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需求單\保證金第二階段\40010\"/>
    </mc:Choice>
  </mc:AlternateContent>
  <bookViews>
    <workbookView xWindow="0" yWindow="0" windowWidth="20490" windowHeight="8160"/>
  </bookViews>
  <sheets>
    <sheet name="report" sheetId="4" r:id="rId1"/>
    <sheet name="Rawdata" sheetId="1" r:id="rId2"/>
    <sheet name="幣別代碼" sheetId="5" r:id="rId3"/>
  </sheets>
  <definedNames>
    <definedName name="_xlnm.Print_Area" localSheetId="1">Rawdata!$A$1:$AZ$45</definedName>
    <definedName name="_xlnm.Print_Area" localSheetId="0">report!$A$1:$J$16</definedName>
  </definedNames>
  <calcPr calcId="162913"/>
</workbook>
</file>

<file path=xl/calcChain.xml><?xml version="1.0" encoding="utf-8"?>
<calcChain xmlns="http://schemas.openxmlformats.org/spreadsheetml/2006/main">
  <c r="AU4" i="1" l="1"/>
  <c r="AV4" i="1"/>
  <c r="AW4" i="1"/>
  <c r="AX4" i="1"/>
  <c r="AY4" i="1"/>
  <c r="AU5" i="1"/>
  <c r="AV5" i="1"/>
  <c r="AW5" i="1"/>
  <c r="AX5" i="1"/>
  <c r="AY5" i="1"/>
  <c r="AU6" i="1"/>
  <c r="AV6" i="1"/>
  <c r="AW6" i="1"/>
  <c r="AX6" i="1"/>
  <c r="AY6" i="1"/>
  <c r="AU7" i="1"/>
  <c r="AV7" i="1"/>
  <c r="AW7" i="1"/>
  <c r="AX7" i="1"/>
  <c r="AY7" i="1"/>
  <c r="AU8" i="1"/>
  <c r="AV8" i="1"/>
  <c r="AW8" i="1"/>
  <c r="AX8" i="1"/>
  <c r="AY8" i="1"/>
  <c r="AU9" i="1"/>
  <c r="AV9" i="1"/>
  <c r="AW9" i="1"/>
  <c r="AX9" i="1"/>
  <c r="AY9" i="1"/>
  <c r="AU10" i="1"/>
  <c r="AV10" i="1"/>
  <c r="AW10" i="1"/>
  <c r="AX10" i="1"/>
  <c r="AY10" i="1"/>
  <c r="AU11" i="1"/>
  <c r="AV11" i="1"/>
  <c r="AW11" i="1"/>
  <c r="AX11" i="1"/>
  <c r="AY11" i="1"/>
  <c r="AU12" i="1"/>
  <c r="AV12" i="1"/>
  <c r="AW12" i="1"/>
  <c r="AX12" i="1"/>
  <c r="AY12" i="1"/>
  <c r="AT12" i="1"/>
  <c r="AD12" i="1"/>
  <c r="AU13" i="1"/>
  <c r="AV13" i="1"/>
  <c r="AW13" i="1"/>
  <c r="AR13" i="1"/>
  <c r="AX13" i="1"/>
  <c r="AY13" i="1"/>
  <c r="AU14" i="1"/>
  <c r="AV14" i="1"/>
  <c r="AW14" i="1"/>
  <c r="AR14" i="1"/>
  <c r="AB14" i="1"/>
  <c r="AX14" i="1"/>
  <c r="AY14" i="1"/>
  <c r="AU15" i="1"/>
  <c r="AV15" i="1"/>
  <c r="AW15" i="1"/>
  <c r="AX15" i="1"/>
  <c r="AY15" i="1"/>
  <c r="AU16" i="1"/>
  <c r="AP16" i="1"/>
  <c r="Z16" i="1"/>
  <c r="AV16" i="1"/>
  <c r="AW16" i="1"/>
  <c r="AX16" i="1"/>
  <c r="AS16" i="1"/>
  <c r="AY16" i="1"/>
  <c r="AU17" i="1"/>
  <c r="AV17" i="1"/>
  <c r="AW17" i="1"/>
  <c r="AX17" i="1"/>
  <c r="AS17" i="1"/>
  <c r="AC17" i="1"/>
  <c r="AY17" i="1"/>
  <c r="AU18" i="1"/>
  <c r="AV18" i="1"/>
  <c r="AQ18" i="1"/>
  <c r="AW18" i="1"/>
  <c r="AX18" i="1"/>
  <c r="AY18" i="1"/>
  <c r="AU19" i="1"/>
  <c r="AV19" i="1"/>
  <c r="AQ19" i="1"/>
  <c r="AA19" i="1"/>
  <c r="AW19" i="1"/>
  <c r="AX19" i="1"/>
  <c r="AY19" i="1"/>
  <c r="AU20" i="1"/>
  <c r="AV20" i="1"/>
  <c r="AW20" i="1"/>
  <c r="AX20" i="1"/>
  <c r="AY20" i="1"/>
  <c r="AT20" i="1"/>
  <c r="AD20" i="1"/>
  <c r="AU21" i="1"/>
  <c r="AV21" i="1"/>
  <c r="AW21" i="1"/>
  <c r="AR21" i="1"/>
  <c r="AX21" i="1"/>
  <c r="AY21" i="1"/>
  <c r="AU22" i="1"/>
  <c r="AV22" i="1"/>
  <c r="AW22" i="1"/>
  <c r="AR22" i="1"/>
  <c r="AB22" i="1"/>
  <c r="AX22" i="1"/>
  <c r="AY22" i="1"/>
  <c r="AU23" i="1"/>
  <c r="AP23" i="1"/>
  <c r="AV23" i="1"/>
  <c r="AW23" i="1"/>
  <c r="AX23" i="1"/>
  <c r="AY23" i="1"/>
  <c r="AU24" i="1"/>
  <c r="AP24" i="1"/>
  <c r="Z24" i="1"/>
  <c r="AV24" i="1"/>
  <c r="AW24" i="1"/>
  <c r="AX24" i="1"/>
  <c r="AY24" i="1"/>
  <c r="AU25" i="1"/>
  <c r="AV25" i="1"/>
  <c r="AW25" i="1"/>
  <c r="AX25" i="1"/>
  <c r="AS25" i="1"/>
  <c r="AY25" i="1"/>
  <c r="AU26" i="1"/>
  <c r="AV26" i="1"/>
  <c r="AW26" i="1"/>
  <c r="AX26" i="1"/>
  <c r="AY26" i="1"/>
  <c r="AU27" i="1"/>
  <c r="AV27" i="1"/>
  <c r="AQ27" i="1"/>
  <c r="AW27" i="1"/>
  <c r="AX27" i="1"/>
  <c r="AY27" i="1"/>
  <c r="AU28" i="1"/>
  <c r="AV28" i="1"/>
  <c r="AW28" i="1"/>
  <c r="AX28" i="1"/>
  <c r="AY28" i="1"/>
  <c r="AT28" i="1"/>
  <c r="AU29" i="1"/>
  <c r="AV29" i="1"/>
  <c r="AW29" i="1"/>
  <c r="AX29" i="1"/>
  <c r="AY29" i="1"/>
  <c r="AU30" i="1"/>
  <c r="AV30" i="1"/>
  <c r="AW30" i="1"/>
  <c r="AR30" i="1"/>
  <c r="AB30" i="1"/>
  <c r="AX30" i="1"/>
  <c r="AY30" i="1"/>
  <c r="AU31" i="1"/>
  <c r="AV31" i="1"/>
  <c r="AW31" i="1"/>
  <c r="AX31" i="1"/>
  <c r="AY31" i="1"/>
  <c r="AU32" i="1"/>
  <c r="AP32" i="1"/>
  <c r="AV32" i="1"/>
  <c r="AW32" i="1"/>
  <c r="AX32" i="1"/>
  <c r="AY32" i="1"/>
  <c r="AU33" i="1"/>
  <c r="AV33" i="1"/>
  <c r="AW33" i="1"/>
  <c r="AX33" i="1"/>
  <c r="AS33" i="1"/>
  <c r="AC33" i="1"/>
  <c r="AY33" i="1"/>
  <c r="AU34" i="1"/>
  <c r="AV34" i="1"/>
  <c r="AW34" i="1"/>
  <c r="AX34" i="1"/>
  <c r="AY34" i="1"/>
  <c r="AU35" i="1"/>
  <c r="AV35" i="1"/>
  <c r="AQ35" i="1"/>
  <c r="AW35" i="1"/>
  <c r="AX35" i="1"/>
  <c r="AY35" i="1"/>
  <c r="AU36" i="1"/>
  <c r="AV36" i="1"/>
  <c r="AW36" i="1"/>
  <c r="AX36" i="1"/>
  <c r="AY36" i="1"/>
  <c r="AT36" i="1"/>
  <c r="AD36" i="1"/>
  <c r="AU37" i="1"/>
  <c r="AV37" i="1"/>
  <c r="AW37" i="1"/>
  <c r="AR37" i="1"/>
  <c r="AX37" i="1"/>
  <c r="AY37" i="1"/>
  <c r="AU38" i="1"/>
  <c r="AV38" i="1"/>
  <c r="AW38" i="1"/>
  <c r="AR38" i="1"/>
  <c r="AX38" i="1"/>
  <c r="AY38" i="1"/>
  <c r="AU39" i="1"/>
  <c r="AP39" i="1"/>
  <c r="AV39" i="1"/>
  <c r="AW39" i="1"/>
  <c r="AX39" i="1"/>
  <c r="AY39" i="1"/>
  <c r="AU40" i="1"/>
  <c r="AP40" i="1"/>
  <c r="Z40" i="1"/>
  <c r="AV40" i="1"/>
  <c r="AW40" i="1"/>
  <c r="AX40" i="1"/>
  <c r="AY40" i="1"/>
  <c r="AU41" i="1"/>
  <c r="AV41" i="1"/>
  <c r="AW41" i="1"/>
  <c r="AX41" i="1"/>
  <c r="AS41" i="1"/>
  <c r="AC41" i="1"/>
  <c r="AY41" i="1"/>
  <c r="AU42" i="1"/>
  <c r="AV42" i="1"/>
  <c r="AW42" i="1"/>
  <c r="AX42" i="1"/>
  <c r="AY42" i="1"/>
  <c r="AU43" i="1"/>
  <c r="AV43" i="1"/>
  <c r="AQ43" i="1"/>
  <c r="AA43" i="1"/>
  <c r="AW43" i="1"/>
  <c r="AX43" i="1"/>
  <c r="AY43" i="1"/>
  <c r="AU44" i="1"/>
  <c r="AV44" i="1"/>
  <c r="AW44" i="1"/>
  <c r="AX44" i="1"/>
  <c r="AY44" i="1"/>
  <c r="AT44" i="1"/>
  <c r="AD44" i="1"/>
  <c r="AU45" i="1"/>
  <c r="AV45" i="1"/>
  <c r="AW45" i="1"/>
  <c r="AX45" i="1"/>
  <c r="AY45" i="1"/>
  <c r="AU46" i="1"/>
  <c r="AV46" i="1"/>
  <c r="AW46" i="1"/>
  <c r="AR46" i="1"/>
  <c r="AB46" i="1"/>
  <c r="AX46" i="1"/>
  <c r="AY46" i="1"/>
  <c r="AU47" i="1"/>
  <c r="AV47" i="1"/>
  <c r="AW47" i="1"/>
  <c r="AX47" i="1"/>
  <c r="AY47" i="1"/>
  <c r="AU48" i="1"/>
  <c r="AV48" i="1"/>
  <c r="AW48" i="1"/>
  <c r="AX48" i="1"/>
  <c r="AS48" i="1"/>
  <c r="AY48" i="1"/>
  <c r="AU49" i="1"/>
  <c r="AV49" i="1"/>
  <c r="AW49" i="1"/>
  <c r="AX49" i="1"/>
  <c r="AS49" i="1"/>
  <c r="AY49" i="1"/>
  <c r="AU50" i="1"/>
  <c r="AV50" i="1"/>
  <c r="AQ50" i="1"/>
  <c r="AW50" i="1"/>
  <c r="AX50" i="1"/>
  <c r="AY50" i="1"/>
  <c r="AU51" i="1"/>
  <c r="AV51" i="1"/>
  <c r="AQ51" i="1"/>
  <c r="AW51" i="1"/>
  <c r="AX51" i="1"/>
  <c r="AY51" i="1"/>
  <c r="AT51" i="1"/>
  <c r="AU52" i="1"/>
  <c r="AV52" i="1"/>
  <c r="AW52" i="1"/>
  <c r="AX52" i="1"/>
  <c r="AY52" i="1"/>
  <c r="AT52" i="1"/>
  <c r="AD52" i="1"/>
  <c r="AU53" i="1"/>
  <c r="AV53" i="1"/>
  <c r="AW53" i="1"/>
  <c r="AR53" i="1"/>
  <c r="AX53" i="1"/>
  <c r="AY53" i="1"/>
  <c r="AU54" i="1"/>
  <c r="AV54" i="1"/>
  <c r="AW54" i="1"/>
  <c r="AR54" i="1"/>
  <c r="AB54" i="1"/>
  <c r="AX54" i="1"/>
  <c r="AY54" i="1"/>
  <c r="AU55" i="1"/>
  <c r="AP55" i="1"/>
  <c r="AV55" i="1"/>
  <c r="AW55" i="1"/>
  <c r="AX55" i="1"/>
  <c r="AY55" i="1"/>
  <c r="AU56" i="1"/>
  <c r="AP56" i="1"/>
  <c r="Z56" i="1"/>
  <c r="AV56" i="1"/>
  <c r="AW56" i="1"/>
  <c r="AX56" i="1"/>
  <c r="AS56" i="1"/>
  <c r="AY56" i="1"/>
  <c r="AU57" i="1"/>
  <c r="AV57" i="1"/>
  <c r="AW57" i="1"/>
  <c r="AX57" i="1"/>
  <c r="AS57" i="1"/>
  <c r="AY57" i="1"/>
  <c r="AU58" i="1"/>
  <c r="AV58" i="1"/>
  <c r="AQ58" i="1"/>
  <c r="AW58" i="1"/>
  <c r="AX58" i="1"/>
  <c r="AY58" i="1"/>
  <c r="AU59" i="1"/>
  <c r="AV59" i="1"/>
  <c r="AQ59" i="1"/>
  <c r="AW59" i="1"/>
  <c r="AX59" i="1"/>
  <c r="AY59" i="1"/>
  <c r="AT59" i="1"/>
  <c r="AU60" i="1"/>
  <c r="AV60" i="1"/>
  <c r="AW60" i="1"/>
  <c r="AX60" i="1"/>
  <c r="AY60" i="1"/>
  <c r="AT60" i="1"/>
  <c r="AD60" i="1"/>
  <c r="AU61" i="1"/>
  <c r="AV61" i="1"/>
  <c r="AW61" i="1"/>
  <c r="AX61" i="1"/>
  <c r="AY61" i="1"/>
  <c r="AU62" i="1"/>
  <c r="AV62" i="1"/>
  <c r="AW62" i="1"/>
  <c r="AR62" i="1"/>
  <c r="AX62" i="1"/>
  <c r="AY62" i="1"/>
  <c r="AU63" i="1"/>
  <c r="AP63" i="1"/>
  <c r="AV63" i="1"/>
  <c r="AW63" i="1"/>
  <c r="AX63" i="1"/>
  <c r="AY63" i="1"/>
  <c r="AU64" i="1"/>
  <c r="AP64" i="1"/>
  <c r="Z64" i="1"/>
  <c r="AV64" i="1"/>
  <c r="AW64" i="1"/>
  <c r="AX64" i="1"/>
  <c r="AY64" i="1"/>
  <c r="AU65" i="1"/>
  <c r="AV65" i="1"/>
  <c r="AW65" i="1"/>
  <c r="AX65" i="1"/>
  <c r="AS65" i="1"/>
  <c r="AY65" i="1"/>
  <c r="AU66" i="1"/>
  <c r="AV66" i="1"/>
  <c r="AQ66" i="1"/>
  <c r="AW66" i="1"/>
  <c r="AX66" i="1"/>
  <c r="AY66" i="1"/>
  <c r="AU67" i="1"/>
  <c r="AV67" i="1"/>
  <c r="AQ67" i="1"/>
  <c r="AW67" i="1"/>
  <c r="AX67" i="1"/>
  <c r="AY67" i="1"/>
  <c r="AU68" i="1"/>
  <c r="AV68" i="1"/>
  <c r="AW68" i="1"/>
  <c r="AX68" i="1"/>
  <c r="AY68" i="1"/>
  <c r="AT68" i="1"/>
  <c r="AD68" i="1"/>
  <c r="AU69" i="1"/>
  <c r="AV69" i="1"/>
  <c r="AW69" i="1"/>
  <c r="AX69" i="1"/>
  <c r="AY69" i="1"/>
  <c r="AU70" i="1"/>
  <c r="AV70" i="1"/>
  <c r="AW70" i="1"/>
  <c r="AR70" i="1"/>
  <c r="AX70" i="1"/>
  <c r="AY70" i="1"/>
  <c r="AU71" i="1"/>
  <c r="AP71" i="1"/>
  <c r="AV71" i="1"/>
  <c r="AW71" i="1"/>
  <c r="AX71" i="1"/>
  <c r="AY71" i="1"/>
  <c r="AU72" i="1"/>
  <c r="AP72" i="1"/>
  <c r="AV72" i="1"/>
  <c r="AW72" i="1"/>
  <c r="AX72" i="1"/>
  <c r="AY72" i="1"/>
  <c r="AU73" i="1"/>
  <c r="AV73" i="1"/>
  <c r="AW73" i="1"/>
  <c r="AX73" i="1"/>
  <c r="AS73" i="1"/>
  <c r="AC73" i="1"/>
  <c r="AY73" i="1"/>
  <c r="AU74" i="1"/>
  <c r="AV74" i="1"/>
  <c r="AQ74" i="1"/>
  <c r="AW74" i="1"/>
  <c r="AX74" i="1"/>
  <c r="AY74" i="1"/>
  <c r="AU75" i="1"/>
  <c r="AV75" i="1"/>
  <c r="AQ75" i="1"/>
  <c r="AA75" i="1"/>
  <c r="AW75" i="1"/>
  <c r="AX75" i="1"/>
  <c r="AY75" i="1"/>
  <c r="AU76" i="1"/>
  <c r="AV76" i="1"/>
  <c r="AW76" i="1"/>
  <c r="AX76" i="1"/>
  <c r="AY76" i="1"/>
  <c r="AT76" i="1"/>
  <c r="AU77" i="1"/>
  <c r="AV77" i="1"/>
  <c r="AW77" i="1"/>
  <c r="AR77" i="1"/>
  <c r="AB77" i="1"/>
  <c r="AX77" i="1"/>
  <c r="AY77" i="1"/>
  <c r="AU78" i="1"/>
  <c r="AV78" i="1"/>
  <c r="AW78" i="1"/>
  <c r="AR78" i="1"/>
  <c r="AB78" i="1"/>
  <c r="AX78" i="1"/>
  <c r="AY78" i="1"/>
  <c r="AU79" i="1"/>
  <c r="AP79" i="1"/>
  <c r="AV79" i="1"/>
  <c r="AW79" i="1"/>
  <c r="AX79" i="1"/>
  <c r="AY79" i="1"/>
  <c r="AU80" i="1"/>
  <c r="AP80" i="1"/>
  <c r="AV80" i="1"/>
  <c r="AW80" i="1"/>
  <c r="AX80" i="1"/>
  <c r="AY80" i="1"/>
  <c r="AU81" i="1"/>
  <c r="AV81" i="1"/>
  <c r="AW81" i="1"/>
  <c r="AX81" i="1"/>
  <c r="AS81" i="1"/>
  <c r="AC81" i="1"/>
  <c r="AY81" i="1"/>
  <c r="AU82" i="1"/>
  <c r="AV82" i="1"/>
  <c r="AQ82" i="1"/>
  <c r="AW82" i="1"/>
  <c r="AX82" i="1"/>
  <c r="AY82" i="1"/>
  <c r="AU83" i="1"/>
  <c r="AV83" i="1"/>
  <c r="AQ83" i="1"/>
  <c r="AW83" i="1"/>
  <c r="AX83" i="1"/>
  <c r="AY83" i="1"/>
  <c r="AT83" i="1"/>
  <c r="AU84" i="1"/>
  <c r="AV84" i="1"/>
  <c r="AW84" i="1"/>
  <c r="AX84" i="1"/>
  <c r="AY84" i="1"/>
  <c r="AT84" i="1"/>
  <c r="AD84" i="1"/>
  <c r="AU85" i="1"/>
  <c r="AV85" i="1"/>
  <c r="AW85" i="1"/>
  <c r="AX85" i="1"/>
  <c r="AY85" i="1"/>
  <c r="AU86" i="1"/>
  <c r="AV86" i="1"/>
  <c r="AW86" i="1"/>
  <c r="AR86" i="1"/>
  <c r="AB86" i="1"/>
  <c r="AX86" i="1"/>
  <c r="AY86" i="1"/>
  <c r="AU87" i="1"/>
  <c r="AV87" i="1"/>
  <c r="AW87" i="1"/>
  <c r="AX87" i="1"/>
  <c r="AY87" i="1"/>
  <c r="AU88" i="1"/>
  <c r="AP88" i="1"/>
  <c r="AV88" i="1"/>
  <c r="AW88" i="1"/>
  <c r="AX88" i="1"/>
  <c r="AS88" i="1"/>
  <c r="AY88" i="1"/>
  <c r="AU89" i="1"/>
  <c r="AV89" i="1"/>
  <c r="AW89" i="1"/>
  <c r="AX89" i="1"/>
  <c r="AS89" i="1"/>
  <c r="AC89" i="1"/>
  <c r="AY89" i="1"/>
  <c r="AU90" i="1"/>
  <c r="AV90" i="1"/>
  <c r="AQ90" i="1"/>
  <c r="AW90" i="1"/>
  <c r="AX90" i="1"/>
  <c r="AY90" i="1"/>
  <c r="AU91" i="1"/>
  <c r="AV91" i="1"/>
  <c r="AW91" i="1"/>
  <c r="AX91" i="1"/>
  <c r="AY91" i="1"/>
  <c r="AT91" i="1"/>
  <c r="AU92" i="1"/>
  <c r="AV92" i="1"/>
  <c r="AW92" i="1"/>
  <c r="AX92" i="1"/>
  <c r="AY92" i="1"/>
  <c r="AT92" i="1"/>
  <c r="AD92" i="1"/>
  <c r="AU93" i="1"/>
  <c r="AV93" i="1"/>
  <c r="AW93" i="1"/>
  <c r="AX93" i="1"/>
  <c r="AY93" i="1"/>
  <c r="AU94" i="1"/>
  <c r="AV94" i="1"/>
  <c r="AW94" i="1"/>
  <c r="AR94" i="1"/>
  <c r="AB94" i="1"/>
  <c r="AX94" i="1"/>
  <c r="AY94" i="1"/>
  <c r="AU95" i="1"/>
  <c r="AV95" i="1"/>
  <c r="AW95" i="1"/>
  <c r="AX95" i="1"/>
  <c r="AY95" i="1"/>
  <c r="AU96" i="1"/>
  <c r="AP96" i="1"/>
  <c r="Z96" i="1"/>
  <c r="AV96" i="1"/>
  <c r="AW96" i="1"/>
  <c r="AX96" i="1"/>
  <c r="AY96" i="1"/>
  <c r="AU97" i="1"/>
  <c r="AV97" i="1"/>
  <c r="AW97" i="1"/>
  <c r="AX97" i="1"/>
  <c r="AS97" i="1"/>
  <c r="AC97" i="1"/>
  <c r="AY97" i="1"/>
  <c r="AU98" i="1"/>
  <c r="AV98" i="1"/>
  <c r="AQ98" i="1"/>
  <c r="AW98" i="1"/>
  <c r="AX98" i="1"/>
  <c r="AY98" i="1"/>
  <c r="AU99" i="1"/>
  <c r="AV99" i="1"/>
  <c r="AQ99" i="1"/>
  <c r="AA99" i="1"/>
  <c r="AW99" i="1"/>
  <c r="AX99" i="1"/>
  <c r="AY99" i="1"/>
  <c r="AT99" i="1"/>
  <c r="AU100" i="1"/>
  <c r="AV100" i="1"/>
  <c r="AW100" i="1"/>
  <c r="AX100" i="1"/>
  <c r="AY100" i="1"/>
  <c r="AU101" i="1"/>
  <c r="AV101" i="1"/>
  <c r="AW101" i="1"/>
  <c r="AR101" i="1"/>
  <c r="AX101" i="1"/>
  <c r="AY101" i="1"/>
  <c r="AU102" i="1"/>
  <c r="AV102" i="1"/>
  <c r="AW102" i="1"/>
  <c r="AR102" i="1"/>
  <c r="AB102" i="1"/>
  <c r="AX102" i="1"/>
  <c r="AY102" i="1"/>
  <c r="AU103" i="1"/>
  <c r="AV103" i="1"/>
  <c r="AW103" i="1"/>
  <c r="AX103" i="1"/>
  <c r="AY103" i="1"/>
  <c r="AU104" i="1"/>
  <c r="AV104" i="1"/>
  <c r="AW104" i="1"/>
  <c r="AX104" i="1"/>
  <c r="AY104" i="1"/>
  <c r="AU105" i="1"/>
  <c r="AV105" i="1"/>
  <c r="AW105" i="1"/>
  <c r="AX105" i="1"/>
  <c r="AS105" i="1"/>
  <c r="AY105" i="1"/>
  <c r="AU106" i="1"/>
  <c r="AV106" i="1"/>
  <c r="AQ106" i="1"/>
  <c r="AW106" i="1"/>
  <c r="AX106" i="1"/>
  <c r="AY106" i="1"/>
  <c r="AU107" i="1"/>
  <c r="AV107" i="1"/>
  <c r="AQ107" i="1"/>
  <c r="AW107" i="1"/>
  <c r="AX107" i="1"/>
  <c r="AY107" i="1"/>
  <c r="AU108" i="1"/>
  <c r="AV108" i="1"/>
  <c r="AW108" i="1"/>
  <c r="AX108" i="1"/>
  <c r="AY108" i="1"/>
  <c r="AU109" i="1"/>
  <c r="AV109" i="1"/>
  <c r="AW109" i="1"/>
  <c r="AX109" i="1"/>
  <c r="AY109" i="1"/>
  <c r="AU110" i="1"/>
  <c r="AV110" i="1"/>
  <c r="AW110" i="1"/>
  <c r="AR110" i="1"/>
  <c r="AB110" i="1"/>
  <c r="AX110" i="1"/>
  <c r="AY110" i="1"/>
  <c r="AU111" i="1"/>
  <c r="AP111" i="1"/>
  <c r="AV111" i="1"/>
  <c r="AW111" i="1"/>
  <c r="AX111" i="1"/>
  <c r="AY111" i="1"/>
  <c r="AU112" i="1"/>
  <c r="AP112" i="1"/>
  <c r="AV112" i="1"/>
  <c r="AW112" i="1"/>
  <c r="AX112" i="1"/>
  <c r="AS112" i="1"/>
  <c r="AY112" i="1"/>
  <c r="AU113" i="1"/>
  <c r="AV113" i="1"/>
  <c r="AW113" i="1"/>
  <c r="AX113" i="1"/>
  <c r="AS113" i="1"/>
  <c r="AC113" i="1"/>
  <c r="AY113" i="1"/>
  <c r="AU114" i="1"/>
  <c r="AV114" i="1"/>
  <c r="AQ114" i="1"/>
  <c r="AW114" i="1"/>
  <c r="AX114" i="1"/>
  <c r="AY114" i="1"/>
  <c r="AU115" i="1"/>
  <c r="AV115" i="1"/>
  <c r="AQ115" i="1"/>
  <c r="AA115" i="1"/>
  <c r="AW115" i="1"/>
  <c r="AX115" i="1"/>
  <c r="AY115" i="1"/>
  <c r="AU116" i="1"/>
  <c r="AV116" i="1"/>
  <c r="AW116" i="1"/>
  <c r="AX116" i="1"/>
  <c r="AY116" i="1"/>
  <c r="AT116" i="1"/>
  <c r="AD116" i="1"/>
  <c r="AU117" i="1"/>
  <c r="AV117" i="1"/>
  <c r="AW117" i="1"/>
  <c r="AX117" i="1"/>
  <c r="AY117" i="1"/>
  <c r="AU118" i="1"/>
  <c r="AV118" i="1"/>
  <c r="AW118" i="1"/>
  <c r="AR118" i="1"/>
  <c r="AB118" i="1"/>
  <c r="AX118" i="1"/>
  <c r="AY118" i="1"/>
  <c r="AU119" i="1"/>
  <c r="AP119" i="1"/>
  <c r="AV119" i="1"/>
  <c r="AW119" i="1"/>
  <c r="AX119" i="1"/>
  <c r="AY119" i="1"/>
  <c r="AU120" i="1"/>
  <c r="AP120" i="1"/>
  <c r="Z120" i="1"/>
  <c r="AV120" i="1"/>
  <c r="AW120" i="1"/>
  <c r="AX120" i="1"/>
  <c r="AY120" i="1"/>
  <c r="AU121" i="1"/>
  <c r="AV121" i="1"/>
  <c r="AW121" i="1"/>
  <c r="AX121" i="1"/>
  <c r="AS121" i="1"/>
  <c r="AC121" i="1"/>
  <c r="AY121" i="1"/>
  <c r="AU122" i="1"/>
  <c r="AV122" i="1"/>
  <c r="AQ122" i="1"/>
  <c r="AW122" i="1"/>
  <c r="AX122" i="1"/>
  <c r="AY122" i="1"/>
  <c r="AU123" i="1"/>
  <c r="AV123" i="1"/>
  <c r="AQ123" i="1"/>
  <c r="AA123" i="1"/>
  <c r="AW123" i="1"/>
  <c r="AX123" i="1"/>
  <c r="AY123" i="1"/>
  <c r="AU124" i="1"/>
  <c r="AV124" i="1"/>
  <c r="AW124" i="1"/>
  <c r="AX124" i="1"/>
  <c r="AY124" i="1"/>
  <c r="AT124" i="1"/>
  <c r="AU125" i="1"/>
  <c r="AV125" i="1"/>
  <c r="AW125" i="1"/>
  <c r="AX125" i="1"/>
  <c r="AY125" i="1"/>
  <c r="AU126" i="1"/>
  <c r="AV126" i="1"/>
  <c r="AW126" i="1"/>
  <c r="J126" i="1"/>
  <c r="AX126" i="1"/>
  <c r="AY126" i="1"/>
  <c r="AU127" i="1"/>
  <c r="AV127" i="1"/>
  <c r="AW127" i="1"/>
  <c r="AX127" i="1"/>
  <c r="AY127" i="1"/>
  <c r="AU128" i="1"/>
  <c r="AP128" i="1"/>
  <c r="Z128" i="1"/>
  <c r="AV128" i="1"/>
  <c r="AW128" i="1"/>
  <c r="AX128" i="1"/>
  <c r="AS128" i="1"/>
  <c r="AY128" i="1"/>
  <c r="AU129" i="1"/>
  <c r="AV129" i="1"/>
  <c r="AW129" i="1"/>
  <c r="AX129" i="1"/>
  <c r="AS129" i="1"/>
  <c r="AC129" i="1"/>
  <c r="AY129" i="1"/>
  <c r="AU130" i="1"/>
  <c r="AV130" i="1"/>
  <c r="AQ130" i="1"/>
  <c r="AW130" i="1"/>
  <c r="AX130" i="1"/>
  <c r="AY130" i="1"/>
  <c r="AU131" i="1"/>
  <c r="AV131" i="1"/>
  <c r="AQ131" i="1"/>
  <c r="AA131" i="1"/>
  <c r="AW131" i="1"/>
  <c r="AX131" i="1"/>
  <c r="AY131" i="1"/>
  <c r="AU132" i="1"/>
  <c r="AV132" i="1"/>
  <c r="AW132" i="1"/>
  <c r="AX132" i="1"/>
  <c r="AY132" i="1"/>
  <c r="AT132" i="1"/>
  <c r="AD132" i="1"/>
  <c r="AU133" i="1"/>
  <c r="AV133" i="1"/>
  <c r="AW133" i="1"/>
  <c r="AR133" i="1"/>
  <c r="AX133" i="1"/>
  <c r="AY133" i="1"/>
  <c r="AU134" i="1"/>
  <c r="AV134" i="1"/>
  <c r="AW134" i="1"/>
  <c r="AR134" i="1"/>
  <c r="AB134" i="1"/>
  <c r="AX134" i="1"/>
  <c r="AY134" i="1"/>
  <c r="AU135" i="1"/>
  <c r="AV135" i="1"/>
  <c r="AW135" i="1"/>
  <c r="AX135" i="1"/>
  <c r="AY135" i="1"/>
  <c r="AU136" i="1"/>
  <c r="AP136" i="1"/>
  <c r="Z136" i="1"/>
  <c r="AV136" i="1"/>
  <c r="AW136" i="1"/>
  <c r="AX136" i="1"/>
  <c r="AS136" i="1"/>
  <c r="AC136" i="1"/>
  <c r="AY136" i="1"/>
  <c r="AU137" i="1"/>
  <c r="AV137" i="1"/>
  <c r="AW137" i="1"/>
  <c r="AX137" i="1"/>
  <c r="AS137" i="1"/>
  <c r="AC137" i="1"/>
  <c r="AY137" i="1"/>
  <c r="AU138" i="1"/>
  <c r="AV138" i="1"/>
  <c r="AQ138" i="1"/>
  <c r="AW138" i="1"/>
  <c r="AX138" i="1"/>
  <c r="AY138" i="1"/>
  <c r="AU139" i="1"/>
  <c r="AV139" i="1"/>
  <c r="AQ139" i="1"/>
  <c r="AA139" i="1"/>
  <c r="AW139" i="1"/>
  <c r="AX139" i="1"/>
  <c r="AY139" i="1"/>
  <c r="AT139" i="1"/>
  <c r="AD139" i="1"/>
  <c r="AU140" i="1"/>
  <c r="AV140" i="1"/>
  <c r="AW140" i="1"/>
  <c r="AX140" i="1"/>
  <c r="AY140" i="1"/>
  <c r="AT140" i="1"/>
  <c r="AU141" i="1"/>
  <c r="AV141" i="1"/>
  <c r="AW141" i="1"/>
  <c r="AX141" i="1"/>
  <c r="AY141" i="1"/>
  <c r="AU142" i="1"/>
  <c r="AV142" i="1"/>
  <c r="AW142" i="1"/>
  <c r="AR142" i="1"/>
  <c r="AB142" i="1"/>
  <c r="AX142" i="1"/>
  <c r="AY142" i="1"/>
  <c r="AU143" i="1"/>
  <c r="AV143" i="1"/>
  <c r="AW143" i="1"/>
  <c r="AX143" i="1"/>
  <c r="AY143" i="1"/>
  <c r="AU144" i="1"/>
  <c r="AP144" i="1"/>
  <c r="AV144" i="1"/>
  <c r="AW144" i="1"/>
  <c r="AX144" i="1"/>
  <c r="AY144" i="1"/>
  <c r="AU145" i="1"/>
  <c r="AV145" i="1"/>
  <c r="AW145" i="1"/>
  <c r="AX145" i="1"/>
  <c r="AS145" i="1"/>
  <c r="AC145" i="1"/>
  <c r="AY145" i="1"/>
  <c r="AU146" i="1"/>
  <c r="AV146" i="1"/>
  <c r="AQ146" i="1"/>
  <c r="AW146" i="1"/>
  <c r="AX146" i="1"/>
  <c r="AY146" i="1"/>
  <c r="AU147" i="1"/>
  <c r="AV147" i="1"/>
  <c r="AQ147" i="1"/>
  <c r="AW147" i="1"/>
  <c r="AX147" i="1"/>
  <c r="AY147" i="1"/>
  <c r="AU148" i="1"/>
  <c r="AV148" i="1"/>
  <c r="AW148" i="1"/>
  <c r="AX148" i="1"/>
  <c r="AY148" i="1"/>
  <c r="AT148" i="1"/>
  <c r="AD148" i="1"/>
  <c r="AU149" i="1"/>
  <c r="AV149" i="1"/>
  <c r="AW149" i="1"/>
  <c r="AR149" i="1"/>
  <c r="AX149" i="1"/>
  <c r="AY149" i="1"/>
  <c r="AU150" i="1"/>
  <c r="AV150" i="1"/>
  <c r="AW150" i="1"/>
  <c r="AR150" i="1"/>
  <c r="AX150" i="1"/>
  <c r="AY150" i="1"/>
  <c r="AU151" i="1"/>
  <c r="AV151" i="1"/>
  <c r="AW151" i="1"/>
  <c r="AX151" i="1"/>
  <c r="AY151" i="1"/>
  <c r="AU152" i="1"/>
  <c r="AP152" i="1"/>
  <c r="AV152" i="1"/>
  <c r="AW152" i="1"/>
  <c r="AX152" i="1"/>
  <c r="AS152" i="1"/>
  <c r="AY152" i="1"/>
  <c r="AU153" i="1"/>
  <c r="AV153" i="1"/>
  <c r="AW153" i="1"/>
  <c r="AX153" i="1"/>
  <c r="AS153" i="1"/>
  <c r="AY153" i="1"/>
  <c r="AU154" i="1"/>
  <c r="AV154" i="1"/>
  <c r="AQ154" i="1"/>
  <c r="AW154" i="1"/>
  <c r="AX154" i="1"/>
  <c r="AY154" i="1"/>
  <c r="AU155" i="1"/>
  <c r="AV155" i="1"/>
  <c r="AQ155" i="1"/>
  <c r="AW155" i="1"/>
  <c r="AX155" i="1"/>
  <c r="AY155" i="1"/>
  <c r="AT155" i="1"/>
  <c r="AU156" i="1"/>
  <c r="AV156" i="1"/>
  <c r="AW156" i="1"/>
  <c r="AX156" i="1"/>
  <c r="AY156" i="1"/>
  <c r="AT156" i="1"/>
  <c r="AD156" i="1"/>
  <c r="AU157" i="1"/>
  <c r="AV157" i="1"/>
  <c r="AW157" i="1"/>
  <c r="AX157" i="1"/>
  <c r="AY157" i="1"/>
  <c r="AU158" i="1"/>
  <c r="AV158" i="1"/>
  <c r="AW158" i="1"/>
  <c r="AR158" i="1"/>
  <c r="AX158" i="1"/>
  <c r="AY158" i="1"/>
  <c r="AU159" i="1"/>
  <c r="AV159" i="1"/>
  <c r="AW159" i="1"/>
  <c r="AX159" i="1"/>
  <c r="AY159" i="1"/>
  <c r="AU160" i="1"/>
  <c r="AP160" i="1"/>
  <c r="Z160" i="1"/>
  <c r="AV160" i="1"/>
  <c r="AW160" i="1"/>
  <c r="AX160" i="1"/>
  <c r="AY160" i="1"/>
  <c r="AU161" i="1"/>
  <c r="AV161" i="1"/>
  <c r="AW161" i="1"/>
  <c r="AX161" i="1"/>
  <c r="AS161" i="1"/>
  <c r="AC161" i="1"/>
  <c r="AY161" i="1"/>
  <c r="AU162" i="1"/>
  <c r="AV162" i="1"/>
  <c r="AQ162" i="1"/>
  <c r="AW162" i="1"/>
  <c r="AX162" i="1"/>
  <c r="AY162" i="1"/>
  <c r="AU163" i="1"/>
  <c r="AV163" i="1"/>
  <c r="AQ163" i="1"/>
  <c r="AA163" i="1"/>
  <c r="AW163" i="1"/>
  <c r="AX163" i="1"/>
  <c r="AY163" i="1"/>
  <c r="AT163" i="1"/>
  <c r="AU164" i="1"/>
  <c r="AV164" i="1"/>
  <c r="AW164" i="1"/>
  <c r="AX164" i="1"/>
  <c r="AY164" i="1"/>
  <c r="AT164" i="1"/>
  <c r="AU165" i="1"/>
  <c r="AV165" i="1"/>
  <c r="AW165" i="1"/>
  <c r="AR165" i="1"/>
  <c r="AX165" i="1"/>
  <c r="AY165" i="1"/>
  <c r="AU166" i="1"/>
  <c r="AV166" i="1"/>
  <c r="AW166" i="1"/>
  <c r="AR166" i="1"/>
  <c r="AB166" i="1"/>
  <c r="AX166" i="1"/>
  <c r="AY166" i="1"/>
  <c r="AU167" i="1"/>
  <c r="AP167" i="1"/>
  <c r="AV167" i="1"/>
  <c r="AW167" i="1"/>
  <c r="AX167" i="1"/>
  <c r="AY167" i="1"/>
  <c r="AU168" i="1"/>
  <c r="AP168" i="1"/>
  <c r="Z168" i="1"/>
  <c r="AV168" i="1"/>
  <c r="AW168" i="1"/>
  <c r="AX168" i="1"/>
  <c r="AY168" i="1"/>
  <c r="AU169" i="1"/>
  <c r="AV169" i="1"/>
  <c r="AW169" i="1"/>
  <c r="AX169" i="1"/>
  <c r="AS169" i="1"/>
  <c r="AC169" i="1"/>
  <c r="AY169" i="1"/>
  <c r="AU170" i="1"/>
  <c r="AV170" i="1"/>
  <c r="AQ170" i="1"/>
  <c r="AW170" i="1"/>
  <c r="AX170" i="1"/>
  <c r="AY170" i="1"/>
  <c r="AU171" i="1"/>
  <c r="AV171" i="1"/>
  <c r="AQ171" i="1"/>
  <c r="AA171" i="1"/>
  <c r="AW171" i="1"/>
  <c r="AX171" i="1"/>
  <c r="AY171" i="1"/>
  <c r="AT171" i="1"/>
  <c r="AU172" i="1"/>
  <c r="AV172" i="1"/>
  <c r="AW172" i="1"/>
  <c r="AX172" i="1"/>
  <c r="AY172" i="1"/>
  <c r="AT172" i="1"/>
  <c r="AU173" i="1"/>
  <c r="AV173" i="1"/>
  <c r="AW173" i="1"/>
  <c r="AX173" i="1"/>
  <c r="AY173" i="1"/>
  <c r="AU174" i="1"/>
  <c r="AV174" i="1"/>
  <c r="AW174" i="1"/>
  <c r="AR174" i="1"/>
  <c r="AX174" i="1"/>
  <c r="AY174" i="1"/>
  <c r="AU175" i="1"/>
  <c r="AP175" i="1"/>
  <c r="AV175" i="1"/>
  <c r="AW175" i="1"/>
  <c r="AX175" i="1"/>
  <c r="AY175" i="1"/>
  <c r="AU176" i="1"/>
  <c r="AP176" i="1"/>
  <c r="Z176" i="1"/>
  <c r="AV176" i="1"/>
  <c r="AW176" i="1"/>
  <c r="AX176" i="1"/>
  <c r="AS176" i="1"/>
  <c r="AC176" i="1"/>
  <c r="AY176" i="1"/>
  <c r="AU177" i="1"/>
  <c r="AV177" i="1"/>
  <c r="AW177" i="1"/>
  <c r="AX177" i="1"/>
  <c r="AY177" i="1"/>
  <c r="AU178" i="1"/>
  <c r="AV178" i="1"/>
  <c r="AQ178" i="1"/>
  <c r="AW178" i="1"/>
  <c r="AX178" i="1"/>
  <c r="AY178" i="1"/>
  <c r="AU179" i="1"/>
  <c r="AV179" i="1"/>
  <c r="AQ179" i="1"/>
  <c r="AW179" i="1"/>
  <c r="AX179" i="1"/>
  <c r="AY179" i="1"/>
  <c r="AT179" i="1"/>
  <c r="AU180" i="1"/>
  <c r="AV180" i="1"/>
  <c r="AW180" i="1"/>
  <c r="AX180" i="1"/>
  <c r="AY180" i="1"/>
  <c r="AT180" i="1"/>
  <c r="AU181" i="1"/>
  <c r="AV181" i="1"/>
  <c r="AW181" i="1"/>
  <c r="AR181" i="1"/>
  <c r="AB181" i="1"/>
  <c r="AX181" i="1"/>
  <c r="AY181" i="1"/>
  <c r="AU182" i="1"/>
  <c r="AV182" i="1"/>
  <c r="AW182" i="1"/>
  <c r="AR182" i="1"/>
  <c r="AB182" i="1"/>
  <c r="AX182" i="1"/>
  <c r="AY182" i="1"/>
  <c r="AU183" i="1"/>
  <c r="AP183" i="1"/>
  <c r="AV183" i="1"/>
  <c r="AW183" i="1"/>
  <c r="AX183" i="1"/>
  <c r="AY183" i="1"/>
  <c r="AU184" i="1"/>
  <c r="AP184" i="1"/>
  <c r="Z184" i="1"/>
  <c r="AV184" i="1"/>
  <c r="AW184" i="1"/>
  <c r="AX184" i="1"/>
  <c r="AY184" i="1"/>
  <c r="AU185" i="1"/>
  <c r="AV185" i="1"/>
  <c r="AW185" i="1"/>
  <c r="AX185" i="1"/>
  <c r="AS185" i="1"/>
  <c r="AY185" i="1"/>
  <c r="AU186" i="1"/>
  <c r="AV186" i="1"/>
  <c r="AQ186" i="1"/>
  <c r="AW186" i="1"/>
  <c r="AX186" i="1"/>
  <c r="AY186" i="1"/>
  <c r="AU187" i="1"/>
  <c r="AV187" i="1"/>
  <c r="AQ187" i="1"/>
  <c r="AW187" i="1"/>
  <c r="AX187" i="1"/>
  <c r="AY187" i="1"/>
  <c r="AU188" i="1"/>
  <c r="AV188" i="1"/>
  <c r="AW188" i="1"/>
  <c r="AX188" i="1"/>
  <c r="AY188" i="1"/>
  <c r="AT188" i="1"/>
  <c r="AD188" i="1"/>
  <c r="AU189" i="1"/>
  <c r="AV189" i="1"/>
  <c r="AW189" i="1"/>
  <c r="AR189" i="1"/>
  <c r="AX189" i="1"/>
  <c r="AY189" i="1"/>
  <c r="AU190" i="1"/>
  <c r="AV190" i="1"/>
  <c r="AW190" i="1"/>
  <c r="AR190" i="1"/>
  <c r="AB190" i="1"/>
  <c r="AX190" i="1"/>
  <c r="AY190" i="1"/>
  <c r="AU191" i="1"/>
  <c r="AV191" i="1"/>
  <c r="AW191" i="1"/>
  <c r="AX191" i="1"/>
  <c r="AY191" i="1"/>
  <c r="AU192" i="1"/>
  <c r="AP192" i="1"/>
  <c r="AV192" i="1"/>
  <c r="AW192" i="1"/>
  <c r="AX192" i="1"/>
  <c r="AS192" i="1"/>
  <c r="AY192" i="1"/>
  <c r="AU193" i="1"/>
  <c r="AV193" i="1"/>
  <c r="AW193" i="1"/>
  <c r="AX193" i="1"/>
  <c r="AS193" i="1"/>
  <c r="AY193" i="1"/>
  <c r="AU194" i="1"/>
  <c r="AV194" i="1"/>
  <c r="AQ194" i="1"/>
  <c r="AW194" i="1"/>
  <c r="AX194" i="1"/>
  <c r="AY194" i="1"/>
  <c r="AU195" i="1"/>
  <c r="AV195" i="1"/>
  <c r="AQ195" i="1"/>
  <c r="AA195" i="1"/>
  <c r="AW195" i="1"/>
  <c r="AX195" i="1"/>
  <c r="AY195" i="1"/>
  <c r="AU196" i="1"/>
  <c r="AV196" i="1"/>
  <c r="AW196" i="1"/>
  <c r="AX196" i="1"/>
  <c r="AY196" i="1"/>
  <c r="AT196" i="1"/>
  <c r="AD196" i="1"/>
  <c r="AU197" i="1"/>
  <c r="AV197" i="1"/>
  <c r="AW197" i="1"/>
  <c r="AX197" i="1"/>
  <c r="AY197" i="1"/>
  <c r="AU198" i="1"/>
  <c r="AV198" i="1"/>
  <c r="AW198" i="1"/>
  <c r="AR198" i="1"/>
  <c r="AX198" i="1"/>
  <c r="AY198" i="1"/>
  <c r="AU199" i="1"/>
  <c r="AP199" i="1"/>
  <c r="AV199" i="1"/>
  <c r="AW199" i="1"/>
  <c r="AX199" i="1"/>
  <c r="AY199" i="1"/>
  <c r="AU200" i="1"/>
  <c r="AP200" i="1"/>
  <c r="Z200" i="1"/>
  <c r="AV200" i="1"/>
  <c r="AW200" i="1"/>
  <c r="AX200" i="1"/>
  <c r="AS200" i="1"/>
  <c r="AY200" i="1"/>
  <c r="AU201" i="1"/>
  <c r="AV201" i="1"/>
  <c r="AW201" i="1"/>
  <c r="AX201" i="1"/>
  <c r="AS201" i="1"/>
  <c r="AC201" i="1"/>
  <c r="AY201" i="1"/>
  <c r="AU202" i="1"/>
  <c r="AV202" i="1"/>
  <c r="AQ202" i="1"/>
  <c r="AW202" i="1"/>
  <c r="AX202" i="1"/>
  <c r="AY202" i="1"/>
  <c r="AU203" i="1"/>
  <c r="AV203" i="1"/>
  <c r="AQ203" i="1"/>
  <c r="AA203" i="1"/>
  <c r="AW203" i="1"/>
  <c r="AX203" i="1"/>
  <c r="AY203" i="1"/>
  <c r="AT203" i="1"/>
  <c r="AU204" i="1"/>
  <c r="AV204" i="1"/>
  <c r="AW204" i="1"/>
  <c r="AX204" i="1"/>
  <c r="AY204" i="1"/>
  <c r="AT204" i="1"/>
  <c r="AD204" i="1"/>
  <c r="AU205" i="1"/>
  <c r="AV205" i="1"/>
  <c r="AW205" i="1"/>
  <c r="AR205" i="1"/>
  <c r="AX205" i="1"/>
  <c r="AY205" i="1"/>
  <c r="AU206" i="1"/>
  <c r="AV206" i="1"/>
  <c r="AW206" i="1"/>
  <c r="AR206" i="1"/>
  <c r="AB206" i="1"/>
  <c r="AX206" i="1"/>
  <c r="AY206" i="1"/>
  <c r="AU207" i="1"/>
  <c r="AP207" i="1"/>
  <c r="AV207" i="1"/>
  <c r="AW207" i="1"/>
  <c r="AX207" i="1"/>
  <c r="AY207" i="1"/>
  <c r="AU208" i="1"/>
  <c r="AP208" i="1"/>
  <c r="AV208" i="1"/>
  <c r="AW208" i="1"/>
  <c r="AX208" i="1"/>
  <c r="AY208" i="1"/>
  <c r="AU209" i="1"/>
  <c r="AV209" i="1"/>
  <c r="AW209" i="1"/>
  <c r="AX209" i="1"/>
  <c r="AS209" i="1"/>
  <c r="AY209" i="1"/>
  <c r="AU210" i="1"/>
  <c r="AV210" i="1"/>
  <c r="AQ210" i="1"/>
  <c r="AW210" i="1"/>
  <c r="AX210" i="1"/>
  <c r="AY210" i="1"/>
  <c r="AU211" i="1"/>
  <c r="AV211" i="1"/>
  <c r="AQ211" i="1"/>
  <c r="AA211" i="1"/>
  <c r="AW211" i="1"/>
  <c r="AX211" i="1"/>
  <c r="AY211" i="1"/>
  <c r="AU212" i="1"/>
  <c r="AV212" i="1"/>
  <c r="AW212" i="1"/>
  <c r="AX212" i="1"/>
  <c r="AY212" i="1"/>
  <c r="AT212" i="1"/>
  <c r="AD212" i="1"/>
  <c r="AU213" i="1"/>
  <c r="AV213" i="1"/>
  <c r="AW213" i="1"/>
  <c r="AX213" i="1"/>
  <c r="AY213" i="1"/>
  <c r="AU214" i="1"/>
  <c r="AV214" i="1"/>
  <c r="AW214" i="1"/>
  <c r="AR214" i="1"/>
  <c r="AB214" i="1"/>
  <c r="AX214" i="1"/>
  <c r="AY214" i="1"/>
  <c r="AU215" i="1"/>
  <c r="AV215" i="1"/>
  <c r="AW215" i="1"/>
  <c r="AX215" i="1"/>
  <c r="AY215" i="1"/>
  <c r="AU216" i="1"/>
  <c r="AP216" i="1"/>
  <c r="AV216" i="1"/>
  <c r="AW216" i="1"/>
  <c r="AX216" i="1"/>
  <c r="AY216" i="1"/>
  <c r="AU217" i="1"/>
  <c r="AV217" i="1"/>
  <c r="AW217" i="1"/>
  <c r="AX217" i="1"/>
  <c r="AS217" i="1"/>
  <c r="AY217" i="1"/>
  <c r="AU218" i="1"/>
  <c r="AV218" i="1"/>
  <c r="AQ218" i="1"/>
  <c r="AW218" i="1"/>
  <c r="AX218" i="1"/>
  <c r="AY218" i="1"/>
  <c r="AU219" i="1"/>
  <c r="AV219" i="1"/>
  <c r="AQ219" i="1"/>
  <c r="AA219" i="1"/>
  <c r="AW219" i="1"/>
  <c r="AX219" i="1"/>
  <c r="AY219" i="1"/>
  <c r="AT219" i="1"/>
  <c r="AU220" i="1"/>
  <c r="AV220" i="1"/>
  <c r="AW220" i="1"/>
  <c r="AX220" i="1"/>
  <c r="AY220" i="1"/>
  <c r="AT220" i="1"/>
  <c r="AU221" i="1"/>
  <c r="AV221" i="1"/>
  <c r="AW221" i="1"/>
  <c r="AR221" i="1"/>
  <c r="AX221" i="1"/>
  <c r="AY221" i="1"/>
  <c r="AU222" i="1"/>
  <c r="AV222" i="1"/>
  <c r="AW222" i="1"/>
  <c r="AR222" i="1"/>
  <c r="AB222" i="1"/>
  <c r="AX222" i="1"/>
  <c r="AY222" i="1"/>
  <c r="AU223" i="1"/>
  <c r="AV223" i="1"/>
  <c r="AW223" i="1"/>
  <c r="AX223" i="1"/>
  <c r="AY223" i="1"/>
  <c r="AU224" i="1"/>
  <c r="AP224" i="1"/>
  <c r="Z224" i="1"/>
  <c r="AV224" i="1"/>
  <c r="AW224" i="1"/>
  <c r="AX224" i="1"/>
  <c r="AY224" i="1"/>
  <c r="AU225" i="1"/>
  <c r="AV225" i="1"/>
  <c r="AW225" i="1"/>
  <c r="AX225" i="1"/>
  <c r="AS225" i="1"/>
  <c r="AC225" i="1"/>
  <c r="AY225" i="1"/>
  <c r="AU226" i="1"/>
  <c r="AV226" i="1"/>
  <c r="AQ226" i="1"/>
  <c r="AW226" i="1"/>
  <c r="AX226" i="1"/>
  <c r="AY226" i="1"/>
  <c r="AU227" i="1"/>
  <c r="AV227" i="1"/>
  <c r="AQ227" i="1"/>
  <c r="AW227" i="1"/>
  <c r="AX227" i="1"/>
  <c r="AY227" i="1"/>
  <c r="AT227" i="1"/>
  <c r="AU228" i="1"/>
  <c r="AV228" i="1"/>
  <c r="AW228" i="1"/>
  <c r="AX228" i="1"/>
  <c r="AY228" i="1"/>
  <c r="AT228" i="1"/>
  <c r="AD228" i="1"/>
  <c r="AU229" i="1"/>
  <c r="AV229" i="1"/>
  <c r="AW229" i="1"/>
  <c r="AX229" i="1"/>
  <c r="AY229" i="1"/>
  <c r="AU230" i="1"/>
  <c r="AV230" i="1"/>
  <c r="AW230" i="1"/>
  <c r="AR230" i="1"/>
  <c r="AB230" i="1"/>
  <c r="AX230" i="1"/>
  <c r="AY230" i="1"/>
  <c r="AU231" i="1"/>
  <c r="AP231" i="1"/>
  <c r="AV231" i="1"/>
  <c r="AW231" i="1"/>
  <c r="AX231" i="1"/>
  <c r="AY231" i="1"/>
  <c r="AU232" i="1"/>
  <c r="AP232" i="1"/>
  <c r="Z232" i="1"/>
  <c r="AV232" i="1"/>
  <c r="AW232" i="1"/>
  <c r="AX232" i="1"/>
  <c r="AY232" i="1"/>
  <c r="AU233" i="1"/>
  <c r="AV233" i="1"/>
  <c r="AW233" i="1"/>
  <c r="AX233" i="1"/>
  <c r="AS233" i="1"/>
  <c r="AC233" i="1"/>
  <c r="AY233" i="1"/>
  <c r="AU234" i="1"/>
  <c r="AV234" i="1"/>
  <c r="AQ234" i="1"/>
  <c r="AW234" i="1"/>
  <c r="AX234" i="1"/>
  <c r="AY234" i="1"/>
  <c r="AU235" i="1"/>
  <c r="AV235" i="1"/>
  <c r="AQ235" i="1"/>
  <c r="AW235" i="1"/>
  <c r="AX235" i="1"/>
  <c r="AY235" i="1"/>
  <c r="AT235" i="1"/>
  <c r="AU236" i="1"/>
  <c r="AV236" i="1"/>
  <c r="AW236" i="1"/>
  <c r="AX236" i="1"/>
  <c r="AY236" i="1"/>
  <c r="AT236" i="1"/>
  <c r="AD236" i="1"/>
  <c r="AU237" i="1"/>
  <c r="AV237" i="1"/>
  <c r="AW237" i="1"/>
  <c r="AR237" i="1"/>
  <c r="AX237" i="1"/>
  <c r="AY237" i="1"/>
  <c r="AU238" i="1"/>
  <c r="AV238" i="1"/>
  <c r="AW238" i="1"/>
  <c r="AR238" i="1"/>
  <c r="AB238" i="1"/>
  <c r="AX238" i="1"/>
  <c r="AY238" i="1"/>
  <c r="AU239" i="1"/>
  <c r="AV239" i="1"/>
  <c r="AW239" i="1"/>
  <c r="AX239" i="1"/>
  <c r="AY239" i="1"/>
  <c r="AU240" i="1"/>
  <c r="AP240" i="1"/>
  <c r="Z240" i="1"/>
  <c r="AV240" i="1"/>
  <c r="AW240" i="1"/>
  <c r="AX240" i="1"/>
  <c r="AY240" i="1"/>
  <c r="AU241" i="1"/>
  <c r="AV241" i="1"/>
  <c r="AW241" i="1"/>
  <c r="AX241" i="1"/>
  <c r="AS241" i="1"/>
  <c r="AY241" i="1"/>
  <c r="AU242" i="1"/>
  <c r="AV242" i="1"/>
  <c r="AQ242" i="1"/>
  <c r="AW242" i="1"/>
  <c r="AX242" i="1"/>
  <c r="AY242" i="1"/>
  <c r="AU243" i="1"/>
  <c r="AV243" i="1"/>
  <c r="AW243" i="1"/>
  <c r="AX243" i="1"/>
  <c r="AY243" i="1"/>
  <c r="AU244" i="1"/>
  <c r="AV244" i="1"/>
  <c r="AW244" i="1"/>
  <c r="AX244" i="1"/>
  <c r="AY244" i="1"/>
  <c r="AT244" i="1"/>
  <c r="AD244" i="1"/>
  <c r="AU245" i="1"/>
  <c r="AV245" i="1"/>
  <c r="AW245" i="1"/>
  <c r="AR245" i="1"/>
  <c r="AX245" i="1"/>
  <c r="AY245" i="1"/>
  <c r="AU246" i="1"/>
  <c r="AV246" i="1"/>
  <c r="AW246" i="1"/>
  <c r="AR246" i="1"/>
  <c r="AX246" i="1"/>
  <c r="AY246" i="1"/>
  <c r="AU247" i="1"/>
  <c r="AV247" i="1"/>
  <c r="AW247" i="1"/>
  <c r="AX247" i="1"/>
  <c r="AY247" i="1"/>
  <c r="AU248" i="1"/>
  <c r="AP248" i="1"/>
  <c r="Z248" i="1"/>
  <c r="AV248" i="1"/>
  <c r="AW248" i="1"/>
  <c r="AX248" i="1"/>
  <c r="AS248" i="1"/>
  <c r="AY248" i="1"/>
  <c r="AU249" i="1"/>
  <c r="AV249" i="1"/>
  <c r="AW249" i="1"/>
  <c r="AX249" i="1"/>
  <c r="AS249" i="1"/>
  <c r="AC249" i="1"/>
  <c r="AY249" i="1"/>
  <c r="AU250" i="1"/>
  <c r="AV250" i="1"/>
  <c r="AQ250" i="1"/>
  <c r="AW250" i="1"/>
  <c r="AX250" i="1"/>
  <c r="AY250" i="1"/>
  <c r="AU251" i="1"/>
  <c r="AV251" i="1"/>
  <c r="AQ251" i="1"/>
  <c r="AA251" i="1"/>
  <c r="AW251" i="1"/>
  <c r="AX251" i="1"/>
  <c r="AY251" i="1"/>
  <c r="AU252" i="1"/>
  <c r="AV252" i="1"/>
  <c r="AW252" i="1"/>
  <c r="AX252" i="1"/>
  <c r="AY252" i="1"/>
  <c r="AT252" i="1"/>
  <c r="AD252" i="1"/>
  <c r="AU253" i="1"/>
  <c r="AV253" i="1"/>
  <c r="AW253" i="1"/>
  <c r="AR253" i="1"/>
  <c r="AX253" i="1"/>
  <c r="AY253" i="1"/>
  <c r="AU254" i="1"/>
  <c r="AV254" i="1"/>
  <c r="AW254" i="1"/>
  <c r="AR254" i="1"/>
  <c r="AB254" i="1"/>
  <c r="AX254" i="1"/>
  <c r="AY254" i="1"/>
  <c r="AU255" i="1"/>
  <c r="AP255" i="1"/>
  <c r="AV255" i="1"/>
  <c r="AW255" i="1"/>
  <c r="AX255" i="1"/>
  <c r="AY255" i="1"/>
  <c r="AU256" i="1"/>
  <c r="AP256" i="1"/>
  <c r="AV256" i="1"/>
  <c r="AW256" i="1"/>
  <c r="AX256" i="1"/>
  <c r="AY256" i="1"/>
  <c r="AU257" i="1"/>
  <c r="AV257" i="1"/>
  <c r="AW257" i="1"/>
  <c r="AX257" i="1"/>
  <c r="AS257" i="1"/>
  <c r="AC257" i="1"/>
  <c r="AY257" i="1"/>
  <c r="AU258" i="1"/>
  <c r="AV258" i="1"/>
  <c r="AQ258" i="1"/>
  <c r="AW258" i="1"/>
  <c r="AX258" i="1"/>
  <c r="AY258" i="1"/>
  <c r="AU259" i="1"/>
  <c r="AV259" i="1"/>
  <c r="AQ259" i="1"/>
  <c r="AA259" i="1"/>
  <c r="AW259" i="1"/>
  <c r="AX259" i="1"/>
  <c r="AY259" i="1"/>
  <c r="AT259" i="1"/>
  <c r="AU260" i="1"/>
  <c r="AV260" i="1"/>
  <c r="AW260" i="1"/>
  <c r="AX260" i="1"/>
  <c r="AY260" i="1"/>
  <c r="AT260" i="1"/>
  <c r="AU261" i="1"/>
  <c r="AV261" i="1"/>
  <c r="AW261" i="1"/>
  <c r="AR261" i="1"/>
  <c r="AX261" i="1"/>
  <c r="AY261" i="1"/>
  <c r="AU262" i="1"/>
  <c r="AV262" i="1"/>
  <c r="AW262" i="1"/>
  <c r="AR262" i="1"/>
  <c r="AX262" i="1"/>
  <c r="AY262" i="1"/>
  <c r="AU263" i="1"/>
  <c r="AP263" i="1"/>
  <c r="AV263" i="1"/>
  <c r="AW263" i="1"/>
  <c r="AX263" i="1"/>
  <c r="AY263" i="1"/>
  <c r="AU264" i="1"/>
  <c r="AP264" i="1"/>
  <c r="Z264" i="1"/>
  <c r="AV264" i="1"/>
  <c r="AW264" i="1"/>
  <c r="AX264" i="1"/>
  <c r="AS264" i="1"/>
  <c r="AY264" i="1"/>
  <c r="AU265" i="1"/>
  <c r="AV265" i="1"/>
  <c r="AW265" i="1"/>
  <c r="AX265" i="1"/>
  <c r="AS265" i="1"/>
  <c r="AC265" i="1"/>
  <c r="AY265" i="1"/>
  <c r="AU266" i="1"/>
  <c r="AV266" i="1"/>
  <c r="AQ266" i="1"/>
  <c r="AW266" i="1"/>
  <c r="AX266" i="1"/>
  <c r="AY266" i="1"/>
  <c r="AU267" i="1"/>
  <c r="AV267" i="1"/>
  <c r="AQ267" i="1"/>
  <c r="AA267" i="1"/>
  <c r="AW267" i="1"/>
  <c r="AX267" i="1"/>
  <c r="AY267" i="1"/>
  <c r="AU268" i="1"/>
  <c r="AV268" i="1"/>
  <c r="AW268" i="1"/>
  <c r="AX268" i="1"/>
  <c r="AY268" i="1"/>
  <c r="AT268" i="1"/>
  <c r="AU269" i="1"/>
  <c r="AV269" i="1"/>
  <c r="AW269" i="1"/>
  <c r="AX269" i="1"/>
  <c r="AY269" i="1"/>
  <c r="AU270" i="1"/>
  <c r="AV270" i="1"/>
  <c r="AW270" i="1"/>
  <c r="AX270" i="1"/>
  <c r="AY270" i="1"/>
  <c r="AU271" i="1"/>
  <c r="AV271" i="1"/>
  <c r="AW271" i="1"/>
  <c r="AX271" i="1"/>
  <c r="AY271" i="1"/>
  <c r="AU272" i="1"/>
  <c r="AP272" i="1"/>
  <c r="Z272" i="1"/>
  <c r="AV272" i="1"/>
  <c r="AW272" i="1"/>
  <c r="AX272" i="1"/>
  <c r="AS272" i="1"/>
  <c r="AY272" i="1"/>
  <c r="AU273" i="1"/>
  <c r="AV273" i="1"/>
  <c r="AW273" i="1"/>
  <c r="AX273" i="1"/>
  <c r="AS273" i="1"/>
  <c r="AC273" i="1"/>
  <c r="AY273" i="1"/>
  <c r="AU274" i="1"/>
  <c r="AV274" i="1"/>
  <c r="AQ274" i="1"/>
  <c r="AW274" i="1"/>
  <c r="AX274" i="1"/>
  <c r="AY274" i="1"/>
  <c r="AU275" i="1"/>
  <c r="AV275" i="1"/>
  <c r="AQ275" i="1"/>
  <c r="AW275" i="1"/>
  <c r="AX275" i="1"/>
  <c r="AY275" i="1"/>
  <c r="AU276" i="1"/>
  <c r="AV276" i="1"/>
  <c r="AW276" i="1"/>
  <c r="AX276" i="1"/>
  <c r="AY276" i="1"/>
  <c r="AT276" i="1"/>
  <c r="AD276" i="1"/>
  <c r="AU277" i="1"/>
  <c r="AV277" i="1"/>
  <c r="AW277" i="1"/>
  <c r="AX277" i="1"/>
  <c r="AY277" i="1"/>
  <c r="AU278" i="1"/>
  <c r="AV278" i="1"/>
  <c r="AW278" i="1"/>
  <c r="AR278" i="1"/>
  <c r="AB278" i="1"/>
  <c r="AX278" i="1"/>
  <c r="AY278" i="1"/>
  <c r="AU279" i="1"/>
  <c r="AV279" i="1"/>
  <c r="AW279" i="1"/>
  <c r="AX279" i="1"/>
  <c r="AY279" i="1"/>
  <c r="AU280" i="1"/>
  <c r="AP280" i="1"/>
  <c r="Z280" i="1"/>
  <c r="AV280" i="1"/>
  <c r="AW280" i="1"/>
  <c r="AX280" i="1"/>
  <c r="AS280" i="1"/>
  <c r="AY280" i="1"/>
  <c r="AU281" i="1"/>
  <c r="AV281" i="1"/>
  <c r="AW281" i="1"/>
  <c r="AX281" i="1"/>
  <c r="AS281" i="1"/>
  <c r="AC281" i="1"/>
  <c r="AY281" i="1"/>
  <c r="AU282" i="1"/>
  <c r="AV282" i="1"/>
  <c r="AQ282" i="1"/>
  <c r="AW282" i="1"/>
  <c r="AX282" i="1"/>
  <c r="AY282" i="1"/>
  <c r="AU283" i="1"/>
  <c r="AV283" i="1"/>
  <c r="AQ283" i="1"/>
  <c r="AW283" i="1"/>
  <c r="AX283" i="1"/>
  <c r="AY283" i="1"/>
  <c r="AT283" i="1"/>
  <c r="AU284" i="1"/>
  <c r="AV284" i="1"/>
  <c r="AW284" i="1"/>
  <c r="AX284" i="1"/>
  <c r="AY284" i="1"/>
  <c r="AT284" i="1"/>
  <c r="AU285" i="1"/>
  <c r="AV285" i="1"/>
  <c r="AW285" i="1"/>
  <c r="AX285" i="1"/>
  <c r="AY285" i="1"/>
  <c r="AU286" i="1"/>
  <c r="AV286" i="1"/>
  <c r="AW286" i="1"/>
  <c r="AR286" i="1"/>
  <c r="AB286" i="1"/>
  <c r="AX286" i="1"/>
  <c r="AY286" i="1"/>
  <c r="AU287" i="1"/>
  <c r="AV287" i="1"/>
  <c r="AW287" i="1"/>
  <c r="AX287" i="1"/>
  <c r="AY287" i="1"/>
  <c r="AU288" i="1"/>
  <c r="AP288" i="1"/>
  <c r="AV288" i="1"/>
  <c r="AW288" i="1"/>
  <c r="AX288" i="1"/>
  <c r="AS288" i="1"/>
  <c r="AY288" i="1"/>
  <c r="AU289" i="1"/>
  <c r="AV289" i="1"/>
  <c r="AW289" i="1"/>
  <c r="AX289" i="1"/>
  <c r="AS289" i="1"/>
  <c r="AC289" i="1"/>
  <c r="AY289" i="1"/>
  <c r="AU290" i="1"/>
  <c r="AV290" i="1"/>
  <c r="AQ290" i="1"/>
  <c r="AW290" i="1"/>
  <c r="AX290" i="1"/>
  <c r="AY290" i="1"/>
  <c r="AU291" i="1"/>
  <c r="AV291" i="1"/>
  <c r="AQ291" i="1"/>
  <c r="AA291" i="1"/>
  <c r="AW291" i="1"/>
  <c r="AX291" i="1"/>
  <c r="AY291" i="1"/>
  <c r="AT291" i="1"/>
  <c r="AU292" i="1"/>
  <c r="AV292" i="1"/>
  <c r="AW292" i="1"/>
  <c r="AX292" i="1"/>
  <c r="AY292" i="1"/>
  <c r="AT292" i="1"/>
  <c r="AU293" i="1"/>
  <c r="AV293" i="1"/>
  <c r="AW293" i="1"/>
  <c r="AR293" i="1"/>
  <c r="AX293" i="1"/>
  <c r="AY293" i="1"/>
  <c r="AU294" i="1"/>
  <c r="AV294" i="1"/>
  <c r="AW294" i="1"/>
  <c r="AR294" i="1"/>
  <c r="AB294" i="1"/>
  <c r="AX294" i="1"/>
  <c r="AY294" i="1"/>
  <c r="AU295" i="1"/>
  <c r="AV295" i="1"/>
  <c r="AW295" i="1"/>
  <c r="AX295" i="1"/>
  <c r="AY295" i="1"/>
  <c r="AU296" i="1"/>
  <c r="AP296" i="1"/>
  <c r="Z296" i="1"/>
  <c r="AV296" i="1"/>
  <c r="AW296" i="1"/>
  <c r="AX296" i="1"/>
  <c r="AY296" i="1"/>
  <c r="AU297" i="1"/>
  <c r="AV297" i="1"/>
  <c r="AW297" i="1"/>
  <c r="AX297" i="1"/>
  <c r="AS297" i="1"/>
  <c r="AC297" i="1"/>
  <c r="AY297" i="1"/>
  <c r="AU298" i="1"/>
  <c r="AV298" i="1"/>
  <c r="AQ298" i="1"/>
  <c r="AW298" i="1"/>
  <c r="AX298" i="1"/>
  <c r="AY298" i="1"/>
  <c r="AU299" i="1"/>
  <c r="AV299" i="1"/>
  <c r="AQ299" i="1"/>
  <c r="AW299" i="1"/>
  <c r="AX299" i="1"/>
  <c r="AY299" i="1"/>
  <c r="AU300" i="1"/>
  <c r="AV300" i="1"/>
  <c r="AW300" i="1"/>
  <c r="AX300" i="1"/>
  <c r="AY300" i="1"/>
  <c r="AT300" i="1"/>
  <c r="AU301" i="1"/>
  <c r="AV301" i="1"/>
  <c r="AW301" i="1"/>
  <c r="AX301" i="1"/>
  <c r="AY301" i="1"/>
  <c r="AU302" i="1"/>
  <c r="AV302" i="1"/>
  <c r="AW302" i="1"/>
  <c r="AR302" i="1"/>
  <c r="AX302" i="1"/>
  <c r="AY302" i="1"/>
  <c r="AU303" i="1"/>
  <c r="AV303" i="1"/>
  <c r="AW303" i="1"/>
  <c r="AX303" i="1"/>
  <c r="AY303" i="1"/>
  <c r="AU304" i="1"/>
  <c r="AP304" i="1"/>
  <c r="Z304" i="1"/>
  <c r="AV304" i="1"/>
  <c r="AW304" i="1"/>
  <c r="AX304" i="1"/>
  <c r="AY304" i="1"/>
  <c r="AU305" i="1"/>
  <c r="AV305" i="1"/>
  <c r="AW305" i="1"/>
  <c r="AX305" i="1"/>
  <c r="AS305" i="1"/>
  <c r="AC305" i="1"/>
  <c r="AY305" i="1"/>
  <c r="AU306" i="1"/>
  <c r="AV306" i="1"/>
  <c r="AQ306" i="1"/>
  <c r="AW306" i="1"/>
  <c r="AX306" i="1"/>
  <c r="AY306" i="1"/>
  <c r="AU307" i="1"/>
  <c r="AV307" i="1"/>
  <c r="AQ307" i="1"/>
  <c r="AA307" i="1"/>
  <c r="AW307" i="1"/>
  <c r="AX307" i="1"/>
  <c r="AY307" i="1"/>
  <c r="AU308" i="1"/>
  <c r="AV308" i="1"/>
  <c r="AW308" i="1"/>
  <c r="AX308" i="1"/>
  <c r="AY308" i="1"/>
  <c r="AT308" i="1"/>
  <c r="AU309" i="1"/>
  <c r="AV309" i="1"/>
  <c r="AW309" i="1"/>
  <c r="AX309" i="1"/>
  <c r="AY309" i="1"/>
  <c r="AU310" i="1"/>
  <c r="AV310" i="1"/>
  <c r="AW310" i="1"/>
  <c r="AR310" i="1"/>
  <c r="AB310" i="1"/>
  <c r="AX310" i="1"/>
  <c r="AY310" i="1"/>
  <c r="AU311" i="1"/>
  <c r="AV311" i="1"/>
  <c r="AW311" i="1"/>
  <c r="AX311" i="1"/>
  <c r="AY311" i="1"/>
  <c r="AU312" i="1"/>
  <c r="AP312" i="1"/>
  <c r="Z312" i="1"/>
  <c r="AV312" i="1"/>
  <c r="AW312" i="1"/>
  <c r="AX312" i="1"/>
  <c r="AY312" i="1"/>
  <c r="AU313" i="1"/>
  <c r="AV313" i="1"/>
  <c r="AW313" i="1"/>
  <c r="AX313" i="1"/>
  <c r="AS313" i="1"/>
  <c r="AY313" i="1"/>
  <c r="AU314" i="1"/>
  <c r="AV314" i="1"/>
  <c r="AQ314" i="1"/>
  <c r="AW314" i="1"/>
  <c r="AX314" i="1"/>
  <c r="AY314" i="1"/>
  <c r="AU315" i="1"/>
  <c r="AV315" i="1"/>
  <c r="AQ315" i="1"/>
  <c r="AW315" i="1"/>
  <c r="AX315" i="1"/>
  <c r="AY315" i="1"/>
  <c r="AT315" i="1"/>
  <c r="AU316" i="1"/>
  <c r="AV316" i="1"/>
  <c r="AW316" i="1"/>
  <c r="AX316" i="1"/>
  <c r="AY316" i="1"/>
  <c r="AT316" i="1"/>
  <c r="AD316" i="1"/>
  <c r="AU317" i="1"/>
  <c r="AV317" i="1"/>
  <c r="AW317" i="1"/>
  <c r="AX317" i="1"/>
  <c r="AY317" i="1"/>
  <c r="AU318" i="1"/>
  <c r="AV318" i="1"/>
  <c r="AW318" i="1"/>
  <c r="AR318" i="1"/>
  <c r="AX318" i="1"/>
  <c r="AY318" i="1"/>
  <c r="AU319" i="1"/>
  <c r="AV319" i="1"/>
  <c r="AW319" i="1"/>
  <c r="AX319" i="1"/>
  <c r="AY319" i="1"/>
  <c r="AU320" i="1"/>
  <c r="AP320" i="1"/>
  <c r="Z320" i="1"/>
  <c r="AV320" i="1"/>
  <c r="AW320" i="1"/>
  <c r="AX320" i="1"/>
  <c r="AY320" i="1"/>
  <c r="AU321" i="1"/>
  <c r="AV321" i="1"/>
  <c r="AW321" i="1"/>
  <c r="AX321" i="1"/>
  <c r="AS321" i="1"/>
  <c r="AC321" i="1"/>
  <c r="AY321" i="1"/>
  <c r="AU322" i="1"/>
  <c r="AV322" i="1"/>
  <c r="AQ322" i="1"/>
  <c r="AW322" i="1"/>
  <c r="AX322" i="1"/>
  <c r="AY322" i="1"/>
  <c r="AU323" i="1"/>
  <c r="AV323" i="1"/>
  <c r="AQ323" i="1"/>
  <c r="AW323" i="1"/>
  <c r="AX323" i="1"/>
  <c r="AY323" i="1"/>
  <c r="AT323" i="1"/>
  <c r="AU324" i="1"/>
  <c r="AV324" i="1"/>
  <c r="AW324" i="1"/>
  <c r="AX324" i="1"/>
  <c r="AY324" i="1"/>
  <c r="AT324" i="1"/>
  <c r="AD324" i="1"/>
  <c r="AU325" i="1"/>
  <c r="AV325" i="1"/>
  <c r="AW325" i="1"/>
  <c r="AX325" i="1"/>
  <c r="AY325" i="1"/>
  <c r="AU326" i="1"/>
  <c r="AV326" i="1"/>
  <c r="AW326" i="1"/>
  <c r="AR326" i="1"/>
  <c r="AB326" i="1"/>
  <c r="AX326" i="1"/>
  <c r="AY326" i="1"/>
  <c r="AU327" i="1"/>
  <c r="AP327" i="1"/>
  <c r="AV327" i="1"/>
  <c r="AW327" i="1"/>
  <c r="AX327" i="1"/>
  <c r="AY327" i="1"/>
  <c r="AU328" i="1"/>
  <c r="AV328" i="1"/>
  <c r="AW328" i="1"/>
  <c r="AX328" i="1"/>
  <c r="AS328" i="1"/>
  <c r="AY328" i="1"/>
  <c r="AU329" i="1"/>
  <c r="AV329" i="1"/>
  <c r="AW329" i="1"/>
  <c r="AX329" i="1"/>
  <c r="AS329" i="1"/>
  <c r="AC329" i="1"/>
  <c r="AY329" i="1"/>
  <c r="AU330" i="1"/>
  <c r="AV330" i="1"/>
  <c r="AQ330" i="1"/>
  <c r="AW330" i="1"/>
  <c r="AX330" i="1"/>
  <c r="AY330" i="1"/>
  <c r="AU331" i="1"/>
  <c r="AV331" i="1"/>
  <c r="AQ331" i="1"/>
  <c r="AW331" i="1"/>
  <c r="AX331" i="1"/>
  <c r="AY331" i="1"/>
  <c r="AT331" i="1"/>
  <c r="AU332" i="1"/>
  <c r="AV332" i="1"/>
  <c r="AW332" i="1"/>
  <c r="AX332" i="1"/>
  <c r="AY332" i="1"/>
  <c r="AT332" i="1"/>
  <c r="AU333" i="1"/>
  <c r="AV333" i="1"/>
  <c r="AW333" i="1"/>
  <c r="AX333" i="1"/>
  <c r="AY333" i="1"/>
  <c r="AU334" i="1"/>
  <c r="AV334" i="1"/>
  <c r="AW334" i="1"/>
  <c r="AR334" i="1"/>
  <c r="AB334" i="1"/>
  <c r="AX334" i="1"/>
  <c r="AY334" i="1"/>
  <c r="AU335" i="1"/>
  <c r="AP335" i="1"/>
  <c r="AV335" i="1"/>
  <c r="AW335" i="1"/>
  <c r="AX335" i="1"/>
  <c r="AY335" i="1"/>
  <c r="AU336" i="1"/>
  <c r="AP336" i="1"/>
  <c r="Z336" i="1"/>
  <c r="AV336" i="1"/>
  <c r="AW336" i="1"/>
  <c r="AX336" i="1"/>
  <c r="AS336" i="1"/>
  <c r="AY336" i="1"/>
  <c r="AU337" i="1"/>
  <c r="AV337" i="1"/>
  <c r="AW337" i="1"/>
  <c r="AX337" i="1"/>
  <c r="K337" i="1"/>
  <c r="AY337" i="1"/>
  <c r="AU338" i="1"/>
  <c r="AV338" i="1"/>
  <c r="AQ338" i="1"/>
  <c r="AW338" i="1"/>
  <c r="AX338" i="1"/>
  <c r="AY338" i="1"/>
  <c r="AU339" i="1"/>
  <c r="AV339" i="1"/>
  <c r="AQ339" i="1"/>
  <c r="AA339" i="1"/>
  <c r="AW339" i="1"/>
  <c r="AX339" i="1"/>
  <c r="AY339" i="1"/>
  <c r="AU340" i="1"/>
  <c r="AV340" i="1"/>
  <c r="AW340" i="1"/>
  <c r="AX340" i="1"/>
  <c r="AY340" i="1"/>
  <c r="AT340" i="1"/>
  <c r="AD340" i="1"/>
  <c r="AU341" i="1"/>
  <c r="AV341" i="1"/>
  <c r="AW341" i="1"/>
  <c r="AX341" i="1"/>
  <c r="AY341" i="1"/>
  <c r="AU342" i="1"/>
  <c r="AV342" i="1"/>
  <c r="AW342" i="1"/>
  <c r="AR342" i="1"/>
  <c r="AB342" i="1"/>
  <c r="AX342" i="1"/>
  <c r="AY342" i="1"/>
  <c r="AU343" i="1"/>
  <c r="AV343" i="1"/>
  <c r="AW343" i="1"/>
  <c r="AX343" i="1"/>
  <c r="AY343" i="1"/>
  <c r="AU344" i="1"/>
  <c r="AP344" i="1"/>
  <c r="Z344" i="1"/>
  <c r="AV344" i="1"/>
  <c r="AW344" i="1"/>
  <c r="AX344" i="1"/>
  <c r="AS344" i="1"/>
  <c r="AY344" i="1"/>
  <c r="AU345" i="1"/>
  <c r="AV345" i="1"/>
  <c r="AW345" i="1"/>
  <c r="AX345" i="1"/>
  <c r="AS345" i="1"/>
  <c r="AC345" i="1"/>
  <c r="AY345" i="1"/>
  <c r="AU346" i="1"/>
  <c r="AV346" i="1"/>
  <c r="AQ346" i="1"/>
  <c r="AW346" i="1"/>
  <c r="AX346" i="1"/>
  <c r="AY346" i="1"/>
  <c r="AU347" i="1"/>
  <c r="AV347" i="1"/>
  <c r="AQ347" i="1"/>
  <c r="AW347" i="1"/>
  <c r="AX347" i="1"/>
  <c r="AY347" i="1"/>
  <c r="AU348" i="1"/>
  <c r="AV348" i="1"/>
  <c r="AW348" i="1"/>
  <c r="AX348" i="1"/>
  <c r="AY348" i="1"/>
  <c r="AT348" i="1"/>
  <c r="AD348" i="1"/>
  <c r="AU349" i="1"/>
  <c r="AV349" i="1"/>
  <c r="AW349" i="1"/>
  <c r="AX349" i="1"/>
  <c r="AY349" i="1"/>
  <c r="AU350" i="1"/>
  <c r="AV350" i="1"/>
  <c r="AW350" i="1"/>
  <c r="AR350" i="1"/>
  <c r="AB350" i="1"/>
  <c r="AX350" i="1"/>
  <c r="AY350" i="1"/>
  <c r="AU351" i="1"/>
  <c r="AP351" i="1"/>
  <c r="AV351" i="1"/>
  <c r="AW351" i="1"/>
  <c r="AX351" i="1"/>
  <c r="AY351" i="1"/>
  <c r="AU352" i="1"/>
  <c r="AP352" i="1"/>
  <c r="AV352" i="1"/>
  <c r="AW352" i="1"/>
  <c r="AX352" i="1"/>
  <c r="AS352" i="1"/>
  <c r="AY352" i="1"/>
  <c r="AU353" i="1"/>
  <c r="AV353" i="1"/>
  <c r="AW353" i="1"/>
  <c r="AX353" i="1"/>
  <c r="AS353" i="1"/>
  <c r="AC353" i="1"/>
  <c r="AY353" i="1"/>
  <c r="AU354" i="1"/>
  <c r="AV354" i="1"/>
  <c r="AQ354" i="1"/>
  <c r="AW354" i="1"/>
  <c r="AX354" i="1"/>
  <c r="AY354" i="1"/>
  <c r="AU355" i="1"/>
  <c r="AV355" i="1"/>
  <c r="AQ355" i="1"/>
  <c r="AW355" i="1"/>
  <c r="AX355" i="1"/>
  <c r="AY355" i="1"/>
  <c r="AU356" i="1"/>
  <c r="AV356" i="1"/>
  <c r="AW356" i="1"/>
  <c r="AX356" i="1"/>
  <c r="AY356" i="1"/>
  <c r="AT356" i="1"/>
  <c r="AD356" i="1"/>
  <c r="AU357" i="1"/>
  <c r="AV357" i="1"/>
  <c r="AW357" i="1"/>
  <c r="AX357" i="1"/>
  <c r="AY357" i="1"/>
  <c r="AU358" i="1"/>
  <c r="AV358" i="1"/>
  <c r="AW358" i="1"/>
  <c r="AR358" i="1"/>
  <c r="AB358" i="1"/>
  <c r="AX358" i="1"/>
  <c r="AY358" i="1"/>
  <c r="AU359" i="1"/>
  <c r="AP359" i="1"/>
  <c r="Z359" i="1"/>
  <c r="AV359" i="1"/>
  <c r="AW359" i="1"/>
  <c r="AX359" i="1"/>
  <c r="AY359" i="1"/>
  <c r="AU360" i="1"/>
  <c r="AP360" i="1"/>
  <c r="Z360" i="1"/>
  <c r="AV360" i="1"/>
  <c r="AW360" i="1"/>
  <c r="AX360" i="1"/>
  <c r="AY360" i="1"/>
  <c r="AU361" i="1"/>
  <c r="AV361" i="1"/>
  <c r="AW361" i="1"/>
  <c r="AX361" i="1"/>
  <c r="AS361" i="1"/>
  <c r="AY361" i="1"/>
  <c r="AU362" i="1"/>
  <c r="AV362" i="1"/>
  <c r="AQ362" i="1"/>
  <c r="AW362" i="1"/>
  <c r="AX362" i="1"/>
  <c r="AY362" i="1"/>
  <c r="AU363" i="1"/>
  <c r="AV363" i="1"/>
  <c r="AQ363" i="1"/>
  <c r="AA363" i="1"/>
  <c r="AW363" i="1"/>
  <c r="AX363" i="1"/>
  <c r="AY363" i="1"/>
  <c r="AU364" i="1"/>
  <c r="AV364" i="1"/>
  <c r="AW364" i="1"/>
  <c r="AX364" i="1"/>
  <c r="AY364" i="1"/>
  <c r="AT364" i="1"/>
  <c r="AD364" i="1"/>
  <c r="AU365" i="1"/>
  <c r="AV365" i="1"/>
  <c r="AW365" i="1"/>
  <c r="AX365" i="1"/>
  <c r="AY365" i="1"/>
  <c r="AU366" i="1"/>
  <c r="AV366" i="1"/>
  <c r="AW366" i="1"/>
  <c r="AR366" i="1"/>
  <c r="AX366" i="1"/>
  <c r="AY366" i="1"/>
  <c r="AU367" i="1"/>
  <c r="AP367" i="1"/>
  <c r="AV367" i="1"/>
  <c r="AW367" i="1"/>
  <c r="AX367" i="1"/>
  <c r="AY367" i="1"/>
  <c r="AU368" i="1"/>
  <c r="AP368" i="1"/>
  <c r="AV368" i="1"/>
  <c r="AW368" i="1"/>
  <c r="AX368" i="1"/>
  <c r="AY368" i="1"/>
  <c r="AU369" i="1"/>
  <c r="AV369" i="1"/>
  <c r="AW369" i="1"/>
  <c r="AX369" i="1"/>
  <c r="AS369" i="1"/>
  <c r="AY369" i="1"/>
  <c r="AU370" i="1"/>
  <c r="AV370" i="1"/>
  <c r="AQ370" i="1"/>
  <c r="AW370" i="1"/>
  <c r="AX370" i="1"/>
  <c r="AY370" i="1"/>
  <c r="AU371" i="1"/>
  <c r="AV371" i="1"/>
  <c r="AQ371" i="1"/>
  <c r="AW371" i="1"/>
  <c r="AX371" i="1"/>
  <c r="AY371" i="1"/>
  <c r="AU372" i="1"/>
  <c r="AV372" i="1"/>
  <c r="AW372" i="1"/>
  <c r="AX372" i="1"/>
  <c r="AY372" i="1"/>
  <c r="AT372" i="1"/>
  <c r="AD372" i="1"/>
  <c r="AU373" i="1"/>
  <c r="AV373" i="1"/>
  <c r="AW373" i="1"/>
  <c r="AR373" i="1"/>
  <c r="AX373" i="1"/>
  <c r="AY373" i="1"/>
  <c r="AU374" i="1"/>
  <c r="AV374" i="1"/>
  <c r="AW374" i="1"/>
  <c r="AR374" i="1"/>
  <c r="AB374" i="1"/>
  <c r="AX374" i="1"/>
  <c r="AY374" i="1"/>
  <c r="AU375" i="1"/>
  <c r="AP375" i="1"/>
  <c r="AV375" i="1"/>
  <c r="AW375" i="1"/>
  <c r="AX375" i="1"/>
  <c r="AY375" i="1"/>
  <c r="AU376" i="1"/>
  <c r="AP376" i="1"/>
  <c r="Z376" i="1"/>
  <c r="AV376" i="1"/>
  <c r="AW376" i="1"/>
  <c r="AX376" i="1"/>
  <c r="AS376" i="1"/>
  <c r="AY376" i="1"/>
  <c r="AU377" i="1"/>
  <c r="AV377" i="1"/>
  <c r="AW377" i="1"/>
  <c r="AX377" i="1"/>
  <c r="AS377" i="1"/>
  <c r="AC377" i="1"/>
  <c r="AY377" i="1"/>
  <c r="AU378" i="1"/>
  <c r="AV378" i="1"/>
  <c r="AQ378" i="1"/>
  <c r="AW378" i="1"/>
  <c r="AX378" i="1"/>
  <c r="AY378" i="1"/>
  <c r="AU379" i="1"/>
  <c r="AV379" i="1"/>
  <c r="AQ379" i="1"/>
  <c r="AA379" i="1"/>
  <c r="AW379" i="1"/>
  <c r="AX379" i="1"/>
  <c r="AY379" i="1"/>
  <c r="AT379" i="1"/>
  <c r="AU380" i="1"/>
  <c r="AV380" i="1"/>
  <c r="AW380" i="1"/>
  <c r="AX380" i="1"/>
  <c r="AY380" i="1"/>
  <c r="AT380" i="1"/>
  <c r="AD380" i="1"/>
  <c r="AU381" i="1"/>
  <c r="AV381" i="1"/>
  <c r="AW381" i="1"/>
  <c r="AX381" i="1"/>
  <c r="AY381" i="1"/>
  <c r="AU382" i="1"/>
  <c r="AV382" i="1"/>
  <c r="AW382" i="1"/>
  <c r="AR382" i="1"/>
  <c r="AB382" i="1"/>
  <c r="AX382" i="1"/>
  <c r="AY382" i="1"/>
  <c r="AU383" i="1"/>
  <c r="AP383" i="1"/>
  <c r="AV383" i="1"/>
  <c r="AW383" i="1"/>
  <c r="AX383" i="1"/>
  <c r="AY383" i="1"/>
  <c r="AU384" i="1"/>
  <c r="AP384" i="1"/>
  <c r="Z384" i="1"/>
  <c r="AV384" i="1"/>
  <c r="AW384" i="1"/>
  <c r="AX384" i="1"/>
  <c r="AS384" i="1"/>
  <c r="AY384" i="1"/>
  <c r="AU385" i="1"/>
  <c r="AV385" i="1"/>
  <c r="AW385" i="1"/>
  <c r="AX385" i="1"/>
  <c r="AS385" i="1"/>
  <c r="AY385" i="1"/>
  <c r="AU386" i="1"/>
  <c r="AV386" i="1"/>
  <c r="AQ386" i="1"/>
  <c r="AW386" i="1"/>
  <c r="AX386" i="1"/>
  <c r="AY386" i="1"/>
  <c r="AU387" i="1"/>
  <c r="AV387" i="1"/>
  <c r="AQ387" i="1"/>
  <c r="AW387" i="1"/>
  <c r="AX387" i="1"/>
  <c r="AY387" i="1"/>
  <c r="AT387" i="1"/>
  <c r="AU388" i="1"/>
  <c r="AV388" i="1"/>
  <c r="AW388" i="1"/>
  <c r="AX388" i="1"/>
  <c r="AY388" i="1"/>
  <c r="AT388" i="1"/>
  <c r="AD388" i="1"/>
  <c r="AU389" i="1"/>
  <c r="AV389" i="1"/>
  <c r="AW389" i="1"/>
  <c r="AX389" i="1"/>
  <c r="AY389" i="1"/>
  <c r="AU390" i="1"/>
  <c r="AV390" i="1"/>
  <c r="AW390" i="1"/>
  <c r="AR390" i="1"/>
  <c r="AB390" i="1"/>
  <c r="AX390" i="1"/>
  <c r="AY390" i="1"/>
  <c r="AU391" i="1"/>
  <c r="AP391" i="1"/>
  <c r="AV391" i="1"/>
  <c r="AW391" i="1"/>
  <c r="AX391" i="1"/>
  <c r="AY391" i="1"/>
  <c r="AU392" i="1"/>
  <c r="AV392" i="1"/>
  <c r="AW392" i="1"/>
  <c r="AX392" i="1"/>
  <c r="AY392" i="1"/>
  <c r="AU393" i="1"/>
  <c r="AV393" i="1"/>
  <c r="AW393" i="1"/>
  <c r="AX393" i="1"/>
  <c r="AS393" i="1"/>
  <c r="AC393" i="1"/>
  <c r="AY393" i="1"/>
  <c r="AU394" i="1"/>
  <c r="AV394" i="1"/>
  <c r="AQ394" i="1"/>
  <c r="AW394" i="1"/>
  <c r="AX394" i="1"/>
  <c r="AY394" i="1"/>
  <c r="AU395" i="1"/>
  <c r="AV395" i="1"/>
  <c r="AQ395" i="1"/>
  <c r="AA395" i="1"/>
  <c r="AW395" i="1"/>
  <c r="AX395" i="1"/>
  <c r="AY395" i="1"/>
  <c r="AU396" i="1"/>
  <c r="AV396" i="1"/>
  <c r="AW396" i="1"/>
  <c r="AX396" i="1"/>
  <c r="AY396" i="1"/>
  <c r="AT396" i="1"/>
  <c r="AD396" i="1"/>
  <c r="AU397" i="1"/>
  <c r="AV397" i="1"/>
  <c r="AW397" i="1"/>
  <c r="AX397" i="1"/>
  <c r="AY397" i="1"/>
  <c r="AU398" i="1"/>
  <c r="AV398" i="1"/>
  <c r="AW398" i="1"/>
  <c r="AR398" i="1"/>
  <c r="AB398" i="1"/>
  <c r="AX398" i="1"/>
  <c r="AY398" i="1"/>
  <c r="AU399" i="1"/>
  <c r="AP399" i="1"/>
  <c r="Z399" i="1"/>
  <c r="AV399" i="1"/>
  <c r="AW399" i="1"/>
  <c r="AX399" i="1"/>
  <c r="AY399" i="1"/>
  <c r="AU400" i="1"/>
  <c r="AP400" i="1"/>
  <c r="Z400" i="1"/>
  <c r="AV400" i="1"/>
  <c r="AW400" i="1"/>
  <c r="AX400" i="1"/>
  <c r="AY400" i="1"/>
  <c r="AU401" i="1"/>
  <c r="AV401" i="1"/>
  <c r="AW401" i="1"/>
  <c r="AX401" i="1"/>
  <c r="AS401" i="1"/>
  <c r="AC401" i="1"/>
  <c r="AY401" i="1"/>
  <c r="AU402" i="1"/>
  <c r="AV402" i="1"/>
  <c r="AQ402" i="1"/>
  <c r="AW402" i="1"/>
  <c r="AX402" i="1"/>
  <c r="AY402" i="1"/>
  <c r="AU403" i="1"/>
  <c r="AV403" i="1"/>
  <c r="AQ403" i="1"/>
  <c r="AA403" i="1"/>
  <c r="AW403" i="1"/>
  <c r="AX403" i="1"/>
  <c r="AY403" i="1"/>
  <c r="AU404" i="1"/>
  <c r="AV404" i="1"/>
  <c r="AW404" i="1"/>
  <c r="AX404" i="1"/>
  <c r="AY404" i="1"/>
  <c r="AT404" i="1"/>
  <c r="AD404" i="1"/>
  <c r="AU405" i="1"/>
  <c r="AV405" i="1"/>
  <c r="AW405" i="1"/>
  <c r="AR405" i="1"/>
  <c r="AX405" i="1"/>
  <c r="AY405" i="1"/>
  <c r="AU406" i="1"/>
  <c r="AV406" i="1"/>
  <c r="AW406" i="1"/>
  <c r="AR406" i="1"/>
  <c r="AX406" i="1"/>
  <c r="AY406" i="1"/>
  <c r="AU407" i="1"/>
  <c r="AV407" i="1"/>
  <c r="AW407" i="1"/>
  <c r="AX407" i="1"/>
  <c r="AY407" i="1"/>
  <c r="AU408" i="1"/>
  <c r="AP408" i="1"/>
  <c r="Z408" i="1"/>
  <c r="AV408" i="1"/>
  <c r="AW408" i="1"/>
  <c r="AX408" i="1"/>
  <c r="AS408" i="1"/>
  <c r="AC408" i="1"/>
  <c r="AY408" i="1"/>
  <c r="AU409" i="1"/>
  <c r="AV409" i="1"/>
  <c r="AW409" i="1"/>
  <c r="AX409" i="1"/>
  <c r="AS409" i="1"/>
  <c r="AY409" i="1"/>
  <c r="AU410" i="1"/>
  <c r="AV410" i="1"/>
  <c r="AQ410" i="1"/>
  <c r="AW410" i="1"/>
  <c r="AX410" i="1"/>
  <c r="AY410" i="1"/>
  <c r="AU411" i="1"/>
  <c r="AV411" i="1"/>
  <c r="AQ411" i="1"/>
  <c r="AA411" i="1"/>
  <c r="AW411" i="1"/>
  <c r="AX411" i="1"/>
  <c r="AY411" i="1"/>
  <c r="AT411" i="1"/>
  <c r="AU412" i="1"/>
  <c r="AV412" i="1"/>
  <c r="AW412" i="1"/>
  <c r="AX412" i="1"/>
  <c r="AY412" i="1"/>
  <c r="AT412" i="1"/>
  <c r="AD412" i="1"/>
  <c r="AU413" i="1"/>
  <c r="AV413" i="1"/>
  <c r="AW413" i="1"/>
  <c r="AX413" i="1"/>
  <c r="AY413" i="1"/>
  <c r="AU414" i="1"/>
  <c r="AV414" i="1"/>
  <c r="AW414" i="1"/>
  <c r="AR414" i="1"/>
  <c r="AB414" i="1"/>
  <c r="AX414" i="1"/>
  <c r="AY414" i="1"/>
  <c r="AU415" i="1"/>
  <c r="AV415" i="1"/>
  <c r="AW415" i="1"/>
  <c r="AX415" i="1"/>
  <c r="AY415" i="1"/>
  <c r="AU416" i="1"/>
  <c r="AP416" i="1"/>
  <c r="AV416" i="1"/>
  <c r="AW416" i="1"/>
  <c r="AX416" i="1"/>
  <c r="AY416" i="1"/>
  <c r="AU417" i="1"/>
  <c r="AV417" i="1"/>
  <c r="AW417" i="1"/>
  <c r="AX417" i="1"/>
  <c r="AS417" i="1"/>
  <c r="AY417" i="1"/>
  <c r="AU418" i="1"/>
  <c r="AV418" i="1"/>
  <c r="AW418" i="1"/>
  <c r="AX418" i="1"/>
  <c r="AY418" i="1"/>
  <c r="AU419" i="1"/>
  <c r="AV419" i="1"/>
  <c r="AQ419" i="1"/>
  <c r="AA419" i="1"/>
  <c r="AW419" i="1"/>
  <c r="AX419" i="1"/>
  <c r="AY419" i="1"/>
  <c r="AT419" i="1"/>
  <c r="AD419" i="1"/>
  <c r="AU420" i="1"/>
  <c r="AV420" i="1"/>
  <c r="AW420" i="1"/>
  <c r="AX420" i="1"/>
  <c r="AY420" i="1"/>
  <c r="AT420" i="1"/>
  <c r="AD420" i="1"/>
  <c r="AU421" i="1"/>
  <c r="AV421" i="1"/>
  <c r="AW421" i="1"/>
  <c r="AR421" i="1"/>
  <c r="AB421" i="1"/>
  <c r="AX421" i="1"/>
  <c r="AY421" i="1"/>
  <c r="AU422" i="1"/>
  <c r="AV422" i="1"/>
  <c r="AW422" i="1"/>
  <c r="AR422" i="1"/>
  <c r="AB422" i="1"/>
  <c r="AX422" i="1"/>
  <c r="AY422" i="1"/>
  <c r="AU423" i="1"/>
  <c r="AP423" i="1"/>
  <c r="Z423" i="1"/>
  <c r="AV423" i="1"/>
  <c r="AW423" i="1"/>
  <c r="AX423" i="1"/>
  <c r="AY423" i="1"/>
  <c r="AU424" i="1"/>
  <c r="AP424" i="1"/>
  <c r="Z424" i="1"/>
  <c r="AV424" i="1"/>
  <c r="AW424" i="1"/>
  <c r="AX424" i="1"/>
  <c r="AY424" i="1"/>
  <c r="AU425" i="1"/>
  <c r="AV425" i="1"/>
  <c r="AW425" i="1"/>
  <c r="AX425" i="1"/>
  <c r="AS425" i="1"/>
  <c r="AC425" i="1"/>
  <c r="AY425" i="1"/>
  <c r="AU426" i="1"/>
  <c r="AV426" i="1"/>
  <c r="AW426" i="1"/>
  <c r="AX426" i="1"/>
  <c r="AY426" i="1"/>
  <c r="AU427" i="1"/>
  <c r="AV427" i="1"/>
  <c r="AQ427" i="1"/>
  <c r="AA427" i="1"/>
  <c r="AW427" i="1"/>
  <c r="AX427" i="1"/>
  <c r="AY427" i="1"/>
  <c r="AT427" i="1"/>
  <c r="AD427" i="1"/>
  <c r="AU428" i="1"/>
  <c r="AV428" i="1"/>
  <c r="AW428" i="1"/>
  <c r="AX428" i="1"/>
  <c r="AY428" i="1"/>
  <c r="AT428" i="1"/>
  <c r="AD428" i="1"/>
  <c r="AU429" i="1"/>
  <c r="AV429" i="1"/>
  <c r="AW429" i="1"/>
  <c r="AX429" i="1"/>
  <c r="AY429" i="1"/>
  <c r="AU430" i="1"/>
  <c r="AV430" i="1"/>
  <c r="AW430" i="1"/>
  <c r="AR430" i="1"/>
  <c r="AX430" i="1"/>
  <c r="AY430" i="1"/>
  <c r="AU431" i="1"/>
  <c r="AP431" i="1"/>
  <c r="AV431" i="1"/>
  <c r="AW431" i="1"/>
  <c r="AX431" i="1"/>
  <c r="AY431" i="1"/>
  <c r="AU432" i="1"/>
  <c r="AP432" i="1"/>
  <c r="AV432" i="1"/>
  <c r="AW432" i="1"/>
  <c r="AX432" i="1"/>
  <c r="AS432" i="1"/>
  <c r="AC432" i="1"/>
  <c r="AY432" i="1"/>
  <c r="AU433" i="1"/>
  <c r="AV433" i="1"/>
  <c r="AW433" i="1"/>
  <c r="AX433" i="1"/>
  <c r="AS433" i="1"/>
  <c r="AC433" i="1"/>
  <c r="AY433" i="1"/>
  <c r="AU434" i="1"/>
  <c r="AV434" i="1"/>
  <c r="AQ434" i="1"/>
  <c r="AW434" i="1"/>
  <c r="AX434" i="1"/>
  <c r="AY434" i="1"/>
  <c r="AU435" i="1"/>
  <c r="AV435" i="1"/>
  <c r="AQ435" i="1"/>
  <c r="AW435" i="1"/>
  <c r="AX435" i="1"/>
  <c r="AY435" i="1"/>
  <c r="AT435" i="1"/>
  <c r="AD435" i="1"/>
  <c r="AU436" i="1"/>
  <c r="AV436" i="1"/>
  <c r="AW436" i="1"/>
  <c r="AX436" i="1"/>
  <c r="AY436" i="1"/>
  <c r="AT436" i="1"/>
  <c r="AD436" i="1"/>
  <c r="AU437" i="1"/>
  <c r="AV437" i="1"/>
  <c r="AW437" i="1"/>
  <c r="AX437" i="1"/>
  <c r="AY437" i="1"/>
  <c r="AU438" i="1"/>
  <c r="AV438" i="1"/>
  <c r="AW438" i="1"/>
  <c r="AR438" i="1"/>
  <c r="AX438" i="1"/>
  <c r="AY438" i="1"/>
  <c r="AU439" i="1"/>
  <c r="AP439" i="1"/>
  <c r="AV439" i="1"/>
  <c r="AW439" i="1"/>
  <c r="AX439" i="1"/>
  <c r="AY439" i="1"/>
  <c r="AU440" i="1"/>
  <c r="AP440" i="1"/>
  <c r="Z440" i="1"/>
  <c r="AV440" i="1"/>
  <c r="AW440" i="1"/>
  <c r="AX440" i="1"/>
  <c r="AS440" i="1"/>
  <c r="AY440" i="1"/>
  <c r="AU441" i="1"/>
  <c r="AV441" i="1"/>
  <c r="AW441" i="1"/>
  <c r="AX441" i="1"/>
  <c r="AS441" i="1"/>
  <c r="AY441" i="1"/>
  <c r="AU442" i="1"/>
  <c r="AV442" i="1"/>
  <c r="AQ442" i="1"/>
  <c r="AA442" i="1"/>
  <c r="AW442" i="1"/>
  <c r="AX442" i="1"/>
  <c r="AY442" i="1"/>
  <c r="AU443" i="1"/>
  <c r="AV443" i="1"/>
  <c r="AQ443" i="1"/>
  <c r="AA443" i="1"/>
  <c r="AW443" i="1"/>
  <c r="AX443" i="1"/>
  <c r="AY443" i="1"/>
  <c r="AU444" i="1"/>
  <c r="AV444" i="1"/>
  <c r="AW444" i="1"/>
  <c r="AX444" i="1"/>
  <c r="AY444" i="1"/>
  <c r="AT444" i="1"/>
  <c r="AD444" i="1"/>
  <c r="AU445" i="1"/>
  <c r="AV445" i="1"/>
  <c r="AW445" i="1"/>
  <c r="AX445" i="1"/>
  <c r="AY445" i="1"/>
  <c r="AU446" i="1"/>
  <c r="AV446" i="1"/>
  <c r="AW446" i="1"/>
  <c r="AR446" i="1"/>
  <c r="AX446" i="1"/>
  <c r="AY446" i="1"/>
  <c r="AU447" i="1"/>
  <c r="AV447" i="1"/>
  <c r="AW447" i="1"/>
  <c r="AX447" i="1"/>
  <c r="AY447" i="1"/>
  <c r="AU448" i="1"/>
  <c r="AP448" i="1"/>
  <c r="Z448" i="1"/>
  <c r="AV448" i="1"/>
  <c r="AW448" i="1"/>
  <c r="AX448" i="1"/>
  <c r="AS448" i="1"/>
  <c r="AC448" i="1"/>
  <c r="AY448" i="1"/>
  <c r="AU449" i="1"/>
  <c r="AV449" i="1"/>
  <c r="AW449" i="1"/>
  <c r="AX449" i="1"/>
  <c r="AS449" i="1"/>
  <c r="AC449" i="1"/>
  <c r="AY449" i="1"/>
  <c r="AU450" i="1"/>
  <c r="AV450" i="1"/>
  <c r="AQ450" i="1"/>
  <c r="AA450" i="1"/>
  <c r="AW450" i="1"/>
  <c r="AX450" i="1"/>
  <c r="AY450" i="1"/>
  <c r="AU451" i="1"/>
  <c r="AV451" i="1"/>
  <c r="AQ451" i="1"/>
  <c r="AA451" i="1"/>
  <c r="AW451" i="1"/>
  <c r="AX451" i="1"/>
  <c r="AY451" i="1"/>
  <c r="L451" i="1"/>
  <c r="AF451" i="1"/>
  <c r="AU452" i="1"/>
  <c r="AV452" i="1"/>
  <c r="AW452" i="1"/>
  <c r="AX452" i="1"/>
  <c r="AY452" i="1"/>
  <c r="AT452" i="1"/>
  <c r="AD452" i="1"/>
  <c r="AU453" i="1"/>
  <c r="AV453" i="1"/>
  <c r="AW453" i="1"/>
  <c r="AR453" i="1"/>
  <c r="AX453" i="1"/>
  <c r="AY453" i="1"/>
  <c r="AU454" i="1"/>
  <c r="AV454" i="1"/>
  <c r="AW454" i="1"/>
  <c r="AR454" i="1"/>
  <c r="AB454" i="1"/>
  <c r="AX454" i="1"/>
  <c r="AY454" i="1"/>
  <c r="AU455" i="1"/>
  <c r="AP455" i="1"/>
  <c r="Z455" i="1"/>
  <c r="AV455" i="1"/>
  <c r="AW455" i="1"/>
  <c r="AX455" i="1"/>
  <c r="AY455" i="1"/>
  <c r="AU456" i="1"/>
  <c r="AP456" i="1"/>
  <c r="Z456" i="1"/>
  <c r="AV456" i="1"/>
  <c r="AW456" i="1"/>
  <c r="AX456" i="1"/>
  <c r="AS456" i="1"/>
  <c r="AY456" i="1"/>
  <c r="AU457" i="1"/>
  <c r="AV457" i="1"/>
  <c r="AW457" i="1"/>
  <c r="AX457" i="1"/>
  <c r="AY457" i="1"/>
  <c r="AU458" i="1"/>
  <c r="AV458" i="1"/>
  <c r="AW458" i="1"/>
  <c r="AX458" i="1"/>
  <c r="AY458" i="1"/>
  <c r="AU459" i="1"/>
  <c r="AV459" i="1"/>
  <c r="AQ459" i="1"/>
  <c r="AW459" i="1"/>
  <c r="AX459" i="1"/>
  <c r="AY459" i="1"/>
  <c r="AT459" i="1"/>
  <c r="AU460" i="1"/>
  <c r="AV460" i="1"/>
  <c r="AW460" i="1"/>
  <c r="AX460" i="1"/>
  <c r="AY460" i="1"/>
  <c r="AT460" i="1"/>
  <c r="AU461" i="1"/>
  <c r="AV461" i="1"/>
  <c r="AW461" i="1"/>
  <c r="AR461" i="1"/>
  <c r="AB461" i="1"/>
  <c r="AX461" i="1"/>
  <c r="AY461" i="1"/>
  <c r="AU462" i="1"/>
  <c r="AV462" i="1"/>
  <c r="AW462" i="1"/>
  <c r="AR462" i="1"/>
  <c r="AX462" i="1"/>
  <c r="AY462" i="1"/>
  <c r="AU463" i="1"/>
  <c r="AV463" i="1"/>
  <c r="AW463" i="1"/>
  <c r="AX463" i="1"/>
  <c r="AY463" i="1"/>
  <c r="AU464" i="1"/>
  <c r="AP464" i="1"/>
  <c r="Z464" i="1"/>
  <c r="AV464" i="1"/>
  <c r="AW464" i="1"/>
  <c r="AX464" i="1"/>
  <c r="AS464" i="1"/>
  <c r="AY464" i="1"/>
  <c r="AU465" i="1"/>
  <c r="AV465" i="1"/>
  <c r="AW465" i="1"/>
  <c r="AX465" i="1"/>
  <c r="AS465" i="1"/>
  <c r="AY465" i="1"/>
  <c r="AU466" i="1"/>
  <c r="AV466" i="1"/>
  <c r="AQ466" i="1"/>
  <c r="AW466" i="1"/>
  <c r="AX466" i="1"/>
  <c r="AY466" i="1"/>
  <c r="AU467" i="1"/>
  <c r="AV467" i="1"/>
  <c r="AQ467" i="1"/>
  <c r="AW467" i="1"/>
  <c r="AX467" i="1"/>
  <c r="AY467" i="1"/>
  <c r="AT467" i="1"/>
  <c r="AU468" i="1"/>
  <c r="AV468" i="1"/>
  <c r="AW468" i="1"/>
  <c r="AX468" i="1"/>
  <c r="AY468" i="1"/>
  <c r="AT468" i="1"/>
  <c r="AU469" i="1"/>
  <c r="AV469" i="1"/>
  <c r="AW469" i="1"/>
  <c r="AR469" i="1"/>
  <c r="AB469" i="1"/>
  <c r="AX469" i="1"/>
  <c r="AY469" i="1"/>
  <c r="AU470" i="1"/>
  <c r="AV470" i="1"/>
  <c r="AW470" i="1"/>
  <c r="AR470" i="1"/>
  <c r="AX470" i="1"/>
  <c r="AY470" i="1"/>
  <c r="AU471" i="1"/>
  <c r="AP471" i="1"/>
  <c r="Z471" i="1"/>
  <c r="AV471" i="1"/>
  <c r="AW471" i="1"/>
  <c r="AX471" i="1"/>
  <c r="AY471" i="1"/>
  <c r="AU472" i="1"/>
  <c r="AP472" i="1"/>
  <c r="Z472" i="1"/>
  <c r="AV472" i="1"/>
  <c r="AW472" i="1"/>
  <c r="AX472" i="1"/>
  <c r="AY472" i="1"/>
  <c r="AU473" i="1"/>
  <c r="AV473" i="1"/>
  <c r="AW473" i="1"/>
  <c r="AX473" i="1"/>
  <c r="AS473" i="1"/>
  <c r="AC473" i="1"/>
  <c r="AY473" i="1"/>
  <c r="AU474" i="1"/>
  <c r="AV474" i="1"/>
  <c r="AQ474" i="1"/>
  <c r="AA474" i="1"/>
  <c r="AW474" i="1"/>
  <c r="AX474" i="1"/>
  <c r="AY474" i="1"/>
  <c r="AU475" i="1"/>
  <c r="AV475" i="1"/>
  <c r="AQ475" i="1"/>
  <c r="AA475" i="1"/>
  <c r="AW475" i="1"/>
  <c r="AX475" i="1"/>
  <c r="AY475" i="1"/>
  <c r="AU476" i="1"/>
  <c r="AV476" i="1"/>
  <c r="AW476" i="1"/>
  <c r="AX476" i="1"/>
  <c r="AY476" i="1"/>
  <c r="AT476" i="1"/>
  <c r="AD476" i="1"/>
  <c r="AU477" i="1"/>
  <c r="AV477" i="1"/>
  <c r="AW477" i="1"/>
  <c r="AR477" i="1"/>
  <c r="AX477" i="1"/>
  <c r="AY477" i="1"/>
  <c r="AU478" i="1"/>
  <c r="AV478" i="1"/>
  <c r="AW478" i="1"/>
  <c r="AR478" i="1"/>
  <c r="AB478" i="1"/>
  <c r="AX478" i="1"/>
  <c r="AY478" i="1"/>
  <c r="AU479" i="1"/>
  <c r="AV479" i="1"/>
  <c r="AW479" i="1"/>
  <c r="AX479" i="1"/>
  <c r="AY479" i="1"/>
  <c r="AU480" i="1"/>
  <c r="AP480" i="1"/>
  <c r="Z480" i="1"/>
  <c r="AV480" i="1"/>
  <c r="AW480" i="1"/>
  <c r="AX480" i="1"/>
  <c r="AS480" i="1"/>
  <c r="AY480" i="1"/>
  <c r="AU481" i="1"/>
  <c r="AV481" i="1"/>
  <c r="AW481" i="1"/>
  <c r="AX481" i="1"/>
  <c r="AS481" i="1"/>
  <c r="AY481" i="1"/>
  <c r="AU482" i="1"/>
  <c r="AV482" i="1"/>
  <c r="AQ482" i="1"/>
  <c r="AA482" i="1"/>
  <c r="AW482" i="1"/>
  <c r="AX482" i="1"/>
  <c r="AY482" i="1"/>
  <c r="AU483" i="1"/>
  <c r="AV483" i="1"/>
  <c r="AQ483" i="1"/>
  <c r="AA483" i="1"/>
  <c r="AW483" i="1"/>
  <c r="AX483" i="1"/>
  <c r="AY483" i="1"/>
  <c r="AU484" i="1"/>
  <c r="AV484" i="1"/>
  <c r="AW484" i="1"/>
  <c r="AX484" i="1"/>
  <c r="AY484" i="1"/>
  <c r="AT484" i="1"/>
  <c r="AD484" i="1"/>
  <c r="AU485" i="1"/>
  <c r="AV485" i="1"/>
  <c r="AW485" i="1"/>
  <c r="AX485" i="1"/>
  <c r="AY485" i="1"/>
  <c r="AU486" i="1"/>
  <c r="AV486" i="1"/>
  <c r="AW486" i="1"/>
  <c r="AR486" i="1"/>
  <c r="AX486" i="1"/>
  <c r="AY486" i="1"/>
  <c r="AU487" i="1"/>
  <c r="AV487" i="1"/>
  <c r="AW487" i="1"/>
  <c r="AX487" i="1"/>
  <c r="AY487" i="1"/>
  <c r="AU488" i="1"/>
  <c r="AP488" i="1"/>
  <c r="Z488" i="1"/>
  <c r="AV488" i="1"/>
  <c r="AW488" i="1"/>
  <c r="AX488" i="1"/>
  <c r="AY488" i="1"/>
  <c r="AU489" i="1"/>
  <c r="AV489" i="1"/>
  <c r="AW489" i="1"/>
  <c r="AX489" i="1"/>
  <c r="AS489" i="1"/>
  <c r="AC489" i="1"/>
  <c r="AY489" i="1"/>
  <c r="AU490" i="1"/>
  <c r="AV490" i="1"/>
  <c r="AQ490" i="1"/>
  <c r="AA490" i="1"/>
  <c r="AW490" i="1"/>
  <c r="AX490" i="1"/>
  <c r="AY490" i="1"/>
  <c r="AU491" i="1"/>
  <c r="AV491" i="1"/>
  <c r="AQ491" i="1"/>
  <c r="AA491" i="1"/>
  <c r="AW491" i="1"/>
  <c r="AX491" i="1"/>
  <c r="AY491" i="1"/>
  <c r="AU492" i="1"/>
  <c r="AV492" i="1"/>
  <c r="AW492" i="1"/>
  <c r="AX492" i="1"/>
  <c r="AY492" i="1"/>
  <c r="AT492" i="1"/>
  <c r="AD492" i="1"/>
  <c r="AU493" i="1"/>
  <c r="AV493" i="1"/>
  <c r="AW493" i="1"/>
  <c r="AX493" i="1"/>
  <c r="AY493" i="1"/>
  <c r="AU494" i="1"/>
  <c r="AV494" i="1"/>
  <c r="AW494" i="1"/>
  <c r="AR494" i="1"/>
  <c r="AB494" i="1"/>
  <c r="AX494" i="1"/>
  <c r="AY494" i="1"/>
  <c r="AU495" i="1"/>
  <c r="AP495" i="1"/>
  <c r="AV495" i="1"/>
  <c r="AW495" i="1"/>
  <c r="AX495" i="1"/>
  <c r="AY495" i="1"/>
  <c r="AU496" i="1"/>
  <c r="AP496" i="1"/>
  <c r="AV496" i="1"/>
  <c r="AQ496" i="1"/>
  <c r="AW496" i="1"/>
  <c r="AX496" i="1"/>
  <c r="AY496" i="1"/>
  <c r="AU497" i="1"/>
  <c r="AV497" i="1"/>
  <c r="AW497" i="1"/>
  <c r="AX497" i="1"/>
  <c r="AS497" i="1"/>
  <c r="AC497" i="1"/>
  <c r="AY497" i="1"/>
  <c r="AT497" i="1"/>
  <c r="AU498" i="1"/>
  <c r="AV498" i="1"/>
  <c r="AQ498" i="1"/>
  <c r="AW498" i="1"/>
  <c r="AX498" i="1"/>
  <c r="AY498" i="1"/>
  <c r="AU499" i="1"/>
  <c r="AV499" i="1"/>
  <c r="AQ499" i="1"/>
  <c r="AA499" i="1"/>
  <c r="AW499" i="1"/>
  <c r="AR499" i="1"/>
  <c r="AX499" i="1"/>
  <c r="AY499" i="1"/>
  <c r="AU500" i="1"/>
  <c r="AV500" i="1"/>
  <c r="AW500" i="1"/>
  <c r="AX500" i="1"/>
  <c r="AY500" i="1"/>
  <c r="AT500" i="1"/>
  <c r="AD500" i="1"/>
  <c r="AU501" i="1"/>
  <c r="AV501" i="1"/>
  <c r="AW501" i="1"/>
  <c r="AR501" i="1"/>
  <c r="AB501" i="1"/>
  <c r="AX501" i="1"/>
  <c r="AY501" i="1"/>
  <c r="AU502" i="1"/>
  <c r="AV502" i="1"/>
  <c r="AW502" i="1"/>
  <c r="AR502" i="1"/>
  <c r="AX502" i="1"/>
  <c r="AS502" i="1"/>
  <c r="AY502" i="1"/>
  <c r="AU503" i="1"/>
  <c r="AP503" i="1"/>
  <c r="Z503" i="1"/>
  <c r="AV503" i="1"/>
  <c r="AW503" i="1"/>
  <c r="AX503" i="1"/>
  <c r="AY503" i="1"/>
  <c r="AU504" i="1"/>
  <c r="AP504" i="1"/>
  <c r="AV504" i="1"/>
  <c r="AQ504" i="1"/>
  <c r="AW504" i="1"/>
  <c r="AX504" i="1"/>
  <c r="AY504" i="1"/>
  <c r="AU505" i="1"/>
  <c r="AV505" i="1"/>
  <c r="AW505" i="1"/>
  <c r="AX505" i="1"/>
  <c r="AS505" i="1"/>
  <c r="AC505" i="1"/>
  <c r="AY505" i="1"/>
  <c r="AU506" i="1"/>
  <c r="AV506" i="1"/>
  <c r="AQ506" i="1"/>
  <c r="AW506" i="1"/>
  <c r="AX506" i="1"/>
  <c r="AY506" i="1"/>
  <c r="AU507" i="1"/>
  <c r="AV507" i="1"/>
  <c r="AQ507" i="1"/>
  <c r="AW507" i="1"/>
  <c r="AR507" i="1"/>
  <c r="AX507" i="1"/>
  <c r="AY507" i="1"/>
  <c r="AT507" i="1"/>
  <c r="AD507" i="1"/>
  <c r="AU508" i="1"/>
  <c r="AV508" i="1"/>
  <c r="AW508" i="1"/>
  <c r="AX508" i="1"/>
  <c r="AY508" i="1"/>
  <c r="AT508" i="1"/>
  <c r="AD508" i="1"/>
  <c r="AU509" i="1"/>
  <c r="AV509" i="1"/>
  <c r="AW509" i="1"/>
  <c r="AR509" i="1"/>
  <c r="AX509" i="1"/>
  <c r="AY509" i="1"/>
  <c r="AU510" i="1"/>
  <c r="AV510" i="1"/>
  <c r="AW510" i="1"/>
  <c r="AR510" i="1"/>
  <c r="AX510" i="1"/>
  <c r="AY510" i="1"/>
  <c r="AU511" i="1"/>
  <c r="AP511" i="1"/>
  <c r="Z511" i="1"/>
  <c r="AV511" i="1"/>
  <c r="AW511" i="1"/>
  <c r="AX511" i="1"/>
  <c r="AY511" i="1"/>
  <c r="AU512" i="1"/>
  <c r="AP512" i="1"/>
  <c r="AV512" i="1"/>
  <c r="AW512" i="1"/>
  <c r="AX512" i="1"/>
  <c r="AS512" i="1"/>
  <c r="AC512" i="1"/>
  <c r="AY512" i="1"/>
  <c r="AU513" i="1"/>
  <c r="AV513" i="1"/>
  <c r="AW513" i="1"/>
  <c r="AX513" i="1"/>
  <c r="AS513" i="1"/>
  <c r="AY513" i="1"/>
  <c r="AT513" i="1"/>
  <c r="AU514" i="1"/>
  <c r="AV514" i="1"/>
  <c r="AQ514" i="1"/>
  <c r="AA514" i="1"/>
  <c r="AW514" i="1"/>
  <c r="AX514" i="1"/>
  <c r="AY514" i="1"/>
  <c r="AU515" i="1"/>
  <c r="AV515" i="1"/>
  <c r="AQ515" i="1"/>
  <c r="AA515" i="1"/>
  <c r="AW515" i="1"/>
  <c r="AR515" i="1"/>
  <c r="AX515" i="1"/>
  <c r="AY515" i="1"/>
  <c r="AU516" i="1"/>
  <c r="AV516" i="1"/>
  <c r="AW516" i="1"/>
  <c r="AX516" i="1"/>
  <c r="AY516" i="1"/>
  <c r="AT516" i="1"/>
  <c r="AD516" i="1"/>
  <c r="AU517" i="1"/>
  <c r="AV517" i="1"/>
  <c r="AW517" i="1"/>
  <c r="AR517" i="1"/>
  <c r="AB517" i="1"/>
  <c r="AX517" i="1"/>
  <c r="AY517" i="1"/>
  <c r="AU518" i="1"/>
  <c r="AV518" i="1"/>
  <c r="AW518" i="1"/>
  <c r="AR518" i="1"/>
  <c r="AB518" i="1"/>
  <c r="AX518" i="1"/>
  <c r="AY518" i="1"/>
  <c r="AU519" i="1"/>
  <c r="AP519" i="1"/>
  <c r="AV519" i="1"/>
  <c r="AW519" i="1"/>
  <c r="AX519" i="1"/>
  <c r="AY519" i="1"/>
  <c r="AU520" i="1"/>
  <c r="AP520" i="1"/>
  <c r="Z520" i="1"/>
  <c r="AV520" i="1"/>
  <c r="AQ520" i="1"/>
  <c r="AW520" i="1"/>
  <c r="AX520" i="1"/>
  <c r="AS520" i="1"/>
  <c r="AY520" i="1"/>
  <c r="AU521" i="1"/>
  <c r="AV521" i="1"/>
  <c r="AW521" i="1"/>
  <c r="AX521" i="1"/>
  <c r="AS521" i="1"/>
  <c r="AY521" i="1"/>
  <c r="AT521" i="1"/>
  <c r="AU522" i="1"/>
  <c r="AV522" i="1"/>
  <c r="AQ522" i="1"/>
  <c r="AA522" i="1"/>
  <c r="AW522" i="1"/>
  <c r="AX522" i="1"/>
  <c r="AY522" i="1"/>
  <c r="AU523" i="1"/>
  <c r="AV523" i="1"/>
  <c r="AQ523" i="1"/>
  <c r="AA523" i="1"/>
  <c r="AW523" i="1"/>
  <c r="AR523" i="1"/>
  <c r="AX523" i="1"/>
  <c r="AY523" i="1"/>
  <c r="AT523" i="1"/>
  <c r="AD523" i="1"/>
  <c r="AU524" i="1"/>
  <c r="AV524" i="1"/>
  <c r="AW524" i="1"/>
  <c r="AX524" i="1"/>
  <c r="AY524" i="1"/>
  <c r="AT524" i="1"/>
  <c r="AD524" i="1"/>
  <c r="AU525" i="1"/>
  <c r="AV525" i="1"/>
  <c r="AW525" i="1"/>
  <c r="AX525" i="1"/>
  <c r="AY525" i="1"/>
  <c r="AU526" i="1"/>
  <c r="AV526" i="1"/>
  <c r="AW526" i="1"/>
  <c r="AR526" i="1"/>
  <c r="AB526" i="1"/>
  <c r="AX526" i="1"/>
  <c r="AS526" i="1"/>
  <c r="AY526" i="1"/>
  <c r="AU527" i="1"/>
  <c r="H527" i="1"/>
  <c r="AF527" i="1"/>
  <c r="AV527" i="1"/>
  <c r="AW527" i="1"/>
  <c r="AX527" i="1"/>
  <c r="AY527" i="1"/>
  <c r="AU528" i="1"/>
  <c r="AP528" i="1"/>
  <c r="Z528" i="1"/>
  <c r="AV528" i="1"/>
  <c r="AW528" i="1"/>
  <c r="AX528" i="1"/>
  <c r="AY528" i="1"/>
  <c r="AU529" i="1"/>
  <c r="AV529" i="1"/>
  <c r="AW529" i="1"/>
  <c r="AX529" i="1"/>
  <c r="AS529" i="1"/>
  <c r="AC529" i="1"/>
  <c r="AY529" i="1"/>
  <c r="AU530" i="1"/>
  <c r="AV530" i="1"/>
  <c r="AQ530" i="1"/>
  <c r="AW530" i="1"/>
  <c r="AX530" i="1"/>
  <c r="AY530" i="1"/>
  <c r="AU531" i="1"/>
  <c r="AV531" i="1"/>
  <c r="AQ531" i="1"/>
  <c r="AA531" i="1"/>
  <c r="AW531" i="1"/>
  <c r="AR531" i="1"/>
  <c r="AX531" i="1"/>
  <c r="AY531" i="1"/>
  <c r="AU532" i="1"/>
  <c r="AV532" i="1"/>
  <c r="AW532" i="1"/>
  <c r="AX532" i="1"/>
  <c r="AY532" i="1"/>
  <c r="AT532" i="1"/>
  <c r="AD532" i="1"/>
  <c r="AU533" i="1"/>
  <c r="AP533" i="1"/>
  <c r="Z533" i="1"/>
  <c r="AV533" i="1"/>
  <c r="AW533" i="1"/>
  <c r="AR533" i="1"/>
  <c r="AB533" i="1"/>
  <c r="AX533" i="1"/>
  <c r="AY533" i="1"/>
  <c r="AU534" i="1"/>
  <c r="AV534" i="1"/>
  <c r="AW534" i="1"/>
  <c r="AR534" i="1"/>
  <c r="AB534" i="1"/>
  <c r="AX534" i="1"/>
  <c r="AY534" i="1"/>
  <c r="AU535" i="1"/>
  <c r="AP535" i="1"/>
  <c r="Z535" i="1"/>
  <c r="AV535" i="1"/>
  <c r="AW535" i="1"/>
  <c r="AX535" i="1"/>
  <c r="AY535" i="1"/>
  <c r="AU536" i="1"/>
  <c r="AP536" i="1"/>
  <c r="Z536" i="1"/>
  <c r="AV536" i="1"/>
  <c r="AW536" i="1"/>
  <c r="AX536" i="1"/>
  <c r="AS536" i="1"/>
  <c r="AC536" i="1"/>
  <c r="AY536" i="1"/>
  <c r="AU537" i="1"/>
  <c r="AV537" i="1"/>
  <c r="AW537" i="1"/>
  <c r="AX537" i="1"/>
  <c r="AY537" i="1"/>
  <c r="AU538" i="1"/>
  <c r="AV538" i="1"/>
  <c r="AQ538" i="1"/>
  <c r="AW538" i="1"/>
  <c r="AX538" i="1"/>
  <c r="AY538" i="1"/>
  <c r="AU539" i="1"/>
  <c r="AV539" i="1"/>
  <c r="AQ539" i="1"/>
  <c r="AW539" i="1"/>
  <c r="AR539" i="1"/>
  <c r="AX539" i="1"/>
  <c r="AY539" i="1"/>
  <c r="AU540" i="1"/>
  <c r="AV540" i="1"/>
  <c r="AW540" i="1"/>
  <c r="AX540" i="1"/>
  <c r="AY540" i="1"/>
  <c r="AT540" i="1"/>
  <c r="AD540" i="1"/>
  <c r="AU541" i="1"/>
  <c r="AV541" i="1"/>
  <c r="AW541" i="1"/>
  <c r="AR541" i="1"/>
  <c r="AB541" i="1"/>
  <c r="AX541" i="1"/>
  <c r="AY541" i="1"/>
  <c r="AU542" i="1"/>
  <c r="AV542" i="1"/>
  <c r="AW542" i="1"/>
  <c r="AR542" i="1"/>
  <c r="AB542" i="1"/>
  <c r="AX542" i="1"/>
  <c r="AY542" i="1"/>
  <c r="AU543" i="1"/>
  <c r="H543" i="1"/>
  <c r="AV543" i="1"/>
  <c r="AW543" i="1"/>
  <c r="AX543" i="1"/>
  <c r="AY543" i="1"/>
  <c r="AU544" i="1"/>
  <c r="AP544" i="1"/>
  <c r="Z544" i="1"/>
  <c r="AV544" i="1"/>
  <c r="AW544" i="1"/>
  <c r="AX544" i="1"/>
  <c r="AS544" i="1"/>
  <c r="AC544" i="1"/>
  <c r="AY544" i="1"/>
  <c r="AU545" i="1"/>
  <c r="AV545" i="1"/>
  <c r="AW545" i="1"/>
  <c r="AX545" i="1"/>
  <c r="AS545" i="1"/>
  <c r="AC545" i="1"/>
  <c r="AY545" i="1"/>
  <c r="AT545" i="1"/>
  <c r="AD545" i="1"/>
  <c r="AU546" i="1"/>
  <c r="AV546" i="1"/>
  <c r="AQ546" i="1"/>
  <c r="AA546" i="1"/>
  <c r="AW546" i="1"/>
  <c r="AX546" i="1"/>
  <c r="AY546" i="1"/>
  <c r="AU547" i="1"/>
  <c r="AV547" i="1"/>
  <c r="AQ547" i="1"/>
  <c r="AW547" i="1"/>
  <c r="AX547" i="1"/>
  <c r="AY547" i="1"/>
  <c r="AT547" i="1"/>
  <c r="AD547" i="1"/>
  <c r="AU548" i="1"/>
  <c r="AV548" i="1"/>
  <c r="AW548" i="1"/>
  <c r="AX548" i="1"/>
  <c r="AY548" i="1"/>
  <c r="AT548" i="1"/>
  <c r="AD548" i="1"/>
  <c r="AU549" i="1"/>
  <c r="AV549" i="1"/>
  <c r="AW549" i="1"/>
  <c r="AR549" i="1"/>
  <c r="AB549" i="1"/>
  <c r="AX549" i="1"/>
  <c r="AY549" i="1"/>
  <c r="AU550" i="1"/>
  <c r="AV550" i="1"/>
  <c r="AW550" i="1"/>
  <c r="AX550" i="1"/>
  <c r="AS550" i="1"/>
  <c r="AY550" i="1"/>
  <c r="AU551" i="1"/>
  <c r="AP551" i="1"/>
  <c r="Z551" i="1"/>
  <c r="AV551" i="1"/>
  <c r="AW551" i="1"/>
  <c r="AX551" i="1"/>
  <c r="AY551" i="1"/>
  <c r="AU552" i="1"/>
  <c r="AP552" i="1"/>
  <c r="AV552" i="1"/>
  <c r="AW552" i="1"/>
  <c r="AX552" i="1"/>
  <c r="AS552" i="1"/>
  <c r="AC552" i="1"/>
  <c r="AY552" i="1"/>
  <c r="AU553" i="1"/>
  <c r="AV553" i="1"/>
  <c r="AW553" i="1"/>
  <c r="AX553" i="1"/>
  <c r="K553" i="1"/>
  <c r="AY553" i="1"/>
  <c r="AU554" i="1"/>
  <c r="AV554" i="1"/>
  <c r="AQ554" i="1"/>
  <c r="AA554" i="1"/>
  <c r="AW554" i="1"/>
  <c r="AX554" i="1"/>
  <c r="AY554" i="1"/>
  <c r="AU555" i="1"/>
  <c r="AV555" i="1"/>
  <c r="AQ555" i="1"/>
  <c r="AW555" i="1"/>
  <c r="AX555" i="1"/>
  <c r="AY555" i="1"/>
  <c r="AU556" i="1"/>
  <c r="AV556" i="1"/>
  <c r="AW556" i="1"/>
  <c r="AX556" i="1"/>
  <c r="AY556" i="1"/>
  <c r="AT556" i="1"/>
  <c r="AD556" i="1"/>
  <c r="AU557" i="1"/>
  <c r="AV557" i="1"/>
  <c r="AW557" i="1"/>
  <c r="AR557" i="1"/>
  <c r="AB557" i="1"/>
  <c r="AX557" i="1"/>
  <c r="AY557" i="1"/>
  <c r="AU558" i="1"/>
  <c r="AV558" i="1"/>
  <c r="AW558" i="1"/>
  <c r="AR558" i="1"/>
  <c r="AX558" i="1"/>
  <c r="AY558" i="1"/>
  <c r="AU559" i="1"/>
  <c r="AP559" i="1"/>
  <c r="Z559" i="1"/>
  <c r="AV559" i="1"/>
  <c r="AW559" i="1"/>
  <c r="AX559" i="1"/>
  <c r="AY559" i="1"/>
  <c r="AU560" i="1"/>
  <c r="AP560" i="1"/>
  <c r="AV560" i="1"/>
  <c r="AQ560" i="1"/>
  <c r="AW560" i="1"/>
  <c r="AX560" i="1"/>
  <c r="AS560" i="1"/>
  <c r="AC560" i="1"/>
  <c r="AY560" i="1"/>
  <c r="AU561" i="1"/>
  <c r="AV561" i="1"/>
  <c r="AW561" i="1"/>
  <c r="AX561" i="1"/>
  <c r="AS561" i="1"/>
  <c r="AC561" i="1"/>
  <c r="AY561" i="1"/>
  <c r="AT561" i="1"/>
  <c r="AU562" i="1"/>
  <c r="AV562" i="1"/>
  <c r="AQ562" i="1"/>
  <c r="AA562" i="1"/>
  <c r="AW562" i="1"/>
  <c r="AX562" i="1"/>
  <c r="AY562" i="1"/>
  <c r="AU563" i="1"/>
  <c r="AV563" i="1"/>
  <c r="AQ563" i="1"/>
  <c r="AW563" i="1"/>
  <c r="AX563" i="1"/>
  <c r="AY563" i="1"/>
  <c r="AT563" i="1"/>
  <c r="AD563" i="1"/>
  <c r="AU564" i="1"/>
  <c r="AV564" i="1"/>
  <c r="AW564" i="1"/>
  <c r="AX564" i="1"/>
  <c r="AY564" i="1"/>
  <c r="AT564" i="1"/>
  <c r="AD564" i="1"/>
  <c r="AU565" i="1"/>
  <c r="AP565" i="1"/>
  <c r="AV565" i="1"/>
  <c r="AW565" i="1"/>
  <c r="AR565" i="1"/>
  <c r="AX565" i="1"/>
  <c r="AY565" i="1"/>
  <c r="AU566" i="1"/>
  <c r="AV566" i="1"/>
  <c r="AW566" i="1"/>
  <c r="AR566" i="1"/>
  <c r="AB566" i="1"/>
  <c r="AX566" i="1"/>
  <c r="AY566" i="1"/>
  <c r="AU567" i="1"/>
  <c r="AP567" i="1"/>
  <c r="Z567" i="1"/>
  <c r="AV567" i="1"/>
  <c r="AW567" i="1"/>
  <c r="AX567" i="1"/>
  <c r="AY567" i="1"/>
  <c r="AU568" i="1"/>
  <c r="AP568" i="1"/>
  <c r="Z568" i="1"/>
  <c r="AV568" i="1"/>
  <c r="AQ568" i="1"/>
  <c r="AW568" i="1"/>
  <c r="AX568" i="1"/>
  <c r="AS568" i="1"/>
  <c r="AC568" i="1"/>
  <c r="AY568" i="1"/>
  <c r="AU569" i="1"/>
  <c r="AV569" i="1"/>
  <c r="AW569" i="1"/>
  <c r="AX569" i="1"/>
  <c r="AS569" i="1"/>
  <c r="AC569" i="1"/>
  <c r="AY569" i="1"/>
  <c r="AU570" i="1"/>
  <c r="AV570" i="1"/>
  <c r="AQ570" i="1"/>
  <c r="AW570" i="1"/>
  <c r="AX570" i="1"/>
  <c r="AY570" i="1"/>
  <c r="AU571" i="1"/>
  <c r="AV571" i="1"/>
  <c r="AQ571" i="1"/>
  <c r="AA571" i="1"/>
  <c r="AW571" i="1"/>
  <c r="AX571" i="1"/>
  <c r="AY571" i="1"/>
  <c r="AT571" i="1"/>
  <c r="AD571" i="1"/>
  <c r="AU572" i="1"/>
  <c r="AV572" i="1"/>
  <c r="AW572" i="1"/>
  <c r="AX572" i="1"/>
  <c r="AY572" i="1"/>
  <c r="AT572" i="1"/>
  <c r="AD572" i="1"/>
  <c r="AU573" i="1"/>
  <c r="AP573" i="1"/>
  <c r="AV573" i="1"/>
  <c r="AW573" i="1"/>
  <c r="AR573" i="1"/>
  <c r="AB573" i="1"/>
  <c r="AX573" i="1"/>
  <c r="AY573" i="1"/>
  <c r="AU574" i="1"/>
  <c r="AV574" i="1"/>
  <c r="AW574" i="1"/>
  <c r="AR574" i="1"/>
  <c r="AX574" i="1"/>
  <c r="AS574" i="1"/>
  <c r="AC574" i="1"/>
  <c r="AY574" i="1"/>
  <c r="AU575" i="1"/>
  <c r="AP575" i="1"/>
  <c r="Z575" i="1"/>
  <c r="AV575" i="1"/>
  <c r="AW575" i="1"/>
  <c r="AX575" i="1"/>
  <c r="AY575" i="1"/>
  <c r="AU576" i="1"/>
  <c r="AP576" i="1"/>
  <c r="AV576" i="1"/>
  <c r="AQ576" i="1"/>
  <c r="AW576" i="1"/>
  <c r="AX576" i="1"/>
  <c r="AS576" i="1"/>
  <c r="AC576" i="1"/>
  <c r="AY576" i="1"/>
  <c r="AU577" i="1"/>
  <c r="AV577" i="1"/>
  <c r="AW577" i="1"/>
  <c r="AX577" i="1"/>
  <c r="AS577" i="1"/>
  <c r="AC577" i="1"/>
  <c r="AY577" i="1"/>
  <c r="AU578" i="1"/>
  <c r="AV578" i="1"/>
  <c r="AW578" i="1"/>
  <c r="AX578" i="1"/>
  <c r="AY578" i="1"/>
  <c r="AU579" i="1"/>
  <c r="AV579" i="1"/>
  <c r="AQ579" i="1"/>
  <c r="AA579" i="1"/>
  <c r="AW579" i="1"/>
  <c r="AX579" i="1"/>
  <c r="AY579" i="1"/>
  <c r="AU580" i="1"/>
  <c r="AV580" i="1"/>
  <c r="AW580" i="1"/>
  <c r="AX580" i="1"/>
  <c r="AY580" i="1"/>
  <c r="AT580" i="1"/>
  <c r="AD580" i="1"/>
  <c r="AU581" i="1"/>
  <c r="AV581" i="1"/>
  <c r="AW581" i="1"/>
  <c r="AR581" i="1"/>
  <c r="AB581" i="1"/>
  <c r="AX581" i="1"/>
  <c r="AY581" i="1"/>
  <c r="AU582" i="1"/>
  <c r="AV582" i="1"/>
  <c r="AW582" i="1"/>
  <c r="AR582" i="1"/>
  <c r="AB582" i="1"/>
  <c r="AX582" i="1"/>
  <c r="AY582" i="1"/>
  <c r="AU583" i="1"/>
  <c r="AP583" i="1"/>
  <c r="Z583" i="1"/>
  <c r="AV583" i="1"/>
  <c r="AW583" i="1"/>
  <c r="AX583" i="1"/>
  <c r="AY583" i="1"/>
  <c r="AU584" i="1"/>
  <c r="AV584" i="1"/>
  <c r="AW584" i="1"/>
  <c r="AX584" i="1"/>
  <c r="AS584" i="1"/>
  <c r="AC584" i="1"/>
  <c r="AY584" i="1"/>
  <c r="AU585" i="1"/>
  <c r="AV585" i="1"/>
  <c r="AW585" i="1"/>
  <c r="AX585" i="1"/>
  <c r="AS585" i="1"/>
  <c r="AC585" i="1"/>
  <c r="AY585" i="1"/>
  <c r="AU586" i="1"/>
  <c r="AV586" i="1"/>
  <c r="AQ586" i="1"/>
  <c r="AW586" i="1"/>
  <c r="AX586" i="1"/>
  <c r="AY586" i="1"/>
  <c r="AU587" i="1"/>
  <c r="AV587" i="1"/>
  <c r="AQ587" i="1"/>
  <c r="AW587" i="1"/>
  <c r="AR587" i="1"/>
  <c r="AX587" i="1"/>
  <c r="AY587" i="1"/>
  <c r="AU588" i="1"/>
  <c r="AV588" i="1"/>
  <c r="AW588" i="1"/>
  <c r="AX588" i="1"/>
  <c r="AY588" i="1"/>
  <c r="AT588" i="1"/>
  <c r="AD588" i="1"/>
  <c r="AU589" i="1"/>
  <c r="AP589" i="1"/>
  <c r="AV589" i="1"/>
  <c r="AW589" i="1"/>
  <c r="AR589" i="1"/>
  <c r="AB589" i="1"/>
  <c r="AX589" i="1"/>
  <c r="AY589" i="1"/>
  <c r="AU590" i="1"/>
  <c r="AV590" i="1"/>
  <c r="AW590" i="1"/>
  <c r="AR590" i="1"/>
  <c r="AB590" i="1"/>
  <c r="AX590" i="1"/>
  <c r="AS590" i="1"/>
  <c r="AC590" i="1"/>
  <c r="AY590" i="1"/>
  <c r="AU591" i="1"/>
  <c r="AV591" i="1"/>
  <c r="AW591" i="1"/>
  <c r="AX591" i="1"/>
  <c r="AY591" i="1"/>
  <c r="AU592" i="1"/>
  <c r="AP592" i="1"/>
  <c r="Z592" i="1"/>
  <c r="AV592" i="1"/>
  <c r="AQ592" i="1"/>
  <c r="AW592" i="1"/>
  <c r="AX592" i="1"/>
  <c r="AS592" i="1"/>
  <c r="AC592" i="1"/>
  <c r="AY592" i="1"/>
  <c r="AU593" i="1"/>
  <c r="AV593" i="1"/>
  <c r="AW593" i="1"/>
  <c r="AX593" i="1"/>
  <c r="AS593" i="1"/>
  <c r="AC593" i="1"/>
  <c r="AY593" i="1"/>
  <c r="AU594" i="1"/>
  <c r="AV594" i="1"/>
  <c r="AQ594" i="1"/>
  <c r="AA594" i="1"/>
  <c r="AW594" i="1"/>
  <c r="AX594" i="1"/>
  <c r="AY594" i="1"/>
  <c r="AU595" i="1"/>
  <c r="AV595" i="1"/>
  <c r="AQ595" i="1"/>
  <c r="AA595" i="1"/>
  <c r="AW595" i="1"/>
  <c r="AR595" i="1"/>
  <c r="AX595" i="1"/>
  <c r="AY595" i="1"/>
  <c r="AU596" i="1"/>
  <c r="AV596" i="1"/>
  <c r="AW596" i="1"/>
  <c r="AX596" i="1"/>
  <c r="AY596" i="1"/>
  <c r="AT596" i="1"/>
  <c r="AD596" i="1"/>
  <c r="AU597" i="1"/>
  <c r="AP597" i="1"/>
  <c r="AV597" i="1"/>
  <c r="AW597" i="1"/>
  <c r="AR597" i="1"/>
  <c r="AB597" i="1"/>
  <c r="AX597" i="1"/>
  <c r="AY597" i="1"/>
  <c r="AU598" i="1"/>
  <c r="AV598" i="1"/>
  <c r="AW598" i="1"/>
  <c r="AR598" i="1"/>
  <c r="AX598" i="1"/>
  <c r="AS598" i="1"/>
  <c r="AC598" i="1"/>
  <c r="AY598" i="1"/>
  <c r="AU599" i="1"/>
  <c r="AV599" i="1"/>
  <c r="AW599" i="1"/>
  <c r="AX599" i="1"/>
  <c r="AY599" i="1"/>
  <c r="AU600" i="1"/>
  <c r="AP600" i="1"/>
  <c r="AV600" i="1"/>
  <c r="AW600" i="1"/>
  <c r="AX600" i="1"/>
  <c r="AY600" i="1"/>
  <c r="AU601" i="1"/>
  <c r="AV601" i="1"/>
  <c r="AW601" i="1"/>
  <c r="AX601" i="1"/>
  <c r="AS601" i="1"/>
  <c r="AC601" i="1"/>
  <c r="AY601" i="1"/>
  <c r="AU602" i="1"/>
  <c r="AV602" i="1"/>
  <c r="AQ602" i="1"/>
  <c r="AW602" i="1"/>
  <c r="AX602" i="1"/>
  <c r="AY602" i="1"/>
  <c r="AU603" i="1"/>
  <c r="AV603" i="1"/>
  <c r="AQ603" i="1"/>
  <c r="AA603" i="1"/>
  <c r="AW603" i="1"/>
  <c r="AR603" i="1"/>
  <c r="AX603" i="1"/>
  <c r="AY603" i="1"/>
  <c r="AU604" i="1"/>
  <c r="AV604" i="1"/>
  <c r="AW604" i="1"/>
  <c r="AX604" i="1"/>
  <c r="AY604" i="1"/>
  <c r="AT604" i="1"/>
  <c r="AD604" i="1"/>
  <c r="AU605" i="1"/>
  <c r="AP605" i="1"/>
  <c r="AV605" i="1"/>
  <c r="AW605" i="1"/>
  <c r="AR605" i="1"/>
  <c r="AB605" i="1"/>
  <c r="AX605" i="1"/>
  <c r="AY605" i="1"/>
  <c r="AU606" i="1"/>
  <c r="AV606" i="1"/>
  <c r="AW606" i="1"/>
  <c r="AR606" i="1"/>
  <c r="AB606" i="1"/>
  <c r="AX606" i="1"/>
  <c r="AY606" i="1"/>
  <c r="AU607" i="1"/>
  <c r="AP607" i="1"/>
  <c r="Z607" i="1"/>
  <c r="AV607" i="1"/>
  <c r="AW607" i="1"/>
  <c r="AX607" i="1"/>
  <c r="AY607" i="1"/>
  <c r="AU608" i="1"/>
  <c r="AV608" i="1"/>
  <c r="AQ608" i="1"/>
  <c r="AW608" i="1"/>
  <c r="AX608" i="1"/>
  <c r="AS608" i="1"/>
  <c r="AC608" i="1"/>
  <c r="AY608" i="1"/>
  <c r="AU609" i="1"/>
  <c r="AV609" i="1"/>
  <c r="AW609" i="1"/>
  <c r="AX609" i="1"/>
  <c r="AY609" i="1"/>
  <c r="AT609" i="1"/>
  <c r="AD609" i="1"/>
  <c r="AU610" i="1"/>
  <c r="AV610" i="1"/>
  <c r="AQ610" i="1"/>
  <c r="AW610" i="1"/>
  <c r="AX610" i="1"/>
  <c r="AY610" i="1"/>
  <c r="AU611" i="1"/>
  <c r="AV611" i="1"/>
  <c r="AQ611" i="1"/>
  <c r="AA611" i="1"/>
  <c r="AW611" i="1"/>
  <c r="AR611" i="1"/>
  <c r="AX611" i="1"/>
  <c r="AY611" i="1"/>
  <c r="L611" i="1"/>
  <c r="AU612" i="1"/>
  <c r="AV612" i="1"/>
  <c r="AW612" i="1"/>
  <c r="AX612" i="1"/>
  <c r="AY612" i="1"/>
  <c r="AT612" i="1"/>
  <c r="AD612" i="1"/>
  <c r="AU613" i="1"/>
  <c r="AP613" i="1"/>
  <c r="AV613" i="1"/>
  <c r="AW613" i="1"/>
  <c r="AR613" i="1"/>
  <c r="AB613" i="1"/>
  <c r="AX613" i="1"/>
  <c r="AY613" i="1"/>
  <c r="AU614" i="1"/>
  <c r="AV614" i="1"/>
  <c r="AW614" i="1"/>
  <c r="AR614" i="1"/>
  <c r="AB614" i="1"/>
  <c r="AX614" i="1"/>
  <c r="AS614" i="1"/>
  <c r="AC614" i="1"/>
  <c r="AY614" i="1"/>
  <c r="AU615" i="1"/>
  <c r="AP615" i="1"/>
  <c r="Z615" i="1"/>
  <c r="AV615" i="1"/>
  <c r="AW615" i="1"/>
  <c r="AX615" i="1"/>
  <c r="AY615" i="1"/>
  <c r="AU616" i="1"/>
  <c r="AP616" i="1"/>
  <c r="Z616" i="1"/>
  <c r="AV616" i="1"/>
  <c r="AQ616" i="1"/>
  <c r="AA616" i="1"/>
  <c r="AW616" i="1"/>
  <c r="AX616" i="1"/>
  <c r="AS616" i="1"/>
  <c r="AY616" i="1"/>
  <c r="AU617" i="1"/>
  <c r="AV617" i="1"/>
  <c r="AW617" i="1"/>
  <c r="AX617" i="1"/>
  <c r="AS617" i="1"/>
  <c r="AC617" i="1"/>
  <c r="AY617" i="1"/>
  <c r="AT617" i="1"/>
  <c r="AD617" i="1"/>
  <c r="AU618" i="1"/>
  <c r="AV618" i="1"/>
  <c r="AQ618" i="1"/>
  <c r="AW618" i="1"/>
  <c r="AX618" i="1"/>
  <c r="AY618" i="1"/>
  <c r="AU619" i="1"/>
  <c r="AV619" i="1"/>
  <c r="AQ619" i="1"/>
  <c r="AA619" i="1"/>
  <c r="AW619" i="1"/>
  <c r="AR619" i="1"/>
  <c r="AX619" i="1"/>
  <c r="AY619" i="1"/>
  <c r="AU620" i="1"/>
  <c r="AV620" i="1"/>
  <c r="AW620" i="1"/>
  <c r="AX620" i="1"/>
  <c r="AY620" i="1"/>
  <c r="AT620" i="1"/>
  <c r="AD620" i="1"/>
  <c r="AU621" i="1"/>
  <c r="AP621" i="1"/>
  <c r="AV621" i="1"/>
  <c r="AW621" i="1"/>
  <c r="AX621" i="1"/>
  <c r="AY621" i="1"/>
  <c r="AU622" i="1"/>
  <c r="AV622" i="1"/>
  <c r="AW622" i="1"/>
  <c r="AX622" i="1"/>
  <c r="AS622" i="1"/>
  <c r="AY622" i="1"/>
  <c r="AU623" i="1"/>
  <c r="AP623" i="1"/>
  <c r="Z623" i="1"/>
  <c r="AV623" i="1"/>
  <c r="AW623" i="1"/>
  <c r="AX623" i="1"/>
  <c r="AY623" i="1"/>
  <c r="AU624" i="1"/>
  <c r="AV624" i="1"/>
  <c r="AQ624" i="1"/>
  <c r="AA624" i="1"/>
  <c r="AW624" i="1"/>
  <c r="AX624" i="1"/>
  <c r="AY624" i="1"/>
  <c r="AU625" i="1"/>
  <c r="AV625" i="1"/>
  <c r="AW625" i="1"/>
  <c r="AX625" i="1"/>
  <c r="AS625" i="1"/>
  <c r="AY625" i="1"/>
  <c r="AT625" i="1"/>
  <c r="AD625" i="1"/>
  <c r="AU626" i="1"/>
  <c r="AV626" i="1"/>
  <c r="AQ626" i="1"/>
  <c r="AW626" i="1"/>
  <c r="AX626" i="1"/>
  <c r="AY626" i="1"/>
  <c r="AU627" i="1"/>
  <c r="AV627" i="1"/>
  <c r="AQ627" i="1"/>
  <c r="AW627" i="1"/>
  <c r="AR627" i="1"/>
  <c r="AX627" i="1"/>
  <c r="AY627" i="1"/>
  <c r="L627" i="1"/>
  <c r="AU628" i="1"/>
  <c r="AV628" i="1"/>
  <c r="AW628" i="1"/>
  <c r="AX628" i="1"/>
  <c r="AY628" i="1"/>
  <c r="AT628" i="1"/>
  <c r="AD628" i="1"/>
  <c r="AU629" i="1"/>
  <c r="AP629" i="1"/>
  <c r="AV629" i="1"/>
  <c r="AW629" i="1"/>
  <c r="AR629" i="1"/>
  <c r="AB629" i="1"/>
  <c r="AX629" i="1"/>
  <c r="AY629" i="1"/>
  <c r="AU630" i="1"/>
  <c r="AV630" i="1"/>
  <c r="AW630" i="1"/>
  <c r="AR630" i="1"/>
  <c r="AX630" i="1"/>
  <c r="AS630" i="1"/>
  <c r="AY630" i="1"/>
  <c r="AU631" i="1"/>
  <c r="AP631" i="1"/>
  <c r="Z631" i="1"/>
  <c r="AV631" i="1"/>
  <c r="AW631" i="1"/>
  <c r="AX631" i="1"/>
  <c r="AY631" i="1"/>
  <c r="AU632" i="1"/>
  <c r="AP632" i="1"/>
  <c r="Z632" i="1"/>
  <c r="AV632" i="1"/>
  <c r="AQ632" i="1"/>
  <c r="AW632" i="1"/>
  <c r="AX632" i="1"/>
  <c r="AS632" i="1"/>
  <c r="AY632" i="1"/>
  <c r="AU633" i="1"/>
  <c r="AV633" i="1"/>
  <c r="AW633" i="1"/>
  <c r="AX633" i="1"/>
  <c r="AS633" i="1"/>
  <c r="AC633" i="1"/>
  <c r="AY633" i="1"/>
  <c r="AT633" i="1"/>
  <c r="AD633" i="1"/>
  <c r="AU634" i="1"/>
  <c r="AV634" i="1"/>
  <c r="AQ634" i="1"/>
  <c r="AW634" i="1"/>
  <c r="AX634" i="1"/>
  <c r="AY634" i="1"/>
  <c r="AU635" i="1"/>
  <c r="AV635" i="1"/>
  <c r="AQ635" i="1"/>
  <c r="AA635" i="1"/>
  <c r="AW635" i="1"/>
  <c r="AR635" i="1"/>
  <c r="AX635" i="1"/>
  <c r="AY635" i="1"/>
  <c r="AT635" i="1"/>
  <c r="AD635" i="1"/>
  <c r="AU636" i="1"/>
  <c r="AV636" i="1"/>
  <c r="AW636" i="1"/>
  <c r="AX636" i="1"/>
  <c r="AY636" i="1"/>
  <c r="AT636" i="1"/>
  <c r="AD636" i="1"/>
  <c r="AU637" i="1"/>
  <c r="AP637" i="1"/>
  <c r="AV637" i="1"/>
  <c r="AW637" i="1"/>
  <c r="AR637" i="1"/>
  <c r="AB637" i="1"/>
  <c r="AX637" i="1"/>
  <c r="AY637" i="1"/>
  <c r="AU638" i="1"/>
  <c r="AV638" i="1"/>
  <c r="AW638" i="1"/>
  <c r="AR638" i="1"/>
  <c r="AB638" i="1"/>
  <c r="AX638" i="1"/>
  <c r="AS638" i="1"/>
  <c r="AY638" i="1"/>
  <c r="AU639" i="1"/>
  <c r="AP639" i="1"/>
  <c r="AV639" i="1"/>
  <c r="AW639" i="1"/>
  <c r="AX639" i="1"/>
  <c r="AY639" i="1"/>
  <c r="AU640" i="1"/>
  <c r="AP640" i="1"/>
  <c r="Z640" i="1"/>
  <c r="AV640" i="1"/>
  <c r="AQ640" i="1"/>
  <c r="AW640" i="1"/>
  <c r="AX640" i="1"/>
  <c r="AS640" i="1"/>
  <c r="AC640" i="1"/>
  <c r="AY640" i="1"/>
  <c r="AU641" i="1"/>
  <c r="AV641" i="1"/>
  <c r="AW641" i="1"/>
  <c r="AX641" i="1"/>
  <c r="AS641" i="1"/>
  <c r="AC641" i="1"/>
  <c r="AY641" i="1"/>
  <c r="AU642" i="1"/>
  <c r="AV642" i="1"/>
  <c r="AQ642" i="1"/>
  <c r="AA642" i="1"/>
  <c r="AW642" i="1"/>
  <c r="AX642" i="1"/>
  <c r="AY642" i="1"/>
  <c r="AU643" i="1"/>
  <c r="AV643" i="1"/>
  <c r="AQ643" i="1"/>
  <c r="AW643" i="1"/>
  <c r="AR643" i="1"/>
  <c r="AX643" i="1"/>
  <c r="AY643" i="1"/>
  <c r="AU644" i="1"/>
  <c r="AV644" i="1"/>
  <c r="AW644" i="1"/>
  <c r="AX644" i="1"/>
  <c r="AY644" i="1"/>
  <c r="AT644" i="1"/>
  <c r="AU645" i="1"/>
  <c r="AP645" i="1"/>
  <c r="AV645" i="1"/>
  <c r="AW645" i="1"/>
  <c r="AR645" i="1"/>
  <c r="AB645" i="1"/>
  <c r="AX645" i="1"/>
  <c r="AY645" i="1"/>
  <c r="AU646" i="1"/>
  <c r="AV646" i="1"/>
  <c r="AW646" i="1"/>
  <c r="AR646" i="1"/>
  <c r="AB646" i="1"/>
  <c r="AX646" i="1"/>
  <c r="AY646" i="1"/>
  <c r="AU647" i="1"/>
  <c r="AV647" i="1"/>
  <c r="AW647" i="1"/>
  <c r="AX647" i="1"/>
  <c r="AY647" i="1"/>
  <c r="AU648" i="1"/>
  <c r="AP648" i="1"/>
  <c r="Z648" i="1"/>
  <c r="AV648" i="1"/>
  <c r="AW648" i="1"/>
  <c r="AX648" i="1"/>
  <c r="AS648" i="1"/>
  <c r="AY648" i="1"/>
  <c r="AU649" i="1"/>
  <c r="AV649" i="1"/>
  <c r="AW649" i="1"/>
  <c r="AX649" i="1"/>
  <c r="AS649" i="1"/>
  <c r="AC649" i="1"/>
  <c r="AY649" i="1"/>
  <c r="AT649" i="1"/>
  <c r="AU650" i="1"/>
  <c r="AV650" i="1"/>
  <c r="AQ650" i="1"/>
  <c r="AW650" i="1"/>
  <c r="AX650" i="1"/>
  <c r="AY650" i="1"/>
  <c r="AU651" i="1"/>
  <c r="AV651" i="1"/>
  <c r="AQ651" i="1"/>
  <c r="AA651" i="1"/>
  <c r="AW651" i="1"/>
  <c r="AR651" i="1"/>
  <c r="AX651" i="1"/>
  <c r="AY651" i="1"/>
  <c r="AU652" i="1"/>
  <c r="AV652" i="1"/>
  <c r="AW652" i="1"/>
  <c r="AX652" i="1"/>
  <c r="AY652" i="1"/>
  <c r="AT652" i="1"/>
  <c r="AD652" i="1"/>
  <c r="AU653" i="1"/>
  <c r="AP653" i="1"/>
  <c r="AV653" i="1"/>
  <c r="AW653" i="1"/>
  <c r="AR653" i="1"/>
  <c r="AX653" i="1"/>
  <c r="AY653" i="1"/>
  <c r="AU654" i="1"/>
  <c r="AV654" i="1"/>
  <c r="AW654" i="1"/>
  <c r="AR654" i="1"/>
  <c r="AX654" i="1"/>
  <c r="AS654" i="1"/>
  <c r="AY654" i="1"/>
  <c r="AU655" i="1"/>
  <c r="AP655" i="1"/>
  <c r="Z655" i="1"/>
  <c r="AV655" i="1"/>
  <c r="AW655" i="1"/>
  <c r="AX655" i="1"/>
  <c r="AY655" i="1"/>
  <c r="AU656" i="1"/>
  <c r="AP656" i="1"/>
  <c r="Z656" i="1"/>
  <c r="AV656" i="1"/>
  <c r="AQ656" i="1"/>
  <c r="AW656" i="1"/>
  <c r="AX656" i="1"/>
  <c r="AS656" i="1"/>
  <c r="AC656" i="1"/>
  <c r="AY656" i="1"/>
  <c r="AU657" i="1"/>
  <c r="AV657" i="1"/>
  <c r="AW657" i="1"/>
  <c r="AX657" i="1"/>
  <c r="AS657" i="1"/>
  <c r="AC657" i="1"/>
  <c r="AY657" i="1"/>
  <c r="AT657" i="1"/>
  <c r="AD657" i="1"/>
  <c r="AU658" i="1"/>
  <c r="AV658" i="1"/>
  <c r="AQ658" i="1"/>
  <c r="AA658" i="1"/>
  <c r="AW658" i="1"/>
  <c r="AX658" i="1"/>
  <c r="AY658" i="1"/>
  <c r="AU659" i="1"/>
  <c r="AV659" i="1"/>
  <c r="AQ659" i="1"/>
  <c r="AA659" i="1"/>
  <c r="AW659" i="1"/>
  <c r="AR659" i="1"/>
  <c r="AX659" i="1"/>
  <c r="AY659" i="1"/>
  <c r="AU660" i="1"/>
  <c r="AV660" i="1"/>
  <c r="AW660" i="1"/>
  <c r="AX660" i="1"/>
  <c r="AY660" i="1"/>
  <c r="AT660" i="1"/>
  <c r="AD660" i="1"/>
  <c r="AU661" i="1"/>
  <c r="AP661" i="1"/>
  <c r="AV661" i="1"/>
  <c r="AW661" i="1"/>
  <c r="AR661" i="1"/>
  <c r="AB661" i="1"/>
  <c r="AX661" i="1"/>
  <c r="AY661" i="1"/>
  <c r="AU662" i="1"/>
  <c r="AV662" i="1"/>
  <c r="AW662" i="1"/>
  <c r="AR662" i="1"/>
  <c r="AB662" i="1"/>
  <c r="AX662" i="1"/>
  <c r="AS662" i="1"/>
  <c r="AY662" i="1"/>
  <c r="AU663" i="1"/>
  <c r="AP663" i="1"/>
  <c r="AV663" i="1"/>
  <c r="AW663" i="1"/>
  <c r="AX663" i="1"/>
  <c r="AY663" i="1"/>
  <c r="AU664" i="1"/>
  <c r="AP664" i="1"/>
  <c r="Z664" i="1"/>
  <c r="AV664" i="1"/>
  <c r="AQ664" i="1"/>
  <c r="AW664" i="1"/>
  <c r="AX664" i="1"/>
  <c r="AS664" i="1"/>
  <c r="AC664" i="1"/>
  <c r="AY664" i="1"/>
  <c r="AU665" i="1"/>
  <c r="AV665" i="1"/>
  <c r="AW665" i="1"/>
  <c r="AX665" i="1"/>
  <c r="AS665" i="1"/>
  <c r="AC665" i="1"/>
  <c r="AY665" i="1"/>
  <c r="AU666" i="1"/>
  <c r="AV666" i="1"/>
  <c r="AQ666" i="1"/>
  <c r="AA666" i="1"/>
  <c r="AW666" i="1"/>
  <c r="AX666" i="1"/>
  <c r="AY666" i="1"/>
  <c r="AU667" i="1"/>
  <c r="AV667" i="1"/>
  <c r="AQ667" i="1"/>
  <c r="AA667" i="1"/>
  <c r="AW667" i="1"/>
  <c r="AR667" i="1"/>
  <c r="AX667" i="1"/>
  <c r="AY667" i="1"/>
  <c r="AT667" i="1"/>
  <c r="AU668" i="1"/>
  <c r="AV668" i="1"/>
  <c r="AW668" i="1"/>
  <c r="AX668" i="1"/>
  <c r="AY668" i="1"/>
  <c r="AT668" i="1"/>
  <c r="AD668" i="1"/>
  <c r="AU669" i="1"/>
  <c r="AP669" i="1"/>
  <c r="AV669" i="1"/>
  <c r="AW669" i="1"/>
  <c r="AR669" i="1"/>
  <c r="AB669" i="1"/>
  <c r="AX669" i="1"/>
  <c r="AY669" i="1"/>
  <c r="AU670" i="1"/>
  <c r="AV670" i="1"/>
  <c r="AW670" i="1"/>
  <c r="AR670" i="1"/>
  <c r="AB670" i="1"/>
  <c r="AX670" i="1"/>
  <c r="AY670" i="1"/>
  <c r="AU671" i="1"/>
  <c r="AP671" i="1"/>
  <c r="Z671" i="1"/>
  <c r="AV671" i="1"/>
  <c r="AW671" i="1"/>
  <c r="AX671" i="1"/>
  <c r="AY671" i="1"/>
  <c r="AU672" i="1"/>
  <c r="AP672" i="1"/>
  <c r="Z672" i="1"/>
  <c r="AV672" i="1"/>
  <c r="AQ672" i="1"/>
  <c r="AW672" i="1"/>
  <c r="AX672" i="1"/>
  <c r="AS672" i="1"/>
  <c r="AY672" i="1"/>
  <c r="AU673" i="1"/>
  <c r="AV673" i="1"/>
  <c r="AW673" i="1"/>
  <c r="AX673" i="1"/>
  <c r="AS673" i="1"/>
  <c r="AC673" i="1"/>
  <c r="AY673" i="1"/>
  <c r="AT673" i="1"/>
  <c r="AU674" i="1"/>
  <c r="AV674" i="1"/>
  <c r="AW674" i="1"/>
  <c r="AX674" i="1"/>
  <c r="AY674" i="1"/>
  <c r="AU675" i="1"/>
  <c r="AV675" i="1"/>
  <c r="AQ675" i="1"/>
  <c r="AA675" i="1"/>
  <c r="AW675" i="1"/>
  <c r="AR675" i="1"/>
  <c r="AX675" i="1"/>
  <c r="AY675" i="1"/>
  <c r="AU676" i="1"/>
  <c r="AV676" i="1"/>
  <c r="AW676" i="1"/>
  <c r="AX676" i="1"/>
  <c r="AY676" i="1"/>
  <c r="AU677" i="1"/>
  <c r="AP677" i="1"/>
  <c r="AV677" i="1"/>
  <c r="AW677" i="1"/>
  <c r="AR677" i="1"/>
  <c r="AX677" i="1"/>
  <c r="AY677" i="1"/>
  <c r="AU678" i="1"/>
  <c r="AV678" i="1"/>
  <c r="AW678" i="1"/>
  <c r="AR678" i="1"/>
  <c r="AB678" i="1"/>
  <c r="AX678" i="1"/>
  <c r="AS678" i="1"/>
  <c r="AC678" i="1"/>
  <c r="AY678" i="1"/>
  <c r="AU679" i="1"/>
  <c r="AV679" i="1"/>
  <c r="AW679" i="1"/>
  <c r="AX679" i="1"/>
  <c r="AY679" i="1"/>
  <c r="AU680" i="1"/>
  <c r="AP680" i="1"/>
  <c r="Z680" i="1"/>
  <c r="AV680" i="1"/>
  <c r="AQ680" i="1"/>
  <c r="AA680" i="1"/>
  <c r="AW680" i="1"/>
  <c r="AX680" i="1"/>
  <c r="AS680" i="1"/>
  <c r="AC680" i="1"/>
  <c r="AY680" i="1"/>
  <c r="AU681" i="1"/>
  <c r="AV681" i="1"/>
  <c r="AW681" i="1"/>
  <c r="AX681" i="1"/>
  <c r="AS681" i="1"/>
  <c r="AC681" i="1"/>
  <c r="AY681" i="1"/>
  <c r="AU682" i="1"/>
  <c r="AV682" i="1"/>
  <c r="AW682" i="1"/>
  <c r="AX682" i="1"/>
  <c r="AY682" i="1"/>
  <c r="AU683" i="1"/>
  <c r="AV683" i="1"/>
  <c r="AQ683" i="1"/>
  <c r="AW683" i="1"/>
  <c r="AR683" i="1"/>
  <c r="AX683" i="1"/>
  <c r="AY683" i="1"/>
  <c r="AT683" i="1"/>
  <c r="AD683" i="1"/>
  <c r="AU684" i="1"/>
  <c r="AV684" i="1"/>
  <c r="AW684" i="1"/>
  <c r="AX684" i="1"/>
  <c r="AY684" i="1"/>
  <c r="AT684" i="1"/>
  <c r="AD684" i="1"/>
  <c r="AU685" i="1"/>
  <c r="AP685" i="1"/>
  <c r="AV685" i="1"/>
  <c r="AW685" i="1"/>
  <c r="AR685" i="1"/>
  <c r="AB685" i="1"/>
  <c r="AX685" i="1"/>
  <c r="AY685" i="1"/>
  <c r="AU686" i="1"/>
  <c r="AV686" i="1"/>
  <c r="AW686" i="1"/>
  <c r="AR686" i="1"/>
  <c r="AB686" i="1"/>
  <c r="AX686" i="1"/>
  <c r="AS686" i="1"/>
  <c r="AY686" i="1"/>
  <c r="AU687" i="1"/>
  <c r="AP687" i="1"/>
  <c r="Z687" i="1"/>
  <c r="AV687" i="1"/>
  <c r="AW687" i="1"/>
  <c r="AX687" i="1"/>
  <c r="AY687" i="1"/>
  <c r="AU688" i="1"/>
  <c r="AP688" i="1"/>
  <c r="Z688" i="1"/>
  <c r="AV688" i="1"/>
  <c r="AQ688" i="1"/>
  <c r="AW688" i="1"/>
  <c r="AX688" i="1"/>
  <c r="AS688" i="1"/>
  <c r="AY688" i="1"/>
  <c r="AU689" i="1"/>
  <c r="AV689" i="1"/>
  <c r="AW689" i="1"/>
  <c r="AX689" i="1"/>
  <c r="AS689" i="1"/>
  <c r="AC689" i="1"/>
  <c r="AY689" i="1"/>
  <c r="AU690" i="1"/>
  <c r="AV690" i="1"/>
  <c r="AQ690" i="1"/>
  <c r="AW690" i="1"/>
  <c r="AX690" i="1"/>
  <c r="AY690" i="1"/>
  <c r="AU691" i="1"/>
  <c r="AV691" i="1"/>
  <c r="AQ691" i="1"/>
  <c r="AA691" i="1"/>
  <c r="AW691" i="1"/>
  <c r="AR691" i="1"/>
  <c r="AX691" i="1"/>
  <c r="AY691" i="1"/>
  <c r="AU692" i="1"/>
  <c r="AV692" i="1"/>
  <c r="AW692" i="1"/>
  <c r="AX692" i="1"/>
  <c r="AY692" i="1"/>
  <c r="AT692" i="1"/>
  <c r="AD692" i="1"/>
  <c r="AU693" i="1"/>
  <c r="AP693" i="1"/>
  <c r="AV693" i="1"/>
  <c r="AW693" i="1"/>
  <c r="AR693" i="1"/>
  <c r="AX693" i="1"/>
  <c r="AY693" i="1"/>
  <c r="AU694" i="1"/>
  <c r="AV694" i="1"/>
  <c r="AW694" i="1"/>
  <c r="AR694" i="1"/>
  <c r="AB694" i="1"/>
  <c r="AX694" i="1"/>
  <c r="AS694" i="1"/>
  <c r="AY694" i="1"/>
  <c r="AU695" i="1"/>
  <c r="AV695" i="1"/>
  <c r="AW695" i="1"/>
  <c r="AX695" i="1"/>
  <c r="AY695" i="1"/>
  <c r="AU696" i="1"/>
  <c r="AP696" i="1"/>
  <c r="Z696" i="1"/>
  <c r="AV696" i="1"/>
  <c r="AQ696" i="1"/>
  <c r="AA696" i="1"/>
  <c r="AW696" i="1"/>
  <c r="AX696" i="1"/>
  <c r="AS696" i="1"/>
  <c r="AC696" i="1"/>
  <c r="AY696" i="1"/>
  <c r="AU697" i="1"/>
  <c r="AV697" i="1"/>
  <c r="AW697" i="1"/>
  <c r="AX697" i="1"/>
  <c r="AS697" i="1"/>
  <c r="AC697" i="1"/>
  <c r="AY697" i="1"/>
  <c r="AU698" i="1"/>
  <c r="AV698" i="1"/>
  <c r="AQ698" i="1"/>
  <c r="AA698" i="1"/>
  <c r="AW698" i="1"/>
  <c r="AX698" i="1"/>
  <c r="AY698" i="1"/>
  <c r="AU699" i="1"/>
  <c r="AV699" i="1"/>
  <c r="AQ699" i="1"/>
  <c r="AA699" i="1"/>
  <c r="AW699" i="1"/>
  <c r="AR699" i="1"/>
  <c r="AB699" i="1"/>
  <c r="AX699" i="1"/>
  <c r="AY699" i="1"/>
  <c r="AU700" i="1"/>
  <c r="AV700" i="1"/>
  <c r="AW700" i="1"/>
  <c r="AX700" i="1"/>
  <c r="AY700" i="1"/>
  <c r="AT700" i="1"/>
  <c r="AD700" i="1"/>
  <c r="AU701" i="1"/>
  <c r="AP701" i="1"/>
  <c r="AV701" i="1"/>
  <c r="AW701" i="1"/>
  <c r="AR701" i="1"/>
  <c r="AX701" i="1"/>
  <c r="AY701" i="1"/>
  <c r="AU702" i="1"/>
  <c r="AV702" i="1"/>
  <c r="AW702" i="1"/>
  <c r="AR702" i="1"/>
  <c r="AB702" i="1"/>
  <c r="AX702" i="1"/>
  <c r="AS702" i="1"/>
  <c r="AY702" i="1"/>
  <c r="AU703" i="1"/>
  <c r="AP703" i="1"/>
  <c r="Z703" i="1"/>
  <c r="AV703" i="1"/>
  <c r="AW703" i="1"/>
  <c r="AX703" i="1"/>
  <c r="AY703" i="1"/>
  <c r="AU704" i="1"/>
  <c r="AP704" i="1"/>
  <c r="Z704" i="1"/>
  <c r="AV704" i="1"/>
  <c r="AQ704" i="1"/>
  <c r="AW704" i="1"/>
  <c r="AX704" i="1"/>
  <c r="AS704" i="1"/>
  <c r="AC704" i="1"/>
  <c r="AY704" i="1"/>
  <c r="AU705" i="1"/>
  <c r="AV705" i="1"/>
  <c r="AW705" i="1"/>
  <c r="AX705" i="1"/>
  <c r="AS705" i="1"/>
  <c r="AC705" i="1"/>
  <c r="AY705" i="1"/>
  <c r="AU706" i="1"/>
  <c r="AV706" i="1"/>
  <c r="AW706" i="1"/>
  <c r="AX706" i="1"/>
  <c r="AY706" i="1"/>
  <c r="AU707" i="1"/>
  <c r="AV707" i="1"/>
  <c r="AQ707" i="1"/>
  <c r="AA707" i="1"/>
  <c r="AW707" i="1"/>
  <c r="AR707" i="1"/>
  <c r="AX707" i="1"/>
  <c r="AY707" i="1"/>
  <c r="AU708" i="1"/>
  <c r="AV708" i="1"/>
  <c r="AW708" i="1"/>
  <c r="AX708" i="1"/>
  <c r="AY708" i="1"/>
  <c r="AT708" i="1"/>
  <c r="AD708" i="1"/>
  <c r="AU709" i="1"/>
  <c r="AP709" i="1"/>
  <c r="AV709" i="1"/>
  <c r="AW709" i="1"/>
  <c r="AX709" i="1"/>
  <c r="AY709" i="1"/>
  <c r="AU710" i="1"/>
  <c r="AV710" i="1"/>
  <c r="AW710" i="1"/>
  <c r="AR710" i="1"/>
  <c r="AB710" i="1"/>
  <c r="AX710" i="1"/>
  <c r="AS710" i="1"/>
  <c r="AY710" i="1"/>
  <c r="AU711" i="1"/>
  <c r="AP711" i="1"/>
  <c r="AV711" i="1"/>
  <c r="AW711" i="1"/>
  <c r="AX711" i="1"/>
  <c r="AY711" i="1"/>
  <c r="AU712" i="1"/>
  <c r="AP712" i="1"/>
  <c r="Z712" i="1"/>
  <c r="AV712" i="1"/>
  <c r="AQ712" i="1"/>
  <c r="AW712" i="1"/>
  <c r="AX712" i="1"/>
  <c r="AY712" i="1"/>
  <c r="AU713" i="1"/>
  <c r="AV713" i="1"/>
  <c r="AW713" i="1"/>
  <c r="AX713" i="1"/>
  <c r="AS713" i="1"/>
  <c r="AC713" i="1"/>
  <c r="AY713" i="1"/>
  <c r="AU714" i="1"/>
  <c r="AV714" i="1"/>
  <c r="AQ714" i="1"/>
  <c r="AW714" i="1"/>
  <c r="AX714" i="1"/>
  <c r="AY714" i="1"/>
  <c r="AU715" i="1"/>
  <c r="AV715" i="1"/>
  <c r="AQ715" i="1"/>
  <c r="AA715" i="1"/>
  <c r="AW715" i="1"/>
  <c r="AR715" i="1"/>
  <c r="AX715" i="1"/>
  <c r="AY715" i="1"/>
  <c r="L715" i="1"/>
  <c r="M715" i="1"/>
  <c r="N715" i="1"/>
  <c r="Q715" i="1"/>
  <c r="AU716" i="1"/>
  <c r="AV716" i="1"/>
  <c r="AW716" i="1"/>
  <c r="AX716" i="1"/>
  <c r="AY716" i="1"/>
  <c r="AT716" i="1"/>
  <c r="AD716" i="1"/>
  <c r="AU717" i="1"/>
  <c r="AP717" i="1"/>
  <c r="AV717" i="1"/>
  <c r="AW717" i="1"/>
  <c r="AR717" i="1"/>
  <c r="AX717" i="1"/>
  <c r="AY717" i="1"/>
  <c r="AU718" i="1"/>
  <c r="AV718" i="1"/>
  <c r="AW718" i="1"/>
  <c r="AR718" i="1"/>
  <c r="AB718" i="1"/>
  <c r="AX718" i="1"/>
  <c r="AS718" i="1"/>
  <c r="AY718" i="1"/>
  <c r="AU719" i="1"/>
  <c r="AP719" i="1"/>
  <c r="Z719" i="1"/>
  <c r="AV719" i="1"/>
  <c r="AW719" i="1"/>
  <c r="AX719" i="1"/>
  <c r="AY719" i="1"/>
  <c r="AU720" i="1"/>
  <c r="AP720" i="1"/>
  <c r="Z720" i="1"/>
  <c r="AV720" i="1"/>
  <c r="AQ720" i="1"/>
  <c r="AW720" i="1"/>
  <c r="AX720" i="1"/>
  <c r="AY720" i="1"/>
  <c r="AU721" i="1"/>
  <c r="AV721" i="1"/>
  <c r="AW721" i="1"/>
  <c r="AX721" i="1"/>
  <c r="AS721" i="1"/>
  <c r="AC721" i="1"/>
  <c r="AY721" i="1"/>
  <c r="AT721" i="1"/>
  <c r="AD721" i="1"/>
  <c r="AU722" i="1"/>
  <c r="AV722" i="1"/>
  <c r="AW722" i="1"/>
  <c r="AX722" i="1"/>
  <c r="AY722" i="1"/>
  <c r="AU723" i="1"/>
  <c r="AV723" i="1"/>
  <c r="AQ723" i="1"/>
  <c r="AA723" i="1"/>
  <c r="AW723" i="1"/>
  <c r="AR723" i="1"/>
  <c r="AX723" i="1"/>
  <c r="AY723" i="1"/>
  <c r="AT723" i="1"/>
  <c r="AU724" i="1"/>
  <c r="AV724" i="1"/>
  <c r="AW724" i="1"/>
  <c r="AX724" i="1"/>
  <c r="AY724" i="1"/>
  <c r="AT724" i="1"/>
  <c r="AD724" i="1"/>
  <c r="AU725" i="1"/>
  <c r="AP725" i="1"/>
  <c r="AV725" i="1"/>
  <c r="AW725" i="1"/>
  <c r="AR725" i="1"/>
  <c r="AB725" i="1"/>
  <c r="AX725" i="1"/>
  <c r="AY725" i="1"/>
  <c r="AU726" i="1"/>
  <c r="AV726" i="1"/>
  <c r="AW726" i="1"/>
  <c r="AR726" i="1"/>
  <c r="AB726" i="1"/>
  <c r="AX726" i="1"/>
  <c r="AS726" i="1"/>
  <c r="AY726" i="1"/>
  <c r="AU727" i="1"/>
  <c r="AP727" i="1"/>
  <c r="Z727" i="1"/>
  <c r="AV727" i="1"/>
  <c r="AW727" i="1"/>
  <c r="AX727" i="1"/>
  <c r="AY727" i="1"/>
  <c r="AU728" i="1"/>
  <c r="AP728" i="1"/>
  <c r="Z728" i="1"/>
  <c r="AV728" i="1"/>
  <c r="AQ728" i="1"/>
  <c r="AW728" i="1"/>
  <c r="AX728" i="1"/>
  <c r="AY728" i="1"/>
  <c r="AU729" i="1"/>
  <c r="AV729" i="1"/>
  <c r="AW729" i="1"/>
  <c r="AX729" i="1"/>
  <c r="AY729" i="1"/>
  <c r="AT729" i="1"/>
  <c r="AU730" i="1"/>
  <c r="AV730" i="1"/>
  <c r="AQ730" i="1"/>
  <c r="AW730" i="1"/>
  <c r="AX730" i="1"/>
  <c r="AY730" i="1"/>
  <c r="AU731" i="1"/>
  <c r="AV731" i="1"/>
  <c r="AQ731" i="1"/>
  <c r="AA731" i="1"/>
  <c r="AW731" i="1"/>
  <c r="AR731" i="1"/>
  <c r="AX731" i="1"/>
  <c r="AY731" i="1"/>
  <c r="AU732" i="1"/>
  <c r="AV732" i="1"/>
  <c r="AW732" i="1"/>
  <c r="AX732" i="1"/>
  <c r="AY732" i="1"/>
  <c r="AT732" i="1"/>
  <c r="AD732" i="1"/>
  <c r="AU733" i="1"/>
  <c r="AV733" i="1"/>
  <c r="AW733" i="1"/>
  <c r="AR733" i="1"/>
  <c r="AB733" i="1"/>
  <c r="AX733" i="1"/>
  <c r="AY733" i="1"/>
  <c r="AU734" i="1"/>
  <c r="AV734" i="1"/>
  <c r="AW734" i="1"/>
  <c r="AR734" i="1"/>
  <c r="AB734" i="1"/>
  <c r="AX734" i="1"/>
  <c r="AS734" i="1"/>
  <c r="AY734" i="1"/>
  <c r="AU735" i="1"/>
  <c r="AP735" i="1"/>
  <c r="AV735" i="1"/>
  <c r="AW735" i="1"/>
  <c r="AX735" i="1"/>
  <c r="AY735" i="1"/>
  <c r="AU736" i="1"/>
  <c r="AP736" i="1"/>
  <c r="Z736" i="1"/>
  <c r="AV736" i="1"/>
  <c r="AQ736" i="1"/>
  <c r="AA736" i="1"/>
  <c r="AW736" i="1"/>
  <c r="AX736" i="1"/>
  <c r="AS736" i="1"/>
  <c r="AC736" i="1"/>
  <c r="AY736" i="1"/>
  <c r="AU737" i="1"/>
  <c r="AV737" i="1"/>
  <c r="AW737" i="1"/>
  <c r="AX737" i="1"/>
  <c r="AS737" i="1"/>
  <c r="AC737" i="1"/>
  <c r="AY737" i="1"/>
  <c r="AT737" i="1"/>
  <c r="AD737" i="1"/>
  <c r="AU738" i="1"/>
  <c r="AV738" i="1"/>
  <c r="AW738" i="1"/>
  <c r="AX738" i="1"/>
  <c r="AY738" i="1"/>
  <c r="AU739" i="1"/>
  <c r="AV739" i="1"/>
  <c r="AQ739" i="1"/>
  <c r="AA739" i="1"/>
  <c r="AW739" i="1"/>
  <c r="AR739" i="1"/>
  <c r="AX739" i="1"/>
  <c r="AY739" i="1"/>
  <c r="L739" i="1"/>
  <c r="M739" i="1"/>
  <c r="N739" i="1"/>
  <c r="Q739" i="1"/>
  <c r="AU740" i="1"/>
  <c r="AV740" i="1"/>
  <c r="AW740" i="1"/>
  <c r="AX740" i="1"/>
  <c r="AY740" i="1"/>
  <c r="AT740" i="1"/>
  <c r="AD740" i="1"/>
  <c r="AU741" i="1"/>
  <c r="AP741" i="1"/>
  <c r="AV741" i="1"/>
  <c r="AW741" i="1"/>
  <c r="AR741" i="1"/>
  <c r="AB741" i="1"/>
  <c r="AX741" i="1"/>
  <c r="AY741" i="1"/>
  <c r="AU742" i="1"/>
  <c r="AV742" i="1"/>
  <c r="AW742" i="1"/>
  <c r="AR742" i="1"/>
  <c r="AB742" i="1"/>
  <c r="AX742" i="1"/>
  <c r="AS742" i="1"/>
  <c r="AY742" i="1"/>
  <c r="AU743" i="1"/>
  <c r="AP743" i="1"/>
  <c r="AV743" i="1"/>
  <c r="AW743" i="1"/>
  <c r="AX743" i="1"/>
  <c r="AY743" i="1"/>
  <c r="AU744" i="1"/>
  <c r="AP744" i="1"/>
  <c r="Z744" i="1"/>
  <c r="AV744" i="1"/>
  <c r="AQ744" i="1"/>
  <c r="AW744" i="1"/>
  <c r="AX744" i="1"/>
  <c r="AS744" i="1"/>
  <c r="AC744" i="1"/>
  <c r="AY744" i="1"/>
  <c r="AU745" i="1"/>
  <c r="AV745" i="1"/>
  <c r="AW745" i="1"/>
  <c r="AX745" i="1"/>
  <c r="AS745" i="1"/>
  <c r="AC745" i="1"/>
  <c r="AY745" i="1"/>
  <c r="AU746" i="1"/>
  <c r="AV746" i="1"/>
  <c r="AQ746" i="1"/>
  <c r="AW746" i="1"/>
  <c r="AX746" i="1"/>
  <c r="AY746" i="1"/>
  <c r="AU747" i="1"/>
  <c r="AV747" i="1"/>
  <c r="AQ747" i="1"/>
  <c r="AA747" i="1"/>
  <c r="AW747" i="1"/>
  <c r="AR747" i="1"/>
  <c r="AB747" i="1"/>
  <c r="AX747" i="1"/>
  <c r="AY747" i="1"/>
  <c r="AT747" i="1"/>
  <c r="AD747" i="1"/>
  <c r="AU748" i="1"/>
  <c r="AV748" i="1"/>
  <c r="AW748" i="1"/>
  <c r="AX748" i="1"/>
  <c r="AY748" i="1"/>
  <c r="AT748" i="1"/>
  <c r="AD748" i="1"/>
  <c r="AU749" i="1"/>
  <c r="AP749" i="1"/>
  <c r="AV749" i="1"/>
  <c r="AW749" i="1"/>
  <c r="AR749" i="1"/>
  <c r="AX749" i="1"/>
  <c r="AY749" i="1"/>
  <c r="AU750" i="1"/>
  <c r="AV750" i="1"/>
  <c r="AW750" i="1"/>
  <c r="AX750" i="1"/>
  <c r="AS750" i="1"/>
  <c r="AY750" i="1"/>
  <c r="AU751" i="1"/>
  <c r="AV751" i="1"/>
  <c r="AW751" i="1"/>
  <c r="AX751" i="1"/>
  <c r="AY751" i="1"/>
  <c r="AU752" i="1"/>
  <c r="AP752" i="1"/>
  <c r="AV752" i="1"/>
  <c r="AQ752" i="1"/>
  <c r="AA752" i="1"/>
  <c r="AW752" i="1"/>
  <c r="AX752" i="1"/>
  <c r="AY752" i="1"/>
  <c r="AU753" i="1"/>
  <c r="AV753" i="1"/>
  <c r="AW753" i="1"/>
  <c r="AX753" i="1"/>
  <c r="AS753" i="1"/>
  <c r="AC753" i="1"/>
  <c r="AY753" i="1"/>
  <c r="AU754" i="1"/>
  <c r="AV754" i="1"/>
  <c r="AQ754" i="1"/>
  <c r="AA754" i="1"/>
  <c r="AW754" i="1"/>
  <c r="AX754" i="1"/>
  <c r="AY754" i="1"/>
  <c r="AU755" i="1"/>
  <c r="AV755" i="1"/>
  <c r="AQ755" i="1"/>
  <c r="AA755" i="1"/>
  <c r="AW755" i="1"/>
  <c r="AR755" i="1"/>
  <c r="AX755" i="1"/>
  <c r="AY755" i="1"/>
  <c r="AU756" i="1"/>
  <c r="AV756" i="1"/>
  <c r="AW756" i="1"/>
  <c r="AX756" i="1"/>
  <c r="AY756" i="1"/>
  <c r="AT756" i="1"/>
  <c r="AD756" i="1"/>
  <c r="AU757" i="1"/>
  <c r="AP757" i="1"/>
  <c r="AV757" i="1"/>
  <c r="AW757" i="1"/>
  <c r="AR757" i="1"/>
  <c r="AB757" i="1"/>
  <c r="AX757" i="1"/>
  <c r="AY757" i="1"/>
  <c r="AU758" i="1"/>
  <c r="AV758" i="1"/>
  <c r="AW758" i="1"/>
  <c r="AR758" i="1"/>
  <c r="AB758" i="1"/>
  <c r="AX758" i="1"/>
  <c r="AY758" i="1"/>
  <c r="AU759" i="1"/>
  <c r="AP759" i="1"/>
  <c r="Z759" i="1"/>
  <c r="AV759" i="1"/>
  <c r="AW759" i="1"/>
  <c r="AX759" i="1"/>
  <c r="AY759" i="1"/>
  <c r="AU760" i="1"/>
  <c r="AP760" i="1"/>
  <c r="Z760" i="1"/>
  <c r="AV760" i="1"/>
  <c r="AQ760" i="1"/>
  <c r="AW760" i="1"/>
  <c r="AX760" i="1"/>
  <c r="AS760" i="1"/>
  <c r="AC760" i="1"/>
  <c r="AY760" i="1"/>
  <c r="AU761" i="1"/>
  <c r="AV761" i="1"/>
  <c r="AW761" i="1"/>
  <c r="AX761" i="1"/>
  <c r="AS761" i="1"/>
  <c r="AC761" i="1"/>
  <c r="AY761" i="1"/>
  <c r="AU762" i="1"/>
  <c r="AV762" i="1"/>
  <c r="AW762" i="1"/>
  <c r="AX762" i="1"/>
  <c r="AY762" i="1"/>
  <c r="AU763" i="1"/>
  <c r="AV763" i="1"/>
  <c r="AQ763" i="1"/>
  <c r="AA763" i="1"/>
  <c r="AW763" i="1"/>
  <c r="AR763" i="1"/>
  <c r="AX763" i="1"/>
  <c r="AY763" i="1"/>
  <c r="AT763" i="1"/>
  <c r="AD763" i="1"/>
  <c r="AU764" i="1"/>
  <c r="AV764" i="1"/>
  <c r="AW764" i="1"/>
  <c r="AX764" i="1"/>
  <c r="AY764" i="1"/>
  <c r="AT764" i="1"/>
  <c r="AD764" i="1"/>
  <c r="AU765" i="1"/>
  <c r="AP765" i="1"/>
  <c r="AV765" i="1"/>
  <c r="AW765" i="1"/>
  <c r="AR765" i="1"/>
  <c r="AX765" i="1"/>
  <c r="AY765" i="1"/>
  <c r="AU766" i="1"/>
  <c r="AV766" i="1"/>
  <c r="AW766" i="1"/>
  <c r="AR766" i="1"/>
  <c r="AB766" i="1"/>
  <c r="AX766" i="1"/>
  <c r="AS766" i="1"/>
  <c r="AY766" i="1"/>
  <c r="AU767" i="1"/>
  <c r="AP767" i="1"/>
  <c r="AV767" i="1"/>
  <c r="AW767" i="1"/>
  <c r="AX767" i="1"/>
  <c r="AY767" i="1"/>
  <c r="AU768" i="1"/>
  <c r="AP768" i="1"/>
  <c r="Z768" i="1"/>
  <c r="AV768" i="1"/>
  <c r="AQ768" i="1"/>
  <c r="AW768" i="1"/>
  <c r="AX768" i="1"/>
  <c r="AS768" i="1"/>
  <c r="AC768" i="1"/>
  <c r="AY768" i="1"/>
  <c r="AU769" i="1"/>
  <c r="AV769" i="1"/>
  <c r="AW769" i="1"/>
  <c r="AX769" i="1"/>
  <c r="AY769" i="1"/>
  <c r="AU770" i="1"/>
  <c r="AV770" i="1"/>
  <c r="AQ770" i="1"/>
  <c r="AA770" i="1"/>
  <c r="AW770" i="1"/>
  <c r="AX770" i="1"/>
  <c r="AY770" i="1"/>
  <c r="AU771" i="1"/>
  <c r="AV771" i="1"/>
  <c r="AQ771" i="1"/>
  <c r="AA771" i="1"/>
  <c r="AW771" i="1"/>
  <c r="AR771" i="1"/>
  <c r="AX771" i="1"/>
  <c r="AY771" i="1"/>
  <c r="AT771" i="1"/>
  <c r="AU772" i="1"/>
  <c r="AV772" i="1"/>
  <c r="AW772" i="1"/>
  <c r="AX772" i="1"/>
  <c r="AY772" i="1"/>
  <c r="AU773" i="1"/>
  <c r="AP773" i="1"/>
  <c r="AV773" i="1"/>
  <c r="AW773" i="1"/>
  <c r="AX773" i="1"/>
  <c r="AY773" i="1"/>
  <c r="AU774" i="1"/>
  <c r="AV774" i="1"/>
  <c r="AW774" i="1"/>
  <c r="AR774" i="1"/>
  <c r="AB774" i="1"/>
  <c r="AX774" i="1"/>
  <c r="AS774" i="1"/>
  <c r="AY774" i="1"/>
  <c r="AU775" i="1"/>
  <c r="AP775" i="1"/>
  <c r="Z775" i="1"/>
  <c r="AV775" i="1"/>
  <c r="AW775" i="1"/>
  <c r="AX775" i="1"/>
  <c r="AY775" i="1"/>
  <c r="AU776" i="1"/>
  <c r="AP776" i="1"/>
  <c r="Z776" i="1"/>
  <c r="AV776" i="1"/>
  <c r="AQ776" i="1"/>
  <c r="AW776" i="1"/>
  <c r="AX776" i="1"/>
  <c r="AY776" i="1"/>
  <c r="AU777" i="1"/>
  <c r="AV777" i="1"/>
  <c r="AW777" i="1"/>
  <c r="AX777" i="1"/>
  <c r="AS777" i="1"/>
  <c r="AC777" i="1"/>
  <c r="AY777" i="1"/>
  <c r="AU778" i="1"/>
  <c r="AV778" i="1"/>
  <c r="AW778" i="1"/>
  <c r="AX778" i="1"/>
  <c r="AY778" i="1"/>
  <c r="AU779" i="1"/>
  <c r="AV779" i="1"/>
  <c r="AW779" i="1"/>
  <c r="AR779" i="1"/>
  <c r="AX779" i="1"/>
  <c r="AY779" i="1"/>
  <c r="AU780" i="1"/>
  <c r="AV780" i="1"/>
  <c r="AW780" i="1"/>
  <c r="AX780" i="1"/>
  <c r="AY780" i="1"/>
  <c r="AT780" i="1"/>
  <c r="AD780" i="1"/>
  <c r="AU781" i="1"/>
  <c r="AP781" i="1"/>
  <c r="AV781" i="1"/>
  <c r="AW781" i="1"/>
  <c r="AR781" i="1"/>
  <c r="AB781" i="1"/>
  <c r="AX781" i="1"/>
  <c r="AY781" i="1"/>
  <c r="AU782" i="1"/>
  <c r="AV782" i="1"/>
  <c r="AW782" i="1"/>
  <c r="AX782" i="1"/>
  <c r="AS782" i="1"/>
  <c r="AY782" i="1"/>
  <c r="AU783" i="1"/>
  <c r="AP783" i="1"/>
  <c r="Z783" i="1"/>
  <c r="AV783" i="1"/>
  <c r="AW783" i="1"/>
  <c r="AX783" i="1"/>
  <c r="AY783" i="1"/>
  <c r="AU784" i="1"/>
  <c r="AP784" i="1"/>
  <c r="Z784" i="1"/>
  <c r="AV784" i="1"/>
  <c r="AQ784" i="1"/>
  <c r="AW784" i="1"/>
  <c r="AX784" i="1"/>
  <c r="AS784" i="1"/>
  <c r="AC784" i="1"/>
  <c r="AY784" i="1"/>
  <c r="AU785" i="1"/>
  <c r="AV785" i="1"/>
  <c r="AW785" i="1"/>
  <c r="AX785" i="1"/>
  <c r="AS785" i="1"/>
  <c r="AC785" i="1"/>
  <c r="AY785" i="1"/>
  <c r="AU786" i="1"/>
  <c r="AV786" i="1"/>
  <c r="AW786" i="1"/>
  <c r="AX786" i="1"/>
  <c r="AY786" i="1"/>
  <c r="AU787" i="1"/>
  <c r="AV787" i="1"/>
  <c r="AQ787" i="1"/>
  <c r="AA787" i="1"/>
  <c r="AW787" i="1"/>
  <c r="AX787" i="1"/>
  <c r="AY787" i="1"/>
  <c r="AT787" i="1"/>
  <c r="AD787" i="1"/>
  <c r="AU788" i="1"/>
  <c r="AV788" i="1"/>
  <c r="AW788" i="1"/>
  <c r="AX788" i="1"/>
  <c r="AY788" i="1"/>
  <c r="AU789" i="1"/>
  <c r="AP789" i="1"/>
  <c r="AV789" i="1"/>
  <c r="AW789" i="1"/>
  <c r="AX789" i="1"/>
  <c r="AY789" i="1"/>
  <c r="AU790" i="1"/>
  <c r="AV790" i="1"/>
  <c r="AW790" i="1"/>
  <c r="AR790" i="1"/>
  <c r="AB790" i="1"/>
  <c r="AX790" i="1"/>
  <c r="AS790" i="1"/>
  <c r="AY790" i="1"/>
  <c r="AU791" i="1"/>
  <c r="AP791" i="1"/>
  <c r="Z791" i="1"/>
  <c r="AV791" i="1"/>
  <c r="AW791" i="1"/>
  <c r="AX791" i="1"/>
  <c r="AY791" i="1"/>
  <c r="AU792" i="1"/>
  <c r="AP792" i="1"/>
  <c r="Z792" i="1"/>
  <c r="AV792" i="1"/>
  <c r="AQ792" i="1"/>
  <c r="AW792" i="1"/>
  <c r="AX792" i="1"/>
  <c r="AS792" i="1"/>
  <c r="AC792" i="1"/>
  <c r="AY792" i="1"/>
  <c r="AU793" i="1"/>
  <c r="AV793" i="1"/>
  <c r="AW793" i="1"/>
  <c r="AX793" i="1"/>
  <c r="AS793" i="1"/>
  <c r="AC793" i="1"/>
  <c r="AY793" i="1"/>
  <c r="AT793" i="1"/>
  <c r="AD793" i="1"/>
  <c r="AU794" i="1"/>
  <c r="AV794" i="1"/>
  <c r="AQ794" i="1"/>
  <c r="AW794" i="1"/>
  <c r="AX794" i="1"/>
  <c r="AY794" i="1"/>
  <c r="AU795" i="1"/>
  <c r="AV795" i="1"/>
  <c r="AQ795" i="1"/>
  <c r="AA795" i="1"/>
  <c r="AW795" i="1"/>
  <c r="AR795" i="1"/>
  <c r="AB795" i="1"/>
  <c r="AX795" i="1"/>
  <c r="AY795" i="1"/>
  <c r="AU796" i="1"/>
  <c r="AV796" i="1"/>
  <c r="AW796" i="1"/>
  <c r="AX796" i="1"/>
  <c r="AY796" i="1"/>
  <c r="AT796" i="1"/>
  <c r="AD796" i="1"/>
  <c r="AU797" i="1"/>
  <c r="AP797" i="1"/>
  <c r="AV797" i="1"/>
  <c r="AW797" i="1"/>
  <c r="AX797" i="1"/>
  <c r="AY797" i="1"/>
  <c r="AU798" i="1"/>
  <c r="AV798" i="1"/>
  <c r="AW798" i="1"/>
  <c r="AR798" i="1"/>
  <c r="AB798" i="1"/>
  <c r="AX798" i="1"/>
  <c r="AS798" i="1"/>
  <c r="AY798" i="1"/>
  <c r="AU799" i="1"/>
  <c r="AP799" i="1"/>
  <c r="Z799" i="1"/>
  <c r="AV799" i="1"/>
  <c r="AW799" i="1"/>
  <c r="AX799" i="1"/>
  <c r="AY799" i="1"/>
  <c r="AU800" i="1"/>
  <c r="AP800" i="1"/>
  <c r="Z800" i="1"/>
  <c r="AV800" i="1"/>
  <c r="AQ800" i="1"/>
  <c r="AW800" i="1"/>
  <c r="AX800" i="1"/>
  <c r="AS800" i="1"/>
  <c r="AC800" i="1"/>
  <c r="AY800" i="1"/>
  <c r="AU801" i="1"/>
  <c r="AV801" i="1"/>
  <c r="AW801" i="1"/>
  <c r="AX801" i="1"/>
  <c r="AS801" i="1"/>
  <c r="AC801" i="1"/>
  <c r="AY801" i="1"/>
  <c r="AT801" i="1"/>
  <c r="AD801" i="1"/>
  <c r="AU802" i="1"/>
  <c r="AV802" i="1"/>
  <c r="AQ802" i="1"/>
  <c r="AA802" i="1"/>
  <c r="AW802" i="1"/>
  <c r="AX802" i="1"/>
  <c r="AY802" i="1"/>
  <c r="AU803" i="1"/>
  <c r="AV803" i="1"/>
  <c r="AQ803" i="1"/>
  <c r="AA803" i="1"/>
  <c r="AW803" i="1"/>
  <c r="AR803" i="1"/>
  <c r="AB803" i="1"/>
  <c r="AX803" i="1"/>
  <c r="AY803" i="1"/>
  <c r="AT803" i="1"/>
  <c r="AD803" i="1"/>
  <c r="AU804" i="1"/>
  <c r="AV804" i="1"/>
  <c r="AW804" i="1"/>
  <c r="AX804" i="1"/>
  <c r="AY804" i="1"/>
  <c r="AT804" i="1"/>
  <c r="AD804" i="1"/>
  <c r="AU805" i="1"/>
  <c r="AP805" i="1"/>
  <c r="Z805" i="1"/>
  <c r="AV805" i="1"/>
  <c r="AW805" i="1"/>
  <c r="AR805" i="1"/>
  <c r="AB805" i="1"/>
  <c r="AX805" i="1"/>
  <c r="AY805" i="1"/>
  <c r="AU806" i="1"/>
  <c r="AV806" i="1"/>
  <c r="AW806" i="1"/>
  <c r="AX806" i="1"/>
  <c r="AS806" i="1"/>
  <c r="AY806" i="1"/>
  <c r="AU807" i="1"/>
  <c r="AP807" i="1"/>
  <c r="AV807" i="1"/>
  <c r="AW807" i="1"/>
  <c r="AX807" i="1"/>
  <c r="AY807" i="1"/>
  <c r="AU808" i="1"/>
  <c r="AP808" i="1"/>
  <c r="Z808" i="1"/>
  <c r="AV808" i="1"/>
  <c r="AQ808" i="1"/>
  <c r="AW808" i="1"/>
  <c r="AX808" i="1"/>
  <c r="AS808" i="1"/>
  <c r="AY808" i="1"/>
  <c r="AU809" i="1"/>
  <c r="AV809" i="1"/>
  <c r="AW809" i="1"/>
  <c r="AX809" i="1"/>
  <c r="AS809" i="1"/>
  <c r="AC809" i="1"/>
  <c r="AY809" i="1"/>
  <c r="AT809" i="1"/>
  <c r="AD809" i="1"/>
  <c r="AU810" i="1"/>
  <c r="AV810" i="1"/>
  <c r="AW810" i="1"/>
  <c r="AX810" i="1"/>
  <c r="AY810" i="1"/>
  <c r="AT810" i="1"/>
  <c r="AU811" i="1"/>
  <c r="AV811" i="1"/>
  <c r="AQ811" i="1"/>
  <c r="AA811" i="1"/>
  <c r="AW811" i="1"/>
  <c r="AR811" i="1"/>
  <c r="AX811" i="1"/>
  <c r="AY811" i="1"/>
  <c r="AU812" i="1"/>
  <c r="AV812" i="1"/>
  <c r="AW812" i="1"/>
  <c r="AX812" i="1"/>
  <c r="AY812" i="1"/>
  <c r="AT812" i="1"/>
  <c r="AU813" i="1"/>
  <c r="AP813" i="1"/>
  <c r="AV813" i="1"/>
  <c r="AW813" i="1"/>
  <c r="AR813" i="1"/>
  <c r="AB813" i="1"/>
  <c r="AX813" i="1"/>
  <c r="AY813" i="1"/>
  <c r="AU814" i="1"/>
  <c r="AV814" i="1"/>
  <c r="AW814" i="1"/>
  <c r="AR814" i="1"/>
  <c r="AB814" i="1"/>
  <c r="AX814" i="1"/>
  <c r="AS814" i="1"/>
  <c r="AY814" i="1"/>
  <c r="AU815" i="1"/>
  <c r="AP815" i="1"/>
  <c r="AV815" i="1"/>
  <c r="AW815" i="1"/>
  <c r="AX815" i="1"/>
  <c r="AY815" i="1"/>
  <c r="AU816" i="1"/>
  <c r="AP816" i="1"/>
  <c r="Z816" i="1"/>
  <c r="AV816" i="1"/>
  <c r="AQ816" i="1"/>
  <c r="AW816" i="1"/>
  <c r="AX816" i="1"/>
  <c r="AS816" i="1"/>
  <c r="AY816" i="1"/>
  <c r="AU817" i="1"/>
  <c r="AV817" i="1"/>
  <c r="AW817" i="1"/>
  <c r="AX817" i="1"/>
  <c r="AS817" i="1"/>
  <c r="AC817" i="1"/>
  <c r="AY817" i="1"/>
  <c r="AT817" i="1"/>
  <c r="AU818" i="1"/>
  <c r="AV818" i="1"/>
  <c r="AW818" i="1"/>
  <c r="AX818" i="1"/>
  <c r="AY818" i="1"/>
  <c r="AT818" i="1"/>
  <c r="AU819" i="1"/>
  <c r="AV819" i="1"/>
  <c r="AQ819" i="1"/>
  <c r="AA819" i="1"/>
  <c r="AW819" i="1"/>
  <c r="AR819" i="1"/>
  <c r="AX819" i="1"/>
  <c r="AY819" i="1"/>
  <c r="AT819" i="1"/>
  <c r="AU820" i="1"/>
  <c r="AV820" i="1"/>
  <c r="AW820" i="1"/>
  <c r="AX820" i="1"/>
  <c r="AY820" i="1"/>
  <c r="AT820" i="1"/>
  <c r="AD820" i="1"/>
  <c r="AU821" i="1"/>
  <c r="AP821" i="1"/>
  <c r="AV821" i="1"/>
  <c r="AW821" i="1"/>
  <c r="AX821" i="1"/>
  <c r="AY821" i="1"/>
  <c r="AU822" i="1"/>
  <c r="AV822" i="1"/>
  <c r="AW822" i="1"/>
  <c r="AR822" i="1"/>
  <c r="AB822" i="1"/>
  <c r="AX822" i="1"/>
  <c r="AS822" i="1"/>
  <c r="AC822" i="1"/>
  <c r="AY822" i="1"/>
  <c r="AU823" i="1"/>
  <c r="AP823" i="1"/>
  <c r="AV823" i="1"/>
  <c r="AW823" i="1"/>
  <c r="AX823" i="1"/>
  <c r="AY823" i="1"/>
  <c r="AU824" i="1"/>
  <c r="AP824" i="1"/>
  <c r="AV824" i="1"/>
  <c r="AQ824" i="1"/>
  <c r="AW824" i="1"/>
  <c r="AX824" i="1"/>
  <c r="AY824" i="1"/>
  <c r="AU825" i="1"/>
  <c r="AV825" i="1"/>
  <c r="AW825" i="1"/>
  <c r="AX825" i="1"/>
  <c r="AS825" i="1"/>
  <c r="AC825" i="1"/>
  <c r="AY825" i="1"/>
  <c r="AU826" i="1"/>
  <c r="AV826" i="1"/>
  <c r="AQ826" i="1"/>
  <c r="AA826" i="1"/>
  <c r="AW826" i="1"/>
  <c r="AX826" i="1"/>
  <c r="AY826" i="1"/>
  <c r="AU827" i="1"/>
  <c r="AV827" i="1"/>
  <c r="AQ827" i="1"/>
  <c r="AA827" i="1"/>
  <c r="AW827" i="1"/>
  <c r="AR827" i="1"/>
  <c r="AX827" i="1"/>
  <c r="AY827" i="1"/>
  <c r="AT827" i="1"/>
  <c r="AU828" i="1"/>
  <c r="AV828" i="1"/>
  <c r="AW828" i="1"/>
  <c r="AX828" i="1"/>
  <c r="AY828" i="1"/>
  <c r="AT828" i="1"/>
  <c r="AD828" i="1"/>
  <c r="AU829" i="1"/>
  <c r="AP829" i="1"/>
  <c r="AV829" i="1"/>
  <c r="AW829" i="1"/>
  <c r="AR829" i="1"/>
  <c r="AB829" i="1"/>
  <c r="AX829" i="1"/>
  <c r="AY829" i="1"/>
  <c r="AU830" i="1"/>
  <c r="AV830" i="1"/>
  <c r="AW830" i="1"/>
  <c r="AR830" i="1"/>
  <c r="AB830" i="1"/>
  <c r="AX830" i="1"/>
  <c r="AS830" i="1"/>
  <c r="AC830" i="1"/>
  <c r="AY830" i="1"/>
  <c r="AU831" i="1"/>
  <c r="AV831" i="1"/>
  <c r="AW831" i="1"/>
  <c r="AX831" i="1"/>
  <c r="AY831" i="1"/>
  <c r="AU832" i="1"/>
  <c r="AP832" i="1"/>
  <c r="Z832" i="1"/>
  <c r="AV832" i="1"/>
  <c r="AQ832" i="1"/>
  <c r="AW832" i="1"/>
  <c r="AX832" i="1"/>
  <c r="AS832" i="1"/>
  <c r="AC832" i="1"/>
  <c r="AY832" i="1"/>
  <c r="AU833" i="1"/>
  <c r="AV833" i="1"/>
  <c r="AW833" i="1"/>
  <c r="AX833" i="1"/>
  <c r="AS833" i="1"/>
  <c r="AC833" i="1"/>
  <c r="AY833" i="1"/>
  <c r="AT833" i="1"/>
  <c r="AD833" i="1"/>
  <c r="AU834" i="1"/>
  <c r="AP834" i="1"/>
  <c r="AV834" i="1"/>
  <c r="AQ834" i="1"/>
  <c r="AW834" i="1"/>
  <c r="AX834" i="1"/>
  <c r="AY834" i="1"/>
  <c r="AT834" i="1"/>
  <c r="AU835" i="1"/>
  <c r="AV835" i="1"/>
  <c r="AQ835" i="1"/>
  <c r="AA835" i="1"/>
  <c r="AW835" i="1"/>
  <c r="AR835" i="1"/>
  <c r="AX835" i="1"/>
  <c r="AY835" i="1"/>
  <c r="AU836" i="1"/>
  <c r="AV836" i="1"/>
  <c r="AW836" i="1"/>
  <c r="AX836" i="1"/>
  <c r="AY836" i="1"/>
  <c r="AT836" i="1"/>
  <c r="AD836" i="1"/>
  <c r="AU837" i="1"/>
  <c r="AP837" i="1"/>
  <c r="AV837" i="1"/>
  <c r="AW837" i="1"/>
  <c r="AR837" i="1"/>
  <c r="AB837" i="1"/>
  <c r="AX837" i="1"/>
  <c r="AY837" i="1"/>
  <c r="AU838" i="1"/>
  <c r="AV838" i="1"/>
  <c r="AW838" i="1"/>
  <c r="AR838" i="1"/>
  <c r="AB838" i="1"/>
  <c r="AX838" i="1"/>
  <c r="AS838" i="1"/>
  <c r="AY838" i="1"/>
  <c r="AU839" i="1"/>
  <c r="AV839" i="1"/>
  <c r="AW839" i="1"/>
  <c r="AX839" i="1"/>
  <c r="AY839" i="1"/>
  <c r="AU840" i="1"/>
  <c r="AP840" i="1"/>
  <c r="Z840" i="1"/>
  <c r="AV840" i="1"/>
  <c r="AQ840" i="1"/>
  <c r="AA840" i="1"/>
  <c r="AW840" i="1"/>
  <c r="AX840" i="1"/>
  <c r="AS840" i="1"/>
  <c r="AC840" i="1"/>
  <c r="AY840" i="1"/>
  <c r="AU841" i="1"/>
  <c r="AV841" i="1"/>
  <c r="AW841" i="1"/>
  <c r="AX841" i="1"/>
  <c r="AS841" i="1"/>
  <c r="AC841" i="1"/>
  <c r="AY841" i="1"/>
  <c r="AU842" i="1"/>
  <c r="AV842" i="1"/>
  <c r="AQ842" i="1"/>
  <c r="AA842" i="1"/>
  <c r="AW842" i="1"/>
  <c r="AX842" i="1"/>
  <c r="AY842" i="1"/>
  <c r="AU843" i="1"/>
  <c r="AV843" i="1"/>
  <c r="AQ843" i="1"/>
  <c r="AA843" i="1"/>
  <c r="AW843" i="1"/>
  <c r="AR843" i="1"/>
  <c r="AB843" i="1"/>
  <c r="AX843" i="1"/>
  <c r="AY843" i="1"/>
  <c r="AU844" i="1"/>
  <c r="AV844" i="1"/>
  <c r="AW844" i="1"/>
  <c r="AX844" i="1"/>
  <c r="AY844" i="1"/>
  <c r="AT844" i="1"/>
  <c r="AD844" i="1"/>
  <c r="AU845" i="1"/>
  <c r="AP845" i="1"/>
  <c r="AV845" i="1"/>
  <c r="AW845" i="1"/>
  <c r="AR845" i="1"/>
  <c r="AX845" i="1"/>
  <c r="AY845" i="1"/>
  <c r="AU846" i="1"/>
  <c r="AV846" i="1"/>
  <c r="AW846" i="1"/>
  <c r="AR846" i="1"/>
  <c r="AB846" i="1"/>
  <c r="AX846" i="1"/>
  <c r="AS846" i="1"/>
  <c r="AY846" i="1"/>
  <c r="AU847" i="1"/>
  <c r="AV847" i="1"/>
  <c r="AW847" i="1"/>
  <c r="AX847" i="1"/>
  <c r="AY847" i="1"/>
  <c r="AU848" i="1"/>
  <c r="AP848" i="1"/>
  <c r="Z848" i="1"/>
  <c r="AV848" i="1"/>
  <c r="AQ848" i="1"/>
  <c r="AW848" i="1"/>
  <c r="AX848" i="1"/>
  <c r="AS848" i="1"/>
  <c r="AC848" i="1"/>
  <c r="AY848" i="1"/>
  <c r="AU849" i="1"/>
  <c r="AV849" i="1"/>
  <c r="AW849" i="1"/>
  <c r="AX849" i="1"/>
  <c r="AS849" i="1"/>
  <c r="AY849" i="1"/>
  <c r="AT849" i="1"/>
  <c r="AD849" i="1"/>
  <c r="AU850" i="1"/>
  <c r="AV850" i="1"/>
  <c r="AQ850" i="1"/>
  <c r="AA850" i="1"/>
  <c r="AW850" i="1"/>
  <c r="AX850" i="1"/>
  <c r="AY850" i="1"/>
  <c r="AT850" i="1"/>
  <c r="AU851" i="1"/>
  <c r="AV851" i="1"/>
  <c r="AQ851" i="1"/>
  <c r="AA851" i="1"/>
  <c r="AW851" i="1"/>
  <c r="AR851" i="1"/>
  <c r="AX851" i="1"/>
  <c r="AY851" i="1"/>
  <c r="AU852" i="1"/>
  <c r="AV852" i="1"/>
  <c r="AW852" i="1"/>
  <c r="AX852" i="1"/>
  <c r="AY852" i="1"/>
  <c r="AT852" i="1"/>
  <c r="AD852" i="1"/>
  <c r="AU853" i="1"/>
  <c r="AP853" i="1"/>
  <c r="AV853" i="1"/>
  <c r="AW853" i="1"/>
  <c r="AR853" i="1"/>
  <c r="AB853" i="1"/>
  <c r="AX853" i="1"/>
  <c r="AY853" i="1"/>
  <c r="AU854" i="1"/>
  <c r="AV854" i="1"/>
  <c r="AW854" i="1"/>
  <c r="AR854" i="1"/>
  <c r="AB854" i="1"/>
  <c r="AX854" i="1"/>
  <c r="AS854" i="1"/>
  <c r="AC854" i="1"/>
  <c r="AY854" i="1"/>
  <c r="AU855" i="1"/>
  <c r="H855" i="1"/>
  <c r="M855" i="1"/>
  <c r="N855" i="1"/>
  <c r="Q855" i="1"/>
  <c r="AV855" i="1"/>
  <c r="AW855" i="1"/>
  <c r="AX855" i="1"/>
  <c r="AY855" i="1"/>
  <c r="AU856" i="1"/>
  <c r="AP856" i="1"/>
  <c r="Z856" i="1"/>
  <c r="AV856" i="1"/>
  <c r="AQ856" i="1"/>
  <c r="AW856" i="1"/>
  <c r="AX856" i="1"/>
  <c r="K856" i="1"/>
  <c r="AY856" i="1"/>
  <c r="AU857" i="1"/>
  <c r="AV857" i="1"/>
  <c r="AW857" i="1"/>
  <c r="AX857" i="1"/>
  <c r="AS857" i="1"/>
  <c r="AC857" i="1"/>
  <c r="AY857" i="1"/>
  <c r="AU858" i="1"/>
  <c r="AV858" i="1"/>
  <c r="AQ858" i="1"/>
  <c r="AA858" i="1"/>
  <c r="AW858" i="1"/>
  <c r="AX858" i="1"/>
  <c r="AY858" i="1"/>
  <c r="AT858" i="1"/>
  <c r="AU859" i="1"/>
  <c r="AV859" i="1"/>
  <c r="AQ859" i="1"/>
  <c r="AA859" i="1"/>
  <c r="AW859" i="1"/>
  <c r="AR859" i="1"/>
  <c r="AB859" i="1"/>
  <c r="AX859" i="1"/>
  <c r="AY859" i="1"/>
  <c r="AT859" i="1"/>
  <c r="AD859" i="1"/>
  <c r="AU860" i="1"/>
  <c r="AV860" i="1"/>
  <c r="AW860" i="1"/>
  <c r="AX860" i="1"/>
  <c r="AY860" i="1"/>
  <c r="AT860" i="1"/>
  <c r="AD860" i="1"/>
  <c r="AU861" i="1"/>
  <c r="AP861" i="1"/>
  <c r="AV861" i="1"/>
  <c r="AW861" i="1"/>
  <c r="AR861" i="1"/>
  <c r="AB861" i="1"/>
  <c r="AX861" i="1"/>
  <c r="AY861" i="1"/>
  <c r="AU862" i="1"/>
  <c r="AV862" i="1"/>
  <c r="AW862" i="1"/>
  <c r="AR862" i="1"/>
  <c r="AB862" i="1"/>
  <c r="AX862" i="1"/>
  <c r="AS862" i="1"/>
  <c r="AY862" i="1"/>
  <c r="AU863" i="1"/>
  <c r="AP863" i="1"/>
  <c r="Z863" i="1"/>
  <c r="AV863" i="1"/>
  <c r="AW863" i="1"/>
  <c r="AX863" i="1"/>
  <c r="AY863" i="1"/>
  <c r="AU864" i="1"/>
  <c r="AP864" i="1"/>
  <c r="Z864" i="1"/>
  <c r="AV864" i="1"/>
  <c r="AW864" i="1"/>
  <c r="AX864" i="1"/>
  <c r="AY864" i="1"/>
  <c r="AU865" i="1"/>
  <c r="AV865" i="1"/>
  <c r="AW865" i="1"/>
  <c r="AX865" i="1"/>
  <c r="AS865" i="1"/>
  <c r="AC865" i="1"/>
  <c r="AY865" i="1"/>
  <c r="L865" i="1"/>
  <c r="AU866" i="1"/>
  <c r="AV866" i="1"/>
  <c r="AW866" i="1"/>
  <c r="AX866" i="1"/>
  <c r="AY866" i="1"/>
  <c r="AT866" i="1"/>
  <c r="AU867" i="1"/>
  <c r="AV867" i="1"/>
  <c r="AQ867" i="1"/>
  <c r="AA867" i="1"/>
  <c r="AW867" i="1"/>
  <c r="AX867" i="1"/>
  <c r="AY867" i="1"/>
  <c r="AU868" i="1"/>
  <c r="AV868" i="1"/>
  <c r="AW868" i="1"/>
  <c r="AX868" i="1"/>
  <c r="AY868" i="1"/>
  <c r="AT868" i="1"/>
  <c r="AD868" i="1"/>
  <c r="AU869" i="1"/>
  <c r="AP869" i="1"/>
  <c r="AV869" i="1"/>
  <c r="AW869" i="1"/>
  <c r="AR869" i="1"/>
  <c r="AX869" i="1"/>
  <c r="AY869" i="1"/>
  <c r="AU870" i="1"/>
  <c r="AV870" i="1"/>
  <c r="AW870" i="1"/>
  <c r="AR870" i="1"/>
  <c r="AB870" i="1"/>
  <c r="AX870" i="1"/>
  <c r="AS870" i="1"/>
  <c r="AC870" i="1"/>
  <c r="AY870" i="1"/>
  <c r="AU871" i="1"/>
  <c r="AP871" i="1"/>
  <c r="AV871" i="1"/>
  <c r="AW871" i="1"/>
  <c r="AX871" i="1"/>
  <c r="AY871" i="1"/>
  <c r="AU872" i="1"/>
  <c r="AP872" i="1"/>
  <c r="Z872" i="1"/>
  <c r="AV872" i="1"/>
  <c r="AQ872" i="1"/>
  <c r="AW872" i="1"/>
  <c r="AX872" i="1"/>
  <c r="AS872" i="1"/>
  <c r="AC872" i="1"/>
  <c r="AY872" i="1"/>
  <c r="AU873" i="1"/>
  <c r="AV873" i="1"/>
  <c r="AW873" i="1"/>
  <c r="AX873" i="1"/>
  <c r="AS873" i="1"/>
  <c r="AC873" i="1"/>
  <c r="AY873" i="1"/>
  <c r="AU874" i="1"/>
  <c r="AV874" i="1"/>
  <c r="AQ874" i="1"/>
  <c r="AA874" i="1"/>
  <c r="AW874" i="1"/>
  <c r="AX874" i="1"/>
  <c r="AY874" i="1"/>
  <c r="AT874" i="1"/>
  <c r="AU875" i="1"/>
  <c r="AV875" i="1"/>
  <c r="AQ875" i="1"/>
  <c r="AA875" i="1"/>
  <c r="AW875" i="1"/>
  <c r="AR875" i="1"/>
  <c r="AX875" i="1"/>
  <c r="AY875" i="1"/>
  <c r="AU876" i="1"/>
  <c r="AV876" i="1"/>
  <c r="AW876" i="1"/>
  <c r="AX876" i="1"/>
  <c r="AY876" i="1"/>
  <c r="AT876" i="1"/>
  <c r="AD876" i="1"/>
  <c r="AU877" i="1"/>
  <c r="AP877" i="1"/>
  <c r="Z877" i="1"/>
  <c r="AV877" i="1"/>
  <c r="AW877" i="1"/>
  <c r="AR877" i="1"/>
  <c r="AX877" i="1"/>
  <c r="AY877" i="1"/>
  <c r="AU878" i="1"/>
  <c r="AV878" i="1"/>
  <c r="AW878" i="1"/>
  <c r="AR878" i="1"/>
  <c r="AB878" i="1"/>
  <c r="AX878" i="1"/>
  <c r="AS878" i="1"/>
  <c r="AY878" i="1"/>
  <c r="AU879" i="1"/>
  <c r="AP879" i="1"/>
  <c r="Z879" i="1"/>
  <c r="AV879" i="1"/>
  <c r="AW879" i="1"/>
  <c r="AX879" i="1"/>
  <c r="AY879" i="1"/>
  <c r="AU880" i="1"/>
  <c r="AP880" i="1"/>
  <c r="Z880" i="1"/>
  <c r="AV880" i="1"/>
  <c r="AQ880" i="1"/>
  <c r="AW880" i="1"/>
  <c r="AX880" i="1"/>
  <c r="AY880" i="1"/>
  <c r="AU881" i="1"/>
  <c r="AV881" i="1"/>
  <c r="AW881" i="1"/>
  <c r="AX881" i="1"/>
  <c r="AS881" i="1"/>
  <c r="AC881" i="1"/>
  <c r="AY881" i="1"/>
  <c r="AU882" i="1"/>
  <c r="AP882" i="1"/>
  <c r="AV882" i="1"/>
  <c r="AQ882" i="1"/>
  <c r="AA882" i="1"/>
  <c r="AW882" i="1"/>
  <c r="AX882" i="1"/>
  <c r="AY882" i="1"/>
  <c r="AT882" i="1"/>
  <c r="AU883" i="1"/>
  <c r="AV883" i="1"/>
  <c r="AQ883" i="1"/>
  <c r="AA883" i="1"/>
  <c r="AW883" i="1"/>
  <c r="AR883" i="1"/>
  <c r="AX883" i="1"/>
  <c r="AY883" i="1"/>
  <c r="AT883" i="1"/>
  <c r="AU884" i="1"/>
  <c r="AV884" i="1"/>
  <c r="AW884" i="1"/>
  <c r="AX884" i="1"/>
  <c r="AY884" i="1"/>
  <c r="AT884" i="1"/>
  <c r="AU885" i="1"/>
  <c r="AP885" i="1"/>
  <c r="AV885" i="1"/>
  <c r="AW885" i="1"/>
  <c r="AR885" i="1"/>
  <c r="AX885" i="1"/>
  <c r="AY885" i="1"/>
  <c r="AU886" i="1"/>
  <c r="AV886" i="1"/>
  <c r="AW886" i="1"/>
  <c r="AR886" i="1"/>
  <c r="AB886" i="1"/>
  <c r="AX886" i="1"/>
  <c r="AS886" i="1"/>
  <c r="AC886" i="1"/>
  <c r="AY886" i="1"/>
  <c r="AU887" i="1"/>
  <c r="AP887" i="1"/>
  <c r="AV887" i="1"/>
  <c r="AW887" i="1"/>
  <c r="AX887" i="1"/>
  <c r="AY887" i="1"/>
  <c r="AU888" i="1"/>
  <c r="AP888" i="1"/>
  <c r="Z888" i="1"/>
  <c r="AV888" i="1"/>
  <c r="AQ888" i="1"/>
  <c r="AW888" i="1"/>
  <c r="AX888" i="1"/>
  <c r="AS888" i="1"/>
  <c r="AC888" i="1"/>
  <c r="AY888" i="1"/>
  <c r="AU889" i="1"/>
  <c r="AV889" i="1"/>
  <c r="AW889" i="1"/>
  <c r="AX889" i="1"/>
  <c r="AS889" i="1"/>
  <c r="AC889" i="1"/>
  <c r="AY889" i="1"/>
  <c r="AU890" i="1"/>
  <c r="AV890" i="1"/>
  <c r="AQ890" i="1"/>
  <c r="AA890" i="1"/>
  <c r="AW890" i="1"/>
  <c r="AX890" i="1"/>
  <c r="AY890" i="1"/>
  <c r="AT890" i="1"/>
  <c r="AU891" i="1"/>
  <c r="AV891" i="1"/>
  <c r="AQ891" i="1"/>
  <c r="AA891" i="1"/>
  <c r="AW891" i="1"/>
  <c r="AR891" i="1"/>
  <c r="AX891" i="1"/>
  <c r="AY891" i="1"/>
  <c r="AT891" i="1"/>
  <c r="AD891" i="1"/>
  <c r="AU892" i="1"/>
  <c r="AV892" i="1"/>
  <c r="AW892" i="1"/>
  <c r="AX892" i="1"/>
  <c r="AY892" i="1"/>
  <c r="AT892" i="1"/>
  <c r="AD892" i="1"/>
  <c r="AU893" i="1"/>
  <c r="AP893" i="1"/>
  <c r="AV893" i="1"/>
  <c r="AW893" i="1"/>
  <c r="AR893" i="1"/>
  <c r="AX893" i="1"/>
  <c r="AY893" i="1"/>
  <c r="AU894" i="1"/>
  <c r="AV894" i="1"/>
  <c r="AW894" i="1"/>
  <c r="AR894" i="1"/>
  <c r="AB894" i="1"/>
  <c r="AX894" i="1"/>
  <c r="AS894" i="1"/>
  <c r="AY894" i="1"/>
  <c r="AU895" i="1"/>
  <c r="AV895" i="1"/>
  <c r="AW895" i="1"/>
  <c r="AX895" i="1"/>
  <c r="AY895" i="1"/>
  <c r="AU896" i="1"/>
  <c r="AP896" i="1"/>
  <c r="Z896" i="1"/>
  <c r="AV896" i="1"/>
  <c r="AQ896" i="1"/>
  <c r="AW896" i="1"/>
  <c r="AX896" i="1"/>
  <c r="AS896" i="1"/>
  <c r="AC896" i="1"/>
  <c r="AY896" i="1"/>
  <c r="AU897" i="1"/>
  <c r="AV897" i="1"/>
  <c r="AW897" i="1"/>
  <c r="AX897" i="1"/>
  <c r="AS897" i="1"/>
  <c r="AC897" i="1"/>
  <c r="AY897" i="1"/>
  <c r="AT897" i="1"/>
  <c r="AD897" i="1"/>
  <c r="AU898" i="1"/>
  <c r="AP898" i="1"/>
  <c r="AV898" i="1"/>
  <c r="AW898" i="1"/>
  <c r="AX898" i="1"/>
  <c r="AY898" i="1"/>
  <c r="AT898" i="1"/>
  <c r="AU899" i="1"/>
  <c r="AV899" i="1"/>
  <c r="AQ899" i="1"/>
  <c r="AA899" i="1"/>
  <c r="AW899" i="1"/>
  <c r="AR899" i="1"/>
  <c r="AX899" i="1"/>
  <c r="AY899" i="1"/>
  <c r="AU900" i="1"/>
  <c r="AV900" i="1"/>
  <c r="AW900" i="1"/>
  <c r="AX900" i="1"/>
  <c r="AY900" i="1"/>
  <c r="AT900" i="1"/>
  <c r="AD900" i="1"/>
  <c r="AU901" i="1"/>
  <c r="AP901" i="1"/>
  <c r="AV901" i="1"/>
  <c r="AW901" i="1"/>
  <c r="AR901" i="1"/>
  <c r="AB901" i="1"/>
  <c r="AX901" i="1"/>
  <c r="AY901" i="1"/>
  <c r="AU902" i="1"/>
  <c r="AV902" i="1"/>
  <c r="AW902" i="1"/>
  <c r="AR902" i="1"/>
  <c r="AB902" i="1"/>
  <c r="AX902" i="1"/>
  <c r="AS902" i="1"/>
  <c r="AC902" i="1"/>
  <c r="AY902" i="1"/>
  <c r="AU903" i="1"/>
  <c r="AP903" i="1"/>
  <c r="Z903" i="1"/>
  <c r="AV903" i="1"/>
  <c r="AW903" i="1"/>
  <c r="AX903" i="1"/>
  <c r="AY903" i="1"/>
  <c r="AU904" i="1"/>
  <c r="AP904" i="1"/>
  <c r="Z904" i="1"/>
  <c r="AV904" i="1"/>
  <c r="AQ904" i="1"/>
  <c r="AW904" i="1"/>
  <c r="AX904" i="1"/>
  <c r="AS904" i="1"/>
  <c r="AC904" i="1"/>
  <c r="AY904" i="1"/>
  <c r="AU905" i="1"/>
  <c r="AV905" i="1"/>
  <c r="AW905" i="1"/>
  <c r="AX905" i="1"/>
  <c r="AS905" i="1"/>
  <c r="AC905" i="1"/>
  <c r="AY905" i="1"/>
  <c r="AT905" i="1"/>
  <c r="AU906" i="1"/>
  <c r="AV906" i="1"/>
  <c r="AQ906" i="1"/>
  <c r="AA906" i="1"/>
  <c r="AW906" i="1"/>
  <c r="AX906" i="1"/>
  <c r="AY906" i="1"/>
  <c r="AT906" i="1"/>
  <c r="AU907" i="1"/>
  <c r="AV907" i="1"/>
  <c r="AQ907" i="1"/>
  <c r="AA907" i="1"/>
  <c r="AW907" i="1"/>
  <c r="AR907" i="1"/>
  <c r="AX907" i="1"/>
  <c r="AY907" i="1"/>
  <c r="AT907" i="1"/>
  <c r="AU908" i="1"/>
  <c r="AV908" i="1"/>
  <c r="AW908" i="1"/>
  <c r="AX908" i="1"/>
  <c r="AY908" i="1"/>
  <c r="AT908" i="1"/>
  <c r="AD908" i="1"/>
  <c r="AU909" i="1"/>
  <c r="AP909" i="1"/>
  <c r="AV909" i="1"/>
  <c r="AW909" i="1"/>
  <c r="AR909" i="1"/>
  <c r="AB909" i="1"/>
  <c r="AX909" i="1"/>
  <c r="AY909" i="1"/>
  <c r="AU910" i="1"/>
  <c r="AV910" i="1"/>
  <c r="AW910" i="1"/>
  <c r="AR910" i="1"/>
  <c r="AB910" i="1"/>
  <c r="AX910" i="1"/>
  <c r="AS910" i="1"/>
  <c r="AY910" i="1"/>
  <c r="AU911" i="1"/>
  <c r="AP911" i="1"/>
  <c r="Z911" i="1"/>
  <c r="AV911" i="1"/>
  <c r="AW911" i="1"/>
  <c r="AX911" i="1"/>
  <c r="AY911" i="1"/>
  <c r="AU912" i="1"/>
  <c r="AP912" i="1"/>
  <c r="Z912" i="1"/>
  <c r="AV912" i="1"/>
  <c r="AQ912" i="1"/>
  <c r="AA912" i="1"/>
  <c r="AW912" i="1"/>
  <c r="AX912" i="1"/>
  <c r="AS912" i="1"/>
  <c r="AC912" i="1"/>
  <c r="AY912" i="1"/>
  <c r="AU913" i="1"/>
  <c r="AV913" i="1"/>
  <c r="AW913" i="1"/>
  <c r="AX913" i="1"/>
  <c r="AS913" i="1"/>
  <c r="AC913" i="1"/>
  <c r="AY913" i="1"/>
  <c r="AU914" i="1"/>
  <c r="AV914" i="1"/>
  <c r="AQ914" i="1"/>
  <c r="AW914" i="1"/>
  <c r="AX914" i="1"/>
  <c r="AY914" i="1"/>
  <c r="AT914" i="1"/>
  <c r="AU915" i="1"/>
  <c r="AV915" i="1"/>
  <c r="AQ915" i="1"/>
  <c r="AA915" i="1"/>
  <c r="AW915" i="1"/>
  <c r="AR915" i="1"/>
  <c r="AX915" i="1"/>
  <c r="AY915" i="1"/>
  <c r="AU916" i="1"/>
  <c r="AV916" i="1"/>
  <c r="AW916" i="1"/>
  <c r="AX916" i="1"/>
  <c r="AY916" i="1"/>
  <c r="AT916" i="1"/>
  <c r="AD916" i="1"/>
  <c r="AU917" i="1"/>
  <c r="AP917" i="1"/>
  <c r="AV917" i="1"/>
  <c r="AW917" i="1"/>
  <c r="AR917" i="1"/>
  <c r="AB917" i="1"/>
  <c r="AX917" i="1"/>
  <c r="AY917" i="1"/>
  <c r="AU918" i="1"/>
  <c r="AV918" i="1"/>
  <c r="AW918" i="1"/>
  <c r="AR918" i="1"/>
  <c r="AB918" i="1"/>
  <c r="AX918" i="1"/>
  <c r="AS918" i="1"/>
  <c r="AY918" i="1"/>
  <c r="AU919" i="1"/>
  <c r="AP919" i="1"/>
  <c r="Z919" i="1"/>
  <c r="AV919" i="1"/>
  <c r="AW919" i="1"/>
  <c r="AX919" i="1"/>
  <c r="AY919" i="1"/>
  <c r="AU920" i="1"/>
  <c r="AP920" i="1"/>
  <c r="Z920" i="1"/>
  <c r="AV920" i="1"/>
  <c r="AQ920" i="1"/>
  <c r="AW920" i="1"/>
  <c r="AX920" i="1"/>
  <c r="AS920" i="1"/>
  <c r="AC920" i="1"/>
  <c r="AY920" i="1"/>
  <c r="AU921" i="1"/>
  <c r="AV921" i="1"/>
  <c r="AW921" i="1"/>
  <c r="AX921" i="1"/>
  <c r="AS921" i="1"/>
  <c r="AC921" i="1"/>
  <c r="AY921" i="1"/>
  <c r="AT921" i="1"/>
  <c r="AU922" i="1"/>
  <c r="AV922" i="1"/>
  <c r="AQ922" i="1"/>
  <c r="AW922" i="1"/>
  <c r="AX922" i="1"/>
  <c r="AY922" i="1"/>
  <c r="AT922" i="1"/>
  <c r="AU923" i="1"/>
  <c r="AV923" i="1"/>
  <c r="AQ923" i="1"/>
  <c r="AW923" i="1"/>
  <c r="AR923" i="1"/>
  <c r="AX923" i="1"/>
  <c r="AY923" i="1"/>
  <c r="AT923" i="1"/>
  <c r="AD923" i="1"/>
  <c r="AU924" i="1"/>
  <c r="AV924" i="1"/>
  <c r="AW924" i="1"/>
  <c r="AX924" i="1"/>
  <c r="AY924" i="1"/>
  <c r="AT924" i="1"/>
  <c r="AD924" i="1"/>
  <c r="AU925" i="1"/>
  <c r="AP925" i="1"/>
  <c r="AV925" i="1"/>
  <c r="AW925" i="1"/>
  <c r="AR925" i="1"/>
  <c r="AB925" i="1"/>
  <c r="AX925" i="1"/>
  <c r="AY925" i="1"/>
  <c r="AU926" i="1"/>
  <c r="AV926" i="1"/>
  <c r="AW926" i="1"/>
  <c r="AR926" i="1"/>
  <c r="AB926" i="1"/>
  <c r="AX926" i="1"/>
  <c r="AS926" i="1"/>
  <c r="AY926" i="1"/>
  <c r="AU927" i="1"/>
  <c r="AV927" i="1"/>
  <c r="AW927" i="1"/>
  <c r="AX927" i="1"/>
  <c r="AY927" i="1"/>
  <c r="AU928" i="1"/>
  <c r="AP928" i="1"/>
  <c r="Z928" i="1"/>
  <c r="AV928" i="1"/>
  <c r="AQ928" i="1"/>
  <c r="AW928" i="1"/>
  <c r="AX928" i="1"/>
  <c r="AS928" i="1"/>
  <c r="AC928" i="1"/>
  <c r="AY928" i="1"/>
  <c r="AU929" i="1"/>
  <c r="AV929" i="1"/>
  <c r="AW929" i="1"/>
  <c r="AX929" i="1"/>
  <c r="AS929" i="1"/>
  <c r="AC929" i="1"/>
  <c r="AY929" i="1"/>
  <c r="AT929" i="1"/>
  <c r="AD929" i="1"/>
  <c r="AU930" i="1"/>
  <c r="AV930" i="1"/>
  <c r="AQ930" i="1"/>
  <c r="AW930" i="1"/>
  <c r="AX930" i="1"/>
  <c r="AY930" i="1"/>
  <c r="AT930" i="1"/>
  <c r="AU931" i="1"/>
  <c r="AV931" i="1"/>
  <c r="AQ931" i="1"/>
  <c r="AA931" i="1"/>
  <c r="AW931" i="1"/>
  <c r="AR931" i="1"/>
  <c r="AX931" i="1"/>
  <c r="AY931" i="1"/>
  <c r="AU932" i="1"/>
  <c r="AV932" i="1"/>
  <c r="AW932" i="1"/>
  <c r="AX932" i="1"/>
  <c r="AY932" i="1"/>
  <c r="AT932" i="1"/>
  <c r="AD932" i="1"/>
  <c r="AU933" i="1"/>
  <c r="AP933" i="1"/>
  <c r="Z933" i="1"/>
  <c r="AV933" i="1"/>
  <c r="AW933" i="1"/>
  <c r="AR933" i="1"/>
  <c r="AB933" i="1"/>
  <c r="AX933" i="1"/>
  <c r="AY933" i="1"/>
  <c r="AU934" i="1"/>
  <c r="AV934" i="1"/>
  <c r="AW934" i="1"/>
  <c r="AR934" i="1"/>
  <c r="AB934" i="1"/>
  <c r="AX934" i="1"/>
  <c r="AS934" i="1"/>
  <c r="AY934" i="1"/>
  <c r="AU935" i="1"/>
  <c r="AP935" i="1"/>
  <c r="Z935" i="1"/>
  <c r="AV935" i="1"/>
  <c r="AW935" i="1"/>
  <c r="AX935" i="1"/>
  <c r="AY935" i="1"/>
  <c r="AU936" i="1"/>
  <c r="AP936" i="1"/>
  <c r="Z936" i="1"/>
  <c r="AV936" i="1"/>
  <c r="AQ936" i="1"/>
  <c r="AW936" i="1"/>
  <c r="AX936" i="1"/>
  <c r="AS936" i="1"/>
  <c r="AC936" i="1"/>
  <c r="AY936" i="1"/>
  <c r="AU937" i="1"/>
  <c r="AV937" i="1"/>
  <c r="AW937" i="1"/>
  <c r="AX937" i="1"/>
  <c r="AS937" i="1"/>
  <c r="AC937" i="1"/>
  <c r="AY937" i="1"/>
  <c r="AU938" i="1"/>
  <c r="AV938" i="1"/>
  <c r="AQ938" i="1"/>
  <c r="AA938" i="1"/>
  <c r="AW938" i="1"/>
  <c r="AX938" i="1"/>
  <c r="AY938" i="1"/>
  <c r="AT938" i="1"/>
  <c r="AU939" i="1"/>
  <c r="AV939" i="1"/>
  <c r="AQ939" i="1"/>
  <c r="AA939" i="1"/>
  <c r="AW939" i="1"/>
  <c r="AR939" i="1"/>
  <c r="AX939" i="1"/>
  <c r="AY939" i="1"/>
  <c r="AT939" i="1"/>
  <c r="AD939" i="1"/>
  <c r="AU940" i="1"/>
  <c r="AV940" i="1"/>
  <c r="AW940" i="1"/>
  <c r="AX940" i="1"/>
  <c r="AY940" i="1"/>
  <c r="AT940" i="1"/>
  <c r="AD940" i="1"/>
  <c r="AU941" i="1"/>
  <c r="AP941" i="1"/>
  <c r="AV941" i="1"/>
  <c r="AW941" i="1"/>
  <c r="AR941" i="1"/>
  <c r="AB941" i="1"/>
  <c r="AX941" i="1"/>
  <c r="AY941" i="1"/>
  <c r="AU942" i="1"/>
  <c r="AV942" i="1"/>
  <c r="AW942" i="1"/>
  <c r="AR942" i="1"/>
  <c r="AB942" i="1"/>
  <c r="AX942" i="1"/>
  <c r="AS942" i="1"/>
  <c r="AY942" i="1"/>
  <c r="AU943" i="1"/>
  <c r="AP943" i="1"/>
  <c r="Z943" i="1"/>
  <c r="AV943" i="1"/>
  <c r="AW943" i="1"/>
  <c r="AX943" i="1"/>
  <c r="AY943" i="1"/>
  <c r="AU944" i="1"/>
  <c r="AP944" i="1"/>
  <c r="Z944" i="1"/>
  <c r="AV944" i="1"/>
  <c r="AQ944" i="1"/>
  <c r="AW944" i="1"/>
  <c r="AX944" i="1"/>
  <c r="AS944" i="1"/>
  <c r="AC944" i="1"/>
  <c r="AY944" i="1"/>
  <c r="AU945" i="1"/>
  <c r="AV945" i="1"/>
  <c r="AW945" i="1"/>
  <c r="AX945" i="1"/>
  <c r="AS945" i="1"/>
  <c r="AC945" i="1"/>
  <c r="AY945" i="1"/>
  <c r="AT945" i="1"/>
  <c r="AD945" i="1"/>
  <c r="AU946" i="1"/>
  <c r="AP946" i="1"/>
  <c r="AV946" i="1"/>
  <c r="AQ946" i="1"/>
  <c r="AA946" i="1"/>
  <c r="AW946" i="1"/>
  <c r="AX946" i="1"/>
  <c r="AY946" i="1"/>
  <c r="AT946" i="1"/>
  <c r="AU947" i="1"/>
  <c r="AV947" i="1"/>
  <c r="AQ947" i="1"/>
  <c r="AW947" i="1"/>
  <c r="AX947" i="1"/>
  <c r="AY947" i="1"/>
  <c r="AT947" i="1"/>
  <c r="AD947" i="1"/>
  <c r="AU948" i="1"/>
  <c r="AV948" i="1"/>
  <c r="AW948" i="1"/>
  <c r="AX948" i="1"/>
  <c r="AY948" i="1"/>
  <c r="AT948" i="1"/>
  <c r="AU949" i="1"/>
  <c r="AP949" i="1"/>
  <c r="AV949" i="1"/>
  <c r="AW949" i="1"/>
  <c r="AR949" i="1"/>
  <c r="AB949" i="1"/>
  <c r="AX949" i="1"/>
  <c r="AY949" i="1"/>
  <c r="AU950" i="1"/>
  <c r="AV950" i="1"/>
  <c r="AW950" i="1"/>
  <c r="AR950" i="1"/>
  <c r="AB950" i="1"/>
  <c r="AX950" i="1"/>
  <c r="AY950" i="1"/>
  <c r="AU951" i="1"/>
  <c r="AP951" i="1"/>
  <c r="Z951" i="1"/>
  <c r="AV951" i="1"/>
  <c r="AW951" i="1"/>
  <c r="AX951" i="1"/>
  <c r="AY951" i="1"/>
  <c r="AU952" i="1"/>
  <c r="AP952" i="1"/>
  <c r="Z952" i="1"/>
  <c r="AV952" i="1"/>
  <c r="AQ952" i="1"/>
  <c r="AW952" i="1"/>
  <c r="AX952" i="1"/>
  <c r="AS952" i="1"/>
  <c r="AC952" i="1"/>
  <c r="AY952" i="1"/>
  <c r="AU953" i="1"/>
  <c r="AV953" i="1"/>
  <c r="AW953" i="1"/>
  <c r="AX953" i="1"/>
  <c r="AS953" i="1"/>
  <c r="AC953" i="1"/>
  <c r="AY953" i="1"/>
  <c r="AU954" i="1"/>
  <c r="AV954" i="1"/>
  <c r="AW954" i="1"/>
  <c r="AX954" i="1"/>
  <c r="AY954" i="1"/>
  <c r="AT954" i="1"/>
  <c r="AU955" i="1"/>
  <c r="AV955" i="1"/>
  <c r="AQ955" i="1"/>
  <c r="AA955" i="1"/>
  <c r="AW955" i="1"/>
  <c r="AR955" i="1"/>
  <c r="AX955" i="1"/>
  <c r="AY955" i="1"/>
  <c r="AU956" i="1"/>
  <c r="AV956" i="1"/>
  <c r="AW956" i="1"/>
  <c r="AX956" i="1"/>
  <c r="AY956" i="1"/>
  <c r="AT956" i="1"/>
  <c r="AD956" i="1"/>
  <c r="AU957" i="1"/>
  <c r="AP957" i="1"/>
  <c r="Z957" i="1"/>
  <c r="AV957" i="1"/>
  <c r="AW957" i="1"/>
  <c r="AR957" i="1"/>
  <c r="AB957" i="1"/>
  <c r="AX957" i="1"/>
  <c r="AY957" i="1"/>
  <c r="AU958" i="1"/>
  <c r="AV958" i="1"/>
  <c r="AW958" i="1"/>
  <c r="AR958" i="1"/>
  <c r="AB958" i="1"/>
  <c r="AX958" i="1"/>
  <c r="AS958" i="1"/>
  <c r="AY958" i="1"/>
  <c r="AU959" i="1"/>
  <c r="AV959" i="1"/>
  <c r="AW959" i="1"/>
  <c r="AX959" i="1"/>
  <c r="AY959" i="1"/>
  <c r="AU960" i="1"/>
  <c r="AP960" i="1"/>
  <c r="Z960" i="1"/>
  <c r="AV960" i="1"/>
  <c r="AQ960" i="1"/>
  <c r="AW960" i="1"/>
  <c r="AX960" i="1"/>
  <c r="AS960" i="1"/>
  <c r="AC960" i="1"/>
  <c r="AY960" i="1"/>
  <c r="AU961" i="1"/>
  <c r="AV961" i="1"/>
  <c r="AW961" i="1"/>
  <c r="AX961" i="1"/>
  <c r="AS961" i="1"/>
  <c r="AC961" i="1"/>
  <c r="AY961" i="1"/>
  <c r="AU962" i="1"/>
  <c r="AP962" i="1"/>
  <c r="AV962" i="1"/>
  <c r="AW962" i="1"/>
  <c r="AX962" i="1"/>
  <c r="AY962" i="1"/>
  <c r="AT962" i="1"/>
  <c r="AU963" i="1"/>
  <c r="AV963" i="1"/>
  <c r="AQ963" i="1"/>
  <c r="AA963" i="1"/>
  <c r="AW963" i="1"/>
  <c r="AX963" i="1"/>
  <c r="AY963" i="1"/>
  <c r="AT963" i="1"/>
  <c r="AD963" i="1"/>
  <c r="AU964" i="1"/>
  <c r="AV964" i="1"/>
  <c r="AW964" i="1"/>
  <c r="AX964" i="1"/>
  <c r="AY964" i="1"/>
  <c r="AT964" i="1"/>
  <c r="AD964" i="1"/>
  <c r="AU965" i="1"/>
  <c r="AP965" i="1"/>
  <c r="Z965" i="1"/>
  <c r="AV965" i="1"/>
  <c r="AW965" i="1"/>
  <c r="AR965" i="1"/>
  <c r="AB965" i="1"/>
  <c r="AX965" i="1"/>
  <c r="AY965" i="1"/>
  <c r="AU966" i="1"/>
  <c r="AV966" i="1"/>
  <c r="AW966" i="1"/>
  <c r="AR966" i="1"/>
  <c r="AB966" i="1"/>
  <c r="AX966" i="1"/>
  <c r="AS966" i="1"/>
  <c r="AY966" i="1"/>
  <c r="AU967" i="1"/>
  <c r="AP967" i="1"/>
  <c r="Z967" i="1"/>
  <c r="AV967" i="1"/>
  <c r="AW967" i="1"/>
  <c r="AX967" i="1"/>
  <c r="AY967" i="1"/>
  <c r="AU968" i="1"/>
  <c r="AP968" i="1"/>
  <c r="Z968" i="1"/>
  <c r="AV968" i="1"/>
  <c r="AQ968" i="1"/>
  <c r="AW968" i="1"/>
  <c r="AX968" i="1"/>
  <c r="AS968" i="1"/>
  <c r="AC968" i="1"/>
  <c r="AY968" i="1"/>
  <c r="AU969" i="1"/>
  <c r="AV969" i="1"/>
  <c r="AW969" i="1"/>
  <c r="AX969" i="1"/>
  <c r="AS969" i="1"/>
  <c r="AC969" i="1"/>
  <c r="AY969" i="1"/>
  <c r="AU970" i="1"/>
  <c r="AP970" i="1"/>
  <c r="AV970" i="1"/>
  <c r="AW970" i="1"/>
  <c r="AX970" i="1"/>
  <c r="AY970" i="1"/>
  <c r="AT970" i="1"/>
  <c r="AU971" i="1"/>
  <c r="AV971" i="1"/>
  <c r="AQ971" i="1"/>
  <c r="AA971" i="1"/>
  <c r="AW971" i="1"/>
  <c r="AR971" i="1"/>
  <c r="AB971" i="1"/>
  <c r="AX971" i="1"/>
  <c r="AY971" i="1"/>
  <c r="AT971" i="1"/>
  <c r="AD971" i="1"/>
  <c r="AU972" i="1"/>
  <c r="AV972" i="1"/>
  <c r="AW972" i="1"/>
  <c r="AX972" i="1"/>
  <c r="AY972" i="1"/>
  <c r="AT972" i="1"/>
  <c r="AD972" i="1"/>
  <c r="AU973" i="1"/>
  <c r="AP973" i="1"/>
  <c r="AV973" i="1"/>
  <c r="AW973" i="1"/>
  <c r="AR973" i="1"/>
  <c r="AB973" i="1"/>
  <c r="AX973" i="1"/>
  <c r="AY973" i="1"/>
  <c r="AU974" i="1"/>
  <c r="AV974" i="1"/>
  <c r="AW974" i="1"/>
  <c r="AX974" i="1"/>
  <c r="AS974" i="1"/>
  <c r="AY974" i="1"/>
  <c r="AU975" i="1"/>
  <c r="AP975" i="1"/>
  <c r="Z975" i="1"/>
  <c r="AV975" i="1"/>
  <c r="AW975" i="1"/>
  <c r="AX975" i="1"/>
  <c r="AY975" i="1"/>
  <c r="AU976" i="1"/>
  <c r="AP976" i="1"/>
  <c r="Z976" i="1"/>
  <c r="AV976" i="1"/>
  <c r="AQ976" i="1"/>
  <c r="AW976" i="1"/>
  <c r="AX976" i="1"/>
  <c r="AS976" i="1"/>
  <c r="AC976" i="1"/>
  <c r="AY976" i="1"/>
  <c r="AU977" i="1"/>
  <c r="AV977" i="1"/>
  <c r="AW977" i="1"/>
  <c r="AX977" i="1"/>
  <c r="AS977" i="1"/>
  <c r="AC977" i="1"/>
  <c r="AY977" i="1"/>
  <c r="AT977" i="1"/>
  <c r="AD977" i="1"/>
  <c r="AU978" i="1"/>
  <c r="AP978" i="1"/>
  <c r="AV978" i="1"/>
  <c r="AQ978" i="1"/>
  <c r="AW978" i="1"/>
  <c r="AX978" i="1"/>
  <c r="AY978" i="1"/>
  <c r="AT978" i="1"/>
  <c r="AU979" i="1"/>
  <c r="AV979" i="1"/>
  <c r="AQ979" i="1"/>
  <c r="AA979" i="1"/>
  <c r="AW979" i="1"/>
  <c r="AR979" i="1"/>
  <c r="AB979" i="1"/>
  <c r="AX979" i="1"/>
  <c r="AY979" i="1"/>
  <c r="AT979" i="1"/>
  <c r="AD979" i="1"/>
  <c r="AU980" i="1"/>
  <c r="AV980" i="1"/>
  <c r="AW980" i="1"/>
  <c r="AX980" i="1"/>
  <c r="AY980" i="1"/>
  <c r="AT980" i="1"/>
  <c r="AD980" i="1"/>
  <c r="AU981" i="1"/>
  <c r="AV981" i="1"/>
  <c r="AW981" i="1"/>
  <c r="AR981" i="1"/>
  <c r="AB981" i="1"/>
  <c r="AX981" i="1"/>
  <c r="AY981" i="1"/>
  <c r="AU982" i="1"/>
  <c r="AV982" i="1"/>
  <c r="AW982" i="1"/>
  <c r="AR982" i="1"/>
  <c r="AB982" i="1"/>
  <c r="AX982" i="1"/>
  <c r="AY982" i="1"/>
  <c r="AU983" i="1"/>
  <c r="AP983" i="1"/>
  <c r="AV983" i="1"/>
  <c r="AW983" i="1"/>
  <c r="AX983" i="1"/>
  <c r="AY983" i="1"/>
  <c r="AU984" i="1"/>
  <c r="AP984" i="1"/>
  <c r="Z984" i="1"/>
  <c r="AV984" i="1"/>
  <c r="AW984" i="1"/>
  <c r="AX984" i="1"/>
  <c r="AY984" i="1"/>
  <c r="AU985" i="1"/>
  <c r="AV985" i="1"/>
  <c r="AW985" i="1"/>
  <c r="AX985" i="1"/>
  <c r="AY985" i="1"/>
  <c r="AU986" i="1"/>
  <c r="AV986" i="1"/>
  <c r="AW986" i="1"/>
  <c r="AX986" i="1"/>
  <c r="AY986" i="1"/>
  <c r="AT986" i="1"/>
  <c r="AU987" i="1"/>
  <c r="AV987" i="1"/>
  <c r="AQ987" i="1"/>
  <c r="AA987" i="1"/>
  <c r="AW987" i="1"/>
  <c r="AR987" i="1"/>
  <c r="AB987" i="1"/>
  <c r="AX987" i="1"/>
  <c r="AY987" i="1"/>
  <c r="AU988" i="1"/>
  <c r="AV988" i="1"/>
  <c r="AW988" i="1"/>
  <c r="AX988" i="1"/>
  <c r="AY988" i="1"/>
  <c r="AT988" i="1"/>
  <c r="AD988" i="1"/>
  <c r="AU989" i="1"/>
  <c r="AV989" i="1"/>
  <c r="AW989" i="1"/>
  <c r="AR989" i="1"/>
  <c r="AB989" i="1"/>
  <c r="AX989" i="1"/>
  <c r="AY989" i="1"/>
  <c r="AU990" i="1"/>
  <c r="AV990" i="1"/>
  <c r="AW990" i="1"/>
  <c r="AR990" i="1"/>
  <c r="AB990" i="1"/>
  <c r="AX990" i="1"/>
  <c r="AY990" i="1"/>
  <c r="AU991" i="1"/>
  <c r="AP991" i="1"/>
  <c r="AV991" i="1"/>
  <c r="AW991" i="1"/>
  <c r="AX991" i="1"/>
  <c r="AY991" i="1"/>
  <c r="AU992" i="1"/>
  <c r="AP992" i="1"/>
  <c r="Z992" i="1"/>
  <c r="AV992" i="1"/>
  <c r="AW992" i="1"/>
  <c r="AX992" i="1"/>
  <c r="AY992" i="1"/>
  <c r="AU993" i="1"/>
  <c r="AV993" i="1"/>
  <c r="AW993" i="1"/>
  <c r="AX993" i="1"/>
  <c r="AS993" i="1"/>
  <c r="AC993" i="1"/>
  <c r="AY993" i="1"/>
  <c r="AT993" i="1"/>
  <c r="AD993" i="1"/>
  <c r="AU994" i="1"/>
  <c r="AV994" i="1"/>
  <c r="AW994" i="1"/>
  <c r="AX994" i="1"/>
  <c r="AY994" i="1"/>
  <c r="AT994" i="1"/>
  <c r="AU995" i="1"/>
  <c r="AV995" i="1"/>
  <c r="AQ995" i="1"/>
  <c r="AA995" i="1"/>
  <c r="AW995" i="1"/>
  <c r="AR995" i="1"/>
  <c r="AB995" i="1"/>
  <c r="AX995" i="1"/>
  <c r="AY995" i="1"/>
  <c r="AT995" i="1"/>
  <c r="AD995" i="1"/>
  <c r="AU996" i="1"/>
  <c r="AV996" i="1"/>
  <c r="AW996" i="1"/>
  <c r="AX996" i="1"/>
  <c r="AY996" i="1"/>
  <c r="AT996" i="1"/>
  <c r="AU997" i="1"/>
  <c r="H997" i="1"/>
  <c r="M997" i="1"/>
  <c r="N997" i="1"/>
  <c r="Q997" i="1"/>
  <c r="AV997" i="1"/>
  <c r="AW997" i="1"/>
  <c r="AR997" i="1"/>
  <c r="AX997" i="1"/>
  <c r="AY997" i="1"/>
  <c r="AU998" i="1"/>
  <c r="AV998" i="1"/>
  <c r="AW998" i="1"/>
  <c r="AR998" i="1"/>
  <c r="AB998" i="1"/>
  <c r="AX998" i="1"/>
  <c r="AS998" i="1"/>
  <c r="AC998" i="1"/>
  <c r="AY998" i="1"/>
  <c r="AU999" i="1"/>
  <c r="AP999" i="1"/>
  <c r="Z999" i="1"/>
  <c r="AV999" i="1"/>
  <c r="AW999" i="1"/>
  <c r="AX999" i="1"/>
  <c r="AY999" i="1"/>
  <c r="AU1000" i="1"/>
  <c r="AP1000" i="1"/>
  <c r="Z1000" i="1"/>
  <c r="AV1000" i="1"/>
  <c r="AQ1000" i="1"/>
  <c r="AA1000" i="1"/>
  <c r="AW1000" i="1"/>
  <c r="AX1000" i="1"/>
  <c r="AS1000" i="1"/>
  <c r="AY1000" i="1"/>
  <c r="AU1001" i="1"/>
  <c r="AV1001" i="1"/>
  <c r="AW1001" i="1"/>
  <c r="AX1001" i="1"/>
  <c r="AS1001" i="1"/>
  <c r="AC1001" i="1"/>
  <c r="AY1001" i="1"/>
  <c r="AT1001" i="1"/>
  <c r="AD1001" i="1"/>
  <c r="AU1002" i="1"/>
  <c r="AV1002" i="1"/>
  <c r="AQ1002" i="1"/>
  <c r="AA1002" i="1"/>
  <c r="AW1002" i="1"/>
  <c r="AX1002" i="1"/>
  <c r="AY1002" i="1"/>
  <c r="AT1002" i="1"/>
  <c r="AU1003" i="1"/>
  <c r="AV1003" i="1"/>
  <c r="AQ1003" i="1"/>
  <c r="AA1003" i="1"/>
  <c r="AW1003" i="1"/>
  <c r="AX1003" i="1"/>
  <c r="AY1003" i="1"/>
  <c r="AT1003" i="1"/>
  <c r="AD1003" i="1"/>
  <c r="AU1004" i="1"/>
  <c r="AV1004" i="1"/>
  <c r="AW1004" i="1"/>
  <c r="AX1004" i="1"/>
  <c r="AY1004" i="1"/>
  <c r="AT1004" i="1"/>
  <c r="AD1004" i="1"/>
  <c r="AU1005" i="1"/>
  <c r="AP1005" i="1"/>
  <c r="Z1005" i="1"/>
  <c r="AV1005" i="1"/>
  <c r="AW1005" i="1"/>
  <c r="AX1005" i="1"/>
  <c r="AY1005" i="1"/>
  <c r="AU1006" i="1"/>
  <c r="AV1006" i="1"/>
  <c r="AW1006" i="1"/>
  <c r="AR1006" i="1"/>
  <c r="AB1006" i="1"/>
  <c r="AX1006" i="1"/>
  <c r="AS1006" i="1"/>
  <c r="AC1006" i="1"/>
  <c r="AY1006" i="1"/>
  <c r="AU1007" i="1"/>
  <c r="AP1007" i="1"/>
  <c r="Z1007" i="1"/>
  <c r="AV1007" i="1"/>
  <c r="AW1007" i="1"/>
  <c r="AX1007" i="1"/>
  <c r="AY1007" i="1"/>
  <c r="AU1008" i="1"/>
  <c r="AP1008" i="1"/>
  <c r="Z1008" i="1"/>
  <c r="AV1008" i="1"/>
  <c r="AQ1008" i="1"/>
  <c r="AA1008" i="1"/>
  <c r="AW1008" i="1"/>
  <c r="AX1008" i="1"/>
  <c r="AS1008" i="1"/>
  <c r="AC1008" i="1"/>
  <c r="AY1008" i="1"/>
  <c r="AU1009" i="1"/>
  <c r="AV1009" i="1"/>
  <c r="AW1009" i="1"/>
  <c r="AX1009" i="1"/>
  <c r="AS1009" i="1"/>
  <c r="AC1009" i="1"/>
  <c r="AY1009" i="1"/>
  <c r="AU1010" i="1"/>
  <c r="AP1010" i="1"/>
  <c r="AV1010" i="1"/>
  <c r="AQ1010" i="1"/>
  <c r="AW1010" i="1"/>
  <c r="AX1010" i="1"/>
  <c r="AY1010" i="1"/>
  <c r="AT1010" i="1"/>
  <c r="AU1011" i="1"/>
  <c r="AV1011" i="1"/>
  <c r="AQ1011" i="1"/>
  <c r="AW1011" i="1"/>
  <c r="AX1011" i="1"/>
  <c r="AY1011" i="1"/>
  <c r="AT1011" i="1"/>
  <c r="AD1011" i="1"/>
  <c r="AU1012" i="1"/>
  <c r="AV1012" i="1"/>
  <c r="AW1012" i="1"/>
  <c r="AX1012" i="1"/>
  <c r="AY1012" i="1"/>
  <c r="AT1012" i="1"/>
  <c r="AD1012" i="1"/>
  <c r="AU1013" i="1"/>
  <c r="AP1013" i="1"/>
  <c r="AV1013" i="1"/>
  <c r="AW1013" i="1"/>
  <c r="AX1013" i="1"/>
  <c r="AY1013" i="1"/>
  <c r="AU1014" i="1"/>
  <c r="AV1014" i="1"/>
  <c r="AW1014" i="1"/>
  <c r="AR1014" i="1"/>
  <c r="AX1014" i="1"/>
  <c r="AY1014" i="1"/>
  <c r="AU1015" i="1"/>
  <c r="AV1015" i="1"/>
  <c r="AW1015" i="1"/>
  <c r="AX1015" i="1"/>
  <c r="AY1015" i="1"/>
  <c r="AU1016" i="1"/>
  <c r="AP1016" i="1"/>
  <c r="Z1016" i="1"/>
  <c r="AV1016" i="1"/>
  <c r="AW1016" i="1"/>
  <c r="AX1016" i="1"/>
  <c r="AY1016" i="1"/>
  <c r="AU1017" i="1"/>
  <c r="AV1017" i="1"/>
  <c r="AW1017" i="1"/>
  <c r="AX1017" i="1"/>
  <c r="AS1017" i="1"/>
  <c r="AC1017" i="1"/>
  <c r="AY1017" i="1"/>
  <c r="AU1018" i="1"/>
  <c r="AV1018" i="1"/>
  <c r="AW1018" i="1"/>
  <c r="AX1018" i="1"/>
  <c r="AY1018" i="1"/>
  <c r="AT1018" i="1"/>
  <c r="AU1019" i="1"/>
  <c r="AV1019" i="1"/>
  <c r="AQ1019" i="1"/>
  <c r="AA1019" i="1"/>
  <c r="AW1019" i="1"/>
  <c r="AR1019" i="1"/>
  <c r="AB1019" i="1"/>
  <c r="AX1019" i="1"/>
  <c r="AY1019" i="1"/>
  <c r="AT1019" i="1"/>
  <c r="AD1019" i="1"/>
  <c r="AU1020" i="1"/>
  <c r="AV1020" i="1"/>
  <c r="AW1020" i="1"/>
  <c r="AX1020" i="1"/>
  <c r="AY1020" i="1"/>
  <c r="AT1020" i="1"/>
  <c r="AD1020" i="1"/>
  <c r="AU1021" i="1"/>
  <c r="AP1021" i="1"/>
  <c r="Z1021" i="1"/>
  <c r="AV1021" i="1"/>
  <c r="AW1021" i="1"/>
  <c r="AX1021" i="1"/>
  <c r="AY1021" i="1"/>
  <c r="AU1022" i="1"/>
  <c r="AV1022" i="1"/>
  <c r="AW1022" i="1"/>
  <c r="AR1022" i="1"/>
  <c r="AB1022" i="1"/>
  <c r="AX1022" i="1"/>
  <c r="AY1022" i="1"/>
  <c r="AU1023" i="1"/>
  <c r="AP1023" i="1"/>
  <c r="Z1023" i="1"/>
  <c r="AV1023" i="1"/>
  <c r="AW1023" i="1"/>
  <c r="AX1023" i="1"/>
  <c r="AY1023" i="1"/>
  <c r="AU1024" i="1"/>
  <c r="AP1024" i="1"/>
  <c r="Z1024" i="1"/>
  <c r="AV1024" i="1"/>
  <c r="AQ1024" i="1"/>
  <c r="AA1024" i="1"/>
  <c r="AW1024" i="1"/>
  <c r="AX1024" i="1"/>
  <c r="AY1024" i="1"/>
  <c r="AU1025" i="1"/>
  <c r="AV1025" i="1"/>
  <c r="AW1025" i="1"/>
  <c r="AX1025" i="1"/>
  <c r="AS1025" i="1"/>
  <c r="AC1025" i="1"/>
  <c r="AY1025" i="1"/>
  <c r="AT1025" i="1"/>
  <c r="AD1025" i="1"/>
  <c r="AU1026" i="1"/>
  <c r="AP1026" i="1"/>
  <c r="AV1026" i="1"/>
  <c r="AQ1026" i="1"/>
  <c r="AA1026" i="1"/>
  <c r="AW1026" i="1"/>
  <c r="AX1026" i="1"/>
  <c r="AY1026" i="1"/>
  <c r="AT1026" i="1"/>
  <c r="AU1027" i="1"/>
  <c r="AV1027" i="1"/>
  <c r="AQ1027" i="1"/>
  <c r="AW1027" i="1"/>
  <c r="AR1027" i="1"/>
  <c r="AB1027" i="1"/>
  <c r="AX1027" i="1"/>
  <c r="AY1027" i="1"/>
  <c r="AT1027" i="1"/>
  <c r="AD1027" i="1"/>
  <c r="AU1028" i="1"/>
  <c r="AV1028" i="1"/>
  <c r="AW1028" i="1"/>
  <c r="AX1028" i="1"/>
  <c r="AY1028" i="1"/>
  <c r="AT1028" i="1"/>
  <c r="AD1028" i="1"/>
  <c r="AU1029" i="1"/>
  <c r="AV1029" i="1"/>
  <c r="AW1029" i="1"/>
  <c r="AX1029" i="1"/>
  <c r="AY1029" i="1"/>
  <c r="AU1030" i="1"/>
  <c r="AV1030" i="1"/>
  <c r="AW1030" i="1"/>
  <c r="AX1030" i="1"/>
  <c r="AS1030" i="1"/>
  <c r="AY1030" i="1"/>
  <c r="AU1031" i="1"/>
  <c r="AP1031" i="1"/>
  <c r="Z1031" i="1"/>
  <c r="AV1031" i="1"/>
  <c r="AW1031" i="1"/>
  <c r="AX1031" i="1"/>
  <c r="AY1031" i="1"/>
  <c r="AU1032" i="1"/>
  <c r="AP1032" i="1"/>
  <c r="AV1032" i="1"/>
  <c r="AW1032" i="1"/>
  <c r="AX1032" i="1"/>
  <c r="AY1032" i="1"/>
  <c r="AU1033" i="1"/>
  <c r="AV1033" i="1"/>
  <c r="AW1033" i="1"/>
  <c r="AX1033" i="1"/>
  <c r="AS1033" i="1"/>
  <c r="AC1033" i="1"/>
  <c r="AY1033" i="1"/>
  <c r="AU1034" i="1"/>
  <c r="AV1034" i="1"/>
  <c r="AW1034" i="1"/>
  <c r="AX1034" i="1"/>
  <c r="AY1034" i="1"/>
  <c r="AT1034" i="1"/>
  <c r="AU1035" i="1"/>
  <c r="AV1035" i="1"/>
  <c r="AW1035" i="1"/>
  <c r="AR1035" i="1"/>
  <c r="AB1035" i="1"/>
  <c r="AX1035" i="1"/>
  <c r="AY1035" i="1"/>
  <c r="AT1035" i="1"/>
  <c r="AD1035" i="1"/>
  <c r="AU1036" i="1"/>
  <c r="AV1036" i="1"/>
  <c r="AW1036" i="1"/>
  <c r="AX1036" i="1"/>
  <c r="AY1036" i="1"/>
  <c r="AT1036" i="1"/>
  <c r="AD1036" i="1"/>
  <c r="AU1037" i="1"/>
  <c r="AP1037" i="1"/>
  <c r="AV1037" i="1"/>
  <c r="AW1037" i="1"/>
  <c r="AX1037" i="1"/>
  <c r="AY1037" i="1"/>
  <c r="AU1038" i="1"/>
  <c r="AV1038" i="1"/>
  <c r="AW1038" i="1"/>
  <c r="AR1038" i="1"/>
  <c r="AX1038" i="1"/>
  <c r="AS1038" i="1"/>
  <c r="AC1038" i="1"/>
  <c r="AY1038" i="1"/>
  <c r="AU1039" i="1"/>
  <c r="AV1039" i="1"/>
  <c r="AW1039" i="1"/>
  <c r="AX1039" i="1"/>
  <c r="AY1039" i="1"/>
  <c r="AU1040" i="1"/>
  <c r="AP1040" i="1"/>
  <c r="Z1040" i="1"/>
  <c r="AV1040" i="1"/>
  <c r="AW1040" i="1"/>
  <c r="AX1040" i="1"/>
  <c r="AY1040" i="1"/>
  <c r="AU1041" i="1"/>
  <c r="AV1041" i="1"/>
  <c r="AW1041" i="1"/>
  <c r="AX1041" i="1"/>
  <c r="AS1041" i="1"/>
  <c r="AC1041" i="1"/>
  <c r="AY1041" i="1"/>
  <c r="AU1042" i="1"/>
  <c r="AV1042" i="1"/>
  <c r="AW1042" i="1"/>
  <c r="AX1042" i="1"/>
  <c r="AY1042" i="1"/>
  <c r="AU1043" i="1"/>
  <c r="AV1043" i="1"/>
  <c r="AQ1043" i="1"/>
  <c r="AW1043" i="1"/>
  <c r="AX1043" i="1"/>
  <c r="AY1043" i="1"/>
  <c r="AT1043" i="1"/>
  <c r="AD1043" i="1"/>
  <c r="AU1044" i="1"/>
  <c r="AV1044" i="1"/>
  <c r="AW1044" i="1"/>
  <c r="AX1044" i="1"/>
  <c r="AY1044" i="1"/>
  <c r="AT1044" i="1"/>
  <c r="AD1044" i="1"/>
  <c r="AU1045" i="1"/>
  <c r="AV1045" i="1"/>
  <c r="AW1045" i="1"/>
  <c r="AX1045" i="1"/>
  <c r="AY1045" i="1"/>
  <c r="AU1046" i="1"/>
  <c r="AV1046" i="1"/>
  <c r="AW1046" i="1"/>
  <c r="AR1046" i="1"/>
  <c r="AB1046" i="1"/>
  <c r="AX1046" i="1"/>
  <c r="AY1046" i="1"/>
  <c r="AU1047" i="1"/>
  <c r="AP1047" i="1"/>
  <c r="Z1047" i="1"/>
  <c r="AV1047" i="1"/>
  <c r="AW1047" i="1"/>
  <c r="AX1047" i="1"/>
  <c r="AY1047" i="1"/>
  <c r="AU1048" i="1"/>
  <c r="AP1048" i="1"/>
  <c r="Z1048" i="1"/>
  <c r="AV1048" i="1"/>
  <c r="AQ1048" i="1"/>
  <c r="AW1048" i="1"/>
  <c r="AX1048" i="1"/>
  <c r="AS1048" i="1"/>
  <c r="AC1048" i="1"/>
  <c r="AY1048" i="1"/>
  <c r="AU1049" i="1"/>
  <c r="AV1049" i="1"/>
  <c r="AW1049" i="1"/>
  <c r="AX1049" i="1"/>
  <c r="AS1049" i="1"/>
  <c r="AC1049" i="1"/>
  <c r="AY1049" i="1"/>
  <c r="AU1050" i="1"/>
  <c r="AP1050" i="1"/>
  <c r="AV1050" i="1"/>
  <c r="AQ1050" i="1"/>
  <c r="AA1050" i="1"/>
  <c r="AW1050" i="1"/>
  <c r="AX1050" i="1"/>
  <c r="AY1050" i="1"/>
  <c r="AT1050" i="1"/>
  <c r="AU1051" i="1"/>
  <c r="AV1051" i="1"/>
  <c r="AQ1051" i="1"/>
  <c r="AA1051" i="1"/>
  <c r="AW1051" i="1"/>
  <c r="AR1051" i="1"/>
  <c r="AB1051" i="1"/>
  <c r="AX1051" i="1"/>
  <c r="AY1051" i="1"/>
  <c r="L1051" i="1"/>
  <c r="AU1052" i="1"/>
  <c r="AV1052" i="1"/>
  <c r="AW1052" i="1"/>
  <c r="AX1052" i="1"/>
  <c r="AY1052" i="1"/>
  <c r="AT1052" i="1"/>
  <c r="AD1052" i="1"/>
  <c r="AU1053" i="1"/>
  <c r="AV1053" i="1"/>
  <c r="AW1053" i="1"/>
  <c r="AR1053" i="1"/>
  <c r="AB1053" i="1"/>
  <c r="AX1053" i="1"/>
  <c r="AY1053" i="1"/>
  <c r="AU1054" i="1"/>
  <c r="AV1054" i="1"/>
  <c r="AW1054" i="1"/>
  <c r="AR1054" i="1"/>
  <c r="AB1054" i="1"/>
  <c r="AX1054" i="1"/>
  <c r="AY1054" i="1"/>
  <c r="AU1055" i="1"/>
  <c r="AP1055" i="1"/>
  <c r="Z1055" i="1"/>
  <c r="AV1055" i="1"/>
  <c r="AW1055" i="1"/>
  <c r="AX1055" i="1"/>
  <c r="AY1055" i="1"/>
  <c r="AU1056" i="1"/>
  <c r="AV1056" i="1"/>
  <c r="AQ1056" i="1"/>
  <c r="AW1056" i="1"/>
  <c r="AX1056" i="1"/>
  <c r="AY1056" i="1"/>
  <c r="AU1057" i="1"/>
  <c r="AV1057" i="1"/>
  <c r="AW1057" i="1"/>
  <c r="AX1057" i="1"/>
  <c r="AS1057" i="1"/>
  <c r="AC1057" i="1"/>
  <c r="AY1057" i="1"/>
  <c r="AU1058" i="1"/>
  <c r="AP1058" i="1"/>
  <c r="AV1058" i="1"/>
  <c r="AQ1058" i="1"/>
  <c r="AA1058" i="1"/>
  <c r="AW1058" i="1"/>
  <c r="AX1058" i="1"/>
  <c r="AY1058" i="1"/>
  <c r="AT1058" i="1"/>
  <c r="AU1059" i="1"/>
  <c r="AV1059" i="1"/>
  <c r="AQ1059" i="1"/>
  <c r="AA1059" i="1"/>
  <c r="AW1059" i="1"/>
  <c r="AR1059" i="1"/>
  <c r="AB1059" i="1"/>
  <c r="AX1059" i="1"/>
  <c r="AY1059" i="1"/>
  <c r="AT1059" i="1"/>
  <c r="AD1059" i="1"/>
  <c r="AU1060" i="1"/>
  <c r="AV1060" i="1"/>
  <c r="AW1060" i="1"/>
  <c r="AX1060" i="1"/>
  <c r="AY1060" i="1"/>
  <c r="AT1060" i="1"/>
  <c r="AD1060" i="1"/>
  <c r="AU1061" i="1"/>
  <c r="AP1061" i="1"/>
  <c r="Z1061" i="1"/>
  <c r="AV1061" i="1"/>
  <c r="AW1061" i="1"/>
  <c r="AR1061" i="1"/>
  <c r="AB1061" i="1"/>
  <c r="AX1061" i="1"/>
  <c r="AY1061" i="1"/>
  <c r="AU1062" i="1"/>
  <c r="AV1062" i="1"/>
  <c r="AW1062" i="1"/>
  <c r="AR1062" i="1"/>
  <c r="AB1062" i="1"/>
  <c r="AX1062" i="1"/>
  <c r="AS1062" i="1"/>
  <c r="AC1062" i="1"/>
  <c r="AY1062" i="1"/>
  <c r="AU1063" i="1"/>
  <c r="AV1063" i="1"/>
  <c r="AW1063" i="1"/>
  <c r="AX1063" i="1"/>
  <c r="AY1063" i="1"/>
  <c r="AU1064" i="1"/>
  <c r="AP1064" i="1"/>
  <c r="AV1064" i="1"/>
  <c r="AW1064" i="1"/>
  <c r="AX1064" i="1"/>
  <c r="AY1064" i="1"/>
  <c r="AU1065" i="1"/>
  <c r="AV1065" i="1"/>
  <c r="AW1065" i="1"/>
  <c r="AX1065" i="1"/>
  <c r="AS1065" i="1"/>
  <c r="AC1065" i="1"/>
  <c r="AY1065" i="1"/>
  <c r="AU1066" i="1"/>
  <c r="AP1066" i="1"/>
  <c r="AV1066" i="1"/>
  <c r="AQ1066" i="1"/>
  <c r="AW1066" i="1"/>
  <c r="AX1066" i="1"/>
  <c r="AY1066" i="1"/>
  <c r="AU1067" i="1"/>
  <c r="AV1067" i="1"/>
  <c r="AQ1067" i="1"/>
  <c r="AA1067" i="1"/>
  <c r="AW1067" i="1"/>
  <c r="AR1067" i="1"/>
  <c r="AX1067" i="1"/>
  <c r="AY1067" i="1"/>
  <c r="AT1067" i="1"/>
  <c r="AD1067" i="1"/>
  <c r="AU1068" i="1"/>
  <c r="AV1068" i="1"/>
  <c r="AW1068" i="1"/>
  <c r="AX1068" i="1"/>
  <c r="AY1068" i="1"/>
  <c r="AT1068" i="1"/>
  <c r="AD1068" i="1"/>
  <c r="AU1069" i="1"/>
  <c r="AP1069" i="1"/>
  <c r="Z1069" i="1"/>
  <c r="AV1069" i="1"/>
  <c r="AW1069" i="1"/>
  <c r="AX1069" i="1"/>
  <c r="AY1069" i="1"/>
  <c r="AU1070" i="1"/>
  <c r="AP1070" i="1"/>
  <c r="AV1070" i="1"/>
  <c r="AW1070" i="1"/>
  <c r="AR1070" i="1"/>
  <c r="AB1070" i="1"/>
  <c r="AX1070" i="1"/>
  <c r="AY1070" i="1"/>
  <c r="AU1071" i="1"/>
  <c r="AP1071" i="1"/>
  <c r="AV1071" i="1"/>
  <c r="AW1071" i="1"/>
  <c r="AX1071" i="1"/>
  <c r="AY1071" i="1"/>
  <c r="AU1072" i="1"/>
  <c r="AP1072" i="1"/>
  <c r="Z1072" i="1"/>
  <c r="AV1072" i="1"/>
  <c r="AQ1072" i="1"/>
  <c r="AA1072" i="1"/>
  <c r="AW1072" i="1"/>
  <c r="AX1072" i="1"/>
  <c r="AY1072" i="1"/>
  <c r="AU1073" i="1"/>
  <c r="AV1073" i="1"/>
  <c r="AW1073" i="1"/>
  <c r="AX1073" i="1"/>
  <c r="AS1073" i="1"/>
  <c r="AY1073" i="1"/>
  <c r="AU1074" i="1"/>
  <c r="AP1074" i="1"/>
  <c r="AV1074" i="1"/>
  <c r="AW1074" i="1"/>
  <c r="AX1074" i="1"/>
  <c r="AY1074" i="1"/>
  <c r="AT1074" i="1"/>
  <c r="AU1075" i="1"/>
  <c r="AV1075" i="1"/>
  <c r="AQ1075" i="1"/>
  <c r="AA1075" i="1"/>
  <c r="AW1075" i="1"/>
  <c r="AR1075" i="1"/>
  <c r="AX1075" i="1"/>
  <c r="AY1075" i="1"/>
  <c r="AT1075" i="1"/>
  <c r="AD1075" i="1"/>
  <c r="AU1076" i="1"/>
  <c r="AV1076" i="1"/>
  <c r="AW1076" i="1"/>
  <c r="AR1076" i="1"/>
  <c r="AX1076" i="1"/>
  <c r="AY1076" i="1"/>
  <c r="AT1076" i="1"/>
  <c r="AD1076" i="1"/>
  <c r="AU1077" i="1"/>
  <c r="AP1077" i="1"/>
  <c r="AV1077" i="1"/>
  <c r="AW1077" i="1"/>
  <c r="AX1077" i="1"/>
  <c r="AY1077" i="1"/>
  <c r="AU1078" i="1"/>
  <c r="AV1078" i="1"/>
  <c r="AW1078" i="1"/>
  <c r="AR1078" i="1"/>
  <c r="AX1078" i="1"/>
  <c r="AS1078" i="1"/>
  <c r="AC1078" i="1"/>
  <c r="AY1078" i="1"/>
  <c r="AU1079" i="1"/>
  <c r="AP1079" i="1"/>
  <c r="Z1079" i="1"/>
  <c r="AV1079" i="1"/>
  <c r="AW1079" i="1"/>
  <c r="AX1079" i="1"/>
  <c r="AY1079" i="1"/>
  <c r="AU1080" i="1"/>
  <c r="AP1080" i="1"/>
  <c r="AV1080" i="1"/>
  <c r="AW1080" i="1"/>
  <c r="AX1080" i="1"/>
  <c r="AS1080" i="1"/>
  <c r="AY1080" i="1"/>
  <c r="AU1081" i="1"/>
  <c r="AV1081" i="1"/>
  <c r="AW1081" i="1"/>
  <c r="AX1081" i="1"/>
  <c r="AS1081" i="1"/>
  <c r="AC1081" i="1"/>
  <c r="AY1081" i="1"/>
  <c r="AU1082" i="1"/>
  <c r="AP1082" i="1"/>
  <c r="AV1082" i="1"/>
  <c r="AQ1082" i="1"/>
  <c r="AW1082" i="1"/>
  <c r="AX1082" i="1"/>
  <c r="AY1082" i="1"/>
  <c r="AT1082" i="1"/>
  <c r="AU1083" i="1"/>
  <c r="AV1083" i="1"/>
  <c r="AQ1083" i="1"/>
  <c r="AA1083" i="1"/>
  <c r="AW1083" i="1"/>
  <c r="AX1083" i="1"/>
  <c r="AY1083" i="1"/>
  <c r="AU1084" i="1"/>
  <c r="AV1084" i="1"/>
  <c r="AW1084" i="1"/>
  <c r="AX1084" i="1"/>
  <c r="AY1084" i="1"/>
  <c r="AT1084" i="1"/>
  <c r="AD1084" i="1"/>
  <c r="AU1085" i="1"/>
  <c r="AP1085" i="1"/>
  <c r="Z1085" i="1"/>
  <c r="AV1085" i="1"/>
  <c r="AW1085" i="1"/>
  <c r="AR1085" i="1"/>
  <c r="AX1085" i="1"/>
  <c r="AY1085" i="1"/>
  <c r="AU1086" i="1"/>
  <c r="AV1086" i="1"/>
  <c r="AW1086" i="1"/>
  <c r="AR1086" i="1"/>
  <c r="AB1086" i="1"/>
  <c r="AX1086" i="1"/>
  <c r="AS1086" i="1"/>
  <c r="AY1086" i="1"/>
  <c r="AU1087" i="1"/>
  <c r="AV1087" i="1"/>
  <c r="AW1087" i="1"/>
  <c r="AX1087" i="1"/>
  <c r="AS1087" i="1"/>
  <c r="AY1087" i="1"/>
  <c r="AU1088" i="1"/>
  <c r="AP1088" i="1"/>
  <c r="Z1088" i="1"/>
  <c r="AV1088" i="1"/>
  <c r="AW1088" i="1"/>
  <c r="AX1088" i="1"/>
  <c r="AY1088" i="1"/>
  <c r="AU1089" i="1"/>
  <c r="AV1089" i="1"/>
  <c r="AW1089" i="1"/>
  <c r="AX1089" i="1"/>
  <c r="AS1089" i="1"/>
  <c r="AC1089" i="1"/>
  <c r="AY1089" i="1"/>
  <c r="AU1090" i="1"/>
  <c r="AP1090" i="1"/>
  <c r="AV1090" i="1"/>
  <c r="AW1090" i="1"/>
  <c r="AX1090" i="1"/>
  <c r="AY1090" i="1"/>
  <c r="AT1090" i="1"/>
  <c r="AU1091" i="1"/>
  <c r="AV1091" i="1"/>
  <c r="AQ1091" i="1"/>
  <c r="AA1091" i="1"/>
  <c r="AW1091" i="1"/>
  <c r="AR1091" i="1"/>
  <c r="AX1091" i="1"/>
  <c r="AY1091" i="1"/>
  <c r="AT1091" i="1"/>
  <c r="AD1091" i="1"/>
  <c r="AU1092" i="1"/>
  <c r="AV1092" i="1"/>
  <c r="AW1092" i="1"/>
  <c r="AR1092" i="1"/>
  <c r="AB1092" i="1"/>
  <c r="AX1092" i="1"/>
  <c r="AY1092" i="1"/>
  <c r="AT1092" i="1"/>
  <c r="AD1092" i="1"/>
  <c r="AU1093" i="1"/>
  <c r="AP1093" i="1"/>
  <c r="AV1093" i="1"/>
  <c r="AW1093" i="1"/>
  <c r="AR1093" i="1"/>
  <c r="AX1093" i="1"/>
  <c r="AY1093" i="1"/>
  <c r="AU1094" i="1"/>
  <c r="AV1094" i="1"/>
  <c r="AW1094" i="1"/>
  <c r="AR1094" i="1"/>
  <c r="AX1094" i="1"/>
  <c r="AY1094" i="1"/>
  <c r="AU1095" i="1"/>
  <c r="AV1095" i="1"/>
  <c r="AW1095" i="1"/>
  <c r="AX1095" i="1"/>
  <c r="AY1095" i="1"/>
  <c r="AU1096" i="1"/>
  <c r="AP1096" i="1"/>
  <c r="AV1096" i="1"/>
  <c r="AQ1096" i="1"/>
  <c r="AA1096" i="1"/>
  <c r="AW1096" i="1"/>
  <c r="AX1096" i="1"/>
  <c r="AS1096" i="1"/>
  <c r="AC1096" i="1"/>
  <c r="AY1096" i="1"/>
  <c r="AU1097" i="1"/>
  <c r="AV1097" i="1"/>
  <c r="AW1097" i="1"/>
  <c r="AX1097" i="1"/>
  <c r="AS1097" i="1"/>
  <c r="AC1097" i="1"/>
  <c r="AY1097" i="1"/>
  <c r="AU1098" i="1"/>
  <c r="AP1098" i="1"/>
  <c r="AV1098" i="1"/>
  <c r="AW1098" i="1"/>
  <c r="AX1098" i="1"/>
  <c r="AY1098" i="1"/>
  <c r="AT1098" i="1"/>
  <c r="AU1099" i="1"/>
  <c r="AV1099" i="1"/>
  <c r="AQ1099" i="1"/>
  <c r="AA1099" i="1"/>
  <c r="AW1099" i="1"/>
  <c r="AX1099" i="1"/>
  <c r="AY1099" i="1"/>
  <c r="AT1099" i="1"/>
  <c r="AD1099" i="1"/>
  <c r="AU1100" i="1"/>
  <c r="AV1100" i="1"/>
  <c r="AW1100" i="1"/>
  <c r="AR1100" i="1"/>
  <c r="AX1100" i="1"/>
  <c r="AY1100" i="1"/>
  <c r="AT1100" i="1"/>
  <c r="AD1100" i="1"/>
  <c r="AU1101" i="1"/>
  <c r="AV1101" i="1"/>
  <c r="AW1101" i="1"/>
  <c r="AX1101" i="1"/>
  <c r="AY1101" i="1"/>
  <c r="AU1102" i="1"/>
  <c r="AP1102" i="1"/>
  <c r="AV1102" i="1"/>
  <c r="AW1102" i="1"/>
  <c r="AR1102" i="1"/>
  <c r="AB1102" i="1"/>
  <c r="AX1102" i="1"/>
  <c r="AS1102" i="1"/>
  <c r="AC1102" i="1"/>
  <c r="AY1102" i="1"/>
  <c r="AU1103" i="1"/>
  <c r="AP1103" i="1"/>
  <c r="Z1103" i="1"/>
  <c r="AV1103" i="1"/>
  <c r="AW1103" i="1"/>
  <c r="AX1103" i="1"/>
  <c r="AY1103" i="1"/>
  <c r="AU1104" i="1"/>
  <c r="AP1104" i="1"/>
  <c r="Z1104" i="1"/>
  <c r="AV1104" i="1"/>
  <c r="AQ1104" i="1"/>
  <c r="AA1104" i="1"/>
  <c r="AW1104" i="1"/>
  <c r="AX1104" i="1"/>
  <c r="AS1104" i="1"/>
  <c r="AC1104" i="1"/>
  <c r="AY1104" i="1"/>
  <c r="AU1105" i="1"/>
  <c r="AV1105" i="1"/>
  <c r="AW1105" i="1"/>
  <c r="AX1105" i="1"/>
  <c r="AS1105" i="1"/>
  <c r="AC1105" i="1"/>
  <c r="AY1105" i="1"/>
  <c r="AT1105" i="1"/>
  <c r="AD1105" i="1"/>
  <c r="AU1106" i="1"/>
  <c r="AV1106" i="1"/>
  <c r="AQ1106" i="1"/>
  <c r="AA1106" i="1"/>
  <c r="AW1106" i="1"/>
  <c r="AX1106" i="1"/>
  <c r="AY1106" i="1"/>
  <c r="AU1107" i="1"/>
  <c r="AV1107" i="1"/>
  <c r="AQ1107" i="1"/>
  <c r="AA1107" i="1"/>
  <c r="AW1107" i="1"/>
  <c r="AR1107" i="1"/>
  <c r="AB1107" i="1"/>
  <c r="AX1107" i="1"/>
  <c r="AY1107" i="1"/>
  <c r="AT1107" i="1"/>
  <c r="AD1107" i="1"/>
  <c r="AU1108" i="1"/>
  <c r="AV1108" i="1"/>
  <c r="AW1108" i="1"/>
  <c r="AR1108" i="1"/>
  <c r="AX1108" i="1"/>
  <c r="AY1108" i="1"/>
  <c r="AT1108" i="1"/>
  <c r="AD1108" i="1"/>
  <c r="AU1109" i="1"/>
  <c r="AV1109" i="1"/>
  <c r="AW1109" i="1"/>
  <c r="AX1109" i="1"/>
  <c r="AY1109" i="1"/>
  <c r="AU1110" i="1"/>
  <c r="AP1110" i="1"/>
  <c r="AV1110" i="1"/>
  <c r="AW1110" i="1"/>
  <c r="AR1110" i="1"/>
  <c r="AB1110" i="1"/>
  <c r="AX1110" i="1"/>
  <c r="AY1110" i="1"/>
  <c r="AU1111" i="1"/>
  <c r="AP1111" i="1"/>
  <c r="Z1111" i="1"/>
  <c r="AV1111" i="1"/>
  <c r="AW1111" i="1"/>
  <c r="AX1111" i="1"/>
  <c r="AS1111" i="1"/>
  <c r="AY1111" i="1"/>
  <c r="AU1112" i="1"/>
  <c r="AP1112" i="1"/>
  <c r="Z1112" i="1"/>
  <c r="AV1112" i="1"/>
  <c r="AQ1112" i="1"/>
  <c r="AW1112" i="1"/>
  <c r="AX1112" i="1"/>
  <c r="AY1112" i="1"/>
  <c r="AU1113" i="1"/>
  <c r="AV1113" i="1"/>
  <c r="AW1113" i="1"/>
  <c r="AX1113" i="1"/>
  <c r="AS1113" i="1"/>
  <c r="AC1113" i="1"/>
  <c r="AY1113" i="1"/>
  <c r="AU1114" i="1"/>
  <c r="AP1114" i="1"/>
  <c r="AV1114" i="1"/>
  <c r="AW1114" i="1"/>
  <c r="AX1114" i="1"/>
  <c r="AY1114" i="1"/>
  <c r="AT1114" i="1"/>
  <c r="AU1115" i="1"/>
  <c r="AV1115" i="1"/>
  <c r="AQ1115" i="1"/>
  <c r="AW1115" i="1"/>
  <c r="AR1115" i="1"/>
  <c r="AB1115" i="1"/>
  <c r="AX1115" i="1"/>
  <c r="AY1115" i="1"/>
  <c r="AT1115" i="1"/>
  <c r="AD1115" i="1"/>
  <c r="AU1116" i="1"/>
  <c r="AV1116" i="1"/>
  <c r="AW1116" i="1"/>
  <c r="AX1116" i="1"/>
  <c r="AY1116" i="1"/>
  <c r="AT1116" i="1"/>
  <c r="AD1116" i="1"/>
  <c r="AU1117" i="1"/>
  <c r="AP1117" i="1"/>
  <c r="Z1117" i="1"/>
  <c r="AV1117" i="1"/>
  <c r="AW1117" i="1"/>
  <c r="AR1117" i="1"/>
  <c r="AX1117" i="1"/>
  <c r="AY1117" i="1"/>
  <c r="AU1118" i="1"/>
  <c r="AP1118" i="1"/>
  <c r="AV1118" i="1"/>
  <c r="AW1118" i="1"/>
  <c r="AR1118" i="1"/>
  <c r="AB1118" i="1"/>
  <c r="AX1118" i="1"/>
  <c r="AS1118" i="1"/>
  <c r="AC1118" i="1"/>
  <c r="AY1118" i="1"/>
  <c r="AU1119" i="1"/>
  <c r="AV1119" i="1"/>
  <c r="AW1119" i="1"/>
  <c r="AX1119" i="1"/>
  <c r="AY1119" i="1"/>
  <c r="AU1120" i="1"/>
  <c r="AP1120" i="1"/>
  <c r="Z1120" i="1"/>
  <c r="AV1120" i="1"/>
  <c r="AW1120" i="1"/>
  <c r="AX1120" i="1"/>
  <c r="AS1120" i="1"/>
  <c r="AC1120" i="1"/>
  <c r="AY1120" i="1"/>
  <c r="AU1121" i="1"/>
  <c r="AV1121" i="1"/>
  <c r="AW1121" i="1"/>
  <c r="AX1121" i="1"/>
  <c r="AS1121" i="1"/>
  <c r="AC1121" i="1"/>
  <c r="AY1121" i="1"/>
  <c r="AT1121" i="1"/>
  <c r="AD1121" i="1"/>
  <c r="AU1122" i="1"/>
  <c r="AV1122" i="1"/>
  <c r="AQ1122" i="1"/>
  <c r="AA1122" i="1"/>
  <c r="AW1122" i="1"/>
  <c r="AX1122" i="1"/>
  <c r="AY1122" i="1"/>
  <c r="AT1122" i="1"/>
  <c r="AU1123" i="1"/>
  <c r="AV1123" i="1"/>
  <c r="AQ1123" i="1"/>
  <c r="AA1123" i="1"/>
  <c r="AW1123" i="1"/>
  <c r="AR1123" i="1"/>
  <c r="AX1123" i="1"/>
  <c r="AY1123" i="1"/>
  <c r="AT1123" i="1"/>
  <c r="AD1123" i="1"/>
  <c r="AU1124" i="1"/>
  <c r="AV1124" i="1"/>
  <c r="AW1124" i="1"/>
  <c r="AX1124" i="1"/>
  <c r="AY1124" i="1"/>
  <c r="AT1124" i="1"/>
  <c r="AD1124" i="1"/>
  <c r="AU1125" i="1"/>
  <c r="AV1125" i="1"/>
  <c r="AW1125" i="1"/>
  <c r="AR1125" i="1"/>
  <c r="AB1125" i="1"/>
  <c r="AX1125" i="1"/>
  <c r="AY1125" i="1"/>
  <c r="AU1126" i="1"/>
  <c r="AP1126" i="1"/>
  <c r="AV1126" i="1"/>
  <c r="AW1126" i="1"/>
  <c r="AR1126" i="1"/>
  <c r="AB1126" i="1"/>
  <c r="AX1126" i="1"/>
  <c r="AS1126" i="1"/>
  <c r="AC1126" i="1"/>
  <c r="AY1126" i="1"/>
  <c r="AU1127" i="1"/>
  <c r="AP1127" i="1"/>
  <c r="Z1127" i="1"/>
  <c r="AV1127" i="1"/>
  <c r="AW1127" i="1"/>
  <c r="AX1127" i="1"/>
  <c r="AY1127" i="1"/>
  <c r="AU1128" i="1"/>
  <c r="AP1128" i="1"/>
  <c r="Z1128" i="1"/>
  <c r="AV1128" i="1"/>
  <c r="AQ1128" i="1"/>
  <c r="AA1128" i="1"/>
  <c r="AW1128" i="1"/>
  <c r="AX1128" i="1"/>
  <c r="AS1128" i="1"/>
  <c r="AC1128" i="1"/>
  <c r="AY1128" i="1"/>
  <c r="AU1129" i="1"/>
  <c r="AV1129" i="1"/>
  <c r="AW1129" i="1"/>
  <c r="AX1129" i="1"/>
  <c r="AS1129" i="1"/>
  <c r="AC1129" i="1"/>
  <c r="AY1129" i="1"/>
  <c r="AU1130" i="1"/>
  <c r="AP1130" i="1"/>
  <c r="AV1130" i="1"/>
  <c r="AQ1130" i="1"/>
  <c r="AW1130" i="1"/>
  <c r="AX1130" i="1"/>
  <c r="AY1130" i="1"/>
  <c r="AT1130" i="1"/>
  <c r="AU1131" i="1"/>
  <c r="AV1131" i="1"/>
  <c r="AQ1131" i="1"/>
  <c r="AA1131" i="1"/>
  <c r="AW1131" i="1"/>
  <c r="AR1131" i="1"/>
  <c r="AB1131" i="1"/>
  <c r="AX1131" i="1"/>
  <c r="AY1131" i="1"/>
  <c r="AT1131" i="1"/>
  <c r="AD1131" i="1"/>
  <c r="AU1132" i="1"/>
  <c r="AV1132" i="1"/>
  <c r="AW1132" i="1"/>
  <c r="AR1132" i="1"/>
  <c r="AX1132" i="1"/>
  <c r="AY1132" i="1"/>
  <c r="AT1132" i="1"/>
  <c r="AD1132" i="1"/>
  <c r="AU1133" i="1"/>
  <c r="AP1133" i="1"/>
  <c r="Z1133" i="1"/>
  <c r="AV1133" i="1"/>
  <c r="AW1133" i="1"/>
  <c r="AX1133" i="1"/>
  <c r="AY1133" i="1"/>
  <c r="AU1134" i="1"/>
  <c r="AV1134" i="1"/>
  <c r="AW1134" i="1"/>
  <c r="AR1134" i="1"/>
  <c r="AB1134" i="1"/>
  <c r="AX1134" i="1"/>
  <c r="AS1134" i="1"/>
  <c r="AC1134" i="1"/>
  <c r="AY1134" i="1"/>
  <c r="AU1135" i="1"/>
  <c r="AP1135" i="1"/>
  <c r="Z1135" i="1"/>
  <c r="AV1135" i="1"/>
  <c r="AW1135" i="1"/>
  <c r="AX1135" i="1"/>
  <c r="AY1135" i="1"/>
  <c r="AU1136" i="1"/>
  <c r="AP1136" i="1"/>
  <c r="Z1136" i="1"/>
  <c r="AV1136" i="1"/>
  <c r="AQ1136" i="1"/>
  <c r="AW1136" i="1"/>
  <c r="AX1136" i="1"/>
  <c r="AS1136" i="1"/>
  <c r="AC1136" i="1"/>
  <c r="AY1136" i="1"/>
  <c r="AU1137" i="1"/>
  <c r="AV1137" i="1"/>
  <c r="AW1137" i="1"/>
  <c r="AX1137" i="1"/>
  <c r="AS1137" i="1"/>
  <c r="AC1137" i="1"/>
  <c r="AY1137" i="1"/>
  <c r="AT1137" i="1"/>
  <c r="AD1137" i="1"/>
  <c r="AU1138" i="1"/>
  <c r="AP1138" i="1"/>
  <c r="AV1138" i="1"/>
  <c r="AQ1138" i="1"/>
  <c r="AA1138" i="1"/>
  <c r="AW1138" i="1"/>
  <c r="AX1138" i="1"/>
  <c r="AY1138" i="1"/>
  <c r="AT1138" i="1"/>
  <c r="AU1139" i="1"/>
  <c r="AV1139" i="1"/>
  <c r="AQ1139" i="1"/>
  <c r="AW1139" i="1"/>
  <c r="AR1139" i="1"/>
  <c r="AB1139" i="1"/>
  <c r="AX1139" i="1"/>
  <c r="AY1139" i="1"/>
  <c r="AU1140" i="1"/>
  <c r="AV1140" i="1"/>
  <c r="AW1140" i="1"/>
  <c r="AX1140" i="1"/>
  <c r="AY1140" i="1"/>
  <c r="AT1140" i="1"/>
  <c r="AD1140" i="1"/>
  <c r="AU1141" i="1"/>
  <c r="AV1141" i="1"/>
  <c r="AW1141" i="1"/>
  <c r="AR1141" i="1"/>
  <c r="AX1141" i="1"/>
  <c r="AY1141" i="1"/>
  <c r="AU1142" i="1"/>
  <c r="AV1142" i="1"/>
  <c r="AW1142" i="1"/>
  <c r="AR1142" i="1"/>
  <c r="AB1142" i="1"/>
  <c r="AX1142" i="1"/>
  <c r="AY1142" i="1"/>
  <c r="AU1143" i="1"/>
  <c r="AV1143" i="1"/>
  <c r="AW1143" i="1"/>
  <c r="AX1143" i="1"/>
  <c r="AS1143" i="1"/>
  <c r="AY1143" i="1"/>
  <c r="AU1144" i="1"/>
  <c r="AP1144" i="1"/>
  <c r="Z1144" i="1"/>
  <c r="AV1144" i="1"/>
  <c r="AQ1144" i="1"/>
  <c r="AA1144" i="1"/>
  <c r="AW1144" i="1"/>
  <c r="AX1144" i="1"/>
  <c r="AY1144" i="1"/>
  <c r="AU1145" i="1"/>
  <c r="AV1145" i="1"/>
  <c r="AQ1145" i="1"/>
  <c r="AW1145" i="1"/>
  <c r="AX1145" i="1"/>
  <c r="AS1145" i="1"/>
  <c r="AC1145" i="1"/>
  <c r="AY1145" i="1"/>
  <c r="AU1146" i="1"/>
  <c r="AV1146" i="1"/>
  <c r="AQ1146" i="1"/>
  <c r="AA1146" i="1"/>
  <c r="AW1146" i="1"/>
  <c r="AX1146" i="1"/>
  <c r="AY1146" i="1"/>
  <c r="AT1146" i="1"/>
  <c r="AU1147" i="1"/>
  <c r="AV1147" i="1"/>
  <c r="AQ1147" i="1"/>
  <c r="AA1147" i="1"/>
  <c r="AW1147" i="1"/>
  <c r="AX1147" i="1"/>
  <c r="AY1147" i="1"/>
  <c r="AT1147" i="1"/>
  <c r="AD1147" i="1"/>
  <c r="AU1148" i="1"/>
  <c r="AV1148" i="1"/>
  <c r="AW1148" i="1"/>
  <c r="AX1148" i="1"/>
  <c r="AY1148" i="1"/>
  <c r="AT1148" i="1"/>
  <c r="AD1148" i="1"/>
  <c r="AU1149" i="1"/>
  <c r="AV1149" i="1"/>
  <c r="AW1149" i="1"/>
  <c r="AR1149" i="1"/>
  <c r="AB1149" i="1"/>
  <c r="AX1149" i="1"/>
  <c r="AY1149" i="1"/>
  <c r="AU1150" i="1"/>
  <c r="AV1150" i="1"/>
  <c r="AW1150" i="1"/>
  <c r="AR1150" i="1"/>
  <c r="AB1150" i="1"/>
  <c r="AX1150" i="1"/>
  <c r="AS1150" i="1"/>
  <c r="AC1150" i="1"/>
  <c r="AY1150" i="1"/>
  <c r="AU1151" i="1"/>
  <c r="AP1151" i="1"/>
  <c r="Z1151" i="1"/>
  <c r="AV1151" i="1"/>
  <c r="AW1151" i="1"/>
  <c r="AX1151" i="1"/>
  <c r="AS1151" i="1"/>
  <c r="AY1151" i="1"/>
  <c r="AU1152" i="1"/>
  <c r="AP1152" i="1"/>
  <c r="Z1152" i="1"/>
  <c r="AV1152" i="1"/>
  <c r="AW1152" i="1"/>
  <c r="AX1152" i="1"/>
  <c r="AS1152" i="1"/>
  <c r="AC1152" i="1"/>
  <c r="AY1152" i="1"/>
  <c r="AU1153" i="1"/>
  <c r="AV1153" i="1"/>
  <c r="AW1153" i="1"/>
  <c r="AX1153" i="1"/>
  <c r="AS1153" i="1"/>
  <c r="AC1153" i="1"/>
  <c r="AY1153" i="1"/>
  <c r="AT1153" i="1"/>
  <c r="AD1153" i="1"/>
  <c r="AU1154" i="1"/>
  <c r="AP1154" i="1"/>
  <c r="AV1154" i="1"/>
  <c r="AQ1154" i="1"/>
  <c r="AA1154" i="1"/>
  <c r="AW1154" i="1"/>
  <c r="AX1154" i="1"/>
  <c r="AY1154" i="1"/>
  <c r="AT1154" i="1"/>
  <c r="AU1155" i="1"/>
  <c r="AV1155" i="1"/>
  <c r="AQ1155" i="1"/>
  <c r="AA1155" i="1"/>
  <c r="AW1155" i="1"/>
  <c r="AR1155" i="1"/>
  <c r="AX1155" i="1"/>
  <c r="AY1155" i="1"/>
  <c r="AT1155" i="1"/>
  <c r="AD1155" i="1"/>
  <c r="AU1156" i="1"/>
  <c r="AV1156" i="1"/>
  <c r="AW1156" i="1"/>
  <c r="AX1156" i="1"/>
  <c r="AY1156" i="1"/>
  <c r="AT1156" i="1"/>
  <c r="AD1156" i="1"/>
  <c r="AU1157" i="1"/>
  <c r="AP1157" i="1"/>
  <c r="Z1157" i="1"/>
  <c r="AV1157" i="1"/>
  <c r="AW1157" i="1"/>
  <c r="AX1157" i="1"/>
  <c r="AY1157" i="1"/>
  <c r="AU1158" i="1"/>
  <c r="AV1158" i="1"/>
  <c r="AW1158" i="1"/>
  <c r="AR1158" i="1"/>
  <c r="AB1158" i="1"/>
  <c r="AX1158" i="1"/>
  <c r="AY1158" i="1"/>
  <c r="AU1159" i="1"/>
  <c r="AP1159" i="1"/>
  <c r="Z1159" i="1"/>
  <c r="AV1159" i="1"/>
  <c r="AW1159" i="1"/>
  <c r="AX1159" i="1"/>
  <c r="AS1159" i="1"/>
  <c r="AY1159" i="1"/>
  <c r="AU1160" i="1"/>
  <c r="AP1160" i="1"/>
  <c r="Z1160" i="1"/>
  <c r="AV1160" i="1"/>
  <c r="AW1160" i="1"/>
  <c r="AX1160" i="1"/>
  <c r="AS1160" i="1"/>
  <c r="AC1160" i="1"/>
  <c r="AY1160" i="1"/>
  <c r="AU1161" i="1"/>
  <c r="AV1161" i="1"/>
  <c r="AQ1161" i="1"/>
  <c r="AW1161" i="1"/>
  <c r="AX1161" i="1"/>
  <c r="AS1161" i="1"/>
  <c r="AC1161" i="1"/>
  <c r="AY1161" i="1"/>
  <c r="AU1162" i="1"/>
  <c r="AV1162" i="1"/>
  <c r="AQ1162" i="1"/>
  <c r="AW1162" i="1"/>
  <c r="AX1162" i="1"/>
  <c r="AY1162" i="1"/>
  <c r="AT1162" i="1"/>
  <c r="AU1163" i="1"/>
  <c r="AV1163" i="1"/>
  <c r="AQ1163" i="1"/>
  <c r="AA1163" i="1"/>
  <c r="AW1163" i="1"/>
  <c r="AR1163" i="1"/>
  <c r="AB1163" i="1"/>
  <c r="AX1163" i="1"/>
  <c r="AY1163" i="1"/>
  <c r="AT1163" i="1"/>
  <c r="AD1163" i="1"/>
  <c r="AU1164" i="1"/>
  <c r="AV1164" i="1"/>
  <c r="AW1164" i="1"/>
  <c r="AR1164" i="1"/>
  <c r="AX1164" i="1"/>
  <c r="AY1164" i="1"/>
  <c r="AT1164" i="1"/>
  <c r="AD1164" i="1"/>
  <c r="AU1165" i="1"/>
  <c r="AV1165" i="1"/>
  <c r="AW1165" i="1"/>
  <c r="AX1165" i="1"/>
  <c r="AY1165" i="1"/>
  <c r="AU1166" i="1"/>
  <c r="AP1166" i="1"/>
  <c r="AV1166" i="1"/>
  <c r="AW1166" i="1"/>
  <c r="AR1166" i="1"/>
  <c r="AB1166" i="1"/>
  <c r="AX1166" i="1"/>
  <c r="AS1166" i="1"/>
  <c r="AY1166" i="1"/>
  <c r="AU1167" i="1"/>
  <c r="AV1167" i="1"/>
  <c r="AW1167" i="1"/>
  <c r="AX1167" i="1"/>
  <c r="AY1167" i="1"/>
  <c r="AU1168" i="1"/>
  <c r="AP1168" i="1"/>
  <c r="AV1168" i="1"/>
  <c r="AW1168" i="1"/>
  <c r="AX1168" i="1"/>
  <c r="AY1168" i="1"/>
  <c r="AU1169" i="1"/>
  <c r="AV1169" i="1"/>
  <c r="AQ1169" i="1"/>
  <c r="AW1169" i="1"/>
  <c r="AX1169" i="1"/>
  <c r="AS1169" i="1"/>
  <c r="AC1169" i="1"/>
  <c r="AY1169" i="1"/>
  <c r="AU1170" i="1"/>
  <c r="AP1170" i="1"/>
  <c r="AV1170" i="1"/>
  <c r="AQ1170" i="1"/>
  <c r="AW1170" i="1"/>
  <c r="AX1170" i="1"/>
  <c r="AY1170" i="1"/>
  <c r="AT1170" i="1"/>
  <c r="AU1171" i="1"/>
  <c r="AV1171" i="1"/>
  <c r="AQ1171" i="1"/>
  <c r="AA1171" i="1"/>
  <c r="AW1171" i="1"/>
  <c r="AR1171" i="1"/>
  <c r="AB1171" i="1"/>
  <c r="AX1171" i="1"/>
  <c r="AY1171" i="1"/>
  <c r="AU1172" i="1"/>
  <c r="AV1172" i="1"/>
  <c r="AW1172" i="1"/>
  <c r="AR1172" i="1"/>
  <c r="AB1172" i="1"/>
  <c r="AX1172" i="1"/>
  <c r="AY1172" i="1"/>
  <c r="AT1172" i="1"/>
  <c r="AD1172" i="1"/>
  <c r="AU1173" i="1"/>
  <c r="AP1173" i="1"/>
  <c r="Z1173" i="1"/>
  <c r="AV1173" i="1"/>
  <c r="AW1173" i="1"/>
  <c r="AX1173" i="1"/>
  <c r="AY1173" i="1"/>
  <c r="AU1174" i="1"/>
  <c r="AP1174" i="1"/>
  <c r="AV1174" i="1"/>
  <c r="AW1174" i="1"/>
  <c r="AR1174" i="1"/>
  <c r="AX1174" i="1"/>
  <c r="AS1174" i="1"/>
  <c r="AC1174" i="1"/>
  <c r="AY1174" i="1"/>
  <c r="AU1175" i="1"/>
  <c r="AP1175" i="1"/>
  <c r="Z1175" i="1"/>
  <c r="AV1175" i="1"/>
  <c r="AW1175" i="1"/>
  <c r="AX1175" i="1"/>
  <c r="AS1175" i="1"/>
  <c r="AC1175" i="1"/>
  <c r="AY1175" i="1"/>
  <c r="AU1176" i="1"/>
  <c r="AP1176" i="1"/>
  <c r="Z1176" i="1"/>
  <c r="AV1176" i="1"/>
  <c r="AW1176" i="1"/>
  <c r="AX1176" i="1"/>
  <c r="AY1176" i="1"/>
  <c r="AU1177" i="1"/>
  <c r="AV1177" i="1"/>
  <c r="AW1177" i="1"/>
  <c r="AX1177" i="1"/>
  <c r="AS1177" i="1"/>
  <c r="AC1177" i="1"/>
  <c r="AY1177" i="1"/>
  <c r="AU1178" i="1"/>
  <c r="AV1178" i="1"/>
  <c r="AW1178" i="1"/>
  <c r="AX1178" i="1"/>
  <c r="AY1178" i="1"/>
  <c r="AT1178" i="1"/>
  <c r="AU1179" i="1"/>
  <c r="AV1179" i="1"/>
  <c r="AQ1179" i="1"/>
  <c r="AA1179" i="1"/>
  <c r="AW1179" i="1"/>
  <c r="AR1179" i="1"/>
  <c r="AB1179" i="1"/>
  <c r="AX1179" i="1"/>
  <c r="AY1179" i="1"/>
  <c r="AT1179" i="1"/>
  <c r="AD1179" i="1"/>
  <c r="AU1180" i="1"/>
  <c r="AV1180" i="1"/>
  <c r="AW1180" i="1"/>
  <c r="AR1180" i="1"/>
  <c r="AX1180" i="1"/>
  <c r="AY1180" i="1"/>
  <c r="AT1180" i="1"/>
  <c r="AD1180" i="1"/>
  <c r="AU1181" i="1"/>
  <c r="AV1181" i="1"/>
  <c r="AW1181" i="1"/>
  <c r="AR1181" i="1"/>
  <c r="AB1181" i="1"/>
  <c r="AX1181" i="1"/>
  <c r="AY1181" i="1"/>
  <c r="AU1182" i="1"/>
  <c r="AV1182" i="1"/>
  <c r="AW1182" i="1"/>
  <c r="AR1182" i="1"/>
  <c r="AB1182" i="1"/>
  <c r="AX1182" i="1"/>
  <c r="AS1182" i="1"/>
  <c r="AC1182" i="1"/>
  <c r="AY1182" i="1"/>
  <c r="AU1183" i="1"/>
  <c r="AV1183" i="1"/>
  <c r="AW1183" i="1"/>
  <c r="AX1183" i="1"/>
  <c r="AY1183" i="1"/>
  <c r="AU1184" i="1"/>
  <c r="AP1184" i="1"/>
  <c r="Z1184" i="1"/>
  <c r="AV1184" i="1"/>
  <c r="AQ1184" i="1"/>
  <c r="AA1184" i="1"/>
  <c r="AW1184" i="1"/>
  <c r="AR1184" i="1"/>
  <c r="AX1184" i="1"/>
  <c r="AS1184" i="1"/>
  <c r="AC1184" i="1"/>
  <c r="AY1184" i="1"/>
  <c r="AU1185" i="1"/>
  <c r="AV1185" i="1"/>
  <c r="AW1185" i="1"/>
  <c r="AX1185" i="1"/>
  <c r="AS1185" i="1"/>
  <c r="AC1185" i="1"/>
  <c r="AY1185" i="1"/>
  <c r="AU1186" i="1"/>
  <c r="AP1186" i="1"/>
  <c r="AV1186" i="1"/>
  <c r="AW1186" i="1"/>
  <c r="AX1186" i="1"/>
  <c r="AY1186" i="1"/>
  <c r="AT1186" i="1"/>
  <c r="AU1187" i="1"/>
  <c r="AV1187" i="1"/>
  <c r="AW1187" i="1"/>
  <c r="AR1187" i="1"/>
  <c r="AB1187" i="1"/>
  <c r="AX1187" i="1"/>
  <c r="AS1187" i="1"/>
  <c r="AY1187" i="1"/>
  <c r="AT1187" i="1"/>
  <c r="AD1187" i="1"/>
  <c r="AU1188" i="1"/>
  <c r="AV1188" i="1"/>
  <c r="AW1188" i="1"/>
  <c r="AR1188" i="1"/>
  <c r="AX1188" i="1"/>
  <c r="AY1188" i="1"/>
  <c r="AT1188" i="1"/>
  <c r="AD1188" i="1"/>
  <c r="AU1189" i="1"/>
  <c r="H1189" i="1"/>
  <c r="AV1189" i="1"/>
  <c r="AQ1189" i="1"/>
  <c r="AW1189" i="1"/>
  <c r="AR1189" i="1"/>
  <c r="AB1189" i="1"/>
  <c r="AX1189" i="1"/>
  <c r="AY1189" i="1"/>
  <c r="AU1190" i="1"/>
  <c r="AV1190" i="1"/>
  <c r="AW1190" i="1"/>
  <c r="AX1190" i="1"/>
  <c r="AY1190" i="1"/>
  <c r="AT1190" i="1"/>
  <c r="AD1190" i="1"/>
  <c r="AU1191" i="1"/>
  <c r="AP1191" i="1"/>
  <c r="Z1191" i="1"/>
  <c r="AV1191" i="1"/>
  <c r="AW1191" i="1"/>
  <c r="AX1191" i="1"/>
  <c r="AY1191" i="1"/>
  <c r="AU1192" i="1"/>
  <c r="AP1192" i="1"/>
  <c r="Z1192" i="1"/>
  <c r="AV1192" i="1"/>
  <c r="AQ1192" i="1"/>
  <c r="AA1192" i="1"/>
  <c r="AW1192" i="1"/>
  <c r="AR1192" i="1"/>
  <c r="AX1192" i="1"/>
  <c r="AY1192" i="1"/>
  <c r="AU1193" i="1"/>
  <c r="AV1193" i="1"/>
  <c r="AW1193" i="1"/>
  <c r="AX1193" i="1"/>
  <c r="AS1193" i="1"/>
  <c r="AC1193" i="1"/>
  <c r="AY1193" i="1"/>
  <c r="AT1193" i="1"/>
  <c r="AD1193" i="1"/>
  <c r="AU1194" i="1"/>
  <c r="AP1194" i="1"/>
  <c r="AV1194" i="1"/>
  <c r="AQ1194" i="1"/>
  <c r="AW1194" i="1"/>
  <c r="AX1194" i="1"/>
  <c r="AY1194" i="1"/>
  <c r="AU1195" i="1"/>
  <c r="AV1195" i="1"/>
  <c r="AQ1195" i="1"/>
  <c r="AA1195" i="1"/>
  <c r="AW1195" i="1"/>
  <c r="AR1195" i="1"/>
  <c r="AX1195" i="1"/>
  <c r="AY1195" i="1"/>
  <c r="AT1195" i="1"/>
  <c r="AD1195" i="1"/>
  <c r="AU1196" i="1"/>
  <c r="AV1196" i="1"/>
  <c r="AW1196" i="1"/>
  <c r="AX1196" i="1"/>
  <c r="AY1196" i="1"/>
  <c r="AT1196" i="1"/>
  <c r="AD1196" i="1"/>
  <c r="AU1197" i="1"/>
  <c r="AP1197" i="1"/>
  <c r="Z1197" i="1"/>
  <c r="AV1197" i="1"/>
  <c r="AQ1197" i="1"/>
  <c r="AW1197" i="1"/>
  <c r="AX1197" i="1"/>
  <c r="AY1197" i="1"/>
  <c r="AU1198" i="1"/>
  <c r="AV1198" i="1"/>
  <c r="AW1198" i="1"/>
  <c r="AR1198" i="1"/>
  <c r="AB1198" i="1"/>
  <c r="AX1198" i="1"/>
  <c r="AY1198" i="1"/>
  <c r="AT1198" i="1"/>
  <c r="AU1199" i="1"/>
  <c r="AP1199" i="1"/>
  <c r="AV1199" i="1"/>
  <c r="AW1199" i="1"/>
  <c r="AX1199" i="1"/>
  <c r="AS1199" i="1"/>
  <c r="AY1199" i="1"/>
  <c r="AU1200" i="1"/>
  <c r="AP1200" i="1"/>
  <c r="Z1200" i="1"/>
  <c r="AV1200" i="1"/>
  <c r="AW1200" i="1"/>
  <c r="AX1200" i="1"/>
  <c r="AS1200" i="1"/>
  <c r="AY1200" i="1"/>
  <c r="AU1201" i="1"/>
  <c r="AV1201" i="1"/>
  <c r="AQ1201" i="1"/>
  <c r="AA1201" i="1"/>
  <c r="AW1201" i="1"/>
  <c r="AX1201" i="1"/>
  <c r="AS1201" i="1"/>
  <c r="AY1201" i="1"/>
  <c r="AU1202" i="1"/>
  <c r="AP1202" i="1"/>
  <c r="AV1202" i="1"/>
  <c r="AQ1202" i="1"/>
  <c r="AW1202" i="1"/>
  <c r="AX1202" i="1"/>
  <c r="AY1202" i="1"/>
  <c r="AU1203" i="1"/>
  <c r="AV1203" i="1"/>
  <c r="AQ1203" i="1"/>
  <c r="AA1203" i="1"/>
  <c r="AW1203" i="1"/>
  <c r="AX1203" i="1"/>
  <c r="AS1203" i="1"/>
  <c r="AY1203" i="1"/>
  <c r="AT1203" i="1"/>
  <c r="AD1203" i="1"/>
  <c r="AU1204" i="1"/>
  <c r="AV1204" i="1"/>
  <c r="AW1204" i="1"/>
  <c r="AR1204" i="1"/>
  <c r="AX1204" i="1"/>
  <c r="AY1204" i="1"/>
  <c r="AT1204" i="1"/>
  <c r="AD1204" i="1"/>
  <c r="AU1205" i="1"/>
  <c r="AP1205" i="1"/>
  <c r="AV1205" i="1"/>
  <c r="AQ1205" i="1"/>
  <c r="AW1205" i="1"/>
  <c r="AR1205" i="1"/>
  <c r="AX1205" i="1"/>
  <c r="AY1205" i="1"/>
  <c r="AU1206" i="1"/>
  <c r="AP1206" i="1"/>
  <c r="AV1206" i="1"/>
  <c r="AW1206" i="1"/>
  <c r="AR1206" i="1"/>
  <c r="AX1206" i="1"/>
  <c r="AY1206" i="1"/>
  <c r="AT1206" i="1"/>
  <c r="AU1207" i="1"/>
  <c r="AP1207" i="1"/>
  <c r="Z1207" i="1"/>
  <c r="AV1207" i="1"/>
  <c r="AW1207" i="1"/>
  <c r="AX1207" i="1"/>
  <c r="AY1207" i="1"/>
  <c r="AU1208" i="1"/>
  <c r="AP1208" i="1"/>
  <c r="Z1208" i="1"/>
  <c r="AV1208" i="1"/>
  <c r="AQ1208" i="1"/>
  <c r="AA1208" i="1"/>
  <c r="AW1208" i="1"/>
  <c r="AR1208" i="1"/>
  <c r="AX1208" i="1"/>
  <c r="AY1208" i="1"/>
  <c r="AU1209" i="1"/>
  <c r="AV1209" i="1"/>
  <c r="AQ1209" i="1"/>
  <c r="AW1209" i="1"/>
  <c r="AX1209" i="1"/>
  <c r="AS1209" i="1"/>
  <c r="AY1209" i="1"/>
  <c r="AU1210" i="1"/>
  <c r="AP1210" i="1"/>
  <c r="AV1210" i="1"/>
  <c r="AQ1210" i="1"/>
  <c r="AA1210" i="1"/>
  <c r="AW1210" i="1"/>
  <c r="AX1210" i="1"/>
  <c r="AY1210" i="1"/>
  <c r="AT1210" i="1"/>
  <c r="AU1211" i="1"/>
  <c r="AV1211" i="1"/>
  <c r="AW1211" i="1"/>
  <c r="AX1211" i="1"/>
  <c r="AS1211" i="1"/>
  <c r="AC1211" i="1"/>
  <c r="AY1211" i="1"/>
  <c r="AT1211" i="1"/>
  <c r="AD1211" i="1"/>
  <c r="AU1212" i="1"/>
  <c r="AV1212" i="1"/>
  <c r="AW1212" i="1"/>
  <c r="AX1212" i="1"/>
  <c r="AY1212" i="1"/>
  <c r="AT1212" i="1"/>
  <c r="AD1212" i="1"/>
  <c r="AU1213" i="1"/>
  <c r="AP1213" i="1"/>
  <c r="Z1213" i="1"/>
  <c r="AV1213" i="1"/>
  <c r="AW1213" i="1"/>
  <c r="AR1213" i="1"/>
  <c r="AB1213" i="1"/>
  <c r="AX1213" i="1"/>
  <c r="AY1213" i="1"/>
  <c r="AU1214" i="1"/>
  <c r="AV1214" i="1"/>
  <c r="AW1214" i="1"/>
  <c r="AR1214" i="1"/>
  <c r="AB1214" i="1"/>
  <c r="AX1214" i="1"/>
  <c r="AY1214" i="1"/>
  <c r="AT1214" i="1"/>
  <c r="AD1214" i="1"/>
  <c r="AU1215" i="1"/>
  <c r="H1215" i="1"/>
  <c r="AE1215" i="1"/>
  <c r="AH1215" i="1"/>
  <c r="AI1215" i="1"/>
  <c r="AV1215" i="1"/>
  <c r="AW1215" i="1"/>
  <c r="AX1215" i="1"/>
  <c r="AS1215" i="1"/>
  <c r="AY1215" i="1"/>
  <c r="AU1216" i="1"/>
  <c r="AV1216" i="1"/>
  <c r="AQ1216" i="1"/>
  <c r="AW1216" i="1"/>
  <c r="AR1216" i="1"/>
  <c r="AB1216" i="1"/>
  <c r="AX1216" i="1"/>
  <c r="AY1216" i="1"/>
  <c r="AU1217" i="1"/>
  <c r="AV1217" i="1"/>
  <c r="AQ1217" i="1"/>
  <c r="AW1217" i="1"/>
  <c r="AX1217" i="1"/>
  <c r="AS1217" i="1"/>
  <c r="AC1217" i="1"/>
  <c r="AY1217" i="1"/>
  <c r="AU1218" i="1"/>
  <c r="AP1218" i="1"/>
  <c r="AV1218" i="1"/>
  <c r="AW1218" i="1"/>
  <c r="AX1218" i="1"/>
  <c r="AY1218" i="1"/>
  <c r="AT1218" i="1"/>
  <c r="AU1219" i="1"/>
  <c r="AV1219" i="1"/>
  <c r="AQ1219" i="1"/>
  <c r="AA1219" i="1"/>
  <c r="AW1219" i="1"/>
  <c r="J1219" i="1"/>
  <c r="AX1219" i="1"/>
  <c r="AS1219" i="1"/>
  <c r="AY1219" i="1"/>
  <c r="AT1219" i="1"/>
  <c r="AD1219" i="1"/>
  <c r="AU1220" i="1"/>
  <c r="AV1220" i="1"/>
  <c r="AW1220" i="1"/>
  <c r="AR1220" i="1"/>
  <c r="AX1220" i="1"/>
  <c r="AY1220" i="1"/>
  <c r="AT1220" i="1"/>
  <c r="AD1220" i="1"/>
  <c r="AU1221" i="1"/>
  <c r="AP1221" i="1"/>
  <c r="Z1221" i="1"/>
  <c r="AV1221" i="1"/>
  <c r="AQ1221" i="1"/>
  <c r="AW1221" i="1"/>
  <c r="AR1221" i="1"/>
  <c r="AB1221" i="1"/>
  <c r="AX1221" i="1"/>
  <c r="AY1221" i="1"/>
  <c r="AU1222" i="1"/>
  <c r="AV1222" i="1"/>
  <c r="AW1222" i="1"/>
  <c r="AR1222" i="1"/>
  <c r="AB1222" i="1"/>
  <c r="AX1222" i="1"/>
  <c r="AY1222" i="1"/>
  <c r="AT1222" i="1"/>
  <c r="AD1222" i="1"/>
  <c r="AU1223" i="1"/>
  <c r="AV1223" i="1"/>
  <c r="AW1223" i="1"/>
  <c r="AX1223" i="1"/>
  <c r="AY1223" i="1"/>
  <c r="AU1224" i="1"/>
  <c r="AP1224" i="1"/>
  <c r="Z1224" i="1"/>
  <c r="AV1224" i="1"/>
  <c r="I1224" i="1"/>
  <c r="AW1224" i="1"/>
  <c r="AR1224" i="1"/>
  <c r="AX1224" i="1"/>
  <c r="AS1224" i="1"/>
  <c r="AC1224" i="1"/>
  <c r="AY1224" i="1"/>
  <c r="AU1225" i="1"/>
  <c r="AV1225" i="1"/>
  <c r="AQ1225" i="1"/>
  <c r="AW1225" i="1"/>
  <c r="AX1225" i="1"/>
  <c r="AS1225" i="1"/>
  <c r="AC1225" i="1"/>
  <c r="AY1225" i="1"/>
  <c r="AT1225" i="1"/>
  <c r="AD1225" i="1"/>
  <c r="AU1226" i="1"/>
  <c r="AP1226" i="1"/>
  <c r="AV1226" i="1"/>
  <c r="AQ1226" i="1"/>
  <c r="AA1226" i="1"/>
  <c r="AW1226" i="1"/>
  <c r="AX1226" i="1"/>
  <c r="AY1226" i="1"/>
  <c r="AT1226" i="1"/>
  <c r="AU1227" i="1"/>
  <c r="AV1227" i="1"/>
  <c r="AQ1227" i="1"/>
  <c r="AA1227" i="1"/>
  <c r="AW1227" i="1"/>
  <c r="AX1227" i="1"/>
  <c r="AS1227" i="1"/>
  <c r="AY1227" i="1"/>
  <c r="AT1227" i="1"/>
  <c r="AD1227" i="1"/>
  <c r="AU1228" i="1"/>
  <c r="AV1228" i="1"/>
  <c r="AW1228" i="1"/>
  <c r="AX1228" i="1"/>
  <c r="AY1228" i="1"/>
  <c r="AT1228" i="1"/>
  <c r="AD1228" i="1"/>
  <c r="AU1229" i="1"/>
  <c r="AP1229" i="1"/>
  <c r="Z1229" i="1"/>
  <c r="AV1229" i="1"/>
  <c r="AQ1229" i="1"/>
  <c r="AW1229" i="1"/>
  <c r="AR1229" i="1"/>
  <c r="AB1229" i="1"/>
  <c r="AX1229" i="1"/>
  <c r="AY1229" i="1"/>
  <c r="AU1230" i="1"/>
  <c r="AP1230" i="1"/>
  <c r="AV1230" i="1"/>
  <c r="AW1230" i="1"/>
  <c r="AR1230" i="1"/>
  <c r="AB1230" i="1"/>
  <c r="AX1230" i="1"/>
  <c r="AY1230" i="1"/>
  <c r="AT1230" i="1"/>
  <c r="AD1230" i="1"/>
  <c r="AU1231" i="1"/>
  <c r="AP1231" i="1"/>
  <c r="Z1231" i="1"/>
  <c r="AV1231" i="1"/>
  <c r="AW1231" i="1"/>
  <c r="AX1231" i="1"/>
  <c r="AY1231" i="1"/>
  <c r="AU1232" i="1"/>
  <c r="AP1232" i="1"/>
  <c r="Z1232" i="1"/>
  <c r="AV1232" i="1"/>
  <c r="AQ1232" i="1"/>
  <c r="AA1232" i="1"/>
  <c r="AW1232" i="1"/>
  <c r="AR1232" i="1"/>
  <c r="AX1232" i="1"/>
  <c r="AS1232" i="1"/>
  <c r="AY1232" i="1"/>
  <c r="AU1233" i="1"/>
  <c r="AV1233" i="1"/>
  <c r="AQ1233" i="1"/>
  <c r="AW1233" i="1"/>
  <c r="AX1233" i="1"/>
  <c r="AS1233" i="1"/>
  <c r="AC1233" i="1"/>
  <c r="AY1233" i="1"/>
  <c r="AU1234" i="1"/>
  <c r="AP1234" i="1"/>
  <c r="AV1234" i="1"/>
  <c r="AQ1234" i="1"/>
  <c r="AA1234" i="1"/>
  <c r="AW1234" i="1"/>
  <c r="AX1234" i="1"/>
  <c r="AY1234" i="1"/>
  <c r="AU1235" i="1"/>
  <c r="AV1235" i="1"/>
  <c r="AQ1235" i="1"/>
  <c r="AA1235" i="1"/>
  <c r="AW1235" i="1"/>
  <c r="AX1235" i="1"/>
  <c r="AS1235" i="1"/>
  <c r="AY1235" i="1"/>
  <c r="AT1235" i="1"/>
  <c r="AD1235" i="1"/>
  <c r="AU1236" i="1"/>
  <c r="AV1236" i="1"/>
  <c r="AW1236" i="1"/>
  <c r="AR1236" i="1"/>
  <c r="AX1236" i="1"/>
  <c r="AY1236" i="1"/>
  <c r="AT1236" i="1"/>
  <c r="AD1236" i="1"/>
  <c r="AU1237" i="1"/>
  <c r="AP1237" i="1"/>
  <c r="Z1237" i="1"/>
  <c r="AV1237" i="1"/>
  <c r="AQ1237" i="1"/>
  <c r="AA1237" i="1"/>
  <c r="AW1237" i="1"/>
  <c r="AR1237" i="1"/>
  <c r="AB1237" i="1"/>
  <c r="AX1237" i="1"/>
  <c r="AY1237" i="1"/>
  <c r="AU1238" i="1"/>
  <c r="AV1238" i="1"/>
  <c r="AW1238" i="1"/>
  <c r="AR1238" i="1"/>
  <c r="AB1238" i="1"/>
  <c r="AX1238" i="1"/>
  <c r="AS1238" i="1"/>
  <c r="AC1238" i="1"/>
  <c r="AY1238" i="1"/>
  <c r="AU1239" i="1"/>
  <c r="AV1239" i="1"/>
  <c r="AW1239" i="1"/>
  <c r="AX1239" i="1"/>
  <c r="AY1239" i="1"/>
  <c r="AU1240" i="1"/>
  <c r="AP1240" i="1"/>
  <c r="Z1240" i="1"/>
  <c r="AV1240" i="1"/>
  <c r="AQ1240" i="1"/>
  <c r="AA1240" i="1"/>
  <c r="AW1240" i="1"/>
  <c r="AR1240" i="1"/>
  <c r="AX1240" i="1"/>
  <c r="AS1240" i="1"/>
  <c r="AC1240" i="1"/>
  <c r="AY1240" i="1"/>
  <c r="AU1241" i="1"/>
  <c r="AV1241" i="1"/>
  <c r="AQ1241" i="1"/>
  <c r="AW1241" i="1"/>
  <c r="AX1241" i="1"/>
  <c r="AS1241" i="1"/>
  <c r="AC1241" i="1"/>
  <c r="AY1241" i="1"/>
  <c r="AU1242" i="1"/>
  <c r="AP1242" i="1"/>
  <c r="AV1242" i="1"/>
  <c r="AW1242" i="1"/>
  <c r="AX1242" i="1"/>
  <c r="AY1242" i="1"/>
  <c r="AT1242" i="1"/>
  <c r="AU1243" i="1"/>
  <c r="AV1243" i="1"/>
  <c r="AQ1243" i="1"/>
  <c r="AA1243" i="1"/>
  <c r="AW1243" i="1"/>
  <c r="AX1243" i="1"/>
  <c r="AS1243" i="1"/>
  <c r="AY1243" i="1"/>
  <c r="AT1243" i="1"/>
  <c r="AD1243" i="1"/>
  <c r="AU1244" i="1"/>
  <c r="AV1244" i="1"/>
  <c r="AW1244" i="1"/>
  <c r="AX1244" i="1"/>
  <c r="AY1244" i="1"/>
  <c r="AT1244" i="1"/>
  <c r="AD1244" i="1"/>
  <c r="AU1245" i="1"/>
  <c r="AV1245" i="1"/>
  <c r="AQ1245" i="1"/>
  <c r="AW1245" i="1"/>
  <c r="AR1245" i="1"/>
  <c r="AB1245" i="1"/>
  <c r="AX1245" i="1"/>
  <c r="AY1245" i="1"/>
  <c r="AU1246" i="1"/>
  <c r="AP1246" i="1"/>
  <c r="Z1246" i="1"/>
  <c r="AV1246" i="1"/>
  <c r="AW1246" i="1"/>
  <c r="AR1246" i="1"/>
  <c r="AB1246" i="1"/>
  <c r="AX1246" i="1"/>
  <c r="AS1246" i="1"/>
  <c r="AC1246" i="1"/>
  <c r="AY1246" i="1"/>
  <c r="AT1246" i="1"/>
  <c r="AD1246" i="1"/>
  <c r="AU1247" i="1"/>
  <c r="AP1247" i="1"/>
  <c r="Z1247" i="1"/>
  <c r="AV1247" i="1"/>
  <c r="AW1247" i="1"/>
  <c r="AX1247" i="1"/>
  <c r="AY1247" i="1"/>
  <c r="AU1248" i="1"/>
  <c r="AP1248" i="1"/>
  <c r="Z1248" i="1"/>
  <c r="AV1248" i="1"/>
  <c r="AQ1248" i="1"/>
  <c r="AA1248" i="1"/>
  <c r="AW1248" i="1"/>
  <c r="AR1248" i="1"/>
  <c r="AX1248" i="1"/>
  <c r="AY1248" i="1"/>
  <c r="AU1249" i="1"/>
  <c r="AV1249" i="1"/>
  <c r="AW1249" i="1"/>
  <c r="AX1249" i="1"/>
  <c r="AS1249" i="1"/>
  <c r="AY1249" i="1"/>
  <c r="AU1250" i="1"/>
  <c r="AP1250" i="1"/>
  <c r="AV1250" i="1"/>
  <c r="AW1250" i="1"/>
  <c r="AX1250" i="1"/>
  <c r="AY1250" i="1"/>
  <c r="AT1250" i="1"/>
  <c r="AU1251" i="1"/>
  <c r="AV1251" i="1"/>
  <c r="AQ1251" i="1"/>
  <c r="AA1251" i="1"/>
  <c r="AW1251" i="1"/>
  <c r="AR1251" i="1"/>
  <c r="AB1251" i="1"/>
  <c r="AX1251" i="1"/>
  <c r="AS1251" i="1"/>
  <c r="AY1251" i="1"/>
  <c r="AT1251" i="1"/>
  <c r="AD1251" i="1"/>
  <c r="AU1252" i="1"/>
  <c r="AV1252" i="1"/>
  <c r="AW1252" i="1"/>
  <c r="AX1252" i="1"/>
  <c r="AY1252" i="1"/>
  <c r="AT1252" i="1"/>
  <c r="AD1252" i="1"/>
  <c r="AU1253" i="1"/>
  <c r="AP1253" i="1"/>
  <c r="Z1253" i="1"/>
  <c r="AV1253" i="1"/>
  <c r="AQ1253" i="1"/>
  <c r="AW1253" i="1"/>
  <c r="AX1253" i="1"/>
  <c r="AY1253" i="1"/>
  <c r="AU1254" i="1"/>
  <c r="AV1254" i="1"/>
  <c r="AW1254" i="1"/>
  <c r="AR1254" i="1"/>
  <c r="AB1254" i="1"/>
  <c r="AX1254" i="1"/>
  <c r="AS1254" i="1"/>
  <c r="AC1254" i="1"/>
  <c r="AY1254" i="1"/>
  <c r="AT1254" i="1"/>
  <c r="AD1254" i="1"/>
  <c r="AU1255" i="1"/>
  <c r="AP1255" i="1"/>
  <c r="Z1255" i="1"/>
  <c r="AV1255" i="1"/>
  <c r="AW1255" i="1"/>
  <c r="AX1255" i="1"/>
  <c r="AY1255" i="1"/>
  <c r="AU1256" i="1"/>
  <c r="AP1256" i="1"/>
  <c r="Z1256" i="1"/>
  <c r="AV1256" i="1"/>
  <c r="AW1256" i="1"/>
  <c r="AR1256" i="1"/>
  <c r="AX1256" i="1"/>
  <c r="AS1256" i="1"/>
  <c r="AC1256" i="1"/>
  <c r="AY1256" i="1"/>
  <c r="AU1257" i="1"/>
  <c r="AV1257" i="1"/>
  <c r="AW1257" i="1"/>
  <c r="AX1257" i="1"/>
  <c r="AS1257" i="1"/>
  <c r="AC1257" i="1"/>
  <c r="AY1257" i="1"/>
  <c r="AT1257" i="1"/>
  <c r="AD1257" i="1"/>
  <c r="AU1258" i="1"/>
  <c r="AP1258" i="1"/>
  <c r="AV1258" i="1"/>
  <c r="AQ1258" i="1"/>
  <c r="AA1258" i="1"/>
  <c r="AW1258" i="1"/>
  <c r="AX1258" i="1"/>
  <c r="AY1258" i="1"/>
  <c r="AT1258" i="1"/>
  <c r="AU1259" i="1"/>
  <c r="AV1259" i="1"/>
  <c r="AQ1259" i="1"/>
  <c r="AA1259" i="1"/>
  <c r="AW1259" i="1"/>
  <c r="AX1259" i="1"/>
  <c r="AY1259" i="1"/>
  <c r="AT1259" i="1"/>
  <c r="AD1259" i="1"/>
  <c r="AU1260" i="1"/>
  <c r="AV1260" i="1"/>
  <c r="AW1260" i="1"/>
  <c r="AR1260" i="1"/>
  <c r="AX1260" i="1"/>
  <c r="AY1260" i="1"/>
  <c r="AT1260" i="1"/>
  <c r="AD1260" i="1"/>
  <c r="AU1261" i="1"/>
  <c r="AV1261" i="1"/>
  <c r="AQ1261" i="1"/>
  <c r="AW1261" i="1"/>
  <c r="AX1261" i="1"/>
  <c r="AY1261" i="1"/>
  <c r="AU1262" i="1"/>
  <c r="AP1262" i="1"/>
  <c r="AV1262" i="1"/>
  <c r="AW1262" i="1"/>
  <c r="AR1262" i="1"/>
  <c r="AB1262" i="1"/>
  <c r="AX1262" i="1"/>
  <c r="AS1262" i="1"/>
  <c r="AC1262" i="1"/>
  <c r="AY1262" i="1"/>
  <c r="AT1262" i="1"/>
  <c r="AU1263" i="1"/>
  <c r="AP1263" i="1"/>
  <c r="AV1263" i="1"/>
  <c r="AW1263" i="1"/>
  <c r="AX1263" i="1"/>
  <c r="AY1263" i="1"/>
  <c r="AU1264" i="1"/>
  <c r="AP1264" i="1"/>
  <c r="Z1264" i="1"/>
  <c r="AV1264" i="1"/>
  <c r="AQ1264" i="1"/>
  <c r="AA1264" i="1"/>
  <c r="AW1264" i="1"/>
  <c r="AR1264" i="1"/>
  <c r="AX1264" i="1"/>
  <c r="AY1264" i="1"/>
  <c r="AU1265" i="1"/>
  <c r="AV1265" i="1"/>
  <c r="AW1265" i="1"/>
  <c r="AX1265" i="1"/>
  <c r="AS1265" i="1"/>
  <c r="AC1265" i="1"/>
  <c r="AY1265" i="1"/>
  <c r="AU1266" i="1"/>
  <c r="AP1266" i="1"/>
  <c r="AV1266" i="1"/>
  <c r="AQ1266" i="1"/>
  <c r="AA1266" i="1"/>
  <c r="AW1266" i="1"/>
  <c r="AX1266" i="1"/>
  <c r="AY1266" i="1"/>
  <c r="AT1266" i="1"/>
  <c r="AU1267" i="1"/>
  <c r="AV1267" i="1"/>
  <c r="AQ1267" i="1"/>
  <c r="AA1267" i="1"/>
  <c r="AW1267" i="1"/>
  <c r="AR1267" i="1"/>
  <c r="AB1267" i="1"/>
  <c r="AX1267" i="1"/>
  <c r="AS1267" i="1"/>
  <c r="AY1267" i="1"/>
  <c r="AT1267" i="1"/>
  <c r="AD1267" i="1"/>
  <c r="AU1268" i="1"/>
  <c r="AV1268" i="1"/>
  <c r="AW1268" i="1"/>
  <c r="AR1268" i="1"/>
  <c r="AX1268" i="1"/>
  <c r="AY1268" i="1"/>
  <c r="AT1268" i="1"/>
  <c r="AD1268" i="1"/>
  <c r="AU1269" i="1"/>
  <c r="AV1269" i="1"/>
  <c r="AQ1269" i="1"/>
  <c r="AW1269" i="1"/>
  <c r="AX1269" i="1"/>
  <c r="AY1269" i="1"/>
  <c r="AU1270" i="1"/>
  <c r="AV1270" i="1"/>
  <c r="AW1270" i="1"/>
  <c r="AR1270" i="1"/>
  <c r="AB1270" i="1"/>
  <c r="AX1270" i="1"/>
  <c r="AS1270" i="1"/>
  <c r="AY1270" i="1"/>
  <c r="AT1270" i="1"/>
  <c r="AD1270" i="1"/>
  <c r="AU1271" i="1"/>
  <c r="AV1271" i="1"/>
  <c r="AW1271" i="1"/>
  <c r="AX1271" i="1"/>
  <c r="AY1271" i="1"/>
  <c r="AU1272" i="1"/>
  <c r="AP1272" i="1"/>
  <c r="Z1272" i="1"/>
  <c r="AV1272" i="1"/>
  <c r="AW1272" i="1"/>
  <c r="AR1272" i="1"/>
  <c r="AX1272" i="1"/>
  <c r="AY1272" i="1"/>
  <c r="AU1273" i="1"/>
  <c r="AV1273" i="1"/>
  <c r="AQ1273" i="1"/>
  <c r="AW1273" i="1"/>
  <c r="AX1273" i="1"/>
  <c r="AS1273" i="1"/>
  <c r="AC1273" i="1"/>
  <c r="AY1273" i="1"/>
  <c r="AU1274" i="1"/>
  <c r="AP1274" i="1"/>
  <c r="AV1274" i="1"/>
  <c r="AW1274" i="1"/>
  <c r="AX1274" i="1"/>
  <c r="AY1274" i="1"/>
  <c r="AT1274" i="1"/>
  <c r="AU1275" i="1"/>
  <c r="AV1275" i="1"/>
  <c r="AQ1275" i="1"/>
  <c r="AA1275" i="1"/>
  <c r="AW1275" i="1"/>
  <c r="AR1275" i="1"/>
  <c r="AB1275" i="1"/>
  <c r="AX1275" i="1"/>
  <c r="AS1275" i="1"/>
  <c r="AC1275" i="1"/>
  <c r="AY1275" i="1"/>
  <c r="AU1276" i="1"/>
  <c r="AV1276" i="1"/>
  <c r="AW1276" i="1"/>
  <c r="AX1276" i="1"/>
  <c r="AY1276" i="1"/>
  <c r="AT1276" i="1"/>
  <c r="AD1276" i="1"/>
  <c r="AU1277" i="1"/>
  <c r="AP1277" i="1"/>
  <c r="Z1277" i="1"/>
  <c r="AV1277" i="1"/>
  <c r="AQ1277" i="1"/>
  <c r="AW1277" i="1"/>
  <c r="AX1277" i="1"/>
  <c r="AY1277" i="1"/>
  <c r="AU1278" i="1"/>
  <c r="AV1278" i="1"/>
  <c r="AW1278" i="1"/>
  <c r="AR1278" i="1"/>
  <c r="AB1278" i="1"/>
  <c r="AX1278" i="1"/>
  <c r="AY1278" i="1"/>
  <c r="AT1278" i="1"/>
  <c r="AU1279" i="1"/>
  <c r="AV1279" i="1"/>
  <c r="AW1279" i="1"/>
  <c r="AX1279" i="1"/>
  <c r="AY1279" i="1"/>
  <c r="AU1280" i="1"/>
  <c r="AP1280" i="1"/>
  <c r="Z1280" i="1"/>
  <c r="AV1280" i="1"/>
  <c r="AW1280" i="1"/>
  <c r="AR1280" i="1"/>
  <c r="AX1280" i="1"/>
  <c r="AS1280" i="1"/>
  <c r="AY1280" i="1"/>
  <c r="AU1281" i="1"/>
  <c r="AV1281" i="1"/>
  <c r="AQ1281" i="1"/>
  <c r="AA1281" i="1"/>
  <c r="AW1281" i="1"/>
  <c r="AX1281" i="1"/>
  <c r="AS1281" i="1"/>
  <c r="AC1281" i="1"/>
  <c r="AY1281" i="1"/>
  <c r="AU1282" i="1"/>
  <c r="AP1282" i="1"/>
  <c r="AV1282" i="1"/>
  <c r="AQ1282" i="1"/>
  <c r="AA1282" i="1"/>
  <c r="AW1282" i="1"/>
  <c r="AX1282" i="1"/>
  <c r="AY1282" i="1"/>
  <c r="AT1282" i="1"/>
  <c r="AU1283" i="1"/>
  <c r="AV1283" i="1"/>
  <c r="AQ1283" i="1"/>
  <c r="AW1283" i="1"/>
  <c r="AR1283" i="1"/>
  <c r="AB1283" i="1"/>
  <c r="AX1283" i="1"/>
  <c r="AS1283" i="1"/>
  <c r="AY1283" i="1"/>
  <c r="AT1283" i="1"/>
  <c r="AD1283" i="1"/>
  <c r="AU1284" i="1"/>
  <c r="AV1284" i="1"/>
  <c r="AW1284" i="1"/>
  <c r="AR1284" i="1"/>
  <c r="AB1284" i="1"/>
  <c r="AX1284" i="1"/>
  <c r="AY1284" i="1"/>
  <c r="AT1284" i="1"/>
  <c r="AD1284" i="1"/>
  <c r="AU1285" i="1"/>
  <c r="AP1285" i="1"/>
  <c r="Z1285" i="1"/>
  <c r="AV1285" i="1"/>
  <c r="AQ1285" i="1"/>
  <c r="AW1285" i="1"/>
  <c r="AR1285" i="1"/>
  <c r="AB1285" i="1"/>
  <c r="AX1285" i="1"/>
  <c r="AY1285" i="1"/>
  <c r="AU1286" i="1"/>
  <c r="AP1286" i="1"/>
  <c r="AV1286" i="1"/>
  <c r="AW1286" i="1"/>
  <c r="AR1286" i="1"/>
  <c r="AB1286" i="1"/>
  <c r="AX1286" i="1"/>
  <c r="AS1286" i="1"/>
  <c r="AC1286" i="1"/>
  <c r="AY1286" i="1"/>
  <c r="AT1286" i="1"/>
  <c r="AD1286" i="1"/>
  <c r="AU1287" i="1"/>
  <c r="AP1287" i="1"/>
  <c r="Z1287" i="1"/>
  <c r="AV1287" i="1"/>
  <c r="AW1287" i="1"/>
  <c r="AX1287" i="1"/>
  <c r="AY1287" i="1"/>
  <c r="AU1288" i="1"/>
  <c r="AP1288" i="1"/>
  <c r="Z1288" i="1"/>
  <c r="AV1288" i="1"/>
  <c r="AQ1288" i="1"/>
  <c r="AA1288" i="1"/>
  <c r="AW1288" i="1"/>
  <c r="AR1288" i="1"/>
  <c r="AB1288" i="1"/>
  <c r="AX1288" i="1"/>
  <c r="AY1288" i="1"/>
  <c r="AU1289" i="1"/>
  <c r="AV1289" i="1"/>
  <c r="AW1289" i="1"/>
  <c r="AX1289" i="1"/>
  <c r="AS1289" i="1"/>
  <c r="AC1289" i="1"/>
  <c r="AY1289" i="1"/>
  <c r="AT1289" i="1"/>
  <c r="AD1289" i="1"/>
  <c r="AU1290" i="1"/>
  <c r="AP1290" i="1"/>
  <c r="AV1290" i="1"/>
  <c r="AW1290" i="1"/>
  <c r="AX1290" i="1"/>
  <c r="AY1290" i="1"/>
  <c r="AT1290" i="1"/>
  <c r="AU1291" i="1"/>
  <c r="AV1291" i="1"/>
  <c r="AQ1291" i="1"/>
  <c r="AW1291" i="1"/>
  <c r="AR1291" i="1"/>
  <c r="AB1291" i="1"/>
  <c r="AX1291" i="1"/>
  <c r="AS1291" i="1"/>
  <c r="AY1291" i="1"/>
  <c r="AT1291" i="1"/>
  <c r="AD1291" i="1"/>
  <c r="AU1292" i="1"/>
  <c r="AV1292" i="1"/>
  <c r="AW1292" i="1"/>
  <c r="AX1292" i="1"/>
  <c r="AY1292" i="1"/>
  <c r="AT1292" i="1"/>
  <c r="AD1292" i="1"/>
  <c r="AU1293" i="1"/>
  <c r="AV1293" i="1"/>
  <c r="AQ1293" i="1"/>
  <c r="AW1293" i="1"/>
  <c r="AR1293" i="1"/>
  <c r="AX1293" i="1"/>
  <c r="AY1293" i="1"/>
  <c r="AU1294" i="1"/>
  <c r="AP1294" i="1"/>
  <c r="AV1294" i="1"/>
  <c r="AW1294" i="1"/>
  <c r="AR1294" i="1"/>
  <c r="AB1294" i="1"/>
  <c r="AX1294" i="1"/>
  <c r="AS1294" i="1"/>
  <c r="AY1294" i="1"/>
  <c r="AT1294" i="1"/>
  <c r="AU1295" i="1"/>
  <c r="AP1295" i="1"/>
  <c r="Z1295" i="1"/>
  <c r="AV1295" i="1"/>
  <c r="AW1295" i="1"/>
  <c r="AX1295" i="1"/>
  <c r="AY1295" i="1"/>
  <c r="AU1296" i="1"/>
  <c r="AP1296" i="1"/>
  <c r="Z1296" i="1"/>
  <c r="AV1296" i="1"/>
  <c r="AQ1296" i="1"/>
  <c r="AA1296" i="1"/>
  <c r="AW1296" i="1"/>
  <c r="AR1296" i="1"/>
  <c r="AX1296" i="1"/>
  <c r="AY1296" i="1"/>
  <c r="AU1297" i="1"/>
  <c r="AV1297" i="1"/>
  <c r="AW1297" i="1"/>
  <c r="AX1297" i="1"/>
  <c r="AS1297" i="1"/>
  <c r="AY1297" i="1"/>
  <c r="AU1298" i="1"/>
  <c r="AP1298" i="1"/>
  <c r="AV1298" i="1"/>
  <c r="AW1298" i="1"/>
  <c r="AX1298" i="1"/>
  <c r="AY1298" i="1"/>
  <c r="AT1298" i="1"/>
  <c r="AU1299" i="1"/>
  <c r="AV1299" i="1"/>
  <c r="AQ1299" i="1"/>
  <c r="AA1299" i="1"/>
  <c r="AW1299" i="1"/>
  <c r="AX1299" i="1"/>
  <c r="AY1299" i="1"/>
  <c r="L1299" i="1"/>
  <c r="AF1299" i="1"/>
  <c r="AU1300" i="1"/>
  <c r="AV1300" i="1"/>
  <c r="AW1300" i="1"/>
  <c r="AR1300" i="1"/>
  <c r="AX1300" i="1"/>
  <c r="AY1300" i="1"/>
  <c r="AT1300" i="1"/>
  <c r="AD1300" i="1"/>
  <c r="AU1301" i="1"/>
  <c r="AV1301" i="1"/>
  <c r="AQ1301" i="1"/>
  <c r="AW1301" i="1"/>
  <c r="AX1301" i="1"/>
  <c r="AY1301" i="1"/>
  <c r="AU1302" i="1"/>
  <c r="AP1302" i="1"/>
  <c r="AV1302" i="1"/>
  <c r="AW1302" i="1"/>
  <c r="AR1302" i="1"/>
  <c r="AX1302" i="1"/>
  <c r="AS1302" i="1"/>
  <c r="AC1302" i="1"/>
  <c r="AY1302" i="1"/>
  <c r="AT1302" i="1"/>
  <c r="AU1303" i="1"/>
  <c r="AP1303" i="1"/>
  <c r="Z1303" i="1"/>
  <c r="AV1303" i="1"/>
  <c r="AW1303" i="1"/>
  <c r="AX1303" i="1"/>
  <c r="AS1303" i="1"/>
  <c r="AY1303" i="1"/>
  <c r="AU1304" i="1"/>
  <c r="AP1304" i="1"/>
  <c r="Z1304" i="1"/>
  <c r="AV1304" i="1"/>
  <c r="AQ1304" i="1"/>
  <c r="AW1304" i="1"/>
  <c r="AR1304" i="1"/>
  <c r="AX1304" i="1"/>
  <c r="AY1304" i="1"/>
  <c r="AU1305" i="1"/>
  <c r="AV1305" i="1"/>
  <c r="AW1305" i="1"/>
  <c r="AX1305" i="1"/>
  <c r="AS1305" i="1"/>
  <c r="AC1305" i="1"/>
  <c r="AY1305" i="1"/>
  <c r="AU1306" i="1"/>
  <c r="AV1306" i="1"/>
  <c r="AW1306" i="1"/>
  <c r="AX1306" i="1"/>
  <c r="AY1306" i="1"/>
  <c r="AU1307" i="1"/>
  <c r="AV1307" i="1"/>
  <c r="AQ1307" i="1"/>
  <c r="AA1307" i="1"/>
  <c r="AW1307" i="1"/>
  <c r="AR1307" i="1"/>
  <c r="AB1307" i="1"/>
  <c r="AX1307" i="1"/>
  <c r="AS1307" i="1"/>
  <c r="AC1307" i="1"/>
  <c r="AY1307" i="1"/>
  <c r="AT1307" i="1"/>
  <c r="AD1307" i="1"/>
  <c r="AU1308" i="1"/>
  <c r="AV1308" i="1"/>
  <c r="AW1308" i="1"/>
  <c r="AR1308" i="1"/>
  <c r="AB1308" i="1"/>
  <c r="AX1308" i="1"/>
  <c r="AY1308" i="1"/>
  <c r="AT1308" i="1"/>
  <c r="AD1308" i="1"/>
  <c r="AU1309" i="1"/>
  <c r="AP1309" i="1"/>
  <c r="Z1309" i="1"/>
  <c r="AV1309" i="1"/>
  <c r="AQ1309" i="1"/>
  <c r="AW1309" i="1"/>
  <c r="AR1309" i="1"/>
  <c r="AX1309" i="1"/>
  <c r="AY1309" i="1"/>
  <c r="AU1310" i="1"/>
  <c r="AV1310" i="1"/>
  <c r="AW1310" i="1"/>
  <c r="AR1310" i="1"/>
  <c r="AB1310" i="1"/>
  <c r="AX1310" i="1"/>
  <c r="AY1310" i="1"/>
  <c r="AT1310" i="1"/>
  <c r="AU1311" i="1"/>
  <c r="AV1311" i="1"/>
  <c r="AW1311" i="1"/>
  <c r="AX1311" i="1"/>
  <c r="AY1311" i="1"/>
  <c r="AU1312" i="1"/>
  <c r="AP1312" i="1"/>
  <c r="Z1312" i="1"/>
  <c r="AV1312" i="1"/>
  <c r="AW1312" i="1"/>
  <c r="AR1312" i="1"/>
  <c r="AX1312" i="1"/>
  <c r="AS1312" i="1"/>
  <c r="AC1312" i="1"/>
  <c r="AY1312" i="1"/>
  <c r="AU1313" i="1"/>
  <c r="AV1313" i="1"/>
  <c r="AW1313" i="1"/>
  <c r="AX1313" i="1"/>
  <c r="AS1313" i="1"/>
  <c r="AY1313" i="1"/>
  <c r="AU1314" i="1"/>
  <c r="AP1314" i="1"/>
  <c r="AV1314" i="1"/>
  <c r="AW1314" i="1"/>
  <c r="AX1314" i="1"/>
  <c r="AY1314" i="1"/>
  <c r="AT1314" i="1"/>
  <c r="AU1315" i="1"/>
  <c r="AV1315" i="1"/>
  <c r="AQ1315" i="1"/>
  <c r="AA1315" i="1"/>
  <c r="AW1315" i="1"/>
  <c r="AX1315" i="1"/>
  <c r="AS1315" i="1"/>
  <c r="AC1315" i="1"/>
  <c r="AY1315" i="1"/>
  <c r="AU1316" i="1"/>
  <c r="AV1316" i="1"/>
  <c r="AW1316" i="1"/>
  <c r="AR1316" i="1"/>
  <c r="AB1316" i="1"/>
  <c r="AX1316" i="1"/>
  <c r="AY1316" i="1"/>
  <c r="L1316" i="1"/>
  <c r="M1316" i="1"/>
  <c r="N1316" i="1"/>
  <c r="Q1316" i="1"/>
  <c r="S1316" i="1"/>
  <c r="T1316" i="1"/>
  <c r="AU1317" i="1"/>
  <c r="AP1317" i="1"/>
  <c r="Z1317" i="1"/>
  <c r="AV1317" i="1"/>
  <c r="AQ1317" i="1"/>
  <c r="AA1317" i="1"/>
  <c r="AW1317" i="1"/>
  <c r="AR1317" i="1"/>
  <c r="AX1317" i="1"/>
  <c r="AY1317" i="1"/>
  <c r="AU1318" i="1"/>
  <c r="AP1318" i="1"/>
  <c r="AV1318" i="1"/>
  <c r="AW1318" i="1"/>
  <c r="AR1318" i="1"/>
  <c r="AB1318" i="1"/>
  <c r="AX1318" i="1"/>
  <c r="K1318" i="1"/>
  <c r="AY1318" i="1"/>
  <c r="AT1318" i="1"/>
  <c r="AD1318" i="1"/>
  <c r="AU1319" i="1"/>
  <c r="AP1319" i="1"/>
  <c r="AV1319" i="1"/>
  <c r="AW1319" i="1"/>
  <c r="AX1319" i="1"/>
  <c r="AY1319" i="1"/>
  <c r="AU1320" i="1"/>
  <c r="AP1320" i="1"/>
  <c r="Z1320" i="1"/>
  <c r="AV1320" i="1"/>
  <c r="AW1320" i="1"/>
  <c r="AR1320" i="1"/>
  <c r="AX1320" i="1"/>
  <c r="AY1320" i="1"/>
  <c r="AU1321" i="1"/>
  <c r="AV1321" i="1"/>
  <c r="AW1321" i="1"/>
  <c r="AX1321" i="1"/>
  <c r="AS1321" i="1"/>
  <c r="AC1321" i="1"/>
  <c r="AY1321" i="1"/>
  <c r="AU1322" i="1"/>
  <c r="AP1322" i="1"/>
  <c r="AV1322" i="1"/>
  <c r="AW1322" i="1"/>
  <c r="AX1322" i="1"/>
  <c r="AY1322" i="1"/>
  <c r="AU1323" i="1"/>
  <c r="AV1323" i="1"/>
  <c r="AW1323" i="1"/>
  <c r="AX1323" i="1"/>
  <c r="AS1323" i="1"/>
  <c r="AY1323" i="1"/>
  <c r="AT1323" i="1"/>
  <c r="AD1323" i="1"/>
  <c r="AU1324" i="1"/>
  <c r="AV1324" i="1"/>
  <c r="AW1324" i="1"/>
  <c r="AX1324" i="1"/>
  <c r="AY1324" i="1"/>
  <c r="AT1324" i="1"/>
  <c r="AD1324" i="1"/>
  <c r="AU1325" i="1"/>
  <c r="AP1325" i="1"/>
  <c r="Z1325" i="1"/>
  <c r="AV1325" i="1"/>
  <c r="AQ1325" i="1"/>
  <c r="AW1325" i="1"/>
  <c r="AX1325" i="1"/>
  <c r="AY1325" i="1"/>
  <c r="AU1326" i="1"/>
  <c r="AV1326" i="1"/>
  <c r="AW1326" i="1"/>
  <c r="AR1326" i="1"/>
  <c r="AX1326" i="1"/>
  <c r="AS1326" i="1"/>
  <c r="AY1326" i="1"/>
  <c r="AT1326" i="1"/>
  <c r="AD1326" i="1"/>
  <c r="AU1327" i="1"/>
  <c r="AP1327" i="1"/>
  <c r="AV1327" i="1"/>
  <c r="AW1327" i="1"/>
  <c r="AX1327" i="1"/>
  <c r="AY1327" i="1"/>
  <c r="AU1328" i="1"/>
  <c r="AP1328" i="1"/>
  <c r="Z1328" i="1"/>
  <c r="AV1328" i="1"/>
  <c r="AW1328" i="1"/>
  <c r="AR1328" i="1"/>
  <c r="AX1328" i="1"/>
  <c r="AY1328" i="1"/>
  <c r="AU1329" i="1"/>
  <c r="AV1329" i="1"/>
  <c r="AW1329" i="1"/>
  <c r="AX1329" i="1"/>
  <c r="AS1329" i="1"/>
  <c r="AY1329" i="1"/>
  <c r="AU1330" i="1"/>
  <c r="AP1330" i="1"/>
  <c r="AV1330" i="1"/>
  <c r="AW1330" i="1"/>
  <c r="AX1330" i="1"/>
  <c r="AY1330" i="1"/>
  <c r="AT1330" i="1"/>
  <c r="AU1331" i="1"/>
  <c r="AV1331" i="1"/>
  <c r="AQ1331" i="1"/>
  <c r="AA1331" i="1"/>
  <c r="AW1331" i="1"/>
  <c r="AR1331" i="1"/>
  <c r="AB1331" i="1"/>
  <c r="AX1331" i="1"/>
  <c r="AS1331" i="1"/>
  <c r="AY1331" i="1"/>
  <c r="AU1332" i="1"/>
  <c r="AV1332" i="1"/>
  <c r="AW1332" i="1"/>
  <c r="AX1332" i="1"/>
  <c r="AY1332" i="1"/>
  <c r="AT1332" i="1"/>
  <c r="AD1332" i="1"/>
  <c r="AU1333" i="1"/>
  <c r="AV1333" i="1"/>
  <c r="AQ1333" i="1"/>
  <c r="AW1333" i="1"/>
  <c r="AX1333" i="1"/>
  <c r="AY1333" i="1"/>
  <c r="AU1334" i="1"/>
  <c r="AV1334" i="1"/>
  <c r="AW1334" i="1"/>
  <c r="AR1334" i="1"/>
  <c r="AB1334" i="1"/>
  <c r="AX1334" i="1"/>
  <c r="AS1334" i="1"/>
  <c r="AC1334" i="1"/>
  <c r="AY1334" i="1"/>
  <c r="AU1335" i="1"/>
  <c r="AP1335" i="1"/>
  <c r="AV1335" i="1"/>
  <c r="AW1335" i="1"/>
  <c r="AX1335" i="1"/>
  <c r="AS1335" i="1"/>
  <c r="AC1335" i="1"/>
  <c r="AY1335" i="1"/>
  <c r="AU1336" i="1"/>
  <c r="AP1336" i="1"/>
  <c r="Z1336" i="1"/>
  <c r="AV1336" i="1"/>
  <c r="AW1336" i="1"/>
  <c r="AR1336" i="1"/>
  <c r="AX1336" i="1"/>
  <c r="AY1336" i="1"/>
  <c r="AU1337" i="1"/>
  <c r="AV1337" i="1"/>
  <c r="AQ1337" i="1"/>
  <c r="AW1337" i="1"/>
  <c r="AX1337" i="1"/>
  <c r="AS1337" i="1"/>
  <c r="AC1337" i="1"/>
  <c r="AY1337" i="1"/>
  <c r="AT1337" i="1"/>
  <c r="AD1337" i="1"/>
  <c r="AU1338" i="1"/>
  <c r="AP1338" i="1"/>
  <c r="AV1338" i="1"/>
  <c r="AW1338" i="1"/>
  <c r="AX1338" i="1"/>
  <c r="AY1338" i="1"/>
  <c r="AT1338" i="1"/>
  <c r="AU1339" i="1"/>
  <c r="AV1339" i="1"/>
  <c r="AQ1339" i="1"/>
  <c r="AA1339" i="1"/>
  <c r="AW1339" i="1"/>
  <c r="AX1339" i="1"/>
  <c r="AS1339" i="1"/>
  <c r="AC1339" i="1"/>
  <c r="AY1339" i="1"/>
  <c r="AU1340" i="1"/>
  <c r="AV1340" i="1"/>
  <c r="AW1340" i="1"/>
  <c r="AX1340" i="1"/>
  <c r="AY1340" i="1"/>
  <c r="AT1340" i="1"/>
  <c r="AD1340" i="1"/>
  <c r="AU1341" i="1"/>
  <c r="AP1341" i="1"/>
  <c r="Z1341" i="1"/>
  <c r="AV1341" i="1"/>
  <c r="AQ1341" i="1"/>
  <c r="AW1341" i="1"/>
  <c r="AR1341" i="1"/>
  <c r="AB1341" i="1"/>
  <c r="AX1341" i="1"/>
  <c r="AY1341" i="1"/>
  <c r="AU1342" i="1"/>
  <c r="AV1342" i="1"/>
  <c r="AW1342" i="1"/>
  <c r="AR1342" i="1"/>
  <c r="AX1342" i="1"/>
  <c r="AY1342" i="1"/>
  <c r="AT1342" i="1"/>
  <c r="AU1343" i="1"/>
  <c r="AV1343" i="1"/>
  <c r="AW1343" i="1"/>
  <c r="AX1343" i="1"/>
  <c r="AY1343" i="1"/>
  <c r="AU1344" i="1"/>
  <c r="AV1344" i="1"/>
  <c r="AW1344" i="1"/>
  <c r="AR1344" i="1"/>
  <c r="AX1344" i="1"/>
  <c r="AY1344" i="1"/>
  <c r="AU1345" i="1"/>
  <c r="AV1345" i="1"/>
  <c r="AQ1345" i="1"/>
  <c r="AW1345" i="1"/>
  <c r="AX1345" i="1"/>
  <c r="AS1345" i="1"/>
  <c r="AC1345" i="1"/>
  <c r="AY1345" i="1"/>
  <c r="AT1345" i="1"/>
  <c r="AD1345" i="1"/>
  <c r="AU1346" i="1"/>
  <c r="AP1346" i="1"/>
  <c r="AV1346" i="1"/>
  <c r="AQ1346" i="1"/>
  <c r="AA1346" i="1"/>
  <c r="AW1346" i="1"/>
  <c r="AX1346" i="1"/>
  <c r="AY1346" i="1"/>
  <c r="AU1347" i="1"/>
  <c r="AV1347" i="1"/>
  <c r="AQ1347" i="1"/>
  <c r="AA1347" i="1"/>
  <c r="AW1347" i="1"/>
  <c r="AR1347" i="1"/>
  <c r="AX1347" i="1"/>
  <c r="AS1347" i="1"/>
  <c r="AY1347" i="1"/>
  <c r="AT1347" i="1"/>
  <c r="AD1347" i="1"/>
  <c r="AU1348" i="1"/>
  <c r="AV1348" i="1"/>
  <c r="AW1348" i="1"/>
  <c r="AX1348" i="1"/>
  <c r="AY1348" i="1"/>
  <c r="AT1348" i="1"/>
  <c r="AD1348" i="1"/>
  <c r="AU1349" i="1"/>
  <c r="AP1349" i="1"/>
  <c r="Z1349" i="1"/>
  <c r="AV1349" i="1"/>
  <c r="AQ1349" i="1"/>
  <c r="AA1349" i="1"/>
  <c r="AW1349" i="1"/>
  <c r="AX1349" i="1"/>
  <c r="AY1349" i="1"/>
  <c r="AU1350" i="1"/>
  <c r="AV1350" i="1"/>
  <c r="AW1350" i="1"/>
  <c r="AR1350" i="1"/>
  <c r="AB1350" i="1"/>
  <c r="AX1350" i="1"/>
  <c r="AS1350" i="1"/>
  <c r="AC1350" i="1"/>
  <c r="AY1350" i="1"/>
  <c r="AT1350" i="1"/>
  <c r="AD1350" i="1"/>
  <c r="AU1351" i="1"/>
  <c r="AV1351" i="1"/>
  <c r="AW1351" i="1"/>
  <c r="AX1351" i="1"/>
  <c r="AS1351" i="1"/>
  <c r="AY1351" i="1"/>
  <c r="AU1352" i="1"/>
  <c r="AP1352" i="1"/>
  <c r="AV1352" i="1"/>
  <c r="AW1352" i="1"/>
  <c r="AR1352" i="1"/>
  <c r="AX1352" i="1"/>
  <c r="K1352" i="1"/>
  <c r="AY1352" i="1"/>
  <c r="AU1353" i="1"/>
  <c r="AV1353" i="1"/>
  <c r="AW1353" i="1"/>
  <c r="AX1353" i="1"/>
  <c r="AY1353" i="1"/>
  <c r="AU1354" i="1"/>
  <c r="AP1354" i="1"/>
  <c r="AV1354" i="1"/>
  <c r="AW1354" i="1"/>
  <c r="AX1354" i="1"/>
  <c r="AY1354" i="1"/>
  <c r="AU1355" i="1"/>
  <c r="AV1355" i="1"/>
  <c r="AQ1355" i="1"/>
  <c r="AA1355" i="1"/>
  <c r="AW1355" i="1"/>
  <c r="AR1355" i="1"/>
  <c r="AB1355" i="1"/>
  <c r="AX1355" i="1"/>
  <c r="AY1355" i="1"/>
  <c r="AT1355" i="1"/>
  <c r="AD1355" i="1"/>
  <c r="AU1356" i="1"/>
  <c r="AV1356" i="1"/>
  <c r="AW1356" i="1"/>
  <c r="AR1356" i="1"/>
  <c r="AB1356" i="1"/>
  <c r="AX1356" i="1"/>
  <c r="AY1356" i="1"/>
  <c r="AT1356" i="1"/>
  <c r="AD1356" i="1"/>
  <c r="AU1357" i="1"/>
  <c r="AV1357" i="1"/>
  <c r="AQ1357" i="1"/>
  <c r="AW1357" i="1"/>
  <c r="AX1357" i="1"/>
  <c r="AY1357" i="1"/>
  <c r="AU1358" i="1"/>
  <c r="AP1358" i="1"/>
  <c r="Z1358" i="1"/>
  <c r="AV1358" i="1"/>
  <c r="AW1358" i="1"/>
  <c r="AR1358" i="1"/>
  <c r="AB1358" i="1"/>
  <c r="AX1358" i="1"/>
  <c r="AS1358" i="1"/>
  <c r="AC1358" i="1"/>
  <c r="AY1358" i="1"/>
  <c r="AT1358" i="1"/>
  <c r="AD1358" i="1"/>
  <c r="AU1359" i="1"/>
  <c r="AP1359" i="1"/>
  <c r="Z1359" i="1"/>
  <c r="AV1359" i="1"/>
  <c r="AW1359" i="1"/>
  <c r="AX1359" i="1"/>
  <c r="AY1359" i="1"/>
  <c r="AU1360" i="1"/>
  <c r="AP1360" i="1"/>
  <c r="Z1360" i="1"/>
  <c r="AV1360" i="1"/>
  <c r="AW1360" i="1"/>
  <c r="AR1360" i="1"/>
  <c r="AB1360" i="1"/>
  <c r="AX1360" i="1"/>
  <c r="AY1360" i="1"/>
  <c r="AU1361" i="1"/>
  <c r="AV1361" i="1"/>
  <c r="AQ1361" i="1"/>
  <c r="AW1361" i="1"/>
  <c r="AX1361" i="1"/>
  <c r="AS1361" i="1"/>
  <c r="AC1361" i="1"/>
  <c r="AY1361" i="1"/>
  <c r="AU1362" i="1"/>
  <c r="AP1362" i="1"/>
  <c r="AV1362" i="1"/>
  <c r="AW1362" i="1"/>
  <c r="AX1362" i="1"/>
  <c r="AY1362" i="1"/>
  <c r="AT1362" i="1"/>
  <c r="AU1363" i="1"/>
  <c r="AV1363" i="1"/>
  <c r="AQ1363" i="1"/>
  <c r="AA1363" i="1"/>
  <c r="AW1363" i="1"/>
  <c r="AR1363" i="1"/>
  <c r="AB1363" i="1"/>
  <c r="AX1363" i="1"/>
  <c r="AS1363" i="1"/>
  <c r="AY1363" i="1"/>
  <c r="AT1363" i="1"/>
  <c r="AD1363" i="1"/>
  <c r="AU1364" i="1"/>
  <c r="AV1364" i="1"/>
  <c r="AW1364" i="1"/>
  <c r="AR1364" i="1"/>
  <c r="AX1364" i="1"/>
  <c r="AY1364" i="1"/>
  <c r="AT1364" i="1"/>
  <c r="AD1364" i="1"/>
  <c r="AU1365" i="1"/>
  <c r="AP1365" i="1"/>
  <c r="AV1365" i="1"/>
  <c r="AQ1365" i="1"/>
  <c r="AW1365" i="1"/>
  <c r="AR1365" i="1"/>
  <c r="AB1365" i="1"/>
  <c r="AX1365" i="1"/>
  <c r="AY1365" i="1"/>
  <c r="AU1366" i="1"/>
  <c r="AP1366" i="1"/>
  <c r="Z1366" i="1"/>
  <c r="AV1366" i="1"/>
  <c r="AW1366" i="1"/>
  <c r="AR1366" i="1"/>
  <c r="AB1366" i="1"/>
  <c r="AX1366" i="1"/>
  <c r="AY1366" i="1"/>
  <c r="AT1366" i="1"/>
  <c r="AD1366" i="1"/>
  <c r="AU1367" i="1"/>
  <c r="AP1367" i="1"/>
  <c r="Z1367" i="1"/>
  <c r="AV1367" i="1"/>
  <c r="AW1367" i="1"/>
  <c r="AX1367" i="1"/>
  <c r="AS1367" i="1"/>
  <c r="AY1367" i="1"/>
  <c r="AU1368" i="1"/>
  <c r="AP1368" i="1"/>
  <c r="Z1368" i="1"/>
  <c r="AV1368" i="1"/>
  <c r="I1368" i="1"/>
  <c r="AW1368" i="1"/>
  <c r="AR1368" i="1"/>
  <c r="AX1368" i="1"/>
  <c r="AS1368" i="1"/>
  <c r="AC1368" i="1"/>
  <c r="AY1368" i="1"/>
  <c r="AU1369" i="1"/>
  <c r="AV1369" i="1"/>
  <c r="AQ1369" i="1"/>
  <c r="AW1369" i="1"/>
  <c r="AX1369" i="1"/>
  <c r="AS1369" i="1"/>
  <c r="AC1369" i="1"/>
  <c r="AY1369" i="1"/>
  <c r="AT1369" i="1"/>
  <c r="AD1369" i="1"/>
  <c r="AU1370" i="1"/>
  <c r="AP1370" i="1"/>
  <c r="AV1370" i="1"/>
  <c r="AQ1370" i="1"/>
  <c r="AW1370" i="1"/>
  <c r="AX1370" i="1"/>
  <c r="AY1370" i="1"/>
  <c r="AU1371" i="1"/>
  <c r="AV1371" i="1"/>
  <c r="AQ1371" i="1"/>
  <c r="AA1371" i="1"/>
  <c r="AW1371" i="1"/>
  <c r="AR1371" i="1"/>
  <c r="AB1371" i="1"/>
  <c r="AX1371" i="1"/>
  <c r="AS1371" i="1"/>
  <c r="AY1371" i="1"/>
  <c r="AT1371" i="1"/>
  <c r="AD1371" i="1"/>
  <c r="AU1372" i="1"/>
  <c r="AV1372" i="1"/>
  <c r="AW1372" i="1"/>
  <c r="AX1372" i="1"/>
  <c r="AY1372" i="1"/>
  <c r="AT1372" i="1"/>
  <c r="AD1372" i="1"/>
  <c r="AU1373" i="1"/>
  <c r="AP1373" i="1"/>
  <c r="Z1373" i="1"/>
  <c r="AV1373" i="1"/>
  <c r="AQ1373" i="1"/>
  <c r="AW1373" i="1"/>
  <c r="AR1373" i="1"/>
  <c r="AB1373" i="1"/>
  <c r="AX1373" i="1"/>
  <c r="AY1373" i="1"/>
  <c r="AU1374" i="1"/>
  <c r="AV1374" i="1"/>
  <c r="AW1374" i="1"/>
  <c r="AR1374" i="1"/>
  <c r="AB1374" i="1"/>
  <c r="AX1374" i="1"/>
  <c r="AY1374" i="1"/>
  <c r="AT1374" i="1"/>
  <c r="AD1374" i="1"/>
  <c r="AU1375" i="1"/>
  <c r="AP1375" i="1"/>
  <c r="Z1375" i="1"/>
  <c r="AV1375" i="1"/>
  <c r="AW1375" i="1"/>
  <c r="AX1375" i="1"/>
  <c r="AY1375" i="1"/>
  <c r="AU1376" i="1"/>
  <c r="AP1376" i="1"/>
  <c r="Z1376" i="1"/>
  <c r="AV1376" i="1"/>
  <c r="AW1376" i="1"/>
  <c r="AR1376" i="1"/>
  <c r="AX1376" i="1"/>
  <c r="AS1376" i="1"/>
  <c r="AY1376" i="1"/>
  <c r="AU1377" i="1"/>
  <c r="AV1377" i="1"/>
  <c r="AW1377" i="1"/>
  <c r="AX1377" i="1"/>
  <c r="AS1377" i="1"/>
  <c r="AC1377" i="1"/>
  <c r="AY1377" i="1"/>
  <c r="AT1377" i="1"/>
  <c r="AD1377" i="1"/>
  <c r="AU1378" i="1"/>
  <c r="AP1378" i="1"/>
  <c r="AV1378" i="1"/>
  <c r="AQ1378" i="1"/>
  <c r="AA1378" i="1"/>
  <c r="AW1378" i="1"/>
  <c r="AX1378" i="1"/>
  <c r="AY1378" i="1"/>
  <c r="AU1379" i="1"/>
  <c r="AV1379" i="1"/>
  <c r="AQ1379" i="1"/>
  <c r="AW1379" i="1"/>
  <c r="AR1379" i="1"/>
  <c r="AB1379" i="1"/>
  <c r="AX1379" i="1"/>
  <c r="AS1379" i="1"/>
  <c r="AY1379" i="1"/>
  <c r="AT1379" i="1"/>
  <c r="AD1379" i="1"/>
  <c r="AU1380" i="1"/>
  <c r="AV1380" i="1"/>
  <c r="AW1380" i="1"/>
  <c r="AX1380" i="1"/>
  <c r="AY1380" i="1"/>
  <c r="AT1380" i="1"/>
  <c r="AD1380" i="1"/>
  <c r="AU1381" i="1"/>
  <c r="AV1381" i="1"/>
  <c r="AQ1381" i="1"/>
  <c r="AW1381" i="1"/>
  <c r="AR1381" i="1"/>
  <c r="AB1381" i="1"/>
  <c r="AX1381" i="1"/>
  <c r="AY1381" i="1"/>
  <c r="AU1382" i="1"/>
  <c r="AP1382" i="1"/>
  <c r="AV1382" i="1"/>
  <c r="AW1382" i="1"/>
  <c r="AR1382" i="1"/>
  <c r="AB1382" i="1"/>
  <c r="AX1382" i="1"/>
  <c r="AS1382" i="1"/>
  <c r="AY1382" i="1"/>
  <c r="AT1382" i="1"/>
  <c r="AD1382" i="1"/>
  <c r="AU1383" i="1"/>
  <c r="AP1383" i="1"/>
  <c r="Z1383" i="1"/>
  <c r="AV1383" i="1"/>
  <c r="AW1383" i="1"/>
  <c r="AX1383" i="1"/>
  <c r="AY1383" i="1"/>
  <c r="AU1384" i="1"/>
  <c r="AP1384" i="1"/>
  <c r="AV1384" i="1"/>
  <c r="AW1384" i="1"/>
  <c r="AR1384" i="1"/>
  <c r="AX1384" i="1"/>
  <c r="AS1384" i="1"/>
  <c r="AY1384" i="1"/>
  <c r="AU1385" i="1"/>
  <c r="AV1385" i="1"/>
  <c r="AW1385" i="1"/>
  <c r="AX1385" i="1"/>
  <c r="AS1385" i="1"/>
  <c r="AC1385" i="1"/>
  <c r="AY1385" i="1"/>
  <c r="AT1385" i="1"/>
  <c r="AD1385" i="1"/>
  <c r="AU1386" i="1"/>
  <c r="AP1386" i="1"/>
  <c r="AV1386" i="1"/>
  <c r="AQ1386" i="1"/>
  <c r="AA1386" i="1"/>
  <c r="AW1386" i="1"/>
  <c r="AX1386" i="1"/>
  <c r="AY1386" i="1"/>
  <c r="AT1386" i="1"/>
  <c r="AU1387" i="1"/>
  <c r="AV1387" i="1"/>
  <c r="AQ1387" i="1"/>
  <c r="AA1387" i="1"/>
  <c r="AW1387" i="1"/>
  <c r="AR1387" i="1"/>
  <c r="AB1387" i="1"/>
  <c r="AX1387" i="1"/>
  <c r="AS1387" i="1"/>
  <c r="AY1387" i="1"/>
  <c r="AT1387" i="1"/>
  <c r="AD1387" i="1"/>
  <c r="AU1388" i="1"/>
  <c r="AV1388" i="1"/>
  <c r="AW1388" i="1"/>
  <c r="AR1388" i="1"/>
  <c r="AX1388" i="1"/>
  <c r="AY1388" i="1"/>
  <c r="AT1388" i="1"/>
  <c r="AD1388" i="1"/>
  <c r="AU1389" i="1"/>
  <c r="AP1389" i="1"/>
  <c r="Z1389" i="1"/>
  <c r="AV1389" i="1"/>
  <c r="AQ1389" i="1"/>
  <c r="AW1389" i="1"/>
  <c r="AR1389" i="1"/>
  <c r="AB1389" i="1"/>
  <c r="AX1389" i="1"/>
  <c r="AY1389" i="1"/>
  <c r="AU1390" i="1"/>
  <c r="AP1390" i="1"/>
  <c r="AV1390" i="1"/>
  <c r="AW1390" i="1"/>
  <c r="AR1390" i="1"/>
  <c r="AB1390" i="1"/>
  <c r="AX1390" i="1"/>
  <c r="AS1390" i="1"/>
  <c r="AC1390" i="1"/>
  <c r="AY1390" i="1"/>
  <c r="AT1390" i="1"/>
  <c r="AU1391" i="1"/>
  <c r="AP1391" i="1"/>
  <c r="Z1391" i="1"/>
  <c r="AV1391" i="1"/>
  <c r="AW1391" i="1"/>
  <c r="AX1391" i="1"/>
  <c r="AY1391" i="1"/>
  <c r="AU1392" i="1"/>
  <c r="AP1392" i="1"/>
  <c r="Z1392" i="1"/>
  <c r="AV1392" i="1"/>
  <c r="AQ1392" i="1"/>
  <c r="AW1392" i="1"/>
  <c r="AR1392" i="1"/>
  <c r="AB1392" i="1"/>
  <c r="AX1392" i="1"/>
  <c r="AS1392" i="1"/>
  <c r="AC1392" i="1"/>
  <c r="AY1392" i="1"/>
  <c r="AU1393" i="1"/>
  <c r="AV1393" i="1"/>
  <c r="AW1393" i="1"/>
  <c r="AX1393" i="1"/>
  <c r="AS1393" i="1"/>
  <c r="AC1393" i="1"/>
  <c r="AY1393" i="1"/>
  <c r="AT1393" i="1"/>
  <c r="AD1393" i="1"/>
  <c r="AU1394" i="1"/>
  <c r="AP1394" i="1"/>
  <c r="AV1394" i="1"/>
  <c r="AQ1394" i="1"/>
  <c r="AA1394" i="1"/>
  <c r="AW1394" i="1"/>
  <c r="AX1394" i="1"/>
  <c r="AY1394" i="1"/>
  <c r="AU1395" i="1"/>
  <c r="AV1395" i="1"/>
  <c r="AQ1395" i="1"/>
  <c r="AW1395" i="1"/>
  <c r="AX1395" i="1"/>
  <c r="AS1395" i="1"/>
  <c r="AC1395" i="1"/>
  <c r="AY1395" i="1"/>
  <c r="AT1395" i="1"/>
  <c r="AD1395" i="1"/>
  <c r="AU1396" i="1"/>
  <c r="AV1396" i="1"/>
  <c r="AW1396" i="1"/>
  <c r="AX1396" i="1"/>
  <c r="AY1396" i="1"/>
  <c r="AT1396" i="1"/>
  <c r="AD1396" i="1"/>
  <c r="AU1397" i="1"/>
  <c r="AV1397" i="1"/>
  <c r="AQ1397" i="1"/>
  <c r="AA1397" i="1"/>
  <c r="AW1397" i="1"/>
  <c r="AR1397" i="1"/>
  <c r="AX1397" i="1"/>
  <c r="AY1397" i="1"/>
  <c r="AU1398" i="1"/>
  <c r="AP1398" i="1"/>
  <c r="AV1398" i="1"/>
  <c r="AW1398" i="1"/>
  <c r="AR1398" i="1"/>
  <c r="AB1398" i="1"/>
  <c r="AX1398" i="1"/>
  <c r="AY1398" i="1"/>
  <c r="AT1398" i="1"/>
  <c r="AD1398" i="1"/>
  <c r="AU1399" i="1"/>
  <c r="AP1399" i="1"/>
  <c r="Z1399" i="1"/>
  <c r="AV1399" i="1"/>
  <c r="AW1399" i="1"/>
  <c r="AX1399" i="1"/>
  <c r="AS1399" i="1"/>
  <c r="AY1399" i="1"/>
  <c r="AU1400" i="1"/>
  <c r="AP1400" i="1"/>
  <c r="Z1400" i="1"/>
  <c r="AV1400" i="1"/>
  <c r="AQ1400" i="1"/>
  <c r="AW1400" i="1"/>
  <c r="AR1400" i="1"/>
  <c r="AX1400" i="1"/>
  <c r="AS1400" i="1"/>
  <c r="AC1400" i="1"/>
  <c r="AY1400" i="1"/>
  <c r="AU1401" i="1"/>
  <c r="AV1401" i="1"/>
  <c r="AW1401" i="1"/>
  <c r="AX1401" i="1"/>
  <c r="AS1401" i="1"/>
  <c r="AC1401" i="1"/>
  <c r="AY1401" i="1"/>
  <c r="AT1401" i="1"/>
  <c r="AD1401" i="1"/>
  <c r="AU1402" i="1"/>
  <c r="AP1402" i="1"/>
  <c r="AV1402" i="1"/>
  <c r="AQ1402" i="1"/>
  <c r="AW1402" i="1"/>
  <c r="AX1402" i="1"/>
  <c r="AY1402" i="1"/>
  <c r="AT1402" i="1"/>
  <c r="AU1403" i="1"/>
  <c r="AV1403" i="1"/>
  <c r="AQ1403" i="1"/>
  <c r="AW1403" i="1"/>
  <c r="AX1403" i="1"/>
  <c r="AS1403" i="1"/>
  <c r="AC1403" i="1"/>
  <c r="AY1403" i="1"/>
  <c r="AT1403" i="1"/>
  <c r="AD1403" i="1"/>
  <c r="AU1404" i="1"/>
  <c r="AV1404" i="1"/>
  <c r="AW1404" i="1"/>
  <c r="AR1404" i="1"/>
  <c r="AX1404" i="1"/>
  <c r="AY1404" i="1"/>
  <c r="AT1404" i="1"/>
  <c r="AD1404" i="1"/>
  <c r="AU1405" i="1"/>
  <c r="AP1405" i="1"/>
  <c r="Z1405" i="1"/>
  <c r="AV1405" i="1"/>
  <c r="AQ1405" i="1"/>
  <c r="AA1405" i="1"/>
  <c r="AW1405" i="1"/>
  <c r="AR1405" i="1"/>
  <c r="AB1405" i="1"/>
  <c r="AX1405" i="1"/>
  <c r="AY1405" i="1"/>
  <c r="AU1406" i="1"/>
  <c r="AP1406" i="1"/>
  <c r="AV1406" i="1"/>
  <c r="AW1406" i="1"/>
  <c r="AR1406" i="1"/>
  <c r="AB1406" i="1"/>
  <c r="AX1406" i="1"/>
  <c r="AS1406" i="1"/>
  <c r="AC1406" i="1"/>
  <c r="AY1406" i="1"/>
  <c r="AT1406" i="1"/>
  <c r="AD1406" i="1"/>
  <c r="AU1407" i="1"/>
  <c r="AP1407" i="1"/>
  <c r="Z1407" i="1"/>
  <c r="AV1407" i="1"/>
  <c r="AW1407" i="1"/>
  <c r="AX1407" i="1"/>
  <c r="AY1407" i="1"/>
  <c r="AU1408" i="1"/>
  <c r="AP1408" i="1"/>
  <c r="Z1408" i="1"/>
  <c r="AV1408" i="1"/>
  <c r="AW1408" i="1"/>
  <c r="AR1408" i="1"/>
  <c r="AX1408" i="1"/>
  <c r="AS1408" i="1"/>
  <c r="AC1408" i="1"/>
  <c r="AY1408" i="1"/>
  <c r="AU1409" i="1"/>
  <c r="AV1409" i="1"/>
  <c r="AQ1409" i="1"/>
  <c r="AW1409" i="1"/>
  <c r="AX1409" i="1"/>
  <c r="AS1409" i="1"/>
  <c r="AY1409" i="1"/>
  <c r="AT1409" i="1"/>
  <c r="AD1409" i="1"/>
  <c r="AU1410" i="1"/>
  <c r="AP1410" i="1"/>
  <c r="AV1410" i="1"/>
  <c r="AQ1410" i="1"/>
  <c r="AA1410" i="1"/>
  <c r="AW1410" i="1"/>
  <c r="AX1410" i="1"/>
  <c r="AY1410" i="1"/>
  <c r="AU1411" i="1"/>
  <c r="AV1411" i="1"/>
  <c r="AQ1411" i="1"/>
  <c r="AA1411" i="1"/>
  <c r="AW1411" i="1"/>
  <c r="AR1411" i="1"/>
  <c r="AB1411" i="1"/>
  <c r="AX1411" i="1"/>
  <c r="AS1411" i="1"/>
  <c r="AC1411" i="1"/>
  <c r="AY1411" i="1"/>
  <c r="AT1411" i="1"/>
  <c r="AD1411" i="1"/>
  <c r="AU1412" i="1"/>
  <c r="AV1412" i="1"/>
  <c r="AW1412" i="1"/>
  <c r="AX1412" i="1"/>
  <c r="AY1412" i="1"/>
  <c r="AT1412" i="1"/>
  <c r="AD1412" i="1"/>
  <c r="AU1413" i="1"/>
  <c r="AV1413" i="1"/>
  <c r="AQ1413" i="1"/>
  <c r="AW1413" i="1"/>
  <c r="AR1413" i="1"/>
  <c r="AB1413" i="1"/>
  <c r="AX1413" i="1"/>
  <c r="AY1413" i="1"/>
  <c r="AU1414" i="1"/>
  <c r="AP1414" i="1"/>
  <c r="AV1414" i="1"/>
  <c r="AW1414" i="1"/>
  <c r="AR1414" i="1"/>
  <c r="AB1414" i="1"/>
  <c r="AX1414" i="1"/>
  <c r="AY1414" i="1"/>
  <c r="AT1414" i="1"/>
  <c r="AD1414" i="1"/>
  <c r="AU1415" i="1"/>
  <c r="AP1415" i="1"/>
  <c r="AV1415" i="1"/>
  <c r="AW1415" i="1"/>
  <c r="AX1415" i="1"/>
  <c r="AY1415" i="1"/>
  <c r="AU1416" i="1"/>
  <c r="AP1416" i="1"/>
  <c r="Z1416" i="1"/>
  <c r="AV1416" i="1"/>
  <c r="AQ1416" i="1"/>
  <c r="AA1416" i="1"/>
  <c r="AW1416" i="1"/>
  <c r="AR1416" i="1"/>
  <c r="AX1416" i="1"/>
  <c r="AS1416" i="1"/>
  <c r="AY1416" i="1"/>
  <c r="AU1417" i="1"/>
  <c r="AV1417" i="1"/>
  <c r="AQ1417" i="1"/>
  <c r="AW1417" i="1"/>
  <c r="AX1417" i="1"/>
  <c r="AS1417" i="1"/>
  <c r="AC1417" i="1"/>
  <c r="AY1417" i="1"/>
  <c r="AT1417" i="1"/>
  <c r="AD1417" i="1"/>
  <c r="AU1418" i="1"/>
  <c r="AP1418" i="1"/>
  <c r="AV1418" i="1"/>
  <c r="AQ1418" i="1"/>
  <c r="AA1418" i="1"/>
  <c r="AW1418" i="1"/>
  <c r="AX1418" i="1"/>
  <c r="AY1418" i="1"/>
  <c r="L1418" i="1"/>
  <c r="AU1419" i="1"/>
  <c r="AV1419" i="1"/>
  <c r="AQ1419" i="1"/>
  <c r="AA1419" i="1"/>
  <c r="AW1419" i="1"/>
  <c r="AR1419" i="1"/>
  <c r="AB1419" i="1"/>
  <c r="AX1419" i="1"/>
  <c r="AS1419" i="1"/>
  <c r="AC1419" i="1"/>
  <c r="AY1419" i="1"/>
  <c r="AT1419" i="1"/>
  <c r="AD1419" i="1"/>
  <c r="AU1420" i="1"/>
  <c r="AV1420" i="1"/>
  <c r="AW1420" i="1"/>
  <c r="AR1420" i="1"/>
  <c r="AX1420" i="1"/>
  <c r="AY1420" i="1"/>
  <c r="AT1420" i="1"/>
  <c r="AD1420" i="1"/>
  <c r="AU1421" i="1"/>
  <c r="AP1421" i="1"/>
  <c r="Z1421" i="1"/>
  <c r="AV1421" i="1"/>
  <c r="AQ1421" i="1"/>
  <c r="AW1421" i="1"/>
  <c r="AR1421" i="1"/>
  <c r="AB1421" i="1"/>
  <c r="AX1421" i="1"/>
  <c r="AY1421" i="1"/>
  <c r="AU1422" i="1"/>
  <c r="AV1422" i="1"/>
  <c r="AW1422" i="1"/>
  <c r="AR1422" i="1"/>
  <c r="AB1422" i="1"/>
  <c r="AX1422" i="1"/>
  <c r="AS1422" i="1"/>
  <c r="AC1422" i="1"/>
  <c r="AY1422" i="1"/>
  <c r="AT1422" i="1"/>
  <c r="AD1422" i="1"/>
  <c r="AU1423" i="1"/>
  <c r="AP1423" i="1"/>
  <c r="Z1423" i="1"/>
  <c r="AV1423" i="1"/>
  <c r="AW1423" i="1"/>
  <c r="AX1423" i="1"/>
  <c r="AS1423" i="1"/>
  <c r="AY1423" i="1"/>
  <c r="AU1424" i="1"/>
  <c r="AP1424" i="1"/>
  <c r="Z1424" i="1"/>
  <c r="AV1424" i="1"/>
  <c r="AQ1424" i="1"/>
  <c r="AW1424" i="1"/>
  <c r="AR1424" i="1"/>
  <c r="AX1424" i="1"/>
  <c r="AS1424" i="1"/>
  <c r="AC1424" i="1"/>
  <c r="AY1424" i="1"/>
  <c r="AU1425" i="1"/>
  <c r="AV1425" i="1"/>
  <c r="AQ1425" i="1"/>
  <c r="AW1425" i="1"/>
  <c r="AX1425" i="1"/>
  <c r="AS1425" i="1"/>
  <c r="AC1425" i="1"/>
  <c r="AY1425" i="1"/>
  <c r="AT1425" i="1"/>
  <c r="AD1425" i="1"/>
  <c r="AU1426" i="1"/>
  <c r="AP1426" i="1"/>
  <c r="AV1426" i="1"/>
  <c r="AQ1426" i="1"/>
  <c r="AA1426" i="1"/>
  <c r="AW1426" i="1"/>
  <c r="AX1426" i="1"/>
  <c r="AY1426" i="1"/>
  <c r="AU1427" i="1"/>
  <c r="AV1427" i="1"/>
  <c r="AQ1427" i="1"/>
  <c r="AW1427" i="1"/>
  <c r="AR1427" i="1"/>
  <c r="AB1427" i="1"/>
  <c r="AX1427" i="1"/>
  <c r="AS1427" i="1"/>
  <c r="AC1427" i="1"/>
  <c r="AY1427" i="1"/>
  <c r="AT1427" i="1"/>
  <c r="AD1427" i="1"/>
  <c r="AU1428" i="1"/>
  <c r="AV1428" i="1"/>
  <c r="AW1428" i="1"/>
  <c r="AX1428" i="1"/>
  <c r="AY1428" i="1"/>
  <c r="AT1428" i="1"/>
  <c r="AD1428" i="1"/>
  <c r="AU1429" i="1"/>
  <c r="AP1429" i="1"/>
  <c r="AV1429" i="1"/>
  <c r="AQ1429" i="1"/>
  <c r="AW1429" i="1"/>
  <c r="AR1429" i="1"/>
  <c r="AX1429" i="1"/>
  <c r="AY1429" i="1"/>
  <c r="AU1430" i="1"/>
  <c r="AV1430" i="1"/>
  <c r="AW1430" i="1"/>
  <c r="AR1430" i="1"/>
  <c r="AB1430" i="1"/>
  <c r="AX1430" i="1"/>
  <c r="AS1430" i="1"/>
  <c r="AC1430" i="1"/>
  <c r="AY1430" i="1"/>
  <c r="AT1430" i="1"/>
  <c r="AD1430" i="1"/>
  <c r="AU1431" i="1"/>
  <c r="AP1431" i="1"/>
  <c r="AV1431" i="1"/>
  <c r="AW1431" i="1"/>
  <c r="AX1431" i="1"/>
  <c r="AS1431" i="1"/>
  <c r="AY1431" i="1"/>
  <c r="AU1432" i="1"/>
  <c r="AP1432" i="1"/>
  <c r="AV1432" i="1"/>
  <c r="AQ1432" i="1"/>
  <c r="AA1432" i="1"/>
  <c r="AW1432" i="1"/>
  <c r="AR1432" i="1"/>
  <c r="AX1432" i="1"/>
  <c r="AS1432" i="1"/>
  <c r="AC1432" i="1"/>
  <c r="AY1432" i="1"/>
  <c r="AU1433" i="1"/>
  <c r="AV1433" i="1"/>
  <c r="AW1433" i="1"/>
  <c r="AX1433" i="1"/>
  <c r="AS1433" i="1"/>
  <c r="AC1433" i="1"/>
  <c r="AY1433" i="1"/>
  <c r="AT1433" i="1"/>
  <c r="AD1433" i="1"/>
  <c r="AU1434" i="1"/>
  <c r="AP1434" i="1"/>
  <c r="AV1434" i="1"/>
  <c r="AQ1434" i="1"/>
  <c r="AA1434" i="1"/>
  <c r="AW1434" i="1"/>
  <c r="AX1434" i="1"/>
  <c r="AY1434" i="1"/>
  <c r="AU1435" i="1"/>
  <c r="AV1435" i="1"/>
  <c r="AQ1435" i="1"/>
  <c r="AA1435" i="1"/>
  <c r="AW1435" i="1"/>
  <c r="AR1435" i="1"/>
  <c r="AX1435" i="1"/>
  <c r="AS1435" i="1"/>
  <c r="AY1435" i="1"/>
  <c r="AT1435" i="1"/>
  <c r="AD1435" i="1"/>
  <c r="AU1436" i="1"/>
  <c r="AV1436" i="1"/>
  <c r="AW1436" i="1"/>
  <c r="AR1436" i="1"/>
  <c r="AX1436" i="1"/>
  <c r="AY1436" i="1"/>
  <c r="AT1436" i="1"/>
  <c r="AD1436" i="1"/>
  <c r="AU1437" i="1"/>
  <c r="AV1437" i="1"/>
  <c r="AQ1437" i="1"/>
  <c r="AW1437" i="1"/>
  <c r="AR1437" i="1"/>
  <c r="AB1437" i="1"/>
  <c r="AX1437" i="1"/>
  <c r="AY1437" i="1"/>
  <c r="AU1438" i="1"/>
  <c r="AV1438" i="1"/>
  <c r="AW1438" i="1"/>
  <c r="AR1438" i="1"/>
  <c r="AB1438" i="1"/>
  <c r="AX1438" i="1"/>
  <c r="AY1438" i="1"/>
  <c r="AT1438" i="1"/>
  <c r="AD1438" i="1"/>
  <c r="AU1439" i="1"/>
  <c r="AP1439" i="1"/>
  <c r="Z1439" i="1"/>
  <c r="AV1439" i="1"/>
  <c r="AW1439" i="1"/>
  <c r="AX1439" i="1"/>
  <c r="AY1439" i="1"/>
  <c r="AU1440" i="1"/>
  <c r="AP1440" i="1"/>
  <c r="Z1440" i="1"/>
  <c r="AV1440" i="1"/>
  <c r="AQ1440" i="1"/>
  <c r="AA1440" i="1"/>
  <c r="AW1440" i="1"/>
  <c r="AR1440" i="1"/>
  <c r="AB1440" i="1"/>
  <c r="AX1440" i="1"/>
  <c r="AS1440" i="1"/>
  <c r="AC1440" i="1"/>
  <c r="AY1440" i="1"/>
  <c r="AU1441" i="1"/>
  <c r="AV1441" i="1"/>
  <c r="AW1441" i="1"/>
  <c r="AX1441" i="1"/>
  <c r="AS1441" i="1"/>
  <c r="AC1441" i="1"/>
  <c r="AY1441" i="1"/>
  <c r="AT1441" i="1"/>
  <c r="AD1441" i="1"/>
  <c r="AU1442" i="1"/>
  <c r="AP1442" i="1"/>
  <c r="AV1442" i="1"/>
  <c r="AQ1442" i="1"/>
  <c r="AW1442" i="1"/>
  <c r="AX1442" i="1"/>
  <c r="AY1442" i="1"/>
  <c r="AU1443" i="1"/>
  <c r="AV1443" i="1"/>
  <c r="AQ1443" i="1"/>
  <c r="AA1443" i="1"/>
  <c r="AW1443" i="1"/>
  <c r="AX1443" i="1"/>
  <c r="AS1443" i="1"/>
  <c r="AY1443" i="1"/>
  <c r="AT1443" i="1"/>
  <c r="AD1443" i="1"/>
  <c r="AU1444" i="1"/>
  <c r="AV1444" i="1"/>
  <c r="AW1444" i="1"/>
  <c r="AR1444" i="1"/>
  <c r="AX1444" i="1"/>
  <c r="AY1444" i="1"/>
  <c r="AT1444" i="1"/>
  <c r="AD1444" i="1"/>
  <c r="AU1445" i="1"/>
  <c r="AP1445" i="1"/>
  <c r="Z1445" i="1"/>
  <c r="AV1445" i="1"/>
  <c r="AQ1445" i="1"/>
  <c r="AW1445" i="1"/>
  <c r="AX1445" i="1"/>
  <c r="AY1445" i="1"/>
  <c r="AU1446" i="1"/>
  <c r="AV1446" i="1"/>
  <c r="AW1446" i="1"/>
  <c r="AR1446" i="1"/>
  <c r="AB1446" i="1"/>
  <c r="AX1446" i="1"/>
  <c r="AY1446" i="1"/>
  <c r="AT1446" i="1"/>
  <c r="AD1446" i="1"/>
  <c r="AU1447" i="1"/>
  <c r="AV1447" i="1"/>
  <c r="AW1447" i="1"/>
  <c r="AX1447" i="1"/>
  <c r="AS1447" i="1"/>
  <c r="AY1447" i="1"/>
  <c r="AU1448" i="1"/>
  <c r="AP1448" i="1"/>
  <c r="Z1448" i="1"/>
  <c r="AV1448" i="1"/>
  <c r="AQ1448" i="1"/>
  <c r="AA1448" i="1"/>
  <c r="AW1448" i="1"/>
  <c r="AR1448" i="1"/>
  <c r="AX1448" i="1"/>
  <c r="AS1448" i="1"/>
  <c r="AC1448" i="1"/>
  <c r="AY1448" i="1"/>
  <c r="AU1449" i="1"/>
  <c r="AV1449" i="1"/>
  <c r="AW1449" i="1"/>
  <c r="AX1449" i="1"/>
  <c r="AS1449" i="1"/>
  <c r="AC1449" i="1"/>
  <c r="AY1449" i="1"/>
  <c r="AT1449" i="1"/>
  <c r="AD1449" i="1"/>
  <c r="AU1450" i="1"/>
  <c r="AP1450" i="1"/>
  <c r="AV1450" i="1"/>
  <c r="AQ1450" i="1"/>
  <c r="AA1450" i="1"/>
  <c r="AW1450" i="1"/>
  <c r="AX1450" i="1"/>
  <c r="AY1450" i="1"/>
  <c r="AU1451" i="1"/>
  <c r="AV1451" i="1"/>
  <c r="AQ1451" i="1"/>
  <c r="AA1451" i="1"/>
  <c r="AW1451" i="1"/>
  <c r="AX1451" i="1"/>
  <c r="AS1451" i="1"/>
  <c r="AY1451" i="1"/>
  <c r="AT1451" i="1"/>
  <c r="AD1451" i="1"/>
  <c r="AU1452" i="1"/>
  <c r="AV1452" i="1"/>
  <c r="AW1452" i="1"/>
  <c r="AR1452" i="1"/>
  <c r="AX1452" i="1"/>
  <c r="AY1452" i="1"/>
  <c r="AT1452" i="1"/>
  <c r="AD1452" i="1"/>
  <c r="AU1453" i="1"/>
  <c r="AV1453" i="1"/>
  <c r="AQ1453" i="1"/>
  <c r="AW1453" i="1"/>
  <c r="AX1453" i="1"/>
  <c r="AY1453" i="1"/>
  <c r="AU1454" i="1"/>
  <c r="AP1454" i="1"/>
  <c r="AV1454" i="1"/>
  <c r="AW1454" i="1"/>
  <c r="AR1454" i="1"/>
  <c r="AB1454" i="1"/>
  <c r="AX1454" i="1"/>
  <c r="AS1454" i="1"/>
  <c r="AC1454" i="1"/>
  <c r="AY1454" i="1"/>
  <c r="AT1454" i="1"/>
  <c r="AD1454" i="1"/>
  <c r="AU1455" i="1"/>
  <c r="AP1455" i="1"/>
  <c r="Z1455" i="1"/>
  <c r="AV1455" i="1"/>
  <c r="AW1455" i="1"/>
  <c r="AX1455" i="1"/>
  <c r="AY1455" i="1"/>
  <c r="AU1456" i="1"/>
  <c r="AP1456" i="1"/>
  <c r="Z1456" i="1"/>
  <c r="AV1456" i="1"/>
  <c r="AW1456" i="1"/>
  <c r="AR1456" i="1"/>
  <c r="AX1456" i="1"/>
  <c r="AS1456" i="1"/>
  <c r="AC1456" i="1"/>
  <c r="AY1456" i="1"/>
  <c r="AU1457" i="1"/>
  <c r="AV1457" i="1"/>
  <c r="AQ1457" i="1"/>
  <c r="AW1457" i="1"/>
  <c r="AX1457" i="1"/>
  <c r="AS1457" i="1"/>
  <c r="AY1457" i="1"/>
  <c r="AT1457" i="1"/>
  <c r="AD1457" i="1"/>
  <c r="AU1458" i="1"/>
  <c r="AP1458" i="1"/>
  <c r="AV1458" i="1"/>
  <c r="AQ1458" i="1"/>
  <c r="AW1458" i="1"/>
  <c r="AX1458" i="1"/>
  <c r="AY1458" i="1"/>
  <c r="AT1458" i="1"/>
  <c r="AU1459" i="1"/>
  <c r="AV1459" i="1"/>
  <c r="AQ1459" i="1"/>
  <c r="AA1459" i="1"/>
  <c r="AW1459" i="1"/>
  <c r="AR1459" i="1"/>
  <c r="AB1459" i="1"/>
  <c r="AX1459" i="1"/>
  <c r="AS1459" i="1"/>
  <c r="AY1459" i="1"/>
  <c r="AT1459" i="1"/>
  <c r="AD1459" i="1"/>
  <c r="AU1460" i="1"/>
  <c r="AV1460" i="1"/>
  <c r="AW1460" i="1"/>
  <c r="AX1460" i="1"/>
  <c r="AY1460" i="1"/>
  <c r="AT1460" i="1"/>
  <c r="AD1460" i="1"/>
  <c r="AU1461" i="1"/>
  <c r="AV1461" i="1"/>
  <c r="AQ1461" i="1"/>
  <c r="AW1461" i="1"/>
  <c r="AR1461" i="1"/>
  <c r="AB1461" i="1"/>
  <c r="AX1461" i="1"/>
  <c r="AY1461" i="1"/>
  <c r="AU1462" i="1"/>
  <c r="AP1462" i="1"/>
  <c r="AV1462" i="1"/>
  <c r="AW1462" i="1"/>
  <c r="AR1462" i="1"/>
  <c r="AB1462" i="1"/>
  <c r="AX1462" i="1"/>
  <c r="AS1462" i="1"/>
  <c r="AC1462" i="1"/>
  <c r="AY1462" i="1"/>
  <c r="AT1462" i="1"/>
  <c r="AD1462" i="1"/>
  <c r="AU1463" i="1"/>
  <c r="AP1463" i="1"/>
  <c r="Z1463" i="1"/>
  <c r="AV1463" i="1"/>
  <c r="AW1463" i="1"/>
  <c r="AX1463" i="1"/>
  <c r="AS1463" i="1"/>
  <c r="AY1463" i="1"/>
  <c r="AU1464" i="1"/>
  <c r="AP1464" i="1"/>
  <c r="AV1464" i="1"/>
  <c r="AQ1464" i="1"/>
  <c r="AA1464" i="1"/>
  <c r="AW1464" i="1"/>
  <c r="AX1464" i="1"/>
  <c r="AS1464" i="1"/>
  <c r="AC1464" i="1"/>
  <c r="AY1464" i="1"/>
  <c r="AU1465" i="1"/>
  <c r="AV1465" i="1"/>
  <c r="AQ1465" i="1"/>
  <c r="AW1465" i="1"/>
  <c r="AX1465" i="1"/>
  <c r="AS1465" i="1"/>
  <c r="AC1465" i="1"/>
  <c r="AY1465" i="1"/>
  <c r="AT1465" i="1"/>
  <c r="AD1465" i="1"/>
  <c r="AU1466" i="1"/>
  <c r="AP1466" i="1"/>
  <c r="AV1466" i="1"/>
  <c r="AQ1466" i="1"/>
  <c r="AA1466" i="1"/>
  <c r="AW1466" i="1"/>
  <c r="AX1466" i="1"/>
  <c r="AY1466" i="1"/>
  <c r="AU1467" i="1"/>
  <c r="AV1467" i="1"/>
  <c r="AQ1467" i="1"/>
  <c r="AA1467" i="1"/>
  <c r="AW1467" i="1"/>
  <c r="AR1467" i="1"/>
  <c r="AB1467" i="1"/>
  <c r="AX1467" i="1"/>
  <c r="AS1467" i="1"/>
  <c r="AY1467" i="1"/>
  <c r="AT1467" i="1"/>
  <c r="AD1467" i="1"/>
  <c r="AU1468" i="1"/>
  <c r="AV1468" i="1"/>
  <c r="AW1468" i="1"/>
  <c r="AX1468" i="1"/>
  <c r="AY1468" i="1"/>
  <c r="AT1468" i="1"/>
  <c r="AD1468" i="1"/>
  <c r="AU1469" i="1"/>
  <c r="AV1469" i="1"/>
  <c r="AQ1469" i="1"/>
  <c r="AW1469" i="1"/>
  <c r="AR1469" i="1"/>
  <c r="AB1469" i="1"/>
  <c r="AX1469" i="1"/>
  <c r="AY1469" i="1"/>
  <c r="AU1470" i="1"/>
  <c r="AV1470" i="1"/>
  <c r="AW1470" i="1"/>
  <c r="AR1470" i="1"/>
  <c r="AB1470" i="1"/>
  <c r="AX1470" i="1"/>
  <c r="AY1470" i="1"/>
  <c r="AT1470" i="1"/>
  <c r="AD1470" i="1"/>
  <c r="AU1471" i="1"/>
  <c r="AP1471" i="1"/>
  <c r="Z1471" i="1"/>
  <c r="AV1471" i="1"/>
  <c r="AW1471" i="1"/>
  <c r="AX1471" i="1"/>
  <c r="AY1471" i="1"/>
  <c r="AU1472" i="1"/>
  <c r="AP1472" i="1"/>
  <c r="Z1472" i="1"/>
  <c r="AV1472" i="1"/>
  <c r="AW1472" i="1"/>
  <c r="AR1472" i="1"/>
  <c r="AX1472" i="1"/>
  <c r="AS1472" i="1"/>
  <c r="AC1472" i="1"/>
  <c r="AY1472" i="1"/>
  <c r="AU1473" i="1"/>
  <c r="AV1473" i="1"/>
  <c r="AQ1473" i="1"/>
  <c r="AW1473" i="1"/>
  <c r="AX1473" i="1"/>
  <c r="AS1473" i="1"/>
  <c r="AC1473" i="1"/>
  <c r="AY1473" i="1"/>
  <c r="AT1473" i="1"/>
  <c r="AD1473" i="1"/>
  <c r="AU1474" i="1"/>
  <c r="AP1474" i="1"/>
  <c r="AV1474" i="1"/>
  <c r="AQ1474" i="1"/>
  <c r="AA1474" i="1"/>
  <c r="AW1474" i="1"/>
  <c r="AX1474" i="1"/>
  <c r="AY1474" i="1"/>
  <c r="AU1475" i="1"/>
  <c r="AV1475" i="1"/>
  <c r="AQ1475" i="1"/>
  <c r="AA1475" i="1"/>
  <c r="AW1475" i="1"/>
  <c r="AX1475" i="1"/>
  <c r="AS1475" i="1"/>
  <c r="AY1475" i="1"/>
  <c r="AT1475" i="1"/>
  <c r="AD1475" i="1"/>
  <c r="AU1476" i="1"/>
  <c r="AV1476" i="1"/>
  <c r="AW1476" i="1"/>
  <c r="AR1476" i="1"/>
  <c r="AX1476" i="1"/>
  <c r="AY1476" i="1"/>
  <c r="AT1476" i="1"/>
  <c r="AD1476" i="1"/>
  <c r="AU1477" i="1"/>
  <c r="AP1477" i="1"/>
  <c r="Z1477" i="1"/>
  <c r="AV1477" i="1"/>
  <c r="AQ1477" i="1"/>
  <c r="AW1477" i="1"/>
  <c r="AR1477" i="1"/>
  <c r="AB1477" i="1"/>
  <c r="AX1477" i="1"/>
  <c r="AY1477" i="1"/>
  <c r="AU1478" i="1"/>
  <c r="AV1478" i="1"/>
  <c r="AW1478" i="1"/>
  <c r="AR1478" i="1"/>
  <c r="AB1478" i="1"/>
  <c r="AX1478" i="1"/>
  <c r="AS1478" i="1"/>
  <c r="AC1478" i="1"/>
  <c r="AY1478" i="1"/>
  <c r="AU1479" i="1"/>
  <c r="AP1479" i="1"/>
  <c r="Z1479" i="1"/>
  <c r="AV1479" i="1"/>
  <c r="AW1479" i="1"/>
  <c r="AX1479" i="1"/>
  <c r="AS1479" i="1"/>
  <c r="AY1479" i="1"/>
  <c r="AU1480" i="1"/>
  <c r="AP1480" i="1"/>
  <c r="Z1480" i="1"/>
  <c r="AV1480" i="1"/>
  <c r="AQ1480" i="1"/>
  <c r="AA1480" i="1"/>
  <c r="AW1480" i="1"/>
  <c r="AR1480" i="1"/>
  <c r="AX1480" i="1"/>
  <c r="AS1480" i="1"/>
  <c r="AC1480" i="1"/>
  <c r="AY1480" i="1"/>
  <c r="AU1481" i="1"/>
  <c r="AV1481" i="1"/>
  <c r="AQ1481" i="1"/>
  <c r="AA1481" i="1"/>
  <c r="AW1481" i="1"/>
  <c r="AX1481" i="1"/>
  <c r="AS1481" i="1"/>
  <c r="AC1481" i="1"/>
  <c r="AY1481" i="1"/>
  <c r="AT1481" i="1"/>
  <c r="AD1481" i="1"/>
  <c r="AU1482" i="1"/>
  <c r="AP1482" i="1"/>
  <c r="AV1482" i="1"/>
  <c r="AQ1482" i="1"/>
  <c r="AW1482" i="1"/>
  <c r="AX1482" i="1"/>
  <c r="AY1482" i="1"/>
  <c r="AU1483" i="1"/>
  <c r="AV1483" i="1"/>
  <c r="AQ1483" i="1"/>
  <c r="AA1483" i="1"/>
  <c r="AW1483" i="1"/>
  <c r="AX1483" i="1"/>
  <c r="AS1483" i="1"/>
  <c r="AY1483" i="1"/>
  <c r="AT1483" i="1"/>
  <c r="AD1483" i="1"/>
  <c r="AU1484" i="1"/>
  <c r="AV1484" i="1"/>
  <c r="AW1484" i="1"/>
  <c r="AR1484" i="1"/>
  <c r="AX1484" i="1"/>
  <c r="AY1484" i="1"/>
  <c r="AT1484" i="1"/>
  <c r="AD1484" i="1"/>
  <c r="AU1485" i="1"/>
  <c r="AV1485" i="1"/>
  <c r="AQ1485" i="1"/>
  <c r="AA1485" i="1"/>
  <c r="AW1485" i="1"/>
  <c r="AX1485" i="1"/>
  <c r="AY1485" i="1"/>
  <c r="AU1486" i="1"/>
  <c r="AV1486" i="1"/>
  <c r="AW1486" i="1"/>
  <c r="AR1486" i="1"/>
  <c r="AX1486" i="1"/>
  <c r="AS1486" i="1"/>
  <c r="AC1486" i="1"/>
  <c r="AY1486" i="1"/>
  <c r="AT1486" i="1"/>
  <c r="AD1486" i="1"/>
  <c r="AU1487" i="1"/>
  <c r="AP1487" i="1"/>
  <c r="Z1487" i="1"/>
  <c r="AV1487" i="1"/>
  <c r="AW1487" i="1"/>
  <c r="AX1487" i="1"/>
  <c r="AY1487" i="1"/>
  <c r="AU1488" i="1"/>
  <c r="AP1488" i="1"/>
  <c r="Z1488" i="1"/>
  <c r="AV1488" i="1"/>
  <c r="AW1488" i="1"/>
  <c r="AR1488" i="1"/>
  <c r="AX1488" i="1"/>
  <c r="AS1488" i="1"/>
  <c r="AC1488" i="1"/>
  <c r="AY1488" i="1"/>
  <c r="AU1489" i="1"/>
  <c r="AV1489" i="1"/>
  <c r="AQ1489" i="1"/>
  <c r="AW1489" i="1"/>
  <c r="AX1489" i="1"/>
  <c r="AS1489" i="1"/>
  <c r="AC1489" i="1"/>
  <c r="AY1489" i="1"/>
  <c r="AT1489" i="1"/>
  <c r="AD1489" i="1"/>
  <c r="AU1490" i="1"/>
  <c r="AP1490" i="1"/>
  <c r="AV1490" i="1"/>
  <c r="AQ1490" i="1"/>
  <c r="AA1490" i="1"/>
  <c r="AW1490" i="1"/>
  <c r="AX1490" i="1"/>
  <c r="AY1490" i="1"/>
  <c r="AT1490" i="1"/>
  <c r="AU1491" i="1"/>
  <c r="AV1491" i="1"/>
  <c r="AQ1491" i="1"/>
  <c r="AA1491" i="1"/>
  <c r="AW1491" i="1"/>
  <c r="AR1491" i="1"/>
  <c r="AB1491" i="1"/>
  <c r="AX1491" i="1"/>
  <c r="AS1491" i="1"/>
  <c r="AY1491" i="1"/>
  <c r="AT1491" i="1"/>
  <c r="AD1491" i="1"/>
  <c r="AU1492" i="1"/>
  <c r="AV1492" i="1"/>
  <c r="AW1492" i="1"/>
  <c r="AR1492" i="1"/>
  <c r="AX1492" i="1"/>
  <c r="AY1492" i="1"/>
  <c r="AT1492" i="1"/>
  <c r="AD1492" i="1"/>
  <c r="AU1493" i="1"/>
  <c r="AP1493" i="1"/>
  <c r="Z1493" i="1"/>
  <c r="AV1493" i="1"/>
  <c r="AQ1493" i="1"/>
  <c r="AW1493" i="1"/>
  <c r="AR1493" i="1"/>
  <c r="AB1493" i="1"/>
  <c r="AX1493" i="1"/>
  <c r="AY1493" i="1"/>
  <c r="AU1494" i="1"/>
  <c r="AP1494" i="1"/>
  <c r="AV1494" i="1"/>
  <c r="AW1494" i="1"/>
  <c r="AR1494" i="1"/>
  <c r="AB1494" i="1"/>
  <c r="AX1494" i="1"/>
  <c r="AY1494" i="1"/>
  <c r="AT1494" i="1"/>
  <c r="AU1495" i="1"/>
  <c r="AP1495" i="1"/>
  <c r="Z1495" i="1"/>
  <c r="AV1495" i="1"/>
  <c r="AW1495" i="1"/>
  <c r="AX1495" i="1"/>
  <c r="AS1495" i="1"/>
  <c r="AY1495" i="1"/>
  <c r="AU1496" i="1"/>
  <c r="AP1496" i="1"/>
  <c r="Z1496" i="1"/>
  <c r="AV1496" i="1"/>
  <c r="AW1496" i="1"/>
  <c r="AR1496" i="1"/>
  <c r="AX1496" i="1"/>
  <c r="AS1496" i="1"/>
  <c r="AC1496" i="1"/>
  <c r="AY1496" i="1"/>
  <c r="AU1497" i="1"/>
  <c r="AV1497" i="1"/>
  <c r="AQ1497" i="1"/>
  <c r="AW1497" i="1"/>
  <c r="AX1497" i="1"/>
  <c r="AS1497" i="1"/>
  <c r="AC1497" i="1"/>
  <c r="AY1497" i="1"/>
  <c r="AT1497" i="1"/>
  <c r="AD1497" i="1"/>
  <c r="AU1498" i="1"/>
  <c r="AP1498" i="1"/>
  <c r="AV1498" i="1"/>
  <c r="AW1498" i="1"/>
  <c r="AX1498" i="1"/>
  <c r="AY1498" i="1"/>
  <c r="AU1499" i="1"/>
  <c r="AV1499" i="1"/>
  <c r="AQ1499" i="1"/>
  <c r="AA1499" i="1"/>
  <c r="AW1499" i="1"/>
  <c r="AR1499" i="1"/>
  <c r="AX1499" i="1"/>
  <c r="AS1499" i="1"/>
  <c r="AC1499" i="1"/>
  <c r="AY1499" i="1"/>
  <c r="AT1499" i="1"/>
  <c r="AD1499" i="1"/>
  <c r="AU1500" i="1"/>
  <c r="AV1500" i="1"/>
  <c r="AW1500" i="1"/>
  <c r="AR1500" i="1"/>
  <c r="AX1500" i="1"/>
  <c r="AY1500" i="1"/>
  <c r="AT1500" i="1"/>
  <c r="AD1500" i="1"/>
  <c r="AU1501" i="1"/>
  <c r="H1501" i="1"/>
  <c r="M1501" i="1"/>
  <c r="N1501" i="1"/>
  <c r="Q1501" i="1"/>
  <c r="AV1501" i="1"/>
  <c r="AQ1501" i="1"/>
  <c r="AW1501" i="1"/>
  <c r="AR1501" i="1"/>
  <c r="AX1501" i="1"/>
  <c r="AY1501" i="1"/>
  <c r="AU1502" i="1"/>
  <c r="AP1502" i="1"/>
  <c r="AV1502" i="1"/>
  <c r="AW1502" i="1"/>
  <c r="AR1502" i="1"/>
  <c r="AB1502" i="1"/>
  <c r="AX1502" i="1"/>
  <c r="AS1502" i="1"/>
  <c r="AC1502" i="1"/>
  <c r="AY1502" i="1"/>
  <c r="AT1502" i="1"/>
  <c r="AD1502" i="1"/>
  <c r="AU1503" i="1"/>
  <c r="AP1503" i="1"/>
  <c r="Z1503" i="1"/>
  <c r="AV1503" i="1"/>
  <c r="AW1503" i="1"/>
  <c r="AX1503" i="1"/>
  <c r="AS1503" i="1"/>
  <c r="AY1503" i="1"/>
  <c r="AU1504" i="1"/>
  <c r="AP1504" i="1"/>
  <c r="Z1504" i="1"/>
  <c r="AV1504" i="1"/>
  <c r="AW1504" i="1"/>
  <c r="AR1504" i="1"/>
  <c r="AX1504" i="1"/>
  <c r="AS1504" i="1"/>
  <c r="AY1504" i="1"/>
  <c r="AU1505" i="1"/>
  <c r="AV1505" i="1"/>
  <c r="AQ1505" i="1"/>
  <c r="AW1505" i="1"/>
  <c r="AX1505" i="1"/>
  <c r="AS1505" i="1"/>
  <c r="AC1505" i="1"/>
  <c r="AY1505" i="1"/>
  <c r="AT1505" i="1"/>
  <c r="AD1505" i="1"/>
  <c r="AU1506" i="1"/>
  <c r="AP1506" i="1"/>
  <c r="AV1506" i="1"/>
  <c r="AQ1506" i="1"/>
  <c r="AA1506" i="1"/>
  <c r="AW1506" i="1"/>
  <c r="AX1506" i="1"/>
  <c r="AY1506" i="1"/>
  <c r="AU1507" i="1"/>
  <c r="AV1507" i="1"/>
  <c r="AQ1507" i="1"/>
  <c r="AA1507" i="1"/>
  <c r="AW1507" i="1"/>
  <c r="AX1507" i="1"/>
  <c r="AS1507" i="1"/>
  <c r="AC1507" i="1"/>
  <c r="AY1507" i="1"/>
  <c r="AT1507" i="1"/>
  <c r="AD1507" i="1"/>
  <c r="AU1508" i="1"/>
  <c r="AV1508" i="1"/>
  <c r="AW1508" i="1"/>
  <c r="AX1508" i="1"/>
  <c r="AY1508" i="1"/>
  <c r="AT1508" i="1"/>
  <c r="AD1508" i="1"/>
  <c r="AU1509" i="1"/>
  <c r="AP1509" i="1"/>
  <c r="AV1509" i="1"/>
  <c r="AQ1509" i="1"/>
  <c r="AW1509" i="1"/>
  <c r="AR1509" i="1"/>
  <c r="AB1509" i="1"/>
  <c r="AX1509" i="1"/>
  <c r="AY1509" i="1"/>
  <c r="AU1510" i="1"/>
  <c r="AP1510" i="1"/>
  <c r="AV1510" i="1"/>
  <c r="AW1510" i="1"/>
  <c r="AR1510" i="1"/>
  <c r="AB1510" i="1"/>
  <c r="AX1510" i="1"/>
  <c r="AS1510" i="1"/>
  <c r="AC1510" i="1"/>
  <c r="AY1510" i="1"/>
  <c r="AT1510" i="1"/>
  <c r="AU1511" i="1"/>
  <c r="AP1511" i="1"/>
  <c r="Z1511" i="1"/>
  <c r="AV1511" i="1"/>
  <c r="AW1511" i="1"/>
  <c r="AX1511" i="1"/>
  <c r="AS1511" i="1"/>
  <c r="AY1511" i="1"/>
  <c r="AU1512" i="1"/>
  <c r="AP1512" i="1"/>
  <c r="Z1512" i="1"/>
  <c r="AV1512" i="1"/>
  <c r="AQ1512" i="1"/>
  <c r="AW1512" i="1"/>
  <c r="AR1512" i="1"/>
  <c r="AX1512" i="1"/>
  <c r="AS1512" i="1"/>
  <c r="AY1512" i="1"/>
  <c r="AU1513" i="1"/>
  <c r="AV1513" i="1"/>
  <c r="AQ1513" i="1"/>
  <c r="AW1513" i="1"/>
  <c r="AX1513" i="1"/>
  <c r="AS1513" i="1"/>
  <c r="AY1513" i="1"/>
  <c r="AT1513" i="1"/>
  <c r="AD1513" i="1"/>
  <c r="AU1514" i="1"/>
  <c r="AP1514" i="1"/>
  <c r="AV1514" i="1"/>
  <c r="AQ1514" i="1"/>
  <c r="AA1514" i="1"/>
  <c r="AW1514" i="1"/>
  <c r="AX1514" i="1"/>
  <c r="AY1514" i="1"/>
  <c r="AU1515" i="1"/>
  <c r="AV1515" i="1"/>
  <c r="AQ1515" i="1"/>
  <c r="AW1515" i="1"/>
  <c r="AR1515" i="1"/>
  <c r="AX1515" i="1"/>
  <c r="AS1515" i="1"/>
  <c r="AY1515" i="1"/>
  <c r="AT1515" i="1"/>
  <c r="AU1516" i="1"/>
  <c r="AV1516" i="1"/>
  <c r="AW1516" i="1"/>
  <c r="AR1516" i="1"/>
  <c r="AX1516" i="1"/>
  <c r="AY1516" i="1"/>
  <c r="AT1516" i="1"/>
  <c r="AD1516" i="1"/>
  <c r="AU1517" i="1"/>
  <c r="AP1517" i="1"/>
  <c r="Z1517" i="1"/>
  <c r="AV1517" i="1"/>
  <c r="AQ1517" i="1"/>
  <c r="AA1517" i="1"/>
  <c r="AW1517" i="1"/>
  <c r="AR1517" i="1"/>
  <c r="AB1517" i="1"/>
  <c r="AX1517" i="1"/>
  <c r="AY1517" i="1"/>
  <c r="AU1518" i="1"/>
  <c r="AP1518" i="1"/>
  <c r="AV1518" i="1"/>
  <c r="AW1518" i="1"/>
  <c r="AR1518" i="1"/>
  <c r="AB1518" i="1"/>
  <c r="AX1518" i="1"/>
  <c r="AY1518" i="1"/>
  <c r="AT1518" i="1"/>
  <c r="AD1518" i="1"/>
  <c r="AU1519" i="1"/>
  <c r="AP1519" i="1"/>
  <c r="Z1519" i="1"/>
  <c r="AV1519" i="1"/>
  <c r="AW1519" i="1"/>
  <c r="AX1519" i="1"/>
  <c r="AY1519" i="1"/>
  <c r="AU1520" i="1"/>
  <c r="AP1520" i="1"/>
  <c r="Z1520" i="1"/>
  <c r="AV1520" i="1"/>
  <c r="AQ1520" i="1"/>
  <c r="AA1520" i="1"/>
  <c r="AW1520" i="1"/>
  <c r="AR1520" i="1"/>
  <c r="AX1520" i="1"/>
  <c r="AS1520" i="1"/>
  <c r="AY1520" i="1"/>
  <c r="AU1521" i="1"/>
  <c r="AV1521" i="1"/>
  <c r="AW1521" i="1"/>
  <c r="AX1521" i="1"/>
  <c r="AS1521" i="1"/>
  <c r="AY1521" i="1"/>
  <c r="AT1521" i="1"/>
  <c r="AD1521" i="1"/>
  <c r="AU1522" i="1"/>
  <c r="AP1522" i="1"/>
  <c r="AV1522" i="1"/>
  <c r="AQ1522" i="1"/>
  <c r="AA1522" i="1"/>
  <c r="AW1522" i="1"/>
  <c r="AX1522" i="1"/>
  <c r="AY1522" i="1"/>
  <c r="AT1522" i="1"/>
  <c r="AU1523" i="1"/>
  <c r="AV1523" i="1"/>
  <c r="AQ1523" i="1"/>
  <c r="AA1523" i="1"/>
  <c r="AW1523" i="1"/>
  <c r="AR1523" i="1"/>
  <c r="AB1523" i="1"/>
  <c r="AX1523" i="1"/>
  <c r="AS1523" i="1"/>
  <c r="AY1523" i="1"/>
  <c r="AU1524" i="1"/>
  <c r="AV1524" i="1"/>
  <c r="AW1524" i="1"/>
  <c r="AX1524" i="1"/>
  <c r="AY1524" i="1"/>
  <c r="AT1524" i="1"/>
  <c r="AD1524" i="1"/>
  <c r="AU1525" i="1"/>
  <c r="AV1525" i="1"/>
  <c r="AQ1525" i="1"/>
  <c r="AW1525" i="1"/>
  <c r="AR1525" i="1"/>
  <c r="AB1525" i="1"/>
  <c r="AX1525" i="1"/>
  <c r="AY1525" i="1"/>
  <c r="AU1526" i="1"/>
  <c r="AP1526" i="1"/>
  <c r="AV1526" i="1"/>
  <c r="AW1526" i="1"/>
  <c r="AR1526" i="1"/>
  <c r="AB1526" i="1"/>
  <c r="AX1526" i="1"/>
  <c r="AY1526" i="1"/>
  <c r="AU1527" i="1"/>
  <c r="AP1527" i="1"/>
  <c r="Z1527" i="1"/>
  <c r="AV1527" i="1"/>
  <c r="AW1527" i="1"/>
  <c r="AX1527" i="1"/>
  <c r="AY1527" i="1"/>
  <c r="AU1528" i="1"/>
  <c r="AP1528" i="1"/>
  <c r="Z1528" i="1"/>
  <c r="AV1528" i="1"/>
  <c r="AQ1528" i="1"/>
  <c r="AA1528" i="1"/>
  <c r="AW1528" i="1"/>
  <c r="AR1528" i="1"/>
  <c r="AX1528" i="1"/>
  <c r="AS1528" i="1"/>
  <c r="AC1528" i="1"/>
  <c r="AY1528" i="1"/>
  <c r="AU1529" i="1"/>
  <c r="AV1529" i="1"/>
  <c r="AQ1529" i="1"/>
  <c r="AW1529" i="1"/>
  <c r="AX1529" i="1"/>
  <c r="AS1529" i="1"/>
  <c r="AC1529" i="1"/>
  <c r="AY1529" i="1"/>
  <c r="AT1529" i="1"/>
  <c r="AD1529" i="1"/>
  <c r="AU1530" i="1"/>
  <c r="AV1530" i="1"/>
  <c r="AQ1530" i="1"/>
  <c r="AA1530" i="1"/>
  <c r="AW1530" i="1"/>
  <c r="AX1530" i="1"/>
  <c r="AY1530" i="1"/>
  <c r="AT1530" i="1"/>
  <c r="AD1530" i="1"/>
  <c r="AU1531" i="1"/>
  <c r="AV1531" i="1"/>
  <c r="AQ1531" i="1"/>
  <c r="AA1531" i="1"/>
  <c r="AW1531" i="1"/>
  <c r="AX1531" i="1"/>
  <c r="AS1531" i="1"/>
  <c r="AY1531" i="1"/>
  <c r="AT1531" i="1"/>
  <c r="AD1531" i="1"/>
  <c r="AU1532" i="1"/>
  <c r="AV1532" i="1"/>
  <c r="AW1532" i="1"/>
  <c r="AX1532" i="1"/>
  <c r="AY1532" i="1"/>
  <c r="AT1532" i="1"/>
  <c r="AD1532" i="1"/>
  <c r="AU1533" i="1"/>
  <c r="AP1533" i="1"/>
  <c r="Z1533" i="1"/>
  <c r="AV1533" i="1"/>
  <c r="AQ1533" i="1"/>
  <c r="AW1533" i="1"/>
  <c r="AR1533" i="1"/>
  <c r="AB1533" i="1"/>
  <c r="AX1533" i="1"/>
  <c r="AY1533" i="1"/>
  <c r="AU1534" i="1"/>
  <c r="AV1534" i="1"/>
  <c r="AW1534" i="1"/>
  <c r="AR1534" i="1"/>
  <c r="AB1534" i="1"/>
  <c r="AX1534" i="1"/>
  <c r="AY1534" i="1"/>
  <c r="AT1534" i="1"/>
  <c r="AD1534" i="1"/>
  <c r="AU1535" i="1"/>
  <c r="AP1535" i="1"/>
  <c r="Z1535" i="1"/>
  <c r="AV1535" i="1"/>
  <c r="AW1535" i="1"/>
  <c r="AX1535" i="1"/>
  <c r="AY1535" i="1"/>
  <c r="AU1536" i="1"/>
  <c r="AP1536" i="1"/>
  <c r="Z1536" i="1"/>
  <c r="AV1536" i="1"/>
  <c r="AQ1536" i="1"/>
  <c r="AA1536" i="1"/>
  <c r="AW1536" i="1"/>
  <c r="AR1536" i="1"/>
  <c r="AB1536" i="1"/>
  <c r="AX1536" i="1"/>
  <c r="AS1536" i="1"/>
  <c r="AC1536" i="1"/>
  <c r="AY1536" i="1"/>
  <c r="AU1537" i="1"/>
  <c r="AV1537" i="1"/>
  <c r="AQ1537" i="1"/>
  <c r="AW1537" i="1"/>
  <c r="AX1537" i="1"/>
  <c r="AS1537" i="1"/>
  <c r="AC1537" i="1"/>
  <c r="AY1537" i="1"/>
  <c r="AT1537" i="1"/>
  <c r="AD1537" i="1"/>
  <c r="AU1538" i="1"/>
  <c r="AP1538" i="1"/>
  <c r="AV1538" i="1"/>
  <c r="AQ1538" i="1"/>
  <c r="AA1538" i="1"/>
  <c r="AW1538" i="1"/>
  <c r="AX1538" i="1"/>
  <c r="AY1538" i="1"/>
  <c r="AU1539" i="1"/>
  <c r="AV1539" i="1"/>
  <c r="AQ1539" i="1"/>
  <c r="AA1539" i="1"/>
  <c r="AW1539" i="1"/>
  <c r="AX1539" i="1"/>
  <c r="AS1539" i="1"/>
  <c r="AY1539" i="1"/>
  <c r="AT1539" i="1"/>
  <c r="AD1539" i="1"/>
  <c r="AU1540" i="1"/>
  <c r="AV1540" i="1"/>
  <c r="AW1540" i="1"/>
  <c r="AX1540" i="1"/>
  <c r="AY1540" i="1"/>
  <c r="AT1540" i="1"/>
  <c r="AD1540" i="1"/>
  <c r="AU1541" i="1"/>
  <c r="AP1541" i="1"/>
  <c r="Z1541" i="1"/>
  <c r="AV1541" i="1"/>
  <c r="AQ1541" i="1"/>
  <c r="AW1541" i="1"/>
  <c r="AR1541" i="1"/>
  <c r="AB1541" i="1"/>
  <c r="AX1541" i="1"/>
  <c r="AY1541" i="1"/>
  <c r="AU1542" i="1"/>
  <c r="AV1542" i="1"/>
  <c r="AW1542" i="1"/>
  <c r="AR1542" i="1"/>
  <c r="AB1542" i="1"/>
  <c r="AX1542" i="1"/>
  <c r="AS1542" i="1"/>
  <c r="AY1542" i="1"/>
  <c r="AT1542" i="1"/>
  <c r="AD1542" i="1"/>
  <c r="AU1543" i="1"/>
  <c r="AP1543" i="1"/>
  <c r="Z1543" i="1"/>
  <c r="AV1543" i="1"/>
  <c r="AW1543" i="1"/>
  <c r="AX1543" i="1"/>
  <c r="AY1543" i="1"/>
  <c r="AU1544" i="1"/>
  <c r="AP1544" i="1"/>
  <c r="Z1544" i="1"/>
  <c r="AV1544" i="1"/>
  <c r="AW1544" i="1"/>
  <c r="AR1544" i="1"/>
  <c r="AX1544" i="1"/>
  <c r="AS1544" i="1"/>
  <c r="AC1544" i="1"/>
  <c r="AY1544" i="1"/>
  <c r="AU1545" i="1"/>
  <c r="AV1545" i="1"/>
  <c r="AW1545" i="1"/>
  <c r="AX1545" i="1"/>
  <c r="AS1545" i="1"/>
  <c r="AC1545" i="1"/>
  <c r="AY1545" i="1"/>
  <c r="AT1545" i="1"/>
  <c r="AD1545" i="1"/>
  <c r="AU1546" i="1"/>
  <c r="AP1546" i="1"/>
  <c r="AV1546" i="1"/>
  <c r="AQ1546" i="1"/>
  <c r="AA1546" i="1"/>
  <c r="AW1546" i="1"/>
  <c r="AX1546" i="1"/>
  <c r="AY1546" i="1"/>
  <c r="AU1547" i="1"/>
  <c r="AV1547" i="1"/>
  <c r="AQ1547" i="1"/>
  <c r="AA1547" i="1"/>
  <c r="AW1547" i="1"/>
  <c r="AR1547" i="1"/>
  <c r="AX1547" i="1"/>
  <c r="AY1547" i="1"/>
  <c r="AT1547" i="1"/>
  <c r="AD1547" i="1"/>
  <c r="AU1548" i="1"/>
  <c r="AV1548" i="1"/>
  <c r="AW1548" i="1"/>
  <c r="AX1548" i="1"/>
  <c r="AY1548" i="1"/>
  <c r="AT1548" i="1"/>
  <c r="AD1548" i="1"/>
  <c r="AU1549" i="1"/>
  <c r="AV1549" i="1"/>
  <c r="AQ1549" i="1"/>
  <c r="AW1549" i="1"/>
  <c r="AR1549" i="1"/>
  <c r="AB1549" i="1"/>
  <c r="AX1549" i="1"/>
  <c r="AY1549" i="1"/>
  <c r="AU1550" i="1"/>
  <c r="AP1550" i="1"/>
  <c r="AV1550" i="1"/>
  <c r="AW1550" i="1"/>
  <c r="AR1550" i="1"/>
  <c r="AB1550" i="1"/>
  <c r="AX1550" i="1"/>
  <c r="AS1550" i="1"/>
  <c r="AC1550" i="1"/>
  <c r="AY1550" i="1"/>
  <c r="AT1550" i="1"/>
  <c r="AD1550" i="1"/>
  <c r="AU1551" i="1"/>
  <c r="AP1551" i="1"/>
  <c r="AV1551" i="1"/>
  <c r="AW1551" i="1"/>
  <c r="AX1551" i="1"/>
  <c r="AY1551" i="1"/>
  <c r="AU1552" i="1"/>
  <c r="AP1552" i="1"/>
  <c r="Z1552" i="1"/>
  <c r="AV1552" i="1"/>
  <c r="AQ1552" i="1"/>
  <c r="AW1552" i="1"/>
  <c r="AR1552" i="1"/>
  <c r="AX1552" i="1"/>
  <c r="AS1552" i="1"/>
  <c r="AC1552" i="1"/>
  <c r="AY1552" i="1"/>
  <c r="AU1553" i="1"/>
  <c r="AV1553" i="1"/>
  <c r="AW1553" i="1"/>
  <c r="AX1553" i="1"/>
  <c r="AS1553" i="1"/>
  <c r="AC1553" i="1"/>
  <c r="AY1553" i="1"/>
  <c r="AT1553" i="1"/>
  <c r="AD1553" i="1"/>
  <c r="AU1554" i="1"/>
  <c r="AP1554" i="1"/>
  <c r="AV1554" i="1"/>
  <c r="AW1554" i="1"/>
  <c r="AX1554" i="1"/>
  <c r="AY1554" i="1"/>
  <c r="AT1554" i="1"/>
  <c r="AU1555" i="1"/>
  <c r="AV1555" i="1"/>
  <c r="AW1555" i="1"/>
  <c r="AR1555" i="1"/>
  <c r="AB1555" i="1"/>
  <c r="AX1555" i="1"/>
  <c r="AS1555" i="1"/>
  <c r="AY1555" i="1"/>
  <c r="AT1555" i="1"/>
  <c r="AD1555" i="1"/>
  <c r="AU1556" i="1"/>
  <c r="AV1556" i="1"/>
  <c r="AW1556" i="1"/>
  <c r="AR1556" i="1"/>
  <c r="AX1556" i="1"/>
  <c r="AY1556" i="1"/>
  <c r="AT1556" i="1"/>
  <c r="AU1557" i="1"/>
  <c r="AP1557" i="1"/>
  <c r="Z1557" i="1"/>
  <c r="AV1557" i="1"/>
  <c r="AQ1557" i="1"/>
  <c r="AW1557" i="1"/>
  <c r="AR1557" i="1"/>
  <c r="AB1557" i="1"/>
  <c r="AX1557" i="1"/>
  <c r="AY1557" i="1"/>
  <c r="AU1558" i="1"/>
  <c r="AV1558" i="1"/>
  <c r="AW1558" i="1"/>
  <c r="AR1558" i="1"/>
  <c r="AB1558" i="1"/>
  <c r="AX1558" i="1"/>
  <c r="AS1558" i="1"/>
  <c r="AC1558" i="1"/>
  <c r="AY1558" i="1"/>
  <c r="AT1558" i="1"/>
  <c r="AD1558" i="1"/>
  <c r="AU1559" i="1"/>
  <c r="AP1559" i="1"/>
  <c r="Z1559" i="1"/>
  <c r="AV1559" i="1"/>
  <c r="AW1559" i="1"/>
  <c r="AX1559" i="1"/>
  <c r="AY1559" i="1"/>
  <c r="AU1560" i="1"/>
  <c r="AV1560" i="1"/>
  <c r="I1560" i="1"/>
  <c r="AW1560" i="1"/>
  <c r="AR1560" i="1"/>
  <c r="AX1560" i="1"/>
  <c r="AS1560" i="1"/>
  <c r="AC1560" i="1"/>
  <c r="AY1560" i="1"/>
  <c r="AU1561" i="1"/>
  <c r="AV1561" i="1"/>
  <c r="AW1561" i="1"/>
  <c r="AX1561" i="1"/>
  <c r="AS1561" i="1"/>
  <c r="AC1561" i="1"/>
  <c r="AY1561" i="1"/>
  <c r="AT1561" i="1"/>
  <c r="AD1561" i="1"/>
  <c r="AU1562" i="1"/>
  <c r="AP1562" i="1"/>
  <c r="Z1562" i="1"/>
  <c r="AV1562" i="1"/>
  <c r="AQ1562" i="1"/>
  <c r="AA1562" i="1"/>
  <c r="AW1562" i="1"/>
  <c r="AX1562" i="1"/>
  <c r="AY1562" i="1"/>
  <c r="AU1563" i="1"/>
  <c r="AV1563" i="1"/>
  <c r="AQ1563" i="1"/>
  <c r="AA1563" i="1"/>
  <c r="AW1563" i="1"/>
  <c r="AR1563" i="1"/>
  <c r="AX1563" i="1"/>
  <c r="AS1563" i="1"/>
  <c r="AC1563" i="1"/>
  <c r="AY1563" i="1"/>
  <c r="AT1563" i="1"/>
  <c r="AD1563" i="1"/>
  <c r="AU1564" i="1"/>
  <c r="AV1564" i="1"/>
  <c r="AW1564" i="1"/>
  <c r="AX1564" i="1"/>
  <c r="AY1564" i="1"/>
  <c r="AT1564" i="1"/>
  <c r="AD1564" i="1"/>
  <c r="AU1565" i="1"/>
  <c r="AV1565" i="1"/>
  <c r="AQ1565" i="1"/>
  <c r="AA1565" i="1"/>
  <c r="AW1565" i="1"/>
  <c r="AR1565" i="1"/>
  <c r="AB1565" i="1"/>
  <c r="AX1565" i="1"/>
  <c r="AY1565" i="1"/>
  <c r="AU1566" i="1"/>
  <c r="AP1566" i="1"/>
  <c r="AV1566" i="1"/>
  <c r="AW1566" i="1"/>
  <c r="AR1566" i="1"/>
  <c r="AB1566" i="1"/>
  <c r="AX1566" i="1"/>
  <c r="AS1566" i="1"/>
  <c r="AY1566" i="1"/>
  <c r="AU1567" i="1"/>
  <c r="AV1567" i="1"/>
  <c r="AW1567" i="1"/>
  <c r="AX1567" i="1"/>
  <c r="AS1567" i="1"/>
  <c r="AY1567" i="1"/>
  <c r="AU1568" i="1"/>
  <c r="AP1568" i="1"/>
  <c r="Z1568" i="1"/>
  <c r="AV1568" i="1"/>
  <c r="AW1568" i="1"/>
  <c r="AR1568" i="1"/>
  <c r="AX1568" i="1"/>
  <c r="AS1568" i="1"/>
  <c r="AC1568" i="1"/>
  <c r="AY1568" i="1"/>
  <c r="AU1569" i="1"/>
  <c r="AV1569" i="1"/>
  <c r="AW1569" i="1"/>
  <c r="AX1569" i="1"/>
  <c r="AS1569" i="1"/>
  <c r="AC1569" i="1"/>
  <c r="AY1569" i="1"/>
  <c r="AT1569" i="1"/>
  <c r="AD1569" i="1"/>
  <c r="AU1570" i="1"/>
  <c r="AP1570" i="1"/>
  <c r="Z1570" i="1"/>
  <c r="AV1570" i="1"/>
  <c r="AQ1570" i="1"/>
  <c r="AA1570" i="1"/>
  <c r="AW1570" i="1"/>
  <c r="AX1570" i="1"/>
  <c r="AY1570" i="1"/>
  <c r="AU1571" i="1"/>
  <c r="AV1571" i="1"/>
  <c r="AQ1571" i="1"/>
  <c r="AA1571" i="1"/>
  <c r="AW1571" i="1"/>
  <c r="AR1571" i="1"/>
  <c r="AB1571" i="1"/>
  <c r="AX1571" i="1"/>
  <c r="AS1571" i="1"/>
  <c r="AC1571" i="1"/>
  <c r="AY1571" i="1"/>
  <c r="AT1571" i="1"/>
  <c r="AD1571" i="1"/>
  <c r="AU1572" i="1"/>
  <c r="AV1572" i="1"/>
  <c r="AW1572" i="1"/>
  <c r="AR1572" i="1"/>
  <c r="AX1572" i="1"/>
  <c r="AY1572" i="1"/>
  <c r="AT1572" i="1"/>
  <c r="AD1572" i="1"/>
  <c r="AU1573" i="1"/>
  <c r="AP1573" i="1"/>
  <c r="AV1573" i="1"/>
  <c r="AQ1573" i="1"/>
  <c r="AA1573" i="1"/>
  <c r="AW1573" i="1"/>
  <c r="AR1573" i="1"/>
  <c r="AB1573" i="1"/>
  <c r="AX1573" i="1"/>
  <c r="AY1573" i="1"/>
  <c r="AU1574" i="1"/>
  <c r="AV1574" i="1"/>
  <c r="AW1574" i="1"/>
  <c r="AR1574" i="1"/>
  <c r="AB1574" i="1"/>
  <c r="AX1574" i="1"/>
  <c r="AS1574" i="1"/>
  <c r="AY1574" i="1"/>
  <c r="AT1574" i="1"/>
  <c r="AD1574" i="1"/>
  <c r="AU1575" i="1"/>
  <c r="AP1575" i="1"/>
  <c r="AV1575" i="1"/>
  <c r="AW1575" i="1"/>
  <c r="AX1575" i="1"/>
  <c r="AS1575" i="1"/>
  <c r="AY1575" i="1"/>
  <c r="AU1576" i="1"/>
  <c r="AP1576" i="1"/>
  <c r="Z1576" i="1"/>
  <c r="AV1576" i="1"/>
  <c r="AQ1576" i="1"/>
  <c r="AA1576" i="1"/>
  <c r="AW1576" i="1"/>
  <c r="AR1576" i="1"/>
  <c r="AB1576" i="1"/>
  <c r="AX1576" i="1"/>
  <c r="AS1576" i="1"/>
  <c r="AC1576" i="1"/>
  <c r="AY1576" i="1"/>
  <c r="AU1577" i="1"/>
  <c r="AV1577" i="1"/>
  <c r="AW1577" i="1"/>
  <c r="AX1577" i="1"/>
  <c r="AS1577" i="1"/>
  <c r="AC1577" i="1"/>
  <c r="AY1577" i="1"/>
  <c r="AT1577" i="1"/>
  <c r="AD1577" i="1"/>
  <c r="AU1578" i="1"/>
  <c r="AP1578" i="1"/>
  <c r="Z1578" i="1"/>
  <c r="AV1578" i="1"/>
  <c r="AQ1578" i="1"/>
  <c r="AA1578" i="1"/>
  <c r="AW1578" i="1"/>
  <c r="AX1578" i="1"/>
  <c r="AY1578" i="1"/>
  <c r="AU1579" i="1"/>
  <c r="AV1579" i="1"/>
  <c r="AQ1579" i="1"/>
  <c r="AW1579" i="1"/>
  <c r="AX1579" i="1"/>
  <c r="AS1579" i="1"/>
  <c r="AC1579" i="1"/>
  <c r="AY1579" i="1"/>
  <c r="AT1579" i="1"/>
  <c r="AD1579" i="1"/>
  <c r="AU1580" i="1"/>
  <c r="AV1580" i="1"/>
  <c r="AW1580" i="1"/>
  <c r="AX1580" i="1"/>
  <c r="AY1580" i="1"/>
  <c r="AU1581" i="1"/>
  <c r="AP1581" i="1"/>
  <c r="Z1581" i="1"/>
  <c r="AV1581" i="1"/>
  <c r="AQ1581" i="1"/>
  <c r="AA1581" i="1"/>
  <c r="AW1581" i="1"/>
  <c r="AR1581" i="1"/>
  <c r="AB1581" i="1"/>
  <c r="AX1581" i="1"/>
  <c r="AY1581" i="1"/>
  <c r="AU1582" i="1"/>
  <c r="AP1582" i="1"/>
  <c r="AV1582" i="1"/>
  <c r="AW1582" i="1"/>
  <c r="AR1582" i="1"/>
  <c r="AB1582" i="1"/>
  <c r="AX1582" i="1"/>
  <c r="AS1582" i="1"/>
  <c r="AC1582" i="1"/>
  <c r="AY1582" i="1"/>
  <c r="AT1582" i="1"/>
  <c r="AD1582" i="1"/>
  <c r="AU1583" i="1"/>
  <c r="AP1583" i="1"/>
  <c r="AV1583" i="1"/>
  <c r="AW1583" i="1"/>
  <c r="AX1583" i="1"/>
  <c r="AS1583" i="1"/>
  <c r="AC1583" i="1"/>
  <c r="AY1583" i="1"/>
  <c r="AU1584" i="1"/>
  <c r="AP1584" i="1"/>
  <c r="Z1584" i="1"/>
  <c r="AV1584" i="1"/>
  <c r="AQ1584" i="1"/>
  <c r="AA1584" i="1"/>
  <c r="AW1584" i="1"/>
  <c r="AR1584" i="1"/>
  <c r="AB1584" i="1"/>
  <c r="AX1584" i="1"/>
  <c r="AS1584" i="1"/>
  <c r="AY1584" i="1"/>
  <c r="AU1585" i="1"/>
  <c r="AV1585" i="1"/>
  <c r="AW1585" i="1"/>
  <c r="AX1585" i="1"/>
  <c r="AS1585" i="1"/>
  <c r="AY1585" i="1"/>
  <c r="AT1585" i="1"/>
  <c r="AD1585" i="1"/>
  <c r="AU1586" i="1"/>
  <c r="AP1586" i="1"/>
  <c r="AV1586" i="1"/>
  <c r="AQ1586" i="1"/>
  <c r="AA1586" i="1"/>
  <c r="AW1586" i="1"/>
  <c r="AX1586" i="1"/>
  <c r="AY1586" i="1"/>
  <c r="AT1586" i="1"/>
  <c r="AU1587" i="1"/>
  <c r="AV1587" i="1"/>
  <c r="AQ1587" i="1"/>
  <c r="AA1587" i="1"/>
  <c r="AW1587" i="1"/>
  <c r="AR1587" i="1"/>
  <c r="AB1587" i="1"/>
  <c r="AX1587" i="1"/>
  <c r="AS1587" i="1"/>
  <c r="AY1587" i="1"/>
  <c r="AT1587" i="1"/>
  <c r="AD1587" i="1"/>
  <c r="AU1588" i="1"/>
  <c r="AV1588" i="1"/>
  <c r="AW1588" i="1"/>
  <c r="AX1588" i="1"/>
  <c r="AY1588" i="1"/>
  <c r="AU1589" i="1"/>
  <c r="AV1589" i="1"/>
  <c r="AQ1589" i="1"/>
  <c r="AA1589" i="1"/>
  <c r="AW1589" i="1"/>
  <c r="AR1589" i="1"/>
  <c r="AB1589" i="1"/>
  <c r="AX1589" i="1"/>
  <c r="AY1589" i="1"/>
  <c r="AU1590" i="1"/>
  <c r="AV1590" i="1"/>
  <c r="AW1590" i="1"/>
  <c r="AR1590" i="1"/>
  <c r="AB1590" i="1"/>
  <c r="AX1590" i="1"/>
  <c r="AS1590" i="1"/>
  <c r="AY1590" i="1"/>
  <c r="AT1590" i="1"/>
  <c r="AD1590" i="1"/>
  <c r="AU1591" i="1"/>
  <c r="AV1591" i="1"/>
  <c r="AW1591" i="1"/>
  <c r="AX1591" i="1"/>
  <c r="AS1591" i="1"/>
  <c r="AY1591" i="1"/>
  <c r="AU1592" i="1"/>
  <c r="AP1592" i="1"/>
  <c r="Z1592" i="1"/>
  <c r="AV1592" i="1"/>
  <c r="AQ1592" i="1"/>
  <c r="AW1592" i="1"/>
  <c r="AR1592" i="1"/>
  <c r="AB1592" i="1"/>
  <c r="AX1592" i="1"/>
  <c r="AS1592" i="1"/>
  <c r="AC1592" i="1"/>
  <c r="AY1592" i="1"/>
  <c r="AU1593" i="1"/>
  <c r="AV1593" i="1"/>
  <c r="AW1593" i="1"/>
  <c r="AX1593" i="1"/>
  <c r="AS1593" i="1"/>
  <c r="AC1593" i="1"/>
  <c r="AY1593" i="1"/>
  <c r="AT1593" i="1"/>
  <c r="AD1593" i="1"/>
  <c r="AU1594" i="1"/>
  <c r="AP1594" i="1"/>
  <c r="Z1594" i="1"/>
  <c r="AV1594" i="1"/>
  <c r="AQ1594" i="1"/>
  <c r="AA1594" i="1"/>
  <c r="AW1594" i="1"/>
  <c r="AX1594" i="1"/>
  <c r="AY1594" i="1"/>
  <c r="AT1594" i="1"/>
  <c r="AD1594" i="1"/>
  <c r="AU1595" i="1"/>
  <c r="AV1595" i="1"/>
  <c r="AQ1595" i="1"/>
  <c r="AW1595" i="1"/>
  <c r="AR1595" i="1"/>
  <c r="AX1595" i="1"/>
  <c r="AS1595" i="1"/>
  <c r="AC1595" i="1"/>
  <c r="AY1595" i="1"/>
  <c r="AT1595" i="1"/>
  <c r="AD1595" i="1"/>
  <c r="AU1596" i="1"/>
  <c r="AV1596" i="1"/>
  <c r="AW1596" i="1"/>
  <c r="AR1596" i="1"/>
  <c r="AX1596" i="1"/>
  <c r="AY1596" i="1"/>
  <c r="AT1596" i="1"/>
  <c r="AD1596" i="1"/>
  <c r="AU1597" i="1"/>
  <c r="AV1597" i="1"/>
  <c r="AQ1597" i="1"/>
  <c r="AW1597" i="1"/>
  <c r="AR1597" i="1"/>
  <c r="AB1597" i="1"/>
  <c r="AX1597" i="1"/>
  <c r="AY1597" i="1"/>
  <c r="AU1598" i="1"/>
  <c r="AV1598" i="1"/>
  <c r="AW1598" i="1"/>
  <c r="AR1598" i="1"/>
  <c r="AB1598" i="1"/>
  <c r="AX1598" i="1"/>
  <c r="AS1598" i="1"/>
  <c r="AC1598" i="1"/>
  <c r="AY1598" i="1"/>
  <c r="AT1598" i="1"/>
  <c r="AD1598" i="1"/>
  <c r="AU1599" i="1"/>
  <c r="AP1599" i="1"/>
  <c r="Z1599" i="1"/>
  <c r="AV1599" i="1"/>
  <c r="AW1599" i="1"/>
  <c r="AX1599" i="1"/>
  <c r="AS1599" i="1"/>
  <c r="AY1599" i="1"/>
  <c r="AU1600" i="1"/>
  <c r="AP1600" i="1"/>
  <c r="Z1600" i="1"/>
  <c r="AV1600" i="1"/>
  <c r="AQ1600" i="1"/>
  <c r="AW1600" i="1"/>
  <c r="AR1600" i="1"/>
  <c r="AB1600" i="1"/>
  <c r="AX1600" i="1"/>
  <c r="AS1600" i="1"/>
  <c r="AC1600" i="1"/>
  <c r="AY1600" i="1"/>
  <c r="AU1601" i="1"/>
  <c r="AV1601" i="1"/>
  <c r="AW1601" i="1"/>
  <c r="AX1601" i="1"/>
  <c r="AS1601" i="1"/>
  <c r="AC1601" i="1"/>
  <c r="AY1601" i="1"/>
  <c r="AT1601" i="1"/>
  <c r="AD1601" i="1"/>
  <c r="AU1602" i="1"/>
  <c r="AP1602" i="1"/>
  <c r="AV1602" i="1"/>
  <c r="AQ1602" i="1"/>
  <c r="AA1602" i="1"/>
  <c r="AW1602" i="1"/>
  <c r="AX1602" i="1"/>
  <c r="AY1602" i="1"/>
  <c r="AT1602" i="1"/>
  <c r="AU1603" i="1"/>
  <c r="AV1603" i="1"/>
  <c r="AQ1603" i="1"/>
  <c r="AA1603" i="1"/>
  <c r="AW1603" i="1"/>
  <c r="AX1603" i="1"/>
  <c r="AS1603" i="1"/>
  <c r="AC1603" i="1"/>
  <c r="AY1603" i="1"/>
  <c r="AT1603" i="1"/>
  <c r="AD1603" i="1"/>
  <c r="AU1604" i="1"/>
  <c r="AV1604" i="1"/>
  <c r="AW1604" i="1"/>
  <c r="AX1604" i="1"/>
  <c r="AY1604" i="1"/>
  <c r="AT1604" i="1"/>
  <c r="AD1604" i="1"/>
  <c r="AU1605" i="1"/>
  <c r="AP1605" i="1"/>
  <c r="Z1605" i="1"/>
  <c r="AV1605" i="1"/>
  <c r="AQ1605" i="1"/>
  <c r="AA1605" i="1"/>
  <c r="AW1605" i="1"/>
  <c r="AR1605" i="1"/>
  <c r="AB1605" i="1"/>
  <c r="AX1605" i="1"/>
  <c r="AY1605" i="1"/>
  <c r="AU1606" i="1"/>
  <c r="AP1606" i="1"/>
  <c r="AV1606" i="1"/>
  <c r="AW1606" i="1"/>
  <c r="AR1606" i="1"/>
  <c r="AB1606" i="1"/>
  <c r="AX1606" i="1"/>
  <c r="AY1606" i="1"/>
  <c r="AT1606" i="1"/>
  <c r="AD1606" i="1"/>
  <c r="AU1607" i="1"/>
  <c r="AP1607" i="1"/>
  <c r="AV1607" i="1"/>
  <c r="AW1607" i="1"/>
  <c r="AX1607" i="1"/>
  <c r="AS1607" i="1"/>
  <c r="AY1607" i="1"/>
  <c r="AU1608" i="1"/>
  <c r="AP1608" i="1"/>
  <c r="Z1608" i="1"/>
  <c r="AV1608" i="1"/>
  <c r="AQ1608" i="1"/>
  <c r="AW1608" i="1"/>
  <c r="AR1608" i="1"/>
  <c r="AB1608" i="1"/>
  <c r="AX1608" i="1"/>
  <c r="AS1608" i="1"/>
  <c r="AC1608" i="1"/>
  <c r="AY1608" i="1"/>
  <c r="AU1609" i="1"/>
  <c r="AV1609" i="1"/>
  <c r="AW1609" i="1"/>
  <c r="AX1609" i="1"/>
  <c r="AS1609" i="1"/>
  <c r="AC1609" i="1"/>
  <c r="AY1609" i="1"/>
  <c r="AT1609" i="1"/>
  <c r="AD1609" i="1"/>
  <c r="AU1610" i="1"/>
  <c r="AP1610" i="1"/>
  <c r="Z1610" i="1"/>
  <c r="AV1610" i="1"/>
  <c r="AQ1610" i="1"/>
  <c r="AA1610" i="1"/>
  <c r="AW1610" i="1"/>
  <c r="AX1610" i="1"/>
  <c r="AY1610" i="1"/>
  <c r="AU1611" i="1"/>
  <c r="AV1611" i="1"/>
  <c r="AQ1611" i="1"/>
  <c r="AA1611" i="1"/>
  <c r="AW1611" i="1"/>
  <c r="AX1611" i="1"/>
  <c r="AS1611" i="1"/>
  <c r="AY1611" i="1"/>
  <c r="AT1611" i="1"/>
  <c r="AD1611" i="1"/>
  <c r="AU1612" i="1"/>
  <c r="AV1612" i="1"/>
  <c r="AW1612" i="1"/>
  <c r="AR1612" i="1"/>
  <c r="AB1612" i="1"/>
  <c r="AX1612" i="1"/>
  <c r="AY1612" i="1"/>
  <c r="AT1612" i="1"/>
  <c r="AD1612" i="1"/>
  <c r="AU1613" i="1"/>
  <c r="AV1613" i="1"/>
  <c r="AQ1613" i="1"/>
  <c r="AW1613" i="1"/>
  <c r="AR1613" i="1"/>
  <c r="AB1613" i="1"/>
  <c r="AX1613" i="1"/>
  <c r="AY1613" i="1"/>
  <c r="AU1614" i="1"/>
  <c r="AP1614" i="1"/>
  <c r="AV1614" i="1"/>
  <c r="AW1614" i="1"/>
  <c r="AR1614" i="1"/>
  <c r="AB1614" i="1"/>
  <c r="AX1614" i="1"/>
  <c r="AS1614" i="1"/>
  <c r="AY1614" i="1"/>
  <c r="AT1614" i="1"/>
  <c r="AD1614" i="1"/>
  <c r="AU1615" i="1"/>
  <c r="AP1615" i="1"/>
  <c r="Z1615" i="1"/>
  <c r="AV1615" i="1"/>
  <c r="AW1615" i="1"/>
  <c r="AX1615" i="1"/>
  <c r="AS1615" i="1"/>
  <c r="AY1615" i="1"/>
  <c r="AU1616" i="1"/>
  <c r="AP1616" i="1"/>
  <c r="Z1616" i="1"/>
  <c r="AV1616" i="1"/>
  <c r="AQ1616" i="1"/>
  <c r="AA1616" i="1"/>
  <c r="AW1616" i="1"/>
  <c r="AR1616" i="1"/>
  <c r="AB1616" i="1"/>
  <c r="AX1616" i="1"/>
  <c r="AS1616" i="1"/>
  <c r="AC1616" i="1"/>
  <c r="AY1616" i="1"/>
  <c r="AU1617" i="1"/>
  <c r="AV1617" i="1"/>
  <c r="AQ1617" i="1"/>
  <c r="AW1617" i="1"/>
  <c r="AX1617" i="1"/>
  <c r="AS1617" i="1"/>
  <c r="AC1617" i="1"/>
  <c r="AY1617" i="1"/>
  <c r="AT1617" i="1"/>
  <c r="AD1617" i="1"/>
  <c r="AU1618" i="1"/>
  <c r="AP1618" i="1"/>
  <c r="AV1618" i="1"/>
  <c r="AQ1618" i="1"/>
  <c r="AA1618" i="1"/>
  <c r="AW1618" i="1"/>
  <c r="AX1618" i="1"/>
  <c r="AY1618" i="1"/>
  <c r="AU1619" i="1"/>
  <c r="AV1619" i="1"/>
  <c r="AQ1619" i="1"/>
  <c r="AA1619" i="1"/>
  <c r="AW1619" i="1"/>
  <c r="AR1619" i="1"/>
  <c r="AB1619" i="1"/>
  <c r="AX1619" i="1"/>
  <c r="AS1619" i="1"/>
  <c r="AC1619" i="1"/>
  <c r="AY1619" i="1"/>
  <c r="AT1619" i="1"/>
  <c r="AD1619" i="1"/>
  <c r="AU1620" i="1"/>
  <c r="AV1620" i="1"/>
  <c r="AW1620" i="1"/>
  <c r="AR1620" i="1"/>
  <c r="AX1620" i="1"/>
  <c r="AY1620" i="1"/>
  <c r="AT1620" i="1"/>
  <c r="AD1620" i="1"/>
  <c r="AU1621" i="1"/>
  <c r="AV1621" i="1"/>
  <c r="AQ1621" i="1"/>
  <c r="AW1621" i="1"/>
  <c r="AR1621" i="1"/>
  <c r="AB1621" i="1"/>
  <c r="AX1621" i="1"/>
  <c r="AY1621" i="1"/>
  <c r="AU1622" i="1"/>
  <c r="AP1622" i="1"/>
  <c r="AV1622" i="1"/>
  <c r="AW1622" i="1"/>
  <c r="AR1622" i="1"/>
  <c r="AB1622" i="1"/>
  <c r="AX1622" i="1"/>
  <c r="AS1622" i="1"/>
  <c r="AC1622" i="1"/>
  <c r="AY1622" i="1"/>
  <c r="AT1622" i="1"/>
  <c r="AD1622" i="1"/>
  <c r="AU1623" i="1"/>
  <c r="AP1623" i="1"/>
  <c r="Z1623" i="1"/>
  <c r="AV1623" i="1"/>
  <c r="AW1623" i="1"/>
  <c r="AX1623" i="1"/>
  <c r="AY1623" i="1"/>
  <c r="AU1624" i="1"/>
  <c r="AP1624" i="1"/>
  <c r="Z1624" i="1"/>
  <c r="AV1624" i="1"/>
  <c r="AQ1624" i="1"/>
  <c r="AW1624" i="1"/>
  <c r="AR1624" i="1"/>
  <c r="AB1624" i="1"/>
  <c r="AX1624" i="1"/>
  <c r="AS1624" i="1"/>
  <c r="AC1624" i="1"/>
  <c r="AY1624" i="1"/>
  <c r="AU1625" i="1"/>
  <c r="AV1625" i="1"/>
  <c r="AQ1625" i="1"/>
  <c r="AW1625" i="1"/>
  <c r="AX1625" i="1"/>
  <c r="AS1625" i="1"/>
  <c r="AC1625" i="1"/>
  <c r="AY1625" i="1"/>
  <c r="AT1625" i="1"/>
  <c r="AD1625" i="1"/>
  <c r="AU1626" i="1"/>
  <c r="AP1626" i="1"/>
  <c r="Z1626" i="1"/>
  <c r="AV1626" i="1"/>
  <c r="AQ1626" i="1"/>
  <c r="AA1626" i="1"/>
  <c r="AW1626" i="1"/>
  <c r="AX1626" i="1"/>
  <c r="AY1626" i="1"/>
  <c r="AT1626" i="1"/>
  <c r="AU1627" i="1"/>
  <c r="AV1627" i="1"/>
  <c r="AQ1627" i="1"/>
  <c r="AA1627" i="1"/>
  <c r="AW1627" i="1"/>
  <c r="AX1627" i="1"/>
  <c r="AS1627" i="1"/>
  <c r="AY1627" i="1"/>
  <c r="AT1627" i="1"/>
  <c r="AD1627" i="1"/>
  <c r="AU1628" i="1"/>
  <c r="AV1628" i="1"/>
  <c r="AW1628" i="1"/>
  <c r="AX1628" i="1"/>
  <c r="AY1628" i="1"/>
  <c r="AT1628" i="1"/>
  <c r="AD1628" i="1"/>
  <c r="AU1629" i="1"/>
  <c r="AP1629" i="1"/>
  <c r="Z1629" i="1"/>
  <c r="AV1629" i="1"/>
  <c r="AQ1629" i="1"/>
  <c r="AA1629" i="1"/>
  <c r="AW1629" i="1"/>
  <c r="AR1629" i="1"/>
  <c r="AB1629" i="1"/>
  <c r="AX1629" i="1"/>
  <c r="AY1629" i="1"/>
  <c r="AU1630" i="1"/>
  <c r="AP1630" i="1"/>
  <c r="AV1630" i="1"/>
  <c r="AW1630" i="1"/>
  <c r="AR1630" i="1"/>
  <c r="AB1630" i="1"/>
  <c r="AX1630" i="1"/>
  <c r="AS1630" i="1"/>
  <c r="AC1630" i="1"/>
  <c r="AY1630" i="1"/>
  <c r="AT1630" i="1"/>
  <c r="AD1630" i="1"/>
  <c r="AU1631" i="1"/>
  <c r="AP1631" i="1"/>
  <c r="Z1631" i="1"/>
  <c r="AV1631" i="1"/>
  <c r="AW1631" i="1"/>
  <c r="AX1631" i="1"/>
  <c r="AY1631" i="1"/>
  <c r="AU1632" i="1"/>
  <c r="AV1632" i="1"/>
  <c r="AQ1632" i="1"/>
  <c r="AA1632" i="1"/>
  <c r="AW1632" i="1"/>
  <c r="AR1632" i="1"/>
  <c r="AX1632" i="1"/>
  <c r="AS1632" i="1"/>
  <c r="AC1632" i="1"/>
  <c r="AY1632" i="1"/>
  <c r="AU1633" i="1"/>
  <c r="AV1633" i="1"/>
  <c r="AQ1633" i="1"/>
  <c r="AW1633" i="1"/>
  <c r="AX1633" i="1"/>
  <c r="AS1633" i="1"/>
  <c r="AC1633" i="1"/>
  <c r="AY1633" i="1"/>
  <c r="AT1633" i="1"/>
  <c r="AD1633" i="1"/>
  <c r="AU1634" i="1"/>
  <c r="AV1634" i="1"/>
  <c r="AQ1634" i="1"/>
  <c r="AA1634" i="1"/>
  <c r="AW1634" i="1"/>
  <c r="AX1634" i="1"/>
  <c r="AY1634" i="1"/>
  <c r="AU1635" i="1"/>
  <c r="AV1635" i="1"/>
  <c r="AQ1635" i="1"/>
  <c r="AA1635" i="1"/>
  <c r="AW1635" i="1"/>
  <c r="AR1635" i="1"/>
  <c r="AX1635" i="1"/>
  <c r="AS1635" i="1"/>
  <c r="AC1635" i="1"/>
  <c r="AY1635" i="1"/>
  <c r="AT1635" i="1"/>
  <c r="AD1635" i="1"/>
  <c r="AU1636" i="1"/>
  <c r="AV1636" i="1"/>
  <c r="AW1636" i="1"/>
  <c r="AR1636" i="1"/>
  <c r="AX1636" i="1"/>
  <c r="AY1636" i="1"/>
  <c r="AT1636" i="1"/>
  <c r="AD1636" i="1"/>
  <c r="AU1637" i="1"/>
  <c r="AV1637" i="1"/>
  <c r="AQ1637" i="1"/>
  <c r="AA1637" i="1"/>
  <c r="AW1637" i="1"/>
  <c r="AR1637" i="1"/>
  <c r="AB1637" i="1"/>
  <c r="AX1637" i="1"/>
  <c r="AY1637" i="1"/>
  <c r="AU1638" i="1"/>
  <c r="AV1638" i="1"/>
  <c r="AW1638" i="1"/>
  <c r="AR1638" i="1"/>
  <c r="AB1638" i="1"/>
  <c r="AX1638" i="1"/>
  <c r="AY1638" i="1"/>
  <c r="AT1638" i="1"/>
  <c r="AD1638" i="1"/>
  <c r="AU1639" i="1"/>
  <c r="AP1639" i="1"/>
  <c r="Z1639" i="1"/>
  <c r="AV1639" i="1"/>
  <c r="AW1639" i="1"/>
  <c r="AX1639" i="1"/>
  <c r="AS1639" i="1"/>
  <c r="AC1639" i="1"/>
  <c r="AY1639" i="1"/>
  <c r="AU1640" i="1"/>
  <c r="AP1640" i="1"/>
  <c r="Z1640" i="1"/>
  <c r="AV1640" i="1"/>
  <c r="AQ1640" i="1"/>
  <c r="AA1640" i="1"/>
  <c r="AW1640" i="1"/>
  <c r="AR1640" i="1"/>
  <c r="AX1640" i="1"/>
  <c r="AS1640" i="1"/>
  <c r="AC1640" i="1"/>
  <c r="AY1640" i="1"/>
  <c r="AU1641" i="1"/>
  <c r="AV1641" i="1"/>
  <c r="AQ1641" i="1"/>
  <c r="AW1641" i="1"/>
  <c r="AX1641" i="1"/>
  <c r="AS1641" i="1"/>
  <c r="AC1641" i="1"/>
  <c r="AY1641" i="1"/>
  <c r="AT1641" i="1"/>
  <c r="AD1641" i="1"/>
  <c r="AU1642" i="1"/>
  <c r="AP1642" i="1"/>
  <c r="Z1642" i="1"/>
  <c r="AV1642" i="1"/>
  <c r="AQ1642" i="1"/>
  <c r="AA1642" i="1"/>
  <c r="AW1642" i="1"/>
  <c r="AX1642" i="1"/>
  <c r="AY1642" i="1"/>
  <c r="AT1642" i="1"/>
  <c r="AU1643" i="1"/>
  <c r="AV1643" i="1"/>
  <c r="AQ1643" i="1"/>
  <c r="AA1643" i="1"/>
  <c r="AW1643" i="1"/>
  <c r="AR1643" i="1"/>
  <c r="AB1643" i="1"/>
  <c r="AX1643" i="1"/>
  <c r="AS1643" i="1"/>
  <c r="AC1643" i="1"/>
  <c r="AY1643" i="1"/>
  <c r="AT1643" i="1"/>
  <c r="AD1643" i="1"/>
  <c r="AU1644" i="1"/>
  <c r="AV1644" i="1"/>
  <c r="AW1644" i="1"/>
  <c r="AX1644" i="1"/>
  <c r="AY1644" i="1"/>
  <c r="AT1644" i="1"/>
  <c r="AD1644" i="1"/>
  <c r="AU1645" i="1"/>
  <c r="AP1645" i="1"/>
  <c r="Z1645" i="1"/>
  <c r="AV1645" i="1"/>
  <c r="AQ1645" i="1"/>
  <c r="AA1645" i="1"/>
  <c r="AW1645" i="1"/>
  <c r="AR1645" i="1"/>
  <c r="AB1645" i="1"/>
  <c r="AX1645" i="1"/>
  <c r="AY1645" i="1"/>
  <c r="AU1646" i="1"/>
  <c r="AV1646" i="1"/>
  <c r="AW1646" i="1"/>
  <c r="AR1646" i="1"/>
  <c r="AB1646" i="1"/>
  <c r="AX1646" i="1"/>
  <c r="AY1646" i="1"/>
  <c r="AT1646" i="1"/>
  <c r="AD1646" i="1"/>
  <c r="AU1647" i="1"/>
  <c r="AP1647" i="1"/>
  <c r="Z1647" i="1"/>
  <c r="AV1647" i="1"/>
  <c r="AW1647" i="1"/>
  <c r="AX1647" i="1"/>
  <c r="AY1647" i="1"/>
  <c r="AU1648" i="1"/>
  <c r="AP1648" i="1"/>
  <c r="Z1648" i="1"/>
  <c r="AV1648" i="1"/>
  <c r="AQ1648" i="1"/>
  <c r="AW1648" i="1"/>
  <c r="AR1648" i="1"/>
  <c r="AB1648" i="1"/>
  <c r="AX1648" i="1"/>
  <c r="AS1648" i="1"/>
  <c r="AY1648" i="1"/>
  <c r="AU1649" i="1"/>
  <c r="AV1649" i="1"/>
  <c r="AQ1649" i="1"/>
  <c r="AW1649" i="1"/>
  <c r="AX1649" i="1"/>
  <c r="AS1649" i="1"/>
  <c r="AC1649" i="1"/>
  <c r="AY1649" i="1"/>
  <c r="AT1649" i="1"/>
  <c r="AD1649" i="1"/>
  <c r="AU1650" i="1"/>
  <c r="AP1650" i="1"/>
  <c r="Z1650" i="1"/>
  <c r="AV1650" i="1"/>
  <c r="AQ1650" i="1"/>
  <c r="AA1650" i="1"/>
  <c r="AW1650" i="1"/>
  <c r="AX1650" i="1"/>
  <c r="AY1650" i="1"/>
  <c r="AT1650" i="1"/>
  <c r="AD1650" i="1"/>
  <c r="AU1651" i="1"/>
  <c r="AV1651" i="1"/>
  <c r="AQ1651" i="1"/>
  <c r="AA1651" i="1"/>
  <c r="AW1651" i="1"/>
  <c r="AR1651" i="1"/>
  <c r="AX1651" i="1"/>
  <c r="AS1651" i="1"/>
  <c r="AC1651" i="1"/>
  <c r="AY1651" i="1"/>
  <c r="AT1651" i="1"/>
  <c r="AD1651" i="1"/>
  <c r="AU1652" i="1"/>
  <c r="AV1652" i="1"/>
  <c r="AW1652" i="1"/>
  <c r="AX1652" i="1"/>
  <c r="AY1652" i="1"/>
  <c r="AT1652" i="1"/>
  <c r="AD1652" i="1"/>
  <c r="AU1653" i="1"/>
  <c r="AP1653" i="1"/>
  <c r="Z1653" i="1"/>
  <c r="AV1653" i="1"/>
  <c r="AQ1653" i="1"/>
  <c r="AA1653" i="1"/>
  <c r="AW1653" i="1"/>
  <c r="AR1653" i="1"/>
  <c r="AB1653" i="1"/>
  <c r="AX1653" i="1"/>
  <c r="AY1653" i="1"/>
  <c r="AU1654" i="1"/>
  <c r="AV1654" i="1"/>
  <c r="AW1654" i="1"/>
  <c r="AR1654" i="1"/>
  <c r="AB1654" i="1"/>
  <c r="AX1654" i="1"/>
  <c r="AY1654" i="1"/>
  <c r="AT1654" i="1"/>
  <c r="AD1654" i="1"/>
  <c r="AU1655" i="1"/>
  <c r="AP1655" i="1"/>
  <c r="Z1655" i="1"/>
  <c r="AV1655" i="1"/>
  <c r="AW1655" i="1"/>
  <c r="AX1655" i="1"/>
  <c r="AY1655" i="1"/>
  <c r="AU1656" i="1"/>
  <c r="AP1656" i="1"/>
  <c r="Z1656" i="1"/>
  <c r="AV1656" i="1"/>
  <c r="AQ1656" i="1"/>
  <c r="AW1656" i="1"/>
  <c r="AR1656" i="1"/>
  <c r="AB1656" i="1"/>
  <c r="AX1656" i="1"/>
  <c r="AS1656" i="1"/>
  <c r="AC1656" i="1"/>
  <c r="AY1656" i="1"/>
  <c r="AU1657" i="1"/>
  <c r="AV1657" i="1"/>
  <c r="AW1657" i="1"/>
  <c r="AX1657" i="1"/>
  <c r="AS1657" i="1"/>
  <c r="AC1657" i="1"/>
  <c r="AY1657" i="1"/>
  <c r="AT1657" i="1"/>
  <c r="AD1657" i="1"/>
  <c r="AU1658" i="1"/>
  <c r="AP1658" i="1"/>
  <c r="Z1658" i="1"/>
  <c r="AV1658" i="1"/>
  <c r="AQ1658" i="1"/>
  <c r="AA1658" i="1"/>
  <c r="AW1658" i="1"/>
  <c r="AX1658" i="1"/>
  <c r="AY1658" i="1"/>
  <c r="AT1658" i="1"/>
  <c r="AU1659" i="1"/>
  <c r="AV1659" i="1"/>
  <c r="AQ1659" i="1"/>
  <c r="AA1659" i="1"/>
  <c r="AW1659" i="1"/>
  <c r="AR1659" i="1"/>
  <c r="AB1659" i="1"/>
  <c r="AX1659" i="1"/>
  <c r="AS1659" i="1"/>
  <c r="AC1659" i="1"/>
  <c r="AY1659" i="1"/>
  <c r="AT1659" i="1"/>
  <c r="AD1659" i="1"/>
  <c r="AU1660" i="1"/>
  <c r="AV1660" i="1"/>
  <c r="AW1660" i="1"/>
  <c r="AR1660" i="1"/>
  <c r="AX1660" i="1"/>
  <c r="AY1660" i="1"/>
  <c r="AT1660" i="1"/>
  <c r="AD1660" i="1"/>
  <c r="AU1661" i="1"/>
  <c r="AV1661" i="1"/>
  <c r="AQ1661" i="1"/>
  <c r="AA1661" i="1"/>
  <c r="AW1661" i="1"/>
  <c r="AR1661" i="1"/>
  <c r="AB1661" i="1"/>
  <c r="AX1661" i="1"/>
  <c r="AY1661" i="1"/>
  <c r="AU1662" i="1"/>
  <c r="AV1662" i="1"/>
  <c r="AW1662" i="1"/>
  <c r="AR1662" i="1"/>
  <c r="AB1662" i="1"/>
  <c r="AX1662" i="1"/>
  <c r="AS1662" i="1"/>
  <c r="AC1662" i="1"/>
  <c r="AY1662" i="1"/>
  <c r="AT1662" i="1"/>
  <c r="AD1662" i="1"/>
  <c r="AU1663" i="1"/>
  <c r="AV1663" i="1"/>
  <c r="AW1663" i="1"/>
  <c r="AX1663" i="1"/>
  <c r="AS1663" i="1"/>
  <c r="AC1663" i="1"/>
  <c r="AY1663" i="1"/>
  <c r="AU1664" i="1"/>
  <c r="AP1664" i="1"/>
  <c r="AV1664" i="1"/>
  <c r="AW1664" i="1"/>
  <c r="AR1664" i="1"/>
  <c r="AB1664" i="1"/>
  <c r="AX1664" i="1"/>
  <c r="AS1664" i="1"/>
  <c r="AC1664" i="1"/>
  <c r="AY1664" i="1"/>
  <c r="AU1665" i="1"/>
  <c r="AV1665" i="1"/>
  <c r="AQ1665" i="1"/>
  <c r="AW1665" i="1"/>
  <c r="AX1665" i="1"/>
  <c r="AS1665" i="1"/>
  <c r="AC1665" i="1"/>
  <c r="AY1665" i="1"/>
  <c r="AT1665" i="1"/>
  <c r="AD1665" i="1"/>
  <c r="AU1666" i="1"/>
  <c r="AP1666" i="1"/>
  <c r="Z1666" i="1"/>
  <c r="AV1666" i="1"/>
  <c r="AQ1666" i="1"/>
  <c r="AW1666" i="1"/>
  <c r="AX1666" i="1"/>
  <c r="AY1666" i="1"/>
  <c r="AU1667" i="1"/>
  <c r="AV1667" i="1"/>
  <c r="AQ1667" i="1"/>
  <c r="AA1667" i="1"/>
  <c r="AW1667" i="1"/>
  <c r="AR1667" i="1"/>
  <c r="AB1667" i="1"/>
  <c r="AX1667" i="1"/>
  <c r="AS1667" i="1"/>
  <c r="AC1667" i="1"/>
  <c r="AY1667" i="1"/>
  <c r="AT1667" i="1"/>
  <c r="AD1667" i="1"/>
  <c r="AU1668" i="1"/>
  <c r="AV1668" i="1"/>
  <c r="AW1668" i="1"/>
  <c r="AR1668" i="1"/>
  <c r="AX1668" i="1"/>
  <c r="AY1668" i="1"/>
  <c r="AT1668" i="1"/>
  <c r="AD1668" i="1"/>
  <c r="AU1669" i="1"/>
  <c r="AV1669" i="1"/>
  <c r="AQ1669" i="1"/>
  <c r="AW1669" i="1"/>
  <c r="AR1669" i="1"/>
  <c r="AX1669" i="1"/>
  <c r="AY1669" i="1"/>
  <c r="AU1670" i="1"/>
  <c r="AP1670" i="1"/>
  <c r="AV1670" i="1"/>
  <c r="AW1670" i="1"/>
  <c r="AR1670" i="1"/>
  <c r="AB1670" i="1"/>
  <c r="AX1670" i="1"/>
  <c r="AS1670" i="1"/>
  <c r="AC1670" i="1"/>
  <c r="AY1670" i="1"/>
  <c r="AT1670" i="1"/>
  <c r="AD1670" i="1"/>
  <c r="AU1671" i="1"/>
  <c r="AP1671" i="1"/>
  <c r="Z1671" i="1"/>
  <c r="AV1671" i="1"/>
  <c r="AW1671" i="1"/>
  <c r="AX1671" i="1"/>
  <c r="AY1671" i="1"/>
  <c r="AU1672" i="1"/>
  <c r="AP1672" i="1"/>
  <c r="AV1672" i="1"/>
  <c r="AQ1672" i="1"/>
  <c r="AW1672" i="1"/>
  <c r="AR1672" i="1"/>
  <c r="AX1672" i="1"/>
  <c r="AS1672" i="1"/>
  <c r="AC1672" i="1"/>
  <c r="AY1672" i="1"/>
  <c r="AU1673" i="1"/>
  <c r="AV1673" i="1"/>
  <c r="AW1673" i="1"/>
  <c r="AX1673" i="1"/>
  <c r="AS1673" i="1"/>
  <c r="AC1673" i="1"/>
  <c r="AY1673" i="1"/>
  <c r="AT1673" i="1"/>
  <c r="AD1673" i="1"/>
  <c r="AU1674" i="1"/>
  <c r="AP1674" i="1"/>
  <c r="AV1674" i="1"/>
  <c r="AQ1674" i="1"/>
  <c r="AA1674" i="1"/>
  <c r="AW1674" i="1"/>
  <c r="AX1674" i="1"/>
  <c r="AY1674" i="1"/>
  <c r="L1674" i="1"/>
  <c r="AU1675" i="1"/>
  <c r="AV1675" i="1"/>
  <c r="AQ1675" i="1"/>
  <c r="AA1675" i="1"/>
  <c r="AW1675" i="1"/>
  <c r="AX1675" i="1"/>
  <c r="AS1675" i="1"/>
  <c r="AY1675" i="1"/>
  <c r="AT1675" i="1"/>
  <c r="AD1675" i="1"/>
  <c r="AU1676" i="1"/>
  <c r="AV1676" i="1"/>
  <c r="AW1676" i="1"/>
  <c r="AX1676" i="1"/>
  <c r="AY1676" i="1"/>
  <c r="AT1676" i="1"/>
  <c r="AD1676" i="1"/>
  <c r="AU1677" i="1"/>
  <c r="AV1677" i="1"/>
  <c r="AQ1677" i="1"/>
  <c r="AA1677" i="1"/>
  <c r="AW1677" i="1"/>
  <c r="AR1677" i="1"/>
  <c r="AB1677" i="1"/>
  <c r="AX1677" i="1"/>
  <c r="AY1677" i="1"/>
  <c r="AU1678" i="1"/>
  <c r="AV1678" i="1"/>
  <c r="AW1678" i="1"/>
  <c r="AR1678" i="1"/>
  <c r="AB1678" i="1"/>
  <c r="AX1678" i="1"/>
  <c r="AY1678" i="1"/>
  <c r="AT1678" i="1"/>
  <c r="AD1678" i="1"/>
  <c r="AU1679" i="1"/>
  <c r="AP1679" i="1"/>
  <c r="Z1679" i="1"/>
  <c r="AV1679" i="1"/>
  <c r="AW1679" i="1"/>
  <c r="AX1679" i="1"/>
  <c r="AY1679" i="1"/>
  <c r="AU1680" i="1"/>
  <c r="AP1680" i="1"/>
  <c r="Z1680" i="1"/>
  <c r="AV1680" i="1"/>
  <c r="AW1680" i="1"/>
  <c r="AR1680" i="1"/>
  <c r="AB1680" i="1"/>
  <c r="AX1680" i="1"/>
  <c r="AS1680" i="1"/>
  <c r="AC1680" i="1"/>
  <c r="AY1680" i="1"/>
  <c r="AU1681" i="1"/>
  <c r="AV1681" i="1"/>
  <c r="AW1681" i="1"/>
  <c r="AX1681" i="1"/>
  <c r="AS1681" i="1"/>
  <c r="AC1681" i="1"/>
  <c r="AY1681" i="1"/>
  <c r="AT1681" i="1"/>
  <c r="AD1681" i="1"/>
  <c r="AU1682" i="1"/>
  <c r="AP1682" i="1"/>
  <c r="AV1682" i="1"/>
  <c r="AQ1682" i="1"/>
  <c r="AA1682" i="1"/>
  <c r="AW1682" i="1"/>
  <c r="AX1682" i="1"/>
  <c r="AY1682" i="1"/>
  <c r="AT1682" i="1"/>
  <c r="AU1683" i="1"/>
  <c r="AV1683" i="1"/>
  <c r="AQ1683" i="1"/>
  <c r="AA1683" i="1"/>
  <c r="AW1683" i="1"/>
  <c r="AX1683" i="1"/>
  <c r="AS1683" i="1"/>
  <c r="AY1683" i="1"/>
  <c r="AT1683" i="1"/>
  <c r="AD1683" i="1"/>
  <c r="AU1684" i="1"/>
  <c r="AV1684" i="1"/>
  <c r="AW1684" i="1"/>
  <c r="AR1684" i="1"/>
  <c r="AX1684" i="1"/>
  <c r="AY1684" i="1"/>
  <c r="AT1684" i="1"/>
  <c r="AD1684" i="1"/>
  <c r="AU1685" i="1"/>
  <c r="AP1685" i="1"/>
  <c r="Z1685" i="1"/>
  <c r="AV1685" i="1"/>
  <c r="AQ1685" i="1"/>
  <c r="AA1685" i="1"/>
  <c r="AW1685" i="1"/>
  <c r="AR1685" i="1"/>
  <c r="AB1685" i="1"/>
  <c r="AX1685" i="1"/>
  <c r="AY1685" i="1"/>
  <c r="AU1686" i="1"/>
  <c r="AV1686" i="1"/>
  <c r="AW1686" i="1"/>
  <c r="AR1686" i="1"/>
  <c r="AX1686" i="1"/>
  <c r="AY1686" i="1"/>
  <c r="AT1686" i="1"/>
  <c r="AD1686" i="1"/>
  <c r="AU1687" i="1"/>
  <c r="AP1687" i="1"/>
  <c r="AV1687" i="1"/>
  <c r="AW1687" i="1"/>
  <c r="AX1687" i="1"/>
  <c r="AS1687" i="1"/>
  <c r="AC1687" i="1"/>
  <c r="AY1687" i="1"/>
  <c r="AU1688" i="1"/>
  <c r="AP1688" i="1"/>
  <c r="Z1688" i="1"/>
  <c r="AV1688" i="1"/>
  <c r="AW1688" i="1"/>
  <c r="AR1688" i="1"/>
  <c r="AB1688" i="1"/>
  <c r="AX1688" i="1"/>
  <c r="AS1688" i="1"/>
  <c r="AC1688" i="1"/>
  <c r="AY1688" i="1"/>
  <c r="AU1689" i="1"/>
  <c r="AV1689" i="1"/>
  <c r="AW1689" i="1"/>
  <c r="AX1689" i="1"/>
  <c r="AS1689" i="1"/>
  <c r="AC1689" i="1"/>
  <c r="AY1689" i="1"/>
  <c r="AT1689" i="1"/>
  <c r="AD1689" i="1"/>
  <c r="AU1690" i="1"/>
  <c r="AP1690" i="1"/>
  <c r="Z1690" i="1"/>
  <c r="AV1690" i="1"/>
  <c r="AQ1690" i="1"/>
  <c r="AA1690" i="1"/>
  <c r="AW1690" i="1"/>
  <c r="AX1690" i="1"/>
  <c r="AY1690" i="1"/>
  <c r="AT1690" i="1"/>
  <c r="AU1691" i="1"/>
  <c r="AV1691" i="1"/>
  <c r="AQ1691" i="1"/>
  <c r="AA1691" i="1"/>
  <c r="AW1691" i="1"/>
  <c r="J1691" i="1"/>
  <c r="AX1691" i="1"/>
  <c r="AS1691" i="1"/>
  <c r="AY1691" i="1"/>
  <c r="AT1691" i="1"/>
  <c r="AD1691" i="1"/>
  <c r="AU1692" i="1"/>
  <c r="AV1692" i="1"/>
  <c r="AW1692" i="1"/>
  <c r="AR1692" i="1"/>
  <c r="AX1692" i="1"/>
  <c r="AY1692" i="1"/>
  <c r="AT1692" i="1"/>
  <c r="AD1692" i="1"/>
  <c r="AU1693" i="1"/>
  <c r="AP1693" i="1"/>
  <c r="AV1693" i="1"/>
  <c r="AQ1693" i="1"/>
  <c r="AW1693" i="1"/>
  <c r="AR1693" i="1"/>
  <c r="AB1693" i="1"/>
  <c r="AX1693" i="1"/>
  <c r="AY1693" i="1"/>
  <c r="AU1694" i="1"/>
  <c r="AV1694" i="1"/>
  <c r="AW1694" i="1"/>
  <c r="AR1694" i="1"/>
  <c r="AB1694" i="1"/>
  <c r="AX1694" i="1"/>
  <c r="AS1694" i="1"/>
  <c r="AC1694" i="1"/>
  <c r="AY1694" i="1"/>
  <c r="AT1694" i="1"/>
  <c r="AD1694" i="1"/>
  <c r="AU1695" i="1"/>
  <c r="AP1695" i="1"/>
  <c r="Z1695" i="1"/>
  <c r="AV1695" i="1"/>
  <c r="AW1695" i="1"/>
  <c r="AX1695" i="1"/>
  <c r="AY1695" i="1"/>
  <c r="AU1696" i="1"/>
  <c r="AP1696" i="1"/>
  <c r="Z1696" i="1"/>
  <c r="AV1696" i="1"/>
  <c r="AW1696" i="1"/>
  <c r="AR1696" i="1"/>
  <c r="AB1696" i="1"/>
  <c r="AX1696" i="1"/>
  <c r="AS1696" i="1"/>
  <c r="AC1696" i="1"/>
  <c r="AY1696" i="1"/>
  <c r="AU1697" i="1"/>
  <c r="AV1697" i="1"/>
  <c r="AQ1697" i="1"/>
  <c r="AW1697" i="1"/>
  <c r="AX1697" i="1"/>
  <c r="AS1697" i="1"/>
  <c r="AC1697" i="1"/>
  <c r="AY1697" i="1"/>
  <c r="AT1697" i="1"/>
  <c r="AD1697" i="1"/>
  <c r="AU1698" i="1"/>
  <c r="AP1698" i="1"/>
  <c r="Z1698" i="1"/>
  <c r="AV1698" i="1"/>
  <c r="AQ1698" i="1"/>
  <c r="AA1698" i="1"/>
  <c r="AW1698" i="1"/>
  <c r="AX1698" i="1"/>
  <c r="AY1698" i="1"/>
  <c r="AU1699" i="1"/>
  <c r="AV1699" i="1"/>
  <c r="AW1699" i="1"/>
  <c r="AR1699" i="1"/>
  <c r="AX1699" i="1"/>
  <c r="AS1699" i="1"/>
  <c r="AC1699" i="1"/>
  <c r="AY1699" i="1"/>
  <c r="AT1699" i="1"/>
  <c r="AD1699" i="1"/>
  <c r="AU1700" i="1"/>
  <c r="AV1700" i="1"/>
  <c r="AW1700" i="1"/>
  <c r="AX1700" i="1"/>
  <c r="AY1700" i="1"/>
  <c r="AT1700" i="1"/>
  <c r="AD1700" i="1"/>
  <c r="AU1701" i="1"/>
  <c r="AV1701" i="1"/>
  <c r="AQ1701" i="1"/>
  <c r="AA1701" i="1"/>
  <c r="AW1701" i="1"/>
  <c r="AR1701" i="1"/>
  <c r="AB1701" i="1"/>
  <c r="AX1701" i="1"/>
  <c r="AY1701" i="1"/>
  <c r="AU1702" i="1"/>
  <c r="AV1702" i="1"/>
  <c r="AW1702" i="1"/>
  <c r="AR1702" i="1"/>
  <c r="AB1702" i="1"/>
  <c r="AX1702" i="1"/>
  <c r="AS1702" i="1"/>
  <c r="AC1702" i="1"/>
  <c r="AY1702" i="1"/>
  <c r="AU1703" i="1"/>
  <c r="AP1703" i="1"/>
  <c r="Z1703" i="1"/>
  <c r="AV1703" i="1"/>
  <c r="AW1703" i="1"/>
  <c r="AX1703" i="1"/>
  <c r="AS1703" i="1"/>
  <c r="AY1703" i="1"/>
  <c r="AU1704" i="1"/>
  <c r="AP1704" i="1"/>
  <c r="Z1704" i="1"/>
  <c r="AV1704" i="1"/>
  <c r="AQ1704" i="1"/>
  <c r="AA1704" i="1"/>
  <c r="AW1704" i="1"/>
  <c r="AR1704" i="1"/>
  <c r="AB1704" i="1"/>
  <c r="AX1704" i="1"/>
  <c r="AS1704" i="1"/>
  <c r="AC1704" i="1"/>
  <c r="AY1704" i="1"/>
  <c r="AU1705" i="1"/>
  <c r="AV1705" i="1"/>
  <c r="AQ1705" i="1"/>
  <c r="AA1705" i="1"/>
  <c r="AW1705" i="1"/>
  <c r="AX1705" i="1"/>
  <c r="AS1705" i="1"/>
  <c r="AC1705" i="1"/>
  <c r="AY1705" i="1"/>
  <c r="AT1705" i="1"/>
  <c r="AD1705" i="1"/>
  <c r="AU1706" i="1"/>
  <c r="AP1706" i="1"/>
  <c r="Z1706" i="1"/>
  <c r="AV1706" i="1"/>
  <c r="AQ1706" i="1"/>
  <c r="AA1706" i="1"/>
  <c r="AW1706" i="1"/>
  <c r="AX1706" i="1"/>
  <c r="AY1706" i="1"/>
  <c r="AU1707" i="1"/>
  <c r="AV1707" i="1"/>
  <c r="AQ1707" i="1"/>
  <c r="AA1707" i="1"/>
  <c r="AW1707" i="1"/>
  <c r="AX1707" i="1"/>
  <c r="AS1707" i="1"/>
  <c r="AC1707" i="1"/>
  <c r="AY1707" i="1"/>
  <c r="AT1707" i="1"/>
  <c r="AD1707" i="1"/>
  <c r="AU1708" i="1"/>
  <c r="AV1708" i="1"/>
  <c r="AW1708" i="1"/>
  <c r="AX1708" i="1"/>
  <c r="AY1708" i="1"/>
  <c r="AT1708" i="1"/>
  <c r="AD1708" i="1"/>
  <c r="AU1709" i="1"/>
  <c r="AV1709" i="1"/>
  <c r="AQ1709" i="1"/>
  <c r="AW1709" i="1"/>
  <c r="AR1709" i="1"/>
  <c r="AB1709" i="1"/>
  <c r="AX1709" i="1"/>
  <c r="AY1709" i="1"/>
  <c r="AU1710" i="1"/>
  <c r="AP1710" i="1"/>
  <c r="AV1710" i="1"/>
  <c r="AW1710" i="1"/>
  <c r="AR1710" i="1"/>
  <c r="AB1710" i="1"/>
  <c r="AX1710" i="1"/>
  <c r="AY1710" i="1"/>
  <c r="AT1710" i="1"/>
  <c r="AD1710" i="1"/>
  <c r="AU1711" i="1"/>
  <c r="AP1711" i="1"/>
  <c r="Z1711" i="1"/>
  <c r="AV1711" i="1"/>
  <c r="AW1711" i="1"/>
  <c r="AX1711" i="1"/>
  <c r="AY1711" i="1"/>
  <c r="AU1712" i="1"/>
  <c r="AP1712" i="1"/>
  <c r="Z1712" i="1"/>
  <c r="AV1712" i="1"/>
  <c r="AW1712" i="1"/>
  <c r="AR1712" i="1"/>
  <c r="AB1712" i="1"/>
  <c r="AX1712" i="1"/>
  <c r="AS1712" i="1"/>
  <c r="AC1712" i="1"/>
  <c r="AY1712" i="1"/>
  <c r="AU1713" i="1"/>
  <c r="AV1713" i="1"/>
  <c r="AW1713" i="1"/>
  <c r="AX1713" i="1"/>
  <c r="AS1713" i="1"/>
  <c r="AC1713" i="1"/>
  <c r="AY1713" i="1"/>
  <c r="AT1713" i="1"/>
  <c r="AD1713" i="1"/>
  <c r="AU1714" i="1"/>
  <c r="AV1714" i="1"/>
  <c r="AQ1714" i="1"/>
  <c r="AA1714" i="1"/>
  <c r="AW1714" i="1"/>
  <c r="AX1714" i="1"/>
  <c r="AY1714" i="1"/>
  <c r="AU1715" i="1"/>
  <c r="AV1715" i="1"/>
  <c r="AQ1715" i="1"/>
  <c r="AA1715" i="1"/>
  <c r="AW1715" i="1"/>
  <c r="AR1715" i="1"/>
  <c r="AX1715" i="1"/>
  <c r="AS1715" i="1"/>
  <c r="AC1715" i="1"/>
  <c r="AY1715" i="1"/>
  <c r="AT1715" i="1"/>
  <c r="AD1715" i="1"/>
  <c r="AU1716" i="1"/>
  <c r="AV1716" i="1"/>
  <c r="AW1716" i="1"/>
  <c r="AR1716" i="1"/>
  <c r="AX1716" i="1"/>
  <c r="AY1716" i="1"/>
  <c r="AT1716" i="1"/>
  <c r="AD1716" i="1"/>
  <c r="AU1717" i="1"/>
  <c r="AP1717" i="1"/>
  <c r="AV1717" i="1"/>
  <c r="AQ1717" i="1"/>
  <c r="AA1717" i="1"/>
  <c r="AW1717" i="1"/>
  <c r="AR1717" i="1"/>
  <c r="AX1717" i="1"/>
  <c r="AY1717" i="1"/>
  <c r="AU1718" i="1"/>
  <c r="AP1718" i="1"/>
  <c r="AV1718" i="1"/>
  <c r="AW1718" i="1"/>
  <c r="AR1718" i="1"/>
  <c r="AB1718" i="1"/>
  <c r="AX1718" i="1"/>
  <c r="AY1718" i="1"/>
  <c r="AT1718" i="1"/>
  <c r="AD1718" i="1"/>
  <c r="AU1719" i="1"/>
  <c r="AP1719" i="1"/>
  <c r="Z1719" i="1"/>
  <c r="AV1719" i="1"/>
  <c r="AW1719" i="1"/>
  <c r="AX1719" i="1"/>
  <c r="AS1719" i="1"/>
  <c r="AY1719" i="1"/>
  <c r="AU1720" i="1"/>
  <c r="AP1720" i="1"/>
  <c r="Z1720" i="1"/>
  <c r="AV1720" i="1"/>
  <c r="AW1720" i="1"/>
  <c r="AX1720" i="1"/>
  <c r="AS1720" i="1"/>
  <c r="AC1720" i="1"/>
  <c r="AY1720" i="1"/>
  <c r="AU1721" i="1"/>
  <c r="AV1721" i="1"/>
  <c r="AW1721" i="1"/>
  <c r="AX1721" i="1"/>
  <c r="AS1721" i="1"/>
  <c r="AC1721" i="1"/>
  <c r="AY1721" i="1"/>
  <c r="AT1721" i="1"/>
  <c r="AD1721" i="1"/>
  <c r="AU1722" i="1"/>
  <c r="AP1722" i="1"/>
  <c r="Z1722" i="1"/>
  <c r="AV1722" i="1"/>
  <c r="AQ1722" i="1"/>
  <c r="AA1722" i="1"/>
  <c r="AW1722" i="1"/>
  <c r="AX1722" i="1"/>
  <c r="AY1722" i="1"/>
  <c r="AU1723" i="1"/>
  <c r="AV1723" i="1"/>
  <c r="AQ1723" i="1"/>
  <c r="AA1723" i="1"/>
  <c r="AW1723" i="1"/>
  <c r="AR1723" i="1"/>
  <c r="AB1723" i="1"/>
  <c r="AX1723" i="1"/>
  <c r="AS1723" i="1"/>
  <c r="AC1723" i="1"/>
  <c r="AY1723" i="1"/>
  <c r="AT1723" i="1"/>
  <c r="AD1723" i="1"/>
  <c r="AU1724" i="1"/>
  <c r="AV1724" i="1"/>
  <c r="AW1724" i="1"/>
  <c r="AR1724" i="1"/>
  <c r="AX1724" i="1"/>
  <c r="AY1724" i="1"/>
  <c r="AT1724" i="1"/>
  <c r="AD1724" i="1"/>
  <c r="AU1725" i="1"/>
  <c r="AP1725" i="1"/>
  <c r="Z1725" i="1"/>
  <c r="AV1725" i="1"/>
  <c r="AQ1725" i="1"/>
  <c r="AA1725" i="1"/>
  <c r="AW1725" i="1"/>
  <c r="AR1725" i="1"/>
  <c r="AB1725" i="1"/>
  <c r="AX1725" i="1"/>
  <c r="AY1725" i="1"/>
  <c r="AU1726" i="1"/>
  <c r="AV1726" i="1"/>
  <c r="AW1726" i="1"/>
  <c r="AR1726" i="1"/>
  <c r="AB1726" i="1"/>
  <c r="AX1726" i="1"/>
  <c r="AS1726" i="1"/>
  <c r="AC1726" i="1"/>
  <c r="AY1726" i="1"/>
  <c r="AT1726" i="1"/>
  <c r="AD1726" i="1"/>
  <c r="AU1727" i="1"/>
  <c r="AP1727" i="1"/>
  <c r="Z1727" i="1"/>
  <c r="AV1727" i="1"/>
  <c r="AW1727" i="1"/>
  <c r="AX1727" i="1"/>
  <c r="AY1727" i="1"/>
  <c r="AU1728" i="1"/>
  <c r="AP1728" i="1"/>
  <c r="Z1728" i="1"/>
  <c r="AV1728" i="1"/>
  <c r="AQ1728" i="1"/>
  <c r="AA1728" i="1"/>
  <c r="AW1728" i="1"/>
  <c r="AR1728" i="1"/>
  <c r="AB1728" i="1"/>
  <c r="AX1728" i="1"/>
  <c r="AS1728" i="1"/>
  <c r="AC1728" i="1"/>
  <c r="AY1728" i="1"/>
  <c r="AU1729" i="1"/>
  <c r="AV1729" i="1"/>
  <c r="AW1729" i="1"/>
  <c r="AX1729" i="1"/>
  <c r="AS1729" i="1"/>
  <c r="AC1729" i="1"/>
  <c r="AY1729" i="1"/>
  <c r="AT1729" i="1"/>
  <c r="AD1729" i="1"/>
  <c r="AU1730" i="1"/>
  <c r="AP1730" i="1"/>
  <c r="Z1730" i="1"/>
  <c r="AV1730" i="1"/>
  <c r="AQ1730" i="1"/>
  <c r="AA1730" i="1"/>
  <c r="AW1730" i="1"/>
  <c r="AX1730" i="1"/>
  <c r="AY1730" i="1"/>
  <c r="AT1730" i="1"/>
  <c r="AU1731" i="1"/>
  <c r="AV1731" i="1"/>
  <c r="AQ1731" i="1"/>
  <c r="AA1731" i="1"/>
  <c r="AW1731" i="1"/>
  <c r="AR1731" i="1"/>
  <c r="AX1731" i="1"/>
  <c r="AS1731" i="1"/>
  <c r="AC1731" i="1"/>
  <c r="AY1731" i="1"/>
  <c r="AT1731" i="1"/>
  <c r="AD1731" i="1"/>
  <c r="AU1732" i="1"/>
  <c r="AV1732" i="1"/>
  <c r="AW1732" i="1"/>
  <c r="AX1732" i="1"/>
  <c r="AY1732" i="1"/>
  <c r="AT1732" i="1"/>
  <c r="AD1732" i="1"/>
  <c r="AU1733" i="1"/>
  <c r="AP1733" i="1"/>
  <c r="Z1733" i="1"/>
  <c r="AV1733" i="1"/>
  <c r="AQ1733" i="1"/>
  <c r="AA1733" i="1"/>
  <c r="AW1733" i="1"/>
  <c r="AR1733" i="1"/>
  <c r="AB1733" i="1"/>
  <c r="AX1733" i="1"/>
  <c r="AY1733" i="1"/>
  <c r="AU1734" i="1"/>
  <c r="AP1734" i="1"/>
  <c r="AV1734" i="1"/>
  <c r="AW1734" i="1"/>
  <c r="AR1734" i="1"/>
  <c r="AB1734" i="1"/>
  <c r="AX1734" i="1"/>
  <c r="AS1734" i="1"/>
  <c r="AC1734" i="1"/>
  <c r="AY1734" i="1"/>
  <c r="AT1734" i="1"/>
  <c r="AD1734" i="1"/>
  <c r="AU1735" i="1"/>
  <c r="AP1735" i="1"/>
  <c r="Z1735" i="1"/>
  <c r="AV1735" i="1"/>
  <c r="AW1735" i="1"/>
  <c r="AX1735" i="1"/>
  <c r="AS1735" i="1"/>
  <c r="AY1735" i="1"/>
  <c r="AU1736" i="1"/>
  <c r="AP1736" i="1"/>
  <c r="Z1736" i="1"/>
  <c r="AV1736" i="1"/>
  <c r="AQ1736" i="1"/>
  <c r="AW1736" i="1"/>
  <c r="AR1736" i="1"/>
  <c r="AX1736" i="1"/>
  <c r="AS1736" i="1"/>
  <c r="AC1736" i="1"/>
  <c r="AY1736" i="1"/>
  <c r="AU1737" i="1"/>
  <c r="AV1737" i="1"/>
  <c r="AQ1737" i="1"/>
  <c r="AW1737" i="1"/>
  <c r="AX1737" i="1"/>
  <c r="AS1737" i="1"/>
  <c r="AC1737" i="1"/>
  <c r="AY1737" i="1"/>
  <c r="AT1737" i="1"/>
  <c r="AD1737" i="1"/>
  <c r="AU1738" i="1"/>
  <c r="AV1738" i="1"/>
  <c r="AQ1738" i="1"/>
  <c r="AA1738" i="1"/>
  <c r="AW1738" i="1"/>
  <c r="AX1738" i="1"/>
  <c r="AY1738" i="1"/>
  <c r="AU1739" i="1"/>
  <c r="AV1739" i="1"/>
  <c r="AQ1739" i="1"/>
  <c r="AA1739" i="1"/>
  <c r="AW1739" i="1"/>
  <c r="AX1739" i="1"/>
  <c r="AS1739" i="1"/>
  <c r="AC1739" i="1"/>
  <c r="AY1739" i="1"/>
  <c r="AT1739" i="1"/>
  <c r="AD1739" i="1"/>
  <c r="AU1740" i="1"/>
  <c r="AV1740" i="1"/>
  <c r="AW1740" i="1"/>
  <c r="AR1740" i="1"/>
  <c r="AX1740" i="1"/>
  <c r="AY1740" i="1"/>
  <c r="AT1740" i="1"/>
  <c r="AD1740" i="1"/>
  <c r="AU1741" i="1"/>
  <c r="AV1741" i="1"/>
  <c r="AQ1741" i="1"/>
  <c r="AA1741" i="1"/>
  <c r="AW1741" i="1"/>
  <c r="AR1741" i="1"/>
  <c r="AB1741" i="1"/>
  <c r="AX1741" i="1"/>
  <c r="AY1741" i="1"/>
  <c r="AU1742" i="1"/>
  <c r="AV1742" i="1"/>
  <c r="AW1742" i="1"/>
  <c r="AR1742" i="1"/>
  <c r="AB1742" i="1"/>
  <c r="AX1742" i="1"/>
  <c r="AS1742" i="1"/>
  <c r="AC1742" i="1"/>
  <c r="AY1742" i="1"/>
  <c r="AT1742" i="1"/>
  <c r="AD1742" i="1"/>
  <c r="AU1743" i="1"/>
  <c r="AP1743" i="1"/>
  <c r="Z1743" i="1"/>
  <c r="AV1743" i="1"/>
  <c r="AW1743" i="1"/>
  <c r="AX1743" i="1"/>
  <c r="AS1743" i="1"/>
  <c r="AY1743" i="1"/>
  <c r="AU1744" i="1"/>
  <c r="AP1744" i="1"/>
  <c r="Z1744" i="1"/>
  <c r="AV1744" i="1"/>
  <c r="AW1744" i="1"/>
  <c r="AR1744" i="1"/>
  <c r="AB1744" i="1"/>
  <c r="AX1744" i="1"/>
  <c r="AS1744" i="1"/>
  <c r="AY1744" i="1"/>
  <c r="AU1745" i="1"/>
  <c r="AV1745" i="1"/>
  <c r="AQ1745" i="1"/>
  <c r="AW1745" i="1"/>
  <c r="AX1745" i="1"/>
  <c r="AS1745" i="1"/>
  <c r="AC1745" i="1"/>
  <c r="AY1745" i="1"/>
  <c r="AT1745" i="1"/>
  <c r="AD1745" i="1"/>
  <c r="AU1746" i="1"/>
  <c r="AP1746" i="1"/>
  <c r="AV1746" i="1"/>
  <c r="AW1746" i="1"/>
  <c r="AX1746" i="1"/>
  <c r="AY1746" i="1"/>
  <c r="AU1747" i="1"/>
  <c r="AV1747" i="1"/>
  <c r="AQ1747" i="1"/>
  <c r="AA1747" i="1"/>
  <c r="AW1747" i="1"/>
  <c r="AR1747" i="1"/>
  <c r="AB1747" i="1"/>
  <c r="AX1747" i="1"/>
  <c r="AS1747" i="1"/>
  <c r="AC1747" i="1"/>
  <c r="AY1747" i="1"/>
  <c r="AT1747" i="1"/>
  <c r="AD1747" i="1"/>
  <c r="AU1748" i="1"/>
  <c r="AV1748" i="1"/>
  <c r="AW1748" i="1"/>
  <c r="AX1748" i="1"/>
  <c r="AY1748" i="1"/>
  <c r="L1748" i="1"/>
  <c r="AF1748" i="1"/>
  <c r="AU1749" i="1"/>
  <c r="AP1749" i="1"/>
  <c r="Z1749" i="1"/>
  <c r="AV1749" i="1"/>
  <c r="AQ1749" i="1"/>
  <c r="AA1749" i="1"/>
  <c r="AW1749" i="1"/>
  <c r="AR1749" i="1"/>
  <c r="AB1749" i="1"/>
  <c r="AX1749" i="1"/>
  <c r="AY1749" i="1"/>
  <c r="AU1750" i="1"/>
  <c r="AV1750" i="1"/>
  <c r="AW1750" i="1"/>
  <c r="AR1750" i="1"/>
  <c r="AB1750" i="1"/>
  <c r="AX1750" i="1"/>
  <c r="AS1750" i="1"/>
  <c r="AY1750" i="1"/>
  <c r="AT1750" i="1"/>
  <c r="AD1750" i="1"/>
  <c r="AU1751" i="1"/>
  <c r="AP1751" i="1"/>
  <c r="Z1751" i="1"/>
  <c r="AV1751" i="1"/>
  <c r="AW1751" i="1"/>
  <c r="AX1751" i="1"/>
  <c r="AS1751" i="1"/>
  <c r="AY1751" i="1"/>
  <c r="AU1752" i="1"/>
  <c r="AP1752" i="1"/>
  <c r="Z1752" i="1"/>
  <c r="AV1752" i="1"/>
  <c r="AW1752" i="1"/>
  <c r="AX1752" i="1"/>
  <c r="AY1752" i="1"/>
  <c r="AU1753" i="1"/>
  <c r="AV1753" i="1"/>
  <c r="AQ1753" i="1"/>
  <c r="AA1753" i="1"/>
  <c r="AW1753" i="1"/>
  <c r="AX1753" i="1"/>
  <c r="AS1753" i="1"/>
  <c r="AC1753" i="1"/>
  <c r="AY1753" i="1"/>
  <c r="AT1753" i="1"/>
  <c r="AD1753" i="1"/>
  <c r="AU1754" i="1"/>
  <c r="AP1754" i="1"/>
  <c r="AV1754" i="1"/>
  <c r="AQ1754" i="1"/>
  <c r="AA1754" i="1"/>
  <c r="AW1754" i="1"/>
  <c r="AX1754" i="1"/>
  <c r="AY1754" i="1"/>
  <c r="AU1755" i="1"/>
  <c r="AV1755" i="1"/>
  <c r="AQ1755" i="1"/>
  <c r="AA1755" i="1"/>
  <c r="AW1755" i="1"/>
  <c r="AR1755" i="1"/>
  <c r="AB1755" i="1"/>
  <c r="AX1755" i="1"/>
  <c r="AS1755" i="1"/>
  <c r="AC1755" i="1"/>
  <c r="AY1755" i="1"/>
  <c r="AT1755" i="1"/>
  <c r="AD1755" i="1"/>
  <c r="AU1756" i="1"/>
  <c r="AV1756" i="1"/>
  <c r="AW1756" i="1"/>
  <c r="AX1756" i="1"/>
  <c r="AY1756" i="1"/>
  <c r="AT1756" i="1"/>
  <c r="AU1757" i="1"/>
  <c r="AP1757" i="1"/>
  <c r="Z1757" i="1"/>
  <c r="AV1757" i="1"/>
  <c r="AQ1757" i="1"/>
  <c r="AA1757" i="1"/>
  <c r="AW1757" i="1"/>
  <c r="AR1757" i="1"/>
  <c r="AB1757" i="1"/>
  <c r="AX1757" i="1"/>
  <c r="AY1757" i="1"/>
  <c r="AU1758" i="1"/>
  <c r="AP1758" i="1"/>
  <c r="AV1758" i="1"/>
  <c r="AW1758" i="1"/>
  <c r="AR1758" i="1"/>
  <c r="AB1758" i="1"/>
  <c r="AX1758" i="1"/>
  <c r="AY1758" i="1"/>
  <c r="AT1758" i="1"/>
  <c r="AU1759" i="1"/>
  <c r="AP1759" i="1"/>
  <c r="Z1759" i="1"/>
  <c r="AV1759" i="1"/>
  <c r="AW1759" i="1"/>
  <c r="AX1759" i="1"/>
  <c r="AY1759" i="1"/>
  <c r="AU1760" i="1"/>
  <c r="AP1760" i="1"/>
  <c r="Z1760" i="1"/>
  <c r="AV1760" i="1"/>
  <c r="AW1760" i="1"/>
  <c r="AR1760" i="1"/>
  <c r="AB1760" i="1"/>
  <c r="AX1760" i="1"/>
  <c r="AS1760" i="1"/>
  <c r="AY1760" i="1"/>
  <c r="AU1761" i="1"/>
  <c r="AV1761" i="1"/>
  <c r="AW1761" i="1"/>
  <c r="AX1761" i="1"/>
  <c r="AS1761" i="1"/>
  <c r="AY1761" i="1"/>
  <c r="AT1761" i="1"/>
  <c r="AD1761" i="1"/>
  <c r="AU1762" i="1"/>
  <c r="AP1762" i="1"/>
  <c r="AV1762" i="1"/>
  <c r="AQ1762" i="1"/>
  <c r="AW1762" i="1"/>
  <c r="AX1762" i="1"/>
  <c r="AY1762" i="1"/>
  <c r="AT1762" i="1"/>
  <c r="AU1763" i="1"/>
  <c r="AV1763" i="1"/>
  <c r="AQ1763" i="1"/>
  <c r="AA1763" i="1"/>
  <c r="AW1763" i="1"/>
  <c r="AX1763" i="1"/>
  <c r="AS1763" i="1"/>
  <c r="AC1763" i="1"/>
  <c r="AY1763" i="1"/>
  <c r="AT1763" i="1"/>
  <c r="AD1763" i="1"/>
  <c r="AU1764" i="1"/>
  <c r="AV1764" i="1"/>
  <c r="AW1764" i="1"/>
  <c r="AX1764" i="1"/>
  <c r="AY1764" i="1"/>
  <c r="AT1764" i="1"/>
  <c r="AD1764" i="1"/>
  <c r="AU1765" i="1"/>
  <c r="AV1765" i="1"/>
  <c r="AQ1765" i="1"/>
  <c r="AW1765" i="1"/>
  <c r="AR1765" i="1"/>
  <c r="AB1765" i="1"/>
  <c r="AX1765" i="1"/>
  <c r="AY1765" i="1"/>
  <c r="AU1766" i="1"/>
  <c r="AV1766" i="1"/>
  <c r="AW1766" i="1"/>
  <c r="AR1766" i="1"/>
  <c r="AB1766" i="1"/>
  <c r="AX1766" i="1"/>
  <c r="AY1766" i="1"/>
  <c r="AT1766" i="1"/>
  <c r="AD1766" i="1"/>
  <c r="AU1767" i="1"/>
  <c r="AP1767" i="1"/>
  <c r="Z1767" i="1"/>
  <c r="AV1767" i="1"/>
  <c r="AW1767" i="1"/>
  <c r="AX1767" i="1"/>
  <c r="AS1767" i="1"/>
  <c r="AY1767" i="1"/>
  <c r="AU1768" i="1"/>
  <c r="AP1768" i="1"/>
  <c r="Z1768" i="1"/>
  <c r="AV1768" i="1"/>
  <c r="AQ1768" i="1"/>
  <c r="AA1768" i="1"/>
  <c r="AW1768" i="1"/>
  <c r="AR1768" i="1"/>
  <c r="AB1768" i="1"/>
  <c r="AX1768" i="1"/>
  <c r="AS1768" i="1"/>
  <c r="AC1768" i="1"/>
  <c r="AY1768" i="1"/>
  <c r="AU1769" i="1"/>
  <c r="AV1769" i="1"/>
  <c r="AW1769" i="1"/>
  <c r="AX1769" i="1"/>
  <c r="AS1769" i="1"/>
  <c r="AC1769" i="1"/>
  <c r="AY1769" i="1"/>
  <c r="AT1769" i="1"/>
  <c r="AD1769" i="1"/>
  <c r="AU1770" i="1"/>
  <c r="AP1770" i="1"/>
  <c r="Z1770" i="1"/>
  <c r="AV1770" i="1"/>
  <c r="AQ1770" i="1"/>
  <c r="AA1770" i="1"/>
  <c r="AW1770" i="1"/>
  <c r="AX1770" i="1"/>
  <c r="AY1770" i="1"/>
  <c r="AU1771" i="1"/>
  <c r="AV1771" i="1"/>
  <c r="AQ1771" i="1"/>
  <c r="AW1771" i="1"/>
  <c r="AX1771" i="1"/>
  <c r="AS1771" i="1"/>
  <c r="AC1771" i="1"/>
  <c r="AY1771" i="1"/>
  <c r="AT1771" i="1"/>
  <c r="AD1771" i="1"/>
  <c r="AU1772" i="1"/>
  <c r="AV1772" i="1"/>
  <c r="AW1772" i="1"/>
  <c r="AX1772" i="1"/>
  <c r="AY1772" i="1"/>
  <c r="AT1772" i="1"/>
  <c r="AD1772" i="1"/>
  <c r="AU1773" i="1"/>
  <c r="AV1773" i="1"/>
  <c r="AQ1773" i="1"/>
  <c r="AW1773" i="1"/>
  <c r="AR1773" i="1"/>
  <c r="AB1773" i="1"/>
  <c r="AX1773" i="1"/>
  <c r="AY1773" i="1"/>
  <c r="AU1774" i="1"/>
  <c r="AV1774" i="1"/>
  <c r="AW1774" i="1"/>
  <c r="AR1774" i="1"/>
  <c r="AX1774" i="1"/>
  <c r="AY1774" i="1"/>
  <c r="AT1774" i="1"/>
  <c r="AD1774" i="1"/>
  <c r="AU1775" i="1"/>
  <c r="AP1775" i="1"/>
  <c r="Z1775" i="1"/>
  <c r="AV1775" i="1"/>
  <c r="AW1775" i="1"/>
  <c r="AX1775" i="1"/>
  <c r="AS1775" i="1"/>
  <c r="AY1775" i="1"/>
  <c r="AU1776" i="1"/>
  <c r="AP1776" i="1"/>
  <c r="Z1776" i="1"/>
  <c r="AV1776" i="1"/>
  <c r="AQ1776" i="1"/>
  <c r="AW1776" i="1"/>
  <c r="AR1776" i="1"/>
  <c r="AB1776" i="1"/>
  <c r="AX1776" i="1"/>
  <c r="AS1776" i="1"/>
  <c r="AY1776" i="1"/>
  <c r="AU1777" i="1"/>
  <c r="AV1777" i="1"/>
  <c r="AW1777" i="1"/>
  <c r="AX1777" i="1"/>
  <c r="AS1777" i="1"/>
  <c r="AC1777" i="1"/>
  <c r="AY1777" i="1"/>
  <c r="AT1777" i="1"/>
  <c r="AD1777" i="1"/>
  <c r="AU1778" i="1"/>
  <c r="AP1778" i="1"/>
  <c r="Z1778" i="1"/>
  <c r="AV1778" i="1"/>
  <c r="AQ1778" i="1"/>
  <c r="AA1778" i="1"/>
  <c r="AW1778" i="1"/>
  <c r="AX1778" i="1"/>
  <c r="AY1778" i="1"/>
  <c r="AU1779" i="1"/>
  <c r="AV1779" i="1"/>
  <c r="AQ1779" i="1"/>
  <c r="AA1779" i="1"/>
  <c r="AW1779" i="1"/>
  <c r="AX1779" i="1"/>
  <c r="AS1779" i="1"/>
  <c r="AC1779" i="1"/>
  <c r="AY1779" i="1"/>
  <c r="AT1779" i="1"/>
  <c r="AD1779" i="1"/>
  <c r="AU1780" i="1"/>
  <c r="AV1780" i="1"/>
  <c r="AW1780" i="1"/>
  <c r="AR1780" i="1"/>
  <c r="AX1780" i="1"/>
  <c r="AY1780" i="1"/>
  <c r="AT1780" i="1"/>
  <c r="AD1780" i="1"/>
  <c r="AU1781" i="1"/>
  <c r="AP1781" i="1"/>
  <c r="Z1781" i="1"/>
  <c r="AV1781" i="1"/>
  <c r="AQ1781" i="1"/>
  <c r="AA1781" i="1"/>
  <c r="AW1781" i="1"/>
  <c r="AR1781" i="1"/>
  <c r="AB1781" i="1"/>
  <c r="AX1781" i="1"/>
  <c r="AY1781" i="1"/>
  <c r="AU1782" i="1"/>
  <c r="AP1782" i="1"/>
  <c r="AV1782" i="1"/>
  <c r="AW1782" i="1"/>
  <c r="AR1782" i="1"/>
  <c r="AB1782" i="1"/>
  <c r="AX1782" i="1"/>
  <c r="AY1782" i="1"/>
  <c r="AT1782" i="1"/>
  <c r="AD1782" i="1"/>
  <c r="AU1783" i="1"/>
  <c r="AP1783" i="1"/>
  <c r="AV1783" i="1"/>
  <c r="AW1783" i="1"/>
  <c r="AX1783" i="1"/>
  <c r="AS1783" i="1"/>
  <c r="AY1783" i="1"/>
  <c r="AU1784" i="1"/>
  <c r="AP1784" i="1"/>
  <c r="Z1784" i="1"/>
  <c r="AV1784" i="1"/>
  <c r="AQ1784" i="1"/>
  <c r="AA1784" i="1"/>
  <c r="AW1784" i="1"/>
  <c r="AR1784" i="1"/>
  <c r="AB1784" i="1"/>
  <c r="AX1784" i="1"/>
  <c r="AS1784" i="1"/>
  <c r="AC1784" i="1"/>
  <c r="AY1784" i="1"/>
  <c r="AU1785" i="1"/>
  <c r="AV1785" i="1"/>
  <c r="AW1785" i="1"/>
  <c r="AX1785" i="1"/>
  <c r="AS1785" i="1"/>
  <c r="AC1785" i="1"/>
  <c r="AY1785" i="1"/>
  <c r="AT1785" i="1"/>
  <c r="AD1785" i="1"/>
  <c r="AU1786" i="1"/>
  <c r="AP1786" i="1"/>
  <c r="Z1786" i="1"/>
  <c r="AV1786" i="1"/>
  <c r="AQ1786" i="1"/>
  <c r="AA1786" i="1"/>
  <c r="AW1786" i="1"/>
  <c r="AX1786" i="1"/>
  <c r="AY1786" i="1"/>
  <c r="AU1787" i="1"/>
  <c r="AV1787" i="1"/>
  <c r="AQ1787" i="1"/>
  <c r="AA1787" i="1"/>
  <c r="AW1787" i="1"/>
  <c r="AR1787" i="1"/>
  <c r="AX1787" i="1"/>
  <c r="AS1787" i="1"/>
  <c r="AC1787" i="1"/>
  <c r="AY1787" i="1"/>
  <c r="AT1787" i="1"/>
  <c r="AD1787" i="1"/>
  <c r="AU1788" i="1"/>
  <c r="AV1788" i="1"/>
  <c r="AW1788" i="1"/>
  <c r="AX1788" i="1"/>
  <c r="AY1788" i="1"/>
  <c r="AT1788" i="1"/>
  <c r="AD1788" i="1"/>
  <c r="AU1789" i="1"/>
  <c r="AV1789" i="1"/>
  <c r="AQ1789" i="1"/>
  <c r="AA1789" i="1"/>
  <c r="AW1789" i="1"/>
  <c r="AR1789" i="1"/>
  <c r="AB1789" i="1"/>
  <c r="AX1789" i="1"/>
  <c r="AY1789" i="1"/>
  <c r="AU1790" i="1"/>
  <c r="AP1790" i="1"/>
  <c r="AV1790" i="1"/>
  <c r="AW1790" i="1"/>
  <c r="AR1790" i="1"/>
  <c r="AB1790" i="1"/>
  <c r="AX1790" i="1"/>
  <c r="AS1790" i="1"/>
  <c r="AC1790" i="1"/>
  <c r="AY1790" i="1"/>
  <c r="AT1790" i="1"/>
  <c r="AD1790" i="1"/>
  <c r="AU1791" i="1"/>
  <c r="AP1791" i="1"/>
  <c r="Z1791" i="1"/>
  <c r="AV1791" i="1"/>
  <c r="AW1791" i="1"/>
  <c r="AX1791" i="1"/>
  <c r="AS1791" i="1"/>
  <c r="AY1791" i="1"/>
  <c r="AU1792" i="1"/>
  <c r="AP1792" i="1"/>
  <c r="Z1792" i="1"/>
  <c r="AV1792" i="1"/>
  <c r="AQ1792" i="1"/>
  <c r="AA1792" i="1"/>
  <c r="AW1792" i="1"/>
  <c r="AR1792" i="1"/>
  <c r="AB1792" i="1"/>
  <c r="AX1792" i="1"/>
  <c r="AS1792" i="1"/>
  <c r="AC1792" i="1"/>
  <c r="AY1792" i="1"/>
  <c r="AU1793" i="1"/>
  <c r="AV1793" i="1"/>
  <c r="AQ1793" i="1"/>
  <c r="AW1793" i="1"/>
  <c r="AX1793" i="1"/>
  <c r="AS1793" i="1"/>
  <c r="AC1793" i="1"/>
  <c r="AY1793" i="1"/>
  <c r="AT1793" i="1"/>
  <c r="AD1793" i="1"/>
  <c r="AU1794" i="1"/>
  <c r="AP1794" i="1"/>
  <c r="Z1794" i="1"/>
  <c r="AV1794" i="1"/>
  <c r="AQ1794" i="1"/>
  <c r="AA1794" i="1"/>
  <c r="AW1794" i="1"/>
  <c r="AX1794" i="1"/>
  <c r="AY1794" i="1"/>
  <c r="AT1794" i="1"/>
  <c r="AD1794" i="1"/>
  <c r="AU1795" i="1"/>
  <c r="AV1795" i="1"/>
  <c r="AQ1795" i="1"/>
  <c r="AA1795" i="1"/>
  <c r="AW1795" i="1"/>
  <c r="AR1795" i="1"/>
  <c r="AB1795" i="1"/>
  <c r="AX1795" i="1"/>
  <c r="AS1795" i="1"/>
  <c r="AC1795" i="1"/>
  <c r="AY1795" i="1"/>
  <c r="AT1795" i="1"/>
  <c r="AD1795" i="1"/>
  <c r="AU1796" i="1"/>
  <c r="AV1796" i="1"/>
  <c r="AW1796" i="1"/>
  <c r="AR1796" i="1"/>
  <c r="AX1796" i="1"/>
  <c r="AY1796" i="1"/>
  <c r="AT1796" i="1"/>
  <c r="AD1796" i="1"/>
  <c r="AU1797" i="1"/>
  <c r="AP1797" i="1"/>
  <c r="Z1797" i="1"/>
  <c r="AV1797" i="1"/>
  <c r="AQ1797" i="1"/>
  <c r="AA1797" i="1"/>
  <c r="AW1797" i="1"/>
  <c r="AR1797" i="1"/>
  <c r="AB1797" i="1"/>
  <c r="AX1797" i="1"/>
  <c r="AY1797" i="1"/>
  <c r="AU1798" i="1"/>
  <c r="AP1798" i="1"/>
  <c r="AV1798" i="1"/>
  <c r="AW1798" i="1"/>
  <c r="AR1798" i="1"/>
  <c r="AB1798" i="1"/>
  <c r="AX1798" i="1"/>
  <c r="AS1798" i="1"/>
  <c r="AC1798" i="1"/>
  <c r="AY1798" i="1"/>
  <c r="AT1798" i="1"/>
  <c r="AD1798" i="1"/>
  <c r="AU1799" i="1"/>
  <c r="AP1799" i="1"/>
  <c r="Z1799" i="1"/>
  <c r="AV1799" i="1"/>
  <c r="AW1799" i="1"/>
  <c r="AX1799" i="1"/>
  <c r="AS1799" i="1"/>
  <c r="AY1799" i="1"/>
  <c r="AU1800" i="1"/>
  <c r="AP1800" i="1"/>
  <c r="Z1800" i="1"/>
  <c r="AV1800" i="1"/>
  <c r="AQ1800" i="1"/>
  <c r="AA1800" i="1"/>
  <c r="AW1800" i="1"/>
  <c r="AR1800" i="1"/>
  <c r="AX1800" i="1"/>
  <c r="AS1800" i="1"/>
  <c r="AY1800" i="1"/>
  <c r="AU1801" i="1"/>
  <c r="AV1801" i="1"/>
  <c r="AQ1801" i="1"/>
  <c r="AW1801" i="1"/>
  <c r="AX1801" i="1"/>
  <c r="AS1801" i="1"/>
  <c r="AC1801" i="1"/>
  <c r="AY1801" i="1"/>
  <c r="AU1802" i="1"/>
  <c r="AP1802" i="1"/>
  <c r="Z1802" i="1"/>
  <c r="AV1802" i="1"/>
  <c r="AQ1802" i="1"/>
  <c r="AA1802" i="1"/>
  <c r="AW1802" i="1"/>
  <c r="AX1802" i="1"/>
  <c r="AY1802" i="1"/>
  <c r="AU1803" i="1"/>
  <c r="AV1803" i="1"/>
  <c r="AQ1803" i="1"/>
  <c r="AA1803" i="1"/>
  <c r="AW1803" i="1"/>
  <c r="AR1803" i="1"/>
  <c r="AB1803" i="1"/>
  <c r="AX1803" i="1"/>
  <c r="AS1803" i="1"/>
  <c r="AC1803" i="1"/>
  <c r="AY1803" i="1"/>
  <c r="AT1803" i="1"/>
  <c r="AD1803" i="1"/>
  <c r="AU1804" i="1"/>
  <c r="AV1804" i="1"/>
  <c r="AW1804" i="1"/>
  <c r="AX1804" i="1"/>
  <c r="AY1804" i="1"/>
  <c r="AT1804" i="1"/>
  <c r="AD1804" i="1"/>
  <c r="AU1805" i="1"/>
  <c r="AP1805" i="1"/>
  <c r="Z1805" i="1"/>
  <c r="AV1805" i="1"/>
  <c r="AQ1805" i="1"/>
  <c r="AW1805" i="1"/>
  <c r="AR1805" i="1"/>
  <c r="AX1805" i="1"/>
  <c r="AY1805" i="1"/>
  <c r="AU1806" i="1"/>
  <c r="AV1806" i="1"/>
  <c r="AW1806" i="1"/>
  <c r="AR1806" i="1"/>
  <c r="AX1806" i="1"/>
  <c r="AY1806" i="1"/>
  <c r="AT1806" i="1"/>
  <c r="AD1806" i="1"/>
  <c r="AU1807" i="1"/>
  <c r="AP1807" i="1"/>
  <c r="Z1807" i="1"/>
  <c r="AV1807" i="1"/>
  <c r="AW1807" i="1"/>
  <c r="AX1807" i="1"/>
  <c r="AY1807" i="1"/>
  <c r="AU1808" i="1"/>
  <c r="AP1808" i="1"/>
  <c r="Z1808" i="1"/>
  <c r="AV1808" i="1"/>
  <c r="AW1808" i="1"/>
  <c r="AR1808" i="1"/>
  <c r="AB1808" i="1"/>
  <c r="AX1808" i="1"/>
  <c r="AY1808" i="1"/>
  <c r="AU1809" i="1"/>
  <c r="AV1809" i="1"/>
  <c r="AW1809" i="1"/>
  <c r="AX1809" i="1"/>
  <c r="AS1809" i="1"/>
  <c r="AC1809" i="1"/>
  <c r="AY1809" i="1"/>
  <c r="AT1809" i="1"/>
  <c r="AD1809" i="1"/>
  <c r="AU1810" i="1"/>
  <c r="AP1810" i="1"/>
  <c r="Z1810" i="1"/>
  <c r="AV1810" i="1"/>
  <c r="AQ1810" i="1"/>
  <c r="AA1810" i="1"/>
  <c r="AW1810" i="1"/>
  <c r="AX1810" i="1"/>
  <c r="AY1810" i="1"/>
  <c r="AU1811" i="1"/>
  <c r="AV1811" i="1"/>
  <c r="AQ1811" i="1"/>
  <c r="AA1811" i="1"/>
  <c r="AW1811" i="1"/>
  <c r="AR1811" i="1"/>
  <c r="AB1811" i="1"/>
  <c r="AX1811" i="1"/>
  <c r="AS1811" i="1"/>
  <c r="AC1811" i="1"/>
  <c r="AY1811" i="1"/>
  <c r="AT1811" i="1"/>
  <c r="AD1811" i="1"/>
  <c r="AU1812" i="1"/>
  <c r="AV1812" i="1"/>
  <c r="AW1812" i="1"/>
  <c r="AR1812" i="1"/>
  <c r="AX1812" i="1"/>
  <c r="AY1812" i="1"/>
  <c r="AT1812" i="1"/>
  <c r="AD1812" i="1"/>
  <c r="AU1813" i="1"/>
  <c r="AV1813" i="1"/>
  <c r="AQ1813" i="1"/>
  <c r="AA1813" i="1"/>
  <c r="AW1813" i="1"/>
  <c r="AR1813" i="1"/>
  <c r="AB1813" i="1"/>
  <c r="AX1813" i="1"/>
  <c r="AY1813" i="1"/>
  <c r="AU1814" i="1"/>
  <c r="AV1814" i="1"/>
  <c r="AW1814" i="1"/>
  <c r="AR1814" i="1"/>
  <c r="AB1814" i="1"/>
  <c r="AX1814" i="1"/>
  <c r="AY1814" i="1"/>
  <c r="AT1814" i="1"/>
  <c r="AD1814" i="1"/>
  <c r="AU1815" i="1"/>
  <c r="AP1815" i="1"/>
  <c r="Z1815" i="1"/>
  <c r="AV1815" i="1"/>
  <c r="AW1815" i="1"/>
  <c r="AX1815" i="1"/>
  <c r="AS1815" i="1"/>
  <c r="AY1815" i="1"/>
  <c r="AU1816" i="1"/>
  <c r="AP1816" i="1"/>
  <c r="Z1816" i="1"/>
  <c r="AV1816" i="1"/>
  <c r="AQ1816" i="1"/>
  <c r="AA1816" i="1"/>
  <c r="AW1816" i="1"/>
  <c r="AR1816" i="1"/>
  <c r="AB1816" i="1"/>
  <c r="AX1816" i="1"/>
  <c r="AS1816" i="1"/>
  <c r="AY1816" i="1"/>
  <c r="AU1817" i="1"/>
  <c r="AV1817" i="1"/>
  <c r="AQ1817" i="1"/>
  <c r="AW1817" i="1"/>
  <c r="AX1817" i="1"/>
  <c r="AS1817" i="1"/>
  <c r="AC1817" i="1"/>
  <c r="AY1817" i="1"/>
  <c r="AT1817" i="1"/>
  <c r="AD1817" i="1"/>
  <c r="AU1818" i="1"/>
  <c r="AP1818" i="1"/>
  <c r="AV1818" i="1"/>
  <c r="AQ1818" i="1"/>
  <c r="AA1818" i="1"/>
  <c r="AW1818" i="1"/>
  <c r="AX1818" i="1"/>
  <c r="AY1818" i="1"/>
  <c r="AU1819" i="1"/>
  <c r="AV1819" i="1"/>
  <c r="AQ1819" i="1"/>
  <c r="AA1819" i="1"/>
  <c r="AW1819" i="1"/>
  <c r="AX1819" i="1"/>
  <c r="AS1819" i="1"/>
  <c r="AY1819" i="1"/>
  <c r="AT1819" i="1"/>
  <c r="AD1819" i="1"/>
  <c r="AU1820" i="1"/>
  <c r="AV1820" i="1"/>
  <c r="AW1820" i="1"/>
  <c r="AX1820" i="1"/>
  <c r="AY1820" i="1"/>
  <c r="AT1820" i="1"/>
  <c r="AD1820" i="1"/>
  <c r="AU1821" i="1"/>
  <c r="AP1821" i="1"/>
  <c r="Z1821" i="1"/>
  <c r="AV1821" i="1"/>
  <c r="AQ1821" i="1"/>
  <c r="AW1821" i="1"/>
  <c r="AR1821" i="1"/>
  <c r="AB1821" i="1"/>
  <c r="AX1821" i="1"/>
  <c r="AY1821" i="1"/>
  <c r="AU1822" i="1"/>
  <c r="AP1822" i="1"/>
  <c r="AV1822" i="1"/>
  <c r="AW1822" i="1"/>
  <c r="AR1822" i="1"/>
  <c r="AX1822" i="1"/>
  <c r="AY1822" i="1"/>
  <c r="AT1822" i="1"/>
  <c r="AD1822" i="1"/>
  <c r="AU1823" i="1"/>
  <c r="AP1823" i="1"/>
  <c r="Z1823" i="1"/>
  <c r="AV1823" i="1"/>
  <c r="AW1823" i="1"/>
  <c r="AX1823" i="1"/>
  <c r="AS1823" i="1"/>
  <c r="AY1823" i="1"/>
  <c r="AU1824" i="1"/>
  <c r="AP1824" i="1"/>
  <c r="Z1824" i="1"/>
  <c r="AV1824" i="1"/>
  <c r="AQ1824" i="1"/>
  <c r="AA1824" i="1"/>
  <c r="AW1824" i="1"/>
  <c r="AR1824" i="1"/>
  <c r="AB1824" i="1"/>
  <c r="AX1824" i="1"/>
  <c r="AS1824" i="1"/>
  <c r="AC1824" i="1"/>
  <c r="AY1824" i="1"/>
  <c r="AU1825" i="1"/>
  <c r="AV1825" i="1"/>
  <c r="AQ1825" i="1"/>
  <c r="AW1825" i="1"/>
  <c r="AX1825" i="1"/>
  <c r="AS1825" i="1"/>
  <c r="AC1825" i="1"/>
  <c r="AY1825" i="1"/>
  <c r="AT1825" i="1"/>
  <c r="AD1825" i="1"/>
  <c r="AU1826" i="1"/>
  <c r="AP1826" i="1"/>
  <c r="Z1826" i="1"/>
  <c r="AV1826" i="1"/>
  <c r="AQ1826" i="1"/>
  <c r="AA1826" i="1"/>
  <c r="AW1826" i="1"/>
  <c r="AX1826" i="1"/>
  <c r="AY1826" i="1"/>
  <c r="AU1827" i="1"/>
  <c r="AV1827" i="1"/>
  <c r="AQ1827" i="1"/>
  <c r="AA1827" i="1"/>
  <c r="AW1827" i="1"/>
  <c r="AR1827" i="1"/>
  <c r="AB1827" i="1"/>
  <c r="AX1827" i="1"/>
  <c r="AS1827" i="1"/>
  <c r="AC1827" i="1"/>
  <c r="AY1827" i="1"/>
  <c r="AT1827" i="1"/>
  <c r="AD1827" i="1"/>
  <c r="AU1828" i="1"/>
  <c r="AV1828" i="1"/>
  <c r="AW1828" i="1"/>
  <c r="AR1828" i="1"/>
  <c r="AX1828" i="1"/>
  <c r="AY1828" i="1"/>
  <c r="AT1828" i="1"/>
  <c r="AD1828" i="1"/>
  <c r="AU1829" i="1"/>
  <c r="AV1829" i="1"/>
  <c r="AQ1829" i="1"/>
  <c r="AA1829" i="1"/>
  <c r="AW1829" i="1"/>
  <c r="AR1829" i="1"/>
  <c r="AX1829" i="1"/>
  <c r="AY1829" i="1"/>
  <c r="AU1830" i="1"/>
  <c r="AP1830" i="1"/>
  <c r="AV1830" i="1"/>
  <c r="AW1830" i="1"/>
  <c r="AR1830" i="1"/>
  <c r="AX1830" i="1"/>
  <c r="AY1830" i="1"/>
  <c r="AT1830" i="1"/>
  <c r="AD1830" i="1"/>
  <c r="AU1831" i="1"/>
  <c r="AP1831" i="1"/>
  <c r="Z1831" i="1"/>
  <c r="AV1831" i="1"/>
  <c r="AW1831" i="1"/>
  <c r="AX1831" i="1"/>
  <c r="AY1831" i="1"/>
  <c r="AU1832" i="1"/>
  <c r="AP1832" i="1"/>
  <c r="AV1832" i="1"/>
  <c r="AW1832" i="1"/>
  <c r="AR1832" i="1"/>
  <c r="AB1832" i="1"/>
  <c r="AX1832" i="1"/>
  <c r="AS1832" i="1"/>
  <c r="AY1832" i="1"/>
  <c r="AU1833" i="1"/>
  <c r="AV1833" i="1"/>
  <c r="AQ1833" i="1"/>
  <c r="AW1833" i="1"/>
  <c r="AX1833" i="1"/>
  <c r="AS1833" i="1"/>
  <c r="AC1833" i="1"/>
  <c r="AY1833" i="1"/>
  <c r="AT1833" i="1"/>
  <c r="AD1833" i="1"/>
  <c r="AU1834" i="1"/>
  <c r="AP1834" i="1"/>
  <c r="Z1834" i="1"/>
  <c r="AV1834" i="1"/>
  <c r="AQ1834" i="1"/>
  <c r="AA1834" i="1"/>
  <c r="AW1834" i="1"/>
  <c r="AX1834" i="1"/>
  <c r="AY1834" i="1"/>
  <c r="AU1835" i="1"/>
  <c r="AV1835" i="1"/>
  <c r="AQ1835" i="1"/>
  <c r="AA1835" i="1"/>
  <c r="AW1835" i="1"/>
  <c r="AX1835" i="1"/>
  <c r="AS1835" i="1"/>
  <c r="AC1835" i="1"/>
  <c r="AY1835" i="1"/>
  <c r="AT1835" i="1"/>
  <c r="AD1835" i="1"/>
  <c r="AU1836" i="1"/>
  <c r="AV1836" i="1"/>
  <c r="AW1836" i="1"/>
  <c r="AR1836" i="1"/>
  <c r="AX1836" i="1"/>
  <c r="AY1836" i="1"/>
  <c r="AT1836" i="1"/>
  <c r="AD1836" i="1"/>
  <c r="AU1837" i="1"/>
  <c r="AP1837" i="1"/>
  <c r="AV1837" i="1"/>
  <c r="AQ1837" i="1"/>
  <c r="AA1837" i="1"/>
  <c r="AW1837" i="1"/>
  <c r="AR1837" i="1"/>
  <c r="AB1837" i="1"/>
  <c r="AX1837" i="1"/>
  <c r="AY1837" i="1"/>
  <c r="AU1838" i="1"/>
  <c r="AV1838" i="1"/>
  <c r="AW1838" i="1"/>
  <c r="AR1838" i="1"/>
  <c r="AB1838" i="1"/>
  <c r="AX1838" i="1"/>
  <c r="AS1838" i="1"/>
  <c r="AC1838" i="1"/>
  <c r="AY1838" i="1"/>
  <c r="AT1838" i="1"/>
  <c r="AD1838" i="1"/>
  <c r="AU1839" i="1"/>
  <c r="AP1839" i="1"/>
  <c r="Z1839" i="1"/>
  <c r="AV1839" i="1"/>
  <c r="AW1839" i="1"/>
  <c r="AX1839" i="1"/>
  <c r="AY1839" i="1"/>
  <c r="AU1840" i="1"/>
  <c r="AP1840" i="1"/>
  <c r="Z1840" i="1"/>
  <c r="AV1840" i="1"/>
  <c r="AQ1840" i="1"/>
  <c r="AA1840" i="1"/>
  <c r="AW1840" i="1"/>
  <c r="AR1840" i="1"/>
  <c r="AX1840" i="1"/>
  <c r="AS1840" i="1"/>
  <c r="AC1840" i="1"/>
  <c r="AY1840" i="1"/>
  <c r="AU1841" i="1"/>
  <c r="AV1841" i="1"/>
  <c r="AW1841" i="1"/>
  <c r="AX1841" i="1"/>
  <c r="AS1841" i="1"/>
  <c r="AC1841" i="1"/>
  <c r="AY1841" i="1"/>
  <c r="AT1841" i="1"/>
  <c r="AD1841" i="1"/>
  <c r="AU1842" i="1"/>
  <c r="AP1842" i="1"/>
  <c r="Z1842" i="1"/>
  <c r="AV1842" i="1"/>
  <c r="AQ1842" i="1"/>
  <c r="AA1842" i="1"/>
  <c r="AW1842" i="1"/>
  <c r="AX1842" i="1"/>
  <c r="AY1842" i="1"/>
  <c r="AU1843" i="1"/>
  <c r="AV1843" i="1"/>
  <c r="AQ1843" i="1"/>
  <c r="AA1843" i="1"/>
  <c r="AW1843" i="1"/>
  <c r="AR1843" i="1"/>
  <c r="AX1843" i="1"/>
  <c r="AS1843" i="1"/>
  <c r="AC1843" i="1"/>
  <c r="AY1843" i="1"/>
  <c r="AT1843" i="1"/>
  <c r="AD1843" i="1"/>
  <c r="AU1844" i="1"/>
  <c r="AV1844" i="1"/>
  <c r="AW1844" i="1"/>
  <c r="AX1844" i="1"/>
  <c r="AY1844" i="1"/>
  <c r="AT1844" i="1"/>
  <c r="AD1844" i="1"/>
  <c r="AU1845" i="1"/>
  <c r="AV1845" i="1"/>
  <c r="AQ1845" i="1"/>
  <c r="AA1845" i="1"/>
  <c r="AW1845" i="1"/>
  <c r="AR1845" i="1"/>
  <c r="AB1845" i="1"/>
  <c r="AX1845" i="1"/>
  <c r="AY1845" i="1"/>
  <c r="AU1846" i="1"/>
  <c r="AP1846" i="1"/>
  <c r="AV1846" i="1"/>
  <c r="AW1846" i="1"/>
  <c r="AR1846" i="1"/>
  <c r="AB1846" i="1"/>
  <c r="AX1846" i="1"/>
  <c r="AY1846" i="1"/>
  <c r="AT1846" i="1"/>
  <c r="AD1846" i="1"/>
  <c r="AU1847" i="1"/>
  <c r="AP1847" i="1"/>
  <c r="Z1847" i="1"/>
  <c r="AV1847" i="1"/>
  <c r="AW1847" i="1"/>
  <c r="AX1847" i="1"/>
  <c r="AY1847" i="1"/>
  <c r="AU1848" i="1"/>
  <c r="AP1848" i="1"/>
  <c r="Z1848" i="1"/>
  <c r="AV1848" i="1"/>
  <c r="AQ1848" i="1"/>
  <c r="AA1848" i="1"/>
  <c r="AW1848" i="1"/>
  <c r="AR1848" i="1"/>
  <c r="AB1848" i="1"/>
  <c r="AX1848" i="1"/>
  <c r="AS1848" i="1"/>
  <c r="AC1848" i="1"/>
  <c r="AY1848" i="1"/>
  <c r="AU1849" i="1"/>
  <c r="AV1849" i="1"/>
  <c r="AW1849" i="1"/>
  <c r="AX1849" i="1"/>
  <c r="AS1849" i="1"/>
  <c r="AC1849" i="1"/>
  <c r="AY1849" i="1"/>
  <c r="AT1849" i="1"/>
  <c r="AD1849" i="1"/>
  <c r="AU1850" i="1"/>
  <c r="AP1850" i="1"/>
  <c r="Z1850" i="1"/>
  <c r="AV1850" i="1"/>
  <c r="AQ1850" i="1"/>
  <c r="AW1850" i="1"/>
  <c r="AX1850" i="1"/>
  <c r="AY1850" i="1"/>
  <c r="AU1851" i="1"/>
  <c r="AV1851" i="1"/>
  <c r="AQ1851" i="1"/>
  <c r="AA1851" i="1"/>
  <c r="AW1851" i="1"/>
  <c r="AX1851" i="1"/>
  <c r="AS1851" i="1"/>
  <c r="AC1851" i="1"/>
  <c r="AY1851" i="1"/>
  <c r="AT1851" i="1"/>
  <c r="AD1851" i="1"/>
  <c r="AU1852" i="1"/>
  <c r="AV1852" i="1"/>
  <c r="AW1852" i="1"/>
  <c r="AR1852" i="1"/>
  <c r="AX1852" i="1"/>
  <c r="AY1852" i="1"/>
  <c r="AT1852" i="1"/>
  <c r="AD1852" i="1"/>
  <c r="AU1853" i="1"/>
  <c r="AP1853" i="1"/>
  <c r="AV1853" i="1"/>
  <c r="AQ1853" i="1"/>
  <c r="AA1853" i="1"/>
  <c r="AW1853" i="1"/>
  <c r="AR1853" i="1"/>
  <c r="AB1853" i="1"/>
  <c r="AX1853" i="1"/>
  <c r="AY1853" i="1"/>
  <c r="AU1854" i="1"/>
  <c r="AP1854" i="1"/>
  <c r="AV1854" i="1"/>
  <c r="AW1854" i="1"/>
  <c r="AR1854" i="1"/>
  <c r="AB1854" i="1"/>
  <c r="AX1854" i="1"/>
  <c r="AS1854" i="1"/>
  <c r="AC1854" i="1"/>
  <c r="AY1854" i="1"/>
  <c r="AT1854" i="1"/>
  <c r="AD1854" i="1"/>
  <c r="AU1855" i="1"/>
  <c r="AP1855" i="1"/>
  <c r="Z1855" i="1"/>
  <c r="AV1855" i="1"/>
  <c r="AW1855" i="1"/>
  <c r="AX1855" i="1"/>
  <c r="AS1855" i="1"/>
  <c r="AY1855" i="1"/>
  <c r="AU1856" i="1"/>
  <c r="AP1856" i="1"/>
  <c r="Z1856" i="1"/>
  <c r="AV1856" i="1"/>
  <c r="AQ1856" i="1"/>
  <c r="AA1856" i="1"/>
  <c r="AW1856" i="1"/>
  <c r="AR1856" i="1"/>
  <c r="AB1856" i="1"/>
  <c r="AX1856" i="1"/>
  <c r="AS1856" i="1"/>
  <c r="AY1856" i="1"/>
  <c r="AU1857" i="1"/>
  <c r="AV1857" i="1"/>
  <c r="AW1857" i="1"/>
  <c r="AX1857" i="1"/>
  <c r="AS1857" i="1"/>
  <c r="AC1857" i="1"/>
  <c r="AY1857" i="1"/>
  <c r="AT1857" i="1"/>
  <c r="AD1857" i="1"/>
  <c r="AU1858" i="1"/>
  <c r="AP1858" i="1"/>
  <c r="Z1858" i="1"/>
  <c r="AV1858" i="1"/>
  <c r="AQ1858" i="1"/>
  <c r="AA1858" i="1"/>
  <c r="AW1858" i="1"/>
  <c r="AX1858" i="1"/>
  <c r="AY1858" i="1"/>
  <c r="AT1858" i="1"/>
  <c r="AD1858" i="1"/>
  <c r="AU1859" i="1"/>
  <c r="AV1859" i="1"/>
  <c r="AQ1859" i="1"/>
  <c r="AA1859" i="1"/>
  <c r="AW1859" i="1"/>
  <c r="AX1859" i="1"/>
  <c r="AS1859" i="1"/>
  <c r="AC1859" i="1"/>
  <c r="AY1859" i="1"/>
  <c r="AT1859" i="1"/>
  <c r="AD1859" i="1"/>
  <c r="AU1860" i="1"/>
  <c r="AV1860" i="1"/>
  <c r="AW1860" i="1"/>
  <c r="AX1860" i="1"/>
  <c r="AY1860" i="1"/>
  <c r="AT1860" i="1"/>
  <c r="AD1860" i="1"/>
  <c r="AU1861" i="1"/>
  <c r="AP1861" i="1"/>
  <c r="AV1861" i="1"/>
  <c r="AQ1861" i="1"/>
  <c r="AW1861" i="1"/>
  <c r="AR1861" i="1"/>
  <c r="AB1861" i="1"/>
  <c r="AX1861" i="1"/>
  <c r="AY1861" i="1"/>
  <c r="AU1862" i="1"/>
  <c r="AV1862" i="1"/>
  <c r="AW1862" i="1"/>
  <c r="AR1862" i="1"/>
  <c r="AB1862" i="1"/>
  <c r="AX1862" i="1"/>
  <c r="AY1862" i="1"/>
  <c r="AT1862" i="1"/>
  <c r="AD1862" i="1"/>
  <c r="AU1863" i="1"/>
  <c r="AP1863" i="1"/>
  <c r="Z1863" i="1"/>
  <c r="AV1863" i="1"/>
  <c r="AW1863" i="1"/>
  <c r="AX1863" i="1"/>
  <c r="AY1863" i="1"/>
  <c r="AU1864" i="1"/>
  <c r="AP1864" i="1"/>
  <c r="Z1864" i="1"/>
  <c r="AV1864" i="1"/>
  <c r="AQ1864" i="1"/>
  <c r="AA1864" i="1"/>
  <c r="AW1864" i="1"/>
  <c r="AR1864" i="1"/>
  <c r="AB1864" i="1"/>
  <c r="AX1864" i="1"/>
  <c r="AS1864" i="1"/>
  <c r="AY1864" i="1"/>
  <c r="AU1865" i="1"/>
  <c r="AV1865" i="1"/>
  <c r="AW1865" i="1"/>
  <c r="AX1865" i="1"/>
  <c r="AS1865" i="1"/>
  <c r="AY1865" i="1"/>
  <c r="AT1865" i="1"/>
  <c r="AD1865" i="1"/>
  <c r="AU1866" i="1"/>
  <c r="AP1866" i="1"/>
  <c r="Z1866" i="1"/>
  <c r="AV1866" i="1"/>
  <c r="AQ1866" i="1"/>
  <c r="AA1866" i="1"/>
  <c r="AW1866" i="1"/>
  <c r="AX1866" i="1"/>
  <c r="AY1866" i="1"/>
  <c r="L1866" i="1"/>
  <c r="AU1867" i="1"/>
  <c r="AV1867" i="1"/>
  <c r="AQ1867" i="1"/>
  <c r="AA1867" i="1"/>
  <c r="AW1867" i="1"/>
  <c r="AR1867" i="1"/>
  <c r="AB1867" i="1"/>
  <c r="AX1867" i="1"/>
  <c r="AS1867" i="1"/>
  <c r="AY1867" i="1"/>
  <c r="AT1867" i="1"/>
  <c r="AD1867" i="1"/>
  <c r="AU1868" i="1"/>
  <c r="AV1868" i="1"/>
  <c r="AW1868" i="1"/>
  <c r="AX1868" i="1"/>
  <c r="AY1868" i="1"/>
  <c r="AT1868" i="1"/>
  <c r="AD1868" i="1"/>
  <c r="AU1869" i="1"/>
  <c r="AV1869" i="1"/>
  <c r="AQ1869" i="1"/>
  <c r="AA1869" i="1"/>
  <c r="AW1869" i="1"/>
  <c r="AR1869" i="1"/>
  <c r="AB1869" i="1"/>
  <c r="AX1869" i="1"/>
  <c r="AY1869" i="1"/>
  <c r="AU1870" i="1"/>
  <c r="AV1870" i="1"/>
  <c r="AW1870" i="1"/>
  <c r="AR1870" i="1"/>
  <c r="AB1870" i="1"/>
  <c r="AX1870" i="1"/>
  <c r="AS1870" i="1"/>
  <c r="AY1870" i="1"/>
  <c r="AT1870" i="1"/>
  <c r="AD1870" i="1"/>
  <c r="AU1871" i="1"/>
  <c r="AP1871" i="1"/>
  <c r="Z1871" i="1"/>
  <c r="AV1871" i="1"/>
  <c r="AW1871" i="1"/>
  <c r="AX1871" i="1"/>
  <c r="AY1871" i="1"/>
  <c r="AU1872" i="1"/>
  <c r="AP1872" i="1"/>
  <c r="AV1872" i="1"/>
  <c r="AW1872" i="1"/>
  <c r="AR1872" i="1"/>
  <c r="AB1872" i="1"/>
  <c r="AX1872" i="1"/>
  <c r="AS1872" i="1"/>
  <c r="AC1872" i="1"/>
  <c r="AY1872" i="1"/>
  <c r="AU1873" i="1"/>
  <c r="AV1873" i="1"/>
  <c r="AQ1873" i="1"/>
  <c r="AW1873" i="1"/>
  <c r="AX1873" i="1"/>
  <c r="AS1873" i="1"/>
  <c r="AC1873" i="1"/>
  <c r="AY1873" i="1"/>
  <c r="AT1873" i="1"/>
  <c r="AD1873" i="1"/>
  <c r="AU1874" i="1"/>
  <c r="AP1874" i="1"/>
  <c r="AV1874" i="1"/>
  <c r="AW1874" i="1"/>
  <c r="AX1874" i="1"/>
  <c r="AY1874" i="1"/>
  <c r="AU1875" i="1"/>
  <c r="AV1875" i="1"/>
  <c r="AQ1875" i="1"/>
  <c r="AW1875" i="1"/>
  <c r="AR1875" i="1"/>
  <c r="AB1875" i="1"/>
  <c r="AX1875" i="1"/>
  <c r="AS1875" i="1"/>
  <c r="AC1875" i="1"/>
  <c r="AY1875" i="1"/>
  <c r="AT1875" i="1"/>
  <c r="AD1875" i="1"/>
  <c r="AU1876" i="1"/>
  <c r="AV1876" i="1"/>
  <c r="AW1876" i="1"/>
  <c r="AR1876" i="1"/>
  <c r="AX1876" i="1"/>
  <c r="AY1876" i="1"/>
  <c r="AT1876" i="1"/>
  <c r="AD1876" i="1"/>
  <c r="AU1877" i="1"/>
  <c r="AV1877" i="1"/>
  <c r="AQ1877" i="1"/>
  <c r="AA1877" i="1"/>
  <c r="AW1877" i="1"/>
  <c r="AR1877" i="1"/>
  <c r="AX1877" i="1"/>
  <c r="AY1877" i="1"/>
  <c r="AU1878" i="1"/>
  <c r="AP1878" i="1"/>
  <c r="AV1878" i="1"/>
  <c r="AW1878" i="1"/>
  <c r="AR1878" i="1"/>
  <c r="AB1878" i="1"/>
  <c r="AX1878" i="1"/>
  <c r="AS1878" i="1"/>
  <c r="AY1878" i="1"/>
  <c r="AT1878" i="1"/>
  <c r="AD1878" i="1"/>
  <c r="AU1879" i="1"/>
  <c r="AP1879" i="1"/>
  <c r="Z1879" i="1"/>
  <c r="AV1879" i="1"/>
  <c r="AW1879" i="1"/>
  <c r="AX1879" i="1"/>
  <c r="AY1879" i="1"/>
  <c r="AU1880" i="1"/>
  <c r="AP1880" i="1"/>
  <c r="Z1880" i="1"/>
  <c r="AV1880" i="1"/>
  <c r="AQ1880" i="1"/>
  <c r="AA1880" i="1"/>
  <c r="AW1880" i="1"/>
  <c r="AR1880" i="1"/>
  <c r="AB1880" i="1"/>
  <c r="AX1880" i="1"/>
  <c r="AS1880" i="1"/>
  <c r="AC1880" i="1"/>
  <c r="AY1880" i="1"/>
  <c r="AU1881" i="1"/>
  <c r="AV1881" i="1"/>
  <c r="AW1881" i="1"/>
  <c r="AX1881" i="1"/>
  <c r="AS1881" i="1"/>
  <c r="AC1881" i="1"/>
  <c r="AY1881" i="1"/>
  <c r="AT1881" i="1"/>
  <c r="AD1881" i="1"/>
  <c r="AU1882" i="1"/>
  <c r="AP1882" i="1"/>
  <c r="Z1882" i="1"/>
  <c r="AV1882" i="1"/>
  <c r="AQ1882" i="1"/>
  <c r="AA1882" i="1"/>
  <c r="AW1882" i="1"/>
  <c r="AX1882" i="1"/>
  <c r="AY1882" i="1"/>
  <c r="AT1882" i="1"/>
  <c r="AU1883" i="1"/>
  <c r="AV1883" i="1"/>
  <c r="AQ1883" i="1"/>
  <c r="AA1883" i="1"/>
  <c r="AW1883" i="1"/>
  <c r="AR1883" i="1"/>
  <c r="AB1883" i="1"/>
  <c r="AX1883" i="1"/>
  <c r="AS1883" i="1"/>
  <c r="AC1883" i="1"/>
  <c r="AY1883" i="1"/>
  <c r="AT1883" i="1"/>
  <c r="AD1883" i="1"/>
  <c r="AU1884" i="1"/>
  <c r="AV1884" i="1"/>
  <c r="AW1884" i="1"/>
  <c r="AR1884" i="1"/>
  <c r="AX1884" i="1"/>
  <c r="AY1884" i="1"/>
  <c r="AT1884" i="1"/>
  <c r="AD1884" i="1"/>
  <c r="AU1885" i="1"/>
  <c r="AV1885" i="1"/>
  <c r="AQ1885" i="1"/>
  <c r="AA1885" i="1"/>
  <c r="AW1885" i="1"/>
  <c r="AR1885" i="1"/>
  <c r="AB1885" i="1"/>
  <c r="AX1885" i="1"/>
  <c r="AY1885" i="1"/>
  <c r="AU1886" i="1"/>
  <c r="AP1886" i="1"/>
  <c r="AV1886" i="1"/>
  <c r="AW1886" i="1"/>
  <c r="AR1886" i="1"/>
  <c r="AB1886" i="1"/>
  <c r="AX1886" i="1"/>
  <c r="AS1886" i="1"/>
  <c r="AC1886" i="1"/>
  <c r="AY1886" i="1"/>
  <c r="AT1886" i="1"/>
  <c r="AD1886" i="1"/>
  <c r="AU1887" i="1"/>
  <c r="AP1887" i="1"/>
  <c r="AV1887" i="1"/>
  <c r="AW1887" i="1"/>
  <c r="AX1887" i="1"/>
  <c r="AS1887" i="1"/>
  <c r="AY1887" i="1"/>
  <c r="AU1888" i="1"/>
  <c r="AP1888" i="1"/>
  <c r="AV1888" i="1"/>
  <c r="AW1888" i="1"/>
  <c r="AR1888" i="1"/>
  <c r="AB1888" i="1"/>
  <c r="AX1888" i="1"/>
  <c r="AS1888" i="1"/>
  <c r="AC1888" i="1"/>
  <c r="AY1888" i="1"/>
  <c r="AU1889" i="1"/>
  <c r="AV1889" i="1"/>
  <c r="AW1889" i="1"/>
  <c r="AX1889" i="1"/>
  <c r="AS1889" i="1"/>
  <c r="AY1889" i="1"/>
  <c r="AT1889" i="1"/>
  <c r="AD1889" i="1"/>
  <c r="AU1890" i="1"/>
  <c r="AP1890" i="1"/>
  <c r="Z1890" i="1"/>
  <c r="AV1890" i="1"/>
  <c r="AQ1890" i="1"/>
  <c r="AA1890" i="1"/>
  <c r="AW1890" i="1"/>
  <c r="AX1890" i="1"/>
  <c r="AY1890" i="1"/>
  <c r="AT1890" i="1"/>
  <c r="AD1890" i="1"/>
  <c r="AU1891" i="1"/>
  <c r="AV1891" i="1"/>
  <c r="AQ1891" i="1"/>
  <c r="AW1891" i="1"/>
  <c r="AX1891" i="1"/>
  <c r="AS1891" i="1"/>
  <c r="AC1891" i="1"/>
  <c r="AY1891" i="1"/>
  <c r="AT1891" i="1"/>
  <c r="AD1891" i="1"/>
  <c r="AU1892" i="1"/>
  <c r="AV1892" i="1"/>
  <c r="AW1892" i="1"/>
  <c r="AX1892" i="1"/>
  <c r="AY1892" i="1"/>
  <c r="AT1892" i="1"/>
  <c r="AD1892" i="1"/>
  <c r="AU1893" i="1"/>
  <c r="AP1893" i="1"/>
  <c r="Z1893" i="1"/>
  <c r="AV1893" i="1"/>
  <c r="AQ1893" i="1"/>
  <c r="AA1893" i="1"/>
  <c r="AW1893" i="1"/>
  <c r="AX1893" i="1"/>
  <c r="AY1893" i="1"/>
  <c r="AU1894" i="1"/>
  <c r="AP1894" i="1"/>
  <c r="AV1894" i="1"/>
  <c r="AW1894" i="1"/>
  <c r="AR1894" i="1"/>
  <c r="AB1894" i="1"/>
  <c r="AX1894" i="1"/>
  <c r="AS1894" i="1"/>
  <c r="AY1894" i="1"/>
  <c r="AT1894" i="1"/>
  <c r="AD1894" i="1"/>
  <c r="AU1895" i="1"/>
  <c r="AP1895" i="1"/>
  <c r="Z1895" i="1"/>
  <c r="AV1895" i="1"/>
  <c r="AW1895" i="1"/>
  <c r="AX1895" i="1"/>
  <c r="AY1895" i="1"/>
  <c r="AU1896" i="1"/>
  <c r="AP1896" i="1"/>
  <c r="Z1896" i="1"/>
  <c r="AV1896" i="1"/>
  <c r="AQ1896" i="1"/>
  <c r="AA1896" i="1"/>
  <c r="AW1896" i="1"/>
  <c r="AR1896" i="1"/>
  <c r="AB1896" i="1"/>
  <c r="AX1896" i="1"/>
  <c r="AS1896" i="1"/>
  <c r="AC1896" i="1"/>
  <c r="AY1896" i="1"/>
  <c r="AU1897" i="1"/>
  <c r="AV1897" i="1"/>
  <c r="AW1897" i="1"/>
  <c r="AX1897" i="1"/>
  <c r="AS1897" i="1"/>
  <c r="AC1897" i="1"/>
  <c r="AY1897" i="1"/>
  <c r="AT1897" i="1"/>
  <c r="AD1897" i="1"/>
  <c r="AU1898" i="1"/>
  <c r="AP1898" i="1"/>
  <c r="Z1898" i="1"/>
  <c r="AV1898" i="1"/>
  <c r="AQ1898" i="1"/>
  <c r="AW1898" i="1"/>
  <c r="AX1898" i="1"/>
  <c r="AY1898" i="1"/>
  <c r="L1898" i="1"/>
  <c r="AU1899" i="1"/>
  <c r="AV1899" i="1"/>
  <c r="AQ1899" i="1"/>
  <c r="AA1899" i="1"/>
  <c r="AW1899" i="1"/>
  <c r="AR1899" i="1"/>
  <c r="AX1899" i="1"/>
  <c r="AS1899" i="1"/>
  <c r="AC1899" i="1"/>
  <c r="AY1899" i="1"/>
  <c r="AT1899" i="1"/>
  <c r="AD1899" i="1"/>
  <c r="AU1900" i="1"/>
  <c r="AV1900" i="1"/>
  <c r="AW1900" i="1"/>
  <c r="AR1900" i="1"/>
  <c r="AX1900" i="1"/>
  <c r="AY1900" i="1"/>
  <c r="AT1900" i="1"/>
  <c r="AD1900" i="1"/>
  <c r="AU1901" i="1"/>
  <c r="AP1901" i="1"/>
  <c r="AV1901" i="1"/>
  <c r="AQ1901" i="1"/>
  <c r="AW1901" i="1"/>
  <c r="AR1901" i="1"/>
  <c r="AX1901" i="1"/>
  <c r="AY1901" i="1"/>
  <c r="AU1902" i="1"/>
  <c r="AV1902" i="1"/>
  <c r="AW1902" i="1"/>
  <c r="AR1902" i="1"/>
  <c r="AX1902" i="1"/>
  <c r="AY1902" i="1"/>
  <c r="AT1902" i="1"/>
  <c r="AD1902" i="1"/>
  <c r="AU1903" i="1"/>
  <c r="AP1903" i="1"/>
  <c r="Z1903" i="1"/>
  <c r="AV1903" i="1"/>
  <c r="AW1903" i="1"/>
  <c r="AX1903" i="1"/>
  <c r="AS1903" i="1"/>
  <c r="AY1903" i="1"/>
  <c r="AU1904" i="1"/>
  <c r="AP1904" i="1"/>
  <c r="Z1904" i="1"/>
  <c r="AV1904" i="1"/>
  <c r="AQ1904" i="1"/>
  <c r="AW1904" i="1"/>
  <c r="AR1904" i="1"/>
  <c r="AB1904" i="1"/>
  <c r="AX1904" i="1"/>
  <c r="AS1904" i="1"/>
  <c r="AY1904" i="1"/>
  <c r="AU1905" i="1"/>
  <c r="AV1905" i="1"/>
  <c r="AW1905" i="1"/>
  <c r="AX1905" i="1"/>
  <c r="AS1905" i="1"/>
  <c r="AY1905" i="1"/>
  <c r="AU1906" i="1"/>
  <c r="AP1906" i="1"/>
  <c r="Z1906" i="1"/>
  <c r="AV1906" i="1"/>
  <c r="AQ1906" i="1"/>
  <c r="AA1906" i="1"/>
  <c r="AW1906" i="1"/>
  <c r="AX1906" i="1"/>
  <c r="AY1906" i="1"/>
  <c r="AU1907" i="1"/>
  <c r="AV1907" i="1"/>
  <c r="AQ1907" i="1"/>
  <c r="AA1907" i="1"/>
  <c r="AW1907" i="1"/>
  <c r="AX1907" i="1"/>
  <c r="AS1907" i="1"/>
  <c r="AC1907" i="1"/>
  <c r="AY1907" i="1"/>
  <c r="AT1907" i="1"/>
  <c r="AD1907" i="1"/>
  <c r="AU1908" i="1"/>
  <c r="AV1908" i="1"/>
  <c r="AW1908" i="1"/>
  <c r="AX1908" i="1"/>
  <c r="AY1908" i="1"/>
  <c r="AT1908" i="1"/>
  <c r="AD1908" i="1"/>
  <c r="AU1909" i="1"/>
  <c r="AP1909" i="1"/>
  <c r="AV1909" i="1"/>
  <c r="AQ1909" i="1"/>
  <c r="AA1909" i="1"/>
  <c r="AW1909" i="1"/>
  <c r="AR1909" i="1"/>
  <c r="AB1909" i="1"/>
  <c r="AX1909" i="1"/>
  <c r="AY1909" i="1"/>
  <c r="AU1910" i="1"/>
  <c r="AV1910" i="1"/>
  <c r="AW1910" i="1"/>
  <c r="AR1910" i="1"/>
  <c r="AB1910" i="1"/>
  <c r="AX1910" i="1"/>
  <c r="AS1910" i="1"/>
  <c r="AC1910" i="1"/>
  <c r="AY1910" i="1"/>
  <c r="AT1910" i="1"/>
  <c r="AD1910" i="1"/>
  <c r="AU1911" i="1"/>
  <c r="AP1911" i="1"/>
  <c r="AV1911" i="1"/>
  <c r="AW1911" i="1"/>
  <c r="AX1911" i="1"/>
  <c r="AY1911" i="1"/>
  <c r="AU1912" i="1"/>
  <c r="AP1912" i="1"/>
  <c r="Z1912" i="1"/>
  <c r="AV1912" i="1"/>
  <c r="AW1912" i="1"/>
  <c r="AR1912" i="1"/>
  <c r="AX1912" i="1"/>
  <c r="AY1912" i="1"/>
  <c r="AU1913" i="1"/>
  <c r="AV1913" i="1"/>
  <c r="AQ1913" i="1"/>
  <c r="AW1913" i="1"/>
  <c r="AX1913" i="1"/>
  <c r="AS1913" i="1"/>
  <c r="AC1913" i="1"/>
  <c r="AY1913" i="1"/>
  <c r="AT1913" i="1"/>
  <c r="AD1913" i="1"/>
  <c r="AU1914" i="1"/>
  <c r="AP1914" i="1"/>
  <c r="AV1914" i="1"/>
  <c r="AQ1914" i="1"/>
  <c r="AA1914" i="1"/>
  <c r="AW1914" i="1"/>
  <c r="AX1914" i="1"/>
  <c r="AY1914" i="1"/>
  <c r="AU1915" i="1"/>
  <c r="AV1915" i="1"/>
  <c r="AQ1915" i="1"/>
  <c r="AA1915" i="1"/>
  <c r="AW1915" i="1"/>
  <c r="AR1915" i="1"/>
  <c r="AX1915" i="1"/>
  <c r="AS1915" i="1"/>
  <c r="AC1915" i="1"/>
  <c r="AY1915" i="1"/>
  <c r="AT1915" i="1"/>
  <c r="AD1915" i="1"/>
  <c r="AU1916" i="1"/>
  <c r="AV1916" i="1"/>
  <c r="AW1916" i="1"/>
  <c r="AR1916" i="1"/>
  <c r="AX1916" i="1"/>
  <c r="AY1916" i="1"/>
  <c r="AT1916" i="1"/>
  <c r="AD1916" i="1"/>
  <c r="AU1917" i="1"/>
  <c r="AV1917" i="1"/>
  <c r="AQ1917" i="1"/>
  <c r="AW1917" i="1"/>
  <c r="AR1917" i="1"/>
  <c r="AB1917" i="1"/>
  <c r="AX1917" i="1"/>
  <c r="AY1917" i="1"/>
  <c r="AU1918" i="1"/>
  <c r="AV1918" i="1"/>
  <c r="AW1918" i="1"/>
  <c r="AR1918" i="1"/>
  <c r="AB1918" i="1"/>
  <c r="AX1918" i="1"/>
  <c r="AS1918" i="1"/>
  <c r="AC1918" i="1"/>
  <c r="AY1918" i="1"/>
  <c r="AT1918" i="1"/>
  <c r="AD1918" i="1"/>
  <c r="AU1919" i="1"/>
  <c r="AP1919" i="1"/>
  <c r="Z1919" i="1"/>
  <c r="AV1919" i="1"/>
  <c r="AW1919" i="1"/>
  <c r="AX1919" i="1"/>
  <c r="AY1919" i="1"/>
  <c r="AU1920" i="1"/>
  <c r="AP1920" i="1"/>
  <c r="Z1920" i="1"/>
  <c r="AV1920" i="1"/>
  <c r="AW1920" i="1"/>
  <c r="AR1920" i="1"/>
  <c r="AB1920" i="1"/>
  <c r="AX1920" i="1"/>
  <c r="AS1920" i="1"/>
  <c r="AC1920" i="1"/>
  <c r="AY1920" i="1"/>
  <c r="AU1921" i="1"/>
  <c r="AV1921" i="1"/>
  <c r="AW1921" i="1"/>
  <c r="AX1921" i="1"/>
  <c r="AS1921" i="1"/>
  <c r="AC1921" i="1"/>
  <c r="AY1921" i="1"/>
  <c r="AT1921" i="1"/>
  <c r="AD1921" i="1"/>
  <c r="AU1922" i="1"/>
  <c r="AP1922" i="1"/>
  <c r="Z1922" i="1"/>
  <c r="AV1922" i="1"/>
  <c r="AQ1922" i="1"/>
  <c r="AA1922" i="1"/>
  <c r="AW1922" i="1"/>
  <c r="AX1922" i="1"/>
  <c r="AY1922" i="1"/>
  <c r="AT1922" i="1"/>
  <c r="AD1922" i="1"/>
  <c r="AU1923" i="1"/>
  <c r="AV1923" i="1"/>
  <c r="AQ1923" i="1"/>
  <c r="AA1923" i="1"/>
  <c r="AW1923" i="1"/>
  <c r="AR1923" i="1"/>
  <c r="AB1923" i="1"/>
  <c r="AX1923" i="1"/>
  <c r="AS1923" i="1"/>
  <c r="AY1923" i="1"/>
  <c r="AT1923" i="1"/>
  <c r="AD1923" i="1"/>
  <c r="AU1924" i="1"/>
  <c r="AV1924" i="1"/>
  <c r="AW1924" i="1"/>
  <c r="AR1924" i="1"/>
  <c r="AX1924" i="1"/>
  <c r="AY1924" i="1"/>
  <c r="AT1924" i="1"/>
  <c r="AD1924" i="1"/>
  <c r="AU1925" i="1"/>
  <c r="AP1925" i="1"/>
  <c r="Z1925" i="1"/>
  <c r="AV1925" i="1"/>
  <c r="AQ1925" i="1"/>
  <c r="AA1925" i="1"/>
  <c r="AW1925" i="1"/>
  <c r="AR1925" i="1"/>
  <c r="AB1925" i="1"/>
  <c r="AX1925" i="1"/>
  <c r="AY1925" i="1"/>
  <c r="AU1926" i="1"/>
  <c r="AV1926" i="1"/>
  <c r="AW1926" i="1"/>
  <c r="AR1926" i="1"/>
  <c r="AB1926" i="1"/>
  <c r="AX1926" i="1"/>
  <c r="AS1926" i="1"/>
  <c r="AC1926" i="1"/>
  <c r="AY1926" i="1"/>
  <c r="AT1926" i="1"/>
  <c r="AD1926" i="1"/>
  <c r="AU1927" i="1"/>
  <c r="AP1927" i="1"/>
  <c r="Z1927" i="1"/>
  <c r="AV1927" i="1"/>
  <c r="AW1927" i="1"/>
  <c r="AX1927" i="1"/>
  <c r="AY1927" i="1"/>
  <c r="AU1928" i="1"/>
  <c r="AP1928" i="1"/>
  <c r="Z1928" i="1"/>
  <c r="AV1928" i="1"/>
  <c r="AQ1928" i="1"/>
  <c r="AA1928" i="1"/>
  <c r="AW1928" i="1"/>
  <c r="AR1928" i="1"/>
  <c r="AB1928" i="1"/>
  <c r="AX1928" i="1"/>
  <c r="AS1928" i="1"/>
  <c r="AC1928" i="1"/>
  <c r="AY1928" i="1"/>
  <c r="AU1929" i="1"/>
  <c r="AV1929" i="1"/>
  <c r="AQ1929" i="1"/>
  <c r="AW1929" i="1"/>
  <c r="AX1929" i="1"/>
  <c r="AS1929" i="1"/>
  <c r="AC1929" i="1"/>
  <c r="AY1929" i="1"/>
  <c r="AT1929" i="1"/>
  <c r="AD1929" i="1"/>
  <c r="AU1930" i="1"/>
  <c r="AP1930" i="1"/>
  <c r="Z1930" i="1"/>
  <c r="AV1930" i="1"/>
  <c r="AQ1930" i="1"/>
  <c r="AA1930" i="1"/>
  <c r="AW1930" i="1"/>
  <c r="AX1930" i="1"/>
  <c r="AY1930" i="1"/>
  <c r="AU1931" i="1"/>
  <c r="AV1931" i="1"/>
  <c r="AQ1931" i="1"/>
  <c r="AW1931" i="1"/>
  <c r="AX1931" i="1"/>
  <c r="AS1931" i="1"/>
  <c r="AC1931" i="1"/>
  <c r="AY1931" i="1"/>
  <c r="AT1931" i="1"/>
  <c r="AD1931" i="1"/>
  <c r="AU1932" i="1"/>
  <c r="AV1932" i="1"/>
  <c r="AW1932" i="1"/>
  <c r="AX1932" i="1"/>
  <c r="AY1932" i="1"/>
  <c r="AT1932" i="1"/>
  <c r="AD1932" i="1"/>
  <c r="AU1933" i="1"/>
  <c r="AP1933" i="1"/>
  <c r="Z1933" i="1"/>
  <c r="AV1933" i="1"/>
  <c r="AQ1933" i="1"/>
  <c r="AA1933" i="1"/>
  <c r="AW1933" i="1"/>
  <c r="AR1933" i="1"/>
  <c r="AB1933" i="1"/>
  <c r="AX1933" i="1"/>
  <c r="AY1933" i="1"/>
  <c r="AU1934" i="1"/>
  <c r="AV1934" i="1"/>
  <c r="AW1934" i="1"/>
  <c r="AR1934" i="1"/>
  <c r="AX1934" i="1"/>
  <c r="AS1934" i="1"/>
  <c r="AC1934" i="1"/>
  <c r="AY1934" i="1"/>
  <c r="AT1934" i="1"/>
  <c r="AD1934" i="1"/>
  <c r="AU1935" i="1"/>
  <c r="AP1935" i="1"/>
  <c r="Z1935" i="1"/>
  <c r="AV1935" i="1"/>
  <c r="AW1935" i="1"/>
  <c r="AX1935" i="1"/>
  <c r="AY1935" i="1"/>
  <c r="AU1936" i="1"/>
  <c r="AP1936" i="1"/>
  <c r="Z1936" i="1"/>
  <c r="AV1936" i="1"/>
  <c r="AQ1936" i="1"/>
  <c r="AA1936" i="1"/>
  <c r="AW1936" i="1"/>
  <c r="AR1936" i="1"/>
  <c r="AB1936" i="1"/>
  <c r="AX1936" i="1"/>
  <c r="AS1936" i="1"/>
  <c r="AC1936" i="1"/>
  <c r="AY1936" i="1"/>
  <c r="AU1937" i="1"/>
  <c r="AV1937" i="1"/>
  <c r="AW1937" i="1"/>
  <c r="AX1937" i="1"/>
  <c r="AS1937" i="1"/>
  <c r="AC1937" i="1"/>
  <c r="AY1937" i="1"/>
  <c r="AT1937" i="1"/>
  <c r="AD1937" i="1"/>
  <c r="AU1938" i="1"/>
  <c r="AP1938" i="1"/>
  <c r="Z1938" i="1"/>
  <c r="AV1938" i="1"/>
  <c r="AQ1938" i="1"/>
  <c r="AA1938" i="1"/>
  <c r="AW1938" i="1"/>
  <c r="AX1938" i="1"/>
  <c r="AY1938" i="1"/>
  <c r="AU1939" i="1"/>
  <c r="AV1939" i="1"/>
  <c r="AQ1939" i="1"/>
  <c r="AA1939" i="1"/>
  <c r="AW1939" i="1"/>
  <c r="AR1939" i="1"/>
  <c r="AX1939" i="1"/>
  <c r="AS1939" i="1"/>
  <c r="AC1939" i="1"/>
  <c r="AY1939" i="1"/>
  <c r="AT1939" i="1"/>
  <c r="AD1939" i="1"/>
  <c r="AU1940" i="1"/>
  <c r="AV1940" i="1"/>
  <c r="AW1940" i="1"/>
  <c r="AX1940" i="1"/>
  <c r="AY1940" i="1"/>
  <c r="AT1940" i="1"/>
  <c r="AD1940" i="1"/>
  <c r="AU1941" i="1"/>
  <c r="AP1941" i="1"/>
  <c r="Z1941" i="1"/>
  <c r="AV1941" i="1"/>
  <c r="AQ1941" i="1"/>
  <c r="AW1941" i="1"/>
  <c r="AR1941" i="1"/>
  <c r="AB1941" i="1"/>
  <c r="AX1941" i="1"/>
  <c r="AY1941" i="1"/>
  <c r="AU1942" i="1"/>
  <c r="AP1942" i="1"/>
  <c r="AV1942" i="1"/>
  <c r="AW1942" i="1"/>
  <c r="AR1942" i="1"/>
  <c r="AB1942" i="1"/>
  <c r="AX1942" i="1"/>
  <c r="AS1942" i="1"/>
  <c r="AC1942" i="1"/>
  <c r="AY1942" i="1"/>
  <c r="AT1942" i="1"/>
  <c r="AD1942" i="1"/>
  <c r="AU1943" i="1"/>
  <c r="AP1943" i="1"/>
  <c r="Z1943" i="1"/>
  <c r="AV1943" i="1"/>
  <c r="AW1943" i="1"/>
  <c r="AX1943" i="1"/>
  <c r="AY1943" i="1"/>
  <c r="AU1944" i="1"/>
  <c r="AP1944" i="1"/>
  <c r="Z1944" i="1"/>
  <c r="AV1944" i="1"/>
  <c r="AQ1944" i="1"/>
  <c r="AA1944" i="1"/>
  <c r="AW1944" i="1"/>
  <c r="AR1944" i="1"/>
  <c r="AB1944" i="1"/>
  <c r="AX1944" i="1"/>
  <c r="AS1944" i="1"/>
  <c r="AC1944" i="1"/>
  <c r="AY1944" i="1"/>
  <c r="AU1945" i="1"/>
  <c r="AV1945" i="1"/>
  <c r="AQ1945" i="1"/>
  <c r="AW1945" i="1"/>
  <c r="AX1945" i="1"/>
  <c r="AS1945" i="1"/>
  <c r="AC1945" i="1"/>
  <c r="AY1945" i="1"/>
  <c r="AT1945" i="1"/>
  <c r="AD1945" i="1"/>
  <c r="AU1946" i="1"/>
  <c r="AP1946" i="1"/>
  <c r="Z1946" i="1"/>
  <c r="AV1946" i="1"/>
  <c r="AQ1946" i="1"/>
  <c r="AA1946" i="1"/>
  <c r="AW1946" i="1"/>
  <c r="AX1946" i="1"/>
  <c r="AY1946" i="1"/>
  <c r="AT1946" i="1"/>
  <c r="AD1946" i="1"/>
  <c r="AU1947" i="1"/>
  <c r="AV1947" i="1"/>
  <c r="AQ1947" i="1"/>
  <c r="AA1947" i="1"/>
  <c r="AW1947" i="1"/>
  <c r="AX1947" i="1"/>
  <c r="AS1947" i="1"/>
  <c r="AC1947" i="1"/>
  <c r="AY1947" i="1"/>
  <c r="AT1947" i="1"/>
  <c r="AD1947" i="1"/>
  <c r="AU1948" i="1"/>
  <c r="AV1948" i="1"/>
  <c r="AW1948" i="1"/>
  <c r="AX1948" i="1"/>
  <c r="AY1948" i="1"/>
  <c r="AT1948" i="1"/>
  <c r="AD1948" i="1"/>
  <c r="AU1949" i="1"/>
  <c r="AV1949" i="1"/>
  <c r="AQ1949" i="1"/>
  <c r="AA1949" i="1"/>
  <c r="AW1949" i="1"/>
  <c r="AX1949" i="1"/>
  <c r="AY1949" i="1"/>
  <c r="AU1950" i="1"/>
  <c r="AV1950" i="1"/>
  <c r="AW1950" i="1"/>
  <c r="AR1950" i="1"/>
  <c r="AX1950" i="1"/>
  <c r="AS1950" i="1"/>
  <c r="AC1950" i="1"/>
  <c r="AY1950" i="1"/>
  <c r="AT1950" i="1"/>
  <c r="AD1950" i="1"/>
  <c r="AU1951" i="1"/>
  <c r="AP1951" i="1"/>
  <c r="Z1951" i="1"/>
  <c r="AV1951" i="1"/>
  <c r="AW1951" i="1"/>
  <c r="AX1951" i="1"/>
  <c r="AY1951" i="1"/>
  <c r="AU1952" i="1"/>
  <c r="AP1952" i="1"/>
  <c r="Z1952" i="1"/>
  <c r="AV1952" i="1"/>
  <c r="AQ1952" i="1"/>
  <c r="AA1952" i="1"/>
  <c r="AW1952" i="1"/>
  <c r="AR1952" i="1"/>
  <c r="AB1952" i="1"/>
  <c r="AX1952" i="1"/>
  <c r="AS1952" i="1"/>
  <c r="AC1952" i="1"/>
  <c r="AY1952" i="1"/>
  <c r="AU1953" i="1"/>
  <c r="AV1953" i="1"/>
  <c r="AQ1953" i="1"/>
  <c r="AW1953" i="1"/>
  <c r="AX1953" i="1"/>
  <c r="AS1953" i="1"/>
  <c r="AC1953" i="1"/>
  <c r="AY1953" i="1"/>
  <c r="AT1953" i="1"/>
  <c r="AD1953" i="1"/>
  <c r="AU1954" i="1"/>
  <c r="AV1954" i="1"/>
  <c r="AQ1954" i="1"/>
  <c r="AA1954" i="1"/>
  <c r="AW1954" i="1"/>
  <c r="AX1954" i="1"/>
  <c r="AY1954" i="1"/>
  <c r="AT1954" i="1"/>
  <c r="AD1954" i="1"/>
  <c r="AU1955" i="1"/>
  <c r="AV1955" i="1"/>
  <c r="AQ1955" i="1"/>
  <c r="AA1955" i="1"/>
  <c r="AW1955" i="1"/>
  <c r="AR1955" i="1"/>
  <c r="AX1955" i="1"/>
  <c r="AS1955" i="1"/>
  <c r="AC1955" i="1"/>
  <c r="AY1955" i="1"/>
  <c r="AT1955" i="1"/>
  <c r="AD1955" i="1"/>
  <c r="AU1956" i="1"/>
  <c r="AV1956" i="1"/>
  <c r="AW1956" i="1"/>
  <c r="AR1956" i="1"/>
  <c r="AX1956" i="1"/>
  <c r="AY1956" i="1"/>
  <c r="AT1956" i="1"/>
  <c r="AD1956" i="1"/>
  <c r="AU1957" i="1"/>
  <c r="AV1957" i="1"/>
  <c r="AQ1957" i="1"/>
  <c r="AA1957" i="1"/>
  <c r="AW1957" i="1"/>
  <c r="AR1957" i="1"/>
  <c r="AB1957" i="1"/>
  <c r="AX1957" i="1"/>
  <c r="AY1957" i="1"/>
  <c r="AU1958" i="1"/>
  <c r="AP1958" i="1"/>
  <c r="AV1958" i="1"/>
  <c r="AW1958" i="1"/>
  <c r="AR1958" i="1"/>
  <c r="AB1958" i="1"/>
  <c r="AX1958" i="1"/>
  <c r="AS1958" i="1"/>
  <c r="AY1958" i="1"/>
  <c r="AT1958" i="1"/>
  <c r="AD1958" i="1"/>
  <c r="AU1959" i="1"/>
  <c r="AP1959" i="1"/>
  <c r="Z1959" i="1"/>
  <c r="AV1959" i="1"/>
  <c r="AW1959" i="1"/>
  <c r="AX1959" i="1"/>
  <c r="AY1959" i="1"/>
  <c r="AU1960" i="1"/>
  <c r="AP1960" i="1"/>
  <c r="Z1960" i="1"/>
  <c r="AV1960" i="1"/>
  <c r="AW1960" i="1"/>
  <c r="AR1960" i="1"/>
  <c r="AB1960" i="1"/>
  <c r="AX1960" i="1"/>
  <c r="AS1960" i="1"/>
  <c r="AC1960" i="1"/>
  <c r="AY1960" i="1"/>
  <c r="AU1961" i="1"/>
  <c r="AV1961" i="1"/>
  <c r="AQ1961" i="1"/>
  <c r="AW1961" i="1"/>
  <c r="AX1961" i="1"/>
  <c r="AS1961" i="1"/>
  <c r="AC1961" i="1"/>
  <c r="AY1961" i="1"/>
  <c r="AT1961" i="1"/>
  <c r="AD1961" i="1"/>
  <c r="AU1962" i="1"/>
  <c r="AP1962" i="1"/>
  <c r="Z1962" i="1"/>
  <c r="AV1962" i="1"/>
  <c r="AQ1962" i="1"/>
  <c r="AA1962" i="1"/>
  <c r="AW1962" i="1"/>
  <c r="AX1962" i="1"/>
  <c r="AY1962" i="1"/>
  <c r="AT1962" i="1"/>
  <c r="AD1962" i="1"/>
  <c r="AU1963" i="1"/>
  <c r="AV1963" i="1"/>
  <c r="AQ1963" i="1"/>
  <c r="AA1963" i="1"/>
  <c r="AW1963" i="1"/>
  <c r="AR1963" i="1"/>
  <c r="AB1963" i="1"/>
  <c r="AX1963" i="1"/>
  <c r="AS1963" i="1"/>
  <c r="AC1963" i="1"/>
  <c r="AY1963" i="1"/>
  <c r="AT1963" i="1"/>
  <c r="AD1963" i="1"/>
  <c r="AU1964" i="1"/>
  <c r="AV1964" i="1"/>
  <c r="AW1964" i="1"/>
  <c r="AR1964" i="1"/>
  <c r="AX1964" i="1"/>
  <c r="AY1964" i="1"/>
  <c r="AT1964" i="1"/>
  <c r="AD1964" i="1"/>
  <c r="AU1965" i="1"/>
  <c r="AP1965" i="1"/>
  <c r="AV1965" i="1"/>
  <c r="AQ1965" i="1"/>
  <c r="AA1965" i="1"/>
  <c r="AW1965" i="1"/>
  <c r="AR1965" i="1"/>
  <c r="AB1965" i="1"/>
  <c r="AX1965" i="1"/>
  <c r="AY1965" i="1"/>
  <c r="AU1966" i="1"/>
  <c r="AV1966" i="1"/>
  <c r="AW1966" i="1"/>
  <c r="J1966" i="1"/>
  <c r="AX1966" i="1"/>
  <c r="AS1966" i="1"/>
  <c r="AC1966" i="1"/>
  <c r="AY1966" i="1"/>
  <c r="AT1966" i="1"/>
  <c r="AD1966" i="1"/>
  <c r="AU1967" i="1"/>
  <c r="AP1967" i="1"/>
  <c r="AV1967" i="1"/>
  <c r="AW1967" i="1"/>
  <c r="AX1967" i="1"/>
  <c r="AY1967" i="1"/>
  <c r="AU1968" i="1"/>
  <c r="AV1968" i="1"/>
  <c r="AW1968" i="1"/>
  <c r="AR1968" i="1"/>
  <c r="AB1968" i="1"/>
  <c r="AX1968" i="1"/>
  <c r="AS1968" i="1"/>
  <c r="AC1968" i="1"/>
  <c r="AY1968" i="1"/>
  <c r="AU1969" i="1"/>
  <c r="AV1969" i="1"/>
  <c r="AW1969" i="1"/>
  <c r="AX1969" i="1"/>
  <c r="AS1969" i="1"/>
  <c r="AC1969" i="1"/>
  <c r="AY1969" i="1"/>
  <c r="AT1969" i="1"/>
  <c r="AD1969" i="1"/>
  <c r="AU1970" i="1"/>
  <c r="AP1970" i="1"/>
  <c r="Z1970" i="1"/>
  <c r="AV1970" i="1"/>
  <c r="AQ1970" i="1"/>
  <c r="AA1970" i="1"/>
  <c r="AW1970" i="1"/>
  <c r="AX1970" i="1"/>
  <c r="AY1970" i="1"/>
  <c r="L1970" i="1"/>
  <c r="AU1971" i="1"/>
  <c r="AV1971" i="1"/>
  <c r="AQ1971" i="1"/>
  <c r="AA1971" i="1"/>
  <c r="AW1971" i="1"/>
  <c r="AX1971" i="1"/>
  <c r="AS1971" i="1"/>
  <c r="AY1971" i="1"/>
  <c r="AT1971" i="1"/>
  <c r="AD1971" i="1"/>
  <c r="AU1972" i="1"/>
  <c r="AV1972" i="1"/>
  <c r="AW1972" i="1"/>
  <c r="AR1972" i="1"/>
  <c r="AB1972" i="1"/>
  <c r="AX1972" i="1"/>
  <c r="AY1972" i="1"/>
  <c r="AT1972" i="1"/>
  <c r="AD1972" i="1"/>
  <c r="AU1973" i="1"/>
  <c r="AV1973" i="1"/>
  <c r="AQ1973" i="1"/>
  <c r="AA1973" i="1"/>
  <c r="AW1973" i="1"/>
  <c r="AR1973" i="1"/>
  <c r="AB1973" i="1"/>
  <c r="AX1973" i="1"/>
  <c r="AY1973" i="1"/>
  <c r="AU1974" i="1"/>
  <c r="AV1974" i="1"/>
  <c r="AW1974" i="1"/>
  <c r="AR1974" i="1"/>
  <c r="AB1974" i="1"/>
  <c r="AX1974" i="1"/>
  <c r="AY1974" i="1"/>
  <c r="AT1974" i="1"/>
  <c r="AD1974" i="1"/>
  <c r="AU1975" i="1"/>
  <c r="AP1975" i="1"/>
  <c r="Z1975" i="1"/>
  <c r="AV1975" i="1"/>
  <c r="AW1975" i="1"/>
  <c r="AX1975" i="1"/>
  <c r="AY1975" i="1"/>
  <c r="AU1976" i="1"/>
  <c r="AP1976" i="1"/>
  <c r="Z1976" i="1"/>
  <c r="AV1976" i="1"/>
  <c r="AQ1976" i="1"/>
  <c r="AW1976" i="1"/>
  <c r="AR1976" i="1"/>
  <c r="AB1976" i="1"/>
  <c r="AX1976" i="1"/>
  <c r="AS1976" i="1"/>
  <c r="AC1976" i="1"/>
  <c r="AY1976" i="1"/>
  <c r="AU1977" i="1"/>
  <c r="AV1977" i="1"/>
  <c r="AW1977" i="1"/>
  <c r="AX1977" i="1"/>
  <c r="AS1977" i="1"/>
  <c r="AC1977" i="1"/>
  <c r="AY1977" i="1"/>
  <c r="AT1977" i="1"/>
  <c r="AD1977" i="1"/>
  <c r="AU1978" i="1"/>
  <c r="AP1978" i="1"/>
  <c r="Z1978" i="1"/>
  <c r="AV1978" i="1"/>
  <c r="AQ1978" i="1"/>
  <c r="AA1978" i="1"/>
  <c r="AW1978" i="1"/>
  <c r="AX1978" i="1"/>
  <c r="AY1978" i="1"/>
  <c r="AU1979" i="1"/>
  <c r="AV1979" i="1"/>
  <c r="AQ1979" i="1"/>
  <c r="AW1979" i="1"/>
  <c r="AR1979" i="1"/>
  <c r="AB1979" i="1"/>
  <c r="AX1979" i="1"/>
  <c r="AS1979" i="1"/>
  <c r="AY1979" i="1"/>
  <c r="AT1979" i="1"/>
  <c r="AD1979" i="1"/>
  <c r="AU1980" i="1"/>
  <c r="AV1980" i="1"/>
  <c r="AW1980" i="1"/>
  <c r="AR1980" i="1"/>
  <c r="AX1980" i="1"/>
  <c r="AY1980" i="1"/>
  <c r="AT1980" i="1"/>
  <c r="AD1980" i="1"/>
  <c r="AU1981" i="1"/>
  <c r="AV1981" i="1"/>
  <c r="AQ1981" i="1"/>
  <c r="AA1981" i="1"/>
  <c r="AW1981" i="1"/>
  <c r="AR1981" i="1"/>
  <c r="AB1981" i="1"/>
  <c r="AX1981" i="1"/>
  <c r="AY1981" i="1"/>
  <c r="AU1982" i="1"/>
  <c r="AV1982" i="1"/>
  <c r="AW1982" i="1"/>
  <c r="AR1982" i="1"/>
  <c r="AB1982" i="1"/>
  <c r="AX1982" i="1"/>
  <c r="AY1982" i="1"/>
  <c r="AT1982" i="1"/>
  <c r="AD1982" i="1"/>
  <c r="AU1983" i="1"/>
  <c r="AP1983" i="1"/>
  <c r="Z1983" i="1"/>
  <c r="AV1983" i="1"/>
  <c r="AW1983" i="1"/>
  <c r="AX1983" i="1"/>
  <c r="AS1983" i="1"/>
  <c r="AY1983" i="1"/>
  <c r="AU1984" i="1"/>
  <c r="AP1984" i="1"/>
  <c r="Z1984" i="1"/>
  <c r="AV1984" i="1"/>
  <c r="AW1984" i="1"/>
  <c r="AR1984" i="1"/>
  <c r="AB1984" i="1"/>
  <c r="AX1984" i="1"/>
  <c r="AS1984" i="1"/>
  <c r="AC1984" i="1"/>
  <c r="AY1984" i="1"/>
  <c r="AU1985" i="1"/>
  <c r="AV1985" i="1"/>
  <c r="AW1985" i="1"/>
  <c r="AX1985" i="1"/>
  <c r="AS1985" i="1"/>
  <c r="AC1985" i="1"/>
  <c r="AY1985" i="1"/>
  <c r="AT1985" i="1"/>
  <c r="AD1985" i="1"/>
  <c r="AU1986" i="1"/>
  <c r="AP1986" i="1"/>
  <c r="Z1986" i="1"/>
  <c r="AV1986" i="1"/>
  <c r="AQ1986" i="1"/>
  <c r="AA1986" i="1"/>
  <c r="AW1986" i="1"/>
  <c r="AX1986" i="1"/>
  <c r="AY1986" i="1"/>
  <c r="AT1986" i="1"/>
  <c r="AD1986" i="1"/>
  <c r="AU1987" i="1"/>
  <c r="AV1987" i="1"/>
  <c r="AQ1987" i="1"/>
  <c r="AA1987" i="1"/>
  <c r="AW1987" i="1"/>
  <c r="AR1987" i="1"/>
  <c r="AX1987" i="1"/>
  <c r="AS1987" i="1"/>
  <c r="AC1987" i="1"/>
  <c r="AY1987" i="1"/>
  <c r="AT1987" i="1"/>
  <c r="AD1987" i="1"/>
  <c r="AU1988" i="1"/>
  <c r="AV1988" i="1"/>
  <c r="AW1988" i="1"/>
  <c r="AR1988" i="1"/>
  <c r="AX1988" i="1"/>
  <c r="AY1988" i="1"/>
  <c r="AT1988" i="1"/>
  <c r="AD1988" i="1"/>
  <c r="AU1989" i="1"/>
  <c r="AV1989" i="1"/>
  <c r="AQ1989" i="1"/>
  <c r="AA1989" i="1"/>
  <c r="AW1989" i="1"/>
  <c r="AR1989" i="1"/>
  <c r="AX1989" i="1"/>
  <c r="AY1989" i="1"/>
  <c r="AU1990" i="1"/>
  <c r="AV1990" i="1"/>
  <c r="AW1990" i="1"/>
  <c r="AR1990" i="1"/>
  <c r="AX1990" i="1"/>
  <c r="AS1990" i="1"/>
  <c r="AC1990" i="1"/>
  <c r="AY1990" i="1"/>
  <c r="AT1990" i="1"/>
  <c r="AD1990" i="1"/>
  <c r="AU1991" i="1"/>
  <c r="AP1991" i="1"/>
  <c r="Z1991" i="1"/>
  <c r="AV1991" i="1"/>
  <c r="AW1991" i="1"/>
  <c r="AX1991" i="1"/>
  <c r="AY1991" i="1"/>
  <c r="AU1992" i="1"/>
  <c r="AP1992" i="1"/>
  <c r="Z1992" i="1"/>
  <c r="AV1992" i="1"/>
  <c r="AQ1992" i="1"/>
  <c r="AA1992" i="1"/>
  <c r="AW1992" i="1"/>
  <c r="AR1992" i="1"/>
  <c r="AB1992" i="1"/>
  <c r="AX1992" i="1"/>
  <c r="AS1992" i="1"/>
  <c r="AC1992" i="1"/>
  <c r="AY1992" i="1"/>
  <c r="AU1993" i="1"/>
  <c r="AV1993" i="1"/>
  <c r="AW1993" i="1"/>
  <c r="AX1993" i="1"/>
  <c r="AS1993" i="1"/>
  <c r="AC1993" i="1"/>
  <c r="AY1993" i="1"/>
  <c r="AT1993" i="1"/>
  <c r="AD1993" i="1"/>
  <c r="AU1994" i="1"/>
  <c r="AP1994" i="1"/>
  <c r="AV1994" i="1"/>
  <c r="AQ1994" i="1"/>
  <c r="AA1994" i="1"/>
  <c r="AW1994" i="1"/>
  <c r="AX1994" i="1"/>
  <c r="AY1994" i="1"/>
  <c r="L1994" i="1"/>
  <c r="AU1995" i="1"/>
  <c r="AV1995" i="1"/>
  <c r="AQ1995" i="1"/>
  <c r="AA1995" i="1"/>
  <c r="AW1995" i="1"/>
  <c r="AR1995" i="1"/>
  <c r="AX1995" i="1"/>
  <c r="AS1995" i="1"/>
  <c r="AY1995" i="1"/>
  <c r="AT1995" i="1"/>
  <c r="AD1995" i="1"/>
  <c r="AU1996" i="1"/>
  <c r="AV1996" i="1"/>
  <c r="AW1996" i="1"/>
  <c r="AX1996" i="1"/>
  <c r="AY1996" i="1"/>
  <c r="AT1996" i="1"/>
  <c r="AD1996" i="1"/>
  <c r="AU1997" i="1"/>
  <c r="AP1997" i="1"/>
  <c r="Z1997" i="1"/>
  <c r="AV1997" i="1"/>
  <c r="AQ1997" i="1"/>
  <c r="AA1997" i="1"/>
  <c r="AW1997" i="1"/>
  <c r="AR1997" i="1"/>
  <c r="AX1997" i="1"/>
  <c r="AY1997" i="1"/>
  <c r="AU1998" i="1"/>
  <c r="AP1998" i="1"/>
  <c r="AV1998" i="1"/>
  <c r="AW1998" i="1"/>
  <c r="AR1998" i="1"/>
  <c r="AB1998" i="1"/>
  <c r="AX1998" i="1"/>
  <c r="AS1998" i="1"/>
  <c r="AY1998" i="1"/>
  <c r="AT1998" i="1"/>
  <c r="AD1998" i="1"/>
  <c r="AU1999" i="1"/>
  <c r="AP1999" i="1"/>
  <c r="Z1999" i="1"/>
  <c r="AV1999" i="1"/>
  <c r="AW1999" i="1"/>
  <c r="AX1999" i="1"/>
  <c r="AY1999" i="1"/>
  <c r="AU2000" i="1"/>
  <c r="AP2000" i="1"/>
  <c r="Z2000" i="1"/>
  <c r="AV2000" i="1"/>
  <c r="AQ2000" i="1"/>
  <c r="AA2000" i="1"/>
  <c r="AW2000" i="1"/>
  <c r="AR2000" i="1"/>
  <c r="AB2000" i="1"/>
  <c r="AX2000" i="1"/>
  <c r="AS2000" i="1"/>
  <c r="AC2000" i="1"/>
  <c r="AY2000" i="1"/>
  <c r="AU2001" i="1"/>
  <c r="AV2001" i="1"/>
  <c r="AQ2001" i="1"/>
  <c r="AW2001" i="1"/>
  <c r="AX2001" i="1"/>
  <c r="AS2001" i="1"/>
  <c r="AC2001" i="1"/>
  <c r="AY2001" i="1"/>
  <c r="AT2001" i="1"/>
  <c r="AD2001" i="1"/>
  <c r="AU2002" i="1"/>
  <c r="AP2002" i="1"/>
  <c r="Z2002" i="1"/>
  <c r="AV2002" i="1"/>
  <c r="AQ2002" i="1"/>
  <c r="AA2002" i="1"/>
  <c r="AW2002" i="1"/>
  <c r="AX2002" i="1"/>
  <c r="AY2002" i="1"/>
  <c r="AT2002" i="1"/>
  <c r="AU2003" i="1"/>
  <c r="AV2003" i="1"/>
  <c r="AQ2003" i="1"/>
  <c r="AA2003" i="1"/>
  <c r="AW2003" i="1"/>
  <c r="AX2003" i="1"/>
  <c r="AS2003" i="1"/>
  <c r="AC2003" i="1"/>
  <c r="AY2003" i="1"/>
  <c r="AT2003" i="1"/>
  <c r="AD2003" i="1"/>
  <c r="AU2004" i="1"/>
  <c r="AV2004" i="1"/>
  <c r="AW2004" i="1"/>
  <c r="AR2004" i="1"/>
  <c r="AX2004" i="1"/>
  <c r="AY2004" i="1"/>
  <c r="AT2004" i="1"/>
  <c r="AD2004" i="1"/>
  <c r="AU2005" i="1"/>
  <c r="AV2005" i="1"/>
  <c r="AQ2005" i="1"/>
  <c r="AA2005" i="1"/>
  <c r="AW2005" i="1"/>
  <c r="AR2005" i="1"/>
  <c r="AB2005" i="1"/>
  <c r="AX2005" i="1"/>
  <c r="AY2005" i="1"/>
  <c r="AU2006" i="1"/>
  <c r="AV2006" i="1"/>
  <c r="AW2006" i="1"/>
  <c r="AR2006" i="1"/>
  <c r="AB2006" i="1"/>
  <c r="AX2006" i="1"/>
  <c r="AS2006" i="1"/>
  <c r="AC2006" i="1"/>
  <c r="AY2006" i="1"/>
  <c r="AT2006" i="1"/>
  <c r="AD2006" i="1"/>
  <c r="AU2007" i="1"/>
  <c r="AP2007" i="1"/>
  <c r="Z2007" i="1"/>
  <c r="AV2007" i="1"/>
  <c r="AW2007" i="1"/>
  <c r="AX2007" i="1"/>
  <c r="AY2007" i="1"/>
  <c r="AU2008" i="1"/>
  <c r="AP2008" i="1"/>
  <c r="Z2008" i="1"/>
  <c r="AV2008" i="1"/>
  <c r="AW2008" i="1"/>
  <c r="AR2008" i="1"/>
  <c r="AB2008" i="1"/>
  <c r="AX2008" i="1"/>
  <c r="AS2008" i="1"/>
  <c r="AC2008" i="1"/>
  <c r="AY2008" i="1"/>
  <c r="AU2009" i="1"/>
  <c r="AV2009" i="1"/>
  <c r="AQ2009" i="1"/>
  <c r="AW2009" i="1"/>
  <c r="AX2009" i="1"/>
  <c r="AS2009" i="1"/>
  <c r="AC2009" i="1"/>
  <c r="AY2009" i="1"/>
  <c r="AT2009" i="1"/>
  <c r="AD2009" i="1"/>
  <c r="AU2010" i="1"/>
  <c r="AP2010" i="1"/>
  <c r="Z2010" i="1"/>
  <c r="AV2010" i="1"/>
  <c r="AQ2010" i="1"/>
  <c r="AA2010" i="1"/>
  <c r="AW2010" i="1"/>
  <c r="AX2010" i="1"/>
  <c r="AY2010" i="1"/>
  <c r="AU2011" i="1"/>
  <c r="AV2011" i="1"/>
  <c r="AQ2011" i="1"/>
  <c r="AA2011" i="1"/>
  <c r="AW2011" i="1"/>
  <c r="AX2011" i="1"/>
  <c r="AS2011" i="1"/>
  <c r="AC2011" i="1"/>
  <c r="AY2011" i="1"/>
  <c r="AT2011" i="1"/>
  <c r="AD2011" i="1"/>
  <c r="AU2012" i="1"/>
  <c r="AV2012" i="1"/>
  <c r="AW2012" i="1"/>
  <c r="AX2012" i="1"/>
  <c r="AY2012" i="1"/>
  <c r="AT2012" i="1"/>
  <c r="AD2012" i="1"/>
  <c r="AU2013" i="1"/>
  <c r="AP2013" i="1"/>
  <c r="Z2013" i="1"/>
  <c r="AV2013" i="1"/>
  <c r="AQ2013" i="1"/>
  <c r="AA2013" i="1"/>
  <c r="AW2013" i="1"/>
  <c r="AR2013" i="1"/>
  <c r="AB2013" i="1"/>
  <c r="AX2013" i="1"/>
  <c r="AY2013" i="1"/>
  <c r="AU2014" i="1"/>
  <c r="AP2014" i="1"/>
  <c r="AV2014" i="1"/>
  <c r="AW2014" i="1"/>
  <c r="AR2014" i="1"/>
  <c r="AB2014" i="1"/>
  <c r="AX2014" i="1"/>
  <c r="AS2014" i="1"/>
  <c r="AC2014" i="1"/>
  <c r="AY2014" i="1"/>
  <c r="AT2014" i="1"/>
  <c r="AD2014" i="1"/>
  <c r="AU2015" i="1"/>
  <c r="AP2015" i="1"/>
  <c r="Z2015" i="1"/>
  <c r="AV2015" i="1"/>
  <c r="AW2015" i="1"/>
  <c r="AX2015" i="1"/>
  <c r="AY2015" i="1"/>
  <c r="AU2016" i="1"/>
  <c r="AP2016" i="1"/>
  <c r="AV2016" i="1"/>
  <c r="AW2016" i="1"/>
  <c r="AR2016" i="1"/>
  <c r="AB2016" i="1"/>
  <c r="AX2016" i="1"/>
  <c r="AS2016" i="1"/>
  <c r="AC2016" i="1"/>
  <c r="AY2016" i="1"/>
  <c r="AU2017" i="1"/>
  <c r="AV2017" i="1"/>
  <c r="AQ2017" i="1"/>
  <c r="AW2017" i="1"/>
  <c r="AX2017" i="1"/>
  <c r="AS2017" i="1"/>
  <c r="AC2017" i="1"/>
  <c r="AY2017" i="1"/>
  <c r="AT2017" i="1"/>
  <c r="AD2017" i="1"/>
  <c r="AU2018" i="1"/>
  <c r="AP2018" i="1"/>
  <c r="Z2018" i="1"/>
  <c r="AV2018" i="1"/>
  <c r="AQ2018" i="1"/>
  <c r="AA2018" i="1"/>
  <c r="AW2018" i="1"/>
  <c r="AX2018" i="1"/>
  <c r="AY2018" i="1"/>
  <c r="AU2019" i="1"/>
  <c r="AV2019" i="1"/>
  <c r="AQ2019" i="1"/>
  <c r="AA2019" i="1"/>
  <c r="AW2019" i="1"/>
  <c r="AR2019" i="1"/>
  <c r="AB2019" i="1"/>
  <c r="AX2019" i="1"/>
  <c r="AS2019" i="1"/>
  <c r="AC2019" i="1"/>
  <c r="AY2019" i="1"/>
  <c r="AT2019" i="1"/>
  <c r="AD2019" i="1"/>
  <c r="AU2020" i="1"/>
  <c r="AV2020" i="1"/>
  <c r="AW2020" i="1"/>
  <c r="AX2020" i="1"/>
  <c r="AY2020" i="1"/>
  <c r="AT2020" i="1"/>
  <c r="AD2020" i="1"/>
  <c r="AU2021" i="1"/>
  <c r="AV2021" i="1"/>
  <c r="AQ2021" i="1"/>
  <c r="AA2021" i="1"/>
  <c r="AW2021" i="1"/>
  <c r="AR2021" i="1"/>
  <c r="AB2021" i="1"/>
  <c r="AX2021" i="1"/>
  <c r="AY2021" i="1"/>
  <c r="AU2022" i="1"/>
  <c r="AP2022" i="1"/>
  <c r="AV2022" i="1"/>
  <c r="AW2022" i="1"/>
  <c r="AR2022" i="1"/>
  <c r="AB2022" i="1"/>
  <c r="AX2022" i="1"/>
  <c r="AS2022" i="1"/>
  <c r="AY2022" i="1"/>
  <c r="AT2022" i="1"/>
  <c r="AD2022" i="1"/>
  <c r="AU2023" i="1"/>
  <c r="AP2023" i="1"/>
  <c r="Z2023" i="1"/>
  <c r="AV2023" i="1"/>
  <c r="AW2023" i="1"/>
  <c r="AX2023" i="1"/>
  <c r="AS2023" i="1"/>
  <c r="AY2023" i="1"/>
  <c r="AU2024" i="1"/>
  <c r="AP2024" i="1"/>
  <c r="Z2024" i="1"/>
  <c r="AV2024" i="1"/>
  <c r="AQ2024" i="1"/>
  <c r="AA2024" i="1"/>
  <c r="AW2024" i="1"/>
  <c r="AR2024" i="1"/>
  <c r="AB2024" i="1"/>
  <c r="AX2024" i="1"/>
  <c r="AS2024" i="1"/>
  <c r="AY2024" i="1"/>
  <c r="AU2025" i="1"/>
  <c r="AV2025" i="1"/>
  <c r="AQ2025" i="1"/>
  <c r="AW2025" i="1"/>
  <c r="AX2025" i="1"/>
  <c r="AS2025" i="1"/>
  <c r="AY2025" i="1"/>
  <c r="AT2025" i="1"/>
  <c r="AD2025" i="1"/>
  <c r="AU2026" i="1"/>
  <c r="AP2026" i="1"/>
  <c r="Z2026" i="1"/>
  <c r="AV2026" i="1"/>
  <c r="AQ2026" i="1"/>
  <c r="AA2026" i="1"/>
  <c r="AW2026" i="1"/>
  <c r="AX2026" i="1"/>
  <c r="AY2026" i="1"/>
  <c r="AU2027" i="1"/>
  <c r="AV2027" i="1"/>
  <c r="AQ2027" i="1"/>
  <c r="AW2027" i="1"/>
  <c r="AX2027" i="1"/>
  <c r="AS2027" i="1"/>
  <c r="AC2027" i="1"/>
  <c r="AY2027" i="1"/>
  <c r="AT2027" i="1"/>
  <c r="AD2027" i="1"/>
  <c r="AU2028" i="1"/>
  <c r="AV2028" i="1"/>
  <c r="AW2028" i="1"/>
  <c r="AX2028" i="1"/>
  <c r="AY2028" i="1"/>
  <c r="AT2028" i="1"/>
  <c r="AD2028" i="1"/>
  <c r="AU2029" i="1"/>
  <c r="AP2029" i="1"/>
  <c r="Z2029" i="1"/>
  <c r="AV2029" i="1"/>
  <c r="AQ2029" i="1"/>
  <c r="AA2029" i="1"/>
  <c r="AW2029" i="1"/>
  <c r="AR2029" i="1"/>
  <c r="AB2029" i="1"/>
  <c r="AX2029" i="1"/>
  <c r="AY2029" i="1"/>
  <c r="AU2030" i="1"/>
  <c r="AV2030" i="1"/>
  <c r="AW2030" i="1"/>
  <c r="AR2030" i="1"/>
  <c r="AB2030" i="1"/>
  <c r="AX2030" i="1"/>
  <c r="AY2030" i="1"/>
  <c r="AT2030" i="1"/>
  <c r="AD2030" i="1"/>
  <c r="AU2031" i="1"/>
  <c r="AP2031" i="1"/>
  <c r="Z2031" i="1"/>
  <c r="AV2031" i="1"/>
  <c r="AW2031" i="1"/>
  <c r="AX2031" i="1"/>
  <c r="AY2031" i="1"/>
  <c r="AU2032" i="1"/>
  <c r="AP2032" i="1"/>
  <c r="Z2032" i="1"/>
  <c r="AV2032" i="1"/>
  <c r="AQ2032" i="1"/>
  <c r="AW2032" i="1"/>
  <c r="AR2032" i="1"/>
  <c r="AB2032" i="1"/>
  <c r="AX2032" i="1"/>
  <c r="AS2032" i="1"/>
  <c r="AC2032" i="1"/>
  <c r="AY2032" i="1"/>
  <c r="AU2033" i="1"/>
  <c r="AV2033" i="1"/>
  <c r="AW2033" i="1"/>
  <c r="AX2033" i="1"/>
  <c r="AS2033" i="1"/>
  <c r="AY2033" i="1"/>
  <c r="AT2033" i="1"/>
  <c r="AD2033" i="1"/>
  <c r="AU2034" i="1"/>
  <c r="AP2034" i="1"/>
  <c r="Z2034" i="1"/>
  <c r="AV2034" i="1"/>
  <c r="AQ2034" i="1"/>
  <c r="AA2034" i="1"/>
  <c r="AW2034" i="1"/>
  <c r="AX2034" i="1"/>
  <c r="AY2034" i="1"/>
  <c r="AU2035" i="1"/>
  <c r="AV2035" i="1"/>
  <c r="AQ2035" i="1"/>
  <c r="AA2035" i="1"/>
  <c r="AW2035" i="1"/>
  <c r="AR2035" i="1"/>
  <c r="AX2035" i="1"/>
  <c r="AS2035" i="1"/>
  <c r="AY2035" i="1"/>
  <c r="AT2035" i="1"/>
  <c r="AD2035" i="1"/>
  <c r="AU2036" i="1"/>
  <c r="AV2036" i="1"/>
  <c r="AW2036" i="1"/>
  <c r="AR2036" i="1"/>
  <c r="AX2036" i="1"/>
  <c r="AY2036" i="1"/>
  <c r="AT2036" i="1"/>
  <c r="AD2036" i="1"/>
  <c r="AU2037" i="1"/>
  <c r="AP2037" i="1"/>
  <c r="Z2037" i="1"/>
  <c r="AV2037" i="1"/>
  <c r="AQ2037" i="1"/>
  <c r="AA2037" i="1"/>
  <c r="AW2037" i="1"/>
  <c r="AR2037" i="1"/>
  <c r="AB2037" i="1"/>
  <c r="AX2037" i="1"/>
  <c r="AY2037" i="1"/>
  <c r="AU2038" i="1"/>
  <c r="AV2038" i="1"/>
  <c r="AW2038" i="1"/>
  <c r="AR2038" i="1"/>
  <c r="AB2038" i="1"/>
  <c r="AX2038" i="1"/>
  <c r="AS2038" i="1"/>
  <c r="AC2038" i="1"/>
  <c r="AY2038" i="1"/>
  <c r="AT2038" i="1"/>
  <c r="AD2038" i="1"/>
  <c r="AU2039" i="1"/>
  <c r="AP2039" i="1"/>
  <c r="AV2039" i="1"/>
  <c r="AW2039" i="1"/>
  <c r="AX2039" i="1"/>
  <c r="AY2039" i="1"/>
  <c r="AU2040" i="1"/>
  <c r="AV2040" i="1"/>
  <c r="AQ2040" i="1"/>
  <c r="AA2040" i="1"/>
  <c r="AW2040" i="1"/>
  <c r="AR2040" i="1"/>
  <c r="AB2040" i="1"/>
  <c r="AX2040" i="1"/>
  <c r="AS2040" i="1"/>
  <c r="AC2040" i="1"/>
  <c r="AY2040" i="1"/>
  <c r="AU2041" i="1"/>
  <c r="AV2041" i="1"/>
  <c r="AQ2041" i="1"/>
  <c r="AW2041" i="1"/>
  <c r="AX2041" i="1"/>
  <c r="AS2041" i="1"/>
  <c r="AC2041" i="1"/>
  <c r="AY2041" i="1"/>
  <c r="AT2041" i="1"/>
  <c r="AD2041" i="1"/>
  <c r="AU2042" i="1"/>
  <c r="AP2042" i="1"/>
  <c r="Z2042" i="1"/>
  <c r="AV2042" i="1"/>
  <c r="AQ2042" i="1"/>
  <c r="AA2042" i="1"/>
  <c r="AW2042" i="1"/>
  <c r="AX2042" i="1"/>
  <c r="AY2042" i="1"/>
  <c r="AT2042" i="1"/>
  <c r="AU2043" i="1"/>
  <c r="AV2043" i="1"/>
  <c r="AQ2043" i="1"/>
  <c r="AA2043" i="1"/>
  <c r="AW2043" i="1"/>
  <c r="AX2043" i="1"/>
  <c r="AS2043" i="1"/>
  <c r="AC2043" i="1"/>
  <c r="AY2043" i="1"/>
  <c r="AT2043" i="1"/>
  <c r="AD2043" i="1"/>
  <c r="AU2044" i="1"/>
  <c r="AV2044" i="1"/>
  <c r="AW2044" i="1"/>
  <c r="AX2044" i="1"/>
  <c r="AY2044" i="1"/>
  <c r="AT2044" i="1"/>
  <c r="AD2044" i="1"/>
  <c r="AU2045" i="1"/>
  <c r="AV2045" i="1"/>
  <c r="AQ2045" i="1"/>
  <c r="AA2045" i="1"/>
  <c r="AW2045" i="1"/>
  <c r="AR2045" i="1"/>
  <c r="AB2045" i="1"/>
  <c r="AX2045" i="1"/>
  <c r="AY2045" i="1"/>
  <c r="AU2046" i="1"/>
  <c r="AV2046" i="1"/>
  <c r="AW2046" i="1"/>
  <c r="AR2046" i="1"/>
  <c r="AB2046" i="1"/>
  <c r="AX2046" i="1"/>
  <c r="AS2046" i="1"/>
  <c r="AC2046" i="1"/>
  <c r="AY2046" i="1"/>
  <c r="AT2046" i="1"/>
  <c r="AD2046" i="1"/>
  <c r="AU2047" i="1"/>
  <c r="AP2047" i="1"/>
  <c r="Z2047" i="1"/>
  <c r="AV2047" i="1"/>
  <c r="AW2047" i="1"/>
  <c r="AX2047" i="1"/>
  <c r="AY2047" i="1"/>
  <c r="AU2048" i="1"/>
  <c r="AP2048" i="1"/>
  <c r="Z2048" i="1"/>
  <c r="AV2048" i="1"/>
  <c r="AW2048" i="1"/>
  <c r="AR2048" i="1"/>
  <c r="AB2048" i="1"/>
  <c r="AX2048" i="1"/>
  <c r="AS2048" i="1"/>
  <c r="AC2048" i="1"/>
  <c r="AY2048" i="1"/>
  <c r="AU2049" i="1"/>
  <c r="AV2049" i="1"/>
  <c r="AW2049" i="1"/>
  <c r="AX2049" i="1"/>
  <c r="AS2049" i="1"/>
  <c r="AC2049" i="1"/>
  <c r="AY2049" i="1"/>
  <c r="AT2049" i="1"/>
  <c r="AD2049" i="1"/>
  <c r="AU2050" i="1"/>
  <c r="AP2050" i="1"/>
  <c r="Z2050" i="1"/>
  <c r="AV2050" i="1"/>
  <c r="AQ2050" i="1"/>
  <c r="AA2050" i="1"/>
  <c r="AW2050" i="1"/>
  <c r="AX2050" i="1"/>
  <c r="AY2050" i="1"/>
  <c r="AT2050" i="1"/>
  <c r="AD2050" i="1"/>
  <c r="AU2051" i="1"/>
  <c r="AV2051" i="1"/>
  <c r="AQ2051" i="1"/>
  <c r="AA2051" i="1"/>
  <c r="AW2051" i="1"/>
  <c r="AR2051" i="1"/>
  <c r="AB2051" i="1"/>
  <c r="AX2051" i="1"/>
  <c r="AS2051" i="1"/>
  <c r="AC2051" i="1"/>
  <c r="AY2051" i="1"/>
  <c r="AT2051" i="1"/>
  <c r="AD2051" i="1"/>
  <c r="AU2052" i="1"/>
  <c r="AV2052" i="1"/>
  <c r="AW2052" i="1"/>
  <c r="AX2052" i="1"/>
  <c r="AY2052" i="1"/>
  <c r="AT2052" i="1"/>
  <c r="AD2052" i="1"/>
  <c r="AU2053" i="1"/>
  <c r="AV2053" i="1"/>
  <c r="AQ2053" i="1"/>
  <c r="AA2053" i="1"/>
  <c r="AW2053" i="1"/>
  <c r="AR2053" i="1"/>
  <c r="AB2053" i="1"/>
  <c r="AX2053" i="1"/>
  <c r="AY2053" i="1"/>
  <c r="AU2054" i="1"/>
  <c r="AP2054" i="1"/>
  <c r="AV2054" i="1"/>
  <c r="AW2054" i="1"/>
  <c r="AR2054" i="1"/>
  <c r="AB2054" i="1"/>
  <c r="AX2054" i="1"/>
  <c r="AS2054" i="1"/>
  <c r="AC2054" i="1"/>
  <c r="AY2054" i="1"/>
  <c r="AT2054" i="1"/>
  <c r="AD2054" i="1"/>
  <c r="AU2055" i="1"/>
  <c r="AP2055" i="1"/>
  <c r="Z2055" i="1"/>
  <c r="AV2055" i="1"/>
  <c r="AW2055" i="1"/>
  <c r="AX2055" i="1"/>
  <c r="AS2055" i="1"/>
  <c r="AC2055" i="1"/>
  <c r="AY2055" i="1"/>
  <c r="AU2056" i="1"/>
  <c r="AP2056" i="1"/>
  <c r="Z2056" i="1"/>
  <c r="AV2056" i="1"/>
  <c r="AQ2056" i="1"/>
  <c r="AA2056" i="1"/>
  <c r="AW2056" i="1"/>
  <c r="AR2056" i="1"/>
  <c r="AB2056" i="1"/>
  <c r="AX2056" i="1"/>
  <c r="AS2056" i="1"/>
  <c r="AC2056" i="1"/>
  <c r="AY2056" i="1"/>
  <c r="AU2057" i="1"/>
  <c r="AV2057" i="1"/>
  <c r="AQ2057" i="1"/>
  <c r="AW2057" i="1"/>
  <c r="AX2057" i="1"/>
  <c r="AS2057" i="1"/>
  <c r="AC2057" i="1"/>
  <c r="AY2057" i="1"/>
  <c r="AT2057" i="1"/>
  <c r="AD2057" i="1"/>
  <c r="AU2058" i="1"/>
  <c r="AP2058" i="1"/>
  <c r="Z2058" i="1"/>
  <c r="AV2058" i="1"/>
  <c r="AQ2058" i="1"/>
  <c r="AA2058" i="1"/>
  <c r="AW2058" i="1"/>
  <c r="AX2058" i="1"/>
  <c r="AY2058" i="1"/>
  <c r="AU2059" i="1"/>
  <c r="AV2059" i="1"/>
  <c r="AQ2059" i="1"/>
  <c r="AA2059" i="1"/>
  <c r="AW2059" i="1"/>
  <c r="AR2059" i="1"/>
  <c r="AX2059" i="1"/>
  <c r="AS2059" i="1"/>
  <c r="AY2059" i="1"/>
  <c r="AT2059" i="1"/>
  <c r="AD2059" i="1"/>
  <c r="AU2060" i="1"/>
  <c r="AV2060" i="1"/>
  <c r="AW2060" i="1"/>
  <c r="AR2060" i="1"/>
  <c r="AX2060" i="1"/>
  <c r="AY2060" i="1"/>
  <c r="AT2060" i="1"/>
  <c r="AD2060" i="1"/>
  <c r="AU2061" i="1"/>
  <c r="AV2061" i="1"/>
  <c r="AQ2061" i="1"/>
  <c r="AA2061" i="1"/>
  <c r="AW2061" i="1"/>
  <c r="AR2061" i="1"/>
  <c r="AB2061" i="1"/>
  <c r="AX2061" i="1"/>
  <c r="AY2061" i="1"/>
  <c r="AU2062" i="1"/>
  <c r="AV2062" i="1"/>
  <c r="AW2062" i="1"/>
  <c r="AR2062" i="1"/>
  <c r="AB2062" i="1"/>
  <c r="AX2062" i="1"/>
  <c r="AS2062" i="1"/>
  <c r="AY2062" i="1"/>
  <c r="AT2062" i="1"/>
  <c r="AD2062" i="1"/>
  <c r="AU2063" i="1"/>
  <c r="AP2063" i="1"/>
  <c r="Z2063" i="1"/>
  <c r="AV2063" i="1"/>
  <c r="AW2063" i="1"/>
  <c r="AX2063" i="1"/>
  <c r="AY2063" i="1"/>
  <c r="AU2064" i="1"/>
  <c r="AP2064" i="1"/>
  <c r="Z2064" i="1"/>
  <c r="AV2064" i="1"/>
  <c r="AQ2064" i="1"/>
  <c r="AA2064" i="1"/>
  <c r="AW2064" i="1"/>
  <c r="AR2064" i="1"/>
  <c r="AB2064" i="1"/>
  <c r="AX2064" i="1"/>
  <c r="AS2064" i="1"/>
  <c r="AC2064" i="1"/>
  <c r="AY2064" i="1"/>
  <c r="AU2065" i="1"/>
  <c r="AV2065" i="1"/>
  <c r="AW2065" i="1"/>
  <c r="AX2065" i="1"/>
  <c r="AS2065" i="1"/>
  <c r="AC2065" i="1"/>
  <c r="AY2065" i="1"/>
  <c r="AT2065" i="1"/>
  <c r="AD2065" i="1"/>
  <c r="AU2066" i="1"/>
  <c r="AP2066" i="1"/>
  <c r="Z2066" i="1"/>
  <c r="AV2066" i="1"/>
  <c r="AQ2066" i="1"/>
  <c r="AA2066" i="1"/>
  <c r="AW2066" i="1"/>
  <c r="AX2066" i="1"/>
  <c r="AY2066" i="1"/>
  <c r="AU2067" i="1"/>
  <c r="AV2067" i="1"/>
  <c r="AQ2067" i="1"/>
  <c r="AA2067" i="1"/>
  <c r="AW2067" i="1"/>
  <c r="AR2067" i="1"/>
  <c r="AB2067" i="1"/>
  <c r="AX2067" i="1"/>
  <c r="AS2067" i="1"/>
  <c r="AC2067" i="1"/>
  <c r="AY2067" i="1"/>
  <c r="AT2067" i="1"/>
  <c r="AD2067" i="1"/>
  <c r="AU2068" i="1"/>
  <c r="AV2068" i="1"/>
  <c r="AW2068" i="1"/>
  <c r="AR2068" i="1"/>
  <c r="AX2068" i="1"/>
  <c r="AY2068" i="1"/>
  <c r="AT2068" i="1"/>
  <c r="AD2068" i="1"/>
  <c r="AU2069" i="1"/>
  <c r="AP2069" i="1"/>
  <c r="Z2069" i="1"/>
  <c r="AV2069" i="1"/>
  <c r="AQ2069" i="1"/>
  <c r="AA2069" i="1"/>
  <c r="AW2069" i="1"/>
  <c r="AR2069" i="1"/>
  <c r="AB2069" i="1"/>
  <c r="AX2069" i="1"/>
  <c r="AY2069" i="1"/>
  <c r="AU2070" i="1"/>
  <c r="AV2070" i="1"/>
  <c r="AW2070" i="1"/>
  <c r="AR2070" i="1"/>
  <c r="AB2070" i="1"/>
  <c r="AX2070" i="1"/>
  <c r="AS2070" i="1"/>
  <c r="AC2070" i="1"/>
  <c r="AY2070" i="1"/>
  <c r="AT2070" i="1"/>
  <c r="AD2070" i="1"/>
  <c r="AU2071" i="1"/>
  <c r="AP2071" i="1"/>
  <c r="Z2071" i="1"/>
  <c r="AV2071" i="1"/>
  <c r="AW2071" i="1"/>
  <c r="AX2071" i="1"/>
  <c r="AY2071" i="1"/>
  <c r="AU2072" i="1"/>
  <c r="AP2072" i="1"/>
  <c r="Z2072" i="1"/>
  <c r="AV2072" i="1"/>
  <c r="AQ2072" i="1"/>
  <c r="AA2072" i="1"/>
  <c r="AW2072" i="1"/>
  <c r="AR2072" i="1"/>
  <c r="AB2072" i="1"/>
  <c r="AX2072" i="1"/>
  <c r="AS2072" i="1"/>
  <c r="AC2072" i="1"/>
  <c r="AY2072" i="1"/>
  <c r="AU2073" i="1"/>
  <c r="AV2073" i="1"/>
  <c r="AW2073" i="1"/>
  <c r="AX2073" i="1"/>
  <c r="AS2073" i="1"/>
  <c r="AC2073" i="1"/>
  <c r="AY2073" i="1"/>
  <c r="AT2073" i="1"/>
  <c r="AD2073" i="1"/>
  <c r="AU2074" i="1"/>
  <c r="AP2074" i="1"/>
  <c r="Z2074" i="1"/>
  <c r="AV2074" i="1"/>
  <c r="I2074" i="1"/>
  <c r="AW2074" i="1"/>
  <c r="AX2074" i="1"/>
  <c r="AY2074" i="1"/>
  <c r="AU2075" i="1"/>
  <c r="AV2075" i="1"/>
  <c r="AQ2075" i="1"/>
  <c r="AA2075" i="1"/>
  <c r="AW2075" i="1"/>
  <c r="AR2075" i="1"/>
  <c r="AB2075" i="1"/>
  <c r="AX2075" i="1"/>
  <c r="AS2075" i="1"/>
  <c r="AC2075" i="1"/>
  <c r="AY2075" i="1"/>
  <c r="AT2075" i="1"/>
  <c r="AD2075" i="1"/>
  <c r="AU2076" i="1"/>
  <c r="AV2076" i="1"/>
  <c r="AW2076" i="1"/>
  <c r="AX2076" i="1"/>
  <c r="AY2076" i="1"/>
  <c r="AT2076" i="1"/>
  <c r="AD2076" i="1"/>
  <c r="AU2077" i="1"/>
  <c r="AP2077" i="1"/>
  <c r="Z2077" i="1"/>
  <c r="AV2077" i="1"/>
  <c r="AQ2077" i="1"/>
  <c r="AA2077" i="1"/>
  <c r="AW2077" i="1"/>
  <c r="AR2077" i="1"/>
  <c r="AB2077" i="1"/>
  <c r="AX2077" i="1"/>
  <c r="AY2077" i="1"/>
  <c r="AU2078" i="1"/>
  <c r="AV2078" i="1"/>
  <c r="AW2078" i="1"/>
  <c r="AR2078" i="1"/>
  <c r="AB2078" i="1"/>
  <c r="AX2078" i="1"/>
  <c r="AS2078" i="1"/>
  <c r="AY2078" i="1"/>
  <c r="AT2078" i="1"/>
  <c r="AD2078" i="1"/>
  <c r="AU2079" i="1"/>
  <c r="AP2079" i="1"/>
  <c r="Z2079" i="1"/>
  <c r="AV2079" i="1"/>
  <c r="AW2079" i="1"/>
  <c r="AX2079" i="1"/>
  <c r="AS2079" i="1"/>
  <c r="AY2079" i="1"/>
  <c r="AU2080" i="1"/>
  <c r="AP2080" i="1"/>
  <c r="Z2080" i="1"/>
  <c r="AV2080" i="1"/>
  <c r="AQ2080" i="1"/>
  <c r="AA2080" i="1"/>
  <c r="AW2080" i="1"/>
  <c r="AR2080" i="1"/>
  <c r="AB2080" i="1"/>
  <c r="AX2080" i="1"/>
  <c r="AS2080" i="1"/>
  <c r="AY2080" i="1"/>
  <c r="AU2081" i="1"/>
  <c r="AV2081" i="1"/>
  <c r="AW2081" i="1"/>
  <c r="AX2081" i="1"/>
  <c r="AS2081" i="1"/>
  <c r="AC2081" i="1"/>
  <c r="AY2081" i="1"/>
  <c r="AT2081" i="1"/>
  <c r="AD2081" i="1"/>
  <c r="AU2082" i="1"/>
  <c r="AP2082" i="1"/>
  <c r="Z2082" i="1"/>
  <c r="AV2082" i="1"/>
  <c r="AQ2082" i="1"/>
  <c r="AA2082" i="1"/>
  <c r="AW2082" i="1"/>
  <c r="AX2082" i="1"/>
  <c r="AY2082" i="1"/>
  <c r="AT2082" i="1"/>
  <c r="AD2082" i="1"/>
  <c r="AU2083" i="1"/>
  <c r="AV2083" i="1"/>
  <c r="AQ2083" i="1"/>
  <c r="AW2083" i="1"/>
  <c r="AR2083" i="1"/>
  <c r="AX2083" i="1"/>
  <c r="AS2083" i="1"/>
  <c r="AC2083" i="1"/>
  <c r="AY2083" i="1"/>
  <c r="AT2083" i="1"/>
  <c r="AD2083" i="1"/>
  <c r="AU2084" i="1"/>
  <c r="AV2084" i="1"/>
  <c r="AW2084" i="1"/>
  <c r="AX2084" i="1"/>
  <c r="AY2084" i="1"/>
  <c r="AT2084" i="1"/>
  <c r="AD2084" i="1"/>
  <c r="AU2085" i="1"/>
  <c r="AP2085" i="1"/>
  <c r="Z2085" i="1"/>
  <c r="AV2085" i="1"/>
  <c r="AQ2085" i="1"/>
  <c r="AA2085" i="1"/>
  <c r="AW2085" i="1"/>
  <c r="AR2085" i="1"/>
  <c r="AB2085" i="1"/>
  <c r="AX2085" i="1"/>
  <c r="AY2085" i="1"/>
  <c r="AU2086" i="1"/>
  <c r="AV2086" i="1"/>
  <c r="AW2086" i="1"/>
  <c r="AR2086" i="1"/>
  <c r="AB2086" i="1"/>
  <c r="AX2086" i="1"/>
  <c r="AS2086" i="1"/>
  <c r="AC2086" i="1"/>
  <c r="AY2086" i="1"/>
  <c r="AT2086" i="1"/>
  <c r="AD2086" i="1"/>
  <c r="AU2087" i="1"/>
  <c r="AP2087" i="1"/>
  <c r="AV2087" i="1"/>
  <c r="AW2087" i="1"/>
  <c r="AX2087" i="1"/>
  <c r="AY2087" i="1"/>
  <c r="AU2088" i="1"/>
  <c r="AP2088" i="1"/>
  <c r="Z2088" i="1"/>
  <c r="AV2088" i="1"/>
  <c r="AQ2088" i="1"/>
  <c r="AA2088" i="1"/>
  <c r="AW2088" i="1"/>
  <c r="AR2088" i="1"/>
  <c r="AB2088" i="1"/>
  <c r="AX2088" i="1"/>
  <c r="AS2088" i="1"/>
  <c r="AC2088" i="1"/>
  <c r="AY2088" i="1"/>
  <c r="AU2089" i="1"/>
  <c r="AV2089" i="1"/>
  <c r="AQ2089" i="1"/>
  <c r="AW2089" i="1"/>
  <c r="AX2089" i="1"/>
  <c r="AS2089" i="1"/>
  <c r="AC2089" i="1"/>
  <c r="AY2089" i="1"/>
  <c r="AT2089" i="1"/>
  <c r="AD2089" i="1"/>
  <c r="AU2090" i="1"/>
  <c r="AP2090" i="1"/>
  <c r="Z2090" i="1"/>
  <c r="AV2090" i="1"/>
  <c r="AQ2090" i="1"/>
  <c r="AA2090" i="1"/>
  <c r="AW2090" i="1"/>
  <c r="AX2090" i="1"/>
  <c r="AY2090" i="1"/>
  <c r="AU2091" i="1"/>
  <c r="AV2091" i="1"/>
  <c r="AQ2091" i="1"/>
  <c r="AA2091" i="1"/>
  <c r="AW2091" i="1"/>
  <c r="AX2091" i="1"/>
  <c r="AS2091" i="1"/>
  <c r="AC2091" i="1"/>
  <c r="AY2091" i="1"/>
  <c r="AT2091" i="1"/>
  <c r="AD2091" i="1"/>
  <c r="AU2092" i="1"/>
  <c r="AV2092" i="1"/>
  <c r="AW2092" i="1"/>
  <c r="AX2092" i="1"/>
  <c r="AY2092" i="1"/>
  <c r="AT2092" i="1"/>
  <c r="AD2092" i="1"/>
  <c r="AU2093" i="1"/>
  <c r="AV2093" i="1"/>
  <c r="AQ2093" i="1"/>
  <c r="AA2093" i="1"/>
  <c r="AW2093" i="1"/>
  <c r="AR2093" i="1"/>
  <c r="AB2093" i="1"/>
  <c r="AX2093" i="1"/>
  <c r="AY2093" i="1"/>
  <c r="AU2094" i="1"/>
  <c r="AP2094" i="1"/>
  <c r="AV2094" i="1"/>
  <c r="AW2094" i="1"/>
  <c r="AR2094" i="1"/>
  <c r="AB2094" i="1"/>
  <c r="AX2094" i="1"/>
  <c r="AS2094" i="1"/>
  <c r="AC2094" i="1"/>
  <c r="AY2094" i="1"/>
  <c r="AT2094" i="1"/>
  <c r="AD2094" i="1"/>
  <c r="AU2095" i="1"/>
  <c r="AP2095" i="1"/>
  <c r="Z2095" i="1"/>
  <c r="AV2095" i="1"/>
  <c r="AW2095" i="1"/>
  <c r="AX2095" i="1"/>
  <c r="AY2095" i="1"/>
  <c r="AU2096" i="1"/>
  <c r="AP2096" i="1"/>
  <c r="Z2096" i="1"/>
  <c r="AV2096" i="1"/>
  <c r="AQ2096" i="1"/>
  <c r="AA2096" i="1"/>
  <c r="AW2096" i="1"/>
  <c r="AR2096" i="1"/>
  <c r="AB2096" i="1"/>
  <c r="AX2096" i="1"/>
  <c r="AS2096" i="1"/>
  <c r="AC2096" i="1"/>
  <c r="AY2096" i="1"/>
  <c r="AU2097" i="1"/>
  <c r="AV2097" i="1"/>
  <c r="AW2097" i="1"/>
  <c r="AX2097" i="1"/>
  <c r="AS2097" i="1"/>
  <c r="AC2097" i="1"/>
  <c r="AY2097" i="1"/>
  <c r="AT2097" i="1"/>
  <c r="AD2097" i="1"/>
  <c r="AU2098" i="1"/>
  <c r="AP2098" i="1"/>
  <c r="Z2098" i="1"/>
  <c r="AV2098" i="1"/>
  <c r="AQ2098" i="1"/>
  <c r="AA2098" i="1"/>
  <c r="AW2098" i="1"/>
  <c r="AX2098" i="1"/>
  <c r="AY2098" i="1"/>
  <c r="AU2099" i="1"/>
  <c r="AV2099" i="1"/>
  <c r="AQ2099" i="1"/>
  <c r="AA2099" i="1"/>
  <c r="AW2099" i="1"/>
  <c r="AR2099" i="1"/>
  <c r="AB2099" i="1"/>
  <c r="AX2099" i="1"/>
  <c r="AS2099" i="1"/>
  <c r="AC2099" i="1"/>
  <c r="AY2099" i="1"/>
  <c r="AT2099" i="1"/>
  <c r="AD2099" i="1"/>
  <c r="AU2100" i="1"/>
  <c r="AV2100" i="1"/>
  <c r="AW2100" i="1"/>
  <c r="AX2100" i="1"/>
  <c r="AY2100" i="1"/>
  <c r="AT2100" i="1"/>
  <c r="AD2100" i="1"/>
  <c r="AU2101" i="1"/>
  <c r="AP2101" i="1"/>
  <c r="Z2101" i="1"/>
  <c r="AV2101" i="1"/>
  <c r="AQ2101" i="1"/>
  <c r="AA2101" i="1"/>
  <c r="AW2101" i="1"/>
  <c r="AR2101" i="1"/>
  <c r="AB2101" i="1"/>
  <c r="AX2101" i="1"/>
  <c r="AY2101" i="1"/>
  <c r="AU2102" i="1"/>
  <c r="AP2102" i="1"/>
  <c r="AV2102" i="1"/>
  <c r="AW2102" i="1"/>
  <c r="AR2102" i="1"/>
  <c r="AB2102" i="1"/>
  <c r="AX2102" i="1"/>
  <c r="AS2102" i="1"/>
  <c r="AC2102" i="1"/>
  <c r="AY2102" i="1"/>
  <c r="AT2102" i="1"/>
  <c r="AD2102" i="1"/>
  <c r="AU2103" i="1"/>
  <c r="AP2103" i="1"/>
  <c r="Z2103" i="1"/>
  <c r="AV2103" i="1"/>
  <c r="AW2103" i="1"/>
  <c r="AX2103" i="1"/>
  <c r="AS2103" i="1"/>
  <c r="AC2103" i="1"/>
  <c r="AY2103" i="1"/>
  <c r="AU2104" i="1"/>
  <c r="AP2104" i="1"/>
  <c r="Z2104" i="1"/>
  <c r="AV2104" i="1"/>
  <c r="AQ2104" i="1"/>
  <c r="AA2104" i="1"/>
  <c r="AW2104" i="1"/>
  <c r="AR2104" i="1"/>
  <c r="AB2104" i="1"/>
  <c r="AX2104" i="1"/>
  <c r="AS2104" i="1"/>
  <c r="AC2104" i="1"/>
  <c r="AY2104" i="1"/>
  <c r="AU2105" i="1"/>
  <c r="AV2105" i="1"/>
  <c r="AQ2105" i="1"/>
  <c r="AW2105" i="1"/>
  <c r="AX2105" i="1"/>
  <c r="AS2105" i="1"/>
  <c r="AC2105" i="1"/>
  <c r="AY2105" i="1"/>
  <c r="AT2105" i="1"/>
  <c r="AD2105" i="1"/>
  <c r="AU2106" i="1"/>
  <c r="AP2106" i="1"/>
  <c r="Z2106" i="1"/>
  <c r="AV2106" i="1"/>
  <c r="AQ2106" i="1"/>
  <c r="AA2106" i="1"/>
  <c r="AW2106" i="1"/>
  <c r="AX2106" i="1"/>
  <c r="AY2106" i="1"/>
  <c r="AU2107" i="1"/>
  <c r="AV2107" i="1"/>
  <c r="AQ2107" i="1"/>
  <c r="AA2107" i="1"/>
  <c r="AW2107" i="1"/>
  <c r="AR2107" i="1"/>
  <c r="AB2107" i="1"/>
  <c r="AX2107" i="1"/>
  <c r="AS2107" i="1"/>
  <c r="AC2107" i="1"/>
  <c r="AY2107" i="1"/>
  <c r="AT2107" i="1"/>
  <c r="AD2107" i="1"/>
  <c r="AU2108" i="1"/>
  <c r="AV2108" i="1"/>
  <c r="AW2108" i="1"/>
  <c r="AX2108" i="1"/>
  <c r="AY2108" i="1"/>
  <c r="AT2108" i="1"/>
  <c r="AD2108" i="1"/>
  <c r="AU2109" i="1"/>
  <c r="AP2109" i="1"/>
  <c r="AV2109" i="1"/>
  <c r="AQ2109" i="1"/>
  <c r="AA2109" i="1"/>
  <c r="AW2109" i="1"/>
  <c r="AR2109" i="1"/>
  <c r="AB2109" i="1"/>
  <c r="AX2109" i="1"/>
  <c r="AY2109" i="1"/>
  <c r="AU2110" i="1"/>
  <c r="AV2110" i="1"/>
  <c r="AW2110" i="1"/>
  <c r="AR2110" i="1"/>
  <c r="AB2110" i="1"/>
  <c r="AX2110" i="1"/>
  <c r="AY2110" i="1"/>
  <c r="AT2110" i="1"/>
  <c r="AD2110" i="1"/>
  <c r="AU2111" i="1"/>
  <c r="AP2111" i="1"/>
  <c r="Z2111" i="1"/>
  <c r="AV2111" i="1"/>
  <c r="AW2111" i="1"/>
  <c r="AX2111" i="1"/>
  <c r="AS2111" i="1"/>
  <c r="AY2111" i="1"/>
  <c r="AU2112" i="1"/>
  <c r="AP2112" i="1"/>
  <c r="Z2112" i="1"/>
  <c r="AV2112" i="1"/>
  <c r="AW2112" i="1"/>
  <c r="AR2112" i="1"/>
  <c r="AB2112" i="1"/>
  <c r="AX2112" i="1"/>
  <c r="AS2112" i="1"/>
  <c r="AC2112" i="1"/>
  <c r="AY2112" i="1"/>
  <c r="AU2113" i="1"/>
  <c r="AV2113" i="1"/>
  <c r="AW2113" i="1"/>
  <c r="AX2113" i="1"/>
  <c r="AS2113" i="1"/>
  <c r="AY2113" i="1"/>
  <c r="AT2113" i="1"/>
  <c r="AD2113" i="1"/>
  <c r="AU2114" i="1"/>
  <c r="AP2114" i="1"/>
  <c r="Z2114" i="1"/>
  <c r="AV2114" i="1"/>
  <c r="AQ2114" i="1"/>
  <c r="AA2114" i="1"/>
  <c r="AW2114" i="1"/>
  <c r="AX2114" i="1"/>
  <c r="AY2114" i="1"/>
  <c r="AT2114" i="1"/>
  <c r="AD2114" i="1"/>
  <c r="AU2115" i="1"/>
  <c r="AV2115" i="1"/>
  <c r="AQ2115" i="1"/>
  <c r="AA2115" i="1"/>
  <c r="AW2115" i="1"/>
  <c r="AR2115" i="1"/>
  <c r="AB2115" i="1"/>
  <c r="AX2115" i="1"/>
  <c r="AS2115" i="1"/>
  <c r="AC2115" i="1"/>
  <c r="AY2115" i="1"/>
  <c r="AT2115" i="1"/>
  <c r="AD2115" i="1"/>
  <c r="AU2116" i="1"/>
  <c r="AV2116" i="1"/>
  <c r="AW2116" i="1"/>
  <c r="AR2116" i="1"/>
  <c r="AX2116" i="1"/>
  <c r="AY2116" i="1"/>
  <c r="AT2116" i="1"/>
  <c r="AD2116" i="1"/>
  <c r="AU2117" i="1"/>
  <c r="AP2117" i="1"/>
  <c r="Z2117" i="1"/>
  <c r="AV2117" i="1"/>
  <c r="AQ2117" i="1"/>
  <c r="AA2117" i="1"/>
  <c r="AW2117" i="1"/>
  <c r="AR2117" i="1"/>
  <c r="AB2117" i="1"/>
  <c r="AX2117" i="1"/>
  <c r="AY2117" i="1"/>
  <c r="AU2118" i="1"/>
  <c r="AP2118" i="1"/>
  <c r="AV2118" i="1"/>
  <c r="AW2118" i="1"/>
  <c r="AR2118" i="1"/>
  <c r="AB2118" i="1"/>
  <c r="AX2118" i="1"/>
  <c r="AS2118" i="1"/>
  <c r="AC2118" i="1"/>
  <c r="AY2118" i="1"/>
  <c r="AT2118" i="1"/>
  <c r="AD2118" i="1"/>
  <c r="AU2119" i="1"/>
  <c r="AP2119" i="1"/>
  <c r="Z2119" i="1"/>
  <c r="AV2119" i="1"/>
  <c r="AW2119" i="1"/>
  <c r="AX2119" i="1"/>
  <c r="AY2119" i="1"/>
  <c r="AU2120" i="1"/>
  <c r="AP2120" i="1"/>
  <c r="Z2120" i="1"/>
  <c r="AV2120" i="1"/>
  <c r="AQ2120" i="1"/>
  <c r="AW2120" i="1"/>
  <c r="AR2120" i="1"/>
  <c r="AB2120" i="1"/>
  <c r="AX2120" i="1"/>
  <c r="AS2120" i="1"/>
  <c r="AC2120" i="1"/>
  <c r="AY2120" i="1"/>
  <c r="AU2121" i="1"/>
  <c r="AV2121" i="1"/>
  <c r="AQ2121" i="1"/>
  <c r="AA2121" i="1"/>
  <c r="AW2121" i="1"/>
  <c r="AX2121" i="1"/>
  <c r="AS2121" i="1"/>
  <c r="AY2121" i="1"/>
  <c r="AT2121" i="1"/>
  <c r="AD2121" i="1"/>
  <c r="AU2122" i="1"/>
  <c r="AP2122" i="1"/>
  <c r="Z2122" i="1"/>
  <c r="AV2122" i="1"/>
  <c r="AQ2122" i="1"/>
  <c r="AW2122" i="1"/>
  <c r="AX2122" i="1"/>
  <c r="AY2122" i="1"/>
  <c r="AU2123" i="1"/>
  <c r="AV2123" i="1"/>
  <c r="AQ2123" i="1"/>
  <c r="AA2123" i="1"/>
  <c r="AW2123" i="1"/>
  <c r="AR2123" i="1"/>
  <c r="AB2123" i="1"/>
  <c r="AX2123" i="1"/>
  <c r="AS2123" i="1"/>
  <c r="AY2123" i="1"/>
  <c r="AT2123" i="1"/>
  <c r="AD2123" i="1"/>
  <c r="AU2124" i="1"/>
  <c r="AV2124" i="1"/>
  <c r="AW2124" i="1"/>
  <c r="AX2124" i="1"/>
  <c r="AY2124" i="1"/>
  <c r="AT2124" i="1"/>
  <c r="AD2124" i="1"/>
  <c r="AU2125" i="1"/>
  <c r="AP2125" i="1"/>
  <c r="Z2125" i="1"/>
  <c r="AV2125" i="1"/>
  <c r="AQ2125" i="1"/>
  <c r="AA2125" i="1"/>
  <c r="AW2125" i="1"/>
  <c r="AR2125" i="1"/>
  <c r="AB2125" i="1"/>
  <c r="AX2125" i="1"/>
  <c r="AY2125" i="1"/>
  <c r="AU2126" i="1"/>
  <c r="AP2126" i="1"/>
  <c r="AV2126" i="1"/>
  <c r="AW2126" i="1"/>
  <c r="AR2126" i="1"/>
  <c r="AB2126" i="1"/>
  <c r="AX2126" i="1"/>
  <c r="AY2126" i="1"/>
  <c r="AT2126" i="1"/>
  <c r="AD2126" i="1"/>
  <c r="AU2127" i="1"/>
  <c r="AP2127" i="1"/>
  <c r="Z2127" i="1"/>
  <c r="AV2127" i="1"/>
  <c r="AW2127" i="1"/>
  <c r="AX2127" i="1"/>
  <c r="AS2127" i="1"/>
  <c r="AY2127" i="1"/>
  <c r="AU2128" i="1"/>
  <c r="AP2128" i="1"/>
  <c r="Z2128" i="1"/>
  <c r="AV2128" i="1"/>
  <c r="AQ2128" i="1"/>
  <c r="AA2128" i="1"/>
  <c r="AW2128" i="1"/>
  <c r="AR2128" i="1"/>
  <c r="AB2128" i="1"/>
  <c r="AX2128" i="1"/>
  <c r="AS2128" i="1"/>
  <c r="AC2128" i="1"/>
  <c r="AY2128" i="1"/>
  <c r="AU2129" i="1"/>
  <c r="AV2129" i="1"/>
  <c r="AW2129" i="1"/>
  <c r="AX2129" i="1"/>
  <c r="AS2129" i="1"/>
  <c r="AC2129" i="1"/>
  <c r="AY2129" i="1"/>
  <c r="AT2129" i="1"/>
  <c r="AD2129" i="1"/>
  <c r="AU2130" i="1"/>
  <c r="AP2130" i="1"/>
  <c r="AV2130" i="1"/>
  <c r="AQ2130" i="1"/>
  <c r="AA2130" i="1"/>
  <c r="AW2130" i="1"/>
  <c r="AX2130" i="1"/>
  <c r="AY2130" i="1"/>
  <c r="AU2131" i="1"/>
  <c r="AV2131" i="1"/>
  <c r="AQ2131" i="1"/>
  <c r="AA2131" i="1"/>
  <c r="AW2131" i="1"/>
  <c r="AR2131" i="1"/>
  <c r="AB2131" i="1"/>
  <c r="AX2131" i="1"/>
  <c r="AS2131" i="1"/>
  <c r="AC2131" i="1"/>
  <c r="AY2131" i="1"/>
  <c r="AT2131" i="1"/>
  <c r="AD2131" i="1"/>
  <c r="AU2132" i="1"/>
  <c r="AV2132" i="1"/>
  <c r="AW2132" i="1"/>
  <c r="AR2132" i="1"/>
  <c r="AB2132" i="1"/>
  <c r="AX2132" i="1"/>
  <c r="AY2132" i="1"/>
  <c r="AT2132" i="1"/>
  <c r="AD2132" i="1"/>
  <c r="AU2133" i="1"/>
  <c r="AV2133" i="1"/>
  <c r="AW2133" i="1"/>
  <c r="AR2133" i="1"/>
  <c r="AB2133" i="1"/>
  <c r="AX2133" i="1"/>
  <c r="AY2133" i="1"/>
  <c r="AU2134" i="1"/>
  <c r="AV2134" i="1"/>
  <c r="AW2134" i="1"/>
  <c r="AR2134" i="1"/>
  <c r="AB2134" i="1"/>
  <c r="AX2134" i="1"/>
  <c r="AS2134" i="1"/>
  <c r="AY2134" i="1"/>
  <c r="AT2134" i="1"/>
  <c r="AD2134" i="1"/>
  <c r="AU2135" i="1"/>
  <c r="AP2135" i="1"/>
  <c r="Z2135" i="1"/>
  <c r="AV2135" i="1"/>
  <c r="AW2135" i="1"/>
  <c r="AX2135" i="1"/>
  <c r="AY2135" i="1"/>
  <c r="AU2136" i="1"/>
  <c r="AP2136" i="1"/>
  <c r="Z2136" i="1"/>
  <c r="AV2136" i="1"/>
  <c r="AQ2136" i="1"/>
  <c r="AW2136" i="1"/>
  <c r="AR2136" i="1"/>
  <c r="AB2136" i="1"/>
  <c r="AX2136" i="1"/>
  <c r="AS2136" i="1"/>
  <c r="AC2136" i="1"/>
  <c r="AY2136" i="1"/>
  <c r="AU2137" i="1"/>
  <c r="AV2137" i="1"/>
  <c r="AQ2137" i="1"/>
  <c r="AW2137" i="1"/>
  <c r="AX2137" i="1"/>
  <c r="AS2137" i="1"/>
  <c r="AY2137" i="1"/>
  <c r="AT2137" i="1"/>
  <c r="AD2137" i="1"/>
  <c r="AU2138" i="1"/>
  <c r="AP2138" i="1"/>
  <c r="Z2138" i="1"/>
  <c r="AV2138" i="1"/>
  <c r="AQ2138" i="1"/>
  <c r="AA2138" i="1"/>
  <c r="AW2138" i="1"/>
  <c r="AX2138" i="1"/>
  <c r="AY2138" i="1"/>
  <c r="AT2138" i="1"/>
  <c r="AD2138" i="1"/>
  <c r="AU2139" i="1"/>
  <c r="AV2139" i="1"/>
  <c r="AQ2139" i="1"/>
  <c r="AA2139" i="1"/>
  <c r="AW2139" i="1"/>
  <c r="AR2139" i="1"/>
  <c r="AB2139" i="1"/>
  <c r="AX2139" i="1"/>
  <c r="AS2139" i="1"/>
  <c r="AC2139" i="1"/>
  <c r="AY2139" i="1"/>
  <c r="AT2139" i="1"/>
  <c r="AD2139" i="1"/>
  <c r="AU2140" i="1"/>
  <c r="AV2140" i="1"/>
  <c r="AW2140" i="1"/>
  <c r="AR2140" i="1"/>
  <c r="AX2140" i="1"/>
  <c r="AY2140" i="1"/>
  <c r="AT2140" i="1"/>
  <c r="AD2140" i="1"/>
  <c r="AU2141" i="1"/>
  <c r="AV2141" i="1"/>
  <c r="AQ2141" i="1"/>
  <c r="AA2141" i="1"/>
  <c r="AW2141" i="1"/>
  <c r="AR2141" i="1"/>
  <c r="AB2141" i="1"/>
  <c r="AX2141" i="1"/>
  <c r="AY2141" i="1"/>
  <c r="AU2142" i="1"/>
  <c r="AV2142" i="1"/>
  <c r="AW2142" i="1"/>
  <c r="AR2142" i="1"/>
  <c r="AB2142" i="1"/>
  <c r="AX2142" i="1"/>
  <c r="AS2142" i="1"/>
  <c r="AY2142" i="1"/>
  <c r="AT2142" i="1"/>
  <c r="AD2142" i="1"/>
  <c r="AU2143" i="1"/>
  <c r="AP2143" i="1"/>
  <c r="AV2143" i="1"/>
  <c r="AW2143" i="1"/>
  <c r="AX2143" i="1"/>
  <c r="AY2143" i="1"/>
  <c r="AU2144" i="1"/>
  <c r="AP2144" i="1"/>
  <c r="AV2144" i="1"/>
  <c r="AQ2144" i="1"/>
  <c r="AW2144" i="1"/>
  <c r="AR2144" i="1"/>
  <c r="AB2144" i="1"/>
  <c r="AX2144" i="1"/>
  <c r="AS2144" i="1"/>
  <c r="AY2144" i="1"/>
  <c r="AU2145" i="1"/>
  <c r="AV2145" i="1"/>
  <c r="AQ2145" i="1"/>
  <c r="AW2145" i="1"/>
  <c r="AX2145" i="1"/>
  <c r="AS2145" i="1"/>
  <c r="AC2145" i="1"/>
  <c r="AY2145" i="1"/>
  <c r="AT2145" i="1"/>
  <c r="AD2145" i="1"/>
  <c r="AU2146" i="1"/>
  <c r="AP2146" i="1"/>
  <c r="Z2146" i="1"/>
  <c r="AV2146" i="1"/>
  <c r="AQ2146" i="1"/>
  <c r="AA2146" i="1"/>
  <c r="AW2146" i="1"/>
  <c r="AX2146" i="1"/>
  <c r="AY2146" i="1"/>
  <c r="AT2146" i="1"/>
  <c r="AD2146" i="1"/>
  <c r="AU2147" i="1"/>
  <c r="AV2147" i="1"/>
  <c r="AQ2147" i="1"/>
  <c r="AW2147" i="1"/>
  <c r="AR2147" i="1"/>
  <c r="AX2147" i="1"/>
  <c r="AS2147" i="1"/>
  <c r="AC2147" i="1"/>
  <c r="AY2147" i="1"/>
  <c r="AT2147" i="1"/>
  <c r="AD2147" i="1"/>
  <c r="AU2148" i="1"/>
  <c r="AV2148" i="1"/>
  <c r="AW2148" i="1"/>
  <c r="AX2148" i="1"/>
  <c r="AY2148" i="1"/>
  <c r="AT2148" i="1"/>
  <c r="AD2148" i="1"/>
  <c r="AU2149" i="1"/>
  <c r="AV2149" i="1"/>
  <c r="AQ2149" i="1"/>
  <c r="AA2149" i="1"/>
  <c r="AW2149" i="1"/>
  <c r="AR2149" i="1"/>
  <c r="AB2149" i="1"/>
  <c r="AX2149" i="1"/>
  <c r="AY2149" i="1"/>
  <c r="AU2150" i="1"/>
  <c r="AV2150" i="1"/>
  <c r="AW2150" i="1"/>
  <c r="AR2150" i="1"/>
  <c r="AB2150" i="1"/>
  <c r="AX2150" i="1"/>
  <c r="AS2150" i="1"/>
  <c r="AC2150" i="1"/>
  <c r="AY2150" i="1"/>
  <c r="AT2150" i="1"/>
  <c r="AD2150" i="1"/>
  <c r="AU2151" i="1"/>
  <c r="AP2151" i="1"/>
  <c r="Z2151" i="1"/>
  <c r="AV2151" i="1"/>
  <c r="AW2151" i="1"/>
  <c r="AX2151" i="1"/>
  <c r="AS2151" i="1"/>
  <c r="AY2151" i="1"/>
  <c r="AU2152" i="1"/>
  <c r="AP2152" i="1"/>
  <c r="AV2152" i="1"/>
  <c r="AQ2152" i="1"/>
  <c r="AA2152" i="1"/>
  <c r="AW2152" i="1"/>
  <c r="AR2152" i="1"/>
  <c r="AB2152" i="1"/>
  <c r="AX2152" i="1"/>
  <c r="AS2152" i="1"/>
  <c r="AC2152" i="1"/>
  <c r="AY2152" i="1"/>
  <c r="AU2153" i="1"/>
  <c r="AV2153" i="1"/>
  <c r="AQ2153" i="1"/>
  <c r="AW2153" i="1"/>
  <c r="AX2153" i="1"/>
  <c r="AS2153" i="1"/>
  <c r="AC2153" i="1"/>
  <c r="AY2153" i="1"/>
  <c r="AT2153" i="1"/>
  <c r="AD2153" i="1"/>
  <c r="AU2154" i="1"/>
  <c r="AP2154" i="1"/>
  <c r="AV2154" i="1"/>
  <c r="AQ2154" i="1"/>
  <c r="AA2154" i="1"/>
  <c r="AW2154" i="1"/>
  <c r="AX2154" i="1"/>
  <c r="AY2154" i="1"/>
  <c r="AU2155" i="1"/>
  <c r="AV2155" i="1"/>
  <c r="AQ2155" i="1"/>
  <c r="AA2155" i="1"/>
  <c r="AW2155" i="1"/>
  <c r="AR2155" i="1"/>
  <c r="AB2155" i="1"/>
  <c r="AX2155" i="1"/>
  <c r="AS2155" i="1"/>
  <c r="AY2155" i="1"/>
  <c r="AT2155" i="1"/>
  <c r="AD2155" i="1"/>
  <c r="AU2156" i="1"/>
  <c r="AV2156" i="1"/>
  <c r="AW2156" i="1"/>
  <c r="AX2156" i="1"/>
  <c r="AY2156" i="1"/>
  <c r="AT2156" i="1"/>
  <c r="AD2156" i="1"/>
  <c r="AU2157" i="1"/>
  <c r="AV2157" i="1"/>
  <c r="AQ2157" i="1"/>
  <c r="AA2157" i="1"/>
  <c r="AW2157" i="1"/>
  <c r="AR2157" i="1"/>
  <c r="AB2157" i="1"/>
  <c r="AX2157" i="1"/>
  <c r="AY2157" i="1"/>
  <c r="AU2158" i="1"/>
  <c r="AP2158" i="1"/>
  <c r="AV2158" i="1"/>
  <c r="AW2158" i="1"/>
  <c r="AR2158" i="1"/>
  <c r="AB2158" i="1"/>
  <c r="AX2158" i="1"/>
  <c r="AS2158" i="1"/>
  <c r="AC2158" i="1"/>
  <c r="AY2158" i="1"/>
  <c r="AT2158" i="1"/>
  <c r="AD2158" i="1"/>
  <c r="AU2159" i="1"/>
  <c r="AP2159" i="1"/>
  <c r="Z2159" i="1"/>
  <c r="AV2159" i="1"/>
  <c r="AW2159" i="1"/>
  <c r="AX2159" i="1"/>
  <c r="AY2159" i="1"/>
  <c r="AU2160" i="1"/>
  <c r="AP2160" i="1"/>
  <c r="Z2160" i="1"/>
  <c r="AV2160" i="1"/>
  <c r="AQ2160" i="1"/>
  <c r="AW2160" i="1"/>
  <c r="AR2160" i="1"/>
  <c r="AB2160" i="1"/>
  <c r="AX2160" i="1"/>
  <c r="AS2160" i="1"/>
  <c r="AC2160" i="1"/>
  <c r="AY2160" i="1"/>
  <c r="AU2161" i="1"/>
  <c r="AV2161" i="1"/>
  <c r="AW2161" i="1"/>
  <c r="AX2161" i="1"/>
  <c r="AS2161" i="1"/>
  <c r="AY2161" i="1"/>
  <c r="AT2161" i="1"/>
  <c r="AU2162" i="1"/>
  <c r="AP2162" i="1"/>
  <c r="Z2162" i="1"/>
  <c r="AV2162" i="1"/>
  <c r="AQ2162" i="1"/>
  <c r="AA2162" i="1"/>
  <c r="AW2162" i="1"/>
  <c r="AX2162" i="1"/>
  <c r="AY2162" i="1"/>
  <c r="AU2163" i="1"/>
  <c r="AV2163" i="1"/>
  <c r="AQ2163" i="1"/>
  <c r="AA2163" i="1"/>
  <c r="AW2163" i="1"/>
  <c r="AR2163" i="1"/>
  <c r="AB2163" i="1"/>
  <c r="AX2163" i="1"/>
  <c r="AS2163" i="1"/>
  <c r="AC2163" i="1"/>
  <c r="AY2163" i="1"/>
  <c r="AT2163" i="1"/>
  <c r="AD2163" i="1"/>
  <c r="AU2164" i="1"/>
  <c r="AV2164" i="1"/>
  <c r="AW2164" i="1"/>
  <c r="AR2164" i="1"/>
  <c r="AX2164" i="1"/>
  <c r="AY2164" i="1"/>
  <c r="AT2164" i="1"/>
  <c r="AD2164" i="1"/>
  <c r="AU2165" i="1"/>
  <c r="AV2165" i="1"/>
  <c r="AQ2165" i="1"/>
  <c r="AA2165" i="1"/>
  <c r="AW2165" i="1"/>
  <c r="J2165" i="1"/>
  <c r="AX2165" i="1"/>
  <c r="AY2165" i="1"/>
  <c r="AU2166" i="1"/>
  <c r="AP2166" i="1"/>
  <c r="AV2166" i="1"/>
  <c r="AW2166" i="1"/>
  <c r="AR2166" i="1"/>
  <c r="AX2166" i="1"/>
  <c r="AY2166" i="1"/>
  <c r="AT2166" i="1"/>
  <c r="AD2166" i="1"/>
  <c r="AU2167" i="1"/>
  <c r="AP2167" i="1"/>
  <c r="Z2167" i="1"/>
  <c r="AV2167" i="1"/>
  <c r="AW2167" i="1"/>
  <c r="AX2167" i="1"/>
  <c r="AY2167" i="1"/>
  <c r="AU2168" i="1"/>
  <c r="AP2168" i="1"/>
  <c r="Z2168" i="1"/>
  <c r="AV2168" i="1"/>
  <c r="AQ2168" i="1"/>
  <c r="AA2168" i="1"/>
  <c r="AW2168" i="1"/>
  <c r="AR2168" i="1"/>
  <c r="AB2168" i="1"/>
  <c r="AX2168" i="1"/>
  <c r="AS2168" i="1"/>
  <c r="AC2168" i="1"/>
  <c r="AY2168" i="1"/>
  <c r="AU2169" i="1"/>
  <c r="AV2169" i="1"/>
  <c r="AQ2169" i="1"/>
  <c r="AW2169" i="1"/>
  <c r="AX2169" i="1"/>
  <c r="AS2169" i="1"/>
  <c r="AC2169" i="1"/>
  <c r="AY2169" i="1"/>
  <c r="AT2169" i="1"/>
  <c r="AD2169" i="1"/>
  <c r="AU2170" i="1"/>
  <c r="AP2170" i="1"/>
  <c r="Z2170" i="1"/>
  <c r="AV2170" i="1"/>
  <c r="AQ2170" i="1"/>
  <c r="AA2170" i="1"/>
  <c r="AW2170" i="1"/>
  <c r="AX2170" i="1"/>
  <c r="AY2170" i="1"/>
  <c r="AT2170" i="1"/>
  <c r="AD2170" i="1"/>
  <c r="AU2171" i="1"/>
  <c r="AV2171" i="1"/>
  <c r="AQ2171" i="1"/>
  <c r="AA2171" i="1"/>
  <c r="AW2171" i="1"/>
  <c r="AR2171" i="1"/>
  <c r="AX2171" i="1"/>
  <c r="AS2171" i="1"/>
  <c r="AC2171" i="1"/>
  <c r="AY2171" i="1"/>
  <c r="AT2171" i="1"/>
  <c r="AD2171" i="1"/>
  <c r="AU2172" i="1"/>
  <c r="AV2172" i="1"/>
  <c r="AW2172" i="1"/>
  <c r="AX2172" i="1"/>
  <c r="AY2172" i="1"/>
  <c r="AT2172" i="1"/>
  <c r="AD2172" i="1"/>
  <c r="AU2173" i="1"/>
  <c r="AV2173" i="1"/>
  <c r="AQ2173" i="1"/>
  <c r="AA2173" i="1"/>
  <c r="AW2173" i="1"/>
  <c r="AR2173" i="1"/>
  <c r="AB2173" i="1"/>
  <c r="AX2173" i="1"/>
  <c r="AY2173" i="1"/>
  <c r="AU2174" i="1"/>
  <c r="AP2174" i="1"/>
  <c r="AV2174" i="1"/>
  <c r="AW2174" i="1"/>
  <c r="AR2174" i="1"/>
  <c r="AB2174" i="1"/>
  <c r="AX2174" i="1"/>
  <c r="AY2174" i="1"/>
  <c r="AT2174" i="1"/>
  <c r="AD2174" i="1"/>
  <c r="AU2175" i="1"/>
  <c r="AP2175" i="1"/>
  <c r="Z2175" i="1"/>
  <c r="AV2175" i="1"/>
  <c r="AW2175" i="1"/>
  <c r="AX2175" i="1"/>
  <c r="AS2175" i="1"/>
  <c r="AY2175" i="1"/>
  <c r="AU2176" i="1"/>
  <c r="AP2176" i="1"/>
  <c r="Z2176" i="1"/>
  <c r="AV2176" i="1"/>
  <c r="AQ2176" i="1"/>
  <c r="AA2176" i="1"/>
  <c r="AW2176" i="1"/>
  <c r="AR2176" i="1"/>
  <c r="AB2176" i="1"/>
  <c r="AX2176" i="1"/>
  <c r="AS2176" i="1"/>
  <c r="AC2176" i="1"/>
  <c r="AY2176" i="1"/>
  <c r="AU2177" i="1"/>
  <c r="AV2177" i="1"/>
  <c r="AW2177" i="1"/>
  <c r="AX2177" i="1"/>
  <c r="AS2177" i="1"/>
  <c r="AC2177" i="1"/>
  <c r="AY2177" i="1"/>
  <c r="AT2177" i="1"/>
  <c r="AD2177" i="1"/>
  <c r="AU2178" i="1"/>
  <c r="AP2178" i="1"/>
  <c r="Z2178" i="1"/>
  <c r="AV2178" i="1"/>
  <c r="AQ2178" i="1"/>
  <c r="AA2178" i="1"/>
  <c r="AW2178" i="1"/>
  <c r="AX2178" i="1"/>
  <c r="AY2178" i="1"/>
  <c r="AU2179" i="1"/>
  <c r="AV2179" i="1"/>
  <c r="AQ2179" i="1"/>
  <c r="AA2179" i="1"/>
  <c r="AW2179" i="1"/>
  <c r="AR2179" i="1"/>
  <c r="AX2179" i="1"/>
  <c r="AS2179" i="1"/>
  <c r="AC2179" i="1"/>
  <c r="AY2179" i="1"/>
  <c r="AT2179" i="1"/>
  <c r="AD2179" i="1"/>
  <c r="AU2180" i="1"/>
  <c r="AV2180" i="1"/>
  <c r="AW2180" i="1"/>
  <c r="AX2180" i="1"/>
  <c r="AY2180" i="1"/>
  <c r="AT2180" i="1"/>
  <c r="AD2180" i="1"/>
  <c r="AU2181" i="1"/>
  <c r="AP2181" i="1"/>
  <c r="AV2181" i="1"/>
  <c r="AQ2181" i="1"/>
  <c r="AA2181" i="1"/>
  <c r="AW2181" i="1"/>
  <c r="AR2181" i="1"/>
  <c r="AB2181" i="1"/>
  <c r="AX2181" i="1"/>
  <c r="AY2181" i="1"/>
  <c r="AU2182" i="1"/>
  <c r="AP2182" i="1"/>
  <c r="AV2182" i="1"/>
  <c r="AW2182" i="1"/>
  <c r="AR2182" i="1"/>
  <c r="AB2182" i="1"/>
  <c r="AX2182" i="1"/>
  <c r="AS2182" i="1"/>
  <c r="AC2182" i="1"/>
  <c r="AY2182" i="1"/>
  <c r="AT2182" i="1"/>
  <c r="AD2182" i="1"/>
  <c r="AU2183" i="1"/>
  <c r="AP2183" i="1"/>
  <c r="Z2183" i="1"/>
  <c r="AV2183" i="1"/>
  <c r="AW2183" i="1"/>
  <c r="AX2183" i="1"/>
  <c r="AS2183" i="1"/>
  <c r="AY2183" i="1"/>
  <c r="AU2184" i="1"/>
  <c r="AP2184" i="1"/>
  <c r="Z2184" i="1"/>
  <c r="AV2184" i="1"/>
  <c r="AQ2184" i="1"/>
  <c r="AW2184" i="1"/>
  <c r="AR2184" i="1"/>
  <c r="AB2184" i="1"/>
  <c r="AX2184" i="1"/>
  <c r="AS2184" i="1"/>
  <c r="AC2184" i="1"/>
  <c r="AY2184" i="1"/>
  <c r="AU2185" i="1"/>
  <c r="AV2185" i="1"/>
  <c r="AW2185" i="1"/>
  <c r="AX2185" i="1"/>
  <c r="AS2185" i="1"/>
  <c r="AC2185" i="1"/>
  <c r="AY2185" i="1"/>
  <c r="AT2185" i="1"/>
  <c r="AD2185" i="1"/>
  <c r="AU2186" i="1"/>
  <c r="AP2186" i="1"/>
  <c r="Z2186" i="1"/>
  <c r="AV2186" i="1"/>
  <c r="AQ2186" i="1"/>
  <c r="AW2186" i="1"/>
  <c r="AX2186" i="1"/>
  <c r="AY2186" i="1"/>
  <c r="AT2186" i="1"/>
  <c r="AD2186" i="1"/>
  <c r="AU2187" i="1"/>
  <c r="AV2187" i="1"/>
  <c r="AQ2187" i="1"/>
  <c r="AA2187" i="1"/>
  <c r="AW2187" i="1"/>
  <c r="AR2187" i="1"/>
  <c r="AB2187" i="1"/>
  <c r="AX2187" i="1"/>
  <c r="AS2187" i="1"/>
  <c r="AC2187" i="1"/>
  <c r="AY2187" i="1"/>
  <c r="AT2187" i="1"/>
  <c r="AD2187" i="1"/>
  <c r="AU2188" i="1"/>
  <c r="AV2188" i="1"/>
  <c r="AW2188" i="1"/>
  <c r="AX2188" i="1"/>
  <c r="AY2188" i="1"/>
  <c r="AT2188" i="1"/>
  <c r="AD2188" i="1"/>
  <c r="AU2189" i="1"/>
  <c r="AP2189" i="1"/>
  <c r="Z2189" i="1"/>
  <c r="AV2189" i="1"/>
  <c r="AQ2189" i="1"/>
  <c r="AA2189" i="1"/>
  <c r="AW2189" i="1"/>
  <c r="AR2189" i="1"/>
  <c r="AB2189" i="1"/>
  <c r="AX2189" i="1"/>
  <c r="AY2189" i="1"/>
  <c r="AU2190" i="1"/>
  <c r="AP2190" i="1"/>
  <c r="AV2190" i="1"/>
  <c r="AW2190" i="1"/>
  <c r="AR2190" i="1"/>
  <c r="AB2190" i="1"/>
  <c r="AX2190" i="1"/>
  <c r="AS2190" i="1"/>
  <c r="AC2190" i="1"/>
  <c r="AY2190" i="1"/>
  <c r="AT2190" i="1"/>
  <c r="AD2190" i="1"/>
  <c r="AU2191" i="1"/>
  <c r="AP2191" i="1"/>
  <c r="Z2191" i="1"/>
  <c r="AV2191" i="1"/>
  <c r="AW2191" i="1"/>
  <c r="AX2191" i="1"/>
  <c r="AS2191" i="1"/>
  <c r="AY2191" i="1"/>
  <c r="AU2192" i="1"/>
  <c r="AP2192" i="1"/>
  <c r="Z2192" i="1"/>
  <c r="AV2192" i="1"/>
  <c r="AQ2192" i="1"/>
  <c r="AA2192" i="1"/>
  <c r="AW2192" i="1"/>
  <c r="AR2192" i="1"/>
  <c r="AB2192" i="1"/>
  <c r="AX2192" i="1"/>
  <c r="AS2192" i="1"/>
  <c r="AC2192" i="1"/>
  <c r="AY2192" i="1"/>
  <c r="AU2193" i="1"/>
  <c r="AV2193" i="1"/>
  <c r="AQ2193" i="1"/>
  <c r="AW2193" i="1"/>
  <c r="AX2193" i="1"/>
  <c r="AS2193" i="1"/>
  <c r="AC2193" i="1"/>
  <c r="AY2193" i="1"/>
  <c r="AT2193" i="1"/>
  <c r="AD2193" i="1"/>
  <c r="AU2194" i="1"/>
  <c r="AP2194" i="1"/>
  <c r="Z2194" i="1"/>
  <c r="AV2194" i="1"/>
  <c r="AQ2194" i="1"/>
  <c r="AW2194" i="1"/>
  <c r="AX2194" i="1"/>
  <c r="AY2194" i="1"/>
  <c r="AU2195" i="1"/>
  <c r="AV2195" i="1"/>
  <c r="AQ2195" i="1"/>
  <c r="AW2195" i="1"/>
  <c r="AX2195" i="1"/>
  <c r="AS2195" i="1"/>
  <c r="AC2195" i="1"/>
  <c r="AY2195" i="1"/>
  <c r="AT2195" i="1"/>
  <c r="AD2195" i="1"/>
  <c r="AU2196" i="1"/>
  <c r="AV2196" i="1"/>
  <c r="AW2196" i="1"/>
  <c r="AR2196" i="1"/>
  <c r="AX2196" i="1"/>
  <c r="AY2196" i="1"/>
  <c r="AT2196" i="1"/>
  <c r="AD2196" i="1"/>
  <c r="AU2197" i="1"/>
  <c r="AV2197" i="1"/>
  <c r="AQ2197" i="1"/>
  <c r="AA2197" i="1"/>
  <c r="AW2197" i="1"/>
  <c r="AR2197" i="1"/>
  <c r="AB2197" i="1"/>
  <c r="AX2197" i="1"/>
  <c r="AY2197" i="1"/>
  <c r="AU2198" i="1"/>
  <c r="AV2198" i="1"/>
  <c r="AW2198" i="1"/>
  <c r="AR2198" i="1"/>
  <c r="AB2198" i="1"/>
  <c r="AX2198" i="1"/>
  <c r="AS2198" i="1"/>
  <c r="AC2198" i="1"/>
  <c r="AY2198" i="1"/>
  <c r="AT2198" i="1"/>
  <c r="AD2198" i="1"/>
  <c r="AU2199" i="1"/>
  <c r="AP2199" i="1"/>
  <c r="Z2199" i="1"/>
  <c r="AV2199" i="1"/>
  <c r="AW2199" i="1"/>
  <c r="AX2199" i="1"/>
  <c r="AY2199" i="1"/>
  <c r="AU2200" i="1"/>
  <c r="AP2200" i="1"/>
  <c r="AV2200" i="1"/>
  <c r="AQ2200" i="1"/>
  <c r="AA2200" i="1"/>
  <c r="AW2200" i="1"/>
  <c r="AR2200" i="1"/>
  <c r="AX2200" i="1"/>
  <c r="AS2200" i="1"/>
  <c r="AC2200" i="1"/>
  <c r="AY2200" i="1"/>
  <c r="AU2201" i="1"/>
  <c r="AV2201" i="1"/>
  <c r="AQ2201" i="1"/>
  <c r="AW2201" i="1"/>
  <c r="AX2201" i="1"/>
  <c r="AS2201" i="1"/>
  <c r="AC2201" i="1"/>
  <c r="AY2201" i="1"/>
  <c r="AT2201" i="1"/>
  <c r="AD2201" i="1"/>
  <c r="AU2202" i="1"/>
  <c r="AP2202" i="1"/>
  <c r="Z2202" i="1"/>
  <c r="AV2202" i="1"/>
  <c r="AQ2202" i="1"/>
  <c r="AA2202" i="1"/>
  <c r="AW2202" i="1"/>
  <c r="AX2202" i="1"/>
  <c r="AY2202" i="1"/>
  <c r="AU2203" i="1"/>
  <c r="AV2203" i="1"/>
  <c r="AQ2203" i="1"/>
  <c r="AA2203" i="1"/>
  <c r="AW2203" i="1"/>
  <c r="AR2203" i="1"/>
  <c r="AB2203" i="1"/>
  <c r="AX2203" i="1"/>
  <c r="AS2203" i="1"/>
  <c r="AC2203" i="1"/>
  <c r="AY2203" i="1"/>
  <c r="AT2203" i="1"/>
  <c r="AD2203" i="1"/>
  <c r="AU2204" i="1"/>
  <c r="AV2204" i="1"/>
  <c r="AW2204" i="1"/>
  <c r="AX2204" i="1"/>
  <c r="AY2204" i="1"/>
  <c r="AT2204" i="1"/>
  <c r="AD2204" i="1"/>
  <c r="AU2205" i="1"/>
  <c r="AP2205" i="1"/>
  <c r="Z2205" i="1"/>
  <c r="AV2205" i="1"/>
  <c r="AQ2205" i="1"/>
  <c r="AA2205" i="1"/>
  <c r="AW2205" i="1"/>
  <c r="AR2205" i="1"/>
  <c r="AB2205" i="1"/>
  <c r="AX2205" i="1"/>
  <c r="AY2205" i="1"/>
  <c r="AU2206" i="1"/>
  <c r="AV2206" i="1"/>
  <c r="AW2206" i="1"/>
  <c r="AR2206" i="1"/>
  <c r="AB2206" i="1"/>
  <c r="AX2206" i="1"/>
  <c r="AY2206" i="1"/>
  <c r="AT2206" i="1"/>
  <c r="AD2206" i="1"/>
  <c r="AU2207" i="1"/>
  <c r="AP2207" i="1"/>
  <c r="Z2207" i="1"/>
  <c r="AV2207" i="1"/>
  <c r="AW2207" i="1"/>
  <c r="AX2207" i="1"/>
  <c r="AS2207" i="1"/>
  <c r="AY2207" i="1"/>
  <c r="AU2208" i="1"/>
  <c r="AP2208" i="1"/>
  <c r="Z2208" i="1"/>
  <c r="AV2208" i="1"/>
  <c r="AQ2208" i="1"/>
  <c r="AW2208" i="1"/>
  <c r="AR2208" i="1"/>
  <c r="AB2208" i="1"/>
  <c r="AX2208" i="1"/>
  <c r="AS2208" i="1"/>
  <c r="AC2208" i="1"/>
  <c r="AY2208" i="1"/>
  <c r="AU2209" i="1"/>
  <c r="AV2209" i="1"/>
  <c r="AQ2209" i="1"/>
  <c r="AW2209" i="1"/>
  <c r="AX2209" i="1"/>
  <c r="AS2209" i="1"/>
  <c r="AC2209" i="1"/>
  <c r="AY2209" i="1"/>
  <c r="AT2209" i="1"/>
  <c r="AD2209" i="1"/>
  <c r="AU2210" i="1"/>
  <c r="AP2210" i="1"/>
  <c r="Z2210" i="1"/>
  <c r="AV2210" i="1"/>
  <c r="AQ2210" i="1"/>
  <c r="AA2210" i="1"/>
  <c r="AW2210" i="1"/>
  <c r="AX2210" i="1"/>
  <c r="AY2210" i="1"/>
  <c r="AU2211" i="1"/>
  <c r="AV2211" i="1"/>
  <c r="AQ2211" i="1"/>
  <c r="AA2211" i="1"/>
  <c r="AW2211" i="1"/>
  <c r="AX2211" i="1"/>
  <c r="AS2211" i="1"/>
  <c r="AY2211" i="1"/>
  <c r="AT2211" i="1"/>
  <c r="AD2211" i="1"/>
  <c r="AU2212" i="1"/>
  <c r="AV2212" i="1"/>
  <c r="AW2212" i="1"/>
  <c r="AX2212" i="1"/>
  <c r="AY2212" i="1"/>
  <c r="AT2212" i="1"/>
  <c r="AD2212" i="1"/>
  <c r="AU2213" i="1"/>
  <c r="AP2213" i="1"/>
  <c r="Z2213" i="1"/>
  <c r="AV2213" i="1"/>
  <c r="AQ2213" i="1"/>
  <c r="AA2213" i="1"/>
  <c r="AW2213" i="1"/>
  <c r="AR2213" i="1"/>
  <c r="AB2213" i="1"/>
  <c r="AX2213" i="1"/>
  <c r="AY2213" i="1"/>
  <c r="AU2214" i="1"/>
  <c r="AV2214" i="1"/>
  <c r="AW2214" i="1"/>
  <c r="AR2214" i="1"/>
  <c r="AB2214" i="1"/>
  <c r="AX2214" i="1"/>
  <c r="AS2214" i="1"/>
  <c r="AC2214" i="1"/>
  <c r="AY2214" i="1"/>
  <c r="AT2214" i="1"/>
  <c r="AD2214" i="1"/>
  <c r="AU2215" i="1"/>
  <c r="AP2215" i="1"/>
  <c r="Z2215" i="1"/>
  <c r="AV2215" i="1"/>
  <c r="AW2215" i="1"/>
  <c r="AX2215" i="1"/>
  <c r="AY2215" i="1"/>
  <c r="AU2216" i="1"/>
  <c r="AP2216" i="1"/>
  <c r="Z2216" i="1"/>
  <c r="AV2216" i="1"/>
  <c r="AQ2216" i="1"/>
  <c r="AW2216" i="1"/>
  <c r="AR2216" i="1"/>
  <c r="AB2216" i="1"/>
  <c r="AX2216" i="1"/>
  <c r="AS2216" i="1"/>
  <c r="AC2216" i="1"/>
  <c r="AY2216" i="1"/>
  <c r="AU2217" i="1"/>
  <c r="AV2217" i="1"/>
  <c r="AW2217" i="1"/>
  <c r="AX2217" i="1"/>
  <c r="AS2217" i="1"/>
  <c r="AC2217" i="1"/>
  <c r="AY2217" i="1"/>
  <c r="AT2217" i="1"/>
  <c r="AD2217" i="1"/>
  <c r="AU2218" i="1"/>
  <c r="AP2218" i="1"/>
  <c r="AV2218" i="1"/>
  <c r="AQ2218" i="1"/>
  <c r="AA2218" i="1"/>
  <c r="AW2218" i="1"/>
  <c r="AX2218" i="1"/>
  <c r="AY2218" i="1"/>
  <c r="AU2219" i="1"/>
  <c r="AV2219" i="1"/>
  <c r="AQ2219" i="1"/>
  <c r="AW2219" i="1"/>
  <c r="AR2219" i="1"/>
  <c r="AX2219" i="1"/>
  <c r="AS2219" i="1"/>
  <c r="AC2219" i="1"/>
  <c r="AY2219" i="1"/>
  <c r="AT2219" i="1"/>
  <c r="AD2219" i="1"/>
  <c r="AU2220" i="1"/>
  <c r="AV2220" i="1"/>
  <c r="AW2220" i="1"/>
  <c r="AX2220" i="1"/>
  <c r="AY2220" i="1"/>
  <c r="AT2220" i="1"/>
  <c r="AD2220" i="1"/>
  <c r="AU2221" i="1"/>
  <c r="AP2221" i="1"/>
  <c r="Z2221" i="1"/>
  <c r="AV2221" i="1"/>
  <c r="AQ2221" i="1"/>
  <c r="AA2221" i="1"/>
  <c r="AW2221" i="1"/>
  <c r="AR2221" i="1"/>
  <c r="AB2221" i="1"/>
  <c r="AX2221" i="1"/>
  <c r="AY2221" i="1"/>
  <c r="AU2222" i="1"/>
  <c r="AP2222" i="1"/>
  <c r="AV2222" i="1"/>
  <c r="AW2222" i="1"/>
  <c r="AR2222" i="1"/>
  <c r="AB2222" i="1"/>
  <c r="AX2222" i="1"/>
  <c r="AS2222" i="1"/>
  <c r="AC2222" i="1"/>
  <c r="AY2222" i="1"/>
  <c r="AT2222" i="1"/>
  <c r="AD2222" i="1"/>
  <c r="AU2223" i="1"/>
  <c r="AP2223" i="1"/>
  <c r="Z2223" i="1"/>
  <c r="AV2223" i="1"/>
  <c r="AW2223" i="1"/>
  <c r="AX2223" i="1"/>
  <c r="AS2223" i="1"/>
  <c r="AY2223" i="1"/>
  <c r="AU2224" i="1"/>
  <c r="AP2224" i="1"/>
  <c r="AV2224" i="1"/>
  <c r="AQ2224" i="1"/>
  <c r="AW2224" i="1"/>
  <c r="AR2224" i="1"/>
  <c r="AB2224" i="1"/>
  <c r="AX2224" i="1"/>
  <c r="AS2224" i="1"/>
  <c r="AC2224" i="1"/>
  <c r="AY2224" i="1"/>
  <c r="AU2225" i="1"/>
  <c r="AV2225" i="1"/>
  <c r="AQ2225" i="1"/>
  <c r="AA2225" i="1"/>
  <c r="AW2225" i="1"/>
  <c r="AX2225" i="1"/>
  <c r="AS2225" i="1"/>
  <c r="AC2225" i="1"/>
  <c r="AY2225" i="1"/>
  <c r="AT2225" i="1"/>
  <c r="AD2225" i="1"/>
  <c r="AU2226" i="1"/>
  <c r="AP2226" i="1"/>
  <c r="Z2226" i="1"/>
  <c r="AV2226" i="1"/>
  <c r="AW2226" i="1"/>
  <c r="AX2226" i="1"/>
  <c r="AY2226" i="1"/>
  <c r="AU2227" i="1"/>
  <c r="AV2227" i="1"/>
  <c r="AQ2227" i="1"/>
  <c r="AA2227" i="1"/>
  <c r="AW2227" i="1"/>
  <c r="AR2227" i="1"/>
  <c r="AB2227" i="1"/>
  <c r="AX2227" i="1"/>
  <c r="AS2227" i="1"/>
  <c r="AY2227" i="1"/>
  <c r="AT2227" i="1"/>
  <c r="AD2227" i="1"/>
  <c r="AU2228" i="1"/>
  <c r="AV2228" i="1"/>
  <c r="AW2228" i="1"/>
  <c r="AX2228" i="1"/>
  <c r="AY2228" i="1"/>
  <c r="AT2228" i="1"/>
  <c r="AD2228" i="1"/>
  <c r="AU2229" i="1"/>
  <c r="AP2229" i="1"/>
  <c r="Z2229" i="1"/>
  <c r="AV2229" i="1"/>
  <c r="AQ2229" i="1"/>
  <c r="AA2229" i="1"/>
  <c r="AW2229" i="1"/>
  <c r="AR2229" i="1"/>
  <c r="AB2229" i="1"/>
  <c r="AX2229" i="1"/>
  <c r="AY2229" i="1"/>
  <c r="AU2230" i="1"/>
  <c r="AP2230" i="1"/>
  <c r="AV2230" i="1"/>
  <c r="AW2230" i="1"/>
  <c r="AR2230" i="1"/>
  <c r="AB2230" i="1"/>
  <c r="AX2230" i="1"/>
  <c r="AS2230" i="1"/>
  <c r="AC2230" i="1"/>
  <c r="AY2230" i="1"/>
  <c r="AT2230" i="1"/>
  <c r="AD2230" i="1"/>
  <c r="AU2231" i="1"/>
  <c r="AP2231" i="1"/>
  <c r="Z2231" i="1"/>
  <c r="AV2231" i="1"/>
  <c r="AW2231" i="1"/>
  <c r="AX2231" i="1"/>
  <c r="AS2231" i="1"/>
  <c r="AY2231" i="1"/>
  <c r="AU2232" i="1"/>
  <c r="AP2232" i="1"/>
  <c r="Z2232" i="1"/>
  <c r="AV2232" i="1"/>
  <c r="AW2232" i="1"/>
  <c r="AR2232" i="1"/>
  <c r="AB2232" i="1"/>
  <c r="AX2232" i="1"/>
  <c r="AS2232" i="1"/>
  <c r="AC2232" i="1"/>
  <c r="AY2232" i="1"/>
  <c r="AU2233" i="1"/>
  <c r="AV2233" i="1"/>
  <c r="AQ2233" i="1"/>
  <c r="AW2233" i="1"/>
  <c r="AX2233" i="1"/>
  <c r="AS2233" i="1"/>
  <c r="AC2233" i="1"/>
  <c r="AY2233" i="1"/>
  <c r="AT2233" i="1"/>
  <c r="AD2233" i="1"/>
  <c r="AU2234" i="1"/>
  <c r="AP2234" i="1"/>
  <c r="Z2234" i="1"/>
  <c r="AV2234" i="1"/>
  <c r="AQ2234" i="1"/>
  <c r="AA2234" i="1"/>
  <c r="AW2234" i="1"/>
  <c r="AX2234" i="1"/>
  <c r="AY2234" i="1"/>
  <c r="AT2234" i="1"/>
  <c r="AD2234" i="1"/>
  <c r="AU2235" i="1"/>
  <c r="AV2235" i="1"/>
  <c r="AQ2235" i="1"/>
  <c r="AA2235" i="1"/>
  <c r="AW2235" i="1"/>
  <c r="AR2235" i="1"/>
  <c r="AX2235" i="1"/>
  <c r="AS2235" i="1"/>
  <c r="AC2235" i="1"/>
  <c r="AY2235" i="1"/>
  <c r="AT2235" i="1"/>
  <c r="AD2235" i="1"/>
  <c r="AU2236" i="1"/>
  <c r="AV2236" i="1"/>
  <c r="AW2236" i="1"/>
  <c r="AX2236" i="1"/>
  <c r="AY2236" i="1"/>
  <c r="AT2236" i="1"/>
  <c r="AD2236" i="1"/>
  <c r="AU2237" i="1"/>
  <c r="AV2237" i="1"/>
  <c r="AQ2237" i="1"/>
  <c r="AA2237" i="1"/>
  <c r="AW2237" i="1"/>
  <c r="AR2237" i="1"/>
  <c r="AB2237" i="1"/>
  <c r="AX2237" i="1"/>
  <c r="AY2237" i="1"/>
  <c r="AU2238" i="1"/>
  <c r="AV2238" i="1"/>
  <c r="AW2238" i="1"/>
  <c r="AR2238" i="1"/>
  <c r="AB2238" i="1"/>
  <c r="AX2238" i="1"/>
  <c r="AS2238" i="1"/>
  <c r="AY2238" i="1"/>
  <c r="AT2238" i="1"/>
  <c r="AD2238" i="1"/>
  <c r="AU2239" i="1"/>
  <c r="AP2239" i="1"/>
  <c r="Z2239" i="1"/>
  <c r="AV2239" i="1"/>
  <c r="AW2239" i="1"/>
  <c r="AX2239" i="1"/>
  <c r="AS2239" i="1"/>
  <c r="AY2239" i="1"/>
  <c r="AU2240" i="1"/>
  <c r="AP2240" i="1"/>
  <c r="Z2240" i="1"/>
  <c r="AV2240" i="1"/>
  <c r="AQ2240" i="1"/>
  <c r="AA2240" i="1"/>
  <c r="AW2240" i="1"/>
  <c r="AR2240" i="1"/>
  <c r="AB2240" i="1"/>
  <c r="AX2240" i="1"/>
  <c r="AS2240" i="1"/>
  <c r="AY2240" i="1"/>
  <c r="AU2241" i="1"/>
  <c r="AV2241" i="1"/>
  <c r="AW2241" i="1"/>
  <c r="AX2241" i="1"/>
  <c r="AS2241" i="1"/>
  <c r="AC2241" i="1"/>
  <c r="AY2241" i="1"/>
  <c r="AT2241" i="1"/>
  <c r="AD2241" i="1"/>
  <c r="AU2242" i="1"/>
  <c r="AP2242" i="1"/>
  <c r="Z2242" i="1"/>
  <c r="AV2242" i="1"/>
  <c r="AQ2242" i="1"/>
  <c r="AA2242" i="1"/>
  <c r="AW2242" i="1"/>
  <c r="AX2242" i="1"/>
  <c r="AY2242" i="1"/>
  <c r="AU2243" i="1"/>
  <c r="AV2243" i="1"/>
  <c r="AQ2243" i="1"/>
  <c r="AA2243" i="1"/>
  <c r="AW2243" i="1"/>
  <c r="AX2243" i="1"/>
  <c r="AS2243" i="1"/>
  <c r="AC2243" i="1"/>
  <c r="AY2243" i="1"/>
  <c r="AT2243" i="1"/>
  <c r="AD2243" i="1"/>
  <c r="AU2244" i="1"/>
  <c r="AV2244" i="1"/>
  <c r="AW2244" i="1"/>
  <c r="AR2244" i="1"/>
  <c r="AX2244" i="1"/>
  <c r="AY2244" i="1"/>
  <c r="AT2244" i="1"/>
  <c r="AD2244" i="1"/>
  <c r="AU2245" i="1"/>
  <c r="AP2245" i="1"/>
  <c r="Z2245" i="1"/>
  <c r="AV2245" i="1"/>
  <c r="AQ2245" i="1"/>
  <c r="AA2245" i="1"/>
  <c r="AW2245" i="1"/>
  <c r="AR2245" i="1"/>
  <c r="AX2245" i="1"/>
  <c r="AY2245" i="1"/>
  <c r="AU2246" i="1"/>
  <c r="AV2246" i="1"/>
  <c r="AW2246" i="1"/>
  <c r="AR2246" i="1"/>
  <c r="AX2246" i="1"/>
  <c r="AS2246" i="1"/>
  <c r="AY2246" i="1"/>
  <c r="AT2246" i="1"/>
  <c r="AD2246" i="1"/>
  <c r="AU2247" i="1"/>
  <c r="AP2247" i="1"/>
  <c r="Z2247" i="1"/>
  <c r="AV2247" i="1"/>
  <c r="AW2247" i="1"/>
  <c r="AX2247" i="1"/>
  <c r="AS2247" i="1"/>
  <c r="AY2247" i="1"/>
  <c r="AU2248" i="1"/>
  <c r="AP2248" i="1"/>
  <c r="Z2248" i="1"/>
  <c r="AV2248" i="1"/>
  <c r="AQ2248" i="1"/>
  <c r="AA2248" i="1"/>
  <c r="AW2248" i="1"/>
  <c r="AR2248" i="1"/>
  <c r="AX2248" i="1"/>
  <c r="AS2248" i="1"/>
  <c r="AY2248" i="1"/>
  <c r="AU2249" i="1"/>
  <c r="AV2249" i="1"/>
  <c r="AW2249" i="1"/>
  <c r="AX2249" i="1"/>
  <c r="AS2249" i="1"/>
  <c r="AC2249" i="1"/>
  <c r="AY2249" i="1"/>
  <c r="AT2249" i="1"/>
  <c r="AD2249" i="1"/>
  <c r="AU2250" i="1"/>
  <c r="AP2250" i="1"/>
  <c r="Z2250" i="1"/>
  <c r="AV2250" i="1"/>
  <c r="AQ2250" i="1"/>
  <c r="AA2250" i="1"/>
  <c r="AW2250" i="1"/>
  <c r="AX2250" i="1"/>
  <c r="AY2250" i="1"/>
  <c r="AT2250" i="1"/>
  <c r="AD2250" i="1"/>
  <c r="AU2251" i="1"/>
  <c r="AV2251" i="1"/>
  <c r="AQ2251" i="1"/>
  <c r="AA2251" i="1"/>
  <c r="AW2251" i="1"/>
  <c r="AR2251" i="1"/>
  <c r="AB2251" i="1"/>
  <c r="AX2251" i="1"/>
  <c r="AS2251" i="1"/>
  <c r="AC2251" i="1"/>
  <c r="AY2251" i="1"/>
  <c r="AT2251" i="1"/>
  <c r="AD2251" i="1"/>
  <c r="AU2252" i="1"/>
  <c r="AV2252" i="1"/>
  <c r="AW2252" i="1"/>
  <c r="AX2252" i="1"/>
  <c r="AY2252" i="1"/>
  <c r="AT2252" i="1"/>
  <c r="AD2252" i="1"/>
  <c r="AU2253" i="1"/>
  <c r="AP2253" i="1"/>
  <c r="Z2253" i="1"/>
  <c r="AV2253" i="1"/>
  <c r="AQ2253" i="1"/>
  <c r="AA2253" i="1"/>
  <c r="AW2253" i="1"/>
  <c r="AR2253" i="1"/>
  <c r="AB2253" i="1"/>
  <c r="AX2253" i="1"/>
  <c r="AY2253" i="1"/>
  <c r="AU2254" i="1"/>
  <c r="AP2254" i="1"/>
  <c r="AV2254" i="1"/>
  <c r="AW2254" i="1"/>
  <c r="AR2254" i="1"/>
  <c r="AX2254" i="1"/>
  <c r="AS2254" i="1"/>
  <c r="AY2254" i="1"/>
  <c r="AT2254" i="1"/>
  <c r="AD2254" i="1"/>
  <c r="AU2255" i="1"/>
  <c r="AP2255" i="1"/>
  <c r="Z2255" i="1"/>
  <c r="AV2255" i="1"/>
  <c r="AW2255" i="1"/>
  <c r="AX2255" i="1"/>
  <c r="AS2255" i="1"/>
  <c r="AY2255" i="1"/>
  <c r="AU2256" i="1"/>
  <c r="AP2256" i="1"/>
  <c r="Z2256" i="1"/>
  <c r="AV2256" i="1"/>
  <c r="AQ2256" i="1"/>
  <c r="AA2256" i="1"/>
  <c r="AW2256" i="1"/>
  <c r="AR2256" i="1"/>
  <c r="AB2256" i="1"/>
  <c r="AX2256" i="1"/>
  <c r="AS2256" i="1"/>
  <c r="AC2256" i="1"/>
  <c r="AY2256" i="1"/>
  <c r="AU2257" i="1"/>
  <c r="AV2257" i="1"/>
  <c r="AQ2257" i="1"/>
  <c r="AA2257" i="1"/>
  <c r="AW2257" i="1"/>
  <c r="AX2257" i="1"/>
  <c r="AS2257" i="1"/>
  <c r="AC2257" i="1"/>
  <c r="AY2257" i="1"/>
  <c r="AT2257" i="1"/>
  <c r="AD2257" i="1"/>
  <c r="AU2258" i="1"/>
  <c r="AP2258" i="1"/>
  <c r="Z2258" i="1"/>
  <c r="AV2258" i="1"/>
  <c r="AQ2258" i="1"/>
  <c r="AA2258" i="1"/>
  <c r="AW2258" i="1"/>
  <c r="AX2258" i="1"/>
  <c r="AY2258" i="1"/>
  <c r="AU2259" i="1"/>
  <c r="AV2259" i="1"/>
  <c r="AQ2259" i="1"/>
  <c r="AA2259" i="1"/>
  <c r="AW2259" i="1"/>
  <c r="AR2259" i="1"/>
  <c r="AB2259" i="1"/>
  <c r="AX2259" i="1"/>
  <c r="AS2259" i="1"/>
  <c r="AC2259" i="1"/>
  <c r="AY2259" i="1"/>
  <c r="AT2259" i="1"/>
  <c r="AD2259" i="1"/>
  <c r="AU2260" i="1"/>
  <c r="AV2260" i="1"/>
  <c r="AW2260" i="1"/>
  <c r="AR2260" i="1"/>
  <c r="AX2260" i="1"/>
  <c r="AY2260" i="1"/>
  <c r="AT2260" i="1"/>
  <c r="AD2260" i="1"/>
  <c r="AU2261" i="1"/>
  <c r="AP2261" i="1"/>
  <c r="Z2261" i="1"/>
  <c r="AV2261" i="1"/>
  <c r="AQ2261" i="1"/>
  <c r="AA2261" i="1"/>
  <c r="AW2261" i="1"/>
  <c r="AR2261" i="1"/>
  <c r="AB2261" i="1"/>
  <c r="AX2261" i="1"/>
  <c r="AY2261" i="1"/>
  <c r="AU2262" i="1"/>
  <c r="AP2262" i="1"/>
  <c r="AV2262" i="1"/>
  <c r="AW2262" i="1"/>
  <c r="AR2262" i="1"/>
  <c r="AB2262" i="1"/>
  <c r="AX2262" i="1"/>
  <c r="AS2262" i="1"/>
  <c r="AC2262" i="1"/>
  <c r="AY2262" i="1"/>
  <c r="AT2262" i="1"/>
  <c r="AD2262" i="1"/>
  <c r="AU2263" i="1"/>
  <c r="AP2263" i="1"/>
  <c r="Z2263" i="1"/>
  <c r="AV2263" i="1"/>
  <c r="AW2263" i="1"/>
  <c r="AX2263" i="1"/>
  <c r="AS2263" i="1"/>
  <c r="AY2263" i="1"/>
  <c r="AU2264" i="1"/>
  <c r="AP2264" i="1"/>
  <c r="Z2264" i="1"/>
  <c r="AV2264" i="1"/>
  <c r="AQ2264" i="1"/>
  <c r="AA2264" i="1"/>
  <c r="AW2264" i="1"/>
  <c r="AR2264" i="1"/>
  <c r="AB2264" i="1"/>
  <c r="AX2264" i="1"/>
  <c r="AS2264" i="1"/>
  <c r="AC2264" i="1"/>
  <c r="AY2264" i="1"/>
  <c r="AU2265" i="1"/>
  <c r="AV2265" i="1"/>
  <c r="AW2265" i="1"/>
  <c r="AX2265" i="1"/>
  <c r="AS2265" i="1"/>
  <c r="AC2265" i="1"/>
  <c r="AY2265" i="1"/>
  <c r="AT2265" i="1"/>
  <c r="AD2265" i="1"/>
  <c r="AU2266" i="1"/>
  <c r="AP2266" i="1"/>
  <c r="Z2266" i="1"/>
  <c r="AV2266" i="1"/>
  <c r="AQ2266" i="1"/>
  <c r="AA2266" i="1"/>
  <c r="AW2266" i="1"/>
  <c r="AX2266" i="1"/>
  <c r="AY2266" i="1"/>
  <c r="L2266" i="1"/>
  <c r="AU2267" i="1"/>
  <c r="AV2267" i="1"/>
  <c r="AQ2267" i="1"/>
  <c r="AA2267" i="1"/>
  <c r="AW2267" i="1"/>
  <c r="AR2267" i="1"/>
  <c r="AB2267" i="1"/>
  <c r="AX2267" i="1"/>
  <c r="AS2267" i="1"/>
  <c r="AC2267" i="1"/>
  <c r="AY2267" i="1"/>
  <c r="AT2267" i="1"/>
  <c r="AD2267" i="1"/>
  <c r="AU2268" i="1"/>
  <c r="AV2268" i="1"/>
  <c r="AW2268" i="1"/>
  <c r="AR2268" i="1"/>
  <c r="AX2268" i="1"/>
  <c r="AY2268" i="1"/>
  <c r="AT2268" i="1"/>
  <c r="AD2268" i="1"/>
  <c r="AU2269" i="1"/>
  <c r="AP2269" i="1"/>
  <c r="Z2269" i="1"/>
  <c r="AV2269" i="1"/>
  <c r="AQ2269" i="1"/>
  <c r="AA2269" i="1"/>
  <c r="AW2269" i="1"/>
  <c r="AR2269" i="1"/>
  <c r="AB2269" i="1"/>
  <c r="AX2269" i="1"/>
  <c r="AY2269" i="1"/>
  <c r="AU2270" i="1"/>
  <c r="AV2270" i="1"/>
  <c r="AW2270" i="1"/>
  <c r="AR2270" i="1"/>
  <c r="AX2270" i="1"/>
  <c r="AS2270" i="1"/>
  <c r="AC2270" i="1"/>
  <c r="AY2270" i="1"/>
  <c r="AT2270" i="1"/>
  <c r="AD2270" i="1"/>
  <c r="AU2271" i="1"/>
  <c r="AP2271" i="1"/>
  <c r="Z2271" i="1"/>
  <c r="AV2271" i="1"/>
  <c r="AW2271" i="1"/>
  <c r="AX2271" i="1"/>
  <c r="AY2271" i="1"/>
  <c r="AU2272" i="1"/>
  <c r="AP2272" i="1"/>
  <c r="AV2272" i="1"/>
  <c r="AW2272" i="1"/>
  <c r="AR2272" i="1"/>
  <c r="AB2272" i="1"/>
  <c r="AX2272" i="1"/>
  <c r="AS2272" i="1"/>
  <c r="AC2272" i="1"/>
  <c r="AY2272" i="1"/>
  <c r="AU2273" i="1"/>
  <c r="AV2273" i="1"/>
  <c r="AQ2273" i="1"/>
  <c r="AW2273" i="1"/>
  <c r="AX2273" i="1"/>
  <c r="AS2273" i="1"/>
  <c r="AC2273" i="1"/>
  <c r="AY2273" i="1"/>
  <c r="AT2273" i="1"/>
  <c r="AD2273" i="1"/>
  <c r="AU2274" i="1"/>
  <c r="AP2274" i="1"/>
  <c r="Z2274" i="1"/>
  <c r="AV2274" i="1"/>
  <c r="AQ2274" i="1"/>
  <c r="AA2274" i="1"/>
  <c r="AW2274" i="1"/>
  <c r="AX2274" i="1"/>
  <c r="AY2274" i="1"/>
  <c r="AU2275" i="1"/>
  <c r="AV2275" i="1"/>
  <c r="AQ2275" i="1"/>
  <c r="AA2275" i="1"/>
  <c r="AW2275" i="1"/>
  <c r="AR2275" i="1"/>
  <c r="AB2275" i="1"/>
  <c r="AX2275" i="1"/>
  <c r="AS2275" i="1"/>
  <c r="AC2275" i="1"/>
  <c r="AY2275" i="1"/>
  <c r="AT2275" i="1"/>
  <c r="AD2275" i="1"/>
  <c r="AU2276" i="1"/>
  <c r="AV2276" i="1"/>
  <c r="AW2276" i="1"/>
  <c r="AR2276" i="1"/>
  <c r="AX2276" i="1"/>
  <c r="AY2276" i="1"/>
  <c r="AT2276" i="1"/>
  <c r="AD2276" i="1"/>
  <c r="AU2277" i="1"/>
  <c r="AV2277" i="1"/>
  <c r="AQ2277" i="1"/>
  <c r="AA2277" i="1"/>
  <c r="AW2277" i="1"/>
  <c r="AR2277" i="1"/>
  <c r="AB2277" i="1"/>
  <c r="AX2277" i="1"/>
  <c r="AY2277" i="1"/>
  <c r="AU2278" i="1"/>
  <c r="AP2278" i="1"/>
  <c r="AV2278" i="1"/>
  <c r="AW2278" i="1"/>
  <c r="AR2278" i="1"/>
  <c r="AB2278" i="1"/>
  <c r="AX2278" i="1"/>
  <c r="AS2278" i="1"/>
  <c r="AC2278" i="1"/>
  <c r="AY2278" i="1"/>
  <c r="AT2278" i="1"/>
  <c r="AD2278" i="1"/>
  <c r="AU2279" i="1"/>
  <c r="AP2279" i="1"/>
  <c r="Z2279" i="1"/>
  <c r="AV2279" i="1"/>
  <c r="AW2279" i="1"/>
  <c r="AX2279" i="1"/>
  <c r="AS2279" i="1"/>
  <c r="AY2279" i="1"/>
  <c r="AU2280" i="1"/>
  <c r="AP2280" i="1"/>
  <c r="Z2280" i="1"/>
  <c r="AV2280" i="1"/>
  <c r="AW2280" i="1"/>
  <c r="AR2280" i="1"/>
  <c r="AB2280" i="1"/>
  <c r="AX2280" i="1"/>
  <c r="AS2280" i="1"/>
  <c r="AC2280" i="1"/>
  <c r="AY2280" i="1"/>
  <c r="AU2281" i="1"/>
  <c r="AV2281" i="1"/>
  <c r="AW2281" i="1"/>
  <c r="AX2281" i="1"/>
  <c r="AS2281" i="1"/>
  <c r="AY2281" i="1"/>
  <c r="AT2281" i="1"/>
  <c r="AD2281" i="1"/>
  <c r="AU2282" i="1"/>
  <c r="AP2282" i="1"/>
  <c r="Z2282" i="1"/>
  <c r="AV2282" i="1"/>
  <c r="AQ2282" i="1"/>
  <c r="AA2282" i="1"/>
  <c r="AW2282" i="1"/>
  <c r="AX2282" i="1"/>
  <c r="AY2282" i="1"/>
  <c r="AT2282" i="1"/>
  <c r="AD2282" i="1"/>
  <c r="AU2283" i="1"/>
  <c r="AV2283" i="1"/>
  <c r="AQ2283" i="1"/>
  <c r="AA2283" i="1"/>
  <c r="AW2283" i="1"/>
  <c r="AR2283" i="1"/>
  <c r="AX2283" i="1"/>
  <c r="AS2283" i="1"/>
  <c r="AC2283" i="1"/>
  <c r="AY2283" i="1"/>
  <c r="AT2283" i="1"/>
  <c r="AD2283" i="1"/>
  <c r="AU2284" i="1"/>
  <c r="AV2284" i="1"/>
  <c r="AW2284" i="1"/>
  <c r="AR2284" i="1"/>
  <c r="AX2284" i="1"/>
  <c r="AY2284" i="1"/>
  <c r="AT2284" i="1"/>
  <c r="AD2284" i="1"/>
  <c r="AU2285" i="1"/>
  <c r="AV2285" i="1"/>
  <c r="AQ2285" i="1"/>
  <c r="AA2285" i="1"/>
  <c r="AW2285" i="1"/>
  <c r="AR2285" i="1"/>
  <c r="AB2285" i="1"/>
  <c r="AX2285" i="1"/>
  <c r="AY2285" i="1"/>
  <c r="AU2286" i="1"/>
  <c r="AV2286" i="1"/>
  <c r="AW2286" i="1"/>
  <c r="AR2286" i="1"/>
  <c r="AB2286" i="1"/>
  <c r="AX2286" i="1"/>
  <c r="AS2286" i="1"/>
  <c r="AC2286" i="1"/>
  <c r="AY2286" i="1"/>
  <c r="AT2286" i="1"/>
  <c r="AD2286" i="1"/>
  <c r="AU2287" i="1"/>
  <c r="AP2287" i="1"/>
  <c r="Z2287" i="1"/>
  <c r="AV2287" i="1"/>
  <c r="AW2287" i="1"/>
  <c r="AX2287" i="1"/>
  <c r="AS2287" i="1"/>
  <c r="AY2287" i="1"/>
  <c r="AU2288" i="1"/>
  <c r="AP2288" i="1"/>
  <c r="AV2288" i="1"/>
  <c r="AQ2288" i="1"/>
  <c r="AA2288" i="1"/>
  <c r="AW2288" i="1"/>
  <c r="AR2288" i="1"/>
  <c r="AB2288" i="1"/>
  <c r="AX2288" i="1"/>
  <c r="AS2288" i="1"/>
  <c r="AC2288" i="1"/>
  <c r="AY2288" i="1"/>
  <c r="AU2289" i="1"/>
  <c r="AV2289" i="1"/>
  <c r="AQ2289" i="1"/>
  <c r="AW2289" i="1"/>
  <c r="AX2289" i="1"/>
  <c r="AS2289" i="1"/>
  <c r="AC2289" i="1"/>
  <c r="AY2289" i="1"/>
  <c r="AT2289" i="1"/>
  <c r="AD2289" i="1"/>
  <c r="AU2290" i="1"/>
  <c r="AP2290" i="1"/>
  <c r="Z2290" i="1"/>
  <c r="AV2290" i="1"/>
  <c r="AQ2290" i="1"/>
  <c r="AA2290" i="1"/>
  <c r="AW2290" i="1"/>
  <c r="AX2290" i="1"/>
  <c r="AY2290" i="1"/>
  <c r="AU2291" i="1"/>
  <c r="AV2291" i="1"/>
  <c r="AQ2291" i="1"/>
  <c r="AA2291" i="1"/>
  <c r="AW2291" i="1"/>
  <c r="AX2291" i="1"/>
  <c r="AS2291" i="1"/>
  <c r="AC2291" i="1"/>
  <c r="AY2291" i="1"/>
  <c r="AT2291" i="1"/>
  <c r="AD2291" i="1"/>
  <c r="AU2292" i="1"/>
  <c r="AV2292" i="1"/>
  <c r="AW2292" i="1"/>
  <c r="AR2292" i="1"/>
  <c r="AX2292" i="1"/>
  <c r="AY2292" i="1"/>
  <c r="AT2292" i="1"/>
  <c r="AD2292" i="1"/>
  <c r="AU2293" i="1"/>
  <c r="AP2293" i="1"/>
  <c r="Z2293" i="1"/>
  <c r="AV2293" i="1"/>
  <c r="AQ2293" i="1"/>
  <c r="AA2293" i="1"/>
  <c r="AW2293" i="1"/>
  <c r="AR2293" i="1"/>
  <c r="AB2293" i="1"/>
  <c r="AX2293" i="1"/>
  <c r="AY2293" i="1"/>
  <c r="AU2294" i="1"/>
  <c r="AV2294" i="1"/>
  <c r="AW2294" i="1"/>
  <c r="AR2294" i="1"/>
  <c r="AX2294" i="1"/>
  <c r="AS2294" i="1"/>
  <c r="AC2294" i="1"/>
  <c r="AY2294" i="1"/>
  <c r="AT2294" i="1"/>
  <c r="AD2294" i="1"/>
  <c r="AU2295" i="1"/>
  <c r="AP2295" i="1"/>
  <c r="Z2295" i="1"/>
  <c r="AV2295" i="1"/>
  <c r="AW2295" i="1"/>
  <c r="AX2295" i="1"/>
  <c r="AS2295" i="1"/>
  <c r="AY2295" i="1"/>
  <c r="AU2296" i="1"/>
  <c r="AP2296" i="1"/>
  <c r="AV2296" i="1"/>
  <c r="AW2296" i="1"/>
  <c r="AR2296" i="1"/>
  <c r="AB2296" i="1"/>
  <c r="AX2296" i="1"/>
  <c r="AS2296" i="1"/>
  <c r="AC2296" i="1"/>
  <c r="AY2296" i="1"/>
  <c r="AU2297" i="1"/>
  <c r="AV2297" i="1"/>
  <c r="AW2297" i="1"/>
  <c r="AX2297" i="1"/>
  <c r="AS2297" i="1"/>
  <c r="AC2297" i="1"/>
  <c r="AY2297" i="1"/>
  <c r="AT2297" i="1"/>
  <c r="AD2297" i="1"/>
  <c r="AU2298" i="1"/>
  <c r="AP2298" i="1"/>
  <c r="Z2298" i="1"/>
  <c r="AV2298" i="1"/>
  <c r="AQ2298" i="1"/>
  <c r="AA2298" i="1"/>
  <c r="AW2298" i="1"/>
  <c r="AX2298" i="1"/>
  <c r="AY2298" i="1"/>
  <c r="AU2299" i="1"/>
  <c r="AV2299" i="1"/>
  <c r="AQ2299" i="1"/>
  <c r="AA2299" i="1"/>
  <c r="AW2299" i="1"/>
  <c r="AX2299" i="1"/>
  <c r="AS2299" i="1"/>
  <c r="AC2299" i="1"/>
  <c r="AY2299" i="1"/>
  <c r="AT2299" i="1"/>
  <c r="AD2299" i="1"/>
  <c r="AU2300" i="1"/>
  <c r="AV2300" i="1"/>
  <c r="AW2300" i="1"/>
  <c r="AR2300" i="1"/>
  <c r="AX2300" i="1"/>
  <c r="AY2300" i="1"/>
  <c r="AT2300" i="1"/>
  <c r="AD2300" i="1"/>
  <c r="AU2301" i="1"/>
  <c r="AP2301" i="1"/>
  <c r="Z2301" i="1"/>
  <c r="AV2301" i="1"/>
  <c r="AQ2301" i="1"/>
  <c r="AA2301" i="1"/>
  <c r="AW2301" i="1"/>
  <c r="AR2301" i="1"/>
  <c r="AB2301" i="1"/>
  <c r="AX2301" i="1"/>
  <c r="AY2301" i="1"/>
  <c r="AU2302" i="1"/>
  <c r="AV2302" i="1"/>
  <c r="AW2302" i="1"/>
  <c r="AR2302" i="1"/>
  <c r="AB2302" i="1"/>
  <c r="AX2302" i="1"/>
  <c r="AS2302" i="1"/>
  <c r="AY2302" i="1"/>
  <c r="AT2302" i="1"/>
  <c r="AD2302" i="1"/>
  <c r="AU2303" i="1"/>
  <c r="AP2303" i="1"/>
  <c r="Z2303" i="1"/>
  <c r="AV2303" i="1"/>
  <c r="AW2303" i="1"/>
  <c r="AX2303" i="1"/>
  <c r="AS2303" i="1"/>
  <c r="AY2303" i="1"/>
  <c r="AU2304" i="1"/>
  <c r="AP2304" i="1"/>
  <c r="AV2304" i="1"/>
  <c r="AW2304" i="1"/>
  <c r="AR2304" i="1"/>
  <c r="AB2304" i="1"/>
  <c r="AX2304" i="1"/>
  <c r="AS2304" i="1"/>
  <c r="AC2304" i="1"/>
  <c r="AY2304" i="1"/>
  <c r="AU2305" i="1"/>
  <c r="AV2305" i="1"/>
  <c r="AQ2305" i="1"/>
  <c r="AW2305" i="1"/>
  <c r="AX2305" i="1"/>
  <c r="AS2305" i="1"/>
  <c r="AC2305" i="1"/>
  <c r="AY2305" i="1"/>
  <c r="AT2305" i="1"/>
  <c r="AD2305" i="1"/>
  <c r="AU2306" i="1"/>
  <c r="AP2306" i="1"/>
  <c r="Z2306" i="1"/>
  <c r="AV2306" i="1"/>
  <c r="AQ2306" i="1"/>
  <c r="AA2306" i="1"/>
  <c r="AW2306" i="1"/>
  <c r="AX2306" i="1"/>
  <c r="AY2306" i="1"/>
  <c r="AU2307" i="1"/>
  <c r="AV2307" i="1"/>
  <c r="AQ2307" i="1"/>
  <c r="AA2307" i="1"/>
  <c r="AW2307" i="1"/>
  <c r="AR2307" i="1"/>
  <c r="AX2307" i="1"/>
  <c r="AS2307" i="1"/>
  <c r="AC2307" i="1"/>
  <c r="AY2307" i="1"/>
  <c r="AT2307" i="1"/>
  <c r="AD2307" i="1"/>
  <c r="AU2308" i="1"/>
  <c r="AV2308" i="1"/>
  <c r="AW2308" i="1"/>
  <c r="AR2308" i="1"/>
  <c r="AX2308" i="1"/>
  <c r="AY2308" i="1"/>
  <c r="AT2308" i="1"/>
  <c r="AD2308" i="1"/>
  <c r="AU2309" i="1"/>
  <c r="AP2309" i="1"/>
  <c r="AV2309" i="1"/>
  <c r="AQ2309" i="1"/>
  <c r="AA2309" i="1"/>
  <c r="AW2309" i="1"/>
  <c r="AR2309" i="1"/>
  <c r="AB2309" i="1"/>
  <c r="AX2309" i="1"/>
  <c r="AY2309" i="1"/>
  <c r="AU2310" i="1"/>
  <c r="AP2310" i="1"/>
  <c r="AV2310" i="1"/>
  <c r="AW2310" i="1"/>
  <c r="AR2310" i="1"/>
  <c r="AB2310" i="1"/>
  <c r="AX2310" i="1"/>
  <c r="AS2310" i="1"/>
  <c r="AY2310" i="1"/>
  <c r="AT2310" i="1"/>
  <c r="AD2310" i="1"/>
  <c r="AU2311" i="1"/>
  <c r="AP2311" i="1"/>
  <c r="Z2311" i="1"/>
  <c r="AV2311" i="1"/>
  <c r="AW2311" i="1"/>
  <c r="AX2311" i="1"/>
  <c r="AS2311" i="1"/>
  <c r="AY2311" i="1"/>
  <c r="AU2312" i="1"/>
  <c r="AP2312" i="1"/>
  <c r="Z2312" i="1"/>
  <c r="AV2312" i="1"/>
  <c r="AQ2312" i="1"/>
  <c r="AW2312" i="1"/>
  <c r="AR2312" i="1"/>
  <c r="AB2312" i="1"/>
  <c r="AX2312" i="1"/>
  <c r="AS2312" i="1"/>
  <c r="AC2312" i="1"/>
  <c r="AY2312" i="1"/>
  <c r="AU2313" i="1"/>
  <c r="AV2313" i="1"/>
  <c r="AQ2313" i="1"/>
  <c r="AW2313" i="1"/>
  <c r="AX2313" i="1"/>
  <c r="AS2313" i="1"/>
  <c r="AC2313" i="1"/>
  <c r="AY2313" i="1"/>
  <c r="AT2313" i="1"/>
  <c r="AD2313" i="1"/>
  <c r="AU2314" i="1"/>
  <c r="AP2314" i="1"/>
  <c r="Z2314" i="1"/>
  <c r="AV2314" i="1"/>
  <c r="AQ2314" i="1"/>
  <c r="AA2314" i="1"/>
  <c r="AW2314" i="1"/>
  <c r="AX2314" i="1"/>
  <c r="AY2314" i="1"/>
  <c r="AT2314" i="1"/>
  <c r="AD2314" i="1"/>
  <c r="AU2315" i="1"/>
  <c r="AV2315" i="1"/>
  <c r="AQ2315" i="1"/>
  <c r="AA2315" i="1"/>
  <c r="AW2315" i="1"/>
  <c r="AR2315" i="1"/>
  <c r="AX2315" i="1"/>
  <c r="AS2315" i="1"/>
  <c r="AC2315" i="1"/>
  <c r="AY2315" i="1"/>
  <c r="AT2315" i="1"/>
  <c r="AD2315" i="1"/>
  <c r="AU2316" i="1"/>
  <c r="AV2316" i="1"/>
  <c r="AW2316" i="1"/>
  <c r="AR2316" i="1"/>
  <c r="AX2316" i="1"/>
  <c r="AY2316" i="1"/>
  <c r="AT2316" i="1"/>
  <c r="AD2316" i="1"/>
  <c r="AU2317" i="1"/>
  <c r="AP2317" i="1"/>
  <c r="Z2317" i="1"/>
  <c r="AV2317" i="1"/>
  <c r="AQ2317" i="1"/>
  <c r="AA2317" i="1"/>
  <c r="AW2317" i="1"/>
  <c r="AR2317" i="1"/>
  <c r="AB2317" i="1"/>
  <c r="AX2317" i="1"/>
  <c r="AY2317" i="1"/>
  <c r="AU2318" i="1"/>
  <c r="AV2318" i="1"/>
  <c r="AW2318" i="1"/>
  <c r="AR2318" i="1"/>
  <c r="AB2318" i="1"/>
  <c r="AX2318" i="1"/>
  <c r="AS2318" i="1"/>
  <c r="AC2318" i="1"/>
  <c r="AY2318" i="1"/>
  <c r="AT2318" i="1"/>
  <c r="AD2318" i="1"/>
  <c r="AU2319" i="1"/>
  <c r="AP2319" i="1"/>
  <c r="Z2319" i="1"/>
  <c r="AV2319" i="1"/>
  <c r="AW2319" i="1"/>
  <c r="AX2319" i="1"/>
  <c r="AS2319" i="1"/>
  <c r="AY2319" i="1"/>
  <c r="AU2320" i="1"/>
  <c r="AP2320" i="1"/>
  <c r="Z2320" i="1"/>
  <c r="AV2320" i="1"/>
  <c r="AQ2320" i="1"/>
  <c r="AA2320" i="1"/>
  <c r="AW2320" i="1"/>
  <c r="AR2320" i="1"/>
  <c r="AB2320" i="1"/>
  <c r="AX2320" i="1"/>
  <c r="AS2320" i="1"/>
  <c r="AC2320" i="1"/>
  <c r="AY2320" i="1"/>
  <c r="AU2321" i="1"/>
  <c r="AV2321" i="1"/>
  <c r="AQ2321" i="1"/>
  <c r="AW2321" i="1"/>
  <c r="AX2321" i="1"/>
  <c r="AS2321" i="1"/>
  <c r="AC2321" i="1"/>
  <c r="AY2321" i="1"/>
  <c r="AT2321" i="1"/>
  <c r="AD2321" i="1"/>
  <c r="AU2322" i="1"/>
  <c r="AP2322" i="1"/>
  <c r="Z2322" i="1"/>
  <c r="AV2322" i="1"/>
  <c r="AQ2322" i="1"/>
  <c r="AA2322" i="1"/>
  <c r="AW2322" i="1"/>
  <c r="AX2322" i="1"/>
  <c r="AY2322" i="1"/>
  <c r="AU2323" i="1"/>
  <c r="AV2323" i="1"/>
  <c r="AQ2323" i="1"/>
  <c r="AA2323" i="1"/>
  <c r="AW2323" i="1"/>
  <c r="AR2323" i="1"/>
  <c r="AB2323" i="1"/>
  <c r="AX2323" i="1"/>
  <c r="AS2323" i="1"/>
  <c r="AC2323" i="1"/>
  <c r="AY2323" i="1"/>
  <c r="AT2323" i="1"/>
  <c r="AD2323" i="1"/>
  <c r="AU2324" i="1"/>
  <c r="AV2324" i="1"/>
  <c r="AW2324" i="1"/>
  <c r="AR2324" i="1"/>
  <c r="AX2324" i="1"/>
  <c r="AY2324" i="1"/>
  <c r="AT2324" i="1"/>
  <c r="AD2324" i="1"/>
  <c r="AU2325" i="1"/>
  <c r="AP2325" i="1"/>
  <c r="AV2325" i="1"/>
  <c r="AQ2325" i="1"/>
  <c r="AW2325" i="1"/>
  <c r="AR2325" i="1"/>
  <c r="AB2325" i="1"/>
  <c r="AX2325" i="1"/>
  <c r="AY2325" i="1"/>
  <c r="AU2326" i="1"/>
  <c r="AP2326" i="1"/>
  <c r="AV2326" i="1"/>
  <c r="AW2326" i="1"/>
  <c r="AR2326" i="1"/>
  <c r="AB2326" i="1"/>
  <c r="AX2326" i="1"/>
  <c r="AY2326" i="1"/>
  <c r="AT2326" i="1"/>
  <c r="AD2326" i="1"/>
  <c r="AU2327" i="1"/>
  <c r="AP2327" i="1"/>
  <c r="Z2327" i="1"/>
  <c r="AV2327" i="1"/>
  <c r="AW2327" i="1"/>
  <c r="AX2327" i="1"/>
  <c r="AS2327" i="1"/>
  <c r="AY2327" i="1"/>
  <c r="AU2328" i="1"/>
  <c r="AP2328" i="1"/>
  <c r="Z2328" i="1"/>
  <c r="AV2328" i="1"/>
  <c r="AQ2328" i="1"/>
  <c r="AW2328" i="1"/>
  <c r="AR2328" i="1"/>
  <c r="AB2328" i="1"/>
  <c r="AX2328" i="1"/>
  <c r="AS2328" i="1"/>
  <c r="AC2328" i="1"/>
  <c r="AY2328" i="1"/>
  <c r="AU2329" i="1"/>
  <c r="AV2329" i="1"/>
  <c r="AQ2329" i="1"/>
  <c r="AW2329" i="1"/>
  <c r="AX2329" i="1"/>
  <c r="AS2329" i="1"/>
  <c r="AC2329" i="1"/>
  <c r="AY2329" i="1"/>
  <c r="AT2329" i="1"/>
  <c r="AD2329" i="1"/>
  <c r="AU2330" i="1"/>
  <c r="AP2330" i="1"/>
  <c r="Z2330" i="1"/>
  <c r="AV2330" i="1"/>
  <c r="AQ2330" i="1"/>
  <c r="AA2330" i="1"/>
  <c r="AW2330" i="1"/>
  <c r="AX2330" i="1"/>
  <c r="AY2330" i="1"/>
  <c r="AU2331" i="1"/>
  <c r="AV2331" i="1"/>
  <c r="AQ2331" i="1"/>
  <c r="AW2331" i="1"/>
  <c r="AR2331" i="1"/>
  <c r="AB2331" i="1"/>
  <c r="AX2331" i="1"/>
  <c r="AS2331" i="1"/>
  <c r="AC2331" i="1"/>
  <c r="AY2331" i="1"/>
  <c r="AT2331" i="1"/>
  <c r="AD2331" i="1"/>
  <c r="AU2332" i="1"/>
  <c r="AV2332" i="1"/>
  <c r="AW2332" i="1"/>
  <c r="AR2332" i="1"/>
  <c r="AX2332" i="1"/>
  <c r="AY2332" i="1"/>
  <c r="AT2332" i="1"/>
  <c r="AD2332" i="1"/>
  <c r="AU2333" i="1"/>
  <c r="AP2333" i="1"/>
  <c r="AV2333" i="1"/>
  <c r="AQ2333" i="1"/>
  <c r="AA2333" i="1"/>
  <c r="AW2333" i="1"/>
  <c r="AR2333" i="1"/>
  <c r="AB2333" i="1"/>
  <c r="AX2333" i="1"/>
  <c r="AY2333" i="1"/>
  <c r="AU2334" i="1"/>
  <c r="AP2334" i="1"/>
  <c r="AV2334" i="1"/>
  <c r="AW2334" i="1"/>
  <c r="AR2334" i="1"/>
  <c r="AB2334" i="1"/>
  <c r="AX2334" i="1"/>
  <c r="AS2334" i="1"/>
  <c r="AC2334" i="1"/>
  <c r="AY2334" i="1"/>
  <c r="AT2334" i="1"/>
  <c r="AD2334" i="1"/>
  <c r="AU2335" i="1"/>
  <c r="AP2335" i="1"/>
  <c r="Z2335" i="1"/>
  <c r="AV2335" i="1"/>
  <c r="AW2335" i="1"/>
  <c r="AX2335" i="1"/>
  <c r="AS2335" i="1"/>
  <c r="AY2335" i="1"/>
  <c r="AU2336" i="1"/>
  <c r="AP2336" i="1"/>
  <c r="Z2336" i="1"/>
  <c r="AV2336" i="1"/>
  <c r="AQ2336" i="1"/>
  <c r="AA2336" i="1"/>
  <c r="AW2336" i="1"/>
  <c r="AR2336" i="1"/>
  <c r="AX2336" i="1"/>
  <c r="AS2336" i="1"/>
  <c r="AC2336" i="1"/>
  <c r="AY2336" i="1"/>
  <c r="AU2337" i="1"/>
  <c r="AV2337" i="1"/>
  <c r="AQ2337" i="1"/>
  <c r="AW2337" i="1"/>
  <c r="AX2337" i="1"/>
  <c r="AS2337" i="1"/>
  <c r="AC2337" i="1"/>
  <c r="AY2337" i="1"/>
  <c r="AT2337" i="1"/>
  <c r="AD2337" i="1"/>
  <c r="AU2338" i="1"/>
  <c r="AV2338" i="1"/>
  <c r="AQ2338" i="1"/>
  <c r="AA2338" i="1"/>
  <c r="AW2338" i="1"/>
  <c r="AX2338" i="1"/>
  <c r="AY2338" i="1"/>
  <c r="AU2339" i="1"/>
  <c r="AV2339" i="1"/>
  <c r="AQ2339" i="1"/>
  <c r="AA2339" i="1"/>
  <c r="AW2339" i="1"/>
  <c r="AR2339" i="1"/>
  <c r="AB2339" i="1"/>
  <c r="AX2339" i="1"/>
  <c r="AS2339" i="1"/>
  <c r="AC2339" i="1"/>
  <c r="AY2339" i="1"/>
  <c r="AT2339" i="1"/>
  <c r="AD2339" i="1"/>
  <c r="AU2340" i="1"/>
  <c r="AV2340" i="1"/>
  <c r="AW2340" i="1"/>
  <c r="AR2340" i="1"/>
  <c r="AX2340" i="1"/>
  <c r="AY2340" i="1"/>
  <c r="AT2340" i="1"/>
  <c r="AD2340" i="1"/>
  <c r="AU2341" i="1"/>
  <c r="AP2341" i="1"/>
  <c r="Z2341" i="1"/>
  <c r="AV2341" i="1"/>
  <c r="AQ2341" i="1"/>
  <c r="AA2341" i="1"/>
  <c r="AW2341" i="1"/>
  <c r="AR2341" i="1"/>
  <c r="AB2341" i="1"/>
  <c r="AX2341" i="1"/>
  <c r="AY2341" i="1"/>
  <c r="AU2342" i="1"/>
  <c r="AP2342" i="1"/>
  <c r="AV2342" i="1"/>
  <c r="AW2342" i="1"/>
  <c r="AR2342" i="1"/>
  <c r="AB2342" i="1"/>
  <c r="AX2342" i="1"/>
  <c r="AS2342" i="1"/>
  <c r="AY2342" i="1"/>
  <c r="AT2342" i="1"/>
  <c r="AD2342" i="1"/>
  <c r="AU2343" i="1"/>
  <c r="AP2343" i="1"/>
  <c r="Z2343" i="1"/>
  <c r="AV2343" i="1"/>
  <c r="AW2343" i="1"/>
  <c r="AX2343" i="1"/>
  <c r="AS2343" i="1"/>
  <c r="AY2343" i="1"/>
  <c r="AU2344" i="1"/>
  <c r="AP2344" i="1"/>
  <c r="Z2344" i="1"/>
  <c r="AV2344" i="1"/>
  <c r="AQ2344" i="1"/>
  <c r="AW2344" i="1"/>
  <c r="AR2344" i="1"/>
  <c r="AB2344" i="1"/>
  <c r="AX2344" i="1"/>
  <c r="AS2344" i="1"/>
  <c r="AC2344" i="1"/>
  <c r="AY2344" i="1"/>
  <c r="AU2345" i="1"/>
  <c r="AV2345" i="1"/>
  <c r="AQ2345" i="1"/>
  <c r="AW2345" i="1"/>
  <c r="AX2345" i="1"/>
  <c r="AS2345" i="1"/>
  <c r="AC2345" i="1"/>
  <c r="AY2345" i="1"/>
  <c r="AU2346" i="1"/>
  <c r="AP2346" i="1"/>
  <c r="Z2346" i="1"/>
  <c r="AV2346" i="1"/>
  <c r="AQ2346" i="1"/>
  <c r="AA2346" i="1"/>
  <c r="AW2346" i="1"/>
  <c r="AX2346" i="1"/>
  <c r="AY2346" i="1"/>
  <c r="AT2346" i="1"/>
  <c r="AD2346" i="1"/>
  <c r="AU2347" i="1"/>
  <c r="AV2347" i="1"/>
  <c r="AQ2347" i="1"/>
  <c r="AA2347" i="1"/>
  <c r="AW2347" i="1"/>
  <c r="AR2347" i="1"/>
  <c r="AB2347" i="1"/>
  <c r="AX2347" i="1"/>
  <c r="AS2347" i="1"/>
  <c r="AY2347" i="1"/>
  <c r="AT2347" i="1"/>
  <c r="AD2347" i="1"/>
  <c r="AU2348" i="1"/>
  <c r="AV2348" i="1"/>
  <c r="AW2348" i="1"/>
  <c r="AX2348" i="1"/>
  <c r="AY2348" i="1"/>
  <c r="AT2348" i="1"/>
  <c r="AD2348" i="1"/>
  <c r="AU2349" i="1"/>
  <c r="AP2349" i="1"/>
  <c r="Z2349" i="1"/>
  <c r="AV2349" i="1"/>
  <c r="AQ2349" i="1"/>
  <c r="AA2349" i="1"/>
  <c r="AW2349" i="1"/>
  <c r="AR2349" i="1"/>
  <c r="AB2349" i="1"/>
  <c r="AX2349" i="1"/>
  <c r="AY2349" i="1"/>
  <c r="AU2350" i="1"/>
  <c r="AP2350" i="1"/>
  <c r="AV2350" i="1"/>
  <c r="AW2350" i="1"/>
  <c r="AR2350" i="1"/>
  <c r="AB2350" i="1"/>
  <c r="AX2350" i="1"/>
  <c r="AS2350" i="1"/>
  <c r="AC2350" i="1"/>
  <c r="AY2350" i="1"/>
  <c r="AT2350" i="1"/>
  <c r="AD2350" i="1"/>
  <c r="AU2351" i="1"/>
  <c r="AP2351" i="1"/>
  <c r="Z2351" i="1"/>
  <c r="AV2351" i="1"/>
  <c r="AW2351" i="1"/>
  <c r="AX2351" i="1"/>
  <c r="AS2351" i="1"/>
  <c r="AY2351" i="1"/>
  <c r="AU2352" i="1"/>
  <c r="AP2352" i="1"/>
  <c r="AV2352" i="1"/>
  <c r="AQ2352" i="1"/>
  <c r="AA2352" i="1"/>
  <c r="AW2352" i="1"/>
  <c r="AR2352" i="1"/>
  <c r="AB2352" i="1"/>
  <c r="AX2352" i="1"/>
  <c r="AS2352" i="1"/>
  <c r="AC2352" i="1"/>
  <c r="AY2352" i="1"/>
  <c r="AU2353" i="1"/>
  <c r="AV2353" i="1"/>
  <c r="AQ2353" i="1"/>
  <c r="AW2353" i="1"/>
  <c r="AX2353" i="1"/>
  <c r="AS2353" i="1"/>
  <c r="AC2353" i="1"/>
  <c r="AY2353" i="1"/>
  <c r="AT2353" i="1"/>
  <c r="AD2353" i="1"/>
  <c r="AU2354" i="1"/>
  <c r="AP2354" i="1"/>
  <c r="Z2354" i="1"/>
  <c r="AV2354" i="1"/>
  <c r="AQ2354" i="1"/>
  <c r="AA2354" i="1"/>
  <c r="AW2354" i="1"/>
  <c r="AX2354" i="1"/>
  <c r="AY2354" i="1"/>
  <c r="AT2354" i="1"/>
  <c r="AU2355" i="1"/>
  <c r="AV2355" i="1"/>
  <c r="AQ2355" i="1"/>
  <c r="AA2355" i="1"/>
  <c r="AW2355" i="1"/>
  <c r="AR2355" i="1"/>
  <c r="AB2355" i="1"/>
  <c r="AX2355" i="1"/>
  <c r="AS2355" i="1"/>
  <c r="AC2355" i="1"/>
  <c r="AY2355" i="1"/>
  <c r="AT2355" i="1"/>
  <c r="AD2355" i="1"/>
  <c r="AU2356" i="1"/>
  <c r="AV2356" i="1"/>
  <c r="AW2356" i="1"/>
  <c r="AX2356" i="1"/>
  <c r="AY2356" i="1"/>
  <c r="AT2356" i="1"/>
  <c r="AD2356" i="1"/>
  <c r="AU2357" i="1"/>
  <c r="AP2357" i="1"/>
  <c r="Z2357" i="1"/>
  <c r="AV2357" i="1"/>
  <c r="AQ2357" i="1"/>
  <c r="AA2357" i="1"/>
  <c r="AW2357" i="1"/>
  <c r="AR2357" i="1"/>
  <c r="AB2357" i="1"/>
  <c r="AX2357" i="1"/>
  <c r="AY2357" i="1"/>
  <c r="AU2358" i="1"/>
  <c r="AP2358" i="1"/>
  <c r="AV2358" i="1"/>
  <c r="AW2358" i="1"/>
  <c r="AR2358" i="1"/>
  <c r="AB2358" i="1"/>
  <c r="AX2358" i="1"/>
  <c r="AY2358" i="1"/>
  <c r="AT2358" i="1"/>
  <c r="AD2358" i="1"/>
  <c r="AU2359" i="1"/>
  <c r="AP2359" i="1"/>
  <c r="Z2359" i="1"/>
  <c r="AV2359" i="1"/>
  <c r="AW2359" i="1"/>
  <c r="AX2359" i="1"/>
  <c r="AS2359" i="1"/>
  <c r="AY2359" i="1"/>
  <c r="AU2360" i="1"/>
  <c r="AP2360" i="1"/>
  <c r="Z2360" i="1"/>
  <c r="AV2360" i="1"/>
  <c r="AQ2360" i="1"/>
  <c r="AA2360" i="1"/>
  <c r="AW2360" i="1"/>
  <c r="AR2360" i="1"/>
  <c r="AB2360" i="1"/>
  <c r="AX2360" i="1"/>
  <c r="AS2360" i="1"/>
  <c r="AC2360" i="1"/>
  <c r="AY2360" i="1"/>
  <c r="AU2361" i="1"/>
  <c r="AV2361" i="1"/>
  <c r="AQ2361" i="1"/>
  <c r="AW2361" i="1"/>
  <c r="AX2361" i="1"/>
  <c r="AY2361" i="1"/>
  <c r="AT2361" i="1"/>
  <c r="AD2361" i="1"/>
  <c r="AU2362" i="1"/>
  <c r="AP2362" i="1"/>
  <c r="Z2362" i="1"/>
  <c r="AV2362" i="1"/>
  <c r="AQ2362" i="1"/>
  <c r="AA2362" i="1"/>
  <c r="AW2362" i="1"/>
  <c r="AX2362" i="1"/>
  <c r="AY2362" i="1"/>
  <c r="AU2363" i="1"/>
  <c r="AV2363" i="1"/>
  <c r="AQ2363" i="1"/>
  <c r="AA2363" i="1"/>
  <c r="AW2363" i="1"/>
  <c r="AR2363" i="1"/>
  <c r="AB2363" i="1"/>
  <c r="AX2363" i="1"/>
  <c r="AS2363" i="1"/>
  <c r="AC2363" i="1"/>
  <c r="AY2363" i="1"/>
  <c r="AT2363" i="1"/>
  <c r="AD2363" i="1"/>
  <c r="AU2364" i="1"/>
  <c r="AV2364" i="1"/>
  <c r="AW2364" i="1"/>
  <c r="AX2364" i="1"/>
  <c r="AY2364" i="1"/>
  <c r="AT2364" i="1"/>
  <c r="AD2364" i="1"/>
  <c r="AU2365" i="1"/>
  <c r="AP2365" i="1"/>
  <c r="AV2365" i="1"/>
  <c r="AQ2365" i="1"/>
  <c r="AW2365" i="1"/>
  <c r="AR2365" i="1"/>
  <c r="AB2365" i="1"/>
  <c r="AX2365" i="1"/>
  <c r="AY2365" i="1"/>
  <c r="AU2366" i="1"/>
  <c r="AP2366" i="1"/>
  <c r="AV2366" i="1"/>
  <c r="AW2366" i="1"/>
  <c r="AR2366" i="1"/>
  <c r="AB2366" i="1"/>
  <c r="AX2366" i="1"/>
  <c r="AS2366" i="1"/>
  <c r="AY2366" i="1"/>
  <c r="AT2366" i="1"/>
  <c r="AD2366" i="1"/>
  <c r="AU2367" i="1"/>
  <c r="AP2367" i="1"/>
  <c r="Z2367" i="1"/>
  <c r="AV2367" i="1"/>
  <c r="AW2367" i="1"/>
  <c r="AX2367" i="1"/>
  <c r="AY2367" i="1"/>
  <c r="AU2368" i="1"/>
  <c r="AP2368" i="1"/>
  <c r="Z2368" i="1"/>
  <c r="AV2368" i="1"/>
  <c r="AQ2368" i="1"/>
  <c r="AA2368" i="1"/>
  <c r="AW2368" i="1"/>
  <c r="AR2368" i="1"/>
  <c r="AB2368" i="1"/>
  <c r="AX2368" i="1"/>
  <c r="AS2368" i="1"/>
  <c r="AC2368" i="1"/>
  <c r="AY2368" i="1"/>
  <c r="AU2369" i="1"/>
  <c r="AV2369" i="1"/>
  <c r="AQ2369" i="1"/>
  <c r="AW2369" i="1"/>
  <c r="AX2369" i="1"/>
  <c r="AS2369" i="1"/>
  <c r="AY2369" i="1"/>
  <c r="AT2369" i="1"/>
  <c r="AD2369" i="1"/>
  <c r="AU2370" i="1"/>
  <c r="AP2370" i="1"/>
  <c r="Z2370" i="1"/>
  <c r="AV2370" i="1"/>
  <c r="AQ2370" i="1"/>
  <c r="AA2370" i="1"/>
  <c r="AW2370" i="1"/>
  <c r="AX2370" i="1"/>
  <c r="AY2370" i="1"/>
  <c r="AU2371" i="1"/>
  <c r="AV2371" i="1"/>
  <c r="AQ2371" i="1"/>
  <c r="AA2371" i="1"/>
  <c r="AW2371" i="1"/>
  <c r="AR2371" i="1"/>
  <c r="AB2371" i="1"/>
  <c r="AX2371" i="1"/>
  <c r="AS2371" i="1"/>
  <c r="AC2371" i="1"/>
  <c r="AY2371" i="1"/>
  <c r="AT2371" i="1"/>
  <c r="AD2371" i="1"/>
  <c r="AU2372" i="1"/>
  <c r="AV2372" i="1"/>
  <c r="AW2372" i="1"/>
  <c r="AR2372" i="1"/>
  <c r="AX2372" i="1"/>
  <c r="AY2372" i="1"/>
  <c r="AT2372" i="1"/>
  <c r="AD2372" i="1"/>
  <c r="AU2373" i="1"/>
  <c r="AP2373" i="1"/>
  <c r="Z2373" i="1"/>
  <c r="AV2373" i="1"/>
  <c r="AQ2373" i="1"/>
  <c r="AA2373" i="1"/>
  <c r="AW2373" i="1"/>
  <c r="AR2373" i="1"/>
  <c r="AB2373" i="1"/>
  <c r="AX2373" i="1"/>
  <c r="AY2373" i="1"/>
  <c r="AU2374" i="1"/>
  <c r="AP2374" i="1"/>
  <c r="AV2374" i="1"/>
  <c r="AW2374" i="1"/>
  <c r="AR2374" i="1"/>
  <c r="AX2374" i="1"/>
  <c r="AS2374" i="1"/>
  <c r="AY2374" i="1"/>
  <c r="AT2374" i="1"/>
  <c r="AD2374" i="1"/>
  <c r="AU2375" i="1"/>
  <c r="AP2375" i="1"/>
  <c r="Z2375" i="1"/>
  <c r="AV2375" i="1"/>
  <c r="AW2375" i="1"/>
  <c r="AX2375" i="1"/>
  <c r="AY2375" i="1"/>
  <c r="AU2376" i="1"/>
  <c r="AP2376" i="1"/>
  <c r="Z2376" i="1"/>
  <c r="AV2376" i="1"/>
  <c r="AQ2376" i="1"/>
  <c r="AA2376" i="1"/>
  <c r="AW2376" i="1"/>
  <c r="AR2376" i="1"/>
  <c r="AB2376" i="1"/>
  <c r="AX2376" i="1"/>
  <c r="AS2376" i="1"/>
  <c r="AC2376" i="1"/>
  <c r="AY2376" i="1"/>
  <c r="AU2377" i="1"/>
  <c r="AV2377" i="1"/>
  <c r="AQ2377" i="1"/>
  <c r="AW2377" i="1"/>
  <c r="AX2377" i="1"/>
  <c r="AS2377" i="1"/>
  <c r="AY2377" i="1"/>
  <c r="AT2377" i="1"/>
  <c r="AD2377" i="1"/>
  <c r="AU2378" i="1"/>
  <c r="AP2378" i="1"/>
  <c r="Z2378" i="1"/>
  <c r="AV2378" i="1"/>
  <c r="AQ2378" i="1"/>
  <c r="AA2378" i="1"/>
  <c r="AW2378" i="1"/>
  <c r="AX2378" i="1"/>
  <c r="AY2378" i="1"/>
  <c r="AT2378" i="1"/>
  <c r="AD2378" i="1"/>
  <c r="AU2379" i="1"/>
  <c r="AV2379" i="1"/>
  <c r="AQ2379" i="1"/>
  <c r="AA2379" i="1"/>
  <c r="AW2379" i="1"/>
  <c r="AR2379" i="1"/>
  <c r="AB2379" i="1"/>
  <c r="AX2379" i="1"/>
  <c r="AS2379" i="1"/>
  <c r="AC2379" i="1"/>
  <c r="AY2379" i="1"/>
  <c r="AT2379" i="1"/>
  <c r="AD2379" i="1"/>
  <c r="AU2380" i="1"/>
  <c r="AV2380" i="1"/>
  <c r="AW2380" i="1"/>
  <c r="AR2380" i="1"/>
  <c r="AX2380" i="1"/>
  <c r="AY2380" i="1"/>
  <c r="AT2380" i="1"/>
  <c r="AD2380" i="1"/>
  <c r="AU2381" i="1"/>
  <c r="AP2381" i="1"/>
  <c r="Z2381" i="1"/>
  <c r="AV2381" i="1"/>
  <c r="AQ2381" i="1"/>
  <c r="AA2381" i="1"/>
  <c r="AW2381" i="1"/>
  <c r="AR2381" i="1"/>
  <c r="AB2381" i="1"/>
  <c r="AX2381" i="1"/>
  <c r="AY2381" i="1"/>
  <c r="AU2382" i="1"/>
  <c r="AP2382" i="1"/>
  <c r="AV2382" i="1"/>
  <c r="AW2382" i="1"/>
  <c r="AR2382" i="1"/>
  <c r="AB2382" i="1"/>
  <c r="AX2382" i="1"/>
  <c r="AS2382" i="1"/>
  <c r="AC2382" i="1"/>
  <c r="AY2382" i="1"/>
  <c r="AT2382" i="1"/>
  <c r="AD2382" i="1"/>
  <c r="AU2383" i="1"/>
  <c r="AP2383" i="1"/>
  <c r="Z2383" i="1"/>
  <c r="AV2383" i="1"/>
  <c r="AW2383" i="1"/>
  <c r="AX2383" i="1"/>
  <c r="AS2383" i="1"/>
  <c r="AY2383" i="1"/>
  <c r="AU2384" i="1"/>
  <c r="AP2384" i="1"/>
  <c r="Z2384" i="1"/>
  <c r="AV2384" i="1"/>
  <c r="AQ2384" i="1"/>
  <c r="AW2384" i="1"/>
  <c r="AR2384" i="1"/>
  <c r="AB2384" i="1"/>
  <c r="AX2384" i="1"/>
  <c r="AS2384" i="1"/>
  <c r="AC2384" i="1"/>
  <c r="AY2384" i="1"/>
  <c r="AU2385" i="1"/>
  <c r="AV2385" i="1"/>
  <c r="AQ2385" i="1"/>
  <c r="AW2385" i="1"/>
  <c r="AX2385" i="1"/>
  <c r="AS2385" i="1"/>
  <c r="AC2385" i="1"/>
  <c r="AY2385" i="1"/>
  <c r="AT2385" i="1"/>
  <c r="AD2385" i="1"/>
  <c r="AU2386" i="1"/>
  <c r="AP2386" i="1"/>
  <c r="Z2386" i="1"/>
  <c r="AV2386" i="1"/>
  <c r="AQ2386" i="1"/>
  <c r="AA2386" i="1"/>
  <c r="AW2386" i="1"/>
  <c r="AX2386" i="1"/>
  <c r="AY2386" i="1"/>
  <c r="AU2387" i="1"/>
  <c r="AV2387" i="1"/>
  <c r="AQ2387" i="1"/>
  <c r="AA2387" i="1"/>
  <c r="AW2387" i="1"/>
  <c r="AR2387" i="1"/>
  <c r="AB2387" i="1"/>
  <c r="AX2387" i="1"/>
  <c r="AS2387" i="1"/>
  <c r="AC2387" i="1"/>
  <c r="AY2387" i="1"/>
  <c r="AT2387" i="1"/>
  <c r="AD2387" i="1"/>
  <c r="AU2388" i="1"/>
  <c r="AV2388" i="1"/>
  <c r="AW2388" i="1"/>
  <c r="AR2388" i="1"/>
  <c r="AX2388" i="1"/>
  <c r="AY2388" i="1"/>
  <c r="AT2388" i="1"/>
  <c r="AD2388" i="1"/>
  <c r="AU2389" i="1"/>
  <c r="AP2389" i="1"/>
  <c r="Z2389" i="1"/>
  <c r="AV2389" i="1"/>
  <c r="AQ2389" i="1"/>
  <c r="AA2389" i="1"/>
  <c r="AW2389" i="1"/>
  <c r="AR2389" i="1"/>
  <c r="AB2389" i="1"/>
  <c r="AX2389" i="1"/>
  <c r="AY2389" i="1"/>
  <c r="AU2390" i="1"/>
  <c r="AP2390" i="1"/>
  <c r="AV2390" i="1"/>
  <c r="AW2390" i="1"/>
  <c r="AR2390" i="1"/>
  <c r="AB2390" i="1"/>
  <c r="AX2390" i="1"/>
  <c r="AS2390" i="1"/>
  <c r="AC2390" i="1"/>
  <c r="AY2390" i="1"/>
  <c r="AT2390" i="1"/>
  <c r="AD2390" i="1"/>
  <c r="AU2391" i="1"/>
  <c r="AP2391" i="1"/>
  <c r="Z2391" i="1"/>
  <c r="AV2391" i="1"/>
  <c r="AW2391" i="1"/>
  <c r="AX2391" i="1"/>
  <c r="AY2391" i="1"/>
  <c r="AU2392" i="1"/>
  <c r="AP2392" i="1"/>
  <c r="Z2392" i="1"/>
  <c r="AV2392" i="1"/>
  <c r="AQ2392" i="1"/>
  <c r="AA2392" i="1"/>
  <c r="AW2392" i="1"/>
  <c r="AR2392" i="1"/>
  <c r="AB2392" i="1"/>
  <c r="AX2392" i="1"/>
  <c r="AS2392" i="1"/>
  <c r="AC2392" i="1"/>
  <c r="AY2392" i="1"/>
  <c r="AU2393" i="1"/>
  <c r="AV2393" i="1"/>
  <c r="AQ2393" i="1"/>
  <c r="AW2393" i="1"/>
  <c r="AX2393" i="1"/>
  <c r="AS2393" i="1"/>
  <c r="AC2393" i="1"/>
  <c r="AY2393" i="1"/>
  <c r="AT2393" i="1"/>
  <c r="AD2393" i="1"/>
  <c r="AU2394" i="1"/>
  <c r="AP2394" i="1"/>
  <c r="Z2394" i="1"/>
  <c r="AV2394" i="1"/>
  <c r="AQ2394" i="1"/>
  <c r="AA2394" i="1"/>
  <c r="AW2394" i="1"/>
  <c r="AX2394" i="1"/>
  <c r="AY2394" i="1"/>
  <c r="AU2395" i="1"/>
  <c r="AV2395" i="1"/>
  <c r="AQ2395" i="1"/>
  <c r="AA2395" i="1"/>
  <c r="AW2395" i="1"/>
  <c r="AR2395" i="1"/>
  <c r="AX2395" i="1"/>
  <c r="AS2395" i="1"/>
  <c r="AC2395" i="1"/>
  <c r="AY2395" i="1"/>
  <c r="AT2395" i="1"/>
  <c r="AD2395" i="1"/>
  <c r="AU2396" i="1"/>
  <c r="AV2396" i="1"/>
  <c r="AW2396" i="1"/>
  <c r="AR2396" i="1"/>
  <c r="AX2396" i="1"/>
  <c r="AY2396" i="1"/>
  <c r="AT2396" i="1"/>
  <c r="AD2396" i="1"/>
  <c r="AU2397" i="1"/>
  <c r="AP2397" i="1"/>
  <c r="AV2397" i="1"/>
  <c r="AQ2397" i="1"/>
  <c r="AA2397" i="1"/>
  <c r="AW2397" i="1"/>
  <c r="AR2397" i="1"/>
  <c r="AB2397" i="1"/>
  <c r="AX2397" i="1"/>
  <c r="AY2397" i="1"/>
  <c r="AU2398" i="1"/>
  <c r="AP2398" i="1"/>
  <c r="AV2398" i="1"/>
  <c r="AW2398" i="1"/>
  <c r="AR2398" i="1"/>
  <c r="AB2398" i="1"/>
  <c r="AX2398" i="1"/>
  <c r="AS2398" i="1"/>
  <c r="AC2398" i="1"/>
  <c r="AY2398" i="1"/>
  <c r="AT2398" i="1"/>
  <c r="AD2398" i="1"/>
  <c r="AU2399" i="1"/>
  <c r="AP2399" i="1"/>
  <c r="Z2399" i="1"/>
  <c r="AV2399" i="1"/>
  <c r="AW2399" i="1"/>
  <c r="AX2399" i="1"/>
  <c r="AS2399" i="1"/>
  <c r="AY2399" i="1"/>
  <c r="AU2400" i="1"/>
  <c r="AP2400" i="1"/>
  <c r="Z2400" i="1"/>
  <c r="AV2400" i="1"/>
  <c r="AQ2400" i="1"/>
  <c r="AA2400" i="1"/>
  <c r="AW2400" i="1"/>
  <c r="AR2400" i="1"/>
  <c r="AB2400" i="1"/>
  <c r="AX2400" i="1"/>
  <c r="AS2400" i="1"/>
  <c r="AC2400" i="1"/>
  <c r="AY2400" i="1"/>
  <c r="AU2401" i="1"/>
  <c r="AV2401" i="1"/>
  <c r="AQ2401" i="1"/>
  <c r="AW2401" i="1"/>
  <c r="AX2401" i="1"/>
  <c r="AS2401" i="1"/>
  <c r="AC2401" i="1"/>
  <c r="AY2401" i="1"/>
  <c r="AT2401" i="1"/>
  <c r="AD2401" i="1"/>
  <c r="AU2402" i="1"/>
  <c r="AP2402" i="1"/>
  <c r="Z2402" i="1"/>
  <c r="AV2402" i="1"/>
  <c r="AQ2402" i="1"/>
  <c r="AA2402" i="1"/>
  <c r="AW2402" i="1"/>
  <c r="AX2402" i="1"/>
  <c r="AY2402" i="1"/>
  <c r="AT2402" i="1"/>
  <c r="AD2402" i="1"/>
  <c r="AU2403" i="1"/>
  <c r="AV2403" i="1"/>
  <c r="AQ2403" i="1"/>
  <c r="AA2403" i="1"/>
  <c r="AW2403" i="1"/>
  <c r="AR2403" i="1"/>
  <c r="AB2403" i="1"/>
  <c r="AX2403" i="1"/>
  <c r="AS2403" i="1"/>
  <c r="AY2403" i="1"/>
  <c r="AT2403" i="1"/>
  <c r="AD2403" i="1"/>
  <c r="AU2404" i="1"/>
  <c r="AV2404" i="1"/>
  <c r="AW2404" i="1"/>
  <c r="AR2404" i="1"/>
  <c r="AX2404" i="1"/>
  <c r="AY2404" i="1"/>
  <c r="AT2404" i="1"/>
  <c r="AD2404" i="1"/>
  <c r="AU2405" i="1"/>
  <c r="AP2405" i="1"/>
  <c r="AV2405" i="1"/>
  <c r="AQ2405" i="1"/>
  <c r="AA2405" i="1"/>
  <c r="AW2405" i="1"/>
  <c r="AR2405" i="1"/>
  <c r="AB2405" i="1"/>
  <c r="AX2405" i="1"/>
  <c r="AY2405" i="1"/>
  <c r="AU2406" i="1"/>
  <c r="AP2406" i="1"/>
  <c r="AV2406" i="1"/>
  <c r="AW2406" i="1"/>
  <c r="AR2406" i="1"/>
  <c r="AB2406" i="1"/>
  <c r="AX2406" i="1"/>
  <c r="AS2406" i="1"/>
  <c r="AC2406" i="1"/>
  <c r="AY2406" i="1"/>
  <c r="AT2406" i="1"/>
  <c r="AD2406" i="1"/>
  <c r="AU2407" i="1"/>
  <c r="AP2407" i="1"/>
  <c r="Z2407" i="1"/>
  <c r="AV2407" i="1"/>
  <c r="AW2407" i="1"/>
  <c r="AX2407" i="1"/>
  <c r="AY2407" i="1"/>
  <c r="AU2408" i="1"/>
  <c r="AP2408" i="1"/>
  <c r="Z2408" i="1"/>
  <c r="AV2408" i="1"/>
  <c r="AQ2408" i="1"/>
  <c r="AA2408" i="1"/>
  <c r="AW2408" i="1"/>
  <c r="AR2408" i="1"/>
  <c r="AB2408" i="1"/>
  <c r="AX2408" i="1"/>
  <c r="AS2408" i="1"/>
  <c r="AC2408" i="1"/>
  <c r="AY2408" i="1"/>
  <c r="AU2409" i="1"/>
  <c r="AV2409" i="1"/>
  <c r="AQ2409" i="1"/>
  <c r="AW2409" i="1"/>
  <c r="AX2409" i="1"/>
  <c r="AS2409" i="1"/>
  <c r="AC2409" i="1"/>
  <c r="AY2409" i="1"/>
  <c r="AT2409" i="1"/>
  <c r="AD2409" i="1"/>
  <c r="AU2410" i="1"/>
  <c r="AP2410" i="1"/>
  <c r="Z2410" i="1"/>
  <c r="AV2410" i="1"/>
  <c r="AQ2410" i="1"/>
  <c r="AA2410" i="1"/>
  <c r="AW2410" i="1"/>
  <c r="AX2410" i="1"/>
  <c r="AY2410" i="1"/>
  <c r="AT2410" i="1"/>
  <c r="AD2410" i="1"/>
  <c r="AU2411" i="1"/>
  <c r="AV2411" i="1"/>
  <c r="AQ2411" i="1"/>
  <c r="AA2411" i="1"/>
  <c r="AW2411" i="1"/>
  <c r="AR2411" i="1"/>
  <c r="AB2411" i="1"/>
  <c r="AX2411" i="1"/>
  <c r="AS2411" i="1"/>
  <c r="AC2411" i="1"/>
  <c r="AY2411" i="1"/>
  <c r="AT2411" i="1"/>
  <c r="AD2411" i="1"/>
  <c r="AU2412" i="1"/>
  <c r="AV2412" i="1"/>
  <c r="AW2412" i="1"/>
  <c r="AR2412" i="1"/>
  <c r="AX2412" i="1"/>
  <c r="AY2412" i="1"/>
  <c r="AT2412" i="1"/>
  <c r="AD2412" i="1"/>
  <c r="AU2413" i="1"/>
  <c r="AV2413" i="1"/>
  <c r="AQ2413" i="1"/>
  <c r="AA2413" i="1"/>
  <c r="AW2413" i="1"/>
  <c r="AR2413" i="1"/>
  <c r="AB2413" i="1"/>
  <c r="AX2413" i="1"/>
  <c r="AY2413" i="1"/>
  <c r="AU2414" i="1"/>
  <c r="AP2414" i="1"/>
  <c r="AV2414" i="1"/>
  <c r="AW2414" i="1"/>
  <c r="AR2414" i="1"/>
  <c r="AB2414" i="1"/>
  <c r="AX2414" i="1"/>
  <c r="AY2414" i="1"/>
  <c r="AT2414" i="1"/>
  <c r="AD2414" i="1"/>
  <c r="AU2415" i="1"/>
  <c r="AP2415" i="1"/>
  <c r="Z2415" i="1"/>
  <c r="AV2415" i="1"/>
  <c r="AW2415" i="1"/>
  <c r="AX2415" i="1"/>
  <c r="AS2415" i="1"/>
  <c r="AY2415" i="1"/>
  <c r="AU2416" i="1"/>
  <c r="AP2416" i="1"/>
  <c r="Z2416" i="1"/>
  <c r="AV2416" i="1"/>
  <c r="AQ2416" i="1"/>
  <c r="AA2416" i="1"/>
  <c r="AW2416" i="1"/>
  <c r="AR2416" i="1"/>
  <c r="AB2416" i="1"/>
  <c r="AX2416" i="1"/>
  <c r="AS2416" i="1"/>
  <c r="AC2416" i="1"/>
  <c r="AY2416" i="1"/>
  <c r="AU2417" i="1"/>
  <c r="AV2417" i="1"/>
  <c r="AQ2417" i="1"/>
  <c r="AW2417" i="1"/>
  <c r="AX2417" i="1"/>
  <c r="AS2417" i="1"/>
  <c r="AC2417" i="1"/>
  <c r="AY2417" i="1"/>
  <c r="AT2417" i="1"/>
  <c r="AD2417" i="1"/>
  <c r="AU2418" i="1"/>
  <c r="AP2418" i="1"/>
  <c r="Z2418" i="1"/>
  <c r="AV2418" i="1"/>
  <c r="AQ2418" i="1"/>
  <c r="AA2418" i="1"/>
  <c r="AW2418" i="1"/>
  <c r="AX2418" i="1"/>
  <c r="AY2418" i="1"/>
  <c r="AU2419" i="1"/>
  <c r="AV2419" i="1"/>
  <c r="AQ2419" i="1"/>
  <c r="AA2419" i="1"/>
  <c r="AW2419" i="1"/>
  <c r="AR2419" i="1"/>
  <c r="AB2419" i="1"/>
  <c r="AX2419" i="1"/>
  <c r="AS2419" i="1"/>
  <c r="AY2419" i="1"/>
  <c r="AT2419" i="1"/>
  <c r="AD2419" i="1"/>
  <c r="AU2420" i="1"/>
  <c r="AV2420" i="1"/>
  <c r="AW2420" i="1"/>
  <c r="AR2420" i="1"/>
  <c r="AX2420" i="1"/>
  <c r="AY2420" i="1"/>
  <c r="AT2420" i="1"/>
  <c r="AD2420" i="1"/>
  <c r="AU2421" i="1"/>
  <c r="AP2421" i="1"/>
  <c r="Z2421" i="1"/>
  <c r="AV2421" i="1"/>
  <c r="AQ2421" i="1"/>
  <c r="AA2421" i="1"/>
  <c r="AW2421" i="1"/>
  <c r="AR2421" i="1"/>
  <c r="AB2421" i="1"/>
  <c r="AX2421" i="1"/>
  <c r="AY2421" i="1"/>
  <c r="AU2422" i="1"/>
  <c r="AV2422" i="1"/>
  <c r="AW2422" i="1"/>
  <c r="AR2422" i="1"/>
  <c r="AB2422" i="1"/>
  <c r="AX2422" i="1"/>
  <c r="AS2422" i="1"/>
  <c r="AC2422" i="1"/>
  <c r="AY2422" i="1"/>
  <c r="AT2422" i="1"/>
  <c r="AD2422" i="1"/>
  <c r="AU2423" i="1"/>
  <c r="AP2423" i="1"/>
  <c r="Z2423" i="1"/>
  <c r="AV2423" i="1"/>
  <c r="AW2423" i="1"/>
  <c r="AX2423" i="1"/>
  <c r="AS2423" i="1"/>
  <c r="AY2423" i="1"/>
  <c r="AU2424" i="1"/>
  <c r="AP2424" i="1"/>
  <c r="Z2424" i="1"/>
  <c r="AV2424" i="1"/>
  <c r="AW2424" i="1"/>
  <c r="AR2424" i="1"/>
  <c r="AB2424" i="1"/>
  <c r="AX2424" i="1"/>
  <c r="AS2424" i="1"/>
  <c r="AC2424" i="1"/>
  <c r="AY2424" i="1"/>
  <c r="AU2425" i="1"/>
  <c r="AV2425" i="1"/>
  <c r="AQ2425" i="1"/>
  <c r="AW2425" i="1"/>
  <c r="AX2425" i="1"/>
  <c r="AS2425" i="1"/>
  <c r="AC2425" i="1"/>
  <c r="AY2425" i="1"/>
  <c r="AT2425" i="1"/>
  <c r="AD2425" i="1"/>
  <c r="AU2426" i="1"/>
  <c r="AP2426" i="1"/>
  <c r="Z2426" i="1"/>
  <c r="AV2426" i="1"/>
  <c r="AQ2426" i="1"/>
  <c r="AA2426" i="1"/>
  <c r="AW2426" i="1"/>
  <c r="AX2426" i="1"/>
  <c r="AY2426" i="1"/>
  <c r="AU2427" i="1"/>
  <c r="AV2427" i="1"/>
  <c r="AQ2427" i="1"/>
  <c r="AW2427" i="1"/>
  <c r="AR2427" i="1"/>
  <c r="AB2427" i="1"/>
  <c r="AX2427" i="1"/>
  <c r="AS2427" i="1"/>
  <c r="AC2427" i="1"/>
  <c r="AY2427" i="1"/>
  <c r="AT2427" i="1"/>
  <c r="AD2427" i="1"/>
  <c r="AU2428" i="1"/>
  <c r="AV2428" i="1"/>
  <c r="AW2428" i="1"/>
  <c r="AR2428" i="1"/>
  <c r="AX2428" i="1"/>
  <c r="AY2428" i="1"/>
  <c r="AT2428" i="1"/>
  <c r="AD2428" i="1"/>
  <c r="AU2429" i="1"/>
  <c r="AP2429" i="1"/>
  <c r="Z2429" i="1"/>
  <c r="AV2429" i="1"/>
  <c r="AQ2429" i="1"/>
  <c r="AA2429" i="1"/>
  <c r="AW2429" i="1"/>
  <c r="AR2429" i="1"/>
  <c r="AB2429" i="1"/>
  <c r="AX2429" i="1"/>
  <c r="AY2429" i="1"/>
  <c r="AU2430" i="1"/>
  <c r="AP2430" i="1"/>
  <c r="AV2430" i="1"/>
  <c r="AW2430" i="1"/>
  <c r="AR2430" i="1"/>
  <c r="AB2430" i="1"/>
  <c r="AX2430" i="1"/>
  <c r="AS2430" i="1"/>
  <c r="AC2430" i="1"/>
  <c r="AY2430" i="1"/>
  <c r="AT2430" i="1"/>
  <c r="AD2430" i="1"/>
  <c r="AU2431" i="1"/>
  <c r="AP2431" i="1"/>
  <c r="Z2431" i="1"/>
  <c r="AV2431" i="1"/>
  <c r="AW2431" i="1"/>
  <c r="AX2431" i="1"/>
  <c r="AY2431" i="1"/>
  <c r="AU2432" i="1"/>
  <c r="AP2432" i="1"/>
  <c r="Z2432" i="1"/>
  <c r="AV2432" i="1"/>
  <c r="AQ2432" i="1"/>
  <c r="AA2432" i="1"/>
  <c r="AW2432" i="1"/>
  <c r="AR2432" i="1"/>
  <c r="AB2432" i="1"/>
  <c r="AX2432" i="1"/>
  <c r="AS2432" i="1"/>
  <c r="AC2432" i="1"/>
  <c r="AY2432" i="1"/>
  <c r="AU2433" i="1"/>
  <c r="AV2433" i="1"/>
  <c r="AQ2433" i="1"/>
  <c r="AW2433" i="1"/>
  <c r="AX2433" i="1"/>
  <c r="AS2433" i="1"/>
  <c r="AC2433" i="1"/>
  <c r="AY2433" i="1"/>
  <c r="AT2433" i="1"/>
  <c r="AD2433" i="1"/>
  <c r="AU2434" i="1"/>
  <c r="AP2434" i="1"/>
  <c r="Z2434" i="1"/>
  <c r="AV2434" i="1"/>
  <c r="AQ2434" i="1"/>
  <c r="AA2434" i="1"/>
  <c r="AW2434" i="1"/>
  <c r="AX2434" i="1"/>
  <c r="AY2434" i="1"/>
  <c r="AU2435" i="1"/>
  <c r="AV2435" i="1"/>
  <c r="AQ2435" i="1"/>
  <c r="AA2435" i="1"/>
  <c r="AW2435" i="1"/>
  <c r="AR2435" i="1"/>
  <c r="AB2435" i="1"/>
  <c r="AX2435" i="1"/>
  <c r="AS2435" i="1"/>
  <c r="AC2435" i="1"/>
  <c r="AY2435" i="1"/>
  <c r="AT2435" i="1"/>
  <c r="AD2435" i="1"/>
  <c r="AU2436" i="1"/>
  <c r="AV2436" i="1"/>
  <c r="AW2436" i="1"/>
  <c r="AR2436" i="1"/>
  <c r="AX2436" i="1"/>
  <c r="AY2436" i="1"/>
  <c r="AT2436" i="1"/>
  <c r="AD2436" i="1"/>
  <c r="AU2437" i="1"/>
  <c r="AP2437" i="1"/>
  <c r="Z2437" i="1"/>
  <c r="AV2437" i="1"/>
  <c r="AQ2437" i="1"/>
  <c r="AA2437" i="1"/>
  <c r="AW2437" i="1"/>
  <c r="AR2437" i="1"/>
  <c r="AB2437" i="1"/>
  <c r="AX2437" i="1"/>
  <c r="AY2437" i="1"/>
  <c r="AU2438" i="1"/>
  <c r="AP2438" i="1"/>
  <c r="AV2438" i="1"/>
  <c r="AW2438" i="1"/>
  <c r="AR2438" i="1"/>
  <c r="AX2438" i="1"/>
  <c r="AY2438" i="1"/>
  <c r="AT2438" i="1"/>
  <c r="AD2438" i="1"/>
  <c r="AU2439" i="1"/>
  <c r="AP2439" i="1"/>
  <c r="Z2439" i="1"/>
  <c r="AV2439" i="1"/>
  <c r="AW2439" i="1"/>
  <c r="AX2439" i="1"/>
  <c r="AS2439" i="1"/>
  <c r="AY2439" i="1"/>
  <c r="AU2440" i="1"/>
  <c r="AP2440" i="1"/>
  <c r="Z2440" i="1"/>
  <c r="AV2440" i="1"/>
  <c r="AQ2440" i="1"/>
  <c r="AA2440" i="1"/>
  <c r="AW2440" i="1"/>
  <c r="AR2440" i="1"/>
  <c r="AB2440" i="1"/>
  <c r="AX2440" i="1"/>
  <c r="AS2440" i="1"/>
  <c r="AC2440" i="1"/>
  <c r="AY2440" i="1"/>
  <c r="AU2441" i="1"/>
  <c r="AV2441" i="1"/>
  <c r="AW2441" i="1"/>
  <c r="AX2441" i="1"/>
  <c r="AS2441" i="1"/>
  <c r="AY2441" i="1"/>
  <c r="AT2441" i="1"/>
  <c r="AD2441" i="1"/>
  <c r="AU2442" i="1"/>
  <c r="AP2442" i="1"/>
  <c r="Z2442" i="1"/>
  <c r="AV2442" i="1"/>
  <c r="AQ2442" i="1"/>
  <c r="AA2442" i="1"/>
  <c r="AW2442" i="1"/>
  <c r="AX2442" i="1"/>
  <c r="AY2442" i="1"/>
  <c r="AT2442" i="1"/>
  <c r="AD2442" i="1"/>
  <c r="AU2443" i="1"/>
  <c r="AV2443" i="1"/>
  <c r="AQ2443" i="1"/>
  <c r="AA2443" i="1"/>
  <c r="AW2443" i="1"/>
  <c r="AR2443" i="1"/>
  <c r="AB2443" i="1"/>
  <c r="AX2443" i="1"/>
  <c r="AS2443" i="1"/>
  <c r="AC2443" i="1"/>
  <c r="AY2443" i="1"/>
  <c r="AT2443" i="1"/>
  <c r="AD2443" i="1"/>
  <c r="AU2444" i="1"/>
  <c r="AV2444" i="1"/>
  <c r="AW2444" i="1"/>
  <c r="AR2444" i="1"/>
  <c r="AX2444" i="1"/>
  <c r="AY2444" i="1"/>
  <c r="AT2444" i="1"/>
  <c r="AD2444" i="1"/>
  <c r="AU2445" i="1"/>
  <c r="AP2445" i="1"/>
  <c r="Z2445" i="1"/>
  <c r="AV2445" i="1"/>
  <c r="AQ2445" i="1"/>
  <c r="AA2445" i="1"/>
  <c r="AW2445" i="1"/>
  <c r="AR2445" i="1"/>
  <c r="AB2445" i="1"/>
  <c r="AX2445" i="1"/>
  <c r="AY2445" i="1"/>
  <c r="AU2446" i="1"/>
  <c r="AP2446" i="1"/>
  <c r="AV2446" i="1"/>
  <c r="AW2446" i="1"/>
  <c r="AR2446" i="1"/>
  <c r="AB2446" i="1"/>
  <c r="AX2446" i="1"/>
  <c r="AS2446" i="1"/>
  <c r="AC2446" i="1"/>
  <c r="AY2446" i="1"/>
  <c r="AT2446" i="1"/>
  <c r="AD2446" i="1"/>
  <c r="AU2447" i="1"/>
  <c r="AP2447" i="1"/>
  <c r="Z2447" i="1"/>
  <c r="AV2447" i="1"/>
  <c r="AW2447" i="1"/>
  <c r="AX2447" i="1"/>
  <c r="AS2447" i="1"/>
  <c r="AY2447" i="1"/>
  <c r="AU2448" i="1"/>
  <c r="AP2448" i="1"/>
  <c r="Z2448" i="1"/>
  <c r="AV2448" i="1"/>
  <c r="AQ2448" i="1"/>
  <c r="AA2448" i="1"/>
  <c r="AW2448" i="1"/>
  <c r="AR2448" i="1"/>
  <c r="AB2448" i="1"/>
  <c r="AX2448" i="1"/>
  <c r="AS2448" i="1"/>
  <c r="AC2448" i="1"/>
  <c r="AY2448" i="1"/>
  <c r="AU2449" i="1"/>
  <c r="AV2449" i="1"/>
  <c r="AQ2449" i="1"/>
  <c r="AW2449" i="1"/>
  <c r="AX2449" i="1"/>
  <c r="AS2449" i="1"/>
  <c r="AC2449" i="1"/>
  <c r="AY2449" i="1"/>
  <c r="AT2449" i="1"/>
  <c r="AD2449" i="1"/>
  <c r="AU2450" i="1"/>
  <c r="AP2450" i="1"/>
  <c r="Z2450" i="1"/>
  <c r="AV2450" i="1"/>
  <c r="AQ2450" i="1"/>
  <c r="AA2450" i="1"/>
  <c r="AW2450" i="1"/>
  <c r="AX2450" i="1"/>
  <c r="AY2450" i="1"/>
  <c r="AU2451" i="1"/>
  <c r="AV2451" i="1"/>
  <c r="AQ2451" i="1"/>
  <c r="AA2451" i="1"/>
  <c r="AW2451" i="1"/>
  <c r="AR2451" i="1"/>
  <c r="AX2451" i="1"/>
  <c r="AS2451" i="1"/>
  <c r="AC2451" i="1"/>
  <c r="AY2451" i="1"/>
  <c r="AT2451" i="1"/>
  <c r="AD2451" i="1"/>
  <c r="AU2452" i="1"/>
  <c r="AV2452" i="1"/>
  <c r="AW2452" i="1"/>
  <c r="AR2452" i="1"/>
  <c r="AX2452" i="1"/>
  <c r="AY2452" i="1"/>
  <c r="AT2452" i="1"/>
  <c r="AD2452" i="1"/>
  <c r="AU2453" i="1"/>
  <c r="AP2453" i="1"/>
  <c r="AV2453" i="1"/>
  <c r="AQ2453" i="1"/>
  <c r="AA2453" i="1"/>
  <c r="AW2453" i="1"/>
  <c r="AR2453" i="1"/>
  <c r="AB2453" i="1"/>
  <c r="AX2453" i="1"/>
  <c r="AY2453" i="1"/>
  <c r="AU2454" i="1"/>
  <c r="AP2454" i="1"/>
  <c r="AV2454" i="1"/>
  <c r="AW2454" i="1"/>
  <c r="AR2454" i="1"/>
  <c r="AB2454" i="1"/>
  <c r="AX2454" i="1"/>
  <c r="AS2454" i="1"/>
  <c r="AC2454" i="1"/>
  <c r="AY2454" i="1"/>
  <c r="AT2454" i="1"/>
  <c r="AD2454" i="1"/>
  <c r="AU2455" i="1"/>
  <c r="AP2455" i="1"/>
  <c r="Z2455" i="1"/>
  <c r="AV2455" i="1"/>
  <c r="AW2455" i="1"/>
  <c r="AX2455" i="1"/>
  <c r="AY2455" i="1"/>
  <c r="AU2456" i="1"/>
  <c r="AP2456" i="1"/>
  <c r="Z2456" i="1"/>
  <c r="AV2456" i="1"/>
  <c r="AQ2456" i="1"/>
  <c r="AA2456" i="1"/>
  <c r="AW2456" i="1"/>
  <c r="AR2456" i="1"/>
  <c r="AB2456" i="1"/>
  <c r="AX2456" i="1"/>
  <c r="AS2456" i="1"/>
  <c r="AC2456" i="1"/>
  <c r="AY2456" i="1"/>
  <c r="AU2457" i="1"/>
  <c r="AV2457" i="1"/>
  <c r="AQ2457" i="1"/>
  <c r="AW2457" i="1"/>
  <c r="AX2457" i="1"/>
  <c r="AS2457" i="1"/>
  <c r="AC2457" i="1"/>
  <c r="AY2457" i="1"/>
  <c r="AT2457" i="1"/>
  <c r="AD2457" i="1"/>
  <c r="AU2458" i="1"/>
  <c r="AP2458" i="1"/>
  <c r="Z2458" i="1"/>
  <c r="AV2458" i="1"/>
  <c r="AQ2458" i="1"/>
  <c r="AA2458" i="1"/>
  <c r="AW2458" i="1"/>
  <c r="AX2458" i="1"/>
  <c r="AY2458" i="1"/>
  <c r="AT2458" i="1"/>
  <c r="AD2458" i="1"/>
  <c r="AU2459" i="1"/>
  <c r="AV2459" i="1"/>
  <c r="AQ2459" i="1"/>
  <c r="AA2459" i="1"/>
  <c r="AW2459" i="1"/>
  <c r="AR2459" i="1"/>
  <c r="AB2459" i="1"/>
  <c r="AX2459" i="1"/>
  <c r="AS2459" i="1"/>
  <c r="AC2459" i="1"/>
  <c r="AY2459" i="1"/>
  <c r="AT2459" i="1"/>
  <c r="AD2459" i="1"/>
  <c r="AU2460" i="1"/>
  <c r="AV2460" i="1"/>
  <c r="AW2460" i="1"/>
  <c r="AX2460" i="1"/>
  <c r="AY2460" i="1"/>
  <c r="AT2460" i="1"/>
  <c r="AD2460" i="1"/>
  <c r="AU2461" i="1"/>
  <c r="AP2461" i="1"/>
  <c r="Z2461" i="1"/>
  <c r="AV2461" i="1"/>
  <c r="AQ2461" i="1"/>
  <c r="AA2461" i="1"/>
  <c r="AW2461" i="1"/>
  <c r="AR2461" i="1"/>
  <c r="AB2461" i="1"/>
  <c r="AX2461" i="1"/>
  <c r="AY2461" i="1"/>
  <c r="AU2462" i="1"/>
  <c r="AP2462" i="1"/>
  <c r="AV2462" i="1"/>
  <c r="AW2462" i="1"/>
  <c r="AR2462" i="1"/>
  <c r="AB2462" i="1"/>
  <c r="AX2462" i="1"/>
  <c r="AS2462" i="1"/>
  <c r="AC2462" i="1"/>
  <c r="AY2462" i="1"/>
  <c r="AT2462" i="1"/>
  <c r="AD2462" i="1"/>
  <c r="AU2463" i="1"/>
  <c r="AP2463" i="1"/>
  <c r="Z2463" i="1"/>
  <c r="AV2463" i="1"/>
  <c r="AW2463" i="1"/>
  <c r="AX2463" i="1"/>
  <c r="AS2463" i="1"/>
  <c r="AY2463" i="1"/>
  <c r="AU2464" i="1"/>
  <c r="AP2464" i="1"/>
  <c r="Z2464" i="1"/>
  <c r="AV2464" i="1"/>
  <c r="AQ2464" i="1"/>
  <c r="AA2464" i="1"/>
  <c r="AW2464" i="1"/>
  <c r="AR2464" i="1"/>
  <c r="AB2464" i="1"/>
  <c r="AX2464" i="1"/>
  <c r="AS2464" i="1"/>
  <c r="AC2464" i="1"/>
  <c r="AY2464" i="1"/>
  <c r="AU2465" i="1"/>
  <c r="AV2465" i="1"/>
  <c r="AQ2465" i="1"/>
  <c r="AW2465" i="1"/>
  <c r="AX2465" i="1"/>
  <c r="AS2465" i="1"/>
  <c r="AC2465" i="1"/>
  <c r="AY2465" i="1"/>
  <c r="AT2465" i="1"/>
  <c r="AD2465" i="1"/>
  <c r="AU2466" i="1"/>
  <c r="AP2466" i="1"/>
  <c r="Z2466" i="1"/>
  <c r="AV2466" i="1"/>
  <c r="AQ2466" i="1"/>
  <c r="AA2466" i="1"/>
  <c r="AW2466" i="1"/>
  <c r="AX2466" i="1"/>
  <c r="AY2466" i="1"/>
  <c r="AU2467" i="1"/>
  <c r="AV2467" i="1"/>
  <c r="AQ2467" i="1"/>
  <c r="AA2467" i="1"/>
  <c r="AW2467" i="1"/>
  <c r="AR2467" i="1"/>
  <c r="AX2467" i="1"/>
  <c r="AS2467" i="1"/>
  <c r="AC2467" i="1"/>
  <c r="AY2467" i="1"/>
  <c r="AT2467" i="1"/>
  <c r="AD2467" i="1"/>
  <c r="AU2468" i="1"/>
  <c r="AV2468" i="1"/>
  <c r="AW2468" i="1"/>
  <c r="AR2468" i="1"/>
  <c r="AX2468" i="1"/>
  <c r="AY2468" i="1"/>
  <c r="AT2468" i="1"/>
  <c r="AD2468" i="1"/>
  <c r="AU2469" i="1"/>
  <c r="AP2469" i="1"/>
  <c r="Z2469" i="1"/>
  <c r="AV2469" i="1"/>
  <c r="AQ2469" i="1"/>
  <c r="AA2469" i="1"/>
  <c r="AW2469" i="1"/>
  <c r="AR2469" i="1"/>
  <c r="AB2469" i="1"/>
  <c r="AX2469" i="1"/>
  <c r="AY2469" i="1"/>
  <c r="AU2470" i="1"/>
  <c r="AV2470" i="1"/>
  <c r="AW2470" i="1"/>
  <c r="AR2470" i="1"/>
  <c r="AB2470" i="1"/>
  <c r="AX2470" i="1"/>
  <c r="AS2470" i="1"/>
  <c r="AC2470" i="1"/>
  <c r="AY2470" i="1"/>
  <c r="AT2470" i="1"/>
  <c r="AD2470" i="1"/>
  <c r="AU2471" i="1"/>
  <c r="AP2471" i="1"/>
  <c r="Z2471" i="1"/>
  <c r="AV2471" i="1"/>
  <c r="AW2471" i="1"/>
  <c r="AX2471" i="1"/>
  <c r="AS2471" i="1"/>
  <c r="AY2471" i="1"/>
  <c r="AU2472" i="1"/>
  <c r="AP2472" i="1"/>
  <c r="Z2472" i="1"/>
  <c r="AV2472" i="1"/>
  <c r="AQ2472" i="1"/>
  <c r="AA2472" i="1"/>
  <c r="AW2472" i="1"/>
  <c r="AR2472" i="1"/>
  <c r="AB2472" i="1"/>
  <c r="AX2472" i="1"/>
  <c r="AS2472" i="1"/>
  <c r="AC2472" i="1"/>
  <c r="AY2472" i="1"/>
  <c r="AU2473" i="1"/>
  <c r="AV2473" i="1"/>
  <c r="AQ2473" i="1"/>
  <c r="AW2473" i="1"/>
  <c r="AX2473" i="1"/>
  <c r="AS2473" i="1"/>
  <c r="AC2473" i="1"/>
  <c r="AY2473" i="1"/>
  <c r="AT2473" i="1"/>
  <c r="AD2473" i="1"/>
  <c r="AU2474" i="1"/>
  <c r="AP2474" i="1"/>
  <c r="Z2474" i="1"/>
  <c r="AV2474" i="1"/>
  <c r="AQ2474" i="1"/>
  <c r="AA2474" i="1"/>
  <c r="AW2474" i="1"/>
  <c r="AX2474" i="1"/>
  <c r="AY2474" i="1"/>
  <c r="AU2475" i="1"/>
  <c r="AV2475" i="1"/>
  <c r="AQ2475" i="1"/>
  <c r="AA2475" i="1"/>
  <c r="AW2475" i="1"/>
  <c r="AR2475" i="1"/>
  <c r="AB2475" i="1"/>
  <c r="AX2475" i="1"/>
  <c r="AS2475" i="1"/>
  <c r="AC2475" i="1"/>
  <c r="AY2475" i="1"/>
  <c r="AT2475" i="1"/>
  <c r="AD2475" i="1"/>
  <c r="AU2476" i="1"/>
  <c r="AV2476" i="1"/>
  <c r="AW2476" i="1"/>
  <c r="AR2476" i="1"/>
  <c r="AX2476" i="1"/>
  <c r="AY2476" i="1"/>
  <c r="AT2476" i="1"/>
  <c r="AD2476" i="1"/>
  <c r="AU2477" i="1"/>
  <c r="AP2477" i="1"/>
  <c r="Z2477" i="1"/>
  <c r="AV2477" i="1"/>
  <c r="AQ2477" i="1"/>
  <c r="AA2477" i="1"/>
  <c r="AW2477" i="1"/>
  <c r="AR2477" i="1"/>
  <c r="AB2477" i="1"/>
  <c r="AX2477" i="1"/>
  <c r="AY2477" i="1"/>
  <c r="AU2478" i="1"/>
  <c r="AP2478" i="1"/>
  <c r="AV2478" i="1"/>
  <c r="AW2478" i="1"/>
  <c r="AR2478" i="1"/>
  <c r="AB2478" i="1"/>
  <c r="AX2478" i="1"/>
  <c r="AS2478" i="1"/>
  <c r="AC2478" i="1"/>
  <c r="AY2478" i="1"/>
  <c r="AT2478" i="1"/>
  <c r="AD2478" i="1"/>
  <c r="AU2479" i="1"/>
  <c r="AP2479" i="1"/>
  <c r="Z2479" i="1"/>
  <c r="AV2479" i="1"/>
  <c r="AW2479" i="1"/>
  <c r="AX2479" i="1"/>
  <c r="AY2479" i="1"/>
  <c r="AU2480" i="1"/>
  <c r="AP2480" i="1"/>
  <c r="AV2480" i="1"/>
  <c r="AQ2480" i="1"/>
  <c r="AA2480" i="1"/>
  <c r="AW2480" i="1"/>
  <c r="AR2480" i="1"/>
  <c r="AB2480" i="1"/>
  <c r="AX2480" i="1"/>
  <c r="AS2480" i="1"/>
  <c r="AC2480" i="1"/>
  <c r="AY2480" i="1"/>
  <c r="AU2481" i="1"/>
  <c r="AV2481" i="1"/>
  <c r="AQ2481" i="1"/>
  <c r="AW2481" i="1"/>
  <c r="AX2481" i="1"/>
  <c r="AS2481" i="1"/>
  <c r="AC2481" i="1"/>
  <c r="AY2481" i="1"/>
  <c r="AT2481" i="1"/>
  <c r="AD2481" i="1"/>
  <c r="AU2482" i="1"/>
  <c r="AP2482" i="1"/>
  <c r="Z2482" i="1"/>
  <c r="AV2482" i="1"/>
  <c r="AQ2482" i="1"/>
  <c r="AA2482" i="1"/>
  <c r="AW2482" i="1"/>
  <c r="AX2482" i="1"/>
  <c r="AY2482" i="1"/>
  <c r="AT2482" i="1"/>
  <c r="AU2483" i="1"/>
  <c r="AV2483" i="1"/>
  <c r="AQ2483" i="1"/>
  <c r="AA2483" i="1"/>
  <c r="AW2483" i="1"/>
  <c r="AR2483" i="1"/>
  <c r="AB2483" i="1"/>
  <c r="AX2483" i="1"/>
  <c r="AS2483" i="1"/>
  <c r="AC2483" i="1"/>
  <c r="AY2483" i="1"/>
  <c r="AT2483" i="1"/>
  <c r="AD2483" i="1"/>
  <c r="AU2484" i="1"/>
  <c r="AV2484" i="1"/>
  <c r="AW2484" i="1"/>
  <c r="AR2484" i="1"/>
  <c r="AX2484" i="1"/>
  <c r="AY2484" i="1"/>
  <c r="AT2484" i="1"/>
  <c r="AD2484" i="1"/>
  <c r="AU2485" i="1"/>
  <c r="AP2485" i="1"/>
  <c r="Z2485" i="1"/>
  <c r="AV2485" i="1"/>
  <c r="AQ2485" i="1"/>
  <c r="AA2485" i="1"/>
  <c r="AW2485" i="1"/>
  <c r="AR2485" i="1"/>
  <c r="AB2485" i="1"/>
  <c r="AX2485" i="1"/>
  <c r="AY2485" i="1"/>
  <c r="AU2486" i="1"/>
  <c r="AP2486" i="1"/>
  <c r="AV2486" i="1"/>
  <c r="AW2486" i="1"/>
  <c r="AR2486" i="1"/>
  <c r="AB2486" i="1"/>
  <c r="AX2486" i="1"/>
  <c r="AY2486" i="1"/>
  <c r="AT2486" i="1"/>
  <c r="AD2486" i="1"/>
  <c r="AU2487" i="1"/>
  <c r="AP2487" i="1"/>
  <c r="Z2487" i="1"/>
  <c r="AV2487" i="1"/>
  <c r="AW2487" i="1"/>
  <c r="AX2487" i="1"/>
  <c r="AS2487" i="1"/>
  <c r="AY2487" i="1"/>
  <c r="AU2488" i="1"/>
  <c r="AP2488" i="1"/>
  <c r="AV2488" i="1"/>
  <c r="AW2488" i="1"/>
  <c r="AR2488" i="1"/>
  <c r="AB2488" i="1"/>
  <c r="AX2488" i="1"/>
  <c r="AS2488" i="1"/>
  <c r="AC2488" i="1"/>
  <c r="AY2488" i="1"/>
  <c r="AU2489" i="1"/>
  <c r="AV2489" i="1"/>
  <c r="AW2489" i="1"/>
  <c r="AX2489" i="1"/>
  <c r="AS2489" i="1"/>
  <c r="AC2489" i="1"/>
  <c r="AY2489" i="1"/>
  <c r="AT2489" i="1"/>
  <c r="AD2489" i="1"/>
  <c r="AU2490" i="1"/>
  <c r="AP2490" i="1"/>
  <c r="Z2490" i="1"/>
  <c r="AV2490" i="1"/>
  <c r="AQ2490" i="1"/>
  <c r="AA2490" i="1"/>
  <c r="AW2490" i="1"/>
  <c r="AX2490" i="1"/>
  <c r="AY2490" i="1"/>
  <c r="AU2491" i="1"/>
  <c r="AV2491" i="1"/>
  <c r="AQ2491" i="1"/>
  <c r="AA2491" i="1"/>
  <c r="AW2491" i="1"/>
  <c r="AR2491" i="1"/>
  <c r="AB2491" i="1"/>
  <c r="AX2491" i="1"/>
  <c r="AS2491" i="1"/>
  <c r="AC2491" i="1"/>
  <c r="AY2491" i="1"/>
  <c r="AT2491" i="1"/>
  <c r="AD2491" i="1"/>
  <c r="AU2492" i="1"/>
  <c r="AV2492" i="1"/>
  <c r="AW2492" i="1"/>
  <c r="AR2492" i="1"/>
  <c r="AB2492" i="1"/>
  <c r="AX2492" i="1"/>
  <c r="AY2492" i="1"/>
  <c r="AT2492" i="1"/>
  <c r="AD2492" i="1"/>
  <c r="AU2493" i="1"/>
  <c r="AP2493" i="1"/>
  <c r="Z2493" i="1"/>
  <c r="AV2493" i="1"/>
  <c r="AQ2493" i="1"/>
  <c r="AA2493" i="1"/>
  <c r="AW2493" i="1"/>
  <c r="AR2493" i="1"/>
  <c r="AB2493" i="1"/>
  <c r="AX2493" i="1"/>
  <c r="AY2493" i="1"/>
  <c r="AU2494" i="1"/>
  <c r="AP2494" i="1"/>
  <c r="AV2494" i="1"/>
  <c r="AW2494" i="1"/>
  <c r="AR2494" i="1"/>
  <c r="AB2494" i="1"/>
  <c r="AX2494" i="1"/>
  <c r="AY2494" i="1"/>
  <c r="AT2494" i="1"/>
  <c r="AD2494" i="1"/>
  <c r="AU2495" i="1"/>
  <c r="AP2495" i="1"/>
  <c r="Z2495" i="1"/>
  <c r="AV2495" i="1"/>
  <c r="AW2495" i="1"/>
  <c r="AX2495" i="1"/>
  <c r="AS2495" i="1"/>
  <c r="AY2495" i="1"/>
  <c r="AU2496" i="1"/>
  <c r="AP2496" i="1"/>
  <c r="Z2496" i="1"/>
  <c r="AV2496" i="1"/>
  <c r="AQ2496" i="1"/>
  <c r="AA2496" i="1"/>
  <c r="AW2496" i="1"/>
  <c r="AR2496" i="1"/>
  <c r="AB2496" i="1"/>
  <c r="AX2496" i="1"/>
  <c r="AS2496" i="1"/>
  <c r="AC2496" i="1"/>
  <c r="AY2496" i="1"/>
  <c r="AU2497" i="1"/>
  <c r="AV2497" i="1"/>
  <c r="AQ2497" i="1"/>
  <c r="AW2497" i="1"/>
  <c r="AX2497" i="1"/>
  <c r="AS2497" i="1"/>
  <c r="AC2497" i="1"/>
  <c r="AY2497" i="1"/>
  <c r="AT2497" i="1"/>
  <c r="AD2497" i="1"/>
  <c r="AU2498" i="1"/>
  <c r="AP2498" i="1"/>
  <c r="AV2498" i="1"/>
  <c r="AQ2498" i="1"/>
  <c r="AA2498" i="1"/>
  <c r="AW2498" i="1"/>
  <c r="AX2498" i="1"/>
  <c r="AY2498" i="1"/>
  <c r="L2498" i="1"/>
  <c r="AU2499" i="1"/>
  <c r="AV2499" i="1"/>
  <c r="AQ2499" i="1"/>
  <c r="AA2499" i="1"/>
  <c r="AW2499" i="1"/>
  <c r="AR2499" i="1"/>
  <c r="AB2499" i="1"/>
  <c r="AX2499" i="1"/>
  <c r="AS2499" i="1"/>
  <c r="AC2499" i="1"/>
  <c r="AY2499" i="1"/>
  <c r="AT2499" i="1"/>
  <c r="AD2499" i="1"/>
  <c r="AU2500" i="1"/>
  <c r="AV2500" i="1"/>
  <c r="AW2500" i="1"/>
  <c r="AR2500" i="1"/>
  <c r="AX2500" i="1"/>
  <c r="AY2500" i="1"/>
  <c r="AT2500" i="1"/>
  <c r="AD2500" i="1"/>
  <c r="AU2501" i="1"/>
  <c r="AP2501" i="1"/>
  <c r="Z2501" i="1"/>
  <c r="AV2501" i="1"/>
  <c r="AQ2501" i="1"/>
  <c r="AA2501" i="1"/>
  <c r="AW2501" i="1"/>
  <c r="AR2501" i="1"/>
  <c r="AB2501" i="1"/>
  <c r="AX2501" i="1"/>
  <c r="AY2501" i="1"/>
  <c r="AU2502" i="1"/>
  <c r="AP2502" i="1"/>
  <c r="AV2502" i="1"/>
  <c r="AW2502" i="1"/>
  <c r="AR2502" i="1"/>
  <c r="AB2502" i="1"/>
  <c r="AX2502" i="1"/>
  <c r="AS2502" i="1"/>
  <c r="AC2502" i="1"/>
  <c r="AY2502" i="1"/>
  <c r="AT2502" i="1"/>
  <c r="AD2502" i="1"/>
  <c r="AU2503" i="1"/>
  <c r="AP2503" i="1"/>
  <c r="Z2503" i="1"/>
  <c r="AV2503" i="1"/>
  <c r="AW2503" i="1"/>
  <c r="AX2503" i="1"/>
  <c r="AS2503" i="1"/>
  <c r="AY2503" i="1"/>
  <c r="AU2504" i="1"/>
  <c r="AP2504" i="1"/>
  <c r="Z2504" i="1"/>
  <c r="AV2504" i="1"/>
  <c r="AQ2504" i="1"/>
  <c r="AA2504" i="1"/>
  <c r="AW2504" i="1"/>
  <c r="AR2504" i="1"/>
  <c r="AB2504" i="1"/>
  <c r="AX2504" i="1"/>
  <c r="AS2504" i="1"/>
  <c r="AC2504" i="1"/>
  <c r="AY2504" i="1"/>
  <c r="AU2505" i="1"/>
  <c r="AV2505" i="1"/>
  <c r="AQ2505" i="1"/>
  <c r="AW2505" i="1"/>
  <c r="AX2505" i="1"/>
  <c r="AS2505" i="1"/>
  <c r="AC2505" i="1"/>
  <c r="AY2505" i="1"/>
  <c r="AT2505" i="1"/>
  <c r="AD2505" i="1"/>
  <c r="AU2506" i="1"/>
  <c r="AP2506" i="1"/>
  <c r="Z2506" i="1"/>
  <c r="AV2506" i="1"/>
  <c r="AQ2506" i="1"/>
  <c r="AA2506" i="1"/>
  <c r="AW2506" i="1"/>
  <c r="AX2506" i="1"/>
  <c r="AY2506" i="1"/>
  <c r="AU2507" i="1"/>
  <c r="AV2507" i="1"/>
  <c r="AQ2507" i="1"/>
  <c r="AA2507" i="1"/>
  <c r="AW2507" i="1"/>
  <c r="AR2507" i="1"/>
  <c r="AX2507" i="1"/>
  <c r="AS2507" i="1"/>
  <c r="AC2507" i="1"/>
  <c r="AY2507" i="1"/>
  <c r="AT2507" i="1"/>
  <c r="AD2507" i="1"/>
  <c r="AU2508" i="1"/>
  <c r="AV2508" i="1"/>
  <c r="AW2508" i="1"/>
  <c r="AR2508" i="1"/>
  <c r="AX2508" i="1"/>
  <c r="AY2508" i="1"/>
  <c r="AT2508" i="1"/>
  <c r="AD2508" i="1"/>
  <c r="AU2509" i="1"/>
  <c r="AP2509" i="1"/>
  <c r="Z2509" i="1"/>
  <c r="AV2509" i="1"/>
  <c r="AQ2509" i="1"/>
  <c r="AW2509" i="1"/>
  <c r="AR2509" i="1"/>
  <c r="AB2509" i="1"/>
  <c r="AX2509" i="1"/>
  <c r="AY2509" i="1"/>
  <c r="AU2510" i="1"/>
  <c r="AP2510" i="1"/>
  <c r="AV2510" i="1"/>
  <c r="AW2510" i="1"/>
  <c r="AR2510" i="1"/>
  <c r="AB2510" i="1"/>
  <c r="AX2510" i="1"/>
  <c r="AS2510" i="1"/>
  <c r="AC2510" i="1"/>
  <c r="AY2510" i="1"/>
  <c r="AT2510" i="1"/>
  <c r="AD2510" i="1"/>
  <c r="AU2511" i="1"/>
  <c r="AP2511" i="1"/>
  <c r="Z2511" i="1"/>
  <c r="AV2511" i="1"/>
  <c r="AW2511" i="1"/>
  <c r="AX2511" i="1"/>
  <c r="AS2511" i="1"/>
  <c r="AY2511" i="1"/>
  <c r="AU2512" i="1"/>
  <c r="AP2512" i="1"/>
  <c r="Z2512" i="1"/>
  <c r="AV2512" i="1"/>
  <c r="AQ2512" i="1"/>
  <c r="AA2512" i="1"/>
  <c r="AW2512" i="1"/>
  <c r="AR2512" i="1"/>
  <c r="AB2512" i="1"/>
  <c r="AX2512" i="1"/>
  <c r="AS2512" i="1"/>
  <c r="AC2512" i="1"/>
  <c r="AY2512" i="1"/>
  <c r="AU2513" i="1"/>
  <c r="AV2513" i="1"/>
  <c r="AW2513" i="1"/>
  <c r="AX2513" i="1"/>
  <c r="AS2513" i="1"/>
  <c r="AY2513" i="1"/>
  <c r="AT2513" i="1"/>
  <c r="AD2513" i="1"/>
  <c r="AU2514" i="1"/>
  <c r="AP2514" i="1"/>
  <c r="Z2514" i="1"/>
  <c r="AV2514" i="1"/>
  <c r="AQ2514" i="1"/>
  <c r="AA2514" i="1"/>
  <c r="AW2514" i="1"/>
  <c r="AX2514" i="1"/>
  <c r="AY2514" i="1"/>
  <c r="AT2514" i="1"/>
  <c r="AD2514" i="1"/>
  <c r="AU2515" i="1"/>
  <c r="AV2515" i="1"/>
  <c r="AQ2515" i="1"/>
  <c r="AA2515" i="1"/>
  <c r="AW2515" i="1"/>
  <c r="AR2515" i="1"/>
  <c r="AB2515" i="1"/>
  <c r="AX2515" i="1"/>
  <c r="AS2515" i="1"/>
  <c r="AC2515" i="1"/>
  <c r="AY2515" i="1"/>
  <c r="AT2515" i="1"/>
  <c r="AD2515" i="1"/>
  <c r="AU2516" i="1"/>
  <c r="AV2516" i="1"/>
  <c r="AW2516" i="1"/>
  <c r="AR2516" i="1"/>
  <c r="AX2516" i="1"/>
  <c r="AY2516" i="1"/>
  <c r="AT2516" i="1"/>
  <c r="AD2516" i="1"/>
  <c r="AU2517" i="1"/>
  <c r="AP2517" i="1"/>
  <c r="Z2517" i="1"/>
  <c r="AV2517" i="1"/>
  <c r="AQ2517" i="1"/>
  <c r="AA2517" i="1"/>
  <c r="AW2517" i="1"/>
  <c r="AR2517" i="1"/>
  <c r="AB2517" i="1"/>
  <c r="AX2517" i="1"/>
  <c r="AY2517" i="1"/>
  <c r="AU2518" i="1"/>
  <c r="AP2518" i="1"/>
  <c r="AV2518" i="1"/>
  <c r="AW2518" i="1"/>
  <c r="AR2518" i="1"/>
  <c r="AB2518" i="1"/>
  <c r="AX2518" i="1"/>
  <c r="AS2518" i="1"/>
  <c r="AC2518" i="1"/>
  <c r="AY2518" i="1"/>
  <c r="AT2518" i="1"/>
  <c r="AD2518" i="1"/>
  <c r="AU2519" i="1"/>
  <c r="AP2519" i="1"/>
  <c r="Z2519" i="1"/>
  <c r="AV2519" i="1"/>
  <c r="AW2519" i="1"/>
  <c r="AX2519" i="1"/>
  <c r="AS2519" i="1"/>
  <c r="AY2519" i="1"/>
  <c r="AU2520" i="1"/>
  <c r="AP2520" i="1"/>
  <c r="Z2520" i="1"/>
  <c r="AV2520" i="1"/>
  <c r="AQ2520" i="1"/>
  <c r="AA2520" i="1"/>
  <c r="AW2520" i="1"/>
  <c r="AR2520" i="1"/>
  <c r="AB2520" i="1"/>
  <c r="AX2520" i="1"/>
  <c r="AS2520" i="1"/>
  <c r="AC2520" i="1"/>
  <c r="AY2520" i="1"/>
  <c r="AU2521" i="1"/>
  <c r="AV2521" i="1"/>
  <c r="AQ2521" i="1"/>
  <c r="AW2521" i="1"/>
  <c r="AX2521" i="1"/>
  <c r="AS2521" i="1"/>
  <c r="AC2521" i="1"/>
  <c r="AY2521" i="1"/>
  <c r="AT2521" i="1"/>
  <c r="AD2521" i="1"/>
  <c r="AU2522" i="1"/>
  <c r="AP2522" i="1"/>
  <c r="Z2522" i="1"/>
  <c r="AV2522" i="1"/>
  <c r="AQ2522" i="1"/>
  <c r="AA2522" i="1"/>
  <c r="AW2522" i="1"/>
  <c r="AX2522" i="1"/>
  <c r="AY2522" i="1"/>
  <c r="AU2523" i="1"/>
  <c r="AV2523" i="1"/>
  <c r="AQ2523" i="1"/>
  <c r="AW2523" i="1"/>
  <c r="AR2523" i="1"/>
  <c r="AB2523" i="1"/>
  <c r="AX2523" i="1"/>
  <c r="AS2523" i="1"/>
  <c r="AY2523" i="1"/>
  <c r="AT2523" i="1"/>
  <c r="AD2523" i="1"/>
  <c r="AU2524" i="1"/>
  <c r="AV2524" i="1"/>
  <c r="AW2524" i="1"/>
  <c r="AR2524" i="1"/>
  <c r="AX2524" i="1"/>
  <c r="AY2524" i="1"/>
  <c r="AT2524" i="1"/>
  <c r="AD2524" i="1"/>
  <c r="AU2525" i="1"/>
  <c r="AP2525" i="1"/>
  <c r="Z2525" i="1"/>
  <c r="AV2525" i="1"/>
  <c r="AQ2525" i="1"/>
  <c r="AA2525" i="1"/>
  <c r="AW2525" i="1"/>
  <c r="AR2525" i="1"/>
  <c r="AB2525" i="1"/>
  <c r="AX2525" i="1"/>
  <c r="AY2525" i="1"/>
  <c r="AU2526" i="1"/>
  <c r="AP2526" i="1"/>
  <c r="AV2526" i="1"/>
  <c r="AW2526" i="1"/>
  <c r="AR2526" i="1"/>
  <c r="AX2526" i="1"/>
  <c r="AS2526" i="1"/>
  <c r="AC2526" i="1"/>
  <c r="AY2526" i="1"/>
  <c r="AT2526" i="1"/>
  <c r="AD2526" i="1"/>
  <c r="AU2527" i="1"/>
  <c r="AP2527" i="1"/>
  <c r="Z2527" i="1"/>
  <c r="AV2527" i="1"/>
  <c r="AW2527" i="1"/>
  <c r="AX2527" i="1"/>
  <c r="AS2527" i="1"/>
  <c r="AY2527" i="1"/>
  <c r="AU2528" i="1"/>
  <c r="AP2528" i="1"/>
  <c r="Z2528" i="1"/>
  <c r="AV2528" i="1"/>
  <c r="AW2528" i="1"/>
  <c r="AR2528" i="1"/>
  <c r="AB2528" i="1"/>
  <c r="AX2528" i="1"/>
  <c r="AS2528" i="1"/>
  <c r="AC2528" i="1"/>
  <c r="AY2528" i="1"/>
  <c r="AU2529" i="1"/>
  <c r="AV2529" i="1"/>
  <c r="AQ2529" i="1"/>
  <c r="AW2529" i="1"/>
  <c r="AX2529" i="1"/>
  <c r="AS2529" i="1"/>
  <c r="AC2529" i="1"/>
  <c r="AY2529" i="1"/>
  <c r="AT2529" i="1"/>
  <c r="AD2529" i="1"/>
  <c r="AU2530" i="1"/>
  <c r="AP2530" i="1"/>
  <c r="Z2530" i="1"/>
  <c r="AV2530" i="1"/>
  <c r="AQ2530" i="1"/>
  <c r="AA2530" i="1"/>
  <c r="AW2530" i="1"/>
  <c r="AX2530" i="1"/>
  <c r="AY2530" i="1"/>
  <c r="AU2531" i="1"/>
  <c r="AV2531" i="1"/>
  <c r="AQ2531" i="1"/>
  <c r="AA2531" i="1"/>
  <c r="AW2531" i="1"/>
  <c r="AR2531" i="1"/>
  <c r="AX2531" i="1"/>
  <c r="AS2531" i="1"/>
  <c r="AC2531" i="1"/>
  <c r="AY2531" i="1"/>
  <c r="AT2531" i="1"/>
  <c r="AD2531" i="1"/>
  <c r="AU2532" i="1"/>
  <c r="AV2532" i="1"/>
  <c r="AW2532" i="1"/>
  <c r="AR2532" i="1"/>
  <c r="AX2532" i="1"/>
  <c r="AY2532" i="1"/>
  <c r="AT2532" i="1"/>
  <c r="AD2532" i="1"/>
  <c r="AU2533" i="1"/>
  <c r="AP2533" i="1"/>
  <c r="Z2533" i="1"/>
  <c r="AV2533" i="1"/>
  <c r="AW2533" i="1"/>
  <c r="AR2533" i="1"/>
  <c r="AB2533" i="1"/>
  <c r="AX2533" i="1"/>
  <c r="AY2533" i="1"/>
  <c r="AU2534" i="1"/>
  <c r="AP2534" i="1"/>
  <c r="AV2534" i="1"/>
  <c r="AW2534" i="1"/>
  <c r="AR2534" i="1"/>
  <c r="AB2534" i="1"/>
  <c r="AX2534" i="1"/>
  <c r="AS2534" i="1"/>
  <c r="AC2534" i="1"/>
  <c r="AY2534" i="1"/>
  <c r="AT2534" i="1"/>
  <c r="AD2534" i="1"/>
  <c r="AU2535" i="1"/>
  <c r="AP2535" i="1"/>
  <c r="Z2535" i="1"/>
  <c r="AV2535" i="1"/>
  <c r="AW2535" i="1"/>
  <c r="AX2535" i="1"/>
  <c r="AS2535" i="1"/>
  <c r="AY2535" i="1"/>
  <c r="AU2536" i="1"/>
  <c r="AP2536" i="1"/>
  <c r="Z2536" i="1"/>
  <c r="AV2536" i="1"/>
  <c r="AQ2536" i="1"/>
  <c r="AA2536" i="1"/>
  <c r="AW2536" i="1"/>
  <c r="AR2536" i="1"/>
  <c r="AB2536" i="1"/>
  <c r="AX2536" i="1"/>
  <c r="AS2536" i="1"/>
  <c r="AC2536" i="1"/>
  <c r="AY2536" i="1"/>
  <c r="AU2537" i="1"/>
  <c r="AV2537" i="1"/>
  <c r="AQ2537" i="1"/>
  <c r="AW2537" i="1"/>
  <c r="AX2537" i="1"/>
  <c r="AS2537" i="1"/>
  <c r="AY2537" i="1"/>
  <c r="AT2537" i="1"/>
  <c r="AD2537" i="1"/>
  <c r="AU2538" i="1"/>
  <c r="AP2538" i="1"/>
  <c r="Z2538" i="1"/>
  <c r="AV2538" i="1"/>
  <c r="AQ2538" i="1"/>
  <c r="AA2538" i="1"/>
  <c r="AW2538" i="1"/>
  <c r="AX2538" i="1"/>
  <c r="AY2538" i="1"/>
  <c r="AU2539" i="1"/>
  <c r="AV2539" i="1"/>
  <c r="AQ2539" i="1"/>
  <c r="AA2539" i="1"/>
  <c r="AW2539" i="1"/>
  <c r="AR2539" i="1"/>
  <c r="AX2539" i="1"/>
  <c r="AS2539" i="1"/>
  <c r="AC2539" i="1"/>
  <c r="AY2539" i="1"/>
  <c r="AT2539" i="1"/>
  <c r="AD2539" i="1"/>
  <c r="AU2540" i="1"/>
  <c r="AV2540" i="1"/>
  <c r="AW2540" i="1"/>
  <c r="AR2540" i="1"/>
  <c r="AX2540" i="1"/>
  <c r="AY2540" i="1"/>
  <c r="AT2540" i="1"/>
  <c r="AD2540" i="1"/>
  <c r="AU2541" i="1"/>
  <c r="AP2541" i="1"/>
  <c r="AV2541" i="1"/>
  <c r="AQ2541" i="1"/>
  <c r="AA2541" i="1"/>
  <c r="AW2541" i="1"/>
  <c r="AR2541" i="1"/>
  <c r="AB2541" i="1"/>
  <c r="AX2541" i="1"/>
  <c r="AY2541" i="1"/>
  <c r="AU2542" i="1"/>
  <c r="AP2542" i="1"/>
  <c r="AV2542" i="1"/>
  <c r="AW2542" i="1"/>
  <c r="AR2542" i="1"/>
  <c r="AB2542" i="1"/>
  <c r="AX2542" i="1"/>
  <c r="AS2542" i="1"/>
  <c r="AC2542" i="1"/>
  <c r="AY2542" i="1"/>
  <c r="AT2542" i="1"/>
  <c r="AD2542" i="1"/>
  <c r="AU2543" i="1"/>
  <c r="AP2543" i="1"/>
  <c r="Z2543" i="1"/>
  <c r="AV2543" i="1"/>
  <c r="AW2543" i="1"/>
  <c r="AX2543" i="1"/>
  <c r="AS2543" i="1"/>
  <c r="AY2543" i="1"/>
  <c r="AU2544" i="1"/>
  <c r="AP2544" i="1"/>
  <c r="Z2544" i="1"/>
  <c r="AV2544" i="1"/>
  <c r="AW2544" i="1"/>
  <c r="AR2544" i="1"/>
  <c r="AB2544" i="1"/>
  <c r="AX2544" i="1"/>
  <c r="AS2544" i="1"/>
  <c r="AC2544" i="1"/>
  <c r="AY2544" i="1"/>
  <c r="AU2545" i="1"/>
  <c r="AV2545" i="1"/>
  <c r="AW2545" i="1"/>
  <c r="AX2545" i="1"/>
  <c r="AS2545" i="1"/>
  <c r="AC2545" i="1"/>
  <c r="AY2545" i="1"/>
  <c r="AT2545" i="1"/>
  <c r="AU2546" i="1"/>
  <c r="AP2546" i="1"/>
  <c r="Z2546" i="1"/>
  <c r="AV2546" i="1"/>
  <c r="AQ2546" i="1"/>
  <c r="AA2546" i="1"/>
  <c r="AW2546" i="1"/>
  <c r="AX2546" i="1"/>
  <c r="AY2546" i="1"/>
  <c r="AT2546" i="1"/>
  <c r="AD2546" i="1"/>
  <c r="AU2547" i="1"/>
  <c r="AV2547" i="1"/>
  <c r="AQ2547" i="1"/>
  <c r="AA2547" i="1"/>
  <c r="AW2547" i="1"/>
  <c r="AR2547" i="1"/>
  <c r="AB2547" i="1"/>
  <c r="AX2547" i="1"/>
  <c r="AS2547" i="1"/>
  <c r="AC2547" i="1"/>
  <c r="AY2547" i="1"/>
  <c r="AT2547" i="1"/>
  <c r="AD2547" i="1"/>
  <c r="AU2548" i="1"/>
  <c r="AV2548" i="1"/>
  <c r="AW2548" i="1"/>
  <c r="AX2548" i="1"/>
  <c r="AY2548" i="1"/>
  <c r="AT2548" i="1"/>
  <c r="AD2548" i="1"/>
  <c r="AU2549" i="1"/>
  <c r="AV2549" i="1"/>
  <c r="AQ2549" i="1"/>
  <c r="AA2549" i="1"/>
  <c r="AW2549" i="1"/>
  <c r="AR2549" i="1"/>
  <c r="AB2549" i="1"/>
  <c r="AX2549" i="1"/>
  <c r="AY2549" i="1"/>
  <c r="AU2550" i="1"/>
  <c r="AP2550" i="1"/>
  <c r="AV2550" i="1"/>
  <c r="AW2550" i="1"/>
  <c r="AR2550" i="1"/>
  <c r="AX2550" i="1"/>
  <c r="AS2550" i="1"/>
  <c r="AC2550" i="1"/>
  <c r="AY2550" i="1"/>
  <c r="AT2550" i="1"/>
  <c r="AD2550" i="1"/>
  <c r="AU2551" i="1"/>
  <c r="AP2551" i="1"/>
  <c r="Z2551" i="1"/>
  <c r="AV2551" i="1"/>
  <c r="AW2551" i="1"/>
  <c r="AX2551" i="1"/>
  <c r="AS2551" i="1"/>
  <c r="AY2551" i="1"/>
  <c r="AU2552" i="1"/>
  <c r="AP2552" i="1"/>
  <c r="Z2552" i="1"/>
  <c r="AV2552" i="1"/>
  <c r="AQ2552" i="1"/>
  <c r="AA2552" i="1"/>
  <c r="AW2552" i="1"/>
  <c r="AR2552" i="1"/>
  <c r="AB2552" i="1"/>
  <c r="AX2552" i="1"/>
  <c r="AS2552" i="1"/>
  <c r="AC2552" i="1"/>
  <c r="AY2552" i="1"/>
  <c r="AU2553" i="1"/>
  <c r="AV2553" i="1"/>
  <c r="AW2553" i="1"/>
  <c r="AX2553" i="1"/>
  <c r="AS2553" i="1"/>
  <c r="AC2553" i="1"/>
  <c r="AY2553" i="1"/>
  <c r="AT2553" i="1"/>
  <c r="AD2553" i="1"/>
  <c r="AU2554" i="1"/>
  <c r="AP2554" i="1"/>
  <c r="Z2554" i="1"/>
  <c r="AV2554" i="1"/>
  <c r="AQ2554" i="1"/>
  <c r="AA2554" i="1"/>
  <c r="AW2554" i="1"/>
  <c r="AX2554" i="1"/>
  <c r="AY2554" i="1"/>
  <c r="AU2555" i="1"/>
  <c r="AV2555" i="1"/>
  <c r="AQ2555" i="1"/>
  <c r="AA2555" i="1"/>
  <c r="AW2555" i="1"/>
  <c r="AR2555" i="1"/>
  <c r="AB2555" i="1"/>
  <c r="AX2555" i="1"/>
  <c r="AS2555" i="1"/>
  <c r="AC2555" i="1"/>
  <c r="AY2555" i="1"/>
  <c r="AT2555" i="1"/>
  <c r="AD2555" i="1"/>
  <c r="AU2556" i="1"/>
  <c r="AV2556" i="1"/>
  <c r="AW2556" i="1"/>
  <c r="AR2556" i="1"/>
  <c r="AX2556" i="1"/>
  <c r="AY2556" i="1"/>
  <c r="AT2556" i="1"/>
  <c r="AD2556" i="1"/>
  <c r="AU2557" i="1"/>
  <c r="AP2557" i="1"/>
  <c r="Z2557" i="1"/>
  <c r="AV2557" i="1"/>
  <c r="AQ2557" i="1"/>
  <c r="AA2557" i="1"/>
  <c r="AW2557" i="1"/>
  <c r="AR2557" i="1"/>
  <c r="AB2557" i="1"/>
  <c r="AX2557" i="1"/>
  <c r="AY2557" i="1"/>
  <c r="AU2558" i="1"/>
  <c r="AP2558" i="1"/>
  <c r="AV2558" i="1"/>
  <c r="AW2558" i="1"/>
  <c r="AR2558" i="1"/>
  <c r="AB2558" i="1"/>
  <c r="AX2558" i="1"/>
  <c r="AS2558" i="1"/>
  <c r="AC2558" i="1"/>
  <c r="AY2558" i="1"/>
  <c r="AT2558" i="1"/>
  <c r="AD2558" i="1"/>
  <c r="AU2559" i="1"/>
  <c r="AP2559" i="1"/>
  <c r="Z2559" i="1"/>
  <c r="AV2559" i="1"/>
  <c r="AW2559" i="1"/>
  <c r="AX2559" i="1"/>
  <c r="AY2559" i="1"/>
  <c r="AU2560" i="1"/>
  <c r="AP2560" i="1"/>
  <c r="Z2560" i="1"/>
  <c r="AV2560" i="1"/>
  <c r="AQ2560" i="1"/>
  <c r="AA2560" i="1"/>
  <c r="AW2560" i="1"/>
  <c r="AR2560" i="1"/>
  <c r="AB2560" i="1"/>
  <c r="AX2560" i="1"/>
  <c r="AS2560" i="1"/>
  <c r="AC2560" i="1"/>
  <c r="AY2560" i="1"/>
  <c r="AU2561" i="1"/>
  <c r="AV2561" i="1"/>
  <c r="AQ2561" i="1"/>
  <c r="AW2561" i="1"/>
  <c r="AX2561" i="1"/>
  <c r="AS2561" i="1"/>
  <c r="AC2561" i="1"/>
  <c r="AY2561" i="1"/>
  <c r="AT2561" i="1"/>
  <c r="AD2561" i="1"/>
  <c r="AU2562" i="1"/>
  <c r="AP2562" i="1"/>
  <c r="Z2562" i="1"/>
  <c r="AV2562" i="1"/>
  <c r="AQ2562" i="1"/>
  <c r="AA2562" i="1"/>
  <c r="AW2562" i="1"/>
  <c r="AX2562" i="1"/>
  <c r="AY2562" i="1"/>
  <c r="AU2563" i="1"/>
  <c r="AV2563" i="1"/>
  <c r="AQ2563" i="1"/>
  <c r="AW2563" i="1"/>
  <c r="AR2563" i="1"/>
  <c r="AX2563" i="1"/>
  <c r="AS2563" i="1"/>
  <c r="AY2563" i="1"/>
  <c r="AT2563" i="1"/>
  <c r="AD2563" i="1"/>
  <c r="AU2564" i="1"/>
  <c r="AV2564" i="1"/>
  <c r="AW2564" i="1"/>
  <c r="AR2564" i="1"/>
  <c r="AX2564" i="1"/>
  <c r="AY2564" i="1"/>
  <c r="AT2564" i="1"/>
  <c r="AD2564" i="1"/>
  <c r="AU2565" i="1"/>
  <c r="AP2565" i="1"/>
  <c r="AV2565" i="1"/>
  <c r="AQ2565" i="1"/>
  <c r="AA2565" i="1"/>
  <c r="AW2565" i="1"/>
  <c r="AR2565" i="1"/>
  <c r="AB2565" i="1"/>
  <c r="AX2565" i="1"/>
  <c r="AY2565" i="1"/>
  <c r="AU2566" i="1"/>
  <c r="AP2566" i="1"/>
  <c r="AV2566" i="1"/>
  <c r="AW2566" i="1"/>
  <c r="AR2566" i="1"/>
  <c r="AB2566" i="1"/>
  <c r="AX2566" i="1"/>
  <c r="AS2566" i="1"/>
  <c r="AC2566" i="1"/>
  <c r="AY2566" i="1"/>
  <c r="AT2566" i="1"/>
  <c r="AD2566" i="1"/>
  <c r="AU2567" i="1"/>
  <c r="AP2567" i="1"/>
  <c r="Z2567" i="1"/>
  <c r="AV2567" i="1"/>
  <c r="AW2567" i="1"/>
  <c r="AX2567" i="1"/>
  <c r="AY2567" i="1"/>
  <c r="AU2568" i="1"/>
  <c r="AP2568" i="1"/>
  <c r="Z2568" i="1"/>
  <c r="AV2568" i="1"/>
  <c r="AQ2568" i="1"/>
  <c r="AA2568" i="1"/>
  <c r="AW2568" i="1"/>
  <c r="AR2568" i="1"/>
  <c r="AB2568" i="1"/>
  <c r="AX2568" i="1"/>
  <c r="AS2568" i="1"/>
  <c r="AC2568" i="1"/>
  <c r="AY2568" i="1"/>
  <c r="AU2569" i="1"/>
  <c r="AV2569" i="1"/>
  <c r="AQ2569" i="1"/>
  <c r="AW2569" i="1"/>
  <c r="AX2569" i="1"/>
  <c r="AS2569" i="1"/>
  <c r="AC2569" i="1"/>
  <c r="AY2569" i="1"/>
  <c r="AT2569" i="1"/>
  <c r="AD2569" i="1"/>
  <c r="AU2570" i="1"/>
  <c r="AP2570" i="1"/>
  <c r="Z2570" i="1"/>
  <c r="AV2570" i="1"/>
  <c r="AQ2570" i="1"/>
  <c r="AA2570" i="1"/>
  <c r="AW2570" i="1"/>
  <c r="AX2570" i="1"/>
  <c r="AY2570" i="1"/>
  <c r="AU2571" i="1"/>
  <c r="AV2571" i="1"/>
  <c r="AQ2571" i="1"/>
  <c r="AA2571" i="1"/>
  <c r="AW2571" i="1"/>
  <c r="AR2571" i="1"/>
  <c r="AB2571" i="1"/>
  <c r="AX2571" i="1"/>
  <c r="AS2571" i="1"/>
  <c r="AC2571" i="1"/>
  <c r="AY2571" i="1"/>
  <c r="AT2571" i="1"/>
  <c r="AD2571" i="1"/>
  <c r="AU2572" i="1"/>
  <c r="AV2572" i="1"/>
  <c r="AW2572" i="1"/>
  <c r="AR2572" i="1"/>
  <c r="AX2572" i="1"/>
  <c r="AY2572" i="1"/>
  <c r="AT2572" i="1"/>
  <c r="AD2572" i="1"/>
  <c r="AU2573" i="1"/>
  <c r="AP2573" i="1"/>
  <c r="Z2573" i="1"/>
  <c r="AV2573" i="1"/>
  <c r="AQ2573" i="1"/>
  <c r="AA2573" i="1"/>
  <c r="AW2573" i="1"/>
  <c r="AR2573" i="1"/>
  <c r="AB2573" i="1"/>
  <c r="AX2573" i="1"/>
  <c r="AY2573" i="1"/>
  <c r="AU2574" i="1"/>
  <c r="AP2574" i="1"/>
  <c r="AV2574" i="1"/>
  <c r="AW2574" i="1"/>
  <c r="AR2574" i="1"/>
  <c r="AX2574" i="1"/>
  <c r="AS2574" i="1"/>
  <c r="AC2574" i="1"/>
  <c r="AY2574" i="1"/>
  <c r="AT2574" i="1"/>
  <c r="AD2574" i="1"/>
  <c r="AU2575" i="1"/>
  <c r="AP2575" i="1"/>
  <c r="Z2575" i="1"/>
  <c r="AV2575" i="1"/>
  <c r="AW2575" i="1"/>
  <c r="AX2575" i="1"/>
  <c r="AS2575" i="1"/>
  <c r="AY2575" i="1"/>
  <c r="AU2576" i="1"/>
  <c r="AP2576" i="1"/>
  <c r="Z2576" i="1"/>
  <c r="AV2576" i="1"/>
  <c r="AQ2576" i="1"/>
  <c r="AA2576" i="1"/>
  <c r="AW2576" i="1"/>
  <c r="AR2576" i="1"/>
  <c r="AB2576" i="1"/>
  <c r="AX2576" i="1"/>
  <c r="AS2576" i="1"/>
  <c r="AC2576" i="1"/>
  <c r="AY2576" i="1"/>
  <c r="AU2577" i="1"/>
  <c r="AV2577" i="1"/>
  <c r="AQ2577" i="1"/>
  <c r="AW2577" i="1"/>
  <c r="AX2577" i="1"/>
  <c r="AS2577" i="1"/>
  <c r="AY2577" i="1"/>
  <c r="AT2577" i="1"/>
  <c r="AD2577" i="1"/>
  <c r="AU2578" i="1"/>
  <c r="AP2578" i="1"/>
  <c r="Z2578" i="1"/>
  <c r="AV2578" i="1"/>
  <c r="AQ2578" i="1"/>
  <c r="AA2578" i="1"/>
  <c r="AW2578" i="1"/>
  <c r="AX2578" i="1"/>
  <c r="AY2578" i="1"/>
  <c r="AT2578" i="1"/>
  <c r="AD2578" i="1"/>
  <c r="AU2579" i="1"/>
  <c r="AV2579" i="1"/>
  <c r="AQ2579" i="1"/>
  <c r="AA2579" i="1"/>
  <c r="AW2579" i="1"/>
  <c r="AR2579" i="1"/>
  <c r="AX2579" i="1"/>
  <c r="AS2579" i="1"/>
  <c r="AC2579" i="1"/>
  <c r="AY2579" i="1"/>
  <c r="AT2579" i="1"/>
  <c r="AD2579" i="1"/>
  <c r="AU2580" i="1"/>
  <c r="AV2580" i="1"/>
  <c r="AW2580" i="1"/>
  <c r="AR2580" i="1"/>
  <c r="AX2580" i="1"/>
  <c r="AY2580" i="1"/>
  <c r="AT2580" i="1"/>
  <c r="AD2580" i="1"/>
  <c r="AU2581" i="1"/>
  <c r="AP2581" i="1"/>
  <c r="Z2581" i="1"/>
  <c r="AV2581" i="1"/>
  <c r="AQ2581" i="1"/>
  <c r="AA2581" i="1"/>
  <c r="AW2581" i="1"/>
  <c r="AR2581" i="1"/>
  <c r="AB2581" i="1"/>
  <c r="AX2581" i="1"/>
  <c r="AY2581" i="1"/>
  <c r="AU2582" i="1"/>
  <c r="AP2582" i="1"/>
  <c r="AV2582" i="1"/>
  <c r="AW2582" i="1"/>
  <c r="AR2582" i="1"/>
  <c r="AB2582" i="1"/>
  <c r="AX2582" i="1"/>
  <c r="AS2582" i="1"/>
  <c r="AC2582" i="1"/>
  <c r="AY2582" i="1"/>
  <c r="AT2582" i="1"/>
  <c r="AD2582" i="1"/>
  <c r="AU2583" i="1"/>
  <c r="AP2583" i="1"/>
  <c r="Z2583" i="1"/>
  <c r="AV2583" i="1"/>
  <c r="AW2583" i="1"/>
  <c r="AX2583" i="1"/>
  <c r="AS2583" i="1"/>
  <c r="AY2583" i="1"/>
  <c r="AU2584" i="1"/>
  <c r="AP2584" i="1"/>
  <c r="Z2584" i="1"/>
  <c r="AV2584" i="1"/>
  <c r="AQ2584" i="1"/>
  <c r="AA2584" i="1"/>
  <c r="AW2584" i="1"/>
  <c r="AR2584" i="1"/>
  <c r="AX2584" i="1"/>
  <c r="AS2584" i="1"/>
  <c r="AC2584" i="1"/>
  <c r="AY2584" i="1"/>
  <c r="AU2585" i="1"/>
  <c r="AV2585" i="1"/>
  <c r="AQ2585" i="1"/>
  <c r="AW2585" i="1"/>
  <c r="AX2585" i="1"/>
  <c r="AS2585" i="1"/>
  <c r="AC2585" i="1"/>
  <c r="AY2585" i="1"/>
  <c r="AT2585" i="1"/>
  <c r="AD2585" i="1"/>
  <c r="AU2586" i="1"/>
  <c r="AP2586" i="1"/>
  <c r="Z2586" i="1"/>
  <c r="AV2586" i="1"/>
  <c r="AQ2586" i="1"/>
  <c r="AA2586" i="1"/>
  <c r="AW2586" i="1"/>
  <c r="AX2586" i="1"/>
  <c r="AY2586" i="1"/>
  <c r="AU2587" i="1"/>
  <c r="AV2587" i="1"/>
  <c r="AQ2587" i="1"/>
  <c r="AA2587" i="1"/>
  <c r="AW2587" i="1"/>
  <c r="AR2587" i="1"/>
  <c r="AB2587" i="1"/>
  <c r="AX2587" i="1"/>
  <c r="AS2587" i="1"/>
  <c r="AY2587" i="1"/>
  <c r="AT2587" i="1"/>
  <c r="AD2587" i="1"/>
  <c r="AU2588" i="1"/>
  <c r="AV2588" i="1"/>
  <c r="AW2588" i="1"/>
  <c r="AR2588" i="1"/>
  <c r="AX2588" i="1"/>
  <c r="AY2588" i="1"/>
  <c r="AT2588" i="1"/>
  <c r="AD2588" i="1"/>
  <c r="AU2589" i="1"/>
  <c r="AV2589" i="1"/>
  <c r="AQ2589" i="1"/>
  <c r="AA2589" i="1"/>
  <c r="AW2589" i="1"/>
  <c r="AR2589" i="1"/>
  <c r="AB2589" i="1"/>
  <c r="AX2589" i="1"/>
  <c r="AY2589" i="1"/>
  <c r="AU2590" i="1"/>
  <c r="AP2590" i="1"/>
  <c r="AV2590" i="1"/>
  <c r="AW2590" i="1"/>
  <c r="AR2590" i="1"/>
  <c r="AB2590" i="1"/>
  <c r="AX2590" i="1"/>
  <c r="AS2590" i="1"/>
  <c r="AC2590" i="1"/>
  <c r="AY2590" i="1"/>
  <c r="AT2590" i="1"/>
  <c r="AD2590" i="1"/>
  <c r="AU2591" i="1"/>
  <c r="AP2591" i="1"/>
  <c r="Z2591" i="1"/>
  <c r="AV2591" i="1"/>
  <c r="AW2591" i="1"/>
  <c r="AX2591" i="1"/>
  <c r="AS2591" i="1"/>
  <c r="AY2591" i="1"/>
  <c r="AU2592" i="1"/>
  <c r="AP2592" i="1"/>
  <c r="Z2592" i="1"/>
  <c r="AV2592" i="1"/>
  <c r="AQ2592" i="1"/>
  <c r="AA2592" i="1"/>
  <c r="AW2592" i="1"/>
  <c r="AR2592" i="1"/>
  <c r="AB2592" i="1"/>
  <c r="AX2592" i="1"/>
  <c r="AS2592" i="1"/>
  <c r="AC2592" i="1"/>
  <c r="AY2592" i="1"/>
  <c r="AU2593" i="1"/>
  <c r="AV2593" i="1"/>
  <c r="AQ2593" i="1"/>
  <c r="AW2593" i="1"/>
  <c r="AX2593" i="1"/>
  <c r="AS2593" i="1"/>
  <c r="AC2593" i="1"/>
  <c r="AY2593" i="1"/>
  <c r="AT2593" i="1"/>
  <c r="AD2593" i="1"/>
  <c r="AU2594" i="1"/>
  <c r="AP2594" i="1"/>
  <c r="Z2594" i="1"/>
  <c r="AV2594" i="1"/>
  <c r="AQ2594" i="1"/>
  <c r="AA2594" i="1"/>
  <c r="AW2594" i="1"/>
  <c r="AX2594" i="1"/>
  <c r="AY2594" i="1"/>
  <c r="AU2595" i="1"/>
  <c r="AV2595" i="1"/>
  <c r="AQ2595" i="1"/>
  <c r="AA2595" i="1"/>
  <c r="AW2595" i="1"/>
  <c r="AR2595" i="1"/>
  <c r="AB2595" i="1"/>
  <c r="AX2595" i="1"/>
  <c r="AS2595" i="1"/>
  <c r="AY2595" i="1"/>
  <c r="AT2595" i="1"/>
  <c r="AD2595" i="1"/>
  <c r="AU2596" i="1"/>
  <c r="AV2596" i="1"/>
  <c r="AW2596" i="1"/>
  <c r="AR2596" i="1"/>
  <c r="AX2596" i="1"/>
  <c r="AY2596" i="1"/>
  <c r="AT2596" i="1"/>
  <c r="AD2596" i="1"/>
  <c r="AU2597" i="1"/>
  <c r="AP2597" i="1"/>
  <c r="Z2597" i="1"/>
  <c r="AV2597" i="1"/>
  <c r="AQ2597" i="1"/>
  <c r="AA2597" i="1"/>
  <c r="AW2597" i="1"/>
  <c r="AR2597" i="1"/>
  <c r="AB2597" i="1"/>
  <c r="AX2597" i="1"/>
  <c r="AY2597" i="1"/>
  <c r="AU2598" i="1"/>
  <c r="AP2598" i="1"/>
  <c r="AV2598" i="1"/>
  <c r="AW2598" i="1"/>
  <c r="AR2598" i="1"/>
  <c r="AB2598" i="1"/>
  <c r="AX2598" i="1"/>
  <c r="AY2598" i="1"/>
  <c r="AT2598" i="1"/>
  <c r="AD2598" i="1"/>
  <c r="AU2599" i="1"/>
  <c r="AP2599" i="1"/>
  <c r="Z2599" i="1"/>
  <c r="AV2599" i="1"/>
  <c r="AW2599" i="1"/>
  <c r="AX2599" i="1"/>
  <c r="AS2599" i="1"/>
  <c r="AY2599" i="1"/>
  <c r="AU2600" i="1"/>
  <c r="AP2600" i="1"/>
  <c r="Z2600" i="1"/>
  <c r="AV2600" i="1"/>
  <c r="AQ2600" i="1"/>
  <c r="AA2600" i="1"/>
  <c r="AW2600" i="1"/>
  <c r="AR2600" i="1"/>
  <c r="AB2600" i="1"/>
  <c r="AX2600" i="1"/>
  <c r="AS2600" i="1"/>
  <c r="AC2600" i="1"/>
  <c r="AY2600" i="1"/>
  <c r="AU2601" i="1"/>
  <c r="AV2601" i="1"/>
  <c r="AQ2601" i="1"/>
  <c r="AW2601" i="1"/>
  <c r="AX2601" i="1"/>
  <c r="AS2601" i="1"/>
  <c r="AC2601" i="1"/>
  <c r="AY2601" i="1"/>
  <c r="AT2601" i="1"/>
  <c r="AD2601" i="1"/>
  <c r="AU2602" i="1"/>
  <c r="AP2602" i="1"/>
  <c r="Z2602" i="1"/>
  <c r="AV2602" i="1"/>
  <c r="AQ2602" i="1"/>
  <c r="AA2602" i="1"/>
  <c r="AW2602" i="1"/>
  <c r="AX2602" i="1"/>
  <c r="AY2602" i="1"/>
  <c r="AU2603" i="1"/>
  <c r="AV2603" i="1"/>
  <c r="AQ2603" i="1"/>
  <c r="AW2603" i="1"/>
  <c r="AR2603" i="1"/>
  <c r="AB2603" i="1"/>
  <c r="AX2603" i="1"/>
  <c r="AS2603" i="1"/>
  <c r="AC2603" i="1"/>
  <c r="AY2603" i="1"/>
  <c r="AT2603" i="1"/>
  <c r="AD2603" i="1"/>
  <c r="AU2604" i="1"/>
  <c r="AV2604" i="1"/>
  <c r="AW2604" i="1"/>
  <c r="AR2604" i="1"/>
  <c r="AX2604" i="1"/>
  <c r="AY2604" i="1"/>
  <c r="AT2604" i="1"/>
  <c r="AD2604" i="1"/>
  <c r="AU2605" i="1"/>
  <c r="AP2605" i="1"/>
  <c r="Z2605" i="1"/>
  <c r="AV2605" i="1"/>
  <c r="AQ2605" i="1"/>
  <c r="AW2605" i="1"/>
  <c r="AR2605" i="1"/>
  <c r="AB2605" i="1"/>
  <c r="AX2605" i="1"/>
  <c r="AY2605" i="1"/>
  <c r="AU2606" i="1"/>
  <c r="AP2606" i="1"/>
  <c r="AV2606" i="1"/>
  <c r="AW2606" i="1"/>
  <c r="AR2606" i="1"/>
  <c r="AX2606" i="1"/>
  <c r="AS2606" i="1"/>
  <c r="AC2606" i="1"/>
  <c r="AY2606" i="1"/>
  <c r="AT2606" i="1"/>
  <c r="AD2606" i="1"/>
  <c r="AU2607" i="1"/>
  <c r="AP2607" i="1"/>
  <c r="Z2607" i="1"/>
  <c r="AV2607" i="1"/>
  <c r="AW2607" i="1"/>
  <c r="AX2607" i="1"/>
  <c r="AS2607" i="1"/>
  <c r="AY2607" i="1"/>
  <c r="AU2608" i="1"/>
  <c r="AP2608" i="1"/>
  <c r="Z2608" i="1"/>
  <c r="AV2608" i="1"/>
  <c r="AQ2608" i="1"/>
  <c r="AW2608" i="1"/>
  <c r="AR2608" i="1"/>
  <c r="AB2608" i="1"/>
  <c r="AX2608" i="1"/>
  <c r="AS2608" i="1"/>
  <c r="AC2608" i="1"/>
  <c r="AY2608" i="1"/>
  <c r="AU2609" i="1"/>
  <c r="AV2609" i="1"/>
  <c r="AQ2609" i="1"/>
  <c r="AW2609" i="1"/>
  <c r="AX2609" i="1"/>
  <c r="AS2609" i="1"/>
  <c r="AC2609" i="1"/>
  <c r="AY2609" i="1"/>
  <c r="AT2609" i="1"/>
  <c r="AD2609" i="1"/>
  <c r="AU2610" i="1"/>
  <c r="AP2610" i="1"/>
  <c r="Z2610" i="1"/>
  <c r="AV2610" i="1"/>
  <c r="AQ2610" i="1"/>
  <c r="AA2610" i="1"/>
  <c r="AW2610" i="1"/>
  <c r="AX2610" i="1"/>
  <c r="AY2610" i="1"/>
  <c r="AT2610" i="1"/>
  <c r="AD2610" i="1"/>
  <c r="AU2611" i="1"/>
  <c r="AV2611" i="1"/>
  <c r="AQ2611" i="1"/>
  <c r="AW2611" i="1"/>
  <c r="AX2611" i="1"/>
  <c r="AS2611" i="1"/>
  <c r="AC2611" i="1"/>
  <c r="AY2611" i="1"/>
  <c r="AT2611" i="1"/>
  <c r="AD2611" i="1"/>
  <c r="AU2612" i="1"/>
  <c r="AV2612" i="1"/>
  <c r="AW2612" i="1"/>
  <c r="AR2612" i="1"/>
  <c r="AX2612" i="1"/>
  <c r="AS2612" i="1"/>
  <c r="AY2612" i="1"/>
  <c r="AT2612" i="1"/>
  <c r="AD2612" i="1"/>
  <c r="AU2613" i="1"/>
  <c r="AP2613" i="1"/>
  <c r="Z2613" i="1"/>
  <c r="AV2613" i="1"/>
  <c r="AQ2613" i="1"/>
  <c r="AA2613" i="1"/>
  <c r="AW2613" i="1"/>
  <c r="AR2613" i="1"/>
  <c r="AB2613" i="1"/>
  <c r="AX2613" i="1"/>
  <c r="AY2613" i="1"/>
  <c r="AU2614" i="1"/>
  <c r="AP2614" i="1"/>
  <c r="AV2614" i="1"/>
  <c r="AW2614" i="1"/>
  <c r="AR2614" i="1"/>
  <c r="AX2614" i="1"/>
  <c r="AS2614" i="1"/>
  <c r="AC2614" i="1"/>
  <c r="AY2614" i="1"/>
  <c r="AT2614" i="1"/>
  <c r="AD2614" i="1"/>
  <c r="AU2615" i="1"/>
  <c r="AP2615" i="1"/>
  <c r="Z2615" i="1"/>
  <c r="AV2615" i="1"/>
  <c r="AW2615" i="1"/>
  <c r="AX2615" i="1"/>
  <c r="AS2615" i="1"/>
  <c r="AY2615" i="1"/>
  <c r="AU2616" i="1"/>
  <c r="AP2616" i="1"/>
  <c r="Z2616" i="1"/>
  <c r="AV2616" i="1"/>
  <c r="AQ2616" i="1"/>
  <c r="AW2616" i="1"/>
  <c r="AR2616" i="1"/>
  <c r="AB2616" i="1"/>
  <c r="AX2616" i="1"/>
  <c r="AS2616" i="1"/>
  <c r="AC2616" i="1"/>
  <c r="AY2616" i="1"/>
  <c r="AU2617" i="1"/>
  <c r="AV2617" i="1"/>
  <c r="AW2617" i="1"/>
  <c r="AX2617" i="1"/>
  <c r="AS2617" i="1"/>
  <c r="AC2617" i="1"/>
  <c r="AY2617" i="1"/>
  <c r="AT2617" i="1"/>
  <c r="AD2617" i="1"/>
  <c r="AU2618" i="1"/>
  <c r="AP2618" i="1"/>
  <c r="Z2618" i="1"/>
  <c r="AV2618" i="1"/>
  <c r="AQ2618" i="1"/>
  <c r="AA2618" i="1"/>
  <c r="AW2618" i="1"/>
  <c r="AX2618" i="1"/>
  <c r="AY2618" i="1"/>
  <c r="AU2619" i="1"/>
  <c r="AV2619" i="1"/>
  <c r="AQ2619" i="1"/>
  <c r="AA2619" i="1"/>
  <c r="AW2619" i="1"/>
  <c r="AR2619" i="1"/>
  <c r="AB2619" i="1"/>
  <c r="AX2619" i="1"/>
  <c r="AS2619" i="1"/>
  <c r="AC2619" i="1"/>
  <c r="AY2619" i="1"/>
  <c r="AT2619" i="1"/>
  <c r="AD2619" i="1"/>
  <c r="AU2620" i="1"/>
  <c r="AV2620" i="1"/>
  <c r="AW2620" i="1"/>
  <c r="AR2620" i="1"/>
  <c r="AX2620" i="1"/>
  <c r="AY2620" i="1"/>
  <c r="AT2620" i="1"/>
  <c r="AD2620" i="1"/>
  <c r="AU2621" i="1"/>
  <c r="AP2621" i="1"/>
  <c r="Z2621" i="1"/>
  <c r="AV2621" i="1"/>
  <c r="AQ2621" i="1"/>
  <c r="AA2621" i="1"/>
  <c r="AW2621" i="1"/>
  <c r="AR2621" i="1"/>
  <c r="AB2621" i="1"/>
  <c r="AX2621" i="1"/>
  <c r="AY2621" i="1"/>
  <c r="AU2622" i="1"/>
  <c r="AV2622" i="1"/>
  <c r="AW2622" i="1"/>
  <c r="AR2622" i="1"/>
  <c r="AB2622" i="1"/>
  <c r="AX2622" i="1"/>
  <c r="AS2622" i="1"/>
  <c r="AC2622" i="1"/>
  <c r="AY2622" i="1"/>
  <c r="AT2622" i="1"/>
  <c r="AD2622" i="1"/>
  <c r="AU2623" i="1"/>
  <c r="AP2623" i="1"/>
  <c r="Z2623" i="1"/>
  <c r="AV2623" i="1"/>
  <c r="AW2623" i="1"/>
  <c r="AX2623" i="1"/>
  <c r="AS2623" i="1"/>
  <c r="AY2623" i="1"/>
  <c r="AU2624" i="1"/>
  <c r="AP2624" i="1"/>
  <c r="Z2624" i="1"/>
  <c r="AV2624" i="1"/>
  <c r="AQ2624" i="1"/>
  <c r="AA2624" i="1"/>
  <c r="AW2624" i="1"/>
  <c r="AR2624" i="1"/>
  <c r="AB2624" i="1"/>
  <c r="AX2624" i="1"/>
  <c r="AS2624" i="1"/>
  <c r="AC2624" i="1"/>
  <c r="AY2624" i="1"/>
  <c r="AU2625" i="1"/>
  <c r="AV2625" i="1"/>
  <c r="AQ2625" i="1"/>
  <c r="AW2625" i="1"/>
  <c r="AX2625" i="1"/>
  <c r="AS2625" i="1"/>
  <c r="AC2625" i="1"/>
  <c r="AY2625" i="1"/>
  <c r="AT2625" i="1"/>
  <c r="AD2625" i="1"/>
  <c r="AU2626" i="1"/>
  <c r="AP2626" i="1"/>
  <c r="Z2626" i="1"/>
  <c r="AV2626" i="1"/>
  <c r="AQ2626" i="1"/>
  <c r="AA2626" i="1"/>
  <c r="AW2626" i="1"/>
  <c r="AX2626" i="1"/>
  <c r="AY2626" i="1"/>
  <c r="AU2627" i="1"/>
  <c r="AV2627" i="1"/>
  <c r="AQ2627" i="1"/>
  <c r="AA2627" i="1"/>
  <c r="AW2627" i="1"/>
  <c r="AR2627" i="1"/>
  <c r="AB2627" i="1"/>
  <c r="AX2627" i="1"/>
  <c r="AS2627" i="1"/>
  <c r="AC2627" i="1"/>
  <c r="AY2627" i="1"/>
  <c r="AT2627" i="1"/>
  <c r="AD2627" i="1"/>
  <c r="AU2628" i="1"/>
  <c r="AV2628" i="1"/>
  <c r="AW2628" i="1"/>
  <c r="AR2628" i="1"/>
  <c r="AX2628" i="1"/>
  <c r="AY2628" i="1"/>
  <c r="AT2628" i="1"/>
  <c r="AD2628" i="1"/>
  <c r="AU2629" i="1"/>
  <c r="AP2629" i="1"/>
  <c r="Z2629" i="1"/>
  <c r="AV2629" i="1"/>
  <c r="AQ2629" i="1"/>
  <c r="AA2629" i="1"/>
  <c r="AW2629" i="1"/>
  <c r="AR2629" i="1"/>
  <c r="AB2629" i="1"/>
  <c r="AX2629" i="1"/>
  <c r="AY2629" i="1"/>
  <c r="AU2630" i="1"/>
  <c r="AP2630" i="1"/>
  <c r="Z2630" i="1"/>
  <c r="AV2630" i="1"/>
  <c r="AQ2630" i="1"/>
  <c r="AW2630" i="1"/>
  <c r="AR2630" i="1"/>
  <c r="AB2630" i="1"/>
  <c r="AX2630" i="1"/>
  <c r="AS2630" i="1"/>
  <c r="AC2630" i="1"/>
  <c r="AY2630" i="1"/>
  <c r="AT2630" i="1"/>
  <c r="AD2630" i="1"/>
  <c r="AU2631" i="1"/>
  <c r="AP2631" i="1"/>
  <c r="Z2631" i="1"/>
  <c r="AV2631" i="1"/>
  <c r="AW2631" i="1"/>
  <c r="AX2631" i="1"/>
  <c r="AY2631" i="1"/>
  <c r="AU2632" i="1"/>
  <c r="AP2632" i="1"/>
  <c r="Z2632" i="1"/>
  <c r="AV2632" i="1"/>
  <c r="AQ2632" i="1"/>
  <c r="AA2632" i="1"/>
  <c r="AW2632" i="1"/>
  <c r="AR2632" i="1"/>
  <c r="AB2632" i="1"/>
  <c r="AX2632" i="1"/>
  <c r="AS2632" i="1"/>
  <c r="AC2632" i="1"/>
  <c r="AY2632" i="1"/>
  <c r="AU2633" i="1"/>
  <c r="AV2633" i="1"/>
  <c r="AW2633" i="1"/>
  <c r="AX2633" i="1"/>
  <c r="AS2633" i="1"/>
  <c r="AC2633" i="1"/>
  <c r="AY2633" i="1"/>
  <c r="AT2633" i="1"/>
  <c r="AD2633" i="1"/>
  <c r="AU2634" i="1"/>
  <c r="AP2634" i="1"/>
  <c r="AV2634" i="1"/>
  <c r="AQ2634" i="1"/>
  <c r="AA2634" i="1"/>
  <c r="AW2634" i="1"/>
  <c r="AX2634" i="1"/>
  <c r="AY2634" i="1"/>
  <c r="AU2635" i="1"/>
  <c r="AV2635" i="1"/>
  <c r="AQ2635" i="1"/>
  <c r="AA2635" i="1"/>
  <c r="AW2635" i="1"/>
  <c r="AR2635" i="1"/>
  <c r="AB2635" i="1"/>
  <c r="AX2635" i="1"/>
  <c r="AS2635" i="1"/>
  <c r="AC2635" i="1"/>
  <c r="AY2635" i="1"/>
  <c r="AT2635" i="1"/>
  <c r="AD2635" i="1"/>
  <c r="AU2636" i="1"/>
  <c r="AV2636" i="1"/>
  <c r="AW2636" i="1"/>
  <c r="AR2636" i="1"/>
  <c r="AX2636" i="1"/>
  <c r="AY2636" i="1"/>
  <c r="AT2636" i="1"/>
  <c r="AD2636" i="1"/>
  <c r="AU2637" i="1"/>
  <c r="AP2637" i="1"/>
  <c r="Z2637" i="1"/>
  <c r="AV2637" i="1"/>
  <c r="AQ2637" i="1"/>
  <c r="AA2637" i="1"/>
  <c r="AW2637" i="1"/>
  <c r="AR2637" i="1"/>
  <c r="AB2637" i="1"/>
  <c r="AX2637" i="1"/>
  <c r="AY2637" i="1"/>
  <c r="AU2638" i="1"/>
  <c r="AP2638" i="1"/>
  <c r="AV2638" i="1"/>
  <c r="AW2638" i="1"/>
  <c r="AR2638" i="1"/>
  <c r="AX2638" i="1"/>
  <c r="AS2638" i="1"/>
  <c r="AC2638" i="1"/>
  <c r="AY2638" i="1"/>
  <c r="AT2638" i="1"/>
  <c r="AD2638" i="1"/>
  <c r="AU2639" i="1"/>
  <c r="AP2639" i="1"/>
  <c r="Z2639" i="1"/>
  <c r="AV2639" i="1"/>
  <c r="AW2639" i="1"/>
  <c r="AX2639" i="1"/>
  <c r="AS2639" i="1"/>
  <c r="AC2639" i="1"/>
  <c r="AY2639" i="1"/>
  <c r="AU2640" i="1"/>
  <c r="AP2640" i="1"/>
  <c r="Z2640" i="1"/>
  <c r="AV2640" i="1"/>
  <c r="AQ2640" i="1"/>
  <c r="AA2640" i="1"/>
  <c r="AW2640" i="1"/>
  <c r="AR2640" i="1"/>
  <c r="AB2640" i="1"/>
  <c r="AX2640" i="1"/>
  <c r="AS2640" i="1"/>
  <c r="AC2640" i="1"/>
  <c r="AY2640" i="1"/>
  <c r="AU2641" i="1"/>
  <c r="AV2641" i="1"/>
  <c r="AQ2641" i="1"/>
  <c r="AW2641" i="1"/>
  <c r="AX2641" i="1"/>
  <c r="AS2641" i="1"/>
  <c r="AC2641" i="1"/>
  <c r="AY2641" i="1"/>
  <c r="AT2641" i="1"/>
  <c r="AD2641" i="1"/>
  <c r="AU2642" i="1"/>
  <c r="AP2642" i="1"/>
  <c r="Z2642" i="1"/>
  <c r="AV2642" i="1"/>
  <c r="AQ2642" i="1"/>
  <c r="AA2642" i="1"/>
  <c r="AW2642" i="1"/>
  <c r="AX2642" i="1"/>
  <c r="AY2642" i="1"/>
  <c r="AT2642" i="1"/>
  <c r="AD2642" i="1"/>
  <c r="AU2643" i="1"/>
  <c r="AV2643" i="1"/>
  <c r="AQ2643" i="1"/>
  <c r="AA2643" i="1"/>
  <c r="AW2643" i="1"/>
  <c r="AX2643" i="1"/>
  <c r="AS2643" i="1"/>
  <c r="AC2643" i="1"/>
  <c r="AY2643" i="1"/>
  <c r="AT2643" i="1"/>
  <c r="AD2643" i="1"/>
  <c r="AU2644" i="1"/>
  <c r="AV2644" i="1"/>
  <c r="AW2644" i="1"/>
  <c r="AX2644" i="1"/>
  <c r="AY2644" i="1"/>
  <c r="AT2644" i="1"/>
  <c r="AD2644" i="1"/>
  <c r="AU2645" i="1"/>
  <c r="AP2645" i="1"/>
  <c r="Z2645" i="1"/>
  <c r="AV2645" i="1"/>
  <c r="AQ2645" i="1"/>
  <c r="AA2645" i="1"/>
  <c r="AW2645" i="1"/>
  <c r="AR2645" i="1"/>
  <c r="AB2645" i="1"/>
  <c r="AX2645" i="1"/>
  <c r="AY2645" i="1"/>
  <c r="AU2646" i="1"/>
  <c r="AV2646" i="1"/>
  <c r="AW2646" i="1"/>
  <c r="AR2646" i="1"/>
  <c r="AB2646" i="1"/>
  <c r="AX2646" i="1"/>
  <c r="AS2646" i="1"/>
  <c r="AC2646" i="1"/>
  <c r="AY2646" i="1"/>
  <c r="AT2646" i="1"/>
  <c r="AD2646" i="1"/>
  <c r="AU2647" i="1"/>
  <c r="AP2647" i="1"/>
  <c r="Z2647" i="1"/>
  <c r="AV2647" i="1"/>
  <c r="AW2647" i="1"/>
  <c r="AX2647" i="1"/>
  <c r="AS2647" i="1"/>
  <c r="AY2647" i="1"/>
  <c r="AU2648" i="1"/>
  <c r="AP2648" i="1"/>
  <c r="Z2648" i="1"/>
  <c r="AV2648" i="1"/>
  <c r="AQ2648" i="1"/>
  <c r="AA2648" i="1"/>
  <c r="AW2648" i="1"/>
  <c r="AR2648" i="1"/>
  <c r="AB2648" i="1"/>
  <c r="AX2648" i="1"/>
  <c r="AS2648" i="1"/>
  <c r="AC2648" i="1"/>
  <c r="AY2648" i="1"/>
  <c r="AU2649" i="1"/>
  <c r="AV2649" i="1"/>
  <c r="AQ2649" i="1"/>
  <c r="AA2649" i="1"/>
  <c r="AW2649" i="1"/>
  <c r="AX2649" i="1"/>
  <c r="AS2649" i="1"/>
  <c r="AC2649" i="1"/>
  <c r="AY2649" i="1"/>
  <c r="AT2649" i="1"/>
  <c r="AD2649" i="1"/>
  <c r="AU2650" i="1"/>
  <c r="AP2650" i="1"/>
  <c r="AV2650" i="1"/>
  <c r="AQ2650" i="1"/>
  <c r="AA2650" i="1"/>
  <c r="AW2650" i="1"/>
  <c r="AX2650" i="1"/>
  <c r="AY2650" i="1"/>
  <c r="AU2651" i="1"/>
  <c r="AV2651" i="1"/>
  <c r="AQ2651" i="1"/>
  <c r="AW2651" i="1"/>
  <c r="AR2651" i="1"/>
  <c r="AB2651" i="1"/>
  <c r="AX2651" i="1"/>
  <c r="AS2651" i="1"/>
  <c r="AC2651" i="1"/>
  <c r="AY2651" i="1"/>
  <c r="AT2651" i="1"/>
  <c r="AD2651" i="1"/>
  <c r="AU2652" i="1"/>
  <c r="AV2652" i="1"/>
  <c r="AW2652" i="1"/>
  <c r="AR2652" i="1"/>
  <c r="AX2652" i="1"/>
  <c r="AY2652" i="1"/>
  <c r="AT2652" i="1"/>
  <c r="AD2652" i="1"/>
  <c r="AU2653" i="1"/>
  <c r="AP2653" i="1"/>
  <c r="Z2653" i="1"/>
  <c r="AV2653" i="1"/>
  <c r="AQ2653" i="1"/>
  <c r="AA2653" i="1"/>
  <c r="AW2653" i="1"/>
  <c r="AR2653" i="1"/>
  <c r="AB2653" i="1"/>
  <c r="AX2653" i="1"/>
  <c r="AY2653" i="1"/>
  <c r="AU2654" i="1"/>
  <c r="AP2654" i="1"/>
  <c r="AV2654" i="1"/>
  <c r="AW2654" i="1"/>
  <c r="AR2654" i="1"/>
  <c r="AB2654" i="1"/>
  <c r="AX2654" i="1"/>
  <c r="AS2654" i="1"/>
  <c r="AC2654" i="1"/>
  <c r="AY2654" i="1"/>
  <c r="AT2654" i="1"/>
  <c r="AD2654" i="1"/>
  <c r="AU2655" i="1"/>
  <c r="AP2655" i="1"/>
  <c r="Z2655" i="1"/>
  <c r="AV2655" i="1"/>
  <c r="AW2655" i="1"/>
  <c r="AX2655" i="1"/>
  <c r="AS2655" i="1"/>
  <c r="AY2655" i="1"/>
  <c r="AU2656" i="1"/>
  <c r="AP2656" i="1"/>
  <c r="Z2656" i="1"/>
  <c r="AV2656" i="1"/>
  <c r="AQ2656" i="1"/>
  <c r="AA2656" i="1"/>
  <c r="AW2656" i="1"/>
  <c r="AR2656" i="1"/>
  <c r="AB2656" i="1"/>
  <c r="AX2656" i="1"/>
  <c r="AS2656" i="1"/>
  <c r="AC2656" i="1"/>
  <c r="AY2656" i="1"/>
  <c r="AU2657" i="1"/>
  <c r="AV2657" i="1"/>
  <c r="AQ2657" i="1"/>
  <c r="AW2657" i="1"/>
  <c r="AX2657" i="1"/>
  <c r="AS2657" i="1"/>
  <c r="AC2657" i="1"/>
  <c r="AY2657" i="1"/>
  <c r="AT2657" i="1"/>
  <c r="AD2657" i="1"/>
  <c r="AU2658" i="1"/>
  <c r="AP2658" i="1"/>
  <c r="Z2658" i="1"/>
  <c r="AV2658" i="1"/>
  <c r="AQ2658" i="1"/>
  <c r="AA2658" i="1"/>
  <c r="AW2658" i="1"/>
  <c r="AX2658" i="1"/>
  <c r="AY2658" i="1"/>
  <c r="AT2658" i="1"/>
  <c r="AD2658" i="1"/>
  <c r="AU2659" i="1"/>
  <c r="AV2659" i="1"/>
  <c r="AQ2659" i="1"/>
  <c r="AA2659" i="1"/>
  <c r="AW2659" i="1"/>
  <c r="AR2659" i="1"/>
  <c r="AB2659" i="1"/>
  <c r="AX2659" i="1"/>
  <c r="AS2659" i="1"/>
  <c r="AC2659" i="1"/>
  <c r="AY2659" i="1"/>
  <c r="AT2659" i="1"/>
  <c r="AD2659" i="1"/>
  <c r="AU2660" i="1"/>
  <c r="AV2660" i="1"/>
  <c r="AW2660" i="1"/>
  <c r="AX2660" i="1"/>
  <c r="AS2660" i="1"/>
  <c r="AY2660" i="1"/>
  <c r="AT2660" i="1"/>
  <c r="AD2660" i="1"/>
  <c r="AU2661" i="1"/>
  <c r="AP2661" i="1"/>
  <c r="AV2661" i="1"/>
  <c r="AQ2661" i="1"/>
  <c r="AA2661" i="1"/>
  <c r="AW2661" i="1"/>
  <c r="AR2661" i="1"/>
  <c r="AB2661" i="1"/>
  <c r="AX2661" i="1"/>
  <c r="AY2661" i="1"/>
  <c r="AU2662" i="1"/>
  <c r="AP2662" i="1"/>
  <c r="AV2662" i="1"/>
  <c r="AW2662" i="1"/>
  <c r="AR2662" i="1"/>
  <c r="AB2662" i="1"/>
  <c r="AX2662" i="1"/>
  <c r="AS2662" i="1"/>
  <c r="AC2662" i="1"/>
  <c r="AY2662" i="1"/>
  <c r="AT2662" i="1"/>
  <c r="AD2662" i="1"/>
  <c r="AU2663" i="1"/>
  <c r="AP2663" i="1"/>
  <c r="Z2663" i="1"/>
  <c r="AV2663" i="1"/>
  <c r="AW2663" i="1"/>
  <c r="AX2663" i="1"/>
  <c r="AS2663" i="1"/>
  <c r="AY2663" i="1"/>
  <c r="AT2663" i="1"/>
  <c r="AU2664" i="1"/>
  <c r="AP2664" i="1"/>
  <c r="Z2664" i="1"/>
  <c r="AV2664" i="1"/>
  <c r="AQ2664" i="1"/>
  <c r="AA2664" i="1"/>
  <c r="AW2664" i="1"/>
  <c r="AR2664" i="1"/>
  <c r="AB2664" i="1"/>
  <c r="AX2664" i="1"/>
  <c r="AS2664" i="1"/>
  <c r="AC2664" i="1"/>
  <c r="AY2664" i="1"/>
  <c r="AU2665" i="1"/>
  <c r="AV2665" i="1"/>
  <c r="AQ2665" i="1"/>
  <c r="AW2665" i="1"/>
  <c r="AR2665" i="1"/>
  <c r="AX2665" i="1"/>
  <c r="AS2665" i="1"/>
  <c r="AC2665" i="1"/>
  <c r="AY2665" i="1"/>
  <c r="AT2665" i="1"/>
  <c r="AD2665" i="1"/>
  <c r="AU2666" i="1"/>
  <c r="AP2666" i="1"/>
  <c r="Z2666" i="1"/>
  <c r="AV2666" i="1"/>
  <c r="AQ2666" i="1"/>
  <c r="AA2666" i="1"/>
  <c r="AW2666" i="1"/>
  <c r="AX2666" i="1"/>
  <c r="AY2666" i="1"/>
  <c r="AT2666" i="1"/>
  <c r="AD2666" i="1"/>
  <c r="AU2667" i="1"/>
  <c r="AV2667" i="1"/>
  <c r="AQ2667" i="1"/>
  <c r="AA2667" i="1"/>
  <c r="AW2667" i="1"/>
  <c r="AR2667" i="1"/>
  <c r="AB2667" i="1"/>
  <c r="AX2667" i="1"/>
  <c r="AS2667" i="1"/>
  <c r="AC2667" i="1"/>
  <c r="AY2667" i="1"/>
  <c r="AT2667" i="1"/>
  <c r="AD2667" i="1"/>
  <c r="AU2668" i="1"/>
  <c r="AV2668" i="1"/>
  <c r="AW2668" i="1"/>
  <c r="AR2668" i="1"/>
  <c r="AX2668" i="1"/>
  <c r="AY2668" i="1"/>
  <c r="AT2668" i="1"/>
  <c r="AD2668" i="1"/>
  <c r="AU2669" i="1"/>
  <c r="AP2669" i="1"/>
  <c r="AV2669" i="1"/>
  <c r="AQ2669" i="1"/>
  <c r="AA2669" i="1"/>
  <c r="AW2669" i="1"/>
  <c r="AR2669" i="1"/>
  <c r="AB2669" i="1"/>
  <c r="AX2669" i="1"/>
  <c r="AY2669" i="1"/>
  <c r="AU2670" i="1"/>
  <c r="AP2670" i="1"/>
  <c r="AV2670" i="1"/>
  <c r="AQ2670" i="1"/>
  <c r="AW2670" i="1"/>
  <c r="AR2670" i="1"/>
  <c r="AB2670" i="1"/>
  <c r="AX2670" i="1"/>
  <c r="AS2670" i="1"/>
  <c r="AC2670" i="1"/>
  <c r="AY2670" i="1"/>
  <c r="AT2670" i="1"/>
  <c r="AD2670" i="1"/>
  <c r="AU2671" i="1"/>
  <c r="AP2671" i="1"/>
  <c r="Z2671" i="1"/>
  <c r="AV2671" i="1"/>
  <c r="AW2671" i="1"/>
  <c r="AX2671" i="1"/>
  <c r="AS2671" i="1"/>
  <c r="AY2671" i="1"/>
  <c r="AU2672" i="1"/>
  <c r="AP2672" i="1"/>
  <c r="Z2672" i="1"/>
  <c r="AV2672" i="1"/>
  <c r="AQ2672" i="1"/>
  <c r="AA2672" i="1"/>
  <c r="AW2672" i="1"/>
  <c r="AR2672" i="1"/>
  <c r="AB2672" i="1"/>
  <c r="AX2672" i="1"/>
  <c r="AS2672" i="1"/>
  <c r="AC2672" i="1"/>
  <c r="AY2672" i="1"/>
  <c r="AU2673" i="1"/>
  <c r="AV2673" i="1"/>
  <c r="AQ2673" i="1"/>
  <c r="AW2673" i="1"/>
  <c r="AX2673" i="1"/>
  <c r="AS2673" i="1"/>
  <c r="AC2673" i="1"/>
  <c r="AY2673" i="1"/>
  <c r="AT2673" i="1"/>
  <c r="AD2673" i="1"/>
  <c r="AU2674" i="1"/>
  <c r="AP2674" i="1"/>
  <c r="Z2674" i="1"/>
  <c r="AV2674" i="1"/>
  <c r="AQ2674" i="1"/>
  <c r="AA2674" i="1"/>
  <c r="AW2674" i="1"/>
  <c r="AX2674" i="1"/>
  <c r="AY2674" i="1"/>
  <c r="AT2674" i="1"/>
  <c r="AD2674" i="1"/>
  <c r="AU2675" i="1"/>
  <c r="AV2675" i="1"/>
  <c r="AQ2675" i="1"/>
  <c r="AA2675" i="1"/>
  <c r="AW2675" i="1"/>
  <c r="AR2675" i="1"/>
  <c r="AB2675" i="1"/>
  <c r="AX2675" i="1"/>
  <c r="AS2675" i="1"/>
  <c r="AC2675" i="1"/>
  <c r="AY2675" i="1"/>
  <c r="AT2675" i="1"/>
  <c r="AD2675" i="1"/>
  <c r="AU2676" i="1"/>
  <c r="AV2676" i="1"/>
  <c r="AW2676" i="1"/>
  <c r="AX2676" i="1"/>
  <c r="AY2676" i="1"/>
  <c r="AT2676" i="1"/>
  <c r="AD2676" i="1"/>
  <c r="AU2677" i="1"/>
  <c r="AP2677" i="1"/>
  <c r="Z2677" i="1"/>
  <c r="AV2677" i="1"/>
  <c r="AQ2677" i="1"/>
  <c r="AA2677" i="1"/>
  <c r="AW2677" i="1"/>
  <c r="AR2677" i="1"/>
  <c r="AB2677" i="1"/>
  <c r="AX2677" i="1"/>
  <c r="AY2677" i="1"/>
  <c r="AU2678" i="1"/>
  <c r="AP2678" i="1"/>
  <c r="AV2678" i="1"/>
  <c r="AW2678" i="1"/>
  <c r="AR2678" i="1"/>
  <c r="AB2678" i="1"/>
  <c r="AX2678" i="1"/>
  <c r="AS2678" i="1"/>
  <c r="AC2678" i="1"/>
  <c r="AY2678" i="1"/>
  <c r="AT2678" i="1"/>
  <c r="AD2678" i="1"/>
  <c r="AU2679" i="1"/>
  <c r="AP2679" i="1"/>
  <c r="Z2679" i="1"/>
  <c r="AV2679" i="1"/>
  <c r="AW2679" i="1"/>
  <c r="AX2679" i="1"/>
  <c r="AS2679" i="1"/>
  <c r="AY2679" i="1"/>
  <c r="AU2680" i="1"/>
  <c r="AP2680" i="1"/>
  <c r="Z2680" i="1"/>
  <c r="AV2680" i="1"/>
  <c r="AQ2680" i="1"/>
  <c r="AA2680" i="1"/>
  <c r="AW2680" i="1"/>
  <c r="AR2680" i="1"/>
  <c r="AB2680" i="1"/>
  <c r="AX2680" i="1"/>
  <c r="AS2680" i="1"/>
  <c r="AC2680" i="1"/>
  <c r="AY2680" i="1"/>
  <c r="AU2681" i="1"/>
  <c r="AV2681" i="1"/>
  <c r="AW2681" i="1"/>
  <c r="AX2681" i="1"/>
  <c r="AS2681" i="1"/>
  <c r="AC2681" i="1"/>
  <c r="AY2681" i="1"/>
  <c r="AT2681" i="1"/>
  <c r="AD2681" i="1"/>
  <c r="AU2682" i="1"/>
  <c r="AP2682" i="1"/>
  <c r="Z2682" i="1"/>
  <c r="AV2682" i="1"/>
  <c r="AQ2682" i="1"/>
  <c r="AA2682" i="1"/>
  <c r="AW2682" i="1"/>
  <c r="AX2682" i="1"/>
  <c r="AY2682" i="1"/>
  <c r="AU2683" i="1"/>
  <c r="AV2683" i="1"/>
  <c r="AQ2683" i="1"/>
  <c r="AA2683" i="1"/>
  <c r="AW2683" i="1"/>
  <c r="AR2683" i="1"/>
  <c r="AB2683" i="1"/>
  <c r="AX2683" i="1"/>
  <c r="AS2683" i="1"/>
  <c r="AC2683" i="1"/>
  <c r="AY2683" i="1"/>
  <c r="AT2683" i="1"/>
  <c r="AD2683" i="1"/>
  <c r="AU2684" i="1"/>
  <c r="AV2684" i="1"/>
  <c r="AW2684" i="1"/>
  <c r="AR2684" i="1"/>
  <c r="AX2684" i="1"/>
  <c r="AY2684" i="1"/>
  <c r="AT2684" i="1"/>
  <c r="AD2684" i="1"/>
  <c r="AU2685" i="1"/>
  <c r="AP2685" i="1"/>
  <c r="Z2685" i="1"/>
  <c r="AV2685" i="1"/>
  <c r="AQ2685" i="1"/>
  <c r="AA2685" i="1"/>
  <c r="AW2685" i="1"/>
  <c r="AR2685" i="1"/>
  <c r="AB2685" i="1"/>
  <c r="AX2685" i="1"/>
  <c r="AY2685" i="1"/>
  <c r="AU2686" i="1"/>
  <c r="AP2686" i="1"/>
  <c r="AV2686" i="1"/>
  <c r="AW2686" i="1"/>
  <c r="AR2686" i="1"/>
  <c r="AB2686" i="1"/>
  <c r="AX2686" i="1"/>
  <c r="AS2686" i="1"/>
  <c r="AC2686" i="1"/>
  <c r="AY2686" i="1"/>
  <c r="AT2686" i="1"/>
  <c r="AD2686" i="1"/>
  <c r="AU2687" i="1"/>
  <c r="AP2687" i="1"/>
  <c r="Z2687" i="1"/>
  <c r="AV2687" i="1"/>
  <c r="AW2687" i="1"/>
  <c r="AX2687" i="1"/>
  <c r="AS2687" i="1"/>
  <c r="AY2687" i="1"/>
  <c r="AU2688" i="1"/>
  <c r="AP2688" i="1"/>
  <c r="Z2688" i="1"/>
  <c r="AV2688" i="1"/>
  <c r="AQ2688" i="1"/>
  <c r="AA2688" i="1"/>
  <c r="AW2688" i="1"/>
  <c r="AR2688" i="1"/>
  <c r="AB2688" i="1"/>
  <c r="AX2688" i="1"/>
  <c r="AS2688" i="1"/>
  <c r="AC2688" i="1"/>
  <c r="AY2688" i="1"/>
  <c r="AU2689" i="1"/>
  <c r="AV2689" i="1"/>
  <c r="AQ2689" i="1"/>
  <c r="AW2689" i="1"/>
  <c r="AX2689" i="1"/>
  <c r="AS2689" i="1"/>
  <c r="AY2689" i="1"/>
  <c r="AT2689" i="1"/>
  <c r="AD2689" i="1"/>
  <c r="AU2690" i="1"/>
  <c r="AP2690" i="1"/>
  <c r="Z2690" i="1"/>
  <c r="AV2690" i="1"/>
  <c r="AQ2690" i="1"/>
  <c r="AA2690" i="1"/>
  <c r="AW2690" i="1"/>
  <c r="AX2690" i="1"/>
  <c r="AY2690" i="1"/>
  <c r="AT2690" i="1"/>
  <c r="AD2690" i="1"/>
  <c r="AU2691" i="1"/>
  <c r="AV2691" i="1"/>
  <c r="AQ2691" i="1"/>
  <c r="AW2691" i="1"/>
  <c r="AR2691" i="1"/>
  <c r="AB2691" i="1"/>
  <c r="AX2691" i="1"/>
  <c r="AS2691" i="1"/>
  <c r="AC2691" i="1"/>
  <c r="AY2691" i="1"/>
  <c r="AT2691" i="1"/>
  <c r="AD2691" i="1"/>
  <c r="AU2692" i="1"/>
  <c r="AV2692" i="1"/>
  <c r="AW2692" i="1"/>
  <c r="AR2692" i="1"/>
  <c r="AB2692" i="1"/>
  <c r="AX2692" i="1"/>
  <c r="AY2692" i="1"/>
  <c r="AT2692" i="1"/>
  <c r="AD2692" i="1"/>
  <c r="AU2693" i="1"/>
  <c r="AP2693" i="1"/>
  <c r="Z2693" i="1"/>
  <c r="AV2693" i="1"/>
  <c r="AQ2693" i="1"/>
  <c r="AA2693" i="1"/>
  <c r="AW2693" i="1"/>
  <c r="AR2693" i="1"/>
  <c r="AB2693" i="1"/>
  <c r="AX2693" i="1"/>
  <c r="AY2693" i="1"/>
  <c r="AU2694" i="1"/>
  <c r="AP2694" i="1"/>
  <c r="AV2694" i="1"/>
  <c r="AW2694" i="1"/>
  <c r="AR2694" i="1"/>
  <c r="AB2694" i="1"/>
  <c r="AX2694" i="1"/>
  <c r="AS2694" i="1"/>
  <c r="AC2694" i="1"/>
  <c r="AY2694" i="1"/>
  <c r="AT2694" i="1"/>
  <c r="AD2694" i="1"/>
  <c r="AU2695" i="1"/>
  <c r="AP2695" i="1"/>
  <c r="Z2695" i="1"/>
  <c r="AV2695" i="1"/>
  <c r="AW2695" i="1"/>
  <c r="AX2695" i="1"/>
  <c r="AS2695" i="1"/>
  <c r="AY2695" i="1"/>
  <c r="AU2696" i="1"/>
  <c r="AP2696" i="1"/>
  <c r="Z2696" i="1"/>
  <c r="AV2696" i="1"/>
  <c r="AQ2696" i="1"/>
  <c r="AA2696" i="1"/>
  <c r="AW2696" i="1"/>
  <c r="AR2696" i="1"/>
  <c r="AB2696" i="1"/>
  <c r="AX2696" i="1"/>
  <c r="AS2696" i="1"/>
  <c r="AC2696" i="1"/>
  <c r="AY2696" i="1"/>
  <c r="AU2697" i="1"/>
  <c r="AV2697" i="1"/>
  <c r="AQ2697" i="1"/>
  <c r="AW2697" i="1"/>
  <c r="AX2697" i="1"/>
  <c r="AS2697" i="1"/>
  <c r="AC2697" i="1"/>
  <c r="AY2697" i="1"/>
  <c r="AT2697" i="1"/>
  <c r="AD2697" i="1"/>
  <c r="AU2698" i="1"/>
  <c r="AP2698" i="1"/>
  <c r="Z2698" i="1"/>
  <c r="AV2698" i="1"/>
  <c r="AQ2698" i="1"/>
  <c r="AA2698" i="1"/>
  <c r="AW2698" i="1"/>
  <c r="AX2698" i="1"/>
  <c r="AY2698" i="1"/>
  <c r="AT2698" i="1"/>
  <c r="AU2699" i="1"/>
  <c r="AP2699" i="1"/>
  <c r="AV2699" i="1"/>
  <c r="AQ2699" i="1"/>
  <c r="AA2699" i="1"/>
  <c r="AW2699" i="1"/>
  <c r="AR2699" i="1"/>
  <c r="AB2699" i="1"/>
  <c r="AX2699" i="1"/>
  <c r="AS2699" i="1"/>
  <c r="AY2699" i="1"/>
  <c r="AT2699" i="1"/>
  <c r="AD2699" i="1"/>
  <c r="AU2700" i="1"/>
  <c r="AV2700" i="1"/>
  <c r="AW2700" i="1"/>
  <c r="AR2700" i="1"/>
  <c r="AX2700" i="1"/>
  <c r="AS2700" i="1"/>
  <c r="AY2700" i="1"/>
  <c r="AT2700" i="1"/>
  <c r="AD2700" i="1"/>
  <c r="AU2701" i="1"/>
  <c r="AP2701" i="1"/>
  <c r="AV2701" i="1"/>
  <c r="AQ2701" i="1"/>
  <c r="AA2701" i="1"/>
  <c r="AW2701" i="1"/>
  <c r="AR2701" i="1"/>
  <c r="AB2701" i="1"/>
  <c r="AX2701" i="1"/>
  <c r="AY2701" i="1"/>
  <c r="AU2702" i="1"/>
  <c r="AP2702" i="1"/>
  <c r="Z2702" i="1"/>
  <c r="AV2702" i="1"/>
  <c r="AW2702" i="1"/>
  <c r="AR2702" i="1"/>
  <c r="AX2702" i="1"/>
  <c r="AS2702" i="1"/>
  <c r="AC2702" i="1"/>
  <c r="AY2702" i="1"/>
  <c r="AT2702" i="1"/>
  <c r="AD2702" i="1"/>
  <c r="AU2703" i="1"/>
  <c r="AP2703" i="1"/>
  <c r="Z2703" i="1"/>
  <c r="AV2703" i="1"/>
  <c r="AW2703" i="1"/>
  <c r="AX2703" i="1"/>
  <c r="AS2703" i="1"/>
  <c r="AY2703" i="1"/>
  <c r="AU2704" i="1"/>
  <c r="AP2704" i="1"/>
  <c r="AV2704" i="1"/>
  <c r="AQ2704" i="1"/>
  <c r="AA2704" i="1"/>
  <c r="AW2704" i="1"/>
  <c r="AR2704" i="1"/>
  <c r="AB2704" i="1"/>
  <c r="AX2704" i="1"/>
  <c r="AS2704" i="1"/>
  <c r="AC2704" i="1"/>
  <c r="AY2704" i="1"/>
  <c r="AU2705" i="1"/>
  <c r="AV2705" i="1"/>
  <c r="AQ2705" i="1"/>
  <c r="AW2705" i="1"/>
  <c r="AX2705" i="1"/>
  <c r="AS2705" i="1"/>
  <c r="AC2705" i="1"/>
  <c r="AY2705" i="1"/>
  <c r="AT2705" i="1"/>
  <c r="AD2705" i="1"/>
  <c r="AU2706" i="1"/>
  <c r="AP2706" i="1"/>
  <c r="Z2706" i="1"/>
  <c r="AV2706" i="1"/>
  <c r="AQ2706" i="1"/>
  <c r="AA2706" i="1"/>
  <c r="AW2706" i="1"/>
  <c r="AX2706" i="1"/>
  <c r="AY2706" i="1"/>
  <c r="AU2707" i="1"/>
  <c r="AV2707" i="1"/>
  <c r="AQ2707" i="1"/>
  <c r="AA2707" i="1"/>
  <c r="AW2707" i="1"/>
  <c r="AR2707" i="1"/>
  <c r="AB2707" i="1"/>
  <c r="AX2707" i="1"/>
  <c r="AS2707" i="1"/>
  <c r="AC2707" i="1"/>
  <c r="AY2707" i="1"/>
  <c r="AT2707" i="1"/>
  <c r="AD2707" i="1"/>
  <c r="AU2708" i="1"/>
  <c r="AV2708" i="1"/>
  <c r="AW2708" i="1"/>
  <c r="AR2708" i="1"/>
  <c r="AX2708" i="1"/>
  <c r="AY2708" i="1"/>
  <c r="AT2708" i="1"/>
  <c r="AD2708" i="1"/>
  <c r="AU2709" i="1"/>
  <c r="AP2709" i="1"/>
  <c r="Z2709" i="1"/>
  <c r="AV2709" i="1"/>
  <c r="AQ2709" i="1"/>
  <c r="AA2709" i="1"/>
  <c r="AW2709" i="1"/>
  <c r="AR2709" i="1"/>
  <c r="AB2709" i="1"/>
  <c r="AX2709" i="1"/>
  <c r="AY2709" i="1"/>
  <c r="AU2710" i="1"/>
  <c r="AP2710" i="1"/>
  <c r="AV2710" i="1"/>
  <c r="AW2710" i="1"/>
  <c r="AR2710" i="1"/>
  <c r="AB2710" i="1"/>
  <c r="AX2710" i="1"/>
  <c r="AS2710" i="1"/>
  <c r="AC2710" i="1"/>
  <c r="AY2710" i="1"/>
  <c r="AT2710" i="1"/>
  <c r="AD2710" i="1"/>
  <c r="AU2711" i="1"/>
  <c r="AP2711" i="1"/>
  <c r="Z2711" i="1"/>
  <c r="AV2711" i="1"/>
  <c r="AW2711" i="1"/>
  <c r="AX2711" i="1"/>
  <c r="AS2711" i="1"/>
  <c r="AY2711" i="1"/>
  <c r="AU2712" i="1"/>
  <c r="AP2712" i="1"/>
  <c r="Z2712" i="1"/>
  <c r="AV2712" i="1"/>
  <c r="AQ2712" i="1"/>
  <c r="AA2712" i="1"/>
  <c r="AW2712" i="1"/>
  <c r="AR2712" i="1"/>
  <c r="AB2712" i="1"/>
  <c r="AX2712" i="1"/>
  <c r="AS2712" i="1"/>
  <c r="AC2712" i="1"/>
  <c r="AY2712" i="1"/>
  <c r="AU2713" i="1"/>
  <c r="AV2713" i="1"/>
  <c r="AQ2713" i="1"/>
  <c r="AW2713" i="1"/>
  <c r="AX2713" i="1"/>
  <c r="AS2713" i="1"/>
  <c r="AC2713" i="1"/>
  <c r="AY2713" i="1"/>
  <c r="AT2713" i="1"/>
  <c r="AD2713" i="1"/>
  <c r="AU2714" i="1"/>
  <c r="AP2714" i="1"/>
  <c r="Z2714" i="1"/>
  <c r="AV2714" i="1"/>
  <c r="AQ2714" i="1"/>
  <c r="AA2714" i="1"/>
  <c r="AW2714" i="1"/>
  <c r="AX2714" i="1"/>
  <c r="AY2714" i="1"/>
  <c r="AT2714" i="1"/>
  <c r="AU2715" i="1"/>
  <c r="AP2715" i="1"/>
  <c r="AV2715" i="1"/>
  <c r="AQ2715" i="1"/>
  <c r="AA2715" i="1"/>
  <c r="AW2715" i="1"/>
  <c r="AR2715" i="1"/>
  <c r="AB2715" i="1"/>
  <c r="AX2715" i="1"/>
  <c r="AS2715" i="1"/>
  <c r="AC2715" i="1"/>
  <c r="AY2715" i="1"/>
  <c r="AT2715" i="1"/>
  <c r="AD2715" i="1"/>
  <c r="AU2716" i="1"/>
  <c r="AV2716" i="1"/>
  <c r="AW2716" i="1"/>
  <c r="AR2716" i="1"/>
  <c r="AX2716" i="1"/>
  <c r="AY2716" i="1"/>
  <c r="AT2716" i="1"/>
  <c r="AD2716" i="1"/>
  <c r="AU2717" i="1"/>
  <c r="AP2717" i="1"/>
  <c r="Z2717" i="1"/>
  <c r="AV2717" i="1"/>
  <c r="AQ2717" i="1"/>
  <c r="AA2717" i="1"/>
  <c r="AW2717" i="1"/>
  <c r="AR2717" i="1"/>
  <c r="AB2717" i="1"/>
  <c r="AX2717" i="1"/>
  <c r="AY2717" i="1"/>
  <c r="AU2718" i="1"/>
  <c r="AP2718" i="1"/>
  <c r="AV2718" i="1"/>
  <c r="AW2718" i="1"/>
  <c r="AR2718" i="1"/>
  <c r="AB2718" i="1"/>
  <c r="AX2718" i="1"/>
  <c r="AS2718" i="1"/>
  <c r="AC2718" i="1"/>
  <c r="AY2718" i="1"/>
  <c r="AT2718" i="1"/>
  <c r="AD2718" i="1"/>
  <c r="AU2719" i="1"/>
  <c r="AP2719" i="1"/>
  <c r="Z2719" i="1"/>
  <c r="AV2719" i="1"/>
  <c r="AW2719" i="1"/>
  <c r="AX2719" i="1"/>
  <c r="AS2719" i="1"/>
  <c r="AY2719" i="1"/>
  <c r="AU2720" i="1"/>
  <c r="AP2720" i="1"/>
  <c r="Z2720" i="1"/>
  <c r="AV2720" i="1"/>
  <c r="AQ2720" i="1"/>
  <c r="AA2720" i="1"/>
  <c r="AW2720" i="1"/>
  <c r="AR2720" i="1"/>
  <c r="AB2720" i="1"/>
  <c r="AX2720" i="1"/>
  <c r="AS2720" i="1"/>
  <c r="AC2720" i="1"/>
  <c r="AY2720" i="1"/>
  <c r="AU2721" i="1"/>
  <c r="AV2721" i="1"/>
  <c r="AQ2721" i="1"/>
  <c r="AW2721" i="1"/>
  <c r="AX2721" i="1"/>
  <c r="AS2721" i="1"/>
  <c r="AC2721" i="1"/>
  <c r="AY2721" i="1"/>
  <c r="AT2721" i="1"/>
  <c r="AD2721" i="1"/>
  <c r="AU2722" i="1"/>
  <c r="AP2722" i="1"/>
  <c r="Z2722" i="1"/>
  <c r="AV2722" i="1"/>
  <c r="AQ2722" i="1"/>
  <c r="AA2722" i="1"/>
  <c r="AW2722" i="1"/>
  <c r="AX2722" i="1"/>
  <c r="AY2722" i="1"/>
  <c r="AU2723" i="1"/>
  <c r="AV2723" i="1"/>
  <c r="AQ2723" i="1"/>
  <c r="AA2723" i="1"/>
  <c r="AW2723" i="1"/>
  <c r="AR2723" i="1"/>
  <c r="AB2723" i="1"/>
  <c r="AX2723" i="1"/>
  <c r="AS2723" i="1"/>
  <c r="AC2723" i="1"/>
  <c r="AY2723" i="1"/>
  <c r="AT2723" i="1"/>
  <c r="AD2723" i="1"/>
  <c r="AU2724" i="1"/>
  <c r="AV2724" i="1"/>
  <c r="AW2724" i="1"/>
  <c r="AR2724" i="1"/>
  <c r="AX2724" i="1"/>
  <c r="AY2724" i="1"/>
  <c r="AT2724" i="1"/>
  <c r="AD2724" i="1"/>
  <c r="AU2725" i="1"/>
  <c r="AP2725" i="1"/>
  <c r="Z2725" i="1"/>
  <c r="AV2725" i="1"/>
  <c r="AQ2725" i="1"/>
  <c r="AA2725" i="1"/>
  <c r="AW2725" i="1"/>
  <c r="AR2725" i="1"/>
  <c r="AB2725" i="1"/>
  <c r="AX2725" i="1"/>
  <c r="AY2725" i="1"/>
  <c r="AU2726" i="1"/>
  <c r="AP2726" i="1"/>
  <c r="AV2726" i="1"/>
  <c r="AW2726" i="1"/>
  <c r="AR2726" i="1"/>
  <c r="AB2726" i="1"/>
  <c r="AX2726" i="1"/>
  <c r="AS2726" i="1"/>
  <c r="AY2726" i="1"/>
  <c r="AT2726" i="1"/>
  <c r="AD2726" i="1"/>
  <c r="AU2727" i="1"/>
  <c r="AP2727" i="1"/>
  <c r="Z2727" i="1"/>
  <c r="AV2727" i="1"/>
  <c r="AW2727" i="1"/>
  <c r="AX2727" i="1"/>
  <c r="AS2727" i="1"/>
  <c r="AY2727" i="1"/>
  <c r="AU2728" i="1"/>
  <c r="AP2728" i="1"/>
  <c r="Z2728" i="1"/>
  <c r="AV2728" i="1"/>
  <c r="AQ2728" i="1"/>
  <c r="AA2728" i="1"/>
  <c r="AW2728" i="1"/>
  <c r="AR2728" i="1"/>
  <c r="AB2728" i="1"/>
  <c r="AX2728" i="1"/>
  <c r="AS2728" i="1"/>
  <c r="AC2728" i="1"/>
  <c r="AY2728" i="1"/>
  <c r="AU2729" i="1"/>
  <c r="AV2729" i="1"/>
  <c r="AQ2729" i="1"/>
  <c r="AW2729" i="1"/>
  <c r="AX2729" i="1"/>
  <c r="AS2729" i="1"/>
  <c r="AC2729" i="1"/>
  <c r="AY2729" i="1"/>
  <c r="AT2729" i="1"/>
  <c r="AD2729" i="1"/>
  <c r="AU2730" i="1"/>
  <c r="AP2730" i="1"/>
  <c r="Z2730" i="1"/>
  <c r="AV2730" i="1"/>
  <c r="AQ2730" i="1"/>
  <c r="AA2730" i="1"/>
  <c r="AW2730" i="1"/>
  <c r="AX2730" i="1"/>
  <c r="AY2730" i="1"/>
  <c r="AU2731" i="1"/>
  <c r="AP2731" i="1"/>
  <c r="AV2731" i="1"/>
  <c r="AQ2731" i="1"/>
  <c r="AA2731" i="1"/>
  <c r="AW2731" i="1"/>
  <c r="AR2731" i="1"/>
  <c r="AB2731" i="1"/>
  <c r="AX2731" i="1"/>
  <c r="AS2731" i="1"/>
  <c r="AC2731" i="1"/>
  <c r="AY2731" i="1"/>
  <c r="AT2731" i="1"/>
  <c r="AD2731" i="1"/>
  <c r="AU2732" i="1"/>
  <c r="AV2732" i="1"/>
  <c r="AW2732" i="1"/>
  <c r="AR2732" i="1"/>
  <c r="AX2732" i="1"/>
  <c r="AY2732" i="1"/>
  <c r="AT2732" i="1"/>
  <c r="AD2732" i="1"/>
  <c r="AU2733" i="1"/>
  <c r="AP2733" i="1"/>
  <c r="Z2733" i="1"/>
  <c r="AV2733" i="1"/>
  <c r="AQ2733" i="1"/>
  <c r="AA2733" i="1"/>
  <c r="AW2733" i="1"/>
  <c r="AR2733" i="1"/>
  <c r="AB2733" i="1"/>
  <c r="AX2733" i="1"/>
  <c r="AY2733" i="1"/>
  <c r="AU2734" i="1"/>
  <c r="AP2734" i="1"/>
  <c r="AV2734" i="1"/>
  <c r="AW2734" i="1"/>
  <c r="AR2734" i="1"/>
  <c r="AB2734" i="1"/>
  <c r="AX2734" i="1"/>
  <c r="AS2734" i="1"/>
  <c r="AC2734" i="1"/>
  <c r="AY2734" i="1"/>
  <c r="AT2734" i="1"/>
  <c r="AD2734" i="1"/>
  <c r="AU2735" i="1"/>
  <c r="AP2735" i="1"/>
  <c r="Z2735" i="1"/>
  <c r="AV2735" i="1"/>
  <c r="AW2735" i="1"/>
  <c r="AX2735" i="1"/>
  <c r="AS2735" i="1"/>
  <c r="AY2735" i="1"/>
  <c r="AT2735" i="1"/>
  <c r="AU2736" i="1"/>
  <c r="AP2736" i="1"/>
  <c r="AV2736" i="1"/>
  <c r="AQ2736" i="1"/>
  <c r="AA2736" i="1"/>
  <c r="AW2736" i="1"/>
  <c r="AR2736" i="1"/>
  <c r="AB2736" i="1"/>
  <c r="AX2736" i="1"/>
  <c r="AS2736" i="1"/>
  <c r="AC2736" i="1"/>
  <c r="AY2736" i="1"/>
  <c r="AU2737" i="1"/>
  <c r="AV2737" i="1"/>
  <c r="AQ2737" i="1"/>
  <c r="AW2737" i="1"/>
  <c r="AX2737" i="1"/>
  <c r="AS2737" i="1"/>
  <c r="AC2737" i="1"/>
  <c r="AY2737" i="1"/>
  <c r="AT2737" i="1"/>
  <c r="AD2737" i="1"/>
  <c r="AU2738" i="1"/>
  <c r="AP2738" i="1"/>
  <c r="Z2738" i="1"/>
  <c r="AV2738" i="1"/>
  <c r="AQ2738" i="1"/>
  <c r="AA2738" i="1"/>
  <c r="AW2738" i="1"/>
  <c r="AX2738" i="1"/>
  <c r="AY2738" i="1"/>
  <c r="AT2738" i="1"/>
  <c r="AD2738" i="1"/>
  <c r="AU2739" i="1"/>
  <c r="AV2739" i="1"/>
  <c r="AQ2739" i="1"/>
  <c r="AA2739" i="1"/>
  <c r="AW2739" i="1"/>
  <c r="AR2739" i="1"/>
  <c r="AB2739" i="1"/>
  <c r="AX2739" i="1"/>
  <c r="AS2739" i="1"/>
  <c r="AC2739" i="1"/>
  <c r="AY2739" i="1"/>
  <c r="AT2739" i="1"/>
  <c r="AD2739" i="1"/>
  <c r="AU2740" i="1"/>
  <c r="AV2740" i="1"/>
  <c r="AW2740" i="1"/>
  <c r="AX2740" i="1"/>
  <c r="AY2740" i="1"/>
  <c r="AT2740" i="1"/>
  <c r="AD2740" i="1"/>
  <c r="AU2741" i="1"/>
  <c r="AP2741" i="1"/>
  <c r="Z2741" i="1"/>
  <c r="AV2741" i="1"/>
  <c r="AQ2741" i="1"/>
  <c r="AA2741" i="1"/>
  <c r="AW2741" i="1"/>
  <c r="AR2741" i="1"/>
  <c r="AB2741" i="1"/>
  <c r="AX2741" i="1"/>
  <c r="AY2741" i="1"/>
  <c r="AU2742" i="1"/>
  <c r="AP2742" i="1"/>
  <c r="AV2742" i="1"/>
  <c r="AW2742" i="1"/>
  <c r="AR2742" i="1"/>
  <c r="AB2742" i="1"/>
  <c r="AX2742" i="1"/>
  <c r="AS2742" i="1"/>
  <c r="AC2742" i="1"/>
  <c r="AY2742" i="1"/>
  <c r="AT2742" i="1"/>
  <c r="AD2742" i="1"/>
  <c r="AU2743" i="1"/>
  <c r="AP2743" i="1"/>
  <c r="Z2743" i="1"/>
  <c r="AV2743" i="1"/>
  <c r="AW2743" i="1"/>
  <c r="AX2743" i="1"/>
  <c r="AS2743" i="1"/>
  <c r="AY2743" i="1"/>
  <c r="AT2743" i="1"/>
  <c r="AU2744" i="1"/>
  <c r="AP2744" i="1"/>
  <c r="Z2744" i="1"/>
  <c r="AV2744" i="1"/>
  <c r="AQ2744" i="1"/>
  <c r="AA2744" i="1"/>
  <c r="AW2744" i="1"/>
  <c r="AR2744" i="1"/>
  <c r="AB2744" i="1"/>
  <c r="AX2744" i="1"/>
  <c r="AS2744" i="1"/>
  <c r="AC2744" i="1"/>
  <c r="AY2744" i="1"/>
  <c r="AU2745" i="1"/>
  <c r="AV2745" i="1"/>
  <c r="AQ2745" i="1"/>
  <c r="AW2745" i="1"/>
  <c r="AX2745" i="1"/>
  <c r="AS2745" i="1"/>
  <c r="AC2745" i="1"/>
  <c r="AY2745" i="1"/>
  <c r="AT2745" i="1"/>
  <c r="AD2745" i="1"/>
  <c r="AU2746" i="1"/>
  <c r="AP2746" i="1"/>
  <c r="Z2746" i="1"/>
  <c r="AV2746" i="1"/>
  <c r="AQ2746" i="1"/>
  <c r="AA2746" i="1"/>
  <c r="AW2746" i="1"/>
  <c r="AX2746" i="1"/>
  <c r="AY2746" i="1"/>
  <c r="AU2747" i="1"/>
  <c r="AV2747" i="1"/>
  <c r="AQ2747" i="1"/>
  <c r="AA2747" i="1"/>
  <c r="AW2747" i="1"/>
  <c r="AR2747" i="1"/>
  <c r="AB2747" i="1"/>
  <c r="AX2747" i="1"/>
  <c r="AS2747" i="1"/>
  <c r="AC2747" i="1"/>
  <c r="AY2747" i="1"/>
  <c r="AT2747" i="1"/>
  <c r="AD2747" i="1"/>
  <c r="AU2748" i="1"/>
  <c r="AV2748" i="1"/>
  <c r="AW2748" i="1"/>
  <c r="AR2748" i="1"/>
  <c r="AX2748" i="1"/>
  <c r="AY2748" i="1"/>
  <c r="AT2748" i="1"/>
  <c r="AD2748" i="1"/>
  <c r="AU2749" i="1"/>
  <c r="AP2749" i="1"/>
  <c r="Z2749" i="1"/>
  <c r="AV2749" i="1"/>
  <c r="AQ2749" i="1"/>
  <c r="AA2749" i="1"/>
  <c r="AW2749" i="1"/>
  <c r="AR2749" i="1"/>
  <c r="AX2749" i="1"/>
  <c r="AY2749" i="1"/>
  <c r="AU2750" i="1"/>
  <c r="AP2750" i="1"/>
  <c r="AV2750" i="1"/>
  <c r="AW2750" i="1"/>
  <c r="AR2750" i="1"/>
  <c r="AX2750" i="1"/>
  <c r="AS2750" i="1"/>
  <c r="AC2750" i="1"/>
  <c r="AY2750" i="1"/>
  <c r="AT2750" i="1"/>
  <c r="AD2750" i="1"/>
  <c r="AU2751" i="1"/>
  <c r="AP2751" i="1"/>
  <c r="Z2751" i="1"/>
  <c r="AV2751" i="1"/>
  <c r="AW2751" i="1"/>
  <c r="AX2751" i="1"/>
  <c r="AS2751" i="1"/>
  <c r="AY2751" i="1"/>
  <c r="AT2751" i="1"/>
  <c r="AU2752" i="1"/>
  <c r="AP2752" i="1"/>
  <c r="Z2752" i="1"/>
  <c r="AV2752" i="1"/>
  <c r="AQ2752" i="1"/>
  <c r="AA2752" i="1"/>
  <c r="AW2752" i="1"/>
  <c r="AR2752" i="1"/>
  <c r="AB2752" i="1"/>
  <c r="AX2752" i="1"/>
  <c r="AS2752" i="1"/>
  <c r="AC2752" i="1"/>
  <c r="AY2752" i="1"/>
  <c r="AU2753" i="1"/>
  <c r="AV2753" i="1"/>
  <c r="AQ2753" i="1"/>
  <c r="AW2753" i="1"/>
  <c r="AX2753" i="1"/>
  <c r="AS2753" i="1"/>
  <c r="AC2753" i="1"/>
  <c r="AY2753" i="1"/>
  <c r="AT2753" i="1"/>
  <c r="AD2753" i="1"/>
  <c r="AU2754" i="1"/>
  <c r="AP2754" i="1"/>
  <c r="Z2754" i="1"/>
  <c r="AV2754" i="1"/>
  <c r="AQ2754" i="1"/>
  <c r="AA2754" i="1"/>
  <c r="AW2754" i="1"/>
  <c r="AX2754" i="1"/>
  <c r="AY2754" i="1"/>
  <c r="AT2754" i="1"/>
  <c r="AD2754" i="1"/>
  <c r="AU2755" i="1"/>
  <c r="AP2755" i="1"/>
  <c r="AV2755" i="1"/>
  <c r="AQ2755" i="1"/>
  <c r="AA2755" i="1"/>
  <c r="AW2755" i="1"/>
  <c r="AR2755" i="1"/>
  <c r="AB2755" i="1"/>
  <c r="AX2755" i="1"/>
  <c r="AS2755" i="1"/>
  <c r="AC2755" i="1"/>
  <c r="AY2755" i="1"/>
  <c r="AT2755" i="1"/>
  <c r="AD2755" i="1"/>
  <c r="AU2756" i="1"/>
  <c r="AV2756" i="1"/>
  <c r="AW2756" i="1"/>
  <c r="AR2756" i="1"/>
  <c r="AX2756" i="1"/>
  <c r="AY2756" i="1"/>
  <c r="AT2756" i="1"/>
  <c r="AD2756" i="1"/>
  <c r="AU2757" i="1"/>
  <c r="AP2757" i="1"/>
  <c r="Z2757" i="1"/>
  <c r="AV2757" i="1"/>
  <c r="AQ2757" i="1"/>
  <c r="AA2757" i="1"/>
  <c r="AW2757" i="1"/>
  <c r="AR2757" i="1"/>
  <c r="AB2757" i="1"/>
  <c r="AX2757" i="1"/>
  <c r="AY2757" i="1"/>
  <c r="AU2758" i="1"/>
  <c r="AP2758" i="1"/>
  <c r="AV2758" i="1"/>
  <c r="AW2758" i="1"/>
  <c r="AR2758" i="1"/>
  <c r="AB2758" i="1"/>
  <c r="AX2758" i="1"/>
  <c r="AS2758" i="1"/>
  <c r="AC2758" i="1"/>
  <c r="AY2758" i="1"/>
  <c r="AT2758" i="1"/>
  <c r="AD2758" i="1"/>
  <c r="AU2759" i="1"/>
  <c r="AP2759" i="1"/>
  <c r="Z2759" i="1"/>
  <c r="AV2759" i="1"/>
  <c r="AW2759" i="1"/>
  <c r="AX2759" i="1"/>
  <c r="AS2759" i="1"/>
  <c r="AY2759" i="1"/>
  <c r="AU2760" i="1"/>
  <c r="AP2760" i="1"/>
  <c r="Z2760" i="1"/>
  <c r="AV2760" i="1"/>
  <c r="AQ2760" i="1"/>
  <c r="AA2760" i="1"/>
  <c r="AW2760" i="1"/>
  <c r="AR2760" i="1"/>
  <c r="AB2760" i="1"/>
  <c r="AX2760" i="1"/>
  <c r="AS2760" i="1"/>
  <c r="AC2760" i="1"/>
  <c r="AY2760" i="1"/>
  <c r="AU2761" i="1"/>
  <c r="AV2761" i="1"/>
  <c r="AQ2761" i="1"/>
  <c r="AW2761" i="1"/>
  <c r="AX2761" i="1"/>
  <c r="AS2761" i="1"/>
  <c r="AC2761" i="1"/>
  <c r="AY2761" i="1"/>
  <c r="AT2761" i="1"/>
  <c r="AD2761" i="1"/>
  <c r="AU2762" i="1"/>
  <c r="AP2762" i="1"/>
  <c r="Z2762" i="1"/>
  <c r="AV2762" i="1"/>
  <c r="AQ2762" i="1"/>
  <c r="AA2762" i="1"/>
  <c r="AW2762" i="1"/>
  <c r="AX2762" i="1"/>
  <c r="AY2762" i="1"/>
  <c r="AT2762" i="1"/>
  <c r="AD2762" i="1"/>
  <c r="AU2763" i="1"/>
  <c r="AV2763" i="1"/>
  <c r="AQ2763" i="1"/>
  <c r="AA2763" i="1"/>
  <c r="AW2763" i="1"/>
  <c r="AR2763" i="1"/>
  <c r="AB2763" i="1"/>
  <c r="AX2763" i="1"/>
  <c r="AS2763" i="1"/>
  <c r="AC2763" i="1"/>
  <c r="AY2763" i="1"/>
  <c r="AT2763" i="1"/>
  <c r="AD2763" i="1"/>
  <c r="AU2764" i="1"/>
  <c r="AV2764" i="1"/>
  <c r="AW2764" i="1"/>
  <c r="AR2764" i="1"/>
  <c r="AX2764" i="1"/>
  <c r="AY2764" i="1"/>
  <c r="AT2764" i="1"/>
  <c r="AD2764" i="1"/>
  <c r="AU2765" i="1"/>
  <c r="AP2765" i="1"/>
  <c r="Z2765" i="1"/>
  <c r="AV2765" i="1"/>
  <c r="AQ2765" i="1"/>
  <c r="AA2765" i="1"/>
  <c r="AW2765" i="1"/>
  <c r="AR2765" i="1"/>
  <c r="AB2765" i="1"/>
  <c r="AX2765" i="1"/>
  <c r="AY2765" i="1"/>
  <c r="AU2766" i="1"/>
  <c r="AP2766" i="1"/>
  <c r="AV2766" i="1"/>
  <c r="AW2766" i="1"/>
  <c r="AR2766" i="1"/>
  <c r="AB2766" i="1"/>
  <c r="AX2766" i="1"/>
  <c r="AS2766" i="1"/>
  <c r="AC2766" i="1"/>
  <c r="AY2766" i="1"/>
  <c r="AT2766" i="1"/>
  <c r="AD2766" i="1"/>
  <c r="AU2767" i="1"/>
  <c r="AP2767" i="1"/>
  <c r="Z2767" i="1"/>
  <c r="AV2767" i="1"/>
  <c r="AW2767" i="1"/>
  <c r="AX2767" i="1"/>
  <c r="AS2767" i="1"/>
  <c r="AY2767" i="1"/>
  <c r="AU2768" i="1"/>
  <c r="AP2768" i="1"/>
  <c r="Z2768" i="1"/>
  <c r="AV2768" i="1"/>
  <c r="AQ2768" i="1"/>
  <c r="AA2768" i="1"/>
  <c r="AW2768" i="1"/>
  <c r="AR2768" i="1"/>
  <c r="AB2768" i="1"/>
  <c r="AX2768" i="1"/>
  <c r="AS2768" i="1"/>
  <c r="AC2768" i="1"/>
  <c r="AY2768" i="1"/>
  <c r="AU2769" i="1"/>
  <c r="AV2769" i="1"/>
  <c r="AQ2769" i="1"/>
  <c r="AW2769" i="1"/>
  <c r="AX2769" i="1"/>
  <c r="AS2769" i="1"/>
  <c r="AC2769" i="1"/>
  <c r="AY2769" i="1"/>
  <c r="AT2769" i="1"/>
  <c r="AD2769" i="1"/>
  <c r="AU2770" i="1"/>
  <c r="AP2770" i="1"/>
  <c r="Z2770" i="1"/>
  <c r="AV2770" i="1"/>
  <c r="AQ2770" i="1"/>
  <c r="AA2770" i="1"/>
  <c r="AW2770" i="1"/>
  <c r="AX2770" i="1"/>
  <c r="AY2770" i="1"/>
  <c r="AU2771" i="1"/>
  <c r="AV2771" i="1"/>
  <c r="AQ2771" i="1"/>
  <c r="AA2771" i="1"/>
  <c r="AW2771" i="1"/>
  <c r="AR2771" i="1"/>
  <c r="AB2771" i="1"/>
  <c r="AX2771" i="1"/>
  <c r="AS2771" i="1"/>
  <c r="AY2771" i="1"/>
  <c r="AT2771" i="1"/>
  <c r="AD2771" i="1"/>
  <c r="AU2772" i="1"/>
  <c r="AV2772" i="1"/>
  <c r="AW2772" i="1"/>
  <c r="AR2772" i="1"/>
  <c r="AX2772" i="1"/>
  <c r="AS2772" i="1"/>
  <c r="AY2772" i="1"/>
  <c r="AT2772" i="1"/>
  <c r="AD2772" i="1"/>
  <c r="AU2773" i="1"/>
  <c r="AP2773" i="1"/>
  <c r="Z2773" i="1"/>
  <c r="AV2773" i="1"/>
  <c r="AQ2773" i="1"/>
  <c r="AA2773" i="1"/>
  <c r="AW2773" i="1"/>
  <c r="AR2773" i="1"/>
  <c r="AB2773" i="1"/>
  <c r="AX2773" i="1"/>
  <c r="AY2773" i="1"/>
  <c r="AU2774" i="1"/>
  <c r="AP2774" i="1"/>
  <c r="AV2774" i="1"/>
  <c r="AW2774" i="1"/>
  <c r="AR2774" i="1"/>
  <c r="AB2774" i="1"/>
  <c r="AX2774" i="1"/>
  <c r="AS2774" i="1"/>
  <c r="AC2774" i="1"/>
  <c r="AY2774" i="1"/>
  <c r="AT2774" i="1"/>
  <c r="AD2774" i="1"/>
  <c r="AU2775" i="1"/>
  <c r="AP2775" i="1"/>
  <c r="Z2775" i="1"/>
  <c r="AV2775" i="1"/>
  <c r="AW2775" i="1"/>
  <c r="AX2775" i="1"/>
  <c r="AS2775" i="1"/>
  <c r="AY2775" i="1"/>
  <c r="AT2775" i="1"/>
  <c r="AU2776" i="1"/>
  <c r="AP2776" i="1"/>
  <c r="Z2776" i="1"/>
  <c r="AV2776" i="1"/>
  <c r="AQ2776" i="1"/>
  <c r="AA2776" i="1"/>
  <c r="AW2776" i="1"/>
  <c r="AR2776" i="1"/>
  <c r="AB2776" i="1"/>
  <c r="AX2776" i="1"/>
  <c r="AS2776" i="1"/>
  <c r="AC2776" i="1"/>
  <c r="AY2776" i="1"/>
  <c r="AU2777" i="1"/>
  <c r="AV2777" i="1"/>
  <c r="AQ2777" i="1"/>
  <c r="AW2777" i="1"/>
  <c r="AX2777" i="1"/>
  <c r="AS2777" i="1"/>
  <c r="AC2777" i="1"/>
  <c r="AY2777" i="1"/>
  <c r="AT2777" i="1"/>
  <c r="AD2777" i="1"/>
  <c r="AU2778" i="1"/>
  <c r="AP2778" i="1"/>
  <c r="Z2778" i="1"/>
  <c r="AV2778" i="1"/>
  <c r="AQ2778" i="1"/>
  <c r="AA2778" i="1"/>
  <c r="AW2778" i="1"/>
  <c r="AX2778" i="1"/>
  <c r="AY2778" i="1"/>
  <c r="AU2779" i="1"/>
  <c r="AV2779" i="1"/>
  <c r="AQ2779" i="1"/>
  <c r="AA2779" i="1"/>
  <c r="AW2779" i="1"/>
  <c r="AR2779" i="1"/>
  <c r="AB2779" i="1"/>
  <c r="AX2779" i="1"/>
  <c r="AS2779" i="1"/>
  <c r="AC2779" i="1"/>
  <c r="AY2779" i="1"/>
  <c r="AT2779" i="1"/>
  <c r="AD2779" i="1"/>
  <c r="AU2780" i="1"/>
  <c r="AV2780" i="1"/>
  <c r="AW2780" i="1"/>
  <c r="AX2780" i="1"/>
  <c r="AY2780" i="1"/>
  <c r="AT2780" i="1"/>
  <c r="AD2780" i="1"/>
  <c r="AU2781" i="1"/>
  <c r="AP2781" i="1"/>
  <c r="Z2781" i="1"/>
  <c r="AV2781" i="1"/>
  <c r="AQ2781" i="1"/>
  <c r="AA2781" i="1"/>
  <c r="AW2781" i="1"/>
  <c r="AR2781" i="1"/>
  <c r="AB2781" i="1"/>
  <c r="AX2781" i="1"/>
  <c r="AY2781" i="1"/>
  <c r="AU2782" i="1"/>
  <c r="AP2782" i="1"/>
  <c r="AV2782" i="1"/>
  <c r="AQ2782" i="1"/>
  <c r="AW2782" i="1"/>
  <c r="AR2782" i="1"/>
  <c r="AB2782" i="1"/>
  <c r="AX2782" i="1"/>
  <c r="AS2782" i="1"/>
  <c r="AC2782" i="1"/>
  <c r="AY2782" i="1"/>
  <c r="AT2782" i="1"/>
  <c r="AD2782" i="1"/>
  <c r="AU2783" i="1"/>
  <c r="AP2783" i="1"/>
  <c r="Z2783" i="1"/>
  <c r="AV2783" i="1"/>
  <c r="AW2783" i="1"/>
  <c r="AX2783" i="1"/>
  <c r="AS2783" i="1"/>
  <c r="AY2783" i="1"/>
  <c r="AU2784" i="1"/>
  <c r="AP2784" i="1"/>
  <c r="AV2784" i="1"/>
  <c r="AQ2784" i="1"/>
  <c r="AA2784" i="1"/>
  <c r="AW2784" i="1"/>
  <c r="AR2784" i="1"/>
  <c r="AB2784" i="1"/>
  <c r="AX2784" i="1"/>
  <c r="AS2784" i="1"/>
  <c r="AC2784" i="1"/>
  <c r="AY2784" i="1"/>
  <c r="AU2785" i="1"/>
  <c r="AV2785" i="1"/>
  <c r="AQ2785" i="1"/>
  <c r="AW2785" i="1"/>
  <c r="AX2785" i="1"/>
  <c r="AS2785" i="1"/>
  <c r="AC2785" i="1"/>
  <c r="AY2785" i="1"/>
  <c r="AT2785" i="1"/>
  <c r="AD2785" i="1"/>
  <c r="AU2786" i="1"/>
  <c r="AP2786" i="1"/>
  <c r="Z2786" i="1"/>
  <c r="AV2786" i="1"/>
  <c r="AQ2786" i="1"/>
  <c r="AA2786" i="1"/>
  <c r="AW2786" i="1"/>
  <c r="AX2786" i="1"/>
  <c r="AY2786" i="1"/>
  <c r="AT2786" i="1"/>
  <c r="AD2786" i="1"/>
  <c r="AU2787" i="1"/>
  <c r="AV2787" i="1"/>
  <c r="AQ2787" i="1"/>
  <c r="AA2787" i="1"/>
  <c r="AW2787" i="1"/>
  <c r="AR2787" i="1"/>
  <c r="AB2787" i="1"/>
  <c r="AX2787" i="1"/>
  <c r="AS2787" i="1"/>
  <c r="AC2787" i="1"/>
  <c r="AY2787" i="1"/>
  <c r="AT2787" i="1"/>
  <c r="AD2787" i="1"/>
  <c r="AU2788" i="1"/>
  <c r="AV2788" i="1"/>
  <c r="AW2788" i="1"/>
  <c r="AR2788" i="1"/>
  <c r="AX2788" i="1"/>
  <c r="AS2788" i="1"/>
  <c r="AY2788" i="1"/>
  <c r="AT2788" i="1"/>
  <c r="AD2788" i="1"/>
  <c r="AU2789" i="1"/>
  <c r="AP2789" i="1"/>
  <c r="Z2789" i="1"/>
  <c r="AV2789" i="1"/>
  <c r="AQ2789" i="1"/>
  <c r="AA2789" i="1"/>
  <c r="AW2789" i="1"/>
  <c r="AR2789" i="1"/>
  <c r="AB2789" i="1"/>
  <c r="AX2789" i="1"/>
  <c r="AY2789" i="1"/>
  <c r="AU2790" i="1"/>
  <c r="AP2790" i="1"/>
  <c r="AV2790" i="1"/>
  <c r="AW2790" i="1"/>
  <c r="AR2790" i="1"/>
  <c r="AB2790" i="1"/>
  <c r="AX2790" i="1"/>
  <c r="AS2790" i="1"/>
  <c r="AC2790" i="1"/>
  <c r="AY2790" i="1"/>
  <c r="AT2790" i="1"/>
  <c r="AD2790" i="1"/>
  <c r="AU2791" i="1"/>
  <c r="AP2791" i="1"/>
  <c r="Z2791" i="1"/>
  <c r="AV2791" i="1"/>
  <c r="AW2791" i="1"/>
  <c r="AX2791" i="1"/>
  <c r="AS2791" i="1"/>
  <c r="AY2791" i="1"/>
  <c r="AU2792" i="1"/>
  <c r="AP2792" i="1"/>
  <c r="Z2792" i="1"/>
  <c r="AV2792" i="1"/>
  <c r="AQ2792" i="1"/>
  <c r="AA2792" i="1"/>
  <c r="AW2792" i="1"/>
  <c r="AR2792" i="1"/>
  <c r="AB2792" i="1"/>
  <c r="AX2792" i="1"/>
  <c r="AS2792" i="1"/>
  <c r="AC2792" i="1"/>
  <c r="AY2792" i="1"/>
  <c r="AU2793" i="1"/>
  <c r="AV2793" i="1"/>
  <c r="AQ2793" i="1"/>
  <c r="AW2793" i="1"/>
  <c r="AX2793" i="1"/>
  <c r="AS2793" i="1"/>
  <c r="AC2793" i="1"/>
  <c r="AY2793" i="1"/>
  <c r="AT2793" i="1"/>
  <c r="AD2793" i="1"/>
  <c r="AU2794" i="1"/>
  <c r="AP2794" i="1"/>
  <c r="Z2794" i="1"/>
  <c r="AV2794" i="1"/>
  <c r="AQ2794" i="1"/>
  <c r="AA2794" i="1"/>
  <c r="AW2794" i="1"/>
  <c r="AX2794" i="1"/>
  <c r="AY2794" i="1"/>
  <c r="AU2795" i="1"/>
  <c r="AV2795" i="1"/>
  <c r="AQ2795" i="1"/>
  <c r="AA2795" i="1"/>
  <c r="AW2795" i="1"/>
  <c r="AR2795" i="1"/>
  <c r="AB2795" i="1"/>
  <c r="AX2795" i="1"/>
  <c r="AS2795" i="1"/>
  <c r="AC2795" i="1"/>
  <c r="AY2795" i="1"/>
  <c r="AT2795" i="1"/>
  <c r="AD2795" i="1"/>
  <c r="AU2796" i="1"/>
  <c r="AV2796" i="1"/>
  <c r="AW2796" i="1"/>
  <c r="AR2796" i="1"/>
  <c r="AX2796" i="1"/>
  <c r="AY2796" i="1"/>
  <c r="AT2796" i="1"/>
  <c r="AD2796" i="1"/>
  <c r="AU2797" i="1"/>
  <c r="AP2797" i="1"/>
  <c r="Z2797" i="1"/>
  <c r="AV2797" i="1"/>
  <c r="AQ2797" i="1"/>
  <c r="AA2797" i="1"/>
  <c r="AW2797" i="1"/>
  <c r="AR2797" i="1"/>
  <c r="AB2797" i="1"/>
  <c r="AX2797" i="1"/>
  <c r="AY2797" i="1"/>
  <c r="AU2798" i="1"/>
  <c r="AP2798" i="1"/>
  <c r="AV2798" i="1"/>
  <c r="AW2798" i="1"/>
  <c r="AR2798" i="1"/>
  <c r="AB2798" i="1"/>
  <c r="AX2798" i="1"/>
  <c r="AS2798" i="1"/>
  <c r="AC2798" i="1"/>
  <c r="AY2798" i="1"/>
  <c r="AT2798" i="1"/>
  <c r="AD2798" i="1"/>
  <c r="AU2799" i="1"/>
  <c r="AP2799" i="1"/>
  <c r="Z2799" i="1"/>
  <c r="AV2799" i="1"/>
  <c r="AW2799" i="1"/>
  <c r="AX2799" i="1"/>
  <c r="AS2799" i="1"/>
  <c r="AY2799" i="1"/>
  <c r="AU2800" i="1"/>
  <c r="AP2800" i="1"/>
  <c r="Z2800" i="1"/>
  <c r="AV2800" i="1"/>
  <c r="AQ2800" i="1"/>
  <c r="AA2800" i="1"/>
  <c r="AW2800" i="1"/>
  <c r="AR2800" i="1"/>
  <c r="AB2800" i="1"/>
  <c r="AX2800" i="1"/>
  <c r="AS2800" i="1"/>
  <c r="AC2800" i="1"/>
  <c r="AY2800" i="1"/>
  <c r="AU2801" i="1"/>
  <c r="AV2801" i="1"/>
  <c r="AQ2801" i="1"/>
  <c r="AW2801" i="1"/>
  <c r="AX2801" i="1"/>
  <c r="AS2801" i="1"/>
  <c r="AC2801" i="1"/>
  <c r="AY2801" i="1"/>
  <c r="AT2801" i="1"/>
  <c r="AD2801" i="1"/>
  <c r="AU2802" i="1"/>
  <c r="AP2802" i="1"/>
  <c r="Z2802" i="1"/>
  <c r="AV2802" i="1"/>
  <c r="AQ2802" i="1"/>
  <c r="AA2802" i="1"/>
  <c r="AW2802" i="1"/>
  <c r="AX2802" i="1"/>
  <c r="AY2802" i="1"/>
  <c r="AT2802" i="1"/>
  <c r="AD2802" i="1"/>
  <c r="AU2803" i="1"/>
  <c r="AP2803" i="1"/>
  <c r="AV2803" i="1"/>
  <c r="AQ2803" i="1"/>
  <c r="AA2803" i="1"/>
  <c r="AW2803" i="1"/>
  <c r="AR2803" i="1"/>
  <c r="AB2803" i="1"/>
  <c r="AX2803" i="1"/>
  <c r="AS2803" i="1"/>
  <c r="AC2803" i="1"/>
  <c r="AY2803" i="1"/>
  <c r="AT2803" i="1"/>
  <c r="AD2803" i="1"/>
  <c r="AU2804" i="1"/>
  <c r="AV2804" i="1"/>
  <c r="AW2804" i="1"/>
  <c r="AR2804" i="1"/>
  <c r="AX2804" i="1"/>
  <c r="AY2804" i="1"/>
  <c r="AT2804" i="1"/>
  <c r="AD2804" i="1"/>
  <c r="AU2805" i="1"/>
  <c r="AP2805" i="1"/>
  <c r="Z2805" i="1"/>
  <c r="AV2805" i="1"/>
  <c r="AQ2805" i="1"/>
  <c r="AA2805" i="1"/>
  <c r="AW2805" i="1"/>
  <c r="AR2805" i="1"/>
  <c r="AB2805" i="1"/>
  <c r="AX2805" i="1"/>
  <c r="AY2805" i="1"/>
  <c r="AU2806" i="1"/>
  <c r="AV2806" i="1"/>
  <c r="AW2806" i="1"/>
  <c r="AR2806" i="1"/>
  <c r="AB2806" i="1"/>
  <c r="AX2806" i="1"/>
  <c r="AS2806" i="1"/>
  <c r="AC2806" i="1"/>
  <c r="AY2806" i="1"/>
  <c r="AT2806" i="1"/>
  <c r="AD2806" i="1"/>
  <c r="AU2807" i="1"/>
  <c r="AP2807" i="1"/>
  <c r="Z2807" i="1"/>
  <c r="AV2807" i="1"/>
  <c r="AW2807" i="1"/>
  <c r="AX2807" i="1"/>
  <c r="AS2807" i="1"/>
  <c r="AY2807" i="1"/>
  <c r="AU2808" i="1"/>
  <c r="AP2808" i="1"/>
  <c r="AV2808" i="1"/>
  <c r="AQ2808" i="1"/>
  <c r="AA2808" i="1"/>
  <c r="AW2808" i="1"/>
  <c r="AR2808" i="1"/>
  <c r="AB2808" i="1"/>
  <c r="AX2808" i="1"/>
  <c r="AS2808" i="1"/>
  <c r="AC2808" i="1"/>
  <c r="AY2808" i="1"/>
  <c r="AU2809" i="1"/>
  <c r="AV2809" i="1"/>
  <c r="AQ2809" i="1"/>
  <c r="AA2809" i="1"/>
  <c r="AW2809" i="1"/>
  <c r="AX2809" i="1"/>
  <c r="AS2809" i="1"/>
  <c r="AY2809" i="1"/>
  <c r="AT2809" i="1"/>
  <c r="AD2809" i="1"/>
  <c r="AU2810" i="1"/>
  <c r="AP2810" i="1"/>
  <c r="Z2810" i="1"/>
  <c r="AV2810" i="1"/>
  <c r="AQ2810" i="1"/>
  <c r="AA2810" i="1"/>
  <c r="AW2810" i="1"/>
  <c r="AX2810" i="1"/>
  <c r="AY2810" i="1"/>
  <c r="AT2810" i="1"/>
  <c r="AD2810" i="1"/>
  <c r="AU2811" i="1"/>
  <c r="AV2811" i="1"/>
  <c r="AQ2811" i="1"/>
  <c r="AA2811" i="1"/>
  <c r="AW2811" i="1"/>
  <c r="AR2811" i="1"/>
  <c r="AB2811" i="1"/>
  <c r="AX2811" i="1"/>
  <c r="AS2811" i="1"/>
  <c r="AC2811" i="1"/>
  <c r="AY2811" i="1"/>
  <c r="AT2811" i="1"/>
  <c r="AD2811" i="1"/>
  <c r="AU2812" i="1"/>
  <c r="AV2812" i="1"/>
  <c r="AW2812" i="1"/>
  <c r="AX2812" i="1"/>
  <c r="AY2812" i="1"/>
  <c r="AT2812" i="1"/>
  <c r="AD2812" i="1"/>
  <c r="AU2813" i="1"/>
  <c r="AP2813" i="1"/>
  <c r="Z2813" i="1"/>
  <c r="AV2813" i="1"/>
  <c r="AQ2813" i="1"/>
  <c r="AA2813" i="1"/>
  <c r="AW2813" i="1"/>
  <c r="AR2813" i="1"/>
  <c r="AB2813" i="1"/>
  <c r="AX2813" i="1"/>
  <c r="AY2813" i="1"/>
  <c r="AU2814" i="1"/>
  <c r="AP2814" i="1"/>
  <c r="AV2814" i="1"/>
  <c r="AW2814" i="1"/>
  <c r="AR2814" i="1"/>
  <c r="AB2814" i="1"/>
  <c r="AX2814" i="1"/>
  <c r="AS2814" i="1"/>
  <c r="AY2814" i="1"/>
  <c r="AT2814" i="1"/>
  <c r="AD2814" i="1"/>
  <c r="AU2815" i="1"/>
  <c r="AP2815" i="1"/>
  <c r="Z2815" i="1"/>
  <c r="AV2815" i="1"/>
  <c r="AW2815" i="1"/>
  <c r="AX2815" i="1"/>
  <c r="AS2815" i="1"/>
  <c r="AY2815" i="1"/>
  <c r="AU2816" i="1"/>
  <c r="AP2816" i="1"/>
  <c r="Z2816" i="1"/>
  <c r="AV2816" i="1"/>
  <c r="AQ2816" i="1"/>
  <c r="AA2816" i="1"/>
  <c r="AW2816" i="1"/>
  <c r="AR2816" i="1"/>
  <c r="AB2816" i="1"/>
  <c r="AX2816" i="1"/>
  <c r="AS2816" i="1"/>
  <c r="AC2816" i="1"/>
  <c r="AY2816" i="1"/>
  <c r="AU2817" i="1"/>
  <c r="AV2817" i="1"/>
  <c r="AQ2817" i="1"/>
  <c r="AW2817" i="1"/>
  <c r="AX2817" i="1"/>
  <c r="AS2817" i="1"/>
  <c r="AC2817" i="1"/>
  <c r="AY2817" i="1"/>
  <c r="AT2817" i="1"/>
  <c r="AD2817" i="1"/>
  <c r="AU2818" i="1"/>
  <c r="AP2818" i="1"/>
  <c r="Z2818" i="1"/>
  <c r="AV2818" i="1"/>
  <c r="AQ2818" i="1"/>
  <c r="AA2818" i="1"/>
  <c r="AW2818" i="1"/>
  <c r="AX2818" i="1"/>
  <c r="AY2818" i="1"/>
  <c r="AT2818" i="1"/>
  <c r="AD2818" i="1"/>
  <c r="AU2819" i="1"/>
  <c r="AV2819" i="1"/>
  <c r="AQ2819" i="1"/>
  <c r="AA2819" i="1"/>
  <c r="AW2819" i="1"/>
  <c r="AR2819" i="1"/>
  <c r="AB2819" i="1"/>
  <c r="AX2819" i="1"/>
  <c r="AS2819" i="1"/>
  <c r="AC2819" i="1"/>
  <c r="AY2819" i="1"/>
  <c r="AT2819" i="1"/>
  <c r="AD2819" i="1"/>
  <c r="AU2820" i="1"/>
  <c r="AV2820" i="1"/>
  <c r="AW2820" i="1"/>
  <c r="AR2820" i="1"/>
  <c r="AX2820" i="1"/>
  <c r="AY2820" i="1"/>
  <c r="AT2820" i="1"/>
  <c r="AD2820" i="1"/>
  <c r="AU2821" i="1"/>
  <c r="AP2821" i="1"/>
  <c r="Z2821" i="1"/>
  <c r="AV2821" i="1"/>
  <c r="AQ2821" i="1"/>
  <c r="AA2821" i="1"/>
  <c r="AW2821" i="1"/>
  <c r="AR2821" i="1"/>
  <c r="AB2821" i="1"/>
  <c r="AX2821" i="1"/>
  <c r="AY2821" i="1"/>
  <c r="AU2822" i="1"/>
  <c r="AP2822" i="1"/>
  <c r="AV2822" i="1"/>
  <c r="AW2822" i="1"/>
  <c r="AR2822" i="1"/>
  <c r="AB2822" i="1"/>
  <c r="AX2822" i="1"/>
  <c r="AS2822" i="1"/>
  <c r="AC2822" i="1"/>
  <c r="AY2822" i="1"/>
  <c r="AT2822" i="1"/>
  <c r="AD2822" i="1"/>
  <c r="AU2823" i="1"/>
  <c r="AP2823" i="1"/>
  <c r="Z2823" i="1"/>
  <c r="AV2823" i="1"/>
  <c r="AW2823" i="1"/>
  <c r="AX2823" i="1"/>
  <c r="AS2823" i="1"/>
  <c r="AY2823" i="1"/>
  <c r="AU2824" i="1"/>
  <c r="AP2824" i="1"/>
  <c r="Z2824" i="1"/>
  <c r="AV2824" i="1"/>
  <c r="AQ2824" i="1"/>
  <c r="AA2824" i="1"/>
  <c r="AW2824" i="1"/>
  <c r="AR2824" i="1"/>
  <c r="AB2824" i="1"/>
  <c r="AX2824" i="1"/>
  <c r="AS2824" i="1"/>
  <c r="AC2824" i="1"/>
  <c r="AY2824" i="1"/>
  <c r="AU2825" i="1"/>
  <c r="AV2825" i="1"/>
  <c r="AQ2825" i="1"/>
  <c r="AW2825" i="1"/>
  <c r="AX2825" i="1"/>
  <c r="AS2825" i="1"/>
  <c r="AC2825" i="1"/>
  <c r="AY2825" i="1"/>
  <c r="AT2825" i="1"/>
  <c r="AD2825" i="1"/>
  <c r="AU2826" i="1"/>
  <c r="AP2826" i="1"/>
  <c r="Z2826" i="1"/>
  <c r="AV2826" i="1"/>
  <c r="AQ2826" i="1"/>
  <c r="AA2826" i="1"/>
  <c r="AW2826" i="1"/>
  <c r="AX2826" i="1"/>
  <c r="AY2826" i="1"/>
  <c r="AU2827" i="1"/>
  <c r="AV2827" i="1"/>
  <c r="AQ2827" i="1"/>
  <c r="AA2827" i="1"/>
  <c r="AW2827" i="1"/>
  <c r="AR2827" i="1"/>
  <c r="AB2827" i="1"/>
  <c r="AX2827" i="1"/>
  <c r="AS2827" i="1"/>
  <c r="AC2827" i="1"/>
  <c r="AY2827" i="1"/>
  <c r="AT2827" i="1"/>
  <c r="AD2827" i="1"/>
  <c r="AU2828" i="1"/>
  <c r="AV2828" i="1"/>
  <c r="AW2828" i="1"/>
  <c r="AR2828" i="1"/>
  <c r="AX2828" i="1"/>
  <c r="AY2828" i="1"/>
  <c r="AT2828" i="1"/>
  <c r="AD2828" i="1"/>
  <c r="AU2829" i="1"/>
  <c r="AP2829" i="1"/>
  <c r="Z2829" i="1"/>
  <c r="AV2829" i="1"/>
  <c r="AQ2829" i="1"/>
  <c r="AA2829" i="1"/>
  <c r="AW2829" i="1"/>
  <c r="AR2829" i="1"/>
  <c r="AB2829" i="1"/>
  <c r="AX2829" i="1"/>
  <c r="AY2829" i="1"/>
  <c r="AU2830" i="1"/>
  <c r="AP2830" i="1"/>
  <c r="AV2830" i="1"/>
  <c r="AW2830" i="1"/>
  <c r="AR2830" i="1"/>
  <c r="AB2830" i="1"/>
  <c r="AX2830" i="1"/>
  <c r="AS2830" i="1"/>
  <c r="AC2830" i="1"/>
  <c r="AY2830" i="1"/>
  <c r="AT2830" i="1"/>
  <c r="AD2830" i="1"/>
  <c r="AU2831" i="1"/>
  <c r="AP2831" i="1"/>
  <c r="Z2831" i="1"/>
  <c r="AV2831" i="1"/>
  <c r="AW2831" i="1"/>
  <c r="AX2831" i="1"/>
  <c r="AY2831" i="1"/>
  <c r="AU2832" i="1"/>
  <c r="AP2832" i="1"/>
  <c r="Z2832" i="1"/>
  <c r="AV2832" i="1"/>
  <c r="AQ2832" i="1"/>
  <c r="AA2832" i="1"/>
  <c r="AW2832" i="1"/>
  <c r="AR2832" i="1"/>
  <c r="AB2832" i="1"/>
  <c r="AX2832" i="1"/>
  <c r="AS2832" i="1"/>
  <c r="AC2832" i="1"/>
  <c r="AY2832" i="1"/>
  <c r="AU2833" i="1"/>
  <c r="AV2833" i="1"/>
  <c r="AQ2833" i="1"/>
  <c r="AW2833" i="1"/>
  <c r="AX2833" i="1"/>
  <c r="AS2833" i="1"/>
  <c r="AC2833" i="1"/>
  <c r="AY2833" i="1"/>
  <c r="AT2833" i="1"/>
  <c r="AD2833" i="1"/>
  <c r="AU2834" i="1"/>
  <c r="AP2834" i="1"/>
  <c r="Z2834" i="1"/>
  <c r="AV2834" i="1"/>
  <c r="AQ2834" i="1"/>
  <c r="AA2834" i="1"/>
  <c r="AW2834" i="1"/>
  <c r="AX2834" i="1"/>
  <c r="AY2834" i="1"/>
  <c r="AU2835" i="1"/>
  <c r="AV2835" i="1"/>
  <c r="AQ2835" i="1"/>
  <c r="AA2835" i="1"/>
  <c r="AW2835" i="1"/>
  <c r="AR2835" i="1"/>
  <c r="AX2835" i="1"/>
  <c r="AS2835" i="1"/>
  <c r="AC2835" i="1"/>
  <c r="AY2835" i="1"/>
  <c r="AT2835" i="1"/>
  <c r="AD2835" i="1"/>
  <c r="AU2836" i="1"/>
  <c r="AV2836" i="1"/>
  <c r="AW2836" i="1"/>
  <c r="AR2836" i="1"/>
  <c r="AX2836" i="1"/>
  <c r="AY2836" i="1"/>
  <c r="AT2836" i="1"/>
  <c r="AD2836" i="1"/>
  <c r="AU2837" i="1"/>
  <c r="AP2837" i="1"/>
  <c r="Z2837" i="1"/>
  <c r="AV2837" i="1"/>
  <c r="AQ2837" i="1"/>
  <c r="AA2837" i="1"/>
  <c r="AW2837" i="1"/>
  <c r="AR2837" i="1"/>
  <c r="AB2837" i="1"/>
  <c r="AX2837" i="1"/>
  <c r="AY2837" i="1"/>
  <c r="AU2838" i="1"/>
  <c r="AV2838" i="1"/>
  <c r="AW2838" i="1"/>
  <c r="AR2838" i="1"/>
  <c r="AB2838" i="1"/>
  <c r="AX2838" i="1"/>
  <c r="AY2838" i="1"/>
  <c r="AT2838" i="1"/>
  <c r="AD2838" i="1"/>
  <c r="AU2839" i="1"/>
  <c r="AP2839" i="1"/>
  <c r="Z2839" i="1"/>
  <c r="AV2839" i="1"/>
  <c r="AW2839" i="1"/>
  <c r="AX2839" i="1"/>
  <c r="AS2839" i="1"/>
  <c r="AY2839" i="1"/>
  <c r="AU2840" i="1"/>
  <c r="AP2840" i="1"/>
  <c r="Z2840" i="1"/>
  <c r="AV2840" i="1"/>
  <c r="AQ2840" i="1"/>
  <c r="AA2840" i="1"/>
  <c r="AW2840" i="1"/>
  <c r="AR2840" i="1"/>
  <c r="AB2840" i="1"/>
  <c r="AX2840" i="1"/>
  <c r="AS2840" i="1"/>
  <c r="AC2840" i="1"/>
  <c r="AY2840" i="1"/>
  <c r="AU2841" i="1"/>
  <c r="AV2841" i="1"/>
  <c r="AQ2841" i="1"/>
  <c r="AW2841" i="1"/>
  <c r="AR2841" i="1"/>
  <c r="AX2841" i="1"/>
  <c r="AS2841" i="1"/>
  <c r="AC2841" i="1"/>
  <c r="AY2841" i="1"/>
  <c r="AT2841" i="1"/>
  <c r="AD2841" i="1"/>
  <c r="AU2842" i="1"/>
  <c r="AP2842" i="1"/>
  <c r="Z2842" i="1"/>
  <c r="AV2842" i="1"/>
  <c r="AQ2842" i="1"/>
  <c r="AA2842" i="1"/>
  <c r="AW2842" i="1"/>
  <c r="AX2842" i="1"/>
  <c r="AY2842" i="1"/>
  <c r="AT2842" i="1"/>
  <c r="AU2843" i="1"/>
  <c r="AV2843" i="1"/>
  <c r="AQ2843" i="1"/>
  <c r="AA2843" i="1"/>
  <c r="AW2843" i="1"/>
  <c r="AR2843" i="1"/>
  <c r="AB2843" i="1"/>
  <c r="AX2843" i="1"/>
  <c r="AS2843" i="1"/>
  <c r="AC2843" i="1"/>
  <c r="AY2843" i="1"/>
  <c r="AT2843" i="1"/>
  <c r="AD2843" i="1"/>
  <c r="AU2844" i="1"/>
  <c r="AV2844" i="1"/>
  <c r="AW2844" i="1"/>
  <c r="AR2844" i="1"/>
  <c r="AX2844" i="1"/>
  <c r="AY2844" i="1"/>
  <c r="AT2844" i="1"/>
  <c r="AD2844" i="1"/>
  <c r="AU2845" i="1"/>
  <c r="AP2845" i="1"/>
  <c r="Z2845" i="1"/>
  <c r="AV2845" i="1"/>
  <c r="AQ2845" i="1"/>
  <c r="AA2845" i="1"/>
  <c r="AW2845" i="1"/>
  <c r="AR2845" i="1"/>
  <c r="AB2845" i="1"/>
  <c r="AX2845" i="1"/>
  <c r="AY2845" i="1"/>
  <c r="AU2846" i="1"/>
  <c r="AV2846" i="1"/>
  <c r="AW2846" i="1"/>
  <c r="AR2846" i="1"/>
  <c r="AB2846" i="1"/>
  <c r="AX2846" i="1"/>
  <c r="AS2846" i="1"/>
  <c r="AC2846" i="1"/>
  <c r="AY2846" i="1"/>
  <c r="AT2846" i="1"/>
  <c r="AD2846" i="1"/>
  <c r="AU2847" i="1"/>
  <c r="AP2847" i="1"/>
  <c r="Z2847" i="1"/>
  <c r="AV2847" i="1"/>
  <c r="AW2847" i="1"/>
  <c r="AX2847" i="1"/>
  <c r="AY2847" i="1"/>
  <c r="AT2847" i="1"/>
  <c r="AU2848" i="1"/>
  <c r="AP2848" i="1"/>
  <c r="Z2848" i="1"/>
  <c r="AV2848" i="1"/>
  <c r="AQ2848" i="1"/>
  <c r="AA2848" i="1"/>
  <c r="AW2848" i="1"/>
  <c r="AR2848" i="1"/>
  <c r="AB2848" i="1"/>
  <c r="AX2848" i="1"/>
  <c r="AS2848" i="1"/>
  <c r="AC2848" i="1"/>
  <c r="AY2848" i="1"/>
  <c r="AU2849" i="1"/>
  <c r="AV2849" i="1"/>
  <c r="AQ2849" i="1"/>
  <c r="AW2849" i="1"/>
  <c r="AX2849" i="1"/>
  <c r="AS2849" i="1"/>
  <c r="AC2849" i="1"/>
  <c r="AY2849" i="1"/>
  <c r="AT2849" i="1"/>
  <c r="AD2849" i="1"/>
  <c r="AU2850" i="1"/>
  <c r="AP2850" i="1"/>
  <c r="Z2850" i="1"/>
  <c r="AV2850" i="1"/>
  <c r="AQ2850" i="1"/>
  <c r="AA2850" i="1"/>
  <c r="AW2850" i="1"/>
  <c r="AX2850" i="1"/>
  <c r="AY2850" i="1"/>
  <c r="AT2850" i="1"/>
  <c r="AD2850" i="1"/>
  <c r="AU2851" i="1"/>
  <c r="AV2851" i="1"/>
  <c r="AQ2851" i="1"/>
  <c r="AA2851" i="1"/>
  <c r="AW2851" i="1"/>
  <c r="AR2851" i="1"/>
  <c r="AX2851" i="1"/>
  <c r="AS2851" i="1"/>
  <c r="AC2851" i="1"/>
  <c r="AY2851" i="1"/>
  <c r="AT2851" i="1"/>
  <c r="AD2851" i="1"/>
  <c r="AU2852" i="1"/>
  <c r="AV2852" i="1"/>
  <c r="AW2852" i="1"/>
  <c r="AR2852" i="1"/>
  <c r="AX2852" i="1"/>
  <c r="AY2852" i="1"/>
  <c r="AT2852" i="1"/>
  <c r="AD2852" i="1"/>
  <c r="AU2853" i="1"/>
  <c r="AP2853" i="1"/>
  <c r="Z2853" i="1"/>
  <c r="AV2853" i="1"/>
  <c r="AQ2853" i="1"/>
  <c r="AA2853" i="1"/>
  <c r="AW2853" i="1"/>
  <c r="AR2853" i="1"/>
  <c r="AB2853" i="1"/>
  <c r="AX2853" i="1"/>
  <c r="AY2853" i="1"/>
  <c r="AU2854" i="1"/>
  <c r="AP2854" i="1"/>
  <c r="AV2854" i="1"/>
  <c r="AW2854" i="1"/>
  <c r="AR2854" i="1"/>
  <c r="AB2854" i="1"/>
  <c r="AX2854" i="1"/>
  <c r="AY2854" i="1"/>
  <c r="AT2854" i="1"/>
  <c r="AD2854" i="1"/>
  <c r="AU2855" i="1"/>
  <c r="AP2855" i="1"/>
  <c r="Z2855" i="1"/>
  <c r="AV2855" i="1"/>
  <c r="AW2855" i="1"/>
  <c r="AX2855" i="1"/>
  <c r="AS2855" i="1"/>
  <c r="AY2855" i="1"/>
  <c r="AU2856" i="1"/>
  <c r="AP2856" i="1"/>
  <c r="Z2856" i="1"/>
  <c r="AV2856" i="1"/>
  <c r="AQ2856" i="1"/>
  <c r="AA2856" i="1"/>
  <c r="AW2856" i="1"/>
  <c r="AR2856" i="1"/>
  <c r="AB2856" i="1"/>
  <c r="AX2856" i="1"/>
  <c r="AS2856" i="1"/>
  <c r="AC2856" i="1"/>
  <c r="AY2856" i="1"/>
  <c r="AU2857" i="1"/>
  <c r="AV2857" i="1"/>
  <c r="AQ2857" i="1"/>
  <c r="AW2857" i="1"/>
  <c r="AX2857" i="1"/>
  <c r="AS2857" i="1"/>
  <c r="AC2857" i="1"/>
  <c r="AY2857" i="1"/>
  <c r="AT2857" i="1"/>
  <c r="AD2857" i="1"/>
  <c r="AU2858" i="1"/>
  <c r="AP2858" i="1"/>
  <c r="Z2858" i="1"/>
  <c r="AV2858" i="1"/>
  <c r="AQ2858" i="1"/>
  <c r="AA2858" i="1"/>
  <c r="AW2858" i="1"/>
  <c r="AX2858" i="1"/>
  <c r="AY2858" i="1"/>
  <c r="AU2859" i="1"/>
  <c r="AP2859" i="1"/>
  <c r="AV2859" i="1"/>
  <c r="AQ2859" i="1"/>
  <c r="AW2859" i="1"/>
  <c r="AR2859" i="1"/>
  <c r="AB2859" i="1"/>
  <c r="AX2859" i="1"/>
  <c r="AS2859" i="1"/>
  <c r="AC2859" i="1"/>
  <c r="AY2859" i="1"/>
  <c r="AT2859" i="1"/>
  <c r="AD2859" i="1"/>
  <c r="AU2860" i="1"/>
  <c r="AV2860" i="1"/>
  <c r="AW2860" i="1"/>
  <c r="AR2860" i="1"/>
  <c r="AX2860" i="1"/>
  <c r="AY2860" i="1"/>
  <c r="AT2860" i="1"/>
  <c r="AD2860" i="1"/>
  <c r="AU2861" i="1"/>
  <c r="AP2861" i="1"/>
  <c r="Z2861" i="1"/>
  <c r="AV2861" i="1"/>
  <c r="AQ2861" i="1"/>
  <c r="AA2861" i="1"/>
  <c r="AW2861" i="1"/>
  <c r="AR2861" i="1"/>
  <c r="AB2861" i="1"/>
  <c r="AX2861" i="1"/>
  <c r="AY2861" i="1"/>
  <c r="AU2862" i="1"/>
  <c r="AP2862" i="1"/>
  <c r="AV2862" i="1"/>
  <c r="AW2862" i="1"/>
  <c r="AR2862" i="1"/>
  <c r="AX2862" i="1"/>
  <c r="AS2862" i="1"/>
  <c r="AC2862" i="1"/>
  <c r="AY2862" i="1"/>
  <c r="AT2862" i="1"/>
  <c r="AD2862" i="1"/>
  <c r="AU2863" i="1"/>
  <c r="AP2863" i="1"/>
  <c r="Z2863" i="1"/>
  <c r="AV2863" i="1"/>
  <c r="AW2863" i="1"/>
  <c r="AX2863" i="1"/>
  <c r="AS2863" i="1"/>
  <c r="AY2863" i="1"/>
  <c r="AU2864" i="1"/>
  <c r="AP2864" i="1"/>
  <c r="AV2864" i="1"/>
  <c r="AQ2864" i="1"/>
  <c r="AA2864" i="1"/>
  <c r="AW2864" i="1"/>
  <c r="AR2864" i="1"/>
  <c r="AB2864" i="1"/>
  <c r="AX2864" i="1"/>
  <c r="AS2864" i="1"/>
  <c r="AC2864" i="1"/>
  <c r="AY2864" i="1"/>
  <c r="AU2865" i="1"/>
  <c r="AV2865" i="1"/>
  <c r="AQ2865" i="1"/>
  <c r="AW2865" i="1"/>
  <c r="AX2865" i="1"/>
  <c r="AS2865" i="1"/>
  <c r="AY2865" i="1"/>
  <c r="AT2865" i="1"/>
  <c r="AD2865" i="1"/>
  <c r="AU2866" i="1"/>
  <c r="AP2866" i="1"/>
  <c r="Z2866" i="1"/>
  <c r="AV2866" i="1"/>
  <c r="AQ2866" i="1"/>
  <c r="AA2866" i="1"/>
  <c r="AW2866" i="1"/>
  <c r="AX2866" i="1"/>
  <c r="AY2866" i="1"/>
  <c r="AU2867" i="1"/>
  <c r="AV2867" i="1"/>
  <c r="AQ2867" i="1"/>
  <c r="AW2867" i="1"/>
  <c r="AR2867" i="1"/>
  <c r="AB2867" i="1"/>
  <c r="AX2867" i="1"/>
  <c r="AS2867" i="1"/>
  <c r="AC2867" i="1"/>
  <c r="AY2867" i="1"/>
  <c r="AT2867" i="1"/>
  <c r="AD2867" i="1"/>
  <c r="AU2868" i="1"/>
  <c r="AV2868" i="1"/>
  <c r="AW2868" i="1"/>
  <c r="AR2868" i="1"/>
  <c r="AX2868" i="1"/>
  <c r="AY2868" i="1"/>
  <c r="AT2868" i="1"/>
  <c r="AD2868" i="1"/>
  <c r="AU2869" i="1"/>
  <c r="AP2869" i="1"/>
  <c r="Z2869" i="1"/>
  <c r="AV2869" i="1"/>
  <c r="AQ2869" i="1"/>
  <c r="AA2869" i="1"/>
  <c r="AW2869" i="1"/>
  <c r="AR2869" i="1"/>
  <c r="AB2869" i="1"/>
  <c r="AX2869" i="1"/>
  <c r="AY2869" i="1"/>
  <c r="AU2870" i="1"/>
  <c r="AP2870" i="1"/>
  <c r="AV2870" i="1"/>
  <c r="AW2870" i="1"/>
  <c r="AR2870" i="1"/>
  <c r="AB2870" i="1"/>
  <c r="AX2870" i="1"/>
  <c r="AS2870" i="1"/>
  <c r="AC2870" i="1"/>
  <c r="AY2870" i="1"/>
  <c r="AT2870" i="1"/>
  <c r="AD2870" i="1"/>
  <c r="AU2871" i="1"/>
  <c r="AP2871" i="1"/>
  <c r="Z2871" i="1"/>
  <c r="AV2871" i="1"/>
  <c r="AW2871" i="1"/>
  <c r="AX2871" i="1"/>
  <c r="AS2871" i="1"/>
  <c r="AY2871" i="1"/>
  <c r="AU2872" i="1"/>
  <c r="AP2872" i="1"/>
  <c r="Z2872" i="1"/>
  <c r="AV2872" i="1"/>
  <c r="AQ2872" i="1"/>
  <c r="AA2872" i="1"/>
  <c r="AW2872" i="1"/>
  <c r="AR2872" i="1"/>
  <c r="AB2872" i="1"/>
  <c r="AX2872" i="1"/>
  <c r="AS2872" i="1"/>
  <c r="AC2872" i="1"/>
  <c r="AY2872" i="1"/>
  <c r="AU2873" i="1"/>
  <c r="AV2873" i="1"/>
  <c r="AQ2873" i="1"/>
  <c r="AW2873" i="1"/>
  <c r="AX2873" i="1"/>
  <c r="AS2873" i="1"/>
  <c r="AC2873" i="1"/>
  <c r="AY2873" i="1"/>
  <c r="AT2873" i="1"/>
  <c r="AD2873" i="1"/>
  <c r="AU2874" i="1"/>
  <c r="AP2874" i="1"/>
  <c r="Z2874" i="1"/>
  <c r="AV2874" i="1"/>
  <c r="AQ2874" i="1"/>
  <c r="AA2874" i="1"/>
  <c r="AW2874" i="1"/>
  <c r="AX2874" i="1"/>
  <c r="AY2874" i="1"/>
  <c r="AU2875" i="1"/>
  <c r="AV2875" i="1"/>
  <c r="AQ2875" i="1"/>
  <c r="AA2875" i="1"/>
  <c r="AW2875" i="1"/>
  <c r="AR2875" i="1"/>
  <c r="AB2875" i="1"/>
  <c r="AX2875" i="1"/>
  <c r="AS2875" i="1"/>
  <c r="AC2875" i="1"/>
  <c r="AY2875" i="1"/>
  <c r="AT2875" i="1"/>
  <c r="AD2875" i="1"/>
  <c r="AU2876" i="1"/>
  <c r="AV2876" i="1"/>
  <c r="AW2876" i="1"/>
  <c r="AR2876" i="1"/>
  <c r="AX2876" i="1"/>
  <c r="AY2876" i="1"/>
  <c r="AT2876" i="1"/>
  <c r="AD2876" i="1"/>
  <c r="AU2877" i="1"/>
  <c r="AP2877" i="1"/>
  <c r="Z2877" i="1"/>
  <c r="AV2877" i="1"/>
  <c r="AQ2877" i="1"/>
  <c r="AA2877" i="1"/>
  <c r="AW2877" i="1"/>
  <c r="AR2877" i="1"/>
  <c r="AB2877" i="1"/>
  <c r="AX2877" i="1"/>
  <c r="AY2877" i="1"/>
  <c r="AU2878" i="1"/>
  <c r="AP2878" i="1"/>
  <c r="AV2878" i="1"/>
  <c r="AW2878" i="1"/>
  <c r="AR2878" i="1"/>
  <c r="AX2878" i="1"/>
  <c r="AS2878" i="1"/>
  <c r="AC2878" i="1"/>
  <c r="AY2878" i="1"/>
  <c r="AT2878" i="1"/>
  <c r="AD2878" i="1"/>
  <c r="AU2879" i="1"/>
  <c r="AP2879" i="1"/>
  <c r="Z2879" i="1"/>
  <c r="AV2879" i="1"/>
  <c r="AW2879" i="1"/>
  <c r="AX2879" i="1"/>
  <c r="AS2879" i="1"/>
  <c r="AY2879" i="1"/>
  <c r="AU2880" i="1"/>
  <c r="AP2880" i="1"/>
  <c r="Z2880" i="1"/>
  <c r="AV2880" i="1"/>
  <c r="AQ2880" i="1"/>
  <c r="AA2880" i="1"/>
  <c r="AW2880" i="1"/>
  <c r="AR2880" i="1"/>
  <c r="AB2880" i="1"/>
  <c r="AX2880" i="1"/>
  <c r="AS2880" i="1"/>
  <c r="AC2880" i="1"/>
  <c r="AY2880" i="1"/>
  <c r="AU2881" i="1"/>
  <c r="AV2881" i="1"/>
  <c r="AQ2881" i="1"/>
  <c r="AW2881" i="1"/>
  <c r="AX2881" i="1"/>
  <c r="AS2881" i="1"/>
  <c r="AC2881" i="1"/>
  <c r="AY2881" i="1"/>
  <c r="AT2881" i="1"/>
  <c r="AD2881" i="1"/>
  <c r="AU2882" i="1"/>
  <c r="AP2882" i="1"/>
  <c r="Z2882" i="1"/>
  <c r="AV2882" i="1"/>
  <c r="AQ2882" i="1"/>
  <c r="AA2882" i="1"/>
  <c r="AW2882" i="1"/>
  <c r="AX2882" i="1"/>
  <c r="AY2882" i="1"/>
  <c r="AU2883" i="1"/>
  <c r="AV2883" i="1"/>
  <c r="AQ2883" i="1"/>
  <c r="AW2883" i="1"/>
  <c r="AR2883" i="1"/>
  <c r="AB2883" i="1"/>
  <c r="AX2883" i="1"/>
  <c r="AS2883" i="1"/>
  <c r="AC2883" i="1"/>
  <c r="AY2883" i="1"/>
  <c r="AT2883" i="1"/>
  <c r="AD2883" i="1"/>
  <c r="AU2884" i="1"/>
  <c r="AV2884" i="1"/>
  <c r="AW2884" i="1"/>
  <c r="AR2884" i="1"/>
  <c r="AX2884" i="1"/>
  <c r="AY2884" i="1"/>
  <c r="AT2884" i="1"/>
  <c r="AD2884" i="1"/>
  <c r="AU2885" i="1"/>
  <c r="AP2885" i="1"/>
  <c r="Z2885" i="1"/>
  <c r="AV2885" i="1"/>
  <c r="AQ2885" i="1"/>
  <c r="AA2885" i="1"/>
  <c r="AW2885" i="1"/>
  <c r="AR2885" i="1"/>
  <c r="AB2885" i="1"/>
  <c r="AX2885" i="1"/>
  <c r="AY2885" i="1"/>
  <c r="AU2886" i="1"/>
  <c r="AP2886" i="1"/>
  <c r="AV2886" i="1"/>
  <c r="AW2886" i="1"/>
  <c r="AR2886" i="1"/>
  <c r="AX2886" i="1"/>
  <c r="AS2886" i="1"/>
  <c r="AC2886" i="1"/>
  <c r="AY2886" i="1"/>
  <c r="AT2886" i="1"/>
  <c r="AD2886" i="1"/>
  <c r="AU2887" i="1"/>
  <c r="AP2887" i="1"/>
  <c r="Z2887" i="1"/>
  <c r="AV2887" i="1"/>
  <c r="AW2887" i="1"/>
  <c r="AX2887" i="1"/>
  <c r="AS2887" i="1"/>
  <c r="AY2887" i="1"/>
  <c r="AU2888" i="1"/>
  <c r="AP2888" i="1"/>
  <c r="Z2888" i="1"/>
  <c r="AV2888" i="1"/>
  <c r="AQ2888" i="1"/>
  <c r="AA2888" i="1"/>
  <c r="AW2888" i="1"/>
  <c r="AR2888" i="1"/>
  <c r="AB2888" i="1"/>
  <c r="AX2888" i="1"/>
  <c r="AS2888" i="1"/>
  <c r="AC2888" i="1"/>
  <c r="AY2888" i="1"/>
  <c r="AU2889" i="1"/>
  <c r="AV2889" i="1"/>
  <c r="AQ2889" i="1"/>
  <c r="AW2889" i="1"/>
  <c r="AX2889" i="1"/>
  <c r="AS2889" i="1"/>
  <c r="AC2889" i="1"/>
  <c r="AY2889" i="1"/>
  <c r="AT2889" i="1"/>
  <c r="AD2889" i="1"/>
  <c r="AU2890" i="1"/>
  <c r="AP2890" i="1"/>
  <c r="Z2890" i="1"/>
  <c r="AV2890" i="1"/>
  <c r="AQ2890" i="1"/>
  <c r="AA2890" i="1"/>
  <c r="AW2890" i="1"/>
  <c r="AX2890" i="1"/>
  <c r="AY2890" i="1"/>
  <c r="AT2890" i="1"/>
  <c r="AD2890" i="1"/>
  <c r="AU2891" i="1"/>
  <c r="AV2891" i="1"/>
  <c r="AQ2891" i="1"/>
  <c r="AA2891" i="1"/>
  <c r="AW2891" i="1"/>
  <c r="AR2891" i="1"/>
  <c r="AB2891" i="1"/>
  <c r="AX2891" i="1"/>
  <c r="AS2891" i="1"/>
  <c r="AC2891" i="1"/>
  <c r="AY2891" i="1"/>
  <c r="AT2891" i="1"/>
  <c r="AD2891" i="1"/>
  <c r="AU2892" i="1"/>
  <c r="AV2892" i="1"/>
  <c r="AW2892" i="1"/>
  <c r="AR2892" i="1"/>
  <c r="AX2892" i="1"/>
  <c r="AY2892" i="1"/>
  <c r="AT2892" i="1"/>
  <c r="AD2892" i="1"/>
  <c r="AU2893" i="1"/>
  <c r="AP2893" i="1"/>
  <c r="Z2893" i="1"/>
  <c r="AV2893" i="1"/>
  <c r="AQ2893" i="1"/>
  <c r="AA2893" i="1"/>
  <c r="AW2893" i="1"/>
  <c r="AR2893" i="1"/>
  <c r="AB2893" i="1"/>
  <c r="AX2893" i="1"/>
  <c r="AY2893" i="1"/>
  <c r="AU2894" i="1"/>
  <c r="AP2894" i="1"/>
  <c r="AV2894" i="1"/>
  <c r="AW2894" i="1"/>
  <c r="AR2894" i="1"/>
  <c r="AB2894" i="1"/>
  <c r="AX2894" i="1"/>
  <c r="AS2894" i="1"/>
  <c r="AC2894" i="1"/>
  <c r="AY2894" i="1"/>
  <c r="AT2894" i="1"/>
  <c r="AD2894" i="1"/>
  <c r="AU2895" i="1"/>
  <c r="AP2895" i="1"/>
  <c r="Z2895" i="1"/>
  <c r="AV2895" i="1"/>
  <c r="AW2895" i="1"/>
  <c r="AX2895" i="1"/>
  <c r="AS2895" i="1"/>
  <c r="AY2895" i="1"/>
  <c r="AT2895" i="1"/>
  <c r="AD2895" i="1"/>
  <c r="AU2896" i="1"/>
  <c r="AP2896" i="1"/>
  <c r="Z2896" i="1"/>
  <c r="AV2896" i="1"/>
  <c r="AQ2896" i="1"/>
  <c r="AA2896" i="1"/>
  <c r="AW2896" i="1"/>
  <c r="AR2896" i="1"/>
  <c r="AB2896" i="1"/>
  <c r="AX2896" i="1"/>
  <c r="AS2896" i="1"/>
  <c r="AC2896" i="1"/>
  <c r="AY2896" i="1"/>
  <c r="AU2897" i="1"/>
  <c r="AV2897" i="1"/>
  <c r="AW2897" i="1"/>
  <c r="AX2897" i="1"/>
  <c r="AS2897" i="1"/>
  <c r="AC2897" i="1"/>
  <c r="AY2897" i="1"/>
  <c r="AT2897" i="1"/>
  <c r="AD2897" i="1"/>
  <c r="AU2898" i="1"/>
  <c r="AP2898" i="1"/>
  <c r="Z2898" i="1"/>
  <c r="AV2898" i="1"/>
  <c r="AQ2898" i="1"/>
  <c r="AA2898" i="1"/>
  <c r="AW2898" i="1"/>
  <c r="AX2898" i="1"/>
  <c r="AY2898" i="1"/>
  <c r="AT2898" i="1"/>
  <c r="AD2898" i="1"/>
  <c r="AU2899" i="1"/>
  <c r="AV2899" i="1"/>
  <c r="AQ2899" i="1"/>
  <c r="AA2899" i="1"/>
  <c r="AW2899" i="1"/>
  <c r="AR2899" i="1"/>
  <c r="AB2899" i="1"/>
  <c r="AX2899" i="1"/>
  <c r="AS2899" i="1"/>
  <c r="AC2899" i="1"/>
  <c r="AY2899" i="1"/>
  <c r="AT2899" i="1"/>
  <c r="AD2899" i="1"/>
  <c r="AU2900" i="1"/>
  <c r="AV2900" i="1"/>
  <c r="AW2900" i="1"/>
  <c r="AR2900" i="1"/>
  <c r="AX2900" i="1"/>
  <c r="AY2900" i="1"/>
  <c r="AT2900" i="1"/>
  <c r="AD2900" i="1"/>
  <c r="AU2901" i="1"/>
  <c r="AP2901" i="1"/>
  <c r="Z2901" i="1"/>
  <c r="AV2901" i="1"/>
  <c r="AQ2901" i="1"/>
  <c r="AA2901" i="1"/>
  <c r="AW2901" i="1"/>
  <c r="AR2901" i="1"/>
  <c r="AB2901" i="1"/>
  <c r="AX2901" i="1"/>
  <c r="AY2901" i="1"/>
  <c r="AU2902" i="1"/>
  <c r="AV2902" i="1"/>
  <c r="AQ2902" i="1"/>
  <c r="AW2902" i="1"/>
  <c r="AR2902" i="1"/>
  <c r="AX2902" i="1"/>
  <c r="AS2902" i="1"/>
  <c r="AC2902" i="1"/>
  <c r="AY2902" i="1"/>
  <c r="AT2902" i="1"/>
  <c r="AD2902" i="1"/>
  <c r="AU2903" i="1"/>
  <c r="AP2903" i="1"/>
  <c r="Z2903" i="1"/>
  <c r="AV2903" i="1"/>
  <c r="AW2903" i="1"/>
  <c r="AX2903" i="1"/>
  <c r="AY2903" i="1"/>
  <c r="AU2904" i="1"/>
  <c r="AP2904" i="1"/>
  <c r="Z2904" i="1"/>
  <c r="AV2904" i="1"/>
  <c r="AQ2904" i="1"/>
  <c r="AA2904" i="1"/>
  <c r="AW2904" i="1"/>
  <c r="AR2904" i="1"/>
  <c r="AB2904" i="1"/>
  <c r="AX2904" i="1"/>
  <c r="AS2904" i="1"/>
  <c r="AC2904" i="1"/>
  <c r="AY2904" i="1"/>
  <c r="AU2905" i="1"/>
  <c r="AV2905" i="1"/>
  <c r="AQ2905" i="1"/>
  <c r="AW2905" i="1"/>
  <c r="AX2905" i="1"/>
  <c r="AS2905" i="1"/>
  <c r="AC2905" i="1"/>
  <c r="AY2905" i="1"/>
  <c r="AT2905" i="1"/>
  <c r="AD2905" i="1"/>
  <c r="AU2906" i="1"/>
  <c r="AP2906" i="1"/>
  <c r="Z2906" i="1"/>
  <c r="AV2906" i="1"/>
  <c r="AQ2906" i="1"/>
  <c r="AA2906" i="1"/>
  <c r="AW2906" i="1"/>
  <c r="AX2906" i="1"/>
  <c r="AY2906" i="1"/>
  <c r="AU2907" i="1"/>
  <c r="AV2907" i="1"/>
  <c r="AQ2907" i="1"/>
  <c r="AA2907" i="1"/>
  <c r="AW2907" i="1"/>
  <c r="AR2907" i="1"/>
  <c r="AB2907" i="1"/>
  <c r="AX2907" i="1"/>
  <c r="AS2907" i="1"/>
  <c r="AC2907" i="1"/>
  <c r="AY2907" i="1"/>
  <c r="AT2907" i="1"/>
  <c r="AD2907" i="1"/>
  <c r="AU2908" i="1"/>
  <c r="AV2908" i="1"/>
  <c r="AW2908" i="1"/>
  <c r="AR2908" i="1"/>
  <c r="AX2908" i="1"/>
  <c r="AY2908" i="1"/>
  <c r="AT2908" i="1"/>
  <c r="AD2908" i="1"/>
  <c r="AU2909" i="1"/>
  <c r="AP2909" i="1"/>
  <c r="Z2909" i="1"/>
  <c r="AV2909" i="1"/>
  <c r="AQ2909" i="1"/>
  <c r="AA2909" i="1"/>
  <c r="AW2909" i="1"/>
  <c r="AR2909" i="1"/>
  <c r="AB2909" i="1"/>
  <c r="AX2909" i="1"/>
  <c r="AY2909" i="1"/>
  <c r="AU2910" i="1"/>
  <c r="AP2910" i="1"/>
  <c r="AV2910" i="1"/>
  <c r="AQ2910" i="1"/>
  <c r="AW2910" i="1"/>
  <c r="AR2910" i="1"/>
  <c r="AB2910" i="1"/>
  <c r="AX2910" i="1"/>
  <c r="AS2910" i="1"/>
  <c r="AC2910" i="1"/>
  <c r="AY2910" i="1"/>
  <c r="AT2910" i="1"/>
  <c r="AD2910" i="1"/>
  <c r="AU2911" i="1"/>
  <c r="AP2911" i="1"/>
  <c r="Z2911" i="1"/>
  <c r="AV2911" i="1"/>
  <c r="AW2911" i="1"/>
  <c r="AX2911" i="1"/>
  <c r="AS2911" i="1"/>
  <c r="AY2911" i="1"/>
  <c r="AT2911" i="1"/>
  <c r="AD2911" i="1"/>
  <c r="AU2912" i="1"/>
  <c r="AP2912" i="1"/>
  <c r="Z2912" i="1"/>
  <c r="AV2912" i="1"/>
  <c r="AQ2912" i="1"/>
  <c r="AA2912" i="1"/>
  <c r="AW2912" i="1"/>
  <c r="AR2912" i="1"/>
  <c r="AB2912" i="1"/>
  <c r="AX2912" i="1"/>
  <c r="AS2912" i="1"/>
  <c r="AC2912" i="1"/>
  <c r="AY2912" i="1"/>
  <c r="AU2913" i="1"/>
  <c r="AV2913" i="1"/>
  <c r="AQ2913" i="1"/>
  <c r="AW2913" i="1"/>
  <c r="AR2913" i="1"/>
  <c r="AX2913" i="1"/>
  <c r="AS2913" i="1"/>
  <c r="AY2913" i="1"/>
  <c r="AT2913" i="1"/>
  <c r="AD2913" i="1"/>
  <c r="AU2914" i="1"/>
  <c r="AP2914" i="1"/>
  <c r="Z2914" i="1"/>
  <c r="AV2914" i="1"/>
  <c r="AQ2914" i="1"/>
  <c r="AA2914" i="1"/>
  <c r="AW2914" i="1"/>
  <c r="AX2914" i="1"/>
  <c r="AY2914" i="1"/>
  <c r="AT2914" i="1"/>
  <c r="AD2914" i="1"/>
  <c r="AU2915" i="1"/>
  <c r="AV2915" i="1"/>
  <c r="AQ2915" i="1"/>
  <c r="AA2915" i="1"/>
  <c r="AW2915" i="1"/>
  <c r="AR2915" i="1"/>
  <c r="AB2915" i="1"/>
  <c r="AX2915" i="1"/>
  <c r="AS2915" i="1"/>
  <c r="AC2915" i="1"/>
  <c r="AY2915" i="1"/>
  <c r="AT2915" i="1"/>
  <c r="AD2915" i="1"/>
  <c r="AU2916" i="1"/>
  <c r="AV2916" i="1"/>
  <c r="AW2916" i="1"/>
  <c r="AR2916" i="1"/>
  <c r="AX2916" i="1"/>
  <c r="AY2916" i="1"/>
  <c r="AT2916" i="1"/>
  <c r="AD2916" i="1"/>
  <c r="AU2917" i="1"/>
  <c r="AP2917" i="1"/>
  <c r="Z2917" i="1"/>
  <c r="AV2917" i="1"/>
  <c r="AQ2917" i="1"/>
  <c r="AA2917" i="1"/>
  <c r="AW2917" i="1"/>
  <c r="AR2917" i="1"/>
  <c r="AB2917" i="1"/>
  <c r="AX2917" i="1"/>
  <c r="AY2917" i="1"/>
  <c r="AU2918" i="1"/>
  <c r="AP2918" i="1"/>
  <c r="AV2918" i="1"/>
  <c r="AQ2918" i="1"/>
  <c r="AW2918" i="1"/>
  <c r="AR2918" i="1"/>
  <c r="AB2918" i="1"/>
  <c r="AX2918" i="1"/>
  <c r="AS2918" i="1"/>
  <c r="AC2918" i="1"/>
  <c r="AY2918" i="1"/>
  <c r="AT2918" i="1"/>
  <c r="AD2918" i="1"/>
  <c r="AU2919" i="1"/>
  <c r="AP2919" i="1"/>
  <c r="Z2919" i="1"/>
  <c r="AV2919" i="1"/>
  <c r="AW2919" i="1"/>
  <c r="AX2919" i="1"/>
  <c r="AS2919" i="1"/>
  <c r="AY2919" i="1"/>
  <c r="AU2920" i="1"/>
  <c r="AP2920" i="1"/>
  <c r="AV2920" i="1"/>
  <c r="AQ2920" i="1"/>
  <c r="AW2920" i="1"/>
  <c r="AR2920" i="1"/>
  <c r="AB2920" i="1"/>
  <c r="AX2920" i="1"/>
  <c r="AS2920" i="1"/>
  <c r="AC2920" i="1"/>
  <c r="AY2920" i="1"/>
  <c r="AU2921" i="1"/>
  <c r="AV2921" i="1"/>
  <c r="AQ2921" i="1"/>
  <c r="AW2921" i="1"/>
  <c r="AX2921" i="1"/>
  <c r="AS2921" i="1"/>
  <c r="AC2921" i="1"/>
  <c r="AY2921" i="1"/>
  <c r="AT2921" i="1"/>
  <c r="AD2921" i="1"/>
  <c r="AU2922" i="1"/>
  <c r="AP2922" i="1"/>
  <c r="Z2922" i="1"/>
  <c r="AV2922" i="1"/>
  <c r="AQ2922" i="1"/>
  <c r="AA2922" i="1"/>
  <c r="AW2922" i="1"/>
  <c r="AX2922" i="1"/>
  <c r="AY2922" i="1"/>
  <c r="AT2922" i="1"/>
  <c r="AD2922" i="1"/>
  <c r="AU2923" i="1"/>
  <c r="AP2923" i="1"/>
  <c r="AV2923" i="1"/>
  <c r="AQ2923" i="1"/>
  <c r="AW2923" i="1"/>
  <c r="AR2923" i="1"/>
  <c r="AB2923" i="1"/>
  <c r="AX2923" i="1"/>
  <c r="AS2923" i="1"/>
  <c r="AC2923" i="1"/>
  <c r="AY2923" i="1"/>
  <c r="AT2923" i="1"/>
  <c r="AD2923" i="1"/>
  <c r="AU2924" i="1"/>
  <c r="AV2924" i="1"/>
  <c r="AW2924" i="1"/>
  <c r="AR2924" i="1"/>
  <c r="AX2924" i="1"/>
  <c r="AY2924" i="1"/>
  <c r="AT2924" i="1"/>
  <c r="AD2924" i="1"/>
  <c r="AU2925" i="1"/>
  <c r="AP2925" i="1"/>
  <c r="Z2925" i="1"/>
  <c r="AV2925" i="1"/>
  <c r="AQ2925" i="1"/>
  <c r="AA2925" i="1"/>
  <c r="AW2925" i="1"/>
  <c r="AR2925" i="1"/>
  <c r="AB2925" i="1"/>
  <c r="AX2925" i="1"/>
  <c r="AY2925" i="1"/>
  <c r="AU2926" i="1"/>
  <c r="AP2926" i="1"/>
  <c r="AV2926" i="1"/>
  <c r="AW2926" i="1"/>
  <c r="AR2926" i="1"/>
  <c r="AB2926" i="1"/>
  <c r="AX2926" i="1"/>
  <c r="AS2926" i="1"/>
  <c r="AC2926" i="1"/>
  <c r="AY2926" i="1"/>
  <c r="AT2926" i="1"/>
  <c r="AD2926" i="1"/>
  <c r="AU2927" i="1"/>
  <c r="AP2927" i="1"/>
  <c r="Z2927" i="1"/>
  <c r="AV2927" i="1"/>
  <c r="AW2927" i="1"/>
  <c r="AX2927" i="1"/>
  <c r="AY2927" i="1"/>
  <c r="AU2928" i="1"/>
  <c r="AP2928" i="1"/>
  <c r="Z2928" i="1"/>
  <c r="AV2928" i="1"/>
  <c r="AQ2928" i="1"/>
  <c r="AA2928" i="1"/>
  <c r="AW2928" i="1"/>
  <c r="AR2928" i="1"/>
  <c r="AB2928" i="1"/>
  <c r="AX2928" i="1"/>
  <c r="AS2928" i="1"/>
  <c r="AC2928" i="1"/>
  <c r="AY2928" i="1"/>
  <c r="AU2929" i="1"/>
  <c r="AV2929" i="1"/>
  <c r="AQ2929" i="1"/>
  <c r="AW2929" i="1"/>
  <c r="AX2929" i="1"/>
  <c r="AS2929" i="1"/>
  <c r="AC2929" i="1"/>
  <c r="AY2929" i="1"/>
  <c r="AT2929" i="1"/>
  <c r="AD2929" i="1"/>
  <c r="AU2930" i="1"/>
  <c r="AP2930" i="1"/>
  <c r="Z2930" i="1"/>
  <c r="AV2930" i="1"/>
  <c r="AQ2930" i="1"/>
  <c r="AA2930" i="1"/>
  <c r="AW2930" i="1"/>
  <c r="AX2930" i="1"/>
  <c r="AY2930" i="1"/>
  <c r="AU2931" i="1"/>
  <c r="AV2931" i="1"/>
  <c r="AQ2931" i="1"/>
  <c r="AA2931" i="1"/>
  <c r="AW2931" i="1"/>
  <c r="AR2931" i="1"/>
  <c r="AB2931" i="1"/>
  <c r="AX2931" i="1"/>
  <c r="AS2931" i="1"/>
  <c r="AC2931" i="1"/>
  <c r="AY2931" i="1"/>
  <c r="AT2931" i="1"/>
  <c r="AD2931" i="1"/>
  <c r="AU2932" i="1"/>
  <c r="AV2932" i="1"/>
  <c r="AW2932" i="1"/>
  <c r="AX2932" i="1"/>
  <c r="AY2932" i="1"/>
  <c r="AT2932" i="1"/>
  <c r="AD2932" i="1"/>
  <c r="AU2933" i="1"/>
  <c r="AP2933" i="1"/>
  <c r="Z2933" i="1"/>
  <c r="AV2933" i="1"/>
  <c r="AQ2933" i="1"/>
  <c r="AA2933" i="1"/>
  <c r="AW2933" i="1"/>
  <c r="AR2933" i="1"/>
  <c r="AB2933" i="1"/>
  <c r="AX2933" i="1"/>
  <c r="AY2933" i="1"/>
  <c r="AU2934" i="1"/>
  <c r="AV2934" i="1"/>
  <c r="AW2934" i="1"/>
  <c r="AR2934" i="1"/>
  <c r="AB2934" i="1"/>
  <c r="AX2934" i="1"/>
  <c r="AS2934" i="1"/>
  <c r="AC2934" i="1"/>
  <c r="AY2934" i="1"/>
  <c r="AT2934" i="1"/>
  <c r="AD2934" i="1"/>
  <c r="AU2935" i="1"/>
  <c r="AP2935" i="1"/>
  <c r="Z2935" i="1"/>
  <c r="AV2935" i="1"/>
  <c r="AW2935" i="1"/>
  <c r="AX2935" i="1"/>
  <c r="AS2935" i="1"/>
  <c r="AY2935" i="1"/>
  <c r="AT2935" i="1"/>
  <c r="AD2935" i="1"/>
  <c r="AU2936" i="1"/>
  <c r="AP2936" i="1"/>
  <c r="Z2936" i="1"/>
  <c r="AV2936" i="1"/>
  <c r="AQ2936" i="1"/>
  <c r="AA2936" i="1"/>
  <c r="AW2936" i="1"/>
  <c r="AR2936" i="1"/>
  <c r="AB2936" i="1"/>
  <c r="AX2936" i="1"/>
  <c r="AS2936" i="1"/>
  <c r="AC2936" i="1"/>
  <c r="AY2936" i="1"/>
  <c r="AU2937" i="1"/>
  <c r="AV2937" i="1"/>
  <c r="AQ2937" i="1"/>
  <c r="AW2937" i="1"/>
  <c r="AX2937" i="1"/>
  <c r="AS2937" i="1"/>
  <c r="AC2937" i="1"/>
  <c r="AY2937" i="1"/>
  <c r="AT2937" i="1"/>
  <c r="AD2937" i="1"/>
  <c r="AU2938" i="1"/>
  <c r="AP2938" i="1"/>
  <c r="Z2938" i="1"/>
  <c r="AV2938" i="1"/>
  <c r="AQ2938" i="1"/>
  <c r="AA2938" i="1"/>
  <c r="AW2938" i="1"/>
  <c r="AX2938" i="1"/>
  <c r="AY2938" i="1"/>
  <c r="AU2939" i="1"/>
  <c r="AV2939" i="1"/>
  <c r="AQ2939" i="1"/>
  <c r="AA2939" i="1"/>
  <c r="AW2939" i="1"/>
  <c r="AR2939" i="1"/>
  <c r="AB2939" i="1"/>
  <c r="AX2939" i="1"/>
  <c r="AS2939" i="1"/>
  <c r="AC2939" i="1"/>
  <c r="AY2939" i="1"/>
  <c r="AT2939" i="1"/>
  <c r="AD2939" i="1"/>
  <c r="AU2940" i="1"/>
  <c r="AV2940" i="1"/>
  <c r="AW2940" i="1"/>
  <c r="AR2940" i="1"/>
  <c r="AX2940" i="1"/>
  <c r="AY2940" i="1"/>
  <c r="AT2940" i="1"/>
  <c r="AD2940" i="1"/>
  <c r="AU2941" i="1"/>
  <c r="AP2941" i="1"/>
  <c r="Z2941" i="1"/>
  <c r="AV2941" i="1"/>
  <c r="AQ2941" i="1"/>
  <c r="AA2941" i="1"/>
  <c r="AW2941" i="1"/>
  <c r="AR2941" i="1"/>
  <c r="AB2941" i="1"/>
  <c r="AX2941" i="1"/>
  <c r="AY2941" i="1"/>
  <c r="AU2942" i="1"/>
  <c r="AP2942" i="1"/>
  <c r="AV2942" i="1"/>
  <c r="AW2942" i="1"/>
  <c r="AR2942" i="1"/>
  <c r="AB2942" i="1"/>
  <c r="AX2942" i="1"/>
  <c r="AS2942" i="1"/>
  <c r="AC2942" i="1"/>
  <c r="AY2942" i="1"/>
  <c r="AT2942" i="1"/>
  <c r="AD2942" i="1"/>
  <c r="AU2943" i="1"/>
  <c r="AP2943" i="1"/>
  <c r="Z2943" i="1"/>
  <c r="AV2943" i="1"/>
  <c r="AW2943" i="1"/>
  <c r="AX2943" i="1"/>
  <c r="AS2943" i="1"/>
  <c r="AY2943" i="1"/>
  <c r="AU2944" i="1"/>
  <c r="AP2944" i="1"/>
  <c r="Z2944" i="1"/>
  <c r="AV2944" i="1"/>
  <c r="AQ2944" i="1"/>
  <c r="AA2944" i="1"/>
  <c r="AW2944" i="1"/>
  <c r="AR2944" i="1"/>
  <c r="AB2944" i="1"/>
  <c r="AX2944" i="1"/>
  <c r="AS2944" i="1"/>
  <c r="AC2944" i="1"/>
  <c r="AY2944" i="1"/>
  <c r="AU2945" i="1"/>
  <c r="AV2945" i="1"/>
  <c r="AQ2945" i="1"/>
  <c r="AW2945" i="1"/>
  <c r="AR2945" i="1"/>
  <c r="AX2945" i="1"/>
  <c r="AS2945" i="1"/>
  <c r="AC2945" i="1"/>
  <c r="AY2945" i="1"/>
  <c r="AT2945" i="1"/>
  <c r="AD2945" i="1"/>
  <c r="AU2946" i="1"/>
  <c r="AP2946" i="1"/>
  <c r="Z2946" i="1"/>
  <c r="AV2946" i="1"/>
  <c r="AQ2946" i="1"/>
  <c r="AA2946" i="1"/>
  <c r="AW2946" i="1"/>
  <c r="AX2946" i="1"/>
  <c r="AY2946" i="1"/>
  <c r="AT2946" i="1"/>
  <c r="AD2946" i="1"/>
  <c r="AU2947" i="1"/>
  <c r="AV2947" i="1"/>
  <c r="AQ2947" i="1"/>
  <c r="AA2947" i="1"/>
  <c r="AW2947" i="1"/>
  <c r="AR2947" i="1"/>
  <c r="AB2947" i="1"/>
  <c r="AX2947" i="1"/>
  <c r="AS2947" i="1"/>
  <c r="AC2947" i="1"/>
  <c r="AY2947" i="1"/>
  <c r="AT2947" i="1"/>
  <c r="AD2947" i="1"/>
  <c r="AU2948" i="1"/>
  <c r="AV2948" i="1"/>
  <c r="AW2948" i="1"/>
  <c r="AR2948" i="1"/>
  <c r="AX2948" i="1"/>
  <c r="AS2948" i="1"/>
  <c r="AY2948" i="1"/>
  <c r="AT2948" i="1"/>
  <c r="AD2948" i="1"/>
  <c r="AU2949" i="1"/>
  <c r="AP2949" i="1"/>
  <c r="Z2949" i="1"/>
  <c r="AV2949" i="1"/>
  <c r="AQ2949" i="1"/>
  <c r="AA2949" i="1"/>
  <c r="AW2949" i="1"/>
  <c r="AR2949" i="1"/>
  <c r="AB2949" i="1"/>
  <c r="AX2949" i="1"/>
  <c r="AY2949" i="1"/>
  <c r="AU2950" i="1"/>
  <c r="AP2950" i="1"/>
  <c r="AV2950" i="1"/>
  <c r="AW2950" i="1"/>
  <c r="AR2950" i="1"/>
  <c r="AB2950" i="1"/>
  <c r="AX2950" i="1"/>
  <c r="AS2950" i="1"/>
  <c r="AC2950" i="1"/>
  <c r="AY2950" i="1"/>
  <c r="AT2950" i="1"/>
  <c r="AD2950" i="1"/>
  <c r="AU2951" i="1"/>
  <c r="AP2951" i="1"/>
  <c r="Z2951" i="1"/>
  <c r="AV2951" i="1"/>
  <c r="AW2951" i="1"/>
  <c r="AX2951" i="1"/>
  <c r="AS2951" i="1"/>
  <c r="AY2951" i="1"/>
  <c r="AU2952" i="1"/>
  <c r="AP2952" i="1"/>
  <c r="AV2952" i="1"/>
  <c r="AQ2952" i="1"/>
  <c r="AA2952" i="1"/>
  <c r="AW2952" i="1"/>
  <c r="AR2952" i="1"/>
  <c r="AB2952" i="1"/>
  <c r="AX2952" i="1"/>
  <c r="AS2952" i="1"/>
  <c r="AC2952" i="1"/>
  <c r="AY2952" i="1"/>
  <c r="AU2953" i="1"/>
  <c r="AV2953" i="1"/>
  <c r="AQ2953" i="1"/>
  <c r="AW2953" i="1"/>
  <c r="AX2953" i="1"/>
  <c r="AS2953" i="1"/>
  <c r="AC2953" i="1"/>
  <c r="AY2953" i="1"/>
  <c r="AT2953" i="1"/>
  <c r="AD2953" i="1"/>
  <c r="AU2954" i="1"/>
  <c r="AP2954" i="1"/>
  <c r="Z2954" i="1"/>
  <c r="AV2954" i="1"/>
  <c r="AQ2954" i="1"/>
  <c r="AA2954" i="1"/>
  <c r="AW2954" i="1"/>
  <c r="AX2954" i="1"/>
  <c r="AY2954" i="1"/>
  <c r="AT2954" i="1"/>
  <c r="AD2954" i="1"/>
  <c r="AU2955" i="1"/>
  <c r="AV2955" i="1"/>
  <c r="AQ2955" i="1"/>
  <c r="AA2955" i="1"/>
  <c r="AW2955" i="1"/>
  <c r="AR2955" i="1"/>
  <c r="AB2955" i="1"/>
  <c r="AX2955" i="1"/>
  <c r="AS2955" i="1"/>
  <c r="AC2955" i="1"/>
  <c r="AY2955" i="1"/>
  <c r="AT2955" i="1"/>
  <c r="AD2955" i="1"/>
  <c r="AU2956" i="1"/>
  <c r="AV2956" i="1"/>
  <c r="AW2956" i="1"/>
  <c r="AR2956" i="1"/>
  <c r="AX2956" i="1"/>
  <c r="AY2956" i="1"/>
  <c r="AT2956" i="1"/>
  <c r="AD2956" i="1"/>
  <c r="AU2957" i="1"/>
  <c r="AP2957" i="1"/>
  <c r="Z2957" i="1"/>
  <c r="AV2957" i="1"/>
  <c r="AQ2957" i="1"/>
  <c r="AA2957" i="1"/>
  <c r="AW2957" i="1"/>
  <c r="AR2957" i="1"/>
  <c r="AB2957" i="1"/>
  <c r="AX2957" i="1"/>
  <c r="AY2957" i="1"/>
  <c r="AU2958" i="1"/>
  <c r="AP2958" i="1"/>
  <c r="AV2958" i="1"/>
  <c r="AQ2958" i="1"/>
  <c r="AW2958" i="1"/>
  <c r="AR2958" i="1"/>
  <c r="AB2958" i="1"/>
  <c r="AX2958" i="1"/>
  <c r="AS2958" i="1"/>
  <c r="AC2958" i="1"/>
  <c r="AY2958" i="1"/>
  <c r="AT2958" i="1"/>
  <c r="AD2958" i="1"/>
  <c r="AU2959" i="1"/>
  <c r="AP2959" i="1"/>
  <c r="Z2959" i="1"/>
  <c r="AV2959" i="1"/>
  <c r="AW2959" i="1"/>
  <c r="AX2959" i="1"/>
  <c r="AS2959" i="1"/>
  <c r="AY2959" i="1"/>
  <c r="AU2960" i="1"/>
  <c r="AP2960" i="1"/>
  <c r="Z2960" i="1"/>
  <c r="AV2960" i="1"/>
  <c r="AQ2960" i="1"/>
  <c r="AA2960" i="1"/>
  <c r="AW2960" i="1"/>
  <c r="AR2960" i="1"/>
  <c r="AB2960" i="1"/>
  <c r="AX2960" i="1"/>
  <c r="AS2960" i="1"/>
  <c r="AC2960" i="1"/>
  <c r="AY2960" i="1"/>
  <c r="AU2961" i="1"/>
  <c r="AV2961" i="1"/>
  <c r="AQ2961" i="1"/>
  <c r="AW2961" i="1"/>
  <c r="AX2961" i="1"/>
  <c r="AS2961" i="1"/>
  <c r="AC2961" i="1"/>
  <c r="AY2961" i="1"/>
  <c r="AT2961" i="1"/>
  <c r="AD2961" i="1"/>
  <c r="AU2962" i="1"/>
  <c r="AP2962" i="1"/>
  <c r="Z2962" i="1"/>
  <c r="AV2962" i="1"/>
  <c r="AQ2962" i="1"/>
  <c r="AA2962" i="1"/>
  <c r="AW2962" i="1"/>
  <c r="AX2962" i="1"/>
  <c r="AY2962" i="1"/>
  <c r="L2962" i="1"/>
  <c r="AU2963" i="1"/>
  <c r="AV2963" i="1"/>
  <c r="AQ2963" i="1"/>
  <c r="AA2963" i="1"/>
  <c r="AW2963" i="1"/>
  <c r="AR2963" i="1"/>
  <c r="AB2963" i="1"/>
  <c r="AX2963" i="1"/>
  <c r="AS2963" i="1"/>
  <c r="AC2963" i="1"/>
  <c r="AY2963" i="1"/>
  <c r="AT2963" i="1"/>
  <c r="AD2963" i="1"/>
  <c r="AU2964" i="1"/>
  <c r="AV2964" i="1"/>
  <c r="AW2964" i="1"/>
  <c r="AX2964" i="1"/>
  <c r="AY2964" i="1"/>
  <c r="AT2964" i="1"/>
  <c r="AD2964" i="1"/>
  <c r="AU2965" i="1"/>
  <c r="AP2965" i="1"/>
  <c r="Z2965" i="1"/>
  <c r="AV2965" i="1"/>
  <c r="AQ2965" i="1"/>
  <c r="AA2965" i="1"/>
  <c r="AW2965" i="1"/>
  <c r="AR2965" i="1"/>
  <c r="AB2965" i="1"/>
  <c r="AX2965" i="1"/>
  <c r="AY2965" i="1"/>
  <c r="AU2966" i="1"/>
  <c r="AP2966" i="1"/>
  <c r="AV2966" i="1"/>
  <c r="AW2966" i="1"/>
  <c r="AR2966" i="1"/>
  <c r="AB2966" i="1"/>
  <c r="AX2966" i="1"/>
  <c r="AS2966" i="1"/>
  <c r="AC2966" i="1"/>
  <c r="AY2966" i="1"/>
  <c r="AT2966" i="1"/>
  <c r="AD2966" i="1"/>
  <c r="AU2967" i="1"/>
  <c r="AP2967" i="1"/>
  <c r="Z2967" i="1"/>
  <c r="AV2967" i="1"/>
  <c r="AW2967" i="1"/>
  <c r="AX2967" i="1"/>
  <c r="AS2967" i="1"/>
  <c r="AY2967" i="1"/>
  <c r="AU2968" i="1"/>
  <c r="AP2968" i="1"/>
  <c r="Z2968" i="1"/>
  <c r="AV2968" i="1"/>
  <c r="AQ2968" i="1"/>
  <c r="AA2968" i="1"/>
  <c r="AW2968" i="1"/>
  <c r="AR2968" i="1"/>
  <c r="AB2968" i="1"/>
  <c r="AX2968" i="1"/>
  <c r="AS2968" i="1"/>
  <c r="AC2968" i="1"/>
  <c r="AY2968" i="1"/>
  <c r="AU2969" i="1"/>
  <c r="AV2969" i="1"/>
  <c r="AQ2969" i="1"/>
  <c r="AW2969" i="1"/>
  <c r="AX2969" i="1"/>
  <c r="AS2969" i="1"/>
  <c r="AC2969" i="1"/>
  <c r="AY2969" i="1"/>
  <c r="AT2969" i="1"/>
  <c r="AD2969" i="1"/>
  <c r="AU2970" i="1"/>
  <c r="AP2970" i="1"/>
  <c r="Z2970" i="1"/>
  <c r="AV2970" i="1"/>
  <c r="AQ2970" i="1"/>
  <c r="AA2970" i="1"/>
  <c r="AW2970" i="1"/>
  <c r="AX2970" i="1"/>
  <c r="AY2970" i="1"/>
  <c r="AU2971" i="1"/>
  <c r="AV2971" i="1"/>
  <c r="AQ2971" i="1"/>
  <c r="AA2971" i="1"/>
  <c r="AW2971" i="1"/>
  <c r="AR2971" i="1"/>
  <c r="AB2971" i="1"/>
  <c r="AX2971" i="1"/>
  <c r="AS2971" i="1"/>
  <c r="AC2971" i="1"/>
  <c r="AY2971" i="1"/>
  <c r="AT2971" i="1"/>
  <c r="AD2971" i="1"/>
  <c r="AU2972" i="1"/>
  <c r="AV2972" i="1"/>
  <c r="AW2972" i="1"/>
  <c r="AR2972" i="1"/>
  <c r="AX2972" i="1"/>
  <c r="AS2972" i="1"/>
  <c r="AY2972" i="1"/>
  <c r="AT2972" i="1"/>
  <c r="AD2972" i="1"/>
  <c r="AU2973" i="1"/>
  <c r="AP2973" i="1"/>
  <c r="Z2973" i="1"/>
  <c r="AV2973" i="1"/>
  <c r="AQ2973" i="1"/>
  <c r="AA2973" i="1"/>
  <c r="AW2973" i="1"/>
  <c r="AR2973" i="1"/>
  <c r="AB2973" i="1"/>
  <c r="AX2973" i="1"/>
  <c r="AY2973" i="1"/>
  <c r="AU2974" i="1"/>
  <c r="AP2974" i="1"/>
  <c r="AV2974" i="1"/>
  <c r="AW2974" i="1"/>
  <c r="AR2974" i="1"/>
  <c r="AB2974" i="1"/>
  <c r="AX2974" i="1"/>
  <c r="AS2974" i="1"/>
  <c r="AC2974" i="1"/>
  <c r="AY2974" i="1"/>
  <c r="AT2974" i="1"/>
  <c r="AD2974" i="1"/>
  <c r="AU2975" i="1"/>
  <c r="AP2975" i="1"/>
  <c r="Z2975" i="1"/>
  <c r="AV2975" i="1"/>
  <c r="AW2975" i="1"/>
  <c r="AX2975" i="1"/>
  <c r="AS2975" i="1"/>
  <c r="AY2975" i="1"/>
  <c r="AU2976" i="1"/>
  <c r="AP2976" i="1"/>
  <c r="Z2976" i="1"/>
  <c r="AV2976" i="1"/>
  <c r="AQ2976" i="1"/>
  <c r="AA2976" i="1"/>
  <c r="AW2976" i="1"/>
  <c r="AR2976" i="1"/>
  <c r="AB2976" i="1"/>
  <c r="AX2976" i="1"/>
  <c r="AS2976" i="1"/>
  <c r="AC2976" i="1"/>
  <c r="AY2976" i="1"/>
  <c r="AU2977" i="1"/>
  <c r="AV2977" i="1"/>
  <c r="AQ2977" i="1"/>
  <c r="AW2977" i="1"/>
  <c r="AR2977" i="1"/>
  <c r="AX2977" i="1"/>
  <c r="AS2977" i="1"/>
  <c r="AC2977" i="1"/>
  <c r="AY2977" i="1"/>
  <c r="AT2977" i="1"/>
  <c r="AD2977" i="1"/>
  <c r="AU2978" i="1"/>
  <c r="AP2978" i="1"/>
  <c r="Z2978" i="1"/>
  <c r="AV2978" i="1"/>
  <c r="AQ2978" i="1"/>
  <c r="AA2978" i="1"/>
  <c r="AW2978" i="1"/>
  <c r="AX2978" i="1"/>
  <c r="AY2978" i="1"/>
  <c r="L2978" i="1"/>
  <c r="AU2979" i="1"/>
  <c r="AP2979" i="1"/>
  <c r="AV2979" i="1"/>
  <c r="AQ2979" i="1"/>
  <c r="AA2979" i="1"/>
  <c r="AW2979" i="1"/>
  <c r="AR2979" i="1"/>
  <c r="AB2979" i="1"/>
  <c r="AX2979" i="1"/>
  <c r="AS2979" i="1"/>
  <c r="AC2979" i="1"/>
  <c r="AY2979" i="1"/>
  <c r="AT2979" i="1"/>
  <c r="AD2979" i="1"/>
  <c r="AU2980" i="1"/>
  <c r="AV2980" i="1"/>
  <c r="AW2980" i="1"/>
  <c r="AR2980" i="1"/>
  <c r="AX2980" i="1"/>
  <c r="AY2980" i="1"/>
  <c r="AT2980" i="1"/>
  <c r="AD2980" i="1"/>
  <c r="AU2981" i="1"/>
  <c r="AP2981" i="1"/>
  <c r="Z2981" i="1"/>
  <c r="AV2981" i="1"/>
  <c r="AQ2981" i="1"/>
  <c r="AA2981" i="1"/>
  <c r="AW2981" i="1"/>
  <c r="AR2981" i="1"/>
  <c r="AB2981" i="1"/>
  <c r="AX2981" i="1"/>
  <c r="AY2981" i="1"/>
  <c r="AU2982" i="1"/>
  <c r="AP2982" i="1"/>
  <c r="AV2982" i="1"/>
  <c r="AQ2982" i="1"/>
  <c r="AW2982" i="1"/>
  <c r="AR2982" i="1"/>
  <c r="AB2982" i="1"/>
  <c r="AX2982" i="1"/>
  <c r="AS2982" i="1"/>
  <c r="AC2982" i="1"/>
  <c r="AY2982" i="1"/>
  <c r="AT2982" i="1"/>
  <c r="AD2982" i="1"/>
  <c r="AU2983" i="1"/>
  <c r="AP2983" i="1"/>
  <c r="Z2983" i="1"/>
  <c r="AV2983" i="1"/>
  <c r="AW2983" i="1"/>
  <c r="AX2983" i="1"/>
  <c r="AS2983" i="1"/>
  <c r="AY2983" i="1"/>
  <c r="AU2984" i="1"/>
  <c r="AP2984" i="1"/>
  <c r="Z2984" i="1"/>
  <c r="AV2984" i="1"/>
  <c r="AQ2984" i="1"/>
  <c r="AA2984" i="1"/>
  <c r="AW2984" i="1"/>
  <c r="AR2984" i="1"/>
  <c r="AB2984" i="1"/>
  <c r="AX2984" i="1"/>
  <c r="AS2984" i="1"/>
  <c r="AC2984" i="1"/>
  <c r="AY2984" i="1"/>
  <c r="AU2985" i="1"/>
  <c r="AV2985" i="1"/>
  <c r="AW2985" i="1"/>
  <c r="AX2985" i="1"/>
  <c r="AS2985" i="1"/>
  <c r="AC2985" i="1"/>
  <c r="AY2985" i="1"/>
  <c r="AT2985" i="1"/>
  <c r="AD2985" i="1"/>
  <c r="AU2986" i="1"/>
  <c r="AP2986" i="1"/>
  <c r="Z2986" i="1"/>
  <c r="AV2986" i="1"/>
  <c r="AQ2986" i="1"/>
  <c r="AA2986" i="1"/>
  <c r="AW2986" i="1"/>
  <c r="AX2986" i="1"/>
  <c r="AY2986" i="1"/>
  <c r="AT2986" i="1"/>
  <c r="AD2986" i="1"/>
  <c r="AU2987" i="1"/>
  <c r="AV2987" i="1"/>
  <c r="AQ2987" i="1"/>
  <c r="AA2987" i="1"/>
  <c r="AW2987" i="1"/>
  <c r="AR2987" i="1"/>
  <c r="AB2987" i="1"/>
  <c r="AX2987" i="1"/>
  <c r="AS2987" i="1"/>
  <c r="AC2987" i="1"/>
  <c r="AY2987" i="1"/>
  <c r="AT2987" i="1"/>
  <c r="AD2987" i="1"/>
  <c r="AU2988" i="1"/>
  <c r="AV2988" i="1"/>
  <c r="AW2988" i="1"/>
  <c r="AR2988" i="1"/>
  <c r="AX2988" i="1"/>
  <c r="AY2988" i="1"/>
  <c r="AT2988" i="1"/>
  <c r="AD2988" i="1"/>
  <c r="AU2989" i="1"/>
  <c r="AP2989" i="1"/>
  <c r="Z2989" i="1"/>
  <c r="AV2989" i="1"/>
  <c r="AQ2989" i="1"/>
  <c r="AW2989" i="1"/>
  <c r="AR2989" i="1"/>
  <c r="AB2989" i="1"/>
  <c r="AX2989" i="1"/>
  <c r="AY2989" i="1"/>
  <c r="AU2990" i="1"/>
  <c r="AP2990" i="1"/>
  <c r="AV2990" i="1"/>
  <c r="AW2990" i="1"/>
  <c r="AR2990" i="1"/>
  <c r="AB2990" i="1"/>
  <c r="AX2990" i="1"/>
  <c r="AS2990" i="1"/>
  <c r="AC2990" i="1"/>
  <c r="AY2990" i="1"/>
  <c r="AT2990" i="1"/>
  <c r="AD2990" i="1"/>
  <c r="AU2991" i="1"/>
  <c r="AP2991" i="1"/>
  <c r="Z2991" i="1"/>
  <c r="AV2991" i="1"/>
  <c r="AW2991" i="1"/>
  <c r="AX2991" i="1"/>
  <c r="AS2991" i="1"/>
  <c r="AY2991" i="1"/>
  <c r="AT2991" i="1"/>
  <c r="AD2991" i="1"/>
  <c r="AU2992" i="1"/>
  <c r="AP2992" i="1"/>
  <c r="Z2992" i="1"/>
  <c r="AV2992" i="1"/>
  <c r="AQ2992" i="1"/>
  <c r="AA2992" i="1"/>
  <c r="AW2992" i="1"/>
  <c r="AR2992" i="1"/>
  <c r="AB2992" i="1"/>
  <c r="AX2992" i="1"/>
  <c r="AS2992" i="1"/>
  <c r="AC2992" i="1"/>
  <c r="AY2992" i="1"/>
  <c r="AU2993" i="1"/>
  <c r="AV2993" i="1"/>
  <c r="AW2993" i="1"/>
  <c r="AX2993" i="1"/>
  <c r="AS2993" i="1"/>
  <c r="AC2993" i="1"/>
  <c r="AY2993" i="1"/>
  <c r="AT2993" i="1"/>
  <c r="AD2993" i="1"/>
  <c r="AU2994" i="1"/>
  <c r="AP2994" i="1"/>
  <c r="Z2994" i="1"/>
  <c r="AV2994" i="1"/>
  <c r="AQ2994" i="1"/>
  <c r="AA2994" i="1"/>
  <c r="AW2994" i="1"/>
  <c r="AX2994" i="1"/>
  <c r="AY2994" i="1"/>
  <c r="AU2995" i="1"/>
  <c r="AV2995" i="1"/>
  <c r="AQ2995" i="1"/>
  <c r="AA2995" i="1"/>
  <c r="AW2995" i="1"/>
  <c r="AR2995" i="1"/>
  <c r="AB2995" i="1"/>
  <c r="AX2995" i="1"/>
  <c r="AS2995" i="1"/>
  <c r="AC2995" i="1"/>
  <c r="AY2995" i="1"/>
  <c r="AT2995" i="1"/>
  <c r="AD2995" i="1"/>
  <c r="AU2996" i="1"/>
  <c r="AV2996" i="1"/>
  <c r="AW2996" i="1"/>
  <c r="AR2996" i="1"/>
  <c r="AX2996" i="1"/>
  <c r="AY2996" i="1"/>
  <c r="AT2996" i="1"/>
  <c r="AD2996" i="1"/>
  <c r="AU2997" i="1"/>
  <c r="AP2997" i="1"/>
  <c r="Z2997" i="1"/>
  <c r="AV2997" i="1"/>
  <c r="AQ2997" i="1"/>
  <c r="AA2997" i="1"/>
  <c r="AW2997" i="1"/>
  <c r="AR2997" i="1"/>
  <c r="AB2997" i="1"/>
  <c r="AX2997" i="1"/>
  <c r="AY2997" i="1"/>
  <c r="AU2998" i="1"/>
  <c r="AP2998" i="1"/>
  <c r="AV2998" i="1"/>
  <c r="AW2998" i="1"/>
  <c r="AR2998" i="1"/>
  <c r="AB2998" i="1"/>
  <c r="AX2998" i="1"/>
  <c r="AS2998" i="1"/>
  <c r="AC2998" i="1"/>
  <c r="AY2998" i="1"/>
  <c r="AT2998" i="1"/>
  <c r="AD2998" i="1"/>
  <c r="AU2999" i="1"/>
  <c r="AP2999" i="1"/>
  <c r="Z2999" i="1"/>
  <c r="AV2999" i="1"/>
  <c r="AW2999" i="1"/>
  <c r="AX2999" i="1"/>
  <c r="AS2999" i="1"/>
  <c r="AY2999" i="1"/>
  <c r="AU3000" i="1"/>
  <c r="AP3000" i="1"/>
  <c r="Z3000" i="1"/>
  <c r="AV3000" i="1"/>
  <c r="AQ3000" i="1"/>
  <c r="AA3000" i="1"/>
  <c r="AW3000" i="1"/>
  <c r="AR3000" i="1"/>
  <c r="AB3000" i="1"/>
  <c r="AX3000" i="1"/>
  <c r="AS3000" i="1"/>
  <c r="AC3000" i="1"/>
  <c r="AY3000" i="1"/>
  <c r="AU3001" i="1"/>
  <c r="AV3001" i="1"/>
  <c r="AQ3001" i="1"/>
  <c r="AW3001" i="1"/>
  <c r="AX3001" i="1"/>
  <c r="AS3001" i="1"/>
  <c r="AY3001" i="1"/>
  <c r="AT3001" i="1"/>
  <c r="AD3001" i="1"/>
  <c r="AU3002" i="1"/>
  <c r="AP3002" i="1"/>
  <c r="Z3002" i="1"/>
  <c r="AV3002" i="1"/>
  <c r="AQ3002" i="1"/>
  <c r="AA3002" i="1"/>
  <c r="AW3002" i="1"/>
  <c r="AX3002" i="1"/>
  <c r="AY3002" i="1"/>
  <c r="AU3003" i="1"/>
  <c r="AV3003" i="1"/>
  <c r="AQ3003" i="1"/>
  <c r="AA3003" i="1"/>
  <c r="AW3003" i="1"/>
  <c r="AR3003" i="1"/>
  <c r="AB3003" i="1"/>
  <c r="AX3003" i="1"/>
  <c r="AS3003" i="1"/>
  <c r="AC3003" i="1"/>
  <c r="AY3003" i="1"/>
  <c r="AT3003" i="1"/>
  <c r="AD3003" i="1"/>
  <c r="AU3004" i="1"/>
  <c r="AV3004" i="1"/>
  <c r="AW3004" i="1"/>
  <c r="AR3004" i="1"/>
  <c r="AX3004" i="1"/>
  <c r="AS3004" i="1"/>
  <c r="AY3004" i="1"/>
  <c r="AT3004" i="1"/>
  <c r="AD3004" i="1"/>
  <c r="AU3005" i="1"/>
  <c r="AP3005" i="1"/>
  <c r="Z3005" i="1"/>
  <c r="AV3005" i="1"/>
  <c r="AQ3005" i="1"/>
  <c r="AA3005" i="1"/>
  <c r="AW3005" i="1"/>
  <c r="AR3005" i="1"/>
  <c r="AB3005" i="1"/>
  <c r="AX3005" i="1"/>
  <c r="AY3005" i="1"/>
  <c r="AU3006" i="1"/>
  <c r="AP3006" i="1"/>
  <c r="AV3006" i="1"/>
  <c r="AQ3006" i="1"/>
  <c r="AW3006" i="1"/>
  <c r="AR3006" i="1"/>
  <c r="AB3006" i="1"/>
  <c r="AX3006" i="1"/>
  <c r="AS3006" i="1"/>
  <c r="AC3006" i="1"/>
  <c r="AY3006" i="1"/>
  <c r="AT3006" i="1"/>
  <c r="AD3006" i="1"/>
  <c r="AU3007" i="1"/>
  <c r="AP3007" i="1"/>
  <c r="Z3007" i="1"/>
  <c r="AV3007" i="1"/>
  <c r="AW3007" i="1"/>
  <c r="AX3007" i="1"/>
  <c r="AS3007" i="1"/>
  <c r="AY3007" i="1"/>
  <c r="AU3008" i="1"/>
  <c r="AP3008" i="1"/>
  <c r="Z3008" i="1"/>
  <c r="AV3008" i="1"/>
  <c r="AQ3008" i="1"/>
  <c r="AA3008" i="1"/>
  <c r="AW3008" i="1"/>
  <c r="AR3008" i="1"/>
  <c r="AB3008" i="1"/>
  <c r="AX3008" i="1"/>
  <c r="AS3008" i="1"/>
  <c r="AC3008" i="1"/>
  <c r="AY3008" i="1"/>
  <c r="AU3009" i="1"/>
  <c r="AV3009" i="1"/>
  <c r="AQ3009" i="1"/>
  <c r="AW3009" i="1"/>
  <c r="AX3009" i="1"/>
  <c r="AS3009" i="1"/>
  <c r="AC3009" i="1"/>
  <c r="AY3009" i="1"/>
  <c r="AT3009" i="1"/>
  <c r="AD3009" i="1"/>
  <c r="AU3010" i="1"/>
  <c r="AP3010" i="1"/>
  <c r="Z3010" i="1"/>
  <c r="AV3010" i="1"/>
  <c r="AQ3010" i="1"/>
  <c r="AA3010" i="1"/>
  <c r="AW3010" i="1"/>
  <c r="AX3010" i="1"/>
  <c r="AY3010" i="1"/>
  <c r="AU3011" i="1"/>
  <c r="AV3011" i="1"/>
  <c r="AQ3011" i="1"/>
  <c r="AA3011" i="1"/>
  <c r="AW3011" i="1"/>
  <c r="AR3011" i="1"/>
  <c r="AB3011" i="1"/>
  <c r="AX3011" i="1"/>
  <c r="AS3011" i="1"/>
  <c r="AC3011" i="1"/>
  <c r="AY3011" i="1"/>
  <c r="AT3011" i="1"/>
  <c r="AD3011" i="1"/>
  <c r="AU3012" i="1"/>
  <c r="AV3012" i="1"/>
  <c r="AW3012" i="1"/>
  <c r="AR3012" i="1"/>
  <c r="AX3012" i="1"/>
  <c r="AY3012" i="1"/>
  <c r="AT3012" i="1"/>
  <c r="AD3012" i="1"/>
  <c r="AU3013" i="1"/>
  <c r="AP3013" i="1"/>
  <c r="Z3013" i="1"/>
  <c r="AV3013" i="1"/>
  <c r="AQ3013" i="1"/>
  <c r="AA3013" i="1"/>
  <c r="AW3013" i="1"/>
  <c r="AR3013" i="1"/>
  <c r="AB3013" i="1"/>
  <c r="AX3013" i="1"/>
  <c r="AY3013" i="1"/>
  <c r="AU3014" i="1"/>
  <c r="AV3014" i="1"/>
  <c r="AW3014" i="1"/>
  <c r="AR3014" i="1"/>
  <c r="AB3014" i="1"/>
  <c r="AX3014" i="1"/>
  <c r="AS3014" i="1"/>
  <c r="AC3014" i="1"/>
  <c r="AY3014" i="1"/>
  <c r="AT3014" i="1"/>
  <c r="AD3014" i="1"/>
  <c r="AU3015" i="1"/>
  <c r="AP3015" i="1"/>
  <c r="Z3015" i="1"/>
  <c r="AV3015" i="1"/>
  <c r="AW3015" i="1"/>
  <c r="AX3015" i="1"/>
  <c r="AS3015" i="1"/>
  <c r="AY3015" i="1"/>
  <c r="AT3015" i="1"/>
  <c r="AU3016" i="1"/>
  <c r="AP3016" i="1"/>
  <c r="Z3016" i="1"/>
  <c r="AV3016" i="1"/>
  <c r="AQ3016" i="1"/>
  <c r="AA3016" i="1"/>
  <c r="AW3016" i="1"/>
  <c r="AR3016" i="1"/>
  <c r="AB3016" i="1"/>
  <c r="AX3016" i="1"/>
  <c r="AS3016" i="1"/>
  <c r="AC3016" i="1"/>
  <c r="AY3016" i="1"/>
  <c r="AU3017" i="1"/>
  <c r="AV3017" i="1"/>
  <c r="AQ3017" i="1"/>
  <c r="AW3017" i="1"/>
  <c r="AX3017" i="1"/>
  <c r="AS3017" i="1"/>
  <c r="AC3017" i="1"/>
  <c r="AY3017" i="1"/>
  <c r="AT3017" i="1"/>
  <c r="AD3017" i="1"/>
  <c r="AU3018" i="1"/>
  <c r="AP3018" i="1"/>
  <c r="Z3018" i="1"/>
  <c r="AV3018" i="1"/>
  <c r="AQ3018" i="1"/>
  <c r="AA3018" i="1"/>
  <c r="AW3018" i="1"/>
  <c r="AX3018" i="1"/>
  <c r="AY3018" i="1"/>
  <c r="AU3019" i="1"/>
  <c r="AV3019" i="1"/>
  <c r="AQ3019" i="1"/>
  <c r="AW3019" i="1"/>
  <c r="AR3019" i="1"/>
  <c r="AB3019" i="1"/>
  <c r="AX3019" i="1"/>
  <c r="AS3019" i="1"/>
  <c r="AC3019" i="1"/>
  <c r="AY3019" i="1"/>
  <c r="AT3019" i="1"/>
  <c r="AD3019" i="1"/>
  <c r="AU3020" i="1"/>
  <c r="AV3020" i="1"/>
  <c r="AW3020" i="1"/>
  <c r="AR3020" i="1"/>
  <c r="AX3020" i="1"/>
  <c r="AY3020" i="1"/>
  <c r="AT3020" i="1"/>
  <c r="AD3020" i="1"/>
  <c r="AU3021" i="1"/>
  <c r="AP3021" i="1"/>
  <c r="Z3021" i="1"/>
  <c r="AV3021" i="1"/>
  <c r="AQ3021" i="1"/>
  <c r="AW3021" i="1"/>
  <c r="AR3021" i="1"/>
  <c r="AB3021" i="1"/>
  <c r="AX3021" i="1"/>
  <c r="AY3021" i="1"/>
  <c r="AU3022" i="1"/>
  <c r="AP3022" i="1"/>
  <c r="AV3022" i="1"/>
  <c r="AW3022" i="1"/>
  <c r="AR3022" i="1"/>
  <c r="AB3022" i="1"/>
  <c r="AX3022" i="1"/>
  <c r="AS3022" i="1"/>
  <c r="AC3022" i="1"/>
  <c r="AY3022" i="1"/>
  <c r="AT3022" i="1"/>
  <c r="AD3022" i="1"/>
  <c r="AU3023" i="1"/>
  <c r="AP3023" i="1"/>
  <c r="Z3023" i="1"/>
  <c r="AV3023" i="1"/>
  <c r="AW3023" i="1"/>
  <c r="AX3023" i="1"/>
  <c r="AS3023" i="1"/>
  <c r="AY3023" i="1"/>
  <c r="AU3024" i="1"/>
  <c r="AP3024" i="1"/>
  <c r="Z3024" i="1"/>
  <c r="AV3024" i="1"/>
  <c r="AQ3024" i="1"/>
  <c r="AA3024" i="1"/>
  <c r="AW3024" i="1"/>
  <c r="AR3024" i="1"/>
  <c r="AB3024" i="1"/>
  <c r="AX3024" i="1"/>
  <c r="AS3024" i="1"/>
  <c r="AC3024" i="1"/>
  <c r="AY3024" i="1"/>
  <c r="AU3025" i="1"/>
  <c r="AV3025" i="1"/>
  <c r="AQ3025" i="1"/>
  <c r="AW3025" i="1"/>
  <c r="AX3025" i="1"/>
  <c r="AS3025" i="1"/>
  <c r="AC3025" i="1"/>
  <c r="AY3025" i="1"/>
  <c r="AT3025" i="1"/>
  <c r="AD3025" i="1"/>
  <c r="AU3026" i="1"/>
  <c r="AP3026" i="1"/>
  <c r="Z3026" i="1"/>
  <c r="AV3026" i="1"/>
  <c r="AQ3026" i="1"/>
  <c r="AA3026" i="1"/>
  <c r="AW3026" i="1"/>
  <c r="AX3026" i="1"/>
  <c r="AY3026" i="1"/>
  <c r="AU3027" i="1"/>
  <c r="AV3027" i="1"/>
  <c r="AQ3027" i="1"/>
  <c r="AW3027" i="1"/>
  <c r="AR3027" i="1"/>
  <c r="AB3027" i="1"/>
  <c r="AX3027" i="1"/>
  <c r="AS3027" i="1"/>
  <c r="AC3027" i="1"/>
  <c r="AY3027" i="1"/>
  <c r="AT3027" i="1"/>
  <c r="AD3027" i="1"/>
  <c r="AU3028" i="1"/>
  <c r="AV3028" i="1"/>
  <c r="AW3028" i="1"/>
  <c r="AR3028" i="1"/>
  <c r="AX3028" i="1"/>
  <c r="AY3028" i="1"/>
  <c r="AT3028" i="1"/>
  <c r="AD3028" i="1"/>
  <c r="AU3029" i="1"/>
  <c r="AP3029" i="1"/>
  <c r="Z3029" i="1"/>
  <c r="AV3029" i="1"/>
  <c r="AQ3029" i="1"/>
  <c r="AA3029" i="1"/>
  <c r="AW3029" i="1"/>
  <c r="AR3029" i="1"/>
  <c r="AB3029" i="1"/>
  <c r="AX3029" i="1"/>
  <c r="AY3029" i="1"/>
  <c r="AU3030" i="1"/>
  <c r="AP3030" i="1"/>
  <c r="AV3030" i="1"/>
  <c r="AW3030" i="1"/>
  <c r="AR3030" i="1"/>
  <c r="AB3030" i="1"/>
  <c r="AX3030" i="1"/>
  <c r="AS3030" i="1"/>
  <c r="AY3030" i="1"/>
  <c r="AT3030" i="1"/>
  <c r="AD3030" i="1"/>
  <c r="AU3031" i="1"/>
  <c r="AP3031" i="1"/>
  <c r="Z3031" i="1"/>
  <c r="AV3031" i="1"/>
  <c r="AW3031" i="1"/>
  <c r="AX3031" i="1"/>
  <c r="AS3031" i="1"/>
  <c r="AY3031" i="1"/>
  <c r="AU3032" i="1"/>
  <c r="AP3032" i="1"/>
  <c r="Z3032" i="1"/>
  <c r="AV3032" i="1"/>
  <c r="AQ3032" i="1"/>
  <c r="AA3032" i="1"/>
  <c r="AW3032" i="1"/>
  <c r="AR3032" i="1"/>
  <c r="AB3032" i="1"/>
  <c r="AX3032" i="1"/>
  <c r="AS3032" i="1"/>
  <c r="AC3032" i="1"/>
  <c r="AY3032" i="1"/>
  <c r="AU3033" i="1"/>
  <c r="AV3033" i="1"/>
  <c r="AW3033" i="1"/>
  <c r="AR3033" i="1"/>
  <c r="AX3033" i="1"/>
  <c r="AS3033" i="1"/>
  <c r="AC3033" i="1"/>
  <c r="AY3033" i="1"/>
  <c r="AT3033" i="1"/>
  <c r="AD3033" i="1"/>
  <c r="AU3034" i="1"/>
  <c r="AP3034" i="1"/>
  <c r="Z3034" i="1"/>
  <c r="AV3034" i="1"/>
  <c r="AQ3034" i="1"/>
  <c r="AA3034" i="1"/>
  <c r="AW3034" i="1"/>
  <c r="AX3034" i="1"/>
  <c r="AY3034" i="1"/>
  <c r="AT3034" i="1"/>
  <c r="AU3035" i="1"/>
  <c r="AV3035" i="1"/>
  <c r="AQ3035" i="1"/>
  <c r="AA3035" i="1"/>
  <c r="AW3035" i="1"/>
  <c r="AR3035" i="1"/>
  <c r="AB3035" i="1"/>
  <c r="AX3035" i="1"/>
  <c r="AS3035" i="1"/>
  <c r="AC3035" i="1"/>
  <c r="AY3035" i="1"/>
  <c r="AT3035" i="1"/>
  <c r="AD3035" i="1"/>
  <c r="AU3036" i="1"/>
  <c r="AV3036" i="1"/>
  <c r="AW3036" i="1"/>
  <c r="AR3036" i="1"/>
  <c r="AX3036" i="1"/>
  <c r="AY3036" i="1"/>
  <c r="AT3036" i="1"/>
  <c r="AD3036" i="1"/>
  <c r="AU3037" i="1"/>
  <c r="AP3037" i="1"/>
  <c r="Z3037" i="1"/>
  <c r="AV3037" i="1"/>
  <c r="AQ3037" i="1"/>
  <c r="AA3037" i="1"/>
  <c r="AW3037" i="1"/>
  <c r="AR3037" i="1"/>
  <c r="AB3037" i="1"/>
  <c r="AX3037" i="1"/>
  <c r="AY3037" i="1"/>
  <c r="AU3038" i="1"/>
  <c r="AP3038" i="1"/>
  <c r="AV3038" i="1"/>
  <c r="AW3038" i="1"/>
  <c r="AR3038" i="1"/>
  <c r="AB3038" i="1"/>
  <c r="AX3038" i="1"/>
  <c r="AS3038" i="1"/>
  <c r="AC3038" i="1"/>
  <c r="AY3038" i="1"/>
  <c r="AT3038" i="1"/>
  <c r="AD3038" i="1"/>
  <c r="AU3039" i="1"/>
  <c r="AP3039" i="1"/>
  <c r="Z3039" i="1"/>
  <c r="AV3039" i="1"/>
  <c r="AW3039" i="1"/>
  <c r="AX3039" i="1"/>
  <c r="AS3039" i="1"/>
  <c r="AY3039" i="1"/>
  <c r="AU3040" i="1"/>
  <c r="AP3040" i="1"/>
  <c r="Z3040" i="1"/>
  <c r="AV3040" i="1"/>
  <c r="AQ3040" i="1"/>
  <c r="AA3040" i="1"/>
  <c r="AW3040" i="1"/>
  <c r="AR3040" i="1"/>
  <c r="AX3040" i="1"/>
  <c r="AS3040" i="1"/>
  <c r="AC3040" i="1"/>
  <c r="AY3040" i="1"/>
  <c r="AU3041" i="1"/>
  <c r="AV3041" i="1"/>
  <c r="AQ3041" i="1"/>
  <c r="AW3041" i="1"/>
  <c r="AX3041" i="1"/>
  <c r="AS3041" i="1"/>
  <c r="AC3041" i="1"/>
  <c r="AY3041" i="1"/>
  <c r="AT3041" i="1"/>
  <c r="AD3041" i="1"/>
  <c r="AU3042" i="1"/>
  <c r="AP3042" i="1"/>
  <c r="Z3042" i="1"/>
  <c r="AV3042" i="1"/>
  <c r="AQ3042" i="1"/>
  <c r="AA3042" i="1"/>
  <c r="AW3042" i="1"/>
  <c r="AX3042" i="1"/>
  <c r="AY3042" i="1"/>
  <c r="AT3042" i="1"/>
  <c r="AD3042" i="1"/>
  <c r="AU3043" i="1"/>
  <c r="AV3043" i="1"/>
  <c r="AQ3043" i="1"/>
  <c r="AA3043" i="1"/>
  <c r="AW3043" i="1"/>
  <c r="AR3043" i="1"/>
  <c r="AB3043" i="1"/>
  <c r="AX3043" i="1"/>
  <c r="AS3043" i="1"/>
  <c r="AC3043" i="1"/>
  <c r="AY3043" i="1"/>
  <c r="AT3043" i="1"/>
  <c r="AD3043" i="1"/>
  <c r="AU3044" i="1"/>
  <c r="AV3044" i="1"/>
  <c r="AW3044" i="1"/>
  <c r="AR3044" i="1"/>
  <c r="AX3044" i="1"/>
  <c r="AS3044" i="1"/>
  <c r="AY3044" i="1"/>
  <c r="AT3044" i="1"/>
  <c r="AD3044" i="1"/>
  <c r="AU3045" i="1"/>
  <c r="AP3045" i="1"/>
  <c r="Z3045" i="1"/>
  <c r="AV3045" i="1"/>
  <c r="AQ3045" i="1"/>
  <c r="AA3045" i="1"/>
  <c r="AW3045" i="1"/>
  <c r="AR3045" i="1"/>
  <c r="AB3045" i="1"/>
  <c r="AX3045" i="1"/>
  <c r="AY3045" i="1"/>
  <c r="AU3046" i="1"/>
  <c r="AP3046" i="1"/>
  <c r="AV3046" i="1"/>
  <c r="AW3046" i="1"/>
  <c r="AR3046" i="1"/>
  <c r="AB3046" i="1"/>
  <c r="AX3046" i="1"/>
  <c r="AS3046" i="1"/>
  <c r="AC3046" i="1"/>
  <c r="AY3046" i="1"/>
  <c r="AT3046" i="1"/>
  <c r="AD3046" i="1"/>
  <c r="AU3047" i="1"/>
  <c r="AP3047" i="1"/>
  <c r="Z3047" i="1"/>
  <c r="AV3047" i="1"/>
  <c r="AW3047" i="1"/>
  <c r="AX3047" i="1"/>
  <c r="AS3047" i="1"/>
  <c r="AY3047" i="1"/>
  <c r="AT3047" i="1"/>
  <c r="AD3047" i="1"/>
  <c r="AU3048" i="1"/>
  <c r="AP3048" i="1"/>
  <c r="Z3048" i="1"/>
  <c r="AV3048" i="1"/>
  <c r="AQ3048" i="1"/>
  <c r="AA3048" i="1"/>
  <c r="AW3048" i="1"/>
  <c r="AR3048" i="1"/>
  <c r="AB3048" i="1"/>
  <c r="AX3048" i="1"/>
  <c r="AS3048" i="1"/>
  <c r="AC3048" i="1"/>
  <c r="AY3048" i="1"/>
  <c r="AU3049" i="1"/>
  <c r="AV3049" i="1"/>
  <c r="AQ3049" i="1"/>
  <c r="AW3049" i="1"/>
  <c r="AR3049" i="1"/>
  <c r="AX3049" i="1"/>
  <c r="AS3049" i="1"/>
  <c r="AC3049" i="1"/>
  <c r="AY3049" i="1"/>
  <c r="AT3049" i="1"/>
  <c r="AD3049" i="1"/>
  <c r="AU3050" i="1"/>
  <c r="AP3050" i="1"/>
  <c r="Z3050" i="1"/>
  <c r="AV3050" i="1"/>
  <c r="AQ3050" i="1"/>
  <c r="AA3050" i="1"/>
  <c r="AW3050" i="1"/>
  <c r="AX3050" i="1"/>
  <c r="AY3050" i="1"/>
  <c r="AT3050" i="1"/>
  <c r="AD3050" i="1"/>
  <c r="AU3051" i="1"/>
  <c r="AV3051" i="1"/>
  <c r="AQ3051" i="1"/>
  <c r="AA3051" i="1"/>
  <c r="AW3051" i="1"/>
  <c r="AR3051" i="1"/>
  <c r="AB3051" i="1"/>
  <c r="AX3051" i="1"/>
  <c r="AS3051" i="1"/>
  <c r="AC3051" i="1"/>
  <c r="AY3051" i="1"/>
  <c r="AT3051" i="1"/>
  <c r="AD3051" i="1"/>
  <c r="AU3052" i="1"/>
  <c r="AV3052" i="1"/>
  <c r="AW3052" i="1"/>
  <c r="AR3052" i="1"/>
  <c r="AX3052" i="1"/>
  <c r="AY3052" i="1"/>
  <c r="AT3052" i="1"/>
  <c r="AD3052" i="1"/>
  <c r="AU3053" i="1"/>
  <c r="AP3053" i="1"/>
  <c r="Z3053" i="1"/>
  <c r="AV3053" i="1"/>
  <c r="AQ3053" i="1"/>
  <c r="AA3053" i="1"/>
  <c r="AW3053" i="1"/>
  <c r="AR3053" i="1"/>
  <c r="AB3053" i="1"/>
  <c r="AX3053" i="1"/>
  <c r="AY3053" i="1"/>
  <c r="AU3054" i="1"/>
  <c r="AP3054" i="1"/>
  <c r="AV3054" i="1"/>
  <c r="AQ3054" i="1"/>
  <c r="AW3054" i="1"/>
  <c r="AR3054" i="1"/>
  <c r="AB3054" i="1"/>
  <c r="AX3054" i="1"/>
  <c r="AS3054" i="1"/>
  <c r="AC3054" i="1"/>
  <c r="AY3054" i="1"/>
  <c r="AT3054" i="1"/>
  <c r="AD3054" i="1"/>
  <c r="AU3055" i="1"/>
  <c r="AP3055" i="1"/>
  <c r="Z3055" i="1"/>
  <c r="AV3055" i="1"/>
  <c r="AW3055" i="1"/>
  <c r="AX3055" i="1"/>
  <c r="AS3055" i="1"/>
  <c r="AY3055" i="1"/>
  <c r="AT3055" i="1"/>
  <c r="AU3056" i="1"/>
  <c r="AP3056" i="1"/>
  <c r="Z3056" i="1"/>
  <c r="AV3056" i="1"/>
  <c r="AQ3056" i="1"/>
  <c r="AA3056" i="1"/>
  <c r="AW3056" i="1"/>
  <c r="AR3056" i="1"/>
  <c r="AB3056" i="1"/>
  <c r="AX3056" i="1"/>
  <c r="AS3056" i="1"/>
  <c r="AC3056" i="1"/>
  <c r="AY3056" i="1"/>
  <c r="AU3057" i="1"/>
  <c r="AV3057" i="1"/>
  <c r="AQ3057" i="1"/>
  <c r="AW3057" i="1"/>
  <c r="AX3057" i="1"/>
  <c r="AS3057" i="1"/>
  <c r="AY3057" i="1"/>
  <c r="AT3057" i="1"/>
  <c r="AD3057" i="1"/>
  <c r="AU3058" i="1"/>
  <c r="AP3058" i="1"/>
  <c r="Z3058" i="1"/>
  <c r="AV3058" i="1"/>
  <c r="AQ3058" i="1"/>
  <c r="AA3058" i="1"/>
  <c r="AW3058" i="1"/>
  <c r="AX3058" i="1"/>
  <c r="AY3058" i="1"/>
  <c r="AU3059" i="1"/>
  <c r="AV3059" i="1"/>
  <c r="AQ3059" i="1"/>
  <c r="AA3059" i="1"/>
  <c r="AW3059" i="1"/>
  <c r="AR3059" i="1"/>
  <c r="AB3059" i="1"/>
  <c r="AX3059" i="1"/>
  <c r="AS3059" i="1"/>
  <c r="AC3059" i="1"/>
  <c r="AY3059" i="1"/>
  <c r="AT3059" i="1"/>
  <c r="AD3059" i="1"/>
  <c r="AU3060" i="1"/>
  <c r="AV3060" i="1"/>
  <c r="AW3060" i="1"/>
  <c r="AR3060" i="1"/>
  <c r="AX3060" i="1"/>
  <c r="AY3060" i="1"/>
  <c r="AT3060" i="1"/>
  <c r="AD3060" i="1"/>
  <c r="AU3061" i="1"/>
  <c r="AP3061" i="1"/>
  <c r="Z3061" i="1"/>
  <c r="AV3061" i="1"/>
  <c r="AQ3061" i="1"/>
  <c r="AA3061" i="1"/>
  <c r="AW3061" i="1"/>
  <c r="AR3061" i="1"/>
  <c r="AB3061" i="1"/>
  <c r="AX3061" i="1"/>
  <c r="AY3061" i="1"/>
  <c r="AU3062" i="1"/>
  <c r="AP3062" i="1"/>
  <c r="AV3062" i="1"/>
  <c r="AW3062" i="1"/>
  <c r="AR3062" i="1"/>
  <c r="AX3062" i="1"/>
  <c r="AS3062" i="1"/>
  <c r="AC3062" i="1"/>
  <c r="AY3062" i="1"/>
  <c r="AT3062" i="1"/>
  <c r="AD3062" i="1"/>
  <c r="AU3063" i="1"/>
  <c r="AP3063" i="1"/>
  <c r="Z3063" i="1"/>
  <c r="AV3063" i="1"/>
  <c r="AW3063" i="1"/>
  <c r="AX3063" i="1"/>
  <c r="AS3063" i="1"/>
  <c r="AY3063" i="1"/>
  <c r="AT3063" i="1"/>
  <c r="AU3064" i="1"/>
  <c r="AP3064" i="1"/>
  <c r="Z3064" i="1"/>
  <c r="AV3064" i="1"/>
  <c r="AQ3064" i="1"/>
  <c r="AA3064" i="1"/>
  <c r="AW3064" i="1"/>
  <c r="AR3064" i="1"/>
  <c r="AB3064" i="1"/>
  <c r="AX3064" i="1"/>
  <c r="AS3064" i="1"/>
  <c r="AC3064" i="1"/>
  <c r="AY3064" i="1"/>
  <c r="AU3065" i="1"/>
  <c r="AV3065" i="1"/>
  <c r="AQ3065" i="1"/>
  <c r="AW3065" i="1"/>
  <c r="AR3065" i="1"/>
  <c r="AX3065" i="1"/>
  <c r="AS3065" i="1"/>
  <c r="AC3065" i="1"/>
  <c r="AY3065" i="1"/>
  <c r="AT3065" i="1"/>
  <c r="AD3065" i="1"/>
  <c r="AU3066" i="1"/>
  <c r="AP3066" i="1"/>
  <c r="Z3066" i="1"/>
  <c r="AV3066" i="1"/>
  <c r="AQ3066" i="1"/>
  <c r="AA3066" i="1"/>
  <c r="AW3066" i="1"/>
  <c r="AX3066" i="1"/>
  <c r="AY3066" i="1"/>
  <c r="L3066" i="1"/>
  <c r="AU3067" i="1"/>
  <c r="AP3067" i="1"/>
  <c r="AV3067" i="1"/>
  <c r="AQ3067" i="1"/>
  <c r="AA3067" i="1"/>
  <c r="AW3067" i="1"/>
  <c r="AR3067" i="1"/>
  <c r="AX3067" i="1"/>
  <c r="AS3067" i="1"/>
  <c r="AC3067" i="1"/>
  <c r="AY3067" i="1"/>
  <c r="AT3067" i="1"/>
  <c r="AD3067" i="1"/>
  <c r="AU3068" i="1"/>
  <c r="AV3068" i="1"/>
  <c r="AW3068" i="1"/>
  <c r="AR3068" i="1"/>
  <c r="AX3068" i="1"/>
  <c r="AY3068" i="1"/>
  <c r="AT3068" i="1"/>
  <c r="AD3068" i="1"/>
  <c r="AU3069" i="1"/>
  <c r="AP3069" i="1"/>
  <c r="Z3069" i="1"/>
  <c r="AV3069" i="1"/>
  <c r="AQ3069" i="1"/>
  <c r="AA3069" i="1"/>
  <c r="AW3069" i="1"/>
  <c r="AR3069" i="1"/>
  <c r="AB3069" i="1"/>
  <c r="AX3069" i="1"/>
  <c r="AY3069" i="1"/>
  <c r="AU3070" i="1"/>
  <c r="AP3070" i="1"/>
  <c r="AV3070" i="1"/>
  <c r="AQ3070" i="1"/>
  <c r="AW3070" i="1"/>
  <c r="AR3070" i="1"/>
  <c r="AB3070" i="1"/>
  <c r="AX3070" i="1"/>
  <c r="AS3070" i="1"/>
  <c r="AC3070" i="1"/>
  <c r="AY3070" i="1"/>
  <c r="AT3070" i="1"/>
  <c r="AD3070" i="1"/>
  <c r="AU3071" i="1"/>
  <c r="AP3071" i="1"/>
  <c r="Z3071" i="1"/>
  <c r="AV3071" i="1"/>
  <c r="AW3071" i="1"/>
  <c r="AX3071" i="1"/>
  <c r="AS3071" i="1"/>
  <c r="AY3071" i="1"/>
  <c r="AT3071" i="1"/>
  <c r="AD3071" i="1"/>
  <c r="AU3072" i="1"/>
  <c r="AP3072" i="1"/>
  <c r="Z3072" i="1"/>
  <c r="AV3072" i="1"/>
  <c r="AQ3072" i="1"/>
  <c r="AA3072" i="1"/>
  <c r="AW3072" i="1"/>
  <c r="AR3072" i="1"/>
  <c r="AB3072" i="1"/>
  <c r="AX3072" i="1"/>
  <c r="AS3072" i="1"/>
  <c r="AC3072" i="1"/>
  <c r="AY3072" i="1"/>
  <c r="AU3073" i="1"/>
  <c r="AV3073" i="1"/>
  <c r="AQ3073" i="1"/>
  <c r="AW3073" i="1"/>
  <c r="AX3073" i="1"/>
  <c r="AS3073" i="1"/>
  <c r="AC3073" i="1"/>
  <c r="AY3073" i="1"/>
  <c r="AT3073" i="1"/>
  <c r="AD3073" i="1"/>
  <c r="AU3074" i="1"/>
  <c r="AP3074" i="1"/>
  <c r="Z3074" i="1"/>
  <c r="AV3074" i="1"/>
  <c r="AQ3074" i="1"/>
  <c r="AA3074" i="1"/>
  <c r="AW3074" i="1"/>
  <c r="AX3074" i="1"/>
  <c r="AY3074" i="1"/>
  <c r="AT3074" i="1"/>
  <c r="AU3075" i="1"/>
  <c r="AV3075" i="1"/>
  <c r="AQ3075" i="1"/>
  <c r="AA3075" i="1"/>
  <c r="AW3075" i="1"/>
  <c r="AR3075" i="1"/>
  <c r="AB3075" i="1"/>
  <c r="AX3075" i="1"/>
  <c r="AS3075" i="1"/>
  <c r="AC3075" i="1"/>
  <c r="AY3075" i="1"/>
  <c r="AT3075" i="1"/>
  <c r="AD3075" i="1"/>
  <c r="AU3076" i="1"/>
  <c r="AV3076" i="1"/>
  <c r="AW3076" i="1"/>
  <c r="AX3076" i="1"/>
  <c r="AS3076" i="1"/>
  <c r="AY3076" i="1"/>
  <c r="AT3076" i="1"/>
  <c r="AD3076" i="1"/>
  <c r="AU3077" i="1"/>
  <c r="AP3077" i="1"/>
  <c r="Z3077" i="1"/>
  <c r="AV3077" i="1"/>
  <c r="AQ3077" i="1"/>
  <c r="AA3077" i="1"/>
  <c r="AW3077" i="1"/>
  <c r="AR3077" i="1"/>
  <c r="AB3077" i="1"/>
  <c r="AX3077" i="1"/>
  <c r="AY3077" i="1"/>
  <c r="AU3078" i="1"/>
  <c r="AP3078" i="1"/>
  <c r="AV3078" i="1"/>
  <c r="AW3078" i="1"/>
  <c r="AR3078" i="1"/>
  <c r="AB3078" i="1"/>
  <c r="AX3078" i="1"/>
  <c r="AS3078" i="1"/>
  <c r="AC3078" i="1"/>
  <c r="AY3078" i="1"/>
  <c r="AT3078" i="1"/>
  <c r="AD3078" i="1"/>
  <c r="AU3079" i="1"/>
  <c r="AP3079" i="1"/>
  <c r="Z3079" i="1"/>
  <c r="AV3079" i="1"/>
  <c r="AW3079" i="1"/>
  <c r="AX3079" i="1"/>
  <c r="AS3079" i="1"/>
  <c r="AY3079" i="1"/>
  <c r="AU3080" i="1"/>
  <c r="AP3080" i="1"/>
  <c r="Z3080" i="1"/>
  <c r="AV3080" i="1"/>
  <c r="AQ3080" i="1"/>
  <c r="AW3080" i="1"/>
  <c r="AR3080" i="1"/>
  <c r="AB3080" i="1"/>
  <c r="AX3080" i="1"/>
  <c r="AS3080" i="1"/>
  <c r="AC3080" i="1"/>
  <c r="AY3080" i="1"/>
  <c r="AU3081" i="1"/>
  <c r="AV3081" i="1"/>
  <c r="AQ3081" i="1"/>
  <c r="AW3081" i="1"/>
  <c r="AX3081" i="1"/>
  <c r="AS3081" i="1"/>
  <c r="AC3081" i="1"/>
  <c r="AY3081" i="1"/>
  <c r="AT3081" i="1"/>
  <c r="AD3081" i="1"/>
  <c r="AU3082" i="1"/>
  <c r="AP3082" i="1"/>
  <c r="Z3082" i="1"/>
  <c r="AV3082" i="1"/>
  <c r="AQ3082" i="1"/>
  <c r="AA3082" i="1"/>
  <c r="AW3082" i="1"/>
  <c r="AX3082" i="1"/>
  <c r="AY3082" i="1"/>
  <c r="AT3082" i="1"/>
  <c r="AD3082" i="1"/>
  <c r="AU3083" i="1"/>
  <c r="AP3083" i="1"/>
  <c r="AV3083" i="1"/>
  <c r="AQ3083" i="1"/>
  <c r="AA3083" i="1"/>
  <c r="AW3083" i="1"/>
  <c r="AR3083" i="1"/>
  <c r="AB3083" i="1"/>
  <c r="AX3083" i="1"/>
  <c r="AS3083" i="1"/>
  <c r="AC3083" i="1"/>
  <c r="AY3083" i="1"/>
  <c r="AT3083" i="1"/>
  <c r="AD3083" i="1"/>
  <c r="AU3084" i="1"/>
  <c r="AV3084" i="1"/>
  <c r="AW3084" i="1"/>
  <c r="AR3084" i="1"/>
  <c r="AX3084" i="1"/>
  <c r="AS3084" i="1"/>
  <c r="AY3084" i="1"/>
  <c r="AT3084" i="1"/>
  <c r="AD3084" i="1"/>
  <c r="AU3085" i="1"/>
  <c r="AP3085" i="1"/>
  <c r="Z3085" i="1"/>
  <c r="AV3085" i="1"/>
  <c r="AQ3085" i="1"/>
  <c r="AA3085" i="1"/>
  <c r="AW3085" i="1"/>
  <c r="AR3085" i="1"/>
  <c r="AB3085" i="1"/>
  <c r="AX3085" i="1"/>
  <c r="AY3085" i="1"/>
  <c r="AU3086" i="1"/>
  <c r="AP3086" i="1"/>
  <c r="AV3086" i="1"/>
  <c r="AW3086" i="1"/>
  <c r="AR3086" i="1"/>
  <c r="AB3086" i="1"/>
  <c r="AX3086" i="1"/>
  <c r="AS3086" i="1"/>
  <c r="AC3086" i="1"/>
  <c r="AY3086" i="1"/>
  <c r="AT3086" i="1"/>
  <c r="AD3086" i="1"/>
  <c r="AU3087" i="1"/>
  <c r="AP3087" i="1"/>
  <c r="Z3087" i="1"/>
  <c r="AV3087" i="1"/>
  <c r="AW3087" i="1"/>
  <c r="AX3087" i="1"/>
  <c r="AS3087" i="1"/>
  <c r="AC3087" i="1"/>
  <c r="AY3087" i="1"/>
  <c r="AT3087" i="1"/>
  <c r="AD3087" i="1"/>
  <c r="AU3088" i="1"/>
  <c r="AP3088" i="1"/>
  <c r="Z3088" i="1"/>
  <c r="AV3088" i="1"/>
  <c r="AQ3088" i="1"/>
  <c r="AA3088" i="1"/>
  <c r="AW3088" i="1"/>
  <c r="AR3088" i="1"/>
  <c r="AB3088" i="1"/>
  <c r="AX3088" i="1"/>
  <c r="AS3088" i="1"/>
  <c r="AC3088" i="1"/>
  <c r="AY3088" i="1"/>
  <c r="AU3089" i="1"/>
  <c r="AV3089" i="1"/>
  <c r="AQ3089" i="1"/>
  <c r="AA3089" i="1"/>
  <c r="AW3089" i="1"/>
  <c r="AR3089" i="1"/>
  <c r="AX3089" i="1"/>
  <c r="AS3089" i="1"/>
  <c r="AC3089" i="1"/>
  <c r="AY3089" i="1"/>
  <c r="AT3089" i="1"/>
  <c r="AD3089" i="1"/>
  <c r="AU3090" i="1"/>
  <c r="AV3090" i="1"/>
  <c r="AQ3090" i="1"/>
  <c r="AA3090" i="1"/>
  <c r="AW3090" i="1"/>
  <c r="AX3090" i="1"/>
  <c r="AY3090" i="1"/>
  <c r="AT3090" i="1"/>
  <c r="AU3091" i="1"/>
  <c r="AV3091" i="1"/>
  <c r="AQ3091" i="1"/>
  <c r="AA3091" i="1"/>
  <c r="AW3091" i="1"/>
  <c r="AR3091" i="1"/>
  <c r="AX3091" i="1"/>
  <c r="AS3091" i="1"/>
  <c r="AC3091" i="1"/>
  <c r="AY3091" i="1"/>
  <c r="AT3091" i="1"/>
  <c r="AD3091" i="1"/>
  <c r="AU3092" i="1"/>
  <c r="AV3092" i="1"/>
  <c r="AW3092" i="1"/>
  <c r="AR3092" i="1"/>
  <c r="AX3092" i="1"/>
  <c r="AY3092" i="1"/>
  <c r="AT3092" i="1"/>
  <c r="AD3092" i="1"/>
  <c r="AU3093" i="1"/>
  <c r="AP3093" i="1"/>
  <c r="Z3093" i="1"/>
  <c r="AV3093" i="1"/>
  <c r="AQ3093" i="1"/>
  <c r="AA3093" i="1"/>
  <c r="AW3093" i="1"/>
  <c r="AR3093" i="1"/>
  <c r="AB3093" i="1"/>
  <c r="AX3093" i="1"/>
  <c r="AY3093" i="1"/>
  <c r="AU3094" i="1"/>
  <c r="AP3094" i="1"/>
  <c r="Z3094" i="1"/>
  <c r="AV3094" i="1"/>
  <c r="AW3094" i="1"/>
  <c r="AR3094" i="1"/>
  <c r="AB3094" i="1"/>
  <c r="AX3094" i="1"/>
  <c r="AS3094" i="1"/>
  <c r="AC3094" i="1"/>
  <c r="AY3094" i="1"/>
  <c r="AT3094" i="1"/>
  <c r="AD3094" i="1"/>
  <c r="AU3095" i="1"/>
  <c r="AP3095" i="1"/>
  <c r="Z3095" i="1"/>
  <c r="AV3095" i="1"/>
  <c r="AW3095" i="1"/>
  <c r="AX3095" i="1"/>
  <c r="AS3095" i="1"/>
  <c r="AY3095" i="1"/>
  <c r="AT3095" i="1"/>
  <c r="AU3096" i="1"/>
  <c r="AP3096" i="1"/>
  <c r="Z3096" i="1"/>
  <c r="AV3096" i="1"/>
  <c r="AQ3096" i="1"/>
  <c r="AA3096" i="1"/>
  <c r="AW3096" i="1"/>
  <c r="AR3096" i="1"/>
  <c r="AB3096" i="1"/>
  <c r="AX3096" i="1"/>
  <c r="AS3096" i="1"/>
  <c r="AC3096" i="1"/>
  <c r="AY3096" i="1"/>
  <c r="AU3097" i="1"/>
  <c r="AV3097" i="1"/>
  <c r="AQ3097" i="1"/>
  <c r="AW3097" i="1"/>
  <c r="AR3097" i="1"/>
  <c r="AX3097" i="1"/>
  <c r="AS3097" i="1"/>
  <c r="AC3097" i="1"/>
  <c r="AY3097" i="1"/>
  <c r="AT3097" i="1"/>
  <c r="AD3097" i="1"/>
  <c r="AU3098" i="1"/>
  <c r="AP3098" i="1"/>
  <c r="Z3098" i="1"/>
  <c r="AV3098" i="1"/>
  <c r="AQ3098" i="1"/>
  <c r="AA3098" i="1"/>
  <c r="AW3098" i="1"/>
  <c r="AX3098" i="1"/>
  <c r="AY3098" i="1"/>
  <c r="AU3099" i="1"/>
  <c r="AP3099" i="1"/>
  <c r="AV3099" i="1"/>
  <c r="AQ3099" i="1"/>
  <c r="AA3099" i="1"/>
  <c r="AW3099" i="1"/>
  <c r="AR3099" i="1"/>
  <c r="AB3099" i="1"/>
  <c r="AX3099" i="1"/>
  <c r="AS3099" i="1"/>
  <c r="AY3099" i="1"/>
  <c r="AT3099" i="1"/>
  <c r="AD3099" i="1"/>
  <c r="AU3100" i="1"/>
  <c r="AV3100" i="1"/>
  <c r="AW3100" i="1"/>
  <c r="AR3100" i="1"/>
  <c r="AX3100" i="1"/>
  <c r="AY3100" i="1"/>
  <c r="AT3100" i="1"/>
  <c r="AD3100" i="1"/>
  <c r="AU3101" i="1"/>
  <c r="AP3101" i="1"/>
  <c r="Z3101" i="1"/>
  <c r="AV3101" i="1"/>
  <c r="AQ3101" i="1"/>
  <c r="AA3101" i="1"/>
  <c r="AW3101" i="1"/>
  <c r="AR3101" i="1"/>
  <c r="AB3101" i="1"/>
  <c r="AX3101" i="1"/>
  <c r="AY3101" i="1"/>
  <c r="AU3102" i="1"/>
  <c r="AP3102" i="1"/>
  <c r="AV3102" i="1"/>
  <c r="AW3102" i="1"/>
  <c r="AR3102" i="1"/>
  <c r="AB3102" i="1"/>
  <c r="AX3102" i="1"/>
  <c r="AS3102" i="1"/>
  <c r="AC3102" i="1"/>
  <c r="AY3102" i="1"/>
  <c r="AT3102" i="1"/>
  <c r="AD3102" i="1"/>
  <c r="AU3103" i="1"/>
  <c r="AP3103" i="1"/>
  <c r="Z3103" i="1"/>
  <c r="AV3103" i="1"/>
  <c r="AW3103" i="1"/>
  <c r="AX3103" i="1"/>
  <c r="AS3103" i="1"/>
  <c r="AY3103" i="1"/>
  <c r="AT3103" i="1"/>
  <c r="AD3103" i="1"/>
  <c r="AU3104" i="1"/>
  <c r="AP3104" i="1"/>
  <c r="Z3104" i="1"/>
  <c r="AV3104" i="1"/>
  <c r="AQ3104" i="1"/>
  <c r="AA3104" i="1"/>
  <c r="AW3104" i="1"/>
  <c r="AR3104" i="1"/>
  <c r="AB3104" i="1"/>
  <c r="AX3104" i="1"/>
  <c r="AS3104" i="1"/>
  <c r="AC3104" i="1"/>
  <c r="AY3104" i="1"/>
  <c r="AU3105" i="1"/>
  <c r="AV3105" i="1"/>
  <c r="AQ3105" i="1"/>
  <c r="AW3105" i="1"/>
  <c r="AR3105" i="1"/>
  <c r="AX3105" i="1"/>
  <c r="AS3105" i="1"/>
  <c r="AC3105" i="1"/>
  <c r="AY3105" i="1"/>
  <c r="AT3105" i="1"/>
  <c r="AD3105" i="1"/>
  <c r="AU3106" i="1"/>
  <c r="AP3106" i="1"/>
  <c r="Z3106" i="1"/>
  <c r="AV3106" i="1"/>
  <c r="AQ3106" i="1"/>
  <c r="AA3106" i="1"/>
  <c r="AW3106" i="1"/>
  <c r="AX3106" i="1"/>
  <c r="AY3106" i="1"/>
  <c r="AU3107" i="1"/>
  <c r="AP3107" i="1"/>
  <c r="AV3107" i="1"/>
  <c r="AQ3107" i="1"/>
  <c r="AA3107" i="1"/>
  <c r="AW3107" i="1"/>
  <c r="AR3107" i="1"/>
  <c r="AB3107" i="1"/>
  <c r="AX3107" i="1"/>
  <c r="AS3107" i="1"/>
  <c r="AC3107" i="1"/>
  <c r="AY3107" i="1"/>
  <c r="AT3107" i="1"/>
  <c r="AD3107" i="1"/>
  <c r="AU3108" i="1"/>
  <c r="AV3108" i="1"/>
  <c r="AW3108" i="1"/>
  <c r="AR3108" i="1"/>
  <c r="AX3108" i="1"/>
  <c r="AS3108" i="1"/>
  <c r="AY3108" i="1"/>
  <c r="AT3108" i="1"/>
  <c r="AD3108" i="1"/>
  <c r="AU3109" i="1"/>
  <c r="AP3109" i="1"/>
  <c r="Z3109" i="1"/>
  <c r="AV3109" i="1"/>
  <c r="AQ3109" i="1"/>
  <c r="AA3109" i="1"/>
  <c r="AW3109" i="1"/>
  <c r="AR3109" i="1"/>
  <c r="AB3109" i="1"/>
  <c r="AX3109" i="1"/>
  <c r="AY3109" i="1"/>
  <c r="AU3110" i="1"/>
  <c r="AP3110" i="1"/>
  <c r="AV3110" i="1"/>
  <c r="AQ3110" i="1"/>
  <c r="AW3110" i="1"/>
  <c r="AR3110" i="1"/>
  <c r="AB3110" i="1"/>
  <c r="AX3110" i="1"/>
  <c r="AS3110" i="1"/>
  <c r="AC3110" i="1"/>
  <c r="AY3110" i="1"/>
  <c r="AT3110" i="1"/>
  <c r="AD3110" i="1"/>
  <c r="AU3111" i="1"/>
  <c r="AP3111" i="1"/>
  <c r="Z3111" i="1"/>
  <c r="AV3111" i="1"/>
  <c r="AW3111" i="1"/>
  <c r="AX3111" i="1"/>
  <c r="AS3111" i="1"/>
  <c r="AY3111" i="1"/>
  <c r="AU3112" i="1"/>
  <c r="AP3112" i="1"/>
  <c r="Z3112" i="1"/>
  <c r="AV3112" i="1"/>
  <c r="AQ3112" i="1"/>
  <c r="AA3112" i="1"/>
  <c r="AW3112" i="1"/>
  <c r="AR3112" i="1"/>
  <c r="AB3112" i="1"/>
  <c r="AX3112" i="1"/>
  <c r="AS3112" i="1"/>
  <c r="AC3112" i="1"/>
  <c r="AY3112" i="1"/>
  <c r="AU3113" i="1"/>
  <c r="AV3113" i="1"/>
  <c r="AQ3113" i="1"/>
  <c r="AW3113" i="1"/>
  <c r="AR3113" i="1"/>
  <c r="AX3113" i="1"/>
  <c r="AS3113" i="1"/>
  <c r="AY3113" i="1"/>
  <c r="AT3113" i="1"/>
  <c r="AD3113" i="1"/>
  <c r="AU3114" i="1"/>
  <c r="AP3114" i="1"/>
  <c r="Z3114" i="1"/>
  <c r="AV3114" i="1"/>
  <c r="AQ3114" i="1"/>
  <c r="AA3114" i="1"/>
  <c r="AW3114" i="1"/>
  <c r="AX3114" i="1"/>
  <c r="AY3114" i="1"/>
  <c r="AT3114" i="1"/>
  <c r="AD3114" i="1"/>
  <c r="AU3115" i="1"/>
  <c r="AV3115" i="1"/>
  <c r="AQ3115" i="1"/>
  <c r="AA3115" i="1"/>
  <c r="AW3115" i="1"/>
  <c r="AR3115" i="1"/>
  <c r="AX3115" i="1"/>
  <c r="AS3115" i="1"/>
  <c r="AC3115" i="1"/>
  <c r="AY3115" i="1"/>
  <c r="AT3115" i="1"/>
  <c r="AD3115" i="1"/>
  <c r="AU3116" i="1"/>
  <c r="AV3116" i="1"/>
  <c r="AW3116" i="1"/>
  <c r="AR3116" i="1"/>
  <c r="AB3116" i="1"/>
  <c r="AX3116" i="1"/>
  <c r="AY3116" i="1"/>
  <c r="AT3116" i="1"/>
  <c r="AD3116" i="1"/>
  <c r="AU3117" i="1"/>
  <c r="AV3117" i="1"/>
  <c r="AQ3117" i="1"/>
  <c r="AA3117" i="1"/>
  <c r="AW3117" i="1"/>
  <c r="AR3117" i="1"/>
  <c r="AB3117" i="1"/>
  <c r="AX3117" i="1"/>
  <c r="AY3117" i="1"/>
  <c r="AU3118" i="1"/>
  <c r="AP3118" i="1"/>
  <c r="AV3118" i="1"/>
  <c r="AQ3118" i="1"/>
  <c r="AW3118" i="1"/>
  <c r="AR3118" i="1"/>
  <c r="AB3118" i="1"/>
  <c r="AX3118" i="1"/>
  <c r="AS3118" i="1"/>
  <c r="AC3118" i="1"/>
  <c r="AY3118" i="1"/>
  <c r="AT3118" i="1"/>
  <c r="AD3118" i="1"/>
  <c r="AU3119" i="1"/>
  <c r="AP3119" i="1"/>
  <c r="Z3119" i="1"/>
  <c r="AV3119" i="1"/>
  <c r="AW3119" i="1"/>
  <c r="AX3119" i="1"/>
  <c r="AS3119" i="1"/>
  <c r="AY3119" i="1"/>
  <c r="AT3119" i="1"/>
  <c r="AU3120" i="1"/>
  <c r="AP3120" i="1"/>
  <c r="Z3120" i="1"/>
  <c r="AV3120" i="1"/>
  <c r="AQ3120" i="1"/>
  <c r="AA3120" i="1"/>
  <c r="AW3120" i="1"/>
  <c r="AR3120" i="1"/>
  <c r="AB3120" i="1"/>
  <c r="AX3120" i="1"/>
  <c r="AS3120" i="1"/>
  <c r="AC3120" i="1"/>
  <c r="AY3120" i="1"/>
  <c r="AU3121" i="1"/>
  <c r="AV3121" i="1"/>
  <c r="AQ3121" i="1"/>
  <c r="AW3121" i="1"/>
  <c r="AX3121" i="1"/>
  <c r="AS3121" i="1"/>
  <c r="AC3121" i="1"/>
  <c r="AY3121" i="1"/>
  <c r="AT3121" i="1"/>
  <c r="AD3121" i="1"/>
  <c r="AU3122" i="1"/>
  <c r="AP3122" i="1"/>
  <c r="Z3122" i="1"/>
  <c r="AV3122" i="1"/>
  <c r="AQ3122" i="1"/>
  <c r="AA3122" i="1"/>
  <c r="AW3122" i="1"/>
  <c r="AX3122" i="1"/>
  <c r="AY3122" i="1"/>
  <c r="AT3122" i="1"/>
  <c r="AU3123" i="1"/>
  <c r="AP3123" i="1"/>
  <c r="AV3123" i="1"/>
  <c r="AQ3123" i="1"/>
  <c r="AA3123" i="1"/>
  <c r="AW3123" i="1"/>
  <c r="AR3123" i="1"/>
  <c r="AB3123" i="1"/>
  <c r="AX3123" i="1"/>
  <c r="AS3123" i="1"/>
  <c r="AC3123" i="1"/>
  <c r="AY3123" i="1"/>
  <c r="AT3123" i="1"/>
  <c r="AD3123" i="1"/>
  <c r="AU3124" i="1"/>
  <c r="AV3124" i="1"/>
  <c r="AW3124" i="1"/>
  <c r="AX3124" i="1"/>
  <c r="AY3124" i="1"/>
  <c r="AT3124" i="1"/>
  <c r="AD3124" i="1"/>
  <c r="AU3125" i="1"/>
  <c r="AP3125" i="1"/>
  <c r="Z3125" i="1"/>
  <c r="AV3125" i="1"/>
  <c r="AQ3125" i="1"/>
  <c r="AA3125" i="1"/>
  <c r="AW3125" i="1"/>
  <c r="AR3125" i="1"/>
  <c r="AB3125" i="1"/>
  <c r="AX3125" i="1"/>
  <c r="AY3125" i="1"/>
  <c r="AU3126" i="1"/>
  <c r="AP3126" i="1"/>
  <c r="AV3126" i="1"/>
  <c r="AW3126" i="1"/>
  <c r="AR3126" i="1"/>
  <c r="AB3126" i="1"/>
  <c r="AX3126" i="1"/>
  <c r="AS3126" i="1"/>
  <c r="AC3126" i="1"/>
  <c r="AY3126" i="1"/>
  <c r="AT3126" i="1"/>
  <c r="AD3126" i="1"/>
  <c r="AU3127" i="1"/>
  <c r="AP3127" i="1"/>
  <c r="Z3127" i="1"/>
  <c r="AV3127" i="1"/>
  <c r="AW3127" i="1"/>
  <c r="AX3127" i="1"/>
  <c r="AS3127" i="1"/>
  <c r="AY3127" i="1"/>
  <c r="AU3128" i="1"/>
  <c r="AP3128" i="1"/>
  <c r="Z3128" i="1"/>
  <c r="AV3128" i="1"/>
  <c r="AQ3128" i="1"/>
  <c r="AA3128" i="1"/>
  <c r="AW3128" i="1"/>
  <c r="AR3128" i="1"/>
  <c r="AB3128" i="1"/>
  <c r="AX3128" i="1"/>
  <c r="AS3128" i="1"/>
  <c r="AC3128" i="1"/>
  <c r="AY3128" i="1"/>
  <c r="AU3129" i="1"/>
  <c r="AV3129" i="1"/>
  <c r="AQ3129" i="1"/>
  <c r="AW3129" i="1"/>
  <c r="AR3129" i="1"/>
  <c r="AX3129" i="1"/>
  <c r="AS3129" i="1"/>
  <c r="AC3129" i="1"/>
  <c r="AY3129" i="1"/>
  <c r="AT3129" i="1"/>
  <c r="AD3129" i="1"/>
  <c r="AU3130" i="1"/>
  <c r="AP3130" i="1"/>
  <c r="Z3130" i="1"/>
  <c r="AV3130" i="1"/>
  <c r="AQ3130" i="1"/>
  <c r="AA3130" i="1"/>
  <c r="AW3130" i="1"/>
  <c r="AX3130" i="1"/>
  <c r="AY3130" i="1"/>
  <c r="AU3131" i="1"/>
  <c r="AP3131" i="1"/>
  <c r="AV3131" i="1"/>
  <c r="AQ3131" i="1"/>
  <c r="AA3131" i="1"/>
  <c r="AW3131" i="1"/>
  <c r="AR3131" i="1"/>
  <c r="AB3131" i="1"/>
  <c r="AX3131" i="1"/>
  <c r="AS3131" i="1"/>
  <c r="AC3131" i="1"/>
  <c r="AY3131" i="1"/>
  <c r="AT3131" i="1"/>
  <c r="AD3131" i="1"/>
  <c r="AU3132" i="1"/>
  <c r="AV3132" i="1"/>
  <c r="AW3132" i="1"/>
  <c r="AR3132" i="1"/>
  <c r="AX3132" i="1"/>
  <c r="AS3132" i="1"/>
  <c r="AY3132" i="1"/>
  <c r="AT3132" i="1"/>
  <c r="AD3132" i="1"/>
  <c r="AU3133" i="1"/>
  <c r="AP3133" i="1"/>
  <c r="Z3133" i="1"/>
  <c r="AV3133" i="1"/>
  <c r="AQ3133" i="1"/>
  <c r="AA3133" i="1"/>
  <c r="AW3133" i="1"/>
  <c r="AR3133" i="1"/>
  <c r="AB3133" i="1"/>
  <c r="AX3133" i="1"/>
  <c r="AY3133" i="1"/>
  <c r="AU3134" i="1"/>
  <c r="AP3134" i="1"/>
  <c r="AV3134" i="1"/>
  <c r="AW3134" i="1"/>
  <c r="AR3134" i="1"/>
  <c r="AB3134" i="1"/>
  <c r="AX3134" i="1"/>
  <c r="AS3134" i="1"/>
  <c r="AC3134" i="1"/>
  <c r="AY3134" i="1"/>
  <c r="AT3134" i="1"/>
  <c r="AD3134" i="1"/>
  <c r="AU3135" i="1"/>
  <c r="AP3135" i="1"/>
  <c r="Z3135" i="1"/>
  <c r="AV3135" i="1"/>
  <c r="AW3135" i="1"/>
  <c r="AX3135" i="1"/>
  <c r="AS3135" i="1"/>
  <c r="AY3135" i="1"/>
  <c r="AT3135" i="1"/>
  <c r="AU3136" i="1"/>
  <c r="AP3136" i="1"/>
  <c r="Z3136" i="1"/>
  <c r="AV3136" i="1"/>
  <c r="AQ3136" i="1"/>
  <c r="AA3136" i="1"/>
  <c r="AW3136" i="1"/>
  <c r="AR3136" i="1"/>
  <c r="AB3136" i="1"/>
  <c r="AX3136" i="1"/>
  <c r="AS3136" i="1"/>
  <c r="AC3136" i="1"/>
  <c r="AY3136" i="1"/>
  <c r="AU3137" i="1"/>
  <c r="AV3137" i="1"/>
  <c r="AQ3137" i="1"/>
  <c r="AA3137" i="1"/>
  <c r="AW3137" i="1"/>
  <c r="AR3137" i="1"/>
  <c r="AX3137" i="1"/>
  <c r="AS3137" i="1"/>
  <c r="AC3137" i="1"/>
  <c r="AY3137" i="1"/>
  <c r="AT3137" i="1"/>
  <c r="AD3137" i="1"/>
  <c r="AU3138" i="1"/>
  <c r="AP3138" i="1"/>
  <c r="Z3138" i="1"/>
  <c r="AV3138" i="1"/>
  <c r="AQ3138" i="1"/>
  <c r="AA3138" i="1"/>
  <c r="AW3138" i="1"/>
  <c r="AX3138" i="1"/>
  <c r="AY3138" i="1"/>
  <c r="AU3139" i="1"/>
  <c r="AP3139" i="1"/>
  <c r="AV3139" i="1"/>
  <c r="AQ3139" i="1"/>
  <c r="AA3139" i="1"/>
  <c r="AW3139" i="1"/>
  <c r="AR3139" i="1"/>
  <c r="AB3139" i="1"/>
  <c r="AX3139" i="1"/>
  <c r="AS3139" i="1"/>
  <c r="AC3139" i="1"/>
  <c r="AY3139" i="1"/>
  <c r="AT3139" i="1"/>
  <c r="AD3139" i="1"/>
  <c r="AU3140" i="1"/>
  <c r="AV3140" i="1"/>
  <c r="AW3140" i="1"/>
  <c r="AX3140" i="1"/>
  <c r="AY3140" i="1"/>
  <c r="AT3140" i="1"/>
  <c r="AD3140" i="1"/>
  <c r="AU3141" i="1"/>
  <c r="AP3141" i="1"/>
  <c r="Z3141" i="1"/>
  <c r="AV3141" i="1"/>
  <c r="AQ3141" i="1"/>
  <c r="AA3141" i="1"/>
  <c r="AW3141" i="1"/>
  <c r="AR3141" i="1"/>
  <c r="AB3141" i="1"/>
  <c r="AX3141" i="1"/>
  <c r="AY3141" i="1"/>
  <c r="AU3142" i="1"/>
  <c r="AP3142" i="1"/>
  <c r="Z3142" i="1"/>
  <c r="AV3142" i="1"/>
  <c r="AW3142" i="1"/>
  <c r="AR3142" i="1"/>
  <c r="AB3142" i="1"/>
  <c r="AX3142" i="1"/>
  <c r="AS3142" i="1"/>
  <c r="AC3142" i="1"/>
  <c r="AY3142" i="1"/>
  <c r="AT3142" i="1"/>
  <c r="AD3142" i="1"/>
  <c r="AU3143" i="1"/>
  <c r="AP3143" i="1"/>
  <c r="Z3143" i="1"/>
  <c r="AV3143" i="1"/>
  <c r="AW3143" i="1"/>
  <c r="AX3143" i="1"/>
  <c r="AS3143" i="1"/>
  <c r="AY3143" i="1"/>
  <c r="AU3144" i="1"/>
  <c r="AP3144" i="1"/>
  <c r="Z3144" i="1"/>
  <c r="AV3144" i="1"/>
  <c r="AQ3144" i="1"/>
  <c r="AA3144" i="1"/>
  <c r="AW3144" i="1"/>
  <c r="AR3144" i="1"/>
  <c r="AB3144" i="1"/>
  <c r="AX3144" i="1"/>
  <c r="AS3144" i="1"/>
  <c r="AC3144" i="1"/>
  <c r="AY3144" i="1"/>
  <c r="AU3145" i="1"/>
  <c r="AV3145" i="1"/>
  <c r="AQ3145" i="1"/>
  <c r="AW3145" i="1"/>
  <c r="AR3145" i="1"/>
  <c r="AX3145" i="1"/>
  <c r="AS3145" i="1"/>
  <c r="AC3145" i="1"/>
  <c r="AY3145" i="1"/>
  <c r="AT3145" i="1"/>
  <c r="AD3145" i="1"/>
  <c r="AU3146" i="1"/>
  <c r="AP3146" i="1"/>
  <c r="Z3146" i="1"/>
  <c r="AV3146" i="1"/>
  <c r="AQ3146" i="1"/>
  <c r="AA3146" i="1"/>
  <c r="AW3146" i="1"/>
  <c r="AX3146" i="1"/>
  <c r="AY3146" i="1"/>
  <c r="AT3146" i="1"/>
  <c r="AD3146" i="1"/>
  <c r="AU3147" i="1"/>
  <c r="AV3147" i="1"/>
  <c r="AQ3147" i="1"/>
  <c r="AA3147" i="1"/>
  <c r="AW3147" i="1"/>
  <c r="AR3147" i="1"/>
  <c r="AB3147" i="1"/>
  <c r="AX3147" i="1"/>
  <c r="AS3147" i="1"/>
  <c r="AC3147" i="1"/>
  <c r="AY3147" i="1"/>
  <c r="AT3147" i="1"/>
  <c r="AD3147" i="1"/>
  <c r="AU3148" i="1"/>
  <c r="AV3148" i="1"/>
  <c r="AW3148" i="1"/>
  <c r="AX3148" i="1"/>
  <c r="AS3148" i="1"/>
  <c r="AY3148" i="1"/>
  <c r="AT3148" i="1"/>
  <c r="AD3148" i="1"/>
  <c r="AU3149" i="1"/>
  <c r="AP3149" i="1"/>
  <c r="Z3149" i="1"/>
  <c r="AV3149" i="1"/>
  <c r="AQ3149" i="1"/>
  <c r="AA3149" i="1"/>
  <c r="AW3149" i="1"/>
  <c r="AR3149" i="1"/>
  <c r="AB3149" i="1"/>
  <c r="AX3149" i="1"/>
  <c r="AY3149" i="1"/>
  <c r="AU3150" i="1"/>
  <c r="AP3150" i="1"/>
  <c r="AV3150" i="1"/>
  <c r="AQ3150" i="1"/>
  <c r="AW3150" i="1"/>
  <c r="AR3150" i="1"/>
  <c r="AB3150" i="1"/>
  <c r="AX3150" i="1"/>
  <c r="AS3150" i="1"/>
  <c r="AC3150" i="1"/>
  <c r="AY3150" i="1"/>
  <c r="AT3150" i="1"/>
  <c r="AD3150" i="1"/>
  <c r="AU3151" i="1"/>
  <c r="AP3151" i="1"/>
  <c r="Z3151" i="1"/>
  <c r="AV3151" i="1"/>
  <c r="AW3151" i="1"/>
  <c r="AX3151" i="1"/>
  <c r="AS3151" i="1"/>
  <c r="AY3151" i="1"/>
  <c r="AU3152" i="1"/>
  <c r="AP3152" i="1"/>
  <c r="Z3152" i="1"/>
  <c r="AV3152" i="1"/>
  <c r="AQ3152" i="1"/>
  <c r="AA3152" i="1"/>
  <c r="AW3152" i="1"/>
  <c r="AR3152" i="1"/>
  <c r="AB3152" i="1"/>
  <c r="AX3152" i="1"/>
  <c r="AS3152" i="1"/>
  <c r="AC3152" i="1"/>
  <c r="AY3152" i="1"/>
  <c r="AU3153" i="1"/>
  <c r="AV3153" i="1"/>
  <c r="AQ3153" i="1"/>
  <c r="AW3153" i="1"/>
  <c r="AR3153" i="1"/>
  <c r="AX3153" i="1"/>
  <c r="AS3153" i="1"/>
  <c r="AC3153" i="1"/>
  <c r="AY3153" i="1"/>
  <c r="AT3153" i="1"/>
  <c r="AD3153" i="1"/>
  <c r="AU3154" i="1"/>
  <c r="AP3154" i="1"/>
  <c r="Z3154" i="1"/>
  <c r="AV3154" i="1"/>
  <c r="AQ3154" i="1"/>
  <c r="AA3154" i="1"/>
  <c r="AW3154" i="1"/>
  <c r="AX3154" i="1"/>
  <c r="AY3154" i="1"/>
  <c r="AU3155" i="1"/>
  <c r="AP3155" i="1"/>
  <c r="Z3155" i="1"/>
  <c r="AV3155" i="1"/>
  <c r="AQ3155" i="1"/>
  <c r="AA3155" i="1"/>
  <c r="AW3155" i="1"/>
  <c r="AR3155" i="1"/>
  <c r="AB3155" i="1"/>
  <c r="AX3155" i="1"/>
  <c r="AS3155" i="1"/>
  <c r="AC3155" i="1"/>
  <c r="AY3155" i="1"/>
  <c r="AT3155" i="1"/>
  <c r="AD3155" i="1"/>
  <c r="AU3156" i="1"/>
  <c r="AV3156" i="1"/>
  <c r="AW3156" i="1"/>
  <c r="AX3156" i="1"/>
  <c r="AS3156" i="1"/>
  <c r="AY3156" i="1"/>
  <c r="AT3156" i="1"/>
  <c r="AD3156" i="1"/>
  <c r="AU3157" i="1"/>
  <c r="AP3157" i="1"/>
  <c r="Z3157" i="1"/>
  <c r="AV3157" i="1"/>
  <c r="AQ3157" i="1"/>
  <c r="AA3157" i="1"/>
  <c r="AW3157" i="1"/>
  <c r="AR3157" i="1"/>
  <c r="AB3157" i="1"/>
  <c r="AX3157" i="1"/>
  <c r="AY3157" i="1"/>
  <c r="AU3158" i="1"/>
  <c r="AP3158" i="1"/>
  <c r="AV3158" i="1"/>
  <c r="AQ3158" i="1"/>
  <c r="AW3158" i="1"/>
  <c r="AR3158" i="1"/>
  <c r="AB3158" i="1"/>
  <c r="AX3158" i="1"/>
  <c r="AS3158" i="1"/>
  <c r="AC3158" i="1"/>
  <c r="AY3158" i="1"/>
  <c r="AT3158" i="1"/>
  <c r="AD3158" i="1"/>
  <c r="AU3159" i="1"/>
  <c r="AP3159" i="1"/>
  <c r="Z3159" i="1"/>
  <c r="AV3159" i="1"/>
  <c r="AW3159" i="1"/>
  <c r="AX3159" i="1"/>
  <c r="AY3159" i="1"/>
  <c r="AU3160" i="1"/>
  <c r="AP3160" i="1"/>
  <c r="Z3160" i="1"/>
  <c r="AV3160" i="1"/>
  <c r="AQ3160" i="1"/>
  <c r="AA3160" i="1"/>
  <c r="AW3160" i="1"/>
  <c r="AR3160" i="1"/>
  <c r="AB3160" i="1"/>
  <c r="AX3160" i="1"/>
  <c r="AS3160" i="1"/>
  <c r="AC3160" i="1"/>
  <c r="AY3160" i="1"/>
  <c r="AU3161" i="1"/>
  <c r="AV3161" i="1"/>
  <c r="AQ3161" i="1"/>
  <c r="AW3161" i="1"/>
  <c r="AR3161" i="1"/>
  <c r="AX3161" i="1"/>
  <c r="AS3161" i="1"/>
  <c r="AC3161" i="1"/>
  <c r="AY3161" i="1"/>
  <c r="AT3161" i="1"/>
  <c r="AD3161" i="1"/>
  <c r="AU3162" i="1"/>
  <c r="AP3162" i="1"/>
  <c r="Z3162" i="1"/>
  <c r="AV3162" i="1"/>
  <c r="AQ3162" i="1"/>
  <c r="AA3162" i="1"/>
  <c r="AW3162" i="1"/>
  <c r="AX3162" i="1"/>
  <c r="AY3162" i="1"/>
  <c r="AT3162" i="1"/>
  <c r="AU3163" i="1"/>
  <c r="AV3163" i="1"/>
  <c r="AQ3163" i="1"/>
  <c r="AA3163" i="1"/>
  <c r="AW3163" i="1"/>
  <c r="AR3163" i="1"/>
  <c r="AB3163" i="1"/>
  <c r="AX3163" i="1"/>
  <c r="AS3163" i="1"/>
  <c r="AC3163" i="1"/>
  <c r="AY3163" i="1"/>
  <c r="AT3163" i="1"/>
  <c r="AD3163" i="1"/>
  <c r="AU3164" i="1"/>
  <c r="AV3164" i="1"/>
  <c r="AW3164" i="1"/>
  <c r="AR3164" i="1"/>
  <c r="AX3164" i="1"/>
  <c r="AY3164" i="1"/>
  <c r="AT3164" i="1"/>
  <c r="AD3164" i="1"/>
  <c r="AU3165" i="1"/>
  <c r="AP3165" i="1"/>
  <c r="Z3165" i="1"/>
  <c r="AV3165" i="1"/>
  <c r="AQ3165" i="1"/>
  <c r="AA3165" i="1"/>
  <c r="AW3165" i="1"/>
  <c r="AR3165" i="1"/>
  <c r="AB3165" i="1"/>
  <c r="AX3165" i="1"/>
  <c r="AY3165" i="1"/>
  <c r="AU3166" i="1"/>
  <c r="AP3166" i="1"/>
  <c r="AV3166" i="1"/>
  <c r="AQ3166" i="1"/>
  <c r="AW3166" i="1"/>
  <c r="AR3166" i="1"/>
  <c r="AB3166" i="1"/>
  <c r="AX3166" i="1"/>
  <c r="AS3166" i="1"/>
  <c r="AC3166" i="1"/>
  <c r="AY3166" i="1"/>
  <c r="AT3166" i="1"/>
  <c r="AD3166" i="1"/>
  <c r="AU3167" i="1"/>
  <c r="AP3167" i="1"/>
  <c r="Z3167" i="1"/>
  <c r="AV3167" i="1"/>
  <c r="AW3167" i="1"/>
  <c r="AX3167" i="1"/>
  <c r="AS3167" i="1"/>
  <c r="AC3167" i="1"/>
  <c r="AY3167" i="1"/>
  <c r="AU3168" i="1"/>
  <c r="AP3168" i="1"/>
  <c r="Z3168" i="1"/>
  <c r="AV3168" i="1"/>
  <c r="AQ3168" i="1"/>
  <c r="AA3168" i="1"/>
  <c r="AW3168" i="1"/>
  <c r="AR3168" i="1"/>
  <c r="AB3168" i="1"/>
  <c r="AX3168" i="1"/>
  <c r="AS3168" i="1"/>
  <c r="AC3168" i="1"/>
  <c r="AY3168" i="1"/>
  <c r="AU3169" i="1"/>
  <c r="AV3169" i="1"/>
  <c r="AQ3169" i="1"/>
  <c r="AW3169" i="1"/>
  <c r="AR3169" i="1"/>
  <c r="AX3169" i="1"/>
  <c r="AS3169" i="1"/>
  <c r="AC3169" i="1"/>
  <c r="AY3169" i="1"/>
  <c r="AT3169" i="1"/>
  <c r="AD3169" i="1"/>
  <c r="AU3170" i="1"/>
  <c r="AP3170" i="1"/>
  <c r="Z3170" i="1"/>
  <c r="AV3170" i="1"/>
  <c r="AQ3170" i="1"/>
  <c r="AA3170" i="1"/>
  <c r="AW3170" i="1"/>
  <c r="AX3170" i="1"/>
  <c r="AY3170" i="1"/>
  <c r="AT3170" i="1"/>
  <c r="AU3171" i="1"/>
  <c r="AP3171" i="1"/>
  <c r="AV3171" i="1"/>
  <c r="AQ3171" i="1"/>
  <c r="AA3171" i="1"/>
  <c r="AW3171" i="1"/>
  <c r="AR3171" i="1"/>
  <c r="AB3171" i="1"/>
  <c r="AX3171" i="1"/>
  <c r="AS3171" i="1"/>
  <c r="AC3171" i="1"/>
  <c r="AY3171" i="1"/>
  <c r="AT3171" i="1"/>
  <c r="AD3171" i="1"/>
  <c r="AU3172" i="1"/>
  <c r="AV3172" i="1"/>
  <c r="AW3172" i="1"/>
  <c r="AR3172" i="1"/>
  <c r="AX3172" i="1"/>
  <c r="AS3172" i="1"/>
  <c r="AY3172" i="1"/>
  <c r="AT3172" i="1"/>
  <c r="AD3172" i="1"/>
  <c r="AU3173" i="1"/>
  <c r="AP3173" i="1"/>
  <c r="Z3173" i="1"/>
  <c r="AV3173" i="1"/>
  <c r="AQ3173" i="1"/>
  <c r="AA3173" i="1"/>
  <c r="AW3173" i="1"/>
  <c r="AR3173" i="1"/>
  <c r="AB3173" i="1"/>
  <c r="AX3173" i="1"/>
  <c r="AY3173" i="1"/>
  <c r="AU3174" i="1"/>
  <c r="AP3174" i="1"/>
  <c r="AV3174" i="1"/>
  <c r="AW3174" i="1"/>
  <c r="AR3174" i="1"/>
  <c r="AB3174" i="1"/>
  <c r="AX3174" i="1"/>
  <c r="AS3174" i="1"/>
  <c r="AC3174" i="1"/>
  <c r="AY3174" i="1"/>
  <c r="AT3174" i="1"/>
  <c r="AD3174" i="1"/>
  <c r="AU3175" i="1"/>
  <c r="AP3175" i="1"/>
  <c r="Z3175" i="1"/>
  <c r="AV3175" i="1"/>
  <c r="AW3175" i="1"/>
  <c r="AX3175" i="1"/>
  <c r="AS3175" i="1"/>
  <c r="AC3175" i="1"/>
  <c r="AY3175" i="1"/>
  <c r="AT3175" i="1"/>
  <c r="AU3176" i="1"/>
  <c r="AP3176" i="1"/>
  <c r="Z3176" i="1"/>
  <c r="AV3176" i="1"/>
  <c r="AQ3176" i="1"/>
  <c r="AA3176" i="1"/>
  <c r="AW3176" i="1"/>
  <c r="AR3176" i="1"/>
  <c r="AB3176" i="1"/>
  <c r="AX3176" i="1"/>
  <c r="AS3176" i="1"/>
  <c r="AC3176" i="1"/>
  <c r="AY3176" i="1"/>
  <c r="AU3177" i="1"/>
  <c r="AV3177" i="1"/>
  <c r="AQ3177" i="1"/>
  <c r="AW3177" i="1"/>
  <c r="AR3177" i="1"/>
  <c r="AX3177" i="1"/>
  <c r="AS3177" i="1"/>
  <c r="AC3177" i="1"/>
  <c r="AY3177" i="1"/>
  <c r="AT3177" i="1"/>
  <c r="AD3177" i="1"/>
  <c r="AU3178" i="1"/>
  <c r="AP3178" i="1"/>
  <c r="AV3178" i="1"/>
  <c r="AQ3178" i="1"/>
  <c r="AA3178" i="1"/>
  <c r="AW3178" i="1"/>
  <c r="AX3178" i="1"/>
  <c r="AY3178" i="1"/>
  <c r="AT3178" i="1"/>
  <c r="AD3178" i="1"/>
  <c r="AU3179" i="1"/>
  <c r="AV3179" i="1"/>
  <c r="AQ3179" i="1"/>
  <c r="AA3179" i="1"/>
  <c r="AW3179" i="1"/>
  <c r="AR3179" i="1"/>
  <c r="AB3179" i="1"/>
  <c r="AX3179" i="1"/>
  <c r="AS3179" i="1"/>
  <c r="AC3179" i="1"/>
  <c r="AY3179" i="1"/>
  <c r="AT3179" i="1"/>
  <c r="AD3179" i="1"/>
  <c r="AU3180" i="1"/>
  <c r="AV3180" i="1"/>
  <c r="AW3180" i="1"/>
  <c r="AR3180" i="1"/>
  <c r="AX3180" i="1"/>
  <c r="AS3180" i="1"/>
  <c r="AY3180" i="1"/>
  <c r="AT3180" i="1"/>
  <c r="AD3180" i="1"/>
  <c r="AU3181" i="1"/>
  <c r="AP3181" i="1"/>
  <c r="Z3181" i="1"/>
  <c r="AV3181" i="1"/>
  <c r="AQ3181" i="1"/>
  <c r="AA3181" i="1"/>
  <c r="AW3181" i="1"/>
  <c r="AR3181" i="1"/>
  <c r="AB3181" i="1"/>
  <c r="AX3181" i="1"/>
  <c r="AY3181" i="1"/>
  <c r="AU3182" i="1"/>
  <c r="AP3182" i="1"/>
  <c r="AV3182" i="1"/>
  <c r="AW3182" i="1"/>
  <c r="AR3182" i="1"/>
  <c r="AB3182" i="1"/>
  <c r="AX3182" i="1"/>
  <c r="AS3182" i="1"/>
  <c r="AC3182" i="1"/>
  <c r="AY3182" i="1"/>
  <c r="AT3182" i="1"/>
  <c r="AD3182" i="1"/>
  <c r="AU3183" i="1"/>
  <c r="AP3183" i="1"/>
  <c r="Z3183" i="1"/>
  <c r="AV3183" i="1"/>
  <c r="AW3183" i="1"/>
  <c r="AX3183" i="1"/>
  <c r="AS3183" i="1"/>
  <c r="AY3183" i="1"/>
  <c r="AT3183" i="1"/>
  <c r="AD3183" i="1"/>
  <c r="AU3184" i="1"/>
  <c r="AP3184" i="1"/>
  <c r="Z3184" i="1"/>
  <c r="AV3184" i="1"/>
  <c r="AQ3184" i="1"/>
  <c r="AA3184" i="1"/>
  <c r="AW3184" i="1"/>
  <c r="AR3184" i="1"/>
  <c r="AB3184" i="1"/>
  <c r="AX3184" i="1"/>
  <c r="AS3184" i="1"/>
  <c r="AC3184" i="1"/>
  <c r="AY3184" i="1"/>
  <c r="AU3185" i="1"/>
  <c r="AV3185" i="1"/>
  <c r="AQ3185" i="1"/>
  <c r="AW3185" i="1"/>
  <c r="AR3185" i="1"/>
  <c r="AX3185" i="1"/>
  <c r="AS3185" i="1"/>
  <c r="AY3185" i="1"/>
  <c r="AT3185" i="1"/>
  <c r="AD3185" i="1"/>
  <c r="AU3186" i="1"/>
  <c r="AP3186" i="1"/>
  <c r="Z3186" i="1"/>
  <c r="AV3186" i="1"/>
  <c r="AQ3186" i="1"/>
  <c r="AA3186" i="1"/>
  <c r="AW3186" i="1"/>
  <c r="AX3186" i="1"/>
  <c r="AY3186" i="1"/>
  <c r="AT3186" i="1"/>
  <c r="AD3186" i="1"/>
  <c r="AU3187" i="1"/>
  <c r="AV3187" i="1"/>
  <c r="AQ3187" i="1"/>
  <c r="AA3187" i="1"/>
  <c r="AW3187" i="1"/>
  <c r="AR3187" i="1"/>
  <c r="AB3187" i="1"/>
  <c r="AX3187" i="1"/>
  <c r="AS3187" i="1"/>
  <c r="AC3187" i="1"/>
  <c r="AY3187" i="1"/>
  <c r="AT3187" i="1"/>
  <c r="AD3187" i="1"/>
  <c r="AU3188" i="1"/>
  <c r="AV3188" i="1"/>
  <c r="AW3188" i="1"/>
  <c r="AR3188" i="1"/>
  <c r="AX3188" i="1"/>
  <c r="AS3188" i="1"/>
  <c r="AY3188" i="1"/>
  <c r="AT3188" i="1"/>
  <c r="AD3188" i="1"/>
  <c r="AU3189" i="1"/>
  <c r="AP3189" i="1"/>
  <c r="Z3189" i="1"/>
  <c r="AV3189" i="1"/>
  <c r="AQ3189" i="1"/>
  <c r="AA3189" i="1"/>
  <c r="AW3189" i="1"/>
  <c r="AR3189" i="1"/>
  <c r="AB3189" i="1"/>
  <c r="AX3189" i="1"/>
  <c r="AY3189" i="1"/>
  <c r="AU3190" i="1"/>
  <c r="AP3190" i="1"/>
  <c r="AV3190" i="1"/>
  <c r="AW3190" i="1"/>
  <c r="AR3190" i="1"/>
  <c r="AB3190" i="1"/>
  <c r="AX3190" i="1"/>
  <c r="AS3190" i="1"/>
  <c r="AC3190" i="1"/>
  <c r="AY3190" i="1"/>
  <c r="AT3190" i="1"/>
  <c r="AD3190" i="1"/>
  <c r="AU3191" i="1"/>
  <c r="AP3191" i="1"/>
  <c r="Z3191" i="1"/>
  <c r="AV3191" i="1"/>
  <c r="AW3191" i="1"/>
  <c r="AX3191" i="1"/>
  <c r="AS3191" i="1"/>
  <c r="AY3191" i="1"/>
  <c r="AT3191" i="1"/>
  <c r="AD3191" i="1"/>
  <c r="AU3192" i="1"/>
  <c r="AP3192" i="1"/>
  <c r="Z3192" i="1"/>
  <c r="AV3192" i="1"/>
  <c r="AQ3192" i="1"/>
  <c r="AA3192" i="1"/>
  <c r="AW3192" i="1"/>
  <c r="AR3192" i="1"/>
  <c r="AB3192" i="1"/>
  <c r="AX3192" i="1"/>
  <c r="AS3192" i="1"/>
  <c r="AC3192" i="1"/>
  <c r="AY3192" i="1"/>
  <c r="AU3193" i="1"/>
  <c r="AV3193" i="1"/>
  <c r="AQ3193" i="1"/>
  <c r="AW3193" i="1"/>
  <c r="AR3193" i="1"/>
  <c r="AX3193" i="1"/>
  <c r="AS3193" i="1"/>
  <c r="AC3193" i="1"/>
  <c r="AY3193" i="1"/>
  <c r="AT3193" i="1"/>
  <c r="AD3193" i="1"/>
  <c r="AU3194" i="1"/>
  <c r="AP3194" i="1"/>
  <c r="Z3194" i="1"/>
  <c r="AV3194" i="1"/>
  <c r="AQ3194" i="1"/>
  <c r="AA3194" i="1"/>
  <c r="AW3194" i="1"/>
  <c r="AX3194" i="1"/>
  <c r="AY3194" i="1"/>
  <c r="AT3194" i="1"/>
  <c r="AD3194" i="1"/>
  <c r="AU3195" i="1"/>
  <c r="AV3195" i="1"/>
  <c r="AQ3195" i="1"/>
  <c r="AA3195" i="1"/>
  <c r="AW3195" i="1"/>
  <c r="AR3195" i="1"/>
  <c r="AB3195" i="1"/>
  <c r="AX3195" i="1"/>
  <c r="AS3195" i="1"/>
  <c r="AC3195" i="1"/>
  <c r="AY3195" i="1"/>
  <c r="AT3195" i="1"/>
  <c r="AD3195" i="1"/>
  <c r="AU3196" i="1"/>
  <c r="AV3196" i="1"/>
  <c r="AW3196" i="1"/>
  <c r="AR3196" i="1"/>
  <c r="AX3196" i="1"/>
  <c r="AS3196" i="1"/>
  <c r="AY3196" i="1"/>
  <c r="AT3196" i="1"/>
  <c r="AD3196" i="1"/>
  <c r="AU3197" i="1"/>
  <c r="AP3197" i="1"/>
  <c r="Z3197" i="1"/>
  <c r="AV3197" i="1"/>
  <c r="AQ3197" i="1"/>
  <c r="AA3197" i="1"/>
  <c r="AW3197" i="1"/>
  <c r="AR3197" i="1"/>
  <c r="AB3197" i="1"/>
  <c r="AX3197" i="1"/>
  <c r="AY3197" i="1"/>
  <c r="AU3198" i="1"/>
  <c r="AP3198" i="1"/>
  <c r="AV3198" i="1"/>
  <c r="AQ3198" i="1"/>
  <c r="AW3198" i="1"/>
  <c r="AR3198" i="1"/>
  <c r="AB3198" i="1"/>
  <c r="AX3198" i="1"/>
  <c r="AS3198" i="1"/>
  <c r="AC3198" i="1"/>
  <c r="AY3198" i="1"/>
  <c r="AT3198" i="1"/>
  <c r="AD3198" i="1"/>
  <c r="AU3199" i="1"/>
  <c r="AP3199" i="1"/>
  <c r="Z3199" i="1"/>
  <c r="AV3199" i="1"/>
  <c r="AW3199" i="1"/>
  <c r="AX3199" i="1"/>
  <c r="AS3199" i="1"/>
  <c r="AY3199" i="1"/>
  <c r="AU3200" i="1"/>
  <c r="AP3200" i="1"/>
  <c r="Z3200" i="1"/>
  <c r="AV3200" i="1"/>
  <c r="AQ3200" i="1"/>
  <c r="AA3200" i="1"/>
  <c r="AW3200" i="1"/>
  <c r="AR3200" i="1"/>
  <c r="AB3200" i="1"/>
  <c r="AX3200" i="1"/>
  <c r="AS3200" i="1"/>
  <c r="AC3200" i="1"/>
  <c r="AY3200" i="1"/>
  <c r="AU3201" i="1"/>
  <c r="AV3201" i="1"/>
  <c r="AQ3201" i="1"/>
  <c r="AW3201" i="1"/>
  <c r="AR3201" i="1"/>
  <c r="AX3201" i="1"/>
  <c r="AS3201" i="1"/>
  <c r="AC3201" i="1"/>
  <c r="AY3201" i="1"/>
  <c r="AT3201" i="1"/>
  <c r="AD3201" i="1"/>
  <c r="AU3202" i="1"/>
  <c r="AV3202" i="1"/>
  <c r="AQ3202" i="1"/>
  <c r="AA3202" i="1"/>
  <c r="AW3202" i="1"/>
  <c r="AX3202" i="1"/>
  <c r="AY3202" i="1"/>
  <c r="L3202" i="1"/>
  <c r="AU3203" i="1"/>
  <c r="AP3203" i="1"/>
  <c r="AV3203" i="1"/>
  <c r="AQ3203" i="1"/>
  <c r="AA3203" i="1"/>
  <c r="AW3203" i="1"/>
  <c r="AR3203" i="1"/>
  <c r="AB3203" i="1"/>
  <c r="AX3203" i="1"/>
  <c r="AS3203" i="1"/>
  <c r="AC3203" i="1"/>
  <c r="AY3203" i="1"/>
  <c r="AT3203" i="1"/>
  <c r="AD3203" i="1"/>
  <c r="AU3204" i="1"/>
  <c r="AV3204" i="1"/>
  <c r="AW3204" i="1"/>
  <c r="AR3204" i="1"/>
  <c r="AX3204" i="1"/>
  <c r="AS3204" i="1"/>
  <c r="AY3204" i="1"/>
  <c r="AT3204" i="1"/>
  <c r="AD3204" i="1"/>
  <c r="AU3205" i="1"/>
  <c r="AP3205" i="1"/>
  <c r="Z3205" i="1"/>
  <c r="AV3205" i="1"/>
  <c r="AQ3205" i="1"/>
  <c r="AA3205" i="1"/>
  <c r="AW3205" i="1"/>
  <c r="AR3205" i="1"/>
  <c r="AB3205" i="1"/>
  <c r="AX3205" i="1"/>
  <c r="AY3205" i="1"/>
  <c r="AU3206" i="1"/>
  <c r="AP3206" i="1"/>
  <c r="AV3206" i="1"/>
  <c r="AW3206" i="1"/>
  <c r="AR3206" i="1"/>
  <c r="AX3206" i="1"/>
  <c r="AS3206" i="1"/>
  <c r="AC3206" i="1"/>
  <c r="AY3206" i="1"/>
  <c r="AT3206" i="1"/>
  <c r="AD3206" i="1"/>
  <c r="AU3207" i="1"/>
  <c r="AP3207" i="1"/>
  <c r="Z3207" i="1"/>
  <c r="AV3207" i="1"/>
  <c r="AW3207" i="1"/>
  <c r="AX3207" i="1"/>
  <c r="AS3207" i="1"/>
  <c r="AY3207" i="1"/>
  <c r="AT3207" i="1"/>
  <c r="AD3207" i="1"/>
  <c r="AU3208" i="1"/>
  <c r="AP3208" i="1"/>
  <c r="Z3208" i="1"/>
  <c r="AV3208" i="1"/>
  <c r="AQ3208" i="1"/>
  <c r="AA3208" i="1"/>
  <c r="AW3208" i="1"/>
  <c r="AR3208" i="1"/>
  <c r="AB3208" i="1"/>
  <c r="AX3208" i="1"/>
  <c r="AS3208" i="1"/>
  <c r="AC3208" i="1"/>
  <c r="AY3208" i="1"/>
  <c r="AU3209" i="1"/>
  <c r="AV3209" i="1"/>
  <c r="AQ3209" i="1"/>
  <c r="AW3209" i="1"/>
  <c r="AR3209" i="1"/>
  <c r="AX3209" i="1"/>
  <c r="AS3209" i="1"/>
  <c r="AC3209" i="1"/>
  <c r="AY3209" i="1"/>
  <c r="AT3209" i="1"/>
  <c r="AD3209" i="1"/>
  <c r="AU3210" i="1"/>
  <c r="AP3210" i="1"/>
  <c r="Z3210" i="1"/>
  <c r="AV3210" i="1"/>
  <c r="AQ3210" i="1"/>
  <c r="AA3210" i="1"/>
  <c r="AW3210" i="1"/>
  <c r="AX3210" i="1"/>
  <c r="AY3210" i="1"/>
  <c r="AU3211" i="1"/>
  <c r="AP3211" i="1"/>
  <c r="AV3211" i="1"/>
  <c r="AQ3211" i="1"/>
  <c r="AA3211" i="1"/>
  <c r="AW3211" i="1"/>
  <c r="AR3211" i="1"/>
  <c r="AB3211" i="1"/>
  <c r="AX3211" i="1"/>
  <c r="AS3211" i="1"/>
  <c r="AC3211" i="1"/>
  <c r="AY3211" i="1"/>
  <c r="AT3211" i="1"/>
  <c r="AD3211" i="1"/>
  <c r="AU3212" i="1"/>
  <c r="AV3212" i="1"/>
  <c r="AW3212" i="1"/>
  <c r="AR3212" i="1"/>
  <c r="AX3212" i="1"/>
  <c r="AS3212" i="1"/>
  <c r="AY3212" i="1"/>
  <c r="AT3212" i="1"/>
  <c r="AD3212" i="1"/>
  <c r="AU3213" i="1"/>
  <c r="AP3213" i="1"/>
  <c r="Z3213" i="1"/>
  <c r="AV3213" i="1"/>
  <c r="AQ3213" i="1"/>
  <c r="AA3213" i="1"/>
  <c r="AW3213" i="1"/>
  <c r="AR3213" i="1"/>
  <c r="AB3213" i="1"/>
  <c r="AX3213" i="1"/>
  <c r="AY3213" i="1"/>
  <c r="AU3214" i="1"/>
  <c r="AP3214" i="1"/>
  <c r="AV3214" i="1"/>
  <c r="AQ3214" i="1"/>
  <c r="AW3214" i="1"/>
  <c r="AR3214" i="1"/>
  <c r="AB3214" i="1"/>
  <c r="AX3214" i="1"/>
  <c r="AS3214" i="1"/>
  <c r="AC3214" i="1"/>
  <c r="AY3214" i="1"/>
  <c r="AT3214" i="1"/>
  <c r="AD3214" i="1"/>
  <c r="AU3215" i="1"/>
  <c r="AP3215" i="1"/>
  <c r="Z3215" i="1"/>
  <c r="AV3215" i="1"/>
  <c r="AW3215" i="1"/>
  <c r="AX3215" i="1"/>
  <c r="AS3215" i="1"/>
  <c r="AY3215" i="1"/>
  <c r="AU3216" i="1"/>
  <c r="AP3216" i="1"/>
  <c r="Z3216" i="1"/>
  <c r="AV3216" i="1"/>
  <c r="AQ3216" i="1"/>
  <c r="AA3216" i="1"/>
  <c r="AW3216" i="1"/>
  <c r="AR3216" i="1"/>
  <c r="AB3216" i="1"/>
  <c r="AX3216" i="1"/>
  <c r="AS3216" i="1"/>
  <c r="AC3216" i="1"/>
  <c r="AY3216" i="1"/>
  <c r="AU3217" i="1"/>
  <c r="AV3217" i="1"/>
  <c r="AQ3217" i="1"/>
  <c r="AW3217" i="1"/>
  <c r="AX3217" i="1"/>
  <c r="AS3217" i="1"/>
  <c r="AC3217" i="1"/>
  <c r="AY3217" i="1"/>
  <c r="AT3217" i="1"/>
  <c r="AD3217" i="1"/>
  <c r="AU3218" i="1"/>
  <c r="AP3218" i="1"/>
  <c r="Z3218" i="1"/>
  <c r="AV3218" i="1"/>
  <c r="AQ3218" i="1"/>
  <c r="AA3218" i="1"/>
  <c r="AW3218" i="1"/>
  <c r="AX3218" i="1"/>
  <c r="AY3218" i="1"/>
  <c r="AT3218" i="1"/>
  <c r="AD3218" i="1"/>
  <c r="AU3219" i="1"/>
  <c r="AV3219" i="1"/>
  <c r="AQ3219" i="1"/>
  <c r="AA3219" i="1"/>
  <c r="AW3219" i="1"/>
  <c r="AR3219" i="1"/>
  <c r="AB3219" i="1"/>
  <c r="AX3219" i="1"/>
  <c r="AS3219" i="1"/>
  <c r="AC3219" i="1"/>
  <c r="AY3219" i="1"/>
  <c r="AT3219" i="1"/>
  <c r="AD3219" i="1"/>
  <c r="AU3220" i="1"/>
  <c r="AV3220" i="1"/>
  <c r="AW3220" i="1"/>
  <c r="AR3220" i="1"/>
  <c r="AX3220" i="1"/>
  <c r="AS3220" i="1"/>
  <c r="AY3220" i="1"/>
  <c r="AT3220" i="1"/>
  <c r="AD3220" i="1"/>
  <c r="AU3221" i="1"/>
  <c r="AP3221" i="1"/>
  <c r="Z3221" i="1"/>
  <c r="AV3221" i="1"/>
  <c r="AQ3221" i="1"/>
  <c r="AA3221" i="1"/>
  <c r="AW3221" i="1"/>
  <c r="AR3221" i="1"/>
  <c r="AB3221" i="1"/>
  <c r="AX3221" i="1"/>
  <c r="AY3221" i="1"/>
  <c r="AU3222" i="1"/>
  <c r="AP3222" i="1"/>
  <c r="AV3222" i="1"/>
  <c r="AW3222" i="1"/>
  <c r="AR3222" i="1"/>
  <c r="AB3222" i="1"/>
  <c r="AX3222" i="1"/>
  <c r="AS3222" i="1"/>
  <c r="AC3222" i="1"/>
  <c r="AY3222" i="1"/>
  <c r="AT3222" i="1"/>
  <c r="AD3222" i="1"/>
  <c r="AU3223" i="1"/>
  <c r="AP3223" i="1"/>
  <c r="Z3223" i="1"/>
  <c r="AV3223" i="1"/>
  <c r="AW3223" i="1"/>
  <c r="AX3223" i="1"/>
  <c r="AS3223" i="1"/>
  <c r="AY3223" i="1"/>
  <c r="AT3223" i="1"/>
  <c r="AD3223" i="1"/>
  <c r="AU3224" i="1"/>
  <c r="AP3224" i="1"/>
  <c r="Z3224" i="1"/>
  <c r="AV3224" i="1"/>
  <c r="AQ3224" i="1"/>
  <c r="AA3224" i="1"/>
  <c r="AW3224" i="1"/>
  <c r="AR3224" i="1"/>
  <c r="AB3224" i="1"/>
  <c r="AX3224" i="1"/>
  <c r="AS3224" i="1"/>
  <c r="AC3224" i="1"/>
  <c r="AY3224" i="1"/>
  <c r="AU3225" i="1"/>
  <c r="AV3225" i="1"/>
  <c r="AQ3225" i="1"/>
  <c r="AW3225" i="1"/>
  <c r="AR3225" i="1"/>
  <c r="AX3225" i="1"/>
  <c r="AS3225" i="1"/>
  <c r="AY3225" i="1"/>
  <c r="AT3225" i="1"/>
  <c r="AD3225" i="1"/>
  <c r="AU3226" i="1"/>
  <c r="AP3226" i="1"/>
  <c r="Z3226" i="1"/>
  <c r="AV3226" i="1"/>
  <c r="AQ3226" i="1"/>
  <c r="AA3226" i="1"/>
  <c r="AW3226" i="1"/>
  <c r="AX3226" i="1"/>
  <c r="AY3226" i="1"/>
  <c r="AU3227" i="1"/>
  <c r="AP3227" i="1"/>
  <c r="AV3227" i="1"/>
  <c r="AQ3227" i="1"/>
  <c r="AW3227" i="1"/>
  <c r="AX3227" i="1"/>
  <c r="AS3227" i="1"/>
  <c r="AC3227" i="1"/>
  <c r="AY3227" i="1"/>
  <c r="AT3227" i="1"/>
  <c r="AD3227" i="1"/>
  <c r="AU3228" i="1"/>
  <c r="AV3228" i="1"/>
  <c r="AW3228" i="1"/>
  <c r="AR3228" i="1"/>
  <c r="AX3228" i="1"/>
  <c r="AS3228" i="1"/>
  <c r="AY3228" i="1"/>
  <c r="AT3228" i="1"/>
  <c r="AD3228" i="1"/>
  <c r="AU3229" i="1"/>
  <c r="AP3229" i="1"/>
  <c r="Z3229" i="1"/>
  <c r="AV3229" i="1"/>
  <c r="AQ3229" i="1"/>
  <c r="AA3229" i="1"/>
  <c r="AW3229" i="1"/>
  <c r="AR3229" i="1"/>
  <c r="AB3229" i="1"/>
  <c r="AX3229" i="1"/>
  <c r="AY3229" i="1"/>
  <c r="AU3230" i="1"/>
  <c r="AP3230" i="1"/>
  <c r="AV3230" i="1"/>
  <c r="AQ3230" i="1"/>
  <c r="AW3230" i="1"/>
  <c r="AR3230" i="1"/>
  <c r="AB3230" i="1"/>
  <c r="AX3230" i="1"/>
  <c r="AS3230" i="1"/>
  <c r="AC3230" i="1"/>
  <c r="AY3230" i="1"/>
  <c r="AT3230" i="1"/>
  <c r="AD3230" i="1"/>
  <c r="AU3231" i="1"/>
  <c r="AP3231" i="1"/>
  <c r="Z3231" i="1"/>
  <c r="AV3231" i="1"/>
  <c r="AW3231" i="1"/>
  <c r="AX3231" i="1"/>
  <c r="AS3231" i="1"/>
  <c r="AY3231" i="1"/>
  <c r="AT3231" i="1"/>
  <c r="AD3231" i="1"/>
  <c r="AU3232" i="1"/>
  <c r="AP3232" i="1"/>
  <c r="Z3232" i="1"/>
  <c r="AV3232" i="1"/>
  <c r="AQ3232" i="1"/>
  <c r="AA3232" i="1"/>
  <c r="AW3232" i="1"/>
  <c r="AR3232" i="1"/>
  <c r="AB3232" i="1"/>
  <c r="AX3232" i="1"/>
  <c r="AS3232" i="1"/>
  <c r="AC3232" i="1"/>
  <c r="AY3232" i="1"/>
  <c r="AU3233" i="1"/>
  <c r="AV3233" i="1"/>
  <c r="AQ3233" i="1"/>
  <c r="AW3233" i="1"/>
  <c r="AX3233" i="1"/>
  <c r="AS3233" i="1"/>
  <c r="AC3233" i="1"/>
  <c r="AY3233" i="1"/>
  <c r="AT3233" i="1"/>
  <c r="AD3233" i="1"/>
  <c r="AU3234" i="1"/>
  <c r="AP3234" i="1"/>
  <c r="Z3234" i="1"/>
  <c r="AV3234" i="1"/>
  <c r="AQ3234" i="1"/>
  <c r="AA3234" i="1"/>
  <c r="AW3234" i="1"/>
  <c r="AX3234" i="1"/>
  <c r="AY3234" i="1"/>
  <c r="L3234" i="1"/>
  <c r="AU3235" i="1"/>
  <c r="AP3235" i="1"/>
  <c r="AV3235" i="1"/>
  <c r="AQ3235" i="1"/>
  <c r="AA3235" i="1"/>
  <c r="AW3235" i="1"/>
  <c r="AR3235" i="1"/>
  <c r="AB3235" i="1"/>
  <c r="AX3235" i="1"/>
  <c r="AS3235" i="1"/>
  <c r="AC3235" i="1"/>
  <c r="AY3235" i="1"/>
  <c r="AT3235" i="1"/>
  <c r="AD3235" i="1"/>
  <c r="AU3236" i="1"/>
  <c r="AV3236" i="1"/>
  <c r="AW3236" i="1"/>
  <c r="AR3236" i="1"/>
  <c r="AX3236" i="1"/>
  <c r="AY3236" i="1"/>
  <c r="AT3236" i="1"/>
  <c r="AD3236" i="1"/>
  <c r="AU3237" i="1"/>
  <c r="AP3237" i="1"/>
  <c r="Z3237" i="1"/>
  <c r="AV3237" i="1"/>
  <c r="AQ3237" i="1"/>
  <c r="AA3237" i="1"/>
  <c r="AW3237" i="1"/>
  <c r="AR3237" i="1"/>
  <c r="AB3237" i="1"/>
  <c r="AX3237" i="1"/>
  <c r="AY3237" i="1"/>
  <c r="AU3238" i="1"/>
  <c r="AV3238" i="1"/>
  <c r="AQ3238" i="1"/>
  <c r="AW3238" i="1"/>
  <c r="AR3238" i="1"/>
  <c r="AX3238" i="1"/>
  <c r="AS3238" i="1"/>
  <c r="AC3238" i="1"/>
  <c r="AY3238" i="1"/>
  <c r="AT3238" i="1"/>
  <c r="AD3238" i="1"/>
  <c r="AU3239" i="1"/>
  <c r="AP3239" i="1"/>
  <c r="Z3239" i="1"/>
  <c r="AV3239" i="1"/>
  <c r="AW3239" i="1"/>
  <c r="AX3239" i="1"/>
  <c r="AS3239" i="1"/>
  <c r="AY3239" i="1"/>
  <c r="AT3239" i="1"/>
  <c r="AD3239" i="1"/>
  <c r="AU3240" i="1"/>
  <c r="AP3240" i="1"/>
  <c r="Z3240" i="1"/>
  <c r="AV3240" i="1"/>
  <c r="AQ3240" i="1"/>
  <c r="AA3240" i="1"/>
  <c r="AW3240" i="1"/>
  <c r="AR3240" i="1"/>
  <c r="AB3240" i="1"/>
  <c r="AX3240" i="1"/>
  <c r="AS3240" i="1"/>
  <c r="AC3240" i="1"/>
  <c r="AY3240" i="1"/>
  <c r="AU3241" i="1"/>
  <c r="AV3241" i="1"/>
  <c r="AW3241" i="1"/>
  <c r="AX3241" i="1"/>
  <c r="AS3241" i="1"/>
  <c r="AC3241" i="1"/>
  <c r="AY3241" i="1"/>
  <c r="AT3241" i="1"/>
  <c r="AD3241" i="1"/>
  <c r="AU3242" i="1"/>
  <c r="AP3242" i="1"/>
  <c r="AV3242" i="1"/>
  <c r="AQ3242" i="1"/>
  <c r="AA3242" i="1"/>
  <c r="AW3242" i="1"/>
  <c r="AX3242" i="1"/>
  <c r="AY3242" i="1"/>
  <c r="AU3243" i="1"/>
  <c r="AP3243" i="1"/>
  <c r="AV3243" i="1"/>
  <c r="AQ3243" i="1"/>
  <c r="AA3243" i="1"/>
  <c r="AW3243" i="1"/>
  <c r="AR3243" i="1"/>
  <c r="AB3243" i="1"/>
  <c r="AX3243" i="1"/>
  <c r="AS3243" i="1"/>
  <c r="AC3243" i="1"/>
  <c r="AY3243" i="1"/>
  <c r="AT3243" i="1"/>
  <c r="AD3243" i="1"/>
  <c r="AU3244" i="1"/>
  <c r="AV3244" i="1"/>
  <c r="AW3244" i="1"/>
  <c r="AR3244" i="1"/>
  <c r="AX3244" i="1"/>
  <c r="AS3244" i="1"/>
  <c r="AC3244" i="1"/>
  <c r="AY3244" i="1"/>
  <c r="AT3244" i="1"/>
  <c r="AD3244" i="1"/>
  <c r="AU3245" i="1"/>
  <c r="AP3245" i="1"/>
  <c r="Z3245" i="1"/>
  <c r="AV3245" i="1"/>
  <c r="AQ3245" i="1"/>
  <c r="AA3245" i="1"/>
  <c r="AW3245" i="1"/>
  <c r="AR3245" i="1"/>
  <c r="AB3245" i="1"/>
  <c r="AX3245" i="1"/>
  <c r="AY3245" i="1"/>
  <c r="AU3246" i="1"/>
  <c r="AP3246" i="1"/>
  <c r="AV3246" i="1"/>
  <c r="AQ3246" i="1"/>
  <c r="AW3246" i="1"/>
  <c r="AX3246" i="1"/>
  <c r="AS3246" i="1"/>
  <c r="AC3246" i="1"/>
  <c r="AY3246" i="1"/>
  <c r="AT3246" i="1"/>
  <c r="AD3246" i="1"/>
  <c r="AU3247" i="1"/>
  <c r="AP3247" i="1"/>
  <c r="Z3247" i="1"/>
  <c r="AV3247" i="1"/>
  <c r="AW3247" i="1"/>
  <c r="AX3247" i="1"/>
  <c r="AS3247" i="1"/>
  <c r="AY3247" i="1"/>
  <c r="AU3248" i="1"/>
  <c r="AP3248" i="1"/>
  <c r="Z3248" i="1"/>
  <c r="AV3248" i="1"/>
  <c r="AQ3248" i="1"/>
  <c r="AA3248" i="1"/>
  <c r="AW3248" i="1"/>
  <c r="AR3248" i="1"/>
  <c r="AB3248" i="1"/>
  <c r="AX3248" i="1"/>
  <c r="AS3248" i="1"/>
  <c r="AC3248" i="1"/>
  <c r="AY3248" i="1"/>
  <c r="AU3249" i="1"/>
  <c r="AV3249" i="1"/>
  <c r="AQ3249" i="1"/>
  <c r="AW3249" i="1"/>
  <c r="AX3249" i="1"/>
  <c r="AS3249" i="1"/>
  <c r="AY3249" i="1"/>
  <c r="AT3249" i="1"/>
  <c r="AD3249" i="1"/>
  <c r="AU3250" i="1"/>
  <c r="AP3250" i="1"/>
  <c r="AV3250" i="1"/>
  <c r="AQ3250" i="1"/>
  <c r="AA3250" i="1"/>
  <c r="AW3250" i="1"/>
  <c r="AX3250" i="1"/>
  <c r="AY3250" i="1"/>
  <c r="AT3250" i="1"/>
  <c r="AD3250" i="1"/>
  <c r="AU3251" i="1"/>
  <c r="AP3251" i="1"/>
  <c r="AV3251" i="1"/>
  <c r="AQ3251" i="1"/>
  <c r="AA3251" i="1"/>
  <c r="AW3251" i="1"/>
  <c r="AR3251" i="1"/>
  <c r="AB3251" i="1"/>
  <c r="AX3251" i="1"/>
  <c r="AS3251" i="1"/>
  <c r="AC3251" i="1"/>
  <c r="AY3251" i="1"/>
  <c r="AT3251" i="1"/>
  <c r="AD3251" i="1"/>
  <c r="AU3252" i="1"/>
  <c r="AV3252" i="1"/>
  <c r="AW3252" i="1"/>
  <c r="AR3252" i="1"/>
  <c r="AX3252" i="1"/>
  <c r="AY3252" i="1"/>
  <c r="AT3252" i="1"/>
  <c r="AD3252" i="1"/>
  <c r="AU3253" i="1"/>
  <c r="AP3253" i="1"/>
  <c r="Z3253" i="1"/>
  <c r="AV3253" i="1"/>
  <c r="AQ3253" i="1"/>
  <c r="AA3253" i="1"/>
  <c r="AW3253" i="1"/>
  <c r="AR3253" i="1"/>
  <c r="AB3253" i="1"/>
  <c r="AX3253" i="1"/>
  <c r="AY3253" i="1"/>
  <c r="AU3254" i="1"/>
  <c r="AP3254" i="1"/>
  <c r="Z3254" i="1"/>
  <c r="AV3254" i="1"/>
  <c r="AQ3254" i="1"/>
  <c r="AW3254" i="1"/>
  <c r="AR3254" i="1"/>
  <c r="AB3254" i="1"/>
  <c r="AX3254" i="1"/>
  <c r="AS3254" i="1"/>
  <c r="AC3254" i="1"/>
  <c r="AY3254" i="1"/>
  <c r="AT3254" i="1"/>
  <c r="AD3254" i="1"/>
  <c r="AU3255" i="1"/>
  <c r="AP3255" i="1"/>
  <c r="Z3255" i="1"/>
  <c r="AV3255" i="1"/>
  <c r="AW3255" i="1"/>
  <c r="AX3255" i="1"/>
  <c r="AS3255" i="1"/>
  <c r="AY3255" i="1"/>
  <c r="AT3255" i="1"/>
  <c r="AU3256" i="1"/>
  <c r="AP3256" i="1"/>
  <c r="Z3256" i="1"/>
  <c r="AV3256" i="1"/>
  <c r="AW3256" i="1"/>
  <c r="AR3256" i="1"/>
  <c r="AB3256" i="1"/>
  <c r="AX3256" i="1"/>
  <c r="AS3256" i="1"/>
  <c r="AC3256" i="1"/>
  <c r="AY3256" i="1"/>
  <c r="AU3257" i="1"/>
  <c r="AV3257" i="1"/>
  <c r="AQ3257" i="1"/>
  <c r="AW3257" i="1"/>
  <c r="AR3257" i="1"/>
  <c r="AB3257" i="1"/>
  <c r="AX3257" i="1"/>
  <c r="AS3257" i="1"/>
  <c r="AC3257" i="1"/>
  <c r="AY3257" i="1"/>
  <c r="AU3258" i="1"/>
  <c r="AV3258" i="1"/>
  <c r="AQ3258" i="1"/>
  <c r="AA3258" i="1"/>
  <c r="AW3258" i="1"/>
  <c r="AX3258" i="1"/>
  <c r="AY3258" i="1"/>
  <c r="AU3259" i="1"/>
  <c r="AV3259" i="1"/>
  <c r="AQ3259" i="1"/>
  <c r="AA3259" i="1"/>
  <c r="AW3259" i="1"/>
  <c r="AR3259" i="1"/>
  <c r="AB3259" i="1"/>
  <c r="AX3259" i="1"/>
  <c r="AS3259" i="1"/>
  <c r="AC3259" i="1"/>
  <c r="AY3259" i="1"/>
  <c r="AT3259" i="1"/>
  <c r="AD3259" i="1"/>
  <c r="AU3260" i="1"/>
  <c r="AV3260" i="1"/>
  <c r="AW3260" i="1"/>
  <c r="AR3260" i="1"/>
  <c r="AX3260" i="1"/>
  <c r="AS3260" i="1"/>
  <c r="AY3260" i="1"/>
  <c r="AT3260" i="1"/>
  <c r="AD3260" i="1"/>
  <c r="AU3261" i="1"/>
  <c r="AP3261" i="1"/>
  <c r="Z3261" i="1"/>
  <c r="AV3261" i="1"/>
  <c r="AQ3261" i="1"/>
  <c r="AW3261" i="1"/>
  <c r="AR3261" i="1"/>
  <c r="AB3261" i="1"/>
  <c r="AX3261" i="1"/>
  <c r="AY3261" i="1"/>
  <c r="AU3262" i="1"/>
  <c r="AP3262" i="1"/>
  <c r="AV3262" i="1"/>
  <c r="AW3262" i="1"/>
  <c r="AR3262" i="1"/>
  <c r="AB3262" i="1"/>
  <c r="AX3262" i="1"/>
  <c r="AS3262" i="1"/>
  <c r="AC3262" i="1"/>
  <c r="AY3262" i="1"/>
  <c r="AT3262" i="1"/>
  <c r="AD3262" i="1"/>
  <c r="AU3263" i="1"/>
  <c r="AP3263" i="1"/>
  <c r="Z3263" i="1"/>
  <c r="AV3263" i="1"/>
  <c r="AW3263" i="1"/>
  <c r="AX3263" i="1"/>
  <c r="AS3263" i="1"/>
  <c r="AY3263" i="1"/>
  <c r="AT3263" i="1"/>
  <c r="AU3264" i="1"/>
  <c r="AP3264" i="1"/>
  <c r="Z3264" i="1"/>
  <c r="AV3264" i="1"/>
  <c r="AQ3264" i="1"/>
  <c r="AA3264" i="1"/>
  <c r="AW3264" i="1"/>
  <c r="AR3264" i="1"/>
  <c r="AB3264" i="1"/>
  <c r="AX3264" i="1"/>
  <c r="AS3264" i="1"/>
  <c r="AC3264" i="1"/>
  <c r="AY3264" i="1"/>
  <c r="AU3265" i="1"/>
  <c r="AV3265" i="1"/>
  <c r="AQ3265" i="1"/>
  <c r="AW3265" i="1"/>
  <c r="AX3265" i="1"/>
  <c r="AS3265" i="1"/>
  <c r="AC3265" i="1"/>
  <c r="AY3265" i="1"/>
  <c r="AT3265" i="1"/>
  <c r="AD3265" i="1"/>
  <c r="AU3266" i="1"/>
  <c r="AP3266" i="1"/>
  <c r="Z3266" i="1"/>
  <c r="AV3266" i="1"/>
  <c r="AQ3266" i="1"/>
  <c r="AA3266" i="1"/>
  <c r="AW3266" i="1"/>
  <c r="AX3266" i="1"/>
  <c r="AY3266" i="1"/>
  <c r="AT3266" i="1"/>
  <c r="AU3267" i="1"/>
  <c r="AP3267" i="1"/>
  <c r="AV3267" i="1"/>
  <c r="AQ3267" i="1"/>
  <c r="AA3267" i="1"/>
  <c r="AW3267" i="1"/>
  <c r="AR3267" i="1"/>
  <c r="AB3267" i="1"/>
  <c r="AX3267" i="1"/>
  <c r="AS3267" i="1"/>
  <c r="AC3267" i="1"/>
  <c r="AY3267" i="1"/>
  <c r="AT3267" i="1"/>
  <c r="AD3267" i="1"/>
  <c r="AU3268" i="1"/>
  <c r="AV3268" i="1"/>
  <c r="AW3268" i="1"/>
  <c r="AR3268" i="1"/>
  <c r="AX3268" i="1"/>
  <c r="AS3268" i="1"/>
  <c r="AY3268" i="1"/>
  <c r="AT3268" i="1"/>
  <c r="AD3268" i="1"/>
  <c r="AU3269" i="1"/>
  <c r="AP3269" i="1"/>
  <c r="Z3269" i="1"/>
  <c r="AV3269" i="1"/>
  <c r="AQ3269" i="1"/>
  <c r="AA3269" i="1"/>
  <c r="AW3269" i="1"/>
  <c r="AR3269" i="1"/>
  <c r="AB3269" i="1"/>
  <c r="AX3269" i="1"/>
  <c r="AY3269" i="1"/>
  <c r="AU3270" i="1"/>
  <c r="AP3270" i="1"/>
  <c r="AV3270" i="1"/>
  <c r="AQ3270" i="1"/>
  <c r="AA3270" i="1"/>
  <c r="AW3270" i="1"/>
  <c r="AR3270" i="1"/>
  <c r="AB3270" i="1"/>
  <c r="AX3270" i="1"/>
  <c r="AS3270" i="1"/>
  <c r="AC3270" i="1"/>
  <c r="AY3270" i="1"/>
  <c r="AT3270" i="1"/>
  <c r="AD3270" i="1"/>
  <c r="AU3271" i="1"/>
  <c r="AP3271" i="1"/>
  <c r="Z3271" i="1"/>
  <c r="AV3271" i="1"/>
  <c r="AW3271" i="1"/>
  <c r="AX3271" i="1"/>
  <c r="AS3271" i="1"/>
  <c r="AY3271" i="1"/>
  <c r="AT3271" i="1"/>
  <c r="AU3272" i="1"/>
  <c r="AP3272" i="1"/>
  <c r="Z3272" i="1"/>
  <c r="AV3272" i="1"/>
  <c r="AQ3272" i="1"/>
  <c r="AA3272" i="1"/>
  <c r="AW3272" i="1"/>
  <c r="AR3272" i="1"/>
  <c r="AB3272" i="1"/>
  <c r="AX3272" i="1"/>
  <c r="AS3272" i="1"/>
  <c r="AC3272" i="1"/>
  <c r="AY3272" i="1"/>
  <c r="AU3273" i="1"/>
  <c r="AV3273" i="1"/>
  <c r="AQ3273" i="1"/>
  <c r="AA3273" i="1"/>
  <c r="AW3273" i="1"/>
  <c r="AR3273" i="1"/>
  <c r="AX3273" i="1"/>
  <c r="AS3273" i="1"/>
  <c r="AY3273" i="1"/>
  <c r="AT3273" i="1"/>
  <c r="AD3273" i="1"/>
  <c r="AU3274" i="1"/>
  <c r="AP3274" i="1"/>
  <c r="Z3274" i="1"/>
  <c r="AV3274" i="1"/>
  <c r="AQ3274" i="1"/>
  <c r="AA3274" i="1"/>
  <c r="AW3274" i="1"/>
  <c r="AX3274" i="1"/>
  <c r="AY3274" i="1"/>
  <c r="AT3274" i="1"/>
  <c r="AU3275" i="1"/>
  <c r="AP3275" i="1"/>
  <c r="Z3275" i="1"/>
  <c r="AV3275" i="1"/>
  <c r="AQ3275" i="1"/>
  <c r="AA3275" i="1"/>
  <c r="AW3275" i="1"/>
  <c r="AR3275" i="1"/>
  <c r="AB3275" i="1"/>
  <c r="AX3275" i="1"/>
  <c r="AS3275" i="1"/>
  <c r="AC3275" i="1"/>
  <c r="AY3275" i="1"/>
  <c r="AT3275" i="1"/>
  <c r="AD3275" i="1"/>
  <c r="AU3276" i="1"/>
  <c r="AV3276" i="1"/>
  <c r="AW3276" i="1"/>
  <c r="AR3276" i="1"/>
  <c r="AX3276" i="1"/>
  <c r="AS3276" i="1"/>
  <c r="AY3276" i="1"/>
  <c r="AT3276" i="1"/>
  <c r="AD3276" i="1"/>
  <c r="AU3277" i="1"/>
  <c r="AP3277" i="1"/>
  <c r="Z3277" i="1"/>
  <c r="AV3277" i="1"/>
  <c r="AQ3277" i="1"/>
  <c r="AA3277" i="1"/>
  <c r="AW3277" i="1"/>
  <c r="AR3277" i="1"/>
  <c r="AB3277" i="1"/>
  <c r="AX3277" i="1"/>
  <c r="AY3277" i="1"/>
  <c r="AU3278" i="1"/>
  <c r="AP3278" i="1"/>
  <c r="AV3278" i="1"/>
  <c r="AW3278" i="1"/>
  <c r="AR3278" i="1"/>
  <c r="AB3278" i="1"/>
  <c r="AX3278" i="1"/>
  <c r="AS3278" i="1"/>
  <c r="AC3278" i="1"/>
  <c r="AY3278" i="1"/>
  <c r="AT3278" i="1"/>
  <c r="AD3278" i="1"/>
  <c r="AU3279" i="1"/>
  <c r="AP3279" i="1"/>
  <c r="Z3279" i="1"/>
  <c r="AV3279" i="1"/>
  <c r="AW3279" i="1"/>
  <c r="AX3279" i="1"/>
  <c r="AS3279" i="1"/>
  <c r="AY3279" i="1"/>
  <c r="AU3280" i="1"/>
  <c r="AP3280" i="1"/>
  <c r="Z3280" i="1"/>
  <c r="AV3280" i="1"/>
  <c r="AQ3280" i="1"/>
  <c r="AA3280" i="1"/>
  <c r="AW3280" i="1"/>
  <c r="AR3280" i="1"/>
  <c r="AB3280" i="1"/>
  <c r="AX3280" i="1"/>
  <c r="AS3280" i="1"/>
  <c r="AC3280" i="1"/>
  <c r="AY3280" i="1"/>
  <c r="AU3281" i="1"/>
  <c r="AV3281" i="1"/>
  <c r="AQ3281" i="1"/>
  <c r="AW3281" i="1"/>
  <c r="AX3281" i="1"/>
  <c r="AS3281" i="1"/>
  <c r="AC3281" i="1"/>
  <c r="AY3281" i="1"/>
  <c r="AT3281" i="1"/>
  <c r="AD3281" i="1"/>
  <c r="AU3282" i="1"/>
  <c r="AP3282" i="1"/>
  <c r="Z3282" i="1"/>
  <c r="AV3282" i="1"/>
  <c r="AQ3282" i="1"/>
  <c r="AA3282" i="1"/>
  <c r="AW3282" i="1"/>
  <c r="AX3282" i="1"/>
  <c r="AY3282" i="1"/>
  <c r="AT3282" i="1"/>
  <c r="AD3282" i="1"/>
  <c r="AU3283" i="1"/>
  <c r="AP3283" i="1"/>
  <c r="AV3283" i="1"/>
  <c r="AQ3283" i="1"/>
  <c r="AA3283" i="1"/>
  <c r="AW3283" i="1"/>
  <c r="AR3283" i="1"/>
  <c r="AB3283" i="1"/>
  <c r="AX3283" i="1"/>
  <c r="AS3283" i="1"/>
  <c r="AC3283" i="1"/>
  <c r="AY3283" i="1"/>
  <c r="AT3283" i="1"/>
  <c r="AD3283" i="1"/>
  <c r="AU3284" i="1"/>
  <c r="AV3284" i="1"/>
  <c r="AW3284" i="1"/>
  <c r="AR3284" i="1"/>
  <c r="AX3284" i="1"/>
  <c r="AS3284" i="1"/>
  <c r="AY3284" i="1"/>
  <c r="AT3284" i="1"/>
  <c r="AD3284" i="1"/>
  <c r="AU3285" i="1"/>
  <c r="AP3285" i="1"/>
  <c r="Z3285" i="1"/>
  <c r="AV3285" i="1"/>
  <c r="AQ3285" i="1"/>
  <c r="AA3285" i="1"/>
  <c r="AW3285" i="1"/>
  <c r="AR3285" i="1"/>
  <c r="AB3285" i="1"/>
  <c r="AX3285" i="1"/>
  <c r="AY3285" i="1"/>
  <c r="AU3286" i="1"/>
  <c r="AP3286" i="1"/>
  <c r="AV3286" i="1"/>
  <c r="AW3286" i="1"/>
  <c r="AR3286" i="1"/>
  <c r="AB3286" i="1"/>
  <c r="AX3286" i="1"/>
  <c r="AS3286" i="1"/>
  <c r="AC3286" i="1"/>
  <c r="AY3286" i="1"/>
  <c r="AT3286" i="1"/>
  <c r="AD3286" i="1"/>
  <c r="AU3287" i="1"/>
  <c r="AP3287" i="1"/>
  <c r="Z3287" i="1"/>
  <c r="AV3287" i="1"/>
  <c r="AW3287" i="1"/>
  <c r="AX3287" i="1"/>
  <c r="AS3287" i="1"/>
  <c r="AY3287" i="1"/>
  <c r="AU3288" i="1"/>
  <c r="AP3288" i="1"/>
  <c r="Z3288" i="1"/>
  <c r="AV3288" i="1"/>
  <c r="AQ3288" i="1"/>
  <c r="AA3288" i="1"/>
  <c r="AW3288" i="1"/>
  <c r="AR3288" i="1"/>
  <c r="AB3288" i="1"/>
  <c r="AX3288" i="1"/>
  <c r="AS3288" i="1"/>
  <c r="AC3288" i="1"/>
  <c r="AY3288" i="1"/>
  <c r="AU3289" i="1"/>
  <c r="AV3289" i="1"/>
  <c r="AQ3289" i="1"/>
  <c r="AW3289" i="1"/>
  <c r="AR3289" i="1"/>
  <c r="AX3289" i="1"/>
  <c r="AS3289" i="1"/>
  <c r="AC3289" i="1"/>
  <c r="AY3289" i="1"/>
  <c r="AT3289" i="1"/>
  <c r="AD3289" i="1"/>
  <c r="AU3290" i="1"/>
  <c r="AP3290" i="1"/>
  <c r="Z3290" i="1"/>
  <c r="AV3290" i="1"/>
  <c r="AQ3290" i="1"/>
  <c r="AA3290" i="1"/>
  <c r="AW3290" i="1"/>
  <c r="AX3290" i="1"/>
  <c r="AY3290" i="1"/>
  <c r="AU3291" i="1"/>
  <c r="AV3291" i="1"/>
  <c r="AQ3291" i="1"/>
  <c r="AA3291" i="1"/>
  <c r="AW3291" i="1"/>
  <c r="AX3291" i="1"/>
  <c r="AS3291" i="1"/>
  <c r="AC3291" i="1"/>
  <c r="AY3291" i="1"/>
  <c r="AT3291" i="1"/>
  <c r="AD3291" i="1"/>
  <c r="AU3292" i="1"/>
  <c r="AV3292" i="1"/>
  <c r="AW3292" i="1"/>
  <c r="AR3292" i="1"/>
  <c r="AX3292" i="1"/>
  <c r="AS3292" i="1"/>
  <c r="AY3292" i="1"/>
  <c r="AT3292" i="1"/>
  <c r="AD3292" i="1"/>
  <c r="AU3293" i="1"/>
  <c r="AP3293" i="1"/>
  <c r="Z3293" i="1"/>
  <c r="AV3293" i="1"/>
  <c r="AQ3293" i="1"/>
  <c r="AA3293" i="1"/>
  <c r="AW3293" i="1"/>
  <c r="AR3293" i="1"/>
  <c r="AB3293" i="1"/>
  <c r="AX3293" i="1"/>
  <c r="AY3293" i="1"/>
  <c r="AU3294" i="1"/>
  <c r="AP3294" i="1"/>
  <c r="AV3294" i="1"/>
  <c r="AQ3294" i="1"/>
  <c r="AW3294" i="1"/>
  <c r="AR3294" i="1"/>
  <c r="AB3294" i="1"/>
  <c r="AX3294" i="1"/>
  <c r="AS3294" i="1"/>
  <c r="AC3294" i="1"/>
  <c r="AY3294" i="1"/>
  <c r="AT3294" i="1"/>
  <c r="AD3294" i="1"/>
  <c r="AU3295" i="1"/>
  <c r="AP3295" i="1"/>
  <c r="Z3295" i="1"/>
  <c r="AV3295" i="1"/>
  <c r="AW3295" i="1"/>
  <c r="AX3295" i="1"/>
  <c r="AS3295" i="1"/>
  <c r="AY3295" i="1"/>
  <c r="AT3295" i="1"/>
  <c r="AD3295" i="1"/>
  <c r="AU3296" i="1"/>
  <c r="AP3296" i="1"/>
  <c r="Z3296" i="1"/>
  <c r="AV3296" i="1"/>
  <c r="AQ3296" i="1"/>
  <c r="AA3296" i="1"/>
  <c r="AW3296" i="1"/>
  <c r="AR3296" i="1"/>
  <c r="AB3296" i="1"/>
  <c r="AX3296" i="1"/>
  <c r="AS3296" i="1"/>
  <c r="AC3296" i="1"/>
  <c r="AY3296" i="1"/>
  <c r="AU3297" i="1"/>
  <c r="AV3297" i="1"/>
  <c r="AQ3297" i="1"/>
  <c r="AW3297" i="1"/>
  <c r="AR3297" i="1"/>
  <c r="AX3297" i="1"/>
  <c r="AS3297" i="1"/>
  <c r="AC3297" i="1"/>
  <c r="AY3297" i="1"/>
  <c r="AT3297" i="1"/>
  <c r="AD3297" i="1"/>
  <c r="AU3298" i="1"/>
  <c r="AP3298" i="1"/>
  <c r="Z3298" i="1"/>
  <c r="AV3298" i="1"/>
  <c r="AQ3298" i="1"/>
  <c r="AA3298" i="1"/>
  <c r="AW3298" i="1"/>
  <c r="AX3298" i="1"/>
  <c r="AY3298" i="1"/>
  <c r="AT3298" i="1"/>
  <c r="AU3299" i="1"/>
  <c r="AV3299" i="1"/>
  <c r="AQ3299" i="1"/>
  <c r="AA3299" i="1"/>
  <c r="AW3299" i="1"/>
  <c r="AR3299" i="1"/>
  <c r="AB3299" i="1"/>
  <c r="AX3299" i="1"/>
  <c r="AS3299" i="1"/>
  <c r="AC3299" i="1"/>
  <c r="AY3299" i="1"/>
  <c r="AT3299" i="1"/>
  <c r="AD3299" i="1"/>
  <c r="AU3300" i="1"/>
  <c r="AV3300" i="1"/>
  <c r="AW3300" i="1"/>
  <c r="AR3300" i="1"/>
  <c r="AX3300" i="1"/>
  <c r="AS3300" i="1"/>
  <c r="AY3300" i="1"/>
  <c r="AT3300" i="1"/>
  <c r="AD3300" i="1"/>
  <c r="AU3301" i="1"/>
  <c r="AP3301" i="1"/>
  <c r="Z3301" i="1"/>
  <c r="AV3301" i="1"/>
  <c r="AQ3301" i="1"/>
  <c r="AA3301" i="1"/>
  <c r="AW3301" i="1"/>
  <c r="AR3301" i="1"/>
  <c r="AB3301" i="1"/>
  <c r="AX3301" i="1"/>
  <c r="AY3301" i="1"/>
  <c r="AU3302" i="1"/>
  <c r="AP3302" i="1"/>
  <c r="AV3302" i="1"/>
  <c r="AW3302" i="1"/>
  <c r="AR3302" i="1"/>
  <c r="AB3302" i="1"/>
  <c r="AX3302" i="1"/>
  <c r="AS3302" i="1"/>
  <c r="AC3302" i="1"/>
  <c r="AY3302" i="1"/>
  <c r="AT3302" i="1"/>
  <c r="AD3302" i="1"/>
  <c r="AU3303" i="1"/>
  <c r="AP3303" i="1"/>
  <c r="Z3303" i="1"/>
  <c r="AV3303" i="1"/>
  <c r="AW3303" i="1"/>
  <c r="AX3303" i="1"/>
  <c r="AS3303" i="1"/>
  <c r="AY3303" i="1"/>
  <c r="AU3304" i="1"/>
  <c r="AP3304" i="1"/>
  <c r="AV3304" i="1"/>
  <c r="AQ3304" i="1"/>
  <c r="AA3304" i="1"/>
  <c r="AW3304" i="1"/>
  <c r="AR3304" i="1"/>
  <c r="AB3304" i="1"/>
  <c r="AX3304" i="1"/>
  <c r="AS3304" i="1"/>
  <c r="AC3304" i="1"/>
  <c r="AY3304" i="1"/>
  <c r="AU3305" i="1"/>
  <c r="AV3305" i="1"/>
  <c r="AQ3305" i="1"/>
  <c r="AW3305" i="1"/>
  <c r="AR3305" i="1"/>
  <c r="AX3305" i="1"/>
  <c r="AS3305" i="1"/>
  <c r="AC3305" i="1"/>
  <c r="AY3305" i="1"/>
  <c r="AT3305" i="1"/>
  <c r="AD3305" i="1"/>
  <c r="AU3306" i="1"/>
  <c r="AP3306" i="1"/>
  <c r="Z3306" i="1"/>
  <c r="AV3306" i="1"/>
  <c r="AQ3306" i="1"/>
  <c r="AA3306" i="1"/>
  <c r="AW3306" i="1"/>
  <c r="AX3306" i="1"/>
  <c r="AY3306" i="1"/>
  <c r="AT3306" i="1"/>
  <c r="AD3306" i="1"/>
  <c r="AU3307" i="1"/>
  <c r="AV3307" i="1"/>
  <c r="AQ3307" i="1"/>
  <c r="AA3307" i="1"/>
  <c r="AW3307" i="1"/>
  <c r="AR3307" i="1"/>
  <c r="AB3307" i="1"/>
  <c r="AX3307" i="1"/>
  <c r="AS3307" i="1"/>
  <c r="AC3307" i="1"/>
  <c r="AY3307" i="1"/>
  <c r="AT3307" i="1"/>
  <c r="AD3307" i="1"/>
  <c r="AU3308" i="1"/>
  <c r="AV3308" i="1"/>
  <c r="AW3308" i="1"/>
  <c r="AR3308" i="1"/>
  <c r="AX3308" i="1"/>
  <c r="AY3308" i="1"/>
  <c r="AT3308" i="1"/>
  <c r="AD3308" i="1"/>
  <c r="AU3309" i="1"/>
  <c r="AP3309" i="1"/>
  <c r="Z3309" i="1"/>
  <c r="AV3309" i="1"/>
  <c r="AQ3309" i="1"/>
  <c r="AA3309" i="1"/>
  <c r="AW3309" i="1"/>
  <c r="AR3309" i="1"/>
  <c r="AB3309" i="1"/>
  <c r="AX3309" i="1"/>
  <c r="AY3309" i="1"/>
  <c r="AU3310" i="1"/>
  <c r="AP3310" i="1"/>
  <c r="AV3310" i="1"/>
  <c r="AQ3310" i="1"/>
  <c r="AW3310" i="1"/>
  <c r="AR3310" i="1"/>
  <c r="AB3310" i="1"/>
  <c r="AX3310" i="1"/>
  <c r="AS3310" i="1"/>
  <c r="AC3310" i="1"/>
  <c r="AY3310" i="1"/>
  <c r="AT3310" i="1"/>
  <c r="AD3310" i="1"/>
  <c r="AU3311" i="1"/>
  <c r="AP3311" i="1"/>
  <c r="Z3311" i="1"/>
  <c r="AV3311" i="1"/>
  <c r="AW3311" i="1"/>
  <c r="AX3311" i="1"/>
  <c r="AS3311" i="1"/>
  <c r="AY3311" i="1"/>
  <c r="AT3311" i="1"/>
  <c r="AD3311" i="1"/>
  <c r="AU3312" i="1"/>
  <c r="AP3312" i="1"/>
  <c r="Z3312" i="1"/>
  <c r="AV3312" i="1"/>
  <c r="AQ3312" i="1"/>
  <c r="AA3312" i="1"/>
  <c r="AW3312" i="1"/>
  <c r="AR3312" i="1"/>
  <c r="AB3312" i="1"/>
  <c r="AX3312" i="1"/>
  <c r="AS3312" i="1"/>
  <c r="AC3312" i="1"/>
  <c r="AY3312" i="1"/>
  <c r="AU3313" i="1"/>
  <c r="AV3313" i="1"/>
  <c r="AQ3313" i="1"/>
  <c r="AW3313" i="1"/>
  <c r="AX3313" i="1"/>
  <c r="AS3313" i="1"/>
  <c r="AY3313" i="1"/>
  <c r="AT3313" i="1"/>
  <c r="AD3313" i="1"/>
  <c r="AU3314" i="1"/>
  <c r="AP3314" i="1"/>
  <c r="Z3314" i="1"/>
  <c r="AV3314" i="1"/>
  <c r="AQ3314" i="1"/>
  <c r="AA3314" i="1"/>
  <c r="AW3314" i="1"/>
  <c r="AX3314" i="1"/>
  <c r="AY3314" i="1"/>
  <c r="AU3315" i="1"/>
  <c r="AP3315" i="1"/>
  <c r="AV3315" i="1"/>
  <c r="AQ3315" i="1"/>
  <c r="AA3315" i="1"/>
  <c r="AW3315" i="1"/>
  <c r="AR3315" i="1"/>
  <c r="AB3315" i="1"/>
  <c r="AX3315" i="1"/>
  <c r="AS3315" i="1"/>
  <c r="AC3315" i="1"/>
  <c r="AY3315" i="1"/>
  <c r="AT3315" i="1"/>
  <c r="AD3315" i="1"/>
  <c r="AU3316" i="1"/>
  <c r="AV3316" i="1"/>
  <c r="AW3316" i="1"/>
  <c r="AX3316" i="1"/>
  <c r="AS3316" i="1"/>
  <c r="AY3316" i="1"/>
  <c r="AT3316" i="1"/>
  <c r="AD3316" i="1"/>
  <c r="AU3317" i="1"/>
  <c r="AP3317" i="1"/>
  <c r="Z3317" i="1"/>
  <c r="AV3317" i="1"/>
  <c r="AQ3317" i="1"/>
  <c r="AA3317" i="1"/>
  <c r="AW3317" i="1"/>
  <c r="AR3317" i="1"/>
  <c r="AB3317" i="1"/>
  <c r="AX3317" i="1"/>
  <c r="AY3317" i="1"/>
  <c r="AU3318" i="1"/>
  <c r="AP3318" i="1"/>
  <c r="AV3318" i="1"/>
  <c r="AQ3318" i="1"/>
  <c r="AW3318" i="1"/>
  <c r="AR3318" i="1"/>
  <c r="AB3318" i="1"/>
  <c r="AX3318" i="1"/>
  <c r="AS3318" i="1"/>
  <c r="AC3318" i="1"/>
  <c r="AY3318" i="1"/>
  <c r="AT3318" i="1"/>
  <c r="AD3318" i="1"/>
  <c r="AU3319" i="1"/>
  <c r="AP3319" i="1"/>
  <c r="Z3319" i="1"/>
  <c r="AV3319" i="1"/>
  <c r="AW3319" i="1"/>
  <c r="AX3319" i="1"/>
  <c r="AS3319" i="1"/>
  <c r="AY3319" i="1"/>
  <c r="AU3320" i="1"/>
  <c r="AP3320" i="1"/>
  <c r="Z3320" i="1"/>
  <c r="AV3320" i="1"/>
  <c r="AQ3320" i="1"/>
  <c r="AA3320" i="1"/>
  <c r="AW3320" i="1"/>
  <c r="AR3320" i="1"/>
  <c r="AB3320" i="1"/>
  <c r="AX3320" i="1"/>
  <c r="AS3320" i="1"/>
  <c r="AC3320" i="1"/>
  <c r="AY3320" i="1"/>
  <c r="AU3321" i="1"/>
  <c r="AV3321" i="1"/>
  <c r="AQ3321" i="1"/>
  <c r="AW3321" i="1"/>
  <c r="AX3321" i="1"/>
  <c r="AS3321" i="1"/>
  <c r="AC3321" i="1"/>
  <c r="AY3321" i="1"/>
  <c r="AT3321" i="1"/>
  <c r="AD3321" i="1"/>
  <c r="AU3322" i="1"/>
  <c r="AP3322" i="1"/>
  <c r="Z3322" i="1"/>
  <c r="AV3322" i="1"/>
  <c r="AQ3322" i="1"/>
  <c r="AA3322" i="1"/>
  <c r="AW3322" i="1"/>
  <c r="AX3322" i="1"/>
  <c r="AY3322" i="1"/>
  <c r="AT3322" i="1"/>
  <c r="AU3323" i="1"/>
  <c r="AV3323" i="1"/>
  <c r="AQ3323" i="1"/>
  <c r="AA3323" i="1"/>
  <c r="AW3323" i="1"/>
  <c r="AR3323" i="1"/>
  <c r="AB3323" i="1"/>
  <c r="AX3323" i="1"/>
  <c r="AS3323" i="1"/>
  <c r="AC3323" i="1"/>
  <c r="AY3323" i="1"/>
  <c r="AT3323" i="1"/>
  <c r="AD3323" i="1"/>
  <c r="AU3324" i="1"/>
  <c r="AV3324" i="1"/>
  <c r="AW3324" i="1"/>
  <c r="AR3324" i="1"/>
  <c r="AX3324" i="1"/>
  <c r="AY3324" i="1"/>
  <c r="AT3324" i="1"/>
  <c r="AD3324" i="1"/>
  <c r="AU3325" i="1"/>
  <c r="AP3325" i="1"/>
  <c r="Z3325" i="1"/>
  <c r="AV3325" i="1"/>
  <c r="AQ3325" i="1"/>
  <c r="AA3325" i="1"/>
  <c r="AW3325" i="1"/>
  <c r="AR3325" i="1"/>
  <c r="AB3325" i="1"/>
  <c r="AX3325" i="1"/>
  <c r="AY3325" i="1"/>
  <c r="AU3326" i="1"/>
  <c r="AP3326" i="1"/>
  <c r="AV3326" i="1"/>
  <c r="AQ3326" i="1"/>
  <c r="AW3326" i="1"/>
  <c r="AR3326" i="1"/>
  <c r="AB3326" i="1"/>
  <c r="AX3326" i="1"/>
  <c r="AS3326" i="1"/>
  <c r="AC3326" i="1"/>
  <c r="AY3326" i="1"/>
  <c r="AT3326" i="1"/>
  <c r="AD3326" i="1"/>
  <c r="AU3327" i="1"/>
  <c r="AP3327" i="1"/>
  <c r="Z3327" i="1"/>
  <c r="AV3327" i="1"/>
  <c r="AW3327" i="1"/>
  <c r="AX3327" i="1"/>
  <c r="AS3327" i="1"/>
  <c r="AY3327" i="1"/>
  <c r="AT3327" i="1"/>
  <c r="AU3328" i="1"/>
  <c r="AP3328" i="1"/>
  <c r="Z3328" i="1"/>
  <c r="AV3328" i="1"/>
  <c r="AQ3328" i="1"/>
  <c r="AA3328" i="1"/>
  <c r="AW3328" i="1"/>
  <c r="AR3328" i="1"/>
  <c r="AB3328" i="1"/>
  <c r="AX3328" i="1"/>
  <c r="AS3328" i="1"/>
  <c r="AC3328" i="1"/>
  <c r="AY3328" i="1"/>
  <c r="AU3329" i="1"/>
  <c r="AV3329" i="1"/>
  <c r="AQ3329" i="1"/>
  <c r="AW3329" i="1"/>
  <c r="AR3329" i="1"/>
  <c r="AX3329" i="1"/>
  <c r="AS3329" i="1"/>
  <c r="AC3329" i="1"/>
  <c r="AY3329" i="1"/>
  <c r="AT3329" i="1"/>
  <c r="AD3329" i="1"/>
  <c r="AU3330" i="1"/>
  <c r="AP3330" i="1"/>
  <c r="Z3330" i="1"/>
  <c r="AV3330" i="1"/>
  <c r="AQ3330" i="1"/>
  <c r="AA3330" i="1"/>
  <c r="AW3330" i="1"/>
  <c r="AX3330" i="1"/>
  <c r="AY3330" i="1"/>
  <c r="AT3330" i="1"/>
  <c r="AU3331" i="1"/>
  <c r="AV3331" i="1"/>
  <c r="AQ3331" i="1"/>
  <c r="AA3331" i="1"/>
  <c r="AW3331" i="1"/>
  <c r="AR3331" i="1"/>
  <c r="AB3331" i="1"/>
  <c r="AX3331" i="1"/>
  <c r="AS3331" i="1"/>
  <c r="AC3331" i="1"/>
  <c r="AY3331" i="1"/>
  <c r="AT3331" i="1"/>
  <c r="AD3331" i="1"/>
  <c r="AU3332" i="1"/>
  <c r="AV3332" i="1"/>
  <c r="AW3332" i="1"/>
  <c r="AX3332" i="1"/>
  <c r="AS3332" i="1"/>
  <c r="AY3332" i="1"/>
  <c r="AT3332" i="1"/>
  <c r="AD3332" i="1"/>
  <c r="AU3333" i="1"/>
  <c r="AP3333" i="1"/>
  <c r="Z3333" i="1"/>
  <c r="AV3333" i="1"/>
  <c r="AQ3333" i="1"/>
  <c r="AA3333" i="1"/>
  <c r="AW3333" i="1"/>
  <c r="AR3333" i="1"/>
  <c r="AB3333" i="1"/>
  <c r="AX3333" i="1"/>
  <c r="AY3333" i="1"/>
  <c r="AU3334" i="1"/>
  <c r="AP3334" i="1"/>
  <c r="AV3334" i="1"/>
  <c r="AQ3334" i="1"/>
  <c r="AW3334" i="1"/>
  <c r="AR3334" i="1"/>
  <c r="AB3334" i="1"/>
  <c r="AX3334" i="1"/>
  <c r="AS3334" i="1"/>
  <c r="AC3334" i="1"/>
  <c r="AY3334" i="1"/>
  <c r="AT3334" i="1"/>
  <c r="AD3334" i="1"/>
  <c r="AU3335" i="1"/>
  <c r="AP3335" i="1"/>
  <c r="Z3335" i="1"/>
  <c r="AV3335" i="1"/>
  <c r="AW3335" i="1"/>
  <c r="AX3335" i="1"/>
  <c r="AS3335" i="1"/>
  <c r="AY3335" i="1"/>
  <c r="AT3335" i="1"/>
  <c r="AD3335" i="1"/>
  <c r="AU3336" i="1"/>
  <c r="AP3336" i="1"/>
  <c r="Z3336" i="1"/>
  <c r="AV3336" i="1"/>
  <c r="AQ3336" i="1"/>
  <c r="AA3336" i="1"/>
  <c r="AW3336" i="1"/>
  <c r="AR3336" i="1"/>
  <c r="AB3336" i="1"/>
  <c r="AX3336" i="1"/>
  <c r="AS3336" i="1"/>
  <c r="AC3336" i="1"/>
  <c r="AY3336" i="1"/>
  <c r="AU3337" i="1"/>
  <c r="AV3337" i="1"/>
  <c r="AQ3337" i="1"/>
  <c r="AW3337" i="1"/>
  <c r="AX3337" i="1"/>
  <c r="AS3337" i="1"/>
  <c r="AC3337" i="1"/>
  <c r="AY3337" i="1"/>
  <c r="AT3337" i="1"/>
  <c r="AD3337" i="1"/>
  <c r="AU3338" i="1"/>
  <c r="AP3338" i="1"/>
  <c r="Z3338" i="1"/>
  <c r="AV3338" i="1"/>
  <c r="AQ3338" i="1"/>
  <c r="AA3338" i="1"/>
  <c r="AW3338" i="1"/>
  <c r="AX3338" i="1"/>
  <c r="AY3338" i="1"/>
  <c r="AT3338" i="1"/>
  <c r="AD3338" i="1"/>
  <c r="AU3339" i="1"/>
  <c r="AV3339" i="1"/>
  <c r="AQ3339" i="1"/>
  <c r="AA3339" i="1"/>
  <c r="AW3339" i="1"/>
  <c r="AR3339" i="1"/>
  <c r="AB3339" i="1"/>
  <c r="AX3339" i="1"/>
  <c r="AS3339" i="1"/>
  <c r="AC3339" i="1"/>
  <c r="AY3339" i="1"/>
  <c r="AT3339" i="1"/>
  <c r="AD3339" i="1"/>
  <c r="AU3340" i="1"/>
  <c r="AV3340" i="1"/>
  <c r="AW3340" i="1"/>
  <c r="AR3340" i="1"/>
  <c r="AX3340" i="1"/>
  <c r="AS3340" i="1"/>
  <c r="AY3340" i="1"/>
  <c r="AT3340" i="1"/>
  <c r="AD3340" i="1"/>
  <c r="AU3341" i="1"/>
  <c r="AP3341" i="1"/>
  <c r="Z3341" i="1"/>
  <c r="AV3341" i="1"/>
  <c r="AQ3341" i="1"/>
  <c r="AA3341" i="1"/>
  <c r="AW3341" i="1"/>
  <c r="AR3341" i="1"/>
  <c r="AB3341" i="1"/>
  <c r="AX3341" i="1"/>
  <c r="AY3341" i="1"/>
  <c r="AU3342" i="1"/>
  <c r="AP3342" i="1"/>
  <c r="AV3342" i="1"/>
  <c r="AW3342" i="1"/>
  <c r="AR3342" i="1"/>
  <c r="AB3342" i="1"/>
  <c r="AX3342" i="1"/>
  <c r="AS3342" i="1"/>
  <c r="AC3342" i="1"/>
  <c r="AY3342" i="1"/>
  <c r="AT3342" i="1"/>
  <c r="AD3342" i="1"/>
  <c r="AU3343" i="1"/>
  <c r="AP3343" i="1"/>
  <c r="Z3343" i="1"/>
  <c r="AV3343" i="1"/>
  <c r="AW3343" i="1"/>
  <c r="AX3343" i="1"/>
  <c r="AS3343" i="1"/>
  <c r="AY3343" i="1"/>
  <c r="AT3343" i="1"/>
  <c r="AD3343" i="1"/>
  <c r="AU3344" i="1"/>
  <c r="AP3344" i="1"/>
  <c r="Z3344" i="1"/>
  <c r="AV3344" i="1"/>
  <c r="AQ3344" i="1"/>
  <c r="AA3344" i="1"/>
  <c r="AW3344" i="1"/>
  <c r="AR3344" i="1"/>
  <c r="AB3344" i="1"/>
  <c r="AX3344" i="1"/>
  <c r="AS3344" i="1"/>
  <c r="AC3344" i="1"/>
  <c r="AY3344" i="1"/>
  <c r="AU3345" i="1"/>
  <c r="AV3345" i="1"/>
  <c r="AQ3345" i="1"/>
  <c r="AW3345" i="1"/>
  <c r="AR3345" i="1"/>
  <c r="AX3345" i="1"/>
  <c r="AS3345" i="1"/>
  <c r="AC3345" i="1"/>
  <c r="AY3345" i="1"/>
  <c r="AT3345" i="1"/>
  <c r="AD3345" i="1"/>
  <c r="AU3346" i="1"/>
  <c r="AP3346" i="1"/>
  <c r="Z3346" i="1"/>
  <c r="AV3346" i="1"/>
  <c r="AQ3346" i="1"/>
  <c r="AA3346" i="1"/>
  <c r="AW3346" i="1"/>
  <c r="AX3346" i="1"/>
  <c r="AY3346" i="1"/>
  <c r="AT3346" i="1"/>
  <c r="AD3346" i="1"/>
  <c r="AU3347" i="1"/>
  <c r="AV3347" i="1"/>
  <c r="AQ3347" i="1"/>
  <c r="AA3347" i="1"/>
  <c r="AW3347" i="1"/>
  <c r="AR3347" i="1"/>
  <c r="AB3347" i="1"/>
  <c r="AX3347" i="1"/>
  <c r="AS3347" i="1"/>
  <c r="AC3347" i="1"/>
  <c r="AY3347" i="1"/>
  <c r="AT3347" i="1"/>
  <c r="AD3347" i="1"/>
  <c r="AU3348" i="1"/>
  <c r="AV3348" i="1"/>
  <c r="AW3348" i="1"/>
  <c r="AR3348" i="1"/>
  <c r="AX3348" i="1"/>
  <c r="AS3348" i="1"/>
  <c r="AY3348" i="1"/>
  <c r="AT3348" i="1"/>
  <c r="AD3348" i="1"/>
  <c r="AU3349" i="1"/>
  <c r="AP3349" i="1"/>
  <c r="Z3349" i="1"/>
  <c r="AV3349" i="1"/>
  <c r="AQ3349" i="1"/>
  <c r="AA3349" i="1"/>
  <c r="AW3349" i="1"/>
  <c r="AR3349" i="1"/>
  <c r="AB3349" i="1"/>
  <c r="AX3349" i="1"/>
  <c r="AY3349" i="1"/>
  <c r="AU3350" i="1"/>
  <c r="AV3350" i="1"/>
  <c r="AW3350" i="1"/>
  <c r="AR3350" i="1"/>
  <c r="AB3350" i="1"/>
  <c r="AX3350" i="1"/>
  <c r="AS3350" i="1"/>
  <c r="AC3350" i="1"/>
  <c r="AY3350" i="1"/>
  <c r="AT3350" i="1"/>
  <c r="AD3350" i="1"/>
  <c r="AU3351" i="1"/>
  <c r="AP3351" i="1"/>
  <c r="Z3351" i="1"/>
  <c r="AV3351" i="1"/>
  <c r="AW3351" i="1"/>
  <c r="AX3351" i="1"/>
  <c r="AY3351" i="1"/>
  <c r="AT3351" i="1"/>
  <c r="AD3351" i="1"/>
  <c r="AU3352" i="1"/>
  <c r="AP3352" i="1"/>
  <c r="Z3352" i="1"/>
  <c r="AV3352" i="1"/>
  <c r="AQ3352" i="1"/>
  <c r="AA3352" i="1"/>
  <c r="AW3352" i="1"/>
  <c r="AR3352" i="1"/>
  <c r="AB3352" i="1"/>
  <c r="AX3352" i="1"/>
  <c r="AS3352" i="1"/>
  <c r="AC3352" i="1"/>
  <c r="AY3352" i="1"/>
  <c r="AU3353" i="1"/>
  <c r="AV3353" i="1"/>
  <c r="AW3353" i="1"/>
  <c r="AR3353" i="1"/>
  <c r="AX3353" i="1"/>
  <c r="AS3353" i="1"/>
  <c r="AY3353" i="1"/>
  <c r="AT3353" i="1"/>
  <c r="AD3353" i="1"/>
  <c r="AU3354" i="1"/>
  <c r="AP3354" i="1"/>
  <c r="Z3354" i="1"/>
  <c r="AV3354" i="1"/>
  <c r="AQ3354" i="1"/>
  <c r="AA3354" i="1"/>
  <c r="AW3354" i="1"/>
  <c r="AX3354" i="1"/>
  <c r="AY3354" i="1"/>
  <c r="AU3355" i="1"/>
  <c r="AP3355" i="1"/>
  <c r="AV3355" i="1"/>
  <c r="AQ3355" i="1"/>
  <c r="AA3355" i="1"/>
  <c r="AW3355" i="1"/>
  <c r="AR3355" i="1"/>
  <c r="AB3355" i="1"/>
  <c r="AX3355" i="1"/>
  <c r="AS3355" i="1"/>
  <c r="AC3355" i="1"/>
  <c r="AY3355" i="1"/>
  <c r="AT3355" i="1"/>
  <c r="AD3355" i="1"/>
  <c r="AU3356" i="1"/>
  <c r="AV3356" i="1"/>
  <c r="AW3356" i="1"/>
  <c r="AR3356" i="1"/>
  <c r="AX3356" i="1"/>
  <c r="AS3356" i="1"/>
  <c r="AY3356" i="1"/>
  <c r="AT3356" i="1"/>
  <c r="AD3356" i="1"/>
  <c r="AU3357" i="1"/>
  <c r="AP3357" i="1"/>
  <c r="Z3357" i="1"/>
  <c r="AV3357" i="1"/>
  <c r="AQ3357" i="1"/>
  <c r="AA3357" i="1"/>
  <c r="AW3357" i="1"/>
  <c r="AR3357" i="1"/>
  <c r="AB3357" i="1"/>
  <c r="AX3357" i="1"/>
  <c r="AY3357" i="1"/>
  <c r="AU3358" i="1"/>
  <c r="AV3358" i="1"/>
  <c r="AW3358" i="1"/>
  <c r="AR3358" i="1"/>
  <c r="AB3358" i="1"/>
  <c r="AX3358" i="1"/>
  <c r="AS3358" i="1"/>
  <c r="AC3358" i="1"/>
  <c r="AY3358" i="1"/>
  <c r="AT3358" i="1"/>
  <c r="AD3358" i="1"/>
  <c r="AU3359" i="1"/>
  <c r="AP3359" i="1"/>
  <c r="Z3359" i="1"/>
  <c r="AV3359" i="1"/>
  <c r="AW3359" i="1"/>
  <c r="AX3359" i="1"/>
  <c r="AS3359" i="1"/>
  <c r="AY3359" i="1"/>
  <c r="AU3360" i="1"/>
  <c r="AP3360" i="1"/>
  <c r="Z3360" i="1"/>
  <c r="AV3360" i="1"/>
  <c r="AQ3360" i="1"/>
  <c r="AA3360" i="1"/>
  <c r="AW3360" i="1"/>
  <c r="AR3360" i="1"/>
  <c r="AB3360" i="1"/>
  <c r="AX3360" i="1"/>
  <c r="AS3360" i="1"/>
  <c r="AC3360" i="1"/>
  <c r="AY3360" i="1"/>
  <c r="AU3361" i="1"/>
  <c r="AV3361" i="1"/>
  <c r="AQ3361" i="1"/>
  <c r="AW3361" i="1"/>
  <c r="AR3361" i="1"/>
  <c r="AX3361" i="1"/>
  <c r="AS3361" i="1"/>
  <c r="AC3361" i="1"/>
  <c r="AY3361" i="1"/>
  <c r="AT3361" i="1"/>
  <c r="AD3361" i="1"/>
  <c r="AU3362" i="1"/>
  <c r="AP3362" i="1"/>
  <c r="Z3362" i="1"/>
  <c r="AV3362" i="1"/>
  <c r="AQ3362" i="1"/>
  <c r="AA3362" i="1"/>
  <c r="AW3362" i="1"/>
  <c r="AX3362" i="1"/>
  <c r="AY3362" i="1"/>
  <c r="AU3363" i="1"/>
  <c r="AP3363" i="1"/>
  <c r="AV3363" i="1"/>
  <c r="AQ3363" i="1"/>
  <c r="AA3363" i="1"/>
  <c r="AW3363" i="1"/>
  <c r="AR3363" i="1"/>
  <c r="AB3363" i="1"/>
  <c r="AX3363" i="1"/>
  <c r="AS3363" i="1"/>
  <c r="AC3363" i="1"/>
  <c r="AY3363" i="1"/>
  <c r="AT3363" i="1"/>
  <c r="AD3363" i="1"/>
  <c r="AU3364" i="1"/>
  <c r="AV3364" i="1"/>
  <c r="AW3364" i="1"/>
  <c r="AR3364" i="1"/>
  <c r="AX3364" i="1"/>
  <c r="AS3364" i="1"/>
  <c r="AY3364" i="1"/>
  <c r="AU3365" i="1"/>
  <c r="AP3365" i="1"/>
  <c r="Z3365" i="1"/>
  <c r="AV3365" i="1"/>
  <c r="AQ3365" i="1"/>
  <c r="AA3365" i="1"/>
  <c r="AW3365" i="1"/>
  <c r="AR3365" i="1"/>
  <c r="AB3365" i="1"/>
  <c r="AX3365" i="1"/>
  <c r="AY3365" i="1"/>
  <c r="AU3366" i="1"/>
  <c r="AP3366" i="1"/>
  <c r="AV3366" i="1"/>
  <c r="AQ3366" i="1"/>
  <c r="AW3366" i="1"/>
  <c r="AR3366" i="1"/>
  <c r="AB3366" i="1"/>
  <c r="AX3366" i="1"/>
  <c r="AS3366" i="1"/>
  <c r="AC3366" i="1"/>
  <c r="AY3366" i="1"/>
  <c r="AT3366" i="1"/>
  <c r="AD3366" i="1"/>
  <c r="AU3367" i="1"/>
  <c r="AP3367" i="1"/>
  <c r="Z3367" i="1"/>
  <c r="AV3367" i="1"/>
  <c r="AW3367" i="1"/>
  <c r="AX3367" i="1"/>
  <c r="AY3367" i="1"/>
  <c r="AU3368" i="1"/>
  <c r="AP3368" i="1"/>
  <c r="Z3368" i="1"/>
  <c r="AV3368" i="1"/>
  <c r="AQ3368" i="1"/>
  <c r="AA3368" i="1"/>
  <c r="AW3368" i="1"/>
  <c r="AR3368" i="1"/>
  <c r="AB3368" i="1"/>
  <c r="AX3368" i="1"/>
  <c r="AS3368" i="1"/>
  <c r="AC3368" i="1"/>
  <c r="AY3368" i="1"/>
  <c r="AU3369" i="1"/>
  <c r="AV3369" i="1"/>
  <c r="AW3369" i="1"/>
  <c r="AX3369" i="1"/>
  <c r="AS3369" i="1"/>
  <c r="AC3369" i="1"/>
  <c r="AY3369" i="1"/>
  <c r="AT3369" i="1"/>
  <c r="AD3369" i="1"/>
  <c r="AU3370" i="1"/>
  <c r="AP3370" i="1"/>
  <c r="Z3370" i="1"/>
  <c r="AV3370" i="1"/>
  <c r="AQ3370" i="1"/>
  <c r="AA3370" i="1"/>
  <c r="AW3370" i="1"/>
  <c r="AX3370" i="1"/>
  <c r="AY3370" i="1"/>
  <c r="AT3370" i="1"/>
  <c r="AD3370" i="1"/>
  <c r="AU3371" i="1"/>
  <c r="AV3371" i="1"/>
  <c r="AQ3371" i="1"/>
  <c r="AA3371" i="1"/>
  <c r="AW3371" i="1"/>
  <c r="AR3371" i="1"/>
  <c r="AB3371" i="1"/>
  <c r="AX3371" i="1"/>
  <c r="AS3371" i="1"/>
  <c r="AC3371" i="1"/>
  <c r="AY3371" i="1"/>
  <c r="AT3371" i="1"/>
  <c r="AD3371" i="1"/>
  <c r="AU3372" i="1"/>
  <c r="AV3372" i="1"/>
  <c r="AW3372" i="1"/>
  <c r="AR3372" i="1"/>
  <c r="AX3372" i="1"/>
  <c r="AS3372" i="1"/>
  <c r="AY3372" i="1"/>
  <c r="AT3372" i="1"/>
  <c r="AD3372" i="1"/>
  <c r="AU3373" i="1"/>
  <c r="AP3373" i="1"/>
  <c r="Z3373" i="1"/>
  <c r="AV3373" i="1"/>
  <c r="AQ3373" i="1"/>
  <c r="AA3373" i="1"/>
  <c r="AW3373" i="1"/>
  <c r="AR3373" i="1"/>
  <c r="AB3373" i="1"/>
  <c r="AX3373" i="1"/>
  <c r="AY3373" i="1"/>
  <c r="AU3374" i="1"/>
  <c r="AP3374" i="1"/>
  <c r="AV3374" i="1"/>
  <c r="AW3374" i="1"/>
  <c r="AR3374" i="1"/>
  <c r="AB3374" i="1"/>
  <c r="AX3374" i="1"/>
  <c r="AS3374" i="1"/>
  <c r="AC3374" i="1"/>
  <c r="AY3374" i="1"/>
  <c r="AT3374" i="1"/>
  <c r="AD3374" i="1"/>
  <c r="AU3375" i="1"/>
  <c r="AP3375" i="1"/>
  <c r="Z3375" i="1"/>
  <c r="AV3375" i="1"/>
  <c r="AW3375" i="1"/>
  <c r="AX3375" i="1"/>
  <c r="AS3375" i="1"/>
  <c r="AY3375" i="1"/>
  <c r="AT3375" i="1"/>
  <c r="AD3375" i="1"/>
  <c r="AU3376" i="1"/>
  <c r="AP3376" i="1"/>
  <c r="AV3376" i="1"/>
  <c r="AQ3376" i="1"/>
  <c r="AA3376" i="1"/>
  <c r="AW3376" i="1"/>
  <c r="AR3376" i="1"/>
  <c r="AB3376" i="1"/>
  <c r="AX3376" i="1"/>
  <c r="AS3376" i="1"/>
  <c r="AC3376" i="1"/>
  <c r="AY3376" i="1"/>
  <c r="AU3377" i="1"/>
  <c r="AV3377" i="1"/>
  <c r="AQ3377" i="1"/>
  <c r="AW3377" i="1"/>
  <c r="AX3377" i="1"/>
  <c r="AS3377" i="1"/>
  <c r="AC3377" i="1"/>
  <c r="AY3377" i="1"/>
  <c r="AT3377" i="1"/>
  <c r="AD3377" i="1"/>
  <c r="AU3378" i="1"/>
  <c r="AP3378" i="1"/>
  <c r="Z3378" i="1"/>
  <c r="AV3378" i="1"/>
  <c r="AQ3378" i="1"/>
  <c r="AA3378" i="1"/>
  <c r="AW3378" i="1"/>
  <c r="AX3378" i="1"/>
  <c r="AY3378" i="1"/>
  <c r="AT3378" i="1"/>
  <c r="AU3379" i="1"/>
  <c r="AP3379" i="1"/>
  <c r="AV3379" i="1"/>
  <c r="AQ3379" i="1"/>
  <c r="AA3379" i="1"/>
  <c r="AW3379" i="1"/>
  <c r="AR3379" i="1"/>
  <c r="AB3379" i="1"/>
  <c r="AX3379" i="1"/>
  <c r="AS3379" i="1"/>
  <c r="AC3379" i="1"/>
  <c r="AY3379" i="1"/>
  <c r="AT3379" i="1"/>
  <c r="AD3379" i="1"/>
  <c r="AU3380" i="1"/>
  <c r="AV3380" i="1"/>
  <c r="AW3380" i="1"/>
  <c r="AR3380" i="1"/>
  <c r="AX3380" i="1"/>
  <c r="AS3380" i="1"/>
  <c r="AY3380" i="1"/>
  <c r="AT3380" i="1"/>
  <c r="AD3380" i="1"/>
  <c r="AU3381" i="1"/>
  <c r="AP3381" i="1"/>
  <c r="Z3381" i="1"/>
  <c r="AV3381" i="1"/>
  <c r="AQ3381" i="1"/>
  <c r="AA3381" i="1"/>
  <c r="AW3381" i="1"/>
  <c r="AR3381" i="1"/>
  <c r="AB3381" i="1"/>
  <c r="AX3381" i="1"/>
  <c r="AY3381" i="1"/>
  <c r="AU3382" i="1"/>
  <c r="AP3382" i="1"/>
  <c r="AV3382" i="1"/>
  <c r="AW3382" i="1"/>
  <c r="AR3382" i="1"/>
  <c r="AB3382" i="1"/>
  <c r="AX3382" i="1"/>
  <c r="AS3382" i="1"/>
  <c r="AC3382" i="1"/>
  <c r="AY3382" i="1"/>
  <c r="AT3382" i="1"/>
  <c r="AD3382" i="1"/>
  <c r="AU3383" i="1"/>
  <c r="AP3383" i="1"/>
  <c r="Z3383" i="1"/>
  <c r="AV3383" i="1"/>
  <c r="AW3383" i="1"/>
  <c r="AX3383" i="1"/>
  <c r="AS3383" i="1"/>
  <c r="AC3383" i="1"/>
  <c r="AY3383" i="1"/>
  <c r="AT3383" i="1"/>
  <c r="AD3383" i="1"/>
  <c r="AU3384" i="1"/>
  <c r="AP3384" i="1"/>
  <c r="Z3384" i="1"/>
  <c r="AV3384" i="1"/>
  <c r="AQ3384" i="1"/>
  <c r="AA3384" i="1"/>
  <c r="AW3384" i="1"/>
  <c r="AR3384" i="1"/>
  <c r="AB3384" i="1"/>
  <c r="AX3384" i="1"/>
  <c r="AS3384" i="1"/>
  <c r="AC3384" i="1"/>
  <c r="AY3384" i="1"/>
  <c r="AU3385" i="1"/>
  <c r="AV3385" i="1"/>
  <c r="AQ3385" i="1"/>
  <c r="AW3385" i="1"/>
  <c r="AX3385" i="1"/>
  <c r="AS3385" i="1"/>
  <c r="AC3385" i="1"/>
  <c r="AY3385" i="1"/>
  <c r="AT3385" i="1"/>
  <c r="AD3385" i="1"/>
  <c r="AU3386" i="1"/>
  <c r="AP3386" i="1"/>
  <c r="Z3386" i="1"/>
  <c r="AV3386" i="1"/>
  <c r="AQ3386" i="1"/>
  <c r="AA3386" i="1"/>
  <c r="AW3386" i="1"/>
  <c r="AX3386" i="1"/>
  <c r="AY3386" i="1"/>
  <c r="AU3387" i="1"/>
  <c r="AV3387" i="1"/>
  <c r="AQ3387" i="1"/>
  <c r="AA3387" i="1"/>
  <c r="AW3387" i="1"/>
  <c r="AR3387" i="1"/>
  <c r="AB3387" i="1"/>
  <c r="AX3387" i="1"/>
  <c r="AS3387" i="1"/>
  <c r="AC3387" i="1"/>
  <c r="AY3387" i="1"/>
  <c r="AT3387" i="1"/>
  <c r="AD3387" i="1"/>
  <c r="AU3388" i="1"/>
  <c r="AV3388" i="1"/>
  <c r="AW3388" i="1"/>
  <c r="AR3388" i="1"/>
  <c r="AX3388" i="1"/>
  <c r="AS3388" i="1"/>
  <c r="AY3388" i="1"/>
  <c r="AT3388" i="1"/>
  <c r="AD3388" i="1"/>
  <c r="AU3389" i="1"/>
  <c r="AP3389" i="1"/>
  <c r="Z3389" i="1"/>
  <c r="AV3389" i="1"/>
  <c r="AQ3389" i="1"/>
  <c r="AA3389" i="1"/>
  <c r="AW3389" i="1"/>
  <c r="AR3389" i="1"/>
  <c r="AB3389" i="1"/>
  <c r="AX3389" i="1"/>
  <c r="AY3389" i="1"/>
  <c r="AU3390" i="1"/>
  <c r="AP3390" i="1"/>
  <c r="Z3390" i="1"/>
  <c r="AV3390" i="1"/>
  <c r="AQ3390" i="1"/>
  <c r="AW3390" i="1"/>
  <c r="AR3390" i="1"/>
  <c r="AB3390" i="1"/>
  <c r="AX3390" i="1"/>
  <c r="AS3390" i="1"/>
  <c r="AC3390" i="1"/>
  <c r="AY3390" i="1"/>
  <c r="AT3390" i="1"/>
  <c r="AD3390" i="1"/>
  <c r="AU3391" i="1"/>
  <c r="AP3391" i="1"/>
  <c r="Z3391" i="1"/>
  <c r="AV3391" i="1"/>
  <c r="AW3391" i="1"/>
  <c r="AX3391" i="1"/>
  <c r="AY3391" i="1"/>
  <c r="AT3391" i="1"/>
  <c r="AD3391" i="1"/>
  <c r="AU3392" i="1"/>
  <c r="AP3392" i="1"/>
  <c r="Z3392" i="1"/>
  <c r="AV3392" i="1"/>
  <c r="AQ3392" i="1"/>
  <c r="AA3392" i="1"/>
  <c r="AW3392" i="1"/>
  <c r="AR3392" i="1"/>
  <c r="AB3392" i="1"/>
  <c r="AX3392" i="1"/>
  <c r="AS3392" i="1"/>
  <c r="AC3392" i="1"/>
  <c r="AY3392" i="1"/>
  <c r="AU3393" i="1"/>
  <c r="AV3393" i="1"/>
  <c r="AQ3393" i="1"/>
  <c r="AW3393" i="1"/>
  <c r="AX3393" i="1"/>
  <c r="AS3393" i="1"/>
  <c r="AC3393" i="1"/>
  <c r="AY3393" i="1"/>
  <c r="AT3393" i="1"/>
  <c r="AD3393" i="1"/>
  <c r="AU3394" i="1"/>
  <c r="AP3394" i="1"/>
  <c r="AV3394" i="1"/>
  <c r="AQ3394" i="1"/>
  <c r="AA3394" i="1"/>
  <c r="AW3394" i="1"/>
  <c r="AX3394" i="1"/>
  <c r="AY3394" i="1"/>
  <c r="AT3394" i="1"/>
  <c r="AU3395" i="1"/>
  <c r="AV3395" i="1"/>
  <c r="AQ3395" i="1"/>
  <c r="AA3395" i="1"/>
  <c r="AW3395" i="1"/>
  <c r="AR3395" i="1"/>
  <c r="AB3395" i="1"/>
  <c r="AX3395" i="1"/>
  <c r="AS3395" i="1"/>
  <c r="AC3395" i="1"/>
  <c r="AY3395" i="1"/>
  <c r="AT3395" i="1"/>
  <c r="AD3395" i="1"/>
  <c r="AU3396" i="1"/>
  <c r="AV3396" i="1"/>
  <c r="AW3396" i="1"/>
  <c r="AR3396" i="1"/>
  <c r="AX3396" i="1"/>
  <c r="AS3396" i="1"/>
  <c r="AY3396" i="1"/>
  <c r="AT3396" i="1"/>
  <c r="AD3396" i="1"/>
  <c r="AU3397" i="1"/>
  <c r="AP3397" i="1"/>
  <c r="Z3397" i="1"/>
  <c r="AV3397" i="1"/>
  <c r="AQ3397" i="1"/>
  <c r="AA3397" i="1"/>
  <c r="AW3397" i="1"/>
  <c r="AR3397" i="1"/>
  <c r="AB3397" i="1"/>
  <c r="AX3397" i="1"/>
  <c r="AY3397" i="1"/>
  <c r="AU3398" i="1"/>
  <c r="AP3398" i="1"/>
  <c r="AV3398" i="1"/>
  <c r="AQ3398" i="1"/>
  <c r="AW3398" i="1"/>
  <c r="AR3398" i="1"/>
  <c r="AB3398" i="1"/>
  <c r="AX3398" i="1"/>
  <c r="AS3398" i="1"/>
  <c r="AC3398" i="1"/>
  <c r="AY3398" i="1"/>
  <c r="AT3398" i="1"/>
  <c r="AD3398" i="1"/>
  <c r="AU3399" i="1"/>
  <c r="AP3399" i="1"/>
  <c r="Z3399" i="1"/>
  <c r="AV3399" i="1"/>
  <c r="AW3399" i="1"/>
  <c r="AX3399" i="1"/>
  <c r="AY3399" i="1"/>
  <c r="AU3400" i="1"/>
  <c r="AP3400" i="1"/>
  <c r="AV3400" i="1"/>
  <c r="AQ3400" i="1"/>
  <c r="AA3400" i="1"/>
  <c r="AW3400" i="1"/>
  <c r="AR3400" i="1"/>
  <c r="AB3400" i="1"/>
  <c r="AX3400" i="1"/>
  <c r="AS3400" i="1"/>
  <c r="AC3400" i="1"/>
  <c r="AY3400" i="1"/>
  <c r="AU3401" i="1"/>
  <c r="AV3401" i="1"/>
  <c r="AQ3401" i="1"/>
  <c r="AW3401" i="1"/>
  <c r="AX3401" i="1"/>
  <c r="AS3401" i="1"/>
  <c r="AC3401" i="1"/>
  <c r="AY3401" i="1"/>
  <c r="AT3401" i="1"/>
  <c r="AD3401" i="1"/>
  <c r="AU3402" i="1"/>
  <c r="AP3402" i="1"/>
  <c r="Z3402" i="1"/>
  <c r="AV3402" i="1"/>
  <c r="AQ3402" i="1"/>
  <c r="AA3402" i="1"/>
  <c r="AW3402" i="1"/>
  <c r="AX3402" i="1"/>
  <c r="AY3402" i="1"/>
  <c r="AU3403" i="1"/>
  <c r="AV3403" i="1"/>
  <c r="AQ3403" i="1"/>
  <c r="AA3403" i="1"/>
  <c r="AW3403" i="1"/>
  <c r="AR3403" i="1"/>
  <c r="AB3403" i="1"/>
  <c r="AX3403" i="1"/>
  <c r="AS3403" i="1"/>
  <c r="AC3403" i="1"/>
  <c r="AY3403" i="1"/>
  <c r="AT3403" i="1"/>
  <c r="AD3403" i="1"/>
  <c r="AU3404" i="1"/>
  <c r="AV3404" i="1"/>
  <c r="AW3404" i="1"/>
  <c r="AR3404" i="1"/>
  <c r="AX3404" i="1"/>
  <c r="AY3404" i="1"/>
  <c r="AT3404" i="1"/>
  <c r="AD3404" i="1"/>
  <c r="AU3405" i="1"/>
  <c r="AP3405" i="1"/>
  <c r="Z3405" i="1"/>
  <c r="AV3405" i="1"/>
  <c r="AQ3405" i="1"/>
  <c r="AA3405" i="1"/>
  <c r="AW3405" i="1"/>
  <c r="AR3405" i="1"/>
  <c r="AB3405" i="1"/>
  <c r="AX3405" i="1"/>
  <c r="AY3405" i="1"/>
  <c r="AU3406" i="1"/>
  <c r="AP3406" i="1"/>
  <c r="AV3406" i="1"/>
  <c r="AQ3406" i="1"/>
  <c r="AW3406" i="1"/>
  <c r="AR3406" i="1"/>
  <c r="AB3406" i="1"/>
  <c r="AX3406" i="1"/>
  <c r="AS3406" i="1"/>
  <c r="AC3406" i="1"/>
  <c r="AY3406" i="1"/>
  <c r="AT3406" i="1"/>
  <c r="AD3406" i="1"/>
  <c r="AU3407" i="1"/>
  <c r="AP3407" i="1"/>
  <c r="Z3407" i="1"/>
  <c r="AV3407" i="1"/>
  <c r="AW3407" i="1"/>
  <c r="AX3407" i="1"/>
  <c r="AS3407" i="1"/>
  <c r="AC3407" i="1"/>
  <c r="AY3407" i="1"/>
  <c r="AU3408" i="1"/>
  <c r="AP3408" i="1"/>
  <c r="Z3408" i="1"/>
  <c r="AV3408" i="1"/>
  <c r="AQ3408" i="1"/>
  <c r="AA3408" i="1"/>
  <c r="AW3408" i="1"/>
  <c r="AR3408" i="1"/>
  <c r="AB3408" i="1"/>
  <c r="AX3408" i="1"/>
  <c r="AS3408" i="1"/>
  <c r="AC3408" i="1"/>
  <c r="AY3408" i="1"/>
  <c r="AU3409" i="1"/>
  <c r="AV3409" i="1"/>
  <c r="AQ3409" i="1"/>
  <c r="AW3409" i="1"/>
  <c r="AR3409" i="1"/>
  <c r="AX3409" i="1"/>
  <c r="AS3409" i="1"/>
  <c r="AC3409" i="1"/>
  <c r="AY3409" i="1"/>
  <c r="AT3409" i="1"/>
  <c r="AD3409" i="1"/>
  <c r="AU3410" i="1"/>
  <c r="AP3410" i="1"/>
  <c r="Z3410" i="1"/>
  <c r="AV3410" i="1"/>
  <c r="AQ3410" i="1"/>
  <c r="AA3410" i="1"/>
  <c r="AW3410" i="1"/>
  <c r="AX3410" i="1"/>
  <c r="AY3410" i="1"/>
  <c r="AT3410" i="1"/>
  <c r="AD3410" i="1"/>
  <c r="AU3411" i="1"/>
  <c r="AP3411" i="1"/>
  <c r="AV3411" i="1"/>
  <c r="AQ3411" i="1"/>
  <c r="AA3411" i="1"/>
  <c r="AW3411" i="1"/>
  <c r="AR3411" i="1"/>
  <c r="AB3411" i="1"/>
  <c r="AX3411" i="1"/>
  <c r="AS3411" i="1"/>
  <c r="AC3411" i="1"/>
  <c r="AY3411" i="1"/>
  <c r="AT3411" i="1"/>
  <c r="AD3411" i="1"/>
  <c r="AU3412" i="1"/>
  <c r="AV3412" i="1"/>
  <c r="AW3412" i="1"/>
  <c r="AR3412" i="1"/>
  <c r="AX3412" i="1"/>
  <c r="AS3412" i="1"/>
  <c r="AY3412" i="1"/>
  <c r="AT3412" i="1"/>
  <c r="AD3412" i="1"/>
  <c r="AU3413" i="1"/>
  <c r="AP3413" i="1"/>
  <c r="Z3413" i="1"/>
  <c r="AV3413" i="1"/>
  <c r="AQ3413" i="1"/>
  <c r="AA3413" i="1"/>
  <c r="AW3413" i="1"/>
  <c r="AR3413" i="1"/>
  <c r="AB3413" i="1"/>
  <c r="AX3413" i="1"/>
  <c r="AY3413" i="1"/>
  <c r="AU3414" i="1"/>
  <c r="AP3414" i="1"/>
  <c r="AV3414" i="1"/>
  <c r="AW3414" i="1"/>
  <c r="AR3414" i="1"/>
  <c r="AB3414" i="1"/>
  <c r="AX3414" i="1"/>
  <c r="AS3414" i="1"/>
  <c r="AC3414" i="1"/>
  <c r="AY3414" i="1"/>
  <c r="AT3414" i="1"/>
  <c r="AD3414" i="1"/>
  <c r="AU3415" i="1"/>
  <c r="AP3415" i="1"/>
  <c r="Z3415" i="1"/>
  <c r="AV3415" i="1"/>
  <c r="AW3415" i="1"/>
  <c r="AX3415" i="1"/>
  <c r="AS3415" i="1"/>
  <c r="AY3415" i="1"/>
  <c r="AU3416" i="1"/>
  <c r="AP3416" i="1"/>
  <c r="Z3416" i="1"/>
  <c r="AV3416" i="1"/>
  <c r="AQ3416" i="1"/>
  <c r="AA3416" i="1"/>
  <c r="AW3416" i="1"/>
  <c r="AR3416" i="1"/>
  <c r="AB3416" i="1"/>
  <c r="AX3416" i="1"/>
  <c r="AS3416" i="1"/>
  <c r="AC3416" i="1"/>
  <c r="AY3416" i="1"/>
  <c r="AU3417" i="1"/>
  <c r="AV3417" i="1"/>
  <c r="AQ3417" i="1"/>
  <c r="AW3417" i="1"/>
  <c r="AX3417" i="1"/>
  <c r="AS3417" i="1"/>
  <c r="AC3417" i="1"/>
  <c r="AY3417" i="1"/>
  <c r="AT3417" i="1"/>
  <c r="AD3417" i="1"/>
  <c r="AU3418" i="1"/>
  <c r="AP3418" i="1"/>
  <c r="Z3418" i="1"/>
  <c r="AV3418" i="1"/>
  <c r="AQ3418" i="1"/>
  <c r="AA3418" i="1"/>
  <c r="AW3418" i="1"/>
  <c r="AX3418" i="1"/>
  <c r="AY3418" i="1"/>
  <c r="AU3419" i="1"/>
  <c r="AP3419" i="1"/>
  <c r="AV3419" i="1"/>
  <c r="AQ3419" i="1"/>
  <c r="AA3419" i="1"/>
  <c r="AW3419" i="1"/>
  <c r="AR3419" i="1"/>
  <c r="AB3419" i="1"/>
  <c r="AX3419" i="1"/>
  <c r="AS3419" i="1"/>
  <c r="AC3419" i="1"/>
  <c r="AY3419" i="1"/>
  <c r="AT3419" i="1"/>
  <c r="AD3419" i="1"/>
  <c r="AU3420" i="1"/>
  <c r="AV3420" i="1"/>
  <c r="AW3420" i="1"/>
  <c r="AR3420" i="1"/>
  <c r="AX3420" i="1"/>
  <c r="AS3420" i="1"/>
  <c r="AY3420" i="1"/>
  <c r="AT3420" i="1"/>
  <c r="AD3420" i="1"/>
  <c r="AU3421" i="1"/>
  <c r="AP3421" i="1"/>
  <c r="AV3421" i="1"/>
  <c r="AQ3421" i="1"/>
  <c r="AA3421" i="1"/>
  <c r="AW3421" i="1"/>
  <c r="AR3421" i="1"/>
  <c r="AB3421" i="1"/>
  <c r="AX3421" i="1"/>
  <c r="AY3421" i="1"/>
  <c r="AU3422" i="1"/>
  <c r="AP3422" i="1"/>
  <c r="AV3422" i="1"/>
  <c r="AQ3422" i="1"/>
  <c r="AW3422" i="1"/>
  <c r="AR3422" i="1"/>
  <c r="AB3422" i="1"/>
  <c r="AX3422" i="1"/>
  <c r="AS3422" i="1"/>
  <c r="AC3422" i="1"/>
  <c r="AY3422" i="1"/>
  <c r="AT3422" i="1"/>
  <c r="AD3422" i="1"/>
  <c r="AU3423" i="1"/>
  <c r="AP3423" i="1"/>
  <c r="Z3423" i="1"/>
  <c r="AV3423" i="1"/>
  <c r="AW3423" i="1"/>
  <c r="AX3423" i="1"/>
  <c r="AY3423" i="1"/>
  <c r="AT3423" i="1"/>
  <c r="AD3423" i="1"/>
  <c r="AU3424" i="1"/>
  <c r="AP3424" i="1"/>
  <c r="Z3424" i="1"/>
  <c r="AV3424" i="1"/>
  <c r="AQ3424" i="1"/>
  <c r="AA3424" i="1"/>
  <c r="AW3424" i="1"/>
  <c r="AR3424" i="1"/>
  <c r="AB3424" i="1"/>
  <c r="AX3424" i="1"/>
  <c r="AS3424" i="1"/>
  <c r="AC3424" i="1"/>
  <c r="AY3424" i="1"/>
  <c r="AU3425" i="1"/>
  <c r="AV3425" i="1"/>
  <c r="AQ3425" i="1"/>
  <c r="AW3425" i="1"/>
  <c r="AR3425" i="1"/>
  <c r="AX3425" i="1"/>
  <c r="AS3425" i="1"/>
  <c r="AC3425" i="1"/>
  <c r="AY3425" i="1"/>
  <c r="AT3425" i="1"/>
  <c r="AD3425" i="1"/>
  <c r="AU3426" i="1"/>
  <c r="AP3426" i="1"/>
  <c r="Z3426" i="1"/>
  <c r="AV3426" i="1"/>
  <c r="AQ3426" i="1"/>
  <c r="AA3426" i="1"/>
  <c r="AW3426" i="1"/>
  <c r="AX3426" i="1"/>
  <c r="AY3426" i="1"/>
  <c r="AT3426" i="1"/>
  <c r="AD3426" i="1"/>
  <c r="AU3427" i="1"/>
  <c r="AV3427" i="1"/>
  <c r="AQ3427" i="1"/>
  <c r="AA3427" i="1"/>
  <c r="AW3427" i="1"/>
  <c r="AR3427" i="1"/>
  <c r="AB3427" i="1"/>
  <c r="AX3427" i="1"/>
  <c r="AS3427" i="1"/>
  <c r="AC3427" i="1"/>
  <c r="AY3427" i="1"/>
  <c r="AT3427" i="1"/>
  <c r="AD3427" i="1"/>
  <c r="AU3428" i="1"/>
  <c r="AV3428" i="1"/>
  <c r="AW3428" i="1"/>
  <c r="AR3428" i="1"/>
  <c r="AX3428" i="1"/>
  <c r="AS3428" i="1"/>
  <c r="AY3428" i="1"/>
  <c r="AT3428" i="1"/>
  <c r="AD3428" i="1"/>
  <c r="AU3429" i="1"/>
  <c r="AP3429" i="1"/>
  <c r="Z3429" i="1"/>
  <c r="AV3429" i="1"/>
  <c r="AQ3429" i="1"/>
  <c r="AA3429" i="1"/>
  <c r="AW3429" i="1"/>
  <c r="AR3429" i="1"/>
  <c r="AB3429" i="1"/>
  <c r="AX3429" i="1"/>
  <c r="AY3429" i="1"/>
  <c r="AU3430" i="1"/>
  <c r="AV3430" i="1"/>
  <c r="AQ3430" i="1"/>
  <c r="AW3430" i="1"/>
  <c r="AR3430" i="1"/>
  <c r="AB3430" i="1"/>
  <c r="AX3430" i="1"/>
  <c r="AS3430" i="1"/>
  <c r="AC3430" i="1"/>
  <c r="AY3430" i="1"/>
  <c r="AT3430" i="1"/>
  <c r="AD3430" i="1"/>
  <c r="AU3431" i="1"/>
  <c r="AP3431" i="1"/>
  <c r="Z3431" i="1"/>
  <c r="AV3431" i="1"/>
  <c r="AW3431" i="1"/>
  <c r="AX3431" i="1"/>
  <c r="AS3431" i="1"/>
  <c r="AY3431" i="1"/>
  <c r="AT3431" i="1"/>
  <c r="AD3431" i="1"/>
  <c r="AU3432" i="1"/>
  <c r="AP3432" i="1"/>
  <c r="Z3432" i="1"/>
  <c r="AV3432" i="1"/>
  <c r="AQ3432" i="1"/>
  <c r="AA3432" i="1"/>
  <c r="AW3432" i="1"/>
  <c r="AR3432" i="1"/>
  <c r="AB3432" i="1"/>
  <c r="AX3432" i="1"/>
  <c r="AS3432" i="1"/>
  <c r="AC3432" i="1"/>
  <c r="AY3432" i="1"/>
  <c r="AU3433" i="1"/>
  <c r="AV3433" i="1"/>
  <c r="AQ3433" i="1"/>
  <c r="AW3433" i="1"/>
  <c r="AR3433" i="1"/>
  <c r="AX3433" i="1"/>
  <c r="AS3433" i="1"/>
  <c r="AC3433" i="1"/>
  <c r="AY3433" i="1"/>
  <c r="AT3433" i="1"/>
  <c r="AD3433" i="1"/>
  <c r="AU3434" i="1"/>
  <c r="AP3434" i="1"/>
  <c r="Z3434" i="1"/>
  <c r="AV3434" i="1"/>
  <c r="AQ3434" i="1"/>
  <c r="AA3434" i="1"/>
  <c r="AW3434" i="1"/>
  <c r="AX3434" i="1"/>
  <c r="AY3434" i="1"/>
  <c r="AU3435" i="1"/>
  <c r="AP3435" i="1"/>
  <c r="AV3435" i="1"/>
  <c r="AQ3435" i="1"/>
  <c r="AA3435" i="1"/>
  <c r="AW3435" i="1"/>
  <c r="AR3435" i="1"/>
  <c r="AB3435" i="1"/>
  <c r="AX3435" i="1"/>
  <c r="AS3435" i="1"/>
  <c r="AY3435" i="1"/>
  <c r="AT3435" i="1"/>
  <c r="AD3435" i="1"/>
  <c r="AU3436" i="1"/>
  <c r="AV3436" i="1"/>
  <c r="AW3436" i="1"/>
  <c r="AR3436" i="1"/>
  <c r="AB3436" i="1"/>
  <c r="AX3436" i="1"/>
  <c r="AY3436" i="1"/>
  <c r="AT3436" i="1"/>
  <c r="AD3436" i="1"/>
  <c r="AU3437" i="1"/>
  <c r="AP3437" i="1"/>
  <c r="Z3437" i="1"/>
  <c r="AV3437" i="1"/>
  <c r="AQ3437" i="1"/>
  <c r="AA3437" i="1"/>
  <c r="AW3437" i="1"/>
  <c r="AR3437" i="1"/>
  <c r="AB3437" i="1"/>
  <c r="AX3437" i="1"/>
  <c r="AY3437" i="1"/>
  <c r="AU3438" i="1"/>
  <c r="AP3438" i="1"/>
  <c r="AV3438" i="1"/>
  <c r="AQ3438" i="1"/>
  <c r="AW3438" i="1"/>
  <c r="AR3438" i="1"/>
  <c r="AB3438" i="1"/>
  <c r="AX3438" i="1"/>
  <c r="AS3438" i="1"/>
  <c r="AC3438" i="1"/>
  <c r="AY3438" i="1"/>
  <c r="AT3438" i="1"/>
  <c r="AD3438" i="1"/>
  <c r="AU3439" i="1"/>
  <c r="AP3439" i="1"/>
  <c r="Z3439" i="1"/>
  <c r="AV3439" i="1"/>
  <c r="AW3439" i="1"/>
  <c r="AX3439" i="1"/>
  <c r="AS3439" i="1"/>
  <c r="AY3439" i="1"/>
  <c r="AT3439" i="1"/>
  <c r="AD3439" i="1"/>
  <c r="AU3440" i="1"/>
  <c r="AP3440" i="1"/>
  <c r="Z3440" i="1"/>
  <c r="AV3440" i="1"/>
  <c r="AQ3440" i="1"/>
  <c r="AA3440" i="1"/>
  <c r="AW3440" i="1"/>
  <c r="AR3440" i="1"/>
  <c r="AB3440" i="1"/>
  <c r="AX3440" i="1"/>
  <c r="AS3440" i="1"/>
  <c r="AC3440" i="1"/>
  <c r="AY3440" i="1"/>
  <c r="AU3441" i="1"/>
  <c r="AV3441" i="1"/>
  <c r="AQ3441" i="1"/>
  <c r="AW3441" i="1"/>
  <c r="AR3441" i="1"/>
  <c r="AX3441" i="1"/>
  <c r="AS3441" i="1"/>
  <c r="AC3441" i="1"/>
  <c r="AY3441" i="1"/>
  <c r="AT3441" i="1"/>
  <c r="AD3441" i="1"/>
  <c r="AU3442" i="1"/>
  <c r="AP3442" i="1"/>
  <c r="Z3442" i="1"/>
  <c r="AV3442" i="1"/>
  <c r="AQ3442" i="1"/>
  <c r="AA3442" i="1"/>
  <c r="AW3442" i="1"/>
  <c r="AX3442" i="1"/>
  <c r="AY3442" i="1"/>
  <c r="AT3442" i="1"/>
  <c r="AD3442" i="1"/>
  <c r="AU3443" i="1"/>
  <c r="AV3443" i="1"/>
  <c r="AQ3443" i="1"/>
  <c r="AA3443" i="1"/>
  <c r="AW3443" i="1"/>
  <c r="AR3443" i="1"/>
  <c r="AB3443" i="1"/>
  <c r="AX3443" i="1"/>
  <c r="AY3443" i="1"/>
  <c r="AT3443" i="1"/>
  <c r="AD3443" i="1"/>
  <c r="AU3444" i="1"/>
  <c r="AV3444" i="1"/>
  <c r="AW3444" i="1"/>
  <c r="AR3444" i="1"/>
  <c r="AX3444" i="1"/>
  <c r="AY3444" i="1"/>
  <c r="AT3444" i="1"/>
  <c r="AD3444" i="1"/>
  <c r="AU3445" i="1"/>
  <c r="AP3445" i="1"/>
  <c r="Z3445" i="1"/>
  <c r="AV3445" i="1"/>
  <c r="AQ3445" i="1"/>
  <c r="AA3445" i="1"/>
  <c r="AW3445" i="1"/>
  <c r="AR3445" i="1"/>
  <c r="AB3445" i="1"/>
  <c r="AX3445" i="1"/>
  <c r="AY3445" i="1"/>
  <c r="AU3446" i="1"/>
  <c r="AP3446" i="1"/>
  <c r="AV3446" i="1"/>
  <c r="AQ3446" i="1"/>
  <c r="AW3446" i="1"/>
  <c r="AR3446" i="1"/>
  <c r="AB3446" i="1"/>
  <c r="AX3446" i="1"/>
  <c r="AS3446" i="1"/>
  <c r="AC3446" i="1"/>
  <c r="AY3446" i="1"/>
  <c r="AT3446" i="1"/>
  <c r="AD3446" i="1"/>
  <c r="AU3447" i="1"/>
  <c r="AP3447" i="1"/>
  <c r="Z3447" i="1"/>
  <c r="AV3447" i="1"/>
  <c r="AW3447" i="1"/>
  <c r="AX3447" i="1"/>
  <c r="AS3447" i="1"/>
  <c r="AY3447" i="1"/>
  <c r="AU3448" i="1"/>
  <c r="AP3448" i="1"/>
  <c r="Z3448" i="1"/>
  <c r="AV3448" i="1"/>
  <c r="AQ3448" i="1"/>
  <c r="AA3448" i="1"/>
  <c r="AW3448" i="1"/>
  <c r="AR3448" i="1"/>
  <c r="AB3448" i="1"/>
  <c r="AX3448" i="1"/>
  <c r="AS3448" i="1"/>
  <c r="AC3448" i="1"/>
  <c r="AY3448" i="1"/>
  <c r="AU3449" i="1"/>
  <c r="AV3449" i="1"/>
  <c r="AQ3449" i="1"/>
  <c r="AW3449" i="1"/>
  <c r="AX3449" i="1"/>
  <c r="AS3449" i="1"/>
  <c r="AC3449" i="1"/>
  <c r="AY3449" i="1"/>
  <c r="AT3449" i="1"/>
  <c r="AD3449" i="1"/>
  <c r="AU3450" i="1"/>
  <c r="AP3450" i="1"/>
  <c r="Z3450" i="1"/>
  <c r="AV3450" i="1"/>
  <c r="AQ3450" i="1"/>
  <c r="AA3450" i="1"/>
  <c r="AW3450" i="1"/>
  <c r="AX3450" i="1"/>
  <c r="AY3450" i="1"/>
  <c r="AU3451" i="1"/>
  <c r="AP3451" i="1"/>
  <c r="AV3451" i="1"/>
  <c r="AQ3451" i="1"/>
  <c r="AA3451" i="1"/>
  <c r="AW3451" i="1"/>
  <c r="AR3451" i="1"/>
  <c r="AB3451" i="1"/>
  <c r="AX3451" i="1"/>
  <c r="AS3451" i="1"/>
  <c r="AC3451" i="1"/>
  <c r="AY3451" i="1"/>
  <c r="AT3451" i="1"/>
  <c r="AD3451" i="1"/>
  <c r="AU3452" i="1"/>
  <c r="AV3452" i="1"/>
  <c r="AW3452" i="1"/>
  <c r="AR3452" i="1"/>
  <c r="AX3452" i="1"/>
  <c r="AS3452" i="1"/>
  <c r="AY3452" i="1"/>
  <c r="AT3452" i="1"/>
  <c r="AD3452" i="1"/>
  <c r="AU3453" i="1"/>
  <c r="AP3453" i="1"/>
  <c r="Z3453" i="1"/>
  <c r="AV3453" i="1"/>
  <c r="AQ3453" i="1"/>
  <c r="AA3453" i="1"/>
  <c r="AW3453" i="1"/>
  <c r="AR3453" i="1"/>
  <c r="AB3453" i="1"/>
  <c r="AX3453" i="1"/>
  <c r="AY3453" i="1"/>
  <c r="AU3454" i="1"/>
  <c r="AP3454" i="1"/>
  <c r="AV3454" i="1"/>
  <c r="AW3454" i="1"/>
  <c r="AR3454" i="1"/>
  <c r="AB3454" i="1"/>
  <c r="AX3454" i="1"/>
  <c r="AS3454" i="1"/>
  <c r="AC3454" i="1"/>
  <c r="AY3454" i="1"/>
  <c r="AT3454" i="1"/>
  <c r="AD3454" i="1"/>
  <c r="AU3455" i="1"/>
  <c r="AP3455" i="1"/>
  <c r="Z3455" i="1"/>
  <c r="AV3455" i="1"/>
  <c r="AW3455" i="1"/>
  <c r="AX3455" i="1"/>
  <c r="AS3455" i="1"/>
  <c r="AY3455" i="1"/>
  <c r="AT3455" i="1"/>
  <c r="AD3455" i="1"/>
  <c r="AU3456" i="1"/>
  <c r="AP3456" i="1"/>
  <c r="Z3456" i="1"/>
  <c r="AV3456" i="1"/>
  <c r="AQ3456" i="1"/>
  <c r="AA3456" i="1"/>
  <c r="AW3456" i="1"/>
  <c r="AR3456" i="1"/>
  <c r="AB3456" i="1"/>
  <c r="AX3456" i="1"/>
  <c r="AS3456" i="1"/>
  <c r="AC3456" i="1"/>
  <c r="AY3456" i="1"/>
  <c r="AU3457" i="1"/>
  <c r="AV3457" i="1"/>
  <c r="AQ3457" i="1"/>
  <c r="AW3457" i="1"/>
  <c r="AR3457" i="1"/>
  <c r="AX3457" i="1"/>
  <c r="AS3457" i="1"/>
  <c r="AC3457" i="1"/>
  <c r="AY3457" i="1"/>
  <c r="AT3457" i="1"/>
  <c r="AD3457" i="1"/>
  <c r="AU3458" i="1"/>
  <c r="AP3458" i="1"/>
  <c r="Z3458" i="1"/>
  <c r="AV3458" i="1"/>
  <c r="AQ3458" i="1"/>
  <c r="AA3458" i="1"/>
  <c r="AW3458" i="1"/>
  <c r="AX3458" i="1"/>
  <c r="AY3458" i="1"/>
  <c r="AU3459" i="1"/>
  <c r="AP3459" i="1"/>
  <c r="AV3459" i="1"/>
  <c r="AQ3459" i="1"/>
  <c r="AA3459" i="1"/>
  <c r="AW3459" i="1"/>
  <c r="AR3459" i="1"/>
  <c r="AB3459" i="1"/>
  <c r="AX3459" i="1"/>
  <c r="AS3459" i="1"/>
  <c r="AC3459" i="1"/>
  <c r="AY3459" i="1"/>
  <c r="AT3459" i="1"/>
  <c r="AD3459" i="1"/>
  <c r="AU3460" i="1"/>
  <c r="AV3460" i="1"/>
  <c r="AW3460" i="1"/>
  <c r="AX3460" i="1"/>
  <c r="AS3460" i="1"/>
  <c r="AY3460" i="1"/>
  <c r="AT3460" i="1"/>
  <c r="AD3460" i="1"/>
  <c r="AU3461" i="1"/>
  <c r="AP3461" i="1"/>
  <c r="Z3461" i="1"/>
  <c r="AV3461" i="1"/>
  <c r="AQ3461" i="1"/>
  <c r="AA3461" i="1"/>
  <c r="AW3461" i="1"/>
  <c r="AR3461" i="1"/>
  <c r="AB3461" i="1"/>
  <c r="AX3461" i="1"/>
  <c r="AY3461" i="1"/>
  <c r="AU3462" i="1"/>
  <c r="AP3462" i="1"/>
  <c r="AV3462" i="1"/>
  <c r="AW3462" i="1"/>
  <c r="AR3462" i="1"/>
  <c r="AB3462" i="1"/>
  <c r="AX3462" i="1"/>
  <c r="AS3462" i="1"/>
  <c r="AC3462" i="1"/>
  <c r="AY3462" i="1"/>
  <c r="AT3462" i="1"/>
  <c r="AD3462" i="1"/>
  <c r="AU3463" i="1"/>
  <c r="AP3463" i="1"/>
  <c r="Z3463" i="1"/>
  <c r="AV3463" i="1"/>
  <c r="AW3463" i="1"/>
  <c r="AX3463" i="1"/>
  <c r="AS3463" i="1"/>
  <c r="AY3463" i="1"/>
  <c r="AU3464" i="1"/>
  <c r="AP3464" i="1"/>
  <c r="Z3464" i="1"/>
  <c r="AV3464" i="1"/>
  <c r="AQ3464" i="1"/>
  <c r="AA3464" i="1"/>
  <c r="AW3464" i="1"/>
  <c r="AR3464" i="1"/>
  <c r="AB3464" i="1"/>
  <c r="AX3464" i="1"/>
  <c r="AS3464" i="1"/>
  <c r="AC3464" i="1"/>
  <c r="AY3464" i="1"/>
  <c r="AU3465" i="1"/>
  <c r="AV3465" i="1"/>
  <c r="AQ3465" i="1"/>
  <c r="AW3465" i="1"/>
  <c r="AR3465" i="1"/>
  <c r="AX3465" i="1"/>
  <c r="AS3465" i="1"/>
  <c r="AC3465" i="1"/>
  <c r="AY3465" i="1"/>
  <c r="AT3465" i="1"/>
  <c r="AD3465" i="1"/>
  <c r="AU3466" i="1"/>
  <c r="AV3466" i="1"/>
  <c r="AQ3466" i="1"/>
  <c r="AA3466" i="1"/>
  <c r="AW3466" i="1"/>
  <c r="AX3466" i="1"/>
  <c r="AY3466" i="1"/>
  <c r="AT3466" i="1"/>
  <c r="AD3466" i="1"/>
  <c r="AU3467" i="1"/>
  <c r="AP3467" i="1"/>
  <c r="AV3467" i="1"/>
  <c r="AQ3467" i="1"/>
  <c r="AA3467" i="1"/>
  <c r="AW3467" i="1"/>
  <c r="AR3467" i="1"/>
  <c r="AB3467" i="1"/>
  <c r="AX3467" i="1"/>
  <c r="AS3467" i="1"/>
  <c r="AC3467" i="1"/>
  <c r="AY3467" i="1"/>
  <c r="AT3467" i="1"/>
  <c r="AD3467" i="1"/>
  <c r="AU3468" i="1"/>
  <c r="AV3468" i="1"/>
  <c r="AW3468" i="1"/>
  <c r="AR3468" i="1"/>
  <c r="AX3468" i="1"/>
  <c r="AS3468" i="1"/>
  <c r="AY3468" i="1"/>
  <c r="AT3468" i="1"/>
  <c r="AD3468" i="1"/>
  <c r="AU3469" i="1"/>
  <c r="AP3469" i="1"/>
  <c r="Z3469" i="1"/>
  <c r="AV3469" i="1"/>
  <c r="AQ3469" i="1"/>
  <c r="AA3469" i="1"/>
  <c r="AW3469" i="1"/>
  <c r="AR3469" i="1"/>
  <c r="AB3469" i="1"/>
  <c r="AX3469" i="1"/>
  <c r="AY3469" i="1"/>
  <c r="AU3470" i="1"/>
  <c r="AP3470" i="1"/>
  <c r="AV3470" i="1"/>
  <c r="AQ3470" i="1"/>
  <c r="AA3470" i="1"/>
  <c r="AW3470" i="1"/>
  <c r="AR3470" i="1"/>
  <c r="AB3470" i="1"/>
  <c r="AX3470" i="1"/>
  <c r="AS3470" i="1"/>
  <c r="AC3470" i="1"/>
  <c r="AY3470" i="1"/>
  <c r="AT3470" i="1"/>
  <c r="AD3470" i="1"/>
  <c r="AU3471" i="1"/>
  <c r="AP3471" i="1"/>
  <c r="Z3471" i="1"/>
  <c r="AV3471" i="1"/>
  <c r="AW3471" i="1"/>
  <c r="AX3471" i="1"/>
  <c r="AY3471" i="1"/>
  <c r="AT3471" i="1"/>
  <c r="AD3471" i="1"/>
  <c r="AU3472" i="1"/>
  <c r="AP3472" i="1"/>
  <c r="Z3472" i="1"/>
  <c r="AV3472" i="1"/>
  <c r="AQ3472" i="1"/>
  <c r="AA3472" i="1"/>
  <c r="AW3472" i="1"/>
  <c r="AR3472" i="1"/>
  <c r="AB3472" i="1"/>
  <c r="AX3472" i="1"/>
  <c r="AS3472" i="1"/>
  <c r="AC3472" i="1"/>
  <c r="AY3472" i="1"/>
  <c r="AU3473" i="1"/>
  <c r="AV3473" i="1"/>
  <c r="AQ3473" i="1"/>
  <c r="AW3473" i="1"/>
  <c r="AX3473" i="1"/>
  <c r="AS3473" i="1"/>
  <c r="AC3473" i="1"/>
  <c r="AY3473" i="1"/>
  <c r="AT3473" i="1"/>
  <c r="AD3473" i="1"/>
  <c r="AU3474" i="1"/>
  <c r="AP3474" i="1"/>
  <c r="Z3474" i="1"/>
  <c r="AV3474" i="1"/>
  <c r="AQ3474" i="1"/>
  <c r="AA3474" i="1"/>
  <c r="AW3474" i="1"/>
  <c r="AX3474" i="1"/>
  <c r="AY3474" i="1"/>
  <c r="AT3474" i="1"/>
  <c r="AD3474" i="1"/>
  <c r="AU3475" i="1"/>
  <c r="AP3475" i="1"/>
  <c r="Z3475" i="1"/>
  <c r="AV3475" i="1"/>
  <c r="AQ3475" i="1"/>
  <c r="AA3475" i="1"/>
  <c r="AW3475" i="1"/>
  <c r="AR3475" i="1"/>
  <c r="AB3475" i="1"/>
  <c r="AX3475" i="1"/>
  <c r="AS3475" i="1"/>
  <c r="AC3475" i="1"/>
  <c r="AY3475" i="1"/>
  <c r="AT3475" i="1"/>
  <c r="AD3475" i="1"/>
  <c r="AU3476" i="1"/>
  <c r="AV3476" i="1"/>
  <c r="AW3476" i="1"/>
  <c r="AX3476" i="1"/>
  <c r="AS3476" i="1"/>
  <c r="AY3476" i="1"/>
  <c r="AT3476" i="1"/>
  <c r="AD3476" i="1"/>
  <c r="AU3477" i="1"/>
  <c r="AP3477" i="1"/>
  <c r="Z3477" i="1"/>
  <c r="AV3477" i="1"/>
  <c r="AQ3477" i="1"/>
  <c r="AA3477" i="1"/>
  <c r="AW3477" i="1"/>
  <c r="AR3477" i="1"/>
  <c r="AB3477" i="1"/>
  <c r="AX3477" i="1"/>
  <c r="AY3477" i="1"/>
  <c r="AU3478" i="1"/>
  <c r="AP3478" i="1"/>
  <c r="AV3478" i="1"/>
  <c r="AQ3478" i="1"/>
  <c r="AW3478" i="1"/>
  <c r="AR3478" i="1"/>
  <c r="AB3478" i="1"/>
  <c r="AX3478" i="1"/>
  <c r="AS3478" i="1"/>
  <c r="AC3478" i="1"/>
  <c r="AY3478" i="1"/>
  <c r="AT3478" i="1"/>
  <c r="AD3478" i="1"/>
  <c r="AU3479" i="1"/>
  <c r="AP3479" i="1"/>
  <c r="Z3479" i="1"/>
  <c r="AV3479" i="1"/>
  <c r="AW3479" i="1"/>
  <c r="AX3479" i="1"/>
  <c r="AS3479" i="1"/>
  <c r="AY3479" i="1"/>
  <c r="AU3480" i="1"/>
  <c r="AP3480" i="1"/>
  <c r="Z3480" i="1"/>
  <c r="AV3480" i="1"/>
  <c r="AQ3480" i="1"/>
  <c r="AA3480" i="1"/>
  <c r="AW3480" i="1"/>
  <c r="AR3480" i="1"/>
  <c r="AB3480" i="1"/>
  <c r="AX3480" i="1"/>
  <c r="AS3480" i="1"/>
  <c r="AC3480" i="1"/>
  <c r="AY3480" i="1"/>
  <c r="AU3481" i="1"/>
  <c r="AV3481" i="1"/>
  <c r="AQ3481" i="1"/>
  <c r="AA3481" i="1"/>
  <c r="AW3481" i="1"/>
  <c r="AR3481" i="1"/>
  <c r="AX3481" i="1"/>
  <c r="AS3481" i="1"/>
  <c r="AC3481" i="1"/>
  <c r="AY3481" i="1"/>
  <c r="AT3481" i="1"/>
  <c r="AD3481" i="1"/>
  <c r="AU3482" i="1"/>
  <c r="AP3482" i="1"/>
  <c r="Z3482" i="1"/>
  <c r="AV3482" i="1"/>
  <c r="AQ3482" i="1"/>
  <c r="AA3482" i="1"/>
  <c r="AW3482" i="1"/>
  <c r="AX3482" i="1"/>
  <c r="AY3482" i="1"/>
  <c r="AT3482" i="1"/>
  <c r="AU3483" i="1"/>
  <c r="AP3483" i="1"/>
  <c r="AV3483" i="1"/>
  <c r="AQ3483" i="1"/>
  <c r="AA3483" i="1"/>
  <c r="AW3483" i="1"/>
  <c r="AR3483" i="1"/>
  <c r="AB3483" i="1"/>
  <c r="AX3483" i="1"/>
  <c r="AS3483" i="1"/>
  <c r="AC3483" i="1"/>
  <c r="AY3483" i="1"/>
  <c r="AT3483" i="1"/>
  <c r="AD3483" i="1"/>
  <c r="AU3484" i="1"/>
  <c r="AV3484" i="1"/>
  <c r="AW3484" i="1"/>
  <c r="AR3484" i="1"/>
  <c r="AX3484" i="1"/>
  <c r="AY3484" i="1"/>
  <c r="AT3484" i="1"/>
  <c r="AD3484" i="1"/>
  <c r="AU3485" i="1"/>
  <c r="AP3485" i="1"/>
  <c r="Z3485" i="1"/>
  <c r="AV3485" i="1"/>
  <c r="AQ3485" i="1"/>
  <c r="AA3485" i="1"/>
  <c r="AW3485" i="1"/>
  <c r="AR3485" i="1"/>
  <c r="AB3485" i="1"/>
  <c r="AX3485" i="1"/>
  <c r="AY3485" i="1"/>
  <c r="AU3486" i="1"/>
  <c r="AP3486" i="1"/>
  <c r="AV3486" i="1"/>
  <c r="AW3486" i="1"/>
  <c r="AR3486" i="1"/>
  <c r="AB3486" i="1"/>
  <c r="AX3486" i="1"/>
  <c r="AS3486" i="1"/>
  <c r="AC3486" i="1"/>
  <c r="AY3486" i="1"/>
  <c r="AT3486" i="1"/>
  <c r="AD3486" i="1"/>
  <c r="AU3487" i="1"/>
  <c r="AP3487" i="1"/>
  <c r="Z3487" i="1"/>
  <c r="AV3487" i="1"/>
  <c r="AW3487" i="1"/>
  <c r="AX3487" i="1"/>
  <c r="AS3487" i="1"/>
  <c r="AC3487" i="1"/>
  <c r="AY3487" i="1"/>
  <c r="AU3488" i="1"/>
  <c r="AP3488" i="1"/>
  <c r="Z3488" i="1"/>
  <c r="AV3488" i="1"/>
  <c r="AQ3488" i="1"/>
  <c r="AA3488" i="1"/>
  <c r="AW3488" i="1"/>
  <c r="AR3488" i="1"/>
  <c r="AB3488" i="1"/>
  <c r="AX3488" i="1"/>
  <c r="AS3488" i="1"/>
  <c r="AC3488" i="1"/>
  <c r="AY3488" i="1"/>
  <c r="AU3489" i="1"/>
  <c r="AV3489" i="1"/>
  <c r="AW3489" i="1"/>
  <c r="AR3489" i="1"/>
  <c r="AX3489" i="1"/>
  <c r="AS3489" i="1"/>
  <c r="AC3489" i="1"/>
  <c r="AY3489" i="1"/>
  <c r="AT3489" i="1"/>
  <c r="AD3489" i="1"/>
  <c r="AU3490" i="1"/>
  <c r="AP3490" i="1"/>
  <c r="Z3490" i="1"/>
  <c r="AV3490" i="1"/>
  <c r="AQ3490" i="1"/>
  <c r="AA3490" i="1"/>
  <c r="AW3490" i="1"/>
  <c r="AX3490" i="1"/>
  <c r="AY3490" i="1"/>
  <c r="L3490" i="1"/>
  <c r="AU3491" i="1"/>
  <c r="AP3491" i="1"/>
  <c r="AV3491" i="1"/>
  <c r="AQ3491" i="1"/>
  <c r="AA3491" i="1"/>
  <c r="AW3491" i="1"/>
  <c r="AR3491" i="1"/>
  <c r="AB3491" i="1"/>
  <c r="AX3491" i="1"/>
  <c r="AS3491" i="1"/>
  <c r="AC3491" i="1"/>
  <c r="AY3491" i="1"/>
  <c r="AT3491" i="1"/>
  <c r="AD3491" i="1"/>
  <c r="AU3492" i="1"/>
  <c r="AV3492" i="1"/>
  <c r="AW3492" i="1"/>
  <c r="AR3492" i="1"/>
  <c r="AB3492" i="1"/>
  <c r="AX3492" i="1"/>
  <c r="AS3492" i="1"/>
  <c r="AY3492" i="1"/>
  <c r="AT3492" i="1"/>
  <c r="AD3492" i="1"/>
  <c r="AU3493" i="1"/>
  <c r="AP3493" i="1"/>
  <c r="Z3493" i="1"/>
  <c r="AV3493" i="1"/>
  <c r="AQ3493" i="1"/>
  <c r="AA3493" i="1"/>
  <c r="AW3493" i="1"/>
  <c r="AR3493" i="1"/>
  <c r="AB3493" i="1"/>
  <c r="AX3493" i="1"/>
  <c r="AY3493" i="1"/>
  <c r="AU3494" i="1"/>
  <c r="AP3494" i="1"/>
  <c r="AV3494" i="1"/>
  <c r="AW3494" i="1"/>
  <c r="AR3494" i="1"/>
  <c r="AB3494" i="1"/>
  <c r="AX3494" i="1"/>
  <c r="AS3494" i="1"/>
  <c r="AC3494" i="1"/>
  <c r="AY3494" i="1"/>
  <c r="AT3494" i="1"/>
  <c r="AD3494" i="1"/>
  <c r="AU3495" i="1"/>
  <c r="AP3495" i="1"/>
  <c r="Z3495" i="1"/>
  <c r="AV3495" i="1"/>
  <c r="AW3495" i="1"/>
  <c r="AX3495" i="1"/>
  <c r="AY3495" i="1"/>
  <c r="AU3496" i="1"/>
  <c r="AP3496" i="1"/>
  <c r="Z3496" i="1"/>
  <c r="AV3496" i="1"/>
  <c r="AQ3496" i="1"/>
  <c r="AA3496" i="1"/>
  <c r="AW3496" i="1"/>
  <c r="AR3496" i="1"/>
  <c r="AB3496" i="1"/>
  <c r="AX3496" i="1"/>
  <c r="AS3496" i="1"/>
  <c r="AC3496" i="1"/>
  <c r="AY3496" i="1"/>
  <c r="AU3497" i="1"/>
  <c r="AV3497" i="1"/>
  <c r="AQ3497" i="1"/>
  <c r="AW3497" i="1"/>
  <c r="AR3497" i="1"/>
  <c r="AX3497" i="1"/>
  <c r="AS3497" i="1"/>
  <c r="AC3497" i="1"/>
  <c r="AY3497" i="1"/>
  <c r="AT3497" i="1"/>
  <c r="AD3497" i="1"/>
  <c r="AU3498" i="1"/>
  <c r="AP3498" i="1"/>
  <c r="Z3498" i="1"/>
  <c r="AV3498" i="1"/>
  <c r="AQ3498" i="1"/>
  <c r="AA3498" i="1"/>
  <c r="AW3498" i="1"/>
  <c r="AX3498" i="1"/>
  <c r="AY3498" i="1"/>
  <c r="AU3499" i="1"/>
  <c r="AV3499" i="1"/>
  <c r="AQ3499" i="1"/>
  <c r="AA3499" i="1"/>
  <c r="AW3499" i="1"/>
  <c r="AR3499" i="1"/>
  <c r="AB3499" i="1"/>
  <c r="AX3499" i="1"/>
  <c r="AS3499" i="1"/>
  <c r="AC3499" i="1"/>
  <c r="AY3499" i="1"/>
  <c r="AT3499" i="1"/>
  <c r="AD3499" i="1"/>
  <c r="AU3500" i="1"/>
  <c r="AV3500" i="1"/>
  <c r="AW3500" i="1"/>
  <c r="AR3500" i="1"/>
  <c r="AX3500" i="1"/>
  <c r="AS3500" i="1"/>
  <c r="AY3500" i="1"/>
  <c r="AT3500" i="1"/>
  <c r="AD3500" i="1"/>
  <c r="AU3501" i="1"/>
  <c r="AP3501" i="1"/>
  <c r="Z3501" i="1"/>
  <c r="AV3501" i="1"/>
  <c r="AQ3501" i="1"/>
  <c r="AA3501" i="1"/>
  <c r="AW3501" i="1"/>
  <c r="AR3501" i="1"/>
  <c r="AB3501" i="1"/>
  <c r="AX3501" i="1"/>
  <c r="AY3501" i="1"/>
  <c r="AU3502" i="1"/>
  <c r="AP3502" i="1"/>
  <c r="Z3502" i="1"/>
  <c r="AV3502" i="1"/>
  <c r="AW3502" i="1"/>
  <c r="AR3502" i="1"/>
  <c r="AB3502" i="1"/>
  <c r="AX3502" i="1"/>
  <c r="AS3502" i="1"/>
  <c r="AY3502" i="1"/>
  <c r="AT3502" i="1"/>
  <c r="AD3502" i="1"/>
  <c r="AU3503" i="1"/>
  <c r="AP3503" i="1"/>
  <c r="Z3503" i="1"/>
  <c r="AV3503" i="1"/>
  <c r="AW3503" i="1"/>
  <c r="AX3503" i="1"/>
  <c r="AS3503" i="1"/>
  <c r="AC3503" i="1"/>
  <c r="AY3503" i="1"/>
  <c r="AU3504" i="1"/>
  <c r="AP3504" i="1"/>
  <c r="Z3504" i="1"/>
  <c r="AV3504" i="1"/>
  <c r="AQ3504" i="1"/>
  <c r="AA3504" i="1"/>
  <c r="AW3504" i="1"/>
  <c r="AR3504" i="1"/>
  <c r="AB3504" i="1"/>
  <c r="AX3504" i="1"/>
  <c r="AS3504" i="1"/>
  <c r="AC3504" i="1"/>
  <c r="AY3504" i="1"/>
  <c r="AU3505" i="1"/>
  <c r="AV3505" i="1"/>
  <c r="AQ3505" i="1"/>
  <c r="AW3505" i="1"/>
  <c r="AR3505" i="1"/>
  <c r="AX3505" i="1"/>
  <c r="AS3505" i="1"/>
  <c r="AC3505" i="1"/>
  <c r="AY3505" i="1"/>
  <c r="AT3505" i="1"/>
  <c r="AD3505" i="1"/>
  <c r="AU3506" i="1"/>
  <c r="AP3506" i="1"/>
  <c r="Z3506" i="1"/>
  <c r="AV3506" i="1"/>
  <c r="AQ3506" i="1"/>
  <c r="AA3506" i="1"/>
  <c r="AW3506" i="1"/>
  <c r="AX3506" i="1"/>
  <c r="AY3506" i="1"/>
  <c r="AT3506" i="1"/>
  <c r="AD3506" i="1"/>
  <c r="AU3507" i="1"/>
  <c r="AV3507" i="1"/>
  <c r="AQ3507" i="1"/>
  <c r="AA3507" i="1"/>
  <c r="AW3507" i="1"/>
  <c r="AR3507" i="1"/>
  <c r="AB3507" i="1"/>
  <c r="AX3507" i="1"/>
  <c r="AS3507" i="1"/>
  <c r="AC3507" i="1"/>
  <c r="AY3507" i="1"/>
  <c r="AT3507" i="1"/>
  <c r="AD3507" i="1"/>
  <c r="AU3508" i="1"/>
  <c r="AV3508" i="1"/>
  <c r="AW3508" i="1"/>
  <c r="AX3508" i="1"/>
  <c r="AY3508" i="1"/>
  <c r="AT3508" i="1"/>
  <c r="AD3508" i="1"/>
  <c r="AU3509" i="1"/>
  <c r="AP3509" i="1"/>
  <c r="Z3509" i="1"/>
  <c r="AV3509" i="1"/>
  <c r="AQ3509" i="1"/>
  <c r="AA3509" i="1"/>
  <c r="AW3509" i="1"/>
  <c r="AR3509" i="1"/>
  <c r="AB3509" i="1"/>
  <c r="AX3509" i="1"/>
  <c r="AY3509" i="1"/>
  <c r="AU3510" i="1"/>
  <c r="AP3510" i="1"/>
  <c r="AV3510" i="1"/>
  <c r="AQ3510" i="1"/>
  <c r="AW3510" i="1"/>
  <c r="AR3510" i="1"/>
  <c r="AB3510" i="1"/>
  <c r="AX3510" i="1"/>
  <c r="AS3510" i="1"/>
  <c r="AC3510" i="1"/>
  <c r="AY3510" i="1"/>
  <c r="AT3510" i="1"/>
  <c r="AD3510" i="1"/>
  <c r="AU3511" i="1"/>
  <c r="AP3511" i="1"/>
  <c r="Z3511" i="1"/>
  <c r="AV3511" i="1"/>
  <c r="AW3511" i="1"/>
  <c r="AX3511" i="1"/>
  <c r="AS3511" i="1"/>
  <c r="AY3511" i="1"/>
  <c r="AU3512" i="1"/>
  <c r="AP3512" i="1"/>
  <c r="Z3512" i="1"/>
  <c r="AV3512" i="1"/>
  <c r="AQ3512" i="1"/>
  <c r="AA3512" i="1"/>
  <c r="AW3512" i="1"/>
  <c r="AR3512" i="1"/>
  <c r="AB3512" i="1"/>
  <c r="AX3512" i="1"/>
  <c r="AS3512" i="1"/>
  <c r="AC3512" i="1"/>
  <c r="AY3512" i="1"/>
  <c r="AU3513" i="1"/>
  <c r="AV3513" i="1"/>
  <c r="AQ3513" i="1"/>
  <c r="AW3513" i="1"/>
  <c r="AR3513" i="1"/>
  <c r="AX3513" i="1"/>
  <c r="AS3513" i="1"/>
  <c r="AC3513" i="1"/>
  <c r="AY3513" i="1"/>
  <c r="AT3513" i="1"/>
  <c r="AD3513" i="1"/>
  <c r="AU3514" i="1"/>
  <c r="AP3514" i="1"/>
  <c r="Z3514" i="1"/>
  <c r="AV3514" i="1"/>
  <c r="AQ3514" i="1"/>
  <c r="AA3514" i="1"/>
  <c r="AW3514" i="1"/>
  <c r="AX3514" i="1"/>
  <c r="AY3514" i="1"/>
  <c r="AU3515" i="1"/>
  <c r="AV3515" i="1"/>
  <c r="AQ3515" i="1"/>
  <c r="AA3515" i="1"/>
  <c r="AW3515" i="1"/>
  <c r="AR3515" i="1"/>
  <c r="AB3515" i="1"/>
  <c r="AX3515" i="1"/>
  <c r="AS3515" i="1"/>
  <c r="AC3515" i="1"/>
  <c r="AY3515" i="1"/>
  <c r="AT3515" i="1"/>
  <c r="AD3515" i="1"/>
  <c r="AU3516" i="1"/>
  <c r="AV3516" i="1"/>
  <c r="AW3516" i="1"/>
  <c r="AR3516" i="1"/>
  <c r="AX3516" i="1"/>
  <c r="AS3516" i="1"/>
  <c r="AY3516" i="1"/>
  <c r="AT3516" i="1"/>
  <c r="AD3516" i="1"/>
  <c r="AU3517" i="1"/>
  <c r="AP3517" i="1"/>
  <c r="Z3517" i="1"/>
  <c r="AV3517" i="1"/>
  <c r="AQ3517" i="1"/>
  <c r="AA3517" i="1"/>
  <c r="AW3517" i="1"/>
  <c r="AR3517" i="1"/>
  <c r="AB3517" i="1"/>
  <c r="AX3517" i="1"/>
  <c r="AY3517" i="1"/>
  <c r="AU3518" i="1"/>
  <c r="AV3518" i="1"/>
  <c r="AQ3518" i="1"/>
  <c r="AW3518" i="1"/>
  <c r="AR3518" i="1"/>
  <c r="AB3518" i="1"/>
  <c r="AX3518" i="1"/>
  <c r="AS3518" i="1"/>
  <c r="AC3518" i="1"/>
  <c r="AY3518" i="1"/>
  <c r="AT3518" i="1"/>
  <c r="AD3518" i="1"/>
  <c r="AU3519" i="1"/>
  <c r="AP3519" i="1"/>
  <c r="Z3519" i="1"/>
  <c r="AV3519" i="1"/>
  <c r="AW3519" i="1"/>
  <c r="AX3519" i="1"/>
  <c r="AY3519" i="1"/>
  <c r="AT3519" i="1"/>
  <c r="AD3519" i="1"/>
  <c r="AU3520" i="1"/>
  <c r="AP3520" i="1"/>
  <c r="Z3520" i="1"/>
  <c r="AV3520" i="1"/>
  <c r="AQ3520" i="1"/>
  <c r="AA3520" i="1"/>
  <c r="AW3520" i="1"/>
  <c r="AR3520" i="1"/>
  <c r="AB3520" i="1"/>
  <c r="AX3520" i="1"/>
  <c r="AS3520" i="1"/>
  <c r="AC3520" i="1"/>
  <c r="AY3520" i="1"/>
  <c r="AU3521" i="1"/>
  <c r="AV3521" i="1"/>
  <c r="AQ3521" i="1"/>
  <c r="AW3521" i="1"/>
  <c r="AR3521" i="1"/>
  <c r="AX3521" i="1"/>
  <c r="AS3521" i="1"/>
  <c r="AC3521" i="1"/>
  <c r="AY3521" i="1"/>
  <c r="AT3521" i="1"/>
  <c r="AD3521" i="1"/>
  <c r="AU3522" i="1"/>
  <c r="AP3522" i="1"/>
  <c r="Z3522" i="1"/>
  <c r="AV3522" i="1"/>
  <c r="AQ3522" i="1"/>
  <c r="AA3522" i="1"/>
  <c r="AW3522" i="1"/>
  <c r="AX3522" i="1"/>
  <c r="AY3522" i="1"/>
  <c r="AU3523" i="1"/>
  <c r="AP3523" i="1"/>
  <c r="AV3523" i="1"/>
  <c r="AQ3523" i="1"/>
  <c r="AA3523" i="1"/>
  <c r="AW3523" i="1"/>
  <c r="AR3523" i="1"/>
  <c r="AB3523" i="1"/>
  <c r="AX3523" i="1"/>
  <c r="AS3523" i="1"/>
  <c r="AC3523" i="1"/>
  <c r="AY3523" i="1"/>
  <c r="AT3523" i="1"/>
  <c r="AD3523" i="1"/>
  <c r="AU3524" i="1"/>
  <c r="AV3524" i="1"/>
  <c r="AW3524" i="1"/>
  <c r="AX3524" i="1"/>
  <c r="AY3524" i="1"/>
  <c r="AT3524" i="1"/>
  <c r="AD3524" i="1"/>
  <c r="AU3525" i="1"/>
  <c r="AP3525" i="1"/>
  <c r="Z3525" i="1"/>
  <c r="AV3525" i="1"/>
  <c r="AQ3525" i="1"/>
  <c r="AA3525" i="1"/>
  <c r="AW3525" i="1"/>
  <c r="AR3525" i="1"/>
  <c r="AB3525" i="1"/>
  <c r="AX3525" i="1"/>
  <c r="AY3525" i="1"/>
  <c r="AU3526" i="1"/>
  <c r="AP3526" i="1"/>
  <c r="AV3526" i="1"/>
  <c r="AW3526" i="1"/>
  <c r="AR3526" i="1"/>
  <c r="AB3526" i="1"/>
  <c r="AX3526" i="1"/>
  <c r="AS3526" i="1"/>
  <c r="AC3526" i="1"/>
  <c r="AY3526" i="1"/>
  <c r="AT3526" i="1"/>
  <c r="AD3526" i="1"/>
  <c r="AU3527" i="1"/>
  <c r="AP3527" i="1"/>
  <c r="Z3527" i="1"/>
  <c r="AV3527" i="1"/>
  <c r="AW3527" i="1"/>
  <c r="AX3527" i="1"/>
  <c r="AY3527" i="1"/>
  <c r="AT3527" i="1"/>
  <c r="AD3527" i="1"/>
  <c r="AU3528" i="1"/>
  <c r="AP3528" i="1"/>
  <c r="Z3528" i="1"/>
  <c r="AV3528" i="1"/>
  <c r="AQ3528" i="1"/>
  <c r="AA3528" i="1"/>
  <c r="AW3528" i="1"/>
  <c r="AR3528" i="1"/>
  <c r="AB3528" i="1"/>
  <c r="AX3528" i="1"/>
  <c r="AS3528" i="1"/>
  <c r="AC3528" i="1"/>
  <c r="AY3528" i="1"/>
  <c r="AU3529" i="1"/>
  <c r="AV3529" i="1"/>
  <c r="AQ3529" i="1"/>
  <c r="AW3529" i="1"/>
  <c r="AR3529" i="1"/>
  <c r="AX3529" i="1"/>
  <c r="AS3529" i="1"/>
  <c r="AC3529" i="1"/>
  <c r="AY3529" i="1"/>
  <c r="AU3530" i="1"/>
  <c r="AP3530" i="1"/>
  <c r="Z3530" i="1"/>
  <c r="AV3530" i="1"/>
  <c r="AQ3530" i="1"/>
  <c r="AA3530" i="1"/>
  <c r="AW3530" i="1"/>
  <c r="AX3530" i="1"/>
  <c r="AY3530" i="1"/>
  <c r="AU3531" i="1"/>
  <c r="AV3531" i="1"/>
  <c r="AQ3531" i="1"/>
  <c r="AA3531" i="1"/>
  <c r="AW3531" i="1"/>
  <c r="AR3531" i="1"/>
  <c r="AB3531" i="1"/>
  <c r="AX3531" i="1"/>
  <c r="AS3531" i="1"/>
  <c r="AC3531" i="1"/>
  <c r="AY3531" i="1"/>
  <c r="AT3531" i="1"/>
  <c r="AD3531" i="1"/>
  <c r="AU3532" i="1"/>
  <c r="AV3532" i="1"/>
  <c r="AW3532" i="1"/>
  <c r="AR3532" i="1"/>
  <c r="AB3532" i="1"/>
  <c r="AX3532" i="1"/>
  <c r="AS3532" i="1"/>
  <c r="AY3532" i="1"/>
  <c r="AT3532" i="1"/>
  <c r="AD3532" i="1"/>
  <c r="AU3533" i="1"/>
  <c r="AP3533" i="1"/>
  <c r="Z3533" i="1"/>
  <c r="AV3533" i="1"/>
  <c r="AQ3533" i="1"/>
  <c r="AA3533" i="1"/>
  <c r="AW3533" i="1"/>
  <c r="AR3533" i="1"/>
  <c r="AB3533" i="1"/>
  <c r="AX3533" i="1"/>
  <c r="AY3533" i="1"/>
  <c r="AU3534" i="1"/>
  <c r="AP3534" i="1"/>
  <c r="AV3534" i="1"/>
  <c r="AQ3534" i="1"/>
  <c r="AW3534" i="1"/>
  <c r="AR3534" i="1"/>
  <c r="AB3534" i="1"/>
  <c r="AX3534" i="1"/>
  <c r="AS3534" i="1"/>
  <c r="AC3534" i="1"/>
  <c r="AY3534" i="1"/>
  <c r="AT3534" i="1"/>
  <c r="AD3534" i="1"/>
  <c r="AU3535" i="1"/>
  <c r="AP3535" i="1"/>
  <c r="Z3535" i="1"/>
  <c r="AV3535" i="1"/>
  <c r="AW3535" i="1"/>
  <c r="AX3535" i="1"/>
  <c r="AS3535" i="1"/>
  <c r="AY3535" i="1"/>
  <c r="AT3535" i="1"/>
  <c r="AD3535" i="1"/>
  <c r="AU3536" i="1"/>
  <c r="AP3536" i="1"/>
  <c r="Z3536" i="1"/>
  <c r="AV3536" i="1"/>
  <c r="AQ3536" i="1"/>
  <c r="AA3536" i="1"/>
  <c r="AW3536" i="1"/>
  <c r="AR3536" i="1"/>
  <c r="AB3536" i="1"/>
  <c r="AX3536" i="1"/>
  <c r="AS3536" i="1"/>
  <c r="AC3536" i="1"/>
  <c r="AY3536" i="1"/>
  <c r="AU3537" i="1"/>
  <c r="AV3537" i="1"/>
  <c r="AQ3537" i="1"/>
  <c r="AW3537" i="1"/>
  <c r="AX3537" i="1"/>
  <c r="AS3537" i="1"/>
  <c r="AC3537" i="1"/>
  <c r="AY3537" i="1"/>
  <c r="AT3537" i="1"/>
  <c r="AD3537" i="1"/>
  <c r="AU3538" i="1"/>
  <c r="AP3538" i="1"/>
  <c r="Z3538" i="1"/>
  <c r="AV3538" i="1"/>
  <c r="AQ3538" i="1"/>
  <c r="AA3538" i="1"/>
  <c r="AW3538" i="1"/>
  <c r="AX3538" i="1"/>
  <c r="AY3538" i="1"/>
  <c r="AU3539" i="1"/>
  <c r="AP3539" i="1"/>
  <c r="AV3539" i="1"/>
  <c r="AQ3539" i="1"/>
  <c r="AA3539" i="1"/>
  <c r="AW3539" i="1"/>
  <c r="AR3539" i="1"/>
  <c r="AB3539" i="1"/>
  <c r="AX3539" i="1"/>
  <c r="AS3539" i="1"/>
  <c r="AC3539" i="1"/>
  <c r="AY3539" i="1"/>
  <c r="AT3539" i="1"/>
  <c r="AD3539" i="1"/>
  <c r="AU3540" i="1"/>
  <c r="AV3540" i="1"/>
  <c r="AW3540" i="1"/>
  <c r="AR3540" i="1"/>
  <c r="AX3540" i="1"/>
  <c r="AY3540" i="1"/>
  <c r="AT3540" i="1"/>
  <c r="AD3540" i="1"/>
  <c r="AU3541" i="1"/>
  <c r="AP3541" i="1"/>
  <c r="Z3541" i="1"/>
  <c r="AV3541" i="1"/>
  <c r="AQ3541" i="1"/>
  <c r="AA3541" i="1"/>
  <c r="AW3541" i="1"/>
  <c r="AR3541" i="1"/>
  <c r="AB3541" i="1"/>
  <c r="AX3541" i="1"/>
  <c r="AY3541" i="1"/>
  <c r="AU3542" i="1"/>
  <c r="AP3542" i="1"/>
  <c r="AV3542" i="1"/>
  <c r="AQ3542" i="1"/>
  <c r="AW3542" i="1"/>
  <c r="AR3542" i="1"/>
  <c r="AB3542" i="1"/>
  <c r="AX3542" i="1"/>
  <c r="AS3542" i="1"/>
  <c r="AC3542" i="1"/>
  <c r="AY3542" i="1"/>
  <c r="AT3542" i="1"/>
  <c r="AD3542" i="1"/>
  <c r="AU3543" i="1"/>
  <c r="AP3543" i="1"/>
  <c r="Z3543" i="1"/>
  <c r="AV3543" i="1"/>
  <c r="AW3543" i="1"/>
  <c r="AX3543" i="1"/>
  <c r="AS3543" i="1"/>
  <c r="AY3543" i="1"/>
  <c r="AT3543" i="1"/>
  <c r="AD3543" i="1"/>
  <c r="AU3544" i="1"/>
  <c r="AP3544" i="1"/>
  <c r="Z3544" i="1"/>
  <c r="AV3544" i="1"/>
  <c r="AQ3544" i="1"/>
  <c r="AA3544" i="1"/>
  <c r="AW3544" i="1"/>
  <c r="AR3544" i="1"/>
  <c r="AB3544" i="1"/>
  <c r="AX3544" i="1"/>
  <c r="AS3544" i="1"/>
  <c r="AC3544" i="1"/>
  <c r="AY3544" i="1"/>
  <c r="AU3545" i="1"/>
  <c r="AV3545" i="1"/>
  <c r="AQ3545" i="1"/>
  <c r="AW3545" i="1"/>
  <c r="AR3545" i="1"/>
  <c r="AX3545" i="1"/>
  <c r="AS3545" i="1"/>
  <c r="AC3545" i="1"/>
  <c r="AY3545" i="1"/>
  <c r="AT3545" i="1"/>
  <c r="AD3545" i="1"/>
  <c r="AU3546" i="1"/>
  <c r="H3546" i="1"/>
  <c r="AV3546" i="1"/>
  <c r="AQ3546" i="1"/>
  <c r="AA3546" i="1"/>
  <c r="AW3546" i="1"/>
  <c r="AX3546" i="1"/>
  <c r="AY3546" i="1"/>
  <c r="AU3547" i="1"/>
  <c r="AP3547" i="1"/>
  <c r="AV3547" i="1"/>
  <c r="AQ3547" i="1"/>
  <c r="AA3547" i="1"/>
  <c r="AW3547" i="1"/>
  <c r="AR3547" i="1"/>
  <c r="AB3547" i="1"/>
  <c r="AX3547" i="1"/>
  <c r="AS3547" i="1"/>
  <c r="AC3547" i="1"/>
  <c r="AY3547" i="1"/>
  <c r="AT3547" i="1"/>
  <c r="AD3547" i="1"/>
  <c r="AU3548" i="1"/>
  <c r="AV3548" i="1"/>
  <c r="AW3548" i="1"/>
  <c r="AR3548" i="1"/>
  <c r="AX3548" i="1"/>
  <c r="AS3548" i="1"/>
  <c r="AY3548" i="1"/>
  <c r="AT3548" i="1"/>
  <c r="AD3548" i="1"/>
  <c r="AU3549" i="1"/>
  <c r="AP3549" i="1"/>
  <c r="Z3549" i="1"/>
  <c r="AV3549" i="1"/>
  <c r="AQ3549" i="1"/>
  <c r="AA3549" i="1"/>
  <c r="AW3549" i="1"/>
  <c r="AR3549" i="1"/>
  <c r="AB3549" i="1"/>
  <c r="AX3549" i="1"/>
  <c r="AY3549" i="1"/>
  <c r="AU3550" i="1"/>
  <c r="AP3550" i="1"/>
  <c r="AV3550" i="1"/>
  <c r="AW3550" i="1"/>
  <c r="AR3550" i="1"/>
  <c r="AB3550" i="1"/>
  <c r="AX3550" i="1"/>
  <c r="AS3550" i="1"/>
  <c r="AC3550" i="1"/>
  <c r="AY3550" i="1"/>
  <c r="AT3550" i="1"/>
  <c r="AD3550" i="1"/>
  <c r="AU3551" i="1"/>
  <c r="AP3551" i="1"/>
  <c r="Z3551" i="1"/>
  <c r="AV3551" i="1"/>
  <c r="AW3551" i="1"/>
  <c r="AX3551" i="1"/>
  <c r="AS3551" i="1"/>
  <c r="AY3551" i="1"/>
  <c r="AU3552" i="1"/>
  <c r="AP3552" i="1"/>
  <c r="Z3552" i="1"/>
  <c r="AV3552" i="1"/>
  <c r="AQ3552" i="1"/>
  <c r="AA3552" i="1"/>
  <c r="AW3552" i="1"/>
  <c r="AR3552" i="1"/>
  <c r="AB3552" i="1"/>
  <c r="AX3552" i="1"/>
  <c r="AS3552" i="1"/>
  <c r="AC3552" i="1"/>
  <c r="AY3552" i="1"/>
  <c r="AU3553" i="1"/>
  <c r="AV3553" i="1"/>
  <c r="AW3553" i="1"/>
  <c r="AR3553" i="1"/>
  <c r="AX3553" i="1"/>
  <c r="AS3553" i="1"/>
  <c r="AC3553" i="1"/>
  <c r="AY3553" i="1"/>
  <c r="AT3553" i="1"/>
  <c r="AD3553" i="1"/>
  <c r="AU3554" i="1"/>
  <c r="AP3554" i="1"/>
  <c r="Z3554" i="1"/>
  <c r="AV3554" i="1"/>
  <c r="AQ3554" i="1"/>
  <c r="AA3554" i="1"/>
  <c r="AW3554" i="1"/>
  <c r="AX3554" i="1"/>
  <c r="AY3554" i="1"/>
  <c r="AU3555" i="1"/>
  <c r="AP3555" i="1"/>
  <c r="AV3555" i="1"/>
  <c r="AQ3555" i="1"/>
  <c r="AA3555" i="1"/>
  <c r="AW3555" i="1"/>
  <c r="AR3555" i="1"/>
  <c r="AB3555" i="1"/>
  <c r="AX3555" i="1"/>
  <c r="AS3555" i="1"/>
  <c r="AC3555" i="1"/>
  <c r="AY3555" i="1"/>
  <c r="AU3556" i="1"/>
  <c r="AV3556" i="1"/>
  <c r="AW3556" i="1"/>
  <c r="AR3556" i="1"/>
  <c r="AB3556" i="1"/>
  <c r="AX3556" i="1"/>
  <c r="AS3556" i="1"/>
  <c r="AY3556" i="1"/>
  <c r="AT3556" i="1"/>
  <c r="AD3556" i="1"/>
  <c r="AU3557" i="1"/>
  <c r="AP3557" i="1"/>
  <c r="Z3557" i="1"/>
  <c r="AV3557" i="1"/>
  <c r="AQ3557" i="1"/>
  <c r="AA3557" i="1"/>
  <c r="AW3557" i="1"/>
  <c r="AR3557" i="1"/>
  <c r="AB3557" i="1"/>
  <c r="AX3557" i="1"/>
  <c r="AY3557" i="1"/>
  <c r="AU3558" i="1"/>
  <c r="AP3558" i="1"/>
  <c r="AV3558" i="1"/>
  <c r="AQ3558" i="1"/>
  <c r="AW3558" i="1"/>
  <c r="AR3558" i="1"/>
  <c r="AB3558" i="1"/>
  <c r="AX3558" i="1"/>
  <c r="AS3558" i="1"/>
  <c r="AC3558" i="1"/>
  <c r="AY3558" i="1"/>
  <c r="AT3558" i="1"/>
  <c r="AD3558" i="1"/>
  <c r="AU3559" i="1"/>
  <c r="AP3559" i="1"/>
  <c r="Z3559" i="1"/>
  <c r="AV3559" i="1"/>
  <c r="AW3559" i="1"/>
  <c r="AX3559" i="1"/>
  <c r="AS3559" i="1"/>
  <c r="AY3559" i="1"/>
  <c r="AT3559" i="1"/>
  <c r="AU3560" i="1"/>
  <c r="AP3560" i="1"/>
  <c r="Z3560" i="1"/>
  <c r="AV3560" i="1"/>
  <c r="AQ3560" i="1"/>
  <c r="AA3560" i="1"/>
  <c r="AW3560" i="1"/>
  <c r="AR3560" i="1"/>
  <c r="AB3560" i="1"/>
  <c r="AX3560" i="1"/>
  <c r="AS3560" i="1"/>
  <c r="AC3560" i="1"/>
  <c r="AY3560" i="1"/>
  <c r="AU3561" i="1"/>
  <c r="AV3561" i="1"/>
  <c r="AW3561" i="1"/>
  <c r="AR3561" i="1"/>
  <c r="AX3561" i="1"/>
  <c r="AS3561" i="1"/>
  <c r="AC3561" i="1"/>
  <c r="AY3561" i="1"/>
  <c r="AT3561" i="1"/>
  <c r="AD3561" i="1"/>
  <c r="AU3562" i="1"/>
  <c r="AP3562" i="1"/>
  <c r="Z3562" i="1"/>
  <c r="AV3562" i="1"/>
  <c r="AQ3562" i="1"/>
  <c r="AA3562" i="1"/>
  <c r="AW3562" i="1"/>
  <c r="AX3562" i="1"/>
  <c r="AY3562" i="1"/>
  <c r="L3562" i="1"/>
  <c r="AU3563" i="1"/>
  <c r="AP3563" i="1"/>
  <c r="AV3563" i="1"/>
  <c r="I3563" i="1"/>
  <c r="AW3563" i="1"/>
  <c r="AR3563" i="1"/>
  <c r="AB3563" i="1"/>
  <c r="AX3563" i="1"/>
  <c r="AS3563" i="1"/>
  <c r="AC3563" i="1"/>
  <c r="AY3563" i="1"/>
  <c r="AT3563" i="1"/>
  <c r="AD3563" i="1"/>
  <c r="AU3564" i="1"/>
  <c r="AV3564" i="1"/>
  <c r="AW3564" i="1"/>
  <c r="AR3564" i="1"/>
  <c r="AX3564" i="1"/>
  <c r="AS3564" i="1"/>
  <c r="AY3564" i="1"/>
  <c r="AT3564" i="1"/>
  <c r="AD3564" i="1"/>
  <c r="AU3565" i="1"/>
  <c r="AP3565" i="1"/>
  <c r="Z3565" i="1"/>
  <c r="AV3565" i="1"/>
  <c r="AQ3565" i="1"/>
  <c r="AA3565" i="1"/>
  <c r="AW3565" i="1"/>
  <c r="AR3565" i="1"/>
  <c r="AB3565" i="1"/>
  <c r="AX3565" i="1"/>
  <c r="AY3565" i="1"/>
  <c r="AU3566" i="1"/>
  <c r="AP3566" i="1"/>
  <c r="AV3566" i="1"/>
  <c r="AQ3566" i="1"/>
  <c r="AW3566" i="1"/>
  <c r="AR3566" i="1"/>
  <c r="AB3566" i="1"/>
  <c r="AX3566" i="1"/>
  <c r="AS3566" i="1"/>
  <c r="AC3566" i="1"/>
  <c r="AY3566" i="1"/>
  <c r="AT3566" i="1"/>
  <c r="AD3566" i="1"/>
  <c r="AU3567" i="1"/>
  <c r="AP3567" i="1"/>
  <c r="Z3567" i="1"/>
  <c r="AV3567" i="1"/>
  <c r="AW3567" i="1"/>
  <c r="AX3567" i="1"/>
  <c r="AS3567" i="1"/>
  <c r="AY3567" i="1"/>
  <c r="AT3567" i="1"/>
  <c r="AU3568" i="1"/>
  <c r="AP3568" i="1"/>
  <c r="Z3568" i="1"/>
  <c r="AV3568" i="1"/>
  <c r="AQ3568" i="1"/>
  <c r="AA3568" i="1"/>
  <c r="AW3568" i="1"/>
  <c r="AR3568" i="1"/>
  <c r="AB3568" i="1"/>
  <c r="AX3568" i="1"/>
  <c r="AS3568" i="1"/>
  <c r="AC3568" i="1"/>
  <c r="AY3568" i="1"/>
  <c r="AU3569" i="1"/>
  <c r="AV3569" i="1"/>
  <c r="AQ3569" i="1"/>
  <c r="AW3569" i="1"/>
  <c r="AX3569" i="1"/>
  <c r="AS3569" i="1"/>
  <c r="AC3569" i="1"/>
  <c r="AY3569" i="1"/>
  <c r="AT3569" i="1"/>
  <c r="AD3569" i="1"/>
  <c r="AU3570" i="1"/>
  <c r="AP3570" i="1"/>
  <c r="Z3570" i="1"/>
  <c r="AV3570" i="1"/>
  <c r="AQ3570" i="1"/>
  <c r="AA3570" i="1"/>
  <c r="AW3570" i="1"/>
  <c r="AX3570" i="1"/>
  <c r="AY3570" i="1"/>
  <c r="AT3570" i="1"/>
  <c r="AD3570" i="1"/>
  <c r="AU3571" i="1"/>
  <c r="AP3571" i="1"/>
  <c r="AV3571" i="1"/>
  <c r="AQ3571" i="1"/>
  <c r="AA3571" i="1"/>
  <c r="AW3571" i="1"/>
  <c r="AR3571" i="1"/>
  <c r="AB3571" i="1"/>
  <c r="AX3571" i="1"/>
  <c r="AS3571" i="1"/>
  <c r="AC3571" i="1"/>
  <c r="AY3571" i="1"/>
  <c r="AT3571" i="1"/>
  <c r="AD3571" i="1"/>
  <c r="AU3572" i="1"/>
  <c r="AV3572" i="1"/>
  <c r="AW3572" i="1"/>
  <c r="AR3572" i="1"/>
  <c r="AX3572" i="1"/>
  <c r="AY3572" i="1"/>
  <c r="AT3572" i="1"/>
  <c r="AD3572" i="1"/>
  <c r="AU3573" i="1"/>
  <c r="AP3573" i="1"/>
  <c r="Z3573" i="1"/>
  <c r="AV3573" i="1"/>
  <c r="AQ3573" i="1"/>
  <c r="AA3573" i="1"/>
  <c r="AW3573" i="1"/>
  <c r="AR3573" i="1"/>
  <c r="AB3573" i="1"/>
  <c r="AX3573" i="1"/>
  <c r="AY3573" i="1"/>
  <c r="AU3574" i="1"/>
  <c r="AP3574" i="1"/>
  <c r="AV3574" i="1"/>
  <c r="AQ3574" i="1"/>
  <c r="AW3574" i="1"/>
  <c r="AR3574" i="1"/>
  <c r="AB3574" i="1"/>
  <c r="AX3574" i="1"/>
  <c r="AS3574" i="1"/>
  <c r="AC3574" i="1"/>
  <c r="AY3574" i="1"/>
  <c r="AT3574" i="1"/>
  <c r="AD3574" i="1"/>
  <c r="AU3575" i="1"/>
  <c r="AP3575" i="1"/>
  <c r="Z3575" i="1"/>
  <c r="AV3575" i="1"/>
  <c r="AW3575" i="1"/>
  <c r="AX3575" i="1"/>
  <c r="AS3575" i="1"/>
  <c r="AY3575" i="1"/>
  <c r="AU3576" i="1"/>
  <c r="AP3576" i="1"/>
  <c r="Z3576" i="1"/>
  <c r="AV3576" i="1"/>
  <c r="AQ3576" i="1"/>
  <c r="AA3576" i="1"/>
  <c r="AW3576" i="1"/>
  <c r="AR3576" i="1"/>
  <c r="AB3576" i="1"/>
  <c r="AX3576" i="1"/>
  <c r="AS3576" i="1"/>
  <c r="AC3576" i="1"/>
  <c r="AY3576" i="1"/>
  <c r="AU3577" i="1"/>
  <c r="AV3577" i="1"/>
  <c r="AQ3577" i="1"/>
  <c r="AW3577" i="1"/>
  <c r="AR3577" i="1"/>
  <c r="AX3577" i="1"/>
  <c r="AS3577" i="1"/>
  <c r="AC3577" i="1"/>
  <c r="AY3577" i="1"/>
  <c r="AT3577" i="1"/>
  <c r="AD3577" i="1"/>
  <c r="AU3578" i="1"/>
  <c r="AP3578" i="1"/>
  <c r="Z3578" i="1"/>
  <c r="AV3578" i="1"/>
  <c r="AQ3578" i="1"/>
  <c r="AA3578" i="1"/>
  <c r="AW3578" i="1"/>
  <c r="AX3578" i="1"/>
  <c r="AY3578" i="1"/>
  <c r="AU3579" i="1"/>
  <c r="AP3579" i="1"/>
  <c r="AV3579" i="1"/>
  <c r="AQ3579" i="1"/>
  <c r="AA3579" i="1"/>
  <c r="AW3579" i="1"/>
  <c r="AR3579" i="1"/>
  <c r="AB3579" i="1"/>
  <c r="AX3579" i="1"/>
  <c r="AS3579" i="1"/>
  <c r="AC3579" i="1"/>
  <c r="AY3579" i="1"/>
  <c r="AT3579" i="1"/>
  <c r="AD3579" i="1"/>
  <c r="AU3580" i="1"/>
  <c r="AV3580" i="1"/>
  <c r="AW3580" i="1"/>
  <c r="AR3580" i="1"/>
  <c r="AX3580" i="1"/>
  <c r="AS3580" i="1"/>
  <c r="AY3580" i="1"/>
  <c r="AT3580" i="1"/>
  <c r="AD3580" i="1"/>
  <c r="AU3581" i="1"/>
  <c r="AP3581" i="1"/>
  <c r="Z3581" i="1"/>
  <c r="AV3581" i="1"/>
  <c r="AQ3581" i="1"/>
  <c r="AA3581" i="1"/>
  <c r="AW3581" i="1"/>
  <c r="AR3581" i="1"/>
  <c r="AB3581" i="1"/>
  <c r="AX3581" i="1"/>
  <c r="AY3581" i="1"/>
  <c r="AU3582" i="1"/>
  <c r="AV3582" i="1"/>
  <c r="AQ3582" i="1"/>
  <c r="AW3582" i="1"/>
  <c r="AR3582" i="1"/>
  <c r="AB3582" i="1"/>
  <c r="AX3582" i="1"/>
  <c r="AS3582" i="1"/>
  <c r="AC3582" i="1"/>
  <c r="AY3582" i="1"/>
  <c r="AT3582" i="1"/>
  <c r="AD3582" i="1"/>
  <c r="AU3583" i="1"/>
  <c r="AP3583" i="1"/>
  <c r="Z3583" i="1"/>
  <c r="AV3583" i="1"/>
  <c r="AW3583" i="1"/>
  <c r="AX3583" i="1"/>
  <c r="AS3583" i="1"/>
  <c r="AY3583" i="1"/>
  <c r="AT3583" i="1"/>
  <c r="AD3583" i="1"/>
  <c r="AU3584" i="1"/>
  <c r="AP3584" i="1"/>
  <c r="Z3584" i="1"/>
  <c r="AV3584" i="1"/>
  <c r="AQ3584" i="1"/>
  <c r="AA3584" i="1"/>
  <c r="AW3584" i="1"/>
  <c r="AR3584" i="1"/>
  <c r="AB3584" i="1"/>
  <c r="AX3584" i="1"/>
  <c r="AS3584" i="1"/>
  <c r="AC3584" i="1"/>
  <c r="AY3584" i="1"/>
  <c r="AU3585" i="1"/>
  <c r="AV3585" i="1"/>
  <c r="AQ3585" i="1"/>
  <c r="AW3585" i="1"/>
  <c r="AX3585" i="1"/>
  <c r="AS3585" i="1"/>
  <c r="AC3585" i="1"/>
  <c r="AY3585" i="1"/>
  <c r="AT3585" i="1"/>
  <c r="AD3585" i="1"/>
  <c r="AU3586" i="1"/>
  <c r="AP3586" i="1"/>
  <c r="Z3586" i="1"/>
  <c r="AV3586" i="1"/>
  <c r="AQ3586" i="1"/>
  <c r="AA3586" i="1"/>
  <c r="AW3586" i="1"/>
  <c r="AX3586" i="1"/>
  <c r="AY3586" i="1"/>
  <c r="AT3586" i="1"/>
  <c r="AD3586" i="1"/>
  <c r="AU3587" i="1"/>
  <c r="AP3587" i="1"/>
  <c r="AV3587" i="1"/>
  <c r="AQ3587" i="1"/>
  <c r="AA3587" i="1"/>
  <c r="AW3587" i="1"/>
  <c r="AR3587" i="1"/>
  <c r="AB3587" i="1"/>
  <c r="AX3587" i="1"/>
  <c r="AS3587" i="1"/>
  <c r="AC3587" i="1"/>
  <c r="AY3587" i="1"/>
  <c r="AT3587" i="1"/>
  <c r="AD3587" i="1"/>
  <c r="AU3588" i="1"/>
  <c r="AV3588" i="1"/>
  <c r="AW3588" i="1"/>
  <c r="AR3588" i="1"/>
  <c r="AX3588" i="1"/>
  <c r="AS3588" i="1"/>
  <c r="AY3588" i="1"/>
  <c r="AT3588" i="1"/>
  <c r="AD3588" i="1"/>
  <c r="AU3589" i="1"/>
  <c r="AP3589" i="1"/>
  <c r="Z3589" i="1"/>
  <c r="AV3589" i="1"/>
  <c r="AQ3589" i="1"/>
  <c r="AA3589" i="1"/>
  <c r="AW3589" i="1"/>
  <c r="AR3589" i="1"/>
  <c r="AB3589" i="1"/>
  <c r="AX3589" i="1"/>
  <c r="AY3589" i="1"/>
  <c r="AU3590" i="1"/>
  <c r="AV3590" i="1"/>
  <c r="AQ3590" i="1"/>
  <c r="AW3590" i="1"/>
  <c r="AR3590" i="1"/>
  <c r="AX3590" i="1"/>
  <c r="AS3590" i="1"/>
  <c r="AC3590" i="1"/>
  <c r="AY3590" i="1"/>
  <c r="AT3590" i="1"/>
  <c r="AD3590" i="1"/>
  <c r="AU3591" i="1"/>
  <c r="AP3591" i="1"/>
  <c r="Z3591" i="1"/>
  <c r="AV3591" i="1"/>
  <c r="AW3591" i="1"/>
  <c r="AX3591" i="1"/>
  <c r="AS3591" i="1"/>
  <c r="AY3591" i="1"/>
  <c r="AT3591" i="1"/>
  <c r="AD3591" i="1"/>
  <c r="AU3592" i="1"/>
  <c r="AP3592" i="1"/>
  <c r="Z3592" i="1"/>
  <c r="AV3592" i="1"/>
  <c r="AQ3592" i="1"/>
  <c r="AA3592" i="1"/>
  <c r="AW3592" i="1"/>
  <c r="AR3592" i="1"/>
  <c r="AB3592" i="1"/>
  <c r="AX3592" i="1"/>
  <c r="AS3592" i="1"/>
  <c r="AC3592" i="1"/>
  <c r="AY3592" i="1"/>
  <c r="AU3593" i="1"/>
  <c r="AV3593" i="1"/>
  <c r="AQ3593" i="1"/>
  <c r="AW3593" i="1"/>
  <c r="AR3593" i="1"/>
  <c r="AX3593" i="1"/>
  <c r="AS3593" i="1"/>
  <c r="AC3593" i="1"/>
  <c r="AY3593" i="1"/>
  <c r="AT3593" i="1"/>
  <c r="AD3593" i="1"/>
  <c r="AU3594" i="1"/>
  <c r="AP3594" i="1"/>
  <c r="Z3594" i="1"/>
  <c r="AV3594" i="1"/>
  <c r="AQ3594" i="1"/>
  <c r="AA3594" i="1"/>
  <c r="AW3594" i="1"/>
  <c r="AX3594" i="1"/>
  <c r="AY3594" i="1"/>
  <c r="AU3595" i="1"/>
  <c r="AP3595" i="1"/>
  <c r="AV3595" i="1"/>
  <c r="AQ3595" i="1"/>
  <c r="AA3595" i="1"/>
  <c r="AW3595" i="1"/>
  <c r="AR3595" i="1"/>
  <c r="AB3595" i="1"/>
  <c r="AX3595" i="1"/>
  <c r="AS3595" i="1"/>
  <c r="AC3595" i="1"/>
  <c r="AY3595" i="1"/>
  <c r="AT3595" i="1"/>
  <c r="AD3595" i="1"/>
  <c r="AU3596" i="1"/>
  <c r="AV3596" i="1"/>
  <c r="AW3596" i="1"/>
  <c r="AR3596" i="1"/>
  <c r="AB3596" i="1"/>
  <c r="AX3596" i="1"/>
  <c r="AS3596" i="1"/>
  <c r="AY3596" i="1"/>
  <c r="AT3596" i="1"/>
  <c r="AD3596" i="1"/>
  <c r="AU3597" i="1"/>
  <c r="AP3597" i="1"/>
  <c r="Z3597" i="1"/>
  <c r="AV3597" i="1"/>
  <c r="AQ3597" i="1"/>
  <c r="AA3597" i="1"/>
  <c r="AW3597" i="1"/>
  <c r="AR3597" i="1"/>
  <c r="AB3597" i="1"/>
  <c r="AX3597" i="1"/>
  <c r="AY3597" i="1"/>
  <c r="AU3598" i="1"/>
  <c r="AP3598" i="1"/>
  <c r="Z3598" i="1"/>
  <c r="AV3598" i="1"/>
  <c r="AQ3598" i="1"/>
  <c r="AW3598" i="1"/>
  <c r="AR3598" i="1"/>
  <c r="AB3598" i="1"/>
  <c r="AX3598" i="1"/>
  <c r="AS3598" i="1"/>
  <c r="AC3598" i="1"/>
  <c r="AY3598" i="1"/>
  <c r="AT3598" i="1"/>
  <c r="AD3598" i="1"/>
  <c r="AU3599" i="1"/>
  <c r="AP3599" i="1"/>
  <c r="Z3599" i="1"/>
  <c r="AV3599" i="1"/>
  <c r="AW3599" i="1"/>
  <c r="AX3599" i="1"/>
  <c r="AS3599" i="1"/>
  <c r="AY3599" i="1"/>
  <c r="AT3599" i="1"/>
  <c r="AD3599" i="1"/>
  <c r="AU3600" i="1"/>
  <c r="AP3600" i="1"/>
  <c r="Z3600" i="1"/>
  <c r="AV3600" i="1"/>
  <c r="AQ3600" i="1"/>
  <c r="AA3600" i="1"/>
  <c r="AW3600" i="1"/>
  <c r="AR3600" i="1"/>
  <c r="AB3600" i="1"/>
  <c r="AX3600" i="1"/>
  <c r="AS3600" i="1"/>
  <c r="AC3600" i="1"/>
  <c r="AY3600" i="1"/>
  <c r="AU3601" i="1"/>
  <c r="AV3601" i="1"/>
  <c r="AQ3601" i="1"/>
  <c r="AA3601" i="1"/>
  <c r="AW3601" i="1"/>
  <c r="AR3601" i="1"/>
  <c r="AX3601" i="1"/>
  <c r="AS3601" i="1"/>
  <c r="AC3601" i="1"/>
  <c r="AY3601" i="1"/>
  <c r="AT3601" i="1"/>
  <c r="AD3601" i="1"/>
  <c r="AU3602" i="1"/>
  <c r="AP3602" i="1"/>
  <c r="Z3602" i="1"/>
  <c r="AV3602" i="1"/>
  <c r="AQ3602" i="1"/>
  <c r="AA3602" i="1"/>
  <c r="AW3602" i="1"/>
  <c r="AX3602" i="1"/>
  <c r="AY3602" i="1"/>
  <c r="AU3603" i="1"/>
  <c r="AP3603" i="1"/>
  <c r="AV3603" i="1"/>
  <c r="AQ3603" i="1"/>
  <c r="AA3603" i="1"/>
  <c r="AW3603" i="1"/>
  <c r="AR3603" i="1"/>
  <c r="AB3603" i="1"/>
  <c r="AX3603" i="1"/>
  <c r="AS3603" i="1"/>
  <c r="AC3603" i="1"/>
  <c r="AY3603" i="1"/>
  <c r="AT3603" i="1"/>
  <c r="AD3603" i="1"/>
  <c r="AU3604" i="1"/>
  <c r="AV3604" i="1"/>
  <c r="AW3604" i="1"/>
  <c r="AR3604" i="1"/>
  <c r="AX3604" i="1"/>
  <c r="AY3604" i="1"/>
  <c r="AT3604" i="1"/>
  <c r="AD3604" i="1"/>
  <c r="AU3605" i="1"/>
  <c r="AP3605" i="1"/>
  <c r="Z3605" i="1"/>
  <c r="AV3605" i="1"/>
  <c r="AQ3605" i="1"/>
  <c r="AA3605" i="1"/>
  <c r="AW3605" i="1"/>
  <c r="AR3605" i="1"/>
  <c r="AB3605" i="1"/>
  <c r="AX3605" i="1"/>
  <c r="AY3605" i="1"/>
  <c r="AU3606" i="1"/>
  <c r="AP3606" i="1"/>
  <c r="AV3606" i="1"/>
  <c r="AQ3606" i="1"/>
  <c r="AW3606" i="1"/>
  <c r="AR3606" i="1"/>
  <c r="AB3606" i="1"/>
  <c r="AX3606" i="1"/>
  <c r="AS3606" i="1"/>
  <c r="AC3606" i="1"/>
  <c r="AY3606" i="1"/>
  <c r="AT3606" i="1"/>
  <c r="AD3606" i="1"/>
  <c r="AU3607" i="1"/>
  <c r="AP3607" i="1"/>
  <c r="Z3607" i="1"/>
  <c r="AV3607" i="1"/>
  <c r="AW3607" i="1"/>
  <c r="AX3607" i="1"/>
  <c r="AS3607" i="1"/>
  <c r="AY3607" i="1"/>
  <c r="AT3607" i="1"/>
  <c r="AD3607" i="1"/>
  <c r="AU3608" i="1"/>
  <c r="AP3608" i="1"/>
  <c r="Z3608" i="1"/>
  <c r="AV3608" i="1"/>
  <c r="AQ3608" i="1"/>
  <c r="AA3608" i="1"/>
  <c r="AW3608" i="1"/>
  <c r="AR3608" i="1"/>
  <c r="AB3608" i="1"/>
  <c r="AX3608" i="1"/>
  <c r="AS3608" i="1"/>
  <c r="AC3608" i="1"/>
  <c r="AY3608" i="1"/>
  <c r="AU3609" i="1"/>
  <c r="AV3609" i="1"/>
  <c r="AQ3609" i="1"/>
  <c r="AA3609" i="1"/>
  <c r="AW3609" i="1"/>
  <c r="AR3609" i="1"/>
  <c r="AX3609" i="1"/>
  <c r="AS3609" i="1"/>
  <c r="AC3609" i="1"/>
  <c r="AY3609" i="1"/>
  <c r="AT3609" i="1"/>
  <c r="AD3609" i="1"/>
  <c r="AU3610" i="1"/>
  <c r="AP3610" i="1"/>
  <c r="Z3610" i="1"/>
  <c r="AV3610" i="1"/>
  <c r="AQ3610" i="1"/>
  <c r="AA3610" i="1"/>
  <c r="AW3610" i="1"/>
  <c r="AX3610" i="1"/>
  <c r="AY3610" i="1"/>
  <c r="L3610" i="1"/>
  <c r="AU3611" i="1"/>
  <c r="AP3611" i="1"/>
  <c r="AV3611" i="1"/>
  <c r="AQ3611" i="1"/>
  <c r="AA3611" i="1"/>
  <c r="AW3611" i="1"/>
  <c r="AR3611" i="1"/>
  <c r="AB3611" i="1"/>
  <c r="AX3611" i="1"/>
  <c r="AS3611" i="1"/>
  <c r="AC3611" i="1"/>
  <c r="AY3611" i="1"/>
  <c r="AT3611" i="1"/>
  <c r="AD3611" i="1"/>
  <c r="AU3612" i="1"/>
  <c r="AV3612" i="1"/>
  <c r="AW3612" i="1"/>
  <c r="AR3612" i="1"/>
  <c r="AX3612" i="1"/>
  <c r="AS3612" i="1"/>
  <c r="AY3612" i="1"/>
  <c r="AT3612" i="1"/>
  <c r="AD3612" i="1"/>
  <c r="AU3613" i="1"/>
  <c r="AP3613" i="1"/>
  <c r="Z3613" i="1"/>
  <c r="AV3613" i="1"/>
  <c r="AQ3613" i="1"/>
  <c r="AA3613" i="1"/>
  <c r="AW3613" i="1"/>
  <c r="AR3613" i="1"/>
  <c r="AB3613" i="1"/>
  <c r="AX3613" i="1"/>
  <c r="AY3613" i="1"/>
  <c r="AU3614" i="1"/>
  <c r="AP3614" i="1"/>
  <c r="Z3614" i="1"/>
  <c r="AV3614" i="1"/>
  <c r="AQ3614" i="1"/>
  <c r="AW3614" i="1"/>
  <c r="AR3614" i="1"/>
  <c r="AB3614" i="1"/>
  <c r="AX3614" i="1"/>
  <c r="AS3614" i="1"/>
  <c r="AC3614" i="1"/>
  <c r="AY3614" i="1"/>
  <c r="AT3614" i="1"/>
  <c r="AD3614" i="1"/>
  <c r="AU3615" i="1"/>
  <c r="AP3615" i="1"/>
  <c r="Z3615" i="1"/>
  <c r="AV3615" i="1"/>
  <c r="AW3615" i="1"/>
  <c r="AX3615" i="1"/>
  <c r="AY3615" i="1"/>
  <c r="AT3615" i="1"/>
  <c r="AU3616" i="1"/>
  <c r="AP3616" i="1"/>
  <c r="Z3616" i="1"/>
  <c r="AV3616" i="1"/>
  <c r="AQ3616" i="1"/>
  <c r="AA3616" i="1"/>
  <c r="AW3616" i="1"/>
  <c r="AR3616" i="1"/>
  <c r="AB3616" i="1"/>
  <c r="AX3616" i="1"/>
  <c r="AS3616" i="1"/>
  <c r="AC3616" i="1"/>
  <c r="AY3616" i="1"/>
  <c r="AU3617" i="1"/>
  <c r="AV3617" i="1"/>
  <c r="AW3617" i="1"/>
  <c r="AX3617" i="1"/>
  <c r="AS3617" i="1"/>
  <c r="AC3617" i="1"/>
  <c r="AY3617" i="1"/>
  <c r="AT3617" i="1"/>
  <c r="AD3617" i="1"/>
  <c r="AU3618" i="1"/>
  <c r="AP3618" i="1"/>
  <c r="Z3618" i="1"/>
  <c r="AV3618" i="1"/>
  <c r="AQ3618" i="1"/>
  <c r="AA3618" i="1"/>
  <c r="AW3618" i="1"/>
  <c r="AX3618" i="1"/>
  <c r="AY3618" i="1"/>
  <c r="AT3618" i="1"/>
  <c r="AU3619" i="1"/>
  <c r="AP3619" i="1"/>
  <c r="AV3619" i="1"/>
  <c r="AQ3619" i="1"/>
  <c r="AA3619" i="1"/>
  <c r="AW3619" i="1"/>
  <c r="AR3619" i="1"/>
  <c r="AB3619" i="1"/>
  <c r="AX3619" i="1"/>
  <c r="AS3619" i="1"/>
  <c r="AC3619" i="1"/>
  <c r="AY3619" i="1"/>
  <c r="AT3619" i="1"/>
  <c r="AD3619" i="1"/>
  <c r="AU3620" i="1"/>
  <c r="AV3620" i="1"/>
  <c r="AW3620" i="1"/>
  <c r="AX3620" i="1"/>
  <c r="AS3620" i="1"/>
  <c r="AY3620" i="1"/>
  <c r="AT3620" i="1"/>
  <c r="AD3620" i="1"/>
  <c r="AU3621" i="1"/>
  <c r="AP3621" i="1"/>
  <c r="Z3621" i="1"/>
  <c r="AV3621" i="1"/>
  <c r="AQ3621" i="1"/>
  <c r="AA3621" i="1"/>
  <c r="AW3621" i="1"/>
  <c r="AR3621" i="1"/>
  <c r="AB3621" i="1"/>
  <c r="AX3621" i="1"/>
  <c r="AY3621" i="1"/>
  <c r="AU3622" i="1"/>
  <c r="AV3622" i="1"/>
  <c r="AQ3622" i="1"/>
  <c r="AW3622" i="1"/>
  <c r="AR3622" i="1"/>
  <c r="AB3622" i="1"/>
  <c r="AX3622" i="1"/>
  <c r="AS3622" i="1"/>
  <c r="AC3622" i="1"/>
  <c r="AY3622" i="1"/>
  <c r="AT3622" i="1"/>
  <c r="AD3622" i="1"/>
  <c r="AU3623" i="1"/>
  <c r="AP3623" i="1"/>
  <c r="Z3623" i="1"/>
  <c r="AV3623" i="1"/>
  <c r="AW3623" i="1"/>
  <c r="AX3623" i="1"/>
  <c r="AS3623" i="1"/>
  <c r="AC3623" i="1"/>
  <c r="AY3623" i="1"/>
  <c r="AU3624" i="1"/>
  <c r="AP3624" i="1"/>
  <c r="Z3624" i="1"/>
  <c r="AV3624" i="1"/>
  <c r="AQ3624" i="1"/>
  <c r="AA3624" i="1"/>
  <c r="AW3624" i="1"/>
  <c r="AR3624" i="1"/>
  <c r="AB3624" i="1"/>
  <c r="AX3624" i="1"/>
  <c r="AS3624" i="1"/>
  <c r="AC3624" i="1"/>
  <c r="AY3624" i="1"/>
  <c r="AU3625" i="1"/>
  <c r="AV3625" i="1"/>
  <c r="AW3625" i="1"/>
  <c r="AX3625" i="1"/>
  <c r="AS3625" i="1"/>
  <c r="AC3625" i="1"/>
  <c r="AY3625" i="1"/>
  <c r="AT3625" i="1"/>
  <c r="AD3625" i="1"/>
  <c r="AU3626" i="1"/>
  <c r="AP3626" i="1"/>
  <c r="Z3626" i="1"/>
  <c r="AV3626" i="1"/>
  <c r="AQ3626" i="1"/>
  <c r="AA3626" i="1"/>
  <c r="AW3626" i="1"/>
  <c r="AX3626" i="1"/>
  <c r="AY3626" i="1"/>
  <c r="AT3626" i="1"/>
  <c r="AU3627" i="1"/>
  <c r="AP3627" i="1"/>
  <c r="AV3627" i="1"/>
  <c r="AQ3627" i="1"/>
  <c r="AA3627" i="1"/>
  <c r="AW3627" i="1"/>
  <c r="AR3627" i="1"/>
  <c r="AX3627" i="1"/>
  <c r="AS3627" i="1"/>
  <c r="AC3627" i="1"/>
  <c r="AY3627" i="1"/>
  <c r="AT3627" i="1"/>
  <c r="AD3627" i="1"/>
  <c r="AU3628" i="1"/>
  <c r="AV3628" i="1"/>
  <c r="AW3628" i="1"/>
  <c r="AR3628" i="1"/>
  <c r="AX3628" i="1"/>
  <c r="AY3628" i="1"/>
  <c r="AT3628" i="1"/>
  <c r="AD3628" i="1"/>
  <c r="AU3629" i="1"/>
  <c r="AP3629" i="1"/>
  <c r="Z3629" i="1"/>
  <c r="AV3629" i="1"/>
  <c r="AQ3629" i="1"/>
  <c r="AA3629" i="1"/>
  <c r="AW3629" i="1"/>
  <c r="AR3629" i="1"/>
  <c r="AB3629" i="1"/>
  <c r="AX3629" i="1"/>
  <c r="AY3629" i="1"/>
  <c r="AU3630" i="1"/>
  <c r="AV3630" i="1"/>
  <c r="AW3630" i="1"/>
  <c r="AR3630" i="1"/>
  <c r="AB3630" i="1"/>
  <c r="AX3630" i="1"/>
  <c r="AS3630" i="1"/>
  <c r="AC3630" i="1"/>
  <c r="AY3630" i="1"/>
  <c r="AT3630" i="1"/>
  <c r="AD3630" i="1"/>
  <c r="AU3631" i="1"/>
  <c r="AP3631" i="1"/>
  <c r="Z3631" i="1"/>
  <c r="AV3631" i="1"/>
  <c r="AW3631" i="1"/>
  <c r="AX3631" i="1"/>
  <c r="AS3631" i="1"/>
  <c r="AY3631" i="1"/>
  <c r="AT3631" i="1"/>
  <c r="AD3631" i="1"/>
  <c r="AU3632" i="1"/>
  <c r="AP3632" i="1"/>
  <c r="Z3632" i="1"/>
  <c r="AV3632" i="1"/>
  <c r="AQ3632" i="1"/>
  <c r="AA3632" i="1"/>
  <c r="AW3632" i="1"/>
  <c r="AR3632" i="1"/>
  <c r="AB3632" i="1"/>
  <c r="AX3632" i="1"/>
  <c r="AS3632" i="1"/>
  <c r="AC3632" i="1"/>
  <c r="AY3632" i="1"/>
  <c r="AU3633" i="1"/>
  <c r="AV3633" i="1"/>
  <c r="AW3633" i="1"/>
  <c r="AR3633" i="1"/>
  <c r="AX3633" i="1"/>
  <c r="AS3633" i="1"/>
  <c r="AC3633" i="1"/>
  <c r="AY3633" i="1"/>
  <c r="AT3633" i="1"/>
  <c r="AD3633" i="1"/>
  <c r="AU3634" i="1"/>
  <c r="AP3634" i="1"/>
  <c r="Z3634" i="1"/>
  <c r="AV3634" i="1"/>
  <c r="AQ3634" i="1"/>
  <c r="AA3634" i="1"/>
  <c r="AW3634" i="1"/>
  <c r="AX3634" i="1"/>
  <c r="AY3634" i="1"/>
  <c r="AT3634" i="1"/>
  <c r="AD3634" i="1"/>
  <c r="AU3635" i="1"/>
  <c r="AV3635" i="1"/>
  <c r="AQ3635" i="1"/>
  <c r="AA3635" i="1"/>
  <c r="AW3635" i="1"/>
  <c r="AR3635" i="1"/>
  <c r="AB3635" i="1"/>
  <c r="AX3635" i="1"/>
  <c r="AS3635" i="1"/>
  <c r="AC3635" i="1"/>
  <c r="AY3635" i="1"/>
  <c r="AT3635" i="1"/>
  <c r="AD3635" i="1"/>
  <c r="AU3636" i="1"/>
  <c r="AV3636" i="1"/>
  <c r="AW3636" i="1"/>
  <c r="AR3636" i="1"/>
  <c r="AX3636" i="1"/>
  <c r="AS3636" i="1"/>
  <c r="AY3636" i="1"/>
  <c r="AT3636" i="1"/>
  <c r="AD3636" i="1"/>
  <c r="AU3637" i="1"/>
  <c r="AP3637" i="1"/>
  <c r="Z3637" i="1"/>
  <c r="AV3637" i="1"/>
  <c r="AQ3637" i="1"/>
  <c r="AA3637" i="1"/>
  <c r="AW3637" i="1"/>
  <c r="AR3637" i="1"/>
  <c r="AB3637" i="1"/>
  <c r="AX3637" i="1"/>
  <c r="AY3637" i="1"/>
  <c r="AU3638" i="1"/>
  <c r="AV3638" i="1"/>
  <c r="AQ3638" i="1"/>
  <c r="AW3638" i="1"/>
  <c r="AR3638" i="1"/>
  <c r="AB3638" i="1"/>
  <c r="AX3638" i="1"/>
  <c r="AS3638" i="1"/>
  <c r="AC3638" i="1"/>
  <c r="AY3638" i="1"/>
  <c r="AT3638" i="1"/>
  <c r="AD3638" i="1"/>
  <c r="AU3639" i="1"/>
  <c r="AP3639" i="1"/>
  <c r="Z3639" i="1"/>
  <c r="AV3639" i="1"/>
  <c r="AW3639" i="1"/>
  <c r="AX3639" i="1"/>
  <c r="AS3639" i="1"/>
  <c r="AC3639" i="1"/>
  <c r="AY3639" i="1"/>
  <c r="AT3639" i="1"/>
  <c r="AD3639" i="1"/>
  <c r="AU3640" i="1"/>
  <c r="AP3640" i="1"/>
  <c r="Z3640" i="1"/>
  <c r="AV3640" i="1"/>
  <c r="AQ3640" i="1"/>
  <c r="AA3640" i="1"/>
  <c r="AW3640" i="1"/>
  <c r="AR3640" i="1"/>
  <c r="AB3640" i="1"/>
  <c r="AX3640" i="1"/>
  <c r="AS3640" i="1"/>
  <c r="AC3640" i="1"/>
  <c r="AY3640" i="1"/>
  <c r="AU3641" i="1"/>
  <c r="AV3641" i="1"/>
  <c r="AQ3641" i="1"/>
  <c r="AW3641" i="1"/>
  <c r="AR3641" i="1"/>
  <c r="AX3641" i="1"/>
  <c r="AS3641" i="1"/>
  <c r="AC3641" i="1"/>
  <c r="AY3641" i="1"/>
  <c r="AT3641" i="1"/>
  <c r="AD3641" i="1"/>
  <c r="AU3642" i="1"/>
  <c r="AP3642" i="1"/>
  <c r="Z3642" i="1"/>
  <c r="AV3642" i="1"/>
  <c r="AQ3642" i="1"/>
  <c r="AA3642" i="1"/>
  <c r="AW3642" i="1"/>
  <c r="AX3642" i="1"/>
  <c r="AY3642" i="1"/>
  <c r="AT3642" i="1"/>
  <c r="AU3643" i="1"/>
  <c r="AP3643" i="1"/>
  <c r="AV3643" i="1"/>
  <c r="AQ3643" i="1"/>
  <c r="AA3643" i="1"/>
  <c r="AW3643" i="1"/>
  <c r="AR3643" i="1"/>
  <c r="AB3643" i="1"/>
  <c r="AX3643" i="1"/>
  <c r="AS3643" i="1"/>
  <c r="AC3643" i="1"/>
  <c r="AY3643" i="1"/>
  <c r="AT3643" i="1"/>
  <c r="AD3643" i="1"/>
  <c r="AU3644" i="1"/>
  <c r="AV3644" i="1"/>
  <c r="AW3644" i="1"/>
  <c r="AX3644" i="1"/>
  <c r="AS3644" i="1"/>
  <c r="AY3644" i="1"/>
  <c r="AT3644" i="1"/>
  <c r="AD3644" i="1"/>
  <c r="AU3645" i="1"/>
  <c r="AP3645" i="1"/>
  <c r="Z3645" i="1"/>
  <c r="AV3645" i="1"/>
  <c r="AQ3645" i="1"/>
  <c r="AA3645" i="1"/>
  <c r="AW3645" i="1"/>
  <c r="AR3645" i="1"/>
  <c r="AB3645" i="1"/>
  <c r="AX3645" i="1"/>
  <c r="AY3645" i="1"/>
  <c r="AU3646" i="1"/>
  <c r="AV3646" i="1"/>
  <c r="AW3646" i="1"/>
  <c r="AR3646" i="1"/>
  <c r="AB3646" i="1"/>
  <c r="AX3646" i="1"/>
  <c r="AS3646" i="1"/>
  <c r="AC3646" i="1"/>
  <c r="AY3646" i="1"/>
  <c r="AT3646" i="1"/>
  <c r="AD3646" i="1"/>
  <c r="AU3647" i="1"/>
  <c r="AP3647" i="1"/>
  <c r="Z3647" i="1"/>
  <c r="AV3647" i="1"/>
  <c r="AW3647" i="1"/>
  <c r="AX3647" i="1"/>
  <c r="AS3647" i="1"/>
  <c r="AY3647" i="1"/>
  <c r="AU3648" i="1"/>
  <c r="AP3648" i="1"/>
  <c r="Z3648" i="1"/>
  <c r="AV3648" i="1"/>
  <c r="AQ3648" i="1"/>
  <c r="AA3648" i="1"/>
  <c r="AW3648" i="1"/>
  <c r="AR3648" i="1"/>
  <c r="AB3648" i="1"/>
  <c r="AX3648" i="1"/>
  <c r="AS3648" i="1"/>
  <c r="AC3648" i="1"/>
  <c r="AY3648" i="1"/>
  <c r="AU3649" i="1"/>
  <c r="AV3649" i="1"/>
  <c r="AQ3649" i="1"/>
  <c r="AW3649" i="1"/>
  <c r="AR3649" i="1"/>
  <c r="AX3649" i="1"/>
  <c r="AS3649" i="1"/>
  <c r="AC3649" i="1"/>
  <c r="AY3649" i="1"/>
  <c r="AT3649" i="1"/>
  <c r="AD3649" i="1"/>
  <c r="AU3650" i="1"/>
  <c r="AP3650" i="1"/>
  <c r="Z3650" i="1"/>
  <c r="AV3650" i="1"/>
  <c r="AQ3650" i="1"/>
  <c r="AA3650" i="1"/>
  <c r="AW3650" i="1"/>
  <c r="AX3650" i="1"/>
  <c r="AY3650" i="1"/>
  <c r="AU3651" i="1"/>
  <c r="AV3651" i="1"/>
  <c r="AQ3651" i="1"/>
  <c r="AA3651" i="1"/>
  <c r="AW3651" i="1"/>
  <c r="AR3651" i="1"/>
  <c r="AB3651" i="1"/>
  <c r="AX3651" i="1"/>
  <c r="AS3651" i="1"/>
  <c r="AC3651" i="1"/>
  <c r="AY3651" i="1"/>
  <c r="AT3651" i="1"/>
  <c r="AD3651" i="1"/>
  <c r="AU3652" i="1"/>
  <c r="AV3652" i="1"/>
  <c r="AW3652" i="1"/>
  <c r="AR3652" i="1"/>
  <c r="AX3652" i="1"/>
  <c r="AS3652" i="1"/>
  <c r="AY3652" i="1"/>
  <c r="AT3652" i="1"/>
  <c r="AD3652" i="1"/>
  <c r="AU3653" i="1"/>
  <c r="AP3653" i="1"/>
  <c r="Z3653" i="1"/>
  <c r="AV3653" i="1"/>
  <c r="AQ3653" i="1"/>
  <c r="AA3653" i="1"/>
  <c r="AW3653" i="1"/>
  <c r="AR3653" i="1"/>
  <c r="AB3653" i="1"/>
  <c r="AX3653" i="1"/>
  <c r="AY3653" i="1"/>
  <c r="AU3654" i="1"/>
  <c r="AP3654" i="1"/>
  <c r="AV3654" i="1"/>
  <c r="AQ3654" i="1"/>
  <c r="AW3654" i="1"/>
  <c r="AR3654" i="1"/>
  <c r="AB3654" i="1"/>
  <c r="AX3654" i="1"/>
  <c r="AS3654" i="1"/>
  <c r="AC3654" i="1"/>
  <c r="AY3654" i="1"/>
  <c r="AT3654" i="1"/>
  <c r="AD3654" i="1"/>
  <c r="AU3655" i="1"/>
  <c r="AP3655" i="1"/>
  <c r="Z3655" i="1"/>
  <c r="AV3655" i="1"/>
  <c r="AW3655" i="1"/>
  <c r="AX3655" i="1"/>
  <c r="AS3655" i="1"/>
  <c r="AY3655" i="1"/>
  <c r="AT3655" i="1"/>
  <c r="AD3655" i="1"/>
  <c r="AU3656" i="1"/>
  <c r="AP3656" i="1"/>
  <c r="Z3656" i="1"/>
  <c r="AV3656" i="1"/>
  <c r="AQ3656" i="1"/>
  <c r="AA3656" i="1"/>
  <c r="AW3656" i="1"/>
  <c r="AR3656" i="1"/>
  <c r="AB3656" i="1"/>
  <c r="AX3656" i="1"/>
  <c r="AS3656" i="1"/>
  <c r="AC3656" i="1"/>
  <c r="AY3656" i="1"/>
  <c r="AU3657" i="1"/>
  <c r="AV3657" i="1"/>
  <c r="AW3657" i="1"/>
  <c r="AX3657" i="1"/>
  <c r="AS3657" i="1"/>
  <c r="AC3657" i="1"/>
  <c r="AY3657" i="1"/>
  <c r="AT3657" i="1"/>
  <c r="AD3657" i="1"/>
  <c r="AU3658" i="1"/>
  <c r="AP3658" i="1"/>
  <c r="Z3658" i="1"/>
  <c r="AV3658" i="1"/>
  <c r="AQ3658" i="1"/>
  <c r="AA3658" i="1"/>
  <c r="AW3658" i="1"/>
  <c r="AX3658" i="1"/>
  <c r="AY3658" i="1"/>
  <c r="AU3659" i="1"/>
  <c r="AP3659" i="1"/>
  <c r="AV3659" i="1"/>
  <c r="AQ3659" i="1"/>
  <c r="AA3659" i="1"/>
  <c r="AW3659" i="1"/>
  <c r="AR3659" i="1"/>
  <c r="AB3659" i="1"/>
  <c r="AX3659" i="1"/>
  <c r="AS3659" i="1"/>
  <c r="AC3659" i="1"/>
  <c r="AY3659" i="1"/>
  <c r="AT3659" i="1"/>
  <c r="AD3659" i="1"/>
  <c r="AU3660" i="1"/>
  <c r="AV3660" i="1"/>
  <c r="AW3660" i="1"/>
  <c r="AR3660" i="1"/>
  <c r="AB3660" i="1"/>
  <c r="AX3660" i="1"/>
  <c r="AY3660" i="1"/>
  <c r="AT3660" i="1"/>
  <c r="AD3660" i="1"/>
  <c r="AU3661" i="1"/>
  <c r="AP3661" i="1"/>
  <c r="Z3661" i="1"/>
  <c r="AV3661" i="1"/>
  <c r="AQ3661" i="1"/>
  <c r="AA3661" i="1"/>
  <c r="AW3661" i="1"/>
  <c r="AR3661" i="1"/>
  <c r="AB3661" i="1"/>
  <c r="AX3661" i="1"/>
  <c r="AY3661" i="1"/>
  <c r="AU3662" i="1"/>
  <c r="AP3662" i="1"/>
  <c r="AV3662" i="1"/>
  <c r="AQ3662" i="1"/>
  <c r="AW3662" i="1"/>
  <c r="AR3662" i="1"/>
  <c r="AB3662" i="1"/>
  <c r="AX3662" i="1"/>
  <c r="AY3662" i="1"/>
  <c r="AT3662" i="1"/>
  <c r="AD3662" i="1"/>
  <c r="AU3663" i="1"/>
  <c r="AP3663" i="1"/>
  <c r="Z3663" i="1"/>
  <c r="AV3663" i="1"/>
  <c r="AW3663" i="1"/>
  <c r="AX3663" i="1"/>
  <c r="AS3663" i="1"/>
  <c r="AY3663" i="1"/>
  <c r="AT3663" i="1"/>
  <c r="AU3664" i="1"/>
  <c r="AP3664" i="1"/>
  <c r="Z3664" i="1"/>
  <c r="AV3664" i="1"/>
  <c r="AQ3664" i="1"/>
  <c r="AA3664" i="1"/>
  <c r="AW3664" i="1"/>
  <c r="AR3664" i="1"/>
  <c r="AB3664" i="1"/>
  <c r="AX3664" i="1"/>
  <c r="AS3664" i="1"/>
  <c r="AC3664" i="1"/>
  <c r="AY3664" i="1"/>
  <c r="AU3665" i="1"/>
  <c r="AV3665" i="1"/>
  <c r="AQ3665" i="1"/>
  <c r="AW3665" i="1"/>
  <c r="AR3665" i="1"/>
  <c r="AX3665" i="1"/>
  <c r="AS3665" i="1"/>
  <c r="AC3665" i="1"/>
  <c r="AY3665" i="1"/>
  <c r="AT3665" i="1"/>
  <c r="AD3665" i="1"/>
  <c r="AU3666" i="1"/>
  <c r="AP3666" i="1"/>
  <c r="Z3666" i="1"/>
  <c r="AV3666" i="1"/>
  <c r="AQ3666" i="1"/>
  <c r="AA3666" i="1"/>
  <c r="AW3666" i="1"/>
  <c r="AX3666" i="1"/>
  <c r="AY3666" i="1"/>
  <c r="AT3666" i="1"/>
  <c r="AD3666" i="1"/>
  <c r="AU3667" i="1"/>
  <c r="AP3667" i="1"/>
  <c r="AV3667" i="1"/>
  <c r="AQ3667" i="1"/>
  <c r="AA3667" i="1"/>
  <c r="AW3667" i="1"/>
  <c r="AR3667" i="1"/>
  <c r="AB3667" i="1"/>
  <c r="AX3667" i="1"/>
  <c r="AS3667" i="1"/>
  <c r="AC3667" i="1"/>
  <c r="AY3667" i="1"/>
  <c r="AT3667" i="1"/>
  <c r="AD3667" i="1"/>
  <c r="AU3668" i="1"/>
  <c r="AV3668" i="1"/>
  <c r="AW3668" i="1"/>
  <c r="AX3668" i="1"/>
  <c r="AS3668" i="1"/>
  <c r="AY3668" i="1"/>
  <c r="AT3668" i="1"/>
  <c r="AD3668" i="1"/>
  <c r="AU3669" i="1"/>
  <c r="AP3669" i="1"/>
  <c r="Z3669" i="1"/>
  <c r="AV3669" i="1"/>
  <c r="AW3669" i="1"/>
  <c r="AR3669" i="1"/>
  <c r="AB3669" i="1"/>
  <c r="AX3669" i="1"/>
  <c r="AY3669" i="1"/>
  <c r="AU3670" i="1"/>
  <c r="AP3670" i="1"/>
  <c r="AV3670" i="1"/>
  <c r="AW3670" i="1"/>
  <c r="AR3670" i="1"/>
  <c r="AB3670" i="1"/>
  <c r="AX3670" i="1"/>
  <c r="AS3670" i="1"/>
  <c r="AC3670" i="1"/>
  <c r="AY3670" i="1"/>
  <c r="AT3670" i="1"/>
  <c r="AD3670" i="1"/>
  <c r="AU3671" i="1"/>
  <c r="AP3671" i="1"/>
  <c r="Z3671" i="1"/>
  <c r="AV3671" i="1"/>
  <c r="AW3671" i="1"/>
  <c r="AX3671" i="1"/>
  <c r="AY3671" i="1"/>
  <c r="AT3671" i="1"/>
  <c r="AD3671" i="1"/>
  <c r="AU3672" i="1"/>
  <c r="AP3672" i="1"/>
  <c r="Z3672" i="1"/>
  <c r="AV3672" i="1"/>
  <c r="AQ3672" i="1"/>
  <c r="AA3672" i="1"/>
  <c r="AW3672" i="1"/>
  <c r="AR3672" i="1"/>
  <c r="AB3672" i="1"/>
  <c r="AX3672" i="1"/>
  <c r="AS3672" i="1"/>
  <c r="AC3672" i="1"/>
  <c r="AY3672" i="1"/>
  <c r="AU3673" i="1"/>
  <c r="AV3673" i="1"/>
  <c r="AQ3673" i="1"/>
  <c r="AW3673" i="1"/>
  <c r="AR3673" i="1"/>
  <c r="AX3673" i="1"/>
  <c r="AS3673" i="1"/>
  <c r="AC3673" i="1"/>
  <c r="AY3673" i="1"/>
  <c r="AT3673" i="1"/>
  <c r="AD3673" i="1"/>
  <c r="AU3674" i="1"/>
  <c r="AP3674" i="1"/>
  <c r="Z3674" i="1"/>
  <c r="AV3674" i="1"/>
  <c r="AQ3674" i="1"/>
  <c r="AA3674" i="1"/>
  <c r="AW3674" i="1"/>
  <c r="AX3674" i="1"/>
  <c r="AY3674" i="1"/>
  <c r="AT3674" i="1"/>
  <c r="AD3674" i="1"/>
  <c r="AU3675" i="1"/>
  <c r="AP3675" i="1"/>
  <c r="AV3675" i="1"/>
  <c r="AQ3675" i="1"/>
  <c r="AA3675" i="1"/>
  <c r="AW3675" i="1"/>
  <c r="AR3675" i="1"/>
  <c r="AB3675" i="1"/>
  <c r="AX3675" i="1"/>
  <c r="AS3675" i="1"/>
  <c r="AC3675" i="1"/>
  <c r="AY3675" i="1"/>
  <c r="AT3675" i="1"/>
  <c r="AD3675" i="1"/>
  <c r="AU3676" i="1"/>
  <c r="AV3676" i="1"/>
  <c r="AW3676" i="1"/>
  <c r="AR3676" i="1"/>
  <c r="AB3676" i="1"/>
  <c r="AX3676" i="1"/>
  <c r="AS3676" i="1"/>
  <c r="AY3676" i="1"/>
  <c r="AT3676" i="1"/>
  <c r="AD3676" i="1"/>
  <c r="AU3677" i="1"/>
  <c r="AP3677" i="1"/>
  <c r="Z3677" i="1"/>
  <c r="AV3677" i="1"/>
  <c r="AQ3677" i="1"/>
  <c r="AA3677" i="1"/>
  <c r="AW3677" i="1"/>
  <c r="AR3677" i="1"/>
  <c r="AB3677" i="1"/>
  <c r="AX3677" i="1"/>
  <c r="AY3677" i="1"/>
  <c r="AU3678" i="1"/>
  <c r="AP3678" i="1"/>
  <c r="AV3678" i="1"/>
  <c r="AW3678" i="1"/>
  <c r="AR3678" i="1"/>
  <c r="AB3678" i="1"/>
  <c r="AX3678" i="1"/>
  <c r="AS3678" i="1"/>
  <c r="AC3678" i="1"/>
  <c r="AY3678" i="1"/>
  <c r="AT3678" i="1"/>
  <c r="AD3678" i="1"/>
  <c r="AU3679" i="1"/>
  <c r="AP3679" i="1"/>
  <c r="Z3679" i="1"/>
  <c r="AV3679" i="1"/>
  <c r="AW3679" i="1"/>
  <c r="AX3679" i="1"/>
  <c r="AS3679" i="1"/>
  <c r="AY3679" i="1"/>
  <c r="AT3679" i="1"/>
  <c r="AD3679" i="1"/>
  <c r="AU3680" i="1"/>
  <c r="AP3680" i="1"/>
  <c r="Z3680" i="1"/>
  <c r="AV3680" i="1"/>
  <c r="AQ3680" i="1"/>
  <c r="AA3680" i="1"/>
  <c r="AW3680" i="1"/>
  <c r="AR3680" i="1"/>
  <c r="AB3680" i="1"/>
  <c r="AX3680" i="1"/>
  <c r="AS3680" i="1"/>
  <c r="AC3680" i="1"/>
  <c r="AY3680" i="1"/>
  <c r="AU3681" i="1"/>
  <c r="AV3681" i="1"/>
  <c r="AQ3681" i="1"/>
  <c r="AW3681" i="1"/>
  <c r="AX3681" i="1"/>
  <c r="AS3681" i="1"/>
  <c r="AC3681" i="1"/>
  <c r="AY3681" i="1"/>
  <c r="AT3681" i="1"/>
  <c r="AD3681" i="1"/>
  <c r="AU3682" i="1"/>
  <c r="AP3682" i="1"/>
  <c r="Z3682" i="1"/>
  <c r="AV3682" i="1"/>
  <c r="AQ3682" i="1"/>
  <c r="AA3682" i="1"/>
  <c r="AW3682" i="1"/>
  <c r="AX3682" i="1"/>
  <c r="AY3682" i="1"/>
  <c r="AT3682" i="1"/>
  <c r="AU3683" i="1"/>
  <c r="AP3683" i="1"/>
  <c r="AV3683" i="1"/>
  <c r="AQ3683" i="1"/>
  <c r="AA3683" i="1"/>
  <c r="AW3683" i="1"/>
  <c r="AR3683" i="1"/>
  <c r="AB3683" i="1"/>
  <c r="AX3683" i="1"/>
  <c r="AS3683" i="1"/>
  <c r="AC3683" i="1"/>
  <c r="AY3683" i="1"/>
  <c r="AT3683" i="1"/>
  <c r="AD3683" i="1"/>
  <c r="AU3684" i="1"/>
  <c r="AV3684" i="1"/>
  <c r="AW3684" i="1"/>
  <c r="AX3684" i="1"/>
  <c r="AY3684" i="1"/>
  <c r="AT3684" i="1"/>
  <c r="AD3684" i="1"/>
  <c r="AU3685" i="1"/>
  <c r="AP3685" i="1"/>
  <c r="Z3685" i="1"/>
  <c r="AV3685" i="1"/>
  <c r="AQ3685" i="1"/>
  <c r="AA3685" i="1"/>
  <c r="AW3685" i="1"/>
  <c r="AR3685" i="1"/>
  <c r="AB3685" i="1"/>
  <c r="AX3685" i="1"/>
  <c r="AY3685" i="1"/>
  <c r="AU3686" i="1"/>
  <c r="AP3686" i="1"/>
  <c r="AV3686" i="1"/>
  <c r="AQ3686" i="1"/>
  <c r="AW3686" i="1"/>
  <c r="AR3686" i="1"/>
  <c r="AB3686" i="1"/>
  <c r="AX3686" i="1"/>
  <c r="AS3686" i="1"/>
  <c r="AC3686" i="1"/>
  <c r="AY3686" i="1"/>
  <c r="AT3686" i="1"/>
  <c r="AD3686" i="1"/>
  <c r="AU3687" i="1"/>
  <c r="AP3687" i="1"/>
  <c r="Z3687" i="1"/>
  <c r="AV3687" i="1"/>
  <c r="AW3687" i="1"/>
  <c r="AX3687" i="1"/>
  <c r="AY3687" i="1"/>
  <c r="AT3687" i="1"/>
  <c r="AD3687" i="1"/>
  <c r="AU3688" i="1"/>
  <c r="AP3688" i="1"/>
  <c r="Z3688" i="1"/>
  <c r="AV3688" i="1"/>
  <c r="AQ3688" i="1"/>
  <c r="AA3688" i="1"/>
  <c r="AW3688" i="1"/>
  <c r="J3688" i="1"/>
  <c r="AX3688" i="1"/>
  <c r="AS3688" i="1"/>
  <c r="AC3688" i="1"/>
  <c r="AY3688" i="1"/>
  <c r="AU3689" i="1"/>
  <c r="AV3689" i="1"/>
  <c r="AQ3689" i="1"/>
  <c r="AW3689" i="1"/>
  <c r="AR3689" i="1"/>
  <c r="AX3689" i="1"/>
  <c r="AS3689" i="1"/>
  <c r="AC3689" i="1"/>
  <c r="AY3689" i="1"/>
  <c r="AT3689" i="1"/>
  <c r="AD3689" i="1"/>
  <c r="AU3690" i="1"/>
  <c r="AP3690" i="1"/>
  <c r="Z3690" i="1"/>
  <c r="AV3690" i="1"/>
  <c r="AQ3690" i="1"/>
  <c r="AA3690" i="1"/>
  <c r="AW3690" i="1"/>
  <c r="AX3690" i="1"/>
  <c r="AY3690" i="1"/>
  <c r="AU3691" i="1"/>
  <c r="AP3691" i="1"/>
  <c r="AV3691" i="1"/>
  <c r="AQ3691" i="1"/>
  <c r="AA3691" i="1"/>
  <c r="AW3691" i="1"/>
  <c r="AR3691" i="1"/>
  <c r="AB3691" i="1"/>
  <c r="AX3691" i="1"/>
  <c r="AS3691" i="1"/>
  <c r="AC3691" i="1"/>
  <c r="AY3691" i="1"/>
  <c r="AT3691" i="1"/>
  <c r="AD3691" i="1"/>
  <c r="AU3692" i="1"/>
  <c r="AV3692" i="1"/>
  <c r="AW3692" i="1"/>
  <c r="AR3692" i="1"/>
  <c r="AB3692" i="1"/>
  <c r="AX3692" i="1"/>
  <c r="AS3692" i="1"/>
  <c r="AY3692" i="1"/>
  <c r="AT3692" i="1"/>
  <c r="AD3692" i="1"/>
  <c r="AU3693" i="1"/>
  <c r="AP3693" i="1"/>
  <c r="Z3693" i="1"/>
  <c r="AV3693" i="1"/>
  <c r="AQ3693" i="1"/>
  <c r="AA3693" i="1"/>
  <c r="AW3693" i="1"/>
  <c r="AR3693" i="1"/>
  <c r="AB3693" i="1"/>
  <c r="AX3693" i="1"/>
  <c r="AY3693" i="1"/>
  <c r="AU3694" i="1"/>
  <c r="AV3694" i="1"/>
  <c r="AQ3694" i="1"/>
  <c r="AW3694" i="1"/>
  <c r="AR3694" i="1"/>
  <c r="AB3694" i="1"/>
  <c r="AX3694" i="1"/>
  <c r="AS3694" i="1"/>
  <c r="AC3694" i="1"/>
  <c r="AY3694" i="1"/>
  <c r="AU3695" i="1"/>
  <c r="AP3695" i="1"/>
  <c r="Z3695" i="1"/>
  <c r="AV3695" i="1"/>
  <c r="AW3695" i="1"/>
  <c r="AX3695" i="1"/>
  <c r="AY3695" i="1"/>
  <c r="AU3696" i="1"/>
  <c r="AP3696" i="1"/>
  <c r="Z3696" i="1"/>
  <c r="AV3696" i="1"/>
  <c r="AQ3696" i="1"/>
  <c r="AA3696" i="1"/>
  <c r="AW3696" i="1"/>
  <c r="AR3696" i="1"/>
  <c r="AB3696" i="1"/>
  <c r="AX3696" i="1"/>
  <c r="AS3696" i="1"/>
  <c r="AC3696" i="1"/>
  <c r="AY3696" i="1"/>
  <c r="AU3697" i="1"/>
  <c r="AV3697" i="1"/>
  <c r="AW3697" i="1"/>
  <c r="AR3697" i="1"/>
  <c r="AX3697" i="1"/>
  <c r="AS3697" i="1"/>
  <c r="AC3697" i="1"/>
  <c r="AY3697" i="1"/>
  <c r="AT3697" i="1"/>
  <c r="AU3698" i="1"/>
  <c r="AP3698" i="1"/>
  <c r="Z3698" i="1"/>
  <c r="AV3698" i="1"/>
  <c r="AQ3698" i="1"/>
  <c r="AA3698" i="1"/>
  <c r="AW3698" i="1"/>
  <c r="AX3698" i="1"/>
  <c r="AY3698" i="1"/>
  <c r="AU3699" i="1"/>
  <c r="AP3699" i="1"/>
  <c r="AV3699" i="1"/>
  <c r="AQ3699" i="1"/>
  <c r="AA3699" i="1"/>
  <c r="AW3699" i="1"/>
  <c r="AR3699" i="1"/>
  <c r="AB3699" i="1"/>
  <c r="AX3699" i="1"/>
  <c r="AS3699" i="1"/>
  <c r="AC3699" i="1"/>
  <c r="AY3699" i="1"/>
  <c r="AT3699" i="1"/>
  <c r="AD3699" i="1"/>
  <c r="AU3700" i="1"/>
  <c r="AV3700" i="1"/>
  <c r="AW3700" i="1"/>
  <c r="AR3700" i="1"/>
  <c r="AX3700" i="1"/>
  <c r="AS3700" i="1"/>
  <c r="AY3700" i="1"/>
  <c r="AT3700" i="1"/>
  <c r="AD3700" i="1"/>
  <c r="AU3701" i="1"/>
  <c r="AP3701" i="1"/>
  <c r="Z3701" i="1"/>
  <c r="AV3701" i="1"/>
  <c r="AQ3701" i="1"/>
  <c r="AA3701" i="1"/>
  <c r="AW3701" i="1"/>
  <c r="AR3701" i="1"/>
  <c r="AB3701" i="1"/>
  <c r="AX3701" i="1"/>
  <c r="AY3701" i="1"/>
  <c r="AU3702" i="1"/>
  <c r="AV3702" i="1"/>
  <c r="AQ3702" i="1"/>
  <c r="AW3702" i="1"/>
  <c r="AR3702" i="1"/>
  <c r="AB3702" i="1"/>
  <c r="AX3702" i="1"/>
  <c r="AS3702" i="1"/>
  <c r="AC3702" i="1"/>
  <c r="AY3702" i="1"/>
  <c r="AT3702" i="1"/>
  <c r="AD3702" i="1"/>
  <c r="AU3703" i="1"/>
  <c r="AP3703" i="1"/>
  <c r="Z3703" i="1"/>
  <c r="AV3703" i="1"/>
  <c r="AW3703" i="1"/>
  <c r="AX3703" i="1"/>
  <c r="AS3703" i="1"/>
  <c r="AY3703" i="1"/>
  <c r="AU3704" i="1"/>
  <c r="AP3704" i="1"/>
  <c r="Z3704" i="1"/>
  <c r="AV3704" i="1"/>
  <c r="AQ3704" i="1"/>
  <c r="AA3704" i="1"/>
  <c r="AW3704" i="1"/>
  <c r="AR3704" i="1"/>
  <c r="AB3704" i="1"/>
  <c r="AX3704" i="1"/>
  <c r="AS3704" i="1"/>
  <c r="AC3704" i="1"/>
  <c r="AY3704" i="1"/>
  <c r="AU3705" i="1"/>
  <c r="AV3705" i="1"/>
  <c r="AQ3705" i="1"/>
  <c r="AW3705" i="1"/>
  <c r="AR3705" i="1"/>
  <c r="AX3705" i="1"/>
  <c r="AS3705" i="1"/>
  <c r="AC3705" i="1"/>
  <c r="AY3705" i="1"/>
  <c r="AT3705" i="1"/>
  <c r="AD3705" i="1"/>
  <c r="AU3706" i="1"/>
  <c r="AP3706" i="1"/>
  <c r="Z3706" i="1"/>
  <c r="AV3706" i="1"/>
  <c r="AQ3706" i="1"/>
  <c r="AA3706" i="1"/>
  <c r="AW3706" i="1"/>
  <c r="AX3706" i="1"/>
  <c r="AY3706" i="1"/>
  <c r="AU3707" i="1"/>
  <c r="AP3707" i="1"/>
  <c r="AV3707" i="1"/>
  <c r="AQ3707" i="1"/>
  <c r="AA3707" i="1"/>
  <c r="AW3707" i="1"/>
  <c r="AR3707" i="1"/>
  <c r="AB3707" i="1"/>
  <c r="AX3707" i="1"/>
  <c r="AS3707" i="1"/>
  <c r="AC3707" i="1"/>
  <c r="AY3707" i="1"/>
  <c r="AT3707" i="1"/>
  <c r="AD3707" i="1"/>
  <c r="AU3708" i="1"/>
  <c r="AV3708" i="1"/>
  <c r="AW3708" i="1"/>
  <c r="AR3708" i="1"/>
  <c r="AX3708" i="1"/>
  <c r="AS3708" i="1"/>
  <c r="AY3708" i="1"/>
  <c r="AT3708" i="1"/>
  <c r="AD3708" i="1"/>
  <c r="AU3709" i="1"/>
  <c r="AP3709" i="1"/>
  <c r="Z3709" i="1"/>
  <c r="AV3709" i="1"/>
  <c r="AQ3709" i="1"/>
  <c r="AA3709" i="1"/>
  <c r="AW3709" i="1"/>
  <c r="AR3709" i="1"/>
  <c r="AB3709" i="1"/>
  <c r="AX3709" i="1"/>
  <c r="AY3709" i="1"/>
  <c r="AU3710" i="1"/>
  <c r="AV3710" i="1"/>
  <c r="AQ3710" i="1"/>
  <c r="AW3710" i="1"/>
  <c r="AR3710" i="1"/>
  <c r="AB3710" i="1"/>
  <c r="AX3710" i="1"/>
  <c r="AS3710" i="1"/>
  <c r="AC3710" i="1"/>
  <c r="AY3710" i="1"/>
  <c r="AT3710" i="1"/>
  <c r="AD3710" i="1"/>
  <c r="AU3711" i="1"/>
  <c r="AP3711" i="1"/>
  <c r="Z3711" i="1"/>
  <c r="AV3711" i="1"/>
  <c r="AW3711" i="1"/>
  <c r="AX3711" i="1"/>
  <c r="AY3711" i="1"/>
  <c r="AT3711" i="1"/>
  <c r="AD3711" i="1"/>
  <c r="AU3712" i="1"/>
  <c r="AP3712" i="1"/>
  <c r="Z3712" i="1"/>
  <c r="AV3712" i="1"/>
  <c r="AQ3712" i="1"/>
  <c r="AA3712" i="1"/>
  <c r="AW3712" i="1"/>
  <c r="AR3712" i="1"/>
  <c r="AB3712" i="1"/>
  <c r="AX3712" i="1"/>
  <c r="AS3712" i="1"/>
  <c r="AC3712" i="1"/>
  <c r="AY3712" i="1"/>
  <c r="AU3713" i="1"/>
  <c r="AV3713" i="1"/>
  <c r="AQ3713" i="1"/>
  <c r="AA3713" i="1"/>
  <c r="AW3713" i="1"/>
  <c r="AR3713" i="1"/>
  <c r="AX3713" i="1"/>
  <c r="AS3713" i="1"/>
  <c r="AC3713" i="1"/>
  <c r="AY3713" i="1"/>
  <c r="AT3713" i="1"/>
  <c r="AD3713" i="1"/>
  <c r="AU3714" i="1"/>
  <c r="AP3714" i="1"/>
  <c r="Z3714" i="1"/>
  <c r="AV3714" i="1"/>
  <c r="AQ3714" i="1"/>
  <c r="AA3714" i="1"/>
  <c r="AW3714" i="1"/>
  <c r="AX3714" i="1"/>
  <c r="AY3714" i="1"/>
  <c r="AT3714" i="1"/>
  <c r="AD3714" i="1"/>
  <c r="AU3715" i="1"/>
  <c r="AP3715" i="1"/>
  <c r="AV3715" i="1"/>
  <c r="AQ3715" i="1"/>
  <c r="AA3715" i="1"/>
  <c r="AW3715" i="1"/>
  <c r="AR3715" i="1"/>
  <c r="AB3715" i="1"/>
  <c r="AX3715" i="1"/>
  <c r="AS3715" i="1"/>
  <c r="AC3715" i="1"/>
  <c r="AY3715" i="1"/>
  <c r="AT3715" i="1"/>
  <c r="AD3715" i="1"/>
  <c r="AU3716" i="1"/>
  <c r="AV3716" i="1"/>
  <c r="AW3716" i="1"/>
  <c r="AR3716" i="1"/>
  <c r="AX3716" i="1"/>
  <c r="AS3716" i="1"/>
  <c r="AY3716" i="1"/>
  <c r="AT3716" i="1"/>
  <c r="AD3716" i="1"/>
  <c r="AU3717" i="1"/>
  <c r="AP3717" i="1"/>
  <c r="Z3717" i="1"/>
  <c r="AV3717" i="1"/>
  <c r="AQ3717" i="1"/>
  <c r="AA3717" i="1"/>
  <c r="AW3717" i="1"/>
  <c r="AR3717" i="1"/>
  <c r="AB3717" i="1"/>
  <c r="AX3717" i="1"/>
  <c r="AY3717" i="1"/>
  <c r="AU3718" i="1"/>
  <c r="AV3718" i="1"/>
  <c r="AW3718" i="1"/>
  <c r="AR3718" i="1"/>
  <c r="AB3718" i="1"/>
  <c r="AX3718" i="1"/>
  <c r="AS3718" i="1"/>
  <c r="AC3718" i="1"/>
  <c r="AY3718" i="1"/>
  <c r="AT3718" i="1"/>
  <c r="AD3718" i="1"/>
  <c r="AU3719" i="1"/>
  <c r="AP3719" i="1"/>
  <c r="Z3719" i="1"/>
  <c r="AV3719" i="1"/>
  <c r="AW3719" i="1"/>
  <c r="AX3719" i="1"/>
  <c r="AS3719" i="1"/>
  <c r="AC3719" i="1"/>
  <c r="AY3719" i="1"/>
  <c r="AT3719" i="1"/>
  <c r="AD3719" i="1"/>
  <c r="AU3720" i="1"/>
  <c r="AP3720" i="1"/>
  <c r="Z3720" i="1"/>
  <c r="AV3720" i="1"/>
  <c r="AQ3720" i="1"/>
  <c r="AA3720" i="1"/>
  <c r="AW3720" i="1"/>
  <c r="AR3720" i="1"/>
  <c r="AB3720" i="1"/>
  <c r="AX3720" i="1"/>
  <c r="AS3720" i="1"/>
  <c r="AC3720" i="1"/>
  <c r="AY3720" i="1"/>
  <c r="AU3721" i="1"/>
  <c r="AV3721" i="1"/>
  <c r="AW3721" i="1"/>
  <c r="AR3721" i="1"/>
  <c r="AX3721" i="1"/>
  <c r="AS3721" i="1"/>
  <c r="AC3721" i="1"/>
  <c r="AY3721" i="1"/>
  <c r="AT3721" i="1"/>
  <c r="AD3721" i="1"/>
  <c r="AU3722" i="1"/>
  <c r="AP3722" i="1"/>
  <c r="Z3722" i="1"/>
  <c r="AV3722" i="1"/>
  <c r="AQ3722" i="1"/>
  <c r="AA3722" i="1"/>
  <c r="AW3722" i="1"/>
  <c r="AX3722" i="1"/>
  <c r="AY3722" i="1"/>
  <c r="AU3723" i="1"/>
  <c r="AP3723" i="1"/>
  <c r="AV3723" i="1"/>
  <c r="AQ3723" i="1"/>
  <c r="AA3723" i="1"/>
  <c r="AW3723" i="1"/>
  <c r="AR3723" i="1"/>
  <c r="AB3723" i="1"/>
  <c r="AX3723" i="1"/>
  <c r="AS3723" i="1"/>
  <c r="AC3723" i="1"/>
  <c r="AY3723" i="1"/>
  <c r="AT3723" i="1"/>
  <c r="AD3723" i="1"/>
  <c r="AU3724" i="1"/>
  <c r="AV3724" i="1"/>
  <c r="AW3724" i="1"/>
  <c r="AR3724" i="1"/>
  <c r="AB3724" i="1"/>
  <c r="AX3724" i="1"/>
  <c r="AS3724" i="1"/>
  <c r="AY3724" i="1"/>
  <c r="AT3724" i="1"/>
  <c r="AD3724" i="1"/>
  <c r="AU3725" i="1"/>
  <c r="AP3725" i="1"/>
  <c r="Z3725" i="1"/>
  <c r="AV3725" i="1"/>
  <c r="AQ3725" i="1"/>
  <c r="AA3725" i="1"/>
  <c r="AW3725" i="1"/>
  <c r="AR3725" i="1"/>
  <c r="AB3725" i="1"/>
  <c r="AX3725" i="1"/>
  <c r="AY3725" i="1"/>
  <c r="AU3726" i="1"/>
  <c r="AP3726" i="1"/>
  <c r="AV3726" i="1"/>
  <c r="AQ3726" i="1"/>
  <c r="AW3726" i="1"/>
  <c r="AR3726" i="1"/>
  <c r="AB3726" i="1"/>
  <c r="AX3726" i="1"/>
  <c r="AS3726" i="1"/>
  <c r="AC3726" i="1"/>
  <c r="AY3726" i="1"/>
  <c r="AT3726" i="1"/>
  <c r="AD3726" i="1"/>
  <c r="AU3727" i="1"/>
  <c r="AP3727" i="1"/>
  <c r="Z3727" i="1"/>
  <c r="AV3727" i="1"/>
  <c r="AW3727" i="1"/>
  <c r="AX3727" i="1"/>
  <c r="AY3727" i="1"/>
  <c r="AT3727" i="1"/>
  <c r="AD3727" i="1"/>
  <c r="AU3728" i="1"/>
  <c r="AP3728" i="1"/>
  <c r="Z3728" i="1"/>
  <c r="AV3728" i="1"/>
  <c r="AQ3728" i="1"/>
  <c r="AA3728" i="1"/>
  <c r="AW3728" i="1"/>
  <c r="AR3728" i="1"/>
  <c r="AB3728" i="1"/>
  <c r="AX3728" i="1"/>
  <c r="AS3728" i="1"/>
  <c r="AC3728" i="1"/>
  <c r="AY3728" i="1"/>
  <c r="AU3729" i="1"/>
  <c r="AV3729" i="1"/>
  <c r="AW3729" i="1"/>
  <c r="AX3729" i="1"/>
  <c r="AS3729" i="1"/>
  <c r="AC3729" i="1"/>
  <c r="AY3729" i="1"/>
  <c r="AT3729" i="1"/>
  <c r="AD3729" i="1"/>
  <c r="AU3730" i="1"/>
  <c r="AP3730" i="1"/>
  <c r="Z3730" i="1"/>
  <c r="AV3730" i="1"/>
  <c r="AQ3730" i="1"/>
  <c r="AA3730" i="1"/>
  <c r="AW3730" i="1"/>
  <c r="AX3730" i="1"/>
  <c r="AY3730" i="1"/>
  <c r="AU3731" i="1"/>
  <c r="AP3731" i="1"/>
  <c r="AV3731" i="1"/>
  <c r="AQ3731" i="1"/>
  <c r="AA3731" i="1"/>
  <c r="AW3731" i="1"/>
  <c r="AR3731" i="1"/>
  <c r="AB3731" i="1"/>
  <c r="AX3731" i="1"/>
  <c r="AS3731" i="1"/>
  <c r="AC3731" i="1"/>
  <c r="AY3731" i="1"/>
  <c r="AT3731" i="1"/>
  <c r="AD3731" i="1"/>
  <c r="AU3732" i="1"/>
  <c r="AV3732" i="1"/>
  <c r="AW3732" i="1"/>
  <c r="AX3732" i="1"/>
  <c r="AY3732" i="1"/>
  <c r="AU3733" i="1"/>
  <c r="AP3733" i="1"/>
  <c r="Z3733" i="1"/>
  <c r="AV3733" i="1"/>
  <c r="AQ3733" i="1"/>
  <c r="AA3733" i="1"/>
  <c r="AW3733" i="1"/>
  <c r="AR3733" i="1"/>
  <c r="AB3733" i="1"/>
  <c r="AX3733" i="1"/>
  <c r="AY3733" i="1"/>
  <c r="AU3734" i="1"/>
  <c r="AV3734" i="1"/>
  <c r="AQ3734" i="1"/>
  <c r="AW3734" i="1"/>
  <c r="AR3734" i="1"/>
  <c r="AB3734" i="1"/>
  <c r="AX3734" i="1"/>
  <c r="AS3734" i="1"/>
  <c r="AC3734" i="1"/>
  <c r="AY3734" i="1"/>
  <c r="AT3734" i="1"/>
  <c r="AD3734" i="1"/>
  <c r="AU3735" i="1"/>
  <c r="AP3735" i="1"/>
  <c r="Z3735" i="1"/>
  <c r="AV3735" i="1"/>
  <c r="AW3735" i="1"/>
  <c r="AX3735" i="1"/>
  <c r="AS3735" i="1"/>
  <c r="AY3735" i="1"/>
  <c r="AT3735" i="1"/>
  <c r="AU3736" i="1"/>
  <c r="AP3736" i="1"/>
  <c r="Z3736" i="1"/>
  <c r="AV3736" i="1"/>
  <c r="AW3736" i="1"/>
  <c r="AR3736" i="1"/>
  <c r="AB3736" i="1"/>
  <c r="AX3736" i="1"/>
  <c r="AS3736" i="1"/>
  <c r="AC3736" i="1"/>
  <c r="AY3736" i="1"/>
  <c r="AU3737" i="1"/>
  <c r="AV3737" i="1"/>
  <c r="AQ3737" i="1"/>
  <c r="AW3737" i="1"/>
  <c r="AR3737" i="1"/>
  <c r="AX3737" i="1"/>
  <c r="AY3737" i="1"/>
  <c r="AT3737" i="1"/>
  <c r="AD3737" i="1"/>
  <c r="AU3738" i="1"/>
  <c r="AP3738" i="1"/>
  <c r="Z3738" i="1"/>
  <c r="AV3738" i="1"/>
  <c r="AQ3738" i="1"/>
  <c r="AA3738" i="1"/>
  <c r="AW3738" i="1"/>
  <c r="AX3738" i="1"/>
  <c r="AY3738" i="1"/>
  <c r="AT3738" i="1"/>
  <c r="AD3738" i="1"/>
  <c r="AU3739" i="1"/>
  <c r="AV3739" i="1"/>
  <c r="AQ3739" i="1"/>
  <c r="AA3739" i="1"/>
  <c r="AW3739" i="1"/>
  <c r="AR3739" i="1"/>
  <c r="AB3739" i="1"/>
  <c r="AX3739" i="1"/>
  <c r="AS3739" i="1"/>
  <c r="AC3739" i="1"/>
  <c r="AY3739" i="1"/>
  <c r="AT3739" i="1"/>
  <c r="AD3739" i="1"/>
  <c r="AU3740" i="1"/>
  <c r="AV3740" i="1"/>
  <c r="AW3740" i="1"/>
  <c r="AR3740" i="1"/>
  <c r="AB3740" i="1"/>
  <c r="AX3740" i="1"/>
  <c r="AS3740" i="1"/>
  <c r="AY3740" i="1"/>
  <c r="AT3740" i="1"/>
  <c r="AD3740" i="1"/>
  <c r="AU3741" i="1"/>
  <c r="AP3741" i="1"/>
  <c r="Z3741" i="1"/>
  <c r="AV3741" i="1"/>
  <c r="AQ3741" i="1"/>
  <c r="AA3741" i="1"/>
  <c r="AW3741" i="1"/>
  <c r="AR3741" i="1"/>
  <c r="AB3741" i="1"/>
  <c r="AX3741" i="1"/>
  <c r="AY3741" i="1"/>
  <c r="AU3742" i="1"/>
  <c r="AP3742" i="1"/>
  <c r="AV3742" i="1"/>
  <c r="AQ3742" i="1"/>
  <c r="AW3742" i="1"/>
  <c r="AR3742" i="1"/>
  <c r="AB3742" i="1"/>
  <c r="AX3742" i="1"/>
  <c r="AS3742" i="1"/>
  <c r="AC3742" i="1"/>
  <c r="AY3742" i="1"/>
  <c r="AT3742" i="1"/>
  <c r="AD3742" i="1"/>
  <c r="AU3743" i="1"/>
  <c r="AP3743" i="1"/>
  <c r="Z3743" i="1"/>
  <c r="AV3743" i="1"/>
  <c r="AW3743" i="1"/>
  <c r="AX3743" i="1"/>
  <c r="AS3743" i="1"/>
  <c r="AC3743" i="1"/>
  <c r="AY3743" i="1"/>
  <c r="AT3743" i="1"/>
  <c r="AD3743" i="1"/>
  <c r="AU3744" i="1"/>
  <c r="AP3744" i="1"/>
  <c r="Z3744" i="1"/>
  <c r="AV3744" i="1"/>
  <c r="AQ3744" i="1"/>
  <c r="AA3744" i="1"/>
  <c r="AW3744" i="1"/>
  <c r="AR3744" i="1"/>
  <c r="AB3744" i="1"/>
  <c r="AX3744" i="1"/>
  <c r="AS3744" i="1"/>
  <c r="AC3744" i="1"/>
  <c r="AY3744" i="1"/>
  <c r="AU3745" i="1"/>
  <c r="AV3745" i="1"/>
  <c r="AW3745" i="1"/>
  <c r="AR3745" i="1"/>
  <c r="AX3745" i="1"/>
  <c r="AS3745" i="1"/>
  <c r="AC3745" i="1"/>
  <c r="AY3745" i="1"/>
  <c r="AT3745" i="1"/>
  <c r="AD3745" i="1"/>
  <c r="AU3746" i="1"/>
  <c r="AP3746" i="1"/>
  <c r="Z3746" i="1"/>
  <c r="AV3746" i="1"/>
  <c r="AQ3746" i="1"/>
  <c r="AA3746" i="1"/>
  <c r="AW3746" i="1"/>
  <c r="AX3746" i="1"/>
  <c r="AY3746" i="1"/>
  <c r="AU3747" i="1"/>
  <c r="AV3747" i="1"/>
  <c r="AQ3747" i="1"/>
  <c r="AA3747" i="1"/>
  <c r="AW3747" i="1"/>
  <c r="AR3747" i="1"/>
  <c r="AB3747" i="1"/>
  <c r="AX3747" i="1"/>
  <c r="AS3747" i="1"/>
  <c r="AC3747" i="1"/>
  <c r="AY3747" i="1"/>
  <c r="AT3747" i="1"/>
  <c r="AD3747" i="1"/>
  <c r="AU3748" i="1"/>
  <c r="AV3748" i="1"/>
  <c r="AW3748" i="1"/>
  <c r="AR3748" i="1"/>
  <c r="AX3748" i="1"/>
  <c r="AS3748" i="1"/>
  <c r="AY3748" i="1"/>
  <c r="AT3748" i="1"/>
  <c r="AD3748" i="1"/>
  <c r="AU3749" i="1"/>
  <c r="AP3749" i="1"/>
  <c r="Z3749" i="1"/>
  <c r="AV3749" i="1"/>
  <c r="AQ3749" i="1"/>
  <c r="AA3749" i="1"/>
  <c r="AW3749" i="1"/>
  <c r="AR3749" i="1"/>
  <c r="AB3749" i="1"/>
  <c r="AX3749" i="1"/>
  <c r="AY3749" i="1"/>
  <c r="AU3750" i="1"/>
  <c r="AP3750" i="1"/>
  <c r="AV3750" i="1"/>
  <c r="AQ3750" i="1"/>
  <c r="AW3750" i="1"/>
  <c r="AR3750" i="1"/>
  <c r="AB3750" i="1"/>
  <c r="AX3750" i="1"/>
  <c r="AS3750" i="1"/>
  <c r="AC3750" i="1"/>
  <c r="AY3750" i="1"/>
  <c r="AT3750" i="1"/>
  <c r="AD3750" i="1"/>
  <c r="AU3751" i="1"/>
  <c r="AP3751" i="1"/>
  <c r="Z3751" i="1"/>
  <c r="AV3751" i="1"/>
  <c r="AW3751" i="1"/>
  <c r="AX3751" i="1"/>
  <c r="AS3751" i="1"/>
  <c r="AY3751" i="1"/>
  <c r="AT3751" i="1"/>
  <c r="AU3752" i="1"/>
  <c r="AP3752" i="1"/>
  <c r="Z3752" i="1"/>
  <c r="AV3752" i="1"/>
  <c r="AQ3752" i="1"/>
  <c r="AA3752" i="1"/>
  <c r="AW3752" i="1"/>
  <c r="AR3752" i="1"/>
  <c r="AB3752" i="1"/>
  <c r="AX3752" i="1"/>
  <c r="AS3752" i="1"/>
  <c r="AC3752" i="1"/>
  <c r="AY3752" i="1"/>
  <c r="AU3753" i="1"/>
  <c r="AV3753" i="1"/>
  <c r="AQ3753" i="1"/>
  <c r="AW3753" i="1"/>
  <c r="AR3753" i="1"/>
  <c r="AX3753" i="1"/>
  <c r="AY3753" i="1"/>
  <c r="AT3753" i="1"/>
  <c r="AD3753" i="1"/>
  <c r="AU3754" i="1"/>
  <c r="AP3754" i="1"/>
  <c r="Z3754" i="1"/>
  <c r="AV3754" i="1"/>
  <c r="AQ3754" i="1"/>
  <c r="AA3754" i="1"/>
  <c r="AW3754" i="1"/>
  <c r="AX3754" i="1"/>
  <c r="AY3754" i="1"/>
  <c r="AT3754" i="1"/>
  <c r="AD3754" i="1"/>
  <c r="AU3755" i="1"/>
  <c r="AV3755" i="1"/>
  <c r="AQ3755" i="1"/>
  <c r="AA3755" i="1"/>
  <c r="AW3755" i="1"/>
  <c r="AR3755" i="1"/>
  <c r="AB3755" i="1"/>
  <c r="AX3755" i="1"/>
  <c r="AS3755" i="1"/>
  <c r="AC3755" i="1"/>
  <c r="AY3755" i="1"/>
  <c r="AT3755" i="1"/>
  <c r="AD3755" i="1"/>
  <c r="AU3756" i="1"/>
  <c r="AV3756" i="1"/>
  <c r="AW3756" i="1"/>
  <c r="AR3756" i="1"/>
  <c r="AX3756" i="1"/>
  <c r="AS3756" i="1"/>
  <c r="AY3756" i="1"/>
  <c r="AT3756" i="1"/>
  <c r="AD3756" i="1"/>
  <c r="AU3757" i="1"/>
  <c r="AP3757" i="1"/>
  <c r="Z3757" i="1"/>
  <c r="AV3757" i="1"/>
  <c r="AQ3757" i="1"/>
  <c r="AA3757" i="1"/>
  <c r="AW3757" i="1"/>
  <c r="AR3757" i="1"/>
  <c r="AB3757" i="1"/>
  <c r="AX3757" i="1"/>
  <c r="AY3757" i="1"/>
  <c r="AU3758" i="1"/>
  <c r="AP3758" i="1"/>
  <c r="AV3758" i="1"/>
  <c r="AQ3758" i="1"/>
  <c r="AW3758" i="1"/>
  <c r="AR3758" i="1"/>
  <c r="AB3758" i="1"/>
  <c r="AX3758" i="1"/>
  <c r="AS3758" i="1"/>
  <c r="AC3758" i="1"/>
  <c r="AY3758" i="1"/>
  <c r="AT3758" i="1"/>
  <c r="AD3758" i="1"/>
  <c r="AU3759" i="1"/>
  <c r="AP3759" i="1"/>
  <c r="Z3759" i="1"/>
  <c r="AV3759" i="1"/>
  <c r="AW3759" i="1"/>
  <c r="AX3759" i="1"/>
  <c r="AS3759" i="1"/>
  <c r="AY3759" i="1"/>
  <c r="AT3759" i="1"/>
  <c r="AU3760" i="1"/>
  <c r="AP3760" i="1"/>
  <c r="Z3760" i="1"/>
  <c r="AV3760" i="1"/>
  <c r="AQ3760" i="1"/>
  <c r="AA3760" i="1"/>
  <c r="AW3760" i="1"/>
  <c r="AR3760" i="1"/>
  <c r="AB3760" i="1"/>
  <c r="AX3760" i="1"/>
  <c r="AS3760" i="1"/>
  <c r="AC3760" i="1"/>
  <c r="AY3760" i="1"/>
  <c r="AU3761" i="1"/>
  <c r="AV3761" i="1"/>
  <c r="AQ3761" i="1"/>
  <c r="AW3761" i="1"/>
  <c r="AR3761" i="1"/>
  <c r="AX3761" i="1"/>
  <c r="AS3761" i="1"/>
  <c r="AC3761" i="1"/>
  <c r="AY3761" i="1"/>
  <c r="AT3761" i="1"/>
  <c r="AD3761" i="1"/>
  <c r="AU3762" i="1"/>
  <c r="AP3762" i="1"/>
  <c r="Z3762" i="1"/>
  <c r="AV3762" i="1"/>
  <c r="AQ3762" i="1"/>
  <c r="AA3762" i="1"/>
  <c r="AW3762" i="1"/>
  <c r="AX3762" i="1"/>
  <c r="AY3762" i="1"/>
  <c r="AT3762" i="1"/>
  <c r="AD3762" i="1"/>
  <c r="AU3763" i="1"/>
  <c r="AP3763" i="1"/>
  <c r="AV3763" i="1"/>
  <c r="AQ3763" i="1"/>
  <c r="AA3763" i="1"/>
  <c r="AW3763" i="1"/>
  <c r="AR3763" i="1"/>
  <c r="AB3763" i="1"/>
  <c r="AX3763" i="1"/>
  <c r="AS3763" i="1"/>
  <c r="AC3763" i="1"/>
  <c r="AY3763" i="1"/>
  <c r="AT3763" i="1"/>
  <c r="AD3763" i="1"/>
  <c r="AU3764" i="1"/>
  <c r="AV3764" i="1"/>
  <c r="AW3764" i="1"/>
  <c r="AR3764" i="1"/>
  <c r="AX3764" i="1"/>
  <c r="AS3764" i="1"/>
  <c r="AY3764" i="1"/>
  <c r="AT3764" i="1"/>
  <c r="AD3764" i="1"/>
  <c r="AU3765" i="1"/>
  <c r="AP3765" i="1"/>
  <c r="Z3765" i="1"/>
  <c r="AV3765" i="1"/>
  <c r="AQ3765" i="1"/>
  <c r="AA3765" i="1"/>
  <c r="AW3765" i="1"/>
  <c r="AR3765" i="1"/>
  <c r="AB3765" i="1"/>
  <c r="AX3765" i="1"/>
  <c r="AY3765" i="1"/>
  <c r="AU3766" i="1"/>
  <c r="AV3766" i="1"/>
  <c r="AQ3766" i="1"/>
  <c r="AW3766" i="1"/>
  <c r="AR3766" i="1"/>
  <c r="AB3766" i="1"/>
  <c r="AX3766" i="1"/>
  <c r="AS3766" i="1"/>
  <c r="AC3766" i="1"/>
  <c r="AY3766" i="1"/>
  <c r="AT3766" i="1"/>
  <c r="AD3766" i="1"/>
  <c r="AU3767" i="1"/>
  <c r="AP3767" i="1"/>
  <c r="Z3767" i="1"/>
  <c r="AV3767" i="1"/>
  <c r="AW3767" i="1"/>
  <c r="AX3767" i="1"/>
  <c r="AS3767" i="1"/>
  <c r="AY3767" i="1"/>
  <c r="AU3768" i="1"/>
  <c r="AP3768" i="1"/>
  <c r="Z3768" i="1"/>
  <c r="AV3768" i="1"/>
  <c r="AQ3768" i="1"/>
  <c r="AA3768" i="1"/>
  <c r="AW3768" i="1"/>
  <c r="AR3768" i="1"/>
  <c r="AB3768" i="1"/>
  <c r="AX3768" i="1"/>
  <c r="AS3768" i="1"/>
  <c r="AC3768" i="1"/>
  <c r="AY3768" i="1"/>
  <c r="AU3769" i="1"/>
  <c r="AV3769" i="1"/>
  <c r="AQ3769" i="1"/>
  <c r="AW3769" i="1"/>
  <c r="AR3769" i="1"/>
  <c r="AX3769" i="1"/>
  <c r="AY3769" i="1"/>
  <c r="AT3769" i="1"/>
  <c r="AD3769" i="1"/>
  <c r="AU3770" i="1"/>
  <c r="AP3770" i="1"/>
  <c r="Z3770" i="1"/>
  <c r="AV3770" i="1"/>
  <c r="AQ3770" i="1"/>
  <c r="AA3770" i="1"/>
  <c r="AW3770" i="1"/>
  <c r="AX3770" i="1"/>
  <c r="AY3770" i="1"/>
  <c r="AT3770" i="1"/>
  <c r="AU3771" i="1"/>
  <c r="AP3771" i="1"/>
  <c r="AV3771" i="1"/>
  <c r="AQ3771" i="1"/>
  <c r="AA3771" i="1"/>
  <c r="AW3771" i="1"/>
  <c r="AR3771" i="1"/>
  <c r="AB3771" i="1"/>
  <c r="AX3771" i="1"/>
  <c r="AS3771" i="1"/>
  <c r="AC3771" i="1"/>
  <c r="AY3771" i="1"/>
  <c r="AT3771" i="1"/>
  <c r="AD3771" i="1"/>
  <c r="AU3772" i="1"/>
  <c r="AV3772" i="1"/>
  <c r="AW3772" i="1"/>
  <c r="AR3772" i="1"/>
  <c r="AB3772" i="1"/>
  <c r="AX3772" i="1"/>
  <c r="AS3772" i="1"/>
  <c r="AY3772" i="1"/>
  <c r="AT3772" i="1"/>
  <c r="AD3772" i="1"/>
  <c r="AU3773" i="1"/>
  <c r="AP3773" i="1"/>
  <c r="Z3773" i="1"/>
  <c r="AV3773" i="1"/>
  <c r="AQ3773" i="1"/>
  <c r="AA3773" i="1"/>
  <c r="AW3773" i="1"/>
  <c r="AR3773" i="1"/>
  <c r="AB3773" i="1"/>
  <c r="AX3773" i="1"/>
  <c r="AY3773" i="1"/>
  <c r="AU3774" i="1"/>
  <c r="AP3774" i="1"/>
  <c r="AV3774" i="1"/>
  <c r="AQ3774" i="1"/>
  <c r="AW3774" i="1"/>
  <c r="AR3774" i="1"/>
  <c r="AB3774" i="1"/>
  <c r="AX3774" i="1"/>
  <c r="AS3774" i="1"/>
  <c r="AC3774" i="1"/>
  <c r="AY3774" i="1"/>
  <c r="AT3774" i="1"/>
  <c r="AD3774" i="1"/>
  <c r="AU3775" i="1"/>
  <c r="AP3775" i="1"/>
  <c r="Z3775" i="1"/>
  <c r="AV3775" i="1"/>
  <c r="AW3775" i="1"/>
  <c r="AX3775" i="1"/>
  <c r="AS3775" i="1"/>
  <c r="AY3775" i="1"/>
  <c r="AT3775" i="1"/>
  <c r="AU3776" i="1"/>
  <c r="AP3776" i="1"/>
  <c r="Z3776" i="1"/>
  <c r="AV3776" i="1"/>
  <c r="AQ3776" i="1"/>
  <c r="AA3776" i="1"/>
  <c r="AW3776" i="1"/>
  <c r="AR3776" i="1"/>
  <c r="AB3776" i="1"/>
  <c r="AX3776" i="1"/>
  <c r="AS3776" i="1"/>
  <c r="AC3776" i="1"/>
  <c r="AY3776" i="1"/>
  <c r="AU3777" i="1"/>
  <c r="AV3777" i="1"/>
  <c r="AQ3777" i="1"/>
  <c r="AW3777" i="1"/>
  <c r="AR3777" i="1"/>
  <c r="AX3777" i="1"/>
  <c r="AS3777" i="1"/>
  <c r="AC3777" i="1"/>
  <c r="AY3777" i="1"/>
  <c r="AT3777" i="1"/>
  <c r="AD3777" i="1"/>
  <c r="AU3778" i="1"/>
  <c r="AP3778" i="1"/>
  <c r="Z3778" i="1"/>
  <c r="AV3778" i="1"/>
  <c r="AQ3778" i="1"/>
  <c r="AA3778" i="1"/>
  <c r="AW3778" i="1"/>
  <c r="AX3778" i="1"/>
  <c r="AY3778" i="1"/>
  <c r="AT3778" i="1"/>
  <c r="AD3778" i="1"/>
  <c r="AU3779" i="1"/>
  <c r="AV3779" i="1"/>
  <c r="AQ3779" i="1"/>
  <c r="AA3779" i="1"/>
  <c r="AW3779" i="1"/>
  <c r="AR3779" i="1"/>
  <c r="AB3779" i="1"/>
  <c r="AX3779" i="1"/>
  <c r="AS3779" i="1"/>
  <c r="AC3779" i="1"/>
  <c r="AY3779" i="1"/>
  <c r="AT3779" i="1"/>
  <c r="AD3779" i="1"/>
  <c r="AU3780" i="1"/>
  <c r="AV3780" i="1"/>
  <c r="AW3780" i="1"/>
  <c r="AX3780" i="1"/>
  <c r="AS3780" i="1"/>
  <c r="AY3780" i="1"/>
  <c r="AT3780" i="1"/>
  <c r="AD3780" i="1"/>
  <c r="AU3781" i="1"/>
  <c r="AP3781" i="1"/>
  <c r="Z3781" i="1"/>
  <c r="AV3781" i="1"/>
  <c r="AQ3781" i="1"/>
  <c r="AA3781" i="1"/>
  <c r="AW3781" i="1"/>
  <c r="AR3781" i="1"/>
  <c r="AB3781" i="1"/>
  <c r="AX3781" i="1"/>
  <c r="AY3781" i="1"/>
  <c r="AU3782" i="1"/>
  <c r="AP3782" i="1"/>
  <c r="AV3782" i="1"/>
  <c r="AQ3782" i="1"/>
  <c r="AW3782" i="1"/>
  <c r="AR3782" i="1"/>
  <c r="AB3782" i="1"/>
  <c r="AX3782" i="1"/>
  <c r="AS3782" i="1"/>
  <c r="AC3782" i="1"/>
  <c r="AY3782" i="1"/>
  <c r="AT3782" i="1"/>
  <c r="AD3782" i="1"/>
  <c r="AU3783" i="1"/>
  <c r="AP3783" i="1"/>
  <c r="Z3783" i="1"/>
  <c r="AV3783" i="1"/>
  <c r="AW3783" i="1"/>
  <c r="AX3783" i="1"/>
  <c r="AS3783" i="1"/>
  <c r="AY3783" i="1"/>
  <c r="AT3783" i="1"/>
  <c r="AD3783" i="1"/>
  <c r="AU3784" i="1"/>
  <c r="AP3784" i="1"/>
  <c r="Z3784" i="1"/>
  <c r="AV3784" i="1"/>
  <c r="AQ3784" i="1"/>
  <c r="AA3784" i="1"/>
  <c r="AW3784" i="1"/>
  <c r="AR3784" i="1"/>
  <c r="AB3784" i="1"/>
  <c r="AX3784" i="1"/>
  <c r="AS3784" i="1"/>
  <c r="AC3784" i="1"/>
  <c r="AY3784" i="1"/>
  <c r="AU3785" i="1"/>
  <c r="AV3785" i="1"/>
  <c r="AW3785" i="1"/>
  <c r="AR3785" i="1"/>
  <c r="AX3785" i="1"/>
  <c r="AS3785" i="1"/>
  <c r="AY3785" i="1"/>
  <c r="AT3785" i="1"/>
  <c r="AD3785" i="1"/>
  <c r="AU3786" i="1"/>
  <c r="AP3786" i="1"/>
  <c r="Z3786" i="1"/>
  <c r="AV3786" i="1"/>
  <c r="AQ3786" i="1"/>
  <c r="AA3786" i="1"/>
  <c r="AW3786" i="1"/>
  <c r="AX3786" i="1"/>
  <c r="AY3786" i="1"/>
  <c r="AT3786" i="1"/>
  <c r="AD3786" i="1"/>
  <c r="AU3787" i="1"/>
  <c r="AV3787" i="1"/>
  <c r="AQ3787" i="1"/>
  <c r="AA3787" i="1"/>
  <c r="AW3787" i="1"/>
  <c r="AR3787" i="1"/>
  <c r="AB3787" i="1"/>
  <c r="AX3787" i="1"/>
  <c r="AS3787" i="1"/>
  <c r="AC3787" i="1"/>
  <c r="AY3787" i="1"/>
  <c r="AT3787" i="1"/>
  <c r="AD3787" i="1"/>
  <c r="AU3788" i="1"/>
  <c r="AV3788" i="1"/>
  <c r="AW3788" i="1"/>
  <c r="AR3788" i="1"/>
  <c r="AB3788" i="1"/>
  <c r="AX3788" i="1"/>
  <c r="AS3788" i="1"/>
  <c r="AY3788" i="1"/>
  <c r="AT3788" i="1"/>
  <c r="AD3788" i="1"/>
  <c r="AU3789" i="1"/>
  <c r="AP3789" i="1"/>
  <c r="Z3789" i="1"/>
  <c r="AV3789" i="1"/>
  <c r="AQ3789" i="1"/>
  <c r="AA3789" i="1"/>
  <c r="AW3789" i="1"/>
  <c r="AR3789" i="1"/>
  <c r="AB3789" i="1"/>
  <c r="AX3789" i="1"/>
  <c r="AY3789" i="1"/>
  <c r="AU3790" i="1"/>
  <c r="AP3790" i="1"/>
  <c r="AV3790" i="1"/>
  <c r="AQ3790" i="1"/>
  <c r="AW3790" i="1"/>
  <c r="AR3790" i="1"/>
  <c r="AB3790" i="1"/>
  <c r="AX3790" i="1"/>
  <c r="AS3790" i="1"/>
  <c r="AC3790" i="1"/>
  <c r="AY3790" i="1"/>
  <c r="AT3790" i="1"/>
  <c r="AD3790" i="1"/>
  <c r="AU3791" i="1"/>
  <c r="AP3791" i="1"/>
  <c r="Z3791" i="1"/>
  <c r="AV3791" i="1"/>
  <c r="AW3791" i="1"/>
  <c r="AX3791" i="1"/>
  <c r="AY3791" i="1"/>
  <c r="AU3792" i="1"/>
  <c r="AP3792" i="1"/>
  <c r="Z3792" i="1"/>
  <c r="AV3792" i="1"/>
  <c r="AQ3792" i="1"/>
  <c r="AA3792" i="1"/>
  <c r="AW3792" i="1"/>
  <c r="AR3792" i="1"/>
  <c r="AB3792" i="1"/>
  <c r="AX3792" i="1"/>
  <c r="AS3792" i="1"/>
  <c r="AC3792" i="1"/>
  <c r="AY3792" i="1"/>
  <c r="AU3793" i="1"/>
  <c r="AV3793" i="1"/>
  <c r="AQ3793" i="1"/>
  <c r="AA3793" i="1"/>
  <c r="AW3793" i="1"/>
  <c r="AR3793" i="1"/>
  <c r="AX3793" i="1"/>
  <c r="AS3793" i="1"/>
  <c r="AC3793" i="1"/>
  <c r="AY3793" i="1"/>
  <c r="AT3793" i="1"/>
  <c r="AD3793" i="1"/>
  <c r="AU3794" i="1"/>
  <c r="AP3794" i="1"/>
  <c r="Z3794" i="1"/>
  <c r="AV3794" i="1"/>
  <c r="AQ3794" i="1"/>
  <c r="AA3794" i="1"/>
  <c r="AW3794" i="1"/>
  <c r="AX3794" i="1"/>
  <c r="AY3794" i="1"/>
  <c r="AT3794" i="1"/>
  <c r="AD3794" i="1"/>
  <c r="AU3795" i="1"/>
  <c r="AV3795" i="1"/>
  <c r="AQ3795" i="1"/>
  <c r="AA3795" i="1"/>
  <c r="AW3795" i="1"/>
  <c r="AR3795" i="1"/>
  <c r="AB3795" i="1"/>
  <c r="AX3795" i="1"/>
  <c r="AS3795" i="1"/>
  <c r="AC3795" i="1"/>
  <c r="AY3795" i="1"/>
  <c r="AT3795" i="1"/>
  <c r="AD3795" i="1"/>
  <c r="AU3796" i="1"/>
  <c r="AV3796" i="1"/>
  <c r="AW3796" i="1"/>
  <c r="AR3796" i="1"/>
  <c r="AB3796" i="1"/>
  <c r="AX3796" i="1"/>
  <c r="AS3796" i="1"/>
  <c r="AY3796" i="1"/>
  <c r="AT3796" i="1"/>
  <c r="AD3796" i="1"/>
  <c r="AU3797" i="1"/>
  <c r="AP3797" i="1"/>
  <c r="Z3797" i="1"/>
  <c r="AV3797" i="1"/>
  <c r="AQ3797" i="1"/>
  <c r="AA3797" i="1"/>
  <c r="AW3797" i="1"/>
  <c r="AR3797" i="1"/>
  <c r="AB3797" i="1"/>
  <c r="AX3797" i="1"/>
  <c r="AY3797" i="1"/>
  <c r="AU3798" i="1"/>
  <c r="AV3798" i="1"/>
  <c r="AQ3798" i="1"/>
  <c r="AW3798" i="1"/>
  <c r="AR3798" i="1"/>
  <c r="AB3798" i="1"/>
  <c r="AX3798" i="1"/>
  <c r="AS3798" i="1"/>
  <c r="AC3798" i="1"/>
  <c r="AY3798" i="1"/>
  <c r="AT3798" i="1"/>
  <c r="AD3798" i="1"/>
  <c r="AU3799" i="1"/>
  <c r="AP3799" i="1"/>
  <c r="Z3799" i="1"/>
  <c r="AV3799" i="1"/>
  <c r="AW3799" i="1"/>
  <c r="AX3799" i="1"/>
  <c r="AS3799" i="1"/>
  <c r="AC3799" i="1"/>
  <c r="AY3799" i="1"/>
  <c r="AT3799" i="1"/>
  <c r="AD3799" i="1"/>
  <c r="AU3800" i="1"/>
  <c r="AP3800" i="1"/>
  <c r="Z3800" i="1"/>
  <c r="AV3800" i="1"/>
  <c r="AQ3800" i="1"/>
  <c r="AA3800" i="1"/>
  <c r="AW3800" i="1"/>
  <c r="AR3800" i="1"/>
  <c r="AB3800" i="1"/>
  <c r="AX3800" i="1"/>
  <c r="AS3800" i="1"/>
  <c r="AC3800" i="1"/>
  <c r="AY3800" i="1"/>
  <c r="AU3801" i="1"/>
  <c r="AV3801" i="1"/>
  <c r="AQ3801" i="1"/>
  <c r="AW3801" i="1"/>
  <c r="AR3801" i="1"/>
  <c r="AX3801" i="1"/>
  <c r="AS3801" i="1"/>
  <c r="AC3801" i="1"/>
  <c r="AY3801" i="1"/>
  <c r="AT3801" i="1"/>
  <c r="AD3801" i="1"/>
  <c r="AU3802" i="1"/>
  <c r="AP3802" i="1"/>
  <c r="Z3802" i="1"/>
  <c r="AV3802" i="1"/>
  <c r="AQ3802" i="1"/>
  <c r="AA3802" i="1"/>
  <c r="AW3802" i="1"/>
  <c r="AX3802" i="1"/>
  <c r="AY3802" i="1"/>
  <c r="AU3803" i="1"/>
  <c r="AP3803" i="1"/>
  <c r="Z3803" i="1"/>
  <c r="AV3803" i="1"/>
  <c r="AQ3803" i="1"/>
  <c r="AA3803" i="1"/>
  <c r="AW3803" i="1"/>
  <c r="AR3803" i="1"/>
  <c r="AB3803" i="1"/>
  <c r="AX3803" i="1"/>
  <c r="AS3803" i="1"/>
  <c r="AC3803" i="1"/>
  <c r="AY3803" i="1"/>
  <c r="AT3803" i="1"/>
  <c r="AD3803" i="1"/>
  <c r="AU3804" i="1"/>
  <c r="AV3804" i="1"/>
  <c r="AW3804" i="1"/>
  <c r="AR3804" i="1"/>
  <c r="AB3804" i="1"/>
  <c r="AX3804" i="1"/>
  <c r="AS3804" i="1"/>
  <c r="AY3804" i="1"/>
  <c r="AT3804" i="1"/>
  <c r="AD3804" i="1"/>
  <c r="AU3805" i="1"/>
  <c r="AP3805" i="1"/>
  <c r="Z3805" i="1"/>
  <c r="AV3805" i="1"/>
  <c r="AQ3805" i="1"/>
  <c r="AA3805" i="1"/>
  <c r="AW3805" i="1"/>
  <c r="AR3805" i="1"/>
  <c r="AB3805" i="1"/>
  <c r="AX3805" i="1"/>
  <c r="AY3805" i="1"/>
  <c r="AU3806" i="1"/>
  <c r="AV3806" i="1"/>
  <c r="AQ3806" i="1"/>
  <c r="AW3806" i="1"/>
  <c r="AR3806" i="1"/>
  <c r="AB3806" i="1"/>
  <c r="AX3806" i="1"/>
  <c r="AS3806" i="1"/>
  <c r="AC3806" i="1"/>
  <c r="AY3806" i="1"/>
  <c r="AT3806" i="1"/>
  <c r="AD3806" i="1"/>
  <c r="AU3807" i="1"/>
  <c r="AP3807" i="1"/>
  <c r="Z3807" i="1"/>
  <c r="AV3807" i="1"/>
  <c r="AW3807" i="1"/>
  <c r="AX3807" i="1"/>
  <c r="AY3807" i="1"/>
  <c r="AU3808" i="1"/>
  <c r="AP3808" i="1"/>
  <c r="Z3808" i="1"/>
  <c r="AV3808" i="1"/>
  <c r="AQ3808" i="1"/>
  <c r="AA3808" i="1"/>
  <c r="AW3808" i="1"/>
  <c r="AR3808" i="1"/>
  <c r="AB3808" i="1"/>
  <c r="AX3808" i="1"/>
  <c r="AS3808" i="1"/>
  <c r="AC3808" i="1"/>
  <c r="AY3808" i="1"/>
  <c r="AU3809" i="1"/>
  <c r="AV3809" i="1"/>
  <c r="AW3809" i="1"/>
  <c r="AR3809" i="1"/>
  <c r="AX3809" i="1"/>
  <c r="AS3809" i="1"/>
  <c r="AC3809" i="1"/>
  <c r="AY3809" i="1"/>
  <c r="AT3809" i="1"/>
  <c r="AD3809" i="1"/>
  <c r="AU3810" i="1"/>
  <c r="AP3810" i="1"/>
  <c r="Z3810" i="1"/>
  <c r="AV3810" i="1"/>
  <c r="AQ3810" i="1"/>
  <c r="AA3810" i="1"/>
  <c r="AW3810" i="1"/>
  <c r="AX3810" i="1"/>
  <c r="AY3810" i="1"/>
  <c r="AT3810" i="1"/>
  <c r="AU3811" i="1"/>
  <c r="AV3811" i="1"/>
  <c r="AQ3811" i="1"/>
  <c r="AA3811" i="1"/>
  <c r="AW3811" i="1"/>
  <c r="AR3811" i="1"/>
  <c r="AB3811" i="1"/>
  <c r="AX3811" i="1"/>
  <c r="AS3811" i="1"/>
  <c r="AC3811" i="1"/>
  <c r="AY3811" i="1"/>
  <c r="AT3811" i="1"/>
  <c r="AD3811" i="1"/>
  <c r="AU3812" i="1"/>
  <c r="AV3812" i="1"/>
  <c r="AW3812" i="1"/>
  <c r="AX3812" i="1"/>
  <c r="AS3812" i="1"/>
  <c r="AY3812" i="1"/>
  <c r="AT3812" i="1"/>
  <c r="AD3812" i="1"/>
  <c r="AU3813" i="1"/>
  <c r="AP3813" i="1"/>
  <c r="Z3813" i="1"/>
  <c r="AV3813" i="1"/>
  <c r="AQ3813" i="1"/>
  <c r="AA3813" i="1"/>
  <c r="AW3813" i="1"/>
  <c r="AR3813" i="1"/>
  <c r="AB3813" i="1"/>
  <c r="AX3813" i="1"/>
  <c r="AY3813" i="1"/>
  <c r="AU3814" i="1"/>
  <c r="AP3814" i="1"/>
  <c r="AV3814" i="1"/>
  <c r="AQ3814" i="1"/>
  <c r="AW3814" i="1"/>
  <c r="AR3814" i="1"/>
  <c r="AB3814" i="1"/>
  <c r="AX3814" i="1"/>
  <c r="AS3814" i="1"/>
  <c r="AC3814" i="1"/>
  <c r="AY3814" i="1"/>
  <c r="AT3814" i="1"/>
  <c r="AD3814" i="1"/>
  <c r="AU3815" i="1"/>
  <c r="AP3815" i="1"/>
  <c r="Z3815" i="1"/>
  <c r="AV3815" i="1"/>
  <c r="AW3815" i="1"/>
  <c r="AX3815" i="1"/>
  <c r="AS3815" i="1"/>
  <c r="AC3815" i="1"/>
  <c r="AY3815" i="1"/>
  <c r="AT3815" i="1"/>
  <c r="AU3816" i="1"/>
  <c r="AP3816" i="1"/>
  <c r="Z3816" i="1"/>
  <c r="AV3816" i="1"/>
  <c r="AQ3816" i="1"/>
  <c r="AA3816" i="1"/>
  <c r="AW3816" i="1"/>
  <c r="AR3816" i="1"/>
  <c r="AB3816" i="1"/>
  <c r="AX3816" i="1"/>
  <c r="AS3816" i="1"/>
  <c r="AC3816" i="1"/>
  <c r="AY3816" i="1"/>
  <c r="AU3817" i="1"/>
  <c r="AV3817" i="1"/>
  <c r="AW3817" i="1"/>
  <c r="AR3817" i="1"/>
  <c r="AX3817" i="1"/>
  <c r="AS3817" i="1"/>
  <c r="AC3817" i="1"/>
  <c r="AY3817" i="1"/>
  <c r="AT3817" i="1"/>
  <c r="AD3817" i="1"/>
  <c r="AU3818" i="1"/>
  <c r="AP3818" i="1"/>
  <c r="Z3818" i="1"/>
  <c r="AV3818" i="1"/>
  <c r="AQ3818" i="1"/>
  <c r="AA3818" i="1"/>
  <c r="AW3818" i="1"/>
  <c r="AX3818" i="1"/>
  <c r="AY3818" i="1"/>
  <c r="AT3818" i="1"/>
  <c r="AD3818" i="1"/>
  <c r="AU3819" i="1"/>
  <c r="AP3819" i="1"/>
  <c r="AV3819" i="1"/>
  <c r="AQ3819" i="1"/>
  <c r="AA3819" i="1"/>
  <c r="AW3819" i="1"/>
  <c r="AR3819" i="1"/>
  <c r="AB3819" i="1"/>
  <c r="AX3819" i="1"/>
  <c r="AS3819" i="1"/>
  <c r="AC3819" i="1"/>
  <c r="AY3819" i="1"/>
  <c r="AT3819" i="1"/>
  <c r="AD3819" i="1"/>
  <c r="AU3820" i="1"/>
  <c r="AV3820" i="1"/>
  <c r="AW3820" i="1"/>
  <c r="AR3820" i="1"/>
  <c r="AB3820" i="1"/>
  <c r="AX3820" i="1"/>
  <c r="AS3820" i="1"/>
  <c r="AY3820" i="1"/>
  <c r="AT3820" i="1"/>
  <c r="AD3820" i="1"/>
  <c r="AU3821" i="1"/>
  <c r="AP3821" i="1"/>
  <c r="Z3821" i="1"/>
  <c r="AV3821" i="1"/>
  <c r="AQ3821" i="1"/>
  <c r="AA3821" i="1"/>
  <c r="AW3821" i="1"/>
  <c r="AR3821" i="1"/>
  <c r="AB3821" i="1"/>
  <c r="AX3821" i="1"/>
  <c r="AY3821" i="1"/>
  <c r="AU3822" i="1"/>
  <c r="AP3822" i="1"/>
  <c r="AV3822" i="1"/>
  <c r="AQ3822" i="1"/>
  <c r="AW3822" i="1"/>
  <c r="AR3822" i="1"/>
  <c r="AB3822" i="1"/>
  <c r="AX3822" i="1"/>
  <c r="AS3822" i="1"/>
  <c r="AC3822" i="1"/>
  <c r="AY3822" i="1"/>
  <c r="AT3822" i="1"/>
  <c r="AD3822" i="1"/>
  <c r="AU3823" i="1"/>
  <c r="AP3823" i="1"/>
  <c r="Z3823" i="1"/>
  <c r="AV3823" i="1"/>
  <c r="AW3823" i="1"/>
  <c r="AX3823" i="1"/>
  <c r="AS3823" i="1"/>
  <c r="AC3823" i="1"/>
  <c r="AY3823" i="1"/>
  <c r="AT3823" i="1"/>
  <c r="AD3823" i="1"/>
  <c r="AU3824" i="1"/>
  <c r="AP3824" i="1"/>
  <c r="Z3824" i="1"/>
  <c r="AV3824" i="1"/>
  <c r="AQ3824" i="1"/>
  <c r="AA3824" i="1"/>
  <c r="AW3824" i="1"/>
  <c r="AR3824" i="1"/>
  <c r="AB3824" i="1"/>
  <c r="AX3824" i="1"/>
  <c r="AS3824" i="1"/>
  <c r="AC3824" i="1"/>
  <c r="AY3824" i="1"/>
  <c r="AU3825" i="1"/>
  <c r="AV3825" i="1"/>
  <c r="AQ3825" i="1"/>
  <c r="AA3825" i="1"/>
  <c r="AW3825" i="1"/>
  <c r="AR3825" i="1"/>
  <c r="AB3825" i="1"/>
  <c r="AX3825" i="1"/>
  <c r="AS3825" i="1"/>
  <c r="AC3825" i="1"/>
  <c r="AY3825" i="1"/>
  <c r="AT3825" i="1"/>
  <c r="AD3825" i="1"/>
  <c r="AU3826" i="1"/>
  <c r="AV3826" i="1"/>
  <c r="AQ3826" i="1"/>
  <c r="AA3826" i="1"/>
  <c r="AW3826" i="1"/>
  <c r="AX3826" i="1"/>
  <c r="AY3826" i="1"/>
  <c r="AT3826" i="1"/>
  <c r="AD3826" i="1"/>
  <c r="AU3827" i="1"/>
  <c r="AP3827" i="1"/>
  <c r="Z3827" i="1"/>
  <c r="AV3827" i="1"/>
  <c r="AQ3827" i="1"/>
  <c r="AA3827" i="1"/>
  <c r="AW3827" i="1"/>
  <c r="AR3827" i="1"/>
  <c r="AB3827" i="1"/>
  <c r="AX3827" i="1"/>
  <c r="AS3827" i="1"/>
  <c r="AC3827" i="1"/>
  <c r="AY3827" i="1"/>
  <c r="AT3827" i="1"/>
  <c r="AD3827" i="1"/>
  <c r="AU3828" i="1"/>
  <c r="AV3828" i="1"/>
  <c r="AW3828" i="1"/>
  <c r="AR3828" i="1"/>
  <c r="AX3828" i="1"/>
  <c r="AS3828" i="1"/>
  <c r="AY3828" i="1"/>
  <c r="AT3828" i="1"/>
  <c r="AD3828" i="1"/>
  <c r="AU3829" i="1"/>
  <c r="AP3829" i="1"/>
  <c r="Z3829" i="1"/>
  <c r="AV3829" i="1"/>
  <c r="AQ3829" i="1"/>
  <c r="AA3829" i="1"/>
  <c r="AW3829" i="1"/>
  <c r="AR3829" i="1"/>
  <c r="AB3829" i="1"/>
  <c r="AX3829" i="1"/>
  <c r="AY3829" i="1"/>
  <c r="AU3830" i="1"/>
  <c r="AP3830" i="1"/>
  <c r="AV3830" i="1"/>
  <c r="AQ3830" i="1"/>
  <c r="AW3830" i="1"/>
  <c r="AR3830" i="1"/>
  <c r="AB3830" i="1"/>
  <c r="AX3830" i="1"/>
  <c r="AS3830" i="1"/>
  <c r="AC3830" i="1"/>
  <c r="AY3830" i="1"/>
  <c r="AT3830" i="1"/>
  <c r="AD3830" i="1"/>
  <c r="AU3831" i="1"/>
  <c r="AP3831" i="1"/>
  <c r="Z3831" i="1"/>
  <c r="AV3831" i="1"/>
  <c r="AW3831" i="1"/>
  <c r="AX3831" i="1"/>
  <c r="AS3831" i="1"/>
  <c r="AY3831" i="1"/>
  <c r="AT3831" i="1"/>
  <c r="AD3831" i="1"/>
  <c r="AU3832" i="1"/>
  <c r="AP3832" i="1"/>
  <c r="Z3832" i="1"/>
  <c r="AV3832" i="1"/>
  <c r="AQ3832" i="1"/>
  <c r="AA3832" i="1"/>
  <c r="AW3832" i="1"/>
  <c r="AR3832" i="1"/>
  <c r="AB3832" i="1"/>
  <c r="AX3832" i="1"/>
  <c r="AS3832" i="1"/>
  <c r="AC3832" i="1"/>
  <c r="AY3832" i="1"/>
  <c r="AU3833" i="1"/>
  <c r="AV3833" i="1"/>
  <c r="AQ3833" i="1"/>
  <c r="AW3833" i="1"/>
  <c r="AX3833" i="1"/>
  <c r="AS3833" i="1"/>
  <c r="AC3833" i="1"/>
  <c r="AY3833" i="1"/>
  <c r="AT3833" i="1"/>
  <c r="AD3833" i="1"/>
  <c r="AU3834" i="1"/>
  <c r="AP3834" i="1"/>
  <c r="Z3834" i="1"/>
  <c r="AV3834" i="1"/>
  <c r="AQ3834" i="1"/>
  <c r="AA3834" i="1"/>
  <c r="AW3834" i="1"/>
  <c r="AX3834" i="1"/>
  <c r="AY3834" i="1"/>
  <c r="AU3835" i="1"/>
  <c r="AV3835" i="1"/>
  <c r="AQ3835" i="1"/>
  <c r="AA3835" i="1"/>
  <c r="AW3835" i="1"/>
  <c r="AR3835" i="1"/>
  <c r="AB3835" i="1"/>
  <c r="AX3835" i="1"/>
  <c r="AS3835" i="1"/>
  <c r="AC3835" i="1"/>
  <c r="AY3835" i="1"/>
  <c r="AT3835" i="1"/>
  <c r="AD3835" i="1"/>
  <c r="AU3836" i="1"/>
  <c r="AV3836" i="1"/>
  <c r="AW3836" i="1"/>
  <c r="AX3836" i="1"/>
  <c r="AS3836" i="1"/>
  <c r="AY3836" i="1"/>
  <c r="AT3836" i="1"/>
  <c r="AD3836" i="1"/>
  <c r="AU3837" i="1"/>
  <c r="AP3837" i="1"/>
  <c r="Z3837" i="1"/>
  <c r="AV3837" i="1"/>
  <c r="AQ3837" i="1"/>
  <c r="AA3837" i="1"/>
  <c r="AW3837" i="1"/>
  <c r="AR3837" i="1"/>
  <c r="AB3837" i="1"/>
  <c r="AX3837" i="1"/>
  <c r="AY3837" i="1"/>
  <c r="AU3838" i="1"/>
  <c r="AP3838" i="1"/>
  <c r="AV3838" i="1"/>
  <c r="AQ3838" i="1"/>
  <c r="AW3838" i="1"/>
  <c r="AR3838" i="1"/>
  <c r="AB3838" i="1"/>
  <c r="AX3838" i="1"/>
  <c r="AS3838" i="1"/>
  <c r="AC3838" i="1"/>
  <c r="AY3838" i="1"/>
  <c r="AT3838" i="1"/>
  <c r="AD3838" i="1"/>
  <c r="AU3839" i="1"/>
  <c r="AP3839" i="1"/>
  <c r="Z3839" i="1"/>
  <c r="AV3839" i="1"/>
  <c r="AW3839" i="1"/>
  <c r="AX3839" i="1"/>
  <c r="AS3839" i="1"/>
  <c r="AC3839" i="1"/>
  <c r="AY3839" i="1"/>
  <c r="AT3839" i="1"/>
  <c r="AD3839" i="1"/>
  <c r="AU3840" i="1"/>
  <c r="AP3840" i="1"/>
  <c r="Z3840" i="1"/>
  <c r="AV3840" i="1"/>
  <c r="AQ3840" i="1"/>
  <c r="AA3840" i="1"/>
  <c r="AW3840" i="1"/>
  <c r="AR3840" i="1"/>
  <c r="AB3840" i="1"/>
  <c r="AX3840" i="1"/>
  <c r="AS3840" i="1"/>
  <c r="AC3840" i="1"/>
  <c r="AY3840" i="1"/>
  <c r="AU3841" i="1"/>
  <c r="AV3841" i="1"/>
  <c r="AQ3841" i="1"/>
  <c r="AW3841" i="1"/>
  <c r="AR3841" i="1"/>
  <c r="AX3841" i="1"/>
  <c r="AS3841" i="1"/>
  <c r="AC3841" i="1"/>
  <c r="AY3841" i="1"/>
  <c r="AT3841" i="1"/>
  <c r="AD3841" i="1"/>
  <c r="AU3842" i="1"/>
  <c r="AP3842" i="1"/>
  <c r="Z3842" i="1"/>
  <c r="AV3842" i="1"/>
  <c r="AQ3842" i="1"/>
  <c r="AA3842" i="1"/>
  <c r="AW3842" i="1"/>
  <c r="AX3842" i="1"/>
  <c r="AY3842" i="1"/>
  <c r="AU3843" i="1"/>
  <c r="AV3843" i="1"/>
  <c r="AQ3843" i="1"/>
  <c r="AA3843" i="1"/>
  <c r="AW3843" i="1"/>
  <c r="AR3843" i="1"/>
  <c r="AB3843" i="1"/>
  <c r="AX3843" i="1"/>
  <c r="AS3843" i="1"/>
  <c r="AC3843" i="1"/>
  <c r="AY3843" i="1"/>
  <c r="AT3843" i="1"/>
  <c r="AD3843" i="1"/>
  <c r="AU3844" i="1"/>
  <c r="AV3844" i="1"/>
  <c r="AW3844" i="1"/>
  <c r="AR3844" i="1"/>
  <c r="AX3844" i="1"/>
  <c r="AS3844" i="1"/>
  <c r="AY3844" i="1"/>
  <c r="AT3844" i="1"/>
  <c r="AD3844" i="1"/>
  <c r="AU3845" i="1"/>
  <c r="AP3845" i="1"/>
  <c r="Z3845" i="1"/>
  <c r="AV3845" i="1"/>
  <c r="AQ3845" i="1"/>
  <c r="AA3845" i="1"/>
  <c r="AW3845" i="1"/>
  <c r="AR3845" i="1"/>
  <c r="AB3845" i="1"/>
  <c r="AX3845" i="1"/>
  <c r="AY3845" i="1"/>
  <c r="AU3846" i="1"/>
  <c r="AV3846" i="1"/>
  <c r="AQ3846" i="1"/>
  <c r="AW3846" i="1"/>
  <c r="AR3846" i="1"/>
  <c r="AB3846" i="1"/>
  <c r="AX3846" i="1"/>
  <c r="AS3846" i="1"/>
  <c r="AC3846" i="1"/>
  <c r="AY3846" i="1"/>
  <c r="AT3846" i="1"/>
  <c r="AD3846" i="1"/>
  <c r="AU3847" i="1"/>
  <c r="AP3847" i="1"/>
  <c r="Z3847" i="1"/>
  <c r="AV3847" i="1"/>
  <c r="AW3847" i="1"/>
  <c r="AX3847" i="1"/>
  <c r="AY3847" i="1"/>
  <c r="AU3848" i="1"/>
  <c r="AP3848" i="1"/>
  <c r="Z3848" i="1"/>
  <c r="AV3848" i="1"/>
  <c r="AQ3848" i="1"/>
  <c r="AA3848" i="1"/>
  <c r="AW3848" i="1"/>
  <c r="AR3848" i="1"/>
  <c r="AB3848" i="1"/>
  <c r="AX3848" i="1"/>
  <c r="AS3848" i="1"/>
  <c r="AC3848" i="1"/>
  <c r="AY3848" i="1"/>
  <c r="AU3849" i="1"/>
  <c r="AV3849" i="1"/>
  <c r="AQ3849" i="1"/>
  <c r="AW3849" i="1"/>
  <c r="AR3849" i="1"/>
  <c r="AX3849" i="1"/>
  <c r="AS3849" i="1"/>
  <c r="AC3849" i="1"/>
  <c r="AY3849" i="1"/>
  <c r="AT3849" i="1"/>
  <c r="AD3849" i="1"/>
  <c r="AU3850" i="1"/>
  <c r="AP3850" i="1"/>
  <c r="Z3850" i="1"/>
  <c r="AV3850" i="1"/>
  <c r="AQ3850" i="1"/>
  <c r="AA3850" i="1"/>
  <c r="AW3850" i="1"/>
  <c r="AX3850" i="1"/>
  <c r="AY3850" i="1"/>
  <c r="AT3850" i="1"/>
  <c r="AD3850" i="1"/>
  <c r="AU3851" i="1"/>
  <c r="AV3851" i="1"/>
  <c r="AQ3851" i="1"/>
  <c r="AA3851" i="1"/>
  <c r="AW3851" i="1"/>
  <c r="AR3851" i="1"/>
  <c r="AB3851" i="1"/>
  <c r="AX3851" i="1"/>
  <c r="AS3851" i="1"/>
  <c r="AC3851" i="1"/>
  <c r="AY3851" i="1"/>
  <c r="AT3851" i="1"/>
  <c r="AD3851" i="1"/>
  <c r="AU3852" i="1"/>
  <c r="AV3852" i="1"/>
  <c r="AW3852" i="1"/>
  <c r="AX3852" i="1"/>
  <c r="AS3852" i="1"/>
  <c r="AY3852" i="1"/>
  <c r="AT3852" i="1"/>
  <c r="AD3852" i="1"/>
  <c r="AU3853" i="1"/>
  <c r="AP3853" i="1"/>
  <c r="Z3853" i="1"/>
  <c r="AV3853" i="1"/>
  <c r="AQ3853" i="1"/>
  <c r="AA3853" i="1"/>
  <c r="AW3853" i="1"/>
  <c r="AR3853" i="1"/>
  <c r="AB3853" i="1"/>
  <c r="AX3853" i="1"/>
  <c r="AY3853" i="1"/>
  <c r="AU3854" i="1"/>
  <c r="AP3854" i="1"/>
  <c r="AV3854" i="1"/>
  <c r="AQ3854" i="1"/>
  <c r="AW3854" i="1"/>
  <c r="AR3854" i="1"/>
  <c r="AB3854" i="1"/>
  <c r="AX3854" i="1"/>
  <c r="AS3854" i="1"/>
  <c r="AC3854" i="1"/>
  <c r="AY3854" i="1"/>
  <c r="AT3854" i="1"/>
  <c r="AD3854" i="1"/>
  <c r="AU3855" i="1"/>
  <c r="AP3855" i="1"/>
  <c r="Z3855" i="1"/>
  <c r="AV3855" i="1"/>
  <c r="AW3855" i="1"/>
  <c r="AX3855" i="1"/>
  <c r="AS3855" i="1"/>
  <c r="AY3855" i="1"/>
  <c r="AT3855" i="1"/>
  <c r="AD3855" i="1"/>
  <c r="AU3856" i="1"/>
  <c r="AP3856" i="1"/>
  <c r="Z3856" i="1"/>
  <c r="AV3856" i="1"/>
  <c r="AQ3856" i="1"/>
  <c r="AA3856" i="1"/>
  <c r="AW3856" i="1"/>
  <c r="AR3856" i="1"/>
  <c r="AB3856" i="1"/>
  <c r="AX3856" i="1"/>
  <c r="AS3856" i="1"/>
  <c r="AC3856" i="1"/>
  <c r="AY3856" i="1"/>
  <c r="AU3857" i="1"/>
  <c r="AV3857" i="1"/>
  <c r="AQ3857" i="1"/>
  <c r="AW3857" i="1"/>
  <c r="AR3857" i="1"/>
  <c r="AX3857" i="1"/>
  <c r="AS3857" i="1"/>
  <c r="AC3857" i="1"/>
  <c r="AY3857" i="1"/>
  <c r="AT3857" i="1"/>
  <c r="AD3857" i="1"/>
  <c r="AU3858" i="1"/>
  <c r="AP3858" i="1"/>
  <c r="Z3858" i="1"/>
  <c r="AV3858" i="1"/>
  <c r="AQ3858" i="1"/>
  <c r="AA3858" i="1"/>
  <c r="AW3858" i="1"/>
  <c r="AX3858" i="1"/>
  <c r="AY3858" i="1"/>
  <c r="AT3858" i="1"/>
  <c r="AD3858" i="1"/>
  <c r="AU3859" i="1"/>
  <c r="AP3859" i="1"/>
  <c r="AV3859" i="1"/>
  <c r="AQ3859" i="1"/>
  <c r="AA3859" i="1"/>
  <c r="AW3859" i="1"/>
  <c r="AR3859" i="1"/>
  <c r="AB3859" i="1"/>
  <c r="AX3859" i="1"/>
  <c r="AS3859" i="1"/>
  <c r="AC3859" i="1"/>
  <c r="AY3859" i="1"/>
  <c r="AT3859" i="1"/>
  <c r="AD3859" i="1"/>
  <c r="AU3860" i="1"/>
  <c r="AV3860" i="1"/>
  <c r="AW3860" i="1"/>
  <c r="AX3860" i="1"/>
  <c r="AS3860" i="1"/>
  <c r="AY3860" i="1"/>
  <c r="AT3860" i="1"/>
  <c r="AD3860" i="1"/>
  <c r="AU3861" i="1"/>
  <c r="AP3861" i="1"/>
  <c r="Z3861" i="1"/>
  <c r="AV3861" i="1"/>
  <c r="AQ3861" i="1"/>
  <c r="AA3861" i="1"/>
  <c r="AW3861" i="1"/>
  <c r="AR3861" i="1"/>
  <c r="AB3861" i="1"/>
  <c r="AX3861" i="1"/>
  <c r="AY3861" i="1"/>
  <c r="AU3862" i="1"/>
  <c r="AP3862" i="1"/>
  <c r="AV3862" i="1"/>
  <c r="AW3862" i="1"/>
  <c r="AR3862" i="1"/>
  <c r="AB3862" i="1"/>
  <c r="AX3862" i="1"/>
  <c r="AS3862" i="1"/>
  <c r="AC3862" i="1"/>
  <c r="AY3862" i="1"/>
  <c r="AT3862" i="1"/>
  <c r="AD3862" i="1"/>
  <c r="AU3863" i="1"/>
  <c r="AP3863" i="1"/>
  <c r="Z3863" i="1"/>
  <c r="AV3863" i="1"/>
  <c r="AW3863" i="1"/>
  <c r="AX3863" i="1"/>
  <c r="AS3863" i="1"/>
  <c r="AY3863" i="1"/>
  <c r="AT3863" i="1"/>
  <c r="AD3863" i="1"/>
  <c r="AU3864" i="1"/>
  <c r="AP3864" i="1"/>
  <c r="Z3864" i="1"/>
  <c r="AV3864" i="1"/>
  <c r="AQ3864" i="1"/>
  <c r="AW3864" i="1"/>
  <c r="AR3864" i="1"/>
  <c r="AB3864" i="1"/>
  <c r="AX3864" i="1"/>
  <c r="AS3864" i="1"/>
  <c r="AC3864" i="1"/>
  <c r="AY3864" i="1"/>
  <c r="AU3865" i="1"/>
  <c r="AV3865" i="1"/>
  <c r="AQ3865" i="1"/>
  <c r="AW3865" i="1"/>
  <c r="AR3865" i="1"/>
  <c r="AX3865" i="1"/>
  <c r="AS3865" i="1"/>
  <c r="AC3865" i="1"/>
  <c r="AY3865" i="1"/>
  <c r="AT3865" i="1"/>
  <c r="AD3865" i="1"/>
  <c r="AU3866" i="1"/>
  <c r="AP3866" i="1"/>
  <c r="Z3866" i="1"/>
  <c r="AV3866" i="1"/>
  <c r="AQ3866" i="1"/>
  <c r="AA3866" i="1"/>
  <c r="AW3866" i="1"/>
  <c r="AX3866" i="1"/>
  <c r="AY3866" i="1"/>
  <c r="AU3867" i="1"/>
  <c r="AV3867" i="1"/>
  <c r="AQ3867" i="1"/>
  <c r="AA3867" i="1"/>
  <c r="AW3867" i="1"/>
  <c r="AR3867" i="1"/>
  <c r="AB3867" i="1"/>
  <c r="AX3867" i="1"/>
  <c r="AS3867" i="1"/>
  <c r="AC3867" i="1"/>
  <c r="AY3867" i="1"/>
  <c r="AT3867" i="1"/>
  <c r="AD3867" i="1"/>
  <c r="AU3868" i="1"/>
  <c r="AV3868" i="1"/>
  <c r="AW3868" i="1"/>
  <c r="AX3868" i="1"/>
  <c r="AS3868" i="1"/>
  <c r="AY3868" i="1"/>
  <c r="AT3868" i="1"/>
  <c r="AD3868" i="1"/>
  <c r="AU3869" i="1"/>
  <c r="AP3869" i="1"/>
  <c r="Z3869" i="1"/>
  <c r="AV3869" i="1"/>
  <c r="AQ3869" i="1"/>
  <c r="AA3869" i="1"/>
  <c r="AW3869" i="1"/>
  <c r="AR3869" i="1"/>
  <c r="AB3869" i="1"/>
  <c r="AX3869" i="1"/>
  <c r="AY3869" i="1"/>
  <c r="AU3870" i="1"/>
  <c r="AV3870" i="1"/>
  <c r="AQ3870" i="1"/>
  <c r="AW3870" i="1"/>
  <c r="AR3870" i="1"/>
  <c r="AB3870" i="1"/>
  <c r="AX3870" i="1"/>
  <c r="AS3870" i="1"/>
  <c r="AC3870" i="1"/>
  <c r="AY3870" i="1"/>
  <c r="AT3870" i="1"/>
  <c r="AD3870" i="1"/>
  <c r="AU3871" i="1"/>
  <c r="AP3871" i="1"/>
  <c r="Z3871" i="1"/>
  <c r="AV3871" i="1"/>
  <c r="AW3871" i="1"/>
  <c r="AX3871" i="1"/>
  <c r="AS3871" i="1"/>
  <c r="AY3871" i="1"/>
  <c r="AT3871" i="1"/>
  <c r="AD3871" i="1"/>
  <c r="AU3872" i="1"/>
  <c r="AP3872" i="1"/>
  <c r="Z3872" i="1"/>
  <c r="AV3872" i="1"/>
  <c r="AQ3872" i="1"/>
  <c r="AW3872" i="1"/>
  <c r="AR3872" i="1"/>
  <c r="AB3872" i="1"/>
  <c r="AX3872" i="1"/>
  <c r="AS3872" i="1"/>
  <c r="AC3872" i="1"/>
  <c r="AY3872" i="1"/>
  <c r="AU3873" i="1"/>
  <c r="AV3873" i="1"/>
  <c r="AW3873" i="1"/>
  <c r="AR3873" i="1"/>
  <c r="AX3873" i="1"/>
  <c r="AS3873" i="1"/>
  <c r="AC3873" i="1"/>
  <c r="AY3873" i="1"/>
  <c r="AT3873" i="1"/>
  <c r="AD3873" i="1"/>
  <c r="AU3874" i="1"/>
  <c r="AP3874" i="1"/>
  <c r="Z3874" i="1"/>
  <c r="AV3874" i="1"/>
  <c r="AQ3874" i="1"/>
  <c r="AA3874" i="1"/>
  <c r="AW3874" i="1"/>
  <c r="AX3874" i="1"/>
  <c r="AY3874" i="1"/>
  <c r="AT3874" i="1"/>
  <c r="AD3874" i="1"/>
  <c r="AU3875" i="1"/>
  <c r="AP3875" i="1"/>
  <c r="AV3875" i="1"/>
  <c r="AQ3875" i="1"/>
  <c r="AA3875" i="1"/>
  <c r="AW3875" i="1"/>
  <c r="AR3875" i="1"/>
  <c r="AB3875" i="1"/>
  <c r="AX3875" i="1"/>
  <c r="AS3875" i="1"/>
  <c r="AC3875" i="1"/>
  <c r="AY3875" i="1"/>
  <c r="AT3875" i="1"/>
  <c r="AD3875" i="1"/>
  <c r="AU3876" i="1"/>
  <c r="AV3876" i="1"/>
  <c r="AW3876" i="1"/>
  <c r="AR3876" i="1"/>
  <c r="AX3876" i="1"/>
  <c r="AS3876" i="1"/>
  <c r="AY3876" i="1"/>
  <c r="AT3876" i="1"/>
  <c r="AD3876" i="1"/>
  <c r="AU3877" i="1"/>
  <c r="AP3877" i="1"/>
  <c r="Z3877" i="1"/>
  <c r="AV3877" i="1"/>
  <c r="AQ3877" i="1"/>
  <c r="AA3877" i="1"/>
  <c r="AW3877" i="1"/>
  <c r="AR3877" i="1"/>
  <c r="AB3877" i="1"/>
  <c r="AX3877" i="1"/>
  <c r="AY3877" i="1"/>
  <c r="AU3878" i="1"/>
  <c r="AV3878" i="1"/>
  <c r="AQ3878" i="1"/>
  <c r="AA3878" i="1"/>
  <c r="AW3878" i="1"/>
  <c r="AR3878" i="1"/>
  <c r="AB3878" i="1"/>
  <c r="AX3878" i="1"/>
  <c r="AS3878" i="1"/>
  <c r="AC3878" i="1"/>
  <c r="AY3878" i="1"/>
  <c r="AT3878" i="1"/>
  <c r="AD3878" i="1"/>
  <c r="AU3879" i="1"/>
  <c r="AP3879" i="1"/>
  <c r="Z3879" i="1"/>
  <c r="AV3879" i="1"/>
  <c r="AW3879" i="1"/>
  <c r="AX3879" i="1"/>
  <c r="AS3879" i="1"/>
  <c r="AC3879" i="1"/>
  <c r="AY3879" i="1"/>
  <c r="AT3879" i="1"/>
  <c r="AU3880" i="1"/>
  <c r="AP3880" i="1"/>
  <c r="Z3880" i="1"/>
  <c r="AV3880" i="1"/>
  <c r="AQ3880" i="1"/>
  <c r="AA3880" i="1"/>
  <c r="AW3880" i="1"/>
  <c r="AR3880" i="1"/>
  <c r="AB3880" i="1"/>
  <c r="AX3880" i="1"/>
  <c r="AS3880" i="1"/>
  <c r="AC3880" i="1"/>
  <c r="AY3880" i="1"/>
  <c r="AU3881" i="1"/>
  <c r="AV3881" i="1"/>
  <c r="AQ3881" i="1"/>
  <c r="AA3881" i="1"/>
  <c r="AW3881" i="1"/>
  <c r="AX3881" i="1"/>
  <c r="AS3881" i="1"/>
  <c r="AC3881" i="1"/>
  <c r="AY3881" i="1"/>
  <c r="AT3881" i="1"/>
  <c r="AD3881" i="1"/>
  <c r="AU3882" i="1"/>
  <c r="AP3882" i="1"/>
  <c r="Z3882" i="1"/>
  <c r="AV3882" i="1"/>
  <c r="AQ3882" i="1"/>
  <c r="AA3882" i="1"/>
  <c r="AW3882" i="1"/>
  <c r="AX3882" i="1"/>
  <c r="AY3882" i="1"/>
  <c r="AT3882" i="1"/>
  <c r="AD3882" i="1"/>
  <c r="AU3883" i="1"/>
  <c r="AV3883" i="1"/>
  <c r="AQ3883" i="1"/>
  <c r="AA3883" i="1"/>
  <c r="AW3883" i="1"/>
  <c r="AR3883" i="1"/>
  <c r="AB3883" i="1"/>
  <c r="AX3883" i="1"/>
  <c r="AS3883" i="1"/>
  <c r="AC3883" i="1"/>
  <c r="AY3883" i="1"/>
  <c r="AT3883" i="1"/>
  <c r="AD3883" i="1"/>
  <c r="AU3884" i="1"/>
  <c r="AV3884" i="1"/>
  <c r="AW3884" i="1"/>
  <c r="AX3884" i="1"/>
  <c r="AY3884" i="1"/>
  <c r="AT3884" i="1"/>
  <c r="AD3884" i="1"/>
  <c r="AU3885" i="1"/>
  <c r="AP3885" i="1"/>
  <c r="Z3885" i="1"/>
  <c r="AV3885" i="1"/>
  <c r="AQ3885" i="1"/>
  <c r="AA3885" i="1"/>
  <c r="AW3885" i="1"/>
  <c r="AR3885" i="1"/>
  <c r="AB3885" i="1"/>
  <c r="AX3885" i="1"/>
  <c r="AY3885" i="1"/>
  <c r="AU3886" i="1"/>
  <c r="AV3886" i="1"/>
  <c r="AQ3886" i="1"/>
  <c r="AW3886" i="1"/>
  <c r="AR3886" i="1"/>
  <c r="AB3886" i="1"/>
  <c r="AX3886" i="1"/>
  <c r="AS3886" i="1"/>
  <c r="AC3886" i="1"/>
  <c r="AY3886" i="1"/>
  <c r="AT3886" i="1"/>
  <c r="AD3886" i="1"/>
  <c r="AU3887" i="1"/>
  <c r="AP3887" i="1"/>
  <c r="Z3887" i="1"/>
  <c r="AV3887" i="1"/>
  <c r="AW3887" i="1"/>
  <c r="AX3887" i="1"/>
  <c r="AY3887" i="1"/>
  <c r="AU3888" i="1"/>
  <c r="AP3888" i="1"/>
  <c r="Z3888" i="1"/>
  <c r="AV3888" i="1"/>
  <c r="AQ3888" i="1"/>
  <c r="AA3888" i="1"/>
  <c r="AW3888" i="1"/>
  <c r="AR3888" i="1"/>
  <c r="AB3888" i="1"/>
  <c r="AX3888" i="1"/>
  <c r="AS3888" i="1"/>
  <c r="AC3888" i="1"/>
  <c r="AY3888" i="1"/>
  <c r="AU3889" i="1"/>
  <c r="AV3889" i="1"/>
  <c r="AW3889" i="1"/>
  <c r="AR3889" i="1"/>
  <c r="AX3889" i="1"/>
  <c r="AS3889" i="1"/>
  <c r="AC3889" i="1"/>
  <c r="AY3889" i="1"/>
  <c r="AT3889" i="1"/>
  <c r="AD3889" i="1"/>
  <c r="AU3890" i="1"/>
  <c r="AP3890" i="1"/>
  <c r="Z3890" i="1"/>
  <c r="AV3890" i="1"/>
  <c r="AQ3890" i="1"/>
  <c r="AA3890" i="1"/>
  <c r="AW3890" i="1"/>
  <c r="AX3890" i="1"/>
  <c r="AY3890" i="1"/>
  <c r="AU3891" i="1"/>
  <c r="AP3891" i="1"/>
  <c r="AV3891" i="1"/>
  <c r="AQ3891" i="1"/>
  <c r="AA3891" i="1"/>
  <c r="AW3891" i="1"/>
  <c r="AR3891" i="1"/>
  <c r="AB3891" i="1"/>
  <c r="AX3891" i="1"/>
  <c r="AS3891" i="1"/>
  <c r="AC3891" i="1"/>
  <c r="AY3891" i="1"/>
  <c r="AT3891" i="1"/>
  <c r="AD3891" i="1"/>
  <c r="AU3892" i="1"/>
  <c r="AV3892" i="1"/>
  <c r="AW3892" i="1"/>
  <c r="AX3892" i="1"/>
  <c r="AY3892" i="1"/>
  <c r="AT3892" i="1"/>
  <c r="AD3892" i="1"/>
  <c r="AU3893" i="1"/>
  <c r="AP3893" i="1"/>
  <c r="Z3893" i="1"/>
  <c r="AV3893" i="1"/>
  <c r="AQ3893" i="1"/>
  <c r="AA3893" i="1"/>
  <c r="AW3893" i="1"/>
  <c r="AR3893" i="1"/>
  <c r="AB3893" i="1"/>
  <c r="AX3893" i="1"/>
  <c r="AY3893" i="1"/>
  <c r="AU3894" i="1"/>
  <c r="AP3894" i="1"/>
  <c r="AV3894" i="1"/>
  <c r="AQ3894" i="1"/>
  <c r="AW3894" i="1"/>
  <c r="AR3894" i="1"/>
  <c r="AB3894" i="1"/>
  <c r="AX3894" i="1"/>
  <c r="AS3894" i="1"/>
  <c r="AC3894" i="1"/>
  <c r="AY3894" i="1"/>
  <c r="AT3894" i="1"/>
  <c r="AD3894" i="1"/>
  <c r="AU3895" i="1"/>
  <c r="AP3895" i="1"/>
  <c r="Z3895" i="1"/>
  <c r="AV3895" i="1"/>
  <c r="AW3895" i="1"/>
  <c r="AX3895" i="1"/>
  <c r="AY3895" i="1"/>
  <c r="AT3895" i="1"/>
  <c r="AD3895" i="1"/>
  <c r="AU3896" i="1"/>
  <c r="AP3896" i="1"/>
  <c r="Z3896" i="1"/>
  <c r="AV3896" i="1"/>
  <c r="AQ3896" i="1"/>
  <c r="AA3896" i="1"/>
  <c r="AW3896" i="1"/>
  <c r="AR3896" i="1"/>
  <c r="AB3896" i="1"/>
  <c r="AX3896" i="1"/>
  <c r="AS3896" i="1"/>
  <c r="AC3896" i="1"/>
  <c r="AY3896" i="1"/>
  <c r="AU3897" i="1"/>
  <c r="AV3897" i="1"/>
  <c r="AQ3897" i="1"/>
  <c r="AW3897" i="1"/>
  <c r="AR3897" i="1"/>
  <c r="AX3897" i="1"/>
  <c r="AS3897" i="1"/>
  <c r="AC3897" i="1"/>
  <c r="AY3897" i="1"/>
  <c r="AT3897" i="1"/>
  <c r="AD3897" i="1"/>
  <c r="AU3898" i="1"/>
  <c r="AP3898" i="1"/>
  <c r="Z3898" i="1"/>
  <c r="AV3898" i="1"/>
  <c r="AQ3898" i="1"/>
  <c r="AA3898" i="1"/>
  <c r="AW3898" i="1"/>
  <c r="AX3898" i="1"/>
  <c r="AY3898" i="1"/>
  <c r="AT3898" i="1"/>
  <c r="AU3899" i="1"/>
  <c r="AP3899" i="1"/>
  <c r="AV3899" i="1"/>
  <c r="AQ3899" i="1"/>
  <c r="AA3899" i="1"/>
  <c r="AW3899" i="1"/>
  <c r="AR3899" i="1"/>
  <c r="AB3899" i="1"/>
  <c r="AX3899" i="1"/>
  <c r="AS3899" i="1"/>
  <c r="AC3899" i="1"/>
  <c r="AY3899" i="1"/>
  <c r="AT3899" i="1"/>
  <c r="AD3899" i="1"/>
  <c r="AU3900" i="1"/>
  <c r="AV3900" i="1"/>
  <c r="AW3900" i="1"/>
  <c r="AX3900" i="1"/>
  <c r="AS3900" i="1"/>
  <c r="AY3900" i="1"/>
  <c r="AT3900" i="1"/>
  <c r="AD3900" i="1"/>
  <c r="AU3901" i="1"/>
  <c r="AP3901" i="1"/>
  <c r="Z3901" i="1"/>
  <c r="AV3901" i="1"/>
  <c r="AQ3901" i="1"/>
  <c r="AA3901" i="1"/>
  <c r="AW3901" i="1"/>
  <c r="AR3901" i="1"/>
  <c r="AB3901" i="1"/>
  <c r="AX3901" i="1"/>
  <c r="AY3901" i="1"/>
  <c r="AU3902" i="1"/>
  <c r="AV3902" i="1"/>
  <c r="AQ3902" i="1"/>
  <c r="AW3902" i="1"/>
  <c r="AR3902" i="1"/>
  <c r="AB3902" i="1"/>
  <c r="AX3902" i="1"/>
  <c r="AS3902" i="1"/>
  <c r="AC3902" i="1"/>
  <c r="AY3902" i="1"/>
  <c r="AT3902" i="1"/>
  <c r="AD3902" i="1"/>
  <c r="AU3903" i="1"/>
  <c r="AP3903" i="1"/>
  <c r="Z3903" i="1"/>
  <c r="AV3903" i="1"/>
  <c r="AW3903" i="1"/>
  <c r="AX3903" i="1"/>
  <c r="AY3903" i="1"/>
  <c r="AT3903" i="1"/>
  <c r="AD3903" i="1"/>
  <c r="AU3904" i="1"/>
  <c r="AP3904" i="1"/>
  <c r="Z3904" i="1"/>
  <c r="AV3904" i="1"/>
  <c r="AQ3904" i="1"/>
  <c r="AW3904" i="1"/>
  <c r="AR3904" i="1"/>
  <c r="AB3904" i="1"/>
  <c r="AX3904" i="1"/>
  <c r="AS3904" i="1"/>
  <c r="AC3904" i="1"/>
  <c r="AY3904" i="1"/>
  <c r="AU3905" i="1"/>
  <c r="AV3905" i="1"/>
  <c r="AQ3905" i="1"/>
  <c r="AA3905" i="1"/>
  <c r="AW3905" i="1"/>
  <c r="AR3905" i="1"/>
  <c r="AX3905" i="1"/>
  <c r="AS3905" i="1"/>
  <c r="AC3905" i="1"/>
  <c r="AY3905" i="1"/>
  <c r="AT3905" i="1"/>
  <c r="AD3905" i="1"/>
  <c r="AU3906" i="1"/>
  <c r="AP3906" i="1"/>
  <c r="Z3906" i="1"/>
  <c r="AV3906" i="1"/>
  <c r="AQ3906" i="1"/>
  <c r="AA3906" i="1"/>
  <c r="AW3906" i="1"/>
  <c r="AX3906" i="1"/>
  <c r="AY3906" i="1"/>
  <c r="AT3906" i="1"/>
  <c r="AU3907" i="1"/>
  <c r="AP3907" i="1"/>
  <c r="AV3907" i="1"/>
  <c r="AQ3907" i="1"/>
  <c r="AA3907" i="1"/>
  <c r="AW3907" i="1"/>
  <c r="AR3907" i="1"/>
  <c r="AB3907" i="1"/>
  <c r="AX3907" i="1"/>
  <c r="AS3907" i="1"/>
  <c r="AC3907" i="1"/>
  <c r="AY3907" i="1"/>
  <c r="AT3907" i="1"/>
  <c r="AD3907" i="1"/>
  <c r="AU3908" i="1"/>
  <c r="AV3908" i="1"/>
  <c r="AW3908" i="1"/>
  <c r="AR3908" i="1"/>
  <c r="AB3908" i="1"/>
  <c r="AX3908" i="1"/>
  <c r="AS3908" i="1"/>
  <c r="AY3908" i="1"/>
  <c r="AT3908" i="1"/>
  <c r="AD3908" i="1"/>
  <c r="AU3909" i="1"/>
  <c r="AP3909" i="1"/>
  <c r="Z3909" i="1"/>
  <c r="AV3909" i="1"/>
  <c r="AQ3909" i="1"/>
  <c r="AA3909" i="1"/>
  <c r="AW3909" i="1"/>
  <c r="AR3909" i="1"/>
  <c r="AB3909" i="1"/>
  <c r="AX3909" i="1"/>
  <c r="AY3909" i="1"/>
  <c r="AU3910" i="1"/>
  <c r="AP3910" i="1"/>
  <c r="AV3910" i="1"/>
  <c r="AQ3910" i="1"/>
  <c r="AW3910" i="1"/>
  <c r="AR3910" i="1"/>
  <c r="AB3910" i="1"/>
  <c r="AX3910" i="1"/>
  <c r="AS3910" i="1"/>
  <c r="AC3910" i="1"/>
  <c r="AY3910" i="1"/>
  <c r="AT3910" i="1"/>
  <c r="AD3910" i="1"/>
  <c r="AU3911" i="1"/>
  <c r="AP3911" i="1"/>
  <c r="Z3911" i="1"/>
  <c r="AV3911" i="1"/>
  <c r="AW3911" i="1"/>
  <c r="AX3911" i="1"/>
  <c r="AY3911" i="1"/>
  <c r="AT3911" i="1"/>
  <c r="AD3911" i="1"/>
  <c r="AU3912" i="1"/>
  <c r="AP3912" i="1"/>
  <c r="Z3912" i="1"/>
  <c r="AV3912" i="1"/>
  <c r="AQ3912" i="1"/>
  <c r="AA3912" i="1"/>
  <c r="AW3912" i="1"/>
  <c r="AR3912" i="1"/>
  <c r="AB3912" i="1"/>
  <c r="AX3912" i="1"/>
  <c r="AS3912" i="1"/>
  <c r="AC3912" i="1"/>
  <c r="AY3912" i="1"/>
  <c r="AU3913" i="1"/>
  <c r="AV3913" i="1"/>
  <c r="AQ3913" i="1"/>
  <c r="AW3913" i="1"/>
  <c r="AR3913" i="1"/>
  <c r="AX3913" i="1"/>
  <c r="AS3913" i="1"/>
  <c r="AC3913" i="1"/>
  <c r="AY3913" i="1"/>
  <c r="AT3913" i="1"/>
  <c r="AD3913" i="1"/>
  <c r="AU3914" i="1"/>
  <c r="AP3914" i="1"/>
  <c r="Z3914" i="1"/>
  <c r="AV3914" i="1"/>
  <c r="AQ3914" i="1"/>
  <c r="AA3914" i="1"/>
  <c r="AW3914" i="1"/>
  <c r="AX3914" i="1"/>
  <c r="AY3914" i="1"/>
  <c r="AU3915" i="1"/>
  <c r="AV3915" i="1"/>
  <c r="AQ3915" i="1"/>
  <c r="AA3915" i="1"/>
  <c r="AW3915" i="1"/>
  <c r="AR3915" i="1"/>
  <c r="AB3915" i="1"/>
  <c r="AX3915" i="1"/>
  <c r="AS3915" i="1"/>
  <c r="AC3915" i="1"/>
  <c r="AY3915" i="1"/>
  <c r="AT3915" i="1"/>
  <c r="AD3915" i="1"/>
  <c r="AU3916" i="1"/>
  <c r="AV3916" i="1"/>
  <c r="AW3916" i="1"/>
  <c r="AX3916" i="1"/>
  <c r="AS3916" i="1"/>
  <c r="AY3916" i="1"/>
  <c r="AT3916" i="1"/>
  <c r="AD3916" i="1"/>
  <c r="AU3917" i="1"/>
  <c r="AP3917" i="1"/>
  <c r="Z3917" i="1"/>
  <c r="AV3917" i="1"/>
  <c r="AQ3917" i="1"/>
  <c r="AA3917" i="1"/>
  <c r="AW3917" i="1"/>
  <c r="AR3917" i="1"/>
  <c r="AB3917" i="1"/>
  <c r="AX3917" i="1"/>
  <c r="AY3917" i="1"/>
  <c r="AU3918" i="1"/>
  <c r="AP3918" i="1"/>
  <c r="AV3918" i="1"/>
  <c r="AQ3918" i="1"/>
  <c r="AW3918" i="1"/>
  <c r="AR3918" i="1"/>
  <c r="AB3918" i="1"/>
  <c r="AX3918" i="1"/>
  <c r="AS3918" i="1"/>
  <c r="AC3918" i="1"/>
  <c r="AY3918" i="1"/>
  <c r="AT3918" i="1"/>
  <c r="AD3918" i="1"/>
  <c r="AU3919" i="1"/>
  <c r="AP3919" i="1"/>
  <c r="Z3919" i="1"/>
  <c r="AV3919" i="1"/>
  <c r="AW3919" i="1"/>
  <c r="AX3919" i="1"/>
  <c r="AY3919" i="1"/>
  <c r="AU3920" i="1"/>
  <c r="AP3920" i="1"/>
  <c r="Z3920" i="1"/>
  <c r="AV3920" i="1"/>
  <c r="AQ3920" i="1"/>
  <c r="AA3920" i="1"/>
  <c r="AW3920" i="1"/>
  <c r="AR3920" i="1"/>
  <c r="AB3920" i="1"/>
  <c r="AX3920" i="1"/>
  <c r="AS3920" i="1"/>
  <c r="AC3920" i="1"/>
  <c r="AY3920" i="1"/>
  <c r="AU3921" i="1"/>
  <c r="AV3921" i="1"/>
  <c r="AQ3921" i="1"/>
  <c r="AW3921" i="1"/>
  <c r="AX3921" i="1"/>
  <c r="AS3921" i="1"/>
  <c r="AC3921" i="1"/>
  <c r="AY3921" i="1"/>
  <c r="AT3921" i="1"/>
  <c r="AD3921" i="1"/>
  <c r="AU3922" i="1"/>
  <c r="AP3922" i="1"/>
  <c r="Z3922" i="1"/>
  <c r="AV3922" i="1"/>
  <c r="AQ3922" i="1"/>
  <c r="AA3922" i="1"/>
  <c r="AW3922" i="1"/>
  <c r="AX3922" i="1"/>
  <c r="AY3922" i="1"/>
  <c r="L3922" i="1"/>
  <c r="AU3923" i="1"/>
  <c r="AP3923" i="1"/>
  <c r="AV3923" i="1"/>
  <c r="AQ3923" i="1"/>
  <c r="AA3923" i="1"/>
  <c r="AW3923" i="1"/>
  <c r="AR3923" i="1"/>
  <c r="AB3923" i="1"/>
  <c r="AX3923" i="1"/>
  <c r="AS3923" i="1"/>
  <c r="AC3923" i="1"/>
  <c r="AY3923" i="1"/>
  <c r="AT3923" i="1"/>
  <c r="AD3923" i="1"/>
  <c r="AU3924" i="1"/>
  <c r="AV3924" i="1"/>
  <c r="AW3924" i="1"/>
  <c r="AX3924" i="1"/>
  <c r="AS3924" i="1"/>
  <c r="AY3924" i="1"/>
  <c r="AT3924" i="1"/>
  <c r="AD3924" i="1"/>
  <c r="AU3925" i="1"/>
  <c r="H3925" i="1"/>
  <c r="M3925" i="1"/>
  <c r="N3925" i="1"/>
  <c r="Q3925" i="1"/>
  <c r="S3925" i="1"/>
  <c r="T3925" i="1"/>
  <c r="AV3925" i="1"/>
  <c r="AQ3925" i="1"/>
  <c r="AA3925" i="1"/>
  <c r="AW3925" i="1"/>
  <c r="AR3925" i="1"/>
  <c r="AB3925" i="1"/>
  <c r="AX3925" i="1"/>
  <c r="AY3925" i="1"/>
  <c r="AU3926" i="1"/>
  <c r="AP3926" i="1"/>
  <c r="Z3926" i="1"/>
  <c r="AV3926" i="1"/>
  <c r="AQ3926" i="1"/>
  <c r="AW3926" i="1"/>
  <c r="AR3926" i="1"/>
  <c r="AX3926" i="1"/>
  <c r="AS3926" i="1"/>
  <c r="AC3926" i="1"/>
  <c r="AY3926" i="1"/>
  <c r="AT3926" i="1"/>
  <c r="AD3926" i="1"/>
  <c r="AU3927" i="1"/>
  <c r="AP3927" i="1"/>
  <c r="Z3927" i="1"/>
  <c r="AV3927" i="1"/>
  <c r="AW3927" i="1"/>
  <c r="AX3927" i="1"/>
  <c r="K3927" i="1"/>
  <c r="AY3927" i="1"/>
  <c r="AT3927" i="1"/>
  <c r="AD3927" i="1"/>
  <c r="AU3928" i="1"/>
  <c r="AP3928" i="1"/>
  <c r="Z3928" i="1"/>
  <c r="AV3928" i="1"/>
  <c r="AQ3928" i="1"/>
  <c r="AA3928" i="1"/>
  <c r="AW3928" i="1"/>
  <c r="AR3928" i="1"/>
  <c r="AB3928" i="1"/>
  <c r="AX3928" i="1"/>
  <c r="AS3928" i="1"/>
  <c r="AC3928" i="1"/>
  <c r="AY3928" i="1"/>
  <c r="AU3929" i="1"/>
  <c r="AV3929" i="1"/>
  <c r="AQ3929" i="1"/>
  <c r="AA3929" i="1"/>
  <c r="AW3929" i="1"/>
  <c r="AX3929" i="1"/>
  <c r="AS3929" i="1"/>
  <c r="AC3929" i="1"/>
  <c r="AY3929" i="1"/>
  <c r="AT3929" i="1"/>
  <c r="AD3929" i="1"/>
  <c r="AU3930" i="1"/>
  <c r="AP3930" i="1"/>
  <c r="Z3930" i="1"/>
  <c r="AV3930" i="1"/>
  <c r="AQ3930" i="1"/>
  <c r="AA3930" i="1"/>
  <c r="AW3930" i="1"/>
  <c r="AX3930" i="1"/>
  <c r="AY3930" i="1"/>
  <c r="AT3930" i="1"/>
  <c r="AD3930" i="1"/>
  <c r="AU3931" i="1"/>
  <c r="AV3931" i="1"/>
  <c r="AQ3931" i="1"/>
  <c r="AA3931" i="1"/>
  <c r="AW3931" i="1"/>
  <c r="AR3931" i="1"/>
  <c r="AB3931" i="1"/>
  <c r="AX3931" i="1"/>
  <c r="AS3931" i="1"/>
  <c r="AC3931" i="1"/>
  <c r="AY3931" i="1"/>
  <c r="AT3931" i="1"/>
  <c r="AD3931" i="1"/>
  <c r="AU3932" i="1"/>
  <c r="AV3932" i="1"/>
  <c r="AW3932" i="1"/>
  <c r="AR3932" i="1"/>
  <c r="AB3932" i="1"/>
  <c r="AX3932" i="1"/>
  <c r="AS3932" i="1"/>
  <c r="AY3932" i="1"/>
  <c r="AT3932" i="1"/>
  <c r="AD3932" i="1"/>
  <c r="AU3933" i="1"/>
  <c r="AP3933" i="1"/>
  <c r="AV3933" i="1"/>
  <c r="AQ3933" i="1"/>
  <c r="AA3933" i="1"/>
  <c r="AW3933" i="1"/>
  <c r="AR3933" i="1"/>
  <c r="AB3933" i="1"/>
  <c r="AX3933" i="1"/>
  <c r="AY3933" i="1"/>
  <c r="AU3934" i="1"/>
  <c r="AP3934" i="1"/>
  <c r="Z3934" i="1"/>
  <c r="AV3934" i="1"/>
  <c r="AQ3934" i="1"/>
  <c r="AW3934" i="1"/>
  <c r="AR3934" i="1"/>
  <c r="AB3934" i="1"/>
  <c r="AX3934" i="1"/>
  <c r="AS3934" i="1"/>
  <c r="AC3934" i="1"/>
  <c r="AY3934" i="1"/>
  <c r="AT3934" i="1"/>
  <c r="AD3934" i="1"/>
  <c r="AU3935" i="1"/>
  <c r="AP3935" i="1"/>
  <c r="Z3935" i="1"/>
  <c r="AV3935" i="1"/>
  <c r="AW3935" i="1"/>
  <c r="AX3935" i="1"/>
  <c r="AS3935" i="1"/>
  <c r="AY3935" i="1"/>
  <c r="AU3936" i="1"/>
  <c r="AP3936" i="1"/>
  <c r="Z3936" i="1"/>
  <c r="AV3936" i="1"/>
  <c r="AQ3936" i="1"/>
  <c r="AA3936" i="1"/>
  <c r="AW3936" i="1"/>
  <c r="AR3936" i="1"/>
  <c r="AB3936" i="1"/>
  <c r="AX3936" i="1"/>
  <c r="AS3936" i="1"/>
  <c r="AC3936" i="1"/>
  <c r="AY3936" i="1"/>
  <c r="AU3937" i="1"/>
  <c r="AV3937" i="1"/>
  <c r="AQ3937" i="1"/>
  <c r="AW3937" i="1"/>
  <c r="AR3937" i="1"/>
  <c r="AX3937" i="1"/>
  <c r="AS3937" i="1"/>
  <c r="AC3937" i="1"/>
  <c r="AY3937" i="1"/>
  <c r="AT3937" i="1"/>
  <c r="AD3937" i="1"/>
  <c r="AU3938" i="1"/>
  <c r="AP3938" i="1"/>
  <c r="Z3938" i="1"/>
  <c r="AV3938" i="1"/>
  <c r="AQ3938" i="1"/>
  <c r="AA3938" i="1"/>
  <c r="AW3938" i="1"/>
  <c r="AX3938" i="1"/>
  <c r="AY3938" i="1"/>
  <c r="AU3939" i="1"/>
  <c r="AP3939" i="1"/>
  <c r="AV3939" i="1"/>
  <c r="AQ3939" i="1"/>
  <c r="AA3939" i="1"/>
  <c r="AW3939" i="1"/>
  <c r="AR3939" i="1"/>
  <c r="AB3939" i="1"/>
  <c r="AX3939" i="1"/>
  <c r="AS3939" i="1"/>
  <c r="AC3939" i="1"/>
  <c r="AY3939" i="1"/>
  <c r="AT3939" i="1"/>
  <c r="AD3939" i="1"/>
  <c r="AU3940" i="1"/>
  <c r="AV3940" i="1"/>
  <c r="AW3940" i="1"/>
  <c r="AX3940" i="1"/>
  <c r="AS3940" i="1"/>
  <c r="AY3940" i="1"/>
  <c r="AT3940" i="1"/>
  <c r="AD3940" i="1"/>
  <c r="AU3941" i="1"/>
  <c r="AP3941" i="1"/>
  <c r="Z3941" i="1"/>
  <c r="AV3941" i="1"/>
  <c r="AQ3941" i="1"/>
  <c r="AA3941" i="1"/>
  <c r="AW3941" i="1"/>
  <c r="AR3941" i="1"/>
  <c r="AB3941" i="1"/>
  <c r="AX3941" i="1"/>
  <c r="AY3941" i="1"/>
  <c r="AU3942" i="1"/>
  <c r="AV3942" i="1"/>
  <c r="AQ3942" i="1"/>
  <c r="AW3942" i="1"/>
  <c r="AR3942" i="1"/>
  <c r="AB3942" i="1"/>
  <c r="AX3942" i="1"/>
  <c r="AS3942" i="1"/>
  <c r="AC3942" i="1"/>
  <c r="AY3942" i="1"/>
  <c r="AT3942" i="1"/>
  <c r="AD3942" i="1"/>
  <c r="AU3943" i="1"/>
  <c r="AP3943" i="1"/>
  <c r="Z3943" i="1"/>
  <c r="AV3943" i="1"/>
  <c r="AW3943" i="1"/>
  <c r="AX3943" i="1"/>
  <c r="AY3943" i="1"/>
  <c r="AT3943" i="1"/>
  <c r="AD3943" i="1"/>
  <c r="AU3944" i="1"/>
  <c r="AP3944" i="1"/>
  <c r="Z3944" i="1"/>
  <c r="AV3944" i="1"/>
  <c r="AQ3944" i="1"/>
  <c r="AA3944" i="1"/>
  <c r="AW3944" i="1"/>
  <c r="AR3944" i="1"/>
  <c r="AB3944" i="1"/>
  <c r="AX3944" i="1"/>
  <c r="AS3944" i="1"/>
  <c r="AC3944" i="1"/>
  <c r="AY3944" i="1"/>
  <c r="AU3945" i="1"/>
  <c r="AV3945" i="1"/>
  <c r="AQ3945" i="1"/>
  <c r="AW3945" i="1"/>
  <c r="AR3945" i="1"/>
  <c r="AX3945" i="1"/>
  <c r="AS3945" i="1"/>
  <c r="AC3945" i="1"/>
  <c r="AY3945" i="1"/>
  <c r="AT3945" i="1"/>
  <c r="AD3945" i="1"/>
  <c r="AU3946" i="1"/>
  <c r="AP3946" i="1"/>
  <c r="Z3946" i="1"/>
  <c r="AV3946" i="1"/>
  <c r="AQ3946" i="1"/>
  <c r="AA3946" i="1"/>
  <c r="AW3946" i="1"/>
  <c r="AX3946" i="1"/>
  <c r="AY3946" i="1"/>
  <c r="AT3946" i="1"/>
  <c r="AD3946" i="1"/>
  <c r="AU3947" i="1"/>
  <c r="AP3947" i="1"/>
  <c r="Z3947" i="1"/>
  <c r="AV3947" i="1"/>
  <c r="AQ3947" i="1"/>
  <c r="AA3947" i="1"/>
  <c r="AW3947" i="1"/>
  <c r="AR3947" i="1"/>
  <c r="AB3947" i="1"/>
  <c r="AX3947" i="1"/>
  <c r="AS3947" i="1"/>
  <c r="AC3947" i="1"/>
  <c r="AY3947" i="1"/>
  <c r="AT3947" i="1"/>
  <c r="AD3947" i="1"/>
  <c r="AU3948" i="1"/>
  <c r="AV3948" i="1"/>
  <c r="AW3948" i="1"/>
  <c r="AR3948" i="1"/>
  <c r="AX3948" i="1"/>
  <c r="AY3948" i="1"/>
  <c r="AT3948" i="1"/>
  <c r="AD3948" i="1"/>
  <c r="AU3949" i="1"/>
  <c r="AP3949" i="1"/>
  <c r="Z3949" i="1"/>
  <c r="AV3949" i="1"/>
  <c r="AQ3949" i="1"/>
  <c r="AA3949" i="1"/>
  <c r="AW3949" i="1"/>
  <c r="AR3949" i="1"/>
  <c r="AB3949" i="1"/>
  <c r="AX3949" i="1"/>
  <c r="AY3949" i="1"/>
  <c r="AU3950" i="1"/>
  <c r="AV3950" i="1"/>
  <c r="AW3950" i="1"/>
  <c r="AR3950" i="1"/>
  <c r="AB3950" i="1"/>
  <c r="AX3950" i="1"/>
  <c r="AS3950" i="1"/>
  <c r="AC3950" i="1"/>
  <c r="AY3950" i="1"/>
  <c r="AT3950" i="1"/>
  <c r="AD3950" i="1"/>
  <c r="AU3951" i="1"/>
  <c r="AP3951" i="1"/>
  <c r="Z3951" i="1"/>
  <c r="AV3951" i="1"/>
  <c r="AW3951" i="1"/>
  <c r="AX3951" i="1"/>
  <c r="AS3951" i="1"/>
  <c r="AC3951" i="1"/>
  <c r="AY3951" i="1"/>
  <c r="AT3951" i="1"/>
  <c r="AU3952" i="1"/>
  <c r="AP3952" i="1"/>
  <c r="AV3952" i="1"/>
  <c r="AQ3952" i="1"/>
  <c r="AA3952" i="1"/>
  <c r="AW3952" i="1"/>
  <c r="AR3952" i="1"/>
  <c r="AB3952" i="1"/>
  <c r="AX3952" i="1"/>
  <c r="AS3952" i="1"/>
  <c r="AC3952" i="1"/>
  <c r="AY3952" i="1"/>
  <c r="AU3953" i="1"/>
  <c r="AV3953" i="1"/>
  <c r="AW3953" i="1"/>
  <c r="AX3953" i="1"/>
  <c r="AS3953" i="1"/>
  <c r="AC3953" i="1"/>
  <c r="AY3953" i="1"/>
  <c r="AT3953" i="1"/>
  <c r="AD3953" i="1"/>
  <c r="AU3954" i="1"/>
  <c r="AP3954" i="1"/>
  <c r="Z3954" i="1"/>
  <c r="AV3954" i="1"/>
  <c r="AQ3954" i="1"/>
  <c r="AA3954" i="1"/>
  <c r="AW3954" i="1"/>
  <c r="AX3954" i="1"/>
  <c r="AY3954" i="1"/>
  <c r="AU3955" i="1"/>
  <c r="AP3955" i="1"/>
  <c r="AV3955" i="1"/>
  <c r="AQ3955" i="1"/>
  <c r="AA3955" i="1"/>
  <c r="AW3955" i="1"/>
  <c r="AR3955" i="1"/>
  <c r="AB3955" i="1"/>
  <c r="AX3955" i="1"/>
  <c r="AS3955" i="1"/>
  <c r="AC3955" i="1"/>
  <c r="AY3955" i="1"/>
  <c r="AT3955" i="1"/>
  <c r="AD3955" i="1"/>
  <c r="AU3956" i="1"/>
  <c r="AV3956" i="1"/>
  <c r="AW3956" i="1"/>
  <c r="AR3956" i="1"/>
  <c r="AX3956" i="1"/>
  <c r="AS3956" i="1"/>
  <c r="AY3956" i="1"/>
  <c r="AT3956" i="1"/>
  <c r="AD3956" i="1"/>
  <c r="AU3957" i="1"/>
  <c r="AP3957" i="1"/>
  <c r="Z3957" i="1"/>
  <c r="AV3957" i="1"/>
  <c r="AQ3957" i="1"/>
  <c r="AA3957" i="1"/>
  <c r="AW3957" i="1"/>
  <c r="AR3957" i="1"/>
  <c r="AB3957" i="1"/>
  <c r="AX3957" i="1"/>
  <c r="AY3957" i="1"/>
  <c r="AU3958" i="1"/>
  <c r="AP3958" i="1"/>
  <c r="AV3958" i="1"/>
  <c r="AQ3958" i="1"/>
  <c r="AW3958" i="1"/>
  <c r="AR3958" i="1"/>
  <c r="AB3958" i="1"/>
  <c r="AX3958" i="1"/>
  <c r="AS3958" i="1"/>
  <c r="AC3958" i="1"/>
  <c r="AY3958" i="1"/>
  <c r="AT3958" i="1"/>
  <c r="AD3958" i="1"/>
  <c r="AU3959" i="1"/>
  <c r="AP3959" i="1"/>
  <c r="Z3959" i="1"/>
  <c r="AV3959" i="1"/>
  <c r="AW3959" i="1"/>
  <c r="AX3959" i="1"/>
  <c r="AS3959" i="1"/>
  <c r="AC3959" i="1"/>
  <c r="AY3959" i="1"/>
  <c r="AT3959" i="1"/>
  <c r="AD3959" i="1"/>
  <c r="AU3960" i="1"/>
  <c r="AP3960" i="1"/>
  <c r="Z3960" i="1"/>
  <c r="AV3960" i="1"/>
  <c r="AQ3960" i="1"/>
  <c r="AA3960" i="1"/>
  <c r="AW3960" i="1"/>
  <c r="AR3960" i="1"/>
  <c r="AB3960" i="1"/>
  <c r="AX3960" i="1"/>
  <c r="AS3960" i="1"/>
  <c r="AC3960" i="1"/>
  <c r="AY3960" i="1"/>
  <c r="AU3961" i="1"/>
  <c r="AV3961" i="1"/>
  <c r="AQ3961" i="1"/>
  <c r="AW3961" i="1"/>
  <c r="AR3961" i="1"/>
  <c r="AX3961" i="1"/>
  <c r="AS3961" i="1"/>
  <c r="AC3961" i="1"/>
  <c r="AY3961" i="1"/>
  <c r="AT3961" i="1"/>
  <c r="AD3961" i="1"/>
  <c r="AU3962" i="1"/>
  <c r="AP3962" i="1"/>
  <c r="Z3962" i="1"/>
  <c r="AV3962" i="1"/>
  <c r="AQ3962" i="1"/>
  <c r="AA3962" i="1"/>
  <c r="AW3962" i="1"/>
  <c r="AX3962" i="1"/>
  <c r="AY3962" i="1"/>
  <c r="AT3962" i="1"/>
  <c r="AU3963" i="1"/>
  <c r="AP3963" i="1"/>
  <c r="AV3963" i="1"/>
  <c r="AQ3963" i="1"/>
  <c r="AA3963" i="1"/>
  <c r="AW3963" i="1"/>
  <c r="AR3963" i="1"/>
  <c r="AB3963" i="1"/>
  <c r="AX3963" i="1"/>
  <c r="AS3963" i="1"/>
  <c r="AC3963" i="1"/>
  <c r="AY3963" i="1"/>
  <c r="AT3963" i="1"/>
  <c r="AD3963" i="1"/>
  <c r="AU3964" i="1"/>
  <c r="AV3964" i="1"/>
  <c r="AW3964" i="1"/>
  <c r="AX3964" i="1"/>
  <c r="AS3964" i="1"/>
  <c r="AY3964" i="1"/>
  <c r="AT3964" i="1"/>
  <c r="AD3964" i="1"/>
  <c r="AU3965" i="1"/>
  <c r="AP3965" i="1"/>
  <c r="Z3965" i="1"/>
  <c r="AV3965" i="1"/>
  <c r="AQ3965" i="1"/>
  <c r="AA3965" i="1"/>
  <c r="AW3965" i="1"/>
  <c r="AR3965" i="1"/>
  <c r="AB3965" i="1"/>
  <c r="AX3965" i="1"/>
  <c r="AY3965" i="1"/>
  <c r="AU3966" i="1"/>
  <c r="AP3966" i="1"/>
  <c r="AV3966" i="1"/>
  <c r="AQ3966" i="1"/>
  <c r="AA3966" i="1"/>
  <c r="AW3966" i="1"/>
  <c r="AR3966" i="1"/>
  <c r="AB3966" i="1"/>
  <c r="AX3966" i="1"/>
  <c r="AS3966" i="1"/>
  <c r="AC3966" i="1"/>
  <c r="AY3966" i="1"/>
  <c r="AT3966" i="1"/>
  <c r="AD3966" i="1"/>
  <c r="AU3967" i="1"/>
  <c r="AP3967" i="1"/>
  <c r="Z3967" i="1"/>
  <c r="AV3967" i="1"/>
  <c r="AW3967" i="1"/>
  <c r="AX3967" i="1"/>
  <c r="AY3967" i="1"/>
  <c r="AT3967" i="1"/>
  <c r="AD3967" i="1"/>
  <c r="AU3968" i="1"/>
  <c r="AP3968" i="1"/>
  <c r="Z3968" i="1"/>
  <c r="AV3968" i="1"/>
  <c r="AQ3968" i="1"/>
  <c r="AA3968" i="1"/>
  <c r="AW3968" i="1"/>
  <c r="AR3968" i="1"/>
  <c r="AB3968" i="1"/>
  <c r="AX3968" i="1"/>
  <c r="AS3968" i="1"/>
  <c r="AC3968" i="1"/>
  <c r="AY3968" i="1"/>
  <c r="AU3969" i="1"/>
  <c r="AV3969" i="1"/>
  <c r="AW3969" i="1"/>
  <c r="AR3969" i="1"/>
  <c r="AX3969" i="1"/>
  <c r="AS3969" i="1"/>
  <c r="AC3969" i="1"/>
  <c r="AY3969" i="1"/>
  <c r="AT3969" i="1"/>
  <c r="AD3969" i="1"/>
  <c r="AU3970" i="1"/>
  <c r="AP3970" i="1"/>
  <c r="Z3970" i="1"/>
  <c r="AV3970" i="1"/>
  <c r="AQ3970" i="1"/>
  <c r="AA3970" i="1"/>
  <c r="AW3970" i="1"/>
  <c r="AX3970" i="1"/>
  <c r="AY3970" i="1"/>
  <c r="AU3971" i="1"/>
  <c r="AP3971" i="1"/>
  <c r="AV3971" i="1"/>
  <c r="AQ3971" i="1"/>
  <c r="AW3971" i="1"/>
  <c r="AR3971" i="1"/>
  <c r="AB3971" i="1"/>
  <c r="AX3971" i="1"/>
  <c r="AS3971" i="1"/>
  <c r="AC3971" i="1"/>
  <c r="AY3971" i="1"/>
  <c r="AT3971" i="1"/>
  <c r="AD3971" i="1"/>
  <c r="AU3972" i="1"/>
  <c r="AV3972" i="1"/>
  <c r="AW3972" i="1"/>
  <c r="AR3972" i="1"/>
  <c r="AB3972" i="1"/>
  <c r="AX3972" i="1"/>
  <c r="AS3972" i="1"/>
  <c r="AY3972" i="1"/>
  <c r="AT3972" i="1"/>
  <c r="AD3972" i="1"/>
  <c r="AU3973" i="1"/>
  <c r="AP3973" i="1"/>
  <c r="Z3973" i="1"/>
  <c r="AV3973" i="1"/>
  <c r="AQ3973" i="1"/>
  <c r="AA3973" i="1"/>
  <c r="AW3973" i="1"/>
  <c r="AR3973" i="1"/>
  <c r="AB3973" i="1"/>
  <c r="AX3973" i="1"/>
  <c r="AY3973" i="1"/>
  <c r="AU3974" i="1"/>
  <c r="AV3974" i="1"/>
  <c r="AW3974" i="1"/>
  <c r="AR3974" i="1"/>
  <c r="AB3974" i="1"/>
  <c r="AX3974" i="1"/>
  <c r="AS3974" i="1"/>
  <c r="AC3974" i="1"/>
  <c r="AY3974" i="1"/>
  <c r="AT3974" i="1"/>
  <c r="AD3974" i="1"/>
  <c r="AU3975" i="1"/>
  <c r="AP3975" i="1"/>
  <c r="Z3975" i="1"/>
  <c r="AV3975" i="1"/>
  <c r="AW3975" i="1"/>
  <c r="AX3975" i="1"/>
  <c r="AY3975" i="1"/>
  <c r="AT3975" i="1"/>
  <c r="AD3975" i="1"/>
  <c r="AU3976" i="1"/>
  <c r="AP3976" i="1"/>
  <c r="Z3976" i="1"/>
  <c r="AV3976" i="1"/>
  <c r="AQ3976" i="1"/>
  <c r="AA3976" i="1"/>
  <c r="AW3976" i="1"/>
  <c r="AR3976" i="1"/>
  <c r="AB3976" i="1"/>
  <c r="AX3976" i="1"/>
  <c r="AS3976" i="1"/>
  <c r="AC3976" i="1"/>
  <c r="AY3976" i="1"/>
  <c r="AU3977" i="1"/>
  <c r="AV3977" i="1"/>
  <c r="AW3977" i="1"/>
  <c r="AR3977" i="1"/>
  <c r="AX3977" i="1"/>
  <c r="AS3977" i="1"/>
  <c r="AC3977" i="1"/>
  <c r="AY3977" i="1"/>
  <c r="AT3977" i="1"/>
  <c r="AD3977" i="1"/>
  <c r="AU3978" i="1"/>
  <c r="AP3978" i="1"/>
  <c r="Z3978" i="1"/>
  <c r="AV3978" i="1"/>
  <c r="AQ3978" i="1"/>
  <c r="AA3978" i="1"/>
  <c r="AW3978" i="1"/>
  <c r="AX3978" i="1"/>
  <c r="AY3978" i="1"/>
  <c r="AU3979" i="1"/>
  <c r="AP3979" i="1"/>
  <c r="AV3979" i="1"/>
  <c r="AQ3979" i="1"/>
  <c r="AA3979" i="1"/>
  <c r="AW3979" i="1"/>
  <c r="AR3979" i="1"/>
  <c r="AB3979" i="1"/>
  <c r="AX3979" i="1"/>
  <c r="AS3979" i="1"/>
  <c r="AC3979" i="1"/>
  <c r="AY3979" i="1"/>
  <c r="AT3979" i="1"/>
  <c r="AD3979" i="1"/>
  <c r="AU3980" i="1"/>
  <c r="AV3980" i="1"/>
  <c r="AW3980" i="1"/>
  <c r="AR3980" i="1"/>
  <c r="AX3980" i="1"/>
  <c r="AY3980" i="1"/>
  <c r="AT3980" i="1"/>
  <c r="AD3980" i="1"/>
  <c r="AU3981" i="1"/>
  <c r="AP3981" i="1"/>
  <c r="Z3981" i="1"/>
  <c r="AV3981" i="1"/>
  <c r="AQ3981" i="1"/>
  <c r="AW3981" i="1"/>
  <c r="AR3981" i="1"/>
  <c r="AB3981" i="1"/>
  <c r="AX3981" i="1"/>
  <c r="AY3981" i="1"/>
  <c r="AU3982" i="1"/>
  <c r="AV3982" i="1"/>
  <c r="AQ3982" i="1"/>
  <c r="AA3982" i="1"/>
  <c r="AW3982" i="1"/>
  <c r="AR3982" i="1"/>
  <c r="AB3982" i="1"/>
  <c r="AX3982" i="1"/>
  <c r="AS3982" i="1"/>
  <c r="AC3982" i="1"/>
  <c r="AY3982" i="1"/>
  <c r="AT3982" i="1"/>
  <c r="AD3982" i="1"/>
  <c r="AU3983" i="1"/>
  <c r="AP3983" i="1"/>
  <c r="Z3983" i="1"/>
  <c r="AV3983" i="1"/>
  <c r="AW3983" i="1"/>
  <c r="AX3983" i="1"/>
  <c r="AS3983" i="1"/>
  <c r="AC3983" i="1"/>
  <c r="AY3983" i="1"/>
  <c r="AU3984" i="1"/>
  <c r="AP3984" i="1"/>
  <c r="AV3984" i="1"/>
  <c r="AQ3984" i="1"/>
  <c r="AA3984" i="1"/>
  <c r="AW3984" i="1"/>
  <c r="AR3984" i="1"/>
  <c r="AB3984" i="1"/>
  <c r="AX3984" i="1"/>
  <c r="AS3984" i="1"/>
  <c r="AC3984" i="1"/>
  <c r="AY3984" i="1"/>
  <c r="AU3985" i="1"/>
  <c r="AV3985" i="1"/>
  <c r="AQ3985" i="1"/>
  <c r="AA3985" i="1"/>
  <c r="AW3985" i="1"/>
  <c r="AR3985" i="1"/>
  <c r="AX3985" i="1"/>
  <c r="AS3985" i="1"/>
  <c r="AC3985" i="1"/>
  <c r="AY3985" i="1"/>
  <c r="AT3985" i="1"/>
  <c r="AD3985" i="1"/>
  <c r="AU3986" i="1"/>
  <c r="AP3986" i="1"/>
  <c r="Z3986" i="1"/>
  <c r="AV3986" i="1"/>
  <c r="AQ3986" i="1"/>
  <c r="AA3986" i="1"/>
  <c r="AW3986" i="1"/>
  <c r="AX3986" i="1"/>
  <c r="AY3986" i="1"/>
  <c r="AT3986" i="1"/>
  <c r="AD3986" i="1"/>
  <c r="AU3987" i="1"/>
  <c r="AV3987" i="1"/>
  <c r="AQ3987" i="1"/>
  <c r="AA3987" i="1"/>
  <c r="AW3987" i="1"/>
  <c r="AR3987" i="1"/>
  <c r="AB3987" i="1"/>
  <c r="AX3987" i="1"/>
  <c r="AS3987" i="1"/>
  <c r="AC3987" i="1"/>
  <c r="AY3987" i="1"/>
  <c r="AT3987" i="1"/>
  <c r="AD3987" i="1"/>
  <c r="AU3988" i="1"/>
  <c r="AV3988" i="1"/>
  <c r="AW3988" i="1"/>
  <c r="AR3988" i="1"/>
  <c r="AX3988" i="1"/>
  <c r="AS3988" i="1"/>
  <c r="AY3988" i="1"/>
  <c r="AT3988" i="1"/>
  <c r="AD3988" i="1"/>
  <c r="AU3989" i="1"/>
  <c r="AP3989" i="1"/>
  <c r="Z3989" i="1"/>
  <c r="AV3989" i="1"/>
  <c r="AQ3989" i="1"/>
  <c r="AA3989" i="1"/>
  <c r="AW3989" i="1"/>
  <c r="AR3989" i="1"/>
  <c r="AB3989" i="1"/>
  <c r="AX3989" i="1"/>
  <c r="AY3989" i="1"/>
  <c r="AU3990" i="1"/>
  <c r="AP3990" i="1"/>
  <c r="AV3990" i="1"/>
  <c r="AQ3990" i="1"/>
  <c r="AW3990" i="1"/>
  <c r="AR3990" i="1"/>
  <c r="AB3990" i="1"/>
  <c r="AX3990" i="1"/>
  <c r="AS3990" i="1"/>
  <c r="AC3990" i="1"/>
  <c r="AY3990" i="1"/>
  <c r="AT3990" i="1"/>
  <c r="AD3990" i="1"/>
  <c r="AU3991" i="1"/>
  <c r="AP3991" i="1"/>
  <c r="Z3991" i="1"/>
  <c r="AV3991" i="1"/>
  <c r="AW3991" i="1"/>
  <c r="AX3991" i="1"/>
  <c r="AS3991" i="1"/>
  <c r="AC3991" i="1"/>
  <c r="AY3991" i="1"/>
  <c r="AU3992" i="1"/>
  <c r="AP3992" i="1"/>
  <c r="Z3992" i="1"/>
  <c r="AV3992" i="1"/>
  <c r="AQ3992" i="1"/>
  <c r="AA3992" i="1"/>
  <c r="AW3992" i="1"/>
  <c r="AR3992" i="1"/>
  <c r="AB3992" i="1"/>
  <c r="AX3992" i="1"/>
  <c r="AS3992" i="1"/>
  <c r="AC3992" i="1"/>
  <c r="AY3992" i="1"/>
  <c r="AU3993" i="1"/>
  <c r="AV3993" i="1"/>
  <c r="AQ3993" i="1"/>
  <c r="AA3993" i="1"/>
  <c r="AW3993" i="1"/>
  <c r="AR3993" i="1"/>
  <c r="AX3993" i="1"/>
  <c r="AS3993" i="1"/>
  <c r="AC3993" i="1"/>
  <c r="AY3993" i="1"/>
  <c r="AT3993" i="1"/>
  <c r="AD3993" i="1"/>
  <c r="AU3994" i="1"/>
  <c r="AP3994" i="1"/>
  <c r="Z3994" i="1"/>
  <c r="AV3994" i="1"/>
  <c r="AQ3994" i="1"/>
  <c r="AA3994" i="1"/>
  <c r="AW3994" i="1"/>
  <c r="AX3994" i="1"/>
  <c r="AY3994" i="1"/>
  <c r="AU3995" i="1"/>
  <c r="AP3995" i="1"/>
  <c r="AV3995" i="1"/>
  <c r="AQ3995" i="1"/>
  <c r="AA3995" i="1"/>
  <c r="AW3995" i="1"/>
  <c r="AR3995" i="1"/>
  <c r="AB3995" i="1"/>
  <c r="AX3995" i="1"/>
  <c r="AS3995" i="1"/>
  <c r="AC3995" i="1"/>
  <c r="AY3995" i="1"/>
  <c r="AT3995" i="1"/>
  <c r="AD3995" i="1"/>
  <c r="AU3996" i="1"/>
  <c r="AV3996" i="1"/>
  <c r="AW3996" i="1"/>
  <c r="AR3996" i="1"/>
  <c r="AB3996" i="1"/>
  <c r="AX3996" i="1"/>
  <c r="AY3996" i="1"/>
  <c r="AT3996" i="1"/>
  <c r="AD3996" i="1"/>
  <c r="AU3997" i="1"/>
  <c r="AP3997" i="1"/>
  <c r="Z3997" i="1"/>
  <c r="AV3997" i="1"/>
  <c r="AQ3997" i="1"/>
  <c r="AA3997" i="1"/>
  <c r="AW3997" i="1"/>
  <c r="AR3997" i="1"/>
  <c r="AB3997" i="1"/>
  <c r="AX3997" i="1"/>
  <c r="AY3997" i="1"/>
  <c r="AU3998" i="1"/>
  <c r="AV3998" i="1"/>
  <c r="AQ3998" i="1"/>
  <c r="AW3998" i="1"/>
  <c r="AR3998" i="1"/>
  <c r="AB3998" i="1"/>
  <c r="AX3998" i="1"/>
  <c r="AS3998" i="1"/>
  <c r="AC3998" i="1"/>
  <c r="AY3998" i="1"/>
  <c r="AT3998" i="1"/>
  <c r="AD3998" i="1"/>
  <c r="AU3999" i="1"/>
  <c r="AP3999" i="1"/>
  <c r="Z3999" i="1"/>
  <c r="AV3999" i="1"/>
  <c r="AW3999" i="1"/>
  <c r="AX3999" i="1"/>
  <c r="AY3999" i="1"/>
  <c r="AT3999" i="1"/>
  <c r="AD3999" i="1"/>
  <c r="AU4000" i="1"/>
  <c r="AP4000" i="1"/>
  <c r="Z4000" i="1"/>
  <c r="AV4000" i="1"/>
  <c r="AQ4000" i="1"/>
  <c r="AA4000" i="1"/>
  <c r="AW4000" i="1"/>
  <c r="AR4000" i="1"/>
  <c r="AB4000" i="1"/>
  <c r="AX4000" i="1"/>
  <c r="AS4000" i="1"/>
  <c r="AC4000" i="1"/>
  <c r="AY4000" i="1"/>
  <c r="AU4001" i="1"/>
  <c r="AV4001" i="1"/>
  <c r="AQ4001" i="1"/>
  <c r="AA4001" i="1"/>
  <c r="AW4001" i="1"/>
  <c r="AR4001" i="1"/>
  <c r="AX4001" i="1"/>
  <c r="AS4001" i="1"/>
  <c r="AC4001" i="1"/>
  <c r="AY4001" i="1"/>
  <c r="AT4001" i="1"/>
  <c r="AD4001" i="1"/>
  <c r="AU4002" i="1"/>
  <c r="AP4002" i="1"/>
  <c r="Z4002" i="1"/>
  <c r="AV4002" i="1"/>
  <c r="AQ4002" i="1"/>
  <c r="AA4002" i="1"/>
  <c r="AW4002" i="1"/>
  <c r="AX4002" i="1"/>
  <c r="AY4002" i="1"/>
  <c r="AU4003" i="1"/>
  <c r="AP4003" i="1"/>
  <c r="AV4003" i="1"/>
  <c r="AQ4003" i="1"/>
  <c r="AA4003" i="1"/>
  <c r="AW4003" i="1"/>
  <c r="AR4003" i="1"/>
  <c r="AX4003" i="1"/>
  <c r="AS4003" i="1"/>
  <c r="AC4003" i="1"/>
  <c r="AY4003" i="1"/>
  <c r="AT4003" i="1"/>
  <c r="AD4003" i="1"/>
  <c r="AU4004" i="1"/>
  <c r="AV4004" i="1"/>
  <c r="AW4004" i="1"/>
  <c r="AR4004" i="1"/>
  <c r="AX4004" i="1"/>
  <c r="AS4004" i="1"/>
  <c r="AY4004" i="1"/>
  <c r="AT4004" i="1"/>
  <c r="AD4004" i="1"/>
  <c r="AU4005" i="1"/>
  <c r="AP4005" i="1"/>
  <c r="Z4005" i="1"/>
  <c r="AV4005" i="1"/>
  <c r="AQ4005" i="1"/>
  <c r="AA4005" i="1"/>
  <c r="AW4005" i="1"/>
  <c r="AR4005" i="1"/>
  <c r="AB4005" i="1"/>
  <c r="AX4005" i="1"/>
  <c r="AY4005" i="1"/>
  <c r="AU4006" i="1"/>
  <c r="AP4006" i="1"/>
  <c r="AV4006" i="1"/>
  <c r="AQ4006" i="1"/>
  <c r="AW4006" i="1"/>
  <c r="AR4006" i="1"/>
  <c r="AB4006" i="1"/>
  <c r="AX4006" i="1"/>
  <c r="AS4006" i="1"/>
  <c r="AC4006" i="1"/>
  <c r="AY4006" i="1"/>
  <c r="AT4006" i="1"/>
  <c r="AD4006" i="1"/>
  <c r="AU4007" i="1"/>
  <c r="AP4007" i="1"/>
  <c r="Z4007" i="1"/>
  <c r="AV4007" i="1"/>
  <c r="AW4007" i="1"/>
  <c r="AX4007" i="1"/>
  <c r="AS4007" i="1"/>
  <c r="AY4007" i="1"/>
  <c r="AT4007" i="1"/>
  <c r="AD4007" i="1"/>
  <c r="AU4008" i="1"/>
  <c r="AP4008" i="1"/>
  <c r="AV4008" i="1"/>
  <c r="AQ4008" i="1"/>
  <c r="AA4008" i="1"/>
  <c r="AW4008" i="1"/>
  <c r="AR4008" i="1"/>
  <c r="AB4008" i="1"/>
  <c r="AX4008" i="1"/>
  <c r="AS4008" i="1"/>
  <c r="AC4008" i="1"/>
  <c r="AY4008" i="1"/>
  <c r="AU4009" i="1"/>
  <c r="AV4009" i="1"/>
  <c r="AW4009" i="1"/>
  <c r="AR4009" i="1"/>
  <c r="AX4009" i="1"/>
  <c r="AS4009" i="1"/>
  <c r="AC4009" i="1"/>
  <c r="AY4009" i="1"/>
  <c r="AT4009" i="1"/>
  <c r="AD4009" i="1"/>
  <c r="AU4010" i="1"/>
  <c r="AP4010" i="1"/>
  <c r="Z4010" i="1"/>
  <c r="AV4010" i="1"/>
  <c r="AQ4010" i="1"/>
  <c r="AA4010" i="1"/>
  <c r="AW4010" i="1"/>
  <c r="AX4010" i="1"/>
  <c r="AY4010" i="1"/>
  <c r="AT4010" i="1"/>
  <c r="AU4011" i="1"/>
  <c r="AV4011" i="1"/>
  <c r="AQ4011" i="1"/>
  <c r="AA4011" i="1"/>
  <c r="AW4011" i="1"/>
  <c r="AR4011" i="1"/>
  <c r="AB4011" i="1"/>
  <c r="AX4011" i="1"/>
  <c r="AS4011" i="1"/>
  <c r="AC4011" i="1"/>
  <c r="AY4011" i="1"/>
  <c r="AT4011" i="1"/>
  <c r="AD4011" i="1"/>
  <c r="AU4012" i="1"/>
  <c r="AV4012" i="1"/>
  <c r="AW4012" i="1"/>
  <c r="AX4012" i="1"/>
  <c r="AY4012" i="1"/>
  <c r="AT4012" i="1"/>
  <c r="AD4012" i="1"/>
  <c r="AU4013" i="1"/>
  <c r="AP4013" i="1"/>
  <c r="Z4013" i="1"/>
  <c r="AV4013" i="1"/>
  <c r="AQ4013" i="1"/>
  <c r="AA4013" i="1"/>
  <c r="AW4013" i="1"/>
  <c r="AR4013" i="1"/>
  <c r="AB4013" i="1"/>
  <c r="AX4013" i="1"/>
  <c r="AY4013" i="1"/>
  <c r="AU4014" i="1"/>
  <c r="AP4014" i="1"/>
  <c r="Z4014" i="1"/>
  <c r="AV4014" i="1"/>
  <c r="AQ4014" i="1"/>
  <c r="AW4014" i="1"/>
  <c r="AR4014" i="1"/>
  <c r="AB4014" i="1"/>
  <c r="AX4014" i="1"/>
  <c r="AS4014" i="1"/>
  <c r="AC4014" i="1"/>
  <c r="AY4014" i="1"/>
  <c r="AT4014" i="1"/>
  <c r="AD4014" i="1"/>
  <c r="AU4015" i="1"/>
  <c r="AP4015" i="1"/>
  <c r="Z4015" i="1"/>
  <c r="AV4015" i="1"/>
  <c r="AW4015" i="1"/>
  <c r="AX4015" i="1"/>
  <c r="AS4015" i="1"/>
  <c r="AC4015" i="1"/>
  <c r="AY4015" i="1"/>
  <c r="AT4015" i="1"/>
  <c r="AD4015" i="1"/>
  <c r="AU4016" i="1"/>
  <c r="AP4016" i="1"/>
  <c r="Z4016" i="1"/>
  <c r="AV4016" i="1"/>
  <c r="AQ4016" i="1"/>
  <c r="AA4016" i="1"/>
  <c r="AW4016" i="1"/>
  <c r="AR4016" i="1"/>
  <c r="AB4016" i="1"/>
  <c r="AX4016" i="1"/>
  <c r="AS4016" i="1"/>
  <c r="AC4016" i="1"/>
  <c r="AY4016" i="1"/>
  <c r="AU4017" i="1"/>
  <c r="AV4017" i="1"/>
  <c r="AQ4017" i="1"/>
  <c r="AA4017" i="1"/>
  <c r="AW4017" i="1"/>
  <c r="AX4017" i="1"/>
  <c r="AS4017" i="1"/>
  <c r="AC4017" i="1"/>
  <c r="AY4017" i="1"/>
  <c r="AT4017" i="1"/>
  <c r="AD4017" i="1"/>
  <c r="AU4018" i="1"/>
  <c r="AP4018" i="1"/>
  <c r="Z4018" i="1"/>
  <c r="AV4018" i="1"/>
  <c r="AQ4018" i="1"/>
  <c r="AA4018" i="1"/>
  <c r="AW4018" i="1"/>
  <c r="AX4018" i="1"/>
  <c r="AY4018" i="1"/>
  <c r="AT4018" i="1"/>
  <c r="AD4018" i="1"/>
  <c r="AU4019" i="1"/>
  <c r="AP4019" i="1"/>
  <c r="Z4019" i="1"/>
  <c r="AV4019" i="1"/>
  <c r="AQ4019" i="1"/>
  <c r="AA4019" i="1"/>
  <c r="AW4019" i="1"/>
  <c r="AR4019" i="1"/>
  <c r="AB4019" i="1"/>
  <c r="AX4019" i="1"/>
  <c r="AS4019" i="1"/>
  <c r="AC4019" i="1"/>
  <c r="AY4019" i="1"/>
  <c r="AT4019" i="1"/>
  <c r="AD4019" i="1"/>
  <c r="AU4020" i="1"/>
  <c r="AV4020" i="1"/>
  <c r="AW4020" i="1"/>
  <c r="AR4020" i="1"/>
  <c r="AX4020" i="1"/>
  <c r="AS4020" i="1"/>
  <c r="AY4020" i="1"/>
  <c r="AT4020" i="1"/>
  <c r="AD4020" i="1"/>
  <c r="AU4021" i="1"/>
  <c r="AP4021" i="1"/>
  <c r="Z4021" i="1"/>
  <c r="AV4021" i="1"/>
  <c r="AQ4021" i="1"/>
  <c r="AA4021" i="1"/>
  <c r="AW4021" i="1"/>
  <c r="AR4021" i="1"/>
  <c r="AB4021" i="1"/>
  <c r="AX4021" i="1"/>
  <c r="AY4021" i="1"/>
  <c r="AU4022" i="1"/>
  <c r="AV4022" i="1"/>
  <c r="AQ4022" i="1"/>
  <c r="AW4022" i="1"/>
  <c r="AR4022" i="1"/>
  <c r="AB4022" i="1"/>
  <c r="AX4022" i="1"/>
  <c r="AS4022" i="1"/>
  <c r="AC4022" i="1"/>
  <c r="AY4022" i="1"/>
  <c r="AT4022" i="1"/>
  <c r="AD4022" i="1"/>
  <c r="AU4023" i="1"/>
  <c r="AP4023" i="1"/>
  <c r="Z4023" i="1"/>
  <c r="AV4023" i="1"/>
  <c r="AW4023" i="1"/>
  <c r="AX4023" i="1"/>
  <c r="AS4023" i="1"/>
  <c r="AY4023" i="1"/>
  <c r="AT4023" i="1"/>
  <c r="AD4023" i="1"/>
  <c r="AU4024" i="1"/>
  <c r="AP4024" i="1"/>
  <c r="Z4024" i="1"/>
  <c r="AV4024" i="1"/>
  <c r="AQ4024" i="1"/>
  <c r="AA4024" i="1"/>
  <c r="AW4024" i="1"/>
  <c r="AR4024" i="1"/>
  <c r="AB4024" i="1"/>
  <c r="AX4024" i="1"/>
  <c r="AS4024" i="1"/>
  <c r="AC4024" i="1"/>
  <c r="AY4024" i="1"/>
  <c r="AU4025" i="1"/>
  <c r="AV4025" i="1"/>
  <c r="AW4025" i="1"/>
  <c r="AR4025" i="1"/>
  <c r="AX4025" i="1"/>
  <c r="AS4025" i="1"/>
  <c r="AC4025" i="1"/>
  <c r="AY4025" i="1"/>
  <c r="AT4025" i="1"/>
  <c r="AD4025" i="1"/>
  <c r="AU4026" i="1"/>
  <c r="AP4026" i="1"/>
  <c r="Z4026" i="1"/>
  <c r="AV4026" i="1"/>
  <c r="AQ4026" i="1"/>
  <c r="AA4026" i="1"/>
  <c r="AW4026" i="1"/>
  <c r="AX4026" i="1"/>
  <c r="AY4026" i="1"/>
  <c r="AT4026" i="1"/>
  <c r="AU4027" i="1"/>
  <c r="AP4027" i="1"/>
  <c r="AV4027" i="1"/>
  <c r="AQ4027" i="1"/>
  <c r="AA4027" i="1"/>
  <c r="AW4027" i="1"/>
  <c r="AR4027" i="1"/>
  <c r="AB4027" i="1"/>
  <c r="AX4027" i="1"/>
  <c r="AS4027" i="1"/>
  <c r="AC4027" i="1"/>
  <c r="AY4027" i="1"/>
  <c r="AT4027" i="1"/>
  <c r="AD4027" i="1"/>
  <c r="AU4028" i="1"/>
  <c r="AV4028" i="1"/>
  <c r="AW4028" i="1"/>
  <c r="AX4028" i="1"/>
  <c r="AS4028" i="1"/>
  <c r="AY4028" i="1"/>
  <c r="AT4028" i="1"/>
  <c r="AD4028" i="1"/>
  <c r="AU4029" i="1"/>
  <c r="AP4029" i="1"/>
  <c r="Z4029" i="1"/>
  <c r="AV4029" i="1"/>
  <c r="AQ4029" i="1"/>
  <c r="AA4029" i="1"/>
  <c r="AW4029" i="1"/>
  <c r="AR4029" i="1"/>
  <c r="AB4029" i="1"/>
  <c r="AX4029" i="1"/>
  <c r="AY4029" i="1"/>
  <c r="AU4030" i="1"/>
  <c r="AP4030" i="1"/>
  <c r="Z4030" i="1"/>
  <c r="AV4030" i="1"/>
  <c r="AQ4030" i="1"/>
  <c r="AW4030" i="1"/>
  <c r="AR4030" i="1"/>
  <c r="AB4030" i="1"/>
  <c r="AX4030" i="1"/>
  <c r="AS4030" i="1"/>
  <c r="AC4030" i="1"/>
  <c r="AY4030" i="1"/>
  <c r="AT4030" i="1"/>
  <c r="AD4030" i="1"/>
  <c r="AU4031" i="1"/>
  <c r="AP4031" i="1"/>
  <c r="Z4031" i="1"/>
  <c r="AV4031" i="1"/>
  <c r="AW4031" i="1"/>
  <c r="AX4031" i="1"/>
  <c r="AS4031" i="1"/>
  <c r="AC4031" i="1"/>
  <c r="AY4031" i="1"/>
  <c r="AT4031" i="1"/>
  <c r="AD4031" i="1"/>
  <c r="AU4032" i="1"/>
  <c r="AP4032" i="1"/>
  <c r="Z4032" i="1"/>
  <c r="AV4032" i="1"/>
  <c r="AQ4032" i="1"/>
  <c r="AA4032" i="1"/>
  <c r="AW4032" i="1"/>
  <c r="AR4032" i="1"/>
  <c r="AB4032" i="1"/>
  <c r="AX4032" i="1"/>
  <c r="AS4032" i="1"/>
  <c r="AC4032" i="1"/>
  <c r="AY4032" i="1"/>
  <c r="AU4033" i="1"/>
  <c r="AV4033" i="1"/>
  <c r="AQ4033" i="1"/>
  <c r="AA4033" i="1"/>
  <c r="AW4033" i="1"/>
  <c r="AX4033" i="1"/>
  <c r="AS4033" i="1"/>
  <c r="AC4033" i="1"/>
  <c r="AY4033" i="1"/>
  <c r="AT4033" i="1"/>
  <c r="AD4033" i="1"/>
  <c r="AU4034" i="1"/>
  <c r="AP4034" i="1"/>
  <c r="Z4034" i="1"/>
  <c r="AV4034" i="1"/>
  <c r="AQ4034" i="1"/>
  <c r="AA4034" i="1"/>
  <c r="AW4034" i="1"/>
  <c r="AX4034" i="1"/>
  <c r="AY4034" i="1"/>
  <c r="AT4034" i="1"/>
  <c r="AD4034" i="1"/>
  <c r="AU4035" i="1"/>
  <c r="AP4035" i="1"/>
  <c r="AV4035" i="1"/>
  <c r="AQ4035" i="1"/>
  <c r="AA4035" i="1"/>
  <c r="AW4035" i="1"/>
  <c r="AR4035" i="1"/>
  <c r="AB4035" i="1"/>
  <c r="AX4035" i="1"/>
  <c r="AS4035" i="1"/>
  <c r="AC4035" i="1"/>
  <c r="AY4035" i="1"/>
  <c r="AT4035" i="1"/>
  <c r="AD4035" i="1"/>
  <c r="AU4036" i="1"/>
  <c r="AV4036" i="1"/>
  <c r="AW4036" i="1"/>
  <c r="AR4036" i="1"/>
  <c r="AX4036" i="1"/>
  <c r="AS4036" i="1"/>
  <c r="AY4036" i="1"/>
  <c r="AT4036" i="1"/>
  <c r="AD4036" i="1"/>
  <c r="AU4037" i="1"/>
  <c r="AP4037" i="1"/>
  <c r="Z4037" i="1"/>
  <c r="AV4037" i="1"/>
  <c r="AQ4037" i="1"/>
  <c r="AA4037" i="1"/>
  <c r="AW4037" i="1"/>
  <c r="AR4037" i="1"/>
  <c r="AB4037" i="1"/>
  <c r="AX4037" i="1"/>
  <c r="AY4037" i="1"/>
  <c r="AU4038" i="1"/>
  <c r="AP4038" i="1"/>
  <c r="AV4038" i="1"/>
  <c r="AQ4038" i="1"/>
  <c r="AW4038" i="1"/>
  <c r="AR4038" i="1"/>
  <c r="AB4038" i="1"/>
  <c r="AX4038" i="1"/>
  <c r="AS4038" i="1"/>
  <c r="AC4038" i="1"/>
  <c r="AY4038" i="1"/>
  <c r="AT4038" i="1"/>
  <c r="AD4038" i="1"/>
  <c r="AU4039" i="1"/>
  <c r="AP4039" i="1"/>
  <c r="Z4039" i="1"/>
  <c r="AV4039" i="1"/>
  <c r="AW4039" i="1"/>
  <c r="AX4039" i="1"/>
  <c r="AY4039" i="1"/>
  <c r="AU4040" i="1"/>
  <c r="AP4040" i="1"/>
  <c r="Z4040" i="1"/>
  <c r="AV4040" i="1"/>
  <c r="AQ4040" i="1"/>
  <c r="AA4040" i="1"/>
  <c r="AW4040" i="1"/>
  <c r="AR4040" i="1"/>
  <c r="AB4040" i="1"/>
  <c r="AX4040" i="1"/>
  <c r="AS4040" i="1"/>
  <c r="AC4040" i="1"/>
  <c r="AY4040" i="1"/>
  <c r="AU4041" i="1"/>
  <c r="AV4041" i="1"/>
  <c r="AW4041" i="1"/>
  <c r="AR4041" i="1"/>
  <c r="AX4041" i="1"/>
  <c r="AS4041" i="1"/>
  <c r="AC4041" i="1"/>
  <c r="AY4041" i="1"/>
  <c r="AT4041" i="1"/>
  <c r="AD4041" i="1"/>
  <c r="AU4042" i="1"/>
  <c r="AP4042" i="1"/>
  <c r="Z4042" i="1"/>
  <c r="AV4042" i="1"/>
  <c r="AQ4042" i="1"/>
  <c r="AA4042" i="1"/>
  <c r="AW4042" i="1"/>
  <c r="AX4042" i="1"/>
  <c r="AY4042" i="1"/>
  <c r="AU4043" i="1"/>
  <c r="AP4043" i="1"/>
  <c r="AV4043" i="1"/>
  <c r="AQ4043" i="1"/>
  <c r="AA4043" i="1"/>
  <c r="AW4043" i="1"/>
  <c r="AR4043" i="1"/>
  <c r="AB4043" i="1"/>
  <c r="AX4043" i="1"/>
  <c r="AS4043" i="1"/>
  <c r="AC4043" i="1"/>
  <c r="AY4043" i="1"/>
  <c r="AT4043" i="1"/>
  <c r="AD4043" i="1"/>
  <c r="AU4044" i="1"/>
  <c r="AV4044" i="1"/>
  <c r="AW4044" i="1"/>
  <c r="AR4044" i="1"/>
  <c r="AB4044" i="1"/>
  <c r="AX4044" i="1"/>
  <c r="AY4044" i="1"/>
  <c r="AT4044" i="1"/>
  <c r="AD4044" i="1"/>
  <c r="AU4045" i="1"/>
  <c r="AP4045" i="1"/>
  <c r="Z4045" i="1"/>
  <c r="AV4045" i="1"/>
  <c r="AQ4045" i="1"/>
  <c r="AA4045" i="1"/>
  <c r="AW4045" i="1"/>
  <c r="AR4045" i="1"/>
  <c r="AB4045" i="1"/>
  <c r="AX4045" i="1"/>
  <c r="AY4045" i="1"/>
  <c r="AU4046" i="1"/>
  <c r="AV4046" i="1"/>
  <c r="AQ4046" i="1"/>
  <c r="AW4046" i="1"/>
  <c r="AR4046" i="1"/>
  <c r="AB4046" i="1"/>
  <c r="AX4046" i="1"/>
  <c r="AS4046" i="1"/>
  <c r="AC4046" i="1"/>
  <c r="AY4046" i="1"/>
  <c r="AT4046" i="1"/>
  <c r="AD4046" i="1"/>
  <c r="AU4047" i="1"/>
  <c r="AP4047" i="1"/>
  <c r="Z4047" i="1"/>
  <c r="AV4047" i="1"/>
  <c r="AW4047" i="1"/>
  <c r="AX4047" i="1"/>
  <c r="AY4047" i="1"/>
  <c r="AT4047" i="1"/>
  <c r="AD4047" i="1"/>
  <c r="AU4048" i="1"/>
  <c r="AP4048" i="1"/>
  <c r="Z4048" i="1"/>
  <c r="AV4048" i="1"/>
  <c r="AQ4048" i="1"/>
  <c r="AA4048" i="1"/>
  <c r="AW4048" i="1"/>
  <c r="AR4048" i="1"/>
  <c r="AB4048" i="1"/>
  <c r="AX4048" i="1"/>
  <c r="AS4048" i="1"/>
  <c r="AC4048" i="1"/>
  <c r="AY4048" i="1"/>
  <c r="AU4049" i="1"/>
  <c r="AV4049" i="1"/>
  <c r="AQ4049" i="1"/>
  <c r="AW4049" i="1"/>
  <c r="AR4049" i="1"/>
  <c r="AX4049" i="1"/>
  <c r="AS4049" i="1"/>
  <c r="AY4049" i="1"/>
  <c r="AT4049" i="1"/>
  <c r="AD4049" i="1"/>
  <c r="AU4050" i="1"/>
  <c r="AP4050" i="1"/>
  <c r="Z4050" i="1"/>
  <c r="AV4050" i="1"/>
  <c r="AQ4050" i="1"/>
  <c r="AA4050" i="1"/>
  <c r="AW4050" i="1"/>
  <c r="AX4050" i="1"/>
  <c r="AY4050" i="1"/>
  <c r="AU4051" i="1"/>
  <c r="AP4051" i="1"/>
  <c r="AV4051" i="1"/>
  <c r="AQ4051" i="1"/>
  <c r="AA4051" i="1"/>
  <c r="AW4051" i="1"/>
  <c r="AR4051" i="1"/>
  <c r="AB4051" i="1"/>
  <c r="AX4051" i="1"/>
  <c r="AS4051" i="1"/>
  <c r="AC4051" i="1"/>
  <c r="AY4051" i="1"/>
  <c r="AT4051" i="1"/>
  <c r="AD4051" i="1"/>
  <c r="AU4052" i="1"/>
  <c r="AV4052" i="1"/>
  <c r="AW4052" i="1"/>
  <c r="AR4052" i="1"/>
  <c r="AB4052" i="1"/>
  <c r="AX4052" i="1"/>
  <c r="AS4052" i="1"/>
  <c r="AY4052" i="1"/>
  <c r="AT4052" i="1"/>
  <c r="AD4052" i="1"/>
  <c r="AU4053" i="1"/>
  <c r="AP4053" i="1"/>
  <c r="Z4053" i="1"/>
  <c r="AV4053" i="1"/>
  <c r="AQ4053" i="1"/>
  <c r="AA4053" i="1"/>
  <c r="AW4053" i="1"/>
  <c r="AR4053" i="1"/>
  <c r="AB4053" i="1"/>
  <c r="AX4053" i="1"/>
  <c r="AY4053" i="1"/>
  <c r="AU4054" i="1"/>
  <c r="AP4054" i="1"/>
  <c r="Z4054" i="1"/>
  <c r="AV4054" i="1"/>
  <c r="AQ4054" i="1"/>
  <c r="AW4054" i="1"/>
  <c r="AR4054" i="1"/>
  <c r="AB4054" i="1"/>
  <c r="AX4054" i="1"/>
  <c r="AS4054" i="1"/>
  <c r="AC4054" i="1"/>
  <c r="AY4054" i="1"/>
  <c r="AT4054" i="1"/>
  <c r="AD4054" i="1"/>
  <c r="AU4055" i="1"/>
  <c r="AP4055" i="1"/>
  <c r="Z4055" i="1"/>
  <c r="AV4055" i="1"/>
  <c r="AW4055" i="1"/>
  <c r="AX4055" i="1"/>
  <c r="AS4055" i="1"/>
  <c r="AY4055" i="1"/>
  <c r="AT4055" i="1"/>
  <c r="AD4055" i="1"/>
  <c r="AU4056" i="1"/>
  <c r="AP4056" i="1"/>
  <c r="Z4056" i="1"/>
  <c r="AV4056" i="1"/>
  <c r="AQ4056" i="1"/>
  <c r="AA4056" i="1"/>
  <c r="AW4056" i="1"/>
  <c r="AR4056" i="1"/>
  <c r="AB4056" i="1"/>
  <c r="AX4056" i="1"/>
  <c r="AS4056" i="1"/>
  <c r="AC4056" i="1"/>
  <c r="AY4056" i="1"/>
  <c r="AU4057" i="1"/>
  <c r="AV4057" i="1"/>
  <c r="AQ4057" i="1"/>
  <c r="AW4057" i="1"/>
  <c r="AR4057" i="1"/>
  <c r="AX4057" i="1"/>
  <c r="AS4057" i="1"/>
  <c r="AC4057" i="1"/>
  <c r="AY4057" i="1"/>
  <c r="AT4057" i="1"/>
  <c r="AD4057" i="1"/>
  <c r="AU4058" i="1"/>
  <c r="AP4058" i="1"/>
  <c r="Z4058" i="1"/>
  <c r="AV4058" i="1"/>
  <c r="AQ4058" i="1"/>
  <c r="AA4058" i="1"/>
  <c r="AW4058" i="1"/>
  <c r="AX4058" i="1"/>
  <c r="AY4058" i="1"/>
  <c r="AT4058" i="1"/>
  <c r="AU4059" i="1"/>
  <c r="AP4059" i="1"/>
  <c r="Z4059" i="1"/>
  <c r="AV4059" i="1"/>
  <c r="AQ4059" i="1"/>
  <c r="AA4059" i="1"/>
  <c r="AW4059" i="1"/>
  <c r="AR4059" i="1"/>
  <c r="AB4059" i="1"/>
  <c r="AX4059" i="1"/>
  <c r="AS4059" i="1"/>
  <c r="AC4059" i="1"/>
  <c r="AY4059" i="1"/>
  <c r="AT4059" i="1"/>
  <c r="AD4059" i="1"/>
  <c r="AU4060" i="1"/>
  <c r="AV4060" i="1"/>
  <c r="AW4060" i="1"/>
  <c r="AX4060" i="1"/>
  <c r="AS4060" i="1"/>
  <c r="AY4060" i="1"/>
  <c r="AT4060" i="1"/>
  <c r="AD4060" i="1"/>
  <c r="AU4061" i="1"/>
  <c r="AP4061" i="1"/>
  <c r="Z4061" i="1"/>
  <c r="AV4061" i="1"/>
  <c r="AQ4061" i="1"/>
  <c r="AA4061" i="1"/>
  <c r="AW4061" i="1"/>
  <c r="AR4061" i="1"/>
  <c r="AB4061" i="1"/>
  <c r="AX4061" i="1"/>
  <c r="AY4061" i="1"/>
  <c r="AU4062" i="1"/>
  <c r="AV4062" i="1"/>
  <c r="AW4062" i="1"/>
  <c r="AR4062" i="1"/>
  <c r="AB4062" i="1"/>
  <c r="AX4062" i="1"/>
  <c r="AS4062" i="1"/>
  <c r="AC4062" i="1"/>
  <c r="AY4062" i="1"/>
  <c r="AT4062" i="1"/>
  <c r="AD4062" i="1"/>
  <c r="AU4063" i="1"/>
  <c r="AP4063" i="1"/>
  <c r="Z4063" i="1"/>
  <c r="AV4063" i="1"/>
  <c r="AW4063" i="1"/>
  <c r="AX4063" i="1"/>
  <c r="AY4063" i="1"/>
  <c r="AT4063" i="1"/>
  <c r="AD4063" i="1"/>
  <c r="AU4064" i="1"/>
  <c r="AP4064" i="1"/>
  <c r="Z4064" i="1"/>
  <c r="AV4064" i="1"/>
  <c r="AQ4064" i="1"/>
  <c r="AW4064" i="1"/>
  <c r="AR4064" i="1"/>
  <c r="AB4064" i="1"/>
  <c r="AX4064" i="1"/>
  <c r="AS4064" i="1"/>
  <c r="AC4064" i="1"/>
  <c r="AY4064" i="1"/>
  <c r="AU4065" i="1"/>
  <c r="AV4065" i="1"/>
  <c r="AW4065" i="1"/>
  <c r="AR4065" i="1"/>
  <c r="AX4065" i="1"/>
  <c r="AS4065" i="1"/>
  <c r="AC4065" i="1"/>
  <c r="AY4065" i="1"/>
  <c r="AT4065" i="1"/>
  <c r="AD4065" i="1"/>
  <c r="AU4066" i="1"/>
  <c r="AV4066" i="1"/>
  <c r="AQ4066" i="1"/>
  <c r="AA4066" i="1"/>
  <c r="AW4066" i="1"/>
  <c r="AX4066" i="1"/>
  <c r="AY4066" i="1"/>
  <c r="AT4066" i="1"/>
  <c r="AU4067" i="1"/>
  <c r="AP4067" i="1"/>
  <c r="AV4067" i="1"/>
  <c r="AQ4067" i="1"/>
  <c r="AA4067" i="1"/>
  <c r="AW4067" i="1"/>
  <c r="AR4067" i="1"/>
  <c r="AB4067" i="1"/>
  <c r="AX4067" i="1"/>
  <c r="AS4067" i="1"/>
  <c r="AY4067" i="1"/>
  <c r="AT4067" i="1"/>
  <c r="AD4067" i="1"/>
  <c r="AU4068" i="1"/>
  <c r="AV4068" i="1"/>
  <c r="AW4068" i="1"/>
  <c r="AR4068" i="1"/>
  <c r="AB4068" i="1"/>
  <c r="AX4068" i="1"/>
  <c r="AS4068" i="1"/>
  <c r="AY4068" i="1"/>
  <c r="AT4068" i="1"/>
  <c r="AD4068" i="1"/>
  <c r="AU4069" i="1"/>
  <c r="AP4069" i="1"/>
  <c r="Z4069" i="1"/>
  <c r="AV4069" i="1"/>
  <c r="AQ4069" i="1"/>
  <c r="AA4069" i="1"/>
  <c r="AW4069" i="1"/>
  <c r="AR4069" i="1"/>
  <c r="AB4069" i="1"/>
  <c r="AX4069" i="1"/>
  <c r="AY4069" i="1"/>
  <c r="AU4070" i="1"/>
  <c r="AV4070" i="1"/>
  <c r="AQ4070" i="1"/>
  <c r="AW4070" i="1"/>
  <c r="AR4070" i="1"/>
  <c r="AB4070" i="1"/>
  <c r="AX4070" i="1"/>
  <c r="AS4070" i="1"/>
  <c r="AC4070" i="1"/>
  <c r="AY4070" i="1"/>
  <c r="AT4070" i="1"/>
  <c r="AD4070" i="1"/>
  <c r="AU4071" i="1"/>
  <c r="AP4071" i="1"/>
  <c r="Z4071" i="1"/>
  <c r="AV4071" i="1"/>
  <c r="AW4071" i="1"/>
  <c r="AX4071" i="1"/>
  <c r="AS4071" i="1"/>
  <c r="AC4071" i="1"/>
  <c r="AY4071" i="1"/>
  <c r="AU4072" i="1"/>
  <c r="AP4072" i="1"/>
  <c r="Z4072" i="1"/>
  <c r="AV4072" i="1"/>
  <c r="AQ4072" i="1"/>
  <c r="AA4072" i="1"/>
  <c r="AW4072" i="1"/>
  <c r="AR4072" i="1"/>
  <c r="AB4072" i="1"/>
  <c r="AX4072" i="1"/>
  <c r="AS4072" i="1"/>
  <c r="AC4072" i="1"/>
  <c r="AY4072" i="1"/>
  <c r="AU4073" i="1"/>
  <c r="AV4073" i="1"/>
  <c r="AQ4073" i="1"/>
  <c r="AA4073" i="1"/>
  <c r="AW4073" i="1"/>
  <c r="AR4073" i="1"/>
  <c r="AX4073" i="1"/>
  <c r="AS4073" i="1"/>
  <c r="AC4073" i="1"/>
  <c r="AY4073" i="1"/>
  <c r="AT4073" i="1"/>
  <c r="AD4073" i="1"/>
  <c r="AU4074" i="1"/>
  <c r="AP4074" i="1"/>
  <c r="Z4074" i="1"/>
  <c r="AV4074" i="1"/>
  <c r="AQ4074" i="1"/>
  <c r="AA4074" i="1"/>
  <c r="AW4074" i="1"/>
  <c r="AX4074" i="1"/>
  <c r="AY4074" i="1"/>
  <c r="AT4074" i="1"/>
  <c r="AU4075" i="1"/>
  <c r="AV4075" i="1"/>
  <c r="AQ4075" i="1"/>
  <c r="AA4075" i="1"/>
  <c r="AW4075" i="1"/>
  <c r="AR4075" i="1"/>
  <c r="AB4075" i="1"/>
  <c r="AX4075" i="1"/>
  <c r="AS4075" i="1"/>
  <c r="AC4075" i="1"/>
  <c r="AY4075" i="1"/>
  <c r="AT4075" i="1"/>
  <c r="AD4075" i="1"/>
  <c r="AU4076" i="1"/>
  <c r="AV4076" i="1"/>
  <c r="AW4076" i="1"/>
  <c r="AR4076" i="1"/>
  <c r="AX4076" i="1"/>
  <c r="AS4076" i="1"/>
  <c r="AC4076" i="1"/>
  <c r="AY4076" i="1"/>
  <c r="AT4076" i="1"/>
  <c r="AD4076" i="1"/>
  <c r="AU4077" i="1"/>
  <c r="AP4077" i="1"/>
  <c r="Z4077" i="1"/>
  <c r="AV4077" i="1"/>
  <c r="AQ4077" i="1"/>
  <c r="AA4077" i="1"/>
  <c r="AW4077" i="1"/>
  <c r="AR4077" i="1"/>
  <c r="AB4077" i="1"/>
  <c r="AX4077" i="1"/>
  <c r="AY4077" i="1"/>
  <c r="AU4078" i="1"/>
  <c r="AV4078" i="1"/>
  <c r="AW4078" i="1"/>
  <c r="AR4078" i="1"/>
  <c r="AB4078" i="1"/>
  <c r="AX4078" i="1"/>
  <c r="AS4078" i="1"/>
  <c r="AC4078" i="1"/>
  <c r="AY4078" i="1"/>
  <c r="AT4078" i="1"/>
  <c r="AD4078" i="1"/>
  <c r="AU4079" i="1"/>
  <c r="AP4079" i="1"/>
  <c r="Z4079" i="1"/>
  <c r="AV4079" i="1"/>
  <c r="AW4079" i="1"/>
  <c r="AX4079" i="1"/>
  <c r="AS4079" i="1"/>
  <c r="AY4079" i="1"/>
  <c r="AT4079" i="1"/>
  <c r="AD4079" i="1"/>
  <c r="AU4080" i="1"/>
  <c r="AP4080" i="1"/>
  <c r="Z4080" i="1"/>
  <c r="AV4080" i="1"/>
  <c r="AQ4080" i="1"/>
  <c r="AA4080" i="1"/>
  <c r="AW4080" i="1"/>
  <c r="AR4080" i="1"/>
  <c r="AB4080" i="1"/>
  <c r="AX4080" i="1"/>
  <c r="AS4080" i="1"/>
  <c r="AC4080" i="1"/>
  <c r="AY4080" i="1"/>
  <c r="AU4081" i="1"/>
  <c r="AV4081" i="1"/>
  <c r="AQ4081" i="1"/>
  <c r="AA4081" i="1"/>
  <c r="AW4081" i="1"/>
  <c r="AR4081" i="1"/>
  <c r="AX4081" i="1"/>
  <c r="AS4081" i="1"/>
  <c r="AC4081" i="1"/>
  <c r="AY4081" i="1"/>
  <c r="AT4081" i="1"/>
  <c r="AD4081" i="1"/>
  <c r="AU4082" i="1"/>
  <c r="AP4082" i="1"/>
  <c r="Z4082" i="1"/>
  <c r="AV4082" i="1"/>
  <c r="AQ4082" i="1"/>
  <c r="AA4082" i="1"/>
  <c r="AW4082" i="1"/>
  <c r="AX4082" i="1"/>
  <c r="AY4082" i="1"/>
  <c r="AT4082" i="1"/>
  <c r="AD4082" i="1"/>
  <c r="AU4083" i="1"/>
  <c r="AP4083" i="1"/>
  <c r="Z4083" i="1"/>
  <c r="AV4083" i="1"/>
  <c r="AQ4083" i="1"/>
  <c r="AA4083" i="1"/>
  <c r="AW4083" i="1"/>
  <c r="AR4083" i="1"/>
  <c r="AB4083" i="1"/>
  <c r="AX4083" i="1"/>
  <c r="AS4083" i="1"/>
  <c r="AC4083" i="1"/>
  <c r="AY4083" i="1"/>
  <c r="AT4083" i="1"/>
  <c r="AD4083" i="1"/>
  <c r="AU4084" i="1"/>
  <c r="AV4084" i="1"/>
  <c r="AW4084" i="1"/>
  <c r="AR4084" i="1"/>
  <c r="AX4084" i="1"/>
  <c r="AY4084" i="1"/>
  <c r="AT4084" i="1"/>
  <c r="AD4084" i="1"/>
  <c r="AU4085" i="1"/>
  <c r="AP4085" i="1"/>
  <c r="Z4085" i="1"/>
  <c r="AV4085" i="1"/>
  <c r="AQ4085" i="1"/>
  <c r="AA4085" i="1"/>
  <c r="AW4085" i="1"/>
  <c r="AR4085" i="1"/>
  <c r="AB4085" i="1"/>
  <c r="AX4085" i="1"/>
  <c r="AY4085" i="1"/>
  <c r="AU4086" i="1"/>
  <c r="AP4086" i="1"/>
  <c r="AV4086" i="1"/>
  <c r="AQ4086" i="1"/>
  <c r="AW4086" i="1"/>
  <c r="AR4086" i="1"/>
  <c r="AB4086" i="1"/>
  <c r="AX4086" i="1"/>
  <c r="AS4086" i="1"/>
  <c r="AC4086" i="1"/>
  <c r="AY4086" i="1"/>
  <c r="AT4086" i="1"/>
  <c r="AD4086" i="1"/>
  <c r="AU4087" i="1"/>
  <c r="AP4087" i="1"/>
  <c r="Z4087" i="1"/>
  <c r="AV4087" i="1"/>
  <c r="AW4087" i="1"/>
  <c r="AX4087" i="1"/>
  <c r="AS4087" i="1"/>
  <c r="AC4087" i="1"/>
  <c r="AY4087" i="1"/>
  <c r="AU4088" i="1"/>
  <c r="AP4088" i="1"/>
  <c r="Z4088" i="1"/>
  <c r="AV4088" i="1"/>
  <c r="AQ4088" i="1"/>
  <c r="AA4088" i="1"/>
  <c r="AW4088" i="1"/>
  <c r="AR4088" i="1"/>
  <c r="AB4088" i="1"/>
  <c r="AX4088" i="1"/>
  <c r="AS4088" i="1"/>
  <c r="AC4088" i="1"/>
  <c r="AY4088" i="1"/>
  <c r="AU4089" i="1"/>
  <c r="AV4089" i="1"/>
  <c r="AQ4089" i="1"/>
  <c r="AA4089" i="1"/>
  <c r="AW4089" i="1"/>
  <c r="AR4089" i="1"/>
  <c r="AX4089" i="1"/>
  <c r="AS4089" i="1"/>
  <c r="AC4089" i="1"/>
  <c r="AY4089" i="1"/>
  <c r="AT4089" i="1"/>
  <c r="AD4089" i="1"/>
  <c r="AU4090" i="1"/>
  <c r="AP4090" i="1"/>
  <c r="Z4090" i="1"/>
  <c r="AV4090" i="1"/>
  <c r="AQ4090" i="1"/>
  <c r="AA4090" i="1"/>
  <c r="AW4090" i="1"/>
  <c r="AX4090" i="1"/>
  <c r="AY4090" i="1"/>
  <c r="AU4091" i="1"/>
  <c r="AV4091" i="1"/>
  <c r="AQ4091" i="1"/>
  <c r="AA4091" i="1"/>
  <c r="AW4091" i="1"/>
  <c r="AR4091" i="1"/>
  <c r="AB4091" i="1"/>
  <c r="AX4091" i="1"/>
  <c r="AS4091" i="1"/>
  <c r="AC4091" i="1"/>
  <c r="AY4091" i="1"/>
  <c r="AT4091" i="1"/>
  <c r="AD4091" i="1"/>
  <c r="AU4092" i="1"/>
  <c r="AV4092" i="1"/>
  <c r="AW4092" i="1"/>
  <c r="AR4092" i="1"/>
  <c r="AX4092" i="1"/>
  <c r="AS4092" i="1"/>
  <c r="AC4092" i="1"/>
  <c r="AY4092" i="1"/>
  <c r="AT4092" i="1"/>
  <c r="AD4092" i="1"/>
  <c r="AU4093" i="1"/>
  <c r="AP4093" i="1"/>
  <c r="Z4093" i="1"/>
  <c r="AV4093" i="1"/>
  <c r="AQ4093" i="1"/>
  <c r="AA4093" i="1"/>
  <c r="AW4093" i="1"/>
  <c r="AR4093" i="1"/>
  <c r="AB4093" i="1"/>
  <c r="AX4093" i="1"/>
  <c r="AY4093" i="1"/>
  <c r="AU4094" i="1"/>
  <c r="H4094" i="1"/>
  <c r="AV4094" i="1"/>
  <c r="AQ4094" i="1"/>
  <c r="AW4094" i="1"/>
  <c r="AR4094" i="1"/>
  <c r="AB4094" i="1"/>
  <c r="AX4094" i="1"/>
  <c r="AS4094" i="1"/>
  <c r="AC4094" i="1"/>
  <c r="AY4094" i="1"/>
  <c r="AT4094" i="1"/>
  <c r="AD4094" i="1"/>
  <c r="AU4095" i="1"/>
  <c r="AP4095" i="1"/>
  <c r="Z4095" i="1"/>
  <c r="AV4095" i="1"/>
  <c r="AW4095" i="1"/>
  <c r="AX4095" i="1"/>
  <c r="AY4095" i="1"/>
  <c r="AT4095" i="1"/>
  <c r="AD4095" i="1"/>
  <c r="AU4096" i="1"/>
  <c r="AP4096" i="1"/>
  <c r="Z4096" i="1"/>
  <c r="AV4096" i="1"/>
  <c r="AQ4096" i="1"/>
  <c r="AA4096" i="1"/>
  <c r="AW4096" i="1"/>
  <c r="AR4096" i="1"/>
  <c r="AB4096" i="1"/>
  <c r="AX4096" i="1"/>
  <c r="AS4096" i="1"/>
  <c r="AC4096" i="1"/>
  <c r="AY4096" i="1"/>
  <c r="AU4097" i="1"/>
  <c r="AV4097" i="1"/>
  <c r="AQ4097" i="1"/>
  <c r="AA4097" i="1"/>
  <c r="AW4097" i="1"/>
  <c r="AR4097" i="1"/>
  <c r="AX4097" i="1"/>
  <c r="AS4097" i="1"/>
  <c r="AC4097" i="1"/>
  <c r="AY4097" i="1"/>
  <c r="AT4097" i="1"/>
  <c r="AD4097" i="1"/>
  <c r="AU4098" i="1"/>
  <c r="AP4098" i="1"/>
  <c r="Z4098" i="1"/>
  <c r="AV4098" i="1"/>
  <c r="AQ4098" i="1"/>
  <c r="AA4098" i="1"/>
  <c r="AW4098" i="1"/>
  <c r="AX4098" i="1"/>
  <c r="AY4098" i="1"/>
  <c r="AT4098" i="1"/>
  <c r="AD4098" i="1"/>
  <c r="AU4099" i="1"/>
  <c r="AV4099" i="1"/>
  <c r="AQ4099" i="1"/>
  <c r="AA4099" i="1"/>
  <c r="AW4099" i="1"/>
  <c r="AR4099" i="1"/>
  <c r="AB4099" i="1"/>
  <c r="AX4099" i="1"/>
  <c r="AS4099" i="1"/>
  <c r="AC4099" i="1"/>
  <c r="AY4099" i="1"/>
  <c r="AT4099" i="1"/>
  <c r="AD4099" i="1"/>
  <c r="AU4100" i="1"/>
  <c r="AV4100" i="1"/>
  <c r="AW4100" i="1"/>
  <c r="AX4100" i="1"/>
  <c r="AY4100" i="1"/>
  <c r="AT4100" i="1"/>
  <c r="AD4100" i="1"/>
  <c r="AU4101" i="1"/>
  <c r="AP4101" i="1"/>
  <c r="Z4101" i="1"/>
  <c r="AV4101" i="1"/>
  <c r="AQ4101" i="1"/>
  <c r="AA4101" i="1"/>
  <c r="AW4101" i="1"/>
  <c r="AR4101" i="1"/>
  <c r="AB4101" i="1"/>
  <c r="AX4101" i="1"/>
  <c r="AY4101" i="1"/>
  <c r="AU4102" i="1"/>
  <c r="AP4102" i="1"/>
  <c r="Z4102" i="1"/>
  <c r="AV4102" i="1"/>
  <c r="AQ4102" i="1"/>
  <c r="AW4102" i="1"/>
  <c r="AR4102" i="1"/>
  <c r="AB4102" i="1"/>
  <c r="AX4102" i="1"/>
  <c r="AS4102" i="1"/>
  <c r="AC4102" i="1"/>
  <c r="AY4102" i="1"/>
  <c r="AT4102" i="1"/>
  <c r="AD4102" i="1"/>
  <c r="AU4103" i="1"/>
  <c r="AP4103" i="1"/>
  <c r="Z4103" i="1"/>
  <c r="AV4103" i="1"/>
  <c r="AW4103" i="1"/>
  <c r="AX4103" i="1"/>
  <c r="AS4103" i="1"/>
  <c r="AC4103" i="1"/>
  <c r="AY4103" i="1"/>
  <c r="AT4103" i="1"/>
  <c r="AD4103" i="1"/>
  <c r="AU4104" i="1"/>
  <c r="AP4104" i="1"/>
  <c r="Z4104" i="1"/>
  <c r="AV4104" i="1"/>
  <c r="AQ4104" i="1"/>
  <c r="AA4104" i="1"/>
  <c r="AW4104" i="1"/>
  <c r="AR4104" i="1"/>
  <c r="AB4104" i="1"/>
  <c r="AX4104" i="1"/>
  <c r="AS4104" i="1"/>
  <c r="AC4104" i="1"/>
  <c r="AY4104" i="1"/>
  <c r="AU4105" i="1"/>
  <c r="AV4105" i="1"/>
  <c r="AQ4105" i="1"/>
  <c r="AW4105" i="1"/>
  <c r="AR4105" i="1"/>
  <c r="AX4105" i="1"/>
  <c r="AS4105" i="1"/>
  <c r="AC4105" i="1"/>
  <c r="AY4105" i="1"/>
  <c r="AT4105" i="1"/>
  <c r="AD4105" i="1"/>
  <c r="AU4106" i="1"/>
  <c r="AP4106" i="1"/>
  <c r="Z4106" i="1"/>
  <c r="AV4106" i="1"/>
  <c r="AQ4106" i="1"/>
  <c r="AA4106" i="1"/>
  <c r="AW4106" i="1"/>
  <c r="AX4106" i="1"/>
  <c r="AY4106" i="1"/>
  <c r="AU4107" i="1"/>
  <c r="AP4107" i="1"/>
  <c r="AV4107" i="1"/>
  <c r="AQ4107" i="1"/>
  <c r="AA4107" i="1"/>
  <c r="AW4107" i="1"/>
  <c r="AR4107" i="1"/>
  <c r="AB4107" i="1"/>
  <c r="AX4107" i="1"/>
  <c r="AS4107" i="1"/>
  <c r="AC4107" i="1"/>
  <c r="AY4107" i="1"/>
  <c r="AT4107" i="1"/>
  <c r="AD4107" i="1"/>
  <c r="AU4108" i="1"/>
  <c r="AV4108" i="1"/>
  <c r="AW4108" i="1"/>
  <c r="AX4108" i="1"/>
  <c r="AY4108" i="1"/>
  <c r="AT4108" i="1"/>
  <c r="AD4108" i="1"/>
  <c r="AU4109" i="1"/>
  <c r="AP4109" i="1"/>
  <c r="Z4109" i="1"/>
  <c r="AV4109" i="1"/>
  <c r="AQ4109" i="1"/>
  <c r="AA4109" i="1"/>
  <c r="AW4109" i="1"/>
  <c r="AR4109" i="1"/>
  <c r="AB4109" i="1"/>
  <c r="AX4109" i="1"/>
  <c r="AY4109" i="1"/>
  <c r="AU4110" i="1"/>
  <c r="AP4110" i="1"/>
  <c r="Z4110" i="1"/>
  <c r="AV4110" i="1"/>
  <c r="AQ4110" i="1"/>
  <c r="AW4110" i="1"/>
  <c r="AR4110" i="1"/>
  <c r="AB4110" i="1"/>
  <c r="AX4110" i="1"/>
  <c r="AS4110" i="1"/>
  <c r="AC4110" i="1"/>
  <c r="AY4110" i="1"/>
  <c r="AT4110" i="1"/>
  <c r="AD4110" i="1"/>
  <c r="AU4111" i="1"/>
  <c r="AP4111" i="1"/>
  <c r="Z4111" i="1"/>
  <c r="AV4111" i="1"/>
  <c r="AW4111" i="1"/>
  <c r="AX4111" i="1"/>
  <c r="AS4111" i="1"/>
  <c r="AC4111" i="1"/>
  <c r="AY4111" i="1"/>
  <c r="AT4111" i="1"/>
  <c r="AD4111" i="1"/>
  <c r="AU4112" i="1"/>
  <c r="AP4112" i="1"/>
  <c r="Z4112" i="1"/>
  <c r="AV4112" i="1"/>
  <c r="AQ4112" i="1"/>
  <c r="AA4112" i="1"/>
  <c r="AW4112" i="1"/>
  <c r="AR4112" i="1"/>
  <c r="AB4112" i="1"/>
  <c r="AX4112" i="1"/>
  <c r="AS4112" i="1"/>
  <c r="AC4112" i="1"/>
  <c r="AY4112" i="1"/>
  <c r="AU4113" i="1"/>
  <c r="AV4113" i="1"/>
  <c r="AW4113" i="1"/>
  <c r="AR4113" i="1"/>
  <c r="AX4113" i="1"/>
  <c r="AS4113" i="1"/>
  <c r="AC4113" i="1"/>
  <c r="AY4113" i="1"/>
  <c r="AT4113" i="1"/>
  <c r="AD4113" i="1"/>
  <c r="AU4114" i="1"/>
  <c r="AP4114" i="1"/>
  <c r="Z4114" i="1"/>
  <c r="AV4114" i="1"/>
  <c r="AQ4114" i="1"/>
  <c r="AA4114" i="1"/>
  <c r="AW4114" i="1"/>
  <c r="AX4114" i="1"/>
  <c r="AY4114" i="1"/>
  <c r="AU4115" i="1"/>
  <c r="AP4115" i="1"/>
  <c r="AV4115" i="1"/>
  <c r="AQ4115" i="1"/>
  <c r="AA4115" i="1"/>
  <c r="AW4115" i="1"/>
  <c r="AR4115" i="1"/>
  <c r="AB4115" i="1"/>
  <c r="AX4115" i="1"/>
  <c r="AS4115" i="1"/>
  <c r="AC4115" i="1"/>
  <c r="AY4115" i="1"/>
  <c r="AT4115" i="1"/>
  <c r="AD4115" i="1"/>
  <c r="AU4116" i="1"/>
  <c r="AV4116" i="1"/>
  <c r="AW4116" i="1"/>
  <c r="AX4116" i="1"/>
  <c r="AS4116" i="1"/>
  <c r="AC4116" i="1"/>
  <c r="AY4116" i="1"/>
  <c r="AT4116" i="1"/>
  <c r="AD4116" i="1"/>
  <c r="AU4117" i="1"/>
  <c r="AP4117" i="1"/>
  <c r="Z4117" i="1"/>
  <c r="AV4117" i="1"/>
  <c r="AQ4117" i="1"/>
  <c r="AA4117" i="1"/>
  <c r="AW4117" i="1"/>
  <c r="AR4117" i="1"/>
  <c r="AB4117" i="1"/>
  <c r="AX4117" i="1"/>
  <c r="AY4117" i="1"/>
  <c r="AU4118" i="1"/>
  <c r="AP4118" i="1"/>
  <c r="AV4118" i="1"/>
  <c r="AQ4118" i="1"/>
  <c r="AA4118" i="1"/>
  <c r="AW4118" i="1"/>
  <c r="AR4118" i="1"/>
  <c r="AB4118" i="1"/>
  <c r="AX4118" i="1"/>
  <c r="AS4118" i="1"/>
  <c r="AC4118" i="1"/>
  <c r="AY4118" i="1"/>
  <c r="AT4118" i="1"/>
  <c r="AD4118" i="1"/>
  <c r="AU4119" i="1"/>
  <c r="AP4119" i="1"/>
  <c r="Z4119" i="1"/>
  <c r="AV4119" i="1"/>
  <c r="AW4119" i="1"/>
  <c r="AX4119" i="1"/>
  <c r="AS4119" i="1"/>
  <c r="AC4119" i="1"/>
  <c r="AY4119" i="1"/>
  <c r="AU4120" i="1"/>
  <c r="AP4120" i="1"/>
  <c r="Z4120" i="1"/>
  <c r="AV4120" i="1"/>
  <c r="AQ4120" i="1"/>
  <c r="AA4120" i="1"/>
  <c r="AW4120" i="1"/>
  <c r="AR4120" i="1"/>
  <c r="AB4120" i="1"/>
  <c r="AX4120" i="1"/>
  <c r="AS4120" i="1"/>
  <c r="AC4120" i="1"/>
  <c r="AY4120" i="1"/>
  <c r="AU4121" i="1"/>
  <c r="AV4121" i="1"/>
  <c r="AW4121" i="1"/>
  <c r="AR4121" i="1"/>
  <c r="AB4121" i="1"/>
  <c r="AX4121" i="1"/>
  <c r="AS4121" i="1"/>
  <c r="AC4121" i="1"/>
  <c r="AY4121" i="1"/>
  <c r="AT4121" i="1"/>
  <c r="AD4121" i="1"/>
  <c r="AU4122" i="1"/>
  <c r="AP4122" i="1"/>
  <c r="Z4122" i="1"/>
  <c r="AV4122" i="1"/>
  <c r="AQ4122" i="1"/>
  <c r="AA4122" i="1"/>
  <c r="AW4122" i="1"/>
  <c r="AX4122" i="1"/>
  <c r="AY4122" i="1"/>
  <c r="AU4123" i="1"/>
  <c r="AP4123" i="1"/>
  <c r="AV4123" i="1"/>
  <c r="AQ4123" i="1"/>
  <c r="AA4123" i="1"/>
  <c r="AW4123" i="1"/>
  <c r="AR4123" i="1"/>
  <c r="AB4123" i="1"/>
  <c r="AX4123" i="1"/>
  <c r="AS4123" i="1"/>
  <c r="AC4123" i="1"/>
  <c r="AY4123" i="1"/>
  <c r="AT4123" i="1"/>
  <c r="AD4123" i="1"/>
  <c r="AU4124" i="1"/>
  <c r="AV4124" i="1"/>
  <c r="AW4124" i="1"/>
  <c r="AR4124" i="1"/>
  <c r="AB4124" i="1"/>
  <c r="AX4124" i="1"/>
  <c r="AS4124" i="1"/>
  <c r="AC4124" i="1"/>
  <c r="AY4124" i="1"/>
  <c r="AT4124" i="1"/>
  <c r="AD4124" i="1"/>
  <c r="AU4125" i="1"/>
  <c r="AP4125" i="1"/>
  <c r="Z4125" i="1"/>
  <c r="AV4125" i="1"/>
  <c r="AQ4125" i="1"/>
  <c r="AA4125" i="1"/>
  <c r="AW4125" i="1"/>
  <c r="AR4125" i="1"/>
  <c r="AB4125" i="1"/>
  <c r="AX4125" i="1"/>
  <c r="AY4125" i="1"/>
  <c r="AU4126" i="1"/>
  <c r="AP4126" i="1"/>
  <c r="AV4126" i="1"/>
  <c r="AW4126" i="1"/>
  <c r="AR4126" i="1"/>
  <c r="AB4126" i="1"/>
  <c r="AX4126" i="1"/>
  <c r="AS4126" i="1"/>
  <c r="AC4126" i="1"/>
  <c r="AY4126" i="1"/>
  <c r="AT4126" i="1"/>
  <c r="AD4126" i="1"/>
  <c r="AU4127" i="1"/>
  <c r="AP4127" i="1"/>
  <c r="Z4127" i="1"/>
  <c r="AV4127" i="1"/>
  <c r="AW4127" i="1"/>
  <c r="AX4127" i="1"/>
  <c r="AS4127" i="1"/>
  <c r="AC4127" i="1"/>
  <c r="AY4127" i="1"/>
  <c r="AT4127" i="1"/>
  <c r="AD4127" i="1"/>
  <c r="AU4128" i="1"/>
  <c r="AP4128" i="1"/>
  <c r="Z4128" i="1"/>
  <c r="AV4128" i="1"/>
  <c r="AQ4128" i="1"/>
  <c r="AA4128" i="1"/>
  <c r="AW4128" i="1"/>
  <c r="AR4128" i="1"/>
  <c r="AB4128" i="1"/>
  <c r="AX4128" i="1"/>
  <c r="AS4128" i="1"/>
  <c r="AC4128" i="1"/>
  <c r="AY4128" i="1"/>
  <c r="AU4129" i="1"/>
  <c r="AV4129" i="1"/>
  <c r="AW4129" i="1"/>
  <c r="AR4129" i="1"/>
  <c r="AX4129" i="1"/>
  <c r="AS4129" i="1"/>
  <c r="AC4129" i="1"/>
  <c r="AY4129" i="1"/>
  <c r="AT4129" i="1"/>
  <c r="AD4129" i="1"/>
  <c r="AU4130" i="1"/>
  <c r="AP4130" i="1"/>
  <c r="Z4130" i="1"/>
  <c r="AV4130" i="1"/>
  <c r="AQ4130" i="1"/>
  <c r="AA4130" i="1"/>
  <c r="AW4130" i="1"/>
  <c r="AX4130" i="1"/>
  <c r="AY4130" i="1"/>
  <c r="AU4131" i="1"/>
  <c r="AP4131" i="1"/>
  <c r="AV4131" i="1"/>
  <c r="AQ4131" i="1"/>
  <c r="AA4131" i="1"/>
  <c r="AW4131" i="1"/>
  <c r="AR4131" i="1"/>
  <c r="AB4131" i="1"/>
  <c r="AX4131" i="1"/>
  <c r="AS4131" i="1"/>
  <c r="AC4131" i="1"/>
  <c r="AY4131" i="1"/>
  <c r="AT4131" i="1"/>
  <c r="AD4131" i="1"/>
  <c r="AU4132" i="1"/>
  <c r="AV4132" i="1"/>
  <c r="AW4132" i="1"/>
  <c r="AR4132" i="1"/>
  <c r="AB4132" i="1"/>
  <c r="AX4132" i="1"/>
  <c r="AS4132" i="1"/>
  <c r="AC4132" i="1"/>
  <c r="AY4132" i="1"/>
  <c r="AT4132" i="1"/>
  <c r="AD4132" i="1"/>
  <c r="AU4133" i="1"/>
  <c r="AP4133" i="1"/>
  <c r="Z4133" i="1"/>
  <c r="AV4133" i="1"/>
  <c r="AQ4133" i="1"/>
  <c r="AA4133" i="1"/>
  <c r="AW4133" i="1"/>
  <c r="AR4133" i="1"/>
  <c r="AB4133" i="1"/>
  <c r="AX4133" i="1"/>
  <c r="AY4133" i="1"/>
  <c r="AU4134" i="1"/>
  <c r="AV4134" i="1"/>
  <c r="AQ4134" i="1"/>
  <c r="AA4134" i="1"/>
  <c r="AW4134" i="1"/>
  <c r="AR4134" i="1"/>
  <c r="AB4134" i="1"/>
  <c r="AX4134" i="1"/>
  <c r="AS4134" i="1"/>
  <c r="AC4134" i="1"/>
  <c r="AY4134" i="1"/>
  <c r="AT4134" i="1"/>
  <c r="AD4134" i="1"/>
  <c r="AU4135" i="1"/>
  <c r="AP4135" i="1"/>
  <c r="Z4135" i="1"/>
  <c r="AV4135" i="1"/>
  <c r="AW4135" i="1"/>
  <c r="AX4135" i="1"/>
  <c r="AS4135" i="1"/>
  <c r="AC4135" i="1"/>
  <c r="AY4135" i="1"/>
  <c r="AU4136" i="1"/>
  <c r="AP4136" i="1"/>
  <c r="Z4136" i="1"/>
  <c r="AV4136" i="1"/>
  <c r="AW4136" i="1"/>
  <c r="AR4136" i="1"/>
  <c r="AB4136" i="1"/>
  <c r="AX4136" i="1"/>
  <c r="AS4136" i="1"/>
  <c r="AC4136" i="1"/>
  <c r="AY4136" i="1"/>
  <c r="AU4137" i="1"/>
  <c r="AV4137" i="1"/>
  <c r="AQ4137" i="1"/>
  <c r="AA4137" i="1"/>
  <c r="AW4137" i="1"/>
  <c r="AR4137" i="1"/>
  <c r="AX4137" i="1"/>
  <c r="AS4137" i="1"/>
  <c r="AC4137" i="1"/>
  <c r="AY4137" i="1"/>
  <c r="AT4137" i="1"/>
  <c r="AD4137" i="1"/>
  <c r="AU4138" i="1"/>
  <c r="AP4138" i="1"/>
  <c r="Z4138" i="1"/>
  <c r="AV4138" i="1"/>
  <c r="AQ4138" i="1"/>
  <c r="AA4138" i="1"/>
  <c r="AW4138" i="1"/>
  <c r="AX4138" i="1"/>
  <c r="AY4138" i="1"/>
  <c r="AT4138" i="1"/>
  <c r="AD4138" i="1"/>
  <c r="AU4139" i="1"/>
  <c r="AP4139" i="1"/>
  <c r="Z4139" i="1"/>
  <c r="AV4139" i="1"/>
  <c r="AQ4139" i="1"/>
  <c r="AA4139" i="1"/>
  <c r="AW4139" i="1"/>
  <c r="AR4139" i="1"/>
  <c r="AB4139" i="1"/>
  <c r="AX4139" i="1"/>
  <c r="AS4139" i="1"/>
  <c r="AC4139" i="1"/>
  <c r="AY4139" i="1"/>
  <c r="AT4139" i="1"/>
  <c r="AD4139" i="1"/>
  <c r="AU4140" i="1"/>
  <c r="AV4140" i="1"/>
  <c r="AW4140" i="1"/>
  <c r="AR4140" i="1"/>
  <c r="AX4140" i="1"/>
  <c r="AS4140" i="1"/>
  <c r="AC4140" i="1"/>
  <c r="AY4140" i="1"/>
  <c r="AT4140" i="1"/>
  <c r="AD4140" i="1"/>
  <c r="AU4141" i="1"/>
  <c r="AP4141" i="1"/>
  <c r="Z4141" i="1"/>
  <c r="AV4141" i="1"/>
  <c r="AQ4141" i="1"/>
  <c r="AA4141" i="1"/>
  <c r="AW4141" i="1"/>
  <c r="AR4141" i="1"/>
  <c r="AB4141" i="1"/>
  <c r="AX4141" i="1"/>
  <c r="AY4141" i="1"/>
  <c r="AU4142" i="1"/>
  <c r="AP4142" i="1"/>
  <c r="Z4142" i="1"/>
  <c r="AV4142" i="1"/>
  <c r="AQ4142" i="1"/>
  <c r="AW4142" i="1"/>
  <c r="AR4142" i="1"/>
  <c r="AB4142" i="1"/>
  <c r="AX4142" i="1"/>
  <c r="AS4142" i="1"/>
  <c r="AC4142" i="1"/>
  <c r="AY4142" i="1"/>
  <c r="AT4142" i="1"/>
  <c r="AD4142" i="1"/>
  <c r="AU4143" i="1"/>
  <c r="AP4143" i="1"/>
  <c r="Z4143" i="1"/>
  <c r="AV4143" i="1"/>
  <c r="AW4143" i="1"/>
  <c r="AX4143" i="1"/>
  <c r="AY4143" i="1"/>
  <c r="AT4143" i="1"/>
  <c r="AD4143" i="1"/>
  <c r="AU4144" i="1"/>
  <c r="AP4144" i="1"/>
  <c r="Z4144" i="1"/>
  <c r="AV4144" i="1"/>
  <c r="AQ4144" i="1"/>
  <c r="AA4144" i="1"/>
  <c r="AW4144" i="1"/>
  <c r="AR4144" i="1"/>
  <c r="AB4144" i="1"/>
  <c r="AX4144" i="1"/>
  <c r="AS4144" i="1"/>
  <c r="AC4144" i="1"/>
  <c r="AY4144" i="1"/>
  <c r="AU4145" i="1"/>
  <c r="AV4145" i="1"/>
  <c r="AW4145" i="1"/>
  <c r="AR4145" i="1"/>
  <c r="AX4145" i="1"/>
  <c r="AS4145" i="1"/>
  <c r="AC4145" i="1"/>
  <c r="AY4145" i="1"/>
  <c r="AT4145" i="1"/>
  <c r="AD4145" i="1"/>
  <c r="AU4146" i="1"/>
  <c r="AP4146" i="1"/>
  <c r="Z4146" i="1"/>
  <c r="AV4146" i="1"/>
  <c r="AQ4146" i="1"/>
  <c r="AA4146" i="1"/>
  <c r="AW4146" i="1"/>
  <c r="AX4146" i="1"/>
  <c r="AY4146" i="1"/>
  <c r="AT4146" i="1"/>
  <c r="AU4147" i="1"/>
  <c r="AP4147" i="1"/>
  <c r="AV4147" i="1"/>
  <c r="AQ4147" i="1"/>
  <c r="AA4147" i="1"/>
  <c r="AW4147" i="1"/>
  <c r="AR4147" i="1"/>
  <c r="AB4147" i="1"/>
  <c r="AX4147" i="1"/>
  <c r="AS4147" i="1"/>
  <c r="AC4147" i="1"/>
  <c r="AY4147" i="1"/>
  <c r="AT4147" i="1"/>
  <c r="AD4147" i="1"/>
  <c r="AU4148" i="1"/>
  <c r="AV4148" i="1"/>
  <c r="AW4148" i="1"/>
  <c r="AR4148" i="1"/>
  <c r="AX4148" i="1"/>
  <c r="AS4148" i="1"/>
  <c r="AC4148" i="1"/>
  <c r="AY4148" i="1"/>
  <c r="AT4148" i="1"/>
  <c r="AD4148" i="1"/>
  <c r="AU4149" i="1"/>
  <c r="AP4149" i="1"/>
  <c r="Z4149" i="1"/>
  <c r="AV4149" i="1"/>
  <c r="AQ4149" i="1"/>
  <c r="AA4149" i="1"/>
  <c r="AW4149" i="1"/>
  <c r="AR4149" i="1"/>
  <c r="AB4149" i="1"/>
  <c r="AX4149" i="1"/>
  <c r="AY4149" i="1"/>
  <c r="AU4150" i="1"/>
  <c r="AV4150" i="1"/>
  <c r="AQ4150" i="1"/>
  <c r="AA4150" i="1"/>
  <c r="AW4150" i="1"/>
  <c r="AR4150" i="1"/>
  <c r="AB4150" i="1"/>
  <c r="AX4150" i="1"/>
  <c r="AS4150" i="1"/>
  <c r="AC4150" i="1"/>
  <c r="AY4150" i="1"/>
  <c r="AT4150" i="1"/>
  <c r="AD4150" i="1"/>
  <c r="AU4151" i="1"/>
  <c r="AP4151" i="1"/>
  <c r="Z4151" i="1"/>
  <c r="AV4151" i="1"/>
  <c r="AW4151" i="1"/>
  <c r="AX4151" i="1"/>
  <c r="AS4151" i="1"/>
  <c r="AC4151" i="1"/>
  <c r="AY4151" i="1"/>
  <c r="AU4152" i="1"/>
  <c r="AP4152" i="1"/>
  <c r="Z4152" i="1"/>
  <c r="AV4152" i="1"/>
  <c r="AQ4152" i="1"/>
  <c r="AA4152" i="1"/>
  <c r="AW4152" i="1"/>
  <c r="AR4152" i="1"/>
  <c r="AB4152" i="1"/>
  <c r="AX4152" i="1"/>
  <c r="AS4152" i="1"/>
  <c r="AC4152" i="1"/>
  <c r="AY4152" i="1"/>
  <c r="AU4153" i="1"/>
  <c r="AV4153" i="1"/>
  <c r="AQ4153" i="1"/>
  <c r="AA4153" i="1"/>
  <c r="AW4153" i="1"/>
  <c r="AR4153" i="1"/>
  <c r="AX4153" i="1"/>
  <c r="AS4153" i="1"/>
  <c r="AC4153" i="1"/>
  <c r="AY4153" i="1"/>
  <c r="AT4153" i="1"/>
  <c r="AD4153" i="1"/>
  <c r="AU4154" i="1"/>
  <c r="AP4154" i="1"/>
  <c r="Z4154" i="1"/>
  <c r="AV4154" i="1"/>
  <c r="AQ4154" i="1"/>
  <c r="AA4154" i="1"/>
  <c r="AW4154" i="1"/>
  <c r="AX4154" i="1"/>
  <c r="AY4154" i="1"/>
  <c r="AT4154" i="1"/>
  <c r="AD4154" i="1"/>
  <c r="AU4155" i="1"/>
  <c r="AP4155" i="1"/>
  <c r="AV4155" i="1"/>
  <c r="AQ4155" i="1"/>
  <c r="AA4155" i="1"/>
  <c r="AW4155" i="1"/>
  <c r="AR4155" i="1"/>
  <c r="AB4155" i="1"/>
  <c r="AX4155" i="1"/>
  <c r="AS4155" i="1"/>
  <c r="AC4155" i="1"/>
  <c r="AY4155" i="1"/>
  <c r="AT4155" i="1"/>
  <c r="AD4155" i="1"/>
  <c r="AU4156" i="1"/>
  <c r="AV4156" i="1"/>
  <c r="AW4156" i="1"/>
  <c r="AR4156" i="1"/>
  <c r="AB4156" i="1"/>
  <c r="AX4156" i="1"/>
  <c r="AS4156" i="1"/>
  <c r="AY4156" i="1"/>
  <c r="AT4156" i="1"/>
  <c r="AD4156" i="1"/>
  <c r="AU4157" i="1"/>
  <c r="AP4157" i="1"/>
  <c r="Z4157" i="1"/>
  <c r="AV4157" i="1"/>
  <c r="AQ4157" i="1"/>
  <c r="AA4157" i="1"/>
  <c r="AW4157" i="1"/>
  <c r="AR4157" i="1"/>
  <c r="AB4157" i="1"/>
  <c r="AX4157" i="1"/>
  <c r="AY4157" i="1"/>
  <c r="AU4158" i="1"/>
  <c r="AP4158" i="1"/>
  <c r="AV4158" i="1"/>
  <c r="AW4158" i="1"/>
  <c r="AR4158" i="1"/>
  <c r="AB4158" i="1"/>
  <c r="AX4158" i="1"/>
  <c r="AS4158" i="1"/>
  <c r="AC4158" i="1"/>
  <c r="AY4158" i="1"/>
  <c r="AT4158" i="1"/>
  <c r="AD4158" i="1"/>
  <c r="AU4159" i="1"/>
  <c r="AP4159" i="1"/>
  <c r="Z4159" i="1"/>
  <c r="AV4159" i="1"/>
  <c r="AW4159" i="1"/>
  <c r="AX4159" i="1"/>
  <c r="AY4159" i="1"/>
  <c r="AT4159" i="1"/>
  <c r="AD4159" i="1"/>
  <c r="AU4160" i="1"/>
  <c r="AP4160" i="1"/>
  <c r="Z4160" i="1"/>
  <c r="AV4160" i="1"/>
  <c r="AQ4160" i="1"/>
  <c r="AA4160" i="1"/>
  <c r="AW4160" i="1"/>
  <c r="AR4160" i="1"/>
  <c r="AB4160" i="1"/>
  <c r="AX4160" i="1"/>
  <c r="AS4160" i="1"/>
  <c r="AC4160" i="1"/>
  <c r="AY4160" i="1"/>
  <c r="AU4161" i="1"/>
  <c r="AV4161" i="1"/>
  <c r="AW4161" i="1"/>
  <c r="AR4161" i="1"/>
  <c r="AX4161" i="1"/>
  <c r="AS4161" i="1"/>
  <c r="AC4161" i="1"/>
  <c r="AY4161" i="1"/>
  <c r="AT4161" i="1"/>
  <c r="AD4161" i="1"/>
  <c r="AU4162" i="1"/>
  <c r="AP4162" i="1"/>
  <c r="Z4162" i="1"/>
  <c r="AV4162" i="1"/>
  <c r="AQ4162" i="1"/>
  <c r="AA4162" i="1"/>
  <c r="AW4162" i="1"/>
  <c r="AX4162" i="1"/>
  <c r="AY4162" i="1"/>
  <c r="AT4162" i="1"/>
  <c r="AD4162" i="1"/>
  <c r="AU4163" i="1"/>
  <c r="AP4163" i="1"/>
  <c r="AV4163" i="1"/>
  <c r="AQ4163" i="1"/>
  <c r="AA4163" i="1"/>
  <c r="AW4163" i="1"/>
  <c r="AR4163" i="1"/>
  <c r="AB4163" i="1"/>
  <c r="AX4163" i="1"/>
  <c r="AY4163" i="1"/>
  <c r="AT4163" i="1"/>
  <c r="AD4163" i="1"/>
  <c r="AU4164" i="1"/>
  <c r="AV4164" i="1"/>
  <c r="AW4164" i="1"/>
  <c r="AR4164" i="1"/>
  <c r="AB4164" i="1"/>
  <c r="AX4164" i="1"/>
  <c r="AY4164" i="1"/>
  <c r="AT4164" i="1"/>
  <c r="AD4164" i="1"/>
  <c r="AU4165" i="1"/>
  <c r="AP4165" i="1"/>
  <c r="Z4165" i="1"/>
  <c r="AV4165" i="1"/>
  <c r="AQ4165" i="1"/>
  <c r="AA4165" i="1"/>
  <c r="AW4165" i="1"/>
  <c r="AR4165" i="1"/>
  <c r="AB4165" i="1"/>
  <c r="AX4165" i="1"/>
  <c r="AY4165" i="1"/>
  <c r="AU4166" i="1"/>
  <c r="AP4166" i="1"/>
  <c r="Z4166" i="1"/>
  <c r="AV4166" i="1"/>
  <c r="AW4166" i="1"/>
  <c r="AR4166" i="1"/>
  <c r="AB4166" i="1"/>
  <c r="AX4166" i="1"/>
  <c r="AS4166" i="1"/>
  <c r="AC4166" i="1"/>
  <c r="AY4166" i="1"/>
  <c r="AT4166" i="1"/>
  <c r="AD4166" i="1"/>
  <c r="AU4167" i="1"/>
  <c r="AP4167" i="1"/>
  <c r="Z4167" i="1"/>
  <c r="AV4167" i="1"/>
  <c r="AW4167" i="1"/>
  <c r="AX4167" i="1"/>
  <c r="AS4167" i="1"/>
  <c r="AC4167" i="1"/>
  <c r="AY4167" i="1"/>
  <c r="AT4167" i="1"/>
  <c r="AD4167" i="1"/>
  <c r="AU4168" i="1"/>
  <c r="AP4168" i="1"/>
  <c r="Z4168" i="1"/>
  <c r="AV4168" i="1"/>
  <c r="AQ4168" i="1"/>
  <c r="AA4168" i="1"/>
  <c r="AW4168" i="1"/>
  <c r="AR4168" i="1"/>
  <c r="AB4168" i="1"/>
  <c r="AX4168" i="1"/>
  <c r="AS4168" i="1"/>
  <c r="AC4168" i="1"/>
  <c r="AY4168" i="1"/>
  <c r="AU4169" i="1"/>
  <c r="AV4169" i="1"/>
  <c r="AW4169" i="1"/>
  <c r="AR4169" i="1"/>
  <c r="AB4169" i="1"/>
  <c r="AX4169" i="1"/>
  <c r="AS4169" i="1"/>
  <c r="AC4169" i="1"/>
  <c r="AY4169" i="1"/>
  <c r="AT4169" i="1"/>
  <c r="AD4169" i="1"/>
  <c r="AU4170" i="1"/>
  <c r="AP4170" i="1"/>
  <c r="Z4170" i="1"/>
  <c r="AV4170" i="1"/>
  <c r="AQ4170" i="1"/>
  <c r="AA4170" i="1"/>
  <c r="AW4170" i="1"/>
  <c r="AX4170" i="1"/>
  <c r="AY4170" i="1"/>
  <c r="AU4171" i="1"/>
  <c r="AP4171" i="1"/>
  <c r="AV4171" i="1"/>
  <c r="AQ4171" i="1"/>
  <c r="AA4171" i="1"/>
  <c r="AW4171" i="1"/>
  <c r="AR4171" i="1"/>
  <c r="AX4171" i="1"/>
  <c r="AS4171" i="1"/>
  <c r="AC4171" i="1"/>
  <c r="AY4171" i="1"/>
  <c r="AT4171" i="1"/>
  <c r="AD4171" i="1"/>
  <c r="AU4172" i="1"/>
  <c r="AV4172" i="1"/>
  <c r="AW4172" i="1"/>
  <c r="AX4172" i="1"/>
  <c r="K4172" i="1"/>
  <c r="AY4172" i="1"/>
  <c r="AT4172" i="1"/>
  <c r="AD4172" i="1"/>
  <c r="AU4173" i="1"/>
  <c r="AP4173" i="1"/>
  <c r="Z4173" i="1"/>
  <c r="AV4173" i="1"/>
  <c r="AQ4173" i="1"/>
  <c r="AA4173" i="1"/>
  <c r="AW4173" i="1"/>
  <c r="AR4173" i="1"/>
  <c r="AB4173" i="1"/>
  <c r="AX4173" i="1"/>
  <c r="AY4173" i="1"/>
  <c r="AU4174" i="1"/>
  <c r="AV4174" i="1"/>
  <c r="AW4174" i="1"/>
  <c r="AR4174" i="1"/>
  <c r="AB4174" i="1"/>
  <c r="AX4174" i="1"/>
  <c r="AS4174" i="1"/>
  <c r="AC4174" i="1"/>
  <c r="AY4174" i="1"/>
  <c r="AT4174" i="1"/>
  <c r="AD4174" i="1"/>
  <c r="AU4175" i="1"/>
  <c r="AP4175" i="1"/>
  <c r="Z4175" i="1"/>
  <c r="AV4175" i="1"/>
  <c r="AW4175" i="1"/>
  <c r="AX4175" i="1"/>
  <c r="AS4175" i="1"/>
  <c r="AC4175" i="1"/>
  <c r="AY4175" i="1"/>
  <c r="AT4175" i="1"/>
  <c r="AD4175" i="1"/>
  <c r="AU4176" i="1"/>
  <c r="AP4176" i="1"/>
  <c r="Z4176" i="1"/>
  <c r="AV4176" i="1"/>
  <c r="AQ4176" i="1"/>
  <c r="AA4176" i="1"/>
  <c r="AW4176" i="1"/>
  <c r="AR4176" i="1"/>
  <c r="AB4176" i="1"/>
  <c r="AX4176" i="1"/>
  <c r="AS4176" i="1"/>
  <c r="AC4176" i="1"/>
  <c r="AY4176" i="1"/>
  <c r="AU4177" i="1"/>
  <c r="AV4177" i="1"/>
  <c r="AQ4177" i="1"/>
  <c r="AW4177" i="1"/>
  <c r="AR4177" i="1"/>
  <c r="AB4177" i="1"/>
  <c r="AX4177" i="1"/>
  <c r="AS4177" i="1"/>
  <c r="AC4177" i="1"/>
  <c r="AY4177" i="1"/>
  <c r="AT4177" i="1"/>
  <c r="AD4177" i="1"/>
  <c r="AU4178" i="1"/>
  <c r="AP4178" i="1"/>
  <c r="Z4178" i="1"/>
  <c r="AV4178" i="1"/>
  <c r="AQ4178" i="1"/>
  <c r="AA4178" i="1"/>
  <c r="AW4178" i="1"/>
  <c r="AX4178" i="1"/>
  <c r="AY4178" i="1"/>
  <c r="AT4178" i="1"/>
  <c r="AD4178" i="1"/>
  <c r="AU4179" i="1"/>
  <c r="AV4179" i="1"/>
  <c r="AQ4179" i="1"/>
  <c r="AA4179" i="1"/>
  <c r="AW4179" i="1"/>
  <c r="AR4179" i="1"/>
  <c r="AB4179" i="1"/>
  <c r="AX4179" i="1"/>
  <c r="AS4179" i="1"/>
  <c r="AC4179" i="1"/>
  <c r="AY4179" i="1"/>
  <c r="AT4179" i="1"/>
  <c r="AD4179" i="1"/>
  <c r="AU4180" i="1"/>
  <c r="AV4180" i="1"/>
  <c r="AW4180" i="1"/>
  <c r="AR4180" i="1"/>
  <c r="AB4180" i="1"/>
  <c r="AX4180" i="1"/>
  <c r="AS4180" i="1"/>
  <c r="AC4180" i="1"/>
  <c r="AY4180" i="1"/>
  <c r="AT4180" i="1"/>
  <c r="AD4180" i="1"/>
  <c r="AU4181" i="1"/>
  <c r="AP4181" i="1"/>
  <c r="Z4181" i="1"/>
  <c r="AV4181" i="1"/>
  <c r="AQ4181" i="1"/>
  <c r="AA4181" i="1"/>
  <c r="AW4181" i="1"/>
  <c r="AR4181" i="1"/>
  <c r="AB4181" i="1"/>
  <c r="AX4181" i="1"/>
  <c r="AY4181" i="1"/>
  <c r="AU4182" i="1"/>
  <c r="AV4182" i="1"/>
  <c r="AQ4182" i="1"/>
  <c r="AW4182" i="1"/>
  <c r="AR4182" i="1"/>
  <c r="AB4182" i="1"/>
  <c r="AX4182" i="1"/>
  <c r="AS4182" i="1"/>
  <c r="AC4182" i="1"/>
  <c r="AY4182" i="1"/>
  <c r="AT4182" i="1"/>
  <c r="AD4182" i="1"/>
  <c r="AU4183" i="1"/>
  <c r="AP4183" i="1"/>
  <c r="Z4183" i="1"/>
  <c r="AV4183" i="1"/>
  <c r="AW4183" i="1"/>
  <c r="AX4183" i="1"/>
  <c r="AS4183" i="1"/>
  <c r="AC4183" i="1"/>
  <c r="AY4183" i="1"/>
  <c r="AT4183" i="1"/>
  <c r="AD4183" i="1"/>
  <c r="AU4184" i="1"/>
  <c r="AP4184" i="1"/>
  <c r="Z4184" i="1"/>
  <c r="AV4184" i="1"/>
  <c r="AQ4184" i="1"/>
  <c r="AA4184" i="1"/>
  <c r="AW4184" i="1"/>
  <c r="AR4184" i="1"/>
  <c r="AB4184" i="1"/>
  <c r="AX4184" i="1"/>
  <c r="AS4184" i="1"/>
  <c r="AC4184" i="1"/>
  <c r="AY4184" i="1"/>
  <c r="AU4185" i="1"/>
  <c r="AV4185" i="1"/>
  <c r="AQ4185" i="1"/>
  <c r="AA4185" i="1"/>
  <c r="AW4185" i="1"/>
  <c r="AR4185" i="1"/>
  <c r="AB4185" i="1"/>
  <c r="AX4185" i="1"/>
  <c r="AS4185" i="1"/>
  <c r="AC4185" i="1"/>
  <c r="AY4185" i="1"/>
  <c r="AT4185" i="1"/>
  <c r="AD4185" i="1"/>
  <c r="AU4186" i="1"/>
  <c r="AP4186" i="1"/>
  <c r="Z4186" i="1"/>
  <c r="AV4186" i="1"/>
  <c r="AQ4186" i="1"/>
  <c r="AA4186" i="1"/>
  <c r="AW4186" i="1"/>
  <c r="AX4186" i="1"/>
  <c r="AY4186" i="1"/>
  <c r="AU4187" i="1"/>
  <c r="AV4187" i="1"/>
  <c r="AQ4187" i="1"/>
  <c r="AA4187" i="1"/>
  <c r="AW4187" i="1"/>
  <c r="AR4187" i="1"/>
  <c r="AB4187" i="1"/>
  <c r="AX4187" i="1"/>
  <c r="AS4187" i="1"/>
  <c r="AC4187" i="1"/>
  <c r="AY4187" i="1"/>
  <c r="AT4187" i="1"/>
  <c r="AD4187" i="1"/>
  <c r="AU4188" i="1"/>
  <c r="AV4188" i="1"/>
  <c r="AW4188" i="1"/>
  <c r="AR4188" i="1"/>
  <c r="AB4188" i="1"/>
  <c r="AX4188" i="1"/>
  <c r="AS4188" i="1"/>
  <c r="AC4188" i="1"/>
  <c r="AY4188" i="1"/>
  <c r="AT4188" i="1"/>
  <c r="AD4188" i="1"/>
  <c r="AU4189" i="1"/>
  <c r="AP4189" i="1"/>
  <c r="Z4189" i="1"/>
  <c r="AV4189" i="1"/>
  <c r="AQ4189" i="1"/>
  <c r="AA4189" i="1"/>
  <c r="AW4189" i="1"/>
  <c r="AR4189" i="1"/>
  <c r="AB4189" i="1"/>
  <c r="AX4189" i="1"/>
  <c r="AY4189" i="1"/>
  <c r="AU4190" i="1"/>
  <c r="AP4190" i="1"/>
  <c r="Z4190" i="1"/>
  <c r="AV4190" i="1"/>
  <c r="AW4190" i="1"/>
  <c r="AR4190" i="1"/>
  <c r="AB4190" i="1"/>
  <c r="AX4190" i="1"/>
  <c r="AS4190" i="1"/>
  <c r="AC4190" i="1"/>
  <c r="AY4190" i="1"/>
  <c r="AT4190" i="1"/>
  <c r="AD4190" i="1"/>
  <c r="AU4191" i="1"/>
  <c r="AP4191" i="1"/>
  <c r="Z4191" i="1"/>
  <c r="AV4191" i="1"/>
  <c r="AW4191" i="1"/>
  <c r="AX4191" i="1"/>
  <c r="AS4191" i="1"/>
  <c r="AC4191" i="1"/>
  <c r="AY4191" i="1"/>
  <c r="AT4191" i="1"/>
  <c r="AD4191" i="1"/>
  <c r="AU4192" i="1"/>
  <c r="AP4192" i="1"/>
  <c r="Z4192" i="1"/>
  <c r="AV4192" i="1"/>
  <c r="AQ4192" i="1"/>
  <c r="AA4192" i="1"/>
  <c r="AW4192" i="1"/>
  <c r="AR4192" i="1"/>
  <c r="AB4192" i="1"/>
  <c r="AX4192" i="1"/>
  <c r="AS4192" i="1"/>
  <c r="AC4192" i="1"/>
  <c r="AY4192" i="1"/>
  <c r="AU4193" i="1"/>
  <c r="AV4193" i="1"/>
  <c r="AQ4193" i="1"/>
  <c r="AA4193" i="1"/>
  <c r="AW4193" i="1"/>
  <c r="AR4193" i="1"/>
  <c r="AB4193" i="1"/>
  <c r="AX4193" i="1"/>
  <c r="AS4193" i="1"/>
  <c r="AC4193" i="1"/>
  <c r="AY4193" i="1"/>
  <c r="AT4193" i="1"/>
  <c r="AD4193" i="1"/>
  <c r="AU4194" i="1"/>
  <c r="AP4194" i="1"/>
  <c r="Z4194" i="1"/>
  <c r="AV4194" i="1"/>
  <c r="AQ4194" i="1"/>
  <c r="AA4194" i="1"/>
  <c r="AW4194" i="1"/>
  <c r="AX4194" i="1"/>
  <c r="AY4194" i="1"/>
  <c r="AT4194" i="1"/>
  <c r="AD4194" i="1"/>
  <c r="AU4195" i="1"/>
  <c r="AP4195" i="1"/>
  <c r="AV4195" i="1"/>
  <c r="AQ4195" i="1"/>
  <c r="AA4195" i="1"/>
  <c r="AW4195" i="1"/>
  <c r="AR4195" i="1"/>
  <c r="AB4195" i="1"/>
  <c r="AX4195" i="1"/>
  <c r="AS4195" i="1"/>
  <c r="AC4195" i="1"/>
  <c r="AY4195" i="1"/>
  <c r="AT4195" i="1"/>
  <c r="AD4195" i="1"/>
  <c r="AU4196" i="1"/>
  <c r="AV4196" i="1"/>
  <c r="AW4196" i="1"/>
  <c r="AR4196" i="1"/>
  <c r="AB4196" i="1"/>
  <c r="AX4196" i="1"/>
  <c r="AS4196" i="1"/>
  <c r="AC4196" i="1"/>
  <c r="AY4196" i="1"/>
  <c r="AT4196" i="1"/>
  <c r="AD4196" i="1"/>
  <c r="AU4197" i="1"/>
  <c r="AP4197" i="1"/>
  <c r="Z4197" i="1"/>
  <c r="AV4197" i="1"/>
  <c r="AQ4197" i="1"/>
  <c r="AA4197" i="1"/>
  <c r="AW4197" i="1"/>
  <c r="AR4197" i="1"/>
  <c r="AB4197" i="1"/>
  <c r="AX4197" i="1"/>
  <c r="AY4197" i="1"/>
  <c r="AU4198" i="1"/>
  <c r="AV4198" i="1"/>
  <c r="AQ4198" i="1"/>
  <c r="AW4198" i="1"/>
  <c r="AR4198" i="1"/>
  <c r="AB4198" i="1"/>
  <c r="AX4198" i="1"/>
  <c r="AS4198" i="1"/>
  <c r="AC4198" i="1"/>
  <c r="AY4198" i="1"/>
  <c r="AT4198" i="1"/>
  <c r="AD4198" i="1"/>
  <c r="AU4199" i="1"/>
  <c r="AP4199" i="1"/>
  <c r="Z4199" i="1"/>
  <c r="AV4199" i="1"/>
  <c r="AW4199" i="1"/>
  <c r="AX4199" i="1"/>
  <c r="AS4199" i="1"/>
  <c r="AC4199" i="1"/>
  <c r="AY4199" i="1"/>
  <c r="AT4199" i="1"/>
  <c r="AD4199" i="1"/>
  <c r="AU4200" i="1"/>
  <c r="AP4200" i="1"/>
  <c r="Z4200" i="1"/>
  <c r="AV4200" i="1"/>
  <c r="AQ4200" i="1"/>
  <c r="AA4200" i="1"/>
  <c r="AW4200" i="1"/>
  <c r="AR4200" i="1"/>
  <c r="AB4200" i="1"/>
  <c r="AX4200" i="1"/>
  <c r="AS4200" i="1"/>
  <c r="AC4200" i="1"/>
  <c r="AY4200" i="1"/>
  <c r="AU4201" i="1"/>
  <c r="AV4201" i="1"/>
  <c r="AQ4201" i="1"/>
  <c r="AA4201" i="1"/>
  <c r="AW4201" i="1"/>
  <c r="AR4201" i="1"/>
  <c r="AX4201" i="1"/>
  <c r="AS4201" i="1"/>
  <c r="AC4201" i="1"/>
  <c r="AY4201" i="1"/>
  <c r="AT4201" i="1"/>
  <c r="AD4201" i="1"/>
  <c r="AU4202" i="1"/>
  <c r="AP4202" i="1"/>
  <c r="Z4202" i="1"/>
  <c r="AV4202" i="1"/>
  <c r="AQ4202" i="1"/>
  <c r="AA4202" i="1"/>
  <c r="AW4202" i="1"/>
  <c r="AX4202" i="1"/>
  <c r="AY4202" i="1"/>
  <c r="AT4202" i="1"/>
  <c r="AD4202" i="1"/>
  <c r="AU4203" i="1"/>
  <c r="H4203" i="1"/>
  <c r="AV4203" i="1"/>
  <c r="AQ4203" i="1"/>
  <c r="AA4203" i="1"/>
  <c r="AW4203" i="1"/>
  <c r="AR4203" i="1"/>
  <c r="AB4203" i="1"/>
  <c r="AX4203" i="1"/>
  <c r="AS4203" i="1"/>
  <c r="AC4203" i="1"/>
  <c r="AY4203" i="1"/>
  <c r="AT4203" i="1"/>
  <c r="AD4203" i="1"/>
  <c r="AU4204" i="1"/>
  <c r="AV4204" i="1"/>
  <c r="AW4204" i="1"/>
  <c r="AR4204" i="1"/>
  <c r="AB4204" i="1"/>
  <c r="AX4204" i="1"/>
  <c r="AS4204" i="1"/>
  <c r="AC4204" i="1"/>
  <c r="AY4204" i="1"/>
  <c r="AT4204" i="1"/>
  <c r="AD4204" i="1"/>
  <c r="AU4205" i="1"/>
  <c r="AP4205" i="1"/>
  <c r="Z4205" i="1"/>
  <c r="AV4205" i="1"/>
  <c r="AQ4205" i="1"/>
  <c r="AA4205" i="1"/>
  <c r="AW4205" i="1"/>
  <c r="AR4205" i="1"/>
  <c r="AB4205" i="1"/>
  <c r="AX4205" i="1"/>
  <c r="AY4205" i="1"/>
  <c r="AU4206" i="1"/>
  <c r="AV4206" i="1"/>
  <c r="I4206" i="1"/>
  <c r="AW4206" i="1"/>
  <c r="AR4206" i="1"/>
  <c r="AB4206" i="1"/>
  <c r="AX4206" i="1"/>
  <c r="AS4206" i="1"/>
  <c r="AC4206" i="1"/>
  <c r="AY4206" i="1"/>
  <c r="AT4206" i="1"/>
  <c r="AD4206" i="1"/>
  <c r="AU4207" i="1"/>
  <c r="AP4207" i="1"/>
  <c r="Z4207" i="1"/>
  <c r="AV4207" i="1"/>
  <c r="AW4207" i="1"/>
  <c r="AX4207" i="1"/>
  <c r="AS4207" i="1"/>
  <c r="AC4207" i="1"/>
  <c r="AY4207" i="1"/>
  <c r="AU4208" i="1"/>
  <c r="AP4208" i="1"/>
  <c r="Z4208" i="1"/>
  <c r="AV4208" i="1"/>
  <c r="AQ4208" i="1"/>
  <c r="AA4208" i="1"/>
  <c r="AW4208" i="1"/>
  <c r="AR4208" i="1"/>
  <c r="AB4208" i="1"/>
  <c r="AX4208" i="1"/>
  <c r="AS4208" i="1"/>
  <c r="AC4208" i="1"/>
  <c r="AY4208" i="1"/>
  <c r="AU4209" i="1"/>
  <c r="AV4209" i="1"/>
  <c r="AQ4209" i="1"/>
  <c r="AA4209" i="1"/>
  <c r="AW4209" i="1"/>
  <c r="AR4209" i="1"/>
  <c r="AB4209" i="1"/>
  <c r="AX4209" i="1"/>
  <c r="AS4209" i="1"/>
  <c r="AC4209" i="1"/>
  <c r="AY4209" i="1"/>
  <c r="AT4209" i="1"/>
  <c r="AD4209" i="1"/>
  <c r="AU4210" i="1"/>
  <c r="AP4210" i="1"/>
  <c r="Z4210" i="1"/>
  <c r="AV4210" i="1"/>
  <c r="AQ4210" i="1"/>
  <c r="AA4210" i="1"/>
  <c r="AW4210" i="1"/>
  <c r="AX4210" i="1"/>
  <c r="AY4210" i="1"/>
  <c r="AT4210" i="1"/>
  <c r="AU4211" i="1"/>
  <c r="H4211" i="1"/>
  <c r="AV4211" i="1"/>
  <c r="AQ4211" i="1"/>
  <c r="AA4211" i="1"/>
  <c r="AW4211" i="1"/>
  <c r="AR4211" i="1"/>
  <c r="AB4211" i="1"/>
  <c r="AX4211" i="1"/>
  <c r="AS4211" i="1"/>
  <c r="AC4211" i="1"/>
  <c r="AY4211" i="1"/>
  <c r="AT4211" i="1"/>
  <c r="AD4211" i="1"/>
  <c r="AU4212" i="1"/>
  <c r="AV4212" i="1"/>
  <c r="AW4212" i="1"/>
  <c r="AR4212" i="1"/>
  <c r="AB4212" i="1"/>
  <c r="AX4212" i="1"/>
  <c r="AS4212" i="1"/>
  <c r="AC4212" i="1"/>
  <c r="AY4212" i="1"/>
  <c r="AT4212" i="1"/>
  <c r="AD4212" i="1"/>
  <c r="AU4213" i="1"/>
  <c r="AP4213" i="1"/>
  <c r="Z4213" i="1"/>
  <c r="AV4213" i="1"/>
  <c r="AQ4213" i="1"/>
  <c r="AA4213" i="1"/>
  <c r="AW4213" i="1"/>
  <c r="AR4213" i="1"/>
  <c r="AB4213" i="1"/>
  <c r="AX4213" i="1"/>
  <c r="AY4213" i="1"/>
  <c r="AU4214" i="1"/>
  <c r="AP4214" i="1"/>
  <c r="AV4214" i="1"/>
  <c r="AQ4214" i="1"/>
  <c r="AA4214" i="1"/>
  <c r="AW4214" i="1"/>
  <c r="AR4214" i="1"/>
  <c r="AB4214" i="1"/>
  <c r="AX4214" i="1"/>
  <c r="AS4214" i="1"/>
  <c r="AC4214" i="1"/>
  <c r="AY4214" i="1"/>
  <c r="AT4214" i="1"/>
  <c r="AD4214" i="1"/>
  <c r="AU4215" i="1"/>
  <c r="AP4215" i="1"/>
  <c r="Z4215" i="1"/>
  <c r="AV4215" i="1"/>
  <c r="AW4215" i="1"/>
  <c r="AX4215" i="1"/>
  <c r="AS4215" i="1"/>
  <c r="AC4215" i="1"/>
  <c r="AY4215" i="1"/>
  <c r="AU4216" i="1"/>
  <c r="AP4216" i="1"/>
  <c r="Z4216" i="1"/>
  <c r="AV4216" i="1"/>
  <c r="AQ4216" i="1"/>
  <c r="AA4216" i="1"/>
  <c r="AW4216" i="1"/>
  <c r="AR4216" i="1"/>
  <c r="AB4216" i="1"/>
  <c r="AX4216" i="1"/>
  <c r="AS4216" i="1"/>
  <c r="AC4216" i="1"/>
  <c r="AY4216" i="1"/>
  <c r="AU4217" i="1"/>
  <c r="AV4217" i="1"/>
  <c r="AQ4217" i="1"/>
  <c r="AA4217" i="1"/>
  <c r="AW4217" i="1"/>
  <c r="AR4217" i="1"/>
  <c r="AB4217" i="1"/>
  <c r="AX4217" i="1"/>
  <c r="AS4217" i="1"/>
  <c r="AC4217" i="1"/>
  <c r="AY4217" i="1"/>
  <c r="AT4217" i="1"/>
  <c r="AD4217" i="1"/>
  <c r="AU4218" i="1"/>
  <c r="AP4218" i="1"/>
  <c r="Z4218" i="1"/>
  <c r="AV4218" i="1"/>
  <c r="AQ4218" i="1"/>
  <c r="AA4218" i="1"/>
  <c r="AW4218" i="1"/>
  <c r="AX4218" i="1"/>
  <c r="AY4218" i="1"/>
  <c r="AU4219" i="1"/>
  <c r="AP4219" i="1"/>
  <c r="AV4219" i="1"/>
  <c r="AQ4219" i="1"/>
  <c r="AA4219" i="1"/>
  <c r="AW4219" i="1"/>
  <c r="AR4219" i="1"/>
  <c r="AB4219" i="1"/>
  <c r="AX4219" i="1"/>
  <c r="AS4219" i="1"/>
  <c r="AC4219" i="1"/>
  <c r="AY4219" i="1"/>
  <c r="AT4219" i="1"/>
  <c r="AD4219" i="1"/>
  <c r="AU4220" i="1"/>
  <c r="AV4220" i="1"/>
  <c r="AW4220" i="1"/>
  <c r="AR4220" i="1"/>
  <c r="AB4220" i="1"/>
  <c r="AX4220" i="1"/>
  <c r="AS4220" i="1"/>
  <c r="AC4220" i="1"/>
  <c r="AY4220" i="1"/>
  <c r="AT4220" i="1"/>
  <c r="AD4220" i="1"/>
  <c r="AU4221" i="1"/>
  <c r="AP4221" i="1"/>
  <c r="Z4221" i="1"/>
  <c r="AV4221" i="1"/>
  <c r="AQ4221" i="1"/>
  <c r="AA4221" i="1"/>
  <c r="AW4221" i="1"/>
  <c r="AR4221" i="1"/>
  <c r="AB4221" i="1"/>
  <c r="AX4221" i="1"/>
  <c r="AY4221" i="1"/>
  <c r="AU4222" i="1"/>
  <c r="AP4222" i="1"/>
  <c r="AV4222" i="1"/>
  <c r="AW4222" i="1"/>
  <c r="AR4222" i="1"/>
  <c r="AB4222" i="1"/>
  <c r="AX4222" i="1"/>
  <c r="AS4222" i="1"/>
  <c r="AC4222" i="1"/>
  <c r="AY4222" i="1"/>
  <c r="AT4222" i="1"/>
  <c r="AD4222" i="1"/>
  <c r="AU4223" i="1"/>
  <c r="AP4223" i="1"/>
  <c r="Z4223" i="1"/>
  <c r="AV4223" i="1"/>
  <c r="AW4223" i="1"/>
  <c r="AX4223" i="1"/>
  <c r="AS4223" i="1"/>
  <c r="AC4223" i="1"/>
  <c r="AY4223" i="1"/>
  <c r="AT4223" i="1"/>
  <c r="AD4223" i="1"/>
  <c r="AU4224" i="1"/>
  <c r="AP4224" i="1"/>
  <c r="Z4224" i="1"/>
  <c r="AV4224" i="1"/>
  <c r="AQ4224" i="1"/>
  <c r="AA4224" i="1"/>
  <c r="AW4224" i="1"/>
  <c r="AR4224" i="1"/>
  <c r="AB4224" i="1"/>
  <c r="AX4224" i="1"/>
  <c r="AS4224" i="1"/>
  <c r="AC4224" i="1"/>
  <c r="AY4224" i="1"/>
  <c r="AU4225" i="1"/>
  <c r="AV4225" i="1"/>
  <c r="AQ4225" i="1"/>
  <c r="AA4225" i="1"/>
  <c r="AW4225" i="1"/>
  <c r="AR4225" i="1"/>
  <c r="AB4225" i="1"/>
  <c r="AX4225" i="1"/>
  <c r="AS4225" i="1"/>
  <c r="AC4225" i="1"/>
  <c r="AY4225" i="1"/>
  <c r="AT4225" i="1"/>
  <c r="AD4225" i="1"/>
  <c r="AU4226" i="1"/>
  <c r="AP4226" i="1"/>
  <c r="Z4226" i="1"/>
  <c r="AV4226" i="1"/>
  <c r="AQ4226" i="1"/>
  <c r="AA4226" i="1"/>
  <c r="AW4226" i="1"/>
  <c r="AX4226" i="1"/>
  <c r="AY4226" i="1"/>
  <c r="AU4227" i="1"/>
  <c r="AP4227" i="1"/>
  <c r="AV4227" i="1"/>
  <c r="AQ4227" i="1"/>
  <c r="AA4227" i="1"/>
  <c r="AW4227" i="1"/>
  <c r="AR4227" i="1"/>
  <c r="AB4227" i="1"/>
  <c r="AX4227" i="1"/>
  <c r="AS4227" i="1"/>
  <c r="AC4227" i="1"/>
  <c r="AY4227" i="1"/>
  <c r="AT4227" i="1"/>
  <c r="AD4227" i="1"/>
  <c r="AU4228" i="1"/>
  <c r="AV4228" i="1"/>
  <c r="AW4228" i="1"/>
  <c r="AR4228" i="1"/>
  <c r="AB4228" i="1"/>
  <c r="AX4228" i="1"/>
  <c r="AY4228" i="1"/>
  <c r="AT4228" i="1"/>
  <c r="AD4228" i="1"/>
  <c r="AU4229" i="1"/>
  <c r="AP4229" i="1"/>
  <c r="Z4229" i="1"/>
  <c r="AV4229" i="1"/>
  <c r="AQ4229" i="1"/>
  <c r="AA4229" i="1"/>
  <c r="AW4229" i="1"/>
  <c r="AR4229" i="1"/>
  <c r="AB4229" i="1"/>
  <c r="AX4229" i="1"/>
  <c r="AY4229" i="1"/>
  <c r="AU4230" i="1"/>
  <c r="AV4230" i="1"/>
  <c r="AQ4230" i="1"/>
  <c r="AA4230" i="1"/>
  <c r="AW4230" i="1"/>
  <c r="AR4230" i="1"/>
  <c r="AB4230" i="1"/>
  <c r="AX4230" i="1"/>
  <c r="AS4230" i="1"/>
  <c r="AC4230" i="1"/>
  <c r="AY4230" i="1"/>
  <c r="AT4230" i="1"/>
  <c r="AD4230" i="1"/>
  <c r="AU4231" i="1"/>
  <c r="AP4231" i="1"/>
  <c r="Z4231" i="1"/>
  <c r="AV4231" i="1"/>
  <c r="AW4231" i="1"/>
  <c r="AX4231" i="1"/>
  <c r="AS4231" i="1"/>
  <c r="AC4231" i="1"/>
  <c r="AY4231" i="1"/>
  <c r="AT4231" i="1"/>
  <c r="AD4231" i="1"/>
  <c r="AU4232" i="1"/>
  <c r="AP4232" i="1"/>
  <c r="Z4232" i="1"/>
  <c r="AV4232" i="1"/>
  <c r="AQ4232" i="1"/>
  <c r="AA4232" i="1"/>
  <c r="AW4232" i="1"/>
  <c r="AR4232" i="1"/>
  <c r="AB4232" i="1"/>
  <c r="AX4232" i="1"/>
  <c r="AS4232" i="1"/>
  <c r="AC4232" i="1"/>
  <c r="AY4232" i="1"/>
  <c r="AU4233" i="1"/>
  <c r="AV4233" i="1"/>
  <c r="AQ4233" i="1"/>
  <c r="AA4233" i="1"/>
  <c r="AW4233" i="1"/>
  <c r="AR4233" i="1"/>
  <c r="AB4233" i="1"/>
  <c r="AX4233" i="1"/>
  <c r="AS4233" i="1"/>
  <c r="AC4233" i="1"/>
  <c r="AY4233" i="1"/>
  <c r="AT4233" i="1"/>
  <c r="AD4233" i="1"/>
  <c r="AU4234" i="1"/>
  <c r="AP4234" i="1"/>
  <c r="Z4234" i="1"/>
  <c r="AV4234" i="1"/>
  <c r="AQ4234" i="1"/>
  <c r="AA4234" i="1"/>
  <c r="AW4234" i="1"/>
  <c r="AX4234" i="1"/>
  <c r="AY4234" i="1"/>
  <c r="L4234" i="1"/>
  <c r="AU4235" i="1"/>
  <c r="AP4235" i="1"/>
  <c r="AV4235" i="1"/>
  <c r="AQ4235" i="1"/>
  <c r="AA4235" i="1"/>
  <c r="AW4235" i="1"/>
  <c r="AR4235" i="1"/>
  <c r="AB4235" i="1"/>
  <c r="AX4235" i="1"/>
  <c r="AS4235" i="1"/>
  <c r="AC4235" i="1"/>
  <c r="AY4235" i="1"/>
  <c r="AT4235" i="1"/>
  <c r="AD4235" i="1"/>
  <c r="AU4236" i="1"/>
  <c r="AV4236" i="1"/>
  <c r="AW4236" i="1"/>
  <c r="AX4236" i="1"/>
  <c r="AS4236" i="1"/>
  <c r="AC4236" i="1"/>
  <c r="AY4236" i="1"/>
  <c r="AT4236" i="1"/>
  <c r="AD4236" i="1"/>
  <c r="AU4237" i="1"/>
  <c r="AP4237" i="1"/>
  <c r="Z4237" i="1"/>
  <c r="AV4237" i="1"/>
  <c r="AQ4237" i="1"/>
  <c r="AA4237" i="1"/>
  <c r="AW4237" i="1"/>
  <c r="AR4237" i="1"/>
  <c r="AB4237" i="1"/>
  <c r="AX4237" i="1"/>
  <c r="AY4237" i="1"/>
  <c r="AU4238" i="1"/>
  <c r="AP4238" i="1"/>
  <c r="Z4238" i="1"/>
  <c r="AV4238" i="1"/>
  <c r="AQ4238" i="1"/>
  <c r="AA4238" i="1"/>
  <c r="AW4238" i="1"/>
  <c r="AR4238" i="1"/>
  <c r="AB4238" i="1"/>
  <c r="AX4238" i="1"/>
  <c r="AS4238" i="1"/>
  <c r="AC4238" i="1"/>
  <c r="AY4238" i="1"/>
  <c r="AT4238" i="1"/>
  <c r="AD4238" i="1"/>
  <c r="AU4239" i="1"/>
  <c r="AP4239" i="1"/>
  <c r="Z4239" i="1"/>
  <c r="AV4239" i="1"/>
  <c r="AW4239" i="1"/>
  <c r="AX4239" i="1"/>
  <c r="AS4239" i="1"/>
  <c r="AC4239" i="1"/>
  <c r="AY4239" i="1"/>
  <c r="AT4239" i="1"/>
  <c r="AD4239" i="1"/>
  <c r="AU4240" i="1"/>
  <c r="AP4240" i="1"/>
  <c r="Z4240" i="1"/>
  <c r="AV4240" i="1"/>
  <c r="AQ4240" i="1"/>
  <c r="AA4240" i="1"/>
  <c r="AW4240" i="1"/>
  <c r="AR4240" i="1"/>
  <c r="AB4240" i="1"/>
  <c r="AX4240" i="1"/>
  <c r="AS4240" i="1"/>
  <c r="AC4240" i="1"/>
  <c r="AY4240" i="1"/>
  <c r="AU4241" i="1"/>
  <c r="AV4241" i="1"/>
  <c r="AW4241" i="1"/>
  <c r="AR4241" i="1"/>
  <c r="AX4241" i="1"/>
  <c r="AS4241" i="1"/>
  <c r="AC4241" i="1"/>
  <c r="AY4241" i="1"/>
  <c r="AT4241" i="1"/>
  <c r="AD4241" i="1"/>
  <c r="AU4242" i="1"/>
  <c r="AP4242" i="1"/>
  <c r="Z4242" i="1"/>
  <c r="AV4242" i="1"/>
  <c r="AQ4242" i="1"/>
  <c r="AA4242" i="1"/>
  <c r="AW4242" i="1"/>
  <c r="AX4242" i="1"/>
  <c r="AY4242" i="1"/>
  <c r="AT4242" i="1"/>
  <c r="AD4242" i="1"/>
  <c r="AU4243" i="1"/>
  <c r="AP4243" i="1"/>
  <c r="Z4243" i="1"/>
  <c r="AV4243" i="1"/>
  <c r="AQ4243" i="1"/>
  <c r="AA4243" i="1"/>
  <c r="AW4243" i="1"/>
  <c r="AR4243" i="1"/>
  <c r="AB4243" i="1"/>
  <c r="AX4243" i="1"/>
  <c r="AS4243" i="1"/>
  <c r="AC4243" i="1"/>
  <c r="AY4243" i="1"/>
  <c r="AT4243" i="1"/>
  <c r="AD4243" i="1"/>
  <c r="AU4244" i="1"/>
  <c r="AV4244" i="1"/>
  <c r="AW4244" i="1"/>
  <c r="AX4244" i="1"/>
  <c r="AS4244" i="1"/>
  <c r="AC4244" i="1"/>
  <c r="AY4244" i="1"/>
  <c r="AT4244" i="1"/>
  <c r="AD4244" i="1"/>
  <c r="AU4245" i="1"/>
  <c r="AP4245" i="1"/>
  <c r="Z4245" i="1"/>
  <c r="AV4245" i="1"/>
  <c r="AQ4245" i="1"/>
  <c r="AA4245" i="1"/>
  <c r="AW4245" i="1"/>
  <c r="AR4245" i="1"/>
  <c r="AB4245" i="1"/>
  <c r="AX4245" i="1"/>
  <c r="AY4245" i="1"/>
  <c r="AU4246" i="1"/>
  <c r="AP4246" i="1"/>
  <c r="Z4246" i="1"/>
  <c r="AV4246" i="1"/>
  <c r="AQ4246" i="1"/>
  <c r="AA4246" i="1"/>
  <c r="AW4246" i="1"/>
  <c r="AR4246" i="1"/>
  <c r="AB4246" i="1"/>
  <c r="AX4246" i="1"/>
  <c r="AS4246" i="1"/>
  <c r="AC4246" i="1"/>
  <c r="AY4246" i="1"/>
  <c r="AT4246" i="1"/>
  <c r="AD4246" i="1"/>
  <c r="AU4247" i="1"/>
  <c r="AP4247" i="1"/>
  <c r="Z4247" i="1"/>
  <c r="AV4247" i="1"/>
  <c r="AW4247" i="1"/>
  <c r="AX4247" i="1"/>
  <c r="AS4247" i="1"/>
  <c r="AC4247" i="1"/>
  <c r="AY4247" i="1"/>
  <c r="AT4247" i="1"/>
  <c r="AD4247" i="1"/>
  <c r="AU4248" i="1"/>
  <c r="AP4248" i="1"/>
  <c r="Z4248" i="1"/>
  <c r="AV4248" i="1"/>
  <c r="AQ4248" i="1"/>
  <c r="AA4248" i="1"/>
  <c r="AW4248" i="1"/>
  <c r="AR4248" i="1"/>
  <c r="AB4248" i="1"/>
  <c r="AX4248" i="1"/>
  <c r="AS4248" i="1"/>
  <c r="AC4248" i="1"/>
  <c r="AY4248" i="1"/>
  <c r="AU4249" i="1"/>
  <c r="AV4249" i="1"/>
  <c r="AQ4249" i="1"/>
  <c r="AA4249" i="1"/>
  <c r="AW4249" i="1"/>
  <c r="AR4249" i="1"/>
  <c r="AB4249" i="1"/>
  <c r="AX4249" i="1"/>
  <c r="AS4249" i="1"/>
  <c r="AC4249" i="1"/>
  <c r="AY4249" i="1"/>
  <c r="AT4249" i="1"/>
  <c r="AD4249" i="1"/>
  <c r="AU4250" i="1"/>
  <c r="AP4250" i="1"/>
  <c r="Z4250" i="1"/>
  <c r="AV4250" i="1"/>
  <c r="AQ4250" i="1"/>
  <c r="AA4250" i="1"/>
  <c r="AW4250" i="1"/>
  <c r="AX4250" i="1"/>
  <c r="AY4250" i="1"/>
  <c r="AT4250" i="1"/>
  <c r="AD4250" i="1"/>
  <c r="AU4251" i="1"/>
  <c r="AP4251" i="1"/>
  <c r="Z4251" i="1"/>
  <c r="AV4251" i="1"/>
  <c r="AQ4251" i="1"/>
  <c r="AA4251" i="1"/>
  <c r="AW4251" i="1"/>
  <c r="AR4251" i="1"/>
  <c r="AB4251" i="1"/>
  <c r="AX4251" i="1"/>
  <c r="AS4251" i="1"/>
  <c r="AC4251" i="1"/>
  <c r="AY4251" i="1"/>
  <c r="AT4251" i="1"/>
  <c r="AD4251" i="1"/>
  <c r="AU4252" i="1"/>
  <c r="AV4252" i="1"/>
  <c r="AW4252" i="1"/>
  <c r="AR4252" i="1"/>
  <c r="AB4252" i="1"/>
  <c r="AX4252" i="1"/>
  <c r="AS4252" i="1"/>
  <c r="AY4252" i="1"/>
  <c r="AT4252" i="1"/>
  <c r="AD4252" i="1"/>
  <c r="AU4253" i="1"/>
  <c r="AP4253" i="1"/>
  <c r="Z4253" i="1"/>
  <c r="AV4253" i="1"/>
  <c r="AQ4253" i="1"/>
  <c r="AA4253" i="1"/>
  <c r="AW4253" i="1"/>
  <c r="AR4253" i="1"/>
  <c r="AB4253" i="1"/>
  <c r="AX4253" i="1"/>
  <c r="AY4253" i="1"/>
  <c r="AU4254" i="1"/>
  <c r="AP4254" i="1"/>
  <c r="Z4254" i="1"/>
  <c r="AV4254" i="1"/>
  <c r="AQ4254" i="1"/>
  <c r="AA4254" i="1"/>
  <c r="AW4254" i="1"/>
  <c r="AR4254" i="1"/>
  <c r="AB4254" i="1"/>
  <c r="AX4254" i="1"/>
  <c r="AS4254" i="1"/>
  <c r="AC4254" i="1"/>
  <c r="AY4254" i="1"/>
  <c r="AT4254" i="1"/>
  <c r="AD4254" i="1"/>
  <c r="AU4255" i="1"/>
  <c r="AP4255" i="1"/>
  <c r="Z4255" i="1"/>
  <c r="AV4255" i="1"/>
  <c r="AW4255" i="1"/>
  <c r="AX4255" i="1"/>
  <c r="AS4255" i="1"/>
  <c r="AC4255" i="1"/>
  <c r="AY4255" i="1"/>
  <c r="AU4256" i="1"/>
  <c r="AP4256" i="1"/>
  <c r="Z4256" i="1"/>
  <c r="AV4256" i="1"/>
  <c r="AQ4256" i="1"/>
  <c r="AA4256" i="1"/>
  <c r="AW4256" i="1"/>
  <c r="AR4256" i="1"/>
  <c r="AB4256" i="1"/>
  <c r="AX4256" i="1"/>
  <c r="AS4256" i="1"/>
  <c r="AC4256" i="1"/>
  <c r="AY4256" i="1"/>
  <c r="AU4257" i="1"/>
  <c r="AV4257" i="1"/>
  <c r="AQ4257" i="1"/>
  <c r="AA4257" i="1"/>
  <c r="AW4257" i="1"/>
  <c r="AR4257" i="1"/>
  <c r="AB4257" i="1"/>
  <c r="AX4257" i="1"/>
  <c r="AS4257" i="1"/>
  <c r="AC4257" i="1"/>
  <c r="AY4257" i="1"/>
  <c r="AT4257" i="1"/>
  <c r="AD4257" i="1"/>
  <c r="AU4258" i="1"/>
  <c r="AP4258" i="1"/>
  <c r="Z4258" i="1"/>
  <c r="AV4258" i="1"/>
  <c r="AQ4258" i="1"/>
  <c r="AA4258" i="1"/>
  <c r="AW4258" i="1"/>
  <c r="AX4258" i="1"/>
  <c r="AY4258" i="1"/>
  <c r="AT4258" i="1"/>
  <c r="AD4258" i="1"/>
  <c r="AU4259" i="1"/>
  <c r="AV4259" i="1"/>
  <c r="AQ4259" i="1"/>
  <c r="AA4259" i="1"/>
  <c r="AW4259" i="1"/>
  <c r="AR4259" i="1"/>
  <c r="AB4259" i="1"/>
  <c r="AX4259" i="1"/>
  <c r="AS4259" i="1"/>
  <c r="AC4259" i="1"/>
  <c r="AY4259" i="1"/>
  <c r="AT4259" i="1"/>
  <c r="AD4259" i="1"/>
  <c r="AU4260" i="1"/>
  <c r="AV4260" i="1"/>
  <c r="AW4260" i="1"/>
  <c r="AR4260" i="1"/>
  <c r="AB4260" i="1"/>
  <c r="AX4260" i="1"/>
  <c r="AS4260" i="1"/>
  <c r="AC4260" i="1"/>
  <c r="AY4260" i="1"/>
  <c r="AT4260" i="1"/>
  <c r="AD4260" i="1"/>
  <c r="AU4261" i="1"/>
  <c r="AP4261" i="1"/>
  <c r="Z4261" i="1"/>
  <c r="AV4261" i="1"/>
  <c r="AQ4261" i="1"/>
  <c r="AA4261" i="1"/>
  <c r="AW4261" i="1"/>
  <c r="AR4261" i="1"/>
  <c r="AB4261" i="1"/>
  <c r="AX4261" i="1"/>
  <c r="AY4261" i="1"/>
  <c r="AU4262" i="1"/>
  <c r="AP4262" i="1"/>
  <c r="AV4262" i="1"/>
  <c r="AQ4262" i="1"/>
  <c r="AA4262" i="1"/>
  <c r="AW4262" i="1"/>
  <c r="AR4262" i="1"/>
  <c r="AB4262" i="1"/>
  <c r="AX4262" i="1"/>
  <c r="AY4262" i="1"/>
  <c r="AT4262" i="1"/>
  <c r="AD4262" i="1"/>
  <c r="AU4263" i="1"/>
  <c r="AP4263" i="1"/>
  <c r="Z4263" i="1"/>
  <c r="AV4263" i="1"/>
  <c r="AW4263" i="1"/>
  <c r="AX4263" i="1"/>
  <c r="AS4263" i="1"/>
  <c r="AC4263" i="1"/>
  <c r="AY4263" i="1"/>
  <c r="AT4263" i="1"/>
  <c r="AD4263" i="1"/>
  <c r="AU4264" i="1"/>
  <c r="AP4264" i="1"/>
  <c r="Z4264" i="1"/>
  <c r="AV4264" i="1"/>
  <c r="AQ4264" i="1"/>
  <c r="AA4264" i="1"/>
  <c r="AW4264" i="1"/>
  <c r="AR4264" i="1"/>
  <c r="AB4264" i="1"/>
  <c r="AX4264" i="1"/>
  <c r="AS4264" i="1"/>
  <c r="AC4264" i="1"/>
  <c r="AY4264" i="1"/>
  <c r="AU4265" i="1"/>
  <c r="AV4265" i="1"/>
  <c r="AQ4265" i="1"/>
  <c r="AW4265" i="1"/>
  <c r="AR4265" i="1"/>
  <c r="AX4265" i="1"/>
  <c r="AS4265" i="1"/>
  <c r="AY4265" i="1"/>
  <c r="AT4265" i="1"/>
  <c r="AU4266" i="1"/>
  <c r="AV4266" i="1"/>
  <c r="AW4266" i="1"/>
  <c r="AX4266" i="1"/>
  <c r="AY4266" i="1"/>
  <c r="AY3" i="1"/>
  <c r="AX3" i="1"/>
  <c r="AW3" i="1"/>
  <c r="AV3" i="1"/>
  <c r="AU3" i="1"/>
  <c r="AP3" i="1"/>
  <c r="Z3" i="1"/>
  <c r="AK4" i="1"/>
  <c r="AL4" i="1"/>
  <c r="AM4" i="1"/>
  <c r="AN4" i="1"/>
  <c r="AO4" i="1"/>
  <c r="AK5" i="1"/>
  <c r="AL5" i="1"/>
  <c r="AM5" i="1"/>
  <c r="AN5" i="1"/>
  <c r="AO5" i="1"/>
  <c r="AK6" i="1"/>
  <c r="AL6" i="1"/>
  <c r="AM6" i="1"/>
  <c r="AN6" i="1"/>
  <c r="AO6" i="1"/>
  <c r="AK7" i="1"/>
  <c r="AL7" i="1"/>
  <c r="AM7" i="1"/>
  <c r="AN7" i="1"/>
  <c r="AO7" i="1"/>
  <c r="AK8" i="1"/>
  <c r="AL8" i="1"/>
  <c r="AM8" i="1"/>
  <c r="AN8" i="1"/>
  <c r="AO8" i="1"/>
  <c r="AK9" i="1"/>
  <c r="AL9" i="1"/>
  <c r="AM9" i="1"/>
  <c r="AN9" i="1"/>
  <c r="AO9" i="1"/>
  <c r="AK10" i="1"/>
  <c r="AL10" i="1"/>
  <c r="AM10" i="1"/>
  <c r="AN10" i="1"/>
  <c r="AO10" i="1"/>
  <c r="AK11" i="1"/>
  <c r="AL11" i="1"/>
  <c r="AM11" i="1"/>
  <c r="AN11" i="1"/>
  <c r="AO11" i="1"/>
  <c r="AK12" i="1"/>
  <c r="AL12" i="1"/>
  <c r="AM12" i="1"/>
  <c r="AN12" i="1"/>
  <c r="AO12" i="1"/>
  <c r="AK13" i="1"/>
  <c r="AL13" i="1"/>
  <c r="AM13" i="1"/>
  <c r="AN13" i="1"/>
  <c r="AO13" i="1"/>
  <c r="AK14" i="1"/>
  <c r="AL14" i="1"/>
  <c r="AM14" i="1"/>
  <c r="AN14" i="1"/>
  <c r="AO14" i="1"/>
  <c r="AK15" i="1"/>
  <c r="AL15" i="1"/>
  <c r="AM15" i="1"/>
  <c r="AN15" i="1"/>
  <c r="AO15" i="1"/>
  <c r="AK16" i="1"/>
  <c r="U16" i="1"/>
  <c r="AL16" i="1"/>
  <c r="AM16" i="1"/>
  <c r="AN16" i="1"/>
  <c r="AO16" i="1"/>
  <c r="AK17" i="1"/>
  <c r="AL17" i="1"/>
  <c r="AM17" i="1"/>
  <c r="AN17" i="1"/>
  <c r="AO17" i="1"/>
  <c r="AK18" i="1"/>
  <c r="AL18" i="1"/>
  <c r="AM18" i="1"/>
  <c r="AN18" i="1"/>
  <c r="AO18" i="1"/>
  <c r="AK19" i="1"/>
  <c r="AL19" i="1"/>
  <c r="V19" i="1"/>
  <c r="AM19" i="1"/>
  <c r="AN19" i="1"/>
  <c r="AO19" i="1"/>
  <c r="AK20" i="1"/>
  <c r="AL20" i="1"/>
  <c r="AM20" i="1"/>
  <c r="AN20" i="1"/>
  <c r="AO20" i="1"/>
  <c r="AK21" i="1"/>
  <c r="AL21" i="1"/>
  <c r="AM21" i="1"/>
  <c r="AN21" i="1"/>
  <c r="AO21" i="1"/>
  <c r="AK22" i="1"/>
  <c r="AL22" i="1"/>
  <c r="AM22" i="1"/>
  <c r="AN22" i="1"/>
  <c r="AO22" i="1"/>
  <c r="AK23" i="1"/>
  <c r="AL23" i="1"/>
  <c r="AM23" i="1"/>
  <c r="AN23" i="1"/>
  <c r="AO23" i="1"/>
  <c r="AK24" i="1"/>
  <c r="AL24" i="1"/>
  <c r="AM24" i="1"/>
  <c r="AN24" i="1"/>
  <c r="AO24" i="1"/>
  <c r="AK25" i="1"/>
  <c r="AL25" i="1"/>
  <c r="AM25" i="1"/>
  <c r="AN25" i="1"/>
  <c r="AO25" i="1"/>
  <c r="AK26" i="1"/>
  <c r="AL26" i="1"/>
  <c r="AM26" i="1"/>
  <c r="AN26" i="1"/>
  <c r="AO26" i="1"/>
  <c r="AK27" i="1"/>
  <c r="AL27" i="1"/>
  <c r="AM27" i="1"/>
  <c r="AN27" i="1"/>
  <c r="AO27" i="1"/>
  <c r="AK28" i="1"/>
  <c r="AL28" i="1"/>
  <c r="AM28" i="1"/>
  <c r="AN28" i="1"/>
  <c r="AO28" i="1"/>
  <c r="L28" i="1"/>
  <c r="M28" i="1"/>
  <c r="N28" i="1"/>
  <c r="Q28" i="1"/>
  <c r="AK29" i="1"/>
  <c r="AL29" i="1"/>
  <c r="AM29" i="1"/>
  <c r="AN29" i="1"/>
  <c r="AO29" i="1"/>
  <c r="AK30" i="1"/>
  <c r="AL30" i="1"/>
  <c r="AM30" i="1"/>
  <c r="AN30" i="1"/>
  <c r="AO30" i="1"/>
  <c r="AK31" i="1"/>
  <c r="AL31" i="1"/>
  <c r="AM31" i="1"/>
  <c r="AN31" i="1"/>
  <c r="AO31" i="1"/>
  <c r="AK32" i="1"/>
  <c r="U32" i="1"/>
  <c r="AL32" i="1"/>
  <c r="AM32" i="1"/>
  <c r="AN32" i="1"/>
  <c r="AO32" i="1"/>
  <c r="AK33" i="1"/>
  <c r="AL33" i="1"/>
  <c r="AM33" i="1"/>
  <c r="AN33" i="1"/>
  <c r="AO33" i="1"/>
  <c r="AK34" i="1"/>
  <c r="AL34" i="1"/>
  <c r="AM34" i="1"/>
  <c r="AN34" i="1"/>
  <c r="AO34" i="1"/>
  <c r="AK35" i="1"/>
  <c r="AL35" i="1"/>
  <c r="AM35" i="1"/>
  <c r="AN35" i="1"/>
  <c r="AO35" i="1"/>
  <c r="AK36" i="1"/>
  <c r="AL36" i="1"/>
  <c r="AM36" i="1"/>
  <c r="AN36" i="1"/>
  <c r="AO36" i="1"/>
  <c r="AK37" i="1"/>
  <c r="AL37" i="1"/>
  <c r="AM37" i="1"/>
  <c r="AN37" i="1"/>
  <c r="AO37" i="1"/>
  <c r="AK38" i="1"/>
  <c r="AL38" i="1"/>
  <c r="AM38" i="1"/>
  <c r="AN38" i="1"/>
  <c r="AO38" i="1"/>
  <c r="AK39" i="1"/>
  <c r="AL39" i="1"/>
  <c r="AM39" i="1"/>
  <c r="AN39" i="1"/>
  <c r="AO39" i="1"/>
  <c r="AK40" i="1"/>
  <c r="AL40" i="1"/>
  <c r="AM40" i="1"/>
  <c r="AN40" i="1"/>
  <c r="AO40" i="1"/>
  <c r="AK41" i="1"/>
  <c r="AL41" i="1"/>
  <c r="AM41" i="1"/>
  <c r="AN41" i="1"/>
  <c r="AO41" i="1"/>
  <c r="AK42" i="1"/>
  <c r="AL42" i="1"/>
  <c r="AM42" i="1"/>
  <c r="AN42" i="1"/>
  <c r="AO42" i="1"/>
  <c r="AK43" i="1"/>
  <c r="AL43" i="1"/>
  <c r="AM43" i="1"/>
  <c r="AN43" i="1"/>
  <c r="AO43" i="1"/>
  <c r="AK44" i="1"/>
  <c r="AL44" i="1"/>
  <c r="AM44" i="1"/>
  <c r="AN44" i="1"/>
  <c r="AO44" i="1"/>
  <c r="AK45" i="1"/>
  <c r="AL45" i="1"/>
  <c r="AM45" i="1"/>
  <c r="AN45" i="1"/>
  <c r="AO45" i="1"/>
  <c r="AK46" i="1"/>
  <c r="AL46" i="1"/>
  <c r="AM46" i="1"/>
  <c r="AN46" i="1"/>
  <c r="AO46" i="1"/>
  <c r="AK47" i="1"/>
  <c r="AL47" i="1"/>
  <c r="AM47" i="1"/>
  <c r="AN47" i="1"/>
  <c r="AO47" i="1"/>
  <c r="AK48" i="1"/>
  <c r="U48" i="1"/>
  <c r="AL48" i="1"/>
  <c r="AM48" i="1"/>
  <c r="AN48" i="1"/>
  <c r="AO48" i="1"/>
  <c r="AK49" i="1"/>
  <c r="AL49" i="1"/>
  <c r="AM49" i="1"/>
  <c r="AN49" i="1"/>
  <c r="AO49" i="1"/>
  <c r="AK50" i="1"/>
  <c r="AL50" i="1"/>
  <c r="AM50" i="1"/>
  <c r="AN50" i="1"/>
  <c r="AO50" i="1"/>
  <c r="AK51" i="1"/>
  <c r="AL51" i="1"/>
  <c r="AM51" i="1"/>
  <c r="AN51" i="1"/>
  <c r="AO51" i="1"/>
  <c r="AK52" i="1"/>
  <c r="AL52" i="1"/>
  <c r="AM52" i="1"/>
  <c r="AN52" i="1"/>
  <c r="AO52" i="1"/>
  <c r="AK53" i="1"/>
  <c r="AL53" i="1"/>
  <c r="AM53" i="1"/>
  <c r="AN53" i="1"/>
  <c r="AO53" i="1"/>
  <c r="AK54" i="1"/>
  <c r="AL54" i="1"/>
  <c r="AM54" i="1"/>
  <c r="AN54" i="1"/>
  <c r="AO54" i="1"/>
  <c r="AK55" i="1"/>
  <c r="AL55" i="1"/>
  <c r="AM55" i="1"/>
  <c r="AN55" i="1"/>
  <c r="AO55" i="1"/>
  <c r="AK56" i="1"/>
  <c r="AL56" i="1"/>
  <c r="AM56" i="1"/>
  <c r="AN56" i="1"/>
  <c r="AO56" i="1"/>
  <c r="AK57" i="1"/>
  <c r="AL57" i="1"/>
  <c r="AM57" i="1"/>
  <c r="AN57" i="1"/>
  <c r="X57" i="1"/>
  <c r="AO57" i="1"/>
  <c r="AK58" i="1"/>
  <c r="AL58" i="1"/>
  <c r="AM58" i="1"/>
  <c r="AN58" i="1"/>
  <c r="AO58" i="1"/>
  <c r="AK59" i="1"/>
  <c r="AL59" i="1"/>
  <c r="AM59" i="1"/>
  <c r="AN59" i="1"/>
  <c r="AO59" i="1"/>
  <c r="AK60" i="1"/>
  <c r="AL60" i="1"/>
  <c r="AM60" i="1"/>
  <c r="AN60" i="1"/>
  <c r="AO60" i="1"/>
  <c r="AK61" i="1"/>
  <c r="AL61" i="1"/>
  <c r="AM61" i="1"/>
  <c r="AN61" i="1"/>
  <c r="AO61" i="1"/>
  <c r="AK62" i="1"/>
  <c r="AL62" i="1"/>
  <c r="AM62" i="1"/>
  <c r="AN62" i="1"/>
  <c r="AO62" i="1"/>
  <c r="AK63" i="1"/>
  <c r="AL63" i="1"/>
  <c r="AM63" i="1"/>
  <c r="AN63" i="1"/>
  <c r="AO63" i="1"/>
  <c r="AK64" i="1"/>
  <c r="AL64" i="1"/>
  <c r="AM64" i="1"/>
  <c r="AN64" i="1"/>
  <c r="AO64" i="1"/>
  <c r="AK65" i="1"/>
  <c r="AL65" i="1"/>
  <c r="AM65" i="1"/>
  <c r="AN65" i="1"/>
  <c r="AO65" i="1"/>
  <c r="AK66" i="1"/>
  <c r="AL66" i="1"/>
  <c r="AM66" i="1"/>
  <c r="AN66" i="1"/>
  <c r="AO66" i="1"/>
  <c r="AK67" i="1"/>
  <c r="AL67" i="1"/>
  <c r="AM67" i="1"/>
  <c r="AN67" i="1"/>
  <c r="AO67" i="1"/>
  <c r="AK68" i="1"/>
  <c r="AL68" i="1"/>
  <c r="AM68" i="1"/>
  <c r="AN68" i="1"/>
  <c r="AO68" i="1"/>
  <c r="AK69" i="1"/>
  <c r="AL69" i="1"/>
  <c r="AM69" i="1"/>
  <c r="AN69" i="1"/>
  <c r="AO69" i="1"/>
  <c r="AK70" i="1"/>
  <c r="AL70" i="1"/>
  <c r="AM70" i="1"/>
  <c r="AN70" i="1"/>
  <c r="AO70" i="1"/>
  <c r="AK71" i="1"/>
  <c r="AL71" i="1"/>
  <c r="AM71" i="1"/>
  <c r="AN71" i="1"/>
  <c r="AO71" i="1"/>
  <c r="AK72" i="1"/>
  <c r="AL72" i="1"/>
  <c r="AM72" i="1"/>
  <c r="AN72" i="1"/>
  <c r="AO72" i="1"/>
  <c r="AK73" i="1"/>
  <c r="AL73" i="1"/>
  <c r="AM73" i="1"/>
  <c r="AN73" i="1"/>
  <c r="K73" i="1"/>
  <c r="AO73" i="1"/>
  <c r="AK74" i="1"/>
  <c r="AL74" i="1"/>
  <c r="AM74" i="1"/>
  <c r="AN74" i="1"/>
  <c r="AO74" i="1"/>
  <c r="AK75" i="1"/>
  <c r="AL75" i="1"/>
  <c r="AM75" i="1"/>
  <c r="AN75" i="1"/>
  <c r="AO75" i="1"/>
  <c r="AK76" i="1"/>
  <c r="AL76" i="1"/>
  <c r="AM76" i="1"/>
  <c r="AN76" i="1"/>
  <c r="AO76" i="1"/>
  <c r="AK77" i="1"/>
  <c r="AL77" i="1"/>
  <c r="AM77" i="1"/>
  <c r="AN77" i="1"/>
  <c r="AO77" i="1"/>
  <c r="AK78" i="1"/>
  <c r="AL78" i="1"/>
  <c r="AM78" i="1"/>
  <c r="AN78" i="1"/>
  <c r="AO78" i="1"/>
  <c r="AK79" i="1"/>
  <c r="AL79" i="1"/>
  <c r="AM79" i="1"/>
  <c r="AN79" i="1"/>
  <c r="AO79" i="1"/>
  <c r="AK80" i="1"/>
  <c r="AL80" i="1"/>
  <c r="AM80" i="1"/>
  <c r="AN80" i="1"/>
  <c r="AO80" i="1"/>
  <c r="AK81" i="1"/>
  <c r="AL81" i="1"/>
  <c r="AM81" i="1"/>
  <c r="AN81" i="1"/>
  <c r="AO81" i="1"/>
  <c r="AK82" i="1"/>
  <c r="AL82" i="1"/>
  <c r="AM82" i="1"/>
  <c r="AN82" i="1"/>
  <c r="AO82" i="1"/>
  <c r="AK83" i="1"/>
  <c r="AL83" i="1"/>
  <c r="AM83" i="1"/>
  <c r="AN83" i="1"/>
  <c r="AO83" i="1"/>
  <c r="AK84" i="1"/>
  <c r="AL84" i="1"/>
  <c r="AM84" i="1"/>
  <c r="AN84" i="1"/>
  <c r="AO84" i="1"/>
  <c r="AK85" i="1"/>
  <c r="AL85" i="1"/>
  <c r="AM85" i="1"/>
  <c r="AN85" i="1"/>
  <c r="AO85" i="1"/>
  <c r="AK86" i="1"/>
  <c r="AL86" i="1"/>
  <c r="AM86" i="1"/>
  <c r="AN86" i="1"/>
  <c r="AO86" i="1"/>
  <c r="AK87" i="1"/>
  <c r="AL87" i="1"/>
  <c r="AM87" i="1"/>
  <c r="AN87" i="1"/>
  <c r="AO87" i="1"/>
  <c r="AK88" i="1"/>
  <c r="AL88" i="1"/>
  <c r="AM88" i="1"/>
  <c r="AN88" i="1"/>
  <c r="AO88" i="1"/>
  <c r="AK89" i="1"/>
  <c r="AL89" i="1"/>
  <c r="AM89" i="1"/>
  <c r="AN89" i="1"/>
  <c r="AO89" i="1"/>
  <c r="AK90" i="1"/>
  <c r="AL90" i="1"/>
  <c r="AM90" i="1"/>
  <c r="AN90" i="1"/>
  <c r="AO90" i="1"/>
  <c r="AK91" i="1"/>
  <c r="AL91" i="1"/>
  <c r="V91" i="1"/>
  <c r="AM91" i="1"/>
  <c r="AN91" i="1"/>
  <c r="AO91" i="1"/>
  <c r="AK92" i="1"/>
  <c r="AL92" i="1"/>
  <c r="AM92" i="1"/>
  <c r="AN92" i="1"/>
  <c r="AO92" i="1"/>
  <c r="AK93" i="1"/>
  <c r="AL93" i="1"/>
  <c r="AM93" i="1"/>
  <c r="AN93" i="1"/>
  <c r="AO93" i="1"/>
  <c r="AK94" i="1"/>
  <c r="AL94" i="1"/>
  <c r="AM94" i="1"/>
  <c r="AN94" i="1"/>
  <c r="AO94" i="1"/>
  <c r="AK95" i="1"/>
  <c r="AL95" i="1"/>
  <c r="AM95" i="1"/>
  <c r="AN95" i="1"/>
  <c r="AO95" i="1"/>
  <c r="AK96" i="1"/>
  <c r="AL96" i="1"/>
  <c r="AM96" i="1"/>
  <c r="AN96" i="1"/>
  <c r="K96" i="1"/>
  <c r="AO96" i="1"/>
  <c r="AK97" i="1"/>
  <c r="AL97" i="1"/>
  <c r="AM97" i="1"/>
  <c r="AN97" i="1"/>
  <c r="K97" i="1"/>
  <c r="AO97" i="1"/>
  <c r="AK98" i="1"/>
  <c r="AL98" i="1"/>
  <c r="AM98" i="1"/>
  <c r="AN98" i="1"/>
  <c r="AO98" i="1"/>
  <c r="AK99" i="1"/>
  <c r="AL99" i="1"/>
  <c r="AM99" i="1"/>
  <c r="AN99" i="1"/>
  <c r="AO99" i="1"/>
  <c r="L99" i="1"/>
  <c r="M99" i="1"/>
  <c r="N99" i="1"/>
  <c r="Q99" i="1"/>
  <c r="R99" i="1"/>
  <c r="AK100" i="1"/>
  <c r="AL100" i="1"/>
  <c r="AM100" i="1"/>
  <c r="AN100" i="1"/>
  <c r="AO100" i="1"/>
  <c r="Y100" i="1"/>
  <c r="AK101" i="1"/>
  <c r="AL101" i="1"/>
  <c r="AM101" i="1"/>
  <c r="AN101" i="1"/>
  <c r="AO101" i="1"/>
  <c r="AK102" i="1"/>
  <c r="AL102" i="1"/>
  <c r="AM102" i="1"/>
  <c r="AN102" i="1"/>
  <c r="AO102" i="1"/>
  <c r="AK103" i="1"/>
  <c r="AL103" i="1"/>
  <c r="AM103" i="1"/>
  <c r="AN103" i="1"/>
  <c r="AO103" i="1"/>
  <c r="AK104" i="1"/>
  <c r="U104" i="1"/>
  <c r="AL104" i="1"/>
  <c r="AM104" i="1"/>
  <c r="AN104" i="1"/>
  <c r="AO104" i="1"/>
  <c r="AK105" i="1"/>
  <c r="AL105" i="1"/>
  <c r="AM105" i="1"/>
  <c r="AN105" i="1"/>
  <c r="AO105" i="1"/>
  <c r="AK106" i="1"/>
  <c r="AL106" i="1"/>
  <c r="AM106" i="1"/>
  <c r="AN106" i="1"/>
  <c r="AO106" i="1"/>
  <c r="AK107" i="1"/>
  <c r="AL107" i="1"/>
  <c r="I107" i="1"/>
  <c r="AM107" i="1"/>
  <c r="AN107" i="1"/>
  <c r="AO107" i="1"/>
  <c r="AK108" i="1"/>
  <c r="AL108" i="1"/>
  <c r="AM108" i="1"/>
  <c r="AN108" i="1"/>
  <c r="AO108" i="1"/>
  <c r="AK109" i="1"/>
  <c r="AL109" i="1"/>
  <c r="AM109" i="1"/>
  <c r="AN109" i="1"/>
  <c r="AO109" i="1"/>
  <c r="AK110" i="1"/>
  <c r="AL110" i="1"/>
  <c r="AM110" i="1"/>
  <c r="AN110" i="1"/>
  <c r="AO110" i="1"/>
  <c r="AK111" i="1"/>
  <c r="AL111" i="1"/>
  <c r="AM111" i="1"/>
  <c r="AN111" i="1"/>
  <c r="AO111" i="1"/>
  <c r="AK112" i="1"/>
  <c r="AL112" i="1"/>
  <c r="AM112" i="1"/>
  <c r="AN112" i="1"/>
  <c r="AO112" i="1"/>
  <c r="AK113" i="1"/>
  <c r="AL113" i="1"/>
  <c r="AM113" i="1"/>
  <c r="AN113" i="1"/>
  <c r="AO113" i="1"/>
  <c r="AK114" i="1"/>
  <c r="AL114" i="1"/>
  <c r="AM114" i="1"/>
  <c r="AN114" i="1"/>
  <c r="AO114" i="1"/>
  <c r="AK115" i="1"/>
  <c r="AL115" i="1"/>
  <c r="AM115" i="1"/>
  <c r="AN115" i="1"/>
  <c r="AO115" i="1"/>
  <c r="AK116" i="1"/>
  <c r="AL116" i="1"/>
  <c r="AM116" i="1"/>
  <c r="AN116" i="1"/>
  <c r="AO116" i="1"/>
  <c r="AK117" i="1"/>
  <c r="AL117" i="1"/>
  <c r="AM117" i="1"/>
  <c r="AN117" i="1"/>
  <c r="AO117" i="1"/>
  <c r="AK118" i="1"/>
  <c r="AL118" i="1"/>
  <c r="AM118" i="1"/>
  <c r="AN118" i="1"/>
  <c r="AO118" i="1"/>
  <c r="AK119" i="1"/>
  <c r="AL119" i="1"/>
  <c r="AM119" i="1"/>
  <c r="AN119" i="1"/>
  <c r="AO119" i="1"/>
  <c r="AK120" i="1"/>
  <c r="H120" i="1"/>
  <c r="AF120" i="1"/>
  <c r="AL120" i="1"/>
  <c r="AM120" i="1"/>
  <c r="AN120" i="1"/>
  <c r="AO120" i="1"/>
  <c r="AK121" i="1"/>
  <c r="AL121" i="1"/>
  <c r="AM121" i="1"/>
  <c r="AN121" i="1"/>
  <c r="K121" i="1"/>
  <c r="AO121" i="1"/>
  <c r="AK122" i="1"/>
  <c r="AL122" i="1"/>
  <c r="AM122" i="1"/>
  <c r="AN122" i="1"/>
  <c r="AO122" i="1"/>
  <c r="AK123" i="1"/>
  <c r="AL123" i="1"/>
  <c r="AM123" i="1"/>
  <c r="AN123" i="1"/>
  <c r="AO123" i="1"/>
  <c r="Y123" i="1"/>
  <c r="AK124" i="1"/>
  <c r="AL124" i="1"/>
  <c r="AM124" i="1"/>
  <c r="AN124" i="1"/>
  <c r="AO124" i="1"/>
  <c r="AK125" i="1"/>
  <c r="AL125" i="1"/>
  <c r="AM125" i="1"/>
  <c r="AN125" i="1"/>
  <c r="AO125" i="1"/>
  <c r="AK126" i="1"/>
  <c r="AL126" i="1"/>
  <c r="AM126" i="1"/>
  <c r="W126" i="1"/>
  <c r="AN126" i="1"/>
  <c r="AO126" i="1"/>
  <c r="AK127" i="1"/>
  <c r="AL127" i="1"/>
  <c r="AM127" i="1"/>
  <c r="AN127" i="1"/>
  <c r="AO127" i="1"/>
  <c r="AK128" i="1"/>
  <c r="AL128" i="1"/>
  <c r="AM128" i="1"/>
  <c r="AN128" i="1"/>
  <c r="AO128" i="1"/>
  <c r="AK129" i="1"/>
  <c r="AL129" i="1"/>
  <c r="AM129" i="1"/>
  <c r="AN129" i="1"/>
  <c r="AO129" i="1"/>
  <c r="AK130" i="1"/>
  <c r="AL130" i="1"/>
  <c r="AM130" i="1"/>
  <c r="AN130" i="1"/>
  <c r="AO130" i="1"/>
  <c r="AK131" i="1"/>
  <c r="AL131" i="1"/>
  <c r="AM131" i="1"/>
  <c r="AN131" i="1"/>
  <c r="AO131" i="1"/>
  <c r="AK132" i="1"/>
  <c r="AL132" i="1"/>
  <c r="AM132" i="1"/>
  <c r="AN132" i="1"/>
  <c r="AO132" i="1"/>
  <c r="AK133" i="1"/>
  <c r="AL133" i="1"/>
  <c r="AM133" i="1"/>
  <c r="AN133" i="1"/>
  <c r="AO133" i="1"/>
  <c r="AK134" i="1"/>
  <c r="AL134" i="1"/>
  <c r="AM134" i="1"/>
  <c r="AN134" i="1"/>
  <c r="AO134" i="1"/>
  <c r="AK135" i="1"/>
  <c r="AL135" i="1"/>
  <c r="AM135" i="1"/>
  <c r="AN135" i="1"/>
  <c r="AO135" i="1"/>
  <c r="AK136" i="1"/>
  <c r="H136" i="1"/>
  <c r="AL136" i="1"/>
  <c r="AM136" i="1"/>
  <c r="AN136" i="1"/>
  <c r="AO136" i="1"/>
  <c r="AK137" i="1"/>
  <c r="AL137" i="1"/>
  <c r="AM137" i="1"/>
  <c r="AN137" i="1"/>
  <c r="AO137" i="1"/>
  <c r="AK138" i="1"/>
  <c r="AL138" i="1"/>
  <c r="AM138" i="1"/>
  <c r="AN138" i="1"/>
  <c r="AO138" i="1"/>
  <c r="AK139" i="1"/>
  <c r="AL139" i="1"/>
  <c r="AM139" i="1"/>
  <c r="AN139" i="1"/>
  <c r="AO139" i="1"/>
  <c r="AK140" i="1"/>
  <c r="AL140" i="1"/>
  <c r="AM140" i="1"/>
  <c r="AN140" i="1"/>
  <c r="AO140" i="1"/>
  <c r="AK141" i="1"/>
  <c r="AL141" i="1"/>
  <c r="AM141" i="1"/>
  <c r="AN141" i="1"/>
  <c r="AO141" i="1"/>
  <c r="AK142" i="1"/>
  <c r="AL142" i="1"/>
  <c r="AM142" i="1"/>
  <c r="J142" i="1"/>
  <c r="AN142" i="1"/>
  <c r="AO142" i="1"/>
  <c r="AK143" i="1"/>
  <c r="AL143" i="1"/>
  <c r="AM143" i="1"/>
  <c r="AN143" i="1"/>
  <c r="AO143" i="1"/>
  <c r="AK144" i="1"/>
  <c r="AL144" i="1"/>
  <c r="AM144" i="1"/>
  <c r="AN144" i="1"/>
  <c r="AO144" i="1"/>
  <c r="AK145" i="1"/>
  <c r="AL145" i="1"/>
  <c r="AM145" i="1"/>
  <c r="AN145" i="1"/>
  <c r="AO145" i="1"/>
  <c r="AK146" i="1"/>
  <c r="AL146" i="1"/>
  <c r="AM146" i="1"/>
  <c r="AN146" i="1"/>
  <c r="AO146" i="1"/>
  <c r="AK147" i="1"/>
  <c r="AL147" i="1"/>
  <c r="AM147" i="1"/>
  <c r="AN147" i="1"/>
  <c r="AO147" i="1"/>
  <c r="AK148" i="1"/>
  <c r="AL148" i="1"/>
  <c r="AM148" i="1"/>
  <c r="AN148" i="1"/>
  <c r="AO148" i="1"/>
  <c r="AK149" i="1"/>
  <c r="AL149" i="1"/>
  <c r="AM149" i="1"/>
  <c r="AN149" i="1"/>
  <c r="AO149" i="1"/>
  <c r="AK150" i="1"/>
  <c r="AL150" i="1"/>
  <c r="AM150" i="1"/>
  <c r="AN150" i="1"/>
  <c r="AO150" i="1"/>
  <c r="AK151" i="1"/>
  <c r="AL151" i="1"/>
  <c r="AM151" i="1"/>
  <c r="AN151" i="1"/>
  <c r="AO151" i="1"/>
  <c r="AK152" i="1"/>
  <c r="AL152" i="1"/>
  <c r="AM152" i="1"/>
  <c r="AN152" i="1"/>
  <c r="AO152" i="1"/>
  <c r="AK153" i="1"/>
  <c r="AL153" i="1"/>
  <c r="AM153" i="1"/>
  <c r="AN153" i="1"/>
  <c r="AO153" i="1"/>
  <c r="AK154" i="1"/>
  <c r="AL154" i="1"/>
  <c r="AM154" i="1"/>
  <c r="AN154" i="1"/>
  <c r="AO154" i="1"/>
  <c r="AK155" i="1"/>
  <c r="AL155" i="1"/>
  <c r="AM155" i="1"/>
  <c r="AN155" i="1"/>
  <c r="AO155" i="1"/>
  <c r="AK156" i="1"/>
  <c r="AL156" i="1"/>
  <c r="AM156" i="1"/>
  <c r="AN156" i="1"/>
  <c r="AO156" i="1"/>
  <c r="AK157" i="1"/>
  <c r="AL157" i="1"/>
  <c r="AM157" i="1"/>
  <c r="AN157" i="1"/>
  <c r="AO157" i="1"/>
  <c r="AK158" i="1"/>
  <c r="AL158" i="1"/>
  <c r="AM158" i="1"/>
  <c r="AN158" i="1"/>
  <c r="AO158" i="1"/>
  <c r="AK159" i="1"/>
  <c r="AL159" i="1"/>
  <c r="AM159" i="1"/>
  <c r="AN159" i="1"/>
  <c r="AO159" i="1"/>
  <c r="AK160" i="1"/>
  <c r="AL160" i="1"/>
  <c r="AM160" i="1"/>
  <c r="AN160" i="1"/>
  <c r="AO160" i="1"/>
  <c r="AK161" i="1"/>
  <c r="AL161" i="1"/>
  <c r="AM161" i="1"/>
  <c r="AN161" i="1"/>
  <c r="AO161" i="1"/>
  <c r="AK162" i="1"/>
  <c r="AL162" i="1"/>
  <c r="AM162" i="1"/>
  <c r="AN162" i="1"/>
  <c r="AO162" i="1"/>
  <c r="AK163" i="1"/>
  <c r="AL163" i="1"/>
  <c r="AM163" i="1"/>
  <c r="AN163" i="1"/>
  <c r="AO163" i="1"/>
  <c r="AK164" i="1"/>
  <c r="AL164" i="1"/>
  <c r="AM164" i="1"/>
  <c r="AN164" i="1"/>
  <c r="AO164" i="1"/>
  <c r="AK165" i="1"/>
  <c r="AL165" i="1"/>
  <c r="AM165" i="1"/>
  <c r="AN165" i="1"/>
  <c r="AO165" i="1"/>
  <c r="AK166" i="1"/>
  <c r="AL166" i="1"/>
  <c r="AM166" i="1"/>
  <c r="AN166" i="1"/>
  <c r="AO166" i="1"/>
  <c r="AK167" i="1"/>
  <c r="AL167" i="1"/>
  <c r="AM167" i="1"/>
  <c r="AN167" i="1"/>
  <c r="AO167" i="1"/>
  <c r="AK168" i="1"/>
  <c r="AL168" i="1"/>
  <c r="AM168" i="1"/>
  <c r="AN168" i="1"/>
  <c r="AO168" i="1"/>
  <c r="AK169" i="1"/>
  <c r="AL169" i="1"/>
  <c r="AM169" i="1"/>
  <c r="AN169" i="1"/>
  <c r="AO169" i="1"/>
  <c r="AK170" i="1"/>
  <c r="AL170" i="1"/>
  <c r="AM170" i="1"/>
  <c r="AN170" i="1"/>
  <c r="AO170" i="1"/>
  <c r="AK171" i="1"/>
  <c r="AL171" i="1"/>
  <c r="V171" i="1"/>
  <c r="AM171" i="1"/>
  <c r="AN171" i="1"/>
  <c r="AO171" i="1"/>
  <c r="AK172" i="1"/>
  <c r="AL172" i="1"/>
  <c r="AM172" i="1"/>
  <c r="AN172" i="1"/>
  <c r="AO172" i="1"/>
  <c r="AK173" i="1"/>
  <c r="AL173" i="1"/>
  <c r="AM173" i="1"/>
  <c r="AN173" i="1"/>
  <c r="AO173" i="1"/>
  <c r="AK174" i="1"/>
  <c r="AL174" i="1"/>
  <c r="AM174" i="1"/>
  <c r="AN174" i="1"/>
  <c r="AO174" i="1"/>
  <c r="AK175" i="1"/>
  <c r="AL175" i="1"/>
  <c r="AM175" i="1"/>
  <c r="AN175" i="1"/>
  <c r="AO175" i="1"/>
  <c r="AK176" i="1"/>
  <c r="U176" i="1"/>
  <c r="AL176" i="1"/>
  <c r="AM176" i="1"/>
  <c r="AN176" i="1"/>
  <c r="AO176" i="1"/>
  <c r="AK177" i="1"/>
  <c r="AL177" i="1"/>
  <c r="AM177" i="1"/>
  <c r="AN177" i="1"/>
  <c r="X177" i="1"/>
  <c r="AO177" i="1"/>
  <c r="AK178" i="1"/>
  <c r="AL178" i="1"/>
  <c r="AM178" i="1"/>
  <c r="AN178" i="1"/>
  <c r="AO178" i="1"/>
  <c r="AK179" i="1"/>
  <c r="AL179" i="1"/>
  <c r="AM179" i="1"/>
  <c r="AN179" i="1"/>
  <c r="AO179" i="1"/>
  <c r="AK180" i="1"/>
  <c r="AL180" i="1"/>
  <c r="AM180" i="1"/>
  <c r="AN180" i="1"/>
  <c r="AO180" i="1"/>
  <c r="AK181" i="1"/>
  <c r="AL181" i="1"/>
  <c r="AM181" i="1"/>
  <c r="AN181" i="1"/>
  <c r="AO181" i="1"/>
  <c r="AK182" i="1"/>
  <c r="AL182" i="1"/>
  <c r="AM182" i="1"/>
  <c r="AN182" i="1"/>
  <c r="AO182" i="1"/>
  <c r="AK183" i="1"/>
  <c r="AL183" i="1"/>
  <c r="AM183" i="1"/>
  <c r="AN183" i="1"/>
  <c r="AO183" i="1"/>
  <c r="AK184" i="1"/>
  <c r="AL184" i="1"/>
  <c r="AM184" i="1"/>
  <c r="AN184" i="1"/>
  <c r="AO184" i="1"/>
  <c r="AK185" i="1"/>
  <c r="AL185" i="1"/>
  <c r="AM185" i="1"/>
  <c r="AN185" i="1"/>
  <c r="AO185" i="1"/>
  <c r="AK186" i="1"/>
  <c r="AL186" i="1"/>
  <c r="AM186" i="1"/>
  <c r="AN186" i="1"/>
  <c r="AO186" i="1"/>
  <c r="AK187" i="1"/>
  <c r="AL187" i="1"/>
  <c r="AM187" i="1"/>
  <c r="AN187" i="1"/>
  <c r="AO187" i="1"/>
  <c r="AK188" i="1"/>
  <c r="AL188" i="1"/>
  <c r="AM188" i="1"/>
  <c r="AN188" i="1"/>
  <c r="AO188" i="1"/>
  <c r="AK189" i="1"/>
  <c r="AL189" i="1"/>
  <c r="AM189" i="1"/>
  <c r="AN189" i="1"/>
  <c r="AO189" i="1"/>
  <c r="AK190" i="1"/>
  <c r="AL190" i="1"/>
  <c r="AM190" i="1"/>
  <c r="AN190" i="1"/>
  <c r="AO190" i="1"/>
  <c r="AK191" i="1"/>
  <c r="AL191" i="1"/>
  <c r="AM191" i="1"/>
  <c r="AN191" i="1"/>
  <c r="AO191" i="1"/>
  <c r="AK192" i="1"/>
  <c r="AL192" i="1"/>
  <c r="AM192" i="1"/>
  <c r="AN192" i="1"/>
  <c r="AO192" i="1"/>
  <c r="AK193" i="1"/>
  <c r="AL193" i="1"/>
  <c r="AM193" i="1"/>
  <c r="AN193" i="1"/>
  <c r="AO193" i="1"/>
  <c r="AK194" i="1"/>
  <c r="AL194" i="1"/>
  <c r="AM194" i="1"/>
  <c r="AN194" i="1"/>
  <c r="AO194" i="1"/>
  <c r="AK195" i="1"/>
  <c r="AL195" i="1"/>
  <c r="AM195" i="1"/>
  <c r="AN195" i="1"/>
  <c r="AO195" i="1"/>
  <c r="AK196" i="1"/>
  <c r="AL196" i="1"/>
  <c r="AM196" i="1"/>
  <c r="AN196" i="1"/>
  <c r="AO196" i="1"/>
  <c r="AK197" i="1"/>
  <c r="AL197" i="1"/>
  <c r="AM197" i="1"/>
  <c r="AN197" i="1"/>
  <c r="AO197" i="1"/>
  <c r="AK198" i="1"/>
  <c r="AL198" i="1"/>
  <c r="AM198" i="1"/>
  <c r="AN198" i="1"/>
  <c r="AO198" i="1"/>
  <c r="AK199" i="1"/>
  <c r="AL199" i="1"/>
  <c r="AM199" i="1"/>
  <c r="AN199" i="1"/>
  <c r="AO199" i="1"/>
  <c r="AK200" i="1"/>
  <c r="AL200" i="1"/>
  <c r="AM200" i="1"/>
  <c r="AN200" i="1"/>
  <c r="AO200" i="1"/>
  <c r="AK201" i="1"/>
  <c r="AL201" i="1"/>
  <c r="AM201" i="1"/>
  <c r="AN201" i="1"/>
  <c r="AO201" i="1"/>
  <c r="AK202" i="1"/>
  <c r="AL202" i="1"/>
  <c r="AM202" i="1"/>
  <c r="AN202" i="1"/>
  <c r="AO202" i="1"/>
  <c r="AK203" i="1"/>
  <c r="AL203" i="1"/>
  <c r="AM203" i="1"/>
  <c r="AN203" i="1"/>
  <c r="AO203" i="1"/>
  <c r="AK204" i="1"/>
  <c r="AL204" i="1"/>
  <c r="AM204" i="1"/>
  <c r="AN204" i="1"/>
  <c r="AO204" i="1"/>
  <c r="AK205" i="1"/>
  <c r="AL205" i="1"/>
  <c r="AM205" i="1"/>
  <c r="AN205" i="1"/>
  <c r="AO205" i="1"/>
  <c r="AK206" i="1"/>
  <c r="AL206" i="1"/>
  <c r="AM206" i="1"/>
  <c r="AN206" i="1"/>
  <c r="AO206" i="1"/>
  <c r="AK207" i="1"/>
  <c r="AL207" i="1"/>
  <c r="AM207" i="1"/>
  <c r="AN207" i="1"/>
  <c r="AO207" i="1"/>
  <c r="AK208" i="1"/>
  <c r="AL208" i="1"/>
  <c r="AM208" i="1"/>
  <c r="AN208" i="1"/>
  <c r="AO208" i="1"/>
  <c r="AK209" i="1"/>
  <c r="AL209" i="1"/>
  <c r="AM209" i="1"/>
  <c r="AN209" i="1"/>
  <c r="AO209" i="1"/>
  <c r="AK210" i="1"/>
  <c r="AL210" i="1"/>
  <c r="AM210" i="1"/>
  <c r="AN210" i="1"/>
  <c r="AO210" i="1"/>
  <c r="AK211" i="1"/>
  <c r="AL211" i="1"/>
  <c r="AM211" i="1"/>
  <c r="AN211" i="1"/>
  <c r="AO211" i="1"/>
  <c r="AK212" i="1"/>
  <c r="AL212" i="1"/>
  <c r="AM212" i="1"/>
  <c r="AN212" i="1"/>
  <c r="AO212" i="1"/>
  <c r="AK213" i="1"/>
  <c r="AL213" i="1"/>
  <c r="AM213" i="1"/>
  <c r="AN213" i="1"/>
  <c r="AO213" i="1"/>
  <c r="AK214" i="1"/>
  <c r="AL214" i="1"/>
  <c r="AM214" i="1"/>
  <c r="AN214" i="1"/>
  <c r="AO214" i="1"/>
  <c r="AK215" i="1"/>
  <c r="AL215" i="1"/>
  <c r="AM215" i="1"/>
  <c r="AN215" i="1"/>
  <c r="AO215" i="1"/>
  <c r="AK216" i="1"/>
  <c r="AL216" i="1"/>
  <c r="AM216" i="1"/>
  <c r="AN216" i="1"/>
  <c r="AO216" i="1"/>
  <c r="AK217" i="1"/>
  <c r="AL217" i="1"/>
  <c r="AM217" i="1"/>
  <c r="AN217" i="1"/>
  <c r="AO217" i="1"/>
  <c r="AK218" i="1"/>
  <c r="AL218" i="1"/>
  <c r="AM218" i="1"/>
  <c r="AN218" i="1"/>
  <c r="AO218" i="1"/>
  <c r="AK219" i="1"/>
  <c r="AL219" i="1"/>
  <c r="AM219" i="1"/>
  <c r="AN219" i="1"/>
  <c r="AO219" i="1"/>
  <c r="AK220" i="1"/>
  <c r="AL220" i="1"/>
  <c r="AM220" i="1"/>
  <c r="AN220" i="1"/>
  <c r="AO220" i="1"/>
  <c r="AK221" i="1"/>
  <c r="AL221" i="1"/>
  <c r="AM221" i="1"/>
  <c r="AN221" i="1"/>
  <c r="AO221" i="1"/>
  <c r="AK222" i="1"/>
  <c r="AL222" i="1"/>
  <c r="AM222" i="1"/>
  <c r="AN222" i="1"/>
  <c r="AO222" i="1"/>
  <c r="AK223" i="1"/>
  <c r="AL223" i="1"/>
  <c r="AM223" i="1"/>
  <c r="AN223" i="1"/>
  <c r="AO223" i="1"/>
  <c r="AK224" i="1"/>
  <c r="AL224" i="1"/>
  <c r="AM224" i="1"/>
  <c r="AN224" i="1"/>
  <c r="AO224" i="1"/>
  <c r="AK225" i="1"/>
  <c r="AL225" i="1"/>
  <c r="AM225" i="1"/>
  <c r="AN225" i="1"/>
  <c r="AO225" i="1"/>
  <c r="AK226" i="1"/>
  <c r="AL226" i="1"/>
  <c r="AM226" i="1"/>
  <c r="AN226" i="1"/>
  <c r="AO226" i="1"/>
  <c r="AK227" i="1"/>
  <c r="AL227" i="1"/>
  <c r="AM227" i="1"/>
  <c r="AN227" i="1"/>
  <c r="AO227" i="1"/>
  <c r="AK228" i="1"/>
  <c r="AL228" i="1"/>
  <c r="AM228" i="1"/>
  <c r="AN228" i="1"/>
  <c r="AO228" i="1"/>
  <c r="AK229" i="1"/>
  <c r="AL229" i="1"/>
  <c r="AM229" i="1"/>
  <c r="W229" i="1"/>
  <c r="AN229" i="1"/>
  <c r="AO229" i="1"/>
  <c r="AK230" i="1"/>
  <c r="AL230" i="1"/>
  <c r="AM230" i="1"/>
  <c r="AN230" i="1"/>
  <c r="AO230" i="1"/>
  <c r="AK231" i="1"/>
  <c r="AL231" i="1"/>
  <c r="AM231" i="1"/>
  <c r="AN231" i="1"/>
  <c r="AO231" i="1"/>
  <c r="AK232" i="1"/>
  <c r="AL232" i="1"/>
  <c r="AM232" i="1"/>
  <c r="AN232" i="1"/>
  <c r="AO232" i="1"/>
  <c r="AK233" i="1"/>
  <c r="AL233" i="1"/>
  <c r="AM233" i="1"/>
  <c r="AN233" i="1"/>
  <c r="AO233" i="1"/>
  <c r="AK234" i="1"/>
  <c r="AL234" i="1"/>
  <c r="AM234" i="1"/>
  <c r="AN234" i="1"/>
  <c r="AO234" i="1"/>
  <c r="AK235" i="1"/>
  <c r="AL235" i="1"/>
  <c r="AM235" i="1"/>
  <c r="AN235" i="1"/>
  <c r="AO235" i="1"/>
  <c r="AK236" i="1"/>
  <c r="AL236" i="1"/>
  <c r="AM236" i="1"/>
  <c r="AN236" i="1"/>
  <c r="AO236" i="1"/>
  <c r="AK237" i="1"/>
  <c r="AL237" i="1"/>
  <c r="AM237" i="1"/>
  <c r="AN237" i="1"/>
  <c r="AO237" i="1"/>
  <c r="AK238" i="1"/>
  <c r="AL238" i="1"/>
  <c r="AM238" i="1"/>
  <c r="AN238" i="1"/>
  <c r="AO238" i="1"/>
  <c r="AK239" i="1"/>
  <c r="AL239" i="1"/>
  <c r="AM239" i="1"/>
  <c r="AN239" i="1"/>
  <c r="AO239" i="1"/>
  <c r="AK240" i="1"/>
  <c r="AL240" i="1"/>
  <c r="AM240" i="1"/>
  <c r="AN240" i="1"/>
  <c r="AO240" i="1"/>
  <c r="AK241" i="1"/>
  <c r="AL241" i="1"/>
  <c r="AM241" i="1"/>
  <c r="AN241" i="1"/>
  <c r="AO241" i="1"/>
  <c r="AK242" i="1"/>
  <c r="AL242" i="1"/>
  <c r="AM242" i="1"/>
  <c r="AN242" i="1"/>
  <c r="AO242" i="1"/>
  <c r="AK243" i="1"/>
  <c r="AL243" i="1"/>
  <c r="V243" i="1"/>
  <c r="AM243" i="1"/>
  <c r="AN243" i="1"/>
  <c r="AO243" i="1"/>
  <c r="AK244" i="1"/>
  <c r="AL244" i="1"/>
  <c r="AM244" i="1"/>
  <c r="AN244" i="1"/>
  <c r="AO244" i="1"/>
  <c r="AK245" i="1"/>
  <c r="AL245" i="1"/>
  <c r="AM245" i="1"/>
  <c r="AN245" i="1"/>
  <c r="AO245" i="1"/>
  <c r="AK246" i="1"/>
  <c r="AL246" i="1"/>
  <c r="AM246" i="1"/>
  <c r="AN246" i="1"/>
  <c r="AO246" i="1"/>
  <c r="AK247" i="1"/>
  <c r="AL247" i="1"/>
  <c r="AM247" i="1"/>
  <c r="AN247" i="1"/>
  <c r="AO247" i="1"/>
  <c r="AK248" i="1"/>
  <c r="AL248" i="1"/>
  <c r="AM248" i="1"/>
  <c r="AN248" i="1"/>
  <c r="AO248" i="1"/>
  <c r="AK249" i="1"/>
  <c r="AL249" i="1"/>
  <c r="AM249" i="1"/>
  <c r="AN249" i="1"/>
  <c r="AO249" i="1"/>
  <c r="AK250" i="1"/>
  <c r="AL250" i="1"/>
  <c r="AM250" i="1"/>
  <c r="AN250" i="1"/>
  <c r="AO250" i="1"/>
  <c r="AK251" i="1"/>
  <c r="AL251" i="1"/>
  <c r="AM251" i="1"/>
  <c r="AN251" i="1"/>
  <c r="AO251" i="1"/>
  <c r="AK252" i="1"/>
  <c r="AL252" i="1"/>
  <c r="AM252" i="1"/>
  <c r="AN252" i="1"/>
  <c r="AO252" i="1"/>
  <c r="AK253" i="1"/>
  <c r="AL253" i="1"/>
  <c r="AM253" i="1"/>
  <c r="AN253" i="1"/>
  <c r="AO253" i="1"/>
  <c r="AK254" i="1"/>
  <c r="AL254" i="1"/>
  <c r="AM254" i="1"/>
  <c r="AN254" i="1"/>
  <c r="AO254" i="1"/>
  <c r="AK255" i="1"/>
  <c r="AL255" i="1"/>
  <c r="AM255" i="1"/>
  <c r="AN255" i="1"/>
  <c r="AO255" i="1"/>
  <c r="AK256" i="1"/>
  <c r="AL256" i="1"/>
  <c r="AM256" i="1"/>
  <c r="AN256" i="1"/>
  <c r="AO256" i="1"/>
  <c r="AK257" i="1"/>
  <c r="AL257" i="1"/>
  <c r="AM257" i="1"/>
  <c r="AN257" i="1"/>
  <c r="X257" i="1"/>
  <c r="AO257" i="1"/>
  <c r="AK258" i="1"/>
  <c r="AL258" i="1"/>
  <c r="AM258" i="1"/>
  <c r="AN258" i="1"/>
  <c r="AO258" i="1"/>
  <c r="AK259" i="1"/>
  <c r="AL259" i="1"/>
  <c r="V259" i="1"/>
  <c r="AM259" i="1"/>
  <c r="AN259" i="1"/>
  <c r="AO259" i="1"/>
  <c r="AK260" i="1"/>
  <c r="AL260" i="1"/>
  <c r="AM260" i="1"/>
  <c r="AN260" i="1"/>
  <c r="AO260" i="1"/>
  <c r="AK261" i="1"/>
  <c r="AL261" i="1"/>
  <c r="AM261" i="1"/>
  <c r="AN261" i="1"/>
  <c r="AO261" i="1"/>
  <c r="AK262" i="1"/>
  <c r="AL262" i="1"/>
  <c r="AM262" i="1"/>
  <c r="AN262" i="1"/>
  <c r="AO262" i="1"/>
  <c r="AK263" i="1"/>
  <c r="AL263" i="1"/>
  <c r="AM263" i="1"/>
  <c r="AN263" i="1"/>
  <c r="AO263" i="1"/>
  <c r="AK264" i="1"/>
  <c r="AL264" i="1"/>
  <c r="AM264" i="1"/>
  <c r="AN264" i="1"/>
  <c r="AO264" i="1"/>
  <c r="AK265" i="1"/>
  <c r="AL265" i="1"/>
  <c r="AM265" i="1"/>
  <c r="AN265" i="1"/>
  <c r="AO265" i="1"/>
  <c r="AK266" i="1"/>
  <c r="AL266" i="1"/>
  <c r="AM266" i="1"/>
  <c r="AN266" i="1"/>
  <c r="AO266" i="1"/>
  <c r="AK267" i="1"/>
  <c r="AL267" i="1"/>
  <c r="I267" i="1"/>
  <c r="AM267" i="1"/>
  <c r="AN267" i="1"/>
  <c r="AO267" i="1"/>
  <c r="AK268" i="1"/>
  <c r="AL268" i="1"/>
  <c r="AM268" i="1"/>
  <c r="AN268" i="1"/>
  <c r="AO268" i="1"/>
  <c r="L268" i="1"/>
  <c r="AF268" i="1"/>
  <c r="AK269" i="1"/>
  <c r="AL269" i="1"/>
  <c r="AM269" i="1"/>
  <c r="AN269" i="1"/>
  <c r="AO269" i="1"/>
  <c r="AK270" i="1"/>
  <c r="AL270" i="1"/>
  <c r="AM270" i="1"/>
  <c r="AN270" i="1"/>
  <c r="AO270" i="1"/>
  <c r="AK271" i="1"/>
  <c r="AL271" i="1"/>
  <c r="AM271" i="1"/>
  <c r="AN271" i="1"/>
  <c r="AO271" i="1"/>
  <c r="AK272" i="1"/>
  <c r="U272" i="1"/>
  <c r="AL272" i="1"/>
  <c r="AM272" i="1"/>
  <c r="AN272" i="1"/>
  <c r="AO272" i="1"/>
  <c r="AK273" i="1"/>
  <c r="AL273" i="1"/>
  <c r="AM273" i="1"/>
  <c r="AN273" i="1"/>
  <c r="X273" i="1"/>
  <c r="AO273" i="1"/>
  <c r="AK274" i="1"/>
  <c r="AL274" i="1"/>
  <c r="AM274" i="1"/>
  <c r="AN274" i="1"/>
  <c r="AO274" i="1"/>
  <c r="AK275" i="1"/>
  <c r="AL275" i="1"/>
  <c r="AM275" i="1"/>
  <c r="AN275" i="1"/>
  <c r="AO275" i="1"/>
  <c r="AK276" i="1"/>
  <c r="AL276" i="1"/>
  <c r="AM276" i="1"/>
  <c r="AN276" i="1"/>
  <c r="AO276" i="1"/>
  <c r="AK277" i="1"/>
  <c r="AL277" i="1"/>
  <c r="AM277" i="1"/>
  <c r="AN277" i="1"/>
  <c r="AO277" i="1"/>
  <c r="AK278" i="1"/>
  <c r="AL278" i="1"/>
  <c r="AM278" i="1"/>
  <c r="AN278" i="1"/>
  <c r="AO278" i="1"/>
  <c r="AK279" i="1"/>
  <c r="AL279" i="1"/>
  <c r="AM279" i="1"/>
  <c r="AN279" i="1"/>
  <c r="AO279" i="1"/>
  <c r="AK280" i="1"/>
  <c r="AL280" i="1"/>
  <c r="AM280" i="1"/>
  <c r="AN280" i="1"/>
  <c r="AO280" i="1"/>
  <c r="AK281" i="1"/>
  <c r="AL281" i="1"/>
  <c r="AM281" i="1"/>
  <c r="AN281" i="1"/>
  <c r="AO281" i="1"/>
  <c r="AK282" i="1"/>
  <c r="AL282" i="1"/>
  <c r="AM282" i="1"/>
  <c r="AN282" i="1"/>
  <c r="AO282" i="1"/>
  <c r="AK283" i="1"/>
  <c r="AL283" i="1"/>
  <c r="I283" i="1"/>
  <c r="AM283" i="1"/>
  <c r="AN283" i="1"/>
  <c r="AO283" i="1"/>
  <c r="AK284" i="1"/>
  <c r="AL284" i="1"/>
  <c r="AM284" i="1"/>
  <c r="AN284" i="1"/>
  <c r="AO284" i="1"/>
  <c r="AK285" i="1"/>
  <c r="AL285" i="1"/>
  <c r="AM285" i="1"/>
  <c r="AN285" i="1"/>
  <c r="AO285" i="1"/>
  <c r="AK286" i="1"/>
  <c r="AL286" i="1"/>
  <c r="AM286" i="1"/>
  <c r="W286" i="1"/>
  <c r="AN286" i="1"/>
  <c r="AO286" i="1"/>
  <c r="AK287" i="1"/>
  <c r="AL287" i="1"/>
  <c r="AM287" i="1"/>
  <c r="AN287" i="1"/>
  <c r="AO287" i="1"/>
  <c r="AK288" i="1"/>
  <c r="H288" i="1"/>
  <c r="AL288" i="1"/>
  <c r="AM288" i="1"/>
  <c r="AN288" i="1"/>
  <c r="AO288" i="1"/>
  <c r="AK289" i="1"/>
  <c r="AL289" i="1"/>
  <c r="AM289" i="1"/>
  <c r="AN289" i="1"/>
  <c r="AO289" i="1"/>
  <c r="AK290" i="1"/>
  <c r="AL290" i="1"/>
  <c r="AM290" i="1"/>
  <c r="AN290" i="1"/>
  <c r="AO290" i="1"/>
  <c r="AK291" i="1"/>
  <c r="AL291" i="1"/>
  <c r="AM291" i="1"/>
  <c r="AN291" i="1"/>
  <c r="AO291" i="1"/>
  <c r="AK292" i="1"/>
  <c r="AL292" i="1"/>
  <c r="AM292" i="1"/>
  <c r="AN292" i="1"/>
  <c r="AO292" i="1"/>
  <c r="AK293" i="1"/>
  <c r="AL293" i="1"/>
  <c r="AM293" i="1"/>
  <c r="AN293" i="1"/>
  <c r="AO293" i="1"/>
  <c r="AK294" i="1"/>
  <c r="AL294" i="1"/>
  <c r="AM294" i="1"/>
  <c r="AN294" i="1"/>
  <c r="AO294" i="1"/>
  <c r="AK295" i="1"/>
  <c r="AL295" i="1"/>
  <c r="AM295" i="1"/>
  <c r="AN295" i="1"/>
  <c r="AO295" i="1"/>
  <c r="AK296" i="1"/>
  <c r="AL296" i="1"/>
  <c r="AM296" i="1"/>
  <c r="AN296" i="1"/>
  <c r="AO296" i="1"/>
  <c r="AK297" i="1"/>
  <c r="AL297" i="1"/>
  <c r="AM297" i="1"/>
  <c r="AN297" i="1"/>
  <c r="AO297" i="1"/>
  <c r="AK298" i="1"/>
  <c r="AL298" i="1"/>
  <c r="AM298" i="1"/>
  <c r="AN298" i="1"/>
  <c r="AO298" i="1"/>
  <c r="AK299" i="1"/>
  <c r="AL299" i="1"/>
  <c r="AM299" i="1"/>
  <c r="AN299" i="1"/>
  <c r="AO299" i="1"/>
  <c r="AK300" i="1"/>
  <c r="AL300" i="1"/>
  <c r="AM300" i="1"/>
  <c r="AN300" i="1"/>
  <c r="AO300" i="1"/>
  <c r="AK301" i="1"/>
  <c r="AL301" i="1"/>
  <c r="AM301" i="1"/>
  <c r="AN301" i="1"/>
  <c r="AO301" i="1"/>
  <c r="AK302" i="1"/>
  <c r="AL302" i="1"/>
  <c r="AM302" i="1"/>
  <c r="AN302" i="1"/>
  <c r="AO302" i="1"/>
  <c r="AK303" i="1"/>
  <c r="AL303" i="1"/>
  <c r="AM303" i="1"/>
  <c r="AN303" i="1"/>
  <c r="AO303" i="1"/>
  <c r="AK304" i="1"/>
  <c r="U304" i="1"/>
  <c r="AL304" i="1"/>
  <c r="AM304" i="1"/>
  <c r="AN304" i="1"/>
  <c r="AO304" i="1"/>
  <c r="AK305" i="1"/>
  <c r="AL305" i="1"/>
  <c r="AM305" i="1"/>
  <c r="AN305" i="1"/>
  <c r="AO305" i="1"/>
  <c r="AK306" i="1"/>
  <c r="AL306" i="1"/>
  <c r="AM306" i="1"/>
  <c r="AN306" i="1"/>
  <c r="AO306" i="1"/>
  <c r="AK307" i="1"/>
  <c r="AL307" i="1"/>
  <c r="AM307" i="1"/>
  <c r="AN307" i="1"/>
  <c r="AO307" i="1"/>
  <c r="AK308" i="1"/>
  <c r="AL308" i="1"/>
  <c r="AM308" i="1"/>
  <c r="AN308" i="1"/>
  <c r="AO308" i="1"/>
  <c r="AK309" i="1"/>
  <c r="AL309" i="1"/>
  <c r="AM309" i="1"/>
  <c r="AN309" i="1"/>
  <c r="AO309" i="1"/>
  <c r="AK310" i="1"/>
  <c r="AL310" i="1"/>
  <c r="AM310" i="1"/>
  <c r="J310" i="1"/>
  <c r="AN310" i="1"/>
  <c r="AO310" i="1"/>
  <c r="AK311" i="1"/>
  <c r="AL311" i="1"/>
  <c r="AM311" i="1"/>
  <c r="AN311" i="1"/>
  <c r="AO311" i="1"/>
  <c r="AK312" i="1"/>
  <c r="AL312" i="1"/>
  <c r="AM312" i="1"/>
  <c r="AN312" i="1"/>
  <c r="AO312" i="1"/>
  <c r="AK313" i="1"/>
  <c r="AL313" i="1"/>
  <c r="AM313" i="1"/>
  <c r="AN313" i="1"/>
  <c r="AO313" i="1"/>
  <c r="AK314" i="1"/>
  <c r="AL314" i="1"/>
  <c r="AM314" i="1"/>
  <c r="AN314" i="1"/>
  <c r="AO314" i="1"/>
  <c r="AK315" i="1"/>
  <c r="AL315" i="1"/>
  <c r="AM315" i="1"/>
  <c r="AN315" i="1"/>
  <c r="AO315" i="1"/>
  <c r="AK316" i="1"/>
  <c r="AL316" i="1"/>
  <c r="AM316" i="1"/>
  <c r="AN316" i="1"/>
  <c r="AO316" i="1"/>
  <c r="AK317" i="1"/>
  <c r="AL317" i="1"/>
  <c r="AM317" i="1"/>
  <c r="AN317" i="1"/>
  <c r="AO317" i="1"/>
  <c r="AK318" i="1"/>
  <c r="AL318" i="1"/>
  <c r="AM318" i="1"/>
  <c r="J318" i="1"/>
  <c r="AN318" i="1"/>
  <c r="AO318" i="1"/>
  <c r="AK319" i="1"/>
  <c r="AL319" i="1"/>
  <c r="AM319" i="1"/>
  <c r="AN319" i="1"/>
  <c r="AO319" i="1"/>
  <c r="AK320" i="1"/>
  <c r="AL320" i="1"/>
  <c r="AM320" i="1"/>
  <c r="AN320" i="1"/>
  <c r="AO320" i="1"/>
  <c r="AK321" i="1"/>
  <c r="AL321" i="1"/>
  <c r="AM321" i="1"/>
  <c r="AN321" i="1"/>
  <c r="AO321" i="1"/>
  <c r="AK322" i="1"/>
  <c r="AL322" i="1"/>
  <c r="AM322" i="1"/>
  <c r="AN322" i="1"/>
  <c r="AO322" i="1"/>
  <c r="AK323" i="1"/>
  <c r="AL323" i="1"/>
  <c r="AM323" i="1"/>
  <c r="AN323" i="1"/>
  <c r="AO323" i="1"/>
  <c r="AK324" i="1"/>
  <c r="AL324" i="1"/>
  <c r="AM324" i="1"/>
  <c r="AN324" i="1"/>
  <c r="AO324" i="1"/>
  <c r="AK325" i="1"/>
  <c r="AL325" i="1"/>
  <c r="AM325" i="1"/>
  <c r="AN325" i="1"/>
  <c r="AO325" i="1"/>
  <c r="AK326" i="1"/>
  <c r="AL326" i="1"/>
  <c r="AM326" i="1"/>
  <c r="AN326" i="1"/>
  <c r="AO326" i="1"/>
  <c r="AK327" i="1"/>
  <c r="AL327" i="1"/>
  <c r="AM327" i="1"/>
  <c r="AN327" i="1"/>
  <c r="AO327" i="1"/>
  <c r="AK328" i="1"/>
  <c r="U328" i="1"/>
  <c r="AL328" i="1"/>
  <c r="AM328" i="1"/>
  <c r="AN328" i="1"/>
  <c r="AO328" i="1"/>
  <c r="AK329" i="1"/>
  <c r="AL329" i="1"/>
  <c r="AM329" i="1"/>
  <c r="AN329" i="1"/>
  <c r="X329" i="1"/>
  <c r="AO329" i="1"/>
  <c r="AK330" i="1"/>
  <c r="AL330" i="1"/>
  <c r="AM330" i="1"/>
  <c r="AN330" i="1"/>
  <c r="AO330" i="1"/>
  <c r="AK331" i="1"/>
  <c r="AL331" i="1"/>
  <c r="I331" i="1"/>
  <c r="AM331" i="1"/>
  <c r="AN331" i="1"/>
  <c r="AO331" i="1"/>
  <c r="AK332" i="1"/>
  <c r="AL332" i="1"/>
  <c r="AM332" i="1"/>
  <c r="AN332" i="1"/>
  <c r="AO332" i="1"/>
  <c r="AK333" i="1"/>
  <c r="AL333" i="1"/>
  <c r="AM333" i="1"/>
  <c r="AN333" i="1"/>
  <c r="AO333" i="1"/>
  <c r="AK334" i="1"/>
  <c r="AL334" i="1"/>
  <c r="AM334" i="1"/>
  <c r="AN334" i="1"/>
  <c r="AO334" i="1"/>
  <c r="AK335" i="1"/>
  <c r="AL335" i="1"/>
  <c r="AM335" i="1"/>
  <c r="AN335" i="1"/>
  <c r="AO335" i="1"/>
  <c r="AK336" i="1"/>
  <c r="AL336" i="1"/>
  <c r="AM336" i="1"/>
  <c r="AN336" i="1"/>
  <c r="AO336" i="1"/>
  <c r="AK337" i="1"/>
  <c r="AL337" i="1"/>
  <c r="AM337" i="1"/>
  <c r="AN337" i="1"/>
  <c r="X337" i="1"/>
  <c r="AO337" i="1"/>
  <c r="AK338" i="1"/>
  <c r="AL338" i="1"/>
  <c r="AM338" i="1"/>
  <c r="AN338" i="1"/>
  <c r="AO338" i="1"/>
  <c r="AK339" i="1"/>
  <c r="AL339" i="1"/>
  <c r="AM339" i="1"/>
  <c r="AN339" i="1"/>
  <c r="AO339" i="1"/>
  <c r="AK340" i="1"/>
  <c r="AL340" i="1"/>
  <c r="AM340" i="1"/>
  <c r="AN340" i="1"/>
  <c r="AO340" i="1"/>
  <c r="AK341" i="1"/>
  <c r="AL341" i="1"/>
  <c r="AM341" i="1"/>
  <c r="AN341" i="1"/>
  <c r="AO341" i="1"/>
  <c r="AK342" i="1"/>
  <c r="AL342" i="1"/>
  <c r="AM342" i="1"/>
  <c r="AN342" i="1"/>
  <c r="AO342" i="1"/>
  <c r="AK343" i="1"/>
  <c r="AL343" i="1"/>
  <c r="AM343" i="1"/>
  <c r="AN343" i="1"/>
  <c r="AO343" i="1"/>
  <c r="AK344" i="1"/>
  <c r="AL344" i="1"/>
  <c r="AM344" i="1"/>
  <c r="AN344" i="1"/>
  <c r="AO344" i="1"/>
  <c r="AK345" i="1"/>
  <c r="AL345" i="1"/>
  <c r="AM345" i="1"/>
  <c r="AN345" i="1"/>
  <c r="AO345" i="1"/>
  <c r="AK346" i="1"/>
  <c r="AL346" i="1"/>
  <c r="AM346" i="1"/>
  <c r="AN346" i="1"/>
  <c r="AO346" i="1"/>
  <c r="AK347" i="1"/>
  <c r="AL347" i="1"/>
  <c r="AM347" i="1"/>
  <c r="AN347" i="1"/>
  <c r="AO347" i="1"/>
  <c r="AK348" i="1"/>
  <c r="AL348" i="1"/>
  <c r="AM348" i="1"/>
  <c r="AN348" i="1"/>
  <c r="AO348" i="1"/>
  <c r="AK349" i="1"/>
  <c r="AL349" i="1"/>
  <c r="AM349" i="1"/>
  <c r="AN349" i="1"/>
  <c r="AO349" i="1"/>
  <c r="AK350" i="1"/>
  <c r="AL350" i="1"/>
  <c r="AM350" i="1"/>
  <c r="AN350" i="1"/>
  <c r="AO350" i="1"/>
  <c r="AK351" i="1"/>
  <c r="AL351" i="1"/>
  <c r="AM351" i="1"/>
  <c r="AN351" i="1"/>
  <c r="AO351" i="1"/>
  <c r="AK352" i="1"/>
  <c r="AL352" i="1"/>
  <c r="AM352" i="1"/>
  <c r="AN352" i="1"/>
  <c r="AO352" i="1"/>
  <c r="AK353" i="1"/>
  <c r="AL353" i="1"/>
  <c r="AM353" i="1"/>
  <c r="AN353" i="1"/>
  <c r="AO353" i="1"/>
  <c r="AK354" i="1"/>
  <c r="AL354" i="1"/>
  <c r="AM354" i="1"/>
  <c r="AN354" i="1"/>
  <c r="AO354" i="1"/>
  <c r="AK355" i="1"/>
  <c r="AL355" i="1"/>
  <c r="AM355" i="1"/>
  <c r="AN355" i="1"/>
  <c r="AO355" i="1"/>
  <c r="AK356" i="1"/>
  <c r="AL356" i="1"/>
  <c r="AM356" i="1"/>
  <c r="AN356" i="1"/>
  <c r="AO356" i="1"/>
  <c r="AK357" i="1"/>
  <c r="AL357" i="1"/>
  <c r="AM357" i="1"/>
  <c r="AN357" i="1"/>
  <c r="AO357" i="1"/>
  <c r="AK358" i="1"/>
  <c r="AL358" i="1"/>
  <c r="AM358" i="1"/>
  <c r="AN358" i="1"/>
  <c r="AO358" i="1"/>
  <c r="AK359" i="1"/>
  <c r="AL359" i="1"/>
  <c r="AM359" i="1"/>
  <c r="AN359" i="1"/>
  <c r="AO359" i="1"/>
  <c r="AK360" i="1"/>
  <c r="AL360" i="1"/>
  <c r="AM360" i="1"/>
  <c r="AN360" i="1"/>
  <c r="AO360" i="1"/>
  <c r="AK361" i="1"/>
  <c r="AL361" i="1"/>
  <c r="AM361" i="1"/>
  <c r="AN361" i="1"/>
  <c r="AO361" i="1"/>
  <c r="AK362" i="1"/>
  <c r="AL362" i="1"/>
  <c r="AM362" i="1"/>
  <c r="AN362" i="1"/>
  <c r="AO362" i="1"/>
  <c r="AK363" i="1"/>
  <c r="AL363" i="1"/>
  <c r="AM363" i="1"/>
  <c r="AN363" i="1"/>
  <c r="AO363" i="1"/>
  <c r="AK364" i="1"/>
  <c r="AL364" i="1"/>
  <c r="AM364" i="1"/>
  <c r="AN364" i="1"/>
  <c r="AO364" i="1"/>
  <c r="AK365" i="1"/>
  <c r="AL365" i="1"/>
  <c r="AM365" i="1"/>
  <c r="AN365" i="1"/>
  <c r="AO365" i="1"/>
  <c r="AK366" i="1"/>
  <c r="AL366" i="1"/>
  <c r="AM366" i="1"/>
  <c r="J366" i="1"/>
  <c r="AN366" i="1"/>
  <c r="AO366" i="1"/>
  <c r="AK367" i="1"/>
  <c r="AL367" i="1"/>
  <c r="AM367" i="1"/>
  <c r="AN367" i="1"/>
  <c r="AO367" i="1"/>
  <c r="AK368" i="1"/>
  <c r="AL368" i="1"/>
  <c r="AM368" i="1"/>
  <c r="AN368" i="1"/>
  <c r="AO368" i="1"/>
  <c r="AK369" i="1"/>
  <c r="AL369" i="1"/>
  <c r="AM369" i="1"/>
  <c r="AN369" i="1"/>
  <c r="AO369" i="1"/>
  <c r="AK370" i="1"/>
  <c r="AL370" i="1"/>
  <c r="AM370" i="1"/>
  <c r="AN370" i="1"/>
  <c r="AO370" i="1"/>
  <c r="AK371" i="1"/>
  <c r="AL371" i="1"/>
  <c r="AM371" i="1"/>
  <c r="AN371" i="1"/>
  <c r="AO371" i="1"/>
  <c r="AK372" i="1"/>
  <c r="AL372" i="1"/>
  <c r="AM372" i="1"/>
  <c r="AN372" i="1"/>
  <c r="AO372" i="1"/>
  <c r="AK373" i="1"/>
  <c r="AL373" i="1"/>
  <c r="AM373" i="1"/>
  <c r="AN373" i="1"/>
  <c r="AO373" i="1"/>
  <c r="AK374" i="1"/>
  <c r="AL374" i="1"/>
  <c r="AM374" i="1"/>
  <c r="AN374" i="1"/>
  <c r="AO374" i="1"/>
  <c r="AK375" i="1"/>
  <c r="AL375" i="1"/>
  <c r="AM375" i="1"/>
  <c r="AN375" i="1"/>
  <c r="AO375" i="1"/>
  <c r="AK376" i="1"/>
  <c r="AL376" i="1"/>
  <c r="AM376" i="1"/>
  <c r="AN376" i="1"/>
  <c r="AO376" i="1"/>
  <c r="AK377" i="1"/>
  <c r="AL377" i="1"/>
  <c r="AM377" i="1"/>
  <c r="AN377" i="1"/>
  <c r="AO377" i="1"/>
  <c r="AK378" i="1"/>
  <c r="AL378" i="1"/>
  <c r="AM378" i="1"/>
  <c r="AN378" i="1"/>
  <c r="AO378" i="1"/>
  <c r="AK379" i="1"/>
  <c r="AL379" i="1"/>
  <c r="AM379" i="1"/>
  <c r="AN379" i="1"/>
  <c r="AO379" i="1"/>
  <c r="AK380" i="1"/>
  <c r="AL380" i="1"/>
  <c r="AM380" i="1"/>
  <c r="AN380" i="1"/>
  <c r="AO380" i="1"/>
  <c r="AK381" i="1"/>
  <c r="AL381" i="1"/>
  <c r="AM381" i="1"/>
  <c r="W381" i="1"/>
  <c r="AN381" i="1"/>
  <c r="AO381" i="1"/>
  <c r="AK382" i="1"/>
  <c r="AL382" i="1"/>
  <c r="AM382" i="1"/>
  <c r="AN382" i="1"/>
  <c r="AO382" i="1"/>
  <c r="AK383" i="1"/>
  <c r="AL383" i="1"/>
  <c r="AM383" i="1"/>
  <c r="AN383" i="1"/>
  <c r="AO383" i="1"/>
  <c r="AK384" i="1"/>
  <c r="U384" i="1"/>
  <c r="AL384" i="1"/>
  <c r="AM384" i="1"/>
  <c r="AN384" i="1"/>
  <c r="AO384" i="1"/>
  <c r="AK385" i="1"/>
  <c r="AL385" i="1"/>
  <c r="AM385" i="1"/>
  <c r="AN385" i="1"/>
  <c r="K385" i="1"/>
  <c r="AO385" i="1"/>
  <c r="AK386" i="1"/>
  <c r="AL386" i="1"/>
  <c r="AM386" i="1"/>
  <c r="AN386" i="1"/>
  <c r="AO386" i="1"/>
  <c r="AK387" i="1"/>
  <c r="AL387" i="1"/>
  <c r="AM387" i="1"/>
  <c r="AN387" i="1"/>
  <c r="AO387" i="1"/>
  <c r="AK388" i="1"/>
  <c r="AL388" i="1"/>
  <c r="AM388" i="1"/>
  <c r="AN388" i="1"/>
  <c r="AO388" i="1"/>
  <c r="AK389" i="1"/>
  <c r="AL389" i="1"/>
  <c r="AM389" i="1"/>
  <c r="AN389" i="1"/>
  <c r="AO389" i="1"/>
  <c r="AK390" i="1"/>
  <c r="AL390" i="1"/>
  <c r="AM390" i="1"/>
  <c r="AN390" i="1"/>
  <c r="AO390" i="1"/>
  <c r="AK391" i="1"/>
  <c r="AL391" i="1"/>
  <c r="AM391" i="1"/>
  <c r="AN391" i="1"/>
  <c r="AO391" i="1"/>
  <c r="AK392" i="1"/>
  <c r="U392" i="1"/>
  <c r="AL392" i="1"/>
  <c r="AM392" i="1"/>
  <c r="AN392" i="1"/>
  <c r="AO392" i="1"/>
  <c r="AK393" i="1"/>
  <c r="AL393" i="1"/>
  <c r="AM393" i="1"/>
  <c r="AN393" i="1"/>
  <c r="AO393" i="1"/>
  <c r="AK394" i="1"/>
  <c r="AL394" i="1"/>
  <c r="AM394" i="1"/>
  <c r="AN394" i="1"/>
  <c r="AO394" i="1"/>
  <c r="AK395" i="1"/>
  <c r="AL395" i="1"/>
  <c r="AM395" i="1"/>
  <c r="AN395" i="1"/>
  <c r="AO395" i="1"/>
  <c r="AK396" i="1"/>
  <c r="AL396" i="1"/>
  <c r="AM396" i="1"/>
  <c r="AN396" i="1"/>
  <c r="AO396" i="1"/>
  <c r="AK397" i="1"/>
  <c r="AL397" i="1"/>
  <c r="AM397" i="1"/>
  <c r="AN397" i="1"/>
  <c r="AO397" i="1"/>
  <c r="AK398" i="1"/>
  <c r="AL398" i="1"/>
  <c r="AM398" i="1"/>
  <c r="AN398" i="1"/>
  <c r="AO398" i="1"/>
  <c r="AK399" i="1"/>
  <c r="AL399" i="1"/>
  <c r="AM399" i="1"/>
  <c r="AN399" i="1"/>
  <c r="AO399" i="1"/>
  <c r="AK400" i="1"/>
  <c r="H400" i="1"/>
  <c r="AL400" i="1"/>
  <c r="AM400" i="1"/>
  <c r="AN400" i="1"/>
  <c r="AO400" i="1"/>
  <c r="AK401" i="1"/>
  <c r="AL401" i="1"/>
  <c r="AM401" i="1"/>
  <c r="AN401" i="1"/>
  <c r="AO401" i="1"/>
  <c r="AK402" i="1"/>
  <c r="AL402" i="1"/>
  <c r="AM402" i="1"/>
  <c r="AN402" i="1"/>
  <c r="AO402" i="1"/>
  <c r="AK403" i="1"/>
  <c r="AL403" i="1"/>
  <c r="AM403" i="1"/>
  <c r="AN403" i="1"/>
  <c r="AO403" i="1"/>
  <c r="L403" i="1"/>
  <c r="AK404" i="1"/>
  <c r="AL404" i="1"/>
  <c r="AM404" i="1"/>
  <c r="AN404" i="1"/>
  <c r="AO404" i="1"/>
  <c r="AK405" i="1"/>
  <c r="AL405" i="1"/>
  <c r="AM405" i="1"/>
  <c r="AN405" i="1"/>
  <c r="AO405" i="1"/>
  <c r="AK406" i="1"/>
  <c r="AL406" i="1"/>
  <c r="AM406" i="1"/>
  <c r="AN406" i="1"/>
  <c r="AO406" i="1"/>
  <c r="AK407" i="1"/>
  <c r="AL407" i="1"/>
  <c r="AM407" i="1"/>
  <c r="AN407" i="1"/>
  <c r="AO407" i="1"/>
  <c r="AK408" i="1"/>
  <c r="AL408" i="1"/>
  <c r="AM408" i="1"/>
  <c r="AN408" i="1"/>
  <c r="AO408" i="1"/>
  <c r="AK409" i="1"/>
  <c r="AL409" i="1"/>
  <c r="AM409" i="1"/>
  <c r="AN409" i="1"/>
  <c r="AO409" i="1"/>
  <c r="AK410" i="1"/>
  <c r="AL410" i="1"/>
  <c r="AM410" i="1"/>
  <c r="AN410" i="1"/>
  <c r="AO410" i="1"/>
  <c r="AK411" i="1"/>
  <c r="AL411" i="1"/>
  <c r="AM411" i="1"/>
  <c r="AN411" i="1"/>
  <c r="AO411" i="1"/>
  <c r="AK412" i="1"/>
  <c r="AL412" i="1"/>
  <c r="AM412" i="1"/>
  <c r="AN412" i="1"/>
  <c r="AO412" i="1"/>
  <c r="AK413" i="1"/>
  <c r="AL413" i="1"/>
  <c r="AM413" i="1"/>
  <c r="AN413" i="1"/>
  <c r="AO413" i="1"/>
  <c r="AK414" i="1"/>
  <c r="AL414" i="1"/>
  <c r="AM414" i="1"/>
  <c r="W414" i="1"/>
  <c r="AN414" i="1"/>
  <c r="AO414" i="1"/>
  <c r="AK415" i="1"/>
  <c r="AL415" i="1"/>
  <c r="AM415" i="1"/>
  <c r="AN415" i="1"/>
  <c r="AO415" i="1"/>
  <c r="AK416" i="1"/>
  <c r="AL416" i="1"/>
  <c r="AM416" i="1"/>
  <c r="AN416" i="1"/>
  <c r="AO416" i="1"/>
  <c r="AK417" i="1"/>
  <c r="AL417" i="1"/>
  <c r="AM417" i="1"/>
  <c r="AN417" i="1"/>
  <c r="AO417" i="1"/>
  <c r="AK418" i="1"/>
  <c r="AL418" i="1"/>
  <c r="AM418" i="1"/>
  <c r="AN418" i="1"/>
  <c r="AO418" i="1"/>
  <c r="AK419" i="1"/>
  <c r="AL419" i="1"/>
  <c r="AM419" i="1"/>
  <c r="AN419" i="1"/>
  <c r="AO419" i="1"/>
  <c r="AK420" i="1"/>
  <c r="AL420" i="1"/>
  <c r="AM420" i="1"/>
  <c r="AN420" i="1"/>
  <c r="AO420" i="1"/>
  <c r="AK421" i="1"/>
  <c r="AL421" i="1"/>
  <c r="AM421" i="1"/>
  <c r="AN421" i="1"/>
  <c r="AO421" i="1"/>
  <c r="AK422" i="1"/>
  <c r="AL422" i="1"/>
  <c r="AM422" i="1"/>
  <c r="AN422" i="1"/>
  <c r="AO422" i="1"/>
  <c r="AK423" i="1"/>
  <c r="AL423" i="1"/>
  <c r="AM423" i="1"/>
  <c r="AN423" i="1"/>
  <c r="AO423" i="1"/>
  <c r="AK424" i="1"/>
  <c r="H424" i="1"/>
  <c r="AL424" i="1"/>
  <c r="AM424" i="1"/>
  <c r="AN424" i="1"/>
  <c r="AO424" i="1"/>
  <c r="AK425" i="1"/>
  <c r="AL425" i="1"/>
  <c r="AM425" i="1"/>
  <c r="AN425" i="1"/>
  <c r="AO425" i="1"/>
  <c r="AK426" i="1"/>
  <c r="AL426" i="1"/>
  <c r="AM426" i="1"/>
  <c r="AN426" i="1"/>
  <c r="AO426" i="1"/>
  <c r="AK427" i="1"/>
  <c r="AL427" i="1"/>
  <c r="AM427" i="1"/>
  <c r="AN427" i="1"/>
  <c r="AO427" i="1"/>
  <c r="AK428" i="1"/>
  <c r="AL428" i="1"/>
  <c r="AM428" i="1"/>
  <c r="AN428" i="1"/>
  <c r="AO428" i="1"/>
  <c r="L428" i="1"/>
  <c r="AK429" i="1"/>
  <c r="AL429" i="1"/>
  <c r="AM429" i="1"/>
  <c r="AN429" i="1"/>
  <c r="AO429" i="1"/>
  <c r="AK430" i="1"/>
  <c r="AL430" i="1"/>
  <c r="AM430" i="1"/>
  <c r="AN430" i="1"/>
  <c r="AO430" i="1"/>
  <c r="AK431" i="1"/>
  <c r="AL431" i="1"/>
  <c r="AM431" i="1"/>
  <c r="AN431" i="1"/>
  <c r="AO431" i="1"/>
  <c r="AK432" i="1"/>
  <c r="AL432" i="1"/>
  <c r="AM432" i="1"/>
  <c r="AN432" i="1"/>
  <c r="AO432" i="1"/>
  <c r="AK433" i="1"/>
  <c r="AL433" i="1"/>
  <c r="AM433" i="1"/>
  <c r="AN433" i="1"/>
  <c r="AO433" i="1"/>
  <c r="AK434" i="1"/>
  <c r="AL434" i="1"/>
  <c r="AM434" i="1"/>
  <c r="AN434" i="1"/>
  <c r="AO434" i="1"/>
  <c r="AK435" i="1"/>
  <c r="AL435" i="1"/>
  <c r="I435" i="1"/>
  <c r="AM435" i="1"/>
  <c r="AN435" i="1"/>
  <c r="AO435" i="1"/>
  <c r="AK436" i="1"/>
  <c r="AL436" i="1"/>
  <c r="AM436" i="1"/>
  <c r="AN436" i="1"/>
  <c r="AO436" i="1"/>
  <c r="AK437" i="1"/>
  <c r="AL437" i="1"/>
  <c r="AM437" i="1"/>
  <c r="AN437" i="1"/>
  <c r="AO437" i="1"/>
  <c r="AK438" i="1"/>
  <c r="AL438" i="1"/>
  <c r="AM438" i="1"/>
  <c r="AN438" i="1"/>
  <c r="AO438" i="1"/>
  <c r="AK439" i="1"/>
  <c r="AL439" i="1"/>
  <c r="AM439" i="1"/>
  <c r="AN439" i="1"/>
  <c r="AO439" i="1"/>
  <c r="AK440" i="1"/>
  <c r="AL440" i="1"/>
  <c r="AM440" i="1"/>
  <c r="AN440" i="1"/>
  <c r="AO440" i="1"/>
  <c r="AK441" i="1"/>
  <c r="AL441" i="1"/>
  <c r="AM441" i="1"/>
  <c r="AN441" i="1"/>
  <c r="AO441" i="1"/>
  <c r="AK442" i="1"/>
  <c r="AL442" i="1"/>
  <c r="AM442" i="1"/>
  <c r="AN442" i="1"/>
  <c r="AO442" i="1"/>
  <c r="AK443" i="1"/>
  <c r="AL443" i="1"/>
  <c r="AM443" i="1"/>
  <c r="AN443" i="1"/>
  <c r="AO443" i="1"/>
  <c r="AK444" i="1"/>
  <c r="AL444" i="1"/>
  <c r="AM444" i="1"/>
  <c r="AN444" i="1"/>
  <c r="AO444" i="1"/>
  <c r="AK445" i="1"/>
  <c r="AL445" i="1"/>
  <c r="AM445" i="1"/>
  <c r="AN445" i="1"/>
  <c r="AO445" i="1"/>
  <c r="AK446" i="1"/>
  <c r="AL446" i="1"/>
  <c r="AM446" i="1"/>
  <c r="AN446" i="1"/>
  <c r="AO446" i="1"/>
  <c r="AK447" i="1"/>
  <c r="AL447" i="1"/>
  <c r="AM447" i="1"/>
  <c r="AN447" i="1"/>
  <c r="AO447" i="1"/>
  <c r="AK448" i="1"/>
  <c r="AL448" i="1"/>
  <c r="AM448" i="1"/>
  <c r="AN448" i="1"/>
  <c r="AO448" i="1"/>
  <c r="AK449" i="1"/>
  <c r="AL449" i="1"/>
  <c r="AM449" i="1"/>
  <c r="AN449" i="1"/>
  <c r="K449" i="1"/>
  <c r="AO449" i="1"/>
  <c r="AK450" i="1"/>
  <c r="AL450" i="1"/>
  <c r="AM450" i="1"/>
  <c r="AN450" i="1"/>
  <c r="AO450" i="1"/>
  <c r="AK451" i="1"/>
  <c r="AL451" i="1"/>
  <c r="AM451" i="1"/>
  <c r="AN451" i="1"/>
  <c r="AO451" i="1"/>
  <c r="AK452" i="1"/>
  <c r="AL452" i="1"/>
  <c r="AM452" i="1"/>
  <c r="AN452" i="1"/>
  <c r="AO452" i="1"/>
  <c r="AK453" i="1"/>
  <c r="AL453" i="1"/>
  <c r="AM453" i="1"/>
  <c r="AN453" i="1"/>
  <c r="AO453" i="1"/>
  <c r="AK454" i="1"/>
  <c r="AL454" i="1"/>
  <c r="AM454" i="1"/>
  <c r="AN454" i="1"/>
  <c r="AO454" i="1"/>
  <c r="AK455" i="1"/>
  <c r="AL455" i="1"/>
  <c r="AM455" i="1"/>
  <c r="AN455" i="1"/>
  <c r="AO455" i="1"/>
  <c r="AK456" i="1"/>
  <c r="U456" i="1"/>
  <c r="AL456" i="1"/>
  <c r="AM456" i="1"/>
  <c r="AN456" i="1"/>
  <c r="AO456" i="1"/>
  <c r="AK457" i="1"/>
  <c r="AL457" i="1"/>
  <c r="AM457" i="1"/>
  <c r="AN457" i="1"/>
  <c r="X457" i="1"/>
  <c r="AO457" i="1"/>
  <c r="AK458" i="1"/>
  <c r="AL458" i="1"/>
  <c r="AM458" i="1"/>
  <c r="AN458" i="1"/>
  <c r="AO458" i="1"/>
  <c r="AK459" i="1"/>
  <c r="AL459" i="1"/>
  <c r="AM459" i="1"/>
  <c r="AN459" i="1"/>
  <c r="AO459" i="1"/>
  <c r="AK460" i="1"/>
  <c r="AL460" i="1"/>
  <c r="AM460" i="1"/>
  <c r="AN460" i="1"/>
  <c r="AO460" i="1"/>
  <c r="AK461" i="1"/>
  <c r="AL461" i="1"/>
  <c r="AM461" i="1"/>
  <c r="AN461" i="1"/>
  <c r="AO461" i="1"/>
  <c r="AK462" i="1"/>
  <c r="AL462" i="1"/>
  <c r="AM462" i="1"/>
  <c r="AN462" i="1"/>
  <c r="AO462" i="1"/>
  <c r="AK463" i="1"/>
  <c r="AL463" i="1"/>
  <c r="AM463" i="1"/>
  <c r="AN463" i="1"/>
  <c r="AO463" i="1"/>
  <c r="AK464" i="1"/>
  <c r="AL464" i="1"/>
  <c r="AM464" i="1"/>
  <c r="AN464" i="1"/>
  <c r="AO464" i="1"/>
  <c r="AK465" i="1"/>
  <c r="AL465" i="1"/>
  <c r="AM465" i="1"/>
  <c r="AN465" i="1"/>
  <c r="AO465" i="1"/>
  <c r="AK466" i="1"/>
  <c r="AL466" i="1"/>
  <c r="AM466" i="1"/>
  <c r="AN466" i="1"/>
  <c r="AO466" i="1"/>
  <c r="AK467" i="1"/>
  <c r="AL467" i="1"/>
  <c r="AM467" i="1"/>
  <c r="AN467" i="1"/>
  <c r="AO467" i="1"/>
  <c r="AK468" i="1"/>
  <c r="AL468" i="1"/>
  <c r="AM468" i="1"/>
  <c r="AN468" i="1"/>
  <c r="AO468" i="1"/>
  <c r="AK469" i="1"/>
  <c r="AL469" i="1"/>
  <c r="AM469" i="1"/>
  <c r="AN469" i="1"/>
  <c r="AO469" i="1"/>
  <c r="AK470" i="1"/>
  <c r="AL470" i="1"/>
  <c r="AM470" i="1"/>
  <c r="AN470" i="1"/>
  <c r="AO470" i="1"/>
  <c r="AK471" i="1"/>
  <c r="AL471" i="1"/>
  <c r="AM471" i="1"/>
  <c r="AN471" i="1"/>
  <c r="AO471" i="1"/>
  <c r="AK472" i="1"/>
  <c r="H472" i="1"/>
  <c r="AL472" i="1"/>
  <c r="AM472" i="1"/>
  <c r="AN472" i="1"/>
  <c r="AO472" i="1"/>
  <c r="AK473" i="1"/>
  <c r="AL473" i="1"/>
  <c r="AM473" i="1"/>
  <c r="AN473" i="1"/>
  <c r="AO473" i="1"/>
  <c r="AK474" i="1"/>
  <c r="AL474" i="1"/>
  <c r="AM474" i="1"/>
  <c r="AN474" i="1"/>
  <c r="AO474" i="1"/>
  <c r="AK475" i="1"/>
  <c r="AL475" i="1"/>
  <c r="AM475" i="1"/>
  <c r="AN475" i="1"/>
  <c r="AO475" i="1"/>
  <c r="AK476" i="1"/>
  <c r="AL476" i="1"/>
  <c r="AM476" i="1"/>
  <c r="AN476" i="1"/>
  <c r="AO476" i="1"/>
  <c r="AK477" i="1"/>
  <c r="AL477" i="1"/>
  <c r="AM477" i="1"/>
  <c r="AN477" i="1"/>
  <c r="AO477" i="1"/>
  <c r="AK478" i="1"/>
  <c r="AL478" i="1"/>
  <c r="AM478" i="1"/>
  <c r="AN478" i="1"/>
  <c r="AO478" i="1"/>
  <c r="AK479" i="1"/>
  <c r="AL479" i="1"/>
  <c r="AM479" i="1"/>
  <c r="AN479" i="1"/>
  <c r="AO479" i="1"/>
  <c r="AK480" i="1"/>
  <c r="AL480" i="1"/>
  <c r="AM480" i="1"/>
  <c r="AN480" i="1"/>
  <c r="AO480" i="1"/>
  <c r="AK481" i="1"/>
  <c r="AL481" i="1"/>
  <c r="AM481" i="1"/>
  <c r="AN481" i="1"/>
  <c r="AO481" i="1"/>
  <c r="AK482" i="1"/>
  <c r="AL482" i="1"/>
  <c r="AM482" i="1"/>
  <c r="AN482" i="1"/>
  <c r="AO482" i="1"/>
  <c r="AK483" i="1"/>
  <c r="AL483" i="1"/>
  <c r="AM483" i="1"/>
  <c r="AN483" i="1"/>
  <c r="AO483" i="1"/>
  <c r="AK484" i="1"/>
  <c r="AL484" i="1"/>
  <c r="AM484" i="1"/>
  <c r="AN484" i="1"/>
  <c r="AO484" i="1"/>
  <c r="AK485" i="1"/>
  <c r="AL485" i="1"/>
  <c r="AM485" i="1"/>
  <c r="AN485" i="1"/>
  <c r="AO485" i="1"/>
  <c r="AK486" i="1"/>
  <c r="AL486" i="1"/>
  <c r="AM486" i="1"/>
  <c r="AN486" i="1"/>
  <c r="AO486" i="1"/>
  <c r="AK487" i="1"/>
  <c r="AL487" i="1"/>
  <c r="AM487" i="1"/>
  <c r="AN487" i="1"/>
  <c r="AO487" i="1"/>
  <c r="AK488" i="1"/>
  <c r="AL488" i="1"/>
  <c r="AM488" i="1"/>
  <c r="AN488" i="1"/>
  <c r="AO488" i="1"/>
  <c r="AK489" i="1"/>
  <c r="AL489" i="1"/>
  <c r="AM489" i="1"/>
  <c r="AN489" i="1"/>
  <c r="AO489" i="1"/>
  <c r="AK490" i="1"/>
  <c r="AL490" i="1"/>
  <c r="AM490" i="1"/>
  <c r="AN490" i="1"/>
  <c r="AO490" i="1"/>
  <c r="AK491" i="1"/>
  <c r="AL491" i="1"/>
  <c r="AM491" i="1"/>
  <c r="AN491" i="1"/>
  <c r="AO491" i="1"/>
  <c r="AK492" i="1"/>
  <c r="AL492" i="1"/>
  <c r="AM492" i="1"/>
  <c r="AN492" i="1"/>
  <c r="AO492" i="1"/>
  <c r="AK493" i="1"/>
  <c r="AL493" i="1"/>
  <c r="AM493" i="1"/>
  <c r="AN493" i="1"/>
  <c r="AO493" i="1"/>
  <c r="AK494" i="1"/>
  <c r="AL494" i="1"/>
  <c r="AM494" i="1"/>
  <c r="AN494" i="1"/>
  <c r="AO494" i="1"/>
  <c r="AK495" i="1"/>
  <c r="AL495" i="1"/>
  <c r="AM495" i="1"/>
  <c r="AN495" i="1"/>
  <c r="AO495" i="1"/>
  <c r="AK496" i="1"/>
  <c r="AL496" i="1"/>
  <c r="AM496" i="1"/>
  <c r="AN496" i="1"/>
  <c r="AO496" i="1"/>
  <c r="AK497" i="1"/>
  <c r="AL497" i="1"/>
  <c r="AM497" i="1"/>
  <c r="AN497" i="1"/>
  <c r="AO497" i="1"/>
  <c r="AK498" i="1"/>
  <c r="AL498" i="1"/>
  <c r="AM498" i="1"/>
  <c r="AN498" i="1"/>
  <c r="AO498" i="1"/>
  <c r="AK499" i="1"/>
  <c r="AL499" i="1"/>
  <c r="I499" i="1"/>
  <c r="AM499" i="1"/>
  <c r="AN499" i="1"/>
  <c r="AO499" i="1"/>
  <c r="AK500" i="1"/>
  <c r="AL500" i="1"/>
  <c r="AM500" i="1"/>
  <c r="AN500" i="1"/>
  <c r="AO500" i="1"/>
  <c r="AK501" i="1"/>
  <c r="AL501" i="1"/>
  <c r="AM501" i="1"/>
  <c r="AN501" i="1"/>
  <c r="AO501" i="1"/>
  <c r="AK502" i="1"/>
  <c r="AL502" i="1"/>
  <c r="AM502" i="1"/>
  <c r="AN502" i="1"/>
  <c r="AO502" i="1"/>
  <c r="AK503" i="1"/>
  <c r="AL503" i="1"/>
  <c r="AM503" i="1"/>
  <c r="AN503" i="1"/>
  <c r="AO503" i="1"/>
  <c r="AK504" i="1"/>
  <c r="AL504" i="1"/>
  <c r="AM504" i="1"/>
  <c r="AN504" i="1"/>
  <c r="AO504" i="1"/>
  <c r="AK505" i="1"/>
  <c r="AL505" i="1"/>
  <c r="AM505" i="1"/>
  <c r="AN505" i="1"/>
  <c r="AO505" i="1"/>
  <c r="AK506" i="1"/>
  <c r="AL506" i="1"/>
  <c r="AM506" i="1"/>
  <c r="AN506" i="1"/>
  <c r="AO506" i="1"/>
  <c r="AK507" i="1"/>
  <c r="AL507" i="1"/>
  <c r="AM507" i="1"/>
  <c r="AN507" i="1"/>
  <c r="AO507" i="1"/>
  <c r="AK508" i="1"/>
  <c r="AL508" i="1"/>
  <c r="AM508" i="1"/>
  <c r="AN508" i="1"/>
  <c r="AO508" i="1"/>
  <c r="AK509" i="1"/>
  <c r="AL509" i="1"/>
  <c r="AM509" i="1"/>
  <c r="AN509" i="1"/>
  <c r="AO509" i="1"/>
  <c r="AK510" i="1"/>
  <c r="AL510" i="1"/>
  <c r="AM510" i="1"/>
  <c r="AN510" i="1"/>
  <c r="AO510" i="1"/>
  <c r="AK511" i="1"/>
  <c r="AL511" i="1"/>
  <c r="AM511" i="1"/>
  <c r="AN511" i="1"/>
  <c r="AO511" i="1"/>
  <c r="AK512" i="1"/>
  <c r="AL512" i="1"/>
  <c r="AM512" i="1"/>
  <c r="AN512" i="1"/>
  <c r="AO512" i="1"/>
  <c r="AK513" i="1"/>
  <c r="AL513" i="1"/>
  <c r="AM513" i="1"/>
  <c r="AN513" i="1"/>
  <c r="AO513" i="1"/>
  <c r="AK514" i="1"/>
  <c r="AL514" i="1"/>
  <c r="AM514" i="1"/>
  <c r="AN514" i="1"/>
  <c r="AO514" i="1"/>
  <c r="AK515" i="1"/>
  <c r="AL515" i="1"/>
  <c r="AM515" i="1"/>
  <c r="AN515" i="1"/>
  <c r="AO515" i="1"/>
  <c r="AK516" i="1"/>
  <c r="AL516" i="1"/>
  <c r="AM516" i="1"/>
  <c r="AN516" i="1"/>
  <c r="AO516" i="1"/>
  <c r="AK517" i="1"/>
  <c r="AL517" i="1"/>
  <c r="AM517" i="1"/>
  <c r="AN517" i="1"/>
  <c r="AO517" i="1"/>
  <c r="AK518" i="1"/>
  <c r="AL518" i="1"/>
  <c r="AM518" i="1"/>
  <c r="AN518" i="1"/>
  <c r="AO518" i="1"/>
  <c r="AK519" i="1"/>
  <c r="H519" i="1"/>
  <c r="AL519" i="1"/>
  <c r="AM519" i="1"/>
  <c r="AN519" i="1"/>
  <c r="AO519" i="1"/>
  <c r="AK520" i="1"/>
  <c r="AL520" i="1"/>
  <c r="AM520" i="1"/>
  <c r="AN520" i="1"/>
  <c r="AO520" i="1"/>
  <c r="AK521" i="1"/>
  <c r="AL521" i="1"/>
  <c r="AM521" i="1"/>
  <c r="AN521" i="1"/>
  <c r="AO521" i="1"/>
  <c r="AK522" i="1"/>
  <c r="AL522" i="1"/>
  <c r="AM522" i="1"/>
  <c r="AN522" i="1"/>
  <c r="AO522" i="1"/>
  <c r="AK523" i="1"/>
  <c r="AL523" i="1"/>
  <c r="AM523" i="1"/>
  <c r="AN523" i="1"/>
  <c r="AO523" i="1"/>
  <c r="AK524" i="1"/>
  <c r="AL524" i="1"/>
  <c r="AM524" i="1"/>
  <c r="AN524" i="1"/>
  <c r="AO524" i="1"/>
  <c r="AK525" i="1"/>
  <c r="AL525" i="1"/>
  <c r="AM525" i="1"/>
  <c r="AN525" i="1"/>
  <c r="AO525" i="1"/>
  <c r="AK526" i="1"/>
  <c r="AL526" i="1"/>
  <c r="AM526" i="1"/>
  <c r="AN526" i="1"/>
  <c r="AO526" i="1"/>
  <c r="AK527" i="1"/>
  <c r="AL527" i="1"/>
  <c r="AM527" i="1"/>
  <c r="AN527" i="1"/>
  <c r="AO527" i="1"/>
  <c r="AK528" i="1"/>
  <c r="AL528" i="1"/>
  <c r="AM528" i="1"/>
  <c r="AN528" i="1"/>
  <c r="AO528" i="1"/>
  <c r="AK529" i="1"/>
  <c r="AL529" i="1"/>
  <c r="AM529" i="1"/>
  <c r="AN529" i="1"/>
  <c r="AO529" i="1"/>
  <c r="AK530" i="1"/>
  <c r="AL530" i="1"/>
  <c r="AM530" i="1"/>
  <c r="AN530" i="1"/>
  <c r="AO530" i="1"/>
  <c r="AK531" i="1"/>
  <c r="AL531" i="1"/>
  <c r="V531" i="1"/>
  <c r="AM531" i="1"/>
  <c r="AN531" i="1"/>
  <c r="AO531" i="1"/>
  <c r="AK532" i="1"/>
  <c r="AL532" i="1"/>
  <c r="AM532" i="1"/>
  <c r="AN532" i="1"/>
  <c r="AO532" i="1"/>
  <c r="AK533" i="1"/>
  <c r="AL533" i="1"/>
  <c r="AM533" i="1"/>
  <c r="AN533" i="1"/>
  <c r="AO533" i="1"/>
  <c r="AK534" i="1"/>
  <c r="AL534" i="1"/>
  <c r="AM534" i="1"/>
  <c r="J534" i="1"/>
  <c r="AN534" i="1"/>
  <c r="AO534" i="1"/>
  <c r="AK535" i="1"/>
  <c r="AL535" i="1"/>
  <c r="AM535" i="1"/>
  <c r="AN535" i="1"/>
  <c r="AO535" i="1"/>
  <c r="AK536" i="1"/>
  <c r="AL536" i="1"/>
  <c r="AM536" i="1"/>
  <c r="AN536" i="1"/>
  <c r="AO536" i="1"/>
  <c r="AK537" i="1"/>
  <c r="AL537" i="1"/>
  <c r="AM537" i="1"/>
  <c r="AN537" i="1"/>
  <c r="X537" i="1"/>
  <c r="AO537" i="1"/>
  <c r="AK538" i="1"/>
  <c r="AL538" i="1"/>
  <c r="AM538" i="1"/>
  <c r="AN538" i="1"/>
  <c r="AO538" i="1"/>
  <c r="AK539" i="1"/>
  <c r="AL539" i="1"/>
  <c r="AM539" i="1"/>
  <c r="AN539" i="1"/>
  <c r="AO539" i="1"/>
  <c r="AK540" i="1"/>
  <c r="AL540" i="1"/>
  <c r="AM540" i="1"/>
  <c r="AN540" i="1"/>
  <c r="AO540" i="1"/>
  <c r="AK541" i="1"/>
  <c r="AL541" i="1"/>
  <c r="AM541" i="1"/>
  <c r="AN541" i="1"/>
  <c r="AO541" i="1"/>
  <c r="AK542" i="1"/>
  <c r="AL542" i="1"/>
  <c r="AM542" i="1"/>
  <c r="W542" i="1"/>
  <c r="AN542" i="1"/>
  <c r="AO542" i="1"/>
  <c r="AK543" i="1"/>
  <c r="AL543" i="1"/>
  <c r="AM543" i="1"/>
  <c r="AN543" i="1"/>
  <c r="AO543" i="1"/>
  <c r="AK544" i="1"/>
  <c r="AL544" i="1"/>
  <c r="AM544" i="1"/>
  <c r="AN544" i="1"/>
  <c r="AO544" i="1"/>
  <c r="AK545" i="1"/>
  <c r="AL545" i="1"/>
  <c r="AM545" i="1"/>
  <c r="AN545" i="1"/>
  <c r="AO545" i="1"/>
  <c r="AK546" i="1"/>
  <c r="AL546" i="1"/>
  <c r="AM546" i="1"/>
  <c r="AN546" i="1"/>
  <c r="AO546" i="1"/>
  <c r="AK547" i="1"/>
  <c r="AL547" i="1"/>
  <c r="AM547" i="1"/>
  <c r="AN547" i="1"/>
  <c r="AO547" i="1"/>
  <c r="AK548" i="1"/>
  <c r="AL548" i="1"/>
  <c r="AM548" i="1"/>
  <c r="AN548" i="1"/>
  <c r="AO548" i="1"/>
  <c r="AK549" i="1"/>
  <c r="AL549" i="1"/>
  <c r="AM549" i="1"/>
  <c r="AN549" i="1"/>
  <c r="AO549" i="1"/>
  <c r="AK550" i="1"/>
  <c r="AL550" i="1"/>
  <c r="AM550" i="1"/>
  <c r="W550" i="1"/>
  <c r="AN550" i="1"/>
  <c r="AO550" i="1"/>
  <c r="AK551" i="1"/>
  <c r="AL551" i="1"/>
  <c r="AM551" i="1"/>
  <c r="AN551" i="1"/>
  <c r="AO551" i="1"/>
  <c r="AK552" i="1"/>
  <c r="AL552" i="1"/>
  <c r="AM552" i="1"/>
  <c r="AN552" i="1"/>
  <c r="AO552" i="1"/>
  <c r="AK553" i="1"/>
  <c r="AL553" i="1"/>
  <c r="AM553" i="1"/>
  <c r="AN553" i="1"/>
  <c r="X553" i="1"/>
  <c r="AO553" i="1"/>
  <c r="AK554" i="1"/>
  <c r="AL554" i="1"/>
  <c r="AM554" i="1"/>
  <c r="AN554" i="1"/>
  <c r="AO554" i="1"/>
  <c r="AK555" i="1"/>
  <c r="AL555" i="1"/>
  <c r="AM555" i="1"/>
  <c r="AN555" i="1"/>
  <c r="AO555" i="1"/>
  <c r="AK556" i="1"/>
  <c r="AL556" i="1"/>
  <c r="AM556" i="1"/>
  <c r="AN556" i="1"/>
  <c r="AO556" i="1"/>
  <c r="AK557" i="1"/>
  <c r="AL557" i="1"/>
  <c r="AM557" i="1"/>
  <c r="AN557" i="1"/>
  <c r="AO557" i="1"/>
  <c r="AK558" i="1"/>
  <c r="AL558" i="1"/>
  <c r="AM558" i="1"/>
  <c r="AN558" i="1"/>
  <c r="AO558" i="1"/>
  <c r="AK559" i="1"/>
  <c r="U559" i="1"/>
  <c r="AL559" i="1"/>
  <c r="AM559" i="1"/>
  <c r="AN559" i="1"/>
  <c r="AO559" i="1"/>
  <c r="AK560" i="1"/>
  <c r="AL560" i="1"/>
  <c r="AM560" i="1"/>
  <c r="AN560" i="1"/>
  <c r="AO560" i="1"/>
  <c r="AK561" i="1"/>
  <c r="AL561" i="1"/>
  <c r="AM561" i="1"/>
  <c r="AN561" i="1"/>
  <c r="AO561" i="1"/>
  <c r="AK562" i="1"/>
  <c r="AL562" i="1"/>
  <c r="AM562" i="1"/>
  <c r="AN562" i="1"/>
  <c r="AO562" i="1"/>
  <c r="AK563" i="1"/>
  <c r="AL563" i="1"/>
  <c r="AM563" i="1"/>
  <c r="AN563" i="1"/>
  <c r="AO563" i="1"/>
  <c r="AK564" i="1"/>
  <c r="AL564" i="1"/>
  <c r="AM564" i="1"/>
  <c r="AN564" i="1"/>
  <c r="AO564" i="1"/>
  <c r="AK565" i="1"/>
  <c r="AL565" i="1"/>
  <c r="AM565" i="1"/>
  <c r="AN565" i="1"/>
  <c r="AO565" i="1"/>
  <c r="AK566" i="1"/>
  <c r="AL566" i="1"/>
  <c r="AM566" i="1"/>
  <c r="AN566" i="1"/>
  <c r="AO566" i="1"/>
  <c r="AK567" i="1"/>
  <c r="AL567" i="1"/>
  <c r="AM567" i="1"/>
  <c r="AN567" i="1"/>
  <c r="AO567" i="1"/>
  <c r="AK568" i="1"/>
  <c r="AL568" i="1"/>
  <c r="AM568" i="1"/>
  <c r="AN568" i="1"/>
  <c r="AO568" i="1"/>
  <c r="AK569" i="1"/>
  <c r="AL569" i="1"/>
  <c r="AM569" i="1"/>
  <c r="AN569" i="1"/>
  <c r="AO569" i="1"/>
  <c r="AK570" i="1"/>
  <c r="AL570" i="1"/>
  <c r="AM570" i="1"/>
  <c r="AN570" i="1"/>
  <c r="AO570" i="1"/>
  <c r="AK571" i="1"/>
  <c r="AL571" i="1"/>
  <c r="V571" i="1"/>
  <c r="AM571" i="1"/>
  <c r="AN571" i="1"/>
  <c r="AO571" i="1"/>
  <c r="AK572" i="1"/>
  <c r="AL572" i="1"/>
  <c r="AM572" i="1"/>
  <c r="AN572" i="1"/>
  <c r="AO572" i="1"/>
  <c r="AK573" i="1"/>
  <c r="AL573" i="1"/>
  <c r="AM573" i="1"/>
  <c r="AN573" i="1"/>
  <c r="AO573" i="1"/>
  <c r="AK574" i="1"/>
  <c r="AL574" i="1"/>
  <c r="AM574" i="1"/>
  <c r="AN574" i="1"/>
  <c r="AO574" i="1"/>
  <c r="AK575" i="1"/>
  <c r="AL575" i="1"/>
  <c r="AM575" i="1"/>
  <c r="AN575" i="1"/>
  <c r="AO575" i="1"/>
  <c r="AK576" i="1"/>
  <c r="AL576" i="1"/>
  <c r="AM576" i="1"/>
  <c r="AN576" i="1"/>
  <c r="AO576" i="1"/>
  <c r="AK577" i="1"/>
  <c r="AL577" i="1"/>
  <c r="AM577" i="1"/>
  <c r="AN577" i="1"/>
  <c r="AO577" i="1"/>
  <c r="AK578" i="1"/>
  <c r="AL578" i="1"/>
  <c r="AM578" i="1"/>
  <c r="AN578" i="1"/>
  <c r="AO578" i="1"/>
  <c r="AK579" i="1"/>
  <c r="AL579" i="1"/>
  <c r="AM579" i="1"/>
  <c r="AN579" i="1"/>
  <c r="AO579" i="1"/>
  <c r="AK580" i="1"/>
  <c r="AL580" i="1"/>
  <c r="AM580" i="1"/>
  <c r="AN580" i="1"/>
  <c r="AO580" i="1"/>
  <c r="AK581" i="1"/>
  <c r="AL581" i="1"/>
  <c r="I581" i="1"/>
  <c r="AM581" i="1"/>
  <c r="AN581" i="1"/>
  <c r="AO581" i="1"/>
  <c r="AK582" i="1"/>
  <c r="AL582" i="1"/>
  <c r="AM582" i="1"/>
  <c r="AN582" i="1"/>
  <c r="AO582" i="1"/>
  <c r="AK583" i="1"/>
  <c r="AL583" i="1"/>
  <c r="AM583" i="1"/>
  <c r="AN583" i="1"/>
  <c r="AO583" i="1"/>
  <c r="AK584" i="1"/>
  <c r="U584" i="1"/>
  <c r="AL584" i="1"/>
  <c r="AM584" i="1"/>
  <c r="AN584" i="1"/>
  <c r="AO584" i="1"/>
  <c r="AK585" i="1"/>
  <c r="AL585" i="1"/>
  <c r="AM585" i="1"/>
  <c r="AN585" i="1"/>
  <c r="AO585" i="1"/>
  <c r="AK586" i="1"/>
  <c r="AL586" i="1"/>
  <c r="AM586" i="1"/>
  <c r="AN586" i="1"/>
  <c r="AO586" i="1"/>
  <c r="AK587" i="1"/>
  <c r="AL587" i="1"/>
  <c r="AM587" i="1"/>
  <c r="AN587" i="1"/>
  <c r="AO587" i="1"/>
  <c r="AK588" i="1"/>
  <c r="AL588" i="1"/>
  <c r="AM588" i="1"/>
  <c r="AN588" i="1"/>
  <c r="AO588" i="1"/>
  <c r="AK589" i="1"/>
  <c r="AL589" i="1"/>
  <c r="AM589" i="1"/>
  <c r="AN589" i="1"/>
  <c r="AO589" i="1"/>
  <c r="AK590" i="1"/>
  <c r="AL590" i="1"/>
  <c r="AM590" i="1"/>
  <c r="AN590" i="1"/>
  <c r="AO590" i="1"/>
  <c r="AK591" i="1"/>
  <c r="AL591" i="1"/>
  <c r="AM591" i="1"/>
  <c r="AN591" i="1"/>
  <c r="AO591" i="1"/>
  <c r="AK592" i="1"/>
  <c r="AL592" i="1"/>
  <c r="AM592" i="1"/>
  <c r="AN592" i="1"/>
  <c r="AO592" i="1"/>
  <c r="AK593" i="1"/>
  <c r="AL593" i="1"/>
  <c r="AM593" i="1"/>
  <c r="AN593" i="1"/>
  <c r="AO593" i="1"/>
  <c r="AK594" i="1"/>
  <c r="AL594" i="1"/>
  <c r="AM594" i="1"/>
  <c r="AN594" i="1"/>
  <c r="AO594" i="1"/>
  <c r="AK595" i="1"/>
  <c r="AL595" i="1"/>
  <c r="AM595" i="1"/>
  <c r="AN595" i="1"/>
  <c r="AO595" i="1"/>
  <c r="AK596" i="1"/>
  <c r="AL596" i="1"/>
  <c r="AM596" i="1"/>
  <c r="AN596" i="1"/>
  <c r="AO596" i="1"/>
  <c r="AK597" i="1"/>
  <c r="AL597" i="1"/>
  <c r="AM597" i="1"/>
  <c r="AN597" i="1"/>
  <c r="AO597" i="1"/>
  <c r="AK598" i="1"/>
  <c r="AL598" i="1"/>
  <c r="AM598" i="1"/>
  <c r="AN598" i="1"/>
  <c r="AO598" i="1"/>
  <c r="AK599" i="1"/>
  <c r="AL599" i="1"/>
  <c r="AM599" i="1"/>
  <c r="AN599" i="1"/>
  <c r="AO599" i="1"/>
  <c r="AK600" i="1"/>
  <c r="AL600" i="1"/>
  <c r="AM600" i="1"/>
  <c r="AN600" i="1"/>
  <c r="AO600" i="1"/>
  <c r="AK601" i="1"/>
  <c r="AL601" i="1"/>
  <c r="AM601" i="1"/>
  <c r="AN601" i="1"/>
  <c r="X601" i="1"/>
  <c r="AO601" i="1"/>
  <c r="AK602" i="1"/>
  <c r="AL602" i="1"/>
  <c r="AM602" i="1"/>
  <c r="AN602" i="1"/>
  <c r="AO602" i="1"/>
  <c r="AK603" i="1"/>
  <c r="AL603" i="1"/>
  <c r="AM603" i="1"/>
  <c r="AN603" i="1"/>
  <c r="AO603" i="1"/>
  <c r="AK604" i="1"/>
  <c r="AL604" i="1"/>
  <c r="AM604" i="1"/>
  <c r="AN604" i="1"/>
  <c r="AO604" i="1"/>
  <c r="AK605" i="1"/>
  <c r="AL605" i="1"/>
  <c r="AM605" i="1"/>
  <c r="AN605" i="1"/>
  <c r="AO605" i="1"/>
  <c r="AK606" i="1"/>
  <c r="AL606" i="1"/>
  <c r="AM606" i="1"/>
  <c r="AN606" i="1"/>
  <c r="AO606" i="1"/>
  <c r="AK607" i="1"/>
  <c r="AL607" i="1"/>
  <c r="AM607" i="1"/>
  <c r="AN607" i="1"/>
  <c r="AO607" i="1"/>
  <c r="AK608" i="1"/>
  <c r="AL608" i="1"/>
  <c r="AM608" i="1"/>
  <c r="AN608" i="1"/>
  <c r="AO608" i="1"/>
  <c r="AK609" i="1"/>
  <c r="AL609" i="1"/>
  <c r="AM609" i="1"/>
  <c r="AN609" i="1"/>
  <c r="X609" i="1"/>
  <c r="AO609" i="1"/>
  <c r="AK610" i="1"/>
  <c r="AL610" i="1"/>
  <c r="AM610" i="1"/>
  <c r="AN610" i="1"/>
  <c r="AO610" i="1"/>
  <c r="AK611" i="1"/>
  <c r="AL611" i="1"/>
  <c r="AM611" i="1"/>
  <c r="AN611" i="1"/>
  <c r="AO611" i="1"/>
  <c r="AK612" i="1"/>
  <c r="AL612" i="1"/>
  <c r="AM612" i="1"/>
  <c r="AN612" i="1"/>
  <c r="AO612" i="1"/>
  <c r="AK613" i="1"/>
  <c r="AL613" i="1"/>
  <c r="AM613" i="1"/>
  <c r="AN613" i="1"/>
  <c r="AO613" i="1"/>
  <c r="AK614" i="1"/>
  <c r="AL614" i="1"/>
  <c r="AM614" i="1"/>
  <c r="AN614" i="1"/>
  <c r="AO614" i="1"/>
  <c r="AK615" i="1"/>
  <c r="AL615" i="1"/>
  <c r="AM615" i="1"/>
  <c r="AN615" i="1"/>
  <c r="AO615" i="1"/>
  <c r="AK616" i="1"/>
  <c r="AL616" i="1"/>
  <c r="AM616" i="1"/>
  <c r="AN616" i="1"/>
  <c r="AO616" i="1"/>
  <c r="AK617" i="1"/>
  <c r="AL617" i="1"/>
  <c r="AM617" i="1"/>
  <c r="AN617" i="1"/>
  <c r="AO617" i="1"/>
  <c r="AK618" i="1"/>
  <c r="AL618" i="1"/>
  <c r="AM618" i="1"/>
  <c r="AN618" i="1"/>
  <c r="AO618" i="1"/>
  <c r="AK619" i="1"/>
  <c r="AL619" i="1"/>
  <c r="AM619" i="1"/>
  <c r="AN619" i="1"/>
  <c r="AO619" i="1"/>
  <c r="AK620" i="1"/>
  <c r="AL620" i="1"/>
  <c r="AM620" i="1"/>
  <c r="AN620" i="1"/>
  <c r="AO620" i="1"/>
  <c r="AK621" i="1"/>
  <c r="AL621" i="1"/>
  <c r="AM621" i="1"/>
  <c r="AN621" i="1"/>
  <c r="AO621" i="1"/>
  <c r="AK622" i="1"/>
  <c r="AL622" i="1"/>
  <c r="AM622" i="1"/>
  <c r="AN622" i="1"/>
  <c r="K622" i="1"/>
  <c r="AO622" i="1"/>
  <c r="AK623" i="1"/>
  <c r="AL623" i="1"/>
  <c r="AM623" i="1"/>
  <c r="AN623" i="1"/>
  <c r="AO623" i="1"/>
  <c r="AK624" i="1"/>
  <c r="AL624" i="1"/>
  <c r="AM624" i="1"/>
  <c r="AN624" i="1"/>
  <c r="AO624" i="1"/>
  <c r="AK625" i="1"/>
  <c r="AL625" i="1"/>
  <c r="AM625" i="1"/>
  <c r="AN625" i="1"/>
  <c r="AO625" i="1"/>
  <c r="AK626" i="1"/>
  <c r="AL626" i="1"/>
  <c r="AM626" i="1"/>
  <c r="AN626" i="1"/>
  <c r="AO626" i="1"/>
  <c r="AK627" i="1"/>
  <c r="AL627" i="1"/>
  <c r="AM627" i="1"/>
  <c r="AN627" i="1"/>
  <c r="AO627" i="1"/>
  <c r="AK628" i="1"/>
  <c r="AL628" i="1"/>
  <c r="AM628" i="1"/>
  <c r="AN628" i="1"/>
  <c r="AO628" i="1"/>
  <c r="AK629" i="1"/>
  <c r="AL629" i="1"/>
  <c r="AM629" i="1"/>
  <c r="AN629" i="1"/>
  <c r="AO629" i="1"/>
  <c r="AK630" i="1"/>
  <c r="AL630" i="1"/>
  <c r="AM630" i="1"/>
  <c r="AN630" i="1"/>
  <c r="AO630" i="1"/>
  <c r="AK631" i="1"/>
  <c r="AL631" i="1"/>
  <c r="AM631" i="1"/>
  <c r="AN631" i="1"/>
  <c r="AO631" i="1"/>
  <c r="AK632" i="1"/>
  <c r="AL632" i="1"/>
  <c r="AM632" i="1"/>
  <c r="AN632" i="1"/>
  <c r="AO632" i="1"/>
  <c r="AK633" i="1"/>
  <c r="AL633" i="1"/>
  <c r="AM633" i="1"/>
  <c r="AN633" i="1"/>
  <c r="X633" i="1"/>
  <c r="AO633" i="1"/>
  <c r="AK634" i="1"/>
  <c r="AL634" i="1"/>
  <c r="AM634" i="1"/>
  <c r="AN634" i="1"/>
  <c r="AO634" i="1"/>
  <c r="AK635" i="1"/>
  <c r="AL635" i="1"/>
  <c r="AM635" i="1"/>
  <c r="AN635" i="1"/>
  <c r="AO635" i="1"/>
  <c r="AK636" i="1"/>
  <c r="AL636" i="1"/>
  <c r="AM636" i="1"/>
  <c r="AN636" i="1"/>
  <c r="AO636" i="1"/>
  <c r="AK637" i="1"/>
  <c r="AL637" i="1"/>
  <c r="AM637" i="1"/>
  <c r="AN637" i="1"/>
  <c r="AO637" i="1"/>
  <c r="AK638" i="1"/>
  <c r="AL638" i="1"/>
  <c r="AM638" i="1"/>
  <c r="AN638" i="1"/>
  <c r="AO638" i="1"/>
  <c r="AK639" i="1"/>
  <c r="AL639" i="1"/>
  <c r="AM639" i="1"/>
  <c r="AN639" i="1"/>
  <c r="AO639" i="1"/>
  <c r="AK640" i="1"/>
  <c r="AL640" i="1"/>
  <c r="AM640" i="1"/>
  <c r="AN640" i="1"/>
  <c r="AO640" i="1"/>
  <c r="AK641" i="1"/>
  <c r="AL641" i="1"/>
  <c r="AM641" i="1"/>
  <c r="AN641" i="1"/>
  <c r="AO641" i="1"/>
  <c r="AK642" i="1"/>
  <c r="AL642" i="1"/>
  <c r="AM642" i="1"/>
  <c r="AN642" i="1"/>
  <c r="AO642" i="1"/>
  <c r="AK643" i="1"/>
  <c r="AL643" i="1"/>
  <c r="AM643" i="1"/>
  <c r="AN643" i="1"/>
  <c r="AO643" i="1"/>
  <c r="AK644" i="1"/>
  <c r="AL644" i="1"/>
  <c r="AM644" i="1"/>
  <c r="AN644" i="1"/>
  <c r="AO644" i="1"/>
  <c r="AK645" i="1"/>
  <c r="AL645" i="1"/>
  <c r="AM645" i="1"/>
  <c r="AN645" i="1"/>
  <c r="AO645" i="1"/>
  <c r="AK646" i="1"/>
  <c r="AL646" i="1"/>
  <c r="AM646" i="1"/>
  <c r="AN646" i="1"/>
  <c r="AO646" i="1"/>
  <c r="AK647" i="1"/>
  <c r="AL647" i="1"/>
  <c r="AM647" i="1"/>
  <c r="AN647" i="1"/>
  <c r="AO647" i="1"/>
  <c r="AK648" i="1"/>
  <c r="AL648" i="1"/>
  <c r="AM648" i="1"/>
  <c r="AN648" i="1"/>
  <c r="X648" i="1"/>
  <c r="AO648" i="1"/>
  <c r="AK649" i="1"/>
  <c r="AL649" i="1"/>
  <c r="AM649" i="1"/>
  <c r="AN649" i="1"/>
  <c r="AO649" i="1"/>
  <c r="AK650" i="1"/>
  <c r="AL650" i="1"/>
  <c r="AM650" i="1"/>
  <c r="AN650" i="1"/>
  <c r="AO650" i="1"/>
  <c r="AK651" i="1"/>
  <c r="AL651" i="1"/>
  <c r="AM651" i="1"/>
  <c r="AN651" i="1"/>
  <c r="AO651" i="1"/>
  <c r="AK652" i="1"/>
  <c r="AL652" i="1"/>
  <c r="AM652" i="1"/>
  <c r="AN652" i="1"/>
  <c r="AO652" i="1"/>
  <c r="AK653" i="1"/>
  <c r="AL653" i="1"/>
  <c r="AM653" i="1"/>
  <c r="AN653" i="1"/>
  <c r="AO653" i="1"/>
  <c r="AK654" i="1"/>
  <c r="AL654" i="1"/>
  <c r="AM654" i="1"/>
  <c r="AN654" i="1"/>
  <c r="AO654" i="1"/>
  <c r="AK655" i="1"/>
  <c r="AL655" i="1"/>
  <c r="AM655" i="1"/>
  <c r="AN655" i="1"/>
  <c r="AO655" i="1"/>
  <c r="AK656" i="1"/>
  <c r="AL656" i="1"/>
  <c r="AM656" i="1"/>
  <c r="AN656" i="1"/>
  <c r="AO656" i="1"/>
  <c r="AK657" i="1"/>
  <c r="AL657" i="1"/>
  <c r="AM657" i="1"/>
  <c r="AN657" i="1"/>
  <c r="AO657" i="1"/>
  <c r="AK658" i="1"/>
  <c r="AL658" i="1"/>
  <c r="AM658" i="1"/>
  <c r="AN658" i="1"/>
  <c r="AO658" i="1"/>
  <c r="AK659" i="1"/>
  <c r="AL659" i="1"/>
  <c r="AM659" i="1"/>
  <c r="AN659" i="1"/>
  <c r="AO659" i="1"/>
  <c r="AK660" i="1"/>
  <c r="AL660" i="1"/>
  <c r="AM660" i="1"/>
  <c r="AN660" i="1"/>
  <c r="AO660" i="1"/>
  <c r="AK661" i="1"/>
  <c r="AL661" i="1"/>
  <c r="AM661" i="1"/>
  <c r="AN661" i="1"/>
  <c r="AO661" i="1"/>
  <c r="AK662" i="1"/>
  <c r="AL662" i="1"/>
  <c r="AM662" i="1"/>
  <c r="AN662" i="1"/>
  <c r="AO662" i="1"/>
  <c r="AK663" i="1"/>
  <c r="AL663" i="1"/>
  <c r="AM663" i="1"/>
  <c r="AN663" i="1"/>
  <c r="AO663" i="1"/>
  <c r="AK664" i="1"/>
  <c r="AL664" i="1"/>
  <c r="AM664" i="1"/>
  <c r="AN664" i="1"/>
  <c r="AO664" i="1"/>
  <c r="AK665" i="1"/>
  <c r="AL665" i="1"/>
  <c r="AM665" i="1"/>
  <c r="AN665" i="1"/>
  <c r="AO665" i="1"/>
  <c r="AK666" i="1"/>
  <c r="AL666" i="1"/>
  <c r="AM666" i="1"/>
  <c r="AN666" i="1"/>
  <c r="AO666" i="1"/>
  <c r="AK667" i="1"/>
  <c r="AL667" i="1"/>
  <c r="AM667" i="1"/>
  <c r="AN667" i="1"/>
  <c r="AO667" i="1"/>
  <c r="AK668" i="1"/>
  <c r="AL668" i="1"/>
  <c r="AM668" i="1"/>
  <c r="AN668" i="1"/>
  <c r="AO668" i="1"/>
  <c r="AK669" i="1"/>
  <c r="AL669" i="1"/>
  <c r="AM669" i="1"/>
  <c r="AN669" i="1"/>
  <c r="AO669" i="1"/>
  <c r="AK670" i="1"/>
  <c r="AL670" i="1"/>
  <c r="AM670" i="1"/>
  <c r="AN670" i="1"/>
  <c r="AO670" i="1"/>
  <c r="AK671" i="1"/>
  <c r="AL671" i="1"/>
  <c r="AM671" i="1"/>
  <c r="AN671" i="1"/>
  <c r="AO671" i="1"/>
  <c r="AK672" i="1"/>
  <c r="AL672" i="1"/>
  <c r="AM672" i="1"/>
  <c r="AN672" i="1"/>
  <c r="AO672" i="1"/>
  <c r="AK673" i="1"/>
  <c r="AL673" i="1"/>
  <c r="AM673" i="1"/>
  <c r="AN673" i="1"/>
  <c r="AO673" i="1"/>
  <c r="AK674" i="1"/>
  <c r="AL674" i="1"/>
  <c r="AM674" i="1"/>
  <c r="AN674" i="1"/>
  <c r="AO674" i="1"/>
  <c r="AK675" i="1"/>
  <c r="AL675" i="1"/>
  <c r="AM675" i="1"/>
  <c r="AN675" i="1"/>
  <c r="AO675" i="1"/>
  <c r="AK676" i="1"/>
  <c r="AL676" i="1"/>
  <c r="AM676" i="1"/>
  <c r="AN676" i="1"/>
  <c r="AO676" i="1"/>
  <c r="Y676" i="1"/>
  <c r="AK677" i="1"/>
  <c r="AL677" i="1"/>
  <c r="AM677" i="1"/>
  <c r="AN677" i="1"/>
  <c r="AO677" i="1"/>
  <c r="AK678" i="1"/>
  <c r="AL678" i="1"/>
  <c r="AM678" i="1"/>
  <c r="AN678" i="1"/>
  <c r="AO678" i="1"/>
  <c r="AK679" i="1"/>
  <c r="AL679" i="1"/>
  <c r="AM679" i="1"/>
  <c r="AN679" i="1"/>
  <c r="AO679" i="1"/>
  <c r="AK680" i="1"/>
  <c r="AL680" i="1"/>
  <c r="AM680" i="1"/>
  <c r="AN680" i="1"/>
  <c r="AO680" i="1"/>
  <c r="AK681" i="1"/>
  <c r="AL681" i="1"/>
  <c r="AM681" i="1"/>
  <c r="AN681" i="1"/>
  <c r="AO681" i="1"/>
  <c r="AK682" i="1"/>
  <c r="AL682" i="1"/>
  <c r="AM682" i="1"/>
  <c r="AN682" i="1"/>
  <c r="AO682" i="1"/>
  <c r="AK683" i="1"/>
  <c r="AL683" i="1"/>
  <c r="AM683" i="1"/>
  <c r="AN683" i="1"/>
  <c r="AO683" i="1"/>
  <c r="AK684" i="1"/>
  <c r="AL684" i="1"/>
  <c r="AM684" i="1"/>
  <c r="AN684" i="1"/>
  <c r="AO684" i="1"/>
  <c r="AK685" i="1"/>
  <c r="AL685" i="1"/>
  <c r="AM685" i="1"/>
  <c r="AN685" i="1"/>
  <c r="AO685" i="1"/>
  <c r="AK686" i="1"/>
  <c r="AL686" i="1"/>
  <c r="AM686" i="1"/>
  <c r="AN686" i="1"/>
  <c r="AO686" i="1"/>
  <c r="AK687" i="1"/>
  <c r="AL687" i="1"/>
  <c r="AM687" i="1"/>
  <c r="AN687" i="1"/>
  <c r="AO687" i="1"/>
  <c r="AK688" i="1"/>
  <c r="AL688" i="1"/>
  <c r="AM688" i="1"/>
  <c r="AN688" i="1"/>
  <c r="AO688" i="1"/>
  <c r="AK689" i="1"/>
  <c r="AL689" i="1"/>
  <c r="AM689" i="1"/>
  <c r="AN689" i="1"/>
  <c r="AO689" i="1"/>
  <c r="AK690" i="1"/>
  <c r="AL690" i="1"/>
  <c r="AM690" i="1"/>
  <c r="AN690" i="1"/>
  <c r="AO690" i="1"/>
  <c r="AK691" i="1"/>
  <c r="AL691" i="1"/>
  <c r="AM691" i="1"/>
  <c r="AN691" i="1"/>
  <c r="AO691" i="1"/>
  <c r="AK692" i="1"/>
  <c r="AL692" i="1"/>
  <c r="AM692" i="1"/>
  <c r="AN692" i="1"/>
  <c r="AO692" i="1"/>
  <c r="AK693" i="1"/>
  <c r="AL693" i="1"/>
  <c r="AM693" i="1"/>
  <c r="AN693" i="1"/>
  <c r="AO693" i="1"/>
  <c r="AK694" i="1"/>
  <c r="AL694" i="1"/>
  <c r="AM694" i="1"/>
  <c r="AN694" i="1"/>
  <c r="AO694" i="1"/>
  <c r="AK695" i="1"/>
  <c r="AL695" i="1"/>
  <c r="AM695" i="1"/>
  <c r="AN695" i="1"/>
  <c r="AO695" i="1"/>
  <c r="AK696" i="1"/>
  <c r="AL696" i="1"/>
  <c r="AM696" i="1"/>
  <c r="AN696" i="1"/>
  <c r="AO696" i="1"/>
  <c r="AK697" i="1"/>
  <c r="AL697" i="1"/>
  <c r="AM697" i="1"/>
  <c r="AN697" i="1"/>
  <c r="AO697" i="1"/>
  <c r="AK698" i="1"/>
  <c r="AL698" i="1"/>
  <c r="AM698" i="1"/>
  <c r="AN698" i="1"/>
  <c r="AO698" i="1"/>
  <c r="AK699" i="1"/>
  <c r="AL699" i="1"/>
  <c r="AM699" i="1"/>
  <c r="AN699" i="1"/>
  <c r="AO699" i="1"/>
  <c r="AK700" i="1"/>
  <c r="AL700" i="1"/>
  <c r="AM700" i="1"/>
  <c r="AN700" i="1"/>
  <c r="AO700" i="1"/>
  <c r="AK701" i="1"/>
  <c r="AL701" i="1"/>
  <c r="AM701" i="1"/>
  <c r="AN701" i="1"/>
  <c r="AO701" i="1"/>
  <c r="AK702" i="1"/>
  <c r="AL702" i="1"/>
  <c r="AM702" i="1"/>
  <c r="AN702" i="1"/>
  <c r="AO702" i="1"/>
  <c r="AK703" i="1"/>
  <c r="AL703" i="1"/>
  <c r="AM703" i="1"/>
  <c r="AN703" i="1"/>
  <c r="AO703" i="1"/>
  <c r="AK704" i="1"/>
  <c r="AL704" i="1"/>
  <c r="AM704" i="1"/>
  <c r="AN704" i="1"/>
  <c r="AO704" i="1"/>
  <c r="AK705" i="1"/>
  <c r="AL705" i="1"/>
  <c r="AM705" i="1"/>
  <c r="AN705" i="1"/>
  <c r="AO705" i="1"/>
  <c r="AK706" i="1"/>
  <c r="AL706" i="1"/>
  <c r="AM706" i="1"/>
  <c r="AN706" i="1"/>
  <c r="AO706" i="1"/>
  <c r="AK707" i="1"/>
  <c r="AL707" i="1"/>
  <c r="AM707" i="1"/>
  <c r="AN707" i="1"/>
  <c r="AO707" i="1"/>
  <c r="AK708" i="1"/>
  <c r="AL708" i="1"/>
  <c r="AM708" i="1"/>
  <c r="AN708" i="1"/>
  <c r="AO708" i="1"/>
  <c r="AK709" i="1"/>
  <c r="AL709" i="1"/>
  <c r="AM709" i="1"/>
  <c r="AN709" i="1"/>
  <c r="AO709" i="1"/>
  <c r="AK710" i="1"/>
  <c r="AL710" i="1"/>
  <c r="AM710" i="1"/>
  <c r="AN710" i="1"/>
  <c r="AO710" i="1"/>
  <c r="AK711" i="1"/>
  <c r="AL711" i="1"/>
  <c r="AM711" i="1"/>
  <c r="AN711" i="1"/>
  <c r="AO711" i="1"/>
  <c r="AK712" i="1"/>
  <c r="AL712" i="1"/>
  <c r="AM712" i="1"/>
  <c r="AN712" i="1"/>
  <c r="AO712" i="1"/>
  <c r="AK713" i="1"/>
  <c r="AL713" i="1"/>
  <c r="AM713" i="1"/>
  <c r="AN713" i="1"/>
  <c r="AO713" i="1"/>
  <c r="AK714" i="1"/>
  <c r="AL714" i="1"/>
  <c r="AM714" i="1"/>
  <c r="AN714" i="1"/>
  <c r="AO714" i="1"/>
  <c r="AK715" i="1"/>
  <c r="AL715" i="1"/>
  <c r="I715" i="1"/>
  <c r="AM715" i="1"/>
  <c r="J715" i="1"/>
  <c r="AN715" i="1"/>
  <c r="AO715" i="1"/>
  <c r="AK716" i="1"/>
  <c r="AL716" i="1"/>
  <c r="AM716" i="1"/>
  <c r="AN716" i="1"/>
  <c r="AO716" i="1"/>
  <c r="AK717" i="1"/>
  <c r="AL717" i="1"/>
  <c r="AM717" i="1"/>
  <c r="J717" i="1"/>
  <c r="AN717" i="1"/>
  <c r="AO717" i="1"/>
  <c r="AK718" i="1"/>
  <c r="AL718" i="1"/>
  <c r="AM718" i="1"/>
  <c r="W718" i="1"/>
  <c r="AN718" i="1"/>
  <c r="AO718" i="1"/>
  <c r="AK719" i="1"/>
  <c r="AL719" i="1"/>
  <c r="AM719" i="1"/>
  <c r="AN719" i="1"/>
  <c r="AO719" i="1"/>
  <c r="AK720" i="1"/>
  <c r="AL720" i="1"/>
  <c r="AM720" i="1"/>
  <c r="AN720" i="1"/>
  <c r="AO720" i="1"/>
  <c r="AK721" i="1"/>
  <c r="AL721" i="1"/>
  <c r="AM721" i="1"/>
  <c r="AN721" i="1"/>
  <c r="AO721" i="1"/>
  <c r="AK722" i="1"/>
  <c r="AL722" i="1"/>
  <c r="AM722" i="1"/>
  <c r="AN722" i="1"/>
  <c r="AO722" i="1"/>
  <c r="AK723" i="1"/>
  <c r="AL723" i="1"/>
  <c r="AM723" i="1"/>
  <c r="AN723" i="1"/>
  <c r="AO723" i="1"/>
  <c r="AK724" i="1"/>
  <c r="AL724" i="1"/>
  <c r="AM724" i="1"/>
  <c r="AN724" i="1"/>
  <c r="AO724" i="1"/>
  <c r="AK725" i="1"/>
  <c r="AL725" i="1"/>
  <c r="AM725" i="1"/>
  <c r="AN725" i="1"/>
  <c r="AO725" i="1"/>
  <c r="AK726" i="1"/>
  <c r="AL726" i="1"/>
  <c r="AM726" i="1"/>
  <c r="AN726" i="1"/>
  <c r="AO726" i="1"/>
  <c r="AK727" i="1"/>
  <c r="AL727" i="1"/>
  <c r="AM727" i="1"/>
  <c r="AN727" i="1"/>
  <c r="AO727" i="1"/>
  <c r="AK728" i="1"/>
  <c r="AL728" i="1"/>
  <c r="AM728" i="1"/>
  <c r="AN728" i="1"/>
  <c r="AO728" i="1"/>
  <c r="AK729" i="1"/>
  <c r="AL729" i="1"/>
  <c r="AM729" i="1"/>
  <c r="AN729" i="1"/>
  <c r="X729" i="1"/>
  <c r="AO729" i="1"/>
  <c r="AK730" i="1"/>
  <c r="AL730" i="1"/>
  <c r="AM730" i="1"/>
  <c r="AN730" i="1"/>
  <c r="AO730" i="1"/>
  <c r="AK731" i="1"/>
  <c r="AL731" i="1"/>
  <c r="AM731" i="1"/>
  <c r="AN731" i="1"/>
  <c r="AO731" i="1"/>
  <c r="AK732" i="1"/>
  <c r="AL732" i="1"/>
  <c r="AM732" i="1"/>
  <c r="AN732" i="1"/>
  <c r="AO732" i="1"/>
  <c r="AK733" i="1"/>
  <c r="AL733" i="1"/>
  <c r="AM733" i="1"/>
  <c r="AN733" i="1"/>
  <c r="AO733" i="1"/>
  <c r="AK734" i="1"/>
  <c r="AL734" i="1"/>
  <c r="AM734" i="1"/>
  <c r="AN734" i="1"/>
  <c r="AO734" i="1"/>
  <c r="AK735" i="1"/>
  <c r="AL735" i="1"/>
  <c r="AM735" i="1"/>
  <c r="AN735" i="1"/>
  <c r="AO735" i="1"/>
  <c r="AK736" i="1"/>
  <c r="AL736" i="1"/>
  <c r="AM736" i="1"/>
  <c r="AN736" i="1"/>
  <c r="AO736" i="1"/>
  <c r="AK737" i="1"/>
  <c r="AL737" i="1"/>
  <c r="AM737" i="1"/>
  <c r="AN737" i="1"/>
  <c r="AO737" i="1"/>
  <c r="AK738" i="1"/>
  <c r="AL738" i="1"/>
  <c r="AM738" i="1"/>
  <c r="AN738" i="1"/>
  <c r="AO738" i="1"/>
  <c r="AK739" i="1"/>
  <c r="AL739" i="1"/>
  <c r="AM739" i="1"/>
  <c r="AN739" i="1"/>
  <c r="AO739" i="1"/>
  <c r="AK740" i="1"/>
  <c r="AL740" i="1"/>
  <c r="AM740" i="1"/>
  <c r="AN740" i="1"/>
  <c r="AO740" i="1"/>
  <c r="AK741" i="1"/>
  <c r="AL741" i="1"/>
  <c r="AM741" i="1"/>
  <c r="AN741" i="1"/>
  <c r="AO741" i="1"/>
  <c r="AK742" i="1"/>
  <c r="AL742" i="1"/>
  <c r="AM742" i="1"/>
  <c r="AN742" i="1"/>
  <c r="AO742" i="1"/>
  <c r="AK743" i="1"/>
  <c r="AL743" i="1"/>
  <c r="AM743" i="1"/>
  <c r="AN743" i="1"/>
  <c r="AO743" i="1"/>
  <c r="AK744" i="1"/>
  <c r="AL744" i="1"/>
  <c r="AM744" i="1"/>
  <c r="AN744" i="1"/>
  <c r="AO744" i="1"/>
  <c r="AK745" i="1"/>
  <c r="AL745" i="1"/>
  <c r="AM745" i="1"/>
  <c r="AN745" i="1"/>
  <c r="AO745" i="1"/>
  <c r="AK746" i="1"/>
  <c r="AL746" i="1"/>
  <c r="AM746" i="1"/>
  <c r="AN746" i="1"/>
  <c r="AO746" i="1"/>
  <c r="AK747" i="1"/>
  <c r="AL747" i="1"/>
  <c r="I747" i="1"/>
  <c r="AM747" i="1"/>
  <c r="AN747" i="1"/>
  <c r="AO747" i="1"/>
  <c r="L747" i="1"/>
  <c r="AK748" i="1"/>
  <c r="AL748" i="1"/>
  <c r="AM748" i="1"/>
  <c r="AN748" i="1"/>
  <c r="AO748" i="1"/>
  <c r="AK749" i="1"/>
  <c r="AL749" i="1"/>
  <c r="AM749" i="1"/>
  <c r="AN749" i="1"/>
  <c r="AO749" i="1"/>
  <c r="AK750" i="1"/>
  <c r="AL750" i="1"/>
  <c r="AM750" i="1"/>
  <c r="AN750" i="1"/>
  <c r="AO750" i="1"/>
  <c r="AK751" i="1"/>
  <c r="AL751" i="1"/>
  <c r="AM751" i="1"/>
  <c r="AN751" i="1"/>
  <c r="AO751" i="1"/>
  <c r="AK752" i="1"/>
  <c r="U752" i="1"/>
  <c r="AL752" i="1"/>
  <c r="AM752" i="1"/>
  <c r="AN752" i="1"/>
  <c r="AO752" i="1"/>
  <c r="AK753" i="1"/>
  <c r="AL753" i="1"/>
  <c r="AM753" i="1"/>
  <c r="AN753" i="1"/>
  <c r="AO753" i="1"/>
  <c r="AK754" i="1"/>
  <c r="AL754" i="1"/>
  <c r="AM754" i="1"/>
  <c r="AN754" i="1"/>
  <c r="AO754" i="1"/>
  <c r="AK755" i="1"/>
  <c r="AL755" i="1"/>
  <c r="AM755" i="1"/>
  <c r="AN755" i="1"/>
  <c r="AO755" i="1"/>
  <c r="AK756" i="1"/>
  <c r="AL756" i="1"/>
  <c r="AM756" i="1"/>
  <c r="AN756" i="1"/>
  <c r="AO756" i="1"/>
  <c r="AK757" i="1"/>
  <c r="AL757" i="1"/>
  <c r="AM757" i="1"/>
  <c r="W757" i="1"/>
  <c r="AN757" i="1"/>
  <c r="AO757" i="1"/>
  <c r="AK758" i="1"/>
  <c r="AL758" i="1"/>
  <c r="AM758" i="1"/>
  <c r="AN758" i="1"/>
  <c r="AO758" i="1"/>
  <c r="AK759" i="1"/>
  <c r="AL759" i="1"/>
  <c r="AM759" i="1"/>
  <c r="AN759" i="1"/>
  <c r="AO759" i="1"/>
  <c r="AK760" i="1"/>
  <c r="AL760" i="1"/>
  <c r="AM760" i="1"/>
  <c r="AN760" i="1"/>
  <c r="AO760" i="1"/>
  <c r="AK761" i="1"/>
  <c r="AL761" i="1"/>
  <c r="AM761" i="1"/>
  <c r="AN761" i="1"/>
  <c r="K761" i="1"/>
  <c r="AO761" i="1"/>
  <c r="AK762" i="1"/>
  <c r="AL762" i="1"/>
  <c r="AM762" i="1"/>
  <c r="AN762" i="1"/>
  <c r="AO762" i="1"/>
  <c r="AK763" i="1"/>
  <c r="AL763" i="1"/>
  <c r="AM763" i="1"/>
  <c r="AN763" i="1"/>
  <c r="AO763" i="1"/>
  <c r="L763" i="1"/>
  <c r="AK764" i="1"/>
  <c r="AL764" i="1"/>
  <c r="AM764" i="1"/>
  <c r="AN764" i="1"/>
  <c r="AO764" i="1"/>
  <c r="AK765" i="1"/>
  <c r="AL765" i="1"/>
  <c r="AM765" i="1"/>
  <c r="AN765" i="1"/>
  <c r="AO765" i="1"/>
  <c r="AK766" i="1"/>
  <c r="AL766" i="1"/>
  <c r="AM766" i="1"/>
  <c r="AN766" i="1"/>
  <c r="AO766" i="1"/>
  <c r="AK767" i="1"/>
  <c r="AL767" i="1"/>
  <c r="AM767" i="1"/>
  <c r="AN767" i="1"/>
  <c r="AO767" i="1"/>
  <c r="AK768" i="1"/>
  <c r="AL768" i="1"/>
  <c r="AM768" i="1"/>
  <c r="AN768" i="1"/>
  <c r="AO768" i="1"/>
  <c r="AK769" i="1"/>
  <c r="AL769" i="1"/>
  <c r="AM769" i="1"/>
  <c r="AN769" i="1"/>
  <c r="X769" i="1"/>
  <c r="AO769" i="1"/>
  <c r="AK770" i="1"/>
  <c r="AL770" i="1"/>
  <c r="AM770" i="1"/>
  <c r="AN770" i="1"/>
  <c r="AO770" i="1"/>
  <c r="AK771" i="1"/>
  <c r="AL771" i="1"/>
  <c r="AM771" i="1"/>
  <c r="AN771" i="1"/>
  <c r="AO771" i="1"/>
  <c r="AK772" i="1"/>
  <c r="AL772" i="1"/>
  <c r="AM772" i="1"/>
  <c r="AN772" i="1"/>
  <c r="AO772" i="1"/>
  <c r="AK773" i="1"/>
  <c r="AL773" i="1"/>
  <c r="AM773" i="1"/>
  <c r="AN773" i="1"/>
  <c r="AO773" i="1"/>
  <c r="AK774" i="1"/>
  <c r="AL774" i="1"/>
  <c r="AM774" i="1"/>
  <c r="AN774" i="1"/>
  <c r="AO774" i="1"/>
  <c r="AK775" i="1"/>
  <c r="AL775" i="1"/>
  <c r="AM775" i="1"/>
  <c r="AN775" i="1"/>
  <c r="AO775" i="1"/>
  <c r="AK776" i="1"/>
  <c r="AL776" i="1"/>
  <c r="AM776" i="1"/>
  <c r="AN776" i="1"/>
  <c r="AO776" i="1"/>
  <c r="AK777" i="1"/>
  <c r="AL777" i="1"/>
  <c r="AM777" i="1"/>
  <c r="AN777" i="1"/>
  <c r="AO777" i="1"/>
  <c r="AK778" i="1"/>
  <c r="AL778" i="1"/>
  <c r="AM778" i="1"/>
  <c r="AN778" i="1"/>
  <c r="AO778" i="1"/>
  <c r="AK779" i="1"/>
  <c r="AL779" i="1"/>
  <c r="V779" i="1"/>
  <c r="AM779" i="1"/>
  <c r="AN779" i="1"/>
  <c r="AO779" i="1"/>
  <c r="Y779" i="1"/>
  <c r="AK780" i="1"/>
  <c r="AL780" i="1"/>
  <c r="AM780" i="1"/>
  <c r="AN780" i="1"/>
  <c r="AO780" i="1"/>
  <c r="AK781" i="1"/>
  <c r="AL781" i="1"/>
  <c r="AM781" i="1"/>
  <c r="W781" i="1"/>
  <c r="AN781" i="1"/>
  <c r="AO781" i="1"/>
  <c r="AK782" i="1"/>
  <c r="AL782" i="1"/>
  <c r="AM782" i="1"/>
  <c r="W782" i="1"/>
  <c r="AN782" i="1"/>
  <c r="AO782" i="1"/>
  <c r="AK783" i="1"/>
  <c r="AL783" i="1"/>
  <c r="AM783" i="1"/>
  <c r="AN783" i="1"/>
  <c r="AO783" i="1"/>
  <c r="AK784" i="1"/>
  <c r="AL784" i="1"/>
  <c r="AM784" i="1"/>
  <c r="AN784" i="1"/>
  <c r="AO784" i="1"/>
  <c r="AK785" i="1"/>
  <c r="AL785" i="1"/>
  <c r="AM785" i="1"/>
  <c r="AN785" i="1"/>
  <c r="K785" i="1"/>
  <c r="AO785" i="1"/>
  <c r="AK786" i="1"/>
  <c r="AL786" i="1"/>
  <c r="AM786" i="1"/>
  <c r="AN786" i="1"/>
  <c r="AO786" i="1"/>
  <c r="AK787" i="1"/>
  <c r="AL787" i="1"/>
  <c r="AM787" i="1"/>
  <c r="AN787" i="1"/>
  <c r="AO787" i="1"/>
  <c r="L787" i="1"/>
  <c r="M787" i="1"/>
  <c r="N787" i="1"/>
  <c r="Q787" i="1"/>
  <c r="AK788" i="1"/>
  <c r="AL788" i="1"/>
  <c r="AM788" i="1"/>
  <c r="AN788" i="1"/>
  <c r="AO788" i="1"/>
  <c r="Y788" i="1"/>
  <c r="AK789" i="1"/>
  <c r="AL789" i="1"/>
  <c r="AM789" i="1"/>
  <c r="AN789" i="1"/>
  <c r="AO789" i="1"/>
  <c r="AK790" i="1"/>
  <c r="AL790" i="1"/>
  <c r="AM790" i="1"/>
  <c r="AN790" i="1"/>
  <c r="AO790" i="1"/>
  <c r="AK791" i="1"/>
  <c r="AL791" i="1"/>
  <c r="AM791" i="1"/>
  <c r="AN791" i="1"/>
  <c r="AO791" i="1"/>
  <c r="AK792" i="1"/>
  <c r="AL792" i="1"/>
  <c r="AM792" i="1"/>
  <c r="AN792" i="1"/>
  <c r="AO792" i="1"/>
  <c r="AK793" i="1"/>
  <c r="AL793" i="1"/>
  <c r="AM793" i="1"/>
  <c r="AN793" i="1"/>
  <c r="AO793" i="1"/>
  <c r="AK794" i="1"/>
  <c r="AL794" i="1"/>
  <c r="AM794" i="1"/>
  <c r="AN794" i="1"/>
  <c r="AO794" i="1"/>
  <c r="AK795" i="1"/>
  <c r="AL795" i="1"/>
  <c r="AM795" i="1"/>
  <c r="AN795" i="1"/>
  <c r="AO795" i="1"/>
  <c r="Y795" i="1"/>
  <c r="AK796" i="1"/>
  <c r="AL796" i="1"/>
  <c r="AM796" i="1"/>
  <c r="AN796" i="1"/>
  <c r="AO796" i="1"/>
  <c r="AK797" i="1"/>
  <c r="AL797" i="1"/>
  <c r="AM797" i="1"/>
  <c r="AN797" i="1"/>
  <c r="AO797" i="1"/>
  <c r="AK798" i="1"/>
  <c r="AL798" i="1"/>
  <c r="AM798" i="1"/>
  <c r="AN798" i="1"/>
  <c r="AO798" i="1"/>
  <c r="AK799" i="1"/>
  <c r="AL799" i="1"/>
  <c r="AM799" i="1"/>
  <c r="AN799" i="1"/>
  <c r="AO799" i="1"/>
  <c r="AK800" i="1"/>
  <c r="AL800" i="1"/>
  <c r="AM800" i="1"/>
  <c r="AN800" i="1"/>
  <c r="AO800" i="1"/>
  <c r="AK801" i="1"/>
  <c r="AL801" i="1"/>
  <c r="AM801" i="1"/>
  <c r="AN801" i="1"/>
  <c r="AO801" i="1"/>
  <c r="AK802" i="1"/>
  <c r="AL802" i="1"/>
  <c r="AM802" i="1"/>
  <c r="AN802" i="1"/>
  <c r="AO802" i="1"/>
  <c r="AK803" i="1"/>
  <c r="AL803" i="1"/>
  <c r="I803" i="1"/>
  <c r="AM803" i="1"/>
  <c r="AN803" i="1"/>
  <c r="AO803" i="1"/>
  <c r="Y803" i="1"/>
  <c r="AK804" i="1"/>
  <c r="AL804" i="1"/>
  <c r="AM804" i="1"/>
  <c r="AN804" i="1"/>
  <c r="AO804" i="1"/>
  <c r="AK805" i="1"/>
  <c r="AL805" i="1"/>
  <c r="AM805" i="1"/>
  <c r="AN805" i="1"/>
  <c r="AO805" i="1"/>
  <c r="AK806" i="1"/>
  <c r="AL806" i="1"/>
  <c r="AM806" i="1"/>
  <c r="W806" i="1"/>
  <c r="AN806" i="1"/>
  <c r="AO806" i="1"/>
  <c r="AK807" i="1"/>
  <c r="AL807" i="1"/>
  <c r="AM807" i="1"/>
  <c r="AN807" i="1"/>
  <c r="AO807" i="1"/>
  <c r="AK808" i="1"/>
  <c r="H808" i="1"/>
  <c r="AL808" i="1"/>
  <c r="AM808" i="1"/>
  <c r="AN808" i="1"/>
  <c r="AO808" i="1"/>
  <c r="AK809" i="1"/>
  <c r="AL809" i="1"/>
  <c r="AM809" i="1"/>
  <c r="AN809" i="1"/>
  <c r="AO809" i="1"/>
  <c r="AK810" i="1"/>
  <c r="AL810" i="1"/>
  <c r="AM810" i="1"/>
  <c r="AN810" i="1"/>
  <c r="AO810" i="1"/>
  <c r="AK811" i="1"/>
  <c r="AL811" i="1"/>
  <c r="AM811" i="1"/>
  <c r="AN811" i="1"/>
  <c r="AO811" i="1"/>
  <c r="AK812" i="1"/>
  <c r="AL812" i="1"/>
  <c r="AM812" i="1"/>
  <c r="AN812" i="1"/>
  <c r="AO812" i="1"/>
  <c r="AK813" i="1"/>
  <c r="AL813" i="1"/>
  <c r="AM813" i="1"/>
  <c r="AN813" i="1"/>
  <c r="AO813" i="1"/>
  <c r="AK814" i="1"/>
  <c r="AL814" i="1"/>
  <c r="AM814" i="1"/>
  <c r="AN814" i="1"/>
  <c r="AO814" i="1"/>
  <c r="AK815" i="1"/>
  <c r="AL815" i="1"/>
  <c r="AM815" i="1"/>
  <c r="AN815" i="1"/>
  <c r="AO815" i="1"/>
  <c r="AK816" i="1"/>
  <c r="H816" i="1"/>
  <c r="AL816" i="1"/>
  <c r="AM816" i="1"/>
  <c r="AN816" i="1"/>
  <c r="K816" i="1"/>
  <c r="AO816" i="1"/>
  <c r="AK817" i="1"/>
  <c r="AL817" i="1"/>
  <c r="AM817" i="1"/>
  <c r="AN817" i="1"/>
  <c r="AO817" i="1"/>
  <c r="AK818" i="1"/>
  <c r="AL818" i="1"/>
  <c r="AM818" i="1"/>
  <c r="AN818" i="1"/>
  <c r="AO818" i="1"/>
  <c r="AK819" i="1"/>
  <c r="AL819" i="1"/>
  <c r="AM819" i="1"/>
  <c r="AN819" i="1"/>
  <c r="AO819" i="1"/>
  <c r="L819" i="1"/>
  <c r="AK820" i="1"/>
  <c r="AL820" i="1"/>
  <c r="AM820" i="1"/>
  <c r="AN820" i="1"/>
  <c r="AO820" i="1"/>
  <c r="AK821" i="1"/>
  <c r="AL821" i="1"/>
  <c r="AM821" i="1"/>
  <c r="AN821" i="1"/>
  <c r="AO821" i="1"/>
  <c r="AK822" i="1"/>
  <c r="AL822" i="1"/>
  <c r="AM822" i="1"/>
  <c r="AN822" i="1"/>
  <c r="AO822" i="1"/>
  <c r="AK823" i="1"/>
  <c r="AL823" i="1"/>
  <c r="AM823" i="1"/>
  <c r="AN823" i="1"/>
  <c r="AO823" i="1"/>
  <c r="AK824" i="1"/>
  <c r="H824" i="1"/>
  <c r="AL824" i="1"/>
  <c r="AM824" i="1"/>
  <c r="AN824" i="1"/>
  <c r="AO824" i="1"/>
  <c r="AK825" i="1"/>
  <c r="AL825" i="1"/>
  <c r="AM825" i="1"/>
  <c r="AN825" i="1"/>
  <c r="AO825" i="1"/>
  <c r="AK826" i="1"/>
  <c r="AL826" i="1"/>
  <c r="AM826" i="1"/>
  <c r="AN826" i="1"/>
  <c r="AO826" i="1"/>
  <c r="AK827" i="1"/>
  <c r="AL827" i="1"/>
  <c r="I827" i="1"/>
  <c r="AM827" i="1"/>
  <c r="AN827" i="1"/>
  <c r="AO827" i="1"/>
  <c r="AK828" i="1"/>
  <c r="AL828" i="1"/>
  <c r="AM828" i="1"/>
  <c r="AN828" i="1"/>
  <c r="AO828" i="1"/>
  <c r="AK829" i="1"/>
  <c r="AL829" i="1"/>
  <c r="AM829" i="1"/>
  <c r="AN829" i="1"/>
  <c r="AO829" i="1"/>
  <c r="AK830" i="1"/>
  <c r="AL830" i="1"/>
  <c r="AM830" i="1"/>
  <c r="AN830" i="1"/>
  <c r="AO830" i="1"/>
  <c r="AK831" i="1"/>
  <c r="AL831" i="1"/>
  <c r="AM831" i="1"/>
  <c r="AN831" i="1"/>
  <c r="AO831" i="1"/>
  <c r="AK832" i="1"/>
  <c r="AL832" i="1"/>
  <c r="AM832" i="1"/>
  <c r="AN832" i="1"/>
  <c r="AO832" i="1"/>
  <c r="AK833" i="1"/>
  <c r="AL833" i="1"/>
  <c r="AM833" i="1"/>
  <c r="AN833" i="1"/>
  <c r="AO833" i="1"/>
  <c r="AK834" i="1"/>
  <c r="AL834" i="1"/>
  <c r="AM834" i="1"/>
  <c r="AN834" i="1"/>
  <c r="AO834" i="1"/>
  <c r="AK835" i="1"/>
  <c r="AL835" i="1"/>
  <c r="AM835" i="1"/>
  <c r="AN835" i="1"/>
  <c r="AO835" i="1"/>
  <c r="AK836" i="1"/>
  <c r="AL836" i="1"/>
  <c r="AM836" i="1"/>
  <c r="AN836" i="1"/>
  <c r="AO836" i="1"/>
  <c r="AK837" i="1"/>
  <c r="AL837" i="1"/>
  <c r="AM837" i="1"/>
  <c r="AN837" i="1"/>
  <c r="AO837" i="1"/>
  <c r="AK838" i="1"/>
  <c r="AL838" i="1"/>
  <c r="AM838" i="1"/>
  <c r="AN838" i="1"/>
  <c r="AO838" i="1"/>
  <c r="AK839" i="1"/>
  <c r="AL839" i="1"/>
  <c r="AM839" i="1"/>
  <c r="AN839" i="1"/>
  <c r="AO839" i="1"/>
  <c r="AK840" i="1"/>
  <c r="AL840" i="1"/>
  <c r="AM840" i="1"/>
  <c r="AN840" i="1"/>
  <c r="AO840" i="1"/>
  <c r="AK841" i="1"/>
  <c r="AL841" i="1"/>
  <c r="AM841" i="1"/>
  <c r="AN841" i="1"/>
  <c r="AO841" i="1"/>
  <c r="AK842" i="1"/>
  <c r="AL842" i="1"/>
  <c r="AM842" i="1"/>
  <c r="AN842" i="1"/>
  <c r="AO842" i="1"/>
  <c r="AK843" i="1"/>
  <c r="AL843" i="1"/>
  <c r="AM843" i="1"/>
  <c r="AN843" i="1"/>
  <c r="AO843" i="1"/>
  <c r="AK844" i="1"/>
  <c r="AL844" i="1"/>
  <c r="AM844" i="1"/>
  <c r="AN844" i="1"/>
  <c r="AO844" i="1"/>
  <c r="AK845" i="1"/>
  <c r="AL845" i="1"/>
  <c r="AM845" i="1"/>
  <c r="AN845" i="1"/>
  <c r="AO845" i="1"/>
  <c r="AK846" i="1"/>
  <c r="AL846" i="1"/>
  <c r="AM846" i="1"/>
  <c r="AN846" i="1"/>
  <c r="AO846" i="1"/>
  <c r="AK847" i="1"/>
  <c r="AL847" i="1"/>
  <c r="AM847" i="1"/>
  <c r="AN847" i="1"/>
  <c r="AO847" i="1"/>
  <c r="AK848" i="1"/>
  <c r="AL848" i="1"/>
  <c r="AM848" i="1"/>
  <c r="AN848" i="1"/>
  <c r="AO848" i="1"/>
  <c r="AK849" i="1"/>
  <c r="AL849" i="1"/>
  <c r="AM849" i="1"/>
  <c r="AN849" i="1"/>
  <c r="AO849" i="1"/>
  <c r="AK850" i="1"/>
  <c r="AL850" i="1"/>
  <c r="AM850" i="1"/>
  <c r="AN850" i="1"/>
  <c r="AO850" i="1"/>
  <c r="AK851" i="1"/>
  <c r="AL851" i="1"/>
  <c r="AM851" i="1"/>
  <c r="AN851" i="1"/>
  <c r="AO851" i="1"/>
  <c r="AK852" i="1"/>
  <c r="AL852" i="1"/>
  <c r="AM852" i="1"/>
  <c r="AN852" i="1"/>
  <c r="AO852" i="1"/>
  <c r="AK853" i="1"/>
  <c r="AL853" i="1"/>
  <c r="AM853" i="1"/>
  <c r="AN853" i="1"/>
  <c r="AO853" i="1"/>
  <c r="AK854" i="1"/>
  <c r="AL854" i="1"/>
  <c r="AM854" i="1"/>
  <c r="J854" i="1"/>
  <c r="AN854" i="1"/>
  <c r="AO854" i="1"/>
  <c r="AK855" i="1"/>
  <c r="AL855" i="1"/>
  <c r="AM855" i="1"/>
  <c r="AN855" i="1"/>
  <c r="AO855" i="1"/>
  <c r="AK856" i="1"/>
  <c r="AL856" i="1"/>
  <c r="AM856" i="1"/>
  <c r="AN856" i="1"/>
  <c r="AO856" i="1"/>
  <c r="AK857" i="1"/>
  <c r="AL857" i="1"/>
  <c r="AM857" i="1"/>
  <c r="AN857" i="1"/>
  <c r="AO857" i="1"/>
  <c r="AK858" i="1"/>
  <c r="AL858" i="1"/>
  <c r="AM858" i="1"/>
  <c r="AN858" i="1"/>
  <c r="AO858" i="1"/>
  <c r="AK859" i="1"/>
  <c r="AL859" i="1"/>
  <c r="AM859" i="1"/>
  <c r="AN859" i="1"/>
  <c r="AO859" i="1"/>
  <c r="L859" i="1"/>
  <c r="AK860" i="1"/>
  <c r="AL860" i="1"/>
  <c r="AM860" i="1"/>
  <c r="AN860" i="1"/>
  <c r="AO860" i="1"/>
  <c r="AK861" i="1"/>
  <c r="AL861" i="1"/>
  <c r="AM861" i="1"/>
  <c r="AN861" i="1"/>
  <c r="AO861" i="1"/>
  <c r="AK862" i="1"/>
  <c r="AL862" i="1"/>
  <c r="AM862" i="1"/>
  <c r="AN862" i="1"/>
  <c r="AO862" i="1"/>
  <c r="AK863" i="1"/>
  <c r="AL863" i="1"/>
  <c r="AM863" i="1"/>
  <c r="AN863" i="1"/>
  <c r="AO863" i="1"/>
  <c r="AK864" i="1"/>
  <c r="AL864" i="1"/>
  <c r="AM864" i="1"/>
  <c r="AN864" i="1"/>
  <c r="AO864" i="1"/>
  <c r="AK865" i="1"/>
  <c r="AL865" i="1"/>
  <c r="AM865" i="1"/>
  <c r="AN865" i="1"/>
  <c r="AO865" i="1"/>
  <c r="AK866" i="1"/>
  <c r="AL866" i="1"/>
  <c r="AM866" i="1"/>
  <c r="AN866" i="1"/>
  <c r="AO866" i="1"/>
  <c r="AK867" i="1"/>
  <c r="AL867" i="1"/>
  <c r="AM867" i="1"/>
  <c r="AN867" i="1"/>
  <c r="AO867" i="1"/>
  <c r="Y867" i="1"/>
  <c r="AK868" i="1"/>
  <c r="AL868" i="1"/>
  <c r="AM868" i="1"/>
  <c r="AN868" i="1"/>
  <c r="AO868" i="1"/>
  <c r="AK869" i="1"/>
  <c r="AL869" i="1"/>
  <c r="AM869" i="1"/>
  <c r="AN869" i="1"/>
  <c r="AO869" i="1"/>
  <c r="AK870" i="1"/>
  <c r="AL870" i="1"/>
  <c r="AM870" i="1"/>
  <c r="AN870" i="1"/>
  <c r="AO870" i="1"/>
  <c r="AK871" i="1"/>
  <c r="AL871" i="1"/>
  <c r="AM871" i="1"/>
  <c r="AN871" i="1"/>
  <c r="AO871" i="1"/>
  <c r="AK872" i="1"/>
  <c r="AL872" i="1"/>
  <c r="AM872" i="1"/>
  <c r="AN872" i="1"/>
  <c r="AO872" i="1"/>
  <c r="AK873" i="1"/>
  <c r="AL873" i="1"/>
  <c r="AM873" i="1"/>
  <c r="AN873" i="1"/>
  <c r="AO873" i="1"/>
  <c r="AK874" i="1"/>
  <c r="AL874" i="1"/>
  <c r="AM874" i="1"/>
  <c r="AN874" i="1"/>
  <c r="AO874" i="1"/>
  <c r="AK875" i="1"/>
  <c r="AL875" i="1"/>
  <c r="AM875" i="1"/>
  <c r="AN875" i="1"/>
  <c r="AO875" i="1"/>
  <c r="Y875" i="1"/>
  <c r="AK876" i="1"/>
  <c r="AL876" i="1"/>
  <c r="AM876" i="1"/>
  <c r="AN876" i="1"/>
  <c r="AO876" i="1"/>
  <c r="L876" i="1"/>
  <c r="AK877" i="1"/>
  <c r="AL877" i="1"/>
  <c r="AM877" i="1"/>
  <c r="AN877" i="1"/>
  <c r="AO877" i="1"/>
  <c r="AK878" i="1"/>
  <c r="AL878" i="1"/>
  <c r="AM878" i="1"/>
  <c r="AN878" i="1"/>
  <c r="AO878" i="1"/>
  <c r="AK879" i="1"/>
  <c r="AL879" i="1"/>
  <c r="AM879" i="1"/>
  <c r="AN879" i="1"/>
  <c r="AO879" i="1"/>
  <c r="AK880" i="1"/>
  <c r="AL880" i="1"/>
  <c r="AM880" i="1"/>
  <c r="AN880" i="1"/>
  <c r="AO880" i="1"/>
  <c r="AK881" i="1"/>
  <c r="AL881" i="1"/>
  <c r="AM881" i="1"/>
  <c r="AN881" i="1"/>
  <c r="X881" i="1"/>
  <c r="AO881" i="1"/>
  <c r="AK882" i="1"/>
  <c r="AL882" i="1"/>
  <c r="AM882" i="1"/>
  <c r="AN882" i="1"/>
  <c r="AO882" i="1"/>
  <c r="AK883" i="1"/>
  <c r="AL883" i="1"/>
  <c r="AM883" i="1"/>
  <c r="AN883" i="1"/>
  <c r="AO883" i="1"/>
  <c r="L883" i="1"/>
  <c r="AK884" i="1"/>
  <c r="AL884" i="1"/>
  <c r="AM884" i="1"/>
  <c r="AN884" i="1"/>
  <c r="AO884" i="1"/>
  <c r="AK885" i="1"/>
  <c r="AL885" i="1"/>
  <c r="AM885" i="1"/>
  <c r="AN885" i="1"/>
  <c r="AO885" i="1"/>
  <c r="AK886" i="1"/>
  <c r="AL886" i="1"/>
  <c r="AM886" i="1"/>
  <c r="J886" i="1"/>
  <c r="AN886" i="1"/>
  <c r="AO886" i="1"/>
  <c r="AK887" i="1"/>
  <c r="AL887" i="1"/>
  <c r="AM887" i="1"/>
  <c r="AN887" i="1"/>
  <c r="AO887" i="1"/>
  <c r="AK888" i="1"/>
  <c r="AL888" i="1"/>
  <c r="AM888" i="1"/>
  <c r="AN888" i="1"/>
  <c r="AO888" i="1"/>
  <c r="AK889" i="1"/>
  <c r="AL889" i="1"/>
  <c r="AM889" i="1"/>
  <c r="AN889" i="1"/>
  <c r="AO889" i="1"/>
  <c r="AK890" i="1"/>
  <c r="AL890" i="1"/>
  <c r="AM890" i="1"/>
  <c r="AN890" i="1"/>
  <c r="AO890" i="1"/>
  <c r="AK891" i="1"/>
  <c r="AL891" i="1"/>
  <c r="AM891" i="1"/>
  <c r="AN891" i="1"/>
  <c r="AO891" i="1"/>
  <c r="L891" i="1"/>
  <c r="AK892" i="1"/>
  <c r="AL892" i="1"/>
  <c r="AM892" i="1"/>
  <c r="AN892" i="1"/>
  <c r="AO892" i="1"/>
  <c r="AK893" i="1"/>
  <c r="AL893" i="1"/>
  <c r="AM893" i="1"/>
  <c r="W893" i="1"/>
  <c r="AN893" i="1"/>
  <c r="AO893" i="1"/>
  <c r="AK894" i="1"/>
  <c r="AL894" i="1"/>
  <c r="AM894" i="1"/>
  <c r="W894" i="1"/>
  <c r="AN894" i="1"/>
  <c r="AO894" i="1"/>
  <c r="AK895" i="1"/>
  <c r="AL895" i="1"/>
  <c r="AM895" i="1"/>
  <c r="AN895" i="1"/>
  <c r="AO895" i="1"/>
  <c r="AK896" i="1"/>
  <c r="AL896" i="1"/>
  <c r="AM896" i="1"/>
  <c r="AN896" i="1"/>
  <c r="AO896" i="1"/>
  <c r="AK897" i="1"/>
  <c r="AL897" i="1"/>
  <c r="AM897" i="1"/>
  <c r="AN897" i="1"/>
  <c r="AO897" i="1"/>
  <c r="AK898" i="1"/>
  <c r="AL898" i="1"/>
  <c r="AM898" i="1"/>
  <c r="AN898" i="1"/>
  <c r="AO898" i="1"/>
  <c r="AK899" i="1"/>
  <c r="AL899" i="1"/>
  <c r="AM899" i="1"/>
  <c r="AN899" i="1"/>
  <c r="AO899" i="1"/>
  <c r="AK900" i="1"/>
  <c r="AL900" i="1"/>
  <c r="AM900" i="1"/>
  <c r="AN900" i="1"/>
  <c r="AO900" i="1"/>
  <c r="AK901" i="1"/>
  <c r="AL901" i="1"/>
  <c r="AM901" i="1"/>
  <c r="AN901" i="1"/>
  <c r="AO901" i="1"/>
  <c r="AK902" i="1"/>
  <c r="AL902" i="1"/>
  <c r="AM902" i="1"/>
  <c r="AN902" i="1"/>
  <c r="AO902" i="1"/>
  <c r="AK903" i="1"/>
  <c r="AL903" i="1"/>
  <c r="AM903" i="1"/>
  <c r="AN903" i="1"/>
  <c r="AO903" i="1"/>
  <c r="AK904" i="1"/>
  <c r="AL904" i="1"/>
  <c r="AM904" i="1"/>
  <c r="AN904" i="1"/>
  <c r="AO904" i="1"/>
  <c r="AK905" i="1"/>
  <c r="AL905" i="1"/>
  <c r="AM905" i="1"/>
  <c r="AN905" i="1"/>
  <c r="AO905" i="1"/>
  <c r="AK906" i="1"/>
  <c r="AL906" i="1"/>
  <c r="AM906" i="1"/>
  <c r="AN906" i="1"/>
  <c r="AO906" i="1"/>
  <c r="AK907" i="1"/>
  <c r="AL907" i="1"/>
  <c r="AM907" i="1"/>
  <c r="AN907" i="1"/>
  <c r="AO907" i="1"/>
  <c r="AK908" i="1"/>
  <c r="AL908" i="1"/>
  <c r="AM908" i="1"/>
  <c r="AN908" i="1"/>
  <c r="AO908" i="1"/>
  <c r="AK909" i="1"/>
  <c r="AL909" i="1"/>
  <c r="AM909" i="1"/>
  <c r="AN909" i="1"/>
  <c r="AO909" i="1"/>
  <c r="AK910" i="1"/>
  <c r="AL910" i="1"/>
  <c r="AM910" i="1"/>
  <c r="AN910" i="1"/>
  <c r="AO910" i="1"/>
  <c r="AK911" i="1"/>
  <c r="AL911" i="1"/>
  <c r="AM911" i="1"/>
  <c r="AN911" i="1"/>
  <c r="AO911" i="1"/>
  <c r="AK912" i="1"/>
  <c r="AL912" i="1"/>
  <c r="AM912" i="1"/>
  <c r="AN912" i="1"/>
  <c r="AO912" i="1"/>
  <c r="AK913" i="1"/>
  <c r="AL913" i="1"/>
  <c r="AM913" i="1"/>
  <c r="AN913" i="1"/>
  <c r="AO913" i="1"/>
  <c r="AK914" i="1"/>
  <c r="AL914" i="1"/>
  <c r="AM914" i="1"/>
  <c r="AN914" i="1"/>
  <c r="AO914" i="1"/>
  <c r="AK915" i="1"/>
  <c r="AL915" i="1"/>
  <c r="AM915" i="1"/>
  <c r="AN915" i="1"/>
  <c r="AO915" i="1"/>
  <c r="AK916" i="1"/>
  <c r="AL916" i="1"/>
  <c r="AM916" i="1"/>
  <c r="AN916" i="1"/>
  <c r="AO916" i="1"/>
  <c r="AK917" i="1"/>
  <c r="AL917" i="1"/>
  <c r="AM917" i="1"/>
  <c r="AN917" i="1"/>
  <c r="AO917" i="1"/>
  <c r="AK918" i="1"/>
  <c r="AL918" i="1"/>
  <c r="AM918" i="1"/>
  <c r="AN918" i="1"/>
  <c r="AO918" i="1"/>
  <c r="AK919" i="1"/>
  <c r="AL919" i="1"/>
  <c r="AM919" i="1"/>
  <c r="AN919" i="1"/>
  <c r="AO919" i="1"/>
  <c r="AK920" i="1"/>
  <c r="AL920" i="1"/>
  <c r="AM920" i="1"/>
  <c r="AN920" i="1"/>
  <c r="AO920" i="1"/>
  <c r="AK921" i="1"/>
  <c r="AL921" i="1"/>
  <c r="AM921" i="1"/>
  <c r="AN921" i="1"/>
  <c r="AO921" i="1"/>
  <c r="AK922" i="1"/>
  <c r="AL922" i="1"/>
  <c r="AM922" i="1"/>
  <c r="AN922" i="1"/>
  <c r="AO922" i="1"/>
  <c r="AK923" i="1"/>
  <c r="AL923" i="1"/>
  <c r="AM923" i="1"/>
  <c r="AN923" i="1"/>
  <c r="AO923" i="1"/>
  <c r="L923" i="1"/>
  <c r="AK924" i="1"/>
  <c r="AL924" i="1"/>
  <c r="AM924" i="1"/>
  <c r="AN924" i="1"/>
  <c r="AO924" i="1"/>
  <c r="AK925" i="1"/>
  <c r="AL925" i="1"/>
  <c r="AM925" i="1"/>
  <c r="AN925" i="1"/>
  <c r="AO925" i="1"/>
  <c r="AK926" i="1"/>
  <c r="AL926" i="1"/>
  <c r="AM926" i="1"/>
  <c r="AN926" i="1"/>
  <c r="AO926" i="1"/>
  <c r="AK927" i="1"/>
  <c r="AL927" i="1"/>
  <c r="AM927" i="1"/>
  <c r="AN927" i="1"/>
  <c r="AO927" i="1"/>
  <c r="AK928" i="1"/>
  <c r="AL928" i="1"/>
  <c r="AM928" i="1"/>
  <c r="AN928" i="1"/>
  <c r="AO928" i="1"/>
  <c r="AK929" i="1"/>
  <c r="AL929" i="1"/>
  <c r="AM929" i="1"/>
  <c r="AN929" i="1"/>
  <c r="AO929" i="1"/>
  <c r="AK930" i="1"/>
  <c r="AL930" i="1"/>
  <c r="AM930" i="1"/>
  <c r="AN930" i="1"/>
  <c r="AO930" i="1"/>
  <c r="AK931" i="1"/>
  <c r="AL931" i="1"/>
  <c r="AM931" i="1"/>
  <c r="AN931" i="1"/>
  <c r="AO931" i="1"/>
  <c r="Y931" i="1"/>
  <c r="AK932" i="1"/>
  <c r="AL932" i="1"/>
  <c r="AM932" i="1"/>
  <c r="AN932" i="1"/>
  <c r="AO932" i="1"/>
  <c r="AK933" i="1"/>
  <c r="AL933" i="1"/>
  <c r="AM933" i="1"/>
  <c r="AN933" i="1"/>
  <c r="AO933" i="1"/>
  <c r="AK934" i="1"/>
  <c r="AL934" i="1"/>
  <c r="AM934" i="1"/>
  <c r="AN934" i="1"/>
  <c r="AO934" i="1"/>
  <c r="AK935" i="1"/>
  <c r="AL935" i="1"/>
  <c r="AM935" i="1"/>
  <c r="AN935" i="1"/>
  <c r="AO935" i="1"/>
  <c r="AK936" i="1"/>
  <c r="AL936" i="1"/>
  <c r="AM936" i="1"/>
  <c r="AN936" i="1"/>
  <c r="AO936" i="1"/>
  <c r="AK937" i="1"/>
  <c r="AL937" i="1"/>
  <c r="AM937" i="1"/>
  <c r="AN937" i="1"/>
  <c r="AO937" i="1"/>
  <c r="AK938" i="1"/>
  <c r="AL938" i="1"/>
  <c r="AM938" i="1"/>
  <c r="AN938" i="1"/>
  <c r="AO938" i="1"/>
  <c r="AK939" i="1"/>
  <c r="AL939" i="1"/>
  <c r="AM939" i="1"/>
  <c r="AN939" i="1"/>
  <c r="AO939" i="1"/>
  <c r="L939" i="1"/>
  <c r="AK940" i="1"/>
  <c r="AL940" i="1"/>
  <c r="AM940" i="1"/>
  <c r="AN940" i="1"/>
  <c r="AO940" i="1"/>
  <c r="AK941" i="1"/>
  <c r="AL941" i="1"/>
  <c r="AM941" i="1"/>
  <c r="AN941" i="1"/>
  <c r="AO941" i="1"/>
  <c r="AK942" i="1"/>
  <c r="AL942" i="1"/>
  <c r="AM942" i="1"/>
  <c r="AN942" i="1"/>
  <c r="AO942" i="1"/>
  <c r="AK943" i="1"/>
  <c r="AL943" i="1"/>
  <c r="AM943" i="1"/>
  <c r="AN943" i="1"/>
  <c r="AO943" i="1"/>
  <c r="AK944" i="1"/>
  <c r="AL944" i="1"/>
  <c r="AM944" i="1"/>
  <c r="AN944" i="1"/>
  <c r="AO944" i="1"/>
  <c r="AK945" i="1"/>
  <c r="AL945" i="1"/>
  <c r="AM945" i="1"/>
  <c r="AN945" i="1"/>
  <c r="AO945" i="1"/>
  <c r="AK946" i="1"/>
  <c r="AL946" i="1"/>
  <c r="AM946" i="1"/>
  <c r="AN946" i="1"/>
  <c r="AO946" i="1"/>
  <c r="AK947" i="1"/>
  <c r="AL947" i="1"/>
  <c r="AM947" i="1"/>
  <c r="AN947" i="1"/>
  <c r="AO947" i="1"/>
  <c r="AK948" i="1"/>
  <c r="AL948" i="1"/>
  <c r="AM948" i="1"/>
  <c r="AN948" i="1"/>
  <c r="AO948" i="1"/>
  <c r="AK949" i="1"/>
  <c r="AL949" i="1"/>
  <c r="AM949" i="1"/>
  <c r="AN949" i="1"/>
  <c r="AO949" i="1"/>
  <c r="AK950" i="1"/>
  <c r="AL950" i="1"/>
  <c r="AM950" i="1"/>
  <c r="AN950" i="1"/>
  <c r="AO950" i="1"/>
  <c r="AK951" i="1"/>
  <c r="AL951" i="1"/>
  <c r="AM951" i="1"/>
  <c r="AN951" i="1"/>
  <c r="AO951" i="1"/>
  <c r="AK952" i="1"/>
  <c r="U952" i="1"/>
  <c r="AL952" i="1"/>
  <c r="AM952" i="1"/>
  <c r="AN952" i="1"/>
  <c r="AO952" i="1"/>
  <c r="AK953" i="1"/>
  <c r="AL953" i="1"/>
  <c r="AM953" i="1"/>
  <c r="AN953" i="1"/>
  <c r="AO953" i="1"/>
  <c r="AK954" i="1"/>
  <c r="AL954" i="1"/>
  <c r="AM954" i="1"/>
  <c r="AN954" i="1"/>
  <c r="AO954" i="1"/>
  <c r="AK955" i="1"/>
  <c r="AL955" i="1"/>
  <c r="AM955" i="1"/>
  <c r="AN955" i="1"/>
  <c r="AO955" i="1"/>
  <c r="Y955" i="1"/>
  <c r="AK956" i="1"/>
  <c r="AL956" i="1"/>
  <c r="AM956" i="1"/>
  <c r="AN956" i="1"/>
  <c r="AO956" i="1"/>
  <c r="AK957" i="1"/>
  <c r="AL957" i="1"/>
  <c r="AM957" i="1"/>
  <c r="AN957" i="1"/>
  <c r="AO957" i="1"/>
  <c r="AK958" i="1"/>
  <c r="AL958" i="1"/>
  <c r="AM958" i="1"/>
  <c r="AN958" i="1"/>
  <c r="AO958" i="1"/>
  <c r="AK959" i="1"/>
  <c r="AL959" i="1"/>
  <c r="AM959" i="1"/>
  <c r="AN959" i="1"/>
  <c r="AO959" i="1"/>
  <c r="AK960" i="1"/>
  <c r="U960" i="1"/>
  <c r="AL960" i="1"/>
  <c r="AM960" i="1"/>
  <c r="AN960" i="1"/>
  <c r="AO960" i="1"/>
  <c r="AK961" i="1"/>
  <c r="AL961" i="1"/>
  <c r="AM961" i="1"/>
  <c r="AN961" i="1"/>
  <c r="AO961" i="1"/>
  <c r="AK962" i="1"/>
  <c r="AL962" i="1"/>
  <c r="AM962" i="1"/>
  <c r="AN962" i="1"/>
  <c r="AO962" i="1"/>
  <c r="AK963" i="1"/>
  <c r="AL963" i="1"/>
  <c r="AM963" i="1"/>
  <c r="AN963" i="1"/>
  <c r="AO963" i="1"/>
  <c r="AK964" i="1"/>
  <c r="AL964" i="1"/>
  <c r="AM964" i="1"/>
  <c r="AN964" i="1"/>
  <c r="AO964" i="1"/>
  <c r="AK965" i="1"/>
  <c r="AL965" i="1"/>
  <c r="AM965" i="1"/>
  <c r="AN965" i="1"/>
  <c r="AO965" i="1"/>
  <c r="AK966" i="1"/>
  <c r="AL966" i="1"/>
  <c r="AM966" i="1"/>
  <c r="AN966" i="1"/>
  <c r="AO966" i="1"/>
  <c r="AK967" i="1"/>
  <c r="AL967" i="1"/>
  <c r="AM967" i="1"/>
  <c r="AN967" i="1"/>
  <c r="AO967" i="1"/>
  <c r="AK968" i="1"/>
  <c r="AL968" i="1"/>
  <c r="AM968" i="1"/>
  <c r="AN968" i="1"/>
  <c r="K968" i="1"/>
  <c r="AO968" i="1"/>
  <c r="AK969" i="1"/>
  <c r="AL969" i="1"/>
  <c r="AM969" i="1"/>
  <c r="AN969" i="1"/>
  <c r="AO969" i="1"/>
  <c r="AK970" i="1"/>
  <c r="AL970" i="1"/>
  <c r="AM970" i="1"/>
  <c r="AN970" i="1"/>
  <c r="AO970" i="1"/>
  <c r="AK971" i="1"/>
  <c r="AL971" i="1"/>
  <c r="AM971" i="1"/>
  <c r="AN971" i="1"/>
  <c r="AO971" i="1"/>
  <c r="Y971" i="1"/>
  <c r="AK972" i="1"/>
  <c r="AL972" i="1"/>
  <c r="AM972" i="1"/>
  <c r="AN972" i="1"/>
  <c r="AO972" i="1"/>
  <c r="AK973" i="1"/>
  <c r="AL973" i="1"/>
  <c r="AM973" i="1"/>
  <c r="AN973" i="1"/>
  <c r="AO973" i="1"/>
  <c r="AK974" i="1"/>
  <c r="AL974" i="1"/>
  <c r="AM974" i="1"/>
  <c r="W974" i="1"/>
  <c r="AN974" i="1"/>
  <c r="AO974" i="1"/>
  <c r="AK975" i="1"/>
  <c r="AL975" i="1"/>
  <c r="AM975" i="1"/>
  <c r="AN975" i="1"/>
  <c r="AO975" i="1"/>
  <c r="AK976" i="1"/>
  <c r="AL976" i="1"/>
  <c r="AM976" i="1"/>
  <c r="AN976" i="1"/>
  <c r="K976" i="1"/>
  <c r="AO976" i="1"/>
  <c r="AK977" i="1"/>
  <c r="AL977" i="1"/>
  <c r="AM977" i="1"/>
  <c r="AN977" i="1"/>
  <c r="AO977" i="1"/>
  <c r="AK978" i="1"/>
  <c r="AL978" i="1"/>
  <c r="AM978" i="1"/>
  <c r="AN978" i="1"/>
  <c r="AO978" i="1"/>
  <c r="AK979" i="1"/>
  <c r="AL979" i="1"/>
  <c r="AM979" i="1"/>
  <c r="AN979" i="1"/>
  <c r="AO979" i="1"/>
  <c r="AK980" i="1"/>
  <c r="AL980" i="1"/>
  <c r="AM980" i="1"/>
  <c r="AN980" i="1"/>
  <c r="AO980" i="1"/>
  <c r="AK981" i="1"/>
  <c r="AL981" i="1"/>
  <c r="AM981" i="1"/>
  <c r="AN981" i="1"/>
  <c r="AO981" i="1"/>
  <c r="AK982" i="1"/>
  <c r="AL982" i="1"/>
  <c r="AM982" i="1"/>
  <c r="AN982" i="1"/>
  <c r="AO982" i="1"/>
  <c r="AK983" i="1"/>
  <c r="AL983" i="1"/>
  <c r="AM983" i="1"/>
  <c r="AN983" i="1"/>
  <c r="AO983" i="1"/>
  <c r="AK984" i="1"/>
  <c r="AL984" i="1"/>
  <c r="AM984" i="1"/>
  <c r="AN984" i="1"/>
  <c r="AO984" i="1"/>
  <c r="AK985" i="1"/>
  <c r="AL985" i="1"/>
  <c r="AM985" i="1"/>
  <c r="AN985" i="1"/>
  <c r="X985" i="1"/>
  <c r="AO985" i="1"/>
  <c r="AK986" i="1"/>
  <c r="AL986" i="1"/>
  <c r="AM986" i="1"/>
  <c r="AN986" i="1"/>
  <c r="AO986" i="1"/>
  <c r="AK987" i="1"/>
  <c r="AL987" i="1"/>
  <c r="AM987" i="1"/>
  <c r="AN987" i="1"/>
  <c r="AO987" i="1"/>
  <c r="Y987" i="1"/>
  <c r="AK988" i="1"/>
  <c r="AL988" i="1"/>
  <c r="AM988" i="1"/>
  <c r="AN988" i="1"/>
  <c r="AO988" i="1"/>
  <c r="AK989" i="1"/>
  <c r="AL989" i="1"/>
  <c r="AM989" i="1"/>
  <c r="AN989" i="1"/>
  <c r="AO989" i="1"/>
  <c r="AK990" i="1"/>
  <c r="AL990" i="1"/>
  <c r="AM990" i="1"/>
  <c r="AN990" i="1"/>
  <c r="AO990" i="1"/>
  <c r="AK991" i="1"/>
  <c r="AL991" i="1"/>
  <c r="AM991" i="1"/>
  <c r="AN991" i="1"/>
  <c r="AO991" i="1"/>
  <c r="AK992" i="1"/>
  <c r="AL992" i="1"/>
  <c r="AM992" i="1"/>
  <c r="AN992" i="1"/>
  <c r="AO992" i="1"/>
  <c r="AK993" i="1"/>
  <c r="AL993" i="1"/>
  <c r="AM993" i="1"/>
  <c r="AN993" i="1"/>
  <c r="X993" i="1"/>
  <c r="AO993" i="1"/>
  <c r="AK994" i="1"/>
  <c r="AL994" i="1"/>
  <c r="AM994" i="1"/>
  <c r="AN994" i="1"/>
  <c r="AO994" i="1"/>
  <c r="AK995" i="1"/>
  <c r="AL995" i="1"/>
  <c r="AM995" i="1"/>
  <c r="AN995" i="1"/>
  <c r="AO995" i="1"/>
  <c r="L995" i="1"/>
  <c r="M995" i="1"/>
  <c r="AK996" i="1"/>
  <c r="AL996" i="1"/>
  <c r="AM996" i="1"/>
  <c r="AN996" i="1"/>
  <c r="AO996" i="1"/>
  <c r="AK997" i="1"/>
  <c r="AL997" i="1"/>
  <c r="AM997" i="1"/>
  <c r="AN997" i="1"/>
  <c r="AO997" i="1"/>
  <c r="AK998" i="1"/>
  <c r="AL998" i="1"/>
  <c r="AM998" i="1"/>
  <c r="AN998" i="1"/>
  <c r="AO998" i="1"/>
  <c r="AK999" i="1"/>
  <c r="AL999" i="1"/>
  <c r="AM999" i="1"/>
  <c r="AN999" i="1"/>
  <c r="AO999" i="1"/>
  <c r="AK1000" i="1"/>
  <c r="AL1000" i="1"/>
  <c r="AM1000" i="1"/>
  <c r="AN1000" i="1"/>
  <c r="AO1000" i="1"/>
  <c r="AK1001" i="1"/>
  <c r="AL1001" i="1"/>
  <c r="AM1001" i="1"/>
  <c r="AN1001" i="1"/>
  <c r="K1001" i="1"/>
  <c r="AO1001" i="1"/>
  <c r="AK1002" i="1"/>
  <c r="AL1002" i="1"/>
  <c r="AM1002" i="1"/>
  <c r="AN1002" i="1"/>
  <c r="AO1002" i="1"/>
  <c r="AK1003" i="1"/>
  <c r="AL1003" i="1"/>
  <c r="AM1003" i="1"/>
  <c r="AN1003" i="1"/>
  <c r="AO1003" i="1"/>
  <c r="Y1003" i="1"/>
  <c r="AK1004" i="1"/>
  <c r="AL1004" i="1"/>
  <c r="AM1004" i="1"/>
  <c r="AN1004" i="1"/>
  <c r="AO1004" i="1"/>
  <c r="AK1005" i="1"/>
  <c r="AL1005" i="1"/>
  <c r="AM1005" i="1"/>
  <c r="AN1005" i="1"/>
  <c r="AO1005" i="1"/>
  <c r="AK1006" i="1"/>
  <c r="AL1006" i="1"/>
  <c r="AM1006" i="1"/>
  <c r="W1006" i="1"/>
  <c r="AN1006" i="1"/>
  <c r="AO1006" i="1"/>
  <c r="AK1007" i="1"/>
  <c r="AL1007" i="1"/>
  <c r="AM1007" i="1"/>
  <c r="AN1007" i="1"/>
  <c r="AO1007" i="1"/>
  <c r="AK1008" i="1"/>
  <c r="AL1008" i="1"/>
  <c r="AM1008" i="1"/>
  <c r="AN1008" i="1"/>
  <c r="AO1008" i="1"/>
  <c r="AK1009" i="1"/>
  <c r="AL1009" i="1"/>
  <c r="AM1009" i="1"/>
  <c r="AN1009" i="1"/>
  <c r="AO1009" i="1"/>
  <c r="AK1010" i="1"/>
  <c r="AL1010" i="1"/>
  <c r="AM1010" i="1"/>
  <c r="AN1010" i="1"/>
  <c r="AO1010" i="1"/>
  <c r="AK1011" i="1"/>
  <c r="AL1011" i="1"/>
  <c r="V1011" i="1"/>
  <c r="AM1011" i="1"/>
  <c r="AN1011" i="1"/>
  <c r="AO1011" i="1"/>
  <c r="L1011" i="1"/>
  <c r="AK1012" i="1"/>
  <c r="AL1012" i="1"/>
  <c r="AM1012" i="1"/>
  <c r="AN1012" i="1"/>
  <c r="AO1012" i="1"/>
  <c r="AK1013" i="1"/>
  <c r="AL1013" i="1"/>
  <c r="AM1013" i="1"/>
  <c r="AN1013" i="1"/>
  <c r="AO1013" i="1"/>
  <c r="AK1014" i="1"/>
  <c r="AL1014" i="1"/>
  <c r="AM1014" i="1"/>
  <c r="AN1014" i="1"/>
  <c r="AO1014" i="1"/>
  <c r="AK1015" i="1"/>
  <c r="AL1015" i="1"/>
  <c r="AM1015" i="1"/>
  <c r="AN1015" i="1"/>
  <c r="AO1015" i="1"/>
  <c r="AK1016" i="1"/>
  <c r="AL1016" i="1"/>
  <c r="AM1016" i="1"/>
  <c r="AN1016" i="1"/>
  <c r="AO1016" i="1"/>
  <c r="AK1017" i="1"/>
  <c r="AL1017" i="1"/>
  <c r="AM1017" i="1"/>
  <c r="AN1017" i="1"/>
  <c r="AO1017" i="1"/>
  <c r="AK1018" i="1"/>
  <c r="AL1018" i="1"/>
  <c r="AM1018" i="1"/>
  <c r="AN1018" i="1"/>
  <c r="AO1018" i="1"/>
  <c r="AK1019" i="1"/>
  <c r="AL1019" i="1"/>
  <c r="I1019" i="1"/>
  <c r="AM1019" i="1"/>
  <c r="AN1019" i="1"/>
  <c r="AO1019" i="1"/>
  <c r="AK1020" i="1"/>
  <c r="AL1020" i="1"/>
  <c r="AM1020" i="1"/>
  <c r="AN1020" i="1"/>
  <c r="AO1020" i="1"/>
  <c r="AK1021" i="1"/>
  <c r="AL1021" i="1"/>
  <c r="AM1021" i="1"/>
  <c r="AN1021" i="1"/>
  <c r="AO1021" i="1"/>
  <c r="AK1022" i="1"/>
  <c r="AL1022" i="1"/>
  <c r="AM1022" i="1"/>
  <c r="AN1022" i="1"/>
  <c r="AO1022" i="1"/>
  <c r="AK1023" i="1"/>
  <c r="AL1023" i="1"/>
  <c r="AM1023" i="1"/>
  <c r="AN1023" i="1"/>
  <c r="AO1023" i="1"/>
  <c r="AK1024" i="1"/>
  <c r="AL1024" i="1"/>
  <c r="AM1024" i="1"/>
  <c r="AN1024" i="1"/>
  <c r="AO1024" i="1"/>
  <c r="AK1025" i="1"/>
  <c r="AL1025" i="1"/>
  <c r="AM1025" i="1"/>
  <c r="AN1025" i="1"/>
  <c r="K1025" i="1"/>
  <c r="AO1025" i="1"/>
  <c r="AK1026" i="1"/>
  <c r="AL1026" i="1"/>
  <c r="AM1026" i="1"/>
  <c r="AN1026" i="1"/>
  <c r="AO1026" i="1"/>
  <c r="AK1027" i="1"/>
  <c r="AL1027" i="1"/>
  <c r="AM1027" i="1"/>
  <c r="AN1027" i="1"/>
  <c r="AO1027" i="1"/>
  <c r="L1027" i="1"/>
  <c r="AK1028" i="1"/>
  <c r="AL1028" i="1"/>
  <c r="AM1028" i="1"/>
  <c r="AN1028" i="1"/>
  <c r="AO1028" i="1"/>
  <c r="AK1029" i="1"/>
  <c r="AL1029" i="1"/>
  <c r="AM1029" i="1"/>
  <c r="AN1029" i="1"/>
  <c r="AO1029" i="1"/>
  <c r="AK1030" i="1"/>
  <c r="AL1030" i="1"/>
  <c r="AM1030" i="1"/>
  <c r="W1030" i="1"/>
  <c r="AN1030" i="1"/>
  <c r="AO1030" i="1"/>
  <c r="AK1031" i="1"/>
  <c r="AL1031" i="1"/>
  <c r="AM1031" i="1"/>
  <c r="AN1031" i="1"/>
  <c r="AO1031" i="1"/>
  <c r="AK1032" i="1"/>
  <c r="AL1032" i="1"/>
  <c r="AM1032" i="1"/>
  <c r="AN1032" i="1"/>
  <c r="AO1032" i="1"/>
  <c r="AK1033" i="1"/>
  <c r="AL1033" i="1"/>
  <c r="AM1033" i="1"/>
  <c r="AN1033" i="1"/>
  <c r="K1033" i="1"/>
  <c r="AO1033" i="1"/>
  <c r="AK1034" i="1"/>
  <c r="AL1034" i="1"/>
  <c r="AM1034" i="1"/>
  <c r="AN1034" i="1"/>
  <c r="AO1034" i="1"/>
  <c r="AK1035" i="1"/>
  <c r="AL1035" i="1"/>
  <c r="V1035" i="1"/>
  <c r="AM1035" i="1"/>
  <c r="AN1035" i="1"/>
  <c r="AO1035" i="1"/>
  <c r="L1035" i="1"/>
  <c r="M1035" i="1"/>
  <c r="N1035" i="1"/>
  <c r="Q1035" i="1"/>
  <c r="AK1036" i="1"/>
  <c r="AL1036" i="1"/>
  <c r="AM1036" i="1"/>
  <c r="AN1036" i="1"/>
  <c r="AO1036" i="1"/>
  <c r="AK1037" i="1"/>
  <c r="AL1037" i="1"/>
  <c r="AM1037" i="1"/>
  <c r="AN1037" i="1"/>
  <c r="AO1037" i="1"/>
  <c r="AK1038" i="1"/>
  <c r="AL1038" i="1"/>
  <c r="AM1038" i="1"/>
  <c r="AN1038" i="1"/>
  <c r="AO1038" i="1"/>
  <c r="AK1039" i="1"/>
  <c r="AL1039" i="1"/>
  <c r="AM1039" i="1"/>
  <c r="AN1039" i="1"/>
  <c r="AO1039" i="1"/>
  <c r="AK1040" i="1"/>
  <c r="U1040" i="1"/>
  <c r="AL1040" i="1"/>
  <c r="AM1040" i="1"/>
  <c r="AN1040" i="1"/>
  <c r="AO1040" i="1"/>
  <c r="AK1041" i="1"/>
  <c r="AL1041" i="1"/>
  <c r="AM1041" i="1"/>
  <c r="AN1041" i="1"/>
  <c r="AO1041" i="1"/>
  <c r="AK1042" i="1"/>
  <c r="AL1042" i="1"/>
  <c r="AM1042" i="1"/>
  <c r="AN1042" i="1"/>
  <c r="AO1042" i="1"/>
  <c r="AK1043" i="1"/>
  <c r="AL1043" i="1"/>
  <c r="AM1043" i="1"/>
  <c r="AN1043" i="1"/>
  <c r="AO1043" i="1"/>
  <c r="L1043" i="1"/>
  <c r="AK1044" i="1"/>
  <c r="AL1044" i="1"/>
  <c r="AM1044" i="1"/>
  <c r="AN1044" i="1"/>
  <c r="AO1044" i="1"/>
  <c r="AK1045" i="1"/>
  <c r="AL1045" i="1"/>
  <c r="AM1045" i="1"/>
  <c r="AN1045" i="1"/>
  <c r="AO1045" i="1"/>
  <c r="AK1046" i="1"/>
  <c r="AL1046" i="1"/>
  <c r="AM1046" i="1"/>
  <c r="AN1046" i="1"/>
  <c r="AO1046" i="1"/>
  <c r="Y1046" i="1"/>
  <c r="AK1047" i="1"/>
  <c r="AL1047" i="1"/>
  <c r="AM1047" i="1"/>
  <c r="AN1047" i="1"/>
  <c r="AO1047" i="1"/>
  <c r="AK1048" i="1"/>
  <c r="AL1048" i="1"/>
  <c r="AM1048" i="1"/>
  <c r="AN1048" i="1"/>
  <c r="AO1048" i="1"/>
  <c r="AK1049" i="1"/>
  <c r="AL1049" i="1"/>
  <c r="AM1049" i="1"/>
  <c r="AN1049" i="1"/>
  <c r="AO1049" i="1"/>
  <c r="AK1050" i="1"/>
  <c r="AL1050" i="1"/>
  <c r="AM1050" i="1"/>
  <c r="AN1050" i="1"/>
  <c r="AO1050" i="1"/>
  <c r="AK1051" i="1"/>
  <c r="AL1051" i="1"/>
  <c r="V1051" i="1"/>
  <c r="AM1051" i="1"/>
  <c r="AN1051" i="1"/>
  <c r="AO1051" i="1"/>
  <c r="Y1051" i="1"/>
  <c r="AK1052" i="1"/>
  <c r="AL1052" i="1"/>
  <c r="AM1052" i="1"/>
  <c r="AN1052" i="1"/>
  <c r="AO1052" i="1"/>
  <c r="AK1053" i="1"/>
  <c r="AL1053" i="1"/>
  <c r="AM1053" i="1"/>
  <c r="AN1053" i="1"/>
  <c r="AO1053" i="1"/>
  <c r="AK1054" i="1"/>
  <c r="AL1054" i="1"/>
  <c r="AM1054" i="1"/>
  <c r="AN1054" i="1"/>
  <c r="AO1054" i="1"/>
  <c r="L1054" i="1"/>
  <c r="AF1054" i="1"/>
  <c r="AK1055" i="1"/>
  <c r="AL1055" i="1"/>
  <c r="AM1055" i="1"/>
  <c r="AN1055" i="1"/>
  <c r="AO1055" i="1"/>
  <c r="AK1056" i="1"/>
  <c r="U1056" i="1"/>
  <c r="AL1056" i="1"/>
  <c r="AM1056" i="1"/>
  <c r="AN1056" i="1"/>
  <c r="AO1056" i="1"/>
  <c r="AK1057" i="1"/>
  <c r="AL1057" i="1"/>
  <c r="AM1057" i="1"/>
  <c r="AN1057" i="1"/>
  <c r="AO1057" i="1"/>
  <c r="AK1058" i="1"/>
  <c r="AL1058" i="1"/>
  <c r="AM1058" i="1"/>
  <c r="AN1058" i="1"/>
  <c r="AO1058" i="1"/>
  <c r="AK1059" i="1"/>
  <c r="AL1059" i="1"/>
  <c r="AM1059" i="1"/>
  <c r="AN1059" i="1"/>
  <c r="AO1059" i="1"/>
  <c r="L1059" i="1"/>
  <c r="AK1060" i="1"/>
  <c r="AL1060" i="1"/>
  <c r="AM1060" i="1"/>
  <c r="AN1060" i="1"/>
  <c r="AO1060" i="1"/>
  <c r="AK1061" i="1"/>
  <c r="AL1061" i="1"/>
  <c r="AM1061" i="1"/>
  <c r="AN1061" i="1"/>
  <c r="AO1061" i="1"/>
  <c r="AK1062" i="1"/>
  <c r="AL1062" i="1"/>
  <c r="AM1062" i="1"/>
  <c r="J1062" i="1"/>
  <c r="AN1062" i="1"/>
  <c r="AO1062" i="1"/>
  <c r="AK1063" i="1"/>
  <c r="AL1063" i="1"/>
  <c r="AM1063" i="1"/>
  <c r="AN1063" i="1"/>
  <c r="AO1063" i="1"/>
  <c r="AK1064" i="1"/>
  <c r="AL1064" i="1"/>
  <c r="AM1064" i="1"/>
  <c r="AN1064" i="1"/>
  <c r="AO1064" i="1"/>
  <c r="AK1065" i="1"/>
  <c r="AL1065" i="1"/>
  <c r="AM1065" i="1"/>
  <c r="AN1065" i="1"/>
  <c r="AO1065" i="1"/>
  <c r="AK1066" i="1"/>
  <c r="AL1066" i="1"/>
  <c r="AM1066" i="1"/>
  <c r="AN1066" i="1"/>
  <c r="AO1066" i="1"/>
  <c r="AK1067" i="1"/>
  <c r="AL1067" i="1"/>
  <c r="AM1067" i="1"/>
  <c r="AN1067" i="1"/>
  <c r="AO1067" i="1"/>
  <c r="AK1068" i="1"/>
  <c r="AL1068" i="1"/>
  <c r="AM1068" i="1"/>
  <c r="AN1068" i="1"/>
  <c r="AO1068" i="1"/>
  <c r="AK1069" i="1"/>
  <c r="H1069" i="1"/>
  <c r="AL1069" i="1"/>
  <c r="AM1069" i="1"/>
  <c r="AN1069" i="1"/>
  <c r="AO1069" i="1"/>
  <c r="AK1070" i="1"/>
  <c r="AL1070" i="1"/>
  <c r="AM1070" i="1"/>
  <c r="AN1070" i="1"/>
  <c r="AO1070" i="1"/>
  <c r="Y1070" i="1"/>
  <c r="AK1071" i="1"/>
  <c r="AL1071" i="1"/>
  <c r="AM1071" i="1"/>
  <c r="AN1071" i="1"/>
  <c r="AO1071" i="1"/>
  <c r="AK1072" i="1"/>
  <c r="AL1072" i="1"/>
  <c r="AM1072" i="1"/>
  <c r="AN1072" i="1"/>
  <c r="AO1072" i="1"/>
  <c r="AK1073" i="1"/>
  <c r="AL1073" i="1"/>
  <c r="AM1073" i="1"/>
  <c r="AN1073" i="1"/>
  <c r="AO1073" i="1"/>
  <c r="AK1074" i="1"/>
  <c r="AL1074" i="1"/>
  <c r="AM1074" i="1"/>
  <c r="AN1074" i="1"/>
  <c r="AO1074" i="1"/>
  <c r="AK1075" i="1"/>
  <c r="AL1075" i="1"/>
  <c r="AM1075" i="1"/>
  <c r="AN1075" i="1"/>
  <c r="AO1075" i="1"/>
  <c r="AK1076" i="1"/>
  <c r="AL1076" i="1"/>
  <c r="AM1076" i="1"/>
  <c r="AN1076" i="1"/>
  <c r="AO1076" i="1"/>
  <c r="L1076" i="1"/>
  <c r="AK1077" i="1"/>
  <c r="AL1077" i="1"/>
  <c r="AM1077" i="1"/>
  <c r="AN1077" i="1"/>
  <c r="AO1077" i="1"/>
  <c r="AK1078" i="1"/>
  <c r="AL1078" i="1"/>
  <c r="AM1078" i="1"/>
  <c r="AN1078" i="1"/>
  <c r="AO1078" i="1"/>
  <c r="AK1079" i="1"/>
  <c r="AL1079" i="1"/>
  <c r="AM1079" i="1"/>
  <c r="AN1079" i="1"/>
  <c r="AO1079" i="1"/>
  <c r="AK1080" i="1"/>
  <c r="AL1080" i="1"/>
  <c r="AM1080" i="1"/>
  <c r="AN1080" i="1"/>
  <c r="AO1080" i="1"/>
  <c r="AK1081" i="1"/>
  <c r="AL1081" i="1"/>
  <c r="AM1081" i="1"/>
  <c r="AN1081" i="1"/>
  <c r="AO1081" i="1"/>
  <c r="AK1082" i="1"/>
  <c r="AL1082" i="1"/>
  <c r="AM1082" i="1"/>
  <c r="AN1082" i="1"/>
  <c r="AO1082" i="1"/>
  <c r="AK1083" i="1"/>
  <c r="AL1083" i="1"/>
  <c r="AM1083" i="1"/>
  <c r="AN1083" i="1"/>
  <c r="AO1083" i="1"/>
  <c r="AK1084" i="1"/>
  <c r="AL1084" i="1"/>
  <c r="AM1084" i="1"/>
  <c r="AN1084" i="1"/>
  <c r="AO1084" i="1"/>
  <c r="AK1085" i="1"/>
  <c r="AL1085" i="1"/>
  <c r="AM1085" i="1"/>
  <c r="AN1085" i="1"/>
  <c r="AO1085" i="1"/>
  <c r="AK1086" i="1"/>
  <c r="AL1086" i="1"/>
  <c r="AM1086" i="1"/>
  <c r="J1086" i="1"/>
  <c r="AN1086" i="1"/>
  <c r="AO1086" i="1"/>
  <c r="L1086" i="1"/>
  <c r="AK1087" i="1"/>
  <c r="AL1087" i="1"/>
  <c r="AM1087" i="1"/>
  <c r="AN1087" i="1"/>
  <c r="AO1087" i="1"/>
  <c r="AK1088" i="1"/>
  <c r="AL1088" i="1"/>
  <c r="AM1088" i="1"/>
  <c r="AN1088" i="1"/>
  <c r="AO1088" i="1"/>
  <c r="AK1089" i="1"/>
  <c r="AL1089" i="1"/>
  <c r="AM1089" i="1"/>
  <c r="AN1089" i="1"/>
  <c r="AO1089" i="1"/>
  <c r="AK1090" i="1"/>
  <c r="AL1090" i="1"/>
  <c r="AM1090" i="1"/>
  <c r="AN1090" i="1"/>
  <c r="AO1090" i="1"/>
  <c r="AK1091" i="1"/>
  <c r="AL1091" i="1"/>
  <c r="V1091" i="1"/>
  <c r="AM1091" i="1"/>
  <c r="AN1091" i="1"/>
  <c r="AO1091" i="1"/>
  <c r="AK1092" i="1"/>
  <c r="AL1092" i="1"/>
  <c r="AM1092" i="1"/>
  <c r="AN1092" i="1"/>
  <c r="AO1092" i="1"/>
  <c r="AK1093" i="1"/>
  <c r="AL1093" i="1"/>
  <c r="AM1093" i="1"/>
  <c r="AN1093" i="1"/>
  <c r="AO1093" i="1"/>
  <c r="AK1094" i="1"/>
  <c r="AL1094" i="1"/>
  <c r="AM1094" i="1"/>
  <c r="W1094" i="1"/>
  <c r="AN1094" i="1"/>
  <c r="AO1094" i="1"/>
  <c r="Y1094" i="1"/>
  <c r="AK1095" i="1"/>
  <c r="AL1095" i="1"/>
  <c r="AM1095" i="1"/>
  <c r="AN1095" i="1"/>
  <c r="AO1095" i="1"/>
  <c r="AK1096" i="1"/>
  <c r="AL1096" i="1"/>
  <c r="AM1096" i="1"/>
  <c r="AN1096" i="1"/>
  <c r="AO1096" i="1"/>
  <c r="AK1097" i="1"/>
  <c r="AL1097" i="1"/>
  <c r="AM1097" i="1"/>
  <c r="AN1097" i="1"/>
  <c r="AO1097" i="1"/>
  <c r="AK1098" i="1"/>
  <c r="AL1098" i="1"/>
  <c r="AM1098" i="1"/>
  <c r="AN1098" i="1"/>
  <c r="AO1098" i="1"/>
  <c r="AK1099" i="1"/>
  <c r="AL1099" i="1"/>
  <c r="I1099" i="1"/>
  <c r="AM1099" i="1"/>
  <c r="AN1099" i="1"/>
  <c r="AO1099" i="1"/>
  <c r="L1099" i="1"/>
  <c r="M1099" i="1"/>
  <c r="N1099" i="1"/>
  <c r="Q1099" i="1"/>
  <c r="AK1100" i="1"/>
  <c r="AL1100" i="1"/>
  <c r="AM1100" i="1"/>
  <c r="AN1100" i="1"/>
  <c r="AO1100" i="1"/>
  <c r="AK1101" i="1"/>
  <c r="AL1101" i="1"/>
  <c r="AM1101" i="1"/>
  <c r="AN1101" i="1"/>
  <c r="AO1101" i="1"/>
  <c r="AK1102" i="1"/>
  <c r="AL1102" i="1"/>
  <c r="AM1102" i="1"/>
  <c r="AN1102" i="1"/>
  <c r="AO1102" i="1"/>
  <c r="Y1102" i="1"/>
  <c r="AK1103" i="1"/>
  <c r="AL1103" i="1"/>
  <c r="AM1103" i="1"/>
  <c r="AN1103" i="1"/>
  <c r="AO1103" i="1"/>
  <c r="AK1104" i="1"/>
  <c r="AL1104" i="1"/>
  <c r="AM1104" i="1"/>
  <c r="AN1104" i="1"/>
  <c r="AO1104" i="1"/>
  <c r="AK1105" i="1"/>
  <c r="AL1105" i="1"/>
  <c r="AM1105" i="1"/>
  <c r="AN1105" i="1"/>
  <c r="AO1105" i="1"/>
  <c r="AK1106" i="1"/>
  <c r="AL1106" i="1"/>
  <c r="AM1106" i="1"/>
  <c r="AN1106" i="1"/>
  <c r="AO1106" i="1"/>
  <c r="AK1107" i="1"/>
  <c r="AL1107" i="1"/>
  <c r="AM1107" i="1"/>
  <c r="AN1107" i="1"/>
  <c r="AO1107" i="1"/>
  <c r="AK1108" i="1"/>
  <c r="AL1108" i="1"/>
  <c r="AM1108" i="1"/>
  <c r="AN1108" i="1"/>
  <c r="AO1108" i="1"/>
  <c r="AK1109" i="1"/>
  <c r="AL1109" i="1"/>
  <c r="AM1109" i="1"/>
  <c r="AN1109" i="1"/>
  <c r="AO1109" i="1"/>
  <c r="AK1110" i="1"/>
  <c r="AL1110" i="1"/>
  <c r="AM1110" i="1"/>
  <c r="AN1110" i="1"/>
  <c r="AO1110" i="1"/>
  <c r="AK1111" i="1"/>
  <c r="AL1111" i="1"/>
  <c r="AM1111" i="1"/>
  <c r="AN1111" i="1"/>
  <c r="AO1111" i="1"/>
  <c r="AK1112" i="1"/>
  <c r="AL1112" i="1"/>
  <c r="AM1112" i="1"/>
  <c r="AN1112" i="1"/>
  <c r="AO1112" i="1"/>
  <c r="AK1113" i="1"/>
  <c r="AL1113" i="1"/>
  <c r="AM1113" i="1"/>
  <c r="AN1113" i="1"/>
  <c r="AO1113" i="1"/>
  <c r="AK1114" i="1"/>
  <c r="AL1114" i="1"/>
  <c r="AM1114" i="1"/>
  <c r="AN1114" i="1"/>
  <c r="AO1114" i="1"/>
  <c r="AK1115" i="1"/>
  <c r="AL1115" i="1"/>
  <c r="I1115" i="1"/>
  <c r="AM1115" i="1"/>
  <c r="AN1115" i="1"/>
  <c r="AO1115" i="1"/>
  <c r="Y1115" i="1"/>
  <c r="AK1116" i="1"/>
  <c r="AL1116" i="1"/>
  <c r="AM1116" i="1"/>
  <c r="AN1116" i="1"/>
  <c r="AO1116" i="1"/>
  <c r="AK1117" i="1"/>
  <c r="AL1117" i="1"/>
  <c r="AM1117" i="1"/>
  <c r="AN1117" i="1"/>
  <c r="AO1117" i="1"/>
  <c r="AK1118" i="1"/>
  <c r="AL1118" i="1"/>
  <c r="AM1118" i="1"/>
  <c r="J1118" i="1"/>
  <c r="AN1118" i="1"/>
  <c r="AO1118" i="1"/>
  <c r="AK1119" i="1"/>
  <c r="AL1119" i="1"/>
  <c r="AM1119" i="1"/>
  <c r="AN1119" i="1"/>
  <c r="AO1119" i="1"/>
  <c r="AK1120" i="1"/>
  <c r="AL1120" i="1"/>
  <c r="AM1120" i="1"/>
  <c r="AN1120" i="1"/>
  <c r="AO1120" i="1"/>
  <c r="AK1121" i="1"/>
  <c r="AL1121" i="1"/>
  <c r="AM1121" i="1"/>
  <c r="AN1121" i="1"/>
  <c r="AO1121" i="1"/>
  <c r="AK1122" i="1"/>
  <c r="AL1122" i="1"/>
  <c r="AM1122" i="1"/>
  <c r="AN1122" i="1"/>
  <c r="AO1122" i="1"/>
  <c r="AK1123" i="1"/>
  <c r="AL1123" i="1"/>
  <c r="AM1123" i="1"/>
  <c r="AN1123" i="1"/>
  <c r="AO1123" i="1"/>
  <c r="AK1124" i="1"/>
  <c r="AL1124" i="1"/>
  <c r="AM1124" i="1"/>
  <c r="AN1124" i="1"/>
  <c r="AO1124" i="1"/>
  <c r="AK1125" i="1"/>
  <c r="AL1125" i="1"/>
  <c r="AM1125" i="1"/>
  <c r="AN1125" i="1"/>
  <c r="AO1125" i="1"/>
  <c r="AK1126" i="1"/>
  <c r="AL1126" i="1"/>
  <c r="AM1126" i="1"/>
  <c r="AN1126" i="1"/>
  <c r="AO1126" i="1"/>
  <c r="AK1127" i="1"/>
  <c r="AL1127" i="1"/>
  <c r="AM1127" i="1"/>
  <c r="AN1127" i="1"/>
  <c r="AO1127" i="1"/>
  <c r="AK1128" i="1"/>
  <c r="AL1128" i="1"/>
  <c r="AM1128" i="1"/>
  <c r="AN1128" i="1"/>
  <c r="AO1128" i="1"/>
  <c r="AK1129" i="1"/>
  <c r="AL1129" i="1"/>
  <c r="AM1129" i="1"/>
  <c r="AN1129" i="1"/>
  <c r="AO1129" i="1"/>
  <c r="AK1130" i="1"/>
  <c r="AL1130" i="1"/>
  <c r="AM1130" i="1"/>
  <c r="AN1130" i="1"/>
  <c r="AO1130" i="1"/>
  <c r="AK1131" i="1"/>
  <c r="AL1131" i="1"/>
  <c r="AM1131" i="1"/>
  <c r="AN1131" i="1"/>
  <c r="AO1131" i="1"/>
  <c r="AK1132" i="1"/>
  <c r="AL1132" i="1"/>
  <c r="AM1132" i="1"/>
  <c r="AN1132" i="1"/>
  <c r="AO1132" i="1"/>
  <c r="AK1133" i="1"/>
  <c r="AL1133" i="1"/>
  <c r="AM1133" i="1"/>
  <c r="AN1133" i="1"/>
  <c r="AO1133" i="1"/>
  <c r="AK1134" i="1"/>
  <c r="AL1134" i="1"/>
  <c r="AM1134" i="1"/>
  <c r="AN1134" i="1"/>
  <c r="AO1134" i="1"/>
  <c r="AK1135" i="1"/>
  <c r="AL1135" i="1"/>
  <c r="AM1135" i="1"/>
  <c r="AN1135" i="1"/>
  <c r="AO1135" i="1"/>
  <c r="AK1136" i="1"/>
  <c r="AL1136" i="1"/>
  <c r="AM1136" i="1"/>
  <c r="AN1136" i="1"/>
  <c r="AO1136" i="1"/>
  <c r="AK1137" i="1"/>
  <c r="AL1137" i="1"/>
  <c r="AM1137" i="1"/>
  <c r="AN1137" i="1"/>
  <c r="AO1137" i="1"/>
  <c r="AK1138" i="1"/>
  <c r="AL1138" i="1"/>
  <c r="AM1138" i="1"/>
  <c r="AN1138" i="1"/>
  <c r="AO1138" i="1"/>
  <c r="AK1139" i="1"/>
  <c r="AL1139" i="1"/>
  <c r="AM1139" i="1"/>
  <c r="AN1139" i="1"/>
  <c r="AO1139" i="1"/>
  <c r="Y1139" i="1"/>
  <c r="AK1140" i="1"/>
  <c r="AL1140" i="1"/>
  <c r="AM1140" i="1"/>
  <c r="AN1140" i="1"/>
  <c r="AO1140" i="1"/>
  <c r="AK1141" i="1"/>
  <c r="AL1141" i="1"/>
  <c r="AM1141" i="1"/>
  <c r="AN1141" i="1"/>
  <c r="AO1141" i="1"/>
  <c r="AK1142" i="1"/>
  <c r="AL1142" i="1"/>
  <c r="AM1142" i="1"/>
  <c r="AN1142" i="1"/>
  <c r="AO1142" i="1"/>
  <c r="AK1143" i="1"/>
  <c r="AL1143" i="1"/>
  <c r="AM1143" i="1"/>
  <c r="AN1143" i="1"/>
  <c r="AO1143" i="1"/>
  <c r="AK1144" i="1"/>
  <c r="AL1144" i="1"/>
  <c r="AM1144" i="1"/>
  <c r="AN1144" i="1"/>
  <c r="AO1144" i="1"/>
  <c r="AK1145" i="1"/>
  <c r="AL1145" i="1"/>
  <c r="AM1145" i="1"/>
  <c r="AN1145" i="1"/>
  <c r="AO1145" i="1"/>
  <c r="AK1146" i="1"/>
  <c r="AL1146" i="1"/>
  <c r="AM1146" i="1"/>
  <c r="AN1146" i="1"/>
  <c r="AO1146" i="1"/>
  <c r="AK1147" i="1"/>
  <c r="AL1147" i="1"/>
  <c r="AM1147" i="1"/>
  <c r="AN1147" i="1"/>
  <c r="AO1147" i="1"/>
  <c r="L1147" i="1"/>
  <c r="AK1148" i="1"/>
  <c r="AL1148" i="1"/>
  <c r="AM1148" i="1"/>
  <c r="AN1148" i="1"/>
  <c r="AO1148" i="1"/>
  <c r="AK1149" i="1"/>
  <c r="AL1149" i="1"/>
  <c r="AM1149" i="1"/>
  <c r="AN1149" i="1"/>
  <c r="AO1149" i="1"/>
  <c r="AK1150" i="1"/>
  <c r="AL1150" i="1"/>
  <c r="AM1150" i="1"/>
  <c r="AN1150" i="1"/>
  <c r="AO1150" i="1"/>
  <c r="AK1151" i="1"/>
  <c r="AL1151" i="1"/>
  <c r="AM1151" i="1"/>
  <c r="AN1151" i="1"/>
  <c r="AO1151" i="1"/>
  <c r="AK1152" i="1"/>
  <c r="AL1152" i="1"/>
  <c r="AM1152" i="1"/>
  <c r="AN1152" i="1"/>
  <c r="AO1152" i="1"/>
  <c r="AK1153" i="1"/>
  <c r="AL1153" i="1"/>
  <c r="AM1153" i="1"/>
  <c r="AN1153" i="1"/>
  <c r="AO1153" i="1"/>
  <c r="AK1154" i="1"/>
  <c r="AL1154" i="1"/>
  <c r="AM1154" i="1"/>
  <c r="AN1154" i="1"/>
  <c r="AO1154" i="1"/>
  <c r="AK1155" i="1"/>
  <c r="AL1155" i="1"/>
  <c r="AM1155" i="1"/>
  <c r="AN1155" i="1"/>
  <c r="AO1155" i="1"/>
  <c r="L1155" i="1"/>
  <c r="AK1156" i="1"/>
  <c r="AL1156" i="1"/>
  <c r="AM1156" i="1"/>
  <c r="AN1156" i="1"/>
  <c r="AO1156" i="1"/>
  <c r="AK1157" i="1"/>
  <c r="AL1157" i="1"/>
  <c r="AM1157" i="1"/>
  <c r="AN1157" i="1"/>
  <c r="AO1157" i="1"/>
  <c r="AK1158" i="1"/>
  <c r="AL1158" i="1"/>
  <c r="AM1158" i="1"/>
  <c r="AN1158" i="1"/>
  <c r="AO1158" i="1"/>
  <c r="Y1158" i="1"/>
  <c r="AK1159" i="1"/>
  <c r="AL1159" i="1"/>
  <c r="AM1159" i="1"/>
  <c r="AN1159" i="1"/>
  <c r="AO1159" i="1"/>
  <c r="AK1160" i="1"/>
  <c r="AL1160" i="1"/>
  <c r="AM1160" i="1"/>
  <c r="AN1160" i="1"/>
  <c r="AO1160" i="1"/>
  <c r="AK1161" i="1"/>
  <c r="AL1161" i="1"/>
  <c r="AM1161" i="1"/>
  <c r="AN1161" i="1"/>
  <c r="AO1161" i="1"/>
  <c r="AK1162" i="1"/>
  <c r="AL1162" i="1"/>
  <c r="AM1162" i="1"/>
  <c r="AN1162" i="1"/>
  <c r="AO1162" i="1"/>
  <c r="AK1163" i="1"/>
  <c r="AL1163" i="1"/>
  <c r="AM1163" i="1"/>
  <c r="AN1163" i="1"/>
  <c r="AO1163" i="1"/>
  <c r="L1163" i="1"/>
  <c r="AK1164" i="1"/>
  <c r="AL1164" i="1"/>
  <c r="AM1164" i="1"/>
  <c r="AN1164" i="1"/>
  <c r="AO1164" i="1"/>
  <c r="AK1165" i="1"/>
  <c r="AL1165" i="1"/>
  <c r="AM1165" i="1"/>
  <c r="AN1165" i="1"/>
  <c r="AO1165" i="1"/>
  <c r="AK1166" i="1"/>
  <c r="AL1166" i="1"/>
  <c r="AM1166" i="1"/>
  <c r="AN1166" i="1"/>
  <c r="AO1166" i="1"/>
  <c r="AK1167" i="1"/>
  <c r="AL1167" i="1"/>
  <c r="AM1167" i="1"/>
  <c r="AN1167" i="1"/>
  <c r="AO1167" i="1"/>
  <c r="AK1168" i="1"/>
  <c r="AL1168" i="1"/>
  <c r="AM1168" i="1"/>
  <c r="AN1168" i="1"/>
  <c r="AO1168" i="1"/>
  <c r="AK1169" i="1"/>
  <c r="AL1169" i="1"/>
  <c r="AM1169" i="1"/>
  <c r="AN1169" i="1"/>
  <c r="AO1169" i="1"/>
  <c r="AK1170" i="1"/>
  <c r="AL1170" i="1"/>
  <c r="AM1170" i="1"/>
  <c r="AN1170" i="1"/>
  <c r="AO1170" i="1"/>
  <c r="AK1171" i="1"/>
  <c r="AL1171" i="1"/>
  <c r="AM1171" i="1"/>
  <c r="AN1171" i="1"/>
  <c r="AO1171" i="1"/>
  <c r="AK1172" i="1"/>
  <c r="AL1172" i="1"/>
  <c r="AM1172" i="1"/>
  <c r="AN1172" i="1"/>
  <c r="AO1172" i="1"/>
  <c r="AK1173" i="1"/>
  <c r="AL1173" i="1"/>
  <c r="AM1173" i="1"/>
  <c r="AN1173" i="1"/>
  <c r="AO1173" i="1"/>
  <c r="AK1174" i="1"/>
  <c r="AL1174" i="1"/>
  <c r="AM1174" i="1"/>
  <c r="AN1174" i="1"/>
  <c r="AO1174" i="1"/>
  <c r="Y1174" i="1"/>
  <c r="AK1175" i="1"/>
  <c r="AL1175" i="1"/>
  <c r="AM1175" i="1"/>
  <c r="AN1175" i="1"/>
  <c r="AO1175" i="1"/>
  <c r="AK1176" i="1"/>
  <c r="AL1176" i="1"/>
  <c r="AM1176" i="1"/>
  <c r="AN1176" i="1"/>
  <c r="AO1176" i="1"/>
  <c r="AK1177" i="1"/>
  <c r="AL1177" i="1"/>
  <c r="AM1177" i="1"/>
  <c r="AN1177" i="1"/>
  <c r="AO1177" i="1"/>
  <c r="AK1178" i="1"/>
  <c r="AL1178" i="1"/>
  <c r="AM1178" i="1"/>
  <c r="AN1178" i="1"/>
  <c r="AO1178" i="1"/>
  <c r="AK1179" i="1"/>
  <c r="AL1179" i="1"/>
  <c r="AM1179" i="1"/>
  <c r="AN1179" i="1"/>
  <c r="AO1179" i="1"/>
  <c r="AK1180" i="1"/>
  <c r="AL1180" i="1"/>
  <c r="AM1180" i="1"/>
  <c r="AN1180" i="1"/>
  <c r="AO1180" i="1"/>
  <c r="AK1181" i="1"/>
  <c r="AL1181" i="1"/>
  <c r="AM1181" i="1"/>
  <c r="AN1181" i="1"/>
  <c r="AO1181" i="1"/>
  <c r="AK1182" i="1"/>
  <c r="AL1182" i="1"/>
  <c r="AM1182" i="1"/>
  <c r="AN1182" i="1"/>
  <c r="AO1182" i="1"/>
  <c r="AK1183" i="1"/>
  <c r="AL1183" i="1"/>
  <c r="AM1183" i="1"/>
  <c r="AN1183" i="1"/>
  <c r="AO1183" i="1"/>
  <c r="AK1184" i="1"/>
  <c r="AL1184" i="1"/>
  <c r="AM1184" i="1"/>
  <c r="AN1184" i="1"/>
  <c r="AO1184" i="1"/>
  <c r="AK1185" i="1"/>
  <c r="AL1185" i="1"/>
  <c r="AM1185" i="1"/>
  <c r="AN1185" i="1"/>
  <c r="AO1185" i="1"/>
  <c r="AK1186" i="1"/>
  <c r="AL1186" i="1"/>
  <c r="AM1186" i="1"/>
  <c r="AN1186" i="1"/>
  <c r="AO1186" i="1"/>
  <c r="AK1187" i="1"/>
  <c r="AL1187" i="1"/>
  <c r="AM1187" i="1"/>
  <c r="AN1187" i="1"/>
  <c r="AO1187" i="1"/>
  <c r="L1187" i="1"/>
  <c r="AF1187" i="1"/>
  <c r="AK1188" i="1"/>
  <c r="AL1188" i="1"/>
  <c r="AM1188" i="1"/>
  <c r="AN1188" i="1"/>
  <c r="AO1188" i="1"/>
  <c r="AK1189" i="1"/>
  <c r="AL1189" i="1"/>
  <c r="AM1189" i="1"/>
  <c r="AN1189" i="1"/>
  <c r="AO1189" i="1"/>
  <c r="AK1190" i="1"/>
  <c r="AL1190" i="1"/>
  <c r="AM1190" i="1"/>
  <c r="AN1190" i="1"/>
  <c r="AO1190" i="1"/>
  <c r="AK1191" i="1"/>
  <c r="AL1191" i="1"/>
  <c r="AM1191" i="1"/>
  <c r="AN1191" i="1"/>
  <c r="AO1191" i="1"/>
  <c r="AK1192" i="1"/>
  <c r="AL1192" i="1"/>
  <c r="AM1192" i="1"/>
  <c r="AN1192" i="1"/>
  <c r="AO1192" i="1"/>
  <c r="AK1193" i="1"/>
  <c r="AL1193" i="1"/>
  <c r="AM1193" i="1"/>
  <c r="AN1193" i="1"/>
  <c r="AO1193" i="1"/>
  <c r="AK1194" i="1"/>
  <c r="AL1194" i="1"/>
  <c r="AM1194" i="1"/>
  <c r="AN1194" i="1"/>
  <c r="AO1194" i="1"/>
  <c r="AK1195" i="1"/>
  <c r="AL1195" i="1"/>
  <c r="AM1195" i="1"/>
  <c r="AN1195" i="1"/>
  <c r="AO1195" i="1"/>
  <c r="AK1196" i="1"/>
  <c r="AL1196" i="1"/>
  <c r="AM1196" i="1"/>
  <c r="AN1196" i="1"/>
  <c r="AO1196" i="1"/>
  <c r="AK1197" i="1"/>
  <c r="AL1197" i="1"/>
  <c r="AM1197" i="1"/>
  <c r="AN1197" i="1"/>
  <c r="AO1197" i="1"/>
  <c r="AK1198" i="1"/>
  <c r="AL1198" i="1"/>
  <c r="AM1198" i="1"/>
  <c r="AN1198" i="1"/>
  <c r="AO1198" i="1"/>
  <c r="AK1199" i="1"/>
  <c r="AL1199" i="1"/>
  <c r="AM1199" i="1"/>
  <c r="AN1199" i="1"/>
  <c r="AO1199" i="1"/>
  <c r="AK1200" i="1"/>
  <c r="AL1200" i="1"/>
  <c r="AM1200" i="1"/>
  <c r="AN1200" i="1"/>
  <c r="AO1200" i="1"/>
  <c r="AK1201" i="1"/>
  <c r="AL1201" i="1"/>
  <c r="AM1201" i="1"/>
  <c r="AN1201" i="1"/>
  <c r="AO1201" i="1"/>
  <c r="AK1202" i="1"/>
  <c r="AL1202" i="1"/>
  <c r="AM1202" i="1"/>
  <c r="AN1202" i="1"/>
  <c r="AO1202" i="1"/>
  <c r="AK1203" i="1"/>
  <c r="AL1203" i="1"/>
  <c r="AM1203" i="1"/>
  <c r="AN1203" i="1"/>
  <c r="AO1203" i="1"/>
  <c r="L1203" i="1"/>
  <c r="M1203" i="1"/>
  <c r="N1203" i="1"/>
  <c r="Q1203" i="1"/>
  <c r="AK1204" i="1"/>
  <c r="AL1204" i="1"/>
  <c r="AM1204" i="1"/>
  <c r="AN1204" i="1"/>
  <c r="AO1204" i="1"/>
  <c r="AK1205" i="1"/>
  <c r="AL1205" i="1"/>
  <c r="AM1205" i="1"/>
  <c r="AN1205" i="1"/>
  <c r="AO1205" i="1"/>
  <c r="AK1206" i="1"/>
  <c r="AL1206" i="1"/>
  <c r="AM1206" i="1"/>
  <c r="AN1206" i="1"/>
  <c r="AO1206" i="1"/>
  <c r="AK1207" i="1"/>
  <c r="AL1207" i="1"/>
  <c r="AM1207" i="1"/>
  <c r="AN1207" i="1"/>
  <c r="AO1207" i="1"/>
  <c r="AK1208" i="1"/>
  <c r="AL1208" i="1"/>
  <c r="AM1208" i="1"/>
  <c r="AN1208" i="1"/>
  <c r="AO1208" i="1"/>
  <c r="AK1209" i="1"/>
  <c r="AL1209" i="1"/>
  <c r="AM1209" i="1"/>
  <c r="AN1209" i="1"/>
  <c r="K1209" i="1"/>
  <c r="AO1209" i="1"/>
  <c r="AK1210" i="1"/>
  <c r="AL1210" i="1"/>
  <c r="AM1210" i="1"/>
  <c r="AN1210" i="1"/>
  <c r="AO1210" i="1"/>
  <c r="AK1211" i="1"/>
  <c r="AL1211" i="1"/>
  <c r="AM1211" i="1"/>
  <c r="AN1211" i="1"/>
  <c r="AO1211" i="1"/>
  <c r="AK1212" i="1"/>
  <c r="AL1212" i="1"/>
  <c r="AM1212" i="1"/>
  <c r="AN1212" i="1"/>
  <c r="AO1212" i="1"/>
  <c r="AK1213" i="1"/>
  <c r="AL1213" i="1"/>
  <c r="AM1213" i="1"/>
  <c r="AN1213" i="1"/>
  <c r="AO1213" i="1"/>
  <c r="AK1214" i="1"/>
  <c r="AL1214" i="1"/>
  <c r="AM1214" i="1"/>
  <c r="AN1214" i="1"/>
  <c r="AO1214" i="1"/>
  <c r="AK1215" i="1"/>
  <c r="AL1215" i="1"/>
  <c r="AM1215" i="1"/>
  <c r="AN1215" i="1"/>
  <c r="AO1215" i="1"/>
  <c r="AK1216" i="1"/>
  <c r="AL1216" i="1"/>
  <c r="AM1216" i="1"/>
  <c r="AN1216" i="1"/>
  <c r="AO1216" i="1"/>
  <c r="AK1217" i="1"/>
  <c r="AL1217" i="1"/>
  <c r="AM1217" i="1"/>
  <c r="AN1217" i="1"/>
  <c r="X1217" i="1"/>
  <c r="AO1217" i="1"/>
  <c r="AK1218" i="1"/>
  <c r="AL1218" i="1"/>
  <c r="AM1218" i="1"/>
  <c r="AN1218" i="1"/>
  <c r="AO1218" i="1"/>
  <c r="AK1219" i="1"/>
  <c r="AL1219" i="1"/>
  <c r="I1219" i="1"/>
  <c r="AM1219" i="1"/>
  <c r="AN1219" i="1"/>
  <c r="AO1219" i="1"/>
  <c r="AK1220" i="1"/>
  <c r="AL1220" i="1"/>
  <c r="AM1220" i="1"/>
  <c r="AN1220" i="1"/>
  <c r="AO1220" i="1"/>
  <c r="AK1221" i="1"/>
  <c r="AL1221" i="1"/>
  <c r="AM1221" i="1"/>
  <c r="AN1221" i="1"/>
  <c r="AO1221" i="1"/>
  <c r="AK1222" i="1"/>
  <c r="AL1222" i="1"/>
  <c r="AM1222" i="1"/>
  <c r="AN1222" i="1"/>
  <c r="AO1222" i="1"/>
  <c r="Y1222" i="1"/>
  <c r="AK1223" i="1"/>
  <c r="AL1223" i="1"/>
  <c r="AM1223" i="1"/>
  <c r="AN1223" i="1"/>
  <c r="AO1223" i="1"/>
  <c r="AK1224" i="1"/>
  <c r="AL1224" i="1"/>
  <c r="AM1224" i="1"/>
  <c r="AN1224" i="1"/>
  <c r="AO1224" i="1"/>
  <c r="AK1225" i="1"/>
  <c r="AL1225" i="1"/>
  <c r="AM1225" i="1"/>
  <c r="AN1225" i="1"/>
  <c r="AO1225" i="1"/>
  <c r="AK1226" i="1"/>
  <c r="AL1226" i="1"/>
  <c r="AM1226" i="1"/>
  <c r="AN1226" i="1"/>
  <c r="AO1226" i="1"/>
  <c r="AK1227" i="1"/>
  <c r="AL1227" i="1"/>
  <c r="AM1227" i="1"/>
  <c r="AN1227" i="1"/>
  <c r="AO1227" i="1"/>
  <c r="AK1228" i="1"/>
  <c r="AL1228" i="1"/>
  <c r="AM1228" i="1"/>
  <c r="AN1228" i="1"/>
  <c r="AO1228" i="1"/>
  <c r="AK1229" i="1"/>
  <c r="U1229" i="1"/>
  <c r="AL1229" i="1"/>
  <c r="AM1229" i="1"/>
  <c r="AN1229" i="1"/>
  <c r="AO1229" i="1"/>
  <c r="AK1230" i="1"/>
  <c r="AL1230" i="1"/>
  <c r="AM1230" i="1"/>
  <c r="AN1230" i="1"/>
  <c r="AO1230" i="1"/>
  <c r="AK1231" i="1"/>
  <c r="AL1231" i="1"/>
  <c r="AM1231" i="1"/>
  <c r="AN1231" i="1"/>
  <c r="AO1231" i="1"/>
  <c r="AK1232" i="1"/>
  <c r="AL1232" i="1"/>
  <c r="AM1232" i="1"/>
  <c r="AN1232" i="1"/>
  <c r="AO1232" i="1"/>
  <c r="AK1233" i="1"/>
  <c r="AL1233" i="1"/>
  <c r="AM1233" i="1"/>
  <c r="AN1233" i="1"/>
  <c r="AO1233" i="1"/>
  <c r="AK1234" i="1"/>
  <c r="AL1234" i="1"/>
  <c r="AM1234" i="1"/>
  <c r="AN1234" i="1"/>
  <c r="AO1234" i="1"/>
  <c r="AK1235" i="1"/>
  <c r="AL1235" i="1"/>
  <c r="AM1235" i="1"/>
  <c r="AN1235" i="1"/>
  <c r="AO1235" i="1"/>
  <c r="L1235" i="1"/>
  <c r="AK1236" i="1"/>
  <c r="AL1236" i="1"/>
  <c r="AM1236" i="1"/>
  <c r="AN1236" i="1"/>
  <c r="AO1236" i="1"/>
  <c r="AK1237" i="1"/>
  <c r="AL1237" i="1"/>
  <c r="AM1237" i="1"/>
  <c r="AN1237" i="1"/>
  <c r="AO1237" i="1"/>
  <c r="AK1238" i="1"/>
  <c r="AL1238" i="1"/>
  <c r="AM1238" i="1"/>
  <c r="AN1238" i="1"/>
  <c r="AO1238" i="1"/>
  <c r="AK1239" i="1"/>
  <c r="AL1239" i="1"/>
  <c r="AM1239" i="1"/>
  <c r="AN1239" i="1"/>
  <c r="AO1239" i="1"/>
  <c r="AK1240" i="1"/>
  <c r="AL1240" i="1"/>
  <c r="AM1240" i="1"/>
  <c r="AN1240" i="1"/>
  <c r="AO1240" i="1"/>
  <c r="AK1241" i="1"/>
  <c r="AL1241" i="1"/>
  <c r="AM1241" i="1"/>
  <c r="AN1241" i="1"/>
  <c r="AO1241" i="1"/>
  <c r="AK1242" i="1"/>
  <c r="AL1242" i="1"/>
  <c r="AM1242" i="1"/>
  <c r="AN1242" i="1"/>
  <c r="AO1242" i="1"/>
  <c r="AK1243" i="1"/>
  <c r="AL1243" i="1"/>
  <c r="AM1243" i="1"/>
  <c r="AN1243" i="1"/>
  <c r="AO1243" i="1"/>
  <c r="AK1244" i="1"/>
  <c r="AL1244" i="1"/>
  <c r="AM1244" i="1"/>
  <c r="AN1244" i="1"/>
  <c r="AO1244" i="1"/>
  <c r="AK1245" i="1"/>
  <c r="AL1245" i="1"/>
  <c r="AM1245" i="1"/>
  <c r="AN1245" i="1"/>
  <c r="AO1245" i="1"/>
  <c r="AK1246" i="1"/>
  <c r="AL1246" i="1"/>
  <c r="AM1246" i="1"/>
  <c r="AN1246" i="1"/>
  <c r="AO1246" i="1"/>
  <c r="AK1247" i="1"/>
  <c r="AL1247" i="1"/>
  <c r="AM1247" i="1"/>
  <c r="AN1247" i="1"/>
  <c r="AO1247" i="1"/>
  <c r="AK1248" i="1"/>
  <c r="AL1248" i="1"/>
  <c r="AM1248" i="1"/>
  <c r="AN1248" i="1"/>
  <c r="AO1248" i="1"/>
  <c r="AK1249" i="1"/>
  <c r="AL1249" i="1"/>
  <c r="AM1249" i="1"/>
  <c r="AN1249" i="1"/>
  <c r="X1249" i="1"/>
  <c r="AO1249" i="1"/>
  <c r="AK1250" i="1"/>
  <c r="AL1250" i="1"/>
  <c r="AM1250" i="1"/>
  <c r="AN1250" i="1"/>
  <c r="AO1250" i="1"/>
  <c r="AK1251" i="1"/>
  <c r="AL1251" i="1"/>
  <c r="AM1251" i="1"/>
  <c r="AN1251" i="1"/>
  <c r="AO1251" i="1"/>
  <c r="Y1251" i="1"/>
  <c r="AK1252" i="1"/>
  <c r="AL1252" i="1"/>
  <c r="AM1252" i="1"/>
  <c r="AN1252" i="1"/>
  <c r="AO1252" i="1"/>
  <c r="AK1253" i="1"/>
  <c r="AL1253" i="1"/>
  <c r="AM1253" i="1"/>
  <c r="AN1253" i="1"/>
  <c r="AO1253" i="1"/>
  <c r="AK1254" i="1"/>
  <c r="AL1254" i="1"/>
  <c r="AM1254" i="1"/>
  <c r="AN1254" i="1"/>
  <c r="AO1254" i="1"/>
  <c r="AK1255" i="1"/>
  <c r="AL1255" i="1"/>
  <c r="AM1255" i="1"/>
  <c r="AN1255" i="1"/>
  <c r="AO1255" i="1"/>
  <c r="AK1256" i="1"/>
  <c r="AL1256" i="1"/>
  <c r="AM1256" i="1"/>
  <c r="AN1256" i="1"/>
  <c r="AO1256" i="1"/>
  <c r="AK1257" i="1"/>
  <c r="AL1257" i="1"/>
  <c r="AM1257" i="1"/>
  <c r="AN1257" i="1"/>
  <c r="AO1257" i="1"/>
  <c r="AK1258" i="1"/>
  <c r="AL1258" i="1"/>
  <c r="AM1258" i="1"/>
  <c r="AN1258" i="1"/>
  <c r="AO1258" i="1"/>
  <c r="AK1259" i="1"/>
  <c r="AL1259" i="1"/>
  <c r="AM1259" i="1"/>
  <c r="AN1259" i="1"/>
  <c r="AO1259" i="1"/>
  <c r="AK1260" i="1"/>
  <c r="AL1260" i="1"/>
  <c r="AM1260" i="1"/>
  <c r="AN1260" i="1"/>
  <c r="AO1260" i="1"/>
  <c r="AK1261" i="1"/>
  <c r="AL1261" i="1"/>
  <c r="AM1261" i="1"/>
  <c r="AN1261" i="1"/>
  <c r="AO1261" i="1"/>
  <c r="AK1262" i="1"/>
  <c r="AL1262" i="1"/>
  <c r="AM1262" i="1"/>
  <c r="AN1262" i="1"/>
  <c r="AO1262" i="1"/>
  <c r="AK1263" i="1"/>
  <c r="AL1263" i="1"/>
  <c r="AM1263" i="1"/>
  <c r="AN1263" i="1"/>
  <c r="AO1263" i="1"/>
  <c r="AK1264" i="1"/>
  <c r="AL1264" i="1"/>
  <c r="AM1264" i="1"/>
  <c r="AN1264" i="1"/>
  <c r="AO1264" i="1"/>
  <c r="AK1265" i="1"/>
  <c r="AL1265" i="1"/>
  <c r="AM1265" i="1"/>
  <c r="AN1265" i="1"/>
  <c r="AO1265" i="1"/>
  <c r="AK1266" i="1"/>
  <c r="AL1266" i="1"/>
  <c r="AM1266" i="1"/>
  <c r="AN1266" i="1"/>
  <c r="AO1266" i="1"/>
  <c r="AK1267" i="1"/>
  <c r="AL1267" i="1"/>
  <c r="AM1267" i="1"/>
  <c r="AN1267" i="1"/>
  <c r="AO1267" i="1"/>
  <c r="L1267" i="1"/>
  <c r="AK1268" i="1"/>
  <c r="AL1268" i="1"/>
  <c r="AM1268" i="1"/>
  <c r="AN1268" i="1"/>
  <c r="AO1268" i="1"/>
  <c r="AK1269" i="1"/>
  <c r="AL1269" i="1"/>
  <c r="AM1269" i="1"/>
  <c r="AN1269" i="1"/>
  <c r="AO1269" i="1"/>
  <c r="AK1270" i="1"/>
  <c r="AL1270" i="1"/>
  <c r="AM1270" i="1"/>
  <c r="AN1270" i="1"/>
  <c r="AO1270" i="1"/>
  <c r="AK1271" i="1"/>
  <c r="AL1271" i="1"/>
  <c r="AM1271" i="1"/>
  <c r="AN1271" i="1"/>
  <c r="AO1271" i="1"/>
  <c r="AK1272" i="1"/>
  <c r="AL1272" i="1"/>
  <c r="AM1272" i="1"/>
  <c r="AN1272" i="1"/>
  <c r="AO1272" i="1"/>
  <c r="AK1273" i="1"/>
  <c r="AL1273" i="1"/>
  <c r="AM1273" i="1"/>
  <c r="AN1273" i="1"/>
  <c r="AO1273" i="1"/>
  <c r="AK1274" i="1"/>
  <c r="AL1274" i="1"/>
  <c r="AM1274" i="1"/>
  <c r="AN1274" i="1"/>
  <c r="AO1274" i="1"/>
  <c r="AK1275" i="1"/>
  <c r="AL1275" i="1"/>
  <c r="AM1275" i="1"/>
  <c r="AN1275" i="1"/>
  <c r="AO1275" i="1"/>
  <c r="Y1275" i="1"/>
  <c r="AK1276" i="1"/>
  <c r="AL1276" i="1"/>
  <c r="AM1276" i="1"/>
  <c r="AN1276" i="1"/>
  <c r="AO1276" i="1"/>
  <c r="AK1277" i="1"/>
  <c r="AL1277" i="1"/>
  <c r="AM1277" i="1"/>
  <c r="AN1277" i="1"/>
  <c r="AO1277" i="1"/>
  <c r="AK1278" i="1"/>
  <c r="AL1278" i="1"/>
  <c r="AM1278" i="1"/>
  <c r="AN1278" i="1"/>
  <c r="AO1278" i="1"/>
  <c r="AK1279" i="1"/>
  <c r="AL1279" i="1"/>
  <c r="AM1279" i="1"/>
  <c r="AN1279" i="1"/>
  <c r="AO1279" i="1"/>
  <c r="AK1280" i="1"/>
  <c r="AL1280" i="1"/>
  <c r="AM1280" i="1"/>
  <c r="AN1280" i="1"/>
  <c r="AO1280" i="1"/>
  <c r="AK1281" i="1"/>
  <c r="AL1281" i="1"/>
  <c r="AM1281" i="1"/>
  <c r="AN1281" i="1"/>
  <c r="AO1281" i="1"/>
  <c r="AK1282" i="1"/>
  <c r="AL1282" i="1"/>
  <c r="AM1282" i="1"/>
  <c r="AN1282" i="1"/>
  <c r="AO1282" i="1"/>
  <c r="AK1283" i="1"/>
  <c r="AL1283" i="1"/>
  <c r="AM1283" i="1"/>
  <c r="AN1283" i="1"/>
  <c r="AO1283" i="1"/>
  <c r="AK1284" i="1"/>
  <c r="AL1284" i="1"/>
  <c r="AM1284" i="1"/>
  <c r="AN1284" i="1"/>
  <c r="AO1284" i="1"/>
  <c r="AK1285" i="1"/>
  <c r="AL1285" i="1"/>
  <c r="AM1285" i="1"/>
  <c r="AN1285" i="1"/>
  <c r="AO1285" i="1"/>
  <c r="AK1286" i="1"/>
  <c r="AL1286" i="1"/>
  <c r="AM1286" i="1"/>
  <c r="AN1286" i="1"/>
  <c r="AO1286" i="1"/>
  <c r="AK1287" i="1"/>
  <c r="AL1287" i="1"/>
  <c r="AM1287" i="1"/>
  <c r="AN1287" i="1"/>
  <c r="AO1287" i="1"/>
  <c r="AK1288" i="1"/>
  <c r="AL1288" i="1"/>
  <c r="AM1288" i="1"/>
  <c r="AN1288" i="1"/>
  <c r="AO1288" i="1"/>
  <c r="AK1289" i="1"/>
  <c r="AL1289" i="1"/>
  <c r="AM1289" i="1"/>
  <c r="AN1289" i="1"/>
  <c r="AO1289" i="1"/>
  <c r="AK1290" i="1"/>
  <c r="AL1290" i="1"/>
  <c r="AM1290" i="1"/>
  <c r="AN1290" i="1"/>
  <c r="AO1290" i="1"/>
  <c r="AK1291" i="1"/>
  <c r="AL1291" i="1"/>
  <c r="AM1291" i="1"/>
  <c r="AN1291" i="1"/>
  <c r="AO1291" i="1"/>
  <c r="AK1292" i="1"/>
  <c r="AL1292" i="1"/>
  <c r="AM1292" i="1"/>
  <c r="AN1292" i="1"/>
  <c r="AO1292" i="1"/>
  <c r="AK1293" i="1"/>
  <c r="AL1293" i="1"/>
  <c r="AM1293" i="1"/>
  <c r="AN1293" i="1"/>
  <c r="AO1293" i="1"/>
  <c r="AK1294" i="1"/>
  <c r="AL1294" i="1"/>
  <c r="AM1294" i="1"/>
  <c r="AN1294" i="1"/>
  <c r="AO1294" i="1"/>
  <c r="AK1295" i="1"/>
  <c r="AL1295" i="1"/>
  <c r="AM1295" i="1"/>
  <c r="AN1295" i="1"/>
  <c r="AO1295" i="1"/>
  <c r="AK1296" i="1"/>
  <c r="AL1296" i="1"/>
  <c r="AM1296" i="1"/>
  <c r="W1296" i="1"/>
  <c r="AN1296" i="1"/>
  <c r="AO1296" i="1"/>
  <c r="AK1297" i="1"/>
  <c r="AL1297" i="1"/>
  <c r="AM1297" i="1"/>
  <c r="AN1297" i="1"/>
  <c r="AO1297" i="1"/>
  <c r="AK1298" i="1"/>
  <c r="AL1298" i="1"/>
  <c r="AM1298" i="1"/>
  <c r="AN1298" i="1"/>
  <c r="AO1298" i="1"/>
  <c r="AK1299" i="1"/>
  <c r="AL1299" i="1"/>
  <c r="AM1299" i="1"/>
  <c r="AN1299" i="1"/>
  <c r="AO1299" i="1"/>
  <c r="Y1299" i="1"/>
  <c r="AK1300" i="1"/>
  <c r="AL1300" i="1"/>
  <c r="AM1300" i="1"/>
  <c r="AN1300" i="1"/>
  <c r="AO1300" i="1"/>
  <c r="AK1301" i="1"/>
  <c r="AL1301" i="1"/>
  <c r="I1301" i="1"/>
  <c r="AM1301" i="1"/>
  <c r="AN1301" i="1"/>
  <c r="AO1301" i="1"/>
  <c r="AK1302" i="1"/>
  <c r="AL1302" i="1"/>
  <c r="AM1302" i="1"/>
  <c r="AN1302" i="1"/>
  <c r="AO1302" i="1"/>
  <c r="AK1303" i="1"/>
  <c r="AL1303" i="1"/>
  <c r="AM1303" i="1"/>
  <c r="AN1303" i="1"/>
  <c r="AO1303" i="1"/>
  <c r="AK1304" i="1"/>
  <c r="AL1304" i="1"/>
  <c r="AM1304" i="1"/>
  <c r="AN1304" i="1"/>
  <c r="AO1304" i="1"/>
  <c r="AK1305" i="1"/>
  <c r="AL1305" i="1"/>
  <c r="AM1305" i="1"/>
  <c r="AN1305" i="1"/>
  <c r="AO1305" i="1"/>
  <c r="AK1306" i="1"/>
  <c r="AL1306" i="1"/>
  <c r="AM1306" i="1"/>
  <c r="AN1306" i="1"/>
  <c r="AO1306" i="1"/>
  <c r="AK1307" i="1"/>
  <c r="AL1307" i="1"/>
  <c r="AM1307" i="1"/>
  <c r="AN1307" i="1"/>
  <c r="AO1307" i="1"/>
  <c r="L1307" i="1"/>
  <c r="AK1308" i="1"/>
  <c r="AL1308" i="1"/>
  <c r="AM1308" i="1"/>
  <c r="AN1308" i="1"/>
  <c r="AO1308" i="1"/>
  <c r="AK1309" i="1"/>
  <c r="AL1309" i="1"/>
  <c r="AM1309" i="1"/>
  <c r="AN1309" i="1"/>
  <c r="AO1309" i="1"/>
  <c r="AK1310" i="1"/>
  <c r="AL1310" i="1"/>
  <c r="AM1310" i="1"/>
  <c r="AN1310" i="1"/>
  <c r="AO1310" i="1"/>
  <c r="AK1311" i="1"/>
  <c r="AL1311" i="1"/>
  <c r="AM1311" i="1"/>
  <c r="AN1311" i="1"/>
  <c r="AO1311" i="1"/>
  <c r="AK1312" i="1"/>
  <c r="AL1312" i="1"/>
  <c r="AM1312" i="1"/>
  <c r="AN1312" i="1"/>
  <c r="AO1312" i="1"/>
  <c r="AK1313" i="1"/>
  <c r="AL1313" i="1"/>
  <c r="AM1313" i="1"/>
  <c r="AN1313" i="1"/>
  <c r="AO1313" i="1"/>
  <c r="AK1314" i="1"/>
  <c r="AL1314" i="1"/>
  <c r="AM1314" i="1"/>
  <c r="AN1314" i="1"/>
  <c r="AO1314" i="1"/>
  <c r="AK1315" i="1"/>
  <c r="AL1315" i="1"/>
  <c r="AM1315" i="1"/>
  <c r="AN1315" i="1"/>
  <c r="AO1315" i="1"/>
  <c r="Y1315" i="1"/>
  <c r="AK1316" i="1"/>
  <c r="AL1316" i="1"/>
  <c r="AM1316" i="1"/>
  <c r="AN1316" i="1"/>
  <c r="AO1316" i="1"/>
  <c r="Y1316" i="1"/>
  <c r="AK1317" i="1"/>
  <c r="AL1317" i="1"/>
  <c r="AM1317" i="1"/>
  <c r="AN1317" i="1"/>
  <c r="AO1317" i="1"/>
  <c r="AK1318" i="1"/>
  <c r="AL1318" i="1"/>
  <c r="AM1318" i="1"/>
  <c r="AN1318" i="1"/>
  <c r="AO1318" i="1"/>
  <c r="AK1319" i="1"/>
  <c r="AL1319" i="1"/>
  <c r="AM1319" i="1"/>
  <c r="AN1319" i="1"/>
  <c r="AO1319" i="1"/>
  <c r="AK1320" i="1"/>
  <c r="AL1320" i="1"/>
  <c r="AM1320" i="1"/>
  <c r="AN1320" i="1"/>
  <c r="AO1320" i="1"/>
  <c r="AK1321" i="1"/>
  <c r="AL1321" i="1"/>
  <c r="AM1321" i="1"/>
  <c r="AN1321" i="1"/>
  <c r="AO1321" i="1"/>
  <c r="AK1322" i="1"/>
  <c r="AL1322" i="1"/>
  <c r="AM1322" i="1"/>
  <c r="AN1322" i="1"/>
  <c r="AO1322" i="1"/>
  <c r="AK1323" i="1"/>
  <c r="AL1323" i="1"/>
  <c r="V1323" i="1"/>
  <c r="AM1323" i="1"/>
  <c r="AN1323" i="1"/>
  <c r="AO1323" i="1"/>
  <c r="L1323" i="1"/>
  <c r="AK1324" i="1"/>
  <c r="AL1324" i="1"/>
  <c r="AM1324" i="1"/>
  <c r="AN1324" i="1"/>
  <c r="AO1324" i="1"/>
  <c r="AK1325" i="1"/>
  <c r="AL1325" i="1"/>
  <c r="V1325" i="1"/>
  <c r="AM1325" i="1"/>
  <c r="AN1325" i="1"/>
  <c r="AO1325" i="1"/>
  <c r="AK1326" i="1"/>
  <c r="AL1326" i="1"/>
  <c r="AM1326" i="1"/>
  <c r="AN1326" i="1"/>
  <c r="AO1326" i="1"/>
  <c r="AK1327" i="1"/>
  <c r="AL1327" i="1"/>
  <c r="AM1327" i="1"/>
  <c r="AN1327" i="1"/>
  <c r="AO1327" i="1"/>
  <c r="AK1328" i="1"/>
  <c r="AL1328" i="1"/>
  <c r="AM1328" i="1"/>
  <c r="AN1328" i="1"/>
  <c r="AO1328" i="1"/>
  <c r="AK1329" i="1"/>
  <c r="AL1329" i="1"/>
  <c r="AM1329" i="1"/>
  <c r="AN1329" i="1"/>
  <c r="AO1329" i="1"/>
  <c r="AK1330" i="1"/>
  <c r="AL1330" i="1"/>
  <c r="AM1330" i="1"/>
  <c r="AN1330" i="1"/>
  <c r="AO1330" i="1"/>
  <c r="AK1331" i="1"/>
  <c r="AL1331" i="1"/>
  <c r="AM1331" i="1"/>
  <c r="AN1331" i="1"/>
  <c r="AO1331" i="1"/>
  <c r="Y1331" i="1"/>
  <c r="AK1332" i="1"/>
  <c r="AL1332" i="1"/>
  <c r="AM1332" i="1"/>
  <c r="AN1332" i="1"/>
  <c r="AO1332" i="1"/>
  <c r="AK1333" i="1"/>
  <c r="AL1333" i="1"/>
  <c r="AM1333" i="1"/>
  <c r="AN1333" i="1"/>
  <c r="AO1333" i="1"/>
  <c r="AK1334" i="1"/>
  <c r="AL1334" i="1"/>
  <c r="AM1334" i="1"/>
  <c r="AN1334" i="1"/>
  <c r="AO1334" i="1"/>
  <c r="AK1335" i="1"/>
  <c r="AL1335" i="1"/>
  <c r="AM1335" i="1"/>
  <c r="AN1335" i="1"/>
  <c r="AO1335" i="1"/>
  <c r="AK1336" i="1"/>
  <c r="AL1336" i="1"/>
  <c r="AM1336" i="1"/>
  <c r="AN1336" i="1"/>
  <c r="AO1336" i="1"/>
  <c r="AK1337" i="1"/>
  <c r="AL1337" i="1"/>
  <c r="AM1337" i="1"/>
  <c r="AN1337" i="1"/>
  <c r="AO1337" i="1"/>
  <c r="AK1338" i="1"/>
  <c r="H1338" i="1"/>
  <c r="AL1338" i="1"/>
  <c r="AM1338" i="1"/>
  <c r="AN1338" i="1"/>
  <c r="AO1338" i="1"/>
  <c r="AK1339" i="1"/>
  <c r="AL1339" i="1"/>
  <c r="AM1339" i="1"/>
  <c r="AN1339" i="1"/>
  <c r="AO1339" i="1"/>
  <c r="Y1339" i="1"/>
  <c r="AK1340" i="1"/>
  <c r="AL1340" i="1"/>
  <c r="AM1340" i="1"/>
  <c r="AN1340" i="1"/>
  <c r="AO1340" i="1"/>
  <c r="AK1341" i="1"/>
  <c r="AL1341" i="1"/>
  <c r="AM1341" i="1"/>
  <c r="AN1341" i="1"/>
  <c r="AO1341" i="1"/>
  <c r="AK1342" i="1"/>
  <c r="AL1342" i="1"/>
  <c r="AM1342" i="1"/>
  <c r="AN1342" i="1"/>
  <c r="AO1342" i="1"/>
  <c r="AK1343" i="1"/>
  <c r="AL1343" i="1"/>
  <c r="AM1343" i="1"/>
  <c r="AN1343" i="1"/>
  <c r="AO1343" i="1"/>
  <c r="AK1344" i="1"/>
  <c r="U1344" i="1"/>
  <c r="AL1344" i="1"/>
  <c r="AM1344" i="1"/>
  <c r="AN1344" i="1"/>
  <c r="AO1344" i="1"/>
  <c r="AK1345" i="1"/>
  <c r="AL1345" i="1"/>
  <c r="AM1345" i="1"/>
  <c r="AN1345" i="1"/>
  <c r="K1345" i="1"/>
  <c r="AO1345" i="1"/>
  <c r="AK1346" i="1"/>
  <c r="AL1346" i="1"/>
  <c r="AM1346" i="1"/>
  <c r="AN1346" i="1"/>
  <c r="AO1346" i="1"/>
  <c r="AK1347" i="1"/>
  <c r="AL1347" i="1"/>
  <c r="AM1347" i="1"/>
  <c r="AN1347" i="1"/>
  <c r="AO1347" i="1"/>
  <c r="AK1348" i="1"/>
  <c r="AL1348" i="1"/>
  <c r="AM1348" i="1"/>
  <c r="AN1348" i="1"/>
  <c r="AO1348" i="1"/>
  <c r="AK1349" i="1"/>
  <c r="AL1349" i="1"/>
  <c r="AM1349" i="1"/>
  <c r="AN1349" i="1"/>
  <c r="AO1349" i="1"/>
  <c r="AK1350" i="1"/>
  <c r="AL1350" i="1"/>
  <c r="AM1350" i="1"/>
  <c r="AN1350" i="1"/>
  <c r="AO1350" i="1"/>
  <c r="AK1351" i="1"/>
  <c r="AL1351" i="1"/>
  <c r="AM1351" i="1"/>
  <c r="AN1351" i="1"/>
  <c r="AO1351" i="1"/>
  <c r="AK1352" i="1"/>
  <c r="AL1352" i="1"/>
  <c r="AM1352" i="1"/>
  <c r="AN1352" i="1"/>
  <c r="AO1352" i="1"/>
  <c r="AK1353" i="1"/>
  <c r="AL1353" i="1"/>
  <c r="AM1353" i="1"/>
  <c r="AN1353" i="1"/>
  <c r="AO1353" i="1"/>
  <c r="Y1353" i="1"/>
  <c r="AK1354" i="1"/>
  <c r="AL1354" i="1"/>
  <c r="AM1354" i="1"/>
  <c r="AN1354" i="1"/>
  <c r="AO1354" i="1"/>
  <c r="AK1355" i="1"/>
  <c r="AL1355" i="1"/>
  <c r="AM1355" i="1"/>
  <c r="AN1355" i="1"/>
  <c r="AO1355" i="1"/>
  <c r="L1355" i="1"/>
  <c r="AK1356" i="1"/>
  <c r="AL1356" i="1"/>
  <c r="AM1356" i="1"/>
  <c r="AN1356" i="1"/>
  <c r="AO1356" i="1"/>
  <c r="AK1357" i="1"/>
  <c r="AL1357" i="1"/>
  <c r="AM1357" i="1"/>
  <c r="AN1357" i="1"/>
  <c r="AO1357" i="1"/>
  <c r="AK1358" i="1"/>
  <c r="AL1358" i="1"/>
  <c r="AM1358" i="1"/>
  <c r="AN1358" i="1"/>
  <c r="AO1358" i="1"/>
  <c r="AK1359" i="1"/>
  <c r="AL1359" i="1"/>
  <c r="AM1359" i="1"/>
  <c r="AN1359" i="1"/>
  <c r="AO1359" i="1"/>
  <c r="AK1360" i="1"/>
  <c r="H1360" i="1"/>
  <c r="AE1360" i="1"/>
  <c r="AH1360" i="1"/>
  <c r="AI1360" i="1"/>
  <c r="AL1360" i="1"/>
  <c r="AM1360" i="1"/>
  <c r="AN1360" i="1"/>
  <c r="AO1360" i="1"/>
  <c r="AK1361" i="1"/>
  <c r="AL1361" i="1"/>
  <c r="AM1361" i="1"/>
  <c r="AN1361" i="1"/>
  <c r="AO1361" i="1"/>
  <c r="Y1361" i="1"/>
  <c r="AK1362" i="1"/>
  <c r="U1362" i="1"/>
  <c r="AL1362" i="1"/>
  <c r="AM1362" i="1"/>
  <c r="AN1362" i="1"/>
  <c r="AO1362" i="1"/>
  <c r="AK1363" i="1"/>
  <c r="AL1363" i="1"/>
  <c r="AM1363" i="1"/>
  <c r="AN1363" i="1"/>
  <c r="AO1363" i="1"/>
  <c r="AK1364" i="1"/>
  <c r="AL1364" i="1"/>
  <c r="AM1364" i="1"/>
  <c r="AN1364" i="1"/>
  <c r="AO1364" i="1"/>
  <c r="AK1365" i="1"/>
  <c r="AL1365" i="1"/>
  <c r="AM1365" i="1"/>
  <c r="AN1365" i="1"/>
  <c r="AO1365" i="1"/>
  <c r="AK1366" i="1"/>
  <c r="AL1366" i="1"/>
  <c r="AM1366" i="1"/>
  <c r="AN1366" i="1"/>
  <c r="AO1366" i="1"/>
  <c r="AK1367" i="1"/>
  <c r="AL1367" i="1"/>
  <c r="AM1367" i="1"/>
  <c r="AN1367" i="1"/>
  <c r="AO1367" i="1"/>
  <c r="AK1368" i="1"/>
  <c r="AL1368" i="1"/>
  <c r="AM1368" i="1"/>
  <c r="AN1368" i="1"/>
  <c r="AO1368" i="1"/>
  <c r="AK1369" i="1"/>
  <c r="AL1369" i="1"/>
  <c r="AM1369" i="1"/>
  <c r="AN1369" i="1"/>
  <c r="AO1369" i="1"/>
  <c r="AK1370" i="1"/>
  <c r="AL1370" i="1"/>
  <c r="AM1370" i="1"/>
  <c r="AN1370" i="1"/>
  <c r="AO1370" i="1"/>
  <c r="AK1371" i="1"/>
  <c r="AL1371" i="1"/>
  <c r="AM1371" i="1"/>
  <c r="AN1371" i="1"/>
  <c r="AO1371" i="1"/>
  <c r="AK1372" i="1"/>
  <c r="AL1372" i="1"/>
  <c r="AM1372" i="1"/>
  <c r="AN1372" i="1"/>
  <c r="AO1372" i="1"/>
  <c r="AK1373" i="1"/>
  <c r="AL1373" i="1"/>
  <c r="AM1373" i="1"/>
  <c r="AN1373" i="1"/>
  <c r="AO1373" i="1"/>
  <c r="AK1374" i="1"/>
  <c r="AL1374" i="1"/>
  <c r="AM1374" i="1"/>
  <c r="AN1374" i="1"/>
  <c r="AO1374" i="1"/>
  <c r="AK1375" i="1"/>
  <c r="H1375" i="1"/>
  <c r="AL1375" i="1"/>
  <c r="AM1375" i="1"/>
  <c r="AN1375" i="1"/>
  <c r="AO1375" i="1"/>
  <c r="AK1376" i="1"/>
  <c r="AL1376" i="1"/>
  <c r="AM1376" i="1"/>
  <c r="AN1376" i="1"/>
  <c r="K1376" i="1"/>
  <c r="AO1376" i="1"/>
  <c r="AK1377" i="1"/>
  <c r="AL1377" i="1"/>
  <c r="AM1377" i="1"/>
  <c r="AN1377" i="1"/>
  <c r="AO1377" i="1"/>
  <c r="AK1378" i="1"/>
  <c r="AL1378" i="1"/>
  <c r="AM1378" i="1"/>
  <c r="AN1378" i="1"/>
  <c r="AO1378" i="1"/>
  <c r="AK1379" i="1"/>
  <c r="AL1379" i="1"/>
  <c r="AM1379" i="1"/>
  <c r="AN1379" i="1"/>
  <c r="AO1379" i="1"/>
  <c r="AK1380" i="1"/>
  <c r="AL1380" i="1"/>
  <c r="AM1380" i="1"/>
  <c r="AN1380" i="1"/>
  <c r="AO1380" i="1"/>
  <c r="AK1381" i="1"/>
  <c r="AL1381" i="1"/>
  <c r="V1381" i="1"/>
  <c r="AM1381" i="1"/>
  <c r="AN1381" i="1"/>
  <c r="AO1381" i="1"/>
  <c r="AK1382" i="1"/>
  <c r="AL1382" i="1"/>
  <c r="AM1382" i="1"/>
  <c r="AN1382" i="1"/>
  <c r="AO1382" i="1"/>
  <c r="AK1383" i="1"/>
  <c r="AL1383" i="1"/>
  <c r="AM1383" i="1"/>
  <c r="AN1383" i="1"/>
  <c r="AO1383" i="1"/>
  <c r="AK1384" i="1"/>
  <c r="AL1384" i="1"/>
  <c r="AM1384" i="1"/>
  <c r="AN1384" i="1"/>
  <c r="AO1384" i="1"/>
  <c r="AK1385" i="1"/>
  <c r="AL1385" i="1"/>
  <c r="AM1385" i="1"/>
  <c r="AN1385" i="1"/>
  <c r="AO1385" i="1"/>
  <c r="L1385" i="1"/>
  <c r="AF1385" i="1"/>
  <c r="AK1386" i="1"/>
  <c r="AL1386" i="1"/>
  <c r="AM1386" i="1"/>
  <c r="AN1386" i="1"/>
  <c r="AO1386" i="1"/>
  <c r="AK1387" i="1"/>
  <c r="AL1387" i="1"/>
  <c r="AM1387" i="1"/>
  <c r="AN1387" i="1"/>
  <c r="AO1387" i="1"/>
  <c r="AK1388" i="1"/>
  <c r="AL1388" i="1"/>
  <c r="AM1388" i="1"/>
  <c r="AN1388" i="1"/>
  <c r="AO1388" i="1"/>
  <c r="AK1389" i="1"/>
  <c r="AL1389" i="1"/>
  <c r="AM1389" i="1"/>
  <c r="AN1389" i="1"/>
  <c r="AO1389" i="1"/>
  <c r="AK1390" i="1"/>
  <c r="AL1390" i="1"/>
  <c r="AM1390" i="1"/>
  <c r="AN1390" i="1"/>
  <c r="AO1390" i="1"/>
  <c r="AK1391" i="1"/>
  <c r="AL1391" i="1"/>
  <c r="AM1391" i="1"/>
  <c r="AN1391" i="1"/>
  <c r="AO1391" i="1"/>
  <c r="AK1392" i="1"/>
  <c r="AL1392" i="1"/>
  <c r="AM1392" i="1"/>
  <c r="AN1392" i="1"/>
  <c r="AO1392" i="1"/>
  <c r="AK1393" i="1"/>
  <c r="AL1393" i="1"/>
  <c r="AM1393" i="1"/>
  <c r="AN1393" i="1"/>
  <c r="AO1393" i="1"/>
  <c r="AK1394" i="1"/>
  <c r="AL1394" i="1"/>
  <c r="AM1394" i="1"/>
  <c r="AN1394" i="1"/>
  <c r="AO1394" i="1"/>
  <c r="AK1395" i="1"/>
  <c r="AL1395" i="1"/>
  <c r="AM1395" i="1"/>
  <c r="AN1395" i="1"/>
  <c r="AO1395" i="1"/>
  <c r="AK1396" i="1"/>
  <c r="AL1396" i="1"/>
  <c r="AM1396" i="1"/>
  <c r="AN1396" i="1"/>
  <c r="AO1396" i="1"/>
  <c r="AK1397" i="1"/>
  <c r="AL1397" i="1"/>
  <c r="AM1397" i="1"/>
  <c r="AN1397" i="1"/>
  <c r="AO1397" i="1"/>
  <c r="AK1398" i="1"/>
  <c r="AL1398" i="1"/>
  <c r="AM1398" i="1"/>
  <c r="AN1398" i="1"/>
  <c r="AO1398" i="1"/>
  <c r="AK1399" i="1"/>
  <c r="AL1399" i="1"/>
  <c r="AM1399" i="1"/>
  <c r="AN1399" i="1"/>
  <c r="AO1399" i="1"/>
  <c r="AK1400" i="1"/>
  <c r="AL1400" i="1"/>
  <c r="AM1400" i="1"/>
  <c r="AN1400" i="1"/>
  <c r="AO1400" i="1"/>
  <c r="AK1401" i="1"/>
  <c r="AL1401" i="1"/>
  <c r="AM1401" i="1"/>
  <c r="AN1401" i="1"/>
  <c r="AO1401" i="1"/>
  <c r="AK1402" i="1"/>
  <c r="AL1402" i="1"/>
  <c r="I1402" i="1"/>
  <c r="AM1402" i="1"/>
  <c r="AN1402" i="1"/>
  <c r="AO1402" i="1"/>
  <c r="AK1403" i="1"/>
  <c r="AL1403" i="1"/>
  <c r="AM1403" i="1"/>
  <c r="AN1403" i="1"/>
  <c r="AO1403" i="1"/>
  <c r="AK1404" i="1"/>
  <c r="AL1404" i="1"/>
  <c r="AM1404" i="1"/>
  <c r="AN1404" i="1"/>
  <c r="AO1404" i="1"/>
  <c r="AK1405" i="1"/>
  <c r="AL1405" i="1"/>
  <c r="AM1405" i="1"/>
  <c r="AN1405" i="1"/>
  <c r="AO1405" i="1"/>
  <c r="AK1406" i="1"/>
  <c r="AL1406" i="1"/>
  <c r="AM1406" i="1"/>
  <c r="AN1406" i="1"/>
  <c r="AO1406" i="1"/>
  <c r="AK1407" i="1"/>
  <c r="H1407" i="1"/>
  <c r="AL1407" i="1"/>
  <c r="AM1407" i="1"/>
  <c r="AN1407" i="1"/>
  <c r="AO1407" i="1"/>
  <c r="AK1408" i="1"/>
  <c r="AL1408" i="1"/>
  <c r="AM1408" i="1"/>
  <c r="AN1408" i="1"/>
  <c r="AO1408" i="1"/>
  <c r="AK1409" i="1"/>
  <c r="AL1409" i="1"/>
  <c r="AM1409" i="1"/>
  <c r="AN1409" i="1"/>
  <c r="AO1409" i="1"/>
  <c r="AK1410" i="1"/>
  <c r="H1410" i="1"/>
  <c r="AE1410" i="1"/>
  <c r="AH1410" i="1"/>
  <c r="AI1410" i="1"/>
  <c r="AL1410" i="1"/>
  <c r="AM1410" i="1"/>
  <c r="AN1410" i="1"/>
  <c r="AO1410" i="1"/>
  <c r="AK1411" i="1"/>
  <c r="AL1411" i="1"/>
  <c r="AM1411" i="1"/>
  <c r="AN1411" i="1"/>
  <c r="AO1411" i="1"/>
  <c r="AK1412" i="1"/>
  <c r="AL1412" i="1"/>
  <c r="AM1412" i="1"/>
  <c r="AN1412" i="1"/>
  <c r="AO1412" i="1"/>
  <c r="AK1413" i="1"/>
  <c r="AL1413" i="1"/>
  <c r="AM1413" i="1"/>
  <c r="AN1413" i="1"/>
  <c r="AO1413" i="1"/>
  <c r="AK1414" i="1"/>
  <c r="AL1414" i="1"/>
  <c r="AM1414" i="1"/>
  <c r="AN1414" i="1"/>
  <c r="AO1414" i="1"/>
  <c r="AK1415" i="1"/>
  <c r="H1415" i="1"/>
  <c r="AL1415" i="1"/>
  <c r="AM1415" i="1"/>
  <c r="AN1415" i="1"/>
  <c r="AO1415" i="1"/>
  <c r="AK1416" i="1"/>
  <c r="AL1416" i="1"/>
  <c r="AM1416" i="1"/>
  <c r="W1416" i="1"/>
  <c r="AN1416" i="1"/>
  <c r="AO1416" i="1"/>
  <c r="AK1417" i="1"/>
  <c r="AL1417" i="1"/>
  <c r="AM1417" i="1"/>
  <c r="AN1417" i="1"/>
  <c r="AO1417" i="1"/>
  <c r="AK1418" i="1"/>
  <c r="AL1418" i="1"/>
  <c r="AM1418" i="1"/>
  <c r="AN1418" i="1"/>
  <c r="AO1418" i="1"/>
  <c r="AK1419" i="1"/>
  <c r="AL1419" i="1"/>
  <c r="AM1419" i="1"/>
  <c r="AN1419" i="1"/>
  <c r="AO1419" i="1"/>
  <c r="AK1420" i="1"/>
  <c r="AL1420" i="1"/>
  <c r="AM1420" i="1"/>
  <c r="AN1420" i="1"/>
  <c r="AO1420" i="1"/>
  <c r="AK1421" i="1"/>
  <c r="AL1421" i="1"/>
  <c r="AM1421" i="1"/>
  <c r="AN1421" i="1"/>
  <c r="AO1421" i="1"/>
  <c r="AK1422" i="1"/>
  <c r="AL1422" i="1"/>
  <c r="AM1422" i="1"/>
  <c r="AN1422" i="1"/>
  <c r="AO1422" i="1"/>
  <c r="AK1423" i="1"/>
  <c r="H1423" i="1"/>
  <c r="AL1423" i="1"/>
  <c r="AM1423" i="1"/>
  <c r="AN1423" i="1"/>
  <c r="AO1423" i="1"/>
  <c r="AK1424" i="1"/>
  <c r="AL1424" i="1"/>
  <c r="AM1424" i="1"/>
  <c r="AN1424" i="1"/>
  <c r="AO1424" i="1"/>
  <c r="AK1425" i="1"/>
  <c r="AL1425" i="1"/>
  <c r="AM1425" i="1"/>
  <c r="AN1425" i="1"/>
  <c r="K1425" i="1"/>
  <c r="AO1425" i="1"/>
  <c r="AK1426" i="1"/>
  <c r="AL1426" i="1"/>
  <c r="I1426" i="1"/>
  <c r="AM1426" i="1"/>
  <c r="AN1426" i="1"/>
  <c r="AO1426" i="1"/>
  <c r="AK1427" i="1"/>
  <c r="AL1427" i="1"/>
  <c r="AM1427" i="1"/>
  <c r="AN1427" i="1"/>
  <c r="K1427" i="1"/>
  <c r="AO1427" i="1"/>
  <c r="AK1428" i="1"/>
  <c r="AL1428" i="1"/>
  <c r="AM1428" i="1"/>
  <c r="AN1428" i="1"/>
  <c r="AO1428" i="1"/>
  <c r="AK1429" i="1"/>
  <c r="AL1429" i="1"/>
  <c r="AM1429" i="1"/>
  <c r="AN1429" i="1"/>
  <c r="AO1429" i="1"/>
  <c r="AK1430" i="1"/>
  <c r="AL1430" i="1"/>
  <c r="AM1430" i="1"/>
  <c r="AN1430" i="1"/>
  <c r="AO1430" i="1"/>
  <c r="AK1431" i="1"/>
  <c r="AL1431" i="1"/>
  <c r="AM1431" i="1"/>
  <c r="AN1431" i="1"/>
  <c r="AO1431" i="1"/>
  <c r="AK1432" i="1"/>
  <c r="AL1432" i="1"/>
  <c r="V1432" i="1"/>
  <c r="AM1432" i="1"/>
  <c r="AN1432" i="1"/>
  <c r="AO1432" i="1"/>
  <c r="AK1433" i="1"/>
  <c r="AL1433" i="1"/>
  <c r="AM1433" i="1"/>
  <c r="AN1433" i="1"/>
  <c r="AO1433" i="1"/>
  <c r="AK1434" i="1"/>
  <c r="AL1434" i="1"/>
  <c r="AM1434" i="1"/>
  <c r="AN1434" i="1"/>
  <c r="AO1434" i="1"/>
  <c r="AK1435" i="1"/>
  <c r="AL1435" i="1"/>
  <c r="AM1435" i="1"/>
  <c r="AN1435" i="1"/>
  <c r="AO1435" i="1"/>
  <c r="AK1436" i="1"/>
  <c r="AL1436" i="1"/>
  <c r="AM1436" i="1"/>
  <c r="AN1436" i="1"/>
  <c r="AO1436" i="1"/>
  <c r="AK1437" i="1"/>
  <c r="AL1437" i="1"/>
  <c r="AM1437" i="1"/>
  <c r="AN1437" i="1"/>
  <c r="AO1437" i="1"/>
  <c r="AK1438" i="1"/>
  <c r="AL1438" i="1"/>
  <c r="AM1438" i="1"/>
  <c r="AN1438" i="1"/>
  <c r="AO1438" i="1"/>
  <c r="AK1439" i="1"/>
  <c r="H1439" i="1"/>
  <c r="AF1439" i="1"/>
  <c r="AL1439" i="1"/>
  <c r="AM1439" i="1"/>
  <c r="AN1439" i="1"/>
  <c r="AO1439" i="1"/>
  <c r="AK1440" i="1"/>
  <c r="AL1440" i="1"/>
  <c r="AM1440" i="1"/>
  <c r="AN1440" i="1"/>
  <c r="AO1440" i="1"/>
  <c r="AK1441" i="1"/>
  <c r="AL1441" i="1"/>
  <c r="AM1441" i="1"/>
  <c r="AN1441" i="1"/>
  <c r="AO1441" i="1"/>
  <c r="AK1442" i="1"/>
  <c r="AL1442" i="1"/>
  <c r="AM1442" i="1"/>
  <c r="AN1442" i="1"/>
  <c r="AO1442" i="1"/>
  <c r="AK1443" i="1"/>
  <c r="AL1443" i="1"/>
  <c r="AM1443" i="1"/>
  <c r="AN1443" i="1"/>
  <c r="AO1443" i="1"/>
  <c r="AK1444" i="1"/>
  <c r="AL1444" i="1"/>
  <c r="AM1444" i="1"/>
  <c r="AN1444" i="1"/>
  <c r="AO1444" i="1"/>
  <c r="AK1445" i="1"/>
  <c r="AL1445" i="1"/>
  <c r="AM1445" i="1"/>
  <c r="AN1445" i="1"/>
  <c r="AO1445" i="1"/>
  <c r="AK1446" i="1"/>
  <c r="AL1446" i="1"/>
  <c r="AM1446" i="1"/>
  <c r="AN1446" i="1"/>
  <c r="AO1446" i="1"/>
  <c r="AK1447" i="1"/>
  <c r="U1447" i="1"/>
  <c r="AL1447" i="1"/>
  <c r="AM1447" i="1"/>
  <c r="AN1447" i="1"/>
  <c r="AO1447" i="1"/>
  <c r="AK1448" i="1"/>
  <c r="AL1448" i="1"/>
  <c r="AM1448" i="1"/>
  <c r="AN1448" i="1"/>
  <c r="AO1448" i="1"/>
  <c r="AK1449" i="1"/>
  <c r="AL1449" i="1"/>
  <c r="AM1449" i="1"/>
  <c r="AN1449" i="1"/>
  <c r="AO1449" i="1"/>
  <c r="AK1450" i="1"/>
  <c r="AL1450" i="1"/>
  <c r="AM1450" i="1"/>
  <c r="AN1450" i="1"/>
  <c r="AO1450" i="1"/>
  <c r="AK1451" i="1"/>
  <c r="AL1451" i="1"/>
  <c r="V1451" i="1"/>
  <c r="AM1451" i="1"/>
  <c r="AN1451" i="1"/>
  <c r="AO1451" i="1"/>
  <c r="AK1452" i="1"/>
  <c r="AL1452" i="1"/>
  <c r="AM1452" i="1"/>
  <c r="AN1452" i="1"/>
  <c r="AO1452" i="1"/>
  <c r="Y1452" i="1"/>
  <c r="AK1453" i="1"/>
  <c r="AL1453" i="1"/>
  <c r="AM1453" i="1"/>
  <c r="W1453" i="1"/>
  <c r="AN1453" i="1"/>
  <c r="AO1453" i="1"/>
  <c r="AK1454" i="1"/>
  <c r="AL1454" i="1"/>
  <c r="AM1454" i="1"/>
  <c r="AN1454" i="1"/>
  <c r="AO1454" i="1"/>
  <c r="AK1455" i="1"/>
  <c r="H1455" i="1"/>
  <c r="AL1455" i="1"/>
  <c r="AM1455" i="1"/>
  <c r="AN1455" i="1"/>
  <c r="AO1455" i="1"/>
  <c r="AK1456" i="1"/>
  <c r="AL1456" i="1"/>
  <c r="AM1456" i="1"/>
  <c r="AN1456" i="1"/>
  <c r="AO1456" i="1"/>
  <c r="AK1457" i="1"/>
  <c r="AL1457" i="1"/>
  <c r="AM1457" i="1"/>
  <c r="AN1457" i="1"/>
  <c r="AO1457" i="1"/>
  <c r="AK1458" i="1"/>
  <c r="AL1458" i="1"/>
  <c r="I1458" i="1"/>
  <c r="AM1458" i="1"/>
  <c r="AN1458" i="1"/>
  <c r="AO1458" i="1"/>
  <c r="AK1459" i="1"/>
  <c r="AL1459" i="1"/>
  <c r="AM1459" i="1"/>
  <c r="AN1459" i="1"/>
  <c r="K1459" i="1"/>
  <c r="AO1459" i="1"/>
  <c r="AK1460" i="1"/>
  <c r="AL1460" i="1"/>
  <c r="AM1460" i="1"/>
  <c r="AN1460" i="1"/>
  <c r="AO1460" i="1"/>
  <c r="Y1460" i="1"/>
  <c r="AK1461" i="1"/>
  <c r="AL1461" i="1"/>
  <c r="AM1461" i="1"/>
  <c r="AN1461" i="1"/>
  <c r="AO1461" i="1"/>
  <c r="AK1462" i="1"/>
  <c r="AL1462" i="1"/>
  <c r="AM1462" i="1"/>
  <c r="AN1462" i="1"/>
  <c r="AO1462" i="1"/>
  <c r="AK1463" i="1"/>
  <c r="H1463" i="1"/>
  <c r="AL1463" i="1"/>
  <c r="AM1463" i="1"/>
  <c r="AN1463" i="1"/>
  <c r="AO1463" i="1"/>
  <c r="AK1464" i="1"/>
  <c r="AL1464" i="1"/>
  <c r="AM1464" i="1"/>
  <c r="AN1464" i="1"/>
  <c r="K1464" i="1"/>
  <c r="AO1464" i="1"/>
  <c r="AK1465" i="1"/>
  <c r="AL1465" i="1"/>
  <c r="AM1465" i="1"/>
  <c r="AN1465" i="1"/>
  <c r="AO1465" i="1"/>
  <c r="AK1466" i="1"/>
  <c r="AL1466" i="1"/>
  <c r="AM1466" i="1"/>
  <c r="AN1466" i="1"/>
  <c r="AO1466" i="1"/>
  <c r="AK1467" i="1"/>
  <c r="AL1467" i="1"/>
  <c r="AM1467" i="1"/>
  <c r="AN1467" i="1"/>
  <c r="AO1467" i="1"/>
  <c r="Y1467" i="1"/>
  <c r="AK1468" i="1"/>
  <c r="AL1468" i="1"/>
  <c r="AM1468" i="1"/>
  <c r="AN1468" i="1"/>
  <c r="AO1468" i="1"/>
  <c r="AK1469" i="1"/>
  <c r="AL1469" i="1"/>
  <c r="V1469" i="1"/>
  <c r="AM1469" i="1"/>
  <c r="AN1469" i="1"/>
  <c r="AO1469" i="1"/>
  <c r="AK1470" i="1"/>
  <c r="AL1470" i="1"/>
  <c r="AM1470" i="1"/>
  <c r="AN1470" i="1"/>
  <c r="AO1470" i="1"/>
  <c r="AK1471" i="1"/>
  <c r="AL1471" i="1"/>
  <c r="AM1471" i="1"/>
  <c r="AN1471" i="1"/>
  <c r="AO1471" i="1"/>
  <c r="AK1472" i="1"/>
  <c r="AL1472" i="1"/>
  <c r="AM1472" i="1"/>
  <c r="AN1472" i="1"/>
  <c r="AO1472" i="1"/>
  <c r="AK1473" i="1"/>
  <c r="AL1473" i="1"/>
  <c r="AM1473" i="1"/>
  <c r="AN1473" i="1"/>
  <c r="AO1473" i="1"/>
  <c r="AK1474" i="1"/>
  <c r="AL1474" i="1"/>
  <c r="AM1474" i="1"/>
  <c r="AN1474" i="1"/>
  <c r="AO1474" i="1"/>
  <c r="AK1475" i="1"/>
  <c r="AL1475" i="1"/>
  <c r="AM1475" i="1"/>
  <c r="AN1475" i="1"/>
  <c r="AO1475" i="1"/>
  <c r="AK1476" i="1"/>
  <c r="AL1476" i="1"/>
  <c r="AM1476" i="1"/>
  <c r="AN1476" i="1"/>
  <c r="AO1476" i="1"/>
  <c r="AK1477" i="1"/>
  <c r="AL1477" i="1"/>
  <c r="AM1477" i="1"/>
  <c r="AN1477" i="1"/>
  <c r="AO1477" i="1"/>
  <c r="AK1478" i="1"/>
  <c r="AL1478" i="1"/>
  <c r="AM1478" i="1"/>
  <c r="AN1478" i="1"/>
  <c r="AO1478" i="1"/>
  <c r="AK1479" i="1"/>
  <c r="AL1479" i="1"/>
  <c r="AM1479" i="1"/>
  <c r="AN1479" i="1"/>
  <c r="AO1479" i="1"/>
  <c r="AK1480" i="1"/>
  <c r="AL1480" i="1"/>
  <c r="AM1480" i="1"/>
  <c r="AN1480" i="1"/>
  <c r="AO1480" i="1"/>
  <c r="AK1481" i="1"/>
  <c r="AL1481" i="1"/>
  <c r="AM1481" i="1"/>
  <c r="AN1481" i="1"/>
  <c r="AO1481" i="1"/>
  <c r="AK1482" i="1"/>
  <c r="AL1482" i="1"/>
  <c r="AM1482" i="1"/>
  <c r="AN1482" i="1"/>
  <c r="AO1482" i="1"/>
  <c r="AK1483" i="1"/>
  <c r="AL1483" i="1"/>
  <c r="AM1483" i="1"/>
  <c r="AN1483" i="1"/>
  <c r="AO1483" i="1"/>
  <c r="AK1484" i="1"/>
  <c r="AL1484" i="1"/>
  <c r="AM1484" i="1"/>
  <c r="AN1484" i="1"/>
  <c r="AO1484" i="1"/>
  <c r="AK1485" i="1"/>
  <c r="AL1485" i="1"/>
  <c r="AM1485" i="1"/>
  <c r="AN1485" i="1"/>
  <c r="AO1485" i="1"/>
  <c r="AK1486" i="1"/>
  <c r="AL1486" i="1"/>
  <c r="AM1486" i="1"/>
  <c r="AN1486" i="1"/>
  <c r="AO1486" i="1"/>
  <c r="AK1487" i="1"/>
  <c r="AL1487" i="1"/>
  <c r="AM1487" i="1"/>
  <c r="AN1487" i="1"/>
  <c r="AO1487" i="1"/>
  <c r="AK1488" i="1"/>
  <c r="AL1488" i="1"/>
  <c r="AM1488" i="1"/>
  <c r="AN1488" i="1"/>
  <c r="AO1488" i="1"/>
  <c r="AK1489" i="1"/>
  <c r="AL1489" i="1"/>
  <c r="AM1489" i="1"/>
  <c r="AN1489" i="1"/>
  <c r="K1489" i="1"/>
  <c r="AO1489" i="1"/>
  <c r="AK1490" i="1"/>
  <c r="AL1490" i="1"/>
  <c r="AM1490" i="1"/>
  <c r="AN1490" i="1"/>
  <c r="AO1490" i="1"/>
  <c r="AK1491" i="1"/>
  <c r="AL1491" i="1"/>
  <c r="AM1491" i="1"/>
  <c r="AN1491" i="1"/>
  <c r="AO1491" i="1"/>
  <c r="AK1492" i="1"/>
  <c r="AL1492" i="1"/>
  <c r="AM1492" i="1"/>
  <c r="AN1492" i="1"/>
  <c r="AO1492" i="1"/>
  <c r="AK1493" i="1"/>
  <c r="AL1493" i="1"/>
  <c r="AM1493" i="1"/>
  <c r="AN1493" i="1"/>
  <c r="AO1493" i="1"/>
  <c r="AK1494" i="1"/>
  <c r="AL1494" i="1"/>
  <c r="AM1494" i="1"/>
  <c r="AN1494" i="1"/>
  <c r="AO1494" i="1"/>
  <c r="AK1495" i="1"/>
  <c r="H1495" i="1"/>
  <c r="AL1495" i="1"/>
  <c r="AM1495" i="1"/>
  <c r="AN1495" i="1"/>
  <c r="AO1495" i="1"/>
  <c r="AK1496" i="1"/>
  <c r="AL1496" i="1"/>
  <c r="AM1496" i="1"/>
  <c r="AN1496" i="1"/>
  <c r="AO1496" i="1"/>
  <c r="AK1497" i="1"/>
  <c r="AL1497" i="1"/>
  <c r="AM1497" i="1"/>
  <c r="AN1497" i="1"/>
  <c r="K1497" i="1"/>
  <c r="AO1497" i="1"/>
  <c r="AK1498" i="1"/>
  <c r="AL1498" i="1"/>
  <c r="V1498" i="1"/>
  <c r="AM1498" i="1"/>
  <c r="AN1498" i="1"/>
  <c r="AO1498" i="1"/>
  <c r="AK1499" i="1"/>
  <c r="AL1499" i="1"/>
  <c r="AM1499" i="1"/>
  <c r="AN1499" i="1"/>
  <c r="AO1499" i="1"/>
  <c r="AK1500" i="1"/>
  <c r="AL1500" i="1"/>
  <c r="AM1500" i="1"/>
  <c r="AN1500" i="1"/>
  <c r="AO1500" i="1"/>
  <c r="AK1501" i="1"/>
  <c r="AL1501" i="1"/>
  <c r="AM1501" i="1"/>
  <c r="AN1501" i="1"/>
  <c r="AO1501" i="1"/>
  <c r="AK1502" i="1"/>
  <c r="AL1502" i="1"/>
  <c r="AM1502" i="1"/>
  <c r="AN1502" i="1"/>
  <c r="AO1502" i="1"/>
  <c r="AK1503" i="1"/>
  <c r="AL1503" i="1"/>
  <c r="AM1503" i="1"/>
  <c r="AN1503" i="1"/>
  <c r="AO1503" i="1"/>
  <c r="AK1504" i="1"/>
  <c r="AL1504" i="1"/>
  <c r="AM1504" i="1"/>
  <c r="AN1504" i="1"/>
  <c r="X1504" i="1"/>
  <c r="AO1504" i="1"/>
  <c r="AK1505" i="1"/>
  <c r="AL1505" i="1"/>
  <c r="AM1505" i="1"/>
  <c r="AN1505" i="1"/>
  <c r="AO1505" i="1"/>
  <c r="AK1506" i="1"/>
  <c r="AL1506" i="1"/>
  <c r="AM1506" i="1"/>
  <c r="AN1506" i="1"/>
  <c r="AO1506" i="1"/>
  <c r="L1506" i="1"/>
  <c r="AK1507" i="1"/>
  <c r="AL1507" i="1"/>
  <c r="AM1507" i="1"/>
  <c r="AN1507" i="1"/>
  <c r="AO1507" i="1"/>
  <c r="AK1508" i="1"/>
  <c r="AL1508" i="1"/>
  <c r="AM1508" i="1"/>
  <c r="AN1508" i="1"/>
  <c r="AO1508" i="1"/>
  <c r="AK1509" i="1"/>
  <c r="AL1509" i="1"/>
  <c r="AM1509" i="1"/>
  <c r="AN1509" i="1"/>
  <c r="AO1509" i="1"/>
  <c r="AK1510" i="1"/>
  <c r="U1510" i="1"/>
  <c r="AL1510" i="1"/>
  <c r="AM1510" i="1"/>
  <c r="AN1510" i="1"/>
  <c r="AO1510" i="1"/>
  <c r="AK1511" i="1"/>
  <c r="AL1511" i="1"/>
  <c r="AM1511" i="1"/>
  <c r="AN1511" i="1"/>
  <c r="AO1511" i="1"/>
  <c r="AK1512" i="1"/>
  <c r="AL1512" i="1"/>
  <c r="AM1512" i="1"/>
  <c r="W1512" i="1"/>
  <c r="AN1512" i="1"/>
  <c r="AO1512" i="1"/>
  <c r="AK1513" i="1"/>
  <c r="AL1513" i="1"/>
  <c r="AM1513" i="1"/>
  <c r="AN1513" i="1"/>
  <c r="AO1513" i="1"/>
  <c r="AK1514" i="1"/>
  <c r="AL1514" i="1"/>
  <c r="AM1514" i="1"/>
  <c r="AN1514" i="1"/>
  <c r="AO1514" i="1"/>
  <c r="Y1514" i="1"/>
  <c r="AK1515" i="1"/>
  <c r="AL1515" i="1"/>
  <c r="AM1515" i="1"/>
  <c r="AN1515" i="1"/>
  <c r="AO1515" i="1"/>
  <c r="AK1516" i="1"/>
  <c r="AL1516" i="1"/>
  <c r="AM1516" i="1"/>
  <c r="AN1516" i="1"/>
  <c r="AO1516" i="1"/>
  <c r="AK1517" i="1"/>
  <c r="AL1517" i="1"/>
  <c r="AM1517" i="1"/>
  <c r="AN1517" i="1"/>
  <c r="AO1517" i="1"/>
  <c r="AK1518" i="1"/>
  <c r="AL1518" i="1"/>
  <c r="AM1518" i="1"/>
  <c r="AN1518" i="1"/>
  <c r="AO1518" i="1"/>
  <c r="AK1519" i="1"/>
  <c r="AL1519" i="1"/>
  <c r="AM1519" i="1"/>
  <c r="AN1519" i="1"/>
  <c r="AO1519" i="1"/>
  <c r="AK1520" i="1"/>
  <c r="AL1520" i="1"/>
  <c r="AM1520" i="1"/>
  <c r="AN1520" i="1"/>
  <c r="AO1520" i="1"/>
  <c r="AK1521" i="1"/>
  <c r="AL1521" i="1"/>
  <c r="AM1521" i="1"/>
  <c r="AN1521" i="1"/>
  <c r="AO1521" i="1"/>
  <c r="AK1522" i="1"/>
  <c r="AL1522" i="1"/>
  <c r="AM1522" i="1"/>
  <c r="AN1522" i="1"/>
  <c r="AO1522" i="1"/>
  <c r="AK1523" i="1"/>
  <c r="AL1523" i="1"/>
  <c r="AM1523" i="1"/>
  <c r="AN1523" i="1"/>
  <c r="AO1523" i="1"/>
  <c r="Y1523" i="1"/>
  <c r="AK1524" i="1"/>
  <c r="AL1524" i="1"/>
  <c r="AM1524" i="1"/>
  <c r="AN1524" i="1"/>
  <c r="AO1524" i="1"/>
  <c r="AK1525" i="1"/>
  <c r="AL1525" i="1"/>
  <c r="AM1525" i="1"/>
  <c r="J1525" i="1"/>
  <c r="AN1525" i="1"/>
  <c r="AO1525" i="1"/>
  <c r="AK1526" i="1"/>
  <c r="AL1526" i="1"/>
  <c r="AM1526" i="1"/>
  <c r="J1526" i="1"/>
  <c r="AN1526" i="1"/>
  <c r="AO1526" i="1"/>
  <c r="AK1527" i="1"/>
  <c r="AL1527" i="1"/>
  <c r="AM1527" i="1"/>
  <c r="AN1527" i="1"/>
  <c r="AO1527" i="1"/>
  <c r="AK1528" i="1"/>
  <c r="AL1528" i="1"/>
  <c r="AM1528" i="1"/>
  <c r="AN1528" i="1"/>
  <c r="AO1528" i="1"/>
  <c r="AK1529" i="1"/>
  <c r="AL1529" i="1"/>
  <c r="AM1529" i="1"/>
  <c r="AN1529" i="1"/>
  <c r="AO1529" i="1"/>
  <c r="AK1530" i="1"/>
  <c r="AL1530" i="1"/>
  <c r="V1530" i="1"/>
  <c r="AM1530" i="1"/>
  <c r="AN1530" i="1"/>
  <c r="AO1530" i="1"/>
  <c r="AK1531" i="1"/>
  <c r="AL1531" i="1"/>
  <c r="AM1531" i="1"/>
  <c r="AN1531" i="1"/>
  <c r="AO1531" i="1"/>
  <c r="AK1532" i="1"/>
  <c r="AL1532" i="1"/>
  <c r="AM1532" i="1"/>
  <c r="AN1532" i="1"/>
  <c r="AO1532" i="1"/>
  <c r="AK1533" i="1"/>
  <c r="AL1533" i="1"/>
  <c r="AM1533" i="1"/>
  <c r="AN1533" i="1"/>
  <c r="AO1533" i="1"/>
  <c r="AK1534" i="1"/>
  <c r="AL1534" i="1"/>
  <c r="AM1534" i="1"/>
  <c r="AN1534" i="1"/>
  <c r="AO1534" i="1"/>
  <c r="AK1535" i="1"/>
  <c r="AL1535" i="1"/>
  <c r="AM1535" i="1"/>
  <c r="AN1535" i="1"/>
  <c r="AO1535" i="1"/>
  <c r="AK1536" i="1"/>
  <c r="AL1536" i="1"/>
  <c r="AM1536" i="1"/>
  <c r="AN1536" i="1"/>
  <c r="AO1536" i="1"/>
  <c r="AK1537" i="1"/>
  <c r="AL1537" i="1"/>
  <c r="AM1537" i="1"/>
  <c r="AN1537" i="1"/>
  <c r="AO1537" i="1"/>
  <c r="AK1538" i="1"/>
  <c r="AL1538" i="1"/>
  <c r="I1538" i="1"/>
  <c r="AM1538" i="1"/>
  <c r="AN1538" i="1"/>
  <c r="AO1538" i="1"/>
  <c r="AK1539" i="1"/>
  <c r="AL1539" i="1"/>
  <c r="I1539" i="1"/>
  <c r="AM1539" i="1"/>
  <c r="AN1539" i="1"/>
  <c r="AO1539" i="1"/>
  <c r="AK1540" i="1"/>
  <c r="AL1540" i="1"/>
  <c r="AM1540" i="1"/>
  <c r="AN1540" i="1"/>
  <c r="AO1540" i="1"/>
  <c r="AK1541" i="1"/>
  <c r="AL1541" i="1"/>
  <c r="I1541" i="1"/>
  <c r="AM1541" i="1"/>
  <c r="AN1541" i="1"/>
  <c r="AO1541" i="1"/>
  <c r="AK1542" i="1"/>
  <c r="AL1542" i="1"/>
  <c r="AM1542" i="1"/>
  <c r="AN1542" i="1"/>
  <c r="AO1542" i="1"/>
  <c r="AK1543" i="1"/>
  <c r="AL1543" i="1"/>
  <c r="AM1543" i="1"/>
  <c r="AN1543" i="1"/>
  <c r="AO1543" i="1"/>
  <c r="AK1544" i="1"/>
  <c r="AL1544" i="1"/>
  <c r="AM1544" i="1"/>
  <c r="AN1544" i="1"/>
  <c r="AO1544" i="1"/>
  <c r="AK1545" i="1"/>
  <c r="AL1545" i="1"/>
  <c r="AM1545" i="1"/>
  <c r="AN1545" i="1"/>
  <c r="AO1545" i="1"/>
  <c r="AK1546" i="1"/>
  <c r="AL1546" i="1"/>
  <c r="AM1546" i="1"/>
  <c r="AN1546" i="1"/>
  <c r="AO1546" i="1"/>
  <c r="AK1547" i="1"/>
  <c r="AL1547" i="1"/>
  <c r="AM1547" i="1"/>
  <c r="AN1547" i="1"/>
  <c r="AO1547" i="1"/>
  <c r="AK1548" i="1"/>
  <c r="AL1548" i="1"/>
  <c r="AM1548" i="1"/>
  <c r="AN1548" i="1"/>
  <c r="AO1548" i="1"/>
  <c r="AK1549" i="1"/>
  <c r="AL1549" i="1"/>
  <c r="AM1549" i="1"/>
  <c r="AN1549" i="1"/>
  <c r="AO1549" i="1"/>
  <c r="AK1550" i="1"/>
  <c r="AL1550" i="1"/>
  <c r="AM1550" i="1"/>
  <c r="AN1550" i="1"/>
  <c r="AO1550" i="1"/>
  <c r="AK1551" i="1"/>
  <c r="AL1551" i="1"/>
  <c r="AM1551" i="1"/>
  <c r="AN1551" i="1"/>
  <c r="AO1551" i="1"/>
  <c r="AK1552" i="1"/>
  <c r="AL1552" i="1"/>
  <c r="AM1552" i="1"/>
  <c r="AN1552" i="1"/>
  <c r="K1552" i="1"/>
  <c r="AO1552" i="1"/>
  <c r="AK1553" i="1"/>
  <c r="AL1553" i="1"/>
  <c r="AM1553" i="1"/>
  <c r="AN1553" i="1"/>
  <c r="AO1553" i="1"/>
  <c r="AK1554" i="1"/>
  <c r="AL1554" i="1"/>
  <c r="V1554" i="1"/>
  <c r="AM1554" i="1"/>
  <c r="AN1554" i="1"/>
  <c r="AO1554" i="1"/>
  <c r="AK1555" i="1"/>
  <c r="AL1555" i="1"/>
  <c r="V1555" i="1"/>
  <c r="AM1555" i="1"/>
  <c r="AN1555" i="1"/>
  <c r="AO1555" i="1"/>
  <c r="AK1556" i="1"/>
  <c r="AL1556" i="1"/>
  <c r="AM1556" i="1"/>
  <c r="AN1556" i="1"/>
  <c r="AO1556" i="1"/>
  <c r="AK1557" i="1"/>
  <c r="AL1557" i="1"/>
  <c r="AM1557" i="1"/>
  <c r="AN1557" i="1"/>
  <c r="AO1557" i="1"/>
  <c r="AK1558" i="1"/>
  <c r="AL1558" i="1"/>
  <c r="AM1558" i="1"/>
  <c r="W1558" i="1"/>
  <c r="AN1558" i="1"/>
  <c r="AO1558" i="1"/>
  <c r="AK1559" i="1"/>
  <c r="AL1559" i="1"/>
  <c r="AM1559" i="1"/>
  <c r="AN1559" i="1"/>
  <c r="AO1559" i="1"/>
  <c r="AK1560" i="1"/>
  <c r="U1560" i="1"/>
  <c r="AL1560" i="1"/>
  <c r="AM1560" i="1"/>
  <c r="AN1560" i="1"/>
  <c r="AO1560" i="1"/>
  <c r="AK1561" i="1"/>
  <c r="AL1561" i="1"/>
  <c r="AM1561" i="1"/>
  <c r="AN1561" i="1"/>
  <c r="AO1561" i="1"/>
  <c r="AK1562" i="1"/>
  <c r="AL1562" i="1"/>
  <c r="AM1562" i="1"/>
  <c r="AN1562" i="1"/>
  <c r="AO1562" i="1"/>
  <c r="L1562" i="1"/>
  <c r="AK1563" i="1"/>
  <c r="AL1563" i="1"/>
  <c r="AM1563" i="1"/>
  <c r="AN1563" i="1"/>
  <c r="AO1563" i="1"/>
  <c r="AK1564" i="1"/>
  <c r="AL1564" i="1"/>
  <c r="AM1564" i="1"/>
  <c r="AN1564" i="1"/>
  <c r="AO1564" i="1"/>
  <c r="AK1565" i="1"/>
  <c r="AL1565" i="1"/>
  <c r="AM1565" i="1"/>
  <c r="AN1565" i="1"/>
  <c r="AO1565" i="1"/>
  <c r="AK1566" i="1"/>
  <c r="AL1566" i="1"/>
  <c r="AM1566" i="1"/>
  <c r="AN1566" i="1"/>
  <c r="AO1566" i="1"/>
  <c r="AK1567" i="1"/>
  <c r="AL1567" i="1"/>
  <c r="AM1567" i="1"/>
  <c r="AN1567" i="1"/>
  <c r="AO1567" i="1"/>
  <c r="AK1568" i="1"/>
  <c r="H1568" i="1"/>
  <c r="AL1568" i="1"/>
  <c r="AM1568" i="1"/>
  <c r="AN1568" i="1"/>
  <c r="AO1568" i="1"/>
  <c r="AK1569" i="1"/>
  <c r="AL1569" i="1"/>
  <c r="AM1569" i="1"/>
  <c r="AN1569" i="1"/>
  <c r="X1569" i="1"/>
  <c r="AO1569" i="1"/>
  <c r="AK1570" i="1"/>
  <c r="AL1570" i="1"/>
  <c r="AM1570" i="1"/>
  <c r="AN1570" i="1"/>
  <c r="AO1570" i="1"/>
  <c r="AK1571" i="1"/>
  <c r="AL1571" i="1"/>
  <c r="AM1571" i="1"/>
  <c r="AN1571" i="1"/>
  <c r="AO1571" i="1"/>
  <c r="AK1572" i="1"/>
  <c r="AL1572" i="1"/>
  <c r="AM1572" i="1"/>
  <c r="AN1572" i="1"/>
  <c r="AO1572" i="1"/>
  <c r="AK1573" i="1"/>
  <c r="AL1573" i="1"/>
  <c r="AM1573" i="1"/>
  <c r="AN1573" i="1"/>
  <c r="AO1573" i="1"/>
  <c r="AK1574" i="1"/>
  <c r="AL1574" i="1"/>
  <c r="AM1574" i="1"/>
  <c r="AN1574" i="1"/>
  <c r="AO1574" i="1"/>
  <c r="AK1575" i="1"/>
  <c r="AL1575" i="1"/>
  <c r="AM1575" i="1"/>
  <c r="AN1575" i="1"/>
  <c r="AO1575" i="1"/>
  <c r="AK1576" i="1"/>
  <c r="AL1576" i="1"/>
  <c r="AM1576" i="1"/>
  <c r="AN1576" i="1"/>
  <c r="AO1576" i="1"/>
  <c r="AK1577" i="1"/>
  <c r="AL1577" i="1"/>
  <c r="AM1577" i="1"/>
  <c r="AN1577" i="1"/>
  <c r="AO1577" i="1"/>
  <c r="AK1578" i="1"/>
  <c r="AL1578" i="1"/>
  <c r="AM1578" i="1"/>
  <c r="AN1578" i="1"/>
  <c r="AO1578" i="1"/>
  <c r="AK1579" i="1"/>
  <c r="AL1579" i="1"/>
  <c r="AM1579" i="1"/>
  <c r="AN1579" i="1"/>
  <c r="AO1579" i="1"/>
  <c r="AK1580" i="1"/>
  <c r="AL1580" i="1"/>
  <c r="AM1580" i="1"/>
  <c r="AN1580" i="1"/>
  <c r="AO1580" i="1"/>
  <c r="AK1581" i="1"/>
  <c r="AL1581" i="1"/>
  <c r="AM1581" i="1"/>
  <c r="AN1581" i="1"/>
  <c r="AO1581" i="1"/>
  <c r="AK1582" i="1"/>
  <c r="AL1582" i="1"/>
  <c r="AM1582" i="1"/>
  <c r="AN1582" i="1"/>
  <c r="AO1582" i="1"/>
  <c r="AK1583" i="1"/>
  <c r="AL1583" i="1"/>
  <c r="AM1583" i="1"/>
  <c r="AN1583" i="1"/>
  <c r="AO1583" i="1"/>
  <c r="AK1584" i="1"/>
  <c r="AL1584" i="1"/>
  <c r="AM1584" i="1"/>
  <c r="AN1584" i="1"/>
  <c r="AO1584" i="1"/>
  <c r="AK1585" i="1"/>
  <c r="AL1585" i="1"/>
  <c r="AM1585" i="1"/>
  <c r="AN1585" i="1"/>
  <c r="AO1585" i="1"/>
  <c r="AK1586" i="1"/>
  <c r="AL1586" i="1"/>
  <c r="AM1586" i="1"/>
  <c r="AN1586" i="1"/>
  <c r="AO1586" i="1"/>
  <c r="AK1587" i="1"/>
  <c r="AL1587" i="1"/>
  <c r="AM1587" i="1"/>
  <c r="AN1587" i="1"/>
  <c r="AO1587" i="1"/>
  <c r="AK1588" i="1"/>
  <c r="AL1588" i="1"/>
  <c r="AM1588" i="1"/>
  <c r="AN1588" i="1"/>
  <c r="AO1588" i="1"/>
  <c r="AK1589" i="1"/>
  <c r="AL1589" i="1"/>
  <c r="AM1589" i="1"/>
  <c r="J1589" i="1"/>
  <c r="AN1589" i="1"/>
  <c r="AO1589" i="1"/>
  <c r="AK1590" i="1"/>
  <c r="AL1590" i="1"/>
  <c r="AM1590" i="1"/>
  <c r="AN1590" i="1"/>
  <c r="AO1590" i="1"/>
  <c r="AK1591" i="1"/>
  <c r="U1591" i="1"/>
  <c r="AL1591" i="1"/>
  <c r="AM1591" i="1"/>
  <c r="AN1591" i="1"/>
  <c r="AO1591" i="1"/>
  <c r="AK1592" i="1"/>
  <c r="AL1592" i="1"/>
  <c r="AM1592" i="1"/>
  <c r="AN1592" i="1"/>
  <c r="AO1592" i="1"/>
  <c r="AK1593" i="1"/>
  <c r="AL1593" i="1"/>
  <c r="AM1593" i="1"/>
  <c r="AN1593" i="1"/>
  <c r="AO1593" i="1"/>
  <c r="AK1594" i="1"/>
  <c r="AL1594" i="1"/>
  <c r="AM1594" i="1"/>
  <c r="AN1594" i="1"/>
  <c r="AO1594" i="1"/>
  <c r="AK1595" i="1"/>
  <c r="AL1595" i="1"/>
  <c r="AM1595" i="1"/>
  <c r="AN1595" i="1"/>
  <c r="AO1595" i="1"/>
  <c r="AK1596" i="1"/>
  <c r="AL1596" i="1"/>
  <c r="AM1596" i="1"/>
  <c r="AN1596" i="1"/>
  <c r="AO1596" i="1"/>
  <c r="AK1597" i="1"/>
  <c r="AL1597" i="1"/>
  <c r="AM1597" i="1"/>
  <c r="AN1597" i="1"/>
  <c r="AO1597" i="1"/>
  <c r="AK1598" i="1"/>
  <c r="AL1598" i="1"/>
  <c r="AM1598" i="1"/>
  <c r="J1598" i="1"/>
  <c r="AN1598" i="1"/>
  <c r="AO1598" i="1"/>
  <c r="AK1599" i="1"/>
  <c r="AL1599" i="1"/>
  <c r="AM1599" i="1"/>
  <c r="AN1599" i="1"/>
  <c r="AO1599" i="1"/>
  <c r="AK1600" i="1"/>
  <c r="AL1600" i="1"/>
  <c r="AM1600" i="1"/>
  <c r="AN1600" i="1"/>
  <c r="K1600" i="1"/>
  <c r="AO1600" i="1"/>
  <c r="AK1601" i="1"/>
  <c r="AL1601" i="1"/>
  <c r="AM1601" i="1"/>
  <c r="AN1601" i="1"/>
  <c r="AO1601" i="1"/>
  <c r="AK1602" i="1"/>
  <c r="AL1602" i="1"/>
  <c r="AM1602" i="1"/>
  <c r="AN1602" i="1"/>
  <c r="AO1602" i="1"/>
  <c r="L1602" i="1"/>
  <c r="AK1603" i="1"/>
  <c r="AL1603" i="1"/>
  <c r="AM1603" i="1"/>
  <c r="AN1603" i="1"/>
  <c r="AO1603" i="1"/>
  <c r="AK1604" i="1"/>
  <c r="AL1604" i="1"/>
  <c r="AM1604" i="1"/>
  <c r="AN1604" i="1"/>
  <c r="AO1604" i="1"/>
  <c r="AK1605" i="1"/>
  <c r="AL1605" i="1"/>
  <c r="AM1605" i="1"/>
  <c r="AN1605" i="1"/>
  <c r="AO1605" i="1"/>
  <c r="AK1606" i="1"/>
  <c r="AL1606" i="1"/>
  <c r="AM1606" i="1"/>
  <c r="AN1606" i="1"/>
  <c r="AO1606" i="1"/>
  <c r="AK1607" i="1"/>
  <c r="AL1607" i="1"/>
  <c r="AM1607" i="1"/>
  <c r="AN1607" i="1"/>
  <c r="AO1607" i="1"/>
  <c r="AK1608" i="1"/>
  <c r="H1608" i="1"/>
  <c r="AL1608" i="1"/>
  <c r="AM1608" i="1"/>
  <c r="AN1608" i="1"/>
  <c r="AO1608" i="1"/>
  <c r="AK1609" i="1"/>
  <c r="AL1609" i="1"/>
  <c r="AM1609" i="1"/>
  <c r="AN1609" i="1"/>
  <c r="AO1609" i="1"/>
  <c r="AK1610" i="1"/>
  <c r="AL1610" i="1"/>
  <c r="I1610" i="1"/>
  <c r="AM1610" i="1"/>
  <c r="AN1610" i="1"/>
  <c r="AO1610" i="1"/>
  <c r="AK1611" i="1"/>
  <c r="AL1611" i="1"/>
  <c r="AM1611" i="1"/>
  <c r="AN1611" i="1"/>
  <c r="AO1611" i="1"/>
  <c r="AK1612" i="1"/>
  <c r="AL1612" i="1"/>
  <c r="AM1612" i="1"/>
  <c r="AN1612" i="1"/>
  <c r="AO1612" i="1"/>
  <c r="AK1613" i="1"/>
  <c r="AL1613" i="1"/>
  <c r="AM1613" i="1"/>
  <c r="J1613" i="1"/>
  <c r="AN1613" i="1"/>
  <c r="AO1613" i="1"/>
  <c r="AK1614" i="1"/>
  <c r="AL1614" i="1"/>
  <c r="AM1614" i="1"/>
  <c r="AN1614" i="1"/>
  <c r="AO1614" i="1"/>
  <c r="AK1615" i="1"/>
  <c r="AL1615" i="1"/>
  <c r="AM1615" i="1"/>
  <c r="AN1615" i="1"/>
  <c r="AO1615" i="1"/>
  <c r="AK1616" i="1"/>
  <c r="AL1616" i="1"/>
  <c r="AM1616" i="1"/>
  <c r="AN1616" i="1"/>
  <c r="AO1616" i="1"/>
  <c r="AK1617" i="1"/>
  <c r="AL1617" i="1"/>
  <c r="AM1617" i="1"/>
  <c r="AN1617" i="1"/>
  <c r="AO1617" i="1"/>
  <c r="AK1618" i="1"/>
  <c r="AL1618" i="1"/>
  <c r="AM1618" i="1"/>
  <c r="AN1618" i="1"/>
  <c r="AO1618" i="1"/>
  <c r="AK1619" i="1"/>
  <c r="AL1619" i="1"/>
  <c r="AM1619" i="1"/>
  <c r="AN1619" i="1"/>
  <c r="AO1619" i="1"/>
  <c r="AK1620" i="1"/>
  <c r="AL1620" i="1"/>
  <c r="AM1620" i="1"/>
  <c r="AN1620" i="1"/>
  <c r="AO1620" i="1"/>
  <c r="AK1621" i="1"/>
  <c r="AL1621" i="1"/>
  <c r="AM1621" i="1"/>
  <c r="AN1621" i="1"/>
  <c r="AO1621" i="1"/>
  <c r="AK1622" i="1"/>
  <c r="AL1622" i="1"/>
  <c r="AM1622" i="1"/>
  <c r="AN1622" i="1"/>
  <c r="AO1622" i="1"/>
  <c r="AK1623" i="1"/>
  <c r="AL1623" i="1"/>
  <c r="AM1623" i="1"/>
  <c r="AN1623" i="1"/>
  <c r="AO1623" i="1"/>
  <c r="AK1624" i="1"/>
  <c r="AL1624" i="1"/>
  <c r="AM1624" i="1"/>
  <c r="AN1624" i="1"/>
  <c r="AO1624" i="1"/>
  <c r="AK1625" i="1"/>
  <c r="AL1625" i="1"/>
  <c r="AM1625" i="1"/>
  <c r="AN1625" i="1"/>
  <c r="AO1625" i="1"/>
  <c r="AK1626" i="1"/>
  <c r="AL1626" i="1"/>
  <c r="AM1626" i="1"/>
  <c r="AN1626" i="1"/>
  <c r="AO1626" i="1"/>
  <c r="AK1627" i="1"/>
  <c r="AL1627" i="1"/>
  <c r="AM1627" i="1"/>
  <c r="AN1627" i="1"/>
  <c r="AO1627" i="1"/>
  <c r="AK1628" i="1"/>
  <c r="AL1628" i="1"/>
  <c r="AM1628" i="1"/>
  <c r="AN1628" i="1"/>
  <c r="AO1628" i="1"/>
  <c r="AK1629" i="1"/>
  <c r="AL1629" i="1"/>
  <c r="AM1629" i="1"/>
  <c r="W1629" i="1"/>
  <c r="AN1629" i="1"/>
  <c r="AO1629" i="1"/>
  <c r="AK1630" i="1"/>
  <c r="AL1630" i="1"/>
  <c r="AM1630" i="1"/>
  <c r="AN1630" i="1"/>
  <c r="AO1630" i="1"/>
  <c r="AK1631" i="1"/>
  <c r="AL1631" i="1"/>
  <c r="AM1631" i="1"/>
  <c r="AN1631" i="1"/>
  <c r="AO1631" i="1"/>
  <c r="AK1632" i="1"/>
  <c r="AL1632" i="1"/>
  <c r="AM1632" i="1"/>
  <c r="AN1632" i="1"/>
  <c r="AO1632" i="1"/>
  <c r="AK1633" i="1"/>
  <c r="AL1633" i="1"/>
  <c r="AM1633" i="1"/>
  <c r="AN1633" i="1"/>
  <c r="AO1633" i="1"/>
  <c r="AK1634" i="1"/>
  <c r="U1634" i="1"/>
  <c r="AL1634" i="1"/>
  <c r="AM1634" i="1"/>
  <c r="AN1634" i="1"/>
  <c r="AO1634" i="1"/>
  <c r="Y1634" i="1"/>
  <c r="AK1635" i="1"/>
  <c r="AL1635" i="1"/>
  <c r="AM1635" i="1"/>
  <c r="AN1635" i="1"/>
  <c r="AO1635" i="1"/>
  <c r="AK1636" i="1"/>
  <c r="AL1636" i="1"/>
  <c r="AM1636" i="1"/>
  <c r="AN1636" i="1"/>
  <c r="AO1636" i="1"/>
  <c r="AK1637" i="1"/>
  <c r="AL1637" i="1"/>
  <c r="AM1637" i="1"/>
  <c r="AN1637" i="1"/>
  <c r="AO1637" i="1"/>
  <c r="AK1638" i="1"/>
  <c r="AL1638" i="1"/>
  <c r="AM1638" i="1"/>
  <c r="AN1638" i="1"/>
  <c r="AO1638" i="1"/>
  <c r="AK1639" i="1"/>
  <c r="U1639" i="1"/>
  <c r="AL1639" i="1"/>
  <c r="AM1639" i="1"/>
  <c r="AN1639" i="1"/>
  <c r="AO1639" i="1"/>
  <c r="AK1640" i="1"/>
  <c r="AL1640" i="1"/>
  <c r="AM1640" i="1"/>
  <c r="AN1640" i="1"/>
  <c r="AO1640" i="1"/>
  <c r="AK1641" i="1"/>
  <c r="AL1641" i="1"/>
  <c r="AM1641" i="1"/>
  <c r="AN1641" i="1"/>
  <c r="AO1641" i="1"/>
  <c r="AK1642" i="1"/>
  <c r="AL1642" i="1"/>
  <c r="AM1642" i="1"/>
  <c r="AN1642" i="1"/>
  <c r="AO1642" i="1"/>
  <c r="AK1643" i="1"/>
  <c r="AL1643" i="1"/>
  <c r="AM1643" i="1"/>
  <c r="AN1643" i="1"/>
  <c r="AO1643" i="1"/>
  <c r="AK1644" i="1"/>
  <c r="AL1644" i="1"/>
  <c r="AM1644" i="1"/>
  <c r="AN1644" i="1"/>
  <c r="AO1644" i="1"/>
  <c r="AK1645" i="1"/>
  <c r="AL1645" i="1"/>
  <c r="AM1645" i="1"/>
  <c r="AN1645" i="1"/>
  <c r="AO1645" i="1"/>
  <c r="AK1646" i="1"/>
  <c r="AL1646" i="1"/>
  <c r="AM1646" i="1"/>
  <c r="AN1646" i="1"/>
  <c r="AO1646" i="1"/>
  <c r="AK1647" i="1"/>
  <c r="AL1647" i="1"/>
  <c r="AM1647" i="1"/>
  <c r="AN1647" i="1"/>
  <c r="AO1647" i="1"/>
  <c r="AK1648" i="1"/>
  <c r="AL1648" i="1"/>
  <c r="AM1648" i="1"/>
  <c r="AN1648" i="1"/>
  <c r="K1648" i="1"/>
  <c r="AO1648" i="1"/>
  <c r="AK1649" i="1"/>
  <c r="AL1649" i="1"/>
  <c r="AM1649" i="1"/>
  <c r="AN1649" i="1"/>
  <c r="AO1649" i="1"/>
  <c r="AK1650" i="1"/>
  <c r="AL1650" i="1"/>
  <c r="AM1650" i="1"/>
  <c r="AN1650" i="1"/>
  <c r="AO1650" i="1"/>
  <c r="AK1651" i="1"/>
  <c r="AL1651" i="1"/>
  <c r="AM1651" i="1"/>
  <c r="AN1651" i="1"/>
  <c r="AO1651" i="1"/>
  <c r="AK1652" i="1"/>
  <c r="AL1652" i="1"/>
  <c r="AM1652" i="1"/>
  <c r="AN1652" i="1"/>
  <c r="AO1652" i="1"/>
  <c r="AK1653" i="1"/>
  <c r="AL1653" i="1"/>
  <c r="AM1653" i="1"/>
  <c r="AN1653" i="1"/>
  <c r="AO1653" i="1"/>
  <c r="AK1654" i="1"/>
  <c r="AL1654" i="1"/>
  <c r="AM1654" i="1"/>
  <c r="AN1654" i="1"/>
  <c r="AO1654" i="1"/>
  <c r="AK1655" i="1"/>
  <c r="AL1655" i="1"/>
  <c r="AM1655" i="1"/>
  <c r="AN1655" i="1"/>
  <c r="AO1655" i="1"/>
  <c r="AK1656" i="1"/>
  <c r="AL1656" i="1"/>
  <c r="AM1656" i="1"/>
  <c r="AN1656" i="1"/>
  <c r="K1656" i="1"/>
  <c r="AO1656" i="1"/>
  <c r="AK1657" i="1"/>
  <c r="AL1657" i="1"/>
  <c r="AM1657" i="1"/>
  <c r="AN1657" i="1"/>
  <c r="AO1657" i="1"/>
  <c r="AK1658" i="1"/>
  <c r="AL1658" i="1"/>
  <c r="AM1658" i="1"/>
  <c r="AN1658" i="1"/>
  <c r="AO1658" i="1"/>
  <c r="AK1659" i="1"/>
  <c r="AL1659" i="1"/>
  <c r="AM1659" i="1"/>
  <c r="AN1659" i="1"/>
  <c r="AO1659" i="1"/>
  <c r="AK1660" i="1"/>
  <c r="AL1660" i="1"/>
  <c r="AM1660" i="1"/>
  <c r="AN1660" i="1"/>
  <c r="AO1660" i="1"/>
  <c r="AK1661" i="1"/>
  <c r="AL1661" i="1"/>
  <c r="AM1661" i="1"/>
  <c r="AN1661" i="1"/>
  <c r="AO1661" i="1"/>
  <c r="AK1662" i="1"/>
  <c r="AL1662" i="1"/>
  <c r="AM1662" i="1"/>
  <c r="AN1662" i="1"/>
  <c r="AO1662" i="1"/>
  <c r="AK1663" i="1"/>
  <c r="U1663" i="1"/>
  <c r="AL1663" i="1"/>
  <c r="AM1663" i="1"/>
  <c r="AN1663" i="1"/>
  <c r="AO1663" i="1"/>
  <c r="AK1664" i="1"/>
  <c r="AL1664" i="1"/>
  <c r="AM1664" i="1"/>
  <c r="AN1664" i="1"/>
  <c r="K1664" i="1"/>
  <c r="AO1664" i="1"/>
  <c r="AK1665" i="1"/>
  <c r="AL1665" i="1"/>
  <c r="AM1665" i="1"/>
  <c r="AN1665" i="1"/>
  <c r="AO1665" i="1"/>
  <c r="AK1666" i="1"/>
  <c r="AL1666" i="1"/>
  <c r="AM1666" i="1"/>
  <c r="AN1666" i="1"/>
  <c r="AO1666" i="1"/>
  <c r="AK1667" i="1"/>
  <c r="AL1667" i="1"/>
  <c r="AM1667" i="1"/>
  <c r="AN1667" i="1"/>
  <c r="AO1667" i="1"/>
  <c r="AK1668" i="1"/>
  <c r="AL1668" i="1"/>
  <c r="AM1668" i="1"/>
  <c r="AN1668" i="1"/>
  <c r="AO1668" i="1"/>
  <c r="AK1669" i="1"/>
  <c r="AL1669" i="1"/>
  <c r="AM1669" i="1"/>
  <c r="AN1669" i="1"/>
  <c r="AO1669" i="1"/>
  <c r="AK1670" i="1"/>
  <c r="AL1670" i="1"/>
  <c r="AM1670" i="1"/>
  <c r="AN1670" i="1"/>
  <c r="AO1670" i="1"/>
  <c r="AK1671" i="1"/>
  <c r="AL1671" i="1"/>
  <c r="AM1671" i="1"/>
  <c r="AN1671" i="1"/>
  <c r="AO1671" i="1"/>
  <c r="AK1672" i="1"/>
  <c r="AL1672" i="1"/>
  <c r="AM1672" i="1"/>
  <c r="AN1672" i="1"/>
  <c r="AO1672" i="1"/>
  <c r="AK1673" i="1"/>
  <c r="AL1673" i="1"/>
  <c r="AM1673" i="1"/>
  <c r="AN1673" i="1"/>
  <c r="AO1673" i="1"/>
  <c r="AK1674" i="1"/>
  <c r="AL1674" i="1"/>
  <c r="AM1674" i="1"/>
  <c r="AN1674" i="1"/>
  <c r="AO1674" i="1"/>
  <c r="AK1675" i="1"/>
  <c r="AL1675" i="1"/>
  <c r="AM1675" i="1"/>
  <c r="AN1675" i="1"/>
  <c r="AO1675" i="1"/>
  <c r="AK1676" i="1"/>
  <c r="AL1676" i="1"/>
  <c r="AM1676" i="1"/>
  <c r="AN1676" i="1"/>
  <c r="AO1676" i="1"/>
  <c r="AK1677" i="1"/>
  <c r="AL1677" i="1"/>
  <c r="AM1677" i="1"/>
  <c r="AN1677" i="1"/>
  <c r="AO1677" i="1"/>
  <c r="AK1678" i="1"/>
  <c r="AL1678" i="1"/>
  <c r="AM1678" i="1"/>
  <c r="AN1678" i="1"/>
  <c r="AO1678" i="1"/>
  <c r="AK1679" i="1"/>
  <c r="AL1679" i="1"/>
  <c r="AM1679" i="1"/>
  <c r="AN1679" i="1"/>
  <c r="AO1679" i="1"/>
  <c r="AK1680" i="1"/>
  <c r="AL1680" i="1"/>
  <c r="AM1680" i="1"/>
  <c r="AN1680" i="1"/>
  <c r="AO1680" i="1"/>
  <c r="AK1681" i="1"/>
  <c r="AL1681" i="1"/>
  <c r="AM1681" i="1"/>
  <c r="AN1681" i="1"/>
  <c r="AO1681" i="1"/>
  <c r="AK1682" i="1"/>
  <c r="AL1682" i="1"/>
  <c r="AM1682" i="1"/>
  <c r="AN1682" i="1"/>
  <c r="AO1682" i="1"/>
  <c r="AK1683" i="1"/>
  <c r="AL1683" i="1"/>
  <c r="AM1683" i="1"/>
  <c r="AN1683" i="1"/>
  <c r="AO1683" i="1"/>
  <c r="AK1684" i="1"/>
  <c r="AL1684" i="1"/>
  <c r="AM1684" i="1"/>
  <c r="AN1684" i="1"/>
  <c r="AO1684" i="1"/>
  <c r="AK1685" i="1"/>
  <c r="AL1685" i="1"/>
  <c r="AM1685" i="1"/>
  <c r="J1685" i="1"/>
  <c r="AN1685" i="1"/>
  <c r="AO1685" i="1"/>
  <c r="AK1686" i="1"/>
  <c r="AL1686" i="1"/>
  <c r="AM1686" i="1"/>
  <c r="AN1686" i="1"/>
  <c r="AO1686" i="1"/>
  <c r="AK1687" i="1"/>
  <c r="AL1687" i="1"/>
  <c r="AM1687" i="1"/>
  <c r="AN1687" i="1"/>
  <c r="AO1687" i="1"/>
  <c r="AK1688" i="1"/>
  <c r="AL1688" i="1"/>
  <c r="AM1688" i="1"/>
  <c r="AN1688" i="1"/>
  <c r="K1688" i="1"/>
  <c r="AO1688" i="1"/>
  <c r="AK1689" i="1"/>
  <c r="AL1689" i="1"/>
  <c r="AM1689" i="1"/>
  <c r="AN1689" i="1"/>
  <c r="AO1689" i="1"/>
  <c r="AK1690" i="1"/>
  <c r="AL1690" i="1"/>
  <c r="AM1690" i="1"/>
  <c r="AN1690" i="1"/>
  <c r="AO1690" i="1"/>
  <c r="AK1691" i="1"/>
  <c r="AL1691" i="1"/>
  <c r="AM1691" i="1"/>
  <c r="AN1691" i="1"/>
  <c r="AO1691" i="1"/>
  <c r="AK1692" i="1"/>
  <c r="AL1692" i="1"/>
  <c r="AM1692" i="1"/>
  <c r="AN1692" i="1"/>
  <c r="AO1692" i="1"/>
  <c r="AK1693" i="1"/>
  <c r="AL1693" i="1"/>
  <c r="AM1693" i="1"/>
  <c r="AN1693" i="1"/>
  <c r="AO1693" i="1"/>
  <c r="AK1694" i="1"/>
  <c r="AL1694" i="1"/>
  <c r="AM1694" i="1"/>
  <c r="AN1694" i="1"/>
  <c r="X1694" i="1"/>
  <c r="AO1694" i="1"/>
  <c r="AK1695" i="1"/>
  <c r="AL1695" i="1"/>
  <c r="AM1695" i="1"/>
  <c r="AN1695" i="1"/>
  <c r="AO1695" i="1"/>
  <c r="AK1696" i="1"/>
  <c r="AL1696" i="1"/>
  <c r="AM1696" i="1"/>
  <c r="AN1696" i="1"/>
  <c r="K1696" i="1"/>
  <c r="AO1696" i="1"/>
  <c r="AK1697" i="1"/>
  <c r="AL1697" i="1"/>
  <c r="AM1697" i="1"/>
  <c r="AN1697" i="1"/>
  <c r="AO1697" i="1"/>
  <c r="AK1698" i="1"/>
  <c r="AL1698" i="1"/>
  <c r="AM1698" i="1"/>
  <c r="AN1698" i="1"/>
  <c r="AO1698" i="1"/>
  <c r="AK1699" i="1"/>
  <c r="AL1699" i="1"/>
  <c r="AM1699" i="1"/>
  <c r="AN1699" i="1"/>
  <c r="AO1699" i="1"/>
  <c r="AK1700" i="1"/>
  <c r="AL1700" i="1"/>
  <c r="AM1700" i="1"/>
  <c r="AN1700" i="1"/>
  <c r="AO1700" i="1"/>
  <c r="AK1701" i="1"/>
  <c r="AL1701" i="1"/>
  <c r="AM1701" i="1"/>
  <c r="AN1701" i="1"/>
  <c r="AO1701" i="1"/>
  <c r="AK1702" i="1"/>
  <c r="AL1702" i="1"/>
  <c r="AM1702" i="1"/>
  <c r="AN1702" i="1"/>
  <c r="K1702" i="1"/>
  <c r="AO1702" i="1"/>
  <c r="Y1702" i="1"/>
  <c r="AK1703" i="1"/>
  <c r="U1703" i="1"/>
  <c r="AL1703" i="1"/>
  <c r="AM1703" i="1"/>
  <c r="AN1703" i="1"/>
  <c r="AO1703" i="1"/>
  <c r="AK1704" i="1"/>
  <c r="AL1704" i="1"/>
  <c r="AM1704" i="1"/>
  <c r="AN1704" i="1"/>
  <c r="AO1704" i="1"/>
  <c r="AK1705" i="1"/>
  <c r="AL1705" i="1"/>
  <c r="AM1705" i="1"/>
  <c r="AN1705" i="1"/>
  <c r="AO1705" i="1"/>
  <c r="AK1706" i="1"/>
  <c r="AL1706" i="1"/>
  <c r="AM1706" i="1"/>
  <c r="AN1706" i="1"/>
  <c r="AO1706" i="1"/>
  <c r="AK1707" i="1"/>
  <c r="AL1707" i="1"/>
  <c r="AM1707" i="1"/>
  <c r="AN1707" i="1"/>
  <c r="AO1707" i="1"/>
  <c r="AK1708" i="1"/>
  <c r="AL1708" i="1"/>
  <c r="AM1708" i="1"/>
  <c r="AN1708" i="1"/>
  <c r="AO1708" i="1"/>
  <c r="AK1709" i="1"/>
  <c r="AL1709" i="1"/>
  <c r="AM1709" i="1"/>
  <c r="AN1709" i="1"/>
  <c r="AO1709" i="1"/>
  <c r="AK1710" i="1"/>
  <c r="AL1710" i="1"/>
  <c r="AM1710" i="1"/>
  <c r="AN1710" i="1"/>
  <c r="AO1710" i="1"/>
  <c r="AK1711" i="1"/>
  <c r="AL1711" i="1"/>
  <c r="AM1711" i="1"/>
  <c r="AN1711" i="1"/>
  <c r="AO1711" i="1"/>
  <c r="AK1712" i="1"/>
  <c r="AL1712" i="1"/>
  <c r="AM1712" i="1"/>
  <c r="AN1712" i="1"/>
  <c r="AO1712" i="1"/>
  <c r="AK1713" i="1"/>
  <c r="AL1713" i="1"/>
  <c r="AM1713" i="1"/>
  <c r="AN1713" i="1"/>
  <c r="AO1713" i="1"/>
  <c r="AK1714" i="1"/>
  <c r="AL1714" i="1"/>
  <c r="AM1714" i="1"/>
  <c r="AN1714" i="1"/>
  <c r="AO1714" i="1"/>
  <c r="AK1715" i="1"/>
  <c r="AL1715" i="1"/>
  <c r="AM1715" i="1"/>
  <c r="AN1715" i="1"/>
  <c r="AO1715" i="1"/>
  <c r="AK1716" i="1"/>
  <c r="AL1716" i="1"/>
  <c r="AM1716" i="1"/>
  <c r="AN1716" i="1"/>
  <c r="AO1716" i="1"/>
  <c r="AK1717" i="1"/>
  <c r="AL1717" i="1"/>
  <c r="AM1717" i="1"/>
  <c r="AN1717" i="1"/>
  <c r="AO1717" i="1"/>
  <c r="AK1718" i="1"/>
  <c r="AL1718" i="1"/>
  <c r="AM1718" i="1"/>
  <c r="AN1718" i="1"/>
  <c r="AO1718" i="1"/>
  <c r="AK1719" i="1"/>
  <c r="AL1719" i="1"/>
  <c r="AM1719" i="1"/>
  <c r="AN1719" i="1"/>
  <c r="AO1719" i="1"/>
  <c r="AK1720" i="1"/>
  <c r="AL1720" i="1"/>
  <c r="AM1720" i="1"/>
  <c r="W1720" i="1"/>
  <c r="AN1720" i="1"/>
  <c r="AO1720" i="1"/>
  <c r="AK1721" i="1"/>
  <c r="AL1721" i="1"/>
  <c r="AM1721" i="1"/>
  <c r="AN1721" i="1"/>
  <c r="AO1721" i="1"/>
  <c r="AK1722" i="1"/>
  <c r="AL1722" i="1"/>
  <c r="AM1722" i="1"/>
  <c r="AN1722" i="1"/>
  <c r="AO1722" i="1"/>
  <c r="AK1723" i="1"/>
  <c r="AL1723" i="1"/>
  <c r="AM1723" i="1"/>
  <c r="AN1723" i="1"/>
  <c r="AO1723" i="1"/>
  <c r="AK1724" i="1"/>
  <c r="AL1724" i="1"/>
  <c r="AM1724" i="1"/>
  <c r="AN1724" i="1"/>
  <c r="AO1724" i="1"/>
  <c r="AK1725" i="1"/>
  <c r="AL1725" i="1"/>
  <c r="AM1725" i="1"/>
  <c r="AN1725" i="1"/>
  <c r="AO1725" i="1"/>
  <c r="AK1726" i="1"/>
  <c r="AL1726" i="1"/>
  <c r="AM1726" i="1"/>
  <c r="AN1726" i="1"/>
  <c r="AO1726" i="1"/>
  <c r="AK1727" i="1"/>
  <c r="AL1727" i="1"/>
  <c r="AM1727" i="1"/>
  <c r="AN1727" i="1"/>
  <c r="AO1727" i="1"/>
  <c r="AK1728" i="1"/>
  <c r="AL1728" i="1"/>
  <c r="AM1728" i="1"/>
  <c r="AN1728" i="1"/>
  <c r="AO1728" i="1"/>
  <c r="AK1729" i="1"/>
  <c r="AL1729" i="1"/>
  <c r="AM1729" i="1"/>
  <c r="AN1729" i="1"/>
  <c r="AO1729" i="1"/>
  <c r="AK1730" i="1"/>
  <c r="AL1730" i="1"/>
  <c r="V1730" i="1"/>
  <c r="AM1730" i="1"/>
  <c r="AN1730" i="1"/>
  <c r="AO1730" i="1"/>
  <c r="AK1731" i="1"/>
  <c r="AL1731" i="1"/>
  <c r="AM1731" i="1"/>
  <c r="AN1731" i="1"/>
  <c r="AO1731" i="1"/>
  <c r="AK1732" i="1"/>
  <c r="AL1732" i="1"/>
  <c r="AM1732" i="1"/>
  <c r="AN1732" i="1"/>
  <c r="AO1732" i="1"/>
  <c r="AK1733" i="1"/>
  <c r="AL1733" i="1"/>
  <c r="AM1733" i="1"/>
  <c r="AN1733" i="1"/>
  <c r="AO1733" i="1"/>
  <c r="AK1734" i="1"/>
  <c r="AL1734" i="1"/>
  <c r="AM1734" i="1"/>
  <c r="AN1734" i="1"/>
  <c r="K1734" i="1"/>
  <c r="AO1734" i="1"/>
  <c r="AK1735" i="1"/>
  <c r="AL1735" i="1"/>
  <c r="AM1735" i="1"/>
  <c r="AN1735" i="1"/>
  <c r="AO1735" i="1"/>
  <c r="AK1736" i="1"/>
  <c r="AL1736" i="1"/>
  <c r="AM1736" i="1"/>
  <c r="AN1736" i="1"/>
  <c r="AO1736" i="1"/>
  <c r="AK1737" i="1"/>
  <c r="AL1737" i="1"/>
  <c r="AM1737" i="1"/>
  <c r="AN1737" i="1"/>
  <c r="AO1737" i="1"/>
  <c r="AK1738" i="1"/>
  <c r="U1738" i="1"/>
  <c r="AL1738" i="1"/>
  <c r="AM1738" i="1"/>
  <c r="AN1738" i="1"/>
  <c r="AO1738" i="1"/>
  <c r="AK1739" i="1"/>
  <c r="AL1739" i="1"/>
  <c r="AM1739" i="1"/>
  <c r="AN1739" i="1"/>
  <c r="AO1739" i="1"/>
  <c r="AK1740" i="1"/>
  <c r="AL1740" i="1"/>
  <c r="AM1740" i="1"/>
  <c r="AN1740" i="1"/>
  <c r="AO1740" i="1"/>
  <c r="AK1741" i="1"/>
  <c r="AL1741" i="1"/>
  <c r="AM1741" i="1"/>
  <c r="AN1741" i="1"/>
  <c r="AO1741" i="1"/>
  <c r="AK1742" i="1"/>
  <c r="AL1742" i="1"/>
  <c r="AM1742" i="1"/>
  <c r="AN1742" i="1"/>
  <c r="K1742" i="1"/>
  <c r="AO1742" i="1"/>
  <c r="AK1743" i="1"/>
  <c r="AL1743" i="1"/>
  <c r="AM1743" i="1"/>
  <c r="AN1743" i="1"/>
  <c r="AO1743" i="1"/>
  <c r="AK1744" i="1"/>
  <c r="AL1744" i="1"/>
  <c r="AM1744" i="1"/>
  <c r="AN1744" i="1"/>
  <c r="AO1744" i="1"/>
  <c r="AK1745" i="1"/>
  <c r="AL1745" i="1"/>
  <c r="AM1745" i="1"/>
  <c r="AN1745" i="1"/>
  <c r="AO1745" i="1"/>
  <c r="AK1746" i="1"/>
  <c r="AL1746" i="1"/>
  <c r="V1746" i="1"/>
  <c r="AM1746" i="1"/>
  <c r="AN1746" i="1"/>
  <c r="AO1746" i="1"/>
  <c r="AK1747" i="1"/>
  <c r="AL1747" i="1"/>
  <c r="AM1747" i="1"/>
  <c r="AN1747" i="1"/>
  <c r="AO1747" i="1"/>
  <c r="AK1748" i="1"/>
  <c r="AL1748" i="1"/>
  <c r="AM1748" i="1"/>
  <c r="AN1748" i="1"/>
  <c r="AO1748" i="1"/>
  <c r="Y1748" i="1"/>
  <c r="AK1749" i="1"/>
  <c r="AL1749" i="1"/>
  <c r="AM1749" i="1"/>
  <c r="AN1749" i="1"/>
  <c r="AO1749" i="1"/>
  <c r="AK1750" i="1"/>
  <c r="AL1750" i="1"/>
  <c r="AM1750" i="1"/>
  <c r="AN1750" i="1"/>
  <c r="K1750" i="1"/>
  <c r="AO1750" i="1"/>
  <c r="AK1751" i="1"/>
  <c r="H1751" i="1"/>
  <c r="AL1751" i="1"/>
  <c r="AM1751" i="1"/>
  <c r="AN1751" i="1"/>
  <c r="AO1751" i="1"/>
  <c r="AK1752" i="1"/>
  <c r="AL1752" i="1"/>
  <c r="AM1752" i="1"/>
  <c r="AN1752" i="1"/>
  <c r="AO1752" i="1"/>
  <c r="AK1753" i="1"/>
  <c r="AL1753" i="1"/>
  <c r="AM1753" i="1"/>
  <c r="AN1753" i="1"/>
  <c r="AO1753" i="1"/>
  <c r="AK1754" i="1"/>
  <c r="AL1754" i="1"/>
  <c r="AM1754" i="1"/>
  <c r="AN1754" i="1"/>
  <c r="AO1754" i="1"/>
  <c r="AK1755" i="1"/>
  <c r="AL1755" i="1"/>
  <c r="AM1755" i="1"/>
  <c r="AN1755" i="1"/>
  <c r="AO1755" i="1"/>
  <c r="AK1756" i="1"/>
  <c r="AL1756" i="1"/>
  <c r="AM1756" i="1"/>
  <c r="AN1756" i="1"/>
  <c r="AO1756" i="1"/>
  <c r="AK1757" i="1"/>
  <c r="AL1757" i="1"/>
  <c r="AM1757" i="1"/>
  <c r="AN1757" i="1"/>
  <c r="AO1757" i="1"/>
  <c r="AK1758" i="1"/>
  <c r="AL1758" i="1"/>
  <c r="AM1758" i="1"/>
  <c r="AN1758" i="1"/>
  <c r="X1758" i="1"/>
  <c r="AO1758" i="1"/>
  <c r="AK1759" i="1"/>
  <c r="AL1759" i="1"/>
  <c r="AM1759" i="1"/>
  <c r="AN1759" i="1"/>
  <c r="AO1759" i="1"/>
  <c r="AK1760" i="1"/>
  <c r="AL1760" i="1"/>
  <c r="AM1760" i="1"/>
  <c r="AN1760" i="1"/>
  <c r="AO1760" i="1"/>
  <c r="AK1761" i="1"/>
  <c r="AL1761" i="1"/>
  <c r="AM1761" i="1"/>
  <c r="AN1761" i="1"/>
  <c r="AO1761" i="1"/>
  <c r="AK1762" i="1"/>
  <c r="AL1762" i="1"/>
  <c r="AM1762" i="1"/>
  <c r="AN1762" i="1"/>
  <c r="AO1762" i="1"/>
  <c r="AK1763" i="1"/>
  <c r="AL1763" i="1"/>
  <c r="AM1763" i="1"/>
  <c r="AN1763" i="1"/>
  <c r="AO1763" i="1"/>
  <c r="AK1764" i="1"/>
  <c r="AL1764" i="1"/>
  <c r="AM1764" i="1"/>
  <c r="AN1764" i="1"/>
  <c r="AO1764" i="1"/>
  <c r="AK1765" i="1"/>
  <c r="AL1765" i="1"/>
  <c r="AM1765" i="1"/>
  <c r="AN1765" i="1"/>
  <c r="AO1765" i="1"/>
  <c r="AK1766" i="1"/>
  <c r="AL1766" i="1"/>
  <c r="AM1766" i="1"/>
  <c r="AN1766" i="1"/>
  <c r="X1766" i="1"/>
  <c r="AO1766" i="1"/>
  <c r="AK1767" i="1"/>
  <c r="U1767" i="1"/>
  <c r="AL1767" i="1"/>
  <c r="AM1767" i="1"/>
  <c r="AN1767" i="1"/>
  <c r="AO1767" i="1"/>
  <c r="AK1768" i="1"/>
  <c r="AL1768" i="1"/>
  <c r="AM1768" i="1"/>
  <c r="AN1768" i="1"/>
  <c r="X1768" i="1"/>
  <c r="AO1768" i="1"/>
  <c r="AK1769" i="1"/>
  <c r="AL1769" i="1"/>
  <c r="AM1769" i="1"/>
  <c r="AN1769" i="1"/>
  <c r="AO1769" i="1"/>
  <c r="AK1770" i="1"/>
  <c r="AL1770" i="1"/>
  <c r="I1770" i="1"/>
  <c r="AM1770" i="1"/>
  <c r="AN1770" i="1"/>
  <c r="AO1770" i="1"/>
  <c r="AK1771" i="1"/>
  <c r="AL1771" i="1"/>
  <c r="AM1771" i="1"/>
  <c r="W1771" i="1"/>
  <c r="AN1771" i="1"/>
  <c r="AO1771" i="1"/>
  <c r="AK1772" i="1"/>
  <c r="AL1772" i="1"/>
  <c r="AM1772" i="1"/>
  <c r="AN1772" i="1"/>
  <c r="AO1772" i="1"/>
  <c r="AK1773" i="1"/>
  <c r="AL1773" i="1"/>
  <c r="AM1773" i="1"/>
  <c r="AN1773" i="1"/>
  <c r="AO1773" i="1"/>
  <c r="AK1774" i="1"/>
  <c r="AL1774" i="1"/>
  <c r="AM1774" i="1"/>
  <c r="AN1774" i="1"/>
  <c r="AO1774" i="1"/>
  <c r="AK1775" i="1"/>
  <c r="AL1775" i="1"/>
  <c r="AM1775" i="1"/>
  <c r="AN1775" i="1"/>
  <c r="AO1775" i="1"/>
  <c r="AK1776" i="1"/>
  <c r="AL1776" i="1"/>
  <c r="AM1776" i="1"/>
  <c r="AN1776" i="1"/>
  <c r="AO1776" i="1"/>
  <c r="AK1777" i="1"/>
  <c r="AL1777" i="1"/>
  <c r="AM1777" i="1"/>
  <c r="AN1777" i="1"/>
  <c r="AO1777" i="1"/>
  <c r="AK1778" i="1"/>
  <c r="H1778" i="1"/>
  <c r="AL1778" i="1"/>
  <c r="AM1778" i="1"/>
  <c r="AN1778" i="1"/>
  <c r="AO1778" i="1"/>
  <c r="AK1779" i="1"/>
  <c r="AL1779" i="1"/>
  <c r="AM1779" i="1"/>
  <c r="AN1779" i="1"/>
  <c r="K1779" i="1"/>
  <c r="AO1779" i="1"/>
  <c r="AK1780" i="1"/>
  <c r="AL1780" i="1"/>
  <c r="AM1780" i="1"/>
  <c r="AN1780" i="1"/>
  <c r="AO1780" i="1"/>
  <c r="AK1781" i="1"/>
  <c r="AL1781" i="1"/>
  <c r="AM1781" i="1"/>
  <c r="AN1781" i="1"/>
  <c r="AO1781" i="1"/>
  <c r="AK1782" i="1"/>
  <c r="AL1782" i="1"/>
  <c r="AM1782" i="1"/>
  <c r="AN1782" i="1"/>
  <c r="X1782" i="1"/>
  <c r="AO1782" i="1"/>
  <c r="AK1783" i="1"/>
  <c r="AL1783" i="1"/>
  <c r="AM1783" i="1"/>
  <c r="AN1783" i="1"/>
  <c r="AO1783" i="1"/>
  <c r="AK1784" i="1"/>
  <c r="AL1784" i="1"/>
  <c r="AM1784" i="1"/>
  <c r="AN1784" i="1"/>
  <c r="AO1784" i="1"/>
  <c r="AK1785" i="1"/>
  <c r="AL1785" i="1"/>
  <c r="AM1785" i="1"/>
  <c r="AN1785" i="1"/>
  <c r="AO1785" i="1"/>
  <c r="AK1786" i="1"/>
  <c r="AL1786" i="1"/>
  <c r="AM1786" i="1"/>
  <c r="AN1786" i="1"/>
  <c r="AO1786" i="1"/>
  <c r="AK1787" i="1"/>
  <c r="AL1787" i="1"/>
  <c r="AM1787" i="1"/>
  <c r="AN1787" i="1"/>
  <c r="AO1787" i="1"/>
  <c r="AK1788" i="1"/>
  <c r="AL1788" i="1"/>
  <c r="AM1788" i="1"/>
  <c r="AN1788" i="1"/>
  <c r="AO1788" i="1"/>
  <c r="AK1789" i="1"/>
  <c r="AL1789" i="1"/>
  <c r="AM1789" i="1"/>
  <c r="AN1789" i="1"/>
  <c r="AO1789" i="1"/>
  <c r="AK1790" i="1"/>
  <c r="AL1790" i="1"/>
  <c r="AM1790" i="1"/>
  <c r="AN1790" i="1"/>
  <c r="AO1790" i="1"/>
  <c r="AK1791" i="1"/>
  <c r="AL1791" i="1"/>
  <c r="AM1791" i="1"/>
  <c r="AN1791" i="1"/>
  <c r="AO1791" i="1"/>
  <c r="AK1792" i="1"/>
  <c r="AL1792" i="1"/>
  <c r="AM1792" i="1"/>
  <c r="AN1792" i="1"/>
  <c r="AO1792" i="1"/>
  <c r="AK1793" i="1"/>
  <c r="AL1793" i="1"/>
  <c r="AM1793" i="1"/>
  <c r="AN1793" i="1"/>
  <c r="AO1793" i="1"/>
  <c r="AK1794" i="1"/>
  <c r="AL1794" i="1"/>
  <c r="AM1794" i="1"/>
  <c r="AN1794" i="1"/>
  <c r="AO1794" i="1"/>
  <c r="AK1795" i="1"/>
  <c r="AL1795" i="1"/>
  <c r="AM1795" i="1"/>
  <c r="J1795" i="1"/>
  <c r="AN1795" i="1"/>
  <c r="AO1795" i="1"/>
  <c r="AK1796" i="1"/>
  <c r="AL1796" i="1"/>
  <c r="AM1796" i="1"/>
  <c r="AN1796" i="1"/>
  <c r="AO1796" i="1"/>
  <c r="AK1797" i="1"/>
  <c r="AL1797" i="1"/>
  <c r="AM1797" i="1"/>
  <c r="AN1797" i="1"/>
  <c r="AO1797" i="1"/>
  <c r="AK1798" i="1"/>
  <c r="AL1798" i="1"/>
  <c r="AM1798" i="1"/>
  <c r="AN1798" i="1"/>
  <c r="X1798" i="1"/>
  <c r="AO1798" i="1"/>
  <c r="AK1799" i="1"/>
  <c r="AL1799" i="1"/>
  <c r="AM1799" i="1"/>
  <c r="AN1799" i="1"/>
  <c r="AO1799" i="1"/>
  <c r="AK1800" i="1"/>
  <c r="AL1800" i="1"/>
  <c r="I1800" i="1"/>
  <c r="AM1800" i="1"/>
  <c r="AN1800" i="1"/>
  <c r="AO1800" i="1"/>
  <c r="AK1801" i="1"/>
  <c r="AL1801" i="1"/>
  <c r="AM1801" i="1"/>
  <c r="AN1801" i="1"/>
  <c r="AO1801" i="1"/>
  <c r="AK1802" i="1"/>
  <c r="AL1802" i="1"/>
  <c r="I1802" i="1"/>
  <c r="AM1802" i="1"/>
  <c r="AN1802" i="1"/>
  <c r="AO1802" i="1"/>
  <c r="AK1803" i="1"/>
  <c r="AL1803" i="1"/>
  <c r="AM1803" i="1"/>
  <c r="AN1803" i="1"/>
  <c r="AO1803" i="1"/>
  <c r="AK1804" i="1"/>
  <c r="AL1804" i="1"/>
  <c r="AM1804" i="1"/>
  <c r="AN1804" i="1"/>
  <c r="AO1804" i="1"/>
  <c r="AK1805" i="1"/>
  <c r="AL1805" i="1"/>
  <c r="AM1805" i="1"/>
  <c r="W1805" i="1"/>
  <c r="AN1805" i="1"/>
  <c r="AO1805" i="1"/>
  <c r="AK1806" i="1"/>
  <c r="AL1806" i="1"/>
  <c r="AM1806" i="1"/>
  <c r="W1806" i="1"/>
  <c r="AN1806" i="1"/>
  <c r="AO1806" i="1"/>
  <c r="AK1807" i="1"/>
  <c r="AL1807" i="1"/>
  <c r="AM1807" i="1"/>
  <c r="AN1807" i="1"/>
  <c r="AO1807" i="1"/>
  <c r="AK1808" i="1"/>
  <c r="AL1808" i="1"/>
  <c r="AM1808" i="1"/>
  <c r="AN1808" i="1"/>
  <c r="X1808" i="1"/>
  <c r="AO1808" i="1"/>
  <c r="AK1809" i="1"/>
  <c r="AL1809" i="1"/>
  <c r="AM1809" i="1"/>
  <c r="AN1809" i="1"/>
  <c r="AO1809" i="1"/>
  <c r="AK1810" i="1"/>
  <c r="AL1810" i="1"/>
  <c r="I1810" i="1"/>
  <c r="AM1810" i="1"/>
  <c r="AN1810" i="1"/>
  <c r="AO1810" i="1"/>
  <c r="AK1811" i="1"/>
  <c r="AL1811" i="1"/>
  <c r="AM1811" i="1"/>
  <c r="J1811" i="1"/>
  <c r="AN1811" i="1"/>
  <c r="AO1811" i="1"/>
  <c r="AK1812" i="1"/>
  <c r="AL1812" i="1"/>
  <c r="AM1812" i="1"/>
  <c r="AN1812" i="1"/>
  <c r="AO1812" i="1"/>
  <c r="AK1813" i="1"/>
  <c r="AL1813" i="1"/>
  <c r="AM1813" i="1"/>
  <c r="AN1813" i="1"/>
  <c r="AO1813" i="1"/>
  <c r="AK1814" i="1"/>
  <c r="AL1814" i="1"/>
  <c r="AM1814" i="1"/>
  <c r="AN1814" i="1"/>
  <c r="AO1814" i="1"/>
  <c r="AK1815" i="1"/>
  <c r="H1815" i="1"/>
  <c r="AL1815" i="1"/>
  <c r="AM1815" i="1"/>
  <c r="AN1815" i="1"/>
  <c r="AO1815" i="1"/>
  <c r="AK1816" i="1"/>
  <c r="AL1816" i="1"/>
  <c r="V1816" i="1"/>
  <c r="AM1816" i="1"/>
  <c r="AN1816" i="1"/>
  <c r="AO1816" i="1"/>
  <c r="AK1817" i="1"/>
  <c r="AL1817" i="1"/>
  <c r="AM1817" i="1"/>
  <c r="AN1817" i="1"/>
  <c r="AO1817" i="1"/>
  <c r="AK1818" i="1"/>
  <c r="AL1818" i="1"/>
  <c r="I1818" i="1"/>
  <c r="AM1818" i="1"/>
  <c r="AN1818" i="1"/>
  <c r="AO1818" i="1"/>
  <c r="AK1819" i="1"/>
  <c r="AL1819" i="1"/>
  <c r="AM1819" i="1"/>
  <c r="AN1819" i="1"/>
  <c r="AO1819" i="1"/>
  <c r="AK1820" i="1"/>
  <c r="AL1820" i="1"/>
  <c r="AM1820" i="1"/>
  <c r="AN1820" i="1"/>
  <c r="AO1820" i="1"/>
  <c r="AK1821" i="1"/>
  <c r="AL1821" i="1"/>
  <c r="AM1821" i="1"/>
  <c r="AN1821" i="1"/>
  <c r="AO1821" i="1"/>
  <c r="AK1822" i="1"/>
  <c r="AL1822" i="1"/>
  <c r="AM1822" i="1"/>
  <c r="AN1822" i="1"/>
  <c r="AO1822" i="1"/>
  <c r="AK1823" i="1"/>
  <c r="AL1823" i="1"/>
  <c r="AM1823" i="1"/>
  <c r="AN1823" i="1"/>
  <c r="AO1823" i="1"/>
  <c r="AK1824" i="1"/>
  <c r="AL1824" i="1"/>
  <c r="I1824" i="1"/>
  <c r="AM1824" i="1"/>
  <c r="AN1824" i="1"/>
  <c r="AO1824" i="1"/>
  <c r="AK1825" i="1"/>
  <c r="AL1825" i="1"/>
  <c r="AM1825" i="1"/>
  <c r="AN1825" i="1"/>
  <c r="AO1825" i="1"/>
  <c r="AK1826" i="1"/>
  <c r="AL1826" i="1"/>
  <c r="AM1826" i="1"/>
  <c r="AN1826" i="1"/>
  <c r="AO1826" i="1"/>
  <c r="Y1826" i="1"/>
  <c r="AK1827" i="1"/>
  <c r="AL1827" i="1"/>
  <c r="AM1827" i="1"/>
  <c r="AN1827" i="1"/>
  <c r="AO1827" i="1"/>
  <c r="AK1828" i="1"/>
  <c r="AL1828" i="1"/>
  <c r="AM1828" i="1"/>
  <c r="AN1828" i="1"/>
  <c r="AO1828" i="1"/>
  <c r="AK1829" i="1"/>
  <c r="AL1829" i="1"/>
  <c r="AM1829" i="1"/>
  <c r="AN1829" i="1"/>
  <c r="AO1829" i="1"/>
  <c r="AK1830" i="1"/>
  <c r="AL1830" i="1"/>
  <c r="AM1830" i="1"/>
  <c r="AN1830" i="1"/>
  <c r="X1830" i="1"/>
  <c r="AO1830" i="1"/>
  <c r="AK1831" i="1"/>
  <c r="H1831" i="1"/>
  <c r="AL1831" i="1"/>
  <c r="AM1831" i="1"/>
  <c r="AN1831" i="1"/>
  <c r="AO1831" i="1"/>
  <c r="AK1832" i="1"/>
  <c r="AL1832" i="1"/>
  <c r="AM1832" i="1"/>
  <c r="AN1832" i="1"/>
  <c r="AO1832" i="1"/>
  <c r="AK1833" i="1"/>
  <c r="AL1833" i="1"/>
  <c r="AM1833" i="1"/>
  <c r="AN1833" i="1"/>
  <c r="AO1833" i="1"/>
  <c r="AK1834" i="1"/>
  <c r="AL1834" i="1"/>
  <c r="AM1834" i="1"/>
  <c r="AN1834" i="1"/>
  <c r="AO1834" i="1"/>
  <c r="AK1835" i="1"/>
  <c r="AL1835" i="1"/>
  <c r="AM1835" i="1"/>
  <c r="AN1835" i="1"/>
  <c r="AO1835" i="1"/>
  <c r="AK1836" i="1"/>
  <c r="AL1836" i="1"/>
  <c r="AM1836" i="1"/>
  <c r="AN1836" i="1"/>
  <c r="AO1836" i="1"/>
  <c r="AK1837" i="1"/>
  <c r="H1837" i="1"/>
  <c r="AL1837" i="1"/>
  <c r="AM1837" i="1"/>
  <c r="AN1837" i="1"/>
  <c r="AO1837" i="1"/>
  <c r="AK1838" i="1"/>
  <c r="AL1838" i="1"/>
  <c r="AM1838" i="1"/>
  <c r="AN1838" i="1"/>
  <c r="AO1838" i="1"/>
  <c r="AK1839" i="1"/>
  <c r="AL1839" i="1"/>
  <c r="AM1839" i="1"/>
  <c r="AN1839" i="1"/>
  <c r="AO1839" i="1"/>
  <c r="AK1840" i="1"/>
  <c r="AL1840" i="1"/>
  <c r="V1840" i="1"/>
  <c r="AM1840" i="1"/>
  <c r="AN1840" i="1"/>
  <c r="AO1840" i="1"/>
  <c r="AK1841" i="1"/>
  <c r="AL1841" i="1"/>
  <c r="AM1841" i="1"/>
  <c r="AN1841" i="1"/>
  <c r="AO1841" i="1"/>
  <c r="AK1842" i="1"/>
  <c r="AL1842" i="1"/>
  <c r="AM1842" i="1"/>
  <c r="AN1842" i="1"/>
  <c r="AO1842" i="1"/>
  <c r="AK1843" i="1"/>
  <c r="AL1843" i="1"/>
  <c r="AM1843" i="1"/>
  <c r="AN1843" i="1"/>
  <c r="AO1843" i="1"/>
  <c r="AK1844" i="1"/>
  <c r="AL1844" i="1"/>
  <c r="AM1844" i="1"/>
  <c r="AN1844" i="1"/>
  <c r="AO1844" i="1"/>
  <c r="AK1845" i="1"/>
  <c r="U1845" i="1"/>
  <c r="AL1845" i="1"/>
  <c r="AM1845" i="1"/>
  <c r="AN1845" i="1"/>
  <c r="AO1845" i="1"/>
  <c r="AK1846" i="1"/>
  <c r="AL1846" i="1"/>
  <c r="AM1846" i="1"/>
  <c r="AN1846" i="1"/>
  <c r="AO1846" i="1"/>
  <c r="AK1847" i="1"/>
  <c r="AL1847" i="1"/>
  <c r="AM1847" i="1"/>
  <c r="AN1847" i="1"/>
  <c r="AO1847" i="1"/>
  <c r="AK1848" i="1"/>
  <c r="AL1848" i="1"/>
  <c r="AM1848" i="1"/>
  <c r="AN1848" i="1"/>
  <c r="AO1848" i="1"/>
  <c r="AK1849" i="1"/>
  <c r="AL1849" i="1"/>
  <c r="AM1849" i="1"/>
  <c r="AN1849" i="1"/>
  <c r="AO1849" i="1"/>
  <c r="AK1850" i="1"/>
  <c r="AL1850" i="1"/>
  <c r="AM1850" i="1"/>
  <c r="AN1850" i="1"/>
  <c r="AO1850" i="1"/>
  <c r="AK1851" i="1"/>
  <c r="AL1851" i="1"/>
  <c r="AM1851" i="1"/>
  <c r="AN1851" i="1"/>
  <c r="AO1851" i="1"/>
  <c r="AK1852" i="1"/>
  <c r="AL1852" i="1"/>
  <c r="AM1852" i="1"/>
  <c r="AN1852" i="1"/>
  <c r="AO1852" i="1"/>
  <c r="AK1853" i="1"/>
  <c r="H1853" i="1"/>
  <c r="M1853" i="1"/>
  <c r="N1853" i="1"/>
  <c r="Q1853" i="1"/>
  <c r="AL1853" i="1"/>
  <c r="AM1853" i="1"/>
  <c r="AN1853" i="1"/>
  <c r="AO1853" i="1"/>
  <c r="AK1854" i="1"/>
  <c r="AL1854" i="1"/>
  <c r="AM1854" i="1"/>
  <c r="AN1854" i="1"/>
  <c r="X1854" i="1"/>
  <c r="AO1854" i="1"/>
  <c r="AK1855" i="1"/>
  <c r="AL1855" i="1"/>
  <c r="AM1855" i="1"/>
  <c r="AN1855" i="1"/>
  <c r="AO1855" i="1"/>
  <c r="AK1856" i="1"/>
  <c r="AL1856" i="1"/>
  <c r="I1856" i="1"/>
  <c r="AM1856" i="1"/>
  <c r="AN1856" i="1"/>
  <c r="AO1856" i="1"/>
  <c r="AK1857" i="1"/>
  <c r="AL1857" i="1"/>
  <c r="AM1857" i="1"/>
  <c r="AN1857" i="1"/>
  <c r="AO1857" i="1"/>
  <c r="AK1858" i="1"/>
  <c r="AL1858" i="1"/>
  <c r="AM1858" i="1"/>
  <c r="AN1858" i="1"/>
  <c r="AO1858" i="1"/>
  <c r="AK1859" i="1"/>
  <c r="AL1859" i="1"/>
  <c r="AM1859" i="1"/>
  <c r="AN1859" i="1"/>
  <c r="AO1859" i="1"/>
  <c r="AK1860" i="1"/>
  <c r="AL1860" i="1"/>
  <c r="AM1860" i="1"/>
  <c r="AN1860" i="1"/>
  <c r="AO1860" i="1"/>
  <c r="AK1861" i="1"/>
  <c r="AL1861" i="1"/>
  <c r="AM1861" i="1"/>
  <c r="W1861" i="1"/>
  <c r="AN1861" i="1"/>
  <c r="AO1861" i="1"/>
  <c r="AK1862" i="1"/>
  <c r="AL1862" i="1"/>
  <c r="AM1862" i="1"/>
  <c r="AN1862" i="1"/>
  <c r="X1862" i="1"/>
  <c r="AO1862" i="1"/>
  <c r="AK1863" i="1"/>
  <c r="AL1863" i="1"/>
  <c r="AM1863" i="1"/>
  <c r="AN1863" i="1"/>
  <c r="AO1863" i="1"/>
  <c r="AK1864" i="1"/>
  <c r="AL1864" i="1"/>
  <c r="V1864" i="1"/>
  <c r="AM1864" i="1"/>
  <c r="AN1864" i="1"/>
  <c r="AO1864" i="1"/>
  <c r="AK1865" i="1"/>
  <c r="AL1865" i="1"/>
  <c r="AM1865" i="1"/>
  <c r="AN1865" i="1"/>
  <c r="AO1865" i="1"/>
  <c r="AK1866" i="1"/>
  <c r="AL1866" i="1"/>
  <c r="AM1866" i="1"/>
  <c r="AN1866" i="1"/>
  <c r="AO1866" i="1"/>
  <c r="AK1867" i="1"/>
  <c r="AL1867" i="1"/>
  <c r="AM1867" i="1"/>
  <c r="W1867" i="1"/>
  <c r="AN1867" i="1"/>
  <c r="AO1867" i="1"/>
  <c r="AK1868" i="1"/>
  <c r="AL1868" i="1"/>
  <c r="AM1868" i="1"/>
  <c r="AN1868" i="1"/>
  <c r="AO1868" i="1"/>
  <c r="AK1869" i="1"/>
  <c r="AL1869" i="1"/>
  <c r="AM1869" i="1"/>
  <c r="AN1869" i="1"/>
  <c r="AO1869" i="1"/>
  <c r="AK1870" i="1"/>
  <c r="AL1870" i="1"/>
  <c r="AM1870" i="1"/>
  <c r="AN1870" i="1"/>
  <c r="K1870" i="1"/>
  <c r="AO1870" i="1"/>
  <c r="AK1871" i="1"/>
  <c r="AL1871" i="1"/>
  <c r="AM1871" i="1"/>
  <c r="AN1871" i="1"/>
  <c r="AO1871" i="1"/>
  <c r="AK1872" i="1"/>
  <c r="AL1872" i="1"/>
  <c r="V1872" i="1"/>
  <c r="AM1872" i="1"/>
  <c r="AN1872" i="1"/>
  <c r="AO1872" i="1"/>
  <c r="AK1873" i="1"/>
  <c r="AL1873" i="1"/>
  <c r="AM1873" i="1"/>
  <c r="AN1873" i="1"/>
  <c r="AO1873" i="1"/>
  <c r="AK1874" i="1"/>
  <c r="AL1874" i="1"/>
  <c r="AM1874" i="1"/>
  <c r="AN1874" i="1"/>
  <c r="AO1874" i="1"/>
  <c r="Y1874" i="1"/>
  <c r="AK1875" i="1"/>
  <c r="AL1875" i="1"/>
  <c r="AM1875" i="1"/>
  <c r="AN1875" i="1"/>
  <c r="AO1875" i="1"/>
  <c r="AK1876" i="1"/>
  <c r="AL1876" i="1"/>
  <c r="AM1876" i="1"/>
  <c r="AN1876" i="1"/>
  <c r="AO1876" i="1"/>
  <c r="AK1877" i="1"/>
  <c r="AL1877" i="1"/>
  <c r="AM1877" i="1"/>
  <c r="AN1877" i="1"/>
  <c r="AO1877" i="1"/>
  <c r="AK1878" i="1"/>
  <c r="AL1878" i="1"/>
  <c r="AM1878" i="1"/>
  <c r="AN1878" i="1"/>
  <c r="K1878" i="1"/>
  <c r="AO1878" i="1"/>
  <c r="AK1879" i="1"/>
  <c r="AL1879" i="1"/>
  <c r="AM1879" i="1"/>
  <c r="AN1879" i="1"/>
  <c r="AO1879" i="1"/>
  <c r="AK1880" i="1"/>
  <c r="AL1880" i="1"/>
  <c r="I1880" i="1"/>
  <c r="AM1880" i="1"/>
  <c r="AN1880" i="1"/>
  <c r="AO1880" i="1"/>
  <c r="AK1881" i="1"/>
  <c r="AL1881" i="1"/>
  <c r="AM1881" i="1"/>
  <c r="AN1881" i="1"/>
  <c r="AO1881" i="1"/>
  <c r="AK1882" i="1"/>
  <c r="AL1882" i="1"/>
  <c r="AM1882" i="1"/>
  <c r="AN1882" i="1"/>
  <c r="AO1882" i="1"/>
  <c r="AK1883" i="1"/>
  <c r="AL1883" i="1"/>
  <c r="AM1883" i="1"/>
  <c r="AN1883" i="1"/>
  <c r="AO1883" i="1"/>
  <c r="AK1884" i="1"/>
  <c r="AL1884" i="1"/>
  <c r="AM1884" i="1"/>
  <c r="AN1884" i="1"/>
  <c r="AO1884" i="1"/>
  <c r="AK1885" i="1"/>
  <c r="U1885" i="1"/>
  <c r="AL1885" i="1"/>
  <c r="AM1885" i="1"/>
  <c r="AN1885" i="1"/>
  <c r="AO1885" i="1"/>
  <c r="AK1886" i="1"/>
  <c r="AL1886" i="1"/>
  <c r="AM1886" i="1"/>
  <c r="AN1886" i="1"/>
  <c r="AO1886" i="1"/>
  <c r="AK1887" i="1"/>
  <c r="AL1887" i="1"/>
  <c r="AM1887" i="1"/>
  <c r="AN1887" i="1"/>
  <c r="AO1887" i="1"/>
  <c r="AK1888" i="1"/>
  <c r="AL1888" i="1"/>
  <c r="AM1888" i="1"/>
  <c r="AN1888" i="1"/>
  <c r="AO1888" i="1"/>
  <c r="AK1889" i="1"/>
  <c r="AL1889" i="1"/>
  <c r="AM1889" i="1"/>
  <c r="AN1889" i="1"/>
  <c r="AO1889" i="1"/>
  <c r="AK1890" i="1"/>
  <c r="AL1890" i="1"/>
  <c r="AM1890" i="1"/>
  <c r="AN1890" i="1"/>
  <c r="AO1890" i="1"/>
  <c r="L1890" i="1"/>
  <c r="AK1891" i="1"/>
  <c r="AL1891" i="1"/>
  <c r="AM1891" i="1"/>
  <c r="AN1891" i="1"/>
  <c r="AO1891" i="1"/>
  <c r="AK1892" i="1"/>
  <c r="AL1892" i="1"/>
  <c r="AM1892" i="1"/>
  <c r="AN1892" i="1"/>
  <c r="AO1892" i="1"/>
  <c r="AK1893" i="1"/>
  <c r="AL1893" i="1"/>
  <c r="AM1893" i="1"/>
  <c r="W1893" i="1"/>
  <c r="AN1893" i="1"/>
  <c r="AO1893" i="1"/>
  <c r="AK1894" i="1"/>
  <c r="AL1894" i="1"/>
  <c r="AM1894" i="1"/>
  <c r="AN1894" i="1"/>
  <c r="K1894" i="1"/>
  <c r="AO1894" i="1"/>
  <c r="AK1895" i="1"/>
  <c r="AL1895" i="1"/>
  <c r="AM1895" i="1"/>
  <c r="AN1895" i="1"/>
  <c r="AO1895" i="1"/>
  <c r="AK1896" i="1"/>
  <c r="AL1896" i="1"/>
  <c r="AM1896" i="1"/>
  <c r="AN1896" i="1"/>
  <c r="AO1896" i="1"/>
  <c r="AK1897" i="1"/>
  <c r="AL1897" i="1"/>
  <c r="AM1897" i="1"/>
  <c r="AN1897" i="1"/>
  <c r="AO1897" i="1"/>
  <c r="AK1898" i="1"/>
  <c r="AL1898" i="1"/>
  <c r="AM1898" i="1"/>
  <c r="AN1898" i="1"/>
  <c r="AO1898" i="1"/>
  <c r="AK1899" i="1"/>
  <c r="AL1899" i="1"/>
  <c r="AM1899" i="1"/>
  <c r="AN1899" i="1"/>
  <c r="AO1899" i="1"/>
  <c r="AK1900" i="1"/>
  <c r="AL1900" i="1"/>
  <c r="AM1900" i="1"/>
  <c r="AN1900" i="1"/>
  <c r="AO1900" i="1"/>
  <c r="AK1901" i="1"/>
  <c r="H1901" i="1"/>
  <c r="M1901" i="1"/>
  <c r="N1901" i="1"/>
  <c r="Q1901" i="1"/>
  <c r="AL1901" i="1"/>
  <c r="AM1901" i="1"/>
  <c r="AN1901" i="1"/>
  <c r="AO1901" i="1"/>
  <c r="AK1902" i="1"/>
  <c r="AL1902" i="1"/>
  <c r="AM1902" i="1"/>
  <c r="AN1902" i="1"/>
  <c r="AO1902" i="1"/>
  <c r="AK1903" i="1"/>
  <c r="AL1903" i="1"/>
  <c r="AM1903" i="1"/>
  <c r="AN1903" i="1"/>
  <c r="AO1903" i="1"/>
  <c r="AK1904" i="1"/>
  <c r="AL1904" i="1"/>
  <c r="V1904" i="1"/>
  <c r="AM1904" i="1"/>
  <c r="AN1904" i="1"/>
  <c r="AO1904" i="1"/>
  <c r="AK1905" i="1"/>
  <c r="AL1905" i="1"/>
  <c r="AM1905" i="1"/>
  <c r="AN1905" i="1"/>
  <c r="AO1905" i="1"/>
  <c r="AK1906" i="1"/>
  <c r="AL1906" i="1"/>
  <c r="AM1906" i="1"/>
  <c r="AN1906" i="1"/>
  <c r="AO1906" i="1"/>
  <c r="AK1907" i="1"/>
  <c r="AL1907" i="1"/>
  <c r="AM1907" i="1"/>
  <c r="AN1907" i="1"/>
  <c r="AO1907" i="1"/>
  <c r="AK1908" i="1"/>
  <c r="AL1908" i="1"/>
  <c r="AM1908" i="1"/>
  <c r="AN1908" i="1"/>
  <c r="AO1908" i="1"/>
  <c r="AK1909" i="1"/>
  <c r="AL1909" i="1"/>
  <c r="AM1909" i="1"/>
  <c r="AN1909" i="1"/>
  <c r="AO1909" i="1"/>
  <c r="AK1910" i="1"/>
  <c r="AL1910" i="1"/>
  <c r="AM1910" i="1"/>
  <c r="AN1910" i="1"/>
  <c r="AO1910" i="1"/>
  <c r="AK1911" i="1"/>
  <c r="AL1911" i="1"/>
  <c r="AM1911" i="1"/>
  <c r="AN1911" i="1"/>
  <c r="AO1911" i="1"/>
  <c r="AK1912" i="1"/>
  <c r="AL1912" i="1"/>
  <c r="AM1912" i="1"/>
  <c r="AN1912" i="1"/>
  <c r="AO1912" i="1"/>
  <c r="AK1913" i="1"/>
  <c r="AL1913" i="1"/>
  <c r="AM1913" i="1"/>
  <c r="AN1913" i="1"/>
  <c r="AO1913" i="1"/>
  <c r="AK1914" i="1"/>
  <c r="AL1914" i="1"/>
  <c r="AM1914" i="1"/>
  <c r="AN1914" i="1"/>
  <c r="AO1914" i="1"/>
  <c r="Y1914" i="1"/>
  <c r="AK1915" i="1"/>
  <c r="AL1915" i="1"/>
  <c r="AM1915" i="1"/>
  <c r="AN1915" i="1"/>
  <c r="AO1915" i="1"/>
  <c r="AK1916" i="1"/>
  <c r="AL1916" i="1"/>
  <c r="AM1916" i="1"/>
  <c r="AN1916" i="1"/>
  <c r="AO1916" i="1"/>
  <c r="AK1917" i="1"/>
  <c r="U1917" i="1"/>
  <c r="AL1917" i="1"/>
  <c r="AM1917" i="1"/>
  <c r="AN1917" i="1"/>
  <c r="AO1917" i="1"/>
  <c r="AK1918" i="1"/>
  <c r="AL1918" i="1"/>
  <c r="AM1918" i="1"/>
  <c r="AN1918" i="1"/>
  <c r="AO1918" i="1"/>
  <c r="AK1919" i="1"/>
  <c r="AL1919" i="1"/>
  <c r="AM1919" i="1"/>
  <c r="AN1919" i="1"/>
  <c r="AO1919" i="1"/>
  <c r="AK1920" i="1"/>
  <c r="AL1920" i="1"/>
  <c r="AM1920" i="1"/>
  <c r="AN1920" i="1"/>
  <c r="AO1920" i="1"/>
  <c r="AK1921" i="1"/>
  <c r="AL1921" i="1"/>
  <c r="AM1921" i="1"/>
  <c r="AN1921" i="1"/>
  <c r="AO1921" i="1"/>
  <c r="AK1922" i="1"/>
  <c r="AL1922" i="1"/>
  <c r="AM1922" i="1"/>
  <c r="AN1922" i="1"/>
  <c r="AO1922" i="1"/>
  <c r="AK1923" i="1"/>
  <c r="AL1923" i="1"/>
  <c r="AM1923" i="1"/>
  <c r="J1923" i="1"/>
  <c r="AN1923" i="1"/>
  <c r="AO1923" i="1"/>
  <c r="AK1924" i="1"/>
  <c r="AL1924" i="1"/>
  <c r="AM1924" i="1"/>
  <c r="AN1924" i="1"/>
  <c r="AO1924" i="1"/>
  <c r="AK1925" i="1"/>
  <c r="AL1925" i="1"/>
  <c r="AM1925" i="1"/>
  <c r="AN1925" i="1"/>
  <c r="AO1925" i="1"/>
  <c r="AK1926" i="1"/>
  <c r="AL1926" i="1"/>
  <c r="AM1926" i="1"/>
  <c r="AN1926" i="1"/>
  <c r="AO1926" i="1"/>
  <c r="AK1927" i="1"/>
  <c r="AL1927" i="1"/>
  <c r="AM1927" i="1"/>
  <c r="AN1927" i="1"/>
  <c r="AO1927" i="1"/>
  <c r="AK1928" i="1"/>
  <c r="AL1928" i="1"/>
  <c r="AM1928" i="1"/>
  <c r="AN1928" i="1"/>
  <c r="AO1928" i="1"/>
  <c r="AK1929" i="1"/>
  <c r="AL1929" i="1"/>
  <c r="AM1929" i="1"/>
  <c r="AN1929" i="1"/>
  <c r="AO1929" i="1"/>
  <c r="AK1930" i="1"/>
  <c r="AL1930" i="1"/>
  <c r="AM1930" i="1"/>
  <c r="AN1930" i="1"/>
  <c r="AO1930" i="1"/>
  <c r="AK1931" i="1"/>
  <c r="AL1931" i="1"/>
  <c r="AM1931" i="1"/>
  <c r="AN1931" i="1"/>
  <c r="AO1931" i="1"/>
  <c r="AK1932" i="1"/>
  <c r="AL1932" i="1"/>
  <c r="AM1932" i="1"/>
  <c r="AN1932" i="1"/>
  <c r="AO1932" i="1"/>
  <c r="AK1933" i="1"/>
  <c r="H1933" i="1"/>
  <c r="AL1933" i="1"/>
  <c r="AM1933" i="1"/>
  <c r="AN1933" i="1"/>
  <c r="AO1933" i="1"/>
  <c r="AK1934" i="1"/>
  <c r="AL1934" i="1"/>
  <c r="AM1934" i="1"/>
  <c r="AN1934" i="1"/>
  <c r="AO1934" i="1"/>
  <c r="AK1935" i="1"/>
  <c r="AL1935" i="1"/>
  <c r="AM1935" i="1"/>
  <c r="AN1935" i="1"/>
  <c r="AO1935" i="1"/>
  <c r="AK1936" i="1"/>
  <c r="AL1936" i="1"/>
  <c r="AM1936" i="1"/>
  <c r="AN1936" i="1"/>
  <c r="AO1936" i="1"/>
  <c r="AK1937" i="1"/>
  <c r="AL1937" i="1"/>
  <c r="AM1937" i="1"/>
  <c r="AN1937" i="1"/>
  <c r="AO1937" i="1"/>
  <c r="AK1938" i="1"/>
  <c r="AL1938" i="1"/>
  <c r="I1938" i="1"/>
  <c r="AM1938" i="1"/>
  <c r="AN1938" i="1"/>
  <c r="AO1938" i="1"/>
  <c r="AK1939" i="1"/>
  <c r="AL1939" i="1"/>
  <c r="AM1939" i="1"/>
  <c r="AN1939" i="1"/>
  <c r="AO1939" i="1"/>
  <c r="AK1940" i="1"/>
  <c r="AL1940" i="1"/>
  <c r="AM1940" i="1"/>
  <c r="AN1940" i="1"/>
  <c r="AO1940" i="1"/>
  <c r="AK1941" i="1"/>
  <c r="AL1941" i="1"/>
  <c r="AM1941" i="1"/>
  <c r="AN1941" i="1"/>
  <c r="AO1941" i="1"/>
  <c r="AK1942" i="1"/>
  <c r="AL1942" i="1"/>
  <c r="AM1942" i="1"/>
  <c r="AN1942" i="1"/>
  <c r="K1942" i="1"/>
  <c r="AO1942" i="1"/>
  <c r="AK1943" i="1"/>
  <c r="AL1943" i="1"/>
  <c r="AM1943" i="1"/>
  <c r="AN1943" i="1"/>
  <c r="AO1943" i="1"/>
  <c r="AK1944" i="1"/>
  <c r="AL1944" i="1"/>
  <c r="AM1944" i="1"/>
  <c r="AN1944" i="1"/>
  <c r="AO1944" i="1"/>
  <c r="AK1945" i="1"/>
  <c r="AL1945" i="1"/>
  <c r="AM1945" i="1"/>
  <c r="AN1945" i="1"/>
  <c r="AO1945" i="1"/>
  <c r="AK1946" i="1"/>
  <c r="AL1946" i="1"/>
  <c r="AM1946" i="1"/>
  <c r="AN1946" i="1"/>
  <c r="AO1946" i="1"/>
  <c r="AK1947" i="1"/>
  <c r="AL1947" i="1"/>
  <c r="AM1947" i="1"/>
  <c r="AN1947" i="1"/>
  <c r="AO1947" i="1"/>
  <c r="AK1948" i="1"/>
  <c r="AL1948" i="1"/>
  <c r="AM1948" i="1"/>
  <c r="AN1948" i="1"/>
  <c r="AO1948" i="1"/>
  <c r="AK1949" i="1"/>
  <c r="U1949" i="1"/>
  <c r="AL1949" i="1"/>
  <c r="AM1949" i="1"/>
  <c r="W1949" i="1"/>
  <c r="AN1949" i="1"/>
  <c r="AO1949" i="1"/>
  <c r="AK1950" i="1"/>
  <c r="AL1950" i="1"/>
  <c r="AM1950" i="1"/>
  <c r="AN1950" i="1"/>
  <c r="K1950" i="1"/>
  <c r="AO1950" i="1"/>
  <c r="AK1951" i="1"/>
  <c r="AL1951" i="1"/>
  <c r="AM1951" i="1"/>
  <c r="AN1951" i="1"/>
  <c r="AO1951" i="1"/>
  <c r="AK1952" i="1"/>
  <c r="AL1952" i="1"/>
  <c r="V1952" i="1"/>
  <c r="AM1952" i="1"/>
  <c r="AN1952" i="1"/>
  <c r="K1952" i="1"/>
  <c r="AO1952" i="1"/>
  <c r="AK1953" i="1"/>
  <c r="AL1953" i="1"/>
  <c r="AM1953" i="1"/>
  <c r="AN1953" i="1"/>
  <c r="K1953" i="1"/>
  <c r="AO1953" i="1"/>
  <c r="AK1954" i="1"/>
  <c r="U1954" i="1"/>
  <c r="AL1954" i="1"/>
  <c r="AM1954" i="1"/>
  <c r="AN1954" i="1"/>
  <c r="AO1954" i="1"/>
  <c r="AK1955" i="1"/>
  <c r="AL1955" i="1"/>
  <c r="AM1955" i="1"/>
  <c r="J1955" i="1"/>
  <c r="AN1955" i="1"/>
  <c r="AO1955" i="1"/>
  <c r="AK1956" i="1"/>
  <c r="AL1956" i="1"/>
  <c r="AM1956" i="1"/>
  <c r="AN1956" i="1"/>
  <c r="AO1956" i="1"/>
  <c r="AK1957" i="1"/>
  <c r="AL1957" i="1"/>
  <c r="AM1957" i="1"/>
  <c r="AN1957" i="1"/>
  <c r="AO1957" i="1"/>
  <c r="AK1958" i="1"/>
  <c r="AL1958" i="1"/>
  <c r="AM1958" i="1"/>
  <c r="AN1958" i="1"/>
  <c r="K1958" i="1"/>
  <c r="AO1958" i="1"/>
  <c r="AK1959" i="1"/>
  <c r="AL1959" i="1"/>
  <c r="AM1959" i="1"/>
  <c r="AN1959" i="1"/>
  <c r="AO1959" i="1"/>
  <c r="AK1960" i="1"/>
  <c r="AL1960" i="1"/>
  <c r="AM1960" i="1"/>
  <c r="AN1960" i="1"/>
  <c r="AO1960" i="1"/>
  <c r="AK1961" i="1"/>
  <c r="AL1961" i="1"/>
  <c r="AM1961" i="1"/>
  <c r="AN1961" i="1"/>
  <c r="AO1961" i="1"/>
  <c r="AK1962" i="1"/>
  <c r="AL1962" i="1"/>
  <c r="AM1962" i="1"/>
  <c r="AN1962" i="1"/>
  <c r="AO1962" i="1"/>
  <c r="AK1963" i="1"/>
  <c r="AL1963" i="1"/>
  <c r="AM1963" i="1"/>
  <c r="J1963" i="1"/>
  <c r="AN1963" i="1"/>
  <c r="AO1963" i="1"/>
  <c r="AK1964" i="1"/>
  <c r="AL1964" i="1"/>
  <c r="AM1964" i="1"/>
  <c r="AN1964" i="1"/>
  <c r="AO1964" i="1"/>
  <c r="AK1965" i="1"/>
  <c r="H1965" i="1"/>
  <c r="AL1965" i="1"/>
  <c r="AM1965" i="1"/>
  <c r="AN1965" i="1"/>
  <c r="AO1965" i="1"/>
  <c r="AK1966" i="1"/>
  <c r="AL1966" i="1"/>
  <c r="AM1966" i="1"/>
  <c r="W1966" i="1"/>
  <c r="AN1966" i="1"/>
  <c r="K1966" i="1"/>
  <c r="AO1966" i="1"/>
  <c r="AK1967" i="1"/>
  <c r="AL1967" i="1"/>
  <c r="AM1967" i="1"/>
  <c r="AN1967" i="1"/>
  <c r="AO1967" i="1"/>
  <c r="AK1968" i="1"/>
  <c r="AL1968" i="1"/>
  <c r="AM1968" i="1"/>
  <c r="AN1968" i="1"/>
  <c r="AO1968" i="1"/>
  <c r="AK1969" i="1"/>
  <c r="AL1969" i="1"/>
  <c r="AM1969" i="1"/>
  <c r="AN1969" i="1"/>
  <c r="AO1969" i="1"/>
  <c r="AK1970" i="1"/>
  <c r="AL1970" i="1"/>
  <c r="AM1970" i="1"/>
  <c r="AN1970" i="1"/>
  <c r="AO1970" i="1"/>
  <c r="Y1970" i="1"/>
  <c r="AK1971" i="1"/>
  <c r="AL1971" i="1"/>
  <c r="AM1971" i="1"/>
  <c r="AN1971" i="1"/>
  <c r="AO1971" i="1"/>
  <c r="AK1972" i="1"/>
  <c r="AL1972" i="1"/>
  <c r="AM1972" i="1"/>
  <c r="AN1972" i="1"/>
  <c r="AO1972" i="1"/>
  <c r="AK1973" i="1"/>
  <c r="AL1973" i="1"/>
  <c r="AM1973" i="1"/>
  <c r="J1973" i="1"/>
  <c r="AN1973" i="1"/>
  <c r="AO1973" i="1"/>
  <c r="AK1974" i="1"/>
  <c r="AL1974" i="1"/>
  <c r="AM1974" i="1"/>
  <c r="AN1974" i="1"/>
  <c r="X1974" i="1"/>
  <c r="AO1974" i="1"/>
  <c r="AK1975" i="1"/>
  <c r="AL1975" i="1"/>
  <c r="AM1975" i="1"/>
  <c r="AN1975" i="1"/>
  <c r="X1975" i="1"/>
  <c r="AO1975" i="1"/>
  <c r="AK1976" i="1"/>
  <c r="AL1976" i="1"/>
  <c r="AM1976" i="1"/>
  <c r="AN1976" i="1"/>
  <c r="AO1976" i="1"/>
  <c r="AK1977" i="1"/>
  <c r="AL1977" i="1"/>
  <c r="V1977" i="1"/>
  <c r="AM1977" i="1"/>
  <c r="AN1977" i="1"/>
  <c r="AO1977" i="1"/>
  <c r="AK1978" i="1"/>
  <c r="AL1978" i="1"/>
  <c r="AM1978" i="1"/>
  <c r="AN1978" i="1"/>
  <c r="AO1978" i="1"/>
  <c r="AK1979" i="1"/>
  <c r="AL1979" i="1"/>
  <c r="AM1979" i="1"/>
  <c r="W1979" i="1"/>
  <c r="AN1979" i="1"/>
  <c r="AO1979" i="1"/>
  <c r="AK1980" i="1"/>
  <c r="AL1980" i="1"/>
  <c r="AM1980" i="1"/>
  <c r="AN1980" i="1"/>
  <c r="AO1980" i="1"/>
  <c r="AK1981" i="1"/>
  <c r="U1981" i="1"/>
  <c r="AL1981" i="1"/>
  <c r="AM1981" i="1"/>
  <c r="J1981" i="1"/>
  <c r="AN1981" i="1"/>
  <c r="AO1981" i="1"/>
  <c r="AK1982" i="1"/>
  <c r="AL1982" i="1"/>
  <c r="AM1982" i="1"/>
  <c r="AN1982" i="1"/>
  <c r="AO1982" i="1"/>
  <c r="AK1983" i="1"/>
  <c r="AL1983" i="1"/>
  <c r="AM1983" i="1"/>
  <c r="AN1983" i="1"/>
  <c r="AO1983" i="1"/>
  <c r="AK1984" i="1"/>
  <c r="AL1984" i="1"/>
  <c r="V1984" i="1"/>
  <c r="AM1984" i="1"/>
  <c r="AN1984" i="1"/>
  <c r="AO1984" i="1"/>
  <c r="AK1985" i="1"/>
  <c r="AL1985" i="1"/>
  <c r="AM1985" i="1"/>
  <c r="AN1985" i="1"/>
  <c r="AO1985" i="1"/>
  <c r="AK1986" i="1"/>
  <c r="AL1986" i="1"/>
  <c r="AM1986" i="1"/>
  <c r="AN1986" i="1"/>
  <c r="AO1986" i="1"/>
  <c r="AK1987" i="1"/>
  <c r="AL1987" i="1"/>
  <c r="AM1987" i="1"/>
  <c r="W1987" i="1"/>
  <c r="AN1987" i="1"/>
  <c r="AO1987" i="1"/>
  <c r="AK1988" i="1"/>
  <c r="AL1988" i="1"/>
  <c r="AM1988" i="1"/>
  <c r="AN1988" i="1"/>
  <c r="AO1988" i="1"/>
  <c r="AK1989" i="1"/>
  <c r="U1989" i="1"/>
  <c r="AL1989" i="1"/>
  <c r="AM1989" i="1"/>
  <c r="AN1989" i="1"/>
  <c r="AO1989" i="1"/>
  <c r="AK1990" i="1"/>
  <c r="AL1990" i="1"/>
  <c r="AM1990" i="1"/>
  <c r="AN1990" i="1"/>
  <c r="AO1990" i="1"/>
  <c r="AK1991" i="1"/>
  <c r="AL1991" i="1"/>
  <c r="AM1991" i="1"/>
  <c r="AN1991" i="1"/>
  <c r="AO1991" i="1"/>
  <c r="AK1992" i="1"/>
  <c r="AL1992" i="1"/>
  <c r="I1992" i="1"/>
  <c r="AM1992" i="1"/>
  <c r="AN1992" i="1"/>
  <c r="AO1992" i="1"/>
  <c r="AK1993" i="1"/>
  <c r="AL1993" i="1"/>
  <c r="AM1993" i="1"/>
  <c r="AN1993" i="1"/>
  <c r="AO1993" i="1"/>
  <c r="AK1994" i="1"/>
  <c r="AL1994" i="1"/>
  <c r="AM1994" i="1"/>
  <c r="AN1994" i="1"/>
  <c r="AO1994" i="1"/>
  <c r="AK1995" i="1"/>
  <c r="AL1995" i="1"/>
  <c r="AM1995" i="1"/>
  <c r="AN1995" i="1"/>
  <c r="AO1995" i="1"/>
  <c r="AK1996" i="1"/>
  <c r="AL1996" i="1"/>
  <c r="AM1996" i="1"/>
  <c r="AN1996" i="1"/>
  <c r="AO1996" i="1"/>
  <c r="AK1997" i="1"/>
  <c r="AL1997" i="1"/>
  <c r="AM1997" i="1"/>
  <c r="AN1997" i="1"/>
  <c r="AO1997" i="1"/>
  <c r="AK1998" i="1"/>
  <c r="AL1998" i="1"/>
  <c r="AM1998" i="1"/>
  <c r="AN1998" i="1"/>
  <c r="K1998" i="1"/>
  <c r="AO1998" i="1"/>
  <c r="AK1999" i="1"/>
  <c r="AL1999" i="1"/>
  <c r="AM1999" i="1"/>
  <c r="AN1999" i="1"/>
  <c r="AO1999" i="1"/>
  <c r="AK2000" i="1"/>
  <c r="AL2000" i="1"/>
  <c r="AM2000" i="1"/>
  <c r="AN2000" i="1"/>
  <c r="AO2000" i="1"/>
  <c r="AK2001" i="1"/>
  <c r="AL2001" i="1"/>
  <c r="AM2001" i="1"/>
  <c r="AN2001" i="1"/>
  <c r="AO2001" i="1"/>
  <c r="AK2002" i="1"/>
  <c r="AL2002" i="1"/>
  <c r="AM2002" i="1"/>
  <c r="AN2002" i="1"/>
  <c r="AO2002" i="1"/>
  <c r="L2002" i="1"/>
  <c r="AK2003" i="1"/>
  <c r="AL2003" i="1"/>
  <c r="AM2003" i="1"/>
  <c r="W2003" i="1"/>
  <c r="AN2003" i="1"/>
  <c r="AO2003" i="1"/>
  <c r="AK2004" i="1"/>
  <c r="AL2004" i="1"/>
  <c r="AM2004" i="1"/>
  <c r="AN2004" i="1"/>
  <c r="AO2004" i="1"/>
  <c r="AK2005" i="1"/>
  <c r="U2005" i="1"/>
  <c r="AL2005" i="1"/>
  <c r="AM2005" i="1"/>
  <c r="AN2005" i="1"/>
  <c r="AO2005" i="1"/>
  <c r="AK2006" i="1"/>
  <c r="AL2006" i="1"/>
  <c r="AM2006" i="1"/>
  <c r="AN2006" i="1"/>
  <c r="X2006" i="1"/>
  <c r="AO2006" i="1"/>
  <c r="AK2007" i="1"/>
  <c r="AL2007" i="1"/>
  <c r="AM2007" i="1"/>
  <c r="AN2007" i="1"/>
  <c r="AO2007" i="1"/>
  <c r="AK2008" i="1"/>
  <c r="AL2008" i="1"/>
  <c r="V2008" i="1"/>
  <c r="AM2008" i="1"/>
  <c r="AN2008" i="1"/>
  <c r="AO2008" i="1"/>
  <c r="AK2009" i="1"/>
  <c r="AL2009" i="1"/>
  <c r="AM2009" i="1"/>
  <c r="AN2009" i="1"/>
  <c r="AO2009" i="1"/>
  <c r="AK2010" i="1"/>
  <c r="AL2010" i="1"/>
  <c r="AM2010" i="1"/>
  <c r="AN2010" i="1"/>
  <c r="AO2010" i="1"/>
  <c r="AK2011" i="1"/>
  <c r="AL2011" i="1"/>
  <c r="AM2011" i="1"/>
  <c r="AN2011" i="1"/>
  <c r="AO2011" i="1"/>
  <c r="AK2012" i="1"/>
  <c r="AL2012" i="1"/>
  <c r="AM2012" i="1"/>
  <c r="AN2012" i="1"/>
  <c r="AO2012" i="1"/>
  <c r="AK2013" i="1"/>
  <c r="AL2013" i="1"/>
  <c r="AM2013" i="1"/>
  <c r="AN2013" i="1"/>
  <c r="AO2013" i="1"/>
  <c r="AK2014" i="1"/>
  <c r="AL2014" i="1"/>
  <c r="AM2014" i="1"/>
  <c r="AN2014" i="1"/>
  <c r="K2014" i="1"/>
  <c r="AO2014" i="1"/>
  <c r="AK2015" i="1"/>
  <c r="AL2015" i="1"/>
  <c r="AM2015" i="1"/>
  <c r="AN2015" i="1"/>
  <c r="AO2015" i="1"/>
  <c r="AK2016" i="1"/>
  <c r="AL2016" i="1"/>
  <c r="AM2016" i="1"/>
  <c r="AN2016" i="1"/>
  <c r="AO2016" i="1"/>
  <c r="AK2017" i="1"/>
  <c r="AL2017" i="1"/>
  <c r="AM2017" i="1"/>
  <c r="AN2017" i="1"/>
  <c r="AO2017" i="1"/>
  <c r="AK2018" i="1"/>
  <c r="AL2018" i="1"/>
  <c r="AM2018" i="1"/>
  <c r="AN2018" i="1"/>
  <c r="AO2018" i="1"/>
  <c r="AK2019" i="1"/>
  <c r="AL2019" i="1"/>
  <c r="AM2019" i="1"/>
  <c r="AN2019" i="1"/>
  <c r="AO2019" i="1"/>
  <c r="AK2020" i="1"/>
  <c r="AL2020" i="1"/>
  <c r="AM2020" i="1"/>
  <c r="AN2020" i="1"/>
  <c r="AO2020" i="1"/>
  <c r="AK2021" i="1"/>
  <c r="U2021" i="1"/>
  <c r="AL2021" i="1"/>
  <c r="AM2021" i="1"/>
  <c r="AN2021" i="1"/>
  <c r="AO2021" i="1"/>
  <c r="AK2022" i="1"/>
  <c r="AL2022" i="1"/>
  <c r="AM2022" i="1"/>
  <c r="AN2022" i="1"/>
  <c r="AO2022" i="1"/>
  <c r="AK2023" i="1"/>
  <c r="AL2023" i="1"/>
  <c r="AM2023" i="1"/>
  <c r="AN2023" i="1"/>
  <c r="AO2023" i="1"/>
  <c r="AK2024" i="1"/>
  <c r="AL2024" i="1"/>
  <c r="AM2024" i="1"/>
  <c r="AN2024" i="1"/>
  <c r="AO2024" i="1"/>
  <c r="AK2025" i="1"/>
  <c r="AL2025" i="1"/>
  <c r="AM2025" i="1"/>
  <c r="AN2025" i="1"/>
  <c r="AO2025" i="1"/>
  <c r="AK2026" i="1"/>
  <c r="AL2026" i="1"/>
  <c r="AM2026" i="1"/>
  <c r="AN2026" i="1"/>
  <c r="AO2026" i="1"/>
  <c r="L2026" i="1"/>
  <c r="AK2027" i="1"/>
  <c r="AL2027" i="1"/>
  <c r="AM2027" i="1"/>
  <c r="AN2027" i="1"/>
  <c r="AO2027" i="1"/>
  <c r="AK2028" i="1"/>
  <c r="AL2028" i="1"/>
  <c r="AM2028" i="1"/>
  <c r="AN2028" i="1"/>
  <c r="AO2028" i="1"/>
  <c r="AK2029" i="1"/>
  <c r="AL2029" i="1"/>
  <c r="AM2029" i="1"/>
  <c r="AN2029" i="1"/>
  <c r="AO2029" i="1"/>
  <c r="AK2030" i="1"/>
  <c r="AL2030" i="1"/>
  <c r="AM2030" i="1"/>
  <c r="AN2030" i="1"/>
  <c r="X2030" i="1"/>
  <c r="AO2030" i="1"/>
  <c r="AK2031" i="1"/>
  <c r="AL2031" i="1"/>
  <c r="AM2031" i="1"/>
  <c r="AN2031" i="1"/>
  <c r="AO2031" i="1"/>
  <c r="AK2032" i="1"/>
  <c r="AL2032" i="1"/>
  <c r="AM2032" i="1"/>
  <c r="AN2032" i="1"/>
  <c r="AO2032" i="1"/>
  <c r="AK2033" i="1"/>
  <c r="AL2033" i="1"/>
  <c r="AM2033" i="1"/>
  <c r="AN2033" i="1"/>
  <c r="AO2033" i="1"/>
  <c r="AK2034" i="1"/>
  <c r="AL2034" i="1"/>
  <c r="AM2034" i="1"/>
  <c r="AN2034" i="1"/>
  <c r="AO2034" i="1"/>
  <c r="Y2034" i="1"/>
  <c r="AK2035" i="1"/>
  <c r="AL2035" i="1"/>
  <c r="AM2035" i="1"/>
  <c r="AN2035" i="1"/>
  <c r="AO2035" i="1"/>
  <c r="AK2036" i="1"/>
  <c r="AL2036" i="1"/>
  <c r="AM2036" i="1"/>
  <c r="AN2036" i="1"/>
  <c r="AO2036" i="1"/>
  <c r="AK2037" i="1"/>
  <c r="U2037" i="1"/>
  <c r="AL2037" i="1"/>
  <c r="AM2037" i="1"/>
  <c r="AN2037" i="1"/>
  <c r="AO2037" i="1"/>
  <c r="AK2038" i="1"/>
  <c r="AL2038" i="1"/>
  <c r="AM2038" i="1"/>
  <c r="AN2038" i="1"/>
  <c r="X2038" i="1"/>
  <c r="AO2038" i="1"/>
  <c r="AK2039" i="1"/>
  <c r="U2039" i="1"/>
  <c r="AL2039" i="1"/>
  <c r="AM2039" i="1"/>
  <c r="AN2039" i="1"/>
  <c r="AO2039" i="1"/>
  <c r="AK2040" i="1"/>
  <c r="AL2040" i="1"/>
  <c r="V2040" i="1"/>
  <c r="AM2040" i="1"/>
  <c r="AN2040" i="1"/>
  <c r="AO2040" i="1"/>
  <c r="AK2041" i="1"/>
  <c r="AL2041" i="1"/>
  <c r="AM2041" i="1"/>
  <c r="AN2041" i="1"/>
  <c r="AO2041" i="1"/>
  <c r="AK2042" i="1"/>
  <c r="AL2042" i="1"/>
  <c r="AM2042" i="1"/>
  <c r="AN2042" i="1"/>
  <c r="AO2042" i="1"/>
  <c r="L2042" i="1"/>
  <c r="AK2043" i="1"/>
  <c r="AL2043" i="1"/>
  <c r="AM2043" i="1"/>
  <c r="AN2043" i="1"/>
  <c r="AO2043" i="1"/>
  <c r="AK2044" i="1"/>
  <c r="AL2044" i="1"/>
  <c r="AM2044" i="1"/>
  <c r="AN2044" i="1"/>
  <c r="AO2044" i="1"/>
  <c r="AK2045" i="1"/>
  <c r="AL2045" i="1"/>
  <c r="AM2045" i="1"/>
  <c r="AN2045" i="1"/>
  <c r="AO2045" i="1"/>
  <c r="AK2046" i="1"/>
  <c r="AL2046" i="1"/>
  <c r="AM2046" i="1"/>
  <c r="AN2046" i="1"/>
  <c r="X2046" i="1"/>
  <c r="AO2046" i="1"/>
  <c r="AK2047" i="1"/>
  <c r="AL2047" i="1"/>
  <c r="AM2047" i="1"/>
  <c r="AN2047" i="1"/>
  <c r="AO2047" i="1"/>
  <c r="AK2048" i="1"/>
  <c r="AL2048" i="1"/>
  <c r="AM2048" i="1"/>
  <c r="AN2048" i="1"/>
  <c r="AO2048" i="1"/>
  <c r="AK2049" i="1"/>
  <c r="AL2049" i="1"/>
  <c r="AM2049" i="1"/>
  <c r="AN2049" i="1"/>
  <c r="AO2049" i="1"/>
  <c r="AK2050" i="1"/>
  <c r="AL2050" i="1"/>
  <c r="AM2050" i="1"/>
  <c r="AN2050" i="1"/>
  <c r="AO2050" i="1"/>
  <c r="AK2051" i="1"/>
  <c r="AL2051" i="1"/>
  <c r="AM2051" i="1"/>
  <c r="J2051" i="1"/>
  <c r="AN2051" i="1"/>
  <c r="AO2051" i="1"/>
  <c r="AK2052" i="1"/>
  <c r="AL2052" i="1"/>
  <c r="AM2052" i="1"/>
  <c r="AN2052" i="1"/>
  <c r="AO2052" i="1"/>
  <c r="AK2053" i="1"/>
  <c r="AL2053" i="1"/>
  <c r="AM2053" i="1"/>
  <c r="AN2053" i="1"/>
  <c r="AO2053" i="1"/>
  <c r="AK2054" i="1"/>
  <c r="AL2054" i="1"/>
  <c r="AM2054" i="1"/>
  <c r="AN2054" i="1"/>
  <c r="K2054" i="1"/>
  <c r="AO2054" i="1"/>
  <c r="AK2055" i="1"/>
  <c r="U2055" i="1"/>
  <c r="AL2055" i="1"/>
  <c r="AM2055" i="1"/>
  <c r="AN2055" i="1"/>
  <c r="AO2055" i="1"/>
  <c r="AK2056" i="1"/>
  <c r="AL2056" i="1"/>
  <c r="AM2056" i="1"/>
  <c r="AN2056" i="1"/>
  <c r="AO2056" i="1"/>
  <c r="AK2057" i="1"/>
  <c r="AL2057" i="1"/>
  <c r="AM2057" i="1"/>
  <c r="AN2057" i="1"/>
  <c r="AO2057" i="1"/>
  <c r="AK2058" i="1"/>
  <c r="AL2058" i="1"/>
  <c r="AM2058" i="1"/>
  <c r="AN2058" i="1"/>
  <c r="AO2058" i="1"/>
  <c r="AK2059" i="1"/>
  <c r="AL2059" i="1"/>
  <c r="AM2059" i="1"/>
  <c r="W2059" i="1"/>
  <c r="AN2059" i="1"/>
  <c r="AO2059" i="1"/>
  <c r="AK2060" i="1"/>
  <c r="AL2060" i="1"/>
  <c r="AM2060" i="1"/>
  <c r="AN2060" i="1"/>
  <c r="AO2060" i="1"/>
  <c r="AK2061" i="1"/>
  <c r="AL2061" i="1"/>
  <c r="AM2061" i="1"/>
  <c r="AN2061" i="1"/>
  <c r="AO2061" i="1"/>
  <c r="AK2062" i="1"/>
  <c r="AL2062" i="1"/>
  <c r="AM2062" i="1"/>
  <c r="AN2062" i="1"/>
  <c r="K2062" i="1"/>
  <c r="AO2062" i="1"/>
  <c r="AK2063" i="1"/>
  <c r="AL2063" i="1"/>
  <c r="AM2063" i="1"/>
  <c r="AN2063" i="1"/>
  <c r="AO2063" i="1"/>
  <c r="AK2064" i="1"/>
  <c r="AL2064" i="1"/>
  <c r="AM2064" i="1"/>
  <c r="AN2064" i="1"/>
  <c r="AO2064" i="1"/>
  <c r="AK2065" i="1"/>
  <c r="AL2065" i="1"/>
  <c r="AM2065" i="1"/>
  <c r="AN2065" i="1"/>
  <c r="AO2065" i="1"/>
  <c r="AK2066" i="1"/>
  <c r="AL2066" i="1"/>
  <c r="AM2066" i="1"/>
  <c r="AN2066" i="1"/>
  <c r="AO2066" i="1"/>
  <c r="Y2066" i="1"/>
  <c r="AK2067" i="1"/>
  <c r="AL2067" i="1"/>
  <c r="AM2067" i="1"/>
  <c r="AN2067" i="1"/>
  <c r="AO2067" i="1"/>
  <c r="AK2068" i="1"/>
  <c r="AL2068" i="1"/>
  <c r="AM2068" i="1"/>
  <c r="AN2068" i="1"/>
  <c r="AO2068" i="1"/>
  <c r="AK2069" i="1"/>
  <c r="U2069" i="1"/>
  <c r="AL2069" i="1"/>
  <c r="V2069" i="1"/>
  <c r="AM2069" i="1"/>
  <c r="AN2069" i="1"/>
  <c r="AO2069" i="1"/>
  <c r="AK2070" i="1"/>
  <c r="AL2070" i="1"/>
  <c r="AM2070" i="1"/>
  <c r="AN2070" i="1"/>
  <c r="K2070" i="1"/>
  <c r="AO2070" i="1"/>
  <c r="AK2071" i="1"/>
  <c r="AL2071" i="1"/>
  <c r="AM2071" i="1"/>
  <c r="AN2071" i="1"/>
  <c r="AO2071" i="1"/>
  <c r="AK2072" i="1"/>
  <c r="AL2072" i="1"/>
  <c r="AM2072" i="1"/>
  <c r="AN2072" i="1"/>
  <c r="AO2072" i="1"/>
  <c r="AK2073" i="1"/>
  <c r="AL2073" i="1"/>
  <c r="AM2073" i="1"/>
  <c r="AN2073" i="1"/>
  <c r="AO2073" i="1"/>
  <c r="AK2074" i="1"/>
  <c r="AL2074" i="1"/>
  <c r="V2074" i="1"/>
  <c r="AM2074" i="1"/>
  <c r="AN2074" i="1"/>
  <c r="AO2074" i="1"/>
  <c r="AK2075" i="1"/>
  <c r="AL2075" i="1"/>
  <c r="AM2075" i="1"/>
  <c r="J2075" i="1"/>
  <c r="AN2075" i="1"/>
  <c r="AO2075" i="1"/>
  <c r="AK2076" i="1"/>
  <c r="AL2076" i="1"/>
  <c r="AM2076" i="1"/>
  <c r="AN2076" i="1"/>
  <c r="AO2076" i="1"/>
  <c r="AK2077" i="1"/>
  <c r="H2077" i="1"/>
  <c r="AE2077" i="1"/>
  <c r="AH2077" i="1"/>
  <c r="AI2077" i="1"/>
  <c r="AL2077" i="1"/>
  <c r="AM2077" i="1"/>
  <c r="AN2077" i="1"/>
  <c r="AO2077" i="1"/>
  <c r="AK2078" i="1"/>
  <c r="AL2078" i="1"/>
  <c r="AM2078" i="1"/>
  <c r="AN2078" i="1"/>
  <c r="AO2078" i="1"/>
  <c r="AK2079" i="1"/>
  <c r="AL2079" i="1"/>
  <c r="AM2079" i="1"/>
  <c r="AN2079" i="1"/>
  <c r="AO2079" i="1"/>
  <c r="AK2080" i="1"/>
  <c r="AL2080" i="1"/>
  <c r="AM2080" i="1"/>
  <c r="AN2080" i="1"/>
  <c r="AO2080" i="1"/>
  <c r="AK2081" i="1"/>
  <c r="AL2081" i="1"/>
  <c r="AM2081" i="1"/>
  <c r="AN2081" i="1"/>
  <c r="AO2081" i="1"/>
  <c r="AK2082" i="1"/>
  <c r="AL2082" i="1"/>
  <c r="AM2082" i="1"/>
  <c r="AN2082" i="1"/>
  <c r="AO2082" i="1"/>
  <c r="AK2083" i="1"/>
  <c r="AL2083" i="1"/>
  <c r="AM2083" i="1"/>
  <c r="W2083" i="1"/>
  <c r="AN2083" i="1"/>
  <c r="AO2083" i="1"/>
  <c r="AK2084" i="1"/>
  <c r="AL2084" i="1"/>
  <c r="AM2084" i="1"/>
  <c r="AN2084" i="1"/>
  <c r="AO2084" i="1"/>
  <c r="AK2085" i="1"/>
  <c r="H2085" i="1"/>
  <c r="AL2085" i="1"/>
  <c r="AM2085" i="1"/>
  <c r="AN2085" i="1"/>
  <c r="AO2085" i="1"/>
  <c r="AK2086" i="1"/>
  <c r="AL2086" i="1"/>
  <c r="AM2086" i="1"/>
  <c r="AN2086" i="1"/>
  <c r="X2086" i="1"/>
  <c r="AO2086" i="1"/>
  <c r="AK2087" i="1"/>
  <c r="AL2087" i="1"/>
  <c r="AM2087" i="1"/>
  <c r="AN2087" i="1"/>
  <c r="AO2087" i="1"/>
  <c r="AK2088" i="1"/>
  <c r="AL2088" i="1"/>
  <c r="I2088" i="1"/>
  <c r="AM2088" i="1"/>
  <c r="AN2088" i="1"/>
  <c r="AO2088" i="1"/>
  <c r="AK2089" i="1"/>
  <c r="AL2089" i="1"/>
  <c r="AM2089" i="1"/>
  <c r="AN2089" i="1"/>
  <c r="AO2089" i="1"/>
  <c r="AK2090" i="1"/>
  <c r="AL2090" i="1"/>
  <c r="AM2090" i="1"/>
  <c r="AN2090" i="1"/>
  <c r="AO2090" i="1"/>
  <c r="Y2090" i="1"/>
  <c r="AK2091" i="1"/>
  <c r="AL2091" i="1"/>
  <c r="AM2091" i="1"/>
  <c r="AN2091" i="1"/>
  <c r="AO2091" i="1"/>
  <c r="AK2092" i="1"/>
  <c r="AL2092" i="1"/>
  <c r="AM2092" i="1"/>
  <c r="AN2092" i="1"/>
  <c r="AO2092" i="1"/>
  <c r="AK2093" i="1"/>
  <c r="U2093" i="1"/>
  <c r="AL2093" i="1"/>
  <c r="AM2093" i="1"/>
  <c r="AN2093" i="1"/>
  <c r="AO2093" i="1"/>
  <c r="AK2094" i="1"/>
  <c r="AL2094" i="1"/>
  <c r="AM2094" i="1"/>
  <c r="AN2094" i="1"/>
  <c r="X2094" i="1"/>
  <c r="AO2094" i="1"/>
  <c r="AK2095" i="1"/>
  <c r="AL2095" i="1"/>
  <c r="AM2095" i="1"/>
  <c r="AN2095" i="1"/>
  <c r="AO2095" i="1"/>
  <c r="AK2096" i="1"/>
  <c r="AL2096" i="1"/>
  <c r="I2096" i="1"/>
  <c r="AM2096" i="1"/>
  <c r="AN2096" i="1"/>
  <c r="AO2096" i="1"/>
  <c r="AK2097" i="1"/>
  <c r="AL2097" i="1"/>
  <c r="AM2097" i="1"/>
  <c r="AN2097" i="1"/>
  <c r="AO2097" i="1"/>
  <c r="AK2098" i="1"/>
  <c r="AL2098" i="1"/>
  <c r="AM2098" i="1"/>
  <c r="AN2098" i="1"/>
  <c r="AO2098" i="1"/>
  <c r="L2098" i="1"/>
  <c r="AK2099" i="1"/>
  <c r="AL2099" i="1"/>
  <c r="AM2099" i="1"/>
  <c r="AN2099" i="1"/>
  <c r="AO2099" i="1"/>
  <c r="AK2100" i="1"/>
  <c r="AL2100" i="1"/>
  <c r="AM2100" i="1"/>
  <c r="AN2100" i="1"/>
  <c r="AO2100" i="1"/>
  <c r="AK2101" i="1"/>
  <c r="H2101" i="1"/>
  <c r="AL2101" i="1"/>
  <c r="AM2101" i="1"/>
  <c r="AN2101" i="1"/>
  <c r="AO2101" i="1"/>
  <c r="AK2102" i="1"/>
  <c r="AL2102" i="1"/>
  <c r="AM2102" i="1"/>
  <c r="AN2102" i="1"/>
  <c r="X2102" i="1"/>
  <c r="AO2102" i="1"/>
  <c r="AK2103" i="1"/>
  <c r="AL2103" i="1"/>
  <c r="AM2103" i="1"/>
  <c r="AN2103" i="1"/>
  <c r="AO2103" i="1"/>
  <c r="AK2104" i="1"/>
  <c r="AL2104" i="1"/>
  <c r="AM2104" i="1"/>
  <c r="AN2104" i="1"/>
  <c r="AO2104" i="1"/>
  <c r="AK2105" i="1"/>
  <c r="AL2105" i="1"/>
  <c r="AM2105" i="1"/>
  <c r="AN2105" i="1"/>
  <c r="AO2105" i="1"/>
  <c r="AK2106" i="1"/>
  <c r="AL2106" i="1"/>
  <c r="AM2106" i="1"/>
  <c r="AN2106" i="1"/>
  <c r="AO2106" i="1"/>
  <c r="L2106" i="1"/>
  <c r="AK2107" i="1"/>
  <c r="AL2107" i="1"/>
  <c r="AM2107" i="1"/>
  <c r="AN2107" i="1"/>
  <c r="AO2107" i="1"/>
  <c r="AK2108" i="1"/>
  <c r="AL2108" i="1"/>
  <c r="AM2108" i="1"/>
  <c r="AN2108" i="1"/>
  <c r="AO2108" i="1"/>
  <c r="AK2109" i="1"/>
  <c r="H2109" i="1"/>
  <c r="M2109" i="1"/>
  <c r="N2109" i="1"/>
  <c r="Q2109" i="1"/>
  <c r="AL2109" i="1"/>
  <c r="AM2109" i="1"/>
  <c r="AN2109" i="1"/>
  <c r="AO2109" i="1"/>
  <c r="AK2110" i="1"/>
  <c r="AL2110" i="1"/>
  <c r="AM2110" i="1"/>
  <c r="AN2110" i="1"/>
  <c r="X2110" i="1"/>
  <c r="AO2110" i="1"/>
  <c r="AK2111" i="1"/>
  <c r="AL2111" i="1"/>
  <c r="AM2111" i="1"/>
  <c r="AN2111" i="1"/>
  <c r="AO2111" i="1"/>
  <c r="AK2112" i="1"/>
  <c r="AL2112" i="1"/>
  <c r="V2112" i="1"/>
  <c r="AM2112" i="1"/>
  <c r="AN2112" i="1"/>
  <c r="AO2112" i="1"/>
  <c r="AK2113" i="1"/>
  <c r="AL2113" i="1"/>
  <c r="AM2113" i="1"/>
  <c r="AN2113" i="1"/>
  <c r="AO2113" i="1"/>
  <c r="AK2114" i="1"/>
  <c r="AL2114" i="1"/>
  <c r="AM2114" i="1"/>
  <c r="AN2114" i="1"/>
  <c r="AO2114" i="1"/>
  <c r="L2114" i="1"/>
  <c r="AK2115" i="1"/>
  <c r="AL2115" i="1"/>
  <c r="AM2115" i="1"/>
  <c r="W2115" i="1"/>
  <c r="AN2115" i="1"/>
  <c r="AO2115" i="1"/>
  <c r="AK2116" i="1"/>
  <c r="AL2116" i="1"/>
  <c r="AM2116" i="1"/>
  <c r="AN2116" i="1"/>
  <c r="AO2116" i="1"/>
  <c r="AK2117" i="1"/>
  <c r="AL2117" i="1"/>
  <c r="AM2117" i="1"/>
  <c r="AN2117" i="1"/>
  <c r="AO2117" i="1"/>
  <c r="AK2118" i="1"/>
  <c r="AL2118" i="1"/>
  <c r="AM2118" i="1"/>
  <c r="AN2118" i="1"/>
  <c r="K2118" i="1"/>
  <c r="AO2118" i="1"/>
  <c r="AK2119" i="1"/>
  <c r="AL2119" i="1"/>
  <c r="AM2119" i="1"/>
  <c r="AN2119" i="1"/>
  <c r="AO2119" i="1"/>
  <c r="AK2120" i="1"/>
  <c r="AL2120" i="1"/>
  <c r="V2120" i="1"/>
  <c r="AM2120" i="1"/>
  <c r="AN2120" i="1"/>
  <c r="AO2120" i="1"/>
  <c r="AK2121" i="1"/>
  <c r="AL2121" i="1"/>
  <c r="AM2121" i="1"/>
  <c r="AN2121" i="1"/>
  <c r="AO2121" i="1"/>
  <c r="AK2122" i="1"/>
  <c r="AL2122" i="1"/>
  <c r="AM2122" i="1"/>
  <c r="AN2122" i="1"/>
  <c r="AO2122" i="1"/>
  <c r="AK2123" i="1"/>
  <c r="AL2123" i="1"/>
  <c r="AM2123" i="1"/>
  <c r="AN2123" i="1"/>
  <c r="AO2123" i="1"/>
  <c r="AK2124" i="1"/>
  <c r="AL2124" i="1"/>
  <c r="AM2124" i="1"/>
  <c r="AN2124" i="1"/>
  <c r="AO2124" i="1"/>
  <c r="AK2125" i="1"/>
  <c r="H2125" i="1"/>
  <c r="AE2125" i="1"/>
  <c r="AH2125" i="1"/>
  <c r="AI2125" i="1"/>
  <c r="AL2125" i="1"/>
  <c r="AM2125" i="1"/>
  <c r="AN2125" i="1"/>
  <c r="AO2125" i="1"/>
  <c r="AK2126" i="1"/>
  <c r="AL2126" i="1"/>
  <c r="AM2126" i="1"/>
  <c r="AN2126" i="1"/>
  <c r="AO2126" i="1"/>
  <c r="AK2127" i="1"/>
  <c r="AL2127" i="1"/>
  <c r="AM2127" i="1"/>
  <c r="AN2127" i="1"/>
  <c r="AO2127" i="1"/>
  <c r="AK2128" i="1"/>
  <c r="AL2128" i="1"/>
  <c r="AM2128" i="1"/>
  <c r="AN2128" i="1"/>
  <c r="AO2128" i="1"/>
  <c r="AK2129" i="1"/>
  <c r="AL2129" i="1"/>
  <c r="AM2129" i="1"/>
  <c r="AN2129" i="1"/>
  <c r="AO2129" i="1"/>
  <c r="AK2130" i="1"/>
  <c r="AL2130" i="1"/>
  <c r="AM2130" i="1"/>
  <c r="AN2130" i="1"/>
  <c r="AO2130" i="1"/>
  <c r="AK2131" i="1"/>
  <c r="AL2131" i="1"/>
  <c r="AM2131" i="1"/>
  <c r="AN2131" i="1"/>
  <c r="AO2131" i="1"/>
  <c r="AK2132" i="1"/>
  <c r="AL2132" i="1"/>
  <c r="AM2132" i="1"/>
  <c r="AN2132" i="1"/>
  <c r="AO2132" i="1"/>
  <c r="AK2133" i="1"/>
  <c r="U2133" i="1"/>
  <c r="AL2133" i="1"/>
  <c r="V2133" i="1"/>
  <c r="AM2133" i="1"/>
  <c r="AN2133" i="1"/>
  <c r="AO2133" i="1"/>
  <c r="AK2134" i="1"/>
  <c r="AL2134" i="1"/>
  <c r="AM2134" i="1"/>
  <c r="AN2134" i="1"/>
  <c r="AO2134" i="1"/>
  <c r="AK2135" i="1"/>
  <c r="AL2135" i="1"/>
  <c r="AM2135" i="1"/>
  <c r="AN2135" i="1"/>
  <c r="AO2135" i="1"/>
  <c r="AK2136" i="1"/>
  <c r="AL2136" i="1"/>
  <c r="I2136" i="1"/>
  <c r="AM2136" i="1"/>
  <c r="AN2136" i="1"/>
  <c r="AO2136" i="1"/>
  <c r="AK2137" i="1"/>
  <c r="AL2137" i="1"/>
  <c r="AM2137" i="1"/>
  <c r="AN2137" i="1"/>
  <c r="AO2137" i="1"/>
  <c r="AK2138" i="1"/>
  <c r="AL2138" i="1"/>
  <c r="AM2138" i="1"/>
  <c r="AN2138" i="1"/>
  <c r="AO2138" i="1"/>
  <c r="AK2139" i="1"/>
  <c r="AL2139" i="1"/>
  <c r="AM2139" i="1"/>
  <c r="AN2139" i="1"/>
  <c r="AO2139" i="1"/>
  <c r="AK2140" i="1"/>
  <c r="AL2140" i="1"/>
  <c r="AM2140" i="1"/>
  <c r="AN2140" i="1"/>
  <c r="AO2140" i="1"/>
  <c r="AK2141" i="1"/>
  <c r="AL2141" i="1"/>
  <c r="AM2141" i="1"/>
  <c r="AN2141" i="1"/>
  <c r="AO2141" i="1"/>
  <c r="AK2142" i="1"/>
  <c r="AL2142" i="1"/>
  <c r="AM2142" i="1"/>
  <c r="AN2142" i="1"/>
  <c r="AO2142" i="1"/>
  <c r="AK2143" i="1"/>
  <c r="AL2143" i="1"/>
  <c r="AM2143" i="1"/>
  <c r="AN2143" i="1"/>
  <c r="AO2143" i="1"/>
  <c r="AK2144" i="1"/>
  <c r="AL2144" i="1"/>
  <c r="I2144" i="1"/>
  <c r="AM2144" i="1"/>
  <c r="AN2144" i="1"/>
  <c r="AO2144" i="1"/>
  <c r="AK2145" i="1"/>
  <c r="AL2145" i="1"/>
  <c r="AM2145" i="1"/>
  <c r="AN2145" i="1"/>
  <c r="AO2145" i="1"/>
  <c r="AK2146" i="1"/>
  <c r="AL2146" i="1"/>
  <c r="AM2146" i="1"/>
  <c r="AN2146" i="1"/>
  <c r="AO2146" i="1"/>
  <c r="Y2146" i="1"/>
  <c r="AK2147" i="1"/>
  <c r="AL2147" i="1"/>
  <c r="AM2147" i="1"/>
  <c r="AN2147" i="1"/>
  <c r="AO2147" i="1"/>
  <c r="AK2148" i="1"/>
  <c r="AL2148" i="1"/>
  <c r="AM2148" i="1"/>
  <c r="AN2148" i="1"/>
  <c r="AO2148" i="1"/>
  <c r="AK2149" i="1"/>
  <c r="U2149" i="1"/>
  <c r="AL2149" i="1"/>
  <c r="AM2149" i="1"/>
  <c r="AN2149" i="1"/>
  <c r="AO2149" i="1"/>
  <c r="AK2150" i="1"/>
  <c r="AL2150" i="1"/>
  <c r="AM2150" i="1"/>
  <c r="AN2150" i="1"/>
  <c r="K2150" i="1"/>
  <c r="AO2150" i="1"/>
  <c r="AK2151" i="1"/>
  <c r="AL2151" i="1"/>
  <c r="AM2151" i="1"/>
  <c r="AN2151" i="1"/>
  <c r="AO2151" i="1"/>
  <c r="AK2152" i="1"/>
  <c r="AL2152" i="1"/>
  <c r="I2152" i="1"/>
  <c r="AM2152" i="1"/>
  <c r="AN2152" i="1"/>
  <c r="AO2152" i="1"/>
  <c r="AK2153" i="1"/>
  <c r="AL2153" i="1"/>
  <c r="AM2153" i="1"/>
  <c r="AN2153" i="1"/>
  <c r="AO2153" i="1"/>
  <c r="AK2154" i="1"/>
  <c r="AL2154" i="1"/>
  <c r="AM2154" i="1"/>
  <c r="AN2154" i="1"/>
  <c r="AO2154" i="1"/>
  <c r="AK2155" i="1"/>
  <c r="AL2155" i="1"/>
  <c r="AM2155" i="1"/>
  <c r="J2155" i="1"/>
  <c r="AN2155" i="1"/>
  <c r="AO2155" i="1"/>
  <c r="AK2156" i="1"/>
  <c r="AL2156" i="1"/>
  <c r="AM2156" i="1"/>
  <c r="AN2156" i="1"/>
  <c r="AO2156" i="1"/>
  <c r="AK2157" i="1"/>
  <c r="AL2157" i="1"/>
  <c r="AM2157" i="1"/>
  <c r="AN2157" i="1"/>
  <c r="AO2157" i="1"/>
  <c r="AK2158" i="1"/>
  <c r="AL2158" i="1"/>
  <c r="AM2158" i="1"/>
  <c r="AN2158" i="1"/>
  <c r="K2158" i="1"/>
  <c r="AO2158" i="1"/>
  <c r="AK2159" i="1"/>
  <c r="AL2159" i="1"/>
  <c r="AM2159" i="1"/>
  <c r="AN2159" i="1"/>
  <c r="AO2159" i="1"/>
  <c r="AK2160" i="1"/>
  <c r="AL2160" i="1"/>
  <c r="AM2160" i="1"/>
  <c r="AN2160" i="1"/>
  <c r="AO2160" i="1"/>
  <c r="AK2161" i="1"/>
  <c r="AL2161" i="1"/>
  <c r="AM2161" i="1"/>
  <c r="AN2161" i="1"/>
  <c r="AO2161" i="1"/>
  <c r="AK2162" i="1"/>
  <c r="AL2162" i="1"/>
  <c r="AM2162" i="1"/>
  <c r="AN2162" i="1"/>
  <c r="AO2162" i="1"/>
  <c r="AK2163" i="1"/>
  <c r="AL2163" i="1"/>
  <c r="AM2163" i="1"/>
  <c r="J2163" i="1"/>
  <c r="AN2163" i="1"/>
  <c r="AO2163" i="1"/>
  <c r="AK2164" i="1"/>
  <c r="AL2164" i="1"/>
  <c r="AM2164" i="1"/>
  <c r="AN2164" i="1"/>
  <c r="AO2164" i="1"/>
  <c r="AK2165" i="1"/>
  <c r="U2165" i="1"/>
  <c r="AL2165" i="1"/>
  <c r="AM2165" i="1"/>
  <c r="W2165" i="1"/>
  <c r="AN2165" i="1"/>
  <c r="AO2165" i="1"/>
  <c r="AK2166" i="1"/>
  <c r="AL2166" i="1"/>
  <c r="AM2166" i="1"/>
  <c r="AN2166" i="1"/>
  <c r="X2166" i="1"/>
  <c r="AO2166" i="1"/>
  <c r="AK2167" i="1"/>
  <c r="AL2167" i="1"/>
  <c r="AM2167" i="1"/>
  <c r="AN2167" i="1"/>
  <c r="AO2167" i="1"/>
  <c r="AK2168" i="1"/>
  <c r="AL2168" i="1"/>
  <c r="AM2168" i="1"/>
  <c r="AN2168" i="1"/>
  <c r="AO2168" i="1"/>
  <c r="AK2169" i="1"/>
  <c r="AL2169" i="1"/>
  <c r="AM2169" i="1"/>
  <c r="AN2169" i="1"/>
  <c r="AO2169" i="1"/>
  <c r="AK2170" i="1"/>
  <c r="AL2170" i="1"/>
  <c r="AM2170" i="1"/>
  <c r="AN2170" i="1"/>
  <c r="AO2170" i="1"/>
  <c r="AK2171" i="1"/>
  <c r="AL2171" i="1"/>
  <c r="AM2171" i="1"/>
  <c r="AN2171" i="1"/>
  <c r="AO2171" i="1"/>
  <c r="L2171" i="1"/>
  <c r="AK2172" i="1"/>
  <c r="AL2172" i="1"/>
  <c r="AM2172" i="1"/>
  <c r="AN2172" i="1"/>
  <c r="AO2172" i="1"/>
  <c r="AK2173" i="1"/>
  <c r="AL2173" i="1"/>
  <c r="AM2173" i="1"/>
  <c r="AN2173" i="1"/>
  <c r="AO2173" i="1"/>
  <c r="AK2174" i="1"/>
  <c r="AL2174" i="1"/>
  <c r="AM2174" i="1"/>
  <c r="AN2174" i="1"/>
  <c r="AO2174" i="1"/>
  <c r="AK2175" i="1"/>
  <c r="AL2175" i="1"/>
  <c r="AM2175" i="1"/>
  <c r="AN2175" i="1"/>
  <c r="AO2175" i="1"/>
  <c r="AK2176" i="1"/>
  <c r="AL2176" i="1"/>
  <c r="AM2176" i="1"/>
  <c r="AN2176" i="1"/>
  <c r="AO2176" i="1"/>
  <c r="AK2177" i="1"/>
  <c r="AL2177" i="1"/>
  <c r="AM2177" i="1"/>
  <c r="AN2177" i="1"/>
  <c r="AO2177" i="1"/>
  <c r="AK2178" i="1"/>
  <c r="AL2178" i="1"/>
  <c r="AM2178" i="1"/>
  <c r="AN2178" i="1"/>
  <c r="AO2178" i="1"/>
  <c r="Y2178" i="1"/>
  <c r="AK2179" i="1"/>
  <c r="AL2179" i="1"/>
  <c r="AM2179" i="1"/>
  <c r="AN2179" i="1"/>
  <c r="AO2179" i="1"/>
  <c r="AK2180" i="1"/>
  <c r="AL2180" i="1"/>
  <c r="AM2180" i="1"/>
  <c r="AN2180" i="1"/>
  <c r="AO2180" i="1"/>
  <c r="AK2181" i="1"/>
  <c r="H2181" i="1"/>
  <c r="AE2181" i="1"/>
  <c r="AH2181" i="1"/>
  <c r="AI2181" i="1"/>
  <c r="AL2181" i="1"/>
  <c r="AM2181" i="1"/>
  <c r="AN2181" i="1"/>
  <c r="AO2181" i="1"/>
  <c r="AK2182" i="1"/>
  <c r="AL2182" i="1"/>
  <c r="AM2182" i="1"/>
  <c r="AN2182" i="1"/>
  <c r="K2182" i="1"/>
  <c r="AO2182" i="1"/>
  <c r="AK2183" i="1"/>
  <c r="AL2183" i="1"/>
  <c r="AM2183" i="1"/>
  <c r="AN2183" i="1"/>
  <c r="AO2183" i="1"/>
  <c r="AK2184" i="1"/>
  <c r="AL2184" i="1"/>
  <c r="I2184" i="1"/>
  <c r="AM2184" i="1"/>
  <c r="AN2184" i="1"/>
  <c r="AO2184" i="1"/>
  <c r="AK2185" i="1"/>
  <c r="AL2185" i="1"/>
  <c r="AM2185" i="1"/>
  <c r="AN2185" i="1"/>
  <c r="AO2185" i="1"/>
  <c r="AK2186" i="1"/>
  <c r="AL2186" i="1"/>
  <c r="AM2186" i="1"/>
  <c r="AN2186" i="1"/>
  <c r="AO2186" i="1"/>
  <c r="AK2187" i="1"/>
  <c r="AL2187" i="1"/>
  <c r="AM2187" i="1"/>
  <c r="J2187" i="1"/>
  <c r="AN2187" i="1"/>
  <c r="AO2187" i="1"/>
  <c r="AK2188" i="1"/>
  <c r="AL2188" i="1"/>
  <c r="AM2188" i="1"/>
  <c r="AN2188" i="1"/>
  <c r="AO2188" i="1"/>
  <c r="AK2189" i="1"/>
  <c r="H2189" i="1"/>
  <c r="AE2189" i="1"/>
  <c r="AH2189" i="1"/>
  <c r="AI2189" i="1"/>
  <c r="AL2189" i="1"/>
  <c r="AM2189" i="1"/>
  <c r="AN2189" i="1"/>
  <c r="AO2189" i="1"/>
  <c r="AK2190" i="1"/>
  <c r="AL2190" i="1"/>
  <c r="AM2190" i="1"/>
  <c r="AN2190" i="1"/>
  <c r="K2190" i="1"/>
  <c r="AO2190" i="1"/>
  <c r="AK2191" i="1"/>
  <c r="AL2191" i="1"/>
  <c r="AM2191" i="1"/>
  <c r="AN2191" i="1"/>
  <c r="AO2191" i="1"/>
  <c r="AK2192" i="1"/>
  <c r="AL2192" i="1"/>
  <c r="I2192" i="1"/>
  <c r="AM2192" i="1"/>
  <c r="AN2192" i="1"/>
  <c r="AO2192" i="1"/>
  <c r="AK2193" i="1"/>
  <c r="AL2193" i="1"/>
  <c r="AM2193" i="1"/>
  <c r="AN2193" i="1"/>
  <c r="AO2193" i="1"/>
  <c r="AK2194" i="1"/>
  <c r="AL2194" i="1"/>
  <c r="AM2194" i="1"/>
  <c r="AN2194" i="1"/>
  <c r="AO2194" i="1"/>
  <c r="Y2194" i="1"/>
  <c r="AK2195" i="1"/>
  <c r="AL2195" i="1"/>
  <c r="AM2195" i="1"/>
  <c r="AN2195" i="1"/>
  <c r="AO2195" i="1"/>
  <c r="AK2196" i="1"/>
  <c r="AL2196" i="1"/>
  <c r="AM2196" i="1"/>
  <c r="AN2196" i="1"/>
  <c r="AO2196" i="1"/>
  <c r="AK2197" i="1"/>
  <c r="U2197" i="1"/>
  <c r="AL2197" i="1"/>
  <c r="AM2197" i="1"/>
  <c r="AN2197" i="1"/>
  <c r="AO2197" i="1"/>
  <c r="AK2198" i="1"/>
  <c r="AL2198" i="1"/>
  <c r="AM2198" i="1"/>
  <c r="AN2198" i="1"/>
  <c r="K2198" i="1"/>
  <c r="AO2198" i="1"/>
  <c r="AK2199" i="1"/>
  <c r="AL2199" i="1"/>
  <c r="AM2199" i="1"/>
  <c r="AN2199" i="1"/>
  <c r="AO2199" i="1"/>
  <c r="AK2200" i="1"/>
  <c r="AL2200" i="1"/>
  <c r="V2200" i="1"/>
  <c r="AM2200" i="1"/>
  <c r="AN2200" i="1"/>
  <c r="AO2200" i="1"/>
  <c r="AK2201" i="1"/>
  <c r="AL2201" i="1"/>
  <c r="AM2201" i="1"/>
  <c r="AN2201" i="1"/>
  <c r="AO2201" i="1"/>
  <c r="AK2202" i="1"/>
  <c r="AL2202" i="1"/>
  <c r="AM2202" i="1"/>
  <c r="AN2202" i="1"/>
  <c r="AO2202" i="1"/>
  <c r="AK2203" i="1"/>
  <c r="AL2203" i="1"/>
  <c r="AM2203" i="1"/>
  <c r="J2203" i="1"/>
  <c r="AN2203" i="1"/>
  <c r="AO2203" i="1"/>
  <c r="AK2204" i="1"/>
  <c r="AL2204" i="1"/>
  <c r="AM2204" i="1"/>
  <c r="AN2204" i="1"/>
  <c r="AO2204" i="1"/>
  <c r="AK2205" i="1"/>
  <c r="H2205" i="1"/>
  <c r="AF2205" i="1"/>
  <c r="AL2205" i="1"/>
  <c r="AM2205" i="1"/>
  <c r="AN2205" i="1"/>
  <c r="AO2205" i="1"/>
  <c r="AK2206" i="1"/>
  <c r="AL2206" i="1"/>
  <c r="AM2206" i="1"/>
  <c r="AN2206" i="1"/>
  <c r="X2206" i="1"/>
  <c r="AO2206" i="1"/>
  <c r="AK2207" i="1"/>
  <c r="AL2207" i="1"/>
  <c r="AM2207" i="1"/>
  <c r="AN2207" i="1"/>
  <c r="AO2207" i="1"/>
  <c r="AK2208" i="1"/>
  <c r="AL2208" i="1"/>
  <c r="I2208" i="1"/>
  <c r="AM2208" i="1"/>
  <c r="AN2208" i="1"/>
  <c r="AO2208" i="1"/>
  <c r="AK2209" i="1"/>
  <c r="AL2209" i="1"/>
  <c r="AM2209" i="1"/>
  <c r="AN2209" i="1"/>
  <c r="AO2209" i="1"/>
  <c r="AK2210" i="1"/>
  <c r="AL2210" i="1"/>
  <c r="AM2210" i="1"/>
  <c r="AN2210" i="1"/>
  <c r="AO2210" i="1"/>
  <c r="AK2211" i="1"/>
  <c r="AL2211" i="1"/>
  <c r="AM2211" i="1"/>
  <c r="AN2211" i="1"/>
  <c r="AO2211" i="1"/>
  <c r="AK2212" i="1"/>
  <c r="AL2212" i="1"/>
  <c r="AM2212" i="1"/>
  <c r="AN2212" i="1"/>
  <c r="AO2212" i="1"/>
  <c r="AK2213" i="1"/>
  <c r="U2213" i="1"/>
  <c r="AL2213" i="1"/>
  <c r="AM2213" i="1"/>
  <c r="AN2213" i="1"/>
  <c r="AO2213" i="1"/>
  <c r="AK2214" i="1"/>
  <c r="AL2214" i="1"/>
  <c r="AM2214" i="1"/>
  <c r="AN2214" i="1"/>
  <c r="K2214" i="1"/>
  <c r="AO2214" i="1"/>
  <c r="AK2215" i="1"/>
  <c r="AL2215" i="1"/>
  <c r="AM2215" i="1"/>
  <c r="AN2215" i="1"/>
  <c r="AO2215" i="1"/>
  <c r="AK2216" i="1"/>
  <c r="AL2216" i="1"/>
  <c r="V2216" i="1"/>
  <c r="AM2216" i="1"/>
  <c r="AN2216" i="1"/>
  <c r="AO2216" i="1"/>
  <c r="AK2217" i="1"/>
  <c r="AL2217" i="1"/>
  <c r="AM2217" i="1"/>
  <c r="AN2217" i="1"/>
  <c r="AO2217" i="1"/>
  <c r="AK2218" i="1"/>
  <c r="AL2218" i="1"/>
  <c r="AM2218" i="1"/>
  <c r="AN2218" i="1"/>
  <c r="AO2218" i="1"/>
  <c r="AK2219" i="1"/>
  <c r="AL2219" i="1"/>
  <c r="AM2219" i="1"/>
  <c r="W2219" i="1"/>
  <c r="AN2219" i="1"/>
  <c r="AO2219" i="1"/>
  <c r="AK2220" i="1"/>
  <c r="AL2220" i="1"/>
  <c r="AM2220" i="1"/>
  <c r="AN2220" i="1"/>
  <c r="AO2220" i="1"/>
  <c r="AK2221" i="1"/>
  <c r="AL2221" i="1"/>
  <c r="AM2221" i="1"/>
  <c r="AN2221" i="1"/>
  <c r="AO2221" i="1"/>
  <c r="AK2222" i="1"/>
  <c r="AL2222" i="1"/>
  <c r="AM2222" i="1"/>
  <c r="AN2222" i="1"/>
  <c r="X2222" i="1"/>
  <c r="AO2222" i="1"/>
  <c r="AK2223" i="1"/>
  <c r="AL2223" i="1"/>
  <c r="AM2223" i="1"/>
  <c r="AN2223" i="1"/>
  <c r="AO2223" i="1"/>
  <c r="AK2224" i="1"/>
  <c r="AL2224" i="1"/>
  <c r="I2224" i="1"/>
  <c r="AM2224" i="1"/>
  <c r="AN2224" i="1"/>
  <c r="AO2224" i="1"/>
  <c r="AK2225" i="1"/>
  <c r="AL2225" i="1"/>
  <c r="AM2225" i="1"/>
  <c r="AN2225" i="1"/>
  <c r="AO2225" i="1"/>
  <c r="AK2226" i="1"/>
  <c r="AL2226" i="1"/>
  <c r="AM2226" i="1"/>
  <c r="AN2226" i="1"/>
  <c r="AO2226" i="1"/>
  <c r="AK2227" i="1"/>
  <c r="AL2227" i="1"/>
  <c r="AM2227" i="1"/>
  <c r="W2227" i="1"/>
  <c r="AN2227" i="1"/>
  <c r="AO2227" i="1"/>
  <c r="AK2228" i="1"/>
  <c r="AL2228" i="1"/>
  <c r="AM2228" i="1"/>
  <c r="AN2228" i="1"/>
  <c r="AO2228" i="1"/>
  <c r="AK2229" i="1"/>
  <c r="AL2229" i="1"/>
  <c r="AM2229" i="1"/>
  <c r="AN2229" i="1"/>
  <c r="AO2229" i="1"/>
  <c r="AK2230" i="1"/>
  <c r="AL2230" i="1"/>
  <c r="AM2230" i="1"/>
  <c r="AN2230" i="1"/>
  <c r="AO2230" i="1"/>
  <c r="AK2231" i="1"/>
  <c r="AL2231" i="1"/>
  <c r="AM2231" i="1"/>
  <c r="AN2231" i="1"/>
  <c r="AO2231" i="1"/>
  <c r="AK2232" i="1"/>
  <c r="AL2232" i="1"/>
  <c r="AM2232" i="1"/>
  <c r="AN2232" i="1"/>
  <c r="AO2232" i="1"/>
  <c r="AK2233" i="1"/>
  <c r="AL2233" i="1"/>
  <c r="AM2233" i="1"/>
  <c r="AN2233" i="1"/>
  <c r="AO2233" i="1"/>
  <c r="AK2234" i="1"/>
  <c r="AL2234" i="1"/>
  <c r="AM2234" i="1"/>
  <c r="AN2234" i="1"/>
  <c r="AO2234" i="1"/>
  <c r="AK2235" i="1"/>
  <c r="AL2235" i="1"/>
  <c r="AM2235" i="1"/>
  <c r="J2235" i="1"/>
  <c r="AN2235" i="1"/>
  <c r="AO2235" i="1"/>
  <c r="AK2236" i="1"/>
  <c r="AL2236" i="1"/>
  <c r="AM2236" i="1"/>
  <c r="AN2236" i="1"/>
  <c r="AO2236" i="1"/>
  <c r="AK2237" i="1"/>
  <c r="U2237" i="1"/>
  <c r="AL2237" i="1"/>
  <c r="AM2237" i="1"/>
  <c r="AN2237" i="1"/>
  <c r="AO2237" i="1"/>
  <c r="AK2238" i="1"/>
  <c r="AL2238" i="1"/>
  <c r="AM2238" i="1"/>
  <c r="AN2238" i="1"/>
  <c r="AO2238" i="1"/>
  <c r="L2238" i="1"/>
  <c r="AF2238" i="1"/>
  <c r="AK2239" i="1"/>
  <c r="AL2239" i="1"/>
  <c r="AM2239" i="1"/>
  <c r="AN2239" i="1"/>
  <c r="AO2239" i="1"/>
  <c r="AK2240" i="1"/>
  <c r="AL2240" i="1"/>
  <c r="AM2240" i="1"/>
  <c r="AN2240" i="1"/>
  <c r="AO2240" i="1"/>
  <c r="AK2241" i="1"/>
  <c r="AL2241" i="1"/>
  <c r="AM2241" i="1"/>
  <c r="AN2241" i="1"/>
  <c r="AO2241" i="1"/>
  <c r="AK2242" i="1"/>
  <c r="AL2242" i="1"/>
  <c r="AM2242" i="1"/>
  <c r="AN2242" i="1"/>
  <c r="AO2242" i="1"/>
  <c r="AK2243" i="1"/>
  <c r="AL2243" i="1"/>
  <c r="AM2243" i="1"/>
  <c r="AN2243" i="1"/>
  <c r="AO2243" i="1"/>
  <c r="AK2244" i="1"/>
  <c r="AL2244" i="1"/>
  <c r="AM2244" i="1"/>
  <c r="AN2244" i="1"/>
  <c r="AO2244" i="1"/>
  <c r="AK2245" i="1"/>
  <c r="H2245" i="1"/>
  <c r="AL2245" i="1"/>
  <c r="AM2245" i="1"/>
  <c r="J2245" i="1"/>
  <c r="AN2245" i="1"/>
  <c r="AO2245" i="1"/>
  <c r="AK2246" i="1"/>
  <c r="AL2246" i="1"/>
  <c r="AM2246" i="1"/>
  <c r="AN2246" i="1"/>
  <c r="AO2246" i="1"/>
  <c r="AK2247" i="1"/>
  <c r="AL2247" i="1"/>
  <c r="AM2247" i="1"/>
  <c r="AN2247" i="1"/>
  <c r="AO2247" i="1"/>
  <c r="AK2248" i="1"/>
  <c r="AL2248" i="1"/>
  <c r="I2248" i="1"/>
  <c r="AM2248" i="1"/>
  <c r="AN2248" i="1"/>
  <c r="AO2248" i="1"/>
  <c r="AK2249" i="1"/>
  <c r="AL2249" i="1"/>
  <c r="AM2249" i="1"/>
  <c r="AN2249" i="1"/>
  <c r="AO2249" i="1"/>
  <c r="AK2250" i="1"/>
  <c r="AL2250" i="1"/>
  <c r="AM2250" i="1"/>
  <c r="AN2250" i="1"/>
  <c r="AO2250" i="1"/>
  <c r="AK2251" i="1"/>
  <c r="AL2251" i="1"/>
  <c r="AM2251" i="1"/>
  <c r="AN2251" i="1"/>
  <c r="AO2251" i="1"/>
  <c r="AK2252" i="1"/>
  <c r="AL2252" i="1"/>
  <c r="AM2252" i="1"/>
  <c r="AN2252" i="1"/>
  <c r="AO2252" i="1"/>
  <c r="AK2253" i="1"/>
  <c r="U2253" i="1"/>
  <c r="AL2253" i="1"/>
  <c r="AM2253" i="1"/>
  <c r="AN2253" i="1"/>
  <c r="AO2253" i="1"/>
  <c r="AK2254" i="1"/>
  <c r="AL2254" i="1"/>
  <c r="AM2254" i="1"/>
  <c r="AN2254" i="1"/>
  <c r="AO2254" i="1"/>
  <c r="AK2255" i="1"/>
  <c r="AL2255" i="1"/>
  <c r="AM2255" i="1"/>
  <c r="AN2255" i="1"/>
  <c r="AO2255" i="1"/>
  <c r="AK2256" i="1"/>
  <c r="AL2256" i="1"/>
  <c r="AM2256" i="1"/>
  <c r="AN2256" i="1"/>
  <c r="AO2256" i="1"/>
  <c r="AK2257" i="1"/>
  <c r="AL2257" i="1"/>
  <c r="AM2257" i="1"/>
  <c r="AN2257" i="1"/>
  <c r="AO2257" i="1"/>
  <c r="AK2258" i="1"/>
  <c r="AL2258" i="1"/>
  <c r="AM2258" i="1"/>
  <c r="AN2258" i="1"/>
  <c r="AO2258" i="1"/>
  <c r="AK2259" i="1"/>
  <c r="AL2259" i="1"/>
  <c r="AM2259" i="1"/>
  <c r="AN2259" i="1"/>
  <c r="AO2259" i="1"/>
  <c r="AK2260" i="1"/>
  <c r="AL2260" i="1"/>
  <c r="AM2260" i="1"/>
  <c r="AN2260" i="1"/>
  <c r="AO2260" i="1"/>
  <c r="AK2261" i="1"/>
  <c r="H2261" i="1"/>
  <c r="M2261" i="1"/>
  <c r="N2261" i="1"/>
  <c r="Q2261" i="1"/>
  <c r="R2261" i="1"/>
  <c r="AL2261" i="1"/>
  <c r="AM2261" i="1"/>
  <c r="AN2261" i="1"/>
  <c r="AO2261" i="1"/>
  <c r="AK2262" i="1"/>
  <c r="AL2262" i="1"/>
  <c r="AM2262" i="1"/>
  <c r="AN2262" i="1"/>
  <c r="AO2262" i="1"/>
  <c r="AK2263" i="1"/>
  <c r="AL2263" i="1"/>
  <c r="AM2263" i="1"/>
  <c r="AN2263" i="1"/>
  <c r="AO2263" i="1"/>
  <c r="AK2264" i="1"/>
  <c r="AL2264" i="1"/>
  <c r="I2264" i="1"/>
  <c r="AM2264" i="1"/>
  <c r="AN2264" i="1"/>
  <c r="AO2264" i="1"/>
  <c r="AK2265" i="1"/>
  <c r="AL2265" i="1"/>
  <c r="AM2265" i="1"/>
  <c r="AN2265" i="1"/>
  <c r="AO2265" i="1"/>
  <c r="AK2266" i="1"/>
  <c r="AL2266" i="1"/>
  <c r="AM2266" i="1"/>
  <c r="AN2266" i="1"/>
  <c r="AO2266" i="1"/>
  <c r="Y2266" i="1"/>
  <c r="AK2267" i="1"/>
  <c r="AL2267" i="1"/>
  <c r="AM2267" i="1"/>
  <c r="AN2267" i="1"/>
  <c r="AO2267" i="1"/>
  <c r="AK2268" i="1"/>
  <c r="AL2268" i="1"/>
  <c r="AM2268" i="1"/>
  <c r="AN2268" i="1"/>
  <c r="AO2268" i="1"/>
  <c r="AK2269" i="1"/>
  <c r="H2269" i="1"/>
  <c r="AL2269" i="1"/>
  <c r="I2269" i="1"/>
  <c r="AM2269" i="1"/>
  <c r="AN2269" i="1"/>
  <c r="AO2269" i="1"/>
  <c r="AK2270" i="1"/>
  <c r="AL2270" i="1"/>
  <c r="AM2270" i="1"/>
  <c r="AN2270" i="1"/>
  <c r="K2270" i="1"/>
  <c r="AO2270" i="1"/>
  <c r="AK2271" i="1"/>
  <c r="AL2271" i="1"/>
  <c r="AM2271" i="1"/>
  <c r="AN2271" i="1"/>
  <c r="AO2271" i="1"/>
  <c r="AK2272" i="1"/>
  <c r="AL2272" i="1"/>
  <c r="V2272" i="1"/>
  <c r="AM2272" i="1"/>
  <c r="AN2272" i="1"/>
  <c r="AO2272" i="1"/>
  <c r="AK2273" i="1"/>
  <c r="AL2273" i="1"/>
  <c r="AM2273" i="1"/>
  <c r="AN2273" i="1"/>
  <c r="AO2273" i="1"/>
  <c r="AK2274" i="1"/>
  <c r="AL2274" i="1"/>
  <c r="AM2274" i="1"/>
  <c r="AN2274" i="1"/>
  <c r="AO2274" i="1"/>
  <c r="AK2275" i="1"/>
  <c r="AL2275" i="1"/>
  <c r="AM2275" i="1"/>
  <c r="W2275" i="1"/>
  <c r="AN2275" i="1"/>
  <c r="AO2275" i="1"/>
  <c r="AK2276" i="1"/>
  <c r="AL2276" i="1"/>
  <c r="AM2276" i="1"/>
  <c r="AN2276" i="1"/>
  <c r="AO2276" i="1"/>
  <c r="AK2277" i="1"/>
  <c r="U2277" i="1"/>
  <c r="AL2277" i="1"/>
  <c r="AM2277" i="1"/>
  <c r="AN2277" i="1"/>
  <c r="AO2277" i="1"/>
  <c r="AK2278" i="1"/>
  <c r="AL2278" i="1"/>
  <c r="AM2278" i="1"/>
  <c r="AN2278" i="1"/>
  <c r="X2278" i="1"/>
  <c r="AO2278" i="1"/>
  <c r="AK2279" i="1"/>
  <c r="AL2279" i="1"/>
  <c r="AM2279" i="1"/>
  <c r="AN2279" i="1"/>
  <c r="AO2279" i="1"/>
  <c r="AK2280" i="1"/>
  <c r="AL2280" i="1"/>
  <c r="V2280" i="1"/>
  <c r="AM2280" i="1"/>
  <c r="AN2280" i="1"/>
  <c r="AO2280" i="1"/>
  <c r="AK2281" i="1"/>
  <c r="AL2281" i="1"/>
  <c r="AM2281" i="1"/>
  <c r="AN2281" i="1"/>
  <c r="AO2281" i="1"/>
  <c r="AK2282" i="1"/>
  <c r="AL2282" i="1"/>
  <c r="AM2282" i="1"/>
  <c r="AN2282" i="1"/>
  <c r="AO2282" i="1"/>
  <c r="AK2283" i="1"/>
  <c r="AL2283" i="1"/>
  <c r="AM2283" i="1"/>
  <c r="J2283" i="1"/>
  <c r="AN2283" i="1"/>
  <c r="AO2283" i="1"/>
  <c r="AK2284" i="1"/>
  <c r="AL2284" i="1"/>
  <c r="AM2284" i="1"/>
  <c r="AN2284" i="1"/>
  <c r="AO2284" i="1"/>
  <c r="AK2285" i="1"/>
  <c r="U2285" i="1"/>
  <c r="AL2285" i="1"/>
  <c r="AM2285" i="1"/>
  <c r="AN2285" i="1"/>
  <c r="AO2285" i="1"/>
  <c r="AK2286" i="1"/>
  <c r="AL2286" i="1"/>
  <c r="AM2286" i="1"/>
  <c r="AN2286" i="1"/>
  <c r="K2286" i="1"/>
  <c r="AO2286" i="1"/>
  <c r="AK2287" i="1"/>
  <c r="AL2287" i="1"/>
  <c r="AM2287" i="1"/>
  <c r="AN2287" i="1"/>
  <c r="AO2287" i="1"/>
  <c r="AK2288" i="1"/>
  <c r="AL2288" i="1"/>
  <c r="I2288" i="1"/>
  <c r="AM2288" i="1"/>
  <c r="AN2288" i="1"/>
  <c r="AO2288" i="1"/>
  <c r="AK2289" i="1"/>
  <c r="AL2289" i="1"/>
  <c r="AM2289" i="1"/>
  <c r="AN2289" i="1"/>
  <c r="AO2289" i="1"/>
  <c r="AK2290" i="1"/>
  <c r="AL2290" i="1"/>
  <c r="AM2290" i="1"/>
  <c r="AN2290" i="1"/>
  <c r="AO2290" i="1"/>
  <c r="AK2291" i="1"/>
  <c r="AL2291" i="1"/>
  <c r="AM2291" i="1"/>
  <c r="W2291" i="1"/>
  <c r="AN2291" i="1"/>
  <c r="AO2291" i="1"/>
  <c r="AK2292" i="1"/>
  <c r="AL2292" i="1"/>
  <c r="AM2292" i="1"/>
  <c r="AN2292" i="1"/>
  <c r="AO2292" i="1"/>
  <c r="AK2293" i="1"/>
  <c r="H2293" i="1"/>
  <c r="AL2293" i="1"/>
  <c r="AM2293" i="1"/>
  <c r="AN2293" i="1"/>
  <c r="AO2293" i="1"/>
  <c r="AK2294" i="1"/>
  <c r="AL2294" i="1"/>
  <c r="AM2294" i="1"/>
  <c r="AN2294" i="1"/>
  <c r="AO2294" i="1"/>
  <c r="AK2295" i="1"/>
  <c r="AL2295" i="1"/>
  <c r="AM2295" i="1"/>
  <c r="AN2295" i="1"/>
  <c r="AO2295" i="1"/>
  <c r="AK2296" i="1"/>
  <c r="AL2296" i="1"/>
  <c r="V2296" i="1"/>
  <c r="AM2296" i="1"/>
  <c r="AN2296" i="1"/>
  <c r="AO2296" i="1"/>
  <c r="AK2297" i="1"/>
  <c r="AL2297" i="1"/>
  <c r="AM2297" i="1"/>
  <c r="AN2297" i="1"/>
  <c r="AO2297" i="1"/>
  <c r="AK2298" i="1"/>
  <c r="AL2298" i="1"/>
  <c r="AM2298" i="1"/>
  <c r="AN2298" i="1"/>
  <c r="AO2298" i="1"/>
  <c r="AK2299" i="1"/>
  <c r="AL2299" i="1"/>
  <c r="AM2299" i="1"/>
  <c r="W2299" i="1"/>
  <c r="AN2299" i="1"/>
  <c r="AO2299" i="1"/>
  <c r="AK2300" i="1"/>
  <c r="AL2300" i="1"/>
  <c r="AM2300" i="1"/>
  <c r="AN2300" i="1"/>
  <c r="AO2300" i="1"/>
  <c r="AK2301" i="1"/>
  <c r="H2301" i="1"/>
  <c r="AE2301" i="1"/>
  <c r="AH2301" i="1"/>
  <c r="AI2301" i="1"/>
  <c r="AL2301" i="1"/>
  <c r="AM2301" i="1"/>
  <c r="AN2301" i="1"/>
  <c r="AO2301" i="1"/>
  <c r="AK2302" i="1"/>
  <c r="AL2302" i="1"/>
  <c r="AM2302" i="1"/>
  <c r="AN2302" i="1"/>
  <c r="K2302" i="1"/>
  <c r="AO2302" i="1"/>
  <c r="AK2303" i="1"/>
  <c r="AL2303" i="1"/>
  <c r="AM2303" i="1"/>
  <c r="AN2303" i="1"/>
  <c r="AO2303" i="1"/>
  <c r="AK2304" i="1"/>
  <c r="AL2304" i="1"/>
  <c r="V2304" i="1"/>
  <c r="AM2304" i="1"/>
  <c r="AN2304" i="1"/>
  <c r="AO2304" i="1"/>
  <c r="AK2305" i="1"/>
  <c r="AL2305" i="1"/>
  <c r="AM2305" i="1"/>
  <c r="AN2305" i="1"/>
  <c r="AO2305" i="1"/>
  <c r="AK2306" i="1"/>
  <c r="AL2306" i="1"/>
  <c r="AM2306" i="1"/>
  <c r="AN2306" i="1"/>
  <c r="AO2306" i="1"/>
  <c r="AK2307" i="1"/>
  <c r="AL2307" i="1"/>
  <c r="AM2307" i="1"/>
  <c r="J2307" i="1"/>
  <c r="AN2307" i="1"/>
  <c r="AO2307" i="1"/>
  <c r="AK2308" i="1"/>
  <c r="AL2308" i="1"/>
  <c r="AM2308" i="1"/>
  <c r="AN2308" i="1"/>
  <c r="AO2308" i="1"/>
  <c r="AK2309" i="1"/>
  <c r="AL2309" i="1"/>
  <c r="AM2309" i="1"/>
  <c r="AN2309" i="1"/>
  <c r="AO2309" i="1"/>
  <c r="AK2310" i="1"/>
  <c r="AL2310" i="1"/>
  <c r="AM2310" i="1"/>
  <c r="AN2310" i="1"/>
  <c r="AO2310" i="1"/>
  <c r="AK2311" i="1"/>
  <c r="AL2311" i="1"/>
  <c r="AM2311" i="1"/>
  <c r="AN2311" i="1"/>
  <c r="AO2311" i="1"/>
  <c r="AK2312" i="1"/>
  <c r="AL2312" i="1"/>
  <c r="V2312" i="1"/>
  <c r="AM2312" i="1"/>
  <c r="AN2312" i="1"/>
  <c r="AO2312" i="1"/>
  <c r="AK2313" i="1"/>
  <c r="AL2313" i="1"/>
  <c r="AM2313" i="1"/>
  <c r="AN2313" i="1"/>
  <c r="AO2313" i="1"/>
  <c r="AK2314" i="1"/>
  <c r="AL2314" i="1"/>
  <c r="AM2314" i="1"/>
  <c r="AN2314" i="1"/>
  <c r="AO2314" i="1"/>
  <c r="AK2315" i="1"/>
  <c r="AL2315" i="1"/>
  <c r="AM2315" i="1"/>
  <c r="W2315" i="1"/>
  <c r="AN2315" i="1"/>
  <c r="AO2315" i="1"/>
  <c r="AK2316" i="1"/>
  <c r="AL2316" i="1"/>
  <c r="AM2316" i="1"/>
  <c r="AN2316" i="1"/>
  <c r="AO2316" i="1"/>
  <c r="AK2317" i="1"/>
  <c r="U2317" i="1"/>
  <c r="AL2317" i="1"/>
  <c r="AM2317" i="1"/>
  <c r="AN2317" i="1"/>
  <c r="AO2317" i="1"/>
  <c r="AK2318" i="1"/>
  <c r="AL2318" i="1"/>
  <c r="AM2318" i="1"/>
  <c r="AN2318" i="1"/>
  <c r="K2318" i="1"/>
  <c r="AO2318" i="1"/>
  <c r="AK2319" i="1"/>
  <c r="AL2319" i="1"/>
  <c r="AM2319" i="1"/>
  <c r="AN2319" i="1"/>
  <c r="AO2319" i="1"/>
  <c r="AK2320" i="1"/>
  <c r="AL2320" i="1"/>
  <c r="AM2320" i="1"/>
  <c r="AN2320" i="1"/>
  <c r="AO2320" i="1"/>
  <c r="AK2321" i="1"/>
  <c r="AL2321" i="1"/>
  <c r="AM2321" i="1"/>
  <c r="AN2321" i="1"/>
  <c r="AO2321" i="1"/>
  <c r="AK2322" i="1"/>
  <c r="AL2322" i="1"/>
  <c r="AM2322" i="1"/>
  <c r="AN2322" i="1"/>
  <c r="AO2322" i="1"/>
  <c r="AK2323" i="1"/>
  <c r="AL2323" i="1"/>
  <c r="AM2323" i="1"/>
  <c r="AN2323" i="1"/>
  <c r="AO2323" i="1"/>
  <c r="AK2324" i="1"/>
  <c r="AL2324" i="1"/>
  <c r="AM2324" i="1"/>
  <c r="AN2324" i="1"/>
  <c r="AO2324" i="1"/>
  <c r="AK2325" i="1"/>
  <c r="AL2325" i="1"/>
  <c r="AM2325" i="1"/>
  <c r="AN2325" i="1"/>
  <c r="AO2325" i="1"/>
  <c r="AK2326" i="1"/>
  <c r="AL2326" i="1"/>
  <c r="AM2326" i="1"/>
  <c r="AN2326" i="1"/>
  <c r="X2326" i="1"/>
  <c r="AO2326" i="1"/>
  <c r="AK2327" i="1"/>
  <c r="AL2327" i="1"/>
  <c r="AM2327" i="1"/>
  <c r="AN2327" i="1"/>
  <c r="AO2327" i="1"/>
  <c r="AK2328" i="1"/>
  <c r="AL2328" i="1"/>
  <c r="AM2328" i="1"/>
  <c r="AN2328" i="1"/>
  <c r="AO2328" i="1"/>
  <c r="AK2329" i="1"/>
  <c r="AL2329" i="1"/>
  <c r="AM2329" i="1"/>
  <c r="AN2329" i="1"/>
  <c r="AO2329" i="1"/>
  <c r="AK2330" i="1"/>
  <c r="AL2330" i="1"/>
  <c r="AM2330" i="1"/>
  <c r="AN2330" i="1"/>
  <c r="AO2330" i="1"/>
  <c r="Y2330" i="1"/>
  <c r="AK2331" i="1"/>
  <c r="AL2331" i="1"/>
  <c r="AM2331" i="1"/>
  <c r="AN2331" i="1"/>
  <c r="AO2331" i="1"/>
  <c r="AK2332" i="1"/>
  <c r="AL2332" i="1"/>
  <c r="AM2332" i="1"/>
  <c r="AN2332" i="1"/>
  <c r="AO2332" i="1"/>
  <c r="AK2333" i="1"/>
  <c r="AL2333" i="1"/>
  <c r="AM2333" i="1"/>
  <c r="AN2333" i="1"/>
  <c r="AO2333" i="1"/>
  <c r="AK2334" i="1"/>
  <c r="AL2334" i="1"/>
  <c r="AM2334" i="1"/>
  <c r="AN2334" i="1"/>
  <c r="AO2334" i="1"/>
  <c r="AK2335" i="1"/>
  <c r="AL2335" i="1"/>
  <c r="AM2335" i="1"/>
  <c r="AN2335" i="1"/>
  <c r="AO2335" i="1"/>
  <c r="AK2336" i="1"/>
  <c r="AL2336" i="1"/>
  <c r="AM2336" i="1"/>
  <c r="AN2336" i="1"/>
  <c r="AO2336" i="1"/>
  <c r="AK2337" i="1"/>
  <c r="AL2337" i="1"/>
  <c r="AM2337" i="1"/>
  <c r="AN2337" i="1"/>
  <c r="AO2337" i="1"/>
  <c r="AK2338" i="1"/>
  <c r="U2338" i="1"/>
  <c r="AL2338" i="1"/>
  <c r="AM2338" i="1"/>
  <c r="AN2338" i="1"/>
  <c r="AO2338" i="1"/>
  <c r="AK2339" i="1"/>
  <c r="AL2339" i="1"/>
  <c r="AM2339" i="1"/>
  <c r="AN2339" i="1"/>
  <c r="AO2339" i="1"/>
  <c r="AK2340" i="1"/>
  <c r="AL2340" i="1"/>
  <c r="AM2340" i="1"/>
  <c r="AN2340" i="1"/>
  <c r="AO2340" i="1"/>
  <c r="AK2341" i="1"/>
  <c r="AL2341" i="1"/>
  <c r="AM2341" i="1"/>
  <c r="AN2341" i="1"/>
  <c r="AO2341" i="1"/>
  <c r="AK2342" i="1"/>
  <c r="AL2342" i="1"/>
  <c r="AM2342" i="1"/>
  <c r="AN2342" i="1"/>
  <c r="K2342" i="1"/>
  <c r="AO2342" i="1"/>
  <c r="AK2343" i="1"/>
  <c r="AL2343" i="1"/>
  <c r="AM2343" i="1"/>
  <c r="AN2343" i="1"/>
  <c r="AO2343" i="1"/>
  <c r="AK2344" i="1"/>
  <c r="AL2344" i="1"/>
  <c r="I2344" i="1"/>
  <c r="AM2344" i="1"/>
  <c r="AN2344" i="1"/>
  <c r="AO2344" i="1"/>
  <c r="AK2345" i="1"/>
  <c r="AL2345" i="1"/>
  <c r="AM2345" i="1"/>
  <c r="AN2345" i="1"/>
  <c r="AO2345" i="1"/>
  <c r="Y2345" i="1"/>
  <c r="AK2346" i="1"/>
  <c r="AL2346" i="1"/>
  <c r="AM2346" i="1"/>
  <c r="AN2346" i="1"/>
  <c r="AO2346" i="1"/>
  <c r="L2346" i="1"/>
  <c r="AK2347" i="1"/>
  <c r="AL2347" i="1"/>
  <c r="AM2347" i="1"/>
  <c r="AN2347" i="1"/>
  <c r="AO2347" i="1"/>
  <c r="AK2348" i="1"/>
  <c r="AL2348" i="1"/>
  <c r="AM2348" i="1"/>
  <c r="AN2348" i="1"/>
  <c r="AO2348" i="1"/>
  <c r="AK2349" i="1"/>
  <c r="AL2349" i="1"/>
  <c r="AM2349" i="1"/>
  <c r="AN2349" i="1"/>
  <c r="AO2349" i="1"/>
  <c r="AK2350" i="1"/>
  <c r="AL2350" i="1"/>
  <c r="AM2350" i="1"/>
  <c r="AN2350" i="1"/>
  <c r="AO2350" i="1"/>
  <c r="AK2351" i="1"/>
  <c r="AL2351" i="1"/>
  <c r="AM2351" i="1"/>
  <c r="AN2351" i="1"/>
  <c r="AO2351" i="1"/>
  <c r="AK2352" i="1"/>
  <c r="AL2352" i="1"/>
  <c r="AM2352" i="1"/>
  <c r="AN2352" i="1"/>
  <c r="AO2352" i="1"/>
  <c r="AK2353" i="1"/>
  <c r="AL2353" i="1"/>
  <c r="AM2353" i="1"/>
  <c r="AN2353" i="1"/>
  <c r="AO2353" i="1"/>
  <c r="AK2354" i="1"/>
  <c r="AL2354" i="1"/>
  <c r="AM2354" i="1"/>
  <c r="AN2354" i="1"/>
  <c r="AO2354" i="1"/>
  <c r="L2354" i="1"/>
  <c r="AK2355" i="1"/>
  <c r="AL2355" i="1"/>
  <c r="AM2355" i="1"/>
  <c r="AN2355" i="1"/>
  <c r="AO2355" i="1"/>
  <c r="AK2356" i="1"/>
  <c r="AL2356" i="1"/>
  <c r="AM2356" i="1"/>
  <c r="AN2356" i="1"/>
  <c r="AO2356" i="1"/>
  <c r="AK2357" i="1"/>
  <c r="AL2357" i="1"/>
  <c r="AM2357" i="1"/>
  <c r="AN2357" i="1"/>
  <c r="AO2357" i="1"/>
  <c r="AK2358" i="1"/>
  <c r="AL2358" i="1"/>
  <c r="AM2358" i="1"/>
  <c r="AN2358" i="1"/>
  <c r="AO2358" i="1"/>
  <c r="AK2359" i="1"/>
  <c r="AL2359" i="1"/>
  <c r="AM2359" i="1"/>
  <c r="AN2359" i="1"/>
  <c r="AO2359" i="1"/>
  <c r="AK2360" i="1"/>
  <c r="AL2360" i="1"/>
  <c r="AM2360" i="1"/>
  <c r="AN2360" i="1"/>
  <c r="AO2360" i="1"/>
  <c r="AK2361" i="1"/>
  <c r="AL2361" i="1"/>
  <c r="AM2361" i="1"/>
  <c r="AN2361" i="1"/>
  <c r="AO2361" i="1"/>
  <c r="AK2362" i="1"/>
  <c r="AL2362" i="1"/>
  <c r="AM2362" i="1"/>
  <c r="AN2362" i="1"/>
  <c r="AO2362" i="1"/>
  <c r="AK2363" i="1"/>
  <c r="AL2363" i="1"/>
  <c r="AM2363" i="1"/>
  <c r="AN2363" i="1"/>
  <c r="AO2363" i="1"/>
  <c r="AK2364" i="1"/>
  <c r="AL2364" i="1"/>
  <c r="AM2364" i="1"/>
  <c r="AN2364" i="1"/>
  <c r="AO2364" i="1"/>
  <c r="AK2365" i="1"/>
  <c r="AL2365" i="1"/>
  <c r="AM2365" i="1"/>
  <c r="AN2365" i="1"/>
  <c r="AO2365" i="1"/>
  <c r="AK2366" i="1"/>
  <c r="AL2366" i="1"/>
  <c r="AM2366" i="1"/>
  <c r="AN2366" i="1"/>
  <c r="AO2366" i="1"/>
  <c r="AK2367" i="1"/>
  <c r="AL2367" i="1"/>
  <c r="AM2367" i="1"/>
  <c r="AN2367" i="1"/>
  <c r="AO2367" i="1"/>
  <c r="AK2368" i="1"/>
  <c r="AL2368" i="1"/>
  <c r="AM2368" i="1"/>
  <c r="AN2368" i="1"/>
  <c r="AO2368" i="1"/>
  <c r="AK2369" i="1"/>
  <c r="AL2369" i="1"/>
  <c r="AM2369" i="1"/>
  <c r="AN2369" i="1"/>
  <c r="AO2369" i="1"/>
  <c r="AK2370" i="1"/>
  <c r="AL2370" i="1"/>
  <c r="AM2370" i="1"/>
  <c r="AN2370" i="1"/>
  <c r="AO2370" i="1"/>
  <c r="AK2371" i="1"/>
  <c r="AL2371" i="1"/>
  <c r="AM2371" i="1"/>
  <c r="AN2371" i="1"/>
  <c r="AO2371" i="1"/>
  <c r="AK2372" i="1"/>
  <c r="AL2372" i="1"/>
  <c r="AM2372" i="1"/>
  <c r="AN2372" i="1"/>
  <c r="AO2372" i="1"/>
  <c r="AK2373" i="1"/>
  <c r="AL2373" i="1"/>
  <c r="AM2373" i="1"/>
  <c r="AN2373" i="1"/>
  <c r="AO2373" i="1"/>
  <c r="AK2374" i="1"/>
  <c r="AL2374" i="1"/>
  <c r="AM2374" i="1"/>
  <c r="AN2374" i="1"/>
  <c r="AO2374" i="1"/>
  <c r="AK2375" i="1"/>
  <c r="AL2375" i="1"/>
  <c r="AM2375" i="1"/>
  <c r="AN2375" i="1"/>
  <c r="AO2375" i="1"/>
  <c r="AK2376" i="1"/>
  <c r="AL2376" i="1"/>
  <c r="AM2376" i="1"/>
  <c r="AN2376" i="1"/>
  <c r="AO2376" i="1"/>
  <c r="AK2377" i="1"/>
  <c r="AL2377" i="1"/>
  <c r="AM2377" i="1"/>
  <c r="AN2377" i="1"/>
  <c r="AO2377" i="1"/>
  <c r="AK2378" i="1"/>
  <c r="AL2378" i="1"/>
  <c r="AM2378" i="1"/>
  <c r="AN2378" i="1"/>
  <c r="AO2378" i="1"/>
  <c r="AK2379" i="1"/>
  <c r="AL2379" i="1"/>
  <c r="AM2379" i="1"/>
  <c r="AN2379" i="1"/>
  <c r="AO2379" i="1"/>
  <c r="AK2380" i="1"/>
  <c r="AL2380" i="1"/>
  <c r="AM2380" i="1"/>
  <c r="AN2380" i="1"/>
  <c r="AO2380" i="1"/>
  <c r="AK2381" i="1"/>
  <c r="AL2381" i="1"/>
  <c r="AM2381" i="1"/>
  <c r="AN2381" i="1"/>
  <c r="AO2381" i="1"/>
  <c r="AK2382" i="1"/>
  <c r="AL2382" i="1"/>
  <c r="AM2382" i="1"/>
  <c r="AN2382" i="1"/>
  <c r="AO2382" i="1"/>
  <c r="AK2383" i="1"/>
  <c r="AL2383" i="1"/>
  <c r="AM2383" i="1"/>
  <c r="AN2383" i="1"/>
  <c r="AO2383" i="1"/>
  <c r="AK2384" i="1"/>
  <c r="AL2384" i="1"/>
  <c r="V2384" i="1"/>
  <c r="AM2384" i="1"/>
  <c r="AN2384" i="1"/>
  <c r="AO2384" i="1"/>
  <c r="AK2385" i="1"/>
  <c r="AL2385" i="1"/>
  <c r="AM2385" i="1"/>
  <c r="AN2385" i="1"/>
  <c r="AO2385" i="1"/>
  <c r="AK2386" i="1"/>
  <c r="AL2386" i="1"/>
  <c r="AM2386" i="1"/>
  <c r="AN2386" i="1"/>
  <c r="AO2386" i="1"/>
  <c r="AK2387" i="1"/>
  <c r="AL2387" i="1"/>
  <c r="AM2387" i="1"/>
  <c r="AN2387" i="1"/>
  <c r="AO2387" i="1"/>
  <c r="AK2388" i="1"/>
  <c r="AL2388" i="1"/>
  <c r="AM2388" i="1"/>
  <c r="AN2388" i="1"/>
  <c r="AO2388" i="1"/>
  <c r="AK2389" i="1"/>
  <c r="AL2389" i="1"/>
  <c r="AM2389" i="1"/>
  <c r="AN2389" i="1"/>
  <c r="AO2389" i="1"/>
  <c r="AK2390" i="1"/>
  <c r="AL2390" i="1"/>
  <c r="AM2390" i="1"/>
  <c r="AN2390" i="1"/>
  <c r="AO2390" i="1"/>
  <c r="AK2391" i="1"/>
  <c r="AL2391" i="1"/>
  <c r="AM2391" i="1"/>
  <c r="AN2391" i="1"/>
  <c r="AO2391" i="1"/>
  <c r="AK2392" i="1"/>
  <c r="AL2392" i="1"/>
  <c r="AM2392" i="1"/>
  <c r="AN2392" i="1"/>
  <c r="AO2392" i="1"/>
  <c r="AK2393" i="1"/>
  <c r="AL2393" i="1"/>
  <c r="AM2393" i="1"/>
  <c r="AN2393" i="1"/>
  <c r="AO2393" i="1"/>
  <c r="AK2394" i="1"/>
  <c r="AL2394" i="1"/>
  <c r="AM2394" i="1"/>
  <c r="AN2394" i="1"/>
  <c r="AO2394" i="1"/>
  <c r="Y2394" i="1"/>
  <c r="AK2395" i="1"/>
  <c r="AL2395" i="1"/>
  <c r="AM2395" i="1"/>
  <c r="AN2395" i="1"/>
  <c r="AO2395" i="1"/>
  <c r="AK2396" i="1"/>
  <c r="AL2396" i="1"/>
  <c r="AM2396" i="1"/>
  <c r="AN2396" i="1"/>
  <c r="AO2396" i="1"/>
  <c r="AK2397" i="1"/>
  <c r="AL2397" i="1"/>
  <c r="AM2397" i="1"/>
  <c r="AN2397" i="1"/>
  <c r="AO2397" i="1"/>
  <c r="AK2398" i="1"/>
  <c r="AL2398" i="1"/>
  <c r="AM2398" i="1"/>
  <c r="AN2398" i="1"/>
  <c r="AO2398" i="1"/>
  <c r="AK2399" i="1"/>
  <c r="AL2399" i="1"/>
  <c r="AM2399" i="1"/>
  <c r="AN2399" i="1"/>
  <c r="AO2399" i="1"/>
  <c r="AK2400" i="1"/>
  <c r="AL2400" i="1"/>
  <c r="AM2400" i="1"/>
  <c r="AN2400" i="1"/>
  <c r="AO2400" i="1"/>
  <c r="AK2401" i="1"/>
  <c r="AL2401" i="1"/>
  <c r="AM2401" i="1"/>
  <c r="AN2401" i="1"/>
  <c r="AO2401" i="1"/>
  <c r="AK2402" i="1"/>
  <c r="AL2402" i="1"/>
  <c r="AM2402" i="1"/>
  <c r="AN2402" i="1"/>
  <c r="AO2402" i="1"/>
  <c r="AK2403" i="1"/>
  <c r="AL2403" i="1"/>
  <c r="AM2403" i="1"/>
  <c r="AN2403" i="1"/>
  <c r="AO2403" i="1"/>
  <c r="AK2404" i="1"/>
  <c r="AL2404" i="1"/>
  <c r="AM2404" i="1"/>
  <c r="AN2404" i="1"/>
  <c r="AO2404" i="1"/>
  <c r="AK2405" i="1"/>
  <c r="AL2405" i="1"/>
  <c r="AM2405" i="1"/>
  <c r="AN2405" i="1"/>
  <c r="AO2405" i="1"/>
  <c r="AK2406" i="1"/>
  <c r="AL2406" i="1"/>
  <c r="AM2406" i="1"/>
  <c r="AN2406" i="1"/>
  <c r="AO2406" i="1"/>
  <c r="AK2407" i="1"/>
  <c r="AL2407" i="1"/>
  <c r="AM2407" i="1"/>
  <c r="AN2407" i="1"/>
  <c r="AO2407" i="1"/>
  <c r="AK2408" i="1"/>
  <c r="AL2408" i="1"/>
  <c r="AM2408" i="1"/>
  <c r="AN2408" i="1"/>
  <c r="AO2408" i="1"/>
  <c r="AK2409" i="1"/>
  <c r="AL2409" i="1"/>
  <c r="AM2409" i="1"/>
  <c r="AN2409" i="1"/>
  <c r="AO2409" i="1"/>
  <c r="AK2410" i="1"/>
  <c r="AL2410" i="1"/>
  <c r="AM2410" i="1"/>
  <c r="AN2410" i="1"/>
  <c r="AO2410" i="1"/>
  <c r="AK2411" i="1"/>
  <c r="AL2411" i="1"/>
  <c r="AM2411" i="1"/>
  <c r="AN2411" i="1"/>
  <c r="AO2411" i="1"/>
  <c r="AK2412" i="1"/>
  <c r="AL2412" i="1"/>
  <c r="AM2412" i="1"/>
  <c r="AN2412" i="1"/>
  <c r="AO2412" i="1"/>
  <c r="AK2413" i="1"/>
  <c r="AL2413" i="1"/>
  <c r="AM2413" i="1"/>
  <c r="AN2413" i="1"/>
  <c r="AO2413" i="1"/>
  <c r="AK2414" i="1"/>
  <c r="AL2414" i="1"/>
  <c r="AM2414" i="1"/>
  <c r="AN2414" i="1"/>
  <c r="X2414" i="1"/>
  <c r="AO2414" i="1"/>
  <c r="AK2415" i="1"/>
  <c r="AL2415" i="1"/>
  <c r="AM2415" i="1"/>
  <c r="AN2415" i="1"/>
  <c r="AO2415" i="1"/>
  <c r="AK2416" i="1"/>
  <c r="AL2416" i="1"/>
  <c r="AM2416" i="1"/>
  <c r="AN2416" i="1"/>
  <c r="AO2416" i="1"/>
  <c r="AK2417" i="1"/>
  <c r="AL2417" i="1"/>
  <c r="AM2417" i="1"/>
  <c r="AN2417" i="1"/>
  <c r="AO2417" i="1"/>
  <c r="AK2418" i="1"/>
  <c r="AL2418" i="1"/>
  <c r="AM2418" i="1"/>
  <c r="AN2418" i="1"/>
  <c r="AO2418" i="1"/>
  <c r="Y2418" i="1"/>
  <c r="AK2419" i="1"/>
  <c r="AL2419" i="1"/>
  <c r="AM2419" i="1"/>
  <c r="AN2419" i="1"/>
  <c r="AO2419" i="1"/>
  <c r="AK2420" i="1"/>
  <c r="AL2420" i="1"/>
  <c r="AM2420" i="1"/>
  <c r="AN2420" i="1"/>
  <c r="AO2420" i="1"/>
  <c r="AK2421" i="1"/>
  <c r="AL2421" i="1"/>
  <c r="AM2421" i="1"/>
  <c r="AN2421" i="1"/>
  <c r="AO2421" i="1"/>
  <c r="AK2422" i="1"/>
  <c r="AL2422" i="1"/>
  <c r="AM2422" i="1"/>
  <c r="AN2422" i="1"/>
  <c r="AO2422" i="1"/>
  <c r="AK2423" i="1"/>
  <c r="AL2423" i="1"/>
  <c r="AM2423" i="1"/>
  <c r="AN2423" i="1"/>
  <c r="AO2423" i="1"/>
  <c r="AK2424" i="1"/>
  <c r="AL2424" i="1"/>
  <c r="V2424" i="1"/>
  <c r="AM2424" i="1"/>
  <c r="AN2424" i="1"/>
  <c r="AO2424" i="1"/>
  <c r="AK2425" i="1"/>
  <c r="AL2425" i="1"/>
  <c r="AM2425" i="1"/>
  <c r="AN2425" i="1"/>
  <c r="AO2425" i="1"/>
  <c r="AK2426" i="1"/>
  <c r="AL2426" i="1"/>
  <c r="AM2426" i="1"/>
  <c r="AN2426" i="1"/>
  <c r="AO2426" i="1"/>
  <c r="AK2427" i="1"/>
  <c r="AL2427" i="1"/>
  <c r="AM2427" i="1"/>
  <c r="AN2427" i="1"/>
  <c r="AO2427" i="1"/>
  <c r="AK2428" i="1"/>
  <c r="AL2428" i="1"/>
  <c r="AM2428" i="1"/>
  <c r="AN2428" i="1"/>
  <c r="AO2428" i="1"/>
  <c r="AK2429" i="1"/>
  <c r="AL2429" i="1"/>
  <c r="AM2429" i="1"/>
  <c r="AN2429" i="1"/>
  <c r="AO2429" i="1"/>
  <c r="AK2430" i="1"/>
  <c r="AL2430" i="1"/>
  <c r="AM2430" i="1"/>
  <c r="AN2430" i="1"/>
  <c r="AO2430" i="1"/>
  <c r="AK2431" i="1"/>
  <c r="AL2431" i="1"/>
  <c r="AM2431" i="1"/>
  <c r="AN2431" i="1"/>
  <c r="AO2431" i="1"/>
  <c r="AK2432" i="1"/>
  <c r="AL2432" i="1"/>
  <c r="I2432" i="1"/>
  <c r="AM2432" i="1"/>
  <c r="AN2432" i="1"/>
  <c r="AO2432" i="1"/>
  <c r="AK2433" i="1"/>
  <c r="AL2433" i="1"/>
  <c r="AM2433" i="1"/>
  <c r="AN2433" i="1"/>
  <c r="AO2433" i="1"/>
  <c r="AK2434" i="1"/>
  <c r="AL2434" i="1"/>
  <c r="AM2434" i="1"/>
  <c r="AN2434" i="1"/>
  <c r="AO2434" i="1"/>
  <c r="Y2434" i="1"/>
  <c r="AK2435" i="1"/>
  <c r="AL2435" i="1"/>
  <c r="AM2435" i="1"/>
  <c r="AN2435" i="1"/>
  <c r="AO2435" i="1"/>
  <c r="AK2436" i="1"/>
  <c r="AL2436" i="1"/>
  <c r="AM2436" i="1"/>
  <c r="AN2436" i="1"/>
  <c r="AO2436" i="1"/>
  <c r="AK2437" i="1"/>
  <c r="AL2437" i="1"/>
  <c r="AM2437" i="1"/>
  <c r="AN2437" i="1"/>
  <c r="AO2437" i="1"/>
  <c r="AK2438" i="1"/>
  <c r="AL2438" i="1"/>
  <c r="AM2438" i="1"/>
  <c r="AN2438" i="1"/>
  <c r="X2438" i="1"/>
  <c r="AO2438" i="1"/>
  <c r="AK2439" i="1"/>
  <c r="AL2439" i="1"/>
  <c r="AM2439" i="1"/>
  <c r="AN2439" i="1"/>
  <c r="AO2439" i="1"/>
  <c r="AK2440" i="1"/>
  <c r="AL2440" i="1"/>
  <c r="AM2440" i="1"/>
  <c r="AN2440" i="1"/>
  <c r="AO2440" i="1"/>
  <c r="AK2441" i="1"/>
  <c r="AL2441" i="1"/>
  <c r="AM2441" i="1"/>
  <c r="AN2441" i="1"/>
  <c r="AO2441" i="1"/>
  <c r="AK2442" i="1"/>
  <c r="AL2442" i="1"/>
  <c r="AM2442" i="1"/>
  <c r="AN2442" i="1"/>
  <c r="AO2442" i="1"/>
  <c r="AK2443" i="1"/>
  <c r="AL2443" i="1"/>
  <c r="AM2443" i="1"/>
  <c r="AN2443" i="1"/>
  <c r="AO2443" i="1"/>
  <c r="AK2444" i="1"/>
  <c r="AL2444" i="1"/>
  <c r="AM2444" i="1"/>
  <c r="AN2444" i="1"/>
  <c r="AO2444" i="1"/>
  <c r="AK2445" i="1"/>
  <c r="H2445" i="1"/>
  <c r="AE2445" i="1"/>
  <c r="AH2445" i="1"/>
  <c r="AI2445" i="1"/>
  <c r="AL2445" i="1"/>
  <c r="AM2445" i="1"/>
  <c r="AN2445" i="1"/>
  <c r="AO2445" i="1"/>
  <c r="AK2446" i="1"/>
  <c r="AL2446" i="1"/>
  <c r="AM2446" i="1"/>
  <c r="AN2446" i="1"/>
  <c r="AO2446" i="1"/>
  <c r="AK2447" i="1"/>
  <c r="AL2447" i="1"/>
  <c r="AM2447" i="1"/>
  <c r="AN2447" i="1"/>
  <c r="AO2447" i="1"/>
  <c r="AK2448" i="1"/>
  <c r="AL2448" i="1"/>
  <c r="AM2448" i="1"/>
  <c r="AN2448" i="1"/>
  <c r="AO2448" i="1"/>
  <c r="AK2449" i="1"/>
  <c r="AL2449" i="1"/>
  <c r="AM2449" i="1"/>
  <c r="AN2449" i="1"/>
  <c r="AO2449" i="1"/>
  <c r="AK2450" i="1"/>
  <c r="AL2450" i="1"/>
  <c r="AM2450" i="1"/>
  <c r="AN2450" i="1"/>
  <c r="AO2450" i="1"/>
  <c r="Y2450" i="1"/>
  <c r="AK2451" i="1"/>
  <c r="AL2451" i="1"/>
  <c r="AM2451" i="1"/>
  <c r="AN2451" i="1"/>
  <c r="AO2451" i="1"/>
  <c r="AK2452" i="1"/>
  <c r="AL2452" i="1"/>
  <c r="AM2452" i="1"/>
  <c r="AN2452" i="1"/>
  <c r="AO2452" i="1"/>
  <c r="AK2453" i="1"/>
  <c r="AL2453" i="1"/>
  <c r="AM2453" i="1"/>
  <c r="AN2453" i="1"/>
  <c r="AO2453" i="1"/>
  <c r="AK2454" i="1"/>
  <c r="AL2454" i="1"/>
  <c r="AM2454" i="1"/>
  <c r="AN2454" i="1"/>
  <c r="AO2454" i="1"/>
  <c r="AK2455" i="1"/>
  <c r="AL2455" i="1"/>
  <c r="AM2455" i="1"/>
  <c r="AN2455" i="1"/>
  <c r="AO2455" i="1"/>
  <c r="AK2456" i="1"/>
  <c r="AL2456" i="1"/>
  <c r="AM2456" i="1"/>
  <c r="AN2456" i="1"/>
  <c r="AO2456" i="1"/>
  <c r="AK2457" i="1"/>
  <c r="AL2457" i="1"/>
  <c r="AM2457" i="1"/>
  <c r="AN2457" i="1"/>
  <c r="AO2457" i="1"/>
  <c r="AK2458" i="1"/>
  <c r="AL2458" i="1"/>
  <c r="AM2458" i="1"/>
  <c r="AN2458" i="1"/>
  <c r="AO2458" i="1"/>
  <c r="AK2459" i="1"/>
  <c r="AL2459" i="1"/>
  <c r="AM2459" i="1"/>
  <c r="AN2459" i="1"/>
  <c r="AO2459" i="1"/>
  <c r="AK2460" i="1"/>
  <c r="AL2460" i="1"/>
  <c r="AM2460" i="1"/>
  <c r="AN2460" i="1"/>
  <c r="AO2460" i="1"/>
  <c r="AK2461" i="1"/>
  <c r="AL2461" i="1"/>
  <c r="AM2461" i="1"/>
  <c r="AN2461" i="1"/>
  <c r="AO2461" i="1"/>
  <c r="AK2462" i="1"/>
  <c r="AL2462" i="1"/>
  <c r="AM2462" i="1"/>
  <c r="AN2462" i="1"/>
  <c r="AO2462" i="1"/>
  <c r="AK2463" i="1"/>
  <c r="AL2463" i="1"/>
  <c r="AM2463" i="1"/>
  <c r="AN2463" i="1"/>
  <c r="AO2463" i="1"/>
  <c r="AK2464" i="1"/>
  <c r="AL2464" i="1"/>
  <c r="AM2464" i="1"/>
  <c r="AN2464" i="1"/>
  <c r="AO2464" i="1"/>
  <c r="AK2465" i="1"/>
  <c r="AL2465" i="1"/>
  <c r="AM2465" i="1"/>
  <c r="AN2465" i="1"/>
  <c r="AO2465" i="1"/>
  <c r="AK2466" i="1"/>
  <c r="AL2466" i="1"/>
  <c r="AM2466" i="1"/>
  <c r="AN2466" i="1"/>
  <c r="AO2466" i="1"/>
  <c r="AK2467" i="1"/>
  <c r="AL2467" i="1"/>
  <c r="AM2467" i="1"/>
  <c r="AN2467" i="1"/>
  <c r="AO2467" i="1"/>
  <c r="AK2468" i="1"/>
  <c r="AL2468" i="1"/>
  <c r="AM2468" i="1"/>
  <c r="AN2468" i="1"/>
  <c r="AO2468" i="1"/>
  <c r="AK2469" i="1"/>
  <c r="AL2469" i="1"/>
  <c r="AM2469" i="1"/>
  <c r="AN2469" i="1"/>
  <c r="AO2469" i="1"/>
  <c r="AK2470" i="1"/>
  <c r="AL2470" i="1"/>
  <c r="AM2470" i="1"/>
  <c r="AN2470" i="1"/>
  <c r="AO2470" i="1"/>
  <c r="AK2471" i="1"/>
  <c r="AL2471" i="1"/>
  <c r="AM2471" i="1"/>
  <c r="AN2471" i="1"/>
  <c r="AO2471" i="1"/>
  <c r="AK2472" i="1"/>
  <c r="AL2472" i="1"/>
  <c r="AM2472" i="1"/>
  <c r="AN2472" i="1"/>
  <c r="AO2472" i="1"/>
  <c r="AK2473" i="1"/>
  <c r="AL2473" i="1"/>
  <c r="AM2473" i="1"/>
  <c r="AN2473" i="1"/>
  <c r="AO2473" i="1"/>
  <c r="AK2474" i="1"/>
  <c r="AL2474" i="1"/>
  <c r="AM2474" i="1"/>
  <c r="AN2474" i="1"/>
  <c r="AO2474" i="1"/>
  <c r="L2474" i="1"/>
  <c r="AK2475" i="1"/>
  <c r="AL2475" i="1"/>
  <c r="AM2475" i="1"/>
  <c r="W2475" i="1"/>
  <c r="AN2475" i="1"/>
  <c r="AO2475" i="1"/>
  <c r="AK2476" i="1"/>
  <c r="AL2476" i="1"/>
  <c r="AM2476" i="1"/>
  <c r="AN2476" i="1"/>
  <c r="AO2476" i="1"/>
  <c r="AK2477" i="1"/>
  <c r="AL2477" i="1"/>
  <c r="AM2477" i="1"/>
  <c r="AN2477" i="1"/>
  <c r="AO2477" i="1"/>
  <c r="AK2478" i="1"/>
  <c r="AL2478" i="1"/>
  <c r="AM2478" i="1"/>
  <c r="AN2478" i="1"/>
  <c r="AO2478" i="1"/>
  <c r="AK2479" i="1"/>
  <c r="AL2479" i="1"/>
  <c r="AM2479" i="1"/>
  <c r="AN2479" i="1"/>
  <c r="AO2479" i="1"/>
  <c r="L2479" i="1"/>
  <c r="AK2480" i="1"/>
  <c r="AL2480" i="1"/>
  <c r="AM2480" i="1"/>
  <c r="AN2480" i="1"/>
  <c r="AO2480" i="1"/>
  <c r="AK2481" i="1"/>
  <c r="AL2481" i="1"/>
  <c r="AM2481" i="1"/>
  <c r="AN2481" i="1"/>
  <c r="AO2481" i="1"/>
  <c r="AK2482" i="1"/>
  <c r="AL2482" i="1"/>
  <c r="AM2482" i="1"/>
  <c r="AN2482" i="1"/>
  <c r="AO2482" i="1"/>
  <c r="AK2483" i="1"/>
  <c r="AL2483" i="1"/>
  <c r="AM2483" i="1"/>
  <c r="AN2483" i="1"/>
  <c r="AO2483" i="1"/>
  <c r="AK2484" i="1"/>
  <c r="AL2484" i="1"/>
  <c r="AM2484" i="1"/>
  <c r="AN2484" i="1"/>
  <c r="AO2484" i="1"/>
  <c r="AK2485" i="1"/>
  <c r="AL2485" i="1"/>
  <c r="AM2485" i="1"/>
  <c r="AN2485" i="1"/>
  <c r="AO2485" i="1"/>
  <c r="AK2486" i="1"/>
  <c r="AL2486" i="1"/>
  <c r="AM2486" i="1"/>
  <c r="AN2486" i="1"/>
  <c r="X2486" i="1"/>
  <c r="AO2486" i="1"/>
  <c r="AK2487" i="1"/>
  <c r="AL2487" i="1"/>
  <c r="AM2487" i="1"/>
  <c r="AN2487" i="1"/>
  <c r="AO2487" i="1"/>
  <c r="Y2487" i="1"/>
  <c r="AK2488" i="1"/>
  <c r="AL2488" i="1"/>
  <c r="V2488" i="1"/>
  <c r="AM2488" i="1"/>
  <c r="AN2488" i="1"/>
  <c r="AO2488" i="1"/>
  <c r="AK2489" i="1"/>
  <c r="AL2489" i="1"/>
  <c r="AM2489" i="1"/>
  <c r="AN2489" i="1"/>
  <c r="AO2489" i="1"/>
  <c r="AK2490" i="1"/>
  <c r="AL2490" i="1"/>
  <c r="AM2490" i="1"/>
  <c r="AN2490" i="1"/>
  <c r="AO2490" i="1"/>
  <c r="L2490" i="1"/>
  <c r="AK2491" i="1"/>
  <c r="AL2491" i="1"/>
  <c r="AM2491" i="1"/>
  <c r="AN2491" i="1"/>
  <c r="AO2491" i="1"/>
  <c r="AK2492" i="1"/>
  <c r="AL2492" i="1"/>
  <c r="AM2492" i="1"/>
  <c r="AN2492" i="1"/>
  <c r="AO2492" i="1"/>
  <c r="AK2493" i="1"/>
  <c r="H2493" i="1"/>
  <c r="M2493" i="1"/>
  <c r="N2493" i="1"/>
  <c r="Q2493" i="1"/>
  <c r="AL2493" i="1"/>
  <c r="AM2493" i="1"/>
  <c r="AN2493" i="1"/>
  <c r="AO2493" i="1"/>
  <c r="AK2494" i="1"/>
  <c r="AL2494" i="1"/>
  <c r="AM2494" i="1"/>
  <c r="AN2494" i="1"/>
  <c r="X2494" i="1"/>
  <c r="AO2494" i="1"/>
  <c r="AK2495" i="1"/>
  <c r="AL2495" i="1"/>
  <c r="AM2495" i="1"/>
  <c r="AN2495" i="1"/>
  <c r="AO2495" i="1"/>
  <c r="AK2496" i="1"/>
  <c r="AL2496" i="1"/>
  <c r="AM2496" i="1"/>
  <c r="AN2496" i="1"/>
  <c r="AO2496" i="1"/>
  <c r="AK2497" i="1"/>
  <c r="AL2497" i="1"/>
  <c r="AM2497" i="1"/>
  <c r="AN2497" i="1"/>
  <c r="AO2497" i="1"/>
  <c r="AK2498" i="1"/>
  <c r="AL2498" i="1"/>
  <c r="AM2498" i="1"/>
  <c r="AN2498" i="1"/>
  <c r="AO2498" i="1"/>
  <c r="Y2498" i="1"/>
  <c r="AK2499" i="1"/>
  <c r="AL2499" i="1"/>
  <c r="AM2499" i="1"/>
  <c r="AN2499" i="1"/>
  <c r="AO2499" i="1"/>
  <c r="AK2500" i="1"/>
  <c r="AL2500" i="1"/>
  <c r="AM2500" i="1"/>
  <c r="AN2500" i="1"/>
  <c r="AO2500" i="1"/>
  <c r="AK2501" i="1"/>
  <c r="AL2501" i="1"/>
  <c r="AM2501" i="1"/>
  <c r="AN2501" i="1"/>
  <c r="AO2501" i="1"/>
  <c r="AK2502" i="1"/>
  <c r="AL2502" i="1"/>
  <c r="AM2502" i="1"/>
  <c r="AN2502" i="1"/>
  <c r="AO2502" i="1"/>
  <c r="AK2503" i="1"/>
  <c r="AL2503" i="1"/>
  <c r="AM2503" i="1"/>
  <c r="AN2503" i="1"/>
  <c r="AO2503" i="1"/>
  <c r="AK2504" i="1"/>
  <c r="AL2504" i="1"/>
  <c r="AM2504" i="1"/>
  <c r="AN2504" i="1"/>
  <c r="AO2504" i="1"/>
  <c r="AK2505" i="1"/>
  <c r="AL2505" i="1"/>
  <c r="AM2505" i="1"/>
  <c r="AN2505" i="1"/>
  <c r="AO2505" i="1"/>
  <c r="AK2506" i="1"/>
  <c r="AL2506" i="1"/>
  <c r="AM2506" i="1"/>
  <c r="AN2506" i="1"/>
  <c r="AO2506" i="1"/>
  <c r="AK2507" i="1"/>
  <c r="AL2507" i="1"/>
  <c r="AM2507" i="1"/>
  <c r="AN2507" i="1"/>
  <c r="AO2507" i="1"/>
  <c r="AK2508" i="1"/>
  <c r="AL2508" i="1"/>
  <c r="AM2508" i="1"/>
  <c r="AN2508" i="1"/>
  <c r="AO2508" i="1"/>
  <c r="AK2509" i="1"/>
  <c r="H2509" i="1"/>
  <c r="M2509" i="1"/>
  <c r="N2509" i="1"/>
  <c r="Q2509" i="1"/>
  <c r="AL2509" i="1"/>
  <c r="AM2509" i="1"/>
  <c r="AN2509" i="1"/>
  <c r="AO2509" i="1"/>
  <c r="AK2510" i="1"/>
  <c r="AL2510" i="1"/>
  <c r="AM2510" i="1"/>
  <c r="AN2510" i="1"/>
  <c r="AO2510" i="1"/>
  <c r="AK2511" i="1"/>
  <c r="AL2511" i="1"/>
  <c r="AM2511" i="1"/>
  <c r="AN2511" i="1"/>
  <c r="AO2511" i="1"/>
  <c r="AK2512" i="1"/>
  <c r="AL2512" i="1"/>
  <c r="AM2512" i="1"/>
  <c r="AN2512" i="1"/>
  <c r="AO2512" i="1"/>
  <c r="AK2513" i="1"/>
  <c r="AL2513" i="1"/>
  <c r="AM2513" i="1"/>
  <c r="AN2513" i="1"/>
  <c r="AO2513" i="1"/>
  <c r="AK2514" i="1"/>
  <c r="AL2514" i="1"/>
  <c r="AM2514" i="1"/>
  <c r="AN2514" i="1"/>
  <c r="AO2514" i="1"/>
  <c r="AK2515" i="1"/>
  <c r="AL2515" i="1"/>
  <c r="AM2515" i="1"/>
  <c r="AN2515" i="1"/>
  <c r="AO2515" i="1"/>
  <c r="AK2516" i="1"/>
  <c r="AL2516" i="1"/>
  <c r="AM2516" i="1"/>
  <c r="AN2516" i="1"/>
  <c r="AO2516" i="1"/>
  <c r="AK2517" i="1"/>
  <c r="AL2517" i="1"/>
  <c r="AM2517" i="1"/>
  <c r="AN2517" i="1"/>
  <c r="AO2517" i="1"/>
  <c r="AK2518" i="1"/>
  <c r="AL2518" i="1"/>
  <c r="AM2518" i="1"/>
  <c r="AN2518" i="1"/>
  <c r="AO2518" i="1"/>
  <c r="AK2519" i="1"/>
  <c r="AL2519" i="1"/>
  <c r="AM2519" i="1"/>
  <c r="AN2519" i="1"/>
  <c r="AO2519" i="1"/>
  <c r="AK2520" i="1"/>
  <c r="AL2520" i="1"/>
  <c r="AM2520" i="1"/>
  <c r="AN2520" i="1"/>
  <c r="AO2520" i="1"/>
  <c r="AK2521" i="1"/>
  <c r="AL2521" i="1"/>
  <c r="AM2521" i="1"/>
  <c r="AN2521" i="1"/>
  <c r="AO2521" i="1"/>
  <c r="AK2522" i="1"/>
  <c r="AL2522" i="1"/>
  <c r="AM2522" i="1"/>
  <c r="AN2522" i="1"/>
  <c r="AO2522" i="1"/>
  <c r="Y2522" i="1"/>
  <c r="AK2523" i="1"/>
  <c r="AL2523" i="1"/>
  <c r="AM2523" i="1"/>
  <c r="J2523" i="1"/>
  <c r="AN2523" i="1"/>
  <c r="AO2523" i="1"/>
  <c r="AK2524" i="1"/>
  <c r="AL2524" i="1"/>
  <c r="AM2524" i="1"/>
  <c r="AN2524" i="1"/>
  <c r="AO2524" i="1"/>
  <c r="AK2525" i="1"/>
  <c r="AL2525" i="1"/>
  <c r="AM2525" i="1"/>
  <c r="AN2525" i="1"/>
  <c r="AO2525" i="1"/>
  <c r="AK2526" i="1"/>
  <c r="AL2526" i="1"/>
  <c r="AM2526" i="1"/>
  <c r="AN2526" i="1"/>
  <c r="AO2526" i="1"/>
  <c r="AK2527" i="1"/>
  <c r="AL2527" i="1"/>
  <c r="AM2527" i="1"/>
  <c r="AN2527" i="1"/>
  <c r="AO2527" i="1"/>
  <c r="AK2528" i="1"/>
  <c r="AL2528" i="1"/>
  <c r="V2528" i="1"/>
  <c r="AM2528" i="1"/>
  <c r="AN2528" i="1"/>
  <c r="AO2528" i="1"/>
  <c r="AK2529" i="1"/>
  <c r="AL2529" i="1"/>
  <c r="AM2529" i="1"/>
  <c r="AN2529" i="1"/>
  <c r="AO2529" i="1"/>
  <c r="AK2530" i="1"/>
  <c r="AL2530" i="1"/>
  <c r="AM2530" i="1"/>
  <c r="AN2530" i="1"/>
  <c r="AO2530" i="1"/>
  <c r="Y2530" i="1"/>
  <c r="AK2531" i="1"/>
  <c r="AL2531" i="1"/>
  <c r="AM2531" i="1"/>
  <c r="AN2531" i="1"/>
  <c r="AO2531" i="1"/>
  <c r="AK2532" i="1"/>
  <c r="AL2532" i="1"/>
  <c r="AM2532" i="1"/>
  <c r="AN2532" i="1"/>
  <c r="AO2532" i="1"/>
  <c r="AK2533" i="1"/>
  <c r="AL2533" i="1"/>
  <c r="AM2533" i="1"/>
  <c r="AN2533" i="1"/>
  <c r="AO2533" i="1"/>
  <c r="AK2534" i="1"/>
  <c r="AL2534" i="1"/>
  <c r="AM2534" i="1"/>
  <c r="AN2534" i="1"/>
  <c r="AO2534" i="1"/>
  <c r="AK2535" i="1"/>
  <c r="AL2535" i="1"/>
  <c r="AM2535" i="1"/>
  <c r="AN2535" i="1"/>
  <c r="AO2535" i="1"/>
  <c r="AK2536" i="1"/>
  <c r="AL2536" i="1"/>
  <c r="AM2536" i="1"/>
  <c r="AN2536" i="1"/>
  <c r="AO2536" i="1"/>
  <c r="AK2537" i="1"/>
  <c r="AL2537" i="1"/>
  <c r="AM2537" i="1"/>
  <c r="AN2537" i="1"/>
  <c r="AO2537" i="1"/>
  <c r="AK2538" i="1"/>
  <c r="AL2538" i="1"/>
  <c r="AM2538" i="1"/>
  <c r="AN2538" i="1"/>
  <c r="AO2538" i="1"/>
  <c r="L2538" i="1"/>
  <c r="AK2539" i="1"/>
  <c r="AL2539" i="1"/>
  <c r="AM2539" i="1"/>
  <c r="AN2539" i="1"/>
  <c r="AO2539" i="1"/>
  <c r="AK2540" i="1"/>
  <c r="AL2540" i="1"/>
  <c r="AM2540" i="1"/>
  <c r="AN2540" i="1"/>
  <c r="AO2540" i="1"/>
  <c r="AK2541" i="1"/>
  <c r="AL2541" i="1"/>
  <c r="AM2541" i="1"/>
  <c r="AN2541" i="1"/>
  <c r="AO2541" i="1"/>
  <c r="AK2542" i="1"/>
  <c r="AL2542" i="1"/>
  <c r="AM2542" i="1"/>
  <c r="AN2542" i="1"/>
  <c r="AO2542" i="1"/>
  <c r="AK2543" i="1"/>
  <c r="AL2543" i="1"/>
  <c r="AM2543" i="1"/>
  <c r="AN2543" i="1"/>
  <c r="AO2543" i="1"/>
  <c r="AK2544" i="1"/>
  <c r="AL2544" i="1"/>
  <c r="AM2544" i="1"/>
  <c r="AN2544" i="1"/>
  <c r="AO2544" i="1"/>
  <c r="AK2545" i="1"/>
  <c r="AL2545" i="1"/>
  <c r="AM2545" i="1"/>
  <c r="AN2545" i="1"/>
  <c r="AO2545" i="1"/>
  <c r="AK2546" i="1"/>
  <c r="AL2546" i="1"/>
  <c r="AM2546" i="1"/>
  <c r="AN2546" i="1"/>
  <c r="AO2546" i="1"/>
  <c r="Y2546" i="1"/>
  <c r="AK2547" i="1"/>
  <c r="AL2547" i="1"/>
  <c r="AM2547" i="1"/>
  <c r="AN2547" i="1"/>
  <c r="AO2547" i="1"/>
  <c r="AK2548" i="1"/>
  <c r="AL2548" i="1"/>
  <c r="AM2548" i="1"/>
  <c r="AN2548" i="1"/>
  <c r="AO2548" i="1"/>
  <c r="AK2549" i="1"/>
  <c r="U2549" i="1"/>
  <c r="AL2549" i="1"/>
  <c r="AM2549" i="1"/>
  <c r="AN2549" i="1"/>
  <c r="AO2549" i="1"/>
  <c r="AK2550" i="1"/>
  <c r="AL2550" i="1"/>
  <c r="AM2550" i="1"/>
  <c r="AN2550" i="1"/>
  <c r="AO2550" i="1"/>
  <c r="AK2551" i="1"/>
  <c r="AL2551" i="1"/>
  <c r="AM2551" i="1"/>
  <c r="AN2551" i="1"/>
  <c r="AO2551" i="1"/>
  <c r="AK2552" i="1"/>
  <c r="AL2552" i="1"/>
  <c r="AM2552" i="1"/>
  <c r="AN2552" i="1"/>
  <c r="AO2552" i="1"/>
  <c r="AK2553" i="1"/>
  <c r="AL2553" i="1"/>
  <c r="AM2553" i="1"/>
  <c r="AN2553" i="1"/>
  <c r="AO2553" i="1"/>
  <c r="AK2554" i="1"/>
  <c r="AL2554" i="1"/>
  <c r="AM2554" i="1"/>
  <c r="AN2554" i="1"/>
  <c r="AO2554" i="1"/>
  <c r="AK2555" i="1"/>
  <c r="AL2555" i="1"/>
  <c r="AM2555" i="1"/>
  <c r="AN2555" i="1"/>
  <c r="AO2555" i="1"/>
  <c r="AK2556" i="1"/>
  <c r="AL2556" i="1"/>
  <c r="AM2556" i="1"/>
  <c r="AN2556" i="1"/>
  <c r="AO2556" i="1"/>
  <c r="AK2557" i="1"/>
  <c r="AL2557" i="1"/>
  <c r="AM2557" i="1"/>
  <c r="AN2557" i="1"/>
  <c r="AO2557" i="1"/>
  <c r="AK2558" i="1"/>
  <c r="AL2558" i="1"/>
  <c r="AM2558" i="1"/>
  <c r="AN2558" i="1"/>
  <c r="AO2558" i="1"/>
  <c r="AK2559" i="1"/>
  <c r="AL2559" i="1"/>
  <c r="AM2559" i="1"/>
  <c r="AN2559" i="1"/>
  <c r="AO2559" i="1"/>
  <c r="AK2560" i="1"/>
  <c r="AL2560" i="1"/>
  <c r="AM2560" i="1"/>
  <c r="AN2560" i="1"/>
  <c r="AO2560" i="1"/>
  <c r="AK2561" i="1"/>
  <c r="AL2561" i="1"/>
  <c r="AM2561" i="1"/>
  <c r="AN2561" i="1"/>
  <c r="AO2561" i="1"/>
  <c r="AK2562" i="1"/>
  <c r="AL2562" i="1"/>
  <c r="AM2562" i="1"/>
  <c r="AN2562" i="1"/>
  <c r="AO2562" i="1"/>
  <c r="AK2563" i="1"/>
  <c r="AL2563" i="1"/>
  <c r="AM2563" i="1"/>
  <c r="AN2563" i="1"/>
  <c r="AO2563" i="1"/>
  <c r="AK2564" i="1"/>
  <c r="AL2564" i="1"/>
  <c r="AM2564" i="1"/>
  <c r="AN2564" i="1"/>
  <c r="AO2564" i="1"/>
  <c r="AK2565" i="1"/>
  <c r="AL2565" i="1"/>
  <c r="AM2565" i="1"/>
  <c r="AN2565" i="1"/>
  <c r="AO2565" i="1"/>
  <c r="AK2566" i="1"/>
  <c r="AL2566" i="1"/>
  <c r="AM2566" i="1"/>
  <c r="AN2566" i="1"/>
  <c r="AO2566" i="1"/>
  <c r="AK2567" i="1"/>
  <c r="AL2567" i="1"/>
  <c r="AM2567" i="1"/>
  <c r="AN2567" i="1"/>
  <c r="AO2567" i="1"/>
  <c r="AK2568" i="1"/>
  <c r="AL2568" i="1"/>
  <c r="AM2568" i="1"/>
  <c r="AN2568" i="1"/>
  <c r="AO2568" i="1"/>
  <c r="AK2569" i="1"/>
  <c r="AL2569" i="1"/>
  <c r="AM2569" i="1"/>
  <c r="AN2569" i="1"/>
  <c r="AO2569" i="1"/>
  <c r="AK2570" i="1"/>
  <c r="AL2570" i="1"/>
  <c r="AM2570" i="1"/>
  <c r="AN2570" i="1"/>
  <c r="AO2570" i="1"/>
  <c r="AK2571" i="1"/>
  <c r="AL2571" i="1"/>
  <c r="AM2571" i="1"/>
  <c r="AN2571" i="1"/>
  <c r="AO2571" i="1"/>
  <c r="AK2572" i="1"/>
  <c r="AL2572" i="1"/>
  <c r="AM2572" i="1"/>
  <c r="AN2572" i="1"/>
  <c r="AO2572" i="1"/>
  <c r="AK2573" i="1"/>
  <c r="AL2573" i="1"/>
  <c r="AM2573" i="1"/>
  <c r="AN2573" i="1"/>
  <c r="AO2573" i="1"/>
  <c r="AK2574" i="1"/>
  <c r="AL2574" i="1"/>
  <c r="AM2574" i="1"/>
  <c r="AN2574" i="1"/>
  <c r="AO2574" i="1"/>
  <c r="AK2575" i="1"/>
  <c r="AL2575" i="1"/>
  <c r="AM2575" i="1"/>
  <c r="AN2575" i="1"/>
  <c r="AO2575" i="1"/>
  <c r="AK2576" i="1"/>
  <c r="AL2576" i="1"/>
  <c r="AM2576" i="1"/>
  <c r="AN2576" i="1"/>
  <c r="AO2576" i="1"/>
  <c r="AK2577" i="1"/>
  <c r="AL2577" i="1"/>
  <c r="AM2577" i="1"/>
  <c r="AN2577" i="1"/>
  <c r="AO2577" i="1"/>
  <c r="AK2578" i="1"/>
  <c r="AL2578" i="1"/>
  <c r="AM2578" i="1"/>
  <c r="AN2578" i="1"/>
  <c r="AO2578" i="1"/>
  <c r="AK2579" i="1"/>
  <c r="AL2579" i="1"/>
  <c r="AM2579" i="1"/>
  <c r="AN2579" i="1"/>
  <c r="AO2579" i="1"/>
  <c r="AK2580" i="1"/>
  <c r="AL2580" i="1"/>
  <c r="AM2580" i="1"/>
  <c r="AN2580" i="1"/>
  <c r="AO2580" i="1"/>
  <c r="AK2581" i="1"/>
  <c r="AL2581" i="1"/>
  <c r="AM2581" i="1"/>
  <c r="AN2581" i="1"/>
  <c r="AO2581" i="1"/>
  <c r="AK2582" i="1"/>
  <c r="AL2582" i="1"/>
  <c r="AM2582" i="1"/>
  <c r="AN2582" i="1"/>
  <c r="AO2582" i="1"/>
  <c r="AK2583" i="1"/>
  <c r="AL2583" i="1"/>
  <c r="AM2583" i="1"/>
  <c r="AN2583" i="1"/>
  <c r="AO2583" i="1"/>
  <c r="AK2584" i="1"/>
  <c r="AL2584" i="1"/>
  <c r="AM2584" i="1"/>
  <c r="AN2584" i="1"/>
  <c r="AO2584" i="1"/>
  <c r="AK2585" i="1"/>
  <c r="AL2585" i="1"/>
  <c r="AM2585" i="1"/>
  <c r="AN2585" i="1"/>
  <c r="AO2585" i="1"/>
  <c r="AK2586" i="1"/>
  <c r="AL2586" i="1"/>
  <c r="AM2586" i="1"/>
  <c r="AN2586" i="1"/>
  <c r="AO2586" i="1"/>
  <c r="L2586" i="1"/>
  <c r="AK2587" i="1"/>
  <c r="AL2587" i="1"/>
  <c r="AM2587" i="1"/>
  <c r="AN2587" i="1"/>
  <c r="AO2587" i="1"/>
  <c r="AK2588" i="1"/>
  <c r="AL2588" i="1"/>
  <c r="AM2588" i="1"/>
  <c r="AN2588" i="1"/>
  <c r="AO2588" i="1"/>
  <c r="AK2589" i="1"/>
  <c r="U2589" i="1"/>
  <c r="AL2589" i="1"/>
  <c r="AM2589" i="1"/>
  <c r="AN2589" i="1"/>
  <c r="AO2589" i="1"/>
  <c r="AK2590" i="1"/>
  <c r="AL2590" i="1"/>
  <c r="AM2590" i="1"/>
  <c r="AN2590" i="1"/>
  <c r="AO2590" i="1"/>
  <c r="AK2591" i="1"/>
  <c r="AL2591" i="1"/>
  <c r="AM2591" i="1"/>
  <c r="AN2591" i="1"/>
  <c r="AO2591" i="1"/>
  <c r="L2591" i="1"/>
  <c r="AK2592" i="1"/>
  <c r="AL2592" i="1"/>
  <c r="AM2592" i="1"/>
  <c r="AN2592" i="1"/>
  <c r="AO2592" i="1"/>
  <c r="AK2593" i="1"/>
  <c r="AL2593" i="1"/>
  <c r="AM2593" i="1"/>
  <c r="AN2593" i="1"/>
  <c r="AO2593" i="1"/>
  <c r="AK2594" i="1"/>
  <c r="AL2594" i="1"/>
  <c r="AM2594" i="1"/>
  <c r="AN2594" i="1"/>
  <c r="AO2594" i="1"/>
  <c r="Y2594" i="1"/>
  <c r="AK2595" i="1"/>
  <c r="AL2595" i="1"/>
  <c r="AM2595" i="1"/>
  <c r="AN2595" i="1"/>
  <c r="AO2595" i="1"/>
  <c r="AK2596" i="1"/>
  <c r="AL2596" i="1"/>
  <c r="AM2596" i="1"/>
  <c r="AN2596" i="1"/>
  <c r="AO2596" i="1"/>
  <c r="AK2597" i="1"/>
  <c r="AL2597" i="1"/>
  <c r="AM2597" i="1"/>
  <c r="AN2597" i="1"/>
  <c r="AO2597" i="1"/>
  <c r="AK2598" i="1"/>
  <c r="AL2598" i="1"/>
  <c r="AM2598" i="1"/>
  <c r="AN2598" i="1"/>
  <c r="X2598" i="1"/>
  <c r="AO2598" i="1"/>
  <c r="AK2599" i="1"/>
  <c r="AL2599" i="1"/>
  <c r="AM2599" i="1"/>
  <c r="AN2599" i="1"/>
  <c r="AO2599" i="1"/>
  <c r="AK2600" i="1"/>
  <c r="AL2600" i="1"/>
  <c r="AM2600" i="1"/>
  <c r="AN2600" i="1"/>
  <c r="AO2600" i="1"/>
  <c r="AK2601" i="1"/>
  <c r="AL2601" i="1"/>
  <c r="AM2601" i="1"/>
  <c r="AN2601" i="1"/>
  <c r="AO2601" i="1"/>
  <c r="AK2602" i="1"/>
  <c r="AL2602" i="1"/>
  <c r="AM2602" i="1"/>
  <c r="AN2602" i="1"/>
  <c r="AO2602" i="1"/>
  <c r="AK2603" i="1"/>
  <c r="AL2603" i="1"/>
  <c r="AM2603" i="1"/>
  <c r="AN2603" i="1"/>
  <c r="AO2603" i="1"/>
  <c r="AK2604" i="1"/>
  <c r="AL2604" i="1"/>
  <c r="AM2604" i="1"/>
  <c r="AN2604" i="1"/>
  <c r="AO2604" i="1"/>
  <c r="AK2605" i="1"/>
  <c r="AL2605" i="1"/>
  <c r="AM2605" i="1"/>
  <c r="AN2605" i="1"/>
  <c r="AO2605" i="1"/>
  <c r="AK2606" i="1"/>
  <c r="AL2606" i="1"/>
  <c r="AM2606" i="1"/>
  <c r="AN2606" i="1"/>
  <c r="AO2606" i="1"/>
  <c r="AK2607" i="1"/>
  <c r="AL2607" i="1"/>
  <c r="AM2607" i="1"/>
  <c r="AN2607" i="1"/>
  <c r="AO2607" i="1"/>
  <c r="Y2607" i="1"/>
  <c r="AK2608" i="1"/>
  <c r="AL2608" i="1"/>
  <c r="I2608" i="1"/>
  <c r="AM2608" i="1"/>
  <c r="AN2608" i="1"/>
  <c r="AO2608" i="1"/>
  <c r="AK2609" i="1"/>
  <c r="AL2609" i="1"/>
  <c r="AM2609" i="1"/>
  <c r="AN2609" i="1"/>
  <c r="AO2609" i="1"/>
  <c r="AK2610" i="1"/>
  <c r="AL2610" i="1"/>
  <c r="AM2610" i="1"/>
  <c r="AN2610" i="1"/>
  <c r="AO2610" i="1"/>
  <c r="AK2611" i="1"/>
  <c r="AL2611" i="1"/>
  <c r="AM2611" i="1"/>
  <c r="W2611" i="1"/>
  <c r="AN2611" i="1"/>
  <c r="AO2611" i="1"/>
  <c r="AK2612" i="1"/>
  <c r="AL2612" i="1"/>
  <c r="AM2612" i="1"/>
  <c r="AN2612" i="1"/>
  <c r="AO2612" i="1"/>
  <c r="AK2613" i="1"/>
  <c r="AL2613" i="1"/>
  <c r="AM2613" i="1"/>
  <c r="AN2613" i="1"/>
  <c r="AO2613" i="1"/>
  <c r="AK2614" i="1"/>
  <c r="AL2614" i="1"/>
  <c r="AM2614" i="1"/>
  <c r="AN2614" i="1"/>
  <c r="AO2614" i="1"/>
  <c r="AK2615" i="1"/>
  <c r="AL2615" i="1"/>
  <c r="AM2615" i="1"/>
  <c r="AN2615" i="1"/>
  <c r="AO2615" i="1"/>
  <c r="AK2616" i="1"/>
  <c r="AL2616" i="1"/>
  <c r="AM2616" i="1"/>
  <c r="AN2616" i="1"/>
  <c r="AO2616" i="1"/>
  <c r="AK2617" i="1"/>
  <c r="AL2617" i="1"/>
  <c r="AM2617" i="1"/>
  <c r="AN2617" i="1"/>
  <c r="AO2617" i="1"/>
  <c r="AK2618" i="1"/>
  <c r="AL2618" i="1"/>
  <c r="AM2618" i="1"/>
  <c r="AN2618" i="1"/>
  <c r="AO2618" i="1"/>
  <c r="AK2619" i="1"/>
  <c r="AL2619" i="1"/>
  <c r="AM2619" i="1"/>
  <c r="J2619" i="1"/>
  <c r="AN2619" i="1"/>
  <c r="AO2619" i="1"/>
  <c r="AK2620" i="1"/>
  <c r="AL2620" i="1"/>
  <c r="AM2620" i="1"/>
  <c r="AN2620" i="1"/>
  <c r="AO2620" i="1"/>
  <c r="AK2621" i="1"/>
  <c r="AL2621" i="1"/>
  <c r="AM2621" i="1"/>
  <c r="AN2621" i="1"/>
  <c r="AO2621" i="1"/>
  <c r="AK2622" i="1"/>
  <c r="AL2622" i="1"/>
  <c r="AM2622" i="1"/>
  <c r="AN2622" i="1"/>
  <c r="AO2622" i="1"/>
  <c r="AK2623" i="1"/>
  <c r="AL2623" i="1"/>
  <c r="AM2623" i="1"/>
  <c r="AN2623" i="1"/>
  <c r="AO2623" i="1"/>
  <c r="AK2624" i="1"/>
  <c r="AL2624" i="1"/>
  <c r="AM2624" i="1"/>
  <c r="AN2624" i="1"/>
  <c r="AO2624" i="1"/>
  <c r="AK2625" i="1"/>
  <c r="AL2625" i="1"/>
  <c r="AM2625" i="1"/>
  <c r="AN2625" i="1"/>
  <c r="AO2625" i="1"/>
  <c r="AK2626" i="1"/>
  <c r="AL2626" i="1"/>
  <c r="AM2626" i="1"/>
  <c r="AN2626" i="1"/>
  <c r="AO2626" i="1"/>
  <c r="AK2627" i="1"/>
  <c r="AL2627" i="1"/>
  <c r="AM2627" i="1"/>
  <c r="AN2627" i="1"/>
  <c r="AO2627" i="1"/>
  <c r="AK2628" i="1"/>
  <c r="AL2628" i="1"/>
  <c r="AM2628" i="1"/>
  <c r="AN2628" i="1"/>
  <c r="AO2628" i="1"/>
  <c r="AK2629" i="1"/>
  <c r="AL2629" i="1"/>
  <c r="AM2629" i="1"/>
  <c r="AN2629" i="1"/>
  <c r="AO2629" i="1"/>
  <c r="AK2630" i="1"/>
  <c r="AL2630" i="1"/>
  <c r="AM2630" i="1"/>
  <c r="AN2630" i="1"/>
  <c r="AO2630" i="1"/>
  <c r="AK2631" i="1"/>
  <c r="AL2631" i="1"/>
  <c r="AM2631" i="1"/>
  <c r="AN2631" i="1"/>
  <c r="AO2631" i="1"/>
  <c r="AK2632" i="1"/>
  <c r="AL2632" i="1"/>
  <c r="AM2632" i="1"/>
  <c r="AN2632" i="1"/>
  <c r="AO2632" i="1"/>
  <c r="AK2633" i="1"/>
  <c r="AL2633" i="1"/>
  <c r="AM2633" i="1"/>
  <c r="AN2633" i="1"/>
  <c r="AO2633" i="1"/>
  <c r="AK2634" i="1"/>
  <c r="AL2634" i="1"/>
  <c r="AM2634" i="1"/>
  <c r="AN2634" i="1"/>
  <c r="AO2634" i="1"/>
  <c r="AK2635" i="1"/>
  <c r="AL2635" i="1"/>
  <c r="AM2635" i="1"/>
  <c r="AN2635" i="1"/>
  <c r="AO2635" i="1"/>
  <c r="AK2636" i="1"/>
  <c r="AL2636" i="1"/>
  <c r="AM2636" i="1"/>
  <c r="AN2636" i="1"/>
  <c r="AO2636" i="1"/>
  <c r="AK2637" i="1"/>
  <c r="AL2637" i="1"/>
  <c r="AM2637" i="1"/>
  <c r="AN2637" i="1"/>
  <c r="AO2637" i="1"/>
  <c r="AK2638" i="1"/>
  <c r="AL2638" i="1"/>
  <c r="AM2638" i="1"/>
  <c r="AN2638" i="1"/>
  <c r="AO2638" i="1"/>
  <c r="AK2639" i="1"/>
  <c r="AL2639" i="1"/>
  <c r="AM2639" i="1"/>
  <c r="AN2639" i="1"/>
  <c r="AO2639" i="1"/>
  <c r="AK2640" i="1"/>
  <c r="AL2640" i="1"/>
  <c r="AM2640" i="1"/>
  <c r="AN2640" i="1"/>
  <c r="AO2640" i="1"/>
  <c r="AK2641" i="1"/>
  <c r="AL2641" i="1"/>
  <c r="AM2641" i="1"/>
  <c r="AN2641" i="1"/>
  <c r="AO2641" i="1"/>
  <c r="AK2642" i="1"/>
  <c r="AL2642" i="1"/>
  <c r="AM2642" i="1"/>
  <c r="AN2642" i="1"/>
  <c r="AO2642" i="1"/>
  <c r="L2642" i="1"/>
  <c r="AK2643" i="1"/>
  <c r="AL2643" i="1"/>
  <c r="AM2643" i="1"/>
  <c r="W2643" i="1"/>
  <c r="AN2643" i="1"/>
  <c r="AO2643" i="1"/>
  <c r="AK2644" i="1"/>
  <c r="AL2644" i="1"/>
  <c r="AM2644" i="1"/>
  <c r="AN2644" i="1"/>
  <c r="AO2644" i="1"/>
  <c r="AK2645" i="1"/>
  <c r="AL2645" i="1"/>
  <c r="AM2645" i="1"/>
  <c r="AN2645" i="1"/>
  <c r="AO2645" i="1"/>
  <c r="AK2646" i="1"/>
  <c r="AL2646" i="1"/>
  <c r="AM2646" i="1"/>
  <c r="AN2646" i="1"/>
  <c r="AO2646" i="1"/>
  <c r="AK2647" i="1"/>
  <c r="AL2647" i="1"/>
  <c r="AM2647" i="1"/>
  <c r="AN2647" i="1"/>
  <c r="AO2647" i="1"/>
  <c r="Y2647" i="1"/>
  <c r="AK2648" i="1"/>
  <c r="AL2648" i="1"/>
  <c r="AM2648" i="1"/>
  <c r="AN2648" i="1"/>
  <c r="AO2648" i="1"/>
  <c r="AK2649" i="1"/>
  <c r="AL2649" i="1"/>
  <c r="AM2649" i="1"/>
  <c r="AN2649" i="1"/>
  <c r="AO2649" i="1"/>
  <c r="AK2650" i="1"/>
  <c r="AL2650" i="1"/>
  <c r="AM2650" i="1"/>
  <c r="AN2650" i="1"/>
  <c r="AO2650" i="1"/>
  <c r="AK2651" i="1"/>
  <c r="AL2651" i="1"/>
  <c r="AM2651" i="1"/>
  <c r="AN2651" i="1"/>
  <c r="AO2651" i="1"/>
  <c r="AK2652" i="1"/>
  <c r="AL2652" i="1"/>
  <c r="AM2652" i="1"/>
  <c r="AN2652" i="1"/>
  <c r="AO2652" i="1"/>
  <c r="AK2653" i="1"/>
  <c r="AL2653" i="1"/>
  <c r="AM2653" i="1"/>
  <c r="AN2653" i="1"/>
  <c r="AO2653" i="1"/>
  <c r="AK2654" i="1"/>
  <c r="AL2654" i="1"/>
  <c r="AM2654" i="1"/>
  <c r="AN2654" i="1"/>
  <c r="AO2654" i="1"/>
  <c r="AK2655" i="1"/>
  <c r="AL2655" i="1"/>
  <c r="AM2655" i="1"/>
  <c r="AN2655" i="1"/>
  <c r="AO2655" i="1"/>
  <c r="AK2656" i="1"/>
  <c r="AL2656" i="1"/>
  <c r="AM2656" i="1"/>
  <c r="AN2656" i="1"/>
  <c r="AO2656" i="1"/>
  <c r="AK2657" i="1"/>
  <c r="AL2657" i="1"/>
  <c r="AM2657" i="1"/>
  <c r="AN2657" i="1"/>
  <c r="AO2657" i="1"/>
  <c r="AK2658" i="1"/>
  <c r="AL2658" i="1"/>
  <c r="AM2658" i="1"/>
  <c r="AN2658" i="1"/>
  <c r="AO2658" i="1"/>
  <c r="L2658" i="1"/>
  <c r="AK2659" i="1"/>
  <c r="AL2659" i="1"/>
  <c r="AM2659" i="1"/>
  <c r="AN2659" i="1"/>
  <c r="AO2659" i="1"/>
  <c r="AK2660" i="1"/>
  <c r="AL2660" i="1"/>
  <c r="AM2660" i="1"/>
  <c r="AN2660" i="1"/>
  <c r="AO2660" i="1"/>
  <c r="AK2661" i="1"/>
  <c r="AL2661" i="1"/>
  <c r="AM2661" i="1"/>
  <c r="AN2661" i="1"/>
  <c r="AO2661" i="1"/>
  <c r="AK2662" i="1"/>
  <c r="AL2662" i="1"/>
  <c r="AM2662" i="1"/>
  <c r="AN2662" i="1"/>
  <c r="AO2662" i="1"/>
  <c r="AK2663" i="1"/>
  <c r="AL2663" i="1"/>
  <c r="AM2663" i="1"/>
  <c r="AN2663" i="1"/>
  <c r="AO2663" i="1"/>
  <c r="Y2663" i="1"/>
  <c r="AK2664" i="1"/>
  <c r="AL2664" i="1"/>
  <c r="AM2664" i="1"/>
  <c r="AN2664" i="1"/>
  <c r="AO2664" i="1"/>
  <c r="AK2665" i="1"/>
  <c r="AL2665" i="1"/>
  <c r="AM2665" i="1"/>
  <c r="AN2665" i="1"/>
  <c r="AO2665" i="1"/>
  <c r="AK2666" i="1"/>
  <c r="AL2666" i="1"/>
  <c r="AM2666" i="1"/>
  <c r="AN2666" i="1"/>
  <c r="AO2666" i="1"/>
  <c r="L2666" i="1"/>
  <c r="AK2667" i="1"/>
  <c r="AL2667" i="1"/>
  <c r="AM2667" i="1"/>
  <c r="AN2667" i="1"/>
  <c r="AO2667" i="1"/>
  <c r="AK2668" i="1"/>
  <c r="AL2668" i="1"/>
  <c r="AM2668" i="1"/>
  <c r="AN2668" i="1"/>
  <c r="AO2668" i="1"/>
  <c r="AK2669" i="1"/>
  <c r="AL2669" i="1"/>
  <c r="AM2669" i="1"/>
  <c r="AN2669" i="1"/>
  <c r="AO2669" i="1"/>
  <c r="AK2670" i="1"/>
  <c r="AL2670" i="1"/>
  <c r="AM2670" i="1"/>
  <c r="AN2670" i="1"/>
  <c r="AO2670" i="1"/>
  <c r="AK2671" i="1"/>
  <c r="AL2671" i="1"/>
  <c r="AM2671" i="1"/>
  <c r="AN2671" i="1"/>
  <c r="AO2671" i="1"/>
  <c r="AK2672" i="1"/>
  <c r="AL2672" i="1"/>
  <c r="AM2672" i="1"/>
  <c r="AN2672" i="1"/>
  <c r="AO2672" i="1"/>
  <c r="AK2673" i="1"/>
  <c r="AL2673" i="1"/>
  <c r="AM2673" i="1"/>
  <c r="AN2673" i="1"/>
  <c r="AO2673" i="1"/>
  <c r="AK2674" i="1"/>
  <c r="AL2674" i="1"/>
  <c r="AM2674" i="1"/>
  <c r="AN2674" i="1"/>
  <c r="AO2674" i="1"/>
  <c r="L2674" i="1"/>
  <c r="AK2675" i="1"/>
  <c r="AL2675" i="1"/>
  <c r="AM2675" i="1"/>
  <c r="AN2675" i="1"/>
  <c r="AO2675" i="1"/>
  <c r="AK2676" i="1"/>
  <c r="AL2676" i="1"/>
  <c r="AM2676" i="1"/>
  <c r="AN2676" i="1"/>
  <c r="AO2676" i="1"/>
  <c r="AK2677" i="1"/>
  <c r="AL2677" i="1"/>
  <c r="AM2677" i="1"/>
  <c r="AN2677" i="1"/>
  <c r="AO2677" i="1"/>
  <c r="AK2678" i="1"/>
  <c r="AL2678" i="1"/>
  <c r="AM2678" i="1"/>
  <c r="AN2678" i="1"/>
  <c r="AO2678" i="1"/>
  <c r="AK2679" i="1"/>
  <c r="AL2679" i="1"/>
  <c r="AM2679" i="1"/>
  <c r="AN2679" i="1"/>
  <c r="AO2679" i="1"/>
  <c r="L2679" i="1"/>
  <c r="AK2680" i="1"/>
  <c r="AL2680" i="1"/>
  <c r="AM2680" i="1"/>
  <c r="AN2680" i="1"/>
  <c r="AO2680" i="1"/>
  <c r="AK2681" i="1"/>
  <c r="AL2681" i="1"/>
  <c r="AM2681" i="1"/>
  <c r="AN2681" i="1"/>
  <c r="AO2681" i="1"/>
  <c r="AK2682" i="1"/>
  <c r="AL2682" i="1"/>
  <c r="AM2682" i="1"/>
  <c r="AN2682" i="1"/>
  <c r="AO2682" i="1"/>
  <c r="AK2683" i="1"/>
  <c r="AL2683" i="1"/>
  <c r="AM2683" i="1"/>
  <c r="AN2683" i="1"/>
  <c r="AO2683" i="1"/>
  <c r="AK2684" i="1"/>
  <c r="AL2684" i="1"/>
  <c r="AM2684" i="1"/>
  <c r="AN2684" i="1"/>
  <c r="AO2684" i="1"/>
  <c r="AK2685" i="1"/>
  <c r="AL2685" i="1"/>
  <c r="AM2685" i="1"/>
  <c r="AN2685" i="1"/>
  <c r="AO2685" i="1"/>
  <c r="AK2686" i="1"/>
  <c r="AL2686" i="1"/>
  <c r="AM2686" i="1"/>
  <c r="AN2686" i="1"/>
  <c r="AO2686" i="1"/>
  <c r="AK2687" i="1"/>
  <c r="AL2687" i="1"/>
  <c r="AM2687" i="1"/>
  <c r="AN2687" i="1"/>
  <c r="AO2687" i="1"/>
  <c r="AK2688" i="1"/>
  <c r="AL2688" i="1"/>
  <c r="AM2688" i="1"/>
  <c r="AN2688" i="1"/>
  <c r="AO2688" i="1"/>
  <c r="AK2689" i="1"/>
  <c r="AL2689" i="1"/>
  <c r="AM2689" i="1"/>
  <c r="AN2689" i="1"/>
  <c r="AO2689" i="1"/>
  <c r="AK2690" i="1"/>
  <c r="AL2690" i="1"/>
  <c r="AM2690" i="1"/>
  <c r="AN2690" i="1"/>
  <c r="AO2690" i="1"/>
  <c r="AK2691" i="1"/>
  <c r="AL2691" i="1"/>
  <c r="AM2691" i="1"/>
  <c r="AN2691" i="1"/>
  <c r="AO2691" i="1"/>
  <c r="AK2692" i="1"/>
  <c r="AL2692" i="1"/>
  <c r="AM2692" i="1"/>
  <c r="AN2692" i="1"/>
  <c r="AO2692" i="1"/>
  <c r="AK2693" i="1"/>
  <c r="AL2693" i="1"/>
  <c r="AM2693" i="1"/>
  <c r="AN2693" i="1"/>
  <c r="AO2693" i="1"/>
  <c r="AK2694" i="1"/>
  <c r="AL2694" i="1"/>
  <c r="AM2694" i="1"/>
  <c r="AN2694" i="1"/>
  <c r="AO2694" i="1"/>
  <c r="AK2695" i="1"/>
  <c r="AL2695" i="1"/>
  <c r="AM2695" i="1"/>
  <c r="AN2695" i="1"/>
  <c r="AO2695" i="1"/>
  <c r="Y2695" i="1"/>
  <c r="AK2696" i="1"/>
  <c r="AL2696" i="1"/>
  <c r="I2696" i="1"/>
  <c r="AM2696" i="1"/>
  <c r="AN2696" i="1"/>
  <c r="AO2696" i="1"/>
  <c r="AK2697" i="1"/>
  <c r="AL2697" i="1"/>
  <c r="AM2697" i="1"/>
  <c r="AN2697" i="1"/>
  <c r="AO2697" i="1"/>
  <c r="AK2698" i="1"/>
  <c r="AL2698" i="1"/>
  <c r="AM2698" i="1"/>
  <c r="AN2698" i="1"/>
  <c r="AO2698" i="1"/>
  <c r="AK2699" i="1"/>
  <c r="AL2699" i="1"/>
  <c r="AM2699" i="1"/>
  <c r="AN2699" i="1"/>
  <c r="AO2699" i="1"/>
  <c r="AK2700" i="1"/>
  <c r="AL2700" i="1"/>
  <c r="AM2700" i="1"/>
  <c r="AN2700" i="1"/>
  <c r="AO2700" i="1"/>
  <c r="AK2701" i="1"/>
  <c r="AL2701" i="1"/>
  <c r="AM2701" i="1"/>
  <c r="AN2701" i="1"/>
  <c r="AO2701" i="1"/>
  <c r="AK2702" i="1"/>
  <c r="AL2702" i="1"/>
  <c r="AM2702" i="1"/>
  <c r="AN2702" i="1"/>
  <c r="AO2702" i="1"/>
  <c r="AK2703" i="1"/>
  <c r="AL2703" i="1"/>
  <c r="AM2703" i="1"/>
  <c r="AN2703" i="1"/>
  <c r="AO2703" i="1"/>
  <c r="AK2704" i="1"/>
  <c r="AL2704" i="1"/>
  <c r="AM2704" i="1"/>
  <c r="AN2704" i="1"/>
  <c r="AO2704" i="1"/>
  <c r="AK2705" i="1"/>
  <c r="AL2705" i="1"/>
  <c r="AM2705" i="1"/>
  <c r="AN2705" i="1"/>
  <c r="AO2705" i="1"/>
  <c r="AK2706" i="1"/>
  <c r="AL2706" i="1"/>
  <c r="AM2706" i="1"/>
  <c r="AN2706" i="1"/>
  <c r="AO2706" i="1"/>
  <c r="Y2706" i="1"/>
  <c r="AK2707" i="1"/>
  <c r="AL2707" i="1"/>
  <c r="AM2707" i="1"/>
  <c r="AN2707" i="1"/>
  <c r="AO2707" i="1"/>
  <c r="AK2708" i="1"/>
  <c r="AL2708" i="1"/>
  <c r="AM2708" i="1"/>
  <c r="AN2708" i="1"/>
  <c r="AO2708" i="1"/>
  <c r="AK2709" i="1"/>
  <c r="H2709" i="1"/>
  <c r="AF2709" i="1"/>
  <c r="AL2709" i="1"/>
  <c r="AM2709" i="1"/>
  <c r="AN2709" i="1"/>
  <c r="AO2709" i="1"/>
  <c r="AK2710" i="1"/>
  <c r="AL2710" i="1"/>
  <c r="AM2710" i="1"/>
  <c r="AN2710" i="1"/>
  <c r="AO2710" i="1"/>
  <c r="AK2711" i="1"/>
  <c r="AL2711" i="1"/>
  <c r="AM2711" i="1"/>
  <c r="AN2711" i="1"/>
  <c r="AO2711" i="1"/>
  <c r="AK2712" i="1"/>
  <c r="AL2712" i="1"/>
  <c r="AM2712" i="1"/>
  <c r="AN2712" i="1"/>
  <c r="AO2712" i="1"/>
  <c r="AK2713" i="1"/>
  <c r="AL2713" i="1"/>
  <c r="AM2713" i="1"/>
  <c r="AN2713" i="1"/>
  <c r="AO2713" i="1"/>
  <c r="AK2714" i="1"/>
  <c r="AL2714" i="1"/>
  <c r="AM2714" i="1"/>
  <c r="AN2714" i="1"/>
  <c r="AO2714" i="1"/>
  <c r="AK2715" i="1"/>
  <c r="AL2715" i="1"/>
  <c r="AM2715" i="1"/>
  <c r="AN2715" i="1"/>
  <c r="AO2715" i="1"/>
  <c r="AK2716" i="1"/>
  <c r="AL2716" i="1"/>
  <c r="AM2716" i="1"/>
  <c r="AN2716" i="1"/>
  <c r="AO2716" i="1"/>
  <c r="AK2717" i="1"/>
  <c r="H2717" i="1"/>
  <c r="M2717" i="1"/>
  <c r="N2717" i="1"/>
  <c r="Q2717" i="1"/>
  <c r="AL2717" i="1"/>
  <c r="AM2717" i="1"/>
  <c r="AN2717" i="1"/>
  <c r="AO2717" i="1"/>
  <c r="AK2718" i="1"/>
  <c r="AL2718" i="1"/>
  <c r="AM2718" i="1"/>
  <c r="AN2718" i="1"/>
  <c r="AO2718" i="1"/>
  <c r="AK2719" i="1"/>
  <c r="AL2719" i="1"/>
  <c r="AM2719" i="1"/>
  <c r="AN2719" i="1"/>
  <c r="AO2719" i="1"/>
  <c r="AK2720" i="1"/>
  <c r="AL2720" i="1"/>
  <c r="AM2720" i="1"/>
  <c r="AN2720" i="1"/>
  <c r="AO2720" i="1"/>
  <c r="AK2721" i="1"/>
  <c r="AL2721" i="1"/>
  <c r="AM2721" i="1"/>
  <c r="AN2721" i="1"/>
  <c r="AO2721" i="1"/>
  <c r="AK2722" i="1"/>
  <c r="AL2722" i="1"/>
  <c r="AM2722" i="1"/>
  <c r="AN2722" i="1"/>
  <c r="AO2722" i="1"/>
  <c r="AK2723" i="1"/>
  <c r="AL2723" i="1"/>
  <c r="AM2723" i="1"/>
  <c r="AN2723" i="1"/>
  <c r="AO2723" i="1"/>
  <c r="AK2724" i="1"/>
  <c r="AL2724" i="1"/>
  <c r="AM2724" i="1"/>
  <c r="AN2724" i="1"/>
  <c r="AO2724" i="1"/>
  <c r="AK2725" i="1"/>
  <c r="AL2725" i="1"/>
  <c r="AM2725" i="1"/>
  <c r="AN2725" i="1"/>
  <c r="AO2725" i="1"/>
  <c r="AK2726" i="1"/>
  <c r="AL2726" i="1"/>
  <c r="AM2726" i="1"/>
  <c r="AN2726" i="1"/>
  <c r="AO2726" i="1"/>
  <c r="AK2727" i="1"/>
  <c r="AL2727" i="1"/>
  <c r="AM2727" i="1"/>
  <c r="AN2727" i="1"/>
  <c r="AO2727" i="1"/>
  <c r="AK2728" i="1"/>
  <c r="AL2728" i="1"/>
  <c r="AM2728" i="1"/>
  <c r="AN2728" i="1"/>
  <c r="AO2728" i="1"/>
  <c r="AK2729" i="1"/>
  <c r="AL2729" i="1"/>
  <c r="AM2729" i="1"/>
  <c r="AN2729" i="1"/>
  <c r="AO2729" i="1"/>
  <c r="AK2730" i="1"/>
  <c r="AL2730" i="1"/>
  <c r="AM2730" i="1"/>
  <c r="AN2730" i="1"/>
  <c r="AO2730" i="1"/>
  <c r="AK2731" i="1"/>
  <c r="AL2731" i="1"/>
  <c r="AM2731" i="1"/>
  <c r="AN2731" i="1"/>
  <c r="AO2731" i="1"/>
  <c r="AK2732" i="1"/>
  <c r="AL2732" i="1"/>
  <c r="AM2732" i="1"/>
  <c r="AN2732" i="1"/>
  <c r="AO2732" i="1"/>
  <c r="AK2733" i="1"/>
  <c r="AL2733" i="1"/>
  <c r="AM2733" i="1"/>
  <c r="AN2733" i="1"/>
  <c r="AO2733" i="1"/>
  <c r="AK2734" i="1"/>
  <c r="AL2734" i="1"/>
  <c r="AM2734" i="1"/>
  <c r="AN2734" i="1"/>
  <c r="AO2734" i="1"/>
  <c r="AK2735" i="1"/>
  <c r="AL2735" i="1"/>
  <c r="AM2735" i="1"/>
  <c r="AN2735" i="1"/>
  <c r="AO2735" i="1"/>
  <c r="L2735" i="1"/>
  <c r="AK2736" i="1"/>
  <c r="AL2736" i="1"/>
  <c r="AM2736" i="1"/>
  <c r="AN2736" i="1"/>
  <c r="AO2736" i="1"/>
  <c r="AK2737" i="1"/>
  <c r="AL2737" i="1"/>
  <c r="AM2737" i="1"/>
  <c r="AN2737" i="1"/>
  <c r="AO2737" i="1"/>
  <c r="AK2738" i="1"/>
  <c r="AL2738" i="1"/>
  <c r="AM2738" i="1"/>
  <c r="AN2738" i="1"/>
  <c r="AO2738" i="1"/>
  <c r="AK2739" i="1"/>
  <c r="AL2739" i="1"/>
  <c r="AM2739" i="1"/>
  <c r="AN2739" i="1"/>
  <c r="AO2739" i="1"/>
  <c r="AK2740" i="1"/>
  <c r="AL2740" i="1"/>
  <c r="AM2740" i="1"/>
  <c r="AN2740" i="1"/>
  <c r="AO2740" i="1"/>
  <c r="AK2741" i="1"/>
  <c r="AL2741" i="1"/>
  <c r="AM2741" i="1"/>
  <c r="AN2741" i="1"/>
  <c r="AO2741" i="1"/>
  <c r="AK2742" i="1"/>
  <c r="AL2742" i="1"/>
  <c r="AM2742" i="1"/>
  <c r="AN2742" i="1"/>
  <c r="AO2742" i="1"/>
  <c r="AK2743" i="1"/>
  <c r="AL2743" i="1"/>
  <c r="AM2743" i="1"/>
  <c r="AN2743" i="1"/>
  <c r="AO2743" i="1"/>
  <c r="AK2744" i="1"/>
  <c r="AL2744" i="1"/>
  <c r="AM2744" i="1"/>
  <c r="AN2744" i="1"/>
  <c r="AO2744" i="1"/>
  <c r="AK2745" i="1"/>
  <c r="AL2745" i="1"/>
  <c r="AM2745" i="1"/>
  <c r="AN2745" i="1"/>
  <c r="AO2745" i="1"/>
  <c r="AK2746" i="1"/>
  <c r="H2746" i="1"/>
  <c r="AE2746" i="1"/>
  <c r="AH2746" i="1"/>
  <c r="AI2746" i="1"/>
  <c r="AL2746" i="1"/>
  <c r="AM2746" i="1"/>
  <c r="AN2746" i="1"/>
  <c r="AO2746" i="1"/>
  <c r="AK2747" i="1"/>
  <c r="AL2747" i="1"/>
  <c r="AM2747" i="1"/>
  <c r="AN2747" i="1"/>
  <c r="AO2747" i="1"/>
  <c r="AK2748" i="1"/>
  <c r="AL2748" i="1"/>
  <c r="AM2748" i="1"/>
  <c r="AN2748" i="1"/>
  <c r="AO2748" i="1"/>
  <c r="AK2749" i="1"/>
  <c r="AL2749" i="1"/>
  <c r="AM2749" i="1"/>
  <c r="AN2749" i="1"/>
  <c r="AO2749" i="1"/>
  <c r="AK2750" i="1"/>
  <c r="AL2750" i="1"/>
  <c r="AM2750" i="1"/>
  <c r="AN2750" i="1"/>
  <c r="AO2750" i="1"/>
  <c r="AK2751" i="1"/>
  <c r="AL2751" i="1"/>
  <c r="AM2751" i="1"/>
  <c r="AN2751" i="1"/>
  <c r="AO2751" i="1"/>
  <c r="AK2752" i="1"/>
  <c r="AL2752" i="1"/>
  <c r="AM2752" i="1"/>
  <c r="AN2752" i="1"/>
  <c r="AO2752" i="1"/>
  <c r="AK2753" i="1"/>
  <c r="AL2753" i="1"/>
  <c r="AM2753" i="1"/>
  <c r="AN2753" i="1"/>
  <c r="AO2753" i="1"/>
  <c r="AK2754" i="1"/>
  <c r="AL2754" i="1"/>
  <c r="AM2754" i="1"/>
  <c r="AN2754" i="1"/>
  <c r="AO2754" i="1"/>
  <c r="AK2755" i="1"/>
  <c r="AL2755" i="1"/>
  <c r="AM2755" i="1"/>
  <c r="AN2755" i="1"/>
  <c r="AO2755" i="1"/>
  <c r="AK2756" i="1"/>
  <c r="AL2756" i="1"/>
  <c r="AM2756" i="1"/>
  <c r="AN2756" i="1"/>
  <c r="AO2756" i="1"/>
  <c r="AK2757" i="1"/>
  <c r="AL2757" i="1"/>
  <c r="AM2757" i="1"/>
  <c r="AN2757" i="1"/>
  <c r="AO2757" i="1"/>
  <c r="AK2758" i="1"/>
  <c r="AL2758" i="1"/>
  <c r="AM2758" i="1"/>
  <c r="AN2758" i="1"/>
  <c r="AO2758" i="1"/>
  <c r="AK2759" i="1"/>
  <c r="AL2759" i="1"/>
  <c r="AM2759" i="1"/>
  <c r="AN2759" i="1"/>
  <c r="AO2759" i="1"/>
  <c r="L2759" i="1"/>
  <c r="AK2760" i="1"/>
  <c r="AL2760" i="1"/>
  <c r="I2760" i="1"/>
  <c r="AM2760" i="1"/>
  <c r="AN2760" i="1"/>
  <c r="AO2760" i="1"/>
  <c r="AK2761" i="1"/>
  <c r="AL2761" i="1"/>
  <c r="AM2761" i="1"/>
  <c r="AN2761" i="1"/>
  <c r="AO2761" i="1"/>
  <c r="AK2762" i="1"/>
  <c r="AL2762" i="1"/>
  <c r="AM2762" i="1"/>
  <c r="AN2762" i="1"/>
  <c r="AO2762" i="1"/>
  <c r="Y2762" i="1"/>
  <c r="AK2763" i="1"/>
  <c r="AL2763" i="1"/>
  <c r="AM2763" i="1"/>
  <c r="AN2763" i="1"/>
  <c r="AO2763" i="1"/>
  <c r="AK2764" i="1"/>
  <c r="AL2764" i="1"/>
  <c r="AM2764" i="1"/>
  <c r="AN2764" i="1"/>
  <c r="AO2764" i="1"/>
  <c r="AK2765" i="1"/>
  <c r="H2765" i="1"/>
  <c r="AF2765" i="1"/>
  <c r="AL2765" i="1"/>
  <c r="AM2765" i="1"/>
  <c r="AN2765" i="1"/>
  <c r="AO2765" i="1"/>
  <c r="AK2766" i="1"/>
  <c r="AL2766" i="1"/>
  <c r="AM2766" i="1"/>
  <c r="AN2766" i="1"/>
  <c r="AO2766" i="1"/>
  <c r="AK2767" i="1"/>
  <c r="AL2767" i="1"/>
  <c r="AM2767" i="1"/>
  <c r="AN2767" i="1"/>
  <c r="AO2767" i="1"/>
  <c r="AK2768" i="1"/>
  <c r="AL2768" i="1"/>
  <c r="AM2768" i="1"/>
  <c r="AN2768" i="1"/>
  <c r="AO2768" i="1"/>
  <c r="AK2769" i="1"/>
  <c r="AL2769" i="1"/>
  <c r="AM2769" i="1"/>
  <c r="AN2769" i="1"/>
  <c r="AO2769" i="1"/>
  <c r="AK2770" i="1"/>
  <c r="AL2770" i="1"/>
  <c r="AM2770" i="1"/>
  <c r="AN2770" i="1"/>
  <c r="AO2770" i="1"/>
  <c r="AK2771" i="1"/>
  <c r="AL2771" i="1"/>
  <c r="AM2771" i="1"/>
  <c r="AN2771" i="1"/>
  <c r="AO2771" i="1"/>
  <c r="AK2772" i="1"/>
  <c r="AL2772" i="1"/>
  <c r="AM2772" i="1"/>
  <c r="AN2772" i="1"/>
  <c r="AO2772" i="1"/>
  <c r="AK2773" i="1"/>
  <c r="AL2773" i="1"/>
  <c r="AM2773" i="1"/>
  <c r="AN2773" i="1"/>
  <c r="AO2773" i="1"/>
  <c r="AK2774" i="1"/>
  <c r="AL2774" i="1"/>
  <c r="AM2774" i="1"/>
  <c r="AN2774" i="1"/>
  <c r="AO2774" i="1"/>
  <c r="AK2775" i="1"/>
  <c r="AL2775" i="1"/>
  <c r="AM2775" i="1"/>
  <c r="AN2775" i="1"/>
  <c r="AO2775" i="1"/>
  <c r="AK2776" i="1"/>
  <c r="AL2776" i="1"/>
  <c r="AM2776" i="1"/>
  <c r="AN2776" i="1"/>
  <c r="AO2776" i="1"/>
  <c r="AK2777" i="1"/>
  <c r="AL2777" i="1"/>
  <c r="AM2777" i="1"/>
  <c r="AN2777" i="1"/>
  <c r="AO2777" i="1"/>
  <c r="AK2778" i="1"/>
  <c r="AL2778" i="1"/>
  <c r="AM2778" i="1"/>
  <c r="AN2778" i="1"/>
  <c r="AO2778" i="1"/>
  <c r="AK2779" i="1"/>
  <c r="AL2779" i="1"/>
  <c r="AM2779" i="1"/>
  <c r="AN2779" i="1"/>
  <c r="AO2779" i="1"/>
  <c r="AK2780" i="1"/>
  <c r="AL2780" i="1"/>
  <c r="AM2780" i="1"/>
  <c r="AN2780" i="1"/>
  <c r="AO2780" i="1"/>
  <c r="AK2781" i="1"/>
  <c r="AL2781" i="1"/>
  <c r="AM2781" i="1"/>
  <c r="AN2781" i="1"/>
  <c r="AO2781" i="1"/>
  <c r="AK2782" i="1"/>
  <c r="AL2782" i="1"/>
  <c r="AM2782" i="1"/>
  <c r="AN2782" i="1"/>
  <c r="AO2782" i="1"/>
  <c r="AK2783" i="1"/>
  <c r="AL2783" i="1"/>
  <c r="AM2783" i="1"/>
  <c r="AN2783" i="1"/>
  <c r="AO2783" i="1"/>
  <c r="AK2784" i="1"/>
  <c r="AL2784" i="1"/>
  <c r="AM2784" i="1"/>
  <c r="AN2784" i="1"/>
  <c r="AO2784" i="1"/>
  <c r="AK2785" i="1"/>
  <c r="AL2785" i="1"/>
  <c r="AM2785" i="1"/>
  <c r="AN2785" i="1"/>
  <c r="AO2785" i="1"/>
  <c r="AK2786" i="1"/>
  <c r="AL2786" i="1"/>
  <c r="AM2786" i="1"/>
  <c r="AN2786" i="1"/>
  <c r="AO2786" i="1"/>
  <c r="Y2786" i="1"/>
  <c r="AK2787" i="1"/>
  <c r="AL2787" i="1"/>
  <c r="AM2787" i="1"/>
  <c r="AN2787" i="1"/>
  <c r="AO2787" i="1"/>
  <c r="AK2788" i="1"/>
  <c r="AL2788" i="1"/>
  <c r="AM2788" i="1"/>
  <c r="AN2788" i="1"/>
  <c r="AO2788" i="1"/>
  <c r="AK2789" i="1"/>
  <c r="AL2789" i="1"/>
  <c r="AM2789" i="1"/>
  <c r="AN2789" i="1"/>
  <c r="AO2789" i="1"/>
  <c r="AK2790" i="1"/>
  <c r="AL2790" i="1"/>
  <c r="AM2790" i="1"/>
  <c r="AN2790" i="1"/>
  <c r="AO2790" i="1"/>
  <c r="AK2791" i="1"/>
  <c r="AL2791" i="1"/>
  <c r="AM2791" i="1"/>
  <c r="AN2791" i="1"/>
  <c r="AO2791" i="1"/>
  <c r="AK2792" i="1"/>
  <c r="AL2792" i="1"/>
  <c r="AM2792" i="1"/>
  <c r="AN2792" i="1"/>
  <c r="AO2792" i="1"/>
  <c r="AK2793" i="1"/>
  <c r="AL2793" i="1"/>
  <c r="AM2793" i="1"/>
  <c r="AN2793" i="1"/>
  <c r="AO2793" i="1"/>
  <c r="AK2794" i="1"/>
  <c r="AL2794" i="1"/>
  <c r="AM2794" i="1"/>
  <c r="AN2794" i="1"/>
  <c r="AO2794" i="1"/>
  <c r="L2794" i="1"/>
  <c r="AK2795" i="1"/>
  <c r="AL2795" i="1"/>
  <c r="AM2795" i="1"/>
  <c r="AN2795" i="1"/>
  <c r="AO2795" i="1"/>
  <c r="AK2796" i="1"/>
  <c r="AL2796" i="1"/>
  <c r="AM2796" i="1"/>
  <c r="AN2796" i="1"/>
  <c r="AO2796" i="1"/>
  <c r="AK2797" i="1"/>
  <c r="AL2797" i="1"/>
  <c r="AM2797" i="1"/>
  <c r="AN2797" i="1"/>
  <c r="AO2797" i="1"/>
  <c r="AK2798" i="1"/>
  <c r="AL2798" i="1"/>
  <c r="AM2798" i="1"/>
  <c r="AN2798" i="1"/>
  <c r="AO2798" i="1"/>
  <c r="AK2799" i="1"/>
  <c r="AL2799" i="1"/>
  <c r="AM2799" i="1"/>
  <c r="AN2799" i="1"/>
  <c r="AO2799" i="1"/>
  <c r="AK2800" i="1"/>
  <c r="AL2800" i="1"/>
  <c r="AM2800" i="1"/>
  <c r="AN2800" i="1"/>
  <c r="AO2800" i="1"/>
  <c r="AK2801" i="1"/>
  <c r="AL2801" i="1"/>
  <c r="AM2801" i="1"/>
  <c r="AN2801" i="1"/>
  <c r="AO2801" i="1"/>
  <c r="AK2802" i="1"/>
  <c r="AL2802" i="1"/>
  <c r="AM2802" i="1"/>
  <c r="AN2802" i="1"/>
  <c r="AO2802" i="1"/>
  <c r="AK2803" i="1"/>
  <c r="AL2803" i="1"/>
  <c r="AM2803" i="1"/>
  <c r="AN2803" i="1"/>
  <c r="AO2803" i="1"/>
  <c r="AK2804" i="1"/>
  <c r="AL2804" i="1"/>
  <c r="AM2804" i="1"/>
  <c r="AN2804" i="1"/>
  <c r="AO2804" i="1"/>
  <c r="AK2805" i="1"/>
  <c r="AL2805" i="1"/>
  <c r="AM2805" i="1"/>
  <c r="AN2805" i="1"/>
  <c r="AO2805" i="1"/>
  <c r="AK2806" i="1"/>
  <c r="AL2806" i="1"/>
  <c r="AM2806" i="1"/>
  <c r="AN2806" i="1"/>
  <c r="AO2806" i="1"/>
  <c r="AK2807" i="1"/>
  <c r="AL2807" i="1"/>
  <c r="AM2807" i="1"/>
  <c r="AN2807" i="1"/>
  <c r="AO2807" i="1"/>
  <c r="AK2808" i="1"/>
  <c r="AL2808" i="1"/>
  <c r="AM2808" i="1"/>
  <c r="AN2808" i="1"/>
  <c r="AO2808" i="1"/>
  <c r="AK2809" i="1"/>
  <c r="AL2809" i="1"/>
  <c r="AM2809" i="1"/>
  <c r="AN2809" i="1"/>
  <c r="AO2809" i="1"/>
  <c r="AK2810" i="1"/>
  <c r="AL2810" i="1"/>
  <c r="AM2810" i="1"/>
  <c r="AN2810" i="1"/>
  <c r="AO2810" i="1"/>
  <c r="AK2811" i="1"/>
  <c r="AL2811" i="1"/>
  <c r="AM2811" i="1"/>
  <c r="AN2811" i="1"/>
  <c r="AO2811" i="1"/>
  <c r="AK2812" i="1"/>
  <c r="AL2812" i="1"/>
  <c r="AM2812" i="1"/>
  <c r="AN2812" i="1"/>
  <c r="AO2812" i="1"/>
  <c r="AK2813" i="1"/>
  <c r="AL2813" i="1"/>
  <c r="AM2813" i="1"/>
  <c r="AN2813" i="1"/>
  <c r="AO2813" i="1"/>
  <c r="AK2814" i="1"/>
  <c r="AL2814" i="1"/>
  <c r="AM2814" i="1"/>
  <c r="AN2814" i="1"/>
  <c r="AO2814" i="1"/>
  <c r="AK2815" i="1"/>
  <c r="AL2815" i="1"/>
  <c r="AM2815" i="1"/>
  <c r="AN2815" i="1"/>
  <c r="AO2815" i="1"/>
  <c r="AK2816" i="1"/>
  <c r="AL2816" i="1"/>
  <c r="AM2816" i="1"/>
  <c r="AN2816" i="1"/>
  <c r="AO2816" i="1"/>
  <c r="AK2817" i="1"/>
  <c r="AL2817" i="1"/>
  <c r="AM2817" i="1"/>
  <c r="AN2817" i="1"/>
  <c r="AO2817" i="1"/>
  <c r="AK2818" i="1"/>
  <c r="AL2818" i="1"/>
  <c r="AM2818" i="1"/>
  <c r="AN2818" i="1"/>
  <c r="AO2818" i="1"/>
  <c r="Y2818" i="1"/>
  <c r="AK2819" i="1"/>
  <c r="AL2819" i="1"/>
  <c r="AM2819" i="1"/>
  <c r="AN2819" i="1"/>
  <c r="AO2819" i="1"/>
  <c r="AK2820" i="1"/>
  <c r="AL2820" i="1"/>
  <c r="AM2820" i="1"/>
  <c r="AN2820" i="1"/>
  <c r="AO2820" i="1"/>
  <c r="AK2821" i="1"/>
  <c r="AL2821" i="1"/>
  <c r="AM2821" i="1"/>
  <c r="AN2821" i="1"/>
  <c r="AO2821" i="1"/>
  <c r="AK2822" i="1"/>
  <c r="AL2822" i="1"/>
  <c r="AM2822" i="1"/>
  <c r="AN2822" i="1"/>
  <c r="AO2822" i="1"/>
  <c r="AK2823" i="1"/>
  <c r="AL2823" i="1"/>
  <c r="AM2823" i="1"/>
  <c r="AN2823" i="1"/>
  <c r="AO2823" i="1"/>
  <c r="Y2823" i="1"/>
  <c r="AK2824" i="1"/>
  <c r="AL2824" i="1"/>
  <c r="AM2824" i="1"/>
  <c r="AN2824" i="1"/>
  <c r="AO2824" i="1"/>
  <c r="AK2825" i="1"/>
  <c r="AL2825" i="1"/>
  <c r="AM2825" i="1"/>
  <c r="AN2825" i="1"/>
  <c r="AO2825" i="1"/>
  <c r="AK2826" i="1"/>
  <c r="AL2826" i="1"/>
  <c r="AM2826" i="1"/>
  <c r="AN2826" i="1"/>
  <c r="AO2826" i="1"/>
  <c r="AK2827" i="1"/>
  <c r="AL2827" i="1"/>
  <c r="AM2827" i="1"/>
  <c r="AN2827" i="1"/>
  <c r="AO2827" i="1"/>
  <c r="AK2828" i="1"/>
  <c r="AL2828" i="1"/>
  <c r="AM2828" i="1"/>
  <c r="AN2828" i="1"/>
  <c r="AO2828" i="1"/>
  <c r="AK2829" i="1"/>
  <c r="AL2829" i="1"/>
  <c r="AM2829" i="1"/>
  <c r="AN2829" i="1"/>
  <c r="AO2829" i="1"/>
  <c r="AK2830" i="1"/>
  <c r="AL2830" i="1"/>
  <c r="AM2830" i="1"/>
  <c r="AN2830" i="1"/>
  <c r="AO2830" i="1"/>
  <c r="AK2831" i="1"/>
  <c r="AL2831" i="1"/>
  <c r="AM2831" i="1"/>
  <c r="AN2831" i="1"/>
  <c r="AO2831" i="1"/>
  <c r="AK2832" i="1"/>
  <c r="AL2832" i="1"/>
  <c r="AM2832" i="1"/>
  <c r="AN2832" i="1"/>
  <c r="AO2832" i="1"/>
  <c r="AK2833" i="1"/>
  <c r="AL2833" i="1"/>
  <c r="AM2833" i="1"/>
  <c r="AN2833" i="1"/>
  <c r="AO2833" i="1"/>
  <c r="AK2834" i="1"/>
  <c r="AL2834" i="1"/>
  <c r="AM2834" i="1"/>
  <c r="AN2834" i="1"/>
  <c r="AO2834" i="1"/>
  <c r="AK2835" i="1"/>
  <c r="AL2835" i="1"/>
  <c r="AM2835" i="1"/>
  <c r="J2835" i="1"/>
  <c r="AN2835" i="1"/>
  <c r="AO2835" i="1"/>
  <c r="AK2836" i="1"/>
  <c r="AL2836" i="1"/>
  <c r="AM2836" i="1"/>
  <c r="AN2836" i="1"/>
  <c r="AO2836" i="1"/>
  <c r="AK2837" i="1"/>
  <c r="AL2837" i="1"/>
  <c r="AM2837" i="1"/>
  <c r="AN2837" i="1"/>
  <c r="AO2837" i="1"/>
  <c r="AK2838" i="1"/>
  <c r="AL2838" i="1"/>
  <c r="AM2838" i="1"/>
  <c r="AN2838" i="1"/>
  <c r="AO2838" i="1"/>
  <c r="AK2839" i="1"/>
  <c r="AL2839" i="1"/>
  <c r="AM2839" i="1"/>
  <c r="AN2839" i="1"/>
  <c r="AO2839" i="1"/>
  <c r="AK2840" i="1"/>
  <c r="AL2840" i="1"/>
  <c r="AM2840" i="1"/>
  <c r="AN2840" i="1"/>
  <c r="AO2840" i="1"/>
  <c r="AK2841" i="1"/>
  <c r="AL2841" i="1"/>
  <c r="AM2841" i="1"/>
  <c r="AN2841" i="1"/>
  <c r="AO2841" i="1"/>
  <c r="AK2842" i="1"/>
  <c r="AL2842" i="1"/>
  <c r="AM2842" i="1"/>
  <c r="AN2842" i="1"/>
  <c r="AO2842" i="1"/>
  <c r="Y2842" i="1"/>
  <c r="AK2843" i="1"/>
  <c r="AL2843" i="1"/>
  <c r="AM2843" i="1"/>
  <c r="AN2843" i="1"/>
  <c r="AO2843" i="1"/>
  <c r="AK2844" i="1"/>
  <c r="AL2844" i="1"/>
  <c r="AM2844" i="1"/>
  <c r="AN2844" i="1"/>
  <c r="AO2844" i="1"/>
  <c r="AK2845" i="1"/>
  <c r="AL2845" i="1"/>
  <c r="AM2845" i="1"/>
  <c r="AN2845" i="1"/>
  <c r="AO2845" i="1"/>
  <c r="AK2846" i="1"/>
  <c r="AL2846" i="1"/>
  <c r="AM2846" i="1"/>
  <c r="AN2846" i="1"/>
  <c r="AO2846" i="1"/>
  <c r="AK2847" i="1"/>
  <c r="AL2847" i="1"/>
  <c r="AM2847" i="1"/>
  <c r="AN2847" i="1"/>
  <c r="AO2847" i="1"/>
  <c r="AK2848" i="1"/>
  <c r="AL2848" i="1"/>
  <c r="AM2848" i="1"/>
  <c r="AN2848" i="1"/>
  <c r="AO2848" i="1"/>
  <c r="AK2849" i="1"/>
  <c r="AL2849" i="1"/>
  <c r="AM2849" i="1"/>
  <c r="AN2849" i="1"/>
  <c r="AO2849" i="1"/>
  <c r="AK2850" i="1"/>
  <c r="AL2850" i="1"/>
  <c r="AM2850" i="1"/>
  <c r="AN2850" i="1"/>
  <c r="AO2850" i="1"/>
  <c r="AK2851" i="1"/>
  <c r="AL2851" i="1"/>
  <c r="AM2851" i="1"/>
  <c r="AN2851" i="1"/>
  <c r="AO2851" i="1"/>
  <c r="AK2852" i="1"/>
  <c r="AL2852" i="1"/>
  <c r="AM2852" i="1"/>
  <c r="AN2852" i="1"/>
  <c r="AO2852" i="1"/>
  <c r="AK2853" i="1"/>
  <c r="AL2853" i="1"/>
  <c r="AM2853" i="1"/>
  <c r="AN2853" i="1"/>
  <c r="AO2853" i="1"/>
  <c r="AK2854" i="1"/>
  <c r="AL2854" i="1"/>
  <c r="AM2854" i="1"/>
  <c r="AN2854" i="1"/>
  <c r="X2854" i="1"/>
  <c r="AO2854" i="1"/>
  <c r="AK2855" i="1"/>
  <c r="AL2855" i="1"/>
  <c r="AM2855" i="1"/>
  <c r="AN2855" i="1"/>
  <c r="AO2855" i="1"/>
  <c r="Y2855" i="1"/>
  <c r="AK2856" i="1"/>
  <c r="AL2856" i="1"/>
  <c r="AM2856" i="1"/>
  <c r="AN2856" i="1"/>
  <c r="AO2856" i="1"/>
  <c r="AK2857" i="1"/>
  <c r="AL2857" i="1"/>
  <c r="AM2857" i="1"/>
  <c r="AN2857" i="1"/>
  <c r="AO2857" i="1"/>
  <c r="AK2858" i="1"/>
  <c r="AL2858" i="1"/>
  <c r="AM2858" i="1"/>
  <c r="AN2858" i="1"/>
  <c r="AO2858" i="1"/>
  <c r="AK2859" i="1"/>
  <c r="AL2859" i="1"/>
  <c r="AM2859" i="1"/>
  <c r="AN2859" i="1"/>
  <c r="AO2859" i="1"/>
  <c r="AK2860" i="1"/>
  <c r="AL2860" i="1"/>
  <c r="AM2860" i="1"/>
  <c r="AN2860" i="1"/>
  <c r="AO2860" i="1"/>
  <c r="AK2861" i="1"/>
  <c r="AL2861" i="1"/>
  <c r="I2861" i="1"/>
  <c r="AM2861" i="1"/>
  <c r="AN2861" i="1"/>
  <c r="AO2861" i="1"/>
  <c r="AK2862" i="1"/>
  <c r="AL2862" i="1"/>
  <c r="AM2862" i="1"/>
  <c r="AN2862" i="1"/>
  <c r="AO2862" i="1"/>
  <c r="AK2863" i="1"/>
  <c r="AL2863" i="1"/>
  <c r="AM2863" i="1"/>
  <c r="AN2863" i="1"/>
  <c r="AO2863" i="1"/>
  <c r="AK2864" i="1"/>
  <c r="AL2864" i="1"/>
  <c r="AM2864" i="1"/>
  <c r="AN2864" i="1"/>
  <c r="AO2864" i="1"/>
  <c r="AK2865" i="1"/>
  <c r="AL2865" i="1"/>
  <c r="AM2865" i="1"/>
  <c r="AN2865" i="1"/>
  <c r="AO2865" i="1"/>
  <c r="AK2866" i="1"/>
  <c r="AL2866" i="1"/>
  <c r="AM2866" i="1"/>
  <c r="AN2866" i="1"/>
  <c r="AO2866" i="1"/>
  <c r="AK2867" i="1"/>
  <c r="AL2867" i="1"/>
  <c r="AM2867" i="1"/>
  <c r="AN2867" i="1"/>
  <c r="AO2867" i="1"/>
  <c r="AK2868" i="1"/>
  <c r="AL2868" i="1"/>
  <c r="AM2868" i="1"/>
  <c r="AN2868" i="1"/>
  <c r="AO2868" i="1"/>
  <c r="AK2869" i="1"/>
  <c r="AL2869" i="1"/>
  <c r="AM2869" i="1"/>
  <c r="AN2869" i="1"/>
  <c r="AO2869" i="1"/>
  <c r="AK2870" i="1"/>
  <c r="AL2870" i="1"/>
  <c r="AM2870" i="1"/>
  <c r="AN2870" i="1"/>
  <c r="AO2870" i="1"/>
  <c r="AK2871" i="1"/>
  <c r="AL2871" i="1"/>
  <c r="AM2871" i="1"/>
  <c r="AN2871" i="1"/>
  <c r="AO2871" i="1"/>
  <c r="AK2872" i="1"/>
  <c r="AL2872" i="1"/>
  <c r="AM2872" i="1"/>
  <c r="AN2872" i="1"/>
  <c r="AO2872" i="1"/>
  <c r="AK2873" i="1"/>
  <c r="AL2873" i="1"/>
  <c r="AM2873" i="1"/>
  <c r="AN2873" i="1"/>
  <c r="AO2873" i="1"/>
  <c r="AK2874" i="1"/>
  <c r="AL2874" i="1"/>
  <c r="AM2874" i="1"/>
  <c r="AN2874" i="1"/>
  <c r="AO2874" i="1"/>
  <c r="Y2874" i="1"/>
  <c r="AK2875" i="1"/>
  <c r="AL2875" i="1"/>
  <c r="AM2875" i="1"/>
  <c r="AN2875" i="1"/>
  <c r="AO2875" i="1"/>
  <c r="AK2876" i="1"/>
  <c r="AL2876" i="1"/>
  <c r="AM2876" i="1"/>
  <c r="AN2876" i="1"/>
  <c r="AO2876" i="1"/>
  <c r="AK2877" i="1"/>
  <c r="AL2877" i="1"/>
  <c r="AM2877" i="1"/>
  <c r="AN2877" i="1"/>
  <c r="AO2877" i="1"/>
  <c r="AK2878" i="1"/>
  <c r="AL2878" i="1"/>
  <c r="AM2878" i="1"/>
  <c r="AN2878" i="1"/>
  <c r="AO2878" i="1"/>
  <c r="AK2879" i="1"/>
  <c r="AL2879" i="1"/>
  <c r="AM2879" i="1"/>
  <c r="AN2879" i="1"/>
  <c r="AO2879" i="1"/>
  <c r="AK2880" i="1"/>
  <c r="AL2880" i="1"/>
  <c r="AM2880" i="1"/>
  <c r="AN2880" i="1"/>
  <c r="AO2880" i="1"/>
  <c r="AK2881" i="1"/>
  <c r="AL2881" i="1"/>
  <c r="AM2881" i="1"/>
  <c r="AN2881" i="1"/>
  <c r="AO2881" i="1"/>
  <c r="AK2882" i="1"/>
  <c r="AL2882" i="1"/>
  <c r="AM2882" i="1"/>
  <c r="AN2882" i="1"/>
  <c r="AO2882" i="1"/>
  <c r="AK2883" i="1"/>
  <c r="AL2883" i="1"/>
  <c r="AM2883" i="1"/>
  <c r="AN2883" i="1"/>
  <c r="AO2883" i="1"/>
  <c r="AK2884" i="1"/>
  <c r="AL2884" i="1"/>
  <c r="AM2884" i="1"/>
  <c r="AN2884" i="1"/>
  <c r="AO2884" i="1"/>
  <c r="AK2885" i="1"/>
  <c r="AL2885" i="1"/>
  <c r="AM2885" i="1"/>
  <c r="AN2885" i="1"/>
  <c r="AO2885" i="1"/>
  <c r="AK2886" i="1"/>
  <c r="AL2886" i="1"/>
  <c r="AM2886" i="1"/>
  <c r="AN2886" i="1"/>
  <c r="AO2886" i="1"/>
  <c r="AK2887" i="1"/>
  <c r="AL2887" i="1"/>
  <c r="AM2887" i="1"/>
  <c r="AN2887" i="1"/>
  <c r="AO2887" i="1"/>
  <c r="AK2888" i="1"/>
  <c r="AL2888" i="1"/>
  <c r="AM2888" i="1"/>
  <c r="AN2888" i="1"/>
  <c r="AO2888" i="1"/>
  <c r="AK2889" i="1"/>
  <c r="AL2889" i="1"/>
  <c r="AM2889" i="1"/>
  <c r="AN2889" i="1"/>
  <c r="AO2889" i="1"/>
  <c r="AK2890" i="1"/>
  <c r="AL2890" i="1"/>
  <c r="AM2890" i="1"/>
  <c r="AN2890" i="1"/>
  <c r="AO2890" i="1"/>
  <c r="Y2890" i="1"/>
  <c r="AK2891" i="1"/>
  <c r="AL2891" i="1"/>
  <c r="AM2891" i="1"/>
  <c r="AN2891" i="1"/>
  <c r="AO2891" i="1"/>
  <c r="AK2892" i="1"/>
  <c r="AL2892" i="1"/>
  <c r="AM2892" i="1"/>
  <c r="AN2892" i="1"/>
  <c r="AO2892" i="1"/>
  <c r="AK2893" i="1"/>
  <c r="AL2893" i="1"/>
  <c r="AM2893" i="1"/>
  <c r="AN2893" i="1"/>
  <c r="AO2893" i="1"/>
  <c r="AK2894" i="1"/>
  <c r="AL2894" i="1"/>
  <c r="AM2894" i="1"/>
  <c r="AN2894" i="1"/>
  <c r="AO2894" i="1"/>
  <c r="AK2895" i="1"/>
  <c r="AL2895" i="1"/>
  <c r="AM2895" i="1"/>
  <c r="AN2895" i="1"/>
  <c r="AO2895" i="1"/>
  <c r="AK2896" i="1"/>
  <c r="AL2896" i="1"/>
  <c r="AM2896" i="1"/>
  <c r="AN2896" i="1"/>
  <c r="AO2896" i="1"/>
  <c r="AK2897" i="1"/>
  <c r="AL2897" i="1"/>
  <c r="AM2897" i="1"/>
  <c r="AN2897" i="1"/>
  <c r="AO2897" i="1"/>
  <c r="AK2898" i="1"/>
  <c r="AL2898" i="1"/>
  <c r="AM2898" i="1"/>
  <c r="AN2898" i="1"/>
  <c r="AO2898" i="1"/>
  <c r="AK2899" i="1"/>
  <c r="AL2899" i="1"/>
  <c r="AM2899" i="1"/>
  <c r="AN2899" i="1"/>
  <c r="AO2899" i="1"/>
  <c r="AK2900" i="1"/>
  <c r="AL2900" i="1"/>
  <c r="AM2900" i="1"/>
  <c r="AN2900" i="1"/>
  <c r="AO2900" i="1"/>
  <c r="AK2901" i="1"/>
  <c r="AL2901" i="1"/>
  <c r="AM2901" i="1"/>
  <c r="AN2901" i="1"/>
  <c r="AO2901" i="1"/>
  <c r="AK2902" i="1"/>
  <c r="AL2902" i="1"/>
  <c r="AM2902" i="1"/>
  <c r="AN2902" i="1"/>
  <c r="AO2902" i="1"/>
  <c r="AK2903" i="1"/>
  <c r="AL2903" i="1"/>
  <c r="AM2903" i="1"/>
  <c r="AN2903" i="1"/>
  <c r="AO2903" i="1"/>
  <c r="AK2904" i="1"/>
  <c r="AL2904" i="1"/>
  <c r="AM2904" i="1"/>
  <c r="AN2904" i="1"/>
  <c r="AO2904" i="1"/>
  <c r="AK2905" i="1"/>
  <c r="AL2905" i="1"/>
  <c r="AM2905" i="1"/>
  <c r="AN2905" i="1"/>
  <c r="AO2905" i="1"/>
  <c r="AK2906" i="1"/>
  <c r="H2906" i="1"/>
  <c r="AF2906" i="1"/>
  <c r="AL2906" i="1"/>
  <c r="AM2906" i="1"/>
  <c r="AN2906" i="1"/>
  <c r="AO2906" i="1"/>
  <c r="AK2907" i="1"/>
  <c r="AL2907" i="1"/>
  <c r="AM2907" i="1"/>
  <c r="AN2907" i="1"/>
  <c r="AO2907" i="1"/>
  <c r="AK2908" i="1"/>
  <c r="AL2908" i="1"/>
  <c r="AM2908" i="1"/>
  <c r="AN2908" i="1"/>
  <c r="AO2908" i="1"/>
  <c r="AK2909" i="1"/>
  <c r="AL2909" i="1"/>
  <c r="AM2909" i="1"/>
  <c r="AN2909" i="1"/>
  <c r="AO2909" i="1"/>
  <c r="AK2910" i="1"/>
  <c r="AL2910" i="1"/>
  <c r="AM2910" i="1"/>
  <c r="AN2910" i="1"/>
  <c r="AO2910" i="1"/>
  <c r="AK2911" i="1"/>
  <c r="AL2911" i="1"/>
  <c r="AM2911" i="1"/>
  <c r="AN2911" i="1"/>
  <c r="AO2911" i="1"/>
  <c r="AK2912" i="1"/>
  <c r="AL2912" i="1"/>
  <c r="AM2912" i="1"/>
  <c r="AN2912" i="1"/>
  <c r="AO2912" i="1"/>
  <c r="AK2913" i="1"/>
  <c r="AL2913" i="1"/>
  <c r="AM2913" i="1"/>
  <c r="AN2913" i="1"/>
  <c r="AO2913" i="1"/>
  <c r="AK2914" i="1"/>
  <c r="AL2914" i="1"/>
  <c r="AM2914" i="1"/>
  <c r="AN2914" i="1"/>
  <c r="AO2914" i="1"/>
  <c r="Y2914" i="1"/>
  <c r="AK2915" i="1"/>
  <c r="AL2915" i="1"/>
  <c r="AM2915" i="1"/>
  <c r="AN2915" i="1"/>
  <c r="AO2915" i="1"/>
  <c r="AK2916" i="1"/>
  <c r="AL2916" i="1"/>
  <c r="AM2916" i="1"/>
  <c r="AN2916" i="1"/>
  <c r="AO2916" i="1"/>
  <c r="AK2917" i="1"/>
  <c r="AL2917" i="1"/>
  <c r="AM2917" i="1"/>
  <c r="AN2917" i="1"/>
  <c r="AO2917" i="1"/>
  <c r="AK2918" i="1"/>
  <c r="AL2918" i="1"/>
  <c r="AM2918" i="1"/>
  <c r="AN2918" i="1"/>
  <c r="AO2918" i="1"/>
  <c r="AK2919" i="1"/>
  <c r="AL2919" i="1"/>
  <c r="AM2919" i="1"/>
  <c r="AN2919" i="1"/>
  <c r="AO2919" i="1"/>
  <c r="AK2920" i="1"/>
  <c r="AL2920" i="1"/>
  <c r="AM2920" i="1"/>
  <c r="AN2920" i="1"/>
  <c r="AO2920" i="1"/>
  <c r="AK2921" i="1"/>
  <c r="AL2921" i="1"/>
  <c r="AM2921" i="1"/>
  <c r="AN2921" i="1"/>
  <c r="AO2921" i="1"/>
  <c r="AK2922" i="1"/>
  <c r="AL2922" i="1"/>
  <c r="AM2922" i="1"/>
  <c r="AN2922" i="1"/>
  <c r="AO2922" i="1"/>
  <c r="AK2923" i="1"/>
  <c r="AL2923" i="1"/>
  <c r="AM2923" i="1"/>
  <c r="AN2923" i="1"/>
  <c r="AO2923" i="1"/>
  <c r="AK2924" i="1"/>
  <c r="AL2924" i="1"/>
  <c r="AM2924" i="1"/>
  <c r="AN2924" i="1"/>
  <c r="AO2924" i="1"/>
  <c r="AK2925" i="1"/>
  <c r="AL2925" i="1"/>
  <c r="AM2925" i="1"/>
  <c r="AN2925" i="1"/>
  <c r="AO2925" i="1"/>
  <c r="AK2926" i="1"/>
  <c r="AL2926" i="1"/>
  <c r="AM2926" i="1"/>
  <c r="AN2926" i="1"/>
  <c r="AO2926" i="1"/>
  <c r="AK2927" i="1"/>
  <c r="AL2927" i="1"/>
  <c r="AM2927" i="1"/>
  <c r="AN2927" i="1"/>
  <c r="AO2927" i="1"/>
  <c r="L2927" i="1"/>
  <c r="AK2928" i="1"/>
  <c r="AL2928" i="1"/>
  <c r="AM2928" i="1"/>
  <c r="AN2928" i="1"/>
  <c r="AO2928" i="1"/>
  <c r="AK2929" i="1"/>
  <c r="AL2929" i="1"/>
  <c r="AM2929" i="1"/>
  <c r="AN2929" i="1"/>
  <c r="AO2929" i="1"/>
  <c r="AK2930" i="1"/>
  <c r="U2930" i="1"/>
  <c r="AL2930" i="1"/>
  <c r="AM2930" i="1"/>
  <c r="AN2930" i="1"/>
  <c r="AO2930" i="1"/>
  <c r="AK2931" i="1"/>
  <c r="AL2931" i="1"/>
  <c r="AM2931" i="1"/>
  <c r="AN2931" i="1"/>
  <c r="AO2931" i="1"/>
  <c r="AK2932" i="1"/>
  <c r="AL2932" i="1"/>
  <c r="AM2932" i="1"/>
  <c r="AN2932" i="1"/>
  <c r="AO2932" i="1"/>
  <c r="AK2933" i="1"/>
  <c r="AL2933" i="1"/>
  <c r="AM2933" i="1"/>
  <c r="AN2933" i="1"/>
  <c r="AO2933" i="1"/>
  <c r="AK2934" i="1"/>
  <c r="AL2934" i="1"/>
  <c r="AM2934" i="1"/>
  <c r="AN2934" i="1"/>
  <c r="AO2934" i="1"/>
  <c r="AK2935" i="1"/>
  <c r="AL2935" i="1"/>
  <c r="AM2935" i="1"/>
  <c r="AN2935" i="1"/>
  <c r="AO2935" i="1"/>
  <c r="AK2936" i="1"/>
  <c r="AL2936" i="1"/>
  <c r="AM2936" i="1"/>
  <c r="AN2936" i="1"/>
  <c r="AO2936" i="1"/>
  <c r="AK2937" i="1"/>
  <c r="AL2937" i="1"/>
  <c r="AM2937" i="1"/>
  <c r="AN2937" i="1"/>
  <c r="AO2937" i="1"/>
  <c r="AK2938" i="1"/>
  <c r="AL2938" i="1"/>
  <c r="AM2938" i="1"/>
  <c r="AN2938" i="1"/>
  <c r="AO2938" i="1"/>
  <c r="AK2939" i="1"/>
  <c r="AL2939" i="1"/>
  <c r="AM2939" i="1"/>
  <c r="AN2939" i="1"/>
  <c r="AO2939" i="1"/>
  <c r="AK2940" i="1"/>
  <c r="AL2940" i="1"/>
  <c r="AM2940" i="1"/>
  <c r="AN2940" i="1"/>
  <c r="AO2940" i="1"/>
  <c r="AK2941" i="1"/>
  <c r="AL2941" i="1"/>
  <c r="AM2941" i="1"/>
  <c r="AN2941" i="1"/>
  <c r="AO2941" i="1"/>
  <c r="AK2942" i="1"/>
  <c r="AL2942" i="1"/>
  <c r="AM2942" i="1"/>
  <c r="AN2942" i="1"/>
  <c r="AO2942" i="1"/>
  <c r="AK2943" i="1"/>
  <c r="AL2943" i="1"/>
  <c r="AM2943" i="1"/>
  <c r="AN2943" i="1"/>
  <c r="AO2943" i="1"/>
  <c r="AK2944" i="1"/>
  <c r="AL2944" i="1"/>
  <c r="AM2944" i="1"/>
  <c r="AN2944" i="1"/>
  <c r="AO2944" i="1"/>
  <c r="AK2945" i="1"/>
  <c r="AL2945" i="1"/>
  <c r="AM2945" i="1"/>
  <c r="AN2945" i="1"/>
  <c r="AO2945" i="1"/>
  <c r="AK2946" i="1"/>
  <c r="AL2946" i="1"/>
  <c r="AM2946" i="1"/>
  <c r="AN2946" i="1"/>
  <c r="AO2946" i="1"/>
  <c r="AK2947" i="1"/>
  <c r="AL2947" i="1"/>
  <c r="AM2947" i="1"/>
  <c r="AN2947" i="1"/>
  <c r="AO2947" i="1"/>
  <c r="AK2948" i="1"/>
  <c r="AL2948" i="1"/>
  <c r="AM2948" i="1"/>
  <c r="AN2948" i="1"/>
  <c r="AO2948" i="1"/>
  <c r="AK2949" i="1"/>
  <c r="AL2949" i="1"/>
  <c r="AM2949" i="1"/>
  <c r="AN2949" i="1"/>
  <c r="AO2949" i="1"/>
  <c r="AK2950" i="1"/>
  <c r="AL2950" i="1"/>
  <c r="AM2950" i="1"/>
  <c r="AN2950" i="1"/>
  <c r="AO2950" i="1"/>
  <c r="AK2951" i="1"/>
  <c r="AL2951" i="1"/>
  <c r="AM2951" i="1"/>
  <c r="AN2951" i="1"/>
  <c r="AO2951" i="1"/>
  <c r="AK2952" i="1"/>
  <c r="AL2952" i="1"/>
  <c r="AM2952" i="1"/>
  <c r="AN2952" i="1"/>
  <c r="AO2952" i="1"/>
  <c r="AK2953" i="1"/>
  <c r="AL2953" i="1"/>
  <c r="AM2953" i="1"/>
  <c r="AN2953" i="1"/>
  <c r="AO2953" i="1"/>
  <c r="AK2954" i="1"/>
  <c r="AL2954" i="1"/>
  <c r="AM2954" i="1"/>
  <c r="AN2954" i="1"/>
  <c r="AO2954" i="1"/>
  <c r="AK2955" i="1"/>
  <c r="AL2955" i="1"/>
  <c r="AM2955" i="1"/>
  <c r="AN2955" i="1"/>
  <c r="AO2955" i="1"/>
  <c r="AK2956" i="1"/>
  <c r="AL2956" i="1"/>
  <c r="AM2956" i="1"/>
  <c r="AN2956" i="1"/>
  <c r="AO2956" i="1"/>
  <c r="AK2957" i="1"/>
  <c r="AL2957" i="1"/>
  <c r="AM2957" i="1"/>
  <c r="AN2957" i="1"/>
  <c r="AO2957" i="1"/>
  <c r="AK2958" i="1"/>
  <c r="AL2958" i="1"/>
  <c r="AM2958" i="1"/>
  <c r="AN2958" i="1"/>
  <c r="AO2958" i="1"/>
  <c r="AK2959" i="1"/>
  <c r="AL2959" i="1"/>
  <c r="AM2959" i="1"/>
  <c r="AN2959" i="1"/>
  <c r="AO2959" i="1"/>
  <c r="Y2959" i="1"/>
  <c r="AK2960" i="1"/>
  <c r="AL2960" i="1"/>
  <c r="AM2960" i="1"/>
  <c r="AN2960" i="1"/>
  <c r="AO2960" i="1"/>
  <c r="AK2961" i="1"/>
  <c r="AL2961" i="1"/>
  <c r="AM2961" i="1"/>
  <c r="AN2961" i="1"/>
  <c r="AO2961" i="1"/>
  <c r="AK2962" i="1"/>
  <c r="H2962" i="1"/>
  <c r="AL2962" i="1"/>
  <c r="AM2962" i="1"/>
  <c r="AN2962" i="1"/>
  <c r="AO2962" i="1"/>
  <c r="AK2963" i="1"/>
  <c r="AL2963" i="1"/>
  <c r="AM2963" i="1"/>
  <c r="AN2963" i="1"/>
  <c r="AO2963" i="1"/>
  <c r="AK2964" i="1"/>
  <c r="AL2964" i="1"/>
  <c r="AM2964" i="1"/>
  <c r="AN2964" i="1"/>
  <c r="AO2964" i="1"/>
  <c r="AK2965" i="1"/>
  <c r="AL2965" i="1"/>
  <c r="AM2965" i="1"/>
  <c r="AN2965" i="1"/>
  <c r="AO2965" i="1"/>
  <c r="AK2966" i="1"/>
  <c r="AL2966" i="1"/>
  <c r="AM2966" i="1"/>
  <c r="AN2966" i="1"/>
  <c r="AO2966" i="1"/>
  <c r="AK2967" i="1"/>
  <c r="AL2967" i="1"/>
  <c r="AM2967" i="1"/>
  <c r="AN2967" i="1"/>
  <c r="AO2967" i="1"/>
  <c r="AK2968" i="1"/>
  <c r="AL2968" i="1"/>
  <c r="AM2968" i="1"/>
  <c r="AN2968" i="1"/>
  <c r="AO2968" i="1"/>
  <c r="AK2969" i="1"/>
  <c r="AL2969" i="1"/>
  <c r="AM2969" i="1"/>
  <c r="AN2969" i="1"/>
  <c r="AO2969" i="1"/>
  <c r="AK2970" i="1"/>
  <c r="AL2970" i="1"/>
  <c r="AM2970" i="1"/>
  <c r="AN2970" i="1"/>
  <c r="AO2970" i="1"/>
  <c r="AK2971" i="1"/>
  <c r="AL2971" i="1"/>
  <c r="AM2971" i="1"/>
  <c r="AN2971" i="1"/>
  <c r="AO2971" i="1"/>
  <c r="AK2972" i="1"/>
  <c r="AL2972" i="1"/>
  <c r="AM2972" i="1"/>
  <c r="AN2972" i="1"/>
  <c r="AO2972" i="1"/>
  <c r="AK2973" i="1"/>
  <c r="AL2973" i="1"/>
  <c r="AM2973" i="1"/>
  <c r="AN2973" i="1"/>
  <c r="AO2973" i="1"/>
  <c r="AK2974" i="1"/>
  <c r="AL2974" i="1"/>
  <c r="AM2974" i="1"/>
  <c r="AN2974" i="1"/>
  <c r="AO2974" i="1"/>
  <c r="AK2975" i="1"/>
  <c r="AL2975" i="1"/>
  <c r="AM2975" i="1"/>
  <c r="AN2975" i="1"/>
  <c r="AO2975" i="1"/>
  <c r="AK2976" i="1"/>
  <c r="AL2976" i="1"/>
  <c r="AM2976" i="1"/>
  <c r="AN2976" i="1"/>
  <c r="AO2976" i="1"/>
  <c r="AK2977" i="1"/>
  <c r="AL2977" i="1"/>
  <c r="AM2977" i="1"/>
  <c r="AN2977" i="1"/>
  <c r="AO2977" i="1"/>
  <c r="AK2978" i="1"/>
  <c r="AL2978" i="1"/>
  <c r="AM2978" i="1"/>
  <c r="AN2978" i="1"/>
  <c r="AO2978" i="1"/>
  <c r="Y2978" i="1"/>
  <c r="AK2979" i="1"/>
  <c r="AL2979" i="1"/>
  <c r="AM2979" i="1"/>
  <c r="AN2979" i="1"/>
  <c r="AO2979" i="1"/>
  <c r="AK2980" i="1"/>
  <c r="AL2980" i="1"/>
  <c r="AM2980" i="1"/>
  <c r="AN2980" i="1"/>
  <c r="AO2980" i="1"/>
  <c r="AK2981" i="1"/>
  <c r="AL2981" i="1"/>
  <c r="AM2981" i="1"/>
  <c r="AN2981" i="1"/>
  <c r="AO2981" i="1"/>
  <c r="AK2982" i="1"/>
  <c r="AL2982" i="1"/>
  <c r="AM2982" i="1"/>
  <c r="AN2982" i="1"/>
  <c r="AO2982" i="1"/>
  <c r="AK2983" i="1"/>
  <c r="AL2983" i="1"/>
  <c r="AM2983" i="1"/>
  <c r="AN2983" i="1"/>
  <c r="AO2983" i="1"/>
  <c r="AK2984" i="1"/>
  <c r="AL2984" i="1"/>
  <c r="AM2984" i="1"/>
  <c r="AN2984" i="1"/>
  <c r="AO2984" i="1"/>
  <c r="AK2985" i="1"/>
  <c r="AL2985" i="1"/>
  <c r="AM2985" i="1"/>
  <c r="AN2985" i="1"/>
  <c r="AO2985" i="1"/>
  <c r="AK2986" i="1"/>
  <c r="AL2986" i="1"/>
  <c r="AM2986" i="1"/>
  <c r="AN2986" i="1"/>
  <c r="AO2986" i="1"/>
  <c r="L2986" i="1"/>
  <c r="AK2987" i="1"/>
  <c r="AL2987" i="1"/>
  <c r="AM2987" i="1"/>
  <c r="AN2987" i="1"/>
  <c r="AO2987" i="1"/>
  <c r="AK2988" i="1"/>
  <c r="AL2988" i="1"/>
  <c r="AM2988" i="1"/>
  <c r="AN2988" i="1"/>
  <c r="AO2988" i="1"/>
  <c r="AK2989" i="1"/>
  <c r="AL2989" i="1"/>
  <c r="AM2989" i="1"/>
  <c r="AN2989" i="1"/>
  <c r="AO2989" i="1"/>
  <c r="AK2990" i="1"/>
  <c r="AL2990" i="1"/>
  <c r="AM2990" i="1"/>
  <c r="AN2990" i="1"/>
  <c r="AO2990" i="1"/>
  <c r="AK2991" i="1"/>
  <c r="AL2991" i="1"/>
  <c r="AM2991" i="1"/>
  <c r="AN2991" i="1"/>
  <c r="AO2991" i="1"/>
  <c r="AK2992" i="1"/>
  <c r="AL2992" i="1"/>
  <c r="AM2992" i="1"/>
  <c r="AN2992" i="1"/>
  <c r="AO2992" i="1"/>
  <c r="AK2993" i="1"/>
  <c r="AL2993" i="1"/>
  <c r="AM2993" i="1"/>
  <c r="AN2993" i="1"/>
  <c r="AO2993" i="1"/>
  <c r="AK2994" i="1"/>
  <c r="AL2994" i="1"/>
  <c r="AM2994" i="1"/>
  <c r="AN2994" i="1"/>
  <c r="AO2994" i="1"/>
  <c r="AK2995" i="1"/>
  <c r="AL2995" i="1"/>
  <c r="AM2995" i="1"/>
  <c r="AN2995" i="1"/>
  <c r="AO2995" i="1"/>
  <c r="AK2996" i="1"/>
  <c r="AL2996" i="1"/>
  <c r="AM2996" i="1"/>
  <c r="AN2996" i="1"/>
  <c r="AO2996" i="1"/>
  <c r="AK2997" i="1"/>
  <c r="AL2997" i="1"/>
  <c r="AM2997" i="1"/>
  <c r="AN2997" i="1"/>
  <c r="AO2997" i="1"/>
  <c r="AK2998" i="1"/>
  <c r="AL2998" i="1"/>
  <c r="AM2998" i="1"/>
  <c r="AN2998" i="1"/>
  <c r="AO2998" i="1"/>
  <c r="AK2999" i="1"/>
  <c r="AL2999" i="1"/>
  <c r="AM2999" i="1"/>
  <c r="AN2999" i="1"/>
  <c r="AO2999" i="1"/>
  <c r="AK3000" i="1"/>
  <c r="AL3000" i="1"/>
  <c r="AM3000" i="1"/>
  <c r="AN3000" i="1"/>
  <c r="AO3000" i="1"/>
  <c r="AK3001" i="1"/>
  <c r="AL3001" i="1"/>
  <c r="AM3001" i="1"/>
  <c r="AN3001" i="1"/>
  <c r="AO3001" i="1"/>
  <c r="AK3002" i="1"/>
  <c r="AL3002" i="1"/>
  <c r="AM3002" i="1"/>
  <c r="AN3002" i="1"/>
  <c r="AO3002" i="1"/>
  <c r="AK3003" i="1"/>
  <c r="AL3003" i="1"/>
  <c r="AM3003" i="1"/>
  <c r="AN3003" i="1"/>
  <c r="AO3003" i="1"/>
  <c r="AK3004" i="1"/>
  <c r="AL3004" i="1"/>
  <c r="AM3004" i="1"/>
  <c r="AN3004" i="1"/>
  <c r="AO3004" i="1"/>
  <c r="AK3005" i="1"/>
  <c r="AL3005" i="1"/>
  <c r="AM3005" i="1"/>
  <c r="AN3005" i="1"/>
  <c r="AO3005" i="1"/>
  <c r="AK3006" i="1"/>
  <c r="AL3006" i="1"/>
  <c r="AM3006" i="1"/>
  <c r="AN3006" i="1"/>
  <c r="AO3006" i="1"/>
  <c r="AK3007" i="1"/>
  <c r="AL3007" i="1"/>
  <c r="AM3007" i="1"/>
  <c r="AN3007" i="1"/>
  <c r="AO3007" i="1"/>
  <c r="Y3007" i="1"/>
  <c r="AK3008" i="1"/>
  <c r="AL3008" i="1"/>
  <c r="AM3008" i="1"/>
  <c r="AN3008" i="1"/>
  <c r="AO3008" i="1"/>
  <c r="AK3009" i="1"/>
  <c r="AL3009" i="1"/>
  <c r="AM3009" i="1"/>
  <c r="AN3009" i="1"/>
  <c r="AO3009" i="1"/>
  <c r="AK3010" i="1"/>
  <c r="AL3010" i="1"/>
  <c r="AM3010" i="1"/>
  <c r="AN3010" i="1"/>
  <c r="AO3010" i="1"/>
  <c r="Y3010" i="1"/>
  <c r="AK3011" i="1"/>
  <c r="AL3011" i="1"/>
  <c r="AM3011" i="1"/>
  <c r="AN3011" i="1"/>
  <c r="AO3011" i="1"/>
  <c r="AK3012" i="1"/>
  <c r="AL3012" i="1"/>
  <c r="AM3012" i="1"/>
  <c r="AN3012" i="1"/>
  <c r="AO3012" i="1"/>
  <c r="AK3013" i="1"/>
  <c r="AL3013" i="1"/>
  <c r="AM3013" i="1"/>
  <c r="AN3013" i="1"/>
  <c r="AO3013" i="1"/>
  <c r="AK3014" i="1"/>
  <c r="AL3014" i="1"/>
  <c r="AM3014" i="1"/>
  <c r="AN3014" i="1"/>
  <c r="AO3014" i="1"/>
  <c r="AK3015" i="1"/>
  <c r="AL3015" i="1"/>
  <c r="AM3015" i="1"/>
  <c r="AN3015" i="1"/>
  <c r="AO3015" i="1"/>
  <c r="AK3016" i="1"/>
  <c r="AL3016" i="1"/>
  <c r="AM3016" i="1"/>
  <c r="AN3016" i="1"/>
  <c r="AO3016" i="1"/>
  <c r="AK3017" i="1"/>
  <c r="AL3017" i="1"/>
  <c r="AM3017" i="1"/>
  <c r="AN3017" i="1"/>
  <c r="AO3017" i="1"/>
  <c r="AK3018" i="1"/>
  <c r="AL3018" i="1"/>
  <c r="AM3018" i="1"/>
  <c r="AN3018" i="1"/>
  <c r="AO3018" i="1"/>
  <c r="AK3019" i="1"/>
  <c r="AL3019" i="1"/>
  <c r="AM3019" i="1"/>
  <c r="AN3019" i="1"/>
  <c r="AO3019" i="1"/>
  <c r="AK3020" i="1"/>
  <c r="AL3020" i="1"/>
  <c r="AM3020" i="1"/>
  <c r="AN3020" i="1"/>
  <c r="AO3020" i="1"/>
  <c r="AK3021" i="1"/>
  <c r="AL3021" i="1"/>
  <c r="AM3021" i="1"/>
  <c r="AN3021" i="1"/>
  <c r="AO3021" i="1"/>
  <c r="AK3022" i="1"/>
  <c r="AL3022" i="1"/>
  <c r="AM3022" i="1"/>
  <c r="AN3022" i="1"/>
  <c r="AO3022" i="1"/>
  <c r="AK3023" i="1"/>
  <c r="AL3023" i="1"/>
  <c r="AM3023" i="1"/>
  <c r="AN3023" i="1"/>
  <c r="AO3023" i="1"/>
  <c r="AK3024" i="1"/>
  <c r="AL3024" i="1"/>
  <c r="AM3024" i="1"/>
  <c r="AN3024" i="1"/>
  <c r="AO3024" i="1"/>
  <c r="AK3025" i="1"/>
  <c r="AL3025" i="1"/>
  <c r="AM3025" i="1"/>
  <c r="AN3025" i="1"/>
  <c r="AO3025" i="1"/>
  <c r="AK3026" i="1"/>
  <c r="AL3026" i="1"/>
  <c r="AM3026" i="1"/>
  <c r="AN3026" i="1"/>
  <c r="AO3026" i="1"/>
  <c r="AK3027" i="1"/>
  <c r="AL3027" i="1"/>
  <c r="AM3027" i="1"/>
  <c r="AN3027" i="1"/>
  <c r="AO3027" i="1"/>
  <c r="AK3028" i="1"/>
  <c r="AL3028" i="1"/>
  <c r="AM3028" i="1"/>
  <c r="AN3028" i="1"/>
  <c r="AO3028" i="1"/>
  <c r="AK3029" i="1"/>
  <c r="AL3029" i="1"/>
  <c r="AM3029" i="1"/>
  <c r="AN3029" i="1"/>
  <c r="AO3029" i="1"/>
  <c r="AK3030" i="1"/>
  <c r="AL3030" i="1"/>
  <c r="AM3030" i="1"/>
  <c r="AN3030" i="1"/>
  <c r="AO3030" i="1"/>
  <c r="AK3031" i="1"/>
  <c r="AL3031" i="1"/>
  <c r="AM3031" i="1"/>
  <c r="AN3031" i="1"/>
  <c r="AO3031" i="1"/>
  <c r="L3031" i="1"/>
  <c r="AK3032" i="1"/>
  <c r="AL3032" i="1"/>
  <c r="AM3032" i="1"/>
  <c r="AN3032" i="1"/>
  <c r="AO3032" i="1"/>
  <c r="AK3033" i="1"/>
  <c r="AL3033" i="1"/>
  <c r="AM3033" i="1"/>
  <c r="AN3033" i="1"/>
  <c r="AO3033" i="1"/>
  <c r="AK3034" i="1"/>
  <c r="AL3034" i="1"/>
  <c r="AM3034" i="1"/>
  <c r="AN3034" i="1"/>
  <c r="AO3034" i="1"/>
  <c r="AK3035" i="1"/>
  <c r="AL3035" i="1"/>
  <c r="AM3035" i="1"/>
  <c r="AN3035" i="1"/>
  <c r="AO3035" i="1"/>
  <c r="AK3036" i="1"/>
  <c r="AL3036" i="1"/>
  <c r="AM3036" i="1"/>
  <c r="AN3036" i="1"/>
  <c r="AO3036" i="1"/>
  <c r="AK3037" i="1"/>
  <c r="AL3037" i="1"/>
  <c r="AM3037" i="1"/>
  <c r="AN3037" i="1"/>
  <c r="AO3037" i="1"/>
  <c r="AK3038" i="1"/>
  <c r="AL3038" i="1"/>
  <c r="AM3038" i="1"/>
  <c r="AN3038" i="1"/>
  <c r="AO3038" i="1"/>
  <c r="AK3039" i="1"/>
  <c r="AL3039" i="1"/>
  <c r="AM3039" i="1"/>
  <c r="AN3039" i="1"/>
  <c r="AO3039" i="1"/>
  <c r="AK3040" i="1"/>
  <c r="AL3040" i="1"/>
  <c r="AM3040" i="1"/>
  <c r="AN3040" i="1"/>
  <c r="AO3040" i="1"/>
  <c r="AK3041" i="1"/>
  <c r="AL3041" i="1"/>
  <c r="AM3041" i="1"/>
  <c r="AN3041" i="1"/>
  <c r="AO3041" i="1"/>
  <c r="AK3042" i="1"/>
  <c r="AL3042" i="1"/>
  <c r="AM3042" i="1"/>
  <c r="AN3042" i="1"/>
  <c r="AO3042" i="1"/>
  <c r="L3042" i="1"/>
  <c r="AK3043" i="1"/>
  <c r="AL3043" i="1"/>
  <c r="AM3043" i="1"/>
  <c r="AN3043" i="1"/>
  <c r="AO3043" i="1"/>
  <c r="AK3044" i="1"/>
  <c r="AL3044" i="1"/>
  <c r="AM3044" i="1"/>
  <c r="AN3044" i="1"/>
  <c r="AO3044" i="1"/>
  <c r="AK3045" i="1"/>
  <c r="AL3045" i="1"/>
  <c r="AM3045" i="1"/>
  <c r="AN3045" i="1"/>
  <c r="AO3045" i="1"/>
  <c r="AK3046" i="1"/>
  <c r="AL3046" i="1"/>
  <c r="AM3046" i="1"/>
  <c r="AN3046" i="1"/>
  <c r="AO3046" i="1"/>
  <c r="AK3047" i="1"/>
  <c r="AL3047" i="1"/>
  <c r="AM3047" i="1"/>
  <c r="AN3047" i="1"/>
  <c r="AO3047" i="1"/>
  <c r="AK3048" i="1"/>
  <c r="AL3048" i="1"/>
  <c r="AM3048" i="1"/>
  <c r="AN3048" i="1"/>
  <c r="AO3048" i="1"/>
  <c r="AK3049" i="1"/>
  <c r="AL3049" i="1"/>
  <c r="AM3049" i="1"/>
  <c r="J3049" i="1"/>
  <c r="AN3049" i="1"/>
  <c r="AO3049" i="1"/>
  <c r="AK3050" i="1"/>
  <c r="AL3050" i="1"/>
  <c r="AM3050" i="1"/>
  <c r="AN3050" i="1"/>
  <c r="AO3050" i="1"/>
  <c r="L3050" i="1"/>
  <c r="AK3051" i="1"/>
  <c r="AL3051" i="1"/>
  <c r="AM3051" i="1"/>
  <c r="AN3051" i="1"/>
  <c r="AO3051" i="1"/>
  <c r="AK3052" i="1"/>
  <c r="AL3052" i="1"/>
  <c r="AM3052" i="1"/>
  <c r="AN3052" i="1"/>
  <c r="AO3052" i="1"/>
  <c r="AK3053" i="1"/>
  <c r="AL3053" i="1"/>
  <c r="AM3053" i="1"/>
  <c r="AN3053" i="1"/>
  <c r="AO3053" i="1"/>
  <c r="AK3054" i="1"/>
  <c r="AL3054" i="1"/>
  <c r="AM3054" i="1"/>
  <c r="AN3054" i="1"/>
  <c r="AO3054" i="1"/>
  <c r="AK3055" i="1"/>
  <c r="AL3055" i="1"/>
  <c r="AM3055" i="1"/>
  <c r="AN3055" i="1"/>
  <c r="AO3055" i="1"/>
  <c r="AK3056" i="1"/>
  <c r="AL3056" i="1"/>
  <c r="AM3056" i="1"/>
  <c r="AN3056" i="1"/>
  <c r="AO3056" i="1"/>
  <c r="AK3057" i="1"/>
  <c r="AL3057" i="1"/>
  <c r="AM3057" i="1"/>
  <c r="AN3057" i="1"/>
  <c r="AO3057" i="1"/>
  <c r="AK3058" i="1"/>
  <c r="AL3058" i="1"/>
  <c r="AM3058" i="1"/>
  <c r="AN3058" i="1"/>
  <c r="AO3058" i="1"/>
  <c r="AK3059" i="1"/>
  <c r="AL3059" i="1"/>
  <c r="AM3059" i="1"/>
  <c r="AN3059" i="1"/>
  <c r="AO3059" i="1"/>
  <c r="AK3060" i="1"/>
  <c r="AL3060" i="1"/>
  <c r="AM3060" i="1"/>
  <c r="AN3060" i="1"/>
  <c r="AO3060" i="1"/>
  <c r="AK3061" i="1"/>
  <c r="AL3061" i="1"/>
  <c r="AM3061" i="1"/>
  <c r="AN3061" i="1"/>
  <c r="AO3061" i="1"/>
  <c r="AK3062" i="1"/>
  <c r="AL3062" i="1"/>
  <c r="AM3062" i="1"/>
  <c r="AN3062" i="1"/>
  <c r="AO3062" i="1"/>
  <c r="AK3063" i="1"/>
  <c r="AL3063" i="1"/>
  <c r="AM3063" i="1"/>
  <c r="AN3063" i="1"/>
  <c r="AO3063" i="1"/>
  <c r="AK3064" i="1"/>
  <c r="AL3064" i="1"/>
  <c r="AM3064" i="1"/>
  <c r="AN3064" i="1"/>
  <c r="AO3064" i="1"/>
  <c r="AK3065" i="1"/>
  <c r="AL3065" i="1"/>
  <c r="AM3065" i="1"/>
  <c r="AN3065" i="1"/>
  <c r="AO3065" i="1"/>
  <c r="AK3066" i="1"/>
  <c r="AL3066" i="1"/>
  <c r="AM3066" i="1"/>
  <c r="AN3066" i="1"/>
  <c r="AO3066" i="1"/>
  <c r="Y3066" i="1"/>
  <c r="AK3067" i="1"/>
  <c r="AL3067" i="1"/>
  <c r="AM3067" i="1"/>
  <c r="AN3067" i="1"/>
  <c r="AO3067" i="1"/>
  <c r="AK3068" i="1"/>
  <c r="AL3068" i="1"/>
  <c r="AM3068" i="1"/>
  <c r="AN3068" i="1"/>
  <c r="AO3068" i="1"/>
  <c r="AK3069" i="1"/>
  <c r="AL3069" i="1"/>
  <c r="AM3069" i="1"/>
  <c r="AN3069" i="1"/>
  <c r="AO3069" i="1"/>
  <c r="AK3070" i="1"/>
  <c r="AL3070" i="1"/>
  <c r="AM3070" i="1"/>
  <c r="AN3070" i="1"/>
  <c r="AO3070" i="1"/>
  <c r="AK3071" i="1"/>
  <c r="AL3071" i="1"/>
  <c r="AM3071" i="1"/>
  <c r="AN3071" i="1"/>
  <c r="AO3071" i="1"/>
  <c r="AK3072" i="1"/>
  <c r="AL3072" i="1"/>
  <c r="AM3072" i="1"/>
  <c r="AN3072" i="1"/>
  <c r="AO3072" i="1"/>
  <c r="AK3073" i="1"/>
  <c r="AL3073" i="1"/>
  <c r="AM3073" i="1"/>
  <c r="AN3073" i="1"/>
  <c r="AO3073" i="1"/>
  <c r="AK3074" i="1"/>
  <c r="AL3074" i="1"/>
  <c r="AM3074" i="1"/>
  <c r="AN3074" i="1"/>
  <c r="AO3074" i="1"/>
  <c r="AK3075" i="1"/>
  <c r="AL3075" i="1"/>
  <c r="AM3075" i="1"/>
  <c r="AN3075" i="1"/>
  <c r="AO3075" i="1"/>
  <c r="AK3076" i="1"/>
  <c r="AL3076" i="1"/>
  <c r="AM3076" i="1"/>
  <c r="AN3076" i="1"/>
  <c r="AO3076" i="1"/>
  <c r="AK3077" i="1"/>
  <c r="AL3077" i="1"/>
  <c r="AM3077" i="1"/>
  <c r="AN3077" i="1"/>
  <c r="AO3077" i="1"/>
  <c r="AK3078" i="1"/>
  <c r="AL3078" i="1"/>
  <c r="AM3078" i="1"/>
  <c r="AN3078" i="1"/>
  <c r="AO3078" i="1"/>
  <c r="AK3079" i="1"/>
  <c r="AL3079" i="1"/>
  <c r="AM3079" i="1"/>
  <c r="AN3079" i="1"/>
  <c r="AO3079" i="1"/>
  <c r="AK3080" i="1"/>
  <c r="AL3080" i="1"/>
  <c r="AM3080" i="1"/>
  <c r="AN3080" i="1"/>
  <c r="AO3080" i="1"/>
  <c r="AK3081" i="1"/>
  <c r="AL3081" i="1"/>
  <c r="AM3081" i="1"/>
  <c r="AN3081" i="1"/>
  <c r="AO3081" i="1"/>
  <c r="AK3082" i="1"/>
  <c r="AL3082" i="1"/>
  <c r="AM3082" i="1"/>
  <c r="AN3082" i="1"/>
  <c r="AO3082" i="1"/>
  <c r="AK3083" i="1"/>
  <c r="AL3083" i="1"/>
  <c r="AM3083" i="1"/>
  <c r="AN3083" i="1"/>
  <c r="AO3083" i="1"/>
  <c r="AK3084" i="1"/>
  <c r="AL3084" i="1"/>
  <c r="AM3084" i="1"/>
  <c r="AN3084" i="1"/>
  <c r="AO3084" i="1"/>
  <c r="AK3085" i="1"/>
  <c r="AL3085" i="1"/>
  <c r="AM3085" i="1"/>
  <c r="AN3085" i="1"/>
  <c r="AO3085" i="1"/>
  <c r="AK3086" i="1"/>
  <c r="AL3086" i="1"/>
  <c r="AM3086" i="1"/>
  <c r="AN3086" i="1"/>
  <c r="AO3086" i="1"/>
  <c r="AK3087" i="1"/>
  <c r="AL3087" i="1"/>
  <c r="AM3087" i="1"/>
  <c r="AN3087" i="1"/>
  <c r="AO3087" i="1"/>
  <c r="AK3088" i="1"/>
  <c r="AL3088" i="1"/>
  <c r="AM3088" i="1"/>
  <c r="AN3088" i="1"/>
  <c r="AO3088" i="1"/>
  <c r="AK3089" i="1"/>
  <c r="AL3089" i="1"/>
  <c r="AM3089" i="1"/>
  <c r="AN3089" i="1"/>
  <c r="AO3089" i="1"/>
  <c r="AK3090" i="1"/>
  <c r="U3090" i="1"/>
  <c r="AL3090" i="1"/>
  <c r="AM3090" i="1"/>
  <c r="AN3090" i="1"/>
  <c r="AO3090" i="1"/>
  <c r="AK3091" i="1"/>
  <c r="AL3091" i="1"/>
  <c r="AM3091" i="1"/>
  <c r="AN3091" i="1"/>
  <c r="AO3091" i="1"/>
  <c r="AK3092" i="1"/>
  <c r="AL3092" i="1"/>
  <c r="AM3092" i="1"/>
  <c r="AN3092" i="1"/>
  <c r="AO3092" i="1"/>
  <c r="AK3093" i="1"/>
  <c r="AL3093" i="1"/>
  <c r="AM3093" i="1"/>
  <c r="AN3093" i="1"/>
  <c r="AO3093" i="1"/>
  <c r="AK3094" i="1"/>
  <c r="AL3094" i="1"/>
  <c r="AM3094" i="1"/>
  <c r="AN3094" i="1"/>
  <c r="AO3094" i="1"/>
  <c r="AK3095" i="1"/>
  <c r="AL3095" i="1"/>
  <c r="AM3095" i="1"/>
  <c r="AN3095" i="1"/>
  <c r="AO3095" i="1"/>
  <c r="AK3096" i="1"/>
  <c r="AL3096" i="1"/>
  <c r="AM3096" i="1"/>
  <c r="AN3096" i="1"/>
  <c r="AO3096" i="1"/>
  <c r="AK3097" i="1"/>
  <c r="AL3097" i="1"/>
  <c r="AM3097" i="1"/>
  <c r="AN3097" i="1"/>
  <c r="AO3097" i="1"/>
  <c r="AK3098" i="1"/>
  <c r="AL3098" i="1"/>
  <c r="AM3098" i="1"/>
  <c r="AN3098" i="1"/>
  <c r="AO3098" i="1"/>
  <c r="AK3099" i="1"/>
  <c r="AL3099" i="1"/>
  <c r="AM3099" i="1"/>
  <c r="AN3099" i="1"/>
  <c r="AO3099" i="1"/>
  <c r="AK3100" i="1"/>
  <c r="AL3100" i="1"/>
  <c r="AM3100" i="1"/>
  <c r="AN3100" i="1"/>
  <c r="AO3100" i="1"/>
  <c r="AK3101" i="1"/>
  <c r="AL3101" i="1"/>
  <c r="AM3101" i="1"/>
  <c r="AN3101" i="1"/>
  <c r="AO3101" i="1"/>
  <c r="AK3102" i="1"/>
  <c r="AL3102" i="1"/>
  <c r="AM3102" i="1"/>
  <c r="AN3102" i="1"/>
  <c r="AO3102" i="1"/>
  <c r="AK3103" i="1"/>
  <c r="AL3103" i="1"/>
  <c r="AM3103" i="1"/>
  <c r="AN3103" i="1"/>
  <c r="AO3103" i="1"/>
  <c r="AK3104" i="1"/>
  <c r="AL3104" i="1"/>
  <c r="V3104" i="1"/>
  <c r="AM3104" i="1"/>
  <c r="AN3104" i="1"/>
  <c r="AO3104" i="1"/>
  <c r="AK3105" i="1"/>
  <c r="AL3105" i="1"/>
  <c r="AM3105" i="1"/>
  <c r="AN3105" i="1"/>
  <c r="AO3105" i="1"/>
  <c r="AK3106" i="1"/>
  <c r="AL3106" i="1"/>
  <c r="AM3106" i="1"/>
  <c r="AN3106" i="1"/>
  <c r="AO3106" i="1"/>
  <c r="AK3107" i="1"/>
  <c r="AL3107" i="1"/>
  <c r="AM3107" i="1"/>
  <c r="AN3107" i="1"/>
  <c r="AO3107" i="1"/>
  <c r="AK3108" i="1"/>
  <c r="AL3108" i="1"/>
  <c r="AM3108" i="1"/>
  <c r="AN3108" i="1"/>
  <c r="AO3108" i="1"/>
  <c r="AK3109" i="1"/>
  <c r="AL3109" i="1"/>
  <c r="AM3109" i="1"/>
  <c r="AN3109" i="1"/>
  <c r="AO3109" i="1"/>
  <c r="AK3110" i="1"/>
  <c r="AL3110" i="1"/>
  <c r="AM3110" i="1"/>
  <c r="AN3110" i="1"/>
  <c r="AO3110" i="1"/>
  <c r="AK3111" i="1"/>
  <c r="AL3111" i="1"/>
  <c r="AM3111" i="1"/>
  <c r="AN3111" i="1"/>
  <c r="AO3111" i="1"/>
  <c r="AK3112" i="1"/>
  <c r="AL3112" i="1"/>
  <c r="AM3112" i="1"/>
  <c r="AN3112" i="1"/>
  <c r="AO3112" i="1"/>
  <c r="AK3113" i="1"/>
  <c r="AL3113" i="1"/>
  <c r="AM3113" i="1"/>
  <c r="AN3113" i="1"/>
  <c r="AO3113" i="1"/>
  <c r="AK3114" i="1"/>
  <c r="AL3114" i="1"/>
  <c r="AM3114" i="1"/>
  <c r="AN3114" i="1"/>
  <c r="AO3114" i="1"/>
  <c r="AK3115" i="1"/>
  <c r="AL3115" i="1"/>
  <c r="AM3115" i="1"/>
  <c r="AN3115" i="1"/>
  <c r="AO3115" i="1"/>
  <c r="AK3116" i="1"/>
  <c r="AL3116" i="1"/>
  <c r="AM3116" i="1"/>
  <c r="AN3116" i="1"/>
  <c r="AO3116" i="1"/>
  <c r="AK3117" i="1"/>
  <c r="AL3117" i="1"/>
  <c r="AM3117" i="1"/>
  <c r="AN3117" i="1"/>
  <c r="AO3117" i="1"/>
  <c r="AK3118" i="1"/>
  <c r="AL3118" i="1"/>
  <c r="AM3118" i="1"/>
  <c r="AN3118" i="1"/>
  <c r="AO3118" i="1"/>
  <c r="AK3119" i="1"/>
  <c r="AL3119" i="1"/>
  <c r="AM3119" i="1"/>
  <c r="AN3119" i="1"/>
  <c r="AO3119" i="1"/>
  <c r="AK3120" i="1"/>
  <c r="AL3120" i="1"/>
  <c r="AM3120" i="1"/>
  <c r="AN3120" i="1"/>
  <c r="AO3120" i="1"/>
  <c r="AK3121" i="1"/>
  <c r="AL3121" i="1"/>
  <c r="AM3121" i="1"/>
  <c r="AN3121" i="1"/>
  <c r="AO3121" i="1"/>
  <c r="AK3122" i="1"/>
  <c r="AL3122" i="1"/>
  <c r="AM3122" i="1"/>
  <c r="AN3122" i="1"/>
  <c r="AO3122" i="1"/>
  <c r="AK3123" i="1"/>
  <c r="AL3123" i="1"/>
  <c r="AM3123" i="1"/>
  <c r="W3123" i="1"/>
  <c r="AN3123" i="1"/>
  <c r="AO3123" i="1"/>
  <c r="AK3124" i="1"/>
  <c r="AL3124" i="1"/>
  <c r="AM3124" i="1"/>
  <c r="AN3124" i="1"/>
  <c r="AO3124" i="1"/>
  <c r="AK3125" i="1"/>
  <c r="AL3125" i="1"/>
  <c r="AM3125" i="1"/>
  <c r="AN3125" i="1"/>
  <c r="AO3125" i="1"/>
  <c r="AK3126" i="1"/>
  <c r="AL3126" i="1"/>
  <c r="AM3126" i="1"/>
  <c r="AN3126" i="1"/>
  <c r="AO3126" i="1"/>
  <c r="AK3127" i="1"/>
  <c r="AL3127" i="1"/>
  <c r="AM3127" i="1"/>
  <c r="AN3127" i="1"/>
  <c r="AO3127" i="1"/>
  <c r="AK3128" i="1"/>
  <c r="AL3128" i="1"/>
  <c r="AM3128" i="1"/>
  <c r="AN3128" i="1"/>
  <c r="AO3128" i="1"/>
  <c r="AK3129" i="1"/>
  <c r="AL3129" i="1"/>
  <c r="AM3129" i="1"/>
  <c r="AN3129" i="1"/>
  <c r="AO3129" i="1"/>
  <c r="AK3130" i="1"/>
  <c r="AL3130" i="1"/>
  <c r="AM3130" i="1"/>
  <c r="AN3130" i="1"/>
  <c r="AO3130" i="1"/>
  <c r="Y3130" i="1"/>
  <c r="AK3131" i="1"/>
  <c r="AL3131" i="1"/>
  <c r="AM3131" i="1"/>
  <c r="AN3131" i="1"/>
  <c r="AO3131" i="1"/>
  <c r="AK3132" i="1"/>
  <c r="AL3132" i="1"/>
  <c r="AM3132" i="1"/>
  <c r="AN3132" i="1"/>
  <c r="AO3132" i="1"/>
  <c r="AK3133" i="1"/>
  <c r="AL3133" i="1"/>
  <c r="AM3133" i="1"/>
  <c r="AN3133" i="1"/>
  <c r="AO3133" i="1"/>
  <c r="AK3134" i="1"/>
  <c r="AL3134" i="1"/>
  <c r="AM3134" i="1"/>
  <c r="AN3134" i="1"/>
  <c r="AO3134" i="1"/>
  <c r="AK3135" i="1"/>
  <c r="AL3135" i="1"/>
  <c r="AM3135" i="1"/>
  <c r="AN3135" i="1"/>
  <c r="AO3135" i="1"/>
  <c r="AK3136" i="1"/>
  <c r="AL3136" i="1"/>
  <c r="AM3136" i="1"/>
  <c r="AN3136" i="1"/>
  <c r="AO3136" i="1"/>
  <c r="AK3137" i="1"/>
  <c r="AL3137" i="1"/>
  <c r="AM3137" i="1"/>
  <c r="AN3137" i="1"/>
  <c r="AO3137" i="1"/>
  <c r="AK3138" i="1"/>
  <c r="AL3138" i="1"/>
  <c r="AM3138" i="1"/>
  <c r="AN3138" i="1"/>
  <c r="AO3138" i="1"/>
  <c r="AK3139" i="1"/>
  <c r="AL3139" i="1"/>
  <c r="AM3139" i="1"/>
  <c r="AN3139" i="1"/>
  <c r="AO3139" i="1"/>
  <c r="AK3140" i="1"/>
  <c r="AL3140" i="1"/>
  <c r="AM3140" i="1"/>
  <c r="AN3140" i="1"/>
  <c r="AO3140" i="1"/>
  <c r="AK3141" i="1"/>
  <c r="AL3141" i="1"/>
  <c r="AM3141" i="1"/>
  <c r="AN3141" i="1"/>
  <c r="AO3141" i="1"/>
  <c r="AK3142" i="1"/>
  <c r="AL3142" i="1"/>
  <c r="AM3142" i="1"/>
  <c r="AN3142" i="1"/>
  <c r="AO3142" i="1"/>
  <c r="AK3143" i="1"/>
  <c r="AL3143" i="1"/>
  <c r="AM3143" i="1"/>
  <c r="AN3143" i="1"/>
  <c r="AO3143" i="1"/>
  <c r="AK3144" i="1"/>
  <c r="AL3144" i="1"/>
  <c r="AM3144" i="1"/>
  <c r="AN3144" i="1"/>
  <c r="AO3144" i="1"/>
  <c r="AK3145" i="1"/>
  <c r="AL3145" i="1"/>
  <c r="AM3145" i="1"/>
  <c r="AN3145" i="1"/>
  <c r="AO3145" i="1"/>
  <c r="AK3146" i="1"/>
  <c r="AL3146" i="1"/>
  <c r="AM3146" i="1"/>
  <c r="AN3146" i="1"/>
  <c r="AO3146" i="1"/>
  <c r="AK3147" i="1"/>
  <c r="AL3147" i="1"/>
  <c r="AM3147" i="1"/>
  <c r="AN3147" i="1"/>
  <c r="AO3147" i="1"/>
  <c r="AK3148" i="1"/>
  <c r="AL3148" i="1"/>
  <c r="AM3148" i="1"/>
  <c r="AN3148" i="1"/>
  <c r="AO3148" i="1"/>
  <c r="AK3149" i="1"/>
  <c r="AL3149" i="1"/>
  <c r="AM3149" i="1"/>
  <c r="AN3149" i="1"/>
  <c r="AO3149" i="1"/>
  <c r="AK3150" i="1"/>
  <c r="AL3150" i="1"/>
  <c r="AM3150" i="1"/>
  <c r="AN3150" i="1"/>
  <c r="AO3150" i="1"/>
  <c r="AK3151" i="1"/>
  <c r="AL3151" i="1"/>
  <c r="AM3151" i="1"/>
  <c r="AN3151" i="1"/>
  <c r="AO3151" i="1"/>
  <c r="AK3152" i="1"/>
  <c r="AL3152" i="1"/>
  <c r="AM3152" i="1"/>
  <c r="AN3152" i="1"/>
  <c r="AO3152" i="1"/>
  <c r="AK3153" i="1"/>
  <c r="AL3153" i="1"/>
  <c r="AM3153" i="1"/>
  <c r="AN3153" i="1"/>
  <c r="AO3153" i="1"/>
  <c r="AK3154" i="1"/>
  <c r="AL3154" i="1"/>
  <c r="AM3154" i="1"/>
  <c r="AN3154" i="1"/>
  <c r="AO3154" i="1"/>
  <c r="AK3155" i="1"/>
  <c r="AL3155" i="1"/>
  <c r="AM3155" i="1"/>
  <c r="AN3155" i="1"/>
  <c r="AO3155" i="1"/>
  <c r="AK3156" i="1"/>
  <c r="AL3156" i="1"/>
  <c r="AM3156" i="1"/>
  <c r="AN3156" i="1"/>
  <c r="AO3156" i="1"/>
  <c r="AK3157" i="1"/>
  <c r="AL3157" i="1"/>
  <c r="AM3157" i="1"/>
  <c r="AN3157" i="1"/>
  <c r="AO3157" i="1"/>
  <c r="AK3158" i="1"/>
  <c r="AL3158" i="1"/>
  <c r="AM3158" i="1"/>
  <c r="AN3158" i="1"/>
  <c r="AO3158" i="1"/>
  <c r="AK3159" i="1"/>
  <c r="AL3159" i="1"/>
  <c r="AM3159" i="1"/>
  <c r="AN3159" i="1"/>
  <c r="AO3159" i="1"/>
  <c r="AK3160" i="1"/>
  <c r="AL3160" i="1"/>
  <c r="AM3160" i="1"/>
  <c r="AN3160" i="1"/>
  <c r="AO3160" i="1"/>
  <c r="AK3161" i="1"/>
  <c r="AL3161" i="1"/>
  <c r="AM3161" i="1"/>
  <c r="AN3161" i="1"/>
  <c r="AO3161" i="1"/>
  <c r="AK3162" i="1"/>
  <c r="AL3162" i="1"/>
  <c r="AM3162" i="1"/>
  <c r="AN3162" i="1"/>
  <c r="AO3162" i="1"/>
  <c r="AK3163" i="1"/>
  <c r="AL3163" i="1"/>
  <c r="AM3163" i="1"/>
  <c r="AN3163" i="1"/>
  <c r="AO3163" i="1"/>
  <c r="AK3164" i="1"/>
  <c r="AL3164" i="1"/>
  <c r="AM3164" i="1"/>
  <c r="AN3164" i="1"/>
  <c r="AO3164" i="1"/>
  <c r="AK3165" i="1"/>
  <c r="AL3165" i="1"/>
  <c r="AM3165" i="1"/>
  <c r="AN3165" i="1"/>
  <c r="AO3165" i="1"/>
  <c r="AK3166" i="1"/>
  <c r="AL3166" i="1"/>
  <c r="AM3166" i="1"/>
  <c r="AN3166" i="1"/>
  <c r="AO3166" i="1"/>
  <c r="AK3167" i="1"/>
  <c r="AL3167" i="1"/>
  <c r="AM3167" i="1"/>
  <c r="AN3167" i="1"/>
  <c r="AO3167" i="1"/>
  <c r="L3167" i="1"/>
  <c r="AK3168" i="1"/>
  <c r="AL3168" i="1"/>
  <c r="AM3168" i="1"/>
  <c r="AN3168" i="1"/>
  <c r="AO3168" i="1"/>
  <c r="AK3169" i="1"/>
  <c r="AL3169" i="1"/>
  <c r="AM3169" i="1"/>
  <c r="AN3169" i="1"/>
  <c r="AO3169" i="1"/>
  <c r="AK3170" i="1"/>
  <c r="AL3170" i="1"/>
  <c r="AM3170" i="1"/>
  <c r="AN3170" i="1"/>
  <c r="AO3170" i="1"/>
  <c r="AK3171" i="1"/>
  <c r="AL3171" i="1"/>
  <c r="AM3171" i="1"/>
  <c r="AN3171" i="1"/>
  <c r="AO3171" i="1"/>
  <c r="AK3172" i="1"/>
  <c r="AL3172" i="1"/>
  <c r="AM3172" i="1"/>
  <c r="AN3172" i="1"/>
  <c r="AO3172" i="1"/>
  <c r="AK3173" i="1"/>
  <c r="AL3173" i="1"/>
  <c r="AM3173" i="1"/>
  <c r="AN3173" i="1"/>
  <c r="AO3173" i="1"/>
  <c r="AK3174" i="1"/>
  <c r="AL3174" i="1"/>
  <c r="AM3174" i="1"/>
  <c r="AN3174" i="1"/>
  <c r="AO3174" i="1"/>
  <c r="AK3175" i="1"/>
  <c r="AL3175" i="1"/>
  <c r="AM3175" i="1"/>
  <c r="AN3175" i="1"/>
  <c r="AO3175" i="1"/>
  <c r="AK3176" i="1"/>
  <c r="AL3176" i="1"/>
  <c r="AM3176" i="1"/>
  <c r="AN3176" i="1"/>
  <c r="AO3176" i="1"/>
  <c r="AK3177" i="1"/>
  <c r="AL3177" i="1"/>
  <c r="AM3177" i="1"/>
  <c r="AN3177" i="1"/>
  <c r="AO3177" i="1"/>
  <c r="AK3178" i="1"/>
  <c r="AL3178" i="1"/>
  <c r="AM3178" i="1"/>
  <c r="AN3178" i="1"/>
  <c r="AO3178" i="1"/>
  <c r="AK3179" i="1"/>
  <c r="AL3179" i="1"/>
  <c r="AM3179" i="1"/>
  <c r="AN3179" i="1"/>
  <c r="AO3179" i="1"/>
  <c r="AK3180" i="1"/>
  <c r="AL3180" i="1"/>
  <c r="AM3180" i="1"/>
  <c r="AN3180" i="1"/>
  <c r="AO3180" i="1"/>
  <c r="AK3181" i="1"/>
  <c r="AL3181" i="1"/>
  <c r="AM3181" i="1"/>
  <c r="AN3181" i="1"/>
  <c r="AO3181" i="1"/>
  <c r="AK3182" i="1"/>
  <c r="AL3182" i="1"/>
  <c r="AM3182" i="1"/>
  <c r="AN3182" i="1"/>
  <c r="AO3182" i="1"/>
  <c r="AK3183" i="1"/>
  <c r="AL3183" i="1"/>
  <c r="AM3183" i="1"/>
  <c r="AN3183" i="1"/>
  <c r="AO3183" i="1"/>
  <c r="AK3184" i="1"/>
  <c r="AL3184" i="1"/>
  <c r="AM3184" i="1"/>
  <c r="AN3184" i="1"/>
  <c r="AO3184" i="1"/>
  <c r="AK3185" i="1"/>
  <c r="AL3185" i="1"/>
  <c r="AM3185" i="1"/>
  <c r="AN3185" i="1"/>
  <c r="AO3185" i="1"/>
  <c r="AK3186" i="1"/>
  <c r="AL3186" i="1"/>
  <c r="AM3186" i="1"/>
  <c r="AN3186" i="1"/>
  <c r="AO3186" i="1"/>
  <c r="AK3187" i="1"/>
  <c r="AL3187" i="1"/>
  <c r="AM3187" i="1"/>
  <c r="AN3187" i="1"/>
  <c r="AO3187" i="1"/>
  <c r="AK3188" i="1"/>
  <c r="AL3188" i="1"/>
  <c r="AM3188" i="1"/>
  <c r="AN3188" i="1"/>
  <c r="AO3188" i="1"/>
  <c r="AK3189" i="1"/>
  <c r="AL3189" i="1"/>
  <c r="AM3189" i="1"/>
  <c r="AN3189" i="1"/>
  <c r="AO3189" i="1"/>
  <c r="AK3190" i="1"/>
  <c r="AL3190" i="1"/>
  <c r="AM3190" i="1"/>
  <c r="AN3190" i="1"/>
  <c r="AO3190" i="1"/>
  <c r="AK3191" i="1"/>
  <c r="AL3191" i="1"/>
  <c r="AM3191" i="1"/>
  <c r="AN3191" i="1"/>
  <c r="AO3191" i="1"/>
  <c r="AK3192" i="1"/>
  <c r="AL3192" i="1"/>
  <c r="AM3192" i="1"/>
  <c r="AN3192" i="1"/>
  <c r="AO3192" i="1"/>
  <c r="AK3193" i="1"/>
  <c r="AL3193" i="1"/>
  <c r="AM3193" i="1"/>
  <c r="AN3193" i="1"/>
  <c r="AO3193" i="1"/>
  <c r="AK3194" i="1"/>
  <c r="AL3194" i="1"/>
  <c r="AM3194" i="1"/>
  <c r="AN3194" i="1"/>
  <c r="AO3194" i="1"/>
  <c r="AK3195" i="1"/>
  <c r="AL3195" i="1"/>
  <c r="AM3195" i="1"/>
  <c r="AN3195" i="1"/>
  <c r="AO3195" i="1"/>
  <c r="AK3196" i="1"/>
  <c r="AL3196" i="1"/>
  <c r="AM3196" i="1"/>
  <c r="AN3196" i="1"/>
  <c r="AO3196" i="1"/>
  <c r="AK3197" i="1"/>
  <c r="AL3197" i="1"/>
  <c r="AM3197" i="1"/>
  <c r="AN3197" i="1"/>
  <c r="AO3197" i="1"/>
  <c r="AK3198" i="1"/>
  <c r="AL3198" i="1"/>
  <c r="AM3198" i="1"/>
  <c r="AN3198" i="1"/>
  <c r="AO3198" i="1"/>
  <c r="AK3199" i="1"/>
  <c r="AL3199" i="1"/>
  <c r="AM3199" i="1"/>
  <c r="AN3199" i="1"/>
  <c r="AO3199" i="1"/>
  <c r="L3199" i="1"/>
  <c r="AK3200" i="1"/>
  <c r="AL3200" i="1"/>
  <c r="AM3200" i="1"/>
  <c r="AN3200" i="1"/>
  <c r="AO3200" i="1"/>
  <c r="AK3201" i="1"/>
  <c r="AL3201" i="1"/>
  <c r="AM3201" i="1"/>
  <c r="AN3201" i="1"/>
  <c r="AO3201" i="1"/>
  <c r="AK3202" i="1"/>
  <c r="AL3202" i="1"/>
  <c r="AM3202" i="1"/>
  <c r="AN3202" i="1"/>
  <c r="AO3202" i="1"/>
  <c r="Y3202" i="1"/>
  <c r="AK3203" i="1"/>
  <c r="AL3203" i="1"/>
  <c r="AM3203" i="1"/>
  <c r="AN3203" i="1"/>
  <c r="AO3203" i="1"/>
  <c r="AK3204" i="1"/>
  <c r="AL3204" i="1"/>
  <c r="AM3204" i="1"/>
  <c r="AN3204" i="1"/>
  <c r="AO3204" i="1"/>
  <c r="AK3205" i="1"/>
  <c r="AL3205" i="1"/>
  <c r="AM3205" i="1"/>
  <c r="AN3205" i="1"/>
  <c r="AO3205" i="1"/>
  <c r="AK3206" i="1"/>
  <c r="AL3206" i="1"/>
  <c r="AM3206" i="1"/>
  <c r="AN3206" i="1"/>
  <c r="AO3206" i="1"/>
  <c r="AK3207" i="1"/>
  <c r="AL3207" i="1"/>
  <c r="AM3207" i="1"/>
  <c r="AN3207" i="1"/>
  <c r="AO3207" i="1"/>
  <c r="AK3208" i="1"/>
  <c r="AL3208" i="1"/>
  <c r="AM3208" i="1"/>
  <c r="AN3208" i="1"/>
  <c r="AO3208" i="1"/>
  <c r="AK3209" i="1"/>
  <c r="AL3209" i="1"/>
  <c r="AM3209" i="1"/>
  <c r="AN3209" i="1"/>
  <c r="AO3209" i="1"/>
  <c r="AK3210" i="1"/>
  <c r="AL3210" i="1"/>
  <c r="AM3210" i="1"/>
  <c r="AN3210" i="1"/>
  <c r="AO3210" i="1"/>
  <c r="AK3211" i="1"/>
  <c r="AL3211" i="1"/>
  <c r="AM3211" i="1"/>
  <c r="AN3211" i="1"/>
  <c r="AO3211" i="1"/>
  <c r="AK3212" i="1"/>
  <c r="AL3212" i="1"/>
  <c r="AM3212" i="1"/>
  <c r="AN3212" i="1"/>
  <c r="AO3212" i="1"/>
  <c r="AK3213" i="1"/>
  <c r="AL3213" i="1"/>
  <c r="AM3213" i="1"/>
  <c r="AN3213" i="1"/>
  <c r="AO3213" i="1"/>
  <c r="AK3214" i="1"/>
  <c r="AL3214" i="1"/>
  <c r="AM3214" i="1"/>
  <c r="AN3214" i="1"/>
  <c r="AO3214" i="1"/>
  <c r="AK3215" i="1"/>
  <c r="AL3215" i="1"/>
  <c r="AM3215" i="1"/>
  <c r="AN3215" i="1"/>
  <c r="AO3215" i="1"/>
  <c r="AK3216" i="1"/>
  <c r="AL3216" i="1"/>
  <c r="AM3216" i="1"/>
  <c r="AN3216" i="1"/>
  <c r="AO3216" i="1"/>
  <c r="AK3217" i="1"/>
  <c r="AL3217" i="1"/>
  <c r="AM3217" i="1"/>
  <c r="AN3217" i="1"/>
  <c r="AO3217" i="1"/>
  <c r="AK3218" i="1"/>
  <c r="AL3218" i="1"/>
  <c r="AM3218" i="1"/>
  <c r="AN3218" i="1"/>
  <c r="AO3218" i="1"/>
  <c r="AK3219" i="1"/>
  <c r="AL3219" i="1"/>
  <c r="AM3219" i="1"/>
  <c r="AN3219" i="1"/>
  <c r="AO3219" i="1"/>
  <c r="AK3220" i="1"/>
  <c r="AL3220" i="1"/>
  <c r="AM3220" i="1"/>
  <c r="AN3220" i="1"/>
  <c r="AO3220" i="1"/>
  <c r="AK3221" i="1"/>
  <c r="AL3221" i="1"/>
  <c r="AM3221" i="1"/>
  <c r="AN3221" i="1"/>
  <c r="AO3221" i="1"/>
  <c r="AK3222" i="1"/>
  <c r="AL3222" i="1"/>
  <c r="AM3222" i="1"/>
  <c r="AN3222" i="1"/>
  <c r="AO3222" i="1"/>
  <c r="AK3223" i="1"/>
  <c r="AL3223" i="1"/>
  <c r="AM3223" i="1"/>
  <c r="AN3223" i="1"/>
  <c r="AO3223" i="1"/>
  <c r="AK3224" i="1"/>
  <c r="AL3224" i="1"/>
  <c r="AM3224" i="1"/>
  <c r="AN3224" i="1"/>
  <c r="AO3224" i="1"/>
  <c r="AK3225" i="1"/>
  <c r="AL3225" i="1"/>
  <c r="AM3225" i="1"/>
  <c r="AN3225" i="1"/>
  <c r="AO3225" i="1"/>
  <c r="AK3226" i="1"/>
  <c r="AL3226" i="1"/>
  <c r="AM3226" i="1"/>
  <c r="AN3226" i="1"/>
  <c r="AO3226" i="1"/>
  <c r="Y3226" i="1"/>
  <c r="AK3227" i="1"/>
  <c r="AL3227" i="1"/>
  <c r="AM3227" i="1"/>
  <c r="AN3227" i="1"/>
  <c r="AO3227" i="1"/>
  <c r="AK3228" i="1"/>
  <c r="AL3228" i="1"/>
  <c r="AM3228" i="1"/>
  <c r="AN3228" i="1"/>
  <c r="AO3228" i="1"/>
  <c r="AK3229" i="1"/>
  <c r="AL3229" i="1"/>
  <c r="AM3229" i="1"/>
  <c r="AN3229" i="1"/>
  <c r="AO3229" i="1"/>
  <c r="AK3230" i="1"/>
  <c r="AL3230" i="1"/>
  <c r="AM3230" i="1"/>
  <c r="AN3230" i="1"/>
  <c r="AO3230" i="1"/>
  <c r="AK3231" i="1"/>
  <c r="AL3231" i="1"/>
  <c r="AM3231" i="1"/>
  <c r="AN3231" i="1"/>
  <c r="AO3231" i="1"/>
  <c r="AK3232" i="1"/>
  <c r="AL3232" i="1"/>
  <c r="AM3232" i="1"/>
  <c r="AN3232" i="1"/>
  <c r="AO3232" i="1"/>
  <c r="AK3233" i="1"/>
  <c r="AL3233" i="1"/>
  <c r="AM3233" i="1"/>
  <c r="AN3233" i="1"/>
  <c r="AO3233" i="1"/>
  <c r="AK3234" i="1"/>
  <c r="AL3234" i="1"/>
  <c r="AM3234" i="1"/>
  <c r="AN3234" i="1"/>
  <c r="AO3234" i="1"/>
  <c r="Y3234" i="1"/>
  <c r="AK3235" i="1"/>
  <c r="AL3235" i="1"/>
  <c r="AM3235" i="1"/>
  <c r="AN3235" i="1"/>
  <c r="AO3235" i="1"/>
  <c r="AK3236" i="1"/>
  <c r="AL3236" i="1"/>
  <c r="AM3236" i="1"/>
  <c r="AN3236" i="1"/>
  <c r="AO3236" i="1"/>
  <c r="AK3237" i="1"/>
  <c r="AL3237" i="1"/>
  <c r="AM3237" i="1"/>
  <c r="AN3237" i="1"/>
  <c r="AO3237" i="1"/>
  <c r="AK3238" i="1"/>
  <c r="AL3238" i="1"/>
  <c r="AM3238" i="1"/>
  <c r="AN3238" i="1"/>
  <c r="AO3238" i="1"/>
  <c r="AK3239" i="1"/>
  <c r="AL3239" i="1"/>
  <c r="AM3239" i="1"/>
  <c r="AN3239" i="1"/>
  <c r="AO3239" i="1"/>
  <c r="AK3240" i="1"/>
  <c r="AL3240" i="1"/>
  <c r="I3240" i="1"/>
  <c r="AM3240" i="1"/>
  <c r="AN3240" i="1"/>
  <c r="AO3240" i="1"/>
  <c r="AK3241" i="1"/>
  <c r="AL3241" i="1"/>
  <c r="AM3241" i="1"/>
  <c r="AN3241" i="1"/>
  <c r="AO3241" i="1"/>
  <c r="AK3242" i="1"/>
  <c r="AL3242" i="1"/>
  <c r="AM3242" i="1"/>
  <c r="AN3242" i="1"/>
  <c r="AO3242" i="1"/>
  <c r="Y3242" i="1"/>
  <c r="AK3243" i="1"/>
  <c r="AL3243" i="1"/>
  <c r="AM3243" i="1"/>
  <c r="AN3243" i="1"/>
  <c r="AO3243" i="1"/>
  <c r="AK3244" i="1"/>
  <c r="AL3244" i="1"/>
  <c r="AM3244" i="1"/>
  <c r="AN3244" i="1"/>
  <c r="AO3244" i="1"/>
  <c r="AK3245" i="1"/>
  <c r="AL3245" i="1"/>
  <c r="AM3245" i="1"/>
  <c r="AN3245" i="1"/>
  <c r="AO3245" i="1"/>
  <c r="AK3246" i="1"/>
  <c r="AL3246" i="1"/>
  <c r="AM3246" i="1"/>
  <c r="AN3246" i="1"/>
  <c r="AO3246" i="1"/>
  <c r="AK3247" i="1"/>
  <c r="AL3247" i="1"/>
  <c r="AM3247" i="1"/>
  <c r="AN3247" i="1"/>
  <c r="AO3247" i="1"/>
  <c r="AK3248" i="1"/>
  <c r="AL3248" i="1"/>
  <c r="AM3248" i="1"/>
  <c r="AN3248" i="1"/>
  <c r="AO3248" i="1"/>
  <c r="AK3249" i="1"/>
  <c r="AL3249" i="1"/>
  <c r="AM3249" i="1"/>
  <c r="AN3249" i="1"/>
  <c r="AO3249" i="1"/>
  <c r="AK3250" i="1"/>
  <c r="AL3250" i="1"/>
  <c r="AM3250" i="1"/>
  <c r="AN3250" i="1"/>
  <c r="AO3250" i="1"/>
  <c r="AK3251" i="1"/>
  <c r="AL3251" i="1"/>
  <c r="AM3251" i="1"/>
  <c r="AN3251" i="1"/>
  <c r="AO3251" i="1"/>
  <c r="AK3252" i="1"/>
  <c r="AL3252" i="1"/>
  <c r="AM3252" i="1"/>
  <c r="AN3252" i="1"/>
  <c r="AO3252" i="1"/>
  <c r="AK3253" i="1"/>
  <c r="AL3253" i="1"/>
  <c r="AM3253" i="1"/>
  <c r="AN3253" i="1"/>
  <c r="AO3253" i="1"/>
  <c r="AK3254" i="1"/>
  <c r="AL3254" i="1"/>
  <c r="AM3254" i="1"/>
  <c r="AN3254" i="1"/>
  <c r="AO3254" i="1"/>
  <c r="AK3255" i="1"/>
  <c r="AL3255" i="1"/>
  <c r="AM3255" i="1"/>
  <c r="AN3255" i="1"/>
  <c r="AO3255" i="1"/>
  <c r="Y3255" i="1"/>
  <c r="AK3256" i="1"/>
  <c r="AL3256" i="1"/>
  <c r="V3256" i="1"/>
  <c r="AM3256" i="1"/>
  <c r="AN3256" i="1"/>
  <c r="AO3256" i="1"/>
  <c r="AK3257" i="1"/>
  <c r="AL3257" i="1"/>
  <c r="AM3257" i="1"/>
  <c r="AN3257" i="1"/>
  <c r="AO3257" i="1"/>
  <c r="Y3257" i="1"/>
  <c r="AK3258" i="1"/>
  <c r="U3258" i="1"/>
  <c r="AL3258" i="1"/>
  <c r="AM3258" i="1"/>
  <c r="AN3258" i="1"/>
  <c r="AO3258" i="1"/>
  <c r="AK3259" i="1"/>
  <c r="AL3259" i="1"/>
  <c r="AM3259" i="1"/>
  <c r="AN3259" i="1"/>
  <c r="AO3259" i="1"/>
  <c r="AK3260" i="1"/>
  <c r="AL3260" i="1"/>
  <c r="AM3260" i="1"/>
  <c r="AN3260" i="1"/>
  <c r="AO3260" i="1"/>
  <c r="AK3261" i="1"/>
  <c r="AL3261" i="1"/>
  <c r="AM3261" i="1"/>
  <c r="AN3261" i="1"/>
  <c r="AO3261" i="1"/>
  <c r="AK3262" i="1"/>
  <c r="AL3262" i="1"/>
  <c r="AM3262" i="1"/>
  <c r="AN3262" i="1"/>
  <c r="AO3262" i="1"/>
  <c r="AK3263" i="1"/>
  <c r="AL3263" i="1"/>
  <c r="AM3263" i="1"/>
  <c r="AN3263" i="1"/>
  <c r="AO3263" i="1"/>
  <c r="AK3264" i="1"/>
  <c r="AL3264" i="1"/>
  <c r="AM3264" i="1"/>
  <c r="AN3264" i="1"/>
  <c r="AO3264" i="1"/>
  <c r="AK3265" i="1"/>
  <c r="AL3265" i="1"/>
  <c r="AM3265" i="1"/>
  <c r="AN3265" i="1"/>
  <c r="AO3265" i="1"/>
  <c r="AK3266" i="1"/>
  <c r="AL3266" i="1"/>
  <c r="AM3266" i="1"/>
  <c r="AN3266" i="1"/>
  <c r="AO3266" i="1"/>
  <c r="AK3267" i="1"/>
  <c r="AL3267" i="1"/>
  <c r="AM3267" i="1"/>
  <c r="AN3267" i="1"/>
  <c r="AO3267" i="1"/>
  <c r="AK3268" i="1"/>
  <c r="AL3268" i="1"/>
  <c r="AM3268" i="1"/>
  <c r="AN3268" i="1"/>
  <c r="AO3268" i="1"/>
  <c r="AK3269" i="1"/>
  <c r="AL3269" i="1"/>
  <c r="AM3269" i="1"/>
  <c r="AN3269" i="1"/>
  <c r="AO3269" i="1"/>
  <c r="AK3270" i="1"/>
  <c r="AL3270" i="1"/>
  <c r="AM3270" i="1"/>
  <c r="AN3270" i="1"/>
  <c r="K3270" i="1"/>
  <c r="AO3270" i="1"/>
  <c r="AK3271" i="1"/>
  <c r="AL3271" i="1"/>
  <c r="AM3271" i="1"/>
  <c r="AN3271" i="1"/>
  <c r="AO3271" i="1"/>
  <c r="AK3272" i="1"/>
  <c r="AL3272" i="1"/>
  <c r="AM3272" i="1"/>
  <c r="AN3272" i="1"/>
  <c r="AO3272" i="1"/>
  <c r="AK3273" i="1"/>
  <c r="AL3273" i="1"/>
  <c r="AM3273" i="1"/>
  <c r="AN3273" i="1"/>
  <c r="AO3273" i="1"/>
  <c r="AK3274" i="1"/>
  <c r="AL3274" i="1"/>
  <c r="AM3274" i="1"/>
  <c r="AN3274" i="1"/>
  <c r="AO3274" i="1"/>
  <c r="AK3275" i="1"/>
  <c r="AL3275" i="1"/>
  <c r="AM3275" i="1"/>
  <c r="AN3275" i="1"/>
  <c r="AO3275" i="1"/>
  <c r="AK3276" i="1"/>
  <c r="AL3276" i="1"/>
  <c r="AM3276" i="1"/>
  <c r="AN3276" i="1"/>
  <c r="AO3276" i="1"/>
  <c r="AK3277" i="1"/>
  <c r="AL3277" i="1"/>
  <c r="AM3277" i="1"/>
  <c r="AN3277" i="1"/>
  <c r="AO3277" i="1"/>
  <c r="AK3278" i="1"/>
  <c r="AL3278" i="1"/>
  <c r="AM3278" i="1"/>
  <c r="AN3278" i="1"/>
  <c r="X3278" i="1"/>
  <c r="AO3278" i="1"/>
  <c r="AK3279" i="1"/>
  <c r="AL3279" i="1"/>
  <c r="AM3279" i="1"/>
  <c r="AN3279" i="1"/>
  <c r="AO3279" i="1"/>
  <c r="AK3280" i="1"/>
  <c r="AL3280" i="1"/>
  <c r="AM3280" i="1"/>
  <c r="AN3280" i="1"/>
  <c r="AO3280" i="1"/>
  <c r="AK3281" i="1"/>
  <c r="AL3281" i="1"/>
  <c r="AM3281" i="1"/>
  <c r="AN3281" i="1"/>
  <c r="AO3281" i="1"/>
  <c r="AK3282" i="1"/>
  <c r="AL3282" i="1"/>
  <c r="AM3282" i="1"/>
  <c r="AN3282" i="1"/>
  <c r="AO3282" i="1"/>
  <c r="AK3283" i="1"/>
  <c r="AL3283" i="1"/>
  <c r="AM3283" i="1"/>
  <c r="AN3283" i="1"/>
  <c r="AO3283" i="1"/>
  <c r="AK3284" i="1"/>
  <c r="AL3284" i="1"/>
  <c r="AM3284" i="1"/>
  <c r="AN3284" i="1"/>
  <c r="AO3284" i="1"/>
  <c r="AK3285" i="1"/>
  <c r="AL3285" i="1"/>
  <c r="AM3285" i="1"/>
  <c r="AN3285" i="1"/>
  <c r="AO3285" i="1"/>
  <c r="AK3286" i="1"/>
  <c r="AL3286" i="1"/>
  <c r="AM3286" i="1"/>
  <c r="AN3286" i="1"/>
  <c r="AO3286" i="1"/>
  <c r="AK3287" i="1"/>
  <c r="AL3287" i="1"/>
  <c r="AM3287" i="1"/>
  <c r="AN3287" i="1"/>
  <c r="AO3287" i="1"/>
  <c r="AK3288" i="1"/>
  <c r="AL3288" i="1"/>
  <c r="I3288" i="1"/>
  <c r="AM3288" i="1"/>
  <c r="AN3288" i="1"/>
  <c r="AO3288" i="1"/>
  <c r="AK3289" i="1"/>
  <c r="AL3289" i="1"/>
  <c r="AM3289" i="1"/>
  <c r="AN3289" i="1"/>
  <c r="AO3289" i="1"/>
  <c r="AK3290" i="1"/>
  <c r="AL3290" i="1"/>
  <c r="AM3290" i="1"/>
  <c r="AN3290" i="1"/>
  <c r="AO3290" i="1"/>
  <c r="Y3290" i="1"/>
  <c r="AK3291" i="1"/>
  <c r="AL3291" i="1"/>
  <c r="AM3291" i="1"/>
  <c r="W3291" i="1"/>
  <c r="AN3291" i="1"/>
  <c r="AO3291" i="1"/>
  <c r="AK3292" i="1"/>
  <c r="AL3292" i="1"/>
  <c r="AM3292" i="1"/>
  <c r="AN3292" i="1"/>
  <c r="AO3292" i="1"/>
  <c r="AK3293" i="1"/>
  <c r="AL3293" i="1"/>
  <c r="AM3293" i="1"/>
  <c r="AN3293" i="1"/>
  <c r="AO3293" i="1"/>
  <c r="AK3294" i="1"/>
  <c r="AL3294" i="1"/>
  <c r="AM3294" i="1"/>
  <c r="AN3294" i="1"/>
  <c r="AO3294" i="1"/>
  <c r="AK3295" i="1"/>
  <c r="AL3295" i="1"/>
  <c r="AM3295" i="1"/>
  <c r="AN3295" i="1"/>
  <c r="AO3295" i="1"/>
  <c r="AK3296" i="1"/>
  <c r="AL3296" i="1"/>
  <c r="AM3296" i="1"/>
  <c r="AN3296" i="1"/>
  <c r="AO3296" i="1"/>
  <c r="AK3297" i="1"/>
  <c r="AL3297" i="1"/>
  <c r="AM3297" i="1"/>
  <c r="AN3297" i="1"/>
  <c r="AO3297" i="1"/>
  <c r="AK3298" i="1"/>
  <c r="AL3298" i="1"/>
  <c r="AM3298" i="1"/>
  <c r="AN3298" i="1"/>
  <c r="AO3298" i="1"/>
  <c r="AK3299" i="1"/>
  <c r="AL3299" i="1"/>
  <c r="AM3299" i="1"/>
  <c r="AN3299" i="1"/>
  <c r="AO3299" i="1"/>
  <c r="AK3300" i="1"/>
  <c r="AL3300" i="1"/>
  <c r="AM3300" i="1"/>
  <c r="AN3300" i="1"/>
  <c r="AO3300" i="1"/>
  <c r="AK3301" i="1"/>
  <c r="AL3301" i="1"/>
  <c r="AM3301" i="1"/>
  <c r="AN3301" i="1"/>
  <c r="AO3301" i="1"/>
  <c r="AK3302" i="1"/>
  <c r="AL3302" i="1"/>
  <c r="AM3302" i="1"/>
  <c r="AN3302" i="1"/>
  <c r="AO3302" i="1"/>
  <c r="AK3303" i="1"/>
  <c r="AL3303" i="1"/>
  <c r="AM3303" i="1"/>
  <c r="AN3303" i="1"/>
  <c r="AO3303" i="1"/>
  <c r="AK3304" i="1"/>
  <c r="AL3304" i="1"/>
  <c r="AM3304" i="1"/>
  <c r="AN3304" i="1"/>
  <c r="AO3304" i="1"/>
  <c r="AK3305" i="1"/>
  <c r="AL3305" i="1"/>
  <c r="AM3305" i="1"/>
  <c r="AN3305" i="1"/>
  <c r="AO3305" i="1"/>
  <c r="AK3306" i="1"/>
  <c r="AL3306" i="1"/>
  <c r="AM3306" i="1"/>
  <c r="AN3306" i="1"/>
  <c r="AO3306" i="1"/>
  <c r="AK3307" i="1"/>
  <c r="AL3307" i="1"/>
  <c r="AM3307" i="1"/>
  <c r="AN3307" i="1"/>
  <c r="AO3307" i="1"/>
  <c r="AK3308" i="1"/>
  <c r="AL3308" i="1"/>
  <c r="AM3308" i="1"/>
  <c r="AN3308" i="1"/>
  <c r="AO3308" i="1"/>
  <c r="AK3309" i="1"/>
  <c r="AL3309" i="1"/>
  <c r="AM3309" i="1"/>
  <c r="AN3309" i="1"/>
  <c r="AO3309" i="1"/>
  <c r="AK3310" i="1"/>
  <c r="AL3310" i="1"/>
  <c r="AM3310" i="1"/>
  <c r="AN3310" i="1"/>
  <c r="AO3310" i="1"/>
  <c r="AK3311" i="1"/>
  <c r="AL3311" i="1"/>
  <c r="AM3311" i="1"/>
  <c r="AN3311" i="1"/>
  <c r="AO3311" i="1"/>
  <c r="AK3312" i="1"/>
  <c r="AL3312" i="1"/>
  <c r="V3312" i="1"/>
  <c r="AM3312" i="1"/>
  <c r="AN3312" i="1"/>
  <c r="AO3312" i="1"/>
  <c r="AK3313" i="1"/>
  <c r="AL3313" i="1"/>
  <c r="AM3313" i="1"/>
  <c r="AN3313" i="1"/>
  <c r="AO3313" i="1"/>
  <c r="AK3314" i="1"/>
  <c r="AL3314" i="1"/>
  <c r="AM3314" i="1"/>
  <c r="AN3314" i="1"/>
  <c r="AO3314" i="1"/>
  <c r="Y3314" i="1"/>
  <c r="AK3315" i="1"/>
  <c r="AL3315" i="1"/>
  <c r="AM3315" i="1"/>
  <c r="AN3315" i="1"/>
  <c r="AO3315" i="1"/>
  <c r="AK3316" i="1"/>
  <c r="AL3316" i="1"/>
  <c r="AM3316" i="1"/>
  <c r="AN3316" i="1"/>
  <c r="AO3316" i="1"/>
  <c r="AK3317" i="1"/>
  <c r="AL3317" i="1"/>
  <c r="AM3317" i="1"/>
  <c r="AN3317" i="1"/>
  <c r="AO3317" i="1"/>
  <c r="AK3318" i="1"/>
  <c r="AL3318" i="1"/>
  <c r="AM3318" i="1"/>
  <c r="AN3318" i="1"/>
  <c r="AO3318" i="1"/>
  <c r="AK3319" i="1"/>
  <c r="AL3319" i="1"/>
  <c r="AM3319" i="1"/>
  <c r="AN3319" i="1"/>
  <c r="AO3319" i="1"/>
  <c r="AK3320" i="1"/>
  <c r="AL3320" i="1"/>
  <c r="AM3320" i="1"/>
  <c r="AN3320" i="1"/>
  <c r="AO3320" i="1"/>
  <c r="AK3321" i="1"/>
  <c r="AL3321" i="1"/>
  <c r="AM3321" i="1"/>
  <c r="AN3321" i="1"/>
  <c r="AO3321" i="1"/>
  <c r="AK3322" i="1"/>
  <c r="AL3322" i="1"/>
  <c r="AM3322" i="1"/>
  <c r="AN3322" i="1"/>
  <c r="AO3322" i="1"/>
  <c r="AK3323" i="1"/>
  <c r="AL3323" i="1"/>
  <c r="AM3323" i="1"/>
  <c r="AN3323" i="1"/>
  <c r="AO3323" i="1"/>
  <c r="AK3324" i="1"/>
  <c r="AL3324" i="1"/>
  <c r="AM3324" i="1"/>
  <c r="AN3324" i="1"/>
  <c r="AO3324" i="1"/>
  <c r="AK3325" i="1"/>
  <c r="AL3325" i="1"/>
  <c r="AM3325" i="1"/>
  <c r="AN3325" i="1"/>
  <c r="AO3325" i="1"/>
  <c r="AK3326" i="1"/>
  <c r="AL3326" i="1"/>
  <c r="AM3326" i="1"/>
  <c r="AN3326" i="1"/>
  <c r="AO3326" i="1"/>
  <c r="AK3327" i="1"/>
  <c r="AL3327" i="1"/>
  <c r="AM3327" i="1"/>
  <c r="AN3327" i="1"/>
  <c r="AO3327" i="1"/>
  <c r="AK3328" i="1"/>
  <c r="AL3328" i="1"/>
  <c r="AM3328" i="1"/>
  <c r="AN3328" i="1"/>
  <c r="AO3328" i="1"/>
  <c r="AK3329" i="1"/>
  <c r="AL3329" i="1"/>
  <c r="AM3329" i="1"/>
  <c r="AN3329" i="1"/>
  <c r="AO3329" i="1"/>
  <c r="AK3330" i="1"/>
  <c r="AL3330" i="1"/>
  <c r="AM3330" i="1"/>
  <c r="AN3330" i="1"/>
  <c r="AO3330" i="1"/>
  <c r="AK3331" i="1"/>
  <c r="AL3331" i="1"/>
  <c r="AM3331" i="1"/>
  <c r="AN3331" i="1"/>
  <c r="AO3331" i="1"/>
  <c r="AK3332" i="1"/>
  <c r="AL3332" i="1"/>
  <c r="AM3332" i="1"/>
  <c r="AN3332" i="1"/>
  <c r="AO3332" i="1"/>
  <c r="AK3333" i="1"/>
  <c r="AL3333" i="1"/>
  <c r="AM3333" i="1"/>
  <c r="AN3333" i="1"/>
  <c r="AO3333" i="1"/>
  <c r="AK3334" i="1"/>
  <c r="AL3334" i="1"/>
  <c r="AM3334" i="1"/>
  <c r="AN3334" i="1"/>
  <c r="AO3334" i="1"/>
  <c r="AK3335" i="1"/>
  <c r="AL3335" i="1"/>
  <c r="AM3335" i="1"/>
  <c r="AN3335" i="1"/>
  <c r="AO3335" i="1"/>
  <c r="AK3336" i="1"/>
  <c r="AL3336" i="1"/>
  <c r="AM3336" i="1"/>
  <c r="AN3336" i="1"/>
  <c r="AO3336" i="1"/>
  <c r="AK3337" i="1"/>
  <c r="AL3337" i="1"/>
  <c r="AM3337" i="1"/>
  <c r="AN3337" i="1"/>
  <c r="AO3337" i="1"/>
  <c r="AK3338" i="1"/>
  <c r="AL3338" i="1"/>
  <c r="AM3338" i="1"/>
  <c r="AN3338" i="1"/>
  <c r="AO3338" i="1"/>
  <c r="AK3339" i="1"/>
  <c r="AL3339" i="1"/>
  <c r="AM3339" i="1"/>
  <c r="AN3339" i="1"/>
  <c r="AO3339" i="1"/>
  <c r="AK3340" i="1"/>
  <c r="AL3340" i="1"/>
  <c r="AM3340" i="1"/>
  <c r="AN3340" i="1"/>
  <c r="AO3340" i="1"/>
  <c r="AK3341" i="1"/>
  <c r="AL3341" i="1"/>
  <c r="AM3341" i="1"/>
  <c r="AN3341" i="1"/>
  <c r="AO3341" i="1"/>
  <c r="AK3342" i="1"/>
  <c r="AL3342" i="1"/>
  <c r="AM3342" i="1"/>
  <c r="AN3342" i="1"/>
  <c r="AO3342" i="1"/>
  <c r="AK3343" i="1"/>
  <c r="AL3343" i="1"/>
  <c r="AM3343" i="1"/>
  <c r="AN3343" i="1"/>
  <c r="AO3343" i="1"/>
  <c r="AK3344" i="1"/>
  <c r="AL3344" i="1"/>
  <c r="AM3344" i="1"/>
  <c r="AN3344" i="1"/>
  <c r="AO3344" i="1"/>
  <c r="AK3345" i="1"/>
  <c r="AL3345" i="1"/>
  <c r="AM3345" i="1"/>
  <c r="AN3345" i="1"/>
  <c r="X3345" i="1"/>
  <c r="AO3345" i="1"/>
  <c r="AK3346" i="1"/>
  <c r="AL3346" i="1"/>
  <c r="AM3346" i="1"/>
  <c r="AN3346" i="1"/>
  <c r="AO3346" i="1"/>
  <c r="Y3346" i="1"/>
  <c r="AK3347" i="1"/>
  <c r="AL3347" i="1"/>
  <c r="AM3347" i="1"/>
  <c r="AN3347" i="1"/>
  <c r="AO3347" i="1"/>
  <c r="AK3348" i="1"/>
  <c r="AL3348" i="1"/>
  <c r="AM3348" i="1"/>
  <c r="AN3348" i="1"/>
  <c r="AO3348" i="1"/>
  <c r="AK3349" i="1"/>
  <c r="AL3349" i="1"/>
  <c r="AM3349" i="1"/>
  <c r="AN3349" i="1"/>
  <c r="AO3349" i="1"/>
  <c r="AK3350" i="1"/>
  <c r="AL3350" i="1"/>
  <c r="AM3350" i="1"/>
  <c r="AN3350" i="1"/>
  <c r="AO3350" i="1"/>
  <c r="AK3351" i="1"/>
  <c r="AL3351" i="1"/>
  <c r="AM3351" i="1"/>
  <c r="AN3351" i="1"/>
  <c r="AO3351" i="1"/>
  <c r="AK3352" i="1"/>
  <c r="AL3352" i="1"/>
  <c r="AM3352" i="1"/>
  <c r="AN3352" i="1"/>
  <c r="AO3352" i="1"/>
  <c r="AK3353" i="1"/>
  <c r="AL3353" i="1"/>
  <c r="AM3353" i="1"/>
  <c r="AN3353" i="1"/>
  <c r="AO3353" i="1"/>
  <c r="AK3354" i="1"/>
  <c r="AL3354" i="1"/>
  <c r="AM3354" i="1"/>
  <c r="AN3354" i="1"/>
  <c r="AO3354" i="1"/>
  <c r="AK3355" i="1"/>
  <c r="AL3355" i="1"/>
  <c r="AM3355" i="1"/>
  <c r="AN3355" i="1"/>
  <c r="AO3355" i="1"/>
  <c r="AK3356" i="1"/>
  <c r="AL3356" i="1"/>
  <c r="AM3356" i="1"/>
  <c r="AN3356" i="1"/>
  <c r="AO3356" i="1"/>
  <c r="AK3357" i="1"/>
  <c r="AL3357" i="1"/>
  <c r="AM3357" i="1"/>
  <c r="AN3357" i="1"/>
  <c r="AO3357" i="1"/>
  <c r="AK3358" i="1"/>
  <c r="AL3358" i="1"/>
  <c r="AM3358" i="1"/>
  <c r="AN3358" i="1"/>
  <c r="AO3358" i="1"/>
  <c r="AK3359" i="1"/>
  <c r="AL3359" i="1"/>
  <c r="AM3359" i="1"/>
  <c r="AN3359" i="1"/>
  <c r="AO3359" i="1"/>
  <c r="AK3360" i="1"/>
  <c r="AL3360" i="1"/>
  <c r="AM3360" i="1"/>
  <c r="AN3360" i="1"/>
  <c r="AO3360" i="1"/>
  <c r="AK3361" i="1"/>
  <c r="AL3361" i="1"/>
  <c r="AM3361" i="1"/>
  <c r="AN3361" i="1"/>
  <c r="AO3361" i="1"/>
  <c r="AK3362" i="1"/>
  <c r="AL3362" i="1"/>
  <c r="AM3362" i="1"/>
  <c r="AN3362" i="1"/>
  <c r="AO3362" i="1"/>
  <c r="AK3363" i="1"/>
  <c r="AL3363" i="1"/>
  <c r="AM3363" i="1"/>
  <c r="AN3363" i="1"/>
  <c r="AO3363" i="1"/>
  <c r="AK3364" i="1"/>
  <c r="AL3364" i="1"/>
  <c r="AM3364" i="1"/>
  <c r="AN3364" i="1"/>
  <c r="AO3364" i="1"/>
  <c r="AK3365" i="1"/>
  <c r="AL3365" i="1"/>
  <c r="AM3365" i="1"/>
  <c r="AN3365" i="1"/>
  <c r="AO3365" i="1"/>
  <c r="AK3366" i="1"/>
  <c r="AL3366" i="1"/>
  <c r="AM3366" i="1"/>
  <c r="AN3366" i="1"/>
  <c r="AO3366" i="1"/>
  <c r="AK3367" i="1"/>
  <c r="AL3367" i="1"/>
  <c r="AM3367" i="1"/>
  <c r="AN3367" i="1"/>
  <c r="AO3367" i="1"/>
  <c r="AK3368" i="1"/>
  <c r="AL3368" i="1"/>
  <c r="AM3368" i="1"/>
  <c r="AN3368" i="1"/>
  <c r="AO3368" i="1"/>
  <c r="AK3369" i="1"/>
  <c r="AL3369" i="1"/>
  <c r="AM3369" i="1"/>
  <c r="AN3369" i="1"/>
  <c r="AO3369" i="1"/>
  <c r="AK3370" i="1"/>
  <c r="AL3370" i="1"/>
  <c r="AM3370" i="1"/>
  <c r="AN3370" i="1"/>
  <c r="AO3370" i="1"/>
  <c r="AK3371" i="1"/>
  <c r="AL3371" i="1"/>
  <c r="AM3371" i="1"/>
  <c r="AN3371" i="1"/>
  <c r="AO3371" i="1"/>
  <c r="AK3372" i="1"/>
  <c r="AL3372" i="1"/>
  <c r="AM3372" i="1"/>
  <c r="AN3372" i="1"/>
  <c r="AO3372" i="1"/>
  <c r="AK3373" i="1"/>
  <c r="AL3373" i="1"/>
  <c r="AM3373" i="1"/>
  <c r="AN3373" i="1"/>
  <c r="AO3373" i="1"/>
  <c r="AK3374" i="1"/>
  <c r="AL3374" i="1"/>
  <c r="AM3374" i="1"/>
  <c r="AN3374" i="1"/>
  <c r="AO3374" i="1"/>
  <c r="AK3375" i="1"/>
  <c r="AL3375" i="1"/>
  <c r="AM3375" i="1"/>
  <c r="AN3375" i="1"/>
  <c r="AO3375" i="1"/>
  <c r="AK3376" i="1"/>
  <c r="AL3376" i="1"/>
  <c r="AM3376" i="1"/>
  <c r="AN3376" i="1"/>
  <c r="AO3376" i="1"/>
  <c r="AK3377" i="1"/>
  <c r="AL3377" i="1"/>
  <c r="AM3377" i="1"/>
  <c r="AN3377" i="1"/>
  <c r="AO3377" i="1"/>
  <c r="AK3378" i="1"/>
  <c r="AL3378" i="1"/>
  <c r="AM3378" i="1"/>
  <c r="AN3378" i="1"/>
  <c r="AO3378" i="1"/>
  <c r="AK3379" i="1"/>
  <c r="AL3379" i="1"/>
  <c r="AM3379" i="1"/>
  <c r="AN3379" i="1"/>
  <c r="AO3379" i="1"/>
  <c r="AK3380" i="1"/>
  <c r="AL3380" i="1"/>
  <c r="AM3380" i="1"/>
  <c r="AN3380" i="1"/>
  <c r="AO3380" i="1"/>
  <c r="AK3381" i="1"/>
  <c r="AL3381" i="1"/>
  <c r="AM3381" i="1"/>
  <c r="AN3381" i="1"/>
  <c r="AO3381" i="1"/>
  <c r="AK3382" i="1"/>
  <c r="AL3382" i="1"/>
  <c r="AM3382" i="1"/>
  <c r="AN3382" i="1"/>
  <c r="AO3382" i="1"/>
  <c r="AK3383" i="1"/>
  <c r="AL3383" i="1"/>
  <c r="AM3383" i="1"/>
  <c r="AN3383" i="1"/>
  <c r="AO3383" i="1"/>
  <c r="AK3384" i="1"/>
  <c r="AL3384" i="1"/>
  <c r="AM3384" i="1"/>
  <c r="AN3384" i="1"/>
  <c r="AO3384" i="1"/>
  <c r="AK3385" i="1"/>
  <c r="AL3385" i="1"/>
  <c r="AM3385" i="1"/>
  <c r="AN3385" i="1"/>
  <c r="AO3385" i="1"/>
  <c r="AK3386" i="1"/>
  <c r="AL3386" i="1"/>
  <c r="AM3386" i="1"/>
  <c r="AN3386" i="1"/>
  <c r="AO3386" i="1"/>
  <c r="AK3387" i="1"/>
  <c r="AL3387" i="1"/>
  <c r="AM3387" i="1"/>
  <c r="AN3387" i="1"/>
  <c r="AO3387" i="1"/>
  <c r="AK3388" i="1"/>
  <c r="AL3388" i="1"/>
  <c r="AM3388" i="1"/>
  <c r="AN3388" i="1"/>
  <c r="AO3388" i="1"/>
  <c r="AK3389" i="1"/>
  <c r="AL3389" i="1"/>
  <c r="AM3389" i="1"/>
  <c r="AN3389" i="1"/>
  <c r="AO3389" i="1"/>
  <c r="AK3390" i="1"/>
  <c r="AL3390" i="1"/>
  <c r="AM3390" i="1"/>
  <c r="AN3390" i="1"/>
  <c r="AO3390" i="1"/>
  <c r="AK3391" i="1"/>
  <c r="AL3391" i="1"/>
  <c r="AM3391" i="1"/>
  <c r="AN3391" i="1"/>
  <c r="AO3391" i="1"/>
  <c r="Y3391" i="1"/>
  <c r="AK3392" i="1"/>
  <c r="AL3392" i="1"/>
  <c r="AM3392" i="1"/>
  <c r="AN3392" i="1"/>
  <c r="AO3392" i="1"/>
  <c r="AK3393" i="1"/>
  <c r="AL3393" i="1"/>
  <c r="AM3393" i="1"/>
  <c r="AN3393" i="1"/>
  <c r="AO3393" i="1"/>
  <c r="AK3394" i="1"/>
  <c r="AL3394" i="1"/>
  <c r="AM3394" i="1"/>
  <c r="AN3394" i="1"/>
  <c r="AO3394" i="1"/>
  <c r="L3394" i="1"/>
  <c r="AK3395" i="1"/>
  <c r="AL3395" i="1"/>
  <c r="AM3395" i="1"/>
  <c r="AN3395" i="1"/>
  <c r="AO3395" i="1"/>
  <c r="AK3396" i="1"/>
  <c r="AL3396" i="1"/>
  <c r="AM3396" i="1"/>
  <c r="AN3396" i="1"/>
  <c r="AO3396" i="1"/>
  <c r="AK3397" i="1"/>
  <c r="AL3397" i="1"/>
  <c r="AM3397" i="1"/>
  <c r="AN3397" i="1"/>
  <c r="AO3397" i="1"/>
  <c r="AK3398" i="1"/>
  <c r="AL3398" i="1"/>
  <c r="AM3398" i="1"/>
  <c r="AN3398" i="1"/>
  <c r="AO3398" i="1"/>
  <c r="AK3399" i="1"/>
  <c r="AL3399" i="1"/>
  <c r="AM3399" i="1"/>
  <c r="AN3399" i="1"/>
  <c r="AO3399" i="1"/>
  <c r="AK3400" i="1"/>
  <c r="AL3400" i="1"/>
  <c r="AM3400" i="1"/>
  <c r="AN3400" i="1"/>
  <c r="AO3400" i="1"/>
  <c r="AK3401" i="1"/>
  <c r="AL3401" i="1"/>
  <c r="AM3401" i="1"/>
  <c r="AN3401" i="1"/>
  <c r="AO3401" i="1"/>
  <c r="AK3402" i="1"/>
  <c r="AL3402" i="1"/>
  <c r="AM3402" i="1"/>
  <c r="AN3402" i="1"/>
  <c r="AO3402" i="1"/>
  <c r="Y3402" i="1"/>
  <c r="AK3403" i="1"/>
  <c r="AL3403" i="1"/>
  <c r="AM3403" i="1"/>
  <c r="AN3403" i="1"/>
  <c r="AO3403" i="1"/>
  <c r="AK3404" i="1"/>
  <c r="AL3404" i="1"/>
  <c r="AM3404" i="1"/>
  <c r="AN3404" i="1"/>
  <c r="AO3404" i="1"/>
  <c r="AK3405" i="1"/>
  <c r="AL3405" i="1"/>
  <c r="AM3405" i="1"/>
  <c r="AN3405" i="1"/>
  <c r="AO3405" i="1"/>
  <c r="AK3406" i="1"/>
  <c r="AL3406" i="1"/>
  <c r="AM3406" i="1"/>
  <c r="AN3406" i="1"/>
  <c r="AO3406" i="1"/>
  <c r="AK3407" i="1"/>
  <c r="AL3407" i="1"/>
  <c r="AM3407" i="1"/>
  <c r="AN3407" i="1"/>
  <c r="AO3407" i="1"/>
  <c r="L3407" i="1"/>
  <c r="AK3408" i="1"/>
  <c r="AL3408" i="1"/>
  <c r="AM3408" i="1"/>
  <c r="AN3408" i="1"/>
  <c r="AO3408" i="1"/>
  <c r="AK3409" i="1"/>
  <c r="AL3409" i="1"/>
  <c r="AM3409" i="1"/>
  <c r="AN3409" i="1"/>
  <c r="AO3409" i="1"/>
  <c r="AK3410" i="1"/>
  <c r="AL3410" i="1"/>
  <c r="AM3410" i="1"/>
  <c r="AN3410" i="1"/>
  <c r="AO3410" i="1"/>
  <c r="AK3411" i="1"/>
  <c r="AL3411" i="1"/>
  <c r="AM3411" i="1"/>
  <c r="AN3411" i="1"/>
  <c r="AO3411" i="1"/>
  <c r="AK3412" i="1"/>
  <c r="AL3412" i="1"/>
  <c r="AM3412" i="1"/>
  <c r="AN3412" i="1"/>
  <c r="AO3412" i="1"/>
  <c r="AK3413" i="1"/>
  <c r="AL3413" i="1"/>
  <c r="AM3413" i="1"/>
  <c r="AN3413" i="1"/>
  <c r="AO3413" i="1"/>
  <c r="AK3414" i="1"/>
  <c r="AL3414" i="1"/>
  <c r="AM3414" i="1"/>
  <c r="AN3414" i="1"/>
  <c r="AO3414" i="1"/>
  <c r="AK3415" i="1"/>
  <c r="AL3415" i="1"/>
  <c r="AM3415" i="1"/>
  <c r="AN3415" i="1"/>
  <c r="AO3415" i="1"/>
  <c r="Y3415" i="1"/>
  <c r="AK3416" i="1"/>
  <c r="AL3416" i="1"/>
  <c r="AM3416" i="1"/>
  <c r="AN3416" i="1"/>
  <c r="AO3416" i="1"/>
  <c r="AK3417" i="1"/>
  <c r="AL3417" i="1"/>
  <c r="AM3417" i="1"/>
  <c r="AN3417" i="1"/>
  <c r="AO3417" i="1"/>
  <c r="AK3418" i="1"/>
  <c r="AL3418" i="1"/>
  <c r="AM3418" i="1"/>
  <c r="AN3418" i="1"/>
  <c r="AO3418" i="1"/>
  <c r="Y3418" i="1"/>
  <c r="AK3419" i="1"/>
  <c r="AL3419" i="1"/>
  <c r="AM3419" i="1"/>
  <c r="AN3419" i="1"/>
  <c r="AO3419" i="1"/>
  <c r="AK3420" i="1"/>
  <c r="AL3420" i="1"/>
  <c r="AM3420" i="1"/>
  <c r="AN3420" i="1"/>
  <c r="AO3420" i="1"/>
  <c r="AK3421" i="1"/>
  <c r="AL3421" i="1"/>
  <c r="AM3421" i="1"/>
  <c r="AN3421" i="1"/>
  <c r="AO3421" i="1"/>
  <c r="AK3422" i="1"/>
  <c r="AL3422" i="1"/>
  <c r="AM3422" i="1"/>
  <c r="AN3422" i="1"/>
  <c r="AO3422" i="1"/>
  <c r="AK3423" i="1"/>
  <c r="AL3423" i="1"/>
  <c r="AM3423" i="1"/>
  <c r="AN3423" i="1"/>
  <c r="AO3423" i="1"/>
  <c r="Y3423" i="1"/>
  <c r="AK3424" i="1"/>
  <c r="AL3424" i="1"/>
  <c r="AM3424" i="1"/>
  <c r="AN3424" i="1"/>
  <c r="AO3424" i="1"/>
  <c r="AK3425" i="1"/>
  <c r="AL3425" i="1"/>
  <c r="AM3425" i="1"/>
  <c r="AN3425" i="1"/>
  <c r="AO3425" i="1"/>
  <c r="AK3426" i="1"/>
  <c r="AL3426" i="1"/>
  <c r="AM3426" i="1"/>
  <c r="AN3426" i="1"/>
  <c r="AO3426" i="1"/>
  <c r="L3426" i="1"/>
  <c r="AK3427" i="1"/>
  <c r="AL3427" i="1"/>
  <c r="AM3427" i="1"/>
  <c r="AN3427" i="1"/>
  <c r="AO3427" i="1"/>
  <c r="AK3428" i="1"/>
  <c r="AL3428" i="1"/>
  <c r="AM3428" i="1"/>
  <c r="AN3428" i="1"/>
  <c r="AO3428" i="1"/>
  <c r="AK3429" i="1"/>
  <c r="AL3429" i="1"/>
  <c r="AM3429" i="1"/>
  <c r="AN3429" i="1"/>
  <c r="AO3429" i="1"/>
  <c r="AK3430" i="1"/>
  <c r="AL3430" i="1"/>
  <c r="AM3430" i="1"/>
  <c r="AN3430" i="1"/>
  <c r="AO3430" i="1"/>
  <c r="AK3431" i="1"/>
  <c r="AL3431" i="1"/>
  <c r="AM3431" i="1"/>
  <c r="AN3431" i="1"/>
  <c r="AO3431" i="1"/>
  <c r="AK3432" i="1"/>
  <c r="AL3432" i="1"/>
  <c r="AM3432" i="1"/>
  <c r="AN3432" i="1"/>
  <c r="AO3432" i="1"/>
  <c r="AK3433" i="1"/>
  <c r="AL3433" i="1"/>
  <c r="AM3433" i="1"/>
  <c r="AN3433" i="1"/>
  <c r="AO3433" i="1"/>
  <c r="AK3434" i="1"/>
  <c r="AL3434" i="1"/>
  <c r="AM3434" i="1"/>
  <c r="AN3434" i="1"/>
  <c r="AO3434" i="1"/>
  <c r="Y3434" i="1"/>
  <c r="AK3435" i="1"/>
  <c r="AL3435" i="1"/>
  <c r="AM3435" i="1"/>
  <c r="AN3435" i="1"/>
  <c r="AO3435" i="1"/>
  <c r="AK3436" i="1"/>
  <c r="AL3436" i="1"/>
  <c r="AM3436" i="1"/>
  <c r="AN3436" i="1"/>
  <c r="AO3436" i="1"/>
  <c r="AK3437" i="1"/>
  <c r="AL3437" i="1"/>
  <c r="AM3437" i="1"/>
  <c r="AN3437" i="1"/>
  <c r="AO3437" i="1"/>
  <c r="AK3438" i="1"/>
  <c r="AL3438" i="1"/>
  <c r="AM3438" i="1"/>
  <c r="AN3438" i="1"/>
  <c r="AO3438" i="1"/>
  <c r="AK3439" i="1"/>
  <c r="AL3439" i="1"/>
  <c r="AM3439" i="1"/>
  <c r="AN3439" i="1"/>
  <c r="AO3439" i="1"/>
  <c r="AK3440" i="1"/>
  <c r="AL3440" i="1"/>
  <c r="AM3440" i="1"/>
  <c r="AN3440" i="1"/>
  <c r="AO3440" i="1"/>
  <c r="AK3441" i="1"/>
  <c r="AL3441" i="1"/>
  <c r="AM3441" i="1"/>
  <c r="AN3441" i="1"/>
  <c r="AO3441" i="1"/>
  <c r="AK3442" i="1"/>
  <c r="AL3442" i="1"/>
  <c r="AM3442" i="1"/>
  <c r="AN3442" i="1"/>
  <c r="AO3442" i="1"/>
  <c r="AK3443" i="1"/>
  <c r="AL3443" i="1"/>
  <c r="AM3443" i="1"/>
  <c r="AN3443" i="1"/>
  <c r="AO3443" i="1"/>
  <c r="AK3444" i="1"/>
  <c r="AL3444" i="1"/>
  <c r="AM3444" i="1"/>
  <c r="AN3444" i="1"/>
  <c r="AO3444" i="1"/>
  <c r="AK3445" i="1"/>
  <c r="AL3445" i="1"/>
  <c r="AM3445" i="1"/>
  <c r="AN3445" i="1"/>
  <c r="AO3445" i="1"/>
  <c r="AK3446" i="1"/>
  <c r="AL3446" i="1"/>
  <c r="AM3446" i="1"/>
  <c r="AN3446" i="1"/>
  <c r="AO3446" i="1"/>
  <c r="AK3447" i="1"/>
  <c r="AL3447" i="1"/>
  <c r="AM3447" i="1"/>
  <c r="AN3447" i="1"/>
  <c r="AO3447" i="1"/>
  <c r="AK3448" i="1"/>
  <c r="AL3448" i="1"/>
  <c r="AM3448" i="1"/>
  <c r="AN3448" i="1"/>
  <c r="AO3448" i="1"/>
  <c r="AK3449" i="1"/>
  <c r="AL3449" i="1"/>
  <c r="AM3449" i="1"/>
  <c r="AN3449" i="1"/>
  <c r="AO3449" i="1"/>
  <c r="AK3450" i="1"/>
  <c r="AL3450" i="1"/>
  <c r="AM3450" i="1"/>
  <c r="AN3450" i="1"/>
  <c r="AO3450" i="1"/>
  <c r="Y3450" i="1"/>
  <c r="AK3451" i="1"/>
  <c r="AL3451" i="1"/>
  <c r="AM3451" i="1"/>
  <c r="AN3451" i="1"/>
  <c r="AO3451" i="1"/>
  <c r="AK3452" i="1"/>
  <c r="AL3452" i="1"/>
  <c r="AM3452" i="1"/>
  <c r="AN3452" i="1"/>
  <c r="AO3452" i="1"/>
  <c r="AK3453" i="1"/>
  <c r="AL3453" i="1"/>
  <c r="AM3453" i="1"/>
  <c r="AN3453" i="1"/>
  <c r="AO3453" i="1"/>
  <c r="AK3454" i="1"/>
  <c r="AL3454" i="1"/>
  <c r="AM3454" i="1"/>
  <c r="AN3454" i="1"/>
  <c r="AO3454" i="1"/>
  <c r="AK3455" i="1"/>
  <c r="AL3455" i="1"/>
  <c r="AM3455" i="1"/>
  <c r="AN3455" i="1"/>
  <c r="AO3455" i="1"/>
  <c r="L3455" i="1"/>
  <c r="AK3456" i="1"/>
  <c r="AL3456" i="1"/>
  <c r="AM3456" i="1"/>
  <c r="AN3456" i="1"/>
  <c r="AO3456" i="1"/>
  <c r="AK3457" i="1"/>
  <c r="AL3457" i="1"/>
  <c r="AM3457" i="1"/>
  <c r="AN3457" i="1"/>
  <c r="AO3457" i="1"/>
  <c r="AK3458" i="1"/>
  <c r="AL3458" i="1"/>
  <c r="AM3458" i="1"/>
  <c r="AN3458" i="1"/>
  <c r="AO3458" i="1"/>
  <c r="AK3459" i="1"/>
  <c r="AL3459" i="1"/>
  <c r="AM3459" i="1"/>
  <c r="AN3459" i="1"/>
  <c r="AO3459" i="1"/>
  <c r="AK3460" i="1"/>
  <c r="AL3460" i="1"/>
  <c r="AM3460" i="1"/>
  <c r="AN3460" i="1"/>
  <c r="AO3460" i="1"/>
  <c r="AK3461" i="1"/>
  <c r="AL3461" i="1"/>
  <c r="AM3461" i="1"/>
  <c r="AN3461" i="1"/>
  <c r="AO3461" i="1"/>
  <c r="AK3462" i="1"/>
  <c r="AL3462" i="1"/>
  <c r="AM3462" i="1"/>
  <c r="AN3462" i="1"/>
  <c r="AO3462" i="1"/>
  <c r="AK3463" i="1"/>
  <c r="AL3463" i="1"/>
  <c r="AM3463" i="1"/>
  <c r="AN3463" i="1"/>
  <c r="AO3463" i="1"/>
  <c r="AK3464" i="1"/>
  <c r="AL3464" i="1"/>
  <c r="AM3464" i="1"/>
  <c r="AN3464" i="1"/>
  <c r="AO3464" i="1"/>
  <c r="AK3465" i="1"/>
  <c r="AL3465" i="1"/>
  <c r="AM3465" i="1"/>
  <c r="AN3465" i="1"/>
  <c r="AO3465" i="1"/>
  <c r="AK3466" i="1"/>
  <c r="AL3466" i="1"/>
  <c r="AM3466" i="1"/>
  <c r="AN3466" i="1"/>
  <c r="AO3466" i="1"/>
  <c r="AK3467" i="1"/>
  <c r="AL3467" i="1"/>
  <c r="AM3467" i="1"/>
  <c r="AN3467" i="1"/>
  <c r="X3467" i="1"/>
  <c r="AO3467" i="1"/>
  <c r="AK3468" i="1"/>
  <c r="AL3468" i="1"/>
  <c r="AM3468" i="1"/>
  <c r="AN3468" i="1"/>
  <c r="AO3468" i="1"/>
  <c r="AK3469" i="1"/>
  <c r="AL3469" i="1"/>
  <c r="AM3469" i="1"/>
  <c r="AN3469" i="1"/>
  <c r="AO3469" i="1"/>
  <c r="AK3470" i="1"/>
  <c r="AL3470" i="1"/>
  <c r="AM3470" i="1"/>
  <c r="AN3470" i="1"/>
  <c r="AO3470" i="1"/>
  <c r="AK3471" i="1"/>
  <c r="AL3471" i="1"/>
  <c r="AM3471" i="1"/>
  <c r="AN3471" i="1"/>
  <c r="AO3471" i="1"/>
  <c r="AK3472" i="1"/>
  <c r="AL3472" i="1"/>
  <c r="V3472" i="1"/>
  <c r="AM3472" i="1"/>
  <c r="AN3472" i="1"/>
  <c r="AO3472" i="1"/>
  <c r="AK3473" i="1"/>
  <c r="AL3473" i="1"/>
  <c r="AM3473" i="1"/>
  <c r="W3473" i="1"/>
  <c r="AN3473" i="1"/>
  <c r="AO3473" i="1"/>
  <c r="AK3474" i="1"/>
  <c r="AL3474" i="1"/>
  <c r="AM3474" i="1"/>
  <c r="AN3474" i="1"/>
  <c r="AO3474" i="1"/>
  <c r="AK3475" i="1"/>
  <c r="AL3475" i="1"/>
  <c r="AM3475" i="1"/>
  <c r="AN3475" i="1"/>
  <c r="AO3475" i="1"/>
  <c r="AK3476" i="1"/>
  <c r="AL3476" i="1"/>
  <c r="AM3476" i="1"/>
  <c r="AN3476" i="1"/>
  <c r="AO3476" i="1"/>
  <c r="AK3477" i="1"/>
  <c r="AL3477" i="1"/>
  <c r="AM3477" i="1"/>
  <c r="AN3477" i="1"/>
  <c r="AO3477" i="1"/>
  <c r="AK3478" i="1"/>
  <c r="AL3478" i="1"/>
  <c r="AM3478" i="1"/>
  <c r="AN3478" i="1"/>
  <c r="AO3478" i="1"/>
  <c r="AK3479" i="1"/>
  <c r="AL3479" i="1"/>
  <c r="AM3479" i="1"/>
  <c r="AN3479" i="1"/>
  <c r="AO3479" i="1"/>
  <c r="AK3480" i="1"/>
  <c r="AL3480" i="1"/>
  <c r="AM3480" i="1"/>
  <c r="AN3480" i="1"/>
  <c r="AO3480" i="1"/>
  <c r="AK3481" i="1"/>
  <c r="AL3481" i="1"/>
  <c r="AM3481" i="1"/>
  <c r="AN3481" i="1"/>
  <c r="AO3481" i="1"/>
  <c r="AK3482" i="1"/>
  <c r="AL3482" i="1"/>
  <c r="AM3482" i="1"/>
  <c r="AN3482" i="1"/>
  <c r="AO3482" i="1"/>
  <c r="AK3483" i="1"/>
  <c r="AL3483" i="1"/>
  <c r="AM3483" i="1"/>
  <c r="AN3483" i="1"/>
  <c r="AO3483" i="1"/>
  <c r="AK3484" i="1"/>
  <c r="AL3484" i="1"/>
  <c r="AM3484" i="1"/>
  <c r="AN3484" i="1"/>
  <c r="AO3484" i="1"/>
  <c r="AK3485" i="1"/>
  <c r="AL3485" i="1"/>
  <c r="AM3485" i="1"/>
  <c r="AN3485" i="1"/>
  <c r="AO3485" i="1"/>
  <c r="AK3486" i="1"/>
  <c r="AL3486" i="1"/>
  <c r="AM3486" i="1"/>
  <c r="AN3486" i="1"/>
  <c r="AO3486" i="1"/>
  <c r="AK3487" i="1"/>
  <c r="AL3487" i="1"/>
  <c r="AM3487" i="1"/>
  <c r="AN3487" i="1"/>
  <c r="AO3487" i="1"/>
  <c r="Y3487" i="1"/>
  <c r="AK3488" i="1"/>
  <c r="AL3488" i="1"/>
  <c r="AM3488" i="1"/>
  <c r="AN3488" i="1"/>
  <c r="AO3488" i="1"/>
  <c r="AK3489" i="1"/>
  <c r="AL3489" i="1"/>
  <c r="AM3489" i="1"/>
  <c r="AN3489" i="1"/>
  <c r="AO3489" i="1"/>
  <c r="AK3490" i="1"/>
  <c r="AL3490" i="1"/>
  <c r="AM3490" i="1"/>
  <c r="AN3490" i="1"/>
  <c r="AO3490" i="1"/>
  <c r="Y3490" i="1"/>
  <c r="AK3491" i="1"/>
  <c r="AL3491" i="1"/>
  <c r="AM3491" i="1"/>
  <c r="AN3491" i="1"/>
  <c r="AO3491" i="1"/>
  <c r="AK3492" i="1"/>
  <c r="AL3492" i="1"/>
  <c r="AM3492" i="1"/>
  <c r="AN3492" i="1"/>
  <c r="AO3492" i="1"/>
  <c r="AK3493" i="1"/>
  <c r="AL3493" i="1"/>
  <c r="AM3493" i="1"/>
  <c r="AN3493" i="1"/>
  <c r="AO3493" i="1"/>
  <c r="AK3494" i="1"/>
  <c r="AL3494" i="1"/>
  <c r="AM3494" i="1"/>
  <c r="AN3494" i="1"/>
  <c r="AO3494" i="1"/>
  <c r="AK3495" i="1"/>
  <c r="AL3495" i="1"/>
  <c r="AM3495" i="1"/>
  <c r="AN3495" i="1"/>
  <c r="AO3495" i="1"/>
  <c r="AK3496" i="1"/>
  <c r="AL3496" i="1"/>
  <c r="AM3496" i="1"/>
  <c r="AN3496" i="1"/>
  <c r="AO3496" i="1"/>
  <c r="AK3497" i="1"/>
  <c r="AL3497" i="1"/>
  <c r="AM3497" i="1"/>
  <c r="AN3497" i="1"/>
  <c r="AO3497" i="1"/>
  <c r="AK3498" i="1"/>
  <c r="AL3498" i="1"/>
  <c r="AM3498" i="1"/>
  <c r="AN3498" i="1"/>
  <c r="AO3498" i="1"/>
  <c r="Y3498" i="1"/>
  <c r="AK3499" i="1"/>
  <c r="AL3499" i="1"/>
  <c r="AM3499" i="1"/>
  <c r="AN3499" i="1"/>
  <c r="AO3499" i="1"/>
  <c r="AK3500" i="1"/>
  <c r="AL3500" i="1"/>
  <c r="AM3500" i="1"/>
  <c r="AN3500" i="1"/>
  <c r="AO3500" i="1"/>
  <c r="AK3501" i="1"/>
  <c r="AL3501" i="1"/>
  <c r="AM3501" i="1"/>
  <c r="AN3501" i="1"/>
  <c r="AO3501" i="1"/>
  <c r="AK3502" i="1"/>
  <c r="AL3502" i="1"/>
  <c r="AM3502" i="1"/>
  <c r="AN3502" i="1"/>
  <c r="AO3502" i="1"/>
  <c r="AK3503" i="1"/>
  <c r="AL3503" i="1"/>
  <c r="AM3503" i="1"/>
  <c r="AN3503" i="1"/>
  <c r="AO3503" i="1"/>
  <c r="AK3504" i="1"/>
  <c r="AL3504" i="1"/>
  <c r="AM3504" i="1"/>
  <c r="AN3504" i="1"/>
  <c r="AO3504" i="1"/>
  <c r="AK3505" i="1"/>
  <c r="AL3505" i="1"/>
  <c r="AM3505" i="1"/>
  <c r="AN3505" i="1"/>
  <c r="AO3505" i="1"/>
  <c r="AK3506" i="1"/>
  <c r="AL3506" i="1"/>
  <c r="AM3506" i="1"/>
  <c r="AN3506" i="1"/>
  <c r="AO3506" i="1"/>
  <c r="AK3507" i="1"/>
  <c r="AL3507" i="1"/>
  <c r="AM3507" i="1"/>
  <c r="AN3507" i="1"/>
  <c r="AO3507" i="1"/>
  <c r="AK3508" i="1"/>
  <c r="AL3508" i="1"/>
  <c r="AM3508" i="1"/>
  <c r="AN3508" i="1"/>
  <c r="AO3508" i="1"/>
  <c r="AK3509" i="1"/>
  <c r="AL3509" i="1"/>
  <c r="AM3509" i="1"/>
  <c r="AN3509" i="1"/>
  <c r="AO3509" i="1"/>
  <c r="AK3510" i="1"/>
  <c r="AL3510" i="1"/>
  <c r="AM3510" i="1"/>
  <c r="AN3510" i="1"/>
  <c r="AO3510" i="1"/>
  <c r="AK3511" i="1"/>
  <c r="AL3511" i="1"/>
  <c r="AM3511" i="1"/>
  <c r="AN3511" i="1"/>
  <c r="AO3511" i="1"/>
  <c r="AK3512" i="1"/>
  <c r="AL3512" i="1"/>
  <c r="AM3512" i="1"/>
  <c r="AN3512" i="1"/>
  <c r="AO3512" i="1"/>
  <c r="AK3513" i="1"/>
  <c r="AL3513" i="1"/>
  <c r="AM3513" i="1"/>
  <c r="AN3513" i="1"/>
  <c r="AO3513" i="1"/>
  <c r="AK3514" i="1"/>
  <c r="AL3514" i="1"/>
  <c r="AM3514" i="1"/>
  <c r="AN3514" i="1"/>
  <c r="AO3514" i="1"/>
  <c r="AK3515" i="1"/>
  <c r="AL3515" i="1"/>
  <c r="AM3515" i="1"/>
  <c r="AN3515" i="1"/>
  <c r="AO3515" i="1"/>
  <c r="AK3516" i="1"/>
  <c r="AL3516" i="1"/>
  <c r="AM3516" i="1"/>
  <c r="AN3516" i="1"/>
  <c r="AO3516" i="1"/>
  <c r="AK3517" i="1"/>
  <c r="AL3517" i="1"/>
  <c r="AM3517" i="1"/>
  <c r="AN3517" i="1"/>
  <c r="AO3517" i="1"/>
  <c r="AK3518" i="1"/>
  <c r="AL3518" i="1"/>
  <c r="AM3518" i="1"/>
  <c r="AN3518" i="1"/>
  <c r="AO3518" i="1"/>
  <c r="AK3519" i="1"/>
  <c r="AL3519" i="1"/>
  <c r="AM3519" i="1"/>
  <c r="AN3519" i="1"/>
  <c r="AO3519" i="1"/>
  <c r="Y3519" i="1"/>
  <c r="AK3520" i="1"/>
  <c r="AL3520" i="1"/>
  <c r="AM3520" i="1"/>
  <c r="AN3520" i="1"/>
  <c r="AO3520" i="1"/>
  <c r="AK3521" i="1"/>
  <c r="AL3521" i="1"/>
  <c r="AM3521" i="1"/>
  <c r="AN3521" i="1"/>
  <c r="AO3521" i="1"/>
  <c r="AK3522" i="1"/>
  <c r="AL3522" i="1"/>
  <c r="AM3522" i="1"/>
  <c r="AN3522" i="1"/>
  <c r="AO3522" i="1"/>
  <c r="AK3523" i="1"/>
  <c r="AL3523" i="1"/>
  <c r="AM3523" i="1"/>
  <c r="AN3523" i="1"/>
  <c r="AO3523" i="1"/>
  <c r="AK3524" i="1"/>
  <c r="AL3524" i="1"/>
  <c r="AM3524" i="1"/>
  <c r="AN3524" i="1"/>
  <c r="AO3524" i="1"/>
  <c r="AK3525" i="1"/>
  <c r="AL3525" i="1"/>
  <c r="AM3525" i="1"/>
  <c r="AN3525" i="1"/>
  <c r="AO3525" i="1"/>
  <c r="AK3526" i="1"/>
  <c r="AL3526" i="1"/>
  <c r="AM3526" i="1"/>
  <c r="AN3526" i="1"/>
  <c r="AO3526" i="1"/>
  <c r="AK3527" i="1"/>
  <c r="AL3527" i="1"/>
  <c r="AM3527" i="1"/>
  <c r="AN3527" i="1"/>
  <c r="AO3527" i="1"/>
  <c r="AK3528" i="1"/>
  <c r="AL3528" i="1"/>
  <c r="AM3528" i="1"/>
  <c r="AN3528" i="1"/>
  <c r="AO3528" i="1"/>
  <c r="AK3529" i="1"/>
  <c r="AL3529" i="1"/>
  <c r="AM3529" i="1"/>
  <c r="AN3529" i="1"/>
  <c r="AO3529" i="1"/>
  <c r="AK3530" i="1"/>
  <c r="AL3530" i="1"/>
  <c r="AM3530" i="1"/>
  <c r="AN3530" i="1"/>
  <c r="AO3530" i="1"/>
  <c r="Y3530" i="1"/>
  <c r="AK3531" i="1"/>
  <c r="AL3531" i="1"/>
  <c r="AM3531" i="1"/>
  <c r="AN3531" i="1"/>
  <c r="AO3531" i="1"/>
  <c r="AK3532" i="1"/>
  <c r="AL3532" i="1"/>
  <c r="AM3532" i="1"/>
  <c r="AN3532" i="1"/>
  <c r="AO3532" i="1"/>
  <c r="AK3533" i="1"/>
  <c r="AL3533" i="1"/>
  <c r="AM3533" i="1"/>
  <c r="AN3533" i="1"/>
  <c r="AO3533" i="1"/>
  <c r="AK3534" i="1"/>
  <c r="AL3534" i="1"/>
  <c r="AM3534" i="1"/>
  <c r="AN3534" i="1"/>
  <c r="AO3534" i="1"/>
  <c r="AK3535" i="1"/>
  <c r="AL3535" i="1"/>
  <c r="AM3535" i="1"/>
  <c r="AN3535" i="1"/>
  <c r="AO3535" i="1"/>
  <c r="AK3536" i="1"/>
  <c r="AL3536" i="1"/>
  <c r="AM3536" i="1"/>
  <c r="AN3536" i="1"/>
  <c r="AO3536" i="1"/>
  <c r="AK3537" i="1"/>
  <c r="AL3537" i="1"/>
  <c r="AM3537" i="1"/>
  <c r="AN3537" i="1"/>
  <c r="AO3537" i="1"/>
  <c r="AK3538" i="1"/>
  <c r="AL3538" i="1"/>
  <c r="AM3538" i="1"/>
  <c r="AN3538" i="1"/>
  <c r="AO3538" i="1"/>
  <c r="AK3539" i="1"/>
  <c r="AL3539" i="1"/>
  <c r="AM3539" i="1"/>
  <c r="AN3539" i="1"/>
  <c r="AO3539" i="1"/>
  <c r="AK3540" i="1"/>
  <c r="AL3540" i="1"/>
  <c r="AM3540" i="1"/>
  <c r="AN3540" i="1"/>
  <c r="AO3540" i="1"/>
  <c r="AK3541" i="1"/>
  <c r="AL3541" i="1"/>
  <c r="AM3541" i="1"/>
  <c r="AN3541" i="1"/>
  <c r="AO3541" i="1"/>
  <c r="AK3542" i="1"/>
  <c r="AL3542" i="1"/>
  <c r="AM3542" i="1"/>
  <c r="AN3542" i="1"/>
  <c r="AO3542" i="1"/>
  <c r="AK3543" i="1"/>
  <c r="AL3543" i="1"/>
  <c r="AM3543" i="1"/>
  <c r="AN3543" i="1"/>
  <c r="AO3543" i="1"/>
  <c r="AK3544" i="1"/>
  <c r="AL3544" i="1"/>
  <c r="AM3544" i="1"/>
  <c r="AN3544" i="1"/>
  <c r="AO3544" i="1"/>
  <c r="AK3545" i="1"/>
  <c r="AL3545" i="1"/>
  <c r="AM3545" i="1"/>
  <c r="AN3545" i="1"/>
  <c r="AO3545" i="1"/>
  <c r="AK3546" i="1"/>
  <c r="AL3546" i="1"/>
  <c r="AM3546" i="1"/>
  <c r="AN3546" i="1"/>
  <c r="AO3546" i="1"/>
  <c r="Y3546" i="1"/>
  <c r="AK3547" i="1"/>
  <c r="AL3547" i="1"/>
  <c r="AM3547" i="1"/>
  <c r="AN3547" i="1"/>
  <c r="AO3547" i="1"/>
  <c r="AK3548" i="1"/>
  <c r="AL3548" i="1"/>
  <c r="AM3548" i="1"/>
  <c r="AN3548" i="1"/>
  <c r="AO3548" i="1"/>
  <c r="AK3549" i="1"/>
  <c r="AL3549" i="1"/>
  <c r="AM3549" i="1"/>
  <c r="AN3549" i="1"/>
  <c r="AO3549" i="1"/>
  <c r="AK3550" i="1"/>
  <c r="AL3550" i="1"/>
  <c r="AM3550" i="1"/>
  <c r="AN3550" i="1"/>
  <c r="AO3550" i="1"/>
  <c r="AK3551" i="1"/>
  <c r="AL3551" i="1"/>
  <c r="AM3551" i="1"/>
  <c r="AN3551" i="1"/>
  <c r="AO3551" i="1"/>
  <c r="AK3552" i="1"/>
  <c r="AL3552" i="1"/>
  <c r="AM3552" i="1"/>
  <c r="AN3552" i="1"/>
  <c r="AO3552" i="1"/>
  <c r="AK3553" i="1"/>
  <c r="AL3553" i="1"/>
  <c r="AM3553" i="1"/>
  <c r="AN3553" i="1"/>
  <c r="AO3553" i="1"/>
  <c r="AK3554" i="1"/>
  <c r="AL3554" i="1"/>
  <c r="AM3554" i="1"/>
  <c r="AN3554" i="1"/>
  <c r="AO3554" i="1"/>
  <c r="AK3555" i="1"/>
  <c r="AL3555" i="1"/>
  <c r="AM3555" i="1"/>
  <c r="AN3555" i="1"/>
  <c r="AO3555" i="1"/>
  <c r="AK3556" i="1"/>
  <c r="AL3556" i="1"/>
  <c r="AM3556" i="1"/>
  <c r="AN3556" i="1"/>
  <c r="AO3556" i="1"/>
  <c r="AK3557" i="1"/>
  <c r="AL3557" i="1"/>
  <c r="AM3557" i="1"/>
  <c r="AN3557" i="1"/>
  <c r="AO3557" i="1"/>
  <c r="AK3558" i="1"/>
  <c r="AL3558" i="1"/>
  <c r="AM3558" i="1"/>
  <c r="AN3558" i="1"/>
  <c r="AO3558" i="1"/>
  <c r="AK3559" i="1"/>
  <c r="AL3559" i="1"/>
  <c r="AM3559" i="1"/>
  <c r="AN3559" i="1"/>
  <c r="AO3559" i="1"/>
  <c r="AK3560" i="1"/>
  <c r="AL3560" i="1"/>
  <c r="AM3560" i="1"/>
  <c r="AN3560" i="1"/>
  <c r="AO3560" i="1"/>
  <c r="AK3561" i="1"/>
  <c r="AL3561" i="1"/>
  <c r="AM3561" i="1"/>
  <c r="AN3561" i="1"/>
  <c r="AO3561" i="1"/>
  <c r="AK3562" i="1"/>
  <c r="AL3562" i="1"/>
  <c r="AM3562" i="1"/>
  <c r="AN3562" i="1"/>
  <c r="AO3562" i="1"/>
  <c r="Y3562" i="1"/>
  <c r="AK3563" i="1"/>
  <c r="AL3563" i="1"/>
  <c r="V3563" i="1"/>
  <c r="AM3563" i="1"/>
  <c r="AN3563" i="1"/>
  <c r="AO3563" i="1"/>
  <c r="AK3564" i="1"/>
  <c r="AL3564" i="1"/>
  <c r="AM3564" i="1"/>
  <c r="AN3564" i="1"/>
  <c r="AO3564" i="1"/>
  <c r="AK3565" i="1"/>
  <c r="AL3565" i="1"/>
  <c r="AM3565" i="1"/>
  <c r="AN3565" i="1"/>
  <c r="AO3565" i="1"/>
  <c r="AK3566" i="1"/>
  <c r="AL3566" i="1"/>
  <c r="AM3566" i="1"/>
  <c r="AN3566" i="1"/>
  <c r="AO3566" i="1"/>
  <c r="AK3567" i="1"/>
  <c r="AL3567" i="1"/>
  <c r="AM3567" i="1"/>
  <c r="AN3567" i="1"/>
  <c r="AO3567" i="1"/>
  <c r="L3567" i="1"/>
  <c r="AK3568" i="1"/>
  <c r="AL3568" i="1"/>
  <c r="AM3568" i="1"/>
  <c r="AN3568" i="1"/>
  <c r="AO3568" i="1"/>
  <c r="AK3569" i="1"/>
  <c r="AL3569" i="1"/>
  <c r="AM3569" i="1"/>
  <c r="AN3569" i="1"/>
  <c r="AO3569" i="1"/>
  <c r="AK3570" i="1"/>
  <c r="AL3570" i="1"/>
  <c r="AM3570" i="1"/>
  <c r="AN3570" i="1"/>
  <c r="AO3570" i="1"/>
  <c r="L3570" i="1"/>
  <c r="AK3571" i="1"/>
  <c r="AL3571" i="1"/>
  <c r="AM3571" i="1"/>
  <c r="AN3571" i="1"/>
  <c r="AO3571" i="1"/>
  <c r="AK3572" i="1"/>
  <c r="AL3572" i="1"/>
  <c r="AM3572" i="1"/>
  <c r="AN3572" i="1"/>
  <c r="AO3572" i="1"/>
  <c r="AK3573" i="1"/>
  <c r="AL3573" i="1"/>
  <c r="AM3573" i="1"/>
  <c r="AN3573" i="1"/>
  <c r="AO3573" i="1"/>
  <c r="AK3574" i="1"/>
  <c r="AL3574" i="1"/>
  <c r="AM3574" i="1"/>
  <c r="AN3574" i="1"/>
  <c r="AO3574" i="1"/>
  <c r="AK3575" i="1"/>
  <c r="AL3575" i="1"/>
  <c r="AM3575" i="1"/>
  <c r="AN3575" i="1"/>
  <c r="AO3575" i="1"/>
  <c r="AK3576" i="1"/>
  <c r="AL3576" i="1"/>
  <c r="AM3576" i="1"/>
  <c r="AN3576" i="1"/>
  <c r="AO3576" i="1"/>
  <c r="AK3577" i="1"/>
  <c r="AL3577" i="1"/>
  <c r="AM3577" i="1"/>
  <c r="AN3577" i="1"/>
  <c r="AO3577" i="1"/>
  <c r="AK3578" i="1"/>
  <c r="AL3578" i="1"/>
  <c r="AM3578" i="1"/>
  <c r="AN3578" i="1"/>
  <c r="AO3578" i="1"/>
  <c r="AK3579" i="1"/>
  <c r="AL3579" i="1"/>
  <c r="AM3579" i="1"/>
  <c r="AN3579" i="1"/>
  <c r="AO3579" i="1"/>
  <c r="AK3580" i="1"/>
  <c r="AL3580" i="1"/>
  <c r="AM3580" i="1"/>
  <c r="AN3580" i="1"/>
  <c r="AO3580" i="1"/>
  <c r="AK3581" i="1"/>
  <c r="AL3581" i="1"/>
  <c r="AM3581" i="1"/>
  <c r="AN3581" i="1"/>
  <c r="AO3581" i="1"/>
  <c r="AK3582" i="1"/>
  <c r="AL3582" i="1"/>
  <c r="AM3582" i="1"/>
  <c r="AN3582" i="1"/>
  <c r="AO3582" i="1"/>
  <c r="AK3583" i="1"/>
  <c r="AL3583" i="1"/>
  <c r="AM3583" i="1"/>
  <c r="AN3583" i="1"/>
  <c r="AO3583" i="1"/>
  <c r="AK3584" i="1"/>
  <c r="AL3584" i="1"/>
  <c r="AM3584" i="1"/>
  <c r="AN3584" i="1"/>
  <c r="AO3584" i="1"/>
  <c r="AK3585" i="1"/>
  <c r="AL3585" i="1"/>
  <c r="AM3585" i="1"/>
  <c r="AN3585" i="1"/>
  <c r="AO3585" i="1"/>
  <c r="AK3586" i="1"/>
  <c r="AL3586" i="1"/>
  <c r="AM3586" i="1"/>
  <c r="AN3586" i="1"/>
  <c r="AO3586" i="1"/>
  <c r="AK3587" i="1"/>
  <c r="AL3587" i="1"/>
  <c r="AM3587" i="1"/>
  <c r="AN3587" i="1"/>
  <c r="AO3587" i="1"/>
  <c r="AK3588" i="1"/>
  <c r="AL3588" i="1"/>
  <c r="AM3588" i="1"/>
  <c r="AN3588" i="1"/>
  <c r="AO3588" i="1"/>
  <c r="AK3589" i="1"/>
  <c r="AL3589" i="1"/>
  <c r="AM3589" i="1"/>
  <c r="AN3589" i="1"/>
  <c r="AO3589" i="1"/>
  <c r="AK3590" i="1"/>
  <c r="AL3590" i="1"/>
  <c r="AM3590" i="1"/>
  <c r="AN3590" i="1"/>
  <c r="AO3590" i="1"/>
  <c r="AK3591" i="1"/>
  <c r="AL3591" i="1"/>
  <c r="AM3591" i="1"/>
  <c r="AN3591" i="1"/>
  <c r="AO3591" i="1"/>
  <c r="AK3592" i="1"/>
  <c r="AL3592" i="1"/>
  <c r="AM3592" i="1"/>
  <c r="AN3592" i="1"/>
  <c r="AO3592" i="1"/>
  <c r="AK3593" i="1"/>
  <c r="AL3593" i="1"/>
  <c r="AM3593" i="1"/>
  <c r="AN3593" i="1"/>
  <c r="AO3593" i="1"/>
  <c r="AK3594" i="1"/>
  <c r="U3594" i="1"/>
  <c r="AL3594" i="1"/>
  <c r="AM3594" i="1"/>
  <c r="AN3594" i="1"/>
  <c r="AO3594" i="1"/>
  <c r="L3594" i="1"/>
  <c r="AK3595" i="1"/>
  <c r="AL3595" i="1"/>
  <c r="AM3595" i="1"/>
  <c r="AN3595" i="1"/>
  <c r="AO3595" i="1"/>
  <c r="AK3596" i="1"/>
  <c r="AL3596" i="1"/>
  <c r="AM3596" i="1"/>
  <c r="AN3596" i="1"/>
  <c r="AO3596" i="1"/>
  <c r="AK3597" i="1"/>
  <c r="AL3597" i="1"/>
  <c r="AM3597" i="1"/>
  <c r="AN3597" i="1"/>
  <c r="AO3597" i="1"/>
  <c r="AK3598" i="1"/>
  <c r="AL3598" i="1"/>
  <c r="AM3598" i="1"/>
  <c r="AN3598" i="1"/>
  <c r="AO3598" i="1"/>
  <c r="AK3599" i="1"/>
  <c r="AL3599" i="1"/>
  <c r="AM3599" i="1"/>
  <c r="AN3599" i="1"/>
  <c r="AO3599" i="1"/>
  <c r="AK3600" i="1"/>
  <c r="AL3600" i="1"/>
  <c r="AM3600" i="1"/>
  <c r="AN3600" i="1"/>
  <c r="AO3600" i="1"/>
  <c r="AK3601" i="1"/>
  <c r="AL3601" i="1"/>
  <c r="AM3601" i="1"/>
  <c r="AN3601" i="1"/>
  <c r="AO3601" i="1"/>
  <c r="AK3602" i="1"/>
  <c r="AL3602" i="1"/>
  <c r="AM3602" i="1"/>
  <c r="AN3602" i="1"/>
  <c r="AO3602" i="1"/>
  <c r="AK3603" i="1"/>
  <c r="AL3603" i="1"/>
  <c r="AM3603" i="1"/>
  <c r="AN3603" i="1"/>
  <c r="AO3603" i="1"/>
  <c r="AK3604" i="1"/>
  <c r="AL3604" i="1"/>
  <c r="AM3604" i="1"/>
  <c r="AN3604" i="1"/>
  <c r="AO3604" i="1"/>
  <c r="AK3605" i="1"/>
  <c r="AL3605" i="1"/>
  <c r="AM3605" i="1"/>
  <c r="AN3605" i="1"/>
  <c r="AO3605" i="1"/>
  <c r="AK3606" i="1"/>
  <c r="AL3606" i="1"/>
  <c r="AM3606" i="1"/>
  <c r="AN3606" i="1"/>
  <c r="AO3606" i="1"/>
  <c r="AK3607" i="1"/>
  <c r="AL3607" i="1"/>
  <c r="AM3607" i="1"/>
  <c r="AN3607" i="1"/>
  <c r="AO3607" i="1"/>
  <c r="AK3608" i="1"/>
  <c r="AL3608" i="1"/>
  <c r="AM3608" i="1"/>
  <c r="AN3608" i="1"/>
  <c r="AO3608" i="1"/>
  <c r="AK3609" i="1"/>
  <c r="AL3609" i="1"/>
  <c r="AM3609" i="1"/>
  <c r="AN3609" i="1"/>
  <c r="AO3609" i="1"/>
  <c r="AK3610" i="1"/>
  <c r="AL3610" i="1"/>
  <c r="AM3610" i="1"/>
  <c r="AN3610" i="1"/>
  <c r="AO3610" i="1"/>
  <c r="Y3610" i="1"/>
  <c r="AK3611" i="1"/>
  <c r="AL3611" i="1"/>
  <c r="AM3611" i="1"/>
  <c r="AN3611" i="1"/>
  <c r="AO3611" i="1"/>
  <c r="AK3612" i="1"/>
  <c r="AL3612" i="1"/>
  <c r="AM3612" i="1"/>
  <c r="AN3612" i="1"/>
  <c r="AO3612" i="1"/>
  <c r="AK3613" i="1"/>
  <c r="AL3613" i="1"/>
  <c r="AM3613" i="1"/>
  <c r="AN3613" i="1"/>
  <c r="AO3613" i="1"/>
  <c r="AK3614" i="1"/>
  <c r="AL3614" i="1"/>
  <c r="AM3614" i="1"/>
  <c r="AN3614" i="1"/>
  <c r="AO3614" i="1"/>
  <c r="AK3615" i="1"/>
  <c r="AL3615" i="1"/>
  <c r="AM3615" i="1"/>
  <c r="AN3615" i="1"/>
  <c r="AO3615" i="1"/>
  <c r="L3615" i="1"/>
  <c r="AK3616" i="1"/>
  <c r="AL3616" i="1"/>
  <c r="AM3616" i="1"/>
  <c r="AN3616" i="1"/>
  <c r="AO3616" i="1"/>
  <c r="L3616" i="1"/>
  <c r="AK3617" i="1"/>
  <c r="AL3617" i="1"/>
  <c r="AM3617" i="1"/>
  <c r="AN3617" i="1"/>
  <c r="AO3617" i="1"/>
  <c r="AK3618" i="1"/>
  <c r="AL3618" i="1"/>
  <c r="AM3618" i="1"/>
  <c r="AN3618" i="1"/>
  <c r="AO3618" i="1"/>
  <c r="L3618" i="1"/>
  <c r="AK3619" i="1"/>
  <c r="AL3619" i="1"/>
  <c r="AM3619" i="1"/>
  <c r="AN3619" i="1"/>
  <c r="AO3619" i="1"/>
  <c r="AK3620" i="1"/>
  <c r="AL3620" i="1"/>
  <c r="AM3620" i="1"/>
  <c r="AN3620" i="1"/>
  <c r="AO3620" i="1"/>
  <c r="AK3621" i="1"/>
  <c r="AL3621" i="1"/>
  <c r="AM3621" i="1"/>
  <c r="AN3621" i="1"/>
  <c r="AO3621" i="1"/>
  <c r="AK3622" i="1"/>
  <c r="AL3622" i="1"/>
  <c r="AM3622" i="1"/>
  <c r="AN3622" i="1"/>
  <c r="AO3622" i="1"/>
  <c r="AK3623" i="1"/>
  <c r="AL3623" i="1"/>
  <c r="AM3623" i="1"/>
  <c r="AN3623" i="1"/>
  <c r="AO3623" i="1"/>
  <c r="AK3624" i="1"/>
  <c r="AL3624" i="1"/>
  <c r="AM3624" i="1"/>
  <c r="AN3624" i="1"/>
  <c r="AO3624" i="1"/>
  <c r="AK3625" i="1"/>
  <c r="AL3625" i="1"/>
  <c r="AM3625" i="1"/>
  <c r="AN3625" i="1"/>
  <c r="AO3625" i="1"/>
  <c r="AK3626" i="1"/>
  <c r="AL3626" i="1"/>
  <c r="AM3626" i="1"/>
  <c r="AN3626" i="1"/>
  <c r="AO3626" i="1"/>
  <c r="L3626" i="1"/>
  <c r="AK3627" i="1"/>
  <c r="AL3627" i="1"/>
  <c r="AM3627" i="1"/>
  <c r="AN3627" i="1"/>
  <c r="AO3627" i="1"/>
  <c r="AK3628" i="1"/>
  <c r="AL3628" i="1"/>
  <c r="AM3628" i="1"/>
  <c r="W3628" i="1"/>
  <c r="AN3628" i="1"/>
  <c r="AO3628" i="1"/>
  <c r="AK3629" i="1"/>
  <c r="AL3629" i="1"/>
  <c r="AM3629" i="1"/>
  <c r="AN3629" i="1"/>
  <c r="AO3629" i="1"/>
  <c r="AK3630" i="1"/>
  <c r="AL3630" i="1"/>
  <c r="AM3630" i="1"/>
  <c r="AN3630" i="1"/>
  <c r="AO3630" i="1"/>
  <c r="AK3631" i="1"/>
  <c r="AL3631" i="1"/>
  <c r="AM3631" i="1"/>
  <c r="AN3631" i="1"/>
  <c r="AO3631" i="1"/>
  <c r="AK3632" i="1"/>
  <c r="AL3632" i="1"/>
  <c r="AM3632" i="1"/>
  <c r="AN3632" i="1"/>
  <c r="AO3632" i="1"/>
  <c r="AK3633" i="1"/>
  <c r="AL3633" i="1"/>
  <c r="AM3633" i="1"/>
  <c r="AN3633" i="1"/>
  <c r="AO3633" i="1"/>
  <c r="AK3634" i="1"/>
  <c r="AL3634" i="1"/>
  <c r="AM3634" i="1"/>
  <c r="AN3634" i="1"/>
  <c r="AO3634" i="1"/>
  <c r="L3634" i="1"/>
  <c r="AK3635" i="1"/>
  <c r="AL3635" i="1"/>
  <c r="AM3635" i="1"/>
  <c r="AN3635" i="1"/>
  <c r="AO3635" i="1"/>
  <c r="AK3636" i="1"/>
  <c r="AL3636" i="1"/>
  <c r="AM3636" i="1"/>
  <c r="J3636" i="1"/>
  <c r="AN3636" i="1"/>
  <c r="AO3636" i="1"/>
  <c r="AK3637" i="1"/>
  <c r="AL3637" i="1"/>
  <c r="AM3637" i="1"/>
  <c r="AN3637" i="1"/>
  <c r="AO3637" i="1"/>
  <c r="AK3638" i="1"/>
  <c r="AL3638" i="1"/>
  <c r="AM3638" i="1"/>
  <c r="AN3638" i="1"/>
  <c r="AO3638" i="1"/>
  <c r="AK3639" i="1"/>
  <c r="AL3639" i="1"/>
  <c r="AM3639" i="1"/>
  <c r="AN3639" i="1"/>
  <c r="K3639" i="1"/>
  <c r="AO3639" i="1"/>
  <c r="AK3640" i="1"/>
  <c r="AL3640" i="1"/>
  <c r="AM3640" i="1"/>
  <c r="AN3640" i="1"/>
  <c r="AO3640" i="1"/>
  <c r="AK3641" i="1"/>
  <c r="AL3641" i="1"/>
  <c r="AM3641" i="1"/>
  <c r="AN3641" i="1"/>
  <c r="AO3641" i="1"/>
  <c r="AK3642" i="1"/>
  <c r="AL3642" i="1"/>
  <c r="AM3642" i="1"/>
  <c r="AN3642" i="1"/>
  <c r="AO3642" i="1"/>
  <c r="L3642" i="1"/>
  <c r="AK3643" i="1"/>
  <c r="AL3643" i="1"/>
  <c r="AM3643" i="1"/>
  <c r="AN3643" i="1"/>
  <c r="AO3643" i="1"/>
  <c r="AK3644" i="1"/>
  <c r="AL3644" i="1"/>
  <c r="AM3644" i="1"/>
  <c r="AN3644" i="1"/>
  <c r="AO3644" i="1"/>
  <c r="AK3645" i="1"/>
  <c r="AL3645" i="1"/>
  <c r="AM3645" i="1"/>
  <c r="AN3645" i="1"/>
  <c r="AO3645" i="1"/>
  <c r="AK3646" i="1"/>
  <c r="AL3646" i="1"/>
  <c r="AM3646" i="1"/>
  <c r="AN3646" i="1"/>
  <c r="AO3646" i="1"/>
  <c r="AK3647" i="1"/>
  <c r="AL3647" i="1"/>
  <c r="AM3647" i="1"/>
  <c r="AN3647" i="1"/>
  <c r="AO3647" i="1"/>
  <c r="AK3648" i="1"/>
  <c r="AL3648" i="1"/>
  <c r="AM3648" i="1"/>
  <c r="AN3648" i="1"/>
  <c r="AO3648" i="1"/>
  <c r="AK3649" i="1"/>
  <c r="AL3649" i="1"/>
  <c r="AM3649" i="1"/>
  <c r="AN3649" i="1"/>
  <c r="AO3649" i="1"/>
  <c r="AK3650" i="1"/>
  <c r="AL3650" i="1"/>
  <c r="AM3650" i="1"/>
  <c r="AN3650" i="1"/>
  <c r="AO3650" i="1"/>
  <c r="AK3651" i="1"/>
  <c r="AL3651" i="1"/>
  <c r="AM3651" i="1"/>
  <c r="AN3651" i="1"/>
  <c r="AO3651" i="1"/>
  <c r="AK3652" i="1"/>
  <c r="AL3652" i="1"/>
  <c r="AM3652" i="1"/>
  <c r="AN3652" i="1"/>
  <c r="AO3652" i="1"/>
  <c r="AK3653" i="1"/>
  <c r="AL3653" i="1"/>
  <c r="AM3653" i="1"/>
  <c r="AN3653" i="1"/>
  <c r="AO3653" i="1"/>
  <c r="AK3654" i="1"/>
  <c r="AL3654" i="1"/>
  <c r="AM3654" i="1"/>
  <c r="AN3654" i="1"/>
  <c r="AO3654" i="1"/>
  <c r="AK3655" i="1"/>
  <c r="AL3655" i="1"/>
  <c r="AM3655" i="1"/>
  <c r="AN3655" i="1"/>
  <c r="AO3655" i="1"/>
  <c r="AK3656" i="1"/>
  <c r="AL3656" i="1"/>
  <c r="AM3656" i="1"/>
  <c r="AN3656" i="1"/>
  <c r="AO3656" i="1"/>
  <c r="AK3657" i="1"/>
  <c r="AL3657" i="1"/>
  <c r="AM3657" i="1"/>
  <c r="AN3657" i="1"/>
  <c r="AO3657" i="1"/>
  <c r="AK3658" i="1"/>
  <c r="U3658" i="1"/>
  <c r="AL3658" i="1"/>
  <c r="AM3658" i="1"/>
  <c r="AN3658" i="1"/>
  <c r="AO3658" i="1"/>
  <c r="L3658" i="1"/>
  <c r="AK3659" i="1"/>
  <c r="AL3659" i="1"/>
  <c r="AM3659" i="1"/>
  <c r="AN3659" i="1"/>
  <c r="AO3659" i="1"/>
  <c r="AK3660" i="1"/>
  <c r="AL3660" i="1"/>
  <c r="AM3660" i="1"/>
  <c r="J3660" i="1"/>
  <c r="AN3660" i="1"/>
  <c r="AO3660" i="1"/>
  <c r="AK3661" i="1"/>
  <c r="AL3661" i="1"/>
  <c r="AM3661" i="1"/>
  <c r="AN3661" i="1"/>
  <c r="AO3661" i="1"/>
  <c r="AK3662" i="1"/>
  <c r="AL3662" i="1"/>
  <c r="AM3662" i="1"/>
  <c r="AN3662" i="1"/>
  <c r="AO3662" i="1"/>
  <c r="AK3663" i="1"/>
  <c r="AL3663" i="1"/>
  <c r="AM3663" i="1"/>
  <c r="AN3663" i="1"/>
  <c r="AO3663" i="1"/>
  <c r="Y3663" i="1"/>
  <c r="AK3664" i="1"/>
  <c r="AL3664" i="1"/>
  <c r="AM3664" i="1"/>
  <c r="AN3664" i="1"/>
  <c r="AO3664" i="1"/>
  <c r="AK3665" i="1"/>
  <c r="AL3665" i="1"/>
  <c r="AM3665" i="1"/>
  <c r="AN3665" i="1"/>
  <c r="AO3665" i="1"/>
  <c r="AK3666" i="1"/>
  <c r="AL3666" i="1"/>
  <c r="AM3666" i="1"/>
  <c r="AN3666" i="1"/>
  <c r="AO3666" i="1"/>
  <c r="L3666" i="1"/>
  <c r="AK3667" i="1"/>
  <c r="AL3667" i="1"/>
  <c r="AM3667" i="1"/>
  <c r="AN3667" i="1"/>
  <c r="AO3667" i="1"/>
  <c r="AK3668" i="1"/>
  <c r="AL3668" i="1"/>
  <c r="AM3668" i="1"/>
  <c r="AN3668" i="1"/>
  <c r="AO3668" i="1"/>
  <c r="AK3669" i="1"/>
  <c r="AL3669" i="1"/>
  <c r="V3669" i="1"/>
  <c r="AM3669" i="1"/>
  <c r="AN3669" i="1"/>
  <c r="AO3669" i="1"/>
  <c r="AK3670" i="1"/>
  <c r="AL3670" i="1"/>
  <c r="AM3670" i="1"/>
  <c r="AN3670" i="1"/>
  <c r="AO3670" i="1"/>
  <c r="AK3671" i="1"/>
  <c r="AL3671" i="1"/>
  <c r="AM3671" i="1"/>
  <c r="AN3671" i="1"/>
  <c r="AO3671" i="1"/>
  <c r="AK3672" i="1"/>
  <c r="AL3672" i="1"/>
  <c r="AM3672" i="1"/>
  <c r="AN3672" i="1"/>
  <c r="AO3672" i="1"/>
  <c r="AK3673" i="1"/>
  <c r="AL3673" i="1"/>
  <c r="AM3673" i="1"/>
  <c r="AN3673" i="1"/>
  <c r="X3673" i="1"/>
  <c r="AO3673" i="1"/>
  <c r="AK3674" i="1"/>
  <c r="AL3674" i="1"/>
  <c r="AM3674" i="1"/>
  <c r="AN3674" i="1"/>
  <c r="AO3674" i="1"/>
  <c r="AK3675" i="1"/>
  <c r="AL3675" i="1"/>
  <c r="AM3675" i="1"/>
  <c r="AN3675" i="1"/>
  <c r="AO3675" i="1"/>
  <c r="AK3676" i="1"/>
  <c r="AL3676" i="1"/>
  <c r="AM3676" i="1"/>
  <c r="AN3676" i="1"/>
  <c r="AO3676" i="1"/>
  <c r="AK3677" i="1"/>
  <c r="AL3677" i="1"/>
  <c r="AM3677" i="1"/>
  <c r="AN3677" i="1"/>
  <c r="AO3677" i="1"/>
  <c r="AK3678" i="1"/>
  <c r="AL3678" i="1"/>
  <c r="AM3678" i="1"/>
  <c r="AN3678" i="1"/>
  <c r="AO3678" i="1"/>
  <c r="AK3679" i="1"/>
  <c r="AL3679" i="1"/>
  <c r="AM3679" i="1"/>
  <c r="AN3679" i="1"/>
  <c r="AO3679" i="1"/>
  <c r="Y3679" i="1"/>
  <c r="AK3680" i="1"/>
  <c r="AL3680" i="1"/>
  <c r="AM3680" i="1"/>
  <c r="AN3680" i="1"/>
  <c r="AO3680" i="1"/>
  <c r="L3680" i="1"/>
  <c r="AK3681" i="1"/>
  <c r="AL3681" i="1"/>
  <c r="AM3681" i="1"/>
  <c r="AN3681" i="1"/>
  <c r="AO3681" i="1"/>
  <c r="AK3682" i="1"/>
  <c r="AL3682" i="1"/>
  <c r="AM3682" i="1"/>
  <c r="AN3682" i="1"/>
  <c r="AO3682" i="1"/>
  <c r="AK3683" i="1"/>
  <c r="AL3683" i="1"/>
  <c r="AM3683" i="1"/>
  <c r="AN3683" i="1"/>
  <c r="AO3683" i="1"/>
  <c r="AK3684" i="1"/>
  <c r="AL3684" i="1"/>
  <c r="AM3684" i="1"/>
  <c r="AN3684" i="1"/>
  <c r="AO3684" i="1"/>
  <c r="Y3684" i="1"/>
  <c r="AK3685" i="1"/>
  <c r="AL3685" i="1"/>
  <c r="AM3685" i="1"/>
  <c r="AN3685" i="1"/>
  <c r="AO3685" i="1"/>
  <c r="AK3686" i="1"/>
  <c r="AL3686" i="1"/>
  <c r="AM3686" i="1"/>
  <c r="AN3686" i="1"/>
  <c r="AO3686" i="1"/>
  <c r="AK3687" i="1"/>
  <c r="AL3687" i="1"/>
  <c r="AM3687" i="1"/>
  <c r="AN3687" i="1"/>
  <c r="AO3687" i="1"/>
  <c r="AK3688" i="1"/>
  <c r="AL3688" i="1"/>
  <c r="AM3688" i="1"/>
  <c r="W3688" i="1"/>
  <c r="AN3688" i="1"/>
  <c r="AO3688" i="1"/>
  <c r="AK3689" i="1"/>
  <c r="AL3689" i="1"/>
  <c r="AM3689" i="1"/>
  <c r="AN3689" i="1"/>
  <c r="AO3689" i="1"/>
  <c r="AK3690" i="1"/>
  <c r="AL3690" i="1"/>
  <c r="AM3690" i="1"/>
  <c r="AN3690" i="1"/>
  <c r="AO3690" i="1"/>
  <c r="AK3691" i="1"/>
  <c r="AL3691" i="1"/>
  <c r="AM3691" i="1"/>
  <c r="AN3691" i="1"/>
  <c r="AO3691" i="1"/>
  <c r="AK3692" i="1"/>
  <c r="AL3692" i="1"/>
  <c r="AM3692" i="1"/>
  <c r="AN3692" i="1"/>
  <c r="AO3692" i="1"/>
  <c r="AK3693" i="1"/>
  <c r="AL3693" i="1"/>
  <c r="AM3693" i="1"/>
  <c r="AN3693" i="1"/>
  <c r="AO3693" i="1"/>
  <c r="AK3694" i="1"/>
  <c r="AL3694" i="1"/>
  <c r="AM3694" i="1"/>
  <c r="AN3694" i="1"/>
  <c r="AO3694" i="1"/>
  <c r="AK3695" i="1"/>
  <c r="AL3695" i="1"/>
  <c r="AM3695" i="1"/>
  <c r="AN3695" i="1"/>
  <c r="AO3695" i="1"/>
  <c r="AK3696" i="1"/>
  <c r="AL3696" i="1"/>
  <c r="AM3696" i="1"/>
  <c r="AN3696" i="1"/>
  <c r="AO3696" i="1"/>
  <c r="AK3697" i="1"/>
  <c r="AL3697" i="1"/>
  <c r="AM3697" i="1"/>
  <c r="AN3697" i="1"/>
  <c r="AO3697" i="1"/>
  <c r="Y3697" i="1"/>
  <c r="AK3698" i="1"/>
  <c r="AL3698" i="1"/>
  <c r="AM3698" i="1"/>
  <c r="AN3698" i="1"/>
  <c r="AO3698" i="1"/>
  <c r="AK3699" i="1"/>
  <c r="AL3699" i="1"/>
  <c r="AM3699" i="1"/>
  <c r="AN3699" i="1"/>
  <c r="AO3699" i="1"/>
  <c r="AK3700" i="1"/>
  <c r="AL3700" i="1"/>
  <c r="AM3700" i="1"/>
  <c r="J3700" i="1"/>
  <c r="AN3700" i="1"/>
  <c r="AO3700" i="1"/>
  <c r="AK3701" i="1"/>
  <c r="AL3701" i="1"/>
  <c r="AM3701" i="1"/>
  <c r="AN3701" i="1"/>
  <c r="AO3701" i="1"/>
  <c r="AK3702" i="1"/>
  <c r="AL3702" i="1"/>
  <c r="AM3702" i="1"/>
  <c r="AN3702" i="1"/>
  <c r="AO3702" i="1"/>
  <c r="AK3703" i="1"/>
  <c r="AL3703" i="1"/>
  <c r="AM3703" i="1"/>
  <c r="AN3703" i="1"/>
  <c r="AO3703" i="1"/>
  <c r="AK3704" i="1"/>
  <c r="AL3704" i="1"/>
  <c r="AM3704" i="1"/>
  <c r="AN3704" i="1"/>
  <c r="AO3704" i="1"/>
  <c r="AK3705" i="1"/>
  <c r="AL3705" i="1"/>
  <c r="AM3705" i="1"/>
  <c r="AN3705" i="1"/>
  <c r="AO3705" i="1"/>
  <c r="AK3706" i="1"/>
  <c r="AL3706" i="1"/>
  <c r="AM3706" i="1"/>
  <c r="AN3706" i="1"/>
  <c r="AO3706" i="1"/>
  <c r="Y3706" i="1"/>
  <c r="AK3707" i="1"/>
  <c r="AL3707" i="1"/>
  <c r="AM3707" i="1"/>
  <c r="AN3707" i="1"/>
  <c r="AO3707" i="1"/>
  <c r="AK3708" i="1"/>
  <c r="AL3708" i="1"/>
  <c r="AM3708" i="1"/>
  <c r="J3708" i="1"/>
  <c r="AN3708" i="1"/>
  <c r="AO3708" i="1"/>
  <c r="AK3709" i="1"/>
  <c r="U3709" i="1"/>
  <c r="AL3709" i="1"/>
  <c r="AM3709" i="1"/>
  <c r="AN3709" i="1"/>
  <c r="AO3709" i="1"/>
  <c r="AK3710" i="1"/>
  <c r="U3710" i="1"/>
  <c r="AL3710" i="1"/>
  <c r="AM3710" i="1"/>
  <c r="AN3710" i="1"/>
  <c r="AO3710" i="1"/>
  <c r="AK3711" i="1"/>
  <c r="AL3711" i="1"/>
  <c r="AM3711" i="1"/>
  <c r="AN3711" i="1"/>
  <c r="AO3711" i="1"/>
  <c r="AK3712" i="1"/>
  <c r="AL3712" i="1"/>
  <c r="AM3712" i="1"/>
  <c r="AN3712" i="1"/>
  <c r="AO3712" i="1"/>
  <c r="AK3713" i="1"/>
  <c r="AL3713" i="1"/>
  <c r="AM3713" i="1"/>
  <c r="AN3713" i="1"/>
  <c r="AO3713" i="1"/>
  <c r="AK3714" i="1"/>
  <c r="AL3714" i="1"/>
  <c r="AM3714" i="1"/>
  <c r="AN3714" i="1"/>
  <c r="AO3714" i="1"/>
  <c r="AK3715" i="1"/>
  <c r="U3715" i="1"/>
  <c r="AL3715" i="1"/>
  <c r="AM3715" i="1"/>
  <c r="AN3715" i="1"/>
  <c r="AO3715" i="1"/>
  <c r="AK3716" i="1"/>
  <c r="AL3716" i="1"/>
  <c r="AM3716" i="1"/>
  <c r="AN3716" i="1"/>
  <c r="AO3716" i="1"/>
  <c r="AK3717" i="1"/>
  <c r="AL3717" i="1"/>
  <c r="AM3717" i="1"/>
  <c r="AN3717" i="1"/>
  <c r="AO3717" i="1"/>
  <c r="AK3718" i="1"/>
  <c r="AL3718" i="1"/>
  <c r="AM3718" i="1"/>
  <c r="AN3718" i="1"/>
  <c r="AO3718" i="1"/>
  <c r="AK3719" i="1"/>
  <c r="AL3719" i="1"/>
  <c r="AM3719" i="1"/>
  <c r="AN3719" i="1"/>
  <c r="AO3719" i="1"/>
  <c r="AK3720" i="1"/>
  <c r="AL3720" i="1"/>
  <c r="AM3720" i="1"/>
  <c r="AN3720" i="1"/>
  <c r="AO3720" i="1"/>
  <c r="AK3721" i="1"/>
  <c r="AL3721" i="1"/>
  <c r="AM3721" i="1"/>
  <c r="W3721" i="1"/>
  <c r="AN3721" i="1"/>
  <c r="AO3721" i="1"/>
  <c r="AK3722" i="1"/>
  <c r="AL3722" i="1"/>
  <c r="AM3722" i="1"/>
  <c r="AN3722" i="1"/>
  <c r="AO3722" i="1"/>
  <c r="AK3723" i="1"/>
  <c r="AL3723" i="1"/>
  <c r="AM3723" i="1"/>
  <c r="AN3723" i="1"/>
  <c r="AO3723" i="1"/>
  <c r="AK3724" i="1"/>
  <c r="AL3724" i="1"/>
  <c r="AM3724" i="1"/>
  <c r="AN3724" i="1"/>
  <c r="AO3724" i="1"/>
  <c r="AK3725" i="1"/>
  <c r="AL3725" i="1"/>
  <c r="AM3725" i="1"/>
  <c r="AN3725" i="1"/>
  <c r="AO3725" i="1"/>
  <c r="AK3726" i="1"/>
  <c r="AL3726" i="1"/>
  <c r="AM3726" i="1"/>
  <c r="AN3726" i="1"/>
  <c r="AO3726" i="1"/>
  <c r="AK3727" i="1"/>
  <c r="AL3727" i="1"/>
  <c r="AM3727" i="1"/>
  <c r="AN3727" i="1"/>
  <c r="AO3727" i="1"/>
  <c r="AK3728" i="1"/>
  <c r="AL3728" i="1"/>
  <c r="AM3728" i="1"/>
  <c r="AN3728" i="1"/>
  <c r="AO3728" i="1"/>
  <c r="AK3729" i="1"/>
  <c r="AL3729" i="1"/>
  <c r="AM3729" i="1"/>
  <c r="AN3729" i="1"/>
  <c r="AO3729" i="1"/>
  <c r="AK3730" i="1"/>
  <c r="AL3730" i="1"/>
  <c r="AM3730" i="1"/>
  <c r="AN3730" i="1"/>
  <c r="AO3730" i="1"/>
  <c r="AK3731" i="1"/>
  <c r="AL3731" i="1"/>
  <c r="AM3731" i="1"/>
  <c r="AN3731" i="1"/>
  <c r="AO3731" i="1"/>
  <c r="AK3732" i="1"/>
  <c r="AL3732" i="1"/>
  <c r="AM3732" i="1"/>
  <c r="AN3732" i="1"/>
  <c r="AO3732" i="1"/>
  <c r="AK3733" i="1"/>
  <c r="AL3733" i="1"/>
  <c r="AM3733" i="1"/>
  <c r="AN3733" i="1"/>
  <c r="AO3733" i="1"/>
  <c r="AK3734" i="1"/>
  <c r="U3734" i="1"/>
  <c r="AL3734" i="1"/>
  <c r="AM3734" i="1"/>
  <c r="AN3734" i="1"/>
  <c r="AO3734" i="1"/>
  <c r="AK3735" i="1"/>
  <c r="AL3735" i="1"/>
  <c r="AM3735" i="1"/>
  <c r="AN3735" i="1"/>
  <c r="K3735" i="1"/>
  <c r="AO3735" i="1"/>
  <c r="AK3736" i="1"/>
  <c r="AL3736" i="1"/>
  <c r="V3736" i="1"/>
  <c r="AM3736" i="1"/>
  <c r="AN3736" i="1"/>
  <c r="AO3736" i="1"/>
  <c r="L3736" i="1"/>
  <c r="AK3737" i="1"/>
  <c r="AL3737" i="1"/>
  <c r="V3737" i="1"/>
  <c r="AM3737" i="1"/>
  <c r="AN3737" i="1"/>
  <c r="AO3737" i="1"/>
  <c r="AK3738" i="1"/>
  <c r="AL3738" i="1"/>
  <c r="AM3738" i="1"/>
  <c r="AN3738" i="1"/>
  <c r="AO3738" i="1"/>
  <c r="L3738" i="1"/>
  <c r="AK3739" i="1"/>
  <c r="AL3739" i="1"/>
  <c r="AM3739" i="1"/>
  <c r="AN3739" i="1"/>
  <c r="AO3739" i="1"/>
  <c r="AK3740" i="1"/>
  <c r="AL3740" i="1"/>
  <c r="AM3740" i="1"/>
  <c r="J3740" i="1"/>
  <c r="AN3740" i="1"/>
  <c r="AO3740" i="1"/>
  <c r="AK3741" i="1"/>
  <c r="AL3741" i="1"/>
  <c r="AM3741" i="1"/>
  <c r="AN3741" i="1"/>
  <c r="AO3741" i="1"/>
  <c r="AK3742" i="1"/>
  <c r="H3742" i="1"/>
  <c r="AL3742" i="1"/>
  <c r="AM3742" i="1"/>
  <c r="AN3742" i="1"/>
  <c r="AO3742" i="1"/>
  <c r="AK3743" i="1"/>
  <c r="AL3743" i="1"/>
  <c r="AM3743" i="1"/>
  <c r="AN3743" i="1"/>
  <c r="X3743" i="1"/>
  <c r="AO3743" i="1"/>
  <c r="AK3744" i="1"/>
  <c r="AL3744" i="1"/>
  <c r="AM3744" i="1"/>
  <c r="AN3744" i="1"/>
  <c r="AO3744" i="1"/>
  <c r="AK3745" i="1"/>
  <c r="AL3745" i="1"/>
  <c r="AM3745" i="1"/>
  <c r="AN3745" i="1"/>
  <c r="AO3745" i="1"/>
  <c r="AK3746" i="1"/>
  <c r="AL3746" i="1"/>
  <c r="AM3746" i="1"/>
  <c r="AN3746" i="1"/>
  <c r="AO3746" i="1"/>
  <c r="AK3747" i="1"/>
  <c r="AL3747" i="1"/>
  <c r="AM3747" i="1"/>
  <c r="AN3747" i="1"/>
  <c r="AO3747" i="1"/>
  <c r="AK3748" i="1"/>
  <c r="AL3748" i="1"/>
  <c r="AM3748" i="1"/>
  <c r="AN3748" i="1"/>
  <c r="AO3748" i="1"/>
  <c r="AK3749" i="1"/>
  <c r="AL3749" i="1"/>
  <c r="AM3749" i="1"/>
  <c r="AN3749" i="1"/>
  <c r="AO3749" i="1"/>
  <c r="AK3750" i="1"/>
  <c r="AL3750" i="1"/>
  <c r="AM3750" i="1"/>
  <c r="AN3750" i="1"/>
  <c r="AO3750" i="1"/>
  <c r="AK3751" i="1"/>
  <c r="AL3751" i="1"/>
  <c r="AM3751" i="1"/>
  <c r="AN3751" i="1"/>
  <c r="AO3751" i="1"/>
  <c r="AK3752" i="1"/>
  <c r="AL3752" i="1"/>
  <c r="AM3752" i="1"/>
  <c r="AN3752" i="1"/>
  <c r="AO3752" i="1"/>
  <c r="AK3753" i="1"/>
  <c r="AL3753" i="1"/>
  <c r="AM3753" i="1"/>
  <c r="AN3753" i="1"/>
  <c r="X3753" i="1"/>
  <c r="AO3753" i="1"/>
  <c r="AK3754" i="1"/>
  <c r="AL3754" i="1"/>
  <c r="AM3754" i="1"/>
  <c r="AN3754" i="1"/>
  <c r="AO3754" i="1"/>
  <c r="Y3754" i="1"/>
  <c r="AK3755" i="1"/>
  <c r="AL3755" i="1"/>
  <c r="AM3755" i="1"/>
  <c r="AN3755" i="1"/>
  <c r="X3755" i="1"/>
  <c r="AO3755" i="1"/>
  <c r="AK3756" i="1"/>
  <c r="AL3756" i="1"/>
  <c r="AM3756" i="1"/>
  <c r="AN3756" i="1"/>
  <c r="AO3756" i="1"/>
  <c r="AK3757" i="1"/>
  <c r="AL3757" i="1"/>
  <c r="AM3757" i="1"/>
  <c r="AN3757" i="1"/>
  <c r="AO3757" i="1"/>
  <c r="AK3758" i="1"/>
  <c r="AL3758" i="1"/>
  <c r="AM3758" i="1"/>
  <c r="AN3758" i="1"/>
  <c r="AO3758" i="1"/>
  <c r="AK3759" i="1"/>
  <c r="AL3759" i="1"/>
  <c r="AM3759" i="1"/>
  <c r="AN3759" i="1"/>
  <c r="AO3759" i="1"/>
  <c r="AK3760" i="1"/>
  <c r="AL3760" i="1"/>
  <c r="AM3760" i="1"/>
  <c r="AN3760" i="1"/>
  <c r="AO3760" i="1"/>
  <c r="AK3761" i="1"/>
  <c r="AL3761" i="1"/>
  <c r="AM3761" i="1"/>
  <c r="AN3761" i="1"/>
  <c r="AO3761" i="1"/>
  <c r="AK3762" i="1"/>
  <c r="AL3762" i="1"/>
  <c r="AM3762" i="1"/>
  <c r="AN3762" i="1"/>
  <c r="AO3762" i="1"/>
  <c r="AK3763" i="1"/>
  <c r="AL3763" i="1"/>
  <c r="AM3763" i="1"/>
  <c r="AN3763" i="1"/>
  <c r="AO3763" i="1"/>
  <c r="AK3764" i="1"/>
  <c r="AL3764" i="1"/>
  <c r="AM3764" i="1"/>
  <c r="AN3764" i="1"/>
  <c r="AO3764" i="1"/>
  <c r="AK3765" i="1"/>
  <c r="AL3765" i="1"/>
  <c r="AM3765" i="1"/>
  <c r="AN3765" i="1"/>
  <c r="AO3765" i="1"/>
  <c r="AK3766" i="1"/>
  <c r="AL3766" i="1"/>
  <c r="AM3766" i="1"/>
  <c r="AN3766" i="1"/>
  <c r="AO3766" i="1"/>
  <c r="AK3767" i="1"/>
  <c r="AL3767" i="1"/>
  <c r="AM3767" i="1"/>
  <c r="AN3767" i="1"/>
  <c r="AO3767" i="1"/>
  <c r="Y3767" i="1"/>
  <c r="AK3768" i="1"/>
  <c r="AL3768" i="1"/>
  <c r="AM3768" i="1"/>
  <c r="AN3768" i="1"/>
  <c r="AO3768" i="1"/>
  <c r="AK3769" i="1"/>
  <c r="AL3769" i="1"/>
  <c r="I3769" i="1"/>
  <c r="AM3769" i="1"/>
  <c r="AN3769" i="1"/>
  <c r="X3769" i="1"/>
  <c r="AO3769" i="1"/>
  <c r="AK3770" i="1"/>
  <c r="AL3770" i="1"/>
  <c r="AM3770" i="1"/>
  <c r="AN3770" i="1"/>
  <c r="AO3770" i="1"/>
  <c r="L3770" i="1"/>
  <c r="AK3771" i="1"/>
  <c r="AL3771" i="1"/>
  <c r="AM3771" i="1"/>
  <c r="AN3771" i="1"/>
  <c r="AO3771" i="1"/>
  <c r="AK3772" i="1"/>
  <c r="AL3772" i="1"/>
  <c r="AM3772" i="1"/>
  <c r="AN3772" i="1"/>
  <c r="AO3772" i="1"/>
  <c r="AK3773" i="1"/>
  <c r="AL3773" i="1"/>
  <c r="AM3773" i="1"/>
  <c r="AN3773" i="1"/>
  <c r="AO3773" i="1"/>
  <c r="AK3774" i="1"/>
  <c r="AL3774" i="1"/>
  <c r="AM3774" i="1"/>
  <c r="AN3774" i="1"/>
  <c r="AO3774" i="1"/>
  <c r="AK3775" i="1"/>
  <c r="AL3775" i="1"/>
  <c r="AM3775" i="1"/>
  <c r="AN3775" i="1"/>
  <c r="AO3775" i="1"/>
  <c r="AK3776" i="1"/>
  <c r="AL3776" i="1"/>
  <c r="AM3776" i="1"/>
  <c r="AN3776" i="1"/>
  <c r="AO3776" i="1"/>
  <c r="AK3777" i="1"/>
  <c r="AL3777" i="1"/>
  <c r="AM3777" i="1"/>
  <c r="AN3777" i="1"/>
  <c r="AO3777" i="1"/>
  <c r="AK3778" i="1"/>
  <c r="H3778" i="1"/>
  <c r="AL3778" i="1"/>
  <c r="AM3778" i="1"/>
  <c r="AN3778" i="1"/>
  <c r="AO3778" i="1"/>
  <c r="AK3779" i="1"/>
  <c r="AL3779" i="1"/>
  <c r="AM3779" i="1"/>
  <c r="AN3779" i="1"/>
  <c r="AO3779" i="1"/>
  <c r="AK3780" i="1"/>
  <c r="AL3780" i="1"/>
  <c r="AM3780" i="1"/>
  <c r="AN3780" i="1"/>
  <c r="AO3780" i="1"/>
  <c r="AK3781" i="1"/>
  <c r="AL3781" i="1"/>
  <c r="AM3781" i="1"/>
  <c r="AN3781" i="1"/>
  <c r="AO3781" i="1"/>
  <c r="AK3782" i="1"/>
  <c r="AL3782" i="1"/>
  <c r="AM3782" i="1"/>
  <c r="AN3782" i="1"/>
  <c r="AO3782" i="1"/>
  <c r="AK3783" i="1"/>
  <c r="AL3783" i="1"/>
  <c r="AM3783" i="1"/>
  <c r="AN3783" i="1"/>
  <c r="AO3783" i="1"/>
  <c r="AK3784" i="1"/>
  <c r="AL3784" i="1"/>
  <c r="AM3784" i="1"/>
  <c r="AN3784" i="1"/>
  <c r="AO3784" i="1"/>
  <c r="AK3785" i="1"/>
  <c r="AL3785" i="1"/>
  <c r="AM3785" i="1"/>
  <c r="AN3785" i="1"/>
  <c r="AO3785" i="1"/>
  <c r="AK3786" i="1"/>
  <c r="AL3786" i="1"/>
  <c r="AM3786" i="1"/>
  <c r="AN3786" i="1"/>
  <c r="AO3786" i="1"/>
  <c r="AK3787" i="1"/>
  <c r="AL3787" i="1"/>
  <c r="AM3787" i="1"/>
  <c r="AN3787" i="1"/>
  <c r="AO3787" i="1"/>
  <c r="AK3788" i="1"/>
  <c r="AL3788" i="1"/>
  <c r="AM3788" i="1"/>
  <c r="AN3788" i="1"/>
  <c r="AO3788" i="1"/>
  <c r="AK3789" i="1"/>
  <c r="AL3789" i="1"/>
  <c r="AM3789" i="1"/>
  <c r="AN3789" i="1"/>
  <c r="AO3789" i="1"/>
  <c r="AK3790" i="1"/>
  <c r="AL3790" i="1"/>
  <c r="AM3790" i="1"/>
  <c r="AN3790" i="1"/>
  <c r="AO3790" i="1"/>
  <c r="AK3791" i="1"/>
  <c r="AL3791" i="1"/>
  <c r="AM3791" i="1"/>
  <c r="AN3791" i="1"/>
  <c r="AO3791" i="1"/>
  <c r="AK3792" i="1"/>
  <c r="AL3792" i="1"/>
  <c r="AM3792" i="1"/>
  <c r="AN3792" i="1"/>
  <c r="AO3792" i="1"/>
  <c r="AK3793" i="1"/>
  <c r="AL3793" i="1"/>
  <c r="AM3793" i="1"/>
  <c r="AN3793" i="1"/>
  <c r="AO3793" i="1"/>
  <c r="AK3794" i="1"/>
  <c r="AL3794" i="1"/>
  <c r="AM3794" i="1"/>
  <c r="AN3794" i="1"/>
  <c r="AO3794" i="1"/>
  <c r="AK3795" i="1"/>
  <c r="AL3795" i="1"/>
  <c r="AM3795" i="1"/>
  <c r="AN3795" i="1"/>
  <c r="AO3795" i="1"/>
  <c r="AK3796" i="1"/>
  <c r="AL3796" i="1"/>
  <c r="AM3796" i="1"/>
  <c r="AN3796" i="1"/>
  <c r="AO3796" i="1"/>
  <c r="AK3797" i="1"/>
  <c r="AL3797" i="1"/>
  <c r="AM3797" i="1"/>
  <c r="AN3797" i="1"/>
  <c r="AO3797" i="1"/>
  <c r="AK3798" i="1"/>
  <c r="AL3798" i="1"/>
  <c r="AM3798" i="1"/>
  <c r="AN3798" i="1"/>
  <c r="AO3798" i="1"/>
  <c r="AK3799" i="1"/>
  <c r="AL3799" i="1"/>
  <c r="AM3799" i="1"/>
  <c r="AN3799" i="1"/>
  <c r="AO3799" i="1"/>
  <c r="AK3800" i="1"/>
  <c r="AL3800" i="1"/>
  <c r="AM3800" i="1"/>
  <c r="AN3800" i="1"/>
  <c r="AO3800" i="1"/>
  <c r="AK3801" i="1"/>
  <c r="AL3801" i="1"/>
  <c r="AM3801" i="1"/>
  <c r="AN3801" i="1"/>
  <c r="AO3801" i="1"/>
  <c r="AK3802" i="1"/>
  <c r="AL3802" i="1"/>
  <c r="AM3802" i="1"/>
  <c r="AN3802" i="1"/>
  <c r="AO3802" i="1"/>
  <c r="AK3803" i="1"/>
  <c r="AL3803" i="1"/>
  <c r="AM3803" i="1"/>
  <c r="AN3803" i="1"/>
  <c r="AO3803" i="1"/>
  <c r="AK3804" i="1"/>
  <c r="AL3804" i="1"/>
  <c r="AM3804" i="1"/>
  <c r="W3804" i="1"/>
  <c r="AN3804" i="1"/>
  <c r="AO3804" i="1"/>
  <c r="AK3805" i="1"/>
  <c r="AL3805" i="1"/>
  <c r="AM3805" i="1"/>
  <c r="AN3805" i="1"/>
  <c r="AO3805" i="1"/>
  <c r="AK3806" i="1"/>
  <c r="U3806" i="1"/>
  <c r="AL3806" i="1"/>
  <c r="AM3806" i="1"/>
  <c r="AN3806" i="1"/>
  <c r="AO3806" i="1"/>
  <c r="AK3807" i="1"/>
  <c r="AL3807" i="1"/>
  <c r="AM3807" i="1"/>
  <c r="AN3807" i="1"/>
  <c r="AO3807" i="1"/>
  <c r="AK3808" i="1"/>
  <c r="AL3808" i="1"/>
  <c r="AM3808" i="1"/>
  <c r="AN3808" i="1"/>
  <c r="AO3808" i="1"/>
  <c r="AK3809" i="1"/>
  <c r="AL3809" i="1"/>
  <c r="AM3809" i="1"/>
  <c r="AN3809" i="1"/>
  <c r="AO3809" i="1"/>
  <c r="AK3810" i="1"/>
  <c r="AL3810" i="1"/>
  <c r="AM3810" i="1"/>
  <c r="AN3810" i="1"/>
  <c r="AO3810" i="1"/>
  <c r="AK3811" i="1"/>
  <c r="AL3811" i="1"/>
  <c r="AM3811" i="1"/>
  <c r="AN3811" i="1"/>
  <c r="AO3811" i="1"/>
  <c r="AK3812" i="1"/>
  <c r="AL3812" i="1"/>
  <c r="AM3812" i="1"/>
  <c r="AN3812" i="1"/>
  <c r="AO3812" i="1"/>
  <c r="AK3813" i="1"/>
  <c r="AL3813" i="1"/>
  <c r="AM3813" i="1"/>
  <c r="AN3813" i="1"/>
  <c r="AO3813" i="1"/>
  <c r="AK3814" i="1"/>
  <c r="AL3814" i="1"/>
  <c r="AM3814" i="1"/>
  <c r="AN3814" i="1"/>
  <c r="AO3814" i="1"/>
  <c r="AK3815" i="1"/>
  <c r="AL3815" i="1"/>
  <c r="AM3815" i="1"/>
  <c r="AN3815" i="1"/>
  <c r="AO3815" i="1"/>
  <c r="AK3816" i="1"/>
  <c r="AL3816" i="1"/>
  <c r="AM3816" i="1"/>
  <c r="AN3816" i="1"/>
  <c r="AO3816" i="1"/>
  <c r="AK3817" i="1"/>
  <c r="AL3817" i="1"/>
  <c r="AM3817" i="1"/>
  <c r="AN3817" i="1"/>
  <c r="AO3817" i="1"/>
  <c r="AK3818" i="1"/>
  <c r="AL3818" i="1"/>
  <c r="AM3818" i="1"/>
  <c r="AN3818" i="1"/>
  <c r="AO3818" i="1"/>
  <c r="AK3819" i="1"/>
  <c r="AL3819" i="1"/>
  <c r="AM3819" i="1"/>
  <c r="AN3819" i="1"/>
  <c r="AO3819" i="1"/>
  <c r="AK3820" i="1"/>
  <c r="AL3820" i="1"/>
  <c r="AM3820" i="1"/>
  <c r="AN3820" i="1"/>
  <c r="AO3820" i="1"/>
  <c r="AK3821" i="1"/>
  <c r="AL3821" i="1"/>
  <c r="AM3821" i="1"/>
  <c r="AN3821" i="1"/>
  <c r="AO3821" i="1"/>
  <c r="AK3822" i="1"/>
  <c r="AL3822" i="1"/>
  <c r="AM3822" i="1"/>
  <c r="AN3822" i="1"/>
  <c r="AO3822" i="1"/>
  <c r="AK3823" i="1"/>
  <c r="AL3823" i="1"/>
  <c r="AM3823" i="1"/>
  <c r="AN3823" i="1"/>
  <c r="K3823" i="1"/>
  <c r="AO3823" i="1"/>
  <c r="L3823" i="1"/>
  <c r="AK3824" i="1"/>
  <c r="AL3824" i="1"/>
  <c r="AM3824" i="1"/>
  <c r="AN3824" i="1"/>
  <c r="AO3824" i="1"/>
  <c r="AK3825" i="1"/>
  <c r="AL3825" i="1"/>
  <c r="V3825" i="1"/>
  <c r="AM3825" i="1"/>
  <c r="AN3825" i="1"/>
  <c r="AO3825" i="1"/>
  <c r="AK3826" i="1"/>
  <c r="AL3826" i="1"/>
  <c r="AM3826" i="1"/>
  <c r="AN3826" i="1"/>
  <c r="AO3826" i="1"/>
  <c r="AK3827" i="1"/>
  <c r="AL3827" i="1"/>
  <c r="AM3827" i="1"/>
  <c r="AN3827" i="1"/>
  <c r="AO3827" i="1"/>
  <c r="AK3828" i="1"/>
  <c r="AL3828" i="1"/>
  <c r="AM3828" i="1"/>
  <c r="AN3828" i="1"/>
  <c r="AO3828" i="1"/>
  <c r="AK3829" i="1"/>
  <c r="AL3829" i="1"/>
  <c r="AM3829" i="1"/>
  <c r="AN3829" i="1"/>
  <c r="AO3829" i="1"/>
  <c r="AK3830" i="1"/>
  <c r="H3830" i="1"/>
  <c r="AL3830" i="1"/>
  <c r="AM3830" i="1"/>
  <c r="AN3830" i="1"/>
  <c r="AO3830" i="1"/>
  <c r="AK3831" i="1"/>
  <c r="AL3831" i="1"/>
  <c r="AM3831" i="1"/>
  <c r="AN3831" i="1"/>
  <c r="X3831" i="1"/>
  <c r="AO3831" i="1"/>
  <c r="Y3831" i="1"/>
  <c r="AK3832" i="1"/>
  <c r="AL3832" i="1"/>
  <c r="AM3832" i="1"/>
  <c r="AN3832" i="1"/>
  <c r="AO3832" i="1"/>
  <c r="AK3833" i="1"/>
  <c r="AL3833" i="1"/>
  <c r="AM3833" i="1"/>
  <c r="AN3833" i="1"/>
  <c r="AO3833" i="1"/>
  <c r="AK3834" i="1"/>
  <c r="AL3834" i="1"/>
  <c r="AM3834" i="1"/>
  <c r="AN3834" i="1"/>
  <c r="AO3834" i="1"/>
  <c r="AK3835" i="1"/>
  <c r="AL3835" i="1"/>
  <c r="AM3835" i="1"/>
  <c r="AN3835" i="1"/>
  <c r="AO3835" i="1"/>
  <c r="AK3836" i="1"/>
  <c r="AL3836" i="1"/>
  <c r="AM3836" i="1"/>
  <c r="AN3836" i="1"/>
  <c r="AO3836" i="1"/>
  <c r="AK3837" i="1"/>
  <c r="AL3837" i="1"/>
  <c r="AM3837" i="1"/>
  <c r="AN3837" i="1"/>
  <c r="AO3837" i="1"/>
  <c r="AK3838" i="1"/>
  <c r="AL3838" i="1"/>
  <c r="AM3838" i="1"/>
  <c r="AN3838" i="1"/>
  <c r="AO3838" i="1"/>
  <c r="AK3839" i="1"/>
  <c r="AL3839" i="1"/>
  <c r="AM3839" i="1"/>
  <c r="AN3839" i="1"/>
  <c r="AO3839" i="1"/>
  <c r="AK3840" i="1"/>
  <c r="AL3840" i="1"/>
  <c r="AM3840" i="1"/>
  <c r="AN3840" i="1"/>
  <c r="AO3840" i="1"/>
  <c r="AK3841" i="1"/>
  <c r="AL3841" i="1"/>
  <c r="AM3841" i="1"/>
  <c r="AN3841" i="1"/>
  <c r="AO3841" i="1"/>
  <c r="AK3842" i="1"/>
  <c r="AL3842" i="1"/>
  <c r="AM3842" i="1"/>
  <c r="AN3842" i="1"/>
  <c r="AO3842" i="1"/>
  <c r="AK3843" i="1"/>
  <c r="AL3843" i="1"/>
  <c r="AM3843" i="1"/>
  <c r="AN3843" i="1"/>
  <c r="AO3843" i="1"/>
  <c r="AK3844" i="1"/>
  <c r="AL3844" i="1"/>
  <c r="AM3844" i="1"/>
  <c r="W3844" i="1"/>
  <c r="AN3844" i="1"/>
  <c r="AO3844" i="1"/>
  <c r="AK3845" i="1"/>
  <c r="AL3845" i="1"/>
  <c r="AM3845" i="1"/>
  <c r="AN3845" i="1"/>
  <c r="AO3845" i="1"/>
  <c r="AK3846" i="1"/>
  <c r="AL3846" i="1"/>
  <c r="AM3846" i="1"/>
  <c r="AN3846" i="1"/>
  <c r="AO3846" i="1"/>
  <c r="AK3847" i="1"/>
  <c r="AL3847" i="1"/>
  <c r="AM3847" i="1"/>
  <c r="AN3847" i="1"/>
  <c r="AO3847" i="1"/>
  <c r="AK3848" i="1"/>
  <c r="AL3848" i="1"/>
  <c r="AM3848" i="1"/>
  <c r="AN3848" i="1"/>
  <c r="AO3848" i="1"/>
  <c r="L3848" i="1"/>
  <c r="AK3849" i="1"/>
  <c r="AL3849" i="1"/>
  <c r="AM3849" i="1"/>
  <c r="AN3849" i="1"/>
  <c r="AO3849" i="1"/>
  <c r="AK3850" i="1"/>
  <c r="AL3850" i="1"/>
  <c r="AM3850" i="1"/>
  <c r="AN3850" i="1"/>
  <c r="AO3850" i="1"/>
  <c r="L3850" i="1"/>
  <c r="AK3851" i="1"/>
  <c r="AL3851" i="1"/>
  <c r="AM3851" i="1"/>
  <c r="AN3851" i="1"/>
  <c r="AO3851" i="1"/>
  <c r="AK3852" i="1"/>
  <c r="AL3852" i="1"/>
  <c r="AM3852" i="1"/>
  <c r="AN3852" i="1"/>
  <c r="AO3852" i="1"/>
  <c r="AK3853" i="1"/>
  <c r="AL3853" i="1"/>
  <c r="AM3853" i="1"/>
  <c r="AN3853" i="1"/>
  <c r="AO3853" i="1"/>
  <c r="AK3854" i="1"/>
  <c r="AL3854" i="1"/>
  <c r="AM3854" i="1"/>
  <c r="AN3854" i="1"/>
  <c r="AO3854" i="1"/>
  <c r="AK3855" i="1"/>
  <c r="AL3855" i="1"/>
  <c r="AM3855" i="1"/>
  <c r="AN3855" i="1"/>
  <c r="AO3855" i="1"/>
  <c r="Y3855" i="1"/>
  <c r="AK3856" i="1"/>
  <c r="AL3856" i="1"/>
  <c r="AM3856" i="1"/>
  <c r="AN3856" i="1"/>
  <c r="AO3856" i="1"/>
  <c r="AK3857" i="1"/>
  <c r="AL3857" i="1"/>
  <c r="AM3857" i="1"/>
  <c r="AN3857" i="1"/>
  <c r="AO3857" i="1"/>
  <c r="AK3858" i="1"/>
  <c r="AL3858" i="1"/>
  <c r="AM3858" i="1"/>
  <c r="AN3858" i="1"/>
  <c r="AO3858" i="1"/>
  <c r="AK3859" i="1"/>
  <c r="AL3859" i="1"/>
  <c r="AM3859" i="1"/>
  <c r="AN3859" i="1"/>
  <c r="AO3859" i="1"/>
  <c r="AK3860" i="1"/>
  <c r="AL3860" i="1"/>
  <c r="AM3860" i="1"/>
  <c r="AN3860" i="1"/>
  <c r="AO3860" i="1"/>
  <c r="AK3861" i="1"/>
  <c r="AL3861" i="1"/>
  <c r="AM3861" i="1"/>
  <c r="AN3861" i="1"/>
  <c r="AO3861" i="1"/>
  <c r="AK3862" i="1"/>
  <c r="AL3862" i="1"/>
  <c r="AM3862" i="1"/>
  <c r="AN3862" i="1"/>
  <c r="AO3862" i="1"/>
  <c r="AK3863" i="1"/>
  <c r="AL3863" i="1"/>
  <c r="AM3863" i="1"/>
  <c r="AN3863" i="1"/>
  <c r="AO3863" i="1"/>
  <c r="Y3863" i="1"/>
  <c r="AK3864" i="1"/>
  <c r="AL3864" i="1"/>
  <c r="AM3864" i="1"/>
  <c r="AN3864" i="1"/>
  <c r="AO3864" i="1"/>
  <c r="Y3864" i="1"/>
  <c r="AK3865" i="1"/>
  <c r="AL3865" i="1"/>
  <c r="AM3865" i="1"/>
  <c r="AN3865" i="1"/>
  <c r="AO3865" i="1"/>
  <c r="AK3866" i="1"/>
  <c r="AL3866" i="1"/>
  <c r="AM3866" i="1"/>
  <c r="AN3866" i="1"/>
  <c r="AO3866" i="1"/>
  <c r="Y3866" i="1"/>
  <c r="AK3867" i="1"/>
  <c r="AL3867" i="1"/>
  <c r="AM3867" i="1"/>
  <c r="AN3867" i="1"/>
  <c r="AO3867" i="1"/>
  <c r="AK3868" i="1"/>
  <c r="AL3868" i="1"/>
  <c r="AM3868" i="1"/>
  <c r="AN3868" i="1"/>
  <c r="AO3868" i="1"/>
  <c r="AK3869" i="1"/>
  <c r="AL3869" i="1"/>
  <c r="AM3869" i="1"/>
  <c r="AN3869" i="1"/>
  <c r="AO3869" i="1"/>
  <c r="AK3870" i="1"/>
  <c r="AL3870" i="1"/>
  <c r="AM3870" i="1"/>
  <c r="AN3870" i="1"/>
  <c r="AO3870" i="1"/>
  <c r="AK3871" i="1"/>
  <c r="AL3871" i="1"/>
  <c r="AM3871" i="1"/>
  <c r="AN3871" i="1"/>
  <c r="AO3871" i="1"/>
  <c r="AK3872" i="1"/>
  <c r="AL3872" i="1"/>
  <c r="AM3872" i="1"/>
  <c r="AN3872" i="1"/>
  <c r="AO3872" i="1"/>
  <c r="AK3873" i="1"/>
  <c r="AL3873" i="1"/>
  <c r="AM3873" i="1"/>
  <c r="AN3873" i="1"/>
  <c r="AO3873" i="1"/>
  <c r="AK3874" i="1"/>
  <c r="AL3874" i="1"/>
  <c r="AM3874" i="1"/>
  <c r="AN3874" i="1"/>
  <c r="AO3874" i="1"/>
  <c r="AK3875" i="1"/>
  <c r="AL3875" i="1"/>
  <c r="AM3875" i="1"/>
  <c r="AN3875" i="1"/>
  <c r="AO3875" i="1"/>
  <c r="AK3876" i="1"/>
  <c r="AL3876" i="1"/>
  <c r="AM3876" i="1"/>
  <c r="AN3876" i="1"/>
  <c r="AO3876" i="1"/>
  <c r="AK3877" i="1"/>
  <c r="AL3877" i="1"/>
  <c r="AM3877" i="1"/>
  <c r="AN3877" i="1"/>
  <c r="AO3877" i="1"/>
  <c r="AK3878" i="1"/>
  <c r="AL3878" i="1"/>
  <c r="AM3878" i="1"/>
  <c r="AN3878" i="1"/>
  <c r="AO3878" i="1"/>
  <c r="AK3879" i="1"/>
  <c r="AL3879" i="1"/>
  <c r="AM3879" i="1"/>
  <c r="AN3879" i="1"/>
  <c r="AO3879" i="1"/>
  <c r="AK3880" i="1"/>
  <c r="AL3880" i="1"/>
  <c r="AM3880" i="1"/>
  <c r="AN3880" i="1"/>
  <c r="AO3880" i="1"/>
  <c r="AK3881" i="1"/>
  <c r="AL3881" i="1"/>
  <c r="AM3881" i="1"/>
  <c r="AN3881" i="1"/>
  <c r="AO3881" i="1"/>
  <c r="AK3882" i="1"/>
  <c r="AL3882" i="1"/>
  <c r="AM3882" i="1"/>
  <c r="AN3882" i="1"/>
  <c r="AO3882" i="1"/>
  <c r="AK3883" i="1"/>
  <c r="AL3883" i="1"/>
  <c r="AM3883" i="1"/>
  <c r="AN3883" i="1"/>
  <c r="X3883" i="1"/>
  <c r="AO3883" i="1"/>
  <c r="AK3884" i="1"/>
  <c r="AL3884" i="1"/>
  <c r="AM3884" i="1"/>
  <c r="AN3884" i="1"/>
  <c r="AO3884" i="1"/>
  <c r="AK3885" i="1"/>
  <c r="AL3885" i="1"/>
  <c r="AM3885" i="1"/>
  <c r="AN3885" i="1"/>
  <c r="AO3885" i="1"/>
  <c r="AK3886" i="1"/>
  <c r="AL3886" i="1"/>
  <c r="AM3886" i="1"/>
  <c r="AN3886" i="1"/>
  <c r="AO3886" i="1"/>
  <c r="AK3887" i="1"/>
  <c r="AL3887" i="1"/>
  <c r="AM3887" i="1"/>
  <c r="AN3887" i="1"/>
  <c r="AO3887" i="1"/>
  <c r="AK3888" i="1"/>
  <c r="AL3888" i="1"/>
  <c r="AM3888" i="1"/>
  <c r="AN3888" i="1"/>
  <c r="AO3888" i="1"/>
  <c r="AK3889" i="1"/>
  <c r="AL3889" i="1"/>
  <c r="AM3889" i="1"/>
  <c r="AN3889" i="1"/>
  <c r="AO3889" i="1"/>
  <c r="AK3890" i="1"/>
  <c r="AL3890" i="1"/>
  <c r="AM3890" i="1"/>
  <c r="AN3890" i="1"/>
  <c r="AO3890" i="1"/>
  <c r="Y3890" i="1"/>
  <c r="AK3891" i="1"/>
  <c r="AL3891" i="1"/>
  <c r="AM3891" i="1"/>
  <c r="AN3891" i="1"/>
  <c r="AO3891" i="1"/>
  <c r="AK3892" i="1"/>
  <c r="AL3892" i="1"/>
  <c r="AM3892" i="1"/>
  <c r="AN3892" i="1"/>
  <c r="AO3892" i="1"/>
  <c r="AK3893" i="1"/>
  <c r="AL3893" i="1"/>
  <c r="AM3893" i="1"/>
  <c r="AN3893" i="1"/>
  <c r="AO3893" i="1"/>
  <c r="AK3894" i="1"/>
  <c r="AL3894" i="1"/>
  <c r="AM3894" i="1"/>
  <c r="AN3894" i="1"/>
  <c r="AO3894" i="1"/>
  <c r="AK3895" i="1"/>
  <c r="AL3895" i="1"/>
  <c r="AM3895" i="1"/>
  <c r="AN3895" i="1"/>
  <c r="AO3895" i="1"/>
  <c r="AK3896" i="1"/>
  <c r="AL3896" i="1"/>
  <c r="AM3896" i="1"/>
  <c r="AN3896" i="1"/>
  <c r="AO3896" i="1"/>
  <c r="AK3897" i="1"/>
  <c r="AL3897" i="1"/>
  <c r="I3897" i="1"/>
  <c r="AM3897" i="1"/>
  <c r="AN3897" i="1"/>
  <c r="AO3897" i="1"/>
  <c r="AK3898" i="1"/>
  <c r="H3898" i="1"/>
  <c r="AF3898" i="1"/>
  <c r="AL3898" i="1"/>
  <c r="AM3898" i="1"/>
  <c r="AN3898" i="1"/>
  <c r="AO3898" i="1"/>
  <c r="AK3899" i="1"/>
  <c r="AL3899" i="1"/>
  <c r="AM3899" i="1"/>
  <c r="AN3899" i="1"/>
  <c r="AO3899" i="1"/>
  <c r="AK3900" i="1"/>
  <c r="AL3900" i="1"/>
  <c r="AM3900" i="1"/>
  <c r="AN3900" i="1"/>
  <c r="AO3900" i="1"/>
  <c r="AK3901" i="1"/>
  <c r="AL3901" i="1"/>
  <c r="AM3901" i="1"/>
  <c r="AN3901" i="1"/>
  <c r="AO3901" i="1"/>
  <c r="AK3902" i="1"/>
  <c r="AL3902" i="1"/>
  <c r="AM3902" i="1"/>
  <c r="AN3902" i="1"/>
  <c r="AO3902" i="1"/>
  <c r="AK3903" i="1"/>
  <c r="AL3903" i="1"/>
  <c r="AM3903" i="1"/>
  <c r="AN3903" i="1"/>
  <c r="AO3903" i="1"/>
  <c r="Y3903" i="1"/>
  <c r="AK3904" i="1"/>
  <c r="AL3904" i="1"/>
  <c r="V3904" i="1"/>
  <c r="AM3904" i="1"/>
  <c r="AN3904" i="1"/>
  <c r="AO3904" i="1"/>
  <c r="AK3905" i="1"/>
  <c r="AL3905" i="1"/>
  <c r="AM3905" i="1"/>
  <c r="AN3905" i="1"/>
  <c r="AO3905" i="1"/>
  <c r="AK3906" i="1"/>
  <c r="AL3906" i="1"/>
  <c r="AM3906" i="1"/>
  <c r="AN3906" i="1"/>
  <c r="AO3906" i="1"/>
  <c r="AK3907" i="1"/>
  <c r="AL3907" i="1"/>
  <c r="AM3907" i="1"/>
  <c r="AN3907" i="1"/>
  <c r="AO3907" i="1"/>
  <c r="AK3908" i="1"/>
  <c r="AL3908" i="1"/>
  <c r="AM3908" i="1"/>
  <c r="J3908" i="1"/>
  <c r="AN3908" i="1"/>
  <c r="AO3908" i="1"/>
  <c r="AK3909" i="1"/>
  <c r="AL3909" i="1"/>
  <c r="AM3909" i="1"/>
  <c r="AN3909" i="1"/>
  <c r="AO3909" i="1"/>
  <c r="AK3910" i="1"/>
  <c r="U3910" i="1"/>
  <c r="AL3910" i="1"/>
  <c r="AM3910" i="1"/>
  <c r="AN3910" i="1"/>
  <c r="AO3910" i="1"/>
  <c r="AK3911" i="1"/>
  <c r="AL3911" i="1"/>
  <c r="AM3911" i="1"/>
  <c r="AN3911" i="1"/>
  <c r="AO3911" i="1"/>
  <c r="Y3911" i="1"/>
  <c r="AK3912" i="1"/>
  <c r="AL3912" i="1"/>
  <c r="AM3912" i="1"/>
  <c r="AN3912" i="1"/>
  <c r="AO3912" i="1"/>
  <c r="AK3913" i="1"/>
  <c r="AL3913" i="1"/>
  <c r="AM3913" i="1"/>
  <c r="AN3913" i="1"/>
  <c r="AO3913" i="1"/>
  <c r="AK3914" i="1"/>
  <c r="AL3914" i="1"/>
  <c r="AM3914" i="1"/>
  <c r="AN3914" i="1"/>
  <c r="AO3914" i="1"/>
  <c r="AK3915" i="1"/>
  <c r="AL3915" i="1"/>
  <c r="AM3915" i="1"/>
  <c r="AN3915" i="1"/>
  <c r="AO3915" i="1"/>
  <c r="AK3916" i="1"/>
  <c r="AL3916" i="1"/>
  <c r="AM3916" i="1"/>
  <c r="AN3916" i="1"/>
  <c r="AO3916" i="1"/>
  <c r="AK3917" i="1"/>
  <c r="AL3917" i="1"/>
  <c r="V3917" i="1"/>
  <c r="AM3917" i="1"/>
  <c r="AN3917" i="1"/>
  <c r="AO3917" i="1"/>
  <c r="AK3918" i="1"/>
  <c r="H3918" i="1"/>
  <c r="AL3918" i="1"/>
  <c r="AM3918" i="1"/>
  <c r="AN3918" i="1"/>
  <c r="AO3918" i="1"/>
  <c r="AK3919" i="1"/>
  <c r="AL3919" i="1"/>
  <c r="AM3919" i="1"/>
  <c r="AN3919" i="1"/>
  <c r="AO3919" i="1"/>
  <c r="Y3919" i="1"/>
  <c r="AK3920" i="1"/>
  <c r="AL3920" i="1"/>
  <c r="AM3920" i="1"/>
  <c r="AN3920" i="1"/>
  <c r="AO3920" i="1"/>
  <c r="AK3921" i="1"/>
  <c r="AL3921" i="1"/>
  <c r="AM3921" i="1"/>
  <c r="AN3921" i="1"/>
  <c r="AO3921" i="1"/>
  <c r="AK3922" i="1"/>
  <c r="AL3922" i="1"/>
  <c r="AM3922" i="1"/>
  <c r="AN3922" i="1"/>
  <c r="AO3922" i="1"/>
  <c r="Y3922" i="1"/>
  <c r="AK3923" i="1"/>
  <c r="AL3923" i="1"/>
  <c r="AM3923" i="1"/>
  <c r="AN3923" i="1"/>
  <c r="AO3923" i="1"/>
  <c r="AK3924" i="1"/>
  <c r="AL3924" i="1"/>
  <c r="AM3924" i="1"/>
  <c r="AN3924" i="1"/>
  <c r="AO3924" i="1"/>
  <c r="AK3925" i="1"/>
  <c r="U3925" i="1"/>
  <c r="AL3925" i="1"/>
  <c r="AM3925" i="1"/>
  <c r="AN3925" i="1"/>
  <c r="AO3925" i="1"/>
  <c r="AK3926" i="1"/>
  <c r="AL3926" i="1"/>
  <c r="AM3926" i="1"/>
  <c r="AN3926" i="1"/>
  <c r="AO3926" i="1"/>
  <c r="AK3927" i="1"/>
  <c r="AL3927" i="1"/>
  <c r="AM3927" i="1"/>
  <c r="AN3927" i="1"/>
  <c r="AO3927" i="1"/>
  <c r="AK3928" i="1"/>
  <c r="AL3928" i="1"/>
  <c r="AM3928" i="1"/>
  <c r="AN3928" i="1"/>
  <c r="AO3928" i="1"/>
  <c r="AK3929" i="1"/>
  <c r="AL3929" i="1"/>
  <c r="AM3929" i="1"/>
  <c r="AN3929" i="1"/>
  <c r="AO3929" i="1"/>
  <c r="AK3930" i="1"/>
  <c r="AL3930" i="1"/>
  <c r="AM3930" i="1"/>
  <c r="AN3930" i="1"/>
  <c r="AO3930" i="1"/>
  <c r="AK3931" i="1"/>
  <c r="AL3931" i="1"/>
  <c r="AM3931" i="1"/>
  <c r="AN3931" i="1"/>
  <c r="AO3931" i="1"/>
  <c r="AK3932" i="1"/>
  <c r="AL3932" i="1"/>
  <c r="AM3932" i="1"/>
  <c r="AN3932" i="1"/>
  <c r="AO3932" i="1"/>
  <c r="AK3933" i="1"/>
  <c r="AL3933" i="1"/>
  <c r="AM3933" i="1"/>
  <c r="AN3933" i="1"/>
  <c r="AO3933" i="1"/>
  <c r="AK3934" i="1"/>
  <c r="AL3934" i="1"/>
  <c r="AM3934" i="1"/>
  <c r="AN3934" i="1"/>
  <c r="AO3934" i="1"/>
  <c r="AK3935" i="1"/>
  <c r="AL3935" i="1"/>
  <c r="AM3935" i="1"/>
  <c r="AN3935" i="1"/>
  <c r="X3935" i="1"/>
  <c r="AO3935" i="1"/>
  <c r="AK3936" i="1"/>
  <c r="AL3936" i="1"/>
  <c r="AM3936" i="1"/>
  <c r="AN3936" i="1"/>
  <c r="AO3936" i="1"/>
  <c r="AK3937" i="1"/>
  <c r="AL3937" i="1"/>
  <c r="AM3937" i="1"/>
  <c r="AN3937" i="1"/>
  <c r="AO3937" i="1"/>
  <c r="AK3938" i="1"/>
  <c r="AL3938" i="1"/>
  <c r="AM3938" i="1"/>
  <c r="AN3938" i="1"/>
  <c r="AO3938" i="1"/>
  <c r="AK3939" i="1"/>
  <c r="AL3939" i="1"/>
  <c r="AM3939" i="1"/>
  <c r="AN3939" i="1"/>
  <c r="AO3939" i="1"/>
  <c r="AK3940" i="1"/>
  <c r="AL3940" i="1"/>
  <c r="AM3940" i="1"/>
  <c r="AN3940" i="1"/>
  <c r="K3940" i="1"/>
  <c r="AO3940" i="1"/>
  <c r="AK3941" i="1"/>
  <c r="AL3941" i="1"/>
  <c r="V3941" i="1"/>
  <c r="AM3941" i="1"/>
  <c r="AN3941" i="1"/>
  <c r="AO3941" i="1"/>
  <c r="AK3942" i="1"/>
  <c r="AL3942" i="1"/>
  <c r="AM3942" i="1"/>
  <c r="AN3942" i="1"/>
  <c r="AO3942" i="1"/>
  <c r="AK3943" i="1"/>
  <c r="AL3943" i="1"/>
  <c r="AM3943" i="1"/>
  <c r="AN3943" i="1"/>
  <c r="K3943" i="1"/>
  <c r="AO3943" i="1"/>
  <c r="AK3944" i="1"/>
  <c r="AL3944" i="1"/>
  <c r="AM3944" i="1"/>
  <c r="AN3944" i="1"/>
  <c r="AO3944" i="1"/>
  <c r="AK3945" i="1"/>
  <c r="AL3945" i="1"/>
  <c r="AM3945" i="1"/>
  <c r="AN3945" i="1"/>
  <c r="AO3945" i="1"/>
  <c r="Y3945" i="1"/>
  <c r="AK3946" i="1"/>
  <c r="AL3946" i="1"/>
  <c r="AM3946" i="1"/>
  <c r="AN3946" i="1"/>
  <c r="AO3946" i="1"/>
  <c r="AK3947" i="1"/>
  <c r="AL3947" i="1"/>
  <c r="AM3947" i="1"/>
  <c r="AN3947" i="1"/>
  <c r="AO3947" i="1"/>
  <c r="AK3948" i="1"/>
  <c r="AL3948" i="1"/>
  <c r="AM3948" i="1"/>
  <c r="AN3948" i="1"/>
  <c r="AO3948" i="1"/>
  <c r="AK3949" i="1"/>
  <c r="AL3949" i="1"/>
  <c r="AM3949" i="1"/>
  <c r="AN3949" i="1"/>
  <c r="AO3949" i="1"/>
  <c r="AK3950" i="1"/>
  <c r="AL3950" i="1"/>
  <c r="AM3950" i="1"/>
  <c r="AN3950" i="1"/>
  <c r="AO3950" i="1"/>
  <c r="AK3951" i="1"/>
  <c r="AL3951" i="1"/>
  <c r="AM3951" i="1"/>
  <c r="AN3951" i="1"/>
  <c r="AO3951" i="1"/>
  <c r="AK3952" i="1"/>
  <c r="AL3952" i="1"/>
  <c r="AM3952" i="1"/>
  <c r="W3952" i="1"/>
  <c r="AN3952" i="1"/>
  <c r="AO3952" i="1"/>
  <c r="AK3953" i="1"/>
  <c r="AL3953" i="1"/>
  <c r="AM3953" i="1"/>
  <c r="AN3953" i="1"/>
  <c r="AO3953" i="1"/>
  <c r="AK3954" i="1"/>
  <c r="AL3954" i="1"/>
  <c r="AM3954" i="1"/>
  <c r="AN3954" i="1"/>
  <c r="AO3954" i="1"/>
  <c r="AK3955" i="1"/>
  <c r="AL3955" i="1"/>
  <c r="AM3955" i="1"/>
  <c r="AN3955" i="1"/>
  <c r="AO3955" i="1"/>
  <c r="AK3956" i="1"/>
  <c r="AL3956" i="1"/>
  <c r="AM3956" i="1"/>
  <c r="W3956" i="1"/>
  <c r="AN3956" i="1"/>
  <c r="AO3956" i="1"/>
  <c r="AK3957" i="1"/>
  <c r="AL3957" i="1"/>
  <c r="AM3957" i="1"/>
  <c r="AN3957" i="1"/>
  <c r="AO3957" i="1"/>
  <c r="AK3958" i="1"/>
  <c r="AL3958" i="1"/>
  <c r="AM3958" i="1"/>
  <c r="AN3958" i="1"/>
  <c r="AO3958" i="1"/>
  <c r="Y3958" i="1"/>
  <c r="AK3959" i="1"/>
  <c r="AL3959" i="1"/>
  <c r="AM3959" i="1"/>
  <c r="AN3959" i="1"/>
  <c r="K3959" i="1"/>
  <c r="AO3959" i="1"/>
  <c r="AK3960" i="1"/>
  <c r="AL3960" i="1"/>
  <c r="AM3960" i="1"/>
  <c r="AN3960" i="1"/>
  <c r="AO3960" i="1"/>
  <c r="AK3961" i="1"/>
  <c r="AL3961" i="1"/>
  <c r="AM3961" i="1"/>
  <c r="AN3961" i="1"/>
  <c r="AO3961" i="1"/>
  <c r="AK3962" i="1"/>
  <c r="AL3962" i="1"/>
  <c r="AM3962" i="1"/>
  <c r="AN3962" i="1"/>
  <c r="AO3962" i="1"/>
  <c r="AK3963" i="1"/>
  <c r="AL3963" i="1"/>
  <c r="AM3963" i="1"/>
  <c r="AN3963" i="1"/>
  <c r="AO3963" i="1"/>
  <c r="AK3964" i="1"/>
  <c r="AL3964" i="1"/>
  <c r="AM3964" i="1"/>
  <c r="AN3964" i="1"/>
  <c r="AO3964" i="1"/>
  <c r="AK3965" i="1"/>
  <c r="AL3965" i="1"/>
  <c r="AM3965" i="1"/>
  <c r="AN3965" i="1"/>
  <c r="AO3965" i="1"/>
  <c r="AK3966" i="1"/>
  <c r="AL3966" i="1"/>
  <c r="AM3966" i="1"/>
  <c r="AN3966" i="1"/>
  <c r="AO3966" i="1"/>
  <c r="AK3967" i="1"/>
  <c r="AL3967" i="1"/>
  <c r="AM3967" i="1"/>
  <c r="AN3967" i="1"/>
  <c r="AO3967" i="1"/>
  <c r="AK3968" i="1"/>
  <c r="AL3968" i="1"/>
  <c r="AM3968" i="1"/>
  <c r="AN3968" i="1"/>
  <c r="AO3968" i="1"/>
  <c r="AK3969" i="1"/>
  <c r="AL3969" i="1"/>
  <c r="AM3969" i="1"/>
  <c r="AN3969" i="1"/>
  <c r="AO3969" i="1"/>
  <c r="AK3970" i="1"/>
  <c r="AL3970" i="1"/>
  <c r="AM3970" i="1"/>
  <c r="AN3970" i="1"/>
  <c r="AO3970" i="1"/>
  <c r="AK3971" i="1"/>
  <c r="AL3971" i="1"/>
  <c r="AM3971" i="1"/>
  <c r="AN3971" i="1"/>
  <c r="AO3971" i="1"/>
  <c r="AK3972" i="1"/>
  <c r="AL3972" i="1"/>
  <c r="AM3972" i="1"/>
  <c r="AN3972" i="1"/>
  <c r="AO3972" i="1"/>
  <c r="AK3973" i="1"/>
  <c r="AL3973" i="1"/>
  <c r="AM3973" i="1"/>
  <c r="AN3973" i="1"/>
  <c r="AO3973" i="1"/>
  <c r="AK3974" i="1"/>
  <c r="U3974" i="1"/>
  <c r="AL3974" i="1"/>
  <c r="AM3974" i="1"/>
  <c r="AN3974" i="1"/>
  <c r="AO3974" i="1"/>
  <c r="AK3975" i="1"/>
  <c r="AL3975" i="1"/>
  <c r="AM3975" i="1"/>
  <c r="AN3975" i="1"/>
  <c r="AO3975" i="1"/>
  <c r="AK3976" i="1"/>
  <c r="AL3976" i="1"/>
  <c r="AM3976" i="1"/>
  <c r="AN3976" i="1"/>
  <c r="AO3976" i="1"/>
  <c r="AK3977" i="1"/>
  <c r="AL3977" i="1"/>
  <c r="AM3977" i="1"/>
  <c r="AN3977" i="1"/>
  <c r="AO3977" i="1"/>
  <c r="AK3978" i="1"/>
  <c r="AL3978" i="1"/>
  <c r="AM3978" i="1"/>
  <c r="AN3978" i="1"/>
  <c r="AO3978" i="1"/>
  <c r="Y3978" i="1"/>
  <c r="AK3979" i="1"/>
  <c r="AL3979" i="1"/>
  <c r="AM3979" i="1"/>
  <c r="AN3979" i="1"/>
  <c r="AO3979" i="1"/>
  <c r="AK3980" i="1"/>
  <c r="AL3980" i="1"/>
  <c r="AM3980" i="1"/>
  <c r="AN3980" i="1"/>
  <c r="AO3980" i="1"/>
  <c r="AK3981" i="1"/>
  <c r="AL3981" i="1"/>
  <c r="AM3981" i="1"/>
  <c r="AN3981" i="1"/>
  <c r="AO3981" i="1"/>
  <c r="AK3982" i="1"/>
  <c r="AL3982" i="1"/>
  <c r="AM3982" i="1"/>
  <c r="AN3982" i="1"/>
  <c r="AO3982" i="1"/>
  <c r="AK3983" i="1"/>
  <c r="AL3983" i="1"/>
  <c r="AM3983" i="1"/>
  <c r="AN3983" i="1"/>
  <c r="K3983" i="1"/>
  <c r="AO3983" i="1"/>
  <c r="AK3984" i="1"/>
  <c r="AL3984" i="1"/>
  <c r="AM3984" i="1"/>
  <c r="AN3984" i="1"/>
  <c r="AO3984" i="1"/>
  <c r="AK3985" i="1"/>
  <c r="AL3985" i="1"/>
  <c r="V3985" i="1"/>
  <c r="AM3985" i="1"/>
  <c r="AN3985" i="1"/>
  <c r="AO3985" i="1"/>
  <c r="AK3986" i="1"/>
  <c r="AL3986" i="1"/>
  <c r="AM3986" i="1"/>
  <c r="AN3986" i="1"/>
  <c r="AO3986" i="1"/>
  <c r="AK3987" i="1"/>
  <c r="AL3987" i="1"/>
  <c r="AM3987" i="1"/>
  <c r="AN3987" i="1"/>
  <c r="AO3987" i="1"/>
  <c r="AK3988" i="1"/>
  <c r="AL3988" i="1"/>
  <c r="AM3988" i="1"/>
  <c r="AN3988" i="1"/>
  <c r="AO3988" i="1"/>
  <c r="AK3989" i="1"/>
  <c r="AL3989" i="1"/>
  <c r="AM3989" i="1"/>
  <c r="AN3989" i="1"/>
  <c r="AO3989" i="1"/>
  <c r="AK3990" i="1"/>
  <c r="AL3990" i="1"/>
  <c r="AM3990" i="1"/>
  <c r="AN3990" i="1"/>
  <c r="AO3990" i="1"/>
  <c r="AK3991" i="1"/>
  <c r="AL3991" i="1"/>
  <c r="AM3991" i="1"/>
  <c r="AN3991" i="1"/>
  <c r="K3991" i="1"/>
  <c r="AO3991" i="1"/>
  <c r="Y3991" i="1"/>
  <c r="AK3992" i="1"/>
  <c r="AL3992" i="1"/>
  <c r="AM3992" i="1"/>
  <c r="AN3992" i="1"/>
  <c r="AO3992" i="1"/>
  <c r="AK3993" i="1"/>
  <c r="AL3993" i="1"/>
  <c r="I3993" i="1"/>
  <c r="AM3993" i="1"/>
  <c r="AN3993" i="1"/>
  <c r="AO3993" i="1"/>
  <c r="AK3994" i="1"/>
  <c r="AL3994" i="1"/>
  <c r="AM3994" i="1"/>
  <c r="AN3994" i="1"/>
  <c r="AO3994" i="1"/>
  <c r="AK3995" i="1"/>
  <c r="AL3995" i="1"/>
  <c r="AM3995" i="1"/>
  <c r="AN3995" i="1"/>
  <c r="AO3995" i="1"/>
  <c r="AK3996" i="1"/>
  <c r="AL3996" i="1"/>
  <c r="AM3996" i="1"/>
  <c r="W3996" i="1"/>
  <c r="AN3996" i="1"/>
  <c r="AO3996" i="1"/>
  <c r="AK3997" i="1"/>
  <c r="AL3997" i="1"/>
  <c r="AM3997" i="1"/>
  <c r="AN3997" i="1"/>
  <c r="AO3997" i="1"/>
  <c r="AK3998" i="1"/>
  <c r="AL3998" i="1"/>
  <c r="AM3998" i="1"/>
  <c r="AN3998" i="1"/>
  <c r="AO3998" i="1"/>
  <c r="AK3999" i="1"/>
  <c r="AL3999" i="1"/>
  <c r="AM3999" i="1"/>
  <c r="AN3999" i="1"/>
  <c r="X3999" i="1"/>
  <c r="AO3999" i="1"/>
  <c r="Y3999" i="1"/>
  <c r="AK4000" i="1"/>
  <c r="AL4000" i="1"/>
  <c r="AM4000" i="1"/>
  <c r="AN4000" i="1"/>
  <c r="AO4000" i="1"/>
  <c r="AK4001" i="1"/>
  <c r="AL4001" i="1"/>
  <c r="V4001" i="1"/>
  <c r="AM4001" i="1"/>
  <c r="AN4001" i="1"/>
  <c r="AO4001" i="1"/>
  <c r="AK4002" i="1"/>
  <c r="AL4002" i="1"/>
  <c r="AM4002" i="1"/>
  <c r="AN4002" i="1"/>
  <c r="AO4002" i="1"/>
  <c r="Y4002" i="1"/>
  <c r="AK4003" i="1"/>
  <c r="AL4003" i="1"/>
  <c r="AM4003" i="1"/>
  <c r="W4003" i="1"/>
  <c r="AN4003" i="1"/>
  <c r="AO4003" i="1"/>
  <c r="AK4004" i="1"/>
  <c r="AL4004" i="1"/>
  <c r="AM4004" i="1"/>
  <c r="AN4004" i="1"/>
  <c r="AO4004" i="1"/>
  <c r="AK4005" i="1"/>
  <c r="AL4005" i="1"/>
  <c r="AM4005" i="1"/>
  <c r="AN4005" i="1"/>
  <c r="AO4005" i="1"/>
  <c r="AK4006" i="1"/>
  <c r="AL4006" i="1"/>
  <c r="AM4006" i="1"/>
  <c r="AN4006" i="1"/>
  <c r="AO4006" i="1"/>
  <c r="AK4007" i="1"/>
  <c r="AL4007" i="1"/>
  <c r="AM4007" i="1"/>
  <c r="AN4007" i="1"/>
  <c r="AO4007" i="1"/>
  <c r="Y4007" i="1"/>
  <c r="AK4008" i="1"/>
  <c r="AL4008" i="1"/>
  <c r="AM4008" i="1"/>
  <c r="AN4008" i="1"/>
  <c r="AO4008" i="1"/>
  <c r="AK4009" i="1"/>
  <c r="AL4009" i="1"/>
  <c r="AM4009" i="1"/>
  <c r="AN4009" i="1"/>
  <c r="AO4009" i="1"/>
  <c r="AK4010" i="1"/>
  <c r="AL4010" i="1"/>
  <c r="AM4010" i="1"/>
  <c r="AN4010" i="1"/>
  <c r="AO4010" i="1"/>
  <c r="AK4011" i="1"/>
  <c r="AL4011" i="1"/>
  <c r="AM4011" i="1"/>
  <c r="AN4011" i="1"/>
  <c r="AO4011" i="1"/>
  <c r="AK4012" i="1"/>
  <c r="AL4012" i="1"/>
  <c r="AM4012" i="1"/>
  <c r="AN4012" i="1"/>
  <c r="AO4012" i="1"/>
  <c r="AK4013" i="1"/>
  <c r="AL4013" i="1"/>
  <c r="AM4013" i="1"/>
  <c r="AN4013" i="1"/>
  <c r="AO4013" i="1"/>
  <c r="AK4014" i="1"/>
  <c r="AL4014" i="1"/>
  <c r="AM4014" i="1"/>
  <c r="AN4014" i="1"/>
  <c r="AO4014" i="1"/>
  <c r="AK4015" i="1"/>
  <c r="AL4015" i="1"/>
  <c r="AM4015" i="1"/>
  <c r="AN4015" i="1"/>
  <c r="X4015" i="1"/>
  <c r="AO4015" i="1"/>
  <c r="L4015" i="1"/>
  <c r="AK4016" i="1"/>
  <c r="AL4016" i="1"/>
  <c r="AM4016" i="1"/>
  <c r="AN4016" i="1"/>
  <c r="AO4016" i="1"/>
  <c r="Y4016" i="1"/>
  <c r="AK4017" i="1"/>
  <c r="AL4017" i="1"/>
  <c r="AM4017" i="1"/>
  <c r="AN4017" i="1"/>
  <c r="AO4017" i="1"/>
  <c r="AK4018" i="1"/>
  <c r="AL4018" i="1"/>
  <c r="AM4018" i="1"/>
  <c r="AN4018" i="1"/>
  <c r="AO4018" i="1"/>
  <c r="AK4019" i="1"/>
  <c r="AL4019" i="1"/>
  <c r="AM4019" i="1"/>
  <c r="AN4019" i="1"/>
  <c r="AO4019" i="1"/>
  <c r="AK4020" i="1"/>
  <c r="AL4020" i="1"/>
  <c r="AM4020" i="1"/>
  <c r="AN4020" i="1"/>
  <c r="AO4020" i="1"/>
  <c r="AK4021" i="1"/>
  <c r="AL4021" i="1"/>
  <c r="AM4021" i="1"/>
  <c r="AN4021" i="1"/>
  <c r="AO4021" i="1"/>
  <c r="AK4022" i="1"/>
  <c r="AL4022" i="1"/>
  <c r="AM4022" i="1"/>
  <c r="AN4022" i="1"/>
  <c r="AO4022" i="1"/>
  <c r="AK4023" i="1"/>
  <c r="AL4023" i="1"/>
  <c r="AM4023" i="1"/>
  <c r="AN4023" i="1"/>
  <c r="AO4023" i="1"/>
  <c r="AK4024" i="1"/>
  <c r="AL4024" i="1"/>
  <c r="AM4024" i="1"/>
  <c r="AN4024" i="1"/>
  <c r="AO4024" i="1"/>
  <c r="AK4025" i="1"/>
  <c r="AL4025" i="1"/>
  <c r="AM4025" i="1"/>
  <c r="AN4025" i="1"/>
  <c r="AO4025" i="1"/>
  <c r="AK4026" i="1"/>
  <c r="AL4026" i="1"/>
  <c r="AM4026" i="1"/>
  <c r="AN4026" i="1"/>
  <c r="AO4026" i="1"/>
  <c r="AK4027" i="1"/>
  <c r="AL4027" i="1"/>
  <c r="AM4027" i="1"/>
  <c r="AN4027" i="1"/>
  <c r="AO4027" i="1"/>
  <c r="AK4028" i="1"/>
  <c r="AL4028" i="1"/>
  <c r="AM4028" i="1"/>
  <c r="AN4028" i="1"/>
  <c r="AO4028" i="1"/>
  <c r="AK4029" i="1"/>
  <c r="AL4029" i="1"/>
  <c r="AM4029" i="1"/>
  <c r="AN4029" i="1"/>
  <c r="AO4029" i="1"/>
  <c r="AK4030" i="1"/>
  <c r="AL4030" i="1"/>
  <c r="AM4030" i="1"/>
  <c r="AN4030" i="1"/>
  <c r="AO4030" i="1"/>
  <c r="AK4031" i="1"/>
  <c r="AL4031" i="1"/>
  <c r="AM4031" i="1"/>
  <c r="AN4031" i="1"/>
  <c r="X4031" i="1"/>
  <c r="AO4031" i="1"/>
  <c r="AK4032" i="1"/>
  <c r="AL4032" i="1"/>
  <c r="AM4032" i="1"/>
  <c r="AN4032" i="1"/>
  <c r="AO4032" i="1"/>
  <c r="AK4033" i="1"/>
  <c r="AL4033" i="1"/>
  <c r="I4033" i="1"/>
  <c r="AM4033" i="1"/>
  <c r="AN4033" i="1"/>
  <c r="AO4033" i="1"/>
  <c r="AK4034" i="1"/>
  <c r="AL4034" i="1"/>
  <c r="AM4034" i="1"/>
  <c r="AN4034" i="1"/>
  <c r="AO4034" i="1"/>
  <c r="AK4035" i="1"/>
  <c r="AL4035" i="1"/>
  <c r="AM4035" i="1"/>
  <c r="AN4035" i="1"/>
  <c r="X4035" i="1"/>
  <c r="AO4035" i="1"/>
  <c r="AK4036" i="1"/>
  <c r="AL4036" i="1"/>
  <c r="AM4036" i="1"/>
  <c r="W4036" i="1"/>
  <c r="AN4036" i="1"/>
  <c r="AO4036" i="1"/>
  <c r="AK4037" i="1"/>
  <c r="AL4037" i="1"/>
  <c r="AM4037" i="1"/>
  <c r="AN4037" i="1"/>
  <c r="AO4037" i="1"/>
  <c r="AK4038" i="1"/>
  <c r="H4038" i="1"/>
  <c r="AL4038" i="1"/>
  <c r="AM4038" i="1"/>
  <c r="AN4038" i="1"/>
  <c r="AO4038" i="1"/>
  <c r="AK4039" i="1"/>
  <c r="AL4039" i="1"/>
  <c r="AM4039" i="1"/>
  <c r="AN4039" i="1"/>
  <c r="AO4039" i="1"/>
  <c r="AK4040" i="1"/>
  <c r="AL4040" i="1"/>
  <c r="AM4040" i="1"/>
  <c r="AN4040" i="1"/>
  <c r="AO4040" i="1"/>
  <c r="AK4041" i="1"/>
  <c r="AL4041" i="1"/>
  <c r="AM4041" i="1"/>
  <c r="AN4041" i="1"/>
  <c r="AO4041" i="1"/>
  <c r="AK4042" i="1"/>
  <c r="AL4042" i="1"/>
  <c r="AM4042" i="1"/>
  <c r="AN4042" i="1"/>
  <c r="AO4042" i="1"/>
  <c r="AK4043" i="1"/>
  <c r="AL4043" i="1"/>
  <c r="AM4043" i="1"/>
  <c r="AN4043" i="1"/>
  <c r="AO4043" i="1"/>
  <c r="AK4044" i="1"/>
  <c r="AL4044" i="1"/>
  <c r="AM4044" i="1"/>
  <c r="J4044" i="1"/>
  <c r="AN4044" i="1"/>
  <c r="AO4044" i="1"/>
  <c r="AK4045" i="1"/>
  <c r="AL4045" i="1"/>
  <c r="AM4045" i="1"/>
  <c r="AN4045" i="1"/>
  <c r="AO4045" i="1"/>
  <c r="AK4046" i="1"/>
  <c r="AL4046" i="1"/>
  <c r="AM4046" i="1"/>
  <c r="AN4046" i="1"/>
  <c r="AO4046" i="1"/>
  <c r="AK4047" i="1"/>
  <c r="AL4047" i="1"/>
  <c r="AM4047" i="1"/>
  <c r="AN4047" i="1"/>
  <c r="X4047" i="1"/>
  <c r="AO4047" i="1"/>
  <c r="AK4048" i="1"/>
  <c r="AL4048" i="1"/>
  <c r="AM4048" i="1"/>
  <c r="AN4048" i="1"/>
  <c r="AO4048" i="1"/>
  <c r="AK4049" i="1"/>
  <c r="AL4049" i="1"/>
  <c r="AM4049" i="1"/>
  <c r="AN4049" i="1"/>
  <c r="AO4049" i="1"/>
  <c r="AK4050" i="1"/>
  <c r="AL4050" i="1"/>
  <c r="AM4050" i="1"/>
  <c r="AN4050" i="1"/>
  <c r="AO4050" i="1"/>
  <c r="Y4050" i="1"/>
  <c r="AK4051" i="1"/>
  <c r="AL4051" i="1"/>
  <c r="AM4051" i="1"/>
  <c r="AN4051" i="1"/>
  <c r="AO4051" i="1"/>
  <c r="AK4052" i="1"/>
  <c r="AL4052" i="1"/>
  <c r="AM4052" i="1"/>
  <c r="AN4052" i="1"/>
  <c r="AO4052" i="1"/>
  <c r="AK4053" i="1"/>
  <c r="AL4053" i="1"/>
  <c r="AM4053" i="1"/>
  <c r="AN4053" i="1"/>
  <c r="AO4053" i="1"/>
  <c r="AK4054" i="1"/>
  <c r="AL4054" i="1"/>
  <c r="AM4054" i="1"/>
  <c r="AN4054" i="1"/>
  <c r="AO4054" i="1"/>
  <c r="AK4055" i="1"/>
  <c r="AL4055" i="1"/>
  <c r="AM4055" i="1"/>
  <c r="AN4055" i="1"/>
  <c r="AO4055" i="1"/>
  <c r="AK4056" i="1"/>
  <c r="AL4056" i="1"/>
  <c r="AM4056" i="1"/>
  <c r="AN4056" i="1"/>
  <c r="AO4056" i="1"/>
  <c r="AK4057" i="1"/>
  <c r="AL4057" i="1"/>
  <c r="I4057" i="1"/>
  <c r="AM4057" i="1"/>
  <c r="AN4057" i="1"/>
  <c r="AO4057" i="1"/>
  <c r="AK4058" i="1"/>
  <c r="AL4058" i="1"/>
  <c r="AM4058" i="1"/>
  <c r="AN4058" i="1"/>
  <c r="AO4058" i="1"/>
  <c r="Y4058" i="1"/>
  <c r="AK4059" i="1"/>
  <c r="AL4059" i="1"/>
  <c r="AM4059" i="1"/>
  <c r="AN4059" i="1"/>
  <c r="AO4059" i="1"/>
  <c r="AK4060" i="1"/>
  <c r="AL4060" i="1"/>
  <c r="AM4060" i="1"/>
  <c r="AN4060" i="1"/>
  <c r="AO4060" i="1"/>
  <c r="AK4061" i="1"/>
  <c r="AL4061" i="1"/>
  <c r="AM4061" i="1"/>
  <c r="AN4061" i="1"/>
  <c r="AO4061" i="1"/>
  <c r="AK4062" i="1"/>
  <c r="AL4062" i="1"/>
  <c r="AM4062" i="1"/>
  <c r="AN4062" i="1"/>
  <c r="AO4062" i="1"/>
  <c r="AK4063" i="1"/>
  <c r="AL4063" i="1"/>
  <c r="AM4063" i="1"/>
  <c r="AN4063" i="1"/>
  <c r="AO4063" i="1"/>
  <c r="AK4064" i="1"/>
  <c r="AL4064" i="1"/>
  <c r="AM4064" i="1"/>
  <c r="AN4064" i="1"/>
  <c r="AO4064" i="1"/>
  <c r="AK4065" i="1"/>
  <c r="AL4065" i="1"/>
  <c r="AM4065" i="1"/>
  <c r="AN4065" i="1"/>
  <c r="AO4065" i="1"/>
  <c r="AK4066" i="1"/>
  <c r="U4066" i="1"/>
  <c r="AL4066" i="1"/>
  <c r="AM4066" i="1"/>
  <c r="AN4066" i="1"/>
  <c r="AO4066" i="1"/>
  <c r="L4066" i="1"/>
  <c r="AK4067" i="1"/>
  <c r="AL4067" i="1"/>
  <c r="AM4067" i="1"/>
  <c r="AN4067" i="1"/>
  <c r="X4067" i="1"/>
  <c r="AO4067" i="1"/>
  <c r="AK4068" i="1"/>
  <c r="AL4068" i="1"/>
  <c r="AM4068" i="1"/>
  <c r="J4068" i="1"/>
  <c r="AN4068" i="1"/>
  <c r="AO4068" i="1"/>
  <c r="AK4069" i="1"/>
  <c r="AL4069" i="1"/>
  <c r="AM4069" i="1"/>
  <c r="AN4069" i="1"/>
  <c r="AO4069" i="1"/>
  <c r="AK4070" i="1"/>
  <c r="AL4070" i="1"/>
  <c r="AM4070" i="1"/>
  <c r="AN4070" i="1"/>
  <c r="AO4070" i="1"/>
  <c r="AK4071" i="1"/>
  <c r="AL4071" i="1"/>
  <c r="AM4071" i="1"/>
  <c r="AN4071" i="1"/>
  <c r="AO4071" i="1"/>
  <c r="Y4071" i="1"/>
  <c r="AK4072" i="1"/>
  <c r="AL4072" i="1"/>
  <c r="AM4072" i="1"/>
  <c r="AN4072" i="1"/>
  <c r="AO4072" i="1"/>
  <c r="AK4073" i="1"/>
  <c r="AL4073" i="1"/>
  <c r="AM4073" i="1"/>
  <c r="AN4073" i="1"/>
  <c r="AO4073" i="1"/>
  <c r="L4073" i="1"/>
  <c r="AK4074" i="1"/>
  <c r="H4074" i="1"/>
  <c r="AE4074" i="1"/>
  <c r="AH4074" i="1"/>
  <c r="AI4074" i="1"/>
  <c r="AL4074" i="1"/>
  <c r="AM4074" i="1"/>
  <c r="AN4074" i="1"/>
  <c r="AO4074" i="1"/>
  <c r="Y4074" i="1"/>
  <c r="AK4075" i="1"/>
  <c r="AL4075" i="1"/>
  <c r="AM4075" i="1"/>
  <c r="AN4075" i="1"/>
  <c r="AO4075" i="1"/>
  <c r="AK4076" i="1"/>
  <c r="AL4076" i="1"/>
  <c r="AM4076" i="1"/>
  <c r="AN4076" i="1"/>
  <c r="AO4076" i="1"/>
  <c r="AK4077" i="1"/>
  <c r="AL4077" i="1"/>
  <c r="AM4077" i="1"/>
  <c r="AN4077" i="1"/>
  <c r="AO4077" i="1"/>
  <c r="AK4078" i="1"/>
  <c r="AL4078" i="1"/>
  <c r="AM4078" i="1"/>
  <c r="AN4078" i="1"/>
  <c r="AO4078" i="1"/>
  <c r="AK4079" i="1"/>
  <c r="AL4079" i="1"/>
  <c r="AM4079" i="1"/>
  <c r="AN4079" i="1"/>
  <c r="K4079" i="1"/>
  <c r="AO4079" i="1"/>
  <c r="AK4080" i="1"/>
  <c r="AL4080" i="1"/>
  <c r="AM4080" i="1"/>
  <c r="AN4080" i="1"/>
  <c r="AO4080" i="1"/>
  <c r="AK4081" i="1"/>
  <c r="AL4081" i="1"/>
  <c r="AM4081" i="1"/>
  <c r="AN4081" i="1"/>
  <c r="AO4081" i="1"/>
  <c r="AK4082" i="1"/>
  <c r="AL4082" i="1"/>
  <c r="AM4082" i="1"/>
  <c r="AN4082" i="1"/>
  <c r="AO4082" i="1"/>
  <c r="L4082" i="1"/>
  <c r="AK4083" i="1"/>
  <c r="AL4083" i="1"/>
  <c r="AM4083" i="1"/>
  <c r="AN4083" i="1"/>
  <c r="AO4083" i="1"/>
  <c r="AK4084" i="1"/>
  <c r="AL4084" i="1"/>
  <c r="AM4084" i="1"/>
  <c r="AN4084" i="1"/>
  <c r="AO4084" i="1"/>
  <c r="AK4085" i="1"/>
  <c r="AL4085" i="1"/>
  <c r="AM4085" i="1"/>
  <c r="AN4085" i="1"/>
  <c r="AO4085" i="1"/>
  <c r="AK4086" i="1"/>
  <c r="AL4086" i="1"/>
  <c r="AM4086" i="1"/>
  <c r="AN4086" i="1"/>
  <c r="AO4086" i="1"/>
  <c r="AK4087" i="1"/>
  <c r="AL4087" i="1"/>
  <c r="AM4087" i="1"/>
  <c r="AN4087" i="1"/>
  <c r="AO4087" i="1"/>
  <c r="AK4088" i="1"/>
  <c r="AL4088" i="1"/>
  <c r="AM4088" i="1"/>
  <c r="AN4088" i="1"/>
  <c r="AO4088" i="1"/>
  <c r="Y4088" i="1"/>
  <c r="AK4089" i="1"/>
  <c r="AL4089" i="1"/>
  <c r="I4089" i="1"/>
  <c r="AM4089" i="1"/>
  <c r="AN4089" i="1"/>
  <c r="AO4089" i="1"/>
  <c r="AK4090" i="1"/>
  <c r="AL4090" i="1"/>
  <c r="AM4090" i="1"/>
  <c r="AN4090" i="1"/>
  <c r="AO4090" i="1"/>
  <c r="L4090" i="1"/>
  <c r="AK4091" i="1"/>
  <c r="AL4091" i="1"/>
  <c r="AM4091" i="1"/>
  <c r="AN4091" i="1"/>
  <c r="AO4091" i="1"/>
  <c r="AK4092" i="1"/>
  <c r="AL4092" i="1"/>
  <c r="AM4092" i="1"/>
  <c r="AN4092" i="1"/>
  <c r="AO4092" i="1"/>
  <c r="AK4093" i="1"/>
  <c r="AL4093" i="1"/>
  <c r="AM4093" i="1"/>
  <c r="AN4093" i="1"/>
  <c r="AO4093" i="1"/>
  <c r="AK4094" i="1"/>
  <c r="U4094" i="1"/>
  <c r="AL4094" i="1"/>
  <c r="AM4094" i="1"/>
  <c r="AN4094" i="1"/>
  <c r="AO4094" i="1"/>
  <c r="AK4095" i="1"/>
  <c r="AL4095" i="1"/>
  <c r="AM4095" i="1"/>
  <c r="AN4095" i="1"/>
  <c r="X4095" i="1"/>
  <c r="AO4095" i="1"/>
  <c r="AK4096" i="1"/>
  <c r="AL4096" i="1"/>
  <c r="AM4096" i="1"/>
  <c r="AN4096" i="1"/>
  <c r="AO4096" i="1"/>
  <c r="AK4097" i="1"/>
  <c r="AL4097" i="1"/>
  <c r="I4097" i="1"/>
  <c r="AM4097" i="1"/>
  <c r="AN4097" i="1"/>
  <c r="AO4097" i="1"/>
  <c r="AK4098" i="1"/>
  <c r="AL4098" i="1"/>
  <c r="AM4098" i="1"/>
  <c r="AN4098" i="1"/>
  <c r="AO4098" i="1"/>
  <c r="Y4098" i="1"/>
  <c r="AK4099" i="1"/>
  <c r="AL4099" i="1"/>
  <c r="AM4099" i="1"/>
  <c r="AN4099" i="1"/>
  <c r="AO4099" i="1"/>
  <c r="AK4100" i="1"/>
  <c r="AL4100" i="1"/>
  <c r="AM4100" i="1"/>
  <c r="AN4100" i="1"/>
  <c r="AO4100" i="1"/>
  <c r="AK4101" i="1"/>
  <c r="AL4101" i="1"/>
  <c r="AM4101" i="1"/>
  <c r="AN4101" i="1"/>
  <c r="AO4101" i="1"/>
  <c r="AK4102" i="1"/>
  <c r="H4102" i="1"/>
  <c r="AL4102" i="1"/>
  <c r="AM4102" i="1"/>
  <c r="AN4102" i="1"/>
  <c r="AO4102" i="1"/>
  <c r="Y4102" i="1"/>
  <c r="AK4103" i="1"/>
  <c r="AL4103" i="1"/>
  <c r="AM4103" i="1"/>
  <c r="AN4103" i="1"/>
  <c r="AO4103" i="1"/>
  <c r="AK4104" i="1"/>
  <c r="AL4104" i="1"/>
  <c r="AM4104" i="1"/>
  <c r="AN4104" i="1"/>
  <c r="AO4104" i="1"/>
  <c r="Y4104" i="1"/>
  <c r="AK4105" i="1"/>
  <c r="AL4105" i="1"/>
  <c r="AM4105" i="1"/>
  <c r="AN4105" i="1"/>
  <c r="AO4105" i="1"/>
  <c r="AK4106" i="1"/>
  <c r="U4106" i="1"/>
  <c r="AL4106" i="1"/>
  <c r="AM4106" i="1"/>
  <c r="AN4106" i="1"/>
  <c r="AO4106" i="1"/>
  <c r="Y4106" i="1"/>
  <c r="AK4107" i="1"/>
  <c r="AL4107" i="1"/>
  <c r="AM4107" i="1"/>
  <c r="AN4107" i="1"/>
  <c r="AO4107" i="1"/>
  <c r="AK4108" i="1"/>
  <c r="AL4108" i="1"/>
  <c r="AM4108" i="1"/>
  <c r="J4108" i="1"/>
  <c r="AN4108" i="1"/>
  <c r="X4108" i="1"/>
  <c r="AO4108" i="1"/>
  <c r="AK4109" i="1"/>
  <c r="AL4109" i="1"/>
  <c r="AM4109" i="1"/>
  <c r="AN4109" i="1"/>
  <c r="AO4109" i="1"/>
  <c r="AK4110" i="1"/>
  <c r="AL4110" i="1"/>
  <c r="AM4110" i="1"/>
  <c r="AN4110" i="1"/>
  <c r="AO4110" i="1"/>
  <c r="AK4111" i="1"/>
  <c r="AL4111" i="1"/>
  <c r="AM4111" i="1"/>
  <c r="AN4111" i="1"/>
  <c r="AO4111" i="1"/>
  <c r="AK4112" i="1"/>
  <c r="AL4112" i="1"/>
  <c r="AM4112" i="1"/>
  <c r="AN4112" i="1"/>
  <c r="AO4112" i="1"/>
  <c r="AK4113" i="1"/>
  <c r="AL4113" i="1"/>
  <c r="V4113" i="1"/>
  <c r="AM4113" i="1"/>
  <c r="AN4113" i="1"/>
  <c r="AO4113" i="1"/>
  <c r="AK4114" i="1"/>
  <c r="AL4114" i="1"/>
  <c r="AM4114" i="1"/>
  <c r="AN4114" i="1"/>
  <c r="AO4114" i="1"/>
  <c r="AK4115" i="1"/>
  <c r="AL4115" i="1"/>
  <c r="AM4115" i="1"/>
  <c r="AN4115" i="1"/>
  <c r="AO4115" i="1"/>
  <c r="AK4116" i="1"/>
  <c r="AL4116" i="1"/>
  <c r="AM4116" i="1"/>
  <c r="W4116" i="1"/>
  <c r="AN4116" i="1"/>
  <c r="AO4116" i="1"/>
  <c r="AK4117" i="1"/>
  <c r="AL4117" i="1"/>
  <c r="AM4117" i="1"/>
  <c r="AN4117" i="1"/>
  <c r="AO4117" i="1"/>
  <c r="AK4118" i="1"/>
  <c r="H4118" i="1"/>
  <c r="AL4118" i="1"/>
  <c r="AM4118" i="1"/>
  <c r="AN4118" i="1"/>
  <c r="AO4118" i="1"/>
  <c r="AK4119" i="1"/>
  <c r="AL4119" i="1"/>
  <c r="AM4119" i="1"/>
  <c r="AN4119" i="1"/>
  <c r="AO4119" i="1"/>
  <c r="AK4120" i="1"/>
  <c r="AL4120" i="1"/>
  <c r="AM4120" i="1"/>
  <c r="AN4120" i="1"/>
  <c r="AO4120" i="1"/>
  <c r="AK4121" i="1"/>
  <c r="AL4121" i="1"/>
  <c r="AM4121" i="1"/>
  <c r="AN4121" i="1"/>
  <c r="AO4121" i="1"/>
  <c r="AK4122" i="1"/>
  <c r="AL4122" i="1"/>
  <c r="AM4122" i="1"/>
  <c r="AN4122" i="1"/>
  <c r="AO4122" i="1"/>
  <c r="Y4122" i="1"/>
  <c r="AK4123" i="1"/>
  <c r="AL4123" i="1"/>
  <c r="AM4123" i="1"/>
  <c r="AN4123" i="1"/>
  <c r="AO4123" i="1"/>
  <c r="AK4124" i="1"/>
  <c r="AL4124" i="1"/>
  <c r="AM4124" i="1"/>
  <c r="J4124" i="1"/>
  <c r="AN4124" i="1"/>
  <c r="AO4124" i="1"/>
  <c r="AK4125" i="1"/>
  <c r="AL4125" i="1"/>
  <c r="AM4125" i="1"/>
  <c r="AN4125" i="1"/>
  <c r="AO4125" i="1"/>
  <c r="AK4126" i="1"/>
  <c r="H4126" i="1"/>
  <c r="AL4126" i="1"/>
  <c r="AM4126" i="1"/>
  <c r="AN4126" i="1"/>
  <c r="AO4126" i="1"/>
  <c r="AK4127" i="1"/>
  <c r="AL4127" i="1"/>
  <c r="AM4127" i="1"/>
  <c r="AN4127" i="1"/>
  <c r="X4127" i="1"/>
  <c r="AO4127" i="1"/>
  <c r="L4127" i="1"/>
  <c r="AK4128" i="1"/>
  <c r="AL4128" i="1"/>
  <c r="AM4128" i="1"/>
  <c r="AN4128" i="1"/>
  <c r="AO4128" i="1"/>
  <c r="AK4129" i="1"/>
  <c r="AL4129" i="1"/>
  <c r="V4129" i="1"/>
  <c r="AM4129" i="1"/>
  <c r="AN4129" i="1"/>
  <c r="AO4129" i="1"/>
  <c r="AK4130" i="1"/>
  <c r="AL4130" i="1"/>
  <c r="AM4130" i="1"/>
  <c r="AN4130" i="1"/>
  <c r="AO4130" i="1"/>
  <c r="AK4131" i="1"/>
  <c r="AL4131" i="1"/>
  <c r="AM4131" i="1"/>
  <c r="AN4131" i="1"/>
  <c r="AO4131" i="1"/>
  <c r="AK4132" i="1"/>
  <c r="AL4132" i="1"/>
  <c r="AM4132" i="1"/>
  <c r="AN4132" i="1"/>
  <c r="X4132" i="1"/>
  <c r="AO4132" i="1"/>
  <c r="AK4133" i="1"/>
  <c r="AL4133" i="1"/>
  <c r="AM4133" i="1"/>
  <c r="AN4133" i="1"/>
  <c r="AO4133" i="1"/>
  <c r="AK4134" i="1"/>
  <c r="U4134" i="1"/>
  <c r="AL4134" i="1"/>
  <c r="AM4134" i="1"/>
  <c r="AN4134" i="1"/>
  <c r="AO4134" i="1"/>
  <c r="AK4135" i="1"/>
  <c r="AL4135" i="1"/>
  <c r="AM4135" i="1"/>
  <c r="AN4135" i="1"/>
  <c r="K4135" i="1"/>
  <c r="AO4135" i="1"/>
  <c r="AK4136" i="1"/>
  <c r="AL4136" i="1"/>
  <c r="V4136" i="1"/>
  <c r="AM4136" i="1"/>
  <c r="AN4136" i="1"/>
  <c r="AO4136" i="1"/>
  <c r="AK4137" i="1"/>
  <c r="AL4137" i="1"/>
  <c r="I4137" i="1"/>
  <c r="AM4137" i="1"/>
  <c r="AN4137" i="1"/>
  <c r="AO4137" i="1"/>
  <c r="AK4138" i="1"/>
  <c r="AL4138" i="1"/>
  <c r="AM4138" i="1"/>
  <c r="AN4138" i="1"/>
  <c r="AO4138" i="1"/>
  <c r="AK4139" i="1"/>
  <c r="AL4139" i="1"/>
  <c r="AM4139" i="1"/>
  <c r="AN4139" i="1"/>
  <c r="AO4139" i="1"/>
  <c r="AK4140" i="1"/>
  <c r="AL4140" i="1"/>
  <c r="AM4140" i="1"/>
  <c r="J4140" i="1"/>
  <c r="AN4140" i="1"/>
  <c r="AO4140" i="1"/>
  <c r="AK4141" i="1"/>
  <c r="U4141" i="1"/>
  <c r="AL4141" i="1"/>
  <c r="AM4141" i="1"/>
  <c r="AN4141" i="1"/>
  <c r="AO4141" i="1"/>
  <c r="AK4142" i="1"/>
  <c r="U4142" i="1"/>
  <c r="AL4142" i="1"/>
  <c r="AM4142" i="1"/>
  <c r="AN4142" i="1"/>
  <c r="AO4142" i="1"/>
  <c r="AK4143" i="1"/>
  <c r="AL4143" i="1"/>
  <c r="AM4143" i="1"/>
  <c r="AN4143" i="1"/>
  <c r="AO4143" i="1"/>
  <c r="AK4144" i="1"/>
  <c r="AL4144" i="1"/>
  <c r="AM4144" i="1"/>
  <c r="AN4144" i="1"/>
  <c r="AO4144" i="1"/>
  <c r="AK4145" i="1"/>
  <c r="AL4145" i="1"/>
  <c r="AM4145" i="1"/>
  <c r="AN4145" i="1"/>
  <c r="AO4145" i="1"/>
  <c r="AK4146" i="1"/>
  <c r="AL4146" i="1"/>
  <c r="AM4146" i="1"/>
  <c r="AN4146" i="1"/>
  <c r="AO4146" i="1"/>
  <c r="AK4147" i="1"/>
  <c r="AL4147" i="1"/>
  <c r="AM4147" i="1"/>
  <c r="AN4147" i="1"/>
  <c r="AO4147" i="1"/>
  <c r="AK4148" i="1"/>
  <c r="AL4148" i="1"/>
  <c r="AM4148" i="1"/>
  <c r="AN4148" i="1"/>
  <c r="AO4148" i="1"/>
  <c r="AK4149" i="1"/>
  <c r="AL4149" i="1"/>
  <c r="AM4149" i="1"/>
  <c r="AN4149" i="1"/>
  <c r="AO4149" i="1"/>
  <c r="AK4150" i="1"/>
  <c r="U4150" i="1"/>
  <c r="AL4150" i="1"/>
  <c r="AM4150" i="1"/>
  <c r="AN4150" i="1"/>
  <c r="AO4150" i="1"/>
  <c r="AK4151" i="1"/>
  <c r="AL4151" i="1"/>
  <c r="AM4151" i="1"/>
  <c r="AN4151" i="1"/>
  <c r="AO4151" i="1"/>
  <c r="L4151" i="1"/>
  <c r="AK4152" i="1"/>
  <c r="AL4152" i="1"/>
  <c r="AM4152" i="1"/>
  <c r="AN4152" i="1"/>
  <c r="AO4152" i="1"/>
  <c r="AK4153" i="1"/>
  <c r="AL4153" i="1"/>
  <c r="I4153" i="1"/>
  <c r="AM4153" i="1"/>
  <c r="AN4153" i="1"/>
  <c r="AO4153" i="1"/>
  <c r="AK4154" i="1"/>
  <c r="AL4154" i="1"/>
  <c r="AM4154" i="1"/>
  <c r="AN4154" i="1"/>
  <c r="AO4154" i="1"/>
  <c r="AK4155" i="1"/>
  <c r="AL4155" i="1"/>
  <c r="AM4155" i="1"/>
  <c r="AN4155" i="1"/>
  <c r="AO4155" i="1"/>
  <c r="AK4156" i="1"/>
  <c r="AL4156" i="1"/>
  <c r="AM4156" i="1"/>
  <c r="J4156" i="1"/>
  <c r="AN4156" i="1"/>
  <c r="K4156" i="1"/>
  <c r="AO4156" i="1"/>
  <c r="AK4157" i="1"/>
  <c r="AL4157" i="1"/>
  <c r="AM4157" i="1"/>
  <c r="AN4157" i="1"/>
  <c r="AO4157" i="1"/>
  <c r="AK4158" i="1"/>
  <c r="H4158" i="1"/>
  <c r="AL4158" i="1"/>
  <c r="AM4158" i="1"/>
  <c r="AN4158" i="1"/>
  <c r="AO4158" i="1"/>
  <c r="AK4159" i="1"/>
  <c r="AL4159" i="1"/>
  <c r="AM4159" i="1"/>
  <c r="AN4159" i="1"/>
  <c r="AO4159" i="1"/>
  <c r="Y4159" i="1"/>
  <c r="AK4160" i="1"/>
  <c r="AL4160" i="1"/>
  <c r="AM4160" i="1"/>
  <c r="AN4160" i="1"/>
  <c r="AO4160" i="1"/>
  <c r="AK4161" i="1"/>
  <c r="AL4161" i="1"/>
  <c r="AM4161" i="1"/>
  <c r="AN4161" i="1"/>
  <c r="AO4161" i="1"/>
  <c r="AK4162" i="1"/>
  <c r="AL4162" i="1"/>
  <c r="AM4162" i="1"/>
  <c r="AN4162" i="1"/>
  <c r="AO4162" i="1"/>
  <c r="AK4163" i="1"/>
  <c r="AL4163" i="1"/>
  <c r="AM4163" i="1"/>
  <c r="AN4163" i="1"/>
  <c r="AO4163" i="1"/>
  <c r="AK4164" i="1"/>
  <c r="AL4164" i="1"/>
  <c r="AM4164" i="1"/>
  <c r="J4164" i="1"/>
  <c r="AN4164" i="1"/>
  <c r="X4164" i="1"/>
  <c r="AO4164" i="1"/>
  <c r="AK4165" i="1"/>
  <c r="AL4165" i="1"/>
  <c r="AM4165" i="1"/>
  <c r="AN4165" i="1"/>
  <c r="AO4165" i="1"/>
  <c r="AK4166" i="1"/>
  <c r="AL4166" i="1"/>
  <c r="AM4166" i="1"/>
  <c r="AN4166" i="1"/>
  <c r="AO4166" i="1"/>
  <c r="AK4167" i="1"/>
  <c r="AL4167" i="1"/>
  <c r="AM4167" i="1"/>
  <c r="AN4167" i="1"/>
  <c r="K4167" i="1"/>
  <c r="AO4167" i="1"/>
  <c r="AK4168" i="1"/>
  <c r="AL4168" i="1"/>
  <c r="AM4168" i="1"/>
  <c r="AN4168" i="1"/>
  <c r="AO4168" i="1"/>
  <c r="AK4169" i="1"/>
  <c r="AL4169" i="1"/>
  <c r="V4169" i="1"/>
  <c r="AM4169" i="1"/>
  <c r="AN4169" i="1"/>
  <c r="AO4169" i="1"/>
  <c r="AK4170" i="1"/>
  <c r="AL4170" i="1"/>
  <c r="AM4170" i="1"/>
  <c r="AN4170" i="1"/>
  <c r="AO4170" i="1"/>
  <c r="Y4170" i="1"/>
  <c r="AK4171" i="1"/>
  <c r="AL4171" i="1"/>
  <c r="AM4171" i="1"/>
  <c r="AN4171" i="1"/>
  <c r="AO4171" i="1"/>
  <c r="AK4172" i="1"/>
  <c r="AL4172" i="1"/>
  <c r="AM4172" i="1"/>
  <c r="W4172" i="1"/>
  <c r="AN4172" i="1"/>
  <c r="AO4172" i="1"/>
  <c r="AK4173" i="1"/>
  <c r="AL4173" i="1"/>
  <c r="AM4173" i="1"/>
  <c r="AN4173" i="1"/>
  <c r="AO4173" i="1"/>
  <c r="AK4174" i="1"/>
  <c r="AL4174" i="1"/>
  <c r="AM4174" i="1"/>
  <c r="AN4174" i="1"/>
  <c r="AO4174" i="1"/>
  <c r="AK4175" i="1"/>
  <c r="AL4175" i="1"/>
  <c r="AM4175" i="1"/>
  <c r="AN4175" i="1"/>
  <c r="K4175" i="1"/>
  <c r="AO4175" i="1"/>
  <c r="Y4175" i="1"/>
  <c r="AK4176" i="1"/>
  <c r="AL4176" i="1"/>
  <c r="AM4176" i="1"/>
  <c r="AN4176" i="1"/>
  <c r="AO4176" i="1"/>
  <c r="AK4177" i="1"/>
  <c r="AL4177" i="1"/>
  <c r="V4177" i="1"/>
  <c r="AM4177" i="1"/>
  <c r="J4177" i="1"/>
  <c r="AN4177" i="1"/>
  <c r="AO4177" i="1"/>
  <c r="AK4178" i="1"/>
  <c r="AL4178" i="1"/>
  <c r="AM4178" i="1"/>
  <c r="AN4178" i="1"/>
  <c r="AO4178" i="1"/>
  <c r="Y4178" i="1"/>
  <c r="AK4179" i="1"/>
  <c r="AL4179" i="1"/>
  <c r="AM4179" i="1"/>
  <c r="AN4179" i="1"/>
  <c r="AO4179" i="1"/>
  <c r="AK4180" i="1"/>
  <c r="AL4180" i="1"/>
  <c r="AM4180" i="1"/>
  <c r="W4180" i="1"/>
  <c r="AN4180" i="1"/>
  <c r="AO4180" i="1"/>
  <c r="AK4181" i="1"/>
  <c r="AL4181" i="1"/>
  <c r="AM4181" i="1"/>
  <c r="AN4181" i="1"/>
  <c r="AO4181" i="1"/>
  <c r="AK4182" i="1"/>
  <c r="AL4182" i="1"/>
  <c r="AM4182" i="1"/>
  <c r="AN4182" i="1"/>
  <c r="AO4182" i="1"/>
  <c r="AK4183" i="1"/>
  <c r="AL4183" i="1"/>
  <c r="AM4183" i="1"/>
  <c r="AN4183" i="1"/>
  <c r="AO4183" i="1"/>
  <c r="L4183" i="1"/>
  <c r="AK4184" i="1"/>
  <c r="AL4184" i="1"/>
  <c r="AM4184" i="1"/>
  <c r="J4184" i="1"/>
  <c r="AN4184" i="1"/>
  <c r="AO4184" i="1"/>
  <c r="AK4185" i="1"/>
  <c r="AL4185" i="1"/>
  <c r="AM4185" i="1"/>
  <c r="AN4185" i="1"/>
  <c r="AO4185" i="1"/>
  <c r="AK4186" i="1"/>
  <c r="AL4186" i="1"/>
  <c r="AM4186" i="1"/>
  <c r="AN4186" i="1"/>
  <c r="AO4186" i="1"/>
  <c r="Y4186" i="1"/>
  <c r="AK4187" i="1"/>
  <c r="AL4187" i="1"/>
  <c r="AM4187" i="1"/>
  <c r="AN4187" i="1"/>
  <c r="AO4187" i="1"/>
  <c r="AK4188" i="1"/>
  <c r="AL4188" i="1"/>
  <c r="AM4188" i="1"/>
  <c r="AN4188" i="1"/>
  <c r="K4188" i="1"/>
  <c r="AO4188" i="1"/>
  <c r="AK4189" i="1"/>
  <c r="AL4189" i="1"/>
  <c r="AM4189" i="1"/>
  <c r="AN4189" i="1"/>
  <c r="AO4189" i="1"/>
  <c r="AK4190" i="1"/>
  <c r="AL4190" i="1"/>
  <c r="AM4190" i="1"/>
  <c r="AN4190" i="1"/>
  <c r="AO4190" i="1"/>
  <c r="AK4191" i="1"/>
  <c r="AL4191" i="1"/>
  <c r="AM4191" i="1"/>
  <c r="AN4191" i="1"/>
  <c r="AO4191" i="1"/>
  <c r="AK4192" i="1"/>
  <c r="AL4192" i="1"/>
  <c r="AM4192" i="1"/>
  <c r="AN4192" i="1"/>
  <c r="AO4192" i="1"/>
  <c r="AK4193" i="1"/>
  <c r="AL4193" i="1"/>
  <c r="V4193" i="1"/>
  <c r="AM4193" i="1"/>
  <c r="AN4193" i="1"/>
  <c r="AO4193" i="1"/>
  <c r="AK4194" i="1"/>
  <c r="AL4194" i="1"/>
  <c r="AM4194" i="1"/>
  <c r="AN4194" i="1"/>
  <c r="AO4194" i="1"/>
  <c r="AK4195" i="1"/>
  <c r="AL4195" i="1"/>
  <c r="AM4195" i="1"/>
  <c r="AN4195" i="1"/>
  <c r="AO4195" i="1"/>
  <c r="AK4196" i="1"/>
  <c r="AL4196" i="1"/>
  <c r="AM4196" i="1"/>
  <c r="AN4196" i="1"/>
  <c r="X4196" i="1"/>
  <c r="AO4196" i="1"/>
  <c r="AK4197" i="1"/>
  <c r="AL4197" i="1"/>
  <c r="AM4197" i="1"/>
  <c r="AN4197" i="1"/>
  <c r="AO4197" i="1"/>
  <c r="AK4198" i="1"/>
  <c r="AL4198" i="1"/>
  <c r="AM4198" i="1"/>
  <c r="AN4198" i="1"/>
  <c r="AO4198" i="1"/>
  <c r="AK4199" i="1"/>
  <c r="AL4199" i="1"/>
  <c r="AM4199" i="1"/>
  <c r="AN4199" i="1"/>
  <c r="X4199" i="1"/>
  <c r="AO4199" i="1"/>
  <c r="AK4200" i="1"/>
  <c r="AL4200" i="1"/>
  <c r="AM4200" i="1"/>
  <c r="AN4200" i="1"/>
  <c r="AO4200" i="1"/>
  <c r="AK4201" i="1"/>
  <c r="AL4201" i="1"/>
  <c r="I4201" i="1"/>
  <c r="AM4201" i="1"/>
  <c r="AN4201" i="1"/>
  <c r="AO4201" i="1"/>
  <c r="AK4202" i="1"/>
  <c r="AL4202" i="1"/>
  <c r="AM4202" i="1"/>
  <c r="W4202" i="1"/>
  <c r="AN4202" i="1"/>
  <c r="AO4202" i="1"/>
  <c r="AK4203" i="1"/>
  <c r="AL4203" i="1"/>
  <c r="AM4203" i="1"/>
  <c r="AN4203" i="1"/>
  <c r="AO4203" i="1"/>
  <c r="AK4204" i="1"/>
  <c r="AL4204" i="1"/>
  <c r="AM4204" i="1"/>
  <c r="AN4204" i="1"/>
  <c r="K4204" i="1"/>
  <c r="AO4204" i="1"/>
  <c r="AK4205" i="1"/>
  <c r="AL4205" i="1"/>
  <c r="AM4205" i="1"/>
  <c r="AN4205" i="1"/>
  <c r="AO4205" i="1"/>
  <c r="AK4206" i="1"/>
  <c r="U4206" i="1"/>
  <c r="AL4206" i="1"/>
  <c r="V4206" i="1"/>
  <c r="AM4206" i="1"/>
  <c r="AN4206" i="1"/>
  <c r="AO4206" i="1"/>
  <c r="AK4207" i="1"/>
  <c r="AL4207" i="1"/>
  <c r="AM4207" i="1"/>
  <c r="AN4207" i="1"/>
  <c r="AO4207" i="1"/>
  <c r="Y4207" i="1"/>
  <c r="AK4208" i="1"/>
  <c r="AL4208" i="1"/>
  <c r="AM4208" i="1"/>
  <c r="AN4208" i="1"/>
  <c r="AO4208" i="1"/>
  <c r="AK4209" i="1"/>
  <c r="AL4209" i="1"/>
  <c r="V4209" i="1"/>
  <c r="AM4209" i="1"/>
  <c r="J4209" i="1"/>
  <c r="AN4209" i="1"/>
  <c r="AO4209" i="1"/>
  <c r="AK4210" i="1"/>
  <c r="AL4210" i="1"/>
  <c r="I4210" i="1"/>
  <c r="AM4210" i="1"/>
  <c r="AN4210" i="1"/>
  <c r="AO4210" i="1"/>
  <c r="Y4210" i="1"/>
  <c r="AK4211" i="1"/>
  <c r="AL4211" i="1"/>
  <c r="AM4211" i="1"/>
  <c r="AN4211" i="1"/>
  <c r="AO4211" i="1"/>
  <c r="AK4212" i="1"/>
  <c r="AL4212" i="1"/>
  <c r="AM4212" i="1"/>
  <c r="AN4212" i="1"/>
  <c r="X4212" i="1"/>
  <c r="AO4212" i="1"/>
  <c r="AK4213" i="1"/>
  <c r="AL4213" i="1"/>
  <c r="AM4213" i="1"/>
  <c r="AN4213" i="1"/>
  <c r="AO4213" i="1"/>
  <c r="AK4214" i="1"/>
  <c r="U4214" i="1"/>
  <c r="AL4214" i="1"/>
  <c r="I4214" i="1"/>
  <c r="AM4214" i="1"/>
  <c r="AN4214" i="1"/>
  <c r="AO4214" i="1"/>
  <c r="AK4215" i="1"/>
  <c r="AL4215" i="1"/>
  <c r="AM4215" i="1"/>
  <c r="AN4215" i="1"/>
  <c r="X4215" i="1"/>
  <c r="AO4215" i="1"/>
  <c r="AK4216" i="1"/>
  <c r="AL4216" i="1"/>
  <c r="AM4216" i="1"/>
  <c r="AN4216" i="1"/>
  <c r="AO4216" i="1"/>
  <c r="AK4217" i="1"/>
  <c r="AL4217" i="1"/>
  <c r="AM4217" i="1"/>
  <c r="W4217" i="1"/>
  <c r="AN4217" i="1"/>
  <c r="AO4217" i="1"/>
  <c r="AK4218" i="1"/>
  <c r="AL4218" i="1"/>
  <c r="AM4218" i="1"/>
  <c r="W4218" i="1"/>
  <c r="AN4218" i="1"/>
  <c r="AO4218" i="1"/>
  <c r="AK4219" i="1"/>
  <c r="AL4219" i="1"/>
  <c r="AM4219" i="1"/>
  <c r="AN4219" i="1"/>
  <c r="AO4219" i="1"/>
  <c r="AK4220" i="1"/>
  <c r="AL4220" i="1"/>
  <c r="AM4220" i="1"/>
  <c r="AN4220" i="1"/>
  <c r="X4220" i="1"/>
  <c r="AO4220" i="1"/>
  <c r="AK4221" i="1"/>
  <c r="AL4221" i="1"/>
  <c r="AM4221" i="1"/>
  <c r="AN4221" i="1"/>
  <c r="AO4221" i="1"/>
  <c r="AK4222" i="1"/>
  <c r="AL4222" i="1"/>
  <c r="AM4222" i="1"/>
  <c r="AN4222" i="1"/>
  <c r="AO4222" i="1"/>
  <c r="AK4223" i="1"/>
  <c r="AL4223" i="1"/>
  <c r="AM4223" i="1"/>
  <c r="AN4223" i="1"/>
  <c r="AO4223" i="1"/>
  <c r="AK4224" i="1"/>
  <c r="AL4224" i="1"/>
  <c r="AM4224" i="1"/>
  <c r="J4224" i="1"/>
  <c r="AN4224" i="1"/>
  <c r="AO4224" i="1"/>
  <c r="Y4224" i="1"/>
  <c r="AK4225" i="1"/>
  <c r="AL4225" i="1"/>
  <c r="I4225" i="1"/>
  <c r="AM4225" i="1"/>
  <c r="AN4225" i="1"/>
  <c r="AO4225" i="1"/>
  <c r="AK4226" i="1"/>
  <c r="AL4226" i="1"/>
  <c r="AM4226" i="1"/>
  <c r="W4226" i="1"/>
  <c r="AN4226" i="1"/>
  <c r="AO4226" i="1"/>
  <c r="L4226" i="1"/>
  <c r="AK4227" i="1"/>
  <c r="AL4227" i="1"/>
  <c r="AM4227" i="1"/>
  <c r="AN4227" i="1"/>
  <c r="AO4227" i="1"/>
  <c r="AK4228" i="1"/>
  <c r="AL4228" i="1"/>
  <c r="AM4228" i="1"/>
  <c r="AN4228" i="1"/>
  <c r="X4228" i="1"/>
  <c r="AO4228" i="1"/>
  <c r="AK4229" i="1"/>
  <c r="AL4229" i="1"/>
  <c r="AM4229" i="1"/>
  <c r="AN4229" i="1"/>
  <c r="AO4229" i="1"/>
  <c r="AK4230" i="1"/>
  <c r="AL4230" i="1"/>
  <c r="I4230" i="1"/>
  <c r="AM4230" i="1"/>
  <c r="AN4230" i="1"/>
  <c r="AO4230" i="1"/>
  <c r="AK4231" i="1"/>
  <c r="AL4231" i="1"/>
  <c r="AM4231" i="1"/>
  <c r="AN4231" i="1"/>
  <c r="AO4231" i="1"/>
  <c r="AK4232" i="1"/>
  <c r="AL4232" i="1"/>
  <c r="AM4232" i="1"/>
  <c r="AN4232" i="1"/>
  <c r="AO4232" i="1"/>
  <c r="AK4233" i="1"/>
  <c r="AL4233" i="1"/>
  <c r="AM4233" i="1"/>
  <c r="AN4233" i="1"/>
  <c r="AO4233" i="1"/>
  <c r="AK4234" i="1"/>
  <c r="AL4234" i="1"/>
  <c r="AM4234" i="1"/>
  <c r="AN4234" i="1"/>
  <c r="AO4234" i="1"/>
  <c r="AK4235" i="1"/>
  <c r="U4235" i="1"/>
  <c r="AL4235" i="1"/>
  <c r="AM4235" i="1"/>
  <c r="AN4235" i="1"/>
  <c r="AO4235" i="1"/>
  <c r="AK4236" i="1"/>
  <c r="AL4236" i="1"/>
  <c r="AM4236" i="1"/>
  <c r="AN4236" i="1"/>
  <c r="AO4236" i="1"/>
  <c r="AK4237" i="1"/>
  <c r="AL4237" i="1"/>
  <c r="AM4237" i="1"/>
  <c r="AN4237" i="1"/>
  <c r="AO4237" i="1"/>
  <c r="AK4238" i="1"/>
  <c r="AL4238" i="1"/>
  <c r="AM4238" i="1"/>
  <c r="AN4238" i="1"/>
  <c r="AO4238" i="1"/>
  <c r="AK4239" i="1"/>
  <c r="AL4239" i="1"/>
  <c r="AM4239" i="1"/>
  <c r="AN4239" i="1"/>
  <c r="AO4239" i="1"/>
  <c r="Y4239" i="1"/>
  <c r="AK4240" i="1"/>
  <c r="AL4240" i="1"/>
  <c r="AM4240" i="1"/>
  <c r="AN4240" i="1"/>
  <c r="AO4240" i="1"/>
  <c r="AK4241" i="1"/>
  <c r="AL4241" i="1"/>
  <c r="AM4241" i="1"/>
  <c r="AN4241" i="1"/>
  <c r="AO4241" i="1"/>
  <c r="AK4242" i="1"/>
  <c r="AL4242" i="1"/>
  <c r="AM4242" i="1"/>
  <c r="AN4242" i="1"/>
  <c r="AO4242" i="1"/>
  <c r="AK4243" i="1"/>
  <c r="AL4243" i="1"/>
  <c r="AM4243" i="1"/>
  <c r="AN4243" i="1"/>
  <c r="AO4243" i="1"/>
  <c r="AK4244" i="1"/>
  <c r="AL4244" i="1"/>
  <c r="AM4244" i="1"/>
  <c r="AN4244" i="1"/>
  <c r="K4244" i="1"/>
  <c r="AO4244" i="1"/>
  <c r="AK4245" i="1"/>
  <c r="AL4245" i="1"/>
  <c r="AM4245" i="1"/>
  <c r="AN4245" i="1"/>
  <c r="AO4245" i="1"/>
  <c r="AK4246" i="1"/>
  <c r="AL4246" i="1"/>
  <c r="I4246" i="1"/>
  <c r="AM4246" i="1"/>
  <c r="AN4246" i="1"/>
  <c r="AO4246" i="1"/>
  <c r="AK4247" i="1"/>
  <c r="AL4247" i="1"/>
  <c r="AM4247" i="1"/>
  <c r="AN4247" i="1"/>
  <c r="X4247" i="1"/>
  <c r="AO4247" i="1"/>
  <c r="L4247" i="1"/>
  <c r="AK4248" i="1"/>
  <c r="AL4248" i="1"/>
  <c r="AM4248" i="1"/>
  <c r="AN4248" i="1"/>
  <c r="AO4248" i="1"/>
  <c r="AK4249" i="1"/>
  <c r="AL4249" i="1"/>
  <c r="AM4249" i="1"/>
  <c r="W4249" i="1"/>
  <c r="AN4249" i="1"/>
  <c r="AO4249" i="1"/>
  <c r="AK4250" i="1"/>
  <c r="AL4250" i="1"/>
  <c r="AM4250" i="1"/>
  <c r="AN4250" i="1"/>
  <c r="AO4250" i="1"/>
  <c r="AK4251" i="1"/>
  <c r="AL4251" i="1"/>
  <c r="AM4251" i="1"/>
  <c r="AN4251" i="1"/>
  <c r="AO4251" i="1"/>
  <c r="AK4252" i="1"/>
  <c r="AL4252" i="1"/>
  <c r="AM4252" i="1"/>
  <c r="AN4252" i="1"/>
  <c r="X4252" i="1"/>
  <c r="AO4252" i="1"/>
  <c r="AK4253" i="1"/>
  <c r="AL4253" i="1"/>
  <c r="AM4253" i="1"/>
  <c r="AN4253" i="1"/>
  <c r="AO4253" i="1"/>
  <c r="AK4254" i="1"/>
  <c r="H4254" i="1"/>
  <c r="AL4254" i="1"/>
  <c r="I4254" i="1"/>
  <c r="AM4254" i="1"/>
  <c r="AN4254" i="1"/>
  <c r="AO4254" i="1"/>
  <c r="AK4255" i="1"/>
  <c r="AL4255" i="1"/>
  <c r="AM4255" i="1"/>
  <c r="AN4255" i="1"/>
  <c r="X4255" i="1"/>
  <c r="AO4255" i="1"/>
  <c r="AK4256" i="1"/>
  <c r="AL4256" i="1"/>
  <c r="AM4256" i="1"/>
  <c r="AN4256" i="1"/>
  <c r="AO4256" i="1"/>
  <c r="AK4257" i="1"/>
  <c r="AL4257" i="1"/>
  <c r="AM4257" i="1"/>
  <c r="J4257" i="1"/>
  <c r="AN4257" i="1"/>
  <c r="AO4257" i="1"/>
  <c r="AK4258" i="1"/>
  <c r="AL4258" i="1"/>
  <c r="AM4258" i="1"/>
  <c r="AN4258" i="1"/>
  <c r="AO4258" i="1"/>
  <c r="AK4259" i="1"/>
  <c r="AL4259" i="1"/>
  <c r="AM4259" i="1"/>
  <c r="AN4259" i="1"/>
  <c r="AO4259" i="1"/>
  <c r="AK4260" i="1"/>
  <c r="AL4260" i="1"/>
  <c r="AM4260" i="1"/>
  <c r="J4260" i="1"/>
  <c r="AN4260" i="1"/>
  <c r="AO4260" i="1"/>
  <c r="AK4261" i="1"/>
  <c r="AL4261" i="1"/>
  <c r="AM4261" i="1"/>
  <c r="AN4261" i="1"/>
  <c r="AO4261" i="1"/>
  <c r="AK4262" i="1"/>
  <c r="H4262" i="1"/>
  <c r="AL4262" i="1"/>
  <c r="V4262" i="1"/>
  <c r="AM4262" i="1"/>
  <c r="AN4262" i="1"/>
  <c r="X4262" i="1"/>
  <c r="AO4262" i="1"/>
  <c r="AK4263" i="1"/>
  <c r="AL4263" i="1"/>
  <c r="AM4263" i="1"/>
  <c r="AN4263" i="1"/>
  <c r="AO4263" i="1"/>
  <c r="L4263" i="1"/>
  <c r="AK4264" i="1"/>
  <c r="AL4264" i="1"/>
  <c r="AM4264" i="1"/>
  <c r="AN4264" i="1"/>
  <c r="AO4264" i="1"/>
  <c r="AK4265" i="1"/>
  <c r="AL4265" i="1"/>
  <c r="I4265" i="1"/>
  <c r="AM4265" i="1"/>
  <c r="AN4265" i="1"/>
  <c r="AO4265" i="1"/>
  <c r="AK4266" i="1"/>
  <c r="AL4266" i="1"/>
  <c r="AM4266" i="1"/>
  <c r="AN4266" i="1"/>
  <c r="AO4266" i="1"/>
  <c r="AO3" i="1"/>
  <c r="AN3" i="1"/>
  <c r="AM3" i="1"/>
  <c r="AL3" i="1"/>
  <c r="AK3" i="1"/>
  <c r="G5" i="4"/>
  <c r="B4" i="4"/>
  <c r="C4" i="4"/>
  <c r="C5" i="4"/>
  <c r="Y1842" i="1"/>
  <c r="Y3869" i="1"/>
  <c r="Y2306" i="1"/>
  <c r="Y4149" i="1"/>
  <c r="G4" i="4"/>
  <c r="T4266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I4" i="4"/>
  <c r="D4" i="4"/>
  <c r="D5" i="4"/>
  <c r="AQ4111" i="1"/>
  <c r="AT4112" i="1"/>
  <c r="AD4112" i="1"/>
  <c r="AQ4108" i="1"/>
  <c r="AR4111" i="1"/>
  <c r="AB4111" i="1"/>
  <c r="AS4109" i="1"/>
  <c r="AC4109" i="1"/>
  <c r="AP4113" i="1"/>
  <c r="AP4108" i="1"/>
  <c r="AT4109" i="1"/>
  <c r="AD4109" i="1"/>
  <c r="AT4234" i="1"/>
  <c r="AD4234" i="1"/>
  <c r="AR4234" i="1"/>
  <c r="AB4234" i="1"/>
  <c r="AS4234" i="1"/>
  <c r="AC4234" i="1"/>
  <c r="AS4202" i="1"/>
  <c r="AC4202" i="1"/>
  <c r="AR4202" i="1"/>
  <c r="AB4202" i="1"/>
  <c r="AR4170" i="1"/>
  <c r="AS4170" i="1"/>
  <c r="AC4170" i="1"/>
  <c r="AS4138" i="1"/>
  <c r="AC4138" i="1"/>
  <c r="AR4138" i="1"/>
  <c r="AR4114" i="1"/>
  <c r="AS4114" i="1"/>
  <c r="AC4114" i="1"/>
  <c r="AS4082" i="1"/>
  <c r="AR4082" i="1"/>
  <c r="AR4050" i="1"/>
  <c r="AS4050" i="1"/>
  <c r="AS4018" i="1"/>
  <c r="AR4018" i="1"/>
  <c r="AS3986" i="1"/>
  <c r="AR3986" i="1"/>
  <c r="AR3946" i="1"/>
  <c r="AS3946" i="1"/>
  <c r="AS3914" i="1"/>
  <c r="AR3914" i="1"/>
  <c r="AR3882" i="1"/>
  <c r="AS3882" i="1"/>
  <c r="AR3850" i="1"/>
  <c r="AS3850" i="1"/>
  <c r="AS3818" i="1"/>
  <c r="AR3818" i="1"/>
  <c r="AS3794" i="1"/>
  <c r="AR3794" i="1"/>
  <c r="AR3762" i="1"/>
  <c r="AS3762" i="1"/>
  <c r="AR3730" i="1"/>
  <c r="AS3730" i="1"/>
  <c r="AR3698" i="1"/>
  <c r="AS3698" i="1"/>
  <c r="AR3666" i="1"/>
  <c r="AS3666" i="1"/>
  <c r="AR3634" i="1"/>
  <c r="AS3634" i="1"/>
  <c r="AS3602" i="1"/>
  <c r="AR3602" i="1"/>
  <c r="AR3570" i="1"/>
  <c r="AS3570" i="1"/>
  <c r="AS3530" i="1"/>
  <c r="AR3530" i="1"/>
  <c r="AS3498" i="1"/>
  <c r="AR3498" i="1"/>
  <c r="AS3474" i="1"/>
  <c r="AR3474" i="1"/>
  <c r="AS3442" i="1"/>
  <c r="AR3442" i="1"/>
  <c r="AR3410" i="1"/>
  <c r="AS3410" i="1"/>
  <c r="AR3370" i="1"/>
  <c r="AS3370" i="1"/>
  <c r="AS3338" i="1"/>
  <c r="AR3338" i="1"/>
  <c r="AS3306" i="1"/>
  <c r="AR3306" i="1"/>
  <c r="AR3282" i="1"/>
  <c r="AS3282" i="1"/>
  <c r="AS3250" i="1"/>
  <c r="AR3250" i="1"/>
  <c r="AR3218" i="1"/>
  <c r="AS3218" i="1"/>
  <c r="AS3186" i="1"/>
  <c r="AR3186" i="1"/>
  <c r="AS3146" i="1"/>
  <c r="AR3146" i="1"/>
  <c r="AS3114" i="1"/>
  <c r="AR3114" i="1"/>
  <c r="AR3082" i="1"/>
  <c r="AS3082" i="1"/>
  <c r="AS3050" i="1"/>
  <c r="AR3050" i="1"/>
  <c r="AS3018" i="1"/>
  <c r="AR3018" i="1"/>
  <c r="AS2986" i="1"/>
  <c r="AR2986" i="1"/>
  <c r="AS2946" i="1"/>
  <c r="AR2946" i="1"/>
  <c r="AR2914" i="1"/>
  <c r="AS2914" i="1"/>
  <c r="AT2882" i="1"/>
  <c r="AD2882" i="1"/>
  <c r="AR2882" i="1"/>
  <c r="AS2882" i="1"/>
  <c r="AR2850" i="1"/>
  <c r="AS2850" i="1"/>
  <c r="AS2818" i="1"/>
  <c r="AR2818" i="1"/>
  <c r="AR2786" i="1"/>
  <c r="AS2786" i="1"/>
  <c r="AS2754" i="1"/>
  <c r="AR2754" i="1"/>
  <c r="AS2722" i="1"/>
  <c r="AR2722" i="1"/>
  <c r="AR2690" i="1"/>
  <c r="AS2690" i="1"/>
  <c r="AR2666" i="1"/>
  <c r="AS2666" i="1"/>
  <c r="AS2642" i="1"/>
  <c r="AR2642" i="1"/>
  <c r="AR2610" i="1"/>
  <c r="AS2610" i="1"/>
  <c r="AR2578" i="1"/>
  <c r="AS2578" i="1"/>
  <c r="AR2546" i="1"/>
  <c r="AS2546" i="1"/>
  <c r="AS2514" i="1"/>
  <c r="AR2514" i="1"/>
  <c r="AS2482" i="1"/>
  <c r="AD2482" i="1"/>
  <c r="AR2482" i="1"/>
  <c r="AR2442" i="1"/>
  <c r="AS2442" i="1"/>
  <c r="AR2410" i="1"/>
  <c r="AS2410" i="1"/>
  <c r="AS2378" i="1"/>
  <c r="AR2378" i="1"/>
  <c r="AS2346" i="1"/>
  <c r="AR2346" i="1"/>
  <c r="AS2314" i="1"/>
  <c r="AR2314" i="1"/>
  <c r="AR2282" i="1"/>
  <c r="AS2282" i="1"/>
  <c r="AC2282" i="1"/>
  <c r="AS2250" i="1"/>
  <c r="AC2250" i="1"/>
  <c r="AR2250" i="1"/>
  <c r="AS2218" i="1"/>
  <c r="AR2218" i="1"/>
  <c r="AR2186" i="1"/>
  <c r="AS2186" i="1"/>
  <c r="AS2170" i="1"/>
  <c r="AR2170" i="1"/>
  <c r="AR2138" i="1"/>
  <c r="AS2138" i="1"/>
  <c r="AR2114" i="1"/>
  <c r="AS2114" i="1"/>
  <c r="AR2082" i="1"/>
  <c r="AS2082" i="1"/>
  <c r="AR2050" i="1"/>
  <c r="AS2050" i="1"/>
  <c r="AS2018" i="1"/>
  <c r="AR2018" i="1"/>
  <c r="AS1986" i="1"/>
  <c r="AR1986" i="1"/>
  <c r="AR1954" i="1"/>
  <c r="AS1954" i="1"/>
  <c r="AR1922" i="1"/>
  <c r="AS1922" i="1"/>
  <c r="AC1922" i="1"/>
  <c r="AS1890" i="1"/>
  <c r="AR1890" i="1"/>
  <c r="AR1858" i="1"/>
  <c r="AS1858" i="1"/>
  <c r="AC1858" i="1"/>
  <c r="AS1826" i="1"/>
  <c r="AR1826" i="1"/>
  <c r="AS1794" i="1"/>
  <c r="AR1794" i="1"/>
  <c r="AR1762" i="1"/>
  <c r="AS1762" i="1"/>
  <c r="AS1730" i="1"/>
  <c r="AR1730" i="1"/>
  <c r="AS1690" i="1"/>
  <c r="AR1690" i="1"/>
  <c r="AR1658" i="1"/>
  <c r="AS1658" i="1"/>
  <c r="AR1626" i="1"/>
  <c r="AS1626" i="1"/>
  <c r="AS1586" i="1"/>
  <c r="AR1586" i="1"/>
  <c r="AR1554" i="1"/>
  <c r="AS1554" i="1"/>
  <c r="AR1522" i="1"/>
  <c r="AS1522" i="1"/>
  <c r="AR1490" i="1"/>
  <c r="AS1490" i="1"/>
  <c r="AR1458" i="1"/>
  <c r="AS1458" i="1"/>
  <c r="AR1426" i="1"/>
  <c r="AS1426" i="1"/>
  <c r="AT1426" i="1"/>
  <c r="AS1402" i="1"/>
  <c r="AR1402" i="1"/>
  <c r="AR1386" i="1"/>
  <c r="AS1386" i="1"/>
  <c r="AS1362" i="1"/>
  <c r="AR1362" i="1"/>
  <c r="AS1338" i="1"/>
  <c r="AR1338" i="1"/>
  <c r="AR1330" i="1"/>
  <c r="AS1330" i="1"/>
  <c r="AS1314" i="1"/>
  <c r="AR1314" i="1"/>
  <c r="AR1298" i="1"/>
  <c r="AS1298" i="1"/>
  <c r="AR1290" i="1"/>
  <c r="AS1290" i="1"/>
  <c r="AR1282" i="1"/>
  <c r="AS1282" i="1"/>
  <c r="AR1274" i="1"/>
  <c r="AS1274" i="1"/>
  <c r="AS1266" i="1"/>
  <c r="AR1266" i="1"/>
  <c r="AR1258" i="1"/>
  <c r="AS1258" i="1"/>
  <c r="AR1250" i="1"/>
  <c r="AS1250" i="1"/>
  <c r="AR1242" i="1"/>
  <c r="AS1242" i="1"/>
  <c r="AS1226" i="1"/>
  <c r="AR1226" i="1"/>
  <c r="AS1218" i="1"/>
  <c r="AR1218" i="1"/>
  <c r="AS1210" i="1"/>
  <c r="AR1210" i="1"/>
  <c r="AS1186" i="1"/>
  <c r="AR1186" i="1"/>
  <c r="AP1178" i="1"/>
  <c r="AR1178" i="1"/>
  <c r="AS1178" i="1"/>
  <c r="AR1170" i="1"/>
  <c r="AS1170" i="1"/>
  <c r="AR1162" i="1"/>
  <c r="AP1162" i="1"/>
  <c r="AS1162" i="1"/>
  <c r="AS1154" i="1"/>
  <c r="AR1154" i="1"/>
  <c r="AR1146" i="1"/>
  <c r="AS1146" i="1"/>
  <c r="AP1146" i="1"/>
  <c r="AR1138" i="1"/>
  <c r="AS1138" i="1"/>
  <c r="AS1130" i="1"/>
  <c r="AR1130" i="1"/>
  <c r="AP1122" i="1"/>
  <c r="AS1122" i="1"/>
  <c r="AR1122" i="1"/>
  <c r="AR1114" i="1"/>
  <c r="AS1114" i="1"/>
  <c r="AS1106" i="1"/>
  <c r="AP1106" i="1"/>
  <c r="AT1106" i="1"/>
  <c r="AR1106" i="1"/>
  <c r="AS1098" i="1"/>
  <c r="AR1098" i="1"/>
  <c r="AR1090" i="1"/>
  <c r="AS1090" i="1"/>
  <c r="AS1082" i="1"/>
  <c r="AR1082" i="1"/>
  <c r="AR1074" i="1"/>
  <c r="AS1074" i="1"/>
  <c r="AR1066" i="1"/>
  <c r="AS1066" i="1"/>
  <c r="AT1066" i="1"/>
  <c r="AR1058" i="1"/>
  <c r="AS1058" i="1"/>
  <c r="AS1050" i="1"/>
  <c r="AR1050" i="1"/>
  <c r="AT1042" i="1"/>
  <c r="AP1042" i="1"/>
  <c r="AR1042" i="1"/>
  <c r="AS1042" i="1"/>
  <c r="AS1034" i="1"/>
  <c r="AR1034" i="1"/>
  <c r="AP1034" i="1"/>
  <c r="AR1026" i="1"/>
  <c r="AS1026" i="1"/>
  <c r="AR1018" i="1"/>
  <c r="AS1018" i="1"/>
  <c r="AP1018" i="1"/>
  <c r="AR1010" i="1"/>
  <c r="AS1010" i="1"/>
  <c r="AP1002" i="1"/>
  <c r="AR1002" i="1"/>
  <c r="AS1002" i="1"/>
  <c r="AS994" i="1"/>
  <c r="AP994" i="1"/>
  <c r="AR994" i="1"/>
  <c r="AP986" i="1"/>
  <c r="AS986" i="1"/>
  <c r="AR986" i="1"/>
  <c r="AR978" i="1"/>
  <c r="AS978" i="1"/>
  <c r="AS970" i="1"/>
  <c r="AR970" i="1"/>
  <c r="AR962" i="1"/>
  <c r="AS962" i="1"/>
  <c r="AR954" i="1"/>
  <c r="AS954" i="1"/>
  <c r="AP954" i="1"/>
  <c r="AR946" i="1"/>
  <c r="AS946" i="1"/>
  <c r="AR938" i="1"/>
  <c r="AS938" i="1"/>
  <c r="AP938" i="1"/>
  <c r="AP930" i="1"/>
  <c r="AS930" i="1"/>
  <c r="AR930" i="1"/>
  <c r="AS922" i="1"/>
  <c r="AR922" i="1"/>
  <c r="AP922" i="1"/>
  <c r="AR914" i="1"/>
  <c r="AS914" i="1"/>
  <c r="AP914" i="1"/>
  <c r="AR906" i="1"/>
  <c r="AS906" i="1"/>
  <c r="AP906" i="1"/>
  <c r="AS898" i="1"/>
  <c r="AR898" i="1"/>
  <c r="AP890" i="1"/>
  <c r="AR890" i="1"/>
  <c r="AS890" i="1"/>
  <c r="AS882" i="1"/>
  <c r="AR882" i="1"/>
  <c r="AR874" i="1"/>
  <c r="AP874" i="1"/>
  <c r="AS874" i="1"/>
  <c r="AS866" i="1"/>
  <c r="AP866" i="1"/>
  <c r="AR866" i="1"/>
  <c r="AP858" i="1"/>
  <c r="AR858" i="1"/>
  <c r="AS858" i="1"/>
  <c r="AP850" i="1"/>
  <c r="AR850" i="1"/>
  <c r="AS850" i="1"/>
  <c r="AR842" i="1"/>
  <c r="AT842" i="1"/>
  <c r="AS842" i="1"/>
  <c r="AP842" i="1"/>
  <c r="AS834" i="1"/>
  <c r="AR834" i="1"/>
  <c r="AT826" i="1"/>
  <c r="AP826" i="1"/>
  <c r="AR826" i="1"/>
  <c r="AS826" i="1"/>
  <c r="AR818" i="1"/>
  <c r="AS818" i="1"/>
  <c r="AP818" i="1"/>
  <c r="AS810" i="1"/>
  <c r="AR810" i="1"/>
  <c r="AP810" i="1"/>
  <c r="AP802" i="1"/>
  <c r="AS802" i="1"/>
  <c r="AT802" i="1"/>
  <c r="AR802" i="1"/>
  <c r="AR794" i="1"/>
  <c r="AT794" i="1"/>
  <c r="AP794" i="1"/>
  <c r="AS794" i="1"/>
  <c r="AP786" i="1"/>
  <c r="AT786" i="1"/>
  <c r="AR786" i="1"/>
  <c r="AS786" i="1"/>
  <c r="AP778" i="1"/>
  <c r="AS778" i="1"/>
  <c r="AR778" i="1"/>
  <c r="AT778" i="1"/>
  <c r="AP770" i="1"/>
  <c r="AR770" i="1"/>
  <c r="AS770" i="1"/>
  <c r="AT770" i="1"/>
  <c r="AS762" i="1"/>
  <c r="AT762" i="1"/>
  <c r="AP762" i="1"/>
  <c r="AR762" i="1"/>
  <c r="AP754" i="1"/>
  <c r="AR754" i="1"/>
  <c r="AT754" i="1"/>
  <c r="AS754" i="1"/>
  <c r="AS746" i="1"/>
  <c r="AT746" i="1"/>
  <c r="AP746" i="1"/>
  <c r="AR746" i="1"/>
  <c r="AP738" i="1"/>
  <c r="AR738" i="1"/>
  <c r="AT738" i="1"/>
  <c r="AS738" i="1"/>
  <c r="AT730" i="1"/>
  <c r="AR730" i="1"/>
  <c r="AS730" i="1"/>
  <c r="AP730" i="1"/>
  <c r="AS722" i="1"/>
  <c r="AT722" i="1"/>
  <c r="AP722" i="1"/>
  <c r="AR722" i="1"/>
  <c r="AS714" i="1"/>
  <c r="AP714" i="1"/>
  <c r="AT714" i="1"/>
  <c r="AR714" i="1"/>
  <c r="AR706" i="1"/>
  <c r="AS706" i="1"/>
  <c r="AT706" i="1"/>
  <c r="AP706" i="1"/>
  <c r="AR698" i="1"/>
  <c r="AS698" i="1"/>
  <c r="AP698" i="1"/>
  <c r="AT698" i="1"/>
  <c r="AT690" i="1"/>
  <c r="AR690" i="1"/>
  <c r="AP690" i="1"/>
  <c r="AS690" i="1"/>
  <c r="AP682" i="1"/>
  <c r="AR682" i="1"/>
  <c r="AT682" i="1"/>
  <c r="AS682" i="1"/>
  <c r="AT674" i="1"/>
  <c r="AP674" i="1"/>
  <c r="AS674" i="1"/>
  <c r="AR674" i="1"/>
  <c r="AP666" i="1"/>
  <c r="AT666" i="1"/>
  <c r="AR666" i="1"/>
  <c r="AS666" i="1"/>
  <c r="AR658" i="1"/>
  <c r="AP658" i="1"/>
  <c r="AT658" i="1"/>
  <c r="AS658" i="1"/>
  <c r="AP650" i="1"/>
  <c r="AT650" i="1"/>
  <c r="AR650" i="1"/>
  <c r="AS650" i="1"/>
  <c r="AT642" i="1"/>
  <c r="AR642" i="1"/>
  <c r="AS642" i="1"/>
  <c r="AP642" i="1"/>
  <c r="AP634" i="1"/>
  <c r="AR634" i="1"/>
  <c r="AT634" i="1"/>
  <c r="AS634" i="1"/>
  <c r="AR626" i="1"/>
  <c r="AS626" i="1"/>
  <c r="AT626" i="1"/>
  <c r="AP626" i="1"/>
  <c r="AR618" i="1"/>
  <c r="AS618" i="1"/>
  <c r="AP618" i="1"/>
  <c r="AT618" i="1"/>
  <c r="AR610" i="1"/>
  <c r="AS610" i="1"/>
  <c r="AT610" i="1"/>
  <c r="AP610" i="1"/>
  <c r="AS602" i="1"/>
  <c r="AT602" i="1"/>
  <c r="AR602" i="1"/>
  <c r="AP602" i="1"/>
  <c r="AS594" i="1"/>
  <c r="AP594" i="1"/>
  <c r="AR594" i="1"/>
  <c r="AT594" i="1"/>
  <c r="AR586" i="1"/>
  <c r="AS586" i="1"/>
  <c r="AP586" i="1"/>
  <c r="AT586" i="1"/>
  <c r="AP578" i="1"/>
  <c r="AT578" i="1"/>
  <c r="AR578" i="1"/>
  <c r="AS578" i="1"/>
  <c r="AR570" i="1"/>
  <c r="AS570" i="1"/>
  <c r="AT570" i="1"/>
  <c r="AP570" i="1"/>
  <c r="AP562" i="1"/>
  <c r="AS562" i="1"/>
  <c r="AT562" i="1"/>
  <c r="AR562" i="1"/>
  <c r="AP554" i="1"/>
  <c r="AT554" i="1"/>
  <c r="AR554" i="1"/>
  <c r="AS554" i="1"/>
  <c r="AP546" i="1"/>
  <c r="AS546" i="1"/>
  <c r="AT546" i="1"/>
  <c r="AR546" i="1"/>
  <c r="AS538" i="1"/>
  <c r="AP538" i="1"/>
  <c r="AR538" i="1"/>
  <c r="AT538" i="1"/>
  <c r="AT530" i="1"/>
  <c r="AS530" i="1"/>
  <c r="AR530" i="1"/>
  <c r="AP530" i="1"/>
  <c r="AP522" i="1"/>
  <c r="AR522" i="1"/>
  <c r="AS522" i="1"/>
  <c r="AT522" i="1"/>
  <c r="AT514" i="1"/>
  <c r="AS514" i="1"/>
  <c r="AP514" i="1"/>
  <c r="AR514" i="1"/>
  <c r="AR506" i="1"/>
  <c r="AS506" i="1"/>
  <c r="AT506" i="1"/>
  <c r="AP506" i="1"/>
  <c r="AT498" i="1"/>
  <c r="AP498" i="1"/>
  <c r="AS498" i="1"/>
  <c r="AR498" i="1"/>
  <c r="AP490" i="1"/>
  <c r="AR490" i="1"/>
  <c r="AS490" i="1"/>
  <c r="AT490" i="1"/>
  <c r="AP482" i="1"/>
  <c r="AS482" i="1"/>
  <c r="AT482" i="1"/>
  <c r="AR482" i="1"/>
  <c r="AS474" i="1"/>
  <c r="AP474" i="1"/>
  <c r="AT474" i="1"/>
  <c r="AR474" i="1"/>
  <c r="AS466" i="1"/>
  <c r="AT466" i="1"/>
  <c r="AR466" i="1"/>
  <c r="AP466" i="1"/>
  <c r="AT458" i="1"/>
  <c r="AP458" i="1"/>
  <c r="AS458" i="1"/>
  <c r="AR458" i="1"/>
  <c r="AR450" i="1"/>
  <c r="AS450" i="1"/>
  <c r="AP450" i="1"/>
  <c r="AT450" i="1"/>
  <c r="AS442" i="1"/>
  <c r="AP442" i="1"/>
  <c r="AT442" i="1"/>
  <c r="AR442" i="1"/>
  <c r="AT434" i="1"/>
  <c r="AP434" i="1"/>
  <c r="AR434" i="1"/>
  <c r="AS434" i="1"/>
  <c r="AP426" i="1"/>
  <c r="AS426" i="1"/>
  <c r="AT426" i="1"/>
  <c r="AR426" i="1"/>
  <c r="AR418" i="1"/>
  <c r="AS418" i="1"/>
  <c r="AP418" i="1"/>
  <c r="AT418" i="1"/>
  <c r="AT410" i="1"/>
  <c r="AS410" i="1"/>
  <c r="AR410" i="1"/>
  <c r="AP410" i="1"/>
  <c r="AT402" i="1"/>
  <c r="AS402" i="1"/>
  <c r="AR402" i="1"/>
  <c r="AP402" i="1"/>
  <c r="AT394" i="1"/>
  <c r="AP394" i="1"/>
  <c r="AR394" i="1"/>
  <c r="AS394" i="1"/>
  <c r="AT386" i="1"/>
  <c r="AR386" i="1"/>
  <c r="AP386" i="1"/>
  <c r="AS386" i="1"/>
  <c r="AP378" i="1"/>
  <c r="AS378" i="1"/>
  <c r="AT378" i="1"/>
  <c r="AR378" i="1"/>
  <c r="AT370" i="1"/>
  <c r="AP370" i="1"/>
  <c r="AR370" i="1"/>
  <c r="AS370" i="1"/>
  <c r="AT362" i="1"/>
  <c r="AS362" i="1"/>
  <c r="AR362" i="1"/>
  <c r="AP362" i="1"/>
  <c r="AP354" i="1"/>
  <c r="AR354" i="1"/>
  <c r="AT354" i="1"/>
  <c r="AS354" i="1"/>
  <c r="AS346" i="1"/>
  <c r="AP346" i="1"/>
  <c r="AT346" i="1"/>
  <c r="AR346" i="1"/>
  <c r="AP338" i="1"/>
  <c r="AR338" i="1"/>
  <c r="AT338" i="1"/>
  <c r="AS338" i="1"/>
  <c r="AT330" i="1"/>
  <c r="AS330" i="1"/>
  <c r="AP330" i="1"/>
  <c r="AR330" i="1"/>
  <c r="AR322" i="1"/>
  <c r="AP322" i="1"/>
  <c r="AS322" i="1"/>
  <c r="AT322" i="1"/>
  <c r="AS314" i="1"/>
  <c r="AP314" i="1"/>
  <c r="AT314" i="1"/>
  <c r="AR314" i="1"/>
  <c r="AS306" i="1"/>
  <c r="AT306" i="1"/>
  <c r="AR306" i="1"/>
  <c r="AP306" i="1"/>
  <c r="AS298" i="1"/>
  <c r="AT298" i="1"/>
  <c r="AR298" i="1"/>
  <c r="AP298" i="1"/>
  <c r="AR290" i="1"/>
  <c r="AT290" i="1"/>
  <c r="AP290" i="1"/>
  <c r="AS290" i="1"/>
  <c r="AR282" i="1"/>
  <c r="AS282" i="1"/>
  <c r="AT282" i="1"/>
  <c r="AP282" i="1"/>
  <c r="AT274" i="1"/>
  <c r="AP274" i="1"/>
  <c r="AR274" i="1"/>
  <c r="AS274" i="1"/>
  <c r="AR266" i="1"/>
  <c r="AS266" i="1"/>
  <c r="AC266" i="1"/>
  <c r="AT266" i="1"/>
  <c r="AP266" i="1"/>
  <c r="AP258" i="1"/>
  <c r="AR258" i="1"/>
  <c r="AS258" i="1"/>
  <c r="AT258" i="1"/>
  <c r="AD258" i="1"/>
  <c r="AS250" i="1"/>
  <c r="AT250" i="1"/>
  <c r="AP250" i="1"/>
  <c r="AR250" i="1"/>
  <c r="AR242" i="1"/>
  <c r="AS242" i="1"/>
  <c r="AP242" i="1"/>
  <c r="AT242" i="1"/>
  <c r="AT234" i="1"/>
  <c r="AP234" i="1"/>
  <c r="AR234" i="1"/>
  <c r="AS234" i="1"/>
  <c r="AP226" i="1"/>
  <c r="AR226" i="1"/>
  <c r="AS226" i="1"/>
  <c r="AT226" i="1"/>
  <c r="AR218" i="1"/>
  <c r="AS218" i="1"/>
  <c r="AP218" i="1"/>
  <c r="AT218" i="1"/>
  <c r="AT210" i="1"/>
  <c r="AP210" i="1"/>
  <c r="AR210" i="1"/>
  <c r="AS210" i="1"/>
  <c r="AT202" i="1"/>
  <c r="AP202" i="1"/>
  <c r="AR202" i="1"/>
  <c r="AS202" i="1"/>
  <c r="AR194" i="1"/>
  <c r="AS194" i="1"/>
  <c r="AT194" i="1"/>
  <c r="AP194" i="1"/>
  <c r="AR186" i="1"/>
  <c r="AT186" i="1"/>
  <c r="AS186" i="1"/>
  <c r="AP186" i="1"/>
  <c r="AT178" i="1"/>
  <c r="AR178" i="1"/>
  <c r="AP178" i="1"/>
  <c r="AS178" i="1"/>
  <c r="AS170" i="1"/>
  <c r="AP170" i="1"/>
  <c r="AR170" i="1"/>
  <c r="AT170" i="1"/>
  <c r="AT162" i="1"/>
  <c r="AS162" i="1"/>
  <c r="AP162" i="1"/>
  <c r="AR162" i="1"/>
  <c r="AP154" i="1"/>
  <c r="AR154" i="1"/>
  <c r="AT154" i="1"/>
  <c r="AS154" i="1"/>
  <c r="AT146" i="1"/>
  <c r="AR146" i="1"/>
  <c r="AS146" i="1"/>
  <c r="AP146" i="1"/>
  <c r="AR138" i="1"/>
  <c r="AT138" i="1"/>
  <c r="AP138" i="1"/>
  <c r="AS138" i="1"/>
  <c r="AP130" i="1"/>
  <c r="AR130" i="1"/>
  <c r="AS130" i="1"/>
  <c r="AT130" i="1"/>
  <c r="AR122" i="1"/>
  <c r="AS122" i="1"/>
  <c r="AT122" i="1"/>
  <c r="AP122" i="1"/>
  <c r="AS114" i="1"/>
  <c r="AT114" i="1"/>
  <c r="AP114" i="1"/>
  <c r="AR114" i="1"/>
  <c r="AT106" i="1"/>
  <c r="AS106" i="1"/>
  <c r="AP106" i="1"/>
  <c r="AR106" i="1"/>
  <c r="AS98" i="1"/>
  <c r="AT98" i="1"/>
  <c r="AP98" i="1"/>
  <c r="AR98" i="1"/>
  <c r="AR90" i="1"/>
  <c r="AP90" i="1"/>
  <c r="AS90" i="1"/>
  <c r="AT90" i="1"/>
  <c r="AR82" i="1"/>
  <c r="AS82" i="1"/>
  <c r="AP82" i="1"/>
  <c r="AT82" i="1"/>
  <c r="AP74" i="1"/>
  <c r="AS74" i="1"/>
  <c r="AT74" i="1"/>
  <c r="AR74" i="1"/>
  <c r="AR66" i="1"/>
  <c r="AS66" i="1"/>
  <c r="AT66" i="1"/>
  <c r="AP66" i="1"/>
  <c r="AT58" i="1"/>
  <c r="AR58" i="1"/>
  <c r="AS58" i="1"/>
  <c r="AP58" i="1"/>
  <c r="AR50" i="1"/>
  <c r="AS50" i="1"/>
  <c r="AP50" i="1"/>
  <c r="AT50" i="1"/>
  <c r="AT18" i="1"/>
  <c r="AS18" i="1"/>
  <c r="AP18" i="1"/>
  <c r="AR18" i="1"/>
  <c r="AP4265" i="1"/>
  <c r="AT4264" i="1"/>
  <c r="AD4264" i="1"/>
  <c r="AQ4263" i="1"/>
  <c r="AA4263" i="1"/>
  <c r="AR4263" i="1"/>
  <c r="AB4263" i="1"/>
  <c r="AS4261" i="1"/>
  <c r="AC4261" i="1"/>
  <c r="AP4260" i="1"/>
  <c r="Z4260" i="1"/>
  <c r="AQ4260" i="1"/>
  <c r="AA4260" i="1"/>
  <c r="AP4257" i="1"/>
  <c r="Z4257" i="1"/>
  <c r="AQ4255" i="1"/>
  <c r="AA4255" i="1"/>
  <c r="AQ4252" i="1"/>
  <c r="AA4252" i="1"/>
  <c r="AR4255" i="1"/>
  <c r="AB4255" i="1"/>
  <c r="AS4253" i="1"/>
  <c r="AC4253" i="1"/>
  <c r="AT4253" i="1"/>
  <c r="AD4253" i="1"/>
  <c r="AT4255" i="1"/>
  <c r="AD4255" i="1"/>
  <c r="AC4252" i="1"/>
  <c r="AP4252" i="1"/>
  <c r="Z4252" i="1"/>
  <c r="AT4256" i="1"/>
  <c r="AD4256" i="1"/>
  <c r="AQ4247" i="1"/>
  <c r="AA4247" i="1"/>
  <c r="AP4249" i="1"/>
  <c r="Z4249" i="1"/>
  <c r="AT4248" i="1"/>
  <c r="AD4248" i="1"/>
  <c r="AS4245" i="1"/>
  <c r="AC4245" i="1"/>
  <c r="AP4244" i="1"/>
  <c r="Z4244" i="1"/>
  <c r="AT4245" i="1"/>
  <c r="AD4245" i="1"/>
  <c r="AR4247" i="1"/>
  <c r="AB4247" i="1"/>
  <c r="U4249" i="1"/>
  <c r="AQ4239" i="1"/>
  <c r="AA4239" i="1"/>
  <c r="AB4241" i="1"/>
  <c r="AR4239" i="1"/>
  <c r="AB4239" i="1"/>
  <c r="AQ4241" i="1"/>
  <c r="AA4241" i="1"/>
  <c r="AS4237" i="1"/>
  <c r="AC4237" i="1"/>
  <c r="AQ4236" i="1"/>
  <c r="AA4236" i="1"/>
  <c r="AP4241" i="1"/>
  <c r="Z4241" i="1"/>
  <c r="AP4236" i="1"/>
  <c r="Z4236" i="1"/>
  <c r="AT4237" i="1"/>
  <c r="AD4237" i="1"/>
  <c r="AT4240" i="1"/>
  <c r="AD4240" i="1"/>
  <c r="AQ4231" i="1"/>
  <c r="AA4231" i="1"/>
  <c r="AR4231" i="1"/>
  <c r="AB4231" i="1"/>
  <c r="AT4232" i="1"/>
  <c r="AD4232" i="1"/>
  <c r="AS4229" i="1"/>
  <c r="AC4229" i="1"/>
  <c r="AQ4228" i="1"/>
  <c r="AA4228" i="1"/>
  <c r="AP4233" i="1"/>
  <c r="AP4228" i="1"/>
  <c r="AT4229" i="1"/>
  <c r="AD4229" i="1"/>
  <c r="I4231" i="1"/>
  <c r="AQ4223" i="1"/>
  <c r="AA4223" i="1"/>
  <c r="AR4223" i="1"/>
  <c r="AB4223" i="1"/>
  <c r="AT4224" i="1"/>
  <c r="AD4224" i="1"/>
  <c r="AS4221" i="1"/>
  <c r="AC4221" i="1"/>
  <c r="AP4220" i="1"/>
  <c r="AQ4222" i="1"/>
  <c r="AA4222" i="1"/>
  <c r="AQ4220" i="1"/>
  <c r="AA4220" i="1"/>
  <c r="AT4221" i="1"/>
  <c r="AD4221" i="1"/>
  <c r="AP4225" i="1"/>
  <c r="W4224" i="1"/>
  <c r="AQ4215" i="1"/>
  <c r="AA4215" i="1"/>
  <c r="AP4217" i="1"/>
  <c r="AT4216" i="1"/>
  <c r="AD4216" i="1"/>
  <c r="AP4211" i="1"/>
  <c r="AS4213" i="1"/>
  <c r="AC4213" i="1"/>
  <c r="AP4212" i="1"/>
  <c r="AR4215" i="1"/>
  <c r="AB4215" i="1"/>
  <c r="AQ4212" i="1"/>
  <c r="AA4212" i="1"/>
  <c r="AQ4207" i="1"/>
  <c r="AA4207" i="1"/>
  <c r="AT4208" i="1"/>
  <c r="AD4208" i="1"/>
  <c r="AT4207" i="1"/>
  <c r="AD4207" i="1"/>
  <c r="AS4205" i="1"/>
  <c r="AC4205" i="1"/>
  <c r="AR4207" i="1"/>
  <c r="AB4207" i="1"/>
  <c r="AP4204" i="1"/>
  <c r="Z4204" i="1"/>
  <c r="AP4209" i="1"/>
  <c r="Z4209" i="1"/>
  <c r="AQ4204" i="1"/>
  <c r="AQ4199" i="1"/>
  <c r="AT4200" i="1"/>
  <c r="AD4200" i="1"/>
  <c r="AT4197" i="1"/>
  <c r="AD4197" i="1"/>
  <c r="AP4201" i="1"/>
  <c r="AS4197" i="1"/>
  <c r="AC4197" i="1"/>
  <c r="AP4196" i="1"/>
  <c r="AB4201" i="1"/>
  <c r="AR4199" i="1"/>
  <c r="AB4199" i="1"/>
  <c r="AQ4196" i="1"/>
  <c r="AP4193" i="1"/>
  <c r="AR4191" i="1"/>
  <c r="AB4191" i="1"/>
  <c r="AT4192" i="1"/>
  <c r="AD4192" i="1"/>
  <c r="AQ4191" i="1"/>
  <c r="AT4189" i="1"/>
  <c r="AD4189" i="1"/>
  <c r="AP4188" i="1"/>
  <c r="AP4187" i="1"/>
  <c r="AQ4183" i="1"/>
  <c r="AT4184" i="1"/>
  <c r="AD4184" i="1"/>
  <c r="AP4185" i="1"/>
  <c r="AS4181" i="1"/>
  <c r="AC4181" i="1"/>
  <c r="AP4180" i="1"/>
  <c r="Z4180" i="1"/>
  <c r="AT4181" i="1"/>
  <c r="AD4181" i="1"/>
  <c r="AR4183" i="1"/>
  <c r="AB4183" i="1"/>
  <c r="AQ4174" i="1"/>
  <c r="AA4174" i="1"/>
  <c r="AR4175" i="1"/>
  <c r="AQ4175" i="1"/>
  <c r="AT4176" i="1"/>
  <c r="AD4176" i="1"/>
  <c r="AS4173" i="1"/>
  <c r="AC4173" i="1"/>
  <c r="AS4172" i="1"/>
  <c r="AC4172" i="1"/>
  <c r="AQ4172" i="1"/>
  <c r="AA4172" i="1"/>
  <c r="AP4177" i="1"/>
  <c r="AP4172" i="1"/>
  <c r="AT4173" i="1"/>
  <c r="AD4173" i="1"/>
  <c r="AQ4167" i="1"/>
  <c r="AT4168" i="1"/>
  <c r="AD4168" i="1"/>
  <c r="AS4165" i="1"/>
  <c r="AC4165" i="1"/>
  <c r="AQ4164" i="1"/>
  <c r="AQ4166" i="1"/>
  <c r="AP4164" i="1"/>
  <c r="AP4169" i="1"/>
  <c r="AT4165" i="1"/>
  <c r="AD4165" i="1"/>
  <c r="AQ4159" i="1"/>
  <c r="AC4156" i="1"/>
  <c r="AT4160" i="1"/>
  <c r="AD4160" i="1"/>
  <c r="AS4157" i="1"/>
  <c r="AC4157" i="1"/>
  <c r="AR4159" i="1"/>
  <c r="AP4156" i="1"/>
  <c r="AQ4156" i="1"/>
  <c r="AT4157" i="1"/>
  <c r="AD4157" i="1"/>
  <c r="AP4161" i="1"/>
  <c r="AQ4151" i="1"/>
  <c r="AP4153" i="1"/>
  <c r="AT4149" i="1"/>
  <c r="AD4149" i="1"/>
  <c r="AT4152" i="1"/>
  <c r="AD4152" i="1"/>
  <c r="AR4151" i="1"/>
  <c r="AP4148" i="1"/>
  <c r="AS4149" i="1"/>
  <c r="AC4149" i="1"/>
  <c r="AQ4148" i="1"/>
  <c r="AQ4143" i="1"/>
  <c r="AS4141" i="1"/>
  <c r="AC4141" i="1"/>
  <c r="AT4144" i="1"/>
  <c r="AD4144" i="1"/>
  <c r="AR4143" i="1"/>
  <c r="AQ4140" i="1"/>
  <c r="AA4140" i="1"/>
  <c r="AP4140" i="1"/>
  <c r="AP4145" i="1"/>
  <c r="AP4137" i="1"/>
  <c r="AQ4135" i="1"/>
  <c r="AT4136" i="1"/>
  <c r="AD4136" i="1"/>
  <c r="AT4133" i="1"/>
  <c r="AD4133" i="1"/>
  <c r="AS4133" i="1"/>
  <c r="AC4133" i="1"/>
  <c r="AT4135" i="1"/>
  <c r="AD4135" i="1"/>
  <c r="AP4132" i="1"/>
  <c r="Z4132" i="1"/>
  <c r="AR4135" i="1"/>
  <c r="AQ4132" i="1"/>
  <c r="AQ4127" i="1"/>
  <c r="AR4127" i="1"/>
  <c r="AB4127" i="1"/>
  <c r="AP4129" i="1"/>
  <c r="AS4125" i="1"/>
  <c r="AC4125" i="1"/>
  <c r="AP4124" i="1"/>
  <c r="AT4128" i="1"/>
  <c r="AD4128" i="1"/>
  <c r="AT4125" i="1"/>
  <c r="AD4125" i="1"/>
  <c r="AP4121" i="1"/>
  <c r="AS4117" i="1"/>
  <c r="AC4117" i="1"/>
  <c r="AQ4119" i="1"/>
  <c r="AP4116" i="1"/>
  <c r="AT4120" i="1"/>
  <c r="AD4120" i="1"/>
  <c r="AT4117" i="1"/>
  <c r="AD4117" i="1"/>
  <c r="AT4119" i="1"/>
  <c r="AD4119" i="1"/>
  <c r="AR4119" i="1"/>
  <c r="AQ4103" i="1"/>
  <c r="AT4104" i="1"/>
  <c r="AD4104" i="1"/>
  <c r="AQ4100" i="1"/>
  <c r="AS4101" i="1"/>
  <c r="AC4101" i="1"/>
  <c r="AP4105" i="1"/>
  <c r="AP4100" i="1"/>
  <c r="AP4099" i="1"/>
  <c r="Z4099" i="1"/>
  <c r="AT4101" i="1"/>
  <c r="AD4101" i="1"/>
  <c r="AQ4095" i="1"/>
  <c r="AP4094" i="1"/>
  <c r="Z4094" i="1"/>
  <c r="AT4096" i="1"/>
  <c r="AD4096" i="1"/>
  <c r="AS4093" i="1"/>
  <c r="AC4093" i="1"/>
  <c r="AR4095" i="1"/>
  <c r="AP4092" i="1"/>
  <c r="AQ4092" i="1"/>
  <c r="AA4092" i="1"/>
  <c r="AT4093" i="1"/>
  <c r="AD4093" i="1"/>
  <c r="AP4097" i="1"/>
  <c r="AP4091" i="1"/>
  <c r="AT4087" i="1"/>
  <c r="AD4087" i="1"/>
  <c r="AQ4087" i="1"/>
  <c r="AA4087" i="1"/>
  <c r="AP4089" i="1"/>
  <c r="AT4088" i="1"/>
  <c r="AD4088" i="1"/>
  <c r="AS4085" i="1"/>
  <c r="AS4084" i="1"/>
  <c r="AP4084" i="1"/>
  <c r="AQ4084" i="1"/>
  <c r="AT4085" i="1"/>
  <c r="AD4085" i="1"/>
  <c r="AQ4079" i="1"/>
  <c r="AT4080" i="1"/>
  <c r="AD4080" i="1"/>
  <c r="AP4076" i="1"/>
  <c r="Z4076" i="1"/>
  <c r="AS4077" i="1"/>
  <c r="AC4077" i="1"/>
  <c r="AR4079" i="1"/>
  <c r="AQ4078" i="1"/>
  <c r="AQ4076" i="1"/>
  <c r="AA4076" i="1"/>
  <c r="AP4081" i="1"/>
  <c r="AQ4071" i="1"/>
  <c r="AP4073" i="1"/>
  <c r="AT4072" i="1"/>
  <c r="AD4072" i="1"/>
  <c r="AS4069" i="1"/>
  <c r="AT4069" i="1"/>
  <c r="AD4069" i="1"/>
  <c r="AR4071" i="1"/>
  <c r="AP4068" i="1"/>
  <c r="AQ4068" i="1"/>
  <c r="AQ4063" i="1"/>
  <c r="AR4063" i="1"/>
  <c r="AT4064" i="1"/>
  <c r="AD4064" i="1"/>
  <c r="AP4065" i="1"/>
  <c r="AQ4060" i="1"/>
  <c r="AP4060" i="1"/>
  <c r="AS4061" i="1"/>
  <c r="AT4061" i="1"/>
  <c r="AD4061" i="1"/>
  <c r="AQ4055" i="1"/>
  <c r="AP4057" i="1"/>
  <c r="AT4056" i="1"/>
  <c r="AD4056" i="1"/>
  <c r="AS4053" i="1"/>
  <c r="AT4053" i="1"/>
  <c r="AD4053" i="1"/>
  <c r="AP4052" i="1"/>
  <c r="AR4055" i="1"/>
  <c r="AR4047" i="1"/>
  <c r="AQ4047" i="1"/>
  <c r="AT4048" i="1"/>
  <c r="AD4048" i="1"/>
  <c r="AP4049" i="1"/>
  <c r="AS4044" i="1"/>
  <c r="AP4044" i="1"/>
  <c r="AQ4044" i="1"/>
  <c r="AT4045" i="1"/>
  <c r="AD4045" i="1"/>
  <c r="AS4045" i="1"/>
  <c r="AT4040" i="1"/>
  <c r="AD4040" i="1"/>
  <c r="AQ4039" i="1"/>
  <c r="AT4037" i="1"/>
  <c r="AD4037" i="1"/>
  <c r="AS4037" i="1"/>
  <c r="AQ4036" i="1"/>
  <c r="AP4041" i="1"/>
  <c r="AP4036" i="1"/>
  <c r="AR4039" i="1"/>
  <c r="AT4032" i="1"/>
  <c r="AD4032" i="1"/>
  <c r="AT4029" i="1"/>
  <c r="AD4029" i="1"/>
  <c r="AS4029" i="1"/>
  <c r="AQ4028" i="1"/>
  <c r="AR4033" i="1"/>
  <c r="AP4028" i="1"/>
  <c r="AP4033" i="1"/>
  <c r="AR4031" i="1"/>
  <c r="AQ4031" i="1"/>
  <c r="AQ4023" i="1"/>
  <c r="AT4024" i="1"/>
  <c r="AD4024" i="1"/>
  <c r="AT4021" i="1"/>
  <c r="AD4021" i="1"/>
  <c r="AQ4020" i="1"/>
  <c r="AS4021" i="1"/>
  <c r="AC4021" i="1"/>
  <c r="AB4025" i="1"/>
  <c r="AR4023" i="1"/>
  <c r="AP4025" i="1"/>
  <c r="AP4020" i="1"/>
  <c r="AQ4015" i="1"/>
  <c r="AS4013" i="1"/>
  <c r="AT4013" i="1"/>
  <c r="AD4013" i="1"/>
  <c r="AR4012" i="1"/>
  <c r="AB4012" i="1"/>
  <c r="AP4012" i="1"/>
  <c r="AQ4012" i="1"/>
  <c r="AP4017" i="1"/>
  <c r="AR4017" i="1"/>
  <c r="AP4011" i="1"/>
  <c r="Z4011" i="1"/>
  <c r="AR4015" i="1"/>
  <c r="AT4016" i="1"/>
  <c r="AD4016" i="1"/>
  <c r="AQ4007" i="1"/>
  <c r="AT4005" i="1"/>
  <c r="AD4005" i="1"/>
  <c r="AS4005" i="1"/>
  <c r="AQ4004" i="1"/>
  <c r="AP4004" i="1"/>
  <c r="AP4009" i="1"/>
  <c r="AT4008" i="1"/>
  <c r="AD4008" i="1"/>
  <c r="AR4007" i="1"/>
  <c r="AQ3999" i="1"/>
  <c r="AS3997" i="1"/>
  <c r="AC3997" i="1"/>
  <c r="AT3997" i="1"/>
  <c r="AD3997" i="1"/>
  <c r="AQ3996" i="1"/>
  <c r="AA3996" i="1"/>
  <c r="AT4000" i="1"/>
  <c r="AD4000" i="1"/>
  <c r="AR3999" i="1"/>
  <c r="AP3996" i="1"/>
  <c r="AP4001" i="1"/>
  <c r="AT3991" i="1"/>
  <c r="AD3991" i="1"/>
  <c r="AT3989" i="1"/>
  <c r="AD3989" i="1"/>
  <c r="AS3989" i="1"/>
  <c r="AP3988" i="1"/>
  <c r="AQ3988" i="1"/>
  <c r="AP3993" i="1"/>
  <c r="AQ3991" i="1"/>
  <c r="AA3991" i="1"/>
  <c r="AR3991" i="1"/>
  <c r="AT3992" i="1"/>
  <c r="AD3992" i="1"/>
  <c r="AT3983" i="1"/>
  <c r="AD3983" i="1"/>
  <c r="AS3981" i="1"/>
  <c r="AT3981" i="1"/>
  <c r="AD3981" i="1"/>
  <c r="AT3984" i="1"/>
  <c r="AD3984" i="1"/>
  <c r="AQ3980" i="1"/>
  <c r="AP3980" i="1"/>
  <c r="AS3980" i="1"/>
  <c r="AC3980" i="1"/>
  <c r="Z3979" i="1"/>
  <c r="AQ3983" i="1"/>
  <c r="AP3985" i="1"/>
  <c r="AR3983" i="1"/>
  <c r="AB3983" i="1"/>
  <c r="AQ3975" i="1"/>
  <c r="AS3973" i="1"/>
  <c r="AT3973" i="1"/>
  <c r="AD3973" i="1"/>
  <c r="AT3976" i="1"/>
  <c r="AD3976" i="1"/>
  <c r="AQ3972" i="1"/>
  <c r="AP3972" i="1"/>
  <c r="Z3972" i="1"/>
  <c r="AA3971" i="1"/>
  <c r="AR3975" i="1"/>
  <c r="AP3977" i="1"/>
  <c r="AT3965" i="1"/>
  <c r="AD3965" i="1"/>
  <c r="AT3968" i="1"/>
  <c r="AD3968" i="1"/>
  <c r="AP3964" i="1"/>
  <c r="AQ3964" i="1"/>
  <c r="AP3969" i="1"/>
  <c r="AR3967" i="1"/>
  <c r="AQ3967" i="1"/>
  <c r="Y3968" i="1"/>
  <c r="AT3960" i="1"/>
  <c r="AD3960" i="1"/>
  <c r="AQ3956" i="1"/>
  <c r="AT3957" i="1"/>
  <c r="AD3957" i="1"/>
  <c r="AP3956" i="1"/>
  <c r="AQ3959" i="1"/>
  <c r="AP3961" i="1"/>
  <c r="AT3952" i="1"/>
  <c r="AD3952" i="1"/>
  <c r="AQ3950" i="1"/>
  <c r="AT3949" i="1"/>
  <c r="AD3949" i="1"/>
  <c r="AS3948" i="1"/>
  <c r="AC3948" i="1"/>
  <c r="AS3949" i="1"/>
  <c r="AQ3948" i="1"/>
  <c r="AP3948" i="1"/>
  <c r="AD3951" i="1"/>
  <c r="AP3953" i="1"/>
  <c r="AR3951" i="1"/>
  <c r="AQ3951" i="1"/>
  <c r="AR3953" i="1"/>
  <c r="AB3953" i="1"/>
  <c r="Y3949" i="1"/>
  <c r="AS3941" i="1"/>
  <c r="AT3944" i="1"/>
  <c r="AD3944" i="1"/>
  <c r="AP3940" i="1"/>
  <c r="AT3941" i="1"/>
  <c r="AD3941" i="1"/>
  <c r="AQ3940" i="1"/>
  <c r="AQ3943" i="1"/>
  <c r="AP3945" i="1"/>
  <c r="AR3943" i="1"/>
  <c r="AS3943" i="1"/>
  <c r="AC3943" i="1"/>
  <c r="AT3935" i="1"/>
  <c r="AD3935" i="1"/>
  <c r="AQ3935" i="1"/>
  <c r="AT3933" i="1"/>
  <c r="AD3933" i="1"/>
  <c r="AQ3932" i="1"/>
  <c r="AP3931" i="1"/>
  <c r="AS3933" i="1"/>
  <c r="AT3936" i="1"/>
  <c r="AD3936" i="1"/>
  <c r="AR3935" i="1"/>
  <c r="AP3932" i="1"/>
  <c r="AP3937" i="1"/>
  <c r="AQ3927" i="1"/>
  <c r="AP3924" i="1"/>
  <c r="AQ3924" i="1"/>
  <c r="AR3929" i="1"/>
  <c r="AB3929" i="1"/>
  <c r="AS3925" i="1"/>
  <c r="AP3929" i="1"/>
  <c r="AT3928" i="1"/>
  <c r="AD3928" i="1"/>
  <c r="AR3927" i="1"/>
  <c r="AQ3919" i="1"/>
  <c r="AT3920" i="1"/>
  <c r="AD3920" i="1"/>
  <c r="AT3919" i="1"/>
  <c r="AD3919" i="1"/>
  <c r="AT3917" i="1"/>
  <c r="AD3917" i="1"/>
  <c r="AP3916" i="1"/>
  <c r="AQ3916" i="1"/>
  <c r="AA3916" i="1"/>
  <c r="AS3917" i="1"/>
  <c r="AR3919" i="1"/>
  <c r="AP3921" i="1"/>
  <c r="AR3921" i="1"/>
  <c r="AQ3911" i="1"/>
  <c r="AT3912" i="1"/>
  <c r="AD3912" i="1"/>
  <c r="AT3909" i="1"/>
  <c r="AD3909" i="1"/>
  <c r="AS3909" i="1"/>
  <c r="AQ3908" i="1"/>
  <c r="AP3913" i="1"/>
  <c r="AR3911" i="1"/>
  <c r="AT3904" i="1"/>
  <c r="AD3904" i="1"/>
  <c r="AQ3900" i="1"/>
  <c r="AA3900" i="1"/>
  <c r="AS3901" i="1"/>
  <c r="AT3901" i="1"/>
  <c r="AD3901" i="1"/>
  <c r="AR3903" i="1"/>
  <c r="AQ3903" i="1"/>
  <c r="AP3905" i="1"/>
  <c r="AT3896" i="1"/>
  <c r="AD3896" i="1"/>
  <c r="AT3893" i="1"/>
  <c r="AD3893" i="1"/>
  <c r="AQ3895" i="1"/>
  <c r="AQ3892" i="1"/>
  <c r="AS3893" i="1"/>
  <c r="AP3897" i="1"/>
  <c r="AR3895" i="1"/>
  <c r="AT3887" i="1"/>
  <c r="AD3887" i="1"/>
  <c r="AQ3887" i="1"/>
  <c r="AT3885" i="1"/>
  <c r="AD3885" i="1"/>
  <c r="AQ3884" i="1"/>
  <c r="AS3885" i="1"/>
  <c r="AP3884" i="1"/>
  <c r="AR3887" i="1"/>
  <c r="AP3889" i="1"/>
  <c r="AP3883" i="1"/>
  <c r="Z3883" i="1"/>
  <c r="AT3888" i="1"/>
  <c r="AD3888" i="1"/>
  <c r="AR3881" i="1"/>
  <c r="AD3879" i="1"/>
  <c r="AQ3879" i="1"/>
  <c r="AA3879" i="1"/>
  <c r="AT3877" i="1"/>
  <c r="AD3877" i="1"/>
  <c r="AS3877" i="1"/>
  <c r="AP3876" i="1"/>
  <c r="Z3876" i="1"/>
  <c r="AQ3876" i="1"/>
  <c r="AT3880" i="1"/>
  <c r="AD3880" i="1"/>
  <c r="AP3881" i="1"/>
  <c r="AR3879" i="1"/>
  <c r="AQ3871" i="1"/>
  <c r="AP3867" i="1"/>
  <c r="AP3868" i="1"/>
  <c r="AT3869" i="1"/>
  <c r="AD3869" i="1"/>
  <c r="AQ3868" i="1"/>
  <c r="AS3869" i="1"/>
  <c r="AP3873" i="1"/>
  <c r="Z3873" i="1"/>
  <c r="AT3872" i="1"/>
  <c r="AD3872" i="1"/>
  <c r="AR3871" i="1"/>
  <c r="AQ3862" i="1"/>
  <c r="AT3861" i="1"/>
  <c r="AD3861" i="1"/>
  <c r="AP3860" i="1"/>
  <c r="AQ3860" i="1"/>
  <c r="AS3861" i="1"/>
  <c r="AP3865" i="1"/>
  <c r="AT3864" i="1"/>
  <c r="AD3864" i="1"/>
  <c r="AR3863" i="1"/>
  <c r="AQ3855" i="1"/>
  <c r="AT3853" i="1"/>
  <c r="AD3853" i="1"/>
  <c r="AQ3852" i="1"/>
  <c r="AS3853" i="1"/>
  <c r="AP3852" i="1"/>
  <c r="AP3851" i="1"/>
  <c r="AP3857" i="1"/>
  <c r="AR3855" i="1"/>
  <c r="AT3856" i="1"/>
  <c r="AD3856" i="1"/>
  <c r="AT3847" i="1"/>
  <c r="AD3847" i="1"/>
  <c r="AQ3847" i="1"/>
  <c r="AS3845" i="1"/>
  <c r="AT3845" i="1"/>
  <c r="AD3845" i="1"/>
  <c r="AP3844" i="1"/>
  <c r="AT3848" i="1"/>
  <c r="AD3848" i="1"/>
  <c r="AQ3844" i="1"/>
  <c r="AP3849" i="1"/>
  <c r="AR3847" i="1"/>
  <c r="AT3837" i="1"/>
  <c r="AD3837" i="1"/>
  <c r="AS3837" i="1"/>
  <c r="AQ3836" i="1"/>
  <c r="AP3836" i="1"/>
  <c r="AT3840" i="1"/>
  <c r="AD3840" i="1"/>
  <c r="AP3841" i="1"/>
  <c r="AR3839" i="1"/>
  <c r="AB3839" i="1"/>
  <c r="AQ3839" i="1"/>
  <c r="AT3832" i="1"/>
  <c r="AD3832" i="1"/>
  <c r="AS3829" i="1"/>
  <c r="AQ3828" i="1"/>
  <c r="AR3833" i="1"/>
  <c r="AP3828" i="1"/>
  <c r="AP3833" i="1"/>
  <c r="AQ3831" i="1"/>
  <c r="AR3831" i="1"/>
  <c r="AT3824" i="1"/>
  <c r="AD3824" i="1"/>
  <c r="AT3821" i="1"/>
  <c r="AD3821" i="1"/>
  <c r="AP3820" i="1"/>
  <c r="AQ3820" i="1"/>
  <c r="AP3825" i="1"/>
  <c r="Z3819" i="1"/>
  <c r="AR3823" i="1"/>
  <c r="AQ3823" i="1"/>
  <c r="AA3822" i="1"/>
  <c r="AQ3815" i="1"/>
  <c r="AA3815" i="1"/>
  <c r="AT3816" i="1"/>
  <c r="AD3816" i="1"/>
  <c r="AP3812" i="1"/>
  <c r="AD3815" i="1"/>
  <c r="AP3811" i="1"/>
  <c r="Z3811" i="1"/>
  <c r="AS3813" i="1"/>
  <c r="AQ3812" i="1"/>
  <c r="AP3817" i="1"/>
  <c r="AR3815" i="1"/>
  <c r="AQ3807" i="1"/>
  <c r="AT3805" i="1"/>
  <c r="AD3805" i="1"/>
  <c r="AS3805" i="1"/>
  <c r="AQ3804" i="1"/>
  <c r="AT3808" i="1"/>
  <c r="AD3808" i="1"/>
  <c r="AR3807" i="1"/>
  <c r="AP3809" i="1"/>
  <c r="AP3804" i="1"/>
  <c r="AS3797" i="1"/>
  <c r="AT3797" i="1"/>
  <c r="AD3797" i="1"/>
  <c r="AQ3796" i="1"/>
  <c r="AA3796" i="1"/>
  <c r="AP3796" i="1"/>
  <c r="AQ3799" i="1"/>
  <c r="AP3795" i="1"/>
  <c r="AT3800" i="1"/>
  <c r="AD3800" i="1"/>
  <c r="AP3801" i="1"/>
  <c r="AR3799" i="1"/>
  <c r="AT3791" i="1"/>
  <c r="AD3791" i="1"/>
  <c r="AT3792" i="1"/>
  <c r="AD3792" i="1"/>
  <c r="AT3789" i="1"/>
  <c r="AD3789" i="1"/>
  <c r="AS3789" i="1"/>
  <c r="AQ3788" i="1"/>
  <c r="AP3793" i="1"/>
  <c r="AP3788" i="1"/>
  <c r="AP3787" i="1"/>
  <c r="AR3791" i="1"/>
  <c r="AQ3791" i="1"/>
  <c r="AQ3783" i="1"/>
  <c r="AT3781" i="1"/>
  <c r="AD3781" i="1"/>
  <c r="AP3780" i="1"/>
  <c r="AQ3780" i="1"/>
  <c r="AA3780" i="1"/>
  <c r="AS3781" i="1"/>
  <c r="AP3785" i="1"/>
  <c r="AR3783" i="1"/>
  <c r="AT3784" i="1"/>
  <c r="AD3784" i="1"/>
  <c r="AD3775" i="1"/>
  <c r="AT3773" i="1"/>
  <c r="AD3773" i="1"/>
  <c r="AS3773" i="1"/>
  <c r="AQ3772" i="1"/>
  <c r="AP3772" i="1"/>
  <c r="AR3775" i="1"/>
  <c r="AP3777" i="1"/>
  <c r="AQ3775" i="1"/>
  <c r="AT3776" i="1"/>
  <c r="AD3776" i="1"/>
  <c r="AP3764" i="1"/>
  <c r="AT3765" i="1"/>
  <c r="AD3765" i="1"/>
  <c r="AT3768" i="1"/>
  <c r="AD3768" i="1"/>
  <c r="AQ3767" i="1"/>
  <c r="AQ3764" i="1"/>
  <c r="AA3764" i="1"/>
  <c r="AP3769" i="1"/>
  <c r="AR3767" i="1"/>
  <c r="AT3767" i="1"/>
  <c r="AD3767" i="1"/>
  <c r="Y3768" i="1"/>
  <c r="AT3760" i="1"/>
  <c r="AD3760" i="1"/>
  <c r="AT3757" i="1"/>
  <c r="AD3757" i="1"/>
  <c r="AS3757" i="1"/>
  <c r="AQ3756" i="1"/>
  <c r="AD3759" i="1"/>
  <c r="AQ3759" i="1"/>
  <c r="AP3756" i="1"/>
  <c r="AP3755" i="1"/>
  <c r="AR3759" i="1"/>
  <c r="AP3761" i="1"/>
  <c r="AT3752" i="1"/>
  <c r="AD3752" i="1"/>
  <c r="AD3751" i="1"/>
  <c r="AQ3751" i="1"/>
  <c r="AS3749" i="1"/>
  <c r="AQ3748" i="1"/>
  <c r="AT3749" i="1"/>
  <c r="AD3749" i="1"/>
  <c r="AP3753" i="1"/>
  <c r="Z3753" i="1"/>
  <c r="AR3751" i="1"/>
  <c r="AB3753" i="1"/>
  <c r="AP3748" i="1"/>
  <c r="AT3741" i="1"/>
  <c r="AD3741" i="1"/>
  <c r="AS3741" i="1"/>
  <c r="AQ3740" i="1"/>
  <c r="AP3740" i="1"/>
  <c r="AP3745" i="1"/>
  <c r="AT3744" i="1"/>
  <c r="AD3744" i="1"/>
  <c r="AP3739" i="1"/>
  <c r="Z3739" i="1"/>
  <c r="AQ3743" i="1"/>
  <c r="AR3743" i="1"/>
  <c r="AQ3735" i="1"/>
  <c r="AP3732" i="1"/>
  <c r="AT3733" i="1"/>
  <c r="AD3733" i="1"/>
  <c r="AQ3732" i="1"/>
  <c r="AT3732" i="1"/>
  <c r="AD3732" i="1"/>
  <c r="AP3737" i="1"/>
  <c r="AS3733" i="1"/>
  <c r="AR3735" i="1"/>
  <c r="AT3736" i="1"/>
  <c r="AD3736" i="1"/>
  <c r="AD3735" i="1"/>
  <c r="AS3737" i="1"/>
  <c r="AC3737" i="1"/>
  <c r="Y3736" i="1"/>
  <c r="AQ3727" i="1"/>
  <c r="AT3725" i="1"/>
  <c r="AD3725" i="1"/>
  <c r="AP3724" i="1"/>
  <c r="AS3725" i="1"/>
  <c r="AQ3724" i="1"/>
  <c r="AR3729" i="1"/>
  <c r="AR3727" i="1"/>
  <c r="AP3729" i="1"/>
  <c r="AT3728" i="1"/>
  <c r="AD3728" i="1"/>
  <c r="AQ3719" i="1"/>
  <c r="AQ3718" i="1"/>
  <c r="AT3717" i="1"/>
  <c r="AD3717" i="1"/>
  <c r="AS3717" i="1"/>
  <c r="AQ3716" i="1"/>
  <c r="AP3716" i="1"/>
  <c r="AP3721" i="1"/>
  <c r="AR3719" i="1"/>
  <c r="AT3720" i="1"/>
  <c r="AD3720" i="1"/>
  <c r="AS3709" i="1"/>
  <c r="AC3709" i="1"/>
  <c r="AT3712" i="1"/>
  <c r="AD3712" i="1"/>
  <c r="AP3708" i="1"/>
  <c r="AQ3708" i="1"/>
  <c r="AT3709" i="1"/>
  <c r="AD3709" i="1"/>
  <c r="AP3713" i="1"/>
  <c r="AR3711" i="1"/>
  <c r="AQ3711" i="1"/>
  <c r="AT3704" i="1"/>
  <c r="AD3704" i="1"/>
  <c r="AP3700" i="1"/>
  <c r="AT3701" i="1"/>
  <c r="AD3701" i="1"/>
  <c r="AQ3700" i="1"/>
  <c r="AS3701" i="1"/>
  <c r="AR3703" i="1"/>
  <c r="AQ3703" i="1"/>
  <c r="AT3703" i="1"/>
  <c r="AD3703" i="1"/>
  <c r="AP3705" i="1"/>
  <c r="AT3696" i="1"/>
  <c r="AD3696" i="1"/>
  <c r="AT3693" i="1"/>
  <c r="AD3693" i="1"/>
  <c r="AT3695" i="1"/>
  <c r="AD3695" i="1"/>
  <c r="AQ3692" i="1"/>
  <c r="AS3693" i="1"/>
  <c r="AP3692" i="1"/>
  <c r="AP3697" i="1"/>
  <c r="Z3697" i="1"/>
  <c r="AR3695" i="1"/>
  <c r="AQ3687" i="1"/>
  <c r="AT3685" i="1"/>
  <c r="AD3685" i="1"/>
  <c r="AS3685" i="1"/>
  <c r="AS3684" i="1"/>
  <c r="AQ3684" i="1"/>
  <c r="AP3684" i="1"/>
  <c r="AP3689" i="1"/>
  <c r="AR3687" i="1"/>
  <c r="AT3688" i="1"/>
  <c r="AD3688" i="1"/>
  <c r="AR3681" i="1"/>
  <c r="AB3681" i="1"/>
  <c r="AQ3679" i="1"/>
  <c r="AT3680" i="1"/>
  <c r="AD3680" i="1"/>
  <c r="AP3676" i="1"/>
  <c r="AQ3676" i="1"/>
  <c r="AT3677" i="1"/>
  <c r="AD3677" i="1"/>
  <c r="Z3678" i="1"/>
  <c r="AS3677" i="1"/>
  <c r="AP3681" i="1"/>
  <c r="AR3679" i="1"/>
  <c r="AQ3678" i="1"/>
  <c r="AA3678" i="1"/>
  <c r="AT3669" i="1"/>
  <c r="AD3669" i="1"/>
  <c r="AS3669" i="1"/>
  <c r="AQ3668" i="1"/>
  <c r="AQ3670" i="1"/>
  <c r="AP3673" i="1"/>
  <c r="AR3671" i="1"/>
  <c r="AT3672" i="1"/>
  <c r="AD3672" i="1"/>
  <c r="AS3671" i="1"/>
  <c r="AC3671" i="1"/>
  <c r="AP3668" i="1"/>
  <c r="AQ3671" i="1"/>
  <c r="AQ3663" i="1"/>
  <c r="AT3661" i="1"/>
  <c r="AD3661" i="1"/>
  <c r="AS3661" i="1"/>
  <c r="AP3660" i="1"/>
  <c r="AS3660" i="1"/>
  <c r="AT3664" i="1"/>
  <c r="AD3664" i="1"/>
  <c r="AD3663" i="1"/>
  <c r="AP3665" i="1"/>
  <c r="AR3663" i="1"/>
  <c r="AQ3655" i="1"/>
  <c r="AT3653" i="1"/>
  <c r="AD3653" i="1"/>
  <c r="AR3655" i="1"/>
  <c r="AB3655" i="1"/>
  <c r="AQ3652" i="1"/>
  <c r="AS3653" i="1"/>
  <c r="AP3657" i="1"/>
  <c r="AP3651" i="1"/>
  <c r="AT3656" i="1"/>
  <c r="AD3656" i="1"/>
  <c r="AR3657" i="1"/>
  <c r="AR3647" i="1"/>
  <c r="AT3645" i="1"/>
  <c r="AD3645" i="1"/>
  <c r="AQ3646" i="1"/>
  <c r="AP3644" i="1"/>
  <c r="AQ3644" i="1"/>
  <c r="AS3645" i="1"/>
  <c r="AT3647" i="1"/>
  <c r="AD3647" i="1"/>
  <c r="AP3649" i="1"/>
  <c r="AT3648" i="1"/>
  <c r="AD3648" i="1"/>
  <c r="AQ3647" i="1"/>
  <c r="Y3648" i="1"/>
  <c r="AP3641" i="1"/>
  <c r="AQ3639" i="1"/>
  <c r="AT3640" i="1"/>
  <c r="AD3640" i="1"/>
  <c r="AP3636" i="1"/>
  <c r="AS3637" i="1"/>
  <c r="AP3635" i="1"/>
  <c r="AR3639" i="1"/>
  <c r="AR3631" i="1"/>
  <c r="AT3629" i="1"/>
  <c r="AD3629" i="1"/>
  <c r="AS3629" i="1"/>
  <c r="AT3632" i="1"/>
  <c r="AD3632" i="1"/>
  <c r="AS3628" i="1"/>
  <c r="AQ3630" i="1"/>
  <c r="AQ3631" i="1"/>
  <c r="AP3633" i="1"/>
  <c r="AS3621" i="1"/>
  <c r="AC3621" i="1"/>
  <c r="AQ3620" i="1"/>
  <c r="AT3621" i="1"/>
  <c r="AD3621" i="1"/>
  <c r="AP3620" i="1"/>
  <c r="AT3623" i="1"/>
  <c r="AD3623" i="1"/>
  <c r="AR3623" i="1"/>
  <c r="AR3625" i="1"/>
  <c r="AP3625" i="1"/>
  <c r="AT3624" i="1"/>
  <c r="AD3624" i="1"/>
  <c r="AQ3623" i="1"/>
  <c r="AP3617" i="1"/>
  <c r="AT3613" i="1"/>
  <c r="AD3613" i="1"/>
  <c r="AP3612" i="1"/>
  <c r="AQ3612" i="1"/>
  <c r="AS3613" i="1"/>
  <c r="AR3617" i="1"/>
  <c r="AQ3615" i="1"/>
  <c r="AT3616" i="1"/>
  <c r="AD3616" i="1"/>
  <c r="AD3615" i="1"/>
  <c r="AR3615" i="1"/>
  <c r="AP3609" i="1"/>
  <c r="AT3605" i="1"/>
  <c r="AD3605" i="1"/>
  <c r="AS3605" i="1"/>
  <c r="AT3608" i="1"/>
  <c r="AD3608" i="1"/>
  <c r="AS3604" i="1"/>
  <c r="AC3604" i="1"/>
  <c r="AP3604" i="1"/>
  <c r="AQ3604" i="1"/>
  <c r="AQ3607" i="1"/>
  <c r="AR3607" i="1"/>
  <c r="AR3599" i="1"/>
  <c r="AS3597" i="1"/>
  <c r="AT3597" i="1"/>
  <c r="AD3597" i="1"/>
  <c r="AP3596" i="1"/>
  <c r="AQ3596" i="1"/>
  <c r="AT3600" i="1"/>
  <c r="AD3600" i="1"/>
  <c r="AP3601" i="1"/>
  <c r="Z3601" i="1"/>
  <c r="AQ3599" i="1"/>
  <c r="AT3589" i="1"/>
  <c r="AD3589" i="1"/>
  <c r="AQ3588" i="1"/>
  <c r="AP3588" i="1"/>
  <c r="AS3589" i="1"/>
  <c r="AP3593" i="1"/>
  <c r="AT3592" i="1"/>
  <c r="AD3592" i="1"/>
  <c r="AQ3591" i="1"/>
  <c r="AR3591" i="1"/>
  <c r="AR3583" i="1"/>
  <c r="AT3581" i="1"/>
  <c r="AD3581" i="1"/>
  <c r="AQ3583" i="1"/>
  <c r="AQ3580" i="1"/>
  <c r="AP3580" i="1"/>
  <c r="AS3581" i="1"/>
  <c r="AR3585" i="1"/>
  <c r="AT3584" i="1"/>
  <c r="AD3584" i="1"/>
  <c r="AP3585" i="1"/>
  <c r="AS3573" i="1"/>
  <c r="AP3572" i="1"/>
  <c r="AS3572" i="1"/>
  <c r="AP3577" i="1"/>
  <c r="AT3575" i="1"/>
  <c r="AD3575" i="1"/>
  <c r="AT3576" i="1"/>
  <c r="AD3576" i="1"/>
  <c r="AQ3575" i="1"/>
  <c r="AR3575" i="1"/>
  <c r="AQ3572" i="1"/>
  <c r="AT3568" i="1"/>
  <c r="AD3568" i="1"/>
  <c r="AT3565" i="1"/>
  <c r="AD3565" i="1"/>
  <c r="AP3564" i="1"/>
  <c r="AQ3564" i="1"/>
  <c r="AS3565" i="1"/>
  <c r="AQ3567" i="1"/>
  <c r="AR3569" i="1"/>
  <c r="AP3569" i="1"/>
  <c r="AD3567" i="1"/>
  <c r="AR3567" i="1"/>
  <c r="AS3557" i="1"/>
  <c r="AT3560" i="1"/>
  <c r="AD3560" i="1"/>
  <c r="AP3556" i="1"/>
  <c r="AQ3556" i="1"/>
  <c r="AP3561" i="1"/>
  <c r="AD3559" i="1"/>
  <c r="AT3557" i="1"/>
  <c r="AD3557" i="1"/>
  <c r="AR3559" i="1"/>
  <c r="AQ3559" i="1"/>
  <c r="AP3553" i="1"/>
  <c r="AT3549" i="1"/>
  <c r="AD3549" i="1"/>
  <c r="AQ3550" i="1"/>
  <c r="AS3549" i="1"/>
  <c r="AP3548" i="1"/>
  <c r="AT3551" i="1"/>
  <c r="AD3551" i="1"/>
  <c r="AQ3551" i="1"/>
  <c r="AR3551" i="1"/>
  <c r="AT3552" i="1"/>
  <c r="AD3552" i="1"/>
  <c r="AQ3543" i="1"/>
  <c r="AT3541" i="1"/>
  <c r="AD3541" i="1"/>
  <c r="AQ3540" i="1"/>
  <c r="AS3540" i="1"/>
  <c r="AP3540" i="1"/>
  <c r="AP3545" i="1"/>
  <c r="AR3543" i="1"/>
  <c r="AT3544" i="1"/>
  <c r="AD3544" i="1"/>
  <c r="AP3537" i="1"/>
  <c r="AT3533" i="1"/>
  <c r="AD3533" i="1"/>
  <c r="AS3533" i="1"/>
  <c r="AP3532" i="1"/>
  <c r="AR3537" i="1"/>
  <c r="AT3536" i="1"/>
  <c r="AD3536" i="1"/>
  <c r="AR3535" i="1"/>
  <c r="AP3531" i="1"/>
  <c r="AT3525" i="1"/>
  <c r="AD3525" i="1"/>
  <c r="AQ3526" i="1"/>
  <c r="AS3525" i="1"/>
  <c r="AQ3524" i="1"/>
  <c r="AP3524" i="1"/>
  <c r="AS3524" i="1"/>
  <c r="AR3527" i="1"/>
  <c r="AP3529" i="1"/>
  <c r="AQ3527" i="1"/>
  <c r="AT3528" i="1"/>
  <c r="AD3528" i="1"/>
  <c r="AP3521" i="1"/>
  <c r="AT3517" i="1"/>
  <c r="AD3517" i="1"/>
  <c r="AQ3516" i="1"/>
  <c r="AP3516" i="1"/>
  <c r="AP3515" i="1"/>
  <c r="AT3520" i="1"/>
  <c r="AD3520" i="1"/>
  <c r="AQ3519" i="1"/>
  <c r="AR3519" i="1"/>
  <c r="AS3509" i="1"/>
  <c r="AR3508" i="1"/>
  <c r="AT3509" i="1"/>
  <c r="AD3509" i="1"/>
  <c r="AQ3508" i="1"/>
  <c r="AP3508" i="1"/>
  <c r="AS3508" i="1"/>
  <c r="AP3513" i="1"/>
  <c r="AT3512" i="1"/>
  <c r="AD3512" i="1"/>
  <c r="AR3511" i="1"/>
  <c r="AT3511" i="1"/>
  <c r="AD3511" i="1"/>
  <c r="AQ3511" i="1"/>
  <c r="AP3507" i="1"/>
  <c r="AS3501" i="1"/>
  <c r="AQ3502" i="1"/>
  <c r="AP3500" i="1"/>
  <c r="AQ3500" i="1"/>
  <c r="AA3500" i="1"/>
  <c r="AP3499" i="1"/>
  <c r="AT3504" i="1"/>
  <c r="AD3504" i="1"/>
  <c r="AT3503" i="1"/>
  <c r="AD3503" i="1"/>
  <c r="AQ3503" i="1"/>
  <c r="AR3503" i="1"/>
  <c r="AP3505" i="1"/>
  <c r="L3504" i="1"/>
  <c r="AT3496" i="1"/>
  <c r="AD3496" i="1"/>
  <c r="AS3493" i="1"/>
  <c r="AT3493" i="1"/>
  <c r="AD3493" i="1"/>
  <c r="AQ3492" i="1"/>
  <c r="AQ3494" i="1"/>
  <c r="AP3497" i="1"/>
  <c r="AQ3495" i="1"/>
  <c r="AP3492" i="1"/>
  <c r="AT3495" i="1"/>
  <c r="AD3495" i="1"/>
  <c r="AP3489" i="1"/>
  <c r="Z3489" i="1"/>
  <c r="AS3485" i="1"/>
  <c r="AT3485" i="1"/>
  <c r="AD3485" i="1"/>
  <c r="AQ3486" i="1"/>
  <c r="AS3484" i="1"/>
  <c r="AT3488" i="1"/>
  <c r="AD3488" i="1"/>
  <c r="AP3484" i="1"/>
  <c r="AQ3484" i="1"/>
  <c r="AQ3487" i="1"/>
  <c r="AR3487" i="1"/>
  <c r="AT3487" i="1"/>
  <c r="AD3487" i="1"/>
  <c r="AT3480" i="1"/>
  <c r="AD3480" i="1"/>
  <c r="AP3481" i="1"/>
  <c r="AS3477" i="1"/>
  <c r="AT3477" i="1"/>
  <c r="AD3477" i="1"/>
  <c r="AP3476" i="1"/>
  <c r="AQ3476" i="1"/>
  <c r="AT3479" i="1"/>
  <c r="AD3479" i="1"/>
  <c r="AR3479" i="1"/>
  <c r="AP3468" i="1"/>
  <c r="AS3469" i="1"/>
  <c r="AR3471" i="1"/>
  <c r="AQ3468" i="1"/>
  <c r="AT3469" i="1"/>
  <c r="AD3469" i="1"/>
  <c r="AQ3471" i="1"/>
  <c r="AR3473" i="1"/>
  <c r="AP3473" i="1"/>
  <c r="AT3472" i="1"/>
  <c r="AD3472" i="1"/>
  <c r="AS3471" i="1"/>
  <c r="AC3471" i="1"/>
  <c r="AT3464" i="1"/>
  <c r="AD3464" i="1"/>
  <c r="AR3463" i="1"/>
  <c r="AS3461" i="1"/>
  <c r="AT3461" i="1"/>
  <c r="AD3461" i="1"/>
  <c r="AQ3462" i="1"/>
  <c r="AP3460" i="1"/>
  <c r="AP3465" i="1"/>
  <c r="AT3463" i="1"/>
  <c r="AD3463" i="1"/>
  <c r="AQ3463" i="1"/>
  <c r="AQ3460" i="1"/>
  <c r="AP3457" i="1"/>
  <c r="AR3455" i="1"/>
  <c r="AT3453" i="1"/>
  <c r="AD3453" i="1"/>
  <c r="AS3453" i="1"/>
  <c r="AQ3452" i="1"/>
  <c r="AQ3455" i="1"/>
  <c r="AT3456" i="1"/>
  <c r="AD3456" i="1"/>
  <c r="AQ3454" i="1"/>
  <c r="AS3445" i="1"/>
  <c r="AQ3444" i="1"/>
  <c r="AP3444" i="1"/>
  <c r="AS3444" i="1"/>
  <c r="AT3445" i="1"/>
  <c r="AD3445" i="1"/>
  <c r="AR3447" i="1"/>
  <c r="AR3449" i="1"/>
  <c r="AP3443" i="1"/>
  <c r="AP3449" i="1"/>
  <c r="AT3447" i="1"/>
  <c r="AD3447" i="1"/>
  <c r="AT3448" i="1"/>
  <c r="AD3448" i="1"/>
  <c r="AQ3447" i="1"/>
  <c r="AS3437" i="1"/>
  <c r="AT3440" i="1"/>
  <c r="AD3440" i="1"/>
  <c r="AS3436" i="1"/>
  <c r="AP3436" i="1"/>
  <c r="AQ3436" i="1"/>
  <c r="AQ3439" i="1"/>
  <c r="AP3441" i="1"/>
  <c r="AR3439" i="1"/>
  <c r="AT3437" i="1"/>
  <c r="AD3437" i="1"/>
  <c r="AR3431" i="1"/>
  <c r="AS3429" i="1"/>
  <c r="AT3432" i="1"/>
  <c r="AD3432" i="1"/>
  <c r="AQ3428" i="1"/>
  <c r="AT3429" i="1"/>
  <c r="AD3429" i="1"/>
  <c r="AP3433" i="1"/>
  <c r="AP3430" i="1"/>
  <c r="AP3427" i="1"/>
  <c r="AQ3431" i="1"/>
  <c r="AT3421" i="1"/>
  <c r="AD3421" i="1"/>
  <c r="AS3421" i="1"/>
  <c r="AQ3420" i="1"/>
  <c r="AT3424" i="1"/>
  <c r="AD3424" i="1"/>
  <c r="AP3425" i="1"/>
  <c r="AQ3423" i="1"/>
  <c r="AR3423" i="1"/>
  <c r="AQ3412" i="1"/>
  <c r="AP3412" i="1"/>
  <c r="AT3413" i="1"/>
  <c r="AD3413" i="1"/>
  <c r="AQ3414" i="1"/>
  <c r="AR3417" i="1"/>
  <c r="AT3415" i="1"/>
  <c r="AD3415" i="1"/>
  <c r="AR3415" i="1"/>
  <c r="AP3417" i="1"/>
  <c r="AT3416" i="1"/>
  <c r="AD3416" i="1"/>
  <c r="AQ3407" i="1"/>
  <c r="AS3405" i="1"/>
  <c r="AP3404" i="1"/>
  <c r="AQ3404" i="1"/>
  <c r="AS3404" i="1"/>
  <c r="AP3409" i="1"/>
  <c r="AP3403" i="1"/>
  <c r="AT3408" i="1"/>
  <c r="AD3408" i="1"/>
  <c r="AR3407" i="1"/>
  <c r="AT3407" i="1"/>
  <c r="AD3407" i="1"/>
  <c r="AQ3399" i="1"/>
  <c r="AQ3396" i="1"/>
  <c r="AS3397" i="1"/>
  <c r="AP3396" i="1"/>
  <c r="AT3397" i="1"/>
  <c r="AD3397" i="1"/>
  <c r="AP3395" i="1"/>
  <c r="AP3401" i="1"/>
  <c r="AT3400" i="1"/>
  <c r="AD3400" i="1"/>
  <c r="AS3399" i="1"/>
  <c r="AC3399" i="1"/>
  <c r="AT3399" i="1"/>
  <c r="AD3399" i="1"/>
  <c r="Y3400" i="1"/>
  <c r="AR3391" i="1"/>
  <c r="AQ3391" i="1"/>
  <c r="AT3389" i="1"/>
  <c r="AD3389" i="1"/>
  <c r="AQ3388" i="1"/>
  <c r="AP3388" i="1"/>
  <c r="AR3393" i="1"/>
  <c r="AP3393" i="1"/>
  <c r="AP3387" i="1"/>
  <c r="AT3392" i="1"/>
  <c r="AD3392" i="1"/>
  <c r="AT3381" i="1"/>
  <c r="AD3381" i="1"/>
  <c r="AS3381" i="1"/>
  <c r="AP3380" i="1"/>
  <c r="AQ3380" i="1"/>
  <c r="AQ3382" i="1"/>
  <c r="AR3385" i="1"/>
  <c r="AT3384" i="1"/>
  <c r="AD3384" i="1"/>
  <c r="AR3383" i="1"/>
  <c r="AP3385" i="1"/>
  <c r="AQ3383" i="1"/>
  <c r="AT3376" i="1"/>
  <c r="AD3376" i="1"/>
  <c r="AT3373" i="1"/>
  <c r="AD3373" i="1"/>
  <c r="AQ3375" i="1"/>
  <c r="AA3375" i="1"/>
  <c r="AS3373" i="1"/>
  <c r="AP3372" i="1"/>
  <c r="Z3372" i="1"/>
  <c r="AQ3372" i="1"/>
  <c r="AQ3374" i="1"/>
  <c r="AP3377" i="1"/>
  <c r="AR3375" i="1"/>
  <c r="AR3377" i="1"/>
  <c r="AP3371" i="1"/>
  <c r="AT3368" i="1"/>
  <c r="AD3368" i="1"/>
  <c r="AR3367" i="1"/>
  <c r="AQ3364" i="1"/>
  <c r="AT3365" i="1"/>
  <c r="AD3365" i="1"/>
  <c r="AS3365" i="1"/>
  <c r="AP3364" i="1"/>
  <c r="AS3367" i="1"/>
  <c r="AC3367" i="1"/>
  <c r="AT3367" i="1"/>
  <c r="AD3367" i="1"/>
  <c r="AR3369" i="1"/>
  <c r="AP3369" i="1"/>
  <c r="AQ3369" i="1"/>
  <c r="AQ3367" i="1"/>
  <c r="AP3361" i="1"/>
  <c r="AS3357" i="1"/>
  <c r="AT3357" i="1"/>
  <c r="AD3357" i="1"/>
  <c r="AP3356" i="1"/>
  <c r="AQ3356" i="1"/>
  <c r="AQ3358" i="1"/>
  <c r="AR3359" i="1"/>
  <c r="AT3359" i="1"/>
  <c r="AD3359" i="1"/>
  <c r="AQ3359" i="1"/>
  <c r="AP3358" i="1"/>
  <c r="AT3360" i="1"/>
  <c r="AD3360" i="1"/>
  <c r="AT3352" i="1"/>
  <c r="AD3352" i="1"/>
  <c r="AT3349" i="1"/>
  <c r="AD3349" i="1"/>
  <c r="AP3350" i="1"/>
  <c r="Z3350" i="1"/>
  <c r="AQ3350" i="1"/>
  <c r="AS3349" i="1"/>
  <c r="AS3351" i="1"/>
  <c r="AP3353" i="1"/>
  <c r="AQ3351" i="1"/>
  <c r="AP3348" i="1"/>
  <c r="AR3351" i="1"/>
  <c r="AP3347" i="1"/>
  <c r="AR3343" i="1"/>
  <c r="AP3345" i="1"/>
  <c r="AS3341" i="1"/>
  <c r="AT3341" i="1"/>
  <c r="AD3341" i="1"/>
  <c r="AP3339" i="1"/>
  <c r="Z3339" i="1"/>
  <c r="AQ3342" i="1"/>
  <c r="AQ3343" i="1"/>
  <c r="AT3344" i="1"/>
  <c r="AD3344" i="1"/>
  <c r="AQ3340" i="1"/>
  <c r="AR3335" i="1"/>
  <c r="AS3333" i="1"/>
  <c r="AT3333" i="1"/>
  <c r="AD3333" i="1"/>
  <c r="AQ3332" i="1"/>
  <c r="AR3332" i="1"/>
  <c r="AP3332" i="1"/>
  <c r="AP3337" i="1"/>
  <c r="AP3331" i="1"/>
  <c r="AQ3335" i="1"/>
  <c r="AR3337" i="1"/>
  <c r="AT3336" i="1"/>
  <c r="AD3336" i="1"/>
  <c r="AP3329" i="1"/>
  <c r="AT3325" i="1"/>
  <c r="AD3325" i="1"/>
  <c r="AS3324" i="1"/>
  <c r="AQ3324" i="1"/>
  <c r="AS3325" i="1"/>
  <c r="AP3323" i="1"/>
  <c r="AQ3327" i="1"/>
  <c r="AT3328" i="1"/>
  <c r="AD3328" i="1"/>
  <c r="AR3327" i="1"/>
  <c r="AD3327" i="1"/>
  <c r="AR3319" i="1"/>
  <c r="AT3317" i="1"/>
  <c r="AD3317" i="1"/>
  <c r="AS3317" i="1"/>
  <c r="AP3316" i="1"/>
  <c r="AR3316" i="1"/>
  <c r="AR3321" i="1"/>
  <c r="AP3321" i="1"/>
  <c r="AT3319" i="1"/>
  <c r="AD3319" i="1"/>
  <c r="AQ3319" i="1"/>
  <c r="AA3321" i="1"/>
  <c r="AT3320" i="1"/>
  <c r="AD3320" i="1"/>
  <c r="AQ3311" i="1"/>
  <c r="AS3308" i="1"/>
  <c r="AP3308" i="1"/>
  <c r="AQ3308" i="1"/>
  <c r="AP3313" i="1"/>
  <c r="AT3309" i="1"/>
  <c r="AD3309" i="1"/>
  <c r="AP3307" i="1"/>
  <c r="AR3313" i="1"/>
  <c r="AR3311" i="1"/>
  <c r="AT3312" i="1"/>
  <c r="AD3312" i="1"/>
  <c r="AT3304" i="1"/>
  <c r="AD3304" i="1"/>
  <c r="AR3303" i="1"/>
  <c r="AQ3302" i="1"/>
  <c r="AQ3300" i="1"/>
  <c r="AS3301" i="1"/>
  <c r="AP3305" i="1"/>
  <c r="AP3299" i="1"/>
  <c r="AT3303" i="1"/>
  <c r="AD3303" i="1"/>
  <c r="AQ3303" i="1"/>
  <c r="AT3296" i="1"/>
  <c r="AD3296" i="1"/>
  <c r="AT3293" i="1"/>
  <c r="AD3293" i="1"/>
  <c r="AS3293" i="1"/>
  <c r="AP3292" i="1"/>
  <c r="AP3291" i="1"/>
  <c r="AQ3295" i="1"/>
  <c r="AR3295" i="1"/>
  <c r="AP3297" i="1"/>
  <c r="AT3288" i="1"/>
  <c r="AD3288" i="1"/>
  <c r="AQ3287" i="1"/>
  <c r="AS3285" i="1"/>
  <c r="AT3285" i="1"/>
  <c r="AD3285" i="1"/>
  <c r="AP3284" i="1"/>
  <c r="AP3289" i="1"/>
  <c r="AT3287" i="1"/>
  <c r="AD3287" i="1"/>
  <c r="AR3287" i="1"/>
  <c r="AQ3286" i="1"/>
  <c r="AQ3279" i="1"/>
  <c r="AA3279" i="1"/>
  <c r="AS3277" i="1"/>
  <c r="AT3277" i="1"/>
  <c r="AD3277" i="1"/>
  <c r="AP3276" i="1"/>
  <c r="AQ3276" i="1"/>
  <c r="AP3281" i="1"/>
  <c r="Z3281" i="1"/>
  <c r="AR3279" i="1"/>
  <c r="AR3281" i="1"/>
  <c r="AB3281" i="1"/>
  <c r="AT3279" i="1"/>
  <c r="AD3279" i="1"/>
  <c r="AT3280" i="1"/>
  <c r="AD3280" i="1"/>
  <c r="AR3271" i="1"/>
  <c r="AT3269" i="1"/>
  <c r="AD3269" i="1"/>
  <c r="AP3268" i="1"/>
  <c r="AQ3268" i="1"/>
  <c r="AS3269" i="1"/>
  <c r="AC3269" i="1"/>
  <c r="AB3268" i="1"/>
  <c r="AP3273" i="1"/>
  <c r="AT3272" i="1"/>
  <c r="AD3272" i="1"/>
  <c r="AQ3271" i="1"/>
  <c r="AD3271" i="1"/>
  <c r="AR3263" i="1"/>
  <c r="AS3261" i="1"/>
  <c r="AQ3262" i="1"/>
  <c r="AC3260" i="1"/>
  <c r="AQ3260" i="1"/>
  <c r="AP3259" i="1"/>
  <c r="AP3260" i="1"/>
  <c r="AD3263" i="1"/>
  <c r="AP3265" i="1"/>
  <c r="AT3264" i="1"/>
  <c r="AD3264" i="1"/>
  <c r="AR3255" i="1"/>
  <c r="AB3255" i="1"/>
  <c r="AT3253" i="1"/>
  <c r="AD3253" i="1"/>
  <c r="AQ3252" i="1"/>
  <c r="AA3252" i="1"/>
  <c r="AP3252" i="1"/>
  <c r="AS3252" i="1"/>
  <c r="AS3253" i="1"/>
  <c r="AP3257" i="1"/>
  <c r="Z3257" i="1"/>
  <c r="AQ3255" i="1"/>
  <c r="AT3256" i="1"/>
  <c r="AD3256" i="1"/>
  <c r="AD3255" i="1"/>
  <c r="AS3245" i="1"/>
  <c r="AQ3244" i="1"/>
  <c r="AP3244" i="1"/>
  <c r="AT3245" i="1"/>
  <c r="AD3245" i="1"/>
  <c r="AR3249" i="1"/>
  <c r="AB3249" i="1"/>
  <c r="AT3248" i="1"/>
  <c r="AD3248" i="1"/>
  <c r="AR3247" i="1"/>
  <c r="AT3247" i="1"/>
  <c r="AD3247" i="1"/>
  <c r="AP3249" i="1"/>
  <c r="AP3241" i="1"/>
  <c r="AP3238" i="1"/>
  <c r="AR3239" i="1"/>
  <c r="AQ3236" i="1"/>
  <c r="AS3236" i="1"/>
  <c r="AT3237" i="1"/>
  <c r="AD3237" i="1"/>
  <c r="AP3236" i="1"/>
  <c r="AS3237" i="1"/>
  <c r="AR3241" i="1"/>
  <c r="AT3240" i="1"/>
  <c r="AD3240" i="1"/>
  <c r="AQ3239" i="1"/>
  <c r="AQ3241" i="1"/>
  <c r="AP3233" i="1"/>
  <c r="AS3229" i="1"/>
  <c r="AQ3228" i="1"/>
  <c r="AP3228" i="1"/>
  <c r="AR3233" i="1"/>
  <c r="AR3227" i="1"/>
  <c r="AB3227" i="1"/>
  <c r="AT3232" i="1"/>
  <c r="AD3232" i="1"/>
  <c r="AQ3231" i="1"/>
  <c r="AR3231" i="1"/>
  <c r="AS3221" i="1"/>
  <c r="AT3221" i="1"/>
  <c r="AD3221" i="1"/>
  <c r="AP3220" i="1"/>
  <c r="AQ3220" i="1"/>
  <c r="AQ3222" i="1"/>
  <c r="AP3225" i="1"/>
  <c r="AP3219" i="1"/>
  <c r="AQ3223" i="1"/>
  <c r="AR3223" i="1"/>
  <c r="AT3224" i="1"/>
  <c r="AD3224" i="1"/>
  <c r="AS3213" i="1"/>
  <c r="AT3213" i="1"/>
  <c r="AD3213" i="1"/>
  <c r="AQ3212" i="1"/>
  <c r="AC3212" i="1"/>
  <c r="AR3217" i="1"/>
  <c r="AQ3215" i="1"/>
  <c r="AR3215" i="1"/>
  <c r="AT3215" i="1"/>
  <c r="AD3215" i="1"/>
  <c r="AT3216" i="1"/>
  <c r="AD3216" i="1"/>
  <c r="AP3217" i="1"/>
  <c r="AS3205" i="1"/>
  <c r="AP3204" i="1"/>
  <c r="AQ3204" i="1"/>
  <c r="AT3205" i="1"/>
  <c r="AD3205" i="1"/>
  <c r="AQ3206" i="1"/>
  <c r="AT3208" i="1"/>
  <c r="AD3208" i="1"/>
  <c r="AR3207" i="1"/>
  <c r="AQ3207" i="1"/>
  <c r="AP3209" i="1"/>
  <c r="AS3197" i="1"/>
  <c r="AT3197" i="1"/>
  <c r="AD3197" i="1"/>
  <c r="AP3195" i="1"/>
  <c r="AQ3196" i="1"/>
  <c r="AP3196" i="1"/>
  <c r="AP3201" i="1"/>
  <c r="AR3199" i="1"/>
  <c r="AT3200" i="1"/>
  <c r="AD3200" i="1"/>
  <c r="AQ3199" i="1"/>
  <c r="AT3199" i="1"/>
  <c r="AD3199" i="1"/>
  <c r="AP3193" i="1"/>
  <c r="AT3192" i="1"/>
  <c r="AD3192" i="1"/>
  <c r="AQ3190" i="1"/>
  <c r="AQ3188" i="1"/>
  <c r="AS3189" i="1"/>
  <c r="AP3188" i="1"/>
  <c r="AT3189" i="1"/>
  <c r="AD3189" i="1"/>
  <c r="AR3191" i="1"/>
  <c r="AP3187" i="1"/>
  <c r="AQ3191" i="1"/>
  <c r="AP3185" i="1"/>
  <c r="AS3181" i="1"/>
  <c r="AT3181" i="1"/>
  <c r="AD3181" i="1"/>
  <c r="AP3180" i="1"/>
  <c r="AQ3180" i="1"/>
  <c r="AP3179" i="1"/>
  <c r="AQ3182" i="1"/>
  <c r="AT3184" i="1"/>
  <c r="AD3184" i="1"/>
  <c r="AR3183" i="1"/>
  <c r="AC3183" i="1"/>
  <c r="AQ3183" i="1"/>
  <c r="AD3175" i="1"/>
  <c r="AT3176" i="1"/>
  <c r="AD3176" i="1"/>
  <c r="AT3173" i="1"/>
  <c r="AD3173" i="1"/>
  <c r="AP3172" i="1"/>
  <c r="AQ3172" i="1"/>
  <c r="AP3177" i="1"/>
  <c r="Z3177" i="1"/>
  <c r="Z3171" i="1"/>
  <c r="AQ3174" i="1"/>
  <c r="AR3175" i="1"/>
  <c r="AQ3175" i="1"/>
  <c r="AS3173" i="1"/>
  <c r="AC3173" i="1"/>
  <c r="AP3169" i="1"/>
  <c r="AR3167" i="1"/>
  <c r="AS3165" i="1"/>
  <c r="AP3164" i="1"/>
  <c r="AT3165" i="1"/>
  <c r="AD3165" i="1"/>
  <c r="AS3164" i="1"/>
  <c r="AQ3164" i="1"/>
  <c r="AP3163" i="1"/>
  <c r="AT3168" i="1"/>
  <c r="AD3168" i="1"/>
  <c r="AT3167" i="1"/>
  <c r="AD3167" i="1"/>
  <c r="AQ3167" i="1"/>
  <c r="AT3160" i="1"/>
  <c r="AD3160" i="1"/>
  <c r="AR3159" i="1"/>
  <c r="AS3157" i="1"/>
  <c r="AT3157" i="1"/>
  <c r="AD3157" i="1"/>
  <c r="AP3156" i="1"/>
  <c r="AS3159" i="1"/>
  <c r="AT3159" i="1"/>
  <c r="AD3159" i="1"/>
  <c r="AQ3159" i="1"/>
  <c r="AP3161" i="1"/>
  <c r="AR3151" i="1"/>
  <c r="AS3149" i="1"/>
  <c r="AC3149" i="1"/>
  <c r="AT3149" i="1"/>
  <c r="AD3149" i="1"/>
  <c r="AT3151" i="1"/>
  <c r="AD3151" i="1"/>
  <c r="AQ3148" i="1"/>
  <c r="AA3148" i="1"/>
  <c r="AP3148" i="1"/>
  <c r="AP3153" i="1"/>
  <c r="AP3147" i="1"/>
  <c r="AT3152" i="1"/>
  <c r="AD3152" i="1"/>
  <c r="AQ3151" i="1"/>
  <c r="AR3143" i="1"/>
  <c r="AB3143" i="1"/>
  <c r="AQ3142" i="1"/>
  <c r="AP3140" i="1"/>
  <c r="AS3141" i="1"/>
  <c r="AR3140" i="1"/>
  <c r="AB3140" i="1"/>
  <c r="AQ3140" i="1"/>
  <c r="AT3141" i="1"/>
  <c r="AD3141" i="1"/>
  <c r="AP3145" i="1"/>
  <c r="AB3145" i="1"/>
  <c r="AQ3143" i="1"/>
  <c r="AT3143" i="1"/>
  <c r="AD3143" i="1"/>
  <c r="AT3144" i="1"/>
  <c r="AD3144" i="1"/>
  <c r="AQ3135" i="1"/>
  <c r="AQ3132" i="1"/>
  <c r="AQ3134" i="1"/>
  <c r="AT3133" i="1"/>
  <c r="AD3133" i="1"/>
  <c r="AP3132" i="1"/>
  <c r="AP3137" i="1"/>
  <c r="AR3135" i="1"/>
  <c r="AT3136" i="1"/>
  <c r="AD3136" i="1"/>
  <c r="AS3133" i="1"/>
  <c r="AD3135" i="1"/>
  <c r="AQ3126" i="1"/>
  <c r="AS3125" i="1"/>
  <c r="AC3125" i="1"/>
  <c r="AT3125" i="1"/>
  <c r="AD3125" i="1"/>
  <c r="AQ3124" i="1"/>
  <c r="AA3124" i="1"/>
  <c r="AP3124" i="1"/>
  <c r="AS3124" i="1"/>
  <c r="AC3124" i="1"/>
  <c r="AT3128" i="1"/>
  <c r="AD3128" i="1"/>
  <c r="AQ3127" i="1"/>
  <c r="AA3127" i="1"/>
  <c r="AR3127" i="1"/>
  <c r="AP3129" i="1"/>
  <c r="Z3129" i="1"/>
  <c r="AS3117" i="1"/>
  <c r="AS3116" i="1"/>
  <c r="AQ3116" i="1"/>
  <c r="AR3121" i="1"/>
  <c r="AP3121" i="1"/>
  <c r="AD3119" i="1"/>
  <c r="AQ3119" i="1"/>
  <c r="AR3119" i="1"/>
  <c r="AT3120" i="1"/>
  <c r="AD3120" i="1"/>
  <c r="AT3117" i="1"/>
  <c r="AD3117" i="1"/>
  <c r="AQ3111" i="1"/>
  <c r="AT3109" i="1"/>
  <c r="AD3109" i="1"/>
  <c r="AS3109" i="1"/>
  <c r="AQ3108" i="1"/>
  <c r="AP3108" i="1"/>
  <c r="AP3113" i="1"/>
  <c r="AB3113" i="1"/>
  <c r="AT3112" i="1"/>
  <c r="AD3112" i="1"/>
  <c r="AR3111" i="1"/>
  <c r="AR3103" i="1"/>
  <c r="AS3101" i="1"/>
  <c r="AT3101" i="1"/>
  <c r="AD3101" i="1"/>
  <c r="AP3100" i="1"/>
  <c r="AQ3100" i="1"/>
  <c r="AQ3102" i="1"/>
  <c r="AT3104" i="1"/>
  <c r="AD3104" i="1"/>
  <c r="AP3105" i="1"/>
  <c r="AQ3095" i="1"/>
  <c r="AS3093" i="1"/>
  <c r="AP3092" i="1"/>
  <c r="AQ3092" i="1"/>
  <c r="AS3092" i="1"/>
  <c r="AT3093" i="1"/>
  <c r="AD3093" i="1"/>
  <c r="AQ3094" i="1"/>
  <c r="AA3094" i="1"/>
  <c r="AD3095" i="1"/>
  <c r="AP3091" i="1"/>
  <c r="AP3097" i="1"/>
  <c r="AT3096" i="1"/>
  <c r="AD3096" i="1"/>
  <c r="AR3095" i="1"/>
  <c r="AP3084" i="1"/>
  <c r="AT3085" i="1"/>
  <c r="AD3085" i="1"/>
  <c r="AQ3086" i="1"/>
  <c r="AQ3084" i="1"/>
  <c r="AS3085" i="1"/>
  <c r="AC3085" i="1"/>
  <c r="AQ3087" i="1"/>
  <c r="AP3089" i="1"/>
  <c r="AR3087" i="1"/>
  <c r="AS3077" i="1"/>
  <c r="AT3077" i="1"/>
  <c r="AD3077" i="1"/>
  <c r="AC3076" i="1"/>
  <c r="AP3076" i="1"/>
  <c r="AQ3076" i="1"/>
  <c r="AQ3078" i="1"/>
  <c r="AR3076" i="1"/>
  <c r="AP3075" i="1"/>
  <c r="AP3081" i="1"/>
  <c r="Z3081" i="1"/>
  <c r="AT3080" i="1"/>
  <c r="AD3080" i="1"/>
  <c r="AQ3079" i="1"/>
  <c r="AR3079" i="1"/>
  <c r="AT3079" i="1"/>
  <c r="AD3079" i="1"/>
  <c r="AR3081" i="1"/>
  <c r="AP3068" i="1"/>
  <c r="AQ3068" i="1"/>
  <c r="AS3068" i="1"/>
  <c r="AT3069" i="1"/>
  <c r="AD3069" i="1"/>
  <c r="AP3073" i="1"/>
  <c r="AR3073" i="1"/>
  <c r="AS3069" i="1"/>
  <c r="AR3071" i="1"/>
  <c r="AT3072" i="1"/>
  <c r="AD3072" i="1"/>
  <c r="AP3065" i="1"/>
  <c r="AS3061" i="1"/>
  <c r="AT3061" i="1"/>
  <c r="AD3061" i="1"/>
  <c r="AP3060" i="1"/>
  <c r="AS3060" i="1"/>
  <c r="AQ3060" i="1"/>
  <c r="AP3059" i="1"/>
  <c r="AQ3062" i="1"/>
  <c r="AR3063" i="1"/>
  <c r="AD3063" i="1"/>
  <c r="AT3064" i="1"/>
  <c r="AD3064" i="1"/>
  <c r="AS3053" i="1"/>
  <c r="AT3053" i="1"/>
  <c r="AD3053" i="1"/>
  <c r="AQ3052" i="1"/>
  <c r="AS3052" i="1"/>
  <c r="AC3052" i="1"/>
  <c r="AP3051" i="1"/>
  <c r="AR3057" i="1"/>
  <c r="AT3056" i="1"/>
  <c r="AD3056" i="1"/>
  <c r="AQ3055" i="1"/>
  <c r="AP3052" i="1"/>
  <c r="AR3055" i="1"/>
  <c r="AD3055" i="1"/>
  <c r="AP3057" i="1"/>
  <c r="AP3049" i="1"/>
  <c r="AT3045" i="1"/>
  <c r="AD3045" i="1"/>
  <c r="AP3044" i="1"/>
  <c r="AS3045" i="1"/>
  <c r="AQ3046" i="1"/>
  <c r="AQ3044" i="1"/>
  <c r="AQ3047" i="1"/>
  <c r="AP3043" i="1"/>
  <c r="AR3047" i="1"/>
  <c r="AT3048" i="1"/>
  <c r="AD3048" i="1"/>
  <c r="AQ3038" i="1"/>
  <c r="AA3038" i="1"/>
  <c r="AR3041" i="1"/>
  <c r="AB3041" i="1"/>
  <c r="AS3037" i="1"/>
  <c r="AQ3036" i="1"/>
  <c r="AP3036" i="1"/>
  <c r="AT3037" i="1"/>
  <c r="AD3037" i="1"/>
  <c r="AS3036" i="1"/>
  <c r="AP3035" i="1"/>
  <c r="AP3041" i="1"/>
  <c r="AQ3039" i="1"/>
  <c r="AA3039" i="1"/>
  <c r="AT3039" i="1"/>
  <c r="AD3039" i="1"/>
  <c r="AT3040" i="1"/>
  <c r="AD3040" i="1"/>
  <c r="AT3032" i="1"/>
  <c r="AD3032" i="1"/>
  <c r="AR3031" i="1"/>
  <c r="AT3029" i="1"/>
  <c r="AD3029" i="1"/>
  <c r="AS3028" i="1"/>
  <c r="AQ3028" i="1"/>
  <c r="AP3028" i="1"/>
  <c r="AS3029" i="1"/>
  <c r="AQ3030" i="1"/>
  <c r="AP3033" i="1"/>
  <c r="AQ3033" i="1"/>
  <c r="AA3033" i="1"/>
  <c r="AP3027" i="1"/>
  <c r="AQ3031" i="1"/>
  <c r="AT3031" i="1"/>
  <c r="AD3031" i="1"/>
  <c r="AR3023" i="1"/>
  <c r="AT3021" i="1"/>
  <c r="AD3021" i="1"/>
  <c r="AQ3020" i="1"/>
  <c r="AP3020" i="1"/>
  <c r="AQ3022" i="1"/>
  <c r="AS3020" i="1"/>
  <c r="AS3021" i="1"/>
  <c r="AT3024" i="1"/>
  <c r="AD3024" i="1"/>
  <c r="AP3025" i="1"/>
  <c r="AT3023" i="1"/>
  <c r="AD3023" i="1"/>
  <c r="AR3025" i="1"/>
  <c r="AP3019" i="1"/>
  <c r="AQ3023" i="1"/>
  <c r="AD3015" i="1"/>
  <c r="AS3013" i="1"/>
  <c r="AP3012" i="1"/>
  <c r="AT3013" i="1"/>
  <c r="AD3013" i="1"/>
  <c r="AP3014" i="1"/>
  <c r="AQ3014" i="1"/>
  <c r="AP3011" i="1"/>
  <c r="AR3017" i="1"/>
  <c r="AR3015" i="1"/>
  <c r="AT3016" i="1"/>
  <c r="AD3016" i="1"/>
  <c r="AP3017" i="1"/>
  <c r="AQ3015" i="1"/>
  <c r="AA3015" i="1"/>
  <c r="AQ3007" i="1"/>
  <c r="AT3008" i="1"/>
  <c r="AD3008" i="1"/>
  <c r="AR3009" i="1"/>
  <c r="AB3009" i="1"/>
  <c r="AT3005" i="1"/>
  <c r="AD3005" i="1"/>
  <c r="AP3004" i="1"/>
  <c r="AQ3004" i="1"/>
  <c r="AS3005" i="1"/>
  <c r="AP3009" i="1"/>
  <c r="AP3003" i="1"/>
  <c r="AR3007" i="1"/>
  <c r="AT2999" i="1"/>
  <c r="AD2999" i="1"/>
  <c r="AT2997" i="1"/>
  <c r="AD2997" i="1"/>
  <c r="AS2997" i="1"/>
  <c r="AQ2996" i="1"/>
  <c r="AQ2998" i="1"/>
  <c r="AR2999" i="1"/>
  <c r="AR3001" i="1"/>
  <c r="AP3001" i="1"/>
  <c r="AP2995" i="1"/>
  <c r="AQ2999" i="1"/>
  <c r="AT3000" i="1"/>
  <c r="AD3000" i="1"/>
  <c r="AS2989" i="1"/>
  <c r="AT2989" i="1"/>
  <c r="AD2989" i="1"/>
  <c r="AP2988" i="1"/>
  <c r="AQ2988" i="1"/>
  <c r="AQ2990" i="1"/>
  <c r="AQ2993" i="1"/>
  <c r="AR2993" i="1"/>
  <c r="AP2987" i="1"/>
  <c r="AP2993" i="1"/>
  <c r="AR2991" i="1"/>
  <c r="AT2992" i="1"/>
  <c r="AD2992" i="1"/>
  <c r="AS2988" i="1"/>
  <c r="AQ2991" i="1"/>
  <c r="AS2981" i="1"/>
  <c r="AS2980" i="1"/>
  <c r="AT2981" i="1"/>
  <c r="AD2981" i="1"/>
  <c r="AQ2985" i="1"/>
  <c r="AR2983" i="1"/>
  <c r="AT2984" i="1"/>
  <c r="AD2984" i="1"/>
  <c r="AQ2983" i="1"/>
  <c r="AP2985" i="1"/>
  <c r="AR2985" i="1"/>
  <c r="AQ2974" i="1"/>
  <c r="AS2973" i="1"/>
  <c r="AT2973" i="1"/>
  <c r="AD2973" i="1"/>
  <c r="AP2972" i="1"/>
  <c r="AQ2972" i="1"/>
  <c r="AP2971" i="1"/>
  <c r="AP2977" i="1"/>
  <c r="AQ2975" i="1"/>
  <c r="AR2975" i="1"/>
  <c r="AT2976" i="1"/>
  <c r="AD2976" i="1"/>
  <c r="AT2975" i="1"/>
  <c r="AD2975" i="1"/>
  <c r="AQ2967" i="1"/>
  <c r="AS2965" i="1"/>
  <c r="AT2965" i="1"/>
  <c r="AD2965" i="1"/>
  <c r="AQ2966" i="1"/>
  <c r="AP2964" i="1"/>
  <c r="AS2964" i="1"/>
  <c r="AR2964" i="1"/>
  <c r="AP2963" i="1"/>
  <c r="AP2969" i="1"/>
  <c r="AT2967" i="1"/>
  <c r="AD2967" i="1"/>
  <c r="AR2969" i="1"/>
  <c r="AT2968" i="1"/>
  <c r="AD2968" i="1"/>
  <c r="AR2967" i="1"/>
  <c r="AT2957" i="1"/>
  <c r="AD2957" i="1"/>
  <c r="AP2956" i="1"/>
  <c r="AS2957" i="1"/>
  <c r="AQ2956" i="1"/>
  <c r="AS2956" i="1"/>
  <c r="AR2959" i="1"/>
  <c r="AP2961" i="1"/>
  <c r="AP2955" i="1"/>
  <c r="AT2960" i="1"/>
  <c r="AD2960" i="1"/>
  <c r="AR2961" i="1"/>
  <c r="AT2959" i="1"/>
  <c r="AD2959" i="1"/>
  <c r="AQ2959" i="1"/>
  <c r="AT2951" i="1"/>
  <c r="AD2951" i="1"/>
  <c r="AT2949" i="1"/>
  <c r="AD2949" i="1"/>
  <c r="AS2949" i="1"/>
  <c r="AP2948" i="1"/>
  <c r="AQ2948" i="1"/>
  <c r="AQ2950" i="1"/>
  <c r="AP2953" i="1"/>
  <c r="AQ2951" i="1"/>
  <c r="AR2953" i="1"/>
  <c r="AT2952" i="1"/>
  <c r="AD2952" i="1"/>
  <c r="AR2951" i="1"/>
  <c r="AT2943" i="1"/>
  <c r="AD2943" i="1"/>
  <c r="AT2941" i="1"/>
  <c r="AD2941" i="1"/>
  <c r="AS2941" i="1"/>
  <c r="AQ2942" i="1"/>
  <c r="AS2940" i="1"/>
  <c r="AP2940" i="1"/>
  <c r="AP2939" i="1"/>
  <c r="AQ2940" i="1"/>
  <c r="AP2945" i="1"/>
  <c r="AR2943" i="1"/>
  <c r="AQ2943" i="1"/>
  <c r="AT2944" i="1"/>
  <c r="AD2944" i="1"/>
  <c r="AP2937" i="1"/>
  <c r="AT2933" i="1"/>
  <c r="AD2933" i="1"/>
  <c r="AR2932" i="1"/>
  <c r="AP2932" i="1"/>
  <c r="AS2932" i="1"/>
  <c r="AQ2932" i="1"/>
  <c r="AQ2934" i="1"/>
  <c r="AR2937" i="1"/>
  <c r="AP2934" i="1"/>
  <c r="AR2935" i="1"/>
  <c r="AP2931" i="1"/>
  <c r="Z2931" i="1"/>
  <c r="AT2936" i="1"/>
  <c r="AD2936" i="1"/>
  <c r="AQ2935" i="1"/>
  <c r="AQ2926" i="1"/>
  <c r="AS2927" i="1"/>
  <c r="AS2925" i="1"/>
  <c r="AT2925" i="1"/>
  <c r="AD2925" i="1"/>
  <c r="AS2924" i="1"/>
  <c r="AP2924" i="1"/>
  <c r="AR2929" i="1"/>
  <c r="AP2929" i="1"/>
  <c r="AQ2927" i="1"/>
  <c r="AR2927" i="1"/>
  <c r="AT2928" i="1"/>
  <c r="AD2928" i="1"/>
  <c r="AT2927" i="1"/>
  <c r="AD2927" i="1"/>
  <c r="AQ2924" i="1"/>
  <c r="AS2917" i="1"/>
  <c r="AQ2916" i="1"/>
  <c r="AS2916" i="1"/>
  <c r="AT2917" i="1"/>
  <c r="AD2917" i="1"/>
  <c r="AP2916" i="1"/>
  <c r="AP2921" i="1"/>
  <c r="AP2915" i="1"/>
  <c r="AT2920" i="1"/>
  <c r="AD2920" i="1"/>
  <c r="AQ2919" i="1"/>
  <c r="AR2919" i="1"/>
  <c r="AT2919" i="1"/>
  <c r="AD2919" i="1"/>
  <c r="AR2921" i="1"/>
  <c r="AQ2911" i="1"/>
  <c r="AT2909" i="1"/>
  <c r="AD2909" i="1"/>
  <c r="AP2907" i="1"/>
  <c r="AS2909" i="1"/>
  <c r="AP2908" i="1"/>
  <c r="AQ2908" i="1"/>
  <c r="AS2908" i="1"/>
  <c r="AR2911" i="1"/>
  <c r="AP2913" i="1"/>
  <c r="AT2912" i="1"/>
  <c r="AD2912" i="1"/>
  <c r="AT2904" i="1"/>
  <c r="AD2904" i="1"/>
  <c r="AS2901" i="1"/>
  <c r="AT2901" i="1"/>
  <c r="AD2901" i="1"/>
  <c r="AQ2900" i="1"/>
  <c r="AS2900" i="1"/>
  <c r="AP2900" i="1"/>
  <c r="AP2902" i="1"/>
  <c r="AP2905" i="1"/>
  <c r="AP2899" i="1"/>
  <c r="AR2903" i="1"/>
  <c r="AS2903" i="1"/>
  <c r="AQ2903" i="1"/>
  <c r="AT2903" i="1"/>
  <c r="AD2903" i="1"/>
  <c r="AR2905" i="1"/>
  <c r="AQ2894" i="1"/>
  <c r="AQ2895" i="1"/>
  <c r="AS2893" i="1"/>
  <c r="AT2893" i="1"/>
  <c r="AD2893" i="1"/>
  <c r="AP2892" i="1"/>
  <c r="AS2892" i="1"/>
  <c r="AQ2892" i="1"/>
  <c r="AR2897" i="1"/>
  <c r="AP2891" i="1"/>
  <c r="AQ2897" i="1"/>
  <c r="AT2896" i="1"/>
  <c r="AD2896" i="1"/>
  <c r="AR2895" i="1"/>
  <c r="AP2897" i="1"/>
  <c r="AP2884" i="1"/>
  <c r="AS2884" i="1"/>
  <c r="AT2885" i="1"/>
  <c r="AD2885" i="1"/>
  <c r="AS2885" i="1"/>
  <c r="AQ2884" i="1"/>
  <c r="AR2889" i="1"/>
  <c r="AQ2886" i="1"/>
  <c r="AQ2887" i="1"/>
  <c r="AP2883" i="1"/>
  <c r="AT2887" i="1"/>
  <c r="AD2887" i="1"/>
  <c r="AP2889" i="1"/>
  <c r="AT2888" i="1"/>
  <c r="AD2888" i="1"/>
  <c r="AR2887" i="1"/>
  <c r="AT2880" i="1"/>
  <c r="AD2880" i="1"/>
  <c r="AR2881" i="1"/>
  <c r="AS2877" i="1"/>
  <c r="AT2877" i="1"/>
  <c r="AD2877" i="1"/>
  <c r="AP2876" i="1"/>
  <c r="AQ2876" i="1"/>
  <c r="AS2876" i="1"/>
  <c r="AQ2878" i="1"/>
  <c r="AP2881" i="1"/>
  <c r="AR2879" i="1"/>
  <c r="AP2875" i="1"/>
  <c r="AQ2879" i="1"/>
  <c r="AT2879" i="1"/>
  <c r="AD2879" i="1"/>
  <c r="AT2871" i="1"/>
  <c r="AD2871" i="1"/>
  <c r="AT2872" i="1"/>
  <c r="AD2872" i="1"/>
  <c r="AQ2868" i="1"/>
  <c r="AT2869" i="1"/>
  <c r="AD2869" i="1"/>
  <c r="AP2868" i="1"/>
  <c r="AS2868" i="1"/>
  <c r="AS2869" i="1"/>
  <c r="AP2873" i="1"/>
  <c r="AQ2870" i="1"/>
  <c r="AR2871" i="1"/>
  <c r="AR2873" i="1"/>
  <c r="AQ2871" i="1"/>
  <c r="AP2867" i="1"/>
  <c r="AP2865" i="1"/>
  <c r="AS2861" i="1"/>
  <c r="AT2861" i="1"/>
  <c r="AD2861" i="1"/>
  <c r="AS2860" i="1"/>
  <c r="AP2860" i="1"/>
  <c r="AQ2860" i="1"/>
  <c r="AQ2862" i="1"/>
  <c r="AQ2863" i="1"/>
  <c r="AT2863" i="1"/>
  <c r="AD2863" i="1"/>
  <c r="AT2864" i="1"/>
  <c r="AD2864" i="1"/>
  <c r="AR2863" i="1"/>
  <c r="AB2863" i="1"/>
  <c r="AR2865" i="1"/>
  <c r="AQ2855" i="1"/>
  <c r="AS2853" i="1"/>
  <c r="AT2853" i="1"/>
  <c r="AD2853" i="1"/>
  <c r="AQ2852" i="1"/>
  <c r="AP2852" i="1"/>
  <c r="AQ2854" i="1"/>
  <c r="AP2857" i="1"/>
  <c r="AR2857" i="1"/>
  <c r="AS2852" i="1"/>
  <c r="AP2851" i="1"/>
  <c r="AT2855" i="1"/>
  <c r="AD2855" i="1"/>
  <c r="AT2856" i="1"/>
  <c r="AD2856" i="1"/>
  <c r="AR2855" i="1"/>
  <c r="AP2849" i="1"/>
  <c r="AP2843" i="1"/>
  <c r="AS2845" i="1"/>
  <c r="AP2846" i="1"/>
  <c r="AP2844" i="1"/>
  <c r="AQ2846" i="1"/>
  <c r="AQ2844" i="1"/>
  <c r="AT2845" i="1"/>
  <c r="AD2845" i="1"/>
  <c r="AR2849" i="1"/>
  <c r="AT2848" i="1"/>
  <c r="AD2848" i="1"/>
  <c r="AR2847" i="1"/>
  <c r="AQ2847" i="1"/>
  <c r="AS2847" i="1"/>
  <c r="AD2847" i="1"/>
  <c r="AS2837" i="1"/>
  <c r="AT2837" i="1"/>
  <c r="AD2837" i="1"/>
  <c r="AQ2836" i="1"/>
  <c r="AQ2839" i="1"/>
  <c r="AQ2838" i="1"/>
  <c r="AP2836" i="1"/>
  <c r="AS2836" i="1"/>
  <c r="AS2838" i="1"/>
  <c r="AC2838" i="1"/>
  <c r="AP2835" i="1"/>
  <c r="AP2841" i="1"/>
  <c r="AP2838" i="1"/>
  <c r="AT2839" i="1"/>
  <c r="AD2839" i="1"/>
  <c r="AR2839" i="1"/>
  <c r="AT2840" i="1"/>
  <c r="AD2840" i="1"/>
  <c r="AT2831" i="1"/>
  <c r="AD2831" i="1"/>
  <c r="AT2829" i="1"/>
  <c r="AD2829" i="1"/>
  <c r="AS2829" i="1"/>
  <c r="AQ2828" i="1"/>
  <c r="AP2828" i="1"/>
  <c r="AQ2830" i="1"/>
  <c r="AR2833" i="1"/>
  <c r="AP2833" i="1"/>
  <c r="AP2827" i="1"/>
  <c r="AT2832" i="1"/>
  <c r="AD2832" i="1"/>
  <c r="AS2831" i="1"/>
  <c r="AQ2831" i="1"/>
  <c r="AR2831" i="1"/>
  <c r="AS2821" i="1"/>
  <c r="AP2820" i="1"/>
  <c r="AS2820" i="1"/>
  <c r="AP2819" i="1"/>
  <c r="AT2821" i="1"/>
  <c r="AD2821" i="1"/>
  <c r="AR2825" i="1"/>
  <c r="AP2825" i="1"/>
  <c r="AR2823" i="1"/>
  <c r="AT2824" i="1"/>
  <c r="AD2824" i="1"/>
  <c r="AQ2820" i="1"/>
  <c r="AQ2823" i="1"/>
  <c r="AQ2822" i="1"/>
  <c r="AT2815" i="1"/>
  <c r="AD2815" i="1"/>
  <c r="AS2813" i="1"/>
  <c r="AT2813" i="1"/>
  <c r="AD2813" i="1"/>
  <c r="AP2812" i="1"/>
  <c r="AQ2812" i="1"/>
  <c r="AS2812" i="1"/>
  <c r="AQ2814" i="1"/>
  <c r="AP2817" i="1"/>
  <c r="AT2816" i="1"/>
  <c r="AD2816" i="1"/>
  <c r="AP2811" i="1"/>
  <c r="AR2815" i="1"/>
  <c r="AQ2815" i="1"/>
  <c r="AR2817" i="1"/>
  <c r="Y2816" i="1"/>
  <c r="AR2807" i="1"/>
  <c r="AS2805" i="1"/>
  <c r="AT2805" i="1"/>
  <c r="AD2805" i="1"/>
  <c r="AT2808" i="1"/>
  <c r="AD2808" i="1"/>
  <c r="AS2804" i="1"/>
  <c r="AP2804" i="1"/>
  <c r="AP2806" i="1"/>
  <c r="AQ2804" i="1"/>
  <c r="AR2809" i="1"/>
  <c r="AP2809" i="1"/>
  <c r="AQ2806" i="1"/>
  <c r="AT2807" i="1"/>
  <c r="AD2807" i="1"/>
  <c r="AQ2807" i="1"/>
  <c r="AS2797" i="1"/>
  <c r="AT2797" i="1"/>
  <c r="AD2797" i="1"/>
  <c r="AS2796" i="1"/>
  <c r="AQ2798" i="1"/>
  <c r="AP2795" i="1"/>
  <c r="AR2801" i="1"/>
  <c r="AP2801" i="1"/>
  <c r="AT2800" i="1"/>
  <c r="AD2800" i="1"/>
  <c r="AQ2799" i="1"/>
  <c r="AT2799" i="1"/>
  <c r="AD2799" i="1"/>
  <c r="AR2799" i="1"/>
  <c r="AT2792" i="1"/>
  <c r="AD2792" i="1"/>
  <c r="AT2789" i="1"/>
  <c r="AD2789" i="1"/>
  <c r="AQ2788" i="1"/>
  <c r="AS2789" i="1"/>
  <c r="AP2788" i="1"/>
  <c r="AQ2790" i="1"/>
  <c r="AR2793" i="1"/>
  <c r="AQ2791" i="1"/>
  <c r="AT2791" i="1"/>
  <c r="AD2791" i="1"/>
  <c r="AP2787" i="1"/>
  <c r="AR2791" i="1"/>
  <c r="AP2793" i="1"/>
  <c r="AR2783" i="1"/>
  <c r="AS2781" i="1"/>
  <c r="AT2781" i="1"/>
  <c r="AD2781" i="1"/>
  <c r="AR2780" i="1"/>
  <c r="AS2780" i="1"/>
  <c r="AP2785" i="1"/>
  <c r="AP2779" i="1"/>
  <c r="AR2785" i="1"/>
  <c r="AT2784" i="1"/>
  <c r="AD2784" i="1"/>
  <c r="AQ2783" i="1"/>
  <c r="AT2783" i="1"/>
  <c r="AD2783" i="1"/>
  <c r="AS2773" i="1"/>
  <c r="AT2773" i="1"/>
  <c r="AD2773" i="1"/>
  <c r="AQ2772" i="1"/>
  <c r="AP2772" i="1"/>
  <c r="AR2775" i="1"/>
  <c r="AR2777" i="1"/>
  <c r="AP2771" i="1"/>
  <c r="AP2777" i="1"/>
  <c r="AT2776" i="1"/>
  <c r="AD2776" i="1"/>
  <c r="AQ2774" i="1"/>
  <c r="AD2775" i="1"/>
  <c r="AQ2775" i="1"/>
  <c r="AR2769" i="1"/>
  <c r="AR2767" i="1"/>
  <c r="AT2765" i="1"/>
  <c r="AD2765" i="1"/>
  <c r="AS2765" i="1"/>
  <c r="AS2764" i="1"/>
  <c r="AQ2766" i="1"/>
  <c r="AQ2764" i="1"/>
  <c r="AQ2767" i="1"/>
  <c r="AP2769" i="1"/>
  <c r="AT2768" i="1"/>
  <c r="AD2768" i="1"/>
  <c r="AT2767" i="1"/>
  <c r="AD2767" i="1"/>
  <c r="AP2763" i="1"/>
  <c r="AS2757" i="1"/>
  <c r="AQ2756" i="1"/>
  <c r="AS2756" i="1"/>
  <c r="AT2757" i="1"/>
  <c r="AD2757" i="1"/>
  <c r="AP2756" i="1"/>
  <c r="AP2761" i="1"/>
  <c r="AR2761" i="1"/>
  <c r="AQ2758" i="1"/>
  <c r="AT2760" i="1"/>
  <c r="AD2760" i="1"/>
  <c r="AT2759" i="1"/>
  <c r="AD2759" i="1"/>
  <c r="AQ2759" i="1"/>
  <c r="AR2759" i="1"/>
  <c r="AS2749" i="1"/>
  <c r="AP2748" i="1"/>
  <c r="AQ2748" i="1"/>
  <c r="AQ2750" i="1"/>
  <c r="AS2748" i="1"/>
  <c r="AR2753" i="1"/>
  <c r="AT2749" i="1"/>
  <c r="AD2749" i="1"/>
  <c r="AP2753" i="1"/>
  <c r="AR2751" i="1"/>
  <c r="AD2751" i="1"/>
  <c r="AT2752" i="1"/>
  <c r="AD2752" i="1"/>
  <c r="AQ2751" i="1"/>
  <c r="AT2744" i="1"/>
  <c r="AD2744" i="1"/>
  <c r="AR2743" i="1"/>
  <c r="AS2740" i="1"/>
  <c r="AQ2740" i="1"/>
  <c r="AQ2742" i="1"/>
  <c r="AR2740" i="1"/>
  <c r="AT2741" i="1"/>
  <c r="AD2741" i="1"/>
  <c r="AS2741" i="1"/>
  <c r="AP2740" i="1"/>
  <c r="AP2745" i="1"/>
  <c r="AP2739" i="1"/>
  <c r="AQ2743" i="1"/>
  <c r="AD2743" i="1"/>
  <c r="AR2745" i="1"/>
  <c r="AS2733" i="1"/>
  <c r="AT2736" i="1"/>
  <c r="AD2736" i="1"/>
  <c r="AQ2732" i="1"/>
  <c r="AS2732" i="1"/>
  <c r="AT2733" i="1"/>
  <c r="AD2733" i="1"/>
  <c r="AP2732" i="1"/>
  <c r="AQ2734" i="1"/>
  <c r="AR2737" i="1"/>
  <c r="AP2737" i="1"/>
  <c r="AQ2735" i="1"/>
  <c r="AR2735" i="1"/>
  <c r="AD2735" i="1"/>
  <c r="AT2728" i="1"/>
  <c r="AD2728" i="1"/>
  <c r="AR2729" i="1"/>
  <c r="AT2725" i="1"/>
  <c r="AD2725" i="1"/>
  <c r="AQ2724" i="1"/>
  <c r="AS2725" i="1"/>
  <c r="AS2724" i="1"/>
  <c r="AP2724" i="1"/>
  <c r="AQ2726" i="1"/>
  <c r="AP2729" i="1"/>
  <c r="AQ2727" i="1"/>
  <c r="AP2723" i="1"/>
  <c r="AT2727" i="1"/>
  <c r="AD2727" i="1"/>
  <c r="AR2727" i="1"/>
  <c r="AQ2716" i="1"/>
  <c r="AS2717" i="1"/>
  <c r="AP2716" i="1"/>
  <c r="AT2717" i="1"/>
  <c r="AD2717" i="1"/>
  <c r="AQ2718" i="1"/>
  <c r="AP2721" i="1"/>
  <c r="AT2720" i="1"/>
  <c r="AD2720" i="1"/>
  <c r="AT2719" i="1"/>
  <c r="AD2719" i="1"/>
  <c r="AQ2719" i="1"/>
  <c r="AR2719" i="1"/>
  <c r="AS2716" i="1"/>
  <c r="AR2721" i="1"/>
  <c r="AQ2708" i="1"/>
  <c r="AS2709" i="1"/>
  <c r="AP2708" i="1"/>
  <c r="AT2709" i="1"/>
  <c r="AD2709" i="1"/>
  <c r="AQ2710" i="1"/>
  <c r="AR2713" i="1"/>
  <c r="AP2707" i="1"/>
  <c r="AT2711" i="1"/>
  <c r="AD2711" i="1"/>
  <c r="AQ2711" i="1"/>
  <c r="AP2713" i="1"/>
  <c r="AT2712" i="1"/>
  <c r="AD2712" i="1"/>
  <c r="AR2711" i="1"/>
  <c r="AT2701" i="1"/>
  <c r="AD2701" i="1"/>
  <c r="Z2701" i="1"/>
  <c r="AQ2700" i="1"/>
  <c r="AR2705" i="1"/>
  <c r="AQ2702" i="1"/>
  <c r="AC2703" i="1"/>
  <c r="AS2701" i="1"/>
  <c r="AP2705" i="1"/>
  <c r="AQ2703" i="1"/>
  <c r="AA2703" i="1"/>
  <c r="AP2700" i="1"/>
  <c r="AT2704" i="1"/>
  <c r="AD2704" i="1"/>
  <c r="AR2703" i="1"/>
  <c r="AT2703" i="1"/>
  <c r="AD2703" i="1"/>
  <c r="AP2691" i="1"/>
  <c r="AP2692" i="1"/>
  <c r="AS2693" i="1"/>
  <c r="AT2693" i="1"/>
  <c r="AD2693" i="1"/>
  <c r="AQ2692" i="1"/>
  <c r="AP2697" i="1"/>
  <c r="AR2697" i="1"/>
  <c r="AB2697" i="1"/>
  <c r="AT2696" i="1"/>
  <c r="AD2696" i="1"/>
  <c r="AQ2695" i="1"/>
  <c r="AQ2694" i="1"/>
  <c r="AR2695" i="1"/>
  <c r="AT2695" i="1"/>
  <c r="AD2695" i="1"/>
  <c r="AT2685" i="1"/>
  <c r="AD2685" i="1"/>
  <c r="AS2684" i="1"/>
  <c r="AQ2684" i="1"/>
  <c r="AA2684" i="1"/>
  <c r="AP2684" i="1"/>
  <c r="AQ2686" i="1"/>
  <c r="AS2685" i="1"/>
  <c r="AR2689" i="1"/>
  <c r="AP2683" i="1"/>
  <c r="AP2689" i="1"/>
  <c r="AR2687" i="1"/>
  <c r="AQ2687" i="1"/>
  <c r="AA2687" i="1"/>
  <c r="AT2688" i="1"/>
  <c r="AD2688" i="1"/>
  <c r="AT2687" i="1"/>
  <c r="AD2687" i="1"/>
  <c r="AR2679" i="1"/>
  <c r="AP2681" i="1"/>
  <c r="AT2677" i="1"/>
  <c r="AD2677" i="1"/>
  <c r="AQ2678" i="1"/>
  <c r="AP2675" i="1"/>
  <c r="AQ2676" i="1"/>
  <c r="AR2676" i="1"/>
  <c r="AB2676" i="1"/>
  <c r="AS2676" i="1"/>
  <c r="AR2681" i="1"/>
  <c r="AQ2679" i="1"/>
  <c r="AT2680" i="1"/>
  <c r="AD2680" i="1"/>
  <c r="AT2679" i="1"/>
  <c r="AD2679" i="1"/>
  <c r="AQ2681" i="1"/>
  <c r="AT2672" i="1"/>
  <c r="AD2672" i="1"/>
  <c r="AS2669" i="1"/>
  <c r="AT2669" i="1"/>
  <c r="AD2669" i="1"/>
  <c r="AS2668" i="1"/>
  <c r="AP2668" i="1"/>
  <c r="AQ2668" i="1"/>
  <c r="AR2673" i="1"/>
  <c r="AP2673" i="1"/>
  <c r="AT2671" i="1"/>
  <c r="AD2671" i="1"/>
  <c r="AQ2671" i="1"/>
  <c r="AP2667" i="1"/>
  <c r="AR2671" i="1"/>
  <c r="AT2664" i="1"/>
  <c r="AD2664" i="1"/>
  <c r="AT2661" i="1"/>
  <c r="AD2661" i="1"/>
  <c r="AQ2660" i="1"/>
  <c r="AR2660" i="1"/>
  <c r="AQ2662" i="1"/>
  <c r="AP2659" i="1"/>
  <c r="AP2665" i="1"/>
  <c r="AQ2663" i="1"/>
  <c r="AD2663" i="1"/>
  <c r="AR2663" i="1"/>
  <c r="AR2655" i="1"/>
  <c r="AS2652" i="1"/>
  <c r="AQ2652" i="1"/>
  <c r="AS2653" i="1"/>
  <c r="AT2653" i="1"/>
  <c r="AD2653" i="1"/>
  <c r="AQ2654" i="1"/>
  <c r="AP2652" i="1"/>
  <c r="AR2657" i="1"/>
  <c r="AP2657" i="1"/>
  <c r="AT2655" i="1"/>
  <c r="AD2655" i="1"/>
  <c r="AP2651" i="1"/>
  <c r="AT2656" i="1"/>
  <c r="AD2656" i="1"/>
  <c r="AQ2655" i="1"/>
  <c r="AS2645" i="1"/>
  <c r="AT2645" i="1"/>
  <c r="AD2645" i="1"/>
  <c r="AP2646" i="1"/>
  <c r="AP2644" i="1"/>
  <c r="AQ2644" i="1"/>
  <c r="AQ2646" i="1"/>
  <c r="AA2646" i="1"/>
  <c r="AP2649" i="1"/>
  <c r="AR2649" i="1"/>
  <c r="AQ2647" i="1"/>
  <c r="AT2647" i="1"/>
  <c r="AD2647" i="1"/>
  <c r="AR2647" i="1"/>
  <c r="AP2643" i="1"/>
  <c r="Z2643" i="1"/>
  <c r="AT2648" i="1"/>
  <c r="AD2648" i="1"/>
  <c r="AR2639" i="1"/>
  <c r="AS2636" i="1"/>
  <c r="AS2637" i="1"/>
  <c r="AC2637" i="1"/>
  <c r="AT2637" i="1"/>
  <c r="AD2637" i="1"/>
  <c r="AQ2636" i="1"/>
  <c r="AA2636" i="1"/>
  <c r="AP2635" i="1"/>
  <c r="Z2635" i="1"/>
  <c r="AP2641" i="1"/>
  <c r="Z2641" i="1"/>
  <c r="AQ2639" i="1"/>
  <c r="AT2639" i="1"/>
  <c r="AD2639" i="1"/>
  <c r="AT2640" i="1"/>
  <c r="AD2640" i="1"/>
  <c r="AP2636" i="1"/>
  <c r="AQ2638" i="1"/>
  <c r="AR2641" i="1"/>
  <c r="AA2641" i="1"/>
  <c r="AS2631" i="1"/>
  <c r="AP2628" i="1"/>
  <c r="AQ2628" i="1"/>
  <c r="AS2629" i="1"/>
  <c r="AC2629" i="1"/>
  <c r="AP2633" i="1"/>
  <c r="AT2631" i="1"/>
  <c r="AD2631" i="1"/>
  <c r="AR2633" i="1"/>
  <c r="AP2627" i="1"/>
  <c r="Z2627" i="1"/>
  <c r="AT2632" i="1"/>
  <c r="AD2632" i="1"/>
  <c r="AR2631" i="1"/>
  <c r="AB2631" i="1"/>
  <c r="AQ2633" i="1"/>
  <c r="AQ2631" i="1"/>
  <c r="AQ2623" i="1"/>
  <c r="AS2621" i="1"/>
  <c r="AT2621" i="1"/>
  <c r="AD2621" i="1"/>
  <c r="AQ2620" i="1"/>
  <c r="AS2620" i="1"/>
  <c r="AP2622" i="1"/>
  <c r="AP2620" i="1"/>
  <c r="AR2625" i="1"/>
  <c r="AT2623" i="1"/>
  <c r="AD2623" i="1"/>
  <c r="AP2625" i="1"/>
  <c r="AR2623" i="1"/>
  <c r="AP2619" i="1"/>
  <c r="AT2624" i="1"/>
  <c r="AD2624" i="1"/>
  <c r="AQ2622" i="1"/>
  <c r="AS2613" i="1"/>
  <c r="AQ2612" i="1"/>
  <c r="AQ2614" i="1"/>
  <c r="AT2613" i="1"/>
  <c r="AD2613" i="1"/>
  <c r="AQ2615" i="1"/>
  <c r="AR2617" i="1"/>
  <c r="AP2611" i="1"/>
  <c r="AP2617" i="1"/>
  <c r="AT2615" i="1"/>
  <c r="AD2615" i="1"/>
  <c r="AR2615" i="1"/>
  <c r="AQ2617" i="1"/>
  <c r="AT2616" i="1"/>
  <c r="AD2616" i="1"/>
  <c r="AS2605" i="1"/>
  <c r="AS2604" i="1"/>
  <c r="AQ2604" i="1"/>
  <c r="AQ2606" i="1"/>
  <c r="AP2604" i="1"/>
  <c r="AT2605" i="1"/>
  <c r="AD2605" i="1"/>
  <c r="AP2609" i="1"/>
  <c r="AP2603" i="1"/>
  <c r="AR2609" i="1"/>
  <c r="AT2607" i="1"/>
  <c r="AD2607" i="1"/>
  <c r="AT2608" i="1"/>
  <c r="AD2608" i="1"/>
  <c r="AQ2607" i="1"/>
  <c r="AR2607" i="1"/>
  <c r="AT2599" i="1"/>
  <c r="AD2599" i="1"/>
  <c r="AQ2599" i="1"/>
  <c r="AT2597" i="1"/>
  <c r="AD2597" i="1"/>
  <c r="AP2596" i="1"/>
  <c r="AQ2596" i="1"/>
  <c r="AQ2598" i="1"/>
  <c r="AS2596" i="1"/>
  <c r="AP2601" i="1"/>
  <c r="AR2601" i="1"/>
  <c r="AT2600" i="1"/>
  <c r="AD2600" i="1"/>
  <c r="AP2595" i="1"/>
  <c r="AR2599" i="1"/>
  <c r="AR2591" i="1"/>
  <c r="AQ2590" i="1"/>
  <c r="AQ2588" i="1"/>
  <c r="AS2589" i="1"/>
  <c r="AT2589" i="1"/>
  <c r="AD2589" i="1"/>
  <c r="AP2588" i="1"/>
  <c r="AS2588" i="1"/>
  <c r="AP2587" i="1"/>
  <c r="AQ2591" i="1"/>
  <c r="AP2593" i="1"/>
  <c r="AT2592" i="1"/>
  <c r="AD2592" i="1"/>
  <c r="AT2591" i="1"/>
  <c r="AD2591" i="1"/>
  <c r="AR2593" i="1"/>
  <c r="AQ2583" i="1"/>
  <c r="AS2581" i="1"/>
  <c r="AT2581" i="1"/>
  <c r="AD2581" i="1"/>
  <c r="AQ2580" i="1"/>
  <c r="AP2580" i="1"/>
  <c r="AQ2582" i="1"/>
  <c r="AP2585" i="1"/>
  <c r="AT2583" i="1"/>
  <c r="AD2583" i="1"/>
  <c r="AP2579" i="1"/>
  <c r="AT2584" i="1"/>
  <c r="AD2584" i="1"/>
  <c r="AR2585" i="1"/>
  <c r="AS2580" i="1"/>
  <c r="AR2583" i="1"/>
  <c r="AS2573" i="1"/>
  <c r="AS2572" i="1"/>
  <c r="AP2577" i="1"/>
  <c r="AT2573" i="1"/>
  <c r="AD2573" i="1"/>
  <c r="AP2572" i="1"/>
  <c r="AQ2574" i="1"/>
  <c r="AQ2572" i="1"/>
  <c r="AR2577" i="1"/>
  <c r="AP2571" i="1"/>
  <c r="AR2575" i="1"/>
  <c r="AB2575" i="1"/>
  <c r="AT2576" i="1"/>
  <c r="AD2576" i="1"/>
  <c r="AT2575" i="1"/>
  <c r="AD2575" i="1"/>
  <c r="AQ2575" i="1"/>
  <c r="Y2576" i="1"/>
  <c r="AR2567" i="1"/>
  <c r="AQ2564" i="1"/>
  <c r="AS2565" i="1"/>
  <c r="AS2564" i="1"/>
  <c r="AP2564" i="1"/>
  <c r="AQ2566" i="1"/>
  <c r="AR2569" i="1"/>
  <c r="AT2565" i="1"/>
  <c r="AD2565" i="1"/>
  <c r="AQ2567" i="1"/>
  <c r="AT2567" i="1"/>
  <c r="AD2567" i="1"/>
  <c r="AT2568" i="1"/>
  <c r="AD2568" i="1"/>
  <c r="AS2567" i="1"/>
  <c r="AP2563" i="1"/>
  <c r="AP2569" i="1"/>
  <c r="AQ2559" i="1"/>
  <c r="AR2561" i="1"/>
  <c r="AT2557" i="1"/>
  <c r="AD2557" i="1"/>
  <c r="AS2557" i="1"/>
  <c r="AP2556" i="1"/>
  <c r="AQ2556" i="1"/>
  <c r="AP2555" i="1"/>
  <c r="AS2556" i="1"/>
  <c r="AQ2558" i="1"/>
  <c r="AS2559" i="1"/>
  <c r="AT2559" i="1"/>
  <c r="AD2559" i="1"/>
  <c r="AT2560" i="1"/>
  <c r="AD2560" i="1"/>
  <c r="AP2561" i="1"/>
  <c r="AR2559" i="1"/>
  <c r="AS2549" i="1"/>
  <c r="AT2549" i="1"/>
  <c r="AD2549" i="1"/>
  <c r="AQ2548" i="1"/>
  <c r="AR2548" i="1"/>
  <c r="AS2548" i="1"/>
  <c r="AQ2550" i="1"/>
  <c r="AQ2553" i="1"/>
  <c r="AR2553" i="1"/>
  <c r="AP2553" i="1"/>
  <c r="AP2548" i="1"/>
  <c r="AP2547" i="1"/>
  <c r="AT2552" i="1"/>
  <c r="AD2552" i="1"/>
  <c r="AR2551" i="1"/>
  <c r="AT2551" i="1"/>
  <c r="AD2551" i="1"/>
  <c r="AQ2551" i="1"/>
  <c r="AP2545" i="1"/>
  <c r="AS2541" i="1"/>
  <c r="AP2540" i="1"/>
  <c r="AT2541" i="1"/>
  <c r="AD2541" i="1"/>
  <c r="AS2540" i="1"/>
  <c r="AQ2540" i="1"/>
  <c r="AQ2542" i="1"/>
  <c r="AD2545" i="1"/>
  <c r="AT2544" i="1"/>
  <c r="AD2544" i="1"/>
  <c r="AQ2543" i="1"/>
  <c r="AR2543" i="1"/>
  <c r="AT2543" i="1"/>
  <c r="AD2543" i="1"/>
  <c r="AR2545" i="1"/>
  <c r="AQ2545" i="1"/>
  <c r="AP2539" i="1"/>
  <c r="AR2537" i="1"/>
  <c r="AS2533" i="1"/>
  <c r="AS2532" i="1"/>
  <c r="AQ2532" i="1"/>
  <c r="AT2533" i="1"/>
  <c r="AD2533" i="1"/>
  <c r="AP2532" i="1"/>
  <c r="AQ2533" i="1"/>
  <c r="AA2533" i="1"/>
  <c r="AP2531" i="1"/>
  <c r="AP2537" i="1"/>
  <c r="AT2535" i="1"/>
  <c r="AD2535" i="1"/>
  <c r="AQ2534" i="1"/>
  <c r="AR2535" i="1"/>
  <c r="AQ2535" i="1"/>
  <c r="AT2536" i="1"/>
  <c r="AD2536" i="1"/>
  <c r="AR2527" i="1"/>
  <c r="AP2529" i="1"/>
  <c r="AS2524" i="1"/>
  <c r="AT2525" i="1"/>
  <c r="AD2525" i="1"/>
  <c r="AS2525" i="1"/>
  <c r="AP2524" i="1"/>
  <c r="AQ2526" i="1"/>
  <c r="AR2529" i="1"/>
  <c r="AP2523" i="1"/>
  <c r="AQ2524" i="1"/>
  <c r="AQ2527" i="1"/>
  <c r="AT2528" i="1"/>
  <c r="AD2528" i="1"/>
  <c r="AT2527" i="1"/>
  <c r="AD2527" i="1"/>
  <c r="AT2520" i="1"/>
  <c r="AD2520" i="1"/>
  <c r="AS2517" i="1"/>
  <c r="AT2517" i="1"/>
  <c r="AD2517" i="1"/>
  <c r="AP2516" i="1"/>
  <c r="AQ2516" i="1"/>
  <c r="AS2516" i="1"/>
  <c r="AQ2518" i="1"/>
  <c r="AR2521" i="1"/>
  <c r="AP2515" i="1"/>
  <c r="AR2519" i="1"/>
  <c r="AT2519" i="1"/>
  <c r="AD2519" i="1"/>
  <c r="AQ2519" i="1"/>
  <c r="AP2521" i="1"/>
  <c r="AR2513" i="1"/>
  <c r="AT2511" i="1"/>
  <c r="AD2511" i="1"/>
  <c r="AS2509" i="1"/>
  <c r="AT2509" i="1"/>
  <c r="AD2509" i="1"/>
  <c r="AQ2510" i="1"/>
  <c r="AQ2508" i="1"/>
  <c r="AP2508" i="1"/>
  <c r="AQ2513" i="1"/>
  <c r="AP2513" i="1"/>
  <c r="AP2507" i="1"/>
  <c r="Z2507" i="1"/>
  <c r="AR2511" i="1"/>
  <c r="AQ2511" i="1"/>
  <c r="AA2511" i="1"/>
  <c r="AT2512" i="1"/>
  <c r="AD2512" i="1"/>
  <c r="AP2500" i="1"/>
  <c r="AQ2500" i="1"/>
  <c r="AS2500" i="1"/>
  <c r="AP2499" i="1"/>
  <c r="AP2505" i="1"/>
  <c r="Z2505" i="1"/>
  <c r="AR2503" i="1"/>
  <c r="AR2505" i="1"/>
  <c r="AT2503" i="1"/>
  <c r="AD2503" i="1"/>
  <c r="AS2501" i="1"/>
  <c r="AQ2503" i="1"/>
  <c r="AA2503" i="1"/>
  <c r="AQ2502" i="1"/>
  <c r="AT2504" i="1"/>
  <c r="AD2504" i="1"/>
  <c r="AT2495" i="1"/>
  <c r="AD2495" i="1"/>
  <c r="AQ2495" i="1"/>
  <c r="AS2492" i="1"/>
  <c r="AT2493" i="1"/>
  <c r="AD2493" i="1"/>
  <c r="AP2492" i="1"/>
  <c r="AQ2492" i="1"/>
  <c r="AR2497" i="1"/>
  <c r="AQ2494" i="1"/>
  <c r="AT2496" i="1"/>
  <c r="AD2496" i="1"/>
  <c r="AA2497" i="1"/>
  <c r="AP2497" i="1"/>
  <c r="AR2495" i="1"/>
  <c r="AB2495" i="1"/>
  <c r="AP2491" i="1"/>
  <c r="AQ2484" i="1"/>
  <c r="AT2485" i="1"/>
  <c r="AD2485" i="1"/>
  <c r="AT2487" i="1"/>
  <c r="AD2487" i="1"/>
  <c r="AS2485" i="1"/>
  <c r="AP2484" i="1"/>
  <c r="AS2484" i="1"/>
  <c r="AQ2489" i="1"/>
  <c r="AP2483" i="1"/>
  <c r="AR2489" i="1"/>
  <c r="AP2489" i="1"/>
  <c r="AR2487" i="1"/>
  <c r="AQ2486" i="1"/>
  <c r="AQ2487" i="1"/>
  <c r="AT2488" i="1"/>
  <c r="AD2488" i="1"/>
  <c r="AQ2478" i="1"/>
  <c r="AS2477" i="1"/>
  <c r="AT2477" i="1"/>
  <c r="AD2477" i="1"/>
  <c r="AS2476" i="1"/>
  <c r="AQ2476" i="1"/>
  <c r="AP2481" i="1"/>
  <c r="AP2475" i="1"/>
  <c r="AR2481" i="1"/>
  <c r="AQ2479" i="1"/>
  <c r="AT2480" i="1"/>
  <c r="AD2480" i="1"/>
  <c r="AS2479" i="1"/>
  <c r="AC2479" i="1"/>
  <c r="AR2479" i="1"/>
  <c r="AT2479" i="1"/>
  <c r="AD2479" i="1"/>
  <c r="AT2471" i="1"/>
  <c r="AD2471" i="1"/>
  <c r="AS2469" i="1"/>
  <c r="AT2469" i="1"/>
  <c r="AD2469" i="1"/>
  <c r="AQ2468" i="1"/>
  <c r="AS2468" i="1"/>
  <c r="AT2472" i="1"/>
  <c r="AD2472" i="1"/>
  <c r="AQ2470" i="1"/>
  <c r="AP2470" i="1"/>
  <c r="Z2470" i="1"/>
  <c r="AP2468" i="1"/>
  <c r="AP2467" i="1"/>
  <c r="AQ2471" i="1"/>
  <c r="AR2471" i="1"/>
  <c r="AR2473" i="1"/>
  <c r="AP2473" i="1"/>
  <c r="AQ2463" i="1"/>
  <c r="AQ2462" i="1"/>
  <c r="AQ2460" i="1"/>
  <c r="AP2460" i="1"/>
  <c r="AS2461" i="1"/>
  <c r="AT2461" i="1"/>
  <c r="AD2461" i="1"/>
  <c r="AS2460" i="1"/>
  <c r="AR2465" i="1"/>
  <c r="AP2465" i="1"/>
  <c r="Z2465" i="1"/>
  <c r="AT2464" i="1"/>
  <c r="AD2464" i="1"/>
  <c r="AR2463" i="1"/>
  <c r="AT2463" i="1"/>
  <c r="AD2463" i="1"/>
  <c r="AP2459" i="1"/>
  <c r="AQ2455" i="1"/>
  <c r="AS2455" i="1"/>
  <c r="AS2453" i="1"/>
  <c r="AT2453" i="1"/>
  <c r="AD2453" i="1"/>
  <c r="AQ2454" i="1"/>
  <c r="AR2455" i="1"/>
  <c r="AP2452" i="1"/>
  <c r="AS2452" i="1"/>
  <c r="AQ2452" i="1"/>
  <c r="AP2457" i="1"/>
  <c r="AR2457" i="1"/>
  <c r="AT2455" i="1"/>
  <c r="AD2455" i="1"/>
  <c r="AP2451" i="1"/>
  <c r="AT2456" i="1"/>
  <c r="AD2456" i="1"/>
  <c r="AT2447" i="1"/>
  <c r="AD2447" i="1"/>
  <c r="AT2445" i="1"/>
  <c r="AD2445" i="1"/>
  <c r="AQ2444" i="1"/>
  <c r="AS2444" i="1"/>
  <c r="AQ2446" i="1"/>
  <c r="AP2444" i="1"/>
  <c r="AP2443" i="1"/>
  <c r="AR2447" i="1"/>
  <c r="AT2448" i="1"/>
  <c r="AD2448" i="1"/>
  <c r="AR2449" i="1"/>
  <c r="AP2449" i="1"/>
  <c r="AQ2447" i="1"/>
  <c r="AQ2439" i="1"/>
  <c r="AR2439" i="1"/>
  <c r="AS2437" i="1"/>
  <c r="AT2437" i="1"/>
  <c r="AD2437" i="1"/>
  <c r="AQ2438" i="1"/>
  <c r="AQ2436" i="1"/>
  <c r="AP2436" i="1"/>
  <c r="AS2436" i="1"/>
  <c r="AR2441" i="1"/>
  <c r="AQ2441" i="1"/>
  <c r="AP2441" i="1"/>
  <c r="AT2440" i="1"/>
  <c r="AD2440" i="1"/>
  <c r="AT2439" i="1"/>
  <c r="AD2439" i="1"/>
  <c r="AP2435" i="1"/>
  <c r="AQ2431" i="1"/>
  <c r="AS2429" i="1"/>
  <c r="AQ2428" i="1"/>
  <c r="AS2428" i="1"/>
  <c r="AP2428" i="1"/>
  <c r="AP2427" i="1"/>
  <c r="AT2429" i="1"/>
  <c r="AD2429" i="1"/>
  <c r="AP2433" i="1"/>
  <c r="AR2433" i="1"/>
  <c r="AQ2430" i="1"/>
  <c r="AT2431" i="1"/>
  <c r="AD2431" i="1"/>
  <c r="AT2432" i="1"/>
  <c r="AD2432" i="1"/>
  <c r="AR2431" i="1"/>
  <c r="AS2431" i="1"/>
  <c r="AR2423" i="1"/>
  <c r="AS2421" i="1"/>
  <c r="AS2420" i="1"/>
  <c r="AQ2420" i="1"/>
  <c r="AT2421" i="1"/>
  <c r="AD2421" i="1"/>
  <c r="AP2422" i="1"/>
  <c r="AQ2422" i="1"/>
  <c r="AR2425" i="1"/>
  <c r="AP2425" i="1"/>
  <c r="AT2423" i="1"/>
  <c r="AD2423" i="1"/>
  <c r="AP2419" i="1"/>
  <c r="AP2420" i="1"/>
  <c r="AT2424" i="1"/>
  <c r="AD2424" i="1"/>
  <c r="AQ2423" i="1"/>
  <c r="AS2413" i="1"/>
  <c r="AT2413" i="1"/>
  <c r="AD2413" i="1"/>
  <c r="AQ2414" i="1"/>
  <c r="AS2412" i="1"/>
  <c r="AQ2412" i="1"/>
  <c r="AP2417" i="1"/>
  <c r="AR2415" i="1"/>
  <c r="AP2412" i="1"/>
  <c r="AR2417" i="1"/>
  <c r="AT2415" i="1"/>
  <c r="AD2415" i="1"/>
  <c r="AP2411" i="1"/>
  <c r="AQ2415" i="1"/>
  <c r="AT2416" i="1"/>
  <c r="AD2416" i="1"/>
  <c r="AT2405" i="1"/>
  <c r="AD2405" i="1"/>
  <c r="AS2405" i="1"/>
  <c r="AQ2404" i="1"/>
  <c r="AS2404" i="1"/>
  <c r="AP2404" i="1"/>
  <c r="AP2403" i="1"/>
  <c r="AQ2406" i="1"/>
  <c r="AP2409" i="1"/>
  <c r="AS2407" i="1"/>
  <c r="AR2409" i="1"/>
  <c r="AR2407" i="1"/>
  <c r="AT2408" i="1"/>
  <c r="AD2408" i="1"/>
  <c r="AQ2407" i="1"/>
  <c r="Y2407" i="1"/>
  <c r="AT2397" i="1"/>
  <c r="AD2397" i="1"/>
  <c r="AS2397" i="1"/>
  <c r="AP2396" i="1"/>
  <c r="AQ2396" i="1"/>
  <c r="AS2396" i="1"/>
  <c r="AQ2398" i="1"/>
  <c r="AP2401" i="1"/>
  <c r="AR2401" i="1"/>
  <c r="AT2400" i="1"/>
  <c r="AD2400" i="1"/>
  <c r="AQ2399" i="1"/>
  <c r="AP2395" i="1"/>
  <c r="AR2399" i="1"/>
  <c r="AT2399" i="1"/>
  <c r="AD2399" i="1"/>
  <c r="AT2389" i="1"/>
  <c r="AD2389" i="1"/>
  <c r="AS2389" i="1"/>
  <c r="AQ2388" i="1"/>
  <c r="AP2388" i="1"/>
  <c r="AS2388" i="1"/>
  <c r="AQ2390" i="1"/>
  <c r="AP2387" i="1"/>
  <c r="AP2393" i="1"/>
  <c r="AR2391" i="1"/>
  <c r="AQ2391" i="1"/>
  <c r="AT2391" i="1"/>
  <c r="AD2391" i="1"/>
  <c r="AR2393" i="1"/>
  <c r="AT2392" i="1"/>
  <c r="AD2392" i="1"/>
  <c r="AS2391" i="1"/>
  <c r="AQ2382" i="1"/>
  <c r="AT2381" i="1"/>
  <c r="AD2381" i="1"/>
  <c r="AS2381" i="1"/>
  <c r="AS2380" i="1"/>
  <c r="AP2380" i="1"/>
  <c r="AQ2380" i="1"/>
  <c r="AP2379" i="1"/>
  <c r="AR2385" i="1"/>
  <c r="AT2383" i="1"/>
  <c r="AD2383" i="1"/>
  <c r="AQ2383" i="1"/>
  <c r="AR2383" i="1"/>
  <c r="AP2385" i="1"/>
  <c r="AT2384" i="1"/>
  <c r="AD2384" i="1"/>
  <c r="AT2373" i="1"/>
  <c r="AD2373" i="1"/>
  <c r="AS2373" i="1"/>
  <c r="AS2372" i="1"/>
  <c r="AP2372" i="1"/>
  <c r="AQ2372" i="1"/>
  <c r="AA2372" i="1"/>
  <c r="AQ2374" i="1"/>
  <c r="AP2377" i="1"/>
  <c r="AR2377" i="1"/>
  <c r="AP2371" i="1"/>
  <c r="AT2376" i="1"/>
  <c r="AD2376" i="1"/>
  <c r="AS2375" i="1"/>
  <c r="AT2375" i="1"/>
  <c r="AD2375" i="1"/>
  <c r="AQ2375" i="1"/>
  <c r="AR2375" i="1"/>
  <c r="AS2365" i="1"/>
  <c r="AT2365" i="1"/>
  <c r="AD2365" i="1"/>
  <c r="AQ2364" i="1"/>
  <c r="AR2364" i="1"/>
  <c r="AQ2366" i="1"/>
  <c r="AS2364" i="1"/>
  <c r="AP2364" i="1"/>
  <c r="AR2369" i="1"/>
  <c r="AP2363" i="1"/>
  <c r="AR2367" i="1"/>
  <c r="AS2367" i="1"/>
  <c r="AP2369" i="1"/>
  <c r="AQ2367" i="1"/>
  <c r="AT2368" i="1"/>
  <c r="AD2368" i="1"/>
  <c r="AT2367" i="1"/>
  <c r="AD2367" i="1"/>
  <c r="AT2357" i="1"/>
  <c r="AD2357" i="1"/>
  <c r="AS2357" i="1"/>
  <c r="AS2356" i="1"/>
  <c r="AP2356" i="1"/>
  <c r="AQ2358" i="1"/>
  <c r="AR2356" i="1"/>
  <c r="AQ2356" i="1"/>
  <c r="AP2361" i="1"/>
  <c r="AQ2359" i="1"/>
  <c r="AR2361" i="1"/>
  <c r="AS2361" i="1"/>
  <c r="AC2361" i="1"/>
  <c r="AP2355" i="1"/>
  <c r="AR2359" i="1"/>
  <c r="AT2359" i="1"/>
  <c r="AD2359" i="1"/>
  <c r="AT2360" i="1"/>
  <c r="AD2360" i="1"/>
  <c r="AS2349" i="1"/>
  <c r="AS2348" i="1"/>
  <c r="AT2349" i="1"/>
  <c r="AD2349" i="1"/>
  <c r="AP2348" i="1"/>
  <c r="AQ2348" i="1"/>
  <c r="AR2348" i="1"/>
  <c r="AQ2350" i="1"/>
  <c r="AP2347" i="1"/>
  <c r="AR2353" i="1"/>
  <c r="AT2352" i="1"/>
  <c r="AD2352" i="1"/>
  <c r="AR2351" i="1"/>
  <c r="AQ2351" i="1"/>
  <c r="AT2351" i="1"/>
  <c r="AD2351" i="1"/>
  <c r="AP2353" i="1"/>
  <c r="AS2341" i="1"/>
  <c r="AQ2342" i="1"/>
  <c r="AT2341" i="1"/>
  <c r="AD2341" i="1"/>
  <c r="AQ2340" i="1"/>
  <c r="AS2340" i="1"/>
  <c r="AP2340" i="1"/>
  <c r="AP2345" i="1"/>
  <c r="AP2339" i="1"/>
  <c r="AR2345" i="1"/>
  <c r="AT2344" i="1"/>
  <c r="AD2344" i="1"/>
  <c r="AT2343" i="1"/>
  <c r="AD2343" i="1"/>
  <c r="AQ2343" i="1"/>
  <c r="AR2343" i="1"/>
  <c r="AT2333" i="1"/>
  <c r="AD2333" i="1"/>
  <c r="AS2333" i="1"/>
  <c r="AQ2334" i="1"/>
  <c r="AP2332" i="1"/>
  <c r="AQ2332" i="1"/>
  <c r="AS2332" i="1"/>
  <c r="AR2337" i="1"/>
  <c r="AP2337" i="1"/>
  <c r="AR2335" i="1"/>
  <c r="AT2335" i="1"/>
  <c r="AD2335" i="1"/>
  <c r="AQ2335" i="1"/>
  <c r="AP2331" i="1"/>
  <c r="AT2336" i="1"/>
  <c r="AD2336" i="1"/>
  <c r="AS2325" i="1"/>
  <c r="AQ2326" i="1"/>
  <c r="AQ2324" i="1"/>
  <c r="AP2324" i="1"/>
  <c r="AT2325" i="1"/>
  <c r="AD2325" i="1"/>
  <c r="AP2323" i="1"/>
  <c r="AR2329" i="1"/>
  <c r="AS2324" i="1"/>
  <c r="AR2327" i="1"/>
  <c r="AT2328" i="1"/>
  <c r="AD2328" i="1"/>
  <c r="AP2329" i="1"/>
  <c r="AT2327" i="1"/>
  <c r="AD2327" i="1"/>
  <c r="AQ2327" i="1"/>
  <c r="AP2318" i="1"/>
  <c r="AQ2318" i="1"/>
  <c r="AT2317" i="1"/>
  <c r="AD2317" i="1"/>
  <c r="AS2317" i="1"/>
  <c r="AS2316" i="1"/>
  <c r="AP2316" i="1"/>
  <c r="AQ2316" i="1"/>
  <c r="AP2321" i="1"/>
  <c r="AT2319" i="1"/>
  <c r="AD2319" i="1"/>
  <c r="AP2315" i="1"/>
  <c r="AQ2319" i="1"/>
  <c r="AR2319" i="1"/>
  <c r="AR2321" i="1"/>
  <c r="AT2320" i="1"/>
  <c r="AD2320" i="1"/>
  <c r="AS2309" i="1"/>
  <c r="AT2309" i="1"/>
  <c r="AD2309" i="1"/>
  <c r="AS2308" i="1"/>
  <c r="AQ2308" i="1"/>
  <c r="AP2308" i="1"/>
  <c r="AQ2310" i="1"/>
  <c r="AR2313" i="1"/>
  <c r="AP2313" i="1"/>
  <c r="AT2312" i="1"/>
  <c r="AD2312" i="1"/>
  <c r="AT2311" i="1"/>
  <c r="AD2311" i="1"/>
  <c r="AQ2311" i="1"/>
  <c r="AR2311" i="1"/>
  <c r="AP2307" i="1"/>
  <c r="AQ2302" i="1"/>
  <c r="AP2302" i="1"/>
  <c r="Z2302" i="1"/>
  <c r="AT2301" i="1"/>
  <c r="AD2301" i="1"/>
  <c r="AS2301" i="1"/>
  <c r="AQ2300" i="1"/>
  <c r="AS2300" i="1"/>
  <c r="AP2300" i="1"/>
  <c r="AP2299" i="1"/>
  <c r="AR2303" i="1"/>
  <c r="AB2303" i="1"/>
  <c r="AT2304" i="1"/>
  <c r="AD2304" i="1"/>
  <c r="AT2303" i="1"/>
  <c r="AD2303" i="1"/>
  <c r="AR2305" i="1"/>
  <c r="AP2305" i="1"/>
  <c r="AQ2303" i="1"/>
  <c r="AT2293" i="1"/>
  <c r="AD2293" i="1"/>
  <c r="AS2293" i="1"/>
  <c r="AP2292" i="1"/>
  <c r="AQ2292" i="1"/>
  <c r="AS2292" i="1"/>
  <c r="AP2294" i="1"/>
  <c r="AQ2294" i="1"/>
  <c r="AP2297" i="1"/>
  <c r="AR2297" i="1"/>
  <c r="AT2295" i="1"/>
  <c r="AD2295" i="1"/>
  <c r="AQ2295" i="1"/>
  <c r="AR2295" i="1"/>
  <c r="AT2296" i="1"/>
  <c r="AD2296" i="1"/>
  <c r="AQ2297" i="1"/>
  <c r="AS2285" i="1"/>
  <c r="AQ2284" i="1"/>
  <c r="AS2284" i="1"/>
  <c r="AP2284" i="1"/>
  <c r="AT2285" i="1"/>
  <c r="AD2285" i="1"/>
  <c r="AQ2286" i="1"/>
  <c r="AP2286" i="1"/>
  <c r="AP2289" i="1"/>
  <c r="AP2283" i="1"/>
  <c r="AR2289" i="1"/>
  <c r="AT2288" i="1"/>
  <c r="AD2288" i="1"/>
  <c r="AT2287" i="1"/>
  <c r="AD2287" i="1"/>
  <c r="AQ2287" i="1"/>
  <c r="AR2287" i="1"/>
  <c r="AT2277" i="1"/>
  <c r="AD2277" i="1"/>
  <c r="AS2277" i="1"/>
  <c r="AS2276" i="1"/>
  <c r="AP2276" i="1"/>
  <c r="AQ2276" i="1"/>
  <c r="AQ2278" i="1"/>
  <c r="AP2281" i="1"/>
  <c r="AR2279" i="1"/>
  <c r="AB2279" i="1"/>
  <c r="AT2280" i="1"/>
  <c r="AD2280" i="1"/>
  <c r="AT2279" i="1"/>
  <c r="AD2279" i="1"/>
  <c r="AQ2281" i="1"/>
  <c r="AR2281" i="1"/>
  <c r="AQ2279" i="1"/>
  <c r="AP2275" i="1"/>
  <c r="AP2270" i="1"/>
  <c r="AQ2270" i="1"/>
  <c r="AT2269" i="1"/>
  <c r="AD2269" i="1"/>
  <c r="AS2269" i="1"/>
  <c r="AS2268" i="1"/>
  <c r="AP2268" i="1"/>
  <c r="AQ2268" i="1"/>
  <c r="AP2267" i="1"/>
  <c r="AR2273" i="1"/>
  <c r="AQ2271" i="1"/>
  <c r="AR2271" i="1"/>
  <c r="AS2271" i="1"/>
  <c r="AP2273" i="1"/>
  <c r="AT2271" i="1"/>
  <c r="AD2271" i="1"/>
  <c r="AT2272" i="1"/>
  <c r="AD2272" i="1"/>
  <c r="AS2261" i="1"/>
  <c r="AQ2260" i="1"/>
  <c r="AS2260" i="1"/>
  <c r="AT2261" i="1"/>
  <c r="AD2261" i="1"/>
  <c r="AP2260" i="1"/>
  <c r="AP2265" i="1"/>
  <c r="AQ2265" i="1"/>
  <c r="AR2265" i="1"/>
  <c r="AQ2262" i="1"/>
  <c r="AP2259" i="1"/>
  <c r="AR2263" i="1"/>
  <c r="AQ2263" i="1"/>
  <c r="AT2263" i="1"/>
  <c r="AD2263" i="1"/>
  <c r="AT2264" i="1"/>
  <c r="AD2264" i="1"/>
  <c r="AT2253" i="1"/>
  <c r="AD2253" i="1"/>
  <c r="AS2253" i="1"/>
  <c r="AR2252" i="1"/>
  <c r="AP2252" i="1"/>
  <c r="AQ2252" i="1"/>
  <c r="AQ2254" i="1"/>
  <c r="AR2257" i="1"/>
  <c r="AT2256" i="1"/>
  <c r="AD2256" i="1"/>
  <c r="AT2255" i="1"/>
  <c r="AD2255" i="1"/>
  <c r="AS2252" i="1"/>
  <c r="AQ2255" i="1"/>
  <c r="AA2255" i="1"/>
  <c r="AP2257" i="1"/>
  <c r="AP2251" i="1"/>
  <c r="Z2251" i="1"/>
  <c r="AR2255" i="1"/>
  <c r="AB2255" i="1"/>
  <c r="AP2246" i="1"/>
  <c r="AQ2246" i="1"/>
  <c r="AA2246" i="1"/>
  <c r="AS2245" i="1"/>
  <c r="AQ2244" i="1"/>
  <c r="AT2245" i="1"/>
  <c r="AD2245" i="1"/>
  <c r="AS2244" i="1"/>
  <c r="AP2244" i="1"/>
  <c r="AR2249" i="1"/>
  <c r="AQ2249" i="1"/>
  <c r="AP2243" i="1"/>
  <c r="AT2247" i="1"/>
  <c r="AD2247" i="1"/>
  <c r="AQ2247" i="1"/>
  <c r="AT2248" i="1"/>
  <c r="AD2248" i="1"/>
  <c r="AP2249" i="1"/>
  <c r="AR2247" i="1"/>
  <c r="AB2247" i="1"/>
  <c r="AT2237" i="1"/>
  <c r="AD2237" i="1"/>
  <c r="AS2237" i="1"/>
  <c r="AS2236" i="1"/>
  <c r="AC2236" i="1"/>
  <c r="AP2236" i="1"/>
  <c r="AQ2236" i="1"/>
  <c r="AP2238" i="1"/>
  <c r="Z2238" i="1"/>
  <c r="AR2236" i="1"/>
  <c r="AQ2238" i="1"/>
  <c r="AP2241" i="1"/>
  <c r="AR2239" i="1"/>
  <c r="AB2239" i="1"/>
  <c r="AQ2239" i="1"/>
  <c r="AR2241" i="1"/>
  <c r="AT2240" i="1"/>
  <c r="AD2240" i="1"/>
  <c r="AP2235" i="1"/>
  <c r="AT2239" i="1"/>
  <c r="AD2239" i="1"/>
  <c r="AT2229" i="1"/>
  <c r="AD2229" i="1"/>
  <c r="AS2229" i="1"/>
  <c r="AR2228" i="1"/>
  <c r="AP2228" i="1"/>
  <c r="AQ2230" i="1"/>
  <c r="AA2230" i="1"/>
  <c r="AQ2228" i="1"/>
  <c r="AR2233" i="1"/>
  <c r="AQ2231" i="1"/>
  <c r="AP2227" i="1"/>
  <c r="AT2232" i="1"/>
  <c r="AD2232" i="1"/>
  <c r="AR2231" i="1"/>
  <c r="AP2233" i="1"/>
  <c r="AT2231" i="1"/>
  <c r="AD2231" i="1"/>
  <c r="AQ2222" i="1"/>
  <c r="AS2221" i="1"/>
  <c r="AT2221" i="1"/>
  <c r="AD2221" i="1"/>
  <c r="AQ2220" i="1"/>
  <c r="AR2220" i="1"/>
  <c r="AS2220" i="1"/>
  <c r="AP2220" i="1"/>
  <c r="Z2220" i="1"/>
  <c r="AP2225" i="1"/>
  <c r="AR2225" i="1"/>
  <c r="AR2223" i="1"/>
  <c r="AQ2223" i="1"/>
  <c r="AT2224" i="1"/>
  <c r="AD2224" i="1"/>
  <c r="AP2219" i="1"/>
  <c r="Z2219" i="1"/>
  <c r="AT2223" i="1"/>
  <c r="AD2223" i="1"/>
  <c r="AT2213" i="1"/>
  <c r="AD2213" i="1"/>
  <c r="AP2212" i="1"/>
  <c r="AQ2212" i="1"/>
  <c r="AA2212" i="1"/>
  <c r="AR2212" i="1"/>
  <c r="AS2212" i="1"/>
  <c r="AP2214" i="1"/>
  <c r="AQ2214" i="1"/>
  <c r="AS2213" i="1"/>
  <c r="AC2213" i="1"/>
  <c r="AP2217" i="1"/>
  <c r="AS2215" i="1"/>
  <c r="AT2215" i="1"/>
  <c r="AD2215" i="1"/>
  <c r="AQ2215" i="1"/>
  <c r="AP2211" i="1"/>
  <c r="AR2215" i="1"/>
  <c r="AR2217" i="1"/>
  <c r="AQ2217" i="1"/>
  <c r="AT2216" i="1"/>
  <c r="AD2216" i="1"/>
  <c r="AT2205" i="1"/>
  <c r="AD2205" i="1"/>
  <c r="AS2205" i="1"/>
  <c r="AQ2204" i="1"/>
  <c r="AP2204" i="1"/>
  <c r="AS2204" i="1"/>
  <c r="AP2206" i="1"/>
  <c r="AR2204" i="1"/>
  <c r="AP2209" i="1"/>
  <c r="AR2209" i="1"/>
  <c r="AP2203" i="1"/>
  <c r="AQ2206" i="1"/>
  <c r="AT2208" i="1"/>
  <c r="AD2208" i="1"/>
  <c r="AR2207" i="1"/>
  <c r="AT2207" i="1"/>
  <c r="AD2207" i="1"/>
  <c r="AQ2207" i="1"/>
  <c r="AQ2198" i="1"/>
  <c r="AP2198" i="1"/>
  <c r="AT2197" i="1"/>
  <c r="AD2197" i="1"/>
  <c r="AS2197" i="1"/>
  <c r="AS2196" i="1"/>
  <c r="AP2196" i="1"/>
  <c r="AQ2196" i="1"/>
  <c r="AP2195" i="1"/>
  <c r="AP2201" i="1"/>
  <c r="AR2201" i="1"/>
  <c r="AR2199" i="1"/>
  <c r="AS2199" i="1"/>
  <c r="AT2200" i="1"/>
  <c r="AD2200" i="1"/>
  <c r="AQ2199" i="1"/>
  <c r="AT2199" i="1"/>
  <c r="AD2199" i="1"/>
  <c r="AT2189" i="1"/>
  <c r="AD2189" i="1"/>
  <c r="AS2189" i="1"/>
  <c r="AR2188" i="1"/>
  <c r="AS2188" i="1"/>
  <c r="AP2188" i="1"/>
  <c r="AQ2188" i="1"/>
  <c r="AQ2190" i="1"/>
  <c r="AP2193" i="1"/>
  <c r="AT2191" i="1"/>
  <c r="AD2191" i="1"/>
  <c r="AQ2191" i="1"/>
  <c r="AT2192" i="1"/>
  <c r="AD2192" i="1"/>
  <c r="AP2187" i="1"/>
  <c r="AR2191" i="1"/>
  <c r="AR2193" i="1"/>
  <c r="AQ2182" i="1"/>
  <c r="AT2181" i="1"/>
  <c r="AD2181" i="1"/>
  <c r="AS2181" i="1"/>
  <c r="AQ2180" i="1"/>
  <c r="AR2180" i="1"/>
  <c r="AS2180" i="1"/>
  <c r="AP2180" i="1"/>
  <c r="AP2185" i="1"/>
  <c r="AQ2185" i="1"/>
  <c r="AR2185" i="1"/>
  <c r="AT2184" i="1"/>
  <c r="AD2184" i="1"/>
  <c r="AT2183" i="1"/>
  <c r="AD2183" i="1"/>
  <c r="AQ2183" i="1"/>
  <c r="AP2179" i="1"/>
  <c r="AR2183" i="1"/>
  <c r="AT2173" i="1"/>
  <c r="AD2173" i="1"/>
  <c r="AS2172" i="1"/>
  <c r="AP2172" i="1"/>
  <c r="AS2173" i="1"/>
  <c r="AR2172" i="1"/>
  <c r="AQ2172" i="1"/>
  <c r="AR2177" i="1"/>
  <c r="AP2171" i="1"/>
  <c r="AR2175" i="1"/>
  <c r="AQ2177" i="1"/>
  <c r="AT2175" i="1"/>
  <c r="AD2175" i="1"/>
  <c r="AT2176" i="1"/>
  <c r="AD2176" i="1"/>
  <c r="AQ2174" i="1"/>
  <c r="AQ2175" i="1"/>
  <c r="AA2175" i="1"/>
  <c r="H2171" i="1"/>
  <c r="AT2165" i="1"/>
  <c r="AD2165" i="1"/>
  <c r="AS2165" i="1"/>
  <c r="AS2164" i="1"/>
  <c r="AP2164" i="1"/>
  <c r="AQ2166" i="1"/>
  <c r="AQ2164" i="1"/>
  <c r="AR2169" i="1"/>
  <c r="AS2167" i="1"/>
  <c r="AT2167" i="1"/>
  <c r="AD2167" i="1"/>
  <c r="AQ2167" i="1"/>
  <c r="AP2169" i="1"/>
  <c r="AP2163" i="1"/>
  <c r="AT2168" i="1"/>
  <c r="AD2168" i="1"/>
  <c r="AR2167" i="1"/>
  <c r="AT2157" i="1"/>
  <c r="AD2157" i="1"/>
  <c r="AS2157" i="1"/>
  <c r="AQ2158" i="1"/>
  <c r="AQ2156" i="1"/>
  <c r="AR2156" i="1"/>
  <c r="AS2156" i="1"/>
  <c r="AP2156" i="1"/>
  <c r="AP2161" i="1"/>
  <c r="AP2155" i="1"/>
  <c r="AD2161" i="1"/>
  <c r="AR2161" i="1"/>
  <c r="AR2159" i="1"/>
  <c r="AS2159" i="1"/>
  <c r="AT2160" i="1"/>
  <c r="AD2160" i="1"/>
  <c r="AQ2161" i="1"/>
  <c r="AT2159" i="1"/>
  <c r="AD2159" i="1"/>
  <c r="AT2149" i="1"/>
  <c r="AD2149" i="1"/>
  <c r="AP2148" i="1"/>
  <c r="AS2149" i="1"/>
  <c r="AQ2148" i="1"/>
  <c r="AS2148" i="1"/>
  <c r="AQ2150" i="1"/>
  <c r="AR2148" i="1"/>
  <c r="AP2150" i="1"/>
  <c r="AR2153" i="1"/>
  <c r="AQ2151" i="1"/>
  <c r="AP2153" i="1"/>
  <c r="AP2147" i="1"/>
  <c r="AR2151" i="1"/>
  <c r="AT2151" i="1"/>
  <c r="AD2151" i="1"/>
  <c r="AT2152" i="1"/>
  <c r="AD2152" i="1"/>
  <c r="AT2141" i="1"/>
  <c r="AD2141" i="1"/>
  <c r="AS2141" i="1"/>
  <c r="AQ2140" i="1"/>
  <c r="AP2140" i="1"/>
  <c r="AS2140" i="1"/>
  <c r="AC2142" i="1"/>
  <c r="AP2142" i="1"/>
  <c r="AQ2142" i="1"/>
  <c r="AT2144" i="1"/>
  <c r="AD2144" i="1"/>
  <c r="AR2143" i="1"/>
  <c r="AR2145" i="1"/>
  <c r="AQ2143" i="1"/>
  <c r="AA2143" i="1"/>
  <c r="AP2139" i="1"/>
  <c r="AS2143" i="1"/>
  <c r="AT2143" i="1"/>
  <c r="AD2143" i="1"/>
  <c r="AP2145" i="1"/>
  <c r="Z2145" i="1"/>
  <c r="AS2133" i="1"/>
  <c r="AT2133" i="1"/>
  <c r="AD2133" i="1"/>
  <c r="AS2132" i="1"/>
  <c r="AP2132" i="1"/>
  <c r="AQ2132" i="1"/>
  <c r="AP2134" i="1"/>
  <c r="AP2137" i="1"/>
  <c r="AQ2134" i="1"/>
  <c r="AR2137" i="1"/>
  <c r="AT2135" i="1"/>
  <c r="AD2135" i="1"/>
  <c r="AQ2135" i="1"/>
  <c r="AR2135" i="1"/>
  <c r="AT2136" i="1"/>
  <c r="AD2136" i="1"/>
  <c r="AS2135" i="1"/>
  <c r="AP2131" i="1"/>
  <c r="AQ2126" i="1"/>
  <c r="AQ2124" i="1"/>
  <c r="AP2124" i="1"/>
  <c r="AS2125" i="1"/>
  <c r="AR2124" i="1"/>
  <c r="AS2124" i="1"/>
  <c r="AQ2129" i="1"/>
  <c r="AR2129" i="1"/>
  <c r="AP2123" i="1"/>
  <c r="AT2128" i="1"/>
  <c r="AD2128" i="1"/>
  <c r="AQ2127" i="1"/>
  <c r="AP2129" i="1"/>
  <c r="AT2127" i="1"/>
  <c r="AD2127" i="1"/>
  <c r="AS2117" i="1"/>
  <c r="AT2117" i="1"/>
  <c r="AD2117" i="1"/>
  <c r="AS2116" i="1"/>
  <c r="AP2116" i="1"/>
  <c r="AQ2118" i="1"/>
  <c r="AQ2116" i="1"/>
  <c r="AP2121" i="1"/>
  <c r="AS2119" i="1"/>
  <c r="AR2119" i="1"/>
  <c r="AQ2119" i="1"/>
  <c r="AT2120" i="1"/>
  <c r="AD2120" i="1"/>
  <c r="AR2121" i="1"/>
  <c r="AT2119" i="1"/>
  <c r="AD2119" i="1"/>
  <c r="AP2115" i="1"/>
  <c r="Z2115" i="1"/>
  <c r="AS2109" i="1"/>
  <c r="AC2109" i="1"/>
  <c r="AT2109" i="1"/>
  <c r="AD2109" i="1"/>
  <c r="AR2108" i="1"/>
  <c r="AP2108" i="1"/>
  <c r="AQ2108" i="1"/>
  <c r="AS2108" i="1"/>
  <c r="AC2108" i="1"/>
  <c r="AP2110" i="1"/>
  <c r="AP2113" i="1"/>
  <c r="AP2107" i="1"/>
  <c r="AR2113" i="1"/>
  <c r="AR2111" i="1"/>
  <c r="AQ2113" i="1"/>
  <c r="AT2112" i="1"/>
  <c r="AD2112" i="1"/>
  <c r="AQ2111" i="1"/>
  <c r="AA2111" i="1"/>
  <c r="AQ2110" i="1"/>
  <c r="AQ2102" i="1"/>
  <c r="AS2101" i="1"/>
  <c r="AT2101" i="1"/>
  <c r="AD2101" i="1"/>
  <c r="AP2100" i="1"/>
  <c r="AQ2100" i="1"/>
  <c r="AS2100" i="1"/>
  <c r="AR2100" i="1"/>
  <c r="AR2105" i="1"/>
  <c r="AT2104" i="1"/>
  <c r="AD2104" i="1"/>
  <c r="AP2099" i="1"/>
  <c r="AT2103" i="1"/>
  <c r="AD2103" i="1"/>
  <c r="AP2105" i="1"/>
  <c r="AQ2103" i="1"/>
  <c r="AR2103" i="1"/>
  <c r="AT2093" i="1"/>
  <c r="AD2093" i="1"/>
  <c r="AS2092" i="1"/>
  <c r="AQ2092" i="1"/>
  <c r="AA2092" i="1"/>
  <c r="AS2093" i="1"/>
  <c r="AR2092" i="1"/>
  <c r="AB2092" i="1"/>
  <c r="AQ2094" i="1"/>
  <c r="AR2097" i="1"/>
  <c r="AP2097" i="1"/>
  <c r="AS2095" i="1"/>
  <c r="AQ2095" i="1"/>
  <c r="AT2096" i="1"/>
  <c r="AD2096" i="1"/>
  <c r="AQ2097" i="1"/>
  <c r="AP2092" i="1"/>
  <c r="AT2095" i="1"/>
  <c r="AD2095" i="1"/>
  <c r="AR2095" i="1"/>
  <c r="AP2091" i="1"/>
  <c r="AR2084" i="1"/>
  <c r="AS2085" i="1"/>
  <c r="AT2085" i="1"/>
  <c r="AD2085" i="1"/>
  <c r="AP2086" i="1"/>
  <c r="AP2089" i="1"/>
  <c r="Z2089" i="1"/>
  <c r="AQ2086" i="1"/>
  <c r="AP2083" i="1"/>
  <c r="AA2089" i="1"/>
  <c r="AP2084" i="1"/>
  <c r="AR2089" i="1"/>
  <c r="AB2089" i="1"/>
  <c r="AT2088" i="1"/>
  <c r="AD2088" i="1"/>
  <c r="AS2087" i="1"/>
  <c r="AC2087" i="1"/>
  <c r="AR2087" i="1"/>
  <c r="AQ2087" i="1"/>
  <c r="AT2087" i="1"/>
  <c r="AD2087" i="1"/>
  <c r="AT2077" i="1"/>
  <c r="AD2077" i="1"/>
  <c r="AS2077" i="1"/>
  <c r="AR2076" i="1"/>
  <c r="AP2076" i="1"/>
  <c r="Z2076" i="1"/>
  <c r="AT2080" i="1"/>
  <c r="AD2080" i="1"/>
  <c r="AQ2078" i="1"/>
  <c r="AP2081" i="1"/>
  <c r="AR2081" i="1"/>
  <c r="AQ2081" i="1"/>
  <c r="AP2078" i="1"/>
  <c r="AQ2079" i="1"/>
  <c r="AR2079" i="1"/>
  <c r="AS2076" i="1"/>
  <c r="AQ2076" i="1"/>
  <c r="AT2079" i="1"/>
  <c r="AD2079" i="1"/>
  <c r="AQ2070" i="1"/>
  <c r="AT2069" i="1"/>
  <c r="AD2069" i="1"/>
  <c r="AP2070" i="1"/>
  <c r="Z2070" i="1"/>
  <c r="AT2072" i="1"/>
  <c r="AD2072" i="1"/>
  <c r="AS2069" i="1"/>
  <c r="AQ2068" i="1"/>
  <c r="AQ2071" i="1"/>
  <c r="AP2068" i="1"/>
  <c r="AS2071" i="1"/>
  <c r="AR2073" i="1"/>
  <c r="AS2068" i="1"/>
  <c r="AP2073" i="1"/>
  <c r="AQ2073" i="1"/>
  <c r="AR2071" i="1"/>
  <c r="AT2071" i="1"/>
  <c r="AD2071" i="1"/>
  <c r="AQ2062" i="1"/>
  <c r="AP2062" i="1"/>
  <c r="AP2060" i="1"/>
  <c r="AT2064" i="1"/>
  <c r="AD2064" i="1"/>
  <c r="AR2063" i="1"/>
  <c r="AQ2065" i="1"/>
  <c r="AQ2063" i="1"/>
  <c r="AR2065" i="1"/>
  <c r="AT2063" i="1"/>
  <c r="AD2063" i="1"/>
  <c r="AS2063" i="1"/>
  <c r="AT2061" i="1"/>
  <c r="AD2061" i="1"/>
  <c r="AP2065" i="1"/>
  <c r="AP2059" i="1"/>
  <c r="AS2061" i="1"/>
  <c r="AT2055" i="1"/>
  <c r="AD2055" i="1"/>
  <c r="AR2055" i="1"/>
  <c r="AQ2055" i="1"/>
  <c r="AR2052" i="1"/>
  <c r="AQ2054" i="1"/>
  <c r="AQ2052" i="1"/>
  <c r="AS2052" i="1"/>
  <c r="AP2052" i="1"/>
  <c r="AP2057" i="1"/>
  <c r="AP2051" i="1"/>
  <c r="AR2057" i="1"/>
  <c r="AT2056" i="1"/>
  <c r="AD2056" i="1"/>
  <c r="AS2053" i="1"/>
  <c r="AT2053" i="1"/>
  <c r="AD2053" i="1"/>
  <c r="AT2047" i="1"/>
  <c r="AD2047" i="1"/>
  <c r="AQ2047" i="1"/>
  <c r="AR2047" i="1"/>
  <c r="AS2047" i="1"/>
  <c r="AQ2049" i="1"/>
  <c r="AR2049" i="1"/>
  <c r="AP2049" i="1"/>
  <c r="AP2046" i="1"/>
  <c r="AQ2046" i="1"/>
  <c r="AT2045" i="1"/>
  <c r="AD2045" i="1"/>
  <c r="AT2048" i="1"/>
  <c r="AD2048" i="1"/>
  <c r="AS2044" i="1"/>
  <c r="AR2044" i="1"/>
  <c r="AP2044" i="1"/>
  <c r="AQ2044" i="1"/>
  <c r="AQ2038" i="1"/>
  <c r="AP2038" i="1"/>
  <c r="AR2039" i="1"/>
  <c r="AT2039" i="1"/>
  <c r="AD2039" i="1"/>
  <c r="AR2041" i="1"/>
  <c r="AS2039" i="1"/>
  <c r="AP2041" i="1"/>
  <c r="AQ2036" i="1"/>
  <c r="AP2036" i="1"/>
  <c r="AQ2039" i="1"/>
  <c r="AS2037" i="1"/>
  <c r="AC2037" i="1"/>
  <c r="AT2037" i="1"/>
  <c r="AD2037" i="1"/>
  <c r="AS2036" i="1"/>
  <c r="AP2035" i="1"/>
  <c r="Z2035" i="1"/>
  <c r="AT2040" i="1"/>
  <c r="AD2040" i="1"/>
  <c r="AR2031" i="1"/>
  <c r="AP2030" i="1"/>
  <c r="AP2033" i="1"/>
  <c r="AR2033" i="1"/>
  <c r="AQ2030" i="1"/>
  <c r="AA2030" i="1"/>
  <c r="AQ2033" i="1"/>
  <c r="AT2032" i="1"/>
  <c r="AD2032" i="1"/>
  <c r="AT2029" i="1"/>
  <c r="AD2029" i="1"/>
  <c r="AS2029" i="1"/>
  <c r="AP2027" i="1"/>
  <c r="AS2031" i="1"/>
  <c r="AT2031" i="1"/>
  <c r="AD2031" i="1"/>
  <c r="AQ2031" i="1"/>
  <c r="AQ2023" i="1"/>
  <c r="AT2023" i="1"/>
  <c r="AD2023" i="1"/>
  <c r="AP2019" i="1"/>
  <c r="AS2021" i="1"/>
  <c r="AT2021" i="1"/>
  <c r="AD2021" i="1"/>
  <c r="AR2023" i="1"/>
  <c r="AT2024" i="1"/>
  <c r="AD2024" i="1"/>
  <c r="AP2020" i="1"/>
  <c r="AR2025" i="1"/>
  <c r="AP2025" i="1"/>
  <c r="AR2020" i="1"/>
  <c r="AS2020" i="1"/>
  <c r="AQ2020" i="1"/>
  <c r="AT2015" i="1"/>
  <c r="AD2015" i="1"/>
  <c r="AR2015" i="1"/>
  <c r="AQ2015" i="1"/>
  <c r="AT2013" i="1"/>
  <c r="AD2013" i="1"/>
  <c r="AS2015" i="1"/>
  <c r="AS2013" i="1"/>
  <c r="AS2012" i="1"/>
  <c r="AP2017" i="1"/>
  <c r="AQ2014" i="1"/>
  <c r="AQ2012" i="1"/>
  <c r="AR2017" i="1"/>
  <c r="AR2012" i="1"/>
  <c r="AP2012" i="1"/>
  <c r="AQ2006" i="1"/>
  <c r="AP2006" i="1"/>
  <c r="AS2005" i="1"/>
  <c r="AT2005" i="1"/>
  <c r="AD2005" i="1"/>
  <c r="AT2008" i="1"/>
  <c r="AD2008" i="1"/>
  <c r="AS2007" i="1"/>
  <c r="AR2007" i="1"/>
  <c r="AT2007" i="1"/>
  <c r="AD2007" i="1"/>
  <c r="AQ2004" i="1"/>
  <c r="AQ2007" i="1"/>
  <c r="AS2004" i="1"/>
  <c r="AP2004" i="1"/>
  <c r="AR2009" i="1"/>
  <c r="AP2009" i="1"/>
  <c r="V2007" i="1"/>
  <c r="AQ1998" i="1"/>
  <c r="AQ1999" i="1"/>
  <c r="AS1999" i="1"/>
  <c r="AR1999" i="1"/>
  <c r="AP1995" i="1"/>
  <c r="AT1999" i="1"/>
  <c r="AD1999" i="1"/>
  <c r="AP2001" i="1"/>
  <c r="AT1997" i="1"/>
  <c r="AD1997" i="1"/>
  <c r="AS1997" i="1"/>
  <c r="AT2000" i="1"/>
  <c r="AD2000" i="1"/>
  <c r="AR2001" i="1"/>
  <c r="AR1991" i="1"/>
  <c r="AQ1991" i="1"/>
  <c r="AS1991" i="1"/>
  <c r="AC1991" i="1"/>
  <c r="AQ1988" i="1"/>
  <c r="AT1991" i="1"/>
  <c r="AD1991" i="1"/>
  <c r="AS1988" i="1"/>
  <c r="AP1988" i="1"/>
  <c r="Z1988" i="1"/>
  <c r="AR1993" i="1"/>
  <c r="AT1992" i="1"/>
  <c r="AD1992" i="1"/>
  <c r="AQ1993" i="1"/>
  <c r="AP1993" i="1"/>
  <c r="Z1993" i="1"/>
  <c r="AQ1990" i="1"/>
  <c r="AP1990" i="1"/>
  <c r="AP1987" i="1"/>
  <c r="AS1989" i="1"/>
  <c r="AT1989" i="1"/>
  <c r="AD1989" i="1"/>
  <c r="AT1983" i="1"/>
  <c r="AD1983" i="1"/>
  <c r="AQ1983" i="1"/>
  <c r="AR1983" i="1"/>
  <c r="AR1985" i="1"/>
  <c r="AQ1985" i="1"/>
  <c r="AP1985" i="1"/>
  <c r="AT1984" i="1"/>
  <c r="AD1984" i="1"/>
  <c r="AP1982" i="1"/>
  <c r="AP1980" i="1"/>
  <c r="AS1981" i="1"/>
  <c r="AQ1982" i="1"/>
  <c r="AS1980" i="1"/>
  <c r="AT1981" i="1"/>
  <c r="AD1981" i="1"/>
  <c r="AQ1980" i="1"/>
  <c r="AQ1974" i="1"/>
  <c r="AP1974" i="1"/>
  <c r="AP1971" i="1"/>
  <c r="AS1975" i="1"/>
  <c r="AT1975" i="1"/>
  <c r="AD1975" i="1"/>
  <c r="AR1975" i="1"/>
  <c r="AQ1975" i="1"/>
  <c r="AQ1977" i="1"/>
  <c r="AP1977" i="1"/>
  <c r="AR1977" i="1"/>
  <c r="AQ1972" i="1"/>
  <c r="AP1972" i="1"/>
  <c r="Z1972" i="1"/>
  <c r="AS1972" i="1"/>
  <c r="AC1972" i="1"/>
  <c r="AT1976" i="1"/>
  <c r="AD1976" i="1"/>
  <c r="AT1973" i="1"/>
  <c r="AD1973" i="1"/>
  <c r="AS1973" i="1"/>
  <c r="AR1969" i="1"/>
  <c r="AQ1969" i="1"/>
  <c r="AP1969" i="1"/>
  <c r="Z1969" i="1"/>
  <c r="AP1963" i="1"/>
  <c r="AT1968" i="1"/>
  <c r="AD1968" i="1"/>
  <c r="AS1965" i="1"/>
  <c r="AP1966" i="1"/>
  <c r="Z1966" i="1"/>
  <c r="AQ1966" i="1"/>
  <c r="AQ1964" i="1"/>
  <c r="AT1965" i="1"/>
  <c r="AD1965" i="1"/>
  <c r="AQ1967" i="1"/>
  <c r="AS1964" i="1"/>
  <c r="AP1964" i="1"/>
  <c r="AR1967" i="1"/>
  <c r="AS1967" i="1"/>
  <c r="Y1967" i="1"/>
  <c r="AT1960" i="1"/>
  <c r="AD1960" i="1"/>
  <c r="AP1961" i="1"/>
  <c r="AR1961" i="1"/>
  <c r="AB1961" i="1"/>
  <c r="AR1959" i="1"/>
  <c r="AS1956" i="1"/>
  <c r="AQ1959" i="1"/>
  <c r="AP1955" i="1"/>
  <c r="AT1959" i="1"/>
  <c r="AD1959" i="1"/>
  <c r="AP1956" i="1"/>
  <c r="AQ1958" i="1"/>
  <c r="AQ1956" i="1"/>
  <c r="AS1959" i="1"/>
  <c r="AP1950" i="1"/>
  <c r="Z1950" i="1"/>
  <c r="AQ1950" i="1"/>
  <c r="AR1953" i="1"/>
  <c r="AP1953" i="1"/>
  <c r="AP1947" i="1"/>
  <c r="L1952" i="1"/>
  <c r="AT1952" i="1"/>
  <c r="AD1952" i="1"/>
  <c r="AT1949" i="1"/>
  <c r="AD1949" i="1"/>
  <c r="AS1949" i="1"/>
  <c r="AP1948" i="1"/>
  <c r="AT1951" i="1"/>
  <c r="AD1951" i="1"/>
  <c r="AS1951" i="1"/>
  <c r="AQ1948" i="1"/>
  <c r="AR1951" i="1"/>
  <c r="AS1948" i="1"/>
  <c r="AR1948" i="1"/>
  <c r="AQ1951" i="1"/>
  <c r="AT1943" i="1"/>
  <c r="AD1943" i="1"/>
  <c r="AS1943" i="1"/>
  <c r="AQ1943" i="1"/>
  <c r="AR1945" i="1"/>
  <c r="AP1945" i="1"/>
  <c r="AS1940" i="1"/>
  <c r="AP1940" i="1"/>
  <c r="AQ1940" i="1"/>
  <c r="AQ1942" i="1"/>
  <c r="AR1940" i="1"/>
  <c r="AT1944" i="1"/>
  <c r="AD1944" i="1"/>
  <c r="AR1943" i="1"/>
  <c r="AP1939" i="1"/>
  <c r="AS1941" i="1"/>
  <c r="AT1941" i="1"/>
  <c r="AD1941" i="1"/>
  <c r="AP1934" i="1"/>
  <c r="AQ1934" i="1"/>
  <c r="AT1935" i="1"/>
  <c r="AD1935" i="1"/>
  <c r="AS1935" i="1"/>
  <c r="AP1937" i="1"/>
  <c r="AR1935" i="1"/>
  <c r="AB1935" i="1"/>
  <c r="AQ1937" i="1"/>
  <c r="AQ1935" i="1"/>
  <c r="AR1937" i="1"/>
  <c r="AB1937" i="1"/>
  <c r="AS1933" i="1"/>
  <c r="AT1933" i="1"/>
  <c r="AD1933" i="1"/>
  <c r="AQ1932" i="1"/>
  <c r="AT1936" i="1"/>
  <c r="AD1936" i="1"/>
  <c r="AS1932" i="1"/>
  <c r="AR1932" i="1"/>
  <c r="AP1932" i="1"/>
  <c r="Z1932" i="1"/>
  <c r="AT1927" i="1"/>
  <c r="AD1927" i="1"/>
  <c r="AS1927" i="1"/>
  <c r="AQ1927" i="1"/>
  <c r="AP1929" i="1"/>
  <c r="Z1929" i="1"/>
  <c r="AS1925" i="1"/>
  <c r="AQ1926" i="1"/>
  <c r="AR1927" i="1"/>
  <c r="AP1926" i="1"/>
  <c r="Z1926" i="1"/>
  <c r="AP1924" i="1"/>
  <c r="AR1929" i="1"/>
  <c r="AQ1924" i="1"/>
  <c r="AS1924" i="1"/>
  <c r="AT1928" i="1"/>
  <c r="AD1928" i="1"/>
  <c r="AP1916" i="1"/>
  <c r="AP1918" i="1"/>
  <c r="Z1918" i="1"/>
  <c r="AS1916" i="1"/>
  <c r="AQ1918" i="1"/>
  <c r="AQ1916" i="1"/>
  <c r="AT1920" i="1"/>
  <c r="AD1920" i="1"/>
  <c r="AP1921" i="1"/>
  <c r="AP1915" i="1"/>
  <c r="AR1921" i="1"/>
  <c r="AS1917" i="1"/>
  <c r="AQ1921" i="1"/>
  <c r="AT1917" i="1"/>
  <c r="AD1917" i="1"/>
  <c r="AS1919" i="1"/>
  <c r="AR1919" i="1"/>
  <c r="AT1919" i="1"/>
  <c r="AD1919" i="1"/>
  <c r="AQ1919" i="1"/>
  <c r="AS1911" i="1"/>
  <c r="AR1911" i="1"/>
  <c r="AQ1911" i="1"/>
  <c r="AT1909" i="1"/>
  <c r="AD1909" i="1"/>
  <c r="AP1913" i="1"/>
  <c r="AR1913" i="1"/>
  <c r="AT1911" i="1"/>
  <c r="AD1911" i="1"/>
  <c r="AR1908" i="1"/>
  <c r="AQ1908" i="1"/>
  <c r="AP1908" i="1"/>
  <c r="AP1907" i="1"/>
  <c r="AS1909" i="1"/>
  <c r="AS1908" i="1"/>
  <c r="AC1908" i="1"/>
  <c r="AS1912" i="1"/>
  <c r="AC1912" i="1"/>
  <c r="AQ1910" i="1"/>
  <c r="AP1910" i="1"/>
  <c r="AP1902" i="1"/>
  <c r="AQ1902" i="1"/>
  <c r="AP1905" i="1"/>
  <c r="AR1905" i="1"/>
  <c r="AT1905" i="1"/>
  <c r="AD1905" i="1"/>
  <c r="AS1900" i="1"/>
  <c r="AQ1900" i="1"/>
  <c r="AQ1905" i="1"/>
  <c r="AT1904" i="1"/>
  <c r="AD1904" i="1"/>
  <c r="AP1900" i="1"/>
  <c r="AQ1903" i="1"/>
  <c r="AS1901" i="1"/>
  <c r="AT1903" i="1"/>
  <c r="AD1903" i="1"/>
  <c r="AT1901" i="1"/>
  <c r="AD1901" i="1"/>
  <c r="AR1903" i="1"/>
  <c r="AP1899" i="1"/>
  <c r="AT1895" i="1"/>
  <c r="AD1895" i="1"/>
  <c r="AQ1895" i="1"/>
  <c r="AS1895" i="1"/>
  <c r="AR1895" i="1"/>
  <c r="AS1893" i="1"/>
  <c r="AS1892" i="1"/>
  <c r="AR1892" i="1"/>
  <c r="AQ1892" i="1"/>
  <c r="AR1897" i="1"/>
  <c r="AP1897" i="1"/>
  <c r="AQ1894" i="1"/>
  <c r="AP1892" i="1"/>
  <c r="AT1896" i="1"/>
  <c r="AD1896" i="1"/>
  <c r="AQ1897" i="1"/>
  <c r="AP1891" i="1"/>
  <c r="AT1888" i="1"/>
  <c r="AD1888" i="1"/>
  <c r="AQ1886" i="1"/>
  <c r="AP1889" i="1"/>
  <c r="AR1889" i="1"/>
  <c r="AQ1889" i="1"/>
  <c r="AQ1884" i="1"/>
  <c r="AR1887" i="1"/>
  <c r="AP1884" i="1"/>
  <c r="AS1884" i="1"/>
  <c r="AP1883" i="1"/>
  <c r="AQ1887" i="1"/>
  <c r="AT1887" i="1"/>
  <c r="AD1887" i="1"/>
  <c r="AQ1879" i="1"/>
  <c r="AT1879" i="1"/>
  <c r="AD1879" i="1"/>
  <c r="AR1879" i="1"/>
  <c r="AQ1881" i="1"/>
  <c r="AR1881" i="1"/>
  <c r="AS1879" i="1"/>
  <c r="AC1879" i="1"/>
  <c r="AQ1876" i="1"/>
  <c r="AP1876" i="1"/>
  <c r="AQ1878" i="1"/>
  <c r="AP1881" i="1"/>
  <c r="AS1876" i="1"/>
  <c r="AS1877" i="1"/>
  <c r="AP1875" i="1"/>
  <c r="AT1880" i="1"/>
  <c r="AD1880" i="1"/>
  <c r="Y1880" i="1"/>
  <c r="AR1873" i="1"/>
  <c r="AP1873" i="1"/>
  <c r="AQ1871" i="1"/>
  <c r="AS1871" i="1"/>
  <c r="AS1868" i="1"/>
  <c r="AR1871" i="1"/>
  <c r="AQ1870" i="1"/>
  <c r="AR1868" i="1"/>
  <c r="AP1868" i="1"/>
  <c r="AP1870" i="1"/>
  <c r="AQ1868" i="1"/>
  <c r="AT1871" i="1"/>
  <c r="AD1871" i="1"/>
  <c r="AP1867" i="1"/>
  <c r="AT1872" i="1"/>
  <c r="AD1872" i="1"/>
  <c r="AS1869" i="1"/>
  <c r="AT1869" i="1"/>
  <c r="AD1869" i="1"/>
  <c r="L1871" i="1"/>
  <c r="AT1863" i="1"/>
  <c r="AD1863" i="1"/>
  <c r="AS1863" i="1"/>
  <c r="AP1865" i="1"/>
  <c r="Z1865" i="1"/>
  <c r="AR1863" i="1"/>
  <c r="AQ1863" i="1"/>
  <c r="AR1860" i="1"/>
  <c r="AQ1865" i="1"/>
  <c r="AQ1860" i="1"/>
  <c r="AA1860" i="1"/>
  <c r="AR1865" i="1"/>
  <c r="AS1860" i="1"/>
  <c r="AP1862" i="1"/>
  <c r="AQ1862" i="1"/>
  <c r="AA1862" i="1"/>
  <c r="AT1864" i="1"/>
  <c r="AD1864" i="1"/>
  <c r="AT1856" i="1"/>
  <c r="AD1856" i="1"/>
  <c r="AP1852" i="1"/>
  <c r="AT1853" i="1"/>
  <c r="AD1853" i="1"/>
  <c r="AS1852" i="1"/>
  <c r="AQ1852" i="1"/>
  <c r="AT1855" i="1"/>
  <c r="AD1855" i="1"/>
  <c r="AC1855" i="1"/>
  <c r="AR1855" i="1"/>
  <c r="AQ1855" i="1"/>
  <c r="AP1851" i="1"/>
  <c r="AQ1854" i="1"/>
  <c r="AR1857" i="1"/>
  <c r="AQ1857" i="1"/>
  <c r="AP1857" i="1"/>
  <c r="AQ1849" i="1"/>
  <c r="AP1849" i="1"/>
  <c r="AT1845" i="1"/>
  <c r="AD1845" i="1"/>
  <c r="AR1849" i="1"/>
  <c r="AT1847" i="1"/>
  <c r="AD1847" i="1"/>
  <c r="AP1844" i="1"/>
  <c r="AS1847" i="1"/>
  <c r="AQ1846" i="1"/>
  <c r="AS1845" i="1"/>
  <c r="AS1844" i="1"/>
  <c r="AQ1847" i="1"/>
  <c r="AR1844" i="1"/>
  <c r="AQ1844" i="1"/>
  <c r="AR1847" i="1"/>
  <c r="AP1843" i="1"/>
  <c r="Y1848" i="1"/>
  <c r="AQ1839" i="1"/>
  <c r="AT1839" i="1"/>
  <c r="AD1839" i="1"/>
  <c r="AT1837" i="1"/>
  <c r="AD1837" i="1"/>
  <c r="AS1839" i="1"/>
  <c r="AR1839" i="1"/>
  <c r="AS1837" i="1"/>
  <c r="AT1840" i="1"/>
  <c r="AD1840" i="1"/>
  <c r="AP1835" i="1"/>
  <c r="AR1841" i="1"/>
  <c r="AQ1836" i="1"/>
  <c r="AQ1838" i="1"/>
  <c r="AP1841" i="1"/>
  <c r="AP1838" i="1"/>
  <c r="AQ1841" i="1"/>
  <c r="AS1836" i="1"/>
  <c r="AP1836" i="1"/>
  <c r="AS1831" i="1"/>
  <c r="AR1831" i="1"/>
  <c r="AQ1831" i="1"/>
  <c r="AS1828" i="1"/>
  <c r="AT1831" i="1"/>
  <c r="AD1831" i="1"/>
  <c r="AR1833" i="1"/>
  <c r="AQ1828" i="1"/>
  <c r="AP1828" i="1"/>
  <c r="AP1833" i="1"/>
  <c r="AQ1830" i="1"/>
  <c r="AT1832" i="1"/>
  <c r="AD1832" i="1"/>
  <c r="AP1827" i="1"/>
  <c r="AQ1822" i="1"/>
  <c r="AR1825" i="1"/>
  <c r="AP1825" i="1"/>
  <c r="AP1819" i="1"/>
  <c r="AT1821" i="1"/>
  <c r="AD1821" i="1"/>
  <c r="AS1821" i="1"/>
  <c r="AT1824" i="1"/>
  <c r="AD1824" i="1"/>
  <c r="AR1823" i="1"/>
  <c r="AR1820" i="1"/>
  <c r="AP1820" i="1"/>
  <c r="AQ1820" i="1"/>
  <c r="AA1820" i="1"/>
  <c r="AS1820" i="1"/>
  <c r="AQ1823" i="1"/>
  <c r="AT1823" i="1"/>
  <c r="AD1823" i="1"/>
  <c r="AT1815" i="1"/>
  <c r="AD1815" i="1"/>
  <c r="AR1815" i="1"/>
  <c r="AT1813" i="1"/>
  <c r="AD1813" i="1"/>
  <c r="AQ1815" i="1"/>
  <c r="AT1816" i="1"/>
  <c r="AD1816" i="1"/>
  <c r="AP1817" i="1"/>
  <c r="AR1817" i="1"/>
  <c r="AS1813" i="1"/>
  <c r="AS1812" i="1"/>
  <c r="AC1812" i="1"/>
  <c r="AP1812" i="1"/>
  <c r="AP1811" i="1"/>
  <c r="AQ1812" i="1"/>
  <c r="AP1814" i="1"/>
  <c r="AQ1814" i="1"/>
  <c r="AT1807" i="1"/>
  <c r="AD1807" i="1"/>
  <c r="AQ1809" i="1"/>
  <c r="AS1807" i="1"/>
  <c r="AQ1804" i="1"/>
  <c r="AR1809" i="1"/>
  <c r="AQ1807" i="1"/>
  <c r="AP1809" i="1"/>
  <c r="AR1807" i="1"/>
  <c r="AP1803" i="1"/>
  <c r="AQ1806" i="1"/>
  <c r="AP1806" i="1"/>
  <c r="AT1808" i="1"/>
  <c r="AD1808" i="1"/>
  <c r="AS1805" i="1"/>
  <c r="AT1805" i="1"/>
  <c r="AD1805" i="1"/>
  <c r="AP1801" i="1"/>
  <c r="AR1801" i="1"/>
  <c r="AT1801" i="1"/>
  <c r="AD1801" i="1"/>
  <c r="AQ1796" i="1"/>
  <c r="AS1797" i="1"/>
  <c r="AT1799" i="1"/>
  <c r="AD1799" i="1"/>
  <c r="AT1800" i="1"/>
  <c r="AD1800" i="1"/>
  <c r="AT1797" i="1"/>
  <c r="AD1797" i="1"/>
  <c r="AR1799" i="1"/>
  <c r="AQ1799" i="1"/>
  <c r="AQ1798" i="1"/>
  <c r="AP1795" i="1"/>
  <c r="AQ1790" i="1"/>
  <c r="AP1787" i="1"/>
  <c r="AT1789" i="1"/>
  <c r="AD1789" i="1"/>
  <c r="AS1789" i="1"/>
  <c r="AQ1788" i="1"/>
  <c r="AS1788" i="1"/>
  <c r="AT1792" i="1"/>
  <c r="AD1792" i="1"/>
  <c r="AP1788" i="1"/>
  <c r="AR1793" i="1"/>
  <c r="AP1793" i="1"/>
  <c r="AR1791" i="1"/>
  <c r="AR1788" i="1"/>
  <c r="AQ1791" i="1"/>
  <c r="AT1781" i="1"/>
  <c r="AD1781" i="1"/>
  <c r="AQ1780" i="1"/>
  <c r="AS1781" i="1"/>
  <c r="AP1780" i="1"/>
  <c r="AS1780" i="1"/>
  <c r="AR1783" i="1"/>
  <c r="AQ1783" i="1"/>
  <c r="AT1783" i="1"/>
  <c r="AD1783" i="1"/>
  <c r="AQ1782" i="1"/>
  <c r="AR1785" i="1"/>
  <c r="AP1785" i="1"/>
  <c r="AQ1785" i="1"/>
  <c r="AP1779" i="1"/>
  <c r="AT1784" i="1"/>
  <c r="AD1784" i="1"/>
  <c r="AT1773" i="1"/>
  <c r="AD1773" i="1"/>
  <c r="AS1773" i="1"/>
  <c r="AP1777" i="1"/>
  <c r="AR1777" i="1"/>
  <c r="AB1777" i="1"/>
  <c r="AQ1777" i="1"/>
  <c r="AR1775" i="1"/>
  <c r="AQ1772" i="1"/>
  <c r="AT1776" i="1"/>
  <c r="AD1776" i="1"/>
  <c r="AQ1774" i="1"/>
  <c r="AP1771" i="1"/>
  <c r="AP1772" i="1"/>
  <c r="Z1772" i="1"/>
  <c r="AQ1775" i="1"/>
  <c r="AS1772" i="1"/>
  <c r="AR1772" i="1"/>
  <c r="AP1774" i="1"/>
  <c r="AT1775" i="1"/>
  <c r="AD1775" i="1"/>
  <c r="Y1775" i="1"/>
  <c r="AQ1766" i="1"/>
  <c r="AP1766" i="1"/>
  <c r="AP1763" i="1"/>
  <c r="Z1763" i="1"/>
  <c r="AS1765" i="1"/>
  <c r="AT1765" i="1"/>
  <c r="AD1765" i="1"/>
  <c r="AR1767" i="1"/>
  <c r="AT1767" i="1"/>
  <c r="AD1767" i="1"/>
  <c r="AP1764" i="1"/>
  <c r="AR1769" i="1"/>
  <c r="AQ1767" i="1"/>
  <c r="AQ1769" i="1"/>
  <c r="AR1764" i="1"/>
  <c r="AS1764" i="1"/>
  <c r="AQ1764" i="1"/>
  <c r="AA1764" i="1"/>
  <c r="AP1769" i="1"/>
  <c r="AT1768" i="1"/>
  <c r="AD1768" i="1"/>
  <c r="AQ1758" i="1"/>
  <c r="AQ1761" i="1"/>
  <c r="AR1756" i="1"/>
  <c r="AB1756" i="1"/>
  <c r="AP1761" i="1"/>
  <c r="AP1756" i="1"/>
  <c r="AS1756" i="1"/>
  <c r="AS1757" i="1"/>
  <c r="AC1757" i="1"/>
  <c r="AQ1756" i="1"/>
  <c r="AT1757" i="1"/>
  <c r="AR1761" i="1"/>
  <c r="AP1755" i="1"/>
  <c r="AT1760" i="1"/>
  <c r="AT1759" i="1"/>
  <c r="AD1759" i="1"/>
  <c r="AS1759" i="1"/>
  <c r="AR1759" i="1"/>
  <c r="AB1759" i="1"/>
  <c r="AQ1759" i="1"/>
  <c r="AP1753" i="1"/>
  <c r="AR1753" i="1"/>
  <c r="AP1750" i="1"/>
  <c r="AQ1750" i="1"/>
  <c r="AR1751" i="1"/>
  <c r="AP1747" i="1"/>
  <c r="AQ1751" i="1"/>
  <c r="AA1751" i="1"/>
  <c r="AS1749" i="1"/>
  <c r="AQ1748" i="1"/>
  <c r="AT1749" i="1"/>
  <c r="AD1749" i="1"/>
  <c r="AP1748" i="1"/>
  <c r="AT1752" i="1"/>
  <c r="AD1752" i="1"/>
  <c r="AS1748" i="1"/>
  <c r="AT1751" i="1"/>
  <c r="AD1751" i="1"/>
  <c r="AR1752" i="1"/>
  <c r="AR1748" i="1"/>
  <c r="AS1740" i="1"/>
  <c r="AQ1740" i="1"/>
  <c r="AT1743" i="1"/>
  <c r="AQ1743" i="1"/>
  <c r="AA1743" i="1"/>
  <c r="AP1742" i="1"/>
  <c r="AQ1742" i="1"/>
  <c r="AR1743" i="1"/>
  <c r="AP1740" i="1"/>
  <c r="AR1745" i="1"/>
  <c r="AP1739" i="1"/>
  <c r="AS1741" i="1"/>
  <c r="AP1745" i="1"/>
  <c r="AT1741" i="1"/>
  <c r="AT1744" i="1"/>
  <c r="AQ1734" i="1"/>
  <c r="AP1731" i="1"/>
  <c r="AS1733" i="1"/>
  <c r="AR1732" i="1"/>
  <c r="AR1737" i="1"/>
  <c r="AQ1732" i="1"/>
  <c r="AT1736" i="1"/>
  <c r="AQ1735" i="1"/>
  <c r="AS1732" i="1"/>
  <c r="AC1732" i="1"/>
  <c r="AR1735" i="1"/>
  <c r="AP1732" i="1"/>
  <c r="AP1737" i="1"/>
  <c r="AT1735" i="1"/>
  <c r="AD1735" i="1"/>
  <c r="AS1724" i="1"/>
  <c r="AP1724" i="1"/>
  <c r="Z1724" i="1"/>
  <c r="AR1727" i="1"/>
  <c r="AQ1724" i="1"/>
  <c r="AT1727" i="1"/>
  <c r="AQ1727" i="1"/>
  <c r="AS1727" i="1"/>
  <c r="AC1727" i="1"/>
  <c r="AQ1726" i="1"/>
  <c r="AP1723" i="1"/>
  <c r="AP1729" i="1"/>
  <c r="AQ1729" i="1"/>
  <c r="AR1729" i="1"/>
  <c r="AS1725" i="1"/>
  <c r="AP1726" i="1"/>
  <c r="AT1728" i="1"/>
  <c r="AR1721" i="1"/>
  <c r="AP1721" i="1"/>
  <c r="AQ1721" i="1"/>
  <c r="AQ1719" i="1"/>
  <c r="AA1719" i="1"/>
  <c r="AR1719" i="1"/>
  <c r="AT1719" i="1"/>
  <c r="AD1719" i="1"/>
  <c r="AT1720" i="1"/>
  <c r="AC1719" i="1"/>
  <c r="AS1717" i="1"/>
  <c r="AQ1716" i="1"/>
  <c r="AQ1718" i="1"/>
  <c r="AP1716" i="1"/>
  <c r="AP1715" i="1"/>
  <c r="AS1716" i="1"/>
  <c r="AT1717" i="1"/>
  <c r="AD1717" i="1"/>
  <c r="AT1709" i="1"/>
  <c r="AD1709" i="1"/>
  <c r="AS1709" i="1"/>
  <c r="AT1712" i="1"/>
  <c r="AD1712" i="1"/>
  <c r="AP1708" i="1"/>
  <c r="AQ1708" i="1"/>
  <c r="AR1708" i="1"/>
  <c r="AQ1713" i="1"/>
  <c r="AS1708" i="1"/>
  <c r="AC1708" i="1"/>
  <c r="AR1713" i="1"/>
  <c r="AP1713" i="1"/>
  <c r="AT1711" i="1"/>
  <c r="AD1711" i="1"/>
  <c r="AP1707" i="1"/>
  <c r="AQ1710" i="1"/>
  <c r="AS1711" i="1"/>
  <c r="AR1711" i="1"/>
  <c r="AR1705" i="1"/>
  <c r="AP1705" i="1"/>
  <c r="AQ1703" i="1"/>
  <c r="AT1703" i="1"/>
  <c r="AD1703" i="1"/>
  <c r="AR1703" i="1"/>
  <c r="AP1699" i="1"/>
  <c r="AS1701" i="1"/>
  <c r="AT1701" i="1"/>
  <c r="AD1701" i="1"/>
  <c r="AQ1700" i="1"/>
  <c r="AP1700" i="1"/>
  <c r="AR1700" i="1"/>
  <c r="AQ1702" i="1"/>
  <c r="AS1700" i="1"/>
  <c r="AP1702" i="1"/>
  <c r="AT1704" i="1"/>
  <c r="AP1692" i="1"/>
  <c r="AT1696" i="1"/>
  <c r="AD1696" i="1"/>
  <c r="AT1695" i="1"/>
  <c r="AD1695" i="1"/>
  <c r="AQ1695" i="1"/>
  <c r="AP1694" i="1"/>
  <c r="AR1695" i="1"/>
  <c r="AR1691" i="1"/>
  <c r="AB1691" i="1"/>
  <c r="AT1693" i="1"/>
  <c r="AS1692" i="1"/>
  <c r="AQ1694" i="1"/>
  <c r="AS1695" i="1"/>
  <c r="AR1697" i="1"/>
  <c r="AP1691" i="1"/>
  <c r="AS1693" i="1"/>
  <c r="AC1693" i="1"/>
  <c r="AP1697" i="1"/>
  <c r="AQ1692" i="1"/>
  <c r="AR1689" i="1"/>
  <c r="AP1689" i="1"/>
  <c r="AQ1689" i="1"/>
  <c r="AQ1686" i="1"/>
  <c r="AP1686" i="1"/>
  <c r="AT1687" i="1"/>
  <c r="AR1687" i="1"/>
  <c r="AQ1687" i="1"/>
  <c r="AT1685" i="1"/>
  <c r="AS1685" i="1"/>
  <c r="AP1684" i="1"/>
  <c r="AQ1684" i="1"/>
  <c r="AA1684" i="1"/>
  <c r="AS1684" i="1"/>
  <c r="AT1688" i="1"/>
  <c r="AP1683" i="1"/>
  <c r="AT1680" i="1"/>
  <c r="AR1679" i="1"/>
  <c r="AB1679" i="1"/>
  <c r="AS1676" i="1"/>
  <c r="AS1679" i="1"/>
  <c r="AT1679" i="1"/>
  <c r="AD1679" i="1"/>
  <c r="AP1676" i="1"/>
  <c r="AQ1679" i="1"/>
  <c r="AP1681" i="1"/>
  <c r="Z1681" i="1"/>
  <c r="AQ1681" i="1"/>
  <c r="AQ1676" i="1"/>
  <c r="AR1681" i="1"/>
  <c r="AR1676" i="1"/>
  <c r="AP1675" i="1"/>
  <c r="AP1678" i="1"/>
  <c r="AT1677" i="1"/>
  <c r="AQ1678" i="1"/>
  <c r="AS1677" i="1"/>
  <c r="AT1669" i="1"/>
  <c r="AD1669" i="1"/>
  <c r="AS1669" i="1"/>
  <c r="AS1668" i="1"/>
  <c r="AP1668" i="1"/>
  <c r="AT1671" i="1"/>
  <c r="AQ1668" i="1"/>
  <c r="AA1668" i="1"/>
  <c r="AP1667" i="1"/>
  <c r="AR1671" i="1"/>
  <c r="AS1671" i="1"/>
  <c r="AP1673" i="1"/>
  <c r="Z1673" i="1"/>
  <c r="AR1673" i="1"/>
  <c r="AQ1671" i="1"/>
  <c r="AT1672" i="1"/>
  <c r="AD1672" i="1"/>
  <c r="AQ1673" i="1"/>
  <c r="AQ1670" i="1"/>
  <c r="AA1670" i="1"/>
  <c r="AP1662" i="1"/>
  <c r="AQ1662" i="1"/>
  <c r="AP1665" i="1"/>
  <c r="AR1665" i="1"/>
  <c r="AB1660" i="1"/>
  <c r="AS1660" i="1"/>
  <c r="AP1660" i="1"/>
  <c r="AQ1660" i="1"/>
  <c r="AS1661" i="1"/>
  <c r="AT1661" i="1"/>
  <c r="AD1661" i="1"/>
  <c r="AP1659" i="1"/>
  <c r="AT1664" i="1"/>
  <c r="AR1663" i="1"/>
  <c r="AQ1663" i="1"/>
  <c r="AT1663" i="1"/>
  <c r="AQ1655" i="1"/>
  <c r="AR1655" i="1"/>
  <c r="AS1655" i="1"/>
  <c r="AT1655" i="1"/>
  <c r="AD1655" i="1"/>
  <c r="AQ1652" i="1"/>
  <c r="AR1652" i="1"/>
  <c r="AS1652" i="1"/>
  <c r="AP1651" i="1"/>
  <c r="AP1654" i="1"/>
  <c r="AQ1654" i="1"/>
  <c r="AA1654" i="1"/>
  <c r="AP1652" i="1"/>
  <c r="AP1657" i="1"/>
  <c r="AR1657" i="1"/>
  <c r="AS1653" i="1"/>
  <c r="AT1656" i="1"/>
  <c r="AQ1657" i="1"/>
  <c r="AA1657" i="1"/>
  <c r="AT1653" i="1"/>
  <c r="AT1648" i="1"/>
  <c r="AD1648" i="1"/>
  <c r="AT1645" i="1"/>
  <c r="AD1645" i="1"/>
  <c r="AS1645" i="1"/>
  <c r="AR1647" i="1"/>
  <c r="AS1647" i="1"/>
  <c r="AT1647" i="1"/>
  <c r="AD1647" i="1"/>
  <c r="AQ1646" i="1"/>
  <c r="AA1646" i="1"/>
  <c r="AR1649" i="1"/>
  <c r="AQ1647" i="1"/>
  <c r="AP1646" i="1"/>
  <c r="AP1649" i="1"/>
  <c r="Z1649" i="1"/>
  <c r="AQ1644" i="1"/>
  <c r="AR1644" i="1"/>
  <c r="AP1644" i="1"/>
  <c r="AS1644" i="1"/>
  <c r="AP1643" i="1"/>
  <c r="AS1637" i="1"/>
  <c r="AP1635" i="1"/>
  <c r="AT1640" i="1"/>
  <c r="AD1640" i="1"/>
  <c r="AT1637" i="1"/>
  <c r="AD1637" i="1"/>
  <c r="AP1636" i="1"/>
  <c r="AQ1636" i="1"/>
  <c r="AA1636" i="1"/>
  <c r="AQ1639" i="1"/>
  <c r="AP1638" i="1"/>
  <c r="AR1641" i="1"/>
  <c r="AQ1638" i="1"/>
  <c r="AR1639" i="1"/>
  <c r="AT1639" i="1"/>
  <c r="AD1639" i="1"/>
  <c r="AP1641" i="1"/>
  <c r="AP1627" i="1"/>
  <c r="AR1627" i="1"/>
  <c r="AB1627" i="1"/>
  <c r="AT1632" i="1"/>
  <c r="AS1629" i="1"/>
  <c r="AQ1630" i="1"/>
  <c r="AA1630" i="1"/>
  <c r="AT1629" i="1"/>
  <c r="AT1631" i="1"/>
  <c r="AD1631" i="1"/>
  <c r="AQ1631" i="1"/>
  <c r="AR1631" i="1"/>
  <c r="AS1631" i="1"/>
  <c r="AP1628" i="1"/>
  <c r="AQ1628" i="1"/>
  <c r="AR1628" i="1"/>
  <c r="AB1628" i="1"/>
  <c r="AP1633" i="1"/>
  <c r="AS1628" i="1"/>
  <c r="AR1633" i="1"/>
  <c r="AT1624" i="1"/>
  <c r="AQ1622" i="1"/>
  <c r="AQ1620" i="1"/>
  <c r="AS1620" i="1"/>
  <c r="AR1625" i="1"/>
  <c r="AP1620" i="1"/>
  <c r="AP1625" i="1"/>
  <c r="AS1621" i="1"/>
  <c r="AS1623" i="1"/>
  <c r="AT1623" i="1"/>
  <c r="AP1619" i="1"/>
  <c r="AT1621" i="1"/>
  <c r="AR1623" i="1"/>
  <c r="AQ1623" i="1"/>
  <c r="AP1612" i="1"/>
  <c r="AQ1612" i="1"/>
  <c r="AQ1614" i="1"/>
  <c r="AT1615" i="1"/>
  <c r="AD1615" i="1"/>
  <c r="AQ1615" i="1"/>
  <c r="AS1612" i="1"/>
  <c r="AT1616" i="1"/>
  <c r="AD1616" i="1"/>
  <c r="AR1615" i="1"/>
  <c r="AR1617" i="1"/>
  <c r="AP1617" i="1"/>
  <c r="AS1613" i="1"/>
  <c r="AP1611" i="1"/>
  <c r="AT1613" i="1"/>
  <c r="AQ1607" i="1"/>
  <c r="AP1603" i="1"/>
  <c r="AR1607" i="1"/>
  <c r="AS1605" i="1"/>
  <c r="AT1605" i="1"/>
  <c r="AD1605" i="1"/>
  <c r="AQ1609" i="1"/>
  <c r="AR1609" i="1"/>
  <c r="AR1604" i="1"/>
  <c r="AQ1606" i="1"/>
  <c r="AP1604" i="1"/>
  <c r="AP1609" i="1"/>
  <c r="Z1609" i="1"/>
  <c r="AQ1604" i="1"/>
  <c r="AT1608" i="1"/>
  <c r="AS1604" i="1"/>
  <c r="AQ1598" i="1"/>
  <c r="AQ1599" i="1"/>
  <c r="AR1599" i="1"/>
  <c r="AB1599" i="1"/>
  <c r="AP1595" i="1"/>
  <c r="AP1601" i="1"/>
  <c r="AS1596" i="1"/>
  <c r="AC1596" i="1"/>
  <c r="AP1596" i="1"/>
  <c r="AQ1596" i="1"/>
  <c r="AT1600" i="1"/>
  <c r="AD1600" i="1"/>
  <c r="AP1598" i="1"/>
  <c r="AT1599" i="1"/>
  <c r="AD1599" i="1"/>
  <c r="AQ1601" i="1"/>
  <c r="AR1601" i="1"/>
  <c r="AT1597" i="1"/>
  <c r="AS1597" i="1"/>
  <c r="AQ1590" i="1"/>
  <c r="AQ1588" i="1"/>
  <c r="AS1588" i="1"/>
  <c r="AR1588" i="1"/>
  <c r="AT1588" i="1"/>
  <c r="AD1588" i="1"/>
  <c r="AP1590" i="1"/>
  <c r="AT1592" i="1"/>
  <c r="AP1588" i="1"/>
  <c r="AP1587" i="1"/>
  <c r="AS1589" i="1"/>
  <c r="AT1589" i="1"/>
  <c r="AQ1591" i="1"/>
  <c r="AC1591" i="1"/>
  <c r="AR1591" i="1"/>
  <c r="AP1593" i="1"/>
  <c r="AT1591" i="1"/>
  <c r="AQ1593" i="1"/>
  <c r="AR1593" i="1"/>
  <c r="AQ1580" i="1"/>
  <c r="AP1580" i="1"/>
  <c r="Z1580" i="1"/>
  <c r="AR1580" i="1"/>
  <c r="AR1583" i="1"/>
  <c r="AT1583" i="1"/>
  <c r="AD1583" i="1"/>
  <c r="AQ1583" i="1"/>
  <c r="AT1581" i="1"/>
  <c r="AS1581" i="1"/>
  <c r="AT1584" i="1"/>
  <c r="Z1582" i="1"/>
  <c r="AP1579" i="1"/>
  <c r="AQ1585" i="1"/>
  <c r="AQ1582" i="1"/>
  <c r="AR1585" i="1"/>
  <c r="AP1585" i="1"/>
  <c r="AQ1575" i="1"/>
  <c r="AR1575" i="1"/>
  <c r="AT1576" i="1"/>
  <c r="AD1576" i="1"/>
  <c r="AT1573" i="1"/>
  <c r="AD1573" i="1"/>
  <c r="AS1573" i="1"/>
  <c r="AP1571" i="1"/>
  <c r="AT1575" i="1"/>
  <c r="AD1575" i="1"/>
  <c r="AP1577" i="1"/>
  <c r="AQ1572" i="1"/>
  <c r="AA1572" i="1"/>
  <c r="AB1572" i="1"/>
  <c r="AS1572" i="1"/>
  <c r="AR1577" i="1"/>
  <c r="AQ1577" i="1"/>
  <c r="AP1572" i="1"/>
  <c r="AQ1574" i="1"/>
  <c r="AA1574" i="1"/>
  <c r="AP1574" i="1"/>
  <c r="AP1563" i="1"/>
  <c r="AT1568" i="1"/>
  <c r="AQ1566" i="1"/>
  <c r="AA1566" i="1"/>
  <c r="AQ1567" i="1"/>
  <c r="AP1567" i="1"/>
  <c r="AR1567" i="1"/>
  <c r="AQ1564" i="1"/>
  <c r="AT1567" i="1"/>
  <c r="AD1567" i="1"/>
  <c r="AR1564" i="1"/>
  <c r="AT1565" i="1"/>
  <c r="AP1564" i="1"/>
  <c r="AS1565" i="1"/>
  <c r="AS1564" i="1"/>
  <c r="AP1569" i="1"/>
  <c r="AQ1569" i="1"/>
  <c r="AR1569" i="1"/>
  <c r="AP1558" i="1"/>
  <c r="AT1560" i="1"/>
  <c r="AQ1558" i="1"/>
  <c r="AR1561" i="1"/>
  <c r="AQ1556" i="1"/>
  <c r="AA1556" i="1"/>
  <c r="AP1561" i="1"/>
  <c r="AQ1561" i="1"/>
  <c r="AS1556" i="1"/>
  <c r="AC1556" i="1"/>
  <c r="AP1556" i="1"/>
  <c r="AQ1559" i="1"/>
  <c r="AA1559" i="1"/>
  <c r="AP1555" i="1"/>
  <c r="AR1559" i="1"/>
  <c r="AT1557" i="1"/>
  <c r="AD1557" i="1"/>
  <c r="AS1557" i="1"/>
  <c r="AS1559" i="1"/>
  <c r="AT1559" i="1"/>
  <c r="AQ1548" i="1"/>
  <c r="AP1548" i="1"/>
  <c r="AS1548" i="1"/>
  <c r="AR1551" i="1"/>
  <c r="AS1551" i="1"/>
  <c r="AC1551" i="1"/>
  <c r="AT1551" i="1"/>
  <c r="AQ1551" i="1"/>
  <c r="AR1548" i="1"/>
  <c r="AP1553" i="1"/>
  <c r="Z1553" i="1"/>
  <c r="AQ1553" i="1"/>
  <c r="AA1553" i="1"/>
  <c r="AR1553" i="1"/>
  <c r="AT1552" i="1"/>
  <c r="AD1552" i="1"/>
  <c r="AP1547" i="1"/>
  <c r="AQ1550" i="1"/>
  <c r="AT1549" i="1"/>
  <c r="AD1549" i="1"/>
  <c r="AS1549" i="1"/>
  <c r="AS1547" i="1"/>
  <c r="AT1543" i="1"/>
  <c r="AQ1543" i="1"/>
  <c r="AS1543" i="1"/>
  <c r="AP1539" i="1"/>
  <c r="AR1540" i="1"/>
  <c r="AS1540" i="1"/>
  <c r="AR1543" i="1"/>
  <c r="AP1540" i="1"/>
  <c r="Z1540" i="1"/>
  <c r="AT1541" i="1"/>
  <c r="AQ1540" i="1"/>
  <c r="AA1540" i="1"/>
  <c r="AS1541" i="1"/>
  <c r="AQ1542" i="1"/>
  <c r="AP1545" i="1"/>
  <c r="AQ1545" i="1"/>
  <c r="AP1542" i="1"/>
  <c r="Z1542" i="1"/>
  <c r="AT1544" i="1"/>
  <c r="AR1545" i="1"/>
  <c r="AP1534" i="1"/>
  <c r="AP1531" i="1"/>
  <c r="Z1531" i="1"/>
  <c r="AR1537" i="1"/>
  <c r="AP1537" i="1"/>
  <c r="AQ1534" i="1"/>
  <c r="AT1536" i="1"/>
  <c r="AQ1532" i="1"/>
  <c r="AR1532" i="1"/>
  <c r="AP1532" i="1"/>
  <c r="Z1532" i="1"/>
  <c r="AS1533" i="1"/>
  <c r="AQ1535" i="1"/>
  <c r="AR1535" i="1"/>
  <c r="AS1535" i="1"/>
  <c r="AT1535" i="1"/>
  <c r="AS1532" i="1"/>
  <c r="AT1533" i="1"/>
  <c r="J1535" i="1"/>
  <c r="Z1526" i="1"/>
  <c r="AQ1524" i="1"/>
  <c r="AQ1526" i="1"/>
  <c r="AR1524" i="1"/>
  <c r="AT1528" i="1"/>
  <c r="AD1528" i="1"/>
  <c r="AS1524" i="1"/>
  <c r="AP1524" i="1"/>
  <c r="AS1525" i="1"/>
  <c r="AC1525" i="1"/>
  <c r="AP1523" i="1"/>
  <c r="AT1525" i="1"/>
  <c r="AT1527" i="1"/>
  <c r="AD1527" i="1"/>
  <c r="AQ1527" i="1"/>
  <c r="AR1527" i="1"/>
  <c r="AB1527" i="1"/>
  <c r="AP1529" i="1"/>
  <c r="AR1529" i="1"/>
  <c r="AS1527" i="1"/>
  <c r="AR1519" i="1"/>
  <c r="AS1519" i="1"/>
  <c r="AQ1516" i="1"/>
  <c r="AQ1519" i="1"/>
  <c r="AA1519" i="1"/>
  <c r="AS1516" i="1"/>
  <c r="AP1516" i="1"/>
  <c r="AT1517" i="1"/>
  <c r="AS1517" i="1"/>
  <c r="AT1519" i="1"/>
  <c r="AP1515" i="1"/>
  <c r="AQ1518" i="1"/>
  <c r="AT1520" i="1"/>
  <c r="AD1520" i="1"/>
  <c r="AQ1521" i="1"/>
  <c r="AR1521" i="1"/>
  <c r="AB1521" i="1"/>
  <c r="AP1521" i="1"/>
  <c r="AR1511" i="1"/>
  <c r="AB1511" i="1"/>
  <c r="AQ1511" i="1"/>
  <c r="AT1509" i="1"/>
  <c r="AS1509" i="1"/>
  <c r="AT1512" i="1"/>
  <c r="AT1511" i="1"/>
  <c r="AR1513" i="1"/>
  <c r="AP1507" i="1"/>
  <c r="AP1513" i="1"/>
  <c r="AP1508" i="1"/>
  <c r="AS1508" i="1"/>
  <c r="AC1508" i="1"/>
  <c r="Z1510" i="1"/>
  <c r="AQ1508" i="1"/>
  <c r="AQ1510" i="1"/>
  <c r="AA1510" i="1"/>
  <c r="AP1499" i="1"/>
  <c r="AT1504" i="1"/>
  <c r="AQ1502" i="1"/>
  <c r="AT1503" i="1"/>
  <c r="AQ1503" i="1"/>
  <c r="AS1500" i="1"/>
  <c r="AR1503" i="1"/>
  <c r="AB1503" i="1"/>
  <c r="AQ1500" i="1"/>
  <c r="AP1500" i="1"/>
  <c r="AP1505" i="1"/>
  <c r="AT1501" i="1"/>
  <c r="AD1501" i="1"/>
  <c r="AR1505" i="1"/>
  <c r="AS1501" i="1"/>
  <c r="AP1492" i="1"/>
  <c r="AR1497" i="1"/>
  <c r="AQ1494" i="1"/>
  <c r="AP1497" i="1"/>
  <c r="Z1497" i="1"/>
  <c r="AQ1492" i="1"/>
  <c r="AT1493" i="1"/>
  <c r="AS1492" i="1"/>
  <c r="AS1493" i="1"/>
  <c r="AT1496" i="1"/>
  <c r="AP1491" i="1"/>
  <c r="AR1495" i="1"/>
  <c r="AT1495" i="1"/>
  <c r="AD1495" i="1"/>
  <c r="AQ1495" i="1"/>
  <c r="AA1495" i="1"/>
  <c r="AQ1484" i="1"/>
  <c r="AA1484" i="1"/>
  <c r="AS1484" i="1"/>
  <c r="AR1487" i="1"/>
  <c r="AS1487" i="1"/>
  <c r="AT1487" i="1"/>
  <c r="AQ1487" i="1"/>
  <c r="AP1484" i="1"/>
  <c r="AR1489" i="1"/>
  <c r="AP1483" i="1"/>
  <c r="AP1489" i="1"/>
  <c r="Z1489" i="1"/>
  <c r="AQ1486" i="1"/>
  <c r="AT1488" i="1"/>
  <c r="AS1485" i="1"/>
  <c r="AR1485" i="1"/>
  <c r="AB1485" i="1"/>
  <c r="AT1485" i="1"/>
  <c r="AD1485" i="1"/>
  <c r="AP1486" i="1"/>
  <c r="AT1479" i="1"/>
  <c r="AC1479" i="1"/>
  <c r="AP1475" i="1"/>
  <c r="AR1479" i="1"/>
  <c r="AQ1479" i="1"/>
  <c r="AP1478" i="1"/>
  <c r="AQ1478" i="1"/>
  <c r="AA1478" i="1"/>
  <c r="AT1477" i="1"/>
  <c r="AP1476" i="1"/>
  <c r="Z1476" i="1"/>
  <c r="AQ1476" i="1"/>
  <c r="AP1481" i="1"/>
  <c r="AT1478" i="1"/>
  <c r="AR1481" i="1"/>
  <c r="AS1476" i="1"/>
  <c r="AC1476" i="1"/>
  <c r="AT1480" i="1"/>
  <c r="AD1480" i="1"/>
  <c r="AQ1470" i="1"/>
  <c r="AT1471" i="1"/>
  <c r="AP1470" i="1"/>
  <c r="AR1471" i="1"/>
  <c r="AB1471" i="1"/>
  <c r="AR1473" i="1"/>
  <c r="AQ1471" i="1"/>
  <c r="AP1473" i="1"/>
  <c r="AT1469" i="1"/>
  <c r="AP1467" i="1"/>
  <c r="AT1472" i="1"/>
  <c r="AD1472" i="1"/>
  <c r="AS1469" i="1"/>
  <c r="AP1468" i="1"/>
  <c r="AQ1468" i="1"/>
  <c r="AS1468" i="1"/>
  <c r="AC1468" i="1"/>
  <c r="AR1468" i="1"/>
  <c r="AB1468" i="1"/>
  <c r="AP1460" i="1"/>
  <c r="Z1460" i="1"/>
  <c r="AR1460" i="1"/>
  <c r="AQ1460" i="1"/>
  <c r="AS1460" i="1"/>
  <c r="AT1464" i="1"/>
  <c r="AD1464" i="1"/>
  <c r="AT1463" i="1"/>
  <c r="AQ1463" i="1"/>
  <c r="AQ1462" i="1"/>
  <c r="AR1463" i="1"/>
  <c r="AP1459" i="1"/>
  <c r="AT1461" i="1"/>
  <c r="AR1465" i="1"/>
  <c r="AS1461" i="1"/>
  <c r="AP1465" i="1"/>
  <c r="AA1465" i="1"/>
  <c r="AR1455" i="1"/>
  <c r="AS1455" i="1"/>
  <c r="AT1455" i="1"/>
  <c r="AS1452" i="1"/>
  <c r="AB1452" i="1"/>
  <c r="AQ1455" i="1"/>
  <c r="AQ1452" i="1"/>
  <c r="AP1452" i="1"/>
  <c r="AT1453" i="1"/>
  <c r="AS1453" i="1"/>
  <c r="AC1453" i="1"/>
  <c r="AQ1454" i="1"/>
  <c r="AT1456" i="1"/>
  <c r="AR1457" i="1"/>
  <c r="AP1457" i="1"/>
  <c r="AP1451" i="1"/>
  <c r="U1457" i="1"/>
  <c r="AT1447" i="1"/>
  <c r="AD1447" i="1"/>
  <c r="AR1447" i="1"/>
  <c r="AQ1447" i="1"/>
  <c r="AR1445" i="1"/>
  <c r="AB1445" i="1"/>
  <c r="AS1445" i="1"/>
  <c r="AP1443" i="1"/>
  <c r="AT1445" i="1"/>
  <c r="AT1448" i="1"/>
  <c r="AD1448" i="1"/>
  <c r="AP1444" i="1"/>
  <c r="AQ1444" i="1"/>
  <c r="AQ1449" i="1"/>
  <c r="AA1449" i="1"/>
  <c r="AS1444" i="1"/>
  <c r="AP1449" i="1"/>
  <c r="AQ1446" i="1"/>
  <c r="AA1446" i="1"/>
  <c r="AP1446" i="1"/>
  <c r="AR1449" i="1"/>
  <c r="AP1435" i="1"/>
  <c r="AQ1438" i="1"/>
  <c r="AP1438" i="1"/>
  <c r="AT1440" i="1"/>
  <c r="AD1440" i="1"/>
  <c r="AS1436" i="1"/>
  <c r="AS1439" i="1"/>
  <c r="AT1437" i="1"/>
  <c r="AD1437" i="1"/>
  <c r="AQ1439" i="1"/>
  <c r="AQ1436" i="1"/>
  <c r="AT1439" i="1"/>
  <c r="AD1439" i="1"/>
  <c r="AP1441" i="1"/>
  <c r="AQ1441" i="1"/>
  <c r="AR1441" i="1"/>
  <c r="AR1439" i="1"/>
  <c r="AS1437" i="1"/>
  <c r="AP1436" i="1"/>
  <c r="AP1430" i="1"/>
  <c r="AQ1430" i="1"/>
  <c r="AT1432" i="1"/>
  <c r="AD1432" i="1"/>
  <c r="AQ1428" i="1"/>
  <c r="AR1428" i="1"/>
  <c r="AB1428" i="1"/>
  <c r="AP1433" i="1"/>
  <c r="AS1428" i="1"/>
  <c r="AQ1433" i="1"/>
  <c r="AA1433" i="1"/>
  <c r="AR1433" i="1"/>
  <c r="AR1431" i="1"/>
  <c r="AS1429" i="1"/>
  <c r="AT1431" i="1"/>
  <c r="AT1429" i="1"/>
  <c r="AP1427" i="1"/>
  <c r="Z1427" i="1"/>
  <c r="AQ1431" i="1"/>
  <c r="AP1428" i="1"/>
  <c r="V1430" i="1"/>
  <c r="AP1420" i="1"/>
  <c r="AQ1420" i="1"/>
  <c r="AA1420" i="1"/>
  <c r="AS1420" i="1"/>
  <c r="AT1423" i="1"/>
  <c r="AQ1423" i="1"/>
  <c r="AR1423" i="1"/>
  <c r="AR1425" i="1"/>
  <c r="AP1419" i="1"/>
  <c r="AP1425" i="1"/>
  <c r="AT1424" i="1"/>
  <c r="AQ1422" i="1"/>
  <c r="AA1422" i="1"/>
  <c r="AS1421" i="1"/>
  <c r="AT1421" i="1"/>
  <c r="AD1421" i="1"/>
  <c r="AQ1415" i="1"/>
  <c r="AT1415" i="1"/>
  <c r="AD1415" i="1"/>
  <c r="AP1411" i="1"/>
  <c r="AR1415" i="1"/>
  <c r="AS1415" i="1"/>
  <c r="AS1413" i="1"/>
  <c r="AT1413" i="1"/>
  <c r="AQ1414" i="1"/>
  <c r="AP1417" i="1"/>
  <c r="AR1417" i="1"/>
  <c r="AP1412" i="1"/>
  <c r="Z1412" i="1"/>
  <c r="AQ1412" i="1"/>
  <c r="AS1412" i="1"/>
  <c r="AR1412" i="1"/>
  <c r="AT1416" i="1"/>
  <c r="AQ1406" i="1"/>
  <c r="AP1403" i="1"/>
  <c r="AR1409" i="1"/>
  <c r="AB1409" i="1"/>
  <c r="AP1409" i="1"/>
  <c r="AT1407" i="1"/>
  <c r="AD1407" i="1"/>
  <c r="AT1408" i="1"/>
  <c r="AS1405" i="1"/>
  <c r="AC1405" i="1"/>
  <c r="AQ1407" i="1"/>
  <c r="AT1405" i="1"/>
  <c r="AR1407" i="1"/>
  <c r="AP1404" i="1"/>
  <c r="Z1404" i="1"/>
  <c r="AQ1404" i="1"/>
  <c r="AS1404" i="1"/>
  <c r="AS1407" i="1"/>
  <c r="AQ1398" i="1"/>
  <c r="AP1396" i="1"/>
  <c r="Z1396" i="1"/>
  <c r="AQ1396" i="1"/>
  <c r="AS1396" i="1"/>
  <c r="AC1396" i="1"/>
  <c r="AT1400" i="1"/>
  <c r="AD1400" i="1"/>
  <c r="AR1396" i="1"/>
  <c r="AQ1399" i="1"/>
  <c r="AR1399" i="1"/>
  <c r="AT1399" i="1"/>
  <c r="AP1395" i="1"/>
  <c r="AS1397" i="1"/>
  <c r="AT1397" i="1"/>
  <c r="AR1401" i="1"/>
  <c r="AP1401" i="1"/>
  <c r="AQ1401" i="1"/>
  <c r="AQ1391" i="1"/>
  <c r="AS1391" i="1"/>
  <c r="AT1391" i="1"/>
  <c r="AQ1388" i="1"/>
  <c r="AR1391" i="1"/>
  <c r="AS1389" i="1"/>
  <c r="AC1389" i="1"/>
  <c r="AT1389" i="1"/>
  <c r="AD1389" i="1"/>
  <c r="AP1387" i="1"/>
  <c r="Z1387" i="1"/>
  <c r="AS1388" i="1"/>
  <c r="AP1388" i="1"/>
  <c r="AQ1393" i="1"/>
  <c r="AQ1390" i="1"/>
  <c r="AT1392" i="1"/>
  <c r="AD1392" i="1"/>
  <c r="AP1393" i="1"/>
  <c r="AR1393" i="1"/>
  <c r="AS1383" i="1"/>
  <c r="AR1383" i="1"/>
  <c r="AB1383" i="1"/>
  <c r="AQ1383" i="1"/>
  <c r="AT1383" i="1"/>
  <c r="AT1381" i="1"/>
  <c r="AQ1382" i="1"/>
  <c r="AA1382" i="1"/>
  <c r="AS1381" i="1"/>
  <c r="AP1379" i="1"/>
  <c r="AT1384" i="1"/>
  <c r="AR1380" i="1"/>
  <c r="AB1380" i="1"/>
  <c r="AS1380" i="1"/>
  <c r="AP1380" i="1"/>
  <c r="AQ1380" i="1"/>
  <c r="AP1385" i="1"/>
  <c r="Z1385" i="1"/>
  <c r="AR1385" i="1"/>
  <c r="AQ1385" i="1"/>
  <c r="AP1371" i="1"/>
  <c r="AP1374" i="1"/>
  <c r="AT1376" i="1"/>
  <c r="AQ1374" i="1"/>
  <c r="AS1375" i="1"/>
  <c r="AT1375" i="1"/>
  <c r="AQ1372" i="1"/>
  <c r="AR1372" i="1"/>
  <c r="AB1372" i="1"/>
  <c r="AQ1375" i="1"/>
  <c r="AR1375" i="1"/>
  <c r="AS1373" i="1"/>
  <c r="AT1373" i="1"/>
  <c r="AS1372" i="1"/>
  <c r="AC1372" i="1"/>
  <c r="AP1372" i="1"/>
  <c r="AQ1377" i="1"/>
  <c r="AP1377" i="1"/>
  <c r="AR1377" i="1"/>
  <c r="AT1368" i="1"/>
  <c r="AQ1366" i="1"/>
  <c r="AQ1368" i="1"/>
  <c r="AA1368" i="1"/>
  <c r="AT1367" i="1"/>
  <c r="AQ1367" i="1"/>
  <c r="AP1364" i="1"/>
  <c r="AQ1364" i="1"/>
  <c r="AP1369" i="1"/>
  <c r="AR1367" i="1"/>
  <c r="AA1369" i="1"/>
  <c r="AR1369" i="1"/>
  <c r="AS1364" i="1"/>
  <c r="AS1365" i="1"/>
  <c r="AP1363" i="1"/>
  <c r="AT1365" i="1"/>
  <c r="AD1365" i="1"/>
  <c r="AS1356" i="1"/>
  <c r="AP1356" i="1"/>
  <c r="AQ1356" i="1"/>
  <c r="AS1359" i="1"/>
  <c r="AT1359" i="1"/>
  <c r="AQ1359" i="1"/>
  <c r="AR1359" i="1"/>
  <c r="AT1360" i="1"/>
  <c r="AD1360" i="1"/>
  <c r="AP1361" i="1"/>
  <c r="AR1361" i="1"/>
  <c r="AP1355" i="1"/>
  <c r="AQ1358" i="1"/>
  <c r="AS1357" i="1"/>
  <c r="AS1355" i="1"/>
  <c r="AT1357" i="1"/>
  <c r="AP1347" i="1"/>
  <c r="AC1347" i="1"/>
  <c r="AR1351" i="1"/>
  <c r="AT1351" i="1"/>
  <c r="AQ1351" i="1"/>
  <c r="AS1349" i="1"/>
  <c r="AT1349" i="1"/>
  <c r="AS1353" i="1"/>
  <c r="AC1353" i="1"/>
  <c r="AP1350" i="1"/>
  <c r="AS1348" i="1"/>
  <c r="AC1348" i="1"/>
  <c r="AP1348" i="1"/>
  <c r="AP1353" i="1"/>
  <c r="AQ1350" i="1"/>
  <c r="AQ1348" i="1"/>
  <c r="AR1348" i="1"/>
  <c r="AQ1353" i="1"/>
  <c r="AR1353" i="1"/>
  <c r="AT1352" i="1"/>
  <c r="AD1352" i="1"/>
  <c r="AP1342" i="1"/>
  <c r="AQ1342" i="1"/>
  <c r="AP1339" i="1"/>
  <c r="Z1339" i="1"/>
  <c r="AP1340" i="1"/>
  <c r="AR1345" i="1"/>
  <c r="AQ1340" i="1"/>
  <c r="AA1340" i="1"/>
  <c r="AP1345" i="1"/>
  <c r="AR1340" i="1"/>
  <c r="AT1344" i="1"/>
  <c r="AP1344" i="1"/>
  <c r="Z1344" i="1"/>
  <c r="AS1341" i="1"/>
  <c r="AT1341" i="1"/>
  <c r="AD1341" i="1"/>
  <c r="AT1343" i="1"/>
  <c r="AQ1343" i="1"/>
  <c r="AA1343" i="1"/>
  <c r="AR1343" i="1"/>
  <c r="AS1343" i="1"/>
  <c r="AS1332" i="1"/>
  <c r="AR1332" i="1"/>
  <c r="AP1334" i="1"/>
  <c r="AQ1332" i="1"/>
  <c r="AQ1334" i="1"/>
  <c r="AP1332" i="1"/>
  <c r="AT1334" i="1"/>
  <c r="AD1334" i="1"/>
  <c r="AT1336" i="1"/>
  <c r="AP1331" i="1"/>
  <c r="AT1333" i="1"/>
  <c r="AS1333" i="1"/>
  <c r="AQ1335" i="1"/>
  <c r="AA1335" i="1"/>
  <c r="AR1335" i="1"/>
  <c r="AT1335" i="1"/>
  <c r="AP1337" i="1"/>
  <c r="AR1337" i="1"/>
  <c r="AB1337" i="1"/>
  <c r="AP1324" i="1"/>
  <c r="AR1324" i="1"/>
  <c r="AB1324" i="1"/>
  <c r="AP1323" i="1"/>
  <c r="AQ1324" i="1"/>
  <c r="AS1324" i="1"/>
  <c r="AQ1326" i="1"/>
  <c r="AS1327" i="1"/>
  <c r="AT1327" i="1"/>
  <c r="AD1327" i="1"/>
  <c r="AQ1327" i="1"/>
  <c r="AR1327" i="1"/>
  <c r="AB1327" i="1"/>
  <c r="AS1325" i="1"/>
  <c r="AT1325" i="1"/>
  <c r="AD1325" i="1"/>
  <c r="AT1328" i="1"/>
  <c r="AQ1329" i="1"/>
  <c r="AA1329" i="1"/>
  <c r="AP1329" i="1"/>
  <c r="AR1329" i="1"/>
  <c r="AP1326" i="1"/>
  <c r="AQ1319" i="1"/>
  <c r="AS1319" i="1"/>
  <c r="AR1319" i="1"/>
  <c r="AQ1318" i="1"/>
  <c r="AS1317" i="1"/>
  <c r="AT1319" i="1"/>
  <c r="AT1320" i="1"/>
  <c r="AD1320" i="1"/>
  <c r="AP1315" i="1"/>
  <c r="AT1317" i="1"/>
  <c r="AP1316" i="1"/>
  <c r="AS1316" i="1"/>
  <c r="AP1321" i="1"/>
  <c r="AQ1316" i="1"/>
  <c r="AR1321" i="1"/>
  <c r="X1319" i="1"/>
  <c r="AP1307" i="1"/>
  <c r="AT1312" i="1"/>
  <c r="AD1312" i="1"/>
  <c r="AP1310" i="1"/>
  <c r="Z1310" i="1"/>
  <c r="AQ1310" i="1"/>
  <c r="AQ1311" i="1"/>
  <c r="AR1311" i="1"/>
  <c r="AS1308" i="1"/>
  <c r="AT1309" i="1"/>
  <c r="AD1309" i="1"/>
  <c r="AQ1308" i="1"/>
  <c r="AP1313" i="1"/>
  <c r="Z1313" i="1"/>
  <c r="AQ1313" i="1"/>
  <c r="AS1311" i="1"/>
  <c r="AP1308" i="1"/>
  <c r="AR1313" i="1"/>
  <c r="AR1303" i="1"/>
  <c r="AQ1303" i="1"/>
  <c r="AT1303" i="1"/>
  <c r="AQ1302" i="1"/>
  <c r="AA1302" i="1"/>
  <c r="AT1304" i="1"/>
  <c r="AD1304" i="1"/>
  <c r="AR1305" i="1"/>
  <c r="AP1300" i="1"/>
  <c r="AS1300" i="1"/>
  <c r="AQ1300" i="1"/>
  <c r="AA1300" i="1"/>
  <c r="AP1305" i="1"/>
  <c r="AQ1305" i="1"/>
  <c r="AA1305" i="1"/>
  <c r="AT1301" i="1"/>
  <c r="AD1301" i="1"/>
  <c r="AP1299" i="1"/>
  <c r="AS1299" i="1"/>
  <c r="AS1301" i="1"/>
  <c r="AP1292" i="1"/>
  <c r="AQ1292" i="1"/>
  <c r="AR1292" i="1"/>
  <c r="AS1292" i="1"/>
  <c r="AC1292" i="1"/>
  <c r="AQ1295" i="1"/>
  <c r="AR1295" i="1"/>
  <c r="AS1295" i="1"/>
  <c r="AT1295" i="1"/>
  <c r="AT1296" i="1"/>
  <c r="AD1296" i="1"/>
  <c r="AP1297" i="1"/>
  <c r="AQ1297" i="1"/>
  <c r="AP1291" i="1"/>
  <c r="AR1297" i="1"/>
  <c r="AQ1294" i="1"/>
  <c r="AT1293" i="1"/>
  <c r="AS1293" i="1"/>
  <c r="AR1287" i="1"/>
  <c r="AS1287" i="1"/>
  <c r="AP1283" i="1"/>
  <c r="AQ1287" i="1"/>
  <c r="AA1287" i="1"/>
  <c r="AT1285" i="1"/>
  <c r="AS1285" i="1"/>
  <c r="AC1285" i="1"/>
  <c r="AP1289" i="1"/>
  <c r="AR1289" i="1"/>
  <c r="AQ1289" i="1"/>
  <c r="AQ1284" i="1"/>
  <c r="AT1288" i="1"/>
  <c r="AQ1286" i="1"/>
  <c r="AA1286" i="1"/>
  <c r="AS1284" i="1"/>
  <c r="AP1284" i="1"/>
  <c r="Z1284" i="1"/>
  <c r="AQ1278" i="1"/>
  <c r="AA1278" i="1"/>
  <c r="AR1279" i="1"/>
  <c r="AT1279" i="1"/>
  <c r="AD1279" i="1"/>
  <c r="AP1278" i="1"/>
  <c r="AQ1279" i="1"/>
  <c r="AP1276" i="1"/>
  <c r="AS1276" i="1"/>
  <c r="AC1276" i="1"/>
  <c r="AR1281" i="1"/>
  <c r="AT1280" i="1"/>
  <c r="AS1279" i="1"/>
  <c r="AP1275" i="1"/>
  <c r="Z1275" i="1"/>
  <c r="AT1277" i="1"/>
  <c r="AP1281" i="1"/>
  <c r="AR1276" i="1"/>
  <c r="AB1276" i="1"/>
  <c r="AQ1276" i="1"/>
  <c r="AS1277" i="1"/>
  <c r="AQ1268" i="1"/>
  <c r="AT1272" i="1"/>
  <c r="AQ1270" i="1"/>
  <c r="AP1268" i="1"/>
  <c r="AP1270" i="1"/>
  <c r="Z1270" i="1"/>
  <c r="AS1268" i="1"/>
  <c r="AS1269" i="1"/>
  <c r="AT1269" i="1"/>
  <c r="AR1271" i="1"/>
  <c r="AP1267" i="1"/>
  <c r="AT1271" i="1"/>
  <c r="AS1271" i="1"/>
  <c r="AR1273" i="1"/>
  <c r="AQ1271" i="1"/>
  <c r="AP1273" i="1"/>
  <c r="Z1273" i="1"/>
  <c r="AR1263" i="1"/>
  <c r="AP1260" i="1"/>
  <c r="AS1263" i="1"/>
  <c r="AC1263" i="1"/>
  <c r="AQ1260" i="1"/>
  <c r="AS1260" i="1"/>
  <c r="AC1260" i="1"/>
  <c r="AQ1263" i="1"/>
  <c r="AS1259" i="1"/>
  <c r="AC1259" i="1"/>
  <c r="AT1263" i="1"/>
  <c r="AP1259" i="1"/>
  <c r="AS1261" i="1"/>
  <c r="AQ1262" i="1"/>
  <c r="AT1264" i="1"/>
  <c r="AD1264" i="1"/>
  <c r="AT1261" i="1"/>
  <c r="AD1261" i="1"/>
  <c r="AP1265" i="1"/>
  <c r="AQ1265" i="1"/>
  <c r="AQ1255" i="1"/>
  <c r="AS1252" i="1"/>
  <c r="AS1255" i="1"/>
  <c r="AT1255" i="1"/>
  <c r="AR1255" i="1"/>
  <c r="AP1254" i="1"/>
  <c r="Z1254" i="1"/>
  <c r="AQ1254" i="1"/>
  <c r="AT1253" i="1"/>
  <c r="AT1256" i="1"/>
  <c r="AD1256" i="1"/>
  <c r="AP1251" i="1"/>
  <c r="AS1253" i="1"/>
  <c r="AC1253" i="1"/>
  <c r="AQ1257" i="1"/>
  <c r="AR1257" i="1"/>
  <c r="AP1252" i="1"/>
  <c r="AP1257" i="1"/>
  <c r="AR1252" i="1"/>
  <c r="K1252" i="1"/>
  <c r="AT1248" i="1"/>
  <c r="AP1243" i="1"/>
  <c r="AQ1246" i="1"/>
  <c r="AQ1244" i="1"/>
  <c r="AR1247" i="1"/>
  <c r="AR1244" i="1"/>
  <c r="AS1247" i="1"/>
  <c r="AS1244" i="1"/>
  <c r="AC1244" i="1"/>
  <c r="AT1247" i="1"/>
  <c r="AD1247" i="1"/>
  <c r="AP1244" i="1"/>
  <c r="AS1245" i="1"/>
  <c r="AT1245" i="1"/>
  <c r="AQ1247" i="1"/>
  <c r="AP1249" i="1"/>
  <c r="AQ1249" i="1"/>
  <c r="AA1249" i="1"/>
  <c r="AR1249" i="1"/>
  <c r="AQ1239" i="1"/>
  <c r="AS1239" i="1"/>
  <c r="AT1239" i="1"/>
  <c r="AT1240" i="1"/>
  <c r="AP1238" i="1"/>
  <c r="AQ1238" i="1"/>
  <c r="AR1239" i="1"/>
  <c r="AT1238" i="1"/>
  <c r="AD1238" i="1"/>
  <c r="AR1241" i="1"/>
  <c r="AP1236" i="1"/>
  <c r="AS1236" i="1"/>
  <c r="AS1237" i="1"/>
  <c r="AT1237" i="1"/>
  <c r="AP1241" i="1"/>
  <c r="AQ1236" i="1"/>
  <c r="AP1235" i="1"/>
  <c r="AS1228" i="1"/>
  <c r="AQ1228" i="1"/>
  <c r="AA1228" i="1"/>
  <c r="AR1228" i="1"/>
  <c r="AP1228" i="1"/>
  <c r="AQ1231" i="1"/>
  <c r="AR1231" i="1"/>
  <c r="AS1231" i="1"/>
  <c r="AT1231" i="1"/>
  <c r="AD1231" i="1"/>
  <c r="AP1233" i="1"/>
  <c r="AR1233" i="1"/>
  <c r="AQ1230" i="1"/>
  <c r="AT1232" i="1"/>
  <c r="AT1229" i="1"/>
  <c r="AP1227" i="1"/>
  <c r="AS1229" i="1"/>
  <c r="H1228" i="1"/>
  <c r="AS1223" i="1"/>
  <c r="AT1223" i="1"/>
  <c r="AQ1223" i="1"/>
  <c r="AR1223" i="1"/>
  <c r="AQ1222" i="1"/>
  <c r="AS1221" i="1"/>
  <c r="AT1221" i="1"/>
  <c r="AD1221" i="1"/>
  <c r="AP1222" i="1"/>
  <c r="AP1220" i="1"/>
  <c r="AQ1220" i="1"/>
  <c r="AA1220" i="1"/>
  <c r="AP1225" i="1"/>
  <c r="AP1219" i="1"/>
  <c r="AR1225" i="1"/>
  <c r="AS1220" i="1"/>
  <c r="AT1224" i="1"/>
  <c r="AQ1224" i="1"/>
  <c r="U1222" i="1"/>
  <c r="AQ1214" i="1"/>
  <c r="AP1217" i="1"/>
  <c r="AP1211" i="1"/>
  <c r="AP1214" i="1"/>
  <c r="AR1217" i="1"/>
  <c r="AT1216" i="1"/>
  <c r="AQ1213" i="1"/>
  <c r="AA1213" i="1"/>
  <c r="AP1216" i="1"/>
  <c r="Z1216" i="1"/>
  <c r="AP1212" i="1"/>
  <c r="AQ1212" i="1"/>
  <c r="AT1213" i="1"/>
  <c r="AR1212" i="1"/>
  <c r="AS1213" i="1"/>
  <c r="AQ1215" i="1"/>
  <c r="AA1215" i="1"/>
  <c r="AR1215" i="1"/>
  <c r="AS1212" i="1"/>
  <c r="J1215" i="1"/>
  <c r="I1214" i="1"/>
  <c r="AQ1206" i="1"/>
  <c r="AQ1204" i="1"/>
  <c r="AS1204" i="1"/>
  <c r="AT1208" i="1"/>
  <c r="AP1204" i="1"/>
  <c r="AP1203" i="1"/>
  <c r="AS1205" i="1"/>
  <c r="AT1205" i="1"/>
  <c r="AD1205" i="1"/>
  <c r="AR1207" i="1"/>
  <c r="AS1207" i="1"/>
  <c r="AC1207" i="1"/>
  <c r="AR1209" i="1"/>
  <c r="AT1207" i="1"/>
  <c r="AP1209" i="1"/>
  <c r="AQ1207" i="1"/>
  <c r="AA1207" i="1"/>
  <c r="AR1199" i="1"/>
  <c r="AQ1196" i="1"/>
  <c r="AR1196" i="1"/>
  <c r="AQ1199" i="1"/>
  <c r="AT1199" i="1"/>
  <c r="AD1199" i="1"/>
  <c r="AP1196" i="1"/>
  <c r="AS1196" i="1"/>
  <c r="AT1197" i="1"/>
  <c r="AP1198" i="1"/>
  <c r="Z1198" i="1"/>
  <c r="AS1197" i="1"/>
  <c r="AQ1198" i="1"/>
  <c r="AP1195" i="1"/>
  <c r="AR1201" i="1"/>
  <c r="AT1200" i="1"/>
  <c r="AP1201" i="1"/>
  <c r="AR1191" i="1"/>
  <c r="AS1191" i="1"/>
  <c r="AQ1190" i="1"/>
  <c r="AP1190" i="1"/>
  <c r="AT1191" i="1"/>
  <c r="AS1189" i="1"/>
  <c r="AP1189" i="1"/>
  <c r="Z1189" i="1"/>
  <c r="AP1187" i="1"/>
  <c r="AQ1191" i="1"/>
  <c r="AP1193" i="1"/>
  <c r="AT1192" i="1"/>
  <c r="AR1193" i="1"/>
  <c r="AP1188" i="1"/>
  <c r="Z1188" i="1"/>
  <c r="AS1188" i="1"/>
  <c r="AQ1188" i="1"/>
  <c r="AQ1193" i="1"/>
  <c r="AP1179" i="1"/>
  <c r="AS1179" i="1"/>
  <c r="AT1182" i="1"/>
  <c r="AD1182" i="1"/>
  <c r="AP1182" i="1"/>
  <c r="Z1182" i="1"/>
  <c r="AQ1183" i="1"/>
  <c r="AT1184" i="1"/>
  <c r="AR1183" i="1"/>
  <c r="AS1183" i="1"/>
  <c r="AP1180" i="1"/>
  <c r="AS1181" i="1"/>
  <c r="AQ1182" i="1"/>
  <c r="AQ1181" i="1"/>
  <c r="AS1180" i="1"/>
  <c r="AT1183" i="1"/>
  <c r="AQ1180" i="1"/>
  <c r="AP1185" i="1"/>
  <c r="AT1181" i="1"/>
  <c r="AQ1185" i="1"/>
  <c r="AR1185" i="1"/>
  <c r="AQ1175" i="1"/>
  <c r="AT1174" i="1"/>
  <c r="AR1175" i="1"/>
  <c r="AT1176" i="1"/>
  <c r="AR1176" i="1"/>
  <c r="AT1175" i="1"/>
  <c r="AQ1174" i="1"/>
  <c r="AP1177" i="1"/>
  <c r="AS1172" i="1"/>
  <c r="AQ1177" i="1"/>
  <c r="AR1177" i="1"/>
  <c r="AQ1172" i="1"/>
  <c r="AP1172" i="1"/>
  <c r="AS1171" i="1"/>
  <c r="AC1171" i="1"/>
  <c r="AP1171" i="1"/>
  <c r="AQ1173" i="1"/>
  <c r="AS1173" i="1"/>
  <c r="AT1173" i="1"/>
  <c r="AQ1164" i="1"/>
  <c r="AA1164" i="1"/>
  <c r="AP1164" i="1"/>
  <c r="AS1164" i="1"/>
  <c r="AQ1167" i="1"/>
  <c r="AR1167" i="1"/>
  <c r="AB1167" i="1"/>
  <c r="AS1167" i="1"/>
  <c r="AT1167" i="1"/>
  <c r="AT1168" i="1"/>
  <c r="AP1169" i="1"/>
  <c r="AR1168" i="1"/>
  <c r="AP1163" i="1"/>
  <c r="AT1165" i="1"/>
  <c r="AS1163" i="1"/>
  <c r="AC1163" i="1"/>
  <c r="AQ1166" i="1"/>
  <c r="AQ1165" i="1"/>
  <c r="AA1165" i="1"/>
  <c r="AR1169" i="1"/>
  <c r="AT1166" i="1"/>
  <c r="AS1165" i="1"/>
  <c r="AS1155" i="1"/>
  <c r="AQ1159" i="1"/>
  <c r="AA1159" i="1"/>
  <c r="AT1159" i="1"/>
  <c r="AP1155" i="1"/>
  <c r="AR1159" i="1"/>
  <c r="AT1158" i="1"/>
  <c r="AD1158" i="1"/>
  <c r="AP1158" i="1"/>
  <c r="AQ1158" i="1"/>
  <c r="AA1158" i="1"/>
  <c r="AQ1157" i="1"/>
  <c r="AS1157" i="1"/>
  <c r="AR1161" i="1"/>
  <c r="AT1157" i="1"/>
  <c r="AD1157" i="1"/>
  <c r="AP1161" i="1"/>
  <c r="AP1156" i="1"/>
  <c r="AR1160" i="1"/>
  <c r="AS1156" i="1"/>
  <c r="AT1160" i="1"/>
  <c r="AD1160" i="1"/>
  <c r="AR1156" i="1"/>
  <c r="AQ1156" i="1"/>
  <c r="AT1150" i="1"/>
  <c r="AP1150" i="1"/>
  <c r="AQ1150" i="1"/>
  <c r="AP1147" i="1"/>
  <c r="AR1153" i="1"/>
  <c r="AB1153" i="1"/>
  <c r="AQ1153" i="1"/>
  <c r="AP1153" i="1"/>
  <c r="AS1147" i="1"/>
  <c r="AT1152" i="1"/>
  <c r="AD1152" i="1"/>
  <c r="AQ1149" i="1"/>
  <c r="AS1149" i="1"/>
  <c r="AR1152" i="1"/>
  <c r="AT1151" i="1"/>
  <c r="AS1148" i="1"/>
  <c r="AQ1151" i="1"/>
  <c r="AR1151" i="1"/>
  <c r="AP1148" i="1"/>
  <c r="AR1148" i="1"/>
  <c r="AQ1148" i="1"/>
  <c r="AT1149" i="1"/>
  <c r="AQ1142" i="1"/>
  <c r="AA1142" i="1"/>
  <c r="AS1140" i="1"/>
  <c r="AT1144" i="1"/>
  <c r="AT1142" i="1"/>
  <c r="AP1140" i="1"/>
  <c r="AR1140" i="1"/>
  <c r="AB1140" i="1"/>
  <c r="AP1142" i="1"/>
  <c r="AQ1140" i="1"/>
  <c r="AT1143" i="1"/>
  <c r="AQ1143" i="1"/>
  <c r="AA1143" i="1"/>
  <c r="AS1139" i="1"/>
  <c r="AR1143" i="1"/>
  <c r="AP1139" i="1"/>
  <c r="AT1141" i="1"/>
  <c r="AS1141" i="1"/>
  <c r="AR1145" i="1"/>
  <c r="AQ1141" i="1"/>
  <c r="AP1145" i="1"/>
  <c r="Z1145" i="1"/>
  <c r="AP1132" i="1"/>
  <c r="AS1132" i="1"/>
  <c r="AQ1135" i="1"/>
  <c r="AT1135" i="1"/>
  <c r="AD1135" i="1"/>
  <c r="AS1135" i="1"/>
  <c r="AQ1132" i="1"/>
  <c r="AS1133" i="1"/>
  <c r="AT1133" i="1"/>
  <c r="AQ1134" i="1"/>
  <c r="AT1134" i="1"/>
  <c r="AQ1133" i="1"/>
  <c r="AP1134" i="1"/>
  <c r="AR1136" i="1"/>
  <c r="AB1136" i="1"/>
  <c r="AR1137" i="1"/>
  <c r="AS1131" i="1"/>
  <c r="AP1131" i="1"/>
  <c r="Z1131" i="1"/>
  <c r="AT1136" i="1"/>
  <c r="AD1136" i="1"/>
  <c r="AP1137" i="1"/>
  <c r="AQ1127" i="1"/>
  <c r="AS1127" i="1"/>
  <c r="AR1127" i="1"/>
  <c r="AB1127" i="1"/>
  <c r="AT1127" i="1"/>
  <c r="AD1127" i="1"/>
  <c r="AS1125" i="1"/>
  <c r="AT1125" i="1"/>
  <c r="AQ1125" i="1"/>
  <c r="AP1123" i="1"/>
  <c r="AT1128" i="1"/>
  <c r="AS1123" i="1"/>
  <c r="AR1128" i="1"/>
  <c r="AQ1124" i="1"/>
  <c r="AS1124" i="1"/>
  <c r="AP1129" i="1"/>
  <c r="AQ1129" i="1"/>
  <c r="AT1126" i="1"/>
  <c r="AQ1126" i="1"/>
  <c r="AR1129" i="1"/>
  <c r="AP1124" i="1"/>
  <c r="AR1124" i="1"/>
  <c r="AS1115" i="1"/>
  <c r="AP1115" i="1"/>
  <c r="AR1120" i="1"/>
  <c r="AT1120" i="1"/>
  <c r="AT1118" i="1"/>
  <c r="AD1118" i="1"/>
  <c r="AQ1118" i="1"/>
  <c r="AR1119" i="1"/>
  <c r="AT1119" i="1"/>
  <c r="AD1119" i="1"/>
  <c r="AQ1116" i="1"/>
  <c r="AQ1117" i="1"/>
  <c r="AP1116" i="1"/>
  <c r="AS1119" i="1"/>
  <c r="AC1119" i="1"/>
  <c r="AS1116" i="1"/>
  <c r="AR1116" i="1"/>
  <c r="AS1117" i="1"/>
  <c r="AQ1119" i="1"/>
  <c r="AA1119" i="1"/>
  <c r="AR1121" i="1"/>
  <c r="AT1117" i="1"/>
  <c r="AD1117" i="1"/>
  <c r="AQ1121" i="1"/>
  <c r="I1116" i="1"/>
  <c r="AP1121" i="1"/>
  <c r="V1119" i="1"/>
  <c r="K1116" i="1"/>
  <c r="AQ1110" i="1"/>
  <c r="AA1110" i="1"/>
  <c r="AT1110" i="1"/>
  <c r="AT1112" i="1"/>
  <c r="AR1112" i="1"/>
  <c r="AB1112" i="1"/>
  <c r="AQ1108" i="1"/>
  <c r="AP1108" i="1"/>
  <c r="AP1113" i="1"/>
  <c r="AS1108" i="1"/>
  <c r="AR1113" i="1"/>
  <c r="AQ1111" i="1"/>
  <c r="AS1107" i="1"/>
  <c r="AT1109" i="1"/>
  <c r="AD1109" i="1"/>
  <c r="AT1111" i="1"/>
  <c r="AR1111" i="1"/>
  <c r="AQ1109" i="1"/>
  <c r="AS1109" i="1"/>
  <c r="AP1107" i="1"/>
  <c r="Z1107" i="1"/>
  <c r="AP1100" i="1"/>
  <c r="AS1100" i="1"/>
  <c r="AQ1100" i="1"/>
  <c r="AA1100" i="1"/>
  <c r="AS1103" i="1"/>
  <c r="AT1103" i="1"/>
  <c r="AD1103" i="1"/>
  <c r="AP1099" i="1"/>
  <c r="AQ1103" i="1"/>
  <c r="AA1103" i="1"/>
  <c r="AR1103" i="1"/>
  <c r="AS1099" i="1"/>
  <c r="AQ1105" i="1"/>
  <c r="AT1104" i="1"/>
  <c r="AR1105" i="1"/>
  <c r="AB1105" i="1"/>
  <c r="AP1105" i="1"/>
  <c r="AR1104" i="1"/>
  <c r="AB1104" i="1"/>
  <c r="AT1102" i="1"/>
  <c r="AD1102" i="1"/>
  <c r="AQ1101" i="1"/>
  <c r="AQ1102" i="1"/>
  <c r="AS1101" i="1"/>
  <c r="AP1091" i="1"/>
  <c r="AS1091" i="1"/>
  <c r="AS1095" i="1"/>
  <c r="AQ1095" i="1"/>
  <c r="AA1095" i="1"/>
  <c r="AT1095" i="1"/>
  <c r="AR1095" i="1"/>
  <c r="AT1093" i="1"/>
  <c r="AQ1093" i="1"/>
  <c r="AS1093" i="1"/>
  <c r="AP1097" i="1"/>
  <c r="AQ1097" i="1"/>
  <c r="AT1094" i="1"/>
  <c r="AP1094" i="1"/>
  <c r="AR1097" i="1"/>
  <c r="AB1097" i="1"/>
  <c r="AP1092" i="1"/>
  <c r="AR1096" i="1"/>
  <c r="AQ1094" i="1"/>
  <c r="AA1094" i="1"/>
  <c r="AQ1092" i="1"/>
  <c r="AT1096" i="1"/>
  <c r="AS1092" i="1"/>
  <c r="AP1086" i="1"/>
  <c r="AQ1086" i="1"/>
  <c r="AA1086" i="1"/>
  <c r="AT1086" i="1"/>
  <c r="AP1083" i="1"/>
  <c r="AP1089" i="1"/>
  <c r="AQ1089" i="1"/>
  <c r="AA1089" i="1"/>
  <c r="AS1083" i="1"/>
  <c r="AR1089" i="1"/>
  <c r="AR1088" i="1"/>
  <c r="AB1088" i="1"/>
  <c r="AQ1085" i="1"/>
  <c r="AT1088" i="1"/>
  <c r="AP1084" i="1"/>
  <c r="AQ1087" i="1"/>
  <c r="AT1085" i="1"/>
  <c r="AD1085" i="1"/>
  <c r="AS1084" i="1"/>
  <c r="AS1085" i="1"/>
  <c r="AC1085" i="1"/>
  <c r="AR1084" i="1"/>
  <c r="AR1087" i="1"/>
  <c r="AT1087" i="1"/>
  <c r="AQ1084" i="1"/>
  <c r="AQ1076" i="1"/>
  <c r="AR1080" i="1"/>
  <c r="AB1080" i="1"/>
  <c r="AP1076" i="1"/>
  <c r="AS1076" i="1"/>
  <c r="AC1076" i="1"/>
  <c r="AQ1078" i="1"/>
  <c r="AT1078" i="1"/>
  <c r="AD1078" i="1"/>
  <c r="AP1078" i="1"/>
  <c r="Z1078" i="1"/>
  <c r="AT1080" i="1"/>
  <c r="AD1080" i="1"/>
  <c r="AS1077" i="1"/>
  <c r="AS1075" i="1"/>
  <c r="AT1077" i="1"/>
  <c r="AP1075" i="1"/>
  <c r="AS1079" i="1"/>
  <c r="AQ1079" i="1"/>
  <c r="AA1079" i="1"/>
  <c r="AR1079" i="1"/>
  <c r="AT1079" i="1"/>
  <c r="AD1079" i="1"/>
  <c r="AP1081" i="1"/>
  <c r="AR1081" i="1"/>
  <c r="AQ1081" i="1"/>
  <c r="AA1081" i="1"/>
  <c r="AQ1068" i="1"/>
  <c r="AA1068" i="1"/>
  <c r="AP1068" i="1"/>
  <c r="AR1068" i="1"/>
  <c r="AB1068" i="1"/>
  <c r="AR1071" i="1"/>
  <c r="AT1071" i="1"/>
  <c r="AD1071" i="1"/>
  <c r="AS1071" i="1"/>
  <c r="AQ1071" i="1"/>
  <c r="AS1069" i="1"/>
  <c r="AC1069" i="1"/>
  <c r="AT1069" i="1"/>
  <c r="AS1068" i="1"/>
  <c r="AQ1069" i="1"/>
  <c r="AT1070" i="1"/>
  <c r="AP1073" i="1"/>
  <c r="AT1072" i="1"/>
  <c r="AP1067" i="1"/>
  <c r="AQ1070" i="1"/>
  <c r="AR1073" i="1"/>
  <c r="AR1072" i="1"/>
  <c r="AS1067" i="1"/>
  <c r="AQ1073" i="1"/>
  <c r="Z1070" i="1"/>
  <c r="V1072" i="1"/>
  <c r="AQ1063" i="1"/>
  <c r="AS1063" i="1"/>
  <c r="AT1063" i="1"/>
  <c r="AT1061" i="1"/>
  <c r="AD1061" i="1"/>
  <c r="AR1063" i="1"/>
  <c r="AQ1061" i="1"/>
  <c r="AR1064" i="1"/>
  <c r="AS1061" i="1"/>
  <c r="AR1065" i="1"/>
  <c r="AS1059" i="1"/>
  <c r="AP1065" i="1"/>
  <c r="AQ1065" i="1"/>
  <c r="AR1060" i="1"/>
  <c r="AS1060" i="1"/>
  <c r="AC1060" i="1"/>
  <c r="AT1062" i="1"/>
  <c r="AQ1060" i="1"/>
  <c r="AQ1062" i="1"/>
  <c r="AA1062" i="1"/>
  <c r="AP1060" i="1"/>
  <c r="AP1062" i="1"/>
  <c r="AS1051" i="1"/>
  <c r="AP1051" i="1"/>
  <c r="AT1056" i="1"/>
  <c r="AD1056" i="1"/>
  <c r="AT1054" i="1"/>
  <c r="AR1056" i="1"/>
  <c r="AQ1055" i="1"/>
  <c r="AR1055" i="1"/>
  <c r="AQ1053" i="1"/>
  <c r="AR1052" i="1"/>
  <c r="AP1052" i="1"/>
  <c r="AS1055" i="1"/>
  <c r="AT1055" i="1"/>
  <c r="AT1053" i="1"/>
  <c r="AD1053" i="1"/>
  <c r="AR1057" i="1"/>
  <c r="AS1053" i="1"/>
  <c r="AC1053" i="1"/>
  <c r="AP1057" i="1"/>
  <c r="AT1046" i="1"/>
  <c r="AD1046" i="1"/>
  <c r="AQ1046" i="1"/>
  <c r="AP1046" i="1"/>
  <c r="AQ1049" i="1"/>
  <c r="AP1044" i="1"/>
  <c r="Z1044" i="1"/>
  <c r="AT1048" i="1"/>
  <c r="AQ1044" i="1"/>
  <c r="AR1049" i="1"/>
  <c r="AR1048" i="1"/>
  <c r="AR1044" i="1"/>
  <c r="AS1044" i="1"/>
  <c r="AP1049" i="1"/>
  <c r="AS1043" i="1"/>
  <c r="AP1043" i="1"/>
  <c r="AQ1047" i="1"/>
  <c r="AT1047" i="1"/>
  <c r="AR1047" i="1"/>
  <c r="AS1047" i="1"/>
  <c r="AT1045" i="1"/>
  <c r="AQ1045" i="1"/>
  <c r="AA1045" i="1"/>
  <c r="AS1045" i="1"/>
  <c r="AP1036" i="1"/>
  <c r="AR1036" i="1"/>
  <c r="AQ1036" i="1"/>
  <c r="AQ1039" i="1"/>
  <c r="AA1039" i="1"/>
  <c r="AR1039" i="1"/>
  <c r="AS1039" i="1"/>
  <c r="AT1039" i="1"/>
  <c r="AS1036" i="1"/>
  <c r="AC1036" i="1"/>
  <c r="AP1035" i="1"/>
  <c r="AP1041" i="1"/>
  <c r="AQ1041" i="1"/>
  <c r="AR1040" i="1"/>
  <c r="AR1041" i="1"/>
  <c r="AQ1037" i="1"/>
  <c r="AA1037" i="1"/>
  <c r="AT1038" i="1"/>
  <c r="AS1037" i="1"/>
  <c r="AP1038" i="1"/>
  <c r="AT1037" i="1"/>
  <c r="AD1037" i="1"/>
  <c r="AT1040" i="1"/>
  <c r="AS1027" i="1"/>
  <c r="AQ1031" i="1"/>
  <c r="AA1031" i="1"/>
  <c r="AR1031" i="1"/>
  <c r="AB1031" i="1"/>
  <c r="AS1031" i="1"/>
  <c r="AP1027" i="1"/>
  <c r="AT1031" i="1"/>
  <c r="AT1029" i="1"/>
  <c r="AD1029" i="1"/>
  <c r="AQ1029" i="1"/>
  <c r="AR1033" i="1"/>
  <c r="AS1029" i="1"/>
  <c r="AQ1033" i="1"/>
  <c r="AA1033" i="1"/>
  <c r="AP1033" i="1"/>
  <c r="AP1028" i="1"/>
  <c r="AT1032" i="1"/>
  <c r="AP1030" i="1"/>
  <c r="AS1028" i="1"/>
  <c r="AR1032" i="1"/>
  <c r="AB1032" i="1"/>
  <c r="AR1028" i="1"/>
  <c r="AQ1030" i="1"/>
  <c r="AQ1028" i="1"/>
  <c r="AT1030" i="1"/>
  <c r="AD1030" i="1"/>
  <c r="X1029" i="1"/>
  <c r="AT1022" i="1"/>
  <c r="AD1022" i="1"/>
  <c r="AP1022" i="1"/>
  <c r="AQ1022" i="1"/>
  <c r="AS1019" i="1"/>
  <c r="AC1019" i="1"/>
  <c r="AP1019" i="1"/>
  <c r="AR1024" i="1"/>
  <c r="AT1024" i="1"/>
  <c r="AD1024" i="1"/>
  <c r="AQ1025" i="1"/>
  <c r="AQ1021" i="1"/>
  <c r="AT1023" i="1"/>
  <c r="AS1021" i="1"/>
  <c r="AR1020" i="1"/>
  <c r="AB1020" i="1"/>
  <c r="AQ1023" i="1"/>
  <c r="AR1023" i="1"/>
  <c r="AQ1020" i="1"/>
  <c r="AA1020" i="1"/>
  <c r="AS1020" i="1"/>
  <c r="AP1020" i="1"/>
  <c r="AS1023" i="1"/>
  <c r="AT1016" i="1"/>
  <c r="AR1012" i="1"/>
  <c r="AR1016" i="1"/>
  <c r="AQ1012" i="1"/>
  <c r="AQ1014" i="1"/>
  <c r="AS1012" i="1"/>
  <c r="AQ1015" i="1"/>
  <c r="AR1015" i="1"/>
  <c r="AS1015" i="1"/>
  <c r="AC1015" i="1"/>
  <c r="AP1012" i="1"/>
  <c r="AS1011" i="1"/>
  <c r="AC1011" i="1"/>
  <c r="AP1011" i="1"/>
  <c r="AS1013" i="1"/>
  <c r="AT1013" i="1"/>
  <c r="AR1017" i="1"/>
  <c r="AP1017" i="1"/>
  <c r="AQ1013" i="1"/>
  <c r="AQ1017" i="1"/>
  <c r="V1015" i="1"/>
  <c r="X1013" i="1"/>
  <c r="AP1004" i="1"/>
  <c r="Z1004" i="1"/>
  <c r="AQ1004" i="1"/>
  <c r="AR1004" i="1"/>
  <c r="AR1007" i="1"/>
  <c r="AS1007" i="1"/>
  <c r="AQ1005" i="1"/>
  <c r="AA1005" i="1"/>
  <c r="AT1005" i="1"/>
  <c r="AD1005" i="1"/>
  <c r="AQ1007" i="1"/>
  <c r="AS1005" i="1"/>
  <c r="AR1008" i="1"/>
  <c r="AP1009" i="1"/>
  <c r="AQ1009" i="1"/>
  <c r="AS1003" i="1"/>
  <c r="AR1009" i="1"/>
  <c r="AT1006" i="1"/>
  <c r="AD1006" i="1"/>
  <c r="AT1008" i="1"/>
  <c r="AP1003" i="1"/>
  <c r="AP1006" i="1"/>
  <c r="AQ1006" i="1"/>
  <c r="AA1006" i="1"/>
  <c r="AT1007" i="1"/>
  <c r="AS999" i="1"/>
  <c r="AT999" i="1"/>
  <c r="AQ999" i="1"/>
  <c r="AR999" i="1"/>
  <c r="AQ997" i="1"/>
  <c r="AA997" i="1"/>
  <c r="AP997" i="1"/>
  <c r="Z997" i="1"/>
  <c r="AR1000" i="1"/>
  <c r="AT1000" i="1"/>
  <c r="AD1000" i="1"/>
  <c r="AS995" i="1"/>
  <c r="AT997" i="1"/>
  <c r="AP996" i="1"/>
  <c r="AS996" i="1"/>
  <c r="AP1001" i="1"/>
  <c r="AQ1001" i="1"/>
  <c r="AR996" i="1"/>
  <c r="AP998" i="1"/>
  <c r="Z998" i="1"/>
  <c r="AQ998" i="1"/>
  <c r="AR1001" i="1"/>
  <c r="AP995" i="1"/>
  <c r="AQ996" i="1"/>
  <c r="U998" i="1"/>
  <c r="AS987" i="1"/>
  <c r="AP987" i="1"/>
  <c r="AR992" i="1"/>
  <c r="AT992" i="1"/>
  <c r="AT990" i="1"/>
  <c r="AD990" i="1"/>
  <c r="AP990" i="1"/>
  <c r="AQ990" i="1"/>
  <c r="AS989" i="1"/>
  <c r="AQ988" i="1"/>
  <c r="AA988" i="1"/>
  <c r="AT989" i="1"/>
  <c r="AR988" i="1"/>
  <c r="AB988" i="1"/>
  <c r="AS988" i="1"/>
  <c r="AQ989" i="1"/>
  <c r="AA989" i="1"/>
  <c r="AP988" i="1"/>
  <c r="AQ991" i="1"/>
  <c r="AR991" i="1"/>
  <c r="AB991" i="1"/>
  <c r="AS991" i="1"/>
  <c r="AR993" i="1"/>
  <c r="AB993" i="1"/>
  <c r="AT991" i="1"/>
  <c r="U993" i="1"/>
  <c r="AQ993" i="1"/>
  <c r="AP993" i="1"/>
  <c r="AT982" i="1"/>
  <c r="AP982" i="1"/>
  <c r="AR984" i="1"/>
  <c r="AQ982" i="1"/>
  <c r="AT984" i="1"/>
  <c r="AQ985" i="1"/>
  <c r="AR985" i="1"/>
  <c r="AT981" i="1"/>
  <c r="AD981" i="1"/>
  <c r="AP985" i="1"/>
  <c r="Z985" i="1"/>
  <c r="AP980" i="1"/>
  <c r="AQ980" i="1"/>
  <c r="AS981" i="1"/>
  <c r="AS980" i="1"/>
  <c r="AT983" i="1"/>
  <c r="AD983" i="1"/>
  <c r="AR980" i="1"/>
  <c r="AB980" i="1"/>
  <c r="AQ983" i="1"/>
  <c r="AQ981" i="1"/>
  <c r="AS983" i="1"/>
  <c r="AR983" i="1"/>
  <c r="AB983" i="1"/>
  <c r="AS979" i="1"/>
  <c r="AP979" i="1"/>
  <c r="Z979" i="1"/>
  <c r="AP972" i="1"/>
  <c r="AR972" i="1"/>
  <c r="AQ972" i="1"/>
  <c r="AS972" i="1"/>
  <c r="AQ975" i="1"/>
  <c r="AR975" i="1"/>
  <c r="AB975" i="1"/>
  <c r="AS975" i="1"/>
  <c r="AT975" i="1"/>
  <c r="AQ977" i="1"/>
  <c r="AA977" i="1"/>
  <c r="AR977" i="1"/>
  <c r="AP971" i="1"/>
  <c r="AP977" i="1"/>
  <c r="AS971" i="1"/>
  <c r="AQ974" i="1"/>
  <c r="AA974" i="1"/>
  <c r="AT974" i="1"/>
  <c r="AR976" i="1"/>
  <c r="AT976" i="1"/>
  <c r="AQ973" i="1"/>
  <c r="AA973" i="1"/>
  <c r="AS973" i="1"/>
  <c r="AT973" i="1"/>
  <c r="AD973" i="1"/>
  <c r="AP974" i="1"/>
  <c r="Z974" i="1"/>
  <c r="X974" i="1"/>
  <c r="AS963" i="1"/>
  <c r="AP963" i="1"/>
  <c r="AR963" i="1"/>
  <c r="AR967" i="1"/>
  <c r="AT967" i="1"/>
  <c r="AD967" i="1"/>
  <c r="AQ967" i="1"/>
  <c r="AT966" i="1"/>
  <c r="AS967" i="1"/>
  <c r="AS965" i="1"/>
  <c r="AT965" i="1"/>
  <c r="AD965" i="1"/>
  <c r="AQ966" i="1"/>
  <c r="AQ965" i="1"/>
  <c r="AP969" i="1"/>
  <c r="AQ969" i="1"/>
  <c r="AA969" i="1"/>
  <c r="AQ964" i="1"/>
  <c r="AR964" i="1"/>
  <c r="AS964" i="1"/>
  <c r="AR968" i="1"/>
  <c r="AB968" i="1"/>
  <c r="AP964" i="1"/>
  <c r="Z964" i="1"/>
  <c r="AT968" i="1"/>
  <c r="U964" i="1"/>
  <c r="AR969" i="1"/>
  <c r="AB969" i="1"/>
  <c r="AQ958" i="1"/>
  <c r="AP958" i="1"/>
  <c r="AT958" i="1"/>
  <c r="AR961" i="1"/>
  <c r="AS955" i="1"/>
  <c r="AC955" i="1"/>
  <c r="AP961" i="1"/>
  <c r="AP955" i="1"/>
  <c r="AR960" i="1"/>
  <c r="AT960" i="1"/>
  <c r="AD960" i="1"/>
  <c r="AQ959" i="1"/>
  <c r="AS956" i="1"/>
  <c r="AQ956" i="1"/>
  <c r="AR959" i="1"/>
  <c r="AQ957" i="1"/>
  <c r="AA957" i="1"/>
  <c r="AT957" i="1"/>
  <c r="AT959" i="1"/>
  <c r="AP956" i="1"/>
  <c r="Z956" i="1"/>
  <c r="AS957" i="1"/>
  <c r="AS959" i="1"/>
  <c r="AT952" i="1"/>
  <c r="AR948" i="1"/>
  <c r="AT950" i="1"/>
  <c r="AS948" i="1"/>
  <c r="AC948" i="1"/>
  <c r="AP950" i="1"/>
  <c r="AQ948" i="1"/>
  <c r="AP948" i="1"/>
  <c r="AQ950" i="1"/>
  <c r="AR952" i="1"/>
  <c r="AQ951" i="1"/>
  <c r="AA951" i="1"/>
  <c r="AR951" i="1"/>
  <c r="AS951" i="1"/>
  <c r="AT951" i="1"/>
  <c r="AD951" i="1"/>
  <c r="AS949" i="1"/>
  <c r="AT949" i="1"/>
  <c r="AQ949" i="1"/>
  <c r="AR947" i="1"/>
  <c r="AB947" i="1"/>
  <c r="AP947" i="1"/>
  <c r="AP953" i="1"/>
  <c r="Z953" i="1"/>
  <c r="AR953" i="1"/>
  <c r="AQ953" i="1"/>
  <c r="AQ940" i="1"/>
  <c r="AS943" i="1"/>
  <c r="AC943" i="1"/>
  <c r="AT943" i="1"/>
  <c r="AR940" i="1"/>
  <c r="AQ943" i="1"/>
  <c r="AS940" i="1"/>
  <c r="AR943" i="1"/>
  <c r="AP940" i="1"/>
  <c r="AT941" i="1"/>
  <c r="AD941" i="1"/>
  <c r="AS941" i="1"/>
  <c r="AQ941" i="1"/>
  <c r="AP942" i="1"/>
  <c r="AR945" i="1"/>
  <c r="AB945" i="1"/>
  <c r="AS939" i="1"/>
  <c r="AP945" i="1"/>
  <c r="AT944" i="1"/>
  <c r="AD944" i="1"/>
  <c r="AT942" i="1"/>
  <c r="AQ942" i="1"/>
  <c r="AQ945" i="1"/>
  <c r="AA945" i="1"/>
  <c r="AP939" i="1"/>
  <c r="AR944" i="1"/>
  <c r="AB944" i="1"/>
  <c r="AT935" i="1"/>
  <c r="AD935" i="1"/>
  <c r="AQ935" i="1"/>
  <c r="AR935" i="1"/>
  <c r="AB935" i="1"/>
  <c r="AT933" i="1"/>
  <c r="AD933" i="1"/>
  <c r="AS935" i="1"/>
  <c r="AC935" i="1"/>
  <c r="AQ933" i="1"/>
  <c r="AP931" i="1"/>
  <c r="AS933" i="1"/>
  <c r="AR936" i="1"/>
  <c r="AT936" i="1"/>
  <c r="AS931" i="1"/>
  <c r="AC931" i="1"/>
  <c r="AS932" i="1"/>
  <c r="AQ932" i="1"/>
  <c r="AA932" i="1"/>
  <c r="AR932" i="1"/>
  <c r="AB932" i="1"/>
  <c r="AT934" i="1"/>
  <c r="AP937" i="1"/>
  <c r="AQ937" i="1"/>
  <c r="AQ934" i="1"/>
  <c r="AA934" i="1"/>
  <c r="AP932" i="1"/>
  <c r="AP934" i="1"/>
  <c r="Z934" i="1"/>
  <c r="AR937" i="1"/>
  <c r="AB937" i="1"/>
  <c r="J935" i="1"/>
  <c r="AB923" i="1"/>
  <c r="AP923" i="1"/>
  <c r="AS923" i="1"/>
  <c r="AC923" i="1"/>
  <c r="AR928" i="1"/>
  <c r="AB928" i="1"/>
  <c r="AT928" i="1"/>
  <c r="AD928" i="1"/>
  <c r="AP926" i="1"/>
  <c r="AQ926" i="1"/>
  <c r="AT926" i="1"/>
  <c r="AD926" i="1"/>
  <c r="AS927" i="1"/>
  <c r="AC927" i="1"/>
  <c r="AT927" i="1"/>
  <c r="AS924" i="1"/>
  <c r="AQ927" i="1"/>
  <c r="AP924" i="1"/>
  <c r="Z924" i="1"/>
  <c r="AS925" i="1"/>
  <c r="AQ924" i="1"/>
  <c r="AR924" i="1"/>
  <c r="AQ929" i="1"/>
  <c r="AR929" i="1"/>
  <c r="AQ925" i="1"/>
  <c r="AR927" i="1"/>
  <c r="AP929" i="1"/>
  <c r="AR920" i="1"/>
  <c r="AP918" i="1"/>
  <c r="AT918" i="1"/>
  <c r="AQ918" i="1"/>
  <c r="AA918" i="1"/>
  <c r="AT920" i="1"/>
  <c r="AR916" i="1"/>
  <c r="AS916" i="1"/>
  <c r="AC916" i="1"/>
  <c r="AP921" i="1"/>
  <c r="AQ921" i="1"/>
  <c r="AR921" i="1"/>
  <c r="AB921" i="1"/>
  <c r="AP916" i="1"/>
  <c r="AQ916" i="1"/>
  <c r="AS915" i="1"/>
  <c r="AT919" i="1"/>
  <c r="AD919" i="1"/>
  <c r="AP915" i="1"/>
  <c r="AS919" i="1"/>
  <c r="AQ919" i="1"/>
  <c r="AA919" i="1"/>
  <c r="AT917" i="1"/>
  <c r="AR919" i="1"/>
  <c r="AQ917" i="1"/>
  <c r="AA917" i="1"/>
  <c r="AS917" i="1"/>
  <c r="AQ908" i="1"/>
  <c r="AS908" i="1"/>
  <c r="AP908" i="1"/>
  <c r="AR908" i="1"/>
  <c r="I911" i="1"/>
  <c r="AT911" i="1"/>
  <c r="AD911" i="1"/>
  <c r="AP907" i="1"/>
  <c r="AQ913" i="1"/>
  <c r="AP913" i="1"/>
  <c r="AR912" i="1"/>
  <c r="AS911" i="1"/>
  <c r="AS907" i="1"/>
  <c r="AR913" i="1"/>
  <c r="AT912" i="1"/>
  <c r="AP910" i="1"/>
  <c r="Z910" i="1"/>
  <c r="AT909" i="1"/>
  <c r="AQ910" i="1"/>
  <c r="AQ909" i="1"/>
  <c r="AT910" i="1"/>
  <c r="AS909" i="1"/>
  <c r="V908" i="1"/>
  <c r="I909" i="1"/>
  <c r="AP899" i="1"/>
  <c r="Z899" i="1"/>
  <c r="AR903" i="1"/>
  <c r="AB903" i="1"/>
  <c r="AS903" i="1"/>
  <c r="AQ903" i="1"/>
  <c r="AA903" i="1"/>
  <c r="AS899" i="1"/>
  <c r="AQ901" i="1"/>
  <c r="AA901" i="1"/>
  <c r="AS901" i="1"/>
  <c r="AP905" i="1"/>
  <c r="AT901" i="1"/>
  <c r="AQ905" i="1"/>
  <c r="AR905" i="1"/>
  <c r="AT902" i="1"/>
  <c r="AP902" i="1"/>
  <c r="AQ902" i="1"/>
  <c r="AA902" i="1"/>
  <c r="AR904" i="1"/>
  <c r="AQ900" i="1"/>
  <c r="AS900" i="1"/>
  <c r="AP900" i="1"/>
  <c r="AT904" i="1"/>
  <c r="AD904" i="1"/>
  <c r="AR900" i="1"/>
  <c r="AQ894" i="1"/>
  <c r="AP894" i="1"/>
  <c r="AP897" i="1"/>
  <c r="Z897" i="1"/>
  <c r="AQ897" i="1"/>
  <c r="AT894" i="1"/>
  <c r="AR897" i="1"/>
  <c r="AT896" i="1"/>
  <c r="AD896" i="1"/>
  <c r="AS891" i="1"/>
  <c r="AP891" i="1"/>
  <c r="AR896" i="1"/>
  <c r="AQ893" i="1"/>
  <c r="AS893" i="1"/>
  <c r="AS892" i="1"/>
  <c r="AC892" i="1"/>
  <c r="AT895" i="1"/>
  <c r="AP892" i="1"/>
  <c r="AQ895" i="1"/>
  <c r="AR892" i="1"/>
  <c r="AB892" i="1"/>
  <c r="AS895" i="1"/>
  <c r="AQ892" i="1"/>
  <c r="AA892" i="1"/>
  <c r="AR895" i="1"/>
  <c r="I894" i="1"/>
  <c r="AR888" i="1"/>
  <c r="AR884" i="1"/>
  <c r="AQ884" i="1"/>
  <c r="AS884" i="1"/>
  <c r="AT888" i="1"/>
  <c r="AP886" i="1"/>
  <c r="AT886" i="1"/>
  <c r="AD886" i="1"/>
  <c r="AQ886" i="1"/>
  <c r="AP884" i="1"/>
  <c r="AT885" i="1"/>
  <c r="AD885" i="1"/>
  <c r="AQ885" i="1"/>
  <c r="AA885" i="1"/>
  <c r="AS883" i="1"/>
  <c r="AS887" i="1"/>
  <c r="AS885" i="1"/>
  <c r="AT887" i="1"/>
  <c r="AQ887" i="1"/>
  <c r="AP889" i="1"/>
  <c r="AQ889" i="1"/>
  <c r="AP883" i="1"/>
  <c r="AR889" i="1"/>
  <c r="AR887" i="1"/>
  <c r="AS876" i="1"/>
  <c r="AQ876" i="1"/>
  <c r="AQ879" i="1"/>
  <c r="AR879" i="1"/>
  <c r="AT879" i="1"/>
  <c r="AD879" i="1"/>
  <c r="AP876" i="1"/>
  <c r="AQ877" i="1"/>
  <c r="AS879" i="1"/>
  <c r="AS877" i="1"/>
  <c r="AT877" i="1"/>
  <c r="AR876" i="1"/>
  <c r="AT878" i="1"/>
  <c r="AT880" i="1"/>
  <c r="AQ878" i="1"/>
  <c r="AA878" i="1"/>
  <c r="AP881" i="1"/>
  <c r="AQ881" i="1"/>
  <c r="AS875" i="1"/>
  <c r="AP878" i="1"/>
  <c r="AP875" i="1"/>
  <c r="AR881" i="1"/>
  <c r="AR880" i="1"/>
  <c r="U875" i="1"/>
  <c r="I879" i="1"/>
  <c r="K875" i="1"/>
  <c r="AS871" i="1"/>
  <c r="AC871" i="1"/>
  <c r="AR871" i="1"/>
  <c r="AT869" i="1"/>
  <c r="AQ869" i="1"/>
  <c r="AQ871" i="1"/>
  <c r="AR867" i="1"/>
  <c r="AS867" i="1"/>
  <c r="AS869" i="1"/>
  <c r="AP873" i="1"/>
  <c r="AR872" i="1"/>
  <c r="AB872" i="1"/>
  <c r="AQ873" i="1"/>
  <c r="AR873" i="1"/>
  <c r="AT872" i="1"/>
  <c r="AR868" i="1"/>
  <c r="AP867" i="1"/>
  <c r="Z867" i="1"/>
  <c r="AT870" i="1"/>
  <c r="AS868" i="1"/>
  <c r="AQ870" i="1"/>
  <c r="AP868" i="1"/>
  <c r="AQ868" i="1"/>
  <c r="AA868" i="1"/>
  <c r="AP870" i="1"/>
  <c r="AS859" i="1"/>
  <c r="AP859" i="1"/>
  <c r="AT864" i="1"/>
  <c r="AQ862" i="1"/>
  <c r="AP862" i="1"/>
  <c r="AC862" i="1"/>
  <c r="AR864" i="1"/>
  <c r="AT862" i="1"/>
  <c r="AQ863" i="1"/>
  <c r="AT863" i="1"/>
  <c r="AS861" i="1"/>
  <c r="AQ860" i="1"/>
  <c r="AR863" i="1"/>
  <c r="AB863" i="1"/>
  <c r="AS863" i="1"/>
  <c r="AQ861" i="1"/>
  <c r="AT861" i="1"/>
  <c r="AS860" i="1"/>
  <c r="AP865" i="1"/>
  <c r="Z865" i="1"/>
  <c r="AQ865" i="1"/>
  <c r="AT865" i="1"/>
  <c r="AD865" i="1"/>
  <c r="AR860" i="1"/>
  <c r="AB860" i="1"/>
  <c r="AP854" i="1"/>
  <c r="Z854" i="1"/>
  <c r="AQ854" i="1"/>
  <c r="AT856" i="1"/>
  <c r="AT854" i="1"/>
  <c r="AR856" i="1"/>
  <c r="AS856" i="1"/>
  <c r="AC856" i="1"/>
  <c r="AR852" i="1"/>
  <c r="AS852" i="1"/>
  <c r="AQ852" i="1"/>
  <c r="AS853" i="1"/>
  <c r="AC853" i="1"/>
  <c r="AR857" i="1"/>
  <c r="AT853" i="1"/>
  <c r="AP852" i="1"/>
  <c r="AP857" i="1"/>
  <c r="AQ853" i="1"/>
  <c r="AQ857" i="1"/>
  <c r="AA857" i="1"/>
  <c r="AS855" i="1"/>
  <c r="AT855" i="1"/>
  <c r="AP851" i="1"/>
  <c r="AP855" i="1"/>
  <c r="Z855" i="1"/>
  <c r="AQ855" i="1"/>
  <c r="AR855" i="1"/>
  <c r="AB855" i="1"/>
  <c r="AS851" i="1"/>
  <c r="AS844" i="1"/>
  <c r="AP844" i="1"/>
  <c r="Z844" i="1"/>
  <c r="AR844" i="1"/>
  <c r="AQ844" i="1"/>
  <c r="AT847" i="1"/>
  <c r="AQ847" i="1"/>
  <c r="AR847" i="1"/>
  <c r="AS847" i="1"/>
  <c r="AR848" i="1"/>
  <c r="AR849" i="1"/>
  <c r="AP843" i="1"/>
  <c r="Z843" i="1"/>
  <c r="AT848" i="1"/>
  <c r="AP849" i="1"/>
  <c r="AQ849" i="1"/>
  <c r="AQ845" i="1"/>
  <c r="AS843" i="1"/>
  <c r="AC843" i="1"/>
  <c r="AQ846" i="1"/>
  <c r="AT845" i="1"/>
  <c r="AS845" i="1"/>
  <c r="AT846" i="1"/>
  <c r="AD846" i="1"/>
  <c r="AP846" i="1"/>
  <c r="AP835" i="1"/>
  <c r="AS839" i="1"/>
  <c r="AQ839" i="1"/>
  <c r="AT839" i="1"/>
  <c r="AR839" i="1"/>
  <c r="AS835" i="1"/>
  <c r="AC835" i="1"/>
  <c r="AQ838" i="1"/>
  <c r="AQ837" i="1"/>
  <c r="AA837" i="1"/>
  <c r="AT837" i="1"/>
  <c r="AT838" i="1"/>
  <c r="AS837" i="1"/>
  <c r="AC837" i="1"/>
  <c r="AR841" i="1"/>
  <c r="AP836" i="1"/>
  <c r="AQ836" i="1"/>
  <c r="AR836" i="1"/>
  <c r="AT840" i="1"/>
  <c r="AQ841" i="1"/>
  <c r="AS836" i="1"/>
  <c r="AR840" i="1"/>
  <c r="AP830" i="1"/>
  <c r="Z830" i="1"/>
  <c r="AQ830" i="1"/>
  <c r="AT830" i="1"/>
  <c r="AS827" i="1"/>
  <c r="AC827" i="1"/>
  <c r="AP827" i="1"/>
  <c r="AP833" i="1"/>
  <c r="Z833" i="1"/>
  <c r="AQ833" i="1"/>
  <c r="AR832" i="1"/>
  <c r="AR833" i="1"/>
  <c r="AT832" i="1"/>
  <c r="AQ828" i="1"/>
  <c r="AQ831" i="1"/>
  <c r="AR828" i="1"/>
  <c r="AB828" i="1"/>
  <c r="AT831" i="1"/>
  <c r="AS828" i="1"/>
  <c r="AR831" i="1"/>
  <c r="AS831" i="1"/>
  <c r="AT829" i="1"/>
  <c r="AS829" i="1"/>
  <c r="AC829" i="1"/>
  <c r="AQ829" i="1"/>
  <c r="AP820" i="1"/>
  <c r="AR824" i="1"/>
  <c r="AR820" i="1"/>
  <c r="AQ820" i="1"/>
  <c r="AA820" i="1"/>
  <c r="AP822" i="1"/>
  <c r="AQ822" i="1"/>
  <c r="AS820" i="1"/>
  <c r="AT824" i="1"/>
  <c r="AD824" i="1"/>
  <c r="AT822" i="1"/>
  <c r="AD822" i="1"/>
  <c r="AT821" i="1"/>
  <c r="AQ821" i="1"/>
  <c r="AS819" i="1"/>
  <c r="AP819" i="1"/>
  <c r="Z819" i="1"/>
  <c r="AR823" i="1"/>
  <c r="AS821" i="1"/>
  <c r="AQ823" i="1"/>
  <c r="AS823" i="1"/>
  <c r="AT823" i="1"/>
  <c r="AD823" i="1"/>
  <c r="AP825" i="1"/>
  <c r="AQ825" i="1"/>
  <c r="AR825" i="1"/>
  <c r="AR815" i="1"/>
  <c r="AT815" i="1"/>
  <c r="AD815" i="1"/>
  <c r="AS815" i="1"/>
  <c r="AQ813" i="1"/>
  <c r="AQ815" i="1"/>
  <c r="AS813" i="1"/>
  <c r="AT813" i="1"/>
  <c r="AS812" i="1"/>
  <c r="AP812" i="1"/>
  <c r="AQ812" i="1"/>
  <c r="AA812" i="1"/>
  <c r="AQ817" i="1"/>
  <c r="AT816" i="1"/>
  <c r="AR812" i="1"/>
  <c r="AR816" i="1"/>
  <c r="AT814" i="1"/>
  <c r="AP814" i="1"/>
  <c r="Z814" i="1"/>
  <c r="AP817" i="1"/>
  <c r="AQ814" i="1"/>
  <c r="AR817" i="1"/>
  <c r="AS811" i="1"/>
  <c r="V812" i="1"/>
  <c r="AP804" i="1"/>
  <c r="Z804" i="1"/>
  <c r="AS804" i="1"/>
  <c r="AT806" i="1"/>
  <c r="AD806" i="1"/>
  <c r="AQ804" i="1"/>
  <c r="AP806" i="1"/>
  <c r="AR804" i="1"/>
  <c r="AQ806" i="1"/>
  <c r="AR807" i="1"/>
  <c r="AS807" i="1"/>
  <c r="AC807" i="1"/>
  <c r="AT807" i="1"/>
  <c r="AR808" i="1"/>
  <c r="AT808" i="1"/>
  <c r="AP809" i="1"/>
  <c r="AQ809" i="1"/>
  <c r="AS803" i="1"/>
  <c r="AQ807" i="1"/>
  <c r="AR809" i="1"/>
  <c r="AP803" i="1"/>
  <c r="AT805" i="1"/>
  <c r="AD805" i="1"/>
  <c r="AQ805" i="1"/>
  <c r="AA805" i="1"/>
  <c r="AS805" i="1"/>
  <c r="V805" i="1"/>
  <c r="H809" i="1"/>
  <c r="AR799" i="1"/>
  <c r="AS799" i="1"/>
  <c r="AC799" i="1"/>
  <c r="AQ799" i="1"/>
  <c r="AT799" i="1"/>
  <c r="AQ797" i="1"/>
  <c r="AA797" i="1"/>
  <c r="AS797" i="1"/>
  <c r="AT797" i="1"/>
  <c r="AD797" i="1"/>
  <c r="AP796" i="1"/>
  <c r="AR796" i="1"/>
  <c r="AT798" i="1"/>
  <c r="AQ798" i="1"/>
  <c r="AP801" i="1"/>
  <c r="Z801" i="1"/>
  <c r="AQ796" i="1"/>
  <c r="AS796" i="1"/>
  <c r="AR801" i="1"/>
  <c r="AP798" i="1"/>
  <c r="Z798" i="1"/>
  <c r="AS795" i="1"/>
  <c r="AP795" i="1"/>
  <c r="AT800" i="1"/>
  <c r="AD800" i="1"/>
  <c r="AQ801" i="1"/>
  <c r="AR800" i="1"/>
  <c r="L797" i="1"/>
  <c r="U798" i="1"/>
  <c r="AR791" i="1"/>
  <c r="AS791" i="1"/>
  <c r="AT791" i="1"/>
  <c r="AQ791" i="1"/>
  <c r="AP787" i="1"/>
  <c r="AR787" i="1"/>
  <c r="AS787" i="1"/>
  <c r="AT792" i="1"/>
  <c r="AS789" i="1"/>
  <c r="AT790" i="1"/>
  <c r="AP790" i="1"/>
  <c r="AT789" i="1"/>
  <c r="AD789" i="1"/>
  <c r="AP793" i="1"/>
  <c r="AQ793" i="1"/>
  <c r="AP788" i="1"/>
  <c r="AR792" i="1"/>
  <c r="AB792" i="1"/>
  <c r="AQ789" i="1"/>
  <c r="AR793" i="1"/>
  <c r="AQ788" i="1"/>
  <c r="AQ790" i="1"/>
  <c r="AR788" i="1"/>
  <c r="AS788" i="1"/>
  <c r="AQ781" i="1"/>
  <c r="AS781" i="1"/>
  <c r="AT781" i="1"/>
  <c r="AQ780" i="1"/>
  <c r="AA780" i="1"/>
  <c r="AR780" i="1"/>
  <c r="AS780" i="1"/>
  <c r="AP780" i="1"/>
  <c r="AP779" i="1"/>
  <c r="AR784" i="1"/>
  <c r="AB784" i="1"/>
  <c r="AS779" i="1"/>
  <c r="AP782" i="1"/>
  <c r="AS783" i="1"/>
  <c r="AC783" i="1"/>
  <c r="AT783" i="1"/>
  <c r="AP785" i="1"/>
  <c r="AQ785" i="1"/>
  <c r="AR785" i="1"/>
  <c r="AQ783" i="1"/>
  <c r="AA783" i="1"/>
  <c r="AR783" i="1"/>
  <c r="AQ782" i="1"/>
  <c r="K779" i="1"/>
  <c r="V780" i="1"/>
  <c r="AT782" i="1"/>
  <c r="AQ772" i="1"/>
  <c r="AA772" i="1"/>
  <c r="AR772" i="1"/>
  <c r="AB772" i="1"/>
  <c r="AP772" i="1"/>
  <c r="AS772" i="1"/>
  <c r="AT772" i="1"/>
  <c r="AD772" i="1"/>
  <c r="AP777" i="1"/>
  <c r="Z777" i="1"/>
  <c r="AQ777" i="1"/>
  <c r="AR777" i="1"/>
  <c r="AB777" i="1"/>
  <c r="AT775" i="1"/>
  <c r="AD775" i="1"/>
  <c r="AQ775" i="1"/>
  <c r="AA775" i="1"/>
  <c r="AS775" i="1"/>
  <c r="AR776" i="1"/>
  <c r="AB776" i="1"/>
  <c r="AP771" i="1"/>
  <c r="AT776" i="1"/>
  <c r="AR775" i="1"/>
  <c r="AS771" i="1"/>
  <c r="AC771" i="1"/>
  <c r="AQ773" i="1"/>
  <c r="AT774" i="1"/>
  <c r="AS773" i="1"/>
  <c r="AT773" i="1"/>
  <c r="AQ774" i="1"/>
  <c r="AA774" i="1"/>
  <c r="AP774" i="1"/>
  <c r="AR767" i="1"/>
  <c r="AS767" i="1"/>
  <c r="AC767" i="1"/>
  <c r="AT767" i="1"/>
  <c r="AQ767" i="1"/>
  <c r="AQ764" i="1"/>
  <c r="AR764" i="1"/>
  <c r="AS764" i="1"/>
  <c r="AS765" i="1"/>
  <c r="AP764" i="1"/>
  <c r="Z764" i="1"/>
  <c r="AT765" i="1"/>
  <c r="AQ765" i="1"/>
  <c r="AP763" i="1"/>
  <c r="Z763" i="1"/>
  <c r="AP766" i="1"/>
  <c r="AT766" i="1"/>
  <c r="AQ766" i="1"/>
  <c r="AR768" i="1"/>
  <c r="AS763" i="1"/>
  <c r="AC763" i="1"/>
  <c r="AT768" i="1"/>
  <c r="AP769" i="1"/>
  <c r="AQ769" i="1"/>
  <c r="AR769" i="1"/>
  <c r="AT758" i="1"/>
  <c r="AP758" i="1"/>
  <c r="AS755" i="1"/>
  <c r="AC755" i="1"/>
  <c r="AT760" i="1"/>
  <c r="AQ758" i="1"/>
  <c r="AP755" i="1"/>
  <c r="Z755" i="1"/>
  <c r="AR760" i="1"/>
  <c r="AR759" i="1"/>
  <c r="AS759" i="1"/>
  <c r="AS757" i="1"/>
  <c r="AQ759" i="1"/>
  <c r="AT759" i="1"/>
  <c r="AQ757" i="1"/>
  <c r="AQ756" i="1"/>
  <c r="AA756" i="1"/>
  <c r="AP761" i="1"/>
  <c r="AQ761" i="1"/>
  <c r="AR761" i="1"/>
  <c r="AS756" i="1"/>
  <c r="AT757" i="1"/>
  <c r="AR756" i="1"/>
  <c r="AP756" i="1"/>
  <c r="W755" i="1"/>
  <c r="AS747" i="1"/>
  <c r="AP747" i="1"/>
  <c r="AP753" i="1"/>
  <c r="AQ753" i="1"/>
  <c r="AR752" i="1"/>
  <c r="AR753" i="1"/>
  <c r="AS748" i="1"/>
  <c r="AC748" i="1"/>
  <c r="AP748" i="1"/>
  <c r="Z748" i="1"/>
  <c r="AQ748" i="1"/>
  <c r="AQ751" i="1"/>
  <c r="AT752" i="1"/>
  <c r="AR748" i="1"/>
  <c r="AR751" i="1"/>
  <c r="AP750" i="1"/>
  <c r="AT750" i="1"/>
  <c r="AD750" i="1"/>
  <c r="AQ750" i="1"/>
  <c r="AS751" i="1"/>
  <c r="AT751" i="1"/>
  <c r="AQ749" i="1"/>
  <c r="AS749" i="1"/>
  <c r="AT749" i="1"/>
  <c r="AP739" i="1"/>
  <c r="AS739" i="1"/>
  <c r="AC739" i="1"/>
  <c r="AQ742" i="1"/>
  <c r="AR744" i="1"/>
  <c r="AT742" i="1"/>
  <c r="AP742" i="1"/>
  <c r="AT744" i="1"/>
  <c r="AS741" i="1"/>
  <c r="AT741" i="1"/>
  <c r="AQ741" i="1"/>
  <c r="AQ743" i="1"/>
  <c r="AA743" i="1"/>
  <c r="AR743" i="1"/>
  <c r="AT743" i="1"/>
  <c r="AD743" i="1"/>
  <c r="AS743" i="1"/>
  <c r="AR745" i="1"/>
  <c r="AB745" i="1"/>
  <c r="AQ745" i="1"/>
  <c r="AP740" i="1"/>
  <c r="AS740" i="1"/>
  <c r="AR740" i="1"/>
  <c r="AP745" i="1"/>
  <c r="Y741" i="1"/>
  <c r="AQ740" i="1"/>
  <c r="AT734" i="1"/>
  <c r="AQ734" i="1"/>
  <c r="AP734" i="1"/>
  <c r="AS731" i="1"/>
  <c r="AP731" i="1"/>
  <c r="AP737" i="1"/>
  <c r="AQ737" i="1"/>
  <c r="AR737" i="1"/>
  <c r="AR736" i="1"/>
  <c r="AT733" i="1"/>
  <c r="AS733" i="1"/>
  <c r="AT736" i="1"/>
  <c r="AD736" i="1"/>
  <c r="AP733" i="1"/>
  <c r="Z733" i="1"/>
  <c r="AQ733" i="1"/>
  <c r="AA733" i="1"/>
  <c r="AR732" i="1"/>
  <c r="AQ735" i="1"/>
  <c r="AR735" i="1"/>
  <c r="AS735" i="1"/>
  <c r="AS732" i="1"/>
  <c r="AC732" i="1"/>
  <c r="AP732" i="1"/>
  <c r="AT735" i="1"/>
  <c r="AD735" i="1"/>
  <c r="AQ732" i="1"/>
  <c r="AT728" i="1"/>
  <c r="AR728" i="1"/>
  <c r="AS723" i="1"/>
  <c r="AP723" i="1"/>
  <c r="AS728" i="1"/>
  <c r="AC728" i="1"/>
  <c r="AP726" i="1"/>
  <c r="AQ726" i="1"/>
  <c r="AQ727" i="1"/>
  <c r="AT727" i="1"/>
  <c r="AT726" i="1"/>
  <c r="AD726" i="1"/>
  <c r="AS727" i="1"/>
  <c r="AP724" i="1"/>
  <c r="AQ724" i="1"/>
  <c r="AS724" i="1"/>
  <c r="AQ729" i="1"/>
  <c r="AA729" i="1"/>
  <c r="AR729" i="1"/>
  <c r="AR727" i="1"/>
  <c r="AB727" i="1"/>
  <c r="AP729" i="1"/>
  <c r="AQ725" i="1"/>
  <c r="AR724" i="1"/>
  <c r="AB724" i="1"/>
  <c r="AT725" i="1"/>
  <c r="AS725" i="1"/>
  <c r="AP718" i="1"/>
  <c r="Z718" i="1"/>
  <c r="AT718" i="1"/>
  <c r="AQ718" i="1"/>
  <c r="AP716" i="1"/>
  <c r="Z716" i="1"/>
  <c r="AQ716" i="1"/>
  <c r="AA716" i="1"/>
  <c r="AR716" i="1"/>
  <c r="AS716" i="1"/>
  <c r="AS719" i="1"/>
  <c r="AT719" i="1"/>
  <c r="AS717" i="1"/>
  <c r="AC717" i="1"/>
  <c r="AT717" i="1"/>
  <c r="AD717" i="1"/>
  <c r="AQ719" i="1"/>
  <c r="AR719" i="1"/>
  <c r="AB719" i="1"/>
  <c r="AQ717" i="1"/>
  <c r="AP715" i="1"/>
  <c r="AS720" i="1"/>
  <c r="AC720" i="1"/>
  <c r="AP721" i="1"/>
  <c r="AT720" i="1"/>
  <c r="AS715" i="1"/>
  <c r="AR720" i="1"/>
  <c r="AR721" i="1"/>
  <c r="AQ721" i="1"/>
  <c r="K716" i="1"/>
  <c r="AR708" i="1"/>
  <c r="AS708" i="1"/>
  <c r="AP708" i="1"/>
  <c r="AP707" i="1"/>
  <c r="AQ710" i="1"/>
  <c r="AT710" i="1"/>
  <c r="AS707" i="1"/>
  <c r="AR712" i="1"/>
  <c r="AP710" i="1"/>
  <c r="AT712" i="1"/>
  <c r="AQ713" i="1"/>
  <c r="AR713" i="1"/>
  <c r="AB713" i="1"/>
  <c r="AP713" i="1"/>
  <c r="AR711" i="1"/>
  <c r="AS711" i="1"/>
  <c r="AT711" i="1"/>
  <c r="AS709" i="1"/>
  <c r="AT709" i="1"/>
  <c r="AD709" i="1"/>
  <c r="AQ711" i="1"/>
  <c r="Y710" i="1"/>
  <c r="AP699" i="1"/>
  <c r="AS700" i="1"/>
  <c r="AP700" i="1"/>
  <c r="AQ700" i="1"/>
  <c r="AR705" i="1"/>
  <c r="AR700" i="1"/>
  <c r="AP705" i="1"/>
  <c r="AS699" i="1"/>
  <c r="AQ705" i="1"/>
  <c r="AQ703" i="1"/>
  <c r="AR703" i="1"/>
  <c r="AT704" i="1"/>
  <c r="AS703" i="1"/>
  <c r="AR704" i="1"/>
  <c r="AT703" i="1"/>
  <c r="AD703" i="1"/>
  <c r="AP702" i="1"/>
  <c r="AQ702" i="1"/>
  <c r="AA702" i="1"/>
  <c r="AQ701" i="1"/>
  <c r="AS701" i="1"/>
  <c r="AT701" i="1"/>
  <c r="AS691" i="1"/>
  <c r="AP691" i="1"/>
  <c r="Z691" i="1"/>
  <c r="AT694" i="1"/>
  <c r="AP694" i="1"/>
  <c r="AQ694" i="1"/>
  <c r="AQ695" i="1"/>
  <c r="AR695" i="1"/>
  <c r="AS695" i="1"/>
  <c r="AC695" i="1"/>
  <c r="AR697" i="1"/>
  <c r="AB697" i="1"/>
  <c r="AS693" i="1"/>
  <c r="AS692" i="1"/>
  <c r="AC692" i="1"/>
  <c r="AT695" i="1"/>
  <c r="AD695" i="1"/>
  <c r="AP697" i="1"/>
  <c r="AQ697" i="1"/>
  <c r="AT693" i="1"/>
  <c r="AR692" i="1"/>
  <c r="AB692" i="1"/>
  <c r="AP692" i="1"/>
  <c r="AQ693" i="1"/>
  <c r="AA693" i="1"/>
  <c r="AQ692" i="1"/>
  <c r="AR696" i="1"/>
  <c r="AT696" i="1"/>
  <c r="AT685" i="1"/>
  <c r="AQ685" i="1"/>
  <c r="AP683" i="1"/>
  <c r="AS685" i="1"/>
  <c r="AC685" i="1"/>
  <c r="AT688" i="1"/>
  <c r="AP684" i="1"/>
  <c r="AQ684" i="1"/>
  <c r="AA684" i="1"/>
  <c r="AR688" i="1"/>
  <c r="AR684" i="1"/>
  <c r="AB684" i="1"/>
  <c r="AS684" i="1"/>
  <c r="AP686" i="1"/>
  <c r="AQ689" i="1"/>
  <c r="AQ686" i="1"/>
  <c r="AA686" i="1"/>
  <c r="AR689" i="1"/>
  <c r="AB689" i="1"/>
  <c r="AQ687" i="1"/>
  <c r="AA687" i="1"/>
  <c r="AT686" i="1"/>
  <c r="AP689" i="1"/>
  <c r="Z689" i="1"/>
  <c r="AR687" i="1"/>
  <c r="AS687" i="1"/>
  <c r="AT680" i="1"/>
  <c r="AR680" i="1"/>
  <c r="AP675" i="1"/>
  <c r="AS675" i="1"/>
  <c r="AQ678" i="1"/>
  <c r="AT678" i="1"/>
  <c r="AP678" i="1"/>
  <c r="AQ676" i="1"/>
  <c r="AR676" i="1"/>
  <c r="AP676" i="1"/>
  <c r="Z676" i="1"/>
  <c r="AS676" i="1"/>
  <c r="AQ679" i="1"/>
  <c r="AS679" i="1"/>
  <c r="AR679" i="1"/>
  <c r="AT679" i="1"/>
  <c r="AQ681" i="1"/>
  <c r="AQ677" i="1"/>
  <c r="AA677" i="1"/>
  <c r="AR681" i="1"/>
  <c r="AP681" i="1"/>
  <c r="AS677" i="1"/>
  <c r="AT677" i="1"/>
  <c r="AT670" i="1"/>
  <c r="AP670" i="1"/>
  <c r="AQ670" i="1"/>
  <c r="AA670" i="1"/>
  <c r="AP668" i="1"/>
  <c r="AQ668" i="1"/>
  <c r="AR668" i="1"/>
  <c r="AS668" i="1"/>
  <c r="AQ669" i="1"/>
  <c r="AR671" i="1"/>
  <c r="AQ671" i="1"/>
  <c r="AS671" i="1"/>
  <c r="AT669" i="1"/>
  <c r="AQ673" i="1"/>
  <c r="AA673" i="1"/>
  <c r="AR673" i="1"/>
  <c r="AT672" i="1"/>
  <c r="AD672" i="1"/>
  <c r="AP667" i="1"/>
  <c r="AR672" i="1"/>
  <c r="AP673" i="1"/>
  <c r="AS669" i="1"/>
  <c r="AS667" i="1"/>
  <c r="AP659" i="1"/>
  <c r="AS659" i="1"/>
  <c r="AP665" i="1"/>
  <c r="AR665" i="1"/>
  <c r="AQ665" i="1"/>
  <c r="AT664" i="1"/>
  <c r="AT662" i="1"/>
  <c r="AP662" i="1"/>
  <c r="AR664" i="1"/>
  <c r="AQ660" i="1"/>
  <c r="AQ662" i="1"/>
  <c r="AR660" i="1"/>
  <c r="AP660" i="1"/>
  <c r="AS660" i="1"/>
  <c r="AQ663" i="1"/>
  <c r="AR663" i="1"/>
  <c r="AT663" i="1"/>
  <c r="AQ661" i="1"/>
  <c r="AT661" i="1"/>
  <c r="AS661" i="1"/>
  <c r="AC661" i="1"/>
  <c r="AS663" i="1"/>
  <c r="AP654" i="1"/>
  <c r="AT654" i="1"/>
  <c r="AD654" i="1"/>
  <c r="AQ654" i="1"/>
  <c r="AS651" i="1"/>
  <c r="AP651" i="1"/>
  <c r="AS652" i="1"/>
  <c r="AP652" i="1"/>
  <c r="AP657" i="1"/>
  <c r="AQ657" i="1"/>
  <c r="AA657" i="1"/>
  <c r="AQ652" i="1"/>
  <c r="AR657" i="1"/>
  <c r="AR652" i="1"/>
  <c r="AB652" i="1"/>
  <c r="AR656" i="1"/>
  <c r="AB656" i="1"/>
  <c r="AR655" i="1"/>
  <c r="AT656" i="1"/>
  <c r="AS655" i="1"/>
  <c r="AT655" i="1"/>
  <c r="AS653" i="1"/>
  <c r="AQ655" i="1"/>
  <c r="AT653" i="1"/>
  <c r="AD653" i="1"/>
  <c r="AQ653" i="1"/>
  <c r="AQ647" i="1"/>
  <c r="AR647" i="1"/>
  <c r="AS647" i="1"/>
  <c r="AP643" i="1"/>
  <c r="Z643" i="1"/>
  <c r="AP646" i="1"/>
  <c r="AS645" i="1"/>
  <c r="AT645" i="1"/>
  <c r="AS643" i="1"/>
  <c r="AQ645" i="1"/>
  <c r="AS644" i="1"/>
  <c r="AQ646" i="1"/>
  <c r="AP649" i="1"/>
  <c r="Z649" i="1"/>
  <c r="AQ649" i="1"/>
  <c r="AP644" i="1"/>
  <c r="AQ644" i="1"/>
  <c r="AR644" i="1"/>
  <c r="AT648" i="1"/>
  <c r="AD648" i="1"/>
  <c r="AR649" i="1"/>
  <c r="AR648" i="1"/>
  <c r="U649" i="1"/>
  <c r="I644" i="1"/>
  <c r="W647" i="1"/>
  <c r="U643" i="1"/>
  <c r="AP638" i="1"/>
  <c r="AQ638" i="1"/>
  <c r="AS635" i="1"/>
  <c r="AC635" i="1"/>
  <c r="AP635" i="1"/>
  <c r="AT638" i="1"/>
  <c r="AD638" i="1"/>
  <c r="AQ637" i="1"/>
  <c r="AT637" i="1"/>
  <c r="AR636" i="1"/>
  <c r="AS636" i="1"/>
  <c r="AR639" i="1"/>
  <c r="AS637" i="1"/>
  <c r="AC637" i="1"/>
  <c r="AP636" i="1"/>
  <c r="AQ636" i="1"/>
  <c r="AT639" i="1"/>
  <c r="AQ639" i="1"/>
  <c r="AA639" i="1"/>
  <c r="AS639" i="1"/>
  <c r="AR640" i="1"/>
  <c r="AT640" i="1"/>
  <c r="AP641" i="1"/>
  <c r="Z641" i="1"/>
  <c r="AQ641" i="1"/>
  <c r="AR641" i="1"/>
  <c r="AB641" i="1"/>
  <c r="AT632" i="1"/>
  <c r="AD632" i="1"/>
  <c r="AP627" i="1"/>
  <c r="Z627" i="1"/>
  <c r="AS627" i="1"/>
  <c r="AR632" i="1"/>
  <c r="AT630" i="1"/>
  <c r="AP630" i="1"/>
  <c r="Z630" i="1"/>
  <c r="AQ630" i="1"/>
  <c r="AQ628" i="1"/>
  <c r="AR628" i="1"/>
  <c r="AS628" i="1"/>
  <c r="AT631" i="1"/>
  <c r="AQ631" i="1"/>
  <c r="AR631" i="1"/>
  <c r="AB631" i="1"/>
  <c r="AQ629" i="1"/>
  <c r="AS631" i="1"/>
  <c r="AS629" i="1"/>
  <c r="AQ633" i="1"/>
  <c r="AP633" i="1"/>
  <c r="Z633" i="1"/>
  <c r="AR633" i="1"/>
  <c r="AT629" i="1"/>
  <c r="AD629" i="1"/>
  <c r="AP620" i="1"/>
  <c r="Z620" i="1"/>
  <c r="AQ620" i="1"/>
  <c r="AS620" i="1"/>
  <c r="AR620" i="1"/>
  <c r="AP625" i="1"/>
  <c r="Z625" i="1"/>
  <c r="AQ625" i="1"/>
  <c r="AA625" i="1"/>
  <c r="AR625" i="1"/>
  <c r="AS623" i="1"/>
  <c r="AT623" i="1"/>
  <c r="AQ623" i="1"/>
  <c r="AR623" i="1"/>
  <c r="AB623" i="1"/>
  <c r="AT622" i="1"/>
  <c r="AQ622" i="1"/>
  <c r="AQ621" i="1"/>
  <c r="AT621" i="1"/>
  <c r="AD621" i="1"/>
  <c r="AT624" i="1"/>
  <c r="AP619" i="1"/>
  <c r="AR624" i="1"/>
  <c r="AS619" i="1"/>
  <c r="AS621" i="1"/>
  <c r="AP622" i="1"/>
  <c r="AQ615" i="1"/>
  <c r="AR615" i="1"/>
  <c r="AB615" i="1"/>
  <c r="AS615" i="1"/>
  <c r="AT615" i="1"/>
  <c r="AS613" i="1"/>
  <c r="AT613" i="1"/>
  <c r="AD613" i="1"/>
  <c r="AR612" i="1"/>
  <c r="AP612" i="1"/>
  <c r="Z612" i="1"/>
  <c r="AQ612" i="1"/>
  <c r="AR617" i="1"/>
  <c r="AP611" i="1"/>
  <c r="Z611" i="1"/>
  <c r="AS612" i="1"/>
  <c r="AQ613" i="1"/>
  <c r="AQ617" i="1"/>
  <c r="AS611" i="1"/>
  <c r="AP614" i="1"/>
  <c r="AT614" i="1"/>
  <c r="AD614" i="1"/>
  <c r="AP617" i="1"/>
  <c r="AT616" i="1"/>
  <c r="AD616" i="1"/>
  <c r="AQ614" i="1"/>
  <c r="AA614" i="1"/>
  <c r="AR616" i="1"/>
  <c r="AB616" i="1"/>
  <c r="AR608" i="1"/>
  <c r="AB608" i="1"/>
  <c r="AQ609" i="1"/>
  <c r="AA609" i="1"/>
  <c r="AT608" i="1"/>
  <c r="AD608" i="1"/>
  <c r="AT607" i="1"/>
  <c r="AD607" i="1"/>
  <c r="AQ607" i="1"/>
  <c r="AR609" i="1"/>
  <c r="AR607" i="1"/>
  <c r="AS607" i="1"/>
  <c r="AP609" i="1"/>
  <c r="Z609" i="1"/>
  <c r="AS606" i="1"/>
  <c r="AP606" i="1"/>
  <c r="AS603" i="1"/>
  <c r="AP603" i="1"/>
  <c r="AS604" i="1"/>
  <c r="AC604" i="1"/>
  <c r="AP604" i="1"/>
  <c r="AQ604" i="1"/>
  <c r="AS605" i="1"/>
  <c r="AT605" i="1"/>
  <c r="AQ605" i="1"/>
  <c r="AR604" i="1"/>
  <c r="AB604" i="1"/>
  <c r="AT606" i="1"/>
  <c r="AS599" i="1"/>
  <c r="AQ599" i="1"/>
  <c r="AA599" i="1"/>
  <c r="AP596" i="1"/>
  <c r="AQ596" i="1"/>
  <c r="AR596" i="1"/>
  <c r="AP601" i="1"/>
  <c r="AT599" i="1"/>
  <c r="AT598" i="1"/>
  <c r="AS596" i="1"/>
  <c r="AR601" i="1"/>
  <c r="AQ601" i="1"/>
  <c r="AQ600" i="1"/>
  <c r="AS597" i="1"/>
  <c r="AC597" i="1"/>
  <c r="AR600" i="1"/>
  <c r="AT597" i="1"/>
  <c r="AP598" i="1"/>
  <c r="AP595" i="1"/>
  <c r="AQ597" i="1"/>
  <c r="AA597" i="1"/>
  <c r="AQ598" i="1"/>
  <c r="AT600" i="1"/>
  <c r="AS595" i="1"/>
  <c r="AC595" i="1"/>
  <c r="AP593" i="1"/>
  <c r="AR593" i="1"/>
  <c r="AQ593" i="1"/>
  <c r="AP587" i="1"/>
  <c r="Z587" i="1"/>
  <c r="AQ589" i="1"/>
  <c r="AA589" i="1"/>
  <c r="AS587" i="1"/>
  <c r="AS589" i="1"/>
  <c r="AC589" i="1"/>
  <c r="AT589" i="1"/>
  <c r="AD589" i="1"/>
  <c r="AR588" i="1"/>
  <c r="AP588" i="1"/>
  <c r="AR592" i="1"/>
  <c r="AQ588" i="1"/>
  <c r="AS588" i="1"/>
  <c r="AC588" i="1"/>
  <c r="AT590" i="1"/>
  <c r="AQ591" i="1"/>
  <c r="AP590" i="1"/>
  <c r="AR591" i="1"/>
  <c r="AQ590" i="1"/>
  <c r="AS591" i="1"/>
  <c r="AT592" i="1"/>
  <c r="AT591" i="1"/>
  <c r="AR579" i="1"/>
  <c r="AP582" i="1"/>
  <c r="AQ582" i="1"/>
  <c r="AS582" i="1"/>
  <c r="AT584" i="1"/>
  <c r="AS579" i="1"/>
  <c r="AQ584" i="1"/>
  <c r="AS583" i="1"/>
  <c r="AP579" i="1"/>
  <c r="AT583" i="1"/>
  <c r="AT582" i="1"/>
  <c r="AQ583" i="1"/>
  <c r="AR584" i="1"/>
  <c r="AR583" i="1"/>
  <c r="AP580" i="1"/>
  <c r="AS580" i="1"/>
  <c r="AT585" i="1"/>
  <c r="AQ580" i="1"/>
  <c r="AS581" i="1"/>
  <c r="AR585" i="1"/>
  <c r="AP585" i="1"/>
  <c r="AR580" i="1"/>
  <c r="AP581" i="1"/>
  <c r="Z581" i="1"/>
  <c r="AQ585" i="1"/>
  <c r="AA585" i="1"/>
  <c r="AT581" i="1"/>
  <c r="AD581" i="1"/>
  <c r="AQ577" i="1"/>
  <c r="AR577" i="1"/>
  <c r="AT577" i="1"/>
  <c r="AD577" i="1"/>
  <c r="AP577" i="1"/>
  <c r="AQ572" i="1"/>
  <c r="AR572" i="1"/>
  <c r="AP574" i="1"/>
  <c r="AQ574" i="1"/>
  <c r="AA574" i="1"/>
  <c r="AP572" i="1"/>
  <c r="AT574" i="1"/>
  <c r="AS572" i="1"/>
  <c r="AS571" i="1"/>
  <c r="AS575" i="1"/>
  <c r="AT575" i="1"/>
  <c r="AS573" i="1"/>
  <c r="AQ575" i="1"/>
  <c r="AT573" i="1"/>
  <c r="AD573" i="1"/>
  <c r="AR576" i="1"/>
  <c r="AR571" i="1"/>
  <c r="AB571" i="1"/>
  <c r="AQ573" i="1"/>
  <c r="AA573" i="1"/>
  <c r="AR575" i="1"/>
  <c r="AT576" i="1"/>
  <c r="AS567" i="1"/>
  <c r="AT567" i="1"/>
  <c r="AQ567" i="1"/>
  <c r="AR567" i="1"/>
  <c r="AB567" i="1"/>
  <c r="AQ569" i="1"/>
  <c r="AR568" i="1"/>
  <c r="AS565" i="1"/>
  <c r="AR569" i="1"/>
  <c r="AQ565" i="1"/>
  <c r="AT569" i="1"/>
  <c r="AD569" i="1"/>
  <c r="AS563" i="1"/>
  <c r="AP564" i="1"/>
  <c r="AQ564" i="1"/>
  <c r="AR564" i="1"/>
  <c r="AB564" i="1"/>
  <c r="AS566" i="1"/>
  <c r="AS564" i="1"/>
  <c r="AP569" i="1"/>
  <c r="AQ566" i="1"/>
  <c r="AA566" i="1"/>
  <c r="AT566" i="1"/>
  <c r="AR563" i="1"/>
  <c r="AP566" i="1"/>
  <c r="AQ559" i="1"/>
  <c r="AR559" i="1"/>
  <c r="AT559" i="1"/>
  <c r="AR560" i="1"/>
  <c r="AB560" i="1"/>
  <c r="AT560" i="1"/>
  <c r="AS559" i="1"/>
  <c r="AP555" i="1"/>
  <c r="AR555" i="1"/>
  <c r="AB555" i="1"/>
  <c r="AS555" i="1"/>
  <c r="AT558" i="1"/>
  <c r="AP558" i="1"/>
  <c r="AQ558" i="1"/>
  <c r="AS558" i="1"/>
  <c r="AS557" i="1"/>
  <c r="AT557" i="1"/>
  <c r="AQ557" i="1"/>
  <c r="AP556" i="1"/>
  <c r="AP561" i="1"/>
  <c r="AQ556" i="1"/>
  <c r="AQ561" i="1"/>
  <c r="AP557" i="1"/>
  <c r="AS556" i="1"/>
  <c r="AR556" i="1"/>
  <c r="V556" i="1"/>
  <c r="AR561" i="1"/>
  <c r="AB561" i="1"/>
  <c r="AS548" i="1"/>
  <c r="AP553" i="1"/>
  <c r="AP550" i="1"/>
  <c r="AP548" i="1"/>
  <c r="AT550" i="1"/>
  <c r="AR553" i="1"/>
  <c r="AQ550" i="1"/>
  <c r="AA550" i="1"/>
  <c r="AQ553" i="1"/>
  <c r="AQ548" i="1"/>
  <c r="AR548" i="1"/>
  <c r="AB548" i="1"/>
  <c r="AS551" i="1"/>
  <c r="AR551" i="1"/>
  <c r="AQ551" i="1"/>
  <c r="AR552" i="1"/>
  <c r="AB552" i="1"/>
  <c r="AT549" i="1"/>
  <c r="AT552" i="1"/>
  <c r="AQ549" i="1"/>
  <c r="AQ552" i="1"/>
  <c r="AP549" i="1"/>
  <c r="AP547" i="1"/>
  <c r="AT551" i="1"/>
  <c r="AD551" i="1"/>
  <c r="AT553" i="1"/>
  <c r="AS547" i="1"/>
  <c r="AR547" i="1"/>
  <c r="AS539" i="1"/>
  <c r="AP539" i="1"/>
  <c r="Z539" i="1"/>
  <c r="AP545" i="1"/>
  <c r="Z545" i="1"/>
  <c r="AR545" i="1"/>
  <c r="AS540" i="1"/>
  <c r="AQ540" i="1"/>
  <c r="AP540" i="1"/>
  <c r="AR540" i="1"/>
  <c r="AP541" i="1"/>
  <c r="AT541" i="1"/>
  <c r="AQ545" i="1"/>
  <c r="AQ541" i="1"/>
  <c r="AS541" i="1"/>
  <c r="AR544" i="1"/>
  <c r="AB544" i="1"/>
  <c r="AQ544" i="1"/>
  <c r="AR543" i="1"/>
  <c r="AT544" i="1"/>
  <c r="AS543" i="1"/>
  <c r="AS542" i="1"/>
  <c r="AC542" i="1"/>
  <c r="AP542" i="1"/>
  <c r="AQ542" i="1"/>
  <c r="AQ543" i="1"/>
  <c r="AT543" i="1"/>
  <c r="AP543" i="1"/>
  <c r="AT542" i="1"/>
  <c r="AD542" i="1"/>
  <c r="AP531" i="1"/>
  <c r="AS531" i="1"/>
  <c r="AQ536" i="1"/>
  <c r="AA536" i="1"/>
  <c r="AR536" i="1"/>
  <c r="AB536" i="1"/>
  <c r="AT536" i="1"/>
  <c r="AP534" i="1"/>
  <c r="Z534" i="1"/>
  <c r="AQ534" i="1"/>
  <c r="AS534" i="1"/>
  <c r="AS533" i="1"/>
  <c r="AT533" i="1"/>
  <c r="AT534" i="1"/>
  <c r="AR535" i="1"/>
  <c r="AS535" i="1"/>
  <c r="AQ535" i="1"/>
  <c r="AQ533" i="1"/>
  <c r="AA533" i="1"/>
  <c r="AP537" i="1"/>
  <c r="AP532" i="1"/>
  <c r="AQ537" i="1"/>
  <c r="AA537" i="1"/>
  <c r="AQ532" i="1"/>
  <c r="AT537" i="1"/>
  <c r="AR532" i="1"/>
  <c r="AS532" i="1"/>
  <c r="AR537" i="1"/>
  <c r="AP526" i="1"/>
  <c r="Z526" i="1"/>
  <c r="AQ526" i="1"/>
  <c r="AA526" i="1"/>
  <c r="AR529" i="1"/>
  <c r="AS523" i="1"/>
  <c r="AP523" i="1"/>
  <c r="Z523" i="1"/>
  <c r="AP529" i="1"/>
  <c r="AQ529" i="1"/>
  <c r="AT529" i="1"/>
  <c r="AT528" i="1"/>
  <c r="AQ525" i="1"/>
  <c r="AS525" i="1"/>
  <c r="AR528" i="1"/>
  <c r="AB528" i="1"/>
  <c r="AQ524" i="1"/>
  <c r="AT526" i="1"/>
  <c r="AQ528" i="1"/>
  <c r="AT525" i="1"/>
  <c r="AP524" i="1"/>
  <c r="Z524" i="1"/>
  <c r="AP525" i="1"/>
  <c r="AS524" i="1"/>
  <c r="AC524" i="1"/>
  <c r="AR524" i="1"/>
  <c r="AT527" i="1"/>
  <c r="AR527" i="1"/>
  <c r="AS527" i="1"/>
  <c r="AP527" i="1"/>
  <c r="Z527" i="1"/>
  <c r="AQ527" i="1"/>
  <c r="H526" i="1"/>
  <c r="AP515" i="1"/>
  <c r="AS515" i="1"/>
  <c r="AS519" i="1"/>
  <c r="AC519" i="1"/>
  <c r="AT519" i="1"/>
  <c r="AD519" i="1"/>
  <c r="AQ519" i="1"/>
  <c r="AA519" i="1"/>
  <c r="AQ517" i="1"/>
  <c r="AR519" i="1"/>
  <c r="AP517" i="1"/>
  <c r="AR516" i="1"/>
  <c r="AQ516" i="1"/>
  <c r="AQ521" i="1"/>
  <c r="AR521" i="1"/>
  <c r="AP521" i="1"/>
  <c r="AT517" i="1"/>
  <c r="AD517" i="1"/>
  <c r="AS516" i="1"/>
  <c r="AS517" i="1"/>
  <c r="AT520" i="1"/>
  <c r="AS518" i="1"/>
  <c r="AQ518" i="1"/>
  <c r="AR520" i="1"/>
  <c r="AP518" i="1"/>
  <c r="AT518" i="1"/>
  <c r="V517" i="1"/>
  <c r="AQ509" i="1"/>
  <c r="AA509" i="1"/>
  <c r="AP509" i="1"/>
  <c r="AT509" i="1"/>
  <c r="AS509" i="1"/>
  <c r="AR512" i="1"/>
  <c r="AT512" i="1"/>
  <c r="AQ512" i="1"/>
  <c r="AS507" i="1"/>
  <c r="AQ511" i="1"/>
  <c r="AS510" i="1"/>
  <c r="AT511" i="1"/>
  <c r="AD511" i="1"/>
  <c r="AP507" i="1"/>
  <c r="AR511" i="1"/>
  <c r="AP510" i="1"/>
  <c r="AS511" i="1"/>
  <c r="AP513" i="1"/>
  <c r="AQ510" i="1"/>
  <c r="AS508" i="1"/>
  <c r="AP508" i="1"/>
  <c r="AQ508" i="1"/>
  <c r="AQ513" i="1"/>
  <c r="AR513" i="1"/>
  <c r="AR508" i="1"/>
  <c r="AT510" i="1"/>
  <c r="AS501" i="1"/>
  <c r="AT501" i="1"/>
  <c r="AP501" i="1"/>
  <c r="AQ500" i="1"/>
  <c r="AP502" i="1"/>
  <c r="AT504" i="1"/>
  <c r="AR500" i="1"/>
  <c r="AQ501" i="1"/>
  <c r="AS500" i="1"/>
  <c r="AP500" i="1"/>
  <c r="AR504" i="1"/>
  <c r="AS499" i="1"/>
  <c r="AT502" i="1"/>
  <c r="AP499" i="1"/>
  <c r="Z499" i="1"/>
  <c r="AQ502" i="1"/>
  <c r="AQ505" i="1"/>
  <c r="AR505" i="1"/>
  <c r="AS503" i="1"/>
  <c r="AQ503" i="1"/>
  <c r="AT505" i="1"/>
  <c r="AP505" i="1"/>
  <c r="AT503" i="1"/>
  <c r="AR503" i="1"/>
  <c r="AS492" i="1"/>
  <c r="AR492" i="1"/>
  <c r="AP492" i="1"/>
  <c r="Z492" i="1"/>
  <c r="AS495" i="1"/>
  <c r="AC495" i="1"/>
  <c r="AT496" i="1"/>
  <c r="AT495" i="1"/>
  <c r="AQ492" i="1"/>
  <c r="AT494" i="1"/>
  <c r="AR495" i="1"/>
  <c r="AS494" i="1"/>
  <c r="AR491" i="1"/>
  <c r="AQ494" i="1"/>
  <c r="AP497" i="1"/>
  <c r="AR496" i="1"/>
  <c r="AR497" i="1"/>
  <c r="AB497" i="1"/>
  <c r="AP491" i="1"/>
  <c r="AS491" i="1"/>
  <c r="AQ495" i="1"/>
  <c r="AP494" i="1"/>
  <c r="AQ497" i="1"/>
  <c r="AS493" i="1"/>
  <c r="AT493" i="1"/>
  <c r="AQ493" i="1"/>
  <c r="AP493" i="1"/>
  <c r="AT487" i="1"/>
  <c r="AD487" i="1"/>
  <c r="AS487" i="1"/>
  <c r="AR487" i="1"/>
  <c r="AQ487" i="1"/>
  <c r="AP486" i="1"/>
  <c r="AR488" i="1"/>
  <c r="AB488" i="1"/>
  <c r="AQ486" i="1"/>
  <c r="AT486" i="1"/>
  <c r="AQ488" i="1"/>
  <c r="AS486" i="1"/>
  <c r="AT485" i="1"/>
  <c r="AS485" i="1"/>
  <c r="AS483" i="1"/>
  <c r="AC483" i="1"/>
  <c r="AP485" i="1"/>
  <c r="AR483" i="1"/>
  <c r="AP489" i="1"/>
  <c r="Z489" i="1"/>
  <c r="AT489" i="1"/>
  <c r="AQ489" i="1"/>
  <c r="AR484" i="1"/>
  <c r="AR489" i="1"/>
  <c r="AB489" i="1"/>
  <c r="AT488" i="1"/>
  <c r="AQ484" i="1"/>
  <c r="AS484" i="1"/>
  <c r="AQ485" i="1"/>
  <c r="AP483" i="1"/>
  <c r="AP484" i="1"/>
  <c r="Z484" i="1"/>
  <c r="AP481" i="1"/>
  <c r="AR475" i="1"/>
  <c r="AB475" i="1"/>
  <c r="AT481" i="1"/>
  <c r="AS475" i="1"/>
  <c r="AP475" i="1"/>
  <c r="AP478" i="1"/>
  <c r="AR480" i="1"/>
  <c r="AQ480" i="1"/>
  <c r="AS478" i="1"/>
  <c r="AQ481" i="1"/>
  <c r="AQ478" i="1"/>
  <c r="AT477" i="1"/>
  <c r="AT480" i="1"/>
  <c r="AT478" i="1"/>
  <c r="AD478" i="1"/>
  <c r="AS477" i="1"/>
  <c r="AP476" i="1"/>
  <c r="AR481" i="1"/>
  <c r="AR479" i="1"/>
  <c r="AQ477" i="1"/>
  <c r="AQ476" i="1"/>
  <c r="AP477" i="1"/>
  <c r="AR476" i="1"/>
  <c r="AQ479" i="1"/>
  <c r="AS476" i="1"/>
  <c r="AS479" i="1"/>
  <c r="AC479" i="1"/>
  <c r="AT479" i="1"/>
  <c r="AP468" i="1"/>
  <c r="AS468" i="1"/>
  <c r="AR468" i="1"/>
  <c r="AQ468" i="1"/>
  <c r="AQ471" i="1"/>
  <c r="AR471" i="1"/>
  <c r="AS471" i="1"/>
  <c r="AT471" i="1"/>
  <c r="AT472" i="1"/>
  <c r="AQ472" i="1"/>
  <c r="AQ470" i="1"/>
  <c r="AA470" i="1"/>
  <c r="AT470" i="1"/>
  <c r="AS470" i="1"/>
  <c r="AP467" i="1"/>
  <c r="AR472" i="1"/>
  <c r="AP470" i="1"/>
  <c r="AR467" i="1"/>
  <c r="AQ473" i="1"/>
  <c r="AR473" i="1"/>
  <c r="AS467" i="1"/>
  <c r="AQ469" i="1"/>
  <c r="AA469" i="1"/>
  <c r="AS469" i="1"/>
  <c r="AP473" i="1"/>
  <c r="AT473" i="1"/>
  <c r="AP469" i="1"/>
  <c r="AT469" i="1"/>
  <c r="AS463" i="1"/>
  <c r="AQ463" i="1"/>
  <c r="AT463" i="1"/>
  <c r="AQ461" i="1"/>
  <c r="AP461" i="1"/>
  <c r="AS461" i="1"/>
  <c r="AT461" i="1"/>
  <c r="AR463" i="1"/>
  <c r="AR459" i="1"/>
  <c r="AS459" i="1"/>
  <c r="AP459" i="1"/>
  <c r="AQ460" i="1"/>
  <c r="AR460" i="1"/>
  <c r="AT462" i="1"/>
  <c r="AP462" i="1"/>
  <c r="AP460" i="1"/>
  <c r="AS460" i="1"/>
  <c r="AS462" i="1"/>
  <c r="AQ462" i="1"/>
  <c r="AA462" i="1"/>
  <c r="AQ464" i="1"/>
  <c r="AP465" i="1"/>
  <c r="AR464" i="1"/>
  <c r="AR465" i="1"/>
  <c r="AQ465" i="1"/>
  <c r="AT465" i="1"/>
  <c r="AT464" i="1"/>
  <c r="AR456" i="1"/>
  <c r="AT456" i="1"/>
  <c r="AD456" i="1"/>
  <c r="AQ456" i="1"/>
  <c r="AT454" i="1"/>
  <c r="AS454" i="1"/>
  <c r="AP454" i="1"/>
  <c r="AQ454" i="1"/>
  <c r="AQ452" i="1"/>
  <c r="AS452" i="1"/>
  <c r="AR452" i="1"/>
  <c r="AP452" i="1"/>
  <c r="AR457" i="1"/>
  <c r="AP457" i="1"/>
  <c r="Z457" i="1"/>
  <c r="AQ457" i="1"/>
  <c r="AP453" i="1"/>
  <c r="AQ453" i="1"/>
  <c r="AQ455" i="1"/>
  <c r="AT453" i="1"/>
  <c r="AT455" i="1"/>
  <c r="AS453" i="1"/>
  <c r="AR455" i="1"/>
  <c r="AR451" i="1"/>
  <c r="AP451" i="1"/>
  <c r="AS451" i="1"/>
  <c r="AS455" i="1"/>
  <c r="AT457" i="1"/>
  <c r="AD457" i="1"/>
  <c r="AS444" i="1"/>
  <c r="AP444" i="1"/>
  <c r="AT448" i="1"/>
  <c r="AQ448" i="1"/>
  <c r="AT449" i="1"/>
  <c r="AR448" i="1"/>
  <c r="AP449" i="1"/>
  <c r="AS447" i="1"/>
  <c r="AT447" i="1"/>
  <c r="AQ444" i="1"/>
  <c r="AA444" i="1"/>
  <c r="AS443" i="1"/>
  <c r="AR444" i="1"/>
  <c r="AP443" i="1"/>
  <c r="AS446" i="1"/>
  <c r="AQ449" i="1"/>
  <c r="AR449" i="1"/>
  <c r="AR447" i="1"/>
  <c r="AQ447" i="1"/>
  <c r="AP446" i="1"/>
  <c r="AR443" i="1"/>
  <c r="AT446" i="1"/>
  <c r="AQ446" i="1"/>
  <c r="AQ445" i="1"/>
  <c r="AP445" i="1"/>
  <c r="AS445" i="1"/>
  <c r="AC445" i="1"/>
  <c r="AT445" i="1"/>
  <c r="AQ439" i="1"/>
  <c r="AR439" i="1"/>
  <c r="AS439" i="1"/>
  <c r="AT439" i="1"/>
  <c r="AQ437" i="1"/>
  <c r="AP437" i="1"/>
  <c r="AT437" i="1"/>
  <c r="AD437" i="1"/>
  <c r="AP441" i="1"/>
  <c r="AR436" i="1"/>
  <c r="AS436" i="1"/>
  <c r="AS437" i="1"/>
  <c r="AQ441" i="1"/>
  <c r="AQ438" i="1"/>
  <c r="AQ436" i="1"/>
  <c r="AP438" i="1"/>
  <c r="AT441" i="1"/>
  <c r="AT438" i="1"/>
  <c r="AS438" i="1"/>
  <c r="AC438" i="1"/>
  <c r="AR435" i="1"/>
  <c r="AR441" i="1"/>
  <c r="AP435" i="1"/>
  <c r="AS435" i="1"/>
  <c r="AT440" i="1"/>
  <c r="AQ440" i="1"/>
  <c r="AA440" i="1"/>
  <c r="AR440" i="1"/>
  <c r="AP436" i="1"/>
  <c r="AR431" i="1"/>
  <c r="AS431" i="1"/>
  <c r="AT431" i="1"/>
  <c r="AD431" i="1"/>
  <c r="AQ431" i="1"/>
  <c r="AP427" i="1"/>
  <c r="AP430" i="1"/>
  <c r="AP429" i="1"/>
  <c r="AR427" i="1"/>
  <c r="AQ430" i="1"/>
  <c r="AT430" i="1"/>
  <c r="AS427" i="1"/>
  <c r="AT429" i="1"/>
  <c r="AS429" i="1"/>
  <c r="AT432" i="1"/>
  <c r="AD432" i="1"/>
  <c r="AQ429" i="1"/>
  <c r="AQ433" i="1"/>
  <c r="AQ428" i="1"/>
  <c r="AR433" i="1"/>
  <c r="AR428" i="1"/>
  <c r="AP433" i="1"/>
  <c r="AS428" i="1"/>
  <c r="AR432" i="1"/>
  <c r="AT433" i="1"/>
  <c r="AQ432" i="1"/>
  <c r="AS430" i="1"/>
  <c r="AP428" i="1"/>
  <c r="AQ420" i="1"/>
  <c r="AS420" i="1"/>
  <c r="AQ423" i="1"/>
  <c r="AR423" i="1"/>
  <c r="AS423" i="1"/>
  <c r="AP420" i="1"/>
  <c r="AT423" i="1"/>
  <c r="AR420" i="1"/>
  <c r="AT422" i="1"/>
  <c r="AP422" i="1"/>
  <c r="AQ422" i="1"/>
  <c r="AS419" i="1"/>
  <c r="AC419" i="1"/>
  <c r="AP419" i="1"/>
  <c r="AS422" i="1"/>
  <c r="AQ424" i="1"/>
  <c r="AT424" i="1"/>
  <c r="AR424" i="1"/>
  <c r="AQ425" i="1"/>
  <c r="AR419" i="1"/>
  <c r="AR425" i="1"/>
  <c r="AT425" i="1"/>
  <c r="AS421" i="1"/>
  <c r="AT421" i="1"/>
  <c r="AP421" i="1"/>
  <c r="Z421" i="1"/>
  <c r="AQ421" i="1"/>
  <c r="AP425" i="1"/>
  <c r="AR415" i="1"/>
  <c r="AS415" i="1"/>
  <c r="AT415" i="1"/>
  <c r="AQ415" i="1"/>
  <c r="AS413" i="1"/>
  <c r="AT413" i="1"/>
  <c r="AQ413" i="1"/>
  <c r="AR413" i="1"/>
  <c r="AB413" i="1"/>
  <c r="AP413" i="1"/>
  <c r="AP412" i="1"/>
  <c r="AQ412" i="1"/>
  <c r="AS414" i="1"/>
  <c r="AS412" i="1"/>
  <c r="AR412" i="1"/>
  <c r="AB412" i="1"/>
  <c r="AT414" i="1"/>
  <c r="AQ414" i="1"/>
  <c r="AP414" i="1"/>
  <c r="AT416" i="1"/>
  <c r="AQ417" i="1"/>
  <c r="AR417" i="1"/>
  <c r="AR411" i="1"/>
  <c r="AR416" i="1"/>
  <c r="AT417" i="1"/>
  <c r="AQ416" i="1"/>
  <c r="AP417" i="1"/>
  <c r="AS411" i="1"/>
  <c r="AP411" i="1"/>
  <c r="AT407" i="1"/>
  <c r="AQ407" i="1"/>
  <c r="AS405" i="1"/>
  <c r="AP407" i="1"/>
  <c r="AQ406" i="1"/>
  <c r="AT405" i="1"/>
  <c r="AS406" i="1"/>
  <c r="AP404" i="1"/>
  <c r="Z404" i="1"/>
  <c r="AQ404" i="1"/>
  <c r="AT406" i="1"/>
  <c r="AS404" i="1"/>
  <c r="AS407" i="1"/>
  <c r="AP405" i="1"/>
  <c r="AP406" i="1"/>
  <c r="AR407" i="1"/>
  <c r="AB407" i="1"/>
  <c r="AT403" i="1"/>
  <c r="AQ409" i="1"/>
  <c r="AR404" i="1"/>
  <c r="AT409" i="1"/>
  <c r="AR409" i="1"/>
  <c r="AP403" i="1"/>
  <c r="AR403" i="1"/>
  <c r="AB403" i="1"/>
  <c r="AP409" i="1"/>
  <c r="AS403" i="1"/>
  <c r="AT408" i="1"/>
  <c r="AD408" i="1"/>
  <c r="AQ405" i="1"/>
  <c r="AQ408" i="1"/>
  <c r="AR408" i="1"/>
  <c r="AR400" i="1"/>
  <c r="AQ400" i="1"/>
  <c r="AS400" i="1"/>
  <c r="AQ399" i="1"/>
  <c r="AT399" i="1"/>
  <c r="AS396" i="1"/>
  <c r="AS399" i="1"/>
  <c r="AC399" i="1"/>
  <c r="AP396" i="1"/>
  <c r="AQ401" i="1"/>
  <c r="AS398" i="1"/>
  <c r="AR399" i="1"/>
  <c r="AB399" i="1"/>
  <c r="AQ396" i="1"/>
  <c r="AT398" i="1"/>
  <c r="AP398" i="1"/>
  <c r="AR396" i="1"/>
  <c r="AR401" i="1"/>
  <c r="AP401" i="1"/>
  <c r="Z401" i="1"/>
  <c r="AP395" i="1"/>
  <c r="Z395" i="1"/>
  <c r="AQ398" i="1"/>
  <c r="AR395" i="1"/>
  <c r="AS395" i="1"/>
  <c r="AT401" i="1"/>
  <c r="AT395" i="1"/>
  <c r="AS397" i="1"/>
  <c r="AC397" i="1"/>
  <c r="AP397" i="1"/>
  <c r="AR397" i="1"/>
  <c r="AT397" i="1"/>
  <c r="AQ397" i="1"/>
  <c r="K396" i="1"/>
  <c r="AQ391" i="1"/>
  <c r="AR391" i="1"/>
  <c r="AS391" i="1"/>
  <c r="AT391" i="1"/>
  <c r="AS390" i="1"/>
  <c r="AT390" i="1"/>
  <c r="AQ390" i="1"/>
  <c r="AA390" i="1"/>
  <c r="AQ389" i="1"/>
  <c r="AA389" i="1"/>
  <c r="AS389" i="1"/>
  <c r="AP389" i="1"/>
  <c r="AT389" i="1"/>
  <c r="AR393" i="1"/>
  <c r="AR389" i="1"/>
  <c r="AP390" i="1"/>
  <c r="AQ393" i="1"/>
  <c r="AA393" i="1"/>
  <c r="AT393" i="1"/>
  <c r="AP388" i="1"/>
  <c r="Z388" i="1"/>
  <c r="AQ388" i="1"/>
  <c r="AS388" i="1"/>
  <c r="AP393" i="1"/>
  <c r="AR388" i="1"/>
  <c r="AR387" i="1"/>
  <c r="AR392" i="1"/>
  <c r="AQ392" i="1"/>
  <c r="U389" i="1"/>
  <c r="I389" i="1"/>
  <c r="AP387" i="1"/>
  <c r="AS387" i="1"/>
  <c r="AS392" i="1"/>
  <c r="AT392" i="1"/>
  <c r="AD392" i="1"/>
  <c r="J387" i="1"/>
  <c r="AR380" i="1"/>
  <c r="AP379" i="1"/>
  <c r="Z379" i="1"/>
  <c r="AS380" i="1"/>
  <c r="AC380" i="1"/>
  <c r="AQ380" i="1"/>
  <c r="AP380" i="1"/>
  <c r="AR384" i="1"/>
  <c r="AS379" i="1"/>
  <c r="AQ384" i="1"/>
  <c r="AR379" i="1"/>
  <c r="AT384" i="1"/>
  <c r="AD384" i="1"/>
  <c r="AS383" i="1"/>
  <c r="AQ383" i="1"/>
  <c r="AR383" i="1"/>
  <c r="AB383" i="1"/>
  <c r="AT382" i="1"/>
  <c r="AD382" i="1"/>
  <c r="AT383" i="1"/>
  <c r="AP382" i="1"/>
  <c r="AT381" i="1"/>
  <c r="AD381" i="1"/>
  <c r="AQ381" i="1"/>
  <c r="AR381" i="1"/>
  <c r="AQ385" i="1"/>
  <c r="AA385" i="1"/>
  <c r="AS382" i="1"/>
  <c r="AC382" i="1"/>
  <c r="AP385" i="1"/>
  <c r="AT385" i="1"/>
  <c r="AR385" i="1"/>
  <c r="AQ382" i="1"/>
  <c r="AP381" i="1"/>
  <c r="AS381" i="1"/>
  <c r="V381" i="1"/>
  <c r="AT374" i="1"/>
  <c r="AQ374" i="1"/>
  <c r="AP374" i="1"/>
  <c r="AS374" i="1"/>
  <c r="AC374" i="1"/>
  <c r="AQ372" i="1"/>
  <c r="AP372" i="1"/>
  <c r="Z372" i="1"/>
  <c r="AS372" i="1"/>
  <c r="AQ376" i="1"/>
  <c r="AS371" i="1"/>
  <c r="AT376" i="1"/>
  <c r="AT371" i="1"/>
  <c r="AD371" i="1"/>
  <c r="AR372" i="1"/>
  <c r="AP371" i="1"/>
  <c r="AR371" i="1"/>
  <c r="AR375" i="1"/>
  <c r="AR376" i="1"/>
  <c r="AT375" i="1"/>
  <c r="AD375" i="1"/>
  <c r="AS375" i="1"/>
  <c r="AP373" i="1"/>
  <c r="AQ377" i="1"/>
  <c r="AQ375" i="1"/>
  <c r="AQ373" i="1"/>
  <c r="AA373" i="1"/>
  <c r="AR377" i="1"/>
  <c r="AT373" i="1"/>
  <c r="AP377" i="1"/>
  <c r="Z377" i="1"/>
  <c r="V374" i="1"/>
  <c r="AS373" i="1"/>
  <c r="AT377" i="1"/>
  <c r="W377" i="1"/>
  <c r="AT369" i="1"/>
  <c r="AR369" i="1"/>
  <c r="AQ369" i="1"/>
  <c r="AS366" i="1"/>
  <c r="AP369" i="1"/>
  <c r="AP366" i="1"/>
  <c r="AQ366" i="1"/>
  <c r="AS364" i="1"/>
  <c r="AT366" i="1"/>
  <c r="AR364" i="1"/>
  <c r="AP364" i="1"/>
  <c r="AQ364" i="1"/>
  <c r="AA364" i="1"/>
  <c r="AS367" i="1"/>
  <c r="AQ367" i="1"/>
  <c r="AT367" i="1"/>
  <c r="AP365" i="1"/>
  <c r="Z365" i="1"/>
  <c r="AQ365" i="1"/>
  <c r="AA365" i="1"/>
  <c r="AS365" i="1"/>
  <c r="AT368" i="1"/>
  <c r="AD368" i="1"/>
  <c r="AR365" i="1"/>
  <c r="AR363" i="1"/>
  <c r="AS368" i="1"/>
  <c r="AS363" i="1"/>
  <c r="AR367" i="1"/>
  <c r="AB367" i="1"/>
  <c r="AQ368" i="1"/>
  <c r="AR368" i="1"/>
  <c r="AB368" i="1"/>
  <c r="AT363" i="1"/>
  <c r="AD363" i="1"/>
  <c r="AT365" i="1"/>
  <c r="I367" i="1"/>
  <c r="AP363" i="1"/>
  <c r="Z363" i="1"/>
  <c r="AS355" i="1"/>
  <c r="AR355" i="1"/>
  <c r="AB355" i="1"/>
  <c r="AT355" i="1"/>
  <c r="AD355" i="1"/>
  <c r="AT358" i="1"/>
  <c r="AS358" i="1"/>
  <c r="AP358" i="1"/>
  <c r="AP355" i="1"/>
  <c r="Z355" i="1"/>
  <c r="I358" i="1"/>
  <c r="AT361" i="1"/>
  <c r="AP361" i="1"/>
  <c r="AT357" i="1"/>
  <c r="AR361" i="1"/>
  <c r="AS357" i="1"/>
  <c r="AC357" i="1"/>
  <c r="AQ361" i="1"/>
  <c r="AT359" i="1"/>
  <c r="AD359" i="1"/>
  <c r="AR357" i="1"/>
  <c r="AS356" i="1"/>
  <c r="AP357" i="1"/>
  <c r="AQ357" i="1"/>
  <c r="AQ356" i="1"/>
  <c r="AR356" i="1"/>
  <c r="AB356" i="1"/>
  <c r="AQ359" i="1"/>
  <c r="AR359" i="1"/>
  <c r="AS359" i="1"/>
  <c r="AT360" i="1"/>
  <c r="AQ360" i="1"/>
  <c r="AS360" i="1"/>
  <c r="AR360" i="1"/>
  <c r="AB360" i="1"/>
  <c r="AP356" i="1"/>
  <c r="AT347" i="1"/>
  <c r="AP347" i="1"/>
  <c r="AR347" i="1"/>
  <c r="AB347" i="1"/>
  <c r="AP350" i="1"/>
  <c r="AS347" i="1"/>
  <c r="AQ350" i="1"/>
  <c r="AQ353" i="1"/>
  <c r="AP353" i="1"/>
  <c r="AT350" i="1"/>
  <c r="AS351" i="1"/>
  <c r="AR351" i="1"/>
  <c r="AT351" i="1"/>
  <c r="AR353" i="1"/>
  <c r="AS350" i="1"/>
  <c r="AQ351" i="1"/>
  <c r="AT352" i="1"/>
  <c r="AQ352" i="1"/>
  <c r="AQ348" i="1"/>
  <c r="AS348" i="1"/>
  <c r="AP348" i="1"/>
  <c r="AR349" i="1"/>
  <c r="AB349" i="1"/>
  <c r="AR348" i="1"/>
  <c r="AP349" i="1"/>
  <c r="AS349" i="1"/>
  <c r="AR352" i="1"/>
  <c r="AQ349" i="1"/>
  <c r="AT349" i="1"/>
  <c r="AQ342" i="1"/>
  <c r="AT342" i="1"/>
  <c r="AS342" i="1"/>
  <c r="AP342" i="1"/>
  <c r="AS340" i="1"/>
  <c r="AQ345" i="1"/>
  <c r="AQ340" i="1"/>
  <c r="AP340" i="1"/>
  <c r="AR345" i="1"/>
  <c r="AB345" i="1"/>
  <c r="AP345" i="1"/>
  <c r="Z345" i="1"/>
  <c r="AR343" i="1"/>
  <c r="AR341" i="1"/>
  <c r="AQ344" i="1"/>
  <c r="AQ343" i="1"/>
  <c r="AR344" i="1"/>
  <c r="AT343" i="1"/>
  <c r="AD343" i="1"/>
  <c r="AS341" i="1"/>
  <c r="AT339" i="1"/>
  <c r="AR339" i="1"/>
  <c r="AS343" i="1"/>
  <c r="AP341" i="1"/>
  <c r="AT345" i="1"/>
  <c r="AP343" i="1"/>
  <c r="AQ341" i="1"/>
  <c r="AT344" i="1"/>
  <c r="AP339" i="1"/>
  <c r="AS339" i="1"/>
  <c r="AQ332" i="1"/>
  <c r="AA332" i="1"/>
  <c r="AP332" i="1"/>
  <c r="AS332" i="1"/>
  <c r="AR332" i="1"/>
  <c r="AQ335" i="1"/>
  <c r="AS335" i="1"/>
  <c r="AR335" i="1"/>
  <c r="AT337" i="1"/>
  <c r="AD337" i="1"/>
  <c r="AP337" i="1"/>
  <c r="AR337" i="1"/>
  <c r="AQ337" i="1"/>
  <c r="AR331" i="1"/>
  <c r="AP331" i="1"/>
  <c r="AS331" i="1"/>
  <c r="AT336" i="1"/>
  <c r="AP333" i="1"/>
  <c r="AQ333" i="1"/>
  <c r="AR336" i="1"/>
  <c r="AT334" i="1"/>
  <c r="AS333" i="1"/>
  <c r="AC333" i="1"/>
  <c r="AQ334" i="1"/>
  <c r="AT333" i="1"/>
  <c r="AP334" i="1"/>
  <c r="AS334" i="1"/>
  <c r="AR333" i="1"/>
  <c r="AQ336" i="1"/>
  <c r="AR327" i="1"/>
  <c r="AS327" i="1"/>
  <c r="AS326" i="1"/>
  <c r="AT326" i="1"/>
  <c r="AT327" i="1"/>
  <c r="AD327" i="1"/>
  <c r="AP326" i="1"/>
  <c r="AQ327" i="1"/>
  <c r="AR324" i="1"/>
  <c r="AS323" i="1"/>
  <c r="AQ324" i="1"/>
  <c r="AR328" i="1"/>
  <c r="AP324" i="1"/>
  <c r="AQ326" i="1"/>
  <c r="AP323" i="1"/>
  <c r="AS324" i="1"/>
  <c r="AQ328" i="1"/>
  <c r="AA328" i="1"/>
  <c r="AR323" i="1"/>
  <c r="AQ325" i="1"/>
  <c r="AS325" i="1"/>
  <c r="AR325" i="1"/>
  <c r="AR329" i="1"/>
  <c r="AT328" i="1"/>
  <c r="AD328" i="1"/>
  <c r="AT325" i="1"/>
  <c r="AT329" i="1"/>
  <c r="AQ329" i="1"/>
  <c r="AP329" i="1"/>
  <c r="AP325" i="1"/>
  <c r="AQ318" i="1"/>
  <c r="AS318" i="1"/>
  <c r="AR315" i="1"/>
  <c r="AT318" i="1"/>
  <c r="AP318" i="1"/>
  <c r="AP315" i="1"/>
  <c r="Z315" i="1"/>
  <c r="AR319" i="1"/>
  <c r="AB319" i="1"/>
  <c r="AS319" i="1"/>
  <c r="AS315" i="1"/>
  <c r="AT319" i="1"/>
  <c r="AP319" i="1"/>
  <c r="AQ319" i="1"/>
  <c r="AQ321" i="1"/>
  <c r="AQ316" i="1"/>
  <c r="AP317" i="1"/>
  <c r="AR316" i="1"/>
  <c r="AR317" i="1"/>
  <c r="AS316" i="1"/>
  <c r="AS317" i="1"/>
  <c r="AP321" i="1"/>
  <c r="AS320" i="1"/>
  <c r="AT317" i="1"/>
  <c r="AT320" i="1"/>
  <c r="AQ317" i="1"/>
  <c r="AR320" i="1"/>
  <c r="AT321" i="1"/>
  <c r="AD321" i="1"/>
  <c r="AQ320" i="1"/>
  <c r="AP316" i="1"/>
  <c r="AR321" i="1"/>
  <c r="AQ313" i="1"/>
  <c r="AR313" i="1"/>
  <c r="AP308" i="1"/>
  <c r="AP313" i="1"/>
  <c r="AQ308" i="1"/>
  <c r="AR312" i="1"/>
  <c r="AS312" i="1"/>
  <c r="AR308" i="1"/>
  <c r="AB308" i="1"/>
  <c r="AT312" i="1"/>
  <c r="AS308" i="1"/>
  <c r="AQ309" i="1"/>
  <c r="AP309" i="1"/>
  <c r="AT311" i="1"/>
  <c r="AQ312" i="1"/>
  <c r="AR309" i="1"/>
  <c r="AB309" i="1"/>
  <c r="AR311" i="1"/>
  <c r="AS311" i="1"/>
  <c r="AS309" i="1"/>
  <c r="AR307" i="1"/>
  <c r="AQ311" i="1"/>
  <c r="AS307" i="1"/>
  <c r="AP311" i="1"/>
  <c r="AP307" i="1"/>
  <c r="Z307" i="1"/>
  <c r="AT309" i="1"/>
  <c r="AT310" i="1"/>
  <c r="AQ310" i="1"/>
  <c r="AT307" i="1"/>
  <c r="AS310" i="1"/>
  <c r="AC310" i="1"/>
  <c r="AP310" i="1"/>
  <c r="AR299" i="1"/>
  <c r="AS299" i="1"/>
  <c r="AT299" i="1"/>
  <c r="AP299" i="1"/>
  <c r="AS304" i="1"/>
  <c r="AC304" i="1"/>
  <c r="AT304" i="1"/>
  <c r="AQ304" i="1"/>
  <c r="AQ302" i="1"/>
  <c r="AS302" i="1"/>
  <c r="AR301" i="1"/>
  <c r="AS301" i="1"/>
  <c r="AP302" i="1"/>
  <c r="Z302" i="1"/>
  <c r="AT302" i="1"/>
  <c r="AT301" i="1"/>
  <c r="AR303" i="1"/>
  <c r="AS303" i="1"/>
  <c r="AQ301" i="1"/>
  <c r="AP303" i="1"/>
  <c r="AR304" i="1"/>
  <c r="AP305" i="1"/>
  <c r="AQ300" i="1"/>
  <c r="AQ305" i="1"/>
  <c r="AP301" i="1"/>
  <c r="AR305" i="1"/>
  <c r="AQ303" i="1"/>
  <c r="AS300" i="1"/>
  <c r="AP300" i="1"/>
  <c r="AT303" i="1"/>
  <c r="AR300" i="1"/>
  <c r="AT305" i="1"/>
  <c r="AP294" i="1"/>
  <c r="AS294" i="1"/>
  <c r="AT294" i="1"/>
  <c r="AQ294" i="1"/>
  <c r="AQ292" i="1"/>
  <c r="AR292" i="1"/>
  <c r="AP292" i="1"/>
  <c r="AP297" i="1"/>
  <c r="Z297" i="1"/>
  <c r="AQ297" i="1"/>
  <c r="AR297" i="1"/>
  <c r="AB297" i="1"/>
  <c r="AS292" i="1"/>
  <c r="AT297" i="1"/>
  <c r="AP295" i="1"/>
  <c r="Z295" i="1"/>
  <c r="AQ295" i="1"/>
  <c r="AS296" i="1"/>
  <c r="AR295" i="1"/>
  <c r="AT296" i="1"/>
  <c r="AR296" i="1"/>
  <c r="AS291" i="1"/>
  <c r="AS295" i="1"/>
  <c r="AQ293" i="1"/>
  <c r="AT295" i="1"/>
  <c r="AS293" i="1"/>
  <c r="AQ296" i="1"/>
  <c r="AP291" i="1"/>
  <c r="AP293" i="1"/>
  <c r="AR291" i="1"/>
  <c r="AT293" i="1"/>
  <c r="AP284" i="1"/>
  <c r="AR284" i="1"/>
  <c r="AB284" i="1"/>
  <c r="AS287" i="1"/>
  <c r="AP287" i="1"/>
  <c r="AQ287" i="1"/>
  <c r="AR287" i="1"/>
  <c r="AQ284" i="1"/>
  <c r="AS284" i="1"/>
  <c r="AP289" i="1"/>
  <c r="Z289" i="1"/>
  <c r="AQ289" i="1"/>
  <c r="AT289" i="1"/>
  <c r="AR289" i="1"/>
  <c r="AP283" i="1"/>
  <c r="AS283" i="1"/>
  <c r="AD283" i="1"/>
  <c r="AQ288" i="1"/>
  <c r="AT285" i="1"/>
  <c r="AR288" i="1"/>
  <c r="AQ285" i="1"/>
  <c r="AR285" i="1"/>
  <c r="AT288" i="1"/>
  <c r="AD288" i="1"/>
  <c r="AT286" i="1"/>
  <c r="AD286" i="1"/>
  <c r="AP285" i="1"/>
  <c r="AQ286" i="1"/>
  <c r="AR283" i="1"/>
  <c r="AS285" i="1"/>
  <c r="AC285" i="1"/>
  <c r="AS286" i="1"/>
  <c r="AC286" i="1"/>
  <c r="I288" i="1"/>
  <c r="AP286" i="1"/>
  <c r="K286" i="1"/>
  <c r="H286" i="1"/>
  <c r="AS279" i="1"/>
  <c r="AR279" i="1"/>
  <c r="AT279" i="1"/>
  <c r="AD279" i="1"/>
  <c r="AQ279" i="1"/>
  <c r="AP279" i="1"/>
  <c r="AP277" i="1"/>
  <c r="AP278" i="1"/>
  <c r="Z278" i="1"/>
  <c r="AQ277" i="1"/>
  <c r="AQ278" i="1"/>
  <c r="AR277" i="1"/>
  <c r="AS277" i="1"/>
  <c r="AT277" i="1"/>
  <c r="AD277" i="1"/>
  <c r="AT278" i="1"/>
  <c r="AS278" i="1"/>
  <c r="AC278" i="1"/>
  <c r="AR280" i="1"/>
  <c r="AT280" i="1"/>
  <c r="AR275" i="1"/>
  <c r="AP275" i="1"/>
  <c r="AQ280" i="1"/>
  <c r="AA280" i="1"/>
  <c r="AT275" i="1"/>
  <c r="AS275" i="1"/>
  <c r="AS276" i="1"/>
  <c r="AP281" i="1"/>
  <c r="AQ281" i="1"/>
  <c r="AA281" i="1"/>
  <c r="AP276" i="1"/>
  <c r="AT281" i="1"/>
  <c r="AD281" i="1"/>
  <c r="AQ276" i="1"/>
  <c r="AR276" i="1"/>
  <c r="J279" i="1"/>
  <c r="V278" i="1"/>
  <c r="AR281" i="1"/>
  <c r="L281" i="1"/>
  <c r="K278" i="1"/>
  <c r="AP268" i="1"/>
  <c r="Z268" i="1"/>
  <c r="AQ268" i="1"/>
  <c r="AR268" i="1"/>
  <c r="AS268" i="1"/>
  <c r="AR273" i="1"/>
  <c r="AB273" i="1"/>
  <c r="AT273" i="1"/>
  <c r="AP273" i="1"/>
  <c r="AQ273" i="1"/>
  <c r="AQ272" i="1"/>
  <c r="AA272" i="1"/>
  <c r="AT272" i="1"/>
  <c r="AR272" i="1"/>
  <c r="AT267" i="1"/>
  <c r="AD267" i="1"/>
  <c r="AP267" i="1"/>
  <c r="Z267" i="1"/>
  <c r="AQ270" i="1"/>
  <c r="AQ269" i="1"/>
  <c r="AR267" i="1"/>
  <c r="AR270" i="1"/>
  <c r="AB270" i="1"/>
  <c r="AS267" i="1"/>
  <c r="AC267" i="1"/>
  <c r="AS270" i="1"/>
  <c r="AT269" i="1"/>
  <c r="AP270" i="1"/>
  <c r="AR269" i="1"/>
  <c r="AT271" i="1"/>
  <c r="AD271" i="1"/>
  <c r="AQ271" i="1"/>
  <c r="AP271" i="1"/>
  <c r="AS269" i="1"/>
  <c r="AC269" i="1"/>
  <c r="AP269" i="1"/>
  <c r="AR271" i="1"/>
  <c r="AT270" i="1"/>
  <c r="AD270" i="1"/>
  <c r="AS271" i="1"/>
  <c r="AP260" i="1"/>
  <c r="AQ260" i="1"/>
  <c r="AA260" i="1"/>
  <c r="AS260" i="1"/>
  <c r="AR263" i="1"/>
  <c r="AT263" i="1"/>
  <c r="AR260" i="1"/>
  <c r="AQ263" i="1"/>
  <c r="AA263" i="1"/>
  <c r="AS263" i="1"/>
  <c r="AC263" i="1"/>
  <c r="AP261" i="1"/>
  <c r="AQ261" i="1"/>
  <c r="AS261" i="1"/>
  <c r="AT261" i="1"/>
  <c r="AT265" i="1"/>
  <c r="AR265" i="1"/>
  <c r="AP265" i="1"/>
  <c r="AT264" i="1"/>
  <c r="AQ265" i="1"/>
  <c r="AR264" i="1"/>
  <c r="AB264" i="1"/>
  <c r="AP259" i="1"/>
  <c r="AR259" i="1"/>
  <c r="AB259" i="1"/>
  <c r="AQ264" i="1"/>
  <c r="AA264" i="1"/>
  <c r="AP262" i="1"/>
  <c r="Z262" i="1"/>
  <c r="AQ262" i="1"/>
  <c r="AT262" i="1"/>
  <c r="AS259" i="1"/>
  <c r="AC259" i="1"/>
  <c r="AS262" i="1"/>
  <c r="AC262" i="1"/>
  <c r="U261" i="1"/>
  <c r="U259" i="1"/>
  <c r="AT257" i="1"/>
  <c r="AP257" i="1"/>
  <c r="AS254" i="1"/>
  <c r="AQ257" i="1"/>
  <c r="AA257" i="1"/>
  <c r="AP254" i="1"/>
  <c r="AR257" i="1"/>
  <c r="AT254" i="1"/>
  <c r="AQ254" i="1"/>
  <c r="AR251" i="1"/>
  <c r="AB251" i="1"/>
  <c r="AP251" i="1"/>
  <c r="AP253" i="1"/>
  <c r="AS251" i="1"/>
  <c r="AS256" i="1"/>
  <c r="AT255" i="1"/>
  <c r="AR256" i="1"/>
  <c r="AQ252" i="1"/>
  <c r="AA252" i="1"/>
  <c r="AR255" i="1"/>
  <c r="AT253" i="1"/>
  <c r="AR252" i="1"/>
  <c r="AS252" i="1"/>
  <c r="AT256" i="1"/>
  <c r="AS253" i="1"/>
  <c r="AS255" i="1"/>
  <c r="AC255" i="1"/>
  <c r="AP252" i="1"/>
  <c r="AQ256" i="1"/>
  <c r="AQ248" i="1"/>
  <c r="AC248" i="1"/>
  <c r="AP249" i="1"/>
  <c r="AQ249" i="1"/>
  <c r="AR249" i="1"/>
  <c r="AT248" i="1"/>
  <c r="AR248" i="1"/>
  <c r="AT249" i="1"/>
  <c r="AD249" i="1"/>
  <c r="AP247" i="1"/>
  <c r="AP243" i="1"/>
  <c r="AT247" i="1"/>
  <c r="AP246" i="1"/>
  <c r="AQ247" i="1"/>
  <c r="AS246" i="1"/>
  <c r="AT243" i="1"/>
  <c r="AR243" i="1"/>
  <c r="AQ246" i="1"/>
  <c r="AS245" i="1"/>
  <c r="AT245" i="1"/>
  <c r="AP245" i="1"/>
  <c r="AP244" i="1"/>
  <c r="AR247" i="1"/>
  <c r="AB247" i="1"/>
  <c r="AS244" i="1"/>
  <c r="AS243" i="1"/>
  <c r="AS247" i="1"/>
  <c r="AQ245" i="1"/>
  <c r="AT246" i="1"/>
  <c r="AR244" i="1"/>
  <c r="AQ244" i="1"/>
  <c r="AT239" i="1"/>
  <c r="AQ239" i="1"/>
  <c r="AS239" i="1"/>
  <c r="AP238" i="1"/>
  <c r="AP239" i="1"/>
  <c r="AR239" i="1"/>
  <c r="AQ241" i="1"/>
  <c r="AS238" i="1"/>
  <c r="AS235" i="1"/>
  <c r="AD235" i="1"/>
  <c r="AQ238" i="1"/>
  <c r="AT241" i="1"/>
  <c r="AR241" i="1"/>
  <c r="AR235" i="1"/>
  <c r="AP241" i="1"/>
  <c r="AP235" i="1"/>
  <c r="AT238" i="1"/>
  <c r="AD238" i="1"/>
  <c r="AS240" i="1"/>
  <c r="AS236" i="1"/>
  <c r="AP237" i="1"/>
  <c r="AQ237" i="1"/>
  <c r="AR240" i="1"/>
  <c r="AP236" i="1"/>
  <c r="Z236" i="1"/>
  <c r="AQ240" i="1"/>
  <c r="AS237" i="1"/>
  <c r="AT237" i="1"/>
  <c r="AT240" i="1"/>
  <c r="AR236" i="1"/>
  <c r="AQ236" i="1"/>
  <c r="AR233" i="1"/>
  <c r="AP230" i="1"/>
  <c r="AQ233" i="1"/>
  <c r="AT230" i="1"/>
  <c r="AQ230" i="1"/>
  <c r="AT233" i="1"/>
  <c r="AD233" i="1"/>
  <c r="AR227" i="1"/>
  <c r="AR231" i="1"/>
  <c r="AS231" i="1"/>
  <c r="AP227" i="1"/>
  <c r="AQ231" i="1"/>
  <c r="AS227" i="1"/>
  <c r="AP233" i="1"/>
  <c r="AT231" i="1"/>
  <c r="AD231" i="1"/>
  <c r="AS230" i="1"/>
  <c r="AQ228" i="1"/>
  <c r="AR228" i="1"/>
  <c r="AR232" i="1"/>
  <c r="AB232" i="1"/>
  <c r="AS229" i="1"/>
  <c r="AS232" i="1"/>
  <c r="AT229" i="1"/>
  <c r="AQ229" i="1"/>
  <c r="AT232" i="1"/>
  <c r="AP228" i="1"/>
  <c r="AR229" i="1"/>
  <c r="AB229" i="1"/>
  <c r="AS228" i="1"/>
  <c r="AQ232" i="1"/>
  <c r="AP229" i="1"/>
  <c r="U230" i="1"/>
  <c r="AT225" i="1"/>
  <c r="AP225" i="1"/>
  <c r="AP219" i="1"/>
  <c r="AQ225" i="1"/>
  <c r="AA225" i="1"/>
  <c r="AS219" i="1"/>
  <c r="AR219" i="1"/>
  <c r="AB219" i="1"/>
  <c r="AS223" i="1"/>
  <c r="AT223" i="1"/>
  <c r="AP223" i="1"/>
  <c r="AR225" i="1"/>
  <c r="AB225" i="1"/>
  <c r="AT224" i="1"/>
  <c r="AQ224" i="1"/>
  <c r="AB221" i="1"/>
  <c r="AQ220" i="1"/>
  <c r="AR220" i="1"/>
  <c r="AT221" i="1"/>
  <c r="AQ223" i="1"/>
  <c r="AA223" i="1"/>
  <c r="AR223" i="1"/>
  <c r="AR224" i="1"/>
  <c r="AS224" i="1"/>
  <c r="AS221" i="1"/>
  <c r="AC221" i="1"/>
  <c r="AP221" i="1"/>
  <c r="AP220" i="1"/>
  <c r="AT222" i="1"/>
  <c r="AP222" i="1"/>
  <c r="AQ221" i="1"/>
  <c r="AQ222" i="1"/>
  <c r="AA222" i="1"/>
  <c r="AS222" i="1"/>
  <c r="AS220" i="1"/>
  <c r="AC220" i="1"/>
  <c r="J219" i="1"/>
  <c r="W225" i="1"/>
  <c r="AR215" i="1"/>
  <c r="AQ215" i="1"/>
  <c r="AS215" i="1"/>
  <c r="AP215" i="1"/>
  <c r="AS213" i="1"/>
  <c r="AP211" i="1"/>
  <c r="AT213" i="1"/>
  <c r="AQ213" i="1"/>
  <c r="AT211" i="1"/>
  <c r="AQ214" i="1"/>
  <c r="AA214" i="1"/>
  <c r="AR217" i="1"/>
  <c r="AR211" i="1"/>
  <c r="AS211" i="1"/>
  <c r="AR213" i="1"/>
  <c r="AQ217" i="1"/>
  <c r="AP213" i="1"/>
  <c r="AP214" i="1"/>
  <c r="Z214" i="1"/>
  <c r="AQ212" i="1"/>
  <c r="AP217" i="1"/>
  <c r="AT214" i="1"/>
  <c r="AS212" i="1"/>
  <c r="AR212" i="1"/>
  <c r="AR216" i="1"/>
  <c r="AS216" i="1"/>
  <c r="AC216" i="1"/>
  <c r="AT217" i="1"/>
  <c r="AT216" i="1"/>
  <c r="AQ216" i="1"/>
  <c r="AP212" i="1"/>
  <c r="AS214" i="1"/>
  <c r="AP205" i="1"/>
  <c r="AT205" i="1"/>
  <c r="AT209" i="1"/>
  <c r="AR209" i="1"/>
  <c r="AQ205" i="1"/>
  <c r="AA205" i="1"/>
  <c r="AP209" i="1"/>
  <c r="AQ209" i="1"/>
  <c r="AS205" i="1"/>
  <c r="AS207" i="1"/>
  <c r="AR208" i="1"/>
  <c r="AQ204" i="1"/>
  <c r="AS204" i="1"/>
  <c r="AR207" i="1"/>
  <c r="AT208" i="1"/>
  <c r="AT207" i="1"/>
  <c r="AQ208" i="1"/>
  <c r="AR204" i="1"/>
  <c r="AB204" i="1"/>
  <c r="AS208" i="1"/>
  <c r="AP204" i="1"/>
  <c r="AR203" i="1"/>
  <c r="AP203" i="1"/>
  <c r="AT206" i="1"/>
  <c r="AD206" i="1"/>
  <c r="AS203" i="1"/>
  <c r="AQ207" i="1"/>
  <c r="AQ206" i="1"/>
  <c r="AP206" i="1"/>
  <c r="AS206" i="1"/>
  <c r="AP197" i="1"/>
  <c r="Z197" i="1"/>
  <c r="AQ197" i="1"/>
  <c r="AS197" i="1"/>
  <c r="AT197" i="1"/>
  <c r="AS199" i="1"/>
  <c r="AS198" i="1"/>
  <c r="AR199" i="1"/>
  <c r="AQ198" i="1"/>
  <c r="AR197" i="1"/>
  <c r="AT198" i="1"/>
  <c r="AP198" i="1"/>
  <c r="AT199" i="1"/>
  <c r="AT201" i="1"/>
  <c r="AD201" i="1"/>
  <c r="AR195" i="1"/>
  <c r="AQ199" i="1"/>
  <c r="AP201" i="1"/>
  <c r="AS195" i="1"/>
  <c r="AR196" i="1"/>
  <c r="AQ196" i="1"/>
  <c r="AS196" i="1"/>
  <c r="AT195" i="1"/>
  <c r="AD195" i="1"/>
  <c r="AP196" i="1"/>
  <c r="AQ201" i="1"/>
  <c r="AR201" i="1"/>
  <c r="AQ200" i="1"/>
  <c r="AP195" i="1"/>
  <c r="AT200" i="1"/>
  <c r="AD200" i="1"/>
  <c r="AR200" i="1"/>
  <c r="AB200" i="1"/>
  <c r="AP189" i="1"/>
  <c r="AQ189" i="1"/>
  <c r="AA189" i="1"/>
  <c r="AS189" i="1"/>
  <c r="AT189" i="1"/>
  <c r="AQ192" i="1"/>
  <c r="AR192" i="1"/>
  <c r="AB192" i="1"/>
  <c r="AT192" i="1"/>
  <c r="AP193" i="1"/>
  <c r="AR193" i="1"/>
  <c r="AP187" i="1"/>
  <c r="AS187" i="1"/>
  <c r="AQ193" i="1"/>
  <c r="AQ190" i="1"/>
  <c r="AT193" i="1"/>
  <c r="AP190" i="1"/>
  <c r="AT190" i="1"/>
  <c r="AQ191" i="1"/>
  <c r="AT191" i="1"/>
  <c r="AR188" i="1"/>
  <c r="AS190" i="1"/>
  <c r="AR187" i="1"/>
  <c r="AS188" i="1"/>
  <c r="AP191" i="1"/>
  <c r="AQ188" i="1"/>
  <c r="AS191" i="1"/>
  <c r="AP188" i="1"/>
  <c r="AR191" i="1"/>
  <c r="AP180" i="1"/>
  <c r="AQ180" i="1"/>
  <c r="AR180" i="1"/>
  <c r="AS180" i="1"/>
  <c r="AR179" i="1"/>
  <c r="AP179" i="1"/>
  <c r="AS179" i="1"/>
  <c r="AQ185" i="1"/>
  <c r="AP185" i="1"/>
  <c r="AR185" i="1"/>
  <c r="AR183" i="1"/>
  <c r="AQ182" i="1"/>
  <c r="AT185" i="1"/>
  <c r="AT183" i="1"/>
  <c r="AT182" i="1"/>
  <c r="AS183" i="1"/>
  <c r="AQ183" i="1"/>
  <c r="AA183" i="1"/>
  <c r="AS182" i="1"/>
  <c r="AQ184" i="1"/>
  <c r="AP182" i="1"/>
  <c r="AR184" i="1"/>
  <c r="AT184" i="1"/>
  <c r="AQ181" i="1"/>
  <c r="AS181" i="1"/>
  <c r="AS184" i="1"/>
  <c r="AP181" i="1"/>
  <c r="AT181" i="1"/>
  <c r="AD181" i="1"/>
  <c r="L183" i="1"/>
  <c r="AQ177" i="1"/>
  <c r="AP177" i="1"/>
  <c r="AT177" i="1"/>
  <c r="AS175" i="1"/>
  <c r="AQ175" i="1"/>
  <c r="AT175" i="1"/>
  <c r="AR175" i="1"/>
  <c r="AB175" i="1"/>
  <c r="AR172" i="1"/>
  <c r="AS172" i="1"/>
  <c r="AR177" i="1"/>
  <c r="AP172" i="1"/>
  <c r="AQ172" i="1"/>
  <c r="AT176" i="1"/>
  <c r="AR176" i="1"/>
  <c r="AT173" i="1"/>
  <c r="AP173" i="1"/>
  <c r="AR173" i="1"/>
  <c r="AQ176" i="1"/>
  <c r="AT174" i="1"/>
  <c r="AD174" i="1"/>
  <c r="AQ174" i="1"/>
  <c r="AQ173" i="1"/>
  <c r="AS174" i="1"/>
  <c r="AP174" i="1"/>
  <c r="AP171" i="1"/>
  <c r="AS173" i="1"/>
  <c r="AS171" i="1"/>
  <c r="AC171" i="1"/>
  <c r="AR171" i="1"/>
  <c r="AD171" i="1"/>
  <c r="AT169" i="1"/>
  <c r="AQ169" i="1"/>
  <c r="AR169" i="1"/>
  <c r="AP169" i="1"/>
  <c r="AQ165" i="1"/>
  <c r="AP165" i="1"/>
  <c r="AS165" i="1"/>
  <c r="AR167" i="1"/>
  <c r="AB167" i="1"/>
  <c r="AP163" i="1"/>
  <c r="AT165" i="1"/>
  <c r="AT167" i="1"/>
  <c r="AS163" i="1"/>
  <c r="AR163" i="1"/>
  <c r="AS168" i="1"/>
  <c r="AT168" i="1"/>
  <c r="AS167" i="1"/>
  <c r="AQ168" i="1"/>
  <c r="AR164" i="1"/>
  <c r="AQ164" i="1"/>
  <c r="AA164" i="1"/>
  <c r="AS164" i="1"/>
  <c r="AQ167" i="1"/>
  <c r="AS166" i="1"/>
  <c r="AP164" i="1"/>
  <c r="AP166" i="1"/>
  <c r="AT166" i="1"/>
  <c r="AR168" i="1"/>
  <c r="AQ166" i="1"/>
  <c r="AQ158" i="1"/>
  <c r="AT158" i="1"/>
  <c r="AQ161" i="1"/>
  <c r="AR161" i="1"/>
  <c r="AB161" i="1"/>
  <c r="AP161" i="1"/>
  <c r="AS158" i="1"/>
  <c r="AS155" i="1"/>
  <c r="AT161" i="1"/>
  <c r="AP155" i="1"/>
  <c r="AP158" i="1"/>
  <c r="Z158" i="1"/>
  <c r="AR155" i="1"/>
  <c r="AS156" i="1"/>
  <c r="AR156" i="1"/>
  <c r="AP156" i="1"/>
  <c r="AQ157" i="1"/>
  <c r="AR160" i="1"/>
  <c r="AQ156" i="1"/>
  <c r="AR157" i="1"/>
  <c r="AQ160" i="1"/>
  <c r="AS157" i="1"/>
  <c r="AP157" i="1"/>
  <c r="AT160" i="1"/>
  <c r="AP159" i="1"/>
  <c r="AT157" i="1"/>
  <c r="AQ159" i="1"/>
  <c r="AS159" i="1"/>
  <c r="AR159" i="1"/>
  <c r="AT159" i="1"/>
  <c r="AS160" i="1"/>
  <c r="AP151" i="1"/>
  <c r="AQ151" i="1"/>
  <c r="AT151" i="1"/>
  <c r="AS151" i="1"/>
  <c r="AR151" i="1"/>
  <c r="AS150" i="1"/>
  <c r="AQ149" i="1"/>
  <c r="AS148" i="1"/>
  <c r="AP150" i="1"/>
  <c r="AT153" i="1"/>
  <c r="AT150" i="1"/>
  <c r="AD150" i="1"/>
  <c r="AR148" i="1"/>
  <c r="AP148" i="1"/>
  <c r="AT149" i="1"/>
  <c r="AR153" i="1"/>
  <c r="AQ153" i="1"/>
  <c r="AQ150" i="1"/>
  <c r="AS149" i="1"/>
  <c r="AP147" i="1"/>
  <c r="Z147" i="1"/>
  <c r="AR147" i="1"/>
  <c r="AP153" i="1"/>
  <c r="AR152" i="1"/>
  <c r="AQ148" i="1"/>
  <c r="AS147" i="1"/>
  <c r="AT147" i="1"/>
  <c r="AD147" i="1"/>
  <c r="AQ152" i="1"/>
  <c r="AT152" i="1"/>
  <c r="AD152" i="1"/>
  <c r="AP149" i="1"/>
  <c r="L150" i="1"/>
  <c r="AP143" i="1"/>
  <c r="Z143" i="1"/>
  <c r="AT143" i="1"/>
  <c r="AQ143" i="1"/>
  <c r="AS143" i="1"/>
  <c r="AR143" i="1"/>
  <c r="AP141" i="1"/>
  <c r="AQ141" i="1"/>
  <c r="AR141" i="1"/>
  <c r="AS141" i="1"/>
  <c r="AC141" i="1"/>
  <c r="AT141" i="1"/>
  <c r="AS139" i="1"/>
  <c r="AQ142" i="1"/>
  <c r="AP142" i="1"/>
  <c r="AT142" i="1"/>
  <c r="AR144" i="1"/>
  <c r="AQ144" i="1"/>
  <c r="AS142" i="1"/>
  <c r="AR139" i="1"/>
  <c r="AT144" i="1"/>
  <c r="AS144" i="1"/>
  <c r="AP140" i="1"/>
  <c r="AQ140" i="1"/>
  <c r="AS140" i="1"/>
  <c r="AQ145" i="1"/>
  <c r="AP139" i="1"/>
  <c r="AP145" i="1"/>
  <c r="AT145" i="1"/>
  <c r="AR140" i="1"/>
  <c r="AR145" i="1"/>
  <c r="AS134" i="1"/>
  <c r="AT134" i="1"/>
  <c r="AP134" i="1"/>
  <c r="AQ134" i="1"/>
  <c r="AP137" i="1"/>
  <c r="AQ137" i="1"/>
  <c r="AR137" i="1"/>
  <c r="AT137" i="1"/>
  <c r="AD137" i="1"/>
  <c r="AQ135" i="1"/>
  <c r="AA135" i="1"/>
  <c r="AS133" i="1"/>
  <c r="AP135" i="1"/>
  <c r="AT135" i="1"/>
  <c r="AP131" i="1"/>
  <c r="AT131" i="1"/>
  <c r="AT133" i="1"/>
  <c r="AD133" i="1"/>
  <c r="AQ133" i="1"/>
  <c r="AS131" i="1"/>
  <c r="AR131" i="1"/>
  <c r="AT136" i="1"/>
  <c r="AR135" i="1"/>
  <c r="AQ136" i="1"/>
  <c r="AA136" i="1"/>
  <c r="AP132" i="1"/>
  <c r="Z132" i="1"/>
  <c r="AS135" i="1"/>
  <c r="AR136" i="1"/>
  <c r="AQ132" i="1"/>
  <c r="AS132" i="1"/>
  <c r="AP133" i="1"/>
  <c r="AR132" i="1"/>
  <c r="AR127" i="1"/>
  <c r="AS127" i="1"/>
  <c r="AC127" i="1"/>
  <c r="AR124" i="1"/>
  <c r="AS124" i="1"/>
  <c r="AP129" i="1"/>
  <c r="Z129" i="1"/>
  <c r="AT127" i="1"/>
  <c r="AR129" i="1"/>
  <c r="AQ128" i="1"/>
  <c r="AQ127" i="1"/>
  <c r="AR126" i="1"/>
  <c r="AB126" i="1"/>
  <c r="AP127" i="1"/>
  <c r="AP124" i="1"/>
  <c r="AS126" i="1"/>
  <c r="AR128" i="1"/>
  <c r="AT126" i="1"/>
  <c r="AT123" i="1"/>
  <c r="AT128" i="1"/>
  <c r="AQ124" i="1"/>
  <c r="AA124" i="1"/>
  <c r="AQ129" i="1"/>
  <c r="AR123" i="1"/>
  <c r="AT129" i="1"/>
  <c r="AS123" i="1"/>
  <c r="AP126" i="1"/>
  <c r="AP123" i="1"/>
  <c r="AQ126" i="1"/>
  <c r="AR125" i="1"/>
  <c r="AQ125" i="1"/>
  <c r="AP125" i="1"/>
  <c r="AS125" i="1"/>
  <c r="AT125" i="1"/>
  <c r="L128" i="1"/>
  <c r="AQ120" i="1"/>
  <c r="AR120" i="1"/>
  <c r="AQ118" i="1"/>
  <c r="AT120" i="1"/>
  <c r="AT118" i="1"/>
  <c r="AS120" i="1"/>
  <c r="AP115" i="1"/>
  <c r="AS118" i="1"/>
  <c r="AS115" i="1"/>
  <c r="AP118" i="1"/>
  <c r="AT115" i="1"/>
  <c r="AR115" i="1"/>
  <c r="AB115" i="1"/>
  <c r="AT117" i="1"/>
  <c r="AP117" i="1"/>
  <c r="AQ117" i="1"/>
  <c r="AS116" i="1"/>
  <c r="AS117" i="1"/>
  <c r="AR121" i="1"/>
  <c r="AS119" i="1"/>
  <c r="AP116" i="1"/>
  <c r="AR117" i="1"/>
  <c r="AQ121" i="1"/>
  <c r="AT121" i="1"/>
  <c r="AQ119" i="1"/>
  <c r="AP121" i="1"/>
  <c r="Z121" i="1"/>
  <c r="AT119" i="1"/>
  <c r="AD119" i="1"/>
  <c r="AQ116" i="1"/>
  <c r="AR116" i="1"/>
  <c r="AR119" i="1"/>
  <c r="AQ112" i="1"/>
  <c r="AA112" i="1"/>
  <c r="AR112" i="1"/>
  <c r="AR109" i="1"/>
  <c r="AT112" i="1"/>
  <c r="AS109" i="1"/>
  <c r="AT109" i="1"/>
  <c r="AQ109" i="1"/>
  <c r="AT113" i="1"/>
  <c r="AP109" i="1"/>
  <c r="AQ113" i="1"/>
  <c r="AA113" i="1"/>
  <c r="AR113" i="1"/>
  <c r="AR108" i="1"/>
  <c r="AS108" i="1"/>
  <c r="AP113" i="1"/>
  <c r="AP108" i="1"/>
  <c r="AR111" i="1"/>
  <c r="AS111" i="1"/>
  <c r="AT108" i="1"/>
  <c r="AD108" i="1"/>
  <c r="AP107" i="1"/>
  <c r="AR107" i="1"/>
  <c r="AB107" i="1"/>
  <c r="AS107" i="1"/>
  <c r="AP110" i="1"/>
  <c r="AT107" i="1"/>
  <c r="AD107" i="1"/>
  <c r="AQ110" i="1"/>
  <c r="AT110" i="1"/>
  <c r="AQ111" i="1"/>
  <c r="AT111" i="1"/>
  <c r="AQ108" i="1"/>
  <c r="AS110" i="1"/>
  <c r="AT104" i="1"/>
  <c r="AR104" i="1"/>
  <c r="AQ104" i="1"/>
  <c r="AA104" i="1"/>
  <c r="AR103" i="1"/>
  <c r="AS104" i="1"/>
  <c r="AT103" i="1"/>
  <c r="AP103" i="1"/>
  <c r="AQ100" i="1"/>
  <c r="AR100" i="1"/>
  <c r="AP100" i="1"/>
  <c r="AQ103" i="1"/>
  <c r="AA103" i="1"/>
  <c r="AS100" i="1"/>
  <c r="AS103" i="1"/>
  <c r="AP99" i="1"/>
  <c r="AP105" i="1"/>
  <c r="AQ105" i="1"/>
  <c r="AR105" i="1"/>
  <c r="AR99" i="1"/>
  <c r="AS99" i="1"/>
  <c r="AQ102" i="1"/>
  <c r="AA102" i="1"/>
  <c r="AT102" i="1"/>
  <c r="AP102" i="1"/>
  <c r="Z102" i="1"/>
  <c r="AS102" i="1"/>
  <c r="AT105" i="1"/>
  <c r="AP101" i="1"/>
  <c r="AQ101" i="1"/>
  <c r="AS101" i="1"/>
  <c r="AC101" i="1"/>
  <c r="AT101" i="1"/>
  <c r="AD101" i="1"/>
  <c r="K103" i="1"/>
  <c r="I105" i="1"/>
  <c r="I103" i="1"/>
  <c r="W100" i="1"/>
  <c r="AR95" i="1"/>
  <c r="AS95" i="1"/>
  <c r="AC95" i="1"/>
  <c r="AT93" i="1"/>
  <c r="AD93" i="1"/>
  <c r="AP95" i="1"/>
  <c r="AS93" i="1"/>
  <c r="AP93" i="1"/>
  <c r="Z93" i="1"/>
  <c r="AQ95" i="1"/>
  <c r="AP97" i="1"/>
  <c r="Z97" i="1"/>
  <c r="AQ93" i="1"/>
  <c r="AT95" i="1"/>
  <c r="AQ97" i="1"/>
  <c r="AT97" i="1"/>
  <c r="AD97" i="1"/>
  <c r="AQ92" i="1"/>
  <c r="AP92" i="1"/>
  <c r="AR92" i="1"/>
  <c r="AB92" i="1"/>
  <c r="AR97" i="1"/>
  <c r="AS92" i="1"/>
  <c r="AR93" i="1"/>
  <c r="AT94" i="1"/>
  <c r="AT96" i="1"/>
  <c r="AD96" i="1"/>
  <c r="AQ94" i="1"/>
  <c r="AP94" i="1"/>
  <c r="AR91" i="1"/>
  <c r="AS94" i="1"/>
  <c r="AS91" i="1"/>
  <c r="AC91" i="1"/>
  <c r="AQ96" i="1"/>
  <c r="AP91" i="1"/>
  <c r="AS96" i="1"/>
  <c r="AS83" i="1"/>
  <c r="AP83" i="1"/>
  <c r="AT87" i="1"/>
  <c r="AD87" i="1"/>
  <c r="AP87" i="1"/>
  <c r="AR83" i="1"/>
  <c r="AQ87" i="1"/>
  <c r="AR87" i="1"/>
  <c r="AQ86" i="1"/>
  <c r="AT86" i="1"/>
  <c r="AD86" i="1"/>
  <c r="AS86" i="1"/>
  <c r="AS87" i="1"/>
  <c r="AT88" i="1"/>
  <c r="AD88" i="1"/>
  <c r="AP86" i="1"/>
  <c r="AQ88" i="1"/>
  <c r="AA88" i="1"/>
  <c r="AR84" i="1"/>
  <c r="AR89" i="1"/>
  <c r="AS84" i="1"/>
  <c r="AR88" i="1"/>
  <c r="AB88" i="1"/>
  <c r="AP84" i="1"/>
  <c r="AQ84" i="1"/>
  <c r="AQ89" i="1"/>
  <c r="AA89" i="1"/>
  <c r="AP89" i="1"/>
  <c r="AT89" i="1"/>
  <c r="AP85" i="1"/>
  <c r="AT85" i="1"/>
  <c r="AD85" i="1"/>
  <c r="AQ85" i="1"/>
  <c r="AR85" i="1"/>
  <c r="AS85" i="1"/>
  <c r="AP81" i="1"/>
  <c r="AR81" i="1"/>
  <c r="AT81" i="1"/>
  <c r="AD81" i="1"/>
  <c r="AS78" i="1"/>
  <c r="AQ78" i="1"/>
  <c r="AP78" i="1"/>
  <c r="AQ76" i="1"/>
  <c r="AR76" i="1"/>
  <c r="AT78" i="1"/>
  <c r="AD78" i="1"/>
  <c r="AS76" i="1"/>
  <c r="AQ81" i="1"/>
  <c r="AP76" i="1"/>
  <c r="AP77" i="1"/>
  <c r="AS77" i="1"/>
  <c r="AT80" i="1"/>
  <c r="AT77" i="1"/>
  <c r="AD77" i="1"/>
  <c r="AS80" i="1"/>
  <c r="AQ79" i="1"/>
  <c r="AR80" i="1"/>
  <c r="AQ77" i="1"/>
  <c r="AR79" i="1"/>
  <c r="AT79" i="1"/>
  <c r="AD79" i="1"/>
  <c r="AS79" i="1"/>
  <c r="AP75" i="1"/>
  <c r="AS75" i="1"/>
  <c r="AR75" i="1"/>
  <c r="AT75" i="1"/>
  <c r="AQ80" i="1"/>
  <c r="AP68" i="1"/>
  <c r="AR68" i="1"/>
  <c r="AS68" i="1"/>
  <c r="AQ69" i="1"/>
  <c r="AR69" i="1"/>
  <c r="AB69" i="1"/>
  <c r="AS69" i="1"/>
  <c r="AS71" i="1"/>
  <c r="AT71" i="1"/>
  <c r="AQ71" i="1"/>
  <c r="AT69" i="1"/>
  <c r="AR71" i="1"/>
  <c r="AQ68" i="1"/>
  <c r="AP69" i="1"/>
  <c r="Z69" i="1"/>
  <c r="AQ73" i="1"/>
  <c r="AR72" i="1"/>
  <c r="AR73" i="1"/>
  <c r="AS72" i="1"/>
  <c r="AT72" i="1"/>
  <c r="AR67" i="1"/>
  <c r="AP73" i="1"/>
  <c r="AQ72" i="1"/>
  <c r="AP67" i="1"/>
  <c r="AT73" i="1"/>
  <c r="AT67" i="1"/>
  <c r="AD67" i="1"/>
  <c r="AP70" i="1"/>
  <c r="AQ70" i="1"/>
  <c r="AS67" i="1"/>
  <c r="AT70" i="1"/>
  <c r="AD70" i="1"/>
  <c r="AS70" i="1"/>
  <c r="Y70" i="1"/>
  <c r="AT63" i="1"/>
  <c r="AR63" i="1"/>
  <c r="AS63" i="1"/>
  <c r="AP61" i="1"/>
  <c r="AS61" i="1"/>
  <c r="AQ61" i="1"/>
  <c r="AQ62" i="1"/>
  <c r="AA62" i="1"/>
  <c r="AS62" i="1"/>
  <c r="AT62" i="1"/>
  <c r="AT61" i="1"/>
  <c r="AR61" i="1"/>
  <c r="AQ63" i="1"/>
  <c r="AP62" i="1"/>
  <c r="AR65" i="1"/>
  <c r="AP65" i="1"/>
  <c r="AR59" i="1"/>
  <c r="AQ65" i="1"/>
  <c r="AS59" i="1"/>
  <c r="AT64" i="1"/>
  <c r="AS60" i="1"/>
  <c r="AS64" i="1"/>
  <c r="AC64" i="1"/>
  <c r="AP59" i="1"/>
  <c r="AP60" i="1"/>
  <c r="AR64" i="1"/>
  <c r="AQ60" i="1"/>
  <c r="AR60" i="1"/>
  <c r="AQ64" i="1"/>
  <c r="AP51" i="1"/>
  <c r="AT57" i="1"/>
  <c r="AQ54" i="1"/>
  <c r="AT54" i="1"/>
  <c r="AR51" i="1"/>
  <c r="AS54" i="1"/>
  <c r="AR57" i="1"/>
  <c r="AS51" i="1"/>
  <c r="AP57" i="1"/>
  <c r="AP54" i="1"/>
  <c r="Z54" i="1"/>
  <c r="AS53" i="1"/>
  <c r="AQ57" i="1"/>
  <c r="AT53" i="1"/>
  <c r="AP53" i="1"/>
  <c r="AP52" i="1"/>
  <c r="AS52" i="1"/>
  <c r="AC52" i="1"/>
  <c r="AQ55" i="1"/>
  <c r="AR55" i="1"/>
  <c r="AQ52" i="1"/>
  <c r="AR52" i="1"/>
  <c r="AQ53" i="1"/>
  <c r="AQ56" i="1"/>
  <c r="AR56" i="1"/>
  <c r="AT55" i="1"/>
  <c r="AT56" i="1"/>
  <c r="AS55" i="1"/>
  <c r="AP46" i="1"/>
  <c r="AT46" i="1"/>
  <c r="AD46" i="1"/>
  <c r="AQ46" i="1"/>
  <c r="AS46" i="1"/>
  <c r="AQ47" i="1"/>
  <c r="AT47" i="1"/>
  <c r="AD47" i="1"/>
  <c r="AP47" i="1"/>
  <c r="Z47" i="1"/>
  <c r="AR47" i="1"/>
  <c r="AS47" i="1"/>
  <c r="AR49" i="1"/>
  <c r="AP43" i="1"/>
  <c r="AT49" i="1"/>
  <c r="AT43" i="1"/>
  <c r="AD43" i="1"/>
  <c r="AR45" i="1"/>
  <c r="AP45" i="1"/>
  <c r="Z45" i="1"/>
  <c r="AQ49" i="1"/>
  <c r="AP49" i="1"/>
  <c r="AR43" i="1"/>
  <c r="AS45" i="1"/>
  <c r="AT45" i="1"/>
  <c r="AD45" i="1"/>
  <c r="AS43" i="1"/>
  <c r="AC43" i="1"/>
  <c r="AT48" i="1"/>
  <c r="AP44" i="1"/>
  <c r="AQ48" i="1"/>
  <c r="AR44" i="1"/>
  <c r="AQ44" i="1"/>
  <c r="AQ45" i="1"/>
  <c r="AS44" i="1"/>
  <c r="AR48" i="1"/>
  <c r="AC48" i="1"/>
  <c r="AS35" i="1"/>
  <c r="AT35" i="1"/>
  <c r="AD35" i="1"/>
  <c r="AP36" i="1"/>
  <c r="AQ36" i="1"/>
  <c r="AT40" i="1"/>
  <c r="AS40" i="1"/>
  <c r="AP38" i="1"/>
  <c r="AQ38" i="1"/>
  <c r="AQ40" i="1"/>
  <c r="AA40" i="1"/>
  <c r="AP35" i="1"/>
  <c r="AR35" i="1"/>
  <c r="AS38" i="1"/>
  <c r="AT38" i="1"/>
  <c r="AR36" i="1"/>
  <c r="AB36" i="1"/>
  <c r="AT37" i="1"/>
  <c r="AR40" i="1"/>
  <c r="AT41" i="1"/>
  <c r="AP37" i="1"/>
  <c r="AP41" i="1"/>
  <c r="AT39" i="1"/>
  <c r="AS37" i="1"/>
  <c r="AQ37" i="1"/>
  <c r="AQ41" i="1"/>
  <c r="AR39" i="1"/>
  <c r="AS39" i="1"/>
  <c r="AR41" i="1"/>
  <c r="AQ39" i="1"/>
  <c r="AP30" i="1"/>
  <c r="AT30" i="1"/>
  <c r="AQ32" i="1"/>
  <c r="AQ30" i="1"/>
  <c r="AA30" i="1"/>
  <c r="AS28" i="1"/>
  <c r="AP28" i="1"/>
  <c r="AQ28" i="1"/>
  <c r="AR28" i="1"/>
  <c r="AS32" i="1"/>
  <c r="AR32" i="1"/>
  <c r="AS30" i="1"/>
  <c r="AP29" i="1"/>
  <c r="AQ29" i="1"/>
  <c r="AA29" i="1"/>
  <c r="AS29" i="1"/>
  <c r="AT29" i="1"/>
  <c r="AP33" i="1"/>
  <c r="AR29" i="1"/>
  <c r="AQ33" i="1"/>
  <c r="AA33" i="1"/>
  <c r="AT31" i="1"/>
  <c r="AR33" i="1"/>
  <c r="AR31" i="1"/>
  <c r="AB31" i="1"/>
  <c r="AT33" i="1"/>
  <c r="AD33" i="1"/>
  <c r="AS31" i="1"/>
  <c r="AQ31" i="1"/>
  <c r="AP27" i="1"/>
  <c r="AP31" i="1"/>
  <c r="AR27" i="1"/>
  <c r="AS27" i="1"/>
  <c r="AQ24" i="1"/>
  <c r="AS24" i="1"/>
  <c r="AR24" i="1"/>
  <c r="AR19" i="1"/>
  <c r="AS19" i="1"/>
  <c r="AP19" i="1"/>
  <c r="AT19" i="1"/>
  <c r="AP25" i="1"/>
  <c r="AQ22" i="1"/>
  <c r="AR25" i="1"/>
  <c r="AS22" i="1"/>
  <c r="AT22" i="1"/>
  <c r="AP20" i="1"/>
  <c r="AS21" i="1"/>
  <c r="AR20" i="1"/>
  <c r="AP21" i="1"/>
  <c r="AP22" i="1"/>
  <c r="AS23" i="1"/>
  <c r="AS20" i="1"/>
  <c r="AC20" i="1"/>
  <c r="AQ25" i="1"/>
  <c r="AA25" i="1"/>
  <c r="AT23" i="1"/>
  <c r="AQ20" i="1"/>
  <c r="AA20" i="1"/>
  <c r="AQ21" i="1"/>
  <c r="AQ23" i="1"/>
  <c r="AT21" i="1"/>
  <c r="L21" i="1"/>
  <c r="AR23" i="1"/>
  <c r="AP14" i="1"/>
  <c r="AQ14" i="1"/>
  <c r="AR17" i="1"/>
  <c r="AQ11" i="1"/>
  <c r="AR11" i="1"/>
  <c r="AT14" i="1"/>
  <c r="AD14" i="1"/>
  <c r="AT11" i="1"/>
  <c r="AD11" i="1"/>
  <c r="AS13" i="1"/>
  <c r="AT13" i="1"/>
  <c r="AD13" i="1"/>
  <c r="AP17" i="1"/>
  <c r="AR10" i="1"/>
  <c r="AP11" i="1"/>
  <c r="AQ16" i="1"/>
  <c r="AA16" i="1"/>
  <c r="AA15" i="1"/>
  <c r="AS10" i="1"/>
  <c r="AQ17" i="1"/>
  <c r="AS11" i="1"/>
  <c r="AP10" i="1"/>
  <c r="AS14" i="1"/>
  <c r="AP13" i="1"/>
  <c r="AT17" i="1"/>
  <c r="AQ13" i="1"/>
  <c r="AT16" i="1"/>
  <c r="AD16" i="1"/>
  <c r="AT10" i="1"/>
  <c r="AD10" i="1"/>
  <c r="AT6" i="1"/>
  <c r="AQ10" i="1"/>
  <c r="AC16" i="1"/>
  <c r="AR16" i="1"/>
  <c r="AR6" i="1"/>
  <c r="AS6" i="1"/>
  <c r="AP6" i="1"/>
  <c r="AT4" i="1"/>
  <c r="AQ6" i="1"/>
  <c r="AQ4" i="1"/>
  <c r="AS12" i="1"/>
  <c r="AS4" i="1"/>
  <c r="AQ12" i="1"/>
  <c r="AR4" i="1"/>
  <c r="AP12" i="1"/>
  <c r="AQ15" i="1"/>
  <c r="AP5" i="1"/>
  <c r="AQ7" i="1"/>
  <c r="AR15" i="1"/>
  <c r="AQ5" i="1"/>
  <c r="AR7" i="1"/>
  <c r="AP4" i="1"/>
  <c r="AT15" i="1"/>
  <c r="AD15" i="1"/>
  <c r="AT8" i="1"/>
  <c r="AQ8" i="1"/>
  <c r="AP15" i="1"/>
  <c r="AP7" i="1"/>
  <c r="AS9" i="1"/>
  <c r="AT9" i="1"/>
  <c r="AS5" i="1"/>
  <c r="AR8" i="1"/>
  <c r="AP9" i="1"/>
  <c r="AT5" i="1"/>
  <c r="AQ9" i="1"/>
  <c r="AS15" i="1"/>
  <c r="AC15" i="1"/>
  <c r="K15" i="1"/>
  <c r="AR5" i="1"/>
  <c r="AS7" i="1"/>
  <c r="AR9" i="1"/>
  <c r="AS8" i="1"/>
  <c r="AR12" i="1"/>
  <c r="AP8" i="1"/>
  <c r="AQ709" i="1"/>
  <c r="AS4258" i="1"/>
  <c r="AC4258" i="1"/>
  <c r="AR4258" i="1"/>
  <c r="AB4258" i="1"/>
  <c r="AS4226" i="1"/>
  <c r="AC4226" i="1"/>
  <c r="AR4226" i="1"/>
  <c r="AB4226" i="1"/>
  <c r="AT4226" i="1"/>
  <c r="AD4226" i="1"/>
  <c r="AS4194" i="1"/>
  <c r="AC4194" i="1"/>
  <c r="AR4194" i="1"/>
  <c r="AB4194" i="1"/>
  <c r="AS4162" i="1"/>
  <c r="AC4162" i="1"/>
  <c r="AR4162" i="1"/>
  <c r="AB4162" i="1"/>
  <c r="X4162" i="1"/>
  <c r="AR4130" i="1"/>
  <c r="AB4130" i="1"/>
  <c r="AS4098" i="1"/>
  <c r="AC4098" i="1"/>
  <c r="AR4098" i="1"/>
  <c r="AS4066" i="1"/>
  <c r="AC4066" i="1"/>
  <c r="AD4066" i="1"/>
  <c r="AR4066" i="1"/>
  <c r="AB4066" i="1"/>
  <c r="AS4034" i="1"/>
  <c r="AC4034" i="1"/>
  <c r="AR4034" i="1"/>
  <c r="AB4034" i="1"/>
  <c r="J4034" i="1"/>
  <c r="AR4002" i="1"/>
  <c r="AS4002" i="1"/>
  <c r="AC4002" i="1"/>
  <c r="AS3962" i="1"/>
  <c r="AC3962" i="1"/>
  <c r="AD3962" i="1"/>
  <c r="AR3962" i="1"/>
  <c r="K3962" i="1"/>
  <c r="AS3930" i="1"/>
  <c r="AC3930" i="1"/>
  <c r="AR3930" i="1"/>
  <c r="AB3930" i="1"/>
  <c r="K3930" i="1"/>
  <c r="AD3898" i="1"/>
  <c r="AR3898" i="1"/>
  <c r="AS3898" i="1"/>
  <c r="AR3874" i="1"/>
  <c r="AS3874" i="1"/>
  <c r="AR3842" i="1"/>
  <c r="AR3802" i="1"/>
  <c r="AS3802" i="1"/>
  <c r="AC3802" i="1"/>
  <c r="AT3802" i="1"/>
  <c r="AD3802" i="1"/>
  <c r="AR3770" i="1"/>
  <c r="AS3770" i="1"/>
  <c r="AC3770" i="1"/>
  <c r="AD3770" i="1"/>
  <c r="AS3738" i="1"/>
  <c r="AR3738" i="1"/>
  <c r="AS3706" i="1"/>
  <c r="AR3706" i="1"/>
  <c r="AR3674" i="1"/>
  <c r="AS3674" i="1"/>
  <c r="AR3642" i="1"/>
  <c r="AD3642" i="1"/>
  <c r="AS3642" i="1"/>
  <c r="AS3610" i="1"/>
  <c r="AR3610" i="1"/>
  <c r="AB3610" i="1"/>
  <c r="AT3610" i="1"/>
  <c r="AD3610" i="1"/>
  <c r="AR3578" i="1"/>
  <c r="AS3578" i="1"/>
  <c r="AT3578" i="1"/>
  <c r="AD3578" i="1"/>
  <c r="AS3554" i="1"/>
  <c r="AC3554" i="1"/>
  <c r="AR3554" i="1"/>
  <c r="AT3554" i="1"/>
  <c r="AD3554" i="1"/>
  <c r="AR3522" i="1"/>
  <c r="AB3522" i="1"/>
  <c r="AS3522" i="1"/>
  <c r="AT3522" i="1"/>
  <c r="AD3522" i="1"/>
  <c r="AR3490" i="1"/>
  <c r="AS3490" i="1"/>
  <c r="AC3490" i="1"/>
  <c r="AR3450" i="1"/>
  <c r="AS3450" i="1"/>
  <c r="AR3418" i="1"/>
  <c r="AS3418" i="1"/>
  <c r="AC3418" i="1"/>
  <c r="W3418" i="1"/>
  <c r="AR3386" i="1"/>
  <c r="AB3386" i="1"/>
  <c r="AT3386" i="1"/>
  <c r="AD3386" i="1"/>
  <c r="AS3386" i="1"/>
  <c r="AT3354" i="1"/>
  <c r="AD3354" i="1"/>
  <c r="AR3354" i="1"/>
  <c r="AR3314" i="1"/>
  <c r="AS3314" i="1"/>
  <c r="AS3274" i="1"/>
  <c r="AR3274" i="1"/>
  <c r="AB3274" i="1"/>
  <c r="AD3274" i="1"/>
  <c r="AT3242" i="1"/>
  <c r="AD3242" i="1"/>
  <c r="AR3242" i="1"/>
  <c r="AR3210" i="1"/>
  <c r="AB3210" i="1"/>
  <c r="AS3210" i="1"/>
  <c r="AS3178" i="1"/>
  <c r="AC3178" i="1"/>
  <c r="AR3178" i="1"/>
  <c r="AS3154" i="1"/>
  <c r="AR3154" i="1"/>
  <c r="AS3122" i="1"/>
  <c r="AC3122" i="1"/>
  <c r="AD3122" i="1"/>
  <c r="AR3122" i="1"/>
  <c r="AS3090" i="1"/>
  <c r="AD3090" i="1"/>
  <c r="AR3090" i="1"/>
  <c r="AB3090" i="1"/>
  <c r="X3090" i="1"/>
  <c r="AR3058" i="1"/>
  <c r="AS3026" i="1"/>
  <c r="AC3026" i="1"/>
  <c r="AR3026" i="1"/>
  <c r="AS2994" i="1"/>
  <c r="AC2994" i="1"/>
  <c r="AR2994" i="1"/>
  <c r="L2994" i="1"/>
  <c r="AS2970" i="1"/>
  <c r="AR2970" i="1"/>
  <c r="AT2970" i="1"/>
  <c r="AD2970" i="1"/>
  <c r="AS2938" i="1"/>
  <c r="AT2938" i="1"/>
  <c r="AD2938" i="1"/>
  <c r="AR2938" i="1"/>
  <c r="AR2906" i="1"/>
  <c r="AT2906" i="1"/>
  <c r="AD2906" i="1"/>
  <c r="AS2874" i="1"/>
  <c r="AR2874" i="1"/>
  <c r="AT2874" i="1"/>
  <c r="AD2874" i="1"/>
  <c r="AS2842" i="1"/>
  <c r="AD2842" i="1"/>
  <c r="AR2842" i="1"/>
  <c r="K2842" i="1"/>
  <c r="AS2810" i="1"/>
  <c r="AR2810" i="1"/>
  <c r="AS2770" i="1"/>
  <c r="AR2770" i="1"/>
  <c r="AT2730" i="1"/>
  <c r="AD2730" i="1"/>
  <c r="AS2730" i="1"/>
  <c r="AC2730" i="1"/>
  <c r="AS2698" i="1"/>
  <c r="AD2698" i="1"/>
  <c r="AR2698" i="1"/>
  <c r="AR2658" i="1"/>
  <c r="AS2658" i="1"/>
  <c r="AT2626" i="1"/>
  <c r="AD2626" i="1"/>
  <c r="AS2626" i="1"/>
  <c r="AC2626" i="1"/>
  <c r="AR2626" i="1"/>
  <c r="AT2602" i="1"/>
  <c r="AD2602" i="1"/>
  <c r="AR2602" i="1"/>
  <c r="AS2602" i="1"/>
  <c r="AS2570" i="1"/>
  <c r="AT2570" i="1"/>
  <c r="AD2570" i="1"/>
  <c r="AR2570" i="1"/>
  <c r="AR2538" i="1"/>
  <c r="AT2538" i="1"/>
  <c r="AD2538" i="1"/>
  <c r="AS2498" i="1"/>
  <c r="AR2498" i="1"/>
  <c r="AT2498" i="1"/>
  <c r="AD2498" i="1"/>
  <c r="AR2466" i="1"/>
  <c r="AT2466" i="1"/>
  <c r="AD2466" i="1"/>
  <c r="AS2466" i="1"/>
  <c r="AS2434" i="1"/>
  <c r="AR2434" i="1"/>
  <c r="AS2402" i="1"/>
  <c r="AR2402" i="1"/>
  <c r="AR2362" i="1"/>
  <c r="AB2362" i="1"/>
  <c r="AS2362" i="1"/>
  <c r="AT2362" i="1"/>
  <c r="AD2362" i="1"/>
  <c r="AR2330" i="1"/>
  <c r="AB2330" i="1"/>
  <c r="AT2330" i="1"/>
  <c r="AD2330" i="1"/>
  <c r="AS2330" i="1"/>
  <c r="AR2298" i="1"/>
  <c r="AT2298" i="1"/>
  <c r="AD2298" i="1"/>
  <c r="AS2298" i="1"/>
  <c r="AT2274" i="1"/>
  <c r="AD2274" i="1"/>
  <c r="AS2274" i="1"/>
  <c r="AR2274" i="1"/>
  <c r="AT2242" i="1"/>
  <c r="AD2242" i="1"/>
  <c r="AR2242" i="1"/>
  <c r="AS2242" i="1"/>
  <c r="AS2210" i="1"/>
  <c r="AR2210" i="1"/>
  <c r="AR2178" i="1"/>
  <c r="AS2178" i="1"/>
  <c r="AT2178" i="1"/>
  <c r="AD2178" i="1"/>
  <c r="AR2146" i="1"/>
  <c r="AS2146" i="1"/>
  <c r="AT2106" i="1"/>
  <c r="AD2106" i="1"/>
  <c r="AS2106" i="1"/>
  <c r="AR2106" i="1"/>
  <c r="AS2074" i="1"/>
  <c r="AR2074" i="1"/>
  <c r="AB2074" i="1"/>
  <c r="AT2074" i="1"/>
  <c r="AD2074" i="1"/>
  <c r="AS2042" i="1"/>
  <c r="AD2042" i="1"/>
  <c r="AR2042" i="1"/>
  <c r="AR2010" i="1"/>
  <c r="AT2010" i="1"/>
  <c r="AD2010" i="1"/>
  <c r="AS2010" i="1"/>
  <c r="AS1970" i="1"/>
  <c r="AR1970" i="1"/>
  <c r="AT1970" i="1"/>
  <c r="AD1970" i="1"/>
  <c r="AT1938" i="1"/>
  <c r="AD1938" i="1"/>
  <c r="AR1938" i="1"/>
  <c r="AB1938" i="1"/>
  <c r="AS1938" i="1"/>
  <c r="AT1906" i="1"/>
  <c r="AD1906" i="1"/>
  <c r="AR1906" i="1"/>
  <c r="AS1906" i="1"/>
  <c r="AT1866" i="1"/>
  <c r="AD1866" i="1"/>
  <c r="AS1866" i="1"/>
  <c r="AR1866" i="1"/>
  <c r="AT1834" i="1"/>
  <c r="AD1834" i="1"/>
  <c r="AS1834" i="1"/>
  <c r="AR1834" i="1"/>
  <c r="AR1810" i="1"/>
  <c r="AS1810" i="1"/>
  <c r="AT1810" i="1"/>
  <c r="AD1810" i="1"/>
  <c r="AT1778" i="1"/>
  <c r="AD1778" i="1"/>
  <c r="AR1778" i="1"/>
  <c r="AS1778" i="1"/>
  <c r="AT1746" i="1"/>
  <c r="AD1746" i="1"/>
  <c r="AS1746" i="1"/>
  <c r="AR1746" i="1"/>
  <c r="AT1706" i="1"/>
  <c r="AD1706" i="1"/>
  <c r="AR1706" i="1"/>
  <c r="AS1706" i="1"/>
  <c r="Y1706" i="1"/>
  <c r="AR1674" i="1"/>
  <c r="AS1674" i="1"/>
  <c r="AT1674" i="1"/>
  <c r="AD1674" i="1"/>
  <c r="Y1674" i="1"/>
  <c r="AR1642" i="1"/>
  <c r="AS1642" i="1"/>
  <c r="AR1610" i="1"/>
  <c r="AT1610" i="1"/>
  <c r="AD1610" i="1"/>
  <c r="AS1610" i="1"/>
  <c r="AT1578" i="1"/>
  <c r="AD1578" i="1"/>
  <c r="AR1578" i="1"/>
  <c r="AS1578" i="1"/>
  <c r="AS1546" i="1"/>
  <c r="AT1546" i="1"/>
  <c r="AD1546" i="1"/>
  <c r="AR1546" i="1"/>
  <c r="AT1514" i="1"/>
  <c r="AS1514" i="1"/>
  <c r="AR1514" i="1"/>
  <c r="AS1482" i="1"/>
  <c r="AT1482" i="1"/>
  <c r="AR1482" i="1"/>
  <c r="AR1434" i="1"/>
  <c r="AT1434" i="1"/>
  <c r="AD1434" i="1"/>
  <c r="AS1434" i="1"/>
  <c r="AT1370" i="1"/>
  <c r="AD1370" i="1"/>
  <c r="AR1370" i="1"/>
  <c r="AS1370" i="1"/>
  <c r="AS1234" i="1"/>
  <c r="AR1234" i="1"/>
  <c r="AS34" i="1"/>
  <c r="AT34" i="1"/>
  <c r="AP34" i="1"/>
  <c r="AQ34" i="1"/>
  <c r="AR34" i="1"/>
  <c r="K3874" i="1"/>
  <c r="AR1265" i="1"/>
  <c r="AR4250" i="1"/>
  <c r="AB4250" i="1"/>
  <c r="AS4250" i="1"/>
  <c r="AC4250" i="1"/>
  <c r="AS4218" i="1"/>
  <c r="AC4218" i="1"/>
  <c r="AT4218" i="1"/>
  <c r="AD4218" i="1"/>
  <c r="AR4218" i="1"/>
  <c r="AB4218" i="1"/>
  <c r="AS4186" i="1"/>
  <c r="AC4186" i="1"/>
  <c r="AR4186" i="1"/>
  <c r="AB4186" i="1"/>
  <c r="AD4146" i="1"/>
  <c r="AS4146" i="1"/>
  <c r="AC4146" i="1"/>
  <c r="AR4106" i="1"/>
  <c r="AB4106" i="1"/>
  <c r="AS4106" i="1"/>
  <c r="AC4106" i="1"/>
  <c r="AD4074" i="1"/>
  <c r="AS4074" i="1"/>
  <c r="AC4074" i="1"/>
  <c r="AR4074" i="1"/>
  <c r="AB4074" i="1"/>
  <c r="AR4042" i="1"/>
  <c r="AS4042" i="1"/>
  <c r="AT4042" i="1"/>
  <c r="AD4042" i="1"/>
  <c r="W4042" i="1"/>
  <c r="AR4010" i="1"/>
  <c r="AB4010" i="1"/>
  <c r="AD4010" i="1"/>
  <c r="AS4010" i="1"/>
  <c r="AC4010" i="1"/>
  <c r="K4010" i="1"/>
  <c r="AR3978" i="1"/>
  <c r="AB3978" i="1"/>
  <c r="AS3978" i="1"/>
  <c r="AC3978" i="1"/>
  <c r="AT3954" i="1"/>
  <c r="AD3954" i="1"/>
  <c r="AS3954" i="1"/>
  <c r="AR3954" i="1"/>
  <c r="AS3922" i="1"/>
  <c r="AT3922" i="1"/>
  <c r="AD3922" i="1"/>
  <c r="AR3922" i="1"/>
  <c r="J3922" i="1"/>
  <c r="K3922" i="1"/>
  <c r="AS3890" i="1"/>
  <c r="AC3890" i="1"/>
  <c r="AT3890" i="1"/>
  <c r="AD3890" i="1"/>
  <c r="J3890" i="1"/>
  <c r="AR3890" i="1"/>
  <c r="AB3890" i="1"/>
  <c r="AR3858" i="1"/>
  <c r="AS3826" i="1"/>
  <c r="AC3826" i="1"/>
  <c r="AR3786" i="1"/>
  <c r="AB3786" i="1"/>
  <c r="AR3754" i="1"/>
  <c r="AS3754" i="1"/>
  <c r="AS3722" i="1"/>
  <c r="AR3722" i="1"/>
  <c r="AT3722" i="1"/>
  <c r="AD3722" i="1"/>
  <c r="AR3690" i="1"/>
  <c r="AS3690" i="1"/>
  <c r="AC3690" i="1"/>
  <c r="AT3690" i="1"/>
  <c r="AD3690" i="1"/>
  <c r="AT3658" i="1"/>
  <c r="AD3658" i="1"/>
  <c r="AR3626" i="1"/>
  <c r="AB3626" i="1"/>
  <c r="AS3626" i="1"/>
  <c r="AD3626" i="1"/>
  <c r="AT3594" i="1"/>
  <c r="AD3594" i="1"/>
  <c r="AR3594" i="1"/>
  <c r="AB3594" i="1"/>
  <c r="AR3562" i="1"/>
  <c r="AT3562" i="1"/>
  <c r="AD3562" i="1"/>
  <c r="AR3538" i="1"/>
  <c r="AB3538" i="1"/>
  <c r="AS3538" i="1"/>
  <c r="AT3538" i="1"/>
  <c r="AD3538" i="1"/>
  <c r="AS3514" i="1"/>
  <c r="AR3514" i="1"/>
  <c r="AD3482" i="1"/>
  <c r="AR3482" i="1"/>
  <c r="AS3482" i="1"/>
  <c r="AR3458" i="1"/>
  <c r="AB3458" i="1"/>
  <c r="AS3458" i="1"/>
  <c r="AT3458" i="1"/>
  <c r="AD3458" i="1"/>
  <c r="AS3426" i="1"/>
  <c r="AR3394" i="1"/>
  <c r="AD3394" i="1"/>
  <c r="AS3394" i="1"/>
  <c r="AC3394" i="1"/>
  <c r="AS3362" i="1"/>
  <c r="AR3362" i="1"/>
  <c r="AT3362" i="1"/>
  <c r="AD3362" i="1"/>
  <c r="AR3330" i="1"/>
  <c r="AS3330" i="1"/>
  <c r="AS3298" i="1"/>
  <c r="AR3298" i="1"/>
  <c r="AD3298" i="1"/>
  <c r="X3298" i="1"/>
  <c r="AR3266" i="1"/>
  <c r="AS3266" i="1"/>
  <c r="AC3266" i="1"/>
  <c r="AD3266" i="1"/>
  <c r="AT3234" i="1"/>
  <c r="AD3234" i="1"/>
  <c r="AS3234" i="1"/>
  <c r="AR3234" i="1"/>
  <c r="AT3202" i="1"/>
  <c r="AD3202" i="1"/>
  <c r="AS3202" i="1"/>
  <c r="AR3202" i="1"/>
  <c r="AD3170" i="1"/>
  <c r="AS3170" i="1"/>
  <c r="AR3170" i="1"/>
  <c r="AB3170" i="1"/>
  <c r="AR3138" i="1"/>
  <c r="AS3138" i="1"/>
  <c r="AT3138" i="1"/>
  <c r="AD3138" i="1"/>
  <c r="X3138" i="1"/>
  <c r="AT3106" i="1"/>
  <c r="AD3106" i="1"/>
  <c r="AR3106" i="1"/>
  <c r="AS3106" i="1"/>
  <c r="AS3074" i="1"/>
  <c r="AD3074" i="1"/>
  <c r="AR3074" i="1"/>
  <c r="J3042" i="1"/>
  <c r="AR3042" i="1"/>
  <c r="AB3042" i="1"/>
  <c r="AS3042" i="1"/>
  <c r="AC3042" i="1"/>
  <c r="X3042" i="1"/>
  <c r="AS3010" i="1"/>
  <c r="AC3010" i="1"/>
  <c r="AR3010" i="1"/>
  <c r="AB3010" i="1"/>
  <c r="AT3010" i="1"/>
  <c r="AD3010" i="1"/>
  <c r="X3010" i="1"/>
  <c r="AR2978" i="1"/>
  <c r="AT2978" i="1"/>
  <c r="AD2978" i="1"/>
  <c r="AS2978" i="1"/>
  <c r="AC2978" i="1"/>
  <c r="AR2954" i="1"/>
  <c r="AS2954" i="1"/>
  <c r="AR2930" i="1"/>
  <c r="AT2930" i="1"/>
  <c r="AD2930" i="1"/>
  <c r="AS2930" i="1"/>
  <c r="AS2898" i="1"/>
  <c r="AC2898" i="1"/>
  <c r="AR2898" i="1"/>
  <c r="AS2866" i="1"/>
  <c r="AT2866" i="1"/>
  <c r="AD2866" i="1"/>
  <c r="AR2866" i="1"/>
  <c r="AS2834" i="1"/>
  <c r="AT2834" i="1"/>
  <c r="AD2834" i="1"/>
  <c r="AR2834" i="1"/>
  <c r="AS2802" i="1"/>
  <c r="AR2802" i="1"/>
  <c r="AT2778" i="1"/>
  <c r="AD2778" i="1"/>
  <c r="AS2778" i="1"/>
  <c r="AR2778" i="1"/>
  <c r="AS2746" i="1"/>
  <c r="AT2746" i="1"/>
  <c r="AD2746" i="1"/>
  <c r="AR2746" i="1"/>
  <c r="AS2714" i="1"/>
  <c r="AR2714" i="1"/>
  <c r="AB2714" i="1"/>
  <c r="AD2714" i="1"/>
  <c r="AS2674" i="1"/>
  <c r="AR2674" i="1"/>
  <c r="AS2634" i="1"/>
  <c r="AR2634" i="1"/>
  <c r="AT2634" i="1"/>
  <c r="AD2634" i="1"/>
  <c r="AR2594" i="1"/>
  <c r="AS2594" i="1"/>
  <c r="AR2562" i="1"/>
  <c r="AS2562" i="1"/>
  <c r="AC2562" i="1"/>
  <c r="X2562" i="1"/>
  <c r="AR2530" i="1"/>
  <c r="AS2530" i="1"/>
  <c r="AC2530" i="1"/>
  <c r="AT2530" i="1"/>
  <c r="AD2530" i="1"/>
  <c r="AT2506" i="1"/>
  <c r="AD2506" i="1"/>
  <c r="AS2506" i="1"/>
  <c r="AC2506" i="1"/>
  <c r="AR2506" i="1"/>
  <c r="AB2506" i="1"/>
  <c r="AR2474" i="1"/>
  <c r="AB2474" i="1"/>
  <c r="AT2474" i="1"/>
  <c r="AD2474" i="1"/>
  <c r="AS2474" i="1"/>
  <c r="AC2474" i="1"/>
  <c r="AS2450" i="1"/>
  <c r="AT2450" i="1"/>
  <c r="AD2450" i="1"/>
  <c r="AR2450" i="1"/>
  <c r="AS2418" i="1"/>
  <c r="AR2418" i="1"/>
  <c r="AT2386" i="1"/>
  <c r="AD2386" i="1"/>
  <c r="AR2386" i="1"/>
  <c r="AS2386" i="1"/>
  <c r="AR2354" i="1"/>
  <c r="AS2354" i="1"/>
  <c r="AD2354" i="1"/>
  <c r="AT2322" i="1"/>
  <c r="AD2322" i="1"/>
  <c r="AR2322" i="1"/>
  <c r="AS2322" i="1"/>
  <c r="AR2290" i="1"/>
  <c r="AT2290" i="1"/>
  <c r="AD2290" i="1"/>
  <c r="AS2290" i="1"/>
  <c r="AR2258" i="1"/>
  <c r="AT2258" i="1"/>
  <c r="AD2258" i="1"/>
  <c r="AS2258" i="1"/>
  <c r="AS2226" i="1"/>
  <c r="AC2226" i="1"/>
  <c r="AT2226" i="1"/>
  <c r="AD2226" i="1"/>
  <c r="AR2226" i="1"/>
  <c r="AR2194" i="1"/>
  <c r="AS2194" i="1"/>
  <c r="AT2154" i="1"/>
  <c r="AD2154" i="1"/>
  <c r="AR2154" i="1"/>
  <c r="AS2154" i="1"/>
  <c r="AR2122" i="1"/>
  <c r="AT2122" i="1"/>
  <c r="AD2122" i="1"/>
  <c r="AS2122" i="1"/>
  <c r="AT2090" i="1"/>
  <c r="AD2090" i="1"/>
  <c r="AS2090" i="1"/>
  <c r="AC2090" i="1"/>
  <c r="AR2090" i="1"/>
  <c r="AT2058" i="1"/>
  <c r="AD2058" i="1"/>
  <c r="AS2058" i="1"/>
  <c r="AR2058" i="1"/>
  <c r="AT2026" i="1"/>
  <c r="AD2026" i="1"/>
  <c r="AS2026" i="1"/>
  <c r="AR2026" i="1"/>
  <c r="AS1994" i="1"/>
  <c r="AT1994" i="1"/>
  <c r="AD1994" i="1"/>
  <c r="AR1994" i="1"/>
  <c r="AR1962" i="1"/>
  <c r="AS1962" i="1"/>
  <c r="AR1930" i="1"/>
  <c r="AT1930" i="1"/>
  <c r="AD1930" i="1"/>
  <c r="AS1930" i="1"/>
  <c r="X1930" i="1"/>
  <c r="AT1898" i="1"/>
  <c r="AD1898" i="1"/>
  <c r="AS1898" i="1"/>
  <c r="AR1898" i="1"/>
  <c r="Y1898" i="1"/>
  <c r="J1898" i="1"/>
  <c r="AT1874" i="1"/>
  <c r="AD1874" i="1"/>
  <c r="AR1874" i="1"/>
  <c r="AS1874" i="1"/>
  <c r="AS1850" i="1"/>
  <c r="AR1850" i="1"/>
  <c r="AT1850" i="1"/>
  <c r="AD1850" i="1"/>
  <c r="AR1818" i="1"/>
  <c r="AT1818" i="1"/>
  <c r="AD1818" i="1"/>
  <c r="AS1818" i="1"/>
  <c r="AT1786" i="1"/>
  <c r="AD1786" i="1"/>
  <c r="AS1786" i="1"/>
  <c r="AR1786" i="1"/>
  <c r="AR1754" i="1"/>
  <c r="AT1754" i="1"/>
  <c r="AS1754" i="1"/>
  <c r="AP1714" i="1"/>
  <c r="Z1714" i="1"/>
  <c r="L1714" i="1"/>
  <c r="AR1714" i="1"/>
  <c r="AS1682" i="1"/>
  <c r="AR1682" i="1"/>
  <c r="AD1682" i="1"/>
  <c r="AR1650" i="1"/>
  <c r="AS1650" i="1"/>
  <c r="AC1650" i="1"/>
  <c r="L1618" i="1"/>
  <c r="AR1618" i="1"/>
  <c r="AS1618" i="1"/>
  <c r="AS1602" i="1"/>
  <c r="AR1602" i="1"/>
  <c r="AT1570" i="1"/>
  <c r="AS1570" i="1"/>
  <c r="AR1570" i="1"/>
  <c r="AS1538" i="1"/>
  <c r="AT1538" i="1"/>
  <c r="AD1538" i="1"/>
  <c r="AR1538" i="1"/>
  <c r="AR1506" i="1"/>
  <c r="AS1506" i="1"/>
  <c r="AT1506" i="1"/>
  <c r="AD1506" i="1"/>
  <c r="AS1474" i="1"/>
  <c r="AT1474" i="1"/>
  <c r="AR1474" i="1"/>
  <c r="AT1450" i="1"/>
  <c r="AS1450" i="1"/>
  <c r="AR1450" i="1"/>
  <c r="AB1450" i="1"/>
  <c r="AT1418" i="1"/>
  <c r="AD1418" i="1"/>
  <c r="AS1418" i="1"/>
  <c r="AR1418" i="1"/>
  <c r="W1418" i="1"/>
  <c r="AR1394" i="1"/>
  <c r="AS1394" i="1"/>
  <c r="AS1354" i="1"/>
  <c r="AT1354" i="1"/>
  <c r="AD1354" i="1"/>
  <c r="AR1322" i="1"/>
  <c r="AS1322" i="1"/>
  <c r="AT1322" i="1"/>
  <c r="AR1202" i="1"/>
  <c r="AS1202" i="1"/>
  <c r="AT1202" i="1"/>
  <c r="AD1202" i="1"/>
  <c r="AP42" i="1"/>
  <c r="AS42" i="1"/>
  <c r="AQ42" i="1"/>
  <c r="AR42" i="1"/>
  <c r="AT2111" i="1"/>
  <c r="AD2111" i="1"/>
  <c r="AT3088" i="1"/>
  <c r="AD3088" i="1"/>
  <c r="AS4242" i="1"/>
  <c r="AC4242" i="1"/>
  <c r="AR4242" i="1"/>
  <c r="AB4242" i="1"/>
  <c r="AD4210" i="1"/>
  <c r="AS4210" i="1"/>
  <c r="AC4210" i="1"/>
  <c r="AR4210" i="1"/>
  <c r="AB4210" i="1"/>
  <c r="K4210" i="1"/>
  <c r="AR4178" i="1"/>
  <c r="AB4178" i="1"/>
  <c r="AS4178" i="1"/>
  <c r="AC4178" i="1"/>
  <c r="AS4154" i="1"/>
  <c r="AC4154" i="1"/>
  <c r="AR4154" i="1"/>
  <c r="AB4154" i="1"/>
  <c r="AS4122" i="1"/>
  <c r="AC4122" i="1"/>
  <c r="AS4090" i="1"/>
  <c r="AC4090" i="1"/>
  <c r="AT4090" i="1"/>
  <c r="AD4090" i="1"/>
  <c r="AR4090" i="1"/>
  <c r="AB4090" i="1"/>
  <c r="AD4058" i="1"/>
  <c r="AR4058" i="1"/>
  <c r="AB4058" i="1"/>
  <c r="AS4058" i="1"/>
  <c r="AC4058" i="1"/>
  <c r="AR4026" i="1"/>
  <c r="AB4026" i="1"/>
  <c r="AS4026" i="1"/>
  <c r="AD4026" i="1"/>
  <c r="X4026" i="1"/>
  <c r="AS3994" i="1"/>
  <c r="AC3994" i="1"/>
  <c r="AT3994" i="1"/>
  <c r="AD3994" i="1"/>
  <c r="AR3970" i="1"/>
  <c r="AB3970" i="1"/>
  <c r="AT3970" i="1"/>
  <c r="AD3970" i="1"/>
  <c r="K3970" i="1"/>
  <c r="AS3938" i="1"/>
  <c r="AR3938" i="1"/>
  <c r="AB3938" i="1"/>
  <c r="AD3906" i="1"/>
  <c r="AS3906" i="1"/>
  <c r="AC3906" i="1"/>
  <c r="AR3906" i="1"/>
  <c r="AR3866" i="1"/>
  <c r="AS3866" i="1"/>
  <c r="AC3866" i="1"/>
  <c r="AT3866" i="1"/>
  <c r="AD3866" i="1"/>
  <c r="AR3834" i="1"/>
  <c r="AB3834" i="1"/>
  <c r="AT3834" i="1"/>
  <c r="AD3834" i="1"/>
  <c r="AS3834" i="1"/>
  <c r="AC3834" i="1"/>
  <c r="AD3810" i="1"/>
  <c r="AS3810" i="1"/>
  <c r="AC3810" i="1"/>
  <c r="AS3778" i="1"/>
  <c r="AC3778" i="1"/>
  <c r="AS3746" i="1"/>
  <c r="AR3714" i="1"/>
  <c r="AB3714" i="1"/>
  <c r="AS3714" i="1"/>
  <c r="AC3714" i="1"/>
  <c r="AD3682" i="1"/>
  <c r="X3682" i="1"/>
  <c r="AT3650" i="1"/>
  <c r="AD3650" i="1"/>
  <c r="AR3650" i="1"/>
  <c r="W3650" i="1"/>
  <c r="AD3618" i="1"/>
  <c r="AR3618" i="1"/>
  <c r="AB3618" i="1"/>
  <c r="AS3586" i="1"/>
  <c r="AC3586" i="1"/>
  <c r="AR3586" i="1"/>
  <c r="AB3586" i="1"/>
  <c r="AS3546" i="1"/>
  <c r="AT3546" i="1"/>
  <c r="AD3546" i="1"/>
  <c r="AR3546" i="1"/>
  <c r="AR3506" i="1"/>
  <c r="AS3506" i="1"/>
  <c r="AR3466" i="1"/>
  <c r="AS3466" i="1"/>
  <c r="AS3434" i="1"/>
  <c r="AC3434" i="1"/>
  <c r="AR3434" i="1"/>
  <c r="W3434" i="1"/>
  <c r="AR3402" i="1"/>
  <c r="AB3402" i="1"/>
  <c r="AS3402" i="1"/>
  <c r="AS3378" i="1"/>
  <c r="AR3378" i="1"/>
  <c r="AD3378" i="1"/>
  <c r="AS3346" i="1"/>
  <c r="AC3346" i="1"/>
  <c r="AR3346" i="1"/>
  <c r="AB3346" i="1"/>
  <c r="AD3322" i="1"/>
  <c r="AR3322" i="1"/>
  <c r="AS3322" i="1"/>
  <c r="AR3290" i="1"/>
  <c r="AS3290" i="1"/>
  <c r="K3290" i="1"/>
  <c r="AS3258" i="1"/>
  <c r="AC3258" i="1"/>
  <c r="AT3258" i="1"/>
  <c r="AD3258" i="1"/>
  <c r="AR3258" i="1"/>
  <c r="AS3226" i="1"/>
  <c r="AR3226" i="1"/>
  <c r="W3226" i="1"/>
  <c r="AS3194" i="1"/>
  <c r="AR3194" i="1"/>
  <c r="AB3194" i="1"/>
  <c r="AS3162" i="1"/>
  <c r="AC3162" i="1"/>
  <c r="AR3162" i="1"/>
  <c r="AD3162" i="1"/>
  <c r="AR3130" i="1"/>
  <c r="AS3130" i="1"/>
  <c r="AT3098" i="1"/>
  <c r="AD3098" i="1"/>
  <c r="AS3098" i="1"/>
  <c r="AR3098" i="1"/>
  <c r="AR3066" i="1"/>
  <c r="AS3066" i="1"/>
  <c r="AT3066" i="1"/>
  <c r="AD3066" i="1"/>
  <c r="AR3034" i="1"/>
  <c r="AD3034" i="1"/>
  <c r="AS3034" i="1"/>
  <c r="AR3002" i="1"/>
  <c r="AT3002" i="1"/>
  <c r="AD3002" i="1"/>
  <c r="AS3002" i="1"/>
  <c r="AS2962" i="1"/>
  <c r="AC2962" i="1"/>
  <c r="AT2962" i="1"/>
  <c r="AD2962" i="1"/>
  <c r="AR2962" i="1"/>
  <c r="AS2922" i="1"/>
  <c r="AC2922" i="1"/>
  <c r="AR2922" i="1"/>
  <c r="AS2890" i="1"/>
  <c r="AR2890" i="1"/>
  <c r="AS2858" i="1"/>
  <c r="AT2858" i="1"/>
  <c r="AD2858" i="1"/>
  <c r="AT2826" i="1"/>
  <c r="AD2826" i="1"/>
  <c r="AS2826" i="1"/>
  <c r="AR2826" i="1"/>
  <c r="AB2826" i="1"/>
  <c r="W2826" i="1"/>
  <c r="AS2794" i="1"/>
  <c r="AR2794" i="1"/>
  <c r="AR2762" i="1"/>
  <c r="AS2762" i="1"/>
  <c r="AR2738" i="1"/>
  <c r="AS2738" i="1"/>
  <c r="AR2706" i="1"/>
  <c r="AT2706" i="1"/>
  <c r="AD2706" i="1"/>
  <c r="AS2706" i="1"/>
  <c r="AT2682" i="1"/>
  <c r="AD2682" i="1"/>
  <c r="AS2682" i="1"/>
  <c r="AC2682" i="1"/>
  <c r="AR2650" i="1"/>
  <c r="AT2650" i="1"/>
  <c r="AD2650" i="1"/>
  <c r="AS2650" i="1"/>
  <c r="AT2618" i="1"/>
  <c r="AD2618" i="1"/>
  <c r="AS2618" i="1"/>
  <c r="AC2618" i="1"/>
  <c r="AR2618" i="1"/>
  <c r="AS2586" i="1"/>
  <c r="AT2586" i="1"/>
  <c r="AD2586" i="1"/>
  <c r="AR2586" i="1"/>
  <c r="AB2586" i="1"/>
  <c r="AS2554" i="1"/>
  <c r="AR2554" i="1"/>
  <c r="AT2554" i="1"/>
  <c r="AD2554" i="1"/>
  <c r="AR2522" i="1"/>
  <c r="AT2522" i="1"/>
  <c r="AD2522" i="1"/>
  <c r="AS2522" i="1"/>
  <c r="AS2490" i="1"/>
  <c r="AC2490" i="1"/>
  <c r="AR2490" i="1"/>
  <c r="AB2490" i="1"/>
  <c r="AT2490" i="1"/>
  <c r="AD2490" i="1"/>
  <c r="AS2458" i="1"/>
  <c r="AR2458" i="1"/>
  <c r="Y2458" i="1"/>
  <c r="AT2426" i="1"/>
  <c r="AD2426" i="1"/>
  <c r="AR2426" i="1"/>
  <c r="AS2426" i="1"/>
  <c r="AS2394" i="1"/>
  <c r="AT2394" i="1"/>
  <c r="AD2394" i="1"/>
  <c r="AR2394" i="1"/>
  <c r="AS2370" i="1"/>
  <c r="AR2370" i="1"/>
  <c r="AS2338" i="1"/>
  <c r="AT2338" i="1"/>
  <c r="AD2338" i="1"/>
  <c r="AR2338" i="1"/>
  <c r="AS2306" i="1"/>
  <c r="AT2306" i="1"/>
  <c r="AD2306" i="1"/>
  <c r="AR2306" i="1"/>
  <c r="AS2266" i="1"/>
  <c r="AR2266" i="1"/>
  <c r="AT2266" i="1"/>
  <c r="AD2266" i="1"/>
  <c r="AS2234" i="1"/>
  <c r="AR2202" i="1"/>
  <c r="AS2202" i="1"/>
  <c r="AS2162" i="1"/>
  <c r="AT2162" i="1"/>
  <c r="AD2162" i="1"/>
  <c r="AR2162" i="1"/>
  <c r="AT2130" i="1"/>
  <c r="AD2130" i="1"/>
  <c r="AS2130" i="1"/>
  <c r="AR2130" i="1"/>
  <c r="AR2098" i="1"/>
  <c r="AB2098" i="1"/>
  <c r="AS2098" i="1"/>
  <c r="AT2098" i="1"/>
  <c r="AD2098" i="1"/>
  <c r="AT2066" i="1"/>
  <c r="AD2066" i="1"/>
  <c r="AS2066" i="1"/>
  <c r="AC2066" i="1"/>
  <c r="AR2066" i="1"/>
  <c r="AR2034" i="1"/>
  <c r="AT2034" i="1"/>
  <c r="AD2034" i="1"/>
  <c r="AS2034" i="1"/>
  <c r="AD2002" i="1"/>
  <c r="AS2002" i="1"/>
  <c r="AR2002" i="1"/>
  <c r="AB2002" i="1"/>
  <c r="J2002" i="1"/>
  <c r="AR1978" i="1"/>
  <c r="AT1978" i="1"/>
  <c r="AD1978" i="1"/>
  <c r="AS1978" i="1"/>
  <c r="AS1946" i="1"/>
  <c r="AR1946" i="1"/>
  <c r="AR1914" i="1"/>
  <c r="AS1914" i="1"/>
  <c r="AD1882" i="1"/>
  <c r="AS1882" i="1"/>
  <c r="AC1882" i="1"/>
  <c r="AR1882" i="1"/>
  <c r="AR1842" i="1"/>
  <c r="AS1842" i="1"/>
  <c r="AR1802" i="1"/>
  <c r="AT1802" i="1"/>
  <c r="AD1802" i="1"/>
  <c r="AS1802" i="1"/>
  <c r="AT1770" i="1"/>
  <c r="AD1770" i="1"/>
  <c r="AS1770" i="1"/>
  <c r="AR1770" i="1"/>
  <c r="AT1738" i="1"/>
  <c r="AR1738" i="1"/>
  <c r="AS1738" i="1"/>
  <c r="K1738" i="1"/>
  <c r="AR1722" i="1"/>
  <c r="AT1722" i="1"/>
  <c r="AD1722" i="1"/>
  <c r="AS1722" i="1"/>
  <c r="AR1698" i="1"/>
  <c r="AT1698" i="1"/>
  <c r="AD1698" i="1"/>
  <c r="AS1698" i="1"/>
  <c r="AS1666" i="1"/>
  <c r="AC1666" i="1"/>
  <c r="AT1666" i="1"/>
  <c r="AD1666" i="1"/>
  <c r="AR1666" i="1"/>
  <c r="AS1634" i="1"/>
  <c r="AT1634" i="1"/>
  <c r="AD1634" i="1"/>
  <c r="AR1634" i="1"/>
  <c r="AB1634" i="1"/>
  <c r="AS1594" i="1"/>
  <c r="AR1594" i="1"/>
  <c r="AB1594" i="1"/>
  <c r="AS1562" i="1"/>
  <c r="AT1562" i="1"/>
  <c r="AD1562" i="1"/>
  <c r="AP1530" i="1"/>
  <c r="Z1530" i="1"/>
  <c r="AR1530" i="1"/>
  <c r="AS1530" i="1"/>
  <c r="Y1530" i="1"/>
  <c r="AT1498" i="1"/>
  <c r="AD1498" i="1"/>
  <c r="AR1498" i="1"/>
  <c r="AS1498" i="1"/>
  <c r="AR1466" i="1"/>
  <c r="AT1466" i="1"/>
  <c r="AD1466" i="1"/>
  <c r="AS1466" i="1"/>
  <c r="AR1442" i="1"/>
  <c r="AS1442" i="1"/>
  <c r="AT1442" i="1"/>
  <c r="AD1442" i="1"/>
  <c r="AR1410" i="1"/>
  <c r="AT1410" i="1"/>
  <c r="AD1410" i="1"/>
  <c r="AS1410" i="1"/>
  <c r="W1410" i="1"/>
  <c r="AS1378" i="1"/>
  <c r="AT1378" i="1"/>
  <c r="AD1378" i="1"/>
  <c r="AR1378" i="1"/>
  <c r="AR1346" i="1"/>
  <c r="AS1346" i="1"/>
  <c r="AT1346" i="1"/>
  <c r="AD1346" i="1"/>
  <c r="AS1306" i="1"/>
  <c r="AT1306" i="1"/>
  <c r="AP1306" i="1"/>
  <c r="AR1306" i="1"/>
  <c r="AS1194" i="1"/>
  <c r="AT1194" i="1"/>
  <c r="AR1194" i="1"/>
  <c r="AQ26" i="1"/>
  <c r="AR26" i="1"/>
  <c r="AS26" i="1"/>
  <c r="AP26" i="1"/>
  <c r="AT26" i="1"/>
  <c r="AQ3063" i="1"/>
  <c r="AA3063" i="1"/>
  <c r="AT4215" i="1"/>
  <c r="AD4215" i="1"/>
  <c r="AT4151" i="1"/>
  <c r="AD4151" i="1"/>
  <c r="AQ4126" i="1"/>
  <c r="AA4126" i="1"/>
  <c r="AT4261" i="1"/>
  <c r="AD4261" i="1"/>
  <c r="AP4259" i="1"/>
  <c r="Z4259" i="1"/>
  <c r="AR4244" i="1"/>
  <c r="AB4244" i="1"/>
  <c r="AT4205" i="1"/>
  <c r="AD4205" i="1"/>
  <c r="AP4203" i="1"/>
  <c r="Z4203" i="1"/>
  <c r="AQ4188" i="1"/>
  <c r="AA4188" i="1"/>
  <c r="AS4108" i="1"/>
  <c r="AC4108" i="1"/>
  <c r="AT4077" i="1"/>
  <c r="AD4077" i="1"/>
  <c r="AS3996" i="1"/>
  <c r="AC3996" i="1"/>
  <c r="AP3987" i="1"/>
  <c r="Z3987" i="1"/>
  <c r="AS3965" i="1"/>
  <c r="AC3965" i="1"/>
  <c r="AS3957" i="1"/>
  <c r="AC3957" i="1"/>
  <c r="AS3892" i="1"/>
  <c r="AS3884" i="1"/>
  <c r="AC3884" i="1"/>
  <c r="AQ3660" i="1"/>
  <c r="AA3660" i="1"/>
  <c r="I3532" i="1"/>
  <c r="AQ3532" i="1"/>
  <c r="AA3532" i="1"/>
  <c r="AR3156" i="1"/>
  <c r="AP3835" i="1"/>
  <c r="AS3765" i="1"/>
  <c r="AC3765" i="1"/>
  <c r="AP3747" i="1"/>
  <c r="Z3747" i="1"/>
  <c r="AP3652" i="1"/>
  <c r="AQ3636" i="1"/>
  <c r="AP3628" i="1"/>
  <c r="AQ3628" i="1"/>
  <c r="AS3541" i="1"/>
  <c r="AC3541" i="1"/>
  <c r="AS3517" i="1"/>
  <c r="L3501" i="1"/>
  <c r="AP3452" i="1"/>
  <c r="AP3428" i="1"/>
  <c r="AT3405" i="1"/>
  <c r="AD3405" i="1"/>
  <c r="AS3389" i="1"/>
  <c r="AC3389" i="1"/>
  <c r="AP3340" i="1"/>
  <c r="AP3324" i="1"/>
  <c r="AS3309" i="1"/>
  <c r="AP3300" i="1"/>
  <c r="Z3300" i="1"/>
  <c r="L3301" i="1"/>
  <c r="AT3301" i="1"/>
  <c r="AD3301" i="1"/>
  <c r="AS3100" i="1"/>
  <c r="AB3044" i="1"/>
  <c r="AS3012" i="1"/>
  <c r="AC3012" i="1"/>
  <c r="AP2996" i="1"/>
  <c r="Z2996" i="1"/>
  <c r="AQ2980" i="1"/>
  <c r="AA2980" i="1"/>
  <c r="AP2980" i="1"/>
  <c r="AQ2964" i="1"/>
  <c r="AP2947" i="1"/>
  <c r="Z2947" i="1"/>
  <c r="AS2933" i="1"/>
  <c r="AS2844" i="1"/>
  <c r="AS2828" i="1"/>
  <c r="AC2828" i="1"/>
  <c r="AR2812" i="1"/>
  <c r="AQ2796" i="1"/>
  <c r="AP2796" i="1"/>
  <c r="AQ2780" i="1"/>
  <c r="AP2764" i="1"/>
  <c r="Z2764" i="1"/>
  <c r="AP2747" i="1"/>
  <c r="AS2708" i="1"/>
  <c r="AS2692" i="1"/>
  <c r="AC2692" i="1"/>
  <c r="AP2676" i="1"/>
  <c r="AS2677" i="1"/>
  <c r="H2660" i="1"/>
  <c r="AP2660" i="1"/>
  <c r="AS2661" i="1"/>
  <c r="AS2644" i="1"/>
  <c r="AS2628" i="1"/>
  <c r="AC2628" i="1"/>
  <c r="AP2612" i="1"/>
  <c r="AS2597" i="1"/>
  <c r="AP2476" i="1"/>
  <c r="AS2445" i="1"/>
  <c r="AC2403" i="1"/>
  <c r="AQ2084" i="1"/>
  <c r="AS2084" i="1"/>
  <c r="AP2075" i="1"/>
  <c r="AP2067" i="1"/>
  <c r="AQ2060" i="1"/>
  <c r="AS2060" i="1"/>
  <c r="AP2043" i="1"/>
  <c r="AS2045" i="1"/>
  <c r="AS2028" i="1"/>
  <c r="AR2028" i="1"/>
  <c r="AP2028" i="1"/>
  <c r="AQ2028" i="1"/>
  <c r="AP2011" i="1"/>
  <c r="AP2003" i="1"/>
  <c r="AR1996" i="1"/>
  <c r="AQ1996" i="1"/>
  <c r="AP1996" i="1"/>
  <c r="Z1996" i="1"/>
  <c r="AS1996" i="1"/>
  <c r="AP1979" i="1"/>
  <c r="AC1971" i="1"/>
  <c r="AS1957" i="1"/>
  <c r="AT1957" i="1"/>
  <c r="AD1957" i="1"/>
  <c r="AP1931" i="1"/>
  <c r="AP1923" i="1"/>
  <c r="AT1925" i="1"/>
  <c r="AD1925" i="1"/>
  <c r="AS1885" i="1"/>
  <c r="AT1885" i="1"/>
  <c r="AD1885" i="1"/>
  <c r="AT1877" i="1"/>
  <c r="AD1877" i="1"/>
  <c r="AS1861" i="1"/>
  <c r="AT1861" i="1"/>
  <c r="AD1861" i="1"/>
  <c r="AP1860" i="1"/>
  <c r="AP1859" i="1"/>
  <c r="AS1853" i="1"/>
  <c r="AS1829" i="1"/>
  <c r="L1829" i="1"/>
  <c r="AT1829" i="1"/>
  <c r="AD1829" i="1"/>
  <c r="AR1804" i="1"/>
  <c r="AS1804" i="1"/>
  <c r="AP1804" i="1"/>
  <c r="AS1796" i="1"/>
  <c r="AP1796" i="1"/>
  <c r="AT3573" i="1"/>
  <c r="AD3573" i="1"/>
  <c r="AP3892" i="1"/>
  <c r="Z3892" i="1"/>
  <c r="AQ3548" i="1"/>
  <c r="AR4167" i="1"/>
  <c r="AB4167" i="1"/>
  <c r="AQ4244" i="1"/>
  <c r="AA4244" i="1"/>
  <c r="I4180" i="1"/>
  <c r="AQ4180" i="1"/>
  <c r="AA4180" i="1"/>
  <c r="AS4164" i="1"/>
  <c r="AC4164" i="1"/>
  <c r="AQ4116" i="1"/>
  <c r="AA4116" i="1"/>
  <c r="AR4108" i="1"/>
  <c r="AB4108" i="1"/>
  <c r="AP4075" i="1"/>
  <c r="AQ4052" i="1"/>
  <c r="AA4052" i="1"/>
  <c r="AP3908" i="1"/>
  <c r="AP3779" i="1"/>
  <c r="AS3732" i="1"/>
  <c r="AC3732" i="1"/>
  <c r="AS3443" i="1"/>
  <c r="AC3443" i="1"/>
  <c r="AP3420" i="1"/>
  <c r="AQ3316" i="1"/>
  <c r="AA3316" i="1"/>
  <c r="AQ3292" i="1"/>
  <c r="AA3292" i="1"/>
  <c r="AQ3284" i="1"/>
  <c r="AA3284" i="1"/>
  <c r="AQ3156" i="1"/>
  <c r="AA3156" i="1"/>
  <c r="AS3140" i="1"/>
  <c r="AC3140" i="1"/>
  <c r="AP3116" i="1"/>
  <c r="AP3115" i="1"/>
  <c r="AQ3012" i="1"/>
  <c r="AS2996" i="1"/>
  <c r="AC2996" i="1"/>
  <c r="AP2780" i="1"/>
  <c r="AR2644" i="1"/>
  <c r="AS2508" i="1"/>
  <c r="AR2460" i="1"/>
  <c r="AP4198" i="1"/>
  <c r="AR4103" i="1"/>
  <c r="AB4103" i="1"/>
  <c r="AQ4062" i="1"/>
  <c r="AT4039" i="1"/>
  <c r="AD4039" i="1"/>
  <c r="AQ3974" i="1"/>
  <c r="AA3974" i="1"/>
  <c r="AQ3863" i="1"/>
  <c r="AA3863" i="1"/>
  <c r="AQ3695" i="1"/>
  <c r="AA3695" i="1"/>
  <c r="AQ3535" i="1"/>
  <c r="AA3535" i="1"/>
  <c r="AR3495" i="1"/>
  <c r="AB3495" i="1"/>
  <c r="AQ3479" i="1"/>
  <c r="AQ3415" i="1"/>
  <c r="AR3399" i="1"/>
  <c r="AQ3263" i="1"/>
  <c r="AQ3247" i="1"/>
  <c r="AT3127" i="1"/>
  <c r="AD3127" i="1"/>
  <c r="AQ3071" i="1"/>
  <c r="AR3039" i="1"/>
  <c r="AB3039" i="1"/>
  <c r="AR2127" i="1"/>
  <c r="Z4262" i="1"/>
  <c r="Y3594" i="1"/>
  <c r="L4178" i="1"/>
  <c r="J4202" i="1"/>
  <c r="K4234" i="1"/>
  <c r="X4234" i="1"/>
  <c r="Y1912" i="1"/>
  <c r="L3384" i="1"/>
  <c r="Y3384" i="1"/>
  <c r="L3416" i="1"/>
  <c r="Y3416" i="1"/>
  <c r="Y3512" i="1"/>
  <c r="L3512" i="1"/>
  <c r="L3544" i="1"/>
  <c r="Y3544" i="1"/>
  <c r="Y3584" i="1"/>
  <c r="L3584" i="1"/>
  <c r="Y3616" i="1"/>
  <c r="Y3680" i="1"/>
  <c r="Y3712" i="1"/>
  <c r="L3712" i="1"/>
  <c r="Y3808" i="1"/>
  <c r="Y3848" i="1"/>
  <c r="L4040" i="1"/>
  <c r="Y4040" i="1"/>
  <c r="L4104" i="1"/>
  <c r="L4160" i="1"/>
  <c r="Y4160" i="1"/>
  <c r="Y1952" i="1"/>
  <c r="U4265" i="1"/>
  <c r="Y3050" i="1"/>
  <c r="L2144" i="1"/>
  <c r="Y2144" i="1"/>
  <c r="L2408" i="1"/>
  <c r="Y2408" i="1"/>
  <c r="Y2560" i="1"/>
  <c r="Y3224" i="1"/>
  <c r="Y3504" i="1"/>
  <c r="W4257" i="1"/>
  <c r="L2959" i="1"/>
  <c r="Y2479" i="1"/>
  <c r="Y2735" i="1"/>
  <c r="Y2759" i="1"/>
  <c r="Y2791" i="1"/>
  <c r="L2791" i="1"/>
  <c r="Y3103" i="1"/>
  <c r="Y2632" i="1"/>
  <c r="L2632" i="1"/>
  <c r="Y2712" i="1"/>
  <c r="L2712" i="1"/>
  <c r="Y3560" i="1"/>
  <c r="L3560" i="1"/>
  <c r="Y3829" i="1"/>
  <c r="L3400" i="1"/>
  <c r="L2576" i="1"/>
  <c r="L2816" i="1"/>
  <c r="L3808" i="1"/>
  <c r="V4231" i="1"/>
  <c r="L3103" i="1"/>
  <c r="L3768" i="1"/>
  <c r="Y3704" i="1"/>
  <c r="L4088" i="1"/>
  <c r="L4224" i="1"/>
  <c r="L3949" i="1"/>
  <c r="L3224" i="1"/>
  <c r="L4016" i="1"/>
  <c r="L2560" i="1"/>
  <c r="Y2794" i="1"/>
  <c r="Y2119" i="1"/>
  <c r="L2119" i="1"/>
  <c r="Y2568" i="1"/>
  <c r="L2568" i="1"/>
  <c r="Y2600" i="1"/>
  <c r="L2600" i="1"/>
  <c r="L2647" i="1"/>
  <c r="Y1919" i="1"/>
  <c r="L1919" i="1"/>
  <c r="Y2093" i="1"/>
  <c r="L2093" i="1"/>
  <c r="Y2199" i="1"/>
  <c r="L2199" i="1"/>
  <c r="Y2264" i="1"/>
  <c r="L2264" i="1"/>
  <c r="Y2279" i="1"/>
  <c r="L2279" i="1"/>
  <c r="L2549" i="1"/>
  <c r="Y2549" i="1"/>
  <c r="L2663" i="1"/>
  <c r="L2695" i="1"/>
  <c r="J4178" i="1"/>
  <c r="W4178" i="1"/>
  <c r="Y3080" i="1"/>
  <c r="L3080" i="1"/>
  <c r="AD3330" i="1"/>
  <c r="J4186" i="1"/>
  <c r="W4186" i="1"/>
  <c r="Y1816" i="1"/>
  <c r="L1816" i="1"/>
  <c r="Y1869" i="1"/>
  <c r="L1869" i="1"/>
  <c r="AT1912" i="1"/>
  <c r="AD1912" i="1"/>
  <c r="L1912" i="1"/>
  <c r="Y1991" i="1"/>
  <c r="L1991" i="1"/>
  <c r="L2037" i="1"/>
  <c r="Y2037" i="1"/>
  <c r="Y2071" i="1"/>
  <c r="L2071" i="1"/>
  <c r="Y2192" i="1"/>
  <c r="L2192" i="1"/>
  <c r="Y2285" i="1"/>
  <c r="L2285" i="1"/>
  <c r="L2304" i="1"/>
  <c r="Y2304" i="1"/>
  <c r="L2311" i="1"/>
  <c r="Y2311" i="1"/>
  <c r="L2357" i="1"/>
  <c r="Y2357" i="1"/>
  <c r="L2373" i="1"/>
  <c r="Y2373" i="1"/>
  <c r="Y2391" i="1"/>
  <c r="L2391" i="1"/>
  <c r="L2487" i="1"/>
  <c r="Y2509" i="1"/>
  <c r="L2509" i="1"/>
  <c r="Y2677" i="1"/>
  <c r="L2677" i="1"/>
  <c r="L1775" i="1"/>
  <c r="Y2416" i="1"/>
  <c r="L2416" i="1"/>
  <c r="Y2463" i="1"/>
  <c r="L2463" i="1"/>
  <c r="L3754" i="1"/>
  <c r="Y3672" i="1"/>
  <c r="L3672" i="1"/>
  <c r="Y2658" i="1"/>
  <c r="Y3770" i="1"/>
  <c r="Y4066" i="1"/>
  <c r="Y2040" i="1"/>
  <c r="L2040" i="1"/>
  <c r="L2085" i="1"/>
  <c r="Y2085" i="1"/>
  <c r="Y2216" i="1"/>
  <c r="L2216" i="1"/>
  <c r="Y2352" i="1"/>
  <c r="L2352" i="1"/>
  <c r="Y2368" i="1"/>
  <c r="L2368" i="1"/>
  <c r="Y2445" i="1"/>
  <c r="L2445" i="1"/>
  <c r="Y2728" i="1"/>
  <c r="L2728" i="1"/>
  <c r="L2773" i="1"/>
  <c r="Y2773" i="1"/>
  <c r="Y2797" i="1"/>
  <c r="L2797" i="1"/>
  <c r="L2824" i="1"/>
  <c r="Y2824" i="1"/>
  <c r="AT2823" i="1"/>
  <c r="AD2823" i="1"/>
  <c r="L2823" i="1"/>
  <c r="Y2847" i="1"/>
  <c r="L2847" i="1"/>
  <c r="Y2904" i="1"/>
  <c r="L2904" i="1"/>
  <c r="L2917" i="1"/>
  <c r="Y2917" i="1"/>
  <c r="Y2925" i="1"/>
  <c r="L2925" i="1"/>
  <c r="L2933" i="1"/>
  <c r="Y2933" i="1"/>
  <c r="L2941" i="1"/>
  <c r="Y2941" i="1"/>
  <c r="Y3023" i="1"/>
  <c r="L3023" i="1"/>
  <c r="Y3021" i="1"/>
  <c r="L3021" i="1"/>
  <c r="Y3040" i="1"/>
  <c r="L3040" i="1"/>
  <c r="L3056" i="1"/>
  <c r="Y3056" i="1"/>
  <c r="Y3112" i="1"/>
  <c r="L3112" i="1"/>
  <c r="Y3109" i="1"/>
  <c r="L3109" i="1"/>
  <c r="L3149" i="1"/>
  <c r="Y3149" i="1"/>
  <c r="Y3167" i="1"/>
  <c r="Y3176" i="1"/>
  <c r="L3176" i="1"/>
  <c r="Y3296" i="1"/>
  <c r="L3296" i="1"/>
  <c r="Y3312" i="1"/>
  <c r="L3312" i="1"/>
  <c r="Y2018" i="1"/>
  <c r="X4114" i="1"/>
  <c r="K4114" i="1"/>
  <c r="L3765" i="1"/>
  <c r="Y3765" i="1"/>
  <c r="L3781" i="1"/>
  <c r="Y3781" i="1"/>
  <c r="L3936" i="1"/>
  <c r="Y3936" i="1"/>
  <c r="Y4056" i="1"/>
  <c r="L4056" i="1"/>
  <c r="L4136" i="1"/>
  <c r="Y4136" i="1"/>
  <c r="X4165" i="1"/>
  <c r="K4165" i="1"/>
  <c r="L4189" i="1"/>
  <c r="Y4189" i="1"/>
  <c r="L2431" i="1"/>
  <c r="Y2431" i="1"/>
  <c r="Y2464" i="1"/>
  <c r="L2464" i="1"/>
  <c r="Y2469" i="1"/>
  <c r="L2469" i="1"/>
  <c r="Y2488" i="1"/>
  <c r="L2488" i="1"/>
  <c r="Y2496" i="1"/>
  <c r="L2496" i="1"/>
  <c r="Y2520" i="1"/>
  <c r="L2520" i="1"/>
  <c r="Y2527" i="1"/>
  <c r="L2527" i="1"/>
  <c r="Y2584" i="1"/>
  <c r="L2584" i="1"/>
  <c r="L2589" i="1"/>
  <c r="Y2589" i="1"/>
  <c r="L2613" i="1"/>
  <c r="Y2613" i="1"/>
  <c r="Y2624" i="1"/>
  <c r="L2624" i="1"/>
  <c r="Y2685" i="1"/>
  <c r="L2685" i="1"/>
  <c r="Y2720" i="1"/>
  <c r="L2720" i="1"/>
  <c r="L2717" i="1"/>
  <c r="Y2717" i="1"/>
  <c r="L2744" i="1"/>
  <c r="Y2744" i="1"/>
  <c r="L2805" i="1"/>
  <c r="Y2805" i="1"/>
  <c r="Y2821" i="1"/>
  <c r="L2821" i="1"/>
  <c r="Y2872" i="1"/>
  <c r="L2872" i="1"/>
  <c r="Y2888" i="1"/>
  <c r="L2888" i="1"/>
  <c r="L2909" i="1"/>
  <c r="Y2909" i="1"/>
  <c r="L3029" i="1"/>
  <c r="Y3029" i="1"/>
  <c r="L3037" i="1"/>
  <c r="Y3037" i="1"/>
  <c r="Y3072" i="1"/>
  <c r="L3072" i="1"/>
  <c r="Y3104" i="1"/>
  <c r="L3104" i="1"/>
  <c r="L3125" i="1"/>
  <c r="Y3125" i="1"/>
  <c r="L3165" i="1"/>
  <c r="Y3165" i="1"/>
  <c r="Y3181" i="1"/>
  <c r="L3181" i="1"/>
  <c r="Y3199" i="1"/>
  <c r="Y3272" i="1"/>
  <c r="L3272" i="1"/>
  <c r="L3269" i="1"/>
  <c r="Y3269" i="1"/>
  <c r="Y3407" i="1"/>
  <c r="L3423" i="1"/>
  <c r="L3429" i="1"/>
  <c r="Y3429" i="1"/>
  <c r="Y3463" i="1"/>
  <c r="L3463" i="1"/>
  <c r="Y3469" i="1"/>
  <c r="L3469" i="1"/>
  <c r="Y3583" i="1"/>
  <c r="L3583" i="1"/>
  <c r="L3581" i="1"/>
  <c r="Y3581" i="1"/>
  <c r="L3624" i="1"/>
  <c r="Y3624" i="1"/>
  <c r="Y3645" i="1"/>
  <c r="L3645" i="1"/>
  <c r="L3671" i="1"/>
  <c r="Y3671" i="1"/>
  <c r="L3752" i="1"/>
  <c r="Y3752" i="1"/>
  <c r="L3767" i="1"/>
  <c r="L3792" i="1"/>
  <c r="Y3792" i="1"/>
  <c r="Y3800" i="1"/>
  <c r="L3800" i="1"/>
  <c r="Y3856" i="1"/>
  <c r="L3856" i="1"/>
  <c r="Y3853" i="1"/>
  <c r="L3853" i="1"/>
  <c r="Y3912" i="1"/>
  <c r="L3912" i="1"/>
  <c r="Y3920" i="1"/>
  <c r="L3920" i="1"/>
  <c r="Y3928" i="1"/>
  <c r="L3928" i="1"/>
  <c r="L3944" i="1"/>
  <c r="Y3944" i="1"/>
  <c r="Y3952" i="1"/>
  <c r="L3952" i="1"/>
  <c r="L4037" i="1"/>
  <c r="Y4037" i="1"/>
  <c r="Y4064" i="1"/>
  <c r="L4064" i="1"/>
  <c r="X4101" i="1"/>
  <c r="K4101" i="1"/>
  <c r="Y4103" i="1"/>
  <c r="L4103" i="1"/>
  <c r="X4100" i="1"/>
  <c r="X4117" i="1"/>
  <c r="K4117" i="1"/>
  <c r="W4175" i="1"/>
  <c r="W4177" i="1"/>
  <c r="X4205" i="1"/>
  <c r="K4205" i="1"/>
  <c r="X4204" i="1"/>
  <c r="K4220" i="1"/>
  <c r="I4228" i="1"/>
  <c r="V4228" i="1"/>
  <c r="L4239" i="1"/>
  <c r="X4237" i="1"/>
  <c r="K4237" i="1"/>
  <c r="Y4248" i="1"/>
  <c r="L4248" i="1"/>
  <c r="Y4256" i="1"/>
  <c r="L4256" i="1"/>
  <c r="U4260" i="1"/>
  <c r="H4260" i="1"/>
  <c r="L1794" i="1"/>
  <c r="Y1794" i="1"/>
  <c r="Y1922" i="1"/>
  <c r="L1922" i="1"/>
  <c r="L3338" i="1"/>
  <c r="Y3338" i="1"/>
  <c r="X4138" i="1"/>
  <c r="K4138" i="1"/>
  <c r="L3242" i="1"/>
  <c r="Y1765" i="1"/>
  <c r="L1853" i="1"/>
  <c r="Y1853" i="1"/>
  <c r="L1864" i="1"/>
  <c r="Y1864" i="1"/>
  <c r="Y1901" i="1"/>
  <c r="L1901" i="1"/>
  <c r="Y1935" i="1"/>
  <c r="L1935" i="1"/>
  <c r="Y2125" i="1"/>
  <c r="L2261" i="1"/>
  <c r="Y2261" i="1"/>
  <c r="Y2349" i="1"/>
  <c r="L2349" i="1"/>
  <c r="Y2962" i="1"/>
  <c r="J4183" i="1"/>
  <c r="W4183" i="1"/>
  <c r="Y1773" i="1"/>
  <c r="L1773" i="1"/>
  <c r="Y1783" i="1"/>
  <c r="L1783" i="1"/>
  <c r="L1797" i="1"/>
  <c r="Y1797" i="1"/>
  <c r="Y1823" i="1"/>
  <c r="L1823" i="1"/>
  <c r="Y1829" i="1"/>
  <c r="Y1839" i="1"/>
  <c r="L1839" i="1"/>
  <c r="Y1847" i="1"/>
  <c r="L1847" i="1"/>
  <c r="L1848" i="1"/>
  <c r="AT1848" i="1"/>
  <c r="AD1848" i="1"/>
  <c r="Y1863" i="1"/>
  <c r="L1863" i="1"/>
  <c r="L1872" i="1"/>
  <c r="Y1872" i="1"/>
  <c r="L1880" i="1"/>
  <c r="Y1904" i="1"/>
  <c r="L1904" i="1"/>
  <c r="Y1903" i="1"/>
  <c r="L1903" i="1"/>
  <c r="L1925" i="1"/>
  <c r="Y1925" i="1"/>
  <c r="Y1936" i="1"/>
  <c r="L1936" i="1"/>
  <c r="L1957" i="1"/>
  <c r="Y1957" i="1"/>
  <c r="Y1984" i="1"/>
  <c r="L1984" i="1"/>
  <c r="Y2000" i="1"/>
  <c r="L2000" i="1"/>
  <c r="Y2016" i="1"/>
  <c r="Y2047" i="1"/>
  <c r="L2047" i="1"/>
  <c r="L2077" i="1"/>
  <c r="Y2077" i="1"/>
  <c r="L2095" i="1"/>
  <c r="Y2095" i="1"/>
  <c r="Y2128" i="1"/>
  <c r="L2128" i="1"/>
  <c r="Y2135" i="1"/>
  <c r="L2135" i="1"/>
  <c r="Y2143" i="1"/>
  <c r="L2143" i="1"/>
  <c r="Y2151" i="1"/>
  <c r="L2151" i="1"/>
  <c r="L2157" i="1"/>
  <c r="Y2157" i="1"/>
  <c r="L2165" i="1"/>
  <c r="Y2165" i="1"/>
  <c r="L2176" i="1"/>
  <c r="Y2176" i="1"/>
  <c r="L2183" i="1"/>
  <c r="Y2183" i="1"/>
  <c r="Y2181" i="1"/>
  <c r="L2181" i="1"/>
  <c r="Y2229" i="1"/>
  <c r="L2229" i="1"/>
  <c r="Y2247" i="1"/>
  <c r="L2247" i="1"/>
  <c r="Y2253" i="1"/>
  <c r="L2253" i="1"/>
  <c r="Y2301" i="1"/>
  <c r="L2301" i="1"/>
  <c r="Y2367" i="1"/>
  <c r="L2367" i="1"/>
  <c r="Y2384" i="1"/>
  <c r="L2384" i="1"/>
  <c r="Y2392" i="1"/>
  <c r="L2392" i="1"/>
  <c r="Y2405" i="1"/>
  <c r="L2405" i="1"/>
  <c r="L2407" i="1"/>
  <c r="AT2407" i="1"/>
  <c r="AD2407" i="1"/>
  <c r="L2432" i="1"/>
  <c r="Y2432" i="1"/>
  <c r="L2453" i="1"/>
  <c r="Y2453" i="1"/>
  <c r="L2472" i="1"/>
  <c r="Y2472" i="1"/>
  <c r="L2480" i="1"/>
  <c r="Y2480" i="1"/>
  <c r="L2495" i="1"/>
  <c r="Y2495" i="1"/>
  <c r="L2493" i="1"/>
  <c r="Y2493" i="1"/>
  <c r="Y2528" i="1"/>
  <c r="L2528" i="1"/>
  <c r="Y2536" i="1"/>
  <c r="L2536" i="1"/>
  <c r="Y2541" i="1"/>
  <c r="L2541" i="1"/>
  <c r="L2567" i="1"/>
  <c r="Y2567" i="1"/>
  <c r="Y2599" i="1"/>
  <c r="L2599" i="1"/>
  <c r="Y2608" i="1"/>
  <c r="L2608" i="1"/>
  <c r="L2640" i="1"/>
  <c r="Y2640" i="1"/>
  <c r="Y2669" i="1"/>
  <c r="L2669" i="1"/>
  <c r="Y2719" i="1"/>
  <c r="L2719" i="1"/>
  <c r="Y2752" i="1"/>
  <c r="L2752" i="1"/>
  <c r="Y2776" i="1"/>
  <c r="L2776" i="1"/>
  <c r="L2877" i="1"/>
  <c r="Y2877" i="1"/>
  <c r="L2893" i="1"/>
  <c r="Y2893" i="1"/>
  <c r="L2901" i="1"/>
  <c r="Y2901" i="1"/>
  <c r="Y2912" i="1"/>
  <c r="L2912" i="1"/>
  <c r="L2944" i="1"/>
  <c r="Y2944" i="1"/>
  <c r="L2968" i="1"/>
  <c r="Y2968" i="1"/>
  <c r="L2965" i="1"/>
  <c r="Y2965" i="1"/>
  <c r="Y2975" i="1"/>
  <c r="L2975" i="1"/>
  <c r="L2973" i="1"/>
  <c r="Y2973" i="1"/>
  <c r="Y2989" i="1"/>
  <c r="L2989" i="1"/>
  <c r="Y3048" i="1"/>
  <c r="L3048" i="1"/>
  <c r="L3053" i="1"/>
  <c r="Y3053" i="1"/>
  <c r="Y3064" i="1"/>
  <c r="L3064" i="1"/>
  <c r="Y3088" i="1"/>
  <c r="L3088" i="1"/>
  <c r="L3120" i="1"/>
  <c r="Y3120" i="1"/>
  <c r="Y3135" i="1"/>
  <c r="L3135" i="1"/>
  <c r="Y3205" i="1"/>
  <c r="L3205" i="1"/>
  <c r="Y3287" i="1"/>
  <c r="L3287" i="1"/>
  <c r="Y3309" i="1"/>
  <c r="L3309" i="1"/>
  <c r="L3317" i="1"/>
  <c r="Y3317" i="1"/>
  <c r="Y3320" i="1"/>
  <c r="L3320" i="1"/>
  <c r="Y3455" i="1"/>
  <c r="Y3503" i="1"/>
  <c r="L3503" i="1"/>
  <c r="Y3511" i="1"/>
  <c r="L3511" i="1"/>
  <c r="L3509" i="1"/>
  <c r="Y3509" i="1"/>
  <c r="L3533" i="1"/>
  <c r="Y3533" i="1"/>
  <c r="Y3535" i="1"/>
  <c r="L3535" i="1"/>
  <c r="Y3592" i="1"/>
  <c r="L3592" i="1"/>
  <c r="Y3613" i="1"/>
  <c r="L3613" i="1"/>
  <c r="Y3640" i="1"/>
  <c r="L3640" i="1"/>
  <c r="L3679" i="1"/>
  <c r="L3677" i="1"/>
  <c r="Y3677" i="1"/>
  <c r="L3693" i="1"/>
  <c r="Y3693" i="1"/>
  <c r="Y3760" i="1"/>
  <c r="L3760" i="1"/>
  <c r="L3783" i="1"/>
  <c r="Y3783" i="1"/>
  <c r="L3797" i="1"/>
  <c r="Y3797" i="1"/>
  <c r="Y3813" i="1"/>
  <c r="Y3823" i="1"/>
  <c r="Y3832" i="1"/>
  <c r="L3832" i="1"/>
  <c r="L3837" i="1"/>
  <c r="Y3837" i="1"/>
  <c r="L3917" i="1"/>
  <c r="Y3917" i="1"/>
  <c r="L3933" i="1"/>
  <c r="Y3933" i="1"/>
  <c r="Y3976" i="1"/>
  <c r="L3976" i="1"/>
  <c r="L4021" i="1"/>
  <c r="Y4021" i="1"/>
  <c r="Y4077" i="1"/>
  <c r="L4077" i="1"/>
  <c r="L4085" i="1"/>
  <c r="Y4085" i="1"/>
  <c r="L4125" i="1"/>
  <c r="Y4125" i="1"/>
  <c r="X4149" i="1"/>
  <c r="K4149" i="1"/>
  <c r="K4180" i="1"/>
  <c r="X4180" i="1"/>
  <c r="X4181" i="1"/>
  <c r="K4181" i="1"/>
  <c r="X4188" i="1"/>
  <c r="V4204" i="1"/>
  <c r="I4220" i="1"/>
  <c r="V4220" i="1"/>
  <c r="J4231" i="1"/>
  <c r="W4231" i="1"/>
  <c r="I4239" i="1"/>
  <c r="V4239" i="1"/>
  <c r="X4244" i="1"/>
  <c r="J4255" i="1"/>
  <c r="W4255" i="1"/>
  <c r="Y4253" i="1"/>
  <c r="L4253" i="1"/>
  <c r="Y1890" i="1"/>
  <c r="L2882" i="1"/>
  <c r="Y2882" i="1"/>
  <c r="Y3018" i="1"/>
  <c r="Y3634" i="1"/>
  <c r="X4170" i="1"/>
  <c r="K4170" i="1"/>
  <c r="X4109" i="1"/>
  <c r="K4109" i="1"/>
  <c r="L1789" i="1"/>
  <c r="Y1789" i="1"/>
  <c r="Y1928" i="1"/>
  <c r="L1928" i="1"/>
  <c r="L1944" i="1"/>
  <c r="Y1944" i="1"/>
  <c r="Y1973" i="1"/>
  <c r="L1973" i="1"/>
  <c r="L2080" i="1"/>
  <c r="Y2080" i="1"/>
  <c r="Y2112" i="1"/>
  <c r="L2112" i="1"/>
  <c r="L2197" i="1"/>
  <c r="Y2197" i="1"/>
  <c r="Y2208" i="1"/>
  <c r="L2208" i="1"/>
  <c r="Y2215" i="1"/>
  <c r="L2215" i="1"/>
  <c r="L2221" i="1"/>
  <c r="Y2221" i="1"/>
  <c r="L2271" i="1"/>
  <c r="Y2271" i="1"/>
  <c r="Y2303" i="1"/>
  <c r="L2303" i="1"/>
  <c r="L2336" i="1"/>
  <c r="Y2336" i="1"/>
  <c r="L2344" i="1"/>
  <c r="Y2344" i="1"/>
  <c r="Y2383" i="1"/>
  <c r="L2383" i="1"/>
  <c r="L2461" i="1"/>
  <c r="Y2461" i="1"/>
  <c r="Y2519" i="1"/>
  <c r="L2519" i="1"/>
  <c r="L2525" i="1"/>
  <c r="Y2525" i="1"/>
  <c r="Y2552" i="1"/>
  <c r="L2552" i="1"/>
  <c r="L2581" i="1"/>
  <c r="Y2581" i="1"/>
  <c r="L2597" i="1"/>
  <c r="Y2597" i="1"/>
  <c r="L2655" i="1"/>
  <c r="Y2655" i="1"/>
  <c r="Y2688" i="1"/>
  <c r="L2688" i="1"/>
  <c r="Y2696" i="1"/>
  <c r="L2696" i="1"/>
  <c r="L2693" i="1"/>
  <c r="Y2693" i="1"/>
  <c r="Y2703" i="1"/>
  <c r="L2703" i="1"/>
  <c r="Y2733" i="1"/>
  <c r="L2733" i="1"/>
  <c r="L2741" i="1"/>
  <c r="Y2741" i="1"/>
  <c r="Y2792" i="1"/>
  <c r="L2792" i="1"/>
  <c r="Y2832" i="1"/>
  <c r="L2832" i="1"/>
  <c r="L2855" i="1"/>
  <c r="Y2853" i="1"/>
  <c r="L2853" i="1"/>
  <c r="Y2864" i="1"/>
  <c r="L2864" i="1"/>
  <c r="Y2920" i="1"/>
  <c r="L2920" i="1"/>
  <c r="Y2927" i="1"/>
  <c r="L2949" i="1"/>
  <c r="Y2949" i="1"/>
  <c r="L2976" i="1"/>
  <c r="Y2976" i="1"/>
  <c r="Y2992" i="1"/>
  <c r="L2992" i="1"/>
  <c r="Y3031" i="1"/>
  <c r="L3045" i="1"/>
  <c r="Y3045" i="1"/>
  <c r="Y3069" i="1"/>
  <c r="L3069" i="1"/>
  <c r="Y3095" i="1"/>
  <c r="L3095" i="1"/>
  <c r="Y3111" i="1"/>
  <c r="Y3117" i="1"/>
  <c r="L3117" i="1"/>
  <c r="Y3152" i="1"/>
  <c r="L3152" i="1"/>
  <c r="Y3157" i="1"/>
  <c r="L3157" i="1"/>
  <c r="L3192" i="1"/>
  <c r="Y3192" i="1"/>
  <c r="Y3215" i="1"/>
  <c r="L3215" i="1"/>
  <c r="Y3232" i="1"/>
  <c r="L3232" i="1"/>
  <c r="Y3245" i="1"/>
  <c r="L3245" i="1"/>
  <c r="Y3253" i="1"/>
  <c r="L3253" i="1"/>
  <c r="Y3264" i="1"/>
  <c r="L3264" i="1"/>
  <c r="Y3261" i="1"/>
  <c r="L3279" i="1"/>
  <c r="Y3279" i="1"/>
  <c r="Y3301" i="1"/>
  <c r="Y3319" i="1"/>
  <c r="L3319" i="1"/>
  <c r="Y3359" i="1"/>
  <c r="L3359" i="1"/>
  <c r="L3357" i="1"/>
  <c r="Y3357" i="1"/>
  <c r="L3368" i="1"/>
  <c r="Y3368" i="1"/>
  <c r="Y3392" i="1"/>
  <c r="L3392" i="1"/>
  <c r="L3445" i="1"/>
  <c r="Y3445" i="1"/>
  <c r="Y3472" i="1"/>
  <c r="L3472" i="1"/>
  <c r="L3493" i="1"/>
  <c r="Y3493" i="1"/>
  <c r="L3519" i="1"/>
  <c r="Y3520" i="1"/>
  <c r="L3520" i="1"/>
  <c r="Y3536" i="1"/>
  <c r="L3536" i="1"/>
  <c r="L3551" i="1"/>
  <c r="Y3551" i="1"/>
  <c r="Y3557" i="1"/>
  <c r="L3557" i="1"/>
  <c r="Y3599" i="1"/>
  <c r="L3599" i="1"/>
  <c r="L3597" i="1"/>
  <c r="Y3597" i="1"/>
  <c r="Y3615" i="1"/>
  <c r="Y3656" i="1"/>
  <c r="L3656" i="1"/>
  <c r="L3663" i="1"/>
  <c r="L3701" i="1"/>
  <c r="Y3701" i="1"/>
  <c r="L3719" i="1"/>
  <c r="Y3719" i="1"/>
  <c r="L3728" i="1"/>
  <c r="Y3728" i="1"/>
  <c r="L3735" i="1"/>
  <c r="Y3735" i="1"/>
  <c r="Y3751" i="1"/>
  <c r="L3751" i="1"/>
  <c r="L3864" i="1"/>
  <c r="L3903" i="1"/>
  <c r="L3909" i="1"/>
  <c r="Y3909" i="1"/>
  <c r="L3919" i="1"/>
  <c r="L3975" i="1"/>
  <c r="Y3975" i="1"/>
  <c r="L3992" i="1"/>
  <c r="Y3992" i="1"/>
  <c r="Y3989" i="1"/>
  <c r="L3989" i="1"/>
  <c r="L4029" i="1"/>
  <c r="Y4029" i="1"/>
  <c r="Y4080" i="1"/>
  <c r="L4080" i="1"/>
  <c r="L4093" i="1"/>
  <c r="Y4093" i="1"/>
  <c r="X4125" i="1"/>
  <c r="K4125" i="1"/>
  <c r="X4133" i="1"/>
  <c r="K4133" i="1"/>
  <c r="X4157" i="1"/>
  <c r="K4157" i="1"/>
  <c r="L4165" i="1"/>
  <c r="Y4165" i="1"/>
  <c r="Y4184" i="1"/>
  <c r="L4184" i="1"/>
  <c r="W4191" i="1"/>
  <c r="J4191" i="1"/>
  <c r="W4201" i="1"/>
  <c r="L4207" i="1"/>
  <c r="K4207" i="1"/>
  <c r="X4207" i="1"/>
  <c r="X4213" i="1"/>
  <c r="K4213" i="1"/>
  <c r="V4214" i="1"/>
  <c r="J4223" i="1"/>
  <c r="W4223" i="1"/>
  <c r="Y4232" i="1"/>
  <c r="L4232" i="1"/>
  <c r="Y4240" i="1"/>
  <c r="L4240" i="1"/>
  <c r="I4236" i="1"/>
  <c r="V4236" i="1"/>
  <c r="L4245" i="1"/>
  <c r="Y4245" i="1"/>
  <c r="V4246" i="1"/>
  <c r="K4255" i="1"/>
  <c r="L2050" i="1"/>
  <c r="Y2050" i="1"/>
  <c r="Y2082" i="1"/>
  <c r="L2082" i="1"/>
  <c r="L2610" i="1"/>
  <c r="Y2610" i="1"/>
  <c r="Y2642" i="1"/>
  <c r="Y2986" i="1"/>
  <c r="Y3666" i="1"/>
  <c r="Y4082" i="1"/>
  <c r="L4149" i="1"/>
  <c r="L3600" i="1"/>
  <c r="Y3600" i="1"/>
  <c r="L3999" i="1"/>
  <c r="W4207" i="1"/>
  <c r="J4207" i="1"/>
  <c r="K4212" i="1"/>
  <c r="H4249" i="1"/>
  <c r="L2890" i="1"/>
  <c r="L3391" i="1"/>
  <c r="X4226" i="1"/>
  <c r="K4226" i="1"/>
  <c r="W4258" i="1"/>
  <c r="J4258" i="1"/>
  <c r="Y1896" i="1"/>
  <c r="L1896" i="1"/>
  <c r="L1909" i="1"/>
  <c r="Y1909" i="1"/>
  <c r="L2120" i="1"/>
  <c r="Y2120" i="1"/>
  <c r="L2277" i="1"/>
  <c r="Y2277" i="1"/>
  <c r="L2295" i="1"/>
  <c r="Y2295" i="1"/>
  <c r="Y2320" i="1"/>
  <c r="L2320" i="1"/>
  <c r="Y2360" i="1"/>
  <c r="L2360" i="1"/>
  <c r="Y1850" i="1"/>
  <c r="Y3842" i="1"/>
  <c r="L3608" i="1"/>
  <c r="Y3608" i="1"/>
  <c r="L2458" i="1"/>
  <c r="L1874" i="1"/>
  <c r="Y3738" i="1"/>
  <c r="Y1768" i="1"/>
  <c r="L1768" i="1"/>
  <c r="Y1799" i="1"/>
  <c r="L1799" i="1"/>
  <c r="Y1815" i="1"/>
  <c r="L1815" i="1"/>
  <c r="L1821" i="1"/>
  <c r="Y1821" i="1"/>
  <c r="Y1832" i="1"/>
  <c r="L1832" i="1"/>
  <c r="Y1856" i="1"/>
  <c r="L1856" i="1"/>
  <c r="L1877" i="1"/>
  <c r="Y1877" i="1"/>
  <c r="Y1888" i="1"/>
  <c r="L1888" i="1"/>
  <c r="L1917" i="1"/>
  <c r="Y1917" i="1"/>
  <c r="Y1943" i="1"/>
  <c r="L1943" i="1"/>
  <c r="Y1960" i="1"/>
  <c r="L1960" i="1"/>
  <c r="Y1968" i="1"/>
  <c r="L1968" i="1"/>
  <c r="L1989" i="1"/>
  <c r="Y1989" i="1"/>
  <c r="Y2013" i="1"/>
  <c r="L2013" i="1"/>
  <c r="Y2024" i="1"/>
  <c r="L2024" i="1"/>
  <c r="Y2056" i="1"/>
  <c r="L2056" i="1"/>
  <c r="Y2072" i="1"/>
  <c r="L2072" i="1"/>
  <c r="Y2111" i="1"/>
  <c r="L2111" i="1"/>
  <c r="Y2127" i="1"/>
  <c r="L2127" i="1"/>
  <c r="L2133" i="1"/>
  <c r="Y2133" i="1"/>
  <c r="Y2149" i="1"/>
  <c r="L2149" i="1"/>
  <c r="L2191" i="1"/>
  <c r="Y2191" i="1"/>
  <c r="Y2223" i="1"/>
  <c r="L2223" i="1"/>
  <c r="L2232" i="1"/>
  <c r="Y2232" i="1"/>
  <c r="Y2263" i="1"/>
  <c r="L2263" i="1"/>
  <c r="L2269" i="1"/>
  <c r="Y2269" i="1"/>
  <c r="Y2280" i="1"/>
  <c r="L2280" i="1"/>
  <c r="Y2327" i="1"/>
  <c r="L2327" i="1"/>
  <c r="L2335" i="1"/>
  <c r="Y2335" i="1"/>
  <c r="L2389" i="1"/>
  <c r="Y2389" i="1"/>
  <c r="Y2399" i="1"/>
  <c r="L2399" i="1"/>
  <c r="Y2415" i="1"/>
  <c r="L2415" i="1"/>
  <c r="L2421" i="1"/>
  <c r="Y2421" i="1"/>
  <c r="Y2440" i="1"/>
  <c r="L2440" i="1"/>
  <c r="L2485" i="1"/>
  <c r="Y2485" i="1"/>
  <c r="L2517" i="1"/>
  <c r="Y2517" i="1"/>
  <c r="Y2543" i="1"/>
  <c r="L2543" i="1"/>
  <c r="Y2551" i="1"/>
  <c r="L2551" i="1"/>
  <c r="L2621" i="1"/>
  <c r="Y2621" i="1"/>
  <c r="Y2671" i="1"/>
  <c r="L2671" i="1"/>
  <c r="L2725" i="1"/>
  <c r="Y2725" i="1"/>
  <c r="Y2760" i="1"/>
  <c r="L2760" i="1"/>
  <c r="Y2757" i="1"/>
  <c r="L2757" i="1"/>
  <c r="Y2768" i="1"/>
  <c r="L2768" i="1"/>
  <c r="L2800" i="1"/>
  <c r="Y2800" i="1"/>
  <c r="Y2799" i="1"/>
  <c r="L2799" i="1"/>
  <c r="L2813" i="1"/>
  <c r="Y2813" i="1"/>
  <c r="Y2840" i="1"/>
  <c r="L2840" i="1"/>
  <c r="L2837" i="1"/>
  <c r="Y2837" i="1"/>
  <c r="Y2845" i="1"/>
  <c r="L2845" i="1"/>
  <c r="L2856" i="1"/>
  <c r="Y2856" i="1"/>
  <c r="Y2903" i="1"/>
  <c r="L2903" i="1"/>
  <c r="Y2911" i="1"/>
  <c r="L2911" i="1"/>
  <c r="Y2928" i="1"/>
  <c r="L2928" i="1"/>
  <c r="Y2957" i="1"/>
  <c r="L2957" i="1"/>
  <c r="Y3000" i="1"/>
  <c r="L3000" i="1"/>
  <c r="L3005" i="1"/>
  <c r="Y3005" i="1"/>
  <c r="Y3015" i="1"/>
  <c r="L3015" i="1"/>
  <c r="L3013" i="1"/>
  <c r="Y3013" i="1"/>
  <c r="L3024" i="1"/>
  <c r="Y3024" i="1"/>
  <c r="Y3032" i="1"/>
  <c r="L3032" i="1"/>
  <c r="Y3061" i="1"/>
  <c r="L3061" i="1"/>
  <c r="Y3063" i="1"/>
  <c r="L3063" i="1"/>
  <c r="Y3071" i="1"/>
  <c r="L3071" i="1"/>
  <c r="Y3079" i="1"/>
  <c r="L3079" i="1"/>
  <c r="Y3077" i="1"/>
  <c r="L3077" i="1"/>
  <c r="Y3093" i="1"/>
  <c r="L3093" i="1"/>
  <c r="Y3128" i="1"/>
  <c r="L3128" i="1"/>
  <c r="L3168" i="1"/>
  <c r="Y3168" i="1"/>
  <c r="L3208" i="1"/>
  <c r="Y3208" i="1"/>
  <c r="Y3213" i="1"/>
  <c r="L3213" i="1"/>
  <c r="L3221" i="1"/>
  <c r="Y3221" i="1"/>
  <c r="Y3240" i="1"/>
  <c r="L3240" i="1"/>
  <c r="L3277" i="1"/>
  <c r="Y3277" i="1"/>
  <c r="L3344" i="1"/>
  <c r="Y3344" i="1"/>
  <c r="Y3343" i="1"/>
  <c r="L3343" i="1"/>
  <c r="Y3367" i="1"/>
  <c r="L3367" i="1"/>
  <c r="L3365" i="1"/>
  <c r="Y3365" i="1"/>
  <c r="L3383" i="1"/>
  <c r="Y3383" i="1"/>
  <c r="L3381" i="1"/>
  <c r="Y3381" i="1"/>
  <c r="L3408" i="1"/>
  <c r="Y3408" i="1"/>
  <c r="L3405" i="1"/>
  <c r="Y3405" i="1"/>
  <c r="Y3448" i="1"/>
  <c r="L3448" i="1"/>
  <c r="Y3501" i="1"/>
  <c r="Y3528" i="1"/>
  <c r="L3528" i="1"/>
  <c r="L3552" i="1"/>
  <c r="Y3552" i="1"/>
  <c r="L3568" i="1"/>
  <c r="Y3568" i="1"/>
  <c r="L3576" i="1"/>
  <c r="Y3576" i="1"/>
  <c r="Y3664" i="1"/>
  <c r="L3664" i="1"/>
  <c r="Y3775" i="1"/>
  <c r="L3775" i="1"/>
  <c r="L3773" i="1"/>
  <c r="Y3773" i="1"/>
  <c r="Y3807" i="1"/>
  <c r="Y3824" i="1"/>
  <c r="L3824" i="1"/>
  <c r="Y3872" i="1"/>
  <c r="L3872" i="1"/>
  <c r="Y3887" i="1"/>
  <c r="L3887" i="1"/>
  <c r="Y3885" i="1"/>
  <c r="L3885" i="1"/>
  <c r="L3957" i="1"/>
  <c r="Y3957" i="1"/>
  <c r="L3965" i="1"/>
  <c r="Y3965" i="1"/>
  <c r="L3991" i="1"/>
  <c r="L3997" i="1"/>
  <c r="Y3997" i="1"/>
  <c r="Y4048" i="1"/>
  <c r="L4048" i="1"/>
  <c r="Y4045" i="1"/>
  <c r="L4045" i="1"/>
  <c r="L4063" i="1"/>
  <c r="Y4063" i="1"/>
  <c r="L4061" i="1"/>
  <c r="Y4061" i="1"/>
  <c r="Y4095" i="1"/>
  <c r="L4095" i="1"/>
  <c r="Y4120" i="1"/>
  <c r="L4120" i="1"/>
  <c r="Y4135" i="1"/>
  <c r="L4135" i="1"/>
  <c r="K4132" i="1"/>
  <c r="X4135" i="1"/>
  <c r="Y4144" i="1"/>
  <c r="L4144" i="1"/>
  <c r="Y4151" i="1"/>
  <c r="X4175" i="1"/>
  <c r="J4180" i="1"/>
  <c r="L4191" i="1"/>
  <c r="Y4191" i="1"/>
  <c r="J4193" i="1"/>
  <c r="W4193" i="1"/>
  <c r="Y4205" i="1"/>
  <c r="L4205" i="1"/>
  <c r="J4215" i="1"/>
  <c r="W4215" i="1"/>
  <c r="J4225" i="1"/>
  <c r="W4225" i="1"/>
  <c r="H4241" i="1"/>
  <c r="U4241" i="1"/>
  <c r="I4244" i="1"/>
  <c r="V4244" i="1"/>
  <c r="H4257" i="1"/>
  <c r="U4257" i="1"/>
  <c r="V4252" i="1"/>
  <c r="I4252" i="1"/>
  <c r="U4262" i="1"/>
  <c r="Y1858" i="1"/>
  <c r="L1858" i="1"/>
  <c r="Y2218" i="1"/>
  <c r="Y2754" i="1"/>
  <c r="L2754" i="1"/>
  <c r="L3114" i="1"/>
  <c r="Y3114" i="1"/>
  <c r="Y3914" i="1"/>
  <c r="J4234" i="1"/>
  <c r="W4234" i="1"/>
  <c r="L4109" i="1"/>
  <c r="Y4109" i="1"/>
  <c r="Y3399" i="1"/>
  <c r="L3399" i="1"/>
  <c r="L3413" i="1"/>
  <c r="Y3413" i="1"/>
  <c r="Y3559" i="1"/>
  <c r="L3559" i="1"/>
  <c r="L3744" i="1"/>
  <c r="Y3744" i="1"/>
  <c r="Y3880" i="1"/>
  <c r="L3880" i="1"/>
  <c r="Y3896" i="1"/>
  <c r="L3896" i="1"/>
  <c r="Y3943" i="1"/>
  <c r="L3943" i="1"/>
  <c r="Y4213" i="1"/>
  <c r="Y1802" i="1"/>
  <c r="L1802" i="1"/>
  <c r="L2762" i="1"/>
  <c r="J4218" i="1"/>
  <c r="L1813" i="1"/>
  <c r="Y1813" i="1"/>
  <c r="L1845" i="1"/>
  <c r="Y1845" i="1"/>
  <c r="Y1893" i="1"/>
  <c r="Y2061" i="1"/>
  <c r="L2061" i="1"/>
  <c r="Y2159" i="1"/>
  <c r="L2159" i="1"/>
  <c r="Y2272" i="1"/>
  <c r="L2272" i="1"/>
  <c r="L2296" i="1"/>
  <c r="Y2296" i="1"/>
  <c r="Y3210" i="1"/>
  <c r="Y2002" i="1"/>
  <c r="L1885" i="1"/>
  <c r="Y1885" i="1"/>
  <c r="L1967" i="1"/>
  <c r="AT1967" i="1"/>
  <c r="AD1967" i="1"/>
  <c r="Y2008" i="1"/>
  <c r="L2008" i="1"/>
  <c r="L3968" i="1"/>
  <c r="L2570" i="1"/>
  <c r="Y2570" i="1"/>
  <c r="L3546" i="1"/>
  <c r="L2730" i="1"/>
  <c r="Y2730" i="1"/>
  <c r="Y3026" i="1"/>
  <c r="L1784" i="1"/>
  <c r="Y1784" i="1"/>
  <c r="Y1805" i="1"/>
  <c r="L1805" i="1"/>
  <c r="Y1831" i="1"/>
  <c r="L1831" i="1"/>
  <c r="Y1871" i="1"/>
  <c r="Y1920" i="1"/>
  <c r="L1920" i="1"/>
  <c r="Y1983" i="1"/>
  <c r="L1983" i="1"/>
  <c r="Y1992" i="1"/>
  <c r="L1992" i="1"/>
  <c r="L2005" i="1"/>
  <c r="Y2005" i="1"/>
  <c r="Y2015" i="1"/>
  <c r="L2015" i="1"/>
  <c r="Y2032" i="1"/>
  <c r="L2032" i="1"/>
  <c r="Y2063" i="1"/>
  <c r="L2063" i="1"/>
  <c r="L2069" i="1"/>
  <c r="Y2069" i="1"/>
  <c r="Y2079" i="1"/>
  <c r="L2079" i="1"/>
  <c r="Y2101" i="1"/>
  <c r="L2101" i="1"/>
  <c r="L2189" i="1"/>
  <c r="Y2189" i="1"/>
  <c r="Y2245" i="1"/>
  <c r="L2245" i="1"/>
  <c r="Y2319" i="1"/>
  <c r="L2319" i="1"/>
  <c r="Y2317" i="1"/>
  <c r="L2317" i="1"/>
  <c r="Y2359" i="1"/>
  <c r="L2359" i="1"/>
  <c r="Y2375" i="1"/>
  <c r="L2375" i="1"/>
  <c r="Y2376" i="1"/>
  <c r="L2376" i="1"/>
  <c r="Y2413" i="1"/>
  <c r="L2413" i="1"/>
  <c r="Y2503" i="1"/>
  <c r="L2503" i="1"/>
  <c r="Y2511" i="1"/>
  <c r="L2511" i="1"/>
  <c r="Y2544" i="1"/>
  <c r="L2544" i="1"/>
  <c r="Y2575" i="1"/>
  <c r="L2575" i="1"/>
  <c r="L2573" i="1"/>
  <c r="Y2573" i="1"/>
  <c r="Y2583" i="1"/>
  <c r="L2583" i="1"/>
  <c r="Y2605" i="1"/>
  <c r="L2605" i="1"/>
  <c r="Y2615" i="1"/>
  <c r="L2615" i="1"/>
  <c r="Y2623" i="1"/>
  <c r="L2623" i="1"/>
  <c r="L2639" i="1"/>
  <c r="Y2639" i="1"/>
  <c r="L2637" i="1"/>
  <c r="Y2637" i="1"/>
  <c r="Y2656" i="1"/>
  <c r="L2656" i="1"/>
  <c r="Y2672" i="1"/>
  <c r="L2672" i="1"/>
  <c r="Y2680" i="1"/>
  <c r="L2680" i="1"/>
  <c r="L2687" i="1"/>
  <c r="Y2687" i="1"/>
  <c r="Y2704" i="1"/>
  <c r="L2704" i="1"/>
  <c r="L2709" i="1"/>
  <c r="Y2709" i="1"/>
  <c r="Y2727" i="1"/>
  <c r="L2727" i="1"/>
  <c r="L2736" i="1"/>
  <c r="Y2736" i="1"/>
  <c r="Y2767" i="1"/>
  <c r="L2767" i="1"/>
  <c r="L2765" i="1"/>
  <c r="Y2765" i="1"/>
  <c r="L2807" i="1"/>
  <c r="Y2807" i="1"/>
  <c r="Y2815" i="1"/>
  <c r="L2815" i="1"/>
  <c r="Y2839" i="1"/>
  <c r="L2839" i="1"/>
  <c r="Y2871" i="1"/>
  <c r="L2871" i="1"/>
  <c r="L2885" i="1"/>
  <c r="Y2885" i="1"/>
  <c r="Y2896" i="1"/>
  <c r="L2896" i="1"/>
  <c r="Y2936" i="1"/>
  <c r="L2936" i="1"/>
  <c r="L2951" i="1"/>
  <c r="Y2951" i="1"/>
  <c r="Y2952" i="1"/>
  <c r="L2952" i="1"/>
  <c r="Y2983" i="1"/>
  <c r="Y2991" i="1"/>
  <c r="L2991" i="1"/>
  <c r="L3016" i="1"/>
  <c r="Y3016" i="1"/>
  <c r="Y3055" i="1"/>
  <c r="L3055" i="1"/>
  <c r="L3096" i="1"/>
  <c r="Y3096" i="1"/>
  <c r="L3101" i="1"/>
  <c r="Y3101" i="1"/>
  <c r="Y3119" i="1"/>
  <c r="L3119" i="1"/>
  <c r="L3133" i="1"/>
  <c r="Y3133" i="1"/>
  <c r="Y3143" i="1"/>
  <c r="L3143" i="1"/>
  <c r="L3141" i="1"/>
  <c r="Y3141" i="1"/>
  <c r="Y3151" i="1"/>
  <c r="L3151" i="1"/>
  <c r="Y3159" i="1"/>
  <c r="L3159" i="1"/>
  <c r="L3173" i="1"/>
  <c r="Y3173" i="1"/>
  <c r="Y3183" i="1"/>
  <c r="L3183" i="1"/>
  <c r="L3189" i="1"/>
  <c r="Y3189" i="1"/>
  <c r="L3200" i="1"/>
  <c r="Y3200" i="1"/>
  <c r="Y3248" i="1"/>
  <c r="L3248" i="1"/>
  <c r="Y3311" i="1"/>
  <c r="L3311" i="1"/>
  <c r="L3325" i="1"/>
  <c r="Y3325" i="1"/>
  <c r="L3352" i="1"/>
  <c r="Y3352" i="1"/>
  <c r="L3351" i="1"/>
  <c r="Y3351" i="1"/>
  <c r="Y3360" i="1"/>
  <c r="L3360" i="1"/>
  <c r="Y3375" i="1"/>
  <c r="L3375" i="1"/>
  <c r="Y3397" i="1"/>
  <c r="L3397" i="1"/>
  <c r="Y3440" i="1"/>
  <c r="L3440" i="1"/>
  <c r="Y3447" i="1"/>
  <c r="L3447" i="1"/>
  <c r="Y3464" i="1"/>
  <c r="L3464" i="1"/>
  <c r="Y3480" i="1"/>
  <c r="L3480" i="1"/>
  <c r="L3589" i="1"/>
  <c r="Y3589" i="1"/>
  <c r="Y3607" i="1"/>
  <c r="L3607" i="1"/>
  <c r="Y3629" i="1"/>
  <c r="L3629" i="1"/>
  <c r="Y3631" i="1"/>
  <c r="L3631" i="1"/>
  <c r="L3669" i="1"/>
  <c r="Y3669" i="1"/>
  <c r="Y3688" i="1"/>
  <c r="L3688" i="1"/>
  <c r="L3733" i="1"/>
  <c r="Y3733" i="1"/>
  <c r="Y3784" i="1"/>
  <c r="L3784" i="1"/>
  <c r="Y3821" i="1"/>
  <c r="L3821" i="1"/>
  <c r="Y3845" i="1"/>
  <c r="L3845" i="1"/>
  <c r="L3855" i="1"/>
  <c r="Y3879" i="1"/>
  <c r="L3879" i="1"/>
  <c r="L3893" i="1"/>
  <c r="Y3893" i="1"/>
  <c r="L3904" i="1"/>
  <c r="Y3904" i="1"/>
  <c r="Y3927" i="1"/>
  <c r="L3927" i="1"/>
  <c r="Y4008" i="1"/>
  <c r="L4008" i="1"/>
  <c r="L4007" i="1"/>
  <c r="L4055" i="1"/>
  <c r="Y4055" i="1"/>
  <c r="Y4127" i="1"/>
  <c r="Y4141" i="1"/>
  <c r="L4157" i="1"/>
  <c r="Y4157" i="1"/>
  <c r="X4156" i="1"/>
  <c r="L4176" i="1"/>
  <c r="Y4176" i="1"/>
  <c r="L4173" i="1"/>
  <c r="Y4173" i="1"/>
  <c r="Y4183" i="1"/>
  <c r="L4192" i="1"/>
  <c r="Y4192" i="1"/>
  <c r="L4197" i="1"/>
  <c r="Y4197" i="1"/>
  <c r="I4209" i="1"/>
  <c r="Y4216" i="1"/>
  <c r="L4216" i="1"/>
  <c r="K4221" i="1"/>
  <c r="X4221" i="1"/>
  <c r="V4225" i="1"/>
  <c r="I4223" i="1"/>
  <c r="V4223" i="1"/>
  <c r="L4229" i="1"/>
  <c r="Y4229" i="1"/>
  <c r="V4230" i="1"/>
  <c r="L4237" i="1"/>
  <c r="Y4237" i="1"/>
  <c r="U4243" i="1"/>
  <c r="H4243" i="1"/>
  <c r="K4247" i="1"/>
  <c r="V4255" i="1"/>
  <c r="I4255" i="1"/>
  <c r="U4252" i="1"/>
  <c r="H4252" i="1"/>
  <c r="K4260" i="1"/>
  <c r="X4260" i="1"/>
  <c r="Y1954" i="1"/>
  <c r="L1954" i="1"/>
  <c r="L2546" i="1"/>
  <c r="Y2666" i="1"/>
  <c r="Y2722" i="1"/>
  <c r="Y3282" i="1"/>
  <c r="Y3698" i="1"/>
  <c r="Y4114" i="1"/>
  <c r="K4108" i="1"/>
  <c r="L3869" i="1"/>
  <c r="Y3373" i="1"/>
  <c r="L3373" i="1"/>
  <c r="Y3549" i="1"/>
  <c r="L3549" i="1"/>
  <c r="L3709" i="1"/>
  <c r="Y3709" i="1"/>
  <c r="Y3816" i="1"/>
  <c r="L3816" i="1"/>
  <c r="L3911" i="1"/>
  <c r="Y3941" i="1"/>
  <c r="L3941" i="1"/>
  <c r="Y3951" i="1"/>
  <c r="L3951" i="1"/>
  <c r="Y4013" i="1"/>
  <c r="L4013" i="1"/>
  <c r="L4117" i="1"/>
  <c r="Y4117" i="1"/>
  <c r="K4196" i="1"/>
  <c r="W4241" i="1"/>
  <c r="J4241" i="1"/>
  <c r="I4262" i="1"/>
  <c r="Y2586" i="1"/>
  <c r="Y3042" i="1"/>
  <c r="Y2136" i="1"/>
  <c r="L2136" i="1"/>
  <c r="L1824" i="1"/>
  <c r="Y1824" i="1"/>
  <c r="L1837" i="1"/>
  <c r="Y1837" i="1"/>
  <c r="Y1861" i="1"/>
  <c r="L1861" i="1"/>
  <c r="Y1879" i="1"/>
  <c r="L1879" i="1"/>
  <c r="Y2168" i="1"/>
  <c r="L2168" i="1"/>
  <c r="Y2239" i="1"/>
  <c r="L2239" i="1"/>
  <c r="L2341" i="1"/>
  <c r="Y2341" i="1"/>
  <c r="L2426" i="1"/>
  <c r="Y2426" i="1"/>
  <c r="L2090" i="1"/>
  <c r="Y2354" i="1"/>
  <c r="L2146" i="1"/>
  <c r="L4098" i="1"/>
  <c r="Y4226" i="1"/>
  <c r="Y3426" i="1"/>
  <c r="L1834" i="1"/>
  <c r="Y1834" i="1"/>
  <c r="Y2994" i="1"/>
  <c r="L1951" i="1"/>
  <c r="Y1951" i="1"/>
  <c r="L2031" i="1"/>
  <c r="Y2031" i="1"/>
  <c r="L2055" i="1"/>
  <c r="Y2055" i="1"/>
  <c r="Y2064" i="1"/>
  <c r="L2064" i="1"/>
  <c r="Y2490" i="1"/>
  <c r="Y3938" i="1"/>
  <c r="X4106" i="1"/>
  <c r="K4106" i="1"/>
  <c r="X4130" i="1"/>
  <c r="K4162" i="1"/>
  <c r="Y2370" i="1"/>
  <c r="Y3098" i="1"/>
  <c r="L4058" i="1"/>
  <c r="L2154" i="1"/>
  <c r="Y2154" i="1"/>
  <c r="Y2930" i="1"/>
  <c r="L3890" i="1"/>
  <c r="Y4130" i="1"/>
  <c r="L3034" i="1"/>
  <c r="Y3034" i="1"/>
  <c r="X4122" i="1"/>
  <c r="K4122" i="1"/>
  <c r="X4210" i="1"/>
  <c r="Y2026" i="1"/>
  <c r="Y2122" i="1"/>
  <c r="L2122" i="1"/>
  <c r="Y3394" i="1"/>
  <c r="L2781" i="1"/>
  <c r="Y2781" i="1"/>
  <c r="Y2210" i="1"/>
  <c r="L3354" i="1"/>
  <c r="Y3354" i="1"/>
  <c r="Y2312" i="1"/>
  <c r="L2312" i="1"/>
  <c r="Y1792" i="1"/>
  <c r="L1792" i="1"/>
  <c r="Y1791" i="1"/>
  <c r="Y1887" i="1"/>
  <c r="L1887" i="1"/>
  <c r="Y1895" i="1"/>
  <c r="L1895" i="1"/>
  <c r="Y1911" i="1"/>
  <c r="L1911" i="1"/>
  <c r="Y1927" i="1"/>
  <c r="L1927" i="1"/>
  <c r="L1933" i="1"/>
  <c r="Y1933" i="1"/>
  <c r="L1959" i="1"/>
  <c r="Y1959" i="1"/>
  <c r="Y1965" i="1"/>
  <c r="L1965" i="1"/>
  <c r="Y1981" i="1"/>
  <c r="L1981" i="1"/>
  <c r="L2021" i="1"/>
  <c r="Y2021" i="1"/>
  <c r="Y2029" i="1"/>
  <c r="L2029" i="1"/>
  <c r="Y2039" i="1"/>
  <c r="L2039" i="1"/>
  <c r="L2088" i="1"/>
  <c r="Y2088" i="1"/>
  <c r="Y2087" i="1"/>
  <c r="L2087" i="1"/>
  <c r="L2109" i="1"/>
  <c r="Y2109" i="1"/>
  <c r="L2141" i="1"/>
  <c r="Y2141" i="1"/>
  <c r="Y2167" i="1"/>
  <c r="L2167" i="1"/>
  <c r="Y2175" i="1"/>
  <c r="L2175" i="1"/>
  <c r="L2184" i="1"/>
  <c r="Y2184" i="1"/>
  <c r="L2205" i="1"/>
  <c r="Y2205" i="1"/>
  <c r="Y2224" i="1"/>
  <c r="L2224" i="1"/>
  <c r="L2240" i="1"/>
  <c r="Y2240" i="1"/>
  <c r="Y2248" i="1"/>
  <c r="L2248" i="1"/>
  <c r="Y2255" i="1"/>
  <c r="L2255" i="1"/>
  <c r="Y2328" i="1"/>
  <c r="L2328" i="1"/>
  <c r="L2325" i="1"/>
  <c r="Y2325" i="1"/>
  <c r="L2333" i="1"/>
  <c r="Y2333" i="1"/>
  <c r="Y2343" i="1"/>
  <c r="L2343" i="1"/>
  <c r="L2397" i="1"/>
  <c r="Y2397" i="1"/>
  <c r="Y2424" i="1"/>
  <c r="L2424" i="1"/>
  <c r="L2429" i="1"/>
  <c r="Y2429" i="1"/>
  <c r="L2439" i="1"/>
  <c r="Y2439" i="1"/>
  <c r="L2437" i="1"/>
  <c r="Y2437" i="1"/>
  <c r="Y2448" i="1"/>
  <c r="L2448" i="1"/>
  <c r="Y2477" i="1"/>
  <c r="L2477" i="1"/>
  <c r="Y2501" i="1"/>
  <c r="Y2512" i="1"/>
  <c r="L2512" i="1"/>
  <c r="L2535" i="1"/>
  <c r="Y2535" i="1"/>
  <c r="L2565" i="1"/>
  <c r="Y2565" i="1"/>
  <c r="Y2592" i="1"/>
  <c r="L2592" i="1"/>
  <c r="Y2616" i="1"/>
  <c r="L2616" i="1"/>
  <c r="L2648" i="1"/>
  <c r="Y2648" i="1"/>
  <c r="L2661" i="1"/>
  <c r="Y2661" i="1"/>
  <c r="L2701" i="1"/>
  <c r="Y2701" i="1"/>
  <c r="L2743" i="1"/>
  <c r="Y2743" i="1"/>
  <c r="Y2789" i="1"/>
  <c r="L2789" i="1"/>
  <c r="L2829" i="1"/>
  <c r="Y2829" i="1"/>
  <c r="Y2861" i="1"/>
  <c r="L2861" i="1"/>
  <c r="L2880" i="1"/>
  <c r="Y2880" i="1"/>
  <c r="Y2879" i="1"/>
  <c r="L2879" i="1"/>
  <c r="Y2935" i="1"/>
  <c r="L2935" i="1"/>
  <c r="Y2960" i="1"/>
  <c r="L2960" i="1"/>
  <c r="L2981" i="1"/>
  <c r="Y2981" i="1"/>
  <c r="L3039" i="1"/>
  <c r="Y3039" i="1"/>
  <c r="Y3136" i="1"/>
  <c r="L3136" i="1"/>
  <c r="Y3175" i="1"/>
  <c r="L3175" i="1"/>
  <c r="Y3216" i="1"/>
  <c r="L3216" i="1"/>
  <c r="Y3231" i="1"/>
  <c r="L3231" i="1"/>
  <c r="Y3229" i="1"/>
  <c r="Y3239" i="1"/>
  <c r="L3239" i="1"/>
  <c r="L3237" i="1"/>
  <c r="Y3237" i="1"/>
  <c r="L3247" i="1"/>
  <c r="Y3247" i="1"/>
  <c r="Y3263" i="1"/>
  <c r="L3263" i="1"/>
  <c r="L3288" i="1"/>
  <c r="Y3288" i="1"/>
  <c r="L3285" i="1"/>
  <c r="Y3285" i="1"/>
  <c r="Y3304" i="1"/>
  <c r="L3304" i="1"/>
  <c r="Y3327" i="1"/>
  <c r="L3327" i="1"/>
  <c r="Y3336" i="1"/>
  <c r="L3336" i="1"/>
  <c r="L3333" i="1"/>
  <c r="Y3333" i="1"/>
  <c r="Y3376" i="1"/>
  <c r="L3376" i="1"/>
  <c r="Y3424" i="1"/>
  <c r="L3424" i="1"/>
  <c r="Y3431" i="1"/>
  <c r="L3431" i="1"/>
  <c r="L3453" i="1"/>
  <c r="Y3453" i="1"/>
  <c r="L3461" i="1"/>
  <c r="Y3461" i="1"/>
  <c r="L3477" i="1"/>
  <c r="Y3477" i="1"/>
  <c r="L3487" i="1"/>
  <c r="Y3496" i="1"/>
  <c r="L3496" i="1"/>
  <c r="Y3495" i="1"/>
  <c r="L3495" i="1"/>
  <c r="L3541" i="1"/>
  <c r="Y3541" i="1"/>
  <c r="Y3565" i="1"/>
  <c r="L3565" i="1"/>
  <c r="Y3605" i="1"/>
  <c r="L3605" i="1"/>
  <c r="L3623" i="1"/>
  <c r="Y3623" i="1"/>
  <c r="L3621" i="1"/>
  <c r="Y3621" i="1"/>
  <c r="Y3632" i="1"/>
  <c r="L3632" i="1"/>
  <c r="Y3637" i="1"/>
  <c r="Y3653" i="1"/>
  <c r="L3653" i="1"/>
  <c r="L3687" i="1"/>
  <c r="Y3687" i="1"/>
  <c r="Y3696" i="1"/>
  <c r="L3696" i="1"/>
  <c r="Y3727" i="1"/>
  <c r="L3727" i="1"/>
  <c r="L3749" i="1"/>
  <c r="Y3749" i="1"/>
  <c r="Y3791" i="1"/>
  <c r="L3791" i="1"/>
  <c r="Y3888" i="1"/>
  <c r="L3888" i="1"/>
  <c r="Y3901" i="1"/>
  <c r="L3901" i="1"/>
  <c r="Y3925" i="1"/>
  <c r="Y3984" i="1"/>
  <c r="L3984" i="1"/>
  <c r="L3981" i="1"/>
  <c r="Y3981" i="1"/>
  <c r="Y4023" i="1"/>
  <c r="L4023" i="1"/>
  <c r="Y4032" i="1"/>
  <c r="L4032" i="1"/>
  <c r="L4053" i="1"/>
  <c r="Y4053" i="1"/>
  <c r="X4141" i="1"/>
  <c r="K4141" i="1"/>
  <c r="X4159" i="1"/>
  <c r="L4168" i="1"/>
  <c r="Y4168" i="1"/>
  <c r="X4173" i="1"/>
  <c r="K4173" i="1"/>
  <c r="I4212" i="1"/>
  <c r="V4212" i="1"/>
  <c r="Y4221" i="1"/>
  <c r="L4221" i="1"/>
  <c r="I4222" i="1"/>
  <c r="V4222" i="1"/>
  <c r="U4236" i="1"/>
  <c r="H4236" i="1"/>
  <c r="I4238" i="1"/>
  <c r="V4238" i="1"/>
  <c r="X4245" i="1"/>
  <c r="K4245" i="1"/>
  <c r="V4254" i="1"/>
  <c r="K4252" i="1"/>
  <c r="U4254" i="1"/>
  <c r="V4263" i="1"/>
  <c r="I4263" i="1"/>
  <c r="W4263" i="1"/>
  <c r="J4263" i="1"/>
  <c r="Y4261" i="1"/>
  <c r="L4261" i="1"/>
  <c r="W4260" i="1"/>
  <c r="Y2114" i="1"/>
  <c r="Y2346" i="1"/>
  <c r="L2514" i="1"/>
  <c r="Y2514" i="1"/>
  <c r="L2818" i="1"/>
  <c r="Y3570" i="1"/>
  <c r="Y3730" i="1"/>
  <c r="X4202" i="1"/>
  <c r="K4202" i="1"/>
  <c r="Y4112" i="1"/>
  <c r="L4112" i="1"/>
  <c r="Y3328" i="1"/>
  <c r="L3328" i="1"/>
  <c r="L3421" i="1"/>
  <c r="Y3421" i="1"/>
  <c r="Y3437" i="1"/>
  <c r="L3437" i="1"/>
  <c r="Y3567" i="1"/>
  <c r="Y4000" i="1"/>
  <c r="L4000" i="1"/>
  <c r="Y4079" i="1"/>
  <c r="L4079" i="1"/>
  <c r="Y4101" i="1"/>
  <c r="L4101" i="1"/>
  <c r="Y4128" i="1"/>
  <c r="L4128" i="1"/>
  <c r="L4175" i="1"/>
  <c r="Y4181" i="1"/>
  <c r="L4181" i="1"/>
  <c r="X4197" i="1"/>
  <c r="K4197" i="1"/>
  <c r="W4209" i="1"/>
  <c r="V4215" i="1"/>
  <c r="I4215" i="1"/>
  <c r="Y4247" i="1"/>
  <c r="Y3618" i="1"/>
  <c r="Y2152" i="1"/>
  <c r="L2152" i="1"/>
  <c r="Y2538" i="1"/>
  <c r="L1941" i="1"/>
  <c r="Y1941" i="1"/>
  <c r="Y1999" i="1"/>
  <c r="L1999" i="1"/>
  <c r="L2053" i="1"/>
  <c r="Y2053" i="1"/>
  <c r="Y2096" i="1"/>
  <c r="L2096" i="1"/>
  <c r="Y2213" i="1"/>
  <c r="L2213" i="1"/>
  <c r="Y2287" i="1"/>
  <c r="L2287" i="1"/>
  <c r="L3866" i="1"/>
  <c r="X4178" i="1"/>
  <c r="Y1866" i="1"/>
  <c r="L2842" i="1"/>
  <c r="L3648" i="1"/>
  <c r="L2066" i="1"/>
  <c r="Y2202" i="1"/>
  <c r="L2826" i="1"/>
  <c r="Y2826" i="1"/>
  <c r="L3973" i="1"/>
  <c r="Y3973" i="1"/>
  <c r="Y2023" i="1"/>
  <c r="L2023" i="1"/>
  <c r="L4210" i="1"/>
  <c r="Y3074" i="1"/>
  <c r="Y2231" i="1"/>
  <c r="L2231" i="1"/>
  <c r="Y3144" i="1"/>
  <c r="L3144" i="1"/>
  <c r="Y4090" i="1"/>
  <c r="Y3626" i="1"/>
  <c r="Y3154" i="1"/>
  <c r="L3415" i="1"/>
  <c r="Y1994" i="1"/>
  <c r="Y2058" i="1"/>
  <c r="L2058" i="1"/>
  <c r="Y2042" i="1"/>
  <c r="L2178" i="1"/>
  <c r="Y2362" i="1"/>
  <c r="L2906" i="1"/>
  <c r="Y2906" i="1"/>
  <c r="H4265" i="1"/>
  <c r="L2522" i="1"/>
  <c r="Y3746" i="1"/>
  <c r="L2530" i="1"/>
  <c r="Y2674" i="1"/>
  <c r="Y3658" i="1"/>
  <c r="X4186" i="1"/>
  <c r="K4186" i="1"/>
  <c r="J4250" i="1"/>
  <c r="W4250" i="1"/>
  <c r="Y2074" i="1"/>
  <c r="L2330" i="1"/>
  <c r="Y3058" i="1"/>
  <c r="Y3642" i="1"/>
  <c r="J4226" i="1"/>
  <c r="Y2679" i="1"/>
  <c r="L1767" i="1"/>
  <c r="Y1767" i="1"/>
  <c r="Y1776" i="1"/>
  <c r="L1776" i="1"/>
  <c r="L1781" i="1"/>
  <c r="Y1781" i="1"/>
  <c r="L1800" i="1"/>
  <c r="Y1800" i="1"/>
  <c r="Y1808" i="1"/>
  <c r="L1808" i="1"/>
  <c r="Y1807" i="1"/>
  <c r="L1807" i="1"/>
  <c r="Y1840" i="1"/>
  <c r="L1840" i="1"/>
  <c r="L1855" i="1"/>
  <c r="Y1855" i="1"/>
  <c r="L1949" i="1"/>
  <c r="Y1949" i="1"/>
  <c r="Y1975" i="1"/>
  <c r="L1975" i="1"/>
  <c r="L1976" i="1"/>
  <c r="Y1976" i="1"/>
  <c r="L2048" i="1"/>
  <c r="Y2048" i="1"/>
  <c r="Y2045" i="1"/>
  <c r="L2045" i="1"/>
  <c r="L2104" i="1"/>
  <c r="Y2104" i="1"/>
  <c r="L2103" i="1"/>
  <c r="Y2103" i="1"/>
  <c r="L2117" i="1"/>
  <c r="Y2117" i="1"/>
  <c r="L2173" i="1"/>
  <c r="Y2173" i="1"/>
  <c r="Y2200" i="1"/>
  <c r="L2200" i="1"/>
  <c r="L2207" i="1"/>
  <c r="Y2207" i="1"/>
  <c r="Y2256" i="1"/>
  <c r="L2256" i="1"/>
  <c r="L2288" i="1"/>
  <c r="Y2288" i="1"/>
  <c r="L2293" i="1"/>
  <c r="Y2293" i="1"/>
  <c r="L2309" i="1"/>
  <c r="Y2309" i="1"/>
  <c r="Y2351" i="1"/>
  <c r="L2351" i="1"/>
  <c r="L2365" i="1"/>
  <c r="Y2365" i="1"/>
  <c r="Y2381" i="1"/>
  <c r="L2381" i="1"/>
  <c r="Y2400" i="1"/>
  <c r="L2400" i="1"/>
  <c r="Y2423" i="1"/>
  <c r="L2423" i="1"/>
  <c r="L2447" i="1"/>
  <c r="Y2447" i="1"/>
  <c r="L2456" i="1"/>
  <c r="Y2456" i="1"/>
  <c r="Y2471" i="1"/>
  <c r="L2471" i="1"/>
  <c r="Y2504" i="1"/>
  <c r="L2504" i="1"/>
  <c r="Y2533" i="1"/>
  <c r="L2533" i="1"/>
  <c r="L2557" i="1"/>
  <c r="Y2557" i="1"/>
  <c r="Y2631" i="1"/>
  <c r="L2631" i="1"/>
  <c r="Y2629" i="1"/>
  <c r="L2645" i="1"/>
  <c r="Y2645" i="1"/>
  <c r="L2653" i="1"/>
  <c r="Y2653" i="1"/>
  <c r="Y2664" i="1"/>
  <c r="L2664" i="1"/>
  <c r="Y2751" i="1"/>
  <c r="L2751" i="1"/>
  <c r="L2749" i="1"/>
  <c r="Y2749" i="1"/>
  <c r="Y2775" i="1"/>
  <c r="L2775" i="1"/>
  <c r="Y2783" i="1"/>
  <c r="L2783" i="1"/>
  <c r="Y2784" i="1"/>
  <c r="L2784" i="1"/>
  <c r="L2808" i="1"/>
  <c r="Y2808" i="1"/>
  <c r="Y2831" i="1"/>
  <c r="L2831" i="1"/>
  <c r="L2848" i="1"/>
  <c r="Y2848" i="1"/>
  <c r="Y2863" i="1"/>
  <c r="L2863" i="1"/>
  <c r="L2869" i="1"/>
  <c r="Y2869" i="1"/>
  <c r="Y2984" i="1"/>
  <c r="L2984" i="1"/>
  <c r="L2997" i="1"/>
  <c r="Y2997" i="1"/>
  <c r="L3008" i="1"/>
  <c r="Y3008" i="1"/>
  <c r="L3085" i="1"/>
  <c r="Y3085" i="1"/>
  <c r="Y3160" i="1"/>
  <c r="L3160" i="1"/>
  <c r="Y3184" i="1"/>
  <c r="L3184" i="1"/>
  <c r="Y3191" i="1"/>
  <c r="L3191" i="1"/>
  <c r="L3197" i="1"/>
  <c r="Y3197" i="1"/>
  <c r="Y3207" i="1"/>
  <c r="L3207" i="1"/>
  <c r="L3256" i="1"/>
  <c r="Y3256" i="1"/>
  <c r="Y3271" i="1"/>
  <c r="L3271" i="1"/>
  <c r="Y3280" i="1"/>
  <c r="L3280" i="1"/>
  <c r="Y3295" i="1"/>
  <c r="L3295" i="1"/>
  <c r="Y3293" i="1"/>
  <c r="L3293" i="1"/>
  <c r="L3303" i="1"/>
  <c r="Y3303" i="1"/>
  <c r="L3341" i="1"/>
  <c r="Y3341" i="1"/>
  <c r="L3349" i="1"/>
  <c r="Y3349" i="1"/>
  <c r="L3389" i="1"/>
  <c r="Y3389" i="1"/>
  <c r="Y3432" i="1"/>
  <c r="L3432" i="1"/>
  <c r="Y3439" i="1"/>
  <c r="L3439" i="1"/>
  <c r="Y3456" i="1"/>
  <c r="L3456" i="1"/>
  <c r="Y3479" i="1"/>
  <c r="L3479" i="1"/>
  <c r="Y3488" i="1"/>
  <c r="L3488" i="1"/>
  <c r="Y3485" i="1"/>
  <c r="L3485" i="1"/>
  <c r="Y3517" i="1"/>
  <c r="L3517" i="1"/>
  <c r="Y3527" i="1"/>
  <c r="L3527" i="1"/>
  <c r="L3525" i="1"/>
  <c r="Y3525" i="1"/>
  <c r="L3573" i="1"/>
  <c r="Y3573" i="1"/>
  <c r="Y3591" i="1"/>
  <c r="L3591" i="1"/>
  <c r="Y3647" i="1"/>
  <c r="L3647" i="1"/>
  <c r="L3661" i="1"/>
  <c r="Y3661" i="1"/>
  <c r="L3685" i="1"/>
  <c r="Y3685" i="1"/>
  <c r="Y3695" i="1"/>
  <c r="L3695" i="1"/>
  <c r="Y3720" i="1"/>
  <c r="L3720" i="1"/>
  <c r="L3717" i="1"/>
  <c r="Y3717" i="1"/>
  <c r="L3725" i="1"/>
  <c r="Y3725" i="1"/>
  <c r="Y3757" i="1"/>
  <c r="L3757" i="1"/>
  <c r="Y3776" i="1"/>
  <c r="L3776" i="1"/>
  <c r="Y3789" i="1"/>
  <c r="L3789" i="1"/>
  <c r="L3805" i="1"/>
  <c r="Y3805" i="1"/>
  <c r="Y3840" i="1"/>
  <c r="L3840" i="1"/>
  <c r="Y3839" i="1"/>
  <c r="L3839" i="1"/>
  <c r="L3861" i="1"/>
  <c r="Y3861" i="1"/>
  <c r="Y3959" i="1"/>
  <c r="L3959" i="1"/>
  <c r="Y3983" i="1"/>
  <c r="L3983" i="1"/>
  <c r="Y4005" i="1"/>
  <c r="L4005" i="1"/>
  <c r="Y4024" i="1"/>
  <c r="L4024" i="1"/>
  <c r="Y4039" i="1"/>
  <c r="L4039" i="1"/>
  <c r="Y4072" i="1"/>
  <c r="L4072" i="1"/>
  <c r="Y4087" i="1"/>
  <c r="L4087" i="1"/>
  <c r="K4087" i="1"/>
  <c r="X4087" i="1"/>
  <c r="X4085" i="1"/>
  <c r="Y4096" i="1"/>
  <c r="L4096" i="1"/>
  <c r="X4093" i="1"/>
  <c r="K4093" i="1"/>
  <c r="X4119" i="1"/>
  <c r="K4119" i="1"/>
  <c r="Y4119" i="1"/>
  <c r="L4119" i="1"/>
  <c r="X4124" i="1"/>
  <c r="X4143" i="1"/>
  <c r="Y4152" i="1"/>
  <c r="L4152" i="1"/>
  <c r="L4167" i="1"/>
  <c r="Y4167" i="1"/>
  <c r="X4172" i="1"/>
  <c r="X4189" i="1"/>
  <c r="Y4199" i="1"/>
  <c r="L4199" i="1"/>
  <c r="Y4208" i="1"/>
  <c r="L4208" i="1"/>
  <c r="V4207" i="1"/>
  <c r="I4207" i="1"/>
  <c r="AQ4206" i="1"/>
  <c r="AA4206" i="1"/>
  <c r="AA4204" i="1"/>
  <c r="Y4215" i="1"/>
  <c r="L4215" i="1"/>
  <c r="Y4231" i="1"/>
  <c r="L4231" i="1"/>
  <c r="X4229" i="1"/>
  <c r="K4229" i="1"/>
  <c r="W4239" i="1"/>
  <c r="J4239" i="1"/>
  <c r="W4247" i="1"/>
  <c r="J4247" i="1"/>
  <c r="U4244" i="1"/>
  <c r="H4244" i="1"/>
  <c r="I4247" i="1"/>
  <c r="V4247" i="1"/>
  <c r="H4251" i="1"/>
  <c r="U4251" i="1"/>
  <c r="X4253" i="1"/>
  <c r="K4253" i="1"/>
  <c r="V4265" i="1"/>
  <c r="Y4264" i="1"/>
  <c r="L4264" i="1"/>
  <c r="I4260" i="1"/>
  <c r="V4260" i="1"/>
  <c r="Y2410" i="1"/>
  <c r="L2410" i="1"/>
  <c r="L3218" i="1"/>
  <c r="Y3218" i="1"/>
  <c r="Y3602" i="1"/>
  <c r="L3882" i="1"/>
  <c r="Y3882" i="1"/>
  <c r="Y4138" i="1"/>
  <c r="L4138" i="1"/>
  <c r="Y4234" i="1"/>
  <c r="Y4111" i="1"/>
  <c r="L4111" i="1"/>
  <c r="L2306" i="1"/>
  <c r="L1765" i="1"/>
  <c r="I4204" i="1"/>
  <c r="X4084" i="1"/>
  <c r="Z4235" i="1"/>
  <c r="AB4175" i="1"/>
  <c r="AC4085" i="1"/>
  <c r="AC4084" i="1"/>
  <c r="Y1762" i="1"/>
  <c r="W4170" i="1"/>
  <c r="H4235" i="1"/>
  <c r="U4233" i="1"/>
  <c r="Z4233" i="1"/>
  <c r="V4201" i="1"/>
  <c r="J4175" i="1"/>
  <c r="AC4082" i="1"/>
  <c r="K4084" i="1"/>
  <c r="K4085" i="1"/>
  <c r="W4169" i="1"/>
  <c r="X4082" i="1"/>
  <c r="Y1760" i="1"/>
  <c r="AA4199" i="1"/>
  <c r="H4233" i="1"/>
  <c r="AD1762" i="1"/>
  <c r="AB4171" i="1"/>
  <c r="L1762" i="1"/>
  <c r="Y1759" i="1"/>
  <c r="K4082" i="1"/>
  <c r="V4199" i="1"/>
  <c r="V4198" i="1"/>
  <c r="W4167" i="1"/>
  <c r="AB4170" i="1"/>
  <c r="AA4198" i="1"/>
  <c r="I4199" i="1"/>
  <c r="V4196" i="1"/>
  <c r="I4198" i="1"/>
  <c r="AA4196" i="1"/>
  <c r="U4230" i="1"/>
  <c r="AD1760" i="1"/>
  <c r="J4170" i="1"/>
  <c r="I4196" i="1"/>
  <c r="Y1757" i="1"/>
  <c r="X4079" i="1"/>
  <c r="L1760" i="1"/>
  <c r="AC4079" i="1"/>
  <c r="J4169" i="1"/>
  <c r="AD1758" i="1"/>
  <c r="L1759" i="1"/>
  <c r="U4228" i="1"/>
  <c r="V4191" i="1"/>
  <c r="Z4228" i="1"/>
  <c r="W4164" i="1"/>
  <c r="Z4227" i="1"/>
  <c r="AD1757" i="1"/>
  <c r="V4190" i="1"/>
  <c r="H4228" i="1"/>
  <c r="U4227" i="1"/>
  <c r="X4077" i="1"/>
  <c r="J4167" i="1"/>
  <c r="H4227" i="1"/>
  <c r="X4076" i="1"/>
  <c r="K4077" i="1"/>
  <c r="AD1756" i="1"/>
  <c r="L1757" i="1"/>
  <c r="Z4225" i="1"/>
  <c r="U4225" i="1"/>
  <c r="V4188" i="1"/>
  <c r="AA4191" i="1"/>
  <c r="K4076" i="1"/>
  <c r="W4161" i="1"/>
  <c r="I4191" i="1"/>
  <c r="AD1754" i="1"/>
  <c r="H4225" i="1"/>
  <c r="Y1752" i="1"/>
  <c r="X4074" i="1"/>
  <c r="Y1751" i="1"/>
  <c r="Z4222" i="1"/>
  <c r="K4074" i="1"/>
  <c r="W4159" i="1"/>
  <c r="V4185" i="1"/>
  <c r="AB4161" i="1"/>
  <c r="X4071" i="1"/>
  <c r="I4188" i="1"/>
  <c r="L1752" i="1"/>
  <c r="Y1749" i="1"/>
  <c r="J4161" i="1"/>
  <c r="U4220" i="1"/>
  <c r="Z4220" i="1"/>
  <c r="Z4219" i="1"/>
  <c r="L1751" i="1"/>
  <c r="V4183" i="1"/>
  <c r="K4071" i="1"/>
  <c r="AB4159" i="1"/>
  <c r="W4156" i="1"/>
  <c r="U4219" i="1"/>
  <c r="H4220" i="1"/>
  <c r="V4182" i="1"/>
  <c r="X4069" i="1"/>
  <c r="AC4069" i="1"/>
  <c r="J4159" i="1"/>
  <c r="AC4068" i="1"/>
  <c r="Z4217" i="1"/>
  <c r="H4219" i="1"/>
  <c r="Y1746" i="1"/>
  <c r="I4185" i="1"/>
  <c r="K4069" i="1"/>
  <c r="X4068" i="1"/>
  <c r="L1749" i="1"/>
  <c r="W4154" i="1"/>
  <c r="V4180" i="1"/>
  <c r="AA4183" i="1"/>
  <c r="U4217" i="1"/>
  <c r="K4068" i="1"/>
  <c r="W4153" i="1"/>
  <c r="X4066" i="1"/>
  <c r="AA4182" i="1"/>
  <c r="I4183" i="1"/>
  <c r="Y1744" i="1"/>
  <c r="H4217" i="1"/>
  <c r="I4182" i="1"/>
  <c r="Y1743" i="1"/>
  <c r="K4066" i="1"/>
  <c r="W4151" i="1"/>
  <c r="Z4214" i="1"/>
  <c r="AD1744" i="1"/>
  <c r="AB4153" i="1"/>
  <c r="J4154" i="1"/>
  <c r="X4063" i="1"/>
  <c r="AD1743" i="1"/>
  <c r="L1744" i="1"/>
  <c r="Z4212" i="1"/>
  <c r="H4214" i="1"/>
  <c r="Y1741" i="1"/>
  <c r="J4153" i="1"/>
  <c r="L1743" i="1"/>
  <c r="V4175" i="1"/>
  <c r="U4212" i="1"/>
  <c r="Z4211" i="1"/>
  <c r="W4148" i="1"/>
  <c r="AB4151" i="1"/>
  <c r="V4174" i="1"/>
  <c r="X4061" i="1"/>
  <c r="AC4061" i="1"/>
  <c r="AC4060" i="1"/>
  <c r="AD1741" i="1"/>
  <c r="AA4177" i="1"/>
  <c r="U4211" i="1"/>
  <c r="H4212" i="1"/>
  <c r="J4151" i="1"/>
  <c r="X4060" i="1"/>
  <c r="K4061" i="1"/>
  <c r="I4177" i="1"/>
  <c r="L1741" i="1"/>
  <c r="W4146" i="1"/>
  <c r="V4172" i="1"/>
  <c r="AA4175" i="1"/>
  <c r="K4060" i="1"/>
  <c r="U4209" i="1"/>
  <c r="W4145" i="1"/>
  <c r="AB4148" i="1"/>
  <c r="I4175" i="1"/>
  <c r="AD1738" i="1"/>
  <c r="X4058" i="1"/>
  <c r="H4209" i="1"/>
  <c r="Y1736" i="1"/>
  <c r="J4148" i="1"/>
  <c r="I4174" i="1"/>
  <c r="Y1735" i="1"/>
  <c r="K4058" i="1"/>
  <c r="W4143" i="1"/>
  <c r="AD1736" i="1"/>
  <c r="AB4145" i="1"/>
  <c r="AC4055" i="1"/>
  <c r="X4055" i="1"/>
  <c r="L1736" i="1"/>
  <c r="Y1733" i="1"/>
  <c r="I4172" i="1"/>
  <c r="J4145" i="1"/>
  <c r="K4055" i="1"/>
  <c r="V4167" i="1"/>
  <c r="U4204" i="1"/>
  <c r="L1735" i="1"/>
  <c r="W4140" i="1"/>
  <c r="AB4143" i="1"/>
  <c r="V4166" i="1"/>
  <c r="X4053" i="1"/>
  <c r="U4203" i="1"/>
  <c r="H4204" i="1"/>
  <c r="AC4053" i="1"/>
  <c r="J4143" i="1"/>
  <c r="K4053" i="1"/>
  <c r="X4052" i="1"/>
  <c r="AC4052" i="1"/>
  <c r="Y1730" i="1"/>
  <c r="Z4201" i="1"/>
  <c r="W4138" i="1"/>
  <c r="V4164" i="1"/>
  <c r="AA4167" i="1"/>
  <c r="K4052" i="1"/>
  <c r="AC4050" i="1"/>
  <c r="U4201" i="1"/>
  <c r="W4137" i="1"/>
  <c r="AB4140" i="1"/>
  <c r="AA4166" i="1"/>
  <c r="I4167" i="1"/>
  <c r="Y1728" i="1"/>
  <c r="H4201" i="1"/>
  <c r="X4050" i="1"/>
  <c r="AD1730" i="1"/>
  <c r="K4050" i="1"/>
  <c r="Y1727" i="1"/>
  <c r="I4166" i="1"/>
  <c r="Z4198" i="1"/>
  <c r="L1730" i="1"/>
  <c r="AC4049" i="1"/>
  <c r="AB4138" i="1"/>
  <c r="W4135" i="1"/>
  <c r="U4198" i="1"/>
  <c r="AA4164" i="1"/>
  <c r="AD1728" i="1"/>
  <c r="V4161" i="1"/>
  <c r="AB4137" i="1"/>
  <c r="J4138" i="1"/>
  <c r="AD1727" i="1"/>
  <c r="L1728" i="1"/>
  <c r="Y1725" i="1"/>
  <c r="I4164" i="1"/>
  <c r="H4198" i="1"/>
  <c r="AE4198" i="1"/>
  <c r="AH4198" i="1"/>
  <c r="AI4198" i="1"/>
  <c r="J4137" i="1"/>
  <c r="U4196" i="1"/>
  <c r="L1727" i="1"/>
  <c r="V4159" i="1"/>
  <c r="Z4196" i="1"/>
  <c r="AB4135" i="1"/>
  <c r="U4195" i="1"/>
  <c r="H4196" i="1"/>
  <c r="Z4195" i="1"/>
  <c r="V4158" i="1"/>
  <c r="X4045" i="1"/>
  <c r="AC4045" i="1"/>
  <c r="J4135" i="1"/>
  <c r="AC4044" i="1"/>
  <c r="H4195" i="1"/>
  <c r="X4044" i="1"/>
  <c r="K4045" i="1"/>
  <c r="Y1722" i="1"/>
  <c r="U4193" i="1"/>
  <c r="Z4193" i="1"/>
  <c r="V4156" i="1"/>
  <c r="AC4042" i="1"/>
  <c r="K4044" i="1"/>
  <c r="AA4159" i="1"/>
  <c r="W4129" i="1"/>
  <c r="Y1720" i="1"/>
  <c r="I4159" i="1"/>
  <c r="H4193" i="1"/>
  <c r="Y1719" i="1"/>
  <c r="W4127" i="1"/>
  <c r="U4190" i="1"/>
  <c r="AA4156" i="1"/>
  <c r="AD1720" i="1"/>
  <c r="V4153" i="1"/>
  <c r="AB4129" i="1"/>
  <c r="L1720" i="1"/>
  <c r="H4190" i="1"/>
  <c r="Y1717" i="1"/>
  <c r="X4039" i="1"/>
  <c r="I4156" i="1"/>
  <c r="J4129" i="1"/>
  <c r="V4151" i="1"/>
  <c r="AC4037" i="1"/>
  <c r="Z4188" i="1"/>
  <c r="U4188" i="1"/>
  <c r="L1719" i="1"/>
  <c r="W4124" i="1"/>
  <c r="X4037" i="1"/>
  <c r="U4187" i="1"/>
  <c r="H4188" i="1"/>
  <c r="Z4187" i="1"/>
  <c r="V4150" i="1"/>
  <c r="J4127" i="1"/>
  <c r="H4187" i="1"/>
  <c r="Y1714" i="1"/>
  <c r="L1717" i="1"/>
  <c r="X4036" i="1"/>
  <c r="K4037" i="1"/>
  <c r="AC4036" i="1"/>
  <c r="W4122" i="1"/>
  <c r="U4185" i="1"/>
  <c r="AA4151" i="1"/>
  <c r="K4036" i="1"/>
  <c r="V4148" i="1"/>
  <c r="Z4185" i="1"/>
  <c r="W4121" i="1"/>
  <c r="Y1712" i="1"/>
  <c r="I4151" i="1"/>
  <c r="H4185" i="1"/>
  <c r="Y1711" i="1"/>
  <c r="I4150" i="1"/>
  <c r="W4119" i="1"/>
  <c r="V4145" i="1"/>
  <c r="AA4148" i="1"/>
  <c r="U4182" i="1"/>
  <c r="Y1709" i="1"/>
  <c r="L1712" i="1"/>
  <c r="I4148" i="1"/>
  <c r="J4121" i="1"/>
  <c r="L1711" i="1"/>
  <c r="V4143" i="1"/>
  <c r="U4180" i="1"/>
  <c r="K4031" i="1"/>
  <c r="AB4119" i="1"/>
  <c r="U4179" i="1"/>
  <c r="H4180" i="1"/>
  <c r="AC4029" i="1"/>
  <c r="X4029" i="1"/>
  <c r="V4142" i="1"/>
  <c r="J4119" i="1"/>
  <c r="L1709" i="1"/>
  <c r="AC4028" i="1"/>
  <c r="K4029" i="1"/>
  <c r="X4028" i="1"/>
  <c r="Z4177" i="1"/>
  <c r="K4028" i="1"/>
  <c r="AA4143" i="1"/>
  <c r="U4177" i="1"/>
  <c r="AC4026" i="1"/>
  <c r="V4140" i="1"/>
  <c r="W4113" i="1"/>
  <c r="Y1704" i="1"/>
  <c r="H4177" i="1"/>
  <c r="AA4142" i="1"/>
  <c r="I4143" i="1"/>
  <c r="L1706" i="1"/>
  <c r="Y1703" i="1"/>
  <c r="I4142" i="1"/>
  <c r="K4026" i="1"/>
  <c r="AB4114" i="1"/>
  <c r="W4111" i="1"/>
  <c r="U4174" i="1"/>
  <c r="AD1704" i="1"/>
  <c r="V4137" i="1"/>
  <c r="AC4023" i="1"/>
  <c r="AB4113" i="1"/>
  <c r="L1704" i="1"/>
  <c r="I4140" i="1"/>
  <c r="Y1701" i="1"/>
  <c r="X4023" i="1"/>
  <c r="Z4172" i="1"/>
  <c r="J4113" i="1"/>
  <c r="K4023" i="1"/>
  <c r="V4135" i="1"/>
  <c r="U4172" i="1"/>
  <c r="L1703" i="1"/>
  <c r="W4108" i="1"/>
  <c r="H4172" i="1"/>
  <c r="U4171" i="1"/>
  <c r="X4021" i="1"/>
  <c r="V4134" i="1"/>
  <c r="Z4171" i="1"/>
  <c r="AC4020" i="1"/>
  <c r="J4111" i="1"/>
  <c r="L1701" i="1"/>
  <c r="K4021" i="1"/>
  <c r="X4020" i="1"/>
  <c r="H4171" i="1"/>
  <c r="Y1698" i="1"/>
  <c r="U4169" i="1"/>
  <c r="V4132" i="1"/>
  <c r="Z4169" i="1"/>
  <c r="K4020" i="1"/>
  <c r="AA4135" i="1"/>
  <c r="I4135" i="1"/>
  <c r="Y1696" i="1"/>
  <c r="H4169" i="1"/>
  <c r="X4018" i="1"/>
  <c r="AC4018" i="1"/>
  <c r="K4018" i="1"/>
  <c r="Y1695" i="1"/>
  <c r="L1698" i="1"/>
  <c r="I4134" i="1"/>
  <c r="W4103" i="1"/>
  <c r="AA4132" i="1"/>
  <c r="U4166" i="1"/>
  <c r="AB4105" i="1"/>
  <c r="L1696" i="1"/>
  <c r="Y1693" i="1"/>
  <c r="H4166" i="1"/>
  <c r="I4132" i="1"/>
  <c r="U4164" i="1"/>
  <c r="K4015" i="1"/>
  <c r="Z4164" i="1"/>
  <c r="V4127" i="1"/>
  <c r="L1695" i="1"/>
  <c r="W4100" i="1"/>
  <c r="Z4163" i="1"/>
  <c r="U4163" i="1"/>
  <c r="H4164" i="1"/>
  <c r="X4013" i="1"/>
  <c r="AD1693" i="1"/>
  <c r="V4126" i="1"/>
  <c r="AC4013" i="1"/>
  <c r="J4103" i="1"/>
  <c r="H4163" i="1"/>
  <c r="Z4161" i="1"/>
  <c r="X4012" i="1"/>
  <c r="K4013" i="1"/>
  <c r="L1693" i="1"/>
  <c r="Y1690" i="1"/>
  <c r="W4098" i="1"/>
  <c r="AA4127" i="1"/>
  <c r="V4124" i="1"/>
  <c r="W4097" i="1"/>
  <c r="I4127" i="1"/>
  <c r="X4010" i="1"/>
  <c r="AD1690" i="1"/>
  <c r="Y1688" i="1"/>
  <c r="Y1687" i="1"/>
  <c r="L1690" i="1"/>
  <c r="Z4158" i="1"/>
  <c r="I4126" i="1"/>
  <c r="W4095" i="1"/>
  <c r="AB4098" i="1"/>
  <c r="U4158" i="1"/>
  <c r="AD1688" i="1"/>
  <c r="V4121" i="1"/>
  <c r="AB4097" i="1"/>
  <c r="J4098" i="1"/>
  <c r="AD1687" i="1"/>
  <c r="L1688" i="1"/>
  <c r="Y1685" i="1"/>
  <c r="X4007" i="1"/>
  <c r="AC4007" i="1"/>
  <c r="J4097" i="1"/>
  <c r="U4156" i="1"/>
  <c r="Z4156" i="1"/>
  <c r="Z4155" i="1"/>
  <c r="L1687" i="1"/>
  <c r="V4119" i="1"/>
  <c r="K4007" i="1"/>
  <c r="W4092" i="1"/>
  <c r="AB4095" i="1"/>
  <c r="X4005" i="1"/>
  <c r="AC4005" i="1"/>
  <c r="AD1685" i="1"/>
  <c r="V4118" i="1"/>
  <c r="U4155" i="1"/>
  <c r="H4156" i="1"/>
  <c r="J4095" i="1"/>
  <c r="AC4004" i="1"/>
  <c r="L1685" i="1"/>
  <c r="H4155" i="1"/>
  <c r="Y1682" i="1"/>
  <c r="K4005" i="1"/>
  <c r="X4004" i="1"/>
  <c r="W4090" i="1"/>
  <c r="V4116" i="1"/>
  <c r="K4004" i="1"/>
  <c r="AA4119" i="1"/>
  <c r="U4153" i="1"/>
  <c r="Z4153" i="1"/>
  <c r="W4089" i="1"/>
  <c r="AB4092" i="1"/>
  <c r="I4119" i="1"/>
  <c r="H4153" i="1"/>
  <c r="Y1680" i="1"/>
  <c r="X4002" i="1"/>
  <c r="J4092" i="1"/>
  <c r="K4002" i="1"/>
  <c r="Y1679" i="1"/>
  <c r="L1682" i="1"/>
  <c r="I4118" i="1"/>
  <c r="W4087" i="1"/>
  <c r="AD1680" i="1"/>
  <c r="AB4089" i="1"/>
  <c r="J4090" i="1"/>
  <c r="L1680" i="1"/>
  <c r="I4116" i="1"/>
  <c r="Y1677" i="1"/>
  <c r="J4089" i="1"/>
  <c r="Z4148" i="1"/>
  <c r="U4148" i="1"/>
  <c r="L1679" i="1"/>
  <c r="V4111" i="1"/>
  <c r="W4084" i="1"/>
  <c r="V4110" i="1"/>
  <c r="AD1677" i="1"/>
  <c r="X3997" i="1"/>
  <c r="H4148" i="1"/>
  <c r="U4147" i="1"/>
  <c r="Z4147" i="1"/>
  <c r="K3997" i="1"/>
  <c r="X3996" i="1"/>
  <c r="L1677" i="1"/>
  <c r="H4147" i="1"/>
  <c r="W4082" i="1"/>
  <c r="U4145" i="1"/>
  <c r="K3996" i="1"/>
  <c r="V4108" i="1"/>
  <c r="Z4145" i="1"/>
  <c r="AA4111" i="1"/>
  <c r="W4081" i="1"/>
  <c r="AB4084" i="1"/>
  <c r="X3994" i="1"/>
  <c r="H4145" i="1"/>
  <c r="Y1672" i="1"/>
  <c r="AA4110" i="1"/>
  <c r="I4111" i="1"/>
  <c r="J4084" i="1"/>
  <c r="Y1671" i="1"/>
  <c r="I4110" i="1"/>
  <c r="K3994" i="1"/>
  <c r="W4079" i="1"/>
  <c r="AB4082" i="1"/>
  <c r="V4105" i="1"/>
  <c r="AA4108" i="1"/>
  <c r="AB4081" i="1"/>
  <c r="J4082" i="1"/>
  <c r="Y1669" i="1"/>
  <c r="X3991" i="1"/>
  <c r="AD1671" i="1"/>
  <c r="L1672" i="1"/>
  <c r="I4108" i="1"/>
  <c r="H4142" i="1"/>
  <c r="J4081" i="1"/>
  <c r="L1671" i="1"/>
  <c r="AC3989" i="1"/>
  <c r="U4140" i="1"/>
  <c r="Z4140" i="1"/>
  <c r="V4103" i="1"/>
  <c r="AB4079" i="1"/>
  <c r="W4076" i="1"/>
  <c r="AA4105" i="1"/>
  <c r="H4140" i="1"/>
  <c r="U4139" i="1"/>
  <c r="V4102" i="1"/>
  <c r="X3989" i="1"/>
  <c r="AC3988" i="1"/>
  <c r="J4079" i="1"/>
  <c r="I4105" i="1"/>
  <c r="H4139" i="1"/>
  <c r="K3989" i="1"/>
  <c r="X3988" i="1"/>
  <c r="L1669" i="1"/>
  <c r="Y1666" i="1"/>
  <c r="W4074" i="1"/>
  <c r="U4137" i="1"/>
  <c r="V4100" i="1"/>
  <c r="K3988" i="1"/>
  <c r="Z4137" i="1"/>
  <c r="AA4103" i="1"/>
  <c r="AB4076" i="1"/>
  <c r="W4073" i="1"/>
  <c r="AA4102" i="1"/>
  <c r="I4103" i="1"/>
  <c r="Y1664" i="1"/>
  <c r="X3986" i="1"/>
  <c r="AC3986" i="1"/>
  <c r="H4137" i="1"/>
  <c r="J4076" i="1"/>
  <c r="K3986" i="1"/>
  <c r="I4102" i="1"/>
  <c r="Y1663" i="1"/>
  <c r="L1666" i="1"/>
  <c r="W4071" i="1"/>
  <c r="AD1664" i="1"/>
  <c r="V4097" i="1"/>
  <c r="AA4100" i="1"/>
  <c r="AB4073" i="1"/>
  <c r="J4074" i="1"/>
  <c r="AD1663" i="1"/>
  <c r="L1664" i="1"/>
  <c r="I4100" i="1"/>
  <c r="Y1661" i="1"/>
  <c r="X3983" i="1"/>
  <c r="J4073" i="1"/>
  <c r="L1663" i="1"/>
  <c r="V4095" i="1"/>
  <c r="U4132" i="1"/>
  <c r="Z4131" i="1"/>
  <c r="AB4071" i="1"/>
  <c r="W4068" i="1"/>
  <c r="V4094" i="1"/>
  <c r="U4131" i="1"/>
  <c r="H4132" i="1"/>
  <c r="AC3981" i="1"/>
  <c r="J4071" i="1"/>
  <c r="L1661" i="1"/>
  <c r="Y1658" i="1"/>
  <c r="X3980" i="1"/>
  <c r="H4131" i="1"/>
  <c r="K3980" i="1"/>
  <c r="AA4095" i="1"/>
  <c r="V4092" i="1"/>
  <c r="U4129" i="1"/>
  <c r="Z4129" i="1"/>
  <c r="W4065" i="1"/>
  <c r="AA4094" i="1"/>
  <c r="I4095" i="1"/>
  <c r="X3978" i="1"/>
  <c r="H4129" i="1"/>
  <c r="AD1658" i="1"/>
  <c r="Y1656" i="1"/>
  <c r="L1658" i="1"/>
  <c r="I4094" i="1"/>
  <c r="Z4126" i="1"/>
  <c r="Y1655" i="1"/>
  <c r="W4063" i="1"/>
  <c r="V4089" i="1"/>
  <c r="U4126" i="1"/>
  <c r="AD1656" i="1"/>
  <c r="AB4065" i="1"/>
  <c r="Y1653" i="1"/>
  <c r="X3975" i="1"/>
  <c r="L1656" i="1"/>
  <c r="I4092" i="1"/>
  <c r="J4065" i="1"/>
  <c r="U4124" i="1"/>
  <c r="L1655" i="1"/>
  <c r="V4087" i="1"/>
  <c r="Z4124" i="1"/>
  <c r="Z4123" i="1"/>
  <c r="W4060" i="1"/>
  <c r="AB4063" i="1"/>
  <c r="AC3973" i="1"/>
  <c r="X3973" i="1"/>
  <c r="AD1653" i="1"/>
  <c r="H4124" i="1"/>
  <c r="U4123" i="1"/>
  <c r="J4063" i="1"/>
  <c r="AC3972" i="1"/>
  <c r="L1653" i="1"/>
  <c r="H4123" i="1"/>
  <c r="Y1650" i="1"/>
  <c r="X3972" i="1"/>
  <c r="K3973" i="1"/>
  <c r="W4058" i="1"/>
  <c r="K3972" i="1"/>
  <c r="V4084" i="1"/>
  <c r="U4121" i="1"/>
  <c r="Z4121" i="1"/>
  <c r="W4057" i="1"/>
  <c r="H4121" i="1"/>
  <c r="Y1648" i="1"/>
  <c r="X3970" i="1"/>
  <c r="AA4086" i="1"/>
  <c r="I4087" i="1"/>
  <c r="Y1647" i="1"/>
  <c r="W4055" i="1"/>
  <c r="V4081" i="1"/>
  <c r="Z4118" i="1"/>
  <c r="AA4084" i="1"/>
  <c r="U4118" i="1"/>
  <c r="AB4057" i="1"/>
  <c r="J4058" i="1"/>
  <c r="I4084" i="1"/>
  <c r="X3967" i="1"/>
  <c r="Y1645" i="1"/>
  <c r="L1648" i="1"/>
  <c r="J4057" i="1"/>
  <c r="L1647" i="1"/>
  <c r="Z4116" i="1"/>
  <c r="U4116" i="1"/>
  <c r="V4079" i="1"/>
  <c r="AB4055" i="1"/>
  <c r="W4052" i="1"/>
  <c r="Z4115" i="1"/>
  <c r="V4078" i="1"/>
  <c r="X3965" i="1"/>
  <c r="AC3964" i="1"/>
  <c r="U4115" i="1"/>
  <c r="H4116" i="1"/>
  <c r="J4055" i="1"/>
  <c r="L1645" i="1"/>
  <c r="X3964" i="1"/>
  <c r="K3965" i="1"/>
  <c r="H4115" i="1"/>
  <c r="I4081" i="1"/>
  <c r="W4050" i="1"/>
  <c r="AA4079" i="1"/>
  <c r="U4113" i="1"/>
  <c r="Z4113" i="1"/>
  <c r="K3964" i="1"/>
  <c r="V4076" i="1"/>
  <c r="W4049" i="1"/>
  <c r="Y1640" i="1"/>
  <c r="H4113" i="1"/>
  <c r="AD1642" i="1"/>
  <c r="X3962" i="1"/>
  <c r="AA4078" i="1"/>
  <c r="I4079" i="1"/>
  <c r="J4052" i="1"/>
  <c r="I4078" i="1"/>
  <c r="Y1639" i="1"/>
  <c r="AB4050" i="1"/>
  <c r="W4047" i="1"/>
  <c r="U4110" i="1"/>
  <c r="V4073" i="1"/>
  <c r="AB4049" i="1"/>
  <c r="J4050" i="1"/>
  <c r="X3959" i="1"/>
  <c r="I4076" i="1"/>
  <c r="H4110" i="1"/>
  <c r="Y1637" i="1"/>
  <c r="L1640" i="1"/>
  <c r="J4049" i="1"/>
  <c r="V4071" i="1"/>
  <c r="L1639" i="1"/>
  <c r="U4108" i="1"/>
  <c r="Z4108" i="1"/>
  <c r="W4044" i="1"/>
  <c r="AB4047" i="1"/>
  <c r="V4070" i="1"/>
  <c r="U4107" i="1"/>
  <c r="H4108" i="1"/>
  <c r="X3957" i="1"/>
  <c r="Z4107" i="1"/>
  <c r="J4047" i="1"/>
  <c r="AC3956" i="1"/>
  <c r="X3956" i="1"/>
  <c r="K3957" i="1"/>
  <c r="L1637" i="1"/>
  <c r="H4107" i="1"/>
  <c r="Z4105" i="1"/>
  <c r="I4073" i="1"/>
  <c r="AA4071" i="1"/>
  <c r="U4105" i="1"/>
  <c r="K3956" i="1"/>
  <c r="V4068" i="1"/>
  <c r="W4041" i="1"/>
  <c r="X3954" i="1"/>
  <c r="H4105" i="1"/>
  <c r="AA4070" i="1"/>
  <c r="I4071" i="1"/>
  <c r="AC3954" i="1"/>
  <c r="Y1632" i="1"/>
  <c r="L1634" i="1"/>
  <c r="I4070" i="1"/>
  <c r="Y1631" i="1"/>
  <c r="K3954" i="1"/>
  <c r="AB4042" i="1"/>
  <c r="W4039" i="1"/>
  <c r="AA4068" i="1"/>
  <c r="V4065" i="1"/>
  <c r="U4102" i="1"/>
  <c r="AD1632" i="1"/>
  <c r="AB4041" i="1"/>
  <c r="J4042" i="1"/>
  <c r="I4068" i="1"/>
  <c r="Z4100" i="1"/>
  <c r="X3951" i="1"/>
  <c r="Y1629" i="1"/>
  <c r="L1632" i="1"/>
  <c r="J4041" i="1"/>
  <c r="K3951" i="1"/>
  <c r="V4063" i="1"/>
  <c r="L1631" i="1"/>
  <c r="U4100" i="1"/>
  <c r="AB4039" i="1"/>
  <c r="V4062" i="1"/>
  <c r="AC3949" i="1"/>
  <c r="AD1629" i="1"/>
  <c r="X3949" i="1"/>
  <c r="U4099" i="1"/>
  <c r="H4100" i="1"/>
  <c r="J4039" i="1"/>
  <c r="H4099" i="1"/>
  <c r="K3949" i="1"/>
  <c r="X3948" i="1"/>
  <c r="L1629" i="1"/>
  <c r="Y1626" i="1"/>
  <c r="AA4064" i="1"/>
  <c r="W4034" i="1"/>
  <c r="AE4038" i="1"/>
  <c r="AH4038" i="1"/>
  <c r="AI4038" i="1"/>
  <c r="V4060" i="1"/>
  <c r="U4097" i="1"/>
  <c r="AA4063" i="1"/>
  <c r="K3948" i="1"/>
  <c r="Z4097" i="1"/>
  <c r="AB4036" i="1"/>
  <c r="W4033" i="1"/>
  <c r="X3946" i="1"/>
  <c r="AC3946" i="1"/>
  <c r="AD1626" i="1"/>
  <c r="Y1624" i="1"/>
  <c r="AA4062" i="1"/>
  <c r="I4063" i="1"/>
  <c r="H4097" i="1"/>
  <c r="J4036" i="1"/>
  <c r="I4062" i="1"/>
  <c r="Y1623" i="1"/>
  <c r="K3946" i="1"/>
  <c r="W4031" i="1"/>
  <c r="AD1624" i="1"/>
  <c r="V4057" i="1"/>
  <c r="AA4060" i="1"/>
  <c r="AB4033" i="1"/>
  <c r="X3943" i="1"/>
  <c r="Y1621" i="1"/>
  <c r="I4060" i="1"/>
  <c r="AD1623" i="1"/>
  <c r="L1624" i="1"/>
  <c r="J4033" i="1"/>
  <c r="U4092" i="1"/>
  <c r="V4055" i="1"/>
  <c r="Z4092" i="1"/>
  <c r="L1623" i="1"/>
  <c r="W4028" i="1"/>
  <c r="AB4031" i="1"/>
  <c r="Z4091" i="1"/>
  <c r="AD1621" i="1"/>
  <c r="V4054" i="1"/>
  <c r="H4092" i="1"/>
  <c r="AE4092" i="1"/>
  <c r="AH4092" i="1"/>
  <c r="AI4092" i="1"/>
  <c r="U4091" i="1"/>
  <c r="X3941" i="1"/>
  <c r="AC3941" i="1"/>
  <c r="AC3940" i="1"/>
  <c r="AA4057" i="1"/>
  <c r="J4031" i="1"/>
  <c r="H4091" i="1"/>
  <c r="K3941" i="1"/>
  <c r="X3940" i="1"/>
  <c r="Y1618" i="1"/>
  <c r="L1621" i="1"/>
  <c r="W4026" i="1"/>
  <c r="Z4089" i="1"/>
  <c r="U4089" i="1"/>
  <c r="AC3938" i="1"/>
  <c r="AA4055" i="1"/>
  <c r="V4052" i="1"/>
  <c r="W4025" i="1"/>
  <c r="H4089" i="1"/>
  <c r="Y1616" i="1"/>
  <c r="AA4054" i="1"/>
  <c r="I4055" i="1"/>
  <c r="Y1615" i="1"/>
  <c r="Z4086" i="1"/>
  <c r="I4054" i="1"/>
  <c r="W4023" i="1"/>
  <c r="V4049" i="1"/>
  <c r="U4086" i="1"/>
  <c r="J4026" i="1"/>
  <c r="L1616" i="1"/>
  <c r="H4086" i="1"/>
  <c r="AC3935" i="1"/>
  <c r="I4052" i="1"/>
  <c r="Y1613" i="1"/>
  <c r="J4025" i="1"/>
  <c r="K3935" i="1"/>
  <c r="V4047" i="1"/>
  <c r="L1615" i="1"/>
  <c r="Z4084" i="1"/>
  <c r="U4084" i="1"/>
  <c r="AB4023" i="1"/>
  <c r="W4020" i="1"/>
  <c r="AA4049" i="1"/>
  <c r="AC3933" i="1"/>
  <c r="X3933" i="1"/>
  <c r="U4083" i="1"/>
  <c r="H4084" i="1"/>
  <c r="V4046" i="1"/>
  <c r="AD1613" i="1"/>
  <c r="J4023" i="1"/>
  <c r="AC3932" i="1"/>
  <c r="X3932" i="1"/>
  <c r="K3933" i="1"/>
  <c r="H4083" i="1"/>
  <c r="Z4081" i="1"/>
  <c r="L1613" i="1"/>
  <c r="I4049" i="1"/>
  <c r="W4018" i="1"/>
  <c r="AA4047" i="1"/>
  <c r="U4081" i="1"/>
  <c r="K3932" i="1"/>
  <c r="V4044" i="1"/>
  <c r="W4017" i="1"/>
  <c r="AB4020" i="1"/>
  <c r="X3930" i="1"/>
  <c r="H4081" i="1"/>
  <c r="Y1608" i="1"/>
  <c r="AA4046" i="1"/>
  <c r="I4047" i="1"/>
  <c r="J4020" i="1"/>
  <c r="Y1607" i="1"/>
  <c r="I4046" i="1"/>
  <c r="AB4018" i="1"/>
  <c r="W4015" i="1"/>
  <c r="AA4044" i="1"/>
  <c r="V4041" i="1"/>
  <c r="AD1608" i="1"/>
  <c r="U4078" i="1"/>
  <c r="AB4017" i="1"/>
  <c r="J4018" i="1"/>
  <c r="X3927" i="1"/>
  <c r="Y1605" i="1"/>
  <c r="I4044" i="1"/>
  <c r="L1608" i="1"/>
  <c r="J4017" i="1"/>
  <c r="V4039" i="1"/>
  <c r="U4076" i="1"/>
  <c r="AB4015" i="1"/>
  <c r="H4076" i="1"/>
  <c r="U4075" i="1"/>
  <c r="X3925" i="1"/>
  <c r="AC3925" i="1"/>
  <c r="AC3924" i="1"/>
  <c r="Z4075" i="1"/>
  <c r="V4038" i="1"/>
  <c r="J4015" i="1"/>
  <c r="K3925" i="1"/>
  <c r="X3924" i="1"/>
  <c r="H4075" i="1"/>
  <c r="Y1602" i="1"/>
  <c r="L1605" i="1"/>
  <c r="W4010" i="1"/>
  <c r="U4073" i="1"/>
  <c r="V4036" i="1"/>
  <c r="K3924" i="1"/>
  <c r="AA4039" i="1"/>
  <c r="Z4073" i="1"/>
  <c r="W4009" i="1"/>
  <c r="AC3922" i="1"/>
  <c r="AA4038" i="1"/>
  <c r="I4039" i="1"/>
  <c r="X3922" i="1"/>
  <c r="AD1602" i="1"/>
  <c r="Y1600" i="1"/>
  <c r="H4073" i="1"/>
  <c r="Y1599" i="1"/>
  <c r="I4038" i="1"/>
  <c r="W4007" i="1"/>
  <c r="V4033" i="1"/>
  <c r="AA4036" i="1"/>
  <c r="U4070" i="1"/>
  <c r="AB4009" i="1"/>
  <c r="J4010" i="1"/>
  <c r="I4036" i="1"/>
  <c r="Y1597" i="1"/>
  <c r="L1600" i="1"/>
  <c r="Z4068" i="1"/>
  <c r="X3919" i="1"/>
  <c r="J4009" i="1"/>
  <c r="L1599" i="1"/>
  <c r="V4031" i="1"/>
  <c r="AC3917" i="1"/>
  <c r="U4068" i="1"/>
  <c r="AB4007" i="1"/>
  <c r="W4004" i="1"/>
  <c r="X3917" i="1"/>
  <c r="V4030" i="1"/>
  <c r="U4067" i="1"/>
  <c r="H4068" i="1"/>
  <c r="Z4067" i="1"/>
  <c r="AD1597" i="1"/>
  <c r="J4007" i="1"/>
  <c r="Y1594" i="1"/>
  <c r="K3917" i="1"/>
  <c r="X3916" i="1"/>
  <c r="L1597" i="1"/>
  <c r="H4067" i="1"/>
  <c r="AC3916" i="1"/>
  <c r="W4002" i="1"/>
  <c r="AC3914" i="1"/>
  <c r="K3916" i="1"/>
  <c r="V4028" i="1"/>
  <c r="U4065" i="1"/>
  <c r="Z4065" i="1"/>
  <c r="AA4031" i="1"/>
  <c r="W4001" i="1"/>
  <c r="AB4004" i="1"/>
  <c r="X3914" i="1"/>
  <c r="Y1592" i="1"/>
  <c r="H4065" i="1"/>
  <c r="AA4030" i="1"/>
  <c r="I4031" i="1"/>
  <c r="J4004" i="1"/>
  <c r="L1594" i="1"/>
  <c r="Y1591" i="1"/>
  <c r="I4030" i="1"/>
  <c r="K3914" i="1"/>
  <c r="W3999" i="1"/>
  <c r="AB4002" i="1"/>
  <c r="U4062" i="1"/>
  <c r="AD1592" i="1"/>
  <c r="AA4028" i="1"/>
  <c r="V4025" i="1"/>
  <c r="AB4001" i="1"/>
  <c r="J4002" i="1"/>
  <c r="I4028" i="1"/>
  <c r="AD1591" i="1"/>
  <c r="L1592" i="1"/>
  <c r="Y1589" i="1"/>
  <c r="X3911" i="1"/>
  <c r="J4001" i="1"/>
  <c r="L1591" i="1"/>
  <c r="AC3909" i="1"/>
  <c r="U4060" i="1"/>
  <c r="V4023" i="1"/>
  <c r="Z4060" i="1"/>
  <c r="AB3999" i="1"/>
  <c r="AD1589" i="1"/>
  <c r="U4059" i="1"/>
  <c r="H4060" i="1"/>
  <c r="V4022" i="1"/>
  <c r="X3909" i="1"/>
  <c r="AC3908" i="1"/>
  <c r="J3999" i="1"/>
  <c r="Y1586" i="1"/>
  <c r="H4059" i="1"/>
  <c r="K3909" i="1"/>
  <c r="X3908" i="1"/>
  <c r="L1589" i="1"/>
  <c r="W3994" i="1"/>
  <c r="V4020" i="1"/>
  <c r="AA4023" i="1"/>
  <c r="K3908" i="1"/>
  <c r="Z4057" i="1"/>
  <c r="U4057" i="1"/>
  <c r="W3993" i="1"/>
  <c r="AD1586" i="1"/>
  <c r="Y1584" i="1"/>
  <c r="H4057" i="1"/>
  <c r="AA4022" i="1"/>
  <c r="I4023" i="1"/>
  <c r="J3996" i="1"/>
  <c r="Y1583" i="1"/>
  <c r="L1586" i="1"/>
  <c r="I4022" i="1"/>
  <c r="W3991" i="1"/>
  <c r="U4054" i="1"/>
  <c r="AD1584" i="1"/>
  <c r="AA4020" i="1"/>
  <c r="V4017" i="1"/>
  <c r="AB3993" i="1"/>
  <c r="L1584" i="1"/>
  <c r="X3903" i="1"/>
  <c r="I4020" i="1"/>
  <c r="Y1581" i="1"/>
  <c r="H4054" i="1"/>
  <c r="J3993" i="1"/>
  <c r="V4015" i="1"/>
  <c r="U4052" i="1"/>
  <c r="L1583" i="1"/>
  <c r="Z4052" i="1"/>
  <c r="W3988" i="1"/>
  <c r="AB3991" i="1"/>
  <c r="U4051" i="1"/>
  <c r="H4052" i="1"/>
  <c r="X3901" i="1"/>
  <c r="AD1581" i="1"/>
  <c r="Z4051" i="1"/>
  <c r="AC3901" i="1"/>
  <c r="J3991" i="1"/>
  <c r="I4017" i="1"/>
  <c r="AC3900" i="1"/>
  <c r="X3900" i="1"/>
  <c r="K3901" i="1"/>
  <c r="H4051" i="1"/>
  <c r="Z4049" i="1"/>
  <c r="L1581" i="1"/>
  <c r="Y1578" i="1"/>
  <c r="W3986" i="1"/>
  <c r="K3900" i="1"/>
  <c r="AC3898" i="1"/>
  <c r="V4012" i="1"/>
  <c r="U4049" i="1"/>
  <c r="AA4015" i="1"/>
  <c r="AB3988" i="1"/>
  <c r="W3985" i="1"/>
  <c r="Y1576" i="1"/>
  <c r="X3898" i="1"/>
  <c r="AA4014" i="1"/>
  <c r="I4015" i="1"/>
  <c r="H4049" i="1"/>
  <c r="J3988" i="1"/>
  <c r="L1578" i="1"/>
  <c r="K3898" i="1"/>
  <c r="Y1575" i="1"/>
  <c r="W3983" i="1"/>
  <c r="AB3986" i="1"/>
  <c r="V4009" i="1"/>
  <c r="AA4012" i="1"/>
  <c r="U4046" i="1"/>
  <c r="AB3985" i="1"/>
  <c r="J3986" i="1"/>
  <c r="X3895" i="1"/>
  <c r="I4012" i="1"/>
  <c r="Y1573" i="1"/>
  <c r="L1576" i="1"/>
  <c r="J3985" i="1"/>
  <c r="Z4044" i="1"/>
  <c r="L1575" i="1"/>
  <c r="U4044" i="1"/>
  <c r="V4007" i="1"/>
  <c r="AC3893" i="1"/>
  <c r="W3980" i="1"/>
  <c r="V4006" i="1"/>
  <c r="X3893" i="1"/>
  <c r="AC3892" i="1"/>
  <c r="U4043" i="1"/>
  <c r="H4044" i="1"/>
  <c r="Z4043" i="1"/>
  <c r="J3983" i="1"/>
  <c r="L1573" i="1"/>
  <c r="X3892" i="1"/>
  <c r="K3893" i="1"/>
  <c r="Y1570" i="1"/>
  <c r="H4043" i="1"/>
  <c r="W3978" i="1"/>
  <c r="Z4041" i="1"/>
  <c r="U4041" i="1"/>
  <c r="AA4007" i="1"/>
  <c r="K3892" i="1"/>
  <c r="V4004" i="1"/>
  <c r="W3977" i="1"/>
  <c r="AB3980" i="1"/>
  <c r="AA4006" i="1"/>
  <c r="I4007" i="1"/>
  <c r="AD1570" i="1"/>
  <c r="Y1568" i="1"/>
  <c r="H4041" i="1"/>
  <c r="J3980" i="1"/>
  <c r="L1570" i="1"/>
  <c r="Y1567" i="1"/>
  <c r="I4006" i="1"/>
  <c r="W3975" i="1"/>
  <c r="U4038" i="1"/>
  <c r="AA4004" i="1"/>
  <c r="Z4038" i="1"/>
  <c r="AD1568" i="1"/>
  <c r="AB3977" i="1"/>
  <c r="J3978" i="1"/>
  <c r="Y1565" i="1"/>
  <c r="I4004" i="1"/>
  <c r="L1568" i="1"/>
  <c r="X3887" i="1"/>
  <c r="J3977" i="1"/>
  <c r="L1567" i="1"/>
  <c r="V3999" i="1"/>
  <c r="U4036" i="1"/>
  <c r="Z4036" i="1"/>
  <c r="Z4035" i="1"/>
  <c r="AB3975" i="1"/>
  <c r="V3998" i="1"/>
  <c r="X3885" i="1"/>
  <c r="U4035" i="1"/>
  <c r="H4036" i="1"/>
  <c r="AD1565" i="1"/>
  <c r="AC3885" i="1"/>
  <c r="J3975" i="1"/>
  <c r="K3885" i="1"/>
  <c r="X3884" i="1"/>
  <c r="Y1562" i="1"/>
  <c r="I4001" i="1"/>
  <c r="L1565" i="1"/>
  <c r="H4035" i="1"/>
  <c r="W3970" i="1"/>
  <c r="U4033" i="1"/>
  <c r="V3996" i="1"/>
  <c r="K3884" i="1"/>
  <c r="AC3882" i="1"/>
  <c r="Z4033" i="1"/>
  <c r="AA3999" i="1"/>
  <c r="W3969" i="1"/>
  <c r="X3882" i="1"/>
  <c r="Y1560" i="1"/>
  <c r="AA3998" i="1"/>
  <c r="I3999" i="1"/>
  <c r="H4033" i="1"/>
  <c r="I3998" i="1"/>
  <c r="Y1559" i="1"/>
  <c r="K3882" i="1"/>
  <c r="W3967" i="1"/>
  <c r="U4030" i="1"/>
  <c r="V3993" i="1"/>
  <c r="AD1560" i="1"/>
  <c r="AB3969" i="1"/>
  <c r="J3970" i="1"/>
  <c r="Y1557" i="1"/>
  <c r="I3996" i="1"/>
  <c r="AD1559" i="1"/>
  <c r="L1560" i="1"/>
  <c r="H4030" i="1"/>
  <c r="X3879" i="1"/>
  <c r="J3969" i="1"/>
  <c r="L1559" i="1"/>
  <c r="U4028" i="1"/>
  <c r="Z4028" i="1"/>
  <c r="Z4027" i="1"/>
  <c r="K3879" i="1"/>
  <c r="V3991" i="1"/>
  <c r="AB3967" i="1"/>
  <c r="W3964" i="1"/>
  <c r="H4028" i="1"/>
  <c r="U4027" i="1"/>
  <c r="V3990" i="1"/>
  <c r="X3877" i="1"/>
  <c r="AC3877" i="1"/>
  <c r="J3967" i="1"/>
  <c r="AC3876" i="1"/>
  <c r="H4027" i="1"/>
  <c r="AD1556" i="1"/>
  <c r="L1557" i="1"/>
  <c r="X3876" i="1"/>
  <c r="K3877" i="1"/>
  <c r="Y1554" i="1"/>
  <c r="W3962" i="1"/>
  <c r="K3876" i="1"/>
  <c r="Z4025" i="1"/>
  <c r="U4025" i="1"/>
  <c r="V3988" i="1"/>
  <c r="W3961" i="1"/>
  <c r="H4025" i="1"/>
  <c r="AA3990" i="1"/>
  <c r="I3991" i="1"/>
  <c r="AD1554" i="1"/>
  <c r="AC3874" i="1"/>
  <c r="Y1552" i="1"/>
  <c r="X3874" i="1"/>
  <c r="Y1551" i="1"/>
  <c r="I3990" i="1"/>
  <c r="L1554" i="1"/>
  <c r="W3959" i="1"/>
  <c r="AB3962" i="1"/>
  <c r="U4022" i="1"/>
  <c r="AA3988" i="1"/>
  <c r="AB3961" i="1"/>
  <c r="J3962" i="1"/>
  <c r="I3988" i="1"/>
  <c r="AD1551" i="1"/>
  <c r="L1552" i="1"/>
  <c r="Y1549" i="1"/>
  <c r="X3871" i="1"/>
  <c r="AC3871" i="1"/>
  <c r="Z4020" i="1"/>
  <c r="J3961" i="1"/>
  <c r="V3983" i="1"/>
  <c r="AC3869" i="1"/>
  <c r="K3871" i="1"/>
  <c r="L1551" i="1"/>
  <c r="U4020" i="1"/>
  <c r="V3982" i="1"/>
  <c r="U4019" i="1"/>
  <c r="H4020" i="1"/>
  <c r="X3869" i="1"/>
  <c r="Y1546" i="1"/>
  <c r="H4019" i="1"/>
  <c r="L1549" i="1"/>
  <c r="I3985" i="1"/>
  <c r="X3868" i="1"/>
  <c r="K3869" i="1"/>
  <c r="AC3868" i="1"/>
  <c r="W3954" i="1"/>
  <c r="U4017" i="1"/>
  <c r="V3980" i="1"/>
  <c r="AA3983" i="1"/>
  <c r="Z4017" i="1"/>
  <c r="K3868" i="1"/>
  <c r="AB3956" i="1"/>
  <c r="I3983" i="1"/>
  <c r="X3866" i="1"/>
  <c r="Y1544" i="1"/>
  <c r="H4017" i="1"/>
  <c r="J3956" i="1"/>
  <c r="L1546" i="1"/>
  <c r="AA3981" i="1"/>
  <c r="I3982" i="1"/>
  <c r="K3866" i="1"/>
  <c r="Y1543" i="1"/>
  <c r="AB3954" i="1"/>
  <c r="W3951" i="1"/>
  <c r="AC3863" i="1"/>
  <c r="V3977" i="1"/>
  <c r="U4014" i="1"/>
  <c r="AD1544" i="1"/>
  <c r="AA3980" i="1"/>
  <c r="J3954" i="1"/>
  <c r="AD1543" i="1"/>
  <c r="L1544" i="1"/>
  <c r="X3863" i="1"/>
  <c r="Y1541" i="1"/>
  <c r="H4014" i="1"/>
  <c r="I3980" i="1"/>
  <c r="Z4012" i="1"/>
  <c r="V3975" i="1"/>
  <c r="K3863" i="1"/>
  <c r="L1543" i="1"/>
  <c r="AB3951" i="1"/>
  <c r="V3974" i="1"/>
  <c r="U4011" i="1"/>
  <c r="AC3861" i="1"/>
  <c r="X3861" i="1"/>
  <c r="AD1541" i="1"/>
  <c r="J3951" i="1"/>
  <c r="Y1538" i="1"/>
  <c r="L1541" i="1"/>
  <c r="X3860" i="1"/>
  <c r="K3861" i="1"/>
  <c r="H4011" i="1"/>
  <c r="AC3860" i="1"/>
  <c r="W3946" i="1"/>
  <c r="Z4009" i="1"/>
  <c r="U4009" i="1"/>
  <c r="K3860" i="1"/>
  <c r="AA3975" i="1"/>
  <c r="Z4008" i="1"/>
  <c r="V3972" i="1"/>
  <c r="AB3948" i="1"/>
  <c r="X3858" i="1"/>
  <c r="Y1536" i="1"/>
  <c r="I3975" i="1"/>
  <c r="H4009" i="1"/>
  <c r="I3974" i="1"/>
  <c r="L1538" i="1"/>
  <c r="Y1535" i="1"/>
  <c r="W3943" i="1"/>
  <c r="AB3946" i="1"/>
  <c r="Z4006" i="1"/>
  <c r="U4006" i="1"/>
  <c r="AD1536" i="1"/>
  <c r="V3969" i="1"/>
  <c r="AA3972" i="1"/>
  <c r="AB3945" i="1"/>
  <c r="J3946" i="1"/>
  <c r="Z4004" i="1"/>
  <c r="H4006" i="1"/>
  <c r="I3972" i="1"/>
  <c r="AD1535" i="1"/>
  <c r="L1536" i="1"/>
  <c r="X3855" i="1"/>
  <c r="AC3855" i="1"/>
  <c r="U4004" i="1"/>
  <c r="K3855" i="1"/>
  <c r="V3967" i="1"/>
  <c r="L1535" i="1"/>
  <c r="Z4003" i="1"/>
  <c r="AC3853" i="1"/>
  <c r="AB3943" i="1"/>
  <c r="W3940" i="1"/>
  <c r="X3853" i="1"/>
  <c r="AD1533" i="1"/>
  <c r="AC3852" i="1"/>
  <c r="V3966" i="1"/>
  <c r="U4003" i="1"/>
  <c r="H4004" i="1"/>
  <c r="J3943" i="1"/>
  <c r="H4003" i="1"/>
  <c r="X3852" i="1"/>
  <c r="K3853" i="1"/>
  <c r="W3938" i="1"/>
  <c r="U4001" i="1"/>
  <c r="K3852" i="1"/>
  <c r="V3964" i="1"/>
  <c r="AA3967" i="1"/>
  <c r="Z4001" i="1"/>
  <c r="W3937" i="1"/>
  <c r="I3967" i="1"/>
  <c r="AC3850" i="1"/>
  <c r="X3850" i="1"/>
  <c r="H4001" i="1"/>
  <c r="Y1528" i="1"/>
  <c r="Y1527" i="1"/>
  <c r="K3850" i="1"/>
  <c r="L1530" i="1"/>
  <c r="I3966" i="1"/>
  <c r="W3935" i="1"/>
  <c r="V3961" i="1"/>
  <c r="U3998" i="1"/>
  <c r="AA3964" i="1"/>
  <c r="AB3937" i="1"/>
  <c r="J3938" i="1"/>
  <c r="L1528" i="1"/>
  <c r="Y1525" i="1"/>
  <c r="I3964" i="1"/>
  <c r="X3847" i="1"/>
  <c r="J3937" i="1"/>
  <c r="Z3996" i="1"/>
  <c r="U3996" i="1"/>
  <c r="V3959" i="1"/>
  <c r="AC3845" i="1"/>
  <c r="L1527" i="1"/>
  <c r="W3932" i="1"/>
  <c r="AB3935" i="1"/>
  <c r="X3845" i="1"/>
  <c r="U3995" i="1"/>
  <c r="H3996" i="1"/>
  <c r="Z3995" i="1"/>
  <c r="AD1525" i="1"/>
  <c r="V3958" i="1"/>
  <c r="AA3961" i="1"/>
  <c r="J3935" i="1"/>
  <c r="H3995" i="1"/>
  <c r="Y1522" i="1"/>
  <c r="AC3844" i="1"/>
  <c r="K3845" i="1"/>
  <c r="X3844" i="1"/>
  <c r="I3961" i="1"/>
  <c r="L1525" i="1"/>
  <c r="W3930" i="1"/>
  <c r="K3844" i="1"/>
  <c r="U3993" i="1"/>
  <c r="Z3993" i="1"/>
  <c r="V3956" i="1"/>
  <c r="AA3959" i="1"/>
  <c r="W3929" i="1"/>
  <c r="H3993" i="1"/>
  <c r="AD1522" i="1"/>
  <c r="Y1520" i="1"/>
  <c r="AA3958" i="1"/>
  <c r="I3959" i="1"/>
  <c r="X3842" i="1"/>
  <c r="J3932" i="1"/>
  <c r="Y1519" i="1"/>
  <c r="L1522" i="1"/>
  <c r="I3958" i="1"/>
  <c r="W3927" i="1"/>
  <c r="V3953" i="1"/>
  <c r="U3990" i="1"/>
  <c r="Z3990" i="1"/>
  <c r="AA3956" i="1"/>
  <c r="J3930" i="1"/>
  <c r="X3839" i="1"/>
  <c r="H3990" i="1"/>
  <c r="I3956" i="1"/>
  <c r="AD1519" i="1"/>
  <c r="L1520" i="1"/>
  <c r="Y1517" i="1"/>
  <c r="J3929" i="1"/>
  <c r="Z3988" i="1"/>
  <c r="L1519" i="1"/>
  <c r="AC3837" i="1"/>
  <c r="U3988" i="1"/>
  <c r="V3951" i="1"/>
  <c r="K3839" i="1"/>
  <c r="W3924" i="1"/>
  <c r="AB3927" i="1"/>
  <c r="U3987" i="1"/>
  <c r="H3988" i="1"/>
  <c r="AD1517" i="1"/>
  <c r="X3837" i="1"/>
  <c r="V3950" i="1"/>
  <c r="AB3926" i="1"/>
  <c r="J3927" i="1"/>
  <c r="L1517" i="1"/>
  <c r="K3837" i="1"/>
  <c r="X3836" i="1"/>
  <c r="AC3836" i="1"/>
  <c r="Z3985" i="1"/>
  <c r="H3987" i="1"/>
  <c r="W3922" i="1"/>
  <c r="K3836" i="1"/>
  <c r="AA3951" i="1"/>
  <c r="V3948" i="1"/>
  <c r="U3985" i="1"/>
  <c r="Z3984" i="1"/>
  <c r="AD1515" i="1"/>
  <c r="W3921" i="1"/>
  <c r="X3834" i="1"/>
  <c r="Y1512" i="1"/>
  <c r="AA3950" i="1"/>
  <c r="I3951" i="1"/>
  <c r="AD1514" i="1"/>
  <c r="H3985" i="1"/>
  <c r="AE3985" i="1"/>
  <c r="AH3985" i="1"/>
  <c r="AI3985" i="1"/>
  <c r="K3834" i="1"/>
  <c r="L1514" i="1"/>
  <c r="Y1511" i="1"/>
  <c r="I3950" i="1"/>
  <c r="W3919" i="1"/>
  <c r="AB3922" i="1"/>
  <c r="AD1512" i="1"/>
  <c r="U3982" i="1"/>
  <c r="AC3831" i="1"/>
  <c r="V3945" i="1"/>
  <c r="AA3948" i="1"/>
  <c r="AB3921" i="1"/>
  <c r="I3948" i="1"/>
  <c r="Y1509" i="1"/>
  <c r="AD1511" i="1"/>
  <c r="L1512" i="1"/>
  <c r="J3921" i="1"/>
  <c r="U3980" i="1"/>
  <c r="Z3980" i="1"/>
  <c r="K3831" i="1"/>
  <c r="AD1510" i="1"/>
  <c r="L1511" i="1"/>
  <c r="W3916" i="1"/>
  <c r="AB3919" i="1"/>
  <c r="H3980" i="1"/>
  <c r="U3979" i="1"/>
  <c r="V3942" i="1"/>
  <c r="X3829" i="1"/>
  <c r="AC3829" i="1"/>
  <c r="AA3945" i="1"/>
  <c r="AD1509" i="1"/>
  <c r="J3919" i="1"/>
  <c r="AC3828" i="1"/>
  <c r="Y1506" i="1"/>
  <c r="I3945" i="1"/>
  <c r="K3829" i="1"/>
  <c r="X3828" i="1"/>
  <c r="L1509" i="1"/>
  <c r="H3979" i="1"/>
  <c r="W3914" i="1"/>
  <c r="V3940" i="1"/>
  <c r="K3828" i="1"/>
  <c r="AA3943" i="1"/>
  <c r="U3977" i="1"/>
  <c r="Z3977" i="1"/>
  <c r="W3913" i="1"/>
  <c r="H3977" i="1"/>
  <c r="AA3942" i="1"/>
  <c r="Y1504" i="1"/>
  <c r="I3942" i="1"/>
  <c r="Y1503" i="1"/>
  <c r="W3911" i="1"/>
  <c r="AB3914" i="1"/>
  <c r="V3937" i="1"/>
  <c r="AD1504" i="1"/>
  <c r="AA3940" i="1"/>
  <c r="AB3913" i="1"/>
  <c r="J3914" i="1"/>
  <c r="X3823" i="1"/>
  <c r="Y1501" i="1"/>
  <c r="I3940" i="1"/>
  <c r="AD1503" i="1"/>
  <c r="L1504" i="1"/>
  <c r="J3913" i="1"/>
  <c r="V3935" i="1"/>
  <c r="L1503" i="1"/>
  <c r="U3972" i="1"/>
  <c r="Z3971" i="1"/>
  <c r="AB3911" i="1"/>
  <c r="W3908" i="1"/>
  <c r="U3971" i="1"/>
  <c r="H3972" i="1"/>
  <c r="X3821" i="1"/>
  <c r="AC3820" i="1"/>
  <c r="V3934" i="1"/>
  <c r="AA3937" i="1"/>
  <c r="J3911" i="1"/>
  <c r="Y1498" i="1"/>
  <c r="L1501" i="1"/>
  <c r="I3937" i="1"/>
  <c r="H3971" i="1"/>
  <c r="X3820" i="1"/>
  <c r="Z3969" i="1"/>
  <c r="W3906" i="1"/>
  <c r="AA3935" i="1"/>
  <c r="K3820" i="1"/>
  <c r="U3969" i="1"/>
  <c r="V3932" i="1"/>
  <c r="W3905" i="1"/>
  <c r="AC3818" i="1"/>
  <c r="H3969" i="1"/>
  <c r="X3818" i="1"/>
  <c r="Y1496" i="1"/>
  <c r="AA3934" i="1"/>
  <c r="I3935" i="1"/>
  <c r="Y1495" i="1"/>
  <c r="K3818" i="1"/>
  <c r="I3934" i="1"/>
  <c r="Z3966" i="1"/>
  <c r="L1498" i="1"/>
  <c r="AB3906" i="1"/>
  <c r="W3903" i="1"/>
  <c r="AA3932" i="1"/>
  <c r="U3966" i="1"/>
  <c r="V3929" i="1"/>
  <c r="AD1496" i="1"/>
  <c r="AB3905" i="1"/>
  <c r="J3906" i="1"/>
  <c r="Y1493" i="1"/>
  <c r="X3815" i="1"/>
  <c r="L1496" i="1"/>
  <c r="H3966" i="1"/>
  <c r="AE3966" i="1"/>
  <c r="AH3966" i="1"/>
  <c r="AI3966" i="1"/>
  <c r="I3932" i="1"/>
  <c r="J3905" i="1"/>
  <c r="K3815" i="1"/>
  <c r="V3927" i="1"/>
  <c r="U3964" i="1"/>
  <c r="AD1494" i="1"/>
  <c r="L1495" i="1"/>
  <c r="Z3964" i="1"/>
  <c r="Z3963" i="1"/>
  <c r="AB3903" i="1"/>
  <c r="W3900" i="1"/>
  <c r="H3964" i="1"/>
  <c r="U3963" i="1"/>
  <c r="V3926" i="1"/>
  <c r="AC3813" i="1"/>
  <c r="X3813" i="1"/>
  <c r="AD1493" i="1"/>
  <c r="J3903" i="1"/>
  <c r="H3963" i="1"/>
  <c r="L1493" i="1"/>
  <c r="AF1493" i="1"/>
  <c r="X3812" i="1"/>
  <c r="K3813" i="1"/>
  <c r="I3929" i="1"/>
  <c r="Y1490" i="1"/>
  <c r="Z3961" i="1"/>
  <c r="AC3812" i="1"/>
  <c r="W3898" i="1"/>
  <c r="AA3927" i="1"/>
  <c r="U3961" i="1"/>
  <c r="V3924" i="1"/>
  <c r="K3812" i="1"/>
  <c r="W3897" i="1"/>
  <c r="AD1490" i="1"/>
  <c r="X3810" i="1"/>
  <c r="AA3926" i="1"/>
  <c r="I3927" i="1"/>
  <c r="H3961" i="1"/>
  <c r="Y1488" i="1"/>
  <c r="I3926" i="1"/>
  <c r="Y1487" i="1"/>
  <c r="L1490" i="1"/>
  <c r="K3810" i="1"/>
  <c r="AB3898" i="1"/>
  <c r="W3895" i="1"/>
  <c r="AA3924" i="1"/>
  <c r="Z3958" i="1"/>
  <c r="AD1488" i="1"/>
  <c r="V3921" i="1"/>
  <c r="U3958" i="1"/>
  <c r="AB3897" i="1"/>
  <c r="J3898" i="1"/>
  <c r="H3958" i="1"/>
  <c r="AD1487" i="1"/>
  <c r="L1488" i="1"/>
  <c r="I3924" i="1"/>
  <c r="Z3956" i="1"/>
  <c r="X3807" i="1"/>
  <c r="Y1485" i="1"/>
  <c r="J3897" i="1"/>
  <c r="L1487" i="1"/>
  <c r="V3919" i="1"/>
  <c r="U3956" i="1"/>
  <c r="Z3955" i="1"/>
  <c r="W3892" i="1"/>
  <c r="AB3895" i="1"/>
  <c r="V3918" i="1"/>
  <c r="AA3921" i="1"/>
  <c r="H3956" i="1"/>
  <c r="U3955" i="1"/>
  <c r="X3805" i="1"/>
  <c r="AC3805" i="1"/>
  <c r="J3895" i="1"/>
  <c r="I3921" i="1"/>
  <c r="L1485" i="1"/>
  <c r="AC3804" i="1"/>
  <c r="H3955" i="1"/>
  <c r="K3805" i="1"/>
  <c r="X3804" i="1"/>
  <c r="W3890" i="1"/>
  <c r="V3916" i="1"/>
  <c r="U3953" i="1"/>
  <c r="Z3953" i="1"/>
  <c r="Z3952" i="1"/>
  <c r="K3804" i="1"/>
  <c r="AA3919" i="1"/>
  <c r="W3889" i="1"/>
  <c r="H3953" i="1"/>
  <c r="X3802" i="1"/>
  <c r="Y1480" i="1"/>
  <c r="AD1482" i="1"/>
  <c r="AA3918" i="1"/>
  <c r="I3919" i="1"/>
  <c r="Y1479" i="1"/>
  <c r="I3918" i="1"/>
  <c r="K3802" i="1"/>
  <c r="W3887" i="1"/>
  <c r="V3913" i="1"/>
  <c r="U3950" i="1"/>
  <c r="AB3889" i="1"/>
  <c r="AD1479" i="1"/>
  <c r="L1480" i="1"/>
  <c r="Y1477" i="1"/>
  <c r="X3799" i="1"/>
  <c r="I3916" i="1"/>
  <c r="J3889" i="1"/>
  <c r="K3799" i="1"/>
  <c r="V3911" i="1"/>
  <c r="AC3797" i="1"/>
  <c r="Z3948" i="1"/>
  <c r="AD1478" i="1"/>
  <c r="L1479" i="1"/>
  <c r="AB3887" i="1"/>
  <c r="W3884" i="1"/>
  <c r="AA3913" i="1"/>
  <c r="U3947" i="1"/>
  <c r="AC3796" i="1"/>
  <c r="AD1477" i="1"/>
  <c r="X3797" i="1"/>
  <c r="V3910" i="1"/>
  <c r="J3887" i="1"/>
  <c r="H3947" i="1"/>
  <c r="X3796" i="1"/>
  <c r="K3797" i="1"/>
  <c r="L1477" i="1"/>
  <c r="I3913" i="1"/>
  <c r="Z3945" i="1"/>
  <c r="W3882" i="1"/>
  <c r="K3796" i="1"/>
  <c r="U3945" i="1"/>
  <c r="V3908" i="1"/>
  <c r="AA3911" i="1"/>
  <c r="W3881" i="1"/>
  <c r="AA3910" i="1"/>
  <c r="I3911" i="1"/>
  <c r="AD1474" i="1"/>
  <c r="X3794" i="1"/>
  <c r="Y1472" i="1"/>
  <c r="AC3794" i="1"/>
  <c r="H3945" i="1"/>
  <c r="Y1471" i="1"/>
  <c r="K3794" i="1"/>
  <c r="I3910" i="1"/>
  <c r="W3879" i="1"/>
  <c r="AB3882" i="1"/>
  <c r="AA3908" i="1"/>
  <c r="U3942" i="1"/>
  <c r="V3905" i="1"/>
  <c r="AB3881" i="1"/>
  <c r="J3882" i="1"/>
  <c r="X3791" i="1"/>
  <c r="I3908" i="1"/>
  <c r="Y1469" i="1"/>
  <c r="AD1471" i="1"/>
  <c r="L1472" i="1"/>
  <c r="J3881" i="1"/>
  <c r="U3940" i="1"/>
  <c r="L1471" i="1"/>
  <c r="V3903" i="1"/>
  <c r="AC3789" i="1"/>
  <c r="Z3940" i="1"/>
  <c r="W3876" i="1"/>
  <c r="AB3879" i="1"/>
  <c r="H3940" i="1"/>
  <c r="U3939" i="1"/>
  <c r="AD1469" i="1"/>
  <c r="Z3939" i="1"/>
  <c r="V3902" i="1"/>
  <c r="X3789" i="1"/>
  <c r="J3879" i="1"/>
  <c r="L1469" i="1"/>
  <c r="H3939" i="1"/>
  <c r="AA3904" i="1"/>
  <c r="I3905" i="1"/>
  <c r="AC3788" i="1"/>
  <c r="K3789" i="1"/>
  <c r="X3788" i="1"/>
  <c r="Y1466" i="1"/>
  <c r="W3874" i="1"/>
  <c r="K3788" i="1"/>
  <c r="U3937" i="1"/>
  <c r="AA3903" i="1"/>
  <c r="Z3937" i="1"/>
  <c r="V3900" i="1"/>
  <c r="W3873" i="1"/>
  <c r="AB3876" i="1"/>
  <c r="H3937" i="1"/>
  <c r="AE3937" i="1"/>
  <c r="AH3937" i="1"/>
  <c r="AI3937" i="1"/>
  <c r="Y1464" i="1"/>
  <c r="X3786" i="1"/>
  <c r="AA3902" i="1"/>
  <c r="I3903" i="1"/>
  <c r="J3876" i="1"/>
  <c r="L1466" i="1"/>
  <c r="I3902" i="1"/>
  <c r="Y1463" i="1"/>
  <c r="AC3785" i="1"/>
  <c r="AB3874" i="1"/>
  <c r="W3871" i="1"/>
  <c r="V3897" i="1"/>
  <c r="U3934" i="1"/>
  <c r="AB3873" i="1"/>
  <c r="J3874" i="1"/>
  <c r="AC3783" i="1"/>
  <c r="Z3933" i="1"/>
  <c r="AD1463" i="1"/>
  <c r="L1464" i="1"/>
  <c r="X3783" i="1"/>
  <c r="Y1461" i="1"/>
  <c r="I3900" i="1"/>
  <c r="H3934" i="1"/>
  <c r="J3873" i="1"/>
  <c r="L1463" i="1"/>
  <c r="V3895" i="1"/>
  <c r="U3932" i="1"/>
  <c r="K3783" i="1"/>
  <c r="Z3932" i="1"/>
  <c r="Z3931" i="1"/>
  <c r="AB3871" i="1"/>
  <c r="W3868" i="1"/>
  <c r="AC3781" i="1"/>
  <c r="X3781" i="1"/>
  <c r="V3894" i="1"/>
  <c r="AD1461" i="1"/>
  <c r="U3931" i="1"/>
  <c r="H3932" i="1"/>
  <c r="AA3897" i="1"/>
  <c r="J3871" i="1"/>
  <c r="X3780" i="1"/>
  <c r="K3781" i="1"/>
  <c r="L1461" i="1"/>
  <c r="Y1458" i="1"/>
  <c r="H3931" i="1"/>
  <c r="AC3780" i="1"/>
  <c r="W3866" i="1"/>
  <c r="AA3895" i="1"/>
  <c r="K3780" i="1"/>
  <c r="V3892" i="1"/>
  <c r="U3929" i="1"/>
  <c r="Z3929" i="1"/>
  <c r="W3865" i="1"/>
  <c r="X3778" i="1"/>
  <c r="AA3894" i="1"/>
  <c r="I3895" i="1"/>
  <c r="AD1458" i="1"/>
  <c r="H3929" i="1"/>
  <c r="L1458" i="1"/>
  <c r="I3894" i="1"/>
  <c r="K3778" i="1"/>
  <c r="Y1455" i="1"/>
  <c r="W3863" i="1"/>
  <c r="AB3866" i="1"/>
  <c r="AA3892" i="1"/>
  <c r="V3889" i="1"/>
  <c r="AD1456" i="1"/>
  <c r="U3926" i="1"/>
  <c r="AB3865" i="1"/>
  <c r="J3866" i="1"/>
  <c r="Y1453" i="1"/>
  <c r="AC3775" i="1"/>
  <c r="AD1455" i="1"/>
  <c r="H3926" i="1"/>
  <c r="I3892" i="1"/>
  <c r="X3775" i="1"/>
  <c r="J3865" i="1"/>
  <c r="U3924" i="1"/>
  <c r="L1455" i="1"/>
  <c r="K3775" i="1"/>
  <c r="Z3924" i="1"/>
  <c r="Z3923" i="1"/>
  <c r="V3887" i="1"/>
  <c r="AB3863" i="1"/>
  <c r="W3860" i="1"/>
  <c r="AC3773" i="1"/>
  <c r="X3773" i="1"/>
  <c r="AD1453" i="1"/>
  <c r="U3923" i="1"/>
  <c r="H3924" i="1"/>
  <c r="V3886" i="1"/>
  <c r="J3863" i="1"/>
  <c r="L1453" i="1"/>
  <c r="H3923" i="1"/>
  <c r="K3773" i="1"/>
  <c r="X3772" i="1"/>
  <c r="Y1450" i="1"/>
  <c r="AC3772" i="1"/>
  <c r="K3772" i="1"/>
  <c r="U3921" i="1"/>
  <c r="Z3921" i="1"/>
  <c r="AA3887" i="1"/>
  <c r="V3884" i="1"/>
  <c r="W3857" i="1"/>
  <c r="H3921" i="1"/>
  <c r="AD1450" i="1"/>
  <c r="Y1448" i="1"/>
  <c r="AA3886" i="1"/>
  <c r="I3887" i="1"/>
  <c r="X3770" i="1"/>
  <c r="K3770" i="1"/>
  <c r="Y1447" i="1"/>
  <c r="I3886" i="1"/>
  <c r="L1450" i="1"/>
  <c r="AB3858" i="1"/>
  <c r="W3855" i="1"/>
  <c r="AA3884" i="1"/>
  <c r="Z3918" i="1"/>
  <c r="U3918" i="1"/>
  <c r="V3881" i="1"/>
  <c r="AB3857" i="1"/>
  <c r="X3767" i="1"/>
  <c r="AC3767" i="1"/>
  <c r="L1448" i="1"/>
  <c r="Z3916" i="1"/>
  <c r="I3884" i="1"/>
  <c r="Y1445" i="1"/>
  <c r="J3857" i="1"/>
  <c r="L1447" i="1"/>
  <c r="K3767" i="1"/>
  <c r="V3879" i="1"/>
  <c r="U3916" i="1"/>
  <c r="W3852" i="1"/>
  <c r="AB3855" i="1"/>
  <c r="V3878" i="1"/>
  <c r="X3765" i="1"/>
  <c r="U3915" i="1"/>
  <c r="H3916" i="1"/>
  <c r="AD1445" i="1"/>
  <c r="J3855" i="1"/>
  <c r="L1445" i="1"/>
  <c r="I3881" i="1"/>
  <c r="K3765" i="1"/>
  <c r="X3764" i="1"/>
  <c r="Y1442" i="1"/>
  <c r="AC3764" i="1"/>
  <c r="W3850" i="1"/>
  <c r="U3913" i="1"/>
  <c r="V3876" i="1"/>
  <c r="K3764" i="1"/>
  <c r="AC3762" i="1"/>
  <c r="Z3913" i="1"/>
  <c r="W3849" i="1"/>
  <c r="I3879" i="1"/>
  <c r="X3762" i="1"/>
  <c r="Y1440" i="1"/>
  <c r="H3913" i="1"/>
  <c r="Y1439" i="1"/>
  <c r="K3762" i="1"/>
  <c r="L1442" i="1"/>
  <c r="Z3910" i="1"/>
  <c r="I3878" i="1"/>
  <c r="W3847" i="1"/>
  <c r="AB3850" i="1"/>
  <c r="V3873" i="1"/>
  <c r="AA3876" i="1"/>
  <c r="AB3849" i="1"/>
  <c r="J3850" i="1"/>
  <c r="L1440" i="1"/>
  <c r="Y1437" i="1"/>
  <c r="X3759" i="1"/>
  <c r="H3910" i="1"/>
  <c r="I3876" i="1"/>
  <c r="AC3759" i="1"/>
  <c r="J3849" i="1"/>
  <c r="V3871" i="1"/>
  <c r="Z3908" i="1"/>
  <c r="K3759" i="1"/>
  <c r="U3908" i="1"/>
  <c r="L1439" i="1"/>
  <c r="AB3847" i="1"/>
  <c r="AC3757" i="1"/>
  <c r="V3870" i="1"/>
  <c r="X3757" i="1"/>
  <c r="H3908" i="1"/>
  <c r="U3907" i="1"/>
  <c r="Z3907" i="1"/>
  <c r="J3847" i="1"/>
  <c r="AC3756" i="1"/>
  <c r="K3757" i="1"/>
  <c r="X3756" i="1"/>
  <c r="L1437" i="1"/>
  <c r="AA3872" i="1"/>
  <c r="H3907" i="1"/>
  <c r="Y1434" i="1"/>
  <c r="W3842" i="1"/>
  <c r="K3756" i="1"/>
  <c r="AC3754" i="1"/>
  <c r="U3905" i="1"/>
  <c r="AA3871" i="1"/>
  <c r="Z3905" i="1"/>
  <c r="V3868" i="1"/>
  <c r="AB3844" i="1"/>
  <c r="H3905" i="1"/>
  <c r="X3754" i="1"/>
  <c r="Y1432" i="1"/>
  <c r="AA3870" i="1"/>
  <c r="I3871" i="1"/>
  <c r="J3844" i="1"/>
  <c r="L1434" i="1"/>
  <c r="I3870" i="1"/>
  <c r="K3754" i="1"/>
  <c r="W3839" i="1"/>
  <c r="AB3842" i="1"/>
  <c r="V3865" i="1"/>
  <c r="AC3751" i="1"/>
  <c r="AA3868" i="1"/>
  <c r="U3902" i="1"/>
  <c r="AB3841" i="1"/>
  <c r="J3842" i="1"/>
  <c r="I3868" i="1"/>
  <c r="Y1429" i="1"/>
  <c r="AD1431" i="1"/>
  <c r="L1432" i="1"/>
  <c r="X3751" i="1"/>
  <c r="U3900" i="1"/>
  <c r="K3751" i="1"/>
  <c r="V3863" i="1"/>
  <c r="W3836" i="1"/>
  <c r="X3749" i="1"/>
  <c r="Z3899" i="1"/>
  <c r="U3899" i="1"/>
  <c r="AA3865" i="1"/>
  <c r="V3862" i="1"/>
  <c r="AD1429" i="1"/>
  <c r="AC3749" i="1"/>
  <c r="AC3748" i="1"/>
  <c r="Y1426" i="1"/>
  <c r="AA3864" i="1"/>
  <c r="I3865" i="1"/>
  <c r="Z3897" i="1"/>
  <c r="X3748" i="1"/>
  <c r="K3749" i="1"/>
  <c r="L1429" i="1"/>
  <c r="H3899" i="1"/>
  <c r="W3834" i="1"/>
  <c r="V3860" i="1"/>
  <c r="U3897" i="1"/>
  <c r="K3748" i="1"/>
  <c r="W3833" i="1"/>
  <c r="H3897" i="1"/>
  <c r="Y1424" i="1"/>
  <c r="X3746" i="1"/>
  <c r="AC3746" i="1"/>
  <c r="AA3862" i="1"/>
  <c r="I3863" i="1"/>
  <c r="AD1426" i="1"/>
  <c r="Y1423" i="1"/>
  <c r="I3862" i="1"/>
  <c r="L1426" i="1"/>
  <c r="K3746" i="1"/>
  <c r="W3831" i="1"/>
  <c r="V3857" i="1"/>
  <c r="U3894" i="1"/>
  <c r="AA3860" i="1"/>
  <c r="AD1424" i="1"/>
  <c r="Z3894" i="1"/>
  <c r="AB3833" i="1"/>
  <c r="J3834" i="1"/>
  <c r="I3860" i="1"/>
  <c r="H3894" i="1"/>
  <c r="Y1421" i="1"/>
  <c r="AD1423" i="1"/>
  <c r="L1424" i="1"/>
  <c r="J3833" i="1"/>
  <c r="L1423" i="1"/>
  <c r="AC3741" i="1"/>
  <c r="K3743" i="1"/>
  <c r="U3892" i="1"/>
  <c r="V3855" i="1"/>
  <c r="AB3831" i="1"/>
  <c r="Z3891" i="1"/>
  <c r="V3854" i="1"/>
  <c r="H3892" i="1"/>
  <c r="U3891" i="1"/>
  <c r="AA3857" i="1"/>
  <c r="X3741" i="1"/>
  <c r="J3831" i="1"/>
  <c r="K3741" i="1"/>
  <c r="X3740" i="1"/>
  <c r="L1421" i="1"/>
  <c r="AC3740" i="1"/>
  <c r="Y1418" i="1"/>
  <c r="I3857" i="1"/>
  <c r="H3891" i="1"/>
  <c r="W3826" i="1"/>
  <c r="Z3889" i="1"/>
  <c r="AA3855" i="1"/>
  <c r="K3740" i="1"/>
  <c r="V3852" i="1"/>
  <c r="U3889" i="1"/>
  <c r="W3825" i="1"/>
  <c r="AB3828" i="1"/>
  <c r="X3738" i="1"/>
  <c r="Y1416" i="1"/>
  <c r="AC3738" i="1"/>
  <c r="H3889" i="1"/>
  <c r="AA3854" i="1"/>
  <c r="I3855" i="1"/>
  <c r="K3738" i="1"/>
  <c r="Y1415" i="1"/>
  <c r="I3854" i="1"/>
  <c r="W3823" i="1"/>
  <c r="U3886" i="1"/>
  <c r="AD1416" i="1"/>
  <c r="AA3852" i="1"/>
  <c r="V3849" i="1"/>
  <c r="Y1413" i="1"/>
  <c r="L1416" i="1"/>
  <c r="X3735" i="1"/>
  <c r="I3852" i="1"/>
  <c r="AC3735" i="1"/>
  <c r="J3825" i="1"/>
  <c r="U3884" i="1"/>
  <c r="V3847" i="1"/>
  <c r="Z3884" i="1"/>
  <c r="L1415" i="1"/>
  <c r="AB3823" i="1"/>
  <c r="W3820" i="1"/>
  <c r="AC3733" i="1"/>
  <c r="X3733" i="1"/>
  <c r="U3883" i="1"/>
  <c r="H3884" i="1"/>
  <c r="AD1413" i="1"/>
  <c r="AA3849" i="1"/>
  <c r="V3846" i="1"/>
  <c r="J3823" i="1"/>
  <c r="Y1410" i="1"/>
  <c r="K3733" i="1"/>
  <c r="X3732" i="1"/>
  <c r="I3849" i="1"/>
  <c r="H3883" i="1"/>
  <c r="L1413" i="1"/>
  <c r="W3818" i="1"/>
  <c r="K3732" i="1"/>
  <c r="Z3881" i="1"/>
  <c r="U3881" i="1"/>
  <c r="AA3847" i="1"/>
  <c r="V3844" i="1"/>
  <c r="W3817" i="1"/>
  <c r="H3881" i="1"/>
  <c r="AC3730" i="1"/>
  <c r="X3730" i="1"/>
  <c r="Y1408" i="1"/>
  <c r="AA3846" i="1"/>
  <c r="I3847" i="1"/>
  <c r="J3820" i="1"/>
  <c r="Y1407" i="1"/>
  <c r="I3846" i="1"/>
  <c r="L1410" i="1"/>
  <c r="K3730" i="1"/>
  <c r="AB3818" i="1"/>
  <c r="W3815" i="1"/>
  <c r="V3841" i="1"/>
  <c r="AD1408" i="1"/>
  <c r="U3878" i="1"/>
  <c r="AA3844" i="1"/>
  <c r="AB3817" i="1"/>
  <c r="J3818" i="1"/>
  <c r="I3844" i="1"/>
  <c r="L1408" i="1"/>
  <c r="X3727" i="1"/>
  <c r="Y1405" i="1"/>
  <c r="J3817" i="1"/>
  <c r="U3876" i="1"/>
  <c r="L1407" i="1"/>
  <c r="AC3725" i="1"/>
  <c r="W3812" i="1"/>
  <c r="AB3815" i="1"/>
  <c r="V3838" i="1"/>
  <c r="X3725" i="1"/>
  <c r="U3875" i="1"/>
  <c r="H3876" i="1"/>
  <c r="AA3841" i="1"/>
  <c r="AD1405" i="1"/>
  <c r="Z3875" i="1"/>
  <c r="J3815" i="1"/>
  <c r="Y1402" i="1"/>
  <c r="AC3724" i="1"/>
  <c r="K3725" i="1"/>
  <c r="X3724" i="1"/>
  <c r="H3875" i="1"/>
  <c r="I3841" i="1"/>
  <c r="L1405" i="1"/>
  <c r="W3810" i="1"/>
  <c r="U3873" i="1"/>
  <c r="AA3839" i="1"/>
  <c r="V3836" i="1"/>
  <c r="K3724" i="1"/>
  <c r="W3809" i="1"/>
  <c r="AA3838" i="1"/>
  <c r="Y1400" i="1"/>
  <c r="AD1402" i="1"/>
  <c r="H3873" i="1"/>
  <c r="X3722" i="1"/>
  <c r="AC3722" i="1"/>
  <c r="L1402" i="1"/>
  <c r="Y1399" i="1"/>
  <c r="K3722" i="1"/>
  <c r="I3838" i="1"/>
  <c r="W3807" i="1"/>
  <c r="U3870" i="1"/>
  <c r="V3833" i="1"/>
  <c r="AA3836" i="1"/>
  <c r="AB3809" i="1"/>
  <c r="X3719" i="1"/>
  <c r="Y1397" i="1"/>
  <c r="Z3868" i="1"/>
  <c r="I3836" i="1"/>
  <c r="AD1399" i="1"/>
  <c r="L1400" i="1"/>
  <c r="J3809" i="1"/>
  <c r="V3831" i="1"/>
  <c r="L1399" i="1"/>
  <c r="U3868" i="1"/>
  <c r="K3719" i="1"/>
  <c r="AB3807" i="1"/>
  <c r="AA3833" i="1"/>
  <c r="AC3717" i="1"/>
  <c r="X3717" i="1"/>
  <c r="Z3867" i="1"/>
  <c r="H3868" i="1"/>
  <c r="U3867" i="1"/>
  <c r="AD1397" i="1"/>
  <c r="V3830" i="1"/>
  <c r="J3807" i="1"/>
  <c r="L1397" i="1"/>
  <c r="H3867" i="1"/>
  <c r="X3716" i="1"/>
  <c r="K3717" i="1"/>
  <c r="Y1394" i="1"/>
  <c r="I3833" i="1"/>
  <c r="AC3716" i="1"/>
  <c r="W3802" i="1"/>
  <c r="Z3865" i="1"/>
  <c r="U3865" i="1"/>
  <c r="K3716" i="1"/>
  <c r="V3828" i="1"/>
  <c r="AA3831" i="1"/>
  <c r="W3801" i="1"/>
  <c r="H3865" i="1"/>
  <c r="X3714" i="1"/>
  <c r="AA3830" i="1"/>
  <c r="I3831" i="1"/>
  <c r="Y1392" i="1"/>
  <c r="J3804" i="1"/>
  <c r="Y1391" i="1"/>
  <c r="K3714" i="1"/>
  <c r="I3830" i="1"/>
  <c r="W3799" i="1"/>
  <c r="AB3802" i="1"/>
  <c r="U3862" i="1"/>
  <c r="AA3828" i="1"/>
  <c r="Z3862" i="1"/>
  <c r="AB3801" i="1"/>
  <c r="J3802" i="1"/>
  <c r="X3711" i="1"/>
  <c r="H3862" i="1"/>
  <c r="Y1389" i="1"/>
  <c r="I3828" i="1"/>
  <c r="AD1391" i="1"/>
  <c r="L1392" i="1"/>
  <c r="J3801" i="1"/>
  <c r="Z3860" i="1"/>
  <c r="U3860" i="1"/>
  <c r="V3823" i="1"/>
  <c r="AD1390" i="1"/>
  <c r="L1391" i="1"/>
  <c r="W3796" i="1"/>
  <c r="AB3799" i="1"/>
  <c r="Z3859" i="1"/>
  <c r="X3709" i="1"/>
  <c r="AC3708" i="1"/>
  <c r="V3822" i="1"/>
  <c r="H3860" i="1"/>
  <c r="U3859" i="1"/>
  <c r="J3799" i="1"/>
  <c r="Y1386" i="1"/>
  <c r="I3825" i="1"/>
  <c r="H3859" i="1"/>
  <c r="L1389" i="1"/>
  <c r="X3708" i="1"/>
  <c r="K3709" i="1"/>
  <c r="W3794" i="1"/>
  <c r="Z3857" i="1"/>
  <c r="AA3823" i="1"/>
  <c r="K3708" i="1"/>
  <c r="Y1385" i="1"/>
  <c r="U3857" i="1"/>
  <c r="V3820" i="1"/>
  <c r="W3793" i="1"/>
  <c r="AD1386" i="1"/>
  <c r="X3706" i="1"/>
  <c r="AC3706" i="1"/>
  <c r="H3857" i="1"/>
  <c r="Y1384" i="1"/>
  <c r="I3823" i="1"/>
  <c r="J3796" i="1"/>
  <c r="Y1383" i="1"/>
  <c r="L1386" i="1"/>
  <c r="I3822" i="1"/>
  <c r="K3706" i="1"/>
  <c r="Z3854" i="1"/>
  <c r="AB3794" i="1"/>
  <c r="W3791" i="1"/>
  <c r="U3854" i="1"/>
  <c r="AD1384" i="1"/>
  <c r="V3817" i="1"/>
  <c r="AA3820" i="1"/>
  <c r="AB3793" i="1"/>
  <c r="J3794" i="1"/>
  <c r="H3854" i="1"/>
  <c r="Z3852" i="1"/>
  <c r="AD1383" i="1"/>
  <c r="L1384" i="1"/>
  <c r="Y1381" i="1"/>
  <c r="I3820" i="1"/>
  <c r="AC3703" i="1"/>
  <c r="X3703" i="1"/>
  <c r="J3793" i="1"/>
  <c r="V3815" i="1"/>
  <c r="L1383" i="1"/>
  <c r="K3703" i="1"/>
  <c r="U3852" i="1"/>
  <c r="W3788" i="1"/>
  <c r="AB3791" i="1"/>
  <c r="AC3701" i="1"/>
  <c r="AD1381" i="1"/>
  <c r="H3852" i="1"/>
  <c r="U3851" i="1"/>
  <c r="Z3851" i="1"/>
  <c r="V3814" i="1"/>
  <c r="X3701" i="1"/>
  <c r="J3791" i="1"/>
  <c r="X3700" i="1"/>
  <c r="K3701" i="1"/>
  <c r="L1381" i="1"/>
  <c r="Y1378" i="1"/>
  <c r="Z3849" i="1"/>
  <c r="H3851" i="1"/>
  <c r="AE3851" i="1"/>
  <c r="AH3851" i="1"/>
  <c r="AI3851" i="1"/>
  <c r="AC3700" i="1"/>
  <c r="W3786" i="1"/>
  <c r="V3812" i="1"/>
  <c r="U3849" i="1"/>
  <c r="AC3698" i="1"/>
  <c r="K3700" i="1"/>
  <c r="W3785" i="1"/>
  <c r="AA3814" i="1"/>
  <c r="I3815" i="1"/>
  <c r="Y1376" i="1"/>
  <c r="H3849" i="1"/>
  <c r="X3698" i="1"/>
  <c r="J3788" i="1"/>
  <c r="L1378" i="1"/>
  <c r="Y1375" i="1"/>
  <c r="I3814" i="1"/>
  <c r="K3698" i="1"/>
  <c r="W3783" i="1"/>
  <c r="AA3812" i="1"/>
  <c r="U3846" i="1"/>
  <c r="AD1376" i="1"/>
  <c r="V3809" i="1"/>
  <c r="AB3785" i="1"/>
  <c r="J3786" i="1"/>
  <c r="I3812" i="1"/>
  <c r="X3695" i="1"/>
  <c r="AD1375" i="1"/>
  <c r="L1376" i="1"/>
  <c r="Y1373" i="1"/>
  <c r="Z3844" i="1"/>
  <c r="J3785" i="1"/>
  <c r="V3807" i="1"/>
  <c r="U3844" i="1"/>
  <c r="L1375" i="1"/>
  <c r="AC3693" i="1"/>
  <c r="W3780" i="1"/>
  <c r="AB3783" i="1"/>
  <c r="V3806" i="1"/>
  <c r="AD1373" i="1"/>
  <c r="X3693" i="1"/>
  <c r="U3843" i="1"/>
  <c r="H3844" i="1"/>
  <c r="J3783" i="1"/>
  <c r="Y1370" i="1"/>
  <c r="L1373" i="1"/>
  <c r="AC3692" i="1"/>
  <c r="K3693" i="1"/>
  <c r="W3778" i="1"/>
  <c r="AA3807" i="1"/>
  <c r="Z3841" i="1"/>
  <c r="U3841" i="1"/>
  <c r="V3804" i="1"/>
  <c r="W3777" i="1"/>
  <c r="Y1368" i="1"/>
  <c r="H3841" i="1"/>
  <c r="AA3806" i="1"/>
  <c r="I3807" i="1"/>
  <c r="X3690" i="1"/>
  <c r="K3690" i="1"/>
  <c r="L1370" i="1"/>
  <c r="Y1367" i="1"/>
  <c r="I3806" i="1"/>
  <c r="W3775" i="1"/>
  <c r="AD1368" i="1"/>
  <c r="AA3804" i="1"/>
  <c r="V3801" i="1"/>
  <c r="U3838" i="1"/>
  <c r="Z3838" i="1"/>
  <c r="AB3777" i="1"/>
  <c r="I3804" i="1"/>
  <c r="X3687" i="1"/>
  <c r="AD1367" i="1"/>
  <c r="L1368" i="1"/>
  <c r="H3838" i="1"/>
  <c r="Y1365" i="1"/>
  <c r="J3777" i="1"/>
  <c r="V3799" i="1"/>
  <c r="L1367" i="1"/>
  <c r="Z3836" i="1"/>
  <c r="W3772" i="1"/>
  <c r="AB3775" i="1"/>
  <c r="Z3835" i="1"/>
  <c r="AA3801" i="1"/>
  <c r="V3798" i="1"/>
  <c r="AC3685" i="1"/>
  <c r="X3685" i="1"/>
  <c r="U3835" i="1"/>
  <c r="J3775" i="1"/>
  <c r="AC3684" i="1"/>
  <c r="Y1362" i="1"/>
  <c r="H3835" i="1"/>
  <c r="Z3833" i="1"/>
  <c r="L1365" i="1"/>
  <c r="X3684" i="1"/>
  <c r="K3685" i="1"/>
  <c r="I3801" i="1"/>
  <c r="W3770" i="1"/>
  <c r="K3684" i="1"/>
  <c r="V3796" i="1"/>
  <c r="AA3799" i="1"/>
  <c r="U3833" i="1"/>
  <c r="W3769" i="1"/>
  <c r="AA3798" i="1"/>
  <c r="I3799" i="1"/>
  <c r="H3833" i="1"/>
  <c r="AD1362" i="1"/>
  <c r="Y1360" i="1"/>
  <c r="J3772" i="1"/>
  <c r="Y1359" i="1"/>
  <c r="I3798" i="1"/>
  <c r="L1362" i="1"/>
  <c r="AB3770" i="1"/>
  <c r="W3767" i="1"/>
  <c r="Z3830" i="1"/>
  <c r="U3830" i="1"/>
  <c r="V3793" i="1"/>
  <c r="AB3769" i="1"/>
  <c r="J3770" i="1"/>
  <c r="Y1357" i="1"/>
  <c r="I3796" i="1"/>
  <c r="AC3679" i="1"/>
  <c r="X3679" i="1"/>
  <c r="L1360" i="1"/>
  <c r="AD1359" i="1"/>
  <c r="J3769" i="1"/>
  <c r="V3791" i="1"/>
  <c r="L1359" i="1"/>
  <c r="K3679" i="1"/>
  <c r="U3828" i="1"/>
  <c r="Z3828" i="1"/>
  <c r="W3764" i="1"/>
  <c r="AB3767" i="1"/>
  <c r="X3677" i="1"/>
  <c r="V3790" i="1"/>
  <c r="AC3677" i="1"/>
  <c r="AC3676" i="1"/>
  <c r="U3827" i="1"/>
  <c r="H3828" i="1"/>
  <c r="AD1357" i="1"/>
  <c r="J3767" i="1"/>
  <c r="I3793" i="1"/>
  <c r="Y1354" i="1"/>
  <c r="H3827" i="1"/>
  <c r="K3677" i="1"/>
  <c r="X3676" i="1"/>
  <c r="L1357" i="1"/>
  <c r="W3762" i="1"/>
  <c r="U3825" i="1"/>
  <c r="K3676" i="1"/>
  <c r="Z3825" i="1"/>
  <c r="V3788" i="1"/>
  <c r="AA3791" i="1"/>
  <c r="W3761" i="1"/>
  <c r="AB3764" i="1"/>
  <c r="AC3674" i="1"/>
  <c r="AA3790" i="1"/>
  <c r="I3791" i="1"/>
  <c r="H3825" i="1"/>
  <c r="X3674" i="1"/>
  <c r="Y1352" i="1"/>
  <c r="J3764" i="1"/>
  <c r="Y1351" i="1"/>
  <c r="L1354" i="1"/>
  <c r="I3790" i="1"/>
  <c r="K3674" i="1"/>
  <c r="W3759" i="1"/>
  <c r="AB3762" i="1"/>
  <c r="AA3788" i="1"/>
  <c r="U3822" i="1"/>
  <c r="V3785" i="1"/>
  <c r="Z3822" i="1"/>
  <c r="AB3761" i="1"/>
  <c r="J3762" i="1"/>
  <c r="H3822" i="1"/>
  <c r="I3788" i="1"/>
  <c r="Y1349" i="1"/>
  <c r="Z3820" i="1"/>
  <c r="AD1351" i="1"/>
  <c r="L1352" i="1"/>
  <c r="X3671" i="1"/>
  <c r="J3761" i="1"/>
  <c r="L1351" i="1"/>
  <c r="U3820" i="1"/>
  <c r="K3671" i="1"/>
  <c r="V3783" i="1"/>
  <c r="AB3759" i="1"/>
  <c r="W3756" i="1"/>
  <c r="X3669" i="1"/>
  <c r="V3782" i="1"/>
  <c r="H3820" i="1"/>
  <c r="U3819" i="1"/>
  <c r="AC3669" i="1"/>
  <c r="AD1349" i="1"/>
  <c r="J3759" i="1"/>
  <c r="H3819" i="1"/>
  <c r="Y1346" i="1"/>
  <c r="L1349" i="1"/>
  <c r="AC3668" i="1"/>
  <c r="X3668" i="1"/>
  <c r="K3669" i="1"/>
  <c r="Z3817" i="1"/>
  <c r="W3754" i="1"/>
  <c r="V3780" i="1"/>
  <c r="AA3783" i="1"/>
  <c r="K3668" i="1"/>
  <c r="U3817" i="1"/>
  <c r="AB3756" i="1"/>
  <c r="W3753" i="1"/>
  <c r="X3666" i="1"/>
  <c r="AC3666" i="1"/>
  <c r="Y1344" i="1"/>
  <c r="AA3782" i="1"/>
  <c r="I3783" i="1"/>
  <c r="H3817" i="1"/>
  <c r="J3756" i="1"/>
  <c r="Y1343" i="1"/>
  <c r="I3782" i="1"/>
  <c r="L1346" i="1"/>
  <c r="K3666" i="1"/>
  <c r="W3751" i="1"/>
  <c r="AB3754" i="1"/>
  <c r="AD1344" i="1"/>
  <c r="U3814" i="1"/>
  <c r="Z3814" i="1"/>
  <c r="V3777" i="1"/>
  <c r="J3754" i="1"/>
  <c r="H3814" i="1"/>
  <c r="Y1341" i="1"/>
  <c r="Z3812" i="1"/>
  <c r="I3780" i="1"/>
  <c r="AD1343" i="1"/>
  <c r="L1344" i="1"/>
  <c r="X3663" i="1"/>
  <c r="AC3663" i="1"/>
  <c r="J3753" i="1"/>
  <c r="AD1342" i="1"/>
  <c r="L1343" i="1"/>
  <c r="AC3661" i="1"/>
  <c r="K3663" i="1"/>
  <c r="U3812" i="1"/>
  <c r="V3775" i="1"/>
  <c r="W3748" i="1"/>
  <c r="AB3751" i="1"/>
  <c r="H3812" i="1"/>
  <c r="U3811" i="1"/>
  <c r="V3774" i="1"/>
  <c r="AA3777" i="1"/>
  <c r="X3661" i="1"/>
  <c r="J3751" i="1"/>
  <c r="L1341" i="1"/>
  <c r="X3660" i="1"/>
  <c r="K3661" i="1"/>
  <c r="I3777" i="1"/>
  <c r="Y1338" i="1"/>
  <c r="H3811" i="1"/>
  <c r="AC3660" i="1"/>
  <c r="W3746" i="1"/>
  <c r="Z3809" i="1"/>
  <c r="AA3775" i="1"/>
  <c r="K3660" i="1"/>
  <c r="U3809" i="1"/>
  <c r="V3772" i="1"/>
  <c r="W3745" i="1"/>
  <c r="AB3748" i="1"/>
  <c r="Y1336" i="1"/>
  <c r="H3809" i="1"/>
  <c r="AD1338" i="1"/>
  <c r="X3658" i="1"/>
  <c r="AA3774" i="1"/>
  <c r="I3775" i="1"/>
  <c r="J3748" i="1"/>
  <c r="Y1335" i="1"/>
  <c r="L1338" i="1"/>
  <c r="I3774" i="1"/>
  <c r="W3743" i="1"/>
  <c r="AD1336" i="1"/>
  <c r="AA3772" i="1"/>
  <c r="V3769" i="1"/>
  <c r="AB3745" i="1"/>
  <c r="X3655" i="1"/>
  <c r="AD1335" i="1"/>
  <c r="L1336" i="1"/>
  <c r="I3772" i="1"/>
  <c r="Y1333" i="1"/>
  <c r="AC3655" i="1"/>
  <c r="J3745" i="1"/>
  <c r="K3655" i="1"/>
  <c r="U3804" i="1"/>
  <c r="L1335" i="1"/>
  <c r="Z3804" i="1"/>
  <c r="V3767" i="1"/>
  <c r="W3740" i="1"/>
  <c r="AB3743" i="1"/>
  <c r="AD1333" i="1"/>
  <c r="V3766" i="1"/>
  <c r="X3653" i="1"/>
  <c r="H3804" i="1"/>
  <c r="U3803" i="1"/>
  <c r="AA3769" i="1"/>
  <c r="AC3653" i="1"/>
  <c r="J3743" i="1"/>
  <c r="Z3801" i="1"/>
  <c r="K3653" i="1"/>
  <c r="X3652" i="1"/>
  <c r="AC3652" i="1"/>
  <c r="L1333" i="1"/>
  <c r="H3803" i="1"/>
  <c r="Y1330" i="1"/>
  <c r="W3738" i="1"/>
  <c r="V3764" i="1"/>
  <c r="U3801" i="1"/>
  <c r="Y1329" i="1"/>
  <c r="AA3767" i="1"/>
  <c r="K3652" i="1"/>
  <c r="W3737" i="1"/>
  <c r="Y1328" i="1"/>
  <c r="H3801" i="1"/>
  <c r="AD1330" i="1"/>
  <c r="X3650" i="1"/>
  <c r="AA3766" i="1"/>
  <c r="I3767" i="1"/>
  <c r="L1330" i="1"/>
  <c r="I3766" i="1"/>
  <c r="Y1327" i="1"/>
  <c r="AB3738" i="1"/>
  <c r="W3735" i="1"/>
  <c r="AD1328" i="1"/>
  <c r="U3798" i="1"/>
  <c r="V3761" i="1"/>
  <c r="AB3737" i="1"/>
  <c r="J3738" i="1"/>
  <c r="L1328" i="1"/>
  <c r="Y1325" i="1"/>
  <c r="I3764" i="1"/>
  <c r="X3647" i="1"/>
  <c r="AC3647" i="1"/>
  <c r="J3737" i="1"/>
  <c r="K3647" i="1"/>
  <c r="AC3645" i="1"/>
  <c r="U3796" i="1"/>
  <c r="V3759" i="1"/>
  <c r="Z3796" i="1"/>
  <c r="L1327" i="1"/>
  <c r="W3732" i="1"/>
  <c r="AB3735" i="1"/>
  <c r="V3758" i="1"/>
  <c r="AA3761" i="1"/>
  <c r="Z3795" i="1"/>
  <c r="U3795" i="1"/>
  <c r="H3796" i="1"/>
  <c r="AE3796" i="1"/>
  <c r="AH3796" i="1"/>
  <c r="AI3796" i="1"/>
  <c r="X3645" i="1"/>
  <c r="AC3644" i="1"/>
  <c r="J3735" i="1"/>
  <c r="I3761" i="1"/>
  <c r="H3795" i="1"/>
  <c r="AE3795" i="1"/>
  <c r="AH3795" i="1"/>
  <c r="AI3795" i="1"/>
  <c r="L1325" i="1"/>
  <c r="X3644" i="1"/>
  <c r="K3645" i="1"/>
  <c r="W3730" i="1"/>
  <c r="AA3759" i="1"/>
  <c r="Y1321" i="1"/>
  <c r="K3644" i="1"/>
  <c r="V3756" i="1"/>
  <c r="U3793" i="1"/>
  <c r="Z3793" i="1"/>
  <c r="W3729" i="1"/>
  <c r="H3793" i="1"/>
  <c r="X3642" i="1"/>
  <c r="AC3642" i="1"/>
  <c r="Y1320" i="1"/>
  <c r="AD1322" i="1"/>
  <c r="AA3758" i="1"/>
  <c r="I3759" i="1"/>
  <c r="K3642" i="1"/>
  <c r="I3758" i="1"/>
  <c r="Y1319" i="1"/>
  <c r="AB3730" i="1"/>
  <c r="W3727" i="1"/>
  <c r="V3753" i="1"/>
  <c r="AA3756" i="1"/>
  <c r="U3790" i="1"/>
  <c r="Z3790" i="1"/>
  <c r="AB3729" i="1"/>
  <c r="J3730" i="1"/>
  <c r="X3639" i="1"/>
  <c r="Y1317" i="1"/>
  <c r="I3756" i="1"/>
  <c r="H3790" i="1"/>
  <c r="Z3788" i="1"/>
  <c r="AD1319" i="1"/>
  <c r="L1320" i="1"/>
  <c r="J3729" i="1"/>
  <c r="V3751" i="1"/>
  <c r="U3788" i="1"/>
  <c r="Z3787" i="1"/>
  <c r="AC3637" i="1"/>
  <c r="L1319" i="1"/>
  <c r="W3724" i="1"/>
  <c r="AB3727" i="1"/>
  <c r="AA3753" i="1"/>
  <c r="X3637" i="1"/>
  <c r="AC3636" i="1"/>
  <c r="AD1317" i="1"/>
  <c r="V3750" i="1"/>
  <c r="U3787" i="1"/>
  <c r="H3788" i="1"/>
  <c r="J3727" i="1"/>
  <c r="K3637" i="1"/>
  <c r="X3636" i="1"/>
  <c r="H3787" i="1"/>
  <c r="Y1314" i="1"/>
  <c r="L1317" i="1"/>
  <c r="I3753" i="1"/>
  <c r="W3722" i="1"/>
  <c r="Y1313" i="1"/>
  <c r="AA3751" i="1"/>
  <c r="U3785" i="1"/>
  <c r="K3636" i="1"/>
  <c r="V3748" i="1"/>
  <c r="Z3785" i="1"/>
  <c r="AC3634" i="1"/>
  <c r="X3634" i="1"/>
  <c r="Y1312" i="1"/>
  <c r="AA3750" i="1"/>
  <c r="I3751" i="1"/>
  <c r="H3785" i="1"/>
  <c r="AD1314" i="1"/>
  <c r="J3724" i="1"/>
  <c r="Y1311" i="1"/>
  <c r="L1314" i="1"/>
  <c r="K3634" i="1"/>
  <c r="I3750" i="1"/>
  <c r="AB3722" i="1"/>
  <c r="W3719" i="1"/>
  <c r="V3745" i="1"/>
  <c r="AA3748" i="1"/>
  <c r="Z3782" i="1"/>
  <c r="U3782" i="1"/>
  <c r="AB3721" i="1"/>
  <c r="J3722" i="1"/>
  <c r="H3782" i="1"/>
  <c r="AE3782" i="1"/>
  <c r="AH3782" i="1"/>
  <c r="AI3782" i="1"/>
  <c r="I3748" i="1"/>
  <c r="X3631" i="1"/>
  <c r="Z3780" i="1"/>
  <c r="L1312" i="1"/>
  <c r="AC3631" i="1"/>
  <c r="J3721" i="1"/>
  <c r="V3743" i="1"/>
  <c r="Z3779" i="1"/>
  <c r="K3631" i="1"/>
  <c r="U3780" i="1"/>
  <c r="AD1310" i="1"/>
  <c r="AB3719" i="1"/>
  <c r="AC3629" i="1"/>
  <c r="U3779" i="1"/>
  <c r="H3780" i="1"/>
  <c r="V3742" i="1"/>
  <c r="X3629" i="1"/>
  <c r="J3719" i="1"/>
  <c r="H3779" i="1"/>
  <c r="K3629" i="1"/>
  <c r="AC3628" i="1"/>
  <c r="X3628" i="1"/>
  <c r="Y1306" i="1"/>
  <c r="W3714" i="1"/>
  <c r="Y1305" i="1"/>
  <c r="V3740" i="1"/>
  <c r="AA3743" i="1"/>
  <c r="K3628" i="1"/>
  <c r="U3777" i="1"/>
  <c r="Z3777" i="1"/>
  <c r="AB3716" i="1"/>
  <c r="W3713" i="1"/>
  <c r="AC3626" i="1"/>
  <c r="AA3742" i="1"/>
  <c r="I3743" i="1"/>
  <c r="H3777" i="1"/>
  <c r="AD1306" i="1"/>
  <c r="X3626" i="1"/>
  <c r="Y1304" i="1"/>
  <c r="K3626" i="1"/>
  <c r="L1306" i="1"/>
  <c r="Y1303" i="1"/>
  <c r="I3742" i="1"/>
  <c r="Z3774" i="1"/>
  <c r="W3711" i="1"/>
  <c r="U3774" i="1"/>
  <c r="AA3740" i="1"/>
  <c r="AB3713" i="1"/>
  <c r="J3714" i="1"/>
  <c r="Y1301" i="1"/>
  <c r="X3623" i="1"/>
  <c r="I3740" i="1"/>
  <c r="H3774" i="1"/>
  <c r="Z3772" i="1"/>
  <c r="AD1303" i="1"/>
  <c r="L1304" i="1"/>
  <c r="J3713" i="1"/>
  <c r="V3735" i="1"/>
  <c r="K3623" i="1"/>
  <c r="AD1302" i="1"/>
  <c r="L1303" i="1"/>
  <c r="U3772" i="1"/>
  <c r="W3708" i="1"/>
  <c r="AB3711" i="1"/>
  <c r="AA3737" i="1"/>
  <c r="X3621" i="1"/>
  <c r="V3734" i="1"/>
  <c r="U3771" i="1"/>
  <c r="H3772" i="1"/>
  <c r="Z3771" i="1"/>
  <c r="J3711" i="1"/>
  <c r="Y1298" i="1"/>
  <c r="H3771" i="1"/>
  <c r="Z3769" i="1"/>
  <c r="L1301" i="1"/>
  <c r="AC3620" i="1"/>
  <c r="X3620" i="1"/>
  <c r="K3621" i="1"/>
  <c r="I3737" i="1"/>
  <c r="K3620" i="1"/>
  <c r="V3732" i="1"/>
  <c r="AA3735" i="1"/>
  <c r="Y1297" i="1"/>
  <c r="U3769" i="1"/>
  <c r="W3705" i="1"/>
  <c r="AB3708" i="1"/>
  <c r="X3618" i="1"/>
  <c r="Y1296" i="1"/>
  <c r="AD1298" i="1"/>
  <c r="AA3734" i="1"/>
  <c r="I3735" i="1"/>
  <c r="H3769" i="1"/>
  <c r="Y1295" i="1"/>
  <c r="I3734" i="1"/>
  <c r="L1298" i="1"/>
  <c r="AB3706" i="1"/>
  <c r="W3703" i="1"/>
  <c r="U3766" i="1"/>
  <c r="AA3732" i="1"/>
  <c r="V3729" i="1"/>
  <c r="AB3705" i="1"/>
  <c r="I3732" i="1"/>
  <c r="Y1293" i="1"/>
  <c r="AD1295" i="1"/>
  <c r="L1296" i="1"/>
  <c r="X3615" i="1"/>
  <c r="Z3764" i="1"/>
  <c r="J3705" i="1"/>
  <c r="V3727" i="1"/>
  <c r="AD1294" i="1"/>
  <c r="L1295" i="1"/>
  <c r="U3764" i="1"/>
  <c r="AB3703" i="1"/>
  <c r="W3700" i="1"/>
  <c r="AC3613" i="1"/>
  <c r="X3613" i="1"/>
  <c r="AD1293" i="1"/>
  <c r="U3763" i="1"/>
  <c r="H3764" i="1"/>
  <c r="Z3763" i="1"/>
  <c r="V3726" i="1"/>
  <c r="J3703" i="1"/>
  <c r="Y1290" i="1"/>
  <c r="L1293" i="1"/>
  <c r="X3612" i="1"/>
  <c r="K3613" i="1"/>
  <c r="H3763" i="1"/>
  <c r="AC3612" i="1"/>
  <c r="W3698" i="1"/>
  <c r="AA3727" i="1"/>
  <c r="K3612" i="1"/>
  <c r="V3724" i="1"/>
  <c r="U3761" i="1"/>
  <c r="Z3761" i="1"/>
  <c r="Y1289" i="1"/>
  <c r="AB3700" i="1"/>
  <c r="W3697" i="1"/>
  <c r="X3610" i="1"/>
  <c r="AC3610" i="1"/>
  <c r="H3761" i="1"/>
  <c r="AD1290" i="1"/>
  <c r="Y1288" i="1"/>
  <c r="AA3726" i="1"/>
  <c r="I3727" i="1"/>
  <c r="Y1287" i="1"/>
  <c r="L1290" i="1"/>
  <c r="I3726" i="1"/>
  <c r="Z3758" i="1"/>
  <c r="K3610" i="1"/>
  <c r="AB3698" i="1"/>
  <c r="W3695" i="1"/>
  <c r="AA3724" i="1"/>
  <c r="AD1288" i="1"/>
  <c r="V3721" i="1"/>
  <c r="U3758" i="1"/>
  <c r="AB3697" i="1"/>
  <c r="J3698" i="1"/>
  <c r="Y1285" i="1"/>
  <c r="I3724" i="1"/>
  <c r="H3758" i="1"/>
  <c r="AC3607" i="1"/>
  <c r="X3607" i="1"/>
  <c r="L1288" i="1"/>
  <c r="J3697" i="1"/>
  <c r="Z3756" i="1"/>
  <c r="K3607" i="1"/>
  <c r="V3719" i="1"/>
  <c r="U3756" i="1"/>
  <c r="Z3755" i="1"/>
  <c r="W3692" i="1"/>
  <c r="AB3695" i="1"/>
  <c r="AC3605" i="1"/>
  <c r="AD1285" i="1"/>
  <c r="X3605" i="1"/>
  <c r="V3718" i="1"/>
  <c r="U3755" i="1"/>
  <c r="H3756" i="1"/>
  <c r="J3695" i="1"/>
  <c r="X3604" i="1"/>
  <c r="K3605" i="1"/>
  <c r="Y1282" i="1"/>
  <c r="H3755" i="1"/>
  <c r="L1285" i="1"/>
  <c r="W3690" i="1"/>
  <c r="AA3719" i="1"/>
  <c r="Y1281" i="1"/>
  <c r="U3753" i="1"/>
  <c r="V3716" i="1"/>
  <c r="AC3602" i="1"/>
  <c r="K3604" i="1"/>
  <c r="W3689" i="1"/>
  <c r="H3753" i="1"/>
  <c r="Y1280" i="1"/>
  <c r="X3602" i="1"/>
  <c r="AD1282" i="1"/>
  <c r="AA3718" i="1"/>
  <c r="I3719" i="1"/>
  <c r="J3692" i="1"/>
  <c r="K3602" i="1"/>
  <c r="Y1279" i="1"/>
  <c r="I3718" i="1"/>
  <c r="L1282" i="1"/>
  <c r="AB3690" i="1"/>
  <c r="W3687" i="1"/>
  <c r="Z3750" i="1"/>
  <c r="AD1280" i="1"/>
  <c r="AA3716" i="1"/>
  <c r="V3713" i="1"/>
  <c r="U3750" i="1"/>
  <c r="AB3689" i="1"/>
  <c r="J3690" i="1"/>
  <c r="H3750" i="1"/>
  <c r="I3716" i="1"/>
  <c r="Y1277" i="1"/>
  <c r="X3599" i="1"/>
  <c r="AC3599" i="1"/>
  <c r="L1280" i="1"/>
  <c r="J3689" i="1"/>
  <c r="U3748" i="1"/>
  <c r="K3599" i="1"/>
  <c r="AD1278" i="1"/>
  <c r="L1279" i="1"/>
  <c r="V3711" i="1"/>
  <c r="Z3748" i="1"/>
  <c r="W3684" i="1"/>
  <c r="AB3687" i="1"/>
  <c r="V3710" i="1"/>
  <c r="AC3597" i="1"/>
  <c r="X3597" i="1"/>
  <c r="AD1277" i="1"/>
  <c r="H3748" i="1"/>
  <c r="U3747" i="1"/>
  <c r="J3687" i="1"/>
  <c r="H3747" i="1"/>
  <c r="Z3745" i="1"/>
  <c r="L1277" i="1"/>
  <c r="K3597" i="1"/>
  <c r="X3596" i="1"/>
  <c r="AC3596" i="1"/>
  <c r="Y1274" i="1"/>
  <c r="I3713" i="1"/>
  <c r="W3682" i="1"/>
  <c r="K3596" i="1"/>
  <c r="AA3711" i="1"/>
  <c r="Y1273" i="1"/>
  <c r="V3708" i="1"/>
  <c r="U3745" i="1"/>
  <c r="W3681" i="1"/>
  <c r="Y1272" i="1"/>
  <c r="AD1274" i="1"/>
  <c r="AA3710" i="1"/>
  <c r="I3711" i="1"/>
  <c r="X3594" i="1"/>
  <c r="H3745" i="1"/>
  <c r="I3710" i="1"/>
  <c r="L1274" i="1"/>
  <c r="Y1271" i="1"/>
  <c r="W3679" i="1"/>
  <c r="V3705" i="1"/>
  <c r="U3742" i="1"/>
  <c r="AD1272" i="1"/>
  <c r="Z3742" i="1"/>
  <c r="AA3708" i="1"/>
  <c r="I3708" i="1"/>
  <c r="X3591" i="1"/>
  <c r="AC3591" i="1"/>
  <c r="AD1271" i="1"/>
  <c r="L1272" i="1"/>
  <c r="Y1269" i="1"/>
  <c r="J3681" i="1"/>
  <c r="K3591" i="1"/>
  <c r="U3740" i="1"/>
  <c r="AC3589" i="1"/>
  <c r="V3703" i="1"/>
  <c r="Z3740" i="1"/>
  <c r="L1271" i="1"/>
  <c r="W3676" i="1"/>
  <c r="AB3679" i="1"/>
  <c r="AD1269" i="1"/>
  <c r="AA3705" i="1"/>
  <c r="U3739" i="1"/>
  <c r="H3740" i="1"/>
  <c r="Y1267" i="1"/>
  <c r="V3702" i="1"/>
  <c r="X3589" i="1"/>
  <c r="J3679" i="1"/>
  <c r="AC3588" i="1"/>
  <c r="K3589" i="1"/>
  <c r="X3588" i="1"/>
  <c r="I3705" i="1"/>
  <c r="Y1266" i="1"/>
  <c r="H3739" i="1"/>
  <c r="Z3737" i="1"/>
  <c r="L1269" i="1"/>
  <c r="W3674" i="1"/>
  <c r="V3700" i="1"/>
  <c r="Y1265" i="1"/>
  <c r="U3737" i="1"/>
  <c r="K3588" i="1"/>
  <c r="AA3703" i="1"/>
  <c r="W3673" i="1"/>
  <c r="AD1266" i="1"/>
  <c r="Y1264" i="1"/>
  <c r="H3737" i="1"/>
  <c r="AA3702" i="1"/>
  <c r="I3703" i="1"/>
  <c r="X3586" i="1"/>
  <c r="J3676" i="1"/>
  <c r="K3586" i="1"/>
  <c r="Y1263" i="1"/>
  <c r="I3702" i="1"/>
  <c r="L1266" i="1"/>
  <c r="W3671" i="1"/>
  <c r="AB3674" i="1"/>
  <c r="V3697" i="1"/>
  <c r="AA3700" i="1"/>
  <c r="AB3673" i="1"/>
  <c r="J3674" i="1"/>
  <c r="AC3583" i="1"/>
  <c r="Y1261" i="1"/>
  <c r="AD1263" i="1"/>
  <c r="L1264" i="1"/>
  <c r="I3700" i="1"/>
  <c r="X3583" i="1"/>
  <c r="J3673" i="1"/>
  <c r="Z3732" i="1"/>
  <c r="U3732" i="1"/>
  <c r="V3695" i="1"/>
  <c r="K3583" i="1"/>
  <c r="AD1262" i="1"/>
  <c r="L1263" i="1"/>
  <c r="AB3671" i="1"/>
  <c r="W3668" i="1"/>
  <c r="V3694" i="1"/>
  <c r="Z3731" i="1"/>
  <c r="AC3581" i="1"/>
  <c r="X3581" i="1"/>
  <c r="H3732" i="1"/>
  <c r="U3731" i="1"/>
  <c r="J3671" i="1"/>
  <c r="AC3580" i="1"/>
  <c r="K3581" i="1"/>
  <c r="X3580" i="1"/>
  <c r="Y1258" i="1"/>
  <c r="H3731" i="1"/>
  <c r="L1261" i="1"/>
  <c r="W3666" i="1"/>
  <c r="V3692" i="1"/>
  <c r="U3729" i="1"/>
  <c r="Z3729" i="1"/>
  <c r="K3580" i="1"/>
  <c r="W3665" i="1"/>
  <c r="X3578" i="1"/>
  <c r="AC3578" i="1"/>
  <c r="AA3694" i="1"/>
  <c r="I3695" i="1"/>
  <c r="AD1258" i="1"/>
  <c r="Y1256" i="1"/>
  <c r="H3729" i="1"/>
  <c r="I3694" i="1"/>
  <c r="L1258" i="1"/>
  <c r="Y1255" i="1"/>
  <c r="K3578" i="1"/>
  <c r="AB3666" i="1"/>
  <c r="W3663" i="1"/>
  <c r="Z3726" i="1"/>
  <c r="U3726" i="1"/>
  <c r="AA3692" i="1"/>
  <c r="V3689" i="1"/>
  <c r="AB3665" i="1"/>
  <c r="J3666" i="1"/>
  <c r="X3575" i="1"/>
  <c r="I3692" i="1"/>
  <c r="AC3575" i="1"/>
  <c r="AD1255" i="1"/>
  <c r="L1256" i="1"/>
  <c r="H3726" i="1"/>
  <c r="Y1253" i="1"/>
  <c r="J3665" i="1"/>
  <c r="V3687" i="1"/>
  <c r="Z3724" i="1"/>
  <c r="Z3723" i="1"/>
  <c r="L1255" i="1"/>
  <c r="U3724" i="1"/>
  <c r="K3575" i="1"/>
  <c r="AB3663" i="1"/>
  <c r="W3660" i="1"/>
  <c r="X3573" i="1"/>
  <c r="AC3573" i="1"/>
  <c r="AC3572" i="1"/>
  <c r="H3724" i="1"/>
  <c r="AE3724" i="1"/>
  <c r="AH3724" i="1"/>
  <c r="AI3724" i="1"/>
  <c r="U3723" i="1"/>
  <c r="AA3689" i="1"/>
  <c r="AD1253" i="1"/>
  <c r="V3686" i="1"/>
  <c r="J3663" i="1"/>
  <c r="Y1250" i="1"/>
  <c r="I3689" i="1"/>
  <c r="H3723" i="1"/>
  <c r="X3572" i="1"/>
  <c r="K3573" i="1"/>
  <c r="L1253" i="1"/>
  <c r="W3658" i="1"/>
  <c r="U3721" i="1"/>
  <c r="K3572" i="1"/>
  <c r="V3684" i="1"/>
  <c r="AA3687" i="1"/>
  <c r="Z3721" i="1"/>
  <c r="Y1249" i="1"/>
  <c r="W3657" i="1"/>
  <c r="X3570" i="1"/>
  <c r="AA3686" i="1"/>
  <c r="I3687" i="1"/>
  <c r="AC3570" i="1"/>
  <c r="AD1250" i="1"/>
  <c r="Y1248" i="1"/>
  <c r="H3721" i="1"/>
  <c r="AE3721" i="1"/>
  <c r="AH3721" i="1"/>
  <c r="AI3721" i="1"/>
  <c r="K3570" i="1"/>
  <c r="I3686" i="1"/>
  <c r="L1250" i="1"/>
  <c r="Y1247" i="1"/>
  <c r="W3655" i="1"/>
  <c r="AA3684" i="1"/>
  <c r="AC3567" i="1"/>
  <c r="AD1248" i="1"/>
  <c r="U3718" i="1"/>
  <c r="AB3657" i="1"/>
  <c r="L1248" i="1"/>
  <c r="I3684" i="1"/>
  <c r="X3567" i="1"/>
  <c r="Y1245" i="1"/>
  <c r="Z3716" i="1"/>
  <c r="J3657" i="1"/>
  <c r="L1247" i="1"/>
  <c r="AC3565" i="1"/>
  <c r="K3567" i="1"/>
  <c r="V3679" i="1"/>
  <c r="U3716" i="1"/>
  <c r="W3652" i="1"/>
  <c r="X3565" i="1"/>
  <c r="AA3681" i="1"/>
  <c r="AD1245" i="1"/>
  <c r="H3716" i="1"/>
  <c r="Z3715" i="1"/>
  <c r="AC3564" i="1"/>
  <c r="V3678" i="1"/>
  <c r="J3655" i="1"/>
  <c r="H3715" i="1"/>
  <c r="L1245" i="1"/>
  <c r="Y1242" i="1"/>
  <c r="K3565" i="1"/>
  <c r="X3564" i="1"/>
  <c r="V3676" i="1"/>
  <c r="Z3713" i="1"/>
  <c r="U3713" i="1"/>
  <c r="K3564" i="1"/>
  <c r="AA3679" i="1"/>
  <c r="Y1241" i="1"/>
  <c r="AB3652" i="1"/>
  <c r="W3649" i="1"/>
  <c r="I3679" i="1"/>
  <c r="X3562" i="1"/>
  <c r="H3713" i="1"/>
  <c r="Y1240" i="1"/>
  <c r="AD1242" i="1"/>
  <c r="J3652" i="1"/>
  <c r="Y1239" i="1"/>
  <c r="L1242" i="1"/>
  <c r="I3678" i="1"/>
  <c r="W3647" i="1"/>
  <c r="AB3650" i="1"/>
  <c r="AD1240" i="1"/>
  <c r="AA3676" i="1"/>
  <c r="V3673" i="1"/>
  <c r="AC3559" i="1"/>
  <c r="AB3649" i="1"/>
  <c r="J3650" i="1"/>
  <c r="Y1237" i="1"/>
  <c r="I3676" i="1"/>
  <c r="AD1239" i="1"/>
  <c r="L1240" i="1"/>
  <c r="J3649" i="1"/>
  <c r="Z3708" i="1"/>
  <c r="U3708" i="1"/>
  <c r="V3671" i="1"/>
  <c r="L1239" i="1"/>
  <c r="AC3557" i="1"/>
  <c r="W3644" i="1"/>
  <c r="AB3647" i="1"/>
  <c r="AD1237" i="1"/>
  <c r="V3670" i="1"/>
  <c r="AA3673" i="1"/>
  <c r="Y1235" i="1"/>
  <c r="U3707" i="1"/>
  <c r="H3708" i="1"/>
  <c r="X3557" i="1"/>
  <c r="Z3707" i="1"/>
  <c r="J3647" i="1"/>
  <c r="I3673" i="1"/>
  <c r="H3707" i="1"/>
  <c r="Y1234" i="1"/>
  <c r="Z3705" i="1"/>
  <c r="X3556" i="1"/>
  <c r="K3557" i="1"/>
  <c r="AC3556" i="1"/>
  <c r="L1237" i="1"/>
  <c r="Y1233" i="1"/>
  <c r="U3705" i="1"/>
  <c r="K3556" i="1"/>
  <c r="V3668" i="1"/>
  <c r="AA3671" i="1"/>
  <c r="W3641" i="1"/>
  <c r="X3554" i="1"/>
  <c r="H3705" i="1"/>
  <c r="Y1232" i="1"/>
  <c r="AA3670" i="1"/>
  <c r="I3671" i="1"/>
  <c r="K3554" i="1"/>
  <c r="Y1231" i="1"/>
  <c r="I3670" i="1"/>
  <c r="W3639" i="1"/>
  <c r="AB3642" i="1"/>
  <c r="U3702" i="1"/>
  <c r="V3665" i="1"/>
  <c r="AD1232" i="1"/>
  <c r="AA3668" i="1"/>
  <c r="AB3641" i="1"/>
  <c r="L1232" i="1"/>
  <c r="I3668" i="1"/>
  <c r="Y1229" i="1"/>
  <c r="X3551" i="1"/>
  <c r="AC3551" i="1"/>
  <c r="Z3700" i="1"/>
  <c r="J3641" i="1"/>
  <c r="K3551" i="1"/>
  <c r="V3663" i="1"/>
  <c r="Z3699" i="1"/>
  <c r="U3700" i="1"/>
  <c r="AC3549" i="1"/>
  <c r="L1231" i="1"/>
  <c r="AB3639" i="1"/>
  <c r="W3636" i="1"/>
  <c r="AD1229" i="1"/>
  <c r="X3549" i="1"/>
  <c r="U3699" i="1"/>
  <c r="H3700" i="1"/>
  <c r="AA3665" i="1"/>
  <c r="J3639" i="1"/>
  <c r="H3699" i="1"/>
  <c r="K3549" i="1"/>
  <c r="X3548" i="1"/>
  <c r="L1229" i="1"/>
  <c r="AC3548" i="1"/>
  <c r="Y1226" i="1"/>
  <c r="I3665" i="1"/>
  <c r="W3634" i="1"/>
  <c r="AA3663" i="1"/>
  <c r="V3660" i="1"/>
  <c r="K3548" i="1"/>
  <c r="W3633" i="1"/>
  <c r="AB3636" i="1"/>
  <c r="AD1226" i="1"/>
  <c r="X3546" i="1"/>
  <c r="AC3546" i="1"/>
  <c r="Y1224" i="1"/>
  <c r="AA3662" i="1"/>
  <c r="I3663" i="1"/>
  <c r="L1226" i="1"/>
  <c r="K3546" i="1"/>
  <c r="Y1223" i="1"/>
  <c r="AB3634" i="1"/>
  <c r="W3631" i="1"/>
  <c r="V3657" i="1"/>
  <c r="AC3543" i="1"/>
  <c r="U3694" i="1"/>
  <c r="AD1224" i="1"/>
  <c r="AB3633" i="1"/>
  <c r="J3634" i="1"/>
  <c r="I3660" i="1"/>
  <c r="Y1221" i="1"/>
  <c r="AD1223" i="1"/>
  <c r="L1224" i="1"/>
  <c r="X3543" i="1"/>
  <c r="J3633" i="1"/>
  <c r="K3543" i="1"/>
  <c r="L1223" i="1"/>
  <c r="U3692" i="1"/>
  <c r="Z3692" i="1"/>
  <c r="V3655" i="1"/>
  <c r="AB3631" i="1"/>
  <c r="Z3691" i="1"/>
  <c r="X3541" i="1"/>
  <c r="H3692" i="1"/>
  <c r="U3691" i="1"/>
  <c r="V3654" i="1"/>
  <c r="J3631" i="1"/>
  <c r="Y1218" i="1"/>
  <c r="H3691" i="1"/>
  <c r="X3540" i="1"/>
  <c r="K3541" i="1"/>
  <c r="L1221" i="1"/>
  <c r="AC3540" i="1"/>
  <c r="W3626" i="1"/>
  <c r="K3540" i="1"/>
  <c r="Y1217" i="1"/>
  <c r="Z3689" i="1"/>
  <c r="AA3655" i="1"/>
  <c r="V3652" i="1"/>
  <c r="U3689" i="1"/>
  <c r="W3625" i="1"/>
  <c r="AB3628" i="1"/>
  <c r="X3538" i="1"/>
  <c r="AA3654" i="1"/>
  <c r="I3655" i="1"/>
  <c r="AC3538" i="1"/>
  <c r="Y1216" i="1"/>
  <c r="H3689" i="1"/>
  <c r="AD1218" i="1"/>
  <c r="AB3627" i="1"/>
  <c r="J3628" i="1"/>
  <c r="L1218" i="1"/>
  <c r="I3654" i="1"/>
  <c r="Y1215" i="1"/>
  <c r="K3538" i="1"/>
  <c r="W3623" i="1"/>
  <c r="Z3686" i="1"/>
  <c r="AA3652" i="1"/>
  <c r="U3686" i="1"/>
  <c r="V3649" i="1"/>
  <c r="AD1216" i="1"/>
  <c r="AB3625" i="1"/>
  <c r="J3626" i="1"/>
  <c r="H3686" i="1"/>
  <c r="X3535" i="1"/>
  <c r="Y1213" i="1"/>
  <c r="I3652" i="1"/>
  <c r="L1216" i="1"/>
  <c r="Z3684" i="1"/>
  <c r="AC3535" i="1"/>
  <c r="J3625" i="1"/>
  <c r="U3684" i="1"/>
  <c r="V3647" i="1"/>
  <c r="K3535" i="1"/>
  <c r="W3620" i="1"/>
  <c r="AB3623" i="1"/>
  <c r="V3646" i="1"/>
  <c r="Z3683" i="1"/>
  <c r="U3683" i="1"/>
  <c r="H3684" i="1"/>
  <c r="AA3649" i="1"/>
  <c r="AD1213" i="1"/>
  <c r="X3533" i="1"/>
  <c r="AC3533" i="1"/>
  <c r="J3623" i="1"/>
  <c r="AC3532" i="1"/>
  <c r="L1213" i="1"/>
  <c r="H3683" i="1"/>
  <c r="K3533" i="1"/>
  <c r="X3532" i="1"/>
  <c r="I3649" i="1"/>
  <c r="W3618" i="1"/>
  <c r="U3681" i="1"/>
  <c r="Z3681" i="1"/>
  <c r="Y1209" i="1"/>
  <c r="AA3647" i="1"/>
  <c r="K3532" i="1"/>
  <c r="V3644" i="1"/>
  <c r="W3617" i="1"/>
  <c r="X3530" i="1"/>
  <c r="AA3646" i="1"/>
  <c r="I3647" i="1"/>
  <c r="Y1208" i="1"/>
  <c r="AD1210" i="1"/>
  <c r="H3681" i="1"/>
  <c r="AC3530" i="1"/>
  <c r="Y1207" i="1"/>
  <c r="I3646" i="1"/>
  <c r="K3530" i="1"/>
  <c r="W3615" i="1"/>
  <c r="U3678" i="1"/>
  <c r="V3641" i="1"/>
  <c r="AD1208" i="1"/>
  <c r="AA3644" i="1"/>
  <c r="AB3617" i="1"/>
  <c r="J3618" i="1"/>
  <c r="I3644" i="1"/>
  <c r="H3678" i="1"/>
  <c r="AD1207" i="1"/>
  <c r="L1208" i="1"/>
  <c r="Y1205" i="1"/>
  <c r="Z3676" i="1"/>
  <c r="X3527" i="1"/>
  <c r="J3617" i="1"/>
  <c r="U3676" i="1"/>
  <c r="Z3675" i="1"/>
  <c r="V3639" i="1"/>
  <c r="AD1206" i="1"/>
  <c r="L1207" i="1"/>
  <c r="W3612" i="1"/>
  <c r="AB3615" i="1"/>
  <c r="V3638" i="1"/>
  <c r="X3525" i="1"/>
  <c r="AA3641" i="1"/>
  <c r="AC3525" i="1"/>
  <c r="AC3524" i="1"/>
  <c r="Y1203" i="1"/>
  <c r="U3675" i="1"/>
  <c r="H3676" i="1"/>
  <c r="J3615" i="1"/>
  <c r="Y1202" i="1"/>
  <c r="X3524" i="1"/>
  <c r="K3525" i="1"/>
  <c r="H3675" i="1"/>
  <c r="I3641" i="1"/>
  <c r="L1205" i="1"/>
  <c r="W3610" i="1"/>
  <c r="K3524" i="1"/>
  <c r="U3673" i="1"/>
  <c r="Z3673" i="1"/>
  <c r="AA3639" i="1"/>
  <c r="V3636" i="1"/>
  <c r="Y1201" i="1"/>
  <c r="W3609" i="1"/>
  <c r="AB3612" i="1"/>
  <c r="AC3522" i="1"/>
  <c r="X3522" i="1"/>
  <c r="AA3638" i="1"/>
  <c r="I3639" i="1"/>
  <c r="Y1200" i="1"/>
  <c r="H3673" i="1"/>
  <c r="J3612" i="1"/>
  <c r="I3638" i="1"/>
  <c r="Y1199" i="1"/>
  <c r="L1202" i="1"/>
  <c r="K3522" i="1"/>
  <c r="W3607" i="1"/>
  <c r="V3633" i="1"/>
  <c r="Z3670" i="1"/>
  <c r="AD1200" i="1"/>
  <c r="U3670" i="1"/>
  <c r="AA3636" i="1"/>
  <c r="AB3609" i="1"/>
  <c r="J3610" i="1"/>
  <c r="H3670" i="1"/>
  <c r="L1200" i="1"/>
  <c r="Y1197" i="1"/>
  <c r="X3519" i="1"/>
  <c r="I3636" i="1"/>
  <c r="J3609" i="1"/>
  <c r="V3631" i="1"/>
  <c r="AD1198" i="1"/>
  <c r="L1199" i="1"/>
  <c r="U3668" i="1"/>
  <c r="Z3668" i="1"/>
  <c r="AB3607" i="1"/>
  <c r="W3604" i="1"/>
  <c r="AD1197" i="1"/>
  <c r="V3630" i="1"/>
  <c r="U3667" i="1"/>
  <c r="H3668" i="1"/>
  <c r="Z3667" i="1"/>
  <c r="X3517" i="1"/>
  <c r="AC3517" i="1"/>
  <c r="J3607" i="1"/>
  <c r="AC3516" i="1"/>
  <c r="H3667" i="1"/>
  <c r="L1197" i="1"/>
  <c r="X3516" i="1"/>
  <c r="K3517" i="1"/>
  <c r="Y1194" i="1"/>
  <c r="W3602" i="1"/>
  <c r="K3516" i="1"/>
  <c r="Y1193" i="1"/>
  <c r="Z3665" i="1"/>
  <c r="U3665" i="1"/>
  <c r="AA3631" i="1"/>
  <c r="V3628" i="1"/>
  <c r="W3601" i="1"/>
  <c r="AB3604" i="1"/>
  <c r="Y1192" i="1"/>
  <c r="AA3630" i="1"/>
  <c r="I3631" i="1"/>
  <c r="AC3514" i="1"/>
  <c r="X3514" i="1"/>
  <c r="H3665" i="1"/>
  <c r="AD1194" i="1"/>
  <c r="J3604" i="1"/>
  <c r="K3514" i="1"/>
  <c r="I3630" i="1"/>
  <c r="L1194" i="1"/>
  <c r="Y1191" i="1"/>
  <c r="W3599" i="1"/>
  <c r="AB3602" i="1"/>
  <c r="V3625" i="1"/>
  <c r="AD1192" i="1"/>
  <c r="Z3662" i="1"/>
  <c r="U3662" i="1"/>
  <c r="AA3628" i="1"/>
  <c r="AB3601" i="1"/>
  <c r="J3602" i="1"/>
  <c r="I3628" i="1"/>
  <c r="AC3511" i="1"/>
  <c r="X3511" i="1"/>
  <c r="Y1189" i="1"/>
  <c r="AD1191" i="1"/>
  <c r="L1192" i="1"/>
  <c r="H3662" i="1"/>
  <c r="J3601" i="1"/>
  <c r="AC3509" i="1"/>
  <c r="L1191" i="1"/>
  <c r="U3660" i="1"/>
  <c r="K3511" i="1"/>
  <c r="V3623" i="1"/>
  <c r="Z3660" i="1"/>
  <c r="W3596" i="1"/>
  <c r="AB3599" i="1"/>
  <c r="V3622" i="1"/>
  <c r="U3659" i="1"/>
  <c r="H3660" i="1"/>
  <c r="X3509" i="1"/>
  <c r="Z3659" i="1"/>
  <c r="J3599" i="1"/>
  <c r="X3508" i="1"/>
  <c r="K3509" i="1"/>
  <c r="H3659" i="1"/>
  <c r="Y1186" i="1"/>
  <c r="Z3657" i="1"/>
  <c r="AC3508" i="1"/>
  <c r="W3594" i="1"/>
  <c r="V3620" i="1"/>
  <c r="AC3506" i="1"/>
  <c r="U3657" i="1"/>
  <c r="AA3623" i="1"/>
  <c r="Y1185" i="1"/>
  <c r="K3508" i="1"/>
  <c r="W3593" i="1"/>
  <c r="H3657" i="1"/>
  <c r="AA3622" i="1"/>
  <c r="I3623" i="1"/>
  <c r="X3506" i="1"/>
  <c r="AD1186" i="1"/>
  <c r="Y1184" i="1"/>
  <c r="J3596" i="1"/>
  <c r="L1186" i="1"/>
  <c r="K3506" i="1"/>
  <c r="Y1183" i="1"/>
  <c r="I3622" i="1"/>
  <c r="W3591" i="1"/>
  <c r="Z3654" i="1"/>
  <c r="U3654" i="1"/>
  <c r="AD1184" i="1"/>
  <c r="AA3620" i="1"/>
  <c r="V3617" i="1"/>
  <c r="AB3593" i="1"/>
  <c r="J3594" i="1"/>
  <c r="H3654" i="1"/>
  <c r="X3503" i="1"/>
  <c r="I3620" i="1"/>
  <c r="Z3652" i="1"/>
  <c r="Y1181" i="1"/>
  <c r="AD1183" i="1"/>
  <c r="L1184" i="1"/>
  <c r="J3593" i="1"/>
  <c r="V3615" i="1"/>
  <c r="AC3502" i="1"/>
  <c r="K3503" i="1"/>
  <c r="L1183" i="1"/>
  <c r="U3652" i="1"/>
  <c r="W3588" i="1"/>
  <c r="AB3591" i="1"/>
  <c r="AC3501" i="1"/>
  <c r="X3501" i="1"/>
  <c r="AD1181" i="1"/>
  <c r="H3652" i="1"/>
  <c r="U3651" i="1"/>
  <c r="V3614" i="1"/>
  <c r="Z3651" i="1"/>
  <c r="AC3500" i="1"/>
  <c r="AB3590" i="1"/>
  <c r="J3591" i="1"/>
  <c r="Y1178" i="1"/>
  <c r="H3651" i="1"/>
  <c r="AE3651" i="1"/>
  <c r="AH3651" i="1"/>
  <c r="L1181" i="1"/>
  <c r="Z3649" i="1"/>
  <c r="X3500" i="1"/>
  <c r="K3501" i="1"/>
  <c r="W3586" i="1"/>
  <c r="V3612" i="1"/>
  <c r="AA3615" i="1"/>
  <c r="U3649" i="1"/>
  <c r="Y1177" i="1"/>
  <c r="K3500" i="1"/>
  <c r="AB3588" i="1"/>
  <c r="W3585" i="1"/>
  <c r="AC3498" i="1"/>
  <c r="AA3614" i="1"/>
  <c r="I3615" i="1"/>
  <c r="AD1178" i="1"/>
  <c r="X3498" i="1"/>
  <c r="H3649" i="1"/>
  <c r="Y1176" i="1"/>
  <c r="J3588" i="1"/>
  <c r="Y1175" i="1"/>
  <c r="L1178" i="1"/>
  <c r="I3614" i="1"/>
  <c r="K3498" i="1"/>
  <c r="W3583" i="1"/>
  <c r="AD1176" i="1"/>
  <c r="U3646" i="1"/>
  <c r="AA3612" i="1"/>
  <c r="V3609" i="1"/>
  <c r="AB3585" i="1"/>
  <c r="J3586" i="1"/>
  <c r="I3612" i="1"/>
  <c r="X3495" i="1"/>
  <c r="Z3644" i="1"/>
  <c r="Y1173" i="1"/>
  <c r="AD1175" i="1"/>
  <c r="L1176" i="1"/>
  <c r="J3585" i="1"/>
  <c r="AD1174" i="1"/>
  <c r="L1175" i="1"/>
  <c r="AC3493" i="1"/>
  <c r="U3644" i="1"/>
  <c r="V3607" i="1"/>
  <c r="W3580" i="1"/>
  <c r="AB3583" i="1"/>
  <c r="L1174" i="1"/>
  <c r="AD1173" i="1"/>
  <c r="H3644" i="1"/>
  <c r="U3643" i="1"/>
  <c r="X3493" i="1"/>
  <c r="V3606" i="1"/>
  <c r="Y1171" i="1"/>
  <c r="Z3643" i="1"/>
  <c r="J3583" i="1"/>
  <c r="I3609" i="1"/>
  <c r="L1173" i="1"/>
  <c r="Z3641" i="1"/>
  <c r="AC3492" i="1"/>
  <c r="X3492" i="1"/>
  <c r="K3493" i="1"/>
  <c r="Y1170" i="1"/>
  <c r="H3643" i="1"/>
  <c r="W3578" i="1"/>
  <c r="U3641" i="1"/>
  <c r="V3604" i="1"/>
  <c r="Y1169" i="1"/>
  <c r="K3492" i="1"/>
  <c r="AA3607" i="1"/>
  <c r="W3577" i="1"/>
  <c r="AB3580" i="1"/>
  <c r="H3641" i="1"/>
  <c r="AD1170" i="1"/>
  <c r="AA3606" i="1"/>
  <c r="I3607" i="1"/>
  <c r="Y1168" i="1"/>
  <c r="J3580" i="1"/>
  <c r="L1170" i="1"/>
  <c r="I3606" i="1"/>
  <c r="Y1167" i="1"/>
  <c r="AB3578" i="1"/>
  <c r="W3575" i="1"/>
  <c r="U3638" i="1"/>
  <c r="AD1168" i="1"/>
  <c r="AA3604" i="1"/>
  <c r="V3601" i="1"/>
  <c r="AB3577" i="1"/>
  <c r="J3578" i="1"/>
  <c r="AD1167" i="1"/>
  <c r="L1168" i="1"/>
  <c r="I3604" i="1"/>
  <c r="X3487" i="1"/>
  <c r="Y1165" i="1"/>
  <c r="Z3636" i="1"/>
  <c r="J3577" i="1"/>
  <c r="AD1166" i="1"/>
  <c r="L1167" i="1"/>
  <c r="K3487" i="1"/>
  <c r="AC3485" i="1"/>
  <c r="U3636" i="1"/>
  <c r="V3599" i="1"/>
  <c r="AB3575" i="1"/>
  <c r="W3572" i="1"/>
  <c r="U3635" i="1"/>
  <c r="H3636" i="1"/>
  <c r="AC3484" i="1"/>
  <c r="X3485" i="1"/>
  <c r="Z3635" i="1"/>
  <c r="V3598" i="1"/>
  <c r="AD1165" i="1"/>
  <c r="J3575" i="1"/>
  <c r="Y1162" i="1"/>
  <c r="L1165" i="1"/>
  <c r="I3601" i="1"/>
  <c r="X3484" i="1"/>
  <c r="K3485" i="1"/>
  <c r="Z3633" i="1"/>
  <c r="H3635" i="1"/>
  <c r="W3570" i="1"/>
  <c r="Y1161" i="1"/>
  <c r="K3484" i="1"/>
  <c r="AA3599" i="1"/>
  <c r="U3633" i="1"/>
  <c r="AC3482" i="1"/>
  <c r="V3596" i="1"/>
  <c r="AB3572" i="1"/>
  <c r="W3569" i="1"/>
  <c r="AA3598" i="1"/>
  <c r="I3599" i="1"/>
  <c r="H3633" i="1"/>
  <c r="Y1160" i="1"/>
  <c r="AD1162" i="1"/>
  <c r="X3482" i="1"/>
  <c r="J3572" i="1"/>
  <c r="Y1159" i="1"/>
  <c r="K3482" i="1"/>
  <c r="L1162" i="1"/>
  <c r="I3598" i="1"/>
  <c r="W3567" i="1"/>
  <c r="AB3570" i="1"/>
  <c r="V3593" i="1"/>
  <c r="AA3596" i="1"/>
  <c r="U3630" i="1"/>
  <c r="AB3569" i="1"/>
  <c r="J3570" i="1"/>
  <c r="Y1157" i="1"/>
  <c r="X3479" i="1"/>
  <c r="AC3479" i="1"/>
  <c r="AD1159" i="1"/>
  <c r="L1160" i="1"/>
  <c r="I3596" i="1"/>
  <c r="J3569" i="1"/>
  <c r="K3479" i="1"/>
  <c r="V3591" i="1"/>
  <c r="U3628" i="1"/>
  <c r="L1159" i="1"/>
  <c r="Z3628" i="1"/>
  <c r="AB3567" i="1"/>
  <c r="W3564" i="1"/>
  <c r="V3590" i="1"/>
  <c r="H3628" i="1"/>
  <c r="U3627" i="1"/>
  <c r="X3477" i="1"/>
  <c r="Z3627" i="1"/>
  <c r="AA3593" i="1"/>
  <c r="AC3477" i="1"/>
  <c r="J3567" i="1"/>
  <c r="L1157" i="1"/>
  <c r="H3627" i="1"/>
  <c r="AC3476" i="1"/>
  <c r="Y1154" i="1"/>
  <c r="K3477" i="1"/>
  <c r="X3476" i="1"/>
  <c r="I3593" i="1"/>
  <c r="W3562" i="1"/>
  <c r="AA3591" i="1"/>
  <c r="K3476" i="1"/>
  <c r="AC3474" i="1"/>
  <c r="U3625" i="1"/>
  <c r="V3588" i="1"/>
  <c r="Z3625" i="1"/>
  <c r="Y1153" i="1"/>
  <c r="AB3564" i="1"/>
  <c r="W3561" i="1"/>
  <c r="X3474" i="1"/>
  <c r="AD1154" i="1"/>
  <c r="Y1152" i="1"/>
  <c r="H3625" i="1"/>
  <c r="AA3590" i="1"/>
  <c r="I3591" i="1"/>
  <c r="J3564" i="1"/>
  <c r="Y1151" i="1"/>
  <c r="L1154" i="1"/>
  <c r="K3474" i="1"/>
  <c r="I3590" i="1"/>
  <c r="AB3562" i="1"/>
  <c r="W3559" i="1"/>
  <c r="V3585" i="1"/>
  <c r="U3622" i="1"/>
  <c r="L1153" i="1"/>
  <c r="M1153" i="1"/>
  <c r="N1153" i="1"/>
  <c r="Q1153" i="1"/>
  <c r="S1153" i="1"/>
  <c r="T1153" i="1"/>
  <c r="AA3588" i="1"/>
  <c r="AB3561" i="1"/>
  <c r="J3562" i="1"/>
  <c r="AD1151" i="1"/>
  <c r="L1152" i="1"/>
  <c r="X3471" i="1"/>
  <c r="Y1149" i="1"/>
  <c r="I3588" i="1"/>
  <c r="J3561" i="1"/>
  <c r="K3471" i="1"/>
  <c r="AD1150" i="1"/>
  <c r="L1151" i="1"/>
  <c r="V3583" i="1"/>
  <c r="AC3469" i="1"/>
  <c r="Z3620" i="1"/>
  <c r="U3620" i="1"/>
  <c r="AB3559" i="1"/>
  <c r="W3556" i="1"/>
  <c r="Y1147" i="1"/>
  <c r="AA3585" i="1"/>
  <c r="AD1149" i="1"/>
  <c r="H3620" i="1"/>
  <c r="U3619" i="1"/>
  <c r="X3469" i="1"/>
  <c r="Z3619" i="1"/>
  <c r="V3582" i="1"/>
  <c r="J3559" i="1"/>
  <c r="I3585" i="1"/>
  <c r="AC3468" i="1"/>
  <c r="K3469" i="1"/>
  <c r="X3468" i="1"/>
  <c r="Y1146" i="1"/>
  <c r="Z3617" i="1"/>
  <c r="H3619" i="1"/>
  <c r="L1149" i="1"/>
  <c r="W3554" i="1"/>
  <c r="AA3583" i="1"/>
  <c r="Y1145" i="1"/>
  <c r="K3468" i="1"/>
  <c r="U3617" i="1"/>
  <c r="V3580" i="1"/>
  <c r="W3553" i="1"/>
  <c r="AA3582" i="1"/>
  <c r="I3583" i="1"/>
  <c r="X3466" i="1"/>
  <c r="Y1144" i="1"/>
  <c r="H3617" i="1"/>
  <c r="AC3466" i="1"/>
  <c r="AD1146" i="1"/>
  <c r="J3556" i="1"/>
  <c r="Y1143" i="1"/>
  <c r="K3466" i="1"/>
  <c r="I3582" i="1"/>
  <c r="L1146" i="1"/>
  <c r="W3551" i="1"/>
  <c r="AB3554" i="1"/>
  <c r="AD1144" i="1"/>
  <c r="U3614" i="1"/>
  <c r="V3577" i="1"/>
  <c r="AA3580" i="1"/>
  <c r="AC3463" i="1"/>
  <c r="AB3553" i="1"/>
  <c r="J3554" i="1"/>
  <c r="AD1143" i="1"/>
  <c r="L1144" i="1"/>
  <c r="X3463" i="1"/>
  <c r="H3614" i="1"/>
  <c r="I3580" i="1"/>
  <c r="Y1141" i="1"/>
  <c r="J3553" i="1"/>
  <c r="AC3461" i="1"/>
  <c r="K3463" i="1"/>
  <c r="AD1142" i="1"/>
  <c r="L1143" i="1"/>
  <c r="U3612" i="1"/>
  <c r="Z3612" i="1"/>
  <c r="Z3611" i="1"/>
  <c r="V3575" i="1"/>
  <c r="AB3551" i="1"/>
  <c r="W3548" i="1"/>
  <c r="AA3577" i="1"/>
  <c r="V3574" i="1"/>
  <c r="H3612" i="1"/>
  <c r="U3611" i="1"/>
  <c r="AD1141" i="1"/>
  <c r="X3461" i="1"/>
  <c r="J3551" i="1"/>
  <c r="L1141" i="1"/>
  <c r="H3611" i="1"/>
  <c r="I3577" i="1"/>
  <c r="AC3460" i="1"/>
  <c r="K3461" i="1"/>
  <c r="X3460" i="1"/>
  <c r="Y1138" i="1"/>
  <c r="W3546" i="1"/>
  <c r="AA3575" i="1"/>
  <c r="K3460" i="1"/>
  <c r="U3609" i="1"/>
  <c r="AC3458" i="1"/>
  <c r="V3572" i="1"/>
  <c r="Z3609" i="1"/>
  <c r="W3545" i="1"/>
  <c r="AB3548" i="1"/>
  <c r="X3458" i="1"/>
  <c r="H3609" i="1"/>
  <c r="AA3574" i="1"/>
  <c r="I3575" i="1"/>
  <c r="Y1136" i="1"/>
  <c r="AD1138" i="1"/>
  <c r="J3548" i="1"/>
  <c r="Y1135" i="1"/>
  <c r="I3574" i="1"/>
  <c r="Z3606" i="1"/>
  <c r="K3458" i="1"/>
  <c r="L1138" i="1"/>
  <c r="AB3546" i="1"/>
  <c r="W3543" i="1"/>
  <c r="U3606" i="1"/>
  <c r="AA3572" i="1"/>
  <c r="V3569" i="1"/>
  <c r="AB3545" i="1"/>
  <c r="J3546" i="1"/>
  <c r="I3572" i="1"/>
  <c r="H3606" i="1"/>
  <c r="Y1133" i="1"/>
  <c r="L1136" i="1"/>
  <c r="AC3455" i="1"/>
  <c r="X3455" i="1"/>
  <c r="J3545" i="1"/>
  <c r="V3567" i="1"/>
  <c r="Z3604" i="1"/>
  <c r="Z3603" i="1"/>
  <c r="AD1134" i="1"/>
  <c r="L1135" i="1"/>
  <c r="U3604" i="1"/>
  <c r="K3455" i="1"/>
  <c r="W3540" i="1"/>
  <c r="AB3543" i="1"/>
  <c r="H3604" i="1"/>
  <c r="U3603" i="1"/>
  <c r="X3453" i="1"/>
  <c r="AC3453" i="1"/>
  <c r="AC3452" i="1"/>
  <c r="AA3569" i="1"/>
  <c r="AD1133" i="1"/>
  <c r="V3566" i="1"/>
  <c r="J3543" i="1"/>
  <c r="Y1130" i="1"/>
  <c r="I3569" i="1"/>
  <c r="X3452" i="1"/>
  <c r="K3453" i="1"/>
  <c r="L1133" i="1"/>
  <c r="H3603" i="1"/>
  <c r="W3538" i="1"/>
  <c r="V3564" i="1"/>
  <c r="K3452" i="1"/>
  <c r="U3601" i="1"/>
  <c r="AA3567" i="1"/>
  <c r="Y1129" i="1"/>
  <c r="W3537" i="1"/>
  <c r="AB3540" i="1"/>
  <c r="AC3450" i="1"/>
  <c r="AA3566" i="1"/>
  <c r="I3567" i="1"/>
  <c r="H3601" i="1"/>
  <c r="Y1128" i="1"/>
  <c r="AD1130" i="1"/>
  <c r="X3450" i="1"/>
  <c r="J3540" i="1"/>
  <c r="L1130" i="1"/>
  <c r="Y1127" i="1"/>
  <c r="I3566" i="1"/>
  <c r="K3450" i="1"/>
  <c r="W3535" i="1"/>
  <c r="U3598" i="1"/>
  <c r="AA3564" i="1"/>
  <c r="V3561" i="1"/>
  <c r="AC3447" i="1"/>
  <c r="AD1128" i="1"/>
  <c r="AB3537" i="1"/>
  <c r="J3538" i="1"/>
  <c r="I3564" i="1"/>
  <c r="L1128" i="1"/>
  <c r="H3598" i="1"/>
  <c r="X3447" i="1"/>
  <c r="Y1125" i="1"/>
  <c r="J3537" i="1"/>
  <c r="U3596" i="1"/>
  <c r="V3559" i="1"/>
  <c r="K3447" i="1"/>
  <c r="AD1126" i="1"/>
  <c r="L1127" i="1"/>
  <c r="Z3596" i="1"/>
  <c r="Z3595" i="1"/>
  <c r="W3532" i="1"/>
  <c r="AB3535" i="1"/>
  <c r="AC3445" i="1"/>
  <c r="H3596" i="1"/>
  <c r="U3595" i="1"/>
  <c r="V3558" i="1"/>
  <c r="AD1125" i="1"/>
  <c r="X3445" i="1"/>
  <c r="J3535" i="1"/>
  <c r="Y1122" i="1"/>
  <c r="L1125" i="1"/>
  <c r="K3445" i="1"/>
  <c r="X3444" i="1"/>
  <c r="Z3593" i="1"/>
  <c r="H3595" i="1"/>
  <c r="AC3444" i="1"/>
  <c r="W3530" i="1"/>
  <c r="U3593" i="1"/>
  <c r="K3444" i="1"/>
  <c r="Y1121" i="1"/>
  <c r="AA3559" i="1"/>
  <c r="V3556" i="1"/>
  <c r="W3529" i="1"/>
  <c r="X3442" i="1"/>
  <c r="AA3558" i="1"/>
  <c r="I3559" i="1"/>
  <c r="AC3442" i="1"/>
  <c r="H3593" i="1"/>
  <c r="Y1120" i="1"/>
  <c r="AD1122" i="1"/>
  <c r="J3532" i="1"/>
  <c r="I3558" i="1"/>
  <c r="Y1119" i="1"/>
  <c r="L1122" i="1"/>
  <c r="K3442" i="1"/>
  <c r="AB3530" i="1"/>
  <c r="W3527" i="1"/>
  <c r="AD1120" i="1"/>
  <c r="L1121" i="1"/>
  <c r="AA3556" i="1"/>
  <c r="V3553" i="1"/>
  <c r="U3590" i="1"/>
  <c r="AB3529" i="1"/>
  <c r="J3530" i="1"/>
  <c r="Y1117" i="1"/>
  <c r="AC3439" i="1"/>
  <c r="L1120" i="1"/>
  <c r="X3439" i="1"/>
  <c r="I3556" i="1"/>
  <c r="J3529" i="1"/>
  <c r="L1119" i="1"/>
  <c r="U3588" i="1"/>
  <c r="K3439" i="1"/>
  <c r="V3551" i="1"/>
  <c r="Z3588" i="1"/>
  <c r="AB3527" i="1"/>
  <c r="W3524" i="1"/>
  <c r="X3437" i="1"/>
  <c r="Z3587" i="1"/>
  <c r="AC3437" i="1"/>
  <c r="AC3436" i="1"/>
  <c r="H3588" i="1"/>
  <c r="U3587" i="1"/>
  <c r="V3550" i="1"/>
  <c r="J3527" i="1"/>
  <c r="H3587" i="1"/>
  <c r="Y1114" i="1"/>
  <c r="Z3585" i="1"/>
  <c r="L1117" i="1"/>
  <c r="K3437" i="1"/>
  <c r="X3436" i="1"/>
  <c r="W3522" i="1"/>
  <c r="AA3551" i="1"/>
  <c r="Y1113" i="1"/>
  <c r="K3436" i="1"/>
  <c r="V3548" i="1"/>
  <c r="U3585" i="1"/>
  <c r="AC3435" i="1"/>
  <c r="W3521" i="1"/>
  <c r="X3434" i="1"/>
  <c r="H3585" i="1"/>
  <c r="AD1114" i="1"/>
  <c r="Y1112" i="1"/>
  <c r="AA3550" i="1"/>
  <c r="I3551" i="1"/>
  <c r="L1114" i="1"/>
  <c r="I3550" i="1"/>
  <c r="Y1111" i="1"/>
  <c r="K3434" i="1"/>
  <c r="W3519" i="1"/>
  <c r="AA3548" i="1"/>
  <c r="U3582" i="1"/>
  <c r="AD1112" i="1"/>
  <c r="V3545" i="1"/>
  <c r="AB3521" i="1"/>
  <c r="J3522" i="1"/>
  <c r="X3431" i="1"/>
  <c r="AD1111" i="1"/>
  <c r="L1112" i="1"/>
  <c r="I3548" i="1"/>
  <c r="Y1109" i="1"/>
  <c r="AC3431" i="1"/>
  <c r="J3521" i="1"/>
  <c r="AD1110" i="1"/>
  <c r="L1111" i="1"/>
  <c r="V3543" i="1"/>
  <c r="U3580" i="1"/>
  <c r="Z3580" i="1"/>
  <c r="Z3579" i="1"/>
  <c r="K3431" i="1"/>
  <c r="AB3519" i="1"/>
  <c r="W3516" i="1"/>
  <c r="V3542" i="1"/>
  <c r="H3580" i="1"/>
  <c r="U3579" i="1"/>
  <c r="AC3429" i="1"/>
  <c r="X3429" i="1"/>
  <c r="AA3545" i="1"/>
  <c r="J3519" i="1"/>
  <c r="AC3428" i="1"/>
  <c r="H3579" i="1"/>
  <c r="X3428" i="1"/>
  <c r="K3429" i="1"/>
  <c r="Y1106" i="1"/>
  <c r="I3545" i="1"/>
  <c r="L1109" i="1"/>
  <c r="W3514" i="1"/>
  <c r="AA3543" i="1"/>
  <c r="V3540" i="1"/>
  <c r="Y1105" i="1"/>
  <c r="U3577" i="1"/>
  <c r="K3428" i="1"/>
  <c r="Z3577" i="1"/>
  <c r="AB3516" i="1"/>
  <c r="W3513" i="1"/>
  <c r="Y1104" i="1"/>
  <c r="AD1106" i="1"/>
  <c r="AA3542" i="1"/>
  <c r="I3543" i="1"/>
  <c r="H3577" i="1"/>
  <c r="X3426" i="1"/>
  <c r="AC3426" i="1"/>
  <c r="J3516" i="1"/>
  <c r="L1106" i="1"/>
  <c r="K3426" i="1"/>
  <c r="I3542" i="1"/>
  <c r="Y1103" i="1"/>
  <c r="W3511" i="1"/>
  <c r="AB3514" i="1"/>
  <c r="AD1104" i="1"/>
  <c r="U3574" i="1"/>
  <c r="Z3574" i="1"/>
  <c r="V3537" i="1"/>
  <c r="AA3540" i="1"/>
  <c r="AB3513" i="1"/>
  <c r="J3514" i="1"/>
  <c r="H3574" i="1"/>
  <c r="L1104" i="1"/>
  <c r="I3540" i="1"/>
  <c r="X3423" i="1"/>
  <c r="Y1101" i="1"/>
  <c r="Z3572" i="1"/>
  <c r="J3513" i="1"/>
  <c r="L1103" i="1"/>
  <c r="V3535" i="1"/>
  <c r="AC3421" i="1"/>
  <c r="U3572" i="1"/>
  <c r="Z3571" i="1"/>
  <c r="W3508" i="1"/>
  <c r="AB3511" i="1"/>
  <c r="Y1099" i="1"/>
  <c r="V3534" i="1"/>
  <c r="U3571" i="1"/>
  <c r="H3572" i="1"/>
  <c r="AA3537" i="1"/>
  <c r="X3421" i="1"/>
  <c r="L1102" i="1"/>
  <c r="J3511" i="1"/>
  <c r="X3420" i="1"/>
  <c r="K3421" i="1"/>
  <c r="AC3420" i="1"/>
  <c r="Y1098" i="1"/>
  <c r="I3537" i="1"/>
  <c r="H3571" i="1"/>
  <c r="W3506" i="1"/>
  <c r="Y1097" i="1"/>
  <c r="K3420" i="1"/>
  <c r="Z3569" i="1"/>
  <c r="U3569" i="1"/>
  <c r="V3532" i="1"/>
  <c r="AB3508" i="1"/>
  <c r="W3505" i="1"/>
  <c r="H3569" i="1"/>
  <c r="AE3569" i="1"/>
  <c r="AH3569" i="1"/>
  <c r="AI3569" i="1"/>
  <c r="X3418" i="1"/>
  <c r="AD1098" i="1"/>
  <c r="Y1096" i="1"/>
  <c r="AA3534" i="1"/>
  <c r="I3535" i="1"/>
  <c r="J3508" i="1"/>
  <c r="K3418" i="1"/>
  <c r="Y1095" i="1"/>
  <c r="I3534" i="1"/>
  <c r="L1098" i="1"/>
  <c r="AB3506" i="1"/>
  <c r="W3503" i="1"/>
  <c r="AD1096" i="1"/>
  <c r="U3566" i="1"/>
  <c r="V3529" i="1"/>
  <c r="Z3566" i="1"/>
  <c r="AB3505" i="1"/>
  <c r="J3506" i="1"/>
  <c r="H3566" i="1"/>
  <c r="Z3564" i="1"/>
  <c r="Y1093" i="1"/>
  <c r="X3415" i="1"/>
  <c r="AC3415" i="1"/>
  <c r="AD1095" i="1"/>
  <c r="L1096" i="1"/>
  <c r="J3505" i="1"/>
  <c r="K3415" i="1"/>
  <c r="Z3563" i="1"/>
  <c r="AD1094" i="1"/>
  <c r="L1095" i="1"/>
  <c r="V3527" i="1"/>
  <c r="U3564" i="1"/>
  <c r="W3500" i="1"/>
  <c r="AB3503" i="1"/>
  <c r="U3563" i="1"/>
  <c r="H3564" i="1"/>
  <c r="L1094" i="1"/>
  <c r="AD1093" i="1"/>
  <c r="X3413" i="1"/>
  <c r="V3526" i="1"/>
  <c r="AA3529" i="1"/>
  <c r="J3503" i="1"/>
  <c r="I3529" i="1"/>
  <c r="Y1090" i="1"/>
  <c r="L1093" i="1"/>
  <c r="X3412" i="1"/>
  <c r="AC3412" i="1"/>
  <c r="Z3561" i="1"/>
  <c r="H3563" i="1"/>
  <c r="W3498" i="1"/>
  <c r="U3561" i="1"/>
  <c r="V3524" i="1"/>
  <c r="Y1089" i="1"/>
  <c r="K3412" i="1"/>
  <c r="AA3527" i="1"/>
  <c r="W3497" i="1"/>
  <c r="AB3500" i="1"/>
  <c r="AC3410" i="1"/>
  <c r="X3410" i="1"/>
  <c r="AD1090" i="1"/>
  <c r="Y1088" i="1"/>
  <c r="H3561" i="1"/>
  <c r="AA3526" i="1"/>
  <c r="I3527" i="1"/>
  <c r="J3500" i="1"/>
  <c r="K3410" i="1"/>
  <c r="Y1087" i="1"/>
  <c r="I3526" i="1"/>
  <c r="L1090" i="1"/>
  <c r="Z3558" i="1"/>
  <c r="W3495" i="1"/>
  <c r="AB3498" i="1"/>
  <c r="U3558" i="1"/>
  <c r="V3521" i="1"/>
  <c r="AD1088" i="1"/>
  <c r="AA3524" i="1"/>
  <c r="AB3497" i="1"/>
  <c r="J3498" i="1"/>
  <c r="AD1087" i="1"/>
  <c r="L1088" i="1"/>
  <c r="Y1085" i="1"/>
  <c r="X3407" i="1"/>
  <c r="I3524" i="1"/>
  <c r="H3558" i="1"/>
  <c r="J3497" i="1"/>
  <c r="U3556" i="1"/>
  <c r="V3519" i="1"/>
  <c r="K3407" i="1"/>
  <c r="Z3556" i="1"/>
  <c r="AD1086" i="1"/>
  <c r="L1087" i="1"/>
  <c r="W3492" i="1"/>
  <c r="Z3555" i="1"/>
  <c r="U3555" i="1"/>
  <c r="H3556" i="1"/>
  <c r="AE3556" i="1"/>
  <c r="AH3556" i="1"/>
  <c r="AI3556" i="1"/>
  <c r="AC3405" i="1"/>
  <c r="X3405" i="1"/>
  <c r="AA3521" i="1"/>
  <c r="Y1083" i="1"/>
  <c r="V3518" i="1"/>
  <c r="J3495" i="1"/>
  <c r="AC3404" i="1"/>
  <c r="H3555" i="1"/>
  <c r="AE3555" i="1"/>
  <c r="AH3555" i="1"/>
  <c r="AI3555" i="1"/>
  <c r="Y1082" i="1"/>
  <c r="K3405" i="1"/>
  <c r="X3404" i="1"/>
  <c r="L1085" i="1"/>
  <c r="I3521" i="1"/>
  <c r="W3490" i="1"/>
  <c r="AA3519" i="1"/>
  <c r="K3404" i="1"/>
  <c r="U3553" i="1"/>
  <c r="Z3553" i="1"/>
  <c r="Y1081" i="1"/>
  <c r="V3516" i="1"/>
  <c r="AC3402" i="1"/>
  <c r="W3489" i="1"/>
  <c r="Y1080" i="1"/>
  <c r="X3402" i="1"/>
  <c r="H3553" i="1"/>
  <c r="AD1082" i="1"/>
  <c r="AA3518" i="1"/>
  <c r="I3519" i="1"/>
  <c r="J3492" i="1"/>
  <c r="L1082" i="1"/>
  <c r="K3402" i="1"/>
  <c r="I3518" i="1"/>
  <c r="Y1079" i="1"/>
  <c r="AB3490" i="1"/>
  <c r="W3487" i="1"/>
  <c r="Z3550" i="1"/>
  <c r="V3513" i="1"/>
  <c r="AA3516" i="1"/>
  <c r="U3550" i="1"/>
  <c r="AB3489" i="1"/>
  <c r="J3490" i="1"/>
  <c r="I3516" i="1"/>
  <c r="X3399" i="1"/>
  <c r="L1080" i="1"/>
  <c r="Y1077" i="1"/>
  <c r="H3550" i="1"/>
  <c r="J3489" i="1"/>
  <c r="Y1076" i="1"/>
  <c r="L1079" i="1"/>
  <c r="K3399" i="1"/>
  <c r="Z3548" i="1"/>
  <c r="U3548" i="1"/>
  <c r="V3511" i="1"/>
  <c r="AB3487" i="1"/>
  <c r="W3484" i="1"/>
  <c r="Z3547" i="1"/>
  <c r="X3397" i="1"/>
  <c r="AA3513" i="1"/>
  <c r="AD1077" i="1"/>
  <c r="AC3397" i="1"/>
  <c r="AC3396" i="1"/>
  <c r="V3510" i="1"/>
  <c r="U3547" i="1"/>
  <c r="H3548" i="1"/>
  <c r="J3487" i="1"/>
  <c r="I3513" i="1"/>
  <c r="X3396" i="1"/>
  <c r="K3397" i="1"/>
  <c r="Y1074" i="1"/>
  <c r="H3547" i="1"/>
  <c r="L1077" i="1"/>
  <c r="W3482" i="1"/>
  <c r="V3508" i="1"/>
  <c r="K3396" i="1"/>
  <c r="Z3545" i="1"/>
  <c r="Y1073" i="1"/>
  <c r="U3545" i="1"/>
  <c r="AA3511" i="1"/>
  <c r="AB3484" i="1"/>
  <c r="W3481" i="1"/>
  <c r="X3394" i="1"/>
  <c r="AA3510" i="1"/>
  <c r="I3511" i="1"/>
  <c r="Y1072" i="1"/>
  <c r="H3545" i="1"/>
  <c r="AD1074" i="1"/>
  <c r="J3484" i="1"/>
  <c r="K3394" i="1"/>
  <c r="L1074" i="1"/>
  <c r="I3510" i="1"/>
  <c r="Y1071" i="1"/>
  <c r="Z3542" i="1"/>
  <c r="W3479" i="1"/>
  <c r="AB3482" i="1"/>
  <c r="AD1072" i="1"/>
  <c r="AA3508" i="1"/>
  <c r="U3542" i="1"/>
  <c r="V3505" i="1"/>
  <c r="AB3481" i="1"/>
  <c r="J3482" i="1"/>
  <c r="H3542" i="1"/>
  <c r="X3391" i="1"/>
  <c r="I3508" i="1"/>
  <c r="L1072" i="1"/>
  <c r="J3481" i="1"/>
  <c r="Z3540" i="1"/>
  <c r="U3540" i="1"/>
  <c r="Z3539" i="1"/>
  <c r="V3503" i="1"/>
  <c r="AD1070" i="1"/>
  <c r="L1071" i="1"/>
  <c r="W3476" i="1"/>
  <c r="AB3479" i="1"/>
  <c r="H3540" i="1"/>
  <c r="U3539" i="1"/>
  <c r="AA3505" i="1"/>
  <c r="V3502" i="1"/>
  <c r="X3389" i="1"/>
  <c r="AD1069" i="1"/>
  <c r="L1070" i="1"/>
  <c r="Y1067" i="1"/>
  <c r="J3479" i="1"/>
  <c r="X3388" i="1"/>
  <c r="K3389" i="1"/>
  <c r="I3505" i="1"/>
  <c r="AC3388" i="1"/>
  <c r="Y1066" i="1"/>
  <c r="H3539" i="1"/>
  <c r="Z3537" i="1"/>
  <c r="W3474" i="1"/>
  <c r="U3537" i="1"/>
  <c r="AA3503" i="1"/>
  <c r="V3500" i="1"/>
  <c r="Y1065" i="1"/>
  <c r="K3388" i="1"/>
  <c r="Y1064" i="1"/>
  <c r="AD1066" i="1"/>
  <c r="AA3502" i="1"/>
  <c r="I3503" i="1"/>
  <c r="X3386" i="1"/>
  <c r="AC3386" i="1"/>
  <c r="H3537" i="1"/>
  <c r="I3502" i="1"/>
  <c r="K3386" i="1"/>
  <c r="L1066" i="1"/>
  <c r="Y1063" i="1"/>
  <c r="W3471" i="1"/>
  <c r="AB3474" i="1"/>
  <c r="U3534" i="1"/>
  <c r="V3497" i="1"/>
  <c r="Z3534" i="1"/>
  <c r="AB3473" i="1"/>
  <c r="J3474" i="1"/>
  <c r="Y1061" i="1"/>
  <c r="X3383" i="1"/>
  <c r="H3534" i="1"/>
  <c r="I3500" i="1"/>
  <c r="AD1063" i="1"/>
  <c r="V3495" i="1"/>
  <c r="K3383" i="1"/>
  <c r="U3532" i="1"/>
  <c r="AC3381" i="1"/>
  <c r="Z3532" i="1"/>
  <c r="AD1062" i="1"/>
  <c r="L1063" i="1"/>
  <c r="W3468" i="1"/>
  <c r="AB3471" i="1"/>
  <c r="AA3497" i="1"/>
  <c r="X3381" i="1"/>
  <c r="H3532" i="1"/>
  <c r="U3531" i="1"/>
  <c r="Z3531" i="1"/>
  <c r="Y1059" i="1"/>
  <c r="V3494" i="1"/>
  <c r="J3471" i="1"/>
  <c r="K3381" i="1"/>
  <c r="X3380" i="1"/>
  <c r="Y1058" i="1"/>
  <c r="L1061" i="1"/>
  <c r="I3497" i="1"/>
  <c r="Z3529" i="1"/>
  <c r="H3531" i="1"/>
  <c r="AC3380" i="1"/>
  <c r="W3466" i="1"/>
  <c r="AA3495" i="1"/>
  <c r="Y1057" i="1"/>
  <c r="K3380" i="1"/>
  <c r="V3492" i="1"/>
  <c r="U3529" i="1"/>
  <c r="AB3468" i="1"/>
  <c r="W3465" i="1"/>
  <c r="X3378" i="1"/>
  <c r="Y1056" i="1"/>
  <c r="AD1058" i="1"/>
  <c r="AA3494" i="1"/>
  <c r="I3495" i="1"/>
  <c r="H3529" i="1"/>
  <c r="AE3529" i="1"/>
  <c r="AH3529" i="1"/>
  <c r="AI3529" i="1"/>
  <c r="AC3378" i="1"/>
  <c r="J3468" i="1"/>
  <c r="I3494" i="1"/>
  <c r="L1058" i="1"/>
  <c r="Y1055" i="1"/>
  <c r="K3378" i="1"/>
  <c r="AB3466" i="1"/>
  <c r="W3463" i="1"/>
  <c r="V3489" i="1"/>
  <c r="U3526" i="1"/>
  <c r="AA3492" i="1"/>
  <c r="Y1054" i="1"/>
  <c r="Z3526" i="1"/>
  <c r="AB3465" i="1"/>
  <c r="J3466" i="1"/>
  <c r="X3375" i="1"/>
  <c r="AC3375" i="1"/>
  <c r="AD1055" i="1"/>
  <c r="L1056" i="1"/>
  <c r="I3492" i="1"/>
  <c r="H3526" i="1"/>
  <c r="Y1053" i="1"/>
  <c r="J3465" i="1"/>
  <c r="U3524" i="1"/>
  <c r="AD1054" i="1"/>
  <c r="L1055" i="1"/>
  <c r="V3487" i="1"/>
  <c r="Z3524" i="1"/>
  <c r="Z3523" i="1"/>
  <c r="AC3373" i="1"/>
  <c r="K3375" i="1"/>
  <c r="AB3463" i="1"/>
  <c r="W3460" i="1"/>
  <c r="X3373" i="1"/>
  <c r="U3523" i="1"/>
  <c r="H3524" i="1"/>
  <c r="AE3524" i="1"/>
  <c r="AH3524" i="1"/>
  <c r="AI3524" i="1"/>
  <c r="V3486" i="1"/>
  <c r="J3463" i="1"/>
  <c r="H3523" i="1"/>
  <c r="L1053" i="1"/>
  <c r="Z3521" i="1"/>
  <c r="X3372" i="1"/>
  <c r="K3373" i="1"/>
  <c r="Y1050" i="1"/>
  <c r="AC3372" i="1"/>
  <c r="W3458" i="1"/>
  <c r="AA3487" i="1"/>
  <c r="K3372" i="1"/>
  <c r="V3484" i="1"/>
  <c r="AC3370" i="1"/>
  <c r="Y1049" i="1"/>
  <c r="U3521" i="1"/>
  <c r="W3457" i="1"/>
  <c r="AD1050" i="1"/>
  <c r="X3370" i="1"/>
  <c r="Y1048" i="1"/>
  <c r="H3521" i="1"/>
  <c r="AA3486" i="1"/>
  <c r="I3487" i="1"/>
  <c r="K3370" i="1"/>
  <c r="Y1047" i="1"/>
  <c r="I3486" i="1"/>
  <c r="L1050" i="1"/>
  <c r="W3455" i="1"/>
  <c r="AA3484" i="1"/>
  <c r="AD1048" i="1"/>
  <c r="U3518" i="1"/>
  <c r="V3481" i="1"/>
  <c r="AB3457" i="1"/>
  <c r="J3458" i="1"/>
  <c r="X3367" i="1"/>
  <c r="AD1047" i="1"/>
  <c r="L1048" i="1"/>
  <c r="Y1045" i="1"/>
  <c r="I3484" i="1"/>
  <c r="J3457" i="1"/>
  <c r="Z3516" i="1"/>
  <c r="U3516" i="1"/>
  <c r="L1047" i="1"/>
  <c r="V3479" i="1"/>
  <c r="K3367" i="1"/>
  <c r="W3452" i="1"/>
  <c r="AB3455" i="1"/>
  <c r="AC3365" i="1"/>
  <c r="H3516" i="1"/>
  <c r="U3515" i="1"/>
  <c r="Z3515" i="1"/>
  <c r="V3478" i="1"/>
  <c r="AD1045" i="1"/>
  <c r="Y1043" i="1"/>
  <c r="X3365" i="1"/>
  <c r="J3455" i="1"/>
  <c r="I3481" i="1"/>
  <c r="L1045" i="1"/>
  <c r="H3515" i="1"/>
  <c r="X3364" i="1"/>
  <c r="K3365" i="1"/>
  <c r="Y1042" i="1"/>
  <c r="AC3364" i="1"/>
  <c r="W3450" i="1"/>
  <c r="K3364" i="1"/>
  <c r="U3513" i="1"/>
  <c r="Z3513" i="1"/>
  <c r="AE3515" i="1"/>
  <c r="AH3515" i="1"/>
  <c r="AI3515" i="1"/>
  <c r="Y1041" i="1"/>
  <c r="AA3479" i="1"/>
  <c r="V3476" i="1"/>
  <c r="AB3452" i="1"/>
  <c r="W3449" i="1"/>
  <c r="Y1040" i="1"/>
  <c r="AD1042" i="1"/>
  <c r="H3513" i="1"/>
  <c r="AE3513" i="1"/>
  <c r="AH3513" i="1"/>
  <c r="AI3513" i="1"/>
  <c r="X3362" i="1"/>
  <c r="AA3478" i="1"/>
  <c r="I3479" i="1"/>
  <c r="AC3362" i="1"/>
  <c r="J3452" i="1"/>
  <c r="L1042" i="1"/>
  <c r="K3362" i="1"/>
  <c r="Y1039" i="1"/>
  <c r="I3478" i="1"/>
  <c r="W3447" i="1"/>
  <c r="AB3450" i="1"/>
  <c r="AD1040" i="1"/>
  <c r="V3473" i="1"/>
  <c r="AA3476" i="1"/>
  <c r="U3510" i="1"/>
  <c r="AC3359" i="1"/>
  <c r="Z3510" i="1"/>
  <c r="AB3449" i="1"/>
  <c r="J3450" i="1"/>
  <c r="Y1037" i="1"/>
  <c r="I3476" i="1"/>
  <c r="AD1039" i="1"/>
  <c r="L1040" i="1"/>
  <c r="H3510" i="1"/>
  <c r="Z3508" i="1"/>
  <c r="X3359" i="1"/>
  <c r="J3449" i="1"/>
  <c r="AD1038" i="1"/>
  <c r="L1039" i="1"/>
  <c r="V3471" i="1"/>
  <c r="K3359" i="1"/>
  <c r="U3508" i="1"/>
  <c r="Z3507" i="1"/>
  <c r="AB3447" i="1"/>
  <c r="W3444" i="1"/>
  <c r="X3357" i="1"/>
  <c r="V3470" i="1"/>
  <c r="AA3473" i="1"/>
  <c r="U3507" i="1"/>
  <c r="H3508" i="1"/>
  <c r="AC3357" i="1"/>
  <c r="J3447" i="1"/>
  <c r="I3473" i="1"/>
  <c r="H3507" i="1"/>
  <c r="Y1034" i="1"/>
  <c r="AC3356" i="1"/>
  <c r="K3357" i="1"/>
  <c r="X3356" i="1"/>
  <c r="L1037" i="1"/>
  <c r="W3442" i="1"/>
  <c r="Z3505" i="1"/>
  <c r="V3468" i="1"/>
  <c r="Y1033" i="1"/>
  <c r="U3505" i="1"/>
  <c r="K3356" i="1"/>
  <c r="AA3471" i="1"/>
  <c r="W3441" i="1"/>
  <c r="AB3444" i="1"/>
  <c r="Y1032" i="1"/>
  <c r="X3354" i="1"/>
  <c r="H3505" i="1"/>
  <c r="I3471" i="1"/>
  <c r="AC3353" i="1"/>
  <c r="AD1034" i="1"/>
  <c r="J3444" i="1"/>
  <c r="I3470" i="1"/>
  <c r="Y1031" i="1"/>
  <c r="L1034" i="1"/>
  <c r="W3439" i="1"/>
  <c r="AB3442" i="1"/>
  <c r="U3502" i="1"/>
  <c r="AD1032" i="1"/>
  <c r="V3465" i="1"/>
  <c r="AC3351" i="1"/>
  <c r="AA3468" i="1"/>
  <c r="AB3441" i="1"/>
  <c r="J3442" i="1"/>
  <c r="AD1031" i="1"/>
  <c r="L1032" i="1"/>
  <c r="I3468" i="1"/>
  <c r="H3502" i="1"/>
  <c r="X3351" i="1"/>
  <c r="Y1029" i="1"/>
  <c r="J3441" i="1"/>
  <c r="K3351" i="1"/>
  <c r="L1031" i="1"/>
  <c r="U3500" i="1"/>
  <c r="V3463" i="1"/>
  <c r="Z3500" i="1"/>
  <c r="AC3349" i="1"/>
  <c r="AB3439" i="1"/>
  <c r="W3436" i="1"/>
  <c r="V3462" i="1"/>
  <c r="AA3465" i="1"/>
  <c r="Z3499" i="1"/>
  <c r="X3349" i="1"/>
  <c r="H3500" i="1"/>
  <c r="U3499" i="1"/>
  <c r="J3439" i="1"/>
  <c r="I3465" i="1"/>
  <c r="K3349" i="1"/>
  <c r="X3348" i="1"/>
  <c r="L1029" i="1"/>
  <c r="H3499" i="1"/>
  <c r="Y1026" i="1"/>
  <c r="AC3348" i="1"/>
  <c r="Y1025" i="1"/>
  <c r="U3497" i="1"/>
  <c r="K3348" i="1"/>
  <c r="V3460" i="1"/>
  <c r="Z3497" i="1"/>
  <c r="AA3463" i="1"/>
  <c r="W3433" i="1"/>
  <c r="AD1026" i="1"/>
  <c r="X3346" i="1"/>
  <c r="H3497" i="1"/>
  <c r="AA3462" i="1"/>
  <c r="I3463" i="1"/>
  <c r="Y1024" i="1"/>
  <c r="J3436" i="1"/>
  <c r="I3462" i="1"/>
  <c r="K3346" i="1"/>
  <c r="Y1023" i="1"/>
  <c r="L1026" i="1"/>
  <c r="Z3494" i="1"/>
  <c r="W3431" i="1"/>
  <c r="AB3434" i="1"/>
  <c r="AA3460" i="1"/>
  <c r="Y1022" i="1"/>
  <c r="U3494" i="1"/>
  <c r="V3457" i="1"/>
  <c r="AB3433" i="1"/>
  <c r="J3434" i="1"/>
  <c r="H3494" i="1"/>
  <c r="Z3492" i="1"/>
  <c r="AC3343" i="1"/>
  <c r="I3460" i="1"/>
  <c r="AD1023" i="1"/>
  <c r="L1024" i="1"/>
  <c r="Y1021" i="1"/>
  <c r="X3343" i="1"/>
  <c r="J3433" i="1"/>
  <c r="V3455" i="1"/>
  <c r="K3343" i="1"/>
  <c r="L1023" i="1"/>
  <c r="U3492" i="1"/>
  <c r="AB3431" i="1"/>
  <c r="W3428" i="1"/>
  <c r="AC3341" i="1"/>
  <c r="AA3457" i="1"/>
  <c r="X3341" i="1"/>
  <c r="H3492" i="1"/>
  <c r="U3491" i="1"/>
  <c r="Z3491" i="1"/>
  <c r="L1022" i="1"/>
  <c r="V3454" i="1"/>
  <c r="J3431" i="1"/>
  <c r="H3491" i="1"/>
  <c r="AE3491" i="1"/>
  <c r="AH3491" i="1"/>
  <c r="AI3491" i="1"/>
  <c r="X3340" i="1"/>
  <c r="K3341" i="1"/>
  <c r="Y1018" i="1"/>
  <c r="AC3340" i="1"/>
  <c r="I3457" i="1"/>
  <c r="W3426" i="1"/>
  <c r="Y1017" i="1"/>
  <c r="AA3455" i="1"/>
  <c r="U3489" i="1"/>
  <c r="K3340" i="1"/>
  <c r="V3452" i="1"/>
  <c r="AB3428" i="1"/>
  <c r="W3425" i="1"/>
  <c r="AD1018" i="1"/>
  <c r="Y1016" i="1"/>
  <c r="H3489" i="1"/>
  <c r="X3338" i="1"/>
  <c r="AC3338" i="1"/>
  <c r="AA3454" i="1"/>
  <c r="I3455" i="1"/>
  <c r="J3428" i="1"/>
  <c r="K3338" i="1"/>
  <c r="Y1015" i="1"/>
  <c r="I3454" i="1"/>
  <c r="L1018" i="1"/>
  <c r="W3423" i="1"/>
  <c r="Y1014" i="1"/>
  <c r="V3449" i="1"/>
  <c r="AD1016" i="1"/>
  <c r="AC3335" i="1"/>
  <c r="AA3452" i="1"/>
  <c r="Z3486" i="1"/>
  <c r="U3486" i="1"/>
  <c r="AB3425" i="1"/>
  <c r="H3486" i="1"/>
  <c r="I3452" i="1"/>
  <c r="Y1013" i="1"/>
  <c r="L1016" i="1"/>
  <c r="X3335" i="1"/>
  <c r="J3425" i="1"/>
  <c r="K3335" i="1"/>
  <c r="V3447" i="1"/>
  <c r="U3484" i="1"/>
  <c r="Z3484" i="1"/>
  <c r="AB3423" i="1"/>
  <c r="W3420" i="1"/>
  <c r="V3446" i="1"/>
  <c r="Z3483" i="1"/>
  <c r="AD1013" i="1"/>
  <c r="X3333" i="1"/>
  <c r="AA3449" i="1"/>
  <c r="AC3333" i="1"/>
  <c r="H3484" i="1"/>
  <c r="U3483" i="1"/>
  <c r="J3423" i="1"/>
  <c r="Y1010" i="1"/>
  <c r="Z3481" i="1"/>
  <c r="H3483" i="1"/>
  <c r="AE3483" i="1"/>
  <c r="AH3483" i="1"/>
  <c r="AI3483" i="1"/>
  <c r="K3333" i="1"/>
  <c r="X3332" i="1"/>
  <c r="L1013" i="1"/>
  <c r="I3449" i="1"/>
  <c r="AC3332" i="1"/>
  <c r="U3481" i="1"/>
  <c r="K3332" i="1"/>
  <c r="V3444" i="1"/>
  <c r="AA3447" i="1"/>
  <c r="Y1009" i="1"/>
  <c r="AB3420" i="1"/>
  <c r="W3417" i="1"/>
  <c r="H3481" i="1"/>
  <c r="AD1010" i="1"/>
  <c r="AA3446" i="1"/>
  <c r="I3447" i="1"/>
  <c r="X3330" i="1"/>
  <c r="AC3330" i="1"/>
  <c r="Y1008" i="1"/>
  <c r="J3420" i="1"/>
  <c r="Y1007" i="1"/>
  <c r="I3446" i="1"/>
  <c r="K3330" i="1"/>
  <c r="L1010" i="1"/>
  <c r="AB3418" i="1"/>
  <c r="W3415" i="1"/>
  <c r="Y1006" i="1"/>
  <c r="V3441" i="1"/>
  <c r="AA3444" i="1"/>
  <c r="AC3327" i="1"/>
  <c r="Z3478" i="1"/>
  <c r="U3478" i="1"/>
  <c r="AD1008" i="1"/>
  <c r="AB3417" i="1"/>
  <c r="J3418" i="1"/>
  <c r="AD1007" i="1"/>
  <c r="L1008" i="1"/>
  <c r="H3478" i="1"/>
  <c r="I3444" i="1"/>
  <c r="X3327" i="1"/>
  <c r="Y1005" i="1"/>
  <c r="J3417" i="1"/>
  <c r="K3327" i="1"/>
  <c r="U3476" i="1"/>
  <c r="V3439" i="1"/>
  <c r="L1007" i="1"/>
  <c r="Z3476" i="1"/>
  <c r="AC3325" i="1"/>
  <c r="W3412" i="1"/>
  <c r="AB3415" i="1"/>
  <c r="V3438" i="1"/>
  <c r="L1006" i="1"/>
  <c r="AA3441" i="1"/>
  <c r="U3475" i="1"/>
  <c r="H3476" i="1"/>
  <c r="X3325" i="1"/>
  <c r="AC3324" i="1"/>
  <c r="J3415" i="1"/>
  <c r="H3475" i="1"/>
  <c r="Y1002" i="1"/>
  <c r="X3324" i="1"/>
  <c r="K3325" i="1"/>
  <c r="I3441" i="1"/>
  <c r="L1005" i="1"/>
  <c r="W3410" i="1"/>
  <c r="K3324" i="1"/>
  <c r="AA3439" i="1"/>
  <c r="Y1001" i="1"/>
  <c r="U3473" i="1"/>
  <c r="V3436" i="1"/>
  <c r="Z3473" i="1"/>
  <c r="AB3412" i="1"/>
  <c r="W3409" i="1"/>
  <c r="AA3438" i="1"/>
  <c r="I3439" i="1"/>
  <c r="H3473" i="1"/>
  <c r="Y1000" i="1"/>
  <c r="AD1002" i="1"/>
  <c r="X3322" i="1"/>
  <c r="AC3322" i="1"/>
  <c r="J3412" i="1"/>
  <c r="Z3470" i="1"/>
  <c r="Y999" i="1"/>
  <c r="L1002" i="1"/>
  <c r="K3322" i="1"/>
  <c r="I3438" i="1"/>
  <c r="AB3410" i="1"/>
  <c r="W3407" i="1"/>
  <c r="AC3319" i="1"/>
  <c r="AA3436" i="1"/>
  <c r="Y998" i="1"/>
  <c r="U3470" i="1"/>
  <c r="V3433" i="1"/>
  <c r="AB3409" i="1"/>
  <c r="J3410" i="1"/>
  <c r="AD999" i="1"/>
  <c r="L1000" i="1"/>
  <c r="I3436" i="1"/>
  <c r="Y997" i="1"/>
  <c r="H3470" i="1"/>
  <c r="X3319" i="1"/>
  <c r="J3409" i="1"/>
  <c r="Z3468" i="1"/>
  <c r="U3468" i="1"/>
  <c r="V3431" i="1"/>
  <c r="K3319" i="1"/>
  <c r="L999" i="1"/>
  <c r="W3404" i="1"/>
  <c r="AB3407" i="1"/>
  <c r="Z3467" i="1"/>
  <c r="AC3317" i="1"/>
  <c r="AA3433" i="1"/>
  <c r="V3430" i="1"/>
  <c r="Y995" i="1"/>
  <c r="AD997" i="1"/>
  <c r="X3317" i="1"/>
  <c r="U3467" i="1"/>
  <c r="H3468" i="1"/>
  <c r="AE3468" i="1"/>
  <c r="AH3468" i="1"/>
  <c r="AI3468" i="1"/>
  <c r="J3407" i="1"/>
  <c r="K3317" i="1"/>
  <c r="X3316" i="1"/>
  <c r="I3433" i="1"/>
  <c r="H3467" i="1"/>
  <c r="Y994" i="1"/>
  <c r="AD996" i="1"/>
  <c r="L997" i="1"/>
  <c r="AC3316" i="1"/>
  <c r="W3402" i="1"/>
  <c r="U3465" i="1"/>
  <c r="V3428" i="1"/>
  <c r="AA3431" i="1"/>
  <c r="Y993" i="1"/>
  <c r="K3316" i="1"/>
  <c r="Z3465" i="1"/>
  <c r="AB3404" i="1"/>
  <c r="W3401" i="1"/>
  <c r="AD994" i="1"/>
  <c r="Y992" i="1"/>
  <c r="AC3314" i="1"/>
  <c r="X3314" i="1"/>
  <c r="AA3430" i="1"/>
  <c r="I3431" i="1"/>
  <c r="H3465" i="1"/>
  <c r="J3404" i="1"/>
  <c r="Y991" i="1"/>
  <c r="I3430" i="1"/>
  <c r="K3314" i="1"/>
  <c r="Z3462" i="1"/>
  <c r="AC3313" i="1"/>
  <c r="L994" i="1"/>
  <c r="W3399" i="1"/>
  <c r="U3462" i="1"/>
  <c r="Y990" i="1"/>
  <c r="AD992" i="1"/>
  <c r="L993" i="1"/>
  <c r="AA3428" i="1"/>
  <c r="V3425" i="1"/>
  <c r="J3402" i="1"/>
  <c r="X3311" i="1"/>
  <c r="I3428" i="1"/>
  <c r="Z3460" i="1"/>
  <c r="Y989" i="1"/>
  <c r="AC3311" i="1"/>
  <c r="AD991" i="1"/>
  <c r="L992" i="1"/>
  <c r="H3462" i="1"/>
  <c r="U3460" i="1"/>
  <c r="Z3459" i="1"/>
  <c r="AC3309" i="1"/>
  <c r="K3311" i="1"/>
  <c r="L991" i="1"/>
  <c r="V3423" i="1"/>
  <c r="AB3399" i="1"/>
  <c r="W3396" i="1"/>
  <c r="AD989" i="1"/>
  <c r="L990" i="1"/>
  <c r="V3422" i="1"/>
  <c r="AA3425" i="1"/>
  <c r="H3460" i="1"/>
  <c r="AE3460" i="1"/>
  <c r="AH3460" i="1"/>
  <c r="AI3460" i="1"/>
  <c r="U3459" i="1"/>
  <c r="X3309" i="1"/>
  <c r="J3399" i="1"/>
  <c r="Y986" i="1"/>
  <c r="H3459" i="1"/>
  <c r="I3425" i="1"/>
  <c r="X3308" i="1"/>
  <c r="AC3308" i="1"/>
  <c r="K3309" i="1"/>
  <c r="L989" i="1"/>
  <c r="W3394" i="1"/>
  <c r="K3308" i="1"/>
  <c r="AC3306" i="1"/>
  <c r="AA3423" i="1"/>
  <c r="Y985" i="1"/>
  <c r="U3457" i="1"/>
  <c r="V3420" i="1"/>
  <c r="Z3457" i="1"/>
  <c r="AB3396" i="1"/>
  <c r="W3393" i="1"/>
  <c r="H3457" i="1"/>
  <c r="AA3422" i="1"/>
  <c r="I3423" i="1"/>
  <c r="X3306" i="1"/>
  <c r="AD986" i="1"/>
  <c r="Y984" i="1"/>
  <c r="J3396" i="1"/>
  <c r="I3422" i="1"/>
  <c r="L986" i="1"/>
  <c r="K3306" i="1"/>
  <c r="Y983" i="1"/>
  <c r="AB3394" i="1"/>
  <c r="W3391" i="1"/>
  <c r="Y982" i="1"/>
  <c r="U3454" i="1"/>
  <c r="AA3420" i="1"/>
  <c r="Z3454" i="1"/>
  <c r="AD984" i="1"/>
  <c r="V3417" i="1"/>
  <c r="AB3393" i="1"/>
  <c r="J3394" i="1"/>
  <c r="H3454" i="1"/>
  <c r="AE3454" i="1"/>
  <c r="AH3454" i="1"/>
  <c r="AI3454" i="1"/>
  <c r="Z3452" i="1"/>
  <c r="L984" i="1"/>
  <c r="I3420" i="1"/>
  <c r="Y981" i="1"/>
  <c r="X3303" i="1"/>
  <c r="AC3303" i="1"/>
  <c r="J3393" i="1"/>
  <c r="V3415" i="1"/>
  <c r="AD982" i="1"/>
  <c r="L983" i="1"/>
  <c r="AC3301" i="1"/>
  <c r="K3303" i="1"/>
  <c r="U3452" i="1"/>
  <c r="AB3391" i="1"/>
  <c r="W3388" i="1"/>
  <c r="Y979" i="1"/>
  <c r="AA3417" i="1"/>
  <c r="X3301" i="1"/>
  <c r="L982" i="1"/>
  <c r="H3452" i="1"/>
  <c r="U3451" i="1"/>
  <c r="Z3451" i="1"/>
  <c r="V3414" i="1"/>
  <c r="J3391" i="1"/>
  <c r="AC3300" i="1"/>
  <c r="K3301" i="1"/>
  <c r="X3300" i="1"/>
  <c r="I3417" i="1"/>
  <c r="H3451" i="1"/>
  <c r="L981" i="1"/>
  <c r="Y978" i="1"/>
  <c r="W3386" i="1"/>
  <c r="AA3415" i="1"/>
  <c r="U3449" i="1"/>
  <c r="AC3298" i="1"/>
  <c r="Z3449" i="1"/>
  <c r="V3412" i="1"/>
  <c r="Y977" i="1"/>
  <c r="K3300" i="1"/>
  <c r="W3385" i="1"/>
  <c r="AB3388" i="1"/>
  <c r="H3449" i="1"/>
  <c r="AD978" i="1"/>
  <c r="Y976" i="1"/>
  <c r="AA3414" i="1"/>
  <c r="I3415" i="1"/>
  <c r="J3388" i="1"/>
  <c r="L978" i="1"/>
  <c r="I3414" i="1"/>
  <c r="Y975" i="1"/>
  <c r="K3298" i="1"/>
  <c r="W3383" i="1"/>
  <c r="AA3412" i="1"/>
  <c r="Z3446" i="1"/>
  <c r="U3446" i="1"/>
  <c r="Y974" i="1"/>
  <c r="AD976" i="1"/>
  <c r="L977" i="1"/>
  <c r="V3409" i="1"/>
  <c r="AB3385" i="1"/>
  <c r="J3386" i="1"/>
  <c r="AD975" i="1"/>
  <c r="L976" i="1"/>
  <c r="Y973" i="1"/>
  <c r="X3295" i="1"/>
  <c r="H3446" i="1"/>
  <c r="AC3295" i="1"/>
  <c r="I3412" i="1"/>
  <c r="J3385" i="1"/>
  <c r="U3444" i="1"/>
  <c r="AD974" i="1"/>
  <c r="L975" i="1"/>
  <c r="AC3293" i="1"/>
  <c r="V3407" i="1"/>
  <c r="Z3444" i="1"/>
  <c r="Z3443" i="1"/>
  <c r="K3295" i="1"/>
  <c r="AB3383" i="1"/>
  <c r="W3380" i="1"/>
  <c r="X3293" i="1"/>
  <c r="AA3409" i="1"/>
  <c r="L974" i="1"/>
  <c r="AF974" i="1"/>
  <c r="V3406" i="1"/>
  <c r="H3444" i="1"/>
  <c r="AE3444" i="1"/>
  <c r="AH3444" i="1"/>
  <c r="AI3444" i="1"/>
  <c r="U3443" i="1"/>
  <c r="J3383" i="1"/>
  <c r="Y970" i="1"/>
  <c r="I3409" i="1"/>
  <c r="H3443" i="1"/>
  <c r="L973" i="1"/>
  <c r="X3292" i="1"/>
  <c r="K3293" i="1"/>
  <c r="AC3292" i="1"/>
  <c r="W3378" i="1"/>
  <c r="U3441" i="1"/>
  <c r="AA3407" i="1"/>
  <c r="Y969" i="1"/>
  <c r="K3292" i="1"/>
  <c r="Z3441" i="1"/>
  <c r="V3404" i="1"/>
  <c r="W3377" i="1"/>
  <c r="AB3380" i="1"/>
  <c r="Y968" i="1"/>
  <c r="AC3290" i="1"/>
  <c r="X3290" i="1"/>
  <c r="AD970" i="1"/>
  <c r="L971" i="1"/>
  <c r="AF971" i="1"/>
  <c r="AA3406" i="1"/>
  <c r="I3407" i="1"/>
  <c r="H3441" i="1"/>
  <c r="J3380" i="1"/>
  <c r="Y967" i="1"/>
  <c r="L970" i="1"/>
  <c r="Z3438" i="1"/>
  <c r="I3406" i="1"/>
  <c r="W3375" i="1"/>
  <c r="AB3378" i="1"/>
  <c r="Y966" i="1"/>
  <c r="U3438" i="1"/>
  <c r="AA3404" i="1"/>
  <c r="V3401" i="1"/>
  <c r="AD968" i="1"/>
  <c r="AB3377" i="1"/>
  <c r="J3378" i="1"/>
  <c r="X3287" i="1"/>
  <c r="I3404" i="1"/>
  <c r="AC3287" i="1"/>
  <c r="Y965" i="1"/>
  <c r="H3438" i="1"/>
  <c r="L968" i="1"/>
  <c r="J3377" i="1"/>
  <c r="K3287" i="1"/>
  <c r="U3436" i="1"/>
  <c r="AD966" i="1"/>
  <c r="L967" i="1"/>
  <c r="V3399" i="1"/>
  <c r="AC3285" i="1"/>
  <c r="Z3436" i="1"/>
  <c r="AB3375" i="1"/>
  <c r="W3372" i="1"/>
  <c r="Z3435" i="1"/>
  <c r="L966" i="1"/>
  <c r="U3435" i="1"/>
  <c r="H3436" i="1"/>
  <c r="AA3401" i="1"/>
  <c r="V3398" i="1"/>
  <c r="X3285" i="1"/>
  <c r="J3375" i="1"/>
  <c r="Y962" i="1"/>
  <c r="K3285" i="1"/>
  <c r="X3284" i="1"/>
  <c r="I3401" i="1"/>
  <c r="L965" i="1"/>
  <c r="H3435" i="1"/>
  <c r="AC3284" i="1"/>
  <c r="W3370" i="1"/>
  <c r="U3433" i="1"/>
  <c r="K3284" i="1"/>
  <c r="Z3433" i="1"/>
  <c r="AA3399" i="1"/>
  <c r="V3396" i="1"/>
  <c r="Y961" i="1"/>
  <c r="W3369" i="1"/>
  <c r="AB3372" i="1"/>
  <c r="X3282" i="1"/>
  <c r="AC3282" i="1"/>
  <c r="H3433" i="1"/>
  <c r="AA3398" i="1"/>
  <c r="I3399" i="1"/>
  <c r="AD962" i="1"/>
  <c r="Y960" i="1"/>
  <c r="J3372" i="1"/>
  <c r="I3398" i="1"/>
  <c r="Y959" i="1"/>
  <c r="K3282" i="1"/>
  <c r="L962" i="1"/>
  <c r="AB3370" i="1"/>
  <c r="W3367" i="1"/>
  <c r="V3393" i="1"/>
  <c r="AA3396" i="1"/>
  <c r="Z3430" i="1"/>
  <c r="Y958" i="1"/>
  <c r="U3430" i="1"/>
  <c r="AB3369" i="1"/>
  <c r="J3370" i="1"/>
  <c r="X3279" i="1"/>
  <c r="AD959" i="1"/>
  <c r="L960" i="1"/>
  <c r="H3430" i="1"/>
  <c r="Y957" i="1"/>
  <c r="Z3428" i="1"/>
  <c r="I3396" i="1"/>
  <c r="AC3279" i="1"/>
  <c r="J3369" i="1"/>
  <c r="AD958" i="1"/>
  <c r="L959" i="1"/>
  <c r="V3391" i="1"/>
  <c r="U3428" i="1"/>
  <c r="K3279" i="1"/>
  <c r="AB3367" i="1"/>
  <c r="W3364" i="1"/>
  <c r="AD957" i="1"/>
  <c r="L958" i="1"/>
  <c r="AA3393" i="1"/>
  <c r="X3277" i="1"/>
  <c r="AC3277" i="1"/>
  <c r="AC3276" i="1"/>
  <c r="Z3427" i="1"/>
  <c r="U3427" i="1"/>
  <c r="H3428" i="1"/>
  <c r="V3390" i="1"/>
  <c r="J3367" i="1"/>
  <c r="H3427" i="1"/>
  <c r="L957" i="1"/>
  <c r="Z3425" i="1"/>
  <c r="I3393" i="1"/>
  <c r="Y954" i="1"/>
  <c r="K3277" i="1"/>
  <c r="X3276" i="1"/>
  <c r="W3362" i="1"/>
  <c r="V3388" i="1"/>
  <c r="Y953" i="1"/>
  <c r="K3276" i="1"/>
  <c r="U3425" i="1"/>
  <c r="AA3391" i="1"/>
  <c r="AB3364" i="1"/>
  <c r="W3361" i="1"/>
  <c r="Y952" i="1"/>
  <c r="AA3390" i="1"/>
  <c r="I3391" i="1"/>
  <c r="AD954" i="1"/>
  <c r="AC3274" i="1"/>
  <c r="X3274" i="1"/>
  <c r="H3425" i="1"/>
  <c r="J3364" i="1"/>
  <c r="K3274" i="1"/>
  <c r="L954" i="1"/>
  <c r="I3390" i="1"/>
  <c r="Z3422" i="1"/>
  <c r="Y951" i="1"/>
  <c r="AB3362" i="1"/>
  <c r="W3359" i="1"/>
  <c r="V3385" i="1"/>
  <c r="AA3388" i="1"/>
  <c r="Y950" i="1"/>
  <c r="AD952" i="1"/>
  <c r="U3422" i="1"/>
  <c r="AB3361" i="1"/>
  <c r="J3362" i="1"/>
  <c r="Y949" i="1"/>
  <c r="X3271" i="1"/>
  <c r="I3388" i="1"/>
  <c r="L952" i="1"/>
  <c r="AC3271" i="1"/>
  <c r="H3422" i="1"/>
  <c r="Z3421" i="1"/>
  <c r="J3361" i="1"/>
  <c r="Z3420" i="1"/>
  <c r="Z3419" i="1"/>
  <c r="K3271" i="1"/>
  <c r="U3420" i="1"/>
  <c r="V3383" i="1"/>
  <c r="AD950" i="1"/>
  <c r="L951" i="1"/>
  <c r="AB3359" i="1"/>
  <c r="W3356" i="1"/>
  <c r="V3382" i="1"/>
  <c r="X3269" i="1"/>
  <c r="Y947" i="1"/>
  <c r="AA3385" i="1"/>
  <c r="AD949" i="1"/>
  <c r="L950" i="1"/>
  <c r="H3420" i="1"/>
  <c r="U3419" i="1"/>
  <c r="J3359" i="1"/>
  <c r="AC3268" i="1"/>
  <c r="I3385" i="1"/>
  <c r="K3269" i="1"/>
  <c r="Y946" i="1"/>
  <c r="AD948" i="1"/>
  <c r="L949" i="1"/>
  <c r="H3419" i="1"/>
  <c r="W3354" i="1"/>
  <c r="Y945" i="1"/>
  <c r="U3417" i="1"/>
  <c r="V3380" i="1"/>
  <c r="AA3383" i="1"/>
  <c r="Z3417" i="1"/>
  <c r="AB3356" i="1"/>
  <c r="W3353" i="1"/>
  <c r="AA3382" i="1"/>
  <c r="I3383" i="1"/>
  <c r="AD946" i="1"/>
  <c r="X3266" i="1"/>
  <c r="Y944" i="1"/>
  <c r="H3417" i="1"/>
  <c r="J3356" i="1"/>
  <c r="Y943" i="1"/>
  <c r="K3266" i="1"/>
  <c r="L946" i="1"/>
  <c r="Z3414" i="1"/>
  <c r="I3382" i="1"/>
  <c r="W3351" i="1"/>
  <c r="AB3354" i="1"/>
  <c r="L945" i="1"/>
  <c r="AA3380" i="1"/>
  <c r="AC3263" i="1"/>
  <c r="U3414" i="1"/>
  <c r="Y942" i="1"/>
  <c r="AB3353" i="1"/>
  <c r="J3354" i="1"/>
  <c r="H3414" i="1"/>
  <c r="AD943" i="1"/>
  <c r="L944" i="1"/>
  <c r="Y941" i="1"/>
  <c r="X3263" i="1"/>
  <c r="I3380" i="1"/>
  <c r="J3353" i="1"/>
  <c r="AD942" i="1"/>
  <c r="L943" i="1"/>
  <c r="V3375" i="1"/>
  <c r="K3263" i="1"/>
  <c r="U3412" i="1"/>
  <c r="Z3412" i="1"/>
  <c r="Z3411" i="1"/>
  <c r="AB3351" i="1"/>
  <c r="W3348" i="1"/>
  <c r="V3374" i="1"/>
  <c r="AA3377" i="1"/>
  <c r="L942" i="1"/>
  <c r="Y939" i="1"/>
  <c r="U3411" i="1"/>
  <c r="H3412" i="1"/>
  <c r="X3261" i="1"/>
  <c r="AC3261" i="1"/>
  <c r="J3351" i="1"/>
  <c r="Y938" i="1"/>
  <c r="H3411" i="1"/>
  <c r="K3261" i="1"/>
  <c r="X3260" i="1"/>
  <c r="Z3409" i="1"/>
  <c r="L941" i="1"/>
  <c r="W3346" i="1"/>
  <c r="U3409" i="1"/>
  <c r="Y937" i="1"/>
  <c r="K3260" i="1"/>
  <c r="V3372" i="1"/>
  <c r="AB3348" i="1"/>
  <c r="W3345" i="1"/>
  <c r="X3258" i="1"/>
  <c r="AA3374" i="1"/>
  <c r="I3375" i="1"/>
  <c r="H3409" i="1"/>
  <c r="Y936" i="1"/>
  <c r="AD938" i="1"/>
  <c r="J3348" i="1"/>
  <c r="Y935" i="1"/>
  <c r="I3374" i="1"/>
  <c r="K3258" i="1"/>
  <c r="L938" i="1"/>
  <c r="W3343" i="1"/>
  <c r="AA3372" i="1"/>
  <c r="V3369" i="1"/>
  <c r="AD936" i="1"/>
  <c r="Y934" i="1"/>
  <c r="U3406" i="1"/>
  <c r="Z3406" i="1"/>
  <c r="AB3345" i="1"/>
  <c r="J3346" i="1"/>
  <c r="Y933" i="1"/>
  <c r="H3406" i="1"/>
  <c r="L936" i="1"/>
  <c r="X3255" i="1"/>
  <c r="I3372" i="1"/>
  <c r="AC3255" i="1"/>
  <c r="J3345" i="1"/>
  <c r="U3404" i="1"/>
  <c r="K3255" i="1"/>
  <c r="Z3404" i="1"/>
  <c r="Z3403" i="1"/>
  <c r="L935" i="1"/>
  <c r="AD934" i="1"/>
  <c r="V3367" i="1"/>
  <c r="AB3343" i="1"/>
  <c r="W3340" i="1"/>
  <c r="AC3253" i="1"/>
  <c r="X3253" i="1"/>
  <c r="L934" i="1"/>
  <c r="V3366" i="1"/>
  <c r="AA3369" i="1"/>
  <c r="U3403" i="1"/>
  <c r="H3404" i="1"/>
  <c r="J3343" i="1"/>
  <c r="Y930" i="1"/>
  <c r="I3369" i="1"/>
  <c r="H3403" i="1"/>
  <c r="Z3401" i="1"/>
  <c r="L933" i="1"/>
  <c r="X3252" i="1"/>
  <c r="K3253" i="1"/>
  <c r="AC3252" i="1"/>
  <c r="W3338" i="1"/>
  <c r="AA3367" i="1"/>
  <c r="K3252" i="1"/>
  <c r="U3401" i="1"/>
  <c r="Y929" i="1"/>
  <c r="Z3400" i="1"/>
  <c r="AC3250" i="1"/>
  <c r="V3364" i="1"/>
  <c r="AB3340" i="1"/>
  <c r="W3337" i="1"/>
  <c r="Y928" i="1"/>
  <c r="X3250" i="1"/>
  <c r="AC3249" i="1"/>
  <c r="H3401" i="1"/>
  <c r="AE3401" i="1"/>
  <c r="AH3401" i="1"/>
  <c r="AI3401" i="1"/>
  <c r="AD930" i="1"/>
  <c r="AA3366" i="1"/>
  <c r="I3367" i="1"/>
  <c r="J3340" i="1"/>
  <c r="L930" i="1"/>
  <c r="Y927" i="1"/>
  <c r="I3366" i="1"/>
  <c r="K3250" i="1"/>
  <c r="W3335" i="1"/>
  <c r="AB3338" i="1"/>
  <c r="Y926" i="1"/>
  <c r="AA3364" i="1"/>
  <c r="L929" i="1"/>
  <c r="AF929" i="1"/>
  <c r="U3398" i="1"/>
  <c r="V3361" i="1"/>
  <c r="AC3247" i="1"/>
  <c r="Z3398" i="1"/>
  <c r="AB3337" i="1"/>
  <c r="J3338" i="1"/>
  <c r="AD927" i="1"/>
  <c r="L928" i="1"/>
  <c r="I3364" i="1"/>
  <c r="Y925" i="1"/>
  <c r="H3398" i="1"/>
  <c r="X3247" i="1"/>
  <c r="J3337" i="1"/>
  <c r="K3247" i="1"/>
  <c r="V3359" i="1"/>
  <c r="Z3396" i="1"/>
  <c r="U3396" i="1"/>
  <c r="L927" i="1"/>
  <c r="W3332" i="1"/>
  <c r="AB3335" i="1"/>
  <c r="V3358" i="1"/>
  <c r="U3395" i="1"/>
  <c r="H3396" i="1"/>
  <c r="Y923" i="1"/>
  <c r="Z3395" i="1"/>
  <c r="L926" i="1"/>
  <c r="X3245" i="1"/>
  <c r="AA3361" i="1"/>
  <c r="AC3245" i="1"/>
  <c r="J3335" i="1"/>
  <c r="H3395" i="1"/>
  <c r="Z3394" i="1"/>
  <c r="X3244" i="1"/>
  <c r="K3245" i="1"/>
  <c r="I3361" i="1"/>
  <c r="Y922" i="1"/>
  <c r="W3330" i="1"/>
  <c r="Z3393" i="1"/>
  <c r="K3244" i="1"/>
  <c r="V3356" i="1"/>
  <c r="U3393" i="1"/>
  <c r="Y921" i="1"/>
  <c r="AA3359" i="1"/>
  <c r="W3329" i="1"/>
  <c r="AB3332" i="1"/>
  <c r="H3393" i="1"/>
  <c r="AA3358" i="1"/>
  <c r="I3359" i="1"/>
  <c r="Y920" i="1"/>
  <c r="AD922" i="1"/>
  <c r="X3242" i="1"/>
  <c r="J3332" i="1"/>
  <c r="I3358" i="1"/>
  <c r="AD921" i="1"/>
  <c r="L922" i="1"/>
  <c r="Y919" i="1"/>
  <c r="W3327" i="1"/>
  <c r="AB3330" i="1"/>
  <c r="AD920" i="1"/>
  <c r="L921" i="1"/>
  <c r="Y918" i="1"/>
  <c r="V3353" i="1"/>
  <c r="U3390" i="1"/>
  <c r="AA3356" i="1"/>
  <c r="AB3329" i="1"/>
  <c r="J3330" i="1"/>
  <c r="L920" i="1"/>
  <c r="H3390" i="1"/>
  <c r="I3356" i="1"/>
  <c r="Y917" i="1"/>
  <c r="X3239" i="1"/>
  <c r="AC3239" i="1"/>
  <c r="J3329" i="1"/>
  <c r="Z3388" i="1"/>
  <c r="V3351" i="1"/>
  <c r="AD918" i="1"/>
  <c r="L919" i="1"/>
  <c r="U3388" i="1"/>
  <c r="K3239" i="1"/>
  <c r="AB3327" i="1"/>
  <c r="W3324" i="1"/>
  <c r="U3387" i="1"/>
  <c r="H3388" i="1"/>
  <c r="AD917" i="1"/>
  <c r="L918" i="1"/>
  <c r="X3237" i="1"/>
  <c r="Y915" i="1"/>
  <c r="V3350" i="1"/>
  <c r="Z3387" i="1"/>
  <c r="AC3237" i="1"/>
  <c r="AC3236" i="1"/>
  <c r="J3327" i="1"/>
  <c r="Y914" i="1"/>
  <c r="L917" i="1"/>
  <c r="X3236" i="1"/>
  <c r="K3237" i="1"/>
  <c r="H3387" i="1"/>
  <c r="W3322" i="1"/>
  <c r="Y913" i="1"/>
  <c r="AA3351" i="1"/>
  <c r="K3236" i="1"/>
  <c r="U3385" i="1"/>
  <c r="Z3385" i="1"/>
  <c r="V3348" i="1"/>
  <c r="AB3324" i="1"/>
  <c r="W3321" i="1"/>
  <c r="AA3350" i="1"/>
  <c r="I3351" i="1"/>
  <c r="Y912" i="1"/>
  <c r="AD914" i="1"/>
  <c r="H3385" i="1"/>
  <c r="AC3234" i="1"/>
  <c r="J3324" i="1"/>
  <c r="I3350" i="1"/>
  <c r="L914" i="1"/>
  <c r="Z3382" i="1"/>
  <c r="Y911" i="1"/>
  <c r="AB3322" i="1"/>
  <c r="W3319" i="1"/>
  <c r="Y910" i="1"/>
  <c r="V3345" i="1"/>
  <c r="AD912" i="1"/>
  <c r="U3382" i="1"/>
  <c r="AB3321" i="1"/>
  <c r="J3322" i="1"/>
  <c r="AC3231" i="1"/>
  <c r="L912" i="1"/>
  <c r="X3231" i="1"/>
  <c r="Y909" i="1"/>
  <c r="H3382" i="1"/>
  <c r="Z3380" i="1"/>
  <c r="J3321" i="1"/>
  <c r="K3231" i="1"/>
  <c r="V3343" i="1"/>
  <c r="U3380" i="1"/>
  <c r="AD910" i="1"/>
  <c r="L911" i="1"/>
  <c r="W3316" i="1"/>
  <c r="AB3319" i="1"/>
  <c r="AC3229" i="1"/>
  <c r="X3229" i="1"/>
  <c r="H3380" i="1"/>
  <c r="U3379" i="1"/>
  <c r="AA3345" i="1"/>
  <c r="AD909" i="1"/>
  <c r="L910" i="1"/>
  <c r="V3342" i="1"/>
  <c r="Z3379" i="1"/>
  <c r="J3319" i="1"/>
  <c r="H3379" i="1"/>
  <c r="L909" i="1"/>
  <c r="X3228" i="1"/>
  <c r="K3229" i="1"/>
  <c r="Y906" i="1"/>
  <c r="I3345" i="1"/>
  <c r="AC3228" i="1"/>
  <c r="Z3377" i="1"/>
  <c r="AD907" i="1"/>
  <c r="K3228" i="1"/>
  <c r="Y905" i="1"/>
  <c r="V3340" i="1"/>
  <c r="U3377" i="1"/>
  <c r="AA3343" i="1"/>
  <c r="AB3316" i="1"/>
  <c r="W3313" i="1"/>
  <c r="AC3226" i="1"/>
  <c r="X3226" i="1"/>
  <c r="H3377" i="1"/>
  <c r="AD906" i="1"/>
  <c r="AA3342" i="1"/>
  <c r="I3343" i="1"/>
  <c r="Y904" i="1"/>
  <c r="Z3376" i="1"/>
  <c r="J3316" i="1"/>
  <c r="I3342" i="1"/>
  <c r="K3226" i="1"/>
  <c r="Y903" i="1"/>
  <c r="AD905" i="1"/>
  <c r="L906" i="1"/>
  <c r="AC3225" i="1"/>
  <c r="W3311" i="1"/>
  <c r="AB3314" i="1"/>
  <c r="U3374" i="1"/>
  <c r="V3337" i="1"/>
  <c r="Z3374" i="1"/>
  <c r="Y902" i="1"/>
  <c r="L905" i="1"/>
  <c r="AA3340" i="1"/>
  <c r="AB3313" i="1"/>
  <c r="Y901" i="1"/>
  <c r="H3374" i="1"/>
  <c r="AC3223" i="1"/>
  <c r="L904" i="1"/>
  <c r="I3340" i="1"/>
  <c r="X3223" i="1"/>
  <c r="J3313" i="1"/>
  <c r="V3335" i="1"/>
  <c r="AD902" i="1"/>
  <c r="K3223" i="1"/>
  <c r="U3372" i="1"/>
  <c r="AB3311" i="1"/>
  <c r="W3308" i="1"/>
  <c r="H3372" i="1"/>
  <c r="U3371" i="1"/>
  <c r="AD901" i="1"/>
  <c r="L902" i="1"/>
  <c r="V3334" i="1"/>
  <c r="Z3371" i="1"/>
  <c r="AC3221" i="1"/>
  <c r="AC3220" i="1"/>
  <c r="X3221" i="1"/>
  <c r="Y899" i="1"/>
  <c r="AA3337" i="1"/>
  <c r="J3311" i="1"/>
  <c r="L901" i="1"/>
  <c r="I3337" i="1"/>
  <c r="X3220" i="1"/>
  <c r="K3221" i="1"/>
  <c r="H3371" i="1"/>
  <c r="Y898" i="1"/>
  <c r="W3306" i="1"/>
  <c r="K3220" i="1"/>
  <c r="AC3218" i="1"/>
  <c r="V3332" i="1"/>
  <c r="U3369" i="1"/>
  <c r="Z3369" i="1"/>
  <c r="AA3335" i="1"/>
  <c r="W3305" i="1"/>
  <c r="AB3308" i="1"/>
  <c r="X3218" i="1"/>
  <c r="AA3334" i="1"/>
  <c r="I3335" i="1"/>
  <c r="AD898" i="1"/>
  <c r="H3369" i="1"/>
  <c r="Y896" i="1"/>
  <c r="J3308" i="1"/>
  <c r="L898" i="1"/>
  <c r="M898" i="1"/>
  <c r="N898" i="1"/>
  <c r="Q898" i="1"/>
  <c r="R898" i="1"/>
  <c r="Y895" i="1"/>
  <c r="K3218" i="1"/>
  <c r="I3334" i="1"/>
  <c r="W3303" i="1"/>
  <c r="AB3306" i="1"/>
  <c r="Y894" i="1"/>
  <c r="U3366" i="1"/>
  <c r="V3329" i="1"/>
  <c r="AA3332" i="1"/>
  <c r="AC3215" i="1"/>
  <c r="Z3366" i="1"/>
  <c r="AB3305" i="1"/>
  <c r="J3306" i="1"/>
  <c r="H3366" i="1"/>
  <c r="Z3364" i="1"/>
  <c r="I3332" i="1"/>
  <c r="Y893" i="1"/>
  <c r="X3215" i="1"/>
  <c r="AD895" i="1"/>
  <c r="L896" i="1"/>
  <c r="J3305" i="1"/>
  <c r="U3364" i="1"/>
  <c r="AD894" i="1"/>
  <c r="L895" i="1"/>
  <c r="V3327" i="1"/>
  <c r="K3215" i="1"/>
  <c r="AC3213" i="1"/>
  <c r="AB3303" i="1"/>
  <c r="W3300" i="1"/>
  <c r="L894" i="1"/>
  <c r="H3364" i="1"/>
  <c r="U3363" i="1"/>
  <c r="AA3329" i="1"/>
  <c r="Z3363" i="1"/>
  <c r="X3213" i="1"/>
  <c r="V3326" i="1"/>
  <c r="Y891" i="1"/>
  <c r="J3303" i="1"/>
  <c r="K3213" i="1"/>
  <c r="X3212" i="1"/>
  <c r="I3329" i="1"/>
  <c r="H3363" i="1"/>
  <c r="Y890" i="1"/>
  <c r="W3298" i="1"/>
  <c r="K3212" i="1"/>
  <c r="AC3210" i="1"/>
  <c r="Y889" i="1"/>
  <c r="AA3327" i="1"/>
  <c r="Z3361" i="1"/>
  <c r="U3361" i="1"/>
  <c r="V3324" i="1"/>
  <c r="W3297" i="1"/>
  <c r="AB3300" i="1"/>
  <c r="H3361" i="1"/>
  <c r="Y888" i="1"/>
  <c r="AA3326" i="1"/>
  <c r="I3327" i="1"/>
  <c r="X3210" i="1"/>
  <c r="AD890" i="1"/>
  <c r="J3300" i="1"/>
  <c r="K3210" i="1"/>
  <c r="Z3358" i="1"/>
  <c r="L890" i="1"/>
  <c r="I3326" i="1"/>
  <c r="Y887" i="1"/>
  <c r="W3295" i="1"/>
  <c r="AB3298" i="1"/>
  <c r="Y886" i="1"/>
  <c r="AA3324" i="1"/>
  <c r="U3358" i="1"/>
  <c r="AD888" i="1"/>
  <c r="V3321" i="1"/>
  <c r="AB3297" i="1"/>
  <c r="J3298" i="1"/>
  <c r="X3207" i="1"/>
  <c r="H3358" i="1"/>
  <c r="I3324" i="1"/>
  <c r="AC3207" i="1"/>
  <c r="Y885" i="1"/>
  <c r="AD887" i="1"/>
  <c r="L888" i="1"/>
  <c r="J3297" i="1"/>
  <c r="Z3356" i="1"/>
  <c r="U3356" i="1"/>
  <c r="L887" i="1"/>
  <c r="K3207" i="1"/>
  <c r="Z3355" i="1"/>
  <c r="V3319" i="1"/>
  <c r="AC3205" i="1"/>
  <c r="W3292" i="1"/>
  <c r="AB3295" i="1"/>
  <c r="V3318" i="1"/>
  <c r="L886" i="1"/>
  <c r="H3356" i="1"/>
  <c r="U3355" i="1"/>
  <c r="X3205" i="1"/>
  <c r="AC3204" i="1"/>
  <c r="Y883" i="1"/>
  <c r="J3295" i="1"/>
  <c r="I3321" i="1"/>
  <c r="H3355" i="1"/>
  <c r="AE3355" i="1"/>
  <c r="AH3355" i="1"/>
  <c r="AI3355" i="1"/>
  <c r="Y882" i="1"/>
  <c r="AD884" i="1"/>
  <c r="L885" i="1"/>
  <c r="X3204" i="1"/>
  <c r="K3205" i="1"/>
  <c r="W3290" i="1"/>
  <c r="Z3353" i="1"/>
  <c r="U3353" i="1"/>
  <c r="AD883" i="1"/>
  <c r="Y881" i="1"/>
  <c r="K3204" i="1"/>
  <c r="AA3319" i="1"/>
  <c r="V3316" i="1"/>
  <c r="AC3202" i="1"/>
  <c r="W3289" i="1"/>
  <c r="AB3292" i="1"/>
  <c r="AA3318" i="1"/>
  <c r="I3319" i="1"/>
  <c r="AD882" i="1"/>
  <c r="H3353" i="1"/>
  <c r="X3202" i="1"/>
  <c r="Y880" i="1"/>
  <c r="J3292" i="1"/>
  <c r="L882" i="1"/>
  <c r="K3202" i="1"/>
  <c r="I3318" i="1"/>
  <c r="W3287" i="1"/>
  <c r="AB3290" i="1"/>
  <c r="V3313" i="1"/>
  <c r="AD880" i="1"/>
  <c r="Y878" i="1"/>
  <c r="U3350" i="1"/>
  <c r="AB3289" i="1"/>
  <c r="J3290" i="1"/>
  <c r="X3199" i="1"/>
  <c r="Y877" i="1"/>
  <c r="AC3199" i="1"/>
  <c r="L880" i="1"/>
  <c r="I3316" i="1"/>
  <c r="H3350" i="1"/>
  <c r="J3289" i="1"/>
  <c r="Z3348" i="1"/>
  <c r="Y876" i="1"/>
  <c r="Z3347" i="1"/>
  <c r="AD878" i="1"/>
  <c r="V3311" i="1"/>
  <c r="K3199" i="1"/>
  <c r="U3348" i="1"/>
  <c r="AB3287" i="1"/>
  <c r="W3284" i="1"/>
  <c r="X3197" i="1"/>
  <c r="U3347" i="1"/>
  <c r="H3348" i="1"/>
  <c r="V3310" i="1"/>
  <c r="AD877" i="1"/>
  <c r="L878" i="1"/>
  <c r="AC3197" i="1"/>
  <c r="AC3196" i="1"/>
  <c r="AA3313" i="1"/>
  <c r="J3287" i="1"/>
  <c r="H3347" i="1"/>
  <c r="Z3345" i="1"/>
  <c r="L877" i="1"/>
  <c r="I3313" i="1"/>
  <c r="Y874" i="1"/>
  <c r="X3196" i="1"/>
  <c r="K3197" i="1"/>
  <c r="W3282" i="1"/>
  <c r="AA3311" i="1"/>
  <c r="V3308" i="1"/>
  <c r="U3345" i="1"/>
  <c r="Y873" i="1"/>
  <c r="K3196" i="1"/>
  <c r="AB3284" i="1"/>
  <c r="W3281" i="1"/>
  <c r="AC3194" i="1"/>
  <c r="H3345" i="1"/>
  <c r="X3194" i="1"/>
  <c r="Y872" i="1"/>
  <c r="AA3310" i="1"/>
  <c r="I3311" i="1"/>
  <c r="AD874" i="1"/>
  <c r="J3284" i="1"/>
  <c r="I3310" i="1"/>
  <c r="Y871" i="1"/>
  <c r="K3194" i="1"/>
  <c r="L874" i="1"/>
  <c r="AB3282" i="1"/>
  <c r="W3279" i="1"/>
  <c r="U3342" i="1"/>
  <c r="V3305" i="1"/>
  <c r="Y870" i="1"/>
  <c r="Z3342" i="1"/>
  <c r="AD872" i="1"/>
  <c r="AA3308" i="1"/>
  <c r="J3282" i="1"/>
  <c r="X3191" i="1"/>
  <c r="H3342" i="1"/>
  <c r="Y869" i="1"/>
  <c r="I3308" i="1"/>
  <c r="L872" i="1"/>
  <c r="AC3191" i="1"/>
  <c r="J3281" i="1"/>
  <c r="U3340" i="1"/>
  <c r="Z3340" i="1"/>
  <c r="K3191" i="1"/>
  <c r="AD870" i="1"/>
  <c r="V3303" i="1"/>
  <c r="AB3279" i="1"/>
  <c r="W3276" i="1"/>
  <c r="AC3189" i="1"/>
  <c r="X3189" i="1"/>
  <c r="AD869" i="1"/>
  <c r="L870" i="1"/>
  <c r="U3339" i="1"/>
  <c r="H3340" i="1"/>
  <c r="V3302" i="1"/>
  <c r="AA3305" i="1"/>
  <c r="J3279" i="1"/>
  <c r="H3339" i="1"/>
  <c r="Y866" i="1"/>
  <c r="L869" i="1"/>
  <c r="K3189" i="1"/>
  <c r="X3188" i="1"/>
  <c r="Z3337" i="1"/>
  <c r="I3305" i="1"/>
  <c r="AC3188" i="1"/>
  <c r="W3274" i="1"/>
  <c r="AA3303" i="1"/>
  <c r="K3188" i="1"/>
  <c r="Y865" i="1"/>
  <c r="U3337" i="1"/>
  <c r="V3300" i="1"/>
  <c r="AB3276" i="1"/>
  <c r="W3273" i="1"/>
  <c r="H3337" i="1"/>
  <c r="X3186" i="1"/>
  <c r="AD866" i="1"/>
  <c r="AC3186" i="1"/>
  <c r="Y864" i="1"/>
  <c r="AA3302" i="1"/>
  <c r="I3303" i="1"/>
  <c r="J3276" i="1"/>
  <c r="Y863" i="1"/>
  <c r="L866" i="1"/>
  <c r="K3186" i="1"/>
  <c r="AC3185" i="1"/>
  <c r="I3302" i="1"/>
  <c r="Y862" i="1"/>
  <c r="AD864" i="1"/>
  <c r="V3297" i="1"/>
  <c r="U3334" i="1"/>
  <c r="AA3300" i="1"/>
  <c r="Z3334" i="1"/>
  <c r="AB3273" i="1"/>
  <c r="J3274" i="1"/>
  <c r="I3300" i="1"/>
  <c r="AD863" i="1"/>
  <c r="L864" i="1"/>
  <c r="H3334" i="1"/>
  <c r="Y861" i="1"/>
  <c r="Z3332" i="1"/>
  <c r="X3183" i="1"/>
  <c r="J3273" i="1"/>
  <c r="AD862" i="1"/>
  <c r="L863" i="1"/>
  <c r="V3295" i="1"/>
  <c r="U3332" i="1"/>
  <c r="AC3181" i="1"/>
  <c r="K3183" i="1"/>
  <c r="W3268" i="1"/>
  <c r="AB3271" i="1"/>
  <c r="U3331" i="1"/>
  <c r="H3332" i="1"/>
  <c r="AE3332" i="1"/>
  <c r="AH3332" i="1"/>
  <c r="AI3332" i="1"/>
  <c r="AD861" i="1"/>
  <c r="L862" i="1"/>
  <c r="V3294" i="1"/>
  <c r="Y859" i="1"/>
  <c r="X3181" i="1"/>
  <c r="AA3297" i="1"/>
  <c r="Z3331" i="1"/>
  <c r="X3180" i="1"/>
  <c r="K3181" i="1"/>
  <c r="L861" i="1"/>
  <c r="Y858" i="1"/>
  <c r="H3331" i="1"/>
  <c r="Z3329" i="1"/>
  <c r="I3297" i="1"/>
  <c r="AC3180" i="1"/>
  <c r="W3266" i="1"/>
  <c r="U3329" i="1"/>
  <c r="AA3295" i="1"/>
  <c r="Y857" i="1"/>
  <c r="V3292" i="1"/>
  <c r="K3180" i="1"/>
  <c r="W3265" i="1"/>
  <c r="Y856" i="1"/>
  <c r="X3178" i="1"/>
  <c r="AA3294" i="1"/>
  <c r="I3295" i="1"/>
  <c r="H3329" i="1"/>
  <c r="AD858" i="1"/>
  <c r="J3268" i="1"/>
  <c r="L858" i="1"/>
  <c r="I3294" i="1"/>
  <c r="Y855" i="1"/>
  <c r="Z3326" i="1"/>
  <c r="K3178" i="1"/>
  <c r="AB3266" i="1"/>
  <c r="W3263" i="1"/>
  <c r="AD856" i="1"/>
  <c r="Y854" i="1"/>
  <c r="V3289" i="1"/>
  <c r="U3326" i="1"/>
  <c r="J3266" i="1"/>
  <c r="Y853" i="1"/>
  <c r="AD855" i="1"/>
  <c r="L856" i="1"/>
  <c r="I3292" i="1"/>
  <c r="X3175" i="1"/>
  <c r="H3326" i="1"/>
  <c r="V3287" i="1"/>
  <c r="AD854" i="1"/>
  <c r="L855" i="1"/>
  <c r="K3175" i="1"/>
  <c r="Z3324" i="1"/>
  <c r="U3324" i="1"/>
  <c r="AB3263" i="1"/>
  <c r="W3260" i="1"/>
  <c r="Z3323" i="1"/>
  <c r="Y851" i="1"/>
  <c r="V3286" i="1"/>
  <c r="U3323" i="1"/>
  <c r="H3324" i="1"/>
  <c r="AD853" i="1"/>
  <c r="L854" i="1"/>
  <c r="X3173" i="1"/>
  <c r="AA3289" i="1"/>
  <c r="J3263" i="1"/>
  <c r="L853" i="1"/>
  <c r="Y850" i="1"/>
  <c r="I3289" i="1"/>
  <c r="H3323" i="1"/>
  <c r="K3173" i="1"/>
  <c r="X3172" i="1"/>
  <c r="AC3172" i="1"/>
  <c r="AA3287" i="1"/>
  <c r="Z3321" i="1"/>
  <c r="U3321" i="1"/>
  <c r="K3172" i="1"/>
  <c r="AC3170" i="1"/>
  <c r="Y849" i="1"/>
  <c r="AB3260" i="1"/>
  <c r="W3257" i="1"/>
  <c r="Y848" i="1"/>
  <c r="AD850" i="1"/>
  <c r="X3170" i="1"/>
  <c r="H3321" i="1"/>
  <c r="AA3286" i="1"/>
  <c r="I3287" i="1"/>
  <c r="J3260" i="1"/>
  <c r="L850" i="1"/>
  <c r="Z3318" i="1"/>
  <c r="Y847" i="1"/>
  <c r="K3170" i="1"/>
  <c r="I3286" i="1"/>
  <c r="AB3258" i="1"/>
  <c r="W3255" i="1"/>
  <c r="AD848" i="1"/>
  <c r="L849" i="1"/>
  <c r="Y846" i="1"/>
  <c r="V3281" i="1"/>
  <c r="U3318" i="1"/>
  <c r="AD847" i="1"/>
  <c r="L848" i="1"/>
  <c r="H3318" i="1"/>
  <c r="X3167" i="1"/>
  <c r="Y845" i="1"/>
  <c r="J3257" i="1"/>
  <c r="L847" i="1"/>
  <c r="AC3165" i="1"/>
  <c r="K3167" i="1"/>
  <c r="Z3316" i="1"/>
  <c r="U3316" i="1"/>
  <c r="V3279" i="1"/>
  <c r="W3252" i="1"/>
  <c r="AD845" i="1"/>
  <c r="L846" i="1"/>
  <c r="U3315" i="1"/>
  <c r="H3316" i="1"/>
  <c r="Y843" i="1"/>
  <c r="Z3315" i="1"/>
  <c r="V3278" i="1"/>
  <c r="X3165" i="1"/>
  <c r="AA3281" i="1"/>
  <c r="J3255" i="1"/>
  <c r="H3315" i="1"/>
  <c r="K3165" i="1"/>
  <c r="X3164" i="1"/>
  <c r="L845" i="1"/>
  <c r="Z3313" i="1"/>
  <c r="I3281" i="1"/>
  <c r="Y842" i="1"/>
  <c r="AC3164" i="1"/>
  <c r="W3250" i="1"/>
  <c r="K3164" i="1"/>
  <c r="Y841" i="1"/>
  <c r="V3276" i="1"/>
  <c r="U3313" i="1"/>
  <c r="AB3252" i="1"/>
  <c r="W3249" i="1"/>
  <c r="Y840" i="1"/>
  <c r="I3279" i="1"/>
  <c r="H3313" i="1"/>
  <c r="X3162" i="1"/>
  <c r="AD842" i="1"/>
  <c r="J3252" i="1"/>
  <c r="K3162" i="1"/>
  <c r="L842" i="1"/>
  <c r="Z3310" i="1"/>
  <c r="Y839" i="1"/>
  <c r="W3247" i="1"/>
  <c r="AB3250" i="1"/>
  <c r="AA3276" i="1"/>
  <c r="AD840" i="1"/>
  <c r="Y838" i="1"/>
  <c r="U3310" i="1"/>
  <c r="V3273" i="1"/>
  <c r="AC3159" i="1"/>
  <c r="J3250" i="1"/>
  <c r="X3159" i="1"/>
  <c r="AD839" i="1"/>
  <c r="L840" i="1"/>
  <c r="I3276" i="1"/>
  <c r="H3310" i="1"/>
  <c r="Y837" i="1"/>
  <c r="J3249" i="1"/>
  <c r="Z3308" i="1"/>
  <c r="V3271" i="1"/>
  <c r="AD838" i="1"/>
  <c r="L839" i="1"/>
  <c r="U3308" i="1"/>
  <c r="K3159" i="1"/>
  <c r="AB3247" i="1"/>
  <c r="W3244" i="1"/>
  <c r="AC3157" i="1"/>
  <c r="X3157" i="1"/>
  <c r="U3307" i="1"/>
  <c r="H3308" i="1"/>
  <c r="AE3308" i="1"/>
  <c r="AH3308" i="1"/>
  <c r="AI3308" i="1"/>
  <c r="Z3307" i="1"/>
  <c r="V3270" i="1"/>
  <c r="Y835" i="1"/>
  <c r="AD837" i="1"/>
  <c r="L838" i="1"/>
  <c r="J3247" i="1"/>
  <c r="I3273" i="1"/>
  <c r="H3307" i="1"/>
  <c r="AE3307" i="1"/>
  <c r="AH3307" i="1"/>
  <c r="AI3307" i="1"/>
  <c r="Z3305" i="1"/>
  <c r="X3156" i="1"/>
  <c r="K3157" i="1"/>
  <c r="L837" i="1"/>
  <c r="Y834" i="1"/>
  <c r="AC3156" i="1"/>
  <c r="W3242" i="1"/>
  <c r="K3156" i="1"/>
  <c r="V3268" i="1"/>
  <c r="AC3154" i="1"/>
  <c r="Y833" i="1"/>
  <c r="U3305" i="1"/>
  <c r="AA3271" i="1"/>
  <c r="W3241" i="1"/>
  <c r="AB3244" i="1"/>
  <c r="AD834" i="1"/>
  <c r="Y832" i="1"/>
  <c r="X3154" i="1"/>
  <c r="I3271" i="1"/>
  <c r="H3305" i="1"/>
  <c r="J3244" i="1"/>
  <c r="K3154" i="1"/>
  <c r="I3270" i="1"/>
  <c r="Y831" i="1"/>
  <c r="L834" i="1"/>
  <c r="W3239" i="1"/>
  <c r="AB3242" i="1"/>
  <c r="AA3268" i="1"/>
  <c r="U3302" i="1"/>
  <c r="V3265" i="1"/>
  <c r="AD832" i="1"/>
  <c r="L833" i="1"/>
  <c r="Z3302" i="1"/>
  <c r="Y830" i="1"/>
  <c r="AB3241" i="1"/>
  <c r="J3242" i="1"/>
  <c r="X3151" i="1"/>
  <c r="AC3151" i="1"/>
  <c r="H3302" i="1"/>
  <c r="Y829" i="1"/>
  <c r="AD831" i="1"/>
  <c r="L832" i="1"/>
  <c r="I3268" i="1"/>
  <c r="J3241" i="1"/>
  <c r="AD830" i="1"/>
  <c r="L831" i="1"/>
  <c r="V3263" i="1"/>
  <c r="U3300" i="1"/>
  <c r="K3151" i="1"/>
  <c r="W3236" i="1"/>
  <c r="AB3239" i="1"/>
  <c r="Z3299" i="1"/>
  <c r="V3262" i="1"/>
  <c r="X3149" i="1"/>
  <c r="AA3265" i="1"/>
  <c r="Y827" i="1"/>
  <c r="U3299" i="1"/>
  <c r="H3300" i="1"/>
  <c r="AD829" i="1"/>
  <c r="L830" i="1"/>
  <c r="AB3238" i="1"/>
  <c r="J3239" i="1"/>
  <c r="H3299" i="1"/>
  <c r="X3148" i="1"/>
  <c r="K3149" i="1"/>
  <c r="I3265" i="1"/>
  <c r="L829" i="1"/>
  <c r="Y826" i="1"/>
  <c r="AC3148" i="1"/>
  <c r="W3234" i="1"/>
  <c r="K3148" i="1"/>
  <c r="Y825" i="1"/>
  <c r="AA3263" i="1"/>
  <c r="AD827" i="1"/>
  <c r="V3260" i="1"/>
  <c r="U3297" i="1"/>
  <c r="Z3297" i="1"/>
  <c r="W3233" i="1"/>
  <c r="AB3236" i="1"/>
  <c r="AD826" i="1"/>
  <c r="AC3146" i="1"/>
  <c r="X3146" i="1"/>
  <c r="AA3262" i="1"/>
  <c r="I3263" i="1"/>
  <c r="H3297" i="1"/>
  <c r="Y824" i="1"/>
  <c r="J3236" i="1"/>
  <c r="AA3261" i="1"/>
  <c r="I3262" i="1"/>
  <c r="K3146" i="1"/>
  <c r="Y823" i="1"/>
  <c r="L826" i="1"/>
  <c r="W3231" i="1"/>
  <c r="AB3234" i="1"/>
  <c r="AA3260" i="1"/>
  <c r="V3257" i="1"/>
  <c r="U3294" i="1"/>
  <c r="Z3294" i="1"/>
  <c r="AB3233" i="1"/>
  <c r="J3234" i="1"/>
  <c r="H3294" i="1"/>
  <c r="AC3143" i="1"/>
  <c r="X3143" i="1"/>
  <c r="Y821" i="1"/>
  <c r="Z3292" i="1"/>
  <c r="L824" i="1"/>
  <c r="I3260" i="1"/>
  <c r="J3233" i="1"/>
  <c r="L823" i="1"/>
  <c r="U3292" i="1"/>
  <c r="Z3291" i="1"/>
  <c r="K3143" i="1"/>
  <c r="V3255" i="1"/>
  <c r="AB3231" i="1"/>
  <c r="W3228" i="1"/>
  <c r="AA3257" i="1"/>
  <c r="X3141" i="1"/>
  <c r="U3291" i="1"/>
  <c r="H3292" i="1"/>
  <c r="Y819" i="1"/>
  <c r="V3254" i="1"/>
  <c r="AC3141" i="1"/>
  <c r="AD821" i="1"/>
  <c r="J3231" i="1"/>
  <c r="K3141" i="1"/>
  <c r="X3140" i="1"/>
  <c r="Y818" i="1"/>
  <c r="L821" i="1"/>
  <c r="I3257" i="1"/>
  <c r="H3291" i="1"/>
  <c r="AA3255" i="1"/>
  <c r="Y817" i="1"/>
  <c r="K3140" i="1"/>
  <c r="Z3289" i="1"/>
  <c r="U3289" i="1"/>
  <c r="AD819" i="1"/>
  <c r="V3252" i="1"/>
  <c r="AB3228" i="1"/>
  <c r="W3225" i="1"/>
  <c r="H3289" i="1"/>
  <c r="Y816" i="1"/>
  <c r="AA3254" i="1"/>
  <c r="I3255" i="1"/>
  <c r="AD818" i="1"/>
  <c r="AC3138" i="1"/>
  <c r="J3228" i="1"/>
  <c r="Y815" i="1"/>
  <c r="I3254" i="1"/>
  <c r="AD817" i="1"/>
  <c r="L818" i="1"/>
  <c r="Z3286" i="1"/>
  <c r="AB3226" i="1"/>
  <c r="W3223" i="1"/>
  <c r="Y814" i="1"/>
  <c r="AD816" i="1"/>
  <c r="L817" i="1"/>
  <c r="U3286" i="1"/>
  <c r="V3249" i="1"/>
  <c r="AB3225" i="1"/>
  <c r="J3226" i="1"/>
  <c r="I3252" i="1"/>
  <c r="L816" i="1"/>
  <c r="X3135" i="1"/>
  <c r="H3286" i="1"/>
  <c r="Y813" i="1"/>
  <c r="AC3135" i="1"/>
  <c r="J3225" i="1"/>
  <c r="AD814" i="1"/>
  <c r="L815" i="1"/>
  <c r="U3284" i="1"/>
  <c r="K3135" i="1"/>
  <c r="V3247" i="1"/>
  <c r="Z3284" i="1"/>
  <c r="W3220" i="1"/>
  <c r="AB3223" i="1"/>
  <c r="Z3283" i="1"/>
  <c r="H3284" i="1"/>
  <c r="U3283" i="1"/>
  <c r="Y811" i="1"/>
  <c r="AD813" i="1"/>
  <c r="L814" i="1"/>
  <c r="AA3249" i="1"/>
  <c r="AC3133" i="1"/>
  <c r="X3133" i="1"/>
  <c r="V3246" i="1"/>
  <c r="J3223" i="1"/>
  <c r="Y810" i="1"/>
  <c r="I3249" i="1"/>
  <c r="H3283" i="1"/>
  <c r="AE3283" i="1"/>
  <c r="AH3283" i="1"/>
  <c r="AI3283" i="1"/>
  <c r="AD812" i="1"/>
  <c r="L813" i="1"/>
  <c r="AC3132" i="1"/>
  <c r="X3132" i="1"/>
  <c r="K3133" i="1"/>
  <c r="W3218" i="1"/>
  <c r="K3132" i="1"/>
  <c r="V3244" i="1"/>
  <c r="AA3247" i="1"/>
  <c r="U3281" i="1"/>
  <c r="Y809" i="1"/>
  <c r="AC3130" i="1"/>
  <c r="W3217" i="1"/>
  <c r="AB3220" i="1"/>
  <c r="H3281" i="1"/>
  <c r="AD810" i="1"/>
  <c r="AA3246" i="1"/>
  <c r="I3247" i="1"/>
  <c r="X3130" i="1"/>
  <c r="Y808" i="1"/>
  <c r="J3220" i="1"/>
  <c r="L810" i="1"/>
  <c r="I3246" i="1"/>
  <c r="K3130" i="1"/>
  <c r="AB3218" i="1"/>
  <c r="W3215" i="1"/>
  <c r="V3241" i="1"/>
  <c r="AD808" i="1"/>
  <c r="L809" i="1"/>
  <c r="Y806" i="1"/>
  <c r="AA3244" i="1"/>
  <c r="Z3278" i="1"/>
  <c r="U3278" i="1"/>
  <c r="AB3217" i="1"/>
  <c r="J3218" i="1"/>
  <c r="I3244" i="1"/>
  <c r="X3127" i="1"/>
  <c r="Y805" i="1"/>
  <c r="AD807" i="1"/>
  <c r="L808" i="1"/>
  <c r="H3278" i="1"/>
  <c r="AC3127" i="1"/>
  <c r="J3217" i="1"/>
  <c r="U3276" i="1"/>
  <c r="K3127" i="1"/>
  <c r="V3239" i="1"/>
  <c r="Z3276" i="1"/>
  <c r="AB3215" i="1"/>
  <c r="W3212" i="1"/>
  <c r="H3276" i="1"/>
  <c r="U3275" i="1"/>
  <c r="L806" i="1"/>
  <c r="AA3241" i="1"/>
  <c r="V3238" i="1"/>
  <c r="X3125" i="1"/>
  <c r="J3215" i="1"/>
  <c r="I3241" i="1"/>
  <c r="X3124" i="1"/>
  <c r="K3125" i="1"/>
  <c r="Y802" i="1"/>
  <c r="H3275" i="1"/>
  <c r="L805" i="1"/>
  <c r="U3273" i="1"/>
  <c r="Z3273" i="1"/>
  <c r="V3236" i="1"/>
  <c r="K3124" i="1"/>
  <c r="Y801" i="1"/>
  <c r="AA3239" i="1"/>
  <c r="AB3212" i="1"/>
  <c r="W3209" i="1"/>
  <c r="H3273" i="1"/>
  <c r="AA3238" i="1"/>
  <c r="I3239" i="1"/>
  <c r="Y800" i="1"/>
  <c r="X3122" i="1"/>
  <c r="AD802" i="1"/>
  <c r="J3212" i="1"/>
  <c r="K3122" i="1"/>
  <c r="Y799" i="1"/>
  <c r="Z3270" i="1"/>
  <c r="I3238" i="1"/>
  <c r="L802" i="1"/>
  <c r="W3207" i="1"/>
  <c r="U3270" i="1"/>
  <c r="Y798" i="1"/>
  <c r="AA3236" i="1"/>
  <c r="V3233" i="1"/>
  <c r="AC3119" i="1"/>
  <c r="L801" i="1"/>
  <c r="AB3209" i="1"/>
  <c r="Y797" i="1"/>
  <c r="I3236" i="1"/>
  <c r="AD799" i="1"/>
  <c r="L800" i="1"/>
  <c r="X3119" i="1"/>
  <c r="H3270" i="1"/>
  <c r="Z3268" i="1"/>
  <c r="J3209" i="1"/>
  <c r="AD798" i="1"/>
  <c r="L799" i="1"/>
  <c r="K3119" i="1"/>
  <c r="V3231" i="1"/>
  <c r="W3204" i="1"/>
  <c r="AB3207" i="1"/>
  <c r="V3230" i="1"/>
  <c r="AA3233" i="1"/>
  <c r="Z3267" i="1"/>
  <c r="U3267" i="1"/>
  <c r="X3117" i="1"/>
  <c r="AC3117" i="1"/>
  <c r="L798" i="1"/>
  <c r="AB3206" i="1"/>
  <c r="J3207" i="1"/>
  <c r="Y794" i="1"/>
  <c r="X3116" i="1"/>
  <c r="K3117" i="1"/>
  <c r="I3233" i="1"/>
  <c r="AC3116" i="1"/>
  <c r="H3267" i="1"/>
  <c r="W3202" i="1"/>
  <c r="V3228" i="1"/>
  <c r="AA3231" i="1"/>
  <c r="Y793" i="1"/>
  <c r="K3116" i="1"/>
  <c r="U3265" i="1"/>
  <c r="AC3114" i="1"/>
  <c r="Z3265" i="1"/>
  <c r="W3201" i="1"/>
  <c r="AB3204" i="1"/>
  <c r="H3265" i="1"/>
  <c r="X3114" i="1"/>
  <c r="Y792" i="1"/>
  <c r="AA3230" i="1"/>
  <c r="I3231" i="1"/>
  <c r="AD794" i="1"/>
  <c r="J3204" i="1"/>
  <c r="K3114" i="1"/>
  <c r="I3230" i="1"/>
  <c r="Y791" i="1"/>
  <c r="L794" i="1"/>
  <c r="Z3262" i="1"/>
  <c r="AC3113" i="1"/>
  <c r="AB3202" i="1"/>
  <c r="W3199" i="1"/>
  <c r="V3225" i="1"/>
  <c r="AA3228" i="1"/>
  <c r="Y790" i="1"/>
  <c r="AD792" i="1"/>
  <c r="L793" i="1"/>
  <c r="U3262" i="1"/>
  <c r="AB3201" i="1"/>
  <c r="J3202" i="1"/>
  <c r="AD791" i="1"/>
  <c r="L792" i="1"/>
  <c r="H3262" i="1"/>
  <c r="Z3260" i="1"/>
  <c r="AA3227" i="1"/>
  <c r="I3228" i="1"/>
  <c r="Y789" i="1"/>
  <c r="X3111" i="1"/>
  <c r="AC3111" i="1"/>
  <c r="J3201" i="1"/>
  <c r="K3111" i="1"/>
  <c r="Z3259" i="1"/>
  <c r="V3223" i="1"/>
  <c r="U3260" i="1"/>
  <c r="AC3109" i="1"/>
  <c r="AD790" i="1"/>
  <c r="L791" i="1"/>
  <c r="W3196" i="1"/>
  <c r="AB3199" i="1"/>
  <c r="Y787" i="1"/>
  <c r="U3259" i="1"/>
  <c r="H3260" i="1"/>
  <c r="X3109" i="1"/>
  <c r="AC3108" i="1"/>
  <c r="L790" i="1"/>
  <c r="V3222" i="1"/>
  <c r="AA3225" i="1"/>
  <c r="J3199" i="1"/>
  <c r="H3259" i="1"/>
  <c r="I3225" i="1"/>
  <c r="Y786" i="1"/>
  <c r="X3108" i="1"/>
  <c r="K3109" i="1"/>
  <c r="L789" i="1"/>
  <c r="W3194" i="1"/>
  <c r="K3108" i="1"/>
  <c r="Y785" i="1"/>
  <c r="AA3223" i="1"/>
  <c r="V3220" i="1"/>
  <c r="U3257" i="1"/>
  <c r="AC3106" i="1"/>
  <c r="W3193" i="1"/>
  <c r="AB3196" i="1"/>
  <c r="Y784" i="1"/>
  <c r="AD786" i="1"/>
  <c r="H3257" i="1"/>
  <c r="X3106" i="1"/>
  <c r="AA3222" i="1"/>
  <c r="I3223" i="1"/>
  <c r="J3196" i="1"/>
  <c r="I3222" i="1"/>
  <c r="K3106" i="1"/>
  <c r="L786" i="1"/>
  <c r="W3191" i="1"/>
  <c r="U3254" i="1"/>
  <c r="V3217" i="1"/>
  <c r="AA3220" i="1"/>
  <c r="Y782" i="1"/>
  <c r="AB3193" i="1"/>
  <c r="J3194" i="1"/>
  <c r="AC3103" i="1"/>
  <c r="X3103" i="1"/>
  <c r="AD783" i="1"/>
  <c r="Y781" i="1"/>
  <c r="H3254" i="1"/>
  <c r="I3220" i="1"/>
  <c r="J3193" i="1"/>
  <c r="AD782" i="1"/>
  <c r="K3103" i="1"/>
  <c r="V3215" i="1"/>
  <c r="U3252" i="1"/>
  <c r="Z3252" i="1"/>
  <c r="AB3191" i="1"/>
  <c r="W3188" i="1"/>
  <c r="AC3101" i="1"/>
  <c r="U3251" i="1"/>
  <c r="H3252" i="1"/>
  <c r="V3214" i="1"/>
  <c r="X3101" i="1"/>
  <c r="L782" i="1"/>
  <c r="AD781" i="1"/>
  <c r="Z3251" i="1"/>
  <c r="AA3217" i="1"/>
  <c r="J3191" i="1"/>
  <c r="Z3250" i="1"/>
  <c r="Z3249" i="1"/>
  <c r="L781" i="1"/>
  <c r="H3251" i="1"/>
  <c r="K3101" i="1"/>
  <c r="X3100" i="1"/>
  <c r="AC3100" i="1"/>
  <c r="AC3099" i="1"/>
  <c r="Y778" i="1"/>
  <c r="I3217" i="1"/>
  <c r="W3186" i="1"/>
  <c r="Y777" i="1"/>
  <c r="K3100" i="1"/>
  <c r="AA3215" i="1"/>
  <c r="U3249" i="1"/>
  <c r="V3212" i="1"/>
  <c r="W3185" i="1"/>
  <c r="AB3188" i="1"/>
  <c r="X3098" i="1"/>
  <c r="Y776" i="1"/>
  <c r="AA3214" i="1"/>
  <c r="I3215" i="1"/>
  <c r="AD778" i="1"/>
  <c r="H3249" i="1"/>
  <c r="AC3098" i="1"/>
  <c r="J3188" i="1"/>
  <c r="L778" i="1"/>
  <c r="K3098" i="1"/>
  <c r="I3214" i="1"/>
  <c r="Y775" i="1"/>
  <c r="Z3246" i="1"/>
  <c r="W3183" i="1"/>
  <c r="AB3186" i="1"/>
  <c r="Y774" i="1"/>
  <c r="AD776" i="1"/>
  <c r="V3209" i="1"/>
  <c r="AA3212" i="1"/>
  <c r="U3246" i="1"/>
  <c r="AB3185" i="1"/>
  <c r="J3186" i="1"/>
  <c r="AC3095" i="1"/>
  <c r="L776" i="1"/>
  <c r="H3246" i="1"/>
  <c r="I3212" i="1"/>
  <c r="Y773" i="1"/>
  <c r="X3095" i="1"/>
  <c r="J3185" i="1"/>
  <c r="U3244" i="1"/>
  <c r="V3207" i="1"/>
  <c r="K3095" i="1"/>
  <c r="Z3244" i="1"/>
  <c r="AD774" i="1"/>
  <c r="L775" i="1"/>
  <c r="W3180" i="1"/>
  <c r="AB3183" i="1"/>
  <c r="X3093" i="1"/>
  <c r="H3244" i="1"/>
  <c r="U3243" i="1"/>
  <c r="AD773" i="1"/>
  <c r="L774" i="1"/>
  <c r="V3206" i="1"/>
  <c r="AC3093" i="1"/>
  <c r="AC3092" i="1"/>
  <c r="Z3243" i="1"/>
  <c r="AA3209" i="1"/>
  <c r="J3183" i="1"/>
  <c r="L773" i="1"/>
  <c r="Y770" i="1"/>
  <c r="I3209" i="1"/>
  <c r="Z3242" i="1"/>
  <c r="H3243" i="1"/>
  <c r="K3093" i="1"/>
  <c r="X3092" i="1"/>
  <c r="W3178" i="1"/>
  <c r="AA3207" i="1"/>
  <c r="Y769" i="1"/>
  <c r="U3241" i="1"/>
  <c r="AD771" i="1"/>
  <c r="Z3241" i="1"/>
  <c r="V3204" i="1"/>
  <c r="K3092" i="1"/>
  <c r="W3177" i="1"/>
  <c r="AB3180" i="1"/>
  <c r="AD770" i="1"/>
  <c r="AA3206" i="1"/>
  <c r="I3207" i="1"/>
  <c r="Y768" i="1"/>
  <c r="H3241" i="1"/>
  <c r="AC3090" i="1"/>
  <c r="J3180" i="1"/>
  <c r="K3090" i="1"/>
  <c r="L770" i="1"/>
  <c r="I3206" i="1"/>
  <c r="Y767" i="1"/>
  <c r="Z3238" i="1"/>
  <c r="AB3178" i="1"/>
  <c r="W3175" i="1"/>
  <c r="AD768" i="1"/>
  <c r="Y766" i="1"/>
  <c r="AA3204" i="1"/>
  <c r="U3238" i="1"/>
  <c r="V3201" i="1"/>
  <c r="AB3177" i="1"/>
  <c r="J3178" i="1"/>
  <c r="I3204" i="1"/>
  <c r="Y765" i="1"/>
  <c r="H3238" i="1"/>
  <c r="AE3238" i="1"/>
  <c r="AH3238" i="1"/>
  <c r="AI3238" i="1"/>
  <c r="X3087" i="1"/>
  <c r="AD767" i="1"/>
  <c r="L768" i="1"/>
  <c r="J3177" i="1"/>
  <c r="K3087" i="1"/>
  <c r="AD766" i="1"/>
  <c r="L767" i="1"/>
  <c r="U3236" i="1"/>
  <c r="V3199" i="1"/>
  <c r="Z3236" i="1"/>
  <c r="W3172" i="1"/>
  <c r="AB3175" i="1"/>
  <c r="Y763" i="1"/>
  <c r="Z3235" i="1"/>
  <c r="AD765" i="1"/>
  <c r="L766" i="1"/>
  <c r="U3235" i="1"/>
  <c r="H3236" i="1"/>
  <c r="AE3236" i="1"/>
  <c r="AH3236" i="1"/>
  <c r="AI3236" i="1"/>
  <c r="V3198" i="1"/>
  <c r="X3085" i="1"/>
  <c r="AA3201" i="1"/>
  <c r="J3175" i="1"/>
  <c r="AC3084" i="1"/>
  <c r="Y762" i="1"/>
  <c r="H3235" i="1"/>
  <c r="K3085" i="1"/>
  <c r="X3084" i="1"/>
  <c r="I3201" i="1"/>
  <c r="L765" i="1"/>
  <c r="W3170" i="1"/>
  <c r="Y761" i="1"/>
  <c r="V3196" i="1"/>
  <c r="U3233" i="1"/>
  <c r="AA3199" i="1"/>
  <c r="K3084" i="1"/>
  <c r="Z3233" i="1"/>
  <c r="AC3082" i="1"/>
  <c r="W3169" i="1"/>
  <c r="AB3172" i="1"/>
  <c r="H3233" i="1"/>
  <c r="AE3233" i="1"/>
  <c r="AH3233" i="1"/>
  <c r="AI3233" i="1"/>
  <c r="X3082" i="1"/>
  <c r="AD762" i="1"/>
  <c r="Y760" i="1"/>
  <c r="AA3198" i="1"/>
  <c r="I3199" i="1"/>
  <c r="J3172" i="1"/>
  <c r="L762" i="1"/>
  <c r="K3082" i="1"/>
  <c r="Y759" i="1"/>
  <c r="I3198" i="1"/>
  <c r="W3167" i="1"/>
  <c r="U3230" i="1"/>
  <c r="AD760" i="1"/>
  <c r="Y758" i="1"/>
  <c r="Z3230" i="1"/>
  <c r="AA3196" i="1"/>
  <c r="V3193" i="1"/>
  <c r="AB3169" i="1"/>
  <c r="J3170" i="1"/>
  <c r="I3196" i="1"/>
  <c r="AC3079" i="1"/>
  <c r="Y757" i="1"/>
  <c r="H3230" i="1"/>
  <c r="Z3228" i="1"/>
  <c r="X3079" i="1"/>
  <c r="AD759" i="1"/>
  <c r="L760" i="1"/>
  <c r="J3169" i="1"/>
  <c r="K3079" i="1"/>
  <c r="U3228" i="1"/>
  <c r="Z3227" i="1"/>
  <c r="V3191" i="1"/>
  <c r="AC3077" i="1"/>
  <c r="AD758" i="1"/>
  <c r="L759" i="1"/>
  <c r="AB3167" i="1"/>
  <c r="W3164" i="1"/>
  <c r="Y755" i="1"/>
  <c r="AD757" i="1"/>
  <c r="L758" i="1"/>
  <c r="H3228" i="1"/>
  <c r="U3227" i="1"/>
  <c r="AA3193" i="1"/>
  <c r="X3077" i="1"/>
  <c r="V3190" i="1"/>
  <c r="J3167" i="1"/>
  <c r="H3227" i="1"/>
  <c r="L757" i="1"/>
  <c r="Y754" i="1"/>
  <c r="X3076" i="1"/>
  <c r="K3077" i="1"/>
  <c r="I3193" i="1"/>
  <c r="Z3225" i="1"/>
  <c r="W3162" i="1"/>
  <c r="V3188" i="1"/>
  <c r="Y753" i="1"/>
  <c r="AA3191" i="1"/>
  <c r="U3225" i="1"/>
  <c r="K3076" i="1"/>
  <c r="AB3164" i="1"/>
  <c r="W3161" i="1"/>
  <c r="AA3190" i="1"/>
  <c r="I3191" i="1"/>
  <c r="H3225" i="1"/>
  <c r="Y752" i="1"/>
  <c r="AD754" i="1"/>
  <c r="AC3074" i="1"/>
  <c r="J3164" i="1"/>
  <c r="Y751" i="1"/>
  <c r="L754" i="1"/>
  <c r="I3190" i="1"/>
  <c r="W3159" i="1"/>
  <c r="AB3162" i="1"/>
  <c r="AD752" i="1"/>
  <c r="V3185" i="1"/>
  <c r="Z3222" i="1"/>
  <c r="U3222" i="1"/>
  <c r="AA3188" i="1"/>
  <c r="Y750" i="1"/>
  <c r="AB3161" i="1"/>
  <c r="J3162" i="1"/>
  <c r="X3071" i="1"/>
  <c r="I3188" i="1"/>
  <c r="Y749" i="1"/>
  <c r="H3222" i="1"/>
  <c r="AD751" i="1"/>
  <c r="L752" i="1"/>
  <c r="AC3071" i="1"/>
  <c r="J3161" i="1"/>
  <c r="U3220" i="1"/>
  <c r="K3071" i="1"/>
  <c r="L751" i="1"/>
  <c r="V3183" i="1"/>
  <c r="AC3069" i="1"/>
  <c r="Z3220" i="1"/>
  <c r="Z3219" i="1"/>
  <c r="W3156" i="1"/>
  <c r="AB3159" i="1"/>
  <c r="AD749" i="1"/>
  <c r="L750" i="1"/>
  <c r="X3069" i="1"/>
  <c r="H3220" i="1"/>
  <c r="U3219" i="1"/>
  <c r="AA3185" i="1"/>
  <c r="Y747" i="1"/>
  <c r="V3182" i="1"/>
  <c r="J3159" i="1"/>
  <c r="Y746" i="1"/>
  <c r="AC3068" i="1"/>
  <c r="K3069" i="1"/>
  <c r="X3068" i="1"/>
  <c r="I3185" i="1"/>
  <c r="H3219" i="1"/>
  <c r="AE3219" i="1"/>
  <c r="AH3219" i="1"/>
  <c r="AI3219" i="1"/>
  <c r="Z3217" i="1"/>
  <c r="L749" i="1"/>
  <c r="W3154" i="1"/>
  <c r="AA3183" i="1"/>
  <c r="V3180" i="1"/>
  <c r="K3068" i="1"/>
  <c r="Y745" i="1"/>
  <c r="U3217" i="1"/>
  <c r="W3153" i="1"/>
  <c r="AB3156" i="1"/>
  <c r="X3066" i="1"/>
  <c r="Y744" i="1"/>
  <c r="H3217" i="1"/>
  <c r="AD746" i="1"/>
  <c r="AC3066" i="1"/>
  <c r="AA3182" i="1"/>
  <c r="I3183" i="1"/>
  <c r="J3156" i="1"/>
  <c r="L746" i="1"/>
  <c r="K3066" i="1"/>
  <c r="I3182" i="1"/>
  <c r="W3151" i="1"/>
  <c r="AB3154" i="1"/>
  <c r="AA3180" i="1"/>
  <c r="Y742" i="1"/>
  <c r="Z3214" i="1"/>
  <c r="U3214" i="1"/>
  <c r="V3177" i="1"/>
  <c r="AC3063" i="1"/>
  <c r="AD744" i="1"/>
  <c r="AB3153" i="1"/>
  <c r="J3154" i="1"/>
  <c r="X3063" i="1"/>
  <c r="L744" i="1"/>
  <c r="H3214" i="1"/>
  <c r="I3180" i="1"/>
  <c r="J3153" i="1"/>
  <c r="K3063" i="1"/>
  <c r="V3175" i="1"/>
  <c r="U3212" i="1"/>
  <c r="AD742" i="1"/>
  <c r="AC3061" i="1"/>
  <c r="W3148" i="1"/>
  <c r="AB3151" i="1"/>
  <c r="V3174" i="1"/>
  <c r="U3211" i="1"/>
  <c r="AC3060" i="1"/>
  <c r="X3061" i="1"/>
  <c r="AA3177" i="1"/>
  <c r="Y739" i="1"/>
  <c r="AD741" i="1"/>
  <c r="L742" i="1"/>
  <c r="Z3211" i="1"/>
  <c r="J3151" i="1"/>
  <c r="I3177" i="1"/>
  <c r="H3211" i="1"/>
  <c r="Y738" i="1"/>
  <c r="X3060" i="1"/>
  <c r="K3061" i="1"/>
  <c r="L741" i="1"/>
  <c r="W3146" i="1"/>
  <c r="Z3209" i="1"/>
  <c r="U3209" i="1"/>
  <c r="AA3175" i="1"/>
  <c r="V3172" i="1"/>
  <c r="K3060" i="1"/>
  <c r="Y737" i="1"/>
  <c r="W3145" i="1"/>
  <c r="AA3174" i="1"/>
  <c r="I3175" i="1"/>
  <c r="AD738" i="1"/>
  <c r="H3209" i="1"/>
  <c r="X3058" i="1"/>
  <c r="Y736" i="1"/>
  <c r="L738" i="1"/>
  <c r="Y735" i="1"/>
  <c r="I3174" i="1"/>
  <c r="Z3206" i="1"/>
  <c r="AC3057" i="1"/>
  <c r="AB3146" i="1"/>
  <c r="W3143" i="1"/>
  <c r="V3169" i="1"/>
  <c r="AA3172" i="1"/>
  <c r="Y734" i="1"/>
  <c r="U3206" i="1"/>
  <c r="L737" i="1"/>
  <c r="J3146" i="1"/>
  <c r="H3206" i="1"/>
  <c r="I3172" i="1"/>
  <c r="AC3055" i="1"/>
  <c r="X3055" i="1"/>
  <c r="Y733" i="1"/>
  <c r="Z3204" i="1"/>
  <c r="L736" i="1"/>
  <c r="J3145" i="1"/>
  <c r="AD734" i="1"/>
  <c r="L735" i="1"/>
  <c r="AC3053" i="1"/>
  <c r="V3167" i="1"/>
  <c r="Z3203" i="1"/>
  <c r="U3204" i="1"/>
  <c r="K3055" i="1"/>
  <c r="W3140" i="1"/>
  <c r="V3166" i="1"/>
  <c r="Y731" i="1"/>
  <c r="X3053" i="1"/>
  <c r="AA3169" i="1"/>
  <c r="U3203" i="1"/>
  <c r="H3204" i="1"/>
  <c r="AD733" i="1"/>
  <c r="L734" i="1"/>
  <c r="AF734" i="1"/>
  <c r="J3143" i="1"/>
  <c r="Y730" i="1"/>
  <c r="H3203" i="1"/>
  <c r="L733" i="1"/>
  <c r="I3169" i="1"/>
  <c r="X3052" i="1"/>
  <c r="K3053" i="1"/>
  <c r="W3138" i="1"/>
  <c r="U3201" i="1"/>
  <c r="V3164" i="1"/>
  <c r="AC3050" i="1"/>
  <c r="K3052" i="1"/>
  <c r="Z3201" i="1"/>
  <c r="AA3167" i="1"/>
  <c r="Y729" i="1"/>
  <c r="W3137" i="1"/>
  <c r="AA3166" i="1"/>
  <c r="I3167" i="1"/>
  <c r="H3201" i="1"/>
  <c r="AD730" i="1"/>
  <c r="Y728" i="1"/>
  <c r="X3050" i="1"/>
  <c r="J3140" i="1"/>
  <c r="AD729" i="1"/>
  <c r="L730" i="1"/>
  <c r="Y727" i="1"/>
  <c r="K3050" i="1"/>
  <c r="I3166" i="1"/>
  <c r="W3135" i="1"/>
  <c r="AB3138" i="1"/>
  <c r="Z3198" i="1"/>
  <c r="V3161" i="1"/>
  <c r="U3198" i="1"/>
  <c r="AA3164" i="1"/>
  <c r="Y726" i="1"/>
  <c r="AD728" i="1"/>
  <c r="L729" i="1"/>
  <c r="AB3137" i="1"/>
  <c r="J3138" i="1"/>
  <c r="Y725" i="1"/>
  <c r="AC3047" i="1"/>
  <c r="X3047" i="1"/>
  <c r="I3164" i="1"/>
  <c r="H3198" i="1"/>
  <c r="AD727" i="1"/>
  <c r="L728" i="1"/>
  <c r="J3137" i="1"/>
  <c r="K3047" i="1"/>
  <c r="AC3045" i="1"/>
  <c r="L727" i="1"/>
  <c r="Z3196" i="1"/>
  <c r="U3196" i="1"/>
  <c r="V3159" i="1"/>
  <c r="W3132" i="1"/>
  <c r="AB3135" i="1"/>
  <c r="V3158" i="1"/>
  <c r="U3195" i="1"/>
  <c r="H3196" i="1"/>
  <c r="X3045" i="1"/>
  <c r="AA3161" i="1"/>
  <c r="Z3195" i="1"/>
  <c r="Y723" i="1"/>
  <c r="AD725" i="1"/>
  <c r="L726" i="1"/>
  <c r="J3135" i="1"/>
  <c r="H3195" i="1"/>
  <c r="AE3195" i="1"/>
  <c r="AH3195" i="1"/>
  <c r="AI3195" i="1"/>
  <c r="Y722" i="1"/>
  <c r="I3161" i="1"/>
  <c r="AC3044" i="1"/>
  <c r="K3045" i="1"/>
  <c r="X3044" i="1"/>
  <c r="L725" i="1"/>
  <c r="W3130" i="1"/>
  <c r="AD723" i="1"/>
  <c r="V3156" i="1"/>
  <c r="U3193" i="1"/>
  <c r="AA3159" i="1"/>
  <c r="Z3193" i="1"/>
  <c r="Y721" i="1"/>
  <c r="K3044" i="1"/>
  <c r="AB3132" i="1"/>
  <c r="W3129" i="1"/>
  <c r="H3193" i="1"/>
  <c r="AA3158" i="1"/>
  <c r="I3159" i="1"/>
  <c r="Y720" i="1"/>
  <c r="AD722" i="1"/>
  <c r="J3132" i="1"/>
  <c r="K3042" i="1"/>
  <c r="L722" i="1"/>
  <c r="Y719" i="1"/>
  <c r="I3158" i="1"/>
  <c r="W3127" i="1"/>
  <c r="AB3130" i="1"/>
  <c r="AC3039" i="1"/>
  <c r="AD720" i="1"/>
  <c r="L721" i="1"/>
  <c r="U3190" i="1"/>
  <c r="Y718" i="1"/>
  <c r="V3153" i="1"/>
  <c r="Z3190" i="1"/>
  <c r="AB3129" i="1"/>
  <c r="J3130" i="1"/>
  <c r="Y717" i="1"/>
  <c r="H3190" i="1"/>
  <c r="I3156" i="1"/>
  <c r="AD719" i="1"/>
  <c r="L720" i="1"/>
  <c r="X3039" i="1"/>
  <c r="J3129" i="1"/>
  <c r="Z3188" i="1"/>
  <c r="V3151" i="1"/>
  <c r="K3039" i="1"/>
  <c r="AD718" i="1"/>
  <c r="L719" i="1"/>
  <c r="U3188" i="1"/>
  <c r="W3124" i="1"/>
  <c r="AB3127" i="1"/>
  <c r="AC3037" i="1"/>
  <c r="X3037" i="1"/>
  <c r="L718" i="1"/>
  <c r="Y715" i="1"/>
  <c r="V3150" i="1"/>
  <c r="AC3036" i="1"/>
  <c r="H3188" i="1"/>
  <c r="U3187" i="1"/>
  <c r="AA3153" i="1"/>
  <c r="Z3187" i="1"/>
  <c r="J3127" i="1"/>
  <c r="I3153" i="1"/>
  <c r="Z3185" i="1"/>
  <c r="L717" i="1"/>
  <c r="H3187" i="1"/>
  <c r="Y714" i="1"/>
  <c r="X3036" i="1"/>
  <c r="K3037" i="1"/>
  <c r="W3122" i="1"/>
  <c r="U3185" i="1"/>
  <c r="V3148" i="1"/>
  <c r="K3036" i="1"/>
  <c r="AC3034" i="1"/>
  <c r="Y713" i="1"/>
  <c r="AA3151" i="1"/>
  <c r="W3121" i="1"/>
  <c r="H3185" i="1"/>
  <c r="AD714" i="1"/>
  <c r="X3034" i="1"/>
  <c r="Y712" i="1"/>
  <c r="AA3150" i="1"/>
  <c r="I3151" i="1"/>
  <c r="I3150" i="1"/>
  <c r="K3034" i="1"/>
  <c r="Y711" i="1"/>
  <c r="L714" i="1"/>
  <c r="Z3182" i="1"/>
  <c r="W3119" i="1"/>
  <c r="AB3122" i="1"/>
  <c r="V3145" i="1"/>
  <c r="U3182" i="1"/>
  <c r="AD712" i="1"/>
  <c r="AB3121" i="1"/>
  <c r="J3122" i="1"/>
  <c r="AC3031" i="1"/>
  <c r="AC3030" i="1"/>
  <c r="Y709" i="1"/>
  <c r="H3182" i="1"/>
  <c r="I3148" i="1"/>
  <c r="X3031" i="1"/>
  <c r="AD711" i="1"/>
  <c r="L712" i="1"/>
  <c r="J3121" i="1"/>
  <c r="V3143" i="1"/>
  <c r="L711" i="1"/>
  <c r="AD710" i="1"/>
  <c r="K3031" i="1"/>
  <c r="U3180" i="1"/>
  <c r="Z3180" i="1"/>
  <c r="Z3179" i="1"/>
  <c r="W3116" i="1"/>
  <c r="AB3119" i="1"/>
  <c r="X3029" i="1"/>
  <c r="Y707" i="1"/>
  <c r="L710" i="1"/>
  <c r="AA3145" i="1"/>
  <c r="H3180" i="1"/>
  <c r="U3179" i="1"/>
  <c r="Z3178" i="1"/>
  <c r="AC3029" i="1"/>
  <c r="V3142" i="1"/>
  <c r="J3119" i="1"/>
  <c r="Y706" i="1"/>
  <c r="L709" i="1"/>
  <c r="H3179" i="1"/>
  <c r="I3145" i="1"/>
  <c r="AC3028" i="1"/>
  <c r="X3028" i="1"/>
  <c r="K3029" i="1"/>
  <c r="W3114" i="1"/>
  <c r="V3140" i="1"/>
  <c r="K3028" i="1"/>
  <c r="AA3143" i="1"/>
  <c r="Y705" i="1"/>
  <c r="U3177" i="1"/>
  <c r="W3113" i="1"/>
  <c r="Y704" i="1"/>
  <c r="AD706" i="1"/>
  <c r="AA3142" i="1"/>
  <c r="I3143" i="1"/>
  <c r="X3026" i="1"/>
  <c r="H3177" i="1"/>
  <c r="AB3115" i="1"/>
  <c r="J3116" i="1"/>
  <c r="I3142" i="1"/>
  <c r="L706" i="1"/>
  <c r="Y703" i="1"/>
  <c r="K3026" i="1"/>
  <c r="W3111" i="1"/>
  <c r="AB3114" i="1"/>
  <c r="Z3174" i="1"/>
  <c r="U3174" i="1"/>
  <c r="AD704" i="1"/>
  <c r="Y702" i="1"/>
  <c r="V3137" i="1"/>
  <c r="AA3140" i="1"/>
  <c r="J3114" i="1"/>
  <c r="X3023" i="1"/>
  <c r="H3174" i="1"/>
  <c r="I3140" i="1"/>
  <c r="AC3023" i="1"/>
  <c r="L704" i="1"/>
  <c r="Y701" i="1"/>
  <c r="J3113" i="1"/>
  <c r="U3172" i="1"/>
  <c r="L703" i="1"/>
  <c r="V3135" i="1"/>
  <c r="Z3172" i="1"/>
  <c r="K3023" i="1"/>
  <c r="W3108" i="1"/>
  <c r="AB3111" i="1"/>
  <c r="Y699" i="1"/>
  <c r="AD701" i="1"/>
  <c r="V3134" i="1"/>
  <c r="X3021" i="1"/>
  <c r="AC3021" i="1"/>
  <c r="AC3020" i="1"/>
  <c r="H3172" i="1"/>
  <c r="U3171" i="1"/>
  <c r="J3111" i="1"/>
  <c r="X3020" i="1"/>
  <c r="K3021" i="1"/>
  <c r="I3137" i="1"/>
  <c r="L701" i="1"/>
  <c r="Y698" i="1"/>
  <c r="H3171" i="1"/>
  <c r="W3106" i="1"/>
  <c r="Z3169" i="1"/>
  <c r="U3169" i="1"/>
  <c r="AA3135" i="1"/>
  <c r="V3132" i="1"/>
  <c r="Y697" i="1"/>
  <c r="K3020" i="1"/>
  <c r="W3105" i="1"/>
  <c r="AB3108" i="1"/>
  <c r="Y696" i="1"/>
  <c r="AD698" i="1"/>
  <c r="X3018" i="1"/>
  <c r="H3169" i="1"/>
  <c r="AC3018" i="1"/>
  <c r="AA3134" i="1"/>
  <c r="I3135" i="1"/>
  <c r="J3108" i="1"/>
  <c r="K3018" i="1"/>
  <c r="L698" i="1"/>
  <c r="I3134" i="1"/>
  <c r="Y695" i="1"/>
  <c r="AB3106" i="1"/>
  <c r="W3103" i="1"/>
  <c r="Y694" i="1"/>
  <c r="U3166" i="1"/>
  <c r="Z3166" i="1"/>
  <c r="AD696" i="1"/>
  <c r="AA3132" i="1"/>
  <c r="AB3105" i="1"/>
  <c r="J3106" i="1"/>
  <c r="I3132" i="1"/>
  <c r="L696" i="1"/>
  <c r="Y693" i="1"/>
  <c r="X3015" i="1"/>
  <c r="H3166" i="1"/>
  <c r="AC3015" i="1"/>
  <c r="J3105" i="1"/>
  <c r="V3127" i="1"/>
  <c r="U3164" i="1"/>
  <c r="AD694" i="1"/>
  <c r="L695" i="1"/>
  <c r="K3015" i="1"/>
  <c r="Z3164" i="1"/>
  <c r="W3100" i="1"/>
  <c r="AB3103" i="1"/>
  <c r="Z3163" i="1"/>
  <c r="L694" i="1"/>
  <c r="AD693" i="1"/>
  <c r="V3126" i="1"/>
  <c r="X3013" i="1"/>
  <c r="AC3013" i="1"/>
  <c r="H3164" i="1"/>
  <c r="U3163" i="1"/>
  <c r="AA3129" i="1"/>
  <c r="Y691" i="1"/>
  <c r="J3103" i="1"/>
  <c r="L693" i="1"/>
  <c r="Y690" i="1"/>
  <c r="K3013" i="1"/>
  <c r="X3012" i="1"/>
  <c r="H3163" i="1"/>
  <c r="W3098" i="1"/>
  <c r="U3161" i="1"/>
  <c r="K3012" i="1"/>
  <c r="Y689" i="1"/>
  <c r="V3124" i="1"/>
  <c r="Z3161" i="1"/>
  <c r="W3097" i="1"/>
  <c r="AB3100" i="1"/>
  <c r="AA3126" i="1"/>
  <c r="I3127" i="1"/>
  <c r="AD690" i="1"/>
  <c r="Y688" i="1"/>
  <c r="H3161" i="1"/>
  <c r="J3100" i="1"/>
  <c r="K3010" i="1"/>
  <c r="Y687" i="1"/>
  <c r="L690" i="1"/>
  <c r="I3126" i="1"/>
  <c r="W3095" i="1"/>
  <c r="AB3098" i="1"/>
  <c r="U3158" i="1"/>
  <c r="Y686" i="1"/>
  <c r="Z3158" i="1"/>
  <c r="V3121" i="1"/>
  <c r="AD688" i="1"/>
  <c r="AB3097" i="1"/>
  <c r="J3098" i="1"/>
  <c r="H3158" i="1"/>
  <c r="Z3156" i="1"/>
  <c r="Y685" i="1"/>
  <c r="I3124" i="1"/>
  <c r="AC3007" i="1"/>
  <c r="X3007" i="1"/>
  <c r="L688" i="1"/>
  <c r="J3097" i="1"/>
  <c r="K3007" i="1"/>
  <c r="AC3005" i="1"/>
  <c r="AD686" i="1"/>
  <c r="U3156" i="1"/>
  <c r="V3119" i="1"/>
  <c r="W3092" i="1"/>
  <c r="AB3095" i="1"/>
  <c r="Y683" i="1"/>
  <c r="X3005" i="1"/>
  <c r="AA3121" i="1"/>
  <c r="V3118" i="1"/>
  <c r="AD685" i="1"/>
  <c r="L686" i="1"/>
  <c r="U3155" i="1"/>
  <c r="H3156" i="1"/>
  <c r="J3095" i="1"/>
  <c r="K3005" i="1"/>
  <c r="X3004" i="1"/>
  <c r="Y682" i="1"/>
  <c r="I3121" i="1"/>
  <c r="L685" i="1"/>
  <c r="H3155" i="1"/>
  <c r="Z3153" i="1"/>
  <c r="AC3004" i="1"/>
  <c r="W3090" i="1"/>
  <c r="AA3119" i="1"/>
  <c r="Y681" i="1"/>
  <c r="V3116" i="1"/>
  <c r="U3153" i="1"/>
  <c r="K3004" i="1"/>
  <c r="W3089" i="1"/>
  <c r="AB3092" i="1"/>
  <c r="X3002" i="1"/>
  <c r="AD682" i="1"/>
  <c r="L683" i="1"/>
  <c r="AF683" i="1"/>
  <c r="H3153" i="1"/>
  <c r="AA3118" i="1"/>
  <c r="I3119" i="1"/>
  <c r="Y680" i="1"/>
  <c r="AC3002" i="1"/>
  <c r="AC3001" i="1"/>
  <c r="AB3091" i="1"/>
  <c r="J3092" i="1"/>
  <c r="L682" i="1"/>
  <c r="Y679" i="1"/>
  <c r="K3002" i="1"/>
  <c r="I3118" i="1"/>
  <c r="W3087" i="1"/>
  <c r="U3150" i="1"/>
  <c r="AD680" i="1"/>
  <c r="Z3150" i="1"/>
  <c r="Y678" i="1"/>
  <c r="V3113" i="1"/>
  <c r="AA3116" i="1"/>
  <c r="AC2999" i="1"/>
  <c r="AB3089" i="1"/>
  <c r="J3090" i="1"/>
  <c r="H3150" i="1"/>
  <c r="Y677" i="1"/>
  <c r="AD679" i="1"/>
  <c r="L680" i="1"/>
  <c r="I3116" i="1"/>
  <c r="X2999" i="1"/>
  <c r="J3089" i="1"/>
  <c r="Z3148" i="1"/>
  <c r="U3148" i="1"/>
  <c r="V3111" i="1"/>
  <c r="K2999" i="1"/>
  <c r="AD678" i="1"/>
  <c r="L679" i="1"/>
  <c r="W3084" i="1"/>
  <c r="AB3087" i="1"/>
  <c r="AD677" i="1"/>
  <c r="L678" i="1"/>
  <c r="X2997" i="1"/>
  <c r="U3147" i="1"/>
  <c r="H3148" i="1"/>
  <c r="AC2997" i="1"/>
  <c r="Z3147" i="1"/>
  <c r="AA3113" i="1"/>
  <c r="Y675" i="1"/>
  <c r="V3110" i="1"/>
  <c r="J3087" i="1"/>
  <c r="H3147" i="1"/>
  <c r="Y674" i="1"/>
  <c r="I3113" i="1"/>
  <c r="L677" i="1"/>
  <c r="Z3145" i="1"/>
  <c r="K2997" i="1"/>
  <c r="X2996" i="1"/>
  <c r="W3082" i="1"/>
  <c r="U3145" i="1"/>
  <c r="V3108" i="1"/>
  <c r="K2996" i="1"/>
  <c r="AA3111" i="1"/>
  <c r="Y673" i="1"/>
  <c r="W3081" i="1"/>
  <c r="AB3084" i="1"/>
  <c r="AA3110" i="1"/>
  <c r="I3111" i="1"/>
  <c r="AD674" i="1"/>
  <c r="Y672" i="1"/>
  <c r="X2994" i="1"/>
  <c r="H3145" i="1"/>
  <c r="J3084" i="1"/>
  <c r="Y671" i="1"/>
  <c r="I3110" i="1"/>
  <c r="K2994" i="1"/>
  <c r="AD673" i="1"/>
  <c r="L674" i="1"/>
  <c r="AB3082" i="1"/>
  <c r="W3079" i="1"/>
  <c r="U3142" i="1"/>
  <c r="AA3108" i="1"/>
  <c r="V3105" i="1"/>
  <c r="Y670" i="1"/>
  <c r="L673" i="1"/>
  <c r="AC2991" i="1"/>
  <c r="AB3081" i="1"/>
  <c r="J3082" i="1"/>
  <c r="X2991" i="1"/>
  <c r="I3108" i="1"/>
  <c r="L672" i="1"/>
  <c r="Y669" i="1"/>
  <c r="H3142" i="1"/>
  <c r="J3081" i="1"/>
  <c r="V3103" i="1"/>
  <c r="U3140" i="1"/>
  <c r="AD670" i="1"/>
  <c r="Z3140" i="1"/>
  <c r="K2991" i="1"/>
  <c r="W3076" i="1"/>
  <c r="AB3079" i="1"/>
  <c r="X2989" i="1"/>
  <c r="AC2989" i="1"/>
  <c r="AC2988" i="1"/>
  <c r="Y667" i="1"/>
  <c r="H3140" i="1"/>
  <c r="U3139" i="1"/>
  <c r="AD669" i="1"/>
  <c r="L670" i="1"/>
  <c r="AA3105" i="1"/>
  <c r="Z3139" i="1"/>
  <c r="V3102" i="1"/>
  <c r="J3079" i="1"/>
  <c r="I3105" i="1"/>
  <c r="L669" i="1"/>
  <c r="Z3137" i="1"/>
  <c r="H3139" i="1"/>
  <c r="AE3139" i="1"/>
  <c r="AH3139" i="1"/>
  <c r="AI3139" i="1"/>
  <c r="Y666" i="1"/>
  <c r="X2988" i="1"/>
  <c r="K2989" i="1"/>
  <c r="W3074" i="1"/>
  <c r="Y665" i="1"/>
  <c r="V3100" i="1"/>
  <c r="AD667" i="1"/>
  <c r="K2988" i="1"/>
  <c r="U3137" i="1"/>
  <c r="AB3076" i="1"/>
  <c r="W3073" i="1"/>
  <c r="X2986" i="1"/>
  <c r="AD666" i="1"/>
  <c r="AA3102" i="1"/>
  <c r="Y664" i="1"/>
  <c r="AC2986" i="1"/>
  <c r="H3137" i="1"/>
  <c r="J3076" i="1"/>
  <c r="Y663" i="1"/>
  <c r="I3102" i="1"/>
  <c r="K2986" i="1"/>
  <c r="L666" i="1"/>
  <c r="W3071" i="1"/>
  <c r="AB3074" i="1"/>
  <c r="V3097" i="1"/>
  <c r="AD664" i="1"/>
  <c r="AA3100" i="1"/>
  <c r="AC2983" i="1"/>
  <c r="U3134" i="1"/>
  <c r="Y662" i="1"/>
  <c r="Z3134" i="1"/>
  <c r="AB3073" i="1"/>
  <c r="J3074" i="1"/>
  <c r="Z3132" i="1"/>
  <c r="AD663" i="1"/>
  <c r="L664" i="1"/>
  <c r="X2983" i="1"/>
  <c r="H3134" i="1"/>
  <c r="I3100" i="1"/>
  <c r="J3073" i="1"/>
  <c r="V3095" i="1"/>
  <c r="U3132" i="1"/>
  <c r="Z3131" i="1"/>
  <c r="K2983" i="1"/>
  <c r="AD662" i="1"/>
  <c r="L663" i="1"/>
  <c r="AC2981" i="1"/>
  <c r="W3068" i="1"/>
  <c r="AB3071" i="1"/>
  <c r="V3094" i="1"/>
  <c r="H3132" i="1"/>
  <c r="U3131" i="1"/>
  <c r="AD661" i="1"/>
  <c r="L662" i="1"/>
  <c r="AA3097" i="1"/>
  <c r="Y659" i="1"/>
  <c r="X2981" i="1"/>
  <c r="AC2980" i="1"/>
  <c r="J3071" i="1"/>
  <c r="H3131" i="1"/>
  <c r="Y658" i="1"/>
  <c r="I3097" i="1"/>
  <c r="X2980" i="1"/>
  <c r="K2981" i="1"/>
  <c r="W3066" i="1"/>
  <c r="K2980" i="1"/>
  <c r="U3129" i="1"/>
  <c r="AA3095" i="1"/>
  <c r="V3092" i="1"/>
  <c r="Y657" i="1"/>
  <c r="W3065" i="1"/>
  <c r="AB3068" i="1"/>
  <c r="H3129" i="1"/>
  <c r="AD658" i="1"/>
  <c r="Y656" i="1"/>
  <c r="I3095" i="1"/>
  <c r="AB3067" i="1"/>
  <c r="J3068" i="1"/>
  <c r="Y655" i="1"/>
  <c r="I3094" i="1"/>
  <c r="L658" i="1"/>
  <c r="W3063" i="1"/>
  <c r="AB3066" i="1"/>
  <c r="U3126" i="1"/>
  <c r="Y654" i="1"/>
  <c r="AA3092" i="1"/>
  <c r="Z3126" i="1"/>
  <c r="AD656" i="1"/>
  <c r="L657" i="1"/>
  <c r="V3089" i="1"/>
  <c r="AB3065" i="1"/>
  <c r="J3066" i="1"/>
  <c r="AD655" i="1"/>
  <c r="L656" i="1"/>
  <c r="X2975" i="1"/>
  <c r="AC2975" i="1"/>
  <c r="Y653" i="1"/>
  <c r="I3092" i="1"/>
  <c r="H3126" i="1"/>
  <c r="J3065" i="1"/>
  <c r="V3087" i="1"/>
  <c r="U3124" i="1"/>
  <c r="L655" i="1"/>
  <c r="K2975" i="1"/>
  <c r="Z3124" i="1"/>
  <c r="AB3063" i="1"/>
  <c r="W3060" i="1"/>
  <c r="H3124" i="1"/>
  <c r="AE3124" i="1"/>
  <c r="AH3124" i="1"/>
  <c r="AI3124" i="1"/>
  <c r="U3123" i="1"/>
  <c r="L654" i="1"/>
  <c r="Y651" i="1"/>
  <c r="AC2973" i="1"/>
  <c r="X2973" i="1"/>
  <c r="Z3123" i="1"/>
  <c r="V3086" i="1"/>
  <c r="AB3062" i="1"/>
  <c r="J3063" i="1"/>
  <c r="L653" i="1"/>
  <c r="AC2972" i="1"/>
  <c r="Y650" i="1"/>
  <c r="H3123" i="1"/>
  <c r="I3089" i="1"/>
  <c r="X2972" i="1"/>
  <c r="K2973" i="1"/>
  <c r="Z3121" i="1"/>
  <c r="W3058" i="1"/>
  <c r="K2972" i="1"/>
  <c r="Y649" i="1"/>
  <c r="V3084" i="1"/>
  <c r="AC2970" i="1"/>
  <c r="U3121" i="1"/>
  <c r="AA3087" i="1"/>
  <c r="AB3060" i="1"/>
  <c r="W3057" i="1"/>
  <c r="AA3086" i="1"/>
  <c r="I3087" i="1"/>
  <c r="AD650" i="1"/>
  <c r="H3121" i="1"/>
  <c r="X2970" i="1"/>
  <c r="J3060" i="1"/>
  <c r="Y647" i="1"/>
  <c r="AD649" i="1"/>
  <c r="L650" i="1"/>
  <c r="I3086" i="1"/>
  <c r="K2970" i="1"/>
  <c r="W3055" i="1"/>
  <c r="AB3058" i="1"/>
  <c r="Z3118" i="1"/>
  <c r="Y646" i="1"/>
  <c r="V3081" i="1"/>
  <c r="AA3084" i="1"/>
  <c r="L649" i="1"/>
  <c r="U3118" i="1"/>
  <c r="AB3057" i="1"/>
  <c r="J3058" i="1"/>
  <c r="I3084" i="1"/>
  <c r="H3118" i="1"/>
  <c r="X2967" i="1"/>
  <c r="AC2967" i="1"/>
  <c r="J3057" i="1"/>
  <c r="Z3116" i="1"/>
  <c r="U3116" i="1"/>
  <c r="V3079" i="1"/>
  <c r="K2967" i="1"/>
  <c r="W3052" i="1"/>
  <c r="AB3055" i="1"/>
  <c r="V3078" i="1"/>
  <c r="Y643" i="1"/>
  <c r="U3115" i="1"/>
  <c r="H3116" i="1"/>
  <c r="Z3115" i="1"/>
  <c r="AA3081" i="1"/>
  <c r="AD645" i="1"/>
  <c r="X2965" i="1"/>
  <c r="AC2965" i="1"/>
  <c r="J3055" i="1"/>
  <c r="AC2964" i="1"/>
  <c r="AA3080" i="1"/>
  <c r="I3081" i="1"/>
  <c r="Y642" i="1"/>
  <c r="Z3113" i="1"/>
  <c r="H3115" i="1"/>
  <c r="K2965" i="1"/>
  <c r="X2964" i="1"/>
  <c r="AD644" i="1"/>
  <c r="W3050" i="1"/>
  <c r="K2964" i="1"/>
  <c r="Y641" i="1"/>
  <c r="V3076" i="1"/>
  <c r="U3113" i="1"/>
  <c r="AA3079" i="1"/>
  <c r="AB3052" i="1"/>
  <c r="W3049" i="1"/>
  <c r="X2962" i="1"/>
  <c r="AD642" i="1"/>
  <c r="AA3078" i="1"/>
  <c r="I3079" i="1"/>
  <c r="H3113" i="1"/>
  <c r="Y640" i="1"/>
  <c r="J3052" i="1"/>
  <c r="L642" i="1"/>
  <c r="K2962" i="1"/>
  <c r="Y639" i="1"/>
  <c r="I3078" i="1"/>
  <c r="W3047" i="1"/>
  <c r="AB3050" i="1"/>
  <c r="U3110" i="1"/>
  <c r="Z3110" i="1"/>
  <c r="AD640" i="1"/>
  <c r="Y638" i="1"/>
  <c r="AA3076" i="1"/>
  <c r="V3073" i="1"/>
  <c r="AB3049" i="1"/>
  <c r="J3050" i="1"/>
  <c r="AD639" i="1"/>
  <c r="L640" i="1"/>
  <c r="I3076" i="1"/>
  <c r="Y637" i="1"/>
  <c r="H3110" i="1"/>
  <c r="X2959" i="1"/>
  <c r="AC2959" i="1"/>
  <c r="V3071" i="1"/>
  <c r="U3108" i="1"/>
  <c r="K2959" i="1"/>
  <c r="L639" i="1"/>
  <c r="Z3108" i="1"/>
  <c r="W3044" i="1"/>
  <c r="AB3047" i="1"/>
  <c r="AA3073" i="1"/>
  <c r="Y635" i="1"/>
  <c r="U3107" i="1"/>
  <c r="H3108" i="1"/>
  <c r="V3070" i="1"/>
  <c r="Z3107" i="1"/>
  <c r="X2957" i="1"/>
  <c r="AD637" i="1"/>
  <c r="L638" i="1"/>
  <c r="AC2957" i="1"/>
  <c r="J3047" i="1"/>
  <c r="Y634" i="1"/>
  <c r="K2957" i="1"/>
  <c r="X2956" i="1"/>
  <c r="H3107" i="1"/>
  <c r="AE3107" i="1"/>
  <c r="AC2956" i="1"/>
  <c r="I3073" i="1"/>
  <c r="L637" i="1"/>
  <c r="W3042" i="1"/>
  <c r="K2956" i="1"/>
  <c r="AA3071" i="1"/>
  <c r="Y633" i="1"/>
  <c r="V3068" i="1"/>
  <c r="Z3105" i="1"/>
  <c r="U3105" i="1"/>
  <c r="W3041" i="1"/>
  <c r="AA3070" i="1"/>
  <c r="I3071" i="1"/>
  <c r="AD634" i="1"/>
  <c r="H3105" i="1"/>
  <c r="AC2954" i="1"/>
  <c r="X2954" i="1"/>
  <c r="Y632" i="1"/>
  <c r="J3044" i="1"/>
  <c r="K2954" i="1"/>
  <c r="Y631" i="1"/>
  <c r="I3070" i="1"/>
  <c r="L634" i="1"/>
  <c r="W3039" i="1"/>
  <c r="L633" i="1"/>
  <c r="U3102" i="1"/>
  <c r="AA3068" i="1"/>
  <c r="V3065" i="1"/>
  <c r="Z3102" i="1"/>
  <c r="Y630" i="1"/>
  <c r="I3068" i="1"/>
  <c r="X2951" i="1"/>
  <c r="Z3100" i="1"/>
  <c r="H3102" i="1"/>
  <c r="AD631" i="1"/>
  <c r="L632" i="1"/>
  <c r="AC2951" i="1"/>
  <c r="Y629" i="1"/>
  <c r="AB3040" i="1"/>
  <c r="J3041" i="1"/>
  <c r="AD630" i="1"/>
  <c r="L631" i="1"/>
  <c r="AC2949" i="1"/>
  <c r="K2951" i="1"/>
  <c r="V3063" i="1"/>
  <c r="U3100" i="1"/>
  <c r="W3036" i="1"/>
  <c r="U3099" i="1"/>
  <c r="H3100" i="1"/>
  <c r="V3062" i="1"/>
  <c r="X2949" i="1"/>
  <c r="AA3065" i="1"/>
  <c r="L630" i="1"/>
  <c r="Y627" i="1"/>
  <c r="Z3099" i="1"/>
  <c r="J3039" i="1"/>
  <c r="L629" i="1"/>
  <c r="I3065" i="1"/>
  <c r="Y626" i="1"/>
  <c r="K2949" i="1"/>
  <c r="X2948" i="1"/>
  <c r="H3099" i="1"/>
  <c r="Z3097" i="1"/>
  <c r="AC2948" i="1"/>
  <c r="W3034" i="1"/>
  <c r="K2948" i="1"/>
  <c r="Y625" i="1"/>
  <c r="V3060" i="1"/>
  <c r="U3097" i="1"/>
  <c r="AB3036" i="1"/>
  <c r="W3033" i="1"/>
  <c r="Y624" i="1"/>
  <c r="AC2946" i="1"/>
  <c r="X2946" i="1"/>
  <c r="AD626" i="1"/>
  <c r="H3097" i="1"/>
  <c r="AA3062" i="1"/>
  <c r="I3063" i="1"/>
  <c r="J3036" i="1"/>
  <c r="K2946" i="1"/>
  <c r="I3062" i="1"/>
  <c r="L626" i="1"/>
  <c r="Y623" i="1"/>
  <c r="AB3034" i="1"/>
  <c r="W3031" i="1"/>
  <c r="V3057" i="1"/>
  <c r="AA3060" i="1"/>
  <c r="U3094" i="1"/>
  <c r="AD624" i="1"/>
  <c r="L625" i="1"/>
  <c r="Y622" i="1"/>
  <c r="AB3033" i="1"/>
  <c r="J3034" i="1"/>
  <c r="Y621" i="1"/>
  <c r="X2943" i="1"/>
  <c r="I3060" i="1"/>
  <c r="AD623" i="1"/>
  <c r="L624" i="1"/>
  <c r="H3094" i="1"/>
  <c r="AC2943" i="1"/>
  <c r="J3033" i="1"/>
  <c r="Z3092" i="1"/>
  <c r="AD622" i="1"/>
  <c r="L623" i="1"/>
  <c r="V3055" i="1"/>
  <c r="K2943" i="1"/>
  <c r="AC2941" i="1"/>
  <c r="U3092" i="1"/>
  <c r="W3028" i="1"/>
  <c r="AB3031" i="1"/>
  <c r="X2941" i="1"/>
  <c r="AA3057" i="1"/>
  <c r="V3054" i="1"/>
  <c r="L622" i="1"/>
  <c r="Y619" i="1"/>
  <c r="H3092" i="1"/>
  <c r="U3091" i="1"/>
  <c r="AC2940" i="1"/>
  <c r="Z3091" i="1"/>
  <c r="J3031" i="1"/>
  <c r="H3091" i="1"/>
  <c r="I3057" i="1"/>
  <c r="Y618" i="1"/>
  <c r="L621" i="1"/>
  <c r="Z3089" i="1"/>
  <c r="X2940" i="1"/>
  <c r="K2941" i="1"/>
  <c r="W3026" i="1"/>
  <c r="AA3055" i="1"/>
  <c r="Y617" i="1"/>
  <c r="V3052" i="1"/>
  <c r="K2940" i="1"/>
  <c r="U3089" i="1"/>
  <c r="W3025" i="1"/>
  <c r="AB3028" i="1"/>
  <c r="AA3054" i="1"/>
  <c r="I3055" i="1"/>
  <c r="H3089" i="1"/>
  <c r="X2938" i="1"/>
  <c r="AC2938" i="1"/>
  <c r="AD618" i="1"/>
  <c r="J3028" i="1"/>
  <c r="K2938" i="1"/>
  <c r="L618" i="1"/>
  <c r="I3054" i="1"/>
  <c r="Y615" i="1"/>
  <c r="W3023" i="1"/>
  <c r="AB3026" i="1"/>
  <c r="U3086" i="1"/>
  <c r="L617" i="1"/>
  <c r="Y614" i="1"/>
  <c r="Z3086" i="1"/>
  <c r="AA3052" i="1"/>
  <c r="V3049" i="1"/>
  <c r="AB3025" i="1"/>
  <c r="J3026" i="1"/>
  <c r="AD615" i="1"/>
  <c r="I3052" i="1"/>
  <c r="Z3084" i="1"/>
  <c r="H3086" i="1"/>
  <c r="X2935" i="1"/>
  <c r="AC2935" i="1"/>
  <c r="J3025" i="1"/>
  <c r="V3047" i="1"/>
  <c r="K2935" i="1"/>
  <c r="AC2933" i="1"/>
  <c r="U3084" i="1"/>
  <c r="Z3083" i="1"/>
  <c r="L615" i="1"/>
  <c r="AB3023" i="1"/>
  <c r="W3020" i="1"/>
  <c r="AA3049" i="1"/>
  <c r="L614" i="1"/>
  <c r="X2933" i="1"/>
  <c r="Y611" i="1"/>
  <c r="U3083" i="1"/>
  <c r="H3084" i="1"/>
  <c r="V3046" i="1"/>
  <c r="J3023" i="1"/>
  <c r="H3083" i="1"/>
  <c r="I3049" i="1"/>
  <c r="AC2932" i="1"/>
  <c r="X2932" i="1"/>
  <c r="K2933" i="1"/>
  <c r="Y610" i="1"/>
  <c r="W3018" i="1"/>
  <c r="AA3047" i="1"/>
  <c r="K2932" i="1"/>
  <c r="U3081" i="1"/>
  <c r="V3044" i="1"/>
  <c r="Y609" i="1"/>
  <c r="W3017" i="1"/>
  <c r="AB3020" i="1"/>
  <c r="Y608" i="1"/>
  <c r="H3081" i="1"/>
  <c r="AA3046" i="1"/>
  <c r="I3047" i="1"/>
  <c r="AC2930" i="1"/>
  <c r="X2930" i="1"/>
  <c r="AD610" i="1"/>
  <c r="J3020" i="1"/>
  <c r="L610" i="1"/>
  <c r="I3046" i="1"/>
  <c r="K2930" i="1"/>
  <c r="Y607" i="1"/>
  <c r="W3015" i="1"/>
  <c r="AB3018" i="1"/>
  <c r="V3041" i="1"/>
  <c r="AA3044" i="1"/>
  <c r="Y606" i="1"/>
  <c r="Z3078" i="1"/>
  <c r="U3078" i="1"/>
  <c r="L609" i="1"/>
  <c r="AB3017" i="1"/>
  <c r="J3018" i="1"/>
  <c r="H3078" i="1"/>
  <c r="I3044" i="1"/>
  <c r="Y605" i="1"/>
  <c r="Z3076" i="1"/>
  <c r="AC2927" i="1"/>
  <c r="X2927" i="1"/>
  <c r="L608" i="1"/>
  <c r="J3017" i="1"/>
  <c r="AD606" i="1"/>
  <c r="L607" i="1"/>
  <c r="K2927" i="1"/>
  <c r="Z3075" i="1"/>
  <c r="AC2925" i="1"/>
  <c r="V3039" i="1"/>
  <c r="U3076" i="1"/>
  <c r="W3012" i="1"/>
  <c r="AB3015" i="1"/>
  <c r="Y603" i="1"/>
  <c r="AA3041" i="1"/>
  <c r="X2925" i="1"/>
  <c r="V3038" i="1"/>
  <c r="H3076" i="1"/>
  <c r="U3075" i="1"/>
  <c r="AD605" i="1"/>
  <c r="L606" i="1"/>
  <c r="J3015" i="1"/>
  <c r="K2925" i="1"/>
  <c r="X2924" i="1"/>
  <c r="I3041" i="1"/>
  <c r="L605" i="1"/>
  <c r="H3075" i="1"/>
  <c r="AC2924" i="1"/>
  <c r="Y602" i="1"/>
  <c r="U3073" i="1"/>
  <c r="K2924" i="1"/>
  <c r="Y601" i="1"/>
  <c r="V3036" i="1"/>
  <c r="Z3073" i="1"/>
  <c r="W3009" i="1"/>
  <c r="AB3012" i="1"/>
  <c r="I3039" i="1"/>
  <c r="AD602" i="1"/>
  <c r="Y600" i="1"/>
  <c r="X2922" i="1"/>
  <c r="H3073" i="1"/>
  <c r="J3012" i="1"/>
  <c r="Y599" i="1"/>
  <c r="K2922" i="1"/>
  <c r="L602" i="1"/>
  <c r="I3038" i="1"/>
  <c r="W3007" i="1"/>
  <c r="U3070" i="1"/>
  <c r="Y598" i="1"/>
  <c r="AA3036" i="1"/>
  <c r="V3033" i="1"/>
  <c r="Z3070" i="1"/>
  <c r="AD600" i="1"/>
  <c r="Y597" i="1"/>
  <c r="I3036" i="1"/>
  <c r="AC2919" i="1"/>
  <c r="X2919" i="1"/>
  <c r="L600" i="1"/>
  <c r="AD599" i="1"/>
  <c r="Z3068" i="1"/>
  <c r="H3070" i="1"/>
  <c r="AE3070" i="1"/>
  <c r="AH3070" i="1"/>
  <c r="AI3070" i="1"/>
  <c r="J3009" i="1"/>
  <c r="V3031" i="1"/>
  <c r="K2919" i="1"/>
  <c r="AD598" i="1"/>
  <c r="L599" i="1"/>
  <c r="AC2917" i="1"/>
  <c r="U3068" i="1"/>
  <c r="W3004" i="1"/>
  <c r="AB3007" i="1"/>
  <c r="U3067" i="1"/>
  <c r="H3068" i="1"/>
  <c r="X2917" i="1"/>
  <c r="Y595" i="1"/>
  <c r="AD597" i="1"/>
  <c r="L598" i="1"/>
  <c r="V3030" i="1"/>
  <c r="Z3067" i="1"/>
  <c r="J3007" i="1"/>
  <c r="X2916" i="1"/>
  <c r="K2917" i="1"/>
  <c r="I3033" i="1"/>
  <c r="L597" i="1"/>
  <c r="Y594" i="1"/>
  <c r="AC2916" i="1"/>
  <c r="Z3065" i="1"/>
  <c r="H3067" i="1"/>
  <c r="AE3067" i="1"/>
  <c r="AH3067" i="1"/>
  <c r="AI3067" i="1"/>
  <c r="W3002" i="1"/>
  <c r="AA3031" i="1"/>
  <c r="U3065" i="1"/>
  <c r="V3028" i="1"/>
  <c r="Y593" i="1"/>
  <c r="AC2914" i="1"/>
  <c r="K2916" i="1"/>
  <c r="W3001" i="1"/>
  <c r="AB3004" i="1"/>
  <c r="H3065" i="1"/>
  <c r="AA3030" i="1"/>
  <c r="I3031" i="1"/>
  <c r="Y592" i="1"/>
  <c r="AD594" i="1"/>
  <c r="X2914" i="1"/>
  <c r="J3004" i="1"/>
  <c r="I3030" i="1"/>
  <c r="Y591" i="1"/>
  <c r="K2914" i="1"/>
  <c r="L594" i="1"/>
  <c r="AF594" i="1"/>
  <c r="AC2913" i="1"/>
  <c r="AB3002" i="1"/>
  <c r="W2999" i="1"/>
  <c r="Z3062" i="1"/>
  <c r="AA3028" i="1"/>
  <c r="V3025" i="1"/>
  <c r="Y590" i="1"/>
  <c r="AD592" i="1"/>
  <c r="AB3001" i="1"/>
  <c r="J3002" i="1"/>
  <c r="Y589" i="1"/>
  <c r="AC2911" i="1"/>
  <c r="X2911" i="1"/>
  <c r="AA3027" i="1"/>
  <c r="I3028" i="1"/>
  <c r="AD591" i="1"/>
  <c r="L592" i="1"/>
  <c r="J3001" i="1"/>
  <c r="Z3060" i="1"/>
  <c r="AD590" i="1"/>
  <c r="L591" i="1"/>
  <c r="AC2909" i="1"/>
  <c r="K2911" i="1"/>
  <c r="V3023" i="1"/>
  <c r="U3060" i="1"/>
  <c r="Z3059" i="1"/>
  <c r="W2996" i="1"/>
  <c r="AB2999" i="1"/>
  <c r="AA3025" i="1"/>
  <c r="X2909" i="1"/>
  <c r="H3060" i="1"/>
  <c r="U3059" i="1"/>
  <c r="Y587" i="1"/>
  <c r="V3022" i="1"/>
  <c r="L590" i="1"/>
  <c r="J2999" i="1"/>
  <c r="AC2908" i="1"/>
  <c r="K2909" i="1"/>
  <c r="X2908" i="1"/>
  <c r="H3059" i="1"/>
  <c r="Z3057" i="1"/>
  <c r="Y586" i="1"/>
  <c r="L589" i="1"/>
  <c r="I3025" i="1"/>
  <c r="W2994" i="1"/>
  <c r="Y585" i="1"/>
  <c r="AA3023" i="1"/>
  <c r="U3057" i="1"/>
  <c r="K2908" i="1"/>
  <c r="V3020" i="1"/>
  <c r="AB2996" i="1"/>
  <c r="W2993" i="1"/>
  <c r="AD586" i="1"/>
  <c r="X2906" i="1"/>
  <c r="AA3022" i="1"/>
  <c r="I3023" i="1"/>
  <c r="H3057" i="1"/>
  <c r="Y584" i="1"/>
  <c r="J2996" i="1"/>
  <c r="Z3054" i="1"/>
  <c r="AD585" i="1"/>
  <c r="L586" i="1"/>
  <c r="M586" i="1"/>
  <c r="N586" i="1"/>
  <c r="Q586" i="1"/>
  <c r="AA3021" i="1"/>
  <c r="I3022" i="1"/>
  <c r="Y583" i="1"/>
  <c r="W2991" i="1"/>
  <c r="AB2994" i="1"/>
  <c r="V3017" i="1"/>
  <c r="AA3020" i="1"/>
  <c r="Y582" i="1"/>
  <c r="AD584" i="1"/>
  <c r="L585" i="1"/>
  <c r="U3054" i="1"/>
  <c r="AB2993" i="1"/>
  <c r="J2994" i="1"/>
  <c r="H3054" i="1"/>
  <c r="AA3019" i="1"/>
  <c r="I3020" i="1"/>
  <c r="AD583" i="1"/>
  <c r="L584" i="1"/>
  <c r="Z3052" i="1"/>
  <c r="AC2903" i="1"/>
  <c r="X2903" i="1"/>
  <c r="Y581" i="1"/>
  <c r="J2993" i="1"/>
  <c r="K2903" i="1"/>
  <c r="AC2901" i="1"/>
  <c r="V3015" i="1"/>
  <c r="AD582" i="1"/>
  <c r="L583" i="1"/>
  <c r="U3052" i="1"/>
  <c r="Z3051" i="1"/>
  <c r="AB2991" i="1"/>
  <c r="W2988" i="1"/>
  <c r="V3014" i="1"/>
  <c r="L582" i="1"/>
  <c r="U3051" i="1"/>
  <c r="H3052" i="1"/>
  <c r="Y579" i="1"/>
  <c r="X2901" i="1"/>
  <c r="AA3017" i="1"/>
  <c r="J2991" i="1"/>
  <c r="AC2900" i="1"/>
  <c r="X2900" i="1"/>
  <c r="K2901" i="1"/>
  <c r="I3017" i="1"/>
  <c r="Y578" i="1"/>
  <c r="L581" i="1"/>
  <c r="H3051" i="1"/>
  <c r="W2986" i="1"/>
  <c r="Z3049" i="1"/>
  <c r="Y577" i="1"/>
  <c r="V3012" i="1"/>
  <c r="K2900" i="1"/>
  <c r="U3049" i="1"/>
  <c r="W2985" i="1"/>
  <c r="AB2988" i="1"/>
  <c r="AA3014" i="1"/>
  <c r="I3015" i="1"/>
  <c r="Y576" i="1"/>
  <c r="H3049" i="1"/>
  <c r="AD578" i="1"/>
  <c r="J2988" i="1"/>
  <c r="Y575" i="1"/>
  <c r="L578" i="1"/>
  <c r="I3014" i="1"/>
  <c r="AB2986" i="1"/>
  <c r="W2983" i="1"/>
  <c r="V3009" i="1"/>
  <c r="U3046" i="1"/>
  <c r="AD576" i="1"/>
  <c r="L577" i="1"/>
  <c r="AA3012" i="1"/>
  <c r="Y574" i="1"/>
  <c r="Z3046" i="1"/>
  <c r="AB2985" i="1"/>
  <c r="J2986" i="1"/>
  <c r="Y573" i="1"/>
  <c r="H3046" i="1"/>
  <c r="I3012" i="1"/>
  <c r="AD575" i="1"/>
  <c r="L576" i="1"/>
  <c r="X2895" i="1"/>
  <c r="AC2895" i="1"/>
  <c r="J2985" i="1"/>
  <c r="K2895" i="1"/>
  <c r="U3044" i="1"/>
  <c r="V3007" i="1"/>
  <c r="AD574" i="1"/>
  <c r="L575" i="1"/>
  <c r="Z3044" i="1"/>
  <c r="Z3043" i="1"/>
  <c r="AC2893" i="1"/>
  <c r="AB2983" i="1"/>
  <c r="W2980" i="1"/>
  <c r="L574" i="1"/>
  <c r="V3006" i="1"/>
  <c r="H3044" i="1"/>
  <c r="U3043" i="1"/>
  <c r="AA3009" i="1"/>
  <c r="X2893" i="1"/>
  <c r="Y571" i="1"/>
  <c r="J2983" i="1"/>
  <c r="I3009" i="1"/>
  <c r="X2892" i="1"/>
  <c r="K2893" i="1"/>
  <c r="Y570" i="1"/>
  <c r="H3043" i="1"/>
  <c r="L573" i="1"/>
  <c r="AC2892" i="1"/>
  <c r="Z3041" i="1"/>
  <c r="W2978" i="1"/>
  <c r="Y569" i="1"/>
  <c r="U3041" i="1"/>
  <c r="K2892" i="1"/>
  <c r="V3004" i="1"/>
  <c r="AA3007" i="1"/>
  <c r="AB2980" i="1"/>
  <c r="W2977" i="1"/>
  <c r="H3041" i="1"/>
  <c r="AE3041" i="1"/>
  <c r="AH3041" i="1"/>
  <c r="AD570" i="1"/>
  <c r="L571" i="1"/>
  <c r="X2890" i="1"/>
  <c r="AA3006" i="1"/>
  <c r="I3007" i="1"/>
  <c r="AC2890" i="1"/>
  <c r="Y568" i="1"/>
  <c r="J2980" i="1"/>
  <c r="I3006" i="1"/>
  <c r="K2890" i="1"/>
  <c r="AI3041" i="1"/>
  <c r="Y567" i="1"/>
  <c r="L570" i="1"/>
  <c r="AB2978" i="1"/>
  <c r="W2975" i="1"/>
  <c r="L569" i="1"/>
  <c r="Z3038" i="1"/>
  <c r="U3038" i="1"/>
  <c r="Y566" i="1"/>
  <c r="V3001" i="1"/>
  <c r="AA3004" i="1"/>
  <c r="AB2977" i="1"/>
  <c r="J2978" i="1"/>
  <c r="X2887" i="1"/>
  <c r="I3004" i="1"/>
  <c r="H3038" i="1"/>
  <c r="AD567" i="1"/>
  <c r="Y565" i="1"/>
  <c r="AC2887" i="1"/>
  <c r="J2977" i="1"/>
  <c r="V2999" i="1"/>
  <c r="U3036" i="1"/>
  <c r="Z3036" i="1"/>
  <c r="AD566" i="1"/>
  <c r="L567" i="1"/>
  <c r="K2887" i="1"/>
  <c r="AB2975" i="1"/>
  <c r="W2972" i="1"/>
  <c r="Z3035" i="1"/>
  <c r="AA3001" i="1"/>
  <c r="L566" i="1"/>
  <c r="Y563" i="1"/>
  <c r="V2998" i="1"/>
  <c r="H3036" i="1"/>
  <c r="AE3036" i="1"/>
  <c r="AH3036" i="1"/>
  <c r="AI3036" i="1"/>
  <c r="U3035" i="1"/>
  <c r="AC2885" i="1"/>
  <c r="X2885" i="1"/>
  <c r="J2975" i="1"/>
  <c r="H3035" i="1"/>
  <c r="Y562" i="1"/>
  <c r="X2884" i="1"/>
  <c r="K2885" i="1"/>
  <c r="I3001" i="1"/>
  <c r="AC2884" i="1"/>
  <c r="Z3033" i="1"/>
  <c r="W2970" i="1"/>
  <c r="AA2999" i="1"/>
  <c r="Y561" i="1"/>
  <c r="K2884" i="1"/>
  <c r="V2996" i="1"/>
  <c r="U3033" i="1"/>
  <c r="AB2972" i="1"/>
  <c r="W2969" i="1"/>
  <c r="Y560" i="1"/>
  <c r="AD562" i="1"/>
  <c r="H3033" i="1"/>
  <c r="X2882" i="1"/>
  <c r="AC2882" i="1"/>
  <c r="AA2998" i="1"/>
  <c r="I2999" i="1"/>
  <c r="J2972" i="1"/>
  <c r="AD561" i="1"/>
  <c r="L562" i="1"/>
  <c r="K2882" i="1"/>
  <c r="I2998" i="1"/>
  <c r="Y559" i="1"/>
  <c r="AB2970" i="1"/>
  <c r="W2967" i="1"/>
  <c r="AA2996" i="1"/>
  <c r="V2993" i="1"/>
  <c r="AD560" i="1"/>
  <c r="L561" i="1"/>
  <c r="U3030" i="1"/>
  <c r="Z3030" i="1"/>
  <c r="Y558" i="1"/>
  <c r="AB2969" i="1"/>
  <c r="J2970" i="1"/>
  <c r="AC2879" i="1"/>
  <c r="Y557" i="1"/>
  <c r="X2879" i="1"/>
  <c r="AD559" i="1"/>
  <c r="L560" i="1"/>
  <c r="I2996" i="1"/>
  <c r="Z3028" i="1"/>
  <c r="H3030" i="1"/>
  <c r="J2969" i="1"/>
  <c r="U3028" i="1"/>
  <c r="V2991" i="1"/>
  <c r="AD558" i="1"/>
  <c r="L559" i="1"/>
  <c r="K2879" i="1"/>
  <c r="W2964" i="1"/>
  <c r="AB2967" i="1"/>
  <c r="AC2877" i="1"/>
  <c r="U3027" i="1"/>
  <c r="H3028" i="1"/>
  <c r="Z3027" i="1"/>
  <c r="AD557" i="1"/>
  <c r="L558" i="1"/>
  <c r="AA2993" i="1"/>
  <c r="Y555" i="1"/>
  <c r="AC2876" i="1"/>
  <c r="X2877" i="1"/>
  <c r="V2990" i="1"/>
  <c r="J2967" i="1"/>
  <c r="L557" i="1"/>
  <c r="Y554" i="1"/>
  <c r="K2877" i="1"/>
  <c r="X2876" i="1"/>
  <c r="I2993" i="1"/>
  <c r="Z3025" i="1"/>
  <c r="H3027" i="1"/>
  <c r="W2962" i="1"/>
  <c r="K2876" i="1"/>
  <c r="V2988" i="1"/>
  <c r="Y553" i="1"/>
  <c r="AA2991" i="1"/>
  <c r="U3025" i="1"/>
  <c r="AC2874" i="1"/>
  <c r="AB2964" i="1"/>
  <c r="W2961" i="1"/>
  <c r="AA2990" i="1"/>
  <c r="I2991" i="1"/>
  <c r="Y552" i="1"/>
  <c r="H3025" i="1"/>
  <c r="X2874" i="1"/>
  <c r="AD554" i="1"/>
  <c r="J2964" i="1"/>
  <c r="K2874" i="1"/>
  <c r="AD553" i="1"/>
  <c r="L554" i="1"/>
  <c r="Z3022" i="1"/>
  <c r="Y551" i="1"/>
  <c r="AA2989" i="1"/>
  <c r="I2990" i="1"/>
  <c r="AB2962" i="1"/>
  <c r="W2959" i="1"/>
  <c r="Y550" i="1"/>
  <c r="U3022" i="1"/>
  <c r="AD552" i="1"/>
  <c r="L553" i="1"/>
  <c r="AA2988" i="1"/>
  <c r="V2985" i="1"/>
  <c r="AB2961" i="1"/>
  <c r="J2962" i="1"/>
  <c r="AC2871" i="1"/>
  <c r="H3022" i="1"/>
  <c r="L552" i="1"/>
  <c r="Y549" i="1"/>
  <c r="I2988" i="1"/>
  <c r="X2871" i="1"/>
  <c r="J2961" i="1"/>
  <c r="Z3020" i="1"/>
  <c r="AD550" i="1"/>
  <c r="L551" i="1"/>
  <c r="V2983" i="1"/>
  <c r="U3020" i="1"/>
  <c r="Z3019" i="1"/>
  <c r="K2871" i="1"/>
  <c r="W2956" i="1"/>
  <c r="AB2959" i="1"/>
  <c r="X2869" i="1"/>
  <c r="V2982" i="1"/>
  <c r="Y547" i="1"/>
  <c r="AA2985" i="1"/>
  <c r="AD549" i="1"/>
  <c r="L550" i="1"/>
  <c r="U3019" i="1"/>
  <c r="H3020" i="1"/>
  <c r="AC2869" i="1"/>
  <c r="AC2868" i="1"/>
  <c r="J2959" i="1"/>
  <c r="L549" i="1"/>
  <c r="Y546" i="1"/>
  <c r="I2985" i="1"/>
  <c r="H3019" i="1"/>
  <c r="K2869" i="1"/>
  <c r="X2868" i="1"/>
  <c r="W2954" i="1"/>
  <c r="V2980" i="1"/>
  <c r="Y545" i="1"/>
  <c r="K2868" i="1"/>
  <c r="AA2983" i="1"/>
  <c r="Z3017" i="1"/>
  <c r="U3017" i="1"/>
  <c r="AB2956" i="1"/>
  <c r="W2953" i="1"/>
  <c r="X2866" i="1"/>
  <c r="Y544" i="1"/>
  <c r="AD546" i="1"/>
  <c r="AA2982" i="1"/>
  <c r="I2983" i="1"/>
  <c r="H3017" i="1"/>
  <c r="AC2866" i="1"/>
  <c r="J2956" i="1"/>
  <c r="AC2865" i="1"/>
  <c r="K2866" i="1"/>
  <c r="L546" i="1"/>
  <c r="I2982" i="1"/>
  <c r="Y543" i="1"/>
  <c r="W2951" i="1"/>
  <c r="AB2954" i="1"/>
  <c r="U3014" i="1"/>
  <c r="Y542" i="1"/>
  <c r="AD544" i="1"/>
  <c r="L545" i="1"/>
  <c r="Z3014" i="1"/>
  <c r="V2977" i="1"/>
  <c r="AB2953" i="1"/>
  <c r="J2954" i="1"/>
  <c r="I2980" i="1"/>
  <c r="Y541" i="1"/>
  <c r="AC2863" i="1"/>
  <c r="X2863" i="1"/>
  <c r="H3014" i="1"/>
  <c r="Z3012" i="1"/>
  <c r="AD543" i="1"/>
  <c r="L544" i="1"/>
  <c r="J2953" i="1"/>
  <c r="U3012" i="1"/>
  <c r="K2863" i="1"/>
  <c r="V2975" i="1"/>
  <c r="L543" i="1"/>
  <c r="W2948" i="1"/>
  <c r="AB2951" i="1"/>
  <c r="AC2861" i="1"/>
  <c r="Y539" i="1"/>
  <c r="V2974" i="1"/>
  <c r="U3011" i="1"/>
  <c r="H3012" i="1"/>
  <c r="AA2977" i="1"/>
  <c r="L542" i="1"/>
  <c r="AD541" i="1"/>
  <c r="AC2860" i="1"/>
  <c r="X2861" i="1"/>
  <c r="Z3011" i="1"/>
  <c r="J2951" i="1"/>
  <c r="L541" i="1"/>
  <c r="Z3009" i="1"/>
  <c r="H3011" i="1"/>
  <c r="X2860" i="1"/>
  <c r="K2861" i="1"/>
  <c r="I2977" i="1"/>
  <c r="Y538" i="1"/>
  <c r="W2946" i="1"/>
  <c r="U3009" i="1"/>
  <c r="AA2975" i="1"/>
  <c r="V2972" i="1"/>
  <c r="Y537" i="1"/>
  <c r="K2860" i="1"/>
  <c r="W2945" i="1"/>
  <c r="AB2948" i="1"/>
  <c r="X2858" i="1"/>
  <c r="AC2858" i="1"/>
  <c r="AA2974" i="1"/>
  <c r="I2975" i="1"/>
  <c r="AD538" i="1"/>
  <c r="H3009" i="1"/>
  <c r="Y536" i="1"/>
  <c r="J2948" i="1"/>
  <c r="I2974" i="1"/>
  <c r="Z3006" i="1"/>
  <c r="K2858" i="1"/>
  <c r="Y535" i="1"/>
  <c r="AD537" i="1"/>
  <c r="L538" i="1"/>
  <c r="W2943" i="1"/>
  <c r="AB2946" i="1"/>
  <c r="V2969" i="1"/>
  <c r="AA2972" i="1"/>
  <c r="AD536" i="1"/>
  <c r="L537" i="1"/>
  <c r="U3006" i="1"/>
  <c r="Y534" i="1"/>
  <c r="AB2945" i="1"/>
  <c r="J2946" i="1"/>
  <c r="X2855" i="1"/>
  <c r="I2972" i="1"/>
  <c r="L536" i="1"/>
  <c r="Y533" i="1"/>
  <c r="H3006" i="1"/>
  <c r="AC2855" i="1"/>
  <c r="J2945" i="1"/>
  <c r="AD534" i="1"/>
  <c r="U3004" i="1"/>
  <c r="Z3004" i="1"/>
  <c r="V2967" i="1"/>
  <c r="AC2853" i="1"/>
  <c r="K2855" i="1"/>
  <c r="AB2943" i="1"/>
  <c r="W2940" i="1"/>
  <c r="V2966" i="1"/>
  <c r="H3004" i="1"/>
  <c r="U3003" i="1"/>
  <c r="X2853" i="1"/>
  <c r="Y531" i="1"/>
  <c r="AA2969" i="1"/>
  <c r="Z3003" i="1"/>
  <c r="AD533" i="1"/>
  <c r="L534" i="1"/>
  <c r="J2943" i="1"/>
  <c r="K2853" i="1"/>
  <c r="X2852" i="1"/>
  <c r="I2969" i="1"/>
  <c r="L533" i="1"/>
  <c r="H3003" i="1"/>
  <c r="Y530" i="1"/>
  <c r="Z3001" i="1"/>
  <c r="AC2852" i="1"/>
  <c r="W2938" i="1"/>
  <c r="AA2967" i="1"/>
  <c r="U3001" i="1"/>
  <c r="V2964" i="1"/>
  <c r="K2852" i="1"/>
  <c r="Y529" i="1"/>
  <c r="AB2940" i="1"/>
  <c r="W2937" i="1"/>
  <c r="AC2850" i="1"/>
  <c r="X2850" i="1"/>
  <c r="AD530" i="1"/>
  <c r="AA2966" i="1"/>
  <c r="I2967" i="1"/>
  <c r="Y528" i="1"/>
  <c r="H3001" i="1"/>
  <c r="J2940" i="1"/>
  <c r="Y527" i="1"/>
  <c r="K2850" i="1"/>
  <c r="I2966" i="1"/>
  <c r="AD529" i="1"/>
  <c r="L530" i="1"/>
  <c r="M530" i="1"/>
  <c r="N530" i="1"/>
  <c r="Q530" i="1"/>
  <c r="S530" i="1"/>
  <c r="T530" i="1"/>
  <c r="AB2938" i="1"/>
  <c r="W2935" i="1"/>
  <c r="U2998" i="1"/>
  <c r="AA2964" i="1"/>
  <c r="Z2998" i="1"/>
  <c r="AD528" i="1"/>
  <c r="L529" i="1"/>
  <c r="V2961" i="1"/>
  <c r="Y526" i="1"/>
  <c r="AB2937" i="1"/>
  <c r="J2938" i="1"/>
  <c r="AD527" i="1"/>
  <c r="L528" i="1"/>
  <c r="X2847" i="1"/>
  <c r="AC2847" i="1"/>
  <c r="I2964" i="1"/>
  <c r="H2998" i="1"/>
  <c r="Y525" i="1"/>
  <c r="J2937" i="1"/>
  <c r="K2847" i="1"/>
  <c r="V2959" i="1"/>
  <c r="U2996" i="1"/>
  <c r="Z2995" i="1"/>
  <c r="AD526" i="1"/>
  <c r="L527" i="1"/>
  <c r="W2932" i="1"/>
  <c r="AB2935" i="1"/>
  <c r="X2845" i="1"/>
  <c r="AA2961" i="1"/>
  <c r="AC2845" i="1"/>
  <c r="H2996" i="1"/>
  <c r="U2995" i="1"/>
  <c r="AD525" i="1"/>
  <c r="L526" i="1"/>
  <c r="Y523" i="1"/>
  <c r="V2958" i="1"/>
  <c r="J2935" i="1"/>
  <c r="Y522" i="1"/>
  <c r="K2845" i="1"/>
  <c r="X2844" i="1"/>
  <c r="I2961" i="1"/>
  <c r="L525" i="1"/>
  <c r="AC2844" i="1"/>
  <c r="H2995" i="1"/>
  <c r="W2930" i="1"/>
  <c r="V2956" i="1"/>
  <c r="AA2959" i="1"/>
  <c r="U2993" i="1"/>
  <c r="Y521" i="1"/>
  <c r="AC2842" i="1"/>
  <c r="K2844" i="1"/>
  <c r="Z2993" i="1"/>
  <c r="AB2932" i="1"/>
  <c r="W2929" i="1"/>
  <c r="H2993" i="1"/>
  <c r="AD522" i="1"/>
  <c r="L523" i="1"/>
  <c r="AA2958" i="1"/>
  <c r="I2959" i="1"/>
  <c r="Y520" i="1"/>
  <c r="X2842" i="1"/>
  <c r="J2932" i="1"/>
  <c r="Y519" i="1"/>
  <c r="I2958" i="1"/>
  <c r="AD521" i="1"/>
  <c r="L522" i="1"/>
  <c r="AB2930" i="1"/>
  <c r="W2927" i="1"/>
  <c r="AC2839" i="1"/>
  <c r="V2953" i="1"/>
  <c r="U2990" i="1"/>
  <c r="Z2990" i="1"/>
  <c r="AA2956" i="1"/>
  <c r="Y518" i="1"/>
  <c r="AD520" i="1"/>
  <c r="L521" i="1"/>
  <c r="AB2929" i="1"/>
  <c r="J2930" i="1"/>
  <c r="Y517" i="1"/>
  <c r="L520" i="1"/>
  <c r="I2956" i="1"/>
  <c r="H2990" i="1"/>
  <c r="X2839" i="1"/>
  <c r="J2929" i="1"/>
  <c r="AD518" i="1"/>
  <c r="L519" i="1"/>
  <c r="U2988" i="1"/>
  <c r="K2839" i="1"/>
  <c r="AC2837" i="1"/>
  <c r="V2951" i="1"/>
  <c r="Z2988" i="1"/>
  <c r="AB2927" i="1"/>
  <c r="W2924" i="1"/>
  <c r="X2837" i="1"/>
  <c r="L518" i="1"/>
  <c r="V2950" i="1"/>
  <c r="Y515" i="1"/>
  <c r="AA2953" i="1"/>
  <c r="U2987" i="1"/>
  <c r="H2988" i="1"/>
  <c r="AE2988" i="1"/>
  <c r="AH2988" i="1"/>
  <c r="AI2988" i="1"/>
  <c r="AC2836" i="1"/>
  <c r="Z2987" i="1"/>
  <c r="J2927" i="1"/>
  <c r="Y514" i="1"/>
  <c r="L517" i="1"/>
  <c r="Z2985" i="1"/>
  <c r="H2987" i="1"/>
  <c r="AE2987" i="1"/>
  <c r="AH2987" i="1"/>
  <c r="AI2987" i="1"/>
  <c r="X2836" i="1"/>
  <c r="K2837" i="1"/>
  <c r="I2953" i="1"/>
  <c r="W2922" i="1"/>
  <c r="V2948" i="1"/>
  <c r="K2836" i="1"/>
  <c r="Y513" i="1"/>
  <c r="AA2951" i="1"/>
  <c r="U2985" i="1"/>
  <c r="AB2924" i="1"/>
  <c r="W2921" i="1"/>
  <c r="AA2950" i="1"/>
  <c r="I2951" i="1"/>
  <c r="AD514" i="1"/>
  <c r="X2834" i="1"/>
  <c r="AC2834" i="1"/>
  <c r="Y512" i="1"/>
  <c r="H2985" i="1"/>
  <c r="J2924" i="1"/>
  <c r="I2950" i="1"/>
  <c r="Y511" i="1"/>
  <c r="K2834" i="1"/>
  <c r="AD513" i="1"/>
  <c r="L514" i="1"/>
  <c r="W2919" i="1"/>
  <c r="AB2922" i="1"/>
  <c r="V2945" i="1"/>
  <c r="Y510" i="1"/>
  <c r="AA2948" i="1"/>
  <c r="U2982" i="1"/>
  <c r="AC2831" i="1"/>
  <c r="AD512" i="1"/>
  <c r="L513" i="1"/>
  <c r="Z2982" i="1"/>
  <c r="AB2921" i="1"/>
  <c r="J2922" i="1"/>
  <c r="X2831" i="1"/>
  <c r="Y509" i="1"/>
  <c r="I2948" i="1"/>
  <c r="H2982" i="1"/>
  <c r="L512" i="1"/>
  <c r="J2921" i="1"/>
  <c r="AD510" i="1"/>
  <c r="L511" i="1"/>
  <c r="U2980" i="1"/>
  <c r="V2943" i="1"/>
  <c r="Z2980" i="1"/>
  <c r="Z2979" i="1"/>
  <c r="K2831" i="1"/>
  <c r="AC2829" i="1"/>
  <c r="W2916" i="1"/>
  <c r="AB2919" i="1"/>
  <c r="U2979" i="1"/>
  <c r="H2980" i="1"/>
  <c r="AA2945" i="1"/>
  <c r="Y507" i="1"/>
  <c r="V2942" i="1"/>
  <c r="X2829" i="1"/>
  <c r="AD509" i="1"/>
  <c r="L510" i="1"/>
  <c r="J2919" i="1"/>
  <c r="I2945" i="1"/>
  <c r="X2828" i="1"/>
  <c r="K2829" i="1"/>
  <c r="L509" i="1"/>
  <c r="Y506" i="1"/>
  <c r="H2979" i="1"/>
  <c r="W2914" i="1"/>
  <c r="K2828" i="1"/>
  <c r="Y505" i="1"/>
  <c r="V2940" i="1"/>
  <c r="U2977" i="1"/>
  <c r="AC2826" i="1"/>
  <c r="Z2977" i="1"/>
  <c r="AA2943" i="1"/>
  <c r="AB2916" i="1"/>
  <c r="W2913" i="1"/>
  <c r="H2977" i="1"/>
  <c r="AD506" i="1"/>
  <c r="Y504" i="1"/>
  <c r="AA2942" i="1"/>
  <c r="I2943" i="1"/>
  <c r="X2826" i="1"/>
  <c r="J2916" i="1"/>
  <c r="AD505" i="1"/>
  <c r="L506" i="1"/>
  <c r="M506" i="1"/>
  <c r="N506" i="1"/>
  <c r="Q506" i="1"/>
  <c r="K2826" i="1"/>
  <c r="I2942" i="1"/>
  <c r="Y503" i="1"/>
  <c r="W2911" i="1"/>
  <c r="AB2914" i="1"/>
  <c r="AC2823" i="1"/>
  <c r="Z2974" i="1"/>
  <c r="Y502" i="1"/>
  <c r="U2974" i="1"/>
  <c r="V2937" i="1"/>
  <c r="AA2940" i="1"/>
  <c r="L505" i="1"/>
  <c r="M505" i="1"/>
  <c r="N505" i="1"/>
  <c r="Q505" i="1"/>
  <c r="AD504" i="1"/>
  <c r="AB2913" i="1"/>
  <c r="J2914" i="1"/>
  <c r="I2940" i="1"/>
  <c r="H2974" i="1"/>
  <c r="AD503" i="1"/>
  <c r="L504" i="1"/>
  <c r="Y501" i="1"/>
  <c r="X2823" i="1"/>
  <c r="J2913" i="1"/>
  <c r="U2972" i="1"/>
  <c r="V2935" i="1"/>
  <c r="K2823" i="1"/>
  <c r="AD502" i="1"/>
  <c r="L503" i="1"/>
  <c r="Z2972" i="1"/>
  <c r="Z2971" i="1"/>
  <c r="AB2911" i="1"/>
  <c r="W2908" i="1"/>
  <c r="AD501" i="1"/>
  <c r="L502" i="1"/>
  <c r="X2821" i="1"/>
  <c r="V2934" i="1"/>
  <c r="AA2937" i="1"/>
  <c r="AC2821" i="1"/>
  <c r="AC2820" i="1"/>
  <c r="U2971" i="1"/>
  <c r="H2972" i="1"/>
  <c r="Y499" i="1"/>
  <c r="J2911" i="1"/>
  <c r="H2971" i="1"/>
  <c r="AE2971" i="1"/>
  <c r="Y498" i="1"/>
  <c r="K2821" i="1"/>
  <c r="X2820" i="1"/>
  <c r="I2937" i="1"/>
  <c r="L501" i="1"/>
  <c r="W2906" i="1"/>
  <c r="Y497" i="1"/>
  <c r="V2932" i="1"/>
  <c r="U2969" i="1"/>
  <c r="AA2935" i="1"/>
  <c r="K2820" i="1"/>
  <c r="Z2969" i="1"/>
  <c r="W2905" i="1"/>
  <c r="AB2908" i="1"/>
  <c r="AD498" i="1"/>
  <c r="AA2934" i="1"/>
  <c r="I2935" i="1"/>
  <c r="Y496" i="1"/>
  <c r="X2818" i="1"/>
  <c r="H2969" i="1"/>
  <c r="AC2818" i="1"/>
  <c r="J2908" i="1"/>
  <c r="K2818" i="1"/>
  <c r="I2934" i="1"/>
  <c r="AD497" i="1"/>
  <c r="L498" i="1"/>
  <c r="Y495" i="1"/>
  <c r="AB2906" i="1"/>
  <c r="W2903" i="1"/>
  <c r="Z2966" i="1"/>
  <c r="Y494" i="1"/>
  <c r="AA2932" i="1"/>
  <c r="V2929" i="1"/>
  <c r="AD496" i="1"/>
  <c r="L497" i="1"/>
  <c r="U2966" i="1"/>
  <c r="AC2815" i="1"/>
  <c r="AB2905" i="1"/>
  <c r="J2906" i="1"/>
  <c r="H2966" i="1"/>
  <c r="I2932" i="1"/>
  <c r="X2815" i="1"/>
  <c r="AC2814" i="1"/>
  <c r="AD495" i="1"/>
  <c r="L496" i="1"/>
  <c r="Y493" i="1"/>
  <c r="J2905" i="1"/>
  <c r="Z2964" i="1"/>
  <c r="AD494" i="1"/>
  <c r="L495" i="1"/>
  <c r="K2815" i="1"/>
  <c r="U2964" i="1"/>
  <c r="V2927" i="1"/>
  <c r="W2900" i="1"/>
  <c r="AB2903" i="1"/>
  <c r="AC2813" i="1"/>
  <c r="X2813" i="1"/>
  <c r="AA2929" i="1"/>
  <c r="Y491" i="1"/>
  <c r="U2963" i="1"/>
  <c r="H2964" i="1"/>
  <c r="AE2964" i="1"/>
  <c r="AH2964" i="1"/>
  <c r="AI2964" i="1"/>
  <c r="V2926" i="1"/>
  <c r="AD493" i="1"/>
  <c r="L494" i="1"/>
  <c r="Z2963" i="1"/>
  <c r="AB2902" i="1"/>
  <c r="J2903" i="1"/>
  <c r="I2929" i="1"/>
  <c r="H2963" i="1"/>
  <c r="AE2963" i="1"/>
  <c r="AH2963" i="1"/>
  <c r="AI2963" i="1"/>
  <c r="Y490" i="1"/>
  <c r="K2813" i="1"/>
  <c r="X2812" i="1"/>
  <c r="L493" i="1"/>
  <c r="AC2812" i="1"/>
  <c r="W2898" i="1"/>
  <c r="U2961" i="1"/>
  <c r="Y489" i="1"/>
  <c r="AA2927" i="1"/>
  <c r="K2812" i="1"/>
  <c r="Z2961" i="1"/>
  <c r="V2924" i="1"/>
  <c r="AB2900" i="1"/>
  <c r="W2897" i="1"/>
  <c r="AD490" i="1"/>
  <c r="AC2810" i="1"/>
  <c r="X2810" i="1"/>
  <c r="H2961" i="1"/>
  <c r="AA2926" i="1"/>
  <c r="I2927" i="1"/>
  <c r="Y488" i="1"/>
  <c r="J2900" i="1"/>
  <c r="K2810" i="1"/>
  <c r="Y487" i="1"/>
  <c r="I2926" i="1"/>
  <c r="AC2809" i="1"/>
  <c r="AD489" i="1"/>
  <c r="L490" i="1"/>
  <c r="W2895" i="1"/>
  <c r="AB2898" i="1"/>
  <c r="AC2807" i="1"/>
  <c r="Z2958" i="1"/>
  <c r="U2958" i="1"/>
  <c r="V2921" i="1"/>
  <c r="AD488" i="1"/>
  <c r="L489" i="1"/>
  <c r="AA2924" i="1"/>
  <c r="Y486" i="1"/>
  <c r="AB2897" i="1"/>
  <c r="J2898" i="1"/>
  <c r="AA2923" i="1"/>
  <c r="I2924" i="1"/>
  <c r="H2958" i="1"/>
  <c r="Y485" i="1"/>
  <c r="L488" i="1"/>
  <c r="X2807" i="1"/>
  <c r="J2897" i="1"/>
  <c r="U2956" i="1"/>
  <c r="K2807" i="1"/>
  <c r="AC2805" i="1"/>
  <c r="AD486" i="1"/>
  <c r="L487" i="1"/>
  <c r="V2919" i="1"/>
  <c r="Z2956" i="1"/>
  <c r="AB2895" i="1"/>
  <c r="W2892" i="1"/>
  <c r="V2918" i="1"/>
  <c r="Y483" i="1"/>
  <c r="U2955" i="1"/>
  <c r="H2956" i="1"/>
  <c r="AA2921" i="1"/>
  <c r="X2805" i="1"/>
  <c r="AD485" i="1"/>
  <c r="L486" i="1"/>
  <c r="Z2955" i="1"/>
  <c r="J2895" i="1"/>
  <c r="AA2920" i="1"/>
  <c r="I2921" i="1"/>
  <c r="H2955" i="1"/>
  <c r="K2805" i="1"/>
  <c r="X2804" i="1"/>
  <c r="L485" i="1"/>
  <c r="Y482" i="1"/>
  <c r="AC2804" i="1"/>
  <c r="W2890" i="1"/>
  <c r="U2953" i="1"/>
  <c r="V2916" i="1"/>
  <c r="Z2953" i="1"/>
  <c r="Z2952" i="1"/>
  <c r="K2804" i="1"/>
  <c r="Y481" i="1"/>
  <c r="AA2919" i="1"/>
  <c r="AB2892" i="1"/>
  <c r="W2889" i="1"/>
  <c r="AC2802" i="1"/>
  <c r="Y480" i="1"/>
  <c r="H2953" i="1"/>
  <c r="AE2953" i="1"/>
  <c r="AH2953" i="1"/>
  <c r="AI2953" i="1"/>
  <c r="AA2918" i="1"/>
  <c r="I2919" i="1"/>
  <c r="X2802" i="1"/>
  <c r="AD482" i="1"/>
  <c r="J2892" i="1"/>
  <c r="I2918" i="1"/>
  <c r="Y479" i="1"/>
  <c r="AD481" i="1"/>
  <c r="L482" i="1"/>
  <c r="K2802" i="1"/>
  <c r="AB2890" i="1"/>
  <c r="W2887" i="1"/>
  <c r="AA2916" i="1"/>
  <c r="AC2799" i="1"/>
  <c r="AD480" i="1"/>
  <c r="L481" i="1"/>
  <c r="U2950" i="1"/>
  <c r="V2913" i="1"/>
  <c r="Y478" i="1"/>
  <c r="Z2950" i="1"/>
  <c r="AB2889" i="1"/>
  <c r="J2890" i="1"/>
  <c r="Y477" i="1"/>
  <c r="AD479" i="1"/>
  <c r="L480" i="1"/>
  <c r="Z2948" i="1"/>
  <c r="H2950" i="1"/>
  <c r="AE2950" i="1"/>
  <c r="AH2950" i="1"/>
  <c r="AI2950" i="1"/>
  <c r="I2916" i="1"/>
  <c r="X2799" i="1"/>
  <c r="J2889" i="1"/>
  <c r="L479" i="1"/>
  <c r="V2911" i="1"/>
  <c r="K2799" i="1"/>
  <c r="U2948" i="1"/>
  <c r="AB2887" i="1"/>
  <c r="W2884" i="1"/>
  <c r="AC2797" i="1"/>
  <c r="V2910" i="1"/>
  <c r="Y475" i="1"/>
  <c r="AA2913" i="1"/>
  <c r="AD477" i="1"/>
  <c r="L478" i="1"/>
  <c r="H2948" i="1"/>
  <c r="U2947" i="1"/>
  <c r="X2797" i="1"/>
  <c r="AB2886" i="1"/>
  <c r="J2887" i="1"/>
  <c r="Y474" i="1"/>
  <c r="K2797" i="1"/>
  <c r="X2796" i="1"/>
  <c r="L477" i="1"/>
  <c r="I2913" i="1"/>
  <c r="H2947" i="1"/>
  <c r="AC2796" i="1"/>
  <c r="W2882" i="1"/>
  <c r="Z2945" i="1"/>
  <c r="Y473" i="1"/>
  <c r="AC2794" i="1"/>
  <c r="U2945" i="1"/>
  <c r="V2908" i="1"/>
  <c r="AA2911" i="1"/>
  <c r="K2796" i="1"/>
  <c r="W2881" i="1"/>
  <c r="AB2884" i="1"/>
  <c r="X2794" i="1"/>
  <c r="AD474" i="1"/>
  <c r="H2945" i="1"/>
  <c r="Y472" i="1"/>
  <c r="AA2910" i="1"/>
  <c r="I2911" i="1"/>
  <c r="J2884" i="1"/>
  <c r="AD473" i="1"/>
  <c r="L474" i="1"/>
  <c r="I2910" i="1"/>
  <c r="K2794" i="1"/>
  <c r="Y471" i="1"/>
  <c r="AB2882" i="1"/>
  <c r="W2879" i="1"/>
  <c r="V2905" i="1"/>
  <c r="U2942" i="1"/>
  <c r="AA2908" i="1"/>
  <c r="AC2791" i="1"/>
  <c r="Y470" i="1"/>
  <c r="AD472" i="1"/>
  <c r="L473" i="1"/>
  <c r="Z2942" i="1"/>
  <c r="AB2881" i="1"/>
  <c r="J2882" i="1"/>
  <c r="I2908" i="1"/>
  <c r="Y469" i="1"/>
  <c r="X2791" i="1"/>
  <c r="AD471" i="1"/>
  <c r="L472" i="1"/>
  <c r="H2942" i="1"/>
  <c r="J2881" i="1"/>
  <c r="AD470" i="1"/>
  <c r="L471" i="1"/>
  <c r="K2791" i="1"/>
  <c r="V2903" i="1"/>
  <c r="Z2940" i="1"/>
  <c r="U2940" i="1"/>
  <c r="AB2879" i="1"/>
  <c r="W2876" i="1"/>
  <c r="Z2939" i="1"/>
  <c r="AC2789" i="1"/>
  <c r="AA2905" i="1"/>
  <c r="X2789" i="1"/>
  <c r="Y467" i="1"/>
  <c r="H2940" i="1"/>
  <c r="U2939" i="1"/>
  <c r="V2902" i="1"/>
  <c r="AD469" i="1"/>
  <c r="L470" i="1"/>
  <c r="AB2878" i="1"/>
  <c r="J2879" i="1"/>
  <c r="Y466" i="1"/>
  <c r="AC2788" i="1"/>
  <c r="K2789" i="1"/>
  <c r="X2788" i="1"/>
  <c r="I2905" i="1"/>
  <c r="AD468" i="1"/>
  <c r="L469" i="1"/>
  <c r="AF469" i="1"/>
  <c r="H2939" i="1"/>
  <c r="AE2939" i="1"/>
  <c r="AH2939" i="1"/>
  <c r="AI2939" i="1"/>
  <c r="W2874" i="1"/>
  <c r="AA2903" i="1"/>
  <c r="V2900" i="1"/>
  <c r="AD467" i="1"/>
  <c r="AC2786" i="1"/>
  <c r="K2788" i="1"/>
  <c r="Z2937" i="1"/>
  <c r="U2937" i="1"/>
  <c r="Y465" i="1"/>
  <c r="AB2876" i="1"/>
  <c r="W2873" i="1"/>
  <c r="AD466" i="1"/>
  <c r="L467" i="1"/>
  <c r="X2786" i="1"/>
  <c r="Y464" i="1"/>
  <c r="H2937" i="1"/>
  <c r="AA2902" i="1"/>
  <c r="I2903" i="1"/>
  <c r="J2876" i="1"/>
  <c r="Y463" i="1"/>
  <c r="AD465" i="1"/>
  <c r="L466" i="1"/>
  <c r="I2902" i="1"/>
  <c r="K2786" i="1"/>
  <c r="AB2874" i="1"/>
  <c r="W2871" i="1"/>
  <c r="Z2934" i="1"/>
  <c r="AD464" i="1"/>
  <c r="L465" i="1"/>
  <c r="V2897" i="1"/>
  <c r="AA2900" i="1"/>
  <c r="Y462" i="1"/>
  <c r="U2934" i="1"/>
  <c r="AB2873" i="1"/>
  <c r="J2874" i="1"/>
  <c r="X2783" i="1"/>
  <c r="AC2783" i="1"/>
  <c r="AD463" i="1"/>
  <c r="L464" i="1"/>
  <c r="Z2932" i="1"/>
  <c r="H2934" i="1"/>
  <c r="Y461" i="1"/>
  <c r="I2900" i="1"/>
  <c r="J2873" i="1"/>
  <c r="U2932" i="1"/>
  <c r="V2895" i="1"/>
  <c r="AD462" i="1"/>
  <c r="L463" i="1"/>
  <c r="K2783" i="1"/>
  <c r="W2868" i="1"/>
  <c r="AB2871" i="1"/>
  <c r="AD461" i="1"/>
  <c r="L462" i="1"/>
  <c r="AA2897" i="1"/>
  <c r="Y459" i="1"/>
  <c r="X2781" i="1"/>
  <c r="H2932" i="1"/>
  <c r="U2931" i="1"/>
  <c r="V2894" i="1"/>
  <c r="AC2781" i="1"/>
  <c r="AC2780" i="1"/>
  <c r="J2871" i="1"/>
  <c r="Y458" i="1"/>
  <c r="H2931" i="1"/>
  <c r="X2780" i="1"/>
  <c r="K2781" i="1"/>
  <c r="I2897" i="1"/>
  <c r="Z2929" i="1"/>
  <c r="AD460" i="1"/>
  <c r="L461" i="1"/>
  <c r="W2866" i="1"/>
  <c r="U2929" i="1"/>
  <c r="Y457" i="1"/>
  <c r="K2780" i="1"/>
  <c r="AA2895" i="1"/>
  <c r="AD459" i="1"/>
  <c r="V2892" i="1"/>
  <c r="AC2778" i="1"/>
  <c r="W2865" i="1"/>
  <c r="AB2868" i="1"/>
  <c r="AA2894" i="1"/>
  <c r="I2895" i="1"/>
  <c r="X2778" i="1"/>
  <c r="H2929" i="1"/>
  <c r="AD458" i="1"/>
  <c r="Y456" i="1"/>
  <c r="J2868" i="1"/>
  <c r="L458" i="1"/>
  <c r="AF458" i="1"/>
  <c r="K2778" i="1"/>
  <c r="Y455" i="1"/>
  <c r="I2894" i="1"/>
  <c r="W2863" i="1"/>
  <c r="AB2866" i="1"/>
  <c r="V2889" i="1"/>
  <c r="L457" i="1"/>
  <c r="U2926" i="1"/>
  <c r="AA2892" i="1"/>
  <c r="Y454" i="1"/>
  <c r="Z2926" i="1"/>
  <c r="AB2865" i="1"/>
  <c r="J2866" i="1"/>
  <c r="X2775" i="1"/>
  <c r="AD455" i="1"/>
  <c r="L456" i="1"/>
  <c r="Y453" i="1"/>
  <c r="I2892" i="1"/>
  <c r="H2926" i="1"/>
  <c r="AC2775" i="1"/>
  <c r="J2865" i="1"/>
  <c r="Z2924" i="1"/>
  <c r="K2775" i="1"/>
  <c r="U2924" i="1"/>
  <c r="V2887" i="1"/>
  <c r="AD454" i="1"/>
  <c r="L455" i="1"/>
  <c r="W2860" i="1"/>
  <c r="Z2923" i="1"/>
  <c r="V2886" i="1"/>
  <c r="U2923" i="1"/>
  <c r="H2924" i="1"/>
  <c r="AE2924" i="1"/>
  <c r="AH2924" i="1"/>
  <c r="AI2924" i="1"/>
  <c r="AD453" i="1"/>
  <c r="L454" i="1"/>
  <c r="X2773" i="1"/>
  <c r="AA2889" i="1"/>
  <c r="Y451" i="1"/>
  <c r="AC2773" i="1"/>
  <c r="AB2862" i="1"/>
  <c r="J2863" i="1"/>
  <c r="X2772" i="1"/>
  <c r="K2773" i="1"/>
  <c r="Z2921" i="1"/>
  <c r="I2889" i="1"/>
  <c r="AC2772" i="1"/>
  <c r="AC2771" i="1"/>
  <c r="L453" i="1"/>
  <c r="Y450" i="1"/>
  <c r="H2923" i="1"/>
  <c r="W2858" i="1"/>
  <c r="Y449" i="1"/>
  <c r="U2921" i="1"/>
  <c r="Z2920" i="1"/>
  <c r="AA2887" i="1"/>
  <c r="K2772" i="1"/>
  <c r="V2884" i="1"/>
  <c r="W2857" i="1"/>
  <c r="AB2860" i="1"/>
  <c r="X2770" i="1"/>
  <c r="AD450" i="1"/>
  <c r="AA2886" i="1"/>
  <c r="I2887" i="1"/>
  <c r="Y448" i="1"/>
  <c r="H2921" i="1"/>
  <c r="AC2770" i="1"/>
  <c r="J2860" i="1"/>
  <c r="K2770" i="1"/>
  <c r="Y447" i="1"/>
  <c r="I2886" i="1"/>
  <c r="AD449" i="1"/>
  <c r="L450" i="1"/>
  <c r="W2855" i="1"/>
  <c r="V2881" i="1"/>
  <c r="AC2767" i="1"/>
  <c r="AA2884" i="1"/>
  <c r="AD448" i="1"/>
  <c r="L449" i="1"/>
  <c r="U2918" i="1"/>
  <c r="Y446" i="1"/>
  <c r="Z2918" i="1"/>
  <c r="AB2857" i="1"/>
  <c r="H2918" i="1"/>
  <c r="X2767" i="1"/>
  <c r="AA2883" i="1"/>
  <c r="I2884" i="1"/>
  <c r="Y445" i="1"/>
  <c r="AD447" i="1"/>
  <c r="L448" i="1"/>
  <c r="J2857" i="1"/>
  <c r="U2916" i="1"/>
  <c r="AD446" i="1"/>
  <c r="L447" i="1"/>
  <c r="V2879" i="1"/>
  <c r="Z2916" i="1"/>
  <c r="Z2915" i="1"/>
  <c r="K2767" i="1"/>
  <c r="AB2855" i="1"/>
  <c r="W2852" i="1"/>
  <c r="AA2881" i="1"/>
  <c r="V2878" i="1"/>
  <c r="Y443" i="1"/>
  <c r="X2765" i="1"/>
  <c r="AC2765" i="1"/>
  <c r="AD445" i="1"/>
  <c r="L446" i="1"/>
  <c r="H2916" i="1"/>
  <c r="AE2916" i="1"/>
  <c r="AH2916" i="1"/>
  <c r="AI2916" i="1"/>
  <c r="U2915" i="1"/>
  <c r="J2855" i="1"/>
  <c r="AC2764" i="1"/>
  <c r="L445" i="1"/>
  <c r="K2765" i="1"/>
  <c r="X2764" i="1"/>
  <c r="Y442" i="1"/>
  <c r="H2915" i="1"/>
  <c r="I2881" i="1"/>
  <c r="W2850" i="1"/>
  <c r="K2764" i="1"/>
  <c r="V2876" i="1"/>
  <c r="AC2762" i="1"/>
  <c r="AA2879" i="1"/>
  <c r="U2913" i="1"/>
  <c r="Y441" i="1"/>
  <c r="Z2913" i="1"/>
  <c r="AB2852" i="1"/>
  <c r="W2849" i="1"/>
  <c r="AA2878" i="1"/>
  <c r="I2879" i="1"/>
  <c r="AD442" i="1"/>
  <c r="Y440" i="1"/>
  <c r="H2913" i="1"/>
  <c r="X2762" i="1"/>
  <c r="AB2851" i="1"/>
  <c r="J2852" i="1"/>
  <c r="Z2910" i="1"/>
  <c r="K2762" i="1"/>
  <c r="Y439" i="1"/>
  <c r="AD441" i="1"/>
  <c r="L442" i="1"/>
  <c r="I2878" i="1"/>
  <c r="AB2850" i="1"/>
  <c r="W2847" i="1"/>
  <c r="V2873" i="1"/>
  <c r="AD440" i="1"/>
  <c r="L441" i="1"/>
  <c r="AA2876" i="1"/>
  <c r="AC2759" i="1"/>
  <c r="Y438" i="1"/>
  <c r="U2910" i="1"/>
  <c r="AB2849" i="1"/>
  <c r="J2850" i="1"/>
  <c r="H2910" i="1"/>
  <c r="AE2910" i="1"/>
  <c r="AH2910" i="1"/>
  <c r="AI2910" i="1"/>
  <c r="Y437" i="1"/>
  <c r="I2876" i="1"/>
  <c r="X2759" i="1"/>
  <c r="AD439" i="1"/>
  <c r="L440" i="1"/>
  <c r="J2849" i="1"/>
  <c r="K2759" i="1"/>
  <c r="L439" i="1"/>
  <c r="AD438" i="1"/>
  <c r="Z2908" i="1"/>
  <c r="U2908" i="1"/>
  <c r="V2871" i="1"/>
  <c r="AB2847" i="1"/>
  <c r="W2844" i="1"/>
  <c r="Z2907" i="1"/>
  <c r="AC2757" i="1"/>
  <c r="L438" i="1"/>
  <c r="X2757" i="1"/>
  <c r="Y435" i="1"/>
  <c r="AA2873" i="1"/>
  <c r="V2870" i="1"/>
  <c r="U2907" i="1"/>
  <c r="H2908" i="1"/>
  <c r="J2847" i="1"/>
  <c r="Y434" i="1"/>
  <c r="K2757" i="1"/>
  <c r="X2756" i="1"/>
  <c r="L437" i="1"/>
  <c r="I2873" i="1"/>
  <c r="U2906" i="1"/>
  <c r="H2907" i="1"/>
  <c r="AC2756" i="1"/>
  <c r="W2842" i="1"/>
  <c r="V2868" i="1"/>
  <c r="Z2905" i="1"/>
  <c r="U2905" i="1"/>
  <c r="K2756" i="1"/>
  <c r="AC2754" i="1"/>
  <c r="AA2871" i="1"/>
  <c r="Y433" i="1"/>
  <c r="AB2844" i="1"/>
  <c r="W2841" i="1"/>
  <c r="AA2870" i="1"/>
  <c r="I2871" i="1"/>
  <c r="Y432" i="1"/>
  <c r="H2905" i="1"/>
  <c r="X2754" i="1"/>
  <c r="AD434" i="1"/>
  <c r="L435" i="1"/>
  <c r="M435" i="1"/>
  <c r="N435" i="1"/>
  <c r="Q435" i="1"/>
  <c r="S435" i="1"/>
  <c r="T435" i="1"/>
  <c r="J2844" i="1"/>
  <c r="Y431" i="1"/>
  <c r="K2754" i="1"/>
  <c r="AD433" i="1"/>
  <c r="L434" i="1"/>
  <c r="AF434" i="1"/>
  <c r="I2870" i="1"/>
  <c r="AB2842" i="1"/>
  <c r="W2839" i="1"/>
  <c r="L433" i="1"/>
  <c r="U2902" i="1"/>
  <c r="Z2902" i="1"/>
  <c r="Y430" i="1"/>
  <c r="AA2868" i="1"/>
  <c r="V2865" i="1"/>
  <c r="AB2841" i="1"/>
  <c r="J2842" i="1"/>
  <c r="Y429" i="1"/>
  <c r="H2902" i="1"/>
  <c r="L432" i="1"/>
  <c r="X2751" i="1"/>
  <c r="AA2867" i="1"/>
  <c r="I2868" i="1"/>
  <c r="AC2751" i="1"/>
  <c r="J2841" i="1"/>
  <c r="AD430" i="1"/>
  <c r="L431" i="1"/>
  <c r="K2751" i="1"/>
  <c r="Z2900" i="1"/>
  <c r="U2900" i="1"/>
  <c r="Y428" i="1"/>
  <c r="V2863" i="1"/>
  <c r="AB2839" i="1"/>
  <c r="W2836" i="1"/>
  <c r="X2749" i="1"/>
  <c r="V2862" i="1"/>
  <c r="AC2749" i="1"/>
  <c r="AC2748" i="1"/>
  <c r="Y427" i="1"/>
  <c r="AD429" i="1"/>
  <c r="L430" i="1"/>
  <c r="AA2865" i="1"/>
  <c r="H2900" i="1"/>
  <c r="U2899" i="1"/>
  <c r="Z2899" i="1"/>
  <c r="W2835" i="1"/>
  <c r="J2839" i="1"/>
  <c r="Y426" i="1"/>
  <c r="I2865" i="1"/>
  <c r="Z2897" i="1"/>
  <c r="V2861" i="1"/>
  <c r="H2899" i="1"/>
  <c r="K2749" i="1"/>
  <c r="X2748" i="1"/>
  <c r="L429" i="1"/>
  <c r="W2834" i="1"/>
  <c r="AA2863" i="1"/>
  <c r="U2897" i="1"/>
  <c r="Y425" i="1"/>
  <c r="K2748" i="1"/>
  <c r="V2860" i="1"/>
  <c r="AB2836" i="1"/>
  <c r="W2833" i="1"/>
  <c r="X2746" i="1"/>
  <c r="AD426" i="1"/>
  <c r="Y424" i="1"/>
  <c r="H2897" i="1"/>
  <c r="AA2862" i="1"/>
  <c r="I2863" i="1"/>
  <c r="AC2746" i="1"/>
  <c r="AB2835" i="1"/>
  <c r="J2836" i="1"/>
  <c r="K2746" i="1"/>
  <c r="Y423" i="1"/>
  <c r="I2862" i="1"/>
  <c r="AD425" i="1"/>
  <c r="L426" i="1"/>
  <c r="Z2894" i="1"/>
  <c r="AB2834" i="1"/>
  <c r="W2831" i="1"/>
  <c r="AA2860" i="1"/>
  <c r="V2857" i="1"/>
  <c r="U2894" i="1"/>
  <c r="Y422" i="1"/>
  <c r="AD424" i="1"/>
  <c r="L425" i="1"/>
  <c r="AB2833" i="1"/>
  <c r="J2834" i="1"/>
  <c r="X2743" i="1"/>
  <c r="H2894" i="1"/>
  <c r="AA2859" i="1"/>
  <c r="I2860" i="1"/>
  <c r="Y421" i="1"/>
  <c r="AD423" i="1"/>
  <c r="L424" i="1"/>
  <c r="AC2743" i="1"/>
  <c r="J2833" i="1"/>
  <c r="U2892" i="1"/>
  <c r="AD422" i="1"/>
  <c r="L423" i="1"/>
  <c r="K2743" i="1"/>
  <c r="Z2892" i="1"/>
  <c r="Z2891" i="1"/>
  <c r="V2855" i="1"/>
  <c r="W2828" i="1"/>
  <c r="AB2831" i="1"/>
  <c r="X2741" i="1"/>
  <c r="AD421" i="1"/>
  <c r="L422" i="1"/>
  <c r="Y419" i="1"/>
  <c r="V2854" i="1"/>
  <c r="H2892" i="1"/>
  <c r="U2891" i="1"/>
  <c r="AA2857" i="1"/>
  <c r="AC2741" i="1"/>
  <c r="J2831" i="1"/>
  <c r="I2857" i="1"/>
  <c r="L421" i="1"/>
  <c r="H2891" i="1"/>
  <c r="AC2740" i="1"/>
  <c r="K2741" i="1"/>
  <c r="X2740" i="1"/>
  <c r="Y418" i="1"/>
  <c r="K2740" i="1"/>
  <c r="U2889" i="1"/>
  <c r="Z2889" i="1"/>
  <c r="V2852" i="1"/>
  <c r="Y417" i="1"/>
  <c r="AC2738" i="1"/>
  <c r="AA2855" i="1"/>
  <c r="W2825" i="1"/>
  <c r="AB2828" i="1"/>
  <c r="H2889" i="1"/>
  <c r="Y416" i="1"/>
  <c r="X2738" i="1"/>
  <c r="AD418" i="1"/>
  <c r="L419" i="1"/>
  <c r="AF419" i="1"/>
  <c r="AA2854" i="1"/>
  <c r="I2855" i="1"/>
  <c r="J2828" i="1"/>
  <c r="I2854" i="1"/>
  <c r="AD417" i="1"/>
  <c r="L418" i="1"/>
  <c r="AF418" i="1"/>
  <c r="Y415" i="1"/>
  <c r="K2738" i="1"/>
  <c r="W2823" i="1"/>
  <c r="U2886" i="1"/>
  <c r="L417" i="1"/>
  <c r="AD416" i="1"/>
  <c r="AC2735" i="1"/>
  <c r="Z2886" i="1"/>
  <c r="Y414" i="1"/>
  <c r="V2849" i="1"/>
  <c r="AA2852" i="1"/>
  <c r="AB2825" i="1"/>
  <c r="J2826" i="1"/>
  <c r="Y413" i="1"/>
  <c r="X2735" i="1"/>
  <c r="I2852" i="1"/>
  <c r="AD415" i="1"/>
  <c r="L416" i="1"/>
  <c r="H2886" i="1"/>
  <c r="J2825" i="1"/>
  <c r="K2735" i="1"/>
  <c r="AD414" i="1"/>
  <c r="L415" i="1"/>
  <c r="U2884" i="1"/>
  <c r="Z2884" i="1"/>
  <c r="V2847" i="1"/>
  <c r="AC2733" i="1"/>
  <c r="AB2823" i="1"/>
  <c r="W2820" i="1"/>
  <c r="U2883" i="1"/>
  <c r="H2884" i="1"/>
  <c r="X2733" i="1"/>
  <c r="AD413" i="1"/>
  <c r="L414" i="1"/>
  <c r="V2846" i="1"/>
  <c r="Y411" i="1"/>
  <c r="Z2883" i="1"/>
  <c r="AA2849" i="1"/>
  <c r="J2823" i="1"/>
  <c r="L413" i="1"/>
  <c r="I2849" i="1"/>
  <c r="Z2881" i="1"/>
  <c r="H2883" i="1"/>
  <c r="X2732" i="1"/>
  <c r="K2733" i="1"/>
  <c r="Y410" i="1"/>
  <c r="AC2732" i="1"/>
  <c r="W2818" i="1"/>
  <c r="AD411" i="1"/>
  <c r="V2844" i="1"/>
  <c r="AA2847" i="1"/>
  <c r="K2732" i="1"/>
  <c r="U2881" i="1"/>
  <c r="W2817" i="1"/>
  <c r="AB2820" i="1"/>
  <c r="AA2846" i="1"/>
  <c r="I2847" i="1"/>
  <c r="Y408" i="1"/>
  <c r="AD410" i="1"/>
  <c r="L411" i="1"/>
  <c r="H2881" i="1"/>
  <c r="X2730" i="1"/>
  <c r="J2820" i="1"/>
  <c r="K2730" i="1"/>
  <c r="Z2878" i="1"/>
  <c r="AD409" i="1"/>
  <c r="L410" i="1"/>
  <c r="Y407" i="1"/>
  <c r="I2846" i="1"/>
  <c r="W2815" i="1"/>
  <c r="AB2818" i="1"/>
  <c r="V2841" i="1"/>
  <c r="U2878" i="1"/>
  <c r="AA2844" i="1"/>
  <c r="Y406" i="1"/>
  <c r="AB2817" i="1"/>
  <c r="J2818" i="1"/>
  <c r="AD407" i="1"/>
  <c r="L408" i="1"/>
  <c r="H2878" i="1"/>
  <c r="I2844" i="1"/>
  <c r="AC2727" i="1"/>
  <c r="X2727" i="1"/>
  <c r="Y405" i="1"/>
  <c r="J2817" i="1"/>
  <c r="Z2876" i="1"/>
  <c r="AC2726" i="1"/>
  <c r="K2727" i="1"/>
  <c r="U2876" i="1"/>
  <c r="Z2875" i="1"/>
  <c r="V2839" i="1"/>
  <c r="AD406" i="1"/>
  <c r="L407" i="1"/>
  <c r="W2812" i="1"/>
  <c r="AB2815" i="1"/>
  <c r="V2838" i="1"/>
  <c r="H2876" i="1"/>
  <c r="AE2876" i="1"/>
  <c r="AH2876" i="1"/>
  <c r="AI2876" i="1"/>
  <c r="U2875" i="1"/>
  <c r="AD405" i="1"/>
  <c r="L406" i="1"/>
  <c r="X2725" i="1"/>
  <c r="AA2841" i="1"/>
  <c r="Y403" i="1"/>
  <c r="AC2725" i="1"/>
  <c r="J2815" i="1"/>
  <c r="K2725" i="1"/>
  <c r="X2724" i="1"/>
  <c r="AC2724" i="1"/>
  <c r="I2841" i="1"/>
  <c r="H2875" i="1"/>
  <c r="Y402" i="1"/>
  <c r="L405" i="1"/>
  <c r="AD403" i="1"/>
  <c r="Z2873" i="1"/>
  <c r="U2873" i="1"/>
  <c r="K2724" i="1"/>
  <c r="Y401" i="1"/>
  <c r="V2836" i="1"/>
  <c r="AA2839" i="1"/>
  <c r="W2809" i="1"/>
  <c r="AB2812" i="1"/>
  <c r="H2873" i="1"/>
  <c r="X2722" i="1"/>
  <c r="Y400" i="1"/>
  <c r="AD402" i="1"/>
  <c r="AA2838" i="1"/>
  <c r="I2839" i="1"/>
  <c r="AC2722" i="1"/>
  <c r="J2812" i="1"/>
  <c r="I2838" i="1"/>
  <c r="AD401" i="1"/>
  <c r="L402" i="1"/>
  <c r="K2722" i="1"/>
  <c r="Y399" i="1"/>
  <c r="W2807" i="1"/>
  <c r="AB2810" i="1"/>
  <c r="U2870" i="1"/>
  <c r="L401" i="1"/>
  <c r="M401" i="1"/>
  <c r="N401" i="1"/>
  <c r="Q401" i="1"/>
  <c r="R401" i="1"/>
  <c r="Y398" i="1"/>
  <c r="V2833" i="1"/>
  <c r="Z2870" i="1"/>
  <c r="AA2836" i="1"/>
  <c r="AB2809" i="1"/>
  <c r="AD399" i="1"/>
  <c r="X2719" i="1"/>
  <c r="I2836" i="1"/>
  <c r="H2870" i="1"/>
  <c r="Y397" i="1"/>
  <c r="AC2719" i="1"/>
  <c r="J2809" i="1"/>
  <c r="U2868" i="1"/>
  <c r="V2831" i="1"/>
  <c r="AC2717" i="1"/>
  <c r="K2719" i="1"/>
  <c r="AD398" i="1"/>
  <c r="L399" i="1"/>
  <c r="Z2868" i="1"/>
  <c r="Z2867" i="1"/>
  <c r="W2804" i="1"/>
  <c r="AB2807" i="1"/>
  <c r="X2717" i="1"/>
  <c r="AC2716" i="1"/>
  <c r="V2830" i="1"/>
  <c r="Y395" i="1"/>
  <c r="AD397" i="1"/>
  <c r="L398" i="1"/>
  <c r="AA2833" i="1"/>
  <c r="U2867" i="1"/>
  <c r="H2868" i="1"/>
  <c r="J2807" i="1"/>
  <c r="L397" i="1"/>
  <c r="Y394" i="1"/>
  <c r="H2867" i="1"/>
  <c r="AE2867" i="1"/>
  <c r="AH2867" i="1"/>
  <c r="AI2867" i="1"/>
  <c r="I2833" i="1"/>
  <c r="K2717" i="1"/>
  <c r="X2716" i="1"/>
  <c r="W2802" i="1"/>
  <c r="K2716" i="1"/>
  <c r="AA2831" i="1"/>
  <c r="V2828" i="1"/>
  <c r="Y393" i="1"/>
  <c r="AD395" i="1"/>
  <c r="U2865" i="1"/>
  <c r="Z2865" i="1"/>
  <c r="AB2804" i="1"/>
  <c r="W2801" i="1"/>
  <c r="Z2864" i="1"/>
  <c r="AA2830" i="1"/>
  <c r="I2831" i="1"/>
  <c r="X2714" i="1"/>
  <c r="AD394" i="1"/>
  <c r="L395" i="1"/>
  <c r="H2865" i="1"/>
  <c r="Y392" i="1"/>
  <c r="AC2714" i="1"/>
  <c r="J2804" i="1"/>
  <c r="K2714" i="1"/>
  <c r="I2830" i="1"/>
  <c r="Y391" i="1"/>
  <c r="AD393" i="1"/>
  <c r="L394" i="1"/>
  <c r="AB2802" i="1"/>
  <c r="W2799" i="1"/>
  <c r="L393" i="1"/>
  <c r="Y390" i="1"/>
  <c r="V2825" i="1"/>
  <c r="AA2828" i="1"/>
  <c r="U2862" i="1"/>
  <c r="Z2862" i="1"/>
  <c r="AB2801" i="1"/>
  <c r="J2802" i="1"/>
  <c r="H2862" i="1"/>
  <c r="AD391" i="1"/>
  <c r="L392" i="1"/>
  <c r="I2828" i="1"/>
  <c r="X2711" i="1"/>
  <c r="Y389" i="1"/>
  <c r="AC2711" i="1"/>
  <c r="J2801" i="1"/>
  <c r="Z2860" i="1"/>
  <c r="Z2859" i="1"/>
  <c r="U2860" i="1"/>
  <c r="K2711" i="1"/>
  <c r="V2823" i="1"/>
  <c r="L391" i="1"/>
  <c r="AD390" i="1"/>
  <c r="AB2799" i="1"/>
  <c r="W2796" i="1"/>
  <c r="AA2825" i="1"/>
  <c r="X2709" i="1"/>
  <c r="Y387" i="1"/>
  <c r="AD389" i="1"/>
  <c r="L390" i="1"/>
  <c r="V2822" i="1"/>
  <c r="AC2709" i="1"/>
  <c r="H2860" i="1"/>
  <c r="U2859" i="1"/>
  <c r="J2799" i="1"/>
  <c r="Y386" i="1"/>
  <c r="X2708" i="1"/>
  <c r="K2709" i="1"/>
  <c r="H2859" i="1"/>
  <c r="L389" i="1"/>
  <c r="AC2708" i="1"/>
  <c r="I2825" i="1"/>
  <c r="AD387" i="1"/>
  <c r="Z2857" i="1"/>
  <c r="U2857" i="1"/>
  <c r="Y385" i="1"/>
  <c r="K2708" i="1"/>
  <c r="AA2823" i="1"/>
  <c r="V2820" i="1"/>
  <c r="AB2796" i="1"/>
  <c r="W2793" i="1"/>
  <c r="X2706" i="1"/>
  <c r="Y384" i="1"/>
  <c r="AA2822" i="1"/>
  <c r="I2823" i="1"/>
  <c r="H2857" i="1"/>
  <c r="AE2857" i="1"/>
  <c r="AH2857" i="1"/>
  <c r="AI2857" i="1"/>
  <c r="AC2706" i="1"/>
  <c r="AD386" i="1"/>
  <c r="L387" i="1"/>
  <c r="J2796" i="1"/>
  <c r="Z2854" i="1"/>
  <c r="K2706" i="1"/>
  <c r="AD385" i="1"/>
  <c r="L386" i="1"/>
  <c r="Y383" i="1"/>
  <c r="I2822" i="1"/>
  <c r="W2791" i="1"/>
  <c r="AB2794" i="1"/>
  <c r="AA2820" i="1"/>
  <c r="V2817" i="1"/>
  <c r="L385" i="1"/>
  <c r="Y382" i="1"/>
  <c r="U2854" i="1"/>
  <c r="AB2793" i="1"/>
  <c r="Y381" i="1"/>
  <c r="I2820" i="1"/>
  <c r="H2854" i="1"/>
  <c r="X2703" i="1"/>
  <c r="AD383" i="1"/>
  <c r="L384" i="1"/>
  <c r="Z2852" i="1"/>
  <c r="J2793" i="1"/>
  <c r="K2703" i="1"/>
  <c r="U2852" i="1"/>
  <c r="V2815" i="1"/>
  <c r="Z2851" i="1"/>
  <c r="L383" i="1"/>
  <c r="M383" i="1"/>
  <c r="N383" i="1"/>
  <c r="Q383" i="1"/>
  <c r="W2788" i="1"/>
  <c r="AB2791" i="1"/>
  <c r="L382" i="1"/>
  <c r="U2851" i="1"/>
  <c r="H2852" i="1"/>
  <c r="AE2852" i="1"/>
  <c r="AH2852" i="1"/>
  <c r="AA2817" i="1"/>
  <c r="V2814" i="1"/>
  <c r="Y379" i="1"/>
  <c r="AC2701" i="1"/>
  <c r="X2701" i="1"/>
  <c r="J2791" i="1"/>
  <c r="K2701" i="1"/>
  <c r="X2700" i="1"/>
  <c r="H2851" i="1"/>
  <c r="I2817" i="1"/>
  <c r="Z2849" i="1"/>
  <c r="Y378" i="1"/>
  <c r="AC2700" i="1"/>
  <c r="L381" i="1"/>
  <c r="W2786" i="1"/>
  <c r="AA2815" i="1"/>
  <c r="K2700" i="1"/>
  <c r="V2812" i="1"/>
  <c r="AD379" i="1"/>
  <c r="U2849" i="1"/>
  <c r="Y377" i="1"/>
  <c r="AC2699" i="1"/>
  <c r="AC2698" i="1"/>
  <c r="W2785" i="1"/>
  <c r="AB2788" i="1"/>
  <c r="H2849" i="1"/>
  <c r="AD378" i="1"/>
  <c r="L379" i="1"/>
  <c r="X2698" i="1"/>
  <c r="AA2814" i="1"/>
  <c r="I2815" i="1"/>
  <c r="J2788" i="1"/>
  <c r="AD377" i="1"/>
  <c r="L378" i="1"/>
  <c r="K2698" i="1"/>
  <c r="Y375" i="1"/>
  <c r="I2814" i="1"/>
  <c r="AB2786" i="1"/>
  <c r="W2783" i="1"/>
  <c r="AA2812" i="1"/>
  <c r="Z2846" i="1"/>
  <c r="U2846" i="1"/>
  <c r="Y374" i="1"/>
  <c r="V2809" i="1"/>
  <c r="AD376" i="1"/>
  <c r="L377" i="1"/>
  <c r="AB2785" i="1"/>
  <c r="J2786" i="1"/>
  <c r="AC2695" i="1"/>
  <c r="X2695" i="1"/>
  <c r="Y373" i="1"/>
  <c r="Z2844" i="1"/>
  <c r="H2846" i="1"/>
  <c r="AE2846" i="1"/>
  <c r="AH2846" i="1"/>
  <c r="AI2846" i="1"/>
  <c r="I2812" i="1"/>
  <c r="J2785" i="1"/>
  <c r="V2807" i="1"/>
  <c r="AC2693" i="1"/>
  <c r="K2695" i="1"/>
  <c r="AD374" i="1"/>
  <c r="L375" i="1"/>
  <c r="U2844" i="1"/>
  <c r="W2780" i="1"/>
  <c r="AB2783" i="1"/>
  <c r="U2843" i="1"/>
  <c r="H2844" i="1"/>
  <c r="L374" i="1"/>
  <c r="AD373" i="1"/>
  <c r="V2806" i="1"/>
  <c r="Z2843" i="1"/>
  <c r="X2693" i="1"/>
  <c r="Y371" i="1"/>
  <c r="J2783" i="1"/>
  <c r="Y370" i="1"/>
  <c r="K2693" i="1"/>
  <c r="X2692" i="1"/>
  <c r="L373" i="1"/>
  <c r="I2809" i="1"/>
  <c r="H2843" i="1"/>
  <c r="W2778" i="1"/>
  <c r="AA2807" i="1"/>
  <c r="K2692" i="1"/>
  <c r="V2804" i="1"/>
  <c r="U2841" i="1"/>
  <c r="Y369" i="1"/>
  <c r="Z2841" i="1"/>
  <c r="W2777" i="1"/>
  <c r="AB2780" i="1"/>
  <c r="AC2690" i="1"/>
  <c r="X2690" i="1"/>
  <c r="AD370" i="1"/>
  <c r="L371" i="1"/>
  <c r="Y368" i="1"/>
  <c r="H2841" i="1"/>
  <c r="AA2806" i="1"/>
  <c r="I2807" i="1"/>
  <c r="J2780" i="1"/>
  <c r="K2690" i="1"/>
  <c r="AC2689" i="1"/>
  <c r="Y367" i="1"/>
  <c r="I2806" i="1"/>
  <c r="AD369" i="1"/>
  <c r="L370" i="1"/>
  <c r="W2775" i="1"/>
  <c r="AB2778" i="1"/>
  <c r="U2838" i="1"/>
  <c r="AA2804" i="1"/>
  <c r="Z2838" i="1"/>
  <c r="Y366" i="1"/>
  <c r="L369" i="1"/>
  <c r="AC2687" i="1"/>
  <c r="V2801" i="1"/>
  <c r="AB2777" i="1"/>
  <c r="J2778" i="1"/>
  <c r="H2838" i="1"/>
  <c r="AD367" i="1"/>
  <c r="L368" i="1"/>
  <c r="I2804" i="1"/>
  <c r="Y365" i="1"/>
  <c r="Z2836" i="1"/>
  <c r="X2687" i="1"/>
  <c r="J2777" i="1"/>
  <c r="V2799" i="1"/>
  <c r="AD366" i="1"/>
  <c r="L367" i="1"/>
  <c r="K2687" i="1"/>
  <c r="AC2685" i="1"/>
  <c r="U2836" i="1"/>
  <c r="W2772" i="1"/>
  <c r="AB2775" i="1"/>
  <c r="V2798" i="1"/>
  <c r="X2685" i="1"/>
  <c r="AD365" i="1"/>
  <c r="L366" i="1"/>
  <c r="Z2835" i="1"/>
  <c r="H2836" i="1"/>
  <c r="U2835" i="1"/>
  <c r="AA2801" i="1"/>
  <c r="J2775" i="1"/>
  <c r="X2684" i="1"/>
  <c r="K2685" i="1"/>
  <c r="L365" i="1"/>
  <c r="AC2684" i="1"/>
  <c r="Y362" i="1"/>
  <c r="I2801" i="1"/>
  <c r="H2835" i="1"/>
  <c r="Z2833" i="1"/>
  <c r="W2770" i="1"/>
  <c r="AA2799" i="1"/>
  <c r="K2684" i="1"/>
  <c r="V2796" i="1"/>
  <c r="Y361" i="1"/>
  <c r="U2833" i="1"/>
  <c r="AB2772" i="1"/>
  <c r="W2769" i="1"/>
  <c r="Y360" i="1"/>
  <c r="AD362" i="1"/>
  <c r="H2833" i="1"/>
  <c r="X2682" i="1"/>
  <c r="AA2798" i="1"/>
  <c r="I2799" i="1"/>
  <c r="J2772" i="1"/>
  <c r="K2682" i="1"/>
  <c r="AD361" i="1"/>
  <c r="L362" i="1"/>
  <c r="I2798" i="1"/>
  <c r="Y359" i="1"/>
  <c r="AB2770" i="1"/>
  <c r="W2767" i="1"/>
  <c r="Z2830" i="1"/>
  <c r="Y358" i="1"/>
  <c r="U2830" i="1"/>
  <c r="V2793" i="1"/>
  <c r="AD360" i="1"/>
  <c r="L361" i="1"/>
  <c r="AA2796" i="1"/>
  <c r="AB2769" i="1"/>
  <c r="J2770" i="1"/>
  <c r="H2830" i="1"/>
  <c r="L360" i="1"/>
  <c r="Z2828" i="1"/>
  <c r="Y357" i="1"/>
  <c r="I2796" i="1"/>
  <c r="X2679" i="1"/>
  <c r="AC2679" i="1"/>
  <c r="J2769" i="1"/>
  <c r="AD358" i="1"/>
  <c r="L359" i="1"/>
  <c r="Z2827" i="1"/>
  <c r="V2791" i="1"/>
  <c r="U2828" i="1"/>
  <c r="K2679" i="1"/>
  <c r="AC2677" i="1"/>
  <c r="W2764" i="1"/>
  <c r="AB2767" i="1"/>
  <c r="Y355" i="1"/>
  <c r="X2677" i="1"/>
  <c r="H2828" i="1"/>
  <c r="U2827" i="1"/>
  <c r="AA2793" i="1"/>
  <c r="V2790" i="1"/>
  <c r="AD357" i="1"/>
  <c r="L358" i="1"/>
  <c r="J2767" i="1"/>
  <c r="X2676" i="1"/>
  <c r="K2677" i="1"/>
  <c r="I2793" i="1"/>
  <c r="Y354" i="1"/>
  <c r="H2827" i="1"/>
  <c r="L357" i="1"/>
  <c r="AC2676" i="1"/>
  <c r="W2762" i="1"/>
  <c r="AA2791" i="1"/>
  <c r="K2676" i="1"/>
  <c r="Z2825" i="1"/>
  <c r="U2825" i="1"/>
  <c r="AC2674" i="1"/>
  <c r="V2788" i="1"/>
  <c r="Y353" i="1"/>
  <c r="AB2764" i="1"/>
  <c r="W2761" i="1"/>
  <c r="AD354" i="1"/>
  <c r="X2674" i="1"/>
  <c r="H2825" i="1"/>
  <c r="AE2825" i="1"/>
  <c r="AH2825" i="1"/>
  <c r="AI2825" i="1"/>
  <c r="Y352" i="1"/>
  <c r="AA2790" i="1"/>
  <c r="I2791" i="1"/>
  <c r="J2764" i="1"/>
  <c r="Y351" i="1"/>
  <c r="Z2822" i="1"/>
  <c r="K2674" i="1"/>
  <c r="I2790" i="1"/>
  <c r="L354" i="1"/>
  <c r="W2759" i="1"/>
  <c r="AB2762" i="1"/>
  <c r="U2822" i="1"/>
  <c r="AD352" i="1"/>
  <c r="V2785" i="1"/>
  <c r="Y350" i="1"/>
  <c r="AA2788" i="1"/>
  <c r="AB2761" i="1"/>
  <c r="J2762" i="1"/>
  <c r="AD351" i="1"/>
  <c r="L352" i="1"/>
  <c r="X2671" i="1"/>
  <c r="Y349" i="1"/>
  <c r="H2822" i="1"/>
  <c r="AE2822" i="1"/>
  <c r="AH2822" i="1"/>
  <c r="AI2822" i="1"/>
  <c r="I2788" i="1"/>
  <c r="AC2671" i="1"/>
  <c r="J2761" i="1"/>
  <c r="U2820" i="1"/>
  <c r="K2671" i="1"/>
  <c r="AD350" i="1"/>
  <c r="L351" i="1"/>
  <c r="AF351" i="1"/>
  <c r="AC2669" i="1"/>
  <c r="V2783" i="1"/>
  <c r="Z2820" i="1"/>
  <c r="Z2819" i="1"/>
  <c r="W2756" i="1"/>
  <c r="AB2759" i="1"/>
  <c r="AA2785" i="1"/>
  <c r="Y347" i="1"/>
  <c r="X2669" i="1"/>
  <c r="AC2668" i="1"/>
  <c r="AD349" i="1"/>
  <c r="L350" i="1"/>
  <c r="V2782" i="1"/>
  <c r="H2820" i="1"/>
  <c r="AE2820" i="1"/>
  <c r="AH2820" i="1"/>
  <c r="AI2820" i="1"/>
  <c r="U2819" i="1"/>
  <c r="J2759" i="1"/>
  <c r="K2669" i="1"/>
  <c r="X2668" i="1"/>
  <c r="Y346" i="1"/>
  <c r="Z2817" i="1"/>
  <c r="H2819" i="1"/>
  <c r="AE2819" i="1"/>
  <c r="AH2819" i="1"/>
  <c r="AI2819" i="1"/>
  <c r="L349" i="1"/>
  <c r="I2785" i="1"/>
  <c r="W2754" i="1"/>
  <c r="AD347" i="1"/>
  <c r="K2668" i="1"/>
  <c r="Y345" i="1"/>
  <c r="AA2783" i="1"/>
  <c r="U2817" i="1"/>
  <c r="V2780" i="1"/>
  <c r="W2753" i="1"/>
  <c r="AB2756" i="1"/>
  <c r="Y344" i="1"/>
  <c r="H2817" i="1"/>
  <c r="AA2782" i="1"/>
  <c r="I2783" i="1"/>
  <c r="AD346" i="1"/>
  <c r="L347" i="1"/>
  <c r="AC2666" i="1"/>
  <c r="X2666" i="1"/>
  <c r="J2756" i="1"/>
  <c r="K2666" i="1"/>
  <c r="I2782" i="1"/>
  <c r="AD345" i="1"/>
  <c r="L346" i="1"/>
  <c r="Y343" i="1"/>
  <c r="W2751" i="1"/>
  <c r="AB2754" i="1"/>
  <c r="U2814" i="1"/>
  <c r="V2777" i="1"/>
  <c r="Y342" i="1"/>
  <c r="AD344" i="1"/>
  <c r="L345" i="1"/>
  <c r="AA2780" i="1"/>
  <c r="Z2814" i="1"/>
  <c r="AB2753" i="1"/>
  <c r="J2754" i="1"/>
  <c r="I2780" i="1"/>
  <c r="L344" i="1"/>
  <c r="AC2663" i="1"/>
  <c r="Y341" i="1"/>
  <c r="H2814" i="1"/>
  <c r="AE2814" i="1"/>
  <c r="AH2814" i="1"/>
  <c r="AI2814" i="1"/>
  <c r="X2663" i="1"/>
  <c r="J2753" i="1"/>
  <c r="V2775" i="1"/>
  <c r="U2812" i="1"/>
  <c r="AD342" i="1"/>
  <c r="L343" i="1"/>
  <c r="AF343" i="1"/>
  <c r="K2663" i="1"/>
  <c r="Z2812" i="1"/>
  <c r="W2748" i="1"/>
  <c r="AB2751" i="1"/>
  <c r="H2812" i="1"/>
  <c r="U2811" i="1"/>
  <c r="L342" i="1"/>
  <c r="M342" i="1"/>
  <c r="N342" i="1"/>
  <c r="Q342" i="1"/>
  <c r="Z2811" i="1"/>
  <c r="X2661" i="1"/>
  <c r="AA2777" i="1"/>
  <c r="V2774" i="1"/>
  <c r="Y339" i="1"/>
  <c r="AC2661" i="1"/>
  <c r="AB2750" i="1"/>
  <c r="J2751" i="1"/>
  <c r="AC2660" i="1"/>
  <c r="Z2809" i="1"/>
  <c r="K2661" i="1"/>
  <c r="X2660" i="1"/>
  <c r="H2811" i="1"/>
  <c r="I2777" i="1"/>
  <c r="Y338" i="1"/>
  <c r="AB2749" i="1"/>
  <c r="W2746" i="1"/>
  <c r="Y337" i="1"/>
  <c r="AD339" i="1"/>
  <c r="AA2775" i="1"/>
  <c r="K2660" i="1"/>
  <c r="U2809" i="1"/>
  <c r="Z2808" i="1"/>
  <c r="V2772" i="1"/>
  <c r="AB2748" i="1"/>
  <c r="W2745" i="1"/>
  <c r="AC2658" i="1"/>
  <c r="H2809" i="1"/>
  <c r="AA2774" i="1"/>
  <c r="I2775" i="1"/>
  <c r="AD338" i="1"/>
  <c r="L339" i="1"/>
  <c r="Y336" i="1"/>
  <c r="J2748" i="1"/>
  <c r="Y335" i="1"/>
  <c r="I2774" i="1"/>
  <c r="L338" i="1"/>
  <c r="Z2806" i="1"/>
  <c r="AB2746" i="1"/>
  <c r="W2743" i="1"/>
  <c r="AA2772" i="1"/>
  <c r="V2769" i="1"/>
  <c r="U2806" i="1"/>
  <c r="AD336" i="1"/>
  <c r="L337" i="1"/>
  <c r="Y334" i="1"/>
  <c r="AB2745" i="1"/>
  <c r="J2746" i="1"/>
  <c r="AC2655" i="1"/>
  <c r="Y333" i="1"/>
  <c r="H2806" i="1"/>
  <c r="I2772" i="1"/>
  <c r="L336" i="1"/>
  <c r="Z2804" i="1"/>
  <c r="X2655" i="1"/>
  <c r="J2745" i="1"/>
  <c r="U2804" i="1"/>
  <c r="AD334" i="1"/>
  <c r="V2767" i="1"/>
  <c r="K2655" i="1"/>
  <c r="AB2743" i="1"/>
  <c r="W2740" i="1"/>
  <c r="X2653" i="1"/>
  <c r="V2766" i="1"/>
  <c r="AD333" i="1"/>
  <c r="L334" i="1"/>
  <c r="Z2803" i="1"/>
  <c r="H2804" i="1"/>
  <c r="U2803" i="1"/>
  <c r="AA2769" i="1"/>
  <c r="Y331" i="1"/>
  <c r="AC2653" i="1"/>
  <c r="J2743" i="1"/>
  <c r="AC2652" i="1"/>
  <c r="AD332" i="1"/>
  <c r="L333" i="1"/>
  <c r="Y330" i="1"/>
  <c r="I2769" i="1"/>
  <c r="X2652" i="1"/>
  <c r="K2653" i="1"/>
  <c r="H2803" i="1"/>
  <c r="AE2803" i="1"/>
  <c r="AH2803" i="1"/>
  <c r="AI2803" i="1"/>
  <c r="Z2801" i="1"/>
  <c r="W2738" i="1"/>
  <c r="AA2767" i="1"/>
  <c r="U2801" i="1"/>
  <c r="Y329" i="1"/>
  <c r="K2652" i="1"/>
  <c r="V2764" i="1"/>
  <c r="AD331" i="1"/>
  <c r="W2737" i="1"/>
  <c r="AB2740" i="1"/>
  <c r="H2801" i="1"/>
  <c r="X2650" i="1"/>
  <c r="AD330" i="1"/>
  <c r="L331" i="1"/>
  <c r="AC2650" i="1"/>
  <c r="Y328" i="1"/>
  <c r="AA2766" i="1"/>
  <c r="I2767" i="1"/>
  <c r="J2740" i="1"/>
  <c r="K2650" i="1"/>
  <c r="Z2798" i="1"/>
  <c r="AD329" i="1"/>
  <c r="L330" i="1"/>
  <c r="I2766" i="1"/>
  <c r="Y327" i="1"/>
  <c r="AB2738" i="1"/>
  <c r="W2735" i="1"/>
  <c r="Y326" i="1"/>
  <c r="L329" i="1"/>
  <c r="AA2764" i="1"/>
  <c r="V2761" i="1"/>
  <c r="U2798" i="1"/>
  <c r="AC2647" i="1"/>
  <c r="AB2737" i="1"/>
  <c r="J2738" i="1"/>
  <c r="V2760" i="1"/>
  <c r="L328" i="1"/>
  <c r="H2798" i="1"/>
  <c r="X2647" i="1"/>
  <c r="Y325" i="1"/>
  <c r="I2764" i="1"/>
  <c r="J2737" i="1"/>
  <c r="Z2796" i="1"/>
  <c r="U2796" i="1"/>
  <c r="AD326" i="1"/>
  <c r="L327" i="1"/>
  <c r="K2647" i="1"/>
  <c r="V2759" i="1"/>
  <c r="W2732" i="1"/>
  <c r="AB2735" i="1"/>
  <c r="AC2645" i="1"/>
  <c r="AA2761" i="1"/>
  <c r="Y323" i="1"/>
  <c r="U2795" i="1"/>
  <c r="H2796" i="1"/>
  <c r="Z2795" i="1"/>
  <c r="V2758" i="1"/>
  <c r="AD325" i="1"/>
  <c r="L326" i="1"/>
  <c r="X2645" i="1"/>
  <c r="J2735" i="1"/>
  <c r="L325" i="1"/>
  <c r="Y322" i="1"/>
  <c r="I2761" i="1"/>
  <c r="K2645" i="1"/>
  <c r="X2644" i="1"/>
  <c r="H2795" i="1"/>
  <c r="AC2644" i="1"/>
  <c r="W2730" i="1"/>
  <c r="K2644" i="1"/>
  <c r="V2756" i="1"/>
  <c r="AA2759" i="1"/>
  <c r="Y321" i="1"/>
  <c r="U2793" i="1"/>
  <c r="Z2793" i="1"/>
  <c r="AD323" i="1"/>
  <c r="AB2732" i="1"/>
  <c r="W2729" i="1"/>
  <c r="Y320" i="1"/>
  <c r="AA2758" i="1"/>
  <c r="I2759" i="1"/>
  <c r="AD322" i="1"/>
  <c r="L323" i="1"/>
  <c r="H2793" i="1"/>
  <c r="AC2642" i="1"/>
  <c r="X2642" i="1"/>
  <c r="J2732" i="1"/>
  <c r="L322" i="1"/>
  <c r="K2642" i="1"/>
  <c r="Z2790" i="1"/>
  <c r="I2758" i="1"/>
  <c r="Y319" i="1"/>
  <c r="W2727" i="1"/>
  <c r="Y318" i="1"/>
  <c r="V2753" i="1"/>
  <c r="AD320" i="1"/>
  <c r="L321" i="1"/>
  <c r="U2790" i="1"/>
  <c r="AA2756" i="1"/>
  <c r="AB2729" i="1"/>
  <c r="I2756" i="1"/>
  <c r="H2790" i="1"/>
  <c r="AD319" i="1"/>
  <c r="L320" i="1"/>
  <c r="Y317" i="1"/>
  <c r="Z2788" i="1"/>
  <c r="X2639" i="1"/>
  <c r="J2729" i="1"/>
  <c r="K2639" i="1"/>
  <c r="V2751" i="1"/>
  <c r="AD318" i="1"/>
  <c r="L319" i="1"/>
  <c r="U2788" i="1"/>
  <c r="W2724" i="1"/>
  <c r="AB2727" i="1"/>
  <c r="H2788" i="1"/>
  <c r="U2787" i="1"/>
  <c r="X2637" i="1"/>
  <c r="L318" i="1"/>
  <c r="AD317" i="1"/>
  <c r="Z2787" i="1"/>
  <c r="AA2753" i="1"/>
  <c r="V2750" i="1"/>
  <c r="Y315" i="1"/>
  <c r="J2727" i="1"/>
  <c r="AC2636" i="1"/>
  <c r="X2636" i="1"/>
  <c r="K2637" i="1"/>
  <c r="I2753" i="1"/>
  <c r="L317" i="1"/>
  <c r="H2787" i="1"/>
  <c r="Y314" i="1"/>
  <c r="W2722" i="1"/>
  <c r="AA2751" i="1"/>
  <c r="U2785" i="1"/>
  <c r="K2636" i="1"/>
  <c r="AD315" i="1"/>
  <c r="Z2785" i="1"/>
  <c r="Z2784" i="1"/>
  <c r="Y313" i="1"/>
  <c r="V2748" i="1"/>
  <c r="W2721" i="1"/>
  <c r="AB2724" i="1"/>
  <c r="AC2634" i="1"/>
  <c r="H2785" i="1"/>
  <c r="AD314" i="1"/>
  <c r="L315" i="1"/>
  <c r="AF315" i="1"/>
  <c r="X2634" i="1"/>
  <c r="Y312" i="1"/>
  <c r="AA2750" i="1"/>
  <c r="I2751" i="1"/>
  <c r="J2724" i="1"/>
  <c r="K2634" i="1"/>
  <c r="Z2782" i="1"/>
  <c r="L314" i="1"/>
  <c r="I2750" i="1"/>
  <c r="Y311" i="1"/>
  <c r="AB2722" i="1"/>
  <c r="W2719" i="1"/>
  <c r="V2745" i="1"/>
  <c r="U2782" i="1"/>
  <c r="AA2748" i="1"/>
  <c r="AD312" i="1"/>
  <c r="Y310" i="1"/>
  <c r="AB2721" i="1"/>
  <c r="J2722" i="1"/>
  <c r="Y309" i="1"/>
  <c r="I2748" i="1"/>
  <c r="AC2631" i="1"/>
  <c r="X2631" i="1"/>
  <c r="H2782" i="1"/>
  <c r="AD311" i="1"/>
  <c r="L312" i="1"/>
  <c r="J2721" i="1"/>
  <c r="U2780" i="1"/>
  <c r="K2631" i="1"/>
  <c r="V2743" i="1"/>
  <c r="Z2780" i="1"/>
  <c r="Z2779" i="1"/>
  <c r="AD310" i="1"/>
  <c r="L311" i="1"/>
  <c r="AB2719" i="1"/>
  <c r="W2716" i="1"/>
  <c r="H2780" i="1"/>
  <c r="U2779" i="1"/>
  <c r="X2629" i="1"/>
  <c r="AD309" i="1"/>
  <c r="L310" i="1"/>
  <c r="V2742" i="1"/>
  <c r="AA2745" i="1"/>
  <c r="Y307" i="1"/>
  <c r="J2719" i="1"/>
  <c r="AD308" i="1"/>
  <c r="L309" i="1"/>
  <c r="H2779" i="1"/>
  <c r="Y306" i="1"/>
  <c r="I2745" i="1"/>
  <c r="K2629" i="1"/>
  <c r="X2628" i="1"/>
  <c r="W2714" i="1"/>
  <c r="K2628" i="1"/>
  <c r="V2740" i="1"/>
  <c r="AA2743" i="1"/>
  <c r="U2777" i="1"/>
  <c r="Z2777" i="1"/>
  <c r="Y305" i="1"/>
  <c r="AD307" i="1"/>
  <c r="AB2716" i="1"/>
  <c r="W2713" i="1"/>
  <c r="H2777" i="1"/>
  <c r="X2626" i="1"/>
  <c r="L307" i="1"/>
  <c r="AD306" i="1"/>
  <c r="AA2742" i="1"/>
  <c r="I2743" i="1"/>
  <c r="Y304" i="1"/>
  <c r="J2716" i="1"/>
  <c r="I2742" i="1"/>
  <c r="K2626" i="1"/>
  <c r="Y303" i="1"/>
  <c r="Z2774" i="1"/>
  <c r="AD305" i="1"/>
  <c r="L306" i="1"/>
  <c r="W2711" i="1"/>
  <c r="Y302" i="1"/>
  <c r="AA2740" i="1"/>
  <c r="U2774" i="1"/>
  <c r="AD304" i="1"/>
  <c r="L305" i="1"/>
  <c r="V2737" i="1"/>
  <c r="AB2713" i="1"/>
  <c r="J2714" i="1"/>
  <c r="I2740" i="1"/>
  <c r="X2623" i="1"/>
  <c r="H2774" i="1"/>
  <c r="AC2623" i="1"/>
  <c r="Y301" i="1"/>
  <c r="AD303" i="1"/>
  <c r="L304" i="1"/>
  <c r="Z2772" i="1"/>
  <c r="J2713" i="1"/>
  <c r="AC2621" i="1"/>
  <c r="K2623" i="1"/>
  <c r="V2735" i="1"/>
  <c r="L303" i="1"/>
  <c r="AD302" i="1"/>
  <c r="U2772" i="1"/>
  <c r="Z2771" i="1"/>
  <c r="AB2711" i="1"/>
  <c r="W2708" i="1"/>
  <c r="AD301" i="1"/>
  <c r="L302" i="1"/>
  <c r="X2621" i="1"/>
  <c r="AA2737" i="1"/>
  <c r="Y299" i="1"/>
  <c r="H2772" i="1"/>
  <c r="U2771" i="1"/>
  <c r="V2734" i="1"/>
  <c r="J2711" i="1"/>
  <c r="Y298" i="1"/>
  <c r="K2621" i="1"/>
  <c r="X2620" i="1"/>
  <c r="AD300" i="1"/>
  <c r="L301" i="1"/>
  <c r="I2737" i="1"/>
  <c r="H2771" i="1"/>
  <c r="AC2620" i="1"/>
  <c r="W2706" i="1"/>
  <c r="K2620" i="1"/>
  <c r="AA2735" i="1"/>
  <c r="Y297" i="1"/>
  <c r="U2769" i="1"/>
  <c r="V2732" i="1"/>
  <c r="AD299" i="1"/>
  <c r="Z2769" i="1"/>
  <c r="W2705" i="1"/>
  <c r="AB2708" i="1"/>
  <c r="Y296" i="1"/>
  <c r="AA2734" i="1"/>
  <c r="I2735" i="1"/>
  <c r="AD298" i="1"/>
  <c r="L299" i="1"/>
  <c r="H2769" i="1"/>
  <c r="X2618" i="1"/>
  <c r="J2708" i="1"/>
  <c r="I2734" i="1"/>
  <c r="AD297" i="1"/>
  <c r="L298" i="1"/>
  <c r="AF298" i="1"/>
  <c r="Y295" i="1"/>
  <c r="K2618" i="1"/>
  <c r="Z2766" i="1"/>
  <c r="AB2706" i="1"/>
  <c r="W2703" i="1"/>
  <c r="AD296" i="1"/>
  <c r="L297" i="1"/>
  <c r="AC2615" i="1"/>
  <c r="Y294" i="1"/>
  <c r="AA2732" i="1"/>
  <c r="U2766" i="1"/>
  <c r="V2729" i="1"/>
  <c r="AB2705" i="1"/>
  <c r="J2706" i="1"/>
  <c r="Y293" i="1"/>
  <c r="U2765" i="1"/>
  <c r="H2766" i="1"/>
  <c r="AE2766" i="1"/>
  <c r="AH2766" i="1"/>
  <c r="AI2766" i="1"/>
  <c r="X2615" i="1"/>
  <c r="I2732" i="1"/>
  <c r="AD295" i="1"/>
  <c r="L296" i="1"/>
  <c r="J2705" i="1"/>
  <c r="AD294" i="1"/>
  <c r="L295" i="1"/>
  <c r="V2727" i="1"/>
  <c r="U2764" i="1"/>
  <c r="AC2613" i="1"/>
  <c r="K2615" i="1"/>
  <c r="AB2703" i="1"/>
  <c r="W2700" i="1"/>
  <c r="H2764" i="1"/>
  <c r="AE2764" i="1"/>
  <c r="AH2764" i="1"/>
  <c r="AI2764" i="1"/>
  <c r="U2763" i="1"/>
  <c r="V2726" i="1"/>
  <c r="X2613" i="1"/>
  <c r="Y291" i="1"/>
  <c r="Z2763" i="1"/>
  <c r="AD293" i="1"/>
  <c r="L294" i="1"/>
  <c r="AA2729" i="1"/>
  <c r="AB2702" i="1"/>
  <c r="J2703" i="1"/>
  <c r="X2612" i="1"/>
  <c r="K2613" i="1"/>
  <c r="Y290" i="1"/>
  <c r="Z2761" i="1"/>
  <c r="H2763" i="1"/>
  <c r="I2729" i="1"/>
  <c r="AD292" i="1"/>
  <c r="L293" i="1"/>
  <c r="AC2612" i="1"/>
  <c r="W2698" i="1"/>
  <c r="V2724" i="1"/>
  <c r="AA2727" i="1"/>
  <c r="U2761" i="1"/>
  <c r="AD291" i="1"/>
  <c r="Y289" i="1"/>
  <c r="K2612" i="1"/>
  <c r="AB2700" i="1"/>
  <c r="W2697" i="1"/>
  <c r="Y288" i="1"/>
  <c r="AA2726" i="1"/>
  <c r="I2727" i="1"/>
  <c r="AD290" i="1"/>
  <c r="L291" i="1"/>
  <c r="X2610" i="1"/>
  <c r="AC2610" i="1"/>
  <c r="H2761" i="1"/>
  <c r="J2700" i="1"/>
  <c r="AD289" i="1"/>
  <c r="L290" i="1"/>
  <c r="I2726" i="1"/>
  <c r="K2610" i="1"/>
  <c r="Y287" i="1"/>
  <c r="AB2698" i="1"/>
  <c r="W2695" i="1"/>
  <c r="V2721" i="1"/>
  <c r="AA2724" i="1"/>
  <c r="Y286" i="1"/>
  <c r="Z2758" i="1"/>
  <c r="U2758" i="1"/>
  <c r="L289" i="1"/>
  <c r="J2698" i="1"/>
  <c r="I2724" i="1"/>
  <c r="Y285" i="1"/>
  <c r="X2607" i="1"/>
  <c r="L288" i="1"/>
  <c r="Z2756" i="1"/>
  <c r="H2758" i="1"/>
  <c r="AC2607" i="1"/>
  <c r="J2697" i="1"/>
  <c r="K2607" i="1"/>
  <c r="AC2605" i="1"/>
  <c r="V2719" i="1"/>
  <c r="U2756" i="1"/>
  <c r="W2692" i="1"/>
  <c r="AB2695" i="1"/>
  <c r="V2718" i="1"/>
  <c r="X2605" i="1"/>
  <c r="H2756" i="1"/>
  <c r="U2755" i="1"/>
  <c r="Y283" i="1"/>
  <c r="AA2721" i="1"/>
  <c r="AD285" i="1"/>
  <c r="L286" i="1"/>
  <c r="Z2755" i="1"/>
  <c r="J2695" i="1"/>
  <c r="AD284" i="1"/>
  <c r="L285" i="1"/>
  <c r="M285" i="1"/>
  <c r="N285" i="1"/>
  <c r="Q285" i="1"/>
  <c r="I2721" i="1"/>
  <c r="K2605" i="1"/>
  <c r="X2604" i="1"/>
  <c r="AC2604" i="1"/>
  <c r="H2755" i="1"/>
  <c r="AE2755" i="1"/>
  <c r="AH2755" i="1"/>
  <c r="AI2755" i="1"/>
  <c r="Y282" i="1"/>
  <c r="W2690" i="1"/>
  <c r="U2753" i="1"/>
  <c r="Z2753" i="1"/>
  <c r="K2604" i="1"/>
  <c r="V2716" i="1"/>
  <c r="AA2719" i="1"/>
  <c r="W2689" i="1"/>
  <c r="AA2718" i="1"/>
  <c r="I2719" i="1"/>
  <c r="AD282" i="1"/>
  <c r="L283" i="1"/>
  <c r="Y280" i="1"/>
  <c r="H2753" i="1"/>
  <c r="AE2753" i="1"/>
  <c r="AH2753" i="1"/>
  <c r="AI2753" i="1"/>
  <c r="X2602" i="1"/>
  <c r="AC2602" i="1"/>
  <c r="J2692" i="1"/>
  <c r="Y279" i="1"/>
  <c r="L282" i="1"/>
  <c r="Z2750" i="1"/>
  <c r="K2602" i="1"/>
  <c r="I2718" i="1"/>
  <c r="W2687" i="1"/>
  <c r="AB2690" i="1"/>
  <c r="U2750" i="1"/>
  <c r="V2713" i="1"/>
  <c r="AA2716" i="1"/>
  <c r="Y278" i="1"/>
  <c r="AD280" i="1"/>
  <c r="AB2689" i="1"/>
  <c r="J2690" i="1"/>
  <c r="I2716" i="1"/>
  <c r="H2750" i="1"/>
  <c r="X2599" i="1"/>
  <c r="L280" i="1"/>
  <c r="Y277" i="1"/>
  <c r="AC2599" i="1"/>
  <c r="J2689" i="1"/>
  <c r="V2711" i="1"/>
  <c r="K2599" i="1"/>
  <c r="Z2748" i="1"/>
  <c r="U2748" i="1"/>
  <c r="AD278" i="1"/>
  <c r="L279" i="1"/>
  <c r="AB2687" i="1"/>
  <c r="W2684" i="1"/>
  <c r="AC2597" i="1"/>
  <c r="V2710" i="1"/>
  <c r="L278" i="1"/>
  <c r="Z2747" i="1"/>
  <c r="H2748" i="1"/>
  <c r="U2747" i="1"/>
  <c r="AA2713" i="1"/>
  <c r="X2597" i="1"/>
  <c r="Y275" i="1"/>
  <c r="J2687" i="1"/>
  <c r="K2597" i="1"/>
  <c r="X2596" i="1"/>
  <c r="Y274" i="1"/>
  <c r="I2713" i="1"/>
  <c r="L277" i="1"/>
  <c r="H2747" i="1"/>
  <c r="AC2596" i="1"/>
  <c r="AC2595" i="1"/>
  <c r="W2682" i="1"/>
  <c r="AA2711" i="1"/>
  <c r="Y273" i="1"/>
  <c r="Z2745" i="1"/>
  <c r="U2745" i="1"/>
  <c r="K2596" i="1"/>
  <c r="V2708" i="1"/>
  <c r="AD275" i="1"/>
  <c r="W2681" i="1"/>
  <c r="AB2684" i="1"/>
  <c r="Y272" i="1"/>
  <c r="H2745" i="1"/>
  <c r="AD274" i="1"/>
  <c r="L275" i="1"/>
  <c r="AA2710" i="1"/>
  <c r="I2711" i="1"/>
  <c r="AC2594" i="1"/>
  <c r="J2684" i="1"/>
  <c r="Y271" i="1"/>
  <c r="AD273" i="1"/>
  <c r="L274" i="1"/>
  <c r="I2710" i="1"/>
  <c r="Z2742" i="1"/>
  <c r="W2679" i="1"/>
  <c r="U2742" i="1"/>
  <c r="AA2708" i="1"/>
  <c r="Y270" i="1"/>
  <c r="AD272" i="1"/>
  <c r="L273" i="1"/>
  <c r="AC2591" i="1"/>
  <c r="V2705" i="1"/>
  <c r="AB2681" i="1"/>
  <c r="Y269" i="1"/>
  <c r="I2708" i="1"/>
  <c r="L272" i="1"/>
  <c r="H2742" i="1"/>
  <c r="X2591" i="1"/>
  <c r="J2681" i="1"/>
  <c r="Z2740" i="1"/>
  <c r="U2740" i="1"/>
  <c r="L271" i="1"/>
  <c r="M271" i="1"/>
  <c r="V2703" i="1"/>
  <c r="Y268" i="1"/>
  <c r="K2591" i="1"/>
  <c r="AB2679" i="1"/>
  <c r="W2676" i="1"/>
  <c r="X2589" i="1"/>
  <c r="Y267" i="1"/>
  <c r="Z2739" i="1"/>
  <c r="AA2705" i="1"/>
  <c r="V2702" i="1"/>
  <c r="H2740" i="1"/>
  <c r="U2739" i="1"/>
  <c r="AD269" i="1"/>
  <c r="L270" i="1"/>
  <c r="AC2589" i="1"/>
  <c r="AC2588" i="1"/>
  <c r="J2679" i="1"/>
  <c r="H2739" i="1"/>
  <c r="I2705" i="1"/>
  <c r="Y266" i="1"/>
  <c r="AC2587" i="1"/>
  <c r="Z2737" i="1"/>
  <c r="AD268" i="1"/>
  <c r="L269" i="1"/>
  <c r="X2588" i="1"/>
  <c r="K2589" i="1"/>
  <c r="W2674" i="1"/>
  <c r="Y265" i="1"/>
  <c r="K2588" i="1"/>
  <c r="V2700" i="1"/>
  <c r="U2737" i="1"/>
  <c r="W2673" i="1"/>
  <c r="X2586" i="1"/>
  <c r="H2737" i="1"/>
  <c r="AD266" i="1"/>
  <c r="L267" i="1"/>
  <c r="Z2736" i="1"/>
  <c r="AA2702" i="1"/>
  <c r="I2703" i="1"/>
  <c r="AC2586" i="1"/>
  <c r="J2676" i="1"/>
  <c r="K2586" i="1"/>
  <c r="AD265" i="1"/>
  <c r="L266" i="1"/>
  <c r="M266" i="1"/>
  <c r="N266" i="1"/>
  <c r="Q266" i="1"/>
  <c r="I2702" i="1"/>
  <c r="Y263" i="1"/>
  <c r="W2671" i="1"/>
  <c r="AB2674" i="1"/>
  <c r="AA2700" i="1"/>
  <c r="U2734" i="1"/>
  <c r="Y262" i="1"/>
  <c r="V2697" i="1"/>
  <c r="AD264" i="1"/>
  <c r="L265" i="1"/>
  <c r="Z2734" i="1"/>
  <c r="AB2673" i="1"/>
  <c r="J2674" i="1"/>
  <c r="Y261" i="1"/>
  <c r="Z2732" i="1"/>
  <c r="AC2583" i="1"/>
  <c r="AD263" i="1"/>
  <c r="H2734" i="1"/>
  <c r="X2583" i="1"/>
  <c r="V2696" i="1"/>
  <c r="I2700" i="1"/>
  <c r="J2673" i="1"/>
  <c r="U2732" i="1"/>
  <c r="V2695" i="1"/>
  <c r="AD262" i="1"/>
  <c r="L263" i="1"/>
  <c r="K2583" i="1"/>
  <c r="W2668" i="1"/>
  <c r="AB2671" i="1"/>
  <c r="AA2697" i="1"/>
  <c r="X2581" i="1"/>
  <c r="AD261" i="1"/>
  <c r="L262" i="1"/>
  <c r="U2731" i="1"/>
  <c r="H2732" i="1"/>
  <c r="AC2581" i="1"/>
  <c r="AC2580" i="1"/>
  <c r="V2694" i="1"/>
  <c r="Y259" i="1"/>
  <c r="Z2731" i="1"/>
  <c r="J2671" i="1"/>
  <c r="H2731" i="1"/>
  <c r="K2581" i="1"/>
  <c r="X2580" i="1"/>
  <c r="AD260" i="1"/>
  <c r="L261" i="1"/>
  <c r="M261" i="1"/>
  <c r="N261" i="1"/>
  <c r="Q261" i="1"/>
  <c r="S261" i="1"/>
  <c r="T261" i="1"/>
  <c r="Y258" i="1"/>
  <c r="I2697" i="1"/>
  <c r="W2666" i="1"/>
  <c r="AD259" i="1"/>
  <c r="U2729" i="1"/>
  <c r="AA2695" i="1"/>
  <c r="K2580" i="1"/>
  <c r="V2692" i="1"/>
  <c r="Y257" i="1"/>
  <c r="Z2729" i="1"/>
  <c r="W2665" i="1"/>
  <c r="AB2668" i="1"/>
  <c r="AC2578" i="1"/>
  <c r="Y256" i="1"/>
  <c r="X2578" i="1"/>
  <c r="AA2694" i="1"/>
  <c r="I2695" i="1"/>
  <c r="H2729" i="1"/>
  <c r="L259" i="1"/>
  <c r="J2668" i="1"/>
  <c r="Y255" i="1"/>
  <c r="I2694" i="1"/>
  <c r="AC2577" i="1"/>
  <c r="K2578" i="1"/>
  <c r="AD257" i="1"/>
  <c r="L258" i="1"/>
  <c r="W2663" i="1"/>
  <c r="AB2666" i="1"/>
  <c r="Z2726" i="1"/>
  <c r="AA2692" i="1"/>
  <c r="U2726" i="1"/>
  <c r="Y254" i="1"/>
  <c r="V2689" i="1"/>
  <c r="AD256" i="1"/>
  <c r="L257" i="1"/>
  <c r="AB2665" i="1"/>
  <c r="J2666" i="1"/>
  <c r="Y253" i="1"/>
  <c r="AA2691" i="1"/>
  <c r="I2692" i="1"/>
  <c r="AD255" i="1"/>
  <c r="L256" i="1"/>
  <c r="H2726" i="1"/>
  <c r="X2575" i="1"/>
  <c r="AC2575" i="1"/>
  <c r="J2665" i="1"/>
  <c r="K2575" i="1"/>
  <c r="Z2724" i="1"/>
  <c r="U2724" i="1"/>
  <c r="AD254" i="1"/>
  <c r="L255" i="1"/>
  <c r="V2687" i="1"/>
  <c r="AB2663" i="1"/>
  <c r="W2660" i="1"/>
  <c r="Y251" i="1"/>
  <c r="Z2723" i="1"/>
  <c r="V2686" i="1"/>
  <c r="H2724" i="1"/>
  <c r="U2723" i="1"/>
  <c r="AD253" i="1"/>
  <c r="L254" i="1"/>
  <c r="AA2689" i="1"/>
  <c r="AC2573" i="1"/>
  <c r="X2573" i="1"/>
  <c r="J2663" i="1"/>
  <c r="I2689" i="1"/>
  <c r="L253" i="1"/>
  <c r="Z2721" i="1"/>
  <c r="Y250" i="1"/>
  <c r="AC2572" i="1"/>
  <c r="H2723" i="1"/>
  <c r="X2572" i="1"/>
  <c r="K2573" i="1"/>
  <c r="W2658" i="1"/>
  <c r="Y249" i="1"/>
  <c r="V2684" i="1"/>
  <c r="K2572" i="1"/>
  <c r="U2721" i="1"/>
  <c r="AB2660" i="1"/>
  <c r="W2657" i="1"/>
  <c r="AD250" i="1"/>
  <c r="Y248" i="1"/>
  <c r="X2570" i="1"/>
  <c r="H2721" i="1"/>
  <c r="AE2721" i="1"/>
  <c r="AH2721" i="1"/>
  <c r="AI2721" i="1"/>
  <c r="AA2686" i="1"/>
  <c r="I2687" i="1"/>
  <c r="AC2570" i="1"/>
  <c r="J2660" i="1"/>
  <c r="L250" i="1"/>
  <c r="K2570" i="1"/>
  <c r="I2686" i="1"/>
  <c r="Y247" i="1"/>
  <c r="AB2658" i="1"/>
  <c r="W2655" i="1"/>
  <c r="Y246" i="1"/>
  <c r="Z2718" i="1"/>
  <c r="AD248" i="1"/>
  <c r="L249" i="1"/>
  <c r="U2718" i="1"/>
  <c r="V2681" i="1"/>
  <c r="AB2657" i="1"/>
  <c r="J2658" i="1"/>
  <c r="U2717" i="1"/>
  <c r="H2718" i="1"/>
  <c r="AE2718" i="1"/>
  <c r="AH2718" i="1"/>
  <c r="AI2718" i="1"/>
  <c r="AC2567" i="1"/>
  <c r="X2567" i="1"/>
  <c r="Y245" i="1"/>
  <c r="I2684" i="1"/>
  <c r="AD247" i="1"/>
  <c r="L248" i="1"/>
  <c r="J2657" i="1"/>
  <c r="Z2716" i="1"/>
  <c r="V2679" i="1"/>
  <c r="Z2715" i="1"/>
  <c r="K2567" i="1"/>
  <c r="AD246" i="1"/>
  <c r="L247" i="1"/>
  <c r="U2716" i="1"/>
  <c r="W2652" i="1"/>
  <c r="AB2655" i="1"/>
  <c r="Y243" i="1"/>
  <c r="H2716" i="1"/>
  <c r="U2715" i="1"/>
  <c r="AD245" i="1"/>
  <c r="L246" i="1"/>
  <c r="V2678" i="1"/>
  <c r="X2565" i="1"/>
  <c r="AC2565" i="1"/>
  <c r="AA2681" i="1"/>
  <c r="J2655" i="1"/>
  <c r="AC2564" i="1"/>
  <c r="H2715" i="1"/>
  <c r="L245" i="1"/>
  <c r="I2681" i="1"/>
  <c r="X2564" i="1"/>
  <c r="AC2563" i="1"/>
  <c r="K2565" i="1"/>
  <c r="Y242" i="1"/>
  <c r="W2650" i="1"/>
  <c r="V2676" i="1"/>
  <c r="Y241" i="1"/>
  <c r="U2713" i="1"/>
  <c r="AA2679" i="1"/>
  <c r="K2564" i="1"/>
  <c r="Z2713" i="1"/>
  <c r="AD243" i="1"/>
  <c r="AB2652" i="1"/>
  <c r="W2649" i="1"/>
  <c r="AA2678" i="1"/>
  <c r="I2679" i="1"/>
  <c r="H2713" i="1"/>
  <c r="Y240" i="1"/>
  <c r="AD242" i="1"/>
  <c r="L243" i="1"/>
  <c r="J2652" i="1"/>
  <c r="AD241" i="1"/>
  <c r="L242" i="1"/>
  <c r="K2562" i="1"/>
  <c r="Y239" i="1"/>
  <c r="I2678" i="1"/>
  <c r="W2647" i="1"/>
  <c r="AB2650" i="1"/>
  <c r="Z2710" i="1"/>
  <c r="U2710" i="1"/>
  <c r="AD240" i="1"/>
  <c r="L241" i="1"/>
  <c r="Y238" i="1"/>
  <c r="V2673" i="1"/>
  <c r="AA2676" i="1"/>
  <c r="AB2649" i="1"/>
  <c r="J2650" i="1"/>
  <c r="AC2559" i="1"/>
  <c r="AD239" i="1"/>
  <c r="L240" i="1"/>
  <c r="Y237" i="1"/>
  <c r="H2710" i="1"/>
  <c r="AE2710" i="1"/>
  <c r="U2709" i="1"/>
  <c r="I2676" i="1"/>
  <c r="X2559" i="1"/>
  <c r="J2649" i="1"/>
  <c r="V2671" i="1"/>
  <c r="U2708" i="1"/>
  <c r="AH2710" i="1"/>
  <c r="AI2710" i="1"/>
  <c r="Z2708" i="1"/>
  <c r="Z2707" i="1"/>
  <c r="K2559" i="1"/>
  <c r="L239" i="1"/>
  <c r="AB2647" i="1"/>
  <c r="W2644" i="1"/>
  <c r="AD237" i="1"/>
  <c r="L238" i="1"/>
  <c r="Y235" i="1"/>
  <c r="H2708" i="1"/>
  <c r="U2707" i="1"/>
  <c r="AC2557" i="1"/>
  <c r="X2557" i="1"/>
  <c r="AA2673" i="1"/>
  <c r="V2670" i="1"/>
  <c r="J2647" i="1"/>
  <c r="I2673" i="1"/>
  <c r="Y234" i="1"/>
  <c r="H2707" i="1"/>
  <c r="L237" i="1"/>
  <c r="K2557" i="1"/>
  <c r="X2556" i="1"/>
  <c r="AC2556" i="1"/>
  <c r="W2642" i="1"/>
  <c r="U2705" i="1"/>
  <c r="K2556" i="1"/>
  <c r="AC2554" i="1"/>
  <c r="Z2705" i="1"/>
  <c r="Z2704" i="1"/>
  <c r="Y233" i="1"/>
  <c r="V2668" i="1"/>
  <c r="AA2671" i="1"/>
  <c r="AB2644" i="1"/>
  <c r="W2641" i="1"/>
  <c r="X2554" i="1"/>
  <c r="H2705" i="1"/>
  <c r="AA2670" i="1"/>
  <c r="I2671" i="1"/>
  <c r="AD234" i="1"/>
  <c r="L235" i="1"/>
  <c r="Y232" i="1"/>
  <c r="J2644" i="1"/>
  <c r="I2670" i="1"/>
  <c r="K2554" i="1"/>
  <c r="L234" i="1"/>
  <c r="M234" i="1"/>
  <c r="N234" i="1"/>
  <c r="Q234" i="1"/>
  <c r="Y231" i="1"/>
  <c r="W2639" i="1"/>
  <c r="AB2642" i="1"/>
  <c r="Y230" i="1"/>
  <c r="U2702" i="1"/>
  <c r="AA2668" i="1"/>
  <c r="AD232" i="1"/>
  <c r="L233" i="1"/>
  <c r="V2665" i="1"/>
  <c r="AB2641" i="1"/>
  <c r="J2642" i="1"/>
  <c r="H2702" i="1"/>
  <c r="X2551" i="1"/>
  <c r="L232" i="1"/>
  <c r="AC2551" i="1"/>
  <c r="I2668" i="1"/>
  <c r="Y229" i="1"/>
  <c r="J2641" i="1"/>
  <c r="V2663" i="1"/>
  <c r="K2551" i="1"/>
  <c r="Z2700" i="1"/>
  <c r="U2700" i="1"/>
  <c r="AD230" i="1"/>
  <c r="L231" i="1"/>
  <c r="AB2639" i="1"/>
  <c r="W2636" i="1"/>
  <c r="X2549" i="1"/>
  <c r="AC2549" i="1"/>
  <c r="AD229" i="1"/>
  <c r="L230" i="1"/>
  <c r="AA2665" i="1"/>
  <c r="U2699" i="1"/>
  <c r="H2700" i="1"/>
  <c r="Y227" i="1"/>
  <c r="V2662" i="1"/>
  <c r="Z2699" i="1"/>
  <c r="AB2638" i="1"/>
  <c r="J2639" i="1"/>
  <c r="Y226" i="1"/>
  <c r="L229" i="1"/>
  <c r="H2699" i="1"/>
  <c r="I2665" i="1"/>
  <c r="AC2548" i="1"/>
  <c r="X2548" i="1"/>
  <c r="K2549" i="1"/>
  <c r="W2634" i="1"/>
  <c r="AA2663" i="1"/>
  <c r="U2697" i="1"/>
  <c r="AD227" i="1"/>
  <c r="V2660" i="1"/>
  <c r="K2548" i="1"/>
  <c r="Z2697" i="1"/>
  <c r="Y225" i="1"/>
  <c r="AB2636" i="1"/>
  <c r="W2633" i="1"/>
  <c r="X2546" i="1"/>
  <c r="AC2546" i="1"/>
  <c r="AD226" i="1"/>
  <c r="L227" i="1"/>
  <c r="M227" i="1"/>
  <c r="N227" i="1"/>
  <c r="Q227" i="1"/>
  <c r="H2697" i="1"/>
  <c r="Y224" i="1"/>
  <c r="AA2662" i="1"/>
  <c r="I2663" i="1"/>
  <c r="J2636" i="1"/>
  <c r="AD225" i="1"/>
  <c r="L226" i="1"/>
  <c r="Z2694" i="1"/>
  <c r="I2662" i="1"/>
  <c r="Y223" i="1"/>
  <c r="K2546" i="1"/>
  <c r="W2631" i="1"/>
  <c r="AB2634" i="1"/>
  <c r="V2657" i="1"/>
  <c r="Y222" i="1"/>
  <c r="U2694" i="1"/>
  <c r="AA2660" i="1"/>
  <c r="AD224" i="1"/>
  <c r="L225" i="1"/>
  <c r="AB2633" i="1"/>
  <c r="J2634" i="1"/>
  <c r="Y221" i="1"/>
  <c r="AC2543" i="1"/>
  <c r="X2543" i="1"/>
  <c r="AD223" i="1"/>
  <c r="L224" i="1"/>
  <c r="I2660" i="1"/>
  <c r="H2694" i="1"/>
  <c r="J2633" i="1"/>
  <c r="V2655" i="1"/>
  <c r="AD222" i="1"/>
  <c r="L223" i="1"/>
  <c r="U2692" i="1"/>
  <c r="K2543" i="1"/>
  <c r="Z2692" i="1"/>
  <c r="W2628" i="1"/>
  <c r="AD221" i="1"/>
  <c r="L222" i="1"/>
  <c r="U2691" i="1"/>
  <c r="H2692" i="1"/>
  <c r="V2654" i="1"/>
  <c r="Y219" i="1"/>
  <c r="Z2691" i="1"/>
  <c r="AC2541" i="1"/>
  <c r="X2541" i="1"/>
  <c r="AA2657" i="1"/>
  <c r="J2631" i="1"/>
  <c r="AC2540" i="1"/>
  <c r="Z2689" i="1"/>
  <c r="AD220" i="1"/>
  <c r="L221" i="1"/>
  <c r="H2691" i="1"/>
  <c r="Y218" i="1"/>
  <c r="I2657" i="1"/>
  <c r="X2540" i="1"/>
  <c r="K2541" i="1"/>
  <c r="W2626" i="1"/>
  <c r="AA2655" i="1"/>
  <c r="V2652" i="1"/>
  <c r="AD219" i="1"/>
  <c r="Y217" i="1"/>
  <c r="K2540" i="1"/>
  <c r="U2689" i="1"/>
  <c r="W2625" i="1"/>
  <c r="AB2628" i="1"/>
  <c r="AA2654" i="1"/>
  <c r="I2655" i="1"/>
  <c r="X2538" i="1"/>
  <c r="H2689" i="1"/>
  <c r="AD218" i="1"/>
  <c r="L219" i="1"/>
  <c r="M219" i="1"/>
  <c r="N219" i="1"/>
  <c r="Q219" i="1"/>
  <c r="J2628" i="1"/>
  <c r="AC2537" i="1"/>
  <c r="Y215" i="1"/>
  <c r="I2654" i="1"/>
  <c r="Z2686" i="1"/>
  <c r="AD217" i="1"/>
  <c r="L218" i="1"/>
  <c r="W2623" i="1"/>
  <c r="AB2626" i="1"/>
  <c r="AD216" i="1"/>
  <c r="L217" i="1"/>
  <c r="Y214" i="1"/>
  <c r="AA2652" i="1"/>
  <c r="U2686" i="1"/>
  <c r="V2649" i="1"/>
  <c r="AB2625" i="1"/>
  <c r="J2626" i="1"/>
  <c r="H2686" i="1"/>
  <c r="AE2686" i="1"/>
  <c r="AH2686" i="1"/>
  <c r="AI2686" i="1"/>
  <c r="Y213" i="1"/>
  <c r="Z2684" i="1"/>
  <c r="AA2651" i="1"/>
  <c r="I2652" i="1"/>
  <c r="AC2535" i="1"/>
  <c r="X2535" i="1"/>
  <c r="J2625" i="1"/>
  <c r="U2684" i="1"/>
  <c r="Z2683" i="1"/>
  <c r="K2535" i="1"/>
  <c r="AD214" i="1"/>
  <c r="V2647" i="1"/>
  <c r="AB2623" i="1"/>
  <c r="W2620" i="1"/>
  <c r="AD213" i="1"/>
  <c r="L214" i="1"/>
  <c r="Y211" i="1"/>
  <c r="X2533" i="1"/>
  <c r="V2646" i="1"/>
  <c r="U2683" i="1"/>
  <c r="H2684" i="1"/>
  <c r="AC2533" i="1"/>
  <c r="W2619" i="1"/>
  <c r="J2623" i="1"/>
  <c r="X2532" i="1"/>
  <c r="K2533" i="1"/>
  <c r="Y210" i="1"/>
  <c r="AC2532" i="1"/>
  <c r="L213" i="1"/>
  <c r="I2649" i="1"/>
  <c r="H2683" i="1"/>
  <c r="W2618" i="1"/>
  <c r="AD211" i="1"/>
  <c r="Y209" i="1"/>
  <c r="AA2647" i="1"/>
  <c r="V2644" i="1"/>
  <c r="Z2681" i="1"/>
  <c r="U2681" i="1"/>
  <c r="K2532" i="1"/>
  <c r="W2617" i="1"/>
  <c r="AB2620" i="1"/>
  <c r="I2647" i="1"/>
  <c r="H2681" i="1"/>
  <c r="X2530" i="1"/>
  <c r="Y208" i="1"/>
  <c r="AD210" i="1"/>
  <c r="L211" i="1"/>
  <c r="J2620" i="1"/>
  <c r="Y207" i="1"/>
  <c r="K2530" i="1"/>
  <c r="AD209" i="1"/>
  <c r="L210" i="1"/>
  <c r="I2646" i="1"/>
  <c r="W2615" i="1"/>
  <c r="AB2618" i="1"/>
  <c r="U2678" i="1"/>
  <c r="V2641" i="1"/>
  <c r="AD208" i="1"/>
  <c r="L209" i="1"/>
  <c r="Y206" i="1"/>
  <c r="AA2644" i="1"/>
  <c r="Z2678" i="1"/>
  <c r="AB2617" i="1"/>
  <c r="J2618" i="1"/>
  <c r="AD207" i="1"/>
  <c r="L208" i="1"/>
  <c r="Y205" i="1"/>
  <c r="H2678" i="1"/>
  <c r="AE2678" i="1"/>
  <c r="AH2678" i="1"/>
  <c r="AI2678" i="1"/>
  <c r="I2644" i="1"/>
  <c r="AC2527" i="1"/>
  <c r="X2527" i="1"/>
  <c r="J2617" i="1"/>
  <c r="U2676" i="1"/>
  <c r="K2527" i="1"/>
  <c r="L207" i="1"/>
  <c r="M207" i="1"/>
  <c r="N207" i="1"/>
  <c r="Q207" i="1"/>
  <c r="Z2676" i="1"/>
  <c r="Z2675" i="1"/>
  <c r="V2639" i="1"/>
  <c r="W2612" i="1"/>
  <c r="AB2615" i="1"/>
  <c r="Y203" i="1"/>
  <c r="AC2525" i="1"/>
  <c r="AC2524" i="1"/>
  <c r="H2676" i="1"/>
  <c r="AE2676" i="1"/>
  <c r="AH2676" i="1"/>
  <c r="AI2676" i="1"/>
  <c r="U2675" i="1"/>
  <c r="X2525" i="1"/>
  <c r="V2638" i="1"/>
  <c r="AD205" i="1"/>
  <c r="L206" i="1"/>
  <c r="AB2614" i="1"/>
  <c r="J2615" i="1"/>
  <c r="K2525" i="1"/>
  <c r="X2524" i="1"/>
  <c r="H2675" i="1"/>
  <c r="Y202" i="1"/>
  <c r="I2641" i="1"/>
  <c r="L205" i="1"/>
  <c r="M205" i="1"/>
  <c r="N205" i="1"/>
  <c r="Q205" i="1"/>
  <c r="W2610" i="1"/>
  <c r="K2524" i="1"/>
  <c r="Z2673" i="1"/>
  <c r="AA2639" i="1"/>
  <c r="U2673" i="1"/>
  <c r="AD203" i="1"/>
  <c r="AC2523" i="1"/>
  <c r="AC2522" i="1"/>
  <c r="Y201" i="1"/>
  <c r="V2636" i="1"/>
  <c r="W2609" i="1"/>
  <c r="AB2612" i="1"/>
  <c r="Y200" i="1"/>
  <c r="AD202" i="1"/>
  <c r="L203" i="1"/>
  <c r="AA2638" i="1"/>
  <c r="I2639" i="1"/>
  <c r="H2673" i="1"/>
  <c r="X2522" i="1"/>
  <c r="J2612" i="1"/>
  <c r="L202" i="1"/>
  <c r="K2522" i="1"/>
  <c r="Y199" i="1"/>
  <c r="I2638" i="1"/>
  <c r="AB2610" i="1"/>
  <c r="W2607" i="1"/>
  <c r="U2670" i="1"/>
  <c r="V2633" i="1"/>
  <c r="Y198" i="1"/>
  <c r="Z2670" i="1"/>
  <c r="Z2669" i="1"/>
  <c r="L201" i="1"/>
  <c r="AB2609" i="1"/>
  <c r="J2610" i="1"/>
  <c r="I2636" i="1"/>
  <c r="X2519" i="1"/>
  <c r="Y197" i="1"/>
  <c r="AD199" i="1"/>
  <c r="L200" i="1"/>
  <c r="AC2519" i="1"/>
  <c r="H2670" i="1"/>
  <c r="J2609" i="1"/>
  <c r="V2631" i="1"/>
  <c r="K2519" i="1"/>
  <c r="U2668" i="1"/>
  <c r="Z2668" i="1"/>
  <c r="AD198" i="1"/>
  <c r="L199" i="1"/>
  <c r="AB2607" i="1"/>
  <c r="W2604" i="1"/>
  <c r="Z2667" i="1"/>
  <c r="AD197" i="1"/>
  <c r="L198" i="1"/>
  <c r="AA2633" i="1"/>
  <c r="V2630" i="1"/>
  <c r="H2668" i="1"/>
  <c r="U2667" i="1"/>
  <c r="AC2517" i="1"/>
  <c r="X2517" i="1"/>
  <c r="Y195" i="1"/>
  <c r="AB2606" i="1"/>
  <c r="J2607" i="1"/>
  <c r="X2516" i="1"/>
  <c r="K2517" i="1"/>
  <c r="AC2516" i="1"/>
  <c r="H2667" i="1"/>
  <c r="I2633" i="1"/>
  <c r="Y194" i="1"/>
  <c r="L197" i="1"/>
  <c r="W2602" i="1"/>
  <c r="Y193" i="1"/>
  <c r="V2628" i="1"/>
  <c r="K2516" i="1"/>
  <c r="U2665" i="1"/>
  <c r="Z2665" i="1"/>
  <c r="AA2631" i="1"/>
  <c r="AB2604" i="1"/>
  <c r="W2601" i="1"/>
  <c r="Y192" i="1"/>
  <c r="AD194" i="1"/>
  <c r="L195" i="1"/>
  <c r="AA2630" i="1"/>
  <c r="I2631" i="1"/>
  <c r="H2665" i="1"/>
  <c r="X2514" i="1"/>
  <c r="AC2514" i="1"/>
  <c r="J2604" i="1"/>
  <c r="AD193" i="1"/>
  <c r="L194" i="1"/>
  <c r="Y191" i="1"/>
  <c r="AC2513" i="1"/>
  <c r="I2630" i="1"/>
  <c r="K2514" i="1"/>
  <c r="W2599" i="1"/>
  <c r="AB2602" i="1"/>
  <c r="Y190" i="1"/>
  <c r="AA2628" i="1"/>
  <c r="U2662" i="1"/>
  <c r="V2625" i="1"/>
  <c r="AD192" i="1"/>
  <c r="L193" i="1"/>
  <c r="Z2662" i="1"/>
  <c r="AB2601" i="1"/>
  <c r="J2602" i="1"/>
  <c r="AD191" i="1"/>
  <c r="L192" i="1"/>
  <c r="Z2661" i="1"/>
  <c r="H2662" i="1"/>
  <c r="AE2662" i="1"/>
  <c r="I2628" i="1"/>
  <c r="X2511" i="1"/>
  <c r="Y189" i="1"/>
  <c r="AC2511" i="1"/>
  <c r="J2601" i="1"/>
  <c r="Z2660" i="1"/>
  <c r="U2660" i="1"/>
  <c r="K2511" i="1"/>
  <c r="AC2509" i="1"/>
  <c r="V2623" i="1"/>
  <c r="AD190" i="1"/>
  <c r="L191" i="1"/>
  <c r="AB2599" i="1"/>
  <c r="W2596" i="1"/>
  <c r="AA2625" i="1"/>
  <c r="V2622" i="1"/>
  <c r="U2659" i="1"/>
  <c r="Y187" i="1"/>
  <c r="AD189" i="1"/>
  <c r="L190" i="1"/>
  <c r="X2509" i="1"/>
  <c r="Z2659" i="1"/>
  <c r="J2599" i="1"/>
  <c r="Y186" i="1"/>
  <c r="L189" i="1"/>
  <c r="H2659" i="1"/>
  <c r="I2625" i="1"/>
  <c r="K2509" i="1"/>
  <c r="X2508" i="1"/>
  <c r="AC2508" i="1"/>
  <c r="W2594" i="1"/>
  <c r="Z2657" i="1"/>
  <c r="AA2623" i="1"/>
  <c r="U2657" i="1"/>
  <c r="K2508" i="1"/>
  <c r="V2620" i="1"/>
  <c r="Y185" i="1"/>
  <c r="W2593" i="1"/>
  <c r="AB2596" i="1"/>
  <c r="X2506" i="1"/>
  <c r="AA2622" i="1"/>
  <c r="I2623" i="1"/>
  <c r="AD186" i="1"/>
  <c r="Y184" i="1"/>
  <c r="H2657" i="1"/>
  <c r="J2596" i="1"/>
  <c r="Y183" i="1"/>
  <c r="I2622" i="1"/>
  <c r="Z2654" i="1"/>
  <c r="AD185" i="1"/>
  <c r="L186" i="1"/>
  <c r="K2506" i="1"/>
  <c r="AB2594" i="1"/>
  <c r="W2591" i="1"/>
  <c r="AD184" i="1"/>
  <c r="L185" i="1"/>
  <c r="AF185" i="1"/>
  <c r="V2617" i="1"/>
  <c r="U2654" i="1"/>
  <c r="AC2503" i="1"/>
  <c r="Y182" i="1"/>
  <c r="AA2620" i="1"/>
  <c r="AB2593" i="1"/>
  <c r="J2594" i="1"/>
  <c r="X2503" i="1"/>
  <c r="I2620" i="1"/>
  <c r="H2654" i="1"/>
  <c r="Y181" i="1"/>
  <c r="AD183" i="1"/>
  <c r="L184" i="1"/>
  <c r="J2593" i="1"/>
  <c r="K2503" i="1"/>
  <c r="AC2501" i="1"/>
  <c r="U2652" i="1"/>
  <c r="AD182" i="1"/>
  <c r="V2615" i="1"/>
  <c r="Z2652" i="1"/>
  <c r="Z2651" i="1"/>
  <c r="AB2591" i="1"/>
  <c r="W2588" i="1"/>
  <c r="V2614" i="1"/>
  <c r="L182" i="1"/>
  <c r="U2651" i="1"/>
  <c r="Z2650" i="1"/>
  <c r="H2652" i="1"/>
  <c r="AE2652" i="1"/>
  <c r="AH2652" i="1"/>
  <c r="AI2652" i="1"/>
  <c r="AA2617" i="1"/>
  <c r="Y179" i="1"/>
  <c r="X2501" i="1"/>
  <c r="J2591" i="1"/>
  <c r="Y178" i="1"/>
  <c r="X2500" i="1"/>
  <c r="K2501" i="1"/>
  <c r="AA2616" i="1"/>
  <c r="I2617" i="1"/>
  <c r="AD180" i="1"/>
  <c r="L181" i="1"/>
  <c r="H2651" i="1"/>
  <c r="Z2649" i="1"/>
  <c r="AC2500" i="1"/>
  <c r="W2586" i="1"/>
  <c r="AD179" i="1"/>
  <c r="K2500" i="1"/>
  <c r="AC2498" i="1"/>
  <c r="AA2615" i="1"/>
  <c r="V2612" i="1"/>
  <c r="U2649" i="1"/>
  <c r="Y177" i="1"/>
  <c r="AB2588" i="1"/>
  <c r="W2585" i="1"/>
  <c r="H2649" i="1"/>
  <c r="AE2649" i="1"/>
  <c r="AH2649" i="1"/>
  <c r="AI2649" i="1"/>
  <c r="Y176" i="1"/>
  <c r="AA2614" i="1"/>
  <c r="I2615" i="1"/>
  <c r="AD178" i="1"/>
  <c r="L179" i="1"/>
  <c r="AF179" i="1"/>
  <c r="X2498" i="1"/>
  <c r="J2588" i="1"/>
  <c r="Y175" i="1"/>
  <c r="K2498" i="1"/>
  <c r="AD177" i="1"/>
  <c r="L178" i="1"/>
  <c r="AF178" i="1"/>
  <c r="I2614" i="1"/>
  <c r="W2583" i="1"/>
  <c r="AD176" i="1"/>
  <c r="L177" i="1"/>
  <c r="U2646" i="1"/>
  <c r="V2609" i="1"/>
  <c r="Z2646" i="1"/>
  <c r="Y174" i="1"/>
  <c r="AA2612" i="1"/>
  <c r="AB2585" i="1"/>
  <c r="J2586" i="1"/>
  <c r="X2495" i="1"/>
  <c r="Y173" i="1"/>
  <c r="H2646" i="1"/>
  <c r="AE2646" i="1"/>
  <c r="AH2646" i="1"/>
  <c r="AI2646" i="1"/>
  <c r="AA2611" i="1"/>
  <c r="I2612" i="1"/>
  <c r="Z2644" i="1"/>
  <c r="V2608" i="1"/>
  <c r="AC2495" i="1"/>
  <c r="AD175" i="1"/>
  <c r="L176" i="1"/>
  <c r="AB2584" i="1"/>
  <c r="J2585" i="1"/>
  <c r="K2495" i="1"/>
  <c r="V2607" i="1"/>
  <c r="L175" i="1"/>
  <c r="U2644" i="1"/>
  <c r="W2580" i="1"/>
  <c r="AB2583" i="1"/>
  <c r="AA2609" i="1"/>
  <c r="AC2492" i="1"/>
  <c r="X2493" i="1"/>
  <c r="AD173" i="1"/>
  <c r="L174" i="1"/>
  <c r="H2644" i="1"/>
  <c r="U2643" i="1"/>
  <c r="V2606" i="1"/>
  <c r="Y171" i="1"/>
  <c r="J2583" i="1"/>
  <c r="AD172" i="1"/>
  <c r="L173" i="1"/>
  <c r="Y170" i="1"/>
  <c r="X2492" i="1"/>
  <c r="H2643" i="1"/>
  <c r="AA2608" i="1"/>
  <c r="I2609" i="1"/>
  <c r="W2578" i="1"/>
  <c r="AA2607" i="1"/>
  <c r="Y169" i="1"/>
  <c r="V2604" i="1"/>
  <c r="U2641" i="1"/>
  <c r="K2492" i="1"/>
  <c r="AB2580" i="1"/>
  <c r="W2577" i="1"/>
  <c r="Y168" i="1"/>
  <c r="H2641" i="1"/>
  <c r="AA2606" i="1"/>
  <c r="I2607" i="1"/>
  <c r="X2490" i="1"/>
  <c r="AD170" i="1"/>
  <c r="L171" i="1"/>
  <c r="AB2579" i="1"/>
  <c r="J2580" i="1"/>
  <c r="Y167" i="1"/>
  <c r="AD169" i="1"/>
  <c r="L170" i="1"/>
  <c r="Z2638" i="1"/>
  <c r="AA2605" i="1"/>
  <c r="I2606" i="1"/>
  <c r="K2490" i="1"/>
  <c r="W2575" i="1"/>
  <c r="AB2578" i="1"/>
  <c r="AD168" i="1"/>
  <c r="L169" i="1"/>
  <c r="Y166" i="1"/>
  <c r="AA2604" i="1"/>
  <c r="U2638" i="1"/>
  <c r="V2601" i="1"/>
  <c r="AB2577" i="1"/>
  <c r="J2578" i="1"/>
  <c r="X2487" i="1"/>
  <c r="AA2603" i="1"/>
  <c r="I2604" i="1"/>
  <c r="AC2487" i="1"/>
  <c r="H2638" i="1"/>
  <c r="Z2636" i="1"/>
  <c r="Y165" i="1"/>
  <c r="AD167" i="1"/>
  <c r="L168" i="1"/>
  <c r="J2577" i="1"/>
  <c r="U2636" i="1"/>
  <c r="AD166" i="1"/>
  <c r="L167" i="1"/>
  <c r="M167" i="1"/>
  <c r="N167" i="1"/>
  <c r="Q167" i="1"/>
  <c r="V2599" i="1"/>
  <c r="K2487" i="1"/>
  <c r="W2572" i="1"/>
  <c r="H2636" i="1"/>
  <c r="U2635" i="1"/>
  <c r="AA2601" i="1"/>
  <c r="Z2634" i="1"/>
  <c r="AD165" i="1"/>
  <c r="L166" i="1"/>
  <c r="V2598" i="1"/>
  <c r="AC2485" i="1"/>
  <c r="X2485" i="1"/>
  <c r="Y163" i="1"/>
  <c r="AB2574" i="1"/>
  <c r="J2575" i="1"/>
  <c r="AC2484" i="1"/>
  <c r="I2601" i="1"/>
  <c r="H2635" i="1"/>
  <c r="K2485" i="1"/>
  <c r="X2484" i="1"/>
  <c r="Y162" i="1"/>
  <c r="AD164" i="1"/>
  <c r="L165" i="1"/>
  <c r="AF165" i="1"/>
  <c r="W2570" i="1"/>
  <c r="U2633" i="1"/>
  <c r="Y161" i="1"/>
  <c r="Z2633" i="1"/>
  <c r="K2484" i="1"/>
  <c r="AA2599" i="1"/>
  <c r="AD163" i="1"/>
  <c r="V2596" i="1"/>
  <c r="W2569" i="1"/>
  <c r="AB2572" i="1"/>
  <c r="AC2482" i="1"/>
  <c r="AD162" i="1"/>
  <c r="L163" i="1"/>
  <c r="Y160" i="1"/>
  <c r="X2482" i="1"/>
  <c r="AA2598" i="1"/>
  <c r="I2599" i="1"/>
  <c r="H2633" i="1"/>
  <c r="AE2633" i="1"/>
  <c r="J2572" i="1"/>
  <c r="I2598" i="1"/>
  <c r="K2482" i="1"/>
  <c r="Y159" i="1"/>
  <c r="AD161" i="1"/>
  <c r="L162" i="1"/>
  <c r="W2567" i="1"/>
  <c r="AB2570" i="1"/>
  <c r="AD160" i="1"/>
  <c r="L161" i="1"/>
  <c r="Y158" i="1"/>
  <c r="U2630" i="1"/>
  <c r="V2593" i="1"/>
  <c r="AA2596" i="1"/>
  <c r="AB2569" i="1"/>
  <c r="J2570" i="1"/>
  <c r="H2630" i="1"/>
  <c r="Y157" i="1"/>
  <c r="X2479" i="1"/>
  <c r="I2596" i="1"/>
  <c r="Z2628" i="1"/>
  <c r="AD159" i="1"/>
  <c r="L160" i="1"/>
  <c r="J2569" i="1"/>
  <c r="K2479" i="1"/>
  <c r="AD158" i="1"/>
  <c r="L159" i="1"/>
  <c r="V2591" i="1"/>
  <c r="U2628" i="1"/>
  <c r="AB2567" i="1"/>
  <c r="W2564" i="1"/>
  <c r="Y155" i="1"/>
  <c r="H2628" i="1"/>
  <c r="AE2628" i="1"/>
  <c r="AH2628" i="1"/>
  <c r="AI2628" i="1"/>
  <c r="U2627" i="1"/>
  <c r="V2590" i="1"/>
  <c r="X2477" i="1"/>
  <c r="AA2593" i="1"/>
  <c r="AD157" i="1"/>
  <c r="L158" i="1"/>
  <c r="AC2477" i="1"/>
  <c r="AC2476" i="1"/>
  <c r="J2567" i="1"/>
  <c r="I2593" i="1"/>
  <c r="K2477" i="1"/>
  <c r="X2476" i="1"/>
  <c r="Y154" i="1"/>
  <c r="H2627" i="1"/>
  <c r="L157" i="1"/>
  <c r="W2562" i="1"/>
  <c r="K2476" i="1"/>
  <c r="V2588" i="1"/>
  <c r="Z2625" i="1"/>
  <c r="U2625" i="1"/>
  <c r="Y153" i="1"/>
  <c r="AD155" i="1"/>
  <c r="AA2591" i="1"/>
  <c r="W2561" i="1"/>
  <c r="AB2564" i="1"/>
  <c r="AD154" i="1"/>
  <c r="L155" i="1"/>
  <c r="H2625" i="1"/>
  <c r="AA2590" i="1"/>
  <c r="I2591" i="1"/>
  <c r="AB2563" i="1"/>
  <c r="J2564" i="1"/>
  <c r="I2590" i="1"/>
  <c r="Y151" i="1"/>
  <c r="Z2622" i="1"/>
  <c r="AD153" i="1"/>
  <c r="L154" i="1"/>
  <c r="AF154" i="1"/>
  <c r="AB2562" i="1"/>
  <c r="W2559" i="1"/>
  <c r="Y150" i="1"/>
  <c r="V2585" i="1"/>
  <c r="L153" i="1"/>
  <c r="U2622" i="1"/>
  <c r="AA2588" i="1"/>
  <c r="AB2561" i="1"/>
  <c r="J2562" i="1"/>
  <c r="AC2471" i="1"/>
  <c r="H2622" i="1"/>
  <c r="AD151" i="1"/>
  <c r="I2588" i="1"/>
  <c r="Y149" i="1"/>
  <c r="X2471" i="1"/>
  <c r="J2561" i="1"/>
  <c r="L151" i="1"/>
  <c r="Z2620" i="1"/>
  <c r="K2471" i="1"/>
  <c r="V2583" i="1"/>
  <c r="U2620" i="1"/>
  <c r="W2556" i="1"/>
  <c r="AB2559" i="1"/>
  <c r="Z2619" i="1"/>
  <c r="V2582" i="1"/>
  <c r="AD149" i="1"/>
  <c r="X2469" i="1"/>
  <c r="AA2585" i="1"/>
  <c r="AC2469" i="1"/>
  <c r="H2620" i="1"/>
  <c r="AE2620" i="1"/>
  <c r="AH2620" i="1"/>
  <c r="AI2620" i="1"/>
  <c r="U2619" i="1"/>
  <c r="Y147" i="1"/>
  <c r="J2559" i="1"/>
  <c r="AC2468" i="1"/>
  <c r="H2619" i="1"/>
  <c r="L149" i="1"/>
  <c r="Y146" i="1"/>
  <c r="I2585" i="1"/>
  <c r="X2468" i="1"/>
  <c r="K2469" i="1"/>
  <c r="W2554" i="1"/>
  <c r="Y145" i="1"/>
  <c r="AA2583" i="1"/>
  <c r="K2468" i="1"/>
  <c r="V2580" i="1"/>
  <c r="Z2617" i="1"/>
  <c r="U2617" i="1"/>
  <c r="AB2556" i="1"/>
  <c r="W2553" i="1"/>
  <c r="AD146" i="1"/>
  <c r="L147" i="1"/>
  <c r="AA2582" i="1"/>
  <c r="I2583" i="1"/>
  <c r="X2466" i="1"/>
  <c r="Y144" i="1"/>
  <c r="H2617" i="1"/>
  <c r="AC2466" i="1"/>
  <c r="J2556" i="1"/>
  <c r="I2582" i="1"/>
  <c r="Y143" i="1"/>
  <c r="K2466" i="1"/>
  <c r="AD145" i="1"/>
  <c r="L146" i="1"/>
  <c r="W2551" i="1"/>
  <c r="AB2554" i="1"/>
  <c r="AD144" i="1"/>
  <c r="L145" i="1"/>
  <c r="AF145" i="1"/>
  <c r="U2614" i="1"/>
  <c r="V2577" i="1"/>
  <c r="AC2463" i="1"/>
  <c r="AA2580" i="1"/>
  <c r="Y142" i="1"/>
  <c r="Z2614" i="1"/>
  <c r="AB2553" i="1"/>
  <c r="J2554" i="1"/>
  <c r="I2580" i="1"/>
  <c r="H2614" i="1"/>
  <c r="X2463" i="1"/>
  <c r="Y141" i="1"/>
  <c r="AD143" i="1"/>
  <c r="L144" i="1"/>
  <c r="J2553" i="1"/>
  <c r="V2575" i="1"/>
  <c r="U2612" i="1"/>
  <c r="K2463" i="1"/>
  <c r="AD142" i="1"/>
  <c r="L143" i="1"/>
  <c r="Z2612" i="1"/>
  <c r="Z2611" i="1"/>
  <c r="AB2551" i="1"/>
  <c r="W2548" i="1"/>
  <c r="X2461" i="1"/>
  <c r="Y139" i="1"/>
  <c r="AA2577" i="1"/>
  <c r="AC2461" i="1"/>
  <c r="AC2460" i="1"/>
  <c r="U2611" i="1"/>
  <c r="H2612" i="1"/>
  <c r="AD141" i="1"/>
  <c r="L142" i="1"/>
  <c r="AF142" i="1"/>
  <c r="V2574" i="1"/>
  <c r="AB2550" i="1"/>
  <c r="J2551" i="1"/>
  <c r="H2611" i="1"/>
  <c r="Y138" i="1"/>
  <c r="I2577" i="1"/>
  <c r="Z2609" i="1"/>
  <c r="AD140" i="1"/>
  <c r="L141" i="1"/>
  <c r="K2461" i="1"/>
  <c r="X2460" i="1"/>
  <c r="W2546" i="1"/>
  <c r="K2460" i="1"/>
  <c r="AC2458" i="1"/>
  <c r="AA2575" i="1"/>
  <c r="V2572" i="1"/>
  <c r="Y137" i="1"/>
  <c r="U2609" i="1"/>
  <c r="AB2548" i="1"/>
  <c r="W2545" i="1"/>
  <c r="Y136" i="1"/>
  <c r="AD138" i="1"/>
  <c r="L139" i="1"/>
  <c r="AA2574" i="1"/>
  <c r="I2575" i="1"/>
  <c r="H2609" i="1"/>
  <c r="X2458" i="1"/>
  <c r="J2548" i="1"/>
  <c r="I2574" i="1"/>
  <c r="K2458" i="1"/>
  <c r="Z2606" i="1"/>
  <c r="L138" i="1"/>
  <c r="Y135" i="1"/>
  <c r="W2543" i="1"/>
  <c r="AB2546" i="1"/>
  <c r="U2606" i="1"/>
  <c r="AC2455" i="1"/>
  <c r="AD136" i="1"/>
  <c r="L137" i="1"/>
  <c r="Y134" i="1"/>
  <c r="V2569" i="1"/>
  <c r="AA2572" i="1"/>
  <c r="AB2545" i="1"/>
  <c r="J2546" i="1"/>
  <c r="AD135" i="1"/>
  <c r="L136" i="1"/>
  <c r="Y133" i="1"/>
  <c r="H2606" i="1"/>
  <c r="X2455" i="1"/>
  <c r="I2572" i="1"/>
  <c r="J2545" i="1"/>
  <c r="V2567" i="1"/>
  <c r="U2604" i="1"/>
  <c r="Z2604" i="1"/>
  <c r="K2455" i="1"/>
  <c r="AD134" i="1"/>
  <c r="L135" i="1"/>
  <c r="AB2543" i="1"/>
  <c r="W2540" i="1"/>
  <c r="AA2569" i="1"/>
  <c r="Z2603" i="1"/>
  <c r="X2453" i="1"/>
  <c r="L134" i="1"/>
  <c r="Y131" i="1"/>
  <c r="V2566" i="1"/>
  <c r="U2603" i="1"/>
  <c r="H2604" i="1"/>
  <c r="AC2453" i="1"/>
  <c r="J2543" i="1"/>
  <c r="Y130" i="1"/>
  <c r="X2452" i="1"/>
  <c r="K2453" i="1"/>
  <c r="AC2452" i="1"/>
  <c r="L133" i="1"/>
  <c r="H2603" i="1"/>
  <c r="I2569" i="1"/>
  <c r="W2538" i="1"/>
  <c r="Z2601" i="1"/>
  <c r="U2601" i="1"/>
  <c r="AD131" i="1"/>
  <c r="Y129" i="1"/>
  <c r="K2452" i="1"/>
  <c r="AA2567" i="1"/>
  <c r="V2564" i="1"/>
  <c r="W2537" i="1"/>
  <c r="AB2540" i="1"/>
  <c r="AA2566" i="1"/>
  <c r="I2567" i="1"/>
  <c r="AD130" i="1"/>
  <c r="L131" i="1"/>
  <c r="X2450" i="1"/>
  <c r="Y128" i="1"/>
  <c r="H2601" i="1"/>
  <c r="AC2450" i="1"/>
  <c r="AB2539" i="1"/>
  <c r="J2540" i="1"/>
  <c r="AD129" i="1"/>
  <c r="L130" i="1"/>
  <c r="K2450" i="1"/>
  <c r="Y127" i="1"/>
  <c r="I2566" i="1"/>
  <c r="W2535" i="1"/>
  <c r="AB2538" i="1"/>
  <c r="V2561" i="1"/>
  <c r="U2598" i="1"/>
  <c r="AA2564" i="1"/>
  <c r="AD128" i="1"/>
  <c r="L129" i="1"/>
  <c r="Y126" i="1"/>
  <c r="Z2598" i="1"/>
  <c r="AB2537" i="1"/>
  <c r="J2538" i="1"/>
  <c r="AC2447" i="1"/>
  <c r="Z2596" i="1"/>
  <c r="H2598" i="1"/>
  <c r="AE2598" i="1"/>
  <c r="AH2598" i="1"/>
  <c r="AI2598" i="1"/>
  <c r="AA2563" i="1"/>
  <c r="I2564" i="1"/>
  <c r="AD127" i="1"/>
  <c r="Y125" i="1"/>
  <c r="X2447" i="1"/>
  <c r="J2537" i="1"/>
  <c r="U2596" i="1"/>
  <c r="V2559" i="1"/>
  <c r="K2447" i="1"/>
  <c r="AC2445" i="1"/>
  <c r="AD126" i="1"/>
  <c r="L127" i="1"/>
  <c r="AB2535" i="1"/>
  <c r="W2532" i="1"/>
  <c r="V2558" i="1"/>
  <c r="AD125" i="1"/>
  <c r="L126" i="1"/>
  <c r="M126" i="1"/>
  <c r="N126" i="1"/>
  <c r="Q126" i="1"/>
  <c r="AA2561" i="1"/>
  <c r="X2445" i="1"/>
  <c r="U2595" i="1"/>
  <c r="H2596" i="1"/>
  <c r="Z2595" i="1"/>
  <c r="J2535" i="1"/>
  <c r="K2445" i="1"/>
  <c r="X2444" i="1"/>
  <c r="I2561" i="1"/>
  <c r="AC2444" i="1"/>
  <c r="AD124" i="1"/>
  <c r="L125" i="1"/>
  <c r="Z2593" i="1"/>
  <c r="H2595" i="1"/>
  <c r="Y122" i="1"/>
  <c r="W2530" i="1"/>
  <c r="U2593" i="1"/>
  <c r="AD123" i="1"/>
  <c r="AA2559" i="1"/>
  <c r="V2556" i="1"/>
  <c r="K2444" i="1"/>
  <c r="AC2442" i="1"/>
  <c r="Y121" i="1"/>
  <c r="AB2532" i="1"/>
  <c r="W2529" i="1"/>
  <c r="X2442" i="1"/>
  <c r="AD122" i="1"/>
  <c r="L123" i="1"/>
  <c r="Y120" i="1"/>
  <c r="AA2558" i="1"/>
  <c r="I2559" i="1"/>
  <c r="H2593" i="1"/>
  <c r="AB2531" i="1"/>
  <c r="J2532" i="1"/>
  <c r="AD121" i="1"/>
  <c r="L122" i="1"/>
  <c r="I2558" i="1"/>
  <c r="Z2590" i="1"/>
  <c r="Y119" i="1"/>
  <c r="AC2441" i="1"/>
  <c r="K2442" i="1"/>
  <c r="AB2530" i="1"/>
  <c r="W2527" i="1"/>
  <c r="AD120" i="1"/>
  <c r="L121" i="1"/>
  <c r="Y118" i="1"/>
  <c r="V2553" i="1"/>
  <c r="U2590" i="1"/>
  <c r="AC2439" i="1"/>
  <c r="AA2556" i="1"/>
  <c r="AB2529" i="1"/>
  <c r="J2530" i="1"/>
  <c r="I2556" i="1"/>
  <c r="Y117" i="1"/>
  <c r="X2439" i="1"/>
  <c r="L120" i="1"/>
  <c r="H2590" i="1"/>
  <c r="J2529" i="1"/>
  <c r="V2551" i="1"/>
  <c r="AD118" i="1"/>
  <c r="L119" i="1"/>
  <c r="Z2588" i="1"/>
  <c r="K2439" i="1"/>
  <c r="U2588" i="1"/>
  <c r="W2524" i="1"/>
  <c r="AB2527" i="1"/>
  <c r="AC2437" i="1"/>
  <c r="V2550" i="1"/>
  <c r="H2588" i="1"/>
  <c r="AE2588" i="1"/>
  <c r="AH2588" i="1"/>
  <c r="AI2588" i="1"/>
  <c r="U2587" i="1"/>
  <c r="Z2587" i="1"/>
  <c r="X2437" i="1"/>
  <c r="AD117" i="1"/>
  <c r="L118" i="1"/>
  <c r="AA2553" i="1"/>
  <c r="Y115" i="1"/>
  <c r="AB2526" i="1"/>
  <c r="J2527" i="1"/>
  <c r="W2523" i="1"/>
  <c r="I2553" i="1"/>
  <c r="L117" i="1"/>
  <c r="X2436" i="1"/>
  <c r="K2437" i="1"/>
  <c r="Y114" i="1"/>
  <c r="H2587" i="1"/>
  <c r="AC2436" i="1"/>
  <c r="W2522" i="1"/>
  <c r="U2585" i="1"/>
  <c r="Y113" i="1"/>
  <c r="AD115" i="1"/>
  <c r="Z2585" i="1"/>
  <c r="V2548" i="1"/>
  <c r="K2436" i="1"/>
  <c r="AA2551" i="1"/>
  <c r="AB2524" i="1"/>
  <c r="W2521" i="1"/>
  <c r="AC2434" i="1"/>
  <c r="L115" i="1"/>
  <c r="AD114" i="1"/>
  <c r="X2434" i="1"/>
  <c r="Y112" i="1"/>
  <c r="AA2550" i="1"/>
  <c r="I2551" i="1"/>
  <c r="H2585" i="1"/>
  <c r="J2524" i="1"/>
  <c r="Z2582" i="1"/>
  <c r="AD113" i="1"/>
  <c r="L114" i="1"/>
  <c r="I2550" i="1"/>
  <c r="K2434" i="1"/>
  <c r="Y111" i="1"/>
  <c r="AB2522" i="1"/>
  <c r="W2519" i="1"/>
  <c r="V2545" i="1"/>
  <c r="U2582" i="1"/>
  <c r="AC2431" i="1"/>
  <c r="AA2548" i="1"/>
  <c r="Y110" i="1"/>
  <c r="AD112" i="1"/>
  <c r="L113" i="1"/>
  <c r="AB2521" i="1"/>
  <c r="J2522" i="1"/>
  <c r="H2582" i="1"/>
  <c r="Y109" i="1"/>
  <c r="I2548" i="1"/>
  <c r="V2544" i="1"/>
  <c r="X2431" i="1"/>
  <c r="AD111" i="1"/>
  <c r="L112" i="1"/>
  <c r="J2521" i="1"/>
  <c r="K2431" i="1"/>
  <c r="U2580" i="1"/>
  <c r="V2543" i="1"/>
  <c r="AD110" i="1"/>
  <c r="L111" i="1"/>
  <c r="Z2580" i="1"/>
  <c r="AB2519" i="1"/>
  <c r="W2516" i="1"/>
  <c r="AC2429" i="1"/>
  <c r="V2542" i="1"/>
  <c r="X2429" i="1"/>
  <c r="AC2428" i="1"/>
  <c r="Y107" i="1"/>
  <c r="U2579" i="1"/>
  <c r="H2580" i="1"/>
  <c r="Z2579" i="1"/>
  <c r="AD109" i="1"/>
  <c r="L110" i="1"/>
  <c r="AF110" i="1"/>
  <c r="AA2545" i="1"/>
  <c r="J2519" i="1"/>
  <c r="L109" i="1"/>
  <c r="Y106" i="1"/>
  <c r="I2545" i="1"/>
  <c r="K2429" i="1"/>
  <c r="X2428" i="1"/>
  <c r="H2579" i="1"/>
  <c r="Z2577" i="1"/>
  <c r="W2514" i="1"/>
  <c r="Y105" i="1"/>
  <c r="K2428" i="1"/>
  <c r="AA2543" i="1"/>
  <c r="U2577" i="1"/>
  <c r="V2540" i="1"/>
  <c r="W2513" i="1"/>
  <c r="AB2516" i="1"/>
  <c r="H2577" i="1"/>
  <c r="AC2426" i="1"/>
  <c r="AD106" i="1"/>
  <c r="L107" i="1"/>
  <c r="AA2542" i="1"/>
  <c r="I2543" i="1"/>
  <c r="Y104" i="1"/>
  <c r="X2426" i="1"/>
  <c r="J2516" i="1"/>
  <c r="I2542" i="1"/>
  <c r="Z2574" i="1"/>
  <c r="AD105" i="1"/>
  <c r="L106" i="1"/>
  <c r="Y103" i="1"/>
  <c r="K2426" i="1"/>
  <c r="W2511" i="1"/>
  <c r="AB2514" i="1"/>
  <c r="AD104" i="1"/>
  <c r="L105" i="1"/>
  <c r="AA2540" i="1"/>
  <c r="U2574" i="1"/>
  <c r="Y102" i="1"/>
  <c r="V2537" i="1"/>
  <c r="AB2513" i="1"/>
  <c r="J2514" i="1"/>
  <c r="AC2423" i="1"/>
  <c r="X2423" i="1"/>
  <c r="I2540" i="1"/>
  <c r="Z2572" i="1"/>
  <c r="H2574" i="1"/>
  <c r="Y101" i="1"/>
  <c r="AD103" i="1"/>
  <c r="L104" i="1"/>
  <c r="J2513" i="1"/>
  <c r="AC2421" i="1"/>
  <c r="K2423" i="1"/>
  <c r="V2535" i="1"/>
  <c r="AD102" i="1"/>
  <c r="L103" i="1"/>
  <c r="AF103" i="1"/>
  <c r="U2572" i="1"/>
  <c r="AB2511" i="1"/>
  <c r="W2508" i="1"/>
  <c r="Y99" i="1"/>
  <c r="AA2537" i="1"/>
  <c r="X2421" i="1"/>
  <c r="V2534" i="1"/>
  <c r="U2571" i="1"/>
  <c r="H2572" i="1"/>
  <c r="L102" i="1"/>
  <c r="Z2571" i="1"/>
  <c r="J2511" i="1"/>
  <c r="Y98" i="1"/>
  <c r="X2420" i="1"/>
  <c r="K2421" i="1"/>
  <c r="H2571" i="1"/>
  <c r="L101" i="1"/>
  <c r="I2537" i="1"/>
  <c r="AC2420" i="1"/>
  <c r="W2506" i="1"/>
  <c r="AA2535" i="1"/>
  <c r="AD99" i="1"/>
  <c r="AC2419" i="1"/>
  <c r="Z2569" i="1"/>
  <c r="U2569" i="1"/>
  <c r="K2420" i="1"/>
  <c r="V2532" i="1"/>
  <c r="AB2508" i="1"/>
  <c r="W2505" i="1"/>
  <c r="AC2418" i="1"/>
  <c r="X2418" i="1"/>
  <c r="AD98" i="1"/>
  <c r="Y96" i="1"/>
  <c r="H2569" i="1"/>
  <c r="AA2534" i="1"/>
  <c r="I2535" i="1"/>
  <c r="AB2507" i="1"/>
  <c r="J2508" i="1"/>
  <c r="Y95" i="1"/>
  <c r="L98" i="1"/>
  <c r="I2534" i="1"/>
  <c r="Z2566" i="1"/>
  <c r="K2418" i="1"/>
  <c r="W2503" i="1"/>
  <c r="V2529" i="1"/>
  <c r="AA2532" i="1"/>
  <c r="U2566" i="1"/>
  <c r="Y94" i="1"/>
  <c r="AB2505" i="1"/>
  <c r="J2506" i="1"/>
  <c r="Y93" i="1"/>
  <c r="X2415" i="1"/>
  <c r="Z2565" i="1"/>
  <c r="H2566" i="1"/>
  <c r="I2532" i="1"/>
  <c r="AC2415" i="1"/>
  <c r="AD95" i="1"/>
  <c r="L96" i="1"/>
  <c r="J2505" i="1"/>
  <c r="V2527" i="1"/>
  <c r="AD94" i="1"/>
  <c r="L95" i="1"/>
  <c r="U2564" i="1"/>
  <c r="K2415" i="1"/>
  <c r="Z2564" i="1"/>
  <c r="W2500" i="1"/>
  <c r="AB2503" i="1"/>
  <c r="AC2413" i="1"/>
  <c r="Z2563" i="1"/>
  <c r="Y91" i="1"/>
  <c r="L94" i="1"/>
  <c r="V2526" i="1"/>
  <c r="AA2529" i="1"/>
  <c r="X2413" i="1"/>
  <c r="U2563" i="1"/>
  <c r="H2564" i="1"/>
  <c r="J2503" i="1"/>
  <c r="X2412" i="1"/>
  <c r="K2413" i="1"/>
  <c r="L93" i="1"/>
  <c r="H2563" i="1"/>
  <c r="Z2561" i="1"/>
  <c r="I2529" i="1"/>
  <c r="Y90" i="1"/>
  <c r="AC2412" i="1"/>
  <c r="W2498" i="1"/>
  <c r="AA2527" i="1"/>
  <c r="AD91" i="1"/>
  <c r="K2412" i="1"/>
  <c r="U2561" i="1"/>
  <c r="AC2410" i="1"/>
  <c r="Y89" i="1"/>
  <c r="V2524" i="1"/>
  <c r="AB2500" i="1"/>
  <c r="W2497" i="1"/>
  <c r="Y88" i="1"/>
  <c r="X2410" i="1"/>
  <c r="H2561" i="1"/>
  <c r="AE2561" i="1"/>
  <c r="AH2561" i="1"/>
  <c r="AI2561" i="1"/>
  <c r="AD90" i="1"/>
  <c r="L91" i="1"/>
  <c r="M91" i="1"/>
  <c r="N91" i="1"/>
  <c r="Q91" i="1"/>
  <c r="AA2526" i="1"/>
  <c r="I2527" i="1"/>
  <c r="J2500" i="1"/>
  <c r="AD89" i="1"/>
  <c r="L90" i="1"/>
  <c r="M90" i="1"/>
  <c r="N90" i="1"/>
  <c r="Q90" i="1"/>
  <c r="I2526" i="1"/>
  <c r="Y87" i="1"/>
  <c r="K2410" i="1"/>
  <c r="W2495" i="1"/>
  <c r="AB2498" i="1"/>
  <c r="Z2558" i="1"/>
  <c r="U2558" i="1"/>
  <c r="AA2524" i="1"/>
  <c r="Y86" i="1"/>
  <c r="V2521" i="1"/>
  <c r="AC2407" i="1"/>
  <c r="L89" i="1"/>
  <c r="AB2497" i="1"/>
  <c r="J2498" i="1"/>
  <c r="H2558" i="1"/>
  <c r="Y85" i="1"/>
  <c r="AA2523" i="1"/>
  <c r="I2524" i="1"/>
  <c r="L88" i="1"/>
  <c r="X2407" i="1"/>
  <c r="J2497" i="1"/>
  <c r="Z2556" i="1"/>
  <c r="L87" i="1"/>
  <c r="AF87" i="1"/>
  <c r="K2407" i="1"/>
  <c r="V2519" i="1"/>
  <c r="U2556" i="1"/>
  <c r="W2492" i="1"/>
  <c r="H2556" i="1"/>
  <c r="U2555" i="1"/>
  <c r="V2518" i="1"/>
  <c r="X2405" i="1"/>
  <c r="AC2405" i="1"/>
  <c r="Z2555" i="1"/>
  <c r="Y83" i="1"/>
  <c r="AA2521" i="1"/>
  <c r="L86" i="1"/>
  <c r="J2495" i="1"/>
  <c r="X2404" i="1"/>
  <c r="K2405" i="1"/>
  <c r="Y82" i="1"/>
  <c r="L85" i="1"/>
  <c r="H2555" i="1"/>
  <c r="Z2553" i="1"/>
  <c r="I2521" i="1"/>
  <c r="AC2404" i="1"/>
  <c r="W2490" i="1"/>
  <c r="V2516" i="1"/>
  <c r="AA2519" i="1"/>
  <c r="Y81" i="1"/>
  <c r="K2404" i="1"/>
  <c r="U2553" i="1"/>
  <c r="AD83" i="1"/>
  <c r="W2489" i="1"/>
  <c r="AA2518" i="1"/>
  <c r="I2519" i="1"/>
  <c r="AD82" i="1"/>
  <c r="L83" i="1"/>
  <c r="Y80" i="1"/>
  <c r="H2553" i="1"/>
  <c r="AE2553" i="1"/>
  <c r="AH2553" i="1"/>
  <c r="AI2553" i="1"/>
  <c r="AC2402" i="1"/>
  <c r="X2402" i="1"/>
  <c r="J2492" i="1"/>
  <c r="I2518" i="1"/>
  <c r="L82" i="1"/>
  <c r="Y79" i="1"/>
  <c r="K2402" i="1"/>
  <c r="W2487" i="1"/>
  <c r="V2513" i="1"/>
  <c r="AA2516" i="1"/>
  <c r="AD80" i="1"/>
  <c r="L81" i="1"/>
  <c r="U2550" i="1"/>
  <c r="Z2550" i="1"/>
  <c r="Y78" i="1"/>
  <c r="AB2489" i="1"/>
  <c r="J2490" i="1"/>
  <c r="I2516" i="1"/>
  <c r="Y77" i="1"/>
  <c r="AC2399" i="1"/>
  <c r="X2399" i="1"/>
  <c r="L80" i="1"/>
  <c r="Z2548" i="1"/>
  <c r="H2550" i="1"/>
  <c r="J2489" i="1"/>
  <c r="K2399" i="1"/>
  <c r="L79" i="1"/>
  <c r="U2548" i="1"/>
  <c r="V2511" i="1"/>
  <c r="AC2397" i="1"/>
  <c r="AB2487" i="1"/>
  <c r="W2484" i="1"/>
  <c r="U2547" i="1"/>
  <c r="H2548" i="1"/>
  <c r="AE2548" i="1"/>
  <c r="AH2548" i="1"/>
  <c r="V2510" i="1"/>
  <c r="Y75" i="1"/>
  <c r="AA2513" i="1"/>
  <c r="X2397" i="1"/>
  <c r="AC2396" i="1"/>
  <c r="L78" i="1"/>
  <c r="Z2547" i="1"/>
  <c r="J2487" i="1"/>
  <c r="Y74" i="1"/>
  <c r="K2397" i="1"/>
  <c r="X2396" i="1"/>
  <c r="H2547" i="1"/>
  <c r="I2513" i="1"/>
  <c r="AD76" i="1"/>
  <c r="L77" i="1"/>
  <c r="W2482" i="1"/>
  <c r="V2508" i="1"/>
  <c r="K2396" i="1"/>
  <c r="Z2545" i="1"/>
  <c r="U2545" i="1"/>
  <c r="Y73" i="1"/>
  <c r="AD75" i="1"/>
  <c r="AB2484" i="1"/>
  <c r="W2481" i="1"/>
  <c r="AC2394" i="1"/>
  <c r="X2394" i="1"/>
  <c r="Y72" i="1"/>
  <c r="H2545" i="1"/>
  <c r="AA2510" i="1"/>
  <c r="I2511" i="1"/>
  <c r="AD74" i="1"/>
  <c r="L75" i="1"/>
  <c r="J2484" i="1"/>
  <c r="Y71" i="1"/>
  <c r="AA2509" i="1"/>
  <c r="I2510" i="1"/>
  <c r="AD73" i="1"/>
  <c r="L74" i="1"/>
  <c r="K2394" i="1"/>
  <c r="Z2542" i="1"/>
  <c r="AB2482" i="1"/>
  <c r="W2479" i="1"/>
  <c r="AC2391" i="1"/>
  <c r="AD72" i="1"/>
  <c r="L73" i="1"/>
  <c r="AA2508" i="1"/>
  <c r="U2542" i="1"/>
  <c r="Z2541" i="1"/>
  <c r="V2505" i="1"/>
  <c r="AB2481" i="1"/>
  <c r="J2482" i="1"/>
  <c r="I2508" i="1"/>
  <c r="AD71" i="1"/>
  <c r="L72" i="1"/>
  <c r="Y69" i="1"/>
  <c r="H2542" i="1"/>
  <c r="AE2542" i="1"/>
  <c r="AH2542" i="1"/>
  <c r="AI2542" i="1"/>
  <c r="Z2540" i="1"/>
  <c r="X2391" i="1"/>
  <c r="J2481" i="1"/>
  <c r="V2503" i="1"/>
  <c r="L71" i="1"/>
  <c r="K2391" i="1"/>
  <c r="U2540" i="1"/>
  <c r="Z2539" i="1"/>
  <c r="AB2479" i="1"/>
  <c r="W2476" i="1"/>
  <c r="Y67" i="1"/>
  <c r="V2502" i="1"/>
  <c r="AA2505" i="1"/>
  <c r="AD69" i="1"/>
  <c r="L70" i="1"/>
  <c r="U2539" i="1"/>
  <c r="H2540" i="1"/>
  <c r="X2389" i="1"/>
  <c r="AC2389" i="1"/>
  <c r="AC2388" i="1"/>
  <c r="J2479" i="1"/>
  <c r="X2388" i="1"/>
  <c r="K2389" i="1"/>
  <c r="L69" i="1"/>
  <c r="H2539" i="1"/>
  <c r="Y66" i="1"/>
  <c r="I2505" i="1"/>
  <c r="Z2537" i="1"/>
  <c r="W2474" i="1"/>
  <c r="Y65" i="1"/>
  <c r="U2537" i="1"/>
  <c r="V2500" i="1"/>
  <c r="K2388" i="1"/>
  <c r="AC2386" i="1"/>
  <c r="W2473" i="1"/>
  <c r="AB2476" i="1"/>
  <c r="X2386" i="1"/>
  <c r="H2537" i="1"/>
  <c r="AE2537" i="1"/>
  <c r="AH2537" i="1"/>
  <c r="AI2537" i="1"/>
  <c r="AD66" i="1"/>
  <c r="L67" i="1"/>
  <c r="AA2502" i="1"/>
  <c r="I2503" i="1"/>
  <c r="Y64" i="1"/>
  <c r="J2476" i="1"/>
  <c r="L66" i="1"/>
  <c r="M66" i="1"/>
  <c r="N66" i="1"/>
  <c r="Q66" i="1"/>
  <c r="Z2534" i="1"/>
  <c r="Y63" i="1"/>
  <c r="I2502" i="1"/>
  <c r="K2386" i="1"/>
  <c r="W2471" i="1"/>
  <c r="Y62" i="1"/>
  <c r="U2534" i="1"/>
  <c r="AA2500" i="1"/>
  <c r="V2497" i="1"/>
  <c r="AC2383" i="1"/>
  <c r="AD64" i="1"/>
  <c r="AB2473" i="1"/>
  <c r="J2474" i="1"/>
  <c r="I2500" i="1"/>
  <c r="H2534" i="1"/>
  <c r="X2383" i="1"/>
  <c r="Y61" i="1"/>
  <c r="AD63" i="1"/>
  <c r="L64" i="1"/>
  <c r="Z2532" i="1"/>
  <c r="J2473" i="1"/>
  <c r="K2383" i="1"/>
  <c r="U2532" i="1"/>
  <c r="Z2531" i="1"/>
  <c r="AD62" i="1"/>
  <c r="L63" i="1"/>
  <c r="V2495" i="1"/>
  <c r="W2468" i="1"/>
  <c r="AB2471" i="1"/>
  <c r="Y59" i="1"/>
  <c r="U2531" i="1"/>
  <c r="H2532" i="1"/>
  <c r="AD61" i="1"/>
  <c r="L62" i="1"/>
  <c r="X2381" i="1"/>
  <c r="V2494" i="1"/>
  <c r="AC2381" i="1"/>
  <c r="J2471" i="1"/>
  <c r="H2531" i="1"/>
  <c r="Y58" i="1"/>
  <c r="K2381" i="1"/>
  <c r="X2380" i="1"/>
  <c r="AC2380" i="1"/>
  <c r="I2497" i="1"/>
  <c r="L61" i="1"/>
  <c r="W2466" i="1"/>
  <c r="U2529" i="1"/>
  <c r="AD59" i="1"/>
  <c r="AA2495" i="1"/>
  <c r="K2380" i="1"/>
  <c r="Z2529" i="1"/>
  <c r="Y57" i="1"/>
  <c r="V2492" i="1"/>
  <c r="AB2468" i="1"/>
  <c r="W2465" i="1"/>
  <c r="Y56" i="1"/>
  <c r="X2378" i="1"/>
  <c r="AA2494" i="1"/>
  <c r="I2495" i="1"/>
  <c r="AC2378" i="1"/>
  <c r="H2529" i="1"/>
  <c r="AD58" i="1"/>
  <c r="L59" i="1"/>
  <c r="AB2467" i="1"/>
  <c r="J2468" i="1"/>
  <c r="K2378" i="1"/>
  <c r="AD57" i="1"/>
  <c r="L58" i="1"/>
  <c r="I2494" i="1"/>
  <c r="AC2377" i="1"/>
  <c r="Y55" i="1"/>
  <c r="W2463" i="1"/>
  <c r="AB2466" i="1"/>
  <c r="Z2526" i="1"/>
  <c r="U2526" i="1"/>
  <c r="AD56" i="1"/>
  <c r="L57" i="1"/>
  <c r="M57" i="1"/>
  <c r="N57" i="1"/>
  <c r="Q57" i="1"/>
  <c r="S57" i="1"/>
  <c r="T57" i="1"/>
  <c r="Y54" i="1"/>
  <c r="AA2492" i="1"/>
  <c r="V2489" i="1"/>
  <c r="AB2465" i="1"/>
  <c r="J2466" i="1"/>
  <c r="I2492" i="1"/>
  <c r="H2526" i="1"/>
  <c r="AE2526" i="1"/>
  <c r="AH2526" i="1"/>
  <c r="AI2526" i="1"/>
  <c r="Y53" i="1"/>
  <c r="AD55" i="1"/>
  <c r="L56" i="1"/>
  <c r="AC2375" i="1"/>
  <c r="X2375" i="1"/>
  <c r="J2465" i="1"/>
  <c r="V2487" i="1"/>
  <c r="U2524" i="1"/>
  <c r="AD54" i="1"/>
  <c r="L55" i="1"/>
  <c r="K2375" i="1"/>
  <c r="Z2524" i="1"/>
  <c r="AC2374" i="1"/>
  <c r="AC2373" i="1"/>
  <c r="W2460" i="1"/>
  <c r="AB2463" i="1"/>
  <c r="Y51" i="1"/>
  <c r="H2524" i="1"/>
  <c r="AE2524" i="1"/>
  <c r="AH2524" i="1"/>
  <c r="AI2524" i="1"/>
  <c r="U2523" i="1"/>
  <c r="AD53" i="1"/>
  <c r="L54" i="1"/>
  <c r="AA2489" i="1"/>
  <c r="Z2523" i="1"/>
  <c r="X2373" i="1"/>
  <c r="V2486" i="1"/>
  <c r="J2463" i="1"/>
  <c r="L53" i="1"/>
  <c r="M53" i="1"/>
  <c r="N53" i="1"/>
  <c r="Q53" i="1"/>
  <c r="X2372" i="1"/>
  <c r="K2373" i="1"/>
  <c r="H2523" i="1"/>
  <c r="Y50" i="1"/>
  <c r="I2489" i="1"/>
  <c r="AC2372" i="1"/>
  <c r="W2458" i="1"/>
  <c r="Y49" i="1"/>
  <c r="K2372" i="1"/>
  <c r="AA2487" i="1"/>
  <c r="AD51" i="1"/>
  <c r="V2484" i="1"/>
  <c r="U2521" i="1"/>
  <c r="Z2521" i="1"/>
  <c r="W2457" i="1"/>
  <c r="AB2460" i="1"/>
  <c r="AA2486" i="1"/>
  <c r="I2487" i="1"/>
  <c r="X2370" i="1"/>
  <c r="Y48" i="1"/>
  <c r="AD50" i="1"/>
  <c r="L51" i="1"/>
  <c r="H2521" i="1"/>
  <c r="AC2370" i="1"/>
  <c r="J2460" i="1"/>
  <c r="AD49" i="1"/>
  <c r="L50" i="1"/>
  <c r="Y47" i="1"/>
  <c r="K2370" i="1"/>
  <c r="AC2369" i="1"/>
  <c r="I2486" i="1"/>
  <c r="AB2458" i="1"/>
  <c r="W2455" i="1"/>
  <c r="U2518" i="1"/>
  <c r="AA2484" i="1"/>
  <c r="Z2518" i="1"/>
  <c r="Y46" i="1"/>
  <c r="V2481" i="1"/>
  <c r="AD48" i="1"/>
  <c r="L49" i="1"/>
  <c r="AB2457" i="1"/>
  <c r="J2458" i="1"/>
  <c r="H2518" i="1"/>
  <c r="AE2518" i="1"/>
  <c r="AH2518" i="1"/>
  <c r="AI2518" i="1"/>
  <c r="Z2516" i="1"/>
  <c r="X2367" i="1"/>
  <c r="L48" i="1"/>
  <c r="Y45" i="1"/>
  <c r="I2484" i="1"/>
  <c r="AC2367" i="1"/>
  <c r="AC2366" i="1"/>
  <c r="J2457" i="1"/>
  <c r="U2516" i="1"/>
  <c r="L47" i="1"/>
  <c r="V2479" i="1"/>
  <c r="K2367" i="1"/>
  <c r="AB2455" i="1"/>
  <c r="W2452" i="1"/>
  <c r="AA2481" i="1"/>
  <c r="U2515" i="1"/>
  <c r="H2516" i="1"/>
  <c r="AC2365" i="1"/>
  <c r="X2365" i="1"/>
  <c r="Y43" i="1"/>
  <c r="V2478" i="1"/>
  <c r="L46" i="1"/>
  <c r="Z2515" i="1"/>
  <c r="J2455" i="1"/>
  <c r="H2515" i="1"/>
  <c r="K2365" i="1"/>
  <c r="X2364" i="1"/>
  <c r="Z2513" i="1"/>
  <c r="AC2364" i="1"/>
  <c r="I2481" i="1"/>
  <c r="Y42" i="1"/>
  <c r="L45" i="1"/>
  <c r="W2450" i="1"/>
  <c r="K2364" i="1"/>
  <c r="V2476" i="1"/>
  <c r="Y41" i="1"/>
  <c r="U2513" i="1"/>
  <c r="AA2479" i="1"/>
  <c r="W2449" i="1"/>
  <c r="AB2452" i="1"/>
  <c r="Y40" i="1"/>
  <c r="L43" i="1"/>
  <c r="AA2478" i="1"/>
  <c r="I2479" i="1"/>
  <c r="H2513" i="1"/>
  <c r="AC2362" i="1"/>
  <c r="X2362" i="1"/>
  <c r="AB2451" i="1"/>
  <c r="J2452" i="1"/>
  <c r="AD41" i="1"/>
  <c r="K2362" i="1"/>
  <c r="I2478" i="1"/>
  <c r="Y39" i="1"/>
  <c r="AB2450" i="1"/>
  <c r="W2447" i="1"/>
  <c r="V2473" i="1"/>
  <c r="Z2510" i="1"/>
  <c r="U2510" i="1"/>
  <c r="AD40" i="1"/>
  <c r="L41" i="1"/>
  <c r="AC2359" i="1"/>
  <c r="Y38" i="1"/>
  <c r="AA2476" i="1"/>
  <c r="AB2449" i="1"/>
  <c r="J2450" i="1"/>
  <c r="H2510" i="1"/>
  <c r="U2509" i="1"/>
  <c r="Z2508" i="1"/>
  <c r="AD39" i="1"/>
  <c r="L40" i="1"/>
  <c r="I2476" i="1"/>
  <c r="Y37" i="1"/>
  <c r="X2359" i="1"/>
  <c r="J2449" i="1"/>
  <c r="U2508" i="1"/>
  <c r="V2471" i="1"/>
  <c r="X2358" i="1"/>
  <c r="K2359" i="1"/>
  <c r="AD38" i="1"/>
  <c r="L39" i="1"/>
  <c r="AB2447" i="1"/>
  <c r="W2444" i="1"/>
  <c r="V2470" i="1"/>
  <c r="AC2357" i="1"/>
  <c r="AA2473" i="1"/>
  <c r="H2508" i="1"/>
  <c r="U2507" i="1"/>
  <c r="Y35" i="1"/>
  <c r="X2357" i="1"/>
  <c r="AD37" i="1"/>
  <c r="L38" i="1"/>
  <c r="J2447" i="1"/>
  <c r="Y34" i="1"/>
  <c r="AC2356" i="1"/>
  <c r="X2356" i="1"/>
  <c r="K2357" i="1"/>
  <c r="H2507" i="1"/>
  <c r="L37" i="1"/>
  <c r="I2473" i="1"/>
  <c r="W2442" i="1"/>
  <c r="K2356" i="1"/>
  <c r="V2468" i="1"/>
  <c r="AC2354" i="1"/>
  <c r="AA2471" i="1"/>
  <c r="U2505" i="1"/>
  <c r="Y33" i="1"/>
  <c r="W2441" i="1"/>
  <c r="AB2444" i="1"/>
  <c r="AA2470" i="1"/>
  <c r="I2471" i="1"/>
  <c r="H2505" i="1"/>
  <c r="AD34" i="1"/>
  <c r="L35" i="1"/>
  <c r="Y32" i="1"/>
  <c r="X2354" i="1"/>
  <c r="J2444" i="1"/>
  <c r="Y31" i="1"/>
  <c r="K2354" i="1"/>
  <c r="I2470" i="1"/>
  <c r="L34" i="1"/>
  <c r="AB2442" i="1"/>
  <c r="W2439" i="1"/>
  <c r="Z2502" i="1"/>
  <c r="V2465" i="1"/>
  <c r="U2502" i="1"/>
  <c r="L33" i="1"/>
  <c r="AA2468" i="1"/>
  <c r="Y30" i="1"/>
  <c r="AB2441" i="1"/>
  <c r="J2442" i="1"/>
  <c r="X2351" i="1"/>
  <c r="AC2351" i="1"/>
  <c r="Y29" i="1"/>
  <c r="AD31" i="1"/>
  <c r="H2502" i="1"/>
  <c r="AE2502" i="1"/>
  <c r="AH2502" i="1"/>
  <c r="AI2502" i="1"/>
  <c r="Z2500" i="1"/>
  <c r="I2468" i="1"/>
  <c r="J2441" i="1"/>
  <c r="AD30" i="1"/>
  <c r="L31" i="1"/>
  <c r="Y28" i="1"/>
  <c r="Z2499" i="1"/>
  <c r="V2463" i="1"/>
  <c r="U2500" i="1"/>
  <c r="K2351" i="1"/>
  <c r="AB2439" i="1"/>
  <c r="W2436" i="1"/>
  <c r="H2500" i="1"/>
  <c r="U2499" i="1"/>
  <c r="Z2498" i="1"/>
  <c r="AA2465" i="1"/>
  <c r="Y27" i="1"/>
  <c r="AC2349" i="1"/>
  <c r="X2349" i="1"/>
  <c r="V2462" i="1"/>
  <c r="AD29" i="1"/>
  <c r="L30" i="1"/>
  <c r="AF30" i="1"/>
  <c r="AB2438" i="1"/>
  <c r="J2439" i="1"/>
  <c r="X2348" i="1"/>
  <c r="K2349" i="1"/>
  <c r="H2499" i="1"/>
  <c r="Z2497" i="1"/>
  <c r="I2465" i="1"/>
  <c r="AD28" i="1"/>
  <c r="L29" i="1"/>
  <c r="Y26" i="1"/>
  <c r="AC2348" i="1"/>
  <c r="W2434" i="1"/>
  <c r="U2497" i="1"/>
  <c r="Y25" i="1"/>
  <c r="AA2463" i="1"/>
  <c r="AC2347" i="1"/>
  <c r="K2348" i="1"/>
  <c r="V2460" i="1"/>
  <c r="AB2436" i="1"/>
  <c r="W2433" i="1"/>
  <c r="Y24" i="1"/>
  <c r="AA2462" i="1"/>
  <c r="I2463" i="1"/>
  <c r="X2346" i="1"/>
  <c r="H2497" i="1"/>
  <c r="AD26" i="1"/>
  <c r="AC2346" i="1"/>
  <c r="J2436" i="1"/>
  <c r="I2462" i="1"/>
  <c r="L26" i="1"/>
  <c r="Y23" i="1"/>
  <c r="K2346" i="1"/>
  <c r="AB2434" i="1"/>
  <c r="W2431" i="1"/>
  <c r="Y22" i="1"/>
  <c r="AA2460" i="1"/>
  <c r="V2457" i="1"/>
  <c r="AC2343" i="1"/>
  <c r="U2494" i="1"/>
  <c r="Z2494" i="1"/>
  <c r="AB2433" i="1"/>
  <c r="J2434" i="1"/>
  <c r="AD23" i="1"/>
  <c r="I2460" i="1"/>
  <c r="X2343" i="1"/>
  <c r="H2494" i="1"/>
  <c r="AE2494" i="1"/>
  <c r="AH2494" i="1"/>
  <c r="AI2494" i="1"/>
  <c r="U2493" i="1"/>
  <c r="Z2492" i="1"/>
  <c r="Y21" i="1"/>
  <c r="J2433" i="1"/>
  <c r="AD22" i="1"/>
  <c r="L23" i="1"/>
  <c r="AC2342" i="1"/>
  <c r="X2342" i="1"/>
  <c r="K2343" i="1"/>
  <c r="U2492" i="1"/>
  <c r="V2455" i="1"/>
  <c r="W2428" i="1"/>
  <c r="AB2431" i="1"/>
  <c r="H2492" i="1"/>
  <c r="U2491" i="1"/>
  <c r="AA2457" i="1"/>
  <c r="AD21" i="1"/>
  <c r="L22" i="1"/>
  <c r="Y19" i="1"/>
  <c r="V2454" i="1"/>
  <c r="X2341" i="1"/>
  <c r="AC2341" i="1"/>
  <c r="Z2491" i="1"/>
  <c r="J2431" i="1"/>
  <c r="I2457" i="1"/>
  <c r="AC2340" i="1"/>
  <c r="Y18" i="1"/>
  <c r="L18" i="1"/>
  <c r="H2491" i="1"/>
  <c r="X2340" i="1"/>
  <c r="K2341" i="1"/>
  <c r="W2426" i="1"/>
  <c r="V2452" i="1"/>
  <c r="AD19" i="1"/>
  <c r="U2489" i="1"/>
  <c r="Y17" i="1"/>
  <c r="Y16" i="1"/>
  <c r="Z2489" i="1"/>
  <c r="K2340" i="1"/>
  <c r="AA2455" i="1"/>
  <c r="AB2428" i="1"/>
  <c r="W2425" i="1"/>
  <c r="Z2488" i="1"/>
  <c r="AD18" i="1"/>
  <c r="L19" i="1"/>
  <c r="AC2338" i="1"/>
  <c r="X2338" i="1"/>
  <c r="AA2454" i="1"/>
  <c r="I2455" i="1"/>
  <c r="H2489" i="1"/>
  <c r="AE2489" i="1"/>
  <c r="AH2489" i="1"/>
  <c r="AI2489" i="1"/>
  <c r="J2428" i="1"/>
  <c r="K2338" i="1"/>
  <c r="I2454" i="1"/>
  <c r="AD17" i="1"/>
  <c r="AB2426" i="1"/>
  <c r="W2423" i="1"/>
  <c r="V2449" i="1"/>
  <c r="U2486" i="1"/>
  <c r="AA2452" i="1"/>
  <c r="Z2486" i="1"/>
  <c r="AB2425" i="1"/>
  <c r="J2426" i="1"/>
  <c r="X2335" i="1"/>
  <c r="AC2335" i="1"/>
  <c r="I2452" i="1"/>
  <c r="H2486" i="1"/>
  <c r="J2425" i="1"/>
  <c r="K2335" i="1"/>
  <c r="U2484" i="1"/>
  <c r="Z2484" i="1"/>
  <c r="Z2483" i="1"/>
  <c r="V2447" i="1"/>
  <c r="W2420" i="1"/>
  <c r="AB2423" i="1"/>
  <c r="H2484" i="1"/>
  <c r="U2483" i="1"/>
  <c r="AC2333" i="1"/>
  <c r="X2333" i="1"/>
  <c r="V2446" i="1"/>
  <c r="AA2449" i="1"/>
  <c r="J2423" i="1"/>
  <c r="X2332" i="1"/>
  <c r="K2333" i="1"/>
  <c r="AC2332" i="1"/>
  <c r="I2449" i="1"/>
  <c r="H2483" i="1"/>
  <c r="W2418" i="1"/>
  <c r="Z2481" i="1"/>
  <c r="AA2447" i="1"/>
  <c r="K2332" i="1"/>
  <c r="U2481" i="1"/>
  <c r="Z2480" i="1"/>
  <c r="V2444" i="1"/>
  <c r="W2417" i="1"/>
  <c r="AB2420" i="1"/>
  <c r="H2481" i="1"/>
  <c r="X2330" i="1"/>
  <c r="AC2330" i="1"/>
  <c r="AA2446" i="1"/>
  <c r="I2447" i="1"/>
  <c r="J2420" i="1"/>
  <c r="K2330" i="1"/>
  <c r="I2446" i="1"/>
  <c r="W2415" i="1"/>
  <c r="AB2418" i="1"/>
  <c r="V2441" i="1"/>
  <c r="U2478" i="1"/>
  <c r="AA2444" i="1"/>
  <c r="Z2478" i="1"/>
  <c r="AB2417" i="1"/>
  <c r="J2418" i="1"/>
  <c r="X2327" i="1"/>
  <c r="I2444" i="1"/>
  <c r="AC2327" i="1"/>
  <c r="H2478" i="1"/>
  <c r="AE2478" i="1"/>
  <c r="AH2478" i="1"/>
  <c r="AI2478" i="1"/>
  <c r="Z2476" i="1"/>
  <c r="J2417" i="1"/>
  <c r="K2327" i="1"/>
  <c r="U2476" i="1"/>
  <c r="V2439" i="1"/>
  <c r="W2412" i="1"/>
  <c r="AB2415" i="1"/>
  <c r="AC2325" i="1"/>
  <c r="X2325" i="1"/>
  <c r="U2475" i="1"/>
  <c r="H2476" i="1"/>
  <c r="AA2441" i="1"/>
  <c r="V2438" i="1"/>
  <c r="Z2475" i="1"/>
  <c r="J2415" i="1"/>
  <c r="AC2324" i="1"/>
  <c r="I2441" i="1"/>
  <c r="X2324" i="1"/>
  <c r="K2325" i="1"/>
  <c r="H2475" i="1"/>
  <c r="AE2475" i="1"/>
  <c r="AH2475" i="1"/>
  <c r="AI2475" i="1"/>
  <c r="W2410" i="1"/>
  <c r="K2324" i="1"/>
  <c r="AA2439" i="1"/>
  <c r="U2473" i="1"/>
  <c r="Z2473" i="1"/>
  <c r="V2436" i="1"/>
  <c r="AC2322" i="1"/>
  <c r="AB2412" i="1"/>
  <c r="W2409" i="1"/>
  <c r="AA2438" i="1"/>
  <c r="I2439" i="1"/>
  <c r="H2473" i="1"/>
  <c r="AE2473" i="1"/>
  <c r="AH2473" i="1"/>
  <c r="AI2473" i="1"/>
  <c r="X2322" i="1"/>
  <c r="J2412" i="1"/>
  <c r="K2322" i="1"/>
  <c r="I2438" i="1"/>
  <c r="AB2410" i="1"/>
  <c r="W2407" i="1"/>
  <c r="V2433" i="1"/>
  <c r="U2470" i="1"/>
  <c r="AA2436" i="1"/>
  <c r="AC2319" i="1"/>
  <c r="AB2409" i="1"/>
  <c r="J2410" i="1"/>
  <c r="H2470" i="1"/>
  <c r="V2432" i="1"/>
  <c r="I2436" i="1"/>
  <c r="X2319" i="1"/>
  <c r="J2409" i="1"/>
  <c r="X2318" i="1"/>
  <c r="K2319" i="1"/>
  <c r="V2431" i="1"/>
  <c r="U2468" i="1"/>
  <c r="Z2468" i="1"/>
  <c r="Z2467" i="1"/>
  <c r="W2404" i="1"/>
  <c r="AB2407" i="1"/>
  <c r="AA2433" i="1"/>
  <c r="V2430" i="1"/>
  <c r="H2468" i="1"/>
  <c r="U2467" i="1"/>
  <c r="AC2317" i="1"/>
  <c r="X2317" i="1"/>
  <c r="J2407" i="1"/>
  <c r="H2467" i="1"/>
  <c r="X2316" i="1"/>
  <c r="K2317" i="1"/>
  <c r="AC2316" i="1"/>
  <c r="I2433" i="1"/>
  <c r="W2402" i="1"/>
  <c r="K2316" i="1"/>
  <c r="AA2431" i="1"/>
  <c r="V2428" i="1"/>
  <c r="U2465" i="1"/>
  <c r="W2401" i="1"/>
  <c r="AB2404" i="1"/>
  <c r="AA2430" i="1"/>
  <c r="I2431" i="1"/>
  <c r="H2465" i="1"/>
  <c r="X2314" i="1"/>
  <c r="AC2314" i="1"/>
  <c r="J2404" i="1"/>
  <c r="I2430" i="1"/>
  <c r="K2314" i="1"/>
  <c r="AB2402" i="1"/>
  <c r="W2399" i="1"/>
  <c r="V2425" i="1"/>
  <c r="U2462" i="1"/>
  <c r="Z2462" i="1"/>
  <c r="AA2428" i="1"/>
  <c r="AC2311" i="1"/>
  <c r="AB2401" i="1"/>
  <c r="J2402" i="1"/>
  <c r="H2462" i="1"/>
  <c r="AE2462" i="1"/>
  <c r="AH2462" i="1"/>
  <c r="AI2462" i="1"/>
  <c r="AA2427" i="1"/>
  <c r="I2428" i="1"/>
  <c r="X2311" i="1"/>
  <c r="Z2460" i="1"/>
  <c r="J2401" i="1"/>
  <c r="V2423" i="1"/>
  <c r="K2311" i="1"/>
  <c r="AC2310" i="1"/>
  <c r="AC2309" i="1"/>
  <c r="U2460" i="1"/>
  <c r="AB2399" i="1"/>
  <c r="W2396" i="1"/>
  <c r="AA2425" i="1"/>
  <c r="X2309" i="1"/>
  <c r="U2459" i="1"/>
  <c r="H2460" i="1"/>
  <c r="AE2460" i="1"/>
  <c r="AH2460" i="1"/>
  <c r="AI2460" i="1"/>
  <c r="Z2459" i="1"/>
  <c r="V2422" i="1"/>
  <c r="J2399" i="1"/>
  <c r="X2308" i="1"/>
  <c r="K2309" i="1"/>
  <c r="I2425" i="1"/>
  <c r="Z2457" i="1"/>
  <c r="H2459" i="1"/>
  <c r="AC2308" i="1"/>
  <c r="W2394" i="1"/>
  <c r="V2420" i="1"/>
  <c r="K2308" i="1"/>
  <c r="U2457" i="1"/>
  <c r="AA2423" i="1"/>
  <c r="W2393" i="1"/>
  <c r="AB2396" i="1"/>
  <c r="X2306" i="1"/>
  <c r="AA2422" i="1"/>
  <c r="I2423" i="1"/>
  <c r="H2457" i="1"/>
  <c r="AC2306" i="1"/>
  <c r="AB2395" i="1"/>
  <c r="J2396" i="1"/>
  <c r="K2306" i="1"/>
  <c r="I2422" i="1"/>
  <c r="Z2454" i="1"/>
  <c r="W2391" i="1"/>
  <c r="AB2394" i="1"/>
  <c r="AA2420" i="1"/>
  <c r="U2454" i="1"/>
  <c r="V2417" i="1"/>
  <c r="AB2393" i="1"/>
  <c r="J2394" i="1"/>
  <c r="AC2303" i="1"/>
  <c r="X2303" i="1"/>
  <c r="AC2302" i="1"/>
  <c r="Z2453" i="1"/>
  <c r="H2454" i="1"/>
  <c r="I2420" i="1"/>
  <c r="J2393" i="1"/>
  <c r="Z2452" i="1"/>
  <c r="K2303" i="1"/>
  <c r="U2452" i="1"/>
  <c r="Z2451" i="1"/>
  <c r="AC2301" i="1"/>
  <c r="V2415" i="1"/>
  <c r="AB2391" i="1"/>
  <c r="W2388" i="1"/>
  <c r="V2414" i="1"/>
  <c r="X2301" i="1"/>
  <c r="H2452" i="1"/>
  <c r="AE2452" i="1"/>
  <c r="AH2452" i="1"/>
  <c r="AI2452" i="1"/>
  <c r="U2451" i="1"/>
  <c r="AA2417" i="1"/>
  <c r="J2391" i="1"/>
  <c r="AC2300" i="1"/>
  <c r="K2301" i="1"/>
  <c r="X2300" i="1"/>
  <c r="H2451" i="1"/>
  <c r="AE2451" i="1"/>
  <c r="AH2451" i="1"/>
  <c r="AI2451" i="1"/>
  <c r="Z2449" i="1"/>
  <c r="I2417" i="1"/>
  <c r="W2386" i="1"/>
  <c r="V2412" i="1"/>
  <c r="K2300" i="1"/>
  <c r="U2449" i="1"/>
  <c r="AA2415" i="1"/>
  <c r="AB2388" i="1"/>
  <c r="W2385" i="1"/>
  <c r="AC2298" i="1"/>
  <c r="H2449" i="1"/>
  <c r="AA2414" i="1"/>
  <c r="I2415" i="1"/>
  <c r="X2298" i="1"/>
  <c r="J2388" i="1"/>
  <c r="I2414" i="1"/>
  <c r="K2298" i="1"/>
  <c r="AB2386" i="1"/>
  <c r="W2383" i="1"/>
  <c r="AA2412" i="1"/>
  <c r="V2409" i="1"/>
  <c r="U2446" i="1"/>
  <c r="Z2446" i="1"/>
  <c r="AB2385" i="1"/>
  <c r="J2386" i="1"/>
  <c r="AC2295" i="1"/>
  <c r="X2295" i="1"/>
  <c r="U2445" i="1"/>
  <c r="H2446" i="1"/>
  <c r="AE2446" i="1"/>
  <c r="I2412" i="1"/>
  <c r="J2385" i="1"/>
  <c r="U2444" i="1"/>
  <c r="AC2293" i="1"/>
  <c r="V2407" i="1"/>
  <c r="K2295" i="1"/>
  <c r="Z2444" i="1"/>
  <c r="Z2443" i="1"/>
  <c r="AB2383" i="1"/>
  <c r="W2380" i="1"/>
  <c r="V2406" i="1"/>
  <c r="AA2409" i="1"/>
  <c r="X2293" i="1"/>
  <c r="H2444" i="1"/>
  <c r="U2443" i="1"/>
  <c r="J2383" i="1"/>
  <c r="I2409" i="1"/>
  <c r="K2293" i="1"/>
  <c r="X2292" i="1"/>
  <c r="AC2292" i="1"/>
  <c r="H2443" i="1"/>
  <c r="W2378" i="1"/>
  <c r="K2292" i="1"/>
  <c r="AA2407" i="1"/>
  <c r="U2441" i="1"/>
  <c r="V2404" i="1"/>
  <c r="AC2290" i="1"/>
  <c r="Z2441" i="1"/>
  <c r="AB2380" i="1"/>
  <c r="W2377" i="1"/>
  <c r="H2441" i="1"/>
  <c r="AE2441" i="1"/>
  <c r="AH2441" i="1"/>
  <c r="AI2441" i="1"/>
  <c r="X2290" i="1"/>
  <c r="AA2406" i="1"/>
  <c r="I2407" i="1"/>
  <c r="J2380" i="1"/>
  <c r="I2406" i="1"/>
  <c r="K2290" i="1"/>
  <c r="Z2438" i="1"/>
  <c r="W2375" i="1"/>
  <c r="AB2378" i="1"/>
  <c r="AA2404" i="1"/>
  <c r="U2438" i="1"/>
  <c r="V2401" i="1"/>
  <c r="AB2377" i="1"/>
  <c r="J2378" i="1"/>
  <c r="I2404" i="1"/>
  <c r="AC2287" i="1"/>
  <c r="X2287" i="1"/>
  <c r="H2438" i="1"/>
  <c r="J2377" i="1"/>
  <c r="V2399" i="1"/>
  <c r="K2287" i="1"/>
  <c r="X2286" i="1"/>
  <c r="Z2436" i="1"/>
  <c r="U2436" i="1"/>
  <c r="AB2375" i="1"/>
  <c r="W2372" i="1"/>
  <c r="AC2285" i="1"/>
  <c r="H2436" i="1"/>
  <c r="U2435" i="1"/>
  <c r="Z2435" i="1"/>
  <c r="AA2401" i="1"/>
  <c r="X2285" i="1"/>
  <c r="AC2284" i="1"/>
  <c r="V2398" i="1"/>
  <c r="AB2374" i="1"/>
  <c r="J2375" i="1"/>
  <c r="H2435" i="1"/>
  <c r="Z2433" i="1"/>
  <c r="X2284" i="1"/>
  <c r="K2285" i="1"/>
  <c r="I2401" i="1"/>
  <c r="W2370" i="1"/>
  <c r="U2433" i="1"/>
  <c r="AA2399" i="1"/>
  <c r="K2284" i="1"/>
  <c r="V2396" i="1"/>
  <c r="W2369" i="1"/>
  <c r="AB2372" i="1"/>
  <c r="H2433" i="1"/>
  <c r="AA2398" i="1"/>
  <c r="I2399" i="1"/>
  <c r="X2282" i="1"/>
  <c r="J2372" i="1"/>
  <c r="K2282" i="1"/>
  <c r="AC2281" i="1"/>
  <c r="Z2430" i="1"/>
  <c r="I2398" i="1"/>
  <c r="AB2370" i="1"/>
  <c r="W2367" i="1"/>
  <c r="AA2396" i="1"/>
  <c r="V2393" i="1"/>
  <c r="U2430" i="1"/>
  <c r="AB2369" i="1"/>
  <c r="J2370" i="1"/>
  <c r="X2279" i="1"/>
  <c r="H2430" i="1"/>
  <c r="I2396" i="1"/>
  <c r="AC2279" i="1"/>
  <c r="J2369" i="1"/>
  <c r="V2391" i="1"/>
  <c r="U2428" i="1"/>
  <c r="K2279" i="1"/>
  <c r="AC2277" i="1"/>
  <c r="Z2428" i="1"/>
  <c r="Z2427" i="1"/>
  <c r="W2364" i="1"/>
  <c r="AB2367" i="1"/>
  <c r="X2277" i="1"/>
  <c r="H2428" i="1"/>
  <c r="AE2428" i="1"/>
  <c r="AH2428" i="1"/>
  <c r="AI2428" i="1"/>
  <c r="U2427" i="1"/>
  <c r="AC2276" i="1"/>
  <c r="AA2393" i="1"/>
  <c r="V2390" i="1"/>
  <c r="J2367" i="1"/>
  <c r="I2393" i="1"/>
  <c r="K2277" i="1"/>
  <c r="X2276" i="1"/>
  <c r="H2427" i="1"/>
  <c r="Z2425" i="1"/>
  <c r="W2362" i="1"/>
  <c r="U2425" i="1"/>
  <c r="AA2391" i="1"/>
  <c r="V2388" i="1"/>
  <c r="K2276" i="1"/>
  <c r="AC2274" i="1"/>
  <c r="W2361" i="1"/>
  <c r="AB2364" i="1"/>
  <c r="X2274" i="1"/>
  <c r="AA2390" i="1"/>
  <c r="I2391" i="1"/>
  <c r="H2425" i="1"/>
  <c r="J2364" i="1"/>
  <c r="K2274" i="1"/>
  <c r="I2390" i="1"/>
  <c r="W2359" i="1"/>
  <c r="U2422" i="1"/>
  <c r="V2385" i="1"/>
  <c r="AA2388" i="1"/>
  <c r="Z2422" i="1"/>
  <c r="AB2361" i="1"/>
  <c r="J2362" i="1"/>
  <c r="H2422" i="1"/>
  <c r="X2271" i="1"/>
  <c r="AC2271" i="1"/>
  <c r="I2388" i="1"/>
  <c r="J2361" i="1"/>
  <c r="K2271" i="1"/>
  <c r="V2383" i="1"/>
  <c r="AC2269" i="1"/>
  <c r="U2420" i="1"/>
  <c r="Z2420" i="1"/>
  <c r="Z2419" i="1"/>
  <c r="W2356" i="1"/>
  <c r="AB2359" i="1"/>
  <c r="U2419" i="1"/>
  <c r="H2420" i="1"/>
  <c r="AE2420" i="1"/>
  <c r="AH2420" i="1"/>
  <c r="AI2420" i="1"/>
  <c r="V2382" i="1"/>
  <c r="AA2385" i="1"/>
  <c r="X2269" i="1"/>
  <c r="J2359" i="1"/>
  <c r="X2268" i="1"/>
  <c r="K2269" i="1"/>
  <c r="H2419" i="1"/>
  <c r="AE2419" i="1"/>
  <c r="AH2419" i="1"/>
  <c r="AI2419" i="1"/>
  <c r="AA2384" i="1"/>
  <c r="I2385" i="1"/>
  <c r="AC2268" i="1"/>
  <c r="U2417" i="1"/>
  <c r="V2380" i="1"/>
  <c r="K2268" i="1"/>
  <c r="AA2383" i="1"/>
  <c r="I2384" i="1"/>
  <c r="Z2417" i="1"/>
  <c r="W2353" i="1"/>
  <c r="AB2356" i="1"/>
  <c r="X2266" i="1"/>
  <c r="AC2266" i="1"/>
  <c r="AA2382" i="1"/>
  <c r="I2383" i="1"/>
  <c r="H2417" i="1"/>
  <c r="J2356" i="1"/>
  <c r="I2382" i="1"/>
  <c r="Z2414" i="1"/>
  <c r="K2266" i="1"/>
  <c r="AB2354" i="1"/>
  <c r="W2351" i="1"/>
  <c r="V2377" i="1"/>
  <c r="U2414" i="1"/>
  <c r="AA2380" i="1"/>
  <c r="AB2353" i="1"/>
  <c r="I2380" i="1"/>
  <c r="X2263" i="1"/>
  <c r="U2413" i="1"/>
  <c r="H2414" i="1"/>
  <c r="AC2263" i="1"/>
  <c r="J2353" i="1"/>
  <c r="V2375" i="1"/>
  <c r="U2412" i="1"/>
  <c r="K2263" i="1"/>
  <c r="Z2412" i="1"/>
  <c r="Z2411" i="1"/>
  <c r="W2348" i="1"/>
  <c r="AB2351" i="1"/>
  <c r="AC2261" i="1"/>
  <c r="X2261" i="1"/>
  <c r="V2374" i="1"/>
  <c r="H2412" i="1"/>
  <c r="U2411" i="1"/>
  <c r="AA2377" i="1"/>
  <c r="J2351" i="1"/>
  <c r="I2377" i="1"/>
  <c r="H2411" i="1"/>
  <c r="K2261" i="1"/>
  <c r="X2260" i="1"/>
  <c r="AC2260" i="1"/>
  <c r="W2346" i="1"/>
  <c r="Z2409" i="1"/>
  <c r="K2260" i="1"/>
  <c r="V2372" i="1"/>
  <c r="U2409" i="1"/>
  <c r="AA2375" i="1"/>
  <c r="W2345" i="1"/>
  <c r="AB2348" i="1"/>
  <c r="H2409" i="1"/>
  <c r="AA2374" i="1"/>
  <c r="I2375" i="1"/>
  <c r="X2258" i="1"/>
  <c r="AC2258" i="1"/>
  <c r="J2348" i="1"/>
  <c r="Z2406" i="1"/>
  <c r="I2374" i="1"/>
  <c r="K2258" i="1"/>
  <c r="AB2346" i="1"/>
  <c r="W2343" i="1"/>
  <c r="V2369" i="1"/>
  <c r="U2406" i="1"/>
  <c r="AC2255" i="1"/>
  <c r="AB2345" i="1"/>
  <c r="J2346" i="1"/>
  <c r="H2406" i="1"/>
  <c r="X2255" i="1"/>
  <c r="Z2405" i="1"/>
  <c r="Z2404" i="1"/>
  <c r="I2372" i="1"/>
  <c r="J2345" i="1"/>
  <c r="U2404" i="1"/>
  <c r="Z2403" i="1"/>
  <c r="K2255" i="1"/>
  <c r="V2367" i="1"/>
  <c r="AC2254" i="1"/>
  <c r="W2340" i="1"/>
  <c r="AB2343" i="1"/>
  <c r="V2366" i="1"/>
  <c r="U2403" i="1"/>
  <c r="H2404" i="1"/>
  <c r="AA2369" i="1"/>
  <c r="AC2253" i="1"/>
  <c r="X2253" i="1"/>
  <c r="J2343" i="1"/>
  <c r="K2253" i="1"/>
  <c r="X2252" i="1"/>
  <c r="H2403" i="1"/>
  <c r="I2369" i="1"/>
  <c r="AC2252" i="1"/>
  <c r="Z2401" i="1"/>
  <c r="W2338" i="1"/>
  <c r="U2401" i="1"/>
  <c r="V2364" i="1"/>
  <c r="AA2367" i="1"/>
  <c r="K2252" i="1"/>
  <c r="W2337" i="1"/>
  <c r="AB2340" i="1"/>
  <c r="X2250" i="1"/>
  <c r="AA2366" i="1"/>
  <c r="I2367" i="1"/>
  <c r="H2401" i="1"/>
  <c r="J2340" i="1"/>
  <c r="K2250" i="1"/>
  <c r="AC2248" i="1"/>
  <c r="AA2365" i="1"/>
  <c r="I2366" i="1"/>
  <c r="W2335" i="1"/>
  <c r="AB2338" i="1"/>
  <c r="AA2364" i="1"/>
  <c r="Z2398" i="1"/>
  <c r="Z2397" i="1"/>
  <c r="V2361" i="1"/>
  <c r="U2398" i="1"/>
  <c r="AB2337" i="1"/>
  <c r="J2338" i="1"/>
  <c r="X2247" i="1"/>
  <c r="I2364" i="1"/>
  <c r="H2398" i="1"/>
  <c r="AE2398" i="1"/>
  <c r="AH2398" i="1"/>
  <c r="AI2398" i="1"/>
  <c r="AC2247" i="1"/>
  <c r="AC2246" i="1"/>
  <c r="AB2336" i="1"/>
  <c r="J2337" i="1"/>
  <c r="V2359" i="1"/>
  <c r="K2247" i="1"/>
  <c r="U2396" i="1"/>
  <c r="Z2396" i="1"/>
  <c r="Z2395" i="1"/>
  <c r="AB2335" i="1"/>
  <c r="W2332" i="1"/>
  <c r="U2395" i="1"/>
  <c r="H2396" i="1"/>
  <c r="X2245" i="1"/>
  <c r="AA2361" i="1"/>
  <c r="V2358" i="1"/>
  <c r="AC2245" i="1"/>
  <c r="AC2244" i="1"/>
  <c r="J2335" i="1"/>
  <c r="I2361" i="1"/>
  <c r="K2245" i="1"/>
  <c r="X2244" i="1"/>
  <c r="Z2393" i="1"/>
  <c r="H2395" i="1"/>
  <c r="W2330" i="1"/>
  <c r="U2393" i="1"/>
  <c r="K2244" i="1"/>
  <c r="AA2359" i="1"/>
  <c r="V2356" i="1"/>
  <c r="AC2242" i="1"/>
  <c r="AB2332" i="1"/>
  <c r="W2329" i="1"/>
  <c r="H2393" i="1"/>
  <c r="AA2358" i="1"/>
  <c r="I2359" i="1"/>
  <c r="X2242" i="1"/>
  <c r="J2332" i="1"/>
  <c r="Z2390" i="1"/>
  <c r="K2242" i="1"/>
  <c r="AC2240" i="1"/>
  <c r="I2358" i="1"/>
  <c r="W2327" i="1"/>
  <c r="V2353" i="1"/>
  <c r="U2390" i="1"/>
  <c r="AA2356" i="1"/>
  <c r="AB2329" i="1"/>
  <c r="J2330" i="1"/>
  <c r="H2390" i="1"/>
  <c r="X2239" i="1"/>
  <c r="I2356" i="1"/>
  <c r="AC2239" i="1"/>
  <c r="J2329" i="1"/>
  <c r="AC2238" i="1"/>
  <c r="K2239" i="1"/>
  <c r="V2351" i="1"/>
  <c r="Z2388" i="1"/>
  <c r="U2388" i="1"/>
  <c r="W2324" i="1"/>
  <c r="AB2327" i="1"/>
  <c r="X2237" i="1"/>
  <c r="AA2353" i="1"/>
  <c r="H2388" i="1"/>
  <c r="U2387" i="1"/>
  <c r="Z2387" i="1"/>
  <c r="V2350" i="1"/>
  <c r="AC2237" i="1"/>
  <c r="J2327" i="1"/>
  <c r="H2387" i="1"/>
  <c r="I2353" i="1"/>
  <c r="Z2385" i="1"/>
  <c r="K2237" i="1"/>
  <c r="X2236" i="1"/>
  <c r="W2322" i="1"/>
  <c r="AA2351" i="1"/>
  <c r="U2385" i="1"/>
  <c r="K2236" i="1"/>
  <c r="V2348" i="1"/>
  <c r="AB2324" i="1"/>
  <c r="W2321" i="1"/>
  <c r="AA2350" i="1"/>
  <c r="I2351" i="1"/>
  <c r="H2385" i="1"/>
  <c r="X2234" i="1"/>
  <c r="AC2234" i="1"/>
  <c r="J2324" i="1"/>
  <c r="K2234" i="1"/>
  <c r="Z2382" i="1"/>
  <c r="I2350" i="1"/>
  <c r="AB2322" i="1"/>
  <c r="W2319" i="1"/>
  <c r="AA2348" i="1"/>
  <c r="U2382" i="1"/>
  <c r="V2345" i="1"/>
  <c r="AB2321" i="1"/>
  <c r="J2322" i="1"/>
  <c r="AC2231" i="1"/>
  <c r="H2382" i="1"/>
  <c r="AE2382" i="1"/>
  <c r="AH2382" i="1"/>
  <c r="AI2382" i="1"/>
  <c r="Z2380" i="1"/>
  <c r="X2231" i="1"/>
  <c r="V2344" i="1"/>
  <c r="I2348" i="1"/>
  <c r="J2321" i="1"/>
  <c r="K2231" i="1"/>
  <c r="U2380" i="1"/>
  <c r="Z2379" i="1"/>
  <c r="V2343" i="1"/>
  <c r="AC2229" i="1"/>
  <c r="AB2319" i="1"/>
  <c r="W2316" i="1"/>
  <c r="X2229" i="1"/>
  <c r="AA2345" i="1"/>
  <c r="U2379" i="1"/>
  <c r="H2380" i="1"/>
  <c r="V2342" i="1"/>
  <c r="J2319" i="1"/>
  <c r="AA2344" i="1"/>
  <c r="I2345" i="1"/>
  <c r="K2229" i="1"/>
  <c r="X2228" i="1"/>
  <c r="H2379" i="1"/>
  <c r="W2314" i="1"/>
  <c r="U2377" i="1"/>
  <c r="Z2377" i="1"/>
  <c r="AA2343" i="1"/>
  <c r="V2340" i="1"/>
  <c r="AC2227" i="1"/>
  <c r="W2313" i="1"/>
  <c r="AB2316" i="1"/>
  <c r="X2226" i="1"/>
  <c r="H2377" i="1"/>
  <c r="AA2342" i="1"/>
  <c r="I2343" i="1"/>
  <c r="AB2315" i="1"/>
  <c r="J2316" i="1"/>
  <c r="K2226" i="1"/>
  <c r="I2342" i="1"/>
  <c r="W2311" i="1"/>
  <c r="AB2314" i="1"/>
  <c r="AA2340" i="1"/>
  <c r="V2337" i="1"/>
  <c r="Z2374" i="1"/>
  <c r="U2374" i="1"/>
  <c r="AB2313" i="1"/>
  <c r="J2314" i="1"/>
  <c r="X2223" i="1"/>
  <c r="Z2372" i="1"/>
  <c r="AC2223" i="1"/>
  <c r="H2374" i="1"/>
  <c r="AE2374" i="1"/>
  <c r="AH2374" i="1"/>
  <c r="AI2374" i="1"/>
  <c r="I2340" i="1"/>
  <c r="J2313" i="1"/>
  <c r="K2223" i="1"/>
  <c r="U2372" i="1"/>
  <c r="V2335" i="1"/>
  <c r="AB2311" i="1"/>
  <c r="W2308" i="1"/>
  <c r="H2372" i="1"/>
  <c r="U2371" i="1"/>
  <c r="AC2221" i="1"/>
  <c r="X2221" i="1"/>
  <c r="V2334" i="1"/>
  <c r="Z2371" i="1"/>
  <c r="AA2337" i="1"/>
  <c r="J2311" i="1"/>
  <c r="I2337" i="1"/>
  <c r="X2220" i="1"/>
  <c r="K2221" i="1"/>
  <c r="AC2220" i="1"/>
  <c r="H2371" i="1"/>
  <c r="W2306" i="1"/>
  <c r="Z2369" i="1"/>
  <c r="U2369" i="1"/>
  <c r="K2220" i="1"/>
  <c r="V2332" i="1"/>
  <c r="AA2335" i="1"/>
  <c r="AB2308" i="1"/>
  <c r="W2305" i="1"/>
  <c r="AA2334" i="1"/>
  <c r="I2335" i="1"/>
  <c r="X2218" i="1"/>
  <c r="AC2218" i="1"/>
  <c r="H2369" i="1"/>
  <c r="AB2307" i="1"/>
  <c r="J2308" i="1"/>
  <c r="Z2366" i="1"/>
  <c r="K2218" i="1"/>
  <c r="I2334" i="1"/>
  <c r="AB2306" i="1"/>
  <c r="W2303" i="1"/>
  <c r="V2329" i="1"/>
  <c r="U2366" i="1"/>
  <c r="Z2365" i="1"/>
  <c r="AA2332" i="1"/>
  <c r="AC2215" i="1"/>
  <c r="AB2305" i="1"/>
  <c r="J2306" i="1"/>
  <c r="X2215" i="1"/>
  <c r="AA2331" i="1"/>
  <c r="I2332" i="1"/>
  <c r="H2366" i="1"/>
  <c r="J2305" i="1"/>
  <c r="Z2364" i="1"/>
  <c r="U2364" i="1"/>
  <c r="V2327" i="1"/>
  <c r="K2215" i="1"/>
  <c r="X2214" i="1"/>
  <c r="W2300" i="1"/>
  <c r="X2213" i="1"/>
  <c r="AA2329" i="1"/>
  <c r="U2363" i="1"/>
  <c r="H2364" i="1"/>
  <c r="V2326" i="1"/>
  <c r="Z2363" i="1"/>
  <c r="J2303" i="1"/>
  <c r="AA2328" i="1"/>
  <c r="I2329" i="1"/>
  <c r="K2213" i="1"/>
  <c r="X2212" i="1"/>
  <c r="Z2361" i="1"/>
  <c r="H2363" i="1"/>
  <c r="AE2363" i="1"/>
  <c r="AH2363" i="1"/>
  <c r="AI2363" i="1"/>
  <c r="AC2212" i="1"/>
  <c r="AC2211" i="1"/>
  <c r="W2298" i="1"/>
  <c r="AA2327" i="1"/>
  <c r="V2324" i="1"/>
  <c r="U2361" i="1"/>
  <c r="AC2210" i="1"/>
  <c r="K2212" i="1"/>
  <c r="W2297" i="1"/>
  <c r="AB2300" i="1"/>
  <c r="H2361" i="1"/>
  <c r="X2210" i="1"/>
  <c r="AA2326" i="1"/>
  <c r="I2327" i="1"/>
  <c r="J2300" i="1"/>
  <c r="AA2325" i="1"/>
  <c r="I2326" i="1"/>
  <c r="K2210" i="1"/>
  <c r="Z2358" i="1"/>
  <c r="AB2298" i="1"/>
  <c r="W2295" i="1"/>
  <c r="V2321" i="1"/>
  <c r="U2358" i="1"/>
  <c r="AA2324" i="1"/>
  <c r="AB2297" i="1"/>
  <c r="J2298" i="1"/>
  <c r="H2358" i="1"/>
  <c r="I2324" i="1"/>
  <c r="X2207" i="1"/>
  <c r="AC2207" i="1"/>
  <c r="J2297" i="1"/>
  <c r="K2207" i="1"/>
  <c r="U2356" i="1"/>
  <c r="Z2356" i="1"/>
  <c r="V2319" i="1"/>
  <c r="AB2295" i="1"/>
  <c r="W2292" i="1"/>
  <c r="U2355" i="1"/>
  <c r="H2356" i="1"/>
  <c r="Z2355" i="1"/>
  <c r="X2205" i="1"/>
  <c r="AA2321" i="1"/>
  <c r="V2318" i="1"/>
  <c r="AC2205" i="1"/>
  <c r="AC2204" i="1"/>
  <c r="AB2294" i="1"/>
  <c r="J2295" i="1"/>
  <c r="H2355" i="1"/>
  <c r="AE2355" i="1"/>
  <c r="AH2355" i="1"/>
  <c r="AI2355" i="1"/>
  <c r="I2321" i="1"/>
  <c r="Z2353" i="1"/>
  <c r="X2204" i="1"/>
  <c r="K2205" i="1"/>
  <c r="W2290" i="1"/>
  <c r="K2204" i="1"/>
  <c r="U2353" i="1"/>
  <c r="AA2319" i="1"/>
  <c r="V2316" i="1"/>
  <c r="AC2202" i="1"/>
  <c r="W2289" i="1"/>
  <c r="AB2292" i="1"/>
  <c r="Z2352" i="1"/>
  <c r="H2353" i="1"/>
  <c r="X2202" i="1"/>
  <c r="AA2318" i="1"/>
  <c r="I2319" i="1"/>
  <c r="J2292" i="1"/>
  <c r="K2202" i="1"/>
  <c r="I2318" i="1"/>
  <c r="Z2350" i="1"/>
  <c r="W2287" i="1"/>
  <c r="AB2290" i="1"/>
  <c r="V2313" i="1"/>
  <c r="U2350" i="1"/>
  <c r="AA2316" i="1"/>
  <c r="AC2199" i="1"/>
  <c r="AB2289" i="1"/>
  <c r="J2290" i="1"/>
  <c r="I2316" i="1"/>
  <c r="H2350" i="1"/>
  <c r="X2199" i="1"/>
  <c r="J2289" i="1"/>
  <c r="Z2348" i="1"/>
  <c r="U2348" i="1"/>
  <c r="Z2347" i="1"/>
  <c r="X2198" i="1"/>
  <c r="K2199" i="1"/>
  <c r="V2311" i="1"/>
  <c r="AC2197" i="1"/>
  <c r="AB2287" i="1"/>
  <c r="W2284" i="1"/>
  <c r="AA2313" i="1"/>
  <c r="V2310" i="1"/>
  <c r="X2197" i="1"/>
  <c r="U2347" i="1"/>
  <c r="H2348" i="1"/>
  <c r="J2287" i="1"/>
  <c r="AA2312" i="1"/>
  <c r="I2313" i="1"/>
  <c r="H2347" i="1"/>
  <c r="AC2196" i="1"/>
  <c r="K2197" i="1"/>
  <c r="X2196" i="1"/>
  <c r="W2282" i="1"/>
  <c r="U2345" i="1"/>
  <c r="AC2194" i="1"/>
  <c r="Z2345" i="1"/>
  <c r="AA2311" i="1"/>
  <c r="V2308" i="1"/>
  <c r="K2196" i="1"/>
  <c r="W2281" i="1"/>
  <c r="AB2284" i="1"/>
  <c r="X2194" i="1"/>
  <c r="H2345" i="1"/>
  <c r="AA2310" i="1"/>
  <c r="I2311" i="1"/>
  <c r="AB2283" i="1"/>
  <c r="J2284" i="1"/>
  <c r="I2310" i="1"/>
  <c r="K2194" i="1"/>
  <c r="Z2342" i="1"/>
  <c r="AB2282" i="1"/>
  <c r="W2279" i="1"/>
  <c r="AA2308" i="1"/>
  <c r="V2305" i="1"/>
  <c r="U2342" i="1"/>
  <c r="AB2281" i="1"/>
  <c r="J2282" i="1"/>
  <c r="H2342" i="1"/>
  <c r="X2191" i="1"/>
  <c r="I2308" i="1"/>
  <c r="AC2191" i="1"/>
  <c r="Z2340" i="1"/>
  <c r="J2281" i="1"/>
  <c r="U2340" i="1"/>
  <c r="K2191" i="1"/>
  <c r="X2190" i="1"/>
  <c r="V2303" i="1"/>
  <c r="W2276" i="1"/>
  <c r="V2302" i="1"/>
  <c r="AC2189" i="1"/>
  <c r="AA2305" i="1"/>
  <c r="H2340" i="1"/>
  <c r="U2339" i="1"/>
  <c r="X2189" i="1"/>
  <c r="Z2339" i="1"/>
  <c r="J2279" i="1"/>
  <c r="AC2188" i="1"/>
  <c r="H2339" i="1"/>
  <c r="AE2339" i="1"/>
  <c r="AH2339" i="1"/>
  <c r="AI2339" i="1"/>
  <c r="Z2337" i="1"/>
  <c r="K2189" i="1"/>
  <c r="X2188" i="1"/>
  <c r="I2305" i="1"/>
  <c r="W2274" i="1"/>
  <c r="V2300" i="1"/>
  <c r="AA2303" i="1"/>
  <c r="U2337" i="1"/>
  <c r="K2188" i="1"/>
  <c r="AC2186" i="1"/>
  <c r="AB2276" i="1"/>
  <c r="W2273" i="1"/>
  <c r="AA2302" i="1"/>
  <c r="I2303" i="1"/>
  <c r="X2186" i="1"/>
  <c r="H2337" i="1"/>
  <c r="J2276" i="1"/>
  <c r="K2186" i="1"/>
  <c r="I2302" i="1"/>
  <c r="AB2274" i="1"/>
  <c r="W2271" i="1"/>
  <c r="U2334" i="1"/>
  <c r="V2297" i="1"/>
  <c r="AA2300" i="1"/>
  <c r="Z2334" i="1"/>
  <c r="AC2183" i="1"/>
  <c r="AB2273" i="1"/>
  <c r="J2274" i="1"/>
  <c r="Z2333" i="1"/>
  <c r="X2183" i="1"/>
  <c r="H2334" i="1"/>
  <c r="I2300" i="1"/>
  <c r="J2273" i="1"/>
  <c r="U2332" i="1"/>
  <c r="V2295" i="1"/>
  <c r="X2182" i="1"/>
  <c r="K2183" i="1"/>
  <c r="Z2332" i="1"/>
  <c r="W2268" i="1"/>
  <c r="AB2271" i="1"/>
  <c r="AA2297" i="1"/>
  <c r="AC2181" i="1"/>
  <c r="AC2180" i="1"/>
  <c r="X2181" i="1"/>
  <c r="V2294" i="1"/>
  <c r="Z2331" i="1"/>
  <c r="U2331" i="1"/>
  <c r="H2332" i="1"/>
  <c r="AB2270" i="1"/>
  <c r="J2271" i="1"/>
  <c r="H2331" i="1"/>
  <c r="AE2331" i="1"/>
  <c r="AH2331" i="1"/>
  <c r="AI2331" i="1"/>
  <c r="Z2329" i="1"/>
  <c r="I2297" i="1"/>
  <c r="K2181" i="1"/>
  <c r="X2180" i="1"/>
  <c r="W2266" i="1"/>
  <c r="AA2295" i="1"/>
  <c r="K2180" i="1"/>
  <c r="V2292" i="1"/>
  <c r="U2329" i="1"/>
  <c r="AC2178" i="1"/>
  <c r="W2265" i="1"/>
  <c r="AB2268" i="1"/>
  <c r="H2329" i="1"/>
  <c r="X2178" i="1"/>
  <c r="AA2294" i="1"/>
  <c r="I2295" i="1"/>
  <c r="J2268" i="1"/>
  <c r="K2178" i="1"/>
  <c r="I2294" i="1"/>
  <c r="Z2326" i="1"/>
  <c r="AB2266" i="1"/>
  <c r="W2263" i="1"/>
  <c r="U2326" i="1"/>
  <c r="AC2175" i="1"/>
  <c r="V2289" i="1"/>
  <c r="AA2292" i="1"/>
  <c r="AB2265" i="1"/>
  <c r="J2266" i="1"/>
  <c r="X2175" i="1"/>
  <c r="I2292" i="1"/>
  <c r="V2288" i="1"/>
  <c r="H2326" i="1"/>
  <c r="Z2325" i="1"/>
  <c r="Z2324" i="1"/>
  <c r="J2265" i="1"/>
  <c r="AH2265" i="1"/>
  <c r="AI2265" i="1"/>
  <c r="U2324" i="1"/>
  <c r="V2287" i="1"/>
  <c r="K2175" i="1"/>
  <c r="AB2263" i="1"/>
  <c r="W2260" i="1"/>
  <c r="H2324" i="1"/>
  <c r="U2323" i="1"/>
  <c r="X2173" i="1"/>
  <c r="V2286" i="1"/>
  <c r="AC2173" i="1"/>
  <c r="AC2172" i="1"/>
  <c r="AA2289" i="1"/>
  <c r="Z2323" i="1"/>
  <c r="J2263" i="1"/>
  <c r="X2172" i="1"/>
  <c r="K2173" i="1"/>
  <c r="I2289" i="1"/>
  <c r="Z2321" i="1"/>
  <c r="H2323" i="1"/>
  <c r="AE2324" i="1"/>
  <c r="AH2324" i="1"/>
  <c r="AI2324" i="1"/>
  <c r="W2258" i="1"/>
  <c r="AA2287" i="1"/>
  <c r="V2284" i="1"/>
  <c r="U2321" i="1"/>
  <c r="K2172" i="1"/>
  <c r="AC2170" i="1"/>
  <c r="W2257" i="1"/>
  <c r="AB2260" i="1"/>
  <c r="AA2286" i="1"/>
  <c r="I2287" i="1"/>
  <c r="X2170" i="1"/>
  <c r="H2321" i="1"/>
  <c r="J2260" i="1"/>
  <c r="I2286" i="1"/>
  <c r="K2170" i="1"/>
  <c r="AB2258" i="1"/>
  <c r="W2255" i="1"/>
  <c r="U2318" i="1"/>
  <c r="Z2318" i="1"/>
  <c r="V2281" i="1"/>
  <c r="AA2284" i="1"/>
  <c r="AB2257" i="1"/>
  <c r="J2258" i="1"/>
  <c r="I2284" i="1"/>
  <c r="X2167" i="1"/>
  <c r="AC2167" i="1"/>
  <c r="H2318" i="1"/>
  <c r="Z2316" i="1"/>
  <c r="J2257" i="1"/>
  <c r="V2279" i="1"/>
  <c r="Z2315" i="1"/>
  <c r="U2316" i="1"/>
  <c r="K2167" i="1"/>
  <c r="W2252" i="1"/>
  <c r="AA2281" i="1"/>
  <c r="AC2165" i="1"/>
  <c r="AC2164" i="1"/>
  <c r="V2278" i="1"/>
  <c r="X2165" i="1"/>
  <c r="H2316" i="1"/>
  <c r="U2315" i="1"/>
  <c r="AB2254" i="1"/>
  <c r="J2255" i="1"/>
  <c r="H2315" i="1"/>
  <c r="K2165" i="1"/>
  <c r="X2164" i="1"/>
  <c r="Z2313" i="1"/>
  <c r="I2281" i="1"/>
  <c r="W2250" i="1"/>
  <c r="U2313" i="1"/>
  <c r="K2164" i="1"/>
  <c r="AA2279" i="1"/>
  <c r="V2276" i="1"/>
  <c r="AB2252" i="1"/>
  <c r="W2249" i="1"/>
  <c r="H2313" i="1"/>
  <c r="AA2278" i="1"/>
  <c r="I2279" i="1"/>
  <c r="AC2162" i="1"/>
  <c r="X2162" i="1"/>
  <c r="J2252" i="1"/>
  <c r="AC2161" i="1"/>
  <c r="K2162" i="1"/>
  <c r="I2278" i="1"/>
  <c r="AB2250" i="1"/>
  <c r="W2247" i="1"/>
  <c r="V2273" i="1"/>
  <c r="U2310" i="1"/>
  <c r="AA2276" i="1"/>
  <c r="Z2310" i="1"/>
  <c r="AB2249" i="1"/>
  <c r="J2250" i="1"/>
  <c r="Z2309" i="1"/>
  <c r="X2159" i="1"/>
  <c r="H2310" i="1"/>
  <c r="I2276" i="1"/>
  <c r="AC2159" i="1"/>
  <c r="W2245" i="1"/>
  <c r="AB2248" i="1"/>
  <c r="J2249" i="1"/>
  <c r="U2308" i="1"/>
  <c r="V2271" i="1"/>
  <c r="K2159" i="1"/>
  <c r="Z2308" i="1"/>
  <c r="Z2307" i="1"/>
  <c r="W2244" i="1"/>
  <c r="X2157" i="1"/>
  <c r="V2270" i="1"/>
  <c r="AA2273" i="1"/>
  <c r="U2307" i="1"/>
  <c r="H2308" i="1"/>
  <c r="AC2157" i="1"/>
  <c r="AC2156" i="1"/>
  <c r="W2243" i="1"/>
  <c r="AB2246" i="1"/>
  <c r="J2247" i="1"/>
  <c r="I2273" i="1"/>
  <c r="H2307" i="1"/>
  <c r="Z2305" i="1"/>
  <c r="V2269" i="1"/>
  <c r="X2156" i="1"/>
  <c r="K2157" i="1"/>
  <c r="AB2245" i="1"/>
  <c r="W2242" i="1"/>
  <c r="K2156" i="1"/>
  <c r="AA2271" i="1"/>
  <c r="V2268" i="1"/>
  <c r="U2305" i="1"/>
  <c r="Z2304" i="1"/>
  <c r="AC2155" i="1"/>
  <c r="AC2154" i="1"/>
  <c r="AB2244" i="1"/>
  <c r="W2241" i="1"/>
  <c r="X2154" i="1"/>
  <c r="AA2270" i="1"/>
  <c r="I2271" i="1"/>
  <c r="H2305" i="1"/>
  <c r="AE2305" i="1"/>
  <c r="AH2305" i="1"/>
  <c r="AI2305" i="1"/>
  <c r="J2244" i="1"/>
  <c r="K2154" i="1"/>
  <c r="I2270" i="1"/>
  <c r="AB2242" i="1"/>
  <c r="W2239" i="1"/>
  <c r="U2302" i="1"/>
  <c r="AC2151" i="1"/>
  <c r="AA2268" i="1"/>
  <c r="V2265" i="1"/>
  <c r="AB2241" i="1"/>
  <c r="J2242" i="1"/>
  <c r="I2268" i="1"/>
  <c r="U2301" i="1"/>
  <c r="Z2300" i="1"/>
  <c r="H2302" i="1"/>
  <c r="X2151" i="1"/>
  <c r="J2241" i="1"/>
  <c r="U2300" i="1"/>
  <c r="K2151" i="1"/>
  <c r="V2263" i="1"/>
  <c r="W2236" i="1"/>
  <c r="AC2149" i="1"/>
  <c r="Z2299" i="1"/>
  <c r="U2299" i="1"/>
  <c r="H2300" i="1"/>
  <c r="X2149" i="1"/>
  <c r="V2262" i="1"/>
  <c r="AA2265" i="1"/>
  <c r="J2239" i="1"/>
  <c r="I2265" i="1"/>
  <c r="K2149" i="1"/>
  <c r="X2148" i="1"/>
  <c r="AC2148" i="1"/>
  <c r="H2299" i="1"/>
  <c r="Z2297" i="1"/>
  <c r="W2234" i="1"/>
  <c r="U2297" i="1"/>
  <c r="AA2263" i="1"/>
  <c r="AC2146" i="1"/>
  <c r="Z2296" i="1"/>
  <c r="K2148" i="1"/>
  <c r="V2260" i="1"/>
  <c r="W2233" i="1"/>
  <c r="AB2236" i="1"/>
  <c r="AA2262" i="1"/>
  <c r="I2263" i="1"/>
  <c r="X2146" i="1"/>
  <c r="H2297" i="1"/>
  <c r="AB2235" i="1"/>
  <c r="J2236" i="1"/>
  <c r="I2262" i="1"/>
  <c r="K2146" i="1"/>
  <c r="W2231" i="1"/>
  <c r="V2257" i="1"/>
  <c r="AC2144" i="1"/>
  <c r="U2294" i="1"/>
  <c r="AA2260" i="1"/>
  <c r="Z2294" i="1"/>
  <c r="AB2233" i="1"/>
  <c r="H2294" i="1"/>
  <c r="U2293" i="1"/>
  <c r="X2143" i="1"/>
  <c r="AC2143" i="1"/>
  <c r="I2260" i="1"/>
  <c r="J2233" i="1"/>
  <c r="U2292" i="1"/>
  <c r="K2143" i="1"/>
  <c r="V2255" i="1"/>
  <c r="Z2292" i="1"/>
  <c r="W2228" i="1"/>
  <c r="AB2231" i="1"/>
  <c r="AC2141" i="1"/>
  <c r="X2141" i="1"/>
  <c r="V2254" i="1"/>
  <c r="H2292" i="1"/>
  <c r="U2291" i="1"/>
  <c r="J2231" i="1"/>
  <c r="I2257" i="1"/>
  <c r="K2141" i="1"/>
  <c r="X2140" i="1"/>
  <c r="AC2140" i="1"/>
  <c r="W2226" i="1"/>
  <c r="K2140" i="1"/>
  <c r="V2252" i="1"/>
  <c r="U2289" i="1"/>
  <c r="Z2289" i="1"/>
  <c r="Z2288" i="1"/>
  <c r="AB2228" i="1"/>
  <c r="W2225" i="1"/>
  <c r="H2289" i="1"/>
  <c r="X2138" i="1"/>
  <c r="AA2254" i="1"/>
  <c r="I2255" i="1"/>
  <c r="AC2138" i="1"/>
  <c r="AC2137" i="1"/>
  <c r="J2228" i="1"/>
  <c r="K2138" i="1"/>
  <c r="I2254" i="1"/>
  <c r="W2223" i="1"/>
  <c r="AB2226" i="1"/>
  <c r="J2227" i="1"/>
  <c r="Z2286" i="1"/>
  <c r="AA2252" i="1"/>
  <c r="V2249" i="1"/>
  <c r="U2286" i="1"/>
  <c r="AC2135" i="1"/>
  <c r="AB2225" i="1"/>
  <c r="J2226" i="1"/>
  <c r="X2135" i="1"/>
  <c r="H2286" i="1"/>
  <c r="I2252" i="1"/>
  <c r="J2225" i="1"/>
  <c r="AC2134" i="1"/>
  <c r="K2135" i="1"/>
  <c r="U2284" i="1"/>
  <c r="V2247" i="1"/>
  <c r="Z2284" i="1"/>
  <c r="AB2223" i="1"/>
  <c r="W2220" i="1"/>
  <c r="Z2283" i="1"/>
  <c r="U2283" i="1"/>
  <c r="H2284" i="1"/>
  <c r="AA2249" i="1"/>
  <c r="V2246" i="1"/>
  <c r="X2133" i="1"/>
  <c r="AC2133" i="1"/>
  <c r="AC2132" i="1"/>
  <c r="J2223" i="1"/>
  <c r="H2283" i="1"/>
  <c r="K2133" i="1"/>
  <c r="X2132" i="1"/>
  <c r="I2249" i="1"/>
  <c r="W2218" i="1"/>
  <c r="V2244" i="1"/>
  <c r="AA2247" i="1"/>
  <c r="U2281" i="1"/>
  <c r="K2132" i="1"/>
  <c r="AC2130" i="1"/>
  <c r="Z2281" i="1"/>
  <c r="AB2220" i="1"/>
  <c r="W2217" i="1"/>
  <c r="H2281" i="1"/>
  <c r="I2247" i="1"/>
  <c r="X2130" i="1"/>
  <c r="AB2219" i="1"/>
  <c r="J2220" i="1"/>
  <c r="I2246" i="1"/>
  <c r="K2130" i="1"/>
  <c r="W2215" i="1"/>
  <c r="AB2218" i="1"/>
  <c r="J2219" i="1"/>
  <c r="U2278" i="1"/>
  <c r="V2241" i="1"/>
  <c r="AA2244" i="1"/>
  <c r="Z2278" i="1"/>
  <c r="AB2217" i="1"/>
  <c r="J2218" i="1"/>
  <c r="H2278" i="1"/>
  <c r="AE2278" i="1"/>
  <c r="AH2278" i="1"/>
  <c r="AI2278" i="1"/>
  <c r="Z2276" i="1"/>
  <c r="X2127" i="1"/>
  <c r="I2244" i="1"/>
  <c r="AC2127" i="1"/>
  <c r="J2217" i="1"/>
  <c r="K2127" i="1"/>
  <c r="X2126" i="1"/>
  <c r="V2239" i="1"/>
  <c r="U2276" i="1"/>
  <c r="W2212" i="1"/>
  <c r="AB2215" i="1"/>
  <c r="H2276" i="1"/>
  <c r="U2275" i="1"/>
  <c r="X2125" i="1"/>
  <c r="AC2125" i="1"/>
  <c r="AC2124" i="1"/>
  <c r="V2238" i="1"/>
  <c r="Z2275" i="1"/>
  <c r="J2215" i="1"/>
  <c r="W2211" i="1"/>
  <c r="X2124" i="1"/>
  <c r="AC2123" i="1"/>
  <c r="K2125" i="1"/>
  <c r="Z2273" i="1"/>
  <c r="H2275" i="1"/>
  <c r="W2210" i="1"/>
  <c r="AA2239" i="1"/>
  <c r="K2124" i="1"/>
  <c r="V2236" i="1"/>
  <c r="U2273" i="1"/>
  <c r="Z2272" i="1"/>
  <c r="AB2212" i="1"/>
  <c r="W2209" i="1"/>
  <c r="AA2238" i="1"/>
  <c r="I2239" i="1"/>
  <c r="AC2122" i="1"/>
  <c r="AC2121" i="1"/>
  <c r="X2122" i="1"/>
  <c r="H2273" i="1"/>
  <c r="J2212" i="1"/>
  <c r="K2122" i="1"/>
  <c r="I2238" i="1"/>
  <c r="Z2270" i="1"/>
  <c r="AB2210" i="1"/>
  <c r="W2207" i="1"/>
  <c r="V2233" i="1"/>
  <c r="AA2236" i="1"/>
  <c r="U2270" i="1"/>
  <c r="AC2119" i="1"/>
  <c r="AB2209" i="1"/>
  <c r="J2210" i="1"/>
  <c r="I2236" i="1"/>
  <c r="V2232" i="1"/>
  <c r="U2269" i="1"/>
  <c r="H2270" i="1"/>
  <c r="X2119" i="1"/>
  <c r="J2209" i="1"/>
  <c r="X2118" i="1"/>
  <c r="K2119" i="1"/>
  <c r="V2231" i="1"/>
  <c r="U2268" i="1"/>
  <c r="Z2268" i="1"/>
  <c r="AC2117" i="1"/>
  <c r="W2204" i="1"/>
  <c r="AB2207" i="1"/>
  <c r="X2117" i="1"/>
  <c r="U2267" i="1"/>
  <c r="H2268" i="1"/>
  <c r="AA2233" i="1"/>
  <c r="AC2116" i="1"/>
  <c r="Z2267" i="1"/>
  <c r="V2230" i="1"/>
  <c r="J2207" i="1"/>
  <c r="H2267" i="1"/>
  <c r="AE2267" i="1"/>
  <c r="AH2267" i="1"/>
  <c r="AI2267" i="1"/>
  <c r="Z2265" i="1"/>
  <c r="I2233" i="1"/>
  <c r="X2116" i="1"/>
  <c r="K2117" i="1"/>
  <c r="W2202" i="1"/>
  <c r="K2116" i="1"/>
  <c r="AA2231" i="1"/>
  <c r="U2265" i="1"/>
  <c r="V2228" i="1"/>
  <c r="AC2114" i="1"/>
  <c r="W2201" i="1"/>
  <c r="AB2204" i="1"/>
  <c r="X2114" i="1"/>
  <c r="H2265" i="1"/>
  <c r="AE2265" i="1"/>
  <c r="I2231" i="1"/>
  <c r="J2204" i="1"/>
  <c r="I2230" i="1"/>
  <c r="K2114" i="1"/>
  <c r="Z2262" i="1"/>
  <c r="AC2113" i="1"/>
  <c r="W2199" i="1"/>
  <c r="AB2202" i="1"/>
  <c r="V2225" i="1"/>
  <c r="AA2228" i="1"/>
  <c r="U2262" i="1"/>
  <c r="AB2201" i="1"/>
  <c r="J2202" i="1"/>
  <c r="I2228" i="1"/>
  <c r="Z2260" i="1"/>
  <c r="X2111" i="1"/>
  <c r="H2262" i="1"/>
  <c r="AC2111" i="1"/>
  <c r="AB2200" i="1"/>
  <c r="J2201" i="1"/>
  <c r="U2260" i="1"/>
  <c r="K2111" i="1"/>
  <c r="V2223" i="1"/>
  <c r="AB2199" i="1"/>
  <c r="W2196" i="1"/>
  <c r="H2260" i="1"/>
  <c r="AE2260" i="1"/>
  <c r="AH2260" i="1"/>
  <c r="AI2260" i="1"/>
  <c r="U2259" i="1"/>
  <c r="V2222" i="1"/>
  <c r="Z2259" i="1"/>
  <c r="X2109" i="1"/>
  <c r="W2195" i="1"/>
  <c r="J2199" i="1"/>
  <c r="AA2224" i="1"/>
  <c r="I2225" i="1"/>
  <c r="X2108" i="1"/>
  <c r="K2109" i="1"/>
  <c r="Z2257" i="1"/>
  <c r="H2259" i="1"/>
  <c r="W2194" i="1"/>
  <c r="K2108" i="1"/>
  <c r="AA2223" i="1"/>
  <c r="U2257" i="1"/>
  <c r="V2220" i="1"/>
  <c r="AC2106" i="1"/>
  <c r="W2193" i="1"/>
  <c r="AB2196" i="1"/>
  <c r="X2106" i="1"/>
  <c r="H2257" i="1"/>
  <c r="AE2257" i="1"/>
  <c r="AH2257" i="1"/>
  <c r="AI2257" i="1"/>
  <c r="AA2222" i="1"/>
  <c r="I2223" i="1"/>
  <c r="J2196" i="1"/>
  <c r="K2106" i="1"/>
  <c r="Z2254" i="1"/>
  <c r="I2222" i="1"/>
  <c r="AB2194" i="1"/>
  <c r="W2191" i="1"/>
  <c r="V2217" i="1"/>
  <c r="U2254" i="1"/>
  <c r="AA2220" i="1"/>
  <c r="AB2193" i="1"/>
  <c r="J2194" i="1"/>
  <c r="X2103" i="1"/>
  <c r="AA2219" i="1"/>
  <c r="I2220" i="1"/>
  <c r="H2254" i="1"/>
  <c r="J2193" i="1"/>
  <c r="U2252" i="1"/>
  <c r="K2103" i="1"/>
  <c r="V2215" i="1"/>
  <c r="Z2252" i="1"/>
  <c r="W2188" i="1"/>
  <c r="AB2191" i="1"/>
  <c r="AA2217" i="1"/>
  <c r="U2251" i="1"/>
  <c r="H2252" i="1"/>
  <c r="V2214" i="1"/>
  <c r="K2102" i="1"/>
  <c r="X2101" i="1"/>
  <c r="AC2101" i="1"/>
  <c r="AC2100" i="1"/>
  <c r="J2191" i="1"/>
  <c r="W2187" i="1"/>
  <c r="H2251" i="1"/>
  <c r="K2101" i="1"/>
  <c r="X2100" i="1"/>
  <c r="AA2216" i="1"/>
  <c r="I2217" i="1"/>
  <c r="W2186" i="1"/>
  <c r="Z2249" i="1"/>
  <c r="K2100" i="1"/>
  <c r="V2212" i="1"/>
  <c r="AA2215" i="1"/>
  <c r="I2216" i="1"/>
  <c r="U2249" i="1"/>
  <c r="AC2098" i="1"/>
  <c r="AB2188" i="1"/>
  <c r="W2185" i="1"/>
  <c r="AA2214" i="1"/>
  <c r="I2215" i="1"/>
  <c r="H2249" i="1"/>
  <c r="X2098" i="1"/>
  <c r="J2188" i="1"/>
  <c r="I2214" i="1"/>
  <c r="K2098" i="1"/>
  <c r="Z2246" i="1"/>
  <c r="AB2186" i="1"/>
  <c r="W2183" i="1"/>
  <c r="V2209" i="1"/>
  <c r="U2246" i="1"/>
  <c r="AB2185" i="1"/>
  <c r="J2186" i="1"/>
  <c r="X2095" i="1"/>
  <c r="AC2095" i="1"/>
  <c r="I2212" i="1"/>
  <c r="V2208" i="1"/>
  <c r="H2246" i="1"/>
  <c r="AE2246" i="1"/>
  <c r="AH2246" i="1"/>
  <c r="Z2244" i="1"/>
  <c r="J2185" i="1"/>
  <c r="V2207" i="1"/>
  <c r="K2095" i="1"/>
  <c r="Z2243" i="1"/>
  <c r="U2244" i="1"/>
  <c r="AB2183" i="1"/>
  <c r="W2180" i="1"/>
  <c r="AA2209" i="1"/>
  <c r="U2243" i="1"/>
  <c r="H2244" i="1"/>
  <c r="V2206" i="1"/>
  <c r="X2093" i="1"/>
  <c r="K2094" i="1"/>
  <c r="AC2093" i="1"/>
  <c r="J2183" i="1"/>
  <c r="AC2092" i="1"/>
  <c r="H2243" i="1"/>
  <c r="AE2243" i="1"/>
  <c r="AH2243" i="1"/>
  <c r="AI2243" i="1"/>
  <c r="X2092" i="1"/>
  <c r="K2093" i="1"/>
  <c r="AA2208" i="1"/>
  <c r="I2209" i="1"/>
  <c r="Z2241" i="1"/>
  <c r="W2178" i="1"/>
  <c r="U2241" i="1"/>
  <c r="AA2207" i="1"/>
  <c r="V2204" i="1"/>
  <c r="K2092" i="1"/>
  <c r="AB2180" i="1"/>
  <c r="W2177" i="1"/>
  <c r="AA2206" i="1"/>
  <c r="I2207" i="1"/>
  <c r="X2090" i="1"/>
  <c r="H2241" i="1"/>
  <c r="AE2241" i="1"/>
  <c r="AH2241" i="1"/>
  <c r="AI2241" i="1"/>
  <c r="AB2179" i="1"/>
  <c r="J2180" i="1"/>
  <c r="I2206" i="1"/>
  <c r="K2090" i="1"/>
  <c r="W2175" i="1"/>
  <c r="AB2178" i="1"/>
  <c r="U2238" i="1"/>
  <c r="AA2204" i="1"/>
  <c r="V2201" i="1"/>
  <c r="AB2177" i="1"/>
  <c r="J2178" i="1"/>
  <c r="I2204" i="1"/>
  <c r="H2238" i="1"/>
  <c r="Z2236" i="1"/>
  <c r="X2087" i="1"/>
  <c r="J2177" i="1"/>
  <c r="AC2085" i="1"/>
  <c r="K2087" i="1"/>
  <c r="U2236" i="1"/>
  <c r="V2199" i="1"/>
  <c r="AB2175" i="1"/>
  <c r="W2172" i="1"/>
  <c r="V2198" i="1"/>
  <c r="X2085" i="1"/>
  <c r="H2236" i="1"/>
  <c r="U2235" i="1"/>
  <c r="Z2235" i="1"/>
  <c r="AA2201" i="1"/>
  <c r="J2175" i="1"/>
  <c r="I2201" i="1"/>
  <c r="K2085" i="1"/>
  <c r="X2084" i="1"/>
  <c r="H2235" i="1"/>
  <c r="AC2084" i="1"/>
  <c r="W2170" i="1"/>
  <c r="AA2199" i="1"/>
  <c r="V2196" i="1"/>
  <c r="U2233" i="1"/>
  <c r="K2084" i="1"/>
  <c r="Z2233" i="1"/>
  <c r="W2169" i="1"/>
  <c r="AB2172" i="1"/>
  <c r="AA2198" i="1"/>
  <c r="I2199" i="1"/>
  <c r="X2082" i="1"/>
  <c r="AC2082" i="1"/>
  <c r="H2233" i="1"/>
  <c r="AE2233" i="1"/>
  <c r="AH2233" i="1"/>
  <c r="AI2233" i="1"/>
  <c r="AB2171" i="1"/>
  <c r="J2172" i="1"/>
  <c r="Z2230" i="1"/>
  <c r="K2082" i="1"/>
  <c r="I2198" i="1"/>
  <c r="W2167" i="1"/>
  <c r="AB2170" i="1"/>
  <c r="AC2080" i="1"/>
  <c r="AC2079" i="1"/>
  <c r="U2230" i="1"/>
  <c r="AA2196" i="1"/>
  <c r="V2193" i="1"/>
  <c r="AB2169" i="1"/>
  <c r="J2170" i="1"/>
  <c r="AA2195" i="1"/>
  <c r="I2196" i="1"/>
  <c r="AC2078" i="1"/>
  <c r="H2230" i="1"/>
  <c r="AE2230" i="1"/>
  <c r="AH2230" i="1"/>
  <c r="AI2230" i="1"/>
  <c r="X2079" i="1"/>
  <c r="J2169" i="1"/>
  <c r="U2228" i="1"/>
  <c r="AA2194" i="1"/>
  <c r="V2191" i="1"/>
  <c r="K2079" i="1"/>
  <c r="X2078" i="1"/>
  <c r="Z2228" i="1"/>
  <c r="Z2227" i="1"/>
  <c r="W2164" i="1"/>
  <c r="AB2167" i="1"/>
  <c r="X2077" i="1"/>
  <c r="K2078" i="1"/>
  <c r="AA2193" i="1"/>
  <c r="U2227" i="1"/>
  <c r="H2228" i="1"/>
  <c r="V2190" i="1"/>
  <c r="AC2077" i="1"/>
  <c r="AC2076" i="1"/>
  <c r="W2163" i="1"/>
  <c r="AB2166" i="1"/>
  <c r="J2167" i="1"/>
  <c r="H2227" i="1"/>
  <c r="I2193" i="1"/>
  <c r="X2076" i="1"/>
  <c r="K2077" i="1"/>
  <c r="W2162" i="1"/>
  <c r="V2188" i="1"/>
  <c r="U2225" i="1"/>
  <c r="Z2225" i="1"/>
  <c r="AA2191" i="1"/>
  <c r="K2076" i="1"/>
  <c r="W2161" i="1"/>
  <c r="AB2164" i="1"/>
  <c r="Z2224" i="1"/>
  <c r="X2074" i="1"/>
  <c r="AA2190" i="1"/>
  <c r="I2191" i="1"/>
  <c r="H2225" i="1"/>
  <c r="AC2074" i="1"/>
  <c r="J2164" i="1"/>
  <c r="I2190" i="1"/>
  <c r="Z2222" i="1"/>
  <c r="K2074" i="1"/>
  <c r="W2159" i="1"/>
  <c r="AB2162" i="1"/>
  <c r="V2185" i="1"/>
  <c r="AC2071" i="1"/>
  <c r="AA2188" i="1"/>
  <c r="U2222" i="1"/>
  <c r="AB2161" i="1"/>
  <c r="J2162" i="1"/>
  <c r="H2222" i="1"/>
  <c r="I2188" i="1"/>
  <c r="X2071" i="1"/>
  <c r="J2161" i="1"/>
  <c r="X2070" i="1"/>
  <c r="K2071" i="1"/>
  <c r="AA2186" i="1"/>
  <c r="AC2069" i="1"/>
  <c r="U2220" i="1"/>
  <c r="V2183" i="1"/>
  <c r="AB2159" i="1"/>
  <c r="W2156" i="1"/>
  <c r="V2182" i="1"/>
  <c r="AA2185" i="1"/>
  <c r="U2219" i="1"/>
  <c r="H2220" i="1"/>
  <c r="X2069" i="1"/>
  <c r="J2159" i="1"/>
  <c r="AA2184" i="1"/>
  <c r="I2185" i="1"/>
  <c r="H2219" i="1"/>
  <c r="AE2219" i="1"/>
  <c r="AH2219" i="1"/>
  <c r="AI2219" i="1"/>
  <c r="Z2218" i="1"/>
  <c r="X2068" i="1"/>
  <c r="K2069" i="1"/>
  <c r="AC2068" i="1"/>
  <c r="W2154" i="1"/>
  <c r="V2180" i="1"/>
  <c r="U2217" i="1"/>
  <c r="Z2217" i="1"/>
  <c r="K2068" i="1"/>
  <c r="AA2183" i="1"/>
  <c r="AB2156" i="1"/>
  <c r="W2153" i="1"/>
  <c r="AA2182" i="1"/>
  <c r="I2183" i="1"/>
  <c r="X2066" i="1"/>
  <c r="H2217" i="1"/>
  <c r="J2156" i="1"/>
  <c r="I2182" i="1"/>
  <c r="K2066" i="1"/>
  <c r="W2151" i="1"/>
  <c r="AB2154" i="1"/>
  <c r="U2214" i="1"/>
  <c r="AA2180" i="1"/>
  <c r="Z2214" i="1"/>
  <c r="AB2153" i="1"/>
  <c r="J2154" i="1"/>
  <c r="X2063" i="1"/>
  <c r="I2180" i="1"/>
  <c r="AC2063" i="1"/>
  <c r="AC2062" i="1"/>
  <c r="H2214" i="1"/>
  <c r="J2153" i="1"/>
  <c r="V2175" i="1"/>
  <c r="X2062" i="1"/>
  <c r="K2063" i="1"/>
  <c r="U2212" i="1"/>
  <c r="Z2212" i="1"/>
  <c r="Z2211" i="1"/>
  <c r="W2148" i="1"/>
  <c r="AB2151" i="1"/>
  <c r="AA2177" i="1"/>
  <c r="X2061" i="1"/>
  <c r="V2174" i="1"/>
  <c r="AC2061" i="1"/>
  <c r="AC2060" i="1"/>
  <c r="U2211" i="1"/>
  <c r="H2212" i="1"/>
  <c r="J2151" i="1"/>
  <c r="H2211" i="1"/>
  <c r="K2061" i="1"/>
  <c r="X2060" i="1"/>
  <c r="Z2209" i="1"/>
  <c r="W2146" i="1"/>
  <c r="U2209" i="1"/>
  <c r="V2172" i="1"/>
  <c r="K2060" i="1"/>
  <c r="AC2059" i="1"/>
  <c r="AC2058" i="1"/>
  <c r="AB2148" i="1"/>
  <c r="W2145" i="1"/>
  <c r="AA2174" i="1"/>
  <c r="I2175" i="1"/>
  <c r="X2058" i="1"/>
  <c r="H2209" i="1"/>
  <c r="AB2147" i="1"/>
  <c r="J2148" i="1"/>
  <c r="I2174" i="1"/>
  <c r="K2058" i="1"/>
  <c r="AB2146" i="1"/>
  <c r="W2143" i="1"/>
  <c r="V2169" i="1"/>
  <c r="U2206" i="1"/>
  <c r="AA2172" i="1"/>
  <c r="Z2206" i="1"/>
  <c r="AB2145" i="1"/>
  <c r="J2146" i="1"/>
  <c r="X2055" i="1"/>
  <c r="I2172" i="1"/>
  <c r="H2206" i="1"/>
  <c r="AE2206" i="1"/>
  <c r="AH2206" i="1"/>
  <c r="AI2206" i="1"/>
  <c r="U2205" i="1"/>
  <c r="J2145" i="1"/>
  <c r="U2204" i="1"/>
  <c r="K2055" i="1"/>
  <c r="Z2204" i="1"/>
  <c r="Z2203" i="1"/>
  <c r="V2167" i="1"/>
  <c r="AB2143" i="1"/>
  <c r="W2140" i="1"/>
  <c r="AA2169" i="1"/>
  <c r="V2166" i="1"/>
  <c r="X2053" i="1"/>
  <c r="H2204" i="1"/>
  <c r="U2203" i="1"/>
  <c r="AC2053" i="1"/>
  <c r="AC2052" i="1"/>
  <c r="J2143" i="1"/>
  <c r="X2052" i="1"/>
  <c r="K2053" i="1"/>
  <c r="Z2201" i="1"/>
  <c r="H2203" i="1"/>
  <c r="I2169" i="1"/>
  <c r="W2138" i="1"/>
  <c r="AA2167" i="1"/>
  <c r="V2164" i="1"/>
  <c r="K2052" i="1"/>
  <c r="U2201" i="1"/>
  <c r="AC2050" i="1"/>
  <c r="W2137" i="1"/>
  <c r="AB2140" i="1"/>
  <c r="X2050" i="1"/>
  <c r="Z2200" i="1"/>
  <c r="H2201" i="1"/>
  <c r="AE2201" i="1"/>
  <c r="AH2201" i="1"/>
  <c r="AI2201" i="1"/>
  <c r="AA2166" i="1"/>
  <c r="I2167" i="1"/>
  <c r="J2140" i="1"/>
  <c r="I2166" i="1"/>
  <c r="K2050" i="1"/>
  <c r="W2135" i="1"/>
  <c r="AB2138" i="1"/>
  <c r="Z2198" i="1"/>
  <c r="AA2164" i="1"/>
  <c r="V2161" i="1"/>
  <c r="U2198" i="1"/>
  <c r="AB2137" i="1"/>
  <c r="J2138" i="1"/>
  <c r="I2164" i="1"/>
  <c r="X2047" i="1"/>
  <c r="H2198" i="1"/>
  <c r="Z2196" i="1"/>
  <c r="AC2047" i="1"/>
  <c r="J2137" i="1"/>
  <c r="V2159" i="1"/>
  <c r="Z2195" i="1"/>
  <c r="AC2045" i="1"/>
  <c r="U2196" i="1"/>
  <c r="K2047" i="1"/>
  <c r="AB2135" i="1"/>
  <c r="W2132" i="1"/>
  <c r="AA2161" i="1"/>
  <c r="X2045" i="1"/>
  <c r="K2046" i="1"/>
  <c r="H2196" i="1"/>
  <c r="U2195" i="1"/>
  <c r="V2158" i="1"/>
  <c r="J2135" i="1"/>
  <c r="AA2160" i="1"/>
  <c r="I2161" i="1"/>
  <c r="H2195" i="1"/>
  <c r="AE2195" i="1"/>
  <c r="AH2195" i="1"/>
  <c r="AI2195" i="1"/>
  <c r="K2045" i="1"/>
  <c r="X2044" i="1"/>
  <c r="Z2193" i="1"/>
  <c r="AC2044" i="1"/>
  <c r="W2130" i="1"/>
  <c r="V2156" i="1"/>
  <c r="K2044" i="1"/>
  <c r="U2193" i="1"/>
  <c r="W2129" i="1"/>
  <c r="H2193" i="1"/>
  <c r="X2042" i="1"/>
  <c r="AC2042" i="1"/>
  <c r="AA2158" i="1"/>
  <c r="J2132" i="1"/>
  <c r="I2158" i="1"/>
  <c r="K2042" i="1"/>
  <c r="AB2130" i="1"/>
  <c r="W2127" i="1"/>
  <c r="V2153" i="1"/>
  <c r="U2190" i="1"/>
  <c r="AA2156" i="1"/>
  <c r="AC2039" i="1"/>
  <c r="Z2190" i="1"/>
  <c r="AB2129" i="1"/>
  <c r="J2130" i="1"/>
  <c r="X2039" i="1"/>
  <c r="I2156" i="1"/>
  <c r="H2190" i="1"/>
  <c r="AE2190" i="1"/>
  <c r="AH2190" i="1"/>
  <c r="AI2190" i="1"/>
  <c r="J2129" i="1"/>
  <c r="U2188" i="1"/>
  <c r="V2151" i="1"/>
  <c r="K2039" i="1"/>
  <c r="Z2188" i="1"/>
  <c r="Z2187" i="1"/>
  <c r="W2124" i="1"/>
  <c r="AB2127" i="1"/>
  <c r="V2150" i="1"/>
  <c r="AA2153" i="1"/>
  <c r="U2187" i="1"/>
  <c r="H2188" i="1"/>
  <c r="AE2188" i="1"/>
  <c r="AH2188" i="1"/>
  <c r="AI2188" i="1"/>
  <c r="X2037" i="1"/>
  <c r="K2038" i="1"/>
  <c r="J2127" i="1"/>
  <c r="H2187" i="1"/>
  <c r="Z2185" i="1"/>
  <c r="I2153" i="1"/>
  <c r="AC2036" i="1"/>
  <c r="K2037" i="1"/>
  <c r="X2036" i="1"/>
  <c r="W2122" i="1"/>
  <c r="U2185" i="1"/>
  <c r="AA2151" i="1"/>
  <c r="K2036" i="1"/>
  <c r="V2148" i="1"/>
  <c r="AC2035" i="1"/>
  <c r="AC2034" i="1"/>
  <c r="W2121" i="1"/>
  <c r="AB2124" i="1"/>
  <c r="AA2150" i="1"/>
  <c r="I2151" i="1"/>
  <c r="H2185" i="1"/>
  <c r="X2034" i="1"/>
  <c r="J2124" i="1"/>
  <c r="K2034" i="1"/>
  <c r="AC2033" i="1"/>
  <c r="I2150" i="1"/>
  <c r="W2119" i="1"/>
  <c r="AB2122" i="1"/>
  <c r="U2182" i="1"/>
  <c r="AA2148" i="1"/>
  <c r="Z2182" i="1"/>
  <c r="Z2181" i="1"/>
  <c r="V2145" i="1"/>
  <c r="AB2121" i="1"/>
  <c r="J2122" i="1"/>
  <c r="V2144" i="1"/>
  <c r="X2031" i="1"/>
  <c r="Z2180" i="1"/>
  <c r="AA2147" i="1"/>
  <c r="I2148" i="1"/>
  <c r="H2182" i="1"/>
  <c r="U2181" i="1"/>
  <c r="AC2031" i="1"/>
  <c r="J2121" i="1"/>
  <c r="U2180" i="1"/>
  <c r="K2031" i="1"/>
  <c r="Z2179" i="1"/>
  <c r="V2143" i="1"/>
  <c r="W2116" i="1"/>
  <c r="AB2119" i="1"/>
  <c r="X2029" i="1"/>
  <c r="AC2029" i="1"/>
  <c r="AC2028" i="1"/>
  <c r="V2142" i="1"/>
  <c r="U2179" i="1"/>
  <c r="H2180" i="1"/>
  <c r="AA2145" i="1"/>
  <c r="J2119" i="1"/>
  <c r="H2179" i="1"/>
  <c r="AE2179" i="1"/>
  <c r="AH2179" i="1"/>
  <c r="AI2179" i="1"/>
  <c r="AA2144" i="1"/>
  <c r="I2145" i="1"/>
  <c r="X2028" i="1"/>
  <c r="K2029" i="1"/>
  <c r="W2114" i="1"/>
  <c r="V2140" i="1"/>
  <c r="U2177" i="1"/>
  <c r="K2028" i="1"/>
  <c r="AC2026" i="1"/>
  <c r="AB2116" i="1"/>
  <c r="W2113" i="1"/>
  <c r="X2026" i="1"/>
  <c r="AA2142" i="1"/>
  <c r="I2143" i="1"/>
  <c r="J2116" i="1"/>
  <c r="K2026" i="1"/>
  <c r="Z2174" i="1"/>
  <c r="I2142" i="1"/>
  <c r="AC2025" i="1"/>
  <c r="AC2024" i="1"/>
  <c r="AB2114" i="1"/>
  <c r="W2111" i="1"/>
  <c r="V2137" i="1"/>
  <c r="AA2140" i="1"/>
  <c r="U2174" i="1"/>
  <c r="AB2113" i="1"/>
  <c r="J2114" i="1"/>
  <c r="V2136" i="1"/>
  <c r="H2174" i="1"/>
  <c r="U2173" i="1"/>
  <c r="X2023" i="1"/>
  <c r="I2140" i="1"/>
  <c r="AC2023" i="1"/>
  <c r="AC2022" i="1"/>
  <c r="J2113" i="1"/>
  <c r="Z2172" i="1"/>
  <c r="AC2021" i="1"/>
  <c r="K2023" i="1"/>
  <c r="V2135" i="1"/>
  <c r="U2172" i="1"/>
  <c r="AB2111" i="1"/>
  <c r="W2108" i="1"/>
  <c r="AA2137" i="1"/>
  <c r="V2134" i="1"/>
  <c r="Z2171" i="1"/>
  <c r="H2172" i="1"/>
  <c r="X2021" i="1"/>
  <c r="J2111" i="1"/>
  <c r="K2021" i="1"/>
  <c r="X2020" i="1"/>
  <c r="AA2136" i="1"/>
  <c r="I2137" i="1"/>
  <c r="AC2020" i="1"/>
  <c r="W2106" i="1"/>
  <c r="V2132" i="1"/>
  <c r="U2169" i="1"/>
  <c r="Z2169" i="1"/>
  <c r="K2020" i="1"/>
  <c r="AA2135" i="1"/>
  <c r="AB2108" i="1"/>
  <c r="W2105" i="1"/>
  <c r="AA2134" i="1"/>
  <c r="I2135" i="1"/>
  <c r="X2018" i="1"/>
  <c r="H2169" i="1"/>
  <c r="AE2169" i="1"/>
  <c r="AH2169" i="1"/>
  <c r="AC2018" i="1"/>
  <c r="J2108" i="1"/>
  <c r="K2018" i="1"/>
  <c r="Z2166" i="1"/>
  <c r="I2134" i="1"/>
  <c r="AB2106" i="1"/>
  <c r="W2103" i="1"/>
  <c r="V2129" i="1"/>
  <c r="AA2132" i="1"/>
  <c r="U2166" i="1"/>
  <c r="AB2105" i="1"/>
  <c r="J2106" i="1"/>
  <c r="H2166" i="1"/>
  <c r="Z2164" i="1"/>
  <c r="X2015" i="1"/>
  <c r="AC2015" i="1"/>
  <c r="I2132" i="1"/>
  <c r="J2105" i="1"/>
  <c r="K2015" i="1"/>
  <c r="X2014" i="1"/>
  <c r="V2127" i="1"/>
  <c r="U2164" i="1"/>
  <c r="Z2163" i="1"/>
  <c r="AB2103" i="1"/>
  <c r="W2100" i="1"/>
  <c r="AA2129" i="1"/>
  <c r="V2126" i="1"/>
  <c r="X2013" i="1"/>
  <c r="AC2013" i="1"/>
  <c r="AC2012" i="1"/>
  <c r="U2163" i="1"/>
  <c r="H2164" i="1"/>
  <c r="J2103" i="1"/>
  <c r="K2013" i="1"/>
  <c r="X2012" i="1"/>
  <c r="H2163" i="1"/>
  <c r="I2129" i="1"/>
  <c r="W2098" i="1"/>
  <c r="Z2161" i="1"/>
  <c r="AA2127" i="1"/>
  <c r="U2161" i="1"/>
  <c r="K2012" i="1"/>
  <c r="V2124" i="1"/>
  <c r="AC2010" i="1"/>
  <c r="AB2100" i="1"/>
  <c r="W2097" i="1"/>
  <c r="AA2126" i="1"/>
  <c r="I2127" i="1"/>
  <c r="X2010" i="1"/>
  <c r="H2161" i="1"/>
  <c r="AE2161" i="1"/>
  <c r="J2100" i="1"/>
  <c r="I2126" i="1"/>
  <c r="K2010" i="1"/>
  <c r="W2095" i="1"/>
  <c r="AA2124" i="1"/>
  <c r="U2158" i="1"/>
  <c r="V2121" i="1"/>
  <c r="Z2158" i="1"/>
  <c r="AC2007" i="1"/>
  <c r="AB2097" i="1"/>
  <c r="J2098" i="1"/>
  <c r="I2124" i="1"/>
  <c r="X2007" i="1"/>
  <c r="H2158" i="1"/>
  <c r="AE2158" i="1"/>
  <c r="AH2158" i="1"/>
  <c r="AI2158" i="1"/>
  <c r="U2157" i="1"/>
  <c r="J2097" i="1"/>
  <c r="K2007" i="1"/>
  <c r="Z2156" i="1"/>
  <c r="U2156" i="1"/>
  <c r="AA2122" i="1"/>
  <c r="V2119" i="1"/>
  <c r="AC2005" i="1"/>
  <c r="AB2095" i="1"/>
  <c r="W2092" i="1"/>
  <c r="H2156" i="1"/>
  <c r="U2155" i="1"/>
  <c r="Z2155" i="1"/>
  <c r="Z2154" i="1"/>
  <c r="V2118" i="1"/>
  <c r="W2091" i="1"/>
  <c r="J2095" i="1"/>
  <c r="X2004" i="1"/>
  <c r="AA2120" i="1"/>
  <c r="I2121" i="1"/>
  <c r="H2155" i="1"/>
  <c r="AE2155" i="1"/>
  <c r="AH2155" i="1"/>
  <c r="AI2155" i="1"/>
  <c r="AC2004" i="1"/>
  <c r="W2090" i="1"/>
  <c r="U2153" i="1"/>
  <c r="V2116" i="1"/>
  <c r="AA2119" i="1"/>
  <c r="K2004" i="1"/>
  <c r="Z2153" i="1"/>
  <c r="Z2152" i="1"/>
  <c r="W2089" i="1"/>
  <c r="X2002" i="1"/>
  <c r="AA2118" i="1"/>
  <c r="I2119" i="1"/>
  <c r="H2153" i="1"/>
  <c r="AC2002" i="1"/>
  <c r="J2092" i="1"/>
  <c r="I2118" i="1"/>
  <c r="K2002" i="1"/>
  <c r="W2087" i="1"/>
  <c r="AB2090" i="1"/>
  <c r="AA2116" i="1"/>
  <c r="U2150" i="1"/>
  <c r="Z2150" i="1"/>
  <c r="V2113" i="1"/>
  <c r="AC1999" i="1"/>
  <c r="J2090" i="1"/>
  <c r="H2150" i="1"/>
  <c r="Z2148" i="1"/>
  <c r="X1999" i="1"/>
  <c r="AC1998" i="1"/>
  <c r="I2116" i="1"/>
  <c r="J2089" i="1"/>
  <c r="U2148" i="1"/>
  <c r="Z2147" i="1"/>
  <c r="K1999" i="1"/>
  <c r="V2111" i="1"/>
  <c r="AB2087" i="1"/>
  <c r="W2084" i="1"/>
  <c r="V2110" i="1"/>
  <c r="AC1997" i="1"/>
  <c r="X1997" i="1"/>
  <c r="AA2113" i="1"/>
  <c r="U2147" i="1"/>
  <c r="H2148" i="1"/>
  <c r="AE2148" i="1"/>
  <c r="AH2148" i="1"/>
  <c r="AI2148" i="1"/>
  <c r="J2087" i="1"/>
  <c r="AC1996" i="1"/>
  <c r="I2113" i="1"/>
  <c r="K1997" i="1"/>
  <c r="X1996" i="1"/>
  <c r="H2147" i="1"/>
  <c r="AE2147" i="1"/>
  <c r="AH2147" i="1"/>
  <c r="AI2147" i="1"/>
  <c r="W2082" i="1"/>
  <c r="U2145" i="1"/>
  <c r="V2108" i="1"/>
  <c r="K1996" i="1"/>
  <c r="AC1995" i="1"/>
  <c r="AC1994" i="1"/>
  <c r="W2081" i="1"/>
  <c r="AB2084" i="1"/>
  <c r="AA2110" i="1"/>
  <c r="I2111" i="1"/>
  <c r="X1994" i="1"/>
  <c r="H2145" i="1"/>
  <c r="Z2144" i="1"/>
  <c r="Z2143" i="1"/>
  <c r="AB2083" i="1"/>
  <c r="J2084" i="1"/>
  <c r="K1994" i="1"/>
  <c r="I2110" i="1"/>
  <c r="AB2082" i="1"/>
  <c r="W2079" i="1"/>
  <c r="AA2108" i="1"/>
  <c r="U2142" i="1"/>
  <c r="V2105" i="1"/>
  <c r="Z2142" i="1"/>
  <c r="AB2081" i="1"/>
  <c r="J2082" i="1"/>
  <c r="X1991" i="1"/>
  <c r="I2108" i="1"/>
  <c r="V2104" i="1"/>
  <c r="U2141" i="1"/>
  <c r="H2142" i="1"/>
  <c r="AE2142" i="1"/>
  <c r="AH2142" i="1"/>
  <c r="AI2142" i="1"/>
  <c r="J2081" i="1"/>
  <c r="U2140" i="1"/>
  <c r="V2103" i="1"/>
  <c r="K1991" i="1"/>
  <c r="X1990" i="1"/>
  <c r="Z2140" i="1"/>
  <c r="Z2139" i="1"/>
  <c r="W2076" i="1"/>
  <c r="AB2079" i="1"/>
  <c r="H2140" i="1"/>
  <c r="U2139" i="1"/>
  <c r="V2102" i="1"/>
  <c r="X1989" i="1"/>
  <c r="K1990" i="1"/>
  <c r="AA2105" i="1"/>
  <c r="AC1989" i="1"/>
  <c r="AC1988" i="1"/>
  <c r="J2079" i="1"/>
  <c r="W2075" i="1"/>
  <c r="I2105" i="1"/>
  <c r="K1989" i="1"/>
  <c r="X1988" i="1"/>
  <c r="H2139" i="1"/>
  <c r="W2074" i="1"/>
  <c r="Z2137" i="1"/>
  <c r="V2100" i="1"/>
  <c r="K1988" i="1"/>
  <c r="AA2103" i="1"/>
  <c r="I2104" i="1"/>
  <c r="U2137" i="1"/>
  <c r="AC1986" i="1"/>
  <c r="AB2076" i="1"/>
  <c r="W2073" i="1"/>
  <c r="H2137" i="1"/>
  <c r="AA2102" i="1"/>
  <c r="I2103" i="1"/>
  <c r="X1986" i="1"/>
  <c r="J2076" i="1"/>
  <c r="I2102" i="1"/>
  <c r="K1986" i="1"/>
  <c r="Z2134" i="1"/>
  <c r="W2071" i="1"/>
  <c r="U2134" i="1"/>
  <c r="AA2100" i="1"/>
  <c r="V2097" i="1"/>
  <c r="AC1983" i="1"/>
  <c r="AB2073" i="1"/>
  <c r="J2074" i="1"/>
  <c r="H2134" i="1"/>
  <c r="X1983" i="1"/>
  <c r="V2096" i="1"/>
  <c r="I2100" i="1"/>
  <c r="J2073" i="1"/>
  <c r="U2132" i="1"/>
  <c r="K1983" i="1"/>
  <c r="X1982" i="1"/>
  <c r="V2095" i="1"/>
  <c r="Z2132" i="1"/>
  <c r="Z2131" i="1"/>
  <c r="AC1981" i="1"/>
  <c r="W2068" i="1"/>
  <c r="AB2071" i="1"/>
  <c r="V2094" i="1"/>
  <c r="U2131" i="1"/>
  <c r="H2132" i="1"/>
  <c r="AE2132" i="1"/>
  <c r="AH2132" i="1"/>
  <c r="X1981" i="1"/>
  <c r="AA2097" i="1"/>
  <c r="J2071" i="1"/>
  <c r="I2097" i="1"/>
  <c r="H2131" i="1"/>
  <c r="AE2131" i="1"/>
  <c r="AH2131" i="1"/>
  <c r="AI2131" i="1"/>
  <c r="Z2130" i="1"/>
  <c r="Z2129" i="1"/>
  <c r="AC1980" i="1"/>
  <c r="K1981" i="1"/>
  <c r="X1980" i="1"/>
  <c r="W2066" i="1"/>
  <c r="AC1979" i="1"/>
  <c r="V2092" i="1"/>
  <c r="K1980" i="1"/>
  <c r="AA2095" i="1"/>
  <c r="U2129" i="1"/>
  <c r="W2065" i="1"/>
  <c r="AB2068" i="1"/>
  <c r="AC1978" i="1"/>
  <c r="H2129" i="1"/>
  <c r="AE2129" i="1"/>
  <c r="AH2129" i="1"/>
  <c r="AI2129" i="1"/>
  <c r="AA2094" i="1"/>
  <c r="I2095" i="1"/>
  <c r="J2068" i="1"/>
  <c r="I2094" i="1"/>
  <c r="Z2126" i="1"/>
  <c r="W2063" i="1"/>
  <c r="AB2066" i="1"/>
  <c r="U2126" i="1"/>
  <c r="V2089" i="1"/>
  <c r="AC1975" i="1"/>
  <c r="AB2065" i="1"/>
  <c r="J2066" i="1"/>
  <c r="I2092" i="1"/>
  <c r="V2088" i="1"/>
  <c r="Z2124" i="1"/>
  <c r="H2126" i="1"/>
  <c r="J2065" i="1"/>
  <c r="U2124" i="1"/>
  <c r="V2087" i="1"/>
  <c r="K1975" i="1"/>
  <c r="Z2123" i="1"/>
  <c r="AB2063" i="1"/>
  <c r="W2060" i="1"/>
  <c r="AC1973" i="1"/>
  <c r="X1973" i="1"/>
  <c r="V2086" i="1"/>
  <c r="U2123" i="1"/>
  <c r="H2124" i="1"/>
  <c r="J2063" i="1"/>
  <c r="I2089" i="1"/>
  <c r="K1973" i="1"/>
  <c r="X1972" i="1"/>
  <c r="H2123" i="1"/>
  <c r="W2058" i="1"/>
  <c r="V2084" i="1"/>
  <c r="U2121" i="1"/>
  <c r="K1972" i="1"/>
  <c r="AA2087" i="1"/>
  <c r="Z2121" i="1"/>
  <c r="W2057" i="1"/>
  <c r="AB2060" i="1"/>
  <c r="X1970" i="1"/>
  <c r="AA2086" i="1"/>
  <c r="I2087" i="1"/>
  <c r="H2121" i="1"/>
  <c r="AC1970" i="1"/>
  <c r="AB2059" i="1"/>
  <c r="J2060" i="1"/>
  <c r="I2086" i="1"/>
  <c r="K1970" i="1"/>
  <c r="AB2058" i="1"/>
  <c r="W2055" i="1"/>
  <c r="U2118" i="1"/>
  <c r="AA2084" i="1"/>
  <c r="V2081" i="1"/>
  <c r="Z2118" i="1"/>
  <c r="AB2057" i="1"/>
  <c r="J2058" i="1"/>
  <c r="AA2083" i="1"/>
  <c r="I2084" i="1"/>
  <c r="V2080" i="1"/>
  <c r="X1967" i="1"/>
  <c r="AC1967" i="1"/>
  <c r="H2118" i="1"/>
  <c r="J2057" i="1"/>
  <c r="K1967" i="1"/>
  <c r="X1966" i="1"/>
  <c r="U2116" i="1"/>
  <c r="V2079" i="1"/>
  <c r="Z2116" i="1"/>
  <c r="AB2055" i="1"/>
  <c r="W2052" i="1"/>
  <c r="H2116" i="1"/>
  <c r="U2115" i="1"/>
  <c r="V2078" i="1"/>
  <c r="AC1965" i="1"/>
  <c r="AC1964" i="1"/>
  <c r="AA2081" i="1"/>
  <c r="X1965" i="1"/>
  <c r="J2055" i="1"/>
  <c r="W2051" i="1"/>
  <c r="I2081" i="1"/>
  <c r="H2115" i="1"/>
  <c r="K1965" i="1"/>
  <c r="X1964" i="1"/>
  <c r="Z2113" i="1"/>
  <c r="W2050" i="1"/>
  <c r="U2113" i="1"/>
  <c r="V2076" i="1"/>
  <c r="AA2079" i="1"/>
  <c r="K1964" i="1"/>
  <c r="AC1962" i="1"/>
  <c r="W2049" i="1"/>
  <c r="AB2052" i="1"/>
  <c r="X1962" i="1"/>
  <c r="H2113" i="1"/>
  <c r="AA2078" i="1"/>
  <c r="I2079" i="1"/>
  <c r="J2052" i="1"/>
  <c r="I2078" i="1"/>
  <c r="K1962" i="1"/>
  <c r="AB2050" i="1"/>
  <c r="W2047" i="1"/>
  <c r="U2110" i="1"/>
  <c r="V2073" i="1"/>
  <c r="AA2076" i="1"/>
  <c r="Z2110" i="1"/>
  <c r="Z2109" i="1"/>
  <c r="AB2049" i="1"/>
  <c r="J2050" i="1"/>
  <c r="X1959" i="1"/>
  <c r="H2110" i="1"/>
  <c r="I2076" i="1"/>
  <c r="AC1959" i="1"/>
  <c r="AC1958" i="1"/>
  <c r="J2049" i="1"/>
  <c r="V2071" i="1"/>
  <c r="U2108" i="1"/>
  <c r="K1959" i="1"/>
  <c r="X1958" i="1"/>
  <c r="Z2108" i="1"/>
  <c r="Z2107" i="1"/>
  <c r="AB2047" i="1"/>
  <c r="W2044" i="1"/>
  <c r="X1957" i="1"/>
  <c r="AA2073" i="1"/>
  <c r="AC1957" i="1"/>
  <c r="AC1956" i="1"/>
  <c r="V2070" i="1"/>
  <c r="H2108" i="1"/>
  <c r="AE2108" i="1"/>
  <c r="AH2108" i="1"/>
  <c r="AI2108" i="1"/>
  <c r="U2107" i="1"/>
  <c r="W2043" i="1"/>
  <c r="J2047" i="1"/>
  <c r="H2107" i="1"/>
  <c r="AE2107" i="1"/>
  <c r="AH2107" i="1"/>
  <c r="AI2107" i="1"/>
  <c r="I2073" i="1"/>
  <c r="K1957" i="1"/>
  <c r="X1956" i="1"/>
  <c r="Z2105" i="1"/>
  <c r="W2042" i="1"/>
  <c r="AA2071" i="1"/>
  <c r="V2068" i="1"/>
  <c r="U2105" i="1"/>
  <c r="K1956" i="1"/>
  <c r="AB2044" i="1"/>
  <c r="W2041" i="1"/>
  <c r="AC1954" i="1"/>
  <c r="X1954" i="1"/>
  <c r="H2105" i="1"/>
  <c r="AA2070" i="1"/>
  <c r="I2071" i="1"/>
  <c r="J2044" i="1"/>
  <c r="I2070" i="1"/>
  <c r="Z2102" i="1"/>
  <c r="X1953" i="1"/>
  <c r="K1954" i="1"/>
  <c r="W2039" i="1"/>
  <c r="AB2042" i="1"/>
  <c r="V2065" i="1"/>
  <c r="AA2068" i="1"/>
  <c r="U2102" i="1"/>
  <c r="AB2041" i="1"/>
  <c r="J2042" i="1"/>
  <c r="I2068" i="1"/>
  <c r="X1951" i="1"/>
  <c r="U2101" i="1"/>
  <c r="Z2100" i="1"/>
  <c r="H2102" i="1"/>
  <c r="AC1951" i="1"/>
  <c r="J2041" i="1"/>
  <c r="X1950" i="1"/>
  <c r="K1951" i="1"/>
  <c r="AC1949" i="1"/>
  <c r="V2063" i="1"/>
  <c r="U2100" i="1"/>
  <c r="AB2039" i="1"/>
  <c r="W2036" i="1"/>
  <c r="AA2065" i="1"/>
  <c r="U2099" i="1"/>
  <c r="H2100" i="1"/>
  <c r="X1949" i="1"/>
  <c r="V2062" i="1"/>
  <c r="Z2099" i="1"/>
  <c r="W2035" i="1"/>
  <c r="J2039" i="1"/>
  <c r="H2099" i="1"/>
  <c r="Z2097" i="1"/>
  <c r="I2065" i="1"/>
  <c r="X1948" i="1"/>
  <c r="K1949" i="1"/>
  <c r="AC1948" i="1"/>
  <c r="W2034" i="1"/>
  <c r="V2060" i="1"/>
  <c r="K1948" i="1"/>
  <c r="AA2063" i="1"/>
  <c r="U2097" i="1"/>
  <c r="W2033" i="1"/>
  <c r="AB2036" i="1"/>
  <c r="H2097" i="1"/>
  <c r="X1946" i="1"/>
  <c r="AC1946" i="1"/>
  <c r="AA2062" i="1"/>
  <c r="I2063" i="1"/>
  <c r="AB2035" i="1"/>
  <c r="J2036" i="1"/>
  <c r="K1946" i="1"/>
  <c r="I2062" i="1"/>
  <c r="W2031" i="1"/>
  <c r="AB2034" i="1"/>
  <c r="J2035" i="1"/>
  <c r="U2094" i="1"/>
  <c r="Z2094" i="1"/>
  <c r="AA2060" i="1"/>
  <c r="V2057" i="1"/>
  <c r="AC1943" i="1"/>
  <c r="AB2033" i="1"/>
  <c r="J2034" i="1"/>
  <c r="I2060" i="1"/>
  <c r="V2056" i="1"/>
  <c r="H2094" i="1"/>
  <c r="Z2092" i="1"/>
  <c r="X1943" i="1"/>
  <c r="J2033" i="1"/>
  <c r="X1942" i="1"/>
  <c r="K1943" i="1"/>
  <c r="V2055" i="1"/>
  <c r="U2092" i="1"/>
  <c r="AC1941" i="1"/>
  <c r="W2028" i="1"/>
  <c r="AB2031" i="1"/>
  <c r="V2054" i="1"/>
  <c r="AA2057" i="1"/>
  <c r="U2091" i="1"/>
  <c r="H2092" i="1"/>
  <c r="X1941" i="1"/>
  <c r="Z2091" i="1"/>
  <c r="J2031" i="1"/>
  <c r="W2027" i="1"/>
  <c r="I2057" i="1"/>
  <c r="H2091" i="1"/>
  <c r="K1941" i="1"/>
  <c r="X1940" i="1"/>
  <c r="AC1940" i="1"/>
  <c r="W2026" i="1"/>
  <c r="V2052" i="1"/>
  <c r="U2089" i="1"/>
  <c r="K1940" i="1"/>
  <c r="AA2055" i="1"/>
  <c r="AB2028" i="1"/>
  <c r="W2025" i="1"/>
  <c r="H2089" i="1"/>
  <c r="Z2087" i="1"/>
  <c r="AA2054" i="1"/>
  <c r="I2055" i="1"/>
  <c r="X1938" i="1"/>
  <c r="AC1938" i="1"/>
  <c r="J2028" i="1"/>
  <c r="I2054" i="1"/>
  <c r="K1938" i="1"/>
  <c r="Z2086" i="1"/>
  <c r="AB2026" i="1"/>
  <c r="W2023" i="1"/>
  <c r="AA2052" i="1"/>
  <c r="U2086" i="1"/>
  <c r="V2049" i="1"/>
  <c r="AC1935" i="1"/>
  <c r="AB2025" i="1"/>
  <c r="J2026" i="1"/>
  <c r="V2048" i="1"/>
  <c r="H2086" i="1"/>
  <c r="U2085" i="1"/>
  <c r="X1935" i="1"/>
  <c r="I2052" i="1"/>
  <c r="Z2084" i="1"/>
  <c r="J2025" i="1"/>
  <c r="U2084" i="1"/>
  <c r="Z2083" i="1"/>
  <c r="X1934" i="1"/>
  <c r="K1935" i="1"/>
  <c r="V2047" i="1"/>
  <c r="AC1933" i="1"/>
  <c r="W2020" i="1"/>
  <c r="AB2023" i="1"/>
  <c r="X1933" i="1"/>
  <c r="H2084" i="1"/>
  <c r="U2083" i="1"/>
  <c r="AA2049" i="1"/>
  <c r="V2046" i="1"/>
  <c r="J2023" i="1"/>
  <c r="W2019" i="1"/>
  <c r="H2083" i="1"/>
  <c r="K1933" i="1"/>
  <c r="X1932" i="1"/>
  <c r="I2049" i="1"/>
  <c r="AC1932" i="1"/>
  <c r="W2018" i="1"/>
  <c r="AA2047" i="1"/>
  <c r="V2044" i="1"/>
  <c r="U2081" i="1"/>
  <c r="Z2081" i="1"/>
  <c r="K1932" i="1"/>
  <c r="AB2020" i="1"/>
  <c r="W2017" i="1"/>
  <c r="H2081" i="1"/>
  <c r="AC1930" i="1"/>
  <c r="AA2046" i="1"/>
  <c r="I2047" i="1"/>
  <c r="J2020" i="1"/>
  <c r="I2046" i="1"/>
  <c r="K1930" i="1"/>
  <c r="Z2078" i="1"/>
  <c r="AB2018" i="1"/>
  <c r="W2015" i="1"/>
  <c r="U2078" i="1"/>
  <c r="V2041" i="1"/>
  <c r="AA2044" i="1"/>
  <c r="AB2017" i="1"/>
  <c r="J2018" i="1"/>
  <c r="I2044" i="1"/>
  <c r="AC1927" i="1"/>
  <c r="X1927" i="1"/>
  <c r="H2078" i="1"/>
  <c r="U2077" i="1"/>
  <c r="J2017" i="1"/>
  <c r="U2076" i="1"/>
  <c r="V2039" i="1"/>
  <c r="K1927" i="1"/>
  <c r="X1926" i="1"/>
  <c r="AC1925" i="1"/>
  <c r="Z2075" i="1"/>
  <c r="AB2015" i="1"/>
  <c r="W2012" i="1"/>
  <c r="V2038" i="1"/>
  <c r="U2075" i="1"/>
  <c r="H2076" i="1"/>
  <c r="AC1924" i="1"/>
  <c r="AA2041" i="1"/>
  <c r="X1925" i="1"/>
  <c r="W2011" i="1"/>
  <c r="J2015" i="1"/>
  <c r="H2075" i="1"/>
  <c r="I2041" i="1"/>
  <c r="AC1923" i="1"/>
  <c r="K1925" i="1"/>
  <c r="X1924" i="1"/>
  <c r="W2010" i="1"/>
  <c r="AA2039" i="1"/>
  <c r="V2036" i="1"/>
  <c r="K1924" i="1"/>
  <c r="Z2073" i="1"/>
  <c r="U2073" i="1"/>
  <c r="W2009" i="1"/>
  <c r="AB2012" i="1"/>
  <c r="H2073" i="1"/>
  <c r="AA2038" i="1"/>
  <c r="I2039" i="1"/>
  <c r="X1922" i="1"/>
  <c r="J2012" i="1"/>
  <c r="I2038" i="1"/>
  <c r="K1922" i="1"/>
  <c r="W2007" i="1"/>
  <c r="AB2010" i="1"/>
  <c r="U2070" i="1"/>
  <c r="AA2036" i="1"/>
  <c r="V2033" i="1"/>
  <c r="AC1919" i="1"/>
  <c r="AB2009" i="1"/>
  <c r="J2010" i="1"/>
  <c r="V2032" i="1"/>
  <c r="H2070" i="1"/>
  <c r="I2036" i="1"/>
  <c r="X1919" i="1"/>
  <c r="J2009" i="1"/>
  <c r="Z2068" i="1"/>
  <c r="K1919" i="1"/>
  <c r="V2031" i="1"/>
  <c r="U2068" i="1"/>
  <c r="H2069" i="1"/>
  <c r="W2004" i="1"/>
  <c r="AB2007" i="1"/>
  <c r="H2068" i="1"/>
  <c r="U2067" i="1"/>
  <c r="V2030" i="1"/>
  <c r="Z2067" i="1"/>
  <c r="AA2033" i="1"/>
  <c r="X1917" i="1"/>
  <c r="AC1917" i="1"/>
  <c r="AC1916" i="1"/>
  <c r="J2007" i="1"/>
  <c r="K1917" i="1"/>
  <c r="X1916" i="1"/>
  <c r="AA2032" i="1"/>
  <c r="I2033" i="1"/>
  <c r="Z2065" i="1"/>
  <c r="H2067" i="1"/>
  <c r="W2002" i="1"/>
  <c r="AA2031" i="1"/>
  <c r="I2032" i="1"/>
  <c r="K1916" i="1"/>
  <c r="V2028" i="1"/>
  <c r="U2065" i="1"/>
  <c r="AC1914" i="1"/>
  <c r="W2001" i="1"/>
  <c r="AB2004" i="1"/>
  <c r="I2031" i="1"/>
  <c r="H2065" i="1"/>
  <c r="X1914" i="1"/>
  <c r="J2004" i="1"/>
  <c r="Z2062" i="1"/>
  <c r="K1914" i="1"/>
  <c r="I2030" i="1"/>
  <c r="W1999" i="1"/>
  <c r="V2025" i="1"/>
  <c r="AA2028" i="1"/>
  <c r="AC1911" i="1"/>
  <c r="U2062" i="1"/>
  <c r="AB2001" i="1"/>
  <c r="X1911" i="1"/>
  <c r="AA2027" i="1"/>
  <c r="I2028" i="1"/>
  <c r="U2061" i="1"/>
  <c r="H2062" i="1"/>
  <c r="J2001" i="1"/>
  <c r="V2023" i="1"/>
  <c r="K1911" i="1"/>
  <c r="X1910" i="1"/>
  <c r="U2060" i="1"/>
  <c r="Z2060" i="1"/>
  <c r="Z2059" i="1"/>
  <c r="AB1999" i="1"/>
  <c r="V2022" i="1"/>
  <c r="X1909" i="1"/>
  <c r="AC1909" i="1"/>
  <c r="U2059" i="1"/>
  <c r="H2060" i="1"/>
  <c r="AA2025" i="1"/>
  <c r="J1999" i="1"/>
  <c r="I2025" i="1"/>
  <c r="H2059" i="1"/>
  <c r="X1908" i="1"/>
  <c r="K1909" i="1"/>
  <c r="AB1997" i="1"/>
  <c r="W1994" i="1"/>
  <c r="U2057" i="1"/>
  <c r="K1908" i="1"/>
  <c r="Z2057" i="1"/>
  <c r="V2020" i="1"/>
  <c r="AA2023" i="1"/>
  <c r="AB1996" i="1"/>
  <c r="W1993" i="1"/>
  <c r="I2023" i="1"/>
  <c r="AC1906" i="1"/>
  <c r="X1906" i="1"/>
  <c r="H2057" i="1"/>
  <c r="AB1995" i="1"/>
  <c r="K1906" i="1"/>
  <c r="AC1905" i="1"/>
  <c r="AC1904" i="1"/>
  <c r="W1991" i="1"/>
  <c r="AB1994" i="1"/>
  <c r="AA2020" i="1"/>
  <c r="U2054" i="1"/>
  <c r="V2017" i="1"/>
  <c r="Z2054" i="1"/>
  <c r="AB1993" i="1"/>
  <c r="J1994" i="1"/>
  <c r="V2016" i="1"/>
  <c r="I2020" i="1"/>
  <c r="X1903" i="1"/>
  <c r="AC1903" i="1"/>
  <c r="U2053" i="1"/>
  <c r="Z2052" i="1"/>
  <c r="H2054" i="1"/>
  <c r="J1993" i="1"/>
  <c r="V2015" i="1"/>
  <c r="K1903" i="1"/>
  <c r="X1902" i="1"/>
  <c r="AC1901" i="1"/>
  <c r="U2052" i="1"/>
  <c r="W1988" i="1"/>
  <c r="AB1991" i="1"/>
  <c r="V2014" i="1"/>
  <c r="U2051" i="1"/>
  <c r="H2052" i="1"/>
  <c r="AA2017" i="1"/>
  <c r="X1901" i="1"/>
  <c r="AC1900" i="1"/>
  <c r="Z2051" i="1"/>
  <c r="AB1990" i="1"/>
  <c r="J1991" i="1"/>
  <c r="I2017" i="1"/>
  <c r="K1901" i="1"/>
  <c r="X1900" i="1"/>
  <c r="H2051" i="1"/>
  <c r="W1986" i="1"/>
  <c r="AB1989" i="1"/>
  <c r="K1900" i="1"/>
  <c r="V2012" i="1"/>
  <c r="U2049" i="1"/>
  <c r="Z2049" i="1"/>
  <c r="AA2015" i="1"/>
  <c r="AC1898" i="1"/>
  <c r="W1985" i="1"/>
  <c r="AB1988" i="1"/>
  <c r="H2049" i="1"/>
  <c r="X1898" i="1"/>
  <c r="AA2014" i="1"/>
  <c r="I2015" i="1"/>
  <c r="AB1987" i="1"/>
  <c r="J1988" i="1"/>
  <c r="K1898" i="1"/>
  <c r="I2014" i="1"/>
  <c r="W1983" i="1"/>
  <c r="AB1986" i="1"/>
  <c r="J1987" i="1"/>
  <c r="V2009" i="1"/>
  <c r="Z2046" i="1"/>
  <c r="U2046" i="1"/>
  <c r="AA2012" i="1"/>
  <c r="AB1985" i="1"/>
  <c r="J1986" i="1"/>
  <c r="I2012" i="1"/>
  <c r="X1895" i="1"/>
  <c r="H2046" i="1"/>
  <c r="U2045" i="1"/>
  <c r="Z2044" i="1"/>
  <c r="AC1895" i="1"/>
  <c r="AC1894" i="1"/>
  <c r="J1985" i="1"/>
  <c r="U2044" i="1"/>
  <c r="Z2043" i="1"/>
  <c r="X1894" i="1"/>
  <c r="K1895" i="1"/>
  <c r="W1980" i="1"/>
  <c r="AB1983" i="1"/>
  <c r="V2006" i="1"/>
  <c r="X1893" i="1"/>
  <c r="AA2009" i="1"/>
  <c r="U2043" i="1"/>
  <c r="H2044" i="1"/>
  <c r="AC1893" i="1"/>
  <c r="AC1892" i="1"/>
  <c r="J1983" i="1"/>
  <c r="H2043" i="1"/>
  <c r="I2009" i="1"/>
  <c r="K1893" i="1"/>
  <c r="X1892" i="1"/>
  <c r="Z2041" i="1"/>
  <c r="AH1982" i="1"/>
  <c r="AI1982" i="1"/>
  <c r="W1978" i="1"/>
  <c r="U2041" i="1"/>
  <c r="K1892" i="1"/>
  <c r="AA2007" i="1"/>
  <c r="V2004" i="1"/>
  <c r="AB1980" i="1"/>
  <c r="W1977" i="1"/>
  <c r="AC1890" i="1"/>
  <c r="X1890" i="1"/>
  <c r="AA2006" i="1"/>
  <c r="I2007" i="1"/>
  <c r="H2041" i="1"/>
  <c r="J1980" i="1"/>
  <c r="AC1889" i="1"/>
  <c r="Z2039" i="1"/>
  <c r="I2006" i="1"/>
  <c r="K1890" i="1"/>
  <c r="AB1978" i="1"/>
  <c r="W1975" i="1"/>
  <c r="Z2038" i="1"/>
  <c r="V2001" i="1"/>
  <c r="U2038" i="1"/>
  <c r="AC1887" i="1"/>
  <c r="AA2004" i="1"/>
  <c r="AB1977" i="1"/>
  <c r="J1978" i="1"/>
  <c r="X1887" i="1"/>
  <c r="H2038" i="1"/>
  <c r="I2004" i="1"/>
  <c r="V2000" i="1"/>
  <c r="W1973" i="1"/>
  <c r="J1977" i="1"/>
  <c r="V1999" i="1"/>
  <c r="X1886" i="1"/>
  <c r="K1887" i="1"/>
  <c r="U2036" i="1"/>
  <c r="H2037" i="1"/>
  <c r="AE2037" i="1"/>
  <c r="AH2037" i="1"/>
  <c r="AI2037" i="1"/>
  <c r="Z2036" i="1"/>
  <c r="AB1975" i="1"/>
  <c r="W1972" i="1"/>
  <c r="V1998" i="1"/>
  <c r="AA2001" i="1"/>
  <c r="U2035" i="1"/>
  <c r="H2036" i="1"/>
  <c r="AC1885" i="1"/>
  <c r="X1885" i="1"/>
  <c r="K1886" i="1"/>
  <c r="W1971" i="1"/>
  <c r="J1975" i="1"/>
  <c r="I2001" i="1"/>
  <c r="K1885" i="1"/>
  <c r="X1884" i="1"/>
  <c r="AC1884" i="1"/>
  <c r="H2035" i="1"/>
  <c r="W1970" i="1"/>
  <c r="K1884" i="1"/>
  <c r="AA1999" i="1"/>
  <c r="U2033" i="1"/>
  <c r="V1996" i="1"/>
  <c r="Z2033" i="1"/>
  <c r="W1969" i="1"/>
  <c r="H2033" i="1"/>
  <c r="AA1998" i="1"/>
  <c r="I1999" i="1"/>
  <c r="J1972" i="1"/>
  <c r="I1998" i="1"/>
  <c r="Z2030" i="1"/>
  <c r="AB1970" i="1"/>
  <c r="W1967" i="1"/>
  <c r="U2030" i="1"/>
  <c r="V1993" i="1"/>
  <c r="AA1996" i="1"/>
  <c r="AB1969" i="1"/>
  <c r="J1970" i="1"/>
  <c r="X1879" i="1"/>
  <c r="V1992" i="1"/>
  <c r="I1996" i="1"/>
  <c r="H2030" i="1"/>
  <c r="AE2030" i="1"/>
  <c r="AH2030" i="1"/>
  <c r="AI2030" i="1"/>
  <c r="J1969" i="1"/>
  <c r="Z2028" i="1"/>
  <c r="U2028" i="1"/>
  <c r="V1991" i="1"/>
  <c r="K1879" i="1"/>
  <c r="X1878" i="1"/>
  <c r="AC1878" i="1"/>
  <c r="W1964" i="1"/>
  <c r="AB1967" i="1"/>
  <c r="X1877" i="1"/>
  <c r="V1990" i="1"/>
  <c r="U2027" i="1"/>
  <c r="H2028" i="1"/>
  <c r="AC1877" i="1"/>
  <c r="AC1876" i="1"/>
  <c r="Z2027" i="1"/>
  <c r="AA1993" i="1"/>
  <c r="J1967" i="1"/>
  <c r="W1963" i="1"/>
  <c r="H2027" i="1"/>
  <c r="I1993" i="1"/>
  <c r="X1876" i="1"/>
  <c r="K1877" i="1"/>
  <c r="W1962" i="1"/>
  <c r="AA1991" i="1"/>
  <c r="V1988" i="1"/>
  <c r="Z2025" i="1"/>
  <c r="U2025" i="1"/>
  <c r="K1876" i="1"/>
  <c r="W1961" i="1"/>
  <c r="AB1964" i="1"/>
  <c r="AA1990" i="1"/>
  <c r="I1991" i="1"/>
  <c r="X1874" i="1"/>
  <c r="H2025" i="1"/>
  <c r="AC1874" i="1"/>
  <c r="J1964" i="1"/>
  <c r="I1990" i="1"/>
  <c r="K1874" i="1"/>
  <c r="W1959" i="1"/>
  <c r="AB1962" i="1"/>
  <c r="V1985" i="1"/>
  <c r="Z2022" i="1"/>
  <c r="U2022" i="1"/>
  <c r="AA1988" i="1"/>
  <c r="J1962" i="1"/>
  <c r="X1871" i="1"/>
  <c r="H2022" i="1"/>
  <c r="Z2020" i="1"/>
  <c r="I1988" i="1"/>
  <c r="AC1871" i="1"/>
  <c r="AC1870" i="1"/>
  <c r="J1961" i="1"/>
  <c r="U2020" i="1"/>
  <c r="X1870" i="1"/>
  <c r="K1871" i="1"/>
  <c r="Z2019" i="1"/>
  <c r="V1983" i="1"/>
  <c r="W1956" i="1"/>
  <c r="AB1959" i="1"/>
  <c r="V1982" i="1"/>
  <c r="X1869" i="1"/>
  <c r="AA1985" i="1"/>
  <c r="U2019" i="1"/>
  <c r="H2020" i="1"/>
  <c r="AC1869" i="1"/>
  <c r="AC1868" i="1"/>
  <c r="J1959" i="1"/>
  <c r="W1955" i="1"/>
  <c r="H2019" i="1"/>
  <c r="AE2019" i="1"/>
  <c r="AH2019" i="1"/>
  <c r="AI2019" i="1"/>
  <c r="I1985" i="1"/>
  <c r="K1869" i="1"/>
  <c r="X1868" i="1"/>
  <c r="W1954" i="1"/>
  <c r="AC1867" i="1"/>
  <c r="K1868" i="1"/>
  <c r="AA1983" i="1"/>
  <c r="U2017" i="1"/>
  <c r="V1980" i="1"/>
  <c r="Z2017" i="1"/>
  <c r="Z2016" i="1"/>
  <c r="W1953" i="1"/>
  <c r="AB1956" i="1"/>
  <c r="H2017" i="1"/>
  <c r="AA1982" i="1"/>
  <c r="I1983" i="1"/>
  <c r="X1866" i="1"/>
  <c r="AC1866" i="1"/>
  <c r="AC1865" i="1"/>
  <c r="AB1955" i="1"/>
  <c r="J1956" i="1"/>
  <c r="K1866" i="1"/>
  <c r="I1982" i="1"/>
  <c r="W1951" i="1"/>
  <c r="AB1954" i="1"/>
  <c r="U2014" i="1"/>
  <c r="AA1980" i="1"/>
  <c r="AC1864" i="1"/>
  <c r="Z2014" i="1"/>
  <c r="AB1953" i="1"/>
  <c r="J1954" i="1"/>
  <c r="X1863" i="1"/>
  <c r="Z2012" i="1"/>
  <c r="AA1979" i="1"/>
  <c r="I1980" i="1"/>
  <c r="AC1863" i="1"/>
  <c r="H2014" i="1"/>
  <c r="U2013" i="1"/>
  <c r="J1953" i="1"/>
  <c r="U2012" i="1"/>
  <c r="K1863" i="1"/>
  <c r="V1975" i="1"/>
  <c r="Z2011" i="1"/>
  <c r="AC1861" i="1"/>
  <c r="W1948" i="1"/>
  <c r="AB1951" i="1"/>
  <c r="V1974" i="1"/>
  <c r="X1861" i="1"/>
  <c r="AA1977" i="1"/>
  <c r="H2012" i="1"/>
  <c r="AE2012" i="1"/>
  <c r="AH2012" i="1"/>
  <c r="AI2012" i="1"/>
  <c r="U2011" i="1"/>
  <c r="AB1950" i="1"/>
  <c r="J1951" i="1"/>
  <c r="W1947" i="1"/>
  <c r="K1861" i="1"/>
  <c r="X1860" i="1"/>
  <c r="H2011" i="1"/>
  <c r="AA1976" i="1"/>
  <c r="I1977" i="1"/>
  <c r="AC1860" i="1"/>
  <c r="W1946" i="1"/>
  <c r="V1972" i="1"/>
  <c r="U2009" i="1"/>
  <c r="K1860" i="1"/>
  <c r="AE2011" i="1"/>
  <c r="AH2011" i="1"/>
  <c r="AI2011" i="1"/>
  <c r="AA1975" i="1"/>
  <c r="Z2009" i="1"/>
  <c r="AB1948" i="1"/>
  <c r="W1945" i="1"/>
  <c r="X1858" i="1"/>
  <c r="H2009" i="1"/>
  <c r="AA1974" i="1"/>
  <c r="I1975" i="1"/>
  <c r="J1948" i="1"/>
  <c r="I1974" i="1"/>
  <c r="K1858" i="1"/>
  <c r="Z2006" i="1"/>
  <c r="AB1946" i="1"/>
  <c r="W1943" i="1"/>
  <c r="AA1972" i="1"/>
  <c r="V1969" i="1"/>
  <c r="AC1856" i="1"/>
  <c r="U2006" i="1"/>
  <c r="AB1945" i="1"/>
  <c r="J1946" i="1"/>
  <c r="X1855" i="1"/>
  <c r="V1968" i="1"/>
  <c r="I1972" i="1"/>
  <c r="H2006" i="1"/>
  <c r="AE2006" i="1"/>
  <c r="AH2006" i="1"/>
  <c r="AI2006" i="1"/>
  <c r="J1945" i="1"/>
  <c r="U2004" i="1"/>
  <c r="K1855" i="1"/>
  <c r="AC1853" i="1"/>
  <c r="Z2004" i="1"/>
  <c r="Z2003" i="1"/>
  <c r="V1967" i="1"/>
  <c r="W1940" i="1"/>
  <c r="AB1943" i="1"/>
  <c r="X1853" i="1"/>
  <c r="K1854" i="1"/>
  <c r="AC1852" i="1"/>
  <c r="V1966" i="1"/>
  <c r="AA1969" i="1"/>
  <c r="U2003" i="1"/>
  <c r="H2004" i="1"/>
  <c r="J1943" i="1"/>
  <c r="W1939" i="1"/>
  <c r="H2003" i="1"/>
  <c r="I1969" i="1"/>
  <c r="K1853" i="1"/>
  <c r="X1852" i="1"/>
  <c r="W1938" i="1"/>
  <c r="V1964" i="1"/>
  <c r="U2001" i="1"/>
  <c r="K1852" i="1"/>
  <c r="AA1967" i="1"/>
  <c r="Z2001" i="1"/>
  <c r="AB1940" i="1"/>
  <c r="W1937" i="1"/>
  <c r="AC1850" i="1"/>
  <c r="H2001" i="1"/>
  <c r="AE2001" i="1"/>
  <c r="AH2001" i="1"/>
  <c r="AI2001" i="1"/>
  <c r="X1850" i="1"/>
  <c r="AA1966" i="1"/>
  <c r="I1967" i="1"/>
  <c r="AB1939" i="1"/>
  <c r="J1940" i="1"/>
  <c r="K1850" i="1"/>
  <c r="I1966" i="1"/>
  <c r="J1939" i="1"/>
  <c r="W1935" i="1"/>
  <c r="V1961" i="1"/>
  <c r="U1998" i="1"/>
  <c r="AA1964" i="1"/>
  <c r="Z1998" i="1"/>
  <c r="J1938" i="1"/>
  <c r="X1847" i="1"/>
  <c r="V1960" i="1"/>
  <c r="AC1847" i="1"/>
  <c r="I1964" i="1"/>
  <c r="H1998" i="1"/>
  <c r="AE1998" i="1"/>
  <c r="AH1998" i="1"/>
  <c r="AI1998" i="1"/>
  <c r="U1997" i="1"/>
  <c r="J1937" i="1"/>
  <c r="U1996" i="1"/>
  <c r="H1997" i="1"/>
  <c r="AE1997" i="1"/>
  <c r="AH1997" i="1"/>
  <c r="AI1997" i="1"/>
  <c r="V1959" i="1"/>
  <c r="X1846" i="1"/>
  <c r="K1847" i="1"/>
  <c r="W1932" i="1"/>
  <c r="Z1995" i="1"/>
  <c r="H1996" i="1"/>
  <c r="U1995" i="1"/>
  <c r="Z1994" i="1"/>
  <c r="X1845" i="1"/>
  <c r="AA1961" i="1"/>
  <c r="V1958" i="1"/>
  <c r="AC1845" i="1"/>
  <c r="AC1844" i="1"/>
  <c r="W1931" i="1"/>
  <c r="AB1934" i="1"/>
  <c r="J1935" i="1"/>
  <c r="I1961" i="1"/>
  <c r="H1995" i="1"/>
  <c r="X1844" i="1"/>
  <c r="K1845" i="1"/>
  <c r="W1930" i="1"/>
  <c r="U1993" i="1"/>
  <c r="AA1959" i="1"/>
  <c r="K1844" i="1"/>
  <c r="V1956" i="1"/>
  <c r="W1929" i="1"/>
  <c r="AB1932" i="1"/>
  <c r="X1842" i="1"/>
  <c r="AA1958" i="1"/>
  <c r="I1959" i="1"/>
  <c r="AC1842" i="1"/>
  <c r="H1993" i="1"/>
  <c r="J1932" i="1"/>
  <c r="I1958" i="1"/>
  <c r="K1842" i="1"/>
  <c r="Z1990" i="1"/>
  <c r="W1927" i="1"/>
  <c r="AB1930" i="1"/>
  <c r="AA1956" i="1"/>
  <c r="V1953" i="1"/>
  <c r="U1990" i="1"/>
  <c r="AB1929" i="1"/>
  <c r="J1930" i="1"/>
  <c r="X1839" i="1"/>
  <c r="AC1839" i="1"/>
  <c r="H1990" i="1"/>
  <c r="I1956" i="1"/>
  <c r="J1929" i="1"/>
  <c r="K1839" i="1"/>
  <c r="V1951" i="1"/>
  <c r="U1988" i="1"/>
  <c r="AC1837" i="1"/>
  <c r="Z1987" i="1"/>
  <c r="AB1927" i="1"/>
  <c r="W1924" i="1"/>
  <c r="U1987" i="1"/>
  <c r="H1988" i="1"/>
  <c r="AA1953" i="1"/>
  <c r="V1950" i="1"/>
  <c r="X1837" i="1"/>
  <c r="J1927" i="1"/>
  <c r="W1923" i="1"/>
  <c r="I1953" i="1"/>
  <c r="X1836" i="1"/>
  <c r="K1837" i="1"/>
  <c r="AC1836" i="1"/>
  <c r="H1987" i="1"/>
  <c r="Z1985" i="1"/>
  <c r="W1922" i="1"/>
  <c r="AA1951" i="1"/>
  <c r="I1952" i="1"/>
  <c r="K1836" i="1"/>
  <c r="U1985" i="1"/>
  <c r="V1948" i="1"/>
  <c r="W1921" i="1"/>
  <c r="AB1924" i="1"/>
  <c r="AA1950" i="1"/>
  <c r="I1951" i="1"/>
  <c r="H1985" i="1"/>
  <c r="AE1985" i="1"/>
  <c r="AH1985" i="1"/>
  <c r="AI1985" i="1"/>
  <c r="X1834" i="1"/>
  <c r="AC1834" i="1"/>
  <c r="J1924" i="1"/>
  <c r="I1950" i="1"/>
  <c r="K1834" i="1"/>
  <c r="AB1922" i="1"/>
  <c r="W1919" i="1"/>
  <c r="AA1948" i="1"/>
  <c r="U1982" i="1"/>
  <c r="V1945" i="1"/>
  <c r="Z1982" i="1"/>
  <c r="AC1832" i="1"/>
  <c r="AC1831" i="1"/>
  <c r="AB1921" i="1"/>
  <c r="J1922" i="1"/>
  <c r="I1948" i="1"/>
  <c r="H1982" i="1"/>
  <c r="AE1982" i="1"/>
  <c r="V1944" i="1"/>
  <c r="X1831" i="1"/>
  <c r="J1921" i="1"/>
  <c r="Z1980" i="1"/>
  <c r="U1980" i="1"/>
  <c r="K1831" i="1"/>
  <c r="V1943" i="1"/>
  <c r="AC1829" i="1"/>
  <c r="W1916" i="1"/>
  <c r="AB1919" i="1"/>
  <c r="AA1945" i="1"/>
  <c r="V1942" i="1"/>
  <c r="H1980" i="1"/>
  <c r="U1979" i="1"/>
  <c r="X1829" i="1"/>
  <c r="Z1979" i="1"/>
  <c r="J1919" i="1"/>
  <c r="H1979" i="1"/>
  <c r="K1829" i="1"/>
  <c r="X1828" i="1"/>
  <c r="I1945" i="1"/>
  <c r="AC1828" i="1"/>
  <c r="W1914" i="1"/>
  <c r="V1940" i="1"/>
  <c r="AC1826" i="1"/>
  <c r="K1828" i="1"/>
  <c r="U1977" i="1"/>
  <c r="AA1943" i="1"/>
  <c r="I1944" i="1"/>
  <c r="Z1977" i="1"/>
  <c r="AB1916" i="1"/>
  <c r="W1913" i="1"/>
  <c r="AA1942" i="1"/>
  <c r="I1943" i="1"/>
  <c r="H1977" i="1"/>
  <c r="X1826" i="1"/>
  <c r="AB1915" i="1"/>
  <c r="J1916" i="1"/>
  <c r="AA1941" i="1"/>
  <c r="I1942" i="1"/>
  <c r="K1826" i="1"/>
  <c r="V1938" i="1"/>
  <c r="Z1974" i="1"/>
  <c r="W1911" i="1"/>
  <c r="AB1914" i="1"/>
  <c r="AA1940" i="1"/>
  <c r="U1974" i="1"/>
  <c r="V1937" i="1"/>
  <c r="AB1913" i="1"/>
  <c r="J1914" i="1"/>
  <c r="U1973" i="1"/>
  <c r="H1974" i="1"/>
  <c r="AE1974" i="1"/>
  <c r="I1940" i="1"/>
  <c r="X1823" i="1"/>
  <c r="V1936" i="1"/>
  <c r="AC1823" i="1"/>
  <c r="AB1912" i="1"/>
  <c r="J1913" i="1"/>
  <c r="K1823" i="1"/>
  <c r="X1822" i="1"/>
  <c r="U1972" i="1"/>
  <c r="V1935" i="1"/>
  <c r="AB1911" i="1"/>
  <c r="W1908" i="1"/>
  <c r="U1971" i="1"/>
  <c r="H1972" i="1"/>
  <c r="AC1821" i="1"/>
  <c r="X1821" i="1"/>
  <c r="Z1971" i="1"/>
  <c r="V1934" i="1"/>
  <c r="AA1937" i="1"/>
  <c r="W1907" i="1"/>
  <c r="J1911" i="1"/>
  <c r="AC1820" i="1"/>
  <c r="K1821" i="1"/>
  <c r="X1820" i="1"/>
  <c r="I1937" i="1"/>
  <c r="H1971" i="1"/>
  <c r="W1906" i="1"/>
  <c r="AC1819" i="1"/>
  <c r="AA1935" i="1"/>
  <c r="K1820" i="1"/>
  <c r="U1969" i="1"/>
  <c r="V1932" i="1"/>
  <c r="W1905" i="1"/>
  <c r="AB1908" i="1"/>
  <c r="H1969" i="1"/>
  <c r="AE1969" i="1"/>
  <c r="AH1969" i="1"/>
  <c r="AI1969" i="1"/>
  <c r="AA1934" i="1"/>
  <c r="I1935" i="1"/>
  <c r="X1818" i="1"/>
  <c r="AC1818" i="1"/>
  <c r="J1908" i="1"/>
  <c r="I1934" i="1"/>
  <c r="K1818" i="1"/>
  <c r="Z1967" i="1"/>
  <c r="AB1906" i="1"/>
  <c r="W1903" i="1"/>
  <c r="AA1932" i="1"/>
  <c r="U1966" i="1"/>
  <c r="Z1965" i="1"/>
  <c r="V1929" i="1"/>
  <c r="AC1816" i="1"/>
  <c r="AC1815" i="1"/>
  <c r="AB1905" i="1"/>
  <c r="J1906" i="1"/>
  <c r="X1815" i="1"/>
  <c r="H1966" i="1"/>
  <c r="U1965" i="1"/>
  <c r="V1928" i="1"/>
  <c r="AA1931" i="1"/>
  <c r="I1932" i="1"/>
  <c r="J1905" i="1"/>
  <c r="X1814" i="1"/>
  <c r="K1815" i="1"/>
  <c r="U1964" i="1"/>
  <c r="V1927" i="1"/>
  <c r="Z1964" i="1"/>
  <c r="W1900" i="1"/>
  <c r="AB1903" i="1"/>
  <c r="V1926" i="1"/>
  <c r="Z1963" i="1"/>
  <c r="U1963" i="1"/>
  <c r="H1964" i="1"/>
  <c r="X1813" i="1"/>
  <c r="AA1929" i="1"/>
  <c r="AC1813" i="1"/>
  <c r="AB1902" i="1"/>
  <c r="J1903" i="1"/>
  <c r="K1813" i="1"/>
  <c r="X1812" i="1"/>
  <c r="I1929" i="1"/>
  <c r="H1963" i="1"/>
  <c r="W1898" i="1"/>
  <c r="AB1901" i="1"/>
  <c r="K1812" i="1"/>
  <c r="U1961" i="1"/>
  <c r="Z1961" i="1"/>
  <c r="AA1927" i="1"/>
  <c r="I1928" i="1"/>
  <c r="V1924" i="1"/>
  <c r="AB1900" i="1"/>
  <c r="W1897" i="1"/>
  <c r="H1961" i="1"/>
  <c r="X1810" i="1"/>
  <c r="AA1926" i="1"/>
  <c r="I1927" i="1"/>
  <c r="AC1810" i="1"/>
  <c r="AB1899" i="1"/>
  <c r="J1900" i="1"/>
  <c r="I1926" i="1"/>
  <c r="K1810" i="1"/>
  <c r="W1895" i="1"/>
  <c r="AB1898" i="1"/>
  <c r="V1921" i="1"/>
  <c r="AA1924" i="1"/>
  <c r="U1958" i="1"/>
  <c r="Z1958" i="1"/>
  <c r="AB1897" i="1"/>
  <c r="X1807" i="1"/>
  <c r="I1924" i="1"/>
  <c r="H1958" i="1"/>
  <c r="U1957" i="1"/>
  <c r="AC1807" i="1"/>
  <c r="V1920" i="1"/>
  <c r="J1897" i="1"/>
  <c r="V1919" i="1"/>
  <c r="K1807" i="1"/>
  <c r="X1806" i="1"/>
  <c r="U1956" i="1"/>
  <c r="Z1956" i="1"/>
  <c r="W1892" i="1"/>
  <c r="AB1895" i="1"/>
  <c r="Z1955" i="1"/>
  <c r="X1805" i="1"/>
  <c r="V1918" i="1"/>
  <c r="AA1921" i="1"/>
  <c r="U1955" i="1"/>
  <c r="H1956" i="1"/>
  <c r="AC1805" i="1"/>
  <c r="AC1804" i="1"/>
  <c r="J1895" i="1"/>
  <c r="W1891" i="1"/>
  <c r="I1921" i="1"/>
  <c r="H1955" i="1"/>
  <c r="K1805" i="1"/>
  <c r="X1804" i="1"/>
  <c r="W1890" i="1"/>
  <c r="AE1894" i="1"/>
  <c r="AH1894" i="1"/>
  <c r="AI1894" i="1"/>
  <c r="V1916" i="1"/>
  <c r="AA1919" i="1"/>
  <c r="U1953" i="1"/>
  <c r="K1804" i="1"/>
  <c r="Z1953" i="1"/>
  <c r="AC1802" i="1"/>
  <c r="W1889" i="1"/>
  <c r="AB1892" i="1"/>
  <c r="X1802" i="1"/>
  <c r="H1953" i="1"/>
  <c r="AA1918" i="1"/>
  <c r="I1919" i="1"/>
  <c r="J1892" i="1"/>
  <c r="AA1917" i="1"/>
  <c r="I1918" i="1"/>
  <c r="K1802" i="1"/>
  <c r="AB1890" i="1"/>
  <c r="W1887" i="1"/>
  <c r="AA1916" i="1"/>
  <c r="U1950" i="1"/>
  <c r="V1913" i="1"/>
  <c r="AC1800" i="1"/>
  <c r="AC1799" i="1"/>
  <c r="AB1889" i="1"/>
  <c r="J1890" i="1"/>
  <c r="I1916" i="1"/>
  <c r="X1799" i="1"/>
  <c r="V1912" i="1"/>
  <c r="H1950" i="1"/>
  <c r="AE1950" i="1"/>
  <c r="AH1950" i="1"/>
  <c r="AI1950" i="1"/>
  <c r="Z1948" i="1"/>
  <c r="J1889" i="1"/>
  <c r="U1948" i="1"/>
  <c r="K1799" i="1"/>
  <c r="V1911" i="1"/>
  <c r="AC1797" i="1"/>
  <c r="W1884" i="1"/>
  <c r="AB1887" i="1"/>
  <c r="AA1913" i="1"/>
  <c r="X1797" i="1"/>
  <c r="Z1947" i="1"/>
  <c r="U1947" i="1"/>
  <c r="H1948" i="1"/>
  <c r="V1910" i="1"/>
  <c r="J1887" i="1"/>
  <c r="W1883" i="1"/>
  <c r="H1947" i="1"/>
  <c r="X1796" i="1"/>
  <c r="K1797" i="1"/>
  <c r="AC1796" i="1"/>
  <c r="I1913" i="1"/>
  <c r="W1882" i="1"/>
  <c r="V1908" i="1"/>
  <c r="AA1911" i="1"/>
  <c r="K1796" i="1"/>
  <c r="U1945" i="1"/>
  <c r="Z1945" i="1"/>
  <c r="AB1884" i="1"/>
  <c r="W1881" i="1"/>
  <c r="H1945" i="1"/>
  <c r="X1794" i="1"/>
  <c r="AA1910" i="1"/>
  <c r="I1911" i="1"/>
  <c r="AC1794" i="1"/>
  <c r="J1884" i="1"/>
  <c r="I1910" i="1"/>
  <c r="K1794" i="1"/>
  <c r="Z1942" i="1"/>
  <c r="AB1882" i="1"/>
  <c r="J1883" i="1"/>
  <c r="W1879" i="1"/>
  <c r="V1905" i="1"/>
  <c r="U1942" i="1"/>
  <c r="AA1908" i="1"/>
  <c r="AB1881" i="1"/>
  <c r="J1882" i="1"/>
  <c r="AC1791" i="1"/>
  <c r="I1908" i="1"/>
  <c r="X1791" i="1"/>
  <c r="Z1940" i="1"/>
  <c r="H1942" i="1"/>
  <c r="J1881" i="1"/>
  <c r="V1903" i="1"/>
  <c r="U1940" i="1"/>
  <c r="Z1939" i="1"/>
  <c r="X1790" i="1"/>
  <c r="K1791" i="1"/>
  <c r="AC1789" i="1"/>
  <c r="W1876" i="1"/>
  <c r="AB1879" i="1"/>
  <c r="V1902" i="1"/>
  <c r="AA1905" i="1"/>
  <c r="K1790" i="1"/>
  <c r="X1789" i="1"/>
  <c r="U1939" i="1"/>
  <c r="H1940" i="1"/>
  <c r="J1879" i="1"/>
  <c r="W1875" i="1"/>
  <c r="X1788" i="1"/>
  <c r="K1789" i="1"/>
  <c r="AA1904" i="1"/>
  <c r="I1905" i="1"/>
  <c r="AC1788" i="1"/>
  <c r="H1939" i="1"/>
  <c r="Z1937" i="1"/>
  <c r="AB1877" i="1"/>
  <c r="W1874" i="1"/>
  <c r="AA1903" i="1"/>
  <c r="I1904" i="1"/>
  <c r="U1937" i="1"/>
  <c r="V1900" i="1"/>
  <c r="AC1786" i="1"/>
  <c r="K1788" i="1"/>
  <c r="W1873" i="1"/>
  <c r="AB1876" i="1"/>
  <c r="H1937" i="1"/>
  <c r="AE1937" i="1"/>
  <c r="AH1937" i="1"/>
  <c r="AI1937" i="1"/>
  <c r="X1786" i="1"/>
  <c r="AA1902" i="1"/>
  <c r="I1903" i="1"/>
  <c r="J1876" i="1"/>
  <c r="AA1901" i="1"/>
  <c r="I1902" i="1"/>
  <c r="K1786" i="1"/>
  <c r="Z1934" i="1"/>
  <c r="AB1874" i="1"/>
  <c r="W1871" i="1"/>
  <c r="V1897" i="1"/>
  <c r="U1934" i="1"/>
  <c r="AA1900" i="1"/>
  <c r="AB1873" i="1"/>
  <c r="J1874" i="1"/>
  <c r="I1900" i="1"/>
  <c r="X1783" i="1"/>
  <c r="U1933" i="1"/>
  <c r="H1934" i="1"/>
  <c r="AC1783" i="1"/>
  <c r="J1873" i="1"/>
  <c r="AA1898" i="1"/>
  <c r="K1783" i="1"/>
  <c r="U1932" i="1"/>
  <c r="V1895" i="1"/>
  <c r="AB1871" i="1"/>
  <c r="W1868" i="1"/>
  <c r="X1781" i="1"/>
  <c r="V1894" i="1"/>
  <c r="AC1781" i="1"/>
  <c r="AC1780" i="1"/>
  <c r="AA1897" i="1"/>
  <c r="Z1931" i="1"/>
  <c r="U1931" i="1"/>
  <c r="H1932" i="1"/>
  <c r="J1871" i="1"/>
  <c r="H1931" i="1"/>
  <c r="AE1931" i="1"/>
  <c r="AH1931" i="1"/>
  <c r="AI1931" i="1"/>
  <c r="X1780" i="1"/>
  <c r="K1781" i="1"/>
  <c r="I1897" i="1"/>
  <c r="W1866" i="1"/>
  <c r="AA1895" i="1"/>
  <c r="K1780" i="1"/>
  <c r="X1779" i="1"/>
  <c r="U1929" i="1"/>
  <c r="V1892" i="1"/>
  <c r="AB1868" i="1"/>
  <c r="W1865" i="1"/>
  <c r="H1929" i="1"/>
  <c r="AE1929" i="1"/>
  <c r="AH1929" i="1"/>
  <c r="AI1929" i="1"/>
  <c r="X1778" i="1"/>
  <c r="AA1894" i="1"/>
  <c r="I1895" i="1"/>
  <c r="AC1778" i="1"/>
  <c r="J1868" i="1"/>
  <c r="I1894" i="1"/>
  <c r="K1778" i="1"/>
  <c r="W1863" i="1"/>
  <c r="AB1866" i="1"/>
  <c r="AC1776" i="1"/>
  <c r="V1889" i="1"/>
  <c r="AA1892" i="1"/>
  <c r="U1926" i="1"/>
  <c r="AB1865" i="1"/>
  <c r="J1866" i="1"/>
  <c r="X1775" i="1"/>
  <c r="H1926" i="1"/>
  <c r="U1925" i="1"/>
  <c r="AA1891" i="1"/>
  <c r="I1892" i="1"/>
  <c r="V1888" i="1"/>
  <c r="AC1775" i="1"/>
  <c r="Z1924" i="1"/>
  <c r="J1865" i="1"/>
  <c r="K1775" i="1"/>
  <c r="X1774" i="1"/>
  <c r="V1887" i="1"/>
  <c r="U1924" i="1"/>
  <c r="W1860" i="1"/>
  <c r="AB1863" i="1"/>
  <c r="U1923" i="1"/>
  <c r="H1924" i="1"/>
  <c r="X1773" i="1"/>
  <c r="V1886" i="1"/>
  <c r="AA1889" i="1"/>
  <c r="Z1923" i="1"/>
  <c r="AC1773" i="1"/>
  <c r="AC1772" i="1"/>
  <c r="W1859" i="1"/>
  <c r="J1863" i="1"/>
  <c r="K1773" i="1"/>
  <c r="X1772" i="1"/>
  <c r="I1889" i="1"/>
  <c r="H1923" i="1"/>
  <c r="Z1921" i="1"/>
  <c r="W1858" i="1"/>
  <c r="U1921" i="1"/>
  <c r="K1772" i="1"/>
  <c r="V1884" i="1"/>
  <c r="AA1887" i="1"/>
  <c r="AB1860" i="1"/>
  <c r="W1857" i="1"/>
  <c r="AA1886" i="1"/>
  <c r="I1887" i="1"/>
  <c r="X1770" i="1"/>
  <c r="AC1770" i="1"/>
  <c r="H1921" i="1"/>
  <c r="AE1921" i="1"/>
  <c r="J1860" i="1"/>
  <c r="K1770" i="1"/>
  <c r="I1886" i="1"/>
  <c r="AB1858" i="1"/>
  <c r="W1855" i="1"/>
  <c r="V1881" i="1"/>
  <c r="U1918" i="1"/>
  <c r="AA1884" i="1"/>
  <c r="AC1767" i="1"/>
  <c r="AB1857" i="1"/>
  <c r="J1858" i="1"/>
  <c r="V1880" i="1"/>
  <c r="X1767" i="1"/>
  <c r="I1884" i="1"/>
  <c r="Z1916" i="1"/>
  <c r="H1918" i="1"/>
  <c r="J1857" i="1"/>
  <c r="K1767" i="1"/>
  <c r="AC1765" i="1"/>
  <c r="U1916" i="1"/>
  <c r="V1879" i="1"/>
  <c r="AB1855" i="1"/>
  <c r="W1852" i="1"/>
  <c r="U1915" i="1"/>
  <c r="H1916" i="1"/>
  <c r="X1765" i="1"/>
  <c r="V1878" i="1"/>
  <c r="AA1881" i="1"/>
  <c r="Z1915" i="1"/>
  <c r="Z1914" i="1"/>
  <c r="W1851" i="1"/>
  <c r="J1855" i="1"/>
  <c r="I1881" i="1"/>
  <c r="K1765" i="1"/>
  <c r="X1764" i="1"/>
  <c r="H1915" i="1"/>
  <c r="AC1764" i="1"/>
  <c r="W1850" i="1"/>
  <c r="U1913" i="1"/>
  <c r="K1764" i="1"/>
  <c r="AA1879" i="1"/>
  <c r="Z1913" i="1"/>
  <c r="AC1762" i="1"/>
  <c r="V1876" i="1"/>
  <c r="W1849" i="1"/>
  <c r="AB1852" i="1"/>
  <c r="X1762" i="1"/>
  <c r="AA1878" i="1"/>
  <c r="I1879" i="1"/>
  <c r="H1913" i="1"/>
  <c r="J1852" i="1"/>
  <c r="I1878" i="1"/>
  <c r="AC1761" i="1"/>
  <c r="K1762" i="1"/>
  <c r="Z1911" i="1"/>
  <c r="Z1910" i="1"/>
  <c r="AB1850" i="1"/>
  <c r="W1847" i="1"/>
  <c r="AA1876" i="1"/>
  <c r="V1873" i="1"/>
  <c r="AC1760" i="1"/>
  <c r="U1910" i="1"/>
  <c r="AB1849" i="1"/>
  <c r="J1850" i="1"/>
  <c r="H1910" i="1"/>
  <c r="U1909" i="1"/>
  <c r="X1759" i="1"/>
  <c r="Z1909" i="1"/>
  <c r="Z1908" i="1"/>
  <c r="AC1759" i="1"/>
  <c r="AA1875" i="1"/>
  <c r="I1876" i="1"/>
  <c r="J1849" i="1"/>
  <c r="V1871" i="1"/>
  <c r="K1759" i="1"/>
  <c r="H1909" i="1"/>
  <c r="U1908" i="1"/>
  <c r="W1844" i="1"/>
  <c r="AB1847" i="1"/>
  <c r="X1757" i="1"/>
  <c r="Z1907" i="1"/>
  <c r="U1907" i="1"/>
  <c r="H1908" i="1"/>
  <c r="AE1908" i="1"/>
  <c r="AC1756" i="1"/>
  <c r="AA1873" i="1"/>
  <c r="V1870" i="1"/>
  <c r="J1847" i="1"/>
  <c r="W1843" i="1"/>
  <c r="I1873" i="1"/>
  <c r="X1756" i="1"/>
  <c r="K1757" i="1"/>
  <c r="H1907" i="1"/>
  <c r="Z1905" i="1"/>
  <c r="W1842" i="1"/>
  <c r="AC1754" i="1"/>
  <c r="K1756" i="1"/>
  <c r="AA1871" i="1"/>
  <c r="V1868" i="1"/>
  <c r="U1905" i="1"/>
  <c r="AB1844" i="1"/>
  <c r="W1841" i="1"/>
  <c r="X1754" i="1"/>
  <c r="AA1870" i="1"/>
  <c r="I1871" i="1"/>
  <c r="H1905" i="1"/>
  <c r="AB1843" i="1"/>
  <c r="J1844" i="1"/>
  <c r="K1754" i="1"/>
  <c r="I1870" i="1"/>
  <c r="Z1902" i="1"/>
  <c r="AB1842" i="1"/>
  <c r="J1843" i="1"/>
  <c r="W1839" i="1"/>
  <c r="V1865" i="1"/>
  <c r="U1902" i="1"/>
  <c r="AC1751" i="1"/>
  <c r="AA1868" i="1"/>
  <c r="X1752" i="1"/>
  <c r="AB1841" i="1"/>
  <c r="J1842" i="1"/>
  <c r="Z1901" i="1"/>
  <c r="H1902" i="1"/>
  <c r="AE1902" i="1"/>
  <c r="AH1902" i="1"/>
  <c r="AI1902" i="1"/>
  <c r="U1901" i="1"/>
  <c r="X1751" i="1"/>
  <c r="I1868" i="1"/>
  <c r="AB1840" i="1"/>
  <c r="J1841" i="1"/>
  <c r="V1863" i="1"/>
  <c r="U1900" i="1"/>
  <c r="X1750" i="1"/>
  <c r="K1751" i="1"/>
  <c r="Z1900" i="1"/>
  <c r="Z1899" i="1"/>
  <c r="AC1750" i="1"/>
  <c r="AC1749" i="1"/>
  <c r="AB1839" i="1"/>
  <c r="W1836" i="1"/>
  <c r="H1900" i="1"/>
  <c r="U1899" i="1"/>
  <c r="AA1865" i="1"/>
  <c r="X1749" i="1"/>
  <c r="V1862" i="1"/>
  <c r="W1835" i="1"/>
  <c r="J1839" i="1"/>
  <c r="X1748" i="1"/>
  <c r="K1749" i="1"/>
  <c r="I1865" i="1"/>
  <c r="AC1748" i="1"/>
  <c r="H1899" i="1"/>
  <c r="AE1899" i="1"/>
  <c r="AH1899" i="1"/>
  <c r="AI1899" i="1"/>
  <c r="W1834" i="1"/>
  <c r="Z1897" i="1"/>
  <c r="U1897" i="1"/>
  <c r="V1860" i="1"/>
  <c r="AA1863" i="1"/>
  <c r="K1748" i="1"/>
  <c r="AB1836" i="1"/>
  <c r="W1833" i="1"/>
  <c r="X1746" i="1"/>
  <c r="I1863" i="1"/>
  <c r="AC1746" i="1"/>
  <c r="H1897" i="1"/>
  <c r="J1836" i="1"/>
  <c r="AA1861" i="1"/>
  <c r="I1862" i="1"/>
  <c r="K1746" i="1"/>
  <c r="AB1834" i="1"/>
  <c r="W1831" i="1"/>
  <c r="V1857" i="1"/>
  <c r="U1894" i="1"/>
  <c r="Z1894" i="1"/>
  <c r="AC1744" i="1"/>
  <c r="AC1743" i="1"/>
  <c r="AB1833" i="1"/>
  <c r="J1834" i="1"/>
  <c r="I1860" i="1"/>
  <c r="V1856" i="1"/>
  <c r="X1743" i="1"/>
  <c r="H1894" i="1"/>
  <c r="Z1892" i="1"/>
  <c r="J1833" i="1"/>
  <c r="K1743" i="1"/>
  <c r="X1742" i="1"/>
  <c r="V1855" i="1"/>
  <c r="U1892" i="1"/>
  <c r="AC1741" i="1"/>
  <c r="AB1831" i="1"/>
  <c r="W1828" i="1"/>
  <c r="X1741" i="1"/>
  <c r="AC1740" i="1"/>
  <c r="V1854" i="1"/>
  <c r="U1891" i="1"/>
  <c r="H1892" i="1"/>
  <c r="AA1857" i="1"/>
  <c r="Z1891" i="1"/>
  <c r="AB1830" i="1"/>
  <c r="J1831" i="1"/>
  <c r="W1827" i="1"/>
  <c r="X1740" i="1"/>
  <c r="K1741" i="1"/>
  <c r="I1857" i="1"/>
  <c r="H1891" i="1"/>
  <c r="W1826" i="1"/>
  <c r="AB1829" i="1"/>
  <c r="V1852" i="1"/>
  <c r="K1740" i="1"/>
  <c r="U1889" i="1"/>
  <c r="AA1855" i="1"/>
  <c r="Z1889" i="1"/>
  <c r="AC1738" i="1"/>
  <c r="AB1828" i="1"/>
  <c r="W1825" i="1"/>
  <c r="Z1888" i="1"/>
  <c r="X1738" i="1"/>
  <c r="H1889" i="1"/>
  <c r="AA1854" i="1"/>
  <c r="I1855" i="1"/>
  <c r="J1828" i="1"/>
  <c r="I1854" i="1"/>
  <c r="Z1887" i="1"/>
  <c r="Z1886" i="1"/>
  <c r="AB1826" i="1"/>
  <c r="W1823" i="1"/>
  <c r="V1849" i="1"/>
  <c r="AA1852" i="1"/>
  <c r="U1886" i="1"/>
  <c r="AB1825" i="1"/>
  <c r="J1826" i="1"/>
  <c r="V1848" i="1"/>
  <c r="I1852" i="1"/>
  <c r="H1886" i="1"/>
  <c r="X1735" i="1"/>
  <c r="AC1735" i="1"/>
  <c r="J1825" i="1"/>
  <c r="AA1850" i="1"/>
  <c r="V1847" i="1"/>
  <c r="X1734" i="1"/>
  <c r="K1735" i="1"/>
  <c r="U1884" i="1"/>
  <c r="Z1884" i="1"/>
  <c r="Z1883" i="1"/>
  <c r="AB1823" i="1"/>
  <c r="W1820" i="1"/>
  <c r="H1884" i="1"/>
  <c r="U1883" i="1"/>
  <c r="X1733" i="1"/>
  <c r="AC1733" i="1"/>
  <c r="V1846" i="1"/>
  <c r="AA1849" i="1"/>
  <c r="W1819" i="1"/>
  <c r="AB1822" i="1"/>
  <c r="J1823" i="1"/>
  <c r="I1849" i="1"/>
  <c r="K1733" i="1"/>
  <c r="X1732" i="1"/>
  <c r="H1883" i="1"/>
  <c r="W1818" i="1"/>
  <c r="K1732" i="1"/>
  <c r="U1881" i="1"/>
  <c r="AC1730" i="1"/>
  <c r="V1844" i="1"/>
  <c r="Z1881" i="1"/>
  <c r="AA1847" i="1"/>
  <c r="I1848" i="1"/>
  <c r="W1817" i="1"/>
  <c r="AB1820" i="1"/>
  <c r="X1730" i="1"/>
  <c r="AA1846" i="1"/>
  <c r="I1847" i="1"/>
  <c r="H1881" i="1"/>
  <c r="AE1881" i="1"/>
  <c r="AH1881" i="1"/>
  <c r="AI1881" i="1"/>
  <c r="J1820" i="1"/>
  <c r="K1730" i="1"/>
  <c r="I1846" i="1"/>
  <c r="W1815" i="1"/>
  <c r="AB1818" i="1"/>
  <c r="V1841" i="1"/>
  <c r="U1878" i="1"/>
  <c r="AA1844" i="1"/>
  <c r="Z1878" i="1"/>
  <c r="AB1817" i="1"/>
  <c r="J1818" i="1"/>
  <c r="H1878" i="1"/>
  <c r="U1877" i="1"/>
  <c r="X1727" i="1"/>
  <c r="I1844" i="1"/>
  <c r="J1817" i="1"/>
  <c r="U1876" i="1"/>
  <c r="V1839" i="1"/>
  <c r="K1727" i="1"/>
  <c r="Z1876" i="1"/>
  <c r="Z1875" i="1"/>
  <c r="W1812" i="1"/>
  <c r="AB1815" i="1"/>
  <c r="AA1841" i="1"/>
  <c r="AC1725" i="1"/>
  <c r="H1876" i="1"/>
  <c r="U1875" i="1"/>
  <c r="V1838" i="1"/>
  <c r="Z1874" i="1"/>
  <c r="X1725" i="1"/>
  <c r="J1815" i="1"/>
  <c r="W1811" i="1"/>
  <c r="AC1724" i="1"/>
  <c r="Z1873" i="1"/>
  <c r="H1875" i="1"/>
  <c r="X1724" i="1"/>
  <c r="K1725" i="1"/>
  <c r="I1841" i="1"/>
  <c r="W1810" i="1"/>
  <c r="U1873" i="1"/>
  <c r="AA1839" i="1"/>
  <c r="I1840" i="1"/>
  <c r="AC1722" i="1"/>
  <c r="K1724" i="1"/>
  <c r="V1836" i="1"/>
  <c r="W1809" i="1"/>
  <c r="AB1812" i="1"/>
  <c r="H1873" i="1"/>
  <c r="AA1838" i="1"/>
  <c r="I1839" i="1"/>
  <c r="X1722" i="1"/>
  <c r="Z1872" i="1"/>
  <c r="J1812" i="1"/>
  <c r="I1838" i="1"/>
  <c r="Z1870" i="1"/>
  <c r="K1722" i="1"/>
  <c r="AB1810" i="1"/>
  <c r="W1807" i="1"/>
  <c r="V1833" i="1"/>
  <c r="U1870" i="1"/>
  <c r="AA1836" i="1"/>
  <c r="AB1809" i="1"/>
  <c r="J1810" i="1"/>
  <c r="I1836" i="1"/>
  <c r="V1832" i="1"/>
  <c r="X1719" i="1"/>
  <c r="U1869" i="1"/>
  <c r="H1870" i="1"/>
  <c r="Z1868" i="1"/>
  <c r="J1809" i="1"/>
  <c r="V1831" i="1"/>
  <c r="U1868" i="1"/>
  <c r="K1719" i="1"/>
  <c r="X1718" i="1"/>
  <c r="AB1807" i="1"/>
  <c r="W1804" i="1"/>
  <c r="AA1833" i="1"/>
  <c r="X1717" i="1"/>
  <c r="H1868" i="1"/>
  <c r="AE1868" i="1"/>
  <c r="AH1868" i="1"/>
  <c r="AI1868" i="1"/>
  <c r="U1867" i="1"/>
  <c r="V1830" i="1"/>
  <c r="Z1867" i="1"/>
  <c r="AC1717" i="1"/>
  <c r="AC1716" i="1"/>
  <c r="W1803" i="1"/>
  <c r="AB1806" i="1"/>
  <c r="J1807" i="1"/>
  <c r="I1833" i="1"/>
  <c r="K1717" i="1"/>
  <c r="X1716" i="1"/>
  <c r="H1867" i="1"/>
  <c r="AB1805" i="1"/>
  <c r="J1806" i="1"/>
  <c r="W1802" i="1"/>
  <c r="AA1831" i="1"/>
  <c r="K1716" i="1"/>
  <c r="V1828" i="1"/>
  <c r="U1865" i="1"/>
  <c r="AB1804" i="1"/>
  <c r="J1805" i="1"/>
  <c r="W1801" i="1"/>
  <c r="H1865" i="1"/>
  <c r="AA1830" i="1"/>
  <c r="I1831" i="1"/>
  <c r="X1714" i="1"/>
  <c r="J1804" i="1"/>
  <c r="I1830" i="1"/>
  <c r="Z1862" i="1"/>
  <c r="AB1802" i="1"/>
  <c r="J1803" i="1"/>
  <c r="W1799" i="1"/>
  <c r="V1825" i="1"/>
  <c r="AA1828" i="1"/>
  <c r="AC1711" i="1"/>
  <c r="U1862" i="1"/>
  <c r="Z1861" i="1"/>
  <c r="AB1801" i="1"/>
  <c r="J1802" i="1"/>
  <c r="I1828" i="1"/>
  <c r="X1711" i="1"/>
  <c r="H1862" i="1"/>
  <c r="V1824" i="1"/>
  <c r="AB1800" i="1"/>
  <c r="J1801" i="1"/>
  <c r="V1823" i="1"/>
  <c r="U1860" i="1"/>
  <c r="K1711" i="1"/>
  <c r="X1710" i="1"/>
  <c r="Z1860" i="1"/>
  <c r="Z1859" i="1"/>
  <c r="AB1799" i="1"/>
  <c r="W1796" i="1"/>
  <c r="X1709" i="1"/>
  <c r="H1860" i="1"/>
  <c r="U1859" i="1"/>
  <c r="V1822" i="1"/>
  <c r="AA1825" i="1"/>
  <c r="AC1709" i="1"/>
  <c r="W1795" i="1"/>
  <c r="J1799" i="1"/>
  <c r="I1825" i="1"/>
  <c r="H1859" i="1"/>
  <c r="X1708" i="1"/>
  <c r="K1709" i="1"/>
  <c r="W1794" i="1"/>
  <c r="K1708" i="1"/>
  <c r="V1820" i="1"/>
  <c r="AA1823" i="1"/>
  <c r="U1857" i="1"/>
  <c r="Z1857" i="1"/>
  <c r="AC1706" i="1"/>
  <c r="W1793" i="1"/>
  <c r="AB1796" i="1"/>
  <c r="AA1822" i="1"/>
  <c r="I1823" i="1"/>
  <c r="H1857" i="1"/>
  <c r="X1706" i="1"/>
  <c r="J1796" i="1"/>
  <c r="K1706" i="1"/>
  <c r="AA1821" i="1"/>
  <c r="I1822" i="1"/>
  <c r="AB1794" i="1"/>
  <c r="W1791" i="1"/>
  <c r="V1817" i="1"/>
  <c r="U1854" i="1"/>
  <c r="Z1854" i="1"/>
  <c r="Z1853" i="1"/>
  <c r="AB1793" i="1"/>
  <c r="J1794" i="1"/>
  <c r="X1703" i="1"/>
  <c r="I1820" i="1"/>
  <c r="H1854" i="1"/>
  <c r="AE1854" i="1"/>
  <c r="AH1854" i="1"/>
  <c r="AI1854" i="1"/>
  <c r="U1853" i="1"/>
  <c r="Z1852" i="1"/>
  <c r="AC1703" i="1"/>
  <c r="J1793" i="1"/>
  <c r="V1815" i="1"/>
  <c r="U1852" i="1"/>
  <c r="K1703" i="1"/>
  <c r="X1702" i="1"/>
  <c r="W1788" i="1"/>
  <c r="AB1791" i="1"/>
  <c r="X1701" i="1"/>
  <c r="V1814" i="1"/>
  <c r="U1851" i="1"/>
  <c r="H1852" i="1"/>
  <c r="AA1817" i="1"/>
  <c r="AC1701" i="1"/>
  <c r="AC1700" i="1"/>
  <c r="Z1851" i="1"/>
  <c r="J1791" i="1"/>
  <c r="W1787" i="1"/>
  <c r="I1817" i="1"/>
  <c r="K1701" i="1"/>
  <c r="X1700" i="1"/>
  <c r="H1851" i="1"/>
  <c r="AE1851" i="1"/>
  <c r="AH1851" i="1"/>
  <c r="W1786" i="1"/>
  <c r="K1700" i="1"/>
  <c r="AA1815" i="1"/>
  <c r="U1849" i="1"/>
  <c r="AC1698" i="1"/>
  <c r="V1812" i="1"/>
  <c r="Z1849" i="1"/>
  <c r="AB1788" i="1"/>
  <c r="W1785" i="1"/>
  <c r="AA1814" i="1"/>
  <c r="I1815" i="1"/>
  <c r="H1849" i="1"/>
  <c r="X1698" i="1"/>
  <c r="AB1787" i="1"/>
  <c r="J1788" i="1"/>
  <c r="K1698" i="1"/>
  <c r="I1814" i="1"/>
  <c r="Z1846" i="1"/>
  <c r="AB1786" i="1"/>
  <c r="J1787" i="1"/>
  <c r="W1783" i="1"/>
  <c r="AA1812" i="1"/>
  <c r="U1846" i="1"/>
  <c r="X1696" i="1"/>
  <c r="V1809" i="1"/>
  <c r="AB1785" i="1"/>
  <c r="J1786" i="1"/>
  <c r="V1808" i="1"/>
  <c r="AC1695" i="1"/>
  <c r="X1695" i="1"/>
  <c r="H1846" i="1"/>
  <c r="I1812" i="1"/>
  <c r="J1785" i="1"/>
  <c r="K1695" i="1"/>
  <c r="U1844" i="1"/>
  <c r="V1807" i="1"/>
  <c r="Z1844" i="1"/>
  <c r="Z1843" i="1"/>
  <c r="W1780" i="1"/>
  <c r="AB1783" i="1"/>
  <c r="U1843" i="1"/>
  <c r="H1844" i="1"/>
  <c r="V1806" i="1"/>
  <c r="X1693" i="1"/>
  <c r="AC1692" i="1"/>
  <c r="AA1809" i="1"/>
  <c r="J1783" i="1"/>
  <c r="W1779" i="1"/>
  <c r="I1809" i="1"/>
  <c r="X1692" i="1"/>
  <c r="K1693" i="1"/>
  <c r="H1843" i="1"/>
  <c r="Z1841" i="1"/>
  <c r="W1778" i="1"/>
  <c r="AC1691" i="1"/>
  <c r="K1692" i="1"/>
  <c r="V1804" i="1"/>
  <c r="U1841" i="1"/>
  <c r="AA1807" i="1"/>
  <c r="W1777" i="1"/>
  <c r="AB1780" i="1"/>
  <c r="H1841" i="1"/>
  <c r="AE1841" i="1"/>
  <c r="AH1841" i="1"/>
  <c r="AI1841" i="1"/>
  <c r="AA1806" i="1"/>
  <c r="I1807" i="1"/>
  <c r="X1690" i="1"/>
  <c r="AC1690" i="1"/>
  <c r="J1780" i="1"/>
  <c r="AA1805" i="1"/>
  <c r="I1806" i="1"/>
  <c r="K1690" i="1"/>
  <c r="W1775" i="1"/>
  <c r="AB1778" i="1"/>
  <c r="U1838" i="1"/>
  <c r="AA1804" i="1"/>
  <c r="Z1838" i="1"/>
  <c r="Z1837" i="1"/>
  <c r="X1688" i="1"/>
  <c r="V1801" i="1"/>
  <c r="J1778" i="1"/>
  <c r="I1804" i="1"/>
  <c r="H1838" i="1"/>
  <c r="U1837" i="1"/>
  <c r="V1800" i="1"/>
  <c r="X1687" i="1"/>
  <c r="J1777" i="1"/>
  <c r="V1799" i="1"/>
  <c r="U1836" i="1"/>
  <c r="K1687" i="1"/>
  <c r="X1686" i="1"/>
  <c r="Z1836" i="1"/>
  <c r="Z1835" i="1"/>
  <c r="AB1775" i="1"/>
  <c r="W1772" i="1"/>
  <c r="AA1801" i="1"/>
  <c r="X1685" i="1"/>
  <c r="U1835" i="1"/>
  <c r="H1836" i="1"/>
  <c r="AC1685" i="1"/>
  <c r="V1798" i="1"/>
  <c r="AB1774" i="1"/>
  <c r="J1775" i="1"/>
  <c r="AC1684" i="1"/>
  <c r="K1685" i="1"/>
  <c r="X1684" i="1"/>
  <c r="I1801" i="1"/>
  <c r="H1835" i="1"/>
  <c r="AE1835" i="1"/>
  <c r="AH1835" i="1"/>
  <c r="AI1835" i="1"/>
  <c r="AC1683" i="1"/>
  <c r="Z1833" i="1"/>
  <c r="W1770" i="1"/>
  <c r="K1684" i="1"/>
  <c r="AA1799" i="1"/>
  <c r="U1833" i="1"/>
  <c r="Z1832" i="1"/>
  <c r="V1796" i="1"/>
  <c r="W1769" i="1"/>
  <c r="AB1772" i="1"/>
  <c r="H1833" i="1"/>
  <c r="AA1798" i="1"/>
  <c r="I1799" i="1"/>
  <c r="AC1682" i="1"/>
  <c r="X1682" i="1"/>
  <c r="J1772" i="1"/>
  <c r="I1798" i="1"/>
  <c r="K1682" i="1"/>
  <c r="W1767" i="1"/>
  <c r="AB1770" i="1"/>
  <c r="AA1796" i="1"/>
  <c r="U1830" i="1"/>
  <c r="V1793" i="1"/>
  <c r="Z1830" i="1"/>
  <c r="AB1769" i="1"/>
  <c r="J1770" i="1"/>
  <c r="H1830" i="1"/>
  <c r="U1829" i="1"/>
  <c r="Z1828" i="1"/>
  <c r="X1679" i="1"/>
  <c r="I1796" i="1"/>
  <c r="V1792" i="1"/>
  <c r="AC1679" i="1"/>
  <c r="J1769" i="1"/>
  <c r="X1678" i="1"/>
  <c r="K1679" i="1"/>
  <c r="AC1677" i="1"/>
  <c r="V1791" i="1"/>
  <c r="U1828" i="1"/>
  <c r="AB1767" i="1"/>
  <c r="W1764" i="1"/>
  <c r="H1828" i="1"/>
  <c r="U1827" i="1"/>
  <c r="V1790" i="1"/>
  <c r="Z1827" i="1"/>
  <c r="AA1793" i="1"/>
  <c r="X1677" i="1"/>
  <c r="W1763" i="1"/>
  <c r="J1767" i="1"/>
  <c r="I1793" i="1"/>
  <c r="H1827" i="1"/>
  <c r="X1676" i="1"/>
  <c r="AC1676" i="1"/>
  <c r="K1677" i="1"/>
  <c r="W1762" i="1"/>
  <c r="AC1675" i="1"/>
  <c r="U1825" i="1"/>
  <c r="V1788" i="1"/>
  <c r="Z1825" i="1"/>
  <c r="K1676" i="1"/>
  <c r="AC1674" i="1"/>
  <c r="AA1791" i="1"/>
  <c r="I1792" i="1"/>
  <c r="AB1764" i="1"/>
  <c r="W1761" i="1"/>
  <c r="H1825" i="1"/>
  <c r="AA1790" i="1"/>
  <c r="I1791" i="1"/>
  <c r="X1674" i="1"/>
  <c r="J1764" i="1"/>
  <c r="I1790" i="1"/>
  <c r="Z1822" i="1"/>
  <c r="K1674" i="1"/>
  <c r="W1759" i="1"/>
  <c r="AB1762" i="1"/>
  <c r="V1785" i="1"/>
  <c r="U1822" i="1"/>
  <c r="AA1788" i="1"/>
  <c r="AB1761" i="1"/>
  <c r="J1762" i="1"/>
  <c r="I1788" i="1"/>
  <c r="V1784" i="1"/>
  <c r="X1671" i="1"/>
  <c r="U1821" i="1"/>
  <c r="Z1820" i="1"/>
  <c r="H1822" i="1"/>
  <c r="AE1822" i="1"/>
  <c r="AH1822" i="1"/>
  <c r="AI1822" i="1"/>
  <c r="AC1671" i="1"/>
  <c r="J1761" i="1"/>
  <c r="X1670" i="1"/>
  <c r="K1671" i="1"/>
  <c r="V1783" i="1"/>
  <c r="U1820" i="1"/>
  <c r="H1821" i="1"/>
  <c r="W1756" i="1"/>
  <c r="V1782" i="1"/>
  <c r="AA1785" i="1"/>
  <c r="X1669" i="1"/>
  <c r="K1670" i="1"/>
  <c r="U1819" i="1"/>
  <c r="H1820" i="1"/>
  <c r="AE1820" i="1"/>
  <c r="AH1820" i="1"/>
  <c r="AI1820" i="1"/>
  <c r="AC1669" i="1"/>
  <c r="Z1819" i="1"/>
  <c r="W1755" i="1"/>
  <c r="J1759" i="1"/>
  <c r="Z1818" i="1"/>
  <c r="K1669" i="1"/>
  <c r="X1668" i="1"/>
  <c r="AC1668" i="1"/>
  <c r="I1785" i="1"/>
  <c r="H1819" i="1"/>
  <c r="W1754" i="1"/>
  <c r="AA1783" i="1"/>
  <c r="I1784" i="1"/>
  <c r="K1668" i="1"/>
  <c r="V1780" i="1"/>
  <c r="U1817" i="1"/>
  <c r="Z1817" i="1"/>
  <c r="W1753" i="1"/>
  <c r="H1817" i="1"/>
  <c r="AE1817" i="1"/>
  <c r="AH1817" i="1"/>
  <c r="AI1817" i="1"/>
  <c r="X1666" i="1"/>
  <c r="AA1782" i="1"/>
  <c r="I1783" i="1"/>
  <c r="J1756" i="1"/>
  <c r="I1782" i="1"/>
  <c r="K1666" i="1"/>
  <c r="U1815" i="1"/>
  <c r="AB1754" i="1"/>
  <c r="J1755" i="1"/>
  <c r="W1751" i="1"/>
  <c r="U1814" i="1"/>
  <c r="V1777" i="1"/>
  <c r="X1664" i="1"/>
  <c r="Z1814" i="1"/>
  <c r="AA1780" i="1"/>
  <c r="AB1753" i="1"/>
  <c r="J1754" i="1"/>
  <c r="X1663" i="1"/>
  <c r="V1776" i="1"/>
  <c r="I1780" i="1"/>
  <c r="U1813" i="1"/>
  <c r="H1814" i="1"/>
  <c r="AB1752" i="1"/>
  <c r="J1753" i="1"/>
  <c r="U1812" i="1"/>
  <c r="X1662" i="1"/>
  <c r="K1663" i="1"/>
  <c r="V1775" i="1"/>
  <c r="Z1812" i="1"/>
  <c r="W1748" i="1"/>
  <c r="AB1751" i="1"/>
  <c r="Z1811" i="1"/>
  <c r="U1811" i="1"/>
  <c r="H1812" i="1"/>
  <c r="V1774" i="1"/>
  <c r="AA1777" i="1"/>
  <c r="X1661" i="1"/>
  <c r="AC1661" i="1"/>
  <c r="AC1660" i="1"/>
  <c r="W1747" i="1"/>
  <c r="J1751" i="1"/>
  <c r="K1661" i="1"/>
  <c r="X1660" i="1"/>
  <c r="H1811" i="1"/>
  <c r="AA1776" i="1"/>
  <c r="I1777" i="1"/>
  <c r="W1746" i="1"/>
  <c r="Z1809" i="1"/>
  <c r="V1772" i="1"/>
  <c r="AA1775" i="1"/>
  <c r="K1660" i="1"/>
  <c r="U1809" i="1"/>
  <c r="AB1748" i="1"/>
  <c r="W1745" i="1"/>
  <c r="AC1658" i="1"/>
  <c r="AA1774" i="1"/>
  <c r="I1775" i="1"/>
  <c r="H1809" i="1"/>
  <c r="X1658" i="1"/>
  <c r="J1748" i="1"/>
  <c r="K1658" i="1"/>
  <c r="AA1773" i="1"/>
  <c r="I1774" i="1"/>
  <c r="W1743" i="1"/>
  <c r="AB1746" i="1"/>
  <c r="U1806" i="1"/>
  <c r="AC1655" i="1"/>
  <c r="V1769" i="1"/>
  <c r="AA1772" i="1"/>
  <c r="Z1806" i="1"/>
  <c r="AB1745" i="1"/>
  <c r="J1746" i="1"/>
  <c r="V1768" i="1"/>
  <c r="X1655" i="1"/>
  <c r="AA1771" i="1"/>
  <c r="I1772" i="1"/>
  <c r="U1805" i="1"/>
  <c r="H1806" i="1"/>
  <c r="J1745" i="1"/>
  <c r="U1804" i="1"/>
  <c r="Z1804" i="1"/>
  <c r="Z1803" i="1"/>
  <c r="K1655" i="1"/>
  <c r="X1654" i="1"/>
  <c r="V1767" i="1"/>
  <c r="AC1653" i="1"/>
  <c r="AB1743" i="1"/>
  <c r="W1740" i="1"/>
  <c r="H1804" i="1"/>
  <c r="U1803" i="1"/>
  <c r="V1766" i="1"/>
  <c r="X1653" i="1"/>
  <c r="AA1769" i="1"/>
  <c r="W1739" i="1"/>
  <c r="J1743" i="1"/>
  <c r="H1803" i="1"/>
  <c r="Z1801" i="1"/>
  <c r="I1769" i="1"/>
  <c r="X1652" i="1"/>
  <c r="K1653" i="1"/>
  <c r="AC1652" i="1"/>
  <c r="W1738" i="1"/>
  <c r="V1764" i="1"/>
  <c r="K1652" i="1"/>
  <c r="AA1767" i="1"/>
  <c r="I1768" i="1"/>
  <c r="U1801" i="1"/>
  <c r="W1737" i="1"/>
  <c r="AB1740" i="1"/>
  <c r="AA1766" i="1"/>
  <c r="I1767" i="1"/>
  <c r="H1801" i="1"/>
  <c r="X1650" i="1"/>
  <c r="J1740" i="1"/>
  <c r="K1650" i="1"/>
  <c r="Z1798" i="1"/>
  <c r="AA1765" i="1"/>
  <c r="I1766" i="1"/>
  <c r="W1735" i="1"/>
  <c r="AB1738" i="1"/>
  <c r="X1648" i="1"/>
  <c r="V1761" i="1"/>
  <c r="U1798" i="1"/>
  <c r="AC1648" i="1"/>
  <c r="AC1647" i="1"/>
  <c r="AB1737" i="1"/>
  <c r="J1738" i="1"/>
  <c r="I1764" i="1"/>
  <c r="U1797" i="1"/>
  <c r="H1798" i="1"/>
  <c r="V1760" i="1"/>
  <c r="X1647" i="1"/>
  <c r="AB1736" i="1"/>
  <c r="J1737" i="1"/>
  <c r="Z1796" i="1"/>
  <c r="K1647" i="1"/>
  <c r="X1646" i="1"/>
  <c r="U1796" i="1"/>
  <c r="AA1762" i="1"/>
  <c r="Z1795" i="1"/>
  <c r="AC1645" i="1"/>
  <c r="V1759" i="1"/>
  <c r="W1732" i="1"/>
  <c r="AB1735" i="1"/>
  <c r="AA1761" i="1"/>
  <c r="V1758" i="1"/>
  <c r="H1796" i="1"/>
  <c r="AE1796" i="1"/>
  <c r="AH1796" i="1"/>
  <c r="AI1796" i="1"/>
  <c r="U1795" i="1"/>
  <c r="X1645" i="1"/>
  <c r="J1735" i="1"/>
  <c r="W1731" i="1"/>
  <c r="X1644" i="1"/>
  <c r="K1645" i="1"/>
  <c r="AC1644" i="1"/>
  <c r="H1795" i="1"/>
  <c r="Z1793" i="1"/>
  <c r="I1761" i="1"/>
  <c r="W1730" i="1"/>
  <c r="AA1759" i="1"/>
  <c r="U1793" i="1"/>
  <c r="K1644" i="1"/>
  <c r="V1756" i="1"/>
  <c r="W1729" i="1"/>
  <c r="AB1732" i="1"/>
  <c r="X1642" i="1"/>
  <c r="AC1642" i="1"/>
  <c r="H1793" i="1"/>
  <c r="AE1793" i="1"/>
  <c r="AA1758" i="1"/>
  <c r="I1759" i="1"/>
  <c r="AB1731" i="1"/>
  <c r="J1732" i="1"/>
  <c r="K1642" i="1"/>
  <c r="I1758" i="1"/>
  <c r="W1727" i="1"/>
  <c r="AB1730" i="1"/>
  <c r="J1731" i="1"/>
  <c r="Z1790" i="1"/>
  <c r="V1753" i="1"/>
  <c r="U1790" i="1"/>
  <c r="AA1756" i="1"/>
  <c r="AB1729" i="1"/>
  <c r="J1730" i="1"/>
  <c r="X1639" i="1"/>
  <c r="V1752" i="1"/>
  <c r="H1790" i="1"/>
  <c r="AE1790" i="1"/>
  <c r="AH1790" i="1"/>
  <c r="AI1790" i="1"/>
  <c r="U1789" i="1"/>
  <c r="I1756" i="1"/>
  <c r="Z1788" i="1"/>
  <c r="J1729" i="1"/>
  <c r="X1638" i="1"/>
  <c r="K1639" i="1"/>
  <c r="U1788" i="1"/>
  <c r="Z1787" i="1"/>
  <c r="V1751" i="1"/>
  <c r="AC1637" i="1"/>
  <c r="AB1727" i="1"/>
  <c r="W1724" i="1"/>
  <c r="U1787" i="1"/>
  <c r="H1788" i="1"/>
  <c r="X1637" i="1"/>
  <c r="V1750" i="1"/>
  <c r="W1723" i="1"/>
  <c r="J1727" i="1"/>
  <c r="K1637" i="1"/>
  <c r="X1636" i="1"/>
  <c r="H1787" i="1"/>
  <c r="I1753" i="1"/>
  <c r="Z1785" i="1"/>
  <c r="W1722" i="1"/>
  <c r="U1785" i="1"/>
  <c r="V1748" i="1"/>
  <c r="W1721" i="1"/>
  <c r="AB1724" i="1"/>
  <c r="X1634" i="1"/>
  <c r="H1785" i="1"/>
  <c r="AA1750" i="1"/>
  <c r="I1751" i="1"/>
  <c r="AC1634" i="1"/>
  <c r="Z1783" i="1"/>
  <c r="J1724" i="1"/>
  <c r="K1634" i="1"/>
  <c r="I1750" i="1"/>
  <c r="Z1782" i="1"/>
  <c r="W1719" i="1"/>
  <c r="AB1722" i="1"/>
  <c r="J1723" i="1"/>
  <c r="AA1748" i="1"/>
  <c r="V1745" i="1"/>
  <c r="U1782" i="1"/>
  <c r="AC1631" i="1"/>
  <c r="AB1721" i="1"/>
  <c r="J1722" i="1"/>
  <c r="U1781" i="1"/>
  <c r="H1782" i="1"/>
  <c r="AE1782" i="1"/>
  <c r="AH1782" i="1"/>
  <c r="AI1782" i="1"/>
  <c r="X1631" i="1"/>
  <c r="V1744" i="1"/>
  <c r="I1748" i="1"/>
  <c r="J1721" i="1"/>
  <c r="K1631" i="1"/>
  <c r="X1630" i="1"/>
  <c r="V1743" i="1"/>
  <c r="Z1780" i="1"/>
  <c r="U1780" i="1"/>
  <c r="W1716" i="1"/>
  <c r="AB1719" i="1"/>
  <c r="V1742" i="1"/>
  <c r="H1780" i="1"/>
  <c r="U1779" i="1"/>
  <c r="X1629" i="1"/>
  <c r="Z1779" i="1"/>
  <c r="AA1745" i="1"/>
  <c r="AC1629" i="1"/>
  <c r="AC1628" i="1"/>
  <c r="W1715" i="1"/>
  <c r="J1719" i="1"/>
  <c r="X1628" i="1"/>
  <c r="K1629" i="1"/>
  <c r="U1778" i="1"/>
  <c r="H1779" i="1"/>
  <c r="I1745" i="1"/>
  <c r="W1714" i="1"/>
  <c r="AB1717" i="1"/>
  <c r="Z1777" i="1"/>
  <c r="V1740" i="1"/>
  <c r="K1628" i="1"/>
  <c r="U1777" i="1"/>
  <c r="AC1627" i="1"/>
  <c r="AC1626" i="1"/>
  <c r="AB1716" i="1"/>
  <c r="W1713" i="1"/>
  <c r="AA1742" i="1"/>
  <c r="I1743" i="1"/>
  <c r="H1777" i="1"/>
  <c r="X1626" i="1"/>
  <c r="AB1715" i="1"/>
  <c r="J1716" i="1"/>
  <c r="K1626" i="1"/>
  <c r="I1742" i="1"/>
  <c r="Z1774" i="1"/>
  <c r="AB1714" i="1"/>
  <c r="W1711" i="1"/>
  <c r="AA1740" i="1"/>
  <c r="U1774" i="1"/>
  <c r="V1737" i="1"/>
  <c r="AB1713" i="1"/>
  <c r="J1714" i="1"/>
  <c r="AC1623" i="1"/>
  <c r="X1623" i="1"/>
  <c r="V1736" i="1"/>
  <c r="U1773" i="1"/>
  <c r="H1774" i="1"/>
  <c r="AE1774" i="1"/>
  <c r="AH1774" i="1"/>
  <c r="AI1774" i="1"/>
  <c r="I1740" i="1"/>
  <c r="J1713" i="1"/>
  <c r="V1735" i="1"/>
  <c r="U1772" i="1"/>
  <c r="Z1771" i="1"/>
  <c r="K1623" i="1"/>
  <c r="X1622" i="1"/>
  <c r="W1708" i="1"/>
  <c r="AB1711" i="1"/>
  <c r="AA1737" i="1"/>
  <c r="H1772" i="1"/>
  <c r="U1771" i="1"/>
  <c r="K1622" i="1"/>
  <c r="X1621" i="1"/>
  <c r="V1734" i="1"/>
  <c r="AC1621" i="1"/>
  <c r="J1711" i="1"/>
  <c r="W1707" i="1"/>
  <c r="AC1620" i="1"/>
  <c r="H1771" i="1"/>
  <c r="K1621" i="1"/>
  <c r="X1620" i="1"/>
  <c r="AA1736" i="1"/>
  <c r="I1737" i="1"/>
  <c r="W1706" i="1"/>
  <c r="U1769" i="1"/>
  <c r="K1620" i="1"/>
  <c r="V1732" i="1"/>
  <c r="AA1735" i="1"/>
  <c r="I1736" i="1"/>
  <c r="Z1769" i="1"/>
  <c r="AB1708" i="1"/>
  <c r="W1705" i="1"/>
  <c r="AC1618" i="1"/>
  <c r="AA1734" i="1"/>
  <c r="I1735" i="1"/>
  <c r="H1769" i="1"/>
  <c r="AE1769" i="1"/>
  <c r="AH1769" i="1"/>
  <c r="AI1769" i="1"/>
  <c r="X1618" i="1"/>
  <c r="J1708" i="1"/>
  <c r="K1618" i="1"/>
  <c r="I1734" i="1"/>
  <c r="W1703" i="1"/>
  <c r="AB1706" i="1"/>
  <c r="V1729" i="1"/>
  <c r="Z1766" i="1"/>
  <c r="U1766" i="1"/>
  <c r="AA1732" i="1"/>
  <c r="AB1705" i="1"/>
  <c r="J1706" i="1"/>
  <c r="I1732" i="1"/>
  <c r="X1615" i="1"/>
  <c r="V1728" i="1"/>
  <c r="H1766" i="1"/>
  <c r="U1765" i="1"/>
  <c r="Z1764" i="1"/>
  <c r="AC1615" i="1"/>
  <c r="J1705" i="1"/>
  <c r="AC1614" i="1"/>
  <c r="V1727" i="1"/>
  <c r="K1615" i="1"/>
  <c r="X1614" i="1"/>
  <c r="U1764" i="1"/>
  <c r="AB1703" i="1"/>
  <c r="W1700" i="1"/>
  <c r="AA1729" i="1"/>
  <c r="K1614" i="1"/>
  <c r="X1613" i="1"/>
  <c r="V1726" i="1"/>
  <c r="H1764" i="1"/>
  <c r="U1763" i="1"/>
  <c r="Z1762" i="1"/>
  <c r="AC1613" i="1"/>
  <c r="AC1612" i="1"/>
  <c r="W1699" i="1"/>
  <c r="J1703" i="1"/>
  <c r="I1729" i="1"/>
  <c r="Z1761" i="1"/>
  <c r="H1763" i="1"/>
  <c r="K1613" i="1"/>
  <c r="X1612" i="1"/>
  <c r="W1698" i="1"/>
  <c r="U1761" i="1"/>
  <c r="V1724" i="1"/>
  <c r="K1612" i="1"/>
  <c r="AA1727" i="1"/>
  <c r="AC1611" i="1"/>
  <c r="W1697" i="1"/>
  <c r="AB1700" i="1"/>
  <c r="X1610" i="1"/>
  <c r="H1761" i="1"/>
  <c r="AC1610" i="1"/>
  <c r="AA1726" i="1"/>
  <c r="I1727" i="1"/>
  <c r="AB1699" i="1"/>
  <c r="J1700" i="1"/>
  <c r="I1726" i="1"/>
  <c r="K1610" i="1"/>
  <c r="Z1758" i="1"/>
  <c r="AB1698" i="1"/>
  <c r="W1695" i="1"/>
  <c r="AA1724" i="1"/>
  <c r="U1758" i="1"/>
  <c r="V1721" i="1"/>
  <c r="AB1697" i="1"/>
  <c r="J1698" i="1"/>
  <c r="U1757" i="1"/>
  <c r="H1758" i="1"/>
  <c r="I1724" i="1"/>
  <c r="V1720" i="1"/>
  <c r="X1607" i="1"/>
  <c r="AC1607" i="1"/>
  <c r="Z1756" i="1"/>
  <c r="J1697" i="1"/>
  <c r="V1719" i="1"/>
  <c r="K1607" i="1"/>
  <c r="X1606" i="1"/>
  <c r="AC1605" i="1"/>
  <c r="H1757" i="1"/>
  <c r="U1756" i="1"/>
  <c r="AB1695" i="1"/>
  <c r="W1692" i="1"/>
  <c r="AA1721" i="1"/>
  <c r="H1756" i="1"/>
  <c r="U1755" i="1"/>
  <c r="Z1755" i="1"/>
  <c r="X1605" i="1"/>
  <c r="V1718" i="1"/>
  <c r="W1691" i="1"/>
  <c r="J1695" i="1"/>
  <c r="I1721" i="1"/>
  <c r="Z1754" i="1"/>
  <c r="H1755" i="1"/>
  <c r="X1604" i="1"/>
  <c r="K1605" i="1"/>
  <c r="AC1604" i="1"/>
  <c r="W1690" i="1"/>
  <c r="Z1753" i="1"/>
  <c r="V1716" i="1"/>
  <c r="K1604" i="1"/>
  <c r="U1753" i="1"/>
  <c r="W1689" i="1"/>
  <c r="AB1692" i="1"/>
  <c r="X1602" i="1"/>
  <c r="AC1602" i="1"/>
  <c r="H1753" i="1"/>
  <c r="AA1718" i="1"/>
  <c r="I1719" i="1"/>
  <c r="J1692" i="1"/>
  <c r="U1751" i="1"/>
  <c r="I1718" i="1"/>
  <c r="K1602" i="1"/>
  <c r="W1687" i="1"/>
  <c r="AB1690" i="1"/>
  <c r="X1600" i="1"/>
  <c r="U1750" i="1"/>
  <c r="AA1716" i="1"/>
  <c r="V1713" i="1"/>
  <c r="Z1750" i="1"/>
  <c r="AB1689" i="1"/>
  <c r="J1690" i="1"/>
  <c r="H1750" i="1"/>
  <c r="AE1750" i="1"/>
  <c r="AH1750" i="1"/>
  <c r="AI1750" i="1"/>
  <c r="U1749" i="1"/>
  <c r="AC1599" i="1"/>
  <c r="X1599" i="1"/>
  <c r="I1716" i="1"/>
  <c r="V1712" i="1"/>
  <c r="W1685" i="1"/>
  <c r="J1689" i="1"/>
  <c r="K1599" i="1"/>
  <c r="X1598" i="1"/>
  <c r="H1749" i="1"/>
  <c r="U1748" i="1"/>
  <c r="V1711" i="1"/>
  <c r="AC1597" i="1"/>
  <c r="Z1748" i="1"/>
  <c r="Z1747" i="1"/>
  <c r="AB1687" i="1"/>
  <c r="W1684" i="1"/>
  <c r="V1710" i="1"/>
  <c r="U1747" i="1"/>
  <c r="H1748" i="1"/>
  <c r="AA1713" i="1"/>
  <c r="X1597" i="1"/>
  <c r="K1598" i="1"/>
  <c r="AB1686" i="1"/>
  <c r="J1687" i="1"/>
  <c r="W1683" i="1"/>
  <c r="K1597" i="1"/>
  <c r="X1596" i="1"/>
  <c r="I1713" i="1"/>
  <c r="H1747" i="1"/>
  <c r="AE1747" i="1"/>
  <c r="AH1747" i="1"/>
  <c r="Z1746" i="1"/>
  <c r="Z1745" i="1"/>
  <c r="W1682" i="1"/>
  <c r="V1708" i="1"/>
  <c r="K1596" i="1"/>
  <c r="U1745" i="1"/>
  <c r="AB1684" i="1"/>
  <c r="W1681" i="1"/>
  <c r="AC1594" i="1"/>
  <c r="H1745" i="1"/>
  <c r="X1594" i="1"/>
  <c r="AA1710" i="1"/>
  <c r="J1684" i="1"/>
  <c r="K1594" i="1"/>
  <c r="AA1709" i="1"/>
  <c r="I1710" i="1"/>
  <c r="Z1742" i="1"/>
  <c r="W1679" i="1"/>
  <c r="AB1682" i="1"/>
  <c r="U1742" i="1"/>
  <c r="V1705" i="1"/>
  <c r="AA1708" i="1"/>
  <c r="AB1681" i="1"/>
  <c r="J1682" i="1"/>
  <c r="U1741" i="1"/>
  <c r="H1742" i="1"/>
  <c r="I1708" i="1"/>
  <c r="V1704" i="1"/>
  <c r="X1591" i="1"/>
  <c r="AC1590" i="1"/>
  <c r="Z1740" i="1"/>
  <c r="J1681" i="1"/>
  <c r="K1591" i="1"/>
  <c r="X1590" i="1"/>
  <c r="V1703" i="1"/>
  <c r="U1740" i="1"/>
  <c r="Z1739" i="1"/>
  <c r="W1676" i="1"/>
  <c r="V1702" i="1"/>
  <c r="X1589" i="1"/>
  <c r="H1740" i="1"/>
  <c r="U1739" i="1"/>
  <c r="AC1589" i="1"/>
  <c r="AC1588" i="1"/>
  <c r="W1675" i="1"/>
  <c r="J1679" i="1"/>
  <c r="I1705" i="1"/>
  <c r="H1739" i="1"/>
  <c r="K1589" i="1"/>
  <c r="X1588" i="1"/>
  <c r="W1674" i="1"/>
  <c r="K1588" i="1"/>
  <c r="AA1703" i="1"/>
  <c r="V1700" i="1"/>
  <c r="Z1737" i="1"/>
  <c r="U1737" i="1"/>
  <c r="AC1587" i="1"/>
  <c r="AC1586" i="1"/>
  <c r="AB1676" i="1"/>
  <c r="W1673" i="1"/>
  <c r="X1586" i="1"/>
  <c r="V1699" i="1"/>
  <c r="H1737" i="1"/>
  <c r="AA1702" i="1"/>
  <c r="I1703" i="1"/>
  <c r="J1676" i="1"/>
  <c r="K1586" i="1"/>
  <c r="Z1734" i="1"/>
  <c r="I1702" i="1"/>
  <c r="AC1585" i="1"/>
  <c r="AC1584" i="1"/>
  <c r="W1671" i="1"/>
  <c r="AB1674" i="1"/>
  <c r="V1697" i="1"/>
  <c r="AA1700" i="1"/>
  <c r="U1734" i="1"/>
  <c r="AB1673" i="1"/>
  <c r="J1674" i="1"/>
  <c r="V1696" i="1"/>
  <c r="I1700" i="1"/>
  <c r="U1733" i="1"/>
  <c r="H1734" i="1"/>
  <c r="X1583" i="1"/>
  <c r="AB1672" i="1"/>
  <c r="J1673" i="1"/>
  <c r="V1695" i="1"/>
  <c r="X1582" i="1"/>
  <c r="K1583" i="1"/>
  <c r="U1732" i="1"/>
  <c r="Z1732" i="1"/>
  <c r="Z1731" i="1"/>
  <c r="W1668" i="1"/>
  <c r="AB1671" i="1"/>
  <c r="U1731" i="1"/>
  <c r="H1732" i="1"/>
  <c r="AA1697" i="1"/>
  <c r="X1581" i="1"/>
  <c r="V1694" i="1"/>
  <c r="AC1581" i="1"/>
  <c r="J1671" i="1"/>
  <c r="W1667" i="1"/>
  <c r="I1697" i="1"/>
  <c r="X1580" i="1"/>
  <c r="K1581" i="1"/>
  <c r="H1731" i="1"/>
  <c r="Z1729" i="1"/>
  <c r="W1666" i="1"/>
  <c r="AB1669" i="1"/>
  <c r="V1692" i="1"/>
  <c r="U1729" i="1"/>
  <c r="AA1695" i="1"/>
  <c r="AC1578" i="1"/>
  <c r="W1665" i="1"/>
  <c r="AB1668" i="1"/>
  <c r="X1578" i="1"/>
  <c r="AA1694" i="1"/>
  <c r="I1695" i="1"/>
  <c r="H1729" i="1"/>
  <c r="J1668" i="1"/>
  <c r="K1578" i="1"/>
  <c r="AA1693" i="1"/>
  <c r="I1694" i="1"/>
  <c r="W1663" i="1"/>
  <c r="AB1666" i="1"/>
  <c r="Z1726" i="1"/>
  <c r="AA1692" i="1"/>
  <c r="U1726" i="1"/>
  <c r="V1689" i="1"/>
  <c r="AB1665" i="1"/>
  <c r="J1666" i="1"/>
  <c r="X1575" i="1"/>
  <c r="V1688" i="1"/>
  <c r="AC1575" i="1"/>
  <c r="AC1574" i="1"/>
  <c r="U1725" i="1"/>
  <c r="H1726" i="1"/>
  <c r="I1692" i="1"/>
  <c r="J1665" i="1"/>
  <c r="V1687" i="1"/>
  <c r="K1575" i="1"/>
  <c r="X1574" i="1"/>
  <c r="AC1573" i="1"/>
  <c r="U1724" i="1"/>
  <c r="AB1663" i="1"/>
  <c r="W1660" i="1"/>
  <c r="V1686" i="1"/>
  <c r="Z1723" i="1"/>
  <c r="H1724" i="1"/>
  <c r="U1723" i="1"/>
  <c r="X1573" i="1"/>
  <c r="AA1689" i="1"/>
  <c r="J1663" i="1"/>
  <c r="W1659" i="1"/>
  <c r="H1723" i="1"/>
  <c r="X1572" i="1"/>
  <c r="K1573" i="1"/>
  <c r="AC1572" i="1"/>
  <c r="I1689" i="1"/>
  <c r="W1658" i="1"/>
  <c r="V1684" i="1"/>
  <c r="K1572" i="1"/>
  <c r="AC1570" i="1"/>
  <c r="U1721" i="1"/>
  <c r="AA1687" i="1"/>
  <c r="Z1721" i="1"/>
  <c r="W1657" i="1"/>
  <c r="X1570" i="1"/>
  <c r="AA1686" i="1"/>
  <c r="I1687" i="1"/>
  <c r="H1721" i="1"/>
  <c r="J1660" i="1"/>
  <c r="I1686" i="1"/>
  <c r="K1570" i="1"/>
  <c r="W1655" i="1"/>
  <c r="AB1658" i="1"/>
  <c r="U1718" i="1"/>
  <c r="V1681" i="1"/>
  <c r="Z1718" i="1"/>
  <c r="AB1657" i="1"/>
  <c r="J1658" i="1"/>
  <c r="Z1717" i="1"/>
  <c r="Z1716" i="1"/>
  <c r="V1680" i="1"/>
  <c r="H1718" i="1"/>
  <c r="U1717" i="1"/>
  <c r="I1684" i="1"/>
  <c r="X1567" i="1"/>
  <c r="AC1567" i="1"/>
  <c r="AC1566" i="1"/>
  <c r="J1657" i="1"/>
  <c r="V1679" i="1"/>
  <c r="U1716" i="1"/>
  <c r="Z1715" i="1"/>
  <c r="X1566" i="1"/>
  <c r="K1567" i="1"/>
  <c r="AB1655" i="1"/>
  <c r="W1652" i="1"/>
  <c r="V1678" i="1"/>
  <c r="X1565" i="1"/>
  <c r="H1716" i="1"/>
  <c r="AE1716" i="1"/>
  <c r="AH1716" i="1"/>
  <c r="AI1716" i="1"/>
  <c r="U1715" i="1"/>
  <c r="AA1681" i="1"/>
  <c r="AC1565" i="1"/>
  <c r="AC1564" i="1"/>
  <c r="J1655" i="1"/>
  <c r="W1651" i="1"/>
  <c r="X1564" i="1"/>
  <c r="K1565" i="1"/>
  <c r="I1681" i="1"/>
  <c r="H1715" i="1"/>
  <c r="Z1713" i="1"/>
  <c r="W1650" i="1"/>
  <c r="V1676" i="1"/>
  <c r="U1713" i="1"/>
  <c r="AA1679" i="1"/>
  <c r="K1564" i="1"/>
  <c r="AC1562" i="1"/>
  <c r="AB1652" i="1"/>
  <c r="W1649" i="1"/>
  <c r="X1562" i="1"/>
  <c r="H1713" i="1"/>
  <c r="AA1678" i="1"/>
  <c r="I1679" i="1"/>
  <c r="AB1651" i="1"/>
  <c r="J1652" i="1"/>
  <c r="K1562" i="1"/>
  <c r="I1678" i="1"/>
  <c r="W1647" i="1"/>
  <c r="AB1650" i="1"/>
  <c r="J1651" i="1"/>
  <c r="AA1676" i="1"/>
  <c r="U1710" i="1"/>
  <c r="V1673" i="1"/>
  <c r="Z1710" i="1"/>
  <c r="AB1649" i="1"/>
  <c r="J1650" i="1"/>
  <c r="H1710" i="1"/>
  <c r="U1709" i="1"/>
  <c r="V1672" i="1"/>
  <c r="X1559" i="1"/>
  <c r="I1676" i="1"/>
  <c r="AC1559" i="1"/>
  <c r="J1649" i="1"/>
  <c r="X1558" i="1"/>
  <c r="K1559" i="1"/>
  <c r="U1708" i="1"/>
  <c r="V1671" i="1"/>
  <c r="Z1708" i="1"/>
  <c r="Z1707" i="1"/>
  <c r="AB1647" i="1"/>
  <c r="W1644" i="1"/>
  <c r="U1707" i="1"/>
  <c r="H1708" i="1"/>
  <c r="AA1673" i="1"/>
  <c r="X1557" i="1"/>
  <c r="V1670" i="1"/>
  <c r="AC1557" i="1"/>
  <c r="J1647" i="1"/>
  <c r="W1643" i="1"/>
  <c r="AA1672" i="1"/>
  <c r="I1673" i="1"/>
  <c r="X1556" i="1"/>
  <c r="K1557" i="1"/>
  <c r="H1707" i="1"/>
  <c r="W1642" i="1"/>
  <c r="V1668" i="1"/>
  <c r="Z1705" i="1"/>
  <c r="U1705" i="1"/>
  <c r="AA1671" i="1"/>
  <c r="K1556" i="1"/>
  <c r="AC1555" i="1"/>
  <c r="W1641" i="1"/>
  <c r="AB1644" i="1"/>
  <c r="I1671" i="1"/>
  <c r="AC1554" i="1"/>
  <c r="X1554" i="1"/>
  <c r="H1705" i="1"/>
  <c r="J1644" i="1"/>
  <c r="AA1669" i="1"/>
  <c r="I1670" i="1"/>
  <c r="K1554" i="1"/>
  <c r="AB1642" i="1"/>
  <c r="W1639" i="1"/>
  <c r="U1702" i="1"/>
  <c r="V1665" i="1"/>
  <c r="Z1702" i="1"/>
  <c r="AB1641" i="1"/>
  <c r="J1642" i="1"/>
  <c r="V1664" i="1"/>
  <c r="U1701" i="1"/>
  <c r="H1702" i="1"/>
  <c r="I1668" i="1"/>
  <c r="X1551" i="1"/>
  <c r="Z1700" i="1"/>
  <c r="AB1640" i="1"/>
  <c r="J1641" i="1"/>
  <c r="U1700" i="1"/>
  <c r="Z1699" i="1"/>
  <c r="X1550" i="1"/>
  <c r="K1551" i="1"/>
  <c r="AA1666" i="1"/>
  <c r="V1663" i="1"/>
  <c r="W1636" i="1"/>
  <c r="AB1639" i="1"/>
  <c r="V1662" i="1"/>
  <c r="U1699" i="1"/>
  <c r="H1700" i="1"/>
  <c r="X1549" i="1"/>
  <c r="K1550" i="1"/>
  <c r="AA1665" i="1"/>
  <c r="AC1549" i="1"/>
  <c r="AC1548" i="1"/>
  <c r="J1639" i="1"/>
  <c r="W1635" i="1"/>
  <c r="H1699" i="1"/>
  <c r="K1549" i="1"/>
  <c r="X1548" i="1"/>
  <c r="I1665" i="1"/>
  <c r="Z1697" i="1"/>
  <c r="W1634" i="1"/>
  <c r="K1548" i="1"/>
  <c r="V1660" i="1"/>
  <c r="U1697" i="1"/>
  <c r="AA1663" i="1"/>
  <c r="AC1547" i="1"/>
  <c r="AC1546" i="1"/>
  <c r="AB1636" i="1"/>
  <c r="W1633" i="1"/>
  <c r="AA1662" i="1"/>
  <c r="I1663" i="1"/>
  <c r="H1697" i="1"/>
  <c r="X1546" i="1"/>
  <c r="AB1635" i="1"/>
  <c r="J1636" i="1"/>
  <c r="I1662" i="1"/>
  <c r="K1546" i="1"/>
  <c r="W1631" i="1"/>
  <c r="J1635" i="1"/>
  <c r="Z1694" i="1"/>
  <c r="U1694" i="1"/>
  <c r="V1657" i="1"/>
  <c r="AA1660" i="1"/>
  <c r="AB1633" i="1"/>
  <c r="J1634" i="1"/>
  <c r="V1656" i="1"/>
  <c r="Z1693" i="1"/>
  <c r="I1660" i="1"/>
  <c r="X1543" i="1"/>
  <c r="H1694" i="1"/>
  <c r="U1693" i="1"/>
  <c r="AC1543" i="1"/>
  <c r="AC1542" i="1"/>
  <c r="AB1632" i="1"/>
  <c r="J1633" i="1"/>
  <c r="Z1692" i="1"/>
  <c r="K1543" i="1"/>
  <c r="X1542" i="1"/>
  <c r="U1692" i="1"/>
  <c r="H1693" i="1"/>
  <c r="AF1693" i="1"/>
  <c r="V1655" i="1"/>
  <c r="AB1631" i="1"/>
  <c r="W1628" i="1"/>
  <c r="X1541" i="1"/>
  <c r="H1692" i="1"/>
  <c r="U1691" i="1"/>
  <c r="Z1691" i="1"/>
  <c r="V1654" i="1"/>
  <c r="AC1541" i="1"/>
  <c r="AC1540" i="1"/>
  <c r="J1631" i="1"/>
  <c r="W1627" i="1"/>
  <c r="H1691" i="1"/>
  <c r="AA1656" i="1"/>
  <c r="I1657" i="1"/>
  <c r="Z1689" i="1"/>
  <c r="K1541" i="1"/>
  <c r="X1540" i="1"/>
  <c r="W1626" i="1"/>
  <c r="AA1655" i="1"/>
  <c r="V1652" i="1"/>
  <c r="U1689" i="1"/>
  <c r="K1540" i="1"/>
  <c r="AC1539" i="1"/>
  <c r="AC1538" i="1"/>
  <c r="W1625" i="1"/>
  <c r="X1538" i="1"/>
  <c r="Z1687" i="1"/>
  <c r="H1689" i="1"/>
  <c r="AE1689" i="1"/>
  <c r="AH1689" i="1"/>
  <c r="AI1689" i="1"/>
  <c r="I1655" i="1"/>
  <c r="J1628" i="1"/>
  <c r="K1538" i="1"/>
  <c r="I1654" i="1"/>
  <c r="AB1626" i="1"/>
  <c r="J1627" i="1"/>
  <c r="W1623" i="1"/>
  <c r="U1686" i="1"/>
  <c r="V1649" i="1"/>
  <c r="AA1652" i="1"/>
  <c r="Z1686" i="1"/>
  <c r="AB1625" i="1"/>
  <c r="J1626" i="1"/>
  <c r="V1648" i="1"/>
  <c r="X1535" i="1"/>
  <c r="Z1684" i="1"/>
  <c r="U1685" i="1"/>
  <c r="H1686" i="1"/>
  <c r="I1652" i="1"/>
  <c r="AC1535" i="1"/>
  <c r="J1625" i="1"/>
  <c r="K1535" i="1"/>
  <c r="X1534" i="1"/>
  <c r="U1684" i="1"/>
  <c r="Z1683" i="1"/>
  <c r="V1647" i="1"/>
  <c r="W1620" i="1"/>
  <c r="AB1623" i="1"/>
  <c r="V1646" i="1"/>
  <c r="AA1649" i="1"/>
  <c r="X1533" i="1"/>
  <c r="U1683" i="1"/>
  <c r="H1684" i="1"/>
  <c r="AC1533" i="1"/>
  <c r="AC1532" i="1"/>
  <c r="J1623" i="1"/>
  <c r="W1619" i="1"/>
  <c r="AA1648" i="1"/>
  <c r="I1649" i="1"/>
  <c r="H1683" i="1"/>
  <c r="K1533" i="1"/>
  <c r="X1532" i="1"/>
  <c r="AC1531" i="1"/>
  <c r="Z1682" i="1"/>
  <c r="W1618" i="1"/>
  <c r="V1644" i="1"/>
  <c r="U1681" i="1"/>
  <c r="K1532" i="1"/>
  <c r="AA1647" i="1"/>
  <c r="I1648" i="1"/>
  <c r="AB1620" i="1"/>
  <c r="W1617" i="1"/>
  <c r="H1681" i="1"/>
  <c r="X1530" i="1"/>
  <c r="I1647" i="1"/>
  <c r="AC1530" i="1"/>
  <c r="J1620" i="1"/>
  <c r="K1530" i="1"/>
  <c r="I1646" i="1"/>
  <c r="Z1678" i="1"/>
  <c r="AB1618" i="1"/>
  <c r="W1615" i="1"/>
  <c r="AA1644" i="1"/>
  <c r="U1678" i="1"/>
  <c r="V1641" i="1"/>
  <c r="AB1617" i="1"/>
  <c r="J1618" i="1"/>
  <c r="I1644" i="1"/>
  <c r="V1640" i="1"/>
  <c r="X1527" i="1"/>
  <c r="H1678" i="1"/>
  <c r="U1677" i="1"/>
  <c r="AC1527" i="1"/>
  <c r="J1617" i="1"/>
  <c r="Z1676" i="1"/>
  <c r="V1639" i="1"/>
  <c r="U1676" i="1"/>
  <c r="K1527" i="1"/>
  <c r="X1526" i="1"/>
  <c r="W1612" i="1"/>
  <c r="AB1615" i="1"/>
  <c r="Z1675" i="1"/>
  <c r="V1638" i="1"/>
  <c r="H1676" i="1"/>
  <c r="U1675" i="1"/>
  <c r="Z1674" i="1"/>
  <c r="AA1641" i="1"/>
  <c r="X1525" i="1"/>
  <c r="AC1524" i="1"/>
  <c r="J1615" i="1"/>
  <c r="W1611" i="1"/>
  <c r="I1641" i="1"/>
  <c r="H1675" i="1"/>
  <c r="AE1675" i="1"/>
  <c r="AH1675" i="1"/>
  <c r="AI1675" i="1"/>
  <c r="X1524" i="1"/>
  <c r="AC1523" i="1"/>
  <c r="K1525" i="1"/>
  <c r="W1610" i="1"/>
  <c r="U1673" i="1"/>
  <c r="V1636" i="1"/>
  <c r="AA1639" i="1"/>
  <c r="I1640" i="1"/>
  <c r="AC1522" i="1"/>
  <c r="K1524" i="1"/>
  <c r="W1609" i="1"/>
  <c r="AA1638" i="1"/>
  <c r="I1639" i="1"/>
  <c r="Z1672" i="1"/>
  <c r="H1673" i="1"/>
  <c r="AE1673" i="1"/>
  <c r="AH1673" i="1"/>
  <c r="AI1673" i="1"/>
  <c r="X1522" i="1"/>
  <c r="J1612" i="1"/>
  <c r="I1638" i="1"/>
  <c r="K1522" i="1"/>
  <c r="AC1521" i="1"/>
  <c r="AC1520" i="1"/>
  <c r="W1607" i="1"/>
  <c r="AB1610" i="1"/>
  <c r="U1670" i="1"/>
  <c r="AC1519" i="1"/>
  <c r="V1633" i="1"/>
  <c r="Z1670" i="1"/>
  <c r="AB1609" i="1"/>
  <c r="J1610" i="1"/>
  <c r="X1519" i="1"/>
  <c r="V1632" i="1"/>
  <c r="I1636" i="1"/>
  <c r="H1670" i="1"/>
  <c r="AE1670" i="1"/>
  <c r="AH1670" i="1"/>
  <c r="AI1670" i="1"/>
  <c r="U1669" i="1"/>
  <c r="J1609" i="1"/>
  <c r="V1631" i="1"/>
  <c r="K1519" i="1"/>
  <c r="X1518" i="1"/>
  <c r="U1668" i="1"/>
  <c r="Z1668" i="1"/>
  <c r="Z1667" i="1"/>
  <c r="AB1607" i="1"/>
  <c r="W1604" i="1"/>
  <c r="AA1633" i="1"/>
  <c r="AC1517" i="1"/>
  <c r="AC1516" i="1"/>
  <c r="X1517" i="1"/>
  <c r="U1667" i="1"/>
  <c r="H1668" i="1"/>
  <c r="V1630" i="1"/>
  <c r="W1603" i="1"/>
  <c r="J1607" i="1"/>
  <c r="I1633" i="1"/>
  <c r="Z1665" i="1"/>
  <c r="H1667" i="1"/>
  <c r="K1517" i="1"/>
  <c r="X1516" i="1"/>
  <c r="W1602" i="1"/>
  <c r="V1628" i="1"/>
  <c r="AA1631" i="1"/>
  <c r="I1632" i="1"/>
  <c r="K1516" i="1"/>
  <c r="U1665" i="1"/>
  <c r="AC1515" i="1"/>
  <c r="AC1514" i="1"/>
  <c r="W1601" i="1"/>
  <c r="AB1604" i="1"/>
  <c r="H1665" i="1"/>
  <c r="X1514" i="1"/>
  <c r="Z1664" i="1"/>
  <c r="I1631" i="1"/>
  <c r="J1604" i="1"/>
  <c r="K1514" i="1"/>
  <c r="I1630" i="1"/>
  <c r="AC1513" i="1"/>
  <c r="AC1512" i="1"/>
  <c r="W1599" i="1"/>
  <c r="AB1602" i="1"/>
  <c r="U1662" i="1"/>
  <c r="Z1662" i="1"/>
  <c r="AA1628" i="1"/>
  <c r="V1625" i="1"/>
  <c r="AB1601" i="1"/>
  <c r="J1602" i="1"/>
  <c r="W1598" i="1"/>
  <c r="V1624" i="1"/>
  <c r="I1628" i="1"/>
  <c r="U1661" i="1"/>
  <c r="H1662" i="1"/>
  <c r="AE1662" i="1"/>
  <c r="AH1662" i="1"/>
  <c r="AI1662" i="1"/>
  <c r="X1511" i="1"/>
  <c r="AC1511" i="1"/>
  <c r="J1601" i="1"/>
  <c r="Z1660" i="1"/>
  <c r="X1510" i="1"/>
  <c r="K1511" i="1"/>
  <c r="U1660" i="1"/>
  <c r="Z1659" i="1"/>
  <c r="V1623" i="1"/>
  <c r="W1596" i="1"/>
  <c r="V1622" i="1"/>
  <c r="X1509" i="1"/>
  <c r="AA1625" i="1"/>
  <c r="H1660" i="1"/>
  <c r="U1659" i="1"/>
  <c r="AC1509" i="1"/>
  <c r="W1595" i="1"/>
  <c r="J1599" i="1"/>
  <c r="K1509" i="1"/>
  <c r="X1508" i="1"/>
  <c r="H1659" i="1"/>
  <c r="AA1624" i="1"/>
  <c r="I1625" i="1"/>
  <c r="W1594" i="1"/>
  <c r="Z1657" i="1"/>
  <c r="U1657" i="1"/>
  <c r="V1620" i="1"/>
  <c r="AA1623" i="1"/>
  <c r="I1624" i="1"/>
  <c r="AC1506" i="1"/>
  <c r="K1508" i="1"/>
  <c r="W1593" i="1"/>
  <c r="AB1596" i="1"/>
  <c r="AA1622" i="1"/>
  <c r="I1623" i="1"/>
  <c r="X1506" i="1"/>
  <c r="H1657" i="1"/>
  <c r="AB1595" i="1"/>
  <c r="J1596" i="1"/>
  <c r="AA1621" i="1"/>
  <c r="I1622" i="1"/>
  <c r="Z1654" i="1"/>
  <c r="K1506" i="1"/>
  <c r="AC1504" i="1"/>
  <c r="W1591" i="1"/>
  <c r="J1595" i="1"/>
  <c r="V1617" i="1"/>
  <c r="U1654" i="1"/>
  <c r="AA1620" i="1"/>
  <c r="AB1593" i="1"/>
  <c r="J1594" i="1"/>
  <c r="X1503" i="1"/>
  <c r="V1616" i="1"/>
  <c r="H1654" i="1"/>
  <c r="U1653" i="1"/>
  <c r="I1620" i="1"/>
  <c r="AC1503" i="1"/>
  <c r="W1589" i="1"/>
  <c r="J1593" i="1"/>
  <c r="H1653" i="1"/>
  <c r="U1652" i="1"/>
  <c r="Z1652" i="1"/>
  <c r="Z1651" i="1"/>
  <c r="V1615" i="1"/>
  <c r="K1503" i="1"/>
  <c r="X1502" i="1"/>
  <c r="AB1591" i="1"/>
  <c r="W1588" i="1"/>
  <c r="X1501" i="1"/>
  <c r="V1614" i="1"/>
  <c r="U1651" i="1"/>
  <c r="H1652" i="1"/>
  <c r="AC1501" i="1"/>
  <c r="AC1500" i="1"/>
  <c r="AA1617" i="1"/>
  <c r="J1591" i="1"/>
  <c r="W1587" i="1"/>
  <c r="I1617" i="1"/>
  <c r="H1651" i="1"/>
  <c r="X1500" i="1"/>
  <c r="K1501" i="1"/>
  <c r="W1586" i="1"/>
  <c r="K1500" i="1"/>
  <c r="AA1615" i="1"/>
  <c r="U1649" i="1"/>
  <c r="AB1588" i="1"/>
  <c r="W1585" i="1"/>
  <c r="X1498" i="1"/>
  <c r="AA1614" i="1"/>
  <c r="I1615" i="1"/>
  <c r="H1649" i="1"/>
  <c r="AC1498" i="1"/>
  <c r="J1588" i="1"/>
  <c r="AA1613" i="1"/>
  <c r="I1614" i="1"/>
  <c r="V1610" i="1"/>
  <c r="X1497" i="1"/>
  <c r="K1498" i="1"/>
  <c r="Z1646" i="1"/>
  <c r="AB1586" i="1"/>
  <c r="J1587" i="1"/>
  <c r="W1583" i="1"/>
  <c r="AA1612" i="1"/>
  <c r="U1646" i="1"/>
  <c r="V1609" i="1"/>
  <c r="AB1585" i="1"/>
  <c r="J1586" i="1"/>
  <c r="AC1495" i="1"/>
  <c r="X1495" i="1"/>
  <c r="V1608" i="1"/>
  <c r="U1645" i="1"/>
  <c r="H1646" i="1"/>
  <c r="AE1646" i="1"/>
  <c r="AH1646" i="1"/>
  <c r="AI1646" i="1"/>
  <c r="J1585" i="1"/>
  <c r="Z1644" i="1"/>
  <c r="V1607" i="1"/>
  <c r="U1644" i="1"/>
  <c r="H1645" i="1"/>
  <c r="X1494" i="1"/>
  <c r="K1495" i="1"/>
  <c r="W1580" i="1"/>
  <c r="AB1583" i="1"/>
  <c r="U1643" i="1"/>
  <c r="H1644" i="1"/>
  <c r="AC1493" i="1"/>
  <c r="V1606" i="1"/>
  <c r="X1493" i="1"/>
  <c r="AA1609" i="1"/>
  <c r="Z1643" i="1"/>
  <c r="J1583" i="1"/>
  <c r="W1579" i="1"/>
  <c r="X1492" i="1"/>
  <c r="K1493" i="1"/>
  <c r="AA1608" i="1"/>
  <c r="I1609" i="1"/>
  <c r="AC1492" i="1"/>
  <c r="AC1491" i="1"/>
  <c r="H1643" i="1"/>
  <c r="W1578" i="1"/>
  <c r="U1641" i="1"/>
  <c r="AA1607" i="1"/>
  <c r="I1608" i="1"/>
  <c r="Z1641" i="1"/>
  <c r="K1492" i="1"/>
  <c r="V1604" i="1"/>
  <c r="AB1580" i="1"/>
  <c r="W1577" i="1"/>
  <c r="H1641" i="1"/>
  <c r="X1490" i="1"/>
  <c r="AA1606" i="1"/>
  <c r="I1607" i="1"/>
  <c r="AC1490" i="1"/>
  <c r="J1580" i="1"/>
  <c r="I1606" i="1"/>
  <c r="K1490" i="1"/>
  <c r="X1489" i="1"/>
  <c r="AB1578" i="1"/>
  <c r="W1575" i="1"/>
  <c r="AA1604" i="1"/>
  <c r="V1601" i="1"/>
  <c r="H1639" i="1"/>
  <c r="U1638" i="1"/>
  <c r="AC1487" i="1"/>
  <c r="Z1638" i="1"/>
  <c r="AB1577" i="1"/>
  <c r="J1578" i="1"/>
  <c r="U1637" i="1"/>
  <c r="H1638" i="1"/>
  <c r="X1487" i="1"/>
  <c r="V1600" i="1"/>
  <c r="I1604" i="1"/>
  <c r="J1577" i="1"/>
  <c r="V1599" i="1"/>
  <c r="K1487" i="1"/>
  <c r="X1486" i="1"/>
  <c r="U1636" i="1"/>
  <c r="Z1636" i="1"/>
  <c r="Z1635" i="1"/>
  <c r="AC1485" i="1"/>
  <c r="AB1575" i="1"/>
  <c r="W1572" i="1"/>
  <c r="H1636" i="1"/>
  <c r="U1635" i="1"/>
  <c r="V1598" i="1"/>
  <c r="AA1601" i="1"/>
  <c r="X1485" i="1"/>
  <c r="J1575" i="1"/>
  <c r="W1571" i="1"/>
  <c r="K1485" i="1"/>
  <c r="X1484" i="1"/>
  <c r="AA1600" i="1"/>
  <c r="I1601" i="1"/>
  <c r="AC1484" i="1"/>
  <c r="AC1483" i="1"/>
  <c r="H1635" i="1"/>
  <c r="AE1635" i="1"/>
  <c r="AH1635" i="1"/>
  <c r="AI1635" i="1"/>
  <c r="W1570" i="1"/>
  <c r="V1596" i="1"/>
  <c r="U1633" i="1"/>
  <c r="AA1599" i="1"/>
  <c r="K1484" i="1"/>
  <c r="Z1633" i="1"/>
  <c r="W1569" i="1"/>
  <c r="AA1598" i="1"/>
  <c r="I1599" i="1"/>
  <c r="H1633" i="1"/>
  <c r="X1482" i="1"/>
  <c r="AC1482" i="1"/>
  <c r="J1572" i="1"/>
  <c r="Z1630" i="1"/>
  <c r="K1482" i="1"/>
  <c r="AA1597" i="1"/>
  <c r="I1598" i="1"/>
  <c r="AB1570" i="1"/>
  <c r="W1567" i="1"/>
  <c r="AA1596" i="1"/>
  <c r="V1593" i="1"/>
  <c r="U1630" i="1"/>
  <c r="AB1569" i="1"/>
  <c r="J1570" i="1"/>
  <c r="H1630" i="1"/>
  <c r="AE1630" i="1"/>
  <c r="AH1630" i="1"/>
  <c r="AI1630" i="1"/>
  <c r="U1629" i="1"/>
  <c r="V1592" i="1"/>
  <c r="X1479" i="1"/>
  <c r="Z1628" i="1"/>
  <c r="AA1595" i="1"/>
  <c r="I1596" i="1"/>
  <c r="AB1568" i="1"/>
  <c r="J1569" i="1"/>
  <c r="V1591" i="1"/>
  <c r="U1628" i="1"/>
  <c r="X1478" i="1"/>
  <c r="K1479" i="1"/>
  <c r="AB1567" i="1"/>
  <c r="W1564" i="1"/>
  <c r="V1590" i="1"/>
  <c r="U1627" i="1"/>
  <c r="H1628" i="1"/>
  <c r="AE1628" i="1"/>
  <c r="AH1628" i="1"/>
  <c r="AI1628" i="1"/>
  <c r="AA1593" i="1"/>
  <c r="Z1627" i="1"/>
  <c r="K1478" i="1"/>
  <c r="X1477" i="1"/>
  <c r="J1567" i="1"/>
  <c r="W1563" i="1"/>
  <c r="X1476" i="1"/>
  <c r="Z1625" i="1"/>
  <c r="H1627" i="1"/>
  <c r="AE1627" i="1"/>
  <c r="AH1627" i="1"/>
  <c r="AI1627" i="1"/>
  <c r="AA1592" i="1"/>
  <c r="I1593" i="1"/>
  <c r="W1562" i="1"/>
  <c r="V1588" i="1"/>
  <c r="K1476" i="1"/>
  <c r="AC1475" i="1"/>
  <c r="AC1474" i="1"/>
  <c r="AA1591" i="1"/>
  <c r="I1592" i="1"/>
  <c r="U1625" i="1"/>
  <c r="AB1564" i="1"/>
  <c r="W1561" i="1"/>
  <c r="AA1590" i="1"/>
  <c r="I1591" i="1"/>
  <c r="X1474" i="1"/>
  <c r="H1625" i="1"/>
  <c r="AE1625" i="1"/>
  <c r="AH1625" i="1"/>
  <c r="AI1625" i="1"/>
  <c r="AB1563" i="1"/>
  <c r="J1564" i="1"/>
  <c r="K1474" i="1"/>
  <c r="I1590" i="1"/>
  <c r="W1559" i="1"/>
  <c r="V1585" i="1"/>
  <c r="U1622" i="1"/>
  <c r="Z1622" i="1"/>
  <c r="AA1588" i="1"/>
  <c r="AB1561" i="1"/>
  <c r="V1584" i="1"/>
  <c r="I1588" i="1"/>
  <c r="X1471" i="1"/>
  <c r="U1621" i="1"/>
  <c r="H1622" i="1"/>
  <c r="AE1622" i="1"/>
  <c r="AH1622" i="1"/>
  <c r="AI1622" i="1"/>
  <c r="AB1560" i="1"/>
  <c r="J1561" i="1"/>
  <c r="X1470" i="1"/>
  <c r="Z1620" i="1"/>
  <c r="U1620" i="1"/>
  <c r="V1583" i="1"/>
  <c r="W1556" i="1"/>
  <c r="AB1559" i="1"/>
  <c r="AC1469" i="1"/>
  <c r="V1582" i="1"/>
  <c r="X1469" i="1"/>
  <c r="U1619" i="1"/>
  <c r="H1620" i="1"/>
  <c r="AE1620" i="1"/>
  <c r="AH1620" i="1"/>
  <c r="AI1620" i="1"/>
  <c r="Z1619" i="1"/>
  <c r="Z1618" i="1"/>
  <c r="AA1585" i="1"/>
  <c r="J1559" i="1"/>
  <c r="W1555" i="1"/>
  <c r="H1619" i="1"/>
  <c r="Z1617" i="1"/>
  <c r="K1469" i="1"/>
  <c r="X1468" i="1"/>
  <c r="AC1467" i="1"/>
  <c r="I1585" i="1"/>
  <c r="W1554" i="1"/>
  <c r="V1580" i="1"/>
  <c r="AA1583" i="1"/>
  <c r="I1584" i="1"/>
  <c r="U1617" i="1"/>
  <c r="K1468" i="1"/>
  <c r="W1553" i="1"/>
  <c r="AB1556" i="1"/>
  <c r="AA1582" i="1"/>
  <c r="I1583" i="1"/>
  <c r="X1466" i="1"/>
  <c r="H1617" i="1"/>
  <c r="AC1466" i="1"/>
  <c r="J1556" i="1"/>
  <c r="K1466" i="1"/>
  <c r="I1582" i="1"/>
  <c r="W1551" i="1"/>
  <c r="AB1554" i="1"/>
  <c r="J1555" i="1"/>
  <c r="U1614" i="1"/>
  <c r="AA1580" i="1"/>
  <c r="Z1614" i="1"/>
  <c r="X1464" i="1"/>
  <c r="V1577" i="1"/>
  <c r="AB1553" i="1"/>
  <c r="J1554" i="1"/>
  <c r="AA1579" i="1"/>
  <c r="I1580" i="1"/>
  <c r="U1613" i="1"/>
  <c r="H1614" i="1"/>
  <c r="V1576" i="1"/>
  <c r="X1463" i="1"/>
  <c r="AC1463" i="1"/>
  <c r="AB1552" i="1"/>
  <c r="J1553" i="1"/>
  <c r="U1612" i="1"/>
  <c r="V1575" i="1"/>
  <c r="Z1612" i="1"/>
  <c r="Z1611" i="1"/>
  <c r="X1462" i="1"/>
  <c r="K1463" i="1"/>
  <c r="AB1551" i="1"/>
  <c r="W1548" i="1"/>
  <c r="K1462" i="1"/>
  <c r="X1461" i="1"/>
  <c r="V1574" i="1"/>
  <c r="AC1461" i="1"/>
  <c r="AC1460" i="1"/>
  <c r="AA1577" i="1"/>
  <c r="U1611" i="1"/>
  <c r="H1612" i="1"/>
  <c r="J1551" i="1"/>
  <c r="W1547" i="1"/>
  <c r="H1611" i="1"/>
  <c r="I1577" i="1"/>
  <c r="X1460" i="1"/>
  <c r="K1461" i="1"/>
  <c r="W1546" i="1"/>
  <c r="V1572" i="1"/>
  <c r="U1609" i="1"/>
  <c r="K1460" i="1"/>
  <c r="X1459" i="1"/>
  <c r="AC1459" i="1"/>
  <c r="AA1575" i="1"/>
  <c r="I1576" i="1"/>
  <c r="AB1548" i="1"/>
  <c r="W1545" i="1"/>
  <c r="AC1458" i="1"/>
  <c r="H1609" i="1"/>
  <c r="I1575" i="1"/>
  <c r="X1458" i="1"/>
  <c r="AC1457" i="1"/>
  <c r="AB1547" i="1"/>
  <c r="J1548" i="1"/>
  <c r="I1574" i="1"/>
  <c r="AE1609" i="1"/>
  <c r="AH1609" i="1"/>
  <c r="AI1609" i="1"/>
  <c r="K1458" i="1"/>
  <c r="Z1607" i="1"/>
  <c r="Z1606" i="1"/>
  <c r="AB1546" i="1"/>
  <c r="J1547" i="1"/>
  <c r="W1543" i="1"/>
  <c r="U1606" i="1"/>
  <c r="V1569" i="1"/>
  <c r="AC1455" i="1"/>
  <c r="AB1545" i="1"/>
  <c r="J1546" i="1"/>
  <c r="U1605" i="1"/>
  <c r="H1606" i="1"/>
  <c r="AE1606" i="1"/>
  <c r="AH1606" i="1"/>
  <c r="AI1606" i="1"/>
  <c r="V1568" i="1"/>
  <c r="I1572" i="1"/>
  <c r="Z1604" i="1"/>
  <c r="X1455" i="1"/>
  <c r="AB1544" i="1"/>
  <c r="J1545" i="1"/>
  <c r="V1567" i="1"/>
  <c r="X1454" i="1"/>
  <c r="K1455" i="1"/>
  <c r="U1604" i="1"/>
  <c r="W1540" i="1"/>
  <c r="AB1543" i="1"/>
  <c r="H1604" i="1"/>
  <c r="U1603" i="1"/>
  <c r="X1453" i="1"/>
  <c r="V1566" i="1"/>
  <c r="Z1603" i="1"/>
  <c r="Z1602" i="1"/>
  <c r="AA1569" i="1"/>
  <c r="J1543" i="1"/>
  <c r="W1539" i="1"/>
  <c r="I1569" i="1"/>
  <c r="H1603" i="1"/>
  <c r="AE1603" i="1"/>
  <c r="AH1603" i="1"/>
  <c r="X1452" i="1"/>
  <c r="K1453" i="1"/>
  <c r="AC1452" i="1"/>
  <c r="W1538" i="1"/>
  <c r="AC1451" i="1"/>
  <c r="U1601" i="1"/>
  <c r="Z1601" i="1"/>
  <c r="AA1567" i="1"/>
  <c r="V1564" i="1"/>
  <c r="K1452" i="1"/>
  <c r="AB1540" i="1"/>
  <c r="X1450" i="1"/>
  <c r="AC1450" i="1"/>
  <c r="I1567" i="1"/>
  <c r="H1601" i="1"/>
  <c r="J1540" i="1"/>
  <c r="I1566" i="1"/>
  <c r="K1450" i="1"/>
  <c r="AB1538" i="1"/>
  <c r="W1535" i="1"/>
  <c r="AA1564" i="1"/>
  <c r="U1598" i="1"/>
  <c r="Z1598" i="1"/>
  <c r="V1561" i="1"/>
  <c r="AB1537" i="1"/>
  <c r="J1538" i="1"/>
  <c r="AC1447" i="1"/>
  <c r="X1447" i="1"/>
  <c r="H1598" i="1"/>
  <c r="AE1598" i="1"/>
  <c r="AH1598" i="1"/>
  <c r="AI1598" i="1"/>
  <c r="U1597" i="1"/>
  <c r="I1564" i="1"/>
  <c r="V1560" i="1"/>
  <c r="U1596" i="1"/>
  <c r="V1559" i="1"/>
  <c r="Z1596" i="1"/>
  <c r="Z1595" i="1"/>
  <c r="K1447" i="1"/>
  <c r="X1446" i="1"/>
  <c r="AC1445" i="1"/>
  <c r="W1532" i="1"/>
  <c r="AB1535" i="1"/>
  <c r="X1445" i="1"/>
  <c r="AA1561" i="1"/>
  <c r="V1558" i="1"/>
  <c r="U1595" i="1"/>
  <c r="H1596" i="1"/>
  <c r="W1531" i="1"/>
  <c r="Z1593" i="1"/>
  <c r="I1561" i="1"/>
  <c r="H1595" i="1"/>
  <c r="X1444" i="1"/>
  <c r="K1445" i="1"/>
  <c r="AC1444" i="1"/>
  <c r="W1530" i="1"/>
  <c r="AC1443" i="1"/>
  <c r="AC1442" i="1"/>
  <c r="K1444" i="1"/>
  <c r="U1593" i="1"/>
  <c r="V1556" i="1"/>
  <c r="AB1532" i="1"/>
  <c r="W1529" i="1"/>
  <c r="AA1558" i="1"/>
  <c r="I1559" i="1"/>
  <c r="H1593" i="1"/>
  <c r="AE1593" i="1"/>
  <c r="AH1593" i="1"/>
  <c r="AI1593" i="1"/>
  <c r="X1442" i="1"/>
  <c r="J1532" i="1"/>
  <c r="K1442" i="1"/>
  <c r="Z1590" i="1"/>
  <c r="AA1557" i="1"/>
  <c r="I1558" i="1"/>
  <c r="W1527" i="1"/>
  <c r="AB1530" i="1"/>
  <c r="U1590" i="1"/>
  <c r="V1553" i="1"/>
  <c r="AC1439" i="1"/>
  <c r="AB1529" i="1"/>
  <c r="J1530" i="1"/>
  <c r="W1526" i="1"/>
  <c r="H1590" i="1"/>
  <c r="U1589" i="1"/>
  <c r="V1552" i="1"/>
  <c r="X1439" i="1"/>
  <c r="I1556" i="1"/>
  <c r="AB1528" i="1"/>
  <c r="J1529" i="1"/>
  <c r="U1588" i="1"/>
  <c r="V1551" i="1"/>
  <c r="K1439" i="1"/>
  <c r="X1438" i="1"/>
  <c r="Z1588" i="1"/>
  <c r="Z1587" i="1"/>
  <c r="W1524" i="1"/>
  <c r="AC1437" i="1"/>
  <c r="U1587" i="1"/>
  <c r="H1588" i="1"/>
  <c r="V1550" i="1"/>
  <c r="X1437" i="1"/>
  <c r="J1527" i="1"/>
  <c r="W1523" i="1"/>
  <c r="AA1552" i="1"/>
  <c r="I1553" i="1"/>
  <c r="H1587" i="1"/>
  <c r="AC1436" i="1"/>
  <c r="X1436" i="1"/>
  <c r="K1437" i="1"/>
  <c r="Z1586" i="1"/>
  <c r="W1522" i="1"/>
  <c r="AA1551" i="1"/>
  <c r="U1585" i="1"/>
  <c r="Z1585" i="1"/>
  <c r="K1436" i="1"/>
  <c r="AC1435" i="1"/>
  <c r="AC1434" i="1"/>
  <c r="V1548" i="1"/>
  <c r="AB1524" i="1"/>
  <c r="W1521" i="1"/>
  <c r="AA1550" i="1"/>
  <c r="I1551" i="1"/>
  <c r="X1434" i="1"/>
  <c r="H1585" i="1"/>
  <c r="AE1585" i="1"/>
  <c r="AH1585" i="1"/>
  <c r="AI1585" i="1"/>
  <c r="Z1583" i="1"/>
  <c r="J1524" i="1"/>
  <c r="K1434" i="1"/>
  <c r="AA1549" i="1"/>
  <c r="I1550" i="1"/>
  <c r="W1519" i="1"/>
  <c r="AB1522" i="1"/>
  <c r="J1523" i="1"/>
  <c r="U1582" i="1"/>
  <c r="AA1548" i="1"/>
  <c r="V1545" i="1"/>
  <c r="J1522" i="1"/>
  <c r="V1544" i="1"/>
  <c r="I1548" i="1"/>
  <c r="X1431" i="1"/>
  <c r="U1581" i="1"/>
  <c r="H1582" i="1"/>
  <c r="AC1431" i="1"/>
  <c r="AB1520" i="1"/>
  <c r="J1521" i="1"/>
  <c r="X1430" i="1"/>
  <c r="K1431" i="1"/>
  <c r="AC1429" i="1"/>
  <c r="H1581" i="1"/>
  <c r="U1580" i="1"/>
  <c r="V1543" i="1"/>
  <c r="W1516" i="1"/>
  <c r="AB1519" i="1"/>
  <c r="U1579" i="1"/>
  <c r="H1580" i="1"/>
  <c r="V1542" i="1"/>
  <c r="AA1545" i="1"/>
  <c r="Z1579" i="1"/>
  <c r="X1429" i="1"/>
  <c r="W1515" i="1"/>
  <c r="J1519" i="1"/>
  <c r="K1429" i="1"/>
  <c r="X1428" i="1"/>
  <c r="H1579" i="1"/>
  <c r="Z1577" i="1"/>
  <c r="I1545" i="1"/>
  <c r="V1541" i="1"/>
  <c r="AC1428" i="1"/>
  <c r="W1514" i="1"/>
  <c r="U1577" i="1"/>
  <c r="K1428" i="1"/>
  <c r="X1427" i="1"/>
  <c r="V1540" i="1"/>
  <c r="AA1543" i="1"/>
  <c r="AB1516" i="1"/>
  <c r="W1513" i="1"/>
  <c r="AA1542" i="1"/>
  <c r="I1543" i="1"/>
  <c r="H1577" i="1"/>
  <c r="X1426" i="1"/>
  <c r="V1539" i="1"/>
  <c r="AC1426" i="1"/>
  <c r="AB1515" i="1"/>
  <c r="J1516" i="1"/>
  <c r="Z1575" i="1"/>
  <c r="Z1574" i="1"/>
  <c r="V1538" i="1"/>
  <c r="X1425" i="1"/>
  <c r="K1426" i="1"/>
  <c r="AA1541" i="1"/>
  <c r="I1542" i="1"/>
  <c r="AB1514" i="1"/>
  <c r="W1511" i="1"/>
  <c r="U1574" i="1"/>
  <c r="V1537" i="1"/>
  <c r="AB1513" i="1"/>
  <c r="J1514" i="1"/>
  <c r="I1540" i="1"/>
  <c r="V1536" i="1"/>
  <c r="X1423" i="1"/>
  <c r="AC1423" i="1"/>
  <c r="U1573" i="1"/>
  <c r="H1574" i="1"/>
  <c r="Z1573" i="1"/>
  <c r="Z1572" i="1"/>
  <c r="AB1512" i="1"/>
  <c r="J1513" i="1"/>
  <c r="X1422" i="1"/>
  <c r="K1423" i="1"/>
  <c r="V1535" i="1"/>
  <c r="H1573" i="1"/>
  <c r="AE1573" i="1"/>
  <c r="AH1573" i="1"/>
  <c r="AI1573" i="1"/>
  <c r="U1572" i="1"/>
  <c r="W1508" i="1"/>
  <c r="J1512" i="1"/>
  <c r="V1534" i="1"/>
  <c r="AA1537" i="1"/>
  <c r="H1572" i="1"/>
  <c r="AE1572" i="1"/>
  <c r="AH1572" i="1"/>
  <c r="AI1572" i="1"/>
  <c r="U1571" i="1"/>
  <c r="K1422" i="1"/>
  <c r="X1421" i="1"/>
  <c r="Z1571" i="1"/>
  <c r="AC1421" i="1"/>
  <c r="J1511" i="1"/>
  <c r="W1507" i="1"/>
  <c r="AC1420" i="1"/>
  <c r="X1420" i="1"/>
  <c r="K1421" i="1"/>
  <c r="H1571" i="1"/>
  <c r="I1537" i="1"/>
  <c r="Z1569" i="1"/>
  <c r="W1506" i="1"/>
  <c r="U1569" i="1"/>
  <c r="K1420" i="1"/>
  <c r="AA1535" i="1"/>
  <c r="AC1418" i="1"/>
  <c r="W1505" i="1"/>
  <c r="H1569" i="1"/>
  <c r="U1568" i="1"/>
  <c r="AA1534" i="1"/>
  <c r="I1535" i="1"/>
  <c r="Z1567" i="1"/>
  <c r="Z1566" i="1"/>
  <c r="AA1533" i="1"/>
  <c r="I1534" i="1"/>
  <c r="W1503" i="1"/>
  <c r="AB1506" i="1"/>
  <c r="AC1416" i="1"/>
  <c r="AA1532" i="1"/>
  <c r="V1529" i="1"/>
  <c r="U1566" i="1"/>
  <c r="AB1505" i="1"/>
  <c r="J1506" i="1"/>
  <c r="H1566" i="1"/>
  <c r="U1565" i="1"/>
  <c r="X1415" i="1"/>
  <c r="V1528" i="1"/>
  <c r="Z1564" i="1"/>
  <c r="AC1415" i="1"/>
  <c r="AB1504" i="1"/>
  <c r="J1505" i="1"/>
  <c r="K1415" i="1"/>
  <c r="X1414" i="1"/>
  <c r="V1527" i="1"/>
  <c r="U1564" i="1"/>
  <c r="W1500" i="1"/>
  <c r="AA1529" i="1"/>
  <c r="U1563" i="1"/>
  <c r="H1564" i="1"/>
  <c r="Z1563" i="1"/>
  <c r="X1413" i="1"/>
  <c r="V1526" i="1"/>
  <c r="AC1413" i="1"/>
  <c r="AC1412" i="1"/>
  <c r="W1499" i="1"/>
  <c r="J1503" i="1"/>
  <c r="H1563" i="1"/>
  <c r="K1413" i="1"/>
  <c r="X1412" i="1"/>
  <c r="I1529" i="1"/>
  <c r="AB1501" i="1"/>
  <c r="W1498" i="1"/>
  <c r="U1561" i="1"/>
  <c r="V1524" i="1"/>
  <c r="K1412" i="1"/>
  <c r="AA1527" i="1"/>
  <c r="Z1561" i="1"/>
  <c r="AC1410" i="1"/>
  <c r="AB1500" i="1"/>
  <c r="W1497" i="1"/>
  <c r="AA1526" i="1"/>
  <c r="I1527" i="1"/>
  <c r="X1410" i="1"/>
  <c r="AC1409" i="1"/>
  <c r="H1561" i="1"/>
  <c r="AB1499" i="1"/>
  <c r="J1500" i="1"/>
  <c r="Z1558" i="1"/>
  <c r="AA1525" i="1"/>
  <c r="I1526" i="1"/>
  <c r="K1410" i="1"/>
  <c r="AB1498" i="1"/>
  <c r="J1499" i="1"/>
  <c r="W1495" i="1"/>
  <c r="AA1524" i="1"/>
  <c r="V1521" i="1"/>
  <c r="U1558" i="1"/>
  <c r="AB1497" i="1"/>
  <c r="J1498" i="1"/>
  <c r="U1557" i="1"/>
  <c r="H1558" i="1"/>
  <c r="AC1407" i="1"/>
  <c r="V1520" i="1"/>
  <c r="Z1556" i="1"/>
  <c r="X1407" i="1"/>
  <c r="I1524" i="1"/>
  <c r="AB1496" i="1"/>
  <c r="J1497" i="1"/>
  <c r="V1519" i="1"/>
  <c r="K1407" i="1"/>
  <c r="X1406" i="1"/>
  <c r="U1556" i="1"/>
  <c r="AB1495" i="1"/>
  <c r="W1492" i="1"/>
  <c r="H1556" i="1"/>
  <c r="AE1556" i="1"/>
  <c r="AH1556" i="1"/>
  <c r="AI1556" i="1"/>
  <c r="U1555" i="1"/>
  <c r="X1405" i="1"/>
  <c r="AA1521" i="1"/>
  <c r="Z1555" i="1"/>
  <c r="Z1554" i="1"/>
  <c r="V1518" i="1"/>
  <c r="AC1404" i="1"/>
  <c r="W1491" i="1"/>
  <c r="J1495" i="1"/>
  <c r="X1404" i="1"/>
  <c r="K1405" i="1"/>
  <c r="I1521" i="1"/>
  <c r="H1555" i="1"/>
  <c r="W1490" i="1"/>
  <c r="K1404" i="1"/>
  <c r="U1553" i="1"/>
  <c r="V1516" i="1"/>
  <c r="AC1402" i="1"/>
  <c r="W1489" i="1"/>
  <c r="AB1492" i="1"/>
  <c r="H1553" i="1"/>
  <c r="X1402" i="1"/>
  <c r="AA1518" i="1"/>
  <c r="I1519" i="1"/>
  <c r="J1492" i="1"/>
  <c r="Z1551" i="1"/>
  <c r="I1518" i="1"/>
  <c r="K1402" i="1"/>
  <c r="Z1550" i="1"/>
  <c r="W1487" i="1"/>
  <c r="AB1490" i="1"/>
  <c r="AC1399" i="1"/>
  <c r="U1550" i="1"/>
  <c r="AA1516" i="1"/>
  <c r="AB1489" i="1"/>
  <c r="J1490" i="1"/>
  <c r="U1549" i="1"/>
  <c r="H1550" i="1"/>
  <c r="AE1550" i="1"/>
  <c r="AH1550" i="1"/>
  <c r="AI1550" i="1"/>
  <c r="V1512" i="1"/>
  <c r="AA1515" i="1"/>
  <c r="I1516" i="1"/>
  <c r="X1399" i="1"/>
  <c r="AB1488" i="1"/>
  <c r="J1489" i="1"/>
  <c r="V1511" i="1"/>
  <c r="Z1548" i="1"/>
  <c r="K1399" i="1"/>
  <c r="X1398" i="1"/>
  <c r="U1548" i="1"/>
  <c r="W1484" i="1"/>
  <c r="AB1487" i="1"/>
  <c r="Z1547" i="1"/>
  <c r="AA1513" i="1"/>
  <c r="X1397" i="1"/>
  <c r="U1547" i="1"/>
  <c r="H1548" i="1"/>
  <c r="V1510" i="1"/>
  <c r="AC1397" i="1"/>
  <c r="AB1486" i="1"/>
  <c r="J1487" i="1"/>
  <c r="W1483" i="1"/>
  <c r="H1547" i="1"/>
  <c r="AE1547" i="1"/>
  <c r="AH1547" i="1"/>
  <c r="AI1547" i="1"/>
  <c r="K1397" i="1"/>
  <c r="X1396" i="1"/>
  <c r="AA1512" i="1"/>
  <c r="Z1546" i="1"/>
  <c r="Z1545" i="1"/>
  <c r="W1482" i="1"/>
  <c r="U1545" i="1"/>
  <c r="K1396" i="1"/>
  <c r="AA1511" i="1"/>
  <c r="I1512" i="1"/>
  <c r="V1508" i="1"/>
  <c r="AC1394" i="1"/>
  <c r="AB1484" i="1"/>
  <c r="W1481" i="1"/>
  <c r="H1545" i="1"/>
  <c r="I1511" i="1"/>
  <c r="X1394" i="1"/>
  <c r="J1484" i="1"/>
  <c r="K1394" i="1"/>
  <c r="AA1509" i="1"/>
  <c r="I1510" i="1"/>
  <c r="AB1482" i="1"/>
  <c r="W1479" i="1"/>
  <c r="U1542" i="1"/>
  <c r="V1505" i="1"/>
  <c r="AA1508" i="1"/>
  <c r="AB1481" i="1"/>
  <c r="J1482" i="1"/>
  <c r="V1504" i="1"/>
  <c r="X1391" i="1"/>
  <c r="U1541" i="1"/>
  <c r="H1542" i="1"/>
  <c r="AE1542" i="1"/>
  <c r="AH1542" i="1"/>
  <c r="AI1542" i="1"/>
  <c r="I1508" i="1"/>
  <c r="AC1391" i="1"/>
  <c r="AB1480" i="1"/>
  <c r="J1481" i="1"/>
  <c r="V1503" i="1"/>
  <c r="U1540" i="1"/>
  <c r="H1541" i="1"/>
  <c r="X1390" i="1"/>
  <c r="K1391" i="1"/>
  <c r="W1476" i="1"/>
  <c r="AB1479" i="1"/>
  <c r="X1389" i="1"/>
  <c r="V1502" i="1"/>
  <c r="H1540" i="1"/>
  <c r="AE1540" i="1"/>
  <c r="AH1540" i="1"/>
  <c r="AI1540" i="1"/>
  <c r="U1539" i="1"/>
  <c r="AC1388" i="1"/>
  <c r="AA1505" i="1"/>
  <c r="Z1539" i="1"/>
  <c r="Z1538" i="1"/>
  <c r="J1479" i="1"/>
  <c r="W1475" i="1"/>
  <c r="K1389" i="1"/>
  <c r="X1388" i="1"/>
  <c r="I1505" i="1"/>
  <c r="H1539" i="1"/>
  <c r="AE1539" i="1"/>
  <c r="AH1539" i="1"/>
  <c r="AI1539" i="1"/>
  <c r="W1474" i="1"/>
  <c r="AA1503" i="1"/>
  <c r="AC1387" i="1"/>
  <c r="K1388" i="1"/>
  <c r="V1500" i="1"/>
  <c r="U1537" i="1"/>
  <c r="Z1537" i="1"/>
  <c r="AB1476" i="1"/>
  <c r="W1473" i="1"/>
  <c r="X1386" i="1"/>
  <c r="AC1386" i="1"/>
  <c r="H1537" i="1"/>
  <c r="AA1502" i="1"/>
  <c r="I1503" i="1"/>
  <c r="J1476" i="1"/>
  <c r="AA1501" i="1"/>
  <c r="I1502" i="1"/>
  <c r="K1386" i="1"/>
  <c r="W1471" i="1"/>
  <c r="AB1474" i="1"/>
  <c r="Z1534" i="1"/>
  <c r="U1534" i="1"/>
  <c r="V1497" i="1"/>
  <c r="AA1500" i="1"/>
  <c r="AC1384" i="1"/>
  <c r="AC1383" i="1"/>
  <c r="AB1473" i="1"/>
  <c r="J1474" i="1"/>
  <c r="X1383" i="1"/>
  <c r="I1500" i="1"/>
  <c r="U1533" i="1"/>
  <c r="H1534" i="1"/>
  <c r="AE1534" i="1"/>
  <c r="AH1534" i="1"/>
  <c r="AI1534" i="1"/>
  <c r="V1496" i="1"/>
  <c r="AB1472" i="1"/>
  <c r="J1473" i="1"/>
  <c r="V1495" i="1"/>
  <c r="K1383" i="1"/>
  <c r="X1382" i="1"/>
  <c r="U1532" i="1"/>
  <c r="H1533" i="1"/>
  <c r="AC1382" i="1"/>
  <c r="AC1381" i="1"/>
  <c r="W1468" i="1"/>
  <c r="AA1497" i="1"/>
  <c r="X1381" i="1"/>
  <c r="K1382" i="1"/>
  <c r="U1531" i="1"/>
  <c r="H1532" i="1"/>
  <c r="AE1532" i="1"/>
  <c r="AH1532" i="1"/>
  <c r="AI1532" i="1"/>
  <c r="V1494" i="1"/>
  <c r="J1471" i="1"/>
  <c r="W1467" i="1"/>
  <c r="K1381" i="1"/>
  <c r="X1380" i="1"/>
  <c r="H1531" i="1"/>
  <c r="AE1531" i="1"/>
  <c r="AH1531" i="1"/>
  <c r="AI1531" i="1"/>
  <c r="Z1529" i="1"/>
  <c r="I1497" i="1"/>
  <c r="AC1380" i="1"/>
  <c r="W1466" i="1"/>
  <c r="AC1379" i="1"/>
  <c r="V1492" i="1"/>
  <c r="U1529" i="1"/>
  <c r="K1380" i="1"/>
  <c r="W1465" i="1"/>
  <c r="AA1494" i="1"/>
  <c r="I1495" i="1"/>
  <c r="X1378" i="1"/>
  <c r="H1529" i="1"/>
  <c r="AC1378" i="1"/>
  <c r="J1468" i="1"/>
  <c r="AC1376" i="1"/>
  <c r="K1378" i="1"/>
  <c r="AA1493" i="1"/>
  <c r="I1494" i="1"/>
  <c r="W1463" i="1"/>
  <c r="AB1466" i="1"/>
  <c r="J1467" i="1"/>
  <c r="U1526" i="1"/>
  <c r="AA1492" i="1"/>
  <c r="X1376" i="1"/>
  <c r="V1489" i="1"/>
  <c r="AB1465" i="1"/>
  <c r="J1466" i="1"/>
  <c r="U1525" i="1"/>
  <c r="H1526" i="1"/>
  <c r="V1488" i="1"/>
  <c r="X1375" i="1"/>
  <c r="Z1524" i="1"/>
  <c r="I1492" i="1"/>
  <c r="AC1375" i="1"/>
  <c r="J1465" i="1"/>
  <c r="V1487" i="1"/>
  <c r="X1374" i="1"/>
  <c r="K1375" i="1"/>
  <c r="U1524" i="1"/>
  <c r="AB1463" i="1"/>
  <c r="W1460" i="1"/>
  <c r="H1524" i="1"/>
  <c r="U1523" i="1"/>
  <c r="AA1489" i="1"/>
  <c r="X1373" i="1"/>
  <c r="V1486" i="1"/>
  <c r="Z1523" i="1"/>
  <c r="Z1522" i="1"/>
  <c r="AC1373" i="1"/>
  <c r="W1459" i="1"/>
  <c r="J1463" i="1"/>
  <c r="K1373" i="1"/>
  <c r="X1372" i="1"/>
  <c r="I1489" i="1"/>
  <c r="Z1521" i="1"/>
  <c r="H1523" i="1"/>
  <c r="W1458" i="1"/>
  <c r="AA1487" i="1"/>
  <c r="U1521" i="1"/>
  <c r="V1484" i="1"/>
  <c r="K1372" i="1"/>
  <c r="AC1371" i="1"/>
  <c r="AC1370" i="1"/>
  <c r="W1457" i="1"/>
  <c r="AB1460" i="1"/>
  <c r="H1521" i="1"/>
  <c r="X1370" i="1"/>
  <c r="AA1486" i="1"/>
  <c r="I1487" i="1"/>
  <c r="J1460" i="1"/>
  <c r="I1486" i="1"/>
  <c r="K1370" i="1"/>
  <c r="W1455" i="1"/>
  <c r="AB1458" i="1"/>
  <c r="U1518" i="1"/>
  <c r="V1481" i="1"/>
  <c r="Z1518" i="1"/>
  <c r="AB1457" i="1"/>
  <c r="J1458" i="1"/>
  <c r="AC1367" i="1"/>
  <c r="V1480" i="1"/>
  <c r="X1367" i="1"/>
  <c r="I1484" i="1"/>
  <c r="H1518" i="1"/>
  <c r="U1517" i="1"/>
  <c r="Z1516" i="1"/>
  <c r="AB1456" i="1"/>
  <c r="J1457" i="1"/>
  <c r="K1367" i="1"/>
  <c r="X1366" i="1"/>
  <c r="U1516" i="1"/>
  <c r="AA1482" i="1"/>
  <c r="V1479" i="1"/>
  <c r="AB1455" i="1"/>
  <c r="W1452" i="1"/>
  <c r="X1365" i="1"/>
  <c r="H1516" i="1"/>
  <c r="U1515" i="1"/>
  <c r="V1478" i="1"/>
  <c r="Z1515" i="1"/>
  <c r="AC1365" i="1"/>
  <c r="AC1364" i="1"/>
  <c r="W1451" i="1"/>
  <c r="J1455" i="1"/>
  <c r="H1515" i="1"/>
  <c r="Z1514" i="1"/>
  <c r="Z1513" i="1"/>
  <c r="K1365" i="1"/>
  <c r="X1364" i="1"/>
  <c r="I1481" i="1"/>
  <c r="W1450" i="1"/>
  <c r="V1476" i="1"/>
  <c r="AA1479" i="1"/>
  <c r="AC1363" i="1"/>
  <c r="K1364" i="1"/>
  <c r="U1513" i="1"/>
  <c r="W1449" i="1"/>
  <c r="H1513" i="1"/>
  <c r="X1362" i="1"/>
  <c r="I1479" i="1"/>
  <c r="AC1362" i="1"/>
  <c r="J1452" i="1"/>
  <c r="AA1477" i="1"/>
  <c r="I1478" i="1"/>
  <c r="K1362" i="1"/>
  <c r="W1447" i="1"/>
  <c r="X1360" i="1"/>
  <c r="AA1476" i="1"/>
  <c r="V1473" i="1"/>
  <c r="AC1359" i="1"/>
  <c r="AB1449" i="1"/>
  <c r="J1450" i="1"/>
  <c r="X1359" i="1"/>
  <c r="I1476" i="1"/>
  <c r="V1472" i="1"/>
  <c r="Z1509" i="1"/>
  <c r="Z1508" i="1"/>
  <c r="AB1448" i="1"/>
  <c r="J1449" i="1"/>
  <c r="X1358" i="1"/>
  <c r="K1359" i="1"/>
  <c r="V1471" i="1"/>
  <c r="U1508" i="1"/>
  <c r="AB1447" i="1"/>
  <c r="W1444" i="1"/>
  <c r="V1470" i="1"/>
  <c r="X1357" i="1"/>
  <c r="AA1473" i="1"/>
  <c r="H1508" i="1"/>
  <c r="U1507" i="1"/>
  <c r="Z1507" i="1"/>
  <c r="Z1506" i="1"/>
  <c r="AC1357" i="1"/>
  <c r="AC1356" i="1"/>
  <c r="W1443" i="1"/>
  <c r="J1447" i="1"/>
  <c r="X1356" i="1"/>
  <c r="K1357" i="1"/>
  <c r="H1507" i="1"/>
  <c r="I1473" i="1"/>
  <c r="W1442" i="1"/>
  <c r="AC1355" i="1"/>
  <c r="K1356" i="1"/>
  <c r="U1505" i="1"/>
  <c r="V1468" i="1"/>
  <c r="Z1505" i="1"/>
  <c r="AA1471" i="1"/>
  <c r="W1441" i="1"/>
  <c r="AB1444" i="1"/>
  <c r="H1505" i="1"/>
  <c r="AA1470" i="1"/>
  <c r="I1471" i="1"/>
  <c r="X1354" i="1"/>
  <c r="AC1354" i="1"/>
  <c r="J1444" i="1"/>
  <c r="K1354" i="1"/>
  <c r="AA1469" i="1"/>
  <c r="I1470" i="1"/>
  <c r="W1439" i="1"/>
  <c r="AB1442" i="1"/>
  <c r="V1465" i="1"/>
  <c r="AA1468" i="1"/>
  <c r="I1469" i="1"/>
  <c r="X1352" i="1"/>
  <c r="U1502" i="1"/>
  <c r="Z1502" i="1"/>
  <c r="AC1351" i="1"/>
  <c r="AB1441" i="1"/>
  <c r="J1442" i="1"/>
  <c r="H1502" i="1"/>
  <c r="AE1502" i="1"/>
  <c r="AH1502" i="1"/>
  <c r="AI1502" i="1"/>
  <c r="U1501" i="1"/>
  <c r="V1464" i="1"/>
  <c r="I1468" i="1"/>
  <c r="Z1500" i="1"/>
  <c r="X1351" i="1"/>
  <c r="J1441" i="1"/>
  <c r="V1463" i="1"/>
  <c r="U1500" i="1"/>
  <c r="K1351" i="1"/>
  <c r="X1350" i="1"/>
  <c r="AC1349" i="1"/>
  <c r="AB1439" i="1"/>
  <c r="W1436" i="1"/>
  <c r="U1499" i="1"/>
  <c r="H1500" i="1"/>
  <c r="V1462" i="1"/>
  <c r="X1349" i="1"/>
  <c r="Z1499" i="1"/>
  <c r="Z1498" i="1"/>
  <c r="W1435" i="1"/>
  <c r="J1439" i="1"/>
  <c r="I1465" i="1"/>
  <c r="X1348" i="1"/>
  <c r="K1349" i="1"/>
  <c r="H1499" i="1"/>
  <c r="AE1438" i="1"/>
  <c r="AH1438" i="1"/>
  <c r="AI1438" i="1"/>
  <c r="W1434" i="1"/>
  <c r="U1497" i="1"/>
  <c r="K1348" i="1"/>
  <c r="V1460" i="1"/>
  <c r="AA1463" i="1"/>
  <c r="AB1436" i="1"/>
  <c r="W1433" i="1"/>
  <c r="X1346" i="1"/>
  <c r="H1497" i="1"/>
  <c r="AA1462" i="1"/>
  <c r="I1463" i="1"/>
  <c r="AC1346" i="1"/>
  <c r="AB1435" i="1"/>
  <c r="J1436" i="1"/>
  <c r="AI1436" i="1"/>
  <c r="K1346" i="1"/>
  <c r="AA1461" i="1"/>
  <c r="I1462" i="1"/>
  <c r="V1458" i="1"/>
  <c r="W1431" i="1"/>
  <c r="AB1434" i="1"/>
  <c r="J1435" i="1"/>
  <c r="V1457" i="1"/>
  <c r="U1494" i="1"/>
  <c r="X1344" i="1"/>
  <c r="AA1460" i="1"/>
  <c r="Z1494" i="1"/>
  <c r="AC1343" i="1"/>
  <c r="AB1433" i="1"/>
  <c r="J1434" i="1"/>
  <c r="I1460" i="1"/>
  <c r="H1494" i="1"/>
  <c r="AE1494" i="1"/>
  <c r="AH1494" i="1"/>
  <c r="AI1494" i="1"/>
  <c r="U1493" i="1"/>
  <c r="X1343" i="1"/>
  <c r="V1456" i="1"/>
  <c r="AB1432" i="1"/>
  <c r="J1433" i="1"/>
  <c r="U1492" i="1"/>
  <c r="H1493" i="1"/>
  <c r="K1343" i="1"/>
  <c r="X1342" i="1"/>
  <c r="AC1341" i="1"/>
  <c r="V1455" i="1"/>
  <c r="Z1492" i="1"/>
  <c r="Z1491" i="1"/>
  <c r="AA1458" i="1"/>
  <c r="AB1431" i="1"/>
  <c r="W1428" i="1"/>
  <c r="X1341" i="1"/>
  <c r="AA1457" i="1"/>
  <c r="V1454" i="1"/>
  <c r="H1492" i="1"/>
  <c r="AE1492" i="1"/>
  <c r="AH1492" i="1"/>
  <c r="AI1492" i="1"/>
  <c r="U1491" i="1"/>
  <c r="W1427" i="1"/>
  <c r="J1431" i="1"/>
  <c r="H1491" i="1"/>
  <c r="K1341" i="1"/>
  <c r="X1340" i="1"/>
  <c r="Z1490" i="1"/>
  <c r="I1457" i="1"/>
  <c r="AB1429" i="1"/>
  <c r="W1426" i="1"/>
  <c r="AA1455" i="1"/>
  <c r="U1489" i="1"/>
  <c r="V1452" i="1"/>
  <c r="W1425" i="1"/>
  <c r="AA1454" i="1"/>
  <c r="I1455" i="1"/>
  <c r="X1338" i="1"/>
  <c r="AC1338" i="1"/>
  <c r="H1489" i="1"/>
  <c r="J1428" i="1"/>
  <c r="AA1453" i="1"/>
  <c r="I1454" i="1"/>
  <c r="K1338" i="1"/>
  <c r="Z1486" i="1"/>
  <c r="W1423" i="1"/>
  <c r="AB1426" i="1"/>
  <c r="AA1452" i="1"/>
  <c r="V1449" i="1"/>
  <c r="U1486" i="1"/>
  <c r="X1336" i="1"/>
  <c r="AB1425" i="1"/>
  <c r="J1426" i="1"/>
  <c r="X1335" i="1"/>
  <c r="H1486" i="1"/>
  <c r="U1485" i="1"/>
  <c r="V1448" i="1"/>
  <c r="I1452" i="1"/>
  <c r="AB1424" i="1"/>
  <c r="J1425" i="1"/>
  <c r="K1335" i="1"/>
  <c r="X1334" i="1"/>
  <c r="Z1484" i="1"/>
  <c r="U1484" i="1"/>
  <c r="V1447" i="1"/>
  <c r="AB1423" i="1"/>
  <c r="W1420" i="1"/>
  <c r="V1446" i="1"/>
  <c r="X1333" i="1"/>
  <c r="Z1483" i="1"/>
  <c r="H1484" i="1"/>
  <c r="U1483" i="1"/>
  <c r="AC1333" i="1"/>
  <c r="AC1332" i="1"/>
  <c r="W1419" i="1"/>
  <c r="J1423" i="1"/>
  <c r="H1483" i="1"/>
  <c r="X1332" i="1"/>
  <c r="K1333" i="1"/>
  <c r="Z1482" i="1"/>
  <c r="Z1481" i="1"/>
  <c r="I1449" i="1"/>
  <c r="K1332" i="1"/>
  <c r="U1481" i="1"/>
  <c r="AA1447" i="1"/>
  <c r="I1448" i="1"/>
  <c r="V1444" i="1"/>
  <c r="AC1331" i="1"/>
  <c r="AC1330" i="1"/>
  <c r="W1417" i="1"/>
  <c r="AB1420" i="1"/>
  <c r="H1481" i="1"/>
  <c r="X1330" i="1"/>
  <c r="AC1329" i="1"/>
  <c r="I1447" i="1"/>
  <c r="J1420" i="1"/>
  <c r="AA1445" i="1"/>
  <c r="I1446" i="1"/>
  <c r="K1330" i="1"/>
  <c r="Z1478" i="1"/>
  <c r="AB1418" i="1"/>
  <c r="J1419" i="1"/>
  <c r="W1415" i="1"/>
  <c r="X1328" i="1"/>
  <c r="U1478" i="1"/>
  <c r="V1441" i="1"/>
  <c r="AA1444" i="1"/>
  <c r="AB1417" i="1"/>
  <c r="J1418" i="1"/>
  <c r="V1440" i="1"/>
  <c r="X1327" i="1"/>
  <c r="I1444" i="1"/>
  <c r="U1477" i="1"/>
  <c r="H1478" i="1"/>
  <c r="AC1327" i="1"/>
  <c r="AC1326" i="1"/>
  <c r="AB1416" i="1"/>
  <c r="J1417" i="1"/>
  <c r="X1326" i="1"/>
  <c r="K1327" i="1"/>
  <c r="U1476" i="1"/>
  <c r="H1477" i="1"/>
  <c r="V1439" i="1"/>
  <c r="AA1442" i="1"/>
  <c r="AB1415" i="1"/>
  <c r="W1412" i="1"/>
  <c r="H1476" i="1"/>
  <c r="U1475" i="1"/>
  <c r="Z1475" i="1"/>
  <c r="Z1474" i="1"/>
  <c r="X1325" i="1"/>
  <c r="K1326" i="1"/>
  <c r="AA1441" i="1"/>
  <c r="V1438" i="1"/>
  <c r="AC1325" i="1"/>
  <c r="AC1324" i="1"/>
  <c r="J1415" i="1"/>
  <c r="W1411" i="1"/>
  <c r="I1441" i="1"/>
  <c r="H1475" i="1"/>
  <c r="AE1475" i="1"/>
  <c r="AH1475" i="1"/>
  <c r="AI1475" i="1"/>
  <c r="K1325" i="1"/>
  <c r="X1324" i="1"/>
  <c r="U1473" i="1"/>
  <c r="K1324" i="1"/>
  <c r="AA1439" i="1"/>
  <c r="Z1473" i="1"/>
  <c r="V1436" i="1"/>
  <c r="AC1323" i="1"/>
  <c r="AC1322" i="1"/>
  <c r="W1409" i="1"/>
  <c r="AB1412" i="1"/>
  <c r="AA1438" i="1"/>
  <c r="I1439" i="1"/>
  <c r="X1322" i="1"/>
  <c r="H1473" i="1"/>
  <c r="J1412" i="1"/>
  <c r="V1434" i="1"/>
  <c r="K1322" i="1"/>
  <c r="AA1437" i="1"/>
  <c r="I1438" i="1"/>
  <c r="W1407" i="1"/>
  <c r="AB1410" i="1"/>
  <c r="J1411" i="1"/>
  <c r="U1470" i="1"/>
  <c r="AA1436" i="1"/>
  <c r="V1433" i="1"/>
  <c r="X1320" i="1"/>
  <c r="Z1470" i="1"/>
  <c r="J1410" i="1"/>
  <c r="I1436" i="1"/>
  <c r="AC1319" i="1"/>
  <c r="U1469" i="1"/>
  <c r="Z1468" i="1"/>
  <c r="H1470" i="1"/>
  <c r="AB1408" i="1"/>
  <c r="J1409" i="1"/>
  <c r="X1318" i="1"/>
  <c r="AC1317" i="1"/>
  <c r="U1468" i="1"/>
  <c r="V1431" i="1"/>
  <c r="AE1435" i="1"/>
  <c r="AH1435" i="1"/>
  <c r="AI1435" i="1"/>
  <c r="W1404" i="1"/>
  <c r="AB1407" i="1"/>
  <c r="X1317" i="1"/>
  <c r="U1467" i="1"/>
  <c r="H1468" i="1"/>
  <c r="Z1467" i="1"/>
  <c r="Z1466" i="1"/>
  <c r="W1403" i="1"/>
  <c r="J1407" i="1"/>
  <c r="I1433" i="1"/>
  <c r="H1467" i="1"/>
  <c r="K1317" i="1"/>
  <c r="X1316" i="1"/>
  <c r="AC1316" i="1"/>
  <c r="W1402" i="1"/>
  <c r="U1465" i="1"/>
  <c r="AA1431" i="1"/>
  <c r="K1316" i="1"/>
  <c r="Z1465" i="1"/>
  <c r="Z1464" i="1"/>
  <c r="W1401" i="1"/>
  <c r="AB1404" i="1"/>
  <c r="AA1430" i="1"/>
  <c r="I1431" i="1"/>
  <c r="X1314" i="1"/>
  <c r="H1465" i="1"/>
  <c r="AC1314" i="1"/>
  <c r="AC1313" i="1"/>
  <c r="J1404" i="1"/>
  <c r="AA1429" i="1"/>
  <c r="V1426" i="1"/>
  <c r="U1463" i="1"/>
  <c r="K1314" i="1"/>
  <c r="AB1402" i="1"/>
  <c r="W1399" i="1"/>
  <c r="X1312" i="1"/>
  <c r="AA1428" i="1"/>
  <c r="Z1462" i="1"/>
  <c r="U1462" i="1"/>
  <c r="V1425" i="1"/>
  <c r="AB1401" i="1"/>
  <c r="J1402" i="1"/>
  <c r="AA1427" i="1"/>
  <c r="V1424" i="1"/>
  <c r="X1311" i="1"/>
  <c r="U1461" i="1"/>
  <c r="H1462" i="1"/>
  <c r="AE1462" i="1"/>
  <c r="AH1462" i="1"/>
  <c r="AI1462" i="1"/>
  <c r="AC1311" i="1"/>
  <c r="AB1400" i="1"/>
  <c r="J1401" i="1"/>
  <c r="K1311" i="1"/>
  <c r="X1310" i="1"/>
  <c r="Z1459" i="1"/>
  <c r="U1460" i="1"/>
  <c r="V1423" i="1"/>
  <c r="W1396" i="1"/>
  <c r="AB1399" i="1"/>
  <c r="V1422" i="1"/>
  <c r="AA1425" i="1"/>
  <c r="X1309" i="1"/>
  <c r="U1459" i="1"/>
  <c r="H1460" i="1"/>
  <c r="W1395" i="1"/>
  <c r="J1399" i="1"/>
  <c r="AA1424" i="1"/>
  <c r="I1425" i="1"/>
  <c r="H1459" i="1"/>
  <c r="X1308" i="1"/>
  <c r="AC1308" i="1"/>
  <c r="Z1458" i="1"/>
  <c r="Z1457" i="1"/>
  <c r="AB1397" i="1"/>
  <c r="AE1398" i="1"/>
  <c r="AH1398" i="1"/>
  <c r="AI1398" i="1"/>
  <c r="W1394" i="1"/>
  <c r="K1308" i="1"/>
  <c r="V1420" i="1"/>
  <c r="AC1306" i="1"/>
  <c r="AA1423" i="1"/>
  <c r="W1393" i="1"/>
  <c r="AB1396" i="1"/>
  <c r="X1306" i="1"/>
  <c r="I1423" i="1"/>
  <c r="J1396" i="1"/>
  <c r="K1306" i="1"/>
  <c r="AA1421" i="1"/>
  <c r="I1422" i="1"/>
  <c r="Z1454" i="1"/>
  <c r="U1455" i="1"/>
  <c r="AB1394" i="1"/>
  <c r="W1391" i="1"/>
  <c r="V1417" i="1"/>
  <c r="X1304" i="1"/>
  <c r="AB1393" i="1"/>
  <c r="J1394" i="1"/>
  <c r="V1416" i="1"/>
  <c r="U1453" i="1"/>
  <c r="I1420" i="1"/>
  <c r="X1303" i="1"/>
  <c r="AC1303" i="1"/>
  <c r="Z1452" i="1"/>
  <c r="J1393" i="1"/>
  <c r="U1452" i="1"/>
  <c r="V1415" i="1"/>
  <c r="X1302" i="1"/>
  <c r="K1303" i="1"/>
  <c r="Z1451" i="1"/>
  <c r="W1388" i="1"/>
  <c r="AB1391" i="1"/>
  <c r="V1414" i="1"/>
  <c r="AA1417" i="1"/>
  <c r="H1452" i="1"/>
  <c r="U1451" i="1"/>
  <c r="X1301" i="1"/>
  <c r="AC1301" i="1"/>
  <c r="AC1300" i="1"/>
  <c r="W1387" i="1"/>
  <c r="J1391" i="1"/>
  <c r="X1300" i="1"/>
  <c r="K1301" i="1"/>
  <c r="H1451" i="1"/>
  <c r="AE1451" i="1"/>
  <c r="AH1451" i="1"/>
  <c r="AI1451" i="1"/>
  <c r="I1417" i="1"/>
  <c r="AC1299" i="1"/>
  <c r="Z1450" i="1"/>
  <c r="Z1449" i="1"/>
  <c r="W1386" i="1"/>
  <c r="AA1415" i="1"/>
  <c r="I1416" i="1"/>
  <c r="U1449" i="1"/>
  <c r="V1412" i="1"/>
  <c r="K1300" i="1"/>
  <c r="AB1388" i="1"/>
  <c r="W1385" i="1"/>
  <c r="X1298" i="1"/>
  <c r="AA1414" i="1"/>
  <c r="I1415" i="1"/>
  <c r="H1449" i="1"/>
  <c r="AC1298" i="1"/>
  <c r="AC1297" i="1"/>
  <c r="J1388" i="1"/>
  <c r="AA1413" i="1"/>
  <c r="I1414" i="1"/>
  <c r="K1298" i="1"/>
  <c r="W1383" i="1"/>
  <c r="AB1386" i="1"/>
  <c r="AA1412" i="1"/>
  <c r="U1446" i="1"/>
  <c r="Z1446" i="1"/>
  <c r="V1409" i="1"/>
  <c r="X1296" i="1"/>
  <c r="AB1385" i="1"/>
  <c r="J1386" i="1"/>
  <c r="AC1295" i="1"/>
  <c r="U1445" i="1"/>
  <c r="Z1444" i="1"/>
  <c r="H1446" i="1"/>
  <c r="AE1446" i="1"/>
  <c r="AH1446" i="1"/>
  <c r="AI1446" i="1"/>
  <c r="X1295" i="1"/>
  <c r="V1408" i="1"/>
  <c r="I1412" i="1"/>
  <c r="AB1384" i="1"/>
  <c r="J1385" i="1"/>
  <c r="U1444" i="1"/>
  <c r="V1407" i="1"/>
  <c r="X1294" i="1"/>
  <c r="K1295" i="1"/>
  <c r="AC1294" i="1"/>
  <c r="AC1293" i="1"/>
  <c r="W1380" i="1"/>
  <c r="AA1409" i="1"/>
  <c r="X1293" i="1"/>
  <c r="V1406" i="1"/>
  <c r="U1443" i="1"/>
  <c r="H1444" i="1"/>
  <c r="Z1443" i="1"/>
  <c r="Z1442" i="1"/>
  <c r="J1383" i="1"/>
  <c r="W1379" i="1"/>
  <c r="K1293" i="1"/>
  <c r="X1292" i="1"/>
  <c r="I1409" i="1"/>
  <c r="Z1441" i="1"/>
  <c r="H1443" i="1"/>
  <c r="AE1443" i="1"/>
  <c r="AH1443" i="1"/>
  <c r="AI1443" i="1"/>
  <c r="W1378" i="1"/>
  <c r="U1441" i="1"/>
  <c r="AA1407" i="1"/>
  <c r="AC1291" i="1"/>
  <c r="K1292" i="1"/>
  <c r="V1404" i="1"/>
  <c r="W1377" i="1"/>
  <c r="AA1406" i="1"/>
  <c r="I1407" i="1"/>
  <c r="X1290" i="1"/>
  <c r="H1441" i="1"/>
  <c r="AC1290" i="1"/>
  <c r="J1380" i="1"/>
  <c r="I1406" i="1"/>
  <c r="V1402" i="1"/>
  <c r="U1439" i="1"/>
  <c r="K1290" i="1"/>
  <c r="Z1438" i="1"/>
  <c r="AB1378" i="1"/>
  <c r="J1379" i="1"/>
  <c r="W1375" i="1"/>
  <c r="AA1404" i="1"/>
  <c r="U1438" i="1"/>
  <c r="X1288" i="1"/>
  <c r="V1401" i="1"/>
  <c r="AB1377" i="1"/>
  <c r="J1378" i="1"/>
  <c r="AA1403" i="1"/>
  <c r="I1404" i="1"/>
  <c r="H1438" i="1"/>
  <c r="U1437" i="1"/>
  <c r="AC1287" i="1"/>
  <c r="X1287" i="1"/>
  <c r="V1400" i="1"/>
  <c r="AB1376" i="1"/>
  <c r="J1377" i="1"/>
  <c r="X1286" i="1"/>
  <c r="K1287" i="1"/>
  <c r="V1399" i="1"/>
  <c r="U1436" i="1"/>
  <c r="AA1402" i="1"/>
  <c r="Z1436" i="1"/>
  <c r="Z1435" i="1"/>
  <c r="W1372" i="1"/>
  <c r="AB1375" i="1"/>
  <c r="U1435" i="1"/>
  <c r="H1436" i="1"/>
  <c r="AE1436" i="1"/>
  <c r="AH1436" i="1"/>
  <c r="V1398" i="1"/>
  <c r="Z1434" i="1"/>
  <c r="AA1401" i="1"/>
  <c r="K1286" i="1"/>
  <c r="X1285" i="1"/>
  <c r="W1371" i="1"/>
  <c r="J1375" i="1"/>
  <c r="X1284" i="1"/>
  <c r="AC1284" i="1"/>
  <c r="AC1283" i="1"/>
  <c r="AA1400" i="1"/>
  <c r="I1401" i="1"/>
  <c r="Z1433" i="1"/>
  <c r="H1435" i="1"/>
  <c r="W1370" i="1"/>
  <c r="V1396" i="1"/>
  <c r="AA1399" i="1"/>
  <c r="I1400" i="1"/>
  <c r="U1433" i="1"/>
  <c r="Z1432" i="1"/>
  <c r="K1284" i="1"/>
  <c r="W1369" i="1"/>
  <c r="X1282" i="1"/>
  <c r="AC1282" i="1"/>
  <c r="AA1398" i="1"/>
  <c r="I1399" i="1"/>
  <c r="Z1431" i="1"/>
  <c r="H1433" i="1"/>
  <c r="AE1433" i="1"/>
  <c r="AH1433" i="1"/>
  <c r="AI1433" i="1"/>
  <c r="J1372" i="1"/>
  <c r="I1398" i="1"/>
  <c r="K1282" i="1"/>
  <c r="W1367" i="1"/>
  <c r="AB1370" i="1"/>
  <c r="J1371" i="1"/>
  <c r="AC1280" i="1"/>
  <c r="X1280" i="1"/>
  <c r="AA1396" i="1"/>
  <c r="V1393" i="1"/>
  <c r="U1430" i="1"/>
  <c r="Z1430" i="1"/>
  <c r="Z1429" i="1"/>
  <c r="AB1369" i="1"/>
  <c r="J1370" i="1"/>
  <c r="H1430" i="1"/>
  <c r="U1429" i="1"/>
  <c r="Z1428" i="1"/>
  <c r="V1392" i="1"/>
  <c r="X1279" i="1"/>
  <c r="AC1279" i="1"/>
  <c r="AA1395" i="1"/>
  <c r="I1396" i="1"/>
  <c r="AB1368" i="1"/>
  <c r="J1369" i="1"/>
  <c r="W1365" i="1"/>
  <c r="K1279" i="1"/>
  <c r="X1278" i="1"/>
  <c r="U1428" i="1"/>
  <c r="H1429" i="1"/>
  <c r="V1391" i="1"/>
  <c r="AB1367" i="1"/>
  <c r="W1364" i="1"/>
  <c r="V1390" i="1"/>
  <c r="U1427" i="1"/>
  <c r="H1428" i="1"/>
  <c r="AE1428" i="1"/>
  <c r="X1277" i="1"/>
  <c r="AC1277" i="1"/>
  <c r="AA1393" i="1"/>
  <c r="W1363" i="1"/>
  <c r="J1367" i="1"/>
  <c r="Z1426" i="1"/>
  <c r="K1277" i="1"/>
  <c r="X1276" i="1"/>
  <c r="AA1392" i="1"/>
  <c r="I1393" i="1"/>
  <c r="H1427" i="1"/>
  <c r="W1362" i="1"/>
  <c r="AA1391" i="1"/>
  <c r="I1392" i="1"/>
  <c r="K1276" i="1"/>
  <c r="U1425" i="1"/>
  <c r="Z1425" i="1"/>
  <c r="V1388" i="1"/>
  <c r="AC1274" i="1"/>
  <c r="W1361" i="1"/>
  <c r="AB1364" i="1"/>
  <c r="AA1390" i="1"/>
  <c r="I1391" i="1"/>
  <c r="X1274" i="1"/>
  <c r="H1425" i="1"/>
  <c r="J1364" i="1"/>
  <c r="U1423" i="1"/>
  <c r="K1274" i="1"/>
  <c r="AA1389" i="1"/>
  <c r="I1390" i="1"/>
  <c r="W1359" i="1"/>
  <c r="AB1362" i="1"/>
  <c r="V1385" i="1"/>
  <c r="AA1388" i="1"/>
  <c r="U1422" i="1"/>
  <c r="X1272" i="1"/>
  <c r="AC1271" i="1"/>
  <c r="AB1361" i="1"/>
  <c r="J1362" i="1"/>
  <c r="X1271" i="1"/>
  <c r="I1388" i="1"/>
  <c r="U1421" i="1"/>
  <c r="V1384" i="1"/>
  <c r="W1357" i="1"/>
  <c r="J1361" i="1"/>
  <c r="U1420" i="1"/>
  <c r="V1383" i="1"/>
  <c r="Z1420" i="1"/>
  <c r="K1271" i="1"/>
  <c r="X1270" i="1"/>
  <c r="AC1270" i="1"/>
  <c r="W1356" i="1"/>
  <c r="AB1359" i="1"/>
  <c r="V1382" i="1"/>
  <c r="AC1269" i="1"/>
  <c r="U1419" i="1"/>
  <c r="H1420" i="1"/>
  <c r="X1269" i="1"/>
  <c r="K1270" i="1"/>
  <c r="AA1385" i="1"/>
  <c r="Z1419" i="1"/>
  <c r="Z1418" i="1"/>
  <c r="J1359" i="1"/>
  <c r="W1355" i="1"/>
  <c r="K1269" i="1"/>
  <c r="X1268" i="1"/>
  <c r="AC1268" i="1"/>
  <c r="AC1267" i="1"/>
  <c r="H1419" i="1"/>
  <c r="I1385" i="1"/>
  <c r="W1354" i="1"/>
  <c r="V1380" i="1"/>
  <c r="K1268" i="1"/>
  <c r="U1417" i="1"/>
  <c r="AA1383" i="1"/>
  <c r="Z1417" i="1"/>
  <c r="W1353" i="1"/>
  <c r="H1417" i="1"/>
  <c r="X1266" i="1"/>
  <c r="Z1415" i="1"/>
  <c r="I1383" i="1"/>
  <c r="AC1266" i="1"/>
  <c r="J1356" i="1"/>
  <c r="AA1381" i="1"/>
  <c r="I1382" i="1"/>
  <c r="K1266" i="1"/>
  <c r="U1415" i="1"/>
  <c r="J1355" i="1"/>
  <c r="W1351" i="1"/>
  <c r="U1414" i="1"/>
  <c r="Z1414" i="1"/>
  <c r="AA1380" i="1"/>
  <c r="X1264" i="1"/>
  <c r="V1377" i="1"/>
  <c r="AB1353" i="1"/>
  <c r="V1376" i="1"/>
  <c r="AA1379" i="1"/>
  <c r="I1380" i="1"/>
  <c r="X1263" i="1"/>
  <c r="H1414" i="1"/>
  <c r="U1413" i="1"/>
  <c r="W1349" i="1"/>
  <c r="AB1352" i="1"/>
  <c r="J1353" i="1"/>
  <c r="U1412" i="1"/>
  <c r="Z1411" i="1"/>
  <c r="K1263" i="1"/>
  <c r="X1262" i="1"/>
  <c r="V1375" i="1"/>
  <c r="AB1351" i="1"/>
  <c r="W1348" i="1"/>
  <c r="H1412" i="1"/>
  <c r="U1411" i="1"/>
  <c r="AA1377" i="1"/>
  <c r="V1374" i="1"/>
  <c r="X1261" i="1"/>
  <c r="AC1261" i="1"/>
  <c r="J1351" i="1"/>
  <c r="W1347" i="1"/>
  <c r="I1377" i="1"/>
  <c r="X1260" i="1"/>
  <c r="K1261" i="1"/>
  <c r="H1411" i="1"/>
  <c r="U1410" i="1"/>
  <c r="Z1410" i="1"/>
  <c r="Z1409" i="1"/>
  <c r="W1346" i="1"/>
  <c r="U1409" i="1"/>
  <c r="V1372" i="1"/>
  <c r="AA1375" i="1"/>
  <c r="K1260" i="1"/>
  <c r="AC1258" i="1"/>
  <c r="AB1348" i="1"/>
  <c r="W1345" i="1"/>
  <c r="AA1374" i="1"/>
  <c r="I1375" i="1"/>
  <c r="H1409" i="1"/>
  <c r="AE1409" i="1"/>
  <c r="AH1409" i="1"/>
  <c r="AI1409" i="1"/>
  <c r="X1258" i="1"/>
  <c r="AB1347" i="1"/>
  <c r="J1348" i="1"/>
  <c r="K1258" i="1"/>
  <c r="AA1373" i="1"/>
  <c r="I1374" i="1"/>
  <c r="U1407" i="1"/>
  <c r="W1343" i="1"/>
  <c r="AB1346" i="1"/>
  <c r="J1347" i="1"/>
  <c r="V1369" i="1"/>
  <c r="X1256" i="1"/>
  <c r="AC1255" i="1"/>
  <c r="AA1372" i="1"/>
  <c r="U1406" i="1"/>
  <c r="Z1406" i="1"/>
  <c r="AB1345" i="1"/>
  <c r="J1346" i="1"/>
  <c r="X1255" i="1"/>
  <c r="I1372" i="1"/>
  <c r="H1406" i="1"/>
  <c r="U1405" i="1"/>
  <c r="V1368" i="1"/>
  <c r="AB1344" i="1"/>
  <c r="J1345" i="1"/>
  <c r="W1341" i="1"/>
  <c r="X1254" i="1"/>
  <c r="K1255" i="1"/>
  <c r="V1367" i="1"/>
  <c r="U1404" i="1"/>
  <c r="Z1403" i="1"/>
  <c r="AA1370" i="1"/>
  <c r="AB1343" i="1"/>
  <c r="W1340" i="1"/>
  <c r="V1366" i="1"/>
  <c r="H1404" i="1"/>
  <c r="U1403" i="1"/>
  <c r="K1254" i="1"/>
  <c r="AB1342" i="1"/>
  <c r="J1343" i="1"/>
  <c r="W1339" i="1"/>
  <c r="I1369" i="1"/>
  <c r="H1403" i="1"/>
  <c r="Z1402" i="1"/>
  <c r="X1252" i="1"/>
  <c r="AC1252" i="1"/>
  <c r="AC1251" i="1"/>
  <c r="W1338" i="1"/>
  <c r="X1251" i="1"/>
  <c r="V1364" i="1"/>
  <c r="AA1367" i="1"/>
  <c r="U1401" i="1"/>
  <c r="Z1401" i="1"/>
  <c r="W1337" i="1"/>
  <c r="AB1340" i="1"/>
  <c r="J1341" i="1"/>
  <c r="H1401" i="1"/>
  <c r="K1251" i="1"/>
  <c r="X1250" i="1"/>
  <c r="AA1366" i="1"/>
  <c r="I1367" i="1"/>
  <c r="AC1250" i="1"/>
  <c r="J1340" i="1"/>
  <c r="K1250" i="1"/>
  <c r="AA1365" i="1"/>
  <c r="I1366" i="1"/>
  <c r="V1362" i="1"/>
  <c r="AB1338" i="1"/>
  <c r="W1335" i="1"/>
  <c r="AA1364" i="1"/>
  <c r="V1361" i="1"/>
  <c r="X1248" i="1"/>
  <c r="U1398" i="1"/>
  <c r="Z1398" i="1"/>
  <c r="J1338" i="1"/>
  <c r="U1397" i="1"/>
  <c r="H1398" i="1"/>
  <c r="V1360" i="1"/>
  <c r="AC1247" i="1"/>
  <c r="X1247" i="1"/>
  <c r="I1364" i="1"/>
  <c r="AB1336" i="1"/>
  <c r="J1337" i="1"/>
  <c r="W1333" i="1"/>
  <c r="K1247" i="1"/>
  <c r="X1246" i="1"/>
  <c r="AC1245" i="1"/>
  <c r="U1396" i="1"/>
  <c r="V1359" i="1"/>
  <c r="W1332" i="1"/>
  <c r="AB1335" i="1"/>
  <c r="U1395" i="1"/>
  <c r="H1396" i="1"/>
  <c r="V1358" i="1"/>
  <c r="AA1361" i="1"/>
  <c r="Z1395" i="1"/>
  <c r="Z1394" i="1"/>
  <c r="K1246" i="1"/>
  <c r="X1245" i="1"/>
  <c r="J1335" i="1"/>
  <c r="W1331" i="1"/>
  <c r="K1245" i="1"/>
  <c r="X1244" i="1"/>
  <c r="Z1393" i="1"/>
  <c r="I1361" i="1"/>
  <c r="H1395" i="1"/>
  <c r="AC1243" i="1"/>
  <c r="W1330" i="1"/>
  <c r="U1393" i="1"/>
  <c r="X1243" i="1"/>
  <c r="K1244" i="1"/>
  <c r="V1356" i="1"/>
  <c r="AA1359" i="1"/>
  <c r="W1329" i="1"/>
  <c r="AB1332" i="1"/>
  <c r="H1393" i="1"/>
  <c r="K1243" i="1"/>
  <c r="X1242" i="1"/>
  <c r="AA1358" i="1"/>
  <c r="I1359" i="1"/>
  <c r="AC1242" i="1"/>
  <c r="J1332" i="1"/>
  <c r="AA1357" i="1"/>
  <c r="I1358" i="1"/>
  <c r="K1242" i="1"/>
  <c r="V1354" i="1"/>
  <c r="AB1330" i="1"/>
  <c r="W1327" i="1"/>
  <c r="Z1390" i="1"/>
  <c r="V1353" i="1"/>
  <c r="U1390" i="1"/>
  <c r="X1240" i="1"/>
  <c r="AA1356" i="1"/>
  <c r="AC1239" i="1"/>
  <c r="AB1329" i="1"/>
  <c r="J1330" i="1"/>
  <c r="V1352" i="1"/>
  <c r="I1356" i="1"/>
  <c r="X1239" i="1"/>
  <c r="U1389" i="1"/>
  <c r="H1390" i="1"/>
  <c r="AB1328" i="1"/>
  <c r="J1329" i="1"/>
  <c r="W1325" i="1"/>
  <c r="U1388" i="1"/>
  <c r="X1238" i="1"/>
  <c r="K1239" i="1"/>
  <c r="V1351" i="1"/>
  <c r="Z1388" i="1"/>
  <c r="W1324" i="1"/>
  <c r="AC1237" i="1"/>
  <c r="K1238" i="1"/>
  <c r="X1237" i="1"/>
  <c r="AA1353" i="1"/>
  <c r="V1350" i="1"/>
  <c r="U1387" i="1"/>
  <c r="H1388" i="1"/>
  <c r="AE1388" i="1"/>
  <c r="AH1388" i="1"/>
  <c r="AI1388" i="1"/>
  <c r="AB1326" i="1"/>
  <c r="J1327" i="1"/>
  <c r="W1323" i="1"/>
  <c r="X1236" i="1"/>
  <c r="K1237" i="1"/>
  <c r="H1387" i="1"/>
  <c r="I1353" i="1"/>
  <c r="AC1236" i="1"/>
  <c r="Z1386" i="1"/>
  <c r="W1322" i="1"/>
  <c r="AA1351" i="1"/>
  <c r="K1236" i="1"/>
  <c r="X1235" i="1"/>
  <c r="U1385" i="1"/>
  <c r="Z1384" i="1"/>
  <c r="AC1235" i="1"/>
  <c r="AC1234" i="1"/>
  <c r="V1348" i="1"/>
  <c r="AA1350" i="1"/>
  <c r="I1351" i="1"/>
  <c r="H1385" i="1"/>
  <c r="K1235" i="1"/>
  <c r="X1234" i="1"/>
  <c r="J1324" i="1"/>
  <c r="K1234" i="1"/>
  <c r="I1350" i="1"/>
  <c r="Z1382" i="1"/>
  <c r="V1346" i="1"/>
  <c r="AB1322" i="1"/>
  <c r="V1345" i="1"/>
  <c r="X1232" i="1"/>
  <c r="AC1232" i="1"/>
  <c r="AC1231" i="1"/>
  <c r="U1382" i="1"/>
  <c r="AA1348" i="1"/>
  <c r="AB1321" i="1"/>
  <c r="J1322" i="1"/>
  <c r="X1231" i="1"/>
  <c r="I1348" i="1"/>
  <c r="U1381" i="1"/>
  <c r="Z1380" i="1"/>
  <c r="H1382" i="1"/>
  <c r="V1344" i="1"/>
  <c r="AB1320" i="1"/>
  <c r="W1317" i="1"/>
  <c r="V1343" i="1"/>
  <c r="X1230" i="1"/>
  <c r="K1231" i="1"/>
  <c r="U1380" i="1"/>
  <c r="W1316" i="1"/>
  <c r="AB1319" i="1"/>
  <c r="U1379" i="1"/>
  <c r="H1380" i="1"/>
  <c r="V1342" i="1"/>
  <c r="X1229" i="1"/>
  <c r="AA1345" i="1"/>
  <c r="Z1379" i="1"/>
  <c r="Z1378" i="1"/>
  <c r="AC1229" i="1"/>
  <c r="AC1228" i="1"/>
  <c r="W1315" i="1"/>
  <c r="K1229" i="1"/>
  <c r="X1228" i="1"/>
  <c r="AC1227" i="1"/>
  <c r="I1345" i="1"/>
  <c r="H1379" i="1"/>
  <c r="W1314" i="1"/>
  <c r="V1340" i="1"/>
  <c r="U1377" i="1"/>
  <c r="Z1377" i="1"/>
  <c r="K1228" i="1"/>
  <c r="X1227" i="1"/>
  <c r="W1313" i="1"/>
  <c r="H1377" i="1"/>
  <c r="K1227" i="1"/>
  <c r="X1226" i="1"/>
  <c r="AA1342" i="1"/>
  <c r="I1343" i="1"/>
  <c r="AC1226" i="1"/>
  <c r="J1316" i="1"/>
  <c r="V1338" i="1"/>
  <c r="U1375" i="1"/>
  <c r="Z1374" i="1"/>
  <c r="K1226" i="1"/>
  <c r="AA1341" i="1"/>
  <c r="I1342" i="1"/>
  <c r="AB1314" i="1"/>
  <c r="W1311" i="1"/>
  <c r="X1224" i="1"/>
  <c r="AC1223" i="1"/>
  <c r="U1374" i="1"/>
  <c r="V1337" i="1"/>
  <c r="AB1313" i="1"/>
  <c r="J1314" i="1"/>
  <c r="V1336" i="1"/>
  <c r="U1373" i="1"/>
  <c r="H1374" i="1"/>
  <c r="K1224" i="1"/>
  <c r="X1223" i="1"/>
  <c r="Z1372" i="1"/>
  <c r="I1340" i="1"/>
  <c r="AB1312" i="1"/>
  <c r="J1313" i="1"/>
  <c r="W1309" i="1"/>
  <c r="H1373" i="1"/>
  <c r="M1373" i="1"/>
  <c r="N1373" i="1"/>
  <c r="Q1373" i="1"/>
  <c r="S1373" i="1"/>
  <c r="T1373" i="1"/>
  <c r="U1372" i="1"/>
  <c r="Z1371" i="1"/>
  <c r="V1335" i="1"/>
  <c r="K1223" i="1"/>
  <c r="X1222" i="1"/>
  <c r="AC1221" i="1"/>
  <c r="W1308" i="1"/>
  <c r="AB1311" i="1"/>
  <c r="X1221" i="1"/>
  <c r="AA1337" i="1"/>
  <c r="V1334" i="1"/>
  <c r="H1372" i="1"/>
  <c r="U1371" i="1"/>
  <c r="W1307" i="1"/>
  <c r="J1311" i="1"/>
  <c r="Z1370" i="1"/>
  <c r="H1371" i="1"/>
  <c r="I1337" i="1"/>
  <c r="X1220" i="1"/>
  <c r="K1221" i="1"/>
  <c r="AC1220" i="1"/>
  <c r="AC1219" i="1"/>
  <c r="W1306" i="1"/>
  <c r="AB1309" i="1"/>
  <c r="Z1369" i="1"/>
  <c r="K1220" i="1"/>
  <c r="X1219" i="1"/>
  <c r="U1369" i="1"/>
  <c r="V1332" i="1"/>
  <c r="W1305" i="1"/>
  <c r="H1369" i="1"/>
  <c r="AE1369" i="1"/>
  <c r="AH1369" i="1"/>
  <c r="AI1369" i="1"/>
  <c r="AC1218" i="1"/>
  <c r="X1218" i="1"/>
  <c r="K1219" i="1"/>
  <c r="AA1334" i="1"/>
  <c r="I1335" i="1"/>
  <c r="J1308" i="1"/>
  <c r="K1218" i="1"/>
  <c r="AA1333" i="1"/>
  <c r="I1334" i="1"/>
  <c r="V1330" i="1"/>
  <c r="W1303" i="1"/>
  <c r="AB1306" i="1"/>
  <c r="V1329" i="1"/>
  <c r="X1216" i="1"/>
  <c r="U1366" i="1"/>
  <c r="AA1332" i="1"/>
  <c r="AB1305" i="1"/>
  <c r="J1306" i="1"/>
  <c r="Z1365" i="1"/>
  <c r="U1365" i="1"/>
  <c r="H1366" i="1"/>
  <c r="V1328" i="1"/>
  <c r="I1332" i="1"/>
  <c r="Z1364" i="1"/>
  <c r="AC1215" i="1"/>
  <c r="W1301" i="1"/>
  <c r="AB1304" i="1"/>
  <c r="J1305" i="1"/>
  <c r="V1327" i="1"/>
  <c r="X1214" i="1"/>
  <c r="U1364" i="1"/>
  <c r="Z1363" i="1"/>
  <c r="H1365" i="1"/>
  <c r="M1365" i="1"/>
  <c r="N1365" i="1"/>
  <c r="Q1365" i="1"/>
  <c r="AB1303" i="1"/>
  <c r="W1300" i="1"/>
  <c r="AC1213" i="1"/>
  <c r="V1326" i="1"/>
  <c r="X1213" i="1"/>
  <c r="U1363" i="1"/>
  <c r="H1364" i="1"/>
  <c r="W1299" i="1"/>
  <c r="AB1302" i="1"/>
  <c r="J1303" i="1"/>
  <c r="K1213" i="1"/>
  <c r="X1212" i="1"/>
  <c r="I1329" i="1"/>
  <c r="AC1212" i="1"/>
  <c r="H1363" i="1"/>
  <c r="Z1362" i="1"/>
  <c r="Z1361" i="1"/>
  <c r="W1298" i="1"/>
  <c r="X1211" i="1"/>
  <c r="K1212" i="1"/>
  <c r="H1362" i="1"/>
  <c r="U1361" i="1"/>
  <c r="V1324" i="1"/>
  <c r="AA1327" i="1"/>
  <c r="AB1300" i="1"/>
  <c r="W1297" i="1"/>
  <c r="U1360" i="1"/>
  <c r="H1361" i="1"/>
  <c r="AE1361" i="1"/>
  <c r="AA1326" i="1"/>
  <c r="I1327" i="1"/>
  <c r="X1210" i="1"/>
  <c r="K1211" i="1"/>
  <c r="AC1210" i="1"/>
  <c r="AC1209" i="1"/>
  <c r="J1300" i="1"/>
  <c r="V1322" i="1"/>
  <c r="AA1325" i="1"/>
  <c r="I1326" i="1"/>
  <c r="AH1361" i="1"/>
  <c r="AI1361" i="1"/>
  <c r="K1210" i="1"/>
  <c r="U1359" i="1"/>
  <c r="AB1298" i="1"/>
  <c r="W1295" i="1"/>
  <c r="AA1324" i="1"/>
  <c r="I1325" i="1"/>
  <c r="X1208" i="1"/>
  <c r="V1321" i="1"/>
  <c r="H1359" i="1"/>
  <c r="U1358" i="1"/>
  <c r="AB1297" i="1"/>
  <c r="J1298" i="1"/>
  <c r="U1357" i="1"/>
  <c r="Z1356" i="1"/>
  <c r="H1358" i="1"/>
  <c r="I1324" i="1"/>
  <c r="V1320" i="1"/>
  <c r="X1207" i="1"/>
  <c r="AB1296" i="1"/>
  <c r="J1297" i="1"/>
  <c r="W1293" i="1"/>
  <c r="U1356" i="1"/>
  <c r="X1206" i="1"/>
  <c r="K1207" i="1"/>
  <c r="V1319" i="1"/>
  <c r="Z1355" i="1"/>
  <c r="AC1205" i="1"/>
  <c r="W1292" i="1"/>
  <c r="AB1295" i="1"/>
  <c r="J1296" i="1"/>
  <c r="V1318" i="1"/>
  <c r="H1356" i="1"/>
  <c r="AE1356" i="1"/>
  <c r="AH1356" i="1"/>
  <c r="AI1356" i="1"/>
  <c r="U1355" i="1"/>
  <c r="X1205" i="1"/>
  <c r="J1295" i="1"/>
  <c r="W1291" i="1"/>
  <c r="H1355" i="1"/>
  <c r="AE1355" i="1"/>
  <c r="AH1355" i="1"/>
  <c r="AI1355" i="1"/>
  <c r="K1205" i="1"/>
  <c r="X1204" i="1"/>
  <c r="Z1354" i="1"/>
  <c r="Z1353" i="1"/>
  <c r="AC1204" i="1"/>
  <c r="AC1203" i="1"/>
  <c r="W1290" i="1"/>
  <c r="AB1293" i="1"/>
  <c r="K1204" i="1"/>
  <c r="X1203" i="1"/>
  <c r="AA1319" i="1"/>
  <c r="U1353" i="1"/>
  <c r="AC1202" i="1"/>
  <c r="V1316" i="1"/>
  <c r="AB1292" i="1"/>
  <c r="J1293" i="1"/>
  <c r="W1289" i="1"/>
  <c r="X1202" i="1"/>
  <c r="K1203" i="1"/>
  <c r="H1353" i="1"/>
  <c r="AA1318" i="1"/>
  <c r="I1319" i="1"/>
  <c r="Z1352" i="1"/>
  <c r="AC1201" i="1"/>
  <c r="J1292" i="1"/>
  <c r="V1314" i="1"/>
  <c r="I1318" i="1"/>
  <c r="U1351" i="1"/>
  <c r="K1202" i="1"/>
  <c r="AB1290" i="1"/>
  <c r="J1291" i="1"/>
  <c r="W1287" i="1"/>
  <c r="Z1350" i="1"/>
  <c r="AA1316" i="1"/>
  <c r="X1200" i="1"/>
  <c r="U1350" i="1"/>
  <c r="V1313" i="1"/>
  <c r="AC1200" i="1"/>
  <c r="AC1199" i="1"/>
  <c r="AB1289" i="1"/>
  <c r="J1290" i="1"/>
  <c r="V1312" i="1"/>
  <c r="I1316" i="1"/>
  <c r="H1350" i="1"/>
  <c r="U1349" i="1"/>
  <c r="K1200" i="1"/>
  <c r="X1199" i="1"/>
  <c r="Z1348" i="1"/>
  <c r="W1285" i="1"/>
  <c r="J1289" i="1"/>
  <c r="U1348" i="1"/>
  <c r="Z1347" i="1"/>
  <c r="H1349" i="1"/>
  <c r="V1311" i="1"/>
  <c r="X1198" i="1"/>
  <c r="K1199" i="1"/>
  <c r="AC1197" i="1"/>
  <c r="AB1287" i="1"/>
  <c r="W1284" i="1"/>
  <c r="X1197" i="1"/>
  <c r="AA1313" i="1"/>
  <c r="H1348" i="1"/>
  <c r="U1347" i="1"/>
  <c r="V1310" i="1"/>
  <c r="W1283" i="1"/>
  <c r="J1287" i="1"/>
  <c r="H1347" i="1"/>
  <c r="X1196" i="1"/>
  <c r="K1197" i="1"/>
  <c r="I1313" i="1"/>
  <c r="AC1196" i="1"/>
  <c r="Z1346" i="1"/>
  <c r="W1282" i="1"/>
  <c r="K1196" i="1"/>
  <c r="X1195" i="1"/>
  <c r="V1308" i="1"/>
  <c r="Z1345" i="1"/>
  <c r="U1345" i="1"/>
  <c r="AC1194" i="1"/>
  <c r="AA1311" i="1"/>
  <c r="W1281" i="1"/>
  <c r="AA1310" i="1"/>
  <c r="I1311" i="1"/>
  <c r="H1345" i="1"/>
  <c r="X1194" i="1"/>
  <c r="U1343" i="1"/>
  <c r="K1194" i="1"/>
  <c r="AA1309" i="1"/>
  <c r="I1310" i="1"/>
  <c r="Z1342" i="1"/>
  <c r="V1306" i="1"/>
  <c r="AB1282" i="1"/>
  <c r="W1279" i="1"/>
  <c r="AA1308" i="1"/>
  <c r="V1305" i="1"/>
  <c r="X1192" i="1"/>
  <c r="AC1191" i="1"/>
  <c r="U1342" i="1"/>
  <c r="AB1281" i="1"/>
  <c r="J1282" i="1"/>
  <c r="V1304" i="1"/>
  <c r="X1191" i="1"/>
  <c r="U1341" i="1"/>
  <c r="H1342" i="1"/>
  <c r="I1308" i="1"/>
  <c r="AB1280" i="1"/>
  <c r="J1281" i="1"/>
  <c r="W1277" i="1"/>
  <c r="V1303" i="1"/>
  <c r="U1340" i="1"/>
  <c r="Z1340" i="1"/>
  <c r="X1190" i="1"/>
  <c r="K1191" i="1"/>
  <c r="W1276" i="1"/>
  <c r="AB1279" i="1"/>
  <c r="AC1189" i="1"/>
  <c r="V1302" i="1"/>
  <c r="U1339" i="1"/>
  <c r="H1340" i="1"/>
  <c r="X1189" i="1"/>
  <c r="J1279" i="1"/>
  <c r="W1275" i="1"/>
  <c r="Z1338" i="1"/>
  <c r="U1338" i="1"/>
  <c r="H1339" i="1"/>
  <c r="Z1337" i="1"/>
  <c r="AC1188" i="1"/>
  <c r="X1188" i="1"/>
  <c r="K1189" i="1"/>
  <c r="AA1304" i="1"/>
  <c r="I1305" i="1"/>
  <c r="V1301" i="1"/>
  <c r="W1274" i="1"/>
  <c r="V1300" i="1"/>
  <c r="AA1303" i="1"/>
  <c r="I1304" i="1"/>
  <c r="K1188" i="1"/>
  <c r="AH1188" i="1"/>
  <c r="AI1188" i="1"/>
  <c r="X1187" i="1"/>
  <c r="AC1187" i="1"/>
  <c r="U1337" i="1"/>
  <c r="W1273" i="1"/>
  <c r="AC1186" i="1"/>
  <c r="I1303" i="1"/>
  <c r="H1337" i="1"/>
  <c r="AE1337" i="1"/>
  <c r="AH1337" i="1"/>
  <c r="AI1337" i="1"/>
  <c r="Z1335" i="1"/>
  <c r="K1187" i="1"/>
  <c r="X1186" i="1"/>
  <c r="J1276" i="1"/>
  <c r="U1335" i="1"/>
  <c r="K1186" i="1"/>
  <c r="V1298" i="1"/>
  <c r="Z1334" i="1"/>
  <c r="AA1301" i="1"/>
  <c r="I1302" i="1"/>
  <c r="W1271" i="1"/>
  <c r="AB1274" i="1"/>
  <c r="X1184" i="1"/>
  <c r="U1334" i="1"/>
  <c r="V1297" i="1"/>
  <c r="AB1273" i="1"/>
  <c r="J1274" i="1"/>
  <c r="U1333" i="1"/>
  <c r="H1334" i="1"/>
  <c r="AC1183" i="1"/>
  <c r="K1184" i="1"/>
  <c r="X1183" i="1"/>
  <c r="V1296" i="1"/>
  <c r="Z1332" i="1"/>
  <c r="I1300" i="1"/>
  <c r="W1269" i="1"/>
  <c r="AB1272" i="1"/>
  <c r="J1273" i="1"/>
  <c r="V1295" i="1"/>
  <c r="K1183" i="1"/>
  <c r="X1182" i="1"/>
  <c r="AC1181" i="1"/>
  <c r="U1332" i="1"/>
  <c r="Z1331" i="1"/>
  <c r="AB1271" i="1"/>
  <c r="W1268" i="1"/>
  <c r="X1181" i="1"/>
  <c r="Z1330" i="1"/>
  <c r="AA1297" i="1"/>
  <c r="U1331" i="1"/>
  <c r="H1332" i="1"/>
  <c r="V1294" i="1"/>
  <c r="J1271" i="1"/>
  <c r="W1267" i="1"/>
  <c r="I1297" i="1"/>
  <c r="K1181" i="1"/>
  <c r="X1180" i="1"/>
  <c r="H1331" i="1"/>
  <c r="AC1180" i="1"/>
  <c r="W1266" i="1"/>
  <c r="AC1179" i="1"/>
  <c r="V1292" i="1"/>
  <c r="U1329" i="1"/>
  <c r="AA1295" i="1"/>
  <c r="I1296" i="1"/>
  <c r="K1180" i="1"/>
  <c r="X1179" i="1"/>
  <c r="Z1329" i="1"/>
  <c r="W1265" i="1"/>
  <c r="AB1268" i="1"/>
  <c r="X1178" i="1"/>
  <c r="K1179" i="1"/>
  <c r="Z1327" i="1"/>
  <c r="H1329" i="1"/>
  <c r="AA1294" i="1"/>
  <c r="I1295" i="1"/>
  <c r="AC1178" i="1"/>
  <c r="J1268" i="1"/>
  <c r="K1178" i="1"/>
  <c r="U1327" i="1"/>
  <c r="Z1326" i="1"/>
  <c r="AA1293" i="1"/>
  <c r="I1294" i="1"/>
  <c r="V1290" i="1"/>
  <c r="W1263" i="1"/>
  <c r="AB1266" i="1"/>
  <c r="V1289" i="1"/>
  <c r="U1326" i="1"/>
  <c r="H1327" i="1"/>
  <c r="AF1327" i="1"/>
  <c r="AA1292" i="1"/>
  <c r="X1176" i="1"/>
  <c r="AB1265" i="1"/>
  <c r="J1266" i="1"/>
  <c r="H1326" i="1"/>
  <c r="AE1326" i="1"/>
  <c r="AH1326" i="1"/>
  <c r="AI1326" i="1"/>
  <c r="U1325" i="1"/>
  <c r="AA1291" i="1"/>
  <c r="I1292" i="1"/>
  <c r="X1175" i="1"/>
  <c r="V1288" i="1"/>
  <c r="Z1324" i="1"/>
  <c r="W1261" i="1"/>
  <c r="AB1264" i="1"/>
  <c r="J1265" i="1"/>
  <c r="V1287" i="1"/>
  <c r="U1324" i="1"/>
  <c r="X1174" i="1"/>
  <c r="K1175" i="1"/>
  <c r="AB1263" i="1"/>
  <c r="W1260" i="1"/>
  <c r="U1323" i="1"/>
  <c r="H1324" i="1"/>
  <c r="AA1289" i="1"/>
  <c r="V1286" i="1"/>
  <c r="AC1173" i="1"/>
  <c r="K1174" i="1"/>
  <c r="X1173" i="1"/>
  <c r="Z1323" i="1"/>
  <c r="Z1322" i="1"/>
  <c r="W1259" i="1"/>
  <c r="J1263" i="1"/>
  <c r="K1173" i="1"/>
  <c r="X1172" i="1"/>
  <c r="AC1172" i="1"/>
  <c r="I1289" i="1"/>
  <c r="H1323" i="1"/>
  <c r="AE1323" i="1"/>
  <c r="AH1323" i="1"/>
  <c r="AI1323" i="1"/>
  <c r="W1258" i="1"/>
  <c r="AC1170" i="1"/>
  <c r="U1321" i="1"/>
  <c r="V1284" i="1"/>
  <c r="K1172" i="1"/>
  <c r="X1171" i="1"/>
  <c r="Z1321" i="1"/>
  <c r="AB1260" i="1"/>
  <c r="W1257" i="1"/>
  <c r="H1321" i="1"/>
  <c r="X1170" i="1"/>
  <c r="K1171" i="1"/>
  <c r="I1287" i="1"/>
  <c r="J1260" i="1"/>
  <c r="AA1285" i="1"/>
  <c r="I1286" i="1"/>
  <c r="U1319" i="1"/>
  <c r="K1170" i="1"/>
  <c r="Z1319" i="1"/>
  <c r="Z1318" i="1"/>
  <c r="V1282" i="1"/>
  <c r="AB1258" i="1"/>
  <c r="W1255" i="1"/>
  <c r="X1168" i="1"/>
  <c r="V1281" i="1"/>
  <c r="U1318" i="1"/>
  <c r="H1319" i="1"/>
  <c r="AE1319" i="1"/>
  <c r="AH1319" i="1"/>
  <c r="AI1319" i="1"/>
  <c r="AA1284" i="1"/>
  <c r="AB1257" i="1"/>
  <c r="J1258" i="1"/>
  <c r="V1280" i="1"/>
  <c r="H1318" i="1"/>
  <c r="AE1318" i="1"/>
  <c r="AH1318" i="1"/>
  <c r="AI1318" i="1"/>
  <c r="U1317" i="1"/>
  <c r="AA1283" i="1"/>
  <c r="I1284" i="1"/>
  <c r="AC1167" i="1"/>
  <c r="X1167" i="1"/>
  <c r="W1253" i="1"/>
  <c r="AB1256" i="1"/>
  <c r="J1257" i="1"/>
  <c r="AC1166" i="1"/>
  <c r="U1316" i="1"/>
  <c r="H1317" i="1"/>
  <c r="K1167" i="1"/>
  <c r="X1166" i="1"/>
  <c r="V1279" i="1"/>
  <c r="Z1316" i="1"/>
  <c r="Z1315" i="1"/>
  <c r="AB1255" i="1"/>
  <c r="W1252" i="1"/>
  <c r="V1278" i="1"/>
  <c r="Z1314" i="1"/>
  <c r="H1316" i="1"/>
  <c r="U1315" i="1"/>
  <c r="X1165" i="1"/>
  <c r="K1166" i="1"/>
  <c r="AC1165" i="1"/>
  <c r="AC1164" i="1"/>
  <c r="W1251" i="1"/>
  <c r="J1255" i="1"/>
  <c r="I1281" i="1"/>
  <c r="X1164" i="1"/>
  <c r="K1165" i="1"/>
  <c r="H1315" i="1"/>
  <c r="W1250" i="1"/>
  <c r="V1276" i="1"/>
  <c r="K1164" i="1"/>
  <c r="X1163" i="1"/>
  <c r="U1313" i="1"/>
  <c r="AA1279" i="1"/>
  <c r="AC1162" i="1"/>
  <c r="AB1252" i="1"/>
  <c r="W1249" i="1"/>
  <c r="X1162" i="1"/>
  <c r="K1163" i="1"/>
  <c r="I1279" i="1"/>
  <c r="J1252" i="1"/>
  <c r="W1248" i="1"/>
  <c r="K1162" i="1"/>
  <c r="U1311" i="1"/>
  <c r="AA1277" i="1"/>
  <c r="I1278" i="1"/>
  <c r="V1274" i="1"/>
  <c r="AB1250" i="1"/>
  <c r="J1251" i="1"/>
  <c r="W1247" i="1"/>
  <c r="V1273" i="1"/>
  <c r="U1310" i="1"/>
  <c r="AA1276" i="1"/>
  <c r="X1160" i="1"/>
  <c r="AB1249" i="1"/>
  <c r="J1250" i="1"/>
  <c r="I1276" i="1"/>
  <c r="AC1159" i="1"/>
  <c r="U1309" i="1"/>
  <c r="H1310" i="1"/>
  <c r="X1159" i="1"/>
  <c r="V1272" i="1"/>
  <c r="AB1248" i="1"/>
  <c r="J1249" i="1"/>
  <c r="W1245" i="1"/>
  <c r="U1308" i="1"/>
  <c r="V1271" i="1"/>
  <c r="AC1157" i="1"/>
  <c r="X1158" i="1"/>
  <c r="K1159" i="1"/>
  <c r="Z1308" i="1"/>
  <c r="Z1307" i="1"/>
  <c r="AB1247" i="1"/>
  <c r="J1248" i="1"/>
  <c r="W1244" i="1"/>
  <c r="AA1273" i="1"/>
  <c r="V1270" i="1"/>
  <c r="X1157" i="1"/>
  <c r="H1308" i="1"/>
  <c r="U1307" i="1"/>
  <c r="J1247" i="1"/>
  <c r="W1243" i="1"/>
  <c r="I1273" i="1"/>
  <c r="H1307" i="1"/>
  <c r="AC1156" i="1"/>
  <c r="K1157" i="1"/>
  <c r="X1156" i="1"/>
  <c r="Z1306" i="1"/>
  <c r="W1242" i="1"/>
  <c r="Z1305" i="1"/>
  <c r="U1305" i="1"/>
  <c r="K1156" i="1"/>
  <c r="X1155" i="1"/>
  <c r="AC1155" i="1"/>
  <c r="AC1154" i="1"/>
  <c r="V1268" i="1"/>
  <c r="AA1271" i="1"/>
  <c r="W1241" i="1"/>
  <c r="AB1244" i="1"/>
  <c r="J1245" i="1"/>
  <c r="H1305" i="1"/>
  <c r="AE1305" i="1"/>
  <c r="AH1305" i="1"/>
  <c r="AI1305" i="1"/>
  <c r="AA1270" i="1"/>
  <c r="I1271" i="1"/>
  <c r="K1155" i="1"/>
  <c r="X1154" i="1"/>
  <c r="J1244" i="1"/>
  <c r="W1240" i="1"/>
  <c r="K1154" i="1"/>
  <c r="V1266" i="1"/>
  <c r="U1303" i="1"/>
  <c r="Z1302" i="1"/>
  <c r="AA1269" i="1"/>
  <c r="I1270" i="1"/>
  <c r="W1239" i="1"/>
  <c r="AB1242" i="1"/>
  <c r="V1265" i="1"/>
  <c r="AC1151" i="1"/>
  <c r="AA1268" i="1"/>
  <c r="X1152" i="1"/>
  <c r="U1302" i="1"/>
  <c r="AB1241" i="1"/>
  <c r="J1242" i="1"/>
  <c r="U1301" i="1"/>
  <c r="H1302" i="1"/>
  <c r="I1268" i="1"/>
  <c r="X1151" i="1"/>
  <c r="K1152" i="1"/>
  <c r="Z1300" i="1"/>
  <c r="V1264" i="1"/>
  <c r="AB1240" i="1"/>
  <c r="J1241" i="1"/>
  <c r="W1237" i="1"/>
  <c r="X1150" i="1"/>
  <c r="K1151" i="1"/>
  <c r="V1263" i="1"/>
  <c r="U1300" i="1"/>
  <c r="AB1239" i="1"/>
  <c r="J1240" i="1"/>
  <c r="W1236" i="1"/>
  <c r="V1262" i="1"/>
  <c r="Z1299" i="1"/>
  <c r="U1299" i="1"/>
  <c r="H1300" i="1"/>
  <c r="AC1149" i="1"/>
  <c r="X1149" i="1"/>
  <c r="AA1265" i="1"/>
  <c r="J1239" i="1"/>
  <c r="W1235" i="1"/>
  <c r="K1149" i="1"/>
  <c r="X1148" i="1"/>
  <c r="AC1148" i="1"/>
  <c r="AC1147" i="1"/>
  <c r="I1265" i="1"/>
  <c r="H1299" i="1"/>
  <c r="Z1298" i="1"/>
  <c r="Z1297" i="1"/>
  <c r="W1234" i="1"/>
  <c r="AA1263" i="1"/>
  <c r="V1260" i="1"/>
  <c r="K1148" i="1"/>
  <c r="X1147" i="1"/>
  <c r="U1297" i="1"/>
  <c r="AB1236" i="1"/>
  <c r="K1147" i="1"/>
  <c r="AC1146" i="1"/>
  <c r="X1146" i="1"/>
  <c r="AA1262" i="1"/>
  <c r="I1263" i="1"/>
  <c r="H1297" i="1"/>
  <c r="J1236" i="1"/>
  <c r="W1232" i="1"/>
  <c r="U1295" i="1"/>
  <c r="Z1294" i="1"/>
  <c r="AA1261" i="1"/>
  <c r="I1262" i="1"/>
  <c r="K1146" i="1"/>
  <c r="V1258" i="1"/>
  <c r="W1231" i="1"/>
  <c r="AB1234" i="1"/>
  <c r="V1257" i="1"/>
  <c r="X1144" i="1"/>
  <c r="U1294" i="1"/>
  <c r="H1295" i="1"/>
  <c r="AA1260" i="1"/>
  <c r="AB1233" i="1"/>
  <c r="J1234" i="1"/>
  <c r="AC1143" i="1"/>
  <c r="I1260" i="1"/>
  <c r="U1293" i="1"/>
  <c r="H1294" i="1"/>
  <c r="Z1292" i="1"/>
  <c r="X1143" i="1"/>
  <c r="V1256" i="1"/>
  <c r="AB1232" i="1"/>
  <c r="W1229" i="1"/>
  <c r="K1143" i="1"/>
  <c r="X1142" i="1"/>
  <c r="U1292" i="1"/>
  <c r="V1255" i="1"/>
  <c r="W1228" i="1"/>
  <c r="AB1231" i="1"/>
  <c r="J1232" i="1"/>
  <c r="AC1141" i="1"/>
  <c r="X1141" i="1"/>
  <c r="H1292" i="1"/>
  <c r="U1291" i="1"/>
  <c r="V1254" i="1"/>
  <c r="AA1257" i="1"/>
  <c r="Z1291" i="1"/>
  <c r="Z1290" i="1"/>
  <c r="W1227" i="1"/>
  <c r="J1231" i="1"/>
  <c r="K1141" i="1"/>
  <c r="X1140" i="1"/>
  <c r="I1257" i="1"/>
  <c r="H1291" i="1"/>
  <c r="AC1140" i="1"/>
  <c r="AC1139" i="1"/>
  <c r="W1226" i="1"/>
  <c r="X1139" i="1"/>
  <c r="K1140" i="1"/>
  <c r="V1252" i="1"/>
  <c r="U1289" i="1"/>
  <c r="AA1255" i="1"/>
  <c r="Z1289" i="1"/>
  <c r="AB1228" i="1"/>
  <c r="AA1254" i="1"/>
  <c r="I1255" i="1"/>
  <c r="X1138" i="1"/>
  <c r="K1139" i="1"/>
  <c r="H1289" i="1"/>
  <c r="AC1138" i="1"/>
  <c r="W1224" i="1"/>
  <c r="J1228" i="1"/>
  <c r="U1287" i="1"/>
  <c r="V1250" i="1"/>
  <c r="AA1253" i="1"/>
  <c r="I1254" i="1"/>
  <c r="K1138" i="1"/>
  <c r="AB1226" i="1"/>
  <c r="W1223" i="1"/>
  <c r="V1249" i="1"/>
  <c r="Z1286" i="1"/>
  <c r="H1287" i="1"/>
  <c r="U1286" i="1"/>
  <c r="X1136" i="1"/>
  <c r="AC1135" i="1"/>
  <c r="AB1225" i="1"/>
  <c r="J1226" i="1"/>
  <c r="K1136" i="1"/>
  <c r="X1135" i="1"/>
  <c r="U1285" i="1"/>
  <c r="H1286" i="1"/>
  <c r="V1248" i="1"/>
  <c r="AB1224" i="1"/>
  <c r="W1221" i="1"/>
  <c r="V1247" i="1"/>
  <c r="H1285" i="1"/>
  <c r="U1284" i="1"/>
  <c r="X1134" i="1"/>
  <c r="K1135" i="1"/>
  <c r="AC1133" i="1"/>
  <c r="W1220" i="1"/>
  <c r="AB1223" i="1"/>
  <c r="J1224" i="1"/>
  <c r="Z1283" i="1"/>
  <c r="V1246" i="1"/>
  <c r="X1133" i="1"/>
  <c r="U1283" i="1"/>
  <c r="H1284" i="1"/>
  <c r="AE1284" i="1"/>
  <c r="AH1284" i="1"/>
  <c r="AI1284" i="1"/>
  <c r="J1223" i="1"/>
  <c r="W1219" i="1"/>
  <c r="I1249" i="1"/>
  <c r="H1283" i="1"/>
  <c r="V1245" i="1"/>
  <c r="AC1132" i="1"/>
  <c r="K1133" i="1"/>
  <c r="X1132" i="1"/>
  <c r="Z1282" i="1"/>
  <c r="W1218" i="1"/>
  <c r="Z1281" i="1"/>
  <c r="X1131" i="1"/>
  <c r="K1132" i="1"/>
  <c r="AA1247" i="1"/>
  <c r="I1248" i="1"/>
  <c r="AC1131" i="1"/>
  <c r="AC1130" i="1"/>
  <c r="V1244" i="1"/>
  <c r="U1281" i="1"/>
  <c r="AB1220" i="1"/>
  <c r="W1217" i="1"/>
  <c r="AA1246" i="1"/>
  <c r="I1247" i="1"/>
  <c r="X1130" i="1"/>
  <c r="K1131" i="1"/>
  <c r="H1281" i="1"/>
  <c r="W1216" i="1"/>
  <c r="J1220" i="1"/>
  <c r="K1130" i="1"/>
  <c r="U1279" i="1"/>
  <c r="Z1278" i="1"/>
  <c r="AA1245" i="1"/>
  <c r="I1246" i="1"/>
  <c r="V1242" i="1"/>
  <c r="W1215" i="1"/>
  <c r="AB1218" i="1"/>
  <c r="AA1244" i="1"/>
  <c r="I1245" i="1"/>
  <c r="X1128" i="1"/>
  <c r="V1241" i="1"/>
  <c r="U1278" i="1"/>
  <c r="AB1217" i="1"/>
  <c r="J1218" i="1"/>
  <c r="AC1127" i="1"/>
  <c r="X1127" i="1"/>
  <c r="I1244" i="1"/>
  <c r="H1278" i="1"/>
  <c r="AE1278" i="1"/>
  <c r="AH1278" i="1"/>
  <c r="AI1278" i="1"/>
  <c r="U1277" i="1"/>
  <c r="V1240" i="1"/>
  <c r="W1213" i="1"/>
  <c r="J1217" i="1"/>
  <c r="U1276" i="1"/>
  <c r="Z1276" i="1"/>
  <c r="V1239" i="1"/>
  <c r="X1126" i="1"/>
  <c r="K1127" i="1"/>
  <c r="AB1215" i="1"/>
  <c r="J1216" i="1"/>
  <c r="W1212" i="1"/>
  <c r="AA1241" i="1"/>
  <c r="U1275" i="1"/>
  <c r="H1276" i="1"/>
  <c r="AE1276" i="1"/>
  <c r="AH1276" i="1"/>
  <c r="AI1276" i="1"/>
  <c r="K1126" i="1"/>
  <c r="X1125" i="1"/>
  <c r="AC1125" i="1"/>
  <c r="AC1124" i="1"/>
  <c r="V1238" i="1"/>
  <c r="W1211" i="1"/>
  <c r="V1237" i="1"/>
  <c r="H1275" i="1"/>
  <c r="X1124" i="1"/>
  <c r="K1125" i="1"/>
  <c r="I1241" i="1"/>
  <c r="Z1274" i="1"/>
  <c r="W1210" i="1"/>
  <c r="X1123" i="1"/>
  <c r="K1124" i="1"/>
  <c r="AA1239" i="1"/>
  <c r="I1240" i="1"/>
  <c r="V1236" i="1"/>
  <c r="U1273" i="1"/>
  <c r="AC1123" i="1"/>
  <c r="AC1122" i="1"/>
  <c r="AB1212" i="1"/>
  <c r="J1213" i="1"/>
  <c r="W1209" i="1"/>
  <c r="AA1238" i="1"/>
  <c r="I1239" i="1"/>
  <c r="H1273" i="1"/>
  <c r="K1123" i="1"/>
  <c r="X1122" i="1"/>
  <c r="W1208" i="1"/>
  <c r="J1212" i="1"/>
  <c r="K1122" i="1"/>
  <c r="I1238" i="1"/>
  <c r="U1271" i="1"/>
  <c r="V1234" i="1"/>
  <c r="W1207" i="1"/>
  <c r="AB1210" i="1"/>
  <c r="V1233" i="1"/>
  <c r="U1270" i="1"/>
  <c r="AA1236" i="1"/>
  <c r="I1237" i="1"/>
  <c r="X1120" i="1"/>
  <c r="AB1209" i="1"/>
  <c r="J1210" i="1"/>
  <c r="X1119" i="1"/>
  <c r="H1270" i="1"/>
  <c r="U1269" i="1"/>
  <c r="V1232" i="1"/>
  <c r="I1236" i="1"/>
  <c r="Z1268" i="1"/>
  <c r="AB1208" i="1"/>
  <c r="J1209" i="1"/>
  <c r="W1205" i="1"/>
  <c r="U1268" i="1"/>
  <c r="V1231" i="1"/>
  <c r="X1118" i="1"/>
  <c r="K1119" i="1"/>
  <c r="W1204" i="1"/>
  <c r="AB1207" i="1"/>
  <c r="J1208" i="1"/>
  <c r="X1117" i="1"/>
  <c r="K1118" i="1"/>
  <c r="H1268" i="1"/>
  <c r="AE1268" i="1"/>
  <c r="AH1268" i="1"/>
  <c r="AI1268" i="1"/>
  <c r="U1267" i="1"/>
  <c r="AA1233" i="1"/>
  <c r="AC1117" i="1"/>
  <c r="AC1116" i="1"/>
  <c r="V1230" i="1"/>
  <c r="Z1267" i="1"/>
  <c r="Z1266" i="1"/>
  <c r="AB1206" i="1"/>
  <c r="J1207" i="1"/>
  <c r="W1203" i="1"/>
  <c r="I1233" i="1"/>
  <c r="H1267" i="1"/>
  <c r="V1229" i="1"/>
  <c r="K1117" i="1"/>
  <c r="AC1115" i="1"/>
  <c r="W1202" i="1"/>
  <c r="AB1205" i="1"/>
  <c r="X1115" i="1"/>
  <c r="U1265" i="1"/>
  <c r="V1228" i="1"/>
  <c r="AA1231" i="1"/>
  <c r="I1232" i="1"/>
  <c r="Z1265" i="1"/>
  <c r="AB1204" i="1"/>
  <c r="J1205" i="1"/>
  <c r="W1201" i="1"/>
  <c r="X1114" i="1"/>
  <c r="K1115" i="1"/>
  <c r="AA1230" i="1"/>
  <c r="I1231" i="1"/>
  <c r="Z1263" i="1"/>
  <c r="H1265" i="1"/>
  <c r="AC1114" i="1"/>
  <c r="W1200" i="1"/>
  <c r="J1204" i="1"/>
  <c r="V1226" i="1"/>
  <c r="AA1229" i="1"/>
  <c r="I1230" i="1"/>
  <c r="U1263" i="1"/>
  <c r="K1114" i="1"/>
  <c r="W1199" i="1"/>
  <c r="AB1202" i="1"/>
  <c r="X1112" i="1"/>
  <c r="V1225" i="1"/>
  <c r="I1229" i="1"/>
  <c r="H1263" i="1"/>
  <c r="M1263" i="1"/>
  <c r="N1263" i="1"/>
  <c r="Q1263" i="1"/>
  <c r="U1262" i="1"/>
  <c r="AC1111" i="1"/>
  <c r="Z1262" i="1"/>
  <c r="AB1201" i="1"/>
  <c r="J1202" i="1"/>
  <c r="U1261" i="1"/>
  <c r="H1262" i="1"/>
  <c r="AE1262" i="1"/>
  <c r="AH1262" i="1"/>
  <c r="AI1262" i="1"/>
  <c r="I1228" i="1"/>
  <c r="V1224" i="1"/>
  <c r="X1111" i="1"/>
  <c r="Z1260" i="1"/>
  <c r="W1197" i="1"/>
  <c r="J1201" i="1"/>
  <c r="X1110" i="1"/>
  <c r="K1111" i="1"/>
  <c r="U1260" i="1"/>
  <c r="V1223" i="1"/>
  <c r="AC1109" i="1"/>
  <c r="AB1199" i="1"/>
  <c r="W1196" i="1"/>
  <c r="U1259" i="1"/>
  <c r="H1260" i="1"/>
  <c r="X1109" i="1"/>
  <c r="AA1225" i="1"/>
  <c r="V1222" i="1"/>
  <c r="Z1259" i="1"/>
  <c r="Z1258" i="1"/>
  <c r="W1195" i="1"/>
  <c r="J1199" i="1"/>
  <c r="X1108" i="1"/>
  <c r="K1109" i="1"/>
  <c r="H1259" i="1"/>
  <c r="Z1257" i="1"/>
  <c r="V1221" i="1"/>
  <c r="AC1108" i="1"/>
  <c r="AC1107" i="1"/>
  <c r="AA1224" i="1"/>
  <c r="I1225" i="1"/>
  <c r="W1194" i="1"/>
  <c r="AA1223" i="1"/>
  <c r="U1257" i="1"/>
  <c r="V1220" i="1"/>
  <c r="X1107" i="1"/>
  <c r="K1108" i="1"/>
  <c r="W1193" i="1"/>
  <c r="AB1196" i="1"/>
  <c r="K1107" i="1"/>
  <c r="AC1106" i="1"/>
  <c r="X1106" i="1"/>
  <c r="AA1222" i="1"/>
  <c r="I1223" i="1"/>
  <c r="H1257" i="1"/>
  <c r="AB1195" i="1"/>
  <c r="J1196" i="1"/>
  <c r="W1192" i="1"/>
  <c r="U1255" i="1"/>
  <c r="K1106" i="1"/>
  <c r="V1218" i="1"/>
  <c r="AA1221" i="1"/>
  <c r="I1222" i="1"/>
  <c r="AB1194" i="1"/>
  <c r="J1195" i="1"/>
  <c r="W1191" i="1"/>
  <c r="X1104" i="1"/>
  <c r="AC1103" i="1"/>
  <c r="V1217" i="1"/>
  <c r="I1221" i="1"/>
  <c r="U1254" i="1"/>
  <c r="AB1193" i="1"/>
  <c r="J1194" i="1"/>
  <c r="X1103" i="1"/>
  <c r="H1254" i="1"/>
  <c r="U1253" i="1"/>
  <c r="I1220" i="1"/>
  <c r="V1216" i="1"/>
  <c r="AB1192" i="1"/>
  <c r="J1193" i="1"/>
  <c r="W1189" i="1"/>
  <c r="Z1252" i="1"/>
  <c r="U1252" i="1"/>
  <c r="H1253" i="1"/>
  <c r="X1102" i="1"/>
  <c r="K1103" i="1"/>
  <c r="V1215" i="1"/>
  <c r="AB1191" i="1"/>
  <c r="J1192" i="1"/>
  <c r="W1188" i="1"/>
  <c r="AC1101" i="1"/>
  <c r="X1101" i="1"/>
  <c r="AC1100" i="1"/>
  <c r="AA1217" i="1"/>
  <c r="H1252" i="1"/>
  <c r="AE1252" i="1"/>
  <c r="AH1252" i="1"/>
  <c r="AI1252" i="1"/>
  <c r="U1251" i="1"/>
  <c r="Z1251" i="1"/>
  <c r="Z1250" i="1"/>
  <c r="W1187" i="1"/>
  <c r="J1191" i="1"/>
  <c r="X1100" i="1"/>
  <c r="K1101" i="1"/>
  <c r="AA1216" i="1"/>
  <c r="I1217" i="1"/>
  <c r="H1251" i="1"/>
  <c r="AE1251" i="1"/>
  <c r="AH1251" i="1"/>
  <c r="AI1251" i="1"/>
  <c r="U1250" i="1"/>
  <c r="V1213" i="1"/>
  <c r="W1186" i="1"/>
  <c r="V1212" i="1"/>
  <c r="AC1099" i="1"/>
  <c r="K1100" i="1"/>
  <c r="X1099" i="1"/>
  <c r="H1250" i="1"/>
  <c r="U1249" i="1"/>
  <c r="Z1249" i="1"/>
  <c r="AB1188" i="1"/>
  <c r="W1185" i="1"/>
  <c r="K1099" i="1"/>
  <c r="X1098" i="1"/>
  <c r="H1249" i="1"/>
  <c r="AE1249" i="1"/>
  <c r="AH1249" i="1"/>
  <c r="AI1249" i="1"/>
  <c r="AC1098" i="1"/>
  <c r="AA1214" i="1"/>
  <c r="I1215" i="1"/>
  <c r="W1184" i="1"/>
  <c r="J1188" i="1"/>
  <c r="V1210" i="1"/>
  <c r="K1098" i="1"/>
  <c r="U1247" i="1"/>
  <c r="W1183" i="1"/>
  <c r="AB1186" i="1"/>
  <c r="V1209" i="1"/>
  <c r="H1247" i="1"/>
  <c r="M1247" i="1"/>
  <c r="U1246" i="1"/>
  <c r="X1096" i="1"/>
  <c r="AA1212" i="1"/>
  <c r="I1213" i="1"/>
  <c r="AB1185" i="1"/>
  <c r="J1186" i="1"/>
  <c r="AC1095" i="1"/>
  <c r="I1212" i="1"/>
  <c r="U1245" i="1"/>
  <c r="H1246" i="1"/>
  <c r="AE1246" i="1"/>
  <c r="AH1246" i="1"/>
  <c r="AI1246" i="1"/>
  <c r="X1095" i="1"/>
  <c r="V1208" i="1"/>
  <c r="Z1244" i="1"/>
  <c r="W1181" i="1"/>
  <c r="AB1184" i="1"/>
  <c r="J1185" i="1"/>
  <c r="V1207" i="1"/>
  <c r="X1094" i="1"/>
  <c r="K1095" i="1"/>
  <c r="U1244" i="1"/>
  <c r="AC1093" i="1"/>
  <c r="AB1183" i="1"/>
  <c r="J1184" i="1"/>
  <c r="W1180" i="1"/>
  <c r="H1244" i="1"/>
  <c r="U1243" i="1"/>
  <c r="X1093" i="1"/>
  <c r="V1206" i="1"/>
  <c r="AA1209" i="1"/>
  <c r="I1210" i="1"/>
  <c r="Z1243" i="1"/>
  <c r="Z1242" i="1"/>
  <c r="W1179" i="1"/>
  <c r="J1183" i="1"/>
  <c r="X1092" i="1"/>
  <c r="K1093" i="1"/>
  <c r="V1205" i="1"/>
  <c r="AC1092" i="1"/>
  <c r="U1242" i="1"/>
  <c r="H1243" i="1"/>
  <c r="I1209" i="1"/>
  <c r="W1178" i="1"/>
  <c r="H1242" i="1"/>
  <c r="U1241" i="1"/>
  <c r="V1204" i="1"/>
  <c r="AC1091" i="1"/>
  <c r="X1091" i="1"/>
  <c r="K1092" i="1"/>
  <c r="Z1241" i="1"/>
  <c r="W1177" i="1"/>
  <c r="AB1180" i="1"/>
  <c r="J1181" i="1"/>
  <c r="K1091" i="1"/>
  <c r="X1090" i="1"/>
  <c r="AC1090" i="1"/>
  <c r="H1241" i="1"/>
  <c r="AA1206" i="1"/>
  <c r="I1207" i="1"/>
  <c r="W1176" i="1"/>
  <c r="J1180" i="1"/>
  <c r="AA1205" i="1"/>
  <c r="I1206" i="1"/>
  <c r="U1239" i="1"/>
  <c r="V1202" i="1"/>
  <c r="K1090" i="1"/>
  <c r="AB1178" i="1"/>
  <c r="J1179" i="1"/>
  <c r="W1175" i="1"/>
  <c r="U1238" i="1"/>
  <c r="Z1238" i="1"/>
  <c r="X1088" i="1"/>
  <c r="V1201" i="1"/>
  <c r="AA1204" i="1"/>
  <c r="I1205" i="1"/>
  <c r="AB1177" i="1"/>
  <c r="J1178" i="1"/>
  <c r="H1238" i="1"/>
  <c r="U1237" i="1"/>
  <c r="V1200" i="1"/>
  <c r="X1087" i="1"/>
  <c r="I1204" i="1"/>
  <c r="Z1236" i="1"/>
  <c r="AC1087" i="1"/>
  <c r="AC1086" i="1"/>
  <c r="AB1176" i="1"/>
  <c r="J1177" i="1"/>
  <c r="W1173" i="1"/>
  <c r="K1087" i="1"/>
  <c r="X1086" i="1"/>
  <c r="AA1202" i="1"/>
  <c r="V1199" i="1"/>
  <c r="H1237" i="1"/>
  <c r="U1236" i="1"/>
  <c r="Z1235" i="1"/>
  <c r="AB1175" i="1"/>
  <c r="J1176" i="1"/>
  <c r="W1172" i="1"/>
  <c r="V1198" i="1"/>
  <c r="I1202" i="1"/>
  <c r="K1086" i="1"/>
  <c r="X1085" i="1"/>
  <c r="H1236" i="1"/>
  <c r="U1235" i="1"/>
  <c r="Z1234" i="1"/>
  <c r="AC1084" i="1"/>
  <c r="AB1174" i="1"/>
  <c r="J1175" i="1"/>
  <c r="W1171" i="1"/>
  <c r="I1201" i="1"/>
  <c r="X1084" i="1"/>
  <c r="K1085" i="1"/>
  <c r="H1235" i="1"/>
  <c r="U1234" i="1"/>
  <c r="V1197" i="1"/>
  <c r="W1170" i="1"/>
  <c r="H1234" i="1"/>
  <c r="U1233" i="1"/>
  <c r="AA1199" i="1"/>
  <c r="V1196" i="1"/>
  <c r="Z1233" i="1"/>
  <c r="X1083" i="1"/>
  <c r="K1084" i="1"/>
  <c r="AC1083" i="1"/>
  <c r="AC1082" i="1"/>
  <c r="W1169" i="1"/>
  <c r="H1233" i="1"/>
  <c r="X1082" i="1"/>
  <c r="K1083" i="1"/>
  <c r="AA1198" i="1"/>
  <c r="I1199" i="1"/>
  <c r="J1172" i="1"/>
  <c r="W1168" i="1"/>
  <c r="K1082" i="1"/>
  <c r="AC1080" i="1"/>
  <c r="AA1197" i="1"/>
  <c r="I1198" i="1"/>
  <c r="U1231" i="1"/>
  <c r="V1194" i="1"/>
  <c r="AB1170" i="1"/>
  <c r="W1167" i="1"/>
  <c r="U1230" i="1"/>
  <c r="H1231" i="1"/>
  <c r="X1080" i="1"/>
  <c r="AA1196" i="1"/>
  <c r="I1197" i="1"/>
  <c r="V1193" i="1"/>
  <c r="Z1230" i="1"/>
  <c r="AB1169" i="1"/>
  <c r="J1170" i="1"/>
  <c r="H1230" i="1"/>
  <c r="I1196" i="1"/>
  <c r="X1079" i="1"/>
  <c r="V1192" i="1"/>
  <c r="AC1079" i="1"/>
  <c r="AB1168" i="1"/>
  <c r="J1169" i="1"/>
  <c r="W1165" i="1"/>
  <c r="Z1228" i="1"/>
  <c r="U1228" i="1"/>
  <c r="X1078" i="1"/>
  <c r="K1079" i="1"/>
  <c r="AA1194" i="1"/>
  <c r="V1191" i="1"/>
  <c r="W1164" i="1"/>
  <c r="J1168" i="1"/>
  <c r="AA1193" i="1"/>
  <c r="X1077" i="1"/>
  <c r="U1227" i="1"/>
  <c r="AC1077" i="1"/>
  <c r="Z1227" i="1"/>
  <c r="Z1226" i="1"/>
  <c r="J1167" i="1"/>
  <c r="W1163" i="1"/>
  <c r="I1193" i="1"/>
  <c r="V1189" i="1"/>
  <c r="H1227" i="1"/>
  <c r="U1226" i="1"/>
  <c r="Z1225" i="1"/>
  <c r="K1077" i="1"/>
  <c r="X1076" i="1"/>
  <c r="AC1075" i="1"/>
  <c r="W1162" i="1"/>
  <c r="V1188" i="1"/>
  <c r="K1076" i="1"/>
  <c r="X1075" i="1"/>
  <c r="U1225" i="1"/>
  <c r="H1226" i="1"/>
  <c r="AA1191" i="1"/>
  <c r="I1192" i="1"/>
  <c r="AB1164" i="1"/>
  <c r="W1161" i="1"/>
  <c r="AC1074" i="1"/>
  <c r="K1075" i="1"/>
  <c r="X1074" i="1"/>
  <c r="AA1190" i="1"/>
  <c r="I1191" i="1"/>
  <c r="H1225" i="1"/>
  <c r="J1164" i="1"/>
  <c r="W1160" i="1"/>
  <c r="AC1073" i="1"/>
  <c r="U1223" i="1"/>
  <c r="K1074" i="1"/>
  <c r="AA1189" i="1"/>
  <c r="V1186" i="1"/>
  <c r="Z1222" i="1"/>
  <c r="W1159" i="1"/>
  <c r="AB1162" i="1"/>
  <c r="J1163" i="1"/>
  <c r="X1072" i="1"/>
  <c r="V1185" i="1"/>
  <c r="AA1188" i="1"/>
  <c r="I1189" i="1"/>
  <c r="AC1071" i="1"/>
  <c r="AB1161" i="1"/>
  <c r="J1162" i="1"/>
  <c r="I1188" i="1"/>
  <c r="X1071" i="1"/>
  <c r="H1222" i="1"/>
  <c r="U1221" i="1"/>
  <c r="V1184" i="1"/>
  <c r="AB1160" i="1"/>
  <c r="J1161" i="1"/>
  <c r="W1157" i="1"/>
  <c r="V1183" i="1"/>
  <c r="X1070" i="1"/>
  <c r="K1071" i="1"/>
  <c r="Z1220" i="1"/>
  <c r="U1220" i="1"/>
  <c r="H1221" i="1"/>
  <c r="W1156" i="1"/>
  <c r="AB1159" i="1"/>
  <c r="J1160" i="1"/>
  <c r="Z1219" i="1"/>
  <c r="V1182" i="1"/>
  <c r="U1219" i="1"/>
  <c r="H1220" i="1"/>
  <c r="AA1185" i="1"/>
  <c r="X1069" i="1"/>
  <c r="J1159" i="1"/>
  <c r="W1155" i="1"/>
  <c r="K1069" i="1"/>
  <c r="X1068" i="1"/>
  <c r="H1219" i="1"/>
  <c r="U1218" i="1"/>
  <c r="I1185" i="1"/>
  <c r="Z1218" i="1"/>
  <c r="AC1068" i="1"/>
  <c r="AC1067" i="1"/>
  <c r="V1181" i="1"/>
  <c r="W1154" i="1"/>
  <c r="Z1217" i="1"/>
  <c r="H1218" i="1"/>
  <c r="U1217" i="1"/>
  <c r="V1180" i="1"/>
  <c r="AA1183" i="1"/>
  <c r="K1068" i="1"/>
  <c r="X1067" i="1"/>
  <c r="AB1156" i="1"/>
  <c r="W1153" i="1"/>
  <c r="AA1182" i="1"/>
  <c r="I1183" i="1"/>
  <c r="H1217" i="1"/>
  <c r="X1066" i="1"/>
  <c r="K1067" i="1"/>
  <c r="AC1066" i="1"/>
  <c r="W1152" i="1"/>
  <c r="AB1155" i="1"/>
  <c r="J1156" i="1"/>
  <c r="U1215" i="1"/>
  <c r="V1178" i="1"/>
  <c r="K1066" i="1"/>
  <c r="AA1181" i="1"/>
  <c r="I1182" i="1"/>
  <c r="AB1154" i="1"/>
  <c r="J1155" i="1"/>
  <c r="W1151" i="1"/>
  <c r="AA1180" i="1"/>
  <c r="I1181" i="1"/>
  <c r="X1064" i="1"/>
  <c r="U1214" i="1"/>
  <c r="V1177" i="1"/>
  <c r="Z1214" i="1"/>
  <c r="J1154" i="1"/>
  <c r="X1063" i="1"/>
  <c r="I1180" i="1"/>
  <c r="V1176" i="1"/>
  <c r="H1214" i="1"/>
  <c r="AE1214" i="1"/>
  <c r="AH1214" i="1"/>
  <c r="AI1214" i="1"/>
  <c r="U1213" i="1"/>
  <c r="Z1212" i="1"/>
  <c r="AC1063" i="1"/>
  <c r="AB1152" i="1"/>
  <c r="J1153" i="1"/>
  <c r="W1149" i="1"/>
  <c r="V1175" i="1"/>
  <c r="U1212" i="1"/>
  <c r="H1213" i="1"/>
  <c r="X1062" i="1"/>
  <c r="K1063" i="1"/>
  <c r="AB1151" i="1"/>
  <c r="J1152" i="1"/>
  <c r="W1148" i="1"/>
  <c r="K1062" i="1"/>
  <c r="X1061" i="1"/>
  <c r="AA1177" i="1"/>
  <c r="U1211" i="1"/>
  <c r="H1212" i="1"/>
  <c r="AC1061" i="1"/>
  <c r="V1174" i="1"/>
  <c r="Z1211" i="1"/>
  <c r="W1147" i="1"/>
  <c r="J1151" i="1"/>
  <c r="I1177" i="1"/>
  <c r="AC1059" i="1"/>
  <c r="Z1210" i="1"/>
  <c r="U1210" i="1"/>
  <c r="X1060" i="1"/>
  <c r="K1061" i="1"/>
  <c r="V1173" i="1"/>
  <c r="W1146" i="1"/>
  <c r="V1172" i="1"/>
  <c r="K1060" i="1"/>
  <c r="X1059" i="1"/>
  <c r="U1209" i="1"/>
  <c r="H1210" i="1"/>
  <c r="Z1209" i="1"/>
  <c r="AA1175" i="1"/>
  <c r="W1145" i="1"/>
  <c r="AB1148" i="1"/>
  <c r="K1059" i="1"/>
  <c r="X1058" i="1"/>
  <c r="AA1174" i="1"/>
  <c r="I1175" i="1"/>
  <c r="H1209" i="1"/>
  <c r="AC1058" i="1"/>
  <c r="J1148" i="1"/>
  <c r="W1144" i="1"/>
  <c r="AA1173" i="1"/>
  <c r="I1174" i="1"/>
  <c r="V1170" i="1"/>
  <c r="K1058" i="1"/>
  <c r="U1207" i="1"/>
  <c r="AB1146" i="1"/>
  <c r="W1143" i="1"/>
  <c r="V1169" i="1"/>
  <c r="H1207" i="1"/>
  <c r="U1206" i="1"/>
  <c r="AA1172" i="1"/>
  <c r="I1173" i="1"/>
  <c r="X1056" i="1"/>
  <c r="Z1206" i="1"/>
  <c r="AB1145" i="1"/>
  <c r="J1146" i="1"/>
  <c r="Z1205" i="1"/>
  <c r="V1168" i="1"/>
  <c r="Z1204" i="1"/>
  <c r="I1172" i="1"/>
  <c r="X1055" i="1"/>
  <c r="AC1055" i="1"/>
  <c r="U1205" i="1"/>
  <c r="H1206" i="1"/>
  <c r="J1145" i="1"/>
  <c r="W1141" i="1"/>
  <c r="V1167" i="1"/>
  <c r="X1054" i="1"/>
  <c r="K1055" i="1"/>
  <c r="Z1203" i="1"/>
  <c r="U1204" i="1"/>
  <c r="H1205" i="1"/>
  <c r="AE1205" i="1"/>
  <c r="AH1205" i="1"/>
  <c r="AI1205" i="1"/>
  <c r="AA1170" i="1"/>
  <c r="W1140" i="1"/>
  <c r="AB1143" i="1"/>
  <c r="X1053" i="1"/>
  <c r="AA1169" i="1"/>
  <c r="I1170" i="1"/>
  <c r="V1166" i="1"/>
  <c r="U1203" i="1"/>
  <c r="H1204" i="1"/>
  <c r="AE1204" i="1"/>
  <c r="AH1204" i="1"/>
  <c r="AI1204" i="1"/>
  <c r="Z1202" i="1"/>
  <c r="J1143" i="1"/>
  <c r="W1139" i="1"/>
  <c r="V1165" i="1"/>
  <c r="I1169" i="1"/>
  <c r="H1203" i="1"/>
  <c r="U1202" i="1"/>
  <c r="Z1201" i="1"/>
  <c r="X1052" i="1"/>
  <c r="K1053" i="1"/>
  <c r="AC1051" i="1"/>
  <c r="W1138" i="1"/>
  <c r="AB1141" i="1"/>
  <c r="X1051" i="1"/>
  <c r="AA1167" i="1"/>
  <c r="U1201" i="1"/>
  <c r="H1202" i="1"/>
  <c r="V1164" i="1"/>
  <c r="W1137" i="1"/>
  <c r="X1050" i="1"/>
  <c r="K1051" i="1"/>
  <c r="H1201" i="1"/>
  <c r="AC1050" i="1"/>
  <c r="AA1166" i="1"/>
  <c r="I1167" i="1"/>
  <c r="Z1199" i="1"/>
  <c r="W1136" i="1"/>
  <c r="J1140" i="1"/>
  <c r="U1199" i="1"/>
  <c r="V1162" i="1"/>
  <c r="I1166" i="1"/>
  <c r="K1050" i="1"/>
  <c r="W1135" i="1"/>
  <c r="AB1138" i="1"/>
  <c r="J1139" i="1"/>
  <c r="X1048" i="1"/>
  <c r="AC1047" i="1"/>
  <c r="V1161" i="1"/>
  <c r="U1198" i="1"/>
  <c r="AB1137" i="1"/>
  <c r="J1138" i="1"/>
  <c r="I1164" i="1"/>
  <c r="U1197" i="1"/>
  <c r="H1198" i="1"/>
  <c r="AE1198" i="1"/>
  <c r="AH1198" i="1"/>
  <c r="AI1198" i="1"/>
  <c r="V1160" i="1"/>
  <c r="X1047" i="1"/>
  <c r="J1137" i="1"/>
  <c r="W1133" i="1"/>
  <c r="Z1196" i="1"/>
  <c r="AA1162" i="1"/>
  <c r="V1159" i="1"/>
  <c r="X1046" i="1"/>
  <c r="K1047" i="1"/>
  <c r="U1196" i="1"/>
  <c r="J1136" i="1"/>
  <c r="W1132" i="1"/>
  <c r="Z1195" i="1"/>
  <c r="H1196" i="1"/>
  <c r="U1195" i="1"/>
  <c r="AA1161" i="1"/>
  <c r="X1045" i="1"/>
  <c r="V1158" i="1"/>
  <c r="AC1045" i="1"/>
  <c r="AC1044" i="1"/>
  <c r="W1131" i="1"/>
  <c r="V1157" i="1"/>
  <c r="K1045" i="1"/>
  <c r="X1044" i="1"/>
  <c r="AC1043" i="1"/>
  <c r="Z1194" i="1"/>
  <c r="H1195" i="1"/>
  <c r="AE1195" i="1"/>
  <c r="AH1195" i="1"/>
  <c r="AI1195" i="1"/>
  <c r="U1194" i="1"/>
  <c r="I1161" i="1"/>
  <c r="W1130" i="1"/>
  <c r="V1156" i="1"/>
  <c r="U1193" i="1"/>
  <c r="H1194" i="1"/>
  <c r="Z1193" i="1"/>
  <c r="K1044" i="1"/>
  <c r="X1043" i="1"/>
  <c r="AB1132" i="1"/>
  <c r="W1129" i="1"/>
  <c r="K1043" i="1"/>
  <c r="X1042" i="1"/>
  <c r="H1193" i="1"/>
  <c r="AC1042" i="1"/>
  <c r="I1159" i="1"/>
  <c r="W1128" i="1"/>
  <c r="J1132" i="1"/>
  <c r="U1191" i="1"/>
  <c r="V1154" i="1"/>
  <c r="K1042" i="1"/>
  <c r="AA1157" i="1"/>
  <c r="I1158" i="1"/>
  <c r="AB1130" i="1"/>
  <c r="W1127" i="1"/>
  <c r="H1191" i="1"/>
  <c r="U1190" i="1"/>
  <c r="V1153" i="1"/>
  <c r="AA1156" i="1"/>
  <c r="I1157" i="1"/>
  <c r="X1040" i="1"/>
  <c r="Z1190" i="1"/>
  <c r="AB1129" i="1"/>
  <c r="J1130" i="1"/>
  <c r="X1039" i="1"/>
  <c r="I1156" i="1"/>
  <c r="U1189" i="1"/>
  <c r="H1190" i="1"/>
  <c r="V1152" i="1"/>
  <c r="AC1039" i="1"/>
  <c r="AB1128" i="1"/>
  <c r="J1129" i="1"/>
  <c r="W1125" i="1"/>
  <c r="V1151" i="1"/>
  <c r="X1038" i="1"/>
  <c r="K1039" i="1"/>
  <c r="U1188" i="1"/>
  <c r="J1128" i="1"/>
  <c r="W1124" i="1"/>
  <c r="K1038" i="1"/>
  <c r="X1037" i="1"/>
  <c r="H1188" i="1"/>
  <c r="AE1188" i="1"/>
  <c r="U1187" i="1"/>
  <c r="V1150" i="1"/>
  <c r="AC1037" i="1"/>
  <c r="AA1153" i="1"/>
  <c r="I1154" i="1"/>
  <c r="Z1187" i="1"/>
  <c r="Z1186" i="1"/>
  <c r="W1123" i="1"/>
  <c r="J1127" i="1"/>
  <c r="H1187" i="1"/>
  <c r="U1186" i="1"/>
  <c r="I1153" i="1"/>
  <c r="X1036" i="1"/>
  <c r="K1037" i="1"/>
  <c r="V1149" i="1"/>
  <c r="W1122" i="1"/>
  <c r="X1035" i="1"/>
  <c r="K1036" i="1"/>
  <c r="AC1034" i="1"/>
  <c r="U1185" i="1"/>
  <c r="H1186" i="1"/>
  <c r="V1148" i="1"/>
  <c r="AA1151" i="1"/>
  <c r="Z1185" i="1"/>
  <c r="W1121" i="1"/>
  <c r="AB1124" i="1"/>
  <c r="J1125" i="1"/>
  <c r="H1185" i="1"/>
  <c r="AE1185" i="1"/>
  <c r="AH1185" i="1"/>
  <c r="AI1185" i="1"/>
  <c r="AA1150" i="1"/>
  <c r="I1151" i="1"/>
  <c r="X1034" i="1"/>
  <c r="W1120" i="1"/>
  <c r="AB1123" i="1"/>
  <c r="J1124" i="1"/>
  <c r="AA1149" i="1"/>
  <c r="I1150" i="1"/>
  <c r="K1034" i="1"/>
  <c r="V1146" i="1"/>
  <c r="U1183" i="1"/>
  <c r="AB1122" i="1"/>
  <c r="J1123" i="1"/>
  <c r="W1119" i="1"/>
  <c r="U1182" i="1"/>
  <c r="X1032" i="1"/>
  <c r="V1145" i="1"/>
  <c r="AA1148" i="1"/>
  <c r="I1149" i="1"/>
  <c r="AB1121" i="1"/>
  <c r="J1122" i="1"/>
  <c r="I1148" i="1"/>
  <c r="V1144" i="1"/>
  <c r="U1181" i="1"/>
  <c r="H1182" i="1"/>
  <c r="X1031" i="1"/>
  <c r="AC1031" i="1"/>
  <c r="AC1030" i="1"/>
  <c r="W1117" i="1"/>
  <c r="AB1120" i="1"/>
  <c r="J1121" i="1"/>
  <c r="U1180" i="1"/>
  <c r="V1143" i="1"/>
  <c r="Z1180" i="1"/>
  <c r="X1030" i="1"/>
  <c r="K1031" i="1"/>
  <c r="AB1119" i="1"/>
  <c r="J1120" i="1"/>
  <c r="W1116" i="1"/>
  <c r="H1180" i="1"/>
  <c r="AE1180" i="1"/>
  <c r="AH1180" i="1"/>
  <c r="U1179" i="1"/>
  <c r="AA1145" i="1"/>
  <c r="I1146" i="1"/>
  <c r="K1030" i="1"/>
  <c r="Z1179" i="1"/>
  <c r="Z1178" i="1"/>
  <c r="V1142" i="1"/>
  <c r="AC1029" i="1"/>
  <c r="AC1028" i="1"/>
  <c r="W1115" i="1"/>
  <c r="J1119" i="1"/>
  <c r="X1028" i="1"/>
  <c r="I1145" i="1"/>
  <c r="U1178" i="1"/>
  <c r="Z1177" i="1"/>
  <c r="H1179" i="1"/>
  <c r="AE1179" i="1"/>
  <c r="AH1179" i="1"/>
  <c r="AI1179" i="1"/>
  <c r="V1141" i="1"/>
  <c r="AB1117" i="1"/>
  <c r="W1114" i="1"/>
  <c r="X1027" i="1"/>
  <c r="K1028" i="1"/>
  <c r="V1140" i="1"/>
  <c r="H1178" i="1"/>
  <c r="M1178" i="1"/>
  <c r="N1178" i="1"/>
  <c r="Q1178" i="1"/>
  <c r="S1178" i="1"/>
  <c r="T1178" i="1"/>
  <c r="U1177" i="1"/>
  <c r="AC1027" i="1"/>
  <c r="AB1116" i="1"/>
  <c r="W1113" i="1"/>
  <c r="AC1026" i="1"/>
  <c r="H1177" i="1"/>
  <c r="I1143" i="1"/>
  <c r="X1026" i="1"/>
  <c r="K1027" i="1"/>
  <c r="J1116" i="1"/>
  <c r="W1112" i="1"/>
  <c r="AA1141" i="1"/>
  <c r="I1142" i="1"/>
  <c r="U1175" i="1"/>
  <c r="V1138" i="1"/>
  <c r="K1026" i="1"/>
  <c r="W1111" i="1"/>
  <c r="AB1114" i="1"/>
  <c r="J1115" i="1"/>
  <c r="AA1140" i="1"/>
  <c r="I1141" i="1"/>
  <c r="H1175" i="1"/>
  <c r="U1174" i="1"/>
  <c r="V1137" i="1"/>
  <c r="X1024" i="1"/>
  <c r="AC1023" i="1"/>
  <c r="Z1174" i="1"/>
  <c r="AB1113" i="1"/>
  <c r="J1114" i="1"/>
  <c r="AA1139" i="1"/>
  <c r="I1140" i="1"/>
  <c r="Z1172" i="1"/>
  <c r="X1023" i="1"/>
  <c r="U1173" i="1"/>
  <c r="H1174" i="1"/>
  <c r="V1136" i="1"/>
  <c r="J1113" i="1"/>
  <c r="W1109" i="1"/>
  <c r="V1135" i="1"/>
  <c r="X1022" i="1"/>
  <c r="K1023" i="1"/>
  <c r="U1172" i="1"/>
  <c r="AC1021" i="1"/>
  <c r="AB1111" i="1"/>
  <c r="J1112" i="1"/>
  <c r="W1108" i="1"/>
  <c r="H1172" i="1"/>
  <c r="U1171" i="1"/>
  <c r="Z1171" i="1"/>
  <c r="Z1170" i="1"/>
  <c r="I1138" i="1"/>
  <c r="X1021" i="1"/>
  <c r="V1134" i="1"/>
  <c r="J1111" i="1"/>
  <c r="W1107" i="1"/>
  <c r="AA1136" i="1"/>
  <c r="V1133" i="1"/>
  <c r="H1171" i="1"/>
  <c r="U1170" i="1"/>
  <c r="Z1169" i="1"/>
  <c r="X1020" i="1"/>
  <c r="K1021" i="1"/>
  <c r="AC1020" i="1"/>
  <c r="W1106" i="1"/>
  <c r="V1132" i="1"/>
  <c r="H1170" i="1"/>
  <c r="U1169" i="1"/>
  <c r="K1020" i="1"/>
  <c r="X1019" i="1"/>
  <c r="AA1135" i="1"/>
  <c r="I1136" i="1"/>
  <c r="W1105" i="1"/>
  <c r="AB1108" i="1"/>
  <c r="AA1134" i="1"/>
  <c r="I1135" i="1"/>
  <c r="H1169" i="1"/>
  <c r="X1018" i="1"/>
  <c r="K1019" i="1"/>
  <c r="Z1168" i="1"/>
  <c r="AC1018" i="1"/>
  <c r="W1104" i="1"/>
  <c r="J1108" i="1"/>
  <c r="AA1133" i="1"/>
  <c r="I1134" i="1"/>
  <c r="U1167" i="1"/>
  <c r="K1018" i="1"/>
  <c r="V1130" i="1"/>
  <c r="W1103" i="1"/>
  <c r="AB1106" i="1"/>
  <c r="V1129" i="1"/>
  <c r="X1016" i="1"/>
  <c r="AA1132" i="1"/>
  <c r="I1133" i="1"/>
  <c r="U1166" i="1"/>
  <c r="Z1166" i="1"/>
  <c r="J1106" i="1"/>
  <c r="U1165" i="1"/>
  <c r="H1166" i="1"/>
  <c r="AE1166" i="1"/>
  <c r="AH1166" i="1"/>
  <c r="AI1166" i="1"/>
  <c r="X1015" i="1"/>
  <c r="I1132" i="1"/>
  <c r="V1128" i="1"/>
  <c r="W1101" i="1"/>
  <c r="J1105" i="1"/>
  <c r="V1127" i="1"/>
  <c r="U1164" i="1"/>
  <c r="X1014" i="1"/>
  <c r="K1015" i="1"/>
  <c r="AC1013" i="1"/>
  <c r="AA1130" i="1"/>
  <c r="Z1164" i="1"/>
  <c r="W1100" i="1"/>
  <c r="AB1103" i="1"/>
  <c r="J1104" i="1"/>
  <c r="Z1163" i="1"/>
  <c r="H1164" i="1"/>
  <c r="AE1164" i="1"/>
  <c r="AH1164" i="1"/>
  <c r="AI1164" i="1"/>
  <c r="U1163" i="1"/>
  <c r="V1126" i="1"/>
  <c r="AA1129" i="1"/>
  <c r="J1103" i="1"/>
  <c r="W1099" i="1"/>
  <c r="I1129" i="1"/>
  <c r="X1012" i="1"/>
  <c r="V1125" i="1"/>
  <c r="H1163" i="1"/>
  <c r="AE1163" i="1"/>
  <c r="U1162" i="1"/>
  <c r="AC1012" i="1"/>
  <c r="Z1162" i="1"/>
  <c r="W1098" i="1"/>
  <c r="Z1161" i="1"/>
  <c r="X1011" i="1"/>
  <c r="K1012" i="1"/>
  <c r="U1161" i="1"/>
  <c r="H1162" i="1"/>
  <c r="V1124" i="1"/>
  <c r="AC1010" i="1"/>
  <c r="AA1127" i="1"/>
  <c r="I1128" i="1"/>
  <c r="W1097" i="1"/>
  <c r="AB1100" i="1"/>
  <c r="AA1126" i="1"/>
  <c r="I1127" i="1"/>
  <c r="H1161" i="1"/>
  <c r="K1011" i="1"/>
  <c r="X1010" i="1"/>
  <c r="W1096" i="1"/>
  <c r="J1100" i="1"/>
  <c r="AA1125" i="1"/>
  <c r="I1126" i="1"/>
  <c r="U1159" i="1"/>
  <c r="V1122" i="1"/>
  <c r="K1010" i="1"/>
  <c r="AB1098" i="1"/>
  <c r="W1095" i="1"/>
  <c r="V1121" i="1"/>
  <c r="X1008" i="1"/>
  <c r="U1158" i="1"/>
  <c r="Z1158" i="1"/>
  <c r="AA1124" i="1"/>
  <c r="I1125" i="1"/>
  <c r="J1098" i="1"/>
  <c r="V1120" i="1"/>
  <c r="AC1007" i="1"/>
  <c r="X1007" i="1"/>
  <c r="I1124" i="1"/>
  <c r="H1158" i="1"/>
  <c r="AE1158" i="1"/>
  <c r="AH1158" i="1"/>
  <c r="AI1158" i="1"/>
  <c r="U1157" i="1"/>
  <c r="W1093" i="1"/>
  <c r="AB1096" i="1"/>
  <c r="K1007" i="1"/>
  <c r="X1006" i="1"/>
  <c r="U1156" i="1"/>
  <c r="H1157" i="1"/>
  <c r="M1157" i="1"/>
  <c r="N1157" i="1"/>
  <c r="Q1157" i="1"/>
  <c r="Z1156" i="1"/>
  <c r="Z1155" i="1"/>
  <c r="W1092" i="1"/>
  <c r="AB1095" i="1"/>
  <c r="J1096" i="1"/>
  <c r="V1118" i="1"/>
  <c r="AC1005" i="1"/>
  <c r="K1006" i="1"/>
  <c r="X1005" i="1"/>
  <c r="AA1121" i="1"/>
  <c r="H1156" i="1"/>
  <c r="U1155" i="1"/>
  <c r="Z1154" i="1"/>
  <c r="W1091" i="1"/>
  <c r="AB1094" i="1"/>
  <c r="J1095" i="1"/>
  <c r="U1154" i="1"/>
  <c r="H1155" i="1"/>
  <c r="I1121" i="1"/>
  <c r="X1004" i="1"/>
  <c r="K1005" i="1"/>
  <c r="V1117" i="1"/>
  <c r="AB1093" i="1"/>
  <c r="W1090" i="1"/>
  <c r="H1154" i="1"/>
  <c r="U1153" i="1"/>
  <c r="Z1153" i="1"/>
  <c r="X1003" i="1"/>
  <c r="AC1003" i="1"/>
  <c r="AC1002" i="1"/>
  <c r="W1089" i="1"/>
  <c r="J1093" i="1"/>
  <c r="AA1118" i="1"/>
  <c r="H1153" i="1"/>
  <c r="K1003" i="1"/>
  <c r="X1002" i="1"/>
  <c r="AB1091" i="1"/>
  <c r="J1092" i="1"/>
  <c r="W1088" i="1"/>
  <c r="K1002" i="1"/>
  <c r="U1151" i="1"/>
  <c r="V1114" i="1"/>
  <c r="AA1117" i="1"/>
  <c r="I1118" i="1"/>
  <c r="AC1000" i="1"/>
  <c r="AB1090" i="1"/>
  <c r="J1091" i="1"/>
  <c r="W1087" i="1"/>
  <c r="Z1150" i="1"/>
  <c r="U1150" i="1"/>
  <c r="X1000" i="1"/>
  <c r="AA1116" i="1"/>
  <c r="I1117" i="1"/>
  <c r="V1113" i="1"/>
  <c r="AB1089" i="1"/>
  <c r="J1090" i="1"/>
  <c r="V1112" i="1"/>
  <c r="X999" i="1"/>
  <c r="K1000" i="1"/>
  <c r="AA1115" i="1"/>
  <c r="H1150" i="1"/>
  <c r="AE1150" i="1"/>
  <c r="AH1150" i="1"/>
  <c r="AI1150" i="1"/>
  <c r="U1149" i="1"/>
  <c r="AC999" i="1"/>
  <c r="W1085" i="1"/>
  <c r="J1089" i="1"/>
  <c r="X998" i="1"/>
  <c r="K999" i="1"/>
  <c r="Z1148" i="1"/>
  <c r="U1148" i="1"/>
  <c r="V1111" i="1"/>
  <c r="AB1087" i="1"/>
  <c r="J1088" i="1"/>
  <c r="W1084" i="1"/>
  <c r="V1110" i="1"/>
  <c r="U1147" i="1"/>
  <c r="H1148" i="1"/>
  <c r="AE1148" i="1"/>
  <c r="AH1148" i="1"/>
  <c r="AI1148" i="1"/>
  <c r="Z1147" i="1"/>
  <c r="Z1146" i="1"/>
  <c r="X997" i="1"/>
  <c r="AC996" i="1"/>
  <c r="J1087" i="1"/>
  <c r="W1083" i="1"/>
  <c r="AA1112" i="1"/>
  <c r="X996" i="1"/>
  <c r="H1147" i="1"/>
  <c r="U1146" i="1"/>
  <c r="V1109" i="1"/>
  <c r="W1082" i="1"/>
  <c r="AB1085" i="1"/>
  <c r="AA1111" i="1"/>
  <c r="I1112" i="1"/>
  <c r="V1108" i="1"/>
  <c r="X995" i="1"/>
  <c r="K996" i="1"/>
  <c r="U1145" i="1"/>
  <c r="H1146" i="1"/>
  <c r="AC995" i="1"/>
  <c r="AC994" i="1"/>
  <c r="AB1084" i="1"/>
  <c r="W1081" i="1"/>
  <c r="H1145" i="1"/>
  <c r="X994" i="1"/>
  <c r="K995" i="1"/>
  <c r="I1111" i="1"/>
  <c r="J1084" i="1"/>
  <c r="W1080" i="1"/>
  <c r="V1106" i="1"/>
  <c r="AA1109" i="1"/>
  <c r="I1110" i="1"/>
  <c r="K994" i="1"/>
  <c r="U1143" i="1"/>
  <c r="Z1142" i="1"/>
  <c r="W1079" i="1"/>
  <c r="AB1082" i="1"/>
  <c r="U1142" i="1"/>
  <c r="AA1108" i="1"/>
  <c r="I1109" i="1"/>
  <c r="X992" i="1"/>
  <c r="V1105" i="1"/>
  <c r="AB1081" i="1"/>
  <c r="J1082" i="1"/>
  <c r="V1104" i="1"/>
  <c r="I1108" i="1"/>
  <c r="U1141" i="1"/>
  <c r="H1142" i="1"/>
  <c r="AE1142" i="1"/>
  <c r="AH1142" i="1"/>
  <c r="AI1142" i="1"/>
  <c r="X991" i="1"/>
  <c r="AC991" i="1"/>
  <c r="W1077" i="1"/>
  <c r="J1081" i="1"/>
  <c r="Z1140" i="1"/>
  <c r="U1140" i="1"/>
  <c r="K991" i="1"/>
  <c r="X990" i="1"/>
  <c r="V1103" i="1"/>
  <c r="AB1079" i="1"/>
  <c r="J1080" i="1"/>
  <c r="W1076" i="1"/>
  <c r="U1139" i="1"/>
  <c r="H1140" i="1"/>
  <c r="V1102" i="1"/>
  <c r="Z1139" i="1"/>
  <c r="Z1138" i="1"/>
  <c r="AA1105" i="1"/>
  <c r="X989" i="1"/>
  <c r="AC989" i="1"/>
  <c r="W1075" i="1"/>
  <c r="AB1078" i="1"/>
  <c r="J1079" i="1"/>
  <c r="I1105" i="1"/>
  <c r="AC988" i="1"/>
  <c r="X988" i="1"/>
  <c r="K989" i="1"/>
  <c r="V1101" i="1"/>
  <c r="H1139" i="1"/>
  <c r="U1138" i="1"/>
  <c r="W1074" i="1"/>
  <c r="V1100" i="1"/>
  <c r="K988" i="1"/>
  <c r="X987" i="1"/>
  <c r="U1137" i="1"/>
  <c r="H1138" i="1"/>
  <c r="AC987" i="1"/>
  <c r="Z1137" i="1"/>
  <c r="AB1076" i="1"/>
  <c r="W1073" i="1"/>
  <c r="AA1102" i="1"/>
  <c r="I1103" i="1"/>
  <c r="K987" i="1"/>
  <c r="X986" i="1"/>
  <c r="H1137" i="1"/>
  <c r="AC986" i="1"/>
  <c r="W1072" i="1"/>
  <c r="AB1075" i="1"/>
  <c r="J1076" i="1"/>
  <c r="V1098" i="1"/>
  <c r="AA1101" i="1"/>
  <c r="I1102" i="1"/>
  <c r="K986" i="1"/>
  <c r="U1135" i="1"/>
  <c r="AB1074" i="1"/>
  <c r="J1075" i="1"/>
  <c r="W1071" i="1"/>
  <c r="H1135" i="1"/>
  <c r="U1134" i="1"/>
  <c r="Z1134" i="1"/>
  <c r="I1101" i="1"/>
  <c r="X984" i="1"/>
  <c r="V1097" i="1"/>
  <c r="AB1073" i="1"/>
  <c r="J1074" i="1"/>
  <c r="V1096" i="1"/>
  <c r="X983" i="1"/>
  <c r="AC983" i="1"/>
  <c r="I1100" i="1"/>
  <c r="U1133" i="1"/>
  <c r="H1134" i="1"/>
  <c r="AB1072" i="1"/>
  <c r="J1073" i="1"/>
  <c r="W1069" i="1"/>
  <c r="X982" i="1"/>
  <c r="K983" i="1"/>
  <c r="H1133" i="1"/>
  <c r="U1132" i="1"/>
  <c r="V1095" i="1"/>
  <c r="Z1132" i="1"/>
  <c r="W1068" i="1"/>
  <c r="AB1071" i="1"/>
  <c r="J1072" i="1"/>
  <c r="U1131" i="1"/>
  <c r="H1132" i="1"/>
  <c r="AE1132" i="1"/>
  <c r="AH1132" i="1"/>
  <c r="AI1132" i="1"/>
  <c r="AA1097" i="1"/>
  <c r="X981" i="1"/>
  <c r="AC981" i="1"/>
  <c r="V1094" i="1"/>
  <c r="J1071" i="1"/>
  <c r="W1067" i="1"/>
  <c r="V1093" i="1"/>
  <c r="AC980" i="1"/>
  <c r="U1130" i="1"/>
  <c r="H1131" i="1"/>
  <c r="K981" i="1"/>
  <c r="X980" i="1"/>
  <c r="I1097" i="1"/>
  <c r="Z1130" i="1"/>
  <c r="Z1129" i="1"/>
  <c r="W1066" i="1"/>
  <c r="U1129" i="1"/>
  <c r="H1130" i="1"/>
  <c r="AC979" i="1"/>
  <c r="K980" i="1"/>
  <c r="X979" i="1"/>
  <c r="V1092" i="1"/>
  <c r="W1065" i="1"/>
  <c r="I1095" i="1"/>
  <c r="AC978" i="1"/>
  <c r="X978" i="1"/>
  <c r="K979" i="1"/>
  <c r="H1129" i="1"/>
  <c r="W1064" i="1"/>
  <c r="AB1067" i="1"/>
  <c r="J1068" i="1"/>
  <c r="K978" i="1"/>
  <c r="V1090" i="1"/>
  <c r="U1127" i="1"/>
  <c r="AA1093" i="1"/>
  <c r="I1094" i="1"/>
  <c r="W1063" i="1"/>
  <c r="AB1066" i="1"/>
  <c r="J1067" i="1"/>
  <c r="Z1126" i="1"/>
  <c r="V1089" i="1"/>
  <c r="AA1092" i="1"/>
  <c r="I1093" i="1"/>
  <c r="AC975" i="1"/>
  <c r="H1127" i="1"/>
  <c r="AF1127" i="1"/>
  <c r="U1126" i="1"/>
  <c r="AB1065" i="1"/>
  <c r="J1066" i="1"/>
  <c r="H1126" i="1"/>
  <c r="U1125" i="1"/>
  <c r="Z1124" i="1"/>
  <c r="I1092" i="1"/>
  <c r="V1088" i="1"/>
  <c r="X975" i="1"/>
  <c r="AC974" i="1"/>
  <c r="W1061" i="1"/>
  <c r="AB1064" i="1"/>
  <c r="J1065" i="1"/>
  <c r="K975" i="1"/>
  <c r="V1087" i="1"/>
  <c r="I1091" i="1"/>
  <c r="U1124" i="1"/>
  <c r="Z1123" i="1"/>
  <c r="W1060" i="1"/>
  <c r="AB1063" i="1"/>
  <c r="J1064" i="1"/>
  <c r="K974" i="1"/>
  <c r="X973" i="1"/>
  <c r="V1086" i="1"/>
  <c r="U1123" i="1"/>
  <c r="H1124" i="1"/>
  <c r="AC973" i="1"/>
  <c r="AC972" i="1"/>
  <c r="J1063" i="1"/>
  <c r="W1059" i="1"/>
  <c r="U1122" i="1"/>
  <c r="H1123" i="1"/>
  <c r="K973" i="1"/>
  <c r="X972" i="1"/>
  <c r="Z1122" i="1"/>
  <c r="Z1121" i="1"/>
  <c r="I1089" i="1"/>
  <c r="V1085" i="1"/>
  <c r="W1058" i="1"/>
  <c r="X971" i="1"/>
  <c r="K972" i="1"/>
  <c r="V1084" i="1"/>
  <c r="H1122" i="1"/>
  <c r="AF1122" i="1"/>
  <c r="U1121" i="1"/>
  <c r="AA1087" i="1"/>
  <c r="AC971" i="1"/>
  <c r="AC970" i="1"/>
  <c r="AB1060" i="1"/>
  <c r="W1057" i="1"/>
  <c r="I1087" i="1"/>
  <c r="H1121" i="1"/>
  <c r="K971" i="1"/>
  <c r="X970" i="1"/>
  <c r="W1056" i="1"/>
  <c r="J1060" i="1"/>
  <c r="AA1085" i="1"/>
  <c r="I1086" i="1"/>
  <c r="V1082" i="1"/>
  <c r="K970" i="1"/>
  <c r="U1119" i="1"/>
  <c r="W1055" i="1"/>
  <c r="AB1058" i="1"/>
  <c r="J1059" i="1"/>
  <c r="Z1118" i="1"/>
  <c r="V1081" i="1"/>
  <c r="AC967" i="1"/>
  <c r="AA1084" i="1"/>
  <c r="I1085" i="1"/>
  <c r="U1118" i="1"/>
  <c r="AB1057" i="1"/>
  <c r="J1058" i="1"/>
  <c r="H1118" i="1"/>
  <c r="AE1118" i="1"/>
  <c r="AH1118" i="1"/>
  <c r="AI1118" i="1"/>
  <c r="U1117" i="1"/>
  <c r="I1084" i="1"/>
  <c r="X967" i="1"/>
  <c r="V1080" i="1"/>
  <c r="W1053" i="1"/>
  <c r="AB1056" i="1"/>
  <c r="J1057" i="1"/>
  <c r="AA1082" i="1"/>
  <c r="Z1116" i="1"/>
  <c r="U1116" i="1"/>
  <c r="V1079" i="1"/>
  <c r="X966" i="1"/>
  <c r="K967" i="1"/>
  <c r="AC966" i="1"/>
  <c r="AC965" i="1"/>
  <c r="AB1055" i="1"/>
  <c r="J1056" i="1"/>
  <c r="W1052" i="1"/>
  <c r="H1116" i="1"/>
  <c r="U1115" i="1"/>
  <c r="Z1115" i="1"/>
  <c r="I1082" i="1"/>
  <c r="X965" i="1"/>
  <c r="K966" i="1"/>
  <c r="V1078" i="1"/>
  <c r="W1051" i="1"/>
  <c r="J1055" i="1"/>
  <c r="V1077" i="1"/>
  <c r="Z1114" i="1"/>
  <c r="U1114" i="1"/>
  <c r="H1115" i="1"/>
  <c r="AE1115" i="1"/>
  <c r="AH1115" i="1"/>
  <c r="AI1115" i="1"/>
  <c r="X964" i="1"/>
  <c r="K965" i="1"/>
  <c r="I1081" i="1"/>
  <c r="AC964" i="1"/>
  <c r="W1050" i="1"/>
  <c r="AC963" i="1"/>
  <c r="X963" i="1"/>
  <c r="K964" i="1"/>
  <c r="AC962" i="1"/>
  <c r="Z1113" i="1"/>
  <c r="H1114" i="1"/>
  <c r="U1113" i="1"/>
  <c r="V1076" i="1"/>
  <c r="AB1052" i="1"/>
  <c r="J1053" i="1"/>
  <c r="W1049" i="1"/>
  <c r="AA1078" i="1"/>
  <c r="I1079" i="1"/>
  <c r="H1113" i="1"/>
  <c r="X962" i="1"/>
  <c r="K963" i="1"/>
  <c r="W1048" i="1"/>
  <c r="J1052" i="1"/>
  <c r="K962" i="1"/>
  <c r="U1111" i="1"/>
  <c r="Z1110" i="1"/>
  <c r="V1074" i="1"/>
  <c r="I1078" i="1"/>
  <c r="W1047" i="1"/>
  <c r="AB1050" i="1"/>
  <c r="U1110" i="1"/>
  <c r="V1073" i="1"/>
  <c r="AA1076" i="1"/>
  <c r="X960" i="1"/>
  <c r="AB1049" i="1"/>
  <c r="J1050" i="1"/>
  <c r="AC959" i="1"/>
  <c r="AC958" i="1"/>
  <c r="X959" i="1"/>
  <c r="U1109" i="1"/>
  <c r="H1110" i="1"/>
  <c r="I1076" i="1"/>
  <c r="Z1108" i="1"/>
  <c r="AB1048" i="1"/>
  <c r="J1049" i="1"/>
  <c r="W1045" i="1"/>
  <c r="U1108" i="1"/>
  <c r="V1071" i="1"/>
  <c r="K959" i="1"/>
  <c r="X958" i="1"/>
  <c r="AC957" i="1"/>
  <c r="W1044" i="1"/>
  <c r="AB1047" i="1"/>
  <c r="J1048" i="1"/>
  <c r="H1108" i="1"/>
  <c r="U1107" i="1"/>
  <c r="V1070" i="1"/>
  <c r="K958" i="1"/>
  <c r="X957" i="1"/>
  <c r="Z1106" i="1"/>
  <c r="AA1073" i="1"/>
  <c r="J1047" i="1"/>
  <c r="W1043" i="1"/>
  <c r="I1073" i="1"/>
  <c r="U1106" i="1"/>
  <c r="Z1105" i="1"/>
  <c r="H1107" i="1"/>
  <c r="V1069" i="1"/>
  <c r="X956" i="1"/>
  <c r="AC956" i="1"/>
  <c r="K957" i="1"/>
  <c r="W1042" i="1"/>
  <c r="U1105" i="1"/>
  <c r="H1106" i="1"/>
  <c r="AA1071" i="1"/>
  <c r="X955" i="1"/>
  <c r="AC954" i="1"/>
  <c r="K956" i="1"/>
  <c r="V1068" i="1"/>
  <c r="AB1044" i="1"/>
  <c r="W1041" i="1"/>
  <c r="AA1070" i="1"/>
  <c r="I1071" i="1"/>
  <c r="X954" i="1"/>
  <c r="K955" i="1"/>
  <c r="H1105" i="1"/>
  <c r="AE1105" i="1"/>
  <c r="AH1105" i="1"/>
  <c r="AI1105" i="1"/>
  <c r="W1040" i="1"/>
  <c r="J1044" i="1"/>
  <c r="K954" i="1"/>
  <c r="V1066" i="1"/>
  <c r="AA1069" i="1"/>
  <c r="I1070" i="1"/>
  <c r="U1103" i="1"/>
  <c r="Z1102" i="1"/>
  <c r="AB1042" i="1"/>
  <c r="W1039" i="1"/>
  <c r="U1102" i="1"/>
  <c r="V1065" i="1"/>
  <c r="I1069" i="1"/>
  <c r="X952" i="1"/>
  <c r="AB1041" i="1"/>
  <c r="J1042" i="1"/>
  <c r="K952" i="1"/>
  <c r="X951" i="1"/>
  <c r="U1101" i="1"/>
  <c r="H1102" i="1"/>
  <c r="V1064" i="1"/>
  <c r="AC951" i="1"/>
  <c r="I1068" i="1"/>
  <c r="AB1040" i="1"/>
  <c r="J1041" i="1"/>
  <c r="W1037" i="1"/>
  <c r="U1100" i="1"/>
  <c r="X950" i="1"/>
  <c r="K951" i="1"/>
  <c r="AA1066" i="1"/>
  <c r="AC949" i="1"/>
  <c r="V1063" i="1"/>
  <c r="Z1100" i="1"/>
  <c r="Z1099" i="1"/>
  <c r="W1036" i="1"/>
  <c r="AB1039" i="1"/>
  <c r="J1040" i="1"/>
  <c r="AA1065" i="1"/>
  <c r="I1066" i="1"/>
  <c r="AE1066" i="1"/>
  <c r="AH1066" i="1"/>
  <c r="AI1066" i="1"/>
  <c r="X949" i="1"/>
  <c r="V1062" i="1"/>
  <c r="H1100" i="1"/>
  <c r="U1099" i="1"/>
  <c r="AB1038" i="1"/>
  <c r="J1039" i="1"/>
  <c r="W1035" i="1"/>
  <c r="K949" i="1"/>
  <c r="X948" i="1"/>
  <c r="I1065" i="1"/>
  <c r="U1098" i="1"/>
  <c r="H1099" i="1"/>
  <c r="Z1098" i="1"/>
  <c r="Z1097" i="1"/>
  <c r="V1061" i="1"/>
  <c r="W1034" i="1"/>
  <c r="V1060" i="1"/>
  <c r="AA1063" i="1"/>
  <c r="U1097" i="1"/>
  <c r="H1098" i="1"/>
  <c r="Z1096" i="1"/>
  <c r="K948" i="1"/>
  <c r="X947" i="1"/>
  <c r="AB1036" i="1"/>
  <c r="W1033" i="1"/>
  <c r="X946" i="1"/>
  <c r="AC946" i="1"/>
  <c r="I1063" i="1"/>
  <c r="H1097" i="1"/>
  <c r="AE1097" i="1"/>
  <c r="AH1097" i="1"/>
  <c r="AI1097" i="1"/>
  <c r="J1036" i="1"/>
  <c r="W1032" i="1"/>
  <c r="U1095" i="1"/>
  <c r="Z1094" i="1"/>
  <c r="AA1061" i="1"/>
  <c r="I1062" i="1"/>
  <c r="K946" i="1"/>
  <c r="V1058" i="1"/>
  <c r="AB1034" i="1"/>
  <c r="W1031" i="1"/>
  <c r="AA1060" i="1"/>
  <c r="I1061" i="1"/>
  <c r="V1057" i="1"/>
  <c r="U1094" i="1"/>
  <c r="Z1093" i="1"/>
  <c r="X944" i="1"/>
  <c r="AB1033" i="1"/>
  <c r="J1034" i="1"/>
  <c r="X943" i="1"/>
  <c r="U1093" i="1"/>
  <c r="H1094" i="1"/>
  <c r="V1056" i="1"/>
  <c r="I1060" i="1"/>
  <c r="W1029" i="1"/>
  <c r="J1033" i="1"/>
  <c r="V1055" i="1"/>
  <c r="K943" i="1"/>
  <c r="X942" i="1"/>
  <c r="Z1092" i="1"/>
  <c r="H1093" i="1"/>
  <c r="U1092" i="1"/>
  <c r="AC942" i="1"/>
  <c r="AC941" i="1"/>
  <c r="W1028" i="1"/>
  <c r="J1032" i="1"/>
  <c r="I1058" i="1"/>
  <c r="U1091" i="1"/>
  <c r="H1092" i="1"/>
  <c r="AE1092" i="1"/>
  <c r="AH1092" i="1"/>
  <c r="AI1092" i="1"/>
  <c r="Z1091" i="1"/>
  <c r="X941" i="1"/>
  <c r="K942" i="1"/>
  <c r="V1054" i="1"/>
  <c r="J1031" i="1"/>
  <c r="W1027" i="1"/>
  <c r="AA1056" i="1"/>
  <c r="U1090" i="1"/>
  <c r="H1091" i="1"/>
  <c r="V1053" i="1"/>
  <c r="X940" i="1"/>
  <c r="K941" i="1"/>
  <c r="Z1090" i="1"/>
  <c r="Z1089" i="1"/>
  <c r="AC940" i="1"/>
  <c r="AC939" i="1"/>
  <c r="W1026" i="1"/>
  <c r="X939" i="1"/>
  <c r="K940" i="1"/>
  <c r="V1052" i="1"/>
  <c r="AC938" i="1"/>
  <c r="U1089" i="1"/>
  <c r="H1090" i="1"/>
  <c r="M1090" i="1"/>
  <c r="N1090" i="1"/>
  <c r="Q1090" i="1"/>
  <c r="AA1055" i="1"/>
  <c r="W1025" i="1"/>
  <c r="AB1028" i="1"/>
  <c r="I1055" i="1"/>
  <c r="H1089" i="1"/>
  <c r="K939" i="1"/>
  <c r="X938" i="1"/>
  <c r="W1024" i="1"/>
  <c r="J1028" i="1"/>
  <c r="U1087" i="1"/>
  <c r="K938" i="1"/>
  <c r="V1050" i="1"/>
  <c r="Z1086" i="1"/>
  <c r="AA1053" i="1"/>
  <c r="AB1026" i="1"/>
  <c r="W1023" i="1"/>
  <c r="V1049" i="1"/>
  <c r="X936" i="1"/>
  <c r="I1053" i="1"/>
  <c r="U1086" i="1"/>
  <c r="J1026" i="1"/>
  <c r="X935" i="1"/>
  <c r="V1048" i="1"/>
  <c r="H1086" i="1"/>
  <c r="AE1086" i="1"/>
  <c r="AH1086" i="1"/>
  <c r="AI1086" i="1"/>
  <c r="U1085" i="1"/>
  <c r="AC934" i="1"/>
  <c r="Z1084" i="1"/>
  <c r="W1021" i="1"/>
  <c r="AB1024" i="1"/>
  <c r="V1047" i="1"/>
  <c r="H1085" i="1"/>
  <c r="AE1085" i="1"/>
  <c r="U1084" i="1"/>
  <c r="K935" i="1"/>
  <c r="X934" i="1"/>
  <c r="AC933" i="1"/>
  <c r="W1020" i="1"/>
  <c r="AB1023" i="1"/>
  <c r="J1024" i="1"/>
  <c r="U1083" i="1"/>
  <c r="H1084" i="1"/>
  <c r="AE1084" i="1"/>
  <c r="AH1084" i="1"/>
  <c r="AI1084" i="1"/>
  <c r="AA1049" i="1"/>
  <c r="X933" i="1"/>
  <c r="K934" i="1"/>
  <c r="Z1083" i="1"/>
  <c r="Z1082" i="1"/>
  <c r="V1046" i="1"/>
  <c r="J1023" i="1"/>
  <c r="W1019" i="1"/>
  <c r="AA1048" i="1"/>
  <c r="I1049" i="1"/>
  <c r="AC932" i="1"/>
  <c r="X932" i="1"/>
  <c r="K933" i="1"/>
  <c r="Z1081" i="1"/>
  <c r="V1045" i="1"/>
  <c r="H1083" i="1"/>
  <c r="U1082" i="1"/>
  <c r="W1018" i="1"/>
  <c r="K932" i="1"/>
  <c r="X931" i="1"/>
  <c r="AA1047" i="1"/>
  <c r="V1044" i="1"/>
  <c r="U1081" i="1"/>
  <c r="Z1080" i="1"/>
  <c r="H1082" i="1"/>
  <c r="W1017" i="1"/>
  <c r="H1081" i="1"/>
  <c r="X930" i="1"/>
  <c r="K931" i="1"/>
  <c r="AA1046" i="1"/>
  <c r="I1047" i="1"/>
  <c r="AC930" i="1"/>
  <c r="J1020" i="1"/>
  <c r="W1016" i="1"/>
  <c r="U1079" i="1"/>
  <c r="I1046" i="1"/>
  <c r="K930" i="1"/>
  <c r="V1042" i="1"/>
  <c r="W1015" i="1"/>
  <c r="AB1018" i="1"/>
  <c r="J1019" i="1"/>
  <c r="X928" i="1"/>
  <c r="V1041" i="1"/>
  <c r="U1078" i="1"/>
  <c r="AA1044" i="1"/>
  <c r="I1045" i="1"/>
  <c r="Z1077" i="1"/>
  <c r="AB1017" i="1"/>
  <c r="J1018" i="1"/>
  <c r="X927" i="1"/>
  <c r="V1040" i="1"/>
  <c r="AC926" i="1"/>
  <c r="U1077" i="1"/>
  <c r="H1078" i="1"/>
  <c r="AE1078" i="1"/>
  <c r="AH1078" i="1"/>
  <c r="AI1078" i="1"/>
  <c r="AA1043" i="1"/>
  <c r="I1044" i="1"/>
  <c r="W1013" i="1"/>
  <c r="AB1016" i="1"/>
  <c r="J1017" i="1"/>
  <c r="X926" i="1"/>
  <c r="K927" i="1"/>
  <c r="V1039" i="1"/>
  <c r="H1077" i="1"/>
  <c r="AE1077" i="1"/>
  <c r="AH1077" i="1"/>
  <c r="AI1077" i="1"/>
  <c r="U1076" i="1"/>
  <c r="Z1076" i="1"/>
  <c r="Z1075" i="1"/>
  <c r="AB1015" i="1"/>
  <c r="J1016" i="1"/>
  <c r="W1012" i="1"/>
  <c r="H1076" i="1"/>
  <c r="U1075" i="1"/>
  <c r="X925" i="1"/>
  <c r="K926" i="1"/>
  <c r="V1038" i="1"/>
  <c r="AA1041" i="1"/>
  <c r="Z1074" i="1"/>
  <c r="AC925" i="1"/>
  <c r="AC924" i="1"/>
  <c r="AB1014" i="1"/>
  <c r="J1015" i="1"/>
  <c r="W1011" i="1"/>
  <c r="X924" i="1"/>
  <c r="K925" i="1"/>
  <c r="V1037" i="1"/>
  <c r="I1041" i="1"/>
  <c r="H1075" i="1"/>
  <c r="AE1075" i="1"/>
  <c r="AH1075" i="1"/>
  <c r="AI1075" i="1"/>
  <c r="U1074" i="1"/>
  <c r="W1010" i="1"/>
  <c r="V1036" i="1"/>
  <c r="X923" i="1"/>
  <c r="K924" i="1"/>
  <c r="U1073" i="1"/>
  <c r="H1074" i="1"/>
  <c r="Z1073" i="1"/>
  <c r="AB1012" i="1"/>
  <c r="W1009" i="1"/>
  <c r="X922" i="1"/>
  <c r="AC922" i="1"/>
  <c r="H1073" i="1"/>
  <c r="I1039" i="1"/>
  <c r="J1012" i="1"/>
  <c r="W1008" i="1"/>
  <c r="V1034" i="1"/>
  <c r="K922" i="1"/>
  <c r="U1071" i="1"/>
  <c r="Z1071" i="1"/>
  <c r="W1007" i="1"/>
  <c r="AB1010" i="1"/>
  <c r="V1033" i="1"/>
  <c r="U1070" i="1"/>
  <c r="X920" i="1"/>
  <c r="AA1036" i="1"/>
  <c r="I1037" i="1"/>
  <c r="AB1009" i="1"/>
  <c r="J1010" i="1"/>
  <c r="I1036" i="1"/>
  <c r="V1032" i="1"/>
  <c r="H1070" i="1"/>
  <c r="X919" i="1"/>
  <c r="AC919" i="1"/>
  <c r="AC918" i="1"/>
  <c r="AB1008" i="1"/>
  <c r="J1009" i="1"/>
  <c r="W1005" i="1"/>
  <c r="Z1068" i="1"/>
  <c r="V1031" i="1"/>
  <c r="U1068" i="1"/>
  <c r="Z1067" i="1"/>
  <c r="K919" i="1"/>
  <c r="X918" i="1"/>
  <c r="AC917" i="1"/>
  <c r="AB1007" i="1"/>
  <c r="J1008" i="1"/>
  <c r="W1004" i="1"/>
  <c r="U1067" i="1"/>
  <c r="H1068" i="1"/>
  <c r="AE1068" i="1"/>
  <c r="AH1068" i="1"/>
  <c r="AI1068" i="1"/>
  <c r="K918" i="1"/>
  <c r="X917" i="1"/>
  <c r="V1030" i="1"/>
  <c r="J1007" i="1"/>
  <c r="W1003" i="1"/>
  <c r="V1029" i="1"/>
  <c r="X916" i="1"/>
  <c r="K917" i="1"/>
  <c r="I1033" i="1"/>
  <c r="U1066" i="1"/>
  <c r="H1067" i="1"/>
  <c r="Z1066" i="1"/>
  <c r="Z1065" i="1"/>
  <c r="W1002" i="1"/>
  <c r="AC915" i="1"/>
  <c r="U1065" i="1"/>
  <c r="H1066" i="1"/>
  <c r="X915" i="1"/>
  <c r="K916" i="1"/>
  <c r="Z1064" i="1"/>
  <c r="V1028" i="1"/>
  <c r="W1001" i="1"/>
  <c r="AB1004" i="1"/>
  <c r="AA1030" i="1"/>
  <c r="I1031" i="1"/>
  <c r="H1065" i="1"/>
  <c r="AE1065" i="1"/>
  <c r="AH1065" i="1"/>
  <c r="AI1065" i="1"/>
  <c r="K915" i="1"/>
  <c r="X914" i="1"/>
  <c r="AC914" i="1"/>
  <c r="W1000" i="1"/>
  <c r="J1004" i="1"/>
  <c r="V1026" i="1"/>
  <c r="K914" i="1"/>
  <c r="U1063" i="1"/>
  <c r="AA1029" i="1"/>
  <c r="I1030" i="1"/>
  <c r="AB1002" i="1"/>
  <c r="W999" i="1"/>
  <c r="X912" i="1"/>
  <c r="AA1028" i="1"/>
  <c r="I1029" i="1"/>
  <c r="U1062" i="1"/>
  <c r="V1025" i="1"/>
  <c r="Z1062" i="1"/>
  <c r="AC911" i="1"/>
  <c r="AB1001" i="1"/>
  <c r="J1002" i="1"/>
  <c r="V1024" i="1"/>
  <c r="U1061" i="1"/>
  <c r="H1062" i="1"/>
  <c r="AA1027" i="1"/>
  <c r="I1028" i="1"/>
  <c r="Z1060" i="1"/>
  <c r="K912" i="1"/>
  <c r="X911" i="1"/>
  <c r="AB1000" i="1"/>
  <c r="J1001" i="1"/>
  <c r="W997" i="1"/>
  <c r="K911" i="1"/>
  <c r="X910" i="1"/>
  <c r="AC910" i="1"/>
  <c r="AC909" i="1"/>
  <c r="U1060" i="1"/>
  <c r="V1023" i="1"/>
  <c r="W996" i="1"/>
  <c r="AB999" i="1"/>
  <c r="J1000" i="1"/>
  <c r="H1060" i="1"/>
  <c r="AE1060" i="1"/>
  <c r="AH1060" i="1"/>
  <c r="AI1060" i="1"/>
  <c r="U1059" i="1"/>
  <c r="V1022" i="1"/>
  <c r="K910" i="1"/>
  <c r="X909" i="1"/>
  <c r="AC908" i="1"/>
  <c r="AA1025" i="1"/>
  <c r="I1026" i="1"/>
  <c r="J999" i="1"/>
  <c r="V1021" i="1"/>
  <c r="I1025" i="1"/>
  <c r="U1058" i="1"/>
  <c r="K909" i="1"/>
  <c r="Z1058" i="1"/>
  <c r="Z1057" i="1"/>
  <c r="W994" i="1"/>
  <c r="AB997" i="1"/>
  <c r="V1020" i="1"/>
  <c r="X907" i="1"/>
  <c r="U1057" i="1"/>
  <c r="H1058" i="1"/>
  <c r="AA1023" i="1"/>
  <c r="AC907" i="1"/>
  <c r="AC906" i="1"/>
  <c r="AB996" i="1"/>
  <c r="J997" i="1"/>
  <c r="W993" i="1"/>
  <c r="H1057" i="1"/>
  <c r="AA1022" i="1"/>
  <c r="I1023" i="1"/>
  <c r="K907" i="1"/>
  <c r="X906" i="1"/>
  <c r="V1019" i="1"/>
  <c r="W992" i="1"/>
  <c r="J996" i="1"/>
  <c r="K906" i="1"/>
  <c r="AA1021" i="1"/>
  <c r="I1022" i="1"/>
  <c r="V1018" i="1"/>
  <c r="U1055" i="1"/>
  <c r="AB994" i="1"/>
  <c r="W991" i="1"/>
  <c r="I1021" i="1"/>
  <c r="U1054" i="1"/>
  <c r="H1055" i="1"/>
  <c r="X904" i="1"/>
  <c r="V1017" i="1"/>
  <c r="J994" i="1"/>
  <c r="U1053" i="1"/>
  <c r="V1016" i="1"/>
  <c r="I1020" i="1"/>
  <c r="X903" i="1"/>
  <c r="AC903" i="1"/>
  <c r="AB992" i="1"/>
  <c r="J993" i="1"/>
  <c r="W989" i="1"/>
  <c r="K903" i="1"/>
  <c r="X902" i="1"/>
  <c r="Z1052" i="1"/>
  <c r="U1052" i="1"/>
  <c r="J992" i="1"/>
  <c r="W988" i="1"/>
  <c r="Z1051" i="1"/>
  <c r="U1051" i="1"/>
  <c r="H1052" i="1"/>
  <c r="AE1052" i="1"/>
  <c r="AH1052" i="1"/>
  <c r="AI1052" i="1"/>
  <c r="AA1017" i="1"/>
  <c r="X901" i="1"/>
  <c r="K902" i="1"/>
  <c r="V1014" i="1"/>
  <c r="AC901" i="1"/>
  <c r="AC900" i="1"/>
  <c r="W987" i="1"/>
  <c r="J991" i="1"/>
  <c r="I1017" i="1"/>
  <c r="AC899" i="1"/>
  <c r="V1013" i="1"/>
  <c r="H1051" i="1"/>
  <c r="U1050" i="1"/>
  <c r="X900" i="1"/>
  <c r="K901" i="1"/>
  <c r="Z1050" i="1"/>
  <c r="Z1049" i="1"/>
  <c r="W986" i="1"/>
  <c r="X899" i="1"/>
  <c r="K900" i="1"/>
  <c r="H1050" i="1"/>
  <c r="AE1050" i="1"/>
  <c r="AH1050" i="1"/>
  <c r="AI1050" i="1"/>
  <c r="U1049" i="1"/>
  <c r="AA1015" i="1"/>
  <c r="V1012" i="1"/>
  <c r="W985" i="1"/>
  <c r="AA1014" i="1"/>
  <c r="K899" i="1"/>
  <c r="X898" i="1"/>
  <c r="H1049" i="1"/>
  <c r="AC898" i="1"/>
  <c r="W984" i="1"/>
  <c r="J988" i="1"/>
  <c r="U1047" i="1"/>
  <c r="V1010" i="1"/>
  <c r="K898" i="1"/>
  <c r="AA1013" i="1"/>
  <c r="I1014" i="1"/>
  <c r="W983" i="1"/>
  <c r="AB986" i="1"/>
  <c r="AA1012" i="1"/>
  <c r="I1013" i="1"/>
  <c r="X896" i="1"/>
  <c r="U1046" i="1"/>
  <c r="V1009" i="1"/>
  <c r="Z1046" i="1"/>
  <c r="AB985" i="1"/>
  <c r="J986" i="1"/>
  <c r="AC895" i="1"/>
  <c r="U1045" i="1"/>
  <c r="H1046" i="1"/>
  <c r="X895" i="1"/>
  <c r="V1008" i="1"/>
  <c r="AA1011" i="1"/>
  <c r="I1012" i="1"/>
  <c r="W981" i="1"/>
  <c r="AB984" i="1"/>
  <c r="J985" i="1"/>
  <c r="V1007" i="1"/>
  <c r="X894" i="1"/>
  <c r="K895" i="1"/>
  <c r="AA1010" i="1"/>
  <c r="U1044" i="1"/>
  <c r="AC894" i="1"/>
  <c r="AC893" i="1"/>
  <c r="J984" i="1"/>
  <c r="W980" i="1"/>
  <c r="H1044" i="1"/>
  <c r="AE1044" i="1"/>
  <c r="AH1044" i="1"/>
  <c r="AI1044" i="1"/>
  <c r="U1043" i="1"/>
  <c r="K894" i="1"/>
  <c r="X893" i="1"/>
  <c r="AA1009" i="1"/>
  <c r="I1010" i="1"/>
  <c r="Z1043" i="1"/>
  <c r="V1006" i="1"/>
  <c r="W979" i="1"/>
  <c r="J983" i="1"/>
  <c r="K893" i="1"/>
  <c r="X892" i="1"/>
  <c r="Z1042" i="1"/>
  <c r="Z1041" i="1"/>
  <c r="V1005" i="1"/>
  <c r="U1042" i="1"/>
  <c r="H1043" i="1"/>
  <c r="I1009" i="1"/>
  <c r="AC891" i="1"/>
  <c r="W978" i="1"/>
  <c r="V1004" i="1"/>
  <c r="U1041" i="1"/>
  <c r="H1042" i="1"/>
  <c r="X891" i="1"/>
  <c r="K892" i="1"/>
  <c r="AA1007" i="1"/>
  <c r="I1008" i="1"/>
  <c r="W977" i="1"/>
  <c r="H1041" i="1"/>
  <c r="I1007" i="1"/>
  <c r="K891" i="1"/>
  <c r="X890" i="1"/>
  <c r="AC890" i="1"/>
  <c r="J980" i="1"/>
  <c r="W976" i="1"/>
  <c r="K890" i="1"/>
  <c r="V1002" i="1"/>
  <c r="U1039" i="1"/>
  <c r="I1006" i="1"/>
  <c r="W975" i="1"/>
  <c r="AB978" i="1"/>
  <c r="J979" i="1"/>
  <c r="X888" i="1"/>
  <c r="U1038" i="1"/>
  <c r="Z1038" i="1"/>
  <c r="Z1037" i="1"/>
  <c r="V1001" i="1"/>
  <c r="AA1004" i="1"/>
  <c r="I1005" i="1"/>
  <c r="AC887" i="1"/>
  <c r="AB977" i="1"/>
  <c r="J978" i="1"/>
  <c r="V1000" i="1"/>
  <c r="U1037" i="1"/>
  <c r="Z1036" i="1"/>
  <c r="H1038" i="1"/>
  <c r="AE1038" i="1"/>
  <c r="AH1038" i="1"/>
  <c r="AI1038" i="1"/>
  <c r="X887" i="1"/>
  <c r="I1004" i="1"/>
  <c r="W973" i="1"/>
  <c r="AB976" i="1"/>
  <c r="J977" i="1"/>
  <c r="H1037" i="1"/>
  <c r="AE1037" i="1"/>
  <c r="AH1037" i="1"/>
  <c r="AI1037" i="1"/>
  <c r="U1036" i="1"/>
  <c r="Z1035" i="1"/>
  <c r="K887" i="1"/>
  <c r="X886" i="1"/>
  <c r="V999" i="1"/>
  <c r="J976" i="1"/>
  <c r="V998" i="1"/>
  <c r="AA1001" i="1"/>
  <c r="K886" i="1"/>
  <c r="X885" i="1"/>
  <c r="U1035" i="1"/>
  <c r="H1036" i="1"/>
  <c r="AE1036" i="1"/>
  <c r="AH1036" i="1"/>
  <c r="AI1036" i="1"/>
  <c r="AC885" i="1"/>
  <c r="AC884" i="1"/>
  <c r="W971" i="1"/>
  <c r="J975" i="1"/>
  <c r="H1035" i="1"/>
  <c r="U1034" i="1"/>
  <c r="K885" i="1"/>
  <c r="X884" i="1"/>
  <c r="V997" i="1"/>
  <c r="I1001" i="1"/>
  <c r="Z1034" i="1"/>
  <c r="W970" i="1"/>
  <c r="Z1033" i="1"/>
  <c r="AA999" i="1"/>
  <c r="I1000" i="1"/>
  <c r="V996" i="1"/>
  <c r="U1033" i="1"/>
  <c r="H1034" i="1"/>
  <c r="K884" i="1"/>
  <c r="X883" i="1"/>
  <c r="AC883" i="1"/>
  <c r="AC882" i="1"/>
  <c r="AB972" i="1"/>
  <c r="W969" i="1"/>
  <c r="AA998" i="1"/>
  <c r="I999" i="1"/>
  <c r="X882" i="1"/>
  <c r="K883" i="1"/>
  <c r="H1033" i="1"/>
  <c r="Z1032" i="1"/>
  <c r="W968" i="1"/>
  <c r="V994" i="1"/>
  <c r="U1031" i="1"/>
  <c r="Z1030" i="1"/>
  <c r="I998" i="1"/>
  <c r="K882" i="1"/>
  <c r="AB970" i="1"/>
  <c r="J971" i="1"/>
  <c r="W967" i="1"/>
  <c r="X880" i="1"/>
  <c r="H1031" i="1"/>
  <c r="U1030" i="1"/>
  <c r="AA996" i="1"/>
  <c r="I997" i="1"/>
  <c r="V993" i="1"/>
  <c r="J970" i="1"/>
  <c r="I996" i="1"/>
  <c r="V992" i="1"/>
  <c r="U1029" i="1"/>
  <c r="H1030" i="1"/>
  <c r="X879" i="1"/>
  <c r="AC879" i="1"/>
  <c r="AC878" i="1"/>
  <c r="J969" i="1"/>
  <c r="W965" i="1"/>
  <c r="K879" i="1"/>
  <c r="X878" i="1"/>
  <c r="U1028" i="1"/>
  <c r="V991" i="1"/>
  <c r="Z1028" i="1"/>
  <c r="W964" i="1"/>
  <c r="AB967" i="1"/>
  <c r="J968" i="1"/>
  <c r="Z1027" i="1"/>
  <c r="AA993" i="1"/>
  <c r="V990" i="1"/>
  <c r="H1028" i="1"/>
  <c r="U1027" i="1"/>
  <c r="AC877" i="1"/>
  <c r="X877" i="1"/>
  <c r="K878" i="1"/>
  <c r="J967" i="1"/>
  <c r="W963" i="1"/>
  <c r="U1026" i="1"/>
  <c r="H1027" i="1"/>
  <c r="V989" i="1"/>
  <c r="AC876" i="1"/>
  <c r="AC875" i="1"/>
  <c r="K877" i="1"/>
  <c r="X876" i="1"/>
  <c r="I993" i="1"/>
  <c r="Z1026" i="1"/>
  <c r="W962" i="1"/>
  <c r="V988" i="1"/>
  <c r="AA991" i="1"/>
  <c r="K876" i="1"/>
  <c r="H1026" i="1"/>
  <c r="U1025" i="1"/>
  <c r="AB964" i="1"/>
  <c r="X874" i="1"/>
  <c r="AA990" i="1"/>
  <c r="I991" i="1"/>
  <c r="AC874" i="1"/>
  <c r="W960" i="1"/>
  <c r="AB963" i="1"/>
  <c r="J964" i="1"/>
  <c r="V986" i="1"/>
  <c r="U1023" i="1"/>
  <c r="Z1022" i="1"/>
  <c r="I990" i="1"/>
  <c r="K874" i="1"/>
  <c r="AB962" i="1"/>
  <c r="J963" i="1"/>
  <c r="W959" i="1"/>
  <c r="X872" i="1"/>
  <c r="U1022" i="1"/>
  <c r="H1023" i="1"/>
  <c r="AE1023" i="1"/>
  <c r="AH1023" i="1"/>
  <c r="AI1023" i="1"/>
  <c r="V985" i="1"/>
  <c r="AB961" i="1"/>
  <c r="J962" i="1"/>
  <c r="X871" i="1"/>
  <c r="Z1020" i="1"/>
  <c r="U1021" i="1"/>
  <c r="H1022" i="1"/>
  <c r="M1022" i="1"/>
  <c r="I988" i="1"/>
  <c r="V984" i="1"/>
  <c r="W957" i="1"/>
  <c r="AB960" i="1"/>
  <c r="K871" i="1"/>
  <c r="X870" i="1"/>
  <c r="AC869" i="1"/>
  <c r="V983" i="1"/>
  <c r="U1020" i="1"/>
  <c r="AB959" i="1"/>
  <c r="J960" i="1"/>
  <c r="W956" i="1"/>
  <c r="U1019" i="1"/>
  <c r="H1020" i="1"/>
  <c r="AE1020" i="1"/>
  <c r="AH1020" i="1"/>
  <c r="K870" i="1"/>
  <c r="X869" i="1"/>
  <c r="AC868" i="1"/>
  <c r="AA985" i="1"/>
  <c r="V982" i="1"/>
  <c r="Z1019" i="1"/>
  <c r="Z1018" i="1"/>
  <c r="W955" i="1"/>
  <c r="J959" i="1"/>
  <c r="K869" i="1"/>
  <c r="X868" i="1"/>
  <c r="V981" i="1"/>
  <c r="I985" i="1"/>
  <c r="H1019" i="1"/>
  <c r="U1018" i="1"/>
  <c r="W954" i="1"/>
  <c r="U1017" i="1"/>
  <c r="H1018" i="1"/>
  <c r="K868" i="1"/>
  <c r="X867" i="1"/>
  <c r="AC867" i="1"/>
  <c r="AC866" i="1"/>
  <c r="AA983" i="1"/>
  <c r="V980" i="1"/>
  <c r="Z1017" i="1"/>
  <c r="W953" i="1"/>
  <c r="J957" i="1"/>
  <c r="X866" i="1"/>
  <c r="K867" i="1"/>
  <c r="AA982" i="1"/>
  <c r="I983" i="1"/>
  <c r="H1017" i="1"/>
  <c r="AE1017" i="1"/>
  <c r="AH1017" i="1"/>
  <c r="W952" i="1"/>
  <c r="AB955" i="1"/>
  <c r="K866" i="1"/>
  <c r="U1015" i="1"/>
  <c r="AA981" i="1"/>
  <c r="I982" i="1"/>
  <c r="V978" i="1"/>
  <c r="AB954" i="1"/>
  <c r="J955" i="1"/>
  <c r="W951" i="1"/>
  <c r="U1014" i="1"/>
  <c r="X864" i="1"/>
  <c r="V977" i="1"/>
  <c r="AA980" i="1"/>
  <c r="I981" i="1"/>
  <c r="Z1013" i="1"/>
  <c r="AB953" i="1"/>
  <c r="J954" i="1"/>
  <c r="X863" i="1"/>
  <c r="AC863" i="1"/>
  <c r="U1013" i="1"/>
  <c r="I980" i="1"/>
  <c r="V976" i="1"/>
  <c r="W949" i="1"/>
  <c r="AB952" i="1"/>
  <c r="J953" i="1"/>
  <c r="U1012" i="1"/>
  <c r="V975" i="1"/>
  <c r="X862" i="1"/>
  <c r="K863" i="1"/>
  <c r="AA978" i="1"/>
  <c r="Z1012" i="1"/>
  <c r="Z1011" i="1"/>
  <c r="W948" i="1"/>
  <c r="AB951" i="1"/>
  <c r="J952" i="1"/>
  <c r="V974" i="1"/>
  <c r="I978" i="1"/>
  <c r="H1012" i="1"/>
  <c r="AE1012" i="1"/>
  <c r="AH1012" i="1"/>
  <c r="AI1012" i="1"/>
  <c r="U1011" i="1"/>
  <c r="K862" i="1"/>
  <c r="X861" i="1"/>
  <c r="AC861" i="1"/>
  <c r="AC860" i="1"/>
  <c r="J951" i="1"/>
  <c r="W947" i="1"/>
  <c r="V973" i="1"/>
  <c r="AA976" i="1"/>
  <c r="I977" i="1"/>
  <c r="K861" i="1"/>
  <c r="X860" i="1"/>
  <c r="U1010" i="1"/>
  <c r="H1011" i="1"/>
  <c r="Z1010" i="1"/>
  <c r="W946" i="1"/>
  <c r="AA975" i="1"/>
  <c r="I976" i="1"/>
  <c r="Z1009" i="1"/>
  <c r="H1010" i="1"/>
  <c r="U1009" i="1"/>
  <c r="K860" i="1"/>
  <c r="X859" i="1"/>
  <c r="V972" i="1"/>
  <c r="AC859" i="1"/>
  <c r="AC858" i="1"/>
  <c r="W945" i="1"/>
  <c r="AB948" i="1"/>
  <c r="X858" i="1"/>
  <c r="K859" i="1"/>
  <c r="H1009" i="1"/>
  <c r="I975" i="1"/>
  <c r="W944" i="1"/>
  <c r="J948" i="1"/>
  <c r="I974" i="1"/>
  <c r="U1007" i="1"/>
  <c r="V970" i="1"/>
  <c r="K858" i="1"/>
  <c r="W943" i="1"/>
  <c r="AB946" i="1"/>
  <c r="J947" i="1"/>
  <c r="X856" i="1"/>
  <c r="AC855" i="1"/>
  <c r="V969" i="1"/>
  <c r="U1006" i="1"/>
  <c r="Z1006" i="1"/>
  <c r="AA972" i="1"/>
  <c r="I973" i="1"/>
  <c r="J946" i="1"/>
  <c r="I972" i="1"/>
  <c r="X855" i="1"/>
  <c r="H1006" i="1"/>
  <c r="U1005" i="1"/>
  <c r="V968" i="1"/>
  <c r="J945" i="1"/>
  <c r="W941" i="1"/>
  <c r="U1004" i="1"/>
  <c r="H1005" i="1"/>
  <c r="AE1005" i="1"/>
  <c r="AH1005" i="1"/>
  <c r="AI1005" i="1"/>
  <c r="Z1003" i="1"/>
  <c r="X854" i="1"/>
  <c r="K855" i="1"/>
  <c r="V967" i="1"/>
  <c r="AB943" i="1"/>
  <c r="J944" i="1"/>
  <c r="W940" i="1"/>
  <c r="K854" i="1"/>
  <c r="X853" i="1"/>
  <c r="V966" i="1"/>
  <c r="H1004" i="1"/>
  <c r="U1003" i="1"/>
  <c r="J943" i="1"/>
  <c r="W939" i="1"/>
  <c r="AA968" i="1"/>
  <c r="I969" i="1"/>
  <c r="H1003" i="1"/>
  <c r="U1002" i="1"/>
  <c r="Z1002" i="1"/>
  <c r="X852" i="1"/>
  <c r="K853" i="1"/>
  <c r="V965" i="1"/>
  <c r="AC852" i="1"/>
  <c r="AC851" i="1"/>
  <c r="W938" i="1"/>
  <c r="H1002" i="1"/>
  <c r="AE1002" i="1"/>
  <c r="AH1002" i="1"/>
  <c r="AI1002" i="1"/>
  <c r="U1001" i="1"/>
  <c r="X851" i="1"/>
  <c r="K852" i="1"/>
  <c r="AA967" i="1"/>
  <c r="I968" i="1"/>
  <c r="Z1001" i="1"/>
  <c r="V964" i="1"/>
  <c r="AB940" i="1"/>
  <c r="W937" i="1"/>
  <c r="H1001" i="1"/>
  <c r="X850" i="1"/>
  <c r="K851" i="1"/>
  <c r="AC850" i="1"/>
  <c r="AA966" i="1"/>
  <c r="I967" i="1"/>
  <c r="W936" i="1"/>
  <c r="AB939" i="1"/>
  <c r="J940" i="1"/>
  <c r="AC849" i="1"/>
  <c r="AA965" i="1"/>
  <c r="I966" i="1"/>
  <c r="V962" i="1"/>
  <c r="K850" i="1"/>
  <c r="U999" i="1"/>
  <c r="W935" i="1"/>
  <c r="AB938" i="1"/>
  <c r="J939" i="1"/>
  <c r="V961" i="1"/>
  <c r="X848" i="1"/>
  <c r="AA964" i="1"/>
  <c r="I965" i="1"/>
  <c r="J938" i="1"/>
  <c r="V960" i="1"/>
  <c r="K848" i="1"/>
  <c r="X847" i="1"/>
  <c r="U997" i="1"/>
  <c r="Z996" i="1"/>
  <c r="H998" i="1"/>
  <c r="I964" i="1"/>
  <c r="AC847" i="1"/>
  <c r="AC846" i="1"/>
  <c r="W933" i="1"/>
  <c r="AB936" i="1"/>
  <c r="J937" i="1"/>
  <c r="K847" i="1"/>
  <c r="X846" i="1"/>
  <c r="V959" i="1"/>
  <c r="AC845" i="1"/>
  <c r="U996" i="1"/>
  <c r="J936" i="1"/>
  <c r="W932" i="1"/>
  <c r="U995" i="1"/>
  <c r="H996" i="1"/>
  <c r="V958" i="1"/>
  <c r="X845" i="1"/>
  <c r="K846" i="1"/>
  <c r="Z995" i="1"/>
  <c r="Z994" i="1"/>
  <c r="W931" i="1"/>
  <c r="AA960" i="1"/>
  <c r="V957" i="1"/>
  <c r="X844" i="1"/>
  <c r="K845" i="1"/>
  <c r="U994" i="1"/>
  <c r="H995" i="1"/>
  <c r="AC844" i="1"/>
  <c r="W930" i="1"/>
  <c r="K844" i="1"/>
  <c r="X843" i="1"/>
  <c r="V956" i="1"/>
  <c r="H994" i="1"/>
  <c r="Z993" i="1"/>
  <c r="AA959" i="1"/>
  <c r="I960" i="1"/>
  <c r="W929" i="1"/>
  <c r="K843" i="1"/>
  <c r="X842" i="1"/>
  <c r="AA958" i="1"/>
  <c r="I959" i="1"/>
  <c r="H993" i="1"/>
  <c r="AC842" i="1"/>
  <c r="AB931" i="1"/>
  <c r="J932" i="1"/>
  <c r="W928" i="1"/>
  <c r="I958" i="1"/>
  <c r="Z990" i="1"/>
  <c r="K842" i="1"/>
  <c r="U991" i="1"/>
  <c r="V954" i="1"/>
  <c r="W927" i="1"/>
  <c r="AB930" i="1"/>
  <c r="J931" i="1"/>
  <c r="V953" i="1"/>
  <c r="X840" i="1"/>
  <c r="AC839" i="1"/>
  <c r="U990" i="1"/>
  <c r="AA956" i="1"/>
  <c r="I957" i="1"/>
  <c r="AB929" i="1"/>
  <c r="J930" i="1"/>
  <c r="X839" i="1"/>
  <c r="K840" i="1"/>
  <c r="I956" i="1"/>
  <c r="H990" i="1"/>
  <c r="U989" i="1"/>
  <c r="Z988" i="1"/>
  <c r="V952" i="1"/>
  <c r="J929" i="1"/>
  <c r="W925" i="1"/>
  <c r="K839" i="1"/>
  <c r="X838" i="1"/>
  <c r="V951" i="1"/>
  <c r="Z987" i="1"/>
  <c r="U988" i="1"/>
  <c r="AC838" i="1"/>
  <c r="AB927" i="1"/>
  <c r="J928" i="1"/>
  <c r="W924" i="1"/>
  <c r="AA953" i="1"/>
  <c r="V950" i="1"/>
  <c r="H988" i="1"/>
  <c r="AE988" i="1"/>
  <c r="AH988" i="1"/>
  <c r="AI988" i="1"/>
  <c r="U987" i="1"/>
  <c r="Z986" i="1"/>
  <c r="K838" i="1"/>
  <c r="X837" i="1"/>
  <c r="W923" i="1"/>
  <c r="J927" i="1"/>
  <c r="V949" i="1"/>
  <c r="K837" i="1"/>
  <c r="X836" i="1"/>
  <c r="AA952" i="1"/>
  <c r="I953" i="1"/>
  <c r="U986" i="1"/>
  <c r="H987" i="1"/>
  <c r="AC836" i="1"/>
  <c r="W922" i="1"/>
  <c r="I952" i="1"/>
  <c r="V948" i="1"/>
  <c r="U985" i="1"/>
  <c r="H986" i="1"/>
  <c r="K836" i="1"/>
  <c r="X835" i="1"/>
  <c r="AC834" i="1"/>
  <c r="W921" i="1"/>
  <c r="AB924" i="1"/>
  <c r="J925" i="1"/>
  <c r="K835" i="1"/>
  <c r="X834" i="1"/>
  <c r="AA950" i="1"/>
  <c r="I951" i="1"/>
  <c r="H985" i="1"/>
  <c r="J924" i="1"/>
  <c r="W920" i="1"/>
  <c r="Z983" i="1"/>
  <c r="U983" i="1"/>
  <c r="Z982" i="1"/>
  <c r="AA949" i="1"/>
  <c r="I950" i="1"/>
  <c r="V946" i="1"/>
  <c r="K834" i="1"/>
  <c r="W919" i="1"/>
  <c r="AB922" i="1"/>
  <c r="J923" i="1"/>
  <c r="AA948" i="1"/>
  <c r="I949" i="1"/>
  <c r="X832" i="1"/>
  <c r="V945" i="1"/>
  <c r="H983" i="1"/>
  <c r="U982" i="1"/>
  <c r="J922" i="1"/>
  <c r="AC831" i="1"/>
  <c r="X831" i="1"/>
  <c r="U981" i="1"/>
  <c r="H982" i="1"/>
  <c r="V944" i="1"/>
  <c r="AA947" i="1"/>
  <c r="I948" i="1"/>
  <c r="W917" i="1"/>
  <c r="AB920" i="1"/>
  <c r="J921" i="1"/>
  <c r="K831" i="1"/>
  <c r="X830" i="1"/>
  <c r="V943" i="1"/>
  <c r="U980" i="1"/>
  <c r="Z980" i="1"/>
  <c r="AB919" i="1"/>
  <c r="J920" i="1"/>
  <c r="W916" i="1"/>
  <c r="V942" i="1"/>
  <c r="X829" i="1"/>
  <c r="K830" i="1"/>
  <c r="H980" i="1"/>
  <c r="U979" i="1"/>
  <c r="W915" i="1"/>
  <c r="J919" i="1"/>
  <c r="Z978" i="1"/>
  <c r="AA944" i="1"/>
  <c r="I945" i="1"/>
  <c r="H979" i="1"/>
  <c r="U978" i="1"/>
  <c r="Z977" i="1"/>
  <c r="V941" i="1"/>
  <c r="X828" i="1"/>
  <c r="K829" i="1"/>
  <c r="AC828" i="1"/>
  <c r="W914" i="1"/>
  <c r="V940" i="1"/>
  <c r="U977" i="1"/>
  <c r="H978" i="1"/>
  <c r="X827" i="1"/>
  <c r="K828" i="1"/>
  <c r="AA943" i="1"/>
  <c r="I944" i="1"/>
  <c r="W913" i="1"/>
  <c r="AB916" i="1"/>
  <c r="AA942" i="1"/>
  <c r="I943" i="1"/>
  <c r="H977" i="1"/>
  <c r="AC826" i="1"/>
  <c r="K827" i="1"/>
  <c r="X826" i="1"/>
  <c r="AB915" i="1"/>
  <c r="J916" i="1"/>
  <c r="W912" i="1"/>
  <c r="AA941" i="1"/>
  <c r="I942" i="1"/>
  <c r="V938" i="1"/>
  <c r="U975" i="1"/>
  <c r="K826" i="1"/>
  <c r="W911" i="1"/>
  <c r="AB914" i="1"/>
  <c r="J915" i="1"/>
  <c r="X824" i="1"/>
  <c r="AA940" i="1"/>
  <c r="I941" i="1"/>
  <c r="Z973" i="1"/>
  <c r="U974" i="1"/>
  <c r="V937" i="1"/>
  <c r="AC823" i="1"/>
  <c r="AB913" i="1"/>
  <c r="J914" i="1"/>
  <c r="I940" i="1"/>
  <c r="V936" i="1"/>
  <c r="U973" i="1"/>
  <c r="H974" i="1"/>
  <c r="X823" i="1"/>
  <c r="Z972" i="1"/>
  <c r="W909" i="1"/>
  <c r="AB912" i="1"/>
  <c r="J913" i="1"/>
  <c r="H973" i="1"/>
  <c r="U972" i="1"/>
  <c r="K823" i="1"/>
  <c r="X822" i="1"/>
  <c r="AC821" i="1"/>
  <c r="V935" i="1"/>
  <c r="Z971" i="1"/>
  <c r="W908" i="1"/>
  <c r="J912" i="1"/>
  <c r="AA937" i="1"/>
  <c r="I938" i="1"/>
  <c r="K822" i="1"/>
  <c r="X821" i="1"/>
  <c r="U971" i="1"/>
  <c r="H972" i="1"/>
  <c r="W907" i="1"/>
  <c r="U970" i="1"/>
  <c r="H971" i="1"/>
  <c r="AE971" i="1"/>
  <c r="AH971" i="1"/>
  <c r="AI971" i="1"/>
  <c r="AC820" i="1"/>
  <c r="AC819" i="1"/>
  <c r="K821" i="1"/>
  <c r="X820" i="1"/>
  <c r="V933" i="1"/>
  <c r="Z970" i="1"/>
  <c r="Z969" i="1"/>
  <c r="AA936" i="1"/>
  <c r="I937" i="1"/>
  <c r="W906" i="1"/>
  <c r="AA935" i="1"/>
  <c r="I936" i="1"/>
  <c r="V932" i="1"/>
  <c r="K820" i="1"/>
  <c r="X819" i="1"/>
  <c r="U969" i="1"/>
  <c r="H970" i="1"/>
  <c r="AF970" i="1"/>
  <c r="W905" i="1"/>
  <c r="AB908" i="1"/>
  <c r="H969" i="1"/>
  <c r="K819" i="1"/>
  <c r="X818" i="1"/>
  <c r="I935" i="1"/>
  <c r="AC818" i="1"/>
  <c r="AB907" i="1"/>
  <c r="J908" i="1"/>
  <c r="W904" i="1"/>
  <c r="V930" i="1"/>
  <c r="AA933" i="1"/>
  <c r="K818" i="1"/>
  <c r="AC816" i="1"/>
  <c r="U967" i="1"/>
  <c r="AB906" i="1"/>
  <c r="J907" i="1"/>
  <c r="W903" i="1"/>
  <c r="X816" i="1"/>
  <c r="I933" i="1"/>
  <c r="V929" i="1"/>
  <c r="H967" i="1"/>
  <c r="AE967" i="1"/>
  <c r="AH967" i="1"/>
  <c r="AI967" i="1"/>
  <c r="U966" i="1"/>
  <c r="AB905" i="1"/>
  <c r="J906" i="1"/>
  <c r="U965" i="1"/>
  <c r="X815" i="1"/>
  <c r="I932" i="1"/>
  <c r="V928" i="1"/>
  <c r="AC815" i="1"/>
  <c r="AC814" i="1"/>
  <c r="AB904" i="1"/>
  <c r="J905" i="1"/>
  <c r="W901" i="1"/>
  <c r="V927" i="1"/>
  <c r="AA930" i="1"/>
  <c r="X814" i="1"/>
  <c r="K815" i="1"/>
  <c r="H965" i="1"/>
  <c r="J904" i="1"/>
  <c r="W900" i="1"/>
  <c r="X813" i="1"/>
  <c r="K814" i="1"/>
  <c r="AC813" i="1"/>
  <c r="AC812" i="1"/>
  <c r="AA929" i="1"/>
  <c r="U963" i="1"/>
  <c r="H964" i="1"/>
  <c r="Z963" i="1"/>
  <c r="V926" i="1"/>
  <c r="W899" i="1"/>
  <c r="J903" i="1"/>
  <c r="AA928" i="1"/>
  <c r="I929" i="1"/>
  <c r="V925" i="1"/>
  <c r="Z962" i="1"/>
  <c r="H963" i="1"/>
  <c r="U962" i="1"/>
  <c r="K813" i="1"/>
  <c r="X812" i="1"/>
  <c r="W898" i="1"/>
  <c r="Z961" i="1"/>
  <c r="AC811" i="1"/>
  <c r="X811" i="1"/>
  <c r="K812" i="1"/>
  <c r="AA927" i="1"/>
  <c r="I928" i="1"/>
  <c r="V924" i="1"/>
  <c r="H962" i="1"/>
  <c r="M962" i="1"/>
  <c r="N962" i="1"/>
  <c r="Q962" i="1"/>
  <c r="R962" i="1"/>
  <c r="W897" i="1"/>
  <c r="AB900" i="1"/>
  <c r="J901" i="1"/>
  <c r="K811" i="1"/>
  <c r="X810" i="1"/>
  <c r="AC810" i="1"/>
  <c r="AA926" i="1"/>
  <c r="I927" i="1"/>
  <c r="W896" i="1"/>
  <c r="AB899" i="1"/>
  <c r="J900" i="1"/>
  <c r="U959" i="1"/>
  <c r="Z958" i="1"/>
  <c r="AA925" i="1"/>
  <c r="I926" i="1"/>
  <c r="K810" i="1"/>
  <c r="V922" i="1"/>
  <c r="AB898" i="1"/>
  <c r="J899" i="1"/>
  <c r="AC808" i="1"/>
  <c r="V921" i="1"/>
  <c r="X808" i="1"/>
  <c r="AA924" i="1"/>
  <c r="I925" i="1"/>
  <c r="U958" i="1"/>
  <c r="AB897" i="1"/>
  <c r="J898" i="1"/>
  <c r="H958" i="1"/>
  <c r="M958" i="1"/>
  <c r="N958" i="1"/>
  <c r="Q958" i="1"/>
  <c r="U957" i="1"/>
  <c r="V920" i="1"/>
  <c r="X807" i="1"/>
  <c r="AA923" i="1"/>
  <c r="I924" i="1"/>
  <c r="AB896" i="1"/>
  <c r="J897" i="1"/>
  <c r="X806" i="1"/>
  <c r="K807" i="1"/>
  <c r="V919" i="1"/>
  <c r="H957" i="1"/>
  <c r="U956" i="1"/>
  <c r="AA922" i="1"/>
  <c r="AC806" i="1"/>
  <c r="AC805" i="1"/>
  <c r="AB895" i="1"/>
  <c r="J896" i="1"/>
  <c r="W892" i="1"/>
  <c r="Z955" i="1"/>
  <c r="V918" i="1"/>
  <c r="AA921" i="1"/>
  <c r="I922" i="1"/>
  <c r="U955" i="1"/>
  <c r="K806" i="1"/>
  <c r="X805" i="1"/>
  <c r="W891" i="1"/>
  <c r="Z954" i="1"/>
  <c r="U954" i="1"/>
  <c r="H955" i="1"/>
  <c r="V917" i="1"/>
  <c r="AC804" i="1"/>
  <c r="K805" i="1"/>
  <c r="X804" i="1"/>
  <c r="AA920" i="1"/>
  <c r="I921" i="1"/>
  <c r="AB893" i="1"/>
  <c r="J894" i="1"/>
  <c r="W890" i="1"/>
  <c r="X803" i="1"/>
  <c r="K804" i="1"/>
  <c r="AC803" i="1"/>
  <c r="U953" i="1"/>
  <c r="H954" i="1"/>
  <c r="I920" i="1"/>
  <c r="V916" i="1"/>
  <c r="J893" i="1"/>
  <c r="W889" i="1"/>
  <c r="H953" i="1"/>
  <c r="AC802" i="1"/>
  <c r="I919" i="1"/>
  <c r="K803" i="1"/>
  <c r="X802" i="1"/>
  <c r="W888" i="1"/>
  <c r="AB891" i="1"/>
  <c r="J892" i="1"/>
  <c r="V914" i="1"/>
  <c r="U951" i="1"/>
  <c r="K802" i="1"/>
  <c r="X801" i="1"/>
  <c r="I918" i="1"/>
  <c r="Z950" i="1"/>
  <c r="W887" i="1"/>
  <c r="AB890" i="1"/>
  <c r="J891" i="1"/>
  <c r="X800" i="1"/>
  <c r="AA916" i="1"/>
  <c r="I917" i="1"/>
  <c r="U950" i="1"/>
  <c r="Z949" i="1"/>
  <c r="V913" i="1"/>
  <c r="AB889" i="1"/>
  <c r="J890" i="1"/>
  <c r="W886" i="1"/>
  <c r="V912" i="1"/>
  <c r="U949" i="1"/>
  <c r="Z948" i="1"/>
  <c r="H950" i="1"/>
  <c r="I916" i="1"/>
  <c r="K800" i="1"/>
  <c r="W885" i="1"/>
  <c r="AB888" i="1"/>
  <c r="J889" i="1"/>
  <c r="AC798" i="1"/>
  <c r="AC797" i="1"/>
  <c r="U948" i="1"/>
  <c r="H949" i="1"/>
  <c r="X798" i="1"/>
  <c r="V911" i="1"/>
  <c r="AA914" i="1"/>
  <c r="AB887" i="1"/>
  <c r="J888" i="1"/>
  <c r="W884" i="1"/>
  <c r="AA913" i="1"/>
  <c r="U947" i="1"/>
  <c r="H948" i="1"/>
  <c r="AC796" i="1"/>
  <c r="K798" i="1"/>
  <c r="X797" i="1"/>
  <c r="V910" i="1"/>
  <c r="Z947" i="1"/>
  <c r="Z946" i="1"/>
  <c r="W883" i="1"/>
  <c r="J887" i="1"/>
  <c r="V909" i="1"/>
  <c r="H947" i="1"/>
  <c r="U946" i="1"/>
  <c r="AC795" i="1"/>
  <c r="K797" i="1"/>
  <c r="X796" i="1"/>
  <c r="I913" i="1"/>
  <c r="W882" i="1"/>
  <c r="AB885" i="1"/>
  <c r="Z945" i="1"/>
  <c r="H946" i="1"/>
  <c r="U945" i="1"/>
  <c r="X795" i="1"/>
  <c r="K796" i="1"/>
  <c r="I912" i="1"/>
  <c r="AB884" i="1"/>
  <c r="J885" i="1"/>
  <c r="W881" i="1"/>
  <c r="AA910" i="1"/>
  <c r="K795" i="1"/>
  <c r="X794" i="1"/>
  <c r="H945" i="1"/>
  <c r="M945" i="1"/>
  <c r="N945" i="1"/>
  <c r="Q945" i="1"/>
  <c r="S945" i="1"/>
  <c r="T945" i="1"/>
  <c r="AC794" i="1"/>
  <c r="W880" i="1"/>
  <c r="AB883" i="1"/>
  <c r="J884" i="1"/>
  <c r="U943" i="1"/>
  <c r="AA909" i="1"/>
  <c r="I910" i="1"/>
  <c r="V906" i="1"/>
  <c r="K794" i="1"/>
  <c r="Z942" i="1"/>
  <c r="W879" i="1"/>
  <c r="AB882" i="1"/>
  <c r="J883" i="1"/>
  <c r="AA908" i="1"/>
  <c r="V905" i="1"/>
  <c r="X792" i="1"/>
  <c r="U942" i="1"/>
  <c r="Z941" i="1"/>
  <c r="AB881" i="1"/>
  <c r="J882" i="1"/>
  <c r="V904" i="1"/>
  <c r="K792" i="1"/>
  <c r="X791" i="1"/>
  <c r="H942" i="1"/>
  <c r="AE942" i="1"/>
  <c r="AH942" i="1"/>
  <c r="AI942" i="1"/>
  <c r="U941" i="1"/>
  <c r="AC791" i="1"/>
  <c r="AC790" i="1"/>
  <c r="AB880" i="1"/>
  <c r="J881" i="1"/>
  <c r="W877" i="1"/>
  <c r="X790" i="1"/>
  <c r="AC789" i="1"/>
  <c r="K791" i="1"/>
  <c r="V903" i="1"/>
  <c r="H941" i="1"/>
  <c r="U940" i="1"/>
  <c r="Z940" i="1"/>
  <c r="W876" i="1"/>
  <c r="AB879" i="1"/>
  <c r="J880" i="1"/>
  <c r="Z939" i="1"/>
  <c r="H940" i="1"/>
  <c r="U939" i="1"/>
  <c r="K790" i="1"/>
  <c r="X789" i="1"/>
  <c r="V902" i="1"/>
  <c r="AA905" i="1"/>
  <c r="I906" i="1"/>
  <c r="J879" i="1"/>
  <c r="W875" i="1"/>
  <c r="AC788" i="1"/>
  <c r="K789" i="1"/>
  <c r="X788" i="1"/>
  <c r="AA904" i="1"/>
  <c r="I905" i="1"/>
  <c r="U938" i="1"/>
  <c r="H939" i="1"/>
  <c r="V901" i="1"/>
  <c r="Z938" i="1"/>
  <c r="Z937" i="1"/>
  <c r="W874" i="1"/>
  <c r="AB877" i="1"/>
  <c r="I904" i="1"/>
  <c r="V900" i="1"/>
  <c r="U937" i="1"/>
  <c r="H938" i="1"/>
  <c r="X787" i="1"/>
  <c r="K788" i="1"/>
  <c r="AC787" i="1"/>
  <c r="AC786" i="1"/>
  <c r="W873" i="1"/>
  <c r="AB876" i="1"/>
  <c r="H937" i="1"/>
  <c r="K787" i="1"/>
  <c r="X786" i="1"/>
  <c r="I903" i="1"/>
  <c r="AB875" i="1"/>
  <c r="J876" i="1"/>
  <c r="W872" i="1"/>
  <c r="V898" i="1"/>
  <c r="U935" i="1"/>
  <c r="X785" i="1"/>
  <c r="K786" i="1"/>
  <c r="W871" i="1"/>
  <c r="AB874" i="1"/>
  <c r="J875" i="1"/>
  <c r="X784" i="1"/>
  <c r="AA900" i="1"/>
  <c r="I901" i="1"/>
  <c r="U934" i="1"/>
  <c r="V897" i="1"/>
  <c r="AB873" i="1"/>
  <c r="J874" i="1"/>
  <c r="I900" i="1"/>
  <c r="V896" i="1"/>
  <c r="U933" i="1"/>
  <c r="H934" i="1"/>
  <c r="X783" i="1"/>
  <c r="J873" i="1"/>
  <c r="W869" i="1"/>
  <c r="V895" i="1"/>
  <c r="K783" i="1"/>
  <c r="X782" i="1"/>
  <c r="U932" i="1"/>
  <c r="H933" i="1"/>
  <c r="AC782" i="1"/>
  <c r="Z932" i="1"/>
  <c r="Z931" i="1"/>
  <c r="W868" i="1"/>
  <c r="AB871" i="1"/>
  <c r="J872" i="1"/>
  <c r="AC781" i="1"/>
  <c r="AA897" i="1"/>
  <c r="H932" i="1"/>
  <c r="U931" i="1"/>
  <c r="K782" i="1"/>
  <c r="X781" i="1"/>
  <c r="AC780" i="1"/>
  <c r="J871" i="1"/>
  <c r="W867" i="1"/>
  <c r="V893" i="1"/>
  <c r="H931" i="1"/>
  <c r="U930" i="1"/>
  <c r="Z930" i="1"/>
  <c r="Z929" i="1"/>
  <c r="K781" i="1"/>
  <c r="X780" i="1"/>
  <c r="AA896" i="1"/>
  <c r="I897" i="1"/>
  <c r="W866" i="1"/>
  <c r="AB869" i="1"/>
  <c r="U929" i="1"/>
  <c r="H930" i="1"/>
  <c r="K780" i="1"/>
  <c r="AA895" i="1"/>
  <c r="I896" i="1"/>
  <c r="V892" i="1"/>
  <c r="AC779" i="1"/>
  <c r="AC778" i="1"/>
  <c r="AB868" i="1"/>
  <c r="J869" i="1"/>
  <c r="W865" i="1"/>
  <c r="X778" i="1"/>
  <c r="AA894" i="1"/>
  <c r="I895" i="1"/>
  <c r="H929" i="1"/>
  <c r="W864" i="1"/>
  <c r="AB867" i="1"/>
  <c r="J868" i="1"/>
  <c r="U927" i="1"/>
  <c r="K778" i="1"/>
  <c r="AA893" i="1"/>
  <c r="V890" i="1"/>
  <c r="AB866" i="1"/>
  <c r="J867" i="1"/>
  <c r="W863" i="1"/>
  <c r="V889" i="1"/>
  <c r="U926" i="1"/>
  <c r="X776" i="1"/>
  <c r="Z926" i="1"/>
  <c r="I893" i="1"/>
  <c r="AC775" i="1"/>
  <c r="J866" i="1"/>
  <c r="X775" i="1"/>
  <c r="I892" i="1"/>
  <c r="Z925" i="1"/>
  <c r="H926" i="1"/>
  <c r="U925" i="1"/>
  <c r="V888" i="1"/>
  <c r="W861" i="1"/>
  <c r="AB864" i="1"/>
  <c r="H925" i="1"/>
  <c r="U924" i="1"/>
  <c r="K775" i="1"/>
  <c r="X774" i="1"/>
  <c r="V887" i="1"/>
  <c r="AC774" i="1"/>
  <c r="AC773" i="1"/>
  <c r="J864" i="1"/>
  <c r="W860" i="1"/>
  <c r="H924" i="1"/>
  <c r="U923" i="1"/>
  <c r="Z923" i="1"/>
  <c r="Z922" i="1"/>
  <c r="V886" i="1"/>
  <c r="X773" i="1"/>
  <c r="K774" i="1"/>
  <c r="AA889" i="1"/>
  <c r="J863" i="1"/>
  <c r="W859" i="1"/>
  <c r="K773" i="1"/>
  <c r="X772" i="1"/>
  <c r="AC772" i="1"/>
  <c r="Z921" i="1"/>
  <c r="AA888" i="1"/>
  <c r="I889" i="1"/>
  <c r="V885" i="1"/>
  <c r="H923" i="1"/>
  <c r="U922" i="1"/>
  <c r="W858" i="1"/>
  <c r="AA887" i="1"/>
  <c r="I888" i="1"/>
  <c r="U921" i="1"/>
  <c r="H922" i="1"/>
  <c r="X771" i="1"/>
  <c r="K772" i="1"/>
  <c r="V884" i="1"/>
  <c r="W857" i="1"/>
  <c r="AC770" i="1"/>
  <c r="X770" i="1"/>
  <c r="H921" i="1"/>
  <c r="AA886" i="1"/>
  <c r="I887" i="1"/>
  <c r="J860" i="1"/>
  <c r="W856" i="1"/>
  <c r="V882" i="1"/>
  <c r="I886" i="1"/>
  <c r="K770" i="1"/>
  <c r="U919" i="1"/>
  <c r="W855" i="1"/>
  <c r="AB858" i="1"/>
  <c r="J859" i="1"/>
  <c r="Z918" i="1"/>
  <c r="H919" i="1"/>
  <c r="M919" i="1"/>
  <c r="N919" i="1"/>
  <c r="Q919" i="1"/>
  <c r="U918" i="1"/>
  <c r="X768" i="1"/>
  <c r="Z917" i="1"/>
  <c r="AA884" i="1"/>
  <c r="I885" i="1"/>
  <c r="V881" i="1"/>
  <c r="AB857" i="1"/>
  <c r="J858" i="1"/>
  <c r="W854" i="1"/>
  <c r="I884" i="1"/>
  <c r="V880" i="1"/>
  <c r="U917" i="1"/>
  <c r="Z916" i="1"/>
  <c r="H918" i="1"/>
  <c r="K768" i="1"/>
  <c r="X767" i="1"/>
  <c r="AC766" i="1"/>
  <c r="W853" i="1"/>
  <c r="AB856" i="1"/>
  <c r="J857" i="1"/>
  <c r="U916" i="1"/>
  <c r="H917" i="1"/>
  <c r="Z915" i="1"/>
  <c r="X766" i="1"/>
  <c r="AC765" i="1"/>
  <c r="K767" i="1"/>
  <c r="V879" i="1"/>
  <c r="J856" i="1"/>
  <c r="W852" i="1"/>
  <c r="K766" i="1"/>
  <c r="X765" i="1"/>
  <c r="AA881" i="1"/>
  <c r="U915" i="1"/>
  <c r="H916" i="1"/>
  <c r="V878" i="1"/>
  <c r="W851" i="1"/>
  <c r="J855" i="1"/>
  <c r="K765" i="1"/>
  <c r="X764" i="1"/>
  <c r="AA880" i="1"/>
  <c r="I881" i="1"/>
  <c r="H915" i="1"/>
  <c r="U914" i="1"/>
  <c r="V877" i="1"/>
  <c r="Z914" i="1"/>
  <c r="AC764" i="1"/>
  <c r="W850" i="1"/>
  <c r="V876" i="1"/>
  <c r="K764" i="1"/>
  <c r="X763" i="1"/>
  <c r="Z913" i="1"/>
  <c r="H914" i="1"/>
  <c r="U913" i="1"/>
  <c r="AA879" i="1"/>
  <c r="I880" i="1"/>
  <c r="W849" i="1"/>
  <c r="AB852" i="1"/>
  <c r="J853" i="1"/>
  <c r="X762" i="1"/>
  <c r="K763" i="1"/>
  <c r="AC762" i="1"/>
  <c r="H913" i="1"/>
  <c r="AB851" i="1"/>
  <c r="J852" i="1"/>
  <c r="W848" i="1"/>
  <c r="V874" i="1"/>
  <c r="AA877" i="1"/>
  <c r="U911" i="1"/>
  <c r="K762" i="1"/>
  <c r="X761" i="1"/>
  <c r="AB850" i="1"/>
  <c r="J851" i="1"/>
  <c r="W847" i="1"/>
  <c r="AA876" i="1"/>
  <c r="I877" i="1"/>
  <c r="X760" i="1"/>
  <c r="V873" i="1"/>
  <c r="U910" i="1"/>
  <c r="H911" i="1"/>
  <c r="AF911" i="1"/>
  <c r="Z909" i="1"/>
  <c r="AB849" i="1"/>
  <c r="J850" i="1"/>
  <c r="X759" i="1"/>
  <c r="Z908" i="1"/>
  <c r="I876" i="1"/>
  <c r="V872" i="1"/>
  <c r="U909" i="1"/>
  <c r="H910" i="1"/>
  <c r="AE910" i="1"/>
  <c r="AH910" i="1"/>
  <c r="AI910" i="1"/>
  <c r="AC759" i="1"/>
  <c r="AB848" i="1"/>
  <c r="J849" i="1"/>
  <c r="W845" i="1"/>
  <c r="K759" i="1"/>
  <c r="H909" i="1"/>
  <c r="U908" i="1"/>
  <c r="Z907" i="1"/>
  <c r="V871" i="1"/>
  <c r="W844" i="1"/>
  <c r="AB847" i="1"/>
  <c r="J848" i="1"/>
  <c r="X757" i="1"/>
  <c r="V870" i="1"/>
  <c r="AA873" i="1"/>
  <c r="H908" i="1"/>
  <c r="U907" i="1"/>
  <c r="AC757" i="1"/>
  <c r="AC756" i="1"/>
  <c r="J847" i="1"/>
  <c r="W843" i="1"/>
  <c r="K757" i="1"/>
  <c r="X756" i="1"/>
  <c r="AA872" i="1"/>
  <c r="I873" i="1"/>
  <c r="H907" i="1"/>
  <c r="AE907" i="1"/>
  <c r="AH907" i="1"/>
  <c r="U906" i="1"/>
  <c r="V869" i="1"/>
  <c r="Z906" i="1"/>
  <c r="Z905" i="1"/>
  <c r="W842" i="1"/>
  <c r="AB845" i="1"/>
  <c r="AA871" i="1"/>
  <c r="I872" i="1"/>
  <c r="U905" i="1"/>
  <c r="H906" i="1"/>
  <c r="K756" i="1"/>
  <c r="X755" i="1"/>
  <c r="V868" i="1"/>
  <c r="AB844" i="1"/>
  <c r="J845" i="1"/>
  <c r="W841" i="1"/>
  <c r="H905" i="1"/>
  <c r="K755" i="1"/>
  <c r="X754" i="1"/>
  <c r="AA870" i="1"/>
  <c r="I871" i="1"/>
  <c r="AC754" i="1"/>
  <c r="W840" i="1"/>
  <c r="J844" i="1"/>
  <c r="U903" i="1"/>
  <c r="V866" i="1"/>
  <c r="AA869" i="1"/>
  <c r="I870" i="1"/>
  <c r="K754" i="1"/>
  <c r="Z902" i="1"/>
  <c r="AB842" i="1"/>
  <c r="J843" i="1"/>
  <c r="W839" i="1"/>
  <c r="X752" i="1"/>
  <c r="I869" i="1"/>
  <c r="U902" i="1"/>
  <c r="Z901" i="1"/>
  <c r="V865" i="1"/>
  <c r="AC751" i="1"/>
  <c r="AB841" i="1"/>
  <c r="J842" i="1"/>
  <c r="I868" i="1"/>
  <c r="AC750" i="1"/>
  <c r="H902" i="1"/>
  <c r="AE902" i="1"/>
  <c r="AH902" i="1"/>
  <c r="AI902" i="1"/>
  <c r="U901" i="1"/>
  <c r="Z900" i="1"/>
  <c r="X751" i="1"/>
  <c r="V864" i="1"/>
  <c r="W837" i="1"/>
  <c r="AB840" i="1"/>
  <c r="J841" i="1"/>
  <c r="V863" i="1"/>
  <c r="K751" i="1"/>
  <c r="X750" i="1"/>
  <c r="U900" i="1"/>
  <c r="H901" i="1"/>
  <c r="AB839" i="1"/>
  <c r="J840" i="1"/>
  <c r="W836" i="1"/>
  <c r="AA865" i="1"/>
  <c r="V862" i="1"/>
  <c r="K750" i="1"/>
  <c r="AC749" i="1"/>
  <c r="X749" i="1"/>
  <c r="U899" i="1"/>
  <c r="H900" i="1"/>
  <c r="W835" i="1"/>
  <c r="J839" i="1"/>
  <c r="K749" i="1"/>
  <c r="X748" i="1"/>
  <c r="U898" i="1"/>
  <c r="H899" i="1"/>
  <c r="V861" i="1"/>
  <c r="I865" i="1"/>
  <c r="Z898" i="1"/>
  <c r="W834" i="1"/>
  <c r="U897" i="1"/>
  <c r="H898" i="1"/>
  <c r="AA863" i="1"/>
  <c r="X747" i="1"/>
  <c r="K748" i="1"/>
  <c r="V860" i="1"/>
  <c r="AC747" i="1"/>
  <c r="AC746" i="1"/>
  <c r="W833" i="1"/>
  <c r="AB836" i="1"/>
  <c r="H897" i="1"/>
  <c r="AA862" i="1"/>
  <c r="I863" i="1"/>
  <c r="K747" i="1"/>
  <c r="X746" i="1"/>
  <c r="AB835" i="1"/>
  <c r="J836" i="1"/>
  <c r="W832" i="1"/>
  <c r="AA861" i="1"/>
  <c r="I862" i="1"/>
  <c r="U895" i="1"/>
  <c r="K746" i="1"/>
  <c r="V858" i="1"/>
  <c r="AB834" i="1"/>
  <c r="J835" i="1"/>
  <c r="W831" i="1"/>
  <c r="U894" i="1"/>
  <c r="X744" i="1"/>
  <c r="V857" i="1"/>
  <c r="AA860" i="1"/>
  <c r="I861" i="1"/>
  <c r="Z894" i="1"/>
  <c r="Z893" i="1"/>
  <c r="AB833" i="1"/>
  <c r="J834" i="1"/>
  <c r="X743" i="1"/>
  <c r="K744" i="1"/>
  <c r="AC743" i="1"/>
  <c r="AC742" i="1"/>
  <c r="I860" i="1"/>
  <c r="U893" i="1"/>
  <c r="H894" i="1"/>
  <c r="V856" i="1"/>
  <c r="AB832" i="1"/>
  <c r="J833" i="1"/>
  <c r="W829" i="1"/>
  <c r="U892" i="1"/>
  <c r="H893" i="1"/>
  <c r="Z892" i="1"/>
  <c r="Z891" i="1"/>
  <c r="V855" i="1"/>
  <c r="X742" i="1"/>
  <c r="AC741" i="1"/>
  <c r="K743" i="1"/>
  <c r="W828" i="1"/>
  <c r="AB831" i="1"/>
  <c r="J832" i="1"/>
  <c r="X741" i="1"/>
  <c r="K742" i="1"/>
  <c r="H892" i="1"/>
  <c r="AE892" i="1"/>
  <c r="U891" i="1"/>
  <c r="Z890" i="1"/>
  <c r="V854" i="1"/>
  <c r="J831" i="1"/>
  <c r="W827" i="1"/>
  <c r="V853" i="1"/>
  <c r="U890" i="1"/>
  <c r="H891" i="1"/>
  <c r="AA856" i="1"/>
  <c r="I857" i="1"/>
  <c r="AC740" i="1"/>
  <c r="K741" i="1"/>
  <c r="X740" i="1"/>
  <c r="W826" i="1"/>
  <c r="X739" i="1"/>
  <c r="K740" i="1"/>
  <c r="AC738" i="1"/>
  <c r="H890" i="1"/>
  <c r="M890" i="1"/>
  <c r="N890" i="1"/>
  <c r="Q890" i="1"/>
  <c r="U889" i="1"/>
  <c r="AA855" i="1"/>
  <c r="I856" i="1"/>
  <c r="Z889" i="1"/>
  <c r="V852" i="1"/>
  <c r="W825" i="1"/>
  <c r="H889" i="1"/>
  <c r="Z887" i="1"/>
  <c r="AA854" i="1"/>
  <c r="I855" i="1"/>
  <c r="K739" i="1"/>
  <c r="X738" i="1"/>
  <c r="W824" i="1"/>
  <c r="AB827" i="1"/>
  <c r="J828" i="1"/>
  <c r="AA853" i="1"/>
  <c r="I854" i="1"/>
  <c r="M854" i="1"/>
  <c r="N854" i="1"/>
  <c r="Q854" i="1"/>
  <c r="K738" i="1"/>
  <c r="V850" i="1"/>
  <c r="U887" i="1"/>
  <c r="Z886" i="1"/>
  <c r="W823" i="1"/>
  <c r="AB826" i="1"/>
  <c r="J827" i="1"/>
  <c r="AA852" i="1"/>
  <c r="I853" i="1"/>
  <c r="V849" i="1"/>
  <c r="X736" i="1"/>
  <c r="U886" i="1"/>
  <c r="H887" i="1"/>
  <c r="AB825" i="1"/>
  <c r="J826" i="1"/>
  <c r="H886" i="1"/>
  <c r="M886" i="1"/>
  <c r="N886" i="1"/>
  <c r="Q886" i="1"/>
  <c r="S886" i="1"/>
  <c r="T886" i="1"/>
  <c r="U885" i="1"/>
  <c r="X735" i="1"/>
  <c r="I852" i="1"/>
  <c r="AC735" i="1"/>
  <c r="AC734" i="1"/>
  <c r="V848" i="1"/>
  <c r="Z885" i="1"/>
  <c r="Z884" i="1"/>
  <c r="W821" i="1"/>
  <c r="AB824" i="1"/>
  <c r="J825" i="1"/>
  <c r="U884" i="1"/>
  <c r="H885" i="1"/>
  <c r="AF885" i="1"/>
  <c r="V847" i="1"/>
  <c r="X734" i="1"/>
  <c r="AC733" i="1"/>
  <c r="K735" i="1"/>
  <c r="AB823" i="1"/>
  <c r="J824" i="1"/>
  <c r="W820" i="1"/>
  <c r="H884" i="1"/>
  <c r="U883" i="1"/>
  <c r="X733" i="1"/>
  <c r="K734" i="1"/>
  <c r="Z883" i="1"/>
  <c r="Z882" i="1"/>
  <c r="AA849" i="1"/>
  <c r="I850" i="1"/>
  <c r="V846" i="1"/>
  <c r="J823" i="1"/>
  <c r="W819" i="1"/>
  <c r="X732" i="1"/>
  <c r="K733" i="1"/>
  <c r="AC731" i="1"/>
  <c r="V845" i="1"/>
  <c r="H883" i="1"/>
  <c r="U882" i="1"/>
  <c r="Z881" i="1"/>
  <c r="AA848" i="1"/>
  <c r="I849" i="1"/>
  <c r="W818" i="1"/>
  <c r="V844" i="1"/>
  <c r="K732" i="1"/>
  <c r="X731" i="1"/>
  <c r="AA847" i="1"/>
  <c r="I848" i="1"/>
  <c r="H882" i="1"/>
  <c r="U881" i="1"/>
  <c r="AB820" i="1"/>
  <c r="W817" i="1"/>
  <c r="AA846" i="1"/>
  <c r="I847" i="1"/>
  <c r="X730" i="1"/>
  <c r="K731" i="1"/>
  <c r="H881" i="1"/>
  <c r="AC730" i="1"/>
  <c r="AB819" i="1"/>
  <c r="J820" i="1"/>
  <c r="W816" i="1"/>
  <c r="U879" i="1"/>
  <c r="Z878" i="1"/>
  <c r="AA845" i="1"/>
  <c r="I846" i="1"/>
  <c r="K730" i="1"/>
  <c r="V842" i="1"/>
  <c r="W815" i="1"/>
  <c r="AB818" i="1"/>
  <c r="J819" i="1"/>
  <c r="V841" i="1"/>
  <c r="X728" i="1"/>
  <c r="AA844" i="1"/>
  <c r="I845" i="1"/>
  <c r="U878" i="1"/>
  <c r="H879" i="1"/>
  <c r="AB817" i="1"/>
  <c r="J818" i="1"/>
  <c r="AC727" i="1"/>
  <c r="X727" i="1"/>
  <c r="K728" i="1"/>
  <c r="U877" i="1"/>
  <c r="H878" i="1"/>
  <c r="M878" i="1"/>
  <c r="N878" i="1"/>
  <c r="Q878" i="1"/>
  <c r="V840" i="1"/>
  <c r="I844" i="1"/>
  <c r="AB816" i="1"/>
  <c r="J817" i="1"/>
  <c r="AC726" i="1"/>
  <c r="U876" i="1"/>
  <c r="H877" i="1"/>
  <c r="K727" i="1"/>
  <c r="X726" i="1"/>
  <c r="V839" i="1"/>
  <c r="Z876" i="1"/>
  <c r="W812" i="1"/>
  <c r="AB815" i="1"/>
  <c r="J816" i="1"/>
  <c r="V838" i="1"/>
  <c r="X725" i="1"/>
  <c r="K726" i="1"/>
  <c r="AC725" i="1"/>
  <c r="AC724" i="1"/>
  <c r="Z875" i="1"/>
  <c r="H876" i="1"/>
  <c r="AE876" i="1"/>
  <c r="AH876" i="1"/>
  <c r="AI876" i="1"/>
  <c r="AA841" i="1"/>
  <c r="I842" i="1"/>
  <c r="W811" i="1"/>
  <c r="J815" i="1"/>
  <c r="I841" i="1"/>
  <c r="Z874" i="1"/>
  <c r="Z873" i="1"/>
  <c r="K725" i="1"/>
  <c r="X724" i="1"/>
  <c r="H875" i="1"/>
  <c r="U874" i="1"/>
  <c r="V837" i="1"/>
  <c r="W810" i="1"/>
  <c r="U873" i="1"/>
  <c r="H874" i="1"/>
  <c r="AF874" i="1"/>
  <c r="V836" i="1"/>
  <c r="AA839" i="1"/>
  <c r="I840" i="1"/>
  <c r="K724" i="1"/>
  <c r="AC723" i="1"/>
  <c r="X723" i="1"/>
  <c r="AB812" i="1"/>
  <c r="W809" i="1"/>
  <c r="AC722" i="1"/>
  <c r="Z871" i="1"/>
  <c r="H873" i="1"/>
  <c r="AA838" i="1"/>
  <c r="I839" i="1"/>
  <c r="K723" i="1"/>
  <c r="X722" i="1"/>
  <c r="W808" i="1"/>
  <c r="AB811" i="1"/>
  <c r="J812" i="1"/>
  <c r="K722" i="1"/>
  <c r="U871" i="1"/>
  <c r="I838" i="1"/>
  <c r="V834" i="1"/>
  <c r="AB810" i="1"/>
  <c r="J811" i="1"/>
  <c r="W807" i="1"/>
  <c r="H871" i="1"/>
  <c r="U870" i="1"/>
  <c r="V833" i="1"/>
  <c r="AA836" i="1"/>
  <c r="X720" i="1"/>
  <c r="Z870" i="1"/>
  <c r="Z869" i="1"/>
  <c r="AB809" i="1"/>
  <c r="J810" i="1"/>
  <c r="I836" i="1"/>
  <c r="H870" i="1"/>
  <c r="U869" i="1"/>
  <c r="K720" i="1"/>
  <c r="X719" i="1"/>
  <c r="V832" i="1"/>
  <c r="AC719" i="1"/>
  <c r="AB808" i="1"/>
  <c r="J809" i="1"/>
  <c r="W805" i="1"/>
  <c r="AC718" i="1"/>
  <c r="U868" i="1"/>
  <c r="H869" i="1"/>
  <c r="AE869" i="1"/>
  <c r="AH869" i="1"/>
  <c r="AI869" i="1"/>
  <c r="V831" i="1"/>
  <c r="AA834" i="1"/>
  <c r="X718" i="1"/>
  <c r="K719" i="1"/>
  <c r="Z868" i="1"/>
  <c r="W804" i="1"/>
  <c r="AB807" i="1"/>
  <c r="J808" i="1"/>
  <c r="V830" i="1"/>
  <c r="AA833" i="1"/>
  <c r="H868" i="1"/>
  <c r="U867" i="1"/>
  <c r="Z866" i="1"/>
  <c r="X717" i="1"/>
  <c r="K718" i="1"/>
  <c r="AC716" i="1"/>
  <c r="W803" i="1"/>
  <c r="J807" i="1"/>
  <c r="AA832" i="1"/>
  <c r="I833" i="1"/>
  <c r="K717" i="1"/>
  <c r="X716" i="1"/>
  <c r="H867" i="1"/>
  <c r="U866" i="1"/>
  <c r="V829" i="1"/>
  <c r="W802" i="1"/>
  <c r="AA831" i="1"/>
  <c r="I832" i="1"/>
  <c r="V828" i="1"/>
  <c r="U865" i="1"/>
  <c r="H866" i="1"/>
  <c r="X715" i="1"/>
  <c r="AC715" i="1"/>
  <c r="AC714" i="1"/>
  <c r="AB804" i="1"/>
  <c r="J805" i="1"/>
  <c r="W801" i="1"/>
  <c r="H865" i="1"/>
  <c r="K715" i="1"/>
  <c r="X714" i="1"/>
  <c r="V827" i="1"/>
  <c r="AA830" i="1"/>
  <c r="I831" i="1"/>
  <c r="J804" i="1"/>
  <c r="W800" i="1"/>
  <c r="AA829" i="1"/>
  <c r="I830" i="1"/>
  <c r="V826" i="1"/>
  <c r="U863" i="1"/>
  <c r="K714" i="1"/>
  <c r="AB802" i="1"/>
  <c r="J803" i="1"/>
  <c r="W799" i="1"/>
  <c r="X712" i="1"/>
  <c r="V825" i="1"/>
  <c r="U862" i="1"/>
  <c r="Z862" i="1"/>
  <c r="Z861" i="1"/>
  <c r="AA828" i="1"/>
  <c r="I829" i="1"/>
  <c r="AB801" i="1"/>
  <c r="J802" i="1"/>
  <c r="I828" i="1"/>
  <c r="AC711" i="1"/>
  <c r="U861" i="1"/>
  <c r="H862" i="1"/>
  <c r="X711" i="1"/>
  <c r="V824" i="1"/>
  <c r="AB800" i="1"/>
  <c r="J801" i="1"/>
  <c r="W797" i="1"/>
  <c r="AC710" i="1"/>
  <c r="V823" i="1"/>
  <c r="U860" i="1"/>
  <c r="H861" i="1"/>
  <c r="K711" i="1"/>
  <c r="X710" i="1"/>
  <c r="W796" i="1"/>
  <c r="AB799" i="1"/>
  <c r="J800" i="1"/>
  <c r="U859" i="1"/>
  <c r="AA825" i="1"/>
  <c r="I826" i="1"/>
  <c r="K710" i="1"/>
  <c r="X709" i="1"/>
  <c r="V822" i="1"/>
  <c r="AC709" i="1"/>
  <c r="Z859" i="1"/>
  <c r="Z858" i="1"/>
  <c r="J799" i="1"/>
  <c r="W795" i="1"/>
  <c r="K709" i="1"/>
  <c r="X708" i="1"/>
  <c r="AC708" i="1"/>
  <c r="AC707" i="1"/>
  <c r="AA824" i="1"/>
  <c r="I825" i="1"/>
  <c r="V821" i="1"/>
  <c r="U858" i="1"/>
  <c r="H859" i="1"/>
  <c r="W794" i="1"/>
  <c r="U857" i="1"/>
  <c r="H858" i="1"/>
  <c r="Z857" i="1"/>
  <c r="AA823" i="1"/>
  <c r="I824" i="1"/>
  <c r="K708" i="1"/>
  <c r="X707" i="1"/>
  <c r="V820" i="1"/>
  <c r="W793" i="1"/>
  <c r="AB796" i="1"/>
  <c r="AA822" i="1"/>
  <c r="I823" i="1"/>
  <c r="H857" i="1"/>
  <c r="X706" i="1"/>
  <c r="K707" i="1"/>
  <c r="AC706" i="1"/>
  <c r="W792" i="1"/>
  <c r="J796" i="1"/>
  <c r="U855" i="1"/>
  <c r="V818" i="1"/>
  <c r="K706" i="1"/>
  <c r="AA821" i="1"/>
  <c r="I822" i="1"/>
  <c r="W791" i="1"/>
  <c r="AB794" i="1"/>
  <c r="J795" i="1"/>
  <c r="I821" i="1"/>
  <c r="V817" i="1"/>
  <c r="U854" i="1"/>
  <c r="X704" i="1"/>
  <c r="AB793" i="1"/>
  <c r="J794" i="1"/>
  <c r="V816" i="1"/>
  <c r="H854" i="1"/>
  <c r="AE854" i="1"/>
  <c r="AH854" i="1"/>
  <c r="AI854" i="1"/>
  <c r="U853" i="1"/>
  <c r="X703" i="1"/>
  <c r="AC703" i="1"/>
  <c r="AC702" i="1"/>
  <c r="Z853" i="1"/>
  <c r="I820" i="1"/>
  <c r="J793" i="1"/>
  <c r="W789" i="1"/>
  <c r="Z852" i="1"/>
  <c r="K703" i="1"/>
  <c r="X702" i="1"/>
  <c r="U852" i="1"/>
  <c r="Z851" i="1"/>
  <c r="H853" i="1"/>
  <c r="AE853" i="1"/>
  <c r="V815" i="1"/>
  <c r="W788" i="1"/>
  <c r="AB791" i="1"/>
  <c r="J792" i="1"/>
  <c r="H852" i="1"/>
  <c r="U851" i="1"/>
  <c r="X701" i="1"/>
  <c r="K702" i="1"/>
  <c r="AC701" i="1"/>
  <c r="AA817" i="1"/>
  <c r="W787" i="1"/>
  <c r="J791" i="1"/>
  <c r="AC700" i="1"/>
  <c r="Z850" i="1"/>
  <c r="U850" i="1"/>
  <c r="H851" i="1"/>
  <c r="K701" i="1"/>
  <c r="X700" i="1"/>
  <c r="AA816" i="1"/>
  <c r="I817" i="1"/>
  <c r="V813" i="1"/>
  <c r="W786" i="1"/>
  <c r="Z849" i="1"/>
  <c r="AA815" i="1"/>
  <c r="I816" i="1"/>
  <c r="H850" i="1"/>
  <c r="U849" i="1"/>
  <c r="K700" i="1"/>
  <c r="X699" i="1"/>
  <c r="AC699" i="1"/>
  <c r="AC698" i="1"/>
  <c r="W785" i="1"/>
  <c r="AB788" i="1"/>
  <c r="H849" i="1"/>
  <c r="AE849" i="1"/>
  <c r="AH849" i="1"/>
  <c r="AI849" i="1"/>
  <c r="X698" i="1"/>
  <c r="K699" i="1"/>
  <c r="AA814" i="1"/>
  <c r="I815" i="1"/>
  <c r="W784" i="1"/>
  <c r="AB787" i="1"/>
  <c r="J788" i="1"/>
  <c r="V810" i="1"/>
  <c r="AA813" i="1"/>
  <c r="U847" i="1"/>
  <c r="K698" i="1"/>
  <c r="AB786" i="1"/>
  <c r="J787" i="1"/>
  <c r="W783" i="1"/>
  <c r="Z846" i="1"/>
  <c r="Z845" i="1"/>
  <c r="X696" i="1"/>
  <c r="U846" i="1"/>
  <c r="I813" i="1"/>
  <c r="V809" i="1"/>
  <c r="AB785" i="1"/>
  <c r="J786" i="1"/>
  <c r="X695" i="1"/>
  <c r="H846" i="1"/>
  <c r="U845" i="1"/>
  <c r="V808" i="1"/>
  <c r="AC694" i="1"/>
  <c r="J785" i="1"/>
  <c r="V807" i="1"/>
  <c r="H845" i="1"/>
  <c r="U844" i="1"/>
  <c r="X694" i="1"/>
  <c r="K695" i="1"/>
  <c r="AB783" i="1"/>
  <c r="J784" i="1"/>
  <c r="W780" i="1"/>
  <c r="AA809" i="1"/>
  <c r="Z842" i="1"/>
  <c r="X693" i="1"/>
  <c r="K694" i="1"/>
  <c r="U843" i="1"/>
  <c r="H844" i="1"/>
  <c r="AE844" i="1"/>
  <c r="AH844" i="1"/>
  <c r="AI844" i="1"/>
  <c r="V806" i="1"/>
  <c r="AC693" i="1"/>
  <c r="J783" i="1"/>
  <c r="W779" i="1"/>
  <c r="K693" i="1"/>
  <c r="X692" i="1"/>
  <c r="U842" i="1"/>
  <c r="H843" i="1"/>
  <c r="AA808" i="1"/>
  <c r="I809" i="1"/>
  <c r="W778" i="1"/>
  <c r="X691" i="1"/>
  <c r="K692" i="1"/>
  <c r="U841" i="1"/>
  <c r="H842" i="1"/>
  <c r="AA807" i="1"/>
  <c r="I808" i="1"/>
  <c r="V804" i="1"/>
  <c r="AC691" i="1"/>
  <c r="AC690" i="1"/>
  <c r="W777" i="1"/>
  <c r="AB780" i="1"/>
  <c r="V803" i="1"/>
  <c r="AA806" i="1"/>
  <c r="I807" i="1"/>
  <c r="X690" i="1"/>
  <c r="K691" i="1"/>
  <c r="W776" i="1"/>
  <c r="AB779" i="1"/>
  <c r="J780" i="1"/>
  <c r="I806" i="1"/>
  <c r="U839" i="1"/>
  <c r="K690" i="1"/>
  <c r="V802" i="1"/>
  <c r="AC688" i="1"/>
  <c r="AB778" i="1"/>
  <c r="J779" i="1"/>
  <c r="W775" i="1"/>
  <c r="U838" i="1"/>
  <c r="Z837" i="1"/>
  <c r="X688" i="1"/>
  <c r="V801" i="1"/>
  <c r="AA804" i="1"/>
  <c r="I805" i="1"/>
  <c r="J778" i="1"/>
  <c r="V800" i="1"/>
  <c r="U837" i="1"/>
  <c r="I804" i="1"/>
  <c r="X687" i="1"/>
  <c r="K688" i="1"/>
  <c r="AC687" i="1"/>
  <c r="AC686" i="1"/>
  <c r="J777" i="1"/>
  <c r="W773" i="1"/>
  <c r="X686" i="1"/>
  <c r="K687" i="1"/>
  <c r="V799" i="1"/>
  <c r="H837" i="1"/>
  <c r="U836" i="1"/>
  <c r="Z836" i="1"/>
  <c r="Z835" i="1"/>
  <c r="W772" i="1"/>
  <c r="AB775" i="1"/>
  <c r="J776" i="1"/>
  <c r="H836" i="1"/>
  <c r="U835" i="1"/>
  <c r="V798" i="1"/>
  <c r="AA801" i="1"/>
  <c r="I802" i="1"/>
  <c r="K686" i="1"/>
  <c r="X685" i="1"/>
  <c r="J775" i="1"/>
  <c r="W771" i="1"/>
  <c r="AA800" i="1"/>
  <c r="I801" i="1"/>
  <c r="H835" i="1"/>
  <c r="U834" i="1"/>
  <c r="AC684" i="1"/>
  <c r="X684" i="1"/>
  <c r="K685" i="1"/>
  <c r="Z834" i="1"/>
  <c r="W770" i="1"/>
  <c r="X683" i="1"/>
  <c r="K684" i="1"/>
  <c r="AA799" i="1"/>
  <c r="I800" i="1"/>
  <c r="V796" i="1"/>
  <c r="H834" i="1"/>
  <c r="U833" i="1"/>
  <c r="W769" i="1"/>
  <c r="AA798" i="1"/>
  <c r="I799" i="1"/>
  <c r="X682" i="1"/>
  <c r="AC682" i="1"/>
  <c r="AB771" i="1"/>
  <c r="J772" i="1"/>
  <c r="W768" i="1"/>
  <c r="V794" i="1"/>
  <c r="K682" i="1"/>
  <c r="U831" i="1"/>
  <c r="I798" i="1"/>
  <c r="W767" i="1"/>
  <c r="AB770" i="1"/>
  <c r="J771" i="1"/>
  <c r="AA796" i="1"/>
  <c r="X680" i="1"/>
  <c r="V793" i="1"/>
  <c r="U830" i="1"/>
  <c r="Z829" i="1"/>
  <c r="AC679" i="1"/>
  <c r="AB769" i="1"/>
  <c r="J770" i="1"/>
  <c r="X679" i="1"/>
  <c r="K680" i="1"/>
  <c r="U829" i="1"/>
  <c r="H830" i="1"/>
  <c r="V792" i="1"/>
  <c r="I796" i="1"/>
  <c r="W765" i="1"/>
  <c r="AB768" i="1"/>
  <c r="J769" i="1"/>
  <c r="H829" i="1"/>
  <c r="U828" i="1"/>
  <c r="Z827" i="1"/>
  <c r="X678" i="1"/>
  <c r="K679" i="1"/>
  <c r="AA794" i="1"/>
  <c r="V791" i="1"/>
  <c r="AC677" i="1"/>
  <c r="AB767" i="1"/>
  <c r="J768" i="1"/>
  <c r="W764" i="1"/>
  <c r="X677" i="1"/>
  <c r="K678" i="1"/>
  <c r="AC676" i="1"/>
  <c r="V790" i="1"/>
  <c r="U827" i="1"/>
  <c r="AA793" i="1"/>
  <c r="J767" i="1"/>
  <c r="W763" i="1"/>
  <c r="U826" i="1"/>
  <c r="H827" i="1"/>
  <c r="Z826" i="1"/>
  <c r="AA792" i="1"/>
  <c r="I793" i="1"/>
  <c r="V789" i="1"/>
  <c r="K677" i="1"/>
  <c r="X676" i="1"/>
  <c r="AB765" i="1"/>
  <c r="W762" i="1"/>
  <c r="AA791" i="1"/>
  <c r="I792" i="1"/>
  <c r="X675" i="1"/>
  <c r="AC675" i="1"/>
  <c r="AC674" i="1"/>
  <c r="K676" i="1"/>
  <c r="Z825" i="1"/>
  <c r="U825" i="1"/>
  <c r="H826" i="1"/>
  <c r="V788" i="1"/>
  <c r="W761" i="1"/>
  <c r="AB764" i="1"/>
  <c r="Z824" i="1"/>
  <c r="K675" i="1"/>
  <c r="X674" i="1"/>
  <c r="U824" i="1"/>
  <c r="H825" i="1"/>
  <c r="AE825" i="1"/>
  <c r="AH825" i="1"/>
  <c r="AA790" i="1"/>
  <c r="I791" i="1"/>
  <c r="AB763" i="1"/>
  <c r="J764" i="1"/>
  <c r="W760" i="1"/>
  <c r="Z823" i="1"/>
  <c r="AA789" i="1"/>
  <c r="I790" i="1"/>
  <c r="K674" i="1"/>
  <c r="U823" i="1"/>
  <c r="Z822" i="1"/>
  <c r="V786" i="1"/>
  <c r="W759" i="1"/>
  <c r="AB762" i="1"/>
  <c r="J763" i="1"/>
  <c r="AA788" i="1"/>
  <c r="I789" i="1"/>
  <c r="X672" i="1"/>
  <c r="V785" i="1"/>
  <c r="AC672" i="1"/>
  <c r="H823" i="1"/>
  <c r="U822" i="1"/>
  <c r="AB761" i="1"/>
  <c r="J762" i="1"/>
  <c r="AC671" i="1"/>
  <c r="X671" i="1"/>
  <c r="H822" i="1"/>
  <c r="AE822" i="1"/>
  <c r="AH822" i="1"/>
  <c r="AI822" i="1"/>
  <c r="U821" i="1"/>
  <c r="I788" i="1"/>
  <c r="V784" i="1"/>
  <c r="Z821" i="1"/>
  <c r="AB760" i="1"/>
  <c r="J761" i="1"/>
  <c r="K671" i="1"/>
  <c r="X670" i="1"/>
  <c r="AC669" i="1"/>
  <c r="U820" i="1"/>
  <c r="H821" i="1"/>
  <c r="V783" i="1"/>
  <c r="Z820" i="1"/>
  <c r="AB759" i="1"/>
  <c r="J760" i="1"/>
  <c r="W756" i="1"/>
  <c r="AA785" i="1"/>
  <c r="X669" i="1"/>
  <c r="V782" i="1"/>
  <c r="U819" i="1"/>
  <c r="H820" i="1"/>
  <c r="J759" i="1"/>
  <c r="V781" i="1"/>
  <c r="AC668" i="1"/>
  <c r="X668" i="1"/>
  <c r="K669" i="1"/>
  <c r="U818" i="1"/>
  <c r="H819" i="1"/>
  <c r="Z818" i="1"/>
  <c r="AA784" i="1"/>
  <c r="I785" i="1"/>
  <c r="W754" i="1"/>
  <c r="Z817" i="1"/>
  <c r="K668" i="1"/>
  <c r="X667" i="1"/>
  <c r="I784" i="1"/>
  <c r="AC667" i="1"/>
  <c r="AC666" i="1"/>
  <c r="U817" i="1"/>
  <c r="H818" i="1"/>
  <c r="M818" i="1"/>
  <c r="N818" i="1"/>
  <c r="Q818" i="1"/>
  <c r="AB756" i="1"/>
  <c r="W753" i="1"/>
  <c r="H817" i="1"/>
  <c r="AA782" i="1"/>
  <c r="I783" i="1"/>
  <c r="K667" i="1"/>
  <c r="X666" i="1"/>
  <c r="AB755" i="1"/>
  <c r="J756" i="1"/>
  <c r="W752" i="1"/>
  <c r="Z815" i="1"/>
  <c r="K666" i="1"/>
  <c r="U815" i="1"/>
  <c r="V778" i="1"/>
  <c r="AA781" i="1"/>
  <c r="I782" i="1"/>
  <c r="W751" i="1"/>
  <c r="AB754" i="1"/>
  <c r="J755" i="1"/>
  <c r="U814" i="1"/>
  <c r="Z813" i="1"/>
  <c r="H815" i="1"/>
  <c r="M815" i="1"/>
  <c r="N815" i="1"/>
  <c r="Q815" i="1"/>
  <c r="X664" i="1"/>
  <c r="I781" i="1"/>
  <c r="V777" i="1"/>
  <c r="AB753" i="1"/>
  <c r="J754" i="1"/>
  <c r="W750" i="1"/>
  <c r="X663" i="1"/>
  <c r="K664" i="1"/>
  <c r="AC663" i="1"/>
  <c r="AC662" i="1"/>
  <c r="U813" i="1"/>
  <c r="H814" i="1"/>
  <c r="Z812" i="1"/>
  <c r="V776" i="1"/>
  <c r="I780" i="1"/>
  <c r="W749" i="1"/>
  <c r="AB752" i="1"/>
  <c r="J753" i="1"/>
  <c r="V775" i="1"/>
  <c r="H813" i="1"/>
  <c r="U812" i="1"/>
  <c r="X662" i="1"/>
  <c r="K663" i="1"/>
  <c r="AB751" i="1"/>
  <c r="J752" i="1"/>
  <c r="W748" i="1"/>
  <c r="H812" i="1"/>
  <c r="U811" i="1"/>
  <c r="Z810" i="1"/>
  <c r="X661" i="1"/>
  <c r="K662" i="1"/>
  <c r="V774" i="1"/>
  <c r="AA777" i="1"/>
  <c r="W747" i="1"/>
  <c r="J751" i="1"/>
  <c r="AA776" i="1"/>
  <c r="I777" i="1"/>
  <c r="V773" i="1"/>
  <c r="K661" i="1"/>
  <c r="X660" i="1"/>
  <c r="U810" i="1"/>
  <c r="AC660" i="1"/>
  <c r="AB749" i="1"/>
  <c r="W746" i="1"/>
  <c r="AC659" i="1"/>
  <c r="AC658" i="1"/>
  <c r="H810" i="1"/>
  <c r="I776" i="1"/>
  <c r="X659" i="1"/>
  <c r="K660" i="1"/>
  <c r="V772" i="1"/>
  <c r="Z809" i="1"/>
  <c r="W745" i="1"/>
  <c r="AB748" i="1"/>
  <c r="I775" i="1"/>
  <c r="U808" i="1"/>
  <c r="K659" i="1"/>
  <c r="X658" i="1"/>
  <c r="J748" i="1"/>
  <c r="W744" i="1"/>
  <c r="K658" i="1"/>
  <c r="U807" i="1"/>
  <c r="AA773" i="1"/>
  <c r="I774" i="1"/>
  <c r="V770" i="1"/>
  <c r="Z807" i="1"/>
  <c r="Z806" i="1"/>
  <c r="W743" i="1"/>
  <c r="AB746" i="1"/>
  <c r="J747" i="1"/>
  <c r="V769" i="1"/>
  <c r="X656" i="1"/>
  <c r="H807" i="1"/>
  <c r="U806" i="1"/>
  <c r="I773" i="1"/>
  <c r="J746" i="1"/>
  <c r="I772" i="1"/>
  <c r="X655" i="1"/>
  <c r="AC655" i="1"/>
  <c r="K656" i="1"/>
  <c r="U805" i="1"/>
  <c r="H806" i="1"/>
  <c r="V768" i="1"/>
  <c r="AB744" i="1"/>
  <c r="J745" i="1"/>
  <c r="W741" i="1"/>
  <c r="AC654" i="1"/>
  <c r="V767" i="1"/>
  <c r="H805" i="1"/>
  <c r="M805" i="1"/>
  <c r="N805" i="1"/>
  <c r="Q805" i="1"/>
  <c r="S805" i="1"/>
  <c r="T805" i="1"/>
  <c r="U804" i="1"/>
  <c r="X654" i="1"/>
  <c r="K655" i="1"/>
  <c r="AB743" i="1"/>
  <c r="J744" i="1"/>
  <c r="W740" i="1"/>
  <c r="AA769" i="1"/>
  <c r="I770" i="1"/>
  <c r="H804" i="1"/>
  <c r="AE804" i="1"/>
  <c r="AH804" i="1"/>
  <c r="AI804" i="1"/>
  <c r="U803" i="1"/>
  <c r="V766" i="1"/>
  <c r="X653" i="1"/>
  <c r="K654" i="1"/>
  <c r="Z803" i="1"/>
  <c r="AC653" i="1"/>
  <c r="AC652" i="1"/>
  <c r="W739" i="1"/>
  <c r="J743" i="1"/>
  <c r="Z802" i="1"/>
  <c r="X652" i="1"/>
  <c r="K653" i="1"/>
  <c r="AA768" i="1"/>
  <c r="I769" i="1"/>
  <c r="V765" i="1"/>
  <c r="H803" i="1"/>
  <c r="U802" i="1"/>
  <c r="W738" i="1"/>
  <c r="X651" i="1"/>
  <c r="K652" i="1"/>
  <c r="AA767" i="1"/>
  <c r="I768" i="1"/>
  <c r="V764" i="1"/>
  <c r="U801" i="1"/>
  <c r="H802" i="1"/>
  <c r="AE802" i="1"/>
  <c r="AH802" i="1"/>
  <c r="AC651" i="1"/>
  <c r="AC650" i="1"/>
  <c r="AB740" i="1"/>
  <c r="J741" i="1"/>
  <c r="W737" i="1"/>
  <c r="AA766" i="1"/>
  <c r="I767" i="1"/>
  <c r="H801" i="1"/>
  <c r="X650" i="1"/>
  <c r="K651" i="1"/>
  <c r="W736" i="1"/>
  <c r="AB739" i="1"/>
  <c r="J740" i="1"/>
  <c r="K650" i="1"/>
  <c r="V762" i="1"/>
  <c r="U799" i="1"/>
  <c r="AA765" i="1"/>
  <c r="I766" i="1"/>
  <c r="AB738" i="1"/>
  <c r="J739" i="1"/>
  <c r="W735" i="1"/>
  <c r="AA764" i="1"/>
  <c r="I765" i="1"/>
  <c r="Z797" i="1"/>
  <c r="V761" i="1"/>
  <c r="AC648" i="1"/>
  <c r="AB737" i="1"/>
  <c r="J738" i="1"/>
  <c r="AC647" i="1"/>
  <c r="U797" i="1"/>
  <c r="X647" i="1"/>
  <c r="I764" i="1"/>
  <c r="AB736" i="1"/>
  <c r="J737" i="1"/>
  <c r="W733" i="1"/>
  <c r="K647" i="1"/>
  <c r="X646" i="1"/>
  <c r="Z796" i="1"/>
  <c r="Z795" i="1"/>
  <c r="H797" i="1"/>
  <c r="AF797" i="1"/>
  <c r="U796" i="1"/>
  <c r="V759" i="1"/>
  <c r="AC645" i="1"/>
  <c r="W732" i="1"/>
  <c r="AB735" i="1"/>
  <c r="J736" i="1"/>
  <c r="V758" i="1"/>
  <c r="AA761" i="1"/>
  <c r="H796" i="1"/>
  <c r="U795" i="1"/>
  <c r="X645" i="1"/>
  <c r="W731" i="1"/>
  <c r="J735" i="1"/>
  <c r="H795" i="1"/>
  <c r="U794" i="1"/>
  <c r="AA760" i="1"/>
  <c r="I761" i="1"/>
  <c r="Z794" i="1"/>
  <c r="Z793" i="1"/>
  <c r="V757" i="1"/>
  <c r="K645" i="1"/>
  <c r="X644" i="1"/>
  <c r="AC644" i="1"/>
  <c r="AC643" i="1"/>
  <c r="W730" i="1"/>
  <c r="AA759" i="1"/>
  <c r="K644" i="1"/>
  <c r="X643" i="1"/>
  <c r="V756" i="1"/>
  <c r="U793" i="1"/>
  <c r="H794" i="1"/>
  <c r="W729" i="1"/>
  <c r="AB732" i="1"/>
  <c r="X642" i="1"/>
  <c r="K643" i="1"/>
  <c r="AC642" i="1"/>
  <c r="AA758" i="1"/>
  <c r="I759" i="1"/>
  <c r="H793" i="1"/>
  <c r="W728" i="1"/>
  <c r="AB731" i="1"/>
  <c r="J732" i="1"/>
  <c r="AA757" i="1"/>
  <c r="I758" i="1"/>
  <c r="K642" i="1"/>
  <c r="U791" i="1"/>
  <c r="Z790" i="1"/>
  <c r="V754" i="1"/>
  <c r="W727" i="1"/>
  <c r="AB730" i="1"/>
  <c r="J731" i="1"/>
  <c r="V753" i="1"/>
  <c r="I757" i="1"/>
  <c r="H791" i="1"/>
  <c r="U790" i="1"/>
  <c r="X640" i="1"/>
  <c r="AC639" i="1"/>
  <c r="AB729" i="1"/>
  <c r="J730" i="1"/>
  <c r="H790" i="1"/>
  <c r="U789" i="1"/>
  <c r="X639" i="1"/>
  <c r="I756" i="1"/>
  <c r="V752" i="1"/>
  <c r="Z789" i="1"/>
  <c r="Z788" i="1"/>
  <c r="W725" i="1"/>
  <c r="AB728" i="1"/>
  <c r="J729" i="1"/>
  <c r="AC638" i="1"/>
  <c r="X638" i="1"/>
  <c r="K639" i="1"/>
  <c r="Z787" i="1"/>
  <c r="V751" i="1"/>
  <c r="H789" i="1"/>
  <c r="U788" i="1"/>
  <c r="W724" i="1"/>
  <c r="J728" i="1"/>
  <c r="V750" i="1"/>
  <c r="H788" i="1"/>
  <c r="U787" i="1"/>
  <c r="K638" i="1"/>
  <c r="X637" i="1"/>
  <c r="AA753" i="1"/>
  <c r="J727" i="1"/>
  <c r="W723" i="1"/>
  <c r="U786" i="1"/>
  <c r="H787" i="1"/>
  <c r="I753" i="1"/>
  <c r="Z786" i="1"/>
  <c r="Z785" i="1"/>
  <c r="AC636" i="1"/>
  <c r="K637" i="1"/>
  <c r="X636" i="1"/>
  <c r="V749" i="1"/>
  <c r="W722" i="1"/>
  <c r="V748" i="1"/>
  <c r="AA751" i="1"/>
  <c r="I752" i="1"/>
  <c r="AC634" i="1"/>
  <c r="X635" i="1"/>
  <c r="K636" i="1"/>
  <c r="H786" i="1"/>
  <c r="M786" i="1"/>
  <c r="N786" i="1"/>
  <c r="Q786" i="1"/>
  <c r="U785" i="1"/>
  <c r="W721" i="1"/>
  <c r="X634" i="1"/>
  <c r="AA750" i="1"/>
  <c r="I751" i="1"/>
  <c r="H785" i="1"/>
  <c r="AE785" i="1"/>
  <c r="AH785" i="1"/>
  <c r="AI785" i="1"/>
  <c r="V747" i="1"/>
  <c r="W720" i="1"/>
  <c r="AB723" i="1"/>
  <c r="J724" i="1"/>
  <c r="K634" i="1"/>
  <c r="V746" i="1"/>
  <c r="AC632" i="1"/>
  <c r="AA749" i="1"/>
  <c r="I750" i="1"/>
  <c r="U783" i="1"/>
  <c r="AB722" i="1"/>
  <c r="J723" i="1"/>
  <c r="W719" i="1"/>
  <c r="AA748" i="1"/>
  <c r="I749" i="1"/>
  <c r="U782" i="1"/>
  <c r="V745" i="1"/>
  <c r="Z782" i="1"/>
  <c r="Z781" i="1"/>
  <c r="X632" i="1"/>
  <c r="K633" i="1"/>
  <c r="AB721" i="1"/>
  <c r="J722" i="1"/>
  <c r="Z780" i="1"/>
  <c r="AC631" i="1"/>
  <c r="X631" i="1"/>
  <c r="K632" i="1"/>
  <c r="V744" i="1"/>
  <c r="U781" i="1"/>
  <c r="H782" i="1"/>
  <c r="I748" i="1"/>
  <c r="AB720" i="1"/>
  <c r="J721" i="1"/>
  <c r="W717" i="1"/>
  <c r="AC630" i="1"/>
  <c r="U780" i="1"/>
  <c r="Z779" i="1"/>
  <c r="H781" i="1"/>
  <c r="V743" i="1"/>
  <c r="K631" i="1"/>
  <c r="X630" i="1"/>
  <c r="AA746" i="1"/>
  <c r="W716" i="1"/>
  <c r="J720" i="1"/>
  <c r="V742" i="1"/>
  <c r="U779" i="1"/>
  <c r="H780" i="1"/>
  <c r="AA745" i="1"/>
  <c r="I746" i="1"/>
  <c r="K630" i="1"/>
  <c r="X629" i="1"/>
  <c r="AC629" i="1"/>
  <c r="AC628" i="1"/>
  <c r="J719" i="1"/>
  <c r="V741" i="1"/>
  <c r="AC627" i="1"/>
  <c r="K629" i="1"/>
  <c r="X628" i="1"/>
  <c r="AA744" i="1"/>
  <c r="I745" i="1"/>
  <c r="U778" i="1"/>
  <c r="H779" i="1"/>
  <c r="AE779" i="1"/>
  <c r="AH779" i="1"/>
  <c r="AI779" i="1"/>
  <c r="Z778" i="1"/>
  <c r="W714" i="1"/>
  <c r="AB717" i="1"/>
  <c r="U777" i="1"/>
  <c r="H778" i="1"/>
  <c r="K628" i="1"/>
  <c r="X627" i="1"/>
  <c r="I744" i="1"/>
  <c r="V740" i="1"/>
  <c r="AB716" i="1"/>
  <c r="W713" i="1"/>
  <c r="AC626" i="1"/>
  <c r="K627" i="1"/>
  <c r="X626" i="1"/>
  <c r="AA742" i="1"/>
  <c r="I743" i="1"/>
  <c r="H777" i="1"/>
  <c r="W712" i="1"/>
  <c r="AB715" i="1"/>
  <c r="J716" i="1"/>
  <c r="U775" i="1"/>
  <c r="V738" i="1"/>
  <c r="K626" i="1"/>
  <c r="AA741" i="1"/>
  <c r="I742" i="1"/>
  <c r="AC625" i="1"/>
  <c r="AB714" i="1"/>
  <c r="W711" i="1"/>
  <c r="X624" i="1"/>
  <c r="H775" i="1"/>
  <c r="U774" i="1"/>
  <c r="AC623" i="1"/>
  <c r="AA740" i="1"/>
  <c r="I741" i="1"/>
  <c r="V737" i="1"/>
  <c r="Z774" i="1"/>
  <c r="Z773" i="1"/>
  <c r="J714" i="1"/>
  <c r="U773" i="1"/>
  <c r="H774" i="1"/>
  <c r="I740" i="1"/>
  <c r="X623" i="1"/>
  <c r="V736" i="1"/>
  <c r="AB712" i="1"/>
  <c r="J713" i="1"/>
  <c r="W709" i="1"/>
  <c r="V735" i="1"/>
  <c r="U772" i="1"/>
  <c r="H773" i="1"/>
  <c r="X622" i="1"/>
  <c r="K623" i="1"/>
  <c r="Z772" i="1"/>
  <c r="AC622" i="1"/>
  <c r="W708" i="1"/>
  <c r="AB711" i="1"/>
  <c r="J712" i="1"/>
  <c r="AC621" i="1"/>
  <c r="U771" i="1"/>
  <c r="H772" i="1"/>
  <c r="Z771" i="1"/>
  <c r="Z770" i="1"/>
  <c r="V734" i="1"/>
  <c r="X621" i="1"/>
  <c r="AA737" i="1"/>
  <c r="J711" i="1"/>
  <c r="W707" i="1"/>
  <c r="I737" i="1"/>
  <c r="X620" i="1"/>
  <c r="K621" i="1"/>
  <c r="U770" i="1"/>
  <c r="H771" i="1"/>
  <c r="V733" i="1"/>
  <c r="AC620" i="1"/>
  <c r="W706" i="1"/>
  <c r="U769" i="1"/>
  <c r="H770" i="1"/>
  <c r="V732" i="1"/>
  <c r="AC619" i="1"/>
  <c r="AC618" i="1"/>
  <c r="X619" i="1"/>
  <c r="K620" i="1"/>
  <c r="Z769" i="1"/>
  <c r="AA735" i="1"/>
  <c r="I736" i="1"/>
  <c r="AB708" i="1"/>
  <c r="W705" i="1"/>
  <c r="AA734" i="1"/>
  <c r="I735" i="1"/>
  <c r="H769" i="1"/>
  <c r="K619" i="1"/>
  <c r="X618" i="1"/>
  <c r="W704" i="1"/>
  <c r="AB707" i="1"/>
  <c r="J708" i="1"/>
  <c r="K618" i="1"/>
  <c r="V730" i="1"/>
  <c r="AC616" i="1"/>
  <c r="Z767" i="1"/>
  <c r="U767" i="1"/>
  <c r="I734" i="1"/>
  <c r="AB706" i="1"/>
  <c r="J707" i="1"/>
  <c r="W703" i="1"/>
  <c r="U766" i="1"/>
  <c r="V729" i="1"/>
  <c r="AA732" i="1"/>
  <c r="I733" i="1"/>
  <c r="X616" i="1"/>
  <c r="Z766" i="1"/>
  <c r="Z765" i="1"/>
  <c r="AB705" i="1"/>
  <c r="J706" i="1"/>
  <c r="I732" i="1"/>
  <c r="V728" i="1"/>
  <c r="H766" i="1"/>
  <c r="AE766" i="1"/>
  <c r="AH766" i="1"/>
  <c r="AI766" i="1"/>
  <c r="U765" i="1"/>
  <c r="X615" i="1"/>
  <c r="AC615" i="1"/>
  <c r="AB704" i="1"/>
  <c r="J705" i="1"/>
  <c r="W701" i="1"/>
  <c r="H765" i="1"/>
  <c r="U764" i="1"/>
  <c r="V727" i="1"/>
  <c r="X614" i="1"/>
  <c r="K615" i="1"/>
  <c r="AA730" i="1"/>
  <c r="AB703" i="1"/>
  <c r="J704" i="1"/>
  <c r="W700" i="1"/>
  <c r="X613" i="1"/>
  <c r="K614" i="1"/>
  <c r="AC613" i="1"/>
  <c r="AC612" i="1"/>
  <c r="V726" i="1"/>
  <c r="U763" i="1"/>
  <c r="H764" i="1"/>
  <c r="W699" i="1"/>
  <c r="J703" i="1"/>
  <c r="V725" i="1"/>
  <c r="K613" i="1"/>
  <c r="X612" i="1"/>
  <c r="Z762" i="1"/>
  <c r="H763" i="1"/>
  <c r="U762" i="1"/>
  <c r="AA728" i="1"/>
  <c r="AB701" i="1"/>
  <c r="W698" i="1"/>
  <c r="K612" i="1"/>
  <c r="X611" i="1"/>
  <c r="AC611" i="1"/>
  <c r="U761" i="1"/>
  <c r="H762" i="1"/>
  <c r="AF762" i="1"/>
  <c r="AA727" i="1"/>
  <c r="I728" i="1"/>
  <c r="Z761" i="1"/>
  <c r="V724" i="1"/>
  <c r="W697" i="1"/>
  <c r="AB700" i="1"/>
  <c r="H761" i="1"/>
  <c r="AC610" i="1"/>
  <c r="K611" i="1"/>
  <c r="X610" i="1"/>
  <c r="AA726" i="1"/>
  <c r="I727" i="1"/>
  <c r="J700" i="1"/>
  <c r="W696" i="1"/>
  <c r="AA725" i="1"/>
  <c r="I726" i="1"/>
  <c r="Z758" i="1"/>
  <c r="V722" i="1"/>
  <c r="K610" i="1"/>
  <c r="U759" i="1"/>
  <c r="W695" i="1"/>
  <c r="AB698" i="1"/>
  <c r="J699" i="1"/>
  <c r="AE699" i="1"/>
  <c r="AH699" i="1"/>
  <c r="AI699" i="1"/>
  <c r="V721" i="1"/>
  <c r="U758" i="1"/>
  <c r="Z757" i="1"/>
  <c r="AA724" i="1"/>
  <c r="I725" i="1"/>
  <c r="X608" i="1"/>
  <c r="AC607" i="1"/>
  <c r="J698" i="1"/>
  <c r="X607" i="1"/>
  <c r="V720" i="1"/>
  <c r="I724" i="1"/>
  <c r="Z756" i="1"/>
  <c r="U757" i="1"/>
  <c r="H758" i="1"/>
  <c r="W693" i="1"/>
  <c r="AB696" i="1"/>
  <c r="H757" i="1"/>
  <c r="AF757" i="1"/>
  <c r="U756" i="1"/>
  <c r="K607" i="1"/>
  <c r="X606" i="1"/>
  <c r="AC606" i="1"/>
  <c r="AB695" i="1"/>
  <c r="J696" i="1"/>
  <c r="W692" i="1"/>
  <c r="AC605" i="1"/>
  <c r="V718" i="1"/>
  <c r="AA721" i="1"/>
  <c r="Z754" i="1"/>
  <c r="H756" i="1"/>
  <c r="AE756" i="1"/>
  <c r="AH756" i="1"/>
  <c r="AI756" i="1"/>
  <c r="U755" i="1"/>
  <c r="K606" i="1"/>
  <c r="X605" i="1"/>
  <c r="W691" i="1"/>
  <c r="J695" i="1"/>
  <c r="AA720" i="1"/>
  <c r="I721" i="1"/>
  <c r="V717" i="1"/>
  <c r="K605" i="1"/>
  <c r="X604" i="1"/>
  <c r="AC603" i="1"/>
  <c r="U754" i="1"/>
  <c r="Z753" i="1"/>
  <c r="H755" i="1"/>
  <c r="W690" i="1"/>
  <c r="AB693" i="1"/>
  <c r="U753" i="1"/>
  <c r="H754" i="1"/>
  <c r="V716" i="1"/>
  <c r="X603" i="1"/>
  <c r="AA719" i="1"/>
  <c r="I720" i="1"/>
  <c r="W689" i="1"/>
  <c r="J693" i="1"/>
  <c r="AA718" i="1"/>
  <c r="V715" i="1"/>
  <c r="H753" i="1"/>
  <c r="K603" i="1"/>
  <c r="X602" i="1"/>
  <c r="AC602" i="1"/>
  <c r="Z752" i="1"/>
  <c r="AB691" i="1"/>
  <c r="J692" i="1"/>
  <c r="W688" i="1"/>
  <c r="V714" i="1"/>
  <c r="AA717" i="1"/>
  <c r="I718" i="1"/>
  <c r="U751" i="1"/>
  <c r="Z750" i="1"/>
  <c r="K602" i="1"/>
  <c r="W687" i="1"/>
  <c r="AB690" i="1"/>
  <c r="J691" i="1"/>
  <c r="I717" i="1"/>
  <c r="X600" i="1"/>
  <c r="K601" i="1"/>
  <c r="U750" i="1"/>
  <c r="V713" i="1"/>
  <c r="J690" i="1"/>
  <c r="U749" i="1"/>
  <c r="H750" i="1"/>
  <c r="V712" i="1"/>
  <c r="I716" i="1"/>
  <c r="X599" i="1"/>
  <c r="AC599" i="1"/>
  <c r="Z749" i="1"/>
  <c r="W685" i="1"/>
  <c r="AB688" i="1"/>
  <c r="J689" i="1"/>
  <c r="U748" i="1"/>
  <c r="Z747" i="1"/>
  <c r="H749" i="1"/>
  <c r="V711" i="1"/>
  <c r="K599" i="1"/>
  <c r="X598" i="1"/>
  <c r="AA714" i="1"/>
  <c r="W684" i="1"/>
  <c r="AB687" i="1"/>
  <c r="J688" i="1"/>
  <c r="V710" i="1"/>
  <c r="H748" i="1"/>
  <c r="U747" i="1"/>
  <c r="AA713" i="1"/>
  <c r="I714" i="1"/>
  <c r="X597" i="1"/>
  <c r="K598" i="1"/>
  <c r="Z746" i="1"/>
  <c r="W683" i="1"/>
  <c r="J687" i="1"/>
  <c r="AA712" i="1"/>
  <c r="I713" i="1"/>
  <c r="H747" i="1"/>
  <c r="U746" i="1"/>
  <c r="X596" i="1"/>
  <c r="K597" i="1"/>
  <c r="AC596" i="1"/>
  <c r="V709" i="1"/>
  <c r="W682" i="1"/>
  <c r="H746" i="1"/>
  <c r="U745" i="1"/>
  <c r="K596" i="1"/>
  <c r="X595" i="1"/>
  <c r="AA711" i="1"/>
  <c r="I712" i="1"/>
  <c r="V708" i="1"/>
  <c r="AC594" i="1"/>
  <c r="Z745" i="1"/>
  <c r="W681" i="1"/>
  <c r="J685" i="1"/>
  <c r="K595" i="1"/>
  <c r="X594" i="1"/>
  <c r="AA710" i="1"/>
  <c r="I711" i="1"/>
  <c r="Z743" i="1"/>
  <c r="H745" i="1"/>
  <c r="W680" i="1"/>
  <c r="AB683" i="1"/>
  <c r="K594" i="1"/>
  <c r="V706" i="1"/>
  <c r="U743" i="1"/>
  <c r="AA709" i="1"/>
  <c r="I710" i="1"/>
  <c r="AB682" i="1"/>
  <c r="J683" i="1"/>
  <c r="W679" i="1"/>
  <c r="U742" i="1"/>
  <c r="V705" i="1"/>
  <c r="I709" i="1"/>
  <c r="X592" i="1"/>
  <c r="Z742" i="1"/>
  <c r="Z741" i="1"/>
  <c r="AB681" i="1"/>
  <c r="J682" i="1"/>
  <c r="X591" i="1"/>
  <c r="V704" i="1"/>
  <c r="U741" i="1"/>
  <c r="H742" i="1"/>
  <c r="AC591" i="1"/>
  <c r="AB680" i="1"/>
  <c r="J681" i="1"/>
  <c r="W677" i="1"/>
  <c r="V703" i="1"/>
  <c r="X590" i="1"/>
  <c r="K591" i="1"/>
  <c r="H741" i="1"/>
  <c r="AF741" i="1"/>
  <c r="U740" i="1"/>
  <c r="Z740" i="1"/>
  <c r="Z739" i="1"/>
  <c r="AB679" i="1"/>
  <c r="J680" i="1"/>
  <c r="W676" i="1"/>
  <c r="X589" i="1"/>
  <c r="K590" i="1"/>
  <c r="U739" i="1"/>
  <c r="H740" i="1"/>
  <c r="V702" i="1"/>
  <c r="AA705" i="1"/>
  <c r="W675" i="1"/>
  <c r="J679" i="1"/>
  <c r="AA704" i="1"/>
  <c r="I705" i="1"/>
  <c r="X588" i="1"/>
  <c r="AC587" i="1"/>
  <c r="K589" i="1"/>
  <c r="U738" i="1"/>
  <c r="H739" i="1"/>
  <c r="V701" i="1"/>
  <c r="Z738" i="1"/>
  <c r="AB677" i="1"/>
  <c r="W674" i="1"/>
  <c r="AA703" i="1"/>
  <c r="I704" i="1"/>
  <c r="H738" i="1"/>
  <c r="U737" i="1"/>
  <c r="V700" i="1"/>
  <c r="Z737" i="1"/>
  <c r="X587" i="1"/>
  <c r="K588" i="1"/>
  <c r="W673" i="1"/>
  <c r="AB676" i="1"/>
  <c r="Z735" i="1"/>
  <c r="H737" i="1"/>
  <c r="I703" i="1"/>
  <c r="K587" i="1"/>
  <c r="X586" i="1"/>
  <c r="AC586" i="1"/>
  <c r="AB675" i="1"/>
  <c r="J676" i="1"/>
  <c r="W672" i="1"/>
  <c r="K586" i="1"/>
  <c r="V698" i="1"/>
  <c r="U735" i="1"/>
  <c r="AA701" i="1"/>
  <c r="I702" i="1"/>
  <c r="Z734" i="1"/>
  <c r="AB674" i="1"/>
  <c r="J675" i="1"/>
  <c r="W671" i="1"/>
  <c r="X584" i="1"/>
  <c r="H735" i="1"/>
  <c r="U734" i="1"/>
  <c r="AA700" i="1"/>
  <c r="I701" i="1"/>
  <c r="V697" i="1"/>
  <c r="AC583" i="1"/>
  <c r="AB673" i="1"/>
  <c r="J674" i="1"/>
  <c r="U733" i="1"/>
  <c r="H734" i="1"/>
  <c r="I700" i="1"/>
  <c r="X583" i="1"/>
  <c r="K584" i="1"/>
  <c r="V696" i="1"/>
  <c r="AB672" i="1"/>
  <c r="J673" i="1"/>
  <c r="W669" i="1"/>
  <c r="V695" i="1"/>
  <c r="Z732" i="1"/>
  <c r="H733" i="1"/>
  <c r="U732" i="1"/>
  <c r="X582" i="1"/>
  <c r="K583" i="1"/>
  <c r="AC582" i="1"/>
  <c r="AC581" i="1"/>
  <c r="W668" i="1"/>
  <c r="AB671" i="1"/>
  <c r="J672" i="1"/>
  <c r="Z731" i="1"/>
  <c r="U731" i="1"/>
  <c r="H732" i="1"/>
  <c r="V694" i="1"/>
  <c r="K582" i="1"/>
  <c r="X581" i="1"/>
  <c r="Z730" i="1"/>
  <c r="AA697" i="1"/>
  <c r="I698" i="1"/>
  <c r="W667" i="1"/>
  <c r="J671" i="1"/>
  <c r="V693" i="1"/>
  <c r="I697" i="1"/>
  <c r="K581" i="1"/>
  <c r="X580" i="1"/>
  <c r="H731" i="1"/>
  <c r="AE731" i="1"/>
  <c r="AH731" i="1"/>
  <c r="AI731" i="1"/>
  <c r="U730" i="1"/>
  <c r="Z729" i="1"/>
  <c r="AC580" i="1"/>
  <c r="AC579" i="1"/>
  <c r="W666" i="1"/>
  <c r="X579" i="1"/>
  <c r="K580" i="1"/>
  <c r="AA695" i="1"/>
  <c r="I696" i="1"/>
  <c r="U729" i="1"/>
  <c r="H730" i="1"/>
  <c r="AE730" i="1"/>
  <c r="AH730" i="1"/>
  <c r="AI730" i="1"/>
  <c r="V692" i="1"/>
  <c r="W665" i="1"/>
  <c r="AB668" i="1"/>
  <c r="K579" i="1"/>
  <c r="X578" i="1"/>
  <c r="AA694" i="1"/>
  <c r="I695" i="1"/>
  <c r="H729" i="1"/>
  <c r="AC578" i="1"/>
  <c r="W664" i="1"/>
  <c r="AB667" i="1"/>
  <c r="J668" i="1"/>
  <c r="U727" i="1"/>
  <c r="I694" i="1"/>
  <c r="V690" i="1"/>
  <c r="K578" i="1"/>
  <c r="Z726" i="1"/>
  <c r="W663" i="1"/>
  <c r="AB666" i="1"/>
  <c r="J667" i="1"/>
  <c r="X576" i="1"/>
  <c r="V689" i="1"/>
  <c r="U726" i="1"/>
  <c r="AA692" i="1"/>
  <c r="I693" i="1"/>
  <c r="AB665" i="1"/>
  <c r="J666" i="1"/>
  <c r="V688" i="1"/>
  <c r="I692" i="1"/>
  <c r="AC575" i="1"/>
  <c r="X575" i="1"/>
  <c r="U725" i="1"/>
  <c r="H726" i="1"/>
  <c r="AF726" i="1"/>
  <c r="Z725" i="1"/>
  <c r="Z724" i="1"/>
  <c r="AB664" i="1"/>
  <c r="J665" i="1"/>
  <c r="W661" i="1"/>
  <c r="H725" i="1"/>
  <c r="M725" i="1"/>
  <c r="N725" i="1"/>
  <c r="U724" i="1"/>
  <c r="AA690" i="1"/>
  <c r="K575" i="1"/>
  <c r="X574" i="1"/>
  <c r="Z723" i="1"/>
  <c r="V687" i="1"/>
  <c r="AB663" i="1"/>
  <c r="J664" i="1"/>
  <c r="W660" i="1"/>
  <c r="H724" i="1"/>
  <c r="U723" i="1"/>
  <c r="V686" i="1"/>
  <c r="AA689" i="1"/>
  <c r="X573" i="1"/>
  <c r="K574" i="1"/>
  <c r="AC573" i="1"/>
  <c r="W659" i="1"/>
  <c r="J663" i="1"/>
  <c r="AC572" i="1"/>
  <c r="U722" i="1"/>
  <c r="H723" i="1"/>
  <c r="AE723" i="1"/>
  <c r="AH723" i="1"/>
  <c r="Z722" i="1"/>
  <c r="Z721" i="1"/>
  <c r="AA688" i="1"/>
  <c r="I689" i="1"/>
  <c r="K573" i="1"/>
  <c r="X572" i="1"/>
  <c r="V685" i="1"/>
  <c r="W658" i="1"/>
  <c r="V684" i="1"/>
  <c r="I688" i="1"/>
  <c r="U721" i="1"/>
  <c r="H722" i="1"/>
  <c r="X571" i="1"/>
  <c r="K572" i="1"/>
  <c r="AC571" i="1"/>
  <c r="AC570" i="1"/>
  <c r="W657" i="1"/>
  <c r="AB660" i="1"/>
  <c r="J661" i="1"/>
  <c r="K571" i="1"/>
  <c r="X570" i="1"/>
  <c r="H721" i="1"/>
  <c r="W656" i="1"/>
  <c r="AB659" i="1"/>
  <c r="J660" i="1"/>
  <c r="U719" i="1"/>
  <c r="AA685" i="1"/>
  <c r="I686" i="1"/>
  <c r="K570" i="1"/>
  <c r="V682" i="1"/>
  <c r="AB658" i="1"/>
  <c r="J659" i="1"/>
  <c r="W655" i="1"/>
  <c r="I685" i="1"/>
  <c r="Z717" i="1"/>
  <c r="V681" i="1"/>
  <c r="X568" i="1"/>
  <c r="U718" i="1"/>
  <c r="AB657" i="1"/>
  <c r="J658" i="1"/>
  <c r="U717" i="1"/>
  <c r="H718" i="1"/>
  <c r="AC567" i="1"/>
  <c r="X567" i="1"/>
  <c r="AA683" i="1"/>
  <c r="I684" i="1"/>
  <c r="V680" i="1"/>
  <c r="W653" i="1"/>
  <c r="J657" i="1"/>
  <c r="K567" i="1"/>
  <c r="X566" i="1"/>
  <c r="AC566" i="1"/>
  <c r="AC565" i="1"/>
  <c r="V679" i="1"/>
  <c r="U716" i="1"/>
  <c r="H717" i="1"/>
  <c r="Z715" i="1"/>
  <c r="AB655" i="1"/>
  <c r="J656" i="1"/>
  <c r="W652" i="1"/>
  <c r="H716" i="1"/>
  <c r="AE716" i="1"/>
  <c r="AH716" i="1"/>
  <c r="AI716" i="1"/>
  <c r="U715" i="1"/>
  <c r="Z714" i="1"/>
  <c r="AA681" i="1"/>
  <c r="X565" i="1"/>
  <c r="K566" i="1"/>
  <c r="V678" i="1"/>
  <c r="W651" i="1"/>
  <c r="AB654" i="1"/>
  <c r="J655" i="1"/>
  <c r="V677" i="1"/>
  <c r="H715" i="1"/>
  <c r="U714" i="1"/>
  <c r="I681" i="1"/>
  <c r="K565" i="1"/>
  <c r="X564" i="1"/>
  <c r="AC564" i="1"/>
  <c r="AB653" i="1"/>
  <c r="W650" i="1"/>
  <c r="H714" i="1"/>
  <c r="U713" i="1"/>
  <c r="V676" i="1"/>
  <c r="AC563" i="1"/>
  <c r="X563" i="1"/>
  <c r="K564" i="1"/>
  <c r="AA679" i="1"/>
  <c r="I680" i="1"/>
  <c r="Z713" i="1"/>
  <c r="W649" i="1"/>
  <c r="AC562" i="1"/>
  <c r="X562" i="1"/>
  <c r="K563" i="1"/>
  <c r="AA678" i="1"/>
  <c r="I679" i="1"/>
  <c r="H713" i="1"/>
  <c r="AB651" i="1"/>
  <c r="J652" i="1"/>
  <c r="W648" i="1"/>
  <c r="Z711" i="1"/>
  <c r="I678" i="1"/>
  <c r="V674" i="1"/>
  <c r="K562" i="1"/>
  <c r="U711" i="1"/>
  <c r="AB650" i="1"/>
  <c r="J651" i="1"/>
  <c r="H711" i="1"/>
  <c r="U710" i="1"/>
  <c r="V673" i="1"/>
  <c r="AA676" i="1"/>
  <c r="I677" i="1"/>
  <c r="X560" i="1"/>
  <c r="Z710" i="1"/>
  <c r="Z709" i="1"/>
  <c r="AB649" i="1"/>
  <c r="J650" i="1"/>
  <c r="I676" i="1"/>
  <c r="V672" i="1"/>
  <c r="X559" i="1"/>
  <c r="AC559" i="1"/>
  <c r="H710" i="1"/>
  <c r="U709" i="1"/>
  <c r="AB648" i="1"/>
  <c r="J649" i="1"/>
  <c r="W645" i="1"/>
  <c r="X558" i="1"/>
  <c r="K559" i="1"/>
  <c r="AC558" i="1"/>
  <c r="AC557" i="1"/>
  <c r="U708" i="1"/>
  <c r="H709" i="1"/>
  <c r="V671" i="1"/>
  <c r="Z708" i="1"/>
  <c r="Z707" i="1"/>
  <c r="W644" i="1"/>
  <c r="AB647" i="1"/>
  <c r="J648" i="1"/>
  <c r="V670" i="1"/>
  <c r="U707" i="1"/>
  <c r="H708" i="1"/>
  <c r="X557" i="1"/>
  <c r="K558" i="1"/>
  <c r="W643" i="1"/>
  <c r="V669" i="1"/>
  <c r="AC556" i="1"/>
  <c r="K557" i="1"/>
  <c r="M557" i="1"/>
  <c r="N557" i="1"/>
  <c r="Q557" i="1"/>
  <c r="X556" i="1"/>
  <c r="AA672" i="1"/>
  <c r="I673" i="1"/>
  <c r="Z706" i="1"/>
  <c r="U706" i="1"/>
  <c r="H707" i="1"/>
  <c r="W642" i="1"/>
  <c r="AC555" i="1"/>
  <c r="K556" i="1"/>
  <c r="X555" i="1"/>
  <c r="U705" i="1"/>
  <c r="H706" i="1"/>
  <c r="M706" i="1"/>
  <c r="Z705" i="1"/>
  <c r="AA671" i="1"/>
  <c r="I672" i="1"/>
  <c r="V668" i="1"/>
  <c r="AB644" i="1"/>
  <c r="W641" i="1"/>
  <c r="H705" i="1"/>
  <c r="K555" i="1"/>
  <c r="X554" i="1"/>
  <c r="I671" i="1"/>
  <c r="AC554" i="1"/>
  <c r="W640" i="1"/>
  <c r="AB643" i="1"/>
  <c r="J644" i="1"/>
  <c r="AA669" i="1"/>
  <c r="I670" i="1"/>
  <c r="V666" i="1"/>
  <c r="U703" i="1"/>
  <c r="Z702" i="1"/>
  <c r="K554" i="1"/>
  <c r="AB642" i="1"/>
  <c r="J643" i="1"/>
  <c r="W639" i="1"/>
  <c r="V665" i="1"/>
  <c r="X552" i="1"/>
  <c r="AC551" i="1"/>
  <c r="U702" i="1"/>
  <c r="AA668" i="1"/>
  <c r="I669" i="1"/>
  <c r="AE669" i="1"/>
  <c r="AH669" i="1"/>
  <c r="AI669" i="1"/>
  <c r="J642" i="1"/>
  <c r="V664" i="1"/>
  <c r="I668" i="1"/>
  <c r="Z701" i="1"/>
  <c r="H702" i="1"/>
  <c r="U701" i="1"/>
  <c r="X551" i="1"/>
  <c r="AB640" i="1"/>
  <c r="J641" i="1"/>
  <c r="W637" i="1"/>
  <c r="Z700" i="1"/>
  <c r="AC550" i="1"/>
  <c r="K551" i="1"/>
  <c r="X550" i="1"/>
  <c r="V663" i="1"/>
  <c r="H701" i="1"/>
  <c r="AF701" i="1"/>
  <c r="U700" i="1"/>
  <c r="W636" i="1"/>
  <c r="AB639" i="1"/>
  <c r="J640" i="1"/>
  <c r="AA665" i="1"/>
  <c r="X549" i="1"/>
  <c r="K550" i="1"/>
  <c r="U699" i="1"/>
  <c r="H700" i="1"/>
  <c r="V662" i="1"/>
  <c r="Z699" i="1"/>
  <c r="J639" i="1"/>
  <c r="W635" i="1"/>
  <c r="Z698" i="1"/>
  <c r="U698" i="1"/>
  <c r="H699" i="1"/>
  <c r="AA664" i="1"/>
  <c r="I665" i="1"/>
  <c r="X548" i="1"/>
  <c r="V661" i="1"/>
  <c r="AC548" i="1"/>
  <c r="AC547" i="1"/>
  <c r="W634" i="1"/>
  <c r="AA663" i="1"/>
  <c r="I664" i="1"/>
  <c r="U697" i="1"/>
  <c r="H698" i="1"/>
  <c r="AF698" i="1"/>
  <c r="Z697" i="1"/>
  <c r="X547" i="1"/>
  <c r="K548" i="1"/>
  <c r="V660" i="1"/>
  <c r="W633" i="1"/>
  <c r="AB636" i="1"/>
  <c r="J637" i="1"/>
  <c r="AC546" i="1"/>
  <c r="K547" i="1"/>
  <c r="X546" i="1"/>
  <c r="H697" i="1"/>
  <c r="AA662" i="1"/>
  <c r="I663" i="1"/>
  <c r="W632" i="1"/>
  <c r="AB635" i="1"/>
  <c r="J636" i="1"/>
  <c r="AA661" i="1"/>
  <c r="I662" i="1"/>
  <c r="K546" i="1"/>
  <c r="U695" i="1"/>
  <c r="V658" i="1"/>
  <c r="W631" i="1"/>
  <c r="AB634" i="1"/>
  <c r="J635" i="1"/>
  <c r="V657" i="1"/>
  <c r="U694" i="1"/>
  <c r="X544" i="1"/>
  <c r="AA660" i="1"/>
  <c r="I661" i="1"/>
  <c r="Z694" i="1"/>
  <c r="Z693" i="1"/>
  <c r="AB633" i="1"/>
  <c r="J634" i="1"/>
  <c r="X543" i="1"/>
  <c r="K544" i="1"/>
  <c r="I660" i="1"/>
  <c r="AC543" i="1"/>
  <c r="H694" i="1"/>
  <c r="AF694" i="1"/>
  <c r="U693" i="1"/>
  <c r="V656" i="1"/>
  <c r="W629" i="1"/>
  <c r="AB632" i="1"/>
  <c r="J633" i="1"/>
  <c r="V655" i="1"/>
  <c r="K543" i="1"/>
  <c r="X542" i="1"/>
  <c r="U692" i="1"/>
  <c r="H693" i="1"/>
  <c r="Z692" i="1"/>
  <c r="J632" i="1"/>
  <c r="W628" i="1"/>
  <c r="AC541" i="1"/>
  <c r="I658" i="1"/>
  <c r="H692" i="1"/>
  <c r="U691" i="1"/>
  <c r="X541" i="1"/>
  <c r="K542" i="1"/>
  <c r="V654" i="1"/>
  <c r="W627" i="1"/>
  <c r="AB630" i="1"/>
  <c r="J631" i="1"/>
  <c r="V653" i="1"/>
  <c r="AA656" i="1"/>
  <c r="I657" i="1"/>
  <c r="K541" i="1"/>
  <c r="X540" i="1"/>
  <c r="H691" i="1"/>
  <c r="U690" i="1"/>
  <c r="Z690" i="1"/>
  <c r="AC540" i="1"/>
  <c r="AC539" i="1"/>
  <c r="W626" i="1"/>
  <c r="AA655" i="1"/>
  <c r="I656" i="1"/>
  <c r="U689" i="1"/>
  <c r="H690" i="1"/>
  <c r="AE690" i="1"/>
  <c r="AH690" i="1"/>
  <c r="AI690" i="1"/>
  <c r="K540" i="1"/>
  <c r="X539" i="1"/>
  <c r="V652" i="1"/>
  <c r="W625" i="1"/>
  <c r="AB628" i="1"/>
  <c r="J629" i="1"/>
  <c r="X538" i="1"/>
  <c r="K539" i="1"/>
  <c r="H689" i="1"/>
  <c r="AE689" i="1"/>
  <c r="AH689" i="1"/>
  <c r="AA654" i="1"/>
  <c r="I655" i="1"/>
  <c r="AC538" i="1"/>
  <c r="AB627" i="1"/>
  <c r="J628" i="1"/>
  <c r="W624" i="1"/>
  <c r="U687" i="1"/>
  <c r="Z686" i="1"/>
  <c r="AA653" i="1"/>
  <c r="I654" i="1"/>
  <c r="V650" i="1"/>
  <c r="K538" i="1"/>
  <c r="W623" i="1"/>
  <c r="AB626" i="1"/>
  <c r="J627" i="1"/>
  <c r="X536" i="1"/>
  <c r="V649" i="1"/>
  <c r="H687" i="1"/>
  <c r="U686" i="1"/>
  <c r="Z685" i="1"/>
  <c r="AA652" i="1"/>
  <c r="I653" i="1"/>
  <c r="AC535" i="1"/>
  <c r="AB625" i="1"/>
  <c r="J626" i="1"/>
  <c r="K536" i="1"/>
  <c r="X535" i="1"/>
  <c r="AC534" i="1"/>
  <c r="V648" i="1"/>
  <c r="I652" i="1"/>
  <c r="U685" i="1"/>
  <c r="H686" i="1"/>
  <c r="AE686" i="1"/>
  <c r="AH686" i="1"/>
  <c r="AI686" i="1"/>
  <c r="W621" i="1"/>
  <c r="AB624" i="1"/>
  <c r="J625" i="1"/>
  <c r="K535" i="1"/>
  <c r="X534" i="1"/>
  <c r="V647" i="1"/>
  <c r="H685" i="1"/>
  <c r="AF685" i="1"/>
  <c r="U684" i="1"/>
  <c r="AA650" i="1"/>
  <c r="Z684" i="1"/>
  <c r="Z683" i="1"/>
  <c r="J624" i="1"/>
  <c r="W620" i="1"/>
  <c r="U683" i="1"/>
  <c r="H684" i="1"/>
  <c r="AE684" i="1"/>
  <c r="AH684" i="1"/>
  <c r="AI684" i="1"/>
  <c r="X533" i="1"/>
  <c r="K534" i="1"/>
  <c r="Z682" i="1"/>
  <c r="AA649" i="1"/>
  <c r="V646" i="1"/>
  <c r="AC533" i="1"/>
  <c r="J623" i="1"/>
  <c r="W619" i="1"/>
  <c r="I649" i="1"/>
  <c r="AC532" i="1"/>
  <c r="X532" i="1"/>
  <c r="K533" i="1"/>
  <c r="U682" i="1"/>
  <c r="H683" i="1"/>
  <c r="W618" i="1"/>
  <c r="U681" i="1"/>
  <c r="H682" i="1"/>
  <c r="AE682" i="1"/>
  <c r="Z681" i="1"/>
  <c r="AA647" i="1"/>
  <c r="K532" i="1"/>
  <c r="X531" i="1"/>
  <c r="AC531" i="1"/>
  <c r="AC530" i="1"/>
  <c r="W617" i="1"/>
  <c r="AB620" i="1"/>
  <c r="AA646" i="1"/>
  <c r="I647" i="1"/>
  <c r="K531" i="1"/>
  <c r="X530" i="1"/>
  <c r="H681" i="1"/>
  <c r="AE681" i="1"/>
  <c r="AH681" i="1"/>
  <c r="AI681" i="1"/>
  <c r="AB619" i="1"/>
  <c r="J620" i="1"/>
  <c r="W616" i="1"/>
  <c r="K530" i="1"/>
  <c r="U679" i="1"/>
  <c r="Z678" i="1"/>
  <c r="AA645" i="1"/>
  <c r="I646" i="1"/>
  <c r="V642" i="1"/>
  <c r="AB618" i="1"/>
  <c r="J619" i="1"/>
  <c r="W615" i="1"/>
  <c r="V641" i="1"/>
  <c r="U678" i="1"/>
  <c r="Z677" i="1"/>
  <c r="X528" i="1"/>
  <c r="AA644" i="1"/>
  <c r="AB617" i="1"/>
  <c r="J618" i="1"/>
  <c r="AC527" i="1"/>
  <c r="V640" i="1"/>
  <c r="X527" i="1"/>
  <c r="AA643" i="1"/>
  <c r="U677" i="1"/>
  <c r="H678" i="1"/>
  <c r="AF678" i="1"/>
  <c r="W613" i="1"/>
  <c r="J617" i="1"/>
  <c r="K527" i="1"/>
  <c r="X526" i="1"/>
  <c r="H677" i="1"/>
  <c r="U676" i="1"/>
  <c r="V639" i="1"/>
  <c r="Z675" i="1"/>
  <c r="AC526" i="1"/>
  <c r="AC525" i="1"/>
  <c r="J616" i="1"/>
  <c r="W612" i="1"/>
  <c r="AA641" i="1"/>
  <c r="I642" i="1"/>
  <c r="X525" i="1"/>
  <c r="K526" i="1"/>
  <c r="V638" i="1"/>
  <c r="H676" i="1"/>
  <c r="U675" i="1"/>
  <c r="W611" i="1"/>
  <c r="J615" i="1"/>
  <c r="V637" i="1"/>
  <c r="AA640" i="1"/>
  <c r="I641" i="1"/>
  <c r="H675" i="1"/>
  <c r="AE675" i="1"/>
  <c r="AH675" i="1"/>
  <c r="AI675" i="1"/>
  <c r="U674" i="1"/>
  <c r="Z674" i="1"/>
  <c r="X524" i="1"/>
  <c r="K525" i="1"/>
  <c r="AC523" i="1"/>
  <c r="W610" i="1"/>
  <c r="Z673" i="1"/>
  <c r="I640" i="1"/>
  <c r="K524" i="1"/>
  <c r="X523" i="1"/>
  <c r="U673" i="1"/>
  <c r="H674" i="1"/>
  <c r="V636" i="1"/>
  <c r="AB612" i="1"/>
  <c r="J613" i="1"/>
  <c r="W609" i="1"/>
  <c r="AA638" i="1"/>
  <c r="I639" i="1"/>
  <c r="H673" i="1"/>
  <c r="K523" i="1"/>
  <c r="X522" i="1"/>
  <c r="AC522" i="1"/>
  <c r="AB611" i="1"/>
  <c r="J612" i="1"/>
  <c r="W608" i="1"/>
  <c r="K522" i="1"/>
  <c r="U671" i="1"/>
  <c r="AC521" i="1"/>
  <c r="AC520" i="1"/>
  <c r="AA637" i="1"/>
  <c r="I638" i="1"/>
  <c r="V634" i="1"/>
  <c r="Z670" i="1"/>
  <c r="W607" i="1"/>
  <c r="AB610" i="1"/>
  <c r="J611" i="1"/>
  <c r="U670" i="1"/>
  <c r="H671" i="1"/>
  <c r="AF671" i="1"/>
  <c r="V633" i="1"/>
  <c r="X520" i="1"/>
  <c r="AA636" i="1"/>
  <c r="I637" i="1"/>
  <c r="AB609" i="1"/>
  <c r="J610" i="1"/>
  <c r="V632" i="1"/>
  <c r="U669" i="1"/>
  <c r="H670" i="1"/>
  <c r="Z669" i="1"/>
  <c r="Z668" i="1"/>
  <c r="I636" i="1"/>
  <c r="K520" i="1"/>
  <c r="X519" i="1"/>
  <c r="AC518" i="1"/>
  <c r="W605" i="1"/>
  <c r="J609" i="1"/>
  <c r="H669" i="1"/>
  <c r="M669" i="1"/>
  <c r="N669" i="1"/>
  <c r="Q669" i="1"/>
  <c r="U668" i="1"/>
  <c r="X518" i="1"/>
  <c r="K519" i="1"/>
  <c r="AA634" i="1"/>
  <c r="V631" i="1"/>
  <c r="AB607" i="1"/>
  <c r="J608" i="1"/>
  <c r="W604" i="1"/>
  <c r="V630" i="1"/>
  <c r="AF669" i="1"/>
  <c r="AA633" i="1"/>
  <c r="I634" i="1"/>
  <c r="H668" i="1"/>
  <c r="U667" i="1"/>
  <c r="K518" i="1"/>
  <c r="X517" i="1"/>
  <c r="Z667" i="1"/>
  <c r="Z666" i="1"/>
  <c r="AC517" i="1"/>
  <c r="AC516" i="1"/>
  <c r="W603" i="1"/>
  <c r="J607" i="1"/>
  <c r="H667" i="1"/>
  <c r="U666" i="1"/>
  <c r="Z665" i="1"/>
  <c r="AA632" i="1"/>
  <c r="I633" i="1"/>
  <c r="K517" i="1"/>
  <c r="X516" i="1"/>
  <c r="AC515" i="1"/>
  <c r="V629" i="1"/>
  <c r="W602" i="1"/>
  <c r="AA631" i="1"/>
  <c r="I632" i="1"/>
  <c r="X515" i="1"/>
  <c r="K516" i="1"/>
  <c r="V628" i="1"/>
  <c r="U665" i="1"/>
  <c r="H666" i="1"/>
  <c r="W601" i="1"/>
  <c r="J605" i="1"/>
  <c r="AA630" i="1"/>
  <c r="I631" i="1"/>
  <c r="H665" i="1"/>
  <c r="K515" i="1"/>
  <c r="X514" i="1"/>
  <c r="Z663" i="1"/>
  <c r="AC514" i="1"/>
  <c r="AC513" i="1"/>
  <c r="W600" i="1"/>
  <c r="AB603" i="1"/>
  <c r="J604" i="1"/>
  <c r="K514" i="1"/>
  <c r="V626" i="1"/>
  <c r="AA629" i="1"/>
  <c r="I630" i="1"/>
  <c r="U663" i="1"/>
  <c r="AB602" i="1"/>
  <c r="J603" i="1"/>
  <c r="W599" i="1"/>
  <c r="U662" i="1"/>
  <c r="X512" i="1"/>
  <c r="AA628" i="1"/>
  <c r="I629" i="1"/>
  <c r="V625" i="1"/>
  <c r="Z662" i="1"/>
  <c r="Z661" i="1"/>
  <c r="AC511" i="1"/>
  <c r="AB601" i="1"/>
  <c r="J602" i="1"/>
  <c r="AA627" i="1"/>
  <c r="I628" i="1"/>
  <c r="X511" i="1"/>
  <c r="V624" i="1"/>
  <c r="U661" i="1"/>
  <c r="Z660" i="1"/>
  <c r="H662" i="1"/>
  <c r="AB600" i="1"/>
  <c r="J601" i="1"/>
  <c r="W597" i="1"/>
  <c r="X510" i="1"/>
  <c r="K511" i="1"/>
  <c r="U660" i="1"/>
  <c r="H661" i="1"/>
  <c r="AA626" i="1"/>
  <c r="V623" i="1"/>
  <c r="AC510" i="1"/>
  <c r="AC509" i="1"/>
  <c r="W596" i="1"/>
  <c r="J600" i="1"/>
  <c r="H660" i="1"/>
  <c r="AE660" i="1"/>
  <c r="AH660" i="1"/>
  <c r="AI660" i="1"/>
  <c r="U659" i="1"/>
  <c r="X509" i="1"/>
  <c r="K510" i="1"/>
  <c r="V622" i="1"/>
  <c r="Z659" i="1"/>
  <c r="Z658" i="1"/>
  <c r="AB598" i="1"/>
  <c r="W595" i="1"/>
  <c r="V621" i="1"/>
  <c r="K509" i="1"/>
  <c r="X508" i="1"/>
  <c r="H659" i="1"/>
  <c r="U658" i="1"/>
  <c r="Z657" i="1"/>
  <c r="I625" i="1"/>
  <c r="AC508" i="1"/>
  <c r="AC507" i="1"/>
  <c r="W594" i="1"/>
  <c r="AA623" i="1"/>
  <c r="I624" i="1"/>
  <c r="H658" i="1"/>
  <c r="M658" i="1"/>
  <c r="N658" i="1"/>
  <c r="Q658" i="1"/>
  <c r="U657" i="1"/>
  <c r="X507" i="1"/>
  <c r="K508" i="1"/>
  <c r="V620" i="1"/>
  <c r="W593" i="1"/>
  <c r="AB596" i="1"/>
  <c r="AA622" i="1"/>
  <c r="I623" i="1"/>
  <c r="X506" i="1"/>
  <c r="K507" i="1"/>
  <c r="H657" i="1"/>
  <c r="AC506" i="1"/>
  <c r="AB595" i="1"/>
  <c r="J596" i="1"/>
  <c r="W592" i="1"/>
  <c r="U655" i="1"/>
  <c r="AA621" i="1"/>
  <c r="I622" i="1"/>
  <c r="K506" i="1"/>
  <c r="V618" i="1"/>
  <c r="W591" i="1"/>
  <c r="AB594" i="1"/>
  <c r="J595" i="1"/>
  <c r="V617" i="1"/>
  <c r="H655" i="1"/>
  <c r="AF655" i="1"/>
  <c r="U654" i="1"/>
  <c r="Z654" i="1"/>
  <c r="Z653" i="1"/>
  <c r="AA620" i="1"/>
  <c r="I621" i="1"/>
  <c r="X504" i="1"/>
  <c r="AC503" i="1"/>
  <c r="AB593" i="1"/>
  <c r="J594" i="1"/>
  <c r="I620" i="1"/>
  <c r="X503" i="1"/>
  <c r="U653" i="1"/>
  <c r="H654" i="1"/>
  <c r="V616" i="1"/>
  <c r="AB592" i="1"/>
  <c r="J593" i="1"/>
  <c r="W589" i="1"/>
  <c r="V615" i="1"/>
  <c r="K503" i="1"/>
  <c r="X502" i="1"/>
  <c r="AA618" i="1"/>
  <c r="H653" i="1"/>
  <c r="AF653" i="1"/>
  <c r="U652" i="1"/>
  <c r="Z652" i="1"/>
  <c r="Z651" i="1"/>
  <c r="AC502" i="1"/>
  <c r="AC501" i="1"/>
  <c r="AB591" i="1"/>
  <c r="J592" i="1"/>
  <c r="W588" i="1"/>
  <c r="AA617" i="1"/>
  <c r="X501" i="1"/>
  <c r="K502" i="1"/>
  <c r="U651" i="1"/>
  <c r="Z650" i="1"/>
  <c r="H652" i="1"/>
  <c r="AE652" i="1"/>
  <c r="AH652" i="1"/>
  <c r="AI652" i="1"/>
  <c r="V614" i="1"/>
  <c r="W587" i="1"/>
  <c r="J591" i="1"/>
  <c r="V613" i="1"/>
  <c r="U650" i="1"/>
  <c r="H651" i="1"/>
  <c r="K501" i="1"/>
  <c r="X500" i="1"/>
  <c r="I617" i="1"/>
  <c r="AC500" i="1"/>
  <c r="AC499" i="1"/>
  <c r="W586" i="1"/>
  <c r="K500" i="1"/>
  <c r="X499" i="1"/>
  <c r="H650" i="1"/>
  <c r="AF650" i="1"/>
  <c r="V612" i="1"/>
  <c r="AC498" i="1"/>
  <c r="AA615" i="1"/>
  <c r="I616" i="1"/>
  <c r="W585" i="1"/>
  <c r="AB588" i="1"/>
  <c r="J589" i="1"/>
  <c r="I615" i="1"/>
  <c r="X498" i="1"/>
  <c r="K499" i="1"/>
  <c r="AB587" i="1"/>
  <c r="J588" i="1"/>
  <c r="W584" i="1"/>
  <c r="V610" i="1"/>
  <c r="U647" i="1"/>
  <c r="K498" i="1"/>
  <c r="AA613" i="1"/>
  <c r="I614" i="1"/>
  <c r="Z646" i="1"/>
  <c r="W583" i="1"/>
  <c r="AB586" i="1"/>
  <c r="J587" i="1"/>
  <c r="AA612" i="1"/>
  <c r="I613" i="1"/>
  <c r="U646" i="1"/>
  <c r="Z645" i="1"/>
  <c r="X496" i="1"/>
  <c r="V609" i="1"/>
  <c r="AB585" i="1"/>
  <c r="J586" i="1"/>
  <c r="X495" i="1"/>
  <c r="I612" i="1"/>
  <c r="V608" i="1"/>
  <c r="U645" i="1"/>
  <c r="H646" i="1"/>
  <c r="AC494" i="1"/>
  <c r="W581" i="1"/>
  <c r="AB584" i="1"/>
  <c r="J585" i="1"/>
  <c r="H645" i="1"/>
  <c r="U644" i="1"/>
  <c r="X494" i="1"/>
  <c r="K495" i="1"/>
  <c r="V607" i="1"/>
  <c r="AA610" i="1"/>
  <c r="Z644" i="1"/>
  <c r="AB583" i="1"/>
  <c r="J584" i="1"/>
  <c r="W580" i="1"/>
  <c r="V606" i="1"/>
  <c r="K494" i="1"/>
  <c r="AC493" i="1"/>
  <c r="X493" i="1"/>
  <c r="H644" i="1"/>
  <c r="AE644" i="1"/>
  <c r="AH644" i="1"/>
  <c r="AI644" i="1"/>
  <c r="I610" i="1"/>
  <c r="W579" i="1"/>
  <c r="J583" i="1"/>
  <c r="U642" i="1"/>
  <c r="H643" i="1"/>
  <c r="AC492" i="1"/>
  <c r="Z642" i="1"/>
  <c r="K493" i="1"/>
  <c r="X492" i="1"/>
  <c r="AA608" i="1"/>
  <c r="I609" i="1"/>
  <c r="V605" i="1"/>
  <c r="W578" i="1"/>
  <c r="V604" i="1"/>
  <c r="AC491" i="1"/>
  <c r="K492" i="1"/>
  <c r="X491" i="1"/>
  <c r="AA607" i="1"/>
  <c r="I608" i="1"/>
  <c r="U641" i="1"/>
  <c r="H642" i="1"/>
  <c r="W577" i="1"/>
  <c r="AB580" i="1"/>
  <c r="J581" i="1"/>
  <c r="I607" i="1"/>
  <c r="X490" i="1"/>
  <c r="K491" i="1"/>
  <c r="AC490" i="1"/>
  <c r="W576" i="1"/>
  <c r="AB579" i="1"/>
  <c r="J580" i="1"/>
  <c r="Z639" i="1"/>
  <c r="K490" i="1"/>
  <c r="V602" i="1"/>
  <c r="U639" i="1"/>
  <c r="AA605" i="1"/>
  <c r="W575" i="1"/>
  <c r="AB578" i="1"/>
  <c r="J579" i="1"/>
  <c r="V601" i="1"/>
  <c r="U638" i="1"/>
  <c r="X488" i="1"/>
  <c r="AA604" i="1"/>
  <c r="I605" i="1"/>
  <c r="Z638" i="1"/>
  <c r="Z637" i="1"/>
  <c r="AB577" i="1"/>
  <c r="J578" i="1"/>
  <c r="X487" i="1"/>
  <c r="I604" i="1"/>
  <c r="H638" i="1"/>
  <c r="M638" i="1"/>
  <c r="N638" i="1"/>
  <c r="Q638" i="1"/>
  <c r="S638" i="1"/>
  <c r="T638" i="1"/>
  <c r="U637" i="1"/>
  <c r="Z636" i="1"/>
  <c r="AC487" i="1"/>
  <c r="AC486" i="1"/>
  <c r="V600" i="1"/>
  <c r="W573" i="1"/>
  <c r="AB576" i="1"/>
  <c r="J577" i="1"/>
  <c r="V599" i="1"/>
  <c r="AA602" i="1"/>
  <c r="H637" i="1"/>
  <c r="U636" i="1"/>
  <c r="K487" i="1"/>
  <c r="X486" i="1"/>
  <c r="W572" i="1"/>
  <c r="AB575" i="1"/>
  <c r="J576" i="1"/>
  <c r="K486" i="1"/>
  <c r="X485" i="1"/>
  <c r="AC485" i="1"/>
  <c r="AC484" i="1"/>
  <c r="AA601" i="1"/>
  <c r="V598" i="1"/>
  <c r="U635" i="1"/>
  <c r="H636" i="1"/>
  <c r="AE636" i="1"/>
  <c r="AH636" i="1"/>
  <c r="AI636" i="1"/>
  <c r="Z635" i="1"/>
  <c r="AB574" i="1"/>
  <c r="J575" i="1"/>
  <c r="W571" i="1"/>
  <c r="Z634" i="1"/>
  <c r="U634" i="1"/>
  <c r="H635" i="1"/>
  <c r="X484" i="1"/>
  <c r="K485" i="1"/>
  <c r="AA600" i="1"/>
  <c r="I601" i="1"/>
  <c r="V597" i="1"/>
  <c r="W570" i="1"/>
  <c r="H634" i="1"/>
  <c r="U633" i="1"/>
  <c r="I600" i="1"/>
  <c r="V596" i="1"/>
  <c r="X483" i="1"/>
  <c r="K484" i="1"/>
  <c r="AB572" i="1"/>
  <c r="W569" i="1"/>
  <c r="AA598" i="1"/>
  <c r="I599" i="1"/>
  <c r="AC482" i="1"/>
  <c r="H633" i="1"/>
  <c r="X482" i="1"/>
  <c r="K483" i="1"/>
  <c r="W568" i="1"/>
  <c r="J572" i="1"/>
  <c r="U631" i="1"/>
  <c r="AC481" i="1"/>
  <c r="AC480" i="1"/>
  <c r="V594" i="1"/>
  <c r="K482" i="1"/>
  <c r="I598" i="1"/>
  <c r="W567" i="1"/>
  <c r="AB570" i="1"/>
  <c r="J571" i="1"/>
  <c r="AA596" i="1"/>
  <c r="I597" i="1"/>
  <c r="X480" i="1"/>
  <c r="V593" i="1"/>
  <c r="U630" i="1"/>
  <c r="Z629" i="1"/>
  <c r="AB569" i="1"/>
  <c r="J570" i="1"/>
  <c r="V592" i="1"/>
  <c r="X479" i="1"/>
  <c r="U629" i="1"/>
  <c r="H630" i="1"/>
  <c r="I596" i="1"/>
  <c r="AB568" i="1"/>
  <c r="J569" i="1"/>
  <c r="W565" i="1"/>
  <c r="X478" i="1"/>
  <c r="K479" i="1"/>
  <c r="H629" i="1"/>
  <c r="AE629" i="1"/>
  <c r="U628" i="1"/>
  <c r="V591" i="1"/>
  <c r="AC478" i="1"/>
  <c r="AC477" i="1"/>
  <c r="W564" i="1"/>
  <c r="J568" i="1"/>
  <c r="K478" i="1"/>
  <c r="X477" i="1"/>
  <c r="AC476" i="1"/>
  <c r="V590" i="1"/>
  <c r="U627" i="1"/>
  <c r="Z626" i="1"/>
  <c r="AA593" i="1"/>
  <c r="J567" i="1"/>
  <c r="W563" i="1"/>
  <c r="AA592" i="1"/>
  <c r="I593" i="1"/>
  <c r="H627" i="1"/>
  <c r="U626" i="1"/>
  <c r="X476" i="1"/>
  <c r="K477" i="1"/>
  <c r="V589" i="1"/>
  <c r="W562" i="1"/>
  <c r="AB565" i="1"/>
  <c r="AC475" i="1"/>
  <c r="K476" i="1"/>
  <c r="X475" i="1"/>
  <c r="H626" i="1"/>
  <c r="AF626" i="1"/>
  <c r="AE626" i="1"/>
  <c r="AH626" i="1"/>
  <c r="AI626" i="1"/>
  <c r="M626" i="1"/>
  <c r="N626" i="1"/>
  <c r="Q626" i="1"/>
  <c r="S626" i="1"/>
  <c r="T626" i="1"/>
  <c r="AA591" i="1"/>
  <c r="I592" i="1"/>
  <c r="V588" i="1"/>
  <c r="W561" i="1"/>
  <c r="J565" i="1"/>
  <c r="AA590" i="1"/>
  <c r="I591" i="1"/>
  <c r="AC474" i="1"/>
  <c r="K475" i="1"/>
  <c r="X474" i="1"/>
  <c r="AB563" i="1"/>
  <c r="J564" i="1"/>
  <c r="W560" i="1"/>
  <c r="I590" i="1"/>
  <c r="K474" i="1"/>
  <c r="U623" i="1"/>
  <c r="V586" i="1"/>
  <c r="Z622" i="1"/>
  <c r="W559" i="1"/>
  <c r="AB562" i="1"/>
  <c r="J563" i="1"/>
  <c r="V585" i="1"/>
  <c r="AA588" i="1"/>
  <c r="I589" i="1"/>
  <c r="U622" i="1"/>
  <c r="Z621" i="1"/>
  <c r="H623" i="1"/>
  <c r="X472" i="1"/>
  <c r="J562" i="1"/>
  <c r="AC471" i="1"/>
  <c r="X471" i="1"/>
  <c r="H622" i="1"/>
  <c r="U621" i="1"/>
  <c r="AA587" i="1"/>
  <c r="I588" i="1"/>
  <c r="V584" i="1"/>
  <c r="J561" i="1"/>
  <c r="W557" i="1"/>
  <c r="V583" i="1"/>
  <c r="X470" i="1"/>
  <c r="K471" i="1"/>
  <c r="AA586" i="1"/>
  <c r="AC470" i="1"/>
  <c r="AC469" i="1"/>
  <c r="H621" i="1"/>
  <c r="U620" i="1"/>
  <c r="W556" i="1"/>
  <c r="AB559" i="1"/>
  <c r="J560" i="1"/>
  <c r="Z619" i="1"/>
  <c r="I586" i="1"/>
  <c r="X469" i="1"/>
  <c r="K470" i="1"/>
  <c r="U619" i="1"/>
  <c r="H620" i="1"/>
  <c r="V582" i="1"/>
  <c r="AB558" i="1"/>
  <c r="J559" i="1"/>
  <c r="W555" i="1"/>
  <c r="V581" i="1"/>
  <c r="K469" i="1"/>
  <c r="X468" i="1"/>
  <c r="H619" i="1"/>
  <c r="U618" i="1"/>
  <c r="AC468" i="1"/>
  <c r="AC467" i="1"/>
  <c r="Z618" i="1"/>
  <c r="AA584" i="1"/>
  <c r="I585" i="1"/>
  <c r="W554" i="1"/>
  <c r="Z617" i="1"/>
  <c r="AA583" i="1"/>
  <c r="I584" i="1"/>
  <c r="U617" i="1"/>
  <c r="H618" i="1"/>
  <c r="K468" i="1"/>
  <c r="X467" i="1"/>
  <c r="V580" i="1"/>
  <c r="W553" i="1"/>
  <c r="AB556" i="1"/>
  <c r="J557" i="1"/>
  <c r="K467" i="1"/>
  <c r="X466" i="1"/>
  <c r="H617" i="1"/>
  <c r="AA582" i="1"/>
  <c r="I583" i="1"/>
  <c r="AC466" i="1"/>
  <c r="AC465" i="1"/>
  <c r="J556" i="1"/>
  <c r="W552" i="1"/>
  <c r="U615" i="1"/>
  <c r="V578" i="1"/>
  <c r="Z614" i="1"/>
  <c r="K466" i="1"/>
  <c r="I582" i="1"/>
  <c r="W551" i="1"/>
  <c r="AB554" i="1"/>
  <c r="J555" i="1"/>
  <c r="AA580" i="1"/>
  <c r="V577" i="1"/>
  <c r="U614" i="1"/>
  <c r="Z613" i="1"/>
  <c r="X464" i="1"/>
  <c r="AC464" i="1"/>
  <c r="AC463" i="1"/>
  <c r="AB553" i="1"/>
  <c r="J554" i="1"/>
  <c r="X463" i="1"/>
  <c r="U613" i="1"/>
  <c r="H614" i="1"/>
  <c r="V576" i="1"/>
  <c r="AC462" i="1"/>
  <c r="I580" i="1"/>
  <c r="W549" i="1"/>
  <c r="J553" i="1"/>
  <c r="V575" i="1"/>
  <c r="K463" i="1"/>
  <c r="X462" i="1"/>
  <c r="U612" i="1"/>
  <c r="H613" i="1"/>
  <c r="AC461" i="1"/>
  <c r="AB551" i="1"/>
  <c r="J552" i="1"/>
  <c r="W548" i="1"/>
  <c r="U611" i="1"/>
  <c r="H612" i="1"/>
  <c r="V574" i="1"/>
  <c r="X461" i="1"/>
  <c r="K462" i="1"/>
  <c r="AA577" i="1"/>
  <c r="J551" i="1"/>
  <c r="W547" i="1"/>
  <c r="Z610" i="1"/>
  <c r="U610" i="1"/>
  <c r="H611" i="1"/>
  <c r="V573" i="1"/>
  <c r="AA576" i="1"/>
  <c r="I577" i="1"/>
  <c r="X460" i="1"/>
  <c r="K461" i="1"/>
  <c r="AC460" i="1"/>
  <c r="AC459" i="1"/>
  <c r="W546" i="1"/>
  <c r="AA575" i="1"/>
  <c r="I576" i="1"/>
  <c r="V572" i="1"/>
  <c r="H610" i="1"/>
  <c r="AF610" i="1"/>
  <c r="U609" i="1"/>
  <c r="X459" i="1"/>
  <c r="K460" i="1"/>
  <c r="W545" i="1"/>
  <c r="J549" i="1"/>
  <c r="X458" i="1"/>
  <c r="K459" i="1"/>
  <c r="I575" i="1"/>
  <c r="H609" i="1"/>
  <c r="U608" i="1"/>
  <c r="AC458" i="1"/>
  <c r="AB547" i="1"/>
  <c r="J548" i="1"/>
  <c r="W544" i="1"/>
  <c r="I574" i="1"/>
  <c r="U607" i="1"/>
  <c r="Z606" i="1"/>
  <c r="K458" i="1"/>
  <c r="V570" i="1"/>
  <c r="W543" i="1"/>
  <c r="AB546" i="1"/>
  <c r="J547" i="1"/>
  <c r="V569" i="1"/>
  <c r="X456" i="1"/>
  <c r="U606" i="1"/>
  <c r="AA572" i="1"/>
  <c r="I573" i="1"/>
  <c r="AC456" i="1"/>
  <c r="AC455" i="1"/>
  <c r="AB545" i="1"/>
  <c r="J546" i="1"/>
  <c r="X455" i="1"/>
  <c r="V568" i="1"/>
  <c r="U605" i="1"/>
  <c r="H606" i="1"/>
  <c r="I572" i="1"/>
  <c r="Z605" i="1"/>
  <c r="W541" i="1"/>
  <c r="J545" i="1"/>
  <c r="V567" i="1"/>
  <c r="K455" i="1"/>
  <c r="X454" i="1"/>
  <c r="AA570" i="1"/>
  <c r="I571" i="1"/>
  <c r="Z604" i="1"/>
  <c r="U604" i="1"/>
  <c r="H605" i="1"/>
  <c r="AC454" i="1"/>
  <c r="AC453" i="1"/>
  <c r="AB543" i="1"/>
  <c r="J544" i="1"/>
  <c r="W540" i="1"/>
  <c r="V566" i="1"/>
  <c r="H604" i="1"/>
  <c r="U603" i="1"/>
  <c r="AA569" i="1"/>
  <c r="I570" i="1"/>
  <c r="Z603" i="1"/>
  <c r="K454" i="1"/>
  <c r="X453" i="1"/>
  <c r="W539" i="1"/>
  <c r="J543" i="1"/>
  <c r="H603" i="1"/>
  <c r="AE603" i="1"/>
  <c r="AH603" i="1"/>
  <c r="AI603" i="1"/>
  <c r="U602" i="1"/>
  <c r="Z602" i="1"/>
  <c r="Z601" i="1"/>
  <c r="X452" i="1"/>
  <c r="K453" i="1"/>
  <c r="V565" i="1"/>
  <c r="AA568" i="1"/>
  <c r="I569" i="1"/>
  <c r="AC452" i="1"/>
  <c r="AC451" i="1"/>
  <c r="J542" i="1"/>
  <c r="W538" i="1"/>
  <c r="AA567" i="1"/>
  <c r="I568" i="1"/>
  <c r="U601" i="1"/>
  <c r="Z600" i="1"/>
  <c r="H602" i="1"/>
  <c r="V564" i="1"/>
  <c r="K452" i="1"/>
  <c r="X451" i="1"/>
  <c r="AB540" i="1"/>
  <c r="J541" i="1"/>
  <c r="W537" i="1"/>
  <c r="K451" i="1"/>
  <c r="X450" i="1"/>
  <c r="U600" i="1"/>
  <c r="H601" i="1"/>
  <c r="AC450" i="1"/>
  <c r="I567" i="1"/>
  <c r="W536" i="1"/>
  <c r="AB539" i="1"/>
  <c r="J540" i="1"/>
  <c r="K450" i="1"/>
  <c r="X449" i="1"/>
  <c r="AA565" i="1"/>
  <c r="I566" i="1"/>
  <c r="V562" i="1"/>
  <c r="H600" i="1"/>
  <c r="M600" i="1"/>
  <c r="N600" i="1"/>
  <c r="Q600" i="1"/>
  <c r="U599" i="1"/>
  <c r="Z598" i="1"/>
  <c r="AB538" i="1"/>
  <c r="J539" i="1"/>
  <c r="W535" i="1"/>
  <c r="AC447" i="1"/>
  <c r="V561" i="1"/>
  <c r="U598" i="1"/>
  <c r="Z597" i="1"/>
  <c r="X448" i="1"/>
  <c r="AA564" i="1"/>
  <c r="I565" i="1"/>
  <c r="W534" i="1"/>
  <c r="AB537" i="1"/>
  <c r="J538" i="1"/>
  <c r="H598" i="1"/>
  <c r="U597" i="1"/>
  <c r="AA563" i="1"/>
  <c r="I564" i="1"/>
  <c r="X447" i="1"/>
  <c r="V560" i="1"/>
  <c r="W533" i="1"/>
  <c r="J537" i="1"/>
  <c r="X446" i="1"/>
  <c r="K447" i="1"/>
  <c r="AC446" i="1"/>
  <c r="H597" i="1"/>
  <c r="U596" i="1"/>
  <c r="Z596" i="1"/>
  <c r="Z595" i="1"/>
  <c r="W532" i="1"/>
  <c r="AB535" i="1"/>
  <c r="J536" i="1"/>
  <c r="AA561" i="1"/>
  <c r="U595" i="1"/>
  <c r="H596" i="1"/>
  <c r="V558" i="1"/>
  <c r="K446" i="1"/>
  <c r="X445" i="1"/>
  <c r="W531" i="1"/>
  <c r="J535" i="1"/>
  <c r="K445" i="1"/>
  <c r="X444" i="1"/>
  <c r="AC444" i="1"/>
  <c r="AC443" i="1"/>
  <c r="V557" i="1"/>
  <c r="AA560" i="1"/>
  <c r="I561" i="1"/>
  <c r="U594" i="1"/>
  <c r="H595" i="1"/>
  <c r="Z594" i="1"/>
  <c r="Z593" i="1"/>
  <c r="W530" i="1"/>
  <c r="H594" i="1"/>
  <c r="AE594" i="1"/>
  <c r="AH594" i="1"/>
  <c r="AI594" i="1"/>
  <c r="U593" i="1"/>
  <c r="K444" i="1"/>
  <c r="X443" i="1"/>
  <c r="AA559" i="1"/>
  <c r="I560" i="1"/>
  <c r="W529" i="1"/>
  <c r="AB532" i="1"/>
  <c r="J533" i="1"/>
  <c r="H593" i="1"/>
  <c r="AA558" i="1"/>
  <c r="K443" i="1"/>
  <c r="X442" i="1"/>
  <c r="AC442" i="1"/>
  <c r="AC441" i="1"/>
  <c r="AB531" i="1"/>
  <c r="J532" i="1"/>
  <c r="W528" i="1"/>
  <c r="V554" i="1"/>
  <c r="U591" i="1"/>
  <c r="K442" i="1"/>
  <c r="AA557" i="1"/>
  <c r="I558" i="1"/>
  <c r="W527" i="1"/>
  <c r="AB530" i="1"/>
  <c r="J531" i="1"/>
  <c r="Z590" i="1"/>
  <c r="U590" i="1"/>
  <c r="AA556" i="1"/>
  <c r="I557" i="1"/>
  <c r="V553" i="1"/>
  <c r="X440" i="1"/>
  <c r="AC440" i="1"/>
  <c r="AC439" i="1"/>
  <c r="AB529" i="1"/>
  <c r="J530" i="1"/>
  <c r="V552" i="1"/>
  <c r="AA555" i="1"/>
  <c r="I556" i="1"/>
  <c r="K440" i="1"/>
  <c r="X439" i="1"/>
  <c r="U589" i="1"/>
  <c r="H590" i="1"/>
  <c r="Z589" i="1"/>
  <c r="Z588" i="1"/>
  <c r="W525" i="1"/>
  <c r="J529" i="1"/>
  <c r="H589" i="1"/>
  <c r="M589" i="1"/>
  <c r="N589" i="1"/>
  <c r="Q589" i="1"/>
  <c r="U588" i="1"/>
  <c r="V551" i="1"/>
  <c r="K439" i="1"/>
  <c r="X438" i="1"/>
  <c r="AB527" i="1"/>
  <c r="J528" i="1"/>
  <c r="W524" i="1"/>
  <c r="AA553" i="1"/>
  <c r="I554" i="1"/>
  <c r="U587" i="1"/>
  <c r="Z586" i="1"/>
  <c r="H588" i="1"/>
  <c r="AC437" i="1"/>
  <c r="AC436" i="1"/>
  <c r="K438" i="1"/>
  <c r="X437" i="1"/>
  <c r="V550" i="1"/>
  <c r="W523" i="1"/>
  <c r="J527" i="1"/>
  <c r="U586" i="1"/>
  <c r="H587" i="1"/>
  <c r="Z585" i="1"/>
  <c r="V549" i="1"/>
  <c r="K437" i="1"/>
  <c r="X436" i="1"/>
  <c r="AA552" i="1"/>
  <c r="I553" i="1"/>
  <c r="W522" i="1"/>
  <c r="AA551" i="1"/>
  <c r="I552" i="1"/>
  <c r="X435" i="1"/>
  <c r="K436" i="1"/>
  <c r="AC435" i="1"/>
  <c r="AC434" i="1"/>
  <c r="V548" i="1"/>
  <c r="H586" i="1"/>
  <c r="U585" i="1"/>
  <c r="W521" i="1"/>
  <c r="AB524" i="1"/>
  <c r="H585" i="1"/>
  <c r="K435" i="1"/>
  <c r="X434" i="1"/>
  <c r="I551" i="1"/>
  <c r="W520" i="1"/>
  <c r="AB523" i="1"/>
  <c r="J524" i="1"/>
  <c r="K434" i="1"/>
  <c r="V546" i="1"/>
  <c r="U583" i="1"/>
  <c r="AA549" i="1"/>
  <c r="I550" i="1"/>
  <c r="AB522" i="1"/>
  <c r="J523" i="1"/>
  <c r="W519" i="1"/>
  <c r="Z582" i="1"/>
  <c r="X432" i="1"/>
  <c r="V545" i="1"/>
  <c r="AC431" i="1"/>
  <c r="AA548" i="1"/>
  <c r="I549" i="1"/>
  <c r="H583" i="1"/>
  <c r="U582" i="1"/>
  <c r="AB521" i="1"/>
  <c r="J522" i="1"/>
  <c r="X431" i="1"/>
  <c r="K432" i="1"/>
  <c r="H582" i="1"/>
  <c r="U581" i="1"/>
  <c r="AA547" i="1"/>
  <c r="I548" i="1"/>
  <c r="V544" i="1"/>
  <c r="W517" i="1"/>
  <c r="AB520" i="1"/>
  <c r="J521" i="1"/>
  <c r="H581" i="1"/>
  <c r="U580" i="1"/>
  <c r="Z580" i="1"/>
  <c r="Z579" i="1"/>
  <c r="K431" i="1"/>
  <c r="X430" i="1"/>
  <c r="V543" i="1"/>
  <c r="AC430" i="1"/>
  <c r="AC429" i="1"/>
  <c r="AB519" i="1"/>
  <c r="J520" i="1"/>
  <c r="W516" i="1"/>
  <c r="V542" i="1"/>
  <c r="H580" i="1"/>
  <c r="U579" i="1"/>
  <c r="AC428" i="1"/>
  <c r="K430" i="1"/>
  <c r="X429" i="1"/>
  <c r="AA545" i="1"/>
  <c r="W515" i="1"/>
  <c r="J519" i="1"/>
  <c r="AA544" i="1"/>
  <c r="I545" i="1"/>
  <c r="H579" i="1"/>
  <c r="U578" i="1"/>
  <c r="K429" i="1"/>
  <c r="X428" i="1"/>
  <c r="V541" i="1"/>
  <c r="AC427" i="1"/>
  <c r="Z578" i="1"/>
  <c r="W514" i="1"/>
  <c r="Z577" i="1"/>
  <c r="U577" i="1"/>
  <c r="H578" i="1"/>
  <c r="V540" i="1"/>
  <c r="K428" i="1"/>
  <c r="X427" i="1"/>
  <c r="AA543" i="1"/>
  <c r="I544" i="1"/>
  <c r="W513" i="1"/>
  <c r="AB516" i="1"/>
  <c r="AA542" i="1"/>
  <c r="I543" i="1"/>
  <c r="X426" i="1"/>
  <c r="K427" i="1"/>
  <c r="AC426" i="1"/>
  <c r="H577" i="1"/>
  <c r="Z576" i="1"/>
  <c r="W512" i="1"/>
  <c r="AB515" i="1"/>
  <c r="J516" i="1"/>
  <c r="U575" i="1"/>
  <c r="AA541" i="1"/>
  <c r="I542" i="1"/>
  <c r="V538" i="1"/>
  <c r="K426" i="1"/>
  <c r="Z574" i="1"/>
  <c r="AB514" i="1"/>
  <c r="J515" i="1"/>
  <c r="W511" i="1"/>
  <c r="V537" i="1"/>
  <c r="X424" i="1"/>
  <c r="AA540" i="1"/>
  <c r="I541" i="1"/>
  <c r="U574" i="1"/>
  <c r="AB513" i="1"/>
  <c r="J514" i="1"/>
  <c r="AA539" i="1"/>
  <c r="I540" i="1"/>
  <c r="U573" i="1"/>
  <c r="H574" i="1"/>
  <c r="V536" i="1"/>
  <c r="AC423" i="1"/>
  <c r="X423" i="1"/>
  <c r="Z573" i="1"/>
  <c r="Z572" i="1"/>
  <c r="W509" i="1"/>
  <c r="AB512" i="1"/>
  <c r="J513" i="1"/>
  <c r="H573" i="1"/>
  <c r="U572" i="1"/>
  <c r="X422" i="1"/>
  <c r="K423" i="1"/>
  <c r="V535" i="1"/>
  <c r="AC422" i="1"/>
  <c r="AA538" i="1"/>
  <c r="AB511" i="1"/>
  <c r="J512" i="1"/>
  <c r="W508" i="1"/>
  <c r="I538" i="1"/>
  <c r="H572" i="1"/>
  <c r="U571" i="1"/>
  <c r="AC421" i="1"/>
  <c r="AC420" i="1"/>
  <c r="K422" i="1"/>
  <c r="X421" i="1"/>
  <c r="Z570" i="1"/>
  <c r="V534" i="1"/>
  <c r="AB510" i="1"/>
  <c r="J511" i="1"/>
  <c r="W507" i="1"/>
  <c r="U570" i="1"/>
  <c r="Z569" i="1"/>
  <c r="V533" i="1"/>
  <c r="K421" i="1"/>
  <c r="X420" i="1"/>
  <c r="I537" i="1"/>
  <c r="AB509" i="1"/>
  <c r="W506" i="1"/>
  <c r="X419" i="1"/>
  <c r="K420" i="1"/>
  <c r="H570" i="1"/>
  <c r="U569" i="1"/>
  <c r="AA535" i="1"/>
  <c r="I536" i="1"/>
  <c r="V532" i="1"/>
  <c r="AB508" i="1"/>
  <c r="W505" i="1"/>
  <c r="H569" i="1"/>
  <c r="AA534" i="1"/>
  <c r="I535" i="1"/>
  <c r="K419" i="1"/>
  <c r="AC418" i="1"/>
  <c r="X418" i="1"/>
  <c r="AB507" i="1"/>
  <c r="J508" i="1"/>
  <c r="W504" i="1"/>
  <c r="AC417" i="1"/>
  <c r="K418" i="1"/>
  <c r="AE418" i="1"/>
  <c r="AH418" i="1"/>
  <c r="AI418" i="1"/>
  <c r="I534" i="1"/>
  <c r="V530" i="1"/>
  <c r="U567" i="1"/>
  <c r="W503" i="1"/>
  <c r="AB506" i="1"/>
  <c r="J507" i="1"/>
  <c r="H567" i="1"/>
  <c r="U566" i="1"/>
  <c r="X416" i="1"/>
  <c r="AA532" i="1"/>
  <c r="I533" i="1"/>
  <c r="V529" i="1"/>
  <c r="Z566" i="1"/>
  <c r="Z565" i="1"/>
  <c r="AC415" i="1"/>
  <c r="AB505" i="1"/>
  <c r="J506" i="1"/>
  <c r="X415" i="1"/>
  <c r="AC414" i="1"/>
  <c r="I532" i="1"/>
  <c r="V528" i="1"/>
  <c r="H566" i="1"/>
  <c r="U565" i="1"/>
  <c r="AB504" i="1"/>
  <c r="J505" i="1"/>
  <c r="W501" i="1"/>
  <c r="U564" i="1"/>
  <c r="H565" i="1"/>
  <c r="V527" i="1"/>
  <c r="AA530" i="1"/>
  <c r="X414" i="1"/>
  <c r="K415" i="1"/>
  <c r="Z564" i="1"/>
  <c r="W500" i="1"/>
  <c r="AB503" i="1"/>
  <c r="J504" i="1"/>
  <c r="V526" i="1"/>
  <c r="U563" i="1"/>
  <c r="H564" i="1"/>
  <c r="AE564" i="1"/>
  <c r="AH564" i="1"/>
  <c r="AI564" i="1"/>
  <c r="X413" i="1"/>
  <c r="AC413" i="1"/>
  <c r="AC412" i="1"/>
  <c r="K414" i="1"/>
  <c r="Z562" i="1"/>
  <c r="AA529" i="1"/>
  <c r="I530" i="1"/>
  <c r="AB502" i="1"/>
  <c r="J503" i="1"/>
  <c r="W499" i="1"/>
  <c r="U562" i="1"/>
  <c r="K413" i="1"/>
  <c r="X412" i="1"/>
  <c r="AA528" i="1"/>
  <c r="I529" i="1"/>
  <c r="V525" i="1"/>
  <c r="W498" i="1"/>
  <c r="V524" i="1"/>
  <c r="U561" i="1"/>
  <c r="H562" i="1"/>
  <c r="AA527" i="1"/>
  <c r="I528" i="1"/>
  <c r="K412" i="1"/>
  <c r="X411" i="1"/>
  <c r="AC411" i="1"/>
  <c r="Z561" i="1"/>
  <c r="AB500" i="1"/>
  <c r="W497" i="1"/>
  <c r="AC410" i="1"/>
  <c r="AC409" i="1"/>
  <c r="Z560" i="1"/>
  <c r="H561" i="1"/>
  <c r="K411" i="1"/>
  <c r="X410" i="1"/>
  <c r="I527" i="1"/>
  <c r="AB499" i="1"/>
  <c r="J500" i="1"/>
  <c r="W496" i="1"/>
  <c r="V522" i="1"/>
  <c r="AA525" i="1"/>
  <c r="I526" i="1"/>
  <c r="K410" i="1"/>
  <c r="AB498" i="1"/>
  <c r="J499" i="1"/>
  <c r="W495" i="1"/>
  <c r="X408" i="1"/>
  <c r="AC407" i="1"/>
  <c r="AA524" i="1"/>
  <c r="I525" i="1"/>
  <c r="V521" i="1"/>
  <c r="U558" i="1"/>
  <c r="Z558" i="1"/>
  <c r="J498" i="1"/>
  <c r="Z557" i="1"/>
  <c r="V520" i="1"/>
  <c r="K408" i="1"/>
  <c r="X407" i="1"/>
  <c r="I524" i="1"/>
  <c r="H558" i="1"/>
  <c r="U557" i="1"/>
  <c r="AB496" i="1"/>
  <c r="J497" i="1"/>
  <c r="W493" i="1"/>
  <c r="X406" i="1"/>
  <c r="K407" i="1"/>
  <c r="AC406" i="1"/>
  <c r="AC405" i="1"/>
  <c r="U556" i="1"/>
  <c r="H557" i="1"/>
  <c r="V519" i="1"/>
  <c r="Z556" i="1"/>
  <c r="Z555" i="1"/>
  <c r="W492" i="1"/>
  <c r="AB495" i="1"/>
  <c r="J496" i="1"/>
  <c r="AA521" i="1"/>
  <c r="H556" i="1"/>
  <c r="U555" i="1"/>
  <c r="V518" i="1"/>
  <c r="X405" i="1"/>
  <c r="K406" i="1"/>
  <c r="J495" i="1"/>
  <c r="W491" i="1"/>
  <c r="U554" i="1"/>
  <c r="H555" i="1"/>
  <c r="Z554" i="1"/>
  <c r="Z553" i="1"/>
  <c r="K405" i="1"/>
  <c r="X404" i="1"/>
  <c r="AA520" i="1"/>
  <c r="I521" i="1"/>
  <c r="AC404" i="1"/>
  <c r="W490" i="1"/>
  <c r="I520" i="1"/>
  <c r="AC403" i="1"/>
  <c r="K404" i="1"/>
  <c r="X403" i="1"/>
  <c r="V516" i="1"/>
  <c r="H554" i="1"/>
  <c r="U553" i="1"/>
  <c r="W489" i="1"/>
  <c r="AB492" i="1"/>
  <c r="H553" i="1"/>
  <c r="Z552" i="1"/>
  <c r="X402" i="1"/>
  <c r="K403" i="1"/>
  <c r="AC402" i="1"/>
  <c r="AA518" i="1"/>
  <c r="I519" i="1"/>
  <c r="AB491" i="1"/>
  <c r="J492" i="1"/>
  <c r="W488" i="1"/>
  <c r="AA517" i="1"/>
  <c r="I518" i="1"/>
  <c r="V514" i="1"/>
  <c r="U551" i="1"/>
  <c r="K402" i="1"/>
  <c r="AB490" i="1"/>
  <c r="J491" i="1"/>
  <c r="W487" i="1"/>
  <c r="V513" i="1"/>
  <c r="X400" i="1"/>
  <c r="AC400" i="1"/>
  <c r="U550" i="1"/>
  <c r="Z550" i="1"/>
  <c r="AA516" i="1"/>
  <c r="I517" i="1"/>
  <c r="J490" i="1"/>
  <c r="Z549" i="1"/>
  <c r="I516" i="1"/>
  <c r="K400" i="1"/>
  <c r="X399" i="1"/>
  <c r="U549" i="1"/>
  <c r="H550" i="1"/>
  <c r="AE550" i="1"/>
  <c r="AH550" i="1"/>
  <c r="AI550" i="1"/>
  <c r="V512" i="1"/>
  <c r="J489" i="1"/>
  <c r="W485" i="1"/>
  <c r="U548" i="1"/>
  <c r="H549" i="1"/>
  <c r="Z548" i="1"/>
  <c r="Z547" i="1"/>
  <c r="V511" i="1"/>
  <c r="X398" i="1"/>
  <c r="K399" i="1"/>
  <c r="AC398" i="1"/>
  <c r="W484" i="1"/>
  <c r="AB487" i="1"/>
  <c r="J488" i="1"/>
  <c r="AA513" i="1"/>
  <c r="U547" i="1"/>
  <c r="H548" i="1"/>
  <c r="AC396" i="1"/>
  <c r="K398" i="1"/>
  <c r="X397" i="1"/>
  <c r="V510" i="1"/>
  <c r="AB486" i="1"/>
  <c r="J487" i="1"/>
  <c r="W483" i="1"/>
  <c r="H547" i="1"/>
  <c r="AE547" i="1"/>
  <c r="AH547" i="1"/>
  <c r="AI547" i="1"/>
  <c r="U546" i="1"/>
  <c r="AA512" i="1"/>
  <c r="I513" i="1"/>
  <c r="Z546" i="1"/>
  <c r="V509" i="1"/>
  <c r="K397" i="1"/>
  <c r="W482" i="1"/>
  <c r="H546" i="1"/>
  <c r="U545" i="1"/>
  <c r="AA511" i="1"/>
  <c r="I512" i="1"/>
  <c r="X395" i="1"/>
  <c r="V508" i="1"/>
  <c r="AC395" i="1"/>
  <c r="AC394" i="1"/>
  <c r="AB484" i="1"/>
  <c r="W481" i="1"/>
  <c r="X394" i="1"/>
  <c r="K395" i="1"/>
  <c r="AA510" i="1"/>
  <c r="I511" i="1"/>
  <c r="H545" i="1"/>
  <c r="AF545" i="1"/>
  <c r="W480" i="1"/>
  <c r="AB483" i="1"/>
  <c r="J484" i="1"/>
  <c r="Z543" i="1"/>
  <c r="V506" i="1"/>
  <c r="I510" i="1"/>
  <c r="K394" i="1"/>
  <c r="U543" i="1"/>
  <c r="AC392" i="1"/>
  <c r="AB482" i="1"/>
  <c r="J483" i="1"/>
  <c r="W479" i="1"/>
  <c r="AA508" i="1"/>
  <c r="I509" i="1"/>
  <c r="U542" i="1"/>
  <c r="Z542" i="1"/>
  <c r="Z541" i="1"/>
  <c r="X392" i="1"/>
  <c r="V505" i="1"/>
  <c r="AB481" i="1"/>
  <c r="J482" i="1"/>
  <c r="H542" i="1"/>
  <c r="U541" i="1"/>
  <c r="V504" i="1"/>
  <c r="Z540" i="1"/>
  <c r="AA507" i="1"/>
  <c r="I508" i="1"/>
  <c r="X391" i="1"/>
  <c r="K392" i="1"/>
  <c r="AC391" i="1"/>
  <c r="AC390" i="1"/>
  <c r="W477" i="1"/>
  <c r="AB480" i="1"/>
  <c r="J481" i="1"/>
  <c r="K391" i="1"/>
  <c r="X390" i="1"/>
  <c r="V503" i="1"/>
  <c r="AC389" i="1"/>
  <c r="H541" i="1"/>
  <c r="U540" i="1"/>
  <c r="AA506" i="1"/>
  <c r="AB479" i="1"/>
  <c r="J480" i="1"/>
  <c r="W476" i="1"/>
  <c r="X389" i="1"/>
  <c r="K390" i="1"/>
  <c r="AC388" i="1"/>
  <c r="V502" i="1"/>
  <c r="AA505" i="1"/>
  <c r="I506" i="1"/>
  <c r="U539" i="1"/>
  <c r="Z538" i="1"/>
  <c r="H540" i="1"/>
  <c r="J479" i="1"/>
  <c r="W475" i="1"/>
  <c r="U538" i="1"/>
  <c r="H539" i="1"/>
  <c r="V501" i="1"/>
  <c r="Z537" i="1"/>
  <c r="K389" i="1"/>
  <c r="X388" i="1"/>
  <c r="AA504" i="1"/>
  <c r="I505" i="1"/>
  <c r="AB477" i="1"/>
  <c r="W474" i="1"/>
  <c r="AA503" i="1"/>
  <c r="I504" i="1"/>
  <c r="V500" i="1"/>
  <c r="AC387" i="1"/>
  <c r="X387" i="1"/>
  <c r="K388" i="1"/>
  <c r="H538" i="1"/>
  <c r="U537" i="1"/>
  <c r="AB476" i="1"/>
  <c r="J477" i="1"/>
  <c r="W473" i="1"/>
  <c r="V499" i="1"/>
  <c r="X386" i="1"/>
  <c r="K387" i="1"/>
  <c r="H537" i="1"/>
  <c r="M537" i="1"/>
  <c r="N537" i="1"/>
  <c r="Q537" i="1"/>
  <c r="AC386" i="1"/>
  <c r="AC385" i="1"/>
  <c r="AA502" i="1"/>
  <c r="I503" i="1"/>
  <c r="W472" i="1"/>
  <c r="J476" i="1"/>
  <c r="AA501" i="1"/>
  <c r="I502" i="1"/>
  <c r="U535" i="1"/>
  <c r="X385" i="1"/>
  <c r="AC384" i="1"/>
  <c r="K386" i="1"/>
  <c r="V498" i="1"/>
  <c r="AB474" i="1"/>
  <c r="J475" i="1"/>
  <c r="W471" i="1"/>
  <c r="AA500" i="1"/>
  <c r="I501" i="1"/>
  <c r="V497" i="1"/>
  <c r="U534" i="1"/>
  <c r="X384" i="1"/>
  <c r="AB473" i="1"/>
  <c r="J474" i="1"/>
  <c r="X383" i="1"/>
  <c r="K384" i="1"/>
  <c r="V496" i="1"/>
  <c r="I500" i="1"/>
  <c r="H534" i="1"/>
  <c r="U533" i="1"/>
  <c r="Z532" i="1"/>
  <c r="AC383" i="1"/>
  <c r="AB472" i="1"/>
  <c r="J473" i="1"/>
  <c r="W469" i="1"/>
  <c r="H533" i="1"/>
  <c r="AF533" i="1"/>
  <c r="U532" i="1"/>
  <c r="Z531" i="1"/>
  <c r="V495" i="1"/>
  <c r="AA498" i="1"/>
  <c r="K383" i="1"/>
  <c r="X382" i="1"/>
  <c r="AC381" i="1"/>
  <c r="W468" i="1"/>
  <c r="AB471" i="1"/>
  <c r="J472" i="1"/>
  <c r="X381" i="1"/>
  <c r="K382" i="1"/>
  <c r="V494" i="1"/>
  <c r="U531" i="1"/>
  <c r="H532" i="1"/>
  <c r="AA497" i="1"/>
  <c r="AB470" i="1"/>
  <c r="J471" i="1"/>
  <c r="W467" i="1"/>
  <c r="X380" i="1"/>
  <c r="K381" i="1"/>
  <c r="AA496" i="1"/>
  <c r="I497" i="1"/>
  <c r="H531" i="1"/>
  <c r="U530" i="1"/>
  <c r="V493" i="1"/>
  <c r="Z530" i="1"/>
  <c r="AC379" i="1"/>
  <c r="W466" i="1"/>
  <c r="U529" i="1"/>
  <c r="H530" i="1"/>
  <c r="AE530" i="1"/>
  <c r="AH530" i="1"/>
  <c r="AI530" i="1"/>
  <c r="Z529" i="1"/>
  <c r="AA495" i="1"/>
  <c r="I496" i="1"/>
  <c r="V492" i="1"/>
  <c r="X379" i="1"/>
  <c r="K380" i="1"/>
  <c r="AB468" i="1"/>
  <c r="J469" i="1"/>
  <c r="W465" i="1"/>
  <c r="K379" i="1"/>
  <c r="X378" i="1"/>
  <c r="AA494" i="1"/>
  <c r="I495" i="1"/>
  <c r="H529" i="1"/>
  <c r="AC378" i="1"/>
  <c r="W464" i="1"/>
  <c r="AB467" i="1"/>
  <c r="J468" i="1"/>
  <c r="U527" i="1"/>
  <c r="V490" i="1"/>
  <c r="K378" i="1"/>
  <c r="AA493" i="1"/>
  <c r="I494" i="1"/>
  <c r="AB466" i="1"/>
  <c r="J467" i="1"/>
  <c r="W463" i="1"/>
  <c r="AA492" i="1"/>
  <c r="I493" i="1"/>
  <c r="U526" i="1"/>
  <c r="V489" i="1"/>
  <c r="X376" i="1"/>
  <c r="AC376" i="1"/>
  <c r="AC375" i="1"/>
  <c r="AB465" i="1"/>
  <c r="J466" i="1"/>
  <c r="U525" i="1"/>
  <c r="Z525" i="1"/>
  <c r="V488" i="1"/>
  <c r="K376" i="1"/>
  <c r="X375" i="1"/>
  <c r="I492" i="1"/>
  <c r="AB464" i="1"/>
  <c r="J465" i="1"/>
  <c r="AE465" i="1"/>
  <c r="AH465" i="1"/>
  <c r="AI465" i="1"/>
  <c r="W461" i="1"/>
  <c r="V487" i="1"/>
  <c r="U524" i="1"/>
  <c r="H525" i="1"/>
  <c r="X374" i="1"/>
  <c r="K375" i="1"/>
  <c r="W460" i="1"/>
  <c r="AB463" i="1"/>
  <c r="J464" i="1"/>
  <c r="V486" i="1"/>
  <c r="AA489" i="1"/>
  <c r="X373" i="1"/>
  <c r="K374" i="1"/>
  <c r="U523" i="1"/>
  <c r="H524" i="1"/>
  <c r="AC373" i="1"/>
  <c r="AC372" i="1"/>
  <c r="AB462" i="1"/>
  <c r="J463" i="1"/>
  <c r="W459" i="1"/>
  <c r="U522" i="1"/>
  <c r="H523" i="1"/>
  <c r="K373" i="1"/>
  <c r="X372" i="1"/>
  <c r="AA488" i="1"/>
  <c r="I489" i="1"/>
  <c r="V485" i="1"/>
  <c r="Z522" i="1"/>
  <c r="Z521" i="1"/>
  <c r="W458" i="1"/>
  <c r="AA487" i="1"/>
  <c r="I488" i="1"/>
  <c r="V484" i="1"/>
  <c r="H522" i="1"/>
  <c r="AE522" i="1"/>
  <c r="AH522" i="1"/>
  <c r="AI522" i="1"/>
  <c r="K372" i="1"/>
  <c r="X371" i="1"/>
  <c r="AC371" i="1"/>
  <c r="AC370" i="1"/>
  <c r="AB460" i="1"/>
  <c r="J461" i="1"/>
  <c r="W457" i="1"/>
  <c r="X370" i="1"/>
  <c r="K371" i="1"/>
  <c r="AA486" i="1"/>
  <c r="I487" i="1"/>
  <c r="AB459" i="1"/>
  <c r="J460" i="1"/>
  <c r="AE460" i="1"/>
  <c r="AH460" i="1"/>
  <c r="AI460" i="1"/>
  <c r="W456" i="1"/>
  <c r="V482" i="1"/>
  <c r="U519" i="1"/>
  <c r="AA485" i="1"/>
  <c r="I486" i="1"/>
  <c r="Z519" i="1"/>
  <c r="AC369" i="1"/>
  <c r="K370" i="1"/>
  <c r="AB458" i="1"/>
  <c r="J459" i="1"/>
  <c r="W455" i="1"/>
  <c r="AA484" i="1"/>
  <c r="I485" i="1"/>
  <c r="X368" i="1"/>
  <c r="Z518" i="1"/>
  <c r="Z517" i="1"/>
  <c r="V481" i="1"/>
  <c r="AC368" i="1"/>
  <c r="U518" i="1"/>
  <c r="AB457" i="1"/>
  <c r="J458" i="1"/>
  <c r="H518" i="1"/>
  <c r="M518" i="1"/>
  <c r="N518" i="1"/>
  <c r="Q518" i="1"/>
  <c r="U517" i="1"/>
  <c r="K368" i="1"/>
  <c r="X367" i="1"/>
  <c r="I484" i="1"/>
  <c r="AC367" i="1"/>
  <c r="AC366" i="1"/>
  <c r="V480" i="1"/>
  <c r="W453" i="1"/>
  <c r="AB456" i="1"/>
  <c r="J457" i="1"/>
  <c r="V479" i="1"/>
  <c r="X366" i="1"/>
  <c r="K367" i="1"/>
  <c r="H517" i="1"/>
  <c r="M517" i="1"/>
  <c r="N517" i="1"/>
  <c r="Q517" i="1"/>
  <c r="U516" i="1"/>
  <c r="Z515" i="1"/>
  <c r="W452" i="1"/>
  <c r="AB455" i="1"/>
  <c r="J456" i="1"/>
  <c r="X365" i="1"/>
  <c r="K366" i="1"/>
  <c r="V478" i="1"/>
  <c r="AA481" i="1"/>
  <c r="I482" i="1"/>
  <c r="U515" i="1"/>
  <c r="AC365" i="1"/>
  <c r="AC364" i="1"/>
  <c r="W451" i="1"/>
  <c r="J455" i="1"/>
  <c r="V477" i="1"/>
  <c r="H515" i="1"/>
  <c r="U514" i="1"/>
  <c r="Z514" i="1"/>
  <c r="Z513" i="1"/>
  <c r="AA480" i="1"/>
  <c r="I481" i="1"/>
  <c r="M481" i="1"/>
  <c r="N481" i="1"/>
  <c r="Q481" i="1"/>
  <c r="X364" i="1"/>
  <c r="K365" i="1"/>
  <c r="AB453" i="1"/>
  <c r="W450" i="1"/>
  <c r="H514" i="1"/>
  <c r="AE514" i="1"/>
  <c r="AH514" i="1"/>
  <c r="AI514" i="1"/>
  <c r="U513" i="1"/>
  <c r="X363" i="1"/>
  <c r="AC363" i="1"/>
  <c r="AC362" i="1"/>
  <c r="K364" i="1"/>
  <c r="AA479" i="1"/>
  <c r="I480" i="1"/>
  <c r="V476" i="1"/>
  <c r="W449" i="1"/>
  <c r="AB452" i="1"/>
  <c r="J453" i="1"/>
  <c r="X362" i="1"/>
  <c r="K363" i="1"/>
  <c r="Z512" i="1"/>
  <c r="H513" i="1"/>
  <c r="AA478" i="1"/>
  <c r="I479" i="1"/>
  <c r="W448" i="1"/>
  <c r="AB451" i="1"/>
  <c r="J452" i="1"/>
  <c r="V474" i="1"/>
  <c r="AC361" i="1"/>
  <c r="K362" i="1"/>
  <c r="U511" i="1"/>
  <c r="AA477" i="1"/>
  <c r="I478" i="1"/>
  <c r="AB450" i="1"/>
  <c r="J451" i="1"/>
  <c r="W447" i="1"/>
  <c r="H511" i="1"/>
  <c r="U510" i="1"/>
  <c r="AC360" i="1"/>
  <c r="AC359" i="1"/>
  <c r="AA476" i="1"/>
  <c r="I477" i="1"/>
  <c r="V473" i="1"/>
  <c r="X360" i="1"/>
  <c r="Z510" i="1"/>
  <c r="Z509" i="1"/>
  <c r="AB449" i="1"/>
  <c r="J450" i="1"/>
  <c r="K360" i="1"/>
  <c r="X359" i="1"/>
  <c r="V472" i="1"/>
  <c r="U509" i="1"/>
  <c r="H510" i="1"/>
  <c r="AC358" i="1"/>
  <c r="I476" i="1"/>
  <c r="AB448" i="1"/>
  <c r="J449" i="1"/>
  <c r="W445" i="1"/>
  <c r="Z508" i="1"/>
  <c r="U508" i="1"/>
  <c r="H509" i="1"/>
  <c r="V471" i="1"/>
  <c r="K359" i="1"/>
  <c r="X358" i="1"/>
  <c r="W444" i="1"/>
  <c r="AB447" i="1"/>
  <c r="J448" i="1"/>
  <c r="X357" i="1"/>
  <c r="K358" i="1"/>
  <c r="U507" i="1"/>
  <c r="H508" i="1"/>
  <c r="AA473" i="1"/>
  <c r="I474" i="1"/>
  <c r="V470" i="1"/>
  <c r="Z507" i="1"/>
  <c r="AB446" i="1"/>
  <c r="J447" i="1"/>
  <c r="W443" i="1"/>
  <c r="Z506" i="1"/>
  <c r="X356" i="1"/>
  <c r="V469" i="1"/>
  <c r="AA472" i="1"/>
  <c r="I473" i="1"/>
  <c r="U506" i="1"/>
  <c r="H507" i="1"/>
  <c r="AC356" i="1"/>
  <c r="W442" i="1"/>
  <c r="AC355" i="1"/>
  <c r="K356" i="1"/>
  <c r="X355" i="1"/>
  <c r="H506" i="1"/>
  <c r="AE506" i="1"/>
  <c r="AH506" i="1"/>
  <c r="AI506" i="1"/>
  <c r="U505" i="1"/>
  <c r="AA471" i="1"/>
  <c r="I472" i="1"/>
  <c r="V468" i="1"/>
  <c r="Z505" i="1"/>
  <c r="Z504" i="1"/>
  <c r="W441" i="1"/>
  <c r="AB444" i="1"/>
  <c r="I471" i="1"/>
  <c r="K355" i="1"/>
  <c r="X354" i="1"/>
  <c r="H505" i="1"/>
  <c r="AC354" i="1"/>
  <c r="AB443" i="1"/>
  <c r="J444" i="1"/>
  <c r="W440" i="1"/>
  <c r="K354" i="1"/>
  <c r="V466" i="1"/>
  <c r="I470" i="1"/>
  <c r="U503" i="1"/>
  <c r="W439" i="1"/>
  <c r="AB442" i="1"/>
  <c r="J443" i="1"/>
  <c r="U502" i="1"/>
  <c r="V465" i="1"/>
  <c r="Z502" i="1"/>
  <c r="Z501" i="1"/>
  <c r="X352" i="1"/>
  <c r="AA468" i="1"/>
  <c r="I469" i="1"/>
  <c r="AC352" i="1"/>
  <c r="AC351" i="1"/>
  <c r="AB441" i="1"/>
  <c r="J442" i="1"/>
  <c r="AA467" i="1"/>
  <c r="I468" i="1"/>
  <c r="V464" i="1"/>
  <c r="X351" i="1"/>
  <c r="K352" i="1"/>
  <c r="Z500" i="1"/>
  <c r="H502" i="1"/>
  <c r="U501" i="1"/>
  <c r="AB440" i="1"/>
  <c r="J441" i="1"/>
  <c r="W437" i="1"/>
  <c r="X350" i="1"/>
  <c r="K351" i="1"/>
  <c r="V463" i="1"/>
  <c r="H501" i="1"/>
  <c r="U500" i="1"/>
  <c r="AA466" i="1"/>
  <c r="M467" i="1"/>
  <c r="N467" i="1"/>
  <c r="Q467" i="1"/>
  <c r="AC350" i="1"/>
  <c r="AC349" i="1"/>
  <c r="W436" i="1"/>
  <c r="AB439" i="1"/>
  <c r="J440" i="1"/>
  <c r="AA465" i="1"/>
  <c r="I466" i="1"/>
  <c r="U499" i="1"/>
  <c r="H500" i="1"/>
  <c r="AE500" i="1"/>
  <c r="AH500" i="1"/>
  <c r="AI500" i="1"/>
  <c r="X349" i="1"/>
  <c r="K350" i="1"/>
  <c r="V462" i="1"/>
  <c r="AB438" i="1"/>
  <c r="J439" i="1"/>
  <c r="W435" i="1"/>
  <c r="H499" i="1"/>
  <c r="U498" i="1"/>
  <c r="V461" i="1"/>
  <c r="AA464" i="1"/>
  <c r="I465" i="1"/>
  <c r="AC348" i="1"/>
  <c r="K349" i="1"/>
  <c r="X348" i="1"/>
  <c r="Z498" i="1"/>
  <c r="Z497" i="1"/>
  <c r="W434" i="1"/>
  <c r="AC347" i="1"/>
  <c r="X347" i="1"/>
  <c r="K348" i="1"/>
  <c r="Z496" i="1"/>
  <c r="V460" i="1"/>
  <c r="AA463" i="1"/>
  <c r="I464" i="1"/>
  <c r="U497" i="1"/>
  <c r="H498" i="1"/>
  <c r="AB436" i="1"/>
  <c r="W433" i="1"/>
  <c r="K347" i="1"/>
  <c r="X346" i="1"/>
  <c r="H497" i="1"/>
  <c r="AC346" i="1"/>
  <c r="I463" i="1"/>
  <c r="W432" i="1"/>
  <c r="AB435" i="1"/>
  <c r="J436" i="1"/>
  <c r="K346" i="1"/>
  <c r="AA461" i="1"/>
  <c r="I462" i="1"/>
  <c r="AC344" i="1"/>
  <c r="U495" i="1"/>
  <c r="V458" i="1"/>
  <c r="Z495" i="1"/>
  <c r="Z494" i="1"/>
  <c r="AB434" i="1"/>
  <c r="J435" i="1"/>
  <c r="W431" i="1"/>
  <c r="AA460" i="1"/>
  <c r="I461" i="1"/>
  <c r="V457" i="1"/>
  <c r="X344" i="1"/>
  <c r="AC343" i="1"/>
  <c r="U494" i="1"/>
  <c r="AB433" i="1"/>
  <c r="J434" i="1"/>
  <c r="H494" i="1"/>
  <c r="U493" i="1"/>
  <c r="AC342" i="1"/>
  <c r="AA459" i="1"/>
  <c r="I460" i="1"/>
  <c r="K344" i="1"/>
  <c r="X343" i="1"/>
  <c r="V456" i="1"/>
  <c r="Z493" i="1"/>
  <c r="AB432" i="1"/>
  <c r="J433" i="1"/>
  <c r="W429" i="1"/>
  <c r="V455" i="1"/>
  <c r="K343" i="1"/>
  <c r="X342" i="1"/>
  <c r="U492" i="1"/>
  <c r="Z491" i="1"/>
  <c r="H493" i="1"/>
  <c r="AB431" i="1"/>
  <c r="J432" i="1"/>
  <c r="W428" i="1"/>
  <c r="AA457" i="1"/>
  <c r="V454" i="1"/>
  <c r="X341" i="1"/>
  <c r="K342" i="1"/>
  <c r="H492" i="1"/>
  <c r="U491" i="1"/>
  <c r="Z490" i="1"/>
  <c r="AC341" i="1"/>
  <c r="AC340" i="1"/>
  <c r="W427" i="1"/>
  <c r="AB430" i="1"/>
  <c r="J431" i="1"/>
  <c r="V453" i="1"/>
  <c r="X340" i="1"/>
  <c r="K341" i="1"/>
  <c r="AA456" i="1"/>
  <c r="I457" i="1"/>
  <c r="U490" i="1"/>
  <c r="H491" i="1"/>
  <c r="W426" i="1"/>
  <c r="H490" i="1"/>
  <c r="AF490" i="1"/>
  <c r="U489" i="1"/>
  <c r="V452" i="1"/>
  <c r="X339" i="1"/>
  <c r="K340" i="1"/>
  <c r="AA455" i="1"/>
  <c r="I456" i="1"/>
  <c r="AC339" i="1"/>
  <c r="AC338" i="1"/>
  <c r="W425" i="1"/>
  <c r="AB428" i="1"/>
  <c r="X338" i="1"/>
  <c r="K339" i="1"/>
  <c r="H489" i="1"/>
  <c r="AA454" i="1"/>
  <c r="I455" i="1"/>
  <c r="AB427" i="1"/>
  <c r="J428" i="1"/>
  <c r="W424" i="1"/>
  <c r="K338" i="1"/>
  <c r="V450" i="1"/>
  <c r="AA453" i="1"/>
  <c r="I454" i="1"/>
  <c r="U487" i="1"/>
  <c r="AC336" i="1"/>
  <c r="W423" i="1"/>
  <c r="AB426" i="1"/>
  <c r="J427" i="1"/>
  <c r="V449" i="1"/>
  <c r="AA452" i="1"/>
  <c r="I453" i="1"/>
  <c r="X336" i="1"/>
  <c r="U486" i="1"/>
  <c r="Z486" i="1"/>
  <c r="Z485" i="1"/>
  <c r="AB425" i="1"/>
  <c r="J426" i="1"/>
  <c r="X335" i="1"/>
  <c r="K336" i="1"/>
  <c r="V448" i="1"/>
  <c r="I452" i="1"/>
  <c r="H486" i="1"/>
  <c r="U485" i="1"/>
  <c r="AC335" i="1"/>
  <c r="AC334" i="1"/>
  <c r="W421" i="1"/>
  <c r="AB424" i="1"/>
  <c r="J425" i="1"/>
  <c r="V447" i="1"/>
  <c r="U484" i="1"/>
  <c r="Z483" i="1"/>
  <c r="H485" i="1"/>
  <c r="X334" i="1"/>
  <c r="K335" i="1"/>
  <c r="AB423" i="1"/>
  <c r="J424" i="1"/>
  <c r="W420" i="1"/>
  <c r="AA449" i="1"/>
  <c r="K334" i="1"/>
  <c r="X333" i="1"/>
  <c r="H484" i="1"/>
  <c r="U483" i="1"/>
  <c r="V446" i="1"/>
  <c r="AC332" i="1"/>
  <c r="J423" i="1"/>
  <c r="W419" i="1"/>
  <c r="X332" i="1"/>
  <c r="K333" i="1"/>
  <c r="H483" i="1"/>
  <c r="U482" i="1"/>
  <c r="V445" i="1"/>
  <c r="Z482" i="1"/>
  <c r="AA448" i="1"/>
  <c r="I449" i="1"/>
  <c r="W418" i="1"/>
  <c r="U481" i="1"/>
  <c r="H482" i="1"/>
  <c r="AE482" i="1"/>
  <c r="AH482" i="1"/>
  <c r="AI482" i="1"/>
  <c r="K332" i="1"/>
  <c r="X331" i="1"/>
  <c r="Z481" i="1"/>
  <c r="V444" i="1"/>
  <c r="AA447" i="1"/>
  <c r="I448" i="1"/>
  <c r="AC331" i="1"/>
  <c r="AC330" i="1"/>
  <c r="AB420" i="1"/>
  <c r="W417" i="1"/>
  <c r="X330" i="1"/>
  <c r="K331" i="1"/>
  <c r="AA446" i="1"/>
  <c r="I447" i="1"/>
  <c r="H481" i="1"/>
  <c r="W416" i="1"/>
  <c r="AB419" i="1"/>
  <c r="J420" i="1"/>
  <c r="U479" i="1"/>
  <c r="AA445" i="1"/>
  <c r="I446" i="1"/>
  <c r="K330" i="1"/>
  <c r="V442" i="1"/>
  <c r="Z478" i="1"/>
  <c r="AC328" i="1"/>
  <c r="AB418" i="1"/>
  <c r="J419" i="1"/>
  <c r="W415" i="1"/>
  <c r="X328" i="1"/>
  <c r="I445" i="1"/>
  <c r="AC327" i="1"/>
  <c r="V441" i="1"/>
  <c r="U478" i="1"/>
  <c r="Z477" i="1"/>
  <c r="AB417" i="1"/>
  <c r="J418" i="1"/>
  <c r="V440" i="1"/>
  <c r="I444" i="1"/>
  <c r="K328" i="1"/>
  <c r="X327" i="1"/>
  <c r="U477" i="1"/>
  <c r="H478" i="1"/>
  <c r="Z476" i="1"/>
  <c r="AB416" i="1"/>
  <c r="J417" i="1"/>
  <c r="W413" i="1"/>
  <c r="H477" i="1"/>
  <c r="U476" i="1"/>
  <c r="AC326" i="1"/>
  <c r="X326" i="1"/>
  <c r="K327" i="1"/>
  <c r="V439" i="1"/>
  <c r="Z475" i="1"/>
  <c r="W412" i="1"/>
  <c r="AB415" i="1"/>
  <c r="J416" i="1"/>
  <c r="U475" i="1"/>
  <c r="H476" i="1"/>
  <c r="AC325" i="1"/>
  <c r="AC324" i="1"/>
  <c r="V438" i="1"/>
  <c r="X325" i="1"/>
  <c r="K326" i="1"/>
  <c r="Z474" i="1"/>
  <c r="AA441" i="1"/>
  <c r="J415" i="1"/>
  <c r="W411" i="1"/>
  <c r="K325" i="1"/>
  <c r="X324" i="1"/>
  <c r="U474" i="1"/>
  <c r="H475" i="1"/>
  <c r="I441" i="1"/>
  <c r="V437" i="1"/>
  <c r="W410" i="1"/>
  <c r="J414" i="1"/>
  <c r="V436" i="1"/>
  <c r="K324" i="1"/>
  <c r="X323" i="1"/>
  <c r="AC323" i="1"/>
  <c r="AC322" i="1"/>
  <c r="H474" i="1"/>
  <c r="AE474" i="1"/>
  <c r="AH474" i="1"/>
  <c r="AI474" i="1"/>
  <c r="U473" i="1"/>
  <c r="Z473" i="1"/>
  <c r="AA439" i="1"/>
  <c r="I440" i="1"/>
  <c r="J413" i="1"/>
  <c r="W409" i="1"/>
  <c r="U472" i="1"/>
  <c r="H473" i="1"/>
  <c r="M473" i="1"/>
  <c r="N473" i="1"/>
  <c r="Q473" i="1"/>
  <c r="S473" i="1"/>
  <c r="X322" i="1"/>
  <c r="K323" i="1"/>
  <c r="AA438" i="1"/>
  <c r="I439" i="1"/>
  <c r="V435" i="1"/>
  <c r="W408" i="1"/>
  <c r="AB411" i="1"/>
  <c r="J412" i="1"/>
  <c r="K322" i="1"/>
  <c r="AA437" i="1"/>
  <c r="I438" i="1"/>
  <c r="T438" i="1"/>
  <c r="AC320" i="1"/>
  <c r="U471" i="1"/>
  <c r="V434" i="1"/>
  <c r="Z470" i="1"/>
  <c r="AB410" i="1"/>
  <c r="J411" i="1"/>
  <c r="W407" i="1"/>
  <c r="V433" i="1"/>
  <c r="AA436" i="1"/>
  <c r="I437" i="1"/>
  <c r="X320" i="1"/>
  <c r="U470" i="1"/>
  <c r="AB409" i="1"/>
  <c r="J410" i="1"/>
  <c r="U469" i="1"/>
  <c r="H470" i="1"/>
  <c r="AC319" i="1"/>
  <c r="X319" i="1"/>
  <c r="K320" i="1"/>
  <c r="AA435" i="1"/>
  <c r="I436" i="1"/>
  <c r="V432" i="1"/>
  <c r="Z469" i="1"/>
  <c r="Z468" i="1"/>
  <c r="W405" i="1"/>
  <c r="AB408" i="1"/>
  <c r="J409" i="1"/>
  <c r="AA434" i="1"/>
  <c r="X318" i="1"/>
  <c r="K319" i="1"/>
  <c r="V431" i="1"/>
  <c r="AC318" i="1"/>
  <c r="U468" i="1"/>
  <c r="H469" i="1"/>
  <c r="W404" i="1"/>
  <c r="J408" i="1"/>
  <c r="V430" i="1"/>
  <c r="K318" i="1"/>
  <c r="X317" i="1"/>
  <c r="U467" i="1"/>
  <c r="H468" i="1"/>
  <c r="Z467" i="1"/>
  <c r="AC317" i="1"/>
  <c r="AA433" i="1"/>
  <c r="I434" i="1"/>
  <c r="AB406" i="1"/>
  <c r="J407" i="1"/>
  <c r="W403" i="1"/>
  <c r="AC316" i="1"/>
  <c r="V429" i="1"/>
  <c r="Z466" i="1"/>
  <c r="H467" i="1"/>
  <c r="U466" i="1"/>
  <c r="AA432" i="1"/>
  <c r="I433" i="1"/>
  <c r="X316" i="1"/>
  <c r="K317" i="1"/>
  <c r="AB405" i="1"/>
  <c r="W402" i="1"/>
  <c r="H466" i="1"/>
  <c r="U465" i="1"/>
  <c r="K316" i="1"/>
  <c r="X315" i="1"/>
  <c r="Z465" i="1"/>
  <c r="AC315" i="1"/>
  <c r="AC314" i="1"/>
  <c r="AA431" i="1"/>
  <c r="I432" i="1"/>
  <c r="V428" i="1"/>
  <c r="W401" i="1"/>
  <c r="AB404" i="1"/>
  <c r="J405" i="1"/>
  <c r="AA430" i="1"/>
  <c r="I431" i="1"/>
  <c r="K315" i="1"/>
  <c r="X314" i="1"/>
  <c r="AC313" i="1"/>
  <c r="H465" i="1"/>
  <c r="W400" i="1"/>
  <c r="J404" i="1"/>
  <c r="U463" i="1"/>
  <c r="AA429" i="1"/>
  <c r="I430" i="1"/>
  <c r="K314" i="1"/>
  <c r="Z462" i="1"/>
  <c r="V426" i="1"/>
  <c r="W399" i="1"/>
  <c r="AB402" i="1"/>
  <c r="J403" i="1"/>
  <c r="X312" i="1"/>
  <c r="AA428" i="1"/>
  <c r="I429" i="1"/>
  <c r="U462" i="1"/>
  <c r="Z461" i="1"/>
  <c r="V425" i="1"/>
  <c r="AC312" i="1"/>
  <c r="AC311" i="1"/>
  <c r="AB401" i="1"/>
  <c r="J402" i="1"/>
  <c r="I428" i="1"/>
  <c r="H462" i="1"/>
  <c r="AE462" i="1"/>
  <c r="AH462" i="1"/>
  <c r="AI462" i="1"/>
  <c r="U461" i="1"/>
  <c r="V424" i="1"/>
  <c r="X311" i="1"/>
  <c r="K312" i="1"/>
  <c r="W397" i="1"/>
  <c r="AB400" i="1"/>
  <c r="J401" i="1"/>
  <c r="H461" i="1"/>
  <c r="U460" i="1"/>
  <c r="AC309" i="1"/>
  <c r="X310" i="1"/>
  <c r="K311" i="1"/>
  <c r="V423" i="1"/>
  <c r="Z460" i="1"/>
  <c r="Z459" i="1"/>
  <c r="J400" i="1"/>
  <c r="W396" i="1"/>
  <c r="H460" i="1"/>
  <c r="U459" i="1"/>
  <c r="AA425" i="1"/>
  <c r="V422" i="1"/>
  <c r="X309" i="1"/>
  <c r="K310" i="1"/>
  <c r="W395" i="1"/>
  <c r="J399" i="1"/>
  <c r="H459" i="1"/>
  <c r="AE459" i="1"/>
  <c r="AH459" i="1"/>
  <c r="AI459" i="1"/>
  <c r="U458" i="1"/>
  <c r="V421" i="1"/>
  <c r="AA424" i="1"/>
  <c r="I425" i="1"/>
  <c r="K309" i="1"/>
  <c r="X308" i="1"/>
  <c r="Z458" i="1"/>
  <c r="AC308" i="1"/>
  <c r="AC307" i="1"/>
  <c r="AB397" i="1"/>
  <c r="W394" i="1"/>
  <c r="K308" i="1"/>
  <c r="X307" i="1"/>
  <c r="V420" i="1"/>
  <c r="AA423" i="1"/>
  <c r="I424" i="1"/>
  <c r="U457" i="1"/>
  <c r="H458" i="1"/>
  <c r="W393" i="1"/>
  <c r="AB396" i="1"/>
  <c r="J397" i="1"/>
  <c r="AA422" i="1"/>
  <c r="I423" i="1"/>
  <c r="K307" i="1"/>
  <c r="X306" i="1"/>
  <c r="H457" i="1"/>
  <c r="AC306" i="1"/>
  <c r="W392" i="1"/>
  <c r="AB395" i="1"/>
  <c r="J396" i="1"/>
  <c r="K306" i="1"/>
  <c r="V418" i="1"/>
  <c r="H456" i="1"/>
  <c r="AF456" i="1"/>
  <c r="U455" i="1"/>
  <c r="AA421" i="1"/>
  <c r="I422" i="1"/>
  <c r="AB394" i="1"/>
  <c r="J395" i="1"/>
  <c r="W391" i="1"/>
  <c r="AA420" i="1"/>
  <c r="I421" i="1"/>
  <c r="V417" i="1"/>
  <c r="X304" i="1"/>
  <c r="U454" i="1"/>
  <c r="AC303" i="1"/>
  <c r="Z454" i="1"/>
  <c r="AB393" i="1"/>
  <c r="J394" i="1"/>
  <c r="Z453" i="1"/>
  <c r="U453" i="1"/>
  <c r="H454" i="1"/>
  <c r="K304" i="1"/>
  <c r="X303" i="1"/>
  <c r="V416" i="1"/>
  <c r="I420" i="1"/>
  <c r="W389" i="1"/>
  <c r="AB392" i="1"/>
  <c r="J393" i="1"/>
  <c r="K303" i="1"/>
  <c r="X302" i="1"/>
  <c r="AC302" i="1"/>
  <c r="AC301" i="1"/>
  <c r="V415" i="1"/>
  <c r="U452" i="1"/>
  <c r="H453" i="1"/>
  <c r="M453" i="1"/>
  <c r="N453" i="1"/>
  <c r="Q453" i="1"/>
  <c r="Z452" i="1"/>
  <c r="Z451" i="1"/>
  <c r="AB391" i="1"/>
  <c r="J392" i="1"/>
  <c r="W388" i="1"/>
  <c r="K302" i="1"/>
  <c r="X301" i="1"/>
  <c r="U451" i="1"/>
  <c r="Z450" i="1"/>
  <c r="H452" i="1"/>
  <c r="AE452" i="1"/>
  <c r="AH452" i="1"/>
  <c r="AI452" i="1"/>
  <c r="V414" i="1"/>
  <c r="AA417" i="1"/>
  <c r="J391" i="1"/>
  <c r="AA416" i="1"/>
  <c r="I417" i="1"/>
  <c r="V413" i="1"/>
  <c r="AC300" i="1"/>
  <c r="X300" i="1"/>
  <c r="K301" i="1"/>
  <c r="H451" i="1"/>
  <c r="U450" i="1"/>
  <c r="AB389" i="1"/>
  <c r="W386" i="1"/>
  <c r="H450" i="1"/>
  <c r="M450" i="1"/>
  <c r="N450" i="1"/>
  <c r="Q450" i="1"/>
  <c r="S450" i="1"/>
  <c r="T450" i="1"/>
  <c r="U449" i="1"/>
  <c r="K300" i="1"/>
  <c r="X299" i="1"/>
  <c r="AC299" i="1"/>
  <c r="AC298" i="1"/>
  <c r="V412" i="1"/>
  <c r="Z449" i="1"/>
  <c r="AA415" i="1"/>
  <c r="I416" i="1"/>
  <c r="AB388" i="1"/>
  <c r="J389" i="1"/>
  <c r="W385" i="1"/>
  <c r="X298" i="1"/>
  <c r="K299" i="1"/>
  <c r="H449" i="1"/>
  <c r="AA414" i="1"/>
  <c r="I415" i="1"/>
  <c r="AB387" i="1"/>
  <c r="J388" i="1"/>
  <c r="W384" i="1"/>
  <c r="AA413" i="1"/>
  <c r="I414" i="1"/>
  <c r="U447" i="1"/>
  <c r="V410" i="1"/>
  <c r="K298" i="1"/>
  <c r="W383" i="1"/>
  <c r="AB386" i="1"/>
  <c r="Z446" i="1"/>
  <c r="U446" i="1"/>
  <c r="V409" i="1"/>
  <c r="AC296" i="1"/>
  <c r="X296" i="1"/>
  <c r="AA412" i="1"/>
  <c r="I413" i="1"/>
  <c r="AB385" i="1"/>
  <c r="J386" i="1"/>
  <c r="I412" i="1"/>
  <c r="X295" i="1"/>
  <c r="K296" i="1"/>
  <c r="U445" i="1"/>
  <c r="H446" i="1"/>
  <c r="AF446" i="1"/>
  <c r="AC295" i="1"/>
  <c r="V408" i="1"/>
  <c r="Z445" i="1"/>
  <c r="Z444" i="1"/>
  <c r="AB384" i="1"/>
  <c r="J385" i="1"/>
  <c r="X294" i="1"/>
  <c r="K295" i="1"/>
  <c r="AC294" i="1"/>
  <c r="AC293" i="1"/>
  <c r="H445" i="1"/>
  <c r="U444" i="1"/>
  <c r="Z443" i="1"/>
  <c r="AA410" i="1"/>
  <c r="V407" i="1"/>
  <c r="W380" i="1"/>
  <c r="J384" i="1"/>
  <c r="V406" i="1"/>
  <c r="AA409" i="1"/>
  <c r="I410" i="1"/>
  <c r="Z442" i="1"/>
  <c r="H444" i="1"/>
  <c r="U443" i="1"/>
  <c r="X293" i="1"/>
  <c r="AC292" i="1"/>
  <c r="K294" i="1"/>
  <c r="J383" i="1"/>
  <c r="W379" i="1"/>
  <c r="AA408" i="1"/>
  <c r="I409" i="1"/>
  <c r="X292" i="1"/>
  <c r="K293" i="1"/>
  <c r="U442" i="1"/>
  <c r="H443" i="1"/>
  <c r="V405" i="1"/>
  <c r="AB381" i="1"/>
  <c r="W378" i="1"/>
  <c r="K292" i="1"/>
  <c r="X291" i="1"/>
  <c r="V404" i="1"/>
  <c r="AC291" i="1"/>
  <c r="AC290" i="1"/>
  <c r="AA407" i="1"/>
  <c r="I408" i="1"/>
  <c r="H442" i="1"/>
  <c r="U441" i="1"/>
  <c r="Z441" i="1"/>
  <c r="AB380" i="1"/>
  <c r="H441" i="1"/>
  <c r="AA406" i="1"/>
  <c r="I407" i="1"/>
  <c r="K291" i="1"/>
  <c r="X290" i="1"/>
  <c r="AB379" i="1"/>
  <c r="J380" i="1"/>
  <c r="W376" i="1"/>
  <c r="V402" i="1"/>
  <c r="Z439" i="1"/>
  <c r="U439" i="1"/>
  <c r="K290" i="1"/>
  <c r="AC288" i="1"/>
  <c r="AA405" i="1"/>
  <c r="I406" i="1"/>
  <c r="AB378" i="1"/>
  <c r="J379" i="1"/>
  <c r="W375" i="1"/>
  <c r="Z438" i="1"/>
  <c r="AA404" i="1"/>
  <c r="I405" i="1"/>
  <c r="X288" i="1"/>
  <c r="U438" i="1"/>
  <c r="H439" i="1"/>
  <c r="V401" i="1"/>
  <c r="AB377" i="1"/>
  <c r="J378" i="1"/>
  <c r="V400" i="1"/>
  <c r="H438" i="1"/>
  <c r="M438" i="1"/>
  <c r="N438" i="1"/>
  <c r="Q438" i="1"/>
  <c r="S438" i="1"/>
  <c r="U437" i="1"/>
  <c r="X287" i="1"/>
  <c r="K288" i="1"/>
  <c r="AC287" i="1"/>
  <c r="Z437" i="1"/>
  <c r="Z436" i="1"/>
  <c r="I404" i="1"/>
  <c r="AB376" i="1"/>
  <c r="W373" i="1"/>
  <c r="U436" i="1"/>
  <c r="H437" i="1"/>
  <c r="AA402" i="1"/>
  <c r="K287" i="1"/>
  <c r="X286" i="1"/>
  <c r="V399" i="1"/>
  <c r="W372" i="1"/>
  <c r="AB375" i="1"/>
  <c r="J376" i="1"/>
  <c r="H436" i="1"/>
  <c r="AE436" i="1"/>
  <c r="AH436" i="1"/>
  <c r="AI436" i="1"/>
  <c r="U435" i="1"/>
  <c r="X285" i="1"/>
  <c r="AA401" i="1"/>
  <c r="I402" i="1"/>
  <c r="V398" i="1"/>
  <c r="AC284" i="1"/>
  <c r="Z435" i="1"/>
  <c r="Z434" i="1"/>
  <c r="J375" i="1"/>
  <c r="W371" i="1"/>
  <c r="K285" i="1"/>
  <c r="X284" i="1"/>
  <c r="V397" i="1"/>
  <c r="Z433" i="1"/>
  <c r="AA400" i="1"/>
  <c r="I401" i="1"/>
  <c r="U434" i="1"/>
  <c r="H435" i="1"/>
  <c r="AC283" i="1"/>
  <c r="W370" i="1"/>
  <c r="AB373" i="1"/>
  <c r="X283" i="1"/>
  <c r="K284" i="1"/>
  <c r="V396" i="1"/>
  <c r="U433" i="1"/>
  <c r="H434" i="1"/>
  <c r="AA399" i="1"/>
  <c r="I400" i="1"/>
  <c r="AB372" i="1"/>
  <c r="J373" i="1"/>
  <c r="W369" i="1"/>
  <c r="AA398" i="1"/>
  <c r="I399" i="1"/>
  <c r="K283" i="1"/>
  <c r="X282" i="1"/>
  <c r="AC282" i="1"/>
  <c r="H433" i="1"/>
  <c r="M433" i="1"/>
  <c r="N433" i="1"/>
  <c r="Q433" i="1"/>
  <c r="AE433" i="1"/>
  <c r="AH433" i="1"/>
  <c r="Z432" i="1"/>
  <c r="Z431" i="1"/>
  <c r="W368" i="1"/>
  <c r="AB371" i="1"/>
  <c r="J372" i="1"/>
  <c r="K282" i="1"/>
  <c r="U431" i="1"/>
  <c r="V394" i="1"/>
  <c r="AA397" i="1"/>
  <c r="I398" i="1"/>
  <c r="AB370" i="1"/>
  <c r="J371" i="1"/>
  <c r="W367" i="1"/>
  <c r="V393" i="1"/>
  <c r="X280" i="1"/>
  <c r="AC280" i="1"/>
  <c r="AC279" i="1"/>
  <c r="H431" i="1"/>
  <c r="U430" i="1"/>
  <c r="AA396" i="1"/>
  <c r="I397" i="1"/>
  <c r="Z430" i="1"/>
  <c r="Z429" i="1"/>
  <c r="AB369" i="1"/>
  <c r="J370" i="1"/>
  <c r="X279" i="1"/>
  <c r="K280" i="1"/>
  <c r="Z428" i="1"/>
  <c r="U429" i="1"/>
  <c r="H430" i="1"/>
  <c r="I396" i="1"/>
  <c r="V392" i="1"/>
  <c r="W365" i="1"/>
  <c r="J369" i="1"/>
  <c r="X278" i="1"/>
  <c r="K279" i="1"/>
  <c r="AC277" i="1"/>
  <c r="V391" i="1"/>
  <c r="AA394" i="1"/>
  <c r="U428" i="1"/>
  <c r="Z427" i="1"/>
  <c r="H429" i="1"/>
  <c r="W364" i="1"/>
  <c r="J368" i="1"/>
  <c r="I394" i="1"/>
  <c r="U427" i="1"/>
  <c r="H428" i="1"/>
  <c r="AE428" i="1"/>
  <c r="AH428" i="1"/>
  <c r="AI428" i="1"/>
  <c r="V390" i="1"/>
  <c r="X277" i="1"/>
  <c r="AB366" i="1"/>
  <c r="J367" i="1"/>
  <c r="W363" i="1"/>
  <c r="U426" i="1"/>
  <c r="H427" i="1"/>
  <c r="AA392" i="1"/>
  <c r="I393" i="1"/>
  <c r="K277" i="1"/>
  <c r="AC276" i="1"/>
  <c r="AC275" i="1"/>
  <c r="X276" i="1"/>
  <c r="V389" i="1"/>
  <c r="Z426" i="1"/>
  <c r="W362" i="1"/>
  <c r="AB365" i="1"/>
  <c r="X275" i="1"/>
  <c r="K276" i="1"/>
  <c r="AC274" i="1"/>
  <c r="AA391" i="1"/>
  <c r="I392" i="1"/>
  <c r="V388" i="1"/>
  <c r="Z425" i="1"/>
  <c r="H426" i="1"/>
  <c r="AF426" i="1"/>
  <c r="U425" i="1"/>
  <c r="W361" i="1"/>
  <c r="AB364" i="1"/>
  <c r="J365" i="1"/>
  <c r="I391" i="1"/>
  <c r="K275" i="1"/>
  <c r="X274" i="1"/>
  <c r="H425" i="1"/>
  <c r="U424" i="1"/>
  <c r="W360" i="1"/>
  <c r="AB363" i="1"/>
  <c r="J364" i="1"/>
  <c r="V386" i="1"/>
  <c r="U423" i="1"/>
  <c r="I390" i="1"/>
  <c r="Z422" i="1"/>
  <c r="K274" i="1"/>
  <c r="AB362" i="1"/>
  <c r="J363" i="1"/>
  <c r="W359" i="1"/>
  <c r="AA388" i="1"/>
  <c r="H423" i="1"/>
  <c r="U422" i="1"/>
  <c r="K273" i="1"/>
  <c r="X272" i="1"/>
  <c r="AC272" i="1"/>
  <c r="AC271" i="1"/>
  <c r="V385" i="1"/>
  <c r="AB361" i="1"/>
  <c r="J362" i="1"/>
  <c r="V384" i="1"/>
  <c r="AA387" i="1"/>
  <c r="I388" i="1"/>
  <c r="X271" i="1"/>
  <c r="K272" i="1"/>
  <c r="H422" i="1"/>
  <c r="AE422" i="1"/>
  <c r="AH422" i="1"/>
  <c r="AI422" i="1"/>
  <c r="U421" i="1"/>
  <c r="Z420" i="1"/>
  <c r="J361" i="1"/>
  <c r="W357" i="1"/>
  <c r="AA386" i="1"/>
  <c r="V383" i="1"/>
  <c r="U420" i="1"/>
  <c r="H421" i="1"/>
  <c r="AF421" i="1"/>
  <c r="K271" i="1"/>
  <c r="X270" i="1"/>
  <c r="AC270" i="1"/>
  <c r="W356" i="1"/>
  <c r="AB359" i="1"/>
  <c r="J360" i="1"/>
  <c r="V382" i="1"/>
  <c r="I386" i="1"/>
  <c r="K270" i="1"/>
  <c r="X269" i="1"/>
  <c r="H420" i="1"/>
  <c r="AE420" i="1"/>
  <c r="AH420" i="1"/>
  <c r="AI420" i="1"/>
  <c r="U419" i="1"/>
  <c r="Z419" i="1"/>
  <c r="W355" i="1"/>
  <c r="J359" i="1"/>
  <c r="Z418" i="1"/>
  <c r="X268" i="1"/>
  <c r="AA384" i="1"/>
  <c r="I385" i="1"/>
  <c r="AC268" i="1"/>
  <c r="U418" i="1"/>
  <c r="H419" i="1"/>
  <c r="AB357" i="1"/>
  <c r="W354" i="1"/>
  <c r="AA383" i="1"/>
  <c r="I384" i="1"/>
  <c r="U417" i="1"/>
  <c r="H418" i="1"/>
  <c r="V380" i="1"/>
  <c r="Z417" i="1"/>
  <c r="K268" i="1"/>
  <c r="X267" i="1"/>
  <c r="W353" i="1"/>
  <c r="J357" i="1"/>
  <c r="H417" i="1"/>
  <c r="AF417" i="1"/>
  <c r="AA382" i="1"/>
  <c r="I383" i="1"/>
  <c r="X266" i="1"/>
  <c r="K267" i="1"/>
  <c r="Z416" i="1"/>
  <c r="J356" i="1"/>
  <c r="W352" i="1"/>
  <c r="AA381" i="1"/>
  <c r="I382" i="1"/>
  <c r="U415" i="1"/>
  <c r="AC264" i="1"/>
  <c r="K266" i="1"/>
  <c r="V378" i="1"/>
  <c r="W351" i="1"/>
  <c r="AB354" i="1"/>
  <c r="J355" i="1"/>
  <c r="AA380" i="1"/>
  <c r="I381" i="1"/>
  <c r="V377" i="1"/>
  <c r="X264" i="1"/>
  <c r="U414" i="1"/>
  <c r="Z414" i="1"/>
  <c r="Z413" i="1"/>
  <c r="AB353" i="1"/>
  <c r="J354" i="1"/>
  <c r="V376" i="1"/>
  <c r="I380" i="1"/>
  <c r="K264" i="1"/>
  <c r="X263" i="1"/>
  <c r="H414" i="1"/>
  <c r="U413" i="1"/>
  <c r="AB352" i="1"/>
  <c r="J353" i="1"/>
  <c r="W349" i="1"/>
  <c r="X262" i="1"/>
  <c r="K263" i="1"/>
  <c r="AA378" i="1"/>
  <c r="H413" i="1"/>
  <c r="U412" i="1"/>
  <c r="V375" i="1"/>
  <c r="Z412" i="1"/>
  <c r="W348" i="1"/>
  <c r="AB351" i="1"/>
  <c r="J352" i="1"/>
  <c r="Z411" i="1"/>
  <c r="AA377" i="1"/>
  <c r="I378" i="1"/>
  <c r="X261" i="1"/>
  <c r="K262" i="1"/>
  <c r="H412" i="1"/>
  <c r="AE412" i="1"/>
  <c r="AH412" i="1"/>
  <c r="AI412" i="1"/>
  <c r="U411" i="1"/>
  <c r="AC261" i="1"/>
  <c r="AC260" i="1"/>
  <c r="W347" i="1"/>
  <c r="J351" i="1"/>
  <c r="X260" i="1"/>
  <c r="K261" i="1"/>
  <c r="U410" i="1"/>
  <c r="H411" i="1"/>
  <c r="V373" i="1"/>
  <c r="Z410" i="1"/>
  <c r="AA376" i="1"/>
  <c r="I377" i="1"/>
  <c r="W346" i="1"/>
  <c r="K260" i="1"/>
  <c r="V372" i="1"/>
  <c r="H410" i="1"/>
  <c r="M410" i="1"/>
  <c r="N410" i="1"/>
  <c r="Q410" i="1"/>
  <c r="R410" i="1"/>
  <c r="U409" i="1"/>
  <c r="Z409" i="1"/>
  <c r="AA375" i="1"/>
  <c r="I376" i="1"/>
  <c r="AB348" i="1"/>
  <c r="J349" i="1"/>
  <c r="W345" i="1"/>
  <c r="AC258" i="1"/>
  <c r="X258" i="1"/>
  <c r="H409" i="1"/>
  <c r="AA374" i="1"/>
  <c r="I375" i="1"/>
  <c r="W344" i="1"/>
  <c r="J348" i="1"/>
  <c r="Z407" i="1"/>
  <c r="Z406" i="1"/>
  <c r="K258" i="1"/>
  <c r="V370" i="1"/>
  <c r="U407" i="1"/>
  <c r="AC256" i="1"/>
  <c r="W343" i="1"/>
  <c r="AB346" i="1"/>
  <c r="J347" i="1"/>
  <c r="U406" i="1"/>
  <c r="Z405" i="1"/>
  <c r="H407" i="1"/>
  <c r="V369" i="1"/>
  <c r="AA372" i="1"/>
  <c r="I373" i="1"/>
  <c r="K257" i="1"/>
  <c r="X256" i="1"/>
  <c r="J346" i="1"/>
  <c r="K256" i="1"/>
  <c r="X255" i="1"/>
  <c r="V368" i="1"/>
  <c r="U405" i="1"/>
  <c r="H406" i="1"/>
  <c r="AA371" i="1"/>
  <c r="I372" i="1"/>
  <c r="AC254" i="1"/>
  <c r="AB344" i="1"/>
  <c r="J345" i="1"/>
  <c r="W341" i="1"/>
  <c r="K255" i="1"/>
  <c r="X254" i="1"/>
  <c r="H405" i="1"/>
  <c r="U404" i="1"/>
  <c r="AA370" i="1"/>
  <c r="AB343" i="1"/>
  <c r="J344" i="1"/>
  <c r="W340" i="1"/>
  <c r="U403" i="1"/>
  <c r="H404" i="1"/>
  <c r="AE404" i="1"/>
  <c r="AH404" i="1"/>
  <c r="AI404" i="1"/>
  <c r="Z403" i="1"/>
  <c r="Z402" i="1"/>
  <c r="AA369" i="1"/>
  <c r="I370" i="1"/>
  <c r="V366" i="1"/>
  <c r="K254" i="1"/>
  <c r="X253" i="1"/>
  <c r="AC253" i="1"/>
  <c r="AC252" i="1"/>
  <c r="W339" i="1"/>
  <c r="J343" i="1"/>
  <c r="K253" i="1"/>
  <c r="X252" i="1"/>
  <c r="H403" i="1"/>
  <c r="AE403" i="1"/>
  <c r="AH403" i="1"/>
  <c r="AI403" i="1"/>
  <c r="U402" i="1"/>
  <c r="V365" i="1"/>
  <c r="AA368" i="1"/>
  <c r="I369" i="1"/>
  <c r="W338" i="1"/>
  <c r="AB341" i="1"/>
  <c r="U401" i="1"/>
  <c r="H402" i="1"/>
  <c r="M402" i="1"/>
  <c r="N402" i="1"/>
  <c r="V364" i="1"/>
  <c r="AA367" i="1"/>
  <c r="I368" i="1"/>
  <c r="K252" i="1"/>
  <c r="X251" i="1"/>
  <c r="AC251" i="1"/>
  <c r="J341" i="1"/>
  <c r="W337" i="1"/>
  <c r="AC250" i="1"/>
  <c r="AA366" i="1"/>
  <c r="K251" i="1"/>
  <c r="X250" i="1"/>
  <c r="H401" i="1"/>
  <c r="U400" i="1"/>
  <c r="AB339" i="1"/>
  <c r="W336" i="1"/>
  <c r="U399" i="1"/>
  <c r="K250" i="1"/>
  <c r="I366" i="1"/>
  <c r="Z398" i="1"/>
  <c r="V362" i="1"/>
  <c r="AB338" i="1"/>
  <c r="J339" i="1"/>
  <c r="W335" i="1"/>
  <c r="V361" i="1"/>
  <c r="X248" i="1"/>
  <c r="Z397" i="1"/>
  <c r="H399" i="1"/>
  <c r="AF399" i="1"/>
  <c r="AB337" i="1"/>
  <c r="J338" i="1"/>
  <c r="X247" i="1"/>
  <c r="K248" i="1"/>
  <c r="I364" i="1"/>
  <c r="U397" i="1"/>
  <c r="V360" i="1"/>
  <c r="AC247" i="1"/>
  <c r="AC246" i="1"/>
  <c r="AB336" i="1"/>
  <c r="J337" i="1"/>
  <c r="W333" i="1"/>
  <c r="AA362" i="1"/>
  <c r="H397" i="1"/>
  <c r="U396" i="1"/>
  <c r="K247" i="1"/>
  <c r="X246" i="1"/>
  <c r="V359" i="1"/>
  <c r="Z396" i="1"/>
  <c r="AB335" i="1"/>
  <c r="J336" i="1"/>
  <c r="W332" i="1"/>
  <c r="V358" i="1"/>
  <c r="K246" i="1"/>
  <c r="X245" i="1"/>
  <c r="AA361" i="1"/>
  <c r="I362" i="1"/>
  <c r="H396" i="1"/>
  <c r="AE396" i="1"/>
  <c r="AH396" i="1"/>
  <c r="AI396" i="1"/>
  <c r="AC245" i="1"/>
  <c r="W331" i="1"/>
  <c r="J335" i="1"/>
  <c r="AC244" i="1"/>
  <c r="V357" i="1"/>
  <c r="U394" i="1"/>
  <c r="AA360" i="1"/>
  <c r="I361" i="1"/>
  <c r="K245" i="1"/>
  <c r="X244" i="1"/>
  <c r="Z394" i="1"/>
  <c r="Z393" i="1"/>
  <c r="AB333" i="1"/>
  <c r="W330" i="1"/>
  <c r="U393" i="1"/>
  <c r="H394" i="1"/>
  <c r="M394" i="1"/>
  <c r="N394" i="1"/>
  <c r="Q394" i="1"/>
  <c r="K244" i="1"/>
  <c r="X243" i="1"/>
  <c r="AA359" i="1"/>
  <c r="I360" i="1"/>
  <c r="V356" i="1"/>
  <c r="AC243" i="1"/>
  <c r="AC242" i="1"/>
  <c r="AB332" i="1"/>
  <c r="J333" i="1"/>
  <c r="W329" i="1"/>
  <c r="I359" i="1"/>
  <c r="X242" i="1"/>
  <c r="K243" i="1"/>
  <c r="H393" i="1"/>
  <c r="AE393" i="1"/>
  <c r="AH393" i="1"/>
  <c r="AI393" i="1"/>
  <c r="Z391" i="1"/>
  <c r="AB331" i="1"/>
  <c r="J332" i="1"/>
  <c r="W328" i="1"/>
  <c r="AA357" i="1"/>
  <c r="V354" i="1"/>
  <c r="K242" i="1"/>
  <c r="AC241" i="1"/>
  <c r="AC240" i="1"/>
  <c r="AB330" i="1"/>
  <c r="J331" i="1"/>
  <c r="W327" i="1"/>
  <c r="X240" i="1"/>
  <c r="V353" i="1"/>
  <c r="U390" i="1"/>
  <c r="Z390" i="1"/>
  <c r="AA356" i="1"/>
  <c r="I357" i="1"/>
  <c r="AB329" i="1"/>
  <c r="J330" i="1"/>
  <c r="Z389" i="1"/>
  <c r="AC239" i="1"/>
  <c r="X239" i="1"/>
  <c r="K240" i="1"/>
  <c r="AA355" i="1"/>
  <c r="I356" i="1"/>
  <c r="V352" i="1"/>
  <c r="H390" i="1"/>
  <c r="AB328" i="1"/>
  <c r="J329" i="1"/>
  <c r="W325" i="1"/>
  <c r="AA354" i="1"/>
  <c r="V351" i="1"/>
  <c r="U388" i="1"/>
  <c r="K239" i="1"/>
  <c r="X238" i="1"/>
  <c r="AC238" i="1"/>
  <c r="AC237" i="1"/>
  <c r="AB327" i="1"/>
  <c r="J328" i="1"/>
  <c r="W324" i="1"/>
  <c r="X237" i="1"/>
  <c r="K238" i="1"/>
  <c r="V350" i="1"/>
  <c r="U387" i="1"/>
  <c r="H388" i="1"/>
  <c r="AA353" i="1"/>
  <c r="I354" i="1"/>
  <c r="Z387" i="1"/>
  <c r="Z386" i="1"/>
  <c r="W323" i="1"/>
  <c r="J327" i="1"/>
  <c r="AA352" i="1"/>
  <c r="I353" i="1"/>
  <c r="V349" i="1"/>
  <c r="K237" i="1"/>
  <c r="X236" i="1"/>
  <c r="U386" i="1"/>
  <c r="H387" i="1"/>
  <c r="AE387" i="1"/>
  <c r="AH387" i="1"/>
  <c r="AI387" i="1"/>
  <c r="AC236" i="1"/>
  <c r="AC235" i="1"/>
  <c r="AB325" i="1"/>
  <c r="W322" i="1"/>
  <c r="H386" i="1"/>
  <c r="AF386" i="1"/>
  <c r="U385" i="1"/>
  <c r="Z385" i="1"/>
  <c r="AA351" i="1"/>
  <c r="I352" i="1"/>
  <c r="K236" i="1"/>
  <c r="X235" i="1"/>
  <c r="V348" i="1"/>
  <c r="AB324" i="1"/>
  <c r="J325" i="1"/>
  <c r="W321" i="1"/>
  <c r="AA350" i="1"/>
  <c r="I351" i="1"/>
  <c r="H385" i="1"/>
  <c r="K235" i="1"/>
  <c r="X234" i="1"/>
  <c r="AC234" i="1"/>
  <c r="AB323" i="1"/>
  <c r="J324" i="1"/>
  <c r="W320" i="1"/>
  <c r="V346" i="1"/>
  <c r="Z383" i="1"/>
  <c r="H384" i="1"/>
  <c r="U383" i="1"/>
  <c r="AC232" i="1"/>
  <c r="K234" i="1"/>
  <c r="AA349" i="1"/>
  <c r="I350" i="1"/>
  <c r="AB322" i="1"/>
  <c r="J323" i="1"/>
  <c r="W319" i="1"/>
  <c r="Z382" i="1"/>
  <c r="V345" i="1"/>
  <c r="H383" i="1"/>
  <c r="U382" i="1"/>
  <c r="AA348" i="1"/>
  <c r="I349" i="1"/>
  <c r="X232" i="1"/>
  <c r="W318" i="1"/>
  <c r="AB321" i="1"/>
  <c r="J322" i="1"/>
  <c r="Z381" i="1"/>
  <c r="AC231" i="1"/>
  <c r="K232" i="1"/>
  <c r="X231" i="1"/>
  <c r="V344" i="1"/>
  <c r="U381" i="1"/>
  <c r="H382" i="1"/>
  <c r="AA347" i="1"/>
  <c r="I348" i="1"/>
  <c r="AB320" i="1"/>
  <c r="J321" i="1"/>
  <c r="W317" i="1"/>
  <c r="U380" i="1"/>
  <c r="H381" i="1"/>
  <c r="K231" i="1"/>
  <c r="X230" i="1"/>
  <c r="V343" i="1"/>
  <c r="AC230" i="1"/>
  <c r="AC229" i="1"/>
  <c r="AA346" i="1"/>
  <c r="Z380" i="1"/>
  <c r="W316" i="1"/>
  <c r="J320" i="1"/>
  <c r="X229" i="1"/>
  <c r="K230" i="1"/>
  <c r="AA345" i="1"/>
  <c r="I346" i="1"/>
  <c r="V342" i="1"/>
  <c r="H380" i="1"/>
  <c r="U379" i="1"/>
  <c r="AB318" i="1"/>
  <c r="J319" i="1"/>
  <c r="W315" i="1"/>
  <c r="X228" i="1"/>
  <c r="K229" i="1"/>
  <c r="H379" i="1"/>
  <c r="U378" i="1"/>
  <c r="AC228" i="1"/>
  <c r="AC227" i="1"/>
  <c r="AA344" i="1"/>
  <c r="I345" i="1"/>
  <c r="V341" i="1"/>
  <c r="Z378" i="1"/>
  <c r="W314" i="1"/>
  <c r="AB317" i="1"/>
  <c r="U377" i="1"/>
  <c r="H378" i="1"/>
  <c r="AA343" i="1"/>
  <c r="I344" i="1"/>
  <c r="K228" i="1"/>
  <c r="V340" i="1"/>
  <c r="W313" i="1"/>
  <c r="AB316" i="1"/>
  <c r="J317" i="1"/>
  <c r="H377" i="1"/>
  <c r="AA342" i="1"/>
  <c r="I343" i="1"/>
  <c r="X226" i="1"/>
  <c r="AC226" i="1"/>
  <c r="W312" i="1"/>
  <c r="AB315" i="1"/>
  <c r="J316" i="1"/>
  <c r="Z375" i="1"/>
  <c r="U375" i="1"/>
  <c r="V338" i="1"/>
  <c r="AC224" i="1"/>
  <c r="K226" i="1"/>
  <c r="AA341" i="1"/>
  <c r="I342" i="1"/>
  <c r="W311" i="1"/>
  <c r="AB314" i="1"/>
  <c r="J315" i="1"/>
  <c r="V337" i="1"/>
  <c r="AA340" i="1"/>
  <c r="I341" i="1"/>
  <c r="U374" i="1"/>
  <c r="H375" i="1"/>
  <c r="Z374" i="1"/>
  <c r="Z373" i="1"/>
  <c r="AB313" i="1"/>
  <c r="J314" i="1"/>
  <c r="W310" i="1"/>
  <c r="I340" i="1"/>
  <c r="H374" i="1"/>
  <c r="U373" i="1"/>
  <c r="X223" i="1"/>
  <c r="V336" i="1"/>
  <c r="AC223" i="1"/>
  <c r="AC222" i="1"/>
  <c r="W309" i="1"/>
  <c r="AB312" i="1"/>
  <c r="J313" i="1"/>
  <c r="H373" i="1"/>
  <c r="AE373" i="1"/>
  <c r="AH373" i="1"/>
  <c r="AI373" i="1"/>
  <c r="U372" i="1"/>
  <c r="V335" i="1"/>
  <c r="AA338" i="1"/>
  <c r="Z371" i="1"/>
  <c r="K223" i="1"/>
  <c r="X222" i="1"/>
  <c r="AB311" i="1"/>
  <c r="J312" i="1"/>
  <c r="W308" i="1"/>
  <c r="V334" i="1"/>
  <c r="H372" i="1"/>
  <c r="AE372" i="1"/>
  <c r="AH372" i="1"/>
  <c r="AI372" i="1"/>
  <c r="U371" i="1"/>
  <c r="Z370" i="1"/>
  <c r="X221" i="1"/>
  <c r="K222" i="1"/>
  <c r="AA337" i="1"/>
  <c r="I338" i="1"/>
  <c r="W307" i="1"/>
  <c r="J311" i="1"/>
  <c r="AA336" i="1"/>
  <c r="I337" i="1"/>
  <c r="X220" i="1"/>
  <c r="K221" i="1"/>
  <c r="H371" i="1"/>
  <c r="U370" i="1"/>
  <c r="V333" i="1"/>
  <c r="W306" i="1"/>
  <c r="K220" i="1"/>
  <c r="X219" i="1"/>
  <c r="V332" i="1"/>
  <c r="AA335" i="1"/>
  <c r="I336" i="1"/>
  <c r="U369" i="1"/>
  <c r="H370" i="1"/>
  <c r="Z369" i="1"/>
  <c r="AC219" i="1"/>
  <c r="AC218" i="1"/>
  <c r="W305" i="1"/>
  <c r="J309" i="1"/>
  <c r="Z368" i="1"/>
  <c r="H369" i="1"/>
  <c r="Z367" i="1"/>
  <c r="AA334" i="1"/>
  <c r="I335" i="1"/>
  <c r="V331" i="1"/>
  <c r="K219" i="1"/>
  <c r="X218" i="1"/>
  <c r="AB307" i="1"/>
  <c r="J308" i="1"/>
  <c r="W304" i="1"/>
  <c r="V330" i="1"/>
  <c r="K218" i="1"/>
  <c r="U367" i="1"/>
  <c r="AA333" i="1"/>
  <c r="I334" i="1"/>
  <c r="AC217" i="1"/>
  <c r="W303" i="1"/>
  <c r="AB306" i="1"/>
  <c r="J307" i="1"/>
  <c r="Z366" i="1"/>
  <c r="H367" i="1"/>
  <c r="U366" i="1"/>
  <c r="X216" i="1"/>
  <c r="I333" i="1"/>
  <c r="V329" i="1"/>
  <c r="AB305" i="1"/>
  <c r="J306" i="1"/>
  <c r="AA331" i="1"/>
  <c r="I332" i="1"/>
  <c r="H366" i="1"/>
  <c r="AE366" i="1"/>
  <c r="AH366" i="1"/>
  <c r="AI366" i="1"/>
  <c r="U365" i="1"/>
  <c r="V328" i="1"/>
  <c r="X215" i="1"/>
  <c r="K216" i="1"/>
  <c r="AC215" i="1"/>
  <c r="AB304" i="1"/>
  <c r="J305" i="1"/>
  <c r="W301" i="1"/>
  <c r="Z364" i="1"/>
  <c r="H365" i="1"/>
  <c r="U364" i="1"/>
  <c r="AC214" i="1"/>
  <c r="X214" i="1"/>
  <c r="K215" i="1"/>
  <c r="V327" i="1"/>
  <c r="AA330" i="1"/>
  <c r="W300" i="1"/>
  <c r="AB303" i="1"/>
  <c r="J304" i="1"/>
  <c r="V326" i="1"/>
  <c r="U363" i="1"/>
  <c r="H364" i="1"/>
  <c r="AE364" i="1"/>
  <c r="AH364" i="1"/>
  <c r="AI364" i="1"/>
  <c r="AA329" i="1"/>
  <c r="I330" i="1"/>
  <c r="K214" i="1"/>
  <c r="X213" i="1"/>
  <c r="AC213" i="1"/>
  <c r="AC212" i="1"/>
  <c r="Z362" i="1"/>
  <c r="W299" i="1"/>
  <c r="AB302" i="1"/>
  <c r="J303" i="1"/>
  <c r="I329" i="1"/>
  <c r="V325" i="1"/>
  <c r="X212" i="1"/>
  <c r="K213" i="1"/>
  <c r="U362" i="1"/>
  <c r="H363" i="1"/>
  <c r="AB301" i="1"/>
  <c r="W298" i="1"/>
  <c r="U361" i="1"/>
  <c r="H362" i="1"/>
  <c r="AA327" i="1"/>
  <c r="I328" i="1"/>
  <c r="X211" i="1"/>
  <c r="K212" i="1"/>
  <c r="AC211" i="1"/>
  <c r="AC210" i="1"/>
  <c r="V324" i="1"/>
  <c r="Z361" i="1"/>
  <c r="AB300" i="1"/>
  <c r="J301" i="1"/>
  <c r="W297" i="1"/>
  <c r="X210" i="1"/>
  <c r="AC209" i="1"/>
  <c r="K211" i="1"/>
  <c r="AA326" i="1"/>
  <c r="I327" i="1"/>
  <c r="H361" i="1"/>
  <c r="AB299" i="1"/>
  <c r="J300" i="1"/>
  <c r="W296" i="1"/>
  <c r="K210" i="1"/>
  <c r="AA325" i="1"/>
  <c r="I326" i="1"/>
  <c r="V322" i="1"/>
  <c r="U359" i="1"/>
  <c r="Z358" i="1"/>
  <c r="AB298" i="1"/>
  <c r="J299" i="1"/>
  <c r="W295" i="1"/>
  <c r="AC208" i="1"/>
  <c r="X208" i="1"/>
  <c r="V321" i="1"/>
  <c r="AA324" i="1"/>
  <c r="I325" i="1"/>
  <c r="Q325" i="1"/>
  <c r="S325" i="1"/>
  <c r="T325" i="1"/>
  <c r="U358" i="1"/>
  <c r="H359" i="1"/>
  <c r="J298" i="1"/>
  <c r="V320" i="1"/>
  <c r="X207" i="1"/>
  <c r="K208" i="1"/>
  <c r="AC207" i="1"/>
  <c r="U357" i="1"/>
  <c r="H358" i="1"/>
  <c r="M358" i="1"/>
  <c r="N358" i="1"/>
  <c r="Q358" i="1"/>
  <c r="AA323" i="1"/>
  <c r="I324" i="1"/>
  <c r="Z357" i="1"/>
  <c r="Z356" i="1"/>
  <c r="AB296" i="1"/>
  <c r="J297" i="1"/>
  <c r="W293" i="1"/>
  <c r="U356" i="1"/>
  <c r="H357" i="1"/>
  <c r="AC206" i="1"/>
  <c r="AC205" i="1"/>
  <c r="X206" i="1"/>
  <c r="K207" i="1"/>
  <c r="AA322" i="1"/>
  <c r="V319" i="1"/>
  <c r="W292" i="1"/>
  <c r="AB295" i="1"/>
  <c r="J296" i="1"/>
  <c r="V318" i="1"/>
  <c r="AA321" i="1"/>
  <c r="I322" i="1"/>
  <c r="H356" i="1"/>
  <c r="U355" i="1"/>
  <c r="X205" i="1"/>
  <c r="K206" i="1"/>
  <c r="Z354" i="1"/>
  <c r="J295" i="1"/>
  <c r="W291" i="1"/>
  <c r="U354" i="1"/>
  <c r="H355" i="1"/>
  <c r="AA320" i="1"/>
  <c r="I321" i="1"/>
  <c r="V317" i="1"/>
  <c r="K205" i="1"/>
  <c r="X204" i="1"/>
  <c r="AC204" i="1"/>
  <c r="AC203" i="1"/>
  <c r="AB293" i="1"/>
  <c r="W290" i="1"/>
  <c r="AA319" i="1"/>
  <c r="I320" i="1"/>
  <c r="X203" i="1"/>
  <c r="K204" i="1"/>
  <c r="V316" i="1"/>
  <c r="H354" i="1"/>
  <c r="U353" i="1"/>
  <c r="Z353" i="1"/>
  <c r="Z352" i="1"/>
  <c r="W289" i="1"/>
  <c r="AB292" i="1"/>
  <c r="J293" i="1"/>
  <c r="H353" i="1"/>
  <c r="AA318" i="1"/>
  <c r="I319" i="1"/>
  <c r="K203" i="1"/>
  <c r="X202" i="1"/>
  <c r="AC202" i="1"/>
  <c r="W288" i="1"/>
  <c r="AB291" i="1"/>
  <c r="J292" i="1"/>
  <c r="V314" i="1"/>
  <c r="U351" i="1"/>
  <c r="AA317" i="1"/>
  <c r="I318" i="1"/>
  <c r="K202" i="1"/>
  <c r="Z351" i="1"/>
  <c r="Z350" i="1"/>
  <c r="W287" i="1"/>
  <c r="AB290" i="1"/>
  <c r="J291" i="1"/>
  <c r="AA316" i="1"/>
  <c r="I317" i="1"/>
  <c r="H351" i="1"/>
  <c r="U350" i="1"/>
  <c r="V313" i="1"/>
  <c r="X200" i="1"/>
  <c r="AC200" i="1"/>
  <c r="AC199" i="1"/>
  <c r="AB289" i="1"/>
  <c r="J290" i="1"/>
  <c r="H350" i="1"/>
  <c r="U349" i="1"/>
  <c r="K200" i="1"/>
  <c r="X199" i="1"/>
  <c r="V312" i="1"/>
  <c r="AA315" i="1"/>
  <c r="I316" i="1"/>
  <c r="Z349" i="1"/>
  <c r="Z348" i="1"/>
  <c r="W285" i="1"/>
  <c r="AB288" i="1"/>
  <c r="J289" i="1"/>
  <c r="X198" i="1"/>
  <c r="K199" i="1"/>
  <c r="AA314" i="1"/>
  <c r="H349" i="1"/>
  <c r="U348" i="1"/>
  <c r="V311" i="1"/>
  <c r="AC198" i="1"/>
  <c r="AC197" i="1"/>
  <c r="W284" i="1"/>
  <c r="AB287" i="1"/>
  <c r="J288" i="1"/>
  <c r="H348" i="1"/>
  <c r="U347" i="1"/>
  <c r="AA313" i="1"/>
  <c r="I314" i="1"/>
  <c r="V310" i="1"/>
  <c r="Z347" i="1"/>
  <c r="K198" i="1"/>
  <c r="X197" i="1"/>
  <c r="W283" i="1"/>
  <c r="J287" i="1"/>
  <c r="AA312" i="1"/>
  <c r="I313" i="1"/>
  <c r="Z346" i="1"/>
  <c r="K197" i="1"/>
  <c r="T197" i="1"/>
  <c r="X196" i="1"/>
  <c r="V309" i="1"/>
  <c r="AC196" i="1"/>
  <c r="H347" i="1"/>
  <c r="U346" i="1"/>
  <c r="W282" i="1"/>
  <c r="AB285" i="1"/>
  <c r="J286" i="1"/>
  <c r="H346" i="1"/>
  <c r="AE346" i="1"/>
  <c r="AH346" i="1"/>
  <c r="AI346" i="1"/>
  <c r="U345" i="1"/>
  <c r="AC195" i="1"/>
  <c r="X195" i="1"/>
  <c r="K196" i="1"/>
  <c r="V308" i="1"/>
  <c r="AA311" i="1"/>
  <c r="I312" i="1"/>
  <c r="J285" i="1"/>
  <c r="W281" i="1"/>
  <c r="AA310" i="1"/>
  <c r="I311" i="1"/>
  <c r="K195" i="1"/>
  <c r="X194" i="1"/>
  <c r="H345" i="1"/>
  <c r="AC194" i="1"/>
  <c r="AC193" i="1"/>
  <c r="W280" i="1"/>
  <c r="AB283" i="1"/>
  <c r="J284" i="1"/>
  <c r="Z343" i="1"/>
  <c r="AA309" i="1"/>
  <c r="I310" i="1"/>
  <c r="V306" i="1"/>
  <c r="U343" i="1"/>
  <c r="Z342" i="1"/>
  <c r="K194" i="1"/>
  <c r="AB282" i="1"/>
  <c r="J283" i="1"/>
  <c r="V305" i="1"/>
  <c r="AA308" i="1"/>
  <c r="I309" i="1"/>
  <c r="X192" i="1"/>
  <c r="U342" i="1"/>
  <c r="H343" i="1"/>
  <c r="AC192" i="1"/>
  <c r="AC191" i="1"/>
  <c r="AB281" i="1"/>
  <c r="J282" i="1"/>
  <c r="X191" i="1"/>
  <c r="K192" i="1"/>
  <c r="V304" i="1"/>
  <c r="H342" i="1"/>
  <c r="U341" i="1"/>
  <c r="I308" i="1"/>
  <c r="Z341" i="1"/>
  <c r="Z340" i="1"/>
  <c r="W277" i="1"/>
  <c r="AB280" i="1"/>
  <c r="J281" i="1"/>
  <c r="V303" i="1"/>
  <c r="AA306" i="1"/>
  <c r="U340" i="1"/>
  <c r="H341" i="1"/>
  <c r="AF341" i="1"/>
  <c r="X190" i="1"/>
  <c r="K191" i="1"/>
  <c r="AC190" i="1"/>
  <c r="AC189" i="1"/>
  <c r="AB279" i="1"/>
  <c r="J280" i="1"/>
  <c r="W276" i="1"/>
  <c r="K190" i="1"/>
  <c r="X189" i="1"/>
  <c r="AC188" i="1"/>
  <c r="H340" i="1"/>
  <c r="AE340" i="1"/>
  <c r="AH340" i="1"/>
  <c r="AI340" i="1"/>
  <c r="U339" i="1"/>
  <c r="AA305" i="1"/>
  <c r="I306" i="1"/>
  <c r="Z339" i="1"/>
  <c r="V302" i="1"/>
  <c r="W275" i="1"/>
  <c r="Z338" i="1"/>
  <c r="H339" i="1"/>
  <c r="AE339" i="1"/>
  <c r="AH339" i="1"/>
  <c r="AI339" i="1"/>
  <c r="U338" i="1"/>
  <c r="V301" i="1"/>
  <c r="AA304" i="1"/>
  <c r="I305" i="1"/>
  <c r="Z337" i="1"/>
  <c r="X188" i="1"/>
  <c r="K189" i="1"/>
  <c r="AB277" i="1"/>
  <c r="W274" i="1"/>
  <c r="AA303" i="1"/>
  <c r="I304" i="1"/>
  <c r="X187" i="1"/>
  <c r="K188" i="1"/>
  <c r="V300" i="1"/>
  <c r="H338" i="1"/>
  <c r="U337" i="1"/>
  <c r="AC187" i="1"/>
  <c r="AC186" i="1"/>
  <c r="W273" i="1"/>
  <c r="AB276" i="1"/>
  <c r="J277" i="1"/>
  <c r="H337" i="1"/>
  <c r="AE337" i="1"/>
  <c r="AH337" i="1"/>
  <c r="AI337" i="1"/>
  <c r="AC185" i="1"/>
  <c r="X186" i="1"/>
  <c r="K187" i="1"/>
  <c r="Z335" i="1"/>
  <c r="AA302" i="1"/>
  <c r="I303" i="1"/>
  <c r="AB275" i="1"/>
  <c r="J276" i="1"/>
  <c r="V298" i="1"/>
  <c r="U335" i="1"/>
  <c r="AA301" i="1"/>
  <c r="I302" i="1"/>
  <c r="K186" i="1"/>
  <c r="AB274" i="1"/>
  <c r="J275" i="1"/>
  <c r="W271" i="1"/>
  <c r="AA300" i="1"/>
  <c r="I301" i="1"/>
  <c r="U334" i="1"/>
  <c r="H335" i="1"/>
  <c r="Z334" i="1"/>
  <c r="Z333" i="1"/>
  <c r="V297" i="1"/>
  <c r="X184" i="1"/>
  <c r="AC184" i="1"/>
  <c r="AC183" i="1"/>
  <c r="J274" i="1"/>
  <c r="V296" i="1"/>
  <c r="H334" i="1"/>
  <c r="U333" i="1"/>
  <c r="X183" i="1"/>
  <c r="K184" i="1"/>
  <c r="AA299" i="1"/>
  <c r="I300" i="1"/>
  <c r="AB272" i="1"/>
  <c r="J273" i="1"/>
  <c r="W269" i="1"/>
  <c r="U332" i="1"/>
  <c r="H333" i="1"/>
  <c r="AF333" i="1"/>
  <c r="AA298" i="1"/>
  <c r="V295" i="1"/>
  <c r="Z332" i="1"/>
  <c r="K183" i="1"/>
  <c r="X182" i="1"/>
  <c r="AC182" i="1"/>
  <c r="W268" i="1"/>
  <c r="AB271" i="1"/>
  <c r="AC181" i="1"/>
  <c r="H332" i="1"/>
  <c r="U331" i="1"/>
  <c r="K182" i="1"/>
  <c r="X181" i="1"/>
  <c r="AA297" i="1"/>
  <c r="I298" i="1"/>
  <c r="Z331" i="1"/>
  <c r="Z330" i="1"/>
  <c r="V294" i="1"/>
  <c r="J271" i="1"/>
  <c r="W267" i="1"/>
  <c r="AA296" i="1"/>
  <c r="I297" i="1"/>
  <c r="AC180" i="1"/>
  <c r="X180" i="1"/>
  <c r="K181" i="1"/>
  <c r="V293" i="1"/>
  <c r="U330" i="1"/>
  <c r="H331" i="1"/>
  <c r="AE331" i="1"/>
  <c r="AH331" i="1"/>
  <c r="AI331" i="1"/>
  <c r="W266" i="1"/>
  <c r="AB269" i="1"/>
  <c r="V292" i="1"/>
  <c r="X179" i="1"/>
  <c r="K180" i="1"/>
  <c r="AC179" i="1"/>
  <c r="AC178" i="1"/>
  <c r="Z329" i="1"/>
  <c r="U329" i="1"/>
  <c r="H330" i="1"/>
  <c r="AA295" i="1"/>
  <c r="I296" i="1"/>
  <c r="AB268" i="1"/>
  <c r="J269" i="1"/>
  <c r="W265" i="1"/>
  <c r="AA294" i="1"/>
  <c r="I295" i="1"/>
  <c r="K179" i="1"/>
  <c r="X178" i="1"/>
  <c r="Z327" i="1"/>
  <c r="H329" i="1"/>
  <c r="V291" i="1"/>
  <c r="AB267" i="1"/>
  <c r="J268" i="1"/>
  <c r="W264" i="1"/>
  <c r="V290" i="1"/>
  <c r="K178" i="1"/>
  <c r="AA293" i="1"/>
  <c r="I294" i="1"/>
  <c r="U327" i="1"/>
  <c r="W263" i="1"/>
  <c r="AB266" i="1"/>
  <c r="J267" i="1"/>
  <c r="AA292" i="1"/>
  <c r="I293" i="1"/>
  <c r="X176" i="1"/>
  <c r="V289" i="1"/>
  <c r="H327" i="1"/>
  <c r="AE327" i="1"/>
  <c r="AH327" i="1"/>
  <c r="AI327" i="1"/>
  <c r="U326" i="1"/>
  <c r="Z326" i="1"/>
  <c r="Z325" i="1"/>
  <c r="W262" i="1"/>
  <c r="AB265" i="1"/>
  <c r="J266" i="1"/>
  <c r="U325" i="1"/>
  <c r="H326" i="1"/>
  <c r="X175" i="1"/>
  <c r="K176" i="1"/>
  <c r="I292" i="1"/>
  <c r="V288" i="1"/>
  <c r="AC175" i="1"/>
  <c r="AC174" i="1"/>
  <c r="J265" i="1"/>
  <c r="AA290" i="1"/>
  <c r="X174" i="1"/>
  <c r="K175" i="1"/>
  <c r="U324" i="1"/>
  <c r="H325" i="1"/>
  <c r="M325" i="1"/>
  <c r="N325" i="1"/>
  <c r="V287" i="1"/>
  <c r="Z324" i="1"/>
  <c r="Z323" i="1"/>
  <c r="W260" i="1"/>
  <c r="AB263" i="1"/>
  <c r="J264" i="1"/>
  <c r="V286" i="1"/>
  <c r="X173" i="1"/>
  <c r="K174" i="1"/>
  <c r="AA289" i="1"/>
  <c r="I290" i="1"/>
  <c r="U323" i="1"/>
  <c r="H324" i="1"/>
  <c r="AC173" i="1"/>
  <c r="AC172" i="1"/>
  <c r="AB262" i="1"/>
  <c r="J263" i="1"/>
  <c r="W259" i="1"/>
  <c r="X172" i="1"/>
  <c r="K173" i="1"/>
  <c r="AA288" i="1"/>
  <c r="I289" i="1"/>
  <c r="Z322" i="1"/>
  <c r="H323" i="1"/>
  <c r="U322" i="1"/>
  <c r="V285" i="1"/>
  <c r="AB261" i="1"/>
  <c r="W258" i="1"/>
  <c r="AA287" i="1"/>
  <c r="X171" i="1"/>
  <c r="K172" i="1"/>
  <c r="V284" i="1"/>
  <c r="U321" i="1"/>
  <c r="H322" i="1"/>
  <c r="Z321" i="1"/>
  <c r="W257" i="1"/>
  <c r="AB260" i="1"/>
  <c r="X170" i="1"/>
  <c r="K171" i="1"/>
  <c r="H321" i="1"/>
  <c r="U320" i="1"/>
  <c r="Z319" i="1"/>
  <c r="AC170" i="1"/>
  <c r="AA286" i="1"/>
  <c r="I287" i="1"/>
  <c r="J260" i="1"/>
  <c r="W256" i="1"/>
  <c r="H320" i="1"/>
  <c r="U319" i="1"/>
  <c r="Z318" i="1"/>
  <c r="V282" i="1"/>
  <c r="AA285" i="1"/>
  <c r="I286" i="1"/>
  <c r="AE286" i="1"/>
  <c r="AH286" i="1"/>
  <c r="AI286" i="1"/>
  <c r="K170" i="1"/>
  <c r="AB258" i="1"/>
  <c r="J259" i="1"/>
  <c r="W255" i="1"/>
  <c r="AA284" i="1"/>
  <c r="I285" i="1"/>
  <c r="U318" i="1"/>
  <c r="H319" i="1"/>
  <c r="X168" i="1"/>
  <c r="AC168" i="1"/>
  <c r="V281" i="1"/>
  <c r="AB257" i="1"/>
  <c r="J258" i="1"/>
  <c r="H318" i="1"/>
  <c r="AE318" i="1"/>
  <c r="AH318" i="1"/>
  <c r="AI318" i="1"/>
  <c r="U317" i="1"/>
  <c r="V280" i="1"/>
  <c r="Z317" i="1"/>
  <c r="X167" i="1"/>
  <c r="K168" i="1"/>
  <c r="AC167" i="1"/>
  <c r="AC166" i="1"/>
  <c r="AA283" i="1"/>
  <c r="I284" i="1"/>
  <c r="W253" i="1"/>
  <c r="AB256" i="1"/>
  <c r="J257" i="1"/>
  <c r="U316" i="1"/>
  <c r="H317" i="1"/>
  <c r="AE317" i="1"/>
  <c r="V279" i="1"/>
  <c r="AA282" i="1"/>
  <c r="X166" i="1"/>
  <c r="K167" i="1"/>
  <c r="Z316" i="1"/>
  <c r="W252" i="1"/>
  <c r="AB255" i="1"/>
  <c r="J256" i="1"/>
  <c r="K166" i="1"/>
  <c r="X165" i="1"/>
  <c r="AC165" i="1"/>
  <c r="AC164" i="1"/>
  <c r="I282" i="1"/>
  <c r="H316" i="1"/>
  <c r="U315" i="1"/>
  <c r="J255" i="1"/>
  <c r="W251" i="1"/>
  <c r="K165" i="1"/>
  <c r="X164" i="1"/>
  <c r="Z314" i="1"/>
  <c r="H315" i="1"/>
  <c r="U314" i="1"/>
  <c r="V277" i="1"/>
  <c r="I281" i="1"/>
  <c r="W250" i="1"/>
  <c r="AB253" i="1"/>
  <c r="Z313" i="1"/>
  <c r="AA279" i="1"/>
  <c r="I280" i="1"/>
  <c r="K164" i="1"/>
  <c r="X163" i="1"/>
  <c r="V276" i="1"/>
  <c r="H314" i="1"/>
  <c r="U313" i="1"/>
  <c r="AC163" i="1"/>
  <c r="AC162" i="1"/>
  <c r="AB252" i="1"/>
  <c r="J253" i="1"/>
  <c r="W249" i="1"/>
  <c r="X162" i="1"/>
  <c r="K163" i="1"/>
  <c r="H313" i="1"/>
  <c r="AE313" i="1"/>
  <c r="AH313" i="1"/>
  <c r="AI313" i="1"/>
  <c r="AA278" i="1"/>
  <c r="I279" i="1"/>
  <c r="Z311" i="1"/>
  <c r="J252" i="1"/>
  <c r="W248" i="1"/>
  <c r="U311" i="1"/>
  <c r="V274" i="1"/>
  <c r="AA277" i="1"/>
  <c r="I278" i="1"/>
  <c r="K162" i="1"/>
  <c r="W247" i="1"/>
  <c r="AB250" i="1"/>
  <c r="J251" i="1"/>
  <c r="AC160" i="1"/>
  <c r="V273" i="1"/>
  <c r="U310" i="1"/>
  <c r="H311" i="1"/>
  <c r="AA276" i="1"/>
  <c r="I277" i="1"/>
  <c r="X160" i="1"/>
  <c r="Z310" i="1"/>
  <c r="Z309" i="1"/>
  <c r="AB249" i="1"/>
  <c r="J250" i="1"/>
  <c r="H310" i="1"/>
  <c r="U309" i="1"/>
  <c r="AC159" i="1"/>
  <c r="X159" i="1"/>
  <c r="K160" i="1"/>
  <c r="AA275" i="1"/>
  <c r="I276" i="1"/>
  <c r="V272" i="1"/>
  <c r="W245" i="1"/>
  <c r="AB248" i="1"/>
  <c r="J249" i="1"/>
  <c r="AC158" i="1"/>
  <c r="K159" i="1"/>
  <c r="X158" i="1"/>
  <c r="H309" i="1"/>
  <c r="U308" i="1"/>
  <c r="AA274" i="1"/>
  <c r="V271" i="1"/>
  <c r="Z308" i="1"/>
  <c r="J248" i="1"/>
  <c r="W244" i="1"/>
  <c r="V270" i="1"/>
  <c r="X157" i="1"/>
  <c r="K158" i="1"/>
  <c r="AA273" i="1"/>
  <c r="I274" i="1"/>
  <c r="H308" i="1"/>
  <c r="U307" i="1"/>
  <c r="Z306" i="1"/>
  <c r="AC157" i="1"/>
  <c r="AC156" i="1"/>
  <c r="AB246" i="1"/>
  <c r="J247" i="1"/>
  <c r="W243" i="1"/>
  <c r="H307" i="1"/>
  <c r="U306" i="1"/>
  <c r="X156" i="1"/>
  <c r="AC155" i="1"/>
  <c r="K157" i="1"/>
  <c r="I273" i="1"/>
  <c r="V269" i="1"/>
  <c r="W242" i="1"/>
  <c r="AB245" i="1"/>
  <c r="H306" i="1"/>
  <c r="U305" i="1"/>
  <c r="AA271" i="1"/>
  <c r="I272" i="1"/>
  <c r="V268" i="1"/>
  <c r="K156" i="1"/>
  <c r="X155" i="1"/>
  <c r="Z305" i="1"/>
  <c r="AB244" i="1"/>
  <c r="J245" i="1"/>
  <c r="W241" i="1"/>
  <c r="K155" i="1"/>
  <c r="X154" i="1"/>
  <c r="AA270" i="1"/>
  <c r="I271" i="1"/>
  <c r="H305" i="1"/>
  <c r="AF305" i="1"/>
  <c r="V267" i="1"/>
  <c r="AC154" i="1"/>
  <c r="AC153" i="1"/>
  <c r="W240" i="1"/>
  <c r="AB243" i="1"/>
  <c r="J244" i="1"/>
  <c r="V266" i="1"/>
  <c r="U303" i="1"/>
  <c r="AA269" i="1"/>
  <c r="I270" i="1"/>
  <c r="AC152" i="1"/>
  <c r="K154" i="1"/>
  <c r="Z303" i="1"/>
  <c r="W239" i="1"/>
  <c r="AB242" i="1"/>
  <c r="J243" i="1"/>
  <c r="AA268" i="1"/>
  <c r="I269" i="1"/>
  <c r="U302" i="1"/>
  <c r="H303" i="1"/>
  <c r="X152" i="1"/>
  <c r="V265" i="1"/>
  <c r="AB241" i="1"/>
  <c r="J242" i="1"/>
  <c r="U301" i="1"/>
  <c r="H302" i="1"/>
  <c r="I268" i="1"/>
  <c r="V264" i="1"/>
  <c r="X151" i="1"/>
  <c r="K152" i="1"/>
  <c r="Z301" i="1"/>
  <c r="Z300" i="1"/>
  <c r="AC151" i="1"/>
  <c r="AC150" i="1"/>
  <c r="W237" i="1"/>
  <c r="AB240" i="1"/>
  <c r="J241" i="1"/>
  <c r="AA266" i="1"/>
  <c r="X150" i="1"/>
  <c r="K151" i="1"/>
  <c r="V263" i="1"/>
  <c r="H301" i="1"/>
  <c r="M301" i="1"/>
  <c r="N301" i="1"/>
  <c r="Q301" i="1"/>
  <c r="AF301" i="1"/>
  <c r="U300" i="1"/>
  <c r="AB239" i="1"/>
  <c r="J240" i="1"/>
  <c r="W236" i="1"/>
  <c r="U299" i="1"/>
  <c r="H300" i="1"/>
  <c r="AE300" i="1"/>
  <c r="AH300" i="1"/>
  <c r="AI300" i="1"/>
  <c r="K150" i="1"/>
  <c r="X149" i="1"/>
  <c r="V262" i="1"/>
  <c r="Z299" i="1"/>
  <c r="Z298" i="1"/>
  <c r="AA265" i="1"/>
  <c r="I266" i="1"/>
  <c r="AC149" i="1"/>
  <c r="AC148" i="1"/>
  <c r="W235" i="1"/>
  <c r="J239" i="1"/>
  <c r="X148" i="1"/>
  <c r="K149" i="1"/>
  <c r="I265" i="1"/>
  <c r="U298" i="1"/>
  <c r="H299" i="1"/>
  <c r="AF299" i="1"/>
  <c r="W234" i="1"/>
  <c r="AB237" i="1"/>
  <c r="V260" i="1"/>
  <c r="I264" i="1"/>
  <c r="H298" i="1"/>
  <c r="U297" i="1"/>
  <c r="K148" i="1"/>
  <c r="X147" i="1"/>
  <c r="AC147" i="1"/>
  <c r="AC146" i="1"/>
  <c r="W233" i="1"/>
  <c r="AB236" i="1"/>
  <c r="J237" i="1"/>
  <c r="X146" i="1"/>
  <c r="K147" i="1"/>
  <c r="AA262" i="1"/>
  <c r="I263" i="1"/>
  <c r="H297" i="1"/>
  <c r="W232" i="1"/>
  <c r="AB235" i="1"/>
  <c r="J236" i="1"/>
  <c r="AA261" i="1"/>
  <c r="I262" i="1"/>
  <c r="V258" i="1"/>
  <c r="K146" i="1"/>
  <c r="U295" i="1"/>
  <c r="AC144" i="1"/>
  <c r="AB234" i="1"/>
  <c r="J235" i="1"/>
  <c r="W231" i="1"/>
  <c r="X144" i="1"/>
  <c r="H295" i="1"/>
  <c r="U294" i="1"/>
  <c r="V257" i="1"/>
  <c r="Z294" i="1"/>
  <c r="AC143" i="1"/>
  <c r="AB233" i="1"/>
  <c r="J234" i="1"/>
  <c r="Z293" i="1"/>
  <c r="U293" i="1"/>
  <c r="H294" i="1"/>
  <c r="V256" i="1"/>
  <c r="I260" i="1"/>
  <c r="Z292" i="1"/>
  <c r="K144" i="1"/>
  <c r="X143" i="1"/>
  <c r="J233" i="1"/>
  <c r="X142" i="1"/>
  <c r="K143" i="1"/>
  <c r="AC142" i="1"/>
  <c r="AA258" i="1"/>
  <c r="I259" i="1"/>
  <c r="H293" i="1"/>
  <c r="AE293" i="1"/>
  <c r="AH293" i="1"/>
  <c r="AI293" i="1"/>
  <c r="U292" i="1"/>
  <c r="V255" i="1"/>
  <c r="Z291" i="1"/>
  <c r="AB231" i="1"/>
  <c r="J232" i="1"/>
  <c r="W228" i="1"/>
  <c r="V254" i="1"/>
  <c r="I258" i="1"/>
  <c r="H292" i="1"/>
  <c r="AE292" i="1"/>
  <c r="AH292" i="1"/>
  <c r="AI292" i="1"/>
  <c r="U291" i="1"/>
  <c r="X141" i="1"/>
  <c r="K142" i="1"/>
  <c r="W227" i="1"/>
  <c r="J231" i="1"/>
  <c r="AA256" i="1"/>
  <c r="I257" i="1"/>
  <c r="V253" i="1"/>
  <c r="AC140" i="1"/>
  <c r="X140" i="1"/>
  <c r="K141" i="1"/>
  <c r="H291" i="1"/>
  <c r="U290" i="1"/>
  <c r="Z290" i="1"/>
  <c r="W226" i="1"/>
  <c r="AC139" i="1"/>
  <c r="U289" i="1"/>
  <c r="H290" i="1"/>
  <c r="V252" i="1"/>
  <c r="K140" i="1"/>
  <c r="X139" i="1"/>
  <c r="AC138" i="1"/>
  <c r="I256" i="1"/>
  <c r="AB228" i="1"/>
  <c r="J229" i="1"/>
  <c r="H289" i="1"/>
  <c r="M289" i="1"/>
  <c r="N289" i="1"/>
  <c r="Q289" i="1"/>
  <c r="U288" i="1"/>
  <c r="AA254" i="1"/>
  <c r="K139" i="1"/>
  <c r="X138" i="1"/>
  <c r="Z288" i="1"/>
  <c r="W224" i="1"/>
  <c r="AB227" i="1"/>
  <c r="J228" i="1"/>
  <c r="Z287" i="1"/>
  <c r="V250" i="1"/>
  <c r="U287" i="1"/>
  <c r="Z286" i="1"/>
  <c r="K138" i="1"/>
  <c r="I254" i="1"/>
  <c r="AB226" i="1"/>
  <c r="J227" i="1"/>
  <c r="W223" i="1"/>
  <c r="V249" i="1"/>
  <c r="X136" i="1"/>
  <c r="Z285" i="1"/>
  <c r="H287" i="1"/>
  <c r="J226" i="1"/>
  <c r="K136" i="1"/>
  <c r="X135" i="1"/>
  <c r="I252" i="1"/>
  <c r="V248" i="1"/>
  <c r="U285" i="1"/>
  <c r="AC135" i="1"/>
  <c r="AC134" i="1"/>
  <c r="W221" i="1"/>
  <c r="AB224" i="1"/>
  <c r="J225" i="1"/>
  <c r="K135" i="1"/>
  <c r="X134" i="1"/>
  <c r="AA250" i="1"/>
  <c r="H285" i="1"/>
  <c r="U284" i="1"/>
  <c r="Z284" i="1"/>
  <c r="V247" i="1"/>
  <c r="AB223" i="1"/>
  <c r="J224" i="1"/>
  <c r="W220" i="1"/>
  <c r="H284" i="1"/>
  <c r="U283" i="1"/>
  <c r="AA249" i="1"/>
  <c r="I250" i="1"/>
  <c r="V246" i="1"/>
  <c r="AC133" i="1"/>
  <c r="K134" i="1"/>
  <c r="X133" i="1"/>
  <c r="Z283" i="1"/>
  <c r="Z282" i="1"/>
  <c r="J223" i="1"/>
  <c r="W219" i="1"/>
  <c r="AC132" i="1"/>
  <c r="X132" i="1"/>
  <c r="K133" i="1"/>
  <c r="AA248" i="1"/>
  <c r="I249" i="1"/>
  <c r="H283" i="1"/>
  <c r="U282" i="1"/>
  <c r="Z281" i="1"/>
  <c r="AC131" i="1"/>
  <c r="V245" i="1"/>
  <c r="W218" i="1"/>
  <c r="U281" i="1"/>
  <c r="H282" i="1"/>
  <c r="AF282" i="1"/>
  <c r="AA247" i="1"/>
  <c r="I248" i="1"/>
  <c r="V244" i="1"/>
  <c r="K132" i="1"/>
  <c r="X131" i="1"/>
  <c r="W217" i="1"/>
  <c r="AB220" i="1"/>
  <c r="J221" i="1"/>
  <c r="AC130" i="1"/>
  <c r="X130" i="1"/>
  <c r="K131" i="1"/>
  <c r="AA246" i="1"/>
  <c r="I247" i="1"/>
  <c r="H281" i="1"/>
  <c r="W216" i="1"/>
  <c r="J220" i="1"/>
  <c r="U279" i="1"/>
  <c r="V242" i="1"/>
  <c r="AC128" i="1"/>
  <c r="AA245" i="1"/>
  <c r="I246" i="1"/>
  <c r="K130" i="1"/>
  <c r="Z279" i="1"/>
  <c r="W215" i="1"/>
  <c r="AB218" i="1"/>
  <c r="V241" i="1"/>
  <c r="X128" i="1"/>
  <c r="H279" i="1"/>
  <c r="AE279" i="1"/>
  <c r="AH279" i="1"/>
  <c r="AI279" i="1"/>
  <c r="U278" i="1"/>
  <c r="AA244" i="1"/>
  <c r="I245" i="1"/>
  <c r="AB217" i="1"/>
  <c r="J218" i="1"/>
  <c r="X127" i="1"/>
  <c r="K128" i="1"/>
  <c r="AC126" i="1"/>
  <c r="V240" i="1"/>
  <c r="H278" i="1"/>
  <c r="U277" i="1"/>
  <c r="I244" i="1"/>
  <c r="Z277" i="1"/>
  <c r="AB216" i="1"/>
  <c r="J217" i="1"/>
  <c r="W213" i="1"/>
  <c r="AA242" i="1"/>
  <c r="K127" i="1"/>
  <c r="X126" i="1"/>
  <c r="V239" i="1"/>
  <c r="Z276" i="1"/>
  <c r="H277" i="1"/>
  <c r="U276" i="1"/>
  <c r="W212" i="1"/>
  <c r="AB215" i="1"/>
  <c r="J216" i="1"/>
  <c r="X125" i="1"/>
  <c r="K126" i="1"/>
  <c r="U275" i="1"/>
  <c r="H276" i="1"/>
  <c r="AE276" i="1"/>
  <c r="AH276" i="1"/>
  <c r="AI276" i="1"/>
  <c r="Z275" i="1"/>
  <c r="AA241" i="1"/>
  <c r="I242" i="1"/>
  <c r="V238" i="1"/>
  <c r="AC125" i="1"/>
  <c r="AC124" i="1"/>
  <c r="J215" i="1"/>
  <c r="W211" i="1"/>
  <c r="Z274" i="1"/>
  <c r="AA240" i="1"/>
  <c r="I241" i="1"/>
  <c r="H275" i="1"/>
  <c r="U274" i="1"/>
  <c r="K125" i="1"/>
  <c r="X124" i="1"/>
  <c r="V237" i="1"/>
  <c r="AC123" i="1"/>
  <c r="W210" i="1"/>
  <c r="AB213" i="1"/>
  <c r="U273" i="1"/>
  <c r="H274" i="1"/>
  <c r="V236" i="1"/>
  <c r="K124" i="1"/>
  <c r="X123" i="1"/>
  <c r="Z273" i="1"/>
  <c r="AA239" i="1"/>
  <c r="I240" i="1"/>
  <c r="AB212" i="1"/>
  <c r="J213" i="1"/>
  <c r="W209" i="1"/>
  <c r="AA238" i="1"/>
  <c r="I239" i="1"/>
  <c r="K123" i="1"/>
  <c r="X122" i="1"/>
  <c r="H273" i="1"/>
  <c r="Z271" i="1"/>
  <c r="AC122" i="1"/>
  <c r="AB211" i="1"/>
  <c r="J212" i="1"/>
  <c r="W208" i="1"/>
  <c r="AA237" i="1"/>
  <c r="I238" i="1"/>
  <c r="V234" i="1"/>
  <c r="U271" i="1"/>
  <c r="X121" i="1"/>
  <c r="K122" i="1"/>
  <c r="W207" i="1"/>
  <c r="AB210" i="1"/>
  <c r="J211" i="1"/>
  <c r="X120" i="1"/>
  <c r="AA236" i="1"/>
  <c r="I237" i="1"/>
  <c r="Z270" i="1"/>
  <c r="U270" i="1"/>
  <c r="H271" i="1"/>
  <c r="V233" i="1"/>
  <c r="AC120" i="1"/>
  <c r="AC119" i="1"/>
  <c r="AB209" i="1"/>
  <c r="J210" i="1"/>
  <c r="Z269" i="1"/>
  <c r="H270" i="1"/>
  <c r="U269" i="1"/>
  <c r="AA235" i="1"/>
  <c r="I236" i="1"/>
  <c r="AC118" i="1"/>
  <c r="V232" i="1"/>
  <c r="X119" i="1"/>
  <c r="K120" i="1"/>
  <c r="AB208" i="1"/>
  <c r="J209" i="1"/>
  <c r="W205" i="1"/>
  <c r="K119" i="1"/>
  <c r="X118" i="1"/>
  <c r="AA234" i="1"/>
  <c r="U268" i="1"/>
  <c r="H269" i="1"/>
  <c r="V231" i="1"/>
  <c r="W204" i="1"/>
  <c r="AB207" i="1"/>
  <c r="J208" i="1"/>
  <c r="V230" i="1"/>
  <c r="K118" i="1"/>
  <c r="X117" i="1"/>
  <c r="AA233" i="1"/>
  <c r="I234" i="1"/>
  <c r="U267" i="1"/>
  <c r="H268" i="1"/>
  <c r="AE268" i="1"/>
  <c r="AH268" i="1"/>
  <c r="AC117" i="1"/>
  <c r="AC116" i="1"/>
  <c r="J207" i="1"/>
  <c r="W203" i="1"/>
  <c r="AA232" i="1"/>
  <c r="I233" i="1"/>
  <c r="AC115" i="1"/>
  <c r="H267" i="1"/>
  <c r="M267" i="1"/>
  <c r="N267" i="1"/>
  <c r="Q267" i="1"/>
  <c r="U266" i="1"/>
  <c r="Z266" i="1"/>
  <c r="Z265" i="1"/>
  <c r="X116" i="1"/>
  <c r="K117" i="1"/>
  <c r="V229" i="1"/>
  <c r="AB205" i="1"/>
  <c r="W202" i="1"/>
  <c r="V228" i="1"/>
  <c r="X115" i="1"/>
  <c r="K116" i="1"/>
  <c r="H266" i="1"/>
  <c r="U265" i="1"/>
  <c r="AA231" i="1"/>
  <c r="I232" i="1"/>
  <c r="J205" i="1"/>
  <c r="W201" i="1"/>
  <c r="H265" i="1"/>
  <c r="K115" i="1"/>
  <c r="X114" i="1"/>
  <c r="AA230" i="1"/>
  <c r="I231" i="1"/>
  <c r="AC114" i="1"/>
  <c r="AB203" i="1"/>
  <c r="J204" i="1"/>
  <c r="W200" i="1"/>
  <c r="V226" i="1"/>
  <c r="AA229" i="1"/>
  <c r="I230" i="1"/>
  <c r="K114" i="1"/>
  <c r="Z263" i="1"/>
  <c r="W199" i="1"/>
  <c r="AB202" i="1"/>
  <c r="J203" i="1"/>
  <c r="AC112" i="1"/>
  <c r="X112" i="1"/>
  <c r="V225" i="1"/>
  <c r="AA228" i="1"/>
  <c r="I229" i="1"/>
  <c r="U262" i="1"/>
  <c r="AB201" i="1"/>
  <c r="J202" i="1"/>
  <c r="H262" i="1"/>
  <c r="AF262" i="1"/>
  <c r="AC111" i="1"/>
  <c r="V224" i="1"/>
  <c r="X111" i="1"/>
  <c r="K112" i="1"/>
  <c r="AA227" i="1"/>
  <c r="I228" i="1"/>
  <c r="Z261" i="1"/>
  <c r="Z260" i="1"/>
  <c r="W197" i="1"/>
  <c r="J201" i="1"/>
  <c r="AA226" i="1"/>
  <c r="AC110" i="1"/>
  <c r="X110" i="1"/>
  <c r="K111" i="1"/>
  <c r="V223" i="1"/>
  <c r="H261" i="1"/>
  <c r="U260" i="1"/>
  <c r="Z259" i="1"/>
  <c r="AB199" i="1"/>
  <c r="J200" i="1"/>
  <c r="W196" i="1"/>
  <c r="V222" i="1"/>
  <c r="AC109" i="1"/>
  <c r="AC108" i="1"/>
  <c r="K110" i="1"/>
  <c r="X109" i="1"/>
  <c r="H260" i="1"/>
  <c r="AE260" i="1"/>
  <c r="AH260" i="1"/>
  <c r="AI260" i="1"/>
  <c r="I226" i="1"/>
  <c r="AB198" i="1"/>
  <c r="J199" i="1"/>
  <c r="W195" i="1"/>
  <c r="AA224" i="1"/>
  <c r="I225" i="1"/>
  <c r="V221" i="1"/>
  <c r="H259" i="1"/>
  <c r="U258" i="1"/>
  <c r="X108" i="1"/>
  <c r="AC107" i="1"/>
  <c r="K109" i="1"/>
  <c r="Z258" i="1"/>
  <c r="Z257" i="1"/>
  <c r="AB197" i="1"/>
  <c r="W194" i="1"/>
  <c r="Z256" i="1"/>
  <c r="X107" i="1"/>
  <c r="K108" i="1"/>
  <c r="H258" i="1"/>
  <c r="U257" i="1"/>
  <c r="V220" i="1"/>
  <c r="I224" i="1"/>
  <c r="W193" i="1"/>
  <c r="AB196" i="1"/>
  <c r="J197" i="1"/>
  <c r="X106" i="1"/>
  <c r="K107" i="1"/>
  <c r="I223" i="1"/>
  <c r="H257" i="1"/>
  <c r="Z255" i="1"/>
  <c r="AC106" i="1"/>
  <c r="AC105" i="1"/>
  <c r="W192" i="1"/>
  <c r="AB195" i="1"/>
  <c r="J196" i="1"/>
  <c r="U255" i="1"/>
  <c r="V218" i="1"/>
  <c r="AA221" i="1"/>
  <c r="I222" i="1"/>
  <c r="Z254" i="1"/>
  <c r="K106" i="1"/>
  <c r="AB194" i="1"/>
  <c r="J195" i="1"/>
  <c r="W191" i="1"/>
  <c r="X104" i="1"/>
  <c r="V217" i="1"/>
  <c r="H255" i="1"/>
  <c r="U254" i="1"/>
  <c r="Z253" i="1"/>
  <c r="AA220" i="1"/>
  <c r="I221" i="1"/>
  <c r="AC104" i="1"/>
  <c r="AC103" i="1"/>
  <c r="AB193" i="1"/>
  <c r="J194" i="1"/>
  <c r="H254" i="1"/>
  <c r="AE254" i="1"/>
  <c r="AH254" i="1"/>
  <c r="AI254" i="1"/>
  <c r="U253" i="1"/>
  <c r="Z252" i="1"/>
  <c r="V216" i="1"/>
  <c r="I220" i="1"/>
  <c r="K104" i="1"/>
  <c r="X103" i="1"/>
  <c r="J193" i="1"/>
  <c r="W189" i="1"/>
  <c r="U252" i="1"/>
  <c r="H253" i="1"/>
  <c r="AA218" i="1"/>
  <c r="V215" i="1"/>
  <c r="X102" i="1"/>
  <c r="AC102" i="1"/>
  <c r="W188" i="1"/>
  <c r="AB191" i="1"/>
  <c r="J192" i="1"/>
  <c r="H252" i="1"/>
  <c r="U251" i="1"/>
  <c r="AA217" i="1"/>
  <c r="I218" i="1"/>
  <c r="V214" i="1"/>
  <c r="X101" i="1"/>
  <c r="K102" i="1"/>
  <c r="Z251" i="1"/>
  <c r="Z250" i="1"/>
  <c r="W187" i="1"/>
  <c r="J191" i="1"/>
  <c r="AA216" i="1"/>
  <c r="I217" i="1"/>
  <c r="V213" i="1"/>
  <c r="H251" i="1"/>
  <c r="U250" i="1"/>
  <c r="K101" i="1"/>
  <c r="X100" i="1"/>
  <c r="AC100" i="1"/>
  <c r="AC99" i="1"/>
  <c r="W186" i="1"/>
  <c r="AB189" i="1"/>
  <c r="V212" i="1"/>
  <c r="K100" i="1"/>
  <c r="X99" i="1"/>
  <c r="AA215" i="1"/>
  <c r="I216" i="1"/>
  <c r="H250" i="1"/>
  <c r="M250" i="1"/>
  <c r="N250" i="1"/>
  <c r="Q250" i="1"/>
  <c r="U249" i="1"/>
  <c r="Z249" i="1"/>
  <c r="AB188" i="1"/>
  <c r="J189" i="1"/>
  <c r="W185" i="1"/>
  <c r="I215" i="1"/>
  <c r="X98" i="1"/>
  <c r="K99" i="1"/>
  <c r="Z247" i="1"/>
  <c r="H249" i="1"/>
  <c r="AF249" i="1"/>
  <c r="AC98" i="1"/>
  <c r="AB187" i="1"/>
  <c r="J188" i="1"/>
  <c r="W184" i="1"/>
  <c r="AA213" i="1"/>
  <c r="I214" i="1"/>
  <c r="K98" i="1"/>
  <c r="X97" i="1"/>
  <c r="U247" i="1"/>
  <c r="V210" i="1"/>
  <c r="W183" i="1"/>
  <c r="AB186" i="1"/>
  <c r="J187" i="1"/>
  <c r="V209" i="1"/>
  <c r="AA212" i="1"/>
  <c r="I213" i="1"/>
  <c r="U246" i="1"/>
  <c r="H247" i="1"/>
  <c r="AF247" i="1"/>
  <c r="Z246" i="1"/>
  <c r="Z245" i="1"/>
  <c r="AC96" i="1"/>
  <c r="AB185" i="1"/>
  <c r="J186" i="1"/>
  <c r="I212" i="1"/>
  <c r="H246" i="1"/>
  <c r="U245" i="1"/>
  <c r="Z244" i="1"/>
  <c r="X95" i="1"/>
  <c r="V208" i="1"/>
  <c r="AB184" i="1"/>
  <c r="J185" i="1"/>
  <c r="W181" i="1"/>
  <c r="V207" i="1"/>
  <c r="U244" i="1"/>
  <c r="H245" i="1"/>
  <c r="AA210" i="1"/>
  <c r="K95" i="1"/>
  <c r="X94" i="1"/>
  <c r="AC94" i="1"/>
  <c r="AB183" i="1"/>
  <c r="J184" i="1"/>
  <c r="W180" i="1"/>
  <c r="AC93" i="1"/>
  <c r="X93" i="1"/>
  <c r="K94" i="1"/>
  <c r="Z243" i="1"/>
  <c r="Z242" i="1"/>
  <c r="H244" i="1"/>
  <c r="U243" i="1"/>
  <c r="AA209" i="1"/>
  <c r="I210" i="1"/>
  <c r="V206" i="1"/>
  <c r="J183" i="1"/>
  <c r="W179" i="1"/>
  <c r="AA208" i="1"/>
  <c r="I209" i="1"/>
  <c r="AC92" i="1"/>
  <c r="V205" i="1"/>
  <c r="K93" i="1"/>
  <c r="X92" i="1"/>
  <c r="H243" i="1"/>
  <c r="U242" i="1"/>
  <c r="W178" i="1"/>
  <c r="K92" i="1"/>
  <c r="X91" i="1"/>
  <c r="H242" i="1"/>
  <c r="U241" i="1"/>
  <c r="V204" i="1"/>
  <c r="AA207" i="1"/>
  <c r="I208" i="1"/>
  <c r="Z241" i="1"/>
  <c r="AB180" i="1"/>
  <c r="J181" i="1"/>
  <c r="M181" i="1"/>
  <c r="N181" i="1"/>
  <c r="Q181" i="1"/>
  <c r="W177" i="1"/>
  <c r="X90" i="1"/>
  <c r="K91" i="1"/>
  <c r="U240" i="1"/>
  <c r="H241" i="1"/>
  <c r="AA206" i="1"/>
  <c r="I207" i="1"/>
  <c r="AC90" i="1"/>
  <c r="W176" i="1"/>
  <c r="AB179" i="1"/>
  <c r="J180" i="1"/>
  <c r="U239" i="1"/>
  <c r="K90" i="1"/>
  <c r="V202" i="1"/>
  <c r="I206" i="1"/>
  <c r="Z239" i="1"/>
  <c r="AB178" i="1"/>
  <c r="J179" i="1"/>
  <c r="W175" i="1"/>
  <c r="X88" i="1"/>
  <c r="H239" i="1"/>
  <c r="U238" i="1"/>
  <c r="AC88" i="1"/>
  <c r="AA204" i="1"/>
  <c r="I205" i="1"/>
  <c r="Z238" i="1"/>
  <c r="Z237" i="1"/>
  <c r="V201" i="1"/>
  <c r="AB177" i="1"/>
  <c r="J178" i="1"/>
  <c r="H238" i="1"/>
  <c r="M238" i="1"/>
  <c r="N238" i="1"/>
  <c r="Q238" i="1"/>
  <c r="U237" i="1"/>
  <c r="V200" i="1"/>
  <c r="I204" i="1"/>
  <c r="AC87" i="1"/>
  <c r="X87" i="1"/>
  <c r="K88" i="1"/>
  <c r="W173" i="1"/>
  <c r="AB176" i="1"/>
  <c r="J177" i="1"/>
  <c r="U236" i="1"/>
  <c r="H237" i="1"/>
  <c r="X86" i="1"/>
  <c r="K87" i="1"/>
  <c r="AC86" i="1"/>
  <c r="Z235" i="1"/>
  <c r="V199" i="1"/>
  <c r="AA202" i="1"/>
  <c r="J176" i="1"/>
  <c r="W172" i="1"/>
  <c r="K86" i="1"/>
  <c r="X85" i="1"/>
  <c r="H236" i="1"/>
  <c r="AE236" i="1"/>
  <c r="AH236" i="1"/>
  <c r="AI236" i="1"/>
  <c r="U235" i="1"/>
  <c r="AA201" i="1"/>
  <c r="I202" i="1"/>
  <c r="V198" i="1"/>
  <c r="AC85" i="1"/>
  <c r="AC84" i="1"/>
  <c r="W171" i="1"/>
  <c r="AB174" i="1"/>
  <c r="J175" i="1"/>
  <c r="U234" i="1"/>
  <c r="H235" i="1"/>
  <c r="M235" i="1"/>
  <c r="N235" i="1"/>
  <c r="Q235" i="1"/>
  <c r="S235" i="1"/>
  <c r="T235" i="1"/>
  <c r="Z234" i="1"/>
  <c r="Z233" i="1"/>
  <c r="K85" i="1"/>
  <c r="X84" i="1"/>
  <c r="AC83" i="1"/>
  <c r="V197" i="1"/>
  <c r="AA200" i="1"/>
  <c r="I201" i="1"/>
  <c r="AB173" i="1"/>
  <c r="W170" i="1"/>
  <c r="AA199" i="1"/>
  <c r="I200" i="1"/>
  <c r="V196" i="1"/>
  <c r="X83" i="1"/>
  <c r="K84" i="1"/>
  <c r="H234" i="1"/>
  <c r="U233" i="1"/>
  <c r="AB172" i="1"/>
  <c r="J173" i="1"/>
  <c r="W169" i="1"/>
  <c r="H233" i="1"/>
  <c r="AA198" i="1"/>
  <c r="I199" i="1"/>
  <c r="Z231" i="1"/>
  <c r="K83" i="1"/>
  <c r="X82" i="1"/>
  <c r="AC82" i="1"/>
  <c r="AB171" i="1"/>
  <c r="J172" i="1"/>
  <c r="W168" i="1"/>
  <c r="K82" i="1"/>
  <c r="AA197" i="1"/>
  <c r="I198" i="1"/>
  <c r="V194" i="1"/>
  <c r="U231" i="1"/>
  <c r="Z230" i="1"/>
  <c r="AC80" i="1"/>
  <c r="W167" i="1"/>
  <c r="AB170" i="1"/>
  <c r="J171" i="1"/>
  <c r="AA196" i="1"/>
  <c r="I197" i="1"/>
  <c r="V193" i="1"/>
  <c r="H231" i="1"/>
  <c r="X80" i="1"/>
  <c r="AB169" i="1"/>
  <c r="J170" i="1"/>
  <c r="U229" i="1"/>
  <c r="V192" i="1"/>
  <c r="I196" i="1"/>
  <c r="K80" i="1"/>
  <c r="X79" i="1"/>
  <c r="AC79" i="1"/>
  <c r="AC78" i="1"/>
  <c r="Z229" i="1"/>
  <c r="Z228" i="1"/>
  <c r="AB168" i="1"/>
  <c r="J169" i="1"/>
  <c r="W165" i="1"/>
  <c r="AA194" i="1"/>
  <c r="K79" i="1"/>
  <c r="X78" i="1"/>
  <c r="V191" i="1"/>
  <c r="H229" i="1"/>
  <c r="U228" i="1"/>
  <c r="W164" i="1"/>
  <c r="J168" i="1"/>
  <c r="V190" i="1"/>
  <c r="H228" i="1"/>
  <c r="U227" i="1"/>
  <c r="Z227" i="1"/>
  <c r="X77" i="1"/>
  <c r="AC77" i="1"/>
  <c r="AC76" i="1"/>
  <c r="K78" i="1"/>
  <c r="AA193" i="1"/>
  <c r="I194" i="1"/>
  <c r="J167" i="1"/>
  <c r="W163" i="1"/>
  <c r="Z226" i="1"/>
  <c r="H227" i="1"/>
  <c r="U226" i="1"/>
  <c r="K77" i="1"/>
  <c r="X76" i="1"/>
  <c r="AA192" i="1"/>
  <c r="I193" i="1"/>
  <c r="V189" i="1"/>
  <c r="W162" i="1"/>
  <c r="AB165" i="1"/>
  <c r="U225" i="1"/>
  <c r="H226" i="1"/>
  <c r="AE226" i="1"/>
  <c r="AH226" i="1"/>
  <c r="AI226" i="1"/>
  <c r="V188" i="1"/>
  <c r="K76" i="1"/>
  <c r="X75" i="1"/>
  <c r="AA191" i="1"/>
  <c r="I192" i="1"/>
  <c r="Z225" i="1"/>
  <c r="AC75" i="1"/>
  <c r="AC74" i="1"/>
  <c r="AB164" i="1"/>
  <c r="J165" i="1"/>
  <c r="W161" i="1"/>
  <c r="AA190" i="1"/>
  <c r="I191" i="1"/>
  <c r="X74" i="1"/>
  <c r="K75" i="1"/>
  <c r="H225" i="1"/>
  <c r="M225" i="1"/>
  <c r="N225" i="1"/>
  <c r="Q225" i="1"/>
  <c r="AB163" i="1"/>
  <c r="J164" i="1"/>
  <c r="W160" i="1"/>
  <c r="U223" i="1"/>
  <c r="Z223" i="1"/>
  <c r="Z222" i="1"/>
  <c r="X73" i="1"/>
  <c r="K74" i="1"/>
  <c r="V186" i="1"/>
  <c r="I190" i="1"/>
  <c r="AC72" i="1"/>
  <c r="W159" i="1"/>
  <c r="AB162" i="1"/>
  <c r="J163" i="1"/>
  <c r="X72" i="1"/>
  <c r="AA188" i="1"/>
  <c r="I189" i="1"/>
  <c r="V185" i="1"/>
  <c r="H223" i="1"/>
  <c r="U222" i="1"/>
  <c r="J162" i="1"/>
  <c r="AA187" i="1"/>
  <c r="I188" i="1"/>
  <c r="V184" i="1"/>
  <c r="AC71" i="1"/>
  <c r="AC70" i="1"/>
  <c r="X71" i="1"/>
  <c r="K72" i="1"/>
  <c r="U221" i="1"/>
  <c r="H222" i="1"/>
  <c r="Z221" i="1"/>
  <c r="AB160" i="1"/>
  <c r="J161" i="1"/>
  <c r="W157" i="1"/>
  <c r="V183" i="1"/>
  <c r="U220" i="1"/>
  <c r="H221" i="1"/>
  <c r="Z220" i="1"/>
  <c r="Z219" i="1"/>
  <c r="K71" i="1"/>
  <c r="X70" i="1"/>
  <c r="AA186" i="1"/>
  <c r="W156" i="1"/>
  <c r="AB159" i="1"/>
  <c r="J160" i="1"/>
  <c r="AA185" i="1"/>
  <c r="I186" i="1"/>
  <c r="H220" i="1"/>
  <c r="U219" i="1"/>
  <c r="Z218" i="1"/>
  <c r="K70" i="1"/>
  <c r="X69" i="1"/>
  <c r="V182" i="1"/>
  <c r="AC69" i="1"/>
  <c r="AB158" i="1"/>
  <c r="J159" i="1"/>
  <c r="W155" i="1"/>
  <c r="K69" i="1"/>
  <c r="X68" i="1"/>
  <c r="AC68" i="1"/>
  <c r="AC67" i="1"/>
  <c r="H219" i="1"/>
  <c r="U218" i="1"/>
  <c r="V181" i="1"/>
  <c r="AA184" i="1"/>
  <c r="I185" i="1"/>
  <c r="W154" i="1"/>
  <c r="AB157" i="1"/>
  <c r="H218" i="1"/>
  <c r="U217" i="1"/>
  <c r="V180" i="1"/>
  <c r="I184" i="1"/>
  <c r="X67" i="1"/>
  <c r="K68" i="1"/>
  <c r="Z217" i="1"/>
  <c r="Z216" i="1"/>
  <c r="W153" i="1"/>
  <c r="AB156" i="1"/>
  <c r="J157" i="1"/>
  <c r="X66" i="1"/>
  <c r="K67" i="1"/>
  <c r="AC66" i="1"/>
  <c r="AC65" i="1"/>
  <c r="H217" i="1"/>
  <c r="AA182" i="1"/>
  <c r="I183" i="1"/>
  <c r="W152" i="1"/>
  <c r="AB155" i="1"/>
  <c r="J156" i="1"/>
  <c r="AA181" i="1"/>
  <c r="I182" i="1"/>
  <c r="K66" i="1"/>
  <c r="V178" i="1"/>
  <c r="U215" i="1"/>
  <c r="Z215" i="1"/>
  <c r="AB154" i="1"/>
  <c r="J155" i="1"/>
  <c r="W151" i="1"/>
  <c r="X64" i="1"/>
  <c r="AA180" i="1"/>
  <c r="I181" i="1"/>
  <c r="V177" i="1"/>
  <c r="U214" i="1"/>
  <c r="H215" i="1"/>
  <c r="AC63" i="1"/>
  <c r="AB153" i="1"/>
  <c r="J154" i="1"/>
  <c r="AA179" i="1"/>
  <c r="I180" i="1"/>
  <c r="V176" i="1"/>
  <c r="K64" i="1"/>
  <c r="X63" i="1"/>
  <c r="AC62" i="1"/>
  <c r="U213" i="1"/>
  <c r="H214" i="1"/>
  <c r="Z213" i="1"/>
  <c r="AB152" i="1"/>
  <c r="J153" i="1"/>
  <c r="W149" i="1"/>
  <c r="Z212" i="1"/>
  <c r="H213" i="1"/>
  <c r="U212" i="1"/>
  <c r="V175" i="1"/>
  <c r="K63" i="1"/>
  <c r="X62" i="1"/>
  <c r="AC61" i="1"/>
  <c r="AA178" i="1"/>
  <c r="W148" i="1"/>
  <c r="AB151" i="1"/>
  <c r="J152" i="1"/>
  <c r="AA177" i="1"/>
  <c r="I178" i="1"/>
  <c r="V174" i="1"/>
  <c r="X61" i="1"/>
  <c r="K62" i="1"/>
  <c r="U211" i="1"/>
  <c r="H212" i="1"/>
  <c r="AE212" i="1"/>
  <c r="Z211" i="1"/>
  <c r="Z210" i="1"/>
  <c r="AB150" i="1"/>
  <c r="J151" i="1"/>
  <c r="W147" i="1"/>
  <c r="H211" i="1"/>
  <c r="M211" i="1"/>
  <c r="N211" i="1"/>
  <c r="Q211" i="1"/>
  <c r="U210" i="1"/>
  <c r="AA176" i="1"/>
  <c r="I177" i="1"/>
  <c r="X60" i="1"/>
  <c r="K61" i="1"/>
  <c r="V173" i="1"/>
  <c r="AC60" i="1"/>
  <c r="AC59" i="1"/>
  <c r="W146" i="1"/>
  <c r="AB149" i="1"/>
  <c r="H210" i="1"/>
  <c r="U209" i="1"/>
  <c r="V172" i="1"/>
  <c r="Z209" i="1"/>
  <c r="Z208" i="1"/>
  <c r="AA175" i="1"/>
  <c r="I176" i="1"/>
  <c r="K60" i="1"/>
  <c r="X59" i="1"/>
  <c r="AB148" i="1"/>
  <c r="J149" i="1"/>
  <c r="W145" i="1"/>
  <c r="X58" i="1"/>
  <c r="K59" i="1"/>
  <c r="H209" i="1"/>
  <c r="AA174" i="1"/>
  <c r="I175" i="1"/>
  <c r="AC58" i="1"/>
  <c r="AC57" i="1"/>
  <c r="W144" i="1"/>
  <c r="AB147" i="1"/>
  <c r="J148" i="1"/>
  <c r="V170" i="1"/>
  <c r="Z207" i="1"/>
  <c r="U207" i="1"/>
  <c r="AA173" i="1"/>
  <c r="I174" i="1"/>
  <c r="K58" i="1"/>
  <c r="AB146" i="1"/>
  <c r="J147" i="1"/>
  <c r="W143" i="1"/>
  <c r="Z206" i="1"/>
  <c r="X56" i="1"/>
  <c r="K57" i="1"/>
  <c r="U206" i="1"/>
  <c r="Z205" i="1"/>
  <c r="H207" i="1"/>
  <c r="AA172" i="1"/>
  <c r="I173" i="1"/>
  <c r="V169" i="1"/>
  <c r="AC56" i="1"/>
  <c r="AC55" i="1"/>
  <c r="W142" i="1"/>
  <c r="AB145" i="1"/>
  <c r="J146" i="1"/>
  <c r="V168" i="1"/>
  <c r="I172" i="1"/>
  <c r="H206" i="1"/>
  <c r="U205" i="1"/>
  <c r="Z204" i="1"/>
  <c r="X55" i="1"/>
  <c r="K56" i="1"/>
  <c r="AB144" i="1"/>
  <c r="J145" i="1"/>
  <c r="W141" i="1"/>
  <c r="AA170" i="1"/>
  <c r="AC54" i="1"/>
  <c r="AC53" i="1"/>
  <c r="X54" i="1"/>
  <c r="K55" i="1"/>
  <c r="H205" i="1"/>
  <c r="U204" i="1"/>
  <c r="V167" i="1"/>
  <c r="W140" i="1"/>
  <c r="AB143" i="1"/>
  <c r="J144" i="1"/>
  <c r="X53" i="1"/>
  <c r="K54" i="1"/>
  <c r="V166" i="1"/>
  <c r="U203" i="1"/>
  <c r="H204" i="1"/>
  <c r="AA169" i="1"/>
  <c r="I170" i="1"/>
  <c r="Z203" i="1"/>
  <c r="J143" i="1"/>
  <c r="W139" i="1"/>
  <c r="V165" i="1"/>
  <c r="U202" i="1"/>
  <c r="H203" i="1"/>
  <c r="AA168" i="1"/>
  <c r="I169" i="1"/>
  <c r="K53" i="1"/>
  <c r="X52" i="1"/>
  <c r="Z202" i="1"/>
  <c r="AC51" i="1"/>
  <c r="AB141" i="1"/>
  <c r="W138" i="1"/>
  <c r="AA167" i="1"/>
  <c r="I168" i="1"/>
  <c r="Z201" i="1"/>
  <c r="V164" i="1"/>
  <c r="X51" i="1"/>
  <c r="AC50" i="1"/>
  <c r="K52" i="1"/>
  <c r="H202" i="1"/>
  <c r="U201" i="1"/>
  <c r="W137" i="1"/>
  <c r="AB140" i="1"/>
  <c r="J141" i="1"/>
  <c r="H201" i="1"/>
  <c r="X50" i="1"/>
  <c r="K51" i="1"/>
  <c r="AA166" i="1"/>
  <c r="I167" i="1"/>
  <c r="AB139" i="1"/>
  <c r="J140" i="1"/>
  <c r="W136" i="1"/>
  <c r="K50" i="1"/>
  <c r="U199" i="1"/>
  <c r="AA165" i="1"/>
  <c r="I166" i="1"/>
  <c r="Z199" i="1"/>
  <c r="V162" i="1"/>
  <c r="AC49" i="1"/>
  <c r="W135" i="1"/>
  <c r="AB138" i="1"/>
  <c r="J139" i="1"/>
  <c r="U198" i="1"/>
  <c r="H199" i="1"/>
  <c r="AE199" i="1"/>
  <c r="AH199" i="1"/>
  <c r="AI199" i="1"/>
  <c r="V161" i="1"/>
  <c r="Z198" i="1"/>
  <c r="I165" i="1"/>
  <c r="X48" i="1"/>
  <c r="AC47" i="1"/>
  <c r="AB137" i="1"/>
  <c r="J138" i="1"/>
  <c r="V160" i="1"/>
  <c r="H198" i="1"/>
  <c r="U197" i="1"/>
  <c r="I164" i="1"/>
  <c r="X47" i="1"/>
  <c r="K48" i="1"/>
  <c r="W133" i="1"/>
  <c r="AB136" i="1"/>
  <c r="J137" i="1"/>
  <c r="Z196" i="1"/>
  <c r="AA162" i="1"/>
  <c r="X46" i="1"/>
  <c r="K47" i="1"/>
  <c r="V159" i="1"/>
  <c r="H197" i="1"/>
  <c r="M197" i="1"/>
  <c r="N197" i="1"/>
  <c r="Q197" i="1"/>
  <c r="S197" i="1"/>
  <c r="U196" i="1"/>
  <c r="Z195" i="1"/>
  <c r="AC46" i="1"/>
  <c r="AC45" i="1"/>
  <c r="AB135" i="1"/>
  <c r="J136" i="1"/>
  <c r="W132" i="1"/>
  <c r="V158" i="1"/>
  <c r="K46" i="1"/>
  <c r="X45" i="1"/>
  <c r="Z194" i="1"/>
  <c r="AA161" i="1"/>
  <c r="I162" i="1"/>
  <c r="H196" i="1"/>
  <c r="U195" i="1"/>
  <c r="J135" i="1"/>
  <c r="W131" i="1"/>
  <c r="AA160" i="1"/>
  <c r="I161" i="1"/>
  <c r="AC44" i="1"/>
  <c r="K45" i="1"/>
  <c r="X44" i="1"/>
  <c r="Z193" i="1"/>
  <c r="U194" i="1"/>
  <c r="H195" i="1"/>
  <c r="V157" i="1"/>
  <c r="W130" i="1"/>
  <c r="AB133" i="1"/>
  <c r="U193" i="1"/>
  <c r="H194" i="1"/>
  <c r="V156" i="1"/>
  <c r="X43" i="1"/>
  <c r="K44" i="1"/>
  <c r="AC42" i="1"/>
  <c r="AA159" i="1"/>
  <c r="I160" i="1"/>
  <c r="AB132" i="1"/>
  <c r="J133" i="1"/>
  <c r="W129" i="1"/>
  <c r="H193" i="1"/>
  <c r="K43" i="1"/>
  <c r="X42" i="1"/>
  <c r="Z192" i="1"/>
  <c r="AA158" i="1"/>
  <c r="I159" i="1"/>
  <c r="AB131" i="1"/>
  <c r="J132" i="1"/>
  <c r="W128" i="1"/>
  <c r="K42" i="1"/>
  <c r="AA157" i="1"/>
  <c r="I158" i="1"/>
  <c r="V154" i="1"/>
  <c r="Z191" i="1"/>
  <c r="U191" i="1"/>
  <c r="W127" i="1"/>
  <c r="AB130" i="1"/>
  <c r="J131" i="1"/>
  <c r="V153" i="1"/>
  <c r="H191" i="1"/>
  <c r="U190" i="1"/>
  <c r="AC40" i="1"/>
  <c r="AC39" i="1"/>
  <c r="X40" i="1"/>
  <c r="Z190" i="1"/>
  <c r="AA156" i="1"/>
  <c r="I157" i="1"/>
  <c r="AB129" i="1"/>
  <c r="J130" i="1"/>
  <c r="H190" i="1"/>
  <c r="U189" i="1"/>
  <c r="Z189" i="1"/>
  <c r="AA155" i="1"/>
  <c r="I156" i="1"/>
  <c r="K40" i="1"/>
  <c r="X39" i="1"/>
  <c r="V152" i="1"/>
  <c r="W125" i="1"/>
  <c r="AB128" i="1"/>
  <c r="J129" i="1"/>
  <c r="K39" i="1"/>
  <c r="X38" i="1"/>
  <c r="U188" i="1"/>
  <c r="H189" i="1"/>
  <c r="AA154" i="1"/>
  <c r="V151" i="1"/>
  <c r="Z188" i="1"/>
  <c r="Z187" i="1"/>
  <c r="AC38" i="1"/>
  <c r="AC37" i="1"/>
  <c r="AB127" i="1"/>
  <c r="J128" i="1"/>
  <c r="W124" i="1"/>
  <c r="AA153" i="1"/>
  <c r="I154" i="1"/>
  <c r="V150" i="1"/>
  <c r="X37" i="1"/>
  <c r="K38" i="1"/>
  <c r="U187" i="1"/>
  <c r="H188" i="1"/>
  <c r="AE188" i="1"/>
  <c r="AH188" i="1"/>
  <c r="AI188" i="1"/>
  <c r="W123" i="1"/>
  <c r="J127" i="1"/>
  <c r="V149" i="1"/>
  <c r="U186" i="1"/>
  <c r="H187" i="1"/>
  <c r="AA152" i="1"/>
  <c r="I153" i="1"/>
  <c r="Z186" i="1"/>
  <c r="X36" i="1"/>
  <c r="K37" i="1"/>
  <c r="AC35" i="1"/>
  <c r="W122" i="1"/>
  <c r="AB125" i="1"/>
  <c r="V148" i="1"/>
  <c r="H186" i="1"/>
  <c r="M186" i="1"/>
  <c r="N186" i="1"/>
  <c r="Q186" i="1"/>
  <c r="U185" i="1"/>
  <c r="Z185" i="1"/>
  <c r="AA151" i="1"/>
  <c r="I152" i="1"/>
  <c r="X35" i="1"/>
  <c r="AB124" i="1"/>
  <c r="J125" i="1"/>
  <c r="W121" i="1"/>
  <c r="AA150" i="1"/>
  <c r="I151" i="1"/>
  <c r="H185" i="1"/>
  <c r="AC34" i="1"/>
  <c r="X34" i="1"/>
  <c r="K35" i="1"/>
  <c r="AB123" i="1"/>
  <c r="J124" i="1"/>
  <c r="W120" i="1"/>
  <c r="K34" i="1"/>
  <c r="V146" i="1"/>
  <c r="Z183" i="1"/>
  <c r="U183" i="1"/>
  <c r="AA149" i="1"/>
  <c r="I150" i="1"/>
  <c r="W119" i="1"/>
  <c r="AB122" i="1"/>
  <c r="J123" i="1"/>
  <c r="U182" i="1"/>
  <c r="H183" i="1"/>
  <c r="X32" i="1"/>
  <c r="AA148" i="1"/>
  <c r="I149" i="1"/>
  <c r="Z182" i="1"/>
  <c r="V145" i="1"/>
  <c r="AC32" i="1"/>
  <c r="AB121" i="1"/>
  <c r="J122" i="1"/>
  <c r="AC31" i="1"/>
  <c r="V144" i="1"/>
  <c r="K32" i="1"/>
  <c r="X31" i="1"/>
  <c r="H182" i="1"/>
  <c r="U181" i="1"/>
  <c r="Z181" i="1"/>
  <c r="Z180" i="1"/>
  <c r="AA147" i="1"/>
  <c r="I148" i="1"/>
  <c r="W117" i="1"/>
  <c r="AB120" i="1"/>
  <c r="J121" i="1"/>
  <c r="AA146" i="1"/>
  <c r="AC30" i="1"/>
  <c r="X30" i="1"/>
  <c r="K31" i="1"/>
  <c r="Z179" i="1"/>
  <c r="H181" i="1"/>
  <c r="U180" i="1"/>
  <c r="V143" i="1"/>
  <c r="W116" i="1"/>
  <c r="AB119" i="1"/>
  <c r="J120" i="1"/>
  <c r="X29" i="1"/>
  <c r="K30" i="1"/>
  <c r="V142" i="1"/>
  <c r="AC29" i="1"/>
  <c r="AC28" i="1"/>
  <c r="U179" i="1"/>
  <c r="Z178" i="1"/>
  <c r="H180" i="1"/>
  <c r="AA145" i="1"/>
  <c r="I146" i="1"/>
  <c r="J119" i="1"/>
  <c r="W115" i="1"/>
  <c r="V141" i="1"/>
  <c r="AA144" i="1"/>
  <c r="I145" i="1"/>
  <c r="AC27" i="1"/>
  <c r="H179" i="1"/>
  <c r="AE179" i="1"/>
  <c r="AH179" i="1"/>
  <c r="AI179" i="1"/>
  <c r="U178" i="1"/>
  <c r="X28" i="1"/>
  <c r="K29" i="1"/>
  <c r="W114" i="1"/>
  <c r="AB117" i="1"/>
  <c r="Z177" i="1"/>
  <c r="U177" i="1"/>
  <c r="H178" i="1"/>
  <c r="X27" i="1"/>
  <c r="K28" i="1"/>
  <c r="V140" i="1"/>
  <c r="AA143" i="1"/>
  <c r="I144" i="1"/>
  <c r="W113" i="1"/>
  <c r="AB116" i="1"/>
  <c r="J117" i="1"/>
  <c r="AA142" i="1"/>
  <c r="I143" i="1"/>
  <c r="Z175" i="1"/>
  <c r="K27" i="1"/>
  <c r="X26" i="1"/>
  <c r="H177" i="1"/>
  <c r="M177" i="1"/>
  <c r="N177" i="1"/>
  <c r="Q177" i="1"/>
  <c r="AC26" i="1"/>
  <c r="AC25" i="1"/>
  <c r="W112" i="1"/>
  <c r="J116" i="1"/>
  <c r="U175" i="1"/>
  <c r="AA141" i="1"/>
  <c r="I142" i="1"/>
  <c r="AE177" i="1"/>
  <c r="AH177" i="1"/>
  <c r="AI177" i="1"/>
  <c r="V138" i="1"/>
  <c r="K26" i="1"/>
  <c r="Z174" i="1"/>
  <c r="AB114" i="1"/>
  <c r="J115" i="1"/>
  <c r="W111" i="1"/>
  <c r="AC24" i="1"/>
  <c r="X24" i="1"/>
  <c r="AA140" i="1"/>
  <c r="I141" i="1"/>
  <c r="H175" i="1"/>
  <c r="AF175" i="1"/>
  <c r="U174" i="1"/>
  <c r="V137" i="1"/>
  <c r="AB113" i="1"/>
  <c r="J114" i="1"/>
  <c r="I140" i="1"/>
  <c r="AC23" i="1"/>
  <c r="AC22" i="1"/>
  <c r="X23" i="1"/>
  <c r="K24" i="1"/>
  <c r="V136" i="1"/>
  <c r="Z173" i="1"/>
  <c r="H174" i="1"/>
  <c r="U173" i="1"/>
  <c r="W109" i="1"/>
  <c r="AB112" i="1"/>
  <c r="J113" i="1"/>
  <c r="U172" i="1"/>
  <c r="H173" i="1"/>
  <c r="AA138" i="1"/>
  <c r="V135" i="1"/>
  <c r="Z172" i="1"/>
  <c r="Z171" i="1"/>
  <c r="X22" i="1"/>
  <c r="K23" i="1"/>
  <c r="AB111" i="1"/>
  <c r="J112" i="1"/>
  <c r="W108" i="1"/>
  <c r="AA137" i="1"/>
  <c r="I138" i="1"/>
  <c r="V134" i="1"/>
  <c r="AC21" i="1"/>
  <c r="K22" i="1"/>
  <c r="M22" i="1"/>
  <c r="N22" i="1"/>
  <c r="Q22" i="1"/>
  <c r="R22" i="1"/>
  <c r="X21" i="1"/>
  <c r="H172" i="1"/>
  <c r="AE172" i="1"/>
  <c r="AH172" i="1"/>
  <c r="AI172" i="1"/>
  <c r="U171" i="1"/>
  <c r="W107" i="1"/>
  <c r="J111" i="1"/>
  <c r="U170" i="1"/>
  <c r="H171" i="1"/>
  <c r="AF171" i="1"/>
  <c r="I137" i="1"/>
  <c r="AC19" i="1"/>
  <c r="V133" i="1"/>
  <c r="K21" i="1"/>
  <c r="X20" i="1"/>
  <c r="Z170" i="1"/>
  <c r="Z169" i="1"/>
  <c r="AB109" i="1"/>
  <c r="W106" i="1"/>
  <c r="I136" i="1"/>
  <c r="K20" i="1"/>
  <c r="X19" i="1"/>
  <c r="V132" i="1"/>
  <c r="H170" i="1"/>
  <c r="U169" i="1"/>
  <c r="AB108" i="1"/>
  <c r="J109" i="1"/>
  <c r="W105" i="1"/>
  <c r="K19" i="1"/>
  <c r="X18" i="1"/>
  <c r="AA134" i="1"/>
  <c r="I135" i="1"/>
  <c r="H169" i="1"/>
  <c r="AC18" i="1"/>
  <c r="W104" i="1"/>
  <c r="J108" i="1"/>
  <c r="U167" i="1"/>
  <c r="AA133" i="1"/>
  <c r="I134" i="1"/>
  <c r="V130" i="1"/>
  <c r="X16" i="1"/>
  <c r="Z167" i="1"/>
  <c r="Z166" i="1"/>
  <c r="AB106" i="1"/>
  <c r="J107" i="1"/>
  <c r="W103" i="1"/>
  <c r="V129" i="1"/>
  <c r="AA132" i="1"/>
  <c r="I133" i="1"/>
  <c r="U166" i="1"/>
  <c r="AB105" i="1"/>
  <c r="J106" i="1"/>
  <c r="I132" i="1"/>
  <c r="U165" i="1"/>
  <c r="H166" i="1"/>
  <c r="V128" i="1"/>
  <c r="Z165" i="1"/>
  <c r="Z164" i="1"/>
  <c r="AB104" i="1"/>
  <c r="J105" i="1"/>
  <c r="W101" i="1"/>
  <c r="V127" i="1"/>
  <c r="U164" i="1"/>
  <c r="H165" i="1"/>
  <c r="AA130" i="1"/>
  <c r="AB103" i="1"/>
  <c r="J104" i="1"/>
  <c r="V126" i="1"/>
  <c r="AA129" i="1"/>
  <c r="I130" i="1"/>
  <c r="U163" i="1"/>
  <c r="H164" i="1"/>
  <c r="AE164" i="1"/>
  <c r="AH164" i="1"/>
  <c r="AI164" i="1"/>
  <c r="Z163" i="1"/>
  <c r="Z162" i="1"/>
  <c r="J103" i="1"/>
  <c r="W99" i="1"/>
  <c r="V125" i="1"/>
  <c r="H163" i="1"/>
  <c r="U162" i="1"/>
  <c r="AA128" i="1"/>
  <c r="I129" i="1"/>
  <c r="W98" i="1"/>
  <c r="AB101" i="1"/>
  <c r="H162" i="1"/>
  <c r="U161" i="1"/>
  <c r="V124" i="1"/>
  <c r="AA127" i="1"/>
  <c r="I128" i="1"/>
  <c r="Z161" i="1"/>
  <c r="W97" i="1"/>
  <c r="AB100" i="1"/>
  <c r="J101" i="1"/>
  <c r="AA126" i="1"/>
  <c r="I127" i="1"/>
  <c r="H161" i="1"/>
  <c r="Z159" i="1"/>
  <c r="AB99" i="1"/>
  <c r="W96" i="1"/>
  <c r="AA125" i="1"/>
  <c r="I126" i="1"/>
  <c r="U159" i="1"/>
  <c r="V122" i="1"/>
  <c r="AB98" i="1"/>
  <c r="J99" i="1"/>
  <c r="W95" i="1"/>
  <c r="I125" i="1"/>
  <c r="U158" i="1"/>
  <c r="H159" i="1"/>
  <c r="M159" i="1"/>
  <c r="N159" i="1"/>
  <c r="Q159" i="1"/>
  <c r="V121" i="1"/>
  <c r="AB97" i="1"/>
  <c r="J98" i="1"/>
  <c r="Z157" i="1"/>
  <c r="U157" i="1"/>
  <c r="H158" i="1"/>
  <c r="I124" i="1"/>
  <c r="V120" i="1"/>
  <c r="J97" i="1"/>
  <c r="W93" i="1"/>
  <c r="AA122" i="1"/>
  <c r="U156" i="1"/>
  <c r="H157" i="1"/>
  <c r="M157" i="1"/>
  <c r="N157" i="1"/>
  <c r="Q157" i="1"/>
  <c r="V119" i="1"/>
  <c r="Z156" i="1"/>
  <c r="AB95" i="1"/>
  <c r="W92" i="1"/>
  <c r="Z155" i="1"/>
  <c r="AA121" i="1"/>
  <c r="I122" i="1"/>
  <c r="V118" i="1"/>
  <c r="H156" i="1"/>
  <c r="AE156" i="1"/>
  <c r="AH156" i="1"/>
  <c r="AI156" i="1"/>
  <c r="U155" i="1"/>
  <c r="J95" i="1"/>
  <c r="W91" i="1"/>
  <c r="AA120" i="1"/>
  <c r="I121" i="1"/>
  <c r="Z154" i="1"/>
  <c r="U154" i="1"/>
  <c r="H155" i="1"/>
  <c r="M155" i="1"/>
  <c r="N155" i="1"/>
  <c r="Q155" i="1"/>
  <c r="V117" i="1"/>
  <c r="AB93" i="1"/>
  <c r="W90" i="1"/>
  <c r="H154" i="1"/>
  <c r="U153" i="1"/>
  <c r="V116" i="1"/>
  <c r="AA119" i="1"/>
  <c r="I120" i="1"/>
  <c r="Z153" i="1"/>
  <c r="J93" i="1"/>
  <c r="W89" i="1"/>
  <c r="AA118" i="1"/>
  <c r="I119" i="1"/>
  <c r="Z152" i="1"/>
  <c r="H153" i="1"/>
  <c r="AB91" i="1"/>
  <c r="J92" i="1"/>
  <c r="W88" i="1"/>
  <c r="U151" i="1"/>
  <c r="V114" i="1"/>
  <c r="Z151" i="1"/>
  <c r="AA117" i="1"/>
  <c r="I118" i="1"/>
  <c r="AB90" i="1"/>
  <c r="J91" i="1"/>
  <c r="W87" i="1"/>
  <c r="AA116" i="1"/>
  <c r="I117" i="1"/>
  <c r="U150" i="1"/>
  <c r="H151" i="1"/>
  <c r="AE151" i="1"/>
  <c r="AH151" i="1"/>
  <c r="AI151" i="1"/>
  <c r="Z150" i="1"/>
  <c r="Z149" i="1"/>
  <c r="V113" i="1"/>
  <c r="AB89" i="1"/>
  <c r="J90" i="1"/>
  <c r="U149" i="1"/>
  <c r="H150" i="1"/>
  <c r="M150" i="1"/>
  <c r="I116" i="1"/>
  <c r="Z148" i="1"/>
  <c r="V112" i="1"/>
  <c r="J89" i="1"/>
  <c r="W85" i="1"/>
  <c r="AA114" i="1"/>
  <c r="V111" i="1"/>
  <c r="H149" i="1"/>
  <c r="U148" i="1"/>
  <c r="AB87" i="1"/>
  <c r="J88" i="1"/>
  <c r="W84" i="1"/>
  <c r="U147" i="1"/>
  <c r="H148" i="1"/>
  <c r="AE148" i="1"/>
  <c r="AH148" i="1"/>
  <c r="AI148" i="1"/>
  <c r="I114" i="1"/>
  <c r="V110" i="1"/>
  <c r="Z146" i="1"/>
  <c r="W83" i="1"/>
  <c r="J87" i="1"/>
  <c r="I113" i="1"/>
  <c r="V109" i="1"/>
  <c r="H147" i="1"/>
  <c r="U146" i="1"/>
  <c r="AB85" i="1"/>
  <c r="W82" i="1"/>
  <c r="V108" i="1"/>
  <c r="H146" i="1"/>
  <c r="U145" i="1"/>
  <c r="Z145" i="1"/>
  <c r="AA111" i="1"/>
  <c r="I112" i="1"/>
  <c r="AB84" i="1"/>
  <c r="J85" i="1"/>
  <c r="W81" i="1"/>
  <c r="H145" i="1"/>
  <c r="AA110" i="1"/>
  <c r="I111" i="1"/>
  <c r="V107" i="1"/>
  <c r="Z144" i="1"/>
  <c r="W80" i="1"/>
  <c r="AB83" i="1"/>
  <c r="J84" i="1"/>
  <c r="V106" i="1"/>
  <c r="AA109" i="1"/>
  <c r="I110" i="1"/>
  <c r="U143" i="1"/>
  <c r="W79" i="1"/>
  <c r="AB82" i="1"/>
  <c r="J83" i="1"/>
  <c r="U142" i="1"/>
  <c r="H143" i="1"/>
  <c r="AE143" i="1"/>
  <c r="AH143" i="1"/>
  <c r="AI143" i="1"/>
  <c r="V105" i="1"/>
  <c r="Z142" i="1"/>
  <c r="AA108" i="1"/>
  <c r="I109" i="1"/>
  <c r="AB81" i="1"/>
  <c r="J82" i="1"/>
  <c r="V104" i="1"/>
  <c r="Z141" i="1"/>
  <c r="Z140" i="1"/>
  <c r="H142" i="1"/>
  <c r="U141" i="1"/>
  <c r="AA107" i="1"/>
  <c r="I108" i="1"/>
  <c r="AB80" i="1"/>
  <c r="J81" i="1"/>
  <c r="W77" i="1"/>
  <c r="AA106" i="1"/>
  <c r="H141" i="1"/>
  <c r="M141" i="1"/>
  <c r="N141" i="1"/>
  <c r="Q141" i="1"/>
  <c r="U140" i="1"/>
  <c r="V103" i="1"/>
  <c r="W76" i="1"/>
  <c r="AB79" i="1"/>
  <c r="J80" i="1"/>
  <c r="Z139" i="1"/>
  <c r="H140" i="1"/>
  <c r="U139" i="1"/>
  <c r="V102" i="1"/>
  <c r="AA105" i="1"/>
  <c r="I106" i="1"/>
  <c r="W75" i="1"/>
  <c r="J79" i="1"/>
  <c r="H139" i="1"/>
  <c r="U138" i="1"/>
  <c r="Z138" i="1"/>
  <c r="Z137" i="1"/>
  <c r="V101" i="1"/>
  <c r="W74" i="1"/>
  <c r="U137" i="1"/>
  <c r="H138" i="1"/>
  <c r="V100" i="1"/>
  <c r="I104" i="1"/>
  <c r="AB76" i="1"/>
  <c r="J77" i="1"/>
  <c r="W73" i="1"/>
  <c r="U136" i="1"/>
  <c r="H137" i="1"/>
  <c r="AB75" i="1"/>
  <c r="J76" i="1"/>
  <c r="W72" i="1"/>
  <c r="U135" i="1"/>
  <c r="Z135" i="1"/>
  <c r="AA101" i="1"/>
  <c r="I102" i="1"/>
  <c r="V98" i="1"/>
  <c r="W71" i="1"/>
  <c r="AB74" i="1"/>
  <c r="J75" i="1"/>
  <c r="V97" i="1"/>
  <c r="Z134" i="1"/>
  <c r="U134" i="1"/>
  <c r="H135" i="1"/>
  <c r="AA100" i="1"/>
  <c r="I101" i="1"/>
  <c r="AB73" i="1"/>
  <c r="J74" i="1"/>
  <c r="U133" i="1"/>
  <c r="H134" i="1"/>
  <c r="Z133" i="1"/>
  <c r="I100" i="1"/>
  <c r="V96" i="1"/>
  <c r="AB72" i="1"/>
  <c r="J73" i="1"/>
  <c r="W69" i="1"/>
  <c r="AA98" i="1"/>
  <c r="Z131" i="1"/>
  <c r="V95" i="1"/>
  <c r="U132" i="1"/>
  <c r="H133" i="1"/>
  <c r="AE133" i="1"/>
  <c r="AH133" i="1"/>
  <c r="AI133" i="1"/>
  <c r="W68" i="1"/>
  <c r="AB71" i="1"/>
  <c r="J72" i="1"/>
  <c r="U131" i="1"/>
  <c r="H132" i="1"/>
  <c r="AA97" i="1"/>
  <c r="I98" i="1"/>
  <c r="V94" i="1"/>
  <c r="W67" i="1"/>
  <c r="AB70" i="1"/>
  <c r="J71" i="1"/>
  <c r="AA96" i="1"/>
  <c r="I97" i="1"/>
  <c r="U130" i="1"/>
  <c r="H131" i="1"/>
  <c r="Z130" i="1"/>
  <c r="W66" i="1"/>
  <c r="V92" i="1"/>
  <c r="U129" i="1"/>
  <c r="H130" i="1"/>
  <c r="AA95" i="1"/>
  <c r="I96" i="1"/>
  <c r="AB68" i="1"/>
  <c r="J69" i="1"/>
  <c r="W65" i="1"/>
  <c r="AA94" i="1"/>
  <c r="I95" i="1"/>
  <c r="H129" i="1"/>
  <c r="AB67" i="1"/>
  <c r="J68" i="1"/>
  <c r="W64" i="1"/>
  <c r="AA93" i="1"/>
  <c r="I94" i="1"/>
  <c r="V90" i="1"/>
  <c r="U127" i="1"/>
  <c r="Z127" i="1"/>
  <c r="Z126" i="1"/>
  <c r="W63" i="1"/>
  <c r="AB66" i="1"/>
  <c r="J67" i="1"/>
  <c r="U126" i="1"/>
  <c r="H127" i="1"/>
  <c r="V89" i="1"/>
  <c r="AA92" i="1"/>
  <c r="AB65" i="1"/>
  <c r="J66" i="1"/>
  <c r="H126" i="1"/>
  <c r="U125" i="1"/>
  <c r="I92" i="1"/>
  <c r="Z125" i="1"/>
  <c r="Z124" i="1"/>
  <c r="V88" i="1"/>
  <c r="W61" i="1"/>
  <c r="AB64" i="1"/>
  <c r="J65" i="1"/>
  <c r="H125" i="1"/>
  <c r="AE125" i="1"/>
  <c r="AH125" i="1"/>
  <c r="AI125" i="1"/>
  <c r="M125" i="1"/>
  <c r="N125" i="1"/>
  <c r="Q125" i="1"/>
  <c r="U124" i="1"/>
  <c r="AA90" i="1"/>
  <c r="V87" i="1"/>
  <c r="AB63" i="1"/>
  <c r="J64" i="1"/>
  <c r="W60" i="1"/>
  <c r="V86" i="1"/>
  <c r="I90" i="1"/>
  <c r="H124" i="1"/>
  <c r="AE124" i="1"/>
  <c r="AH124" i="1"/>
  <c r="AI124" i="1"/>
  <c r="U123" i="1"/>
  <c r="Z123" i="1"/>
  <c r="W59" i="1"/>
  <c r="AB62" i="1"/>
  <c r="J63" i="1"/>
  <c r="Z122" i="1"/>
  <c r="V85" i="1"/>
  <c r="I89" i="1"/>
  <c r="U122" i="1"/>
  <c r="H123" i="1"/>
  <c r="W58" i="1"/>
  <c r="AB61" i="1"/>
  <c r="AA87" i="1"/>
  <c r="I88" i="1"/>
  <c r="U121" i="1"/>
  <c r="H122" i="1"/>
  <c r="V84" i="1"/>
  <c r="W57" i="1"/>
  <c r="AB60" i="1"/>
  <c r="J61" i="1"/>
  <c r="AF61" i="1"/>
  <c r="H121" i="1"/>
  <c r="M121" i="1"/>
  <c r="N121" i="1"/>
  <c r="Q121" i="1"/>
  <c r="U120" i="1"/>
  <c r="AA86" i="1"/>
  <c r="I87" i="1"/>
  <c r="W56" i="1"/>
  <c r="AB59" i="1"/>
  <c r="J60" i="1"/>
  <c r="AA85" i="1"/>
  <c r="I86" i="1"/>
  <c r="Z119" i="1"/>
  <c r="U119" i="1"/>
  <c r="V82" i="1"/>
  <c r="AB58" i="1"/>
  <c r="J59" i="1"/>
  <c r="W55" i="1"/>
  <c r="AA84" i="1"/>
  <c r="I85" i="1"/>
  <c r="H119" i="1"/>
  <c r="M119" i="1"/>
  <c r="N119" i="1"/>
  <c r="Q119" i="1"/>
  <c r="U118" i="1"/>
  <c r="V81" i="1"/>
  <c r="Z118" i="1"/>
  <c r="AB57" i="1"/>
  <c r="J58" i="1"/>
  <c r="H118" i="1"/>
  <c r="U117" i="1"/>
  <c r="V80" i="1"/>
  <c r="Z117" i="1"/>
  <c r="Z116" i="1"/>
  <c r="AA83" i="1"/>
  <c r="I84" i="1"/>
  <c r="W53" i="1"/>
  <c r="AB56" i="1"/>
  <c r="J57" i="1"/>
  <c r="AA82" i="1"/>
  <c r="V79" i="1"/>
  <c r="U116" i="1"/>
  <c r="H117" i="1"/>
  <c r="AB55" i="1"/>
  <c r="J56" i="1"/>
  <c r="W52" i="1"/>
  <c r="V78" i="1"/>
  <c r="Z115" i="1"/>
  <c r="H116" i="1"/>
  <c r="U115" i="1"/>
  <c r="AA81" i="1"/>
  <c r="I82" i="1"/>
  <c r="W51" i="1"/>
  <c r="J55" i="1"/>
  <c r="U114" i="1"/>
  <c r="H115" i="1"/>
  <c r="V77" i="1"/>
  <c r="AA80" i="1"/>
  <c r="I81" i="1"/>
  <c r="Z114" i="1"/>
  <c r="AB53" i="1"/>
  <c r="W50" i="1"/>
  <c r="Z113" i="1"/>
  <c r="U113" i="1"/>
  <c r="H114" i="1"/>
  <c r="V76" i="1"/>
  <c r="AA79" i="1"/>
  <c r="I80" i="1"/>
  <c r="W49" i="1"/>
  <c r="AB52" i="1"/>
  <c r="J53" i="1"/>
  <c r="AA78" i="1"/>
  <c r="I79" i="1"/>
  <c r="H113" i="1"/>
  <c r="AF113" i="1"/>
  <c r="Z112" i="1"/>
  <c r="AB51" i="1"/>
  <c r="J52" i="1"/>
  <c r="W48" i="1"/>
  <c r="Z111" i="1"/>
  <c r="V74" i="1"/>
  <c r="U111" i="1"/>
  <c r="AA77" i="1"/>
  <c r="I78" i="1"/>
  <c r="AB50" i="1"/>
  <c r="J51" i="1"/>
  <c r="W47" i="1"/>
  <c r="V73" i="1"/>
  <c r="U110" i="1"/>
  <c r="H111" i="1"/>
  <c r="AA76" i="1"/>
  <c r="I77" i="1"/>
  <c r="Z110" i="1"/>
  <c r="AB49" i="1"/>
  <c r="J50" i="1"/>
  <c r="H110" i="1"/>
  <c r="U109" i="1"/>
  <c r="Z109" i="1"/>
  <c r="Z108" i="1"/>
  <c r="V72" i="1"/>
  <c r="I76" i="1"/>
  <c r="W45" i="1"/>
  <c r="AB48" i="1"/>
  <c r="J49" i="1"/>
  <c r="V71" i="1"/>
  <c r="AA74" i="1"/>
  <c r="H109" i="1"/>
  <c r="U108" i="1"/>
  <c r="Z107" i="1"/>
  <c r="AE110" i="1"/>
  <c r="AH110" i="1"/>
  <c r="AI110" i="1"/>
  <c r="W44" i="1"/>
  <c r="AB47" i="1"/>
  <c r="J48" i="1"/>
  <c r="AA73" i="1"/>
  <c r="I74" i="1"/>
  <c r="Z106" i="1"/>
  <c r="U107" i="1"/>
  <c r="H108" i="1"/>
  <c r="V70" i="1"/>
  <c r="J47" i="1"/>
  <c r="W43" i="1"/>
  <c r="V69" i="1"/>
  <c r="U106" i="1"/>
  <c r="Z105" i="1"/>
  <c r="H107" i="1"/>
  <c r="AA72" i="1"/>
  <c r="I73" i="1"/>
  <c r="W42" i="1"/>
  <c r="AB45" i="1"/>
  <c r="AA71" i="1"/>
  <c r="I72" i="1"/>
  <c r="V68" i="1"/>
  <c r="H106" i="1"/>
  <c r="AE106" i="1"/>
  <c r="AH106" i="1"/>
  <c r="AI106" i="1"/>
  <c r="U105" i="1"/>
  <c r="W41" i="1"/>
  <c r="AB44" i="1"/>
  <c r="J45" i="1"/>
  <c r="H105" i="1"/>
  <c r="AA70" i="1"/>
  <c r="I71" i="1"/>
  <c r="AB43" i="1"/>
  <c r="J44" i="1"/>
  <c r="W40" i="1"/>
  <c r="U103" i="1"/>
  <c r="Z103" i="1"/>
  <c r="V66" i="1"/>
  <c r="AA69" i="1"/>
  <c r="I70" i="1"/>
  <c r="W39" i="1"/>
  <c r="AB42" i="1"/>
  <c r="J43" i="1"/>
  <c r="V65" i="1"/>
  <c r="AA68" i="1"/>
  <c r="I69" i="1"/>
  <c r="U102" i="1"/>
  <c r="H103" i="1"/>
  <c r="W38" i="1"/>
  <c r="AB41" i="1"/>
  <c r="J42" i="1"/>
  <c r="U101" i="1"/>
  <c r="H102" i="1"/>
  <c r="AA67" i="1"/>
  <c r="I68" i="1"/>
  <c r="Z101" i="1"/>
  <c r="Z100" i="1"/>
  <c r="V64" i="1"/>
  <c r="W37" i="1"/>
  <c r="AB40" i="1"/>
  <c r="J41" i="1"/>
  <c r="V63" i="1"/>
  <c r="AA66" i="1"/>
  <c r="Z99" i="1"/>
  <c r="U100" i="1"/>
  <c r="H101" i="1"/>
  <c r="AE101" i="1"/>
  <c r="AH101" i="1"/>
  <c r="AI101" i="1"/>
  <c r="W36" i="1"/>
  <c r="AB39" i="1"/>
  <c r="J40" i="1"/>
  <c r="U99" i="1"/>
  <c r="H100" i="1"/>
  <c r="V62" i="1"/>
  <c r="AA65" i="1"/>
  <c r="I66" i="1"/>
  <c r="AB38" i="1"/>
  <c r="J39" i="1"/>
  <c r="W35" i="1"/>
  <c r="V61" i="1"/>
  <c r="AA64" i="1"/>
  <c r="I65" i="1"/>
  <c r="Z98" i="1"/>
  <c r="H99" i="1"/>
  <c r="U98" i="1"/>
  <c r="W34" i="1"/>
  <c r="AB37" i="1"/>
  <c r="V60" i="1"/>
  <c r="AA63" i="1"/>
  <c r="I64" i="1"/>
  <c r="U97" i="1"/>
  <c r="H98" i="1"/>
  <c r="W33" i="1"/>
  <c r="J37" i="1"/>
  <c r="V59" i="1"/>
  <c r="Z95" i="1"/>
  <c r="H97" i="1"/>
  <c r="I63" i="1"/>
  <c r="W32" i="1"/>
  <c r="AB35" i="1"/>
  <c r="J36" i="1"/>
  <c r="Z94" i="1"/>
  <c r="AA61" i="1"/>
  <c r="I62" i="1"/>
  <c r="U95" i="1"/>
  <c r="V58" i="1"/>
  <c r="AB34" i="1"/>
  <c r="J35" i="1"/>
  <c r="W31" i="1"/>
  <c r="AA60" i="1"/>
  <c r="I61" i="1"/>
  <c r="V57" i="1"/>
  <c r="U94" i="1"/>
  <c r="H95" i="1"/>
  <c r="AB33" i="1"/>
  <c r="J34" i="1"/>
  <c r="AF34" i="1"/>
  <c r="V56" i="1"/>
  <c r="U93" i="1"/>
  <c r="H94" i="1"/>
  <c r="AA59" i="1"/>
  <c r="I60" i="1"/>
  <c r="AB32" i="1"/>
  <c r="J33" i="1"/>
  <c r="W29" i="1"/>
  <c r="H93" i="1"/>
  <c r="U92" i="1"/>
  <c r="AA58" i="1"/>
  <c r="I59" i="1"/>
  <c r="V55" i="1"/>
  <c r="Z92" i="1"/>
  <c r="Z91" i="1"/>
  <c r="W28" i="1"/>
  <c r="J32" i="1"/>
  <c r="AA57" i="1"/>
  <c r="I58" i="1"/>
  <c r="U91" i="1"/>
  <c r="H92" i="1"/>
  <c r="V54" i="1"/>
  <c r="W27" i="1"/>
  <c r="V53" i="1"/>
  <c r="U90" i="1"/>
  <c r="H91" i="1"/>
  <c r="Z90" i="1"/>
  <c r="AA56" i="1"/>
  <c r="I57" i="1"/>
  <c r="W26" i="1"/>
  <c r="AB29" i="1"/>
  <c r="H90" i="1"/>
  <c r="U89" i="1"/>
  <c r="AA55" i="1"/>
  <c r="I56" i="1"/>
  <c r="Z89" i="1"/>
  <c r="Z88" i="1"/>
  <c r="V52" i="1"/>
  <c r="W25" i="1"/>
  <c r="AB28" i="1"/>
  <c r="AA54" i="1"/>
  <c r="I55" i="1"/>
  <c r="H89" i="1"/>
  <c r="AB27" i="1"/>
  <c r="J28" i="1"/>
  <c r="W24" i="1"/>
  <c r="AA53" i="1"/>
  <c r="I54" i="1"/>
  <c r="U87" i="1"/>
  <c r="Z87" i="1"/>
  <c r="V50" i="1"/>
  <c r="W23" i="1"/>
  <c r="AB26" i="1"/>
  <c r="J27" i="1"/>
  <c r="AA52" i="1"/>
  <c r="I53" i="1"/>
  <c r="H87" i="1"/>
  <c r="U86" i="1"/>
  <c r="V49" i="1"/>
  <c r="Z86" i="1"/>
  <c r="AB25" i="1"/>
  <c r="J26" i="1"/>
  <c r="V48" i="1"/>
  <c r="H86" i="1"/>
  <c r="U85" i="1"/>
  <c r="Z85" i="1"/>
  <c r="AA51" i="1"/>
  <c r="I52" i="1"/>
  <c r="W21" i="1"/>
  <c r="AB24" i="1"/>
  <c r="J25" i="1"/>
  <c r="U84" i="1"/>
  <c r="H85" i="1"/>
  <c r="Z84" i="1"/>
  <c r="Z83" i="1"/>
  <c r="AA50" i="1"/>
  <c r="V47" i="1"/>
  <c r="AB23" i="1"/>
  <c r="J24" i="1"/>
  <c r="W20" i="1"/>
  <c r="V46" i="1"/>
  <c r="AA49" i="1"/>
  <c r="I50" i="1"/>
  <c r="U83" i="1"/>
  <c r="H84" i="1"/>
  <c r="AE84" i="1"/>
  <c r="J23" i="1"/>
  <c r="W19" i="1"/>
  <c r="U82" i="1"/>
  <c r="H83" i="1"/>
  <c r="V45" i="1"/>
  <c r="AA48" i="1"/>
  <c r="I49" i="1"/>
  <c r="Z82" i="1"/>
  <c r="AB21" i="1"/>
  <c r="W18" i="1"/>
  <c r="W17" i="1"/>
  <c r="Z81" i="1"/>
  <c r="V44" i="1"/>
  <c r="H82" i="1"/>
  <c r="U81" i="1"/>
  <c r="AA47" i="1"/>
  <c r="I48" i="1"/>
  <c r="AB20" i="1"/>
  <c r="J21" i="1"/>
  <c r="H81" i="1"/>
  <c r="AA46" i="1"/>
  <c r="I47" i="1"/>
  <c r="Z80" i="1"/>
  <c r="Z79" i="1"/>
  <c r="AB19" i="1"/>
  <c r="J20" i="1"/>
  <c r="V42" i="1"/>
  <c r="AA45" i="1"/>
  <c r="I46" i="1"/>
  <c r="U79" i="1"/>
  <c r="AB18" i="1"/>
  <c r="J19" i="1"/>
  <c r="V41" i="1"/>
  <c r="U78" i="1"/>
  <c r="H79" i="1"/>
  <c r="AA44" i="1"/>
  <c r="I45" i="1"/>
  <c r="Z78" i="1"/>
  <c r="U77" i="1"/>
  <c r="H78" i="1"/>
  <c r="Z77" i="1"/>
  <c r="Z76" i="1"/>
  <c r="I44" i="1"/>
  <c r="V40" i="1"/>
  <c r="V39" i="1"/>
  <c r="AA42" i="1"/>
  <c r="H77" i="1"/>
  <c r="AF77" i="1"/>
  <c r="U76" i="1"/>
  <c r="AA41" i="1"/>
  <c r="I42" i="1"/>
  <c r="Z75" i="1"/>
  <c r="Z74" i="1"/>
  <c r="U75" i="1"/>
  <c r="H76" i="1"/>
  <c r="AE76" i="1"/>
  <c r="AH76" i="1"/>
  <c r="AI76" i="1"/>
  <c r="V38" i="1"/>
  <c r="V37" i="1"/>
  <c r="Z73" i="1"/>
  <c r="I41" i="1"/>
  <c r="U74" i="1"/>
  <c r="H75" i="1"/>
  <c r="U73" i="1"/>
  <c r="H74" i="1"/>
  <c r="M74" i="1"/>
  <c r="N74" i="1"/>
  <c r="Q74" i="1"/>
  <c r="AA39" i="1"/>
  <c r="I40" i="1"/>
  <c r="V36" i="1"/>
  <c r="H73" i="1"/>
  <c r="AE73" i="1"/>
  <c r="AH73" i="1"/>
  <c r="AI73" i="1"/>
  <c r="Z72" i="1"/>
  <c r="Z71" i="1"/>
  <c r="AA38" i="1"/>
  <c r="I39" i="1"/>
  <c r="V34" i="1"/>
  <c r="AA37" i="1"/>
  <c r="I38" i="1"/>
  <c r="U71" i="1"/>
  <c r="AA36" i="1"/>
  <c r="I37" i="1"/>
  <c r="U70" i="1"/>
  <c r="V33" i="1"/>
  <c r="Z70" i="1"/>
  <c r="V32" i="1"/>
  <c r="U69" i="1"/>
  <c r="H70" i="1"/>
  <c r="AA35" i="1"/>
  <c r="I36" i="1"/>
  <c r="V31" i="1"/>
  <c r="AA34" i="1"/>
  <c r="H69" i="1"/>
  <c r="M69" i="1"/>
  <c r="U68" i="1"/>
  <c r="Z68" i="1"/>
  <c r="Z67" i="1"/>
  <c r="AE70" i="1"/>
  <c r="AH70" i="1"/>
  <c r="AI70" i="1"/>
  <c r="H68" i="1"/>
  <c r="AE68" i="1"/>
  <c r="AH68" i="1"/>
  <c r="AI68" i="1"/>
  <c r="U67" i="1"/>
  <c r="I34" i="1"/>
  <c r="V30" i="1"/>
  <c r="AA32" i="1"/>
  <c r="I33" i="1"/>
  <c r="V29" i="1"/>
  <c r="H67" i="1"/>
  <c r="U66" i="1"/>
  <c r="Z66" i="1"/>
  <c r="H66" i="1"/>
  <c r="U65" i="1"/>
  <c r="V28" i="1"/>
  <c r="Z65" i="1"/>
  <c r="AA31" i="1"/>
  <c r="I32" i="1"/>
  <c r="H65" i="1"/>
  <c r="I31" i="1"/>
  <c r="Z63" i="1"/>
  <c r="V26" i="1"/>
  <c r="I30" i="1"/>
  <c r="U63" i="1"/>
  <c r="Z62" i="1"/>
  <c r="AA28" i="1"/>
  <c r="I29" i="1"/>
  <c r="V25" i="1"/>
  <c r="H63" i="1"/>
  <c r="U62" i="1"/>
  <c r="H62" i="1"/>
  <c r="AF62" i="1"/>
  <c r="U61" i="1"/>
  <c r="V24" i="1"/>
  <c r="AA27" i="1"/>
  <c r="I28" i="1"/>
  <c r="Z61" i="1"/>
  <c r="Z60" i="1"/>
  <c r="V23" i="1"/>
  <c r="U60" i="1"/>
  <c r="H61" i="1"/>
  <c r="AA26" i="1"/>
  <c r="I26" i="1"/>
  <c r="H60" i="1"/>
  <c r="AE60" i="1"/>
  <c r="AH60" i="1"/>
  <c r="AI60" i="1"/>
  <c r="U59" i="1"/>
  <c r="V22" i="1"/>
  <c r="Z59" i="1"/>
  <c r="Z58" i="1"/>
  <c r="U58" i="1"/>
  <c r="H59" i="1"/>
  <c r="AF59" i="1"/>
  <c r="V21" i="1"/>
  <c r="AA24" i="1"/>
  <c r="I25" i="1"/>
  <c r="V20" i="1"/>
  <c r="AA23" i="1"/>
  <c r="I24" i="1"/>
  <c r="Z57" i="1"/>
  <c r="U57" i="1"/>
  <c r="H58" i="1"/>
  <c r="AE58" i="1"/>
  <c r="AH58" i="1"/>
  <c r="AI58" i="1"/>
  <c r="AA22" i="1"/>
  <c r="I23" i="1"/>
  <c r="H57" i="1"/>
  <c r="Z55" i="1"/>
  <c r="V18" i="1"/>
  <c r="V17" i="1"/>
  <c r="U55" i="1"/>
  <c r="AA21" i="1"/>
  <c r="I22" i="1"/>
  <c r="I21" i="1"/>
  <c r="U54" i="1"/>
  <c r="H55" i="1"/>
  <c r="H54" i="1"/>
  <c r="U53" i="1"/>
  <c r="Z53" i="1"/>
  <c r="Z52" i="1"/>
  <c r="AA18" i="1"/>
  <c r="I18" i="1"/>
  <c r="H53" i="1"/>
  <c r="U52" i="1"/>
  <c r="H52" i="1"/>
  <c r="U51" i="1"/>
  <c r="Z51" i="1"/>
  <c r="Z50" i="1"/>
  <c r="U50" i="1"/>
  <c r="Z49" i="1"/>
  <c r="H51" i="1"/>
  <c r="AE51" i="1"/>
  <c r="AH51" i="1"/>
  <c r="AI51" i="1"/>
  <c r="H50" i="1"/>
  <c r="AE50" i="1"/>
  <c r="AH50" i="1"/>
  <c r="AI50" i="1"/>
  <c r="U49" i="1"/>
  <c r="H49" i="1"/>
  <c r="AF49" i="1"/>
  <c r="U47" i="1"/>
  <c r="Z46" i="1"/>
  <c r="U46" i="1"/>
  <c r="H47" i="1"/>
  <c r="AE47" i="1"/>
  <c r="U45" i="1"/>
  <c r="Z44" i="1"/>
  <c r="H46" i="1"/>
  <c r="U44" i="1"/>
  <c r="Z43" i="1"/>
  <c r="H44" i="1"/>
  <c r="U43" i="1"/>
  <c r="H43" i="1"/>
  <c r="U42" i="1"/>
  <c r="Z42" i="1"/>
  <c r="Z41" i="1"/>
  <c r="H42" i="1"/>
  <c r="AE42" i="1"/>
  <c r="AH42" i="1"/>
  <c r="AI42" i="1"/>
  <c r="U41" i="1"/>
  <c r="H41" i="1"/>
  <c r="U39" i="1"/>
  <c r="Z39" i="1"/>
  <c r="Z38" i="1"/>
  <c r="Z37" i="1"/>
  <c r="H39" i="1"/>
  <c r="U38" i="1"/>
  <c r="U37" i="1"/>
  <c r="H38" i="1"/>
  <c r="H37" i="1"/>
  <c r="AF37" i="1"/>
  <c r="U36" i="1"/>
  <c r="Z36" i="1"/>
  <c r="Z35" i="1"/>
  <c r="H36" i="1"/>
  <c r="U35" i="1"/>
  <c r="Z34" i="1"/>
  <c r="H35" i="1"/>
  <c r="AE35" i="1"/>
  <c r="U34" i="1"/>
  <c r="H34" i="1"/>
  <c r="AE34" i="1"/>
  <c r="AH34" i="1"/>
  <c r="AI34" i="1"/>
  <c r="U33" i="1"/>
  <c r="Z33" i="1"/>
  <c r="Z32" i="1"/>
  <c r="H33" i="1"/>
  <c r="M33" i="1"/>
  <c r="Z31" i="1"/>
  <c r="U31" i="1"/>
  <c r="H31" i="1"/>
  <c r="U30" i="1"/>
  <c r="Z30" i="1"/>
  <c r="Z29" i="1"/>
  <c r="U29" i="1"/>
  <c r="H30" i="1"/>
  <c r="H29" i="1"/>
  <c r="U28" i="1"/>
  <c r="Z28" i="1"/>
  <c r="Z27" i="1"/>
  <c r="H28" i="1"/>
  <c r="AE28" i="1"/>
  <c r="AH28" i="1"/>
  <c r="AI28" i="1"/>
  <c r="U27" i="1"/>
  <c r="Z26" i="1"/>
  <c r="U26" i="1"/>
  <c r="H27" i="1"/>
  <c r="H26" i="1"/>
  <c r="AF26" i="1"/>
  <c r="U25" i="1"/>
  <c r="Z25" i="1"/>
  <c r="H25" i="1"/>
  <c r="U23" i="1"/>
  <c r="Z23" i="1"/>
  <c r="Z22" i="1"/>
  <c r="H23" i="1"/>
  <c r="U22" i="1"/>
  <c r="H22" i="1"/>
  <c r="U21" i="1"/>
  <c r="Z21" i="1"/>
  <c r="Z20" i="1"/>
  <c r="U20" i="1"/>
  <c r="H21" i="1"/>
  <c r="AF21" i="1"/>
  <c r="H20" i="1"/>
  <c r="U19" i="1"/>
  <c r="Z19" i="1"/>
  <c r="Z18" i="1"/>
  <c r="Z17" i="1"/>
  <c r="H19" i="1"/>
  <c r="AE19" i="1"/>
  <c r="AH19" i="1"/>
  <c r="AI19" i="1"/>
  <c r="U18" i="1"/>
  <c r="U17" i="1"/>
  <c r="U15" i="1"/>
  <c r="H18" i="1"/>
  <c r="AS3" i="1"/>
  <c r="AQ3" i="1"/>
  <c r="AR3" i="1"/>
  <c r="AB3" i="1"/>
  <c r="AT3" i="1"/>
  <c r="AD3" i="1"/>
  <c r="AB17" i="1"/>
  <c r="AB16" i="1"/>
  <c r="AB15" i="1"/>
  <c r="H17" i="1"/>
  <c r="V16" i="1"/>
  <c r="V15" i="1"/>
  <c r="W16" i="1"/>
  <c r="J17" i="1"/>
  <c r="Y15" i="1"/>
  <c r="L16" i="1"/>
  <c r="AA17" i="1"/>
  <c r="J18" i="1"/>
  <c r="X15" i="1"/>
  <c r="K18" i="1"/>
  <c r="L17" i="1"/>
  <c r="AE3676" i="1"/>
  <c r="AH3676" i="1"/>
  <c r="AI3676" i="1"/>
  <c r="AH1921" i="1"/>
  <c r="AI1921" i="1"/>
  <c r="AE2041" i="1"/>
  <c r="AH2041" i="1"/>
  <c r="AI2041" i="1"/>
  <c r="M789" i="1"/>
  <c r="N789" i="1"/>
  <c r="Q789" i="1"/>
  <c r="S789" i="1"/>
  <c r="AE1094" i="1"/>
  <c r="AH1094" i="1"/>
  <c r="AI1094" i="1"/>
  <c r="AE1235" i="1"/>
  <c r="AH1235" i="1"/>
  <c r="AI1235" i="1"/>
  <c r="AE1489" i="1"/>
  <c r="AH1489" i="1"/>
  <c r="AI1489" i="1"/>
  <c r="AH1793" i="1"/>
  <c r="AI1793" i="1"/>
  <c r="AE1353" i="1"/>
  <c r="AH1353" i="1"/>
  <c r="AI1353" i="1"/>
  <c r="AE1411" i="1"/>
  <c r="AH1411" i="1"/>
  <c r="AI1411" i="1"/>
  <c r="AE157" i="1"/>
  <c r="AH157" i="1"/>
  <c r="AI157" i="1"/>
  <c r="M793" i="1"/>
  <c r="N793" i="1"/>
  <c r="Q793" i="1"/>
  <c r="AE1206" i="1"/>
  <c r="AH1206" i="1"/>
  <c r="AI1206" i="1"/>
  <c r="M1573" i="1"/>
  <c r="N1573" i="1"/>
  <c r="Q1573" i="1"/>
  <c r="AE3324" i="1"/>
  <c r="AH3324" i="1"/>
  <c r="AI3324" i="1"/>
  <c r="AE1292" i="1"/>
  <c r="AH1292" i="1"/>
  <c r="AI1292" i="1"/>
  <c r="AE57" i="1"/>
  <c r="AH57" i="1"/>
  <c r="AI57" i="1"/>
  <c r="AF906" i="1"/>
  <c r="AE2318" i="1"/>
  <c r="AH2318" i="1"/>
  <c r="AI2318" i="1"/>
  <c r="M103" i="1"/>
  <c r="N103" i="1"/>
  <c r="Q103" i="1"/>
  <c r="M513" i="1"/>
  <c r="N513" i="1"/>
  <c r="Q513" i="1"/>
  <c r="AH317" i="1"/>
  <c r="AI317" i="1"/>
  <c r="AE573" i="1"/>
  <c r="AH573" i="1"/>
  <c r="AI573" i="1"/>
  <c r="AI689" i="1"/>
  <c r="AF790" i="1"/>
  <c r="AI1017" i="1"/>
  <c r="AE1645" i="1"/>
  <c r="AH1645" i="1"/>
  <c r="AI1645" i="1"/>
  <c r="AI1851" i="1"/>
  <c r="AE2310" i="1"/>
  <c r="AH2310" i="1"/>
  <c r="AI2310" i="1"/>
  <c r="AE4107" i="1"/>
  <c r="AH4107" i="1"/>
  <c r="AI4107" i="1"/>
  <c r="AI1603" i="1"/>
  <c r="AE2078" i="1"/>
  <c r="AH2078" i="1"/>
  <c r="AI2078" i="1"/>
  <c r="AE2145" i="1"/>
  <c r="AH2145" i="1"/>
  <c r="AI2145" i="1"/>
  <c r="AE3187" i="1"/>
  <c r="AH3187" i="1"/>
  <c r="AI3187" i="1"/>
  <c r="AH47" i="1"/>
  <c r="AI47" i="1"/>
  <c r="AF158" i="1"/>
  <c r="AE302" i="1"/>
  <c r="AH302" i="1"/>
  <c r="AI302" i="1"/>
  <c r="AE2387" i="1"/>
  <c r="AH2387" i="1"/>
  <c r="AI2387" i="1"/>
  <c r="AE354" i="1"/>
  <c r="AH354" i="1"/>
  <c r="AI354" i="1"/>
  <c r="AF354" i="1"/>
  <c r="AE572" i="1"/>
  <c r="AH572" i="1"/>
  <c r="AI572" i="1"/>
  <c r="AE617" i="1"/>
  <c r="AH617" i="1"/>
  <c r="AI617" i="1"/>
  <c r="AE1350" i="1"/>
  <c r="AH1350" i="1"/>
  <c r="AI1350" i="1"/>
  <c r="AE2756" i="1"/>
  <c r="AH2756" i="1"/>
  <c r="AI2756" i="1"/>
  <c r="AF170" i="1"/>
  <c r="AE619" i="1"/>
  <c r="AH619" i="1"/>
  <c r="AI619" i="1"/>
  <c r="AE886" i="1"/>
  <c r="AH886" i="1"/>
  <c r="AI886" i="1"/>
  <c r="M922" i="1"/>
  <c r="N922" i="1"/>
  <c r="Q922" i="1"/>
  <c r="S922" i="1"/>
  <c r="T922" i="1"/>
  <c r="AE1814" i="1"/>
  <c r="AH1814" i="1"/>
  <c r="AI1814" i="1"/>
  <c r="N33" i="1"/>
  <c r="Q33" i="1"/>
  <c r="AE206" i="1"/>
  <c r="AH206" i="1"/>
  <c r="AI206" i="1"/>
  <c r="M749" i="1"/>
  <c r="N749" i="1"/>
  <c r="Q749" i="1"/>
  <c r="AE2043" i="1"/>
  <c r="AH2043" i="1"/>
  <c r="AI2043" i="1"/>
  <c r="AF141" i="1"/>
  <c r="AE197" i="1"/>
  <c r="AH197" i="1"/>
  <c r="AI197" i="1"/>
  <c r="AH212" i="1"/>
  <c r="AI212" i="1"/>
  <c r="AF243" i="1"/>
  <c r="AE466" i="1"/>
  <c r="AH466" i="1"/>
  <c r="AI466" i="1"/>
  <c r="AF573" i="1"/>
  <c r="AE529" i="1"/>
  <c r="AH529" i="1"/>
  <c r="AI529" i="1"/>
  <c r="AF617" i="1"/>
  <c r="AE796" i="1"/>
  <c r="AH796" i="1"/>
  <c r="AI796" i="1"/>
  <c r="AF986" i="1"/>
  <c r="AE1678" i="1"/>
  <c r="AH1678" i="1"/>
  <c r="AI1678" i="1"/>
  <c r="M1749" i="1"/>
  <c r="N1749" i="1"/>
  <c r="Q1749" i="1"/>
  <c r="R1749" i="1"/>
  <c r="AE2051" i="1"/>
  <c r="AH2051" i="1"/>
  <c r="AI2051" i="1"/>
  <c r="AE2214" i="1"/>
  <c r="AH2214" i="1"/>
  <c r="AI2214" i="1"/>
  <c r="AE2516" i="1"/>
  <c r="AH2516" i="1"/>
  <c r="AI2516" i="1"/>
  <c r="AH2633" i="1"/>
  <c r="AI2633" i="1"/>
  <c r="AI3651" i="1"/>
  <c r="AE129" i="1"/>
  <c r="AH129" i="1"/>
  <c r="AI129" i="1"/>
  <c r="AF323" i="1"/>
  <c r="AE3361" i="1"/>
  <c r="AH3361" i="1"/>
  <c r="AI3361" i="1"/>
  <c r="AE281" i="1"/>
  <c r="AH281" i="1"/>
  <c r="AI281" i="1"/>
  <c r="AE1372" i="1"/>
  <c r="AH1372" i="1"/>
  <c r="AI1372" i="1"/>
  <c r="N69" i="1"/>
  <c r="Q69" i="1"/>
  <c r="R69" i="1"/>
  <c r="AE284" i="1"/>
  <c r="AH284" i="1"/>
  <c r="AI284" i="1"/>
  <c r="M294" i="1"/>
  <c r="N294" i="1"/>
  <c r="Q294" i="1"/>
  <c r="AE294" i="1"/>
  <c r="AH294" i="1"/>
  <c r="AI294" i="1"/>
  <c r="AE659" i="1"/>
  <c r="AH659" i="1"/>
  <c r="AI659" i="1"/>
  <c r="AE724" i="1"/>
  <c r="AH724" i="1"/>
  <c r="AI724" i="1"/>
  <c r="AF854" i="1"/>
  <c r="AE938" i="1"/>
  <c r="AH938" i="1"/>
  <c r="AI938" i="1"/>
  <c r="AE1238" i="1"/>
  <c r="AH1238" i="1"/>
  <c r="AI1238" i="1"/>
  <c r="AE1729" i="1"/>
  <c r="AH1729" i="1"/>
  <c r="AI1729" i="1"/>
  <c r="AE2054" i="1"/>
  <c r="AH2054" i="1"/>
  <c r="AI2054" i="1"/>
  <c r="AE2220" i="1"/>
  <c r="AH2220" i="1"/>
  <c r="AI2220" i="1"/>
  <c r="AF901" i="1"/>
  <c r="M906" i="1"/>
  <c r="N906" i="1"/>
  <c r="Q906" i="1"/>
  <c r="R906" i="1"/>
  <c r="AF853" i="1"/>
  <c r="M1130" i="1"/>
  <c r="N1130" i="1"/>
  <c r="Q1130" i="1"/>
  <c r="S1130" i="1"/>
  <c r="T1130" i="1"/>
  <c r="M1213" i="1"/>
  <c r="N1213" i="1"/>
  <c r="Q1213" i="1"/>
  <c r="S1213" i="1"/>
  <c r="T1213" i="1"/>
  <c r="AE1601" i="1"/>
  <c r="AH1601" i="1"/>
  <c r="AI1601" i="1"/>
  <c r="AE1676" i="1"/>
  <c r="AH1676" i="1"/>
  <c r="AI1676" i="1"/>
  <c r="AE1732" i="1"/>
  <c r="AH1732" i="1"/>
  <c r="AI1732" i="1"/>
  <c r="AE2222" i="1"/>
  <c r="AH2222" i="1"/>
  <c r="AI2222" i="1"/>
  <c r="AE4204" i="1"/>
  <c r="AH4204" i="1"/>
  <c r="AI4204" i="1"/>
  <c r="AE3281" i="1"/>
  <c r="AH3281" i="1"/>
  <c r="AI3281" i="1"/>
  <c r="AE141" i="1"/>
  <c r="AH141" i="1"/>
  <c r="AI141" i="1"/>
  <c r="M206" i="1"/>
  <c r="N206" i="1"/>
  <c r="Q206" i="1"/>
  <c r="AE250" i="1"/>
  <c r="AH250" i="1"/>
  <c r="AI250" i="1"/>
  <c r="M209" i="1"/>
  <c r="N209" i="1"/>
  <c r="Q209" i="1"/>
  <c r="AE306" i="1"/>
  <c r="AH306" i="1"/>
  <c r="AI306" i="1"/>
  <c r="AF414" i="1"/>
  <c r="M417" i="1"/>
  <c r="N417" i="1"/>
  <c r="Q417" i="1"/>
  <c r="R417" i="1"/>
  <c r="M474" i="1"/>
  <c r="N474" i="1"/>
  <c r="Q474" i="1"/>
  <c r="R474" i="1"/>
  <c r="M585" i="1"/>
  <c r="N585" i="1"/>
  <c r="Q585" i="1"/>
  <c r="AE734" i="1"/>
  <c r="AH734" i="1"/>
  <c r="AI734" i="1"/>
  <c r="AE1153" i="1"/>
  <c r="AH1153" i="1"/>
  <c r="AI1153" i="1"/>
  <c r="AF1218" i="1"/>
  <c r="AI1180" i="1"/>
  <c r="AE1649" i="1"/>
  <c r="AH1649" i="1"/>
  <c r="AI1649" i="1"/>
  <c r="AE1787" i="1"/>
  <c r="AH1787" i="1"/>
  <c r="AI1787" i="1"/>
  <c r="AE1853" i="1"/>
  <c r="AH1853" i="1"/>
  <c r="AI1853" i="1"/>
  <c r="AE2205" i="1"/>
  <c r="AH2205" i="1"/>
  <c r="AI2205" i="1"/>
  <c r="AE3739" i="1"/>
  <c r="AH3739" i="1"/>
  <c r="AI3739" i="1"/>
  <c r="AE3803" i="1"/>
  <c r="AH3803" i="1"/>
  <c r="AI3803" i="1"/>
  <c r="AE163" i="1"/>
  <c r="AH163" i="1"/>
  <c r="AI163" i="1"/>
  <c r="AF177" i="1"/>
  <c r="M270" i="1"/>
  <c r="N270" i="1"/>
  <c r="Q270" i="1"/>
  <c r="S270" i="1"/>
  <c r="T270" i="1"/>
  <c r="AE283" i="1"/>
  <c r="AH283" i="1"/>
  <c r="AI283" i="1"/>
  <c r="AE299" i="1"/>
  <c r="AH299" i="1"/>
  <c r="AI299" i="1"/>
  <c r="AI433" i="1"/>
  <c r="AF438" i="1"/>
  <c r="AE742" i="1"/>
  <c r="AH742" i="1"/>
  <c r="AI742" i="1"/>
  <c r="AI802" i="1"/>
  <c r="AE914" i="1"/>
  <c r="AH914" i="1"/>
  <c r="AI914" i="1"/>
  <c r="M885" i="1"/>
  <c r="N885" i="1"/>
  <c r="Q885" i="1"/>
  <c r="AF1034" i="1"/>
  <c r="AE1667" i="1"/>
  <c r="AH1667" i="1"/>
  <c r="AI1667" i="1"/>
  <c r="AE1686" i="1"/>
  <c r="AH1686" i="1"/>
  <c r="AI1686" i="1"/>
  <c r="AE2014" i="1"/>
  <c r="AH2014" i="1"/>
  <c r="AI2014" i="1"/>
  <c r="AE2692" i="1"/>
  <c r="AH2692" i="1"/>
  <c r="AI2692" i="1"/>
  <c r="AE2742" i="1"/>
  <c r="AH2742" i="1"/>
  <c r="AI2742" i="1"/>
  <c r="AE1563" i="1"/>
  <c r="AH1563" i="1"/>
  <c r="AI1563" i="1"/>
  <c r="AE2772" i="1"/>
  <c r="AH2772" i="1"/>
  <c r="AI2772" i="1"/>
  <c r="AE3428" i="1"/>
  <c r="AH3428" i="1"/>
  <c r="AI3428" i="1"/>
  <c r="AE2500" i="1"/>
  <c r="AH2500" i="1"/>
  <c r="AI2500" i="1"/>
  <c r="AE2596" i="1"/>
  <c r="AH2596" i="1"/>
  <c r="AI2596" i="1"/>
  <c r="AE2670" i="1"/>
  <c r="AH2670" i="1"/>
  <c r="AI2670" i="1"/>
  <c r="AH2662" i="1"/>
  <c r="AI2662" i="1"/>
  <c r="AE3012" i="1"/>
  <c r="AH3012" i="1"/>
  <c r="AI3012" i="1"/>
  <c r="AE3670" i="1"/>
  <c r="AH3670" i="1"/>
  <c r="AI3670" i="1"/>
  <c r="AE922" i="1"/>
  <c r="AH922" i="1"/>
  <c r="AI922" i="1"/>
  <c r="M926" i="1"/>
  <c r="N926" i="1"/>
  <c r="Q926" i="1"/>
  <c r="AI1020" i="1"/>
  <c r="AE1380" i="1"/>
  <c r="AH1380" i="1"/>
  <c r="AI1380" i="1"/>
  <c r="AE2337" i="1"/>
  <c r="AH2337" i="1"/>
  <c r="AI2337" i="1"/>
  <c r="AE2726" i="1"/>
  <c r="AH2726" i="1"/>
  <c r="AI2726" i="1"/>
  <c r="AE3356" i="1"/>
  <c r="AH3356" i="1"/>
  <c r="AI3356" i="1"/>
  <c r="AE3502" i="1"/>
  <c r="AH3502" i="1"/>
  <c r="AI3502" i="1"/>
  <c r="AE3780" i="1"/>
  <c r="AH3780" i="1"/>
  <c r="AI3780" i="1"/>
  <c r="AE946" i="1"/>
  <c r="AH946" i="1"/>
  <c r="AI946" i="1"/>
  <c r="AE924" i="1"/>
  <c r="AH924" i="1"/>
  <c r="AI924" i="1"/>
  <c r="N1022" i="1"/>
  <c r="Q1022" i="1"/>
  <c r="M1154" i="1"/>
  <c r="N1154" i="1"/>
  <c r="Q1154" i="1"/>
  <c r="AE1156" i="1"/>
  <c r="AH1156" i="1"/>
  <c r="AI1156" i="1"/>
  <c r="AE1721" i="1"/>
  <c r="AH1721" i="1"/>
  <c r="AI1721" i="1"/>
  <c r="AE2139" i="1"/>
  <c r="AH2139" i="1"/>
  <c r="AI2139" i="1"/>
  <c r="AE2187" i="1"/>
  <c r="AH2187" i="1"/>
  <c r="AI2187" i="1"/>
  <c r="AE2732" i="1"/>
  <c r="AH2732" i="1"/>
  <c r="AI2732" i="1"/>
  <c r="AE2806" i="1"/>
  <c r="AH2806" i="1"/>
  <c r="AI2806" i="1"/>
  <c r="AE2851" i="1"/>
  <c r="AH2851" i="1"/>
  <c r="AI2851" i="1"/>
  <c r="AE4081" i="1"/>
  <c r="AH4081" i="1"/>
  <c r="AI4081" i="1"/>
  <c r="AE3422" i="1"/>
  <c r="AH3422" i="1"/>
  <c r="AI3422" i="1"/>
  <c r="AE2261" i="1"/>
  <c r="AH2261" i="1"/>
  <c r="AI2261" i="1"/>
  <c r="AE2481" i="1"/>
  <c r="AH2481" i="1"/>
  <c r="AI2481" i="1"/>
  <c r="AE2716" i="1"/>
  <c r="AH2716" i="1"/>
  <c r="AI2716" i="1"/>
  <c r="AE2763" i="1"/>
  <c r="AH2763" i="1"/>
  <c r="AI2763" i="1"/>
  <c r="AE2942" i="1"/>
  <c r="AH2942" i="1"/>
  <c r="AI2942" i="1"/>
  <c r="AE3089" i="1"/>
  <c r="AH3089" i="1"/>
  <c r="AI3089" i="1"/>
  <c r="AE3116" i="1"/>
  <c r="AH3116" i="1"/>
  <c r="AI3116" i="1"/>
  <c r="AE3382" i="1"/>
  <c r="AH3382" i="1"/>
  <c r="AI3382" i="1"/>
  <c r="AE3619" i="1"/>
  <c r="AH3619" i="1"/>
  <c r="AI3619" i="1"/>
  <c r="AE3804" i="1"/>
  <c r="AH3804" i="1"/>
  <c r="AI3804" i="1"/>
  <c r="AE4057" i="1"/>
  <c r="AH4057" i="1"/>
  <c r="AI4057" i="1"/>
  <c r="AE2033" i="1"/>
  <c r="AH2033" i="1"/>
  <c r="AI2033" i="1"/>
  <c r="AE2411" i="1"/>
  <c r="AH2411" i="1"/>
  <c r="AI2411" i="1"/>
  <c r="AE2435" i="1"/>
  <c r="AH2435" i="1"/>
  <c r="AI2435" i="1"/>
  <c r="AE2467" i="1"/>
  <c r="AH2467" i="1"/>
  <c r="AI2467" i="1"/>
  <c r="AE2577" i="1"/>
  <c r="AH2577" i="1"/>
  <c r="AI2577" i="1"/>
  <c r="AE2894" i="1"/>
  <c r="AH2894" i="1"/>
  <c r="AI2894" i="1"/>
  <c r="AE3019" i="1"/>
  <c r="AH3019" i="1"/>
  <c r="AI3019" i="1"/>
  <c r="AE3030" i="1"/>
  <c r="AH3030" i="1"/>
  <c r="AI3030" i="1"/>
  <c r="AE3748" i="1"/>
  <c r="AH3748" i="1"/>
  <c r="AI3748" i="1"/>
  <c r="AE4121" i="1"/>
  <c r="AH4121" i="1"/>
  <c r="AI4121" i="1"/>
  <c r="AE2454" i="1"/>
  <c r="AH2454" i="1"/>
  <c r="AI2454" i="1"/>
  <c r="AE2630" i="1"/>
  <c r="AH2630" i="1"/>
  <c r="AI2630" i="1"/>
  <c r="AE3065" i="1"/>
  <c r="AH3065" i="1"/>
  <c r="AI3065" i="1"/>
  <c r="AE3057" i="1"/>
  <c r="AH3057" i="1"/>
  <c r="AI3057" i="1"/>
  <c r="AE3211" i="1"/>
  <c r="AH3211" i="1"/>
  <c r="AI3211" i="1"/>
  <c r="AE3350" i="1"/>
  <c r="AH3350" i="1"/>
  <c r="AI3350" i="1"/>
  <c r="AE3649" i="1"/>
  <c r="AH3649" i="1"/>
  <c r="AI3649" i="1"/>
  <c r="AE3726" i="1"/>
  <c r="AH3726" i="1"/>
  <c r="AI3726" i="1"/>
  <c r="AE3761" i="1"/>
  <c r="AH3761" i="1"/>
  <c r="AI3761" i="1"/>
  <c r="AE3771" i="1"/>
  <c r="AH3771" i="1"/>
  <c r="AI3771" i="1"/>
  <c r="AE3875" i="1"/>
  <c r="AH3875" i="1"/>
  <c r="AI3875" i="1"/>
  <c r="AE4030" i="1"/>
  <c r="AH4030" i="1"/>
  <c r="AI4030" i="1"/>
  <c r="AE2603" i="1"/>
  <c r="AH2603" i="1"/>
  <c r="AI2603" i="1"/>
  <c r="AE2700" i="1"/>
  <c r="AH2700" i="1"/>
  <c r="AI2700" i="1"/>
  <c r="AE2782" i="1"/>
  <c r="AH2782" i="1"/>
  <c r="AI2782" i="1"/>
  <c r="AE2884" i="1"/>
  <c r="AH2884" i="1"/>
  <c r="AI2884" i="1"/>
  <c r="AE2881" i="1"/>
  <c r="AH2881" i="1"/>
  <c r="AI2881" i="1"/>
  <c r="AE2899" i="1"/>
  <c r="AH2899" i="1"/>
  <c r="AI2899" i="1"/>
  <c r="AE3091" i="1"/>
  <c r="AH3091" i="1"/>
  <c r="AI3091" i="1"/>
  <c r="AE3388" i="1"/>
  <c r="AH3388" i="1"/>
  <c r="AI3388" i="1"/>
  <c r="AE3540" i="1"/>
  <c r="AH3540" i="1"/>
  <c r="AI3540" i="1"/>
  <c r="AE3865" i="1"/>
  <c r="AH3865" i="1"/>
  <c r="AI3865" i="1"/>
  <c r="AE4043" i="1"/>
  <c r="AH4043" i="1"/>
  <c r="AI4043" i="1"/>
  <c r="AE4142" i="1"/>
  <c r="AH4142" i="1"/>
  <c r="AI4142" i="1"/>
  <c r="AE2697" i="1"/>
  <c r="AH2697" i="1"/>
  <c r="AI2697" i="1"/>
  <c r="AE2945" i="1"/>
  <c r="AH2945" i="1"/>
  <c r="AI2945" i="1"/>
  <c r="AE2995" i="1"/>
  <c r="AH2995" i="1"/>
  <c r="AI2995" i="1"/>
  <c r="AE3028" i="1"/>
  <c r="AH3028" i="1"/>
  <c r="AI3028" i="1"/>
  <c r="AE3241" i="1"/>
  <c r="AH3241" i="1"/>
  <c r="AI3241" i="1"/>
  <c r="AE3286" i="1"/>
  <c r="AH3286" i="1"/>
  <c r="AI3286" i="1"/>
  <c r="AE3436" i="1"/>
  <c r="AH3436" i="1"/>
  <c r="AI3436" i="1"/>
  <c r="AE3812" i="1"/>
  <c r="AH3812" i="1"/>
  <c r="AI3812" i="1"/>
  <c r="AE3868" i="1"/>
  <c r="AH3868" i="1"/>
  <c r="AI3868" i="1"/>
  <c r="AE4054" i="1"/>
  <c r="AH4054" i="1"/>
  <c r="AI4054" i="1"/>
  <c r="AE4126" i="1"/>
  <c r="AH4126" i="1"/>
  <c r="AI4126" i="1"/>
  <c r="AE4193" i="1"/>
  <c r="AH4193" i="1"/>
  <c r="AI4193" i="1"/>
  <c r="AE3604" i="1"/>
  <c r="AH3604" i="1"/>
  <c r="AI3604" i="1"/>
  <c r="AE3713" i="1"/>
  <c r="AH3713" i="1"/>
  <c r="AI3713" i="1"/>
  <c r="AE3867" i="1"/>
  <c r="AH3867" i="1"/>
  <c r="AI3867" i="1"/>
  <c r="AE3923" i="1"/>
  <c r="AH3923" i="1"/>
  <c r="AI3923" i="1"/>
  <c r="AE3779" i="1"/>
  <c r="AH3779" i="1"/>
  <c r="AI3779" i="1"/>
  <c r="AE2838" i="1"/>
  <c r="AH2838" i="1"/>
  <c r="AI2838" i="1"/>
  <c r="AE2371" i="1"/>
  <c r="AH2371" i="1"/>
  <c r="AI2371" i="1"/>
  <c r="AE3499" i="1"/>
  <c r="AH3499" i="1"/>
  <c r="AI3499" i="1"/>
  <c r="AE3126" i="1"/>
  <c r="AH3126" i="1"/>
  <c r="AI3126" i="1"/>
  <c r="AE2977" i="1"/>
  <c r="AH2977" i="1"/>
  <c r="AI2977" i="1"/>
  <c r="AE3723" i="1"/>
  <c r="AH3723" i="1"/>
  <c r="AI3723" i="1"/>
  <c r="AE2913" i="1"/>
  <c r="AH2913" i="1"/>
  <c r="AI2913" i="1"/>
  <c r="AE4235" i="1"/>
  <c r="AH4235" i="1"/>
  <c r="AI4235" i="1"/>
  <c r="AE2172" i="1"/>
  <c r="AH2172" i="1"/>
  <c r="AI2172" i="1"/>
  <c r="AE3614" i="1"/>
  <c r="AH3614" i="1"/>
  <c r="AI3614" i="1"/>
  <c r="AE3137" i="1"/>
  <c r="AH3137" i="1"/>
  <c r="AI3137" i="1"/>
  <c r="AE3179" i="1"/>
  <c r="AH3179" i="1"/>
  <c r="AI3179" i="1"/>
  <c r="AE3305" i="1"/>
  <c r="AH3305" i="1"/>
  <c r="AI3305" i="1"/>
  <c r="AE3358" i="1"/>
  <c r="AH3358" i="1"/>
  <c r="AI3358" i="1"/>
  <c r="AE3438" i="1"/>
  <c r="AH3438" i="1"/>
  <c r="AI3438" i="1"/>
  <c r="AE3633" i="1"/>
  <c r="AH3633" i="1"/>
  <c r="AI3633" i="1"/>
  <c r="AE3777" i="1"/>
  <c r="AH3777" i="1"/>
  <c r="AI3777" i="1"/>
  <c r="AE3979" i="1"/>
  <c r="AH3979" i="1"/>
  <c r="AI3979" i="1"/>
  <c r="AE4169" i="1"/>
  <c r="AH4169" i="1"/>
  <c r="AI4169" i="1"/>
  <c r="AE3220" i="1"/>
  <c r="AH3220" i="1"/>
  <c r="AI3220" i="1"/>
  <c r="AE3198" i="1"/>
  <c r="AH3198" i="1"/>
  <c r="AI3198" i="1"/>
  <c r="AE3326" i="1"/>
  <c r="AH3326" i="1"/>
  <c r="AI3326" i="1"/>
  <c r="AE3404" i="1"/>
  <c r="AH3404" i="1"/>
  <c r="AI3404" i="1"/>
  <c r="AE3398" i="1"/>
  <c r="AH3398" i="1"/>
  <c r="AI3398" i="1"/>
  <c r="AE3707" i="1"/>
  <c r="AH3707" i="1"/>
  <c r="AI3707" i="1"/>
  <c r="AE3987" i="1"/>
  <c r="AH3987" i="1"/>
  <c r="AI3987" i="1"/>
  <c r="AF709" i="1"/>
  <c r="M709" i="1"/>
  <c r="N709" i="1"/>
  <c r="Q709" i="1"/>
  <c r="AF926" i="1"/>
  <c r="AE974" i="1"/>
  <c r="AH974" i="1"/>
  <c r="AI974" i="1"/>
  <c r="AE38" i="1"/>
  <c r="AH38" i="1"/>
  <c r="AI38" i="1"/>
  <c r="M62" i="1"/>
  <c r="N62" i="1"/>
  <c r="Q62" i="1"/>
  <c r="M166" i="1"/>
  <c r="N166" i="1"/>
  <c r="Q166" i="1"/>
  <c r="S166" i="1"/>
  <c r="T166" i="1"/>
  <c r="AE204" i="1"/>
  <c r="AH204" i="1"/>
  <c r="AI204" i="1"/>
  <c r="M317" i="1"/>
  <c r="N317" i="1"/>
  <c r="Q317" i="1"/>
  <c r="AF808" i="1"/>
  <c r="AE883" i="1"/>
  <c r="AH883" i="1"/>
  <c r="AI883" i="1"/>
  <c r="S890" i="1"/>
  <c r="T890" i="1"/>
  <c r="R890" i="1"/>
  <c r="AF23" i="1"/>
  <c r="AE651" i="1"/>
  <c r="AH651" i="1"/>
  <c r="AI651" i="1"/>
  <c r="AF738" i="1"/>
  <c r="M738" i="1"/>
  <c r="N738" i="1"/>
  <c r="Q738" i="1"/>
  <c r="AF258" i="1"/>
  <c r="AE258" i="1"/>
  <c r="AH258" i="1"/>
  <c r="AI258" i="1"/>
  <c r="AF317" i="1"/>
  <c r="AE470" i="1"/>
  <c r="AH470" i="1"/>
  <c r="AI470" i="1"/>
  <c r="AF470" i="1"/>
  <c r="M717" i="1"/>
  <c r="N717" i="1"/>
  <c r="Q717" i="1"/>
  <c r="AF717" i="1"/>
  <c r="AE717" i="1"/>
  <c r="AH717" i="1"/>
  <c r="AI717" i="1"/>
  <c r="AE859" i="1"/>
  <c r="AH859" i="1"/>
  <c r="AI859" i="1"/>
  <c r="AE929" i="1"/>
  <c r="AH929" i="1"/>
  <c r="AI929" i="1"/>
  <c r="AE2580" i="1"/>
  <c r="AH2580" i="1"/>
  <c r="AI2580" i="1"/>
  <c r="AE4036" i="1"/>
  <c r="AH4036" i="1"/>
  <c r="AI4036" i="1"/>
  <c r="AF41" i="1"/>
  <c r="AE180" i="1"/>
  <c r="AH180" i="1"/>
  <c r="AI180" i="1"/>
  <c r="AF229" i="1"/>
  <c r="AE229" i="1"/>
  <c r="AH229" i="1"/>
  <c r="AI229" i="1"/>
  <c r="M229" i="1"/>
  <c r="N229" i="1"/>
  <c r="Q229" i="1"/>
  <c r="AE246" i="1"/>
  <c r="AH246" i="1"/>
  <c r="AI246" i="1"/>
  <c r="AE410" i="1"/>
  <c r="AH410" i="1"/>
  <c r="AI410" i="1"/>
  <c r="AF410" i="1"/>
  <c r="AE556" i="1"/>
  <c r="AH556" i="1"/>
  <c r="AI556" i="1"/>
  <c r="AE819" i="1"/>
  <c r="AH819" i="1"/>
  <c r="AI819" i="1"/>
  <c r="M101" i="1"/>
  <c r="N101" i="1"/>
  <c r="Q101" i="1"/>
  <c r="AF237" i="1"/>
  <c r="AE237" i="1"/>
  <c r="AH237" i="1"/>
  <c r="AI237" i="1"/>
  <c r="M237" i="1"/>
  <c r="N237" i="1"/>
  <c r="Q237" i="1"/>
  <c r="AF778" i="1"/>
  <c r="M778" i="1"/>
  <c r="N778" i="1"/>
  <c r="Q778" i="1"/>
  <c r="R778" i="1"/>
  <c r="S962" i="1"/>
  <c r="T962" i="1"/>
  <c r="AE1860" i="1"/>
  <c r="AH1860" i="1"/>
  <c r="AI1860" i="1"/>
  <c r="AE30" i="1"/>
  <c r="AH30" i="1"/>
  <c r="AI30" i="1"/>
  <c r="M47" i="1"/>
  <c r="N47" i="1"/>
  <c r="Q47" i="1"/>
  <c r="S47" i="1"/>
  <c r="T47" i="1"/>
  <c r="AE150" i="1"/>
  <c r="AH150" i="1"/>
  <c r="AI150" i="1"/>
  <c r="AF209" i="1"/>
  <c r="AE295" i="1"/>
  <c r="AH295" i="1"/>
  <c r="AI295" i="1"/>
  <c r="AE325" i="1"/>
  <c r="AH325" i="1"/>
  <c r="AI325" i="1"/>
  <c r="AE205" i="1"/>
  <c r="AH205" i="1"/>
  <c r="AI205" i="1"/>
  <c r="M698" i="1"/>
  <c r="N698" i="1"/>
  <c r="Q698" i="1"/>
  <c r="R698" i="1"/>
  <c r="AE939" i="1"/>
  <c r="AH939" i="1"/>
  <c r="AI939" i="1"/>
  <c r="AF89" i="1"/>
  <c r="AF115" i="1"/>
  <c r="AE115" i="1"/>
  <c r="AH115" i="1"/>
  <c r="AI115" i="1"/>
  <c r="AE118" i="1"/>
  <c r="AH118" i="1"/>
  <c r="AI118" i="1"/>
  <c r="M118" i="1"/>
  <c r="N118" i="1"/>
  <c r="Q118" i="1"/>
  <c r="AE122" i="1"/>
  <c r="AH122" i="1"/>
  <c r="AI122" i="1"/>
  <c r="M147" i="1"/>
  <c r="N147" i="1"/>
  <c r="Q147" i="1"/>
  <c r="S147" i="1"/>
  <c r="T147" i="1"/>
  <c r="M194" i="1"/>
  <c r="N194" i="1"/>
  <c r="Q194" i="1"/>
  <c r="S194" i="1"/>
  <c r="T194" i="1"/>
  <c r="AE194" i="1"/>
  <c r="AH194" i="1"/>
  <c r="AI194" i="1"/>
  <c r="AF194" i="1"/>
  <c r="AE175" i="1"/>
  <c r="AH175" i="1"/>
  <c r="AI175" i="1"/>
  <c r="M175" i="1"/>
  <c r="N175" i="1"/>
  <c r="Q175" i="1"/>
  <c r="AF246" i="1"/>
  <c r="M290" i="1"/>
  <c r="N290" i="1"/>
  <c r="Q290" i="1"/>
  <c r="R290" i="1"/>
  <c r="AF279" i="1"/>
  <c r="M334" i="1"/>
  <c r="N334" i="1"/>
  <c r="Q334" i="1"/>
  <c r="AE334" i="1"/>
  <c r="AH334" i="1"/>
  <c r="AI334" i="1"/>
  <c r="M247" i="1"/>
  <c r="N247" i="1"/>
  <c r="Q247" i="1"/>
  <c r="AE247" i="1"/>
  <c r="AH247" i="1"/>
  <c r="AI247" i="1"/>
  <c r="AE467" i="1"/>
  <c r="AH467" i="1"/>
  <c r="AI467" i="1"/>
  <c r="AE1427" i="1"/>
  <c r="AH1427" i="1"/>
  <c r="AI1427" i="1"/>
  <c r="AE196" i="1"/>
  <c r="AH196" i="1"/>
  <c r="AI196" i="1"/>
  <c r="M329" i="1"/>
  <c r="N329" i="1"/>
  <c r="Q329" i="1"/>
  <c r="S329" i="1"/>
  <c r="T329" i="1"/>
  <c r="M293" i="1"/>
  <c r="N293" i="1"/>
  <c r="Q293" i="1"/>
  <c r="AE741" i="1"/>
  <c r="AH741" i="1"/>
  <c r="AI741" i="1"/>
  <c r="AE22" i="1"/>
  <c r="AH22" i="1"/>
  <c r="AI22" i="1"/>
  <c r="AF78" i="1"/>
  <c r="M79" i="1"/>
  <c r="N79" i="1"/>
  <c r="Q79" i="1"/>
  <c r="S79" i="1"/>
  <c r="AE209" i="1"/>
  <c r="AH209" i="1"/>
  <c r="AI209" i="1"/>
  <c r="AF234" i="1"/>
  <c r="AE234" i="1"/>
  <c r="AH234" i="1"/>
  <c r="AI234" i="1"/>
  <c r="M246" i="1"/>
  <c r="N246" i="1"/>
  <c r="Q246" i="1"/>
  <c r="AF501" i="1"/>
  <c r="M501" i="1"/>
  <c r="N501" i="1"/>
  <c r="Q501" i="1"/>
  <c r="AE501" i="1"/>
  <c r="AH501" i="1"/>
  <c r="AI501" i="1"/>
  <c r="M502" i="1"/>
  <c r="N502" i="1"/>
  <c r="Q502" i="1"/>
  <c r="S502" i="1"/>
  <c r="T502" i="1"/>
  <c r="AE502" i="1"/>
  <c r="AH502" i="1"/>
  <c r="AI502" i="1"/>
  <c r="AE507" i="1"/>
  <c r="AH507" i="1"/>
  <c r="AI507" i="1"/>
  <c r="AE627" i="1"/>
  <c r="AH627" i="1"/>
  <c r="AI627" i="1"/>
  <c r="AH682" i="1"/>
  <c r="AI682" i="1"/>
  <c r="AE757" i="1"/>
  <c r="AH757" i="1"/>
  <c r="AI757" i="1"/>
  <c r="AE829" i="1"/>
  <c r="AH829" i="1"/>
  <c r="AI829" i="1"/>
  <c r="M834" i="1"/>
  <c r="N834" i="1"/>
  <c r="Q834" i="1"/>
  <c r="AF834" i="1"/>
  <c r="AE1470" i="1"/>
  <c r="AH1470" i="1"/>
  <c r="AI1470" i="1"/>
  <c r="AE1692" i="1"/>
  <c r="AH1692" i="1"/>
  <c r="AI1692" i="1"/>
  <c r="M55" i="1"/>
  <c r="N55" i="1"/>
  <c r="Q55" i="1"/>
  <c r="AE55" i="1"/>
  <c r="AH55" i="1"/>
  <c r="AI55" i="1"/>
  <c r="M174" i="1"/>
  <c r="N174" i="1"/>
  <c r="Q174" i="1"/>
  <c r="AE174" i="1"/>
  <c r="AH174" i="1"/>
  <c r="AI174" i="1"/>
  <c r="AF174" i="1"/>
  <c r="AE356" i="1"/>
  <c r="AH356" i="1"/>
  <c r="AI356" i="1"/>
  <c r="M574" i="1"/>
  <c r="N574" i="1"/>
  <c r="Q574" i="1"/>
  <c r="AF574" i="1"/>
  <c r="AE574" i="1"/>
  <c r="AH574" i="1"/>
  <c r="AI574" i="1"/>
  <c r="AF618" i="1"/>
  <c r="AF677" i="1"/>
  <c r="M677" i="1"/>
  <c r="N677" i="1"/>
  <c r="Q677" i="1"/>
  <c r="AE677" i="1"/>
  <c r="AH677" i="1"/>
  <c r="AI677" i="1"/>
  <c r="M726" i="1"/>
  <c r="N726" i="1"/>
  <c r="Q726" i="1"/>
  <c r="AE726" i="1"/>
  <c r="AH726" i="1"/>
  <c r="AI726" i="1"/>
  <c r="AF794" i="1"/>
  <c r="M794" i="1"/>
  <c r="N794" i="1"/>
  <c r="Q794" i="1"/>
  <c r="AE794" i="1"/>
  <c r="AH794" i="1"/>
  <c r="AI794" i="1"/>
  <c r="AF826" i="1"/>
  <c r="M826" i="1"/>
  <c r="N826" i="1"/>
  <c r="Q826" i="1"/>
  <c r="AE826" i="1"/>
  <c r="AH826" i="1"/>
  <c r="AI826" i="1"/>
  <c r="AE1302" i="1"/>
  <c r="AH1302" i="1"/>
  <c r="AI1302" i="1"/>
  <c r="AE1001" i="1"/>
  <c r="AH1001" i="1"/>
  <c r="AI1001" i="1"/>
  <c r="AE1126" i="1"/>
  <c r="AH1126" i="1"/>
  <c r="AI1126" i="1"/>
  <c r="AE1315" i="1"/>
  <c r="AH1315" i="1"/>
  <c r="AI1315" i="1"/>
  <c r="AE1515" i="1"/>
  <c r="AH1515" i="1"/>
  <c r="AI1515" i="1"/>
  <c r="AE1587" i="1"/>
  <c r="AH1587" i="1"/>
  <c r="AI1587" i="1"/>
  <c r="AE33" i="1"/>
  <c r="AH33" i="1"/>
  <c r="AI33" i="1"/>
  <c r="AE53" i="1"/>
  <c r="AH53" i="1"/>
  <c r="AI53" i="1"/>
  <c r="AE66" i="1"/>
  <c r="AH66" i="1"/>
  <c r="AI66" i="1"/>
  <c r="AF75" i="1"/>
  <c r="M109" i="1"/>
  <c r="N109" i="1"/>
  <c r="Q109" i="1"/>
  <c r="AF123" i="1"/>
  <c r="M146" i="1"/>
  <c r="N146" i="1"/>
  <c r="Q146" i="1"/>
  <c r="M170" i="1"/>
  <c r="N170" i="1"/>
  <c r="Q170" i="1"/>
  <c r="AE219" i="1"/>
  <c r="AH219" i="1"/>
  <c r="AI219" i="1"/>
  <c r="AE241" i="1"/>
  <c r="AH241" i="1"/>
  <c r="AI241" i="1"/>
  <c r="M305" i="1"/>
  <c r="N305" i="1"/>
  <c r="Q305" i="1"/>
  <c r="AF310" i="1"/>
  <c r="M354" i="1"/>
  <c r="N354" i="1"/>
  <c r="Q354" i="1"/>
  <c r="M361" i="1"/>
  <c r="N361" i="1"/>
  <c r="Q361" i="1"/>
  <c r="M390" i="1"/>
  <c r="N390" i="1"/>
  <c r="Q390" i="1"/>
  <c r="R390" i="1"/>
  <c r="S390" i="1"/>
  <c r="T390" i="1"/>
  <c r="M414" i="1"/>
  <c r="N414" i="1"/>
  <c r="Q414" i="1"/>
  <c r="S414" i="1"/>
  <c r="T414" i="1"/>
  <c r="AE417" i="1"/>
  <c r="AH417" i="1"/>
  <c r="AI417" i="1"/>
  <c r="M527" i="1"/>
  <c r="N527" i="1"/>
  <c r="Q527" i="1"/>
  <c r="AE527" i="1"/>
  <c r="AH527" i="1"/>
  <c r="AI527" i="1"/>
  <c r="AF534" i="1"/>
  <c r="AE555" i="1"/>
  <c r="AH555" i="1"/>
  <c r="AI555" i="1"/>
  <c r="AF562" i="1"/>
  <c r="AF666" i="1"/>
  <c r="M666" i="1"/>
  <c r="N666" i="1"/>
  <c r="Q666" i="1"/>
  <c r="R666" i="1"/>
  <c r="AE666" i="1"/>
  <c r="AH666" i="1"/>
  <c r="AI666" i="1"/>
  <c r="M941" i="1"/>
  <c r="N941" i="1"/>
  <c r="Q941" i="1"/>
  <c r="AF941" i="1"/>
  <c r="AE941" i="1"/>
  <c r="AH941" i="1"/>
  <c r="AI941" i="1"/>
  <c r="AE945" i="1"/>
  <c r="AH945" i="1"/>
  <c r="AI945" i="1"/>
  <c r="AF945" i="1"/>
  <c r="M986" i="1"/>
  <c r="N986" i="1"/>
  <c r="Q986" i="1"/>
  <c r="AE986" i="1"/>
  <c r="AH986" i="1"/>
  <c r="AI986" i="1"/>
  <c r="AE1505" i="1"/>
  <c r="AH1505" i="1"/>
  <c r="AI1505" i="1"/>
  <c r="AE3572" i="1"/>
  <c r="AH3572" i="1"/>
  <c r="AI3572" i="1"/>
  <c r="M73" i="1"/>
  <c r="N73" i="1"/>
  <c r="Q73" i="1"/>
  <c r="M106" i="1"/>
  <c r="N106" i="1"/>
  <c r="Q106" i="1"/>
  <c r="M231" i="1"/>
  <c r="N231" i="1"/>
  <c r="Q231" i="1"/>
  <c r="AE257" i="1"/>
  <c r="AH257" i="1"/>
  <c r="AI257" i="1"/>
  <c r="M307" i="1"/>
  <c r="N307" i="1"/>
  <c r="Q307" i="1"/>
  <c r="M510" i="1"/>
  <c r="N510" i="1"/>
  <c r="Q510" i="1"/>
  <c r="AF510" i="1"/>
  <c r="AE510" i="1"/>
  <c r="AH510" i="1"/>
  <c r="AI510" i="1"/>
  <c r="AE523" i="1"/>
  <c r="AH523" i="1"/>
  <c r="AI523" i="1"/>
  <c r="M523" i="1"/>
  <c r="N523" i="1"/>
  <c r="Q523" i="1"/>
  <c r="AE582" i="1"/>
  <c r="AH582" i="1"/>
  <c r="AI582" i="1"/>
  <c r="M582" i="1"/>
  <c r="N582" i="1"/>
  <c r="Q582" i="1"/>
  <c r="AE621" i="1"/>
  <c r="AH621" i="1"/>
  <c r="AI621" i="1"/>
  <c r="AF621" i="1"/>
  <c r="M642" i="1"/>
  <c r="N642" i="1"/>
  <c r="Q642" i="1"/>
  <c r="S642" i="1"/>
  <c r="T642" i="1"/>
  <c r="AF674" i="1"/>
  <c r="AE668" i="1"/>
  <c r="AH668" i="1"/>
  <c r="AI668" i="1"/>
  <c r="M711" i="1"/>
  <c r="N711" i="1"/>
  <c r="Q711" i="1"/>
  <c r="AE725" i="1"/>
  <c r="AH725" i="1"/>
  <c r="AI725" i="1"/>
  <c r="Q725" i="1"/>
  <c r="S725" i="1"/>
  <c r="T725" i="1"/>
  <c r="AF725" i="1"/>
  <c r="AE778" i="1"/>
  <c r="AH778" i="1"/>
  <c r="AI778" i="1"/>
  <c r="AF949" i="1"/>
  <c r="M949" i="1"/>
  <c r="N949" i="1"/>
  <c r="Q949" i="1"/>
  <c r="AE978" i="1"/>
  <c r="AH978" i="1"/>
  <c r="AI978" i="1"/>
  <c r="AF978" i="1"/>
  <c r="M978" i="1"/>
  <c r="N978" i="1"/>
  <c r="Q978" i="1"/>
  <c r="S978" i="1"/>
  <c r="T978" i="1"/>
  <c r="M1010" i="1"/>
  <c r="N1010" i="1"/>
  <c r="Q1010" i="1"/>
  <c r="AF1010" i="1"/>
  <c r="AE1010" i="1"/>
  <c r="AH1010" i="1"/>
  <c r="AI1010" i="1"/>
  <c r="AE1027" i="1"/>
  <c r="AH1027" i="1"/>
  <c r="AI1027" i="1"/>
  <c r="AE1124" i="1"/>
  <c r="AH1124" i="1"/>
  <c r="AI1124" i="1"/>
  <c r="AE1174" i="1"/>
  <c r="AH1174" i="1"/>
  <c r="AI1174" i="1"/>
  <c r="M1174" i="1"/>
  <c r="N1174" i="1"/>
  <c r="Q1174" i="1"/>
  <c r="AF1174" i="1"/>
  <c r="AE1226" i="1"/>
  <c r="AH1226" i="1"/>
  <c r="AI1226" i="1"/>
  <c r="AF1226" i="1"/>
  <c r="M1226" i="1"/>
  <c r="N1226" i="1"/>
  <c r="Q1226" i="1"/>
  <c r="S1226" i="1"/>
  <c r="T1226" i="1"/>
  <c r="AE1236" i="1"/>
  <c r="AH1236" i="1"/>
  <c r="AI1236" i="1"/>
  <c r="AF47" i="1"/>
  <c r="AE52" i="1"/>
  <c r="AH52" i="1"/>
  <c r="AI52" i="1"/>
  <c r="AF63" i="1"/>
  <c r="M86" i="1"/>
  <c r="N86" i="1"/>
  <c r="Q86" i="1"/>
  <c r="AF106" i="1"/>
  <c r="AE116" i="1"/>
  <c r="AH116" i="1"/>
  <c r="AI116" i="1"/>
  <c r="AE131" i="1"/>
  <c r="AH131" i="1"/>
  <c r="AI131" i="1"/>
  <c r="AF157" i="1"/>
  <c r="AF159" i="1"/>
  <c r="AE183" i="1"/>
  <c r="AH183" i="1"/>
  <c r="AI183" i="1"/>
  <c r="AF190" i="1"/>
  <c r="AE201" i="1"/>
  <c r="AH201" i="1"/>
  <c r="AI201" i="1"/>
  <c r="AE244" i="1"/>
  <c r="AH244" i="1"/>
  <c r="AI244" i="1"/>
  <c r="AE252" i="1"/>
  <c r="AH252" i="1"/>
  <c r="AI252" i="1"/>
  <c r="AE333" i="1"/>
  <c r="AH333" i="1"/>
  <c r="AI333" i="1"/>
  <c r="AE347" i="1"/>
  <c r="AH347" i="1"/>
  <c r="AI347" i="1"/>
  <c r="AF529" i="1"/>
  <c r="M529" i="1"/>
  <c r="N529" i="1"/>
  <c r="Q529" i="1"/>
  <c r="R529" i="1"/>
  <c r="M490" i="1"/>
  <c r="N490" i="1"/>
  <c r="Q490" i="1"/>
  <c r="AF567" i="1"/>
  <c r="AF801" i="1"/>
  <c r="M801" i="1"/>
  <c r="N801" i="1"/>
  <c r="Q801" i="1"/>
  <c r="AE801" i="1"/>
  <c r="AH801" i="1"/>
  <c r="AI801" i="1"/>
  <c r="AE915" i="1"/>
  <c r="AH915" i="1"/>
  <c r="AI915" i="1"/>
  <c r="AE900" i="1"/>
  <c r="AH900" i="1"/>
  <c r="AI900" i="1"/>
  <c r="AH1085" i="1"/>
  <c r="AI1085" i="1"/>
  <c r="AE1404" i="1"/>
  <c r="AH1404" i="1"/>
  <c r="AI1404" i="1"/>
  <c r="AE1945" i="1"/>
  <c r="AH1945" i="1"/>
  <c r="AI1945" i="1"/>
  <c r="AE1684" i="1"/>
  <c r="AH1684" i="1"/>
  <c r="AI1684" i="1"/>
  <c r="AE82" i="1"/>
  <c r="AH82" i="1"/>
  <c r="AI82" i="1"/>
  <c r="AE120" i="1"/>
  <c r="AH120" i="1"/>
  <c r="AI120" i="1"/>
  <c r="M138" i="1"/>
  <c r="N138" i="1"/>
  <c r="Q138" i="1"/>
  <c r="AE139" i="1"/>
  <c r="AH139" i="1"/>
  <c r="AI139" i="1"/>
  <c r="AE166" i="1"/>
  <c r="AH166" i="1"/>
  <c r="AI166" i="1"/>
  <c r="AF182" i="1"/>
  <c r="AE185" i="1"/>
  <c r="AH185" i="1"/>
  <c r="AI185" i="1"/>
  <c r="M210" i="1"/>
  <c r="N210" i="1"/>
  <c r="Q210" i="1"/>
  <c r="R210" i="1"/>
  <c r="AE228" i="1"/>
  <c r="AH228" i="1"/>
  <c r="AI228" i="1"/>
  <c r="S238" i="1"/>
  <c r="T238" i="1"/>
  <c r="AE271" i="1"/>
  <c r="AH271" i="1"/>
  <c r="AI271" i="1"/>
  <c r="AE297" i="1"/>
  <c r="AH297" i="1"/>
  <c r="AI297" i="1"/>
  <c r="AF318" i="1"/>
  <c r="AE445" i="1"/>
  <c r="AH445" i="1"/>
  <c r="AI445" i="1"/>
  <c r="AF445" i="1"/>
  <c r="AE476" i="1"/>
  <c r="AH476" i="1"/>
  <c r="AI476" i="1"/>
  <c r="AE532" i="1"/>
  <c r="AH532" i="1"/>
  <c r="AI532" i="1"/>
  <c r="AE894" i="1"/>
  <c r="AH894" i="1"/>
  <c r="AI894" i="1"/>
  <c r="AE916" i="1"/>
  <c r="AH916" i="1"/>
  <c r="AI916" i="1"/>
  <c r="AE891" i="1"/>
  <c r="AH891" i="1"/>
  <c r="AI891" i="1"/>
  <c r="M938" i="1"/>
  <c r="N938" i="1"/>
  <c r="Q938" i="1"/>
  <c r="AE962" i="1"/>
  <c r="AH962" i="1"/>
  <c r="AI962" i="1"/>
  <c r="AF962" i="1"/>
  <c r="M974" i="1"/>
  <c r="N974" i="1"/>
  <c r="Q974" i="1"/>
  <c r="AF1090" i="1"/>
  <c r="AE1090" i="1"/>
  <c r="AH1090" i="1"/>
  <c r="AI1090" i="1"/>
  <c r="N1247" i="1"/>
  <c r="Q1247" i="1"/>
  <c r="AE1247" i="1"/>
  <c r="AH1247" i="1"/>
  <c r="AI1247" i="1"/>
  <c r="AF1247" i="1"/>
  <c r="AH1908" i="1"/>
  <c r="AI1908" i="1"/>
  <c r="AE69" i="1"/>
  <c r="AH69" i="1"/>
  <c r="AI69" i="1"/>
  <c r="M61" i="1"/>
  <c r="N61" i="1"/>
  <c r="Q61" i="1"/>
  <c r="R61" i="1"/>
  <c r="AE90" i="1"/>
  <c r="AH90" i="1"/>
  <c r="AI90" i="1"/>
  <c r="AE159" i="1"/>
  <c r="AH159" i="1"/>
  <c r="AI159" i="1"/>
  <c r="AE203" i="1"/>
  <c r="AH203" i="1"/>
  <c r="AI203" i="1"/>
  <c r="M257" i="1"/>
  <c r="N257" i="1"/>
  <c r="Q257" i="1"/>
  <c r="S257" i="1"/>
  <c r="T257" i="1"/>
  <c r="AF270" i="1"/>
  <c r="N271" i="1"/>
  <c r="Q271" i="1"/>
  <c r="M279" i="1"/>
  <c r="N279" i="1"/>
  <c r="Q279" i="1"/>
  <c r="AF294" i="1"/>
  <c r="AE330" i="1"/>
  <c r="AH330" i="1"/>
  <c r="AI330" i="1"/>
  <c r="AF331" i="1"/>
  <c r="AE468" i="1"/>
  <c r="AH468" i="1"/>
  <c r="AI468" i="1"/>
  <c r="N706" i="1"/>
  <c r="Q706" i="1"/>
  <c r="AE765" i="1"/>
  <c r="AH765" i="1"/>
  <c r="AI765" i="1"/>
  <c r="AF933" i="1"/>
  <c r="M933" i="1"/>
  <c r="N933" i="1"/>
  <c r="Q933" i="1"/>
  <c r="S933" i="1"/>
  <c r="T933" i="1"/>
  <c r="AE933" i="1"/>
  <c r="AH933" i="1"/>
  <c r="AI933" i="1"/>
  <c r="AF1023" i="1"/>
  <c r="AE1043" i="1"/>
  <c r="AH1043" i="1"/>
  <c r="AI1043" i="1"/>
  <c r="AE1098" i="1"/>
  <c r="AH1098" i="1"/>
  <c r="AI1098" i="1"/>
  <c r="AE1171" i="1"/>
  <c r="AH1171" i="1"/>
  <c r="AI1171" i="1"/>
  <c r="AE1243" i="1"/>
  <c r="AH1243" i="1"/>
  <c r="AI1243" i="1"/>
  <c r="AE1382" i="1"/>
  <c r="AH1382" i="1"/>
  <c r="AI1382" i="1"/>
  <c r="AE1883" i="1"/>
  <c r="AH1883" i="1"/>
  <c r="AI1883" i="1"/>
  <c r="AE1939" i="1"/>
  <c r="AH1939" i="1"/>
  <c r="AI1939" i="1"/>
  <c r="AE1910" i="1"/>
  <c r="AH1910" i="1"/>
  <c r="AI1910" i="1"/>
  <c r="AE1971" i="1"/>
  <c r="AH1971" i="1"/>
  <c r="AI1971" i="1"/>
  <c r="AE2521" i="1"/>
  <c r="AH2521" i="1"/>
  <c r="AI2521" i="1"/>
  <c r="AF401" i="1"/>
  <c r="Q402" i="1"/>
  <c r="AF407" i="1"/>
  <c r="AE475" i="1"/>
  <c r="AH475" i="1"/>
  <c r="AI475" i="1"/>
  <c r="AF505" i="1"/>
  <c r="AF570" i="1"/>
  <c r="AE589" i="1"/>
  <c r="AH589" i="1"/>
  <c r="AI589" i="1"/>
  <c r="AE834" i="1"/>
  <c r="AH834" i="1"/>
  <c r="AI834" i="1"/>
  <c r="AF870" i="1"/>
  <c r="AE926" i="1"/>
  <c r="AH926" i="1"/>
  <c r="AI926" i="1"/>
  <c r="M957" i="1"/>
  <c r="N957" i="1"/>
  <c r="Q957" i="1"/>
  <c r="AE1003" i="1"/>
  <c r="AH1003" i="1"/>
  <c r="AI1003" i="1"/>
  <c r="M1106" i="1"/>
  <c r="N1106" i="1"/>
  <c r="Q1106" i="1"/>
  <c r="S1106" i="1"/>
  <c r="T1106" i="1"/>
  <c r="M1175" i="1"/>
  <c r="N1175" i="1"/>
  <c r="Q1175" i="1"/>
  <c r="AE1553" i="1"/>
  <c r="AH1553" i="1"/>
  <c r="AI1553" i="1"/>
  <c r="AE1652" i="1"/>
  <c r="AH1652" i="1"/>
  <c r="AI1652" i="1"/>
  <c r="AE1870" i="1"/>
  <c r="AH1870" i="1"/>
  <c r="AI1870" i="1"/>
  <c r="AE2590" i="1"/>
  <c r="AH2590" i="1"/>
  <c r="AI2590" i="1"/>
  <c r="M434" i="1"/>
  <c r="N434" i="1"/>
  <c r="Q434" i="1"/>
  <c r="M534" i="1"/>
  <c r="N534" i="1"/>
  <c r="Q534" i="1"/>
  <c r="AE586" i="1"/>
  <c r="AH586" i="1"/>
  <c r="AI586" i="1"/>
  <c r="AF605" i="1"/>
  <c r="AH629" i="1"/>
  <c r="AI629" i="1"/>
  <c r="AE673" i="1"/>
  <c r="AH673" i="1"/>
  <c r="AI673" i="1"/>
  <c r="AF765" i="1"/>
  <c r="AE772" i="1"/>
  <c r="AH772" i="1"/>
  <c r="AI772" i="1"/>
  <c r="AE815" i="1"/>
  <c r="AH815" i="1"/>
  <c r="AI815" i="1"/>
  <c r="AE1022" i="1"/>
  <c r="AH1022" i="1"/>
  <c r="AI1022" i="1"/>
  <c r="M1094" i="1"/>
  <c r="N1094" i="1"/>
  <c r="Q1094" i="1"/>
  <c r="S1094" i="1"/>
  <c r="T1094" i="1"/>
  <c r="AF1094" i="1"/>
  <c r="AE1449" i="1"/>
  <c r="AH1449" i="1"/>
  <c r="AI1449" i="1"/>
  <c r="AE1467" i="1"/>
  <c r="AH1467" i="1"/>
  <c r="AI1467" i="1"/>
  <c r="AE1468" i="1"/>
  <c r="AH1468" i="1"/>
  <c r="AI1468" i="1"/>
  <c r="AE1476" i="1"/>
  <c r="AH1476" i="1"/>
  <c r="AI1476" i="1"/>
  <c r="AE1638" i="1"/>
  <c r="AH1638" i="1"/>
  <c r="AI1638" i="1"/>
  <c r="AE1964" i="1"/>
  <c r="AH1964" i="1"/>
  <c r="AI1964" i="1"/>
  <c r="AE1972" i="1"/>
  <c r="AH1972" i="1"/>
  <c r="AI1972" i="1"/>
  <c r="AI2246" i="1"/>
  <c r="AE2348" i="1"/>
  <c r="AH2348" i="1"/>
  <c r="AI2348" i="1"/>
  <c r="AE3014" i="1"/>
  <c r="AH3014" i="1"/>
  <c r="AI3014" i="1"/>
  <c r="M413" i="1"/>
  <c r="N413" i="1"/>
  <c r="Q413" i="1"/>
  <c r="S413" i="1"/>
  <c r="T413" i="1"/>
  <c r="M423" i="1"/>
  <c r="N423" i="1"/>
  <c r="Q423" i="1"/>
  <c r="AE457" i="1"/>
  <c r="AH457" i="1"/>
  <c r="AI457" i="1"/>
  <c r="AF513" i="1"/>
  <c r="M542" i="1"/>
  <c r="N542" i="1"/>
  <c r="Q542" i="1"/>
  <c r="AE598" i="1"/>
  <c r="AH598" i="1"/>
  <c r="AI598" i="1"/>
  <c r="M657" i="1"/>
  <c r="N657" i="1"/>
  <c r="Q657" i="1"/>
  <c r="AE709" i="1"/>
  <c r="AH709" i="1"/>
  <c r="AI709" i="1"/>
  <c r="AI723" i="1"/>
  <c r="M735" i="1"/>
  <c r="N735" i="1"/>
  <c r="Q735" i="1"/>
  <c r="AI825" i="1"/>
  <c r="AF846" i="1"/>
  <c r="AE906" i="1"/>
  <c r="AH906" i="1"/>
  <c r="AI906" i="1"/>
  <c r="M1127" i="1"/>
  <c r="N1127" i="1"/>
  <c r="Q1127" i="1"/>
  <c r="AE1127" i="1"/>
  <c r="AH1127" i="1"/>
  <c r="AI1127" i="1"/>
  <c r="AH1163" i="1"/>
  <c r="AI1163" i="1"/>
  <c r="M1218" i="1"/>
  <c r="N1218" i="1"/>
  <c r="Q1218" i="1"/>
  <c r="AE1218" i="1"/>
  <c r="AH1218" i="1"/>
  <c r="AI1218" i="1"/>
  <c r="AE1614" i="1"/>
  <c r="AH1614" i="1"/>
  <c r="AI1614" i="1"/>
  <c r="AE1700" i="1"/>
  <c r="AH1700" i="1"/>
  <c r="AI1700" i="1"/>
  <c r="AE1798" i="1"/>
  <c r="AH1798" i="1"/>
  <c r="AI1798" i="1"/>
  <c r="AE1867" i="1"/>
  <c r="AH1867" i="1"/>
  <c r="AI1867" i="1"/>
  <c r="AE1875" i="1"/>
  <c r="AH1875" i="1"/>
  <c r="AI1875" i="1"/>
  <c r="AE2340" i="1"/>
  <c r="AH2340" i="1"/>
  <c r="AI2340" i="1"/>
  <c r="AE2804" i="1"/>
  <c r="AH2804" i="1"/>
  <c r="AI2804" i="1"/>
  <c r="AE508" i="1"/>
  <c r="AH508" i="1"/>
  <c r="AI508" i="1"/>
  <c r="M514" i="1"/>
  <c r="N514" i="1"/>
  <c r="Q514" i="1"/>
  <c r="AE590" i="1"/>
  <c r="AH590" i="1"/>
  <c r="AI590" i="1"/>
  <c r="AE610" i="1"/>
  <c r="AH610" i="1"/>
  <c r="AI610" i="1"/>
  <c r="AE698" i="1"/>
  <c r="AH698" i="1"/>
  <c r="AI698" i="1"/>
  <c r="AE873" i="1"/>
  <c r="AH873" i="1"/>
  <c r="AI873" i="1"/>
  <c r="AF1114" i="1"/>
  <c r="M1114" i="1"/>
  <c r="N1114" i="1"/>
  <c r="Q1114" i="1"/>
  <c r="S1114" i="1"/>
  <c r="T1114" i="1"/>
  <c r="AE1114" i="1"/>
  <c r="AH1114" i="1"/>
  <c r="AI1114" i="1"/>
  <c r="AE1161" i="1"/>
  <c r="AH1161" i="1"/>
  <c r="AI1161" i="1"/>
  <c r="AE1172" i="1"/>
  <c r="AH1172" i="1"/>
  <c r="AI1172" i="1"/>
  <c r="AE2908" i="1"/>
  <c r="AH2908" i="1"/>
  <c r="AI2908" i="1"/>
  <c r="AE413" i="1"/>
  <c r="AH413" i="1"/>
  <c r="AI413" i="1"/>
  <c r="M461" i="1"/>
  <c r="N461" i="1"/>
  <c r="Q461" i="1"/>
  <c r="S461" i="1"/>
  <c r="T461" i="1"/>
  <c r="AF474" i="1"/>
  <c r="AF509" i="1"/>
  <c r="AF578" i="1"/>
  <c r="AE580" i="1"/>
  <c r="AH580" i="1"/>
  <c r="AI580" i="1"/>
  <c r="M590" i="1"/>
  <c r="N590" i="1"/>
  <c r="Q590" i="1"/>
  <c r="S590" i="1"/>
  <c r="T590" i="1"/>
  <c r="AE638" i="1"/>
  <c r="AH638" i="1"/>
  <c r="AI638" i="1"/>
  <c r="AE745" i="1"/>
  <c r="AH745" i="1"/>
  <c r="AI745" i="1"/>
  <c r="AE763" i="1"/>
  <c r="AH763" i="1"/>
  <c r="AI763" i="1"/>
  <c r="M765" i="1"/>
  <c r="N765" i="1"/>
  <c r="Q765" i="1"/>
  <c r="M845" i="1"/>
  <c r="N845" i="1"/>
  <c r="Q845" i="1"/>
  <c r="S845" i="1"/>
  <c r="T845" i="1"/>
  <c r="M973" i="1"/>
  <c r="N973" i="1"/>
  <c r="Q973" i="1"/>
  <c r="S973" i="1"/>
  <c r="T973" i="1"/>
  <c r="AF1022" i="1"/>
  <c r="AE1049" i="1"/>
  <c r="AH1049" i="1"/>
  <c r="AI1049" i="1"/>
  <c r="AF1098" i="1"/>
  <c r="AE1182" i="1"/>
  <c r="AH1182" i="1"/>
  <c r="AI1182" i="1"/>
  <c r="AE1493" i="1"/>
  <c r="AH1493" i="1"/>
  <c r="AI1493" i="1"/>
  <c r="AE1707" i="1"/>
  <c r="AH1707" i="1"/>
  <c r="AI1707" i="1"/>
  <c r="AE1900" i="1"/>
  <c r="AH1900" i="1"/>
  <c r="AI1900" i="1"/>
  <c r="AE2212" i="1"/>
  <c r="AH2212" i="1"/>
  <c r="AI2212" i="1"/>
  <c r="AE2444" i="1"/>
  <c r="AH2444" i="1"/>
  <c r="AI2444" i="1"/>
  <c r="AE1100" i="1"/>
  <c r="AH1100" i="1"/>
  <c r="AI1100" i="1"/>
  <c r="AE1107" i="1"/>
  <c r="AH1107" i="1"/>
  <c r="AI1107" i="1"/>
  <c r="AE1342" i="1"/>
  <c r="AH1342" i="1"/>
  <c r="AI1342" i="1"/>
  <c r="AE1393" i="1"/>
  <c r="AH1393" i="1"/>
  <c r="AI1393" i="1"/>
  <c r="AF1573" i="1"/>
  <c r="AE1852" i="1"/>
  <c r="AH1852" i="1"/>
  <c r="AI1852" i="1"/>
  <c r="AE1865" i="1"/>
  <c r="AH1865" i="1"/>
  <c r="AI1865" i="1"/>
  <c r="AE2323" i="1"/>
  <c r="AH2323" i="1"/>
  <c r="AI2323" i="1"/>
  <c r="AE1524" i="1"/>
  <c r="AH1524" i="1"/>
  <c r="AI1524" i="1"/>
  <c r="AE1710" i="1"/>
  <c r="AH1710" i="1"/>
  <c r="AI1710" i="1"/>
  <c r="AE1918" i="1"/>
  <c r="AH1918" i="1"/>
  <c r="AI1918" i="1"/>
  <c r="AE2377" i="1"/>
  <c r="AH2377" i="1"/>
  <c r="AI2377" i="1"/>
  <c r="AE2702" i="1"/>
  <c r="AH2702" i="1"/>
  <c r="AI2702" i="1"/>
  <c r="AE2891" i="1"/>
  <c r="AH2891" i="1"/>
  <c r="AI2891" i="1"/>
  <c r="AE2859" i="1"/>
  <c r="AH2859" i="1"/>
  <c r="AI2859" i="1"/>
  <c r="AE3118" i="1"/>
  <c r="AH3118" i="1"/>
  <c r="AI3118" i="1"/>
  <c r="AE3419" i="1"/>
  <c r="AH3419" i="1"/>
  <c r="AI3419" i="1"/>
  <c r="AE1123" i="1"/>
  <c r="AH1123" i="1"/>
  <c r="AI1123" i="1"/>
  <c r="AE1395" i="1"/>
  <c r="AH1395" i="1"/>
  <c r="AI1395" i="1"/>
  <c r="AE1699" i="1"/>
  <c r="AH1699" i="1"/>
  <c r="AI1699" i="1"/>
  <c r="AE1940" i="1"/>
  <c r="AH1940" i="1"/>
  <c r="AI1940" i="1"/>
  <c r="M1837" i="1"/>
  <c r="N1837" i="1"/>
  <c r="Q1837" i="1"/>
  <c r="R1837" i="1"/>
  <c r="AE2073" i="1"/>
  <c r="AH2073" i="1"/>
  <c r="AI2073" i="1"/>
  <c r="AE2052" i="1"/>
  <c r="AH2052" i="1"/>
  <c r="AI2052" i="1"/>
  <c r="M2189" i="1"/>
  <c r="N2189" i="1"/>
  <c r="Q2189" i="1"/>
  <c r="AE2235" i="1"/>
  <c r="AH2235" i="1"/>
  <c r="AI2235" i="1"/>
  <c r="AE2286" i="1"/>
  <c r="AH2286" i="1"/>
  <c r="AI2286" i="1"/>
  <c r="AE3102" i="1"/>
  <c r="AH3102" i="1"/>
  <c r="AI3102" i="1"/>
  <c r="AE1122" i="1"/>
  <c r="AH1122" i="1"/>
  <c r="AI1122" i="1"/>
  <c r="AE1281" i="1"/>
  <c r="AH1281" i="1"/>
  <c r="AI1281" i="1"/>
  <c r="AE1334" i="1"/>
  <c r="AH1334" i="1"/>
  <c r="AI1334" i="1"/>
  <c r="AE1643" i="1"/>
  <c r="AH1643" i="1"/>
  <c r="AI1643" i="1"/>
  <c r="AE1660" i="1"/>
  <c r="AH1660" i="1"/>
  <c r="AI1660" i="1"/>
  <c r="AE1726" i="1"/>
  <c r="AH1726" i="1"/>
  <c r="AI1726" i="1"/>
  <c r="AE2102" i="1"/>
  <c r="AH2102" i="1"/>
  <c r="AI2102" i="1"/>
  <c r="AE2372" i="1"/>
  <c r="AH2372" i="1"/>
  <c r="AI2372" i="1"/>
  <c r="AE2468" i="1"/>
  <c r="AH2468" i="1"/>
  <c r="AI2468" i="1"/>
  <c r="AE2556" i="1"/>
  <c r="AH2556" i="1"/>
  <c r="AI2556" i="1"/>
  <c r="AE2990" i="1"/>
  <c r="AH2990" i="1"/>
  <c r="AI2990" i="1"/>
  <c r="AE1070" i="1"/>
  <c r="AH1070" i="1"/>
  <c r="AI1070" i="1"/>
  <c r="M1221" i="1"/>
  <c r="N1221" i="1"/>
  <c r="Q1221" i="1"/>
  <c r="AE1345" i="1"/>
  <c r="AH1345" i="1"/>
  <c r="AI1345" i="1"/>
  <c r="AE1374" i="1"/>
  <c r="AH1374" i="1"/>
  <c r="AI1374" i="1"/>
  <c r="AE1558" i="1"/>
  <c r="AH1558" i="1"/>
  <c r="AI1558" i="1"/>
  <c r="AE1561" i="1"/>
  <c r="AH1561" i="1"/>
  <c r="AI1561" i="1"/>
  <c r="AE1723" i="1"/>
  <c r="AH1723" i="1"/>
  <c r="AI1723" i="1"/>
  <c r="AE1742" i="1"/>
  <c r="AH1742" i="1"/>
  <c r="AI1742" i="1"/>
  <c r="AE1857" i="1"/>
  <c r="AH1857" i="1"/>
  <c r="AI1857" i="1"/>
  <c r="AE1948" i="1"/>
  <c r="AH1948" i="1"/>
  <c r="AI1948" i="1"/>
  <c r="AE1907" i="1"/>
  <c r="AH1907" i="1"/>
  <c r="AI1907" i="1"/>
  <c r="AE1988" i="1"/>
  <c r="AH1988" i="1"/>
  <c r="AI1988" i="1"/>
  <c r="AE2182" i="1"/>
  <c r="AH2182" i="1"/>
  <c r="AI2182" i="1"/>
  <c r="AE2299" i="1"/>
  <c r="AH2299" i="1"/>
  <c r="AI2299" i="1"/>
  <c r="AE2332" i="1"/>
  <c r="AH2332" i="1"/>
  <c r="AI2332" i="1"/>
  <c r="M2765" i="1"/>
  <c r="N2765" i="1"/>
  <c r="Q2765" i="1"/>
  <c r="S2765" i="1"/>
  <c r="T2765" i="1"/>
  <c r="AE1694" i="1"/>
  <c r="AH1694" i="1"/>
  <c r="AI1694" i="1"/>
  <c r="AE1788" i="1"/>
  <c r="AH1788" i="1"/>
  <c r="AI1788" i="1"/>
  <c r="AE1924" i="1"/>
  <c r="AH1924" i="1"/>
  <c r="AI1924" i="1"/>
  <c r="AF2261" i="1"/>
  <c r="AE2300" i="1"/>
  <c r="AH2300" i="1"/>
  <c r="AI2300" i="1"/>
  <c r="AE2379" i="1"/>
  <c r="AH2379" i="1"/>
  <c r="AI2379" i="1"/>
  <c r="AE2395" i="1"/>
  <c r="AH2395" i="1"/>
  <c r="AI2395" i="1"/>
  <c r="AE2492" i="1"/>
  <c r="AH2492" i="1"/>
  <c r="AI2492" i="1"/>
  <c r="AE2531" i="1"/>
  <c r="AH2531" i="1"/>
  <c r="AI2531" i="1"/>
  <c r="AE2723" i="1"/>
  <c r="AH2723" i="1"/>
  <c r="AI2723" i="1"/>
  <c r="AE2100" i="1"/>
  <c r="AH2100" i="1"/>
  <c r="AI2100" i="1"/>
  <c r="AE2124" i="1"/>
  <c r="AH2124" i="1"/>
  <c r="AI2124" i="1"/>
  <c r="AE2193" i="1"/>
  <c r="AH2193" i="1"/>
  <c r="AI2193" i="1"/>
  <c r="AE2204" i="1"/>
  <c r="AH2204" i="1"/>
  <c r="AI2204" i="1"/>
  <c r="AE2638" i="1"/>
  <c r="AH2638" i="1"/>
  <c r="AI2638" i="1"/>
  <c r="AE2748" i="1"/>
  <c r="AH2748" i="1"/>
  <c r="AI2748" i="1"/>
  <c r="AE2795" i="1"/>
  <c r="AH2795" i="1"/>
  <c r="AI2795" i="1"/>
  <c r="AE1809" i="1"/>
  <c r="AH1809" i="1"/>
  <c r="AI1809" i="1"/>
  <c r="AE1876" i="1"/>
  <c r="AH1876" i="1"/>
  <c r="AI1876" i="1"/>
  <c r="AE1849" i="1"/>
  <c r="AH1849" i="1"/>
  <c r="AI1849" i="1"/>
  <c r="AE1892" i="1"/>
  <c r="AH1892" i="1"/>
  <c r="AI1892" i="1"/>
  <c r="AE2283" i="1"/>
  <c r="AH2283" i="1"/>
  <c r="AI2283" i="1"/>
  <c r="AE2329" i="1"/>
  <c r="AH2329" i="1"/>
  <c r="AI2329" i="1"/>
  <c r="AE2361" i="1"/>
  <c r="AH2361" i="1"/>
  <c r="AI2361" i="1"/>
  <c r="AE2425" i="1"/>
  <c r="AH2425" i="1"/>
  <c r="AI2425" i="1"/>
  <c r="AE2393" i="1"/>
  <c r="AH2393" i="1"/>
  <c r="AI2393" i="1"/>
  <c r="AE2532" i="1"/>
  <c r="AH2532" i="1"/>
  <c r="AI2532" i="1"/>
  <c r="AE2921" i="1"/>
  <c r="AH2921" i="1"/>
  <c r="AI2921" i="1"/>
  <c r="AE2940" i="1"/>
  <c r="AH2940" i="1"/>
  <c r="AI2940" i="1"/>
  <c r="AE1756" i="1"/>
  <c r="AH1756" i="1"/>
  <c r="AI1756" i="1"/>
  <c r="AE1838" i="1"/>
  <c r="AH1838" i="1"/>
  <c r="AI1838" i="1"/>
  <c r="AE1897" i="1"/>
  <c r="AH1897" i="1"/>
  <c r="AI1897" i="1"/>
  <c r="AE1955" i="1"/>
  <c r="AH1955" i="1"/>
  <c r="AI1955" i="1"/>
  <c r="AE1958" i="1"/>
  <c r="AH1958" i="1"/>
  <c r="AI1958" i="1"/>
  <c r="AE2302" i="1"/>
  <c r="AH2302" i="1"/>
  <c r="AI2302" i="1"/>
  <c r="AE2321" i="1"/>
  <c r="AH2321" i="1"/>
  <c r="AI2321" i="1"/>
  <c r="AE2627" i="1"/>
  <c r="AH2627" i="1"/>
  <c r="AI2627" i="1"/>
  <c r="AE2665" i="1"/>
  <c r="AH2665" i="1"/>
  <c r="AI2665" i="1"/>
  <c r="AE1737" i="1"/>
  <c r="AH1737" i="1"/>
  <c r="AI1737" i="1"/>
  <c r="AE1804" i="1"/>
  <c r="AH1804" i="1"/>
  <c r="AI1804" i="1"/>
  <c r="AE1889" i="1"/>
  <c r="AH1889" i="1"/>
  <c r="AI1889" i="1"/>
  <c r="AE2017" i="1"/>
  <c r="AH2017" i="1"/>
  <c r="AI2017" i="1"/>
  <c r="AE2510" i="1"/>
  <c r="AH2510" i="1"/>
  <c r="AI2510" i="1"/>
  <c r="AE2523" i="1"/>
  <c r="AH2523" i="1"/>
  <c r="AI2523" i="1"/>
  <c r="AE2609" i="1"/>
  <c r="AH2609" i="1"/>
  <c r="AI2609" i="1"/>
  <c r="AE2636" i="1"/>
  <c r="AH2636" i="1"/>
  <c r="AI2636" i="1"/>
  <c r="AE2681" i="1"/>
  <c r="AH2681" i="1"/>
  <c r="AI2681" i="1"/>
  <c r="AE2793" i="1"/>
  <c r="AH2793" i="1"/>
  <c r="AI2793" i="1"/>
  <c r="AE2798" i="1"/>
  <c r="AH2798" i="1"/>
  <c r="AI2798" i="1"/>
  <c r="AE2923" i="1"/>
  <c r="AH2923" i="1"/>
  <c r="AI2923" i="1"/>
  <c r="AE2934" i="1"/>
  <c r="AH2934" i="1"/>
  <c r="AI2934" i="1"/>
  <c r="AE3230" i="1"/>
  <c r="AH3230" i="1"/>
  <c r="AI3230" i="1"/>
  <c r="AE3545" i="1"/>
  <c r="AH3545" i="1"/>
  <c r="AI3545" i="1"/>
  <c r="AE2958" i="1"/>
  <c r="AH2958" i="1"/>
  <c r="AI2958" i="1"/>
  <c r="AE2985" i="1"/>
  <c r="AH2985" i="1"/>
  <c r="AI2985" i="1"/>
  <c r="AE3222" i="1"/>
  <c r="AH3222" i="1"/>
  <c r="AI3222" i="1"/>
  <c r="AE3329" i="1"/>
  <c r="AH3329" i="1"/>
  <c r="AI3329" i="1"/>
  <c r="AE1947" i="1"/>
  <c r="AH1947" i="1"/>
  <c r="AI1947" i="1"/>
  <c r="AE2262" i="1"/>
  <c r="AH2262" i="1"/>
  <c r="AI2262" i="1"/>
  <c r="AE2422" i="1"/>
  <c r="AH2422" i="1"/>
  <c r="AI2422" i="1"/>
  <c r="AE2505" i="1"/>
  <c r="AH2505" i="1"/>
  <c r="AI2505" i="1"/>
  <c r="AE2606" i="1"/>
  <c r="AH2606" i="1"/>
  <c r="AI2606" i="1"/>
  <c r="AE2582" i="1"/>
  <c r="AH2582" i="1"/>
  <c r="AI2582" i="1"/>
  <c r="AE2622" i="1"/>
  <c r="AH2622" i="1"/>
  <c r="AI2622" i="1"/>
  <c r="AE2787" i="1"/>
  <c r="AH2787" i="1"/>
  <c r="AI2787" i="1"/>
  <c r="AE2811" i="1"/>
  <c r="AH2811" i="1"/>
  <c r="AI2811" i="1"/>
  <c r="AE3379" i="1"/>
  <c r="AH3379" i="1"/>
  <c r="AI3379" i="1"/>
  <c r="AE3705" i="1"/>
  <c r="AH3705" i="1"/>
  <c r="AI3705" i="1"/>
  <c r="AE1932" i="1"/>
  <c r="AH1932" i="1"/>
  <c r="AI1932" i="1"/>
  <c r="AE1993" i="1"/>
  <c r="AH1993" i="1"/>
  <c r="AI1993" i="1"/>
  <c r="AE2084" i="1"/>
  <c r="AH2084" i="1"/>
  <c r="AI2084" i="1"/>
  <c r="AE2105" i="1"/>
  <c r="AH2105" i="1"/>
  <c r="AI2105" i="1"/>
  <c r="AE2470" i="1"/>
  <c r="AH2470" i="1"/>
  <c r="AI2470" i="1"/>
  <c r="AE2563" i="1"/>
  <c r="AH2563" i="1"/>
  <c r="AI2563" i="1"/>
  <c r="AE2574" i="1"/>
  <c r="AH2574" i="1"/>
  <c r="AI2574" i="1"/>
  <c r="AE2886" i="1"/>
  <c r="AH2886" i="1"/>
  <c r="AI2886" i="1"/>
  <c r="AE3035" i="1"/>
  <c r="AH3035" i="1"/>
  <c r="AI3035" i="1"/>
  <c r="AE3299" i="1"/>
  <c r="AH3299" i="1"/>
  <c r="AI3299" i="1"/>
  <c r="AE3532" i="1"/>
  <c r="AH3532" i="1"/>
  <c r="AI3532" i="1"/>
  <c r="AE2086" i="1"/>
  <c r="AH2086" i="1"/>
  <c r="AI2086" i="1"/>
  <c r="AE2140" i="1"/>
  <c r="AH2140" i="1"/>
  <c r="AI2140" i="1"/>
  <c r="AE2225" i="1"/>
  <c r="AH2225" i="1"/>
  <c r="AI2225" i="1"/>
  <c r="AE2388" i="1"/>
  <c r="AH2388" i="1"/>
  <c r="AI2388" i="1"/>
  <c r="AE2571" i="1"/>
  <c r="AH2571" i="1"/>
  <c r="AI2571" i="1"/>
  <c r="AE2684" i="1"/>
  <c r="AH2684" i="1"/>
  <c r="AI2684" i="1"/>
  <c r="AE2739" i="1"/>
  <c r="AH2739" i="1"/>
  <c r="AI2739" i="1"/>
  <c r="AE2750" i="1"/>
  <c r="AH2750" i="1"/>
  <c r="AI2750" i="1"/>
  <c r="AE2937" i="1"/>
  <c r="AH2937" i="1"/>
  <c r="AI2937" i="1"/>
  <c r="AE3009" i="1"/>
  <c r="AH3009" i="1"/>
  <c r="AI3009" i="1"/>
  <c r="AE3043" i="1"/>
  <c r="AH3043" i="1"/>
  <c r="AI3043" i="1"/>
  <c r="AE3494" i="1"/>
  <c r="AH3494" i="1"/>
  <c r="AI3494" i="1"/>
  <c r="AE3094" i="1"/>
  <c r="AH3094" i="1"/>
  <c r="AI3094" i="1"/>
  <c r="AE3254" i="1"/>
  <c r="AH3254" i="1"/>
  <c r="AI3254" i="1"/>
  <c r="AE3251" i="1"/>
  <c r="AH3251" i="1"/>
  <c r="AI3251" i="1"/>
  <c r="AE3363" i="1"/>
  <c r="AH3363" i="1"/>
  <c r="AI3363" i="1"/>
  <c r="AE3462" i="1"/>
  <c r="AH3462" i="1"/>
  <c r="AI3462" i="1"/>
  <c r="AE3542" i="1"/>
  <c r="AH3542" i="1"/>
  <c r="AI3542" i="1"/>
  <c r="AE3038" i="1"/>
  <c r="AH3038" i="1"/>
  <c r="AI3038" i="1"/>
  <c r="AE3262" i="1"/>
  <c r="AH3262" i="1"/>
  <c r="AI3262" i="1"/>
  <c r="AE3417" i="1"/>
  <c r="AH3417" i="1"/>
  <c r="AI3417" i="1"/>
  <c r="AE3612" i="1"/>
  <c r="AH3612" i="1"/>
  <c r="AI3612" i="1"/>
  <c r="AE3595" i="1"/>
  <c r="AH3595" i="1"/>
  <c r="AI3595" i="1"/>
  <c r="AE3889" i="1"/>
  <c r="AH3889" i="1"/>
  <c r="AI3889" i="1"/>
  <c r="AE4241" i="1"/>
  <c r="AH4241" i="1"/>
  <c r="AI4241" i="1"/>
  <c r="AE4164" i="1"/>
  <c r="AH4164" i="1"/>
  <c r="AI4164" i="1"/>
  <c r="AE2979" i="1"/>
  <c r="AH2979" i="1"/>
  <c r="AI2979" i="1"/>
  <c r="AE3100" i="1"/>
  <c r="AH3100" i="1"/>
  <c r="AI3100" i="1"/>
  <c r="AE3227" i="1"/>
  <c r="AH3227" i="1"/>
  <c r="AI3227" i="1"/>
  <c r="AE3235" i="1"/>
  <c r="AH3235" i="1"/>
  <c r="AI3235" i="1"/>
  <c r="AE3318" i="1"/>
  <c r="AH3318" i="1"/>
  <c r="AI3318" i="1"/>
  <c r="AE3412" i="1"/>
  <c r="AH3412" i="1"/>
  <c r="AI3412" i="1"/>
  <c r="AE3449" i="1"/>
  <c r="AH3449" i="1"/>
  <c r="AI3449" i="1"/>
  <c r="AE3881" i="1"/>
  <c r="AH3881" i="1"/>
  <c r="AI3881" i="1"/>
  <c r="AE2745" i="1"/>
  <c r="AH2745" i="1"/>
  <c r="AI2745" i="1"/>
  <c r="AE2929" i="1"/>
  <c r="AH2929" i="1"/>
  <c r="AI2929" i="1"/>
  <c r="AE3374" i="1"/>
  <c r="AH3374" i="1"/>
  <c r="AI3374" i="1"/>
  <c r="AE3409" i="1"/>
  <c r="AH3409" i="1"/>
  <c r="AI3409" i="1"/>
  <c r="AE3787" i="1"/>
  <c r="AH3787" i="1"/>
  <c r="AI3787" i="1"/>
  <c r="AE2350" i="1"/>
  <c r="AH2350" i="1"/>
  <c r="AI2350" i="1"/>
  <c r="AE2406" i="1"/>
  <c r="AH2406" i="1"/>
  <c r="AI2406" i="1"/>
  <c r="AE2476" i="1"/>
  <c r="AH2476" i="1"/>
  <c r="AI2476" i="1"/>
  <c r="AE2673" i="1"/>
  <c r="AH2673" i="1"/>
  <c r="AI2673" i="1"/>
  <c r="AE2785" i="1"/>
  <c r="AH2785" i="1"/>
  <c r="AI2785" i="1"/>
  <c r="AE2849" i="1"/>
  <c r="AH2849" i="1"/>
  <c r="AI2849" i="1"/>
  <c r="AE2875" i="1"/>
  <c r="AH2875" i="1"/>
  <c r="AI2875" i="1"/>
  <c r="AE2966" i="1"/>
  <c r="AH2966" i="1"/>
  <c r="AI2966" i="1"/>
  <c r="AE3190" i="1"/>
  <c r="AH3190" i="1"/>
  <c r="AI3190" i="1"/>
  <c r="AE3302" i="1"/>
  <c r="AH3302" i="1"/>
  <c r="AI3302" i="1"/>
  <c r="AE3347" i="1"/>
  <c r="AH3347" i="1"/>
  <c r="AI3347" i="1"/>
  <c r="AE3414" i="1"/>
  <c r="AH3414" i="1"/>
  <c r="AI3414" i="1"/>
  <c r="AE3548" i="1"/>
  <c r="AH3548" i="1"/>
  <c r="AI3548" i="1"/>
  <c r="AE3683" i="1"/>
  <c r="AH3683" i="1"/>
  <c r="AI3683" i="1"/>
  <c r="AE3699" i="1"/>
  <c r="AH3699" i="1"/>
  <c r="AI3699" i="1"/>
  <c r="AE4155" i="1"/>
  <c r="AH4155" i="1"/>
  <c r="AI4155" i="1"/>
  <c r="AE3396" i="1"/>
  <c r="AH3396" i="1"/>
  <c r="AI3396" i="1"/>
  <c r="AE3430" i="1"/>
  <c r="AH3430" i="1"/>
  <c r="AI3430" i="1"/>
  <c r="AE3822" i="1"/>
  <c r="AH3822" i="1"/>
  <c r="AI3822" i="1"/>
  <c r="AE3894" i="1"/>
  <c r="AH3894" i="1"/>
  <c r="AI3894" i="1"/>
  <c r="AE3774" i="1"/>
  <c r="AH3774" i="1"/>
  <c r="AI3774" i="1"/>
  <c r="AE3854" i="1"/>
  <c r="AH3854" i="1"/>
  <c r="AI3854" i="1"/>
  <c r="AE3510" i="1"/>
  <c r="AH3510" i="1"/>
  <c r="AI3510" i="1"/>
  <c r="AE3185" i="1"/>
  <c r="AH3185" i="1"/>
  <c r="AI3185" i="1"/>
  <c r="AE3206" i="1"/>
  <c r="AH3206" i="1"/>
  <c r="AI3206" i="1"/>
  <c r="AE3475" i="1"/>
  <c r="AH3475" i="1"/>
  <c r="AI3475" i="1"/>
  <c r="AE3507" i="1"/>
  <c r="AH3507" i="1"/>
  <c r="AI3507" i="1"/>
  <c r="AE3814" i="1"/>
  <c r="AH3814" i="1"/>
  <c r="AI3814" i="1"/>
  <c r="AE4201" i="1"/>
  <c r="AH4201" i="1"/>
  <c r="AI4201" i="1"/>
  <c r="AE3244" i="1"/>
  <c r="AH3244" i="1"/>
  <c r="AI3244" i="1"/>
  <c r="AE3313" i="1"/>
  <c r="AH3313" i="1"/>
  <c r="AI3313" i="1"/>
  <c r="AE3323" i="1"/>
  <c r="AH3323" i="1"/>
  <c r="AI3323" i="1"/>
  <c r="AE3395" i="1"/>
  <c r="AH3395" i="1"/>
  <c r="AI3395" i="1"/>
  <c r="AE3465" i="1"/>
  <c r="AH3465" i="1"/>
  <c r="AI3465" i="1"/>
  <c r="AE3537" i="1"/>
  <c r="AH3537" i="1"/>
  <c r="AI3537" i="1"/>
  <c r="AE3579" i="1"/>
  <c r="AH3579" i="1"/>
  <c r="AI3579" i="1"/>
  <c r="AE3790" i="1"/>
  <c r="AH3790" i="1"/>
  <c r="AI3790" i="1"/>
  <c r="AE3963" i="1"/>
  <c r="AH3963" i="1"/>
  <c r="AI3963" i="1"/>
  <c r="AE3123" i="1"/>
  <c r="AH3123" i="1"/>
  <c r="AI3123" i="1"/>
  <c r="AE3196" i="1"/>
  <c r="AH3196" i="1"/>
  <c r="AI3196" i="1"/>
  <c r="AE3420" i="1"/>
  <c r="AH3420" i="1"/>
  <c r="AI3420" i="1"/>
  <c r="AE3681" i="1"/>
  <c r="AH3681" i="1"/>
  <c r="AI3681" i="1"/>
  <c r="AE3785" i="1"/>
  <c r="AH3785" i="1"/>
  <c r="AI3785" i="1"/>
  <c r="AE3899" i="1"/>
  <c r="AH3899" i="1"/>
  <c r="AI3899" i="1"/>
  <c r="AE3996" i="1"/>
  <c r="AH3996" i="1"/>
  <c r="AI3996" i="1"/>
  <c r="AE3934" i="1"/>
  <c r="AH3934" i="1"/>
  <c r="AI3934" i="1"/>
  <c r="AE4148" i="1"/>
  <c r="AH4148" i="1"/>
  <c r="AI4148" i="1"/>
  <c r="AE4220" i="1"/>
  <c r="AH4220" i="1"/>
  <c r="AI4220" i="1"/>
  <c r="AE3988" i="1"/>
  <c r="AH3988" i="1"/>
  <c r="AI3988" i="1"/>
  <c r="AE4177" i="1"/>
  <c r="AH4177" i="1"/>
  <c r="AI4177" i="1"/>
  <c r="AE4225" i="1"/>
  <c r="AH4225" i="1"/>
  <c r="AI4225" i="1"/>
  <c r="AE4236" i="1"/>
  <c r="AH4236" i="1"/>
  <c r="AI4236" i="1"/>
  <c r="AE3443" i="1"/>
  <c r="AH3443" i="1"/>
  <c r="AI3443" i="1"/>
  <c r="AE3523" i="1"/>
  <c r="AH3523" i="1"/>
  <c r="AI3523" i="1"/>
  <c r="AE3580" i="1"/>
  <c r="AH3580" i="1"/>
  <c r="AI3580" i="1"/>
  <c r="AE3732" i="1"/>
  <c r="AH3732" i="1"/>
  <c r="AI3732" i="1"/>
  <c r="AE3884" i="1"/>
  <c r="AH3884" i="1"/>
  <c r="AI3884" i="1"/>
  <c r="AE3918" i="1"/>
  <c r="AH3918" i="1"/>
  <c r="AI3918" i="1"/>
  <c r="AE4041" i="1"/>
  <c r="AH4041" i="1"/>
  <c r="AI4041" i="1"/>
  <c r="AE4116" i="1"/>
  <c r="AH4116" i="1"/>
  <c r="AI4116" i="1"/>
  <c r="AE4166" i="1"/>
  <c r="AH4166" i="1"/>
  <c r="AI4166" i="1"/>
  <c r="AE3406" i="1"/>
  <c r="AH3406" i="1"/>
  <c r="AI3406" i="1"/>
  <c r="AE3521" i="1"/>
  <c r="AH3521" i="1"/>
  <c r="AI3521" i="1"/>
  <c r="AE3667" i="1"/>
  <c r="AH3667" i="1"/>
  <c r="AI3667" i="1"/>
  <c r="AE3811" i="1"/>
  <c r="AH3811" i="1"/>
  <c r="AI3811" i="1"/>
  <c r="AE3788" i="1"/>
  <c r="AH3788" i="1"/>
  <c r="AI3788" i="1"/>
  <c r="AE3830" i="1"/>
  <c r="AH3830" i="1"/>
  <c r="AI3830" i="1"/>
  <c r="AE3876" i="1"/>
  <c r="AH3876" i="1"/>
  <c r="AI3876" i="1"/>
  <c r="AE3891" i="1"/>
  <c r="AH3891" i="1"/>
  <c r="AI3891" i="1"/>
  <c r="AE3481" i="1"/>
  <c r="AH3481" i="1"/>
  <c r="AI3481" i="1"/>
  <c r="AE3643" i="1"/>
  <c r="AH3643" i="1"/>
  <c r="AI3643" i="1"/>
  <c r="AE3675" i="1"/>
  <c r="AH3675" i="1"/>
  <c r="AI3675" i="1"/>
  <c r="AE3801" i="1"/>
  <c r="AH3801" i="1"/>
  <c r="AI3801" i="1"/>
  <c r="AE4153" i="1"/>
  <c r="AH4153" i="1"/>
  <c r="AI4153" i="1"/>
  <c r="AE3926" i="1"/>
  <c r="AH3926" i="1"/>
  <c r="AI3926" i="1"/>
  <c r="AE4028" i="1"/>
  <c r="AH4028" i="1"/>
  <c r="AI4028" i="1"/>
  <c r="AE4049" i="1"/>
  <c r="AH4049" i="1"/>
  <c r="AI4049" i="1"/>
  <c r="AE4068" i="1"/>
  <c r="AH4068" i="1"/>
  <c r="AI4068" i="1"/>
  <c r="AE4123" i="1"/>
  <c r="AH4123" i="1"/>
  <c r="AI4123" i="1"/>
  <c r="AE4145" i="1"/>
  <c r="AH4145" i="1"/>
  <c r="AI4145" i="1"/>
  <c r="AE4171" i="1"/>
  <c r="AH4171" i="1"/>
  <c r="AI4171" i="1"/>
  <c r="AE3652" i="1"/>
  <c r="AH3652" i="1"/>
  <c r="AI3652" i="1"/>
  <c r="AE3825" i="1"/>
  <c r="AH3825" i="1"/>
  <c r="AI3825" i="1"/>
  <c r="AE3916" i="1"/>
  <c r="AH3916" i="1"/>
  <c r="AI3916" i="1"/>
  <c r="AE4076" i="1"/>
  <c r="AH4076" i="1"/>
  <c r="AI4076" i="1"/>
  <c r="AE4139" i="1"/>
  <c r="AH4139" i="1"/>
  <c r="AI4139" i="1"/>
  <c r="AE4214" i="1"/>
  <c r="AH4214" i="1"/>
  <c r="AI4214" i="1"/>
  <c r="AE4217" i="1"/>
  <c r="AH4217" i="1"/>
  <c r="AI4217" i="1"/>
  <c r="AE3764" i="1"/>
  <c r="AH3764" i="1"/>
  <c r="AI3764" i="1"/>
  <c r="AE3907" i="1"/>
  <c r="AH3907" i="1"/>
  <c r="AI3907" i="1"/>
  <c r="AE4212" i="1"/>
  <c r="AH4212" i="1"/>
  <c r="AI4212" i="1"/>
  <c r="AE4227" i="1"/>
  <c r="AH4227" i="1"/>
  <c r="AI4227" i="1"/>
  <c r="AE3990" i="1"/>
  <c r="AH3990" i="1"/>
  <c r="AI3990" i="1"/>
  <c r="AE4009" i="1"/>
  <c r="AH4009" i="1"/>
  <c r="AI4009" i="1"/>
  <c r="AE4033" i="1"/>
  <c r="AH4033" i="1"/>
  <c r="AI4033" i="1"/>
  <c r="AE4051" i="1"/>
  <c r="AH4051" i="1"/>
  <c r="AI4051" i="1"/>
  <c r="AE4110" i="1"/>
  <c r="AH4110" i="1"/>
  <c r="AI4110" i="1"/>
  <c r="AE4252" i="1"/>
  <c r="AH4252" i="1"/>
  <c r="AI4252" i="1"/>
  <c r="AE3862" i="1"/>
  <c r="AH3862" i="1"/>
  <c r="AI3862" i="1"/>
  <c r="AE4052" i="1"/>
  <c r="AH4052" i="1"/>
  <c r="AI4052" i="1"/>
  <c r="AF210" i="1"/>
  <c r="AE438" i="1"/>
  <c r="AH438" i="1"/>
  <c r="AI438" i="1"/>
  <c r="T473" i="1"/>
  <c r="R473" i="1"/>
  <c r="AF482" i="1"/>
  <c r="M482" i="1"/>
  <c r="N482" i="1"/>
  <c r="Q482" i="1"/>
  <c r="AE562" i="1"/>
  <c r="AH562" i="1"/>
  <c r="AI562" i="1"/>
  <c r="M821" i="1"/>
  <c r="N821" i="1"/>
  <c r="Q821" i="1"/>
  <c r="R821" i="1"/>
  <c r="AE821" i="1"/>
  <c r="AH821" i="1"/>
  <c r="AI821" i="1"/>
  <c r="AF821" i="1"/>
  <c r="AE1110" i="1"/>
  <c r="AH1110" i="1"/>
  <c r="AI1110" i="1"/>
  <c r="AE1348" i="1"/>
  <c r="AH1348" i="1"/>
  <c r="AI1348" i="1"/>
  <c r="AE1364" i="1"/>
  <c r="AH1364" i="1"/>
  <c r="AI1364" i="1"/>
  <c r="AE2116" i="1"/>
  <c r="AH2116" i="1"/>
  <c r="AI2116" i="1"/>
  <c r="AE3257" i="1"/>
  <c r="AH3257" i="1"/>
  <c r="AI3257" i="1"/>
  <c r="AE43" i="1"/>
  <c r="AH43" i="1"/>
  <c r="AI43" i="1"/>
  <c r="AF79" i="1"/>
  <c r="M158" i="1"/>
  <c r="N158" i="1"/>
  <c r="Q158" i="1"/>
  <c r="S158" i="1"/>
  <c r="AE158" i="1"/>
  <c r="AH158" i="1"/>
  <c r="AI158" i="1"/>
  <c r="AF213" i="1"/>
  <c r="M213" i="1"/>
  <c r="N213" i="1"/>
  <c r="Q213" i="1"/>
  <c r="S213" i="1"/>
  <c r="M262" i="1"/>
  <c r="N262" i="1"/>
  <c r="Q262" i="1"/>
  <c r="S262" i="1"/>
  <c r="T262" i="1"/>
  <c r="AE262" i="1"/>
  <c r="AH262" i="1"/>
  <c r="AI262" i="1"/>
  <c r="AF293" i="1"/>
  <c r="AF383" i="1"/>
  <c r="AE383" i="1"/>
  <c r="AH383" i="1"/>
  <c r="AI383" i="1"/>
  <c r="AF405" i="1"/>
  <c r="M445" i="1"/>
  <c r="N445" i="1"/>
  <c r="Q445" i="1"/>
  <c r="AE469" i="1"/>
  <c r="AH469" i="1"/>
  <c r="AI469" i="1"/>
  <c r="M525" i="1"/>
  <c r="N525" i="1"/>
  <c r="Q525" i="1"/>
  <c r="AF538" i="1"/>
  <c r="AE545" i="1"/>
  <c r="AH545" i="1"/>
  <c r="AI545" i="1"/>
  <c r="M562" i="1"/>
  <c r="N562" i="1"/>
  <c r="Q562" i="1"/>
  <c r="AE755" i="1"/>
  <c r="AH755" i="1"/>
  <c r="AI755" i="1"/>
  <c r="AE820" i="1"/>
  <c r="AH820" i="1"/>
  <c r="AI820" i="1"/>
  <c r="AE1046" i="1"/>
  <c r="AH1046" i="1"/>
  <c r="AI1046" i="1"/>
  <c r="AE1073" i="1"/>
  <c r="AH1073" i="1"/>
  <c r="AI1073" i="1"/>
  <c r="M1202" i="1"/>
  <c r="N1202" i="1"/>
  <c r="Q1202" i="1"/>
  <c r="AE1202" i="1"/>
  <c r="AH1202" i="1"/>
  <c r="AI1202" i="1"/>
  <c r="AE1220" i="1"/>
  <c r="AH1220" i="1"/>
  <c r="AI1220" i="1"/>
  <c r="AE1486" i="1"/>
  <c r="AH1486" i="1"/>
  <c r="AI1486" i="1"/>
  <c r="AE1555" i="1"/>
  <c r="AH1555" i="1"/>
  <c r="AI1555" i="1"/>
  <c r="AE1779" i="1"/>
  <c r="AH1779" i="1"/>
  <c r="AI1779" i="1"/>
  <c r="AE3249" i="1"/>
  <c r="AH3249" i="1"/>
  <c r="AI3249" i="1"/>
  <c r="AE693" i="1"/>
  <c r="AH693" i="1"/>
  <c r="AI693" i="1"/>
  <c r="M693" i="1"/>
  <c r="N693" i="1"/>
  <c r="Q693" i="1"/>
  <c r="AF693" i="1"/>
  <c r="M722" i="1"/>
  <c r="N722" i="1"/>
  <c r="Q722" i="1"/>
  <c r="R722" i="1"/>
  <c r="AF722" i="1"/>
  <c r="AE79" i="1"/>
  <c r="AH79" i="1"/>
  <c r="AI79" i="1"/>
  <c r="AE146" i="1"/>
  <c r="AH146" i="1"/>
  <c r="AI146" i="1"/>
  <c r="M288" i="1"/>
  <c r="N288" i="1"/>
  <c r="Q288" i="1"/>
  <c r="S288" i="1"/>
  <c r="T288" i="1"/>
  <c r="AE484" i="1"/>
  <c r="AH484" i="1"/>
  <c r="AI484" i="1"/>
  <c r="M493" i="1"/>
  <c r="N493" i="1"/>
  <c r="Q493" i="1"/>
  <c r="S493" i="1"/>
  <c r="T493" i="1"/>
  <c r="AF517" i="1"/>
  <c r="M522" i="1"/>
  <c r="N522" i="1"/>
  <c r="Q522" i="1"/>
  <c r="S522" i="1"/>
  <c r="T522" i="1"/>
  <c r="AE678" i="1"/>
  <c r="AH678" i="1"/>
  <c r="AI678" i="1"/>
  <c r="AE700" i="1"/>
  <c r="AH700" i="1"/>
  <c r="AI700" i="1"/>
  <c r="AE749" i="1"/>
  <c r="AH749" i="1"/>
  <c r="AI749" i="1"/>
  <c r="AE866" i="1"/>
  <c r="AH866" i="1"/>
  <c r="AI866" i="1"/>
  <c r="AF1002" i="1"/>
  <c r="M1002" i="1"/>
  <c r="N1002" i="1"/>
  <c r="Q1002" i="1"/>
  <c r="R1002" i="1"/>
  <c r="AE1019" i="1"/>
  <c r="AH1019" i="1"/>
  <c r="AI1019" i="1"/>
  <c r="AE1201" i="1"/>
  <c r="AH1201" i="1"/>
  <c r="AI1201" i="1"/>
  <c r="AE1657" i="1"/>
  <c r="AH1657" i="1"/>
  <c r="AI1657" i="1"/>
  <c r="AE1884" i="1"/>
  <c r="AH1884" i="1"/>
  <c r="AI1884" i="1"/>
  <c r="AH84" i="1"/>
  <c r="AI84" i="1"/>
  <c r="AF222" i="1"/>
  <c r="M222" i="1"/>
  <c r="N222" i="1"/>
  <c r="Q222" i="1"/>
  <c r="M578" i="1"/>
  <c r="N578" i="1"/>
  <c r="Q578" i="1"/>
  <c r="AE578" i="1"/>
  <c r="AH578" i="1"/>
  <c r="AI578" i="1"/>
  <c r="AE609" i="1"/>
  <c r="AH609" i="1"/>
  <c r="AI609" i="1"/>
  <c r="AE1401" i="1"/>
  <c r="AH1401" i="1"/>
  <c r="AI1401" i="1"/>
  <c r="AE2654" i="1"/>
  <c r="AH2654" i="1"/>
  <c r="AI2654" i="1"/>
  <c r="M43" i="1"/>
  <c r="N43" i="1"/>
  <c r="Q43" i="1"/>
  <c r="AE243" i="1"/>
  <c r="AH243" i="1"/>
  <c r="AI243" i="1"/>
  <c r="AE270" i="1"/>
  <c r="AH270" i="1"/>
  <c r="AI270" i="1"/>
  <c r="M558" i="1"/>
  <c r="N558" i="1"/>
  <c r="Q558" i="1"/>
  <c r="M718" i="1"/>
  <c r="N718" i="1"/>
  <c r="Q718" i="1"/>
  <c r="AF718" i="1"/>
  <c r="AE850" i="1"/>
  <c r="AH850" i="1"/>
  <c r="AI850" i="1"/>
  <c r="AF850" i="1"/>
  <c r="S906" i="1"/>
  <c r="T906" i="1"/>
  <c r="AE1093" i="1"/>
  <c r="AH1093" i="1"/>
  <c r="AI1093" i="1"/>
  <c r="AE1713" i="1"/>
  <c r="AH1713" i="1"/>
  <c r="AI1713" i="1"/>
  <c r="AE3486" i="1"/>
  <c r="AH3486" i="1"/>
  <c r="AI3486" i="1"/>
  <c r="AH35" i="1"/>
  <c r="AI35" i="1"/>
  <c r="M41" i="1"/>
  <c r="N41" i="1"/>
  <c r="Q41" i="1"/>
  <c r="AE78" i="1"/>
  <c r="AH78" i="1"/>
  <c r="AI78" i="1"/>
  <c r="AE99" i="1"/>
  <c r="AH99" i="1"/>
  <c r="AI99" i="1"/>
  <c r="M115" i="1"/>
  <c r="N115" i="1"/>
  <c r="Q115" i="1"/>
  <c r="R115" i="1"/>
  <c r="AF114" i="1"/>
  <c r="AE123" i="1"/>
  <c r="AH123" i="1"/>
  <c r="AI123" i="1"/>
  <c r="AE170" i="1"/>
  <c r="AH170" i="1"/>
  <c r="AI170" i="1"/>
  <c r="AF197" i="1"/>
  <c r="M243" i="1"/>
  <c r="N243" i="1"/>
  <c r="Q243" i="1"/>
  <c r="M258" i="1"/>
  <c r="N258" i="1"/>
  <c r="Q258" i="1"/>
  <c r="M310" i="1"/>
  <c r="N310" i="1"/>
  <c r="Q310" i="1"/>
  <c r="S417" i="1"/>
  <c r="T417" i="1"/>
  <c r="AE481" i="1"/>
  <c r="AH481" i="1"/>
  <c r="AI481" i="1"/>
  <c r="AF481" i="1"/>
  <c r="AF514" i="1"/>
  <c r="AF522" i="1"/>
  <c r="AF582" i="1"/>
  <c r="AE657" i="1"/>
  <c r="AH657" i="1"/>
  <c r="AI657" i="1"/>
  <c r="AE667" i="1"/>
  <c r="AH667" i="1"/>
  <c r="AI667" i="1"/>
  <c r="AE732" i="1"/>
  <c r="AH732" i="1"/>
  <c r="AI732" i="1"/>
  <c r="AE738" i="1"/>
  <c r="AH738" i="1"/>
  <c r="AI738" i="1"/>
  <c r="M757" i="1"/>
  <c r="N757" i="1"/>
  <c r="Q757" i="1"/>
  <c r="AE1803" i="1"/>
  <c r="AH1803" i="1"/>
  <c r="AI1803" i="1"/>
  <c r="AE1953" i="1"/>
  <c r="AH1953" i="1"/>
  <c r="AI1953" i="1"/>
  <c r="AE2099" i="1"/>
  <c r="AH2099" i="1"/>
  <c r="AI2099" i="1"/>
  <c r="AF107" i="1"/>
  <c r="AE107" i="1"/>
  <c r="AH107" i="1"/>
  <c r="AI107" i="1"/>
  <c r="AE548" i="1"/>
  <c r="AH548" i="1"/>
  <c r="AI548" i="1"/>
  <c r="AE1294" i="1"/>
  <c r="AH1294" i="1"/>
  <c r="AI1294" i="1"/>
  <c r="AE2028" i="1"/>
  <c r="AH2028" i="1"/>
  <c r="AI2028" i="1"/>
  <c r="AE2307" i="1"/>
  <c r="AH2307" i="1"/>
  <c r="AI2307" i="1"/>
  <c r="AE2508" i="1"/>
  <c r="AH2508" i="1"/>
  <c r="AI2508" i="1"/>
  <c r="M113" i="1"/>
  <c r="N113" i="1"/>
  <c r="Q113" i="1"/>
  <c r="AE113" i="1"/>
  <c r="AH113" i="1"/>
  <c r="AI113" i="1"/>
  <c r="AF295" i="1"/>
  <c r="M295" i="1"/>
  <c r="N295" i="1"/>
  <c r="Q295" i="1"/>
  <c r="AE477" i="1"/>
  <c r="AH477" i="1"/>
  <c r="AI477" i="1"/>
  <c r="AF525" i="1"/>
  <c r="AE701" i="1"/>
  <c r="AH701" i="1"/>
  <c r="AI701" i="1"/>
  <c r="M701" i="1"/>
  <c r="N701" i="1"/>
  <c r="Q701" i="1"/>
  <c r="AF749" i="1"/>
  <c r="AE3531" i="1"/>
  <c r="AH3531" i="1"/>
  <c r="AI3531" i="1"/>
  <c r="M26" i="1"/>
  <c r="N26" i="1"/>
  <c r="Q26" i="1"/>
  <c r="M82" i="1"/>
  <c r="N82" i="1"/>
  <c r="Q82" i="1"/>
  <c r="S82" i="1"/>
  <c r="T82" i="1"/>
  <c r="AE87" i="1"/>
  <c r="AH87" i="1"/>
  <c r="AI87" i="1"/>
  <c r="AF95" i="1"/>
  <c r="AF105" i="1"/>
  <c r="AE108" i="1"/>
  <c r="AH108" i="1"/>
  <c r="AI108" i="1"/>
  <c r="AF118" i="1"/>
  <c r="AF119" i="1"/>
  <c r="M123" i="1"/>
  <c r="N123" i="1"/>
  <c r="Q123" i="1"/>
  <c r="AF125" i="1"/>
  <c r="AF139" i="1"/>
  <c r="AE147" i="1"/>
  <c r="AH147" i="1"/>
  <c r="AI147" i="1"/>
  <c r="AF147" i="1"/>
  <c r="AE222" i="1"/>
  <c r="AH222" i="1"/>
  <c r="AI222" i="1"/>
  <c r="AE249" i="1"/>
  <c r="AH249" i="1"/>
  <c r="AI249" i="1"/>
  <c r="M306" i="1"/>
  <c r="N306" i="1"/>
  <c r="Q306" i="1"/>
  <c r="R306" i="1"/>
  <c r="AE310" i="1"/>
  <c r="AH310" i="1"/>
  <c r="AI310" i="1"/>
  <c r="M318" i="1"/>
  <c r="N318" i="1"/>
  <c r="Q318" i="1"/>
  <c r="AF390" i="1"/>
  <c r="AE399" i="1"/>
  <c r="AH399" i="1"/>
  <c r="AI399" i="1"/>
  <c r="M469" i="1"/>
  <c r="N469" i="1"/>
  <c r="Q469" i="1"/>
  <c r="AE473" i="1"/>
  <c r="AH473" i="1"/>
  <c r="AI473" i="1"/>
  <c r="M498" i="1"/>
  <c r="N498" i="1"/>
  <c r="Q498" i="1"/>
  <c r="AE534" i="1"/>
  <c r="AH534" i="1"/>
  <c r="AI534" i="1"/>
  <c r="AE540" i="1"/>
  <c r="AH540" i="1"/>
  <c r="AI540" i="1"/>
  <c r="AE583" i="1"/>
  <c r="AH583" i="1"/>
  <c r="AI583" i="1"/>
  <c r="AF609" i="1"/>
  <c r="AF614" i="1"/>
  <c r="AF638" i="1"/>
  <c r="AF657" i="1"/>
  <c r="M690" i="1"/>
  <c r="N690" i="1"/>
  <c r="Q690" i="1"/>
  <c r="R690" i="1"/>
  <c r="AE692" i="1"/>
  <c r="AH692" i="1"/>
  <c r="AI692" i="1"/>
  <c r="AE706" i="1"/>
  <c r="AH706" i="1"/>
  <c r="AI706" i="1"/>
  <c r="AF706" i="1"/>
  <c r="AE718" i="1"/>
  <c r="AH718" i="1"/>
  <c r="AI718" i="1"/>
  <c r="AE733" i="1"/>
  <c r="AH733" i="1"/>
  <c r="AI733" i="1"/>
  <c r="AE780" i="1"/>
  <c r="AH780" i="1"/>
  <c r="AI780" i="1"/>
  <c r="AE898" i="1"/>
  <c r="AH898" i="1"/>
  <c r="AI898" i="1"/>
  <c r="AF958" i="1"/>
  <c r="AE958" i="1"/>
  <c r="AH958" i="1"/>
  <c r="AI958" i="1"/>
  <c r="M994" i="1"/>
  <c r="N994" i="1"/>
  <c r="Q994" i="1"/>
  <c r="AE994" i="1"/>
  <c r="AH994" i="1"/>
  <c r="AI994" i="1"/>
  <c r="AF994" i="1"/>
  <c r="AE1241" i="1"/>
  <c r="AH1241" i="1"/>
  <c r="AI1241" i="1"/>
  <c r="AE2115" i="1"/>
  <c r="AH2115" i="1"/>
  <c r="AI2115" i="1"/>
  <c r="AE2366" i="1"/>
  <c r="AH2366" i="1"/>
  <c r="AI2366" i="1"/>
  <c r="AE54" i="1"/>
  <c r="AH54" i="1"/>
  <c r="AI54" i="1"/>
  <c r="AF54" i="1"/>
  <c r="AF57" i="1"/>
  <c r="AF85" i="1"/>
  <c r="AE85" i="1"/>
  <c r="AH85" i="1"/>
  <c r="AI85" i="1"/>
  <c r="M422" i="1"/>
  <c r="N422" i="1"/>
  <c r="Q422" i="1"/>
  <c r="S422" i="1"/>
  <c r="AF422" i="1"/>
  <c r="AE1795" i="1"/>
  <c r="AH1795" i="1"/>
  <c r="AI1795" i="1"/>
  <c r="M54" i="1"/>
  <c r="N54" i="1"/>
  <c r="Q54" i="1"/>
  <c r="S54" i="1"/>
  <c r="T54" i="1"/>
  <c r="M182" i="1"/>
  <c r="N182" i="1"/>
  <c r="Q182" i="1"/>
  <c r="AE182" i="1"/>
  <c r="AH182" i="1"/>
  <c r="AI182" i="1"/>
  <c r="M399" i="1"/>
  <c r="N399" i="1"/>
  <c r="Q399" i="1"/>
  <c r="AE446" i="1"/>
  <c r="AH446" i="1"/>
  <c r="AI446" i="1"/>
  <c r="M446" i="1"/>
  <c r="N446" i="1"/>
  <c r="Q446" i="1"/>
  <c r="AE517" i="1"/>
  <c r="AH517" i="1"/>
  <c r="AI517" i="1"/>
  <c r="AF589" i="1"/>
  <c r="M846" i="1"/>
  <c r="N846" i="1"/>
  <c r="Q846" i="1"/>
  <c r="AE846" i="1"/>
  <c r="AH846" i="1"/>
  <c r="AI846" i="1"/>
  <c r="S926" i="1"/>
  <c r="T926" i="1"/>
  <c r="R926" i="1"/>
  <c r="AE977" i="1"/>
  <c r="AH977" i="1"/>
  <c r="AI977" i="1"/>
  <c r="AF977" i="1"/>
  <c r="M977" i="1"/>
  <c r="N977" i="1"/>
  <c r="Q977" i="1"/>
  <c r="M1018" i="1"/>
  <c r="N1018" i="1"/>
  <c r="Q1018" i="1"/>
  <c r="AF1018" i="1"/>
  <c r="AE1018" i="1"/>
  <c r="AH1018" i="1"/>
  <c r="AI1018" i="1"/>
  <c r="AE61" i="1"/>
  <c r="AH61" i="1"/>
  <c r="AI61" i="1"/>
  <c r="M78" i="1"/>
  <c r="N78" i="1"/>
  <c r="Q78" i="1"/>
  <c r="M94" i="1"/>
  <c r="N94" i="1"/>
  <c r="Q94" i="1"/>
  <c r="R94" i="1"/>
  <c r="S94" i="1"/>
  <c r="T94" i="1"/>
  <c r="AF94" i="1"/>
  <c r="M139" i="1"/>
  <c r="N139" i="1"/>
  <c r="Q139" i="1"/>
  <c r="M162" i="1"/>
  <c r="N162" i="1"/>
  <c r="Q162" i="1"/>
  <c r="S162" i="1"/>
  <c r="T162" i="1"/>
  <c r="AE210" i="1"/>
  <c r="AH210" i="1"/>
  <c r="AI210" i="1"/>
  <c r="M249" i="1"/>
  <c r="N249" i="1"/>
  <c r="Q249" i="1"/>
  <c r="R249" i="1"/>
  <c r="AI268" i="1"/>
  <c r="S285" i="1"/>
  <c r="T285" i="1"/>
  <c r="R285" i="1"/>
  <c r="AE379" i="1"/>
  <c r="AH379" i="1"/>
  <c r="AI379" i="1"/>
  <c r="M379" i="1"/>
  <c r="N379" i="1"/>
  <c r="Q379" i="1"/>
  <c r="AE390" i="1"/>
  <c r="AH390" i="1"/>
  <c r="AI390" i="1"/>
  <c r="AE394" i="1"/>
  <c r="AH394" i="1"/>
  <c r="AI394" i="1"/>
  <c r="AE419" i="1"/>
  <c r="AH419" i="1"/>
  <c r="AI419" i="1"/>
  <c r="AE441" i="1"/>
  <c r="AH441" i="1"/>
  <c r="AI441" i="1"/>
  <c r="M449" i="1"/>
  <c r="N449" i="1"/>
  <c r="Q449" i="1"/>
  <c r="AE449" i="1"/>
  <c r="AH449" i="1"/>
  <c r="AI449" i="1"/>
  <c r="AF449" i="1"/>
  <c r="AF473" i="1"/>
  <c r="AE492" i="1"/>
  <c r="AH492" i="1"/>
  <c r="AI492" i="1"/>
  <c r="AE513" i="1"/>
  <c r="AH513" i="1"/>
  <c r="AI513" i="1"/>
  <c r="AE587" i="1"/>
  <c r="AH587" i="1"/>
  <c r="AI587" i="1"/>
  <c r="AE722" i="1"/>
  <c r="AH722" i="1"/>
  <c r="AI722" i="1"/>
  <c r="AF737" i="1"/>
  <c r="AF805" i="1"/>
  <c r="AE843" i="1"/>
  <c r="AH843" i="1"/>
  <c r="AI843" i="1"/>
  <c r="M850" i="1"/>
  <c r="N850" i="1"/>
  <c r="Q850" i="1"/>
  <c r="AF877" i="1"/>
  <c r="AE1230" i="1"/>
  <c r="AH1230" i="1"/>
  <c r="AI1230" i="1"/>
  <c r="AE2059" i="1"/>
  <c r="AH2059" i="1"/>
  <c r="AI2059" i="1"/>
  <c r="AE2062" i="1"/>
  <c r="AH2062" i="1"/>
  <c r="AI2062" i="1"/>
  <c r="AE937" i="1"/>
  <c r="AH937" i="1"/>
  <c r="AI937" i="1"/>
  <c r="S941" i="1"/>
  <c r="T941" i="1"/>
  <c r="R941" i="1"/>
  <c r="AE1155" i="1"/>
  <c r="AH1155" i="1"/>
  <c r="AI1155" i="1"/>
  <c r="AE1441" i="1"/>
  <c r="AH1441" i="1"/>
  <c r="AI1441" i="1"/>
  <c r="AE1739" i="1"/>
  <c r="AH1739" i="1"/>
  <c r="AI1739" i="1"/>
  <c r="AE1987" i="1"/>
  <c r="AH1987" i="1"/>
  <c r="AI1987" i="1"/>
  <c r="AF2069" i="1"/>
  <c r="AE2083" i="1"/>
  <c r="AH2083" i="1"/>
  <c r="AI2083" i="1"/>
  <c r="AE2694" i="1"/>
  <c r="AH2694" i="1"/>
  <c r="AI2694" i="1"/>
  <c r="AE3163" i="1"/>
  <c r="AH3163" i="1"/>
  <c r="AI3163" i="1"/>
  <c r="AE987" i="1"/>
  <c r="AH987" i="1"/>
  <c r="AI987" i="1"/>
  <c r="AF1066" i="1"/>
  <c r="M1066" i="1"/>
  <c r="N1066" i="1"/>
  <c r="Q1066" i="1"/>
  <c r="S1066" i="1"/>
  <c r="T1066" i="1"/>
  <c r="AE1147" i="1"/>
  <c r="AH1147" i="1"/>
  <c r="AI1147" i="1"/>
  <c r="M1250" i="1"/>
  <c r="N1250" i="1"/>
  <c r="Q1250" i="1"/>
  <c r="AE1324" i="1"/>
  <c r="AH1324" i="1"/>
  <c r="AI1324" i="1"/>
  <c r="AE1385" i="1"/>
  <c r="AH1385" i="1"/>
  <c r="AI1385" i="1"/>
  <c r="AE1582" i="1"/>
  <c r="AH1582" i="1"/>
  <c r="AI1582" i="1"/>
  <c r="AE1611" i="1"/>
  <c r="AH1611" i="1"/>
  <c r="AI1611" i="1"/>
  <c r="AE1693" i="1"/>
  <c r="AH1693" i="1"/>
  <c r="AI1693" i="1"/>
  <c r="AE3150" i="1"/>
  <c r="AH3150" i="1"/>
  <c r="AI3150" i="1"/>
  <c r="M51" i="1"/>
  <c r="N51" i="1"/>
  <c r="Q51" i="1"/>
  <c r="S51" i="1"/>
  <c r="T51" i="1"/>
  <c r="M946" i="1"/>
  <c r="N946" i="1"/>
  <c r="Q946" i="1"/>
  <c r="M1086" i="1"/>
  <c r="N1086" i="1"/>
  <c r="Q1086" i="1"/>
  <c r="R1086" i="1"/>
  <c r="AF1086" i="1"/>
  <c r="M1162" i="1"/>
  <c r="N1162" i="1"/>
  <c r="Q1162" i="1"/>
  <c r="AF1162" i="1"/>
  <c r="AE1162" i="1"/>
  <c r="AH1162" i="1"/>
  <c r="AI1162" i="1"/>
  <c r="AE1196" i="1"/>
  <c r="AH1196" i="1"/>
  <c r="AI1196" i="1"/>
  <c r="AE1273" i="1"/>
  <c r="AH1273" i="1"/>
  <c r="AI1273" i="1"/>
  <c r="AE1406" i="1"/>
  <c r="AH1406" i="1"/>
  <c r="AI1406" i="1"/>
  <c r="AE1518" i="1"/>
  <c r="AH1518" i="1"/>
  <c r="AI1518" i="1"/>
  <c r="M1693" i="1"/>
  <c r="N1693" i="1"/>
  <c r="Q1693" i="1"/>
  <c r="AE1740" i="1"/>
  <c r="AH1740" i="1"/>
  <c r="AI1740" i="1"/>
  <c r="M1757" i="1"/>
  <c r="N1757" i="1"/>
  <c r="Q1757" i="1"/>
  <c r="AE1777" i="1"/>
  <c r="AH1777" i="1"/>
  <c r="AI1777" i="1"/>
  <c r="AE1833" i="1"/>
  <c r="AH1833" i="1"/>
  <c r="AI1833" i="1"/>
  <c r="AE3131" i="1"/>
  <c r="AH3131" i="1"/>
  <c r="AI3131" i="1"/>
  <c r="M662" i="1"/>
  <c r="N662" i="1"/>
  <c r="Q662" i="1"/>
  <c r="S662" i="1"/>
  <c r="T662" i="1"/>
  <c r="M1102" i="1"/>
  <c r="N1102" i="1"/>
  <c r="Q1102" i="1"/>
  <c r="AF1102" i="1"/>
  <c r="AE1291" i="1"/>
  <c r="AH1291" i="1"/>
  <c r="AI1291" i="1"/>
  <c r="AE1419" i="1"/>
  <c r="AH1419" i="1"/>
  <c r="AI1419" i="1"/>
  <c r="AE1571" i="1"/>
  <c r="AH1571" i="1"/>
  <c r="AI1571" i="1"/>
  <c r="AE1830" i="1"/>
  <c r="AH1830" i="1"/>
  <c r="AI1830" i="1"/>
  <c r="AE2065" i="1"/>
  <c r="AH2065" i="1"/>
  <c r="AI2065" i="1"/>
  <c r="AE1617" i="1"/>
  <c r="AH1617" i="1"/>
  <c r="AI1617" i="1"/>
  <c r="AE2044" i="1"/>
  <c r="AH2044" i="1"/>
  <c r="AI2044" i="1"/>
  <c r="AE2121" i="1"/>
  <c r="AH2121" i="1"/>
  <c r="AI2121" i="1"/>
  <c r="AE2737" i="1"/>
  <c r="AH2737" i="1"/>
  <c r="AI2737" i="1"/>
  <c r="AE3209" i="1"/>
  <c r="AH3209" i="1"/>
  <c r="AI3209" i="1"/>
  <c r="AE1300" i="1"/>
  <c r="AH1300" i="1"/>
  <c r="AI1300" i="1"/>
  <c r="AE1545" i="1"/>
  <c r="AH1545" i="1"/>
  <c r="AI1545" i="1"/>
  <c r="AE1761" i="1"/>
  <c r="AH1761" i="1"/>
  <c r="AI1761" i="1"/>
  <c r="AE1913" i="1"/>
  <c r="AH1913" i="1"/>
  <c r="AI1913" i="1"/>
  <c r="AE2566" i="1"/>
  <c r="AH2566" i="1"/>
  <c r="AI2566" i="1"/>
  <c r="AE2860" i="1"/>
  <c r="AH2860" i="1"/>
  <c r="AI2860" i="1"/>
  <c r="AE1390" i="1"/>
  <c r="AH1390" i="1"/>
  <c r="AI1390" i="1"/>
  <c r="AE1403" i="1"/>
  <c r="AH1403" i="1"/>
  <c r="AI1403" i="1"/>
  <c r="AE1414" i="1"/>
  <c r="AH1414" i="1"/>
  <c r="AI1414" i="1"/>
  <c r="AE1579" i="1"/>
  <c r="AH1579" i="1"/>
  <c r="AI1579" i="1"/>
  <c r="AE1836" i="1"/>
  <c r="AH1836" i="1"/>
  <c r="AI1836" i="1"/>
  <c r="AE2443" i="1"/>
  <c r="AH2443" i="1"/>
  <c r="AI2443" i="1"/>
  <c r="AE2457" i="1"/>
  <c r="AH2457" i="1"/>
  <c r="AI2457" i="1"/>
  <c r="AE2828" i="1"/>
  <c r="AH2828" i="1"/>
  <c r="AI2828" i="1"/>
  <c r="AE3259" i="1"/>
  <c r="AH3259" i="1"/>
  <c r="AI3259" i="1"/>
  <c r="AE3452" i="1"/>
  <c r="AH3452" i="1"/>
  <c r="AI3452" i="1"/>
  <c r="AE1491" i="1"/>
  <c r="AH1491" i="1"/>
  <c r="AI1491" i="1"/>
  <c r="AE1548" i="1"/>
  <c r="AH1548" i="1"/>
  <c r="AI1548" i="1"/>
  <c r="AE1718" i="1"/>
  <c r="AH1718" i="1"/>
  <c r="AI1718" i="1"/>
  <c r="AE1811" i="1"/>
  <c r="AH1811" i="1"/>
  <c r="AI1811" i="1"/>
  <c r="AE3134" i="1"/>
  <c r="AH3134" i="1"/>
  <c r="AI3134" i="1"/>
  <c r="AE3180" i="1"/>
  <c r="AH3180" i="1"/>
  <c r="AI3180" i="1"/>
  <c r="AE1083" i="1"/>
  <c r="AH1083" i="1"/>
  <c r="AI1083" i="1"/>
  <c r="M1098" i="1"/>
  <c r="N1098" i="1"/>
  <c r="Q1098" i="1"/>
  <c r="S1098" i="1"/>
  <c r="T1098" i="1"/>
  <c r="AE1500" i="1"/>
  <c r="AH1500" i="1"/>
  <c r="AI1500" i="1"/>
  <c r="AE1541" i="1"/>
  <c r="AH1541" i="1"/>
  <c r="AI1541" i="1"/>
  <c r="AE1568" i="1"/>
  <c r="AH1568" i="1"/>
  <c r="AI1568" i="1"/>
  <c r="AE1825" i="1"/>
  <c r="AH1825" i="1"/>
  <c r="AI1825" i="1"/>
  <c r="AE1844" i="1"/>
  <c r="AH1844" i="1"/>
  <c r="AI1844" i="1"/>
  <c r="AE2003" i="1"/>
  <c r="AH2003" i="1"/>
  <c r="AI2003" i="1"/>
  <c r="AE2009" i="1"/>
  <c r="AH2009" i="1"/>
  <c r="AI2009" i="1"/>
  <c r="AH2161" i="1"/>
  <c r="AI2161" i="1"/>
  <c r="AE2203" i="1"/>
  <c r="AH2203" i="1"/>
  <c r="AI2203" i="1"/>
  <c r="AE2217" i="1"/>
  <c r="AH2217" i="1"/>
  <c r="AI2217" i="1"/>
  <c r="AE2313" i="1"/>
  <c r="AH2313" i="1"/>
  <c r="AI2313" i="1"/>
  <c r="AE2430" i="1"/>
  <c r="AH2430" i="1"/>
  <c r="AI2430" i="1"/>
  <c r="AE2499" i="1"/>
  <c r="AH2499" i="1"/>
  <c r="AI2499" i="1"/>
  <c r="M311" i="1"/>
  <c r="N311" i="1"/>
  <c r="Q311" i="1"/>
  <c r="S311" i="1"/>
  <c r="T311" i="1"/>
  <c r="AE2915" i="1"/>
  <c r="AH2915" i="1"/>
  <c r="AI2915" i="1"/>
  <c r="AE3078" i="1"/>
  <c r="AH3078" i="1"/>
  <c r="AI3078" i="1"/>
  <c r="AH1974" i="1"/>
  <c r="AI1974" i="1"/>
  <c r="AE2036" i="1"/>
  <c r="AH2036" i="1"/>
  <c r="AI2036" i="1"/>
  <c r="AE2060" i="1"/>
  <c r="AH2060" i="1"/>
  <c r="AI2060" i="1"/>
  <c r="AE2156" i="1"/>
  <c r="AH2156" i="1"/>
  <c r="AI2156" i="1"/>
  <c r="AE2164" i="1"/>
  <c r="AH2164" i="1"/>
  <c r="AI2164" i="1"/>
  <c r="AE2209" i="1"/>
  <c r="AH2209" i="1"/>
  <c r="AI2209" i="1"/>
  <c r="AE2292" i="1"/>
  <c r="AH2292" i="1"/>
  <c r="AI2292" i="1"/>
  <c r="AE2385" i="1"/>
  <c r="AH2385" i="1"/>
  <c r="AI2385" i="1"/>
  <c r="AE2611" i="1"/>
  <c r="AH2611" i="1"/>
  <c r="AI2611" i="1"/>
  <c r="AE2612" i="1"/>
  <c r="AH2612" i="1"/>
  <c r="AI2612" i="1"/>
  <c r="AE2817" i="1"/>
  <c r="AH2817" i="1"/>
  <c r="AI2817" i="1"/>
  <c r="AE2972" i="1"/>
  <c r="AH2972" i="1"/>
  <c r="AI2972" i="1"/>
  <c r="AE1194" i="1"/>
  <c r="AH1194" i="1"/>
  <c r="AI1194" i="1"/>
  <c r="AE1819" i="1"/>
  <c r="AH1819" i="1"/>
  <c r="AI1819" i="1"/>
  <c r="AE1859" i="1"/>
  <c r="AH1859" i="1"/>
  <c r="AI1859" i="1"/>
  <c r="AE2092" i="1"/>
  <c r="AH2092" i="1"/>
  <c r="AI2092" i="1"/>
  <c r="AE2163" i="1"/>
  <c r="AH2163" i="1"/>
  <c r="AI2163" i="1"/>
  <c r="AE2273" i="1"/>
  <c r="AH2273" i="1"/>
  <c r="AI2273" i="1"/>
  <c r="AE2347" i="1"/>
  <c r="AH2347" i="1"/>
  <c r="AI2347" i="1"/>
  <c r="AE2396" i="1"/>
  <c r="AH2396" i="1"/>
  <c r="AI2396" i="1"/>
  <c r="AE2436" i="1"/>
  <c r="AH2436" i="1"/>
  <c r="AI2436" i="1"/>
  <c r="AE2569" i="1"/>
  <c r="AH2569" i="1"/>
  <c r="AI2569" i="1"/>
  <c r="AE2675" i="1"/>
  <c r="AH2675" i="1"/>
  <c r="AI2675" i="1"/>
  <c r="AE2713" i="1"/>
  <c r="AH2713" i="1"/>
  <c r="AI2713" i="1"/>
  <c r="AE3113" i="1"/>
  <c r="AH3113" i="1"/>
  <c r="AI3113" i="1"/>
  <c r="AE3214" i="1"/>
  <c r="AH3214" i="1"/>
  <c r="AI3214" i="1"/>
  <c r="AE1745" i="1"/>
  <c r="AH1745" i="1"/>
  <c r="AI1745" i="1"/>
  <c r="AE1827" i="1"/>
  <c r="AH1827" i="1"/>
  <c r="AI1827" i="1"/>
  <c r="AE1916" i="1"/>
  <c r="AH1916" i="1"/>
  <c r="AI1916" i="1"/>
  <c r="AE2211" i="1"/>
  <c r="AH2211" i="1"/>
  <c r="AI2211" i="1"/>
  <c r="AE2275" i="1"/>
  <c r="AH2275" i="1"/>
  <c r="AI2275" i="1"/>
  <c r="AE2289" i="1"/>
  <c r="AH2289" i="1"/>
  <c r="AI2289" i="1"/>
  <c r="AF51" i="1"/>
  <c r="AE2659" i="1"/>
  <c r="AH2659" i="1"/>
  <c r="AI2659" i="1"/>
  <c r="AE2715" i="1"/>
  <c r="AH2715" i="1"/>
  <c r="AI2715" i="1"/>
  <c r="AE2731" i="1"/>
  <c r="AH2731" i="1"/>
  <c r="AI2731" i="1"/>
  <c r="AE3092" i="1"/>
  <c r="AH3092" i="1"/>
  <c r="AI3092" i="1"/>
  <c r="AE2259" i="1"/>
  <c r="AH2259" i="1"/>
  <c r="AI2259" i="1"/>
  <c r="AE2268" i="1"/>
  <c r="AH2268" i="1"/>
  <c r="AI2268" i="1"/>
  <c r="AE2412" i="1"/>
  <c r="AH2412" i="1"/>
  <c r="AI2412" i="1"/>
  <c r="AE2417" i="1"/>
  <c r="AH2417" i="1"/>
  <c r="AI2417" i="1"/>
  <c r="AE2835" i="1"/>
  <c r="AH2835" i="1"/>
  <c r="AI2835" i="1"/>
  <c r="AE3147" i="1"/>
  <c r="AH3147" i="1"/>
  <c r="AI3147" i="1"/>
  <c r="AE3182" i="1"/>
  <c r="AH3182" i="1"/>
  <c r="AI3182" i="1"/>
  <c r="AE3625" i="1"/>
  <c r="AH3625" i="1"/>
  <c r="AI3625" i="1"/>
  <c r="M2293" i="1"/>
  <c r="N2293" i="1"/>
  <c r="Q2293" i="1"/>
  <c r="AE2293" i="1"/>
  <c r="AH2293" i="1"/>
  <c r="AI2293" i="1"/>
  <c r="AF2301" i="1"/>
  <c r="AE2497" i="1"/>
  <c r="AH2497" i="1"/>
  <c r="AI2497" i="1"/>
  <c r="AE2889" i="1"/>
  <c r="AH2889" i="1"/>
  <c r="AI2889" i="1"/>
  <c r="AE2955" i="1"/>
  <c r="AH2955" i="1"/>
  <c r="AI2955" i="1"/>
  <c r="AE3076" i="1"/>
  <c r="AH3076" i="1"/>
  <c r="AI3076" i="1"/>
  <c r="AE3177" i="1"/>
  <c r="AH3177" i="1"/>
  <c r="AI3177" i="1"/>
  <c r="AE3827" i="1"/>
  <c r="AH3827" i="1"/>
  <c r="AI3827" i="1"/>
  <c r="AI2169" i="1"/>
  <c r="AE2252" i="1"/>
  <c r="AH2252" i="1"/>
  <c r="AI2252" i="1"/>
  <c r="AF2293" i="1"/>
  <c r="AE2667" i="1"/>
  <c r="AH2667" i="1"/>
  <c r="AI2667" i="1"/>
  <c r="AE3004" i="1"/>
  <c r="AH3004" i="1"/>
  <c r="AI3004" i="1"/>
  <c r="AE3169" i="1"/>
  <c r="AH3169" i="1"/>
  <c r="AI3169" i="1"/>
  <c r="AE3188" i="1"/>
  <c r="AH3188" i="1"/>
  <c r="AI3188" i="1"/>
  <c r="AE3857" i="1"/>
  <c r="AH3857" i="1"/>
  <c r="AI3857" i="1"/>
  <c r="AE2276" i="1"/>
  <c r="AH2276" i="1"/>
  <c r="AI2276" i="1"/>
  <c r="AE2281" i="1"/>
  <c r="AH2281" i="1"/>
  <c r="AI2281" i="1"/>
  <c r="AE2529" i="1"/>
  <c r="AH2529" i="1"/>
  <c r="AI2529" i="1"/>
  <c r="AE2708" i="1"/>
  <c r="AH2708" i="1"/>
  <c r="AI2708" i="1"/>
  <c r="AE2769" i="1"/>
  <c r="AH2769" i="1"/>
  <c r="AI2769" i="1"/>
  <c r="AE2771" i="1"/>
  <c r="AH2771" i="1"/>
  <c r="AI2771" i="1"/>
  <c r="AE2854" i="1"/>
  <c r="AH2854" i="1"/>
  <c r="AI2854" i="1"/>
  <c r="AE2873" i="1"/>
  <c r="AH2873" i="1"/>
  <c r="AI2873" i="1"/>
  <c r="AE3025" i="1"/>
  <c r="AH3025" i="1"/>
  <c r="AI3025" i="1"/>
  <c r="AE3033" i="1"/>
  <c r="AH3033" i="1"/>
  <c r="AI3033" i="1"/>
  <c r="AE3075" i="1"/>
  <c r="AH3075" i="1"/>
  <c r="AI3075" i="1"/>
  <c r="AE3636" i="1"/>
  <c r="AH3636" i="1"/>
  <c r="AI3636" i="1"/>
  <c r="AE2254" i="1"/>
  <c r="AH2254" i="1"/>
  <c r="AI2254" i="1"/>
  <c r="AE2585" i="1"/>
  <c r="AH2585" i="1"/>
  <c r="AI2585" i="1"/>
  <c r="AE2651" i="1"/>
  <c r="AH2651" i="1"/>
  <c r="AI2651" i="1"/>
  <c r="AE2689" i="1"/>
  <c r="AH2689" i="1"/>
  <c r="AI2689" i="1"/>
  <c r="AE2734" i="1"/>
  <c r="AH2734" i="1"/>
  <c r="AI2734" i="1"/>
  <c r="AE3073" i="1"/>
  <c r="AH3073" i="1"/>
  <c r="AI3073" i="1"/>
  <c r="AE3097" i="1"/>
  <c r="AH3097" i="1"/>
  <c r="AI3097" i="1"/>
  <c r="AE3164" i="1"/>
  <c r="AH3164" i="1"/>
  <c r="AI3164" i="1"/>
  <c r="AE3574" i="1"/>
  <c r="AH3574" i="1"/>
  <c r="AI3574" i="1"/>
  <c r="AE3742" i="1"/>
  <c r="AH3742" i="1"/>
  <c r="AI3742" i="1"/>
  <c r="AE2836" i="1"/>
  <c r="AH2836" i="1"/>
  <c r="AI2836" i="1"/>
  <c r="AH3107" i="1"/>
  <c r="AI3107" i="1"/>
  <c r="AE3108" i="1"/>
  <c r="AH3108" i="1"/>
  <c r="AI3108" i="1"/>
  <c r="AE2308" i="1"/>
  <c r="AH2308" i="1"/>
  <c r="AI2308" i="1"/>
  <c r="AE2558" i="1"/>
  <c r="AH2558" i="1"/>
  <c r="AI2558" i="1"/>
  <c r="AE2777" i="1"/>
  <c r="AH2777" i="1"/>
  <c r="AI2777" i="1"/>
  <c r="AE2809" i="1"/>
  <c r="AH2809" i="1"/>
  <c r="AI2809" i="1"/>
  <c r="AE2812" i="1"/>
  <c r="AH2812" i="1"/>
  <c r="AI2812" i="1"/>
  <c r="AE2833" i="1"/>
  <c r="AH2833" i="1"/>
  <c r="AI2833" i="1"/>
  <c r="AE2844" i="1"/>
  <c r="AH2844" i="1"/>
  <c r="AI2844" i="1"/>
  <c r="AE2902" i="1"/>
  <c r="AH2902" i="1"/>
  <c r="AI2902" i="1"/>
  <c r="AE2932" i="1"/>
  <c r="AH2932" i="1"/>
  <c r="AI2932" i="1"/>
  <c r="AE2982" i="1"/>
  <c r="AH2982" i="1"/>
  <c r="AI2982" i="1"/>
  <c r="AE3105" i="1"/>
  <c r="AH3105" i="1"/>
  <c r="AI3105" i="1"/>
  <c r="AE3121" i="1"/>
  <c r="AH3121" i="1"/>
  <c r="AI3121" i="1"/>
  <c r="AE3171" i="1"/>
  <c r="AH3171" i="1"/>
  <c r="AI3171" i="1"/>
  <c r="AE3260" i="1"/>
  <c r="AH3260" i="1"/>
  <c r="AI3260" i="1"/>
  <c r="AE3267" i="1"/>
  <c r="AH3267" i="1"/>
  <c r="AI3267" i="1"/>
  <c r="AF502" i="1"/>
  <c r="AE3294" i="1"/>
  <c r="AH3294" i="1"/>
  <c r="AI3294" i="1"/>
  <c r="AE3340" i="1"/>
  <c r="AH3340" i="1"/>
  <c r="AI3340" i="1"/>
  <c r="AE3819" i="1"/>
  <c r="AH3819" i="1"/>
  <c r="AI3819" i="1"/>
  <c r="AF226" i="1"/>
  <c r="AE2868" i="1"/>
  <c r="AH2868" i="1"/>
  <c r="AI2868" i="1"/>
  <c r="AE2892" i="1"/>
  <c r="AH2892" i="1"/>
  <c r="AI2892" i="1"/>
  <c r="AE3316" i="1"/>
  <c r="AH3316" i="1"/>
  <c r="AI3316" i="1"/>
  <c r="AE3441" i="1"/>
  <c r="AH3441" i="1"/>
  <c r="AI3441" i="1"/>
  <c r="AE3598" i="1"/>
  <c r="AH3598" i="1"/>
  <c r="AI3598" i="1"/>
  <c r="AE2635" i="1"/>
  <c r="AH2635" i="1"/>
  <c r="AI2635" i="1"/>
  <c r="AE3060" i="1"/>
  <c r="AH3060" i="1"/>
  <c r="AI3060" i="1"/>
  <c r="AE3132" i="1"/>
  <c r="AH3132" i="1"/>
  <c r="AI3132" i="1"/>
  <c r="AE3339" i="1"/>
  <c r="AH3339" i="1"/>
  <c r="AI3339" i="1"/>
  <c r="AE3489" i="1"/>
  <c r="AH3489" i="1"/>
  <c r="AI3489" i="1"/>
  <c r="AE3708" i="1"/>
  <c r="AH3708" i="1"/>
  <c r="AI3708" i="1"/>
  <c r="AE3859" i="1"/>
  <c r="AH3859" i="1"/>
  <c r="AI3859" i="1"/>
  <c r="AE3860" i="1"/>
  <c r="AH3860" i="1"/>
  <c r="AI3860" i="1"/>
  <c r="AE3972" i="1"/>
  <c r="AH3972" i="1"/>
  <c r="AI3972" i="1"/>
  <c r="AE4044" i="1"/>
  <c r="AH4044" i="1"/>
  <c r="AI4044" i="1"/>
  <c r="AF136" i="1"/>
  <c r="AE2969" i="1"/>
  <c r="AH2969" i="1"/>
  <c r="AI2969" i="1"/>
  <c r="AE2998" i="1"/>
  <c r="AH2998" i="1"/>
  <c r="AI2998" i="1"/>
  <c r="AE3564" i="1"/>
  <c r="AH3564" i="1"/>
  <c r="AI3564" i="1"/>
  <c r="AE3745" i="1"/>
  <c r="AH3745" i="1"/>
  <c r="AI3745" i="1"/>
  <c r="AE3892" i="1"/>
  <c r="AH3892" i="1"/>
  <c r="AI3892" i="1"/>
  <c r="AE3366" i="1"/>
  <c r="AH3366" i="1"/>
  <c r="AI3366" i="1"/>
  <c r="AE3526" i="1"/>
  <c r="AH3526" i="1"/>
  <c r="AI3526" i="1"/>
  <c r="AE3585" i="1"/>
  <c r="AH3585" i="1"/>
  <c r="AI3585" i="1"/>
  <c r="AE3617" i="1"/>
  <c r="AH3617" i="1"/>
  <c r="AI3617" i="1"/>
  <c r="AE3729" i="1"/>
  <c r="AH3729" i="1"/>
  <c r="AI3729" i="1"/>
  <c r="AE3737" i="1"/>
  <c r="AH3737" i="1"/>
  <c r="AI3737" i="1"/>
  <c r="AE3750" i="1"/>
  <c r="AH3750" i="1"/>
  <c r="AI3750" i="1"/>
  <c r="AE3844" i="1"/>
  <c r="AH3844" i="1"/>
  <c r="AI3844" i="1"/>
  <c r="AE3913" i="1"/>
  <c r="AH3913" i="1"/>
  <c r="AI3913" i="1"/>
  <c r="AE4185" i="1"/>
  <c r="AH4185" i="1"/>
  <c r="AI4185" i="1"/>
  <c r="AE3380" i="1"/>
  <c r="AH3380" i="1"/>
  <c r="AI3380" i="1"/>
  <c r="AE3385" i="1"/>
  <c r="AH3385" i="1"/>
  <c r="AI3385" i="1"/>
  <c r="AE3433" i="1"/>
  <c r="AH3433" i="1"/>
  <c r="AI3433" i="1"/>
  <c r="AE3686" i="1"/>
  <c r="AH3686" i="1"/>
  <c r="AI3686" i="1"/>
  <c r="AE3731" i="1"/>
  <c r="AH3731" i="1"/>
  <c r="AI3731" i="1"/>
  <c r="AE3977" i="1"/>
  <c r="AH3977" i="1"/>
  <c r="AI3977" i="1"/>
  <c r="AF466" i="1"/>
  <c r="AE3425" i="1"/>
  <c r="AH3425" i="1"/>
  <c r="AI3425" i="1"/>
  <c r="AE3451" i="1"/>
  <c r="AH3451" i="1"/>
  <c r="AI3451" i="1"/>
  <c r="AE3534" i="1"/>
  <c r="AH3534" i="1"/>
  <c r="AI3534" i="1"/>
  <c r="AE3603" i="1"/>
  <c r="AH3603" i="1"/>
  <c r="AI3603" i="1"/>
  <c r="AE3910" i="1"/>
  <c r="AH3910" i="1"/>
  <c r="AI3910" i="1"/>
  <c r="AE4140" i="1"/>
  <c r="AH4140" i="1"/>
  <c r="AI4140" i="1"/>
  <c r="AE4180" i="1"/>
  <c r="AH4180" i="1"/>
  <c r="AI4180" i="1"/>
  <c r="AE4249" i="1"/>
  <c r="AH4249" i="1"/>
  <c r="AI4249" i="1"/>
  <c r="AE2862" i="1"/>
  <c r="AH2862" i="1"/>
  <c r="AI2862" i="1"/>
  <c r="AF433" i="1"/>
  <c r="AE3003" i="1"/>
  <c r="AH3003" i="1"/>
  <c r="AI3003" i="1"/>
  <c r="AE3411" i="1"/>
  <c r="AH3411" i="1"/>
  <c r="AI3411" i="1"/>
  <c r="AE3446" i="1"/>
  <c r="AH3446" i="1"/>
  <c r="AI3446" i="1"/>
  <c r="AE3593" i="1"/>
  <c r="AH3593" i="1"/>
  <c r="AI3593" i="1"/>
  <c r="AE4209" i="1"/>
  <c r="AH4209" i="1"/>
  <c r="AI4209" i="1"/>
  <c r="AE4244" i="1"/>
  <c r="AH4244" i="1"/>
  <c r="AI4244" i="1"/>
  <c r="AE3321" i="1"/>
  <c r="AH3321" i="1"/>
  <c r="AI3321" i="1"/>
  <c r="AF882" i="1"/>
  <c r="AE3484" i="1"/>
  <c r="AH3484" i="1"/>
  <c r="AI3484" i="1"/>
  <c r="AE3606" i="1"/>
  <c r="AH3606" i="1"/>
  <c r="AI3606" i="1"/>
  <c r="AE3756" i="1"/>
  <c r="AH3756" i="1"/>
  <c r="AI3756" i="1"/>
  <c r="AE4089" i="1"/>
  <c r="AH4089" i="1"/>
  <c r="AI4089" i="1"/>
  <c r="AE4094" i="1"/>
  <c r="AH4094" i="1"/>
  <c r="AI4094" i="1"/>
  <c r="AF946" i="1"/>
  <c r="AE3921" i="1"/>
  <c r="AH3921" i="1"/>
  <c r="AI3921" i="1"/>
  <c r="AE3508" i="1"/>
  <c r="AH3508" i="1"/>
  <c r="AI3508" i="1"/>
  <c r="AE3931" i="1"/>
  <c r="AH3931" i="1"/>
  <c r="AI3931" i="1"/>
  <c r="AE3969" i="1"/>
  <c r="AH3969" i="1"/>
  <c r="AI3969" i="1"/>
  <c r="AE4131" i="1"/>
  <c r="AH4131" i="1"/>
  <c r="AI4131" i="1"/>
  <c r="AE3838" i="1"/>
  <c r="AH3838" i="1"/>
  <c r="AI3838" i="1"/>
  <c r="AE4147" i="1"/>
  <c r="AH4147" i="1"/>
  <c r="AI4147" i="1"/>
  <c r="AE4108" i="1"/>
  <c r="AH4108" i="1"/>
  <c r="AI4108" i="1"/>
  <c r="AE4211" i="1"/>
  <c r="AH4211" i="1"/>
  <c r="AI4211" i="1"/>
  <c r="AE3980" i="1"/>
  <c r="AH3980" i="1"/>
  <c r="AI3980" i="1"/>
  <c r="AE4027" i="1"/>
  <c r="AH4027" i="1"/>
  <c r="AI4027" i="1"/>
  <c r="AE4059" i="1"/>
  <c r="AH4059" i="1"/>
  <c r="AI4059" i="1"/>
  <c r="AE4195" i="1"/>
  <c r="AH4195" i="1"/>
  <c r="AI4195" i="1"/>
  <c r="T789" i="1"/>
  <c r="R789" i="1"/>
  <c r="S513" i="1"/>
  <c r="T513" i="1"/>
  <c r="R513" i="1"/>
  <c r="R933" i="1"/>
  <c r="S22" i="1"/>
  <c r="T22" i="1"/>
  <c r="M809" i="1"/>
  <c r="N809" i="1"/>
  <c r="Q809" i="1"/>
  <c r="S809" i="1"/>
  <c r="AE809" i="1"/>
  <c r="AH809" i="1"/>
  <c r="AI809" i="1"/>
  <c r="AF809" i="1"/>
  <c r="S211" i="1"/>
  <c r="T211" i="1"/>
  <c r="R211" i="1"/>
  <c r="R973" i="1"/>
  <c r="S73" i="1"/>
  <c r="T73" i="1"/>
  <c r="R73" i="1"/>
  <c r="R47" i="1"/>
  <c r="M526" i="1"/>
  <c r="N526" i="1"/>
  <c r="Q526" i="1"/>
  <c r="AF526" i="1"/>
  <c r="AE526" i="1"/>
  <c r="AH526" i="1"/>
  <c r="AI526" i="1"/>
  <c r="S62" i="1"/>
  <c r="T62" i="1"/>
  <c r="R62" i="1"/>
  <c r="S938" i="1"/>
  <c r="T938" i="1"/>
  <c r="R938" i="1"/>
  <c r="S666" i="1"/>
  <c r="T666" i="1"/>
  <c r="S794" i="1"/>
  <c r="T794" i="1"/>
  <c r="R794" i="1"/>
  <c r="S159" i="1"/>
  <c r="T159" i="1"/>
  <c r="R159" i="1"/>
  <c r="S474" i="1"/>
  <c r="T474" i="1"/>
  <c r="T158" i="1"/>
  <c r="R158" i="1"/>
  <c r="S289" i="1"/>
  <c r="T289" i="1"/>
  <c r="R289" i="1"/>
  <c r="S177" i="1"/>
  <c r="T177" i="1"/>
  <c r="R177" i="1"/>
  <c r="S247" i="1"/>
  <c r="T247" i="1"/>
  <c r="R247" i="1"/>
  <c r="S402" i="1"/>
  <c r="T402" i="1"/>
  <c r="R402" i="1"/>
  <c r="AT702" i="1"/>
  <c r="AD702" i="1"/>
  <c r="L702" i="1"/>
  <c r="AF702" i="1"/>
  <c r="AE315" i="1"/>
  <c r="AH315" i="1"/>
  <c r="AI315" i="1"/>
  <c r="S669" i="1"/>
  <c r="T669" i="1"/>
  <c r="R669" i="1"/>
  <c r="AE965" i="1"/>
  <c r="AH965" i="1"/>
  <c r="AI965" i="1"/>
  <c r="AF965" i="1"/>
  <c r="AF982" i="1"/>
  <c r="AE1006" i="1"/>
  <c r="AH1006" i="1"/>
  <c r="AI1006" i="1"/>
  <c r="AF1006" i="1"/>
  <c r="AF1058" i="1"/>
  <c r="M1058" i="1"/>
  <c r="N1058" i="1"/>
  <c r="Q1058" i="1"/>
  <c r="S1127" i="1"/>
  <c r="T1127" i="1"/>
  <c r="R1127" i="1"/>
  <c r="AE1332" i="1"/>
  <c r="AH1332" i="1"/>
  <c r="AI1332" i="1"/>
  <c r="AE1574" i="1"/>
  <c r="AH1574" i="1"/>
  <c r="AI1574" i="1"/>
  <c r="AE1715" i="1"/>
  <c r="AH1715" i="1"/>
  <c r="AI1715" i="1"/>
  <c r="AE1753" i="1"/>
  <c r="AH1753" i="1"/>
  <c r="AI1753" i="1"/>
  <c r="AE2089" i="1"/>
  <c r="AH2089" i="1"/>
  <c r="AI2089" i="1"/>
  <c r="AE2198" i="1"/>
  <c r="AH2198" i="1"/>
  <c r="AI2198" i="1"/>
  <c r="AE2251" i="1"/>
  <c r="AH2251" i="1"/>
  <c r="AI2251" i="1"/>
  <c r="AE2390" i="1"/>
  <c r="AH2390" i="1"/>
  <c r="AI2390" i="1"/>
  <c r="AE2707" i="1"/>
  <c r="AH2707" i="1"/>
  <c r="AI2707" i="1"/>
  <c r="AE2779" i="1"/>
  <c r="AH2779" i="1"/>
  <c r="AI2779" i="1"/>
  <c r="M802" i="1"/>
  <c r="N802" i="1"/>
  <c r="Q802" i="1"/>
  <c r="R802" i="1"/>
  <c r="AF802" i="1"/>
  <c r="AE3478" i="1"/>
  <c r="AH3478" i="1"/>
  <c r="AI3478" i="1"/>
  <c r="AE3547" i="1"/>
  <c r="AH3547" i="1"/>
  <c r="AI3547" i="1"/>
  <c r="H3900" i="1"/>
  <c r="AP3900" i="1"/>
  <c r="Z3900" i="1"/>
  <c r="AT32" i="1"/>
  <c r="AD32" i="1"/>
  <c r="L32" i="1"/>
  <c r="L616" i="1"/>
  <c r="Y616" i="1"/>
  <c r="Y613" i="1"/>
  <c r="L613" i="1"/>
  <c r="AE613" i="1"/>
  <c r="AH613" i="1"/>
  <c r="AI613" i="1"/>
  <c r="AT611" i="1"/>
  <c r="AD611" i="1"/>
  <c r="U624" i="1"/>
  <c r="AT687" i="1"/>
  <c r="AD687" i="1"/>
  <c r="L687" i="1"/>
  <c r="K799" i="1"/>
  <c r="X799" i="1"/>
  <c r="V797" i="1"/>
  <c r="I797" i="1"/>
  <c r="Y807" i="1"/>
  <c r="L807" i="1"/>
  <c r="V814" i="1"/>
  <c r="I814" i="1"/>
  <c r="W813" i="1"/>
  <c r="AE813" i="1"/>
  <c r="AH813" i="1"/>
  <c r="AI813" i="1"/>
  <c r="AP811" i="1"/>
  <c r="Z811" i="1"/>
  <c r="H811" i="1"/>
  <c r="AP828" i="1"/>
  <c r="Z828" i="1"/>
  <c r="H828" i="1"/>
  <c r="AE828" i="1"/>
  <c r="AH828" i="1"/>
  <c r="AI828" i="1"/>
  <c r="AT961" i="1"/>
  <c r="AD961" i="1"/>
  <c r="L961" i="1"/>
  <c r="W998" i="1"/>
  <c r="W995" i="1"/>
  <c r="AS1004" i="1"/>
  <c r="AC1004" i="1"/>
  <c r="K1004" i="1"/>
  <c r="AE1004" i="1"/>
  <c r="AH1004" i="1"/>
  <c r="AI1004" i="1"/>
  <c r="AP1014" i="1"/>
  <c r="Z1014" i="1"/>
  <c r="H1014" i="1"/>
  <c r="AS1035" i="1"/>
  <c r="AC1035" i="1"/>
  <c r="K1035" i="1"/>
  <c r="AE1035" i="1"/>
  <c r="AH1035" i="1"/>
  <c r="AI1035" i="1"/>
  <c r="AS1052" i="1"/>
  <c r="AC1052" i="1"/>
  <c r="K1052" i="1"/>
  <c r="AQ1054" i="1"/>
  <c r="AA1054" i="1"/>
  <c r="I1054" i="1"/>
  <c r="AP1059" i="1"/>
  <c r="Z1059" i="1"/>
  <c r="H1059" i="1"/>
  <c r="AE1067" i="1"/>
  <c r="AH1067" i="1"/>
  <c r="AI1067" i="1"/>
  <c r="AQ1077" i="1"/>
  <c r="AA1077" i="1"/>
  <c r="I1077" i="1"/>
  <c r="L1116" i="1"/>
  <c r="Y1116" i="1"/>
  <c r="I1190" i="1"/>
  <c r="V1190" i="1"/>
  <c r="V1187" i="1"/>
  <c r="AR1190" i="1"/>
  <c r="AB1190" i="1"/>
  <c r="AP1215" i="1"/>
  <c r="Z1215" i="1"/>
  <c r="L1225" i="1"/>
  <c r="Y1225" i="1"/>
  <c r="V1219" i="1"/>
  <c r="W1225" i="1"/>
  <c r="J1225" i="1"/>
  <c r="AE1225" i="1"/>
  <c r="AH1225" i="1"/>
  <c r="AI1225" i="1"/>
  <c r="AS1309" i="1"/>
  <c r="AC1309" i="1"/>
  <c r="K1309" i="1"/>
  <c r="AS1340" i="1"/>
  <c r="AC1340" i="1"/>
  <c r="K1340" i="1"/>
  <c r="AP1422" i="1"/>
  <c r="Z1422" i="1"/>
  <c r="H1422" i="1"/>
  <c r="AE1422" i="1"/>
  <c r="AH1422" i="1"/>
  <c r="AI1422" i="1"/>
  <c r="AR1464" i="1"/>
  <c r="AB1464" i="1"/>
  <c r="V1513" i="1"/>
  <c r="I1513" i="1"/>
  <c r="H1509" i="1"/>
  <c r="U1509" i="1"/>
  <c r="AT1580" i="1"/>
  <c r="AD1580" i="1"/>
  <c r="AQ1711" i="1"/>
  <c r="AA1711" i="1"/>
  <c r="I1711" i="1"/>
  <c r="AT1725" i="1"/>
  <c r="AD1725" i="1"/>
  <c r="L1725" i="1"/>
  <c r="AR1966" i="1"/>
  <c r="AB1966" i="1"/>
  <c r="W1996" i="1"/>
  <c r="J1996" i="1"/>
  <c r="J1995" i="1"/>
  <c r="W1995" i="1"/>
  <c r="Y1997" i="1"/>
  <c r="L1997" i="1"/>
  <c r="K2005" i="1"/>
  <c r="X2005" i="1"/>
  <c r="X2008" i="1"/>
  <c r="K2008" i="1"/>
  <c r="AS2228" i="1"/>
  <c r="AC2228" i="1"/>
  <c r="K2228" i="1"/>
  <c r="AT3007" i="1"/>
  <c r="AD3007" i="1"/>
  <c r="L3007" i="1"/>
  <c r="L3047" i="1"/>
  <c r="Y3047" i="1"/>
  <c r="U3062" i="1"/>
  <c r="H3062" i="1"/>
  <c r="AT3111" i="1"/>
  <c r="AD3111" i="1"/>
  <c r="L3111" i="1"/>
  <c r="AP3117" i="1"/>
  <c r="Z3117" i="1"/>
  <c r="I3129" i="1"/>
  <c r="AE3129" i="1"/>
  <c r="AH3129" i="1"/>
  <c r="AI3129" i="1"/>
  <c r="V3129" i="1"/>
  <c r="L3127" i="1"/>
  <c r="Y3127" i="1"/>
  <c r="AR3124" i="1"/>
  <c r="AB3124" i="1"/>
  <c r="J3124" i="1"/>
  <c r="AR3148" i="1"/>
  <c r="AB3148" i="1"/>
  <c r="J3148" i="1"/>
  <c r="AR3265" i="1"/>
  <c r="AB3265" i="1"/>
  <c r="J3265" i="1"/>
  <c r="AT3261" i="1"/>
  <c r="AD3261" i="1"/>
  <c r="L3261" i="1"/>
  <c r="J3271" i="1"/>
  <c r="W3271" i="1"/>
  <c r="U3268" i="1"/>
  <c r="H3268" i="1"/>
  <c r="AE3268" i="1"/>
  <c r="AH3268" i="1"/>
  <c r="AI3268" i="1"/>
  <c r="X3268" i="1"/>
  <c r="K3268" i="1"/>
  <c r="X3270" i="1"/>
  <c r="AE3270" i="1"/>
  <c r="AH3270" i="1"/>
  <c r="AI3270" i="1"/>
  <c r="Z3304" i="1"/>
  <c r="AQ3353" i="1"/>
  <c r="AA3353" i="1"/>
  <c r="I3353" i="1"/>
  <c r="AQ3348" i="1"/>
  <c r="AA3348" i="1"/>
  <c r="I3348" i="1"/>
  <c r="AE3470" i="1"/>
  <c r="AH3470" i="1"/>
  <c r="AI3470" i="1"/>
  <c r="AT3925" i="1"/>
  <c r="AD3925" i="1"/>
  <c r="L3925" i="1"/>
  <c r="AE3932" i="1"/>
  <c r="AH3932" i="1"/>
  <c r="AI3932" i="1"/>
  <c r="U3948" i="1"/>
  <c r="H3948" i="1"/>
  <c r="J3953" i="1"/>
  <c r="W3953" i="1"/>
  <c r="W3948" i="1"/>
  <c r="J3948" i="1"/>
  <c r="AR3959" i="1"/>
  <c r="AB3959" i="1"/>
  <c r="J3959" i="1"/>
  <c r="AB4003" i="1"/>
  <c r="H4012" i="1"/>
  <c r="U4012" i="1"/>
  <c r="Y4017" i="1"/>
  <c r="L4017" i="1"/>
  <c r="AF4017" i="1"/>
  <c r="AE4017" i="1"/>
  <c r="AH4017" i="1"/>
  <c r="AI4017" i="1"/>
  <c r="V4014" i="1"/>
  <c r="I4014" i="1"/>
  <c r="AQ4065" i="1"/>
  <c r="AA4065" i="1"/>
  <c r="I4065" i="1"/>
  <c r="Y4069" i="1"/>
  <c r="L4069" i="1"/>
  <c r="Y4073" i="1"/>
  <c r="AT4071" i="1"/>
  <c r="AD4071" i="1"/>
  <c r="L4071" i="1"/>
  <c r="AE4084" i="1"/>
  <c r="AH4084" i="1"/>
  <c r="AI4084" i="1"/>
  <c r="AE4083" i="1"/>
  <c r="AH4083" i="1"/>
  <c r="AI4083" i="1"/>
  <c r="V4086" i="1"/>
  <c r="I4086" i="1"/>
  <c r="L4133" i="1"/>
  <c r="Y4133" i="1"/>
  <c r="J4132" i="1"/>
  <c r="W4132" i="1"/>
  <c r="H4161" i="1"/>
  <c r="U4161" i="1"/>
  <c r="AE4254" i="1"/>
  <c r="AH4254" i="1"/>
  <c r="AI4254" i="1"/>
  <c r="M21" i="1"/>
  <c r="N21" i="1"/>
  <c r="Q21" i="1"/>
  <c r="S21" i="1"/>
  <c r="T21" i="1"/>
  <c r="M30" i="1"/>
  <c r="N30" i="1"/>
  <c r="Q30" i="1"/>
  <c r="AE37" i="1"/>
  <c r="AH37" i="1"/>
  <c r="AI37" i="1"/>
  <c r="AE44" i="1"/>
  <c r="AH44" i="1"/>
  <c r="AI44" i="1"/>
  <c r="H71" i="1"/>
  <c r="AF73" i="1"/>
  <c r="AF74" i="1"/>
  <c r="M77" i="1"/>
  <c r="N77" i="1"/>
  <c r="Q77" i="1"/>
  <c r="AE111" i="1"/>
  <c r="AH111" i="1"/>
  <c r="AI111" i="1"/>
  <c r="AE119" i="1"/>
  <c r="AH119" i="1"/>
  <c r="AI119" i="1"/>
  <c r="AE138" i="1"/>
  <c r="AH138" i="1"/>
  <c r="AI138" i="1"/>
  <c r="M143" i="1"/>
  <c r="N143" i="1"/>
  <c r="Q143" i="1"/>
  <c r="AE154" i="1"/>
  <c r="AH154" i="1"/>
  <c r="AI154" i="1"/>
  <c r="R197" i="1"/>
  <c r="AE231" i="1"/>
  <c r="AH231" i="1"/>
  <c r="AI231" i="1"/>
  <c r="AE238" i="1"/>
  <c r="AH238" i="1"/>
  <c r="AI238" i="1"/>
  <c r="AE239" i="1"/>
  <c r="AH239" i="1"/>
  <c r="AI239" i="1"/>
  <c r="M239" i="1"/>
  <c r="N239" i="1"/>
  <c r="Q239" i="1"/>
  <c r="AE298" i="1"/>
  <c r="AH298" i="1"/>
  <c r="AI298" i="1"/>
  <c r="AF306" i="1"/>
  <c r="M333" i="1"/>
  <c r="N333" i="1"/>
  <c r="Q333" i="1"/>
  <c r="S333" i="1"/>
  <c r="T333" i="1"/>
  <c r="AF393" i="1"/>
  <c r="M393" i="1"/>
  <c r="N393" i="1"/>
  <c r="Q393" i="1"/>
  <c r="J377" i="1"/>
  <c r="M377" i="1"/>
  <c r="N377" i="1"/>
  <c r="Q377" i="1"/>
  <c r="K357" i="1"/>
  <c r="M605" i="1"/>
  <c r="N605" i="1"/>
  <c r="Q605" i="1"/>
  <c r="H641" i="1"/>
  <c r="M650" i="1"/>
  <c r="N650" i="1"/>
  <c r="Q650" i="1"/>
  <c r="H649" i="1"/>
  <c r="I687" i="1"/>
  <c r="AF742" i="1"/>
  <c r="M742" i="1"/>
  <c r="N742" i="1"/>
  <c r="Q742" i="1"/>
  <c r="K604" i="1"/>
  <c r="AE604" i="1"/>
  <c r="I729" i="1"/>
  <c r="AF729" i="1"/>
  <c r="M729" i="1"/>
  <c r="N729" i="1"/>
  <c r="Q729" i="1"/>
  <c r="W715" i="1"/>
  <c r="H833" i="1"/>
  <c r="AH892" i="1"/>
  <c r="AI892" i="1"/>
  <c r="AF919" i="1"/>
  <c r="AE919" i="1"/>
  <c r="AH919" i="1"/>
  <c r="AI919" i="1"/>
  <c r="AF922" i="1"/>
  <c r="V894" i="1"/>
  <c r="M965" i="1"/>
  <c r="N965" i="1"/>
  <c r="Q965" i="1"/>
  <c r="S965" i="1"/>
  <c r="T965" i="1"/>
  <c r="AE996" i="1"/>
  <c r="AH996" i="1"/>
  <c r="AI996" i="1"/>
  <c r="X875" i="1"/>
  <c r="X1001" i="1"/>
  <c r="W1118" i="1"/>
  <c r="H1211" i="1"/>
  <c r="AE1227" i="1"/>
  <c r="AH1227" i="1"/>
  <c r="AI1227" i="1"/>
  <c r="H1229" i="1"/>
  <c r="AE1286" i="1"/>
  <c r="AH1286" i="1"/>
  <c r="AI1286" i="1"/>
  <c r="AE1417" i="1"/>
  <c r="AH1417" i="1"/>
  <c r="AI1417" i="1"/>
  <c r="I1430" i="1"/>
  <c r="K1319" i="1"/>
  <c r="H1510" i="1"/>
  <c r="AE1529" i="1"/>
  <c r="AH1529" i="1"/>
  <c r="AI1529" i="1"/>
  <c r="AE1633" i="1"/>
  <c r="AH1633" i="1"/>
  <c r="AI1633" i="1"/>
  <c r="AE1873" i="1"/>
  <c r="AH1873" i="1"/>
  <c r="AI1873" i="1"/>
  <c r="AE2025" i="1"/>
  <c r="AH2025" i="1"/>
  <c r="AI2025" i="1"/>
  <c r="AE2134" i="1"/>
  <c r="AH2134" i="1"/>
  <c r="AI2134" i="1"/>
  <c r="AF163" i="1"/>
  <c r="AF199" i="1"/>
  <c r="M199" i="1"/>
  <c r="N199" i="1"/>
  <c r="Q199" i="1"/>
  <c r="Y281" i="1"/>
  <c r="AF297" i="1"/>
  <c r="AT3807" i="1"/>
  <c r="AD3807" i="1"/>
  <c r="L3807" i="1"/>
  <c r="AF131" i="1"/>
  <c r="M131" i="1"/>
  <c r="N131" i="1"/>
  <c r="Q131" i="1"/>
  <c r="N150" i="1"/>
  <c r="Q150" i="1"/>
  <c r="M486" i="1"/>
  <c r="N486" i="1"/>
  <c r="Q486" i="1"/>
  <c r="AF486" i="1"/>
  <c r="AE601" i="1"/>
  <c r="AH601" i="1"/>
  <c r="AI601" i="1"/>
  <c r="AI788" i="1"/>
  <c r="AE973" i="1"/>
  <c r="AH973" i="1"/>
  <c r="AI973" i="1"/>
  <c r="AE1270" i="1"/>
  <c r="AH1270" i="1"/>
  <c r="AI1270" i="1"/>
  <c r="AE1758" i="1"/>
  <c r="AH1758" i="1"/>
  <c r="AI1758" i="1"/>
  <c r="AE1862" i="1"/>
  <c r="AH1862" i="1"/>
  <c r="AI1862" i="1"/>
  <c r="AE1961" i="1"/>
  <c r="AH1961" i="1"/>
  <c r="AI1961" i="1"/>
  <c r="M2077" i="1"/>
  <c r="N2077" i="1"/>
  <c r="Q2077" i="1"/>
  <c r="AE2118" i="1"/>
  <c r="AH2118" i="1"/>
  <c r="AI2118" i="1"/>
  <c r="AE2961" i="1"/>
  <c r="AH2961" i="1"/>
  <c r="AI2961" i="1"/>
  <c r="AE3252" i="1"/>
  <c r="AH3252" i="1"/>
  <c r="AI3252" i="1"/>
  <c r="AE3297" i="1"/>
  <c r="AH3297" i="1"/>
  <c r="AI3297" i="1"/>
  <c r="J3473" i="1"/>
  <c r="AE3473" i="1"/>
  <c r="AH3473" i="1"/>
  <c r="AI3473" i="1"/>
  <c r="AE3689" i="1"/>
  <c r="AH3689" i="1"/>
  <c r="AI3689" i="1"/>
  <c r="AE3817" i="1"/>
  <c r="AH3817" i="1"/>
  <c r="AI3817" i="1"/>
  <c r="AE3924" i="1"/>
  <c r="AH3924" i="1"/>
  <c r="AI3924" i="1"/>
  <c r="AT24" i="1"/>
  <c r="AD24" i="1"/>
  <c r="L24" i="1"/>
  <c r="AS36" i="1"/>
  <c r="AC36" i="1"/>
  <c r="K36" i="1"/>
  <c r="AT215" i="1"/>
  <c r="AD215" i="1"/>
  <c r="L215" i="1"/>
  <c r="K224" i="1"/>
  <c r="X224" i="1"/>
  <c r="X227" i="1"/>
  <c r="K227" i="1"/>
  <c r="AF227" i="1"/>
  <c r="AE227" i="1"/>
  <c r="AH227" i="1"/>
  <c r="AI227" i="1"/>
  <c r="AQ255" i="1"/>
  <c r="AA255" i="1"/>
  <c r="I255" i="1"/>
  <c r="AQ253" i="1"/>
  <c r="AA253" i="1"/>
  <c r="I253" i="1"/>
  <c r="H263" i="1"/>
  <c r="U263" i="1"/>
  <c r="K259" i="1"/>
  <c r="X259" i="1"/>
  <c r="AF281" i="1"/>
  <c r="M281" i="1"/>
  <c r="N281" i="1"/>
  <c r="Q281" i="1"/>
  <c r="R281" i="1"/>
  <c r="AQ606" i="1"/>
  <c r="AA606" i="1"/>
  <c r="I606" i="1"/>
  <c r="L635" i="1"/>
  <c r="Y645" i="1"/>
  <c r="L645" i="1"/>
  <c r="Y648" i="1"/>
  <c r="L648" i="1"/>
  <c r="AT671" i="1"/>
  <c r="AD671" i="1"/>
  <c r="L671" i="1"/>
  <c r="AE671" i="1"/>
  <c r="AH671" i="1"/>
  <c r="AI671" i="1"/>
  <c r="AS683" i="1"/>
  <c r="AC683" i="1"/>
  <c r="K683" i="1"/>
  <c r="I760" i="1"/>
  <c r="V760" i="1"/>
  <c r="Y783" i="1"/>
  <c r="L783" i="1"/>
  <c r="AE788" i="1"/>
  <c r="AH788" i="1"/>
  <c r="K908" i="1"/>
  <c r="X908" i="1"/>
  <c r="Y907" i="1"/>
  <c r="AI907" i="1"/>
  <c r="AT925" i="1"/>
  <c r="AD925" i="1"/>
  <c r="L925" i="1"/>
  <c r="H961" i="1"/>
  <c r="U961" i="1"/>
  <c r="W961" i="1"/>
  <c r="J961" i="1"/>
  <c r="X969" i="1"/>
  <c r="AP966" i="1"/>
  <c r="Z966" i="1"/>
  <c r="H966" i="1"/>
  <c r="H999" i="1"/>
  <c r="AT1014" i="1"/>
  <c r="AD1014" i="1"/>
  <c r="L1014" i="1"/>
  <c r="AP1025" i="1"/>
  <c r="Z1025" i="1"/>
  <c r="H1025" i="1"/>
  <c r="AT1021" i="1"/>
  <c r="AD1021" i="1"/>
  <c r="L1021" i="1"/>
  <c r="Y1030" i="1"/>
  <c r="L1030" i="1"/>
  <c r="AQ1052" i="1"/>
  <c r="AA1052" i="1"/>
  <c r="I1052" i="1"/>
  <c r="AT1051" i="1"/>
  <c r="AD1051" i="1"/>
  <c r="AE1051" i="1"/>
  <c r="AH1051" i="1"/>
  <c r="AI1051" i="1"/>
  <c r="AQ1113" i="1"/>
  <c r="AA1113" i="1"/>
  <c r="I1113" i="1"/>
  <c r="AR1135" i="1"/>
  <c r="AB1135" i="1"/>
  <c r="J1135" i="1"/>
  <c r="AR1200" i="1"/>
  <c r="AB1200" i="1"/>
  <c r="J1200" i="1"/>
  <c r="AT1215" i="1"/>
  <c r="AD1215" i="1"/>
  <c r="L1215" i="1"/>
  <c r="AQ1252" i="1"/>
  <c r="AA1252" i="1"/>
  <c r="I1252" i="1"/>
  <c r="AT1287" i="1"/>
  <c r="AD1287" i="1"/>
  <c r="L1287" i="1"/>
  <c r="AF1287" i="1"/>
  <c r="AT1299" i="1"/>
  <c r="AD1299" i="1"/>
  <c r="AQ1321" i="1"/>
  <c r="AA1321" i="1"/>
  <c r="I1321" i="1"/>
  <c r="AE1316" i="1"/>
  <c r="AH1316" i="1"/>
  <c r="AI1316" i="1"/>
  <c r="K1358" i="1"/>
  <c r="AE1452" i="1"/>
  <c r="AH1452" i="1"/>
  <c r="AI1452" i="1"/>
  <c r="H1454" i="1"/>
  <c r="U1454" i="1"/>
  <c r="L1456" i="1"/>
  <c r="Y1456" i="1"/>
  <c r="AS1477" i="1"/>
  <c r="AC1477" i="1"/>
  <c r="K1477" i="1"/>
  <c r="AT1526" i="1"/>
  <c r="AD1526" i="1"/>
  <c r="AE1526" i="1"/>
  <c r="L1533" i="1"/>
  <c r="Y1533" i="1"/>
  <c r="V1532" i="1"/>
  <c r="I1532" i="1"/>
  <c r="W1537" i="1"/>
  <c r="J1537" i="1"/>
  <c r="AE1537" i="1"/>
  <c r="AH1537" i="1"/>
  <c r="AI1537" i="1"/>
  <c r="AE1569" i="1"/>
  <c r="AH1569" i="1"/>
  <c r="AI1569" i="1"/>
  <c r="AT1566" i="1"/>
  <c r="AD1566" i="1"/>
  <c r="AE1566" i="1"/>
  <c r="AH1566" i="1"/>
  <c r="AI1566" i="1"/>
  <c r="AS1636" i="1"/>
  <c r="AC1636" i="1"/>
  <c r="K1636" i="1"/>
  <c r="AE1636" i="1"/>
  <c r="AH1636" i="1"/>
  <c r="AI1636" i="1"/>
  <c r="AT1733" i="1"/>
  <c r="AD1733" i="1"/>
  <c r="L1733" i="1"/>
  <c r="AT1748" i="1"/>
  <c r="AD1748" i="1"/>
  <c r="AE1748" i="1"/>
  <c r="AH1748" i="1"/>
  <c r="AI1748" i="1"/>
  <c r="AE4203" i="1"/>
  <c r="AH4203" i="1"/>
  <c r="AI4203" i="1"/>
  <c r="L3106" i="1"/>
  <c r="Y3106" i="1"/>
  <c r="L3170" i="1"/>
  <c r="Y3170" i="1"/>
  <c r="K3234" i="1"/>
  <c r="X3234" i="1"/>
  <c r="AS3562" i="1"/>
  <c r="AC3562" i="1"/>
  <c r="K3562" i="1"/>
  <c r="AR3658" i="1"/>
  <c r="AB3658" i="1"/>
  <c r="J3658" i="1"/>
  <c r="L3826" i="1"/>
  <c r="Y3826" i="1"/>
  <c r="L97" i="1"/>
  <c r="AE97" i="1"/>
  <c r="AH97" i="1"/>
  <c r="AI97" i="1"/>
  <c r="Y97" i="1"/>
  <c r="V93" i="1"/>
  <c r="I93" i="1"/>
  <c r="AR96" i="1"/>
  <c r="AB96" i="1"/>
  <c r="J96" i="1"/>
  <c r="AT335" i="1"/>
  <c r="AD335" i="1"/>
  <c r="L335" i="1"/>
  <c r="AE335" i="1"/>
  <c r="AH335" i="1"/>
  <c r="AI335" i="1"/>
  <c r="AQ358" i="1"/>
  <c r="AA358" i="1"/>
  <c r="Y363" i="1"/>
  <c r="L363" i="1"/>
  <c r="Y376" i="1"/>
  <c r="L376" i="1"/>
  <c r="AT451" i="1"/>
  <c r="AD451" i="1"/>
  <c r="U521" i="1"/>
  <c r="H521" i="1"/>
  <c r="AP516" i="1"/>
  <c r="Z516" i="1"/>
  <c r="H516" i="1"/>
  <c r="AP563" i="1"/>
  <c r="Z563" i="1"/>
  <c r="H563" i="1"/>
  <c r="AT568" i="1"/>
  <c r="AD568" i="1"/>
  <c r="L568" i="1"/>
  <c r="AT565" i="1"/>
  <c r="AD565" i="1"/>
  <c r="L565" i="1"/>
  <c r="AQ581" i="1"/>
  <c r="AA581" i="1"/>
  <c r="AP628" i="1"/>
  <c r="Z628" i="1"/>
  <c r="H628" i="1"/>
  <c r="AE628" i="1"/>
  <c r="AH628" i="1"/>
  <c r="AI628" i="1"/>
  <c r="I645" i="1"/>
  <c r="V645" i="1"/>
  <c r="AT647" i="1"/>
  <c r="AD647" i="1"/>
  <c r="L647" i="1"/>
  <c r="AS670" i="1"/>
  <c r="AC670" i="1"/>
  <c r="K670" i="1"/>
  <c r="AF670" i="1"/>
  <c r="AT676" i="1"/>
  <c r="AD676" i="1"/>
  <c r="L676" i="1"/>
  <c r="AT784" i="1"/>
  <c r="AD784" i="1"/>
  <c r="L784" i="1"/>
  <c r="L803" i="1"/>
  <c r="AF803" i="1"/>
  <c r="AE803" i="1"/>
  <c r="AH803" i="1"/>
  <c r="AI803" i="1"/>
  <c r="AP838" i="1"/>
  <c r="Z838" i="1"/>
  <c r="H838" i="1"/>
  <c r="AR865" i="1"/>
  <c r="AB865" i="1"/>
  <c r="J865" i="1"/>
  <c r="AF865" i="1"/>
  <c r="AQ864" i="1"/>
  <c r="AA864" i="1"/>
  <c r="I864" i="1"/>
  <c r="AT871" i="1"/>
  <c r="AD871" i="1"/>
  <c r="L871" i="1"/>
  <c r="AE871" i="1"/>
  <c r="AH871" i="1"/>
  <c r="AI871" i="1"/>
  <c r="Y879" i="1"/>
  <c r="L879" i="1"/>
  <c r="K881" i="1"/>
  <c r="AT893" i="1"/>
  <c r="AD893" i="1"/>
  <c r="L893" i="1"/>
  <c r="AE893" i="1"/>
  <c r="AH893" i="1"/>
  <c r="AI893" i="1"/>
  <c r="AQ911" i="1"/>
  <c r="AA911" i="1"/>
  <c r="V934" i="1"/>
  <c r="I934" i="1"/>
  <c r="AS947" i="1"/>
  <c r="AC947" i="1"/>
  <c r="K947" i="1"/>
  <c r="AE947" i="1"/>
  <c r="AH947" i="1"/>
  <c r="AI947" i="1"/>
  <c r="H951" i="1"/>
  <c r="AS950" i="1"/>
  <c r="AC950" i="1"/>
  <c r="K950" i="1"/>
  <c r="AE985" i="1"/>
  <c r="AH985" i="1"/>
  <c r="AI985" i="1"/>
  <c r="AS997" i="1"/>
  <c r="AC997" i="1"/>
  <c r="K997" i="1"/>
  <c r="AP1063" i="1"/>
  <c r="Z1063" i="1"/>
  <c r="H1063" i="1"/>
  <c r="AE1063" i="1"/>
  <c r="AH1063" i="1"/>
  <c r="AI1063" i="1"/>
  <c r="L1069" i="1"/>
  <c r="Y1069" i="1"/>
  <c r="AQ1137" i="1"/>
  <c r="AA1137" i="1"/>
  <c r="I1137" i="1"/>
  <c r="AR1144" i="1"/>
  <c r="AB1144" i="1"/>
  <c r="J1144" i="1"/>
  <c r="AT1189" i="1"/>
  <c r="AD1189" i="1"/>
  <c r="L1189" i="1"/>
  <c r="AE1189" i="1"/>
  <c r="AH1189" i="1"/>
  <c r="AI1189" i="1"/>
  <c r="AS1195" i="1"/>
  <c r="AC1195" i="1"/>
  <c r="K1195" i="1"/>
  <c r="X1215" i="1"/>
  <c r="K1215" i="1"/>
  <c r="AQ1211" i="1"/>
  <c r="AA1211" i="1"/>
  <c r="AR1219" i="1"/>
  <c r="AB1219" i="1"/>
  <c r="J1233" i="1"/>
  <c r="W1233" i="1"/>
  <c r="AC1249" i="1"/>
  <c r="K1249" i="1"/>
  <c r="L1257" i="1"/>
  <c r="M1257" i="1"/>
  <c r="N1257" i="1"/>
  <c r="Q1257" i="1"/>
  <c r="AE1257" i="1"/>
  <c r="AH1257" i="1"/>
  <c r="AI1257" i="1"/>
  <c r="Y1257" i="1"/>
  <c r="K1253" i="1"/>
  <c r="X1253" i="1"/>
  <c r="AT1311" i="1"/>
  <c r="AD1311" i="1"/>
  <c r="L1311" i="1"/>
  <c r="J1307" i="1"/>
  <c r="J1319" i="1"/>
  <c r="W1319" i="1"/>
  <c r="W1321" i="1"/>
  <c r="J1321" i="1"/>
  <c r="AB1317" i="1"/>
  <c r="J1317" i="1"/>
  <c r="I1381" i="1"/>
  <c r="W1384" i="1"/>
  <c r="J1384" i="1"/>
  <c r="J1387" i="1"/>
  <c r="AQ1408" i="1"/>
  <c r="AA1408" i="1"/>
  <c r="I1408" i="1"/>
  <c r="Y1431" i="1"/>
  <c r="L1431" i="1"/>
  <c r="I1428" i="1"/>
  <c r="V1428" i="1"/>
  <c r="AS1471" i="1"/>
  <c r="AC1471" i="1"/>
  <c r="K1471" i="1"/>
  <c r="AE1523" i="1"/>
  <c r="AH1523" i="1"/>
  <c r="AI1523" i="1"/>
  <c r="AS1526" i="1"/>
  <c r="AC1526" i="1"/>
  <c r="K1526" i="1"/>
  <c r="AH1526" i="1"/>
  <c r="AI1526" i="1"/>
  <c r="AS1580" i="1"/>
  <c r="AC1580" i="1"/>
  <c r="K1580" i="1"/>
  <c r="AE1580" i="1"/>
  <c r="AH1580" i="1"/>
  <c r="AI1580" i="1"/>
  <c r="AT1607" i="1"/>
  <c r="AD1607" i="1"/>
  <c r="L1607" i="1"/>
  <c r="V1612" i="1"/>
  <c r="I1612" i="1"/>
  <c r="AP1632" i="1"/>
  <c r="Z1632" i="1"/>
  <c r="AT1791" i="1"/>
  <c r="AD1791" i="1"/>
  <c r="L1791" i="1"/>
  <c r="AQ2022" i="1"/>
  <c r="AA2022" i="1"/>
  <c r="I2022" i="1"/>
  <c r="U2040" i="1"/>
  <c r="AQ2159" i="1"/>
  <c r="AA2159" i="1"/>
  <c r="I2159" i="1"/>
  <c r="AR2165" i="1"/>
  <c r="AB2165" i="1"/>
  <c r="Y2171" i="1"/>
  <c r="I2177" i="1"/>
  <c r="V2177" i="1"/>
  <c r="X2174" i="1"/>
  <c r="AP2177" i="1"/>
  <c r="Z2177" i="1"/>
  <c r="H2177" i="1"/>
  <c r="AE2177" i="1"/>
  <c r="AH2177" i="1"/>
  <c r="AI2177" i="1"/>
  <c r="L2237" i="1"/>
  <c r="Y2237" i="1"/>
  <c r="AE2238" i="1"/>
  <c r="AH2238" i="1"/>
  <c r="AI2238" i="1"/>
  <c r="Y2238" i="1"/>
  <c r="AQ2241" i="1"/>
  <c r="AA2241" i="1"/>
  <c r="I2241" i="1"/>
  <c r="AP2291" i="1"/>
  <c r="Z2291" i="1"/>
  <c r="H2291" i="1"/>
  <c r="AE2291" i="1"/>
  <c r="AH2291" i="1"/>
  <c r="AI2291" i="1"/>
  <c r="AE308" i="1"/>
  <c r="AH308" i="1"/>
  <c r="AI308" i="1"/>
  <c r="R642" i="1"/>
  <c r="AE63" i="1"/>
  <c r="AH63" i="1"/>
  <c r="AI63" i="1"/>
  <c r="AF151" i="1"/>
  <c r="M151" i="1"/>
  <c r="N151" i="1"/>
  <c r="Q151" i="1"/>
  <c r="M50" i="1"/>
  <c r="N50" i="1"/>
  <c r="Q50" i="1"/>
  <c r="R50" i="1"/>
  <c r="M87" i="1"/>
  <c r="N87" i="1"/>
  <c r="Q87" i="1"/>
  <c r="M297" i="1"/>
  <c r="N297" i="1"/>
  <c r="Q297" i="1"/>
  <c r="AE402" i="1"/>
  <c r="AH402" i="1"/>
  <c r="AI402" i="1"/>
  <c r="S557" i="1"/>
  <c r="T557" i="1"/>
  <c r="R557" i="1"/>
  <c r="AE569" i="1"/>
  <c r="AH569" i="1"/>
  <c r="AI569" i="1"/>
  <c r="AE605" i="1"/>
  <c r="AH605" i="1"/>
  <c r="AI605" i="1"/>
  <c r="AE691" i="1"/>
  <c r="AH691" i="1"/>
  <c r="AI691" i="1"/>
  <c r="AF711" i="1"/>
  <c r="AE711" i="1"/>
  <c r="AH711" i="1"/>
  <c r="AI711" i="1"/>
  <c r="AF714" i="1"/>
  <c r="M714" i="1"/>
  <c r="N714" i="1"/>
  <c r="Q714" i="1"/>
  <c r="R714" i="1"/>
  <c r="AE714" i="1"/>
  <c r="AH714" i="1"/>
  <c r="AI714" i="1"/>
  <c r="AF1037" i="1"/>
  <c r="M1037" i="1"/>
  <c r="N1037" i="1"/>
  <c r="Q1037" i="1"/>
  <c r="S1037" i="1"/>
  <c r="T1037" i="1"/>
  <c r="AF1042" i="1"/>
  <c r="M1042" i="1"/>
  <c r="N1042" i="1"/>
  <c r="Q1042" i="1"/>
  <c r="AE1260" i="1"/>
  <c r="AH1260" i="1"/>
  <c r="AI1260" i="1"/>
  <c r="AE1347" i="1"/>
  <c r="AH1347" i="1"/>
  <c r="AI1347" i="1"/>
  <c r="AE1425" i="1"/>
  <c r="AH1425" i="1"/>
  <c r="AI1425" i="1"/>
  <c r="AE1588" i="1"/>
  <c r="AH1588" i="1"/>
  <c r="AI1588" i="1"/>
  <c r="AE1763" i="1"/>
  <c r="AH1763" i="1"/>
  <c r="AI1763" i="1"/>
  <c r="AE1764" i="1"/>
  <c r="AH1764" i="1"/>
  <c r="AI1764" i="1"/>
  <c r="AE1979" i="1"/>
  <c r="AH1979" i="1"/>
  <c r="AI1979" i="1"/>
  <c r="AE2401" i="1"/>
  <c r="AH2401" i="1"/>
  <c r="AI2401" i="1"/>
  <c r="M321" i="1"/>
  <c r="N321" i="1"/>
  <c r="Q321" i="1"/>
  <c r="S321" i="1"/>
  <c r="T321" i="1"/>
  <c r="AF22" i="1"/>
  <c r="AE74" i="1"/>
  <c r="AH74" i="1"/>
  <c r="AI74" i="1"/>
  <c r="AF82" i="1"/>
  <c r="AF202" i="1"/>
  <c r="M202" i="1"/>
  <c r="N202" i="1"/>
  <c r="Q202" i="1"/>
  <c r="R438" i="1"/>
  <c r="AF673" i="1"/>
  <c r="AE676" i="1"/>
  <c r="AH676" i="1"/>
  <c r="AI676" i="1"/>
  <c r="AE754" i="1"/>
  <c r="AH754" i="1"/>
  <c r="AI754" i="1"/>
  <c r="AF1005" i="1"/>
  <c r="M1005" i="1"/>
  <c r="N1005" i="1"/>
  <c r="Q1005" i="1"/>
  <c r="AE1058" i="1"/>
  <c r="AH1058" i="1"/>
  <c r="AI1058" i="1"/>
  <c r="V1116" i="1"/>
  <c r="AE1766" i="1"/>
  <c r="AH1766" i="1"/>
  <c r="AI1766" i="1"/>
  <c r="AE2004" i="1"/>
  <c r="AH2004" i="1"/>
  <c r="AI2004" i="1"/>
  <c r="AE2027" i="1"/>
  <c r="AH2027" i="1"/>
  <c r="AI2027" i="1"/>
  <c r="AE2364" i="1"/>
  <c r="AH2364" i="1"/>
  <c r="AI2364" i="1"/>
  <c r="AE2449" i="1"/>
  <c r="AH2449" i="1"/>
  <c r="AI2449" i="1"/>
  <c r="AE2918" i="1"/>
  <c r="AH2918" i="1"/>
  <c r="AI2918" i="1"/>
  <c r="AE3161" i="1"/>
  <c r="AH3161" i="1"/>
  <c r="AI3161" i="1"/>
  <c r="AE3193" i="1"/>
  <c r="AH3193" i="1"/>
  <c r="AI3193" i="1"/>
  <c r="Y3778" i="1"/>
  <c r="L3778" i="1"/>
  <c r="J3994" i="1"/>
  <c r="AR3994" i="1"/>
  <c r="AB3994" i="1"/>
  <c r="AR4122" i="1"/>
  <c r="AB4122" i="1"/>
  <c r="J4122" i="1"/>
  <c r="AR1354" i="1"/>
  <c r="AB1354" i="1"/>
  <c r="J1354" i="1"/>
  <c r="Y1754" i="1"/>
  <c r="L1754" i="1"/>
  <c r="K2594" i="1"/>
  <c r="X2594" i="1"/>
  <c r="U2746" i="1"/>
  <c r="X3074" i="1"/>
  <c r="K3074" i="1"/>
  <c r="Y264" i="1"/>
  <c r="L264" i="1"/>
  <c r="AT353" i="1"/>
  <c r="AD353" i="1"/>
  <c r="L353" i="1"/>
  <c r="M353" i="1"/>
  <c r="N353" i="1"/>
  <c r="Q353" i="1"/>
  <c r="U398" i="1"/>
  <c r="H398" i="1"/>
  <c r="I531" i="1"/>
  <c r="AS553" i="1"/>
  <c r="AC553" i="1"/>
  <c r="V719" i="1"/>
  <c r="I719" i="1"/>
  <c r="AR750" i="1"/>
  <c r="AB750" i="1"/>
  <c r="J750" i="1"/>
  <c r="AE750" i="1"/>
  <c r="AH750" i="1"/>
  <c r="AI750" i="1"/>
  <c r="AP841" i="1"/>
  <c r="Z841" i="1"/>
  <c r="H841" i="1"/>
  <c r="AP860" i="1"/>
  <c r="Z860" i="1"/>
  <c r="H860" i="1"/>
  <c r="AE860" i="1"/>
  <c r="AH860" i="1"/>
  <c r="AI860" i="1"/>
  <c r="AT903" i="1"/>
  <c r="AD903" i="1"/>
  <c r="L903" i="1"/>
  <c r="AR911" i="1"/>
  <c r="AB911" i="1"/>
  <c r="J911" i="1"/>
  <c r="AR956" i="1"/>
  <c r="AB956" i="1"/>
  <c r="J956" i="1"/>
  <c r="AQ961" i="1"/>
  <c r="AA961" i="1"/>
  <c r="I961" i="1"/>
  <c r="W972" i="1"/>
  <c r="J972" i="1"/>
  <c r="AE972" i="1"/>
  <c r="AH972" i="1"/>
  <c r="AI972" i="1"/>
  <c r="Z991" i="1"/>
  <c r="H991" i="1"/>
  <c r="AT1015" i="1"/>
  <c r="AD1015" i="1"/>
  <c r="L1015" i="1"/>
  <c r="AR1025" i="1"/>
  <c r="AB1025" i="1"/>
  <c r="J1025" i="1"/>
  <c r="AQ1038" i="1"/>
  <c r="AA1038" i="1"/>
  <c r="I1038" i="1"/>
  <c r="AP1054" i="1"/>
  <c r="Z1054" i="1"/>
  <c r="H1054" i="1"/>
  <c r="AE21" i="1"/>
  <c r="AH21" i="1"/>
  <c r="AI21" i="1"/>
  <c r="AE26" i="1"/>
  <c r="AH26" i="1"/>
  <c r="AI26" i="1"/>
  <c r="M37" i="1"/>
  <c r="N37" i="1"/>
  <c r="Q37" i="1"/>
  <c r="S37" i="1"/>
  <c r="T37" i="1"/>
  <c r="AE39" i="1"/>
  <c r="AH39" i="1"/>
  <c r="AI39" i="1"/>
  <c r="AE49" i="1"/>
  <c r="AH49" i="1"/>
  <c r="AI49" i="1"/>
  <c r="AF55" i="1"/>
  <c r="I20" i="1"/>
  <c r="M85" i="1"/>
  <c r="N85" i="1"/>
  <c r="Q85" i="1"/>
  <c r="S85" i="1"/>
  <c r="T85" i="1"/>
  <c r="J31" i="1"/>
  <c r="M107" i="1"/>
  <c r="N107" i="1"/>
  <c r="Q107" i="1"/>
  <c r="M130" i="1"/>
  <c r="N130" i="1"/>
  <c r="Q130" i="1"/>
  <c r="AE142" i="1"/>
  <c r="AH142" i="1"/>
  <c r="AI142" i="1"/>
  <c r="AE155" i="1"/>
  <c r="AH155" i="1"/>
  <c r="AI155" i="1"/>
  <c r="H167" i="1"/>
  <c r="AE167" i="1"/>
  <c r="AH167" i="1"/>
  <c r="AI167" i="1"/>
  <c r="M183" i="1"/>
  <c r="N183" i="1"/>
  <c r="Q183" i="1"/>
  <c r="AE202" i="1"/>
  <c r="AH202" i="1"/>
  <c r="AI202" i="1"/>
  <c r="AF206" i="1"/>
  <c r="AF223" i="1"/>
  <c r="M226" i="1"/>
  <c r="N226" i="1"/>
  <c r="Q226" i="1"/>
  <c r="S226" i="1"/>
  <c r="T226" i="1"/>
  <c r="X96" i="1"/>
  <c r="AF303" i="1"/>
  <c r="AE305" i="1"/>
  <c r="AH305" i="1"/>
  <c r="AI305" i="1"/>
  <c r="V283" i="1"/>
  <c r="W279" i="1"/>
  <c r="AF384" i="1"/>
  <c r="H389" i="1"/>
  <c r="M389" i="1"/>
  <c r="N389" i="1"/>
  <c r="Q389" i="1"/>
  <c r="I365" i="1"/>
  <c r="M430" i="1"/>
  <c r="N430" i="1"/>
  <c r="Q430" i="1"/>
  <c r="W366" i="1"/>
  <c r="AF442" i="1"/>
  <c r="M442" i="1"/>
  <c r="N442" i="1"/>
  <c r="Q442" i="1"/>
  <c r="AE442" i="1"/>
  <c r="AH442" i="1"/>
  <c r="AI442" i="1"/>
  <c r="M465" i="1"/>
  <c r="N465" i="1"/>
  <c r="Q465" i="1"/>
  <c r="AF465" i="1"/>
  <c r="AE486" i="1"/>
  <c r="AH486" i="1"/>
  <c r="AI486" i="1"/>
  <c r="AE533" i="1"/>
  <c r="AH533" i="1"/>
  <c r="AI533" i="1"/>
  <c r="M533" i="1"/>
  <c r="N533" i="1"/>
  <c r="Q533" i="1"/>
  <c r="R533" i="1"/>
  <c r="AE542" i="1"/>
  <c r="AH542" i="1"/>
  <c r="AI542" i="1"/>
  <c r="AF542" i="1"/>
  <c r="X396" i="1"/>
  <c r="AE596" i="1"/>
  <c r="AH596" i="1"/>
  <c r="AI596" i="1"/>
  <c r="M610" i="1"/>
  <c r="N610" i="1"/>
  <c r="Q610" i="1"/>
  <c r="AE612" i="1"/>
  <c r="AH612" i="1"/>
  <c r="AI612" i="1"/>
  <c r="M674" i="1"/>
  <c r="N674" i="1"/>
  <c r="Q674" i="1"/>
  <c r="V644" i="1"/>
  <c r="S709" i="1"/>
  <c r="T709" i="1"/>
  <c r="R709" i="1"/>
  <c r="R725" i="1"/>
  <c r="M730" i="1"/>
  <c r="N730" i="1"/>
  <c r="Q730" i="1"/>
  <c r="AE753" i="1"/>
  <c r="AH753" i="1"/>
  <c r="AI753" i="1"/>
  <c r="AE762" i="1"/>
  <c r="AH762" i="1"/>
  <c r="AI762" i="1"/>
  <c r="AF810" i="1"/>
  <c r="AE810" i="1"/>
  <c r="AH810" i="1"/>
  <c r="AI810" i="1"/>
  <c r="M810" i="1"/>
  <c r="N810" i="1"/>
  <c r="Q810" i="1"/>
  <c r="R810" i="1"/>
  <c r="J781" i="1"/>
  <c r="I837" i="1"/>
  <c r="K771" i="1"/>
  <c r="I1015" i="1"/>
  <c r="U1069" i="1"/>
  <c r="K923" i="1"/>
  <c r="AE923" i="1"/>
  <c r="AH923" i="1"/>
  <c r="AI923" i="1"/>
  <c r="X968" i="1"/>
  <c r="AE1121" i="1"/>
  <c r="AH1121" i="1"/>
  <c r="AI1121" i="1"/>
  <c r="M1146" i="1"/>
  <c r="N1146" i="1"/>
  <c r="Q1146" i="1"/>
  <c r="AF1146" i="1"/>
  <c r="AE1146" i="1"/>
  <c r="AH1146" i="1"/>
  <c r="AI1146" i="1"/>
  <c r="AE1169" i="1"/>
  <c r="AH1169" i="1"/>
  <c r="AI1169" i="1"/>
  <c r="V1214" i="1"/>
  <c r="H1313" i="1"/>
  <c r="K1285" i="1"/>
  <c r="H1457" i="1"/>
  <c r="AE1564" i="1"/>
  <c r="AH1564" i="1"/>
  <c r="AI1564" i="1"/>
  <c r="AE1915" i="1"/>
  <c r="AH1915" i="1"/>
  <c r="AI1915" i="1"/>
  <c r="AE1990" i="1"/>
  <c r="AH1990" i="1"/>
  <c r="AI1990" i="1"/>
  <c r="AF2077" i="1"/>
  <c r="AE2094" i="1"/>
  <c r="AH2094" i="1"/>
  <c r="AI2094" i="1"/>
  <c r="AE2236" i="1"/>
  <c r="AH2236" i="1"/>
  <c r="AI2236" i="1"/>
  <c r="AE2270" i="1"/>
  <c r="AH2270" i="1"/>
  <c r="AI2270" i="1"/>
  <c r="AE2414" i="1"/>
  <c r="AH2414" i="1"/>
  <c r="AI2414" i="1"/>
  <c r="AE2617" i="1"/>
  <c r="AH2617" i="1"/>
  <c r="AI2617" i="1"/>
  <c r="L355" i="1"/>
  <c r="AE3276" i="1"/>
  <c r="AH3276" i="1"/>
  <c r="AI3276" i="1"/>
  <c r="AE3342" i="1"/>
  <c r="AH3342" i="1"/>
  <c r="AI3342" i="1"/>
  <c r="AE3427" i="1"/>
  <c r="AH3427" i="1"/>
  <c r="AI3427" i="1"/>
  <c r="R461" i="1"/>
  <c r="AF485" i="1"/>
  <c r="AE570" i="1"/>
  <c r="AH570" i="1"/>
  <c r="AI570" i="1"/>
  <c r="M570" i="1"/>
  <c r="N570" i="1"/>
  <c r="Q570" i="1"/>
  <c r="AF581" i="1"/>
  <c r="M581" i="1"/>
  <c r="N581" i="1"/>
  <c r="Q581" i="1"/>
  <c r="AE643" i="1"/>
  <c r="AH643" i="1"/>
  <c r="AI643" i="1"/>
  <c r="AE830" i="1"/>
  <c r="AH830" i="1"/>
  <c r="AI830" i="1"/>
  <c r="AF830" i="1"/>
  <c r="M830" i="1"/>
  <c r="N830" i="1"/>
  <c r="Q830" i="1"/>
  <c r="R830" i="1"/>
  <c r="AE1217" i="1"/>
  <c r="AH1217" i="1"/>
  <c r="AI1217" i="1"/>
  <c r="AE1465" i="1"/>
  <c r="AH1465" i="1"/>
  <c r="AI1465" i="1"/>
  <c r="AE1683" i="1"/>
  <c r="AH1683" i="1"/>
  <c r="AI1683" i="1"/>
  <c r="AE103" i="1"/>
  <c r="AH103" i="1"/>
  <c r="AI103" i="1"/>
  <c r="AF211" i="1"/>
  <c r="S295" i="1"/>
  <c r="T295" i="1"/>
  <c r="R295" i="1"/>
  <c r="AE3337" i="1"/>
  <c r="AH3337" i="1"/>
  <c r="AI3337" i="1"/>
  <c r="AF50" i="1"/>
  <c r="AF153" i="1"/>
  <c r="M153" i="1"/>
  <c r="N153" i="1"/>
  <c r="Q153" i="1"/>
  <c r="S153" i="1"/>
  <c r="T153" i="1"/>
  <c r="S155" i="1"/>
  <c r="T155" i="1"/>
  <c r="R155" i="1"/>
  <c r="AE316" i="1"/>
  <c r="AH316" i="1"/>
  <c r="AI316" i="1"/>
  <c r="AF347" i="1"/>
  <c r="M347" i="1"/>
  <c r="N347" i="1"/>
  <c r="Q347" i="1"/>
  <c r="R347" i="1"/>
  <c r="AE370" i="1"/>
  <c r="AH370" i="1"/>
  <c r="AI370" i="1"/>
  <c r="M370" i="1"/>
  <c r="N370" i="1"/>
  <c r="Q370" i="1"/>
  <c r="AE386" i="1"/>
  <c r="AH386" i="1"/>
  <c r="AI386" i="1"/>
  <c r="AF411" i="1"/>
  <c r="AE411" i="1"/>
  <c r="AH411" i="1"/>
  <c r="AI411" i="1"/>
  <c r="AE444" i="1"/>
  <c r="AH444" i="1"/>
  <c r="AI444" i="1"/>
  <c r="AE458" i="1"/>
  <c r="AH458" i="1"/>
  <c r="AI458" i="1"/>
  <c r="S525" i="1"/>
  <c r="T525" i="1"/>
  <c r="R525" i="1"/>
  <c r="M630" i="1"/>
  <c r="N630" i="1"/>
  <c r="Q630" i="1"/>
  <c r="AE630" i="1"/>
  <c r="AH630" i="1"/>
  <c r="AI630" i="1"/>
  <c r="J684" i="1"/>
  <c r="U809" i="1"/>
  <c r="U816" i="1"/>
  <c r="AE931" i="1"/>
  <c r="AH931" i="1"/>
  <c r="AI931" i="1"/>
  <c r="AE993" i="1"/>
  <c r="AH993" i="1"/>
  <c r="AI993" i="1"/>
  <c r="AE1091" i="1"/>
  <c r="AH1091" i="1"/>
  <c r="AI1091" i="1"/>
  <c r="K1013" i="1"/>
  <c r="J1284" i="1"/>
  <c r="AE2049" i="1"/>
  <c r="AH2049" i="1"/>
  <c r="AI2049" i="1"/>
  <c r="AE2075" i="1"/>
  <c r="AH2075" i="1"/>
  <c r="AI2075" i="1"/>
  <c r="X1998" i="1"/>
  <c r="AE2555" i="1"/>
  <c r="AH2555" i="1"/>
  <c r="AI2555" i="1"/>
  <c r="AE3081" i="1"/>
  <c r="AH3081" i="1"/>
  <c r="AI3081" i="1"/>
  <c r="AE3369" i="1"/>
  <c r="AH3369" i="1"/>
  <c r="AI3369" i="1"/>
  <c r="AS3682" i="1"/>
  <c r="AC3682" i="1"/>
  <c r="K3682" i="1"/>
  <c r="K4154" i="1"/>
  <c r="X4154" i="1"/>
  <c r="L1818" i="1"/>
  <c r="Y1818" i="1"/>
  <c r="Y2778" i="1"/>
  <c r="L2778" i="1"/>
  <c r="K2978" i="1"/>
  <c r="X2978" i="1"/>
  <c r="W3010" i="1"/>
  <c r="J3010" i="1"/>
  <c r="AT25" i="1"/>
  <c r="AD25" i="1"/>
  <c r="L25" i="1"/>
  <c r="AF25" i="1"/>
  <c r="I261" i="1"/>
  <c r="V261" i="1"/>
  <c r="AS337" i="1"/>
  <c r="AC337" i="1"/>
  <c r="AR340" i="1"/>
  <c r="AB340" i="1"/>
  <c r="J340" i="1"/>
  <c r="Y388" i="1"/>
  <c r="L388" i="1"/>
  <c r="AE388" i="1"/>
  <c r="AH388" i="1"/>
  <c r="AI388" i="1"/>
  <c r="U395" i="1"/>
  <c r="H395" i="1"/>
  <c r="AF395" i="1"/>
  <c r="I559" i="1"/>
  <c r="V559" i="1"/>
  <c r="AP571" i="1"/>
  <c r="Z571" i="1"/>
  <c r="H571" i="1"/>
  <c r="U625" i="1"/>
  <c r="H625" i="1"/>
  <c r="AQ708" i="1"/>
  <c r="AA708" i="1"/>
  <c r="I708" i="1"/>
  <c r="AE708" i="1"/>
  <c r="AH708" i="1"/>
  <c r="AI708" i="1"/>
  <c r="AT769" i="1"/>
  <c r="AD769" i="1"/>
  <c r="L769" i="1"/>
  <c r="AF769" i="1"/>
  <c r="W895" i="1"/>
  <c r="J895" i="1"/>
  <c r="AT913" i="1"/>
  <c r="AD913" i="1"/>
  <c r="L913" i="1"/>
  <c r="AE913" i="1"/>
  <c r="AH913" i="1"/>
  <c r="AI913" i="1"/>
  <c r="Y972" i="1"/>
  <c r="L972" i="1"/>
  <c r="H976" i="1"/>
  <c r="AF976" i="1"/>
  <c r="U976" i="1"/>
  <c r="AT1064" i="1"/>
  <c r="AD1064" i="1"/>
  <c r="L1064" i="1"/>
  <c r="M63" i="1"/>
  <c r="N63" i="1"/>
  <c r="Q63" i="1"/>
  <c r="AE77" i="1"/>
  <c r="AH77" i="1"/>
  <c r="AI77" i="1"/>
  <c r="M120" i="1"/>
  <c r="N120" i="1"/>
  <c r="Q120" i="1"/>
  <c r="S120" i="1"/>
  <c r="AF138" i="1"/>
  <c r="AF143" i="1"/>
  <c r="AE153" i="1"/>
  <c r="AH153" i="1"/>
  <c r="AI153" i="1"/>
  <c r="AF155" i="1"/>
  <c r="AF183" i="1"/>
  <c r="AF239" i="1"/>
  <c r="AF250" i="1"/>
  <c r="AF254" i="1"/>
  <c r="M254" i="1"/>
  <c r="N254" i="1"/>
  <c r="Q254" i="1"/>
  <c r="AF257" i="1"/>
  <c r="AF285" i="1"/>
  <c r="AE285" i="1"/>
  <c r="AH285" i="1"/>
  <c r="AI285" i="1"/>
  <c r="U286" i="1"/>
  <c r="M330" i="1"/>
  <c r="N330" i="1"/>
  <c r="Q330" i="1"/>
  <c r="AE343" i="1"/>
  <c r="AH343" i="1"/>
  <c r="AI343" i="1"/>
  <c r="AE351" i="1"/>
  <c r="AH351" i="1"/>
  <c r="AI351" i="1"/>
  <c r="AF370" i="1"/>
  <c r="M407" i="1"/>
  <c r="N407" i="1"/>
  <c r="Q407" i="1"/>
  <c r="I374" i="1"/>
  <c r="AF413" i="1"/>
  <c r="AF430" i="1"/>
  <c r="AE483" i="1"/>
  <c r="AH483" i="1"/>
  <c r="AI483" i="1"/>
  <c r="AE497" i="1"/>
  <c r="AH497" i="1"/>
  <c r="AI497" i="1"/>
  <c r="AF497" i="1"/>
  <c r="AE581" i="1"/>
  <c r="AH581" i="1"/>
  <c r="AI581" i="1"/>
  <c r="AE588" i="1"/>
  <c r="AH588" i="1"/>
  <c r="AI588" i="1"/>
  <c r="AE620" i="1"/>
  <c r="AH620" i="1"/>
  <c r="AI620" i="1"/>
  <c r="AF630" i="1"/>
  <c r="AE633" i="1"/>
  <c r="AH633" i="1"/>
  <c r="AI633" i="1"/>
  <c r="AE650" i="1"/>
  <c r="AH650" i="1"/>
  <c r="AI650" i="1"/>
  <c r="AE665" i="1"/>
  <c r="AH665" i="1"/>
  <c r="AI665" i="1"/>
  <c r="S690" i="1"/>
  <c r="T690" i="1"/>
  <c r="AE713" i="1"/>
  <c r="AH713" i="1"/>
  <c r="AI713" i="1"/>
  <c r="AE715" i="1"/>
  <c r="AH715" i="1"/>
  <c r="AI715" i="1"/>
  <c r="AF730" i="1"/>
  <c r="J697" i="1"/>
  <c r="K635" i="1"/>
  <c r="AE789" i="1"/>
  <c r="AH789" i="1"/>
  <c r="AI789" i="1"/>
  <c r="AF789" i="1"/>
  <c r="H798" i="1"/>
  <c r="M798" i="1"/>
  <c r="N798" i="1"/>
  <c r="Q798" i="1"/>
  <c r="AE814" i="1"/>
  <c r="AH814" i="1"/>
  <c r="AI814" i="1"/>
  <c r="R845" i="1"/>
  <c r="I812" i="1"/>
  <c r="AE812" i="1"/>
  <c r="AH812" i="1"/>
  <c r="AI812" i="1"/>
  <c r="X758" i="1"/>
  <c r="I902" i="1"/>
  <c r="I908" i="1"/>
  <c r="AE908" i="1"/>
  <c r="AH908" i="1"/>
  <c r="AI908" i="1"/>
  <c r="AE953" i="1"/>
  <c r="AH953" i="1"/>
  <c r="AI953" i="1"/>
  <c r="H956" i="1"/>
  <c r="AE956" i="1"/>
  <c r="AH956" i="1"/>
  <c r="AI956" i="1"/>
  <c r="AE990" i="1"/>
  <c r="AH990" i="1"/>
  <c r="AI990" i="1"/>
  <c r="AF990" i="1"/>
  <c r="M990" i="1"/>
  <c r="N990" i="1"/>
  <c r="Q990" i="1"/>
  <c r="R990" i="1"/>
  <c r="I989" i="1"/>
  <c r="I1072" i="1"/>
  <c r="AE1145" i="1"/>
  <c r="AH1145" i="1"/>
  <c r="AI1145" i="1"/>
  <c r="I1119" i="1"/>
  <c r="K1029" i="1"/>
  <c r="AE1212" i="1"/>
  <c r="AH1212" i="1"/>
  <c r="AI1212" i="1"/>
  <c r="X1116" i="1"/>
  <c r="M1327" i="1"/>
  <c r="N1327" i="1"/>
  <c r="Q1327" i="1"/>
  <c r="S1327" i="1"/>
  <c r="T1327" i="1"/>
  <c r="AE1430" i="1"/>
  <c r="AH1430" i="1"/>
  <c r="AI1430" i="1"/>
  <c r="AE1444" i="1"/>
  <c r="AH1444" i="1"/>
  <c r="AI1444" i="1"/>
  <c r="AE1497" i="1"/>
  <c r="AH1497" i="1"/>
  <c r="AI1497" i="1"/>
  <c r="AE1596" i="1"/>
  <c r="AH1596" i="1"/>
  <c r="AI1596" i="1"/>
  <c r="AE1665" i="1"/>
  <c r="AH1665" i="1"/>
  <c r="AI1665" i="1"/>
  <c r="AE1697" i="1"/>
  <c r="AH1697" i="1"/>
  <c r="AI1697" i="1"/>
  <c r="AE2166" i="1"/>
  <c r="AH2166" i="1"/>
  <c r="AI2166" i="1"/>
  <c r="AE2244" i="1"/>
  <c r="AH2244" i="1"/>
  <c r="AI2244" i="1"/>
  <c r="AE2403" i="1"/>
  <c r="AH2403" i="1"/>
  <c r="AI2403" i="1"/>
  <c r="AH2446" i="1"/>
  <c r="AI2446" i="1"/>
  <c r="AE2595" i="1"/>
  <c r="AH2595" i="1"/>
  <c r="AI2595" i="1"/>
  <c r="AE3110" i="1"/>
  <c r="AH3110" i="1"/>
  <c r="AI3110" i="1"/>
  <c r="K3138" i="1"/>
  <c r="AE3955" i="1"/>
  <c r="AH3955" i="1"/>
  <c r="AI3955" i="1"/>
  <c r="AF265" i="1"/>
  <c r="M265" i="1"/>
  <c r="N265" i="1"/>
  <c r="Q265" i="1"/>
  <c r="AF267" i="1"/>
  <c r="AE267" i="1"/>
  <c r="AH267" i="1"/>
  <c r="AI267" i="1"/>
  <c r="AF307" i="1"/>
  <c r="AE307" i="1"/>
  <c r="AH307" i="1"/>
  <c r="AI307" i="1"/>
  <c r="AF546" i="1"/>
  <c r="AE546" i="1"/>
  <c r="AH546" i="1"/>
  <c r="AI546" i="1"/>
  <c r="AF598" i="1"/>
  <c r="M598" i="1"/>
  <c r="N598" i="1"/>
  <c r="Q598" i="1"/>
  <c r="S141" i="1"/>
  <c r="T141" i="1"/>
  <c r="R141" i="1"/>
  <c r="AE211" i="1"/>
  <c r="AH211" i="1"/>
  <c r="AI211" i="1"/>
  <c r="S231" i="1"/>
  <c r="T231" i="1"/>
  <c r="R231" i="1"/>
  <c r="AF561" i="1"/>
  <c r="AE561" i="1"/>
  <c r="AH561" i="1"/>
  <c r="AI561" i="1"/>
  <c r="AE721" i="1"/>
  <c r="AH721" i="1"/>
  <c r="AI721" i="1"/>
  <c r="M721" i="1"/>
  <c r="N721" i="1"/>
  <c r="Q721" i="1"/>
  <c r="R721" i="1"/>
  <c r="M849" i="1"/>
  <c r="N849" i="1"/>
  <c r="Q849" i="1"/>
  <c r="S849" i="1"/>
  <c r="T849" i="1"/>
  <c r="AF849" i="1"/>
  <c r="AE875" i="1"/>
  <c r="AH875" i="1"/>
  <c r="AI875" i="1"/>
  <c r="AE890" i="1"/>
  <c r="AH890" i="1"/>
  <c r="AI890" i="1"/>
  <c r="AF890" i="1"/>
  <c r="R922" i="1"/>
  <c r="AE1099" i="1"/>
  <c r="AH1099" i="1"/>
  <c r="AI1099" i="1"/>
  <c r="AE265" i="1"/>
  <c r="AH265" i="1"/>
  <c r="AI265" i="1"/>
  <c r="AE266" i="1"/>
  <c r="AH266" i="1"/>
  <c r="AI266" i="1"/>
  <c r="AF289" i="1"/>
  <c r="AE289" i="1"/>
  <c r="AH289" i="1"/>
  <c r="AI289" i="1"/>
  <c r="AF361" i="1"/>
  <c r="AE361" i="1"/>
  <c r="AH361" i="1"/>
  <c r="AI361" i="1"/>
  <c r="AF428" i="1"/>
  <c r="M428" i="1"/>
  <c r="N428" i="1"/>
  <c r="Q428" i="1"/>
  <c r="AF543" i="1"/>
  <c r="AF554" i="1"/>
  <c r="AE554" i="1"/>
  <c r="AH554" i="1"/>
  <c r="AI554" i="1"/>
  <c r="R626" i="1"/>
  <c r="AF629" i="1"/>
  <c r="M629" i="1"/>
  <c r="N629" i="1"/>
  <c r="Q629" i="1"/>
  <c r="R629" i="1"/>
  <c r="AE674" i="1"/>
  <c r="AH674" i="1"/>
  <c r="AI674" i="1"/>
  <c r="AE836" i="1"/>
  <c r="AH836" i="1"/>
  <c r="AI836" i="1"/>
  <c r="AE884" i="1"/>
  <c r="AH884" i="1"/>
  <c r="AI884" i="1"/>
  <c r="AE964" i="1"/>
  <c r="AH964" i="1"/>
  <c r="AI964" i="1"/>
  <c r="AF967" i="1"/>
  <c r="M967" i="1"/>
  <c r="N967" i="1"/>
  <c r="Q967" i="1"/>
  <c r="M1006" i="1"/>
  <c r="N1006" i="1"/>
  <c r="Q1006" i="1"/>
  <c r="M1050" i="1"/>
  <c r="N1050" i="1"/>
  <c r="Q1050" i="1"/>
  <c r="S1050" i="1"/>
  <c r="T1050" i="1"/>
  <c r="AF1050" i="1"/>
  <c r="R1098" i="1"/>
  <c r="AF1154" i="1"/>
  <c r="AE1154" i="1"/>
  <c r="AH1154" i="1"/>
  <c r="AI1154" i="1"/>
  <c r="AF1178" i="1"/>
  <c r="AE1178" i="1"/>
  <c r="AH1178" i="1"/>
  <c r="AI1178" i="1"/>
  <c r="AE1222" i="1"/>
  <c r="AH1222" i="1"/>
  <c r="AI1222" i="1"/>
  <c r="AE1244" i="1"/>
  <c r="AH1244" i="1"/>
  <c r="AI1244" i="1"/>
  <c r="AE1297" i="1"/>
  <c r="AH1297" i="1"/>
  <c r="AI1297" i="1"/>
  <c r="AE1363" i="1"/>
  <c r="AH1363" i="1"/>
  <c r="AI1363" i="1"/>
  <c r="AE1377" i="1"/>
  <c r="AH1377" i="1"/>
  <c r="AI1377" i="1"/>
  <c r="AE1516" i="1"/>
  <c r="AH1516" i="1"/>
  <c r="AI1516" i="1"/>
  <c r="AE1651" i="1"/>
  <c r="AH1651" i="1"/>
  <c r="AI1651" i="1"/>
  <c r="AE2153" i="1"/>
  <c r="AH2153" i="1"/>
  <c r="AI2153" i="1"/>
  <c r="AE2180" i="1"/>
  <c r="AH2180" i="1"/>
  <c r="AI2180" i="1"/>
  <c r="H230" i="1"/>
  <c r="M230" i="1"/>
  <c r="N230" i="1"/>
  <c r="Q230" i="1"/>
  <c r="S230" i="1"/>
  <c r="T230" i="1"/>
  <c r="AE427" i="1"/>
  <c r="AH427" i="1"/>
  <c r="AI427" i="1"/>
  <c r="AE494" i="1"/>
  <c r="AH494" i="1"/>
  <c r="AI494" i="1"/>
  <c r="M494" i="1"/>
  <c r="N494" i="1"/>
  <c r="Q494" i="1"/>
  <c r="AE505" i="1"/>
  <c r="AH505" i="1"/>
  <c r="AI505" i="1"/>
  <c r="M554" i="1"/>
  <c r="N554" i="1"/>
  <c r="Q554" i="1"/>
  <c r="AF557" i="1"/>
  <c r="AE557" i="1"/>
  <c r="AH557" i="1"/>
  <c r="AI557" i="1"/>
  <c r="M565" i="1"/>
  <c r="N565" i="1"/>
  <c r="Q565" i="1"/>
  <c r="AE595" i="1"/>
  <c r="AH595" i="1"/>
  <c r="AI595" i="1"/>
  <c r="AE761" i="1"/>
  <c r="AH761" i="1"/>
  <c r="AI761" i="1"/>
  <c r="AF766" i="1"/>
  <c r="M766" i="1"/>
  <c r="N766" i="1"/>
  <c r="Q766" i="1"/>
  <c r="R766" i="1"/>
  <c r="AH853" i="1"/>
  <c r="AI853" i="1"/>
  <c r="M853" i="1"/>
  <c r="N853" i="1"/>
  <c r="Q853" i="1"/>
  <c r="X779" i="1"/>
  <c r="X976" i="1"/>
  <c r="AE1177" i="1"/>
  <c r="AH1177" i="1"/>
  <c r="AI1177" i="1"/>
  <c r="I1165" i="1"/>
  <c r="AE1483" i="1"/>
  <c r="AH1483" i="1"/>
  <c r="AI1483" i="1"/>
  <c r="AE1942" i="1"/>
  <c r="AH1942" i="1"/>
  <c r="AI1942" i="1"/>
  <c r="AE2342" i="1"/>
  <c r="AH2342" i="1"/>
  <c r="AI2342" i="1"/>
  <c r="AF402" i="1"/>
  <c r="AE3158" i="1"/>
  <c r="AH3158" i="1"/>
  <c r="AI3158" i="1"/>
  <c r="AE4243" i="1"/>
  <c r="AH4243" i="1"/>
  <c r="AI4243" i="1"/>
  <c r="AT1394" i="1"/>
  <c r="AD1394" i="1"/>
  <c r="L1394" i="1"/>
  <c r="K1418" i="1"/>
  <c r="X1418" i="1"/>
  <c r="AT27" i="1"/>
  <c r="AD27" i="1"/>
  <c r="L27" i="1"/>
  <c r="AT251" i="1"/>
  <c r="AD251" i="1"/>
  <c r="L251" i="1"/>
  <c r="AF251" i="1"/>
  <c r="AE251" i="1"/>
  <c r="AH251" i="1"/>
  <c r="AI251" i="1"/>
  <c r="W261" i="1"/>
  <c r="J261" i="1"/>
  <c r="J272" i="1"/>
  <c r="W272" i="1"/>
  <c r="M286" i="1"/>
  <c r="N286" i="1"/>
  <c r="Q286" i="1"/>
  <c r="AF286" i="1"/>
  <c r="Y348" i="1"/>
  <c r="H391" i="1"/>
  <c r="AE391" i="1"/>
  <c r="AH391" i="1"/>
  <c r="AI391" i="1"/>
  <c r="U391" i="1"/>
  <c r="AT535" i="1"/>
  <c r="AD535" i="1"/>
  <c r="L535" i="1"/>
  <c r="AS549" i="1"/>
  <c r="AC549" i="1"/>
  <c r="K549" i="1"/>
  <c r="AE549" i="1"/>
  <c r="AF549" i="1"/>
  <c r="AT593" i="1"/>
  <c r="AD593" i="1"/>
  <c r="L593" i="1"/>
  <c r="AF593" i="1"/>
  <c r="AR599" i="1"/>
  <c r="AB599" i="1"/>
  <c r="J599" i="1"/>
  <c r="W622" i="1"/>
  <c r="L897" i="1"/>
  <c r="AF897" i="1"/>
  <c r="AE897" i="1"/>
  <c r="AH897" i="1"/>
  <c r="AI897" i="1"/>
  <c r="Y897" i="1"/>
  <c r="L979" i="1"/>
  <c r="M979" i="1"/>
  <c r="N979" i="1"/>
  <c r="Q979" i="1"/>
  <c r="AE979" i="1"/>
  <c r="AH979" i="1"/>
  <c r="AI979" i="1"/>
  <c r="AT998" i="1"/>
  <c r="AD998" i="1"/>
  <c r="L998" i="1"/>
  <c r="AQ1057" i="1"/>
  <c r="AA1057" i="1"/>
  <c r="I1057" i="1"/>
  <c r="H45" i="1"/>
  <c r="J29" i="1"/>
  <c r="AF150" i="1"/>
  <c r="J100" i="1"/>
  <c r="AF231" i="1"/>
  <c r="AF238" i="1"/>
  <c r="AE282" i="1"/>
  <c r="AH282" i="1"/>
  <c r="AI282" i="1"/>
  <c r="M282" i="1"/>
  <c r="N282" i="1"/>
  <c r="Q282" i="1"/>
  <c r="M298" i="1"/>
  <c r="N298" i="1"/>
  <c r="Q298" i="1"/>
  <c r="R298" i="1"/>
  <c r="AE375" i="1"/>
  <c r="AH375" i="1"/>
  <c r="AI375" i="1"/>
  <c r="M375" i="1"/>
  <c r="N375" i="1"/>
  <c r="Q375" i="1"/>
  <c r="V367" i="1"/>
  <c r="AE407" i="1"/>
  <c r="AH407" i="1"/>
  <c r="AI407" i="1"/>
  <c r="M411" i="1"/>
  <c r="N411" i="1"/>
  <c r="Q411" i="1"/>
  <c r="S411" i="1"/>
  <c r="M418" i="1"/>
  <c r="N418" i="1"/>
  <c r="Q418" i="1"/>
  <c r="R418" i="1"/>
  <c r="K269" i="1"/>
  <c r="AE421" i="1"/>
  <c r="AH421" i="1"/>
  <c r="AI421" i="1"/>
  <c r="M421" i="1"/>
  <c r="N421" i="1"/>
  <c r="Q421" i="1"/>
  <c r="AE434" i="1"/>
  <c r="AH434" i="1"/>
  <c r="AI434" i="1"/>
  <c r="J381" i="1"/>
  <c r="W387" i="1"/>
  <c r="M466" i="1"/>
  <c r="N466" i="1"/>
  <c r="Q466" i="1"/>
  <c r="AE478" i="1"/>
  <c r="AH478" i="1"/>
  <c r="AI478" i="1"/>
  <c r="AF494" i="1"/>
  <c r="M546" i="1"/>
  <c r="N546" i="1"/>
  <c r="Q546" i="1"/>
  <c r="M561" i="1"/>
  <c r="N561" i="1"/>
  <c r="Q561" i="1"/>
  <c r="AF585" i="1"/>
  <c r="AE585" i="1"/>
  <c r="AH585" i="1"/>
  <c r="AI585" i="1"/>
  <c r="M673" i="1"/>
  <c r="N673" i="1"/>
  <c r="Q673" i="1"/>
  <c r="AF690" i="1"/>
  <c r="K552" i="1"/>
  <c r="J647" i="1"/>
  <c r="AF721" i="1"/>
  <c r="M762" i="1"/>
  <c r="N762" i="1"/>
  <c r="Q762" i="1"/>
  <c r="AE771" i="1"/>
  <c r="AH771" i="1"/>
  <c r="AI771" i="1"/>
  <c r="AF782" i="1"/>
  <c r="M782" i="1"/>
  <c r="N782" i="1"/>
  <c r="Q782" i="1"/>
  <c r="AE852" i="1"/>
  <c r="AH852" i="1"/>
  <c r="AI852" i="1"/>
  <c r="AE868" i="1"/>
  <c r="AH868" i="1"/>
  <c r="AI868" i="1"/>
  <c r="I878" i="1"/>
  <c r="R945" i="1"/>
  <c r="AF954" i="1"/>
  <c r="AE1042" i="1"/>
  <c r="AH1042" i="1"/>
  <c r="AI1042" i="1"/>
  <c r="J1097" i="1"/>
  <c r="AE1339" i="1"/>
  <c r="AH1339" i="1"/>
  <c r="AI1339" i="1"/>
  <c r="AE1459" i="1"/>
  <c r="AH1459" i="1"/>
  <c r="AI1459" i="1"/>
  <c r="J1416" i="1"/>
  <c r="AF1477" i="1"/>
  <c r="AE1708" i="1"/>
  <c r="AH1708" i="1"/>
  <c r="AI1708" i="1"/>
  <c r="AE1724" i="1"/>
  <c r="AH1724" i="1"/>
  <c r="AI1724" i="1"/>
  <c r="AE1771" i="1"/>
  <c r="AH1771" i="1"/>
  <c r="AI1771" i="1"/>
  <c r="AE1828" i="1"/>
  <c r="AH1828" i="1"/>
  <c r="AI1828" i="1"/>
  <c r="AE1956" i="1"/>
  <c r="AH1956" i="1"/>
  <c r="AI1956" i="1"/>
  <c r="AE2110" i="1"/>
  <c r="AH2110" i="1"/>
  <c r="AI2110" i="1"/>
  <c r="AE2150" i="1"/>
  <c r="AH2150" i="1"/>
  <c r="AI2150" i="1"/>
  <c r="U2171" i="1"/>
  <c r="AE2433" i="1"/>
  <c r="AH2433" i="1"/>
  <c r="AI2433" i="1"/>
  <c r="AE2484" i="1"/>
  <c r="AH2484" i="1"/>
  <c r="AI2484" i="1"/>
  <c r="AE2547" i="1"/>
  <c r="AH2547" i="1"/>
  <c r="AI2547" i="1"/>
  <c r="AE2900" i="1"/>
  <c r="AH2900" i="1"/>
  <c r="AI2900" i="1"/>
  <c r="AF518" i="1"/>
  <c r="AF938" i="1"/>
  <c r="Y1027" i="1"/>
  <c r="M901" i="1"/>
  <c r="N901" i="1"/>
  <c r="Q901" i="1"/>
  <c r="AF1070" i="1"/>
  <c r="AE1102" i="1"/>
  <c r="AH1102" i="1"/>
  <c r="AI1102" i="1"/>
  <c r="AE1521" i="1"/>
  <c r="AH1521" i="1"/>
  <c r="AI1521" i="1"/>
  <c r="AE1734" i="1"/>
  <c r="AH1734" i="1"/>
  <c r="AI1734" i="1"/>
  <c r="AE1780" i="1"/>
  <c r="AH1780" i="1"/>
  <c r="AI1780" i="1"/>
  <c r="AE1905" i="1"/>
  <c r="AH1905" i="1"/>
  <c r="AI1905" i="1"/>
  <c r="AE2020" i="1"/>
  <c r="AH2020" i="1"/>
  <c r="AI2020" i="1"/>
  <c r="AE2113" i="1"/>
  <c r="AH2113" i="1"/>
  <c r="AI2113" i="1"/>
  <c r="AE2486" i="1"/>
  <c r="AH2486" i="1"/>
  <c r="AI2486" i="1"/>
  <c r="AE2507" i="1"/>
  <c r="AH2507" i="1"/>
  <c r="AI2507" i="1"/>
  <c r="AE2657" i="1"/>
  <c r="AH2657" i="1"/>
  <c r="AI2657" i="1"/>
  <c r="AE2788" i="1"/>
  <c r="AH2788" i="1"/>
  <c r="AI2788" i="1"/>
  <c r="AE3052" i="1"/>
  <c r="AH3052" i="1"/>
  <c r="AI3052" i="1"/>
  <c r="AE3084" i="1"/>
  <c r="AH3084" i="1"/>
  <c r="AI3084" i="1"/>
  <c r="AE3225" i="1"/>
  <c r="AH3225" i="1"/>
  <c r="AI3225" i="1"/>
  <c r="AE3588" i="1"/>
  <c r="AH3588" i="1"/>
  <c r="AI3588" i="1"/>
  <c r="AE3641" i="1"/>
  <c r="AH3641" i="1"/>
  <c r="AI3641" i="1"/>
  <c r="L1962" i="1"/>
  <c r="Y1962" i="1"/>
  <c r="J2354" i="1"/>
  <c r="W2354" i="1"/>
  <c r="X2474" i="1"/>
  <c r="K2474" i="1"/>
  <c r="Y3858" i="1"/>
  <c r="L3858" i="1"/>
  <c r="AT3210" i="1"/>
  <c r="AD3210" i="1"/>
  <c r="L3210" i="1"/>
  <c r="M1122" i="1"/>
  <c r="N1122" i="1"/>
  <c r="Q1122" i="1"/>
  <c r="AE1396" i="1"/>
  <c r="AH1396" i="1"/>
  <c r="AI1396" i="1"/>
  <c r="AE1481" i="1"/>
  <c r="AH1481" i="1"/>
  <c r="AI1481" i="1"/>
  <c r="AE1499" i="1"/>
  <c r="AH1499" i="1"/>
  <c r="AI1499" i="1"/>
  <c r="S1573" i="1"/>
  <c r="T1573" i="1"/>
  <c r="R1573" i="1"/>
  <c r="AE1595" i="1"/>
  <c r="AH1595" i="1"/>
  <c r="AI1595" i="1"/>
  <c r="AE1604" i="1"/>
  <c r="AH1604" i="1"/>
  <c r="AI1604" i="1"/>
  <c r="AE1644" i="1"/>
  <c r="AH1644" i="1"/>
  <c r="AI1644" i="1"/>
  <c r="M1645" i="1"/>
  <c r="N1645" i="1"/>
  <c r="Q1645" i="1"/>
  <c r="R1645" i="1"/>
  <c r="AF1645" i="1"/>
  <c r="AE1705" i="1"/>
  <c r="AH1705" i="1"/>
  <c r="AI1705" i="1"/>
  <c r="AE1731" i="1"/>
  <c r="AH1731" i="1"/>
  <c r="AI1731" i="1"/>
  <c r="AE1772" i="1"/>
  <c r="AH1772" i="1"/>
  <c r="AI1772" i="1"/>
  <c r="AE1812" i="1"/>
  <c r="AH1812" i="1"/>
  <c r="AI1812" i="1"/>
  <c r="AE1926" i="1"/>
  <c r="AH1926" i="1"/>
  <c r="AI1926" i="1"/>
  <c r="AF1965" i="1"/>
  <c r="AE2067" i="1"/>
  <c r="AH2067" i="1"/>
  <c r="AI2067" i="1"/>
  <c r="AE2091" i="1"/>
  <c r="AH2091" i="1"/>
  <c r="AI2091" i="1"/>
  <c r="AE2334" i="1"/>
  <c r="AH2334" i="1"/>
  <c r="AI2334" i="1"/>
  <c r="AE2380" i="1"/>
  <c r="AH2380" i="1"/>
  <c r="AI2380" i="1"/>
  <c r="AE2491" i="1"/>
  <c r="AH2491" i="1"/>
  <c r="AI2491" i="1"/>
  <c r="AE2593" i="1"/>
  <c r="AH2593" i="1"/>
  <c r="AI2593" i="1"/>
  <c r="AE2870" i="1"/>
  <c r="AH2870" i="1"/>
  <c r="AI2870" i="1"/>
  <c r="AE3145" i="1"/>
  <c r="AH3145" i="1"/>
  <c r="AI3145" i="1"/>
  <c r="AE3174" i="1"/>
  <c r="AH3174" i="1"/>
  <c r="AI3174" i="1"/>
  <c r="AE3331" i="1"/>
  <c r="AH3331" i="1"/>
  <c r="AI3331" i="1"/>
  <c r="AE3334" i="1"/>
  <c r="AH3334" i="1"/>
  <c r="AI3334" i="1"/>
  <c r="AE3571" i="1"/>
  <c r="AH3571" i="1"/>
  <c r="AI3571" i="1"/>
  <c r="AE3715" i="1"/>
  <c r="AH3715" i="1"/>
  <c r="AI3715" i="1"/>
  <c r="AE3849" i="1"/>
  <c r="AH3849" i="1"/>
  <c r="AI3849" i="1"/>
  <c r="AE4137" i="1"/>
  <c r="AH4137" i="1"/>
  <c r="AI4137" i="1"/>
  <c r="K1978" i="1"/>
  <c r="X1978" i="1"/>
  <c r="L3402" i="1"/>
  <c r="AT3402" i="1"/>
  <c r="AD3402" i="1"/>
  <c r="K4242" i="1"/>
  <c r="X4242" i="1"/>
  <c r="Y1322" i="1"/>
  <c r="L1322" i="1"/>
  <c r="AS1714" i="1"/>
  <c r="AC1714" i="1"/>
  <c r="K1714" i="1"/>
  <c r="V2226" i="1"/>
  <c r="L2258" i="1"/>
  <c r="Y2258" i="1"/>
  <c r="AT2418" i="1"/>
  <c r="AD2418" i="1"/>
  <c r="L2418" i="1"/>
  <c r="L2506" i="1"/>
  <c r="Y2506" i="1"/>
  <c r="X2898" i="1"/>
  <c r="K2898" i="1"/>
  <c r="M331" i="1"/>
  <c r="N331" i="1"/>
  <c r="Q331" i="1"/>
  <c r="M882" i="1"/>
  <c r="N882" i="1"/>
  <c r="Q882" i="1"/>
  <c r="R882" i="1"/>
  <c r="AE901" i="1"/>
  <c r="AH901" i="1"/>
  <c r="AI901" i="1"/>
  <c r="AF942" i="1"/>
  <c r="M942" i="1"/>
  <c r="N942" i="1"/>
  <c r="Q942" i="1"/>
  <c r="AF1130" i="1"/>
  <c r="AE1130" i="1"/>
  <c r="AH1130" i="1"/>
  <c r="AI1130" i="1"/>
  <c r="AE1577" i="1"/>
  <c r="AH1577" i="1"/>
  <c r="AI1577" i="1"/>
  <c r="AE1641" i="1"/>
  <c r="AH1641" i="1"/>
  <c r="AI1641" i="1"/>
  <c r="AE1806" i="1"/>
  <c r="AH1806" i="1"/>
  <c r="AI1806" i="1"/>
  <c r="AE1843" i="1"/>
  <c r="AH1843" i="1"/>
  <c r="AI1843" i="1"/>
  <c r="AE1846" i="1"/>
  <c r="AH1846" i="1"/>
  <c r="AI1846" i="1"/>
  <c r="AE2097" i="1"/>
  <c r="AH2097" i="1"/>
  <c r="AI2097" i="1"/>
  <c r="AE2316" i="1"/>
  <c r="AH2316" i="1"/>
  <c r="AI2316" i="1"/>
  <c r="AE2353" i="1"/>
  <c r="AH2353" i="1"/>
  <c r="AI2353" i="1"/>
  <c r="AE2409" i="1"/>
  <c r="AH2409" i="1"/>
  <c r="AI2409" i="1"/>
  <c r="AE2691" i="1"/>
  <c r="AH2691" i="1"/>
  <c r="AI2691" i="1"/>
  <c r="AE3049" i="1"/>
  <c r="AH3049" i="1"/>
  <c r="AI3049" i="1"/>
  <c r="AE3820" i="1"/>
  <c r="AH3820" i="1"/>
  <c r="AI3820" i="1"/>
  <c r="AT2629" i="1"/>
  <c r="AD2629" i="1"/>
  <c r="L2629" i="1"/>
  <c r="K1882" i="1"/>
  <c r="X1882" i="1"/>
  <c r="AF914" i="1"/>
  <c r="M914" i="1"/>
  <c r="N914" i="1"/>
  <c r="Q914" i="1"/>
  <c r="AE980" i="1"/>
  <c r="AH980" i="1"/>
  <c r="AI980" i="1"/>
  <c r="AE1108" i="1"/>
  <c r="AH1108" i="1"/>
  <c r="AI1108" i="1"/>
  <c r="M1253" i="1"/>
  <c r="N1253" i="1"/>
  <c r="Q1253" i="1"/>
  <c r="R1253" i="1"/>
  <c r="AE1267" i="1"/>
  <c r="AH1267" i="1"/>
  <c r="AI1267" i="1"/>
  <c r="AE1668" i="1"/>
  <c r="AH1668" i="1"/>
  <c r="AI1668" i="1"/>
  <c r="AI1747" i="1"/>
  <c r="AE1755" i="1"/>
  <c r="AH1755" i="1"/>
  <c r="AI1755" i="1"/>
  <c r="AE1785" i="1"/>
  <c r="AH1785" i="1"/>
  <c r="AI1785" i="1"/>
  <c r="AE1886" i="1"/>
  <c r="AH1886" i="1"/>
  <c r="AI1886" i="1"/>
  <c r="AE1891" i="1"/>
  <c r="AH1891" i="1"/>
  <c r="AI1891" i="1"/>
  <c r="AE2126" i="1"/>
  <c r="AH2126" i="1"/>
  <c r="AI2126" i="1"/>
  <c r="AE2227" i="1"/>
  <c r="AH2227" i="1"/>
  <c r="AI2227" i="1"/>
  <c r="AE2326" i="1"/>
  <c r="AH2326" i="1"/>
  <c r="AI2326" i="1"/>
  <c r="AE2534" i="1"/>
  <c r="AH2534" i="1"/>
  <c r="AI2534" i="1"/>
  <c r="AE2644" i="1"/>
  <c r="AH2644" i="1"/>
  <c r="AI2644" i="1"/>
  <c r="AE2774" i="1"/>
  <c r="AH2774" i="1"/>
  <c r="AI2774" i="1"/>
  <c r="AI2852" i="1"/>
  <c r="AE2905" i="1"/>
  <c r="AH2905" i="1"/>
  <c r="AI2905" i="1"/>
  <c r="AE3022" i="1"/>
  <c r="AH3022" i="1"/>
  <c r="AI3022" i="1"/>
  <c r="AE3068" i="1"/>
  <c r="AH3068" i="1"/>
  <c r="AI3068" i="1"/>
  <c r="AE3387" i="1"/>
  <c r="AH3387" i="1"/>
  <c r="AI3387" i="1"/>
  <c r="AE3403" i="1"/>
  <c r="AH3403" i="1"/>
  <c r="AI3403" i="1"/>
  <c r="AE3961" i="1"/>
  <c r="AH3961" i="1"/>
  <c r="AI3961" i="1"/>
  <c r="Y1738" i="1"/>
  <c r="L1738" i="1"/>
  <c r="AE2740" i="1"/>
  <c r="AH2740" i="1"/>
  <c r="AI2740" i="1"/>
  <c r="AE2801" i="1"/>
  <c r="AH2801" i="1"/>
  <c r="AI2801" i="1"/>
  <c r="AE2830" i="1"/>
  <c r="AH2830" i="1"/>
  <c r="AI2830" i="1"/>
  <c r="AE2841" i="1"/>
  <c r="AH2841" i="1"/>
  <c r="AI2841" i="1"/>
  <c r="AE2907" i="1"/>
  <c r="AH2907" i="1"/>
  <c r="AI2907" i="1"/>
  <c r="AE3011" i="1"/>
  <c r="AH3011" i="1"/>
  <c r="AI3011" i="1"/>
  <c r="AE3017" i="1"/>
  <c r="AH3017" i="1"/>
  <c r="AI3017" i="1"/>
  <c r="AE3020" i="1"/>
  <c r="AH3020" i="1"/>
  <c r="AI3020" i="1"/>
  <c r="AE3115" i="1"/>
  <c r="AH3115" i="1"/>
  <c r="AI3115" i="1"/>
  <c r="AE3155" i="1"/>
  <c r="AH3155" i="1"/>
  <c r="AI3155" i="1"/>
  <c r="AE3292" i="1"/>
  <c r="AH3292" i="1"/>
  <c r="AI3292" i="1"/>
  <c r="AE3492" i="1"/>
  <c r="AH3492" i="1"/>
  <c r="AI3492" i="1"/>
  <c r="AE3596" i="1"/>
  <c r="AH3596" i="1"/>
  <c r="AI3596" i="1"/>
  <c r="AE3852" i="1"/>
  <c r="AH3852" i="1"/>
  <c r="AI3852" i="1"/>
  <c r="AE4233" i="1"/>
  <c r="AH4233" i="1"/>
  <c r="AI4233" i="1"/>
  <c r="AE4257" i="1"/>
  <c r="AH4257" i="1"/>
  <c r="AI4257" i="1"/>
  <c r="AQ3103" i="1"/>
  <c r="AA3103" i="1"/>
  <c r="I3103" i="1"/>
  <c r="AE2660" i="1"/>
  <c r="AH2660" i="1"/>
  <c r="AI2660" i="1"/>
  <c r="AT42" i="1"/>
  <c r="AD42" i="1"/>
  <c r="L42" i="1"/>
  <c r="V1874" i="1"/>
  <c r="J3826" i="1"/>
  <c r="AR3826" i="1"/>
  <c r="AB3826" i="1"/>
  <c r="AT1101" i="1"/>
  <c r="AD1101" i="1"/>
  <c r="L1101" i="1"/>
  <c r="Y1131" i="1"/>
  <c r="AE1131" i="1"/>
  <c r="AH1131" i="1"/>
  <c r="AI1131" i="1"/>
  <c r="L1137" i="1"/>
  <c r="AE1137" i="1"/>
  <c r="AH1137" i="1"/>
  <c r="AI1137" i="1"/>
  <c r="Y1137" i="1"/>
  <c r="L1193" i="1"/>
  <c r="L1309" i="1"/>
  <c r="Y1309" i="1"/>
  <c r="Y1308" i="1"/>
  <c r="AE1308" i="1"/>
  <c r="AH1308" i="1"/>
  <c r="AI1308" i="1"/>
  <c r="I1440" i="1"/>
  <c r="AR1508" i="1"/>
  <c r="AB1508" i="1"/>
  <c r="J1508" i="1"/>
  <c r="AT1702" i="1"/>
  <c r="AD1702" i="1"/>
  <c r="L1702" i="1"/>
  <c r="AE1702" i="1"/>
  <c r="AH1702" i="1"/>
  <c r="AI1702" i="1"/>
  <c r="AP1968" i="1"/>
  <c r="Z1968" i="1"/>
  <c r="L1977" i="1"/>
  <c r="AE1977" i="1"/>
  <c r="AH1977" i="1"/>
  <c r="AI1977" i="1"/>
  <c r="Y1977" i="1"/>
  <c r="L2007" i="1"/>
  <c r="Y2007" i="1"/>
  <c r="V2005" i="1"/>
  <c r="I2005" i="1"/>
  <c r="AR3246" i="1"/>
  <c r="AB3246" i="1"/>
  <c r="AC3273" i="1"/>
  <c r="AQ3278" i="1"/>
  <c r="AA3278" i="1"/>
  <c r="I3278" i="1"/>
  <c r="V3284" i="1"/>
  <c r="I3284" i="1"/>
  <c r="AR3291" i="1"/>
  <c r="AB3291" i="1"/>
  <c r="J3291" i="1"/>
  <c r="AR3401" i="1"/>
  <c r="AB3401" i="1"/>
  <c r="J3401" i="1"/>
  <c r="W3664" i="1"/>
  <c r="X3662" i="1"/>
  <c r="AE3660" i="1"/>
  <c r="AH3660" i="1"/>
  <c r="AI3660" i="1"/>
  <c r="I3662" i="1"/>
  <c r="V3662" i="1"/>
  <c r="AE3659" i="1"/>
  <c r="AH3659" i="1"/>
  <c r="AI3659" i="1"/>
  <c r="K3673" i="1"/>
  <c r="AQ3669" i="1"/>
  <c r="AA3669" i="1"/>
  <c r="AE3684" i="1"/>
  <c r="AH3684" i="1"/>
  <c r="AI3684" i="1"/>
  <c r="Y3694" i="1"/>
  <c r="X3692" i="1"/>
  <c r="K3692" i="1"/>
  <c r="AD3697" i="1"/>
  <c r="U3697" i="1"/>
  <c r="H3697" i="1"/>
  <c r="W3716" i="1"/>
  <c r="J3716" i="1"/>
  <c r="I3717" i="1"/>
  <c r="V3717" i="1"/>
  <c r="Y3741" i="1"/>
  <c r="L3741" i="1"/>
  <c r="Y3753" i="1"/>
  <c r="AE3755" i="1"/>
  <c r="AH3755" i="1"/>
  <c r="AI3755" i="1"/>
  <c r="AS3769" i="1"/>
  <c r="AC3769" i="1"/>
  <c r="K3769" i="1"/>
  <c r="AE3772" i="1"/>
  <c r="AH3772" i="1"/>
  <c r="AI3772" i="1"/>
  <c r="AT3813" i="1"/>
  <c r="AD3813" i="1"/>
  <c r="L3813" i="1"/>
  <c r="W3828" i="1"/>
  <c r="J3828" i="1"/>
  <c r="V3839" i="1"/>
  <c r="I3839" i="1"/>
  <c r="W3841" i="1"/>
  <c r="J3841" i="1"/>
  <c r="U3836" i="1"/>
  <c r="H3836" i="1"/>
  <c r="L3877" i="1"/>
  <c r="Y3877" i="1"/>
  <c r="AP3915" i="1"/>
  <c r="Z3915" i="1"/>
  <c r="H3915" i="1"/>
  <c r="AE3915" i="1"/>
  <c r="W3945" i="1"/>
  <c r="J3945" i="1"/>
  <c r="V3943" i="1"/>
  <c r="I3943" i="1"/>
  <c r="AE3953" i="1"/>
  <c r="AH3953" i="1"/>
  <c r="AI3953" i="1"/>
  <c r="L3960" i="1"/>
  <c r="Y3960" i="1"/>
  <c r="AE3958" i="1"/>
  <c r="AH3958" i="1"/>
  <c r="AI3958" i="1"/>
  <c r="AS4012" i="1"/>
  <c r="AC4012" i="1"/>
  <c r="K4012" i="1"/>
  <c r="AR4087" i="1"/>
  <c r="AB4087" i="1"/>
  <c r="J4087" i="1"/>
  <c r="J4105" i="1"/>
  <c r="W4105" i="1"/>
  <c r="U4104" i="1"/>
  <c r="AE4099" i="1"/>
  <c r="AH4099" i="1"/>
  <c r="AI4099" i="1"/>
  <c r="L4102" i="1"/>
  <c r="M4102" i="1"/>
  <c r="N4102" i="1"/>
  <c r="Q4102" i="1"/>
  <c r="H4141" i="1"/>
  <c r="AQ4158" i="1"/>
  <c r="AA4158" i="1"/>
  <c r="I4158" i="1"/>
  <c r="AE4158" i="1"/>
  <c r="AH4158" i="1"/>
  <c r="AI4158" i="1"/>
  <c r="AP4179" i="1"/>
  <c r="Z4179" i="1"/>
  <c r="H4179" i="1"/>
  <c r="AE4179" i="1"/>
  <c r="AH4179" i="1"/>
  <c r="AI4179" i="1"/>
  <c r="AS4189" i="1"/>
  <c r="AC4189" i="1"/>
  <c r="K4189" i="1"/>
  <c r="W4199" i="1"/>
  <c r="J4199" i="1"/>
  <c r="Y4200" i="1"/>
  <c r="L4200" i="1"/>
  <c r="W4196" i="1"/>
  <c r="J4196" i="1"/>
  <c r="H4259" i="1"/>
  <c r="U4259" i="1"/>
  <c r="X4261" i="1"/>
  <c r="K4261" i="1"/>
  <c r="M1751" i="1"/>
  <c r="N1751" i="1"/>
  <c r="Q1751" i="1"/>
  <c r="AE2076" i="1"/>
  <c r="AH2076" i="1"/>
  <c r="AI2076" i="1"/>
  <c r="AE2137" i="1"/>
  <c r="AH2137" i="1"/>
  <c r="AI2137" i="1"/>
  <c r="AE2294" i="1"/>
  <c r="AH2294" i="1"/>
  <c r="AI2294" i="1"/>
  <c r="AE2297" i="1"/>
  <c r="AH2297" i="1"/>
  <c r="AI2297" i="1"/>
  <c r="AE2641" i="1"/>
  <c r="AH2641" i="1"/>
  <c r="AI2641" i="1"/>
  <c r="AE2865" i="1"/>
  <c r="AH2865" i="1"/>
  <c r="AI2865" i="1"/>
  <c r="AE2993" i="1"/>
  <c r="AH2993" i="1"/>
  <c r="AI2993" i="1"/>
  <c r="AE3054" i="1"/>
  <c r="AH3054" i="1"/>
  <c r="AI3054" i="1"/>
  <c r="AE3539" i="1"/>
  <c r="AH3539" i="1"/>
  <c r="AI3539" i="1"/>
  <c r="AE3809" i="1"/>
  <c r="AH3809" i="1"/>
  <c r="AI3809" i="1"/>
  <c r="AE4003" i="1"/>
  <c r="AH4003" i="1"/>
  <c r="AI4003" i="1"/>
  <c r="K3821" i="1"/>
  <c r="AS3821" i="1"/>
  <c r="AC3821" i="1"/>
  <c r="AP1634" i="1"/>
  <c r="Z1634" i="1"/>
  <c r="H1634" i="1"/>
  <c r="AT1842" i="1"/>
  <c r="AD1842" i="1"/>
  <c r="L1842" i="1"/>
  <c r="Y1946" i="1"/>
  <c r="L1946" i="1"/>
  <c r="AR2234" i="1"/>
  <c r="AB2234" i="1"/>
  <c r="J2234" i="1"/>
  <c r="Y2338" i="1"/>
  <c r="L2338" i="1"/>
  <c r="AR2682" i="1"/>
  <c r="AB2682" i="1"/>
  <c r="J2682" i="1"/>
  <c r="J3258" i="1"/>
  <c r="W3258" i="1"/>
  <c r="U3546" i="1"/>
  <c r="K3650" i="1"/>
  <c r="AS3650" i="1"/>
  <c r="AC3650" i="1"/>
  <c r="Y3682" i="1"/>
  <c r="L3682" i="1"/>
  <c r="AE1923" i="1"/>
  <c r="AH1923" i="1"/>
  <c r="AI1923" i="1"/>
  <c r="AE2046" i="1"/>
  <c r="AH2046" i="1"/>
  <c r="AI2046" i="1"/>
  <c r="AI2132" i="1"/>
  <c r="AE2515" i="1"/>
  <c r="AH2515" i="1"/>
  <c r="AI2515" i="1"/>
  <c r="AE2614" i="1"/>
  <c r="AH2614" i="1"/>
  <c r="AI2614" i="1"/>
  <c r="AE2625" i="1"/>
  <c r="AH2625" i="1"/>
  <c r="AI2625" i="1"/>
  <c r="AE2747" i="1"/>
  <c r="AH2747" i="1"/>
  <c r="AI2747" i="1"/>
  <c r="AE2790" i="1"/>
  <c r="AH2790" i="1"/>
  <c r="AI2790" i="1"/>
  <c r="AE2796" i="1"/>
  <c r="AH2796" i="1"/>
  <c r="AI2796" i="1"/>
  <c r="AE2878" i="1"/>
  <c r="AH2878" i="1"/>
  <c r="AI2878" i="1"/>
  <c r="AE2974" i="1"/>
  <c r="AH2974" i="1"/>
  <c r="AI2974" i="1"/>
  <c r="AE3001" i="1"/>
  <c r="AH3001" i="1"/>
  <c r="AI3001" i="1"/>
  <c r="AE3140" i="1"/>
  <c r="AH3140" i="1"/>
  <c r="AI3140" i="1"/>
  <c r="AE3153" i="1"/>
  <c r="AH3153" i="1"/>
  <c r="AI3153" i="1"/>
  <c r="AE3665" i="1"/>
  <c r="AH3665" i="1"/>
  <c r="AI3665" i="1"/>
  <c r="J3839" i="1"/>
  <c r="AE4001" i="1"/>
  <c r="AH4001" i="1"/>
  <c r="AI4001" i="1"/>
  <c r="AE4019" i="1"/>
  <c r="AH4019" i="1"/>
  <c r="AI4019" i="1"/>
  <c r="AE4060" i="1"/>
  <c r="AH4060" i="1"/>
  <c r="AI4060" i="1"/>
  <c r="AS2493" i="1"/>
  <c r="AC2493" i="1"/>
  <c r="K2493" i="1"/>
  <c r="AR1562" i="1"/>
  <c r="AB1562" i="1"/>
  <c r="J1562" i="1"/>
  <c r="X3890" i="1"/>
  <c r="K3890" i="1"/>
  <c r="L4010" i="1"/>
  <c r="Y4010" i="1"/>
  <c r="K4042" i="1"/>
  <c r="X4042" i="1"/>
  <c r="U4074" i="1"/>
  <c r="AR4146" i="1"/>
  <c r="AB4146" i="1"/>
  <c r="J4146" i="1"/>
  <c r="L3026" i="1"/>
  <c r="AT3026" i="1"/>
  <c r="AD3026" i="1"/>
  <c r="AS4130" i="1"/>
  <c r="AC4130" i="1"/>
  <c r="K4130" i="1"/>
  <c r="AE1473" i="1"/>
  <c r="AH1473" i="1"/>
  <c r="AI1473" i="1"/>
  <c r="AF1901" i="1"/>
  <c r="AE2081" i="1"/>
  <c r="AH2081" i="1"/>
  <c r="AI2081" i="1"/>
  <c r="AE2123" i="1"/>
  <c r="AH2123" i="1"/>
  <c r="AI2123" i="1"/>
  <c r="AE2196" i="1"/>
  <c r="AH2196" i="1"/>
  <c r="AI2196" i="1"/>
  <c r="AE2438" i="1"/>
  <c r="AH2438" i="1"/>
  <c r="AI2438" i="1"/>
  <c r="AE2465" i="1"/>
  <c r="AH2465" i="1"/>
  <c r="AI2465" i="1"/>
  <c r="AE2483" i="1"/>
  <c r="AH2483" i="1"/>
  <c r="AI2483" i="1"/>
  <c r="AI2548" i="1"/>
  <c r="AE2587" i="1"/>
  <c r="AH2587" i="1"/>
  <c r="AI2587" i="1"/>
  <c r="AE2643" i="1"/>
  <c r="AH2643" i="1"/>
  <c r="AI2643" i="1"/>
  <c r="AE2668" i="1"/>
  <c r="AH2668" i="1"/>
  <c r="AI2668" i="1"/>
  <c r="AE2827" i="1"/>
  <c r="AH2827" i="1"/>
  <c r="AI2827" i="1"/>
  <c r="AE3027" i="1"/>
  <c r="AH3027" i="1"/>
  <c r="AI3027" i="1"/>
  <c r="AE3046" i="1"/>
  <c r="AH3046" i="1"/>
  <c r="AI3046" i="1"/>
  <c r="AE3204" i="1"/>
  <c r="AH3204" i="1"/>
  <c r="AI3204" i="1"/>
  <c r="AE3275" i="1"/>
  <c r="AH3275" i="1"/>
  <c r="AI3275" i="1"/>
  <c r="AE3505" i="1"/>
  <c r="AH3505" i="1"/>
  <c r="AI3505" i="1"/>
  <c r="AE3587" i="1"/>
  <c r="AH3587" i="1"/>
  <c r="AI3587" i="1"/>
  <c r="AE3833" i="1"/>
  <c r="AH3833" i="1"/>
  <c r="AI3833" i="1"/>
  <c r="AE4065" i="1"/>
  <c r="AH4065" i="1"/>
  <c r="AI4065" i="1"/>
  <c r="AE4219" i="1"/>
  <c r="AH4219" i="1"/>
  <c r="AI4219" i="1"/>
  <c r="Y1210" i="1"/>
  <c r="L1210" i="1"/>
  <c r="W4184" i="1"/>
  <c r="U2962" i="1"/>
  <c r="L3002" i="1"/>
  <c r="Y3002" i="1"/>
  <c r="X3490" i="1"/>
  <c r="K3490" i="1"/>
  <c r="W3642" i="1"/>
  <c r="J3642" i="1"/>
  <c r="L3674" i="1"/>
  <c r="Y3674" i="1"/>
  <c r="J3706" i="1"/>
  <c r="W3706" i="1"/>
  <c r="AE2459" i="1"/>
  <c r="AH2459" i="1"/>
  <c r="AI2459" i="1"/>
  <c r="AE2545" i="1"/>
  <c r="AH2545" i="1"/>
  <c r="AI2545" i="1"/>
  <c r="AE2564" i="1"/>
  <c r="AH2564" i="1"/>
  <c r="AI2564" i="1"/>
  <c r="AE2601" i="1"/>
  <c r="AH2601" i="1"/>
  <c r="AI2601" i="1"/>
  <c r="AE2761" i="1"/>
  <c r="AH2761" i="1"/>
  <c r="AI2761" i="1"/>
  <c r="AE2883" i="1"/>
  <c r="AH2883" i="1"/>
  <c r="AI2883" i="1"/>
  <c r="AE3156" i="1"/>
  <c r="AH3156" i="1"/>
  <c r="AI3156" i="1"/>
  <c r="AE3166" i="1"/>
  <c r="AH3166" i="1"/>
  <c r="AI3166" i="1"/>
  <c r="AE3217" i="1"/>
  <c r="AH3217" i="1"/>
  <c r="AI3217" i="1"/>
  <c r="AE3372" i="1"/>
  <c r="AH3372" i="1"/>
  <c r="AI3372" i="1"/>
  <c r="AE3644" i="1"/>
  <c r="AH3644" i="1"/>
  <c r="AI3644" i="1"/>
  <c r="AE3673" i="1"/>
  <c r="AH3673" i="1"/>
  <c r="AI3673" i="1"/>
  <c r="AE3873" i="1"/>
  <c r="AH3873" i="1"/>
  <c r="AI3873" i="1"/>
  <c r="AE3993" i="1"/>
  <c r="AH3993" i="1"/>
  <c r="AI3993" i="1"/>
  <c r="AS3413" i="1"/>
  <c r="AC3413" i="1"/>
  <c r="K3413" i="1"/>
  <c r="W2794" i="1"/>
  <c r="J2794" i="1"/>
  <c r="Y1930" i="1"/>
  <c r="L1930" i="1"/>
  <c r="L2594" i="1"/>
  <c r="AT2594" i="1"/>
  <c r="AD2594" i="1"/>
  <c r="AR3426" i="1"/>
  <c r="AB3426" i="1"/>
  <c r="J3426" i="1"/>
  <c r="Y3458" i="1"/>
  <c r="L3458" i="1"/>
  <c r="AS3658" i="1"/>
  <c r="AC3658" i="1"/>
  <c r="K3658" i="1"/>
  <c r="AS3786" i="1"/>
  <c r="AC3786" i="1"/>
  <c r="K3786" i="1"/>
  <c r="X3826" i="1"/>
  <c r="K3826" i="1"/>
  <c r="AT3978" i="1"/>
  <c r="AD3978" i="1"/>
  <c r="L3978" i="1"/>
  <c r="AS3842" i="1"/>
  <c r="AC3842" i="1"/>
  <c r="K3842" i="1"/>
  <c r="K4034" i="1"/>
  <c r="X4034" i="1"/>
  <c r="AT7" i="1"/>
  <c r="AD7" i="1"/>
  <c r="AT287" i="1"/>
  <c r="AD287" i="1"/>
  <c r="L287" i="1"/>
  <c r="M287" i="1"/>
  <c r="N287" i="1"/>
  <c r="Q287" i="1"/>
  <c r="AE287" i="1"/>
  <c r="AH287" i="1"/>
  <c r="AI287" i="1"/>
  <c r="AT341" i="1"/>
  <c r="AD341" i="1"/>
  <c r="L341" i="1"/>
  <c r="AT400" i="1"/>
  <c r="AD400" i="1"/>
  <c r="L400" i="1"/>
  <c r="AF400" i="1"/>
  <c r="Y409" i="1"/>
  <c r="L409" i="1"/>
  <c r="AE2358" i="1"/>
  <c r="AH2358" i="1"/>
  <c r="AI2358" i="1"/>
  <c r="AE2539" i="1"/>
  <c r="AH2539" i="1"/>
  <c r="AI2539" i="1"/>
  <c r="AE2540" i="1"/>
  <c r="AH2540" i="1"/>
  <c r="AI2540" i="1"/>
  <c r="AE2550" i="1"/>
  <c r="AH2550" i="1"/>
  <c r="AI2550" i="1"/>
  <c r="AE2619" i="1"/>
  <c r="AH2619" i="1"/>
  <c r="AI2619" i="1"/>
  <c r="AE2699" i="1"/>
  <c r="AH2699" i="1"/>
  <c r="AI2699" i="1"/>
  <c r="AE3006" i="1"/>
  <c r="AH3006" i="1"/>
  <c r="AI3006" i="1"/>
  <c r="AE3459" i="1"/>
  <c r="AH3459" i="1"/>
  <c r="AI3459" i="1"/>
  <c r="AE3601" i="1"/>
  <c r="AH3601" i="1"/>
  <c r="AI3601" i="1"/>
  <c r="AE3609" i="1"/>
  <c r="AH3609" i="1"/>
  <c r="AI3609" i="1"/>
  <c r="AE3611" i="1"/>
  <c r="AH3611" i="1"/>
  <c r="AI3611" i="1"/>
  <c r="AE3835" i="1"/>
  <c r="AH3835" i="1"/>
  <c r="AI3835" i="1"/>
  <c r="AE3956" i="1"/>
  <c r="AH3956" i="1"/>
  <c r="AI3956" i="1"/>
  <c r="AP3843" i="1"/>
  <c r="Z3843" i="1"/>
  <c r="H3843" i="1"/>
  <c r="AE3843" i="1"/>
  <c r="K4228" i="1"/>
  <c r="AS4228" i="1"/>
  <c r="AC4228" i="1"/>
  <c r="AP4070" i="1"/>
  <c r="Z4070" i="1"/>
  <c r="H4070" i="1"/>
  <c r="AE4070" i="1"/>
  <c r="AH4070" i="1"/>
  <c r="AI4070" i="1"/>
  <c r="L3226" i="1"/>
  <c r="AT3226" i="1"/>
  <c r="AD3226" i="1"/>
  <c r="L3466" i="1"/>
  <c r="Y3466" i="1"/>
  <c r="U3466" i="1"/>
  <c r="Y3506" i="1"/>
  <c r="L3506" i="1"/>
  <c r="AS2538" i="1"/>
  <c r="AC2538" i="1"/>
  <c r="K2538" i="1"/>
  <c r="AT2770" i="1"/>
  <c r="AD2770" i="1"/>
  <c r="Y2810" i="1"/>
  <c r="L2810" i="1"/>
  <c r="L3930" i="1"/>
  <c r="Y3930" i="1"/>
  <c r="Y152" i="1"/>
  <c r="L152" i="1"/>
  <c r="AT313" i="1"/>
  <c r="AD313" i="1"/>
  <c r="L313" i="1"/>
  <c r="AE2070" i="1"/>
  <c r="AH2070" i="1"/>
  <c r="AI2070" i="1"/>
  <c r="AE2572" i="1"/>
  <c r="AH2572" i="1"/>
  <c r="AI2572" i="1"/>
  <c r="AE2579" i="1"/>
  <c r="AH2579" i="1"/>
  <c r="AI2579" i="1"/>
  <c r="AE2604" i="1"/>
  <c r="AH2604" i="1"/>
  <c r="AI2604" i="1"/>
  <c r="AE3172" i="1"/>
  <c r="AH3172" i="1"/>
  <c r="AI3172" i="1"/>
  <c r="AE3243" i="1"/>
  <c r="AH3243" i="1"/>
  <c r="AI3243" i="1"/>
  <c r="AE3457" i="1"/>
  <c r="AH3457" i="1"/>
  <c r="AI3457" i="1"/>
  <c r="AE3550" i="1"/>
  <c r="AH3550" i="1"/>
  <c r="AI3550" i="1"/>
  <c r="AE3908" i="1"/>
  <c r="AH3908" i="1"/>
  <c r="AI3908" i="1"/>
  <c r="L1893" i="1"/>
  <c r="AT1893" i="1"/>
  <c r="AD1893" i="1"/>
  <c r="AT3555" i="1"/>
  <c r="AD3555" i="1"/>
  <c r="Y2130" i="1"/>
  <c r="L2130" i="1"/>
  <c r="Y2858" i="1"/>
  <c r="L2858" i="1"/>
  <c r="H3066" i="1"/>
  <c r="M3066" i="1"/>
  <c r="N3066" i="1"/>
  <c r="Q3066" i="1"/>
  <c r="U3066" i="1"/>
  <c r="AT3130" i="1"/>
  <c r="AD3130" i="1"/>
  <c r="L3130" i="1"/>
  <c r="Y3650" i="1"/>
  <c r="L3650" i="1"/>
  <c r="AR3746" i="1"/>
  <c r="AB3746" i="1"/>
  <c r="J3746" i="1"/>
  <c r="L2194" i="1"/>
  <c r="AT2194" i="1"/>
  <c r="AD2194" i="1"/>
  <c r="X4250" i="1"/>
  <c r="K4250" i="1"/>
  <c r="AR2730" i="1"/>
  <c r="AB2730" i="1"/>
  <c r="J2730" i="1"/>
  <c r="W2810" i="1"/>
  <c r="J2810" i="1"/>
  <c r="AT3154" i="1"/>
  <c r="AD3154" i="1"/>
  <c r="L3154" i="1"/>
  <c r="J3210" i="1"/>
  <c r="W3210" i="1"/>
  <c r="J3314" i="1"/>
  <c r="W3314" i="1"/>
  <c r="L4162" i="1"/>
  <c r="Y4162" i="1"/>
  <c r="AT187" i="1"/>
  <c r="AD187" i="1"/>
  <c r="L187" i="1"/>
  <c r="Y216" i="1"/>
  <c r="L216" i="1"/>
  <c r="AE2729" i="1"/>
  <c r="AH2729" i="1"/>
  <c r="AI2729" i="1"/>
  <c r="AH2971" i="1"/>
  <c r="AI2971" i="1"/>
  <c r="AE3099" i="1"/>
  <c r="AH3099" i="1"/>
  <c r="AI3099" i="1"/>
  <c r="AE3203" i="1"/>
  <c r="AH3203" i="1"/>
  <c r="AI3203" i="1"/>
  <c r="AE3300" i="1"/>
  <c r="AH3300" i="1"/>
  <c r="AI3300" i="1"/>
  <c r="AE3310" i="1"/>
  <c r="AH3310" i="1"/>
  <c r="AI3310" i="1"/>
  <c r="AE3516" i="1"/>
  <c r="AH3516" i="1"/>
  <c r="AI3516" i="1"/>
  <c r="AE3620" i="1"/>
  <c r="AH3620" i="1"/>
  <c r="AI3620" i="1"/>
  <c r="AE3740" i="1"/>
  <c r="AH3740" i="1"/>
  <c r="AI3740" i="1"/>
  <c r="AE3793" i="1"/>
  <c r="AH3793" i="1"/>
  <c r="AI3793" i="1"/>
  <c r="AE4025" i="1"/>
  <c r="AH4025" i="1"/>
  <c r="AI4025" i="1"/>
  <c r="AE4091" i="1"/>
  <c r="AH4091" i="1"/>
  <c r="AI4091" i="1"/>
  <c r="L3229" i="1"/>
  <c r="AT3229" i="1"/>
  <c r="AD3229" i="1"/>
  <c r="AE3563" i="1"/>
  <c r="AH3563" i="1"/>
  <c r="AI3563" i="1"/>
  <c r="AS4100" i="1"/>
  <c r="AC4100" i="1"/>
  <c r="K4100" i="1"/>
  <c r="AE4100" i="1"/>
  <c r="AH4100" i="1"/>
  <c r="AI4100" i="1"/>
  <c r="AT4141" i="1"/>
  <c r="AD4141" i="1"/>
  <c r="L4141" i="1"/>
  <c r="AR2858" i="1"/>
  <c r="AB2858" i="1"/>
  <c r="J2858" i="1"/>
  <c r="Y2922" i="1"/>
  <c r="L2922" i="1"/>
  <c r="AT3290" i="1"/>
  <c r="AD3290" i="1"/>
  <c r="L3290" i="1"/>
  <c r="L3322" i="1"/>
  <c r="Y3322" i="1"/>
  <c r="L4186" i="1"/>
  <c r="AT4186" i="1"/>
  <c r="AD4186" i="1"/>
  <c r="Y4218" i="1"/>
  <c r="L4218" i="1"/>
  <c r="L4250" i="1"/>
  <c r="Y4250" i="1"/>
  <c r="X2658" i="1"/>
  <c r="K2658" i="1"/>
  <c r="AP4066" i="1"/>
  <c r="Z4066" i="1"/>
  <c r="AT65" i="1"/>
  <c r="AD65" i="1"/>
  <c r="L65" i="1"/>
  <c r="AE3051" i="1"/>
  <c r="AH3051" i="1"/>
  <c r="AI3051" i="1"/>
  <c r="AE3476" i="1"/>
  <c r="AH3476" i="1"/>
  <c r="AI3476" i="1"/>
  <c r="AE3577" i="1"/>
  <c r="AH3577" i="1"/>
  <c r="AI3577" i="1"/>
  <c r="AE3627" i="1"/>
  <c r="AH3627" i="1"/>
  <c r="AI3627" i="1"/>
  <c r="AE3628" i="1"/>
  <c r="AH3628" i="1"/>
  <c r="AI3628" i="1"/>
  <c r="AE3635" i="1"/>
  <c r="AH3635" i="1"/>
  <c r="AI3635" i="1"/>
  <c r="AE3668" i="1"/>
  <c r="AH3668" i="1"/>
  <c r="AI3668" i="1"/>
  <c r="AE4020" i="1"/>
  <c r="AH4020" i="1"/>
  <c r="AI4020" i="1"/>
  <c r="AE4156" i="1"/>
  <c r="AH4156" i="1"/>
  <c r="AI4156" i="1"/>
  <c r="K4095" i="1"/>
  <c r="AS4095" i="1"/>
  <c r="AC4095" i="1"/>
  <c r="AQ4190" i="1"/>
  <c r="AA4190" i="1"/>
  <c r="I4190" i="1"/>
  <c r="AE4190" i="1"/>
  <c r="AH4190" i="1"/>
  <c r="AI4190" i="1"/>
  <c r="L2370" i="1"/>
  <c r="AT2370" i="1"/>
  <c r="AD2370" i="1"/>
  <c r="J3682" i="1"/>
  <c r="AR3682" i="1"/>
  <c r="AB3682" i="1"/>
  <c r="W4242" i="1"/>
  <c r="J4242" i="1"/>
  <c r="V3377" i="1"/>
  <c r="I3377" i="1"/>
  <c r="AE3377" i="1"/>
  <c r="AH3377" i="1"/>
  <c r="AI3377" i="1"/>
  <c r="Y1474" i="1"/>
  <c r="L1474" i="1"/>
  <c r="Y3138" i="1"/>
  <c r="L3138" i="1"/>
  <c r="U3202" i="1"/>
  <c r="L3266" i="1"/>
  <c r="Y3266" i="1"/>
  <c r="AS3858" i="1"/>
  <c r="AC3858" i="1"/>
  <c r="K3858" i="1"/>
  <c r="J4106" i="1"/>
  <c r="W4106" i="1"/>
  <c r="X4218" i="1"/>
  <c r="K4218" i="1"/>
  <c r="Y1610" i="1"/>
  <c r="L1610" i="1"/>
  <c r="L1642" i="1"/>
  <c r="Y1642" i="1"/>
  <c r="AS2906" i="1"/>
  <c r="AC2906" i="1"/>
  <c r="K2906" i="1"/>
  <c r="AT646" i="1"/>
  <c r="AD646" i="1"/>
  <c r="L646" i="1"/>
  <c r="M646" i="1"/>
  <c r="N646" i="1"/>
  <c r="Q646" i="1"/>
  <c r="R646" i="1"/>
  <c r="AE646" i="1"/>
  <c r="AH646" i="1"/>
  <c r="AI646" i="1"/>
  <c r="Y822" i="1"/>
  <c r="L822" i="1"/>
  <c r="AE2948" i="1"/>
  <c r="AH2948" i="1"/>
  <c r="AI2948" i="1"/>
  <c r="AE2956" i="1"/>
  <c r="AH2956" i="1"/>
  <c r="AI2956" i="1"/>
  <c r="AE3059" i="1"/>
  <c r="AH3059" i="1"/>
  <c r="AI3059" i="1"/>
  <c r="AE3142" i="1"/>
  <c r="AH3142" i="1"/>
  <c r="AI3142" i="1"/>
  <c r="AE3201" i="1"/>
  <c r="AH3201" i="1"/>
  <c r="AI3201" i="1"/>
  <c r="AE3246" i="1"/>
  <c r="AH3246" i="1"/>
  <c r="AI3246" i="1"/>
  <c r="AE3758" i="1"/>
  <c r="AH3758" i="1"/>
  <c r="AI3758" i="1"/>
  <c r="AE3897" i="1"/>
  <c r="AH3897" i="1"/>
  <c r="AI3897" i="1"/>
  <c r="AE3929" i="1"/>
  <c r="AH3929" i="1"/>
  <c r="AI3929" i="1"/>
  <c r="AE4011" i="1"/>
  <c r="AH4011" i="1"/>
  <c r="AI4011" i="1"/>
  <c r="AE4113" i="1"/>
  <c r="AH4113" i="1"/>
  <c r="AI4113" i="1"/>
  <c r="AE4118" i="1"/>
  <c r="AH4118" i="1"/>
  <c r="AI4118" i="1"/>
  <c r="AE4129" i="1"/>
  <c r="AH4129" i="1"/>
  <c r="AI4129" i="1"/>
  <c r="L2983" i="1"/>
  <c r="AT2983" i="1"/>
  <c r="AD2983" i="1"/>
  <c r="AE3435" i="1"/>
  <c r="AH3435" i="1"/>
  <c r="AI3435" i="1"/>
  <c r="AT3501" i="1"/>
  <c r="AD3501" i="1"/>
  <c r="AR4236" i="1"/>
  <c r="AB4236" i="1"/>
  <c r="L3434" i="1"/>
  <c r="AT3434" i="1"/>
  <c r="AD3434" i="1"/>
  <c r="AT3938" i="1"/>
  <c r="AD3938" i="1"/>
  <c r="L3938" i="1"/>
  <c r="Y3970" i="1"/>
  <c r="L3970" i="1"/>
  <c r="U3826" i="1"/>
  <c r="W3858" i="1"/>
  <c r="J3858" i="1"/>
  <c r="L3522" i="1"/>
  <c r="Y3522" i="1"/>
  <c r="AT739" i="1"/>
  <c r="AD739" i="1"/>
  <c r="AE739" i="1"/>
  <c r="AH739" i="1"/>
  <c r="AI739" i="1"/>
  <c r="AT889" i="1"/>
  <c r="AD889" i="1"/>
  <c r="L889" i="1"/>
  <c r="AE889" i="1"/>
  <c r="AH889" i="1"/>
  <c r="AI889" i="1"/>
  <c r="AE2705" i="1"/>
  <c r="AH2705" i="1"/>
  <c r="AI2705" i="1"/>
  <c r="AE2758" i="1"/>
  <c r="AH2758" i="1"/>
  <c r="AI2758" i="1"/>
  <c r="AE2780" i="1"/>
  <c r="AH2780" i="1"/>
  <c r="AI2780" i="1"/>
  <c r="AE3371" i="1"/>
  <c r="AH3371" i="1"/>
  <c r="AI3371" i="1"/>
  <c r="AE3558" i="1"/>
  <c r="AH3558" i="1"/>
  <c r="AI3558" i="1"/>
  <c r="AE3700" i="1"/>
  <c r="AH3700" i="1"/>
  <c r="AI3700" i="1"/>
  <c r="AE3945" i="1"/>
  <c r="AH3945" i="1"/>
  <c r="AI3945" i="1"/>
  <c r="AE3964" i="1"/>
  <c r="AH3964" i="1"/>
  <c r="AI3964" i="1"/>
  <c r="AE4075" i="1"/>
  <c r="AH4075" i="1"/>
  <c r="AI4075" i="1"/>
  <c r="AP3212" i="1"/>
  <c r="Z3212" i="1"/>
  <c r="H3212" i="1"/>
  <c r="AE3212" i="1"/>
  <c r="AH3212" i="1"/>
  <c r="AI3212" i="1"/>
  <c r="AQ4124" i="1"/>
  <c r="AA4124" i="1"/>
  <c r="I4124" i="1"/>
  <c r="L1770" i="1"/>
  <c r="Y1770" i="1"/>
  <c r="L2162" i="1"/>
  <c r="Y2162" i="1"/>
  <c r="L2618" i="1"/>
  <c r="Y2618" i="1"/>
  <c r="Y2682" i="1"/>
  <c r="L2682" i="1"/>
  <c r="AR3778" i="1"/>
  <c r="AB3778" i="1"/>
  <c r="J3778" i="1"/>
  <c r="AS3970" i="1"/>
  <c r="AC3970" i="1"/>
  <c r="L4026" i="1"/>
  <c r="Y4026" i="1"/>
  <c r="AT1714" i="1"/>
  <c r="AD1714" i="1"/>
  <c r="L2290" i="1"/>
  <c r="Y2290" i="1"/>
  <c r="AT2562" i="1"/>
  <c r="AD2562" i="1"/>
  <c r="AS3058" i="1"/>
  <c r="AC3058" i="1"/>
  <c r="K3058" i="1"/>
  <c r="AS3242" i="1"/>
  <c r="AC3242" i="1"/>
  <c r="K3242" i="1"/>
  <c r="AS3354" i="1"/>
  <c r="AC3354" i="1"/>
  <c r="K3354" i="1"/>
  <c r="Y3874" i="1"/>
  <c r="L3874" i="1"/>
  <c r="W4194" i="1"/>
  <c r="J4194" i="1"/>
  <c r="L743" i="1"/>
  <c r="Y743" i="1"/>
  <c r="AE3905" i="1"/>
  <c r="AH3905" i="1"/>
  <c r="AI3905" i="1"/>
  <c r="AE4115" i="1"/>
  <c r="AH4115" i="1"/>
  <c r="AI4115" i="1"/>
  <c r="AE4187" i="1"/>
  <c r="AH4187" i="1"/>
  <c r="AI4187" i="1"/>
  <c r="AE4228" i="1"/>
  <c r="AH4228" i="1"/>
  <c r="AI4228" i="1"/>
  <c r="AT2202" i="1"/>
  <c r="AD2202" i="1"/>
  <c r="L2202" i="1"/>
  <c r="L2234" i="1"/>
  <c r="Y2234" i="1"/>
  <c r="Y2738" i="1"/>
  <c r="L2738" i="1"/>
  <c r="K3938" i="1"/>
  <c r="X3938" i="1"/>
  <c r="Y2802" i="1"/>
  <c r="L2802" i="1"/>
  <c r="AT4106" i="1"/>
  <c r="AD4106" i="1"/>
  <c r="L4106" i="1"/>
  <c r="L4146" i="1"/>
  <c r="Y4146" i="1"/>
  <c r="AT1234" i="1"/>
  <c r="AD1234" i="1"/>
  <c r="L1234" i="1"/>
  <c r="AE1234" i="1"/>
  <c r="AH1234" i="1"/>
  <c r="AI1234" i="1"/>
  <c r="L1906" i="1"/>
  <c r="Y1906" i="1"/>
  <c r="AT2210" i="1"/>
  <c r="AD2210" i="1"/>
  <c r="L2210" i="1"/>
  <c r="AT2434" i="1"/>
  <c r="AD2434" i="1"/>
  <c r="L2434" i="1"/>
  <c r="AT3842" i="1"/>
  <c r="AD3842" i="1"/>
  <c r="L3842" i="1"/>
  <c r="AT4002" i="1"/>
  <c r="AD4002" i="1"/>
  <c r="L4002" i="1"/>
  <c r="J4066" i="1"/>
  <c r="W4066" i="1"/>
  <c r="X4098" i="1"/>
  <c r="K4098" i="1"/>
  <c r="W4130" i="1"/>
  <c r="J4130" i="1"/>
  <c r="W4162" i="1"/>
  <c r="J4162" i="1"/>
  <c r="X4194" i="1"/>
  <c r="K4194" i="1"/>
  <c r="X3981" i="1"/>
  <c r="K3981" i="1"/>
  <c r="Y661" i="1"/>
  <c r="L661" i="1"/>
  <c r="AE4265" i="1"/>
  <c r="AH4265" i="1"/>
  <c r="AI4265" i="1"/>
  <c r="AE4260" i="1"/>
  <c r="AH4260" i="1"/>
  <c r="AI4260" i="1"/>
  <c r="AT4213" i="1"/>
  <c r="AD4213" i="1"/>
  <c r="L4213" i="1"/>
  <c r="L1722" i="1"/>
  <c r="L4154" i="1"/>
  <c r="Y4154" i="1"/>
  <c r="Y1938" i="1"/>
  <c r="L1938" i="1"/>
  <c r="L2402" i="1"/>
  <c r="Y2402" i="1"/>
  <c r="L3450" i="1"/>
  <c r="AT3450" i="1"/>
  <c r="AD3450" i="1"/>
  <c r="X4258" i="1"/>
  <c r="K4258" i="1"/>
  <c r="Y3364" i="1"/>
  <c r="AE3393" i="1"/>
  <c r="AH3393" i="1"/>
  <c r="AI3393" i="1"/>
  <c r="AE3497" i="1"/>
  <c r="AH3497" i="1"/>
  <c r="AI3497" i="1"/>
  <c r="AE3657" i="1"/>
  <c r="AH3657" i="1"/>
  <c r="AI3657" i="1"/>
  <c r="AE3940" i="1"/>
  <c r="AH3940" i="1"/>
  <c r="AI3940" i="1"/>
  <c r="I3941" i="1"/>
  <c r="AS4163" i="1"/>
  <c r="AC4163" i="1"/>
  <c r="AE4163" i="1"/>
  <c r="AH4163" i="1"/>
  <c r="AI4163" i="1"/>
  <c r="AP4134" i="1"/>
  <c r="Z4134" i="1"/>
  <c r="H4134" i="1"/>
  <c r="AE4134" i="1"/>
  <c r="AH4134" i="1"/>
  <c r="AI4134" i="1"/>
  <c r="L1914" i="1"/>
  <c r="AT1914" i="1"/>
  <c r="AD1914" i="1"/>
  <c r="AT2794" i="1"/>
  <c r="AD2794" i="1"/>
  <c r="K3906" i="1"/>
  <c r="X3906" i="1"/>
  <c r="K4090" i="1"/>
  <c r="X4090" i="1"/>
  <c r="AT4122" i="1"/>
  <c r="AD4122" i="1"/>
  <c r="L4122" i="1"/>
  <c r="AT1618" i="1"/>
  <c r="AD1618" i="1"/>
  <c r="AT3514" i="1"/>
  <c r="AD3514" i="1"/>
  <c r="W4114" i="1"/>
  <c r="J4114" i="1"/>
  <c r="L2369" i="1"/>
  <c r="M2369" i="1"/>
  <c r="N2369" i="1"/>
  <c r="Q2369" i="1"/>
  <c r="Y2369" i="1"/>
  <c r="AE3553" i="1"/>
  <c r="AH3553" i="1"/>
  <c r="AI3553" i="1"/>
  <c r="AE3566" i="1"/>
  <c r="AH3566" i="1"/>
  <c r="AI3566" i="1"/>
  <c r="AE3678" i="1"/>
  <c r="AH3678" i="1"/>
  <c r="AI3678" i="1"/>
  <c r="AE4097" i="1"/>
  <c r="AH4097" i="1"/>
  <c r="AI4097" i="1"/>
  <c r="AE4251" i="1"/>
  <c r="AH4251" i="1"/>
  <c r="AI4251" i="1"/>
  <c r="L3637" i="1"/>
  <c r="AT3637" i="1"/>
  <c r="AD3637" i="1"/>
  <c r="J4172" i="1"/>
  <c r="AR4172" i="1"/>
  <c r="AB4172" i="1"/>
  <c r="Y2322" i="1"/>
  <c r="L2322" i="1"/>
  <c r="Y2386" i="1"/>
  <c r="L2386" i="1"/>
  <c r="L2242" i="1"/>
  <c r="Y2242" i="1"/>
  <c r="AT2994" i="1"/>
  <c r="AD2994" i="1"/>
  <c r="AT3490" i="1"/>
  <c r="AD3490" i="1"/>
  <c r="L3802" i="1"/>
  <c r="Y3802" i="1"/>
  <c r="AE3939" i="1"/>
  <c r="AH3939" i="1"/>
  <c r="AI3939" i="1"/>
  <c r="AE3971" i="1"/>
  <c r="AH3971" i="1"/>
  <c r="AI3971" i="1"/>
  <c r="AE4188" i="1"/>
  <c r="AH4188" i="1"/>
  <c r="AI4188" i="1"/>
  <c r="L2706" i="1"/>
  <c r="AS3618" i="1"/>
  <c r="AC3618" i="1"/>
  <c r="K3618" i="1"/>
  <c r="J3810" i="1"/>
  <c r="AR3810" i="1"/>
  <c r="AB3810" i="1"/>
  <c r="K4178" i="1"/>
  <c r="L1850" i="1"/>
  <c r="AS3594" i="1"/>
  <c r="AC3594" i="1"/>
  <c r="K3594" i="1"/>
  <c r="L3954" i="1"/>
  <c r="Y3954" i="1"/>
  <c r="K3978" i="1"/>
  <c r="Y1482" i="1"/>
  <c r="L1482" i="1"/>
  <c r="L3554" i="1"/>
  <c r="Y3554" i="1"/>
  <c r="AC4067" i="1"/>
  <c r="L1882" i="1"/>
  <c r="Y1882" i="1"/>
  <c r="L2554" i="1"/>
  <c r="Y2554" i="1"/>
  <c r="L3098" i="1"/>
  <c r="W4210" i="1"/>
  <c r="J4210" i="1"/>
  <c r="L2930" i="1"/>
  <c r="L3074" i="1"/>
  <c r="L1746" i="1"/>
  <c r="L2874" i="1"/>
  <c r="Y3898" i="1"/>
  <c r="L3898" i="1"/>
  <c r="AE2683" i="1"/>
  <c r="AH2683" i="1"/>
  <c r="AI2683" i="1"/>
  <c r="Y1978" i="1"/>
  <c r="L1978" i="1"/>
  <c r="Y2226" i="1"/>
  <c r="L2226" i="1"/>
  <c r="L3010" i="1"/>
  <c r="L3722" i="1"/>
  <c r="Y3722" i="1"/>
  <c r="L2068" i="1"/>
  <c r="Y2068" i="1"/>
  <c r="L2362" i="1"/>
  <c r="Y2466" i="1"/>
  <c r="L2466" i="1"/>
  <c r="AE2345" i="1"/>
  <c r="AH2345" i="1"/>
  <c r="AI2345" i="1"/>
  <c r="AT2501" i="1"/>
  <c r="AD2501" i="1"/>
  <c r="L2501" i="1"/>
  <c r="Y2098" i="1"/>
  <c r="L2034" i="1"/>
  <c r="Y3529" i="1"/>
  <c r="L3586" i="1"/>
  <c r="Y3586" i="1"/>
  <c r="L2450" i="1"/>
  <c r="Y3482" i="1"/>
  <c r="L3482" i="1"/>
  <c r="X4146" i="1"/>
  <c r="K4146" i="1"/>
  <c r="L2074" i="1"/>
  <c r="L2698" i="1"/>
  <c r="Y2698" i="1"/>
  <c r="L3386" i="1"/>
  <c r="L2602" i="1"/>
  <c r="Y2602" i="1"/>
  <c r="AT2016" i="1"/>
  <c r="AD2016" i="1"/>
  <c r="L2016" i="1"/>
  <c r="L2057" i="1"/>
  <c r="AE2057" i="1"/>
  <c r="AH2057" i="1"/>
  <c r="AI2057" i="1"/>
  <c r="Y2057" i="1"/>
  <c r="AT2125" i="1"/>
  <c r="AD2125" i="1"/>
  <c r="L2125" i="1"/>
  <c r="L2160" i="1"/>
  <c r="Y2160" i="1"/>
  <c r="Y3386" i="1"/>
  <c r="Y2106" i="1"/>
  <c r="AT3829" i="1"/>
  <c r="AD3829" i="1"/>
  <c r="L3829" i="1"/>
  <c r="L3863" i="1"/>
  <c r="L3704" i="1"/>
  <c r="M18" i="1"/>
  <c r="N18" i="1"/>
  <c r="Q18" i="1"/>
  <c r="H16" i="1"/>
  <c r="I17" i="1"/>
  <c r="I16" i="1"/>
  <c r="K16" i="1"/>
  <c r="Y14" i="1"/>
  <c r="L15" i="1"/>
  <c r="X14" i="1"/>
  <c r="AE187" i="1"/>
  <c r="AH187" i="1"/>
  <c r="AI187" i="1"/>
  <c r="AE781" i="1"/>
  <c r="AH781" i="1"/>
  <c r="AI781" i="1"/>
  <c r="M781" i="1"/>
  <c r="N781" i="1"/>
  <c r="Q781" i="1"/>
  <c r="AE1477" i="1"/>
  <c r="AH1477" i="1"/>
  <c r="AI1477" i="1"/>
  <c r="M1477" i="1"/>
  <c r="N1477" i="1"/>
  <c r="Q1477" i="1"/>
  <c r="AE36" i="1"/>
  <c r="AH36" i="1"/>
  <c r="AI36" i="1"/>
  <c r="AE4006" i="1"/>
  <c r="AH4006" i="1"/>
  <c r="AI4006" i="1"/>
  <c r="AE3291" i="1"/>
  <c r="AH3291" i="1"/>
  <c r="AI3291" i="1"/>
  <c r="R493" i="1"/>
  <c r="R530" i="1"/>
  <c r="R82" i="1"/>
  <c r="AE2174" i="1"/>
  <c r="AH2174" i="1"/>
  <c r="AI2174" i="1"/>
  <c r="AE3148" i="1"/>
  <c r="AH3148" i="1"/>
  <c r="AI3148" i="1"/>
  <c r="AE2228" i="1"/>
  <c r="AH2228" i="1"/>
  <c r="AI2228" i="1"/>
  <c r="AE1513" i="1"/>
  <c r="AH1513" i="1"/>
  <c r="AI1513" i="1"/>
  <c r="S986" i="1"/>
  <c r="T986" i="1"/>
  <c r="R986" i="1"/>
  <c r="AE3353" i="1"/>
  <c r="AH3353" i="1"/>
  <c r="AI3353" i="1"/>
  <c r="AH1428" i="1"/>
  <c r="AI1428" i="1"/>
  <c r="AE3995" i="1"/>
  <c r="AH3995" i="1"/>
  <c r="AI3995" i="1"/>
  <c r="M702" i="1"/>
  <c r="N702" i="1"/>
  <c r="Q702" i="1"/>
  <c r="AH604" i="1"/>
  <c r="AI604" i="1"/>
  <c r="AE4132" i="1"/>
  <c r="AH4132" i="1"/>
  <c r="AI4132" i="1"/>
  <c r="M814" i="1"/>
  <c r="N814" i="1"/>
  <c r="Q814" i="1"/>
  <c r="S814" i="1"/>
  <c r="T814" i="1"/>
  <c r="AF814" i="1"/>
  <c r="AE4105" i="1"/>
  <c r="AH4105" i="1"/>
  <c r="AI4105" i="1"/>
  <c r="S249" i="1"/>
  <c r="T249" i="1"/>
  <c r="R1373" i="1"/>
  <c r="S33" i="1"/>
  <c r="T33" i="1"/>
  <c r="R33" i="1"/>
  <c r="R1106" i="1"/>
  <c r="T213" i="1"/>
  <c r="R213" i="1"/>
  <c r="S582" i="1"/>
  <c r="T582" i="1"/>
  <c r="R582" i="1"/>
  <c r="AE1011" i="1"/>
  <c r="AH1011" i="1"/>
  <c r="AI1011" i="1"/>
  <c r="R270" i="1"/>
  <c r="AE20" i="1"/>
  <c r="AH20" i="1"/>
  <c r="AI20" i="1"/>
  <c r="AE3289" i="1"/>
  <c r="AH3289" i="1"/>
  <c r="AI3289" i="1"/>
  <c r="AE2171" i="1"/>
  <c r="AH2171" i="1"/>
  <c r="AI2171" i="1"/>
  <c r="AF93" i="1"/>
  <c r="M93" i="1"/>
  <c r="N93" i="1"/>
  <c r="Q93" i="1"/>
  <c r="AE998" i="1"/>
  <c r="AH998" i="1"/>
  <c r="AI998" i="1"/>
  <c r="S69" i="1"/>
  <c r="T69" i="1"/>
  <c r="AE374" i="1"/>
  <c r="AH374" i="1"/>
  <c r="AI374" i="1"/>
  <c r="S209" i="1"/>
  <c r="T209" i="1"/>
  <c r="R209" i="1"/>
  <c r="AF1030" i="1"/>
  <c r="AF606" i="1"/>
  <c r="M606" i="1"/>
  <c r="N606" i="1"/>
  <c r="Q606" i="1"/>
  <c r="S606" i="1"/>
  <c r="T606" i="1"/>
  <c r="AE606" i="1"/>
  <c r="AH606" i="1"/>
  <c r="AI606" i="1"/>
  <c r="AF215" i="1"/>
  <c r="M215" i="1"/>
  <c r="N215" i="1"/>
  <c r="Q215" i="1"/>
  <c r="AE93" i="1"/>
  <c r="AH93" i="1"/>
  <c r="AI93" i="1"/>
  <c r="AE4172" i="1"/>
  <c r="AH4172" i="1"/>
  <c r="AI4172" i="1"/>
  <c r="AE3763" i="1"/>
  <c r="AH3763" i="1"/>
  <c r="AI3763" i="1"/>
  <c r="S290" i="1"/>
  <c r="T290" i="1"/>
  <c r="AE1233" i="1"/>
  <c r="AH1233" i="1"/>
  <c r="AI1233" i="1"/>
  <c r="T79" i="1"/>
  <c r="R79" i="1"/>
  <c r="AE969" i="1"/>
  <c r="AH969" i="1"/>
  <c r="AI969" i="1"/>
  <c r="AE4004" i="1"/>
  <c r="AH4004" i="1"/>
  <c r="AI4004" i="1"/>
  <c r="AE4073" i="1"/>
  <c r="AH4073" i="1"/>
  <c r="AI4073" i="1"/>
  <c r="AE1299" i="1"/>
  <c r="AH1299" i="1"/>
  <c r="AI1299" i="1"/>
  <c r="AE4014" i="1"/>
  <c r="AH4014" i="1"/>
  <c r="AI4014" i="1"/>
  <c r="AE1190" i="1"/>
  <c r="AH1190" i="1"/>
  <c r="AI1190" i="1"/>
  <c r="AE269" i="1"/>
  <c r="AH269" i="1"/>
  <c r="AI269" i="1"/>
  <c r="AE100" i="1"/>
  <c r="AH100" i="1"/>
  <c r="AI100" i="1"/>
  <c r="AE365" i="1"/>
  <c r="AH365" i="1"/>
  <c r="AI365" i="1"/>
  <c r="M365" i="1"/>
  <c r="N365" i="1"/>
  <c r="Q365" i="1"/>
  <c r="S365" i="1"/>
  <c r="T365" i="1"/>
  <c r="AF365" i="1"/>
  <c r="AE934" i="1"/>
  <c r="AH934" i="1"/>
  <c r="AI934" i="1"/>
  <c r="M934" i="1"/>
  <c r="N934" i="1"/>
  <c r="Q934" i="1"/>
  <c r="S934" i="1"/>
  <c r="T934" i="1"/>
  <c r="AF934" i="1"/>
  <c r="AF565" i="1"/>
  <c r="AE565" i="1"/>
  <c r="AH565" i="1"/>
  <c r="AI565" i="1"/>
  <c r="AE259" i="1"/>
  <c r="AH259" i="1"/>
  <c r="AI259" i="1"/>
  <c r="S146" i="1"/>
  <c r="T146" i="1"/>
  <c r="R146" i="1"/>
  <c r="S677" i="1"/>
  <c r="T677" i="1"/>
  <c r="R677" i="1"/>
  <c r="AE3753" i="1"/>
  <c r="AH3753" i="1"/>
  <c r="AI3753" i="1"/>
  <c r="AF553" i="1"/>
  <c r="M553" i="1"/>
  <c r="N553" i="1"/>
  <c r="Q553" i="1"/>
  <c r="AE553" i="1"/>
  <c r="AH553" i="1"/>
  <c r="AI553" i="1"/>
  <c r="S210" i="1"/>
  <c r="T210" i="1"/>
  <c r="S410" i="1"/>
  <c r="T410" i="1"/>
  <c r="AE1321" i="1"/>
  <c r="AH1321" i="1"/>
  <c r="AI1321" i="1"/>
  <c r="AE29" i="1"/>
  <c r="AH29" i="1"/>
  <c r="AI29" i="1"/>
  <c r="AE1995" i="1"/>
  <c r="AH1995" i="1"/>
  <c r="AI1995" i="1"/>
  <c r="AE381" i="1"/>
  <c r="AH381" i="1"/>
  <c r="AI381" i="1"/>
  <c r="AE3364" i="1"/>
  <c r="AH3364" i="1"/>
  <c r="AI3364" i="1"/>
  <c r="AE31" i="1"/>
  <c r="AH31" i="1"/>
  <c r="AI31" i="1"/>
  <c r="M31" i="1"/>
  <c r="N31" i="1"/>
  <c r="Q31" i="1"/>
  <c r="AF31" i="1"/>
  <c r="S237" i="1"/>
  <c r="T237" i="1"/>
  <c r="R237" i="1"/>
  <c r="S1102" i="1"/>
  <c r="T1102" i="1"/>
  <c r="R1102" i="1"/>
  <c r="R311" i="1"/>
  <c r="AE878" i="1"/>
  <c r="AH878" i="1"/>
  <c r="AI878" i="1"/>
  <c r="AF878" i="1"/>
  <c r="R194" i="1"/>
  <c r="S74" i="1"/>
  <c r="T74" i="1"/>
  <c r="R74" i="1"/>
  <c r="AE1219" i="1"/>
  <c r="AH1219" i="1"/>
  <c r="AI1219" i="1"/>
  <c r="S258" i="1"/>
  <c r="T258" i="1"/>
  <c r="R258" i="1"/>
  <c r="AE4035" i="1"/>
  <c r="AH4035" i="1"/>
  <c r="AI4035" i="1"/>
  <c r="AF353" i="1"/>
  <c r="AE353" i="1"/>
  <c r="AH353" i="1"/>
  <c r="AI353" i="1"/>
  <c r="AE1116" i="1"/>
  <c r="AH1116" i="1"/>
  <c r="AI1116" i="1"/>
  <c r="AE997" i="1"/>
  <c r="AH997" i="1"/>
  <c r="AI997" i="1"/>
  <c r="AE683" i="1"/>
  <c r="AH683" i="1"/>
  <c r="AI683" i="1"/>
  <c r="AE697" i="1"/>
  <c r="AH697" i="1"/>
  <c r="AI697" i="1"/>
  <c r="S574" i="1"/>
  <c r="T574" i="1"/>
  <c r="R574" i="1"/>
  <c r="AE377" i="1"/>
  <c r="AH377" i="1"/>
  <c r="AI377" i="1"/>
  <c r="AF377" i="1"/>
  <c r="R147" i="1"/>
  <c r="AF1035" i="1"/>
  <c r="AE2038" i="1"/>
  <c r="AH2038" i="1"/>
  <c r="AI2038" i="1"/>
  <c r="AE1460" i="1"/>
  <c r="AH1460" i="1"/>
  <c r="AI1460" i="1"/>
  <c r="AE1287" i="1"/>
  <c r="AH1287" i="1"/>
  <c r="AI1287" i="1"/>
  <c r="AE3345" i="1"/>
  <c r="AH3345" i="1"/>
  <c r="AI3345" i="1"/>
  <c r="M902" i="1"/>
  <c r="N902" i="1"/>
  <c r="Q902" i="1"/>
  <c r="AF781" i="1"/>
  <c r="AE782" i="1"/>
  <c r="AH782" i="1"/>
  <c r="AI782" i="1"/>
  <c r="AE3044" i="1"/>
  <c r="AH3044" i="1"/>
  <c r="AI3044" i="1"/>
  <c r="AF622" i="1"/>
  <c r="AE451" i="1"/>
  <c r="AH451" i="1"/>
  <c r="AI451" i="1"/>
  <c r="AE253" i="1"/>
  <c r="AH253" i="1"/>
  <c r="AI253" i="1"/>
  <c r="AE925" i="1"/>
  <c r="AH925" i="1"/>
  <c r="AI925" i="1"/>
  <c r="R978" i="1"/>
  <c r="AE950" i="1"/>
  <c r="AH950" i="1"/>
  <c r="AI950" i="1"/>
  <c r="AE1187" i="1"/>
  <c r="AH1187" i="1"/>
  <c r="AI1187" i="1"/>
  <c r="AE3841" i="1"/>
  <c r="AH3841" i="1"/>
  <c r="AI3841" i="1"/>
  <c r="R590" i="1"/>
  <c r="R413" i="1"/>
  <c r="AE4196" i="1"/>
  <c r="AH4196" i="1"/>
  <c r="AI4196" i="1"/>
  <c r="AE1358" i="1"/>
  <c r="AH1358" i="1"/>
  <c r="AI1358" i="1"/>
  <c r="AE4102" i="1"/>
  <c r="AH4102" i="1"/>
  <c r="AI4102" i="1"/>
  <c r="AE4124" i="1"/>
  <c r="AH4124" i="1"/>
  <c r="AI4124" i="1"/>
  <c r="AE3947" i="1"/>
  <c r="AH3947" i="1"/>
  <c r="AI3947" i="1"/>
  <c r="AE409" i="1"/>
  <c r="AH409" i="1"/>
  <c r="AI409" i="1"/>
  <c r="M549" i="1"/>
  <c r="N549" i="1"/>
  <c r="Q549" i="1"/>
  <c r="S549" i="1"/>
  <c r="AE670" i="1"/>
  <c r="AH670" i="1"/>
  <c r="AI670" i="1"/>
  <c r="AE531" i="1"/>
  <c r="AH531" i="1"/>
  <c r="AI531" i="1"/>
  <c r="AE341" i="1"/>
  <c r="AH341" i="1"/>
  <c r="AI341" i="1"/>
  <c r="AH549" i="1"/>
  <c r="AI549" i="1"/>
  <c r="R1153" i="1"/>
  <c r="AE25" i="1"/>
  <c r="AH25" i="1"/>
  <c r="AI25" i="1"/>
  <c r="AE1963" i="1"/>
  <c r="AH1963" i="1"/>
  <c r="AI1963" i="1"/>
  <c r="R257" i="1"/>
  <c r="S115" i="1"/>
  <c r="T115" i="1"/>
  <c r="AE1966" i="1"/>
  <c r="AH1966" i="1"/>
  <c r="AI1966" i="1"/>
  <c r="AE3769" i="1"/>
  <c r="AH3769" i="1"/>
  <c r="AI3769" i="1"/>
  <c r="AE2068" i="1"/>
  <c r="AH2068" i="1"/>
  <c r="AI2068" i="1"/>
  <c r="R2765" i="1"/>
  <c r="AE881" i="1"/>
  <c r="AH881" i="1"/>
  <c r="AI881" i="1"/>
  <c r="AE261" i="1"/>
  <c r="AH261" i="1"/>
  <c r="AI261" i="1"/>
  <c r="M670" i="1"/>
  <c r="N670" i="1"/>
  <c r="Q670" i="1"/>
  <c r="AE1113" i="1"/>
  <c r="AH1113" i="1"/>
  <c r="AI1113" i="1"/>
  <c r="AE1996" i="1"/>
  <c r="AH1996" i="1"/>
  <c r="AI1996" i="1"/>
  <c r="R238" i="1"/>
  <c r="AE769" i="1"/>
  <c r="AH769" i="1"/>
  <c r="AI769" i="1"/>
  <c r="AE4086" i="1"/>
  <c r="AH4086" i="1"/>
  <c r="AI4086" i="1"/>
  <c r="AE3467" i="1"/>
  <c r="AH3467" i="1"/>
  <c r="AI3467" i="1"/>
  <c r="AE1285" i="1"/>
  <c r="AH1285" i="1"/>
  <c r="AI1285" i="1"/>
  <c r="AE1612" i="1"/>
  <c r="AH1612" i="1"/>
  <c r="AI1612" i="1"/>
  <c r="AE3691" i="1"/>
  <c r="AH3691" i="1"/>
  <c r="AI3691" i="1"/>
  <c r="AE3273" i="1"/>
  <c r="AH3273" i="1"/>
  <c r="AI3273" i="1"/>
  <c r="AE593" i="1"/>
  <c r="AH593" i="1"/>
  <c r="AI593" i="1"/>
  <c r="AE702" i="1"/>
  <c r="AH702" i="1"/>
  <c r="AI702" i="1"/>
  <c r="AE2022" i="1"/>
  <c r="AH2022" i="1"/>
  <c r="AI2022" i="1"/>
  <c r="AE1228" i="1"/>
  <c r="AH1228" i="1"/>
  <c r="AI1228" i="1"/>
  <c r="AE1057" i="1"/>
  <c r="AH1057" i="1"/>
  <c r="AI1057" i="1"/>
  <c r="AE3747" i="1"/>
  <c r="AH3747" i="1"/>
  <c r="AI3747" i="1"/>
  <c r="AE729" i="1"/>
  <c r="AH729" i="1"/>
  <c r="AI729" i="1"/>
  <c r="AE215" i="1"/>
  <c r="AH215" i="1"/>
  <c r="AI215" i="1"/>
  <c r="R162" i="1"/>
  <c r="S243" i="1"/>
  <c r="T243" i="1"/>
  <c r="R243" i="1"/>
  <c r="S946" i="1"/>
  <c r="T946" i="1"/>
  <c r="R946" i="1"/>
  <c r="S846" i="1"/>
  <c r="T846" i="1"/>
  <c r="R846" i="1"/>
  <c r="R54" i="1"/>
  <c r="S1202" i="1"/>
  <c r="T1202" i="1"/>
  <c r="R1202" i="1"/>
  <c r="M1287" i="1"/>
  <c r="N1287" i="1"/>
  <c r="Q1287" i="1"/>
  <c r="R1066" i="1"/>
  <c r="S821" i="1"/>
  <c r="T821" i="1"/>
  <c r="M2125" i="1"/>
  <c r="N2125" i="1"/>
  <c r="Q2125" i="1"/>
  <c r="M1299" i="1"/>
  <c r="N1299" i="1"/>
  <c r="Q1299" i="1"/>
  <c r="R1299" i="1"/>
  <c r="R849" i="1"/>
  <c r="S347" i="1"/>
  <c r="T347" i="1"/>
  <c r="R153" i="1"/>
  <c r="S570" i="1"/>
  <c r="T570" i="1"/>
  <c r="R570" i="1"/>
  <c r="S442" i="1"/>
  <c r="T442" i="1"/>
  <c r="R442" i="1"/>
  <c r="S107" i="1"/>
  <c r="T107" i="1"/>
  <c r="R107" i="1"/>
  <c r="AE563" i="1"/>
  <c r="AH563" i="1"/>
  <c r="AI563" i="1"/>
  <c r="S393" i="1"/>
  <c r="T393" i="1"/>
  <c r="R393" i="1"/>
  <c r="AE3062" i="1"/>
  <c r="AH3062" i="1"/>
  <c r="AI3062" i="1"/>
  <c r="M1215" i="1"/>
  <c r="N1215" i="1"/>
  <c r="Q1215" i="1"/>
  <c r="S802" i="1"/>
  <c r="T802" i="1"/>
  <c r="T809" i="1"/>
  <c r="R809" i="1"/>
  <c r="M822" i="1"/>
  <c r="N822" i="1"/>
  <c r="Q822" i="1"/>
  <c r="AH3915" i="1"/>
  <c r="AI3915" i="1"/>
  <c r="AE3836" i="1"/>
  <c r="AH3836" i="1"/>
  <c r="AI3836" i="1"/>
  <c r="AF1137" i="1"/>
  <c r="M1137" i="1"/>
  <c r="N1137" i="1"/>
  <c r="Q1137" i="1"/>
  <c r="M593" i="1"/>
  <c r="N593" i="1"/>
  <c r="Q593" i="1"/>
  <c r="AF45" i="1"/>
  <c r="S629" i="1"/>
  <c r="T629" i="1"/>
  <c r="S721" i="1"/>
  <c r="T721" i="1"/>
  <c r="S225" i="1"/>
  <c r="T225" i="1"/>
  <c r="R225" i="1"/>
  <c r="AF913" i="1"/>
  <c r="M913" i="1"/>
  <c r="N913" i="1"/>
  <c r="Q913" i="1"/>
  <c r="R913" i="1"/>
  <c r="M625" i="1"/>
  <c r="N625" i="1"/>
  <c r="Q625" i="1"/>
  <c r="AF625" i="1"/>
  <c r="AE625" i="1"/>
  <c r="AH625" i="1"/>
  <c r="AI625" i="1"/>
  <c r="M451" i="1"/>
  <c r="N451" i="1"/>
  <c r="Q451" i="1"/>
  <c r="R451" i="1"/>
  <c r="S451" i="1"/>
  <c r="T451" i="1"/>
  <c r="S465" i="1"/>
  <c r="T465" i="1"/>
  <c r="R465" i="1"/>
  <c r="R321" i="1"/>
  <c r="AF1215" i="1"/>
  <c r="AF1051" i="1"/>
  <c r="M1051" i="1"/>
  <c r="N1051" i="1"/>
  <c r="Q1051" i="1"/>
  <c r="M671" i="1"/>
  <c r="N671" i="1"/>
  <c r="Q671" i="1"/>
  <c r="AE1510" i="1"/>
  <c r="AH1510" i="1"/>
  <c r="AI1510" i="1"/>
  <c r="AE1211" i="1"/>
  <c r="AH1211" i="1"/>
  <c r="AI1211" i="1"/>
  <c r="R965" i="1"/>
  <c r="AE4161" i="1"/>
  <c r="AH4161" i="1"/>
  <c r="AI4161" i="1"/>
  <c r="AE4012" i="1"/>
  <c r="AH4012" i="1"/>
  <c r="AI4012" i="1"/>
  <c r="M1509" i="1"/>
  <c r="N1509" i="1"/>
  <c r="Q1509" i="1"/>
  <c r="S526" i="1"/>
  <c r="T526" i="1"/>
  <c r="R526" i="1"/>
  <c r="M25" i="1"/>
  <c r="N25" i="1"/>
  <c r="Q25" i="1"/>
  <c r="T120" i="1"/>
  <c r="R120" i="1"/>
  <c r="AE389" i="1"/>
  <c r="AH389" i="1"/>
  <c r="AI389" i="1"/>
  <c r="AE516" i="1"/>
  <c r="AH516" i="1"/>
  <c r="AI516" i="1"/>
  <c r="M961" i="1"/>
  <c r="N961" i="1"/>
  <c r="Q961" i="1"/>
  <c r="S961" i="1"/>
  <c r="T961" i="1"/>
  <c r="M71" i="1"/>
  <c r="N71" i="1"/>
  <c r="Q71" i="1"/>
  <c r="AF71" i="1"/>
  <c r="AE71" i="1"/>
  <c r="AH71" i="1"/>
  <c r="AI71" i="1"/>
  <c r="AE3948" i="1"/>
  <c r="AH3948" i="1"/>
  <c r="AI3948" i="1"/>
  <c r="AE3900" i="1"/>
  <c r="AH3900" i="1"/>
  <c r="AI3900" i="1"/>
  <c r="AF1234" i="1"/>
  <c r="M1234" i="1"/>
  <c r="N1234" i="1"/>
  <c r="Q1234" i="1"/>
  <c r="S1234" i="1"/>
  <c r="T1234" i="1"/>
  <c r="AE4259" i="1"/>
  <c r="AH4259" i="1"/>
  <c r="AI4259" i="1"/>
  <c r="S942" i="1"/>
  <c r="T942" i="1"/>
  <c r="R942" i="1"/>
  <c r="AE838" i="1"/>
  <c r="AH838" i="1"/>
  <c r="AI838" i="1"/>
  <c r="M838" i="1"/>
  <c r="N838" i="1"/>
  <c r="Q838" i="1"/>
  <c r="AF838" i="1"/>
  <c r="AF966" i="1"/>
  <c r="AE966" i="1"/>
  <c r="AH966" i="1"/>
  <c r="AI966" i="1"/>
  <c r="M966" i="1"/>
  <c r="N966" i="1"/>
  <c r="Q966" i="1"/>
  <c r="S966" i="1"/>
  <c r="T966" i="1"/>
  <c r="S53" i="1"/>
  <c r="T53" i="1"/>
  <c r="R53" i="1"/>
  <c r="AF998" i="1"/>
  <c r="M998" i="1"/>
  <c r="N998" i="1"/>
  <c r="Q998" i="1"/>
  <c r="R85" i="1"/>
  <c r="S1042" i="1"/>
  <c r="T1042" i="1"/>
  <c r="R1042" i="1"/>
  <c r="AF1069" i="1"/>
  <c r="M803" i="1"/>
  <c r="N803" i="1"/>
  <c r="Q803" i="1"/>
  <c r="AE1025" i="1"/>
  <c r="AH1025" i="1"/>
  <c r="AI1025" i="1"/>
  <c r="M1229" i="1"/>
  <c r="N1229" i="1"/>
  <c r="Q1229" i="1"/>
  <c r="AE649" i="1"/>
  <c r="AH649" i="1"/>
  <c r="AI649" i="1"/>
  <c r="R333" i="1"/>
  <c r="AF687" i="1"/>
  <c r="S882" i="1"/>
  <c r="T882" i="1"/>
  <c r="AF230" i="1"/>
  <c r="S254" i="1"/>
  <c r="T254" i="1"/>
  <c r="R254" i="1"/>
  <c r="S50" i="1"/>
  <c r="T50" i="1"/>
  <c r="AF613" i="1"/>
  <c r="M613" i="1"/>
  <c r="N613" i="1"/>
  <c r="Q613" i="1"/>
  <c r="M1702" i="1"/>
  <c r="N1702" i="1"/>
  <c r="Q1702" i="1"/>
  <c r="AF1702" i="1"/>
  <c r="AE1634" i="1"/>
  <c r="AH1634" i="1"/>
  <c r="AI1634" i="1"/>
  <c r="AF1634" i="1"/>
  <c r="M1634" i="1"/>
  <c r="N1634" i="1"/>
  <c r="Q1634" i="1"/>
  <c r="S561" i="1"/>
  <c r="T561" i="1"/>
  <c r="R561" i="1"/>
  <c r="M391" i="1"/>
  <c r="N391" i="1"/>
  <c r="Q391" i="1"/>
  <c r="S391" i="1"/>
  <c r="T391" i="1"/>
  <c r="AF391" i="1"/>
  <c r="S598" i="1"/>
  <c r="T598" i="1"/>
  <c r="R598" i="1"/>
  <c r="S265" i="1"/>
  <c r="T265" i="1"/>
  <c r="R265" i="1"/>
  <c r="AF798" i="1"/>
  <c r="S370" i="1"/>
  <c r="T370" i="1"/>
  <c r="R370" i="1"/>
  <c r="S581" i="1"/>
  <c r="T581" i="1"/>
  <c r="R581" i="1"/>
  <c r="AF1063" i="1"/>
  <c r="AF97" i="1"/>
  <c r="M97" i="1"/>
  <c r="N97" i="1"/>
  <c r="Q97" i="1"/>
  <c r="S97" i="1"/>
  <c r="T97" i="1"/>
  <c r="M1533" i="1"/>
  <c r="N1533" i="1"/>
  <c r="Q1533" i="1"/>
  <c r="AE1454" i="1"/>
  <c r="AH1454" i="1"/>
  <c r="AI1454" i="1"/>
  <c r="S650" i="1"/>
  <c r="T650" i="1"/>
  <c r="R650" i="1"/>
  <c r="AE1059" i="1"/>
  <c r="AH1059" i="1"/>
  <c r="AI1059" i="1"/>
  <c r="AE1014" i="1"/>
  <c r="AH1014" i="1"/>
  <c r="AI1014" i="1"/>
  <c r="M769" i="1"/>
  <c r="N769" i="1"/>
  <c r="Q769" i="1"/>
  <c r="R769" i="1"/>
  <c r="AF646" i="1"/>
  <c r="AH3843" i="1"/>
  <c r="AI3843" i="1"/>
  <c r="S762" i="1"/>
  <c r="T762" i="1"/>
  <c r="R762" i="1"/>
  <c r="S494" i="1"/>
  <c r="T494" i="1"/>
  <c r="R494" i="1"/>
  <c r="AF571" i="1"/>
  <c r="AE571" i="1"/>
  <c r="AH571" i="1"/>
  <c r="AI571" i="1"/>
  <c r="M571" i="1"/>
  <c r="N571" i="1"/>
  <c r="Q571" i="1"/>
  <c r="S297" i="1"/>
  <c r="T297" i="1"/>
  <c r="R297" i="1"/>
  <c r="S605" i="1"/>
  <c r="T605" i="1"/>
  <c r="R605" i="1"/>
  <c r="S199" i="1"/>
  <c r="T199" i="1"/>
  <c r="R199" i="1"/>
  <c r="AF287" i="1"/>
  <c r="T411" i="1"/>
  <c r="R411" i="1"/>
  <c r="AF979" i="1"/>
  <c r="M341" i="1"/>
  <c r="N341" i="1"/>
  <c r="Q341" i="1"/>
  <c r="AE395" i="1"/>
  <c r="AH395" i="1"/>
  <c r="AI395" i="1"/>
  <c r="M395" i="1"/>
  <c r="N395" i="1"/>
  <c r="Q395" i="1"/>
  <c r="AE1457" i="1"/>
  <c r="AH1457" i="1"/>
  <c r="AI1457" i="1"/>
  <c r="AE1054" i="1"/>
  <c r="AH1054" i="1"/>
  <c r="AI1054" i="1"/>
  <c r="AE398" i="1"/>
  <c r="AH398" i="1"/>
  <c r="AI398" i="1"/>
  <c r="S151" i="1"/>
  <c r="T151" i="1"/>
  <c r="R151" i="1"/>
  <c r="M893" i="1"/>
  <c r="N893" i="1"/>
  <c r="Q893" i="1"/>
  <c r="S893" i="1"/>
  <c r="AF893" i="1"/>
  <c r="M1748" i="1"/>
  <c r="N1748" i="1"/>
  <c r="Q1748" i="1"/>
  <c r="S486" i="1"/>
  <c r="T486" i="1"/>
  <c r="R486" i="1"/>
  <c r="S1058" i="1"/>
  <c r="T1058" i="1"/>
  <c r="R1058" i="1"/>
  <c r="X13" i="1"/>
  <c r="Y13" i="1"/>
  <c r="L14" i="1"/>
  <c r="T549" i="1"/>
  <c r="R549" i="1"/>
  <c r="S553" i="1"/>
  <c r="T553" i="1"/>
  <c r="R553" i="1"/>
  <c r="S913" i="1"/>
  <c r="T913" i="1"/>
  <c r="S998" i="1"/>
  <c r="T998" i="1"/>
  <c r="R998" i="1"/>
  <c r="R97" i="1"/>
  <c r="Y12" i="1"/>
  <c r="L13" i="1"/>
  <c r="X12" i="1"/>
  <c r="X11" i="1"/>
  <c r="Y11" i="1"/>
  <c r="X10" i="1"/>
  <c r="Y10" i="1"/>
  <c r="L11" i="1"/>
  <c r="Y9" i="1"/>
  <c r="L10" i="1"/>
  <c r="AD9" i="1"/>
  <c r="L9" i="1"/>
  <c r="Y8" i="1"/>
  <c r="AD8" i="1"/>
  <c r="L8" i="1"/>
  <c r="Y7" i="1"/>
  <c r="L7" i="1"/>
  <c r="Y6" i="1"/>
  <c r="AD6" i="1"/>
  <c r="L6" i="1"/>
  <c r="Y5" i="1"/>
  <c r="AD5" i="1"/>
  <c r="L5" i="1"/>
  <c r="Y4" i="1"/>
  <c r="AD4" i="1"/>
  <c r="L4" i="1"/>
  <c r="Y3" i="1"/>
  <c r="L3" i="1"/>
  <c r="AE18" i="1"/>
  <c r="AH18" i="1"/>
  <c r="AI18" i="1"/>
  <c r="AJ18" i="1"/>
  <c r="AC14" i="1"/>
  <c r="J16" i="1"/>
  <c r="V14" i="1"/>
  <c r="I15" i="1"/>
  <c r="AA14" i="1"/>
  <c r="U14" i="1"/>
  <c r="H15" i="1"/>
  <c r="AE15" i="1"/>
  <c r="AH15" i="1"/>
  <c r="AI15" i="1"/>
  <c r="X9" i="1"/>
  <c r="W15" i="1"/>
  <c r="Z15" i="1"/>
  <c r="Z14" i="1"/>
  <c r="Z13" i="1"/>
  <c r="AC13" i="1"/>
  <c r="K14" i="1"/>
  <c r="V13" i="1"/>
  <c r="I14" i="1"/>
  <c r="Z12" i="1"/>
  <c r="U13" i="1"/>
  <c r="H14" i="1"/>
  <c r="M14" i="1"/>
  <c r="N14" i="1"/>
  <c r="Q14" i="1"/>
  <c r="AE14" i="1"/>
  <c r="AH14" i="1"/>
  <c r="AI14" i="1"/>
  <c r="W14" i="1"/>
  <c r="J15" i="1"/>
  <c r="X8" i="1"/>
  <c r="AA13" i="1"/>
  <c r="AA12" i="1"/>
  <c r="K13" i="1"/>
  <c r="AC12" i="1"/>
  <c r="M15" i="1"/>
  <c r="N15" i="1"/>
  <c r="Q15" i="1"/>
  <c r="X7" i="1"/>
  <c r="W13" i="1"/>
  <c r="AA11" i="1"/>
  <c r="V12" i="1"/>
  <c r="I13" i="1"/>
  <c r="U12" i="1"/>
  <c r="H13" i="1"/>
  <c r="AB13" i="1"/>
  <c r="AB12" i="1"/>
  <c r="K12" i="1"/>
  <c r="AC11" i="1"/>
  <c r="V11" i="1"/>
  <c r="I12" i="1"/>
  <c r="X6" i="1"/>
  <c r="AB11" i="1"/>
  <c r="H12" i="1"/>
  <c r="U11" i="1"/>
  <c r="AA10" i="1"/>
  <c r="J13" i="1"/>
  <c r="W12" i="1"/>
  <c r="Z11" i="1"/>
  <c r="Z10" i="1"/>
  <c r="AC10" i="1"/>
  <c r="K11" i="1"/>
  <c r="H11" i="1"/>
  <c r="AE11" i="1"/>
  <c r="AH11" i="1"/>
  <c r="AI11" i="1"/>
  <c r="AJ11" i="1"/>
  <c r="U10" i="1"/>
  <c r="W11" i="1"/>
  <c r="J12" i="1"/>
  <c r="X5" i="1"/>
  <c r="X4" i="1"/>
  <c r="AB10" i="1"/>
  <c r="I11" i="1"/>
  <c r="V10" i="1"/>
  <c r="AC9" i="1"/>
  <c r="K10" i="1"/>
  <c r="U9" i="1"/>
  <c r="H10" i="1"/>
  <c r="Z9" i="1"/>
  <c r="Z8" i="1"/>
  <c r="I10" i="1"/>
  <c r="V9" i="1"/>
  <c r="W10" i="1"/>
  <c r="AB9" i="1"/>
  <c r="J11" i="1"/>
  <c r="AA9" i="1"/>
  <c r="AA8" i="1"/>
  <c r="K9" i="1"/>
  <c r="AC8" i="1"/>
  <c r="Z7" i="1"/>
  <c r="V8" i="1"/>
  <c r="I9" i="1"/>
  <c r="J10" i="1"/>
  <c r="W9" i="1"/>
  <c r="U8" i="1"/>
  <c r="H9" i="1"/>
  <c r="AC7" i="1"/>
  <c r="K8" i="1"/>
  <c r="I8" i="1"/>
  <c r="V7" i="1"/>
  <c r="AA7" i="1"/>
  <c r="AA6" i="1"/>
  <c r="J9" i="1"/>
  <c r="W8" i="1"/>
  <c r="H8" i="1"/>
  <c r="AE8" i="1"/>
  <c r="AH8" i="1"/>
  <c r="AI8" i="1"/>
  <c r="U7" i="1"/>
  <c r="AB8" i="1"/>
  <c r="AB7" i="1"/>
  <c r="AC6" i="1"/>
  <c r="K7" i="1"/>
  <c r="U6" i="1"/>
  <c r="H7" i="1"/>
  <c r="V6" i="1"/>
  <c r="AA5" i="1"/>
  <c r="I7" i="1"/>
  <c r="Z6" i="1"/>
  <c r="Z5" i="1"/>
  <c r="AE9" i="1"/>
  <c r="AH9" i="1"/>
  <c r="AI9" i="1"/>
  <c r="AJ9" i="1"/>
  <c r="AB6" i="1"/>
  <c r="J8" i="1"/>
  <c r="W7" i="1"/>
  <c r="AC5" i="1"/>
  <c r="AC4" i="1"/>
  <c r="K6" i="1"/>
  <c r="U5" i="1"/>
  <c r="H6" i="1"/>
  <c r="V5" i="1"/>
  <c r="I6" i="1"/>
  <c r="J7" i="1"/>
  <c r="W6" i="1"/>
  <c r="K5" i="1"/>
  <c r="H5" i="1"/>
  <c r="M5" i="1"/>
  <c r="N5" i="1"/>
  <c r="Q5" i="1"/>
  <c r="AE5" i="1"/>
  <c r="AH5" i="1"/>
  <c r="AI5" i="1"/>
  <c r="U4" i="1"/>
  <c r="U3" i="1"/>
  <c r="W5" i="1"/>
  <c r="W4" i="1"/>
  <c r="J6" i="1"/>
  <c r="I5" i="1"/>
  <c r="V4" i="1"/>
  <c r="I4" i="1"/>
  <c r="Z4" i="1"/>
  <c r="H4" i="1"/>
  <c r="AB5" i="1"/>
  <c r="AB4" i="1"/>
  <c r="AA4" i="1"/>
  <c r="AA3" i="1"/>
  <c r="V3" i="1"/>
  <c r="J5" i="1"/>
  <c r="I3" i="1"/>
  <c r="K4" i="1"/>
  <c r="X3" i="1"/>
  <c r="AC3" i="1"/>
  <c r="W3" i="1"/>
  <c r="J3" i="1"/>
  <c r="J4" i="1"/>
  <c r="AF14" i="1"/>
  <c r="AE995" i="1"/>
  <c r="AH995" i="1"/>
  <c r="AI995" i="1"/>
  <c r="N995" i="1"/>
  <c r="Q995" i="1"/>
  <c r="AE961" i="1"/>
  <c r="AH961" i="1"/>
  <c r="AI961" i="1"/>
  <c r="AF961" i="1"/>
  <c r="R230" i="1"/>
  <c r="R365" i="1"/>
  <c r="M45" i="1"/>
  <c r="N45" i="1"/>
  <c r="Q45" i="1"/>
  <c r="AE45" i="1"/>
  <c r="AH45" i="1"/>
  <c r="AI45" i="1"/>
  <c r="R606" i="1"/>
  <c r="AE2369" i="1"/>
  <c r="AH2369" i="1"/>
  <c r="AI2369" i="1"/>
  <c r="AE3662" i="1"/>
  <c r="AH3662" i="1"/>
  <c r="AI3662" i="1"/>
  <c r="AE3278" i="1"/>
  <c r="AH3278" i="1"/>
  <c r="AI3278" i="1"/>
  <c r="T893" i="1"/>
  <c r="R893" i="1"/>
  <c r="S646" i="1"/>
  <c r="T646" i="1"/>
  <c r="AE3692" i="1"/>
  <c r="AH3692" i="1"/>
  <c r="AI3692" i="1"/>
  <c r="S418" i="1"/>
  <c r="T418" i="1"/>
  <c r="AE661" i="1"/>
  <c r="AH661" i="1"/>
  <c r="AI661" i="1"/>
  <c r="AE27" i="1"/>
  <c r="AH27" i="1"/>
  <c r="AI27" i="1"/>
  <c r="AF27" i="1"/>
  <c r="M27" i="1"/>
  <c r="N27" i="1"/>
  <c r="Q27" i="1"/>
  <c r="AE4067" i="1"/>
  <c r="AH4067" i="1"/>
  <c r="AI4067" i="1"/>
  <c r="S958" i="1"/>
  <c r="T958" i="1"/>
  <c r="R958" i="1"/>
  <c r="S433" i="1"/>
  <c r="T433" i="1"/>
  <c r="R433" i="1"/>
  <c r="AF950" i="1"/>
  <c r="M950" i="1"/>
  <c r="N950" i="1"/>
  <c r="Q950" i="1"/>
  <c r="S950" i="1"/>
  <c r="T950" i="1"/>
  <c r="AE1387" i="1"/>
  <c r="AH1387" i="1"/>
  <c r="AI1387" i="1"/>
  <c r="AE3828" i="1"/>
  <c r="AH3828" i="1"/>
  <c r="AI3828" i="1"/>
  <c r="S562" i="1"/>
  <c r="T562" i="1"/>
  <c r="R562" i="1"/>
  <c r="M2181" i="1"/>
  <c r="N2181" i="1"/>
  <c r="Q2181" i="1"/>
  <c r="S2181" i="1"/>
  <c r="T2181" i="1"/>
  <c r="AF2181" i="1"/>
  <c r="AE3883" i="1"/>
  <c r="AH3883" i="1"/>
  <c r="AI3883" i="1"/>
  <c r="AE3284" i="1"/>
  <c r="AH3284" i="1"/>
  <c r="AI3284" i="1"/>
  <c r="AE3348" i="1"/>
  <c r="AH3348" i="1"/>
  <c r="AI3348" i="1"/>
  <c r="T422" i="1"/>
  <c r="R422" i="1"/>
  <c r="S445" i="1"/>
  <c r="T445" i="1"/>
  <c r="R445" i="1"/>
  <c r="AE2906" i="1"/>
  <c r="AH2906" i="1"/>
  <c r="AI2906" i="1"/>
  <c r="AE1193" i="1"/>
  <c r="AH1193" i="1"/>
  <c r="AI1193" i="1"/>
  <c r="AE3716" i="1"/>
  <c r="AH3716" i="1"/>
  <c r="AI3716" i="1"/>
  <c r="AE1340" i="1"/>
  <c r="AH1340" i="1"/>
  <c r="AI1340" i="1"/>
  <c r="S41" i="1"/>
  <c r="T41" i="1"/>
  <c r="R41" i="1"/>
  <c r="S170" i="1"/>
  <c r="T170" i="1"/>
  <c r="R170" i="1"/>
  <c r="S514" i="1"/>
  <c r="T514" i="1"/>
  <c r="R514" i="1"/>
  <c r="AE1508" i="1"/>
  <c r="AH1508" i="1"/>
  <c r="AI1508" i="1"/>
  <c r="AE3265" i="1"/>
  <c r="AH3265" i="1"/>
  <c r="AI3265" i="1"/>
  <c r="M797" i="1"/>
  <c r="N797" i="1"/>
  <c r="Q797" i="1"/>
  <c r="AE797" i="1"/>
  <c r="AH797" i="1"/>
  <c r="AI797" i="1"/>
  <c r="AE4262" i="1"/>
  <c r="AH4262" i="1"/>
  <c r="AI4262" i="1"/>
  <c r="S306" i="1"/>
  <c r="T306" i="1"/>
  <c r="S318" i="1"/>
  <c r="T318" i="1"/>
  <c r="R318" i="1"/>
  <c r="AE1507" i="1"/>
  <c r="AH1507" i="1"/>
  <c r="AI1507" i="1"/>
  <c r="S701" i="1"/>
  <c r="T701" i="1"/>
  <c r="R701" i="1"/>
  <c r="AF373" i="1"/>
  <c r="M373" i="1"/>
  <c r="N373" i="1"/>
  <c r="Q373" i="1"/>
  <c r="AF186" i="1"/>
  <c r="AF134" i="1"/>
  <c r="M134" i="1"/>
  <c r="N134" i="1"/>
  <c r="Q134" i="1"/>
  <c r="AE134" i="1"/>
  <c r="AH134" i="1"/>
  <c r="AI134" i="1"/>
  <c r="AF375" i="1"/>
  <c r="AE426" i="1"/>
  <c r="AH426" i="1"/>
  <c r="AI426" i="1"/>
  <c r="M426" i="1"/>
  <c r="N426" i="1"/>
  <c r="Q426" i="1"/>
  <c r="AE2931" i="1"/>
  <c r="AH2931" i="1"/>
  <c r="AI2931" i="1"/>
  <c r="AE2980" i="1"/>
  <c r="AH2980" i="1"/>
  <c r="AI2980" i="1"/>
  <c r="AE1254" i="1"/>
  <c r="AH1254" i="1"/>
  <c r="AI1254" i="1"/>
  <c r="M1170" i="1"/>
  <c r="N1170" i="1"/>
  <c r="Q1170" i="1"/>
  <c r="AE1170" i="1"/>
  <c r="AH1170" i="1"/>
  <c r="AI1170" i="1"/>
  <c r="AF1170" i="1"/>
  <c r="AE1681" i="1"/>
  <c r="AH1681" i="1"/>
  <c r="AI1681" i="1"/>
  <c r="AE435" i="1"/>
  <c r="AH435" i="1"/>
  <c r="AI435" i="1"/>
  <c r="AF435" i="1"/>
  <c r="AF385" i="1"/>
  <c r="M385" i="1"/>
  <c r="N385" i="1"/>
  <c r="Q385" i="1"/>
  <c r="AE414" i="1"/>
  <c r="AH414" i="1"/>
  <c r="AI414" i="1"/>
  <c r="AE1259" i="1"/>
  <c r="AH1259" i="1"/>
  <c r="AI1259" i="1"/>
  <c r="M291" i="1"/>
  <c r="N291" i="1"/>
  <c r="Q291" i="1"/>
  <c r="AF291" i="1"/>
  <c r="AE291" i="1"/>
  <c r="AH291" i="1"/>
  <c r="AI291" i="1"/>
  <c r="AF379" i="1"/>
  <c r="AF786" i="1"/>
  <c r="AE786" i="1"/>
  <c r="AH786" i="1"/>
  <c r="AI786" i="1"/>
  <c r="M970" i="1"/>
  <c r="N970" i="1"/>
  <c r="Q970" i="1"/>
  <c r="AE970" i="1"/>
  <c r="AH970" i="1"/>
  <c r="AI970" i="1"/>
  <c r="AE324" i="1"/>
  <c r="AH324" i="1"/>
  <c r="AI324" i="1"/>
  <c r="M371" i="1"/>
  <c r="N371" i="1"/>
  <c r="Q371" i="1"/>
  <c r="AF371" i="1"/>
  <c r="AE401" i="1"/>
  <c r="AH401" i="1"/>
  <c r="AI401" i="1"/>
  <c r="AE380" i="1"/>
  <c r="AH380" i="1"/>
  <c r="AI380" i="1"/>
  <c r="AE220" i="1"/>
  <c r="AH220" i="1"/>
  <c r="AI220" i="1"/>
  <c r="M817" i="1"/>
  <c r="N817" i="1"/>
  <c r="Q817" i="1"/>
  <c r="AE817" i="1"/>
  <c r="AH817" i="1"/>
  <c r="AI817" i="1"/>
  <c r="AF817" i="1"/>
  <c r="AF19" i="1"/>
  <c r="AE181" i="1"/>
  <c r="AH181" i="1"/>
  <c r="AI181" i="1"/>
  <c r="AF181" i="1"/>
  <c r="AE145" i="1"/>
  <c r="AH145" i="1"/>
  <c r="AI145" i="1"/>
  <c r="AF334" i="1"/>
  <c r="M545" i="1"/>
  <c r="N545" i="1"/>
  <c r="Q545" i="1"/>
  <c r="AF957" i="1"/>
  <c r="AE957" i="1"/>
  <c r="AH957" i="1"/>
  <c r="AI957" i="1"/>
  <c r="AE932" i="1"/>
  <c r="AH932" i="1"/>
  <c r="AI932" i="1"/>
  <c r="AE17" i="1"/>
  <c r="AH17" i="1"/>
  <c r="AI17" i="1"/>
  <c r="AE81" i="1"/>
  <c r="AH81" i="1"/>
  <c r="AI81" i="1"/>
  <c r="AE524" i="1"/>
  <c r="AH524" i="1"/>
  <c r="AI524" i="1"/>
  <c r="AF90" i="1"/>
  <c r="M142" i="1"/>
  <c r="N142" i="1"/>
  <c r="Q142" i="1"/>
  <c r="AF278" i="1"/>
  <c r="AE430" i="1"/>
  <c r="AH430" i="1"/>
  <c r="AI430" i="1"/>
  <c r="AE870" i="1"/>
  <c r="AH870" i="1"/>
  <c r="AI870" i="1"/>
  <c r="M870" i="1"/>
  <c r="N870" i="1"/>
  <c r="Q870" i="1"/>
  <c r="AE597" i="1"/>
  <c r="AH597" i="1"/>
  <c r="AI597" i="1"/>
  <c r="M597" i="1"/>
  <c r="N597" i="1"/>
  <c r="Q597" i="1"/>
  <c r="AE2996" i="1"/>
  <c r="AH2996" i="1"/>
  <c r="AI2996" i="1"/>
  <c r="AE59" i="1"/>
  <c r="AH59" i="1"/>
  <c r="AI59" i="1"/>
  <c r="AE137" i="1"/>
  <c r="AH137" i="1"/>
  <c r="AI137" i="1"/>
  <c r="AF241" i="1"/>
  <c r="M241" i="1"/>
  <c r="N241" i="1"/>
  <c r="Q241" i="1"/>
  <c r="M34" i="1"/>
  <c r="N34" i="1"/>
  <c r="Q34" i="1"/>
  <c r="AF130" i="1"/>
  <c r="AE130" i="1"/>
  <c r="AH130" i="1"/>
  <c r="AI130" i="1"/>
  <c r="AF166" i="1"/>
  <c r="AF109" i="1"/>
  <c r="AE109" i="1"/>
  <c r="AH109" i="1"/>
  <c r="AI109" i="1"/>
  <c r="AF330" i="1"/>
  <c r="M387" i="1"/>
  <c r="N387" i="1"/>
  <c r="Q387" i="1"/>
  <c r="AF387" i="1"/>
  <c r="AE1129" i="1"/>
  <c r="AH1129" i="1"/>
  <c r="AI1129" i="1"/>
  <c r="AE1140" i="1"/>
  <c r="AH1140" i="1"/>
  <c r="AI1140" i="1"/>
  <c r="AE190" i="1"/>
  <c r="AH190" i="1"/>
  <c r="AI190" i="1"/>
  <c r="AF219" i="1"/>
  <c r="AE332" i="1"/>
  <c r="AH332" i="1"/>
  <c r="AI332" i="1"/>
  <c r="AE371" i="1"/>
  <c r="AH371" i="1"/>
  <c r="AI371" i="1"/>
  <c r="M497" i="1"/>
  <c r="N497" i="1"/>
  <c r="Q497" i="1"/>
  <c r="S497" i="1"/>
  <c r="T497" i="1"/>
  <c r="AE525" i="1"/>
  <c r="AH525" i="1"/>
  <c r="AI525" i="1"/>
  <c r="AF590" i="1"/>
  <c r="AE1081" i="1"/>
  <c r="AH1081" i="1"/>
  <c r="AI1081" i="1"/>
  <c r="AE62" i="1"/>
  <c r="AH62" i="1"/>
  <c r="AI62" i="1"/>
  <c r="AF69" i="1"/>
  <c r="M573" i="1"/>
  <c r="N573" i="1"/>
  <c r="Q573" i="1"/>
  <c r="AF1202" i="1"/>
  <c r="AE1478" i="1"/>
  <c r="AH1478" i="1"/>
  <c r="AI1478" i="1"/>
  <c r="AE94" i="1"/>
  <c r="AH94" i="1"/>
  <c r="AI94" i="1"/>
  <c r="AE140" i="1"/>
  <c r="AH140" i="1"/>
  <c r="AI140" i="1"/>
  <c r="M145" i="1"/>
  <c r="N145" i="1"/>
  <c r="Q145" i="1"/>
  <c r="AE362" i="1"/>
  <c r="AH362" i="1"/>
  <c r="AI362" i="1"/>
  <c r="AE385" i="1"/>
  <c r="AH385" i="1"/>
  <c r="AI385" i="1"/>
  <c r="AE41" i="1"/>
  <c r="AH41" i="1"/>
  <c r="AI41" i="1"/>
  <c r="AE132" i="1"/>
  <c r="AH132" i="1"/>
  <c r="AI132" i="1"/>
  <c r="AF146" i="1"/>
  <c r="AE213" i="1"/>
  <c r="AH213" i="1"/>
  <c r="AI213" i="1"/>
  <c r="M621" i="1"/>
  <c r="N621" i="1"/>
  <c r="Q621" i="1"/>
  <c r="AE764" i="1"/>
  <c r="AH764" i="1"/>
  <c r="AI764" i="1"/>
  <c r="AF973" i="1"/>
  <c r="AE1041" i="1"/>
  <c r="AH1041" i="1"/>
  <c r="AI1041" i="1"/>
  <c r="AE2843" i="1"/>
  <c r="AH2843" i="1"/>
  <c r="AI2843" i="1"/>
  <c r="AF597" i="1"/>
  <c r="M472" i="1"/>
  <c r="N472" i="1"/>
  <c r="Q472" i="1"/>
  <c r="AE940" i="1"/>
  <c r="AH940" i="1"/>
  <c r="AI940" i="1"/>
  <c r="AF710" i="1"/>
  <c r="AE858" i="1"/>
  <c r="AH858" i="1"/>
  <c r="AI858" i="1"/>
  <c r="AE1310" i="1"/>
  <c r="AH1310" i="1"/>
  <c r="AI1310" i="1"/>
  <c r="AF18" i="1"/>
  <c r="AE949" i="1"/>
  <c r="AH949" i="1"/>
  <c r="AI949" i="1"/>
  <c r="AE1028" i="1"/>
  <c r="AH1028" i="1"/>
  <c r="AI1028" i="1"/>
  <c r="AE882" i="1"/>
  <c r="AH882" i="1"/>
  <c r="AI882" i="1"/>
  <c r="AF1349" i="1"/>
  <c r="AE1659" i="1"/>
  <c r="AH1659" i="1"/>
  <c r="AI1659" i="1"/>
  <c r="AE2427" i="1"/>
  <c r="AH2427" i="1"/>
  <c r="AI2427" i="1"/>
  <c r="AE3228" i="1"/>
  <c r="AH3228" i="1"/>
  <c r="AI3228" i="1"/>
  <c r="AE3561" i="1"/>
  <c r="AH3561" i="1"/>
  <c r="AI3561" i="1"/>
  <c r="AE2513" i="1"/>
  <c r="AH2513" i="1"/>
  <c r="AI2513" i="1"/>
  <c r="AE2724" i="1"/>
  <c r="AH2724" i="1"/>
  <c r="AI2724" i="1"/>
  <c r="AE3654" i="1"/>
  <c r="AH3654" i="1"/>
  <c r="AI3654" i="1"/>
  <c r="AF2189" i="1"/>
  <c r="AE1980" i="1"/>
  <c r="AH1980" i="1"/>
  <c r="AI1980" i="1"/>
  <c r="AE2356" i="1"/>
  <c r="AH2356" i="1"/>
  <c r="AI2356" i="1"/>
  <c r="AE2897" i="1"/>
  <c r="AH2897" i="1"/>
  <c r="AI2897" i="1"/>
  <c r="AE2926" i="1"/>
  <c r="AH2926" i="1"/>
  <c r="AI2926" i="1"/>
  <c r="AE2947" i="1"/>
  <c r="AH2947" i="1"/>
  <c r="AI2947" i="1"/>
  <c r="AE3086" i="1"/>
  <c r="AH3086" i="1"/>
  <c r="AI3086" i="1"/>
  <c r="AE3500" i="1"/>
  <c r="AH3500" i="1"/>
  <c r="AI3500" i="1"/>
  <c r="AE3390" i="1"/>
  <c r="AH3390" i="1"/>
  <c r="AI3390" i="1"/>
  <c r="AE3315" i="1"/>
  <c r="AH3315" i="1"/>
  <c r="AI3315" i="1"/>
  <c r="AE3083" i="1"/>
  <c r="AH3083" i="1"/>
  <c r="AI3083" i="1"/>
  <c r="R45" i="1"/>
  <c r="S45" i="1"/>
  <c r="T45" i="1"/>
  <c r="S797" i="1"/>
  <c r="T797" i="1"/>
  <c r="R797" i="1"/>
  <c r="K3" i="1"/>
  <c r="R1170" i="1"/>
  <c r="S1170" i="1"/>
  <c r="T1170" i="1"/>
  <c r="S1203" i="1"/>
  <c r="T1203" i="1"/>
  <c r="R1203" i="1"/>
  <c r="S145" i="1"/>
  <c r="T145" i="1"/>
  <c r="R145" i="1"/>
  <c r="R970" i="1"/>
  <c r="S970" i="1"/>
  <c r="T970" i="1"/>
  <c r="S426" i="1"/>
  <c r="T426" i="1"/>
  <c r="R426" i="1"/>
  <c r="M1187" i="1"/>
  <c r="N1187" i="1"/>
  <c r="Q1187" i="1"/>
  <c r="S1187" i="1"/>
  <c r="T1187" i="1"/>
  <c r="R902" i="1"/>
  <c r="S902" i="1"/>
  <c r="T902" i="1"/>
  <c r="AF1977" i="1"/>
  <c r="M1977" i="1"/>
  <c r="N1977" i="1"/>
  <c r="Q1977" i="1"/>
  <c r="AE1313" i="1"/>
  <c r="AH1313" i="1"/>
  <c r="AI1313" i="1"/>
  <c r="S558" i="1"/>
  <c r="T558" i="1"/>
  <c r="R558" i="1"/>
  <c r="S482" i="1"/>
  <c r="T482" i="1"/>
  <c r="R482" i="1"/>
  <c r="S434" i="1"/>
  <c r="T434" i="1"/>
  <c r="R434" i="1"/>
  <c r="S749" i="1"/>
  <c r="T749" i="1"/>
  <c r="R749" i="1"/>
  <c r="S453" i="1"/>
  <c r="T453" i="1"/>
  <c r="R453" i="1"/>
  <c r="S919" i="1"/>
  <c r="T919" i="1"/>
  <c r="R919" i="1"/>
  <c r="AE1265" i="1"/>
  <c r="AH1265" i="1"/>
  <c r="AI1265" i="1"/>
  <c r="AF1265" i="1"/>
  <c r="M1265" i="1"/>
  <c r="N1265" i="1"/>
  <c r="Q1265" i="1"/>
  <c r="R91" i="1"/>
  <c r="S91" i="1"/>
  <c r="T91" i="1"/>
  <c r="S126" i="1"/>
  <c r="T126" i="1"/>
  <c r="R126" i="1"/>
  <c r="R227" i="1"/>
  <c r="S227" i="1"/>
  <c r="T227" i="1"/>
  <c r="M3546" i="1"/>
  <c r="N3546" i="1"/>
  <c r="Q3546" i="1"/>
  <c r="AF3546" i="1"/>
  <c r="AE3546" i="1"/>
  <c r="AH3546" i="1"/>
  <c r="AI3546" i="1"/>
  <c r="R430" i="1"/>
  <c r="S430" i="1"/>
  <c r="T430" i="1"/>
  <c r="S43" i="1"/>
  <c r="T43" i="1"/>
  <c r="R43" i="1"/>
  <c r="R174" i="1"/>
  <c r="S174" i="1"/>
  <c r="T174" i="1"/>
  <c r="AF275" i="1"/>
  <c r="AE275" i="1"/>
  <c r="AH275" i="1"/>
  <c r="AI275" i="1"/>
  <c r="M275" i="1"/>
  <c r="N275" i="1"/>
  <c r="Q275" i="1"/>
  <c r="AE437" i="1"/>
  <c r="AH437" i="1"/>
  <c r="AI437" i="1"/>
  <c r="AF437" i="1"/>
  <c r="M437" i="1"/>
  <c r="N437" i="1"/>
  <c r="Q437" i="1"/>
  <c r="AF29" i="1"/>
  <c r="M29" i="1"/>
  <c r="N29" i="1"/>
  <c r="Q29" i="1"/>
  <c r="S29" i="1"/>
  <c r="T29" i="1"/>
  <c r="AF1121" i="1"/>
  <c r="M1121" i="1"/>
  <c r="N1121" i="1"/>
  <c r="Q1121" i="1"/>
  <c r="AF1147" i="1"/>
  <c r="M1147" i="1"/>
  <c r="N1147" i="1"/>
  <c r="Q1147" i="1"/>
  <c r="M1043" i="1"/>
  <c r="N1043" i="1"/>
  <c r="Q1043" i="1"/>
  <c r="AF1043" i="1"/>
  <c r="M859" i="1"/>
  <c r="N859" i="1"/>
  <c r="Q859" i="1"/>
  <c r="AF859" i="1"/>
  <c r="AF819" i="1"/>
  <c r="M819" i="1"/>
  <c r="N819" i="1"/>
  <c r="Q819" i="1"/>
  <c r="M403" i="1"/>
  <c r="N403" i="1"/>
  <c r="Q403" i="1"/>
  <c r="AF403" i="1"/>
  <c r="R167" i="1"/>
  <c r="S167" i="1"/>
  <c r="T167" i="1"/>
  <c r="S2509" i="1"/>
  <c r="T2509" i="1"/>
  <c r="R2509" i="1"/>
  <c r="R1901" i="1"/>
  <c r="S1901" i="1"/>
  <c r="T1901" i="1"/>
  <c r="R597" i="1"/>
  <c r="S597" i="1"/>
  <c r="T597" i="1"/>
  <c r="R385" i="1"/>
  <c r="S385" i="1"/>
  <c r="T385" i="1"/>
  <c r="S1253" i="1"/>
  <c r="T1253" i="1"/>
  <c r="AF13" i="1"/>
  <c r="AE13" i="1"/>
  <c r="AH13" i="1"/>
  <c r="AI13" i="1"/>
  <c r="AJ13" i="1"/>
  <c r="M13" i="1"/>
  <c r="N13" i="1"/>
  <c r="Q13" i="1"/>
  <c r="R625" i="1"/>
  <c r="S625" i="1"/>
  <c r="T625" i="1"/>
  <c r="S3066" i="1"/>
  <c r="T3066" i="1"/>
  <c r="R3066" i="1"/>
  <c r="AF4141" i="1"/>
  <c r="AE4141" i="1"/>
  <c r="AH4141" i="1"/>
  <c r="AI4141" i="1"/>
  <c r="M4141" i="1"/>
  <c r="N4141" i="1"/>
  <c r="Q4141" i="1"/>
  <c r="AF1014" i="1"/>
  <c r="M1014" i="1"/>
  <c r="N1014" i="1"/>
  <c r="Q1014" i="1"/>
  <c r="S1218" i="1"/>
  <c r="T1218" i="1"/>
  <c r="R1218" i="1"/>
  <c r="M114" i="1"/>
  <c r="N114" i="1"/>
  <c r="Q114" i="1"/>
  <c r="AE114" i="1"/>
  <c r="AH114" i="1"/>
  <c r="AI114" i="1"/>
  <c r="M221" i="1"/>
  <c r="N221" i="1"/>
  <c r="Q221" i="1"/>
  <c r="R221" i="1"/>
  <c r="AE221" i="1"/>
  <c r="AH221" i="1"/>
  <c r="AI221" i="1"/>
  <c r="AF221" i="1"/>
  <c r="M602" i="1"/>
  <c r="N602" i="1"/>
  <c r="Q602" i="1"/>
  <c r="AE602" i="1"/>
  <c r="AH602" i="1"/>
  <c r="AI602" i="1"/>
  <c r="AF602" i="1"/>
  <c r="M623" i="1"/>
  <c r="N623" i="1"/>
  <c r="Q623" i="1"/>
  <c r="AF623" i="1"/>
  <c r="AE623" i="1"/>
  <c r="AH623" i="1"/>
  <c r="AI623" i="1"/>
  <c r="AF637" i="1"/>
  <c r="AE637" i="1"/>
  <c r="AH637" i="1"/>
  <c r="AI637" i="1"/>
  <c r="M637" i="1"/>
  <c r="N637" i="1"/>
  <c r="Q637" i="1"/>
  <c r="AE806" i="1"/>
  <c r="AH806" i="1"/>
  <c r="AI806" i="1"/>
  <c r="M806" i="1"/>
  <c r="N806" i="1"/>
  <c r="Q806" i="1"/>
  <c r="AF806" i="1"/>
  <c r="S818" i="1"/>
  <c r="T818" i="1"/>
  <c r="R818" i="1"/>
  <c r="M1209" i="1"/>
  <c r="N1209" i="1"/>
  <c r="Q1209" i="1"/>
  <c r="AE1209" i="1"/>
  <c r="AH1209" i="1"/>
  <c r="AI1209" i="1"/>
  <c r="R1263" i="1"/>
  <c r="S1263" i="1"/>
  <c r="T1263" i="1"/>
  <c r="AE1329" i="1"/>
  <c r="AH1329" i="1"/>
  <c r="AI1329" i="1"/>
  <c r="AF1329" i="1"/>
  <c r="M1653" i="1"/>
  <c r="N1653" i="1"/>
  <c r="Q1653" i="1"/>
  <c r="AE1653" i="1"/>
  <c r="AH1653" i="1"/>
  <c r="AI1653" i="1"/>
  <c r="AF1653" i="1"/>
  <c r="M398" i="1"/>
  <c r="N398" i="1"/>
  <c r="Q398" i="1"/>
  <c r="AF398" i="1"/>
  <c r="S139" i="1"/>
  <c r="T139" i="1"/>
  <c r="R139" i="1"/>
  <c r="M454" i="1"/>
  <c r="N454" i="1"/>
  <c r="Q454" i="1"/>
  <c r="AF454" i="1"/>
  <c r="AE454" i="1"/>
  <c r="AH454" i="1"/>
  <c r="AI454" i="1"/>
  <c r="M1463" i="1"/>
  <c r="N1463" i="1"/>
  <c r="Q1463" i="1"/>
  <c r="AE1463" i="1"/>
  <c r="AH1463" i="1"/>
  <c r="AI1463" i="1"/>
  <c r="AF1463" i="1"/>
  <c r="AF1375" i="1"/>
  <c r="M1375" i="1"/>
  <c r="N1375" i="1"/>
  <c r="Q1375" i="1"/>
  <c r="AE1375" i="1"/>
  <c r="AH1375" i="1"/>
  <c r="AI1375" i="1"/>
  <c r="M1323" i="1"/>
  <c r="N1323" i="1"/>
  <c r="Q1323" i="1"/>
  <c r="AF1323" i="1"/>
  <c r="AF1235" i="1"/>
  <c r="M1235" i="1"/>
  <c r="N1235" i="1"/>
  <c r="Q1235" i="1"/>
  <c r="R1477" i="1"/>
  <c r="S1477" i="1"/>
  <c r="T1477" i="1"/>
  <c r="S130" i="1"/>
  <c r="T130" i="1"/>
  <c r="R130" i="1"/>
  <c r="AE1089" i="1"/>
  <c r="AH1089" i="1"/>
  <c r="AI1089" i="1"/>
  <c r="R621" i="1"/>
  <c r="S621" i="1"/>
  <c r="T621" i="1"/>
  <c r="S830" i="1"/>
  <c r="T830" i="1"/>
  <c r="R1634" i="1"/>
  <c r="S1634" i="1"/>
  <c r="T1634" i="1"/>
  <c r="S99" i="1"/>
  <c r="T99" i="1"/>
  <c r="R2369" i="1"/>
  <c r="S2369" i="1"/>
  <c r="T2369" i="1"/>
  <c r="S428" i="1"/>
  <c r="T428" i="1"/>
  <c r="R428" i="1"/>
  <c r="S674" i="1"/>
  <c r="T674" i="1"/>
  <c r="R674" i="1"/>
  <c r="S30" i="1"/>
  <c r="T30" i="1"/>
  <c r="R30" i="1"/>
  <c r="S957" i="1"/>
  <c r="T957" i="1"/>
  <c r="R957" i="1"/>
  <c r="S307" i="1"/>
  <c r="T307" i="1"/>
  <c r="R307" i="1"/>
  <c r="R354" i="1"/>
  <c r="S354" i="1"/>
  <c r="T354" i="1"/>
  <c r="M102" i="1"/>
  <c r="N102" i="1"/>
  <c r="Q102" i="1"/>
  <c r="AE102" i="1"/>
  <c r="AH102" i="1"/>
  <c r="AI102" i="1"/>
  <c r="AF102" i="1"/>
  <c r="M173" i="1"/>
  <c r="N173" i="1"/>
  <c r="Q173" i="1"/>
  <c r="AE173" i="1"/>
  <c r="AH173" i="1"/>
  <c r="AI173" i="1"/>
  <c r="AF173" i="1"/>
  <c r="M189" i="1"/>
  <c r="N189" i="1"/>
  <c r="Q189" i="1"/>
  <c r="AF189" i="1"/>
  <c r="AE189" i="1"/>
  <c r="AH189" i="1"/>
  <c r="AI189" i="1"/>
  <c r="AE191" i="1"/>
  <c r="AH191" i="1"/>
  <c r="AI191" i="1"/>
  <c r="AF191" i="1"/>
  <c r="M191" i="1"/>
  <c r="N191" i="1"/>
  <c r="Q191" i="1"/>
  <c r="AF198" i="1"/>
  <c r="AE198" i="1"/>
  <c r="AH198" i="1"/>
  <c r="AI198" i="1"/>
  <c r="M198" i="1"/>
  <c r="N198" i="1"/>
  <c r="Q198" i="1"/>
  <c r="AE217" i="1"/>
  <c r="AH217" i="1"/>
  <c r="AI217" i="1"/>
  <c r="M217" i="1"/>
  <c r="N217" i="1"/>
  <c r="Q217" i="1"/>
  <c r="AF217" i="1"/>
  <c r="AF367" i="1"/>
  <c r="M367" i="1"/>
  <c r="N367" i="1"/>
  <c r="Q367" i="1"/>
  <c r="AE367" i="1"/>
  <c r="AH367" i="1"/>
  <c r="AI367" i="1"/>
  <c r="AE791" i="1"/>
  <c r="AH791" i="1"/>
  <c r="AI791" i="1"/>
  <c r="AF791" i="1"/>
  <c r="M791" i="1"/>
  <c r="N791" i="1"/>
  <c r="Q791" i="1"/>
  <c r="AE795" i="1"/>
  <c r="AH795" i="1"/>
  <c r="AI795" i="1"/>
  <c r="M861" i="1"/>
  <c r="N861" i="1"/>
  <c r="Q861" i="1"/>
  <c r="AF861" i="1"/>
  <c r="AE861" i="1"/>
  <c r="AH861" i="1"/>
  <c r="AI861" i="1"/>
  <c r="AF871" i="1"/>
  <c r="M871" i="1"/>
  <c r="N871" i="1"/>
  <c r="Q871" i="1"/>
  <c r="M930" i="1"/>
  <c r="N930" i="1"/>
  <c r="Q930" i="1"/>
  <c r="AF930" i="1"/>
  <c r="AE930" i="1"/>
  <c r="AH930" i="1"/>
  <c r="AI930" i="1"/>
  <c r="M1237" i="1"/>
  <c r="N1237" i="1"/>
  <c r="Q1237" i="1"/>
  <c r="AF1237" i="1"/>
  <c r="AE1237" i="1"/>
  <c r="AH1237" i="1"/>
  <c r="AI1237" i="1"/>
  <c r="S207" i="1"/>
  <c r="T207" i="1"/>
  <c r="R207" i="1"/>
  <c r="S234" i="1"/>
  <c r="T234" i="1"/>
  <c r="R234" i="1"/>
  <c r="S717" i="1"/>
  <c r="T717" i="1"/>
  <c r="R717" i="1"/>
  <c r="AF429" i="1"/>
  <c r="M429" i="1"/>
  <c r="N429" i="1"/>
  <c r="Q429" i="1"/>
  <c r="AE429" i="1"/>
  <c r="AH429" i="1"/>
  <c r="AI429" i="1"/>
  <c r="M1439" i="1"/>
  <c r="N1439" i="1"/>
  <c r="Q1439" i="1"/>
  <c r="AE1439" i="1"/>
  <c r="AH1439" i="1"/>
  <c r="AI1439" i="1"/>
  <c r="AE1407" i="1"/>
  <c r="AH1407" i="1"/>
  <c r="AI1407" i="1"/>
  <c r="AF1407" i="1"/>
  <c r="M1407" i="1"/>
  <c r="N1407" i="1"/>
  <c r="Q1407" i="1"/>
  <c r="AF1027" i="1"/>
  <c r="M1027" i="1"/>
  <c r="N1027" i="1"/>
  <c r="Q1027" i="1"/>
  <c r="AF891" i="1"/>
  <c r="M891" i="1"/>
  <c r="N891" i="1"/>
  <c r="Q891" i="1"/>
  <c r="S2125" i="1"/>
  <c r="T2125" i="1"/>
  <c r="R2125" i="1"/>
  <c r="S994" i="1"/>
  <c r="T994" i="1"/>
  <c r="R994" i="1"/>
  <c r="AE397" i="1"/>
  <c r="AH397" i="1"/>
  <c r="AI397" i="1"/>
  <c r="AF397" i="1"/>
  <c r="M397" i="1"/>
  <c r="N397" i="1"/>
  <c r="Q397" i="1"/>
  <c r="M406" i="1"/>
  <c r="N406" i="1"/>
  <c r="Q406" i="1"/>
  <c r="AF406" i="1"/>
  <c r="AE406" i="1"/>
  <c r="AH406" i="1"/>
  <c r="AI406" i="1"/>
  <c r="R2493" i="1"/>
  <c r="S2493" i="1"/>
  <c r="T2493" i="1"/>
  <c r="S2109" i="1"/>
  <c r="T2109" i="1"/>
  <c r="R2109" i="1"/>
  <c r="AE10" i="1"/>
  <c r="AH10" i="1"/>
  <c r="AI10" i="1"/>
  <c r="AJ10" i="1"/>
  <c r="AF10" i="1"/>
  <c r="M10" i="1"/>
  <c r="N10" i="1"/>
  <c r="Q10" i="1"/>
  <c r="S1702" i="1"/>
  <c r="T1702" i="1"/>
  <c r="R1702" i="1"/>
  <c r="R1229" i="1"/>
  <c r="S1229" i="1"/>
  <c r="T1229" i="1"/>
  <c r="AF167" i="1"/>
  <c r="S810" i="1"/>
  <c r="T810" i="1"/>
  <c r="R502" i="1"/>
  <c r="S330" i="1"/>
  <c r="T330" i="1"/>
  <c r="R330" i="1"/>
  <c r="AF1189" i="1"/>
  <c r="M1189" i="1"/>
  <c r="N1189" i="1"/>
  <c r="Q1189" i="1"/>
  <c r="R729" i="1"/>
  <c r="S729" i="1"/>
  <c r="T729" i="1"/>
  <c r="S379" i="1"/>
  <c r="T379" i="1"/>
  <c r="R379" i="1"/>
  <c r="S735" i="1"/>
  <c r="T735" i="1"/>
  <c r="R735" i="1"/>
  <c r="R279" i="1"/>
  <c r="S279" i="1"/>
  <c r="T279" i="1"/>
  <c r="S1247" i="1"/>
  <c r="T1247" i="1"/>
  <c r="R1247" i="1"/>
  <c r="S103" i="1"/>
  <c r="T103" i="1"/>
  <c r="R103" i="1"/>
  <c r="AE65" i="1"/>
  <c r="AH65" i="1"/>
  <c r="AI65" i="1"/>
  <c r="AF65" i="1"/>
  <c r="M65" i="1"/>
  <c r="N65" i="1"/>
  <c r="Q65" i="1"/>
  <c r="AE75" i="1"/>
  <c r="AH75" i="1"/>
  <c r="AI75" i="1"/>
  <c r="M75" i="1"/>
  <c r="N75" i="1"/>
  <c r="Q75" i="1"/>
  <c r="M81" i="1"/>
  <c r="N81" i="1"/>
  <c r="Q81" i="1"/>
  <c r="AF81" i="1"/>
  <c r="M83" i="1"/>
  <c r="N83" i="1"/>
  <c r="Q83" i="1"/>
  <c r="AE83" i="1"/>
  <c r="AH83" i="1"/>
  <c r="AI83" i="1"/>
  <c r="AF83" i="1"/>
  <c r="S157" i="1"/>
  <c r="T157" i="1"/>
  <c r="R157" i="1"/>
  <c r="AF348" i="1"/>
  <c r="AE348" i="1"/>
  <c r="AH348" i="1"/>
  <c r="AI348" i="1"/>
  <c r="AE363" i="1"/>
  <c r="AH363" i="1"/>
  <c r="AI363" i="1"/>
  <c r="M363" i="1"/>
  <c r="N363" i="1"/>
  <c r="Q363" i="1"/>
  <c r="AF363" i="1"/>
  <c r="AE777" i="1"/>
  <c r="AH777" i="1"/>
  <c r="AI777" i="1"/>
  <c r="S1005" i="1"/>
  <c r="T1005" i="1"/>
  <c r="R1005" i="1"/>
  <c r="S537" i="1"/>
  <c r="T537" i="1"/>
  <c r="R537" i="1"/>
  <c r="S342" i="1"/>
  <c r="T342" i="1"/>
  <c r="R342" i="1"/>
  <c r="AE1815" i="1"/>
  <c r="AH1815" i="1"/>
  <c r="AI1815" i="1"/>
  <c r="M1815" i="1"/>
  <c r="N1815" i="1"/>
  <c r="Q1815" i="1"/>
  <c r="AF1815" i="1"/>
  <c r="M1415" i="1"/>
  <c r="N1415" i="1"/>
  <c r="Q1415" i="1"/>
  <c r="AF1415" i="1"/>
  <c r="AE1415" i="1"/>
  <c r="AH1415" i="1"/>
  <c r="AI1415" i="1"/>
  <c r="AF1267" i="1"/>
  <c r="M1267" i="1"/>
  <c r="N1267" i="1"/>
  <c r="Q1267" i="1"/>
  <c r="AF1155" i="1"/>
  <c r="M1155" i="1"/>
  <c r="N1155" i="1"/>
  <c r="Q1155" i="1"/>
  <c r="AF1011" i="1"/>
  <c r="M1011" i="1"/>
  <c r="N1011" i="1"/>
  <c r="Q1011" i="1"/>
  <c r="AF939" i="1"/>
  <c r="M939" i="1"/>
  <c r="N939" i="1"/>
  <c r="Q939" i="1"/>
  <c r="S870" i="1"/>
  <c r="T870" i="1"/>
  <c r="R870" i="1"/>
  <c r="S613" i="1"/>
  <c r="T613" i="1"/>
  <c r="R613" i="1"/>
  <c r="S898" i="1"/>
  <c r="T898" i="1"/>
  <c r="R51" i="1"/>
  <c r="AF187" i="1"/>
  <c r="M187" i="1"/>
  <c r="N187" i="1"/>
  <c r="Q187" i="1"/>
  <c r="AF1099" i="1"/>
  <c r="S1146" i="1"/>
  <c r="T1146" i="1"/>
  <c r="R1146" i="1"/>
  <c r="R183" i="1"/>
  <c r="S183" i="1"/>
  <c r="T183" i="1"/>
  <c r="R150" i="1"/>
  <c r="S150" i="1"/>
  <c r="T150" i="1"/>
  <c r="S143" i="1"/>
  <c r="T143" i="1"/>
  <c r="R143" i="1"/>
  <c r="S498" i="1"/>
  <c r="T498" i="1"/>
  <c r="R498" i="1"/>
  <c r="S271" i="1"/>
  <c r="T271" i="1"/>
  <c r="R271" i="1"/>
  <c r="AE303" i="1"/>
  <c r="AH303" i="1"/>
  <c r="AI303" i="1"/>
  <c r="M303" i="1"/>
  <c r="N303" i="1"/>
  <c r="Q303" i="1"/>
  <c r="AF314" i="1"/>
  <c r="AE314" i="1"/>
  <c r="AH314" i="1"/>
  <c r="AI314" i="1"/>
  <c r="M314" i="1"/>
  <c r="N314" i="1"/>
  <c r="Q314" i="1"/>
  <c r="AF566" i="1"/>
  <c r="AE566" i="1"/>
  <c r="AH566" i="1"/>
  <c r="AI566" i="1"/>
  <c r="M566" i="1"/>
  <c r="N566" i="1"/>
  <c r="Q566" i="1"/>
  <c r="M567" i="1"/>
  <c r="N567" i="1"/>
  <c r="Q567" i="1"/>
  <c r="AE567" i="1"/>
  <c r="AH567" i="1"/>
  <c r="AI567" i="1"/>
  <c r="AE774" i="1"/>
  <c r="AH774" i="1"/>
  <c r="AI774" i="1"/>
  <c r="M774" i="1"/>
  <c r="N774" i="1"/>
  <c r="Q774" i="1"/>
  <c r="AF774" i="1"/>
  <c r="M921" i="1"/>
  <c r="N921" i="1"/>
  <c r="Q921" i="1"/>
  <c r="AF921" i="1"/>
  <c r="AE921" i="1"/>
  <c r="AH921" i="1"/>
  <c r="AI921" i="1"/>
  <c r="AF1191" i="1"/>
  <c r="M1191" i="1"/>
  <c r="N1191" i="1"/>
  <c r="Q1191" i="1"/>
  <c r="AE1191" i="1"/>
  <c r="AH1191" i="1"/>
  <c r="AI1191" i="1"/>
  <c r="S205" i="1"/>
  <c r="T205" i="1"/>
  <c r="R205" i="1"/>
  <c r="R18" i="1"/>
  <c r="S18" i="1"/>
  <c r="T18" i="1"/>
  <c r="S1751" i="1"/>
  <c r="T1751" i="1"/>
  <c r="R1751" i="1"/>
  <c r="S554" i="1"/>
  <c r="T554" i="1"/>
  <c r="R554" i="1"/>
  <c r="S949" i="1"/>
  <c r="T949" i="1"/>
  <c r="R949" i="1"/>
  <c r="R301" i="1"/>
  <c r="S301" i="1"/>
  <c r="T301" i="1"/>
  <c r="AE431" i="1"/>
  <c r="AH431" i="1"/>
  <c r="AI431" i="1"/>
  <c r="AF431" i="1"/>
  <c r="M431" i="1"/>
  <c r="N431" i="1"/>
  <c r="Q431" i="1"/>
  <c r="R431" i="1"/>
  <c r="AE1831" i="1"/>
  <c r="AH1831" i="1"/>
  <c r="AI1831" i="1"/>
  <c r="M1831" i="1"/>
  <c r="N1831" i="1"/>
  <c r="Q1831" i="1"/>
  <c r="AF1831" i="1"/>
  <c r="AE1751" i="1"/>
  <c r="AH1751" i="1"/>
  <c r="AI1751" i="1"/>
  <c r="AF1751" i="1"/>
  <c r="AF1495" i="1"/>
  <c r="AE1495" i="1"/>
  <c r="AH1495" i="1"/>
  <c r="AI1495" i="1"/>
  <c r="M1495" i="1"/>
  <c r="N1495" i="1"/>
  <c r="Q1495" i="1"/>
  <c r="AF1423" i="1"/>
  <c r="M1423" i="1"/>
  <c r="N1423" i="1"/>
  <c r="Q1423" i="1"/>
  <c r="AE1423" i="1"/>
  <c r="AH1423" i="1"/>
  <c r="AI1423" i="1"/>
  <c r="M1163" i="1"/>
  <c r="N1163" i="1"/>
  <c r="Q1163" i="1"/>
  <c r="AF1163" i="1"/>
  <c r="M923" i="1"/>
  <c r="N923" i="1"/>
  <c r="Q923" i="1"/>
  <c r="AF923" i="1"/>
  <c r="AF883" i="1"/>
  <c r="M883" i="1"/>
  <c r="N883" i="1"/>
  <c r="Q883" i="1"/>
  <c r="AF763" i="1"/>
  <c r="M763" i="1"/>
  <c r="N763" i="1"/>
  <c r="Q763" i="1"/>
  <c r="AE519" i="1"/>
  <c r="AH519" i="1"/>
  <c r="AI519" i="1"/>
  <c r="AF519" i="1"/>
  <c r="M519" i="1"/>
  <c r="N519" i="1"/>
  <c r="Q519" i="1"/>
  <c r="R1234" i="1"/>
  <c r="R87" i="1"/>
  <c r="S87" i="1"/>
  <c r="T87" i="1"/>
  <c r="R469" i="1"/>
  <c r="S469" i="1"/>
  <c r="T469" i="1"/>
  <c r="M1359" i="1"/>
  <c r="N1359" i="1"/>
  <c r="Q1359" i="1"/>
  <c r="AE1359" i="1"/>
  <c r="AH1359" i="1"/>
  <c r="AI1359" i="1"/>
  <c r="AF1359" i="1"/>
  <c r="S291" i="1"/>
  <c r="T291" i="1"/>
  <c r="R291" i="1"/>
  <c r="AF9" i="1"/>
  <c r="M9" i="1"/>
  <c r="N9" i="1"/>
  <c r="Q9" i="1"/>
  <c r="R391" i="1"/>
  <c r="AF313" i="1"/>
  <c r="M313" i="1"/>
  <c r="N313" i="1"/>
  <c r="Q313" i="1"/>
  <c r="R313" i="1"/>
  <c r="S421" i="1"/>
  <c r="T421" i="1"/>
  <c r="R421" i="1"/>
  <c r="S202" i="1"/>
  <c r="T202" i="1"/>
  <c r="R202" i="1"/>
  <c r="AF521" i="1"/>
  <c r="M521" i="1"/>
  <c r="N521" i="1"/>
  <c r="Q521" i="1"/>
  <c r="S521" i="1"/>
  <c r="T521" i="1"/>
  <c r="AE521" i="1"/>
  <c r="AH521" i="1"/>
  <c r="AI521" i="1"/>
  <c r="M1225" i="1"/>
  <c r="N1225" i="1"/>
  <c r="Q1225" i="1"/>
  <c r="AF1225" i="1"/>
  <c r="AF1116" i="1"/>
  <c r="M1116" i="1"/>
  <c r="N1116" i="1"/>
  <c r="Q1116" i="1"/>
  <c r="R113" i="1"/>
  <c r="S113" i="1"/>
  <c r="T113" i="1"/>
  <c r="R885" i="1"/>
  <c r="S885" i="1"/>
  <c r="T885" i="1"/>
  <c r="AE539" i="1"/>
  <c r="AH539" i="1"/>
  <c r="AI539" i="1"/>
  <c r="M539" i="1"/>
  <c r="N539" i="1"/>
  <c r="Q539" i="1"/>
  <c r="AF579" i="1"/>
  <c r="M1186" i="1"/>
  <c r="N1186" i="1"/>
  <c r="Q1186" i="1"/>
  <c r="AE1186" i="1"/>
  <c r="AH1186" i="1"/>
  <c r="AI1186" i="1"/>
  <c r="AF1186" i="1"/>
  <c r="AQ2226" i="1"/>
  <c r="AA2226" i="1"/>
  <c r="I2226" i="1"/>
  <c r="AR1949" i="1"/>
  <c r="AB1949" i="1"/>
  <c r="J1949" i="1"/>
  <c r="AR1893" i="1"/>
  <c r="AB1893" i="1"/>
  <c r="J1893" i="1"/>
  <c r="AQ1874" i="1"/>
  <c r="AA1874" i="1"/>
  <c r="I1874" i="1"/>
  <c r="AS1808" i="1"/>
  <c r="AC1808" i="1"/>
  <c r="K1808" i="1"/>
  <c r="AS1752" i="1"/>
  <c r="AC1752" i="1"/>
  <c r="K1752" i="1"/>
  <c r="AQ1746" i="1"/>
  <c r="AA1746" i="1"/>
  <c r="I1746" i="1"/>
  <c r="AP1663" i="1"/>
  <c r="Z1663" i="1"/>
  <c r="H1663" i="1"/>
  <c r="AP1591" i="1"/>
  <c r="Z1591" i="1"/>
  <c r="H1591" i="1"/>
  <c r="M1591" i="1"/>
  <c r="N1591" i="1"/>
  <c r="Q1591" i="1"/>
  <c r="AQ1554" i="1"/>
  <c r="AA1554" i="1"/>
  <c r="I1554" i="1"/>
  <c r="AT1523" i="1"/>
  <c r="AD1523" i="1"/>
  <c r="L1523" i="1"/>
  <c r="AQ1498" i="1"/>
  <c r="AA1498" i="1"/>
  <c r="I1498" i="1"/>
  <c r="AR1453" i="1"/>
  <c r="AB1453" i="1"/>
  <c r="J1453" i="1"/>
  <c r="AP1447" i="1"/>
  <c r="Z1447" i="1"/>
  <c r="H1447" i="1"/>
  <c r="AE1447" i="1"/>
  <c r="AH1447" i="1"/>
  <c r="AI1447" i="1"/>
  <c r="AQ1362" i="1"/>
  <c r="AA1362" i="1"/>
  <c r="I1362" i="1"/>
  <c r="AS1360" i="1"/>
  <c r="AC1360" i="1"/>
  <c r="K1360" i="1"/>
  <c r="AR1357" i="1"/>
  <c r="AB1357" i="1"/>
  <c r="J1357" i="1"/>
  <c r="I1354" i="1"/>
  <c r="AQ1354" i="1"/>
  <c r="AA1354" i="1"/>
  <c r="AP1351" i="1"/>
  <c r="Z1351" i="1"/>
  <c r="H1351" i="1"/>
  <c r="AR1349" i="1"/>
  <c r="AB1349" i="1"/>
  <c r="J1349" i="1"/>
  <c r="AS1344" i="1"/>
  <c r="AC1344" i="1"/>
  <c r="K1344" i="1"/>
  <c r="AP1343" i="1"/>
  <c r="Z1343" i="1"/>
  <c r="H1343" i="1"/>
  <c r="AT1339" i="1"/>
  <c r="AD1339" i="1"/>
  <c r="L1339" i="1"/>
  <c r="AQ1338" i="1"/>
  <c r="AA1338" i="1"/>
  <c r="I1338" i="1"/>
  <c r="AS1336" i="1"/>
  <c r="AC1336" i="1"/>
  <c r="K1336" i="1"/>
  <c r="AR1333" i="1"/>
  <c r="AB1333" i="1"/>
  <c r="J1333" i="1"/>
  <c r="AT1331" i="1"/>
  <c r="AD1331" i="1"/>
  <c r="L1331" i="1"/>
  <c r="M1331" i="1"/>
  <c r="N1331" i="1"/>
  <c r="Q1331" i="1"/>
  <c r="AQ1330" i="1"/>
  <c r="AA1330" i="1"/>
  <c r="I1330" i="1"/>
  <c r="K1328" i="1"/>
  <c r="AS1328" i="1"/>
  <c r="AC1328" i="1"/>
  <c r="AR1325" i="1"/>
  <c r="AB1325" i="1"/>
  <c r="J1325" i="1"/>
  <c r="AQ1322" i="1"/>
  <c r="AA1322" i="1"/>
  <c r="I1322" i="1"/>
  <c r="AS1320" i="1"/>
  <c r="AC1320" i="1"/>
  <c r="K1320" i="1"/>
  <c r="AT1315" i="1"/>
  <c r="AD1315" i="1"/>
  <c r="L1315" i="1"/>
  <c r="AQ1314" i="1"/>
  <c r="AA1314" i="1"/>
  <c r="I1314" i="1"/>
  <c r="AP1311" i="1"/>
  <c r="Z1311" i="1"/>
  <c r="H1311" i="1"/>
  <c r="AQ1306" i="1"/>
  <c r="AA1306" i="1"/>
  <c r="I1306" i="1"/>
  <c r="AS1304" i="1"/>
  <c r="AC1304" i="1"/>
  <c r="K1304" i="1"/>
  <c r="AR1301" i="1"/>
  <c r="AB1301" i="1"/>
  <c r="J1301" i="1"/>
  <c r="AQ1298" i="1"/>
  <c r="AA1298" i="1"/>
  <c r="I1298" i="1"/>
  <c r="AS1296" i="1"/>
  <c r="AC1296" i="1"/>
  <c r="K1296" i="1"/>
  <c r="AQ1290" i="1"/>
  <c r="AA1290" i="1"/>
  <c r="I1290" i="1"/>
  <c r="AS1288" i="1"/>
  <c r="AC1288" i="1"/>
  <c r="K1288" i="1"/>
  <c r="AP1279" i="1"/>
  <c r="Z1279" i="1"/>
  <c r="H1279" i="1"/>
  <c r="J1277" i="1"/>
  <c r="AR1277" i="1"/>
  <c r="AB1277" i="1"/>
  <c r="AT1275" i="1"/>
  <c r="AD1275" i="1"/>
  <c r="L1275" i="1"/>
  <c r="M1275" i="1"/>
  <c r="N1275" i="1"/>
  <c r="Q1275" i="1"/>
  <c r="AQ1274" i="1"/>
  <c r="AA1274" i="1"/>
  <c r="I1274" i="1"/>
  <c r="AS1272" i="1"/>
  <c r="AC1272" i="1"/>
  <c r="K1272" i="1"/>
  <c r="AP1271" i="1"/>
  <c r="Z1271" i="1"/>
  <c r="H1271" i="1"/>
  <c r="AR1269" i="1"/>
  <c r="AB1269" i="1"/>
  <c r="J1269" i="1"/>
  <c r="AS1264" i="1"/>
  <c r="AC1264" i="1"/>
  <c r="K1264" i="1"/>
  <c r="AR1261" i="1"/>
  <c r="AB1261" i="1"/>
  <c r="J1261" i="1"/>
  <c r="AR1253" i="1"/>
  <c r="AB1253" i="1"/>
  <c r="J1253" i="1"/>
  <c r="AQ1250" i="1"/>
  <c r="AA1250" i="1"/>
  <c r="I1250" i="1"/>
  <c r="AS1248" i="1"/>
  <c r="AC1248" i="1"/>
  <c r="K1248" i="1"/>
  <c r="R855" i="1"/>
  <c r="S855" i="1"/>
  <c r="T855" i="1"/>
  <c r="S739" i="1"/>
  <c r="T739" i="1"/>
  <c r="R739" i="1"/>
  <c r="S715" i="1"/>
  <c r="T715" i="1"/>
  <c r="R715" i="1"/>
  <c r="AE543" i="1"/>
  <c r="AH543" i="1"/>
  <c r="AI543" i="1"/>
  <c r="M543" i="1"/>
  <c r="N543" i="1"/>
  <c r="Q543" i="1"/>
  <c r="AP2338" i="1"/>
  <c r="Z2338" i="1"/>
  <c r="H2338" i="1"/>
  <c r="AQ2133" i="1"/>
  <c r="AA2133" i="1"/>
  <c r="I2133" i="1"/>
  <c r="AP1954" i="1"/>
  <c r="Z1954" i="1"/>
  <c r="H1954" i="1"/>
  <c r="AS2358" i="1"/>
  <c r="AC2358" i="1"/>
  <c r="K2358" i="1"/>
  <c r="AT2345" i="1"/>
  <c r="AD2345" i="1"/>
  <c r="L2345" i="1"/>
  <c r="AS2326" i="1"/>
  <c r="AC2326" i="1"/>
  <c r="K2326" i="1"/>
  <c r="AQ2304" i="1"/>
  <c r="AA2304" i="1"/>
  <c r="I2304" i="1"/>
  <c r="AR2299" i="1"/>
  <c r="AB2299" i="1"/>
  <c r="J2299" i="1"/>
  <c r="AQ2296" i="1"/>
  <c r="AA2296" i="1"/>
  <c r="I2296" i="1"/>
  <c r="AR2291" i="1"/>
  <c r="AB2291" i="1"/>
  <c r="J2291" i="1"/>
  <c r="AP2285" i="1"/>
  <c r="Z2285" i="1"/>
  <c r="H2285" i="1"/>
  <c r="AQ2280" i="1"/>
  <c r="AA2280" i="1"/>
  <c r="I2280" i="1"/>
  <c r="AP2277" i="1"/>
  <c r="Z2277" i="1"/>
  <c r="H2277" i="1"/>
  <c r="AQ2272" i="1"/>
  <c r="AA2272" i="1"/>
  <c r="I2272" i="1"/>
  <c r="AR2243" i="1"/>
  <c r="AB2243" i="1"/>
  <c r="J2243" i="1"/>
  <c r="AP2237" i="1"/>
  <c r="Z2237" i="1"/>
  <c r="H2237" i="1"/>
  <c r="AQ2232" i="1"/>
  <c r="AA2232" i="1"/>
  <c r="I2232" i="1"/>
  <c r="AR2211" i="1"/>
  <c r="AB2211" i="1"/>
  <c r="J2211" i="1"/>
  <c r="AS2206" i="1"/>
  <c r="AC2206" i="1"/>
  <c r="K2206" i="1"/>
  <c r="AP2197" i="1"/>
  <c r="Z2197" i="1"/>
  <c r="H2197" i="1"/>
  <c r="AR2195" i="1"/>
  <c r="AB2195" i="1"/>
  <c r="J2195" i="1"/>
  <c r="AS2174" i="1"/>
  <c r="AC2174" i="1"/>
  <c r="K2174" i="1"/>
  <c r="AP2173" i="1"/>
  <c r="Z2173" i="1"/>
  <c r="H2173" i="1"/>
  <c r="K2166" i="1"/>
  <c r="AS2166" i="1"/>
  <c r="AC2166" i="1"/>
  <c r="AP2165" i="1"/>
  <c r="Z2165" i="1"/>
  <c r="H2165" i="1"/>
  <c r="AP2157" i="1"/>
  <c r="Z2157" i="1"/>
  <c r="H2157" i="1"/>
  <c r="AP2149" i="1"/>
  <c r="Z2149" i="1"/>
  <c r="H2149" i="1"/>
  <c r="AP2141" i="1"/>
  <c r="Z2141" i="1"/>
  <c r="H2141" i="1"/>
  <c r="AP2133" i="1"/>
  <c r="Z2133" i="1"/>
  <c r="H2133" i="1"/>
  <c r="AS2126" i="1"/>
  <c r="AC2126" i="1"/>
  <c r="K2126" i="1"/>
  <c r="S1501" i="1"/>
  <c r="T1501" i="1"/>
  <c r="R1501" i="1"/>
  <c r="S997" i="1"/>
  <c r="T997" i="1"/>
  <c r="R997" i="1"/>
  <c r="R423" i="1"/>
  <c r="S423" i="1"/>
  <c r="T423" i="1"/>
  <c r="S229" i="1"/>
  <c r="T229" i="1"/>
  <c r="R229" i="1"/>
  <c r="R793" i="1"/>
  <c r="S793" i="1"/>
  <c r="T793" i="1"/>
  <c r="AF67" i="1"/>
  <c r="AE67" i="1"/>
  <c r="AH67" i="1"/>
  <c r="AI67" i="1"/>
  <c r="M67" i="1"/>
  <c r="N67" i="1"/>
  <c r="Q67" i="1"/>
  <c r="AE326" i="1"/>
  <c r="AH326" i="1"/>
  <c r="AI326" i="1"/>
  <c r="M326" i="1"/>
  <c r="N326" i="1"/>
  <c r="Q326" i="1"/>
  <c r="AF457" i="1"/>
  <c r="AF747" i="1"/>
  <c r="AE747" i="1"/>
  <c r="AH747" i="1"/>
  <c r="AI747" i="1"/>
  <c r="M1210" i="1"/>
  <c r="N1210" i="1"/>
  <c r="Q1210" i="1"/>
  <c r="AF1210" i="1"/>
  <c r="AE1210" i="1"/>
  <c r="AH1210" i="1"/>
  <c r="AI1210" i="1"/>
  <c r="AF1242" i="1"/>
  <c r="AE1242" i="1"/>
  <c r="AH1242" i="1"/>
  <c r="AI1242" i="1"/>
  <c r="M203" i="1"/>
  <c r="N203" i="1"/>
  <c r="Q203" i="1"/>
  <c r="AF203" i="1"/>
  <c r="R34" i="1"/>
  <c r="S34" i="1"/>
  <c r="T34" i="1"/>
  <c r="R1094" i="1"/>
  <c r="S914" i="1"/>
  <c r="T914" i="1"/>
  <c r="R914" i="1"/>
  <c r="S1006" i="1"/>
  <c r="T1006" i="1"/>
  <c r="R1006" i="1"/>
  <c r="AF2037" i="1"/>
  <c r="AE450" i="1"/>
  <c r="AH450" i="1"/>
  <c r="AI450" i="1"/>
  <c r="S501" i="1"/>
  <c r="T501" i="1"/>
  <c r="R501" i="1"/>
  <c r="S334" i="1"/>
  <c r="T334" i="1"/>
  <c r="R334" i="1"/>
  <c r="M171" i="1"/>
  <c r="N171" i="1"/>
  <c r="Q171" i="1"/>
  <c r="AE171" i="1"/>
  <c r="AH171" i="1"/>
  <c r="AI171" i="1"/>
  <c r="AE790" i="1"/>
  <c r="AH790" i="1"/>
  <c r="AI790" i="1"/>
  <c r="M790" i="1"/>
  <c r="N790" i="1"/>
  <c r="Q790" i="1"/>
  <c r="AF955" i="1"/>
  <c r="AE955" i="1"/>
  <c r="AH955" i="1"/>
  <c r="AI955" i="1"/>
  <c r="AF1429" i="1"/>
  <c r="AE1429" i="1"/>
  <c r="AH1429" i="1"/>
  <c r="AI1429" i="1"/>
  <c r="AE1909" i="1"/>
  <c r="AH1909" i="1"/>
  <c r="AI1909" i="1"/>
  <c r="AF1909" i="1"/>
  <c r="M1909" i="1"/>
  <c r="N1909" i="1"/>
  <c r="Q1909" i="1"/>
  <c r="AP3546" i="1"/>
  <c r="Z3546" i="1"/>
  <c r="M2269" i="1"/>
  <c r="N2269" i="1"/>
  <c r="Q2269" i="1"/>
  <c r="AE2269" i="1"/>
  <c r="AH2269" i="1"/>
  <c r="AI2269" i="1"/>
  <c r="M2245" i="1"/>
  <c r="N2245" i="1"/>
  <c r="Q2245" i="1"/>
  <c r="AF2245" i="1"/>
  <c r="AE2245" i="1"/>
  <c r="AH2245" i="1"/>
  <c r="AI2245" i="1"/>
  <c r="AF1933" i="1"/>
  <c r="AE1933" i="1"/>
  <c r="AH1933" i="1"/>
  <c r="AI1933" i="1"/>
  <c r="M1933" i="1"/>
  <c r="N1933" i="1"/>
  <c r="Q1933" i="1"/>
  <c r="AF1837" i="1"/>
  <c r="AE1837" i="1"/>
  <c r="AH1837" i="1"/>
  <c r="AI1837" i="1"/>
  <c r="AR2611" i="1"/>
  <c r="AB2611" i="1"/>
  <c r="J2611" i="1"/>
  <c r="AP2040" i="1"/>
  <c r="Z2040" i="1"/>
  <c r="H2040" i="1"/>
  <c r="AQ1699" i="1"/>
  <c r="AA1699" i="1"/>
  <c r="I1699" i="1"/>
  <c r="AP1560" i="1"/>
  <c r="Z1560" i="1"/>
  <c r="H1560" i="1"/>
  <c r="M1560" i="1"/>
  <c r="N1560" i="1"/>
  <c r="Q1560" i="1"/>
  <c r="AQ1555" i="1"/>
  <c r="AA1555" i="1"/>
  <c r="I1555" i="1"/>
  <c r="AQ1323" i="1"/>
  <c r="AA1323" i="1"/>
  <c r="I1323" i="1"/>
  <c r="AQ1187" i="1"/>
  <c r="AA1187" i="1"/>
  <c r="I1187" i="1"/>
  <c r="AP1056" i="1"/>
  <c r="Z1056" i="1"/>
  <c r="H1056" i="1"/>
  <c r="AQ1035" i="1"/>
  <c r="AA1035" i="1"/>
  <c r="I1035" i="1"/>
  <c r="AR1030" i="1"/>
  <c r="AB1030" i="1"/>
  <c r="J1030" i="1"/>
  <c r="AS985" i="1"/>
  <c r="AC985" i="1"/>
  <c r="K985" i="1"/>
  <c r="AR974" i="1"/>
  <c r="AB974" i="1"/>
  <c r="J974" i="1"/>
  <c r="AR806" i="1"/>
  <c r="AB806" i="1"/>
  <c r="J806" i="1"/>
  <c r="AT788" i="1"/>
  <c r="AD788" i="1"/>
  <c r="L788" i="1"/>
  <c r="AR782" i="1"/>
  <c r="AB782" i="1"/>
  <c r="J782" i="1"/>
  <c r="AQ779" i="1"/>
  <c r="AA779" i="1"/>
  <c r="I779" i="1"/>
  <c r="AS769" i="1"/>
  <c r="AC769" i="1"/>
  <c r="K769" i="1"/>
  <c r="AS729" i="1"/>
  <c r="AC729" i="1"/>
  <c r="K729" i="1"/>
  <c r="AP624" i="1"/>
  <c r="Z624" i="1"/>
  <c r="H624" i="1"/>
  <c r="AR622" i="1"/>
  <c r="AB622" i="1"/>
  <c r="J622" i="1"/>
  <c r="AS609" i="1"/>
  <c r="AC609" i="1"/>
  <c r="K609" i="1"/>
  <c r="AP608" i="1"/>
  <c r="Z608" i="1"/>
  <c r="H608" i="1"/>
  <c r="AP584" i="1"/>
  <c r="Z584" i="1"/>
  <c r="H584" i="1"/>
  <c r="AR550" i="1"/>
  <c r="AB550" i="1"/>
  <c r="J550" i="1"/>
  <c r="AS537" i="1"/>
  <c r="AC537" i="1"/>
  <c r="K537" i="1"/>
  <c r="AS457" i="1"/>
  <c r="AC457" i="1"/>
  <c r="K457" i="1"/>
  <c r="AP392" i="1"/>
  <c r="Z392" i="1"/>
  <c r="H392" i="1"/>
  <c r="AE263" i="1"/>
  <c r="AH263" i="1"/>
  <c r="AI263" i="1"/>
  <c r="AF263" i="1"/>
  <c r="M263" i="1"/>
  <c r="N263" i="1"/>
  <c r="Q263" i="1"/>
  <c r="S181" i="1"/>
  <c r="T181" i="1"/>
  <c r="R181" i="1"/>
  <c r="M245" i="1"/>
  <c r="N245" i="1"/>
  <c r="Q245" i="1"/>
  <c r="AF245" i="1"/>
  <c r="AE245" i="1"/>
  <c r="AH245" i="1"/>
  <c r="AI245" i="1"/>
  <c r="M807" i="1"/>
  <c r="N807" i="1"/>
  <c r="Q807" i="1"/>
  <c r="M823" i="1"/>
  <c r="N823" i="1"/>
  <c r="Q823" i="1"/>
  <c r="AF823" i="1"/>
  <c r="AE1821" i="1"/>
  <c r="AH1821" i="1"/>
  <c r="AI1821" i="1"/>
  <c r="AF1821" i="1"/>
  <c r="AE2962" i="1"/>
  <c r="AH2962" i="1"/>
  <c r="AI2962" i="1"/>
  <c r="M2962" i="1"/>
  <c r="N2962" i="1"/>
  <c r="Q2962" i="1"/>
  <c r="R2962" i="1"/>
  <c r="AP3090" i="1"/>
  <c r="Z3090" i="1"/>
  <c r="H3090" i="1"/>
  <c r="AE3090" i="1"/>
  <c r="AH3090" i="1"/>
  <c r="AI3090" i="1"/>
  <c r="S706" i="1"/>
  <c r="T706" i="1"/>
  <c r="R706" i="1"/>
  <c r="S55" i="1"/>
  <c r="T55" i="1"/>
  <c r="R55" i="1"/>
  <c r="AF39" i="1"/>
  <c r="M39" i="1"/>
  <c r="N39" i="1"/>
  <c r="Q39" i="1"/>
  <c r="AF169" i="1"/>
  <c r="M169" i="1"/>
  <c r="N169" i="1"/>
  <c r="Q169" i="1"/>
  <c r="AF302" i="1"/>
  <c r="M302" i="1"/>
  <c r="N302" i="1"/>
  <c r="Q302" i="1"/>
  <c r="M425" i="1"/>
  <c r="N425" i="1"/>
  <c r="Q425" i="1"/>
  <c r="AF425" i="1"/>
  <c r="AE425" i="1"/>
  <c r="AH425" i="1"/>
  <c r="AI425" i="1"/>
  <c r="R518" i="1"/>
  <c r="S518" i="1"/>
  <c r="T518" i="1"/>
  <c r="AE1074" i="1"/>
  <c r="AH1074" i="1"/>
  <c r="AI1074" i="1"/>
  <c r="AF1074" i="1"/>
  <c r="AF1133" i="1"/>
  <c r="M1133" i="1"/>
  <c r="N1133" i="1"/>
  <c r="Q1133" i="1"/>
  <c r="AF4073" i="1"/>
  <c r="M4073" i="1"/>
  <c r="N4073" i="1"/>
  <c r="Q4073" i="1"/>
  <c r="AE2101" i="1"/>
  <c r="AH2101" i="1"/>
  <c r="AI2101" i="1"/>
  <c r="AF2101" i="1"/>
  <c r="AF2085" i="1"/>
  <c r="M2085" i="1"/>
  <c r="N2085" i="1"/>
  <c r="Q2085" i="1"/>
  <c r="AE2085" i="1"/>
  <c r="AH2085" i="1"/>
  <c r="AI2085" i="1"/>
  <c r="M1965" i="1"/>
  <c r="N1965" i="1"/>
  <c r="Q1965" i="1"/>
  <c r="AE1965" i="1"/>
  <c r="AH1965" i="1"/>
  <c r="AI1965" i="1"/>
  <c r="M1069" i="1"/>
  <c r="N1069" i="1"/>
  <c r="Q1069" i="1"/>
  <c r="AE1069" i="1"/>
  <c r="AH1069" i="1"/>
  <c r="AI1069" i="1"/>
  <c r="AS4262" i="1"/>
  <c r="AC4262" i="1"/>
  <c r="K4262" i="1"/>
  <c r="AP2589" i="1"/>
  <c r="Z2589" i="1"/>
  <c r="H2589" i="1"/>
  <c r="AS2494" i="1"/>
  <c r="AC2494" i="1"/>
  <c r="K2494" i="1"/>
  <c r="AQ2488" i="1"/>
  <c r="AA2488" i="1"/>
  <c r="I2488" i="1"/>
  <c r="AS2414" i="1"/>
  <c r="AC2414" i="1"/>
  <c r="K2414" i="1"/>
  <c r="AP2413" i="1"/>
  <c r="Z2413" i="1"/>
  <c r="H2413" i="1"/>
  <c r="S545" i="1"/>
  <c r="T545" i="1"/>
  <c r="R545" i="1"/>
  <c r="R373" i="1"/>
  <c r="S373" i="1"/>
  <c r="T373" i="1"/>
  <c r="AE1157" i="1"/>
  <c r="AH1157" i="1"/>
  <c r="AI1157" i="1"/>
  <c r="AE823" i="1"/>
  <c r="AH823" i="1"/>
  <c r="AI823" i="1"/>
  <c r="I3917" i="1"/>
  <c r="M2301" i="1"/>
  <c r="N2301" i="1"/>
  <c r="Q2301" i="1"/>
  <c r="R657" i="1"/>
  <c r="S657" i="1"/>
  <c r="T657" i="1"/>
  <c r="M345" i="1"/>
  <c r="N345" i="1"/>
  <c r="Q345" i="1"/>
  <c r="AF345" i="1"/>
  <c r="AE345" i="1"/>
  <c r="AH345" i="1"/>
  <c r="AI345" i="1"/>
  <c r="AF1203" i="1"/>
  <c r="AE1203" i="1"/>
  <c r="AH1203" i="1"/>
  <c r="AI1203" i="1"/>
  <c r="M1207" i="1"/>
  <c r="N1207" i="1"/>
  <c r="Q1207" i="1"/>
  <c r="AF1207" i="1"/>
  <c r="M816" i="1"/>
  <c r="N816" i="1"/>
  <c r="Q816" i="1"/>
  <c r="AE816" i="1"/>
  <c r="AH816" i="1"/>
  <c r="AI816" i="1"/>
  <c r="AT3364" i="1"/>
  <c r="AD3364" i="1"/>
  <c r="L3364" i="1"/>
  <c r="AF3364" i="1"/>
  <c r="AE537" i="1"/>
  <c r="AH537" i="1"/>
  <c r="AI537" i="1"/>
  <c r="AF586" i="1"/>
  <c r="M1242" i="1"/>
  <c r="N1242" i="1"/>
  <c r="Q1242" i="1"/>
  <c r="AF235" i="1"/>
  <c r="AF2493" i="1"/>
  <c r="S1299" i="1"/>
  <c r="T1299" i="1"/>
  <c r="R814" i="1"/>
  <c r="S281" i="1"/>
  <c r="T281" i="1"/>
  <c r="S1137" i="1"/>
  <c r="T1137" i="1"/>
  <c r="R1137" i="1"/>
  <c r="AF822" i="1"/>
  <c r="S1002" i="1"/>
  <c r="T1002" i="1"/>
  <c r="S722" i="1"/>
  <c r="T722" i="1"/>
  <c r="M1319" i="1"/>
  <c r="N1319" i="1"/>
  <c r="Q1319" i="1"/>
  <c r="R288" i="1"/>
  <c r="AF889" i="1"/>
  <c r="M889" i="1"/>
  <c r="N889" i="1"/>
  <c r="Q889" i="1"/>
  <c r="AQ3563" i="1"/>
  <c r="AA3563" i="1"/>
  <c r="M2709" i="1"/>
  <c r="N2709" i="1"/>
  <c r="Q2709" i="1"/>
  <c r="H4104" i="1"/>
  <c r="J3952" i="1"/>
  <c r="H3709" i="1"/>
  <c r="S1086" i="1"/>
  <c r="T1086" i="1"/>
  <c r="S2261" i="1"/>
  <c r="T2261" i="1"/>
  <c r="S673" i="1"/>
  <c r="T673" i="1"/>
  <c r="R673" i="1"/>
  <c r="S286" i="1"/>
  <c r="T286" i="1"/>
  <c r="R286" i="1"/>
  <c r="R235" i="1"/>
  <c r="AF1157" i="1"/>
  <c r="AF339" i="1"/>
  <c r="AF388" i="1"/>
  <c r="M388" i="1"/>
  <c r="N388" i="1"/>
  <c r="Q388" i="1"/>
  <c r="AE911" i="1"/>
  <c r="AH911" i="1"/>
  <c r="AI911" i="1"/>
  <c r="R1213" i="1"/>
  <c r="AE874" i="1"/>
  <c r="AH874" i="1"/>
  <c r="AI874" i="1"/>
  <c r="AT1316" i="1"/>
  <c r="AD1316" i="1"/>
  <c r="AE1275" i="1"/>
  <c r="AH1275" i="1"/>
  <c r="AI1275" i="1"/>
  <c r="M1085" i="1"/>
  <c r="N1085" i="1"/>
  <c r="Q1085" i="1"/>
  <c r="S1085" i="1"/>
  <c r="T1085" i="1"/>
  <c r="M649" i="1"/>
  <c r="N649" i="1"/>
  <c r="Q649" i="1"/>
  <c r="AF649" i="1"/>
  <c r="J998" i="1"/>
  <c r="AE811" i="1"/>
  <c r="AH811" i="1"/>
  <c r="AI811" i="1"/>
  <c r="AE1327" i="1"/>
  <c r="AH1327" i="1"/>
  <c r="AI1327" i="1"/>
  <c r="M2205" i="1"/>
  <c r="N2205" i="1"/>
  <c r="Q2205" i="1"/>
  <c r="AF2269" i="1"/>
  <c r="AF2717" i="1"/>
  <c r="AE1263" i="1"/>
  <c r="AH1263" i="1"/>
  <c r="AI1263" i="1"/>
  <c r="S1018" i="1"/>
  <c r="T1018" i="1"/>
  <c r="R1018" i="1"/>
  <c r="R446" i="1"/>
  <c r="S446" i="1"/>
  <c r="T446" i="1"/>
  <c r="M678" i="1"/>
  <c r="N678" i="1"/>
  <c r="Q678" i="1"/>
  <c r="M594" i="1"/>
  <c r="N594" i="1"/>
  <c r="Q594" i="1"/>
  <c r="AF506" i="1"/>
  <c r="M1821" i="1"/>
  <c r="N1821" i="1"/>
  <c r="Q1821" i="1"/>
  <c r="M2101" i="1"/>
  <c r="N2101" i="1"/>
  <c r="Q2101" i="1"/>
  <c r="AF205" i="1"/>
  <c r="AF1355" i="1"/>
  <c r="S726" i="1"/>
  <c r="T726" i="1"/>
  <c r="R726" i="1"/>
  <c r="R246" i="1"/>
  <c r="S246" i="1"/>
  <c r="T246" i="1"/>
  <c r="AF101" i="1"/>
  <c r="AF686" i="1"/>
  <c r="M17" i="1"/>
  <c r="N17" i="1"/>
  <c r="Q17" i="1"/>
  <c r="AF17" i="1"/>
  <c r="AF126" i="1"/>
  <c r="AE126" i="1"/>
  <c r="AH126" i="1"/>
  <c r="AI126" i="1"/>
  <c r="M178" i="1"/>
  <c r="N178" i="1"/>
  <c r="Q178" i="1"/>
  <c r="AE178" i="1"/>
  <c r="AH178" i="1"/>
  <c r="AI178" i="1"/>
  <c r="M382" i="1"/>
  <c r="N382" i="1"/>
  <c r="Q382" i="1"/>
  <c r="AF382" i="1"/>
  <c r="AE382" i="1"/>
  <c r="AH382" i="1"/>
  <c r="AI382" i="1"/>
  <c r="AE423" i="1"/>
  <c r="AH423" i="1"/>
  <c r="AI423" i="1"/>
  <c r="AF423" i="1"/>
  <c r="AF489" i="1"/>
  <c r="M489" i="1"/>
  <c r="N489" i="1"/>
  <c r="Q489" i="1"/>
  <c r="AE489" i="1"/>
  <c r="AH489" i="1"/>
  <c r="AI489" i="1"/>
  <c r="AF498" i="1"/>
  <c r="AE498" i="1"/>
  <c r="AH498" i="1"/>
  <c r="AI498" i="1"/>
  <c r="S517" i="1"/>
  <c r="T517" i="1"/>
  <c r="R517" i="1"/>
  <c r="AF558" i="1"/>
  <c r="AE558" i="1"/>
  <c r="AH558" i="1"/>
  <c r="AI558" i="1"/>
  <c r="M614" i="1"/>
  <c r="N614" i="1"/>
  <c r="Q614" i="1"/>
  <c r="AE614" i="1"/>
  <c r="AH614" i="1"/>
  <c r="AI614" i="1"/>
  <c r="M634" i="1"/>
  <c r="N634" i="1"/>
  <c r="Q634" i="1"/>
  <c r="AF634" i="1"/>
  <c r="AE634" i="1"/>
  <c r="AH634" i="1"/>
  <c r="AI634" i="1"/>
  <c r="AF645" i="1"/>
  <c r="AE645" i="1"/>
  <c r="AH645" i="1"/>
  <c r="AI645" i="1"/>
  <c r="M645" i="1"/>
  <c r="N645" i="1"/>
  <c r="Q645" i="1"/>
  <c r="AF735" i="1"/>
  <c r="AE735" i="1"/>
  <c r="AH735" i="1"/>
  <c r="AI735" i="1"/>
  <c r="R815" i="1"/>
  <c r="S815" i="1"/>
  <c r="T815" i="1"/>
  <c r="AE851" i="1"/>
  <c r="AH851" i="1"/>
  <c r="AI851" i="1"/>
  <c r="M866" i="1"/>
  <c r="N866" i="1"/>
  <c r="Q866" i="1"/>
  <c r="AF866" i="1"/>
  <c r="AE867" i="1"/>
  <c r="AH867" i="1"/>
  <c r="AI867" i="1"/>
  <c r="AF887" i="1"/>
  <c r="AE887" i="1"/>
  <c r="AH887" i="1"/>
  <c r="AI887" i="1"/>
  <c r="M887" i="1"/>
  <c r="N887" i="1"/>
  <c r="Q887" i="1"/>
  <c r="K801" i="1"/>
  <c r="AE954" i="1"/>
  <c r="AH954" i="1"/>
  <c r="AI954" i="1"/>
  <c r="M954" i="1"/>
  <c r="N954" i="1"/>
  <c r="Q954" i="1"/>
  <c r="AF995" i="1"/>
  <c r="AE1033" i="1"/>
  <c r="AH1033" i="1"/>
  <c r="AI1033" i="1"/>
  <c r="M1033" i="1"/>
  <c r="N1033" i="1"/>
  <c r="Q1033" i="1"/>
  <c r="AE1055" i="1"/>
  <c r="AH1055" i="1"/>
  <c r="AI1055" i="1"/>
  <c r="AF1055" i="1"/>
  <c r="M1055" i="1"/>
  <c r="N1055" i="1"/>
  <c r="Q1055" i="1"/>
  <c r="M1093" i="1"/>
  <c r="N1093" i="1"/>
  <c r="Q1093" i="1"/>
  <c r="AF1093" i="1"/>
  <c r="AF1138" i="1"/>
  <c r="AE1138" i="1"/>
  <c r="AH1138" i="1"/>
  <c r="AI1138" i="1"/>
  <c r="M1138" i="1"/>
  <c r="N1138" i="1"/>
  <c r="Q1138" i="1"/>
  <c r="AE1139" i="1"/>
  <c r="AH1139" i="1"/>
  <c r="AI1139" i="1"/>
  <c r="AF1193" i="1"/>
  <c r="M1193" i="1"/>
  <c r="N1193" i="1"/>
  <c r="Q1193" i="1"/>
  <c r="M1194" i="1"/>
  <c r="N1194" i="1"/>
  <c r="Q1194" i="1"/>
  <c r="AF1194" i="1"/>
  <c r="H1255" i="1"/>
  <c r="AF1285" i="1"/>
  <c r="M1285" i="1"/>
  <c r="N1285" i="1"/>
  <c r="Q1285" i="1"/>
  <c r="H1303" i="1"/>
  <c r="I1282" i="1"/>
  <c r="H1335" i="1"/>
  <c r="J1309" i="1"/>
  <c r="K1280" i="1"/>
  <c r="AF1541" i="1"/>
  <c r="M1541" i="1"/>
  <c r="N1541" i="1"/>
  <c r="Q1541" i="1"/>
  <c r="AF1757" i="1"/>
  <c r="AE1757" i="1"/>
  <c r="AH1757" i="1"/>
  <c r="AI1757" i="1"/>
  <c r="M2069" i="1"/>
  <c r="N2069" i="1"/>
  <c r="Q2069" i="1"/>
  <c r="AE2069" i="1"/>
  <c r="AH2069" i="1"/>
  <c r="AI2069" i="1"/>
  <c r="S66" i="1"/>
  <c r="T66" i="1"/>
  <c r="R66" i="1"/>
  <c r="AF362" i="1"/>
  <c r="M362" i="1"/>
  <c r="N362" i="1"/>
  <c r="Q362" i="1"/>
  <c r="R383" i="1"/>
  <c r="S383" i="1"/>
  <c r="T383" i="1"/>
  <c r="S505" i="1"/>
  <c r="T505" i="1"/>
  <c r="R505" i="1"/>
  <c r="S123" i="1"/>
  <c r="T123" i="1"/>
  <c r="R123" i="1"/>
  <c r="S125" i="1"/>
  <c r="T125" i="1"/>
  <c r="R125" i="1"/>
  <c r="AF273" i="1"/>
  <c r="M273" i="1"/>
  <c r="N273" i="1"/>
  <c r="Q273" i="1"/>
  <c r="AE273" i="1"/>
  <c r="AH273" i="1"/>
  <c r="AI273" i="1"/>
  <c r="AE453" i="1"/>
  <c r="AH453" i="1"/>
  <c r="AI453" i="1"/>
  <c r="AF453" i="1"/>
  <c r="M538" i="1"/>
  <c r="N538" i="1"/>
  <c r="Q538" i="1"/>
  <c r="AE538" i="1"/>
  <c r="AH538" i="1"/>
  <c r="AI538" i="1"/>
  <c r="AE579" i="1"/>
  <c r="AH579" i="1"/>
  <c r="AI579" i="1"/>
  <c r="AF733" i="1"/>
  <c r="M733" i="1"/>
  <c r="N733" i="1"/>
  <c r="Q733" i="1"/>
  <c r="AF750" i="1"/>
  <c r="M750" i="1"/>
  <c r="N750" i="1"/>
  <c r="Q750" i="1"/>
  <c r="M857" i="1"/>
  <c r="N857" i="1"/>
  <c r="Q857" i="1"/>
  <c r="S266" i="1"/>
  <c r="T266" i="1"/>
  <c r="R266" i="1"/>
  <c r="AP3202" i="1"/>
  <c r="Z3202" i="1"/>
  <c r="H3202" i="1"/>
  <c r="AE186" i="1"/>
  <c r="AH186" i="1"/>
  <c r="AI186" i="1"/>
  <c r="S610" i="1"/>
  <c r="T610" i="1"/>
  <c r="R610" i="1"/>
  <c r="M179" i="1"/>
  <c r="N179" i="1"/>
  <c r="Q179" i="1"/>
  <c r="R2293" i="1"/>
  <c r="S2293" i="1"/>
  <c r="T2293" i="1"/>
  <c r="R2189" i="1"/>
  <c r="S2189" i="1"/>
  <c r="T2189" i="1"/>
  <c r="AE242" i="1"/>
  <c r="AH242" i="1"/>
  <c r="AI242" i="1"/>
  <c r="M242" i="1"/>
  <c r="N242" i="1"/>
  <c r="Q242" i="1"/>
  <c r="AF355" i="1"/>
  <c r="AE355" i="1"/>
  <c r="AH355" i="1"/>
  <c r="AI355" i="1"/>
  <c r="AE511" i="1"/>
  <c r="AH511" i="1"/>
  <c r="AI511" i="1"/>
  <c r="M511" i="1"/>
  <c r="N511" i="1"/>
  <c r="Q511" i="1"/>
  <c r="AF511" i="1"/>
  <c r="AF577" i="1"/>
  <c r="M577" i="1"/>
  <c r="N577" i="1"/>
  <c r="Q577" i="1"/>
  <c r="AE622" i="1"/>
  <c r="AH622" i="1"/>
  <c r="AI622" i="1"/>
  <c r="M622" i="1"/>
  <c r="N622" i="1"/>
  <c r="Q622" i="1"/>
  <c r="M746" i="1"/>
  <c r="N746" i="1"/>
  <c r="Q746" i="1"/>
  <c r="AE746" i="1"/>
  <c r="AH746" i="1"/>
  <c r="AI746" i="1"/>
  <c r="AF746" i="1"/>
  <c r="M1295" i="1"/>
  <c r="N1295" i="1"/>
  <c r="Q1295" i="1"/>
  <c r="AF1295" i="1"/>
  <c r="AE1295" i="1"/>
  <c r="AH1295" i="1"/>
  <c r="AI1295" i="1"/>
  <c r="AF2509" i="1"/>
  <c r="AE2509" i="1"/>
  <c r="AH2509" i="1"/>
  <c r="AI2509" i="1"/>
  <c r="AQ3256" i="1"/>
  <c r="AA3256" i="1"/>
  <c r="I3256" i="1"/>
  <c r="AP2549" i="1"/>
  <c r="Z2549" i="1"/>
  <c r="H2549" i="1"/>
  <c r="AS2486" i="1"/>
  <c r="AC2486" i="1"/>
  <c r="K2486" i="1"/>
  <c r="AQ2424" i="1"/>
  <c r="AA2424" i="1"/>
  <c r="I2424" i="1"/>
  <c r="R1114" i="1"/>
  <c r="S395" i="1"/>
  <c r="T395" i="1"/>
  <c r="R395" i="1"/>
  <c r="R1327" i="1"/>
  <c r="AF389" i="1"/>
  <c r="AF1319" i="1"/>
  <c r="AF2068" i="1"/>
  <c r="M2068" i="1"/>
  <c r="N2068" i="1"/>
  <c r="Q2068" i="1"/>
  <c r="AE2717" i="1"/>
  <c r="AH2717" i="1"/>
  <c r="AI2717" i="1"/>
  <c r="AF394" i="1"/>
  <c r="S693" i="1"/>
  <c r="T693" i="1"/>
  <c r="R693" i="1"/>
  <c r="M686" i="1"/>
  <c r="N686" i="1"/>
  <c r="Q686" i="1"/>
  <c r="S510" i="1"/>
  <c r="T510" i="1"/>
  <c r="R510" i="1"/>
  <c r="M59" i="1"/>
  <c r="N59" i="1"/>
  <c r="Q59" i="1"/>
  <c r="M46" i="1"/>
  <c r="N46" i="1"/>
  <c r="Q46" i="1"/>
  <c r="AE46" i="1"/>
  <c r="AH46" i="1"/>
  <c r="AI46" i="1"/>
  <c r="AF99" i="1"/>
  <c r="AF193" i="1"/>
  <c r="M193" i="1"/>
  <c r="N193" i="1"/>
  <c r="Q193" i="1"/>
  <c r="AE193" i="1"/>
  <c r="AH193" i="1"/>
  <c r="AI193" i="1"/>
  <c r="AF635" i="1"/>
  <c r="AE635" i="1"/>
  <c r="AH635" i="1"/>
  <c r="AI635" i="1"/>
  <c r="AE654" i="1"/>
  <c r="AH654" i="1"/>
  <c r="AI654" i="1"/>
  <c r="M654" i="1"/>
  <c r="N654" i="1"/>
  <c r="Q654" i="1"/>
  <c r="M929" i="1"/>
  <c r="N929" i="1"/>
  <c r="Q929" i="1"/>
  <c r="AE136" i="1"/>
  <c r="AH136" i="1"/>
  <c r="AI136" i="1"/>
  <c r="M136" i="1"/>
  <c r="N136" i="1"/>
  <c r="Q136" i="1"/>
  <c r="AS3753" i="1"/>
  <c r="AC3753" i="1"/>
  <c r="K3753" i="1"/>
  <c r="AF1185" i="1"/>
  <c r="AF550" i="1"/>
  <c r="AF807" i="1"/>
  <c r="M971" i="1"/>
  <c r="N971" i="1"/>
  <c r="Q971" i="1"/>
  <c r="AF2369" i="1"/>
  <c r="R166" i="1"/>
  <c r="M6" i="1"/>
  <c r="N6" i="1"/>
  <c r="Q6" i="1"/>
  <c r="R6" i="1"/>
  <c r="AE6" i="1"/>
  <c r="AH6" i="1"/>
  <c r="AI6" i="1"/>
  <c r="AJ6" i="1"/>
  <c r="M19" i="1"/>
  <c r="N19" i="1"/>
  <c r="Q19" i="1"/>
  <c r="AF1257" i="1"/>
  <c r="S766" i="1"/>
  <c r="T766" i="1"/>
  <c r="S1645" i="1"/>
  <c r="T1645" i="1"/>
  <c r="R571" i="1"/>
  <c r="S571" i="1"/>
  <c r="T571" i="1"/>
  <c r="AF42" i="1"/>
  <c r="AF1316" i="1"/>
  <c r="R37" i="1"/>
  <c r="S990" i="1"/>
  <c r="T990" i="1"/>
  <c r="R1050" i="1"/>
  <c r="S1509" i="1"/>
  <c r="T1509" i="1"/>
  <c r="R1509" i="1"/>
  <c r="R662" i="1"/>
  <c r="R435" i="1"/>
  <c r="R522" i="1"/>
  <c r="AF1077" i="1"/>
  <c r="L3945" i="1"/>
  <c r="L3753" i="1"/>
  <c r="AE3697" i="1"/>
  <c r="AH3697" i="1"/>
  <c r="AI3697" i="1"/>
  <c r="L1308" i="1"/>
  <c r="S331" i="1"/>
  <c r="T331" i="1"/>
  <c r="R331" i="1"/>
  <c r="AE1207" i="1"/>
  <c r="AH1207" i="1"/>
  <c r="AI1207" i="1"/>
  <c r="M910" i="1"/>
  <c r="N910" i="1"/>
  <c r="Q910" i="1"/>
  <c r="R782" i="1"/>
  <c r="S782" i="1"/>
  <c r="T782" i="1"/>
  <c r="R450" i="1"/>
  <c r="S565" i="1"/>
  <c r="T565" i="1"/>
  <c r="R565" i="1"/>
  <c r="M874" i="1"/>
  <c r="N874" i="1"/>
  <c r="Q874" i="1"/>
  <c r="M339" i="1"/>
  <c r="N339" i="1"/>
  <c r="Q339" i="1"/>
  <c r="M550" i="1"/>
  <c r="N550" i="1"/>
  <c r="Q550" i="1"/>
  <c r="S353" i="1"/>
  <c r="T353" i="1"/>
  <c r="R353" i="1"/>
  <c r="H1040" i="1"/>
  <c r="AQ2074" i="1"/>
  <c r="AA2074" i="1"/>
  <c r="H2930" i="1"/>
  <c r="AF925" i="1"/>
  <c r="M925" i="1"/>
  <c r="N925" i="1"/>
  <c r="Q925" i="1"/>
  <c r="AF1275" i="1"/>
  <c r="AF1085" i="1"/>
  <c r="M833" i="1"/>
  <c r="N833" i="1"/>
  <c r="Q833" i="1"/>
  <c r="AE833" i="1"/>
  <c r="AH833" i="1"/>
  <c r="AI833" i="1"/>
  <c r="AF833" i="1"/>
  <c r="S377" i="1"/>
  <c r="T377" i="1"/>
  <c r="R377" i="1"/>
  <c r="K3345" i="1"/>
  <c r="AF1509" i="1"/>
  <c r="AE1509" i="1"/>
  <c r="AH1509" i="1"/>
  <c r="AI1509" i="1"/>
  <c r="M1059" i="1"/>
  <c r="N1059" i="1"/>
  <c r="Q1059" i="1"/>
  <c r="AF1059" i="1"/>
  <c r="K993" i="1"/>
  <c r="R886" i="1"/>
  <c r="R57" i="1"/>
  <c r="AF58" i="1"/>
  <c r="S1250" i="1"/>
  <c r="T1250" i="1"/>
  <c r="R1250" i="1"/>
  <c r="S718" i="1"/>
  <c r="T718" i="1"/>
  <c r="R718" i="1"/>
  <c r="R1130" i="1"/>
  <c r="AF654" i="1"/>
  <c r="M2445" i="1"/>
  <c r="N2445" i="1"/>
  <c r="Q2445" i="1"/>
  <c r="AE1133" i="1"/>
  <c r="AH1133" i="1"/>
  <c r="AI1133" i="1"/>
  <c r="AE885" i="1"/>
  <c r="AH885" i="1"/>
  <c r="AI885" i="1"/>
  <c r="M653" i="1"/>
  <c r="N653" i="1"/>
  <c r="Q653" i="1"/>
  <c r="AE857" i="1"/>
  <c r="AH857" i="1"/>
  <c r="AI857" i="1"/>
  <c r="AF326" i="1"/>
  <c r="M1074" i="1"/>
  <c r="N1074" i="1"/>
  <c r="Q1074" i="1"/>
  <c r="R801" i="1"/>
  <c r="S801" i="1"/>
  <c r="T801" i="1"/>
  <c r="S86" i="1"/>
  <c r="T86" i="1"/>
  <c r="R86" i="1"/>
  <c r="S361" i="1"/>
  <c r="T361" i="1"/>
  <c r="R361" i="1"/>
  <c r="R826" i="1"/>
  <c r="S826" i="1"/>
  <c r="T826" i="1"/>
  <c r="M346" i="1"/>
  <c r="N346" i="1"/>
  <c r="Q346" i="1"/>
  <c r="R1022" i="1"/>
  <c r="S1022" i="1"/>
  <c r="T1022" i="1"/>
  <c r="M95" i="1"/>
  <c r="N95" i="1"/>
  <c r="Q95" i="1"/>
  <c r="AE95" i="1"/>
  <c r="AH95" i="1"/>
  <c r="AI95" i="1"/>
  <c r="AF162" i="1"/>
  <c r="AE162" i="1"/>
  <c r="AH162" i="1"/>
  <c r="AI162" i="1"/>
  <c r="AE319" i="1"/>
  <c r="AH319" i="1"/>
  <c r="AI319" i="1"/>
  <c r="AF319" i="1"/>
  <c r="M319" i="1"/>
  <c r="N319" i="1"/>
  <c r="Q319" i="1"/>
  <c r="AE320" i="1"/>
  <c r="AH320" i="1"/>
  <c r="AI320" i="1"/>
  <c r="AF320" i="1"/>
  <c r="M320" i="1"/>
  <c r="N320" i="1"/>
  <c r="Q320" i="1"/>
  <c r="AE321" i="1"/>
  <c r="AH321" i="1"/>
  <c r="AI321" i="1"/>
  <c r="AF321" i="1"/>
  <c r="AE323" i="1"/>
  <c r="AH323" i="1"/>
  <c r="AI323" i="1"/>
  <c r="M323" i="1"/>
  <c r="N323" i="1"/>
  <c r="Q323" i="1"/>
  <c r="M381" i="1"/>
  <c r="N381" i="1"/>
  <c r="Q381" i="1"/>
  <c r="S381" i="1"/>
  <c r="T381" i="1"/>
  <c r="AF381" i="1"/>
  <c r="AF611" i="1"/>
  <c r="M611" i="1"/>
  <c r="N611" i="1"/>
  <c r="Q611" i="1"/>
  <c r="AE611" i="1"/>
  <c r="AH611" i="1"/>
  <c r="AI611" i="1"/>
  <c r="AE662" i="1"/>
  <c r="AH662" i="1"/>
  <c r="AI662" i="1"/>
  <c r="AF662" i="1"/>
  <c r="AF754" i="1"/>
  <c r="M754" i="1"/>
  <c r="N754" i="1"/>
  <c r="Q754" i="1"/>
  <c r="M865" i="1"/>
  <c r="N865" i="1"/>
  <c r="Q865" i="1"/>
  <c r="AE865" i="1"/>
  <c r="AH865" i="1"/>
  <c r="AI865" i="1"/>
  <c r="AE879" i="1"/>
  <c r="AH879" i="1"/>
  <c r="AI879" i="1"/>
  <c r="AF879" i="1"/>
  <c r="M879" i="1"/>
  <c r="N879" i="1"/>
  <c r="Q879" i="1"/>
  <c r="M917" i="1"/>
  <c r="N917" i="1"/>
  <c r="Q917" i="1"/>
  <c r="AF917" i="1"/>
  <c r="AE917" i="1"/>
  <c r="AH917" i="1"/>
  <c r="AI917" i="1"/>
  <c r="AF918" i="1"/>
  <c r="M918" i="1"/>
  <c r="N918" i="1"/>
  <c r="Q918" i="1"/>
  <c r="AE918" i="1"/>
  <c r="AH918" i="1"/>
  <c r="AI918" i="1"/>
  <c r="H952" i="1"/>
  <c r="AE982" i="1"/>
  <c r="AH982" i="1"/>
  <c r="AI982" i="1"/>
  <c r="M982" i="1"/>
  <c r="N982" i="1"/>
  <c r="Q982" i="1"/>
  <c r="M1009" i="1"/>
  <c r="N1009" i="1"/>
  <c r="Q1009" i="1"/>
  <c r="S1009" i="1"/>
  <c r="T1009" i="1"/>
  <c r="AE1009" i="1"/>
  <c r="AH1009" i="1"/>
  <c r="AI1009" i="1"/>
  <c r="AE1030" i="1"/>
  <c r="AH1030" i="1"/>
  <c r="AI1030" i="1"/>
  <c r="M1030" i="1"/>
  <c r="N1030" i="1"/>
  <c r="Q1030" i="1"/>
  <c r="S1090" i="1"/>
  <c r="T1090" i="1"/>
  <c r="R1090" i="1"/>
  <c r="AF1221" i="1"/>
  <c r="AE1221" i="1"/>
  <c r="AH1221" i="1"/>
  <c r="AI1221" i="1"/>
  <c r="M1231" i="1"/>
  <c r="N1231" i="1"/>
  <c r="Q1231" i="1"/>
  <c r="AF1231" i="1"/>
  <c r="AE1231" i="1"/>
  <c r="AH1231" i="1"/>
  <c r="AI1231" i="1"/>
  <c r="AE1253" i="1"/>
  <c r="AH1253" i="1"/>
  <c r="AI1253" i="1"/>
  <c r="AF1253" i="1"/>
  <c r="AE1349" i="1"/>
  <c r="AH1349" i="1"/>
  <c r="AI1349" i="1"/>
  <c r="M1349" i="1"/>
  <c r="N1349" i="1"/>
  <c r="Q1349" i="1"/>
  <c r="I1434" i="1"/>
  <c r="M2238" i="1"/>
  <c r="N2238" i="1"/>
  <c r="Q2238" i="1"/>
  <c r="R2238" i="1"/>
  <c r="M477" i="1"/>
  <c r="N477" i="1"/>
  <c r="Q477" i="1"/>
  <c r="AF477" i="1"/>
  <c r="M829" i="1"/>
  <c r="N829" i="1"/>
  <c r="Q829" i="1"/>
  <c r="AF829" i="1"/>
  <c r="M991" i="1"/>
  <c r="N991" i="1"/>
  <c r="Q991" i="1"/>
  <c r="AE991" i="1"/>
  <c r="AH991" i="1"/>
  <c r="AI991" i="1"/>
  <c r="S131" i="1"/>
  <c r="T131" i="1"/>
  <c r="R131" i="1"/>
  <c r="S1757" i="1"/>
  <c r="T1757" i="1"/>
  <c r="R1757" i="1"/>
  <c r="R119" i="1"/>
  <c r="S119" i="1"/>
  <c r="T119" i="1"/>
  <c r="AE214" i="1"/>
  <c r="AH214" i="1"/>
  <c r="AI214" i="1"/>
  <c r="M214" i="1"/>
  <c r="N214" i="1"/>
  <c r="Q214" i="1"/>
  <c r="AF214" i="1"/>
  <c r="S600" i="1"/>
  <c r="T600" i="1"/>
  <c r="R600" i="1"/>
  <c r="S854" i="1"/>
  <c r="T854" i="1"/>
  <c r="R854" i="1"/>
  <c r="AE1331" i="1"/>
  <c r="AH1331" i="1"/>
  <c r="AI1331" i="1"/>
  <c r="AF1331" i="1"/>
  <c r="AP3826" i="1"/>
  <c r="Z3826" i="1"/>
  <c r="H3826" i="1"/>
  <c r="AP3466" i="1"/>
  <c r="Z3466" i="1"/>
  <c r="H3466" i="1"/>
  <c r="R1037" i="1"/>
  <c r="S31" i="1"/>
  <c r="T31" i="1"/>
  <c r="R31" i="1"/>
  <c r="S901" i="1"/>
  <c r="T901" i="1"/>
  <c r="R901" i="1"/>
  <c r="S375" i="1"/>
  <c r="T375" i="1"/>
  <c r="R375" i="1"/>
  <c r="AE655" i="1"/>
  <c r="AH655" i="1"/>
  <c r="AI655" i="1"/>
  <c r="R389" i="1"/>
  <c r="S389" i="1"/>
  <c r="T389" i="1"/>
  <c r="M154" i="1"/>
  <c r="N154" i="1"/>
  <c r="Q154" i="1"/>
  <c r="AF676" i="1"/>
  <c r="M676" i="1"/>
  <c r="N676" i="1"/>
  <c r="Q676" i="1"/>
  <c r="M351" i="1"/>
  <c r="N351" i="1"/>
  <c r="Q351" i="1"/>
  <c r="AE805" i="1"/>
  <c r="AH805" i="1"/>
  <c r="AI805" i="1"/>
  <c r="R578" i="1"/>
  <c r="S578" i="1"/>
  <c r="T578" i="1"/>
  <c r="AE301" i="1"/>
  <c r="AH301" i="1"/>
  <c r="AI301" i="1"/>
  <c r="S765" i="1"/>
  <c r="T765" i="1"/>
  <c r="R765" i="1"/>
  <c r="R1175" i="1"/>
  <c r="S1175" i="1"/>
  <c r="T1175" i="1"/>
  <c r="M195" i="1"/>
  <c r="N195" i="1"/>
  <c r="Q195" i="1"/>
  <c r="AF195" i="1"/>
  <c r="AE775" i="1"/>
  <c r="AH775" i="1"/>
  <c r="AI775" i="1"/>
  <c r="AF775" i="1"/>
  <c r="AE818" i="1"/>
  <c r="AH818" i="1"/>
  <c r="AI818" i="1"/>
  <c r="AF818" i="1"/>
  <c r="AE1307" i="1"/>
  <c r="AH1307" i="1"/>
  <c r="AI1307" i="1"/>
  <c r="AF1307" i="1"/>
  <c r="M1307" i="1"/>
  <c r="N1307" i="1"/>
  <c r="Q1307" i="1"/>
  <c r="S2717" i="1"/>
  <c r="T2717" i="1"/>
  <c r="R2717" i="1"/>
  <c r="AQ4136" i="1"/>
  <c r="AA4136" i="1"/>
  <c r="I4136" i="1"/>
  <c r="AS3662" i="1"/>
  <c r="AC3662" i="1"/>
  <c r="K3662" i="1"/>
  <c r="AS2854" i="1"/>
  <c r="AC2854" i="1"/>
  <c r="K2854" i="1"/>
  <c r="AR2643" i="1"/>
  <c r="AB2643" i="1"/>
  <c r="J2643" i="1"/>
  <c r="AS2598" i="1"/>
  <c r="AC2598" i="1"/>
  <c r="K2598" i="1"/>
  <c r="AQ2544" i="1"/>
  <c r="AA2544" i="1"/>
  <c r="I2544" i="1"/>
  <c r="AS2438" i="1"/>
  <c r="AC2438" i="1"/>
  <c r="K2438" i="1"/>
  <c r="R3925" i="1"/>
  <c r="S714" i="1"/>
  <c r="T714" i="1"/>
  <c r="R822" i="1"/>
  <c r="S822" i="1"/>
  <c r="T822" i="1"/>
  <c r="M1493" i="1"/>
  <c r="N1493" i="1"/>
  <c r="Q1493" i="1"/>
  <c r="S1122" i="1"/>
  <c r="T1122" i="1"/>
  <c r="R1122" i="1"/>
  <c r="AE999" i="1"/>
  <c r="AH999" i="1"/>
  <c r="AI999" i="1"/>
  <c r="M999" i="1"/>
  <c r="N999" i="1"/>
  <c r="Q999" i="1"/>
  <c r="AF999" i="1"/>
  <c r="M2037" i="1"/>
  <c r="N2037" i="1"/>
  <c r="Q2037" i="1"/>
  <c r="R325" i="1"/>
  <c r="R542" i="1"/>
  <c r="S542" i="1"/>
  <c r="T542" i="1"/>
  <c r="S711" i="1"/>
  <c r="T711" i="1"/>
  <c r="R711" i="1"/>
  <c r="M98" i="1"/>
  <c r="N98" i="1"/>
  <c r="Q98" i="1"/>
  <c r="AF98" i="1"/>
  <c r="AE98" i="1"/>
  <c r="AH98" i="1"/>
  <c r="AI98" i="1"/>
  <c r="M165" i="1"/>
  <c r="N165" i="1"/>
  <c r="Q165" i="1"/>
  <c r="AE165" i="1"/>
  <c r="AH165" i="1"/>
  <c r="AI165" i="1"/>
  <c r="AF329" i="1"/>
  <c r="AE329" i="1"/>
  <c r="AH329" i="1"/>
  <c r="AI329" i="1"/>
  <c r="AE515" i="1"/>
  <c r="AH515" i="1"/>
  <c r="AI515" i="1"/>
  <c r="M747" i="1"/>
  <c r="N747" i="1"/>
  <c r="Q747" i="1"/>
  <c r="M909" i="1"/>
  <c r="N909" i="1"/>
  <c r="Q909" i="1"/>
  <c r="M983" i="1"/>
  <c r="N983" i="1"/>
  <c r="Q983" i="1"/>
  <c r="AE983" i="1"/>
  <c r="AH983" i="1"/>
  <c r="AI983" i="1"/>
  <c r="AF1175" i="1"/>
  <c r="AE1175" i="1"/>
  <c r="AH1175" i="1"/>
  <c r="AI1175" i="1"/>
  <c r="M129" i="1"/>
  <c r="N129" i="1"/>
  <c r="Q129" i="1"/>
  <c r="AF129" i="1"/>
  <c r="AE288" i="1"/>
  <c r="AH288" i="1"/>
  <c r="AI288" i="1"/>
  <c r="AF288" i="1"/>
  <c r="S817" i="1"/>
  <c r="T817" i="1"/>
  <c r="R817" i="1"/>
  <c r="M3898" i="1"/>
  <c r="N3898" i="1"/>
  <c r="Q3898" i="1"/>
  <c r="R226" i="1"/>
  <c r="M251" i="1"/>
  <c r="N251" i="1"/>
  <c r="Q251" i="1"/>
  <c r="M4017" i="1"/>
  <c r="N4017" i="1"/>
  <c r="Q4017" i="1"/>
  <c r="R4017" i="1"/>
  <c r="AE798" i="1"/>
  <c r="AH798" i="1"/>
  <c r="AI798" i="1"/>
  <c r="AF2962" i="1"/>
  <c r="M897" i="1"/>
  <c r="N897" i="1"/>
  <c r="Q897" i="1"/>
  <c r="S897" i="1"/>
  <c r="T897" i="1"/>
  <c r="AF739" i="1"/>
  <c r="M635" i="1"/>
  <c r="N635" i="1"/>
  <c r="Q635" i="1"/>
  <c r="R805" i="1"/>
  <c r="AF337" i="1"/>
  <c r="R329" i="1"/>
  <c r="M1077" i="1"/>
  <c r="N1077" i="1"/>
  <c r="Q1077" i="1"/>
  <c r="AF902" i="1"/>
  <c r="AF743" i="1"/>
  <c r="AP3925" i="1"/>
  <c r="Z3925" i="1"/>
  <c r="L3684" i="1"/>
  <c r="AF910" i="1"/>
  <c r="AE600" i="1"/>
  <c r="AH600" i="1"/>
  <c r="AI600" i="1"/>
  <c r="M694" i="1"/>
  <c r="N694" i="1"/>
  <c r="Q694" i="1"/>
  <c r="S407" i="1"/>
  <c r="T407" i="1"/>
  <c r="R407" i="1"/>
  <c r="S630" i="1"/>
  <c r="T630" i="1"/>
  <c r="R630" i="1"/>
  <c r="AF327" i="1"/>
  <c r="S730" i="1"/>
  <c r="T730" i="1"/>
  <c r="R730" i="1"/>
  <c r="AE841" i="1"/>
  <c r="AH841" i="1"/>
  <c r="AI841" i="1"/>
  <c r="M911" i="1"/>
  <c r="N911" i="1"/>
  <c r="Q911" i="1"/>
  <c r="AE951" i="1"/>
  <c r="AH951" i="1"/>
  <c r="AI951" i="1"/>
  <c r="AF951" i="1"/>
  <c r="M951" i="1"/>
  <c r="N951" i="1"/>
  <c r="Q951" i="1"/>
  <c r="AE1229" i="1"/>
  <c r="AH1229" i="1"/>
  <c r="AI1229" i="1"/>
  <c r="AF1229" i="1"/>
  <c r="S742" i="1"/>
  <c r="T742" i="1"/>
  <c r="R742" i="1"/>
  <c r="AF641" i="1"/>
  <c r="M641" i="1"/>
  <c r="N641" i="1"/>
  <c r="Q641" i="1"/>
  <c r="R641" i="1"/>
  <c r="AE641" i="1"/>
  <c r="AH641" i="1"/>
  <c r="AI641" i="1"/>
  <c r="R638" i="1"/>
  <c r="S778" i="1"/>
  <c r="T778" i="1"/>
  <c r="AF1853" i="1"/>
  <c r="S1749" i="1"/>
  <c r="T1749" i="1"/>
  <c r="AE855" i="1"/>
  <c r="AH855" i="1"/>
  <c r="AI855" i="1"/>
  <c r="M734" i="1"/>
  <c r="N734" i="1"/>
  <c r="Q734" i="1"/>
  <c r="AF682" i="1"/>
  <c r="M457" i="1"/>
  <c r="N457" i="1"/>
  <c r="Q457" i="1"/>
  <c r="M299" i="1"/>
  <c r="N299" i="1"/>
  <c r="Q299" i="1"/>
  <c r="AF242" i="1"/>
  <c r="S109" i="1"/>
  <c r="T109" i="1"/>
  <c r="R109" i="1"/>
  <c r="S118" i="1"/>
  <c r="T118" i="1"/>
  <c r="R118" i="1"/>
  <c r="AF346" i="1"/>
  <c r="M49" i="1"/>
  <c r="N49" i="1"/>
  <c r="Q49" i="1"/>
  <c r="AF2445" i="1"/>
  <c r="AE653" i="1"/>
  <c r="AH653" i="1"/>
  <c r="AI653" i="1"/>
  <c r="AE577" i="1"/>
  <c r="AH577" i="1"/>
  <c r="AI577" i="1"/>
  <c r="M343" i="1"/>
  <c r="N343" i="1"/>
  <c r="Q343" i="1"/>
  <c r="M89" i="1"/>
  <c r="N89" i="1"/>
  <c r="Q89" i="1"/>
  <c r="S89" i="1"/>
  <c r="T89" i="1"/>
  <c r="AE89" i="1"/>
  <c r="AH89" i="1"/>
  <c r="AI89" i="1"/>
  <c r="AF117" i="1"/>
  <c r="AE117" i="1"/>
  <c r="AH117" i="1"/>
  <c r="AI117" i="1"/>
  <c r="M117" i="1"/>
  <c r="N117" i="1"/>
  <c r="Q117" i="1"/>
  <c r="AF207" i="1"/>
  <c r="AE207" i="1"/>
  <c r="AH207" i="1"/>
  <c r="AI207" i="1"/>
  <c r="AF255" i="1"/>
  <c r="M255" i="1"/>
  <c r="N255" i="1"/>
  <c r="Q255" i="1"/>
  <c r="AE255" i="1"/>
  <c r="AH255" i="1"/>
  <c r="AI255" i="1"/>
  <c r="AF259" i="1"/>
  <c r="M259" i="1"/>
  <c r="N259" i="1"/>
  <c r="Q259" i="1"/>
  <c r="M374" i="1"/>
  <c r="N374" i="1"/>
  <c r="Q374" i="1"/>
  <c r="AF374" i="1"/>
  <c r="M419" i="1"/>
  <c r="N419" i="1"/>
  <c r="Q419" i="1"/>
  <c r="AF462" i="1"/>
  <c r="M462" i="1"/>
  <c r="N462" i="1"/>
  <c r="Q462" i="1"/>
  <c r="AF325" i="1"/>
  <c r="M485" i="1"/>
  <c r="N485" i="1"/>
  <c r="Q485" i="1"/>
  <c r="AE485" i="1"/>
  <c r="AH485" i="1"/>
  <c r="AI485" i="1"/>
  <c r="AE491" i="1"/>
  <c r="AH491" i="1"/>
  <c r="AI491" i="1"/>
  <c r="M583" i="1"/>
  <c r="N583" i="1"/>
  <c r="Q583" i="1"/>
  <c r="AF583" i="1"/>
  <c r="AF661" i="1"/>
  <c r="M661" i="1"/>
  <c r="N661" i="1"/>
  <c r="Q661" i="1"/>
  <c r="AE685" i="1"/>
  <c r="AH685" i="1"/>
  <c r="AI685" i="1"/>
  <c r="M737" i="1"/>
  <c r="N737" i="1"/>
  <c r="Q737" i="1"/>
  <c r="AE737" i="1"/>
  <c r="AH737" i="1"/>
  <c r="AI737" i="1"/>
  <c r="H752" i="1"/>
  <c r="M758" i="1"/>
  <c r="N758" i="1"/>
  <c r="Q758" i="1"/>
  <c r="AF758" i="1"/>
  <c r="AE758" i="1"/>
  <c r="AH758" i="1"/>
  <c r="AI758" i="1"/>
  <c r="J718" i="1"/>
  <c r="AE787" i="1"/>
  <c r="AH787" i="1"/>
  <c r="AI787" i="1"/>
  <c r="AF787" i="1"/>
  <c r="AF905" i="1"/>
  <c r="AE905" i="1"/>
  <c r="AH905" i="1"/>
  <c r="AI905" i="1"/>
  <c r="M905" i="1"/>
  <c r="N905" i="1"/>
  <c r="Q905" i="1"/>
  <c r="J1006" i="1"/>
  <c r="I1051" i="1"/>
  <c r="AF1213" i="1"/>
  <c r="AE1213" i="1"/>
  <c r="AH1213" i="1"/>
  <c r="AI1213" i="1"/>
  <c r="J1365" i="1"/>
  <c r="M111" i="1"/>
  <c r="N111" i="1"/>
  <c r="Q111" i="1"/>
  <c r="AF111" i="1"/>
  <c r="AF253" i="1"/>
  <c r="M253" i="1"/>
  <c r="N253" i="1"/>
  <c r="Q253" i="1"/>
  <c r="M269" i="1"/>
  <c r="N269" i="1"/>
  <c r="Q269" i="1"/>
  <c r="AF269" i="1"/>
  <c r="M283" i="1"/>
  <c r="N283" i="1"/>
  <c r="Q283" i="1"/>
  <c r="AF283" i="1"/>
  <c r="AF569" i="1"/>
  <c r="M569" i="1"/>
  <c r="N569" i="1"/>
  <c r="Q569" i="1"/>
  <c r="AF633" i="1"/>
  <c r="M633" i="1"/>
  <c r="N633" i="1"/>
  <c r="Q633" i="1"/>
  <c r="AS1352" i="1"/>
  <c r="AC1352" i="1"/>
  <c r="M976" i="1"/>
  <c r="N976" i="1"/>
  <c r="Q976" i="1"/>
  <c r="AE976" i="1"/>
  <c r="AH976" i="1"/>
  <c r="AI976" i="1"/>
  <c r="S2077" i="1"/>
  <c r="T2077" i="1"/>
  <c r="R2077" i="1"/>
  <c r="S1174" i="1"/>
  <c r="T1174" i="1"/>
  <c r="R1174" i="1"/>
  <c r="M127" i="1"/>
  <c r="N127" i="1"/>
  <c r="Q127" i="1"/>
  <c r="AF127" i="1"/>
  <c r="AE127" i="1"/>
  <c r="AH127" i="1"/>
  <c r="AI127" i="1"/>
  <c r="R1157" i="1"/>
  <c r="S1157" i="1"/>
  <c r="T1157" i="1"/>
  <c r="AE1533" i="1"/>
  <c r="AH1533" i="1"/>
  <c r="AI1533" i="1"/>
  <c r="AF1533" i="1"/>
  <c r="AF1997" i="1"/>
  <c r="M1997" i="1"/>
  <c r="N1997" i="1"/>
  <c r="Q1997" i="1"/>
  <c r="AT3694" i="1"/>
  <c r="AD3694" i="1"/>
  <c r="L3694" i="1"/>
  <c r="AP3258" i="1"/>
  <c r="Z3258" i="1"/>
  <c r="H3258" i="1"/>
  <c r="AE3258" i="1"/>
  <c r="AH3258" i="1"/>
  <c r="AI3258" i="1"/>
  <c r="M1054" i="1"/>
  <c r="N1054" i="1"/>
  <c r="Q1054" i="1"/>
  <c r="M2906" i="1"/>
  <c r="N2906" i="1"/>
  <c r="Q2906" i="1"/>
  <c r="AF972" i="1"/>
  <c r="M972" i="1"/>
  <c r="N972" i="1"/>
  <c r="Q972" i="1"/>
  <c r="AF537" i="1"/>
  <c r="S1221" i="1"/>
  <c r="T1221" i="1"/>
  <c r="R1221" i="1"/>
  <c r="S175" i="1"/>
  <c r="T175" i="1"/>
  <c r="R175" i="1"/>
  <c r="S1154" i="1"/>
  <c r="T1154" i="1"/>
  <c r="R1154" i="1"/>
  <c r="AE161" i="1"/>
  <c r="AH161" i="1"/>
  <c r="AI161" i="1"/>
  <c r="M161" i="1"/>
  <c r="N161" i="1"/>
  <c r="Q161" i="1"/>
  <c r="AF161" i="1"/>
  <c r="S658" i="1"/>
  <c r="T658" i="1"/>
  <c r="R658" i="1"/>
  <c r="AE770" i="1"/>
  <c r="AH770" i="1"/>
  <c r="AI770" i="1"/>
  <c r="AF770" i="1"/>
  <c r="M770" i="1"/>
  <c r="N770" i="1"/>
  <c r="Q770" i="1"/>
  <c r="S770" i="1"/>
  <c r="T770" i="1"/>
  <c r="AE1076" i="1"/>
  <c r="AH1076" i="1"/>
  <c r="AI1076" i="1"/>
  <c r="AF1076" i="1"/>
  <c r="AE1317" i="1"/>
  <c r="AH1317" i="1"/>
  <c r="AI1317" i="1"/>
  <c r="AF1317" i="1"/>
  <c r="M1317" i="1"/>
  <c r="N1317" i="1"/>
  <c r="Q1317" i="1"/>
  <c r="AF2109" i="1"/>
  <c r="AE2109" i="1"/>
  <c r="AH2109" i="1"/>
  <c r="AI2109" i="1"/>
  <c r="AQ3736" i="1"/>
  <c r="AA3736" i="1"/>
  <c r="I3736" i="1"/>
  <c r="AT3529" i="1"/>
  <c r="AD3529" i="1"/>
  <c r="L3529" i="1"/>
  <c r="AT3257" i="1"/>
  <c r="AD3257" i="1"/>
  <c r="L3257" i="1"/>
  <c r="AQ2528" i="1"/>
  <c r="AA2528" i="1"/>
  <c r="I2528" i="1"/>
  <c r="AE235" i="1"/>
  <c r="AH235" i="1"/>
  <c r="AI235" i="1"/>
  <c r="AE2493" i="1"/>
  <c r="AH2493" i="1"/>
  <c r="AI2493" i="1"/>
  <c r="S215" i="1"/>
  <c r="T215" i="1"/>
  <c r="R215" i="1"/>
  <c r="J3664" i="1"/>
  <c r="S466" i="1"/>
  <c r="T466" i="1"/>
  <c r="R466" i="1"/>
  <c r="M655" i="1"/>
  <c r="N655" i="1"/>
  <c r="Q655" i="1"/>
  <c r="AE694" i="1"/>
  <c r="AH694" i="1"/>
  <c r="AI694" i="1"/>
  <c r="AE518" i="1"/>
  <c r="AH518" i="1"/>
  <c r="AI518" i="1"/>
  <c r="AF335" i="1"/>
  <c r="M335" i="1"/>
  <c r="N335" i="1"/>
  <c r="Q335" i="1"/>
  <c r="AF658" i="1"/>
  <c r="R1178" i="1"/>
  <c r="AF1263" i="1"/>
  <c r="AF785" i="1"/>
  <c r="AE2765" i="1"/>
  <c r="AH2765" i="1"/>
  <c r="AI2765" i="1"/>
  <c r="AE378" i="1"/>
  <c r="AH378" i="1"/>
  <c r="AI378" i="1"/>
  <c r="AF378" i="1"/>
  <c r="M378" i="1"/>
  <c r="N378" i="1"/>
  <c r="Q378" i="1"/>
  <c r="AE837" i="1"/>
  <c r="AH837" i="1"/>
  <c r="AI837" i="1"/>
  <c r="AF837" i="1"/>
  <c r="M837" i="1"/>
  <c r="N837" i="1"/>
  <c r="Q837" i="1"/>
  <c r="M894" i="1"/>
  <c r="N894" i="1"/>
  <c r="Q894" i="1"/>
  <c r="AF894" i="1"/>
  <c r="M1076" i="1"/>
  <c r="N1076" i="1"/>
  <c r="Q1076" i="1"/>
  <c r="AE808" i="1"/>
  <c r="AH808" i="1"/>
  <c r="AI808" i="1"/>
  <c r="M808" i="1"/>
  <c r="N808" i="1"/>
  <c r="Q808" i="1"/>
  <c r="AE472" i="1"/>
  <c r="AH472" i="1"/>
  <c r="AI472" i="1"/>
  <c r="AF472" i="1"/>
  <c r="AE400" i="1"/>
  <c r="AH400" i="1"/>
  <c r="AI400" i="1"/>
  <c r="M400" i="1"/>
  <c r="N400" i="1"/>
  <c r="Q400" i="1"/>
  <c r="M337" i="1"/>
  <c r="N337" i="1"/>
  <c r="Q337" i="1"/>
  <c r="AE3898" i="1"/>
  <c r="AH3898" i="1"/>
  <c r="AI3898" i="1"/>
  <c r="R21" i="1"/>
  <c r="AF991" i="1"/>
  <c r="M42" i="1"/>
  <c r="N42" i="1"/>
  <c r="Q42" i="1"/>
  <c r="M1063" i="1"/>
  <c r="N1063" i="1"/>
  <c r="Q1063" i="1"/>
  <c r="AE230" i="1"/>
  <c r="AH230" i="1"/>
  <c r="AI230" i="1"/>
  <c r="S298" i="1"/>
  <c r="T298" i="1"/>
  <c r="R71" i="1"/>
  <c r="S71" i="1"/>
  <c r="T71" i="1"/>
  <c r="R25" i="1"/>
  <c r="S25" i="1"/>
  <c r="T25" i="1"/>
  <c r="M683" i="1"/>
  <c r="N683" i="1"/>
  <c r="Q683" i="1"/>
  <c r="AF261" i="1"/>
  <c r="AF16" i="1"/>
  <c r="M16" i="1"/>
  <c r="N16" i="1"/>
  <c r="Q16" i="1"/>
  <c r="AE16" i="1"/>
  <c r="AH16" i="1"/>
  <c r="AI16" i="1"/>
  <c r="M2057" i="1"/>
  <c r="N2057" i="1"/>
  <c r="Q2057" i="1"/>
  <c r="AF2057" i="1"/>
  <c r="AF409" i="1"/>
  <c r="M409" i="1"/>
  <c r="N409" i="1"/>
  <c r="Q409" i="1"/>
  <c r="AE1901" i="1"/>
  <c r="AH1901" i="1"/>
  <c r="AI1901" i="1"/>
  <c r="I3904" i="1"/>
  <c r="L3697" i="1"/>
  <c r="AF3697" i="1"/>
  <c r="AR3688" i="1"/>
  <c r="AB3688" i="1"/>
  <c r="AF600" i="1"/>
  <c r="M327" i="1"/>
  <c r="N327" i="1"/>
  <c r="Q327" i="1"/>
  <c r="I1011" i="1"/>
  <c r="S529" i="1"/>
  <c r="T529" i="1"/>
  <c r="M775" i="1"/>
  <c r="N775" i="1"/>
  <c r="Q775" i="1"/>
  <c r="K969" i="1"/>
  <c r="J4003" i="1"/>
  <c r="K3467" i="1"/>
  <c r="AF816" i="1"/>
  <c r="AE807" i="1"/>
  <c r="AH807" i="1"/>
  <c r="AI807" i="1"/>
  <c r="M386" i="1"/>
  <c r="N386" i="1"/>
  <c r="Q386" i="1"/>
  <c r="AE169" i="1"/>
  <c r="AH169" i="1"/>
  <c r="AI169" i="1"/>
  <c r="AF266" i="1"/>
  <c r="M1385" i="1"/>
  <c r="N1385" i="1"/>
  <c r="Q1385" i="1"/>
  <c r="R977" i="1"/>
  <c r="S977" i="1"/>
  <c r="T977" i="1"/>
  <c r="AF855" i="1"/>
  <c r="AF46" i="1"/>
  <c r="AF450" i="1"/>
  <c r="M1429" i="1"/>
  <c r="N1429" i="1"/>
  <c r="Q1429" i="1"/>
  <c r="AE490" i="1"/>
  <c r="AH490" i="1"/>
  <c r="AI490" i="1"/>
  <c r="M1023" i="1"/>
  <c r="N1023" i="1"/>
  <c r="Q1023" i="1"/>
  <c r="AF28" i="1"/>
  <c r="M1355" i="1"/>
  <c r="N1355" i="1"/>
  <c r="Q1355" i="1"/>
  <c r="M58" i="1"/>
  <c r="N58" i="1"/>
  <c r="Q58" i="1"/>
  <c r="S106" i="1"/>
  <c r="T106" i="1"/>
  <c r="R106" i="1"/>
  <c r="AF898" i="1"/>
  <c r="M682" i="1"/>
  <c r="N682" i="1"/>
  <c r="Q682" i="1"/>
  <c r="AE195" i="1"/>
  <c r="AH195" i="1"/>
  <c r="AI195" i="1"/>
  <c r="S738" i="1"/>
  <c r="T738" i="1"/>
  <c r="R738" i="1"/>
  <c r="AE2709" i="1"/>
  <c r="AH2709" i="1"/>
  <c r="AI2709" i="1"/>
  <c r="AE658" i="1"/>
  <c r="AH658" i="1"/>
  <c r="AI658" i="1"/>
  <c r="AF886" i="1"/>
  <c r="AE835" i="1"/>
  <c r="AH835" i="1"/>
  <c r="AI835" i="1"/>
  <c r="AF91" i="1"/>
  <c r="AE91" i="1"/>
  <c r="AH91" i="1"/>
  <c r="AI91" i="1"/>
  <c r="M105" i="1"/>
  <c r="N105" i="1"/>
  <c r="Q105" i="1"/>
  <c r="AE105" i="1"/>
  <c r="AH105" i="1"/>
  <c r="AI105" i="1"/>
  <c r="M201" i="1"/>
  <c r="N201" i="1"/>
  <c r="Q201" i="1"/>
  <c r="AF201" i="1"/>
  <c r="AE274" i="1"/>
  <c r="AH274" i="1"/>
  <c r="AI274" i="1"/>
  <c r="M274" i="1"/>
  <c r="N274" i="1"/>
  <c r="Q274" i="1"/>
  <c r="AF274" i="1"/>
  <c r="AE357" i="1"/>
  <c r="AH357" i="1"/>
  <c r="AI357" i="1"/>
  <c r="AF357" i="1"/>
  <c r="M357" i="1"/>
  <c r="N357" i="1"/>
  <c r="Q357" i="1"/>
  <c r="AF359" i="1"/>
  <c r="AE359" i="1"/>
  <c r="AH359" i="1"/>
  <c r="AI359" i="1"/>
  <c r="AE405" i="1"/>
  <c r="AH405" i="1"/>
  <c r="AI405" i="1"/>
  <c r="M405" i="1"/>
  <c r="N405" i="1"/>
  <c r="Q405" i="1"/>
  <c r="AF467" i="1"/>
  <c r="AE499" i="1"/>
  <c r="AH499" i="1"/>
  <c r="AI499" i="1"/>
  <c r="AF499" i="1"/>
  <c r="M618" i="1"/>
  <c r="N618" i="1"/>
  <c r="Q618" i="1"/>
  <c r="AE618" i="1"/>
  <c r="AH618" i="1"/>
  <c r="AI618" i="1"/>
  <c r="AE687" i="1"/>
  <c r="AH687" i="1"/>
  <c r="AI687" i="1"/>
  <c r="M687" i="1"/>
  <c r="N687" i="1"/>
  <c r="Q687" i="1"/>
  <c r="AE707" i="1"/>
  <c r="AH707" i="1"/>
  <c r="AI707" i="1"/>
  <c r="S786" i="1"/>
  <c r="T786" i="1"/>
  <c r="R786" i="1"/>
  <c r="AF793" i="1"/>
  <c r="AE793" i="1"/>
  <c r="AH793" i="1"/>
  <c r="AI793" i="1"/>
  <c r="M813" i="1"/>
  <c r="N813" i="1"/>
  <c r="Q813" i="1"/>
  <c r="AF813" i="1"/>
  <c r="AE827" i="1"/>
  <c r="AH827" i="1"/>
  <c r="AI827" i="1"/>
  <c r="M827" i="1"/>
  <c r="N827" i="1"/>
  <c r="Q827" i="1"/>
  <c r="AE842" i="1"/>
  <c r="AH842" i="1"/>
  <c r="AI842" i="1"/>
  <c r="M842" i="1"/>
  <c r="N842" i="1"/>
  <c r="Q842" i="1"/>
  <c r="M877" i="1"/>
  <c r="N877" i="1"/>
  <c r="Q877" i="1"/>
  <c r="AE877" i="1"/>
  <c r="AH877" i="1"/>
  <c r="AI877" i="1"/>
  <c r="M1026" i="1"/>
  <c r="N1026" i="1"/>
  <c r="Q1026" i="1"/>
  <c r="AF1026" i="1"/>
  <c r="AE1026" i="1"/>
  <c r="AH1026" i="1"/>
  <c r="AI1026" i="1"/>
  <c r="AE1031" i="1"/>
  <c r="AH1031" i="1"/>
  <c r="AI1031" i="1"/>
  <c r="AF1031" i="1"/>
  <c r="M1031" i="1"/>
  <c r="N1031" i="1"/>
  <c r="Q1031" i="1"/>
  <c r="AF1082" i="1"/>
  <c r="AE1082" i="1"/>
  <c r="AH1082" i="1"/>
  <c r="AI1082" i="1"/>
  <c r="M1082" i="1"/>
  <c r="N1082" i="1"/>
  <c r="Q1082" i="1"/>
  <c r="I1258" i="1"/>
  <c r="I1266" i="1"/>
  <c r="J1285" i="1"/>
  <c r="I1346" i="1"/>
  <c r="K1256" i="1"/>
  <c r="K1312" i="1"/>
  <c r="AE1749" i="1"/>
  <c r="AH1749" i="1"/>
  <c r="AI1749" i="1"/>
  <c r="AF1749" i="1"/>
  <c r="I2069" i="1"/>
  <c r="J2475" i="1"/>
  <c r="AQ1242" i="1"/>
  <c r="AA1242" i="1"/>
  <c r="I1242" i="1"/>
  <c r="AP1239" i="1"/>
  <c r="Z1239" i="1"/>
  <c r="H1239" i="1"/>
  <c r="AP1223" i="1"/>
  <c r="Z1223" i="1"/>
  <c r="H1223" i="1"/>
  <c r="AQ1218" i="1"/>
  <c r="AA1218" i="1"/>
  <c r="I1218" i="1"/>
  <c r="AS1216" i="1"/>
  <c r="AC1216" i="1"/>
  <c r="K1216" i="1"/>
  <c r="AS1208" i="1"/>
  <c r="AC1208" i="1"/>
  <c r="K1208" i="1"/>
  <c r="AR1197" i="1"/>
  <c r="AB1197" i="1"/>
  <c r="J1197" i="1"/>
  <c r="AS1192" i="1"/>
  <c r="AC1192" i="1"/>
  <c r="K1192" i="1"/>
  <c r="AQ1186" i="1"/>
  <c r="AA1186" i="1"/>
  <c r="I1186" i="1"/>
  <c r="AP1183" i="1"/>
  <c r="Z1183" i="1"/>
  <c r="H1183" i="1"/>
  <c r="AQ1178" i="1"/>
  <c r="AA1178" i="1"/>
  <c r="I1178" i="1"/>
  <c r="AS1176" i="1"/>
  <c r="AC1176" i="1"/>
  <c r="K1176" i="1"/>
  <c r="AR1173" i="1"/>
  <c r="AB1173" i="1"/>
  <c r="J1173" i="1"/>
  <c r="AT1171" i="1"/>
  <c r="AD1171" i="1"/>
  <c r="L1171" i="1"/>
  <c r="K1168" i="1"/>
  <c r="AS1168" i="1"/>
  <c r="AC1168" i="1"/>
  <c r="AP1167" i="1"/>
  <c r="Z1167" i="1"/>
  <c r="H1167" i="1"/>
  <c r="AR1165" i="1"/>
  <c r="AB1165" i="1"/>
  <c r="J1165" i="1"/>
  <c r="AR1157" i="1"/>
  <c r="AB1157" i="1"/>
  <c r="J1157" i="1"/>
  <c r="AS1144" i="1"/>
  <c r="AC1144" i="1"/>
  <c r="K1144" i="1"/>
  <c r="AP1143" i="1"/>
  <c r="Z1143" i="1"/>
  <c r="H1143" i="1"/>
  <c r="AT1139" i="1"/>
  <c r="AD1139" i="1"/>
  <c r="L1139" i="1"/>
  <c r="AF1139" i="1"/>
  <c r="AR1133" i="1"/>
  <c r="AB1133" i="1"/>
  <c r="J1133" i="1"/>
  <c r="AP1119" i="1"/>
  <c r="Z1119" i="1"/>
  <c r="H1119" i="1"/>
  <c r="AQ1114" i="1"/>
  <c r="AA1114" i="1"/>
  <c r="I1114" i="1"/>
  <c r="AS1112" i="1"/>
  <c r="AC1112" i="1"/>
  <c r="K1112" i="1"/>
  <c r="AR1109" i="1"/>
  <c r="AB1109" i="1"/>
  <c r="J1109" i="1"/>
  <c r="AR1101" i="1"/>
  <c r="AB1101" i="1"/>
  <c r="J1101" i="1"/>
  <c r="AQ1098" i="1"/>
  <c r="AA1098" i="1"/>
  <c r="I1098" i="1"/>
  <c r="AP1095" i="1"/>
  <c r="Z1095" i="1"/>
  <c r="H1095" i="1"/>
  <c r="AQ1090" i="1"/>
  <c r="AA1090" i="1"/>
  <c r="I1090" i="1"/>
  <c r="AS1088" i="1"/>
  <c r="AC1088" i="1"/>
  <c r="K1088" i="1"/>
  <c r="AP1087" i="1"/>
  <c r="Z1087" i="1"/>
  <c r="H1087" i="1"/>
  <c r="AT1083" i="1"/>
  <c r="AD1083" i="1"/>
  <c r="L1083" i="1"/>
  <c r="AR1077" i="1"/>
  <c r="AB1077" i="1"/>
  <c r="J1077" i="1"/>
  <c r="AQ1074" i="1"/>
  <c r="AA1074" i="1"/>
  <c r="I1074" i="1"/>
  <c r="AS1072" i="1"/>
  <c r="AC1072" i="1"/>
  <c r="K1072" i="1"/>
  <c r="AR1069" i="1"/>
  <c r="AB1069" i="1"/>
  <c r="J1069" i="1"/>
  <c r="AS1064" i="1"/>
  <c r="AC1064" i="1"/>
  <c r="K1064" i="1"/>
  <c r="AS1056" i="1"/>
  <c r="AC1056" i="1"/>
  <c r="K1056" i="1"/>
  <c r="AR1045" i="1"/>
  <c r="AB1045" i="1"/>
  <c r="J1045" i="1"/>
  <c r="AQ1042" i="1"/>
  <c r="AA1042" i="1"/>
  <c r="I1042" i="1"/>
  <c r="AS1040" i="1"/>
  <c r="AC1040" i="1"/>
  <c r="K1040" i="1"/>
  <c r="AP1039" i="1"/>
  <c r="Z1039" i="1"/>
  <c r="H1039" i="1"/>
  <c r="AR1037" i="1"/>
  <c r="AB1037" i="1"/>
  <c r="J1037" i="1"/>
  <c r="AQ1034" i="1"/>
  <c r="AA1034" i="1"/>
  <c r="I1034" i="1"/>
  <c r="AS1032" i="1"/>
  <c r="AC1032" i="1"/>
  <c r="K1032" i="1"/>
  <c r="AR1029" i="1"/>
  <c r="AB1029" i="1"/>
  <c r="J1029" i="1"/>
  <c r="AS1024" i="1"/>
  <c r="AC1024" i="1"/>
  <c r="K1024" i="1"/>
  <c r="J1021" i="1"/>
  <c r="AR1021" i="1"/>
  <c r="AB1021" i="1"/>
  <c r="AQ1018" i="1"/>
  <c r="AA1018" i="1"/>
  <c r="I1018" i="1"/>
  <c r="AS1016" i="1"/>
  <c r="AC1016" i="1"/>
  <c r="K1016" i="1"/>
  <c r="AP1015" i="1"/>
  <c r="Z1015" i="1"/>
  <c r="H1015" i="1"/>
  <c r="AR1013" i="1"/>
  <c r="AB1013" i="1"/>
  <c r="J1013" i="1"/>
  <c r="AR1005" i="1"/>
  <c r="AB1005" i="1"/>
  <c r="J1005" i="1"/>
  <c r="AQ994" i="1"/>
  <c r="AA994" i="1"/>
  <c r="I994" i="1"/>
  <c r="AS992" i="1"/>
  <c r="AC992" i="1"/>
  <c r="K992" i="1"/>
  <c r="AT987" i="1"/>
  <c r="AD987" i="1"/>
  <c r="L987" i="1"/>
  <c r="AQ986" i="1"/>
  <c r="AA986" i="1"/>
  <c r="I986" i="1"/>
  <c r="AS984" i="1"/>
  <c r="AC984" i="1"/>
  <c r="K984" i="1"/>
  <c r="AQ970" i="1"/>
  <c r="AA970" i="1"/>
  <c r="I970" i="1"/>
  <c r="AQ962" i="1"/>
  <c r="AA962" i="1"/>
  <c r="I962" i="1"/>
  <c r="H959" i="1"/>
  <c r="AP959" i="1"/>
  <c r="Z959" i="1"/>
  <c r="L955" i="1"/>
  <c r="M955" i="1"/>
  <c r="N955" i="1"/>
  <c r="Q955" i="1"/>
  <c r="AT955" i="1"/>
  <c r="AD955" i="1"/>
  <c r="AQ954" i="1"/>
  <c r="AA954" i="1"/>
  <c r="I954" i="1"/>
  <c r="AT931" i="1"/>
  <c r="AD931" i="1"/>
  <c r="L931" i="1"/>
  <c r="AP927" i="1"/>
  <c r="Z927" i="1"/>
  <c r="H927" i="1"/>
  <c r="L915" i="1"/>
  <c r="AT915" i="1"/>
  <c r="AD915" i="1"/>
  <c r="AT899" i="1"/>
  <c r="AD899" i="1"/>
  <c r="L899" i="1"/>
  <c r="AF899" i="1"/>
  <c r="AQ898" i="1"/>
  <c r="AA898" i="1"/>
  <c r="I898" i="1"/>
  <c r="AP895" i="1"/>
  <c r="Z895" i="1"/>
  <c r="H895" i="1"/>
  <c r="AS880" i="1"/>
  <c r="AC880" i="1"/>
  <c r="K880" i="1"/>
  <c r="L875" i="1"/>
  <c r="AF875" i="1"/>
  <c r="AT875" i="1"/>
  <c r="AD875" i="1"/>
  <c r="AT867" i="1"/>
  <c r="AD867" i="1"/>
  <c r="L867" i="1"/>
  <c r="AF867" i="1"/>
  <c r="AQ866" i="1"/>
  <c r="AA866" i="1"/>
  <c r="I866" i="1"/>
  <c r="AS864" i="1"/>
  <c r="AC864" i="1"/>
  <c r="K864" i="1"/>
  <c r="AT851" i="1"/>
  <c r="AD851" i="1"/>
  <c r="L851" i="1"/>
  <c r="AF851" i="1"/>
  <c r="AP847" i="1"/>
  <c r="Z847" i="1"/>
  <c r="H847" i="1"/>
  <c r="M847" i="1"/>
  <c r="N847" i="1"/>
  <c r="Q847" i="1"/>
  <c r="L843" i="1"/>
  <c r="AF843" i="1"/>
  <c r="AT843" i="1"/>
  <c r="AD843" i="1"/>
  <c r="AP839" i="1"/>
  <c r="Z839" i="1"/>
  <c r="H839" i="1"/>
  <c r="AT835" i="1"/>
  <c r="AD835" i="1"/>
  <c r="L835" i="1"/>
  <c r="AF835" i="1"/>
  <c r="AP831" i="1"/>
  <c r="Z831" i="1"/>
  <c r="H831" i="1"/>
  <c r="AS824" i="1"/>
  <c r="AC824" i="1"/>
  <c r="K824" i="1"/>
  <c r="AR821" i="1"/>
  <c r="AB821" i="1"/>
  <c r="J821" i="1"/>
  <c r="AQ818" i="1"/>
  <c r="AA818" i="1"/>
  <c r="I818" i="1"/>
  <c r="AT811" i="1"/>
  <c r="AD811" i="1"/>
  <c r="L811" i="1"/>
  <c r="AF811" i="1"/>
  <c r="AQ810" i="1"/>
  <c r="AA810" i="1"/>
  <c r="I810" i="1"/>
  <c r="AR797" i="1"/>
  <c r="AB797" i="1"/>
  <c r="J797" i="1"/>
  <c r="AT795" i="1"/>
  <c r="AD795" i="1"/>
  <c r="L795" i="1"/>
  <c r="M795" i="1"/>
  <c r="N795" i="1"/>
  <c r="Q795" i="1"/>
  <c r="AR789" i="1"/>
  <c r="AB789" i="1"/>
  <c r="J789" i="1"/>
  <c r="AQ786" i="1"/>
  <c r="AA786" i="1"/>
  <c r="I786" i="1"/>
  <c r="AT779" i="1"/>
  <c r="AD779" i="1"/>
  <c r="L779" i="1"/>
  <c r="AQ778" i="1"/>
  <c r="AA778" i="1"/>
  <c r="I778" i="1"/>
  <c r="AS776" i="1"/>
  <c r="AC776" i="1"/>
  <c r="K776" i="1"/>
  <c r="AR773" i="1"/>
  <c r="AB773" i="1"/>
  <c r="J773" i="1"/>
  <c r="AQ762" i="1"/>
  <c r="AA762" i="1"/>
  <c r="I762" i="1"/>
  <c r="AT755" i="1"/>
  <c r="AD755" i="1"/>
  <c r="L755" i="1"/>
  <c r="AS752" i="1"/>
  <c r="AC752" i="1"/>
  <c r="K752" i="1"/>
  <c r="AP751" i="1"/>
  <c r="Z751" i="1"/>
  <c r="H751" i="1"/>
  <c r="AQ738" i="1"/>
  <c r="AA738" i="1"/>
  <c r="I738" i="1"/>
  <c r="AT731" i="1"/>
  <c r="AD731" i="1"/>
  <c r="L731" i="1"/>
  <c r="M731" i="1"/>
  <c r="N731" i="1"/>
  <c r="Q731" i="1"/>
  <c r="AQ722" i="1"/>
  <c r="AA722" i="1"/>
  <c r="I722" i="1"/>
  <c r="AS712" i="1"/>
  <c r="AC712" i="1"/>
  <c r="K712" i="1"/>
  <c r="AR709" i="1"/>
  <c r="AB709" i="1"/>
  <c r="J709" i="1"/>
  <c r="AT707" i="1"/>
  <c r="AD707" i="1"/>
  <c r="L707" i="1"/>
  <c r="M707" i="1"/>
  <c r="N707" i="1"/>
  <c r="Q707" i="1"/>
  <c r="R707" i="1"/>
  <c r="AQ706" i="1"/>
  <c r="AA706" i="1"/>
  <c r="I706" i="1"/>
  <c r="AT699" i="1"/>
  <c r="AD699" i="1"/>
  <c r="L699" i="1"/>
  <c r="AP695" i="1"/>
  <c r="Z695" i="1"/>
  <c r="H695" i="1"/>
  <c r="L691" i="1"/>
  <c r="AT691" i="1"/>
  <c r="AD691" i="1"/>
  <c r="AQ682" i="1"/>
  <c r="AA682" i="1"/>
  <c r="I682" i="1"/>
  <c r="AP679" i="1"/>
  <c r="Z679" i="1"/>
  <c r="H679" i="1"/>
  <c r="AT675" i="1"/>
  <c r="AD675" i="1"/>
  <c r="L675" i="1"/>
  <c r="AQ674" i="1"/>
  <c r="AA674" i="1"/>
  <c r="I674" i="1"/>
  <c r="AT659" i="1"/>
  <c r="AD659" i="1"/>
  <c r="L659" i="1"/>
  <c r="AT651" i="1"/>
  <c r="AD651" i="1"/>
  <c r="L651" i="1"/>
  <c r="AP647" i="1"/>
  <c r="Z647" i="1"/>
  <c r="H647" i="1"/>
  <c r="AT643" i="1"/>
  <c r="AD643" i="1"/>
  <c r="L643" i="1"/>
  <c r="AF643" i="1"/>
  <c r="AS624" i="1"/>
  <c r="AC624" i="1"/>
  <c r="K624" i="1"/>
  <c r="AR621" i="1"/>
  <c r="AB621" i="1"/>
  <c r="J621" i="1"/>
  <c r="AT619" i="1"/>
  <c r="AD619" i="1"/>
  <c r="L619" i="1"/>
  <c r="AT603" i="1"/>
  <c r="AD603" i="1"/>
  <c r="L603" i="1"/>
  <c r="AS600" i="1"/>
  <c r="AC600" i="1"/>
  <c r="K600" i="1"/>
  <c r="AP599" i="1"/>
  <c r="Z599" i="1"/>
  <c r="H599" i="1"/>
  <c r="AT595" i="1"/>
  <c r="AD595" i="1"/>
  <c r="L595" i="1"/>
  <c r="AP591" i="1"/>
  <c r="Z591" i="1"/>
  <c r="H591" i="1"/>
  <c r="AT587" i="1"/>
  <c r="AD587" i="1"/>
  <c r="L587" i="1"/>
  <c r="AT579" i="1"/>
  <c r="AD579" i="1"/>
  <c r="L579" i="1"/>
  <c r="M579" i="1"/>
  <c r="N579" i="1"/>
  <c r="Q579" i="1"/>
  <c r="AQ578" i="1"/>
  <c r="AA578" i="1"/>
  <c r="I578" i="1"/>
  <c r="AT555" i="1"/>
  <c r="AD555" i="1"/>
  <c r="L555" i="1"/>
  <c r="AT539" i="1"/>
  <c r="AD539" i="1"/>
  <c r="L539" i="1"/>
  <c r="AF539" i="1"/>
  <c r="AT531" i="1"/>
  <c r="AD531" i="1"/>
  <c r="L531" i="1"/>
  <c r="AS528" i="1"/>
  <c r="AC528" i="1"/>
  <c r="K528" i="1"/>
  <c r="AR525" i="1"/>
  <c r="AB525" i="1"/>
  <c r="J525" i="1"/>
  <c r="AT515" i="1"/>
  <c r="AD515" i="1"/>
  <c r="L515" i="1"/>
  <c r="AF515" i="1"/>
  <c r="AS504" i="1"/>
  <c r="AC504" i="1"/>
  <c r="K504" i="1"/>
  <c r="AT499" i="1"/>
  <c r="AD499" i="1"/>
  <c r="L499" i="1"/>
  <c r="M499" i="1"/>
  <c r="N499" i="1"/>
  <c r="Q499" i="1"/>
  <c r="AS496" i="1"/>
  <c r="AC496" i="1"/>
  <c r="K496" i="1"/>
  <c r="AR493" i="1"/>
  <c r="AB493" i="1"/>
  <c r="J493" i="1"/>
  <c r="AT491" i="1"/>
  <c r="AD491" i="1"/>
  <c r="L491" i="1"/>
  <c r="AF491" i="1"/>
  <c r="AS488" i="1"/>
  <c r="AC488" i="1"/>
  <c r="K488" i="1"/>
  <c r="AP487" i="1"/>
  <c r="Z487" i="1"/>
  <c r="H487" i="1"/>
  <c r="J485" i="1"/>
  <c r="AR485" i="1"/>
  <c r="AB485" i="1"/>
  <c r="AT483" i="1"/>
  <c r="AD483" i="1"/>
  <c r="L483" i="1"/>
  <c r="AP479" i="1"/>
  <c r="Z479" i="1"/>
  <c r="H479" i="1"/>
  <c r="AT475" i="1"/>
  <c r="AD475" i="1"/>
  <c r="L475" i="1"/>
  <c r="AF475" i="1"/>
  <c r="AS472" i="1"/>
  <c r="AC472" i="1"/>
  <c r="K472" i="1"/>
  <c r="AP463" i="1"/>
  <c r="Z463" i="1"/>
  <c r="H463" i="1"/>
  <c r="AQ458" i="1"/>
  <c r="AA458" i="1"/>
  <c r="I458" i="1"/>
  <c r="AP447" i="1"/>
  <c r="Z447" i="1"/>
  <c r="H447" i="1"/>
  <c r="AR445" i="1"/>
  <c r="AB445" i="1"/>
  <c r="J445" i="1"/>
  <c r="AT443" i="1"/>
  <c r="AD443" i="1"/>
  <c r="L443" i="1"/>
  <c r="AR437" i="1"/>
  <c r="AB437" i="1"/>
  <c r="J437" i="1"/>
  <c r="AR429" i="1"/>
  <c r="AB429" i="1"/>
  <c r="J429" i="1"/>
  <c r="AQ426" i="1"/>
  <c r="AA426" i="1"/>
  <c r="I426" i="1"/>
  <c r="AS424" i="1"/>
  <c r="AC424" i="1"/>
  <c r="K424" i="1"/>
  <c r="AQ418" i="1"/>
  <c r="AA418" i="1"/>
  <c r="I418" i="1"/>
  <c r="AS416" i="1"/>
  <c r="AC416" i="1"/>
  <c r="K416" i="1"/>
  <c r="AP415" i="1"/>
  <c r="Z415" i="1"/>
  <c r="H415" i="1"/>
  <c r="AP1738" i="1"/>
  <c r="Z1738" i="1"/>
  <c r="H1738" i="1"/>
  <c r="AR1720" i="1"/>
  <c r="AB1720" i="1"/>
  <c r="J1720" i="1"/>
  <c r="AQ2112" i="1"/>
  <c r="AA2112" i="1"/>
  <c r="I2112" i="1"/>
  <c r="AS2110" i="1"/>
  <c r="AC2110" i="1"/>
  <c r="K2110" i="1"/>
  <c r="AP2093" i="1"/>
  <c r="Z2093" i="1"/>
  <c r="H2093" i="1"/>
  <c r="AR2091" i="1"/>
  <c r="AB2091" i="1"/>
  <c r="J2091" i="1"/>
  <c r="AP2061" i="1"/>
  <c r="Z2061" i="1"/>
  <c r="H2061" i="1"/>
  <c r="AP2053" i="1"/>
  <c r="Z2053" i="1"/>
  <c r="H2053" i="1"/>
  <c r="AQ2048" i="1"/>
  <c r="AA2048" i="1"/>
  <c r="I2048" i="1"/>
  <c r="AP2045" i="1"/>
  <c r="Z2045" i="1"/>
  <c r="H2045" i="1"/>
  <c r="AR2043" i="1"/>
  <c r="AB2043" i="1"/>
  <c r="J2043" i="1"/>
  <c r="AS2030" i="1"/>
  <c r="AC2030" i="1"/>
  <c r="K2030" i="1"/>
  <c r="AR2027" i="1"/>
  <c r="AB2027" i="1"/>
  <c r="J2027" i="1"/>
  <c r="AP2021" i="1"/>
  <c r="Z2021" i="1"/>
  <c r="H2021" i="1"/>
  <c r="AQ2016" i="1"/>
  <c r="AA2016" i="1"/>
  <c r="I2016" i="1"/>
  <c r="AR2011" i="1"/>
  <c r="AB2011" i="1"/>
  <c r="J2011" i="1"/>
  <c r="AQ2008" i="1"/>
  <c r="AA2008" i="1"/>
  <c r="I2008" i="1"/>
  <c r="AP2005" i="1"/>
  <c r="Z2005" i="1"/>
  <c r="H2005" i="1"/>
  <c r="AR2003" i="1"/>
  <c r="AB2003" i="1"/>
  <c r="J2003" i="1"/>
  <c r="AP1989" i="1"/>
  <c r="Z1989" i="1"/>
  <c r="H1989" i="1"/>
  <c r="AQ1984" i="1"/>
  <c r="AA1984" i="1"/>
  <c r="I1984" i="1"/>
  <c r="AS1982" i="1"/>
  <c r="AC1982" i="1"/>
  <c r="K1982" i="1"/>
  <c r="AP1981" i="1"/>
  <c r="Z1981" i="1"/>
  <c r="H1981" i="1"/>
  <c r="AS1974" i="1"/>
  <c r="AC1974" i="1"/>
  <c r="K1974" i="1"/>
  <c r="AP1973" i="1"/>
  <c r="Z1973" i="1"/>
  <c r="H1973" i="1"/>
  <c r="AR1971" i="1"/>
  <c r="AB1971" i="1"/>
  <c r="J1971" i="1"/>
  <c r="AQ1968" i="1"/>
  <c r="AA1968" i="1"/>
  <c r="I1968" i="1"/>
  <c r="AQ1960" i="1"/>
  <c r="AA1960" i="1"/>
  <c r="I1960" i="1"/>
  <c r="AP1957" i="1"/>
  <c r="Z1957" i="1"/>
  <c r="H1957" i="1"/>
  <c r="AP1949" i="1"/>
  <c r="Z1949" i="1"/>
  <c r="H1949" i="1"/>
  <c r="AR1947" i="1"/>
  <c r="AB1947" i="1"/>
  <c r="J1947" i="1"/>
  <c r="AR1931" i="1"/>
  <c r="AB1931" i="1"/>
  <c r="J1931" i="1"/>
  <c r="AQ1920" i="1"/>
  <c r="AA1920" i="1"/>
  <c r="I1920" i="1"/>
  <c r="AP1917" i="1"/>
  <c r="Z1917" i="1"/>
  <c r="H1917" i="1"/>
  <c r="AQ1912" i="1"/>
  <c r="AA1912" i="1"/>
  <c r="I1912" i="1"/>
  <c r="AR1907" i="1"/>
  <c r="AB1907" i="1"/>
  <c r="J1907" i="1"/>
  <c r="AS1902" i="1"/>
  <c r="AC1902" i="1"/>
  <c r="K1902" i="1"/>
  <c r="AR1891" i="1"/>
  <c r="AB1891" i="1"/>
  <c r="J1891" i="1"/>
  <c r="AQ1888" i="1"/>
  <c r="AA1888" i="1"/>
  <c r="I1888" i="1"/>
  <c r="AP1885" i="1"/>
  <c r="Z1885" i="1"/>
  <c r="H1885" i="1"/>
  <c r="AP1877" i="1"/>
  <c r="Z1877" i="1"/>
  <c r="H1877" i="1"/>
  <c r="AQ1872" i="1"/>
  <c r="AA1872" i="1"/>
  <c r="I1872" i="1"/>
  <c r="AP1869" i="1"/>
  <c r="Z1869" i="1"/>
  <c r="H1869" i="1"/>
  <c r="AS1862" i="1"/>
  <c r="AC1862" i="1"/>
  <c r="K1862" i="1"/>
  <c r="AR1859" i="1"/>
  <c r="AB1859" i="1"/>
  <c r="J1859" i="1"/>
  <c r="AR1851" i="1"/>
  <c r="AB1851" i="1"/>
  <c r="J1851" i="1"/>
  <c r="AS1846" i="1"/>
  <c r="AC1846" i="1"/>
  <c r="K1846" i="1"/>
  <c r="AP1845" i="1"/>
  <c r="Z1845" i="1"/>
  <c r="H1845" i="1"/>
  <c r="AR1835" i="1"/>
  <c r="AB1835" i="1"/>
  <c r="J1835" i="1"/>
  <c r="AQ1832" i="1"/>
  <c r="AA1832" i="1"/>
  <c r="I1832" i="1"/>
  <c r="AS1830" i="1"/>
  <c r="AC1830" i="1"/>
  <c r="K1830" i="1"/>
  <c r="AP1829" i="1"/>
  <c r="Z1829" i="1"/>
  <c r="H1829" i="1"/>
  <c r="AS1822" i="1"/>
  <c r="AC1822" i="1"/>
  <c r="K1822" i="1"/>
  <c r="AR1819" i="1"/>
  <c r="AB1819" i="1"/>
  <c r="J1819" i="1"/>
  <c r="AS1814" i="1"/>
  <c r="AC1814" i="1"/>
  <c r="K1814" i="1"/>
  <c r="AP1813" i="1"/>
  <c r="Z1813" i="1"/>
  <c r="H1813" i="1"/>
  <c r="AQ1808" i="1"/>
  <c r="AA1808" i="1"/>
  <c r="I1808" i="1"/>
  <c r="AS1806" i="1"/>
  <c r="AC1806" i="1"/>
  <c r="K1806" i="1"/>
  <c r="AP1789" i="1"/>
  <c r="Z1789" i="1"/>
  <c r="H1789" i="1"/>
  <c r="AS1782" i="1"/>
  <c r="AC1782" i="1"/>
  <c r="K1782" i="1"/>
  <c r="AR1779" i="1"/>
  <c r="AB1779" i="1"/>
  <c r="J1779" i="1"/>
  <c r="AS1774" i="1"/>
  <c r="AC1774" i="1"/>
  <c r="K1774" i="1"/>
  <c r="AP1773" i="1"/>
  <c r="Z1773" i="1"/>
  <c r="H1773" i="1"/>
  <c r="AR1771" i="1"/>
  <c r="AB1771" i="1"/>
  <c r="J1771" i="1"/>
  <c r="AS1766" i="1"/>
  <c r="AC1766" i="1"/>
  <c r="K1766" i="1"/>
  <c r="AP1765" i="1"/>
  <c r="Z1765" i="1"/>
  <c r="H1765" i="1"/>
  <c r="AR1763" i="1"/>
  <c r="AB1763" i="1"/>
  <c r="J1763" i="1"/>
  <c r="AQ1760" i="1"/>
  <c r="AA1760" i="1"/>
  <c r="I1760" i="1"/>
  <c r="AS1758" i="1"/>
  <c r="AC1758" i="1"/>
  <c r="K1758" i="1"/>
  <c r="AQ1752" i="1"/>
  <c r="AA1752" i="1"/>
  <c r="I1752" i="1"/>
  <c r="AQ1744" i="1"/>
  <c r="AA1744" i="1"/>
  <c r="I1744" i="1"/>
  <c r="H1741" i="1"/>
  <c r="AP1741" i="1"/>
  <c r="Z1741" i="1"/>
  <c r="AR1739" i="1"/>
  <c r="AB1739" i="1"/>
  <c r="J1739" i="1"/>
  <c r="AQ1720" i="1"/>
  <c r="AA1720" i="1"/>
  <c r="I1720" i="1"/>
  <c r="AS1718" i="1"/>
  <c r="AC1718" i="1"/>
  <c r="K1718" i="1"/>
  <c r="AQ1712" i="1"/>
  <c r="AA1712" i="1"/>
  <c r="I1712" i="1"/>
  <c r="AS1710" i="1"/>
  <c r="AC1710" i="1"/>
  <c r="K1710" i="1"/>
  <c r="AP1709" i="1"/>
  <c r="Z1709" i="1"/>
  <c r="H1709" i="1"/>
  <c r="AR1707" i="1"/>
  <c r="AB1707" i="1"/>
  <c r="J1707" i="1"/>
  <c r="AP1701" i="1"/>
  <c r="Z1701" i="1"/>
  <c r="H1701" i="1"/>
  <c r="AQ1696" i="1"/>
  <c r="AA1696" i="1"/>
  <c r="I1696" i="1"/>
  <c r="AQ1688" i="1"/>
  <c r="AA1688" i="1"/>
  <c r="I1688" i="1"/>
  <c r="AS1686" i="1"/>
  <c r="AC1686" i="1"/>
  <c r="K1686" i="1"/>
  <c r="AR1683" i="1"/>
  <c r="AB1683" i="1"/>
  <c r="J1683" i="1"/>
  <c r="AQ1680" i="1"/>
  <c r="AA1680" i="1"/>
  <c r="I1680" i="1"/>
  <c r="AS1678" i="1"/>
  <c r="AC1678" i="1"/>
  <c r="K1678" i="1"/>
  <c r="AP1677" i="1"/>
  <c r="Z1677" i="1"/>
  <c r="H1677" i="1"/>
  <c r="AR1675" i="1"/>
  <c r="AB1675" i="1"/>
  <c r="J1675" i="1"/>
  <c r="AP1669" i="1"/>
  <c r="Z1669" i="1"/>
  <c r="H1669" i="1"/>
  <c r="AQ1664" i="1"/>
  <c r="AA1664" i="1"/>
  <c r="I1664" i="1"/>
  <c r="AP1661" i="1"/>
  <c r="Z1661" i="1"/>
  <c r="H1661" i="1"/>
  <c r="AS1654" i="1"/>
  <c r="AC1654" i="1"/>
  <c r="K1654" i="1"/>
  <c r="AS1646" i="1"/>
  <c r="AC1646" i="1"/>
  <c r="K1646" i="1"/>
  <c r="AS1638" i="1"/>
  <c r="AC1638" i="1"/>
  <c r="K1638" i="1"/>
  <c r="AP1637" i="1"/>
  <c r="Z1637" i="1"/>
  <c r="H1637" i="1"/>
  <c r="AP1621" i="1"/>
  <c r="Z1621" i="1"/>
  <c r="H1621" i="1"/>
  <c r="AP1613" i="1"/>
  <c r="Z1613" i="1"/>
  <c r="H1613" i="1"/>
  <c r="AR1611" i="1"/>
  <c r="AB1611" i="1"/>
  <c r="J1611" i="1"/>
  <c r="AS1606" i="1"/>
  <c r="AC1606" i="1"/>
  <c r="K1606" i="1"/>
  <c r="AR1603" i="1"/>
  <c r="AB1603" i="1"/>
  <c r="J1603" i="1"/>
  <c r="AP1597" i="1"/>
  <c r="Z1597" i="1"/>
  <c r="H1597" i="1"/>
  <c r="AP1589" i="1"/>
  <c r="Z1589" i="1"/>
  <c r="H1589" i="1"/>
  <c r="AR1579" i="1"/>
  <c r="AB1579" i="1"/>
  <c r="J1579" i="1"/>
  <c r="AQ1568" i="1"/>
  <c r="AA1568" i="1"/>
  <c r="I1568" i="1"/>
  <c r="AP1565" i="1"/>
  <c r="Z1565" i="1"/>
  <c r="H1565" i="1"/>
  <c r="AP1549" i="1"/>
  <c r="Z1549" i="1"/>
  <c r="H1549" i="1"/>
  <c r="AQ1544" i="1"/>
  <c r="AA1544" i="1"/>
  <c r="I1544" i="1"/>
  <c r="AR1539" i="1"/>
  <c r="AB1539" i="1"/>
  <c r="J1539" i="1"/>
  <c r="AS1534" i="1"/>
  <c r="AC1534" i="1"/>
  <c r="K1534" i="1"/>
  <c r="AR1531" i="1"/>
  <c r="AB1531" i="1"/>
  <c r="J1531" i="1"/>
  <c r="AP1525" i="1"/>
  <c r="Z1525" i="1"/>
  <c r="H1525" i="1"/>
  <c r="AS1518" i="1"/>
  <c r="AC1518" i="1"/>
  <c r="K1518" i="1"/>
  <c r="AR1507" i="1"/>
  <c r="AB1507" i="1"/>
  <c r="J1507" i="1"/>
  <c r="AQ1504" i="1"/>
  <c r="AA1504" i="1"/>
  <c r="I1504" i="1"/>
  <c r="AQ1496" i="1"/>
  <c r="AA1496" i="1"/>
  <c r="I1496" i="1"/>
  <c r="AS1494" i="1"/>
  <c r="AC1494" i="1"/>
  <c r="K1494" i="1"/>
  <c r="AQ1488" i="1"/>
  <c r="AA1488" i="1"/>
  <c r="I1488" i="1"/>
  <c r="AP1485" i="1"/>
  <c r="Z1485" i="1"/>
  <c r="H1485" i="1"/>
  <c r="AR1483" i="1"/>
  <c r="AB1483" i="1"/>
  <c r="J1483" i="1"/>
  <c r="AR1475" i="1"/>
  <c r="AB1475" i="1"/>
  <c r="J1475" i="1"/>
  <c r="AQ1472" i="1"/>
  <c r="AA1472" i="1"/>
  <c r="I1472" i="1"/>
  <c r="AS1470" i="1"/>
  <c r="AC1470" i="1"/>
  <c r="K1470" i="1"/>
  <c r="AP1469" i="1"/>
  <c r="Z1469" i="1"/>
  <c r="H1469" i="1"/>
  <c r="AP1461" i="1"/>
  <c r="Z1461" i="1"/>
  <c r="H1461" i="1"/>
  <c r="AQ1456" i="1"/>
  <c r="AA1456" i="1"/>
  <c r="I1456" i="1"/>
  <c r="AP1453" i="1"/>
  <c r="Z1453" i="1"/>
  <c r="H1453" i="1"/>
  <c r="AR1451" i="1"/>
  <c r="AB1451" i="1"/>
  <c r="J1451" i="1"/>
  <c r="AS1446" i="1"/>
  <c r="AC1446" i="1"/>
  <c r="K1446" i="1"/>
  <c r="AR1443" i="1"/>
  <c r="AB1443" i="1"/>
  <c r="J1443" i="1"/>
  <c r="AS1438" i="1"/>
  <c r="AC1438" i="1"/>
  <c r="K1438" i="1"/>
  <c r="AP1437" i="1"/>
  <c r="Z1437" i="1"/>
  <c r="H1437" i="1"/>
  <c r="AS1414" i="1"/>
  <c r="AC1414" i="1"/>
  <c r="K1414" i="1"/>
  <c r="AP1413" i="1"/>
  <c r="Z1413" i="1"/>
  <c r="H1413" i="1"/>
  <c r="AR1403" i="1"/>
  <c r="AB1403" i="1"/>
  <c r="J1403" i="1"/>
  <c r="AS1398" i="1"/>
  <c r="AC1398" i="1"/>
  <c r="K1398" i="1"/>
  <c r="AP1397" i="1"/>
  <c r="Z1397" i="1"/>
  <c r="H1397" i="1"/>
  <c r="AR1395" i="1"/>
  <c r="AB1395" i="1"/>
  <c r="J1395" i="1"/>
  <c r="AQ1384" i="1"/>
  <c r="AA1384" i="1"/>
  <c r="I1384" i="1"/>
  <c r="AP1381" i="1"/>
  <c r="Z1381" i="1"/>
  <c r="H1381" i="1"/>
  <c r="AQ1376" i="1"/>
  <c r="AA1376" i="1"/>
  <c r="I1376" i="1"/>
  <c r="AS1374" i="1"/>
  <c r="AC1374" i="1"/>
  <c r="K1374" i="1"/>
  <c r="AS1366" i="1"/>
  <c r="AC1366" i="1"/>
  <c r="K1366" i="1"/>
  <c r="L1361" i="1"/>
  <c r="AF1361" i="1"/>
  <c r="AT1361" i="1"/>
  <c r="AD1361" i="1"/>
  <c r="AQ1360" i="1"/>
  <c r="AA1360" i="1"/>
  <c r="I1360" i="1"/>
  <c r="AP1357" i="1"/>
  <c r="Z1357" i="1"/>
  <c r="H1357" i="1"/>
  <c r="AT1353" i="1"/>
  <c r="AD1353" i="1"/>
  <c r="L1353" i="1"/>
  <c r="AQ1352" i="1"/>
  <c r="AA1352" i="1"/>
  <c r="I1352" i="1"/>
  <c r="AQ1344" i="1"/>
  <c r="AA1344" i="1"/>
  <c r="I1344" i="1"/>
  <c r="AS1342" i="1"/>
  <c r="AC1342" i="1"/>
  <c r="K1342" i="1"/>
  <c r="AR1339" i="1"/>
  <c r="AB1339" i="1"/>
  <c r="J1339" i="1"/>
  <c r="AQ1336" i="1"/>
  <c r="AA1336" i="1"/>
  <c r="I1336" i="1"/>
  <c r="AP1333" i="1"/>
  <c r="Z1333" i="1"/>
  <c r="H1333" i="1"/>
  <c r="AT1329" i="1"/>
  <c r="AD1329" i="1"/>
  <c r="L1329" i="1"/>
  <c r="M1329" i="1"/>
  <c r="N1329" i="1"/>
  <c r="Q1329" i="1"/>
  <c r="AQ1328" i="1"/>
  <c r="AA1328" i="1"/>
  <c r="I1328" i="1"/>
  <c r="AR1323" i="1"/>
  <c r="AB1323" i="1"/>
  <c r="J1323" i="1"/>
  <c r="L1321" i="1"/>
  <c r="AT1321" i="1"/>
  <c r="AD1321" i="1"/>
  <c r="AQ1320" i="1"/>
  <c r="AA1320" i="1"/>
  <c r="I1320" i="1"/>
  <c r="AR1315" i="1"/>
  <c r="AB1315" i="1"/>
  <c r="J1315" i="1"/>
  <c r="AT1313" i="1"/>
  <c r="AD1313" i="1"/>
  <c r="L1313" i="1"/>
  <c r="AF1313" i="1"/>
  <c r="AQ1312" i="1"/>
  <c r="AA1312" i="1"/>
  <c r="I1312" i="1"/>
  <c r="AS1310" i="1"/>
  <c r="AC1310" i="1"/>
  <c r="K1310" i="1"/>
  <c r="AT1305" i="1"/>
  <c r="AD1305" i="1"/>
  <c r="L1305" i="1"/>
  <c r="M1305" i="1"/>
  <c r="N1305" i="1"/>
  <c r="Q1305" i="1"/>
  <c r="AP1301" i="1"/>
  <c r="Z1301" i="1"/>
  <c r="H1301" i="1"/>
  <c r="AR1299" i="1"/>
  <c r="AB1299" i="1"/>
  <c r="J1299" i="1"/>
  <c r="AT1297" i="1"/>
  <c r="AD1297" i="1"/>
  <c r="L1297" i="1"/>
  <c r="AF1297" i="1"/>
  <c r="AP1293" i="1"/>
  <c r="Z1293" i="1"/>
  <c r="H1293" i="1"/>
  <c r="AT1281" i="1"/>
  <c r="AD1281" i="1"/>
  <c r="L1281" i="1"/>
  <c r="AF1281" i="1"/>
  <c r="AQ1280" i="1"/>
  <c r="AA1280" i="1"/>
  <c r="I1280" i="1"/>
  <c r="AS1278" i="1"/>
  <c r="AC1278" i="1"/>
  <c r="K1278" i="1"/>
  <c r="AT1273" i="1"/>
  <c r="AD1273" i="1"/>
  <c r="L1273" i="1"/>
  <c r="AF1273" i="1"/>
  <c r="AQ1272" i="1"/>
  <c r="AA1272" i="1"/>
  <c r="I1272" i="1"/>
  <c r="AP1269" i="1"/>
  <c r="Z1269" i="1"/>
  <c r="H1269" i="1"/>
  <c r="AT1265" i="1"/>
  <c r="AD1265" i="1"/>
  <c r="L1265" i="1"/>
  <c r="AP1261" i="1"/>
  <c r="Z1261" i="1"/>
  <c r="H1261" i="1"/>
  <c r="AR1259" i="1"/>
  <c r="AB1259" i="1"/>
  <c r="J1259" i="1"/>
  <c r="AQ1256" i="1"/>
  <c r="AA1256" i="1"/>
  <c r="I1256" i="1"/>
  <c r="AT1249" i="1"/>
  <c r="AD1249" i="1"/>
  <c r="L1249" i="1"/>
  <c r="AP1245" i="1"/>
  <c r="Z1245" i="1"/>
  <c r="H1245" i="1"/>
  <c r="AR1243" i="1"/>
  <c r="AB1243" i="1"/>
  <c r="J1243" i="1"/>
  <c r="AT1241" i="1"/>
  <c r="AD1241" i="1"/>
  <c r="L1241" i="1"/>
  <c r="AR1235" i="1"/>
  <c r="AB1235" i="1"/>
  <c r="J1235" i="1"/>
  <c r="AT1233" i="1"/>
  <c r="AD1233" i="1"/>
  <c r="L1233" i="1"/>
  <c r="AS1230" i="1"/>
  <c r="AC1230" i="1"/>
  <c r="K1230" i="1"/>
  <c r="J1227" i="1"/>
  <c r="AR1227" i="1"/>
  <c r="AB1227" i="1"/>
  <c r="AS1222" i="1"/>
  <c r="AC1222" i="1"/>
  <c r="K1222" i="1"/>
  <c r="L1217" i="1"/>
  <c r="AT1217" i="1"/>
  <c r="AD1217" i="1"/>
  <c r="AS1214" i="1"/>
  <c r="AC1214" i="1"/>
  <c r="K1214" i="1"/>
  <c r="AR1211" i="1"/>
  <c r="AB1211" i="1"/>
  <c r="J1211" i="1"/>
  <c r="AT1209" i="1"/>
  <c r="AD1209" i="1"/>
  <c r="L1209" i="1"/>
  <c r="AF1209" i="1"/>
  <c r="AS1206" i="1"/>
  <c r="AC1206" i="1"/>
  <c r="K1206" i="1"/>
  <c r="AR1203" i="1"/>
  <c r="AB1203" i="1"/>
  <c r="J1203" i="1"/>
  <c r="AT1201" i="1"/>
  <c r="AD1201" i="1"/>
  <c r="L1201" i="1"/>
  <c r="AQ1200" i="1"/>
  <c r="AA1200" i="1"/>
  <c r="I1200" i="1"/>
  <c r="AS1198" i="1"/>
  <c r="AC1198" i="1"/>
  <c r="K1198" i="1"/>
  <c r="AS1190" i="1"/>
  <c r="AC1190" i="1"/>
  <c r="K1190" i="1"/>
  <c r="AT1185" i="1"/>
  <c r="AD1185" i="1"/>
  <c r="L1185" i="1"/>
  <c r="M1185" i="1"/>
  <c r="N1185" i="1"/>
  <c r="Q1185" i="1"/>
  <c r="AP1181" i="1"/>
  <c r="Z1181" i="1"/>
  <c r="H1181" i="1"/>
  <c r="M1181" i="1"/>
  <c r="N1181" i="1"/>
  <c r="Q1181" i="1"/>
  <c r="AT1177" i="1"/>
  <c r="AD1177" i="1"/>
  <c r="L1177" i="1"/>
  <c r="AQ1176" i="1"/>
  <c r="AA1176" i="1"/>
  <c r="I1176" i="1"/>
  <c r="AT1169" i="1"/>
  <c r="AD1169" i="1"/>
  <c r="L1169" i="1"/>
  <c r="AQ1168" i="1"/>
  <c r="AA1168" i="1"/>
  <c r="I1168" i="1"/>
  <c r="AP1165" i="1"/>
  <c r="Z1165" i="1"/>
  <c r="H1165" i="1"/>
  <c r="AT1161" i="1"/>
  <c r="AD1161" i="1"/>
  <c r="L1161" i="1"/>
  <c r="AQ1160" i="1"/>
  <c r="AA1160" i="1"/>
  <c r="I1160" i="1"/>
  <c r="AS1158" i="1"/>
  <c r="AC1158" i="1"/>
  <c r="K1158" i="1"/>
  <c r="AQ1152" i="1"/>
  <c r="AA1152" i="1"/>
  <c r="I1152" i="1"/>
  <c r="AP1149" i="1"/>
  <c r="Z1149" i="1"/>
  <c r="H1149" i="1"/>
  <c r="AF1149" i="1"/>
  <c r="AR1147" i="1"/>
  <c r="AB1147" i="1"/>
  <c r="J1147" i="1"/>
  <c r="L1145" i="1"/>
  <c r="AT1145" i="1"/>
  <c r="AD1145" i="1"/>
  <c r="AS1142" i="1"/>
  <c r="AC1142" i="1"/>
  <c r="K1142" i="1"/>
  <c r="AP1141" i="1"/>
  <c r="Z1141" i="1"/>
  <c r="H1141" i="1"/>
  <c r="AT1129" i="1"/>
  <c r="AD1129" i="1"/>
  <c r="L1129" i="1"/>
  <c r="H1125" i="1"/>
  <c r="AP1125" i="1"/>
  <c r="Z1125" i="1"/>
  <c r="AQ1120" i="1"/>
  <c r="AA1120" i="1"/>
  <c r="I1120" i="1"/>
  <c r="AT1113" i="1"/>
  <c r="AD1113" i="1"/>
  <c r="L1113" i="1"/>
  <c r="AS1110" i="1"/>
  <c r="AC1110" i="1"/>
  <c r="K1110" i="1"/>
  <c r="AP1109" i="1"/>
  <c r="Z1109" i="1"/>
  <c r="H1109" i="1"/>
  <c r="AP1101" i="1"/>
  <c r="Z1101" i="1"/>
  <c r="H1101" i="1"/>
  <c r="AR1099" i="1"/>
  <c r="AB1099" i="1"/>
  <c r="J1099" i="1"/>
  <c r="AT1097" i="1"/>
  <c r="AD1097" i="1"/>
  <c r="L1097" i="1"/>
  <c r="M1097" i="1"/>
  <c r="N1097" i="1"/>
  <c r="Q1097" i="1"/>
  <c r="AS1094" i="1"/>
  <c r="AC1094" i="1"/>
  <c r="K1094" i="1"/>
  <c r="AT1089" i="1"/>
  <c r="AD1089" i="1"/>
  <c r="L1089" i="1"/>
  <c r="AF1089" i="1"/>
  <c r="AQ1088" i="1"/>
  <c r="AA1088" i="1"/>
  <c r="I1088" i="1"/>
  <c r="AR1083" i="1"/>
  <c r="AB1083" i="1"/>
  <c r="J1083" i="1"/>
  <c r="L1081" i="1"/>
  <c r="AT1081" i="1"/>
  <c r="AD1081" i="1"/>
  <c r="AQ1080" i="1"/>
  <c r="AA1080" i="1"/>
  <c r="I1080" i="1"/>
  <c r="AT1073" i="1"/>
  <c r="AD1073" i="1"/>
  <c r="L1073" i="1"/>
  <c r="M1073" i="1"/>
  <c r="N1073" i="1"/>
  <c r="Q1073" i="1"/>
  <c r="AS1070" i="1"/>
  <c r="AC1070" i="1"/>
  <c r="K1070" i="1"/>
  <c r="AT1065" i="1"/>
  <c r="AD1065" i="1"/>
  <c r="L1065" i="1"/>
  <c r="AQ1064" i="1"/>
  <c r="AA1064" i="1"/>
  <c r="I1064" i="1"/>
  <c r="AT1057" i="1"/>
  <c r="AD1057" i="1"/>
  <c r="L1057" i="1"/>
  <c r="AS1054" i="1"/>
  <c r="AC1054" i="1"/>
  <c r="K1054" i="1"/>
  <c r="AP1053" i="1"/>
  <c r="Z1053" i="1"/>
  <c r="H1053" i="1"/>
  <c r="AT1049" i="1"/>
  <c r="AD1049" i="1"/>
  <c r="L1049" i="1"/>
  <c r="AS1046" i="1"/>
  <c r="AC1046" i="1"/>
  <c r="K1046" i="1"/>
  <c r="AP1045" i="1"/>
  <c r="Z1045" i="1"/>
  <c r="H1045" i="1"/>
  <c r="AR1043" i="1"/>
  <c r="AB1043" i="1"/>
  <c r="J1043" i="1"/>
  <c r="AT1041" i="1"/>
  <c r="AD1041" i="1"/>
  <c r="L1041" i="1"/>
  <c r="AQ1040" i="1"/>
  <c r="AA1040" i="1"/>
  <c r="I1040" i="1"/>
  <c r="AT1033" i="1"/>
  <c r="AD1033" i="1"/>
  <c r="L1033" i="1"/>
  <c r="AF1033" i="1"/>
  <c r="AQ1032" i="1"/>
  <c r="AA1032" i="1"/>
  <c r="I1032" i="1"/>
  <c r="AP1029" i="1"/>
  <c r="Z1029" i="1"/>
  <c r="H1029" i="1"/>
  <c r="AS1022" i="1"/>
  <c r="AC1022" i="1"/>
  <c r="K1022" i="1"/>
  <c r="L1017" i="1"/>
  <c r="AT1017" i="1"/>
  <c r="AD1017" i="1"/>
  <c r="I1016" i="1"/>
  <c r="AQ1016" i="1"/>
  <c r="AA1016" i="1"/>
  <c r="AS1014" i="1"/>
  <c r="AC1014" i="1"/>
  <c r="K1014" i="1"/>
  <c r="AR1011" i="1"/>
  <c r="AB1011" i="1"/>
  <c r="J1011" i="1"/>
  <c r="AT1009" i="1"/>
  <c r="AD1009" i="1"/>
  <c r="L1009" i="1"/>
  <c r="AF1009" i="1"/>
  <c r="AR1003" i="1"/>
  <c r="AB1003" i="1"/>
  <c r="J1003" i="1"/>
  <c r="AQ992" i="1"/>
  <c r="AA992" i="1"/>
  <c r="I992" i="1"/>
  <c r="AS990" i="1"/>
  <c r="AC990" i="1"/>
  <c r="K990" i="1"/>
  <c r="AP989" i="1"/>
  <c r="Z989" i="1"/>
  <c r="H989" i="1"/>
  <c r="AT985" i="1"/>
  <c r="AD985" i="1"/>
  <c r="L985" i="1"/>
  <c r="AQ984" i="1"/>
  <c r="AA984" i="1"/>
  <c r="I984" i="1"/>
  <c r="AS982" i="1"/>
  <c r="AC982" i="1"/>
  <c r="K982" i="1"/>
  <c r="AP981" i="1"/>
  <c r="Z981" i="1"/>
  <c r="H981" i="1"/>
  <c r="AP328" i="1"/>
  <c r="Z328" i="1"/>
  <c r="H328" i="1"/>
  <c r="AF328" i="1"/>
  <c r="AQ243" i="1"/>
  <c r="AA243" i="1"/>
  <c r="I243" i="1"/>
  <c r="AS177" i="1"/>
  <c r="AC177" i="1"/>
  <c r="K177" i="1"/>
  <c r="AP104" i="1"/>
  <c r="Z104" i="1"/>
  <c r="H104" i="1"/>
  <c r="AT100" i="1"/>
  <c r="AD100" i="1"/>
  <c r="L100" i="1"/>
  <c r="AQ91" i="1"/>
  <c r="AA91" i="1"/>
  <c r="I91" i="1"/>
  <c r="AP48" i="1"/>
  <c r="Z48" i="1"/>
  <c r="H48" i="1"/>
  <c r="AF11" i="1"/>
  <c r="L1131" i="1"/>
  <c r="L348" i="1"/>
  <c r="M348" i="1"/>
  <c r="N348" i="1"/>
  <c r="Q348" i="1"/>
  <c r="H32" i="1"/>
  <c r="AF43" i="1"/>
  <c r="AF33" i="1"/>
  <c r="M110" i="1"/>
  <c r="N110" i="1"/>
  <c r="Q110" i="1"/>
  <c r="M163" i="1"/>
  <c r="N163" i="1"/>
  <c r="Q163" i="1"/>
  <c r="M185" i="1"/>
  <c r="N185" i="1"/>
  <c r="Q185" i="1"/>
  <c r="I171" i="1"/>
  <c r="H304" i="1"/>
  <c r="AE304" i="1"/>
  <c r="AH304" i="1"/>
  <c r="AI304" i="1"/>
  <c r="H471" i="1"/>
  <c r="I450" i="1"/>
  <c r="AF523" i="1"/>
  <c r="AF530" i="1"/>
  <c r="I498" i="1"/>
  <c r="H551" i="1"/>
  <c r="AE551" i="1"/>
  <c r="AH551" i="1"/>
  <c r="AI551" i="1"/>
  <c r="H559" i="1"/>
  <c r="H607" i="1"/>
  <c r="K464" i="1"/>
  <c r="J573" i="1"/>
  <c r="J597" i="1"/>
  <c r="H663" i="1"/>
  <c r="H703" i="1"/>
  <c r="J645" i="1"/>
  <c r="K568" i="1"/>
  <c r="H719" i="1"/>
  <c r="K576" i="1"/>
  <c r="J669" i="1"/>
  <c r="J677" i="1"/>
  <c r="H767" i="1"/>
  <c r="I754" i="1"/>
  <c r="H799" i="1"/>
  <c r="K672" i="1"/>
  <c r="J765" i="1"/>
  <c r="H903" i="1"/>
  <c r="I874" i="1"/>
  <c r="J861" i="1"/>
  <c r="I890" i="1"/>
  <c r="I914" i="1"/>
  <c r="J941" i="1"/>
  <c r="J949" i="1"/>
  <c r="J987" i="1"/>
  <c r="K920" i="1"/>
  <c r="I1050" i="1"/>
  <c r="K936" i="1"/>
  <c r="J1027" i="1"/>
  <c r="K960" i="1"/>
  <c r="H1111" i="1"/>
  <c r="J1061" i="1"/>
  <c r="K998" i="1"/>
  <c r="H1151" i="1"/>
  <c r="K1008" i="1"/>
  <c r="H1173" i="1"/>
  <c r="I1162" i="1"/>
  <c r="H1197" i="1"/>
  <c r="K1048" i="1"/>
  <c r="J1141" i="1"/>
  <c r="I1208" i="1"/>
  <c r="K1096" i="1"/>
  <c r="J1189" i="1"/>
  <c r="H1277" i="1"/>
  <c r="J1221" i="1"/>
  <c r="K1134" i="1"/>
  <c r="J1229" i="1"/>
  <c r="I1264" i="1"/>
  <c r="K1160" i="1"/>
  <c r="J1267" i="1"/>
  <c r="J1275" i="1"/>
  <c r="H1405" i="1"/>
  <c r="K1262" i="1"/>
  <c r="K1302" i="1"/>
  <c r="I1424" i="1"/>
  <c r="I1464" i="1"/>
  <c r="I1480" i="1"/>
  <c r="H1517" i="1"/>
  <c r="J1491" i="1"/>
  <c r="H1557" i="1"/>
  <c r="I1528" i="1"/>
  <c r="H1605" i="1"/>
  <c r="I1616" i="1"/>
  <c r="I1656" i="1"/>
  <c r="K1566" i="1"/>
  <c r="H1717" i="1"/>
  <c r="J1667" i="1"/>
  <c r="K1582" i="1"/>
  <c r="J1699" i="1"/>
  <c r="I1728" i="1"/>
  <c r="J1715" i="1"/>
  <c r="H1797" i="1"/>
  <c r="K1662" i="1"/>
  <c r="I1816" i="1"/>
  <c r="J1867" i="1"/>
  <c r="I2000" i="1"/>
  <c r="J2019" i="1"/>
  <c r="J2059" i="1"/>
  <c r="J2083" i="1"/>
  <c r="L723" i="1"/>
  <c r="L827" i="1"/>
  <c r="AF827" i="1"/>
  <c r="L947" i="1"/>
  <c r="AT715" i="1"/>
  <c r="AD715" i="1"/>
  <c r="S61" i="1"/>
  <c r="T61" i="1"/>
  <c r="AF2125" i="1"/>
  <c r="I1432" i="1"/>
  <c r="M355" i="1"/>
  <c r="N355" i="1"/>
  <c r="Q355" i="1"/>
  <c r="L1067" i="1"/>
  <c r="J813" i="1"/>
  <c r="AE1501" i="1"/>
  <c r="AH1501" i="1"/>
  <c r="AI1501" i="1"/>
  <c r="AF53" i="1"/>
  <c r="H176" i="1"/>
  <c r="M176" i="1"/>
  <c r="N176" i="1"/>
  <c r="Q176" i="1"/>
  <c r="AE223" i="1"/>
  <c r="AH223" i="1"/>
  <c r="AI223" i="1"/>
  <c r="M223" i="1"/>
  <c r="N223" i="1"/>
  <c r="Q223" i="1"/>
  <c r="J421" i="1"/>
  <c r="H535" i="1"/>
  <c r="J501" i="1"/>
  <c r="I562" i="1"/>
  <c r="K456" i="1"/>
  <c r="H615" i="1"/>
  <c r="H631" i="1"/>
  <c r="I602" i="1"/>
  <c r="K560" i="1"/>
  <c r="J653" i="1"/>
  <c r="I690" i="1"/>
  <c r="AF761" i="1"/>
  <c r="K616" i="1"/>
  <c r="K696" i="1"/>
  <c r="H863" i="1"/>
  <c r="K736" i="1"/>
  <c r="J829" i="1"/>
  <c r="K784" i="1"/>
  <c r="K808" i="1"/>
  <c r="H975" i="1"/>
  <c r="J917" i="1"/>
  <c r="K832" i="1"/>
  <c r="J933" i="1"/>
  <c r="K872" i="1"/>
  <c r="J965" i="1"/>
  <c r="K896" i="1"/>
  <c r="H1079" i="1"/>
  <c r="I1048" i="1"/>
  <c r="K944" i="1"/>
  <c r="H1117" i="1"/>
  <c r="I1104" i="1"/>
  <c r="I1106" i="1"/>
  <c r="H1159" i="1"/>
  <c r="J1131" i="1"/>
  <c r="I1184" i="1"/>
  <c r="K1078" i="1"/>
  <c r="J1171" i="1"/>
  <c r="J1187" i="1"/>
  <c r="I1216" i="1"/>
  <c r="K1104" i="1"/>
  <c r="H1309" i="1"/>
  <c r="I1288" i="1"/>
  <c r="J1283" i="1"/>
  <c r="K1294" i="1"/>
  <c r="H1445" i="1"/>
  <c r="K1334" i="1"/>
  <c r="J1427" i="1"/>
  <c r="K1350" i="1"/>
  <c r="K1390" i="1"/>
  <c r="K1406" i="1"/>
  <c r="H1629" i="1"/>
  <c r="K1510" i="1"/>
  <c r="J1619" i="1"/>
  <c r="I1704" i="1"/>
  <c r="K1590" i="1"/>
  <c r="H1805" i="1"/>
  <c r="J1747" i="1"/>
  <c r="I1776" i="1"/>
  <c r="I1864" i="1"/>
  <c r="H2013" i="1"/>
  <c r="K1910" i="1"/>
  <c r="I2040" i="1"/>
  <c r="L563" i="1"/>
  <c r="AF563" i="1"/>
  <c r="L667" i="1"/>
  <c r="AF667" i="1"/>
  <c r="L1289" i="1"/>
  <c r="M1289" i="1"/>
  <c r="N1289" i="1"/>
  <c r="Q1289" i="1"/>
  <c r="AT627" i="1"/>
  <c r="AD627" i="1"/>
  <c r="AS1318" i="1"/>
  <c r="AC1318" i="1"/>
  <c r="AQ1560" i="1"/>
  <c r="AA1560" i="1"/>
  <c r="J14" i="1"/>
  <c r="R262" i="1"/>
  <c r="R1226" i="1"/>
  <c r="K648" i="1"/>
  <c r="AF997" i="1"/>
  <c r="L907" i="1"/>
  <c r="J995" i="1"/>
  <c r="AF1501" i="1"/>
  <c r="I19" i="1"/>
  <c r="J38" i="1"/>
  <c r="M190" i="1"/>
  <c r="N190" i="1"/>
  <c r="Q190" i="1"/>
  <c r="H240" i="1"/>
  <c r="H272" i="1"/>
  <c r="J262" i="1"/>
  <c r="I291" i="1"/>
  <c r="I442" i="1"/>
  <c r="K329" i="1"/>
  <c r="H503" i="1"/>
  <c r="H575" i="1"/>
  <c r="K448" i="1"/>
  <c r="M609" i="1"/>
  <c r="N609" i="1"/>
  <c r="Q609" i="1"/>
  <c r="K480" i="1"/>
  <c r="I618" i="1"/>
  <c r="I626" i="1"/>
  <c r="K512" i="1"/>
  <c r="I650" i="1"/>
  <c r="H727" i="1"/>
  <c r="K592" i="1"/>
  <c r="J701" i="1"/>
  <c r="I730" i="1"/>
  <c r="H783" i="1"/>
  <c r="J725" i="1"/>
  <c r="J733" i="1"/>
  <c r="J749" i="1"/>
  <c r="J757" i="1"/>
  <c r="I794" i="1"/>
  <c r="I858" i="1"/>
  <c r="J837" i="1"/>
  <c r="K760" i="1"/>
  <c r="I882" i="1"/>
  <c r="J877" i="1"/>
  <c r="I930" i="1"/>
  <c r="I946" i="1"/>
  <c r="H1013" i="1"/>
  <c r="H1021" i="1"/>
  <c r="AF1021" i="1"/>
  <c r="I1002" i="1"/>
  <c r="J989" i="1"/>
  <c r="K928" i="1"/>
  <c r="I1056" i="1"/>
  <c r="H1103" i="1"/>
  <c r="J1051" i="1"/>
  <c r="I1096" i="1"/>
  <c r="I1122" i="1"/>
  <c r="J1117" i="1"/>
  <c r="I1144" i="1"/>
  <c r="H1199" i="1"/>
  <c r="J1149" i="1"/>
  <c r="I1194" i="1"/>
  <c r="M1273" i="1"/>
  <c r="N1273" i="1"/>
  <c r="Q1273" i="1"/>
  <c r="J1237" i="1"/>
  <c r="K1150" i="1"/>
  <c r="K1240" i="1"/>
  <c r="J1331" i="1"/>
  <c r="H1421" i="1"/>
  <c r="J1363" i="1"/>
  <c r="J1459" i="1"/>
  <c r="I1520" i="1"/>
  <c r="K1430" i="1"/>
  <c r="I1552" i="1"/>
  <c r="K1454" i="1"/>
  <c r="J1563" i="1"/>
  <c r="J1571" i="1"/>
  <c r="I1672" i="1"/>
  <c r="K1558" i="1"/>
  <c r="J1659" i="1"/>
  <c r="K1574" i="1"/>
  <c r="H1733" i="1"/>
  <c r="J1827" i="1"/>
  <c r="J1875" i="1"/>
  <c r="K1798" i="1"/>
  <c r="J1979" i="1"/>
  <c r="K1934" i="1"/>
  <c r="I2080" i="1"/>
  <c r="K2006" i="1"/>
  <c r="K2086" i="1"/>
  <c r="L1025" i="1"/>
  <c r="AP1501" i="1"/>
  <c r="Z1501" i="1"/>
  <c r="L12" i="1"/>
  <c r="AF12" i="1"/>
  <c r="I1024" i="1"/>
  <c r="AF1311" i="1"/>
  <c r="M315" i="1"/>
  <c r="N315" i="1"/>
  <c r="Q315" i="1"/>
  <c r="H455" i="1"/>
  <c r="H495" i="1"/>
  <c r="AE509" i="1"/>
  <c r="AH509" i="1"/>
  <c r="AI509" i="1"/>
  <c r="M509" i="1"/>
  <c r="N509" i="1"/>
  <c r="Q509" i="1"/>
  <c r="I490" i="1"/>
  <c r="I514" i="1"/>
  <c r="I522" i="1"/>
  <c r="J509" i="1"/>
  <c r="J517" i="1"/>
  <c r="I546" i="1"/>
  <c r="I594" i="1"/>
  <c r="H639" i="1"/>
  <c r="AF639" i="1"/>
  <c r="I666" i="1"/>
  <c r="H743" i="1"/>
  <c r="K608" i="1"/>
  <c r="H759" i="1"/>
  <c r="K640" i="1"/>
  <c r="K704" i="1"/>
  <c r="I834" i="1"/>
  <c r="H935" i="1"/>
  <c r="H943" i="1"/>
  <c r="J909" i="1"/>
  <c r="H1007" i="1"/>
  <c r="J973" i="1"/>
  <c r="K888" i="1"/>
  <c r="J981" i="1"/>
  <c r="H1047" i="1"/>
  <c r="K904" i="1"/>
  <c r="H1061" i="1"/>
  <c r="H1071" i="1"/>
  <c r="J1035" i="1"/>
  <c r="J1085" i="1"/>
  <c r="I1130" i="1"/>
  <c r="J1107" i="1"/>
  <c r="K1080" i="1"/>
  <c r="K1102" i="1"/>
  <c r="I1226" i="1"/>
  <c r="I1234" i="1"/>
  <c r="K1120" i="1"/>
  <c r="K1128" i="1"/>
  <c r="H1325" i="1"/>
  <c r="K1182" i="1"/>
  <c r="H1341" i="1"/>
  <c r="K1232" i="1"/>
  <c r="H1389" i="1"/>
  <c r="I1536" i="1"/>
  <c r="J1515" i="1"/>
  <c r="I1600" i="1"/>
  <c r="K1486" i="1"/>
  <c r="K1502" i="1"/>
  <c r="H1685" i="1"/>
  <c r="K1542" i="1"/>
  <c r="J1643" i="1"/>
  <c r="H1725" i="1"/>
  <c r="K1630" i="1"/>
  <c r="H1781" i="1"/>
  <c r="K1694" i="1"/>
  <c r="H1925" i="1"/>
  <c r="I1936" i="1"/>
  <c r="K1926" i="1"/>
  <c r="I2056" i="1"/>
  <c r="L427" i="1"/>
  <c r="L459" i="1"/>
  <c r="AF479" i="1"/>
  <c r="L507" i="1"/>
  <c r="L547" i="1"/>
  <c r="AF547" i="1"/>
  <c r="L1001" i="1"/>
  <c r="M1001" i="1"/>
  <c r="N1001" i="1"/>
  <c r="Q1001" i="1"/>
  <c r="L1105" i="1"/>
  <c r="M1105" i="1"/>
  <c r="N1105" i="1"/>
  <c r="Q1105" i="1"/>
  <c r="AT969" i="1"/>
  <c r="AD969" i="1"/>
  <c r="L969" i="1"/>
  <c r="AT953" i="1"/>
  <c r="AD953" i="1"/>
  <c r="L953" i="1"/>
  <c r="AT937" i="1"/>
  <c r="AD937" i="1"/>
  <c r="L937" i="1"/>
  <c r="M937" i="1"/>
  <c r="N937" i="1"/>
  <c r="Q937" i="1"/>
  <c r="AT881" i="1"/>
  <c r="AD881" i="1"/>
  <c r="L881" i="1"/>
  <c r="AT873" i="1"/>
  <c r="AD873" i="1"/>
  <c r="L873" i="1"/>
  <c r="AT857" i="1"/>
  <c r="AD857" i="1"/>
  <c r="L857" i="1"/>
  <c r="AF857" i="1"/>
  <c r="AT841" i="1"/>
  <c r="AD841" i="1"/>
  <c r="L841" i="1"/>
  <c r="M841" i="1"/>
  <c r="N841" i="1"/>
  <c r="Q841" i="1"/>
  <c r="AT825" i="1"/>
  <c r="AD825" i="1"/>
  <c r="L825" i="1"/>
  <c r="AT785" i="1"/>
  <c r="AD785" i="1"/>
  <c r="L785" i="1"/>
  <c r="M785" i="1"/>
  <c r="N785" i="1"/>
  <c r="Q785" i="1"/>
  <c r="AT777" i="1"/>
  <c r="AD777" i="1"/>
  <c r="L777" i="1"/>
  <c r="M777" i="1"/>
  <c r="N777" i="1"/>
  <c r="Q777" i="1"/>
  <c r="AT761" i="1"/>
  <c r="AD761" i="1"/>
  <c r="L761" i="1"/>
  <c r="M761" i="1"/>
  <c r="N761" i="1"/>
  <c r="Q761" i="1"/>
  <c r="AS758" i="1"/>
  <c r="AC758" i="1"/>
  <c r="K758" i="1"/>
  <c r="AT753" i="1"/>
  <c r="AD753" i="1"/>
  <c r="L753" i="1"/>
  <c r="AT745" i="1"/>
  <c r="AD745" i="1"/>
  <c r="L745" i="1"/>
  <c r="AF745" i="1"/>
  <c r="AT713" i="1"/>
  <c r="AD713" i="1"/>
  <c r="L713" i="1"/>
  <c r="AT705" i="1"/>
  <c r="AD705" i="1"/>
  <c r="L705" i="1"/>
  <c r="AT697" i="1"/>
  <c r="AD697" i="1"/>
  <c r="L697" i="1"/>
  <c r="AT689" i="1"/>
  <c r="AD689" i="1"/>
  <c r="L689" i="1"/>
  <c r="AT681" i="1"/>
  <c r="AD681" i="1"/>
  <c r="L681" i="1"/>
  <c r="AT665" i="1"/>
  <c r="AD665" i="1"/>
  <c r="L665" i="1"/>
  <c r="I648" i="1"/>
  <c r="AQ648" i="1"/>
  <c r="AA648" i="1"/>
  <c r="K646" i="1"/>
  <c r="AS646" i="1"/>
  <c r="AC646" i="1"/>
  <c r="AT641" i="1"/>
  <c r="AD641" i="1"/>
  <c r="L641" i="1"/>
  <c r="AT601" i="1"/>
  <c r="AD601" i="1"/>
  <c r="L601" i="1"/>
  <c r="M470" i="1"/>
  <c r="N470" i="1"/>
  <c r="Q470" i="1"/>
  <c r="AF86" i="1"/>
  <c r="AF271" i="1"/>
  <c r="M458" i="1"/>
  <c r="N458" i="1"/>
  <c r="Q458" i="1"/>
  <c r="AF1153" i="1"/>
  <c r="AF66" i="1"/>
  <c r="M617" i="1"/>
  <c r="N617" i="1"/>
  <c r="Q617" i="1"/>
  <c r="M685" i="1"/>
  <c r="N685" i="1"/>
  <c r="Q685" i="1"/>
  <c r="AF815" i="1"/>
  <c r="AP4230" i="1"/>
  <c r="Z4230" i="1"/>
  <c r="H4230" i="1"/>
  <c r="AE4230" i="1"/>
  <c r="AH4230" i="1"/>
  <c r="AI4230" i="1"/>
  <c r="AP4206" i="1"/>
  <c r="Z4206" i="1"/>
  <c r="H4206" i="1"/>
  <c r="AE4206" i="1"/>
  <c r="AH4206" i="1"/>
  <c r="AI4206" i="1"/>
  <c r="AP4182" i="1"/>
  <c r="Z4182" i="1"/>
  <c r="H4182" i="1"/>
  <c r="AE4182" i="1"/>
  <c r="AH4182" i="1"/>
  <c r="AI4182" i="1"/>
  <c r="AP4174" i="1"/>
  <c r="Z4174" i="1"/>
  <c r="H4174" i="1"/>
  <c r="AE4174" i="1"/>
  <c r="AH4174" i="1"/>
  <c r="AI4174" i="1"/>
  <c r="AT4170" i="1"/>
  <c r="AD4170" i="1"/>
  <c r="L4170" i="1"/>
  <c r="AQ4169" i="1"/>
  <c r="AA4169" i="1"/>
  <c r="I4169" i="1"/>
  <c r="AQ4161" i="1"/>
  <c r="AA4161" i="1"/>
  <c r="I4161" i="1"/>
  <c r="AS4159" i="1"/>
  <c r="AC4159" i="1"/>
  <c r="K4159" i="1"/>
  <c r="AP4150" i="1"/>
  <c r="Z4150" i="1"/>
  <c r="H4150" i="1"/>
  <c r="AE4150" i="1"/>
  <c r="AH4150" i="1"/>
  <c r="AI4150" i="1"/>
  <c r="AQ4145" i="1"/>
  <c r="AA4145" i="1"/>
  <c r="I4145" i="1"/>
  <c r="AS4143" i="1"/>
  <c r="AC4143" i="1"/>
  <c r="K4143" i="1"/>
  <c r="AT4130" i="1"/>
  <c r="AD4130" i="1"/>
  <c r="L4130" i="1"/>
  <c r="AQ4129" i="1"/>
  <c r="AA4129" i="1"/>
  <c r="I4129" i="1"/>
  <c r="I4121" i="1"/>
  <c r="AQ4121" i="1"/>
  <c r="AA4121" i="1"/>
  <c r="AR4116" i="1"/>
  <c r="AB4116" i="1"/>
  <c r="J4116" i="1"/>
  <c r="AT4114" i="1"/>
  <c r="AD4114" i="1"/>
  <c r="L4114" i="1"/>
  <c r="AQ4113" i="1"/>
  <c r="AA4113" i="1"/>
  <c r="I4113" i="1"/>
  <c r="AR4100" i="1"/>
  <c r="AB4100" i="1"/>
  <c r="J4100" i="1"/>
  <c r="AP4078" i="1"/>
  <c r="Z4078" i="1"/>
  <c r="H4078" i="1"/>
  <c r="AE4078" i="1"/>
  <c r="AH4078" i="1"/>
  <c r="AI4078" i="1"/>
  <c r="AS4063" i="1"/>
  <c r="AC4063" i="1"/>
  <c r="K4063" i="1"/>
  <c r="AP4062" i="1"/>
  <c r="Z4062" i="1"/>
  <c r="H4062" i="1"/>
  <c r="AE4062" i="1"/>
  <c r="AH4062" i="1"/>
  <c r="AI4062" i="1"/>
  <c r="AR4060" i="1"/>
  <c r="AB4060" i="1"/>
  <c r="J4060" i="1"/>
  <c r="AT4050" i="1"/>
  <c r="AD4050" i="1"/>
  <c r="L4050" i="1"/>
  <c r="AS4047" i="1"/>
  <c r="AC4047" i="1"/>
  <c r="K4047" i="1"/>
  <c r="AP4046" i="1"/>
  <c r="Z4046" i="1"/>
  <c r="H4046" i="1"/>
  <c r="AE4046" i="1"/>
  <c r="AH4046" i="1"/>
  <c r="AI4046" i="1"/>
  <c r="AQ4041" i="1"/>
  <c r="AA4041" i="1"/>
  <c r="I4041" i="1"/>
  <c r="K4039" i="1"/>
  <c r="AS4039" i="1"/>
  <c r="AC4039" i="1"/>
  <c r="AR4028" i="1"/>
  <c r="AB4028" i="1"/>
  <c r="J4028" i="1"/>
  <c r="AQ4025" i="1"/>
  <c r="AA4025" i="1"/>
  <c r="I4025" i="1"/>
  <c r="AP4022" i="1"/>
  <c r="Z4022" i="1"/>
  <c r="H4022" i="1"/>
  <c r="AE4022" i="1"/>
  <c r="AH4022" i="1"/>
  <c r="AI4022" i="1"/>
  <c r="AQ4009" i="1"/>
  <c r="AA4009" i="1"/>
  <c r="I4009" i="1"/>
  <c r="AS3999" i="1"/>
  <c r="AC3999" i="1"/>
  <c r="K3999" i="1"/>
  <c r="H3998" i="1"/>
  <c r="AE3998" i="1"/>
  <c r="AH3998" i="1"/>
  <c r="AI3998" i="1"/>
  <c r="AP3998" i="1"/>
  <c r="Z3998" i="1"/>
  <c r="AP3982" i="1"/>
  <c r="Z3982" i="1"/>
  <c r="H3982" i="1"/>
  <c r="AE3982" i="1"/>
  <c r="AH3982" i="1"/>
  <c r="AI3982" i="1"/>
  <c r="AQ3977" i="1"/>
  <c r="AA3977" i="1"/>
  <c r="I3977" i="1"/>
  <c r="AS3975" i="1"/>
  <c r="AC3975" i="1"/>
  <c r="K3975" i="1"/>
  <c r="AP3974" i="1"/>
  <c r="Z3974" i="1"/>
  <c r="H3974" i="1"/>
  <c r="AE3974" i="1"/>
  <c r="AH3974" i="1"/>
  <c r="AI3974" i="1"/>
  <c r="I3969" i="1"/>
  <c r="AQ3969" i="1"/>
  <c r="AA3969" i="1"/>
  <c r="K3967" i="1"/>
  <c r="AS3967" i="1"/>
  <c r="AC3967" i="1"/>
  <c r="AR3964" i="1"/>
  <c r="AB3964" i="1"/>
  <c r="J3964" i="1"/>
  <c r="I3953" i="1"/>
  <c r="AQ3953" i="1"/>
  <c r="AA3953" i="1"/>
  <c r="AP3950" i="1"/>
  <c r="Z3950" i="1"/>
  <c r="H3950" i="1"/>
  <c r="AE3950" i="1"/>
  <c r="AH3950" i="1"/>
  <c r="AI3950" i="1"/>
  <c r="H3942" i="1"/>
  <c r="AE3942" i="1"/>
  <c r="AH3942" i="1"/>
  <c r="AI3942" i="1"/>
  <c r="AP3942" i="1"/>
  <c r="Z3942" i="1"/>
  <c r="AR3940" i="1"/>
  <c r="AB3940" i="1"/>
  <c r="J3940" i="1"/>
  <c r="AR3924" i="1"/>
  <c r="AB3924" i="1"/>
  <c r="J3924" i="1"/>
  <c r="AS3919" i="1"/>
  <c r="AC3919" i="1"/>
  <c r="K3919" i="1"/>
  <c r="AR3916" i="1"/>
  <c r="AB3916" i="1"/>
  <c r="J3916" i="1"/>
  <c r="AT3914" i="1"/>
  <c r="AD3914" i="1"/>
  <c r="L3914" i="1"/>
  <c r="K3911" i="1"/>
  <c r="AS3911" i="1"/>
  <c r="AC3911" i="1"/>
  <c r="AS3903" i="1"/>
  <c r="AC3903" i="1"/>
  <c r="K3903" i="1"/>
  <c r="H3902" i="1"/>
  <c r="AE3902" i="1"/>
  <c r="AH3902" i="1"/>
  <c r="AI3902" i="1"/>
  <c r="AP3902" i="1"/>
  <c r="Z3902" i="1"/>
  <c r="AR3900" i="1"/>
  <c r="AB3900" i="1"/>
  <c r="J3900" i="1"/>
  <c r="AS3895" i="1"/>
  <c r="AC3895" i="1"/>
  <c r="K3895" i="1"/>
  <c r="AR3892" i="1"/>
  <c r="AB3892" i="1"/>
  <c r="J3892" i="1"/>
  <c r="AQ3889" i="1"/>
  <c r="AA3889" i="1"/>
  <c r="I3889" i="1"/>
  <c r="AS3887" i="1"/>
  <c r="AC3887" i="1"/>
  <c r="K3887" i="1"/>
  <c r="AP3886" i="1"/>
  <c r="Z3886" i="1"/>
  <c r="H3886" i="1"/>
  <c r="AE3886" i="1"/>
  <c r="AH3886" i="1"/>
  <c r="AI3886" i="1"/>
  <c r="AR3884" i="1"/>
  <c r="AB3884" i="1"/>
  <c r="J3884" i="1"/>
  <c r="AP3878" i="1"/>
  <c r="Z3878" i="1"/>
  <c r="H3878" i="1"/>
  <c r="AE3878" i="1"/>
  <c r="AH3878" i="1"/>
  <c r="AI3878" i="1"/>
  <c r="AQ3873" i="1"/>
  <c r="AA3873" i="1"/>
  <c r="I3873" i="1"/>
  <c r="AP3870" i="1"/>
  <c r="Z3870" i="1"/>
  <c r="H3870" i="1"/>
  <c r="AE3870" i="1"/>
  <c r="AH3870" i="1"/>
  <c r="AI3870" i="1"/>
  <c r="AR3868" i="1"/>
  <c r="AB3868" i="1"/>
  <c r="J3868" i="1"/>
  <c r="AR3860" i="1"/>
  <c r="AB3860" i="1"/>
  <c r="J3860" i="1"/>
  <c r="AR3852" i="1"/>
  <c r="AB3852" i="1"/>
  <c r="J3852" i="1"/>
  <c r="AS3847" i="1"/>
  <c r="AC3847" i="1"/>
  <c r="K3847" i="1"/>
  <c r="AP3846" i="1"/>
  <c r="Z3846" i="1"/>
  <c r="H3846" i="1"/>
  <c r="AE3846" i="1"/>
  <c r="AH3846" i="1"/>
  <c r="AI3846" i="1"/>
  <c r="AR3836" i="1"/>
  <c r="AB3836" i="1"/>
  <c r="J3836" i="1"/>
  <c r="I3817" i="1"/>
  <c r="AQ3817" i="1"/>
  <c r="AA3817" i="1"/>
  <c r="AR3812" i="1"/>
  <c r="AB3812" i="1"/>
  <c r="J3812" i="1"/>
  <c r="AQ3809" i="1"/>
  <c r="AA3809" i="1"/>
  <c r="I3809" i="1"/>
  <c r="AS3807" i="1"/>
  <c r="AC3807" i="1"/>
  <c r="K3807" i="1"/>
  <c r="AP3806" i="1"/>
  <c r="Z3806" i="1"/>
  <c r="H3806" i="1"/>
  <c r="AE3806" i="1"/>
  <c r="AH3806" i="1"/>
  <c r="AI3806" i="1"/>
  <c r="AP3798" i="1"/>
  <c r="Z3798" i="1"/>
  <c r="H3798" i="1"/>
  <c r="AE3798" i="1"/>
  <c r="AH3798" i="1"/>
  <c r="AI3798" i="1"/>
  <c r="AS3791" i="1"/>
  <c r="AC3791" i="1"/>
  <c r="K3791" i="1"/>
  <c r="AQ3785" i="1"/>
  <c r="AA3785" i="1"/>
  <c r="I3785" i="1"/>
  <c r="AR3780" i="1"/>
  <c r="AB3780" i="1"/>
  <c r="J3780" i="1"/>
  <c r="AP3766" i="1"/>
  <c r="Z3766" i="1"/>
  <c r="H3766" i="1"/>
  <c r="AE3766" i="1"/>
  <c r="AH3766" i="1"/>
  <c r="AI3766" i="1"/>
  <c r="AT3746" i="1"/>
  <c r="AD3746" i="1"/>
  <c r="L3746" i="1"/>
  <c r="AQ3745" i="1"/>
  <c r="AA3745" i="1"/>
  <c r="I3745" i="1"/>
  <c r="AP3734" i="1"/>
  <c r="Z3734" i="1"/>
  <c r="H3734" i="1"/>
  <c r="AE3734" i="1"/>
  <c r="AH3734" i="1"/>
  <c r="AI3734" i="1"/>
  <c r="AR3732" i="1"/>
  <c r="AB3732" i="1"/>
  <c r="J3732" i="1"/>
  <c r="AT3730" i="1"/>
  <c r="AD3730" i="1"/>
  <c r="L3730" i="1"/>
  <c r="AQ3729" i="1"/>
  <c r="AA3729" i="1"/>
  <c r="I3729" i="1"/>
  <c r="AS3727" i="1"/>
  <c r="AC3727" i="1"/>
  <c r="K3727" i="1"/>
  <c r="AQ3721" i="1"/>
  <c r="AA3721" i="1"/>
  <c r="I3721" i="1"/>
  <c r="AP3718" i="1"/>
  <c r="Z3718" i="1"/>
  <c r="H3718" i="1"/>
  <c r="AE3718" i="1"/>
  <c r="AH3718" i="1"/>
  <c r="AI3718" i="1"/>
  <c r="AS3711" i="1"/>
  <c r="AC3711" i="1"/>
  <c r="K3711" i="1"/>
  <c r="AP3710" i="1"/>
  <c r="Z3710" i="1"/>
  <c r="H3710" i="1"/>
  <c r="AE3710" i="1"/>
  <c r="AH3710" i="1"/>
  <c r="AI3710" i="1"/>
  <c r="L3706" i="1"/>
  <c r="AT3706" i="1"/>
  <c r="AD3706" i="1"/>
  <c r="AP3702" i="1"/>
  <c r="Z3702" i="1"/>
  <c r="H3702" i="1"/>
  <c r="AE3702" i="1"/>
  <c r="AH3702" i="1"/>
  <c r="AI3702" i="1"/>
  <c r="AT3698" i="1"/>
  <c r="AD3698" i="1"/>
  <c r="L3698" i="1"/>
  <c r="AQ3697" i="1"/>
  <c r="AA3697" i="1"/>
  <c r="I3697" i="1"/>
  <c r="AS3695" i="1"/>
  <c r="AC3695" i="1"/>
  <c r="K3695" i="1"/>
  <c r="AP3694" i="1"/>
  <c r="Z3694" i="1"/>
  <c r="H3694" i="1"/>
  <c r="AS3687" i="1"/>
  <c r="AC3687" i="1"/>
  <c r="K3687" i="1"/>
  <c r="AR3684" i="1"/>
  <c r="AB3684" i="1"/>
  <c r="J3684" i="1"/>
  <c r="AR3668" i="1"/>
  <c r="AB3668" i="1"/>
  <c r="J3668" i="1"/>
  <c r="AQ3657" i="1"/>
  <c r="AA3657" i="1"/>
  <c r="I3657" i="1"/>
  <c r="AP3646" i="1"/>
  <c r="Z3646" i="1"/>
  <c r="H3646" i="1"/>
  <c r="AE3646" i="1"/>
  <c r="AH3646" i="1"/>
  <c r="AI3646" i="1"/>
  <c r="AR3644" i="1"/>
  <c r="AB3644" i="1"/>
  <c r="J3644" i="1"/>
  <c r="AP3638" i="1"/>
  <c r="Z3638" i="1"/>
  <c r="H3638" i="1"/>
  <c r="AE3638" i="1"/>
  <c r="AH3638" i="1"/>
  <c r="AI3638" i="1"/>
  <c r="AQ3633" i="1"/>
  <c r="AA3633" i="1"/>
  <c r="I3633" i="1"/>
  <c r="AP3630" i="1"/>
  <c r="Z3630" i="1"/>
  <c r="H3630" i="1"/>
  <c r="AE3630" i="1"/>
  <c r="AH3630" i="1"/>
  <c r="AI3630" i="1"/>
  <c r="AQ3625" i="1"/>
  <c r="AA3625" i="1"/>
  <c r="I3625" i="1"/>
  <c r="AP3622" i="1"/>
  <c r="Z3622" i="1"/>
  <c r="H3622" i="1"/>
  <c r="AE3622" i="1"/>
  <c r="AH3622" i="1"/>
  <c r="AI3622" i="1"/>
  <c r="AR3620" i="1"/>
  <c r="AB3620" i="1"/>
  <c r="J3620" i="1"/>
  <c r="AQ3617" i="1"/>
  <c r="AA3617" i="1"/>
  <c r="I3617" i="1"/>
  <c r="AS3615" i="1"/>
  <c r="AC3615" i="1"/>
  <c r="K3615" i="1"/>
  <c r="AT3602" i="1"/>
  <c r="AD3602" i="1"/>
  <c r="L3602" i="1"/>
  <c r="AP3590" i="1"/>
  <c r="Z3590" i="1"/>
  <c r="H3590" i="1"/>
  <c r="AE3590" i="1"/>
  <c r="AH3590" i="1"/>
  <c r="AI3590" i="1"/>
  <c r="AP3582" i="1"/>
  <c r="Z3582" i="1"/>
  <c r="H3582" i="1"/>
  <c r="AE3582" i="1"/>
  <c r="AH3582" i="1"/>
  <c r="AI3582" i="1"/>
  <c r="AQ3561" i="1"/>
  <c r="AA3561" i="1"/>
  <c r="I3561" i="1"/>
  <c r="AQ3553" i="1"/>
  <c r="AA3553" i="1"/>
  <c r="I3553" i="1"/>
  <c r="AT3530" i="1"/>
  <c r="AD3530" i="1"/>
  <c r="L3530" i="1"/>
  <c r="AS3527" i="1"/>
  <c r="AC3527" i="1"/>
  <c r="K3527" i="1"/>
  <c r="AR3524" i="1"/>
  <c r="AB3524" i="1"/>
  <c r="J3524" i="1"/>
  <c r="AS3519" i="1"/>
  <c r="AC3519" i="1"/>
  <c r="K3519" i="1"/>
  <c r="AP3518" i="1"/>
  <c r="Z3518" i="1"/>
  <c r="H3518" i="1"/>
  <c r="AE3518" i="1"/>
  <c r="AH3518" i="1"/>
  <c r="AI3518" i="1"/>
  <c r="AT3498" i="1"/>
  <c r="AD3498" i="1"/>
  <c r="L3498" i="1"/>
  <c r="AS3495" i="1"/>
  <c r="AC3495" i="1"/>
  <c r="K3495" i="1"/>
  <c r="AQ3489" i="1"/>
  <c r="AA3489" i="1"/>
  <c r="I3489" i="1"/>
  <c r="AR3476" i="1"/>
  <c r="AB3476" i="1"/>
  <c r="J3476" i="1"/>
  <c r="AR3460" i="1"/>
  <c r="AB3460" i="1"/>
  <c r="J3460" i="1"/>
  <c r="AS3423" i="1"/>
  <c r="AC3423" i="1"/>
  <c r="K3423" i="1"/>
  <c r="AT3418" i="1"/>
  <c r="AD3418" i="1"/>
  <c r="L3418" i="1"/>
  <c r="AS3391" i="1"/>
  <c r="AC3391" i="1"/>
  <c r="K3391" i="1"/>
  <c r="AS3927" i="1"/>
  <c r="AC3927" i="1"/>
  <c r="AT3314" i="1"/>
  <c r="AD3314" i="1"/>
  <c r="L3314" i="1"/>
  <c r="AT3058" i="1"/>
  <c r="AD3058" i="1"/>
  <c r="L3058" i="1"/>
  <c r="AT3018" i="1"/>
  <c r="AD3018" i="1"/>
  <c r="L3018" i="1"/>
  <c r="AT2722" i="1"/>
  <c r="AD2722" i="1"/>
  <c r="L2722" i="1"/>
  <c r="AT2218" i="1"/>
  <c r="AD2218" i="1"/>
  <c r="L2218" i="1"/>
  <c r="L3282" i="1"/>
  <c r="L2914" i="1"/>
  <c r="M1070" i="1"/>
  <c r="N1070" i="1"/>
  <c r="Q1070" i="1"/>
  <c r="L2786" i="1"/>
  <c r="AT2018" i="1"/>
  <c r="AD2018" i="1"/>
  <c r="L2018" i="1"/>
  <c r="AT1826" i="1"/>
  <c r="AD1826" i="1"/>
  <c r="L1826" i="1"/>
  <c r="L1626" i="1"/>
  <c r="L1650" i="1"/>
  <c r="K4124" i="1"/>
  <c r="J4201" i="1"/>
  <c r="L4159" i="1"/>
  <c r="J4217" i="1"/>
  <c r="H3" i="1"/>
  <c r="R241" i="1"/>
  <c r="S241" i="1"/>
  <c r="T241" i="1"/>
  <c r="S506" i="1"/>
  <c r="T506" i="1"/>
  <c r="R506" i="1"/>
  <c r="S27" i="1"/>
  <c r="T27" i="1"/>
  <c r="R27" i="1"/>
  <c r="X4264" i="1"/>
  <c r="K4264" i="1"/>
  <c r="K4256" i="1"/>
  <c r="X4256" i="1"/>
  <c r="J4253" i="1"/>
  <c r="W4253" i="1"/>
  <c r="U4247" i="1"/>
  <c r="H4247" i="1"/>
  <c r="I4242" i="1"/>
  <c r="V4242" i="1"/>
  <c r="J4237" i="1"/>
  <c r="W4237" i="1"/>
  <c r="X4232" i="1"/>
  <c r="K4232" i="1"/>
  <c r="V4226" i="1"/>
  <c r="I4226" i="1"/>
  <c r="Y4219" i="1"/>
  <c r="L4219" i="1"/>
  <c r="X4216" i="1"/>
  <c r="K4216" i="1"/>
  <c r="K4208" i="1"/>
  <c r="X4208" i="1"/>
  <c r="I4202" i="1"/>
  <c r="V4202" i="1"/>
  <c r="J4197" i="1"/>
  <c r="W4197" i="1"/>
  <c r="X4192" i="1"/>
  <c r="K4192" i="1"/>
  <c r="V4186" i="1"/>
  <c r="I4186" i="1"/>
  <c r="H4183" i="1"/>
  <c r="U4183" i="1"/>
  <c r="V4178" i="1"/>
  <c r="I4178" i="1"/>
  <c r="U4175" i="1"/>
  <c r="H4175" i="1"/>
  <c r="V4170" i="1"/>
  <c r="I4170" i="1"/>
  <c r="U4167" i="1"/>
  <c r="H4167" i="1"/>
  <c r="X4160" i="1"/>
  <c r="K4160" i="1"/>
  <c r="V4154" i="1"/>
  <c r="I4154" i="1"/>
  <c r="K4144" i="1"/>
  <c r="X4144" i="1"/>
  <c r="K4136" i="1"/>
  <c r="X4136" i="1"/>
  <c r="K4128" i="1"/>
  <c r="X4128" i="1"/>
  <c r="X4120" i="1"/>
  <c r="K4120" i="1"/>
  <c r="V4114" i="1"/>
  <c r="I4114" i="1"/>
  <c r="J4109" i="1"/>
  <c r="W4109" i="1"/>
  <c r="W4101" i="1"/>
  <c r="J4101" i="1"/>
  <c r="Y4091" i="1"/>
  <c r="L4091" i="1"/>
  <c r="Y4083" i="1"/>
  <c r="L4083" i="1"/>
  <c r="H4079" i="1"/>
  <c r="U4079" i="1"/>
  <c r="L4067" i="1"/>
  <c r="Y4067" i="1"/>
  <c r="L4059" i="1"/>
  <c r="Y4059" i="1"/>
  <c r="U4055" i="1"/>
  <c r="H4055" i="1"/>
  <c r="L4043" i="1"/>
  <c r="Y4043" i="1"/>
  <c r="H4039" i="1"/>
  <c r="U4039" i="1"/>
  <c r="V4034" i="1"/>
  <c r="I4034" i="1"/>
  <c r="J4029" i="1"/>
  <c r="W4029" i="1"/>
  <c r="Y4019" i="1"/>
  <c r="L4019" i="1"/>
  <c r="W4013" i="1"/>
  <c r="J4013" i="1"/>
  <c r="X4008" i="1"/>
  <c r="K4008" i="1"/>
  <c r="W4005" i="1"/>
  <c r="J4005" i="1"/>
  <c r="V4002" i="1"/>
  <c r="I4002" i="1"/>
  <c r="U3999" i="1"/>
  <c r="H3999" i="1"/>
  <c r="V3994" i="1"/>
  <c r="I3994" i="1"/>
  <c r="U3991" i="1"/>
  <c r="H3991" i="1"/>
  <c r="K3984" i="1"/>
  <c r="X3984" i="1"/>
  <c r="X3976" i="1"/>
  <c r="K3976" i="1"/>
  <c r="X3968" i="1"/>
  <c r="K3968" i="1"/>
  <c r="Y3955" i="1"/>
  <c r="L3955" i="1"/>
  <c r="W3949" i="1"/>
  <c r="J3949" i="1"/>
  <c r="K3944" i="1"/>
  <c r="X3944" i="1"/>
  <c r="X3936" i="1"/>
  <c r="K3936" i="1"/>
  <c r="K3928" i="1"/>
  <c r="X3928" i="1"/>
  <c r="J3925" i="1"/>
  <c r="W3925" i="1"/>
  <c r="U3919" i="1"/>
  <c r="H3919" i="1"/>
  <c r="L3907" i="1"/>
  <c r="Y3907" i="1"/>
  <c r="W3901" i="1"/>
  <c r="J3901" i="1"/>
  <c r="Y3891" i="1"/>
  <c r="L3891" i="1"/>
  <c r="H3887" i="1"/>
  <c r="U3887" i="1"/>
  <c r="K3880" i="1"/>
  <c r="X3880" i="1"/>
  <c r="X3872" i="1"/>
  <c r="K3872" i="1"/>
  <c r="Y3859" i="1"/>
  <c r="L3859" i="1"/>
  <c r="V3858" i="1"/>
  <c r="I3858" i="1"/>
  <c r="H3855" i="1"/>
  <c r="U3855" i="1"/>
  <c r="V3850" i="1"/>
  <c r="I3850" i="1"/>
  <c r="H3847" i="1"/>
  <c r="U3847" i="1"/>
  <c r="K3840" i="1"/>
  <c r="X3840" i="1"/>
  <c r="X3832" i="1"/>
  <c r="K3832" i="1"/>
  <c r="L3819" i="1"/>
  <c r="Y3819" i="1"/>
  <c r="V3818" i="1"/>
  <c r="I3818" i="1"/>
  <c r="U3815" i="1"/>
  <c r="H3815" i="1"/>
  <c r="V3810" i="1"/>
  <c r="I3810" i="1"/>
  <c r="U3807" i="1"/>
  <c r="H3807" i="1"/>
  <c r="X3800" i="1"/>
  <c r="K3800" i="1"/>
  <c r="K3792" i="1"/>
  <c r="X3792" i="1"/>
  <c r="K3784" i="1"/>
  <c r="X3784" i="1"/>
  <c r="L3771" i="1"/>
  <c r="Y3771" i="1"/>
  <c r="X3768" i="1"/>
  <c r="K3768" i="1"/>
  <c r="X3760" i="1"/>
  <c r="K3760" i="1"/>
  <c r="J3757" i="1"/>
  <c r="W3757" i="1"/>
  <c r="I3754" i="1"/>
  <c r="V3754" i="1"/>
  <c r="J3749" i="1"/>
  <c r="W3749" i="1"/>
  <c r="I3746" i="1"/>
  <c r="V3746" i="1"/>
  <c r="H3743" i="1"/>
  <c r="U3743" i="1"/>
  <c r="V3738" i="1"/>
  <c r="I3738" i="1"/>
  <c r="L3723" i="1"/>
  <c r="Y3723" i="1"/>
  <c r="W3717" i="1"/>
  <c r="J3717" i="1"/>
  <c r="Y3707" i="1"/>
  <c r="L3707" i="1"/>
  <c r="U3703" i="1"/>
  <c r="H3703" i="1"/>
  <c r="K3696" i="1"/>
  <c r="X3696" i="1"/>
  <c r="L3683" i="1"/>
  <c r="Y3683" i="1"/>
  <c r="U3679" i="1"/>
  <c r="H3679" i="1"/>
  <c r="X3672" i="1"/>
  <c r="K3672" i="1"/>
  <c r="J3669" i="1"/>
  <c r="W3669" i="1"/>
  <c r="K3664" i="1"/>
  <c r="X3664" i="1"/>
  <c r="H3663" i="1"/>
  <c r="U3663" i="1"/>
  <c r="X3656" i="1"/>
  <c r="K3656" i="1"/>
  <c r="U3655" i="1"/>
  <c r="H3655" i="1"/>
  <c r="I3650" i="1"/>
  <c r="V3650" i="1"/>
  <c r="J3645" i="1"/>
  <c r="W3645" i="1"/>
  <c r="I3642" i="1"/>
  <c r="V3642" i="1"/>
  <c r="L3627" i="1"/>
  <c r="Y3627" i="1"/>
  <c r="V3626" i="1"/>
  <c r="I3626" i="1"/>
  <c r="U3623" i="1"/>
  <c r="H3623" i="1"/>
  <c r="I3618" i="1"/>
  <c r="V3618" i="1"/>
  <c r="H3615" i="1"/>
  <c r="U3615" i="1"/>
  <c r="K3608" i="1"/>
  <c r="X3608" i="1"/>
  <c r="W3605" i="1"/>
  <c r="J3605" i="1"/>
  <c r="V3602" i="1"/>
  <c r="I3602" i="1"/>
  <c r="U3599" i="1"/>
  <c r="H3599" i="1"/>
  <c r="Y3587" i="1"/>
  <c r="L3587" i="1"/>
  <c r="J3581" i="1"/>
  <c r="W3581" i="1"/>
  <c r="X3576" i="1"/>
  <c r="K3576" i="1"/>
  <c r="U3575" i="1"/>
  <c r="H3575" i="1"/>
  <c r="V3570" i="1"/>
  <c r="I3570" i="1"/>
  <c r="U3567" i="1"/>
  <c r="H3567" i="1"/>
  <c r="K3560" i="1"/>
  <c r="X3560" i="1"/>
  <c r="H3559" i="1"/>
  <c r="U3559" i="1"/>
  <c r="I3554" i="1"/>
  <c r="V3554" i="1"/>
  <c r="Y3539" i="1"/>
  <c r="L3539" i="1"/>
  <c r="W3533" i="1"/>
  <c r="J3533" i="1"/>
  <c r="L3515" i="1"/>
  <c r="Y3515" i="1"/>
  <c r="L3499" i="1"/>
  <c r="Y3499" i="1"/>
  <c r="I3498" i="1"/>
  <c r="V3498" i="1"/>
  <c r="W3493" i="1"/>
  <c r="J3493" i="1"/>
  <c r="V3490" i="1"/>
  <c r="I3490" i="1"/>
  <c r="L3467" i="1"/>
  <c r="Y3467" i="1"/>
  <c r="L3451" i="1"/>
  <c r="Y3451" i="1"/>
  <c r="V3450" i="1"/>
  <c r="I3450" i="1"/>
  <c r="W3445" i="1"/>
  <c r="J3445" i="1"/>
  <c r="L3427" i="1"/>
  <c r="Y3427" i="1"/>
  <c r="H3423" i="1"/>
  <c r="U3423" i="1"/>
  <c r="V3418" i="1"/>
  <c r="I3418" i="1"/>
  <c r="L3403" i="1"/>
  <c r="Y3403" i="1"/>
  <c r="X3400" i="1"/>
  <c r="K3400" i="1"/>
  <c r="U3399" i="1"/>
  <c r="H3399" i="1"/>
  <c r="K3392" i="1"/>
  <c r="X3392" i="1"/>
  <c r="W3389" i="1"/>
  <c r="J3389" i="1"/>
  <c r="I3386" i="1"/>
  <c r="V3386" i="1"/>
  <c r="H3383" i="1"/>
  <c r="U3383" i="1"/>
  <c r="Y3363" i="1"/>
  <c r="L3363" i="1"/>
  <c r="W3357" i="1"/>
  <c r="J3357" i="1"/>
  <c r="L3339" i="1"/>
  <c r="Y3339" i="1"/>
  <c r="V3338" i="1"/>
  <c r="I3338" i="1"/>
  <c r="H3335" i="1"/>
  <c r="U3335" i="1"/>
  <c r="K3328" i="1"/>
  <c r="X3328" i="1"/>
  <c r="H3327" i="1"/>
  <c r="U3327" i="1"/>
  <c r="X3320" i="1"/>
  <c r="K3320" i="1"/>
  <c r="H3319" i="1"/>
  <c r="U3319" i="1"/>
  <c r="J3317" i="1"/>
  <c r="W3317" i="1"/>
  <c r="L3299" i="1"/>
  <c r="Y3299" i="1"/>
  <c r="I3298" i="1"/>
  <c r="V3298" i="1"/>
  <c r="U3295" i="1"/>
  <c r="H3295" i="1"/>
  <c r="X3288" i="1"/>
  <c r="K3288" i="1"/>
  <c r="Y3267" i="1"/>
  <c r="L3267" i="1"/>
  <c r="V3266" i="1"/>
  <c r="I3266" i="1"/>
  <c r="H3263" i="1"/>
  <c r="U3263" i="1"/>
  <c r="Y3243" i="1"/>
  <c r="L3243" i="1"/>
  <c r="V3242" i="1"/>
  <c r="I3242" i="1"/>
  <c r="J3237" i="1"/>
  <c r="W3237" i="1"/>
  <c r="Y3219" i="1"/>
  <c r="L3219" i="1"/>
  <c r="I3218" i="1"/>
  <c r="V3218" i="1"/>
  <c r="H3215" i="1"/>
  <c r="U3215" i="1"/>
  <c r="W3213" i="1"/>
  <c r="J3213" i="1"/>
  <c r="K3208" i="1"/>
  <c r="X3208" i="1"/>
  <c r="H3207" i="1"/>
  <c r="U3207" i="1"/>
  <c r="I3202" i="1"/>
  <c r="V3202" i="1"/>
  <c r="Y3179" i="1"/>
  <c r="L3179" i="1"/>
  <c r="L3163" i="1"/>
  <c r="Y3163" i="1"/>
  <c r="U3159" i="1"/>
  <c r="H3159" i="1"/>
  <c r="Y3139" i="1"/>
  <c r="L3139" i="1"/>
  <c r="I3138" i="1"/>
  <c r="V3138" i="1"/>
  <c r="H3135" i="1"/>
  <c r="U3135" i="1"/>
  <c r="L3115" i="1"/>
  <c r="Y3115" i="1"/>
  <c r="W3109" i="1"/>
  <c r="J3109" i="1"/>
  <c r="L3099" i="1"/>
  <c r="Y3099" i="1"/>
  <c r="I3098" i="1"/>
  <c r="V3098" i="1"/>
  <c r="X3096" i="1"/>
  <c r="K3096" i="1"/>
  <c r="H3095" i="1"/>
  <c r="U3095" i="1"/>
  <c r="W3093" i="1"/>
  <c r="J3093" i="1"/>
  <c r="X3088" i="1"/>
  <c r="K3088" i="1"/>
  <c r="W3085" i="1"/>
  <c r="J3085" i="1"/>
  <c r="R497" i="1"/>
  <c r="R573" i="1"/>
  <c r="S573" i="1"/>
  <c r="T573" i="1"/>
  <c r="R142" i="1"/>
  <c r="S142" i="1"/>
  <c r="T142" i="1"/>
  <c r="S1051" i="1"/>
  <c r="T1051" i="1"/>
  <c r="R1051" i="1"/>
  <c r="S781" i="1"/>
  <c r="T781" i="1"/>
  <c r="R781" i="1"/>
  <c r="V4210" i="1"/>
  <c r="R4102" i="1"/>
  <c r="S4102" i="1"/>
  <c r="T4102" i="1"/>
  <c r="S401" i="1"/>
  <c r="T401" i="1"/>
  <c r="V4258" i="1"/>
  <c r="I4258" i="1"/>
  <c r="V4250" i="1"/>
  <c r="I4250" i="1"/>
  <c r="K4240" i="1"/>
  <c r="X4240" i="1"/>
  <c r="W4229" i="1"/>
  <c r="J4229" i="1"/>
  <c r="W4221" i="1"/>
  <c r="J4221" i="1"/>
  <c r="U4215" i="1"/>
  <c r="H4215" i="1"/>
  <c r="U4207" i="1"/>
  <c r="H4207" i="1"/>
  <c r="V4194" i="1"/>
  <c r="I4194" i="1"/>
  <c r="J4181" i="1"/>
  <c r="W4181" i="1"/>
  <c r="Y4163" i="1"/>
  <c r="L4163" i="1"/>
  <c r="U4159" i="1"/>
  <c r="H4159" i="1"/>
  <c r="H4151" i="1"/>
  <c r="U4151" i="1"/>
  <c r="H4143" i="1"/>
  <c r="U4143" i="1"/>
  <c r="H4135" i="1"/>
  <c r="U4135" i="1"/>
  <c r="U4127" i="1"/>
  <c r="H4127" i="1"/>
  <c r="X4112" i="1"/>
  <c r="K4112" i="1"/>
  <c r="L4099" i="1"/>
  <c r="Y4099" i="1"/>
  <c r="U4095" i="1"/>
  <c r="H4095" i="1"/>
  <c r="W4085" i="1"/>
  <c r="J4085" i="1"/>
  <c r="J4077" i="1"/>
  <c r="W4077" i="1"/>
  <c r="K4064" i="1"/>
  <c r="X4064" i="1"/>
  <c r="W4053" i="1"/>
  <c r="J4053" i="1"/>
  <c r="Y4035" i="1"/>
  <c r="L4035" i="1"/>
  <c r="H4031" i="1"/>
  <c r="U4031" i="1"/>
  <c r="H4023" i="1"/>
  <c r="U4023" i="1"/>
  <c r="U4015" i="1"/>
  <c r="H4015" i="1"/>
  <c r="K4000" i="1"/>
  <c r="X4000" i="1"/>
  <c r="Y3979" i="1"/>
  <c r="L3979" i="1"/>
  <c r="U3975" i="1"/>
  <c r="H3975" i="1"/>
  <c r="X3960" i="1"/>
  <c r="K3960" i="1"/>
  <c r="V3954" i="1"/>
  <c r="I3954" i="1"/>
  <c r="L3931" i="1"/>
  <c r="Y3931" i="1"/>
  <c r="K3920" i="1"/>
  <c r="X3920" i="1"/>
  <c r="V3914" i="1"/>
  <c r="I3914" i="1"/>
  <c r="I3906" i="1"/>
  <c r="V3906" i="1"/>
  <c r="Y3883" i="1"/>
  <c r="L3883" i="1"/>
  <c r="H3879" i="1"/>
  <c r="U3879" i="1"/>
  <c r="J3869" i="1"/>
  <c r="W3869" i="1"/>
  <c r="W3861" i="1"/>
  <c r="J3861" i="1"/>
  <c r="J3853" i="1"/>
  <c r="W3853" i="1"/>
  <c r="Y3827" i="1"/>
  <c r="L3827" i="1"/>
  <c r="L3803" i="1"/>
  <c r="Y3803" i="1"/>
  <c r="J3797" i="1"/>
  <c r="W3797" i="1"/>
  <c r="W3789" i="1"/>
  <c r="J3789" i="1"/>
  <c r="H3783" i="1"/>
  <c r="U3783" i="1"/>
  <c r="Y3755" i="1"/>
  <c r="L3755" i="1"/>
  <c r="U3751" i="1"/>
  <c r="H3751" i="1"/>
  <c r="W3741" i="1"/>
  <c r="J3741" i="1"/>
  <c r="U3735" i="1"/>
  <c r="H3735" i="1"/>
  <c r="X3728" i="1"/>
  <c r="K3728" i="1"/>
  <c r="I3722" i="1"/>
  <c r="V3722" i="1"/>
  <c r="L3691" i="1"/>
  <c r="Y3691" i="1"/>
  <c r="X3680" i="1"/>
  <c r="K3680" i="1"/>
  <c r="V3674" i="1"/>
  <c r="I3674" i="1"/>
  <c r="U3671" i="1"/>
  <c r="H3671" i="1"/>
  <c r="V3666" i="1"/>
  <c r="I3666" i="1"/>
  <c r="V3658" i="1"/>
  <c r="I3658" i="1"/>
  <c r="X3648" i="1"/>
  <c r="K3648" i="1"/>
  <c r="K3640" i="1"/>
  <c r="X3640" i="1"/>
  <c r="I3634" i="1"/>
  <c r="V3634" i="1"/>
  <c r="J3629" i="1"/>
  <c r="W3629" i="1"/>
  <c r="J3621" i="1"/>
  <c r="W3621" i="1"/>
  <c r="J3613" i="1"/>
  <c r="W3613" i="1"/>
  <c r="X3600" i="1"/>
  <c r="K3600" i="1"/>
  <c r="Y3571" i="1"/>
  <c r="L3571" i="1"/>
  <c r="W3565" i="1"/>
  <c r="J3565" i="1"/>
  <c r="W3557" i="1"/>
  <c r="J3557" i="1"/>
  <c r="H3551" i="1"/>
  <c r="U3551" i="1"/>
  <c r="L3523" i="1"/>
  <c r="Y3523" i="1"/>
  <c r="U3519" i="1"/>
  <c r="H3519" i="1"/>
  <c r="U3511" i="1"/>
  <c r="H3511" i="1"/>
  <c r="L3483" i="1"/>
  <c r="Y3483" i="1"/>
  <c r="H3479" i="1"/>
  <c r="U3479" i="1"/>
  <c r="V3474" i="1"/>
  <c r="I3474" i="1"/>
  <c r="H3471" i="1"/>
  <c r="U3471" i="1"/>
  <c r="W3461" i="1"/>
  <c r="J3461" i="1"/>
  <c r="U3455" i="1"/>
  <c r="H3455" i="1"/>
  <c r="Y3419" i="1"/>
  <c r="L3419" i="1"/>
  <c r="J3413" i="1"/>
  <c r="W3413" i="1"/>
  <c r="L3379" i="1"/>
  <c r="Y3379" i="1"/>
  <c r="V3378" i="1"/>
  <c r="I3378" i="1"/>
  <c r="U3375" i="1"/>
  <c r="H3375" i="1"/>
  <c r="I3370" i="1"/>
  <c r="V3370" i="1"/>
  <c r="X3360" i="1"/>
  <c r="K3360" i="1"/>
  <c r="V3354" i="1"/>
  <c r="I3354" i="1"/>
  <c r="U3351" i="1"/>
  <c r="H3351" i="1"/>
  <c r="X3344" i="1"/>
  <c r="K3344" i="1"/>
  <c r="K3336" i="1"/>
  <c r="X3336" i="1"/>
  <c r="V3330" i="1"/>
  <c r="I3330" i="1"/>
  <c r="V3322" i="1"/>
  <c r="I3322" i="1"/>
  <c r="Y3291" i="1"/>
  <c r="L3291" i="1"/>
  <c r="U3287" i="1"/>
  <c r="H3287" i="1"/>
  <c r="I3282" i="1"/>
  <c r="V3282" i="1"/>
  <c r="K3272" i="1"/>
  <c r="X3272" i="1"/>
  <c r="K3264" i="1"/>
  <c r="X3264" i="1"/>
  <c r="W3261" i="1"/>
  <c r="J3261" i="1"/>
  <c r="V3258" i="1"/>
  <c r="I3258" i="1"/>
  <c r="W3253" i="1"/>
  <c r="J3253" i="1"/>
  <c r="V3250" i="1"/>
  <c r="I3250" i="1"/>
  <c r="U3247" i="1"/>
  <c r="H3247" i="1"/>
  <c r="K3232" i="1"/>
  <c r="X3232" i="1"/>
  <c r="L3203" i="1"/>
  <c r="Y3203" i="1"/>
  <c r="U3199" i="1"/>
  <c r="H3199" i="1"/>
  <c r="V3194" i="1"/>
  <c r="I3194" i="1"/>
  <c r="X3184" i="1"/>
  <c r="K3184" i="1"/>
  <c r="L3147" i="1"/>
  <c r="Y3147" i="1"/>
  <c r="H3143" i="1"/>
  <c r="U3143" i="1"/>
  <c r="L3107" i="1"/>
  <c r="Y3107" i="1"/>
  <c r="V3106" i="1"/>
  <c r="I3106" i="1"/>
  <c r="L3083" i="1"/>
  <c r="Y3083" i="1"/>
  <c r="R90" i="1"/>
  <c r="S90" i="1"/>
  <c r="T90" i="1"/>
  <c r="S1257" i="1"/>
  <c r="T1257" i="1"/>
  <c r="R1257" i="1"/>
  <c r="S1533" i="1"/>
  <c r="T1533" i="1"/>
  <c r="R1533" i="1"/>
  <c r="R671" i="1"/>
  <c r="S671" i="1"/>
  <c r="T671" i="1"/>
  <c r="R187" i="1"/>
  <c r="S187" i="1"/>
  <c r="T187" i="1"/>
  <c r="S357" i="1"/>
  <c r="T357" i="1"/>
  <c r="R357" i="1"/>
  <c r="J4261" i="1"/>
  <c r="W4261" i="1"/>
  <c r="Y4251" i="1"/>
  <c r="L4251" i="1"/>
  <c r="Y4243" i="1"/>
  <c r="L4243" i="1"/>
  <c r="L4235" i="1"/>
  <c r="Y4235" i="1"/>
  <c r="U4231" i="1"/>
  <c r="H4231" i="1"/>
  <c r="X4224" i="1"/>
  <c r="K4224" i="1"/>
  <c r="I4218" i="1"/>
  <c r="V4218" i="1"/>
  <c r="L4211" i="1"/>
  <c r="Y4211" i="1"/>
  <c r="L4203" i="1"/>
  <c r="Y4203" i="1"/>
  <c r="Y4195" i="1"/>
  <c r="L4195" i="1"/>
  <c r="H4191" i="1"/>
  <c r="U4191" i="1"/>
  <c r="K4184" i="1"/>
  <c r="X4184" i="1"/>
  <c r="X4176" i="1"/>
  <c r="K4176" i="1"/>
  <c r="X4168" i="1"/>
  <c r="K4168" i="1"/>
  <c r="Y4155" i="1"/>
  <c r="L4155" i="1"/>
  <c r="L4147" i="1"/>
  <c r="Y4147" i="1"/>
  <c r="J4141" i="1"/>
  <c r="W4141" i="1"/>
  <c r="W4133" i="1"/>
  <c r="J4133" i="1"/>
  <c r="J4125" i="1"/>
  <c r="W4125" i="1"/>
  <c r="L4115" i="1"/>
  <c r="Y4115" i="1"/>
  <c r="H4111" i="1"/>
  <c r="U4111" i="1"/>
  <c r="V4106" i="1"/>
  <c r="I4106" i="1"/>
  <c r="K4096" i="1"/>
  <c r="X4096" i="1"/>
  <c r="V4090" i="1"/>
  <c r="I4090" i="1"/>
  <c r="H4087" i="1"/>
  <c r="U4087" i="1"/>
  <c r="I4082" i="1"/>
  <c r="V4082" i="1"/>
  <c r="K4072" i="1"/>
  <c r="X4072" i="1"/>
  <c r="I4066" i="1"/>
  <c r="V4066" i="1"/>
  <c r="H4063" i="1"/>
  <c r="U4063" i="1"/>
  <c r="V4058" i="1"/>
  <c r="I4058" i="1"/>
  <c r="K4048" i="1"/>
  <c r="X4048" i="1"/>
  <c r="X4040" i="1"/>
  <c r="K4040" i="1"/>
  <c r="L4027" i="1"/>
  <c r="Y4027" i="1"/>
  <c r="W4021" i="1"/>
  <c r="J4021" i="1"/>
  <c r="Y4011" i="1"/>
  <c r="L4011" i="1"/>
  <c r="U4007" i="1"/>
  <c r="H4007" i="1"/>
  <c r="L3995" i="1"/>
  <c r="Y3995" i="1"/>
  <c r="J3989" i="1"/>
  <c r="W3989" i="1"/>
  <c r="J3981" i="1"/>
  <c r="W3981" i="1"/>
  <c r="Y3971" i="1"/>
  <c r="L3971" i="1"/>
  <c r="V3970" i="1"/>
  <c r="I3970" i="1"/>
  <c r="U3967" i="1"/>
  <c r="H3967" i="1"/>
  <c r="I3962" i="1"/>
  <c r="V3962" i="1"/>
  <c r="J3957" i="1"/>
  <c r="W3957" i="1"/>
  <c r="H3951" i="1"/>
  <c r="U3951" i="1"/>
  <c r="Y3939" i="1"/>
  <c r="L3939" i="1"/>
  <c r="W3933" i="1"/>
  <c r="J3933" i="1"/>
  <c r="L3923" i="1"/>
  <c r="Y3923" i="1"/>
  <c r="W3917" i="1"/>
  <c r="J3917" i="1"/>
  <c r="H3911" i="1"/>
  <c r="U3911" i="1"/>
  <c r="L3899" i="1"/>
  <c r="Y3899" i="1"/>
  <c r="V3898" i="1"/>
  <c r="I3898" i="1"/>
  <c r="U3895" i="1"/>
  <c r="H3895" i="1"/>
  <c r="I3890" i="1"/>
  <c r="V3890" i="1"/>
  <c r="J3885" i="1"/>
  <c r="W3885" i="1"/>
  <c r="V3882" i="1"/>
  <c r="I3882" i="1"/>
  <c r="J3877" i="1"/>
  <c r="W3877" i="1"/>
  <c r="V3874" i="1"/>
  <c r="I3874" i="1"/>
  <c r="U3871" i="1"/>
  <c r="H3871" i="1"/>
  <c r="V3866" i="1"/>
  <c r="I3866" i="1"/>
  <c r="H3863" i="1"/>
  <c r="U3863" i="1"/>
  <c r="K3856" i="1"/>
  <c r="X3856" i="1"/>
  <c r="K3848" i="1"/>
  <c r="X3848" i="1"/>
  <c r="L3835" i="1"/>
  <c r="Y3835" i="1"/>
  <c r="U3831" i="1"/>
  <c r="H3831" i="1"/>
  <c r="X3824" i="1"/>
  <c r="K3824" i="1"/>
  <c r="J3821" i="1"/>
  <c r="W3821" i="1"/>
  <c r="X3816" i="1"/>
  <c r="K3816" i="1"/>
  <c r="X3808" i="1"/>
  <c r="K3808" i="1"/>
  <c r="J3805" i="1"/>
  <c r="W3805" i="1"/>
  <c r="V3802" i="1"/>
  <c r="I3802" i="1"/>
  <c r="U3799" i="1"/>
  <c r="H3799" i="1"/>
  <c r="I3794" i="1"/>
  <c r="V3794" i="1"/>
  <c r="U3791" i="1"/>
  <c r="H3791" i="1"/>
  <c r="I3786" i="1"/>
  <c r="V3786" i="1"/>
  <c r="W3781" i="1"/>
  <c r="J3781" i="1"/>
  <c r="I3778" i="1"/>
  <c r="V3778" i="1"/>
  <c r="U3775" i="1"/>
  <c r="H3775" i="1"/>
  <c r="W3773" i="1"/>
  <c r="J3773" i="1"/>
  <c r="V3770" i="1"/>
  <c r="I3770" i="1"/>
  <c r="J3765" i="1"/>
  <c r="W3765" i="1"/>
  <c r="V3762" i="1"/>
  <c r="I3762" i="1"/>
  <c r="U3759" i="1"/>
  <c r="H3759" i="1"/>
  <c r="K3752" i="1"/>
  <c r="X3752" i="1"/>
  <c r="X3744" i="1"/>
  <c r="K3744" i="1"/>
  <c r="X3736" i="1"/>
  <c r="K3736" i="1"/>
  <c r="I3730" i="1"/>
  <c r="V3730" i="1"/>
  <c r="L3715" i="1"/>
  <c r="Y3715" i="1"/>
  <c r="I3714" i="1"/>
  <c r="V3714" i="1"/>
  <c r="H3711" i="1"/>
  <c r="U3711" i="1"/>
  <c r="W3709" i="1"/>
  <c r="J3709" i="1"/>
  <c r="I3706" i="1"/>
  <c r="V3706" i="1"/>
  <c r="J3701" i="1"/>
  <c r="W3701" i="1"/>
  <c r="I3698" i="1"/>
  <c r="V3698" i="1"/>
  <c r="W3693" i="1"/>
  <c r="J3693" i="1"/>
  <c r="I3690" i="1"/>
  <c r="V3690" i="1"/>
  <c r="U3687" i="1"/>
  <c r="H3687" i="1"/>
  <c r="V3682" i="1"/>
  <c r="I3682" i="1"/>
  <c r="Y3667" i="1"/>
  <c r="L3667" i="1"/>
  <c r="J3661" i="1"/>
  <c r="W3661" i="1"/>
  <c r="L3643" i="1"/>
  <c r="Y3643" i="1"/>
  <c r="W3637" i="1"/>
  <c r="J3637" i="1"/>
  <c r="L3619" i="1"/>
  <c r="Y3619" i="1"/>
  <c r="L3603" i="1"/>
  <c r="Y3603" i="1"/>
  <c r="W3597" i="1"/>
  <c r="J3597" i="1"/>
  <c r="K3592" i="1"/>
  <c r="X3592" i="1"/>
  <c r="X3584" i="1"/>
  <c r="K3584" i="1"/>
  <c r="Y3563" i="1"/>
  <c r="L3563" i="1"/>
  <c r="Y3547" i="1"/>
  <c r="L3547" i="1"/>
  <c r="V3546" i="1"/>
  <c r="I3546" i="1"/>
  <c r="U3543" i="1"/>
  <c r="H3543" i="1"/>
  <c r="J3541" i="1"/>
  <c r="W3541" i="1"/>
  <c r="V3538" i="1"/>
  <c r="I3538" i="1"/>
  <c r="U3535" i="1"/>
  <c r="H3535" i="1"/>
  <c r="X3528" i="1"/>
  <c r="K3528" i="1"/>
  <c r="W3525" i="1"/>
  <c r="J3525" i="1"/>
  <c r="I3522" i="1"/>
  <c r="V3522" i="1"/>
  <c r="W3517" i="1"/>
  <c r="J3517" i="1"/>
  <c r="K3512" i="1"/>
  <c r="X3512" i="1"/>
  <c r="W3509" i="1"/>
  <c r="J3509" i="1"/>
  <c r="X3504" i="1"/>
  <c r="K3504" i="1"/>
  <c r="H3503" i="1"/>
  <c r="U3503" i="1"/>
  <c r="W3501" i="1"/>
  <c r="J3501" i="1"/>
  <c r="X3496" i="1"/>
  <c r="K3496" i="1"/>
  <c r="H3495" i="1"/>
  <c r="U3495" i="1"/>
  <c r="K3488" i="1"/>
  <c r="X3488" i="1"/>
  <c r="J3485" i="1"/>
  <c r="W3485" i="1"/>
  <c r="I3482" i="1"/>
  <c r="V3482" i="1"/>
  <c r="W3477" i="1"/>
  <c r="J3477" i="1"/>
  <c r="X3472" i="1"/>
  <c r="K3472" i="1"/>
  <c r="W3469" i="1"/>
  <c r="J3469" i="1"/>
  <c r="V3466" i="1"/>
  <c r="I3466" i="1"/>
  <c r="U3463" i="1"/>
  <c r="H3463" i="1"/>
  <c r="I3458" i="1"/>
  <c r="V3458" i="1"/>
  <c r="K3456" i="1"/>
  <c r="X3456" i="1"/>
  <c r="W3453" i="1"/>
  <c r="J3453" i="1"/>
  <c r="K3448" i="1"/>
  <c r="X3448" i="1"/>
  <c r="U3447" i="1"/>
  <c r="H3447" i="1"/>
  <c r="X3440" i="1"/>
  <c r="K3440" i="1"/>
  <c r="J3437" i="1"/>
  <c r="W3437" i="1"/>
  <c r="V3434" i="1"/>
  <c r="I3434" i="1"/>
  <c r="U3431" i="1"/>
  <c r="H3431" i="1"/>
  <c r="K3424" i="1"/>
  <c r="X3424" i="1"/>
  <c r="W3421" i="1"/>
  <c r="J3421" i="1"/>
  <c r="X3416" i="1"/>
  <c r="K3416" i="1"/>
  <c r="U3415" i="1"/>
  <c r="H3415" i="1"/>
  <c r="X3408" i="1"/>
  <c r="K3408" i="1"/>
  <c r="L3387" i="1"/>
  <c r="AF3387" i="1"/>
  <c r="Y3387" i="1"/>
  <c r="L3371" i="1"/>
  <c r="Y3371" i="1"/>
  <c r="U3367" i="1"/>
  <c r="H3367" i="1"/>
  <c r="L3347" i="1"/>
  <c r="Y3347" i="1"/>
  <c r="I3346" i="1"/>
  <c r="V3346" i="1"/>
  <c r="H3343" i="1"/>
  <c r="U3343" i="1"/>
  <c r="W3341" i="1"/>
  <c r="J3341" i="1"/>
  <c r="J3333" i="1"/>
  <c r="W3333" i="1"/>
  <c r="Y3315" i="1"/>
  <c r="L3315" i="1"/>
  <c r="I3314" i="1"/>
  <c r="V3314" i="1"/>
  <c r="H3311" i="1"/>
  <c r="U3311" i="1"/>
  <c r="W3309" i="1"/>
  <c r="J3309" i="1"/>
  <c r="V3306" i="1"/>
  <c r="I3306" i="1"/>
  <c r="U3303" i="1"/>
  <c r="H3303" i="1"/>
  <c r="L3283" i="1"/>
  <c r="Y3283" i="1"/>
  <c r="W3277" i="1"/>
  <c r="J3277" i="1"/>
  <c r="Y3259" i="1"/>
  <c r="L3259" i="1"/>
  <c r="K3256" i="1"/>
  <c r="X3256" i="1"/>
  <c r="H3255" i="1"/>
  <c r="U3255" i="1"/>
  <c r="K3248" i="1"/>
  <c r="X3248" i="1"/>
  <c r="W3245" i="1"/>
  <c r="J3245" i="1"/>
  <c r="K3240" i="1"/>
  <c r="X3240" i="1"/>
  <c r="U3239" i="1"/>
  <c r="H3239" i="1"/>
  <c r="V3234" i="1"/>
  <c r="I3234" i="1"/>
  <c r="H3231" i="1"/>
  <c r="U3231" i="1"/>
  <c r="V3226" i="1"/>
  <c r="I3226" i="1"/>
  <c r="Y3211" i="1"/>
  <c r="L3211" i="1"/>
  <c r="V3210" i="1"/>
  <c r="I3210" i="1"/>
  <c r="J3205" i="1"/>
  <c r="W3205" i="1"/>
  <c r="X3200" i="1"/>
  <c r="K3200" i="1"/>
  <c r="J3197" i="1"/>
  <c r="W3197" i="1"/>
  <c r="X3192" i="1"/>
  <c r="K3192" i="1"/>
  <c r="W3189" i="1"/>
  <c r="J3189" i="1"/>
  <c r="V3186" i="1"/>
  <c r="I3186" i="1"/>
  <c r="H3183" i="1"/>
  <c r="U3183" i="1"/>
  <c r="K3176" i="1"/>
  <c r="X3176" i="1"/>
  <c r="L3155" i="1"/>
  <c r="Y3155" i="1"/>
  <c r="K3152" i="1"/>
  <c r="X3152" i="1"/>
  <c r="K3144" i="1"/>
  <c r="X3144" i="1"/>
  <c r="Y3123" i="1"/>
  <c r="L3123" i="1"/>
  <c r="H3119" i="1"/>
  <c r="U3119" i="1"/>
  <c r="W3101" i="1"/>
  <c r="J3101" i="1"/>
  <c r="R371" i="1"/>
  <c r="S371" i="1"/>
  <c r="T371" i="1"/>
  <c r="S15" i="1"/>
  <c r="T15" i="1"/>
  <c r="R15" i="1"/>
  <c r="S1077" i="1"/>
  <c r="T1077" i="1"/>
  <c r="R1077" i="1"/>
  <c r="R950" i="1"/>
  <c r="S134" i="1"/>
  <c r="T134" i="1"/>
  <c r="R134" i="1"/>
  <c r="R995" i="1"/>
  <c r="S995" i="1"/>
  <c r="T995" i="1"/>
  <c r="R635" i="1"/>
  <c r="S635" i="1"/>
  <c r="T635" i="1"/>
  <c r="S239" i="1"/>
  <c r="T239" i="1"/>
  <c r="R239" i="1"/>
  <c r="R77" i="1"/>
  <c r="S77" i="1"/>
  <c r="T77" i="1"/>
  <c r="H4263" i="1"/>
  <c r="U4263" i="1"/>
  <c r="H4255" i="1"/>
  <c r="U4255" i="1"/>
  <c r="W4245" i="1"/>
  <c r="J4245" i="1"/>
  <c r="V4234" i="1"/>
  <c r="I4234" i="1"/>
  <c r="W4205" i="1"/>
  <c r="J4205" i="1"/>
  <c r="H4199" i="1"/>
  <c r="U4199" i="1"/>
  <c r="J4189" i="1"/>
  <c r="W4189" i="1"/>
  <c r="Y4179" i="1"/>
  <c r="L4179" i="1"/>
  <c r="W4173" i="1"/>
  <c r="J4173" i="1"/>
  <c r="J4165" i="1"/>
  <c r="W4165" i="1"/>
  <c r="W4157" i="1"/>
  <c r="J4157" i="1"/>
  <c r="J4149" i="1"/>
  <c r="W4149" i="1"/>
  <c r="Y4139" i="1"/>
  <c r="L4139" i="1"/>
  <c r="Y4131" i="1"/>
  <c r="L4131" i="1"/>
  <c r="L4123" i="1"/>
  <c r="Y4123" i="1"/>
  <c r="W4117" i="1"/>
  <c r="J4117" i="1"/>
  <c r="Y4107" i="1"/>
  <c r="L4107" i="1"/>
  <c r="U4103" i="1"/>
  <c r="H4103" i="1"/>
  <c r="V4098" i="1"/>
  <c r="I4098" i="1"/>
  <c r="K4088" i="1"/>
  <c r="X4088" i="1"/>
  <c r="K4080" i="1"/>
  <c r="X4080" i="1"/>
  <c r="I4074" i="1"/>
  <c r="V4074" i="1"/>
  <c r="W4069" i="1"/>
  <c r="J4069" i="1"/>
  <c r="W4061" i="1"/>
  <c r="J4061" i="1"/>
  <c r="Y4051" i="1"/>
  <c r="L4051" i="1"/>
  <c r="V4050" i="1"/>
  <c r="I4050" i="1"/>
  <c r="U4047" i="1"/>
  <c r="H4047" i="1"/>
  <c r="I4042" i="1"/>
  <c r="V4042" i="1"/>
  <c r="X4032" i="1"/>
  <c r="K4032" i="1"/>
  <c r="V4026" i="1"/>
  <c r="I4026" i="1"/>
  <c r="X4016" i="1"/>
  <c r="K4016" i="1"/>
  <c r="Y4003" i="1"/>
  <c r="L4003" i="1"/>
  <c r="J3997" i="1"/>
  <c r="W3997" i="1"/>
  <c r="Y3987" i="1"/>
  <c r="L3987" i="1"/>
  <c r="U3983" i="1"/>
  <c r="H3983" i="1"/>
  <c r="V3978" i="1"/>
  <c r="I3978" i="1"/>
  <c r="W3973" i="1"/>
  <c r="J3973" i="1"/>
  <c r="W3965" i="1"/>
  <c r="J3965" i="1"/>
  <c r="H3959" i="1"/>
  <c r="U3959" i="1"/>
  <c r="Y3947" i="1"/>
  <c r="L3947" i="1"/>
  <c r="I3946" i="1"/>
  <c r="V3946" i="1"/>
  <c r="U3943" i="1"/>
  <c r="H3943" i="1"/>
  <c r="V3938" i="1"/>
  <c r="I3938" i="1"/>
  <c r="U3935" i="1"/>
  <c r="H3935" i="1"/>
  <c r="V3930" i="1"/>
  <c r="I3930" i="1"/>
  <c r="U3927" i="1"/>
  <c r="H3927" i="1"/>
  <c r="V3922" i="1"/>
  <c r="I3922" i="1"/>
  <c r="X3912" i="1"/>
  <c r="K3912" i="1"/>
  <c r="X3904" i="1"/>
  <c r="K3904" i="1"/>
  <c r="X3896" i="1"/>
  <c r="K3896" i="1"/>
  <c r="K3888" i="1"/>
  <c r="X3888" i="1"/>
  <c r="L3875" i="1"/>
  <c r="Y3875" i="1"/>
  <c r="X3864" i="1"/>
  <c r="K3864" i="1"/>
  <c r="Y3851" i="1"/>
  <c r="L3851" i="1"/>
  <c r="J3845" i="1"/>
  <c r="W3845" i="1"/>
  <c r="I3842" i="1"/>
  <c r="V3842" i="1"/>
  <c r="W3837" i="1"/>
  <c r="J3837" i="1"/>
  <c r="W3829" i="1"/>
  <c r="J3829" i="1"/>
  <c r="Y3811" i="1"/>
  <c r="L3811" i="1"/>
  <c r="Y3795" i="1"/>
  <c r="L3795" i="1"/>
  <c r="L3779" i="1"/>
  <c r="Y3779" i="1"/>
  <c r="Y3763" i="1"/>
  <c r="L3763" i="1"/>
  <c r="Y3747" i="1"/>
  <c r="L3747" i="1"/>
  <c r="L3731" i="1"/>
  <c r="Y3731" i="1"/>
  <c r="H3727" i="1"/>
  <c r="U3727" i="1"/>
  <c r="K3720" i="1"/>
  <c r="X3720" i="1"/>
  <c r="X3712" i="1"/>
  <c r="K3712" i="1"/>
  <c r="L3699" i="1"/>
  <c r="Y3699" i="1"/>
  <c r="U3695" i="1"/>
  <c r="H3695" i="1"/>
  <c r="X3688" i="1"/>
  <c r="K3688" i="1"/>
  <c r="W3685" i="1"/>
  <c r="J3685" i="1"/>
  <c r="J3677" i="1"/>
  <c r="W3677" i="1"/>
  <c r="Y3659" i="1"/>
  <c r="L3659" i="1"/>
  <c r="J3653" i="1"/>
  <c r="W3653" i="1"/>
  <c r="L3635" i="1"/>
  <c r="Y3635" i="1"/>
  <c r="K3632" i="1"/>
  <c r="X3632" i="1"/>
  <c r="H3631" i="1"/>
  <c r="U3631" i="1"/>
  <c r="X3624" i="1"/>
  <c r="K3624" i="1"/>
  <c r="K3616" i="1"/>
  <c r="X3616" i="1"/>
  <c r="I3610" i="1"/>
  <c r="V3610" i="1"/>
  <c r="Y3595" i="1"/>
  <c r="L3595" i="1"/>
  <c r="V3594" i="1"/>
  <c r="I3594" i="1"/>
  <c r="H3591" i="1"/>
  <c r="U3591" i="1"/>
  <c r="J3589" i="1"/>
  <c r="W3589" i="1"/>
  <c r="V3586" i="1"/>
  <c r="I3586" i="1"/>
  <c r="U3583" i="1"/>
  <c r="H3583" i="1"/>
  <c r="I3578" i="1"/>
  <c r="V3578" i="1"/>
  <c r="W3573" i="1"/>
  <c r="J3573" i="1"/>
  <c r="Y3555" i="1"/>
  <c r="L3555" i="1"/>
  <c r="J3549" i="1"/>
  <c r="W3549" i="1"/>
  <c r="L3531" i="1"/>
  <c r="Y3531" i="1"/>
  <c r="H3527" i="1"/>
  <c r="U3527" i="1"/>
  <c r="L3507" i="1"/>
  <c r="Y3507" i="1"/>
  <c r="L3491" i="1"/>
  <c r="Y3491" i="1"/>
  <c r="H3487" i="1"/>
  <c r="U3487" i="1"/>
  <c r="X3480" i="1"/>
  <c r="K3480" i="1"/>
  <c r="L3459" i="1"/>
  <c r="Y3459" i="1"/>
  <c r="L3443" i="1"/>
  <c r="Y3443" i="1"/>
  <c r="I3442" i="1"/>
  <c r="V3442" i="1"/>
  <c r="H3439" i="1"/>
  <c r="U3439" i="1"/>
  <c r="X3432" i="1"/>
  <c r="K3432" i="1"/>
  <c r="J3429" i="1"/>
  <c r="W3429" i="1"/>
  <c r="L3411" i="1"/>
  <c r="Y3411" i="1"/>
  <c r="V3410" i="1"/>
  <c r="I3410" i="1"/>
  <c r="U3407" i="1"/>
  <c r="H3407" i="1"/>
  <c r="W3405" i="1"/>
  <c r="J3405" i="1"/>
  <c r="I3402" i="1"/>
  <c r="V3402" i="1"/>
  <c r="W3397" i="1"/>
  <c r="J3397" i="1"/>
  <c r="V3394" i="1"/>
  <c r="I3394" i="1"/>
  <c r="U3391" i="1"/>
  <c r="H3391" i="1"/>
  <c r="X3384" i="1"/>
  <c r="K3384" i="1"/>
  <c r="W3381" i="1"/>
  <c r="J3381" i="1"/>
  <c r="K3376" i="1"/>
  <c r="X3376" i="1"/>
  <c r="W3373" i="1"/>
  <c r="J3373" i="1"/>
  <c r="K3368" i="1"/>
  <c r="X3368" i="1"/>
  <c r="J3365" i="1"/>
  <c r="W3365" i="1"/>
  <c r="I3362" i="1"/>
  <c r="V3362" i="1"/>
  <c r="H3359" i="1"/>
  <c r="U3359" i="1"/>
  <c r="X3352" i="1"/>
  <c r="K3352" i="1"/>
  <c r="W3349" i="1"/>
  <c r="J3349" i="1"/>
  <c r="L3331" i="1"/>
  <c r="Y3331" i="1"/>
  <c r="J3325" i="1"/>
  <c r="W3325" i="1"/>
  <c r="L3307" i="1"/>
  <c r="Y3307" i="1"/>
  <c r="K3304" i="1"/>
  <c r="X3304" i="1"/>
  <c r="J3301" i="1"/>
  <c r="W3301" i="1"/>
  <c r="X3296" i="1"/>
  <c r="K3296" i="1"/>
  <c r="J3293" i="1"/>
  <c r="W3293" i="1"/>
  <c r="V3290" i="1"/>
  <c r="I3290" i="1"/>
  <c r="J3285" i="1"/>
  <c r="W3285" i="1"/>
  <c r="K3280" i="1"/>
  <c r="X3280" i="1"/>
  <c r="H3279" i="1"/>
  <c r="U3279" i="1"/>
  <c r="V3274" i="1"/>
  <c r="I3274" i="1"/>
  <c r="J3269" i="1"/>
  <c r="W3269" i="1"/>
  <c r="L3251" i="1"/>
  <c r="Y3251" i="1"/>
  <c r="Y3227" i="1"/>
  <c r="L3227" i="1"/>
  <c r="K3224" i="1"/>
  <c r="X3224" i="1"/>
  <c r="W3221" i="1"/>
  <c r="J3221" i="1"/>
  <c r="X3216" i="1"/>
  <c r="K3216" i="1"/>
  <c r="L3195" i="1"/>
  <c r="Y3195" i="1"/>
  <c r="U3191" i="1"/>
  <c r="H3191" i="1"/>
  <c r="L3171" i="1"/>
  <c r="Y3171" i="1"/>
  <c r="I3170" i="1"/>
  <c r="V3170" i="1"/>
  <c r="U3167" i="1"/>
  <c r="H3167" i="1"/>
  <c r="J3165" i="1"/>
  <c r="W3165" i="1"/>
  <c r="V3162" i="1"/>
  <c r="I3162" i="1"/>
  <c r="J3157" i="1"/>
  <c r="W3157" i="1"/>
  <c r="W3149" i="1"/>
  <c r="J3149" i="1"/>
  <c r="Y3131" i="1"/>
  <c r="L3131" i="1"/>
  <c r="V3130" i="1"/>
  <c r="I3130" i="1"/>
  <c r="U3127" i="1"/>
  <c r="H3127" i="1"/>
  <c r="J3125" i="1"/>
  <c r="W3125" i="1"/>
  <c r="V3122" i="1"/>
  <c r="I3122" i="1"/>
  <c r="W3117" i="1"/>
  <c r="J3117" i="1"/>
  <c r="I3114" i="1"/>
  <c r="V3114" i="1"/>
  <c r="H3111" i="1"/>
  <c r="U3111" i="1"/>
  <c r="U3103" i="1"/>
  <c r="H3103" i="1"/>
  <c r="S472" i="1"/>
  <c r="T472" i="1"/>
  <c r="R472" i="1"/>
  <c r="S1748" i="1"/>
  <c r="T1748" i="1"/>
  <c r="R1748" i="1"/>
  <c r="S341" i="1"/>
  <c r="T341" i="1"/>
  <c r="R341" i="1"/>
  <c r="R65" i="1"/>
  <c r="S65" i="1"/>
  <c r="T65" i="1"/>
  <c r="S13" i="1"/>
  <c r="T13" i="1"/>
  <c r="R13" i="1"/>
  <c r="R42" i="1"/>
  <c r="S42" i="1"/>
  <c r="T42" i="1"/>
  <c r="S798" i="1"/>
  <c r="T798" i="1"/>
  <c r="R798" i="1"/>
  <c r="R1215" i="1"/>
  <c r="S1215" i="1"/>
  <c r="T1215" i="1"/>
  <c r="Y4259" i="1"/>
  <c r="L4259" i="1"/>
  <c r="K4248" i="1"/>
  <c r="X4248" i="1"/>
  <c r="U4239" i="1"/>
  <c r="H4239" i="1"/>
  <c r="Y4227" i="1"/>
  <c r="L4227" i="1"/>
  <c r="U4223" i="1"/>
  <c r="H4223" i="1"/>
  <c r="J4213" i="1"/>
  <c r="W4213" i="1"/>
  <c r="K4200" i="1"/>
  <c r="X4200" i="1"/>
  <c r="L4187" i="1"/>
  <c r="Y4187" i="1"/>
  <c r="Y4171" i="1"/>
  <c r="L4171" i="1"/>
  <c r="V4162" i="1"/>
  <c r="I4162" i="1"/>
  <c r="K4152" i="1"/>
  <c r="X4152" i="1"/>
  <c r="V4146" i="1"/>
  <c r="I4146" i="1"/>
  <c r="V4138" i="1"/>
  <c r="I4138" i="1"/>
  <c r="V4130" i="1"/>
  <c r="I4130" i="1"/>
  <c r="I4122" i="1"/>
  <c r="V4122" i="1"/>
  <c r="U4119" i="1"/>
  <c r="H4119" i="1"/>
  <c r="X4104" i="1"/>
  <c r="K4104" i="1"/>
  <c r="W4093" i="1"/>
  <c r="J4093" i="1"/>
  <c r="L4075" i="1"/>
  <c r="Y4075" i="1"/>
  <c r="U4071" i="1"/>
  <c r="H4071" i="1"/>
  <c r="K4056" i="1"/>
  <c r="X4056" i="1"/>
  <c r="W4045" i="1"/>
  <c r="J4045" i="1"/>
  <c r="J4037" i="1"/>
  <c r="W4037" i="1"/>
  <c r="K4024" i="1"/>
  <c r="X4024" i="1"/>
  <c r="V4018" i="1"/>
  <c r="I4018" i="1"/>
  <c r="V4010" i="1"/>
  <c r="I4010" i="1"/>
  <c r="K3992" i="1"/>
  <c r="X3992" i="1"/>
  <c r="V3986" i="1"/>
  <c r="I3986" i="1"/>
  <c r="L3963" i="1"/>
  <c r="Y3963" i="1"/>
  <c r="X3952" i="1"/>
  <c r="K3952" i="1"/>
  <c r="W3941" i="1"/>
  <c r="J3941" i="1"/>
  <c r="Y3915" i="1"/>
  <c r="L3915" i="1"/>
  <c r="AF3915" i="1"/>
  <c r="J3909" i="1"/>
  <c r="W3909" i="1"/>
  <c r="U3903" i="1"/>
  <c r="H3903" i="1"/>
  <c r="W3893" i="1"/>
  <c r="J3893" i="1"/>
  <c r="L3867" i="1"/>
  <c r="Y3867" i="1"/>
  <c r="Y3843" i="1"/>
  <c r="L3843" i="1"/>
  <c r="H3839" i="1"/>
  <c r="U3839" i="1"/>
  <c r="I3834" i="1"/>
  <c r="V3834" i="1"/>
  <c r="I3826" i="1"/>
  <c r="V3826" i="1"/>
  <c r="H3823" i="1"/>
  <c r="U3823" i="1"/>
  <c r="J3813" i="1"/>
  <c r="W3813" i="1"/>
  <c r="Y3787" i="1"/>
  <c r="L3787" i="1"/>
  <c r="K3776" i="1"/>
  <c r="X3776" i="1"/>
  <c r="H3767" i="1"/>
  <c r="U3767" i="1"/>
  <c r="L3739" i="1"/>
  <c r="Y3739" i="1"/>
  <c r="J3733" i="1"/>
  <c r="W3733" i="1"/>
  <c r="J3725" i="1"/>
  <c r="W3725" i="1"/>
  <c r="U3719" i="1"/>
  <c r="H3719" i="1"/>
  <c r="K3704" i="1"/>
  <c r="X3704" i="1"/>
  <c r="L3675" i="1"/>
  <c r="Y3675" i="1"/>
  <c r="L3651" i="1"/>
  <c r="Y3651" i="1"/>
  <c r="U3647" i="1"/>
  <c r="H3647" i="1"/>
  <c r="U3639" i="1"/>
  <c r="H3639" i="1"/>
  <c r="Y3611" i="1"/>
  <c r="L3611" i="1"/>
  <c r="H3607" i="1"/>
  <c r="U3607" i="1"/>
  <c r="L3579" i="1"/>
  <c r="Y3579" i="1"/>
  <c r="K3568" i="1"/>
  <c r="X3568" i="1"/>
  <c r="V3562" i="1"/>
  <c r="I3562" i="1"/>
  <c r="X3552" i="1"/>
  <c r="K3552" i="1"/>
  <c r="X3544" i="1"/>
  <c r="K3544" i="1"/>
  <c r="X3536" i="1"/>
  <c r="K3536" i="1"/>
  <c r="I3530" i="1"/>
  <c r="V3530" i="1"/>
  <c r="K3520" i="1"/>
  <c r="X3520" i="1"/>
  <c r="V3514" i="1"/>
  <c r="I3514" i="1"/>
  <c r="V3506" i="1"/>
  <c r="I3506" i="1"/>
  <c r="L3475" i="1"/>
  <c r="Y3475" i="1"/>
  <c r="X3464" i="1"/>
  <c r="K3464" i="1"/>
  <c r="Y3435" i="1"/>
  <c r="L3435" i="1"/>
  <c r="V3426" i="1"/>
  <c r="I3426" i="1"/>
  <c r="L3395" i="1"/>
  <c r="Y3395" i="1"/>
  <c r="L3355" i="1"/>
  <c r="Y3355" i="1"/>
  <c r="Y3323" i="1"/>
  <c r="L3323" i="1"/>
  <c r="X3312" i="1"/>
  <c r="K3312" i="1"/>
  <c r="Y3275" i="1"/>
  <c r="L3275" i="1"/>
  <c r="U3271" i="1"/>
  <c r="H3271" i="1"/>
  <c r="L3235" i="1"/>
  <c r="Y3235" i="1"/>
  <c r="W3229" i="1"/>
  <c r="J3229" i="1"/>
  <c r="U3223" i="1"/>
  <c r="H3223" i="1"/>
  <c r="L3187" i="1"/>
  <c r="Y3187" i="1"/>
  <c r="J3181" i="1"/>
  <c r="W3181" i="1"/>
  <c r="V3178" i="1"/>
  <c r="I3178" i="1"/>
  <c r="U3175" i="1"/>
  <c r="H3175" i="1"/>
  <c r="W3173" i="1"/>
  <c r="J3173" i="1"/>
  <c r="X3168" i="1"/>
  <c r="K3168" i="1"/>
  <c r="K3160" i="1"/>
  <c r="X3160" i="1"/>
  <c r="V3154" i="1"/>
  <c r="I3154" i="1"/>
  <c r="U3151" i="1"/>
  <c r="H3151" i="1"/>
  <c r="V3146" i="1"/>
  <c r="I3146" i="1"/>
  <c r="J3141" i="1"/>
  <c r="W3141" i="1"/>
  <c r="X3136" i="1"/>
  <c r="K3136" i="1"/>
  <c r="W3133" i="1"/>
  <c r="J3133" i="1"/>
  <c r="X3128" i="1"/>
  <c r="K3128" i="1"/>
  <c r="X3120" i="1"/>
  <c r="K3120" i="1"/>
  <c r="X3112" i="1"/>
  <c r="K3112" i="1"/>
  <c r="X3104" i="1"/>
  <c r="K3104" i="1"/>
  <c r="L3091" i="1"/>
  <c r="Y3091" i="1"/>
  <c r="V3090" i="1"/>
  <c r="I3090" i="1"/>
  <c r="H3087" i="1"/>
  <c r="U3087" i="1"/>
  <c r="R186" i="1"/>
  <c r="S186" i="1"/>
  <c r="T186" i="1"/>
  <c r="S337" i="1"/>
  <c r="T337" i="1"/>
  <c r="R337" i="1"/>
  <c r="R14" i="1"/>
  <c r="S14" i="1"/>
  <c r="T14" i="1"/>
  <c r="S19" i="1"/>
  <c r="T19" i="1"/>
  <c r="R19" i="1"/>
  <c r="R387" i="1"/>
  <c r="S387" i="1"/>
  <c r="T387" i="1"/>
  <c r="S1242" i="1"/>
  <c r="T1242" i="1"/>
  <c r="R1242" i="1"/>
  <c r="S2238" i="1"/>
  <c r="T2238" i="1"/>
  <c r="S803" i="1"/>
  <c r="T803" i="1"/>
  <c r="R803" i="1"/>
  <c r="R683" i="1"/>
  <c r="S683" i="1"/>
  <c r="T683" i="1"/>
  <c r="M7" i="1"/>
  <c r="N7" i="1"/>
  <c r="Q7" i="1"/>
  <c r="AE7" i="1"/>
  <c r="AH7" i="1"/>
  <c r="AI7" i="1"/>
  <c r="AJ7" i="1"/>
  <c r="AF5" i="1"/>
  <c r="M8" i="1"/>
  <c r="N8" i="1"/>
  <c r="Q8" i="1"/>
  <c r="AF8" i="1"/>
  <c r="S838" i="1"/>
  <c r="T838" i="1"/>
  <c r="R838" i="1"/>
  <c r="S593" i="1"/>
  <c r="T593" i="1"/>
  <c r="R593" i="1"/>
  <c r="R1287" i="1"/>
  <c r="S1287" i="1"/>
  <c r="T1287" i="1"/>
  <c r="R865" i="1"/>
  <c r="S865" i="1"/>
  <c r="T865" i="1"/>
  <c r="S4017" i="1"/>
  <c r="T4017" i="1"/>
  <c r="AF6" i="1"/>
  <c r="AF15" i="1"/>
  <c r="S282" i="1"/>
  <c r="T282" i="1"/>
  <c r="R282" i="1"/>
  <c r="S569" i="1"/>
  <c r="T569" i="1"/>
  <c r="R569" i="1"/>
  <c r="S63" i="1"/>
  <c r="T63" i="1"/>
  <c r="R63" i="1"/>
  <c r="R2181" i="1"/>
  <c r="R1316" i="1"/>
  <c r="M12" i="1"/>
  <c r="N12" i="1"/>
  <c r="Q12" i="1"/>
  <c r="AE12" i="1"/>
  <c r="AH12" i="1"/>
  <c r="AI12" i="1"/>
  <c r="S889" i="1"/>
  <c r="T889" i="1"/>
  <c r="R889" i="1"/>
  <c r="R687" i="1"/>
  <c r="S687" i="1"/>
  <c r="T687" i="1"/>
  <c r="S769" i="1"/>
  <c r="T769" i="1"/>
  <c r="S1054" i="1"/>
  <c r="T1054" i="1"/>
  <c r="R1054" i="1"/>
  <c r="S979" i="1"/>
  <c r="T979" i="1"/>
  <c r="R979" i="1"/>
  <c r="S287" i="1"/>
  <c r="T287" i="1"/>
  <c r="R287" i="1"/>
  <c r="R925" i="1"/>
  <c r="S925" i="1"/>
  <c r="T925" i="1"/>
  <c r="R670" i="1"/>
  <c r="S670" i="1"/>
  <c r="T670" i="1"/>
  <c r="AF3863" i="1"/>
  <c r="AF2874" i="1"/>
  <c r="R4073" i="1"/>
  <c r="S4073" i="1"/>
  <c r="T4073" i="1"/>
  <c r="S1317" i="1"/>
  <c r="T1317" i="1"/>
  <c r="R1317" i="1"/>
  <c r="S1365" i="1"/>
  <c r="T1365" i="1"/>
  <c r="R1365" i="1"/>
  <c r="R10" i="1"/>
  <c r="S10" i="1"/>
  <c r="T10" i="1"/>
  <c r="R521" i="1"/>
  <c r="AF3925" i="1"/>
  <c r="AE3925" i="1"/>
  <c r="AH3925" i="1"/>
  <c r="AI3925" i="1"/>
  <c r="S1035" i="1"/>
  <c r="T1035" i="1"/>
  <c r="R1035" i="1"/>
  <c r="S283" i="1"/>
  <c r="T283" i="1"/>
  <c r="R283" i="1"/>
  <c r="M11" i="1"/>
  <c r="N11" i="1"/>
  <c r="Q11" i="1"/>
  <c r="AF7" i="1"/>
  <c r="R934" i="1"/>
  <c r="S251" i="1"/>
  <c r="T251" i="1"/>
  <c r="R251" i="1"/>
  <c r="S1059" i="1"/>
  <c r="T1059" i="1"/>
  <c r="R1059" i="1"/>
  <c r="S1285" i="1"/>
  <c r="T1285" i="1"/>
  <c r="R1285" i="1"/>
  <c r="R2709" i="1"/>
  <c r="S2709" i="1"/>
  <c r="T2709" i="1"/>
  <c r="M3364" i="1"/>
  <c r="N3364" i="1"/>
  <c r="Q3364" i="1"/>
  <c r="AF3466" i="1"/>
  <c r="M3466" i="1"/>
  <c r="N3466" i="1"/>
  <c r="Q3466" i="1"/>
  <c r="AE3466" i="1"/>
  <c r="AH3466" i="1"/>
  <c r="AI3466" i="1"/>
  <c r="R1009" i="1"/>
  <c r="R966" i="1"/>
  <c r="S313" i="1"/>
  <c r="T313" i="1"/>
  <c r="R961" i="1"/>
  <c r="R1187" i="1"/>
  <c r="M3826" i="1"/>
  <c r="N3826" i="1"/>
  <c r="Q3826" i="1"/>
  <c r="S853" i="1"/>
  <c r="T853" i="1"/>
  <c r="R853" i="1"/>
  <c r="R222" i="1"/>
  <c r="S222" i="1"/>
  <c r="T222" i="1"/>
  <c r="R261" i="1"/>
  <c r="S533" i="1"/>
  <c r="T533" i="1"/>
  <c r="S702" i="1"/>
  <c r="T702" i="1"/>
  <c r="R702" i="1"/>
  <c r="S114" i="1"/>
  <c r="T114" i="1"/>
  <c r="R114" i="1"/>
  <c r="R93" i="1"/>
  <c r="S93" i="1"/>
  <c r="T93" i="1"/>
  <c r="AF3529" i="1"/>
  <c r="M3529" i="1"/>
  <c r="N3529" i="1"/>
  <c r="Q3529" i="1"/>
  <c r="S654" i="1"/>
  <c r="T654" i="1"/>
  <c r="R654" i="1"/>
  <c r="S310" i="1"/>
  <c r="T310" i="1"/>
  <c r="R310" i="1"/>
  <c r="V3082" i="1"/>
  <c r="I3082" i="1"/>
  <c r="X3080" i="1"/>
  <c r="K3080" i="1"/>
  <c r="U3079" i="1"/>
  <c r="H3079" i="1"/>
  <c r="J3077" i="1"/>
  <c r="W3077" i="1"/>
  <c r="L3075" i="1"/>
  <c r="Y3075" i="1"/>
  <c r="I3074" i="1"/>
  <c r="V3074" i="1"/>
  <c r="K3072" i="1"/>
  <c r="X3072" i="1"/>
  <c r="U3071" i="1"/>
  <c r="H3071" i="1"/>
  <c r="W3069" i="1"/>
  <c r="J3069" i="1"/>
  <c r="Y3067" i="1"/>
  <c r="L3067" i="1"/>
  <c r="I3066" i="1"/>
  <c r="V3066" i="1"/>
  <c r="X3064" i="1"/>
  <c r="K3064" i="1"/>
  <c r="U3063" i="1"/>
  <c r="H3063" i="1"/>
  <c r="J3061" i="1"/>
  <c r="W3061" i="1"/>
  <c r="L3059" i="1"/>
  <c r="Y3059" i="1"/>
  <c r="V3058" i="1"/>
  <c r="I3058" i="1"/>
  <c r="X3056" i="1"/>
  <c r="K3056" i="1"/>
  <c r="H3055" i="1"/>
  <c r="U3055" i="1"/>
  <c r="J3053" i="1"/>
  <c r="W3053" i="1"/>
  <c r="L3051" i="1"/>
  <c r="Y3051" i="1"/>
  <c r="I3050" i="1"/>
  <c r="V3050" i="1"/>
  <c r="K3048" i="1"/>
  <c r="X3048" i="1"/>
  <c r="U3047" i="1"/>
  <c r="H3047" i="1"/>
  <c r="J3045" i="1"/>
  <c r="W3045" i="1"/>
  <c r="Y3043" i="1"/>
  <c r="L3043" i="1"/>
  <c r="I3042" i="1"/>
  <c r="V3042" i="1"/>
  <c r="X3040" i="1"/>
  <c r="K3040" i="1"/>
  <c r="H3039" i="1"/>
  <c r="U3039" i="1"/>
  <c r="W3037" i="1"/>
  <c r="J3037" i="1"/>
  <c r="Y3035" i="1"/>
  <c r="L3035" i="1"/>
  <c r="I3034" i="1"/>
  <c r="V3034" i="1"/>
  <c r="K3032" i="1"/>
  <c r="X3032" i="1"/>
  <c r="H3031" i="1"/>
  <c r="U3031" i="1"/>
  <c r="W3029" i="1"/>
  <c r="J3029" i="1"/>
  <c r="Y3027" i="1"/>
  <c r="L3027" i="1"/>
  <c r="I3026" i="1"/>
  <c r="V3026" i="1"/>
  <c r="K3024" i="1"/>
  <c r="X3024" i="1"/>
  <c r="U3023" i="1"/>
  <c r="H3023" i="1"/>
  <c r="W3021" i="1"/>
  <c r="J3021" i="1"/>
  <c r="Y3019" i="1"/>
  <c r="L3019" i="1"/>
  <c r="V3018" i="1"/>
  <c r="I3018" i="1"/>
  <c r="K3016" i="1"/>
  <c r="X3016" i="1"/>
  <c r="U3015" i="1"/>
  <c r="H3015" i="1"/>
  <c r="J3013" i="1"/>
  <c r="W3013" i="1"/>
  <c r="L3011" i="1"/>
  <c r="Y3011" i="1"/>
  <c r="I3010" i="1"/>
  <c r="V3010" i="1"/>
  <c r="K3008" i="1"/>
  <c r="X3008" i="1"/>
  <c r="U3007" i="1"/>
  <c r="H3007" i="1"/>
  <c r="W3005" i="1"/>
  <c r="J3005" i="1"/>
  <c r="Y3003" i="1"/>
  <c r="L3003" i="1"/>
  <c r="V3002" i="1"/>
  <c r="I3002" i="1"/>
  <c r="X3000" i="1"/>
  <c r="K3000" i="1"/>
  <c r="H2999" i="1"/>
  <c r="U2999" i="1"/>
  <c r="W2997" i="1"/>
  <c r="J2997" i="1"/>
  <c r="Y2995" i="1"/>
  <c r="L2995" i="1"/>
  <c r="V2994" i="1"/>
  <c r="I2994" i="1"/>
  <c r="K2992" i="1"/>
  <c r="X2992" i="1"/>
  <c r="H2991" i="1"/>
  <c r="U2991" i="1"/>
  <c r="J2989" i="1"/>
  <c r="W2989" i="1"/>
  <c r="Y2987" i="1"/>
  <c r="L2987" i="1"/>
  <c r="I2986" i="1"/>
  <c r="V2986" i="1"/>
  <c r="X2984" i="1"/>
  <c r="K2984" i="1"/>
  <c r="U2983" i="1"/>
  <c r="H2983" i="1"/>
  <c r="W2981" i="1"/>
  <c r="J2981" i="1"/>
  <c r="Y2979" i="1"/>
  <c r="L2979" i="1"/>
  <c r="I2978" i="1"/>
  <c r="V2978" i="1"/>
  <c r="X2976" i="1"/>
  <c r="K2976" i="1"/>
  <c r="U2975" i="1"/>
  <c r="H2975" i="1"/>
  <c r="W2973" i="1"/>
  <c r="J2973" i="1"/>
  <c r="L2971" i="1"/>
  <c r="Y2971" i="1"/>
  <c r="I2970" i="1"/>
  <c r="V2970" i="1"/>
  <c r="X2968" i="1"/>
  <c r="K2968" i="1"/>
  <c r="H2967" i="1"/>
  <c r="U2967" i="1"/>
  <c r="W2965" i="1"/>
  <c r="J2965" i="1"/>
  <c r="Y2963" i="1"/>
  <c r="L2963" i="1"/>
  <c r="V2962" i="1"/>
  <c r="I2962" i="1"/>
  <c r="X2960" i="1"/>
  <c r="K2960" i="1"/>
  <c r="U2959" i="1"/>
  <c r="H2959" i="1"/>
  <c r="W2957" i="1"/>
  <c r="J2957" i="1"/>
  <c r="Y2955" i="1"/>
  <c r="L2955" i="1"/>
  <c r="I2954" i="1"/>
  <c r="V2954" i="1"/>
  <c r="X2952" i="1"/>
  <c r="K2952" i="1"/>
  <c r="U2951" i="1"/>
  <c r="H2951" i="1"/>
  <c r="W2949" i="1"/>
  <c r="J2949" i="1"/>
  <c r="Y2947" i="1"/>
  <c r="L2947" i="1"/>
  <c r="I2946" i="1"/>
  <c r="V2946" i="1"/>
  <c r="K2944" i="1"/>
  <c r="X2944" i="1"/>
  <c r="U2943" i="1"/>
  <c r="H2943" i="1"/>
  <c r="W2941" i="1"/>
  <c r="J2941" i="1"/>
  <c r="L2939" i="1"/>
  <c r="Y2939" i="1"/>
  <c r="V2938" i="1"/>
  <c r="I2938" i="1"/>
  <c r="K2936" i="1"/>
  <c r="X2936" i="1"/>
  <c r="U2935" i="1"/>
  <c r="H2935" i="1"/>
  <c r="W2933" i="1"/>
  <c r="J2933" i="1"/>
  <c r="L2931" i="1"/>
  <c r="Y2931" i="1"/>
  <c r="I2930" i="1"/>
  <c r="V2930" i="1"/>
  <c r="K2928" i="1"/>
  <c r="X2928" i="1"/>
  <c r="U2927" i="1"/>
  <c r="H2927" i="1"/>
  <c r="W2925" i="1"/>
  <c r="J2925" i="1"/>
  <c r="Y2923" i="1"/>
  <c r="L2923" i="1"/>
  <c r="V2922" i="1"/>
  <c r="I2922" i="1"/>
  <c r="K2920" i="1"/>
  <c r="X2920" i="1"/>
  <c r="H2919" i="1"/>
  <c r="U2919" i="1"/>
  <c r="J2917" i="1"/>
  <c r="W2917" i="1"/>
  <c r="Y2915" i="1"/>
  <c r="L2915" i="1"/>
  <c r="V2914" i="1"/>
  <c r="I2914" i="1"/>
  <c r="K2912" i="1"/>
  <c r="X2912" i="1"/>
  <c r="U2911" i="1"/>
  <c r="H2911" i="1"/>
  <c r="J2909" i="1"/>
  <c r="W2909" i="1"/>
  <c r="L2907" i="1"/>
  <c r="Y2907" i="1"/>
  <c r="V2906" i="1"/>
  <c r="I2906" i="1"/>
  <c r="X2904" i="1"/>
  <c r="K2904" i="1"/>
  <c r="U2903" i="1"/>
  <c r="H2903" i="1"/>
  <c r="J2901" i="1"/>
  <c r="W2901" i="1"/>
  <c r="Y2899" i="1"/>
  <c r="L2899" i="1"/>
  <c r="I2898" i="1"/>
  <c r="V2898" i="1"/>
  <c r="X2896" i="1"/>
  <c r="K2896" i="1"/>
  <c r="U2895" i="1"/>
  <c r="H2895" i="1"/>
  <c r="J2893" i="1"/>
  <c r="W2893" i="1"/>
  <c r="L2891" i="1"/>
  <c r="Y2891" i="1"/>
  <c r="I2890" i="1"/>
  <c r="V2890" i="1"/>
  <c r="K2888" i="1"/>
  <c r="X2888" i="1"/>
  <c r="U2887" i="1"/>
  <c r="H2887" i="1"/>
  <c r="J2885" i="1"/>
  <c r="W2885" i="1"/>
  <c r="L2883" i="1"/>
  <c r="Y2883" i="1"/>
  <c r="I2882" i="1"/>
  <c r="V2882" i="1"/>
  <c r="K2880" i="1"/>
  <c r="X2880" i="1"/>
  <c r="U2879" i="1"/>
  <c r="H2879" i="1"/>
  <c r="W2877" i="1"/>
  <c r="J2877" i="1"/>
  <c r="Y2875" i="1"/>
  <c r="L2875" i="1"/>
  <c r="I2874" i="1"/>
  <c r="V2874" i="1"/>
  <c r="X2872" i="1"/>
  <c r="K2872" i="1"/>
  <c r="U2871" i="1"/>
  <c r="H2871" i="1"/>
  <c r="J2869" i="1"/>
  <c r="W2869" i="1"/>
  <c r="Y2867" i="1"/>
  <c r="L2867" i="1"/>
  <c r="V2866" i="1"/>
  <c r="I2866" i="1"/>
  <c r="K2864" i="1"/>
  <c r="X2864" i="1"/>
  <c r="H2863" i="1"/>
  <c r="U2863" i="1"/>
  <c r="W2861" i="1"/>
  <c r="J2861" i="1"/>
  <c r="Y2859" i="1"/>
  <c r="L2859" i="1"/>
  <c r="V2858" i="1"/>
  <c r="I2858" i="1"/>
  <c r="K2856" i="1"/>
  <c r="X2856" i="1"/>
  <c r="H2855" i="1"/>
  <c r="U2855" i="1"/>
  <c r="W2853" i="1"/>
  <c r="J2853" i="1"/>
  <c r="Y2851" i="1"/>
  <c r="L2851" i="1"/>
  <c r="V2850" i="1"/>
  <c r="I2850" i="1"/>
  <c r="K2848" i="1"/>
  <c r="X2848" i="1"/>
  <c r="U2847" i="1"/>
  <c r="H2847" i="1"/>
  <c r="J2845" i="1"/>
  <c r="W2845" i="1"/>
  <c r="L2843" i="1"/>
  <c r="Y2843" i="1"/>
  <c r="I2842" i="1"/>
  <c r="V2842" i="1"/>
  <c r="X2840" i="1"/>
  <c r="K2840" i="1"/>
  <c r="U2839" i="1"/>
  <c r="H2839" i="1"/>
  <c r="W2837" i="1"/>
  <c r="J2837" i="1"/>
  <c r="L2835" i="1"/>
  <c r="Y2835" i="1"/>
  <c r="V2834" i="1"/>
  <c r="I2834" i="1"/>
  <c r="K2832" i="1"/>
  <c r="X2832" i="1"/>
  <c r="H2831" i="1"/>
  <c r="U2831" i="1"/>
  <c r="J2829" i="1"/>
  <c r="W2829" i="1"/>
  <c r="L2827" i="1"/>
  <c r="Y2827" i="1"/>
  <c r="V2826" i="1"/>
  <c r="I2826" i="1"/>
  <c r="X2824" i="1"/>
  <c r="K2824" i="1"/>
  <c r="U2823" i="1"/>
  <c r="H2823" i="1"/>
  <c r="W2821" i="1"/>
  <c r="J2821" i="1"/>
  <c r="Y2819" i="1"/>
  <c r="L2819" i="1"/>
  <c r="I2818" i="1"/>
  <c r="V2818" i="1"/>
  <c r="K2816" i="1"/>
  <c r="X2816" i="1"/>
  <c r="H2815" i="1"/>
  <c r="U2815" i="1"/>
  <c r="W2813" i="1"/>
  <c r="J2813" i="1"/>
  <c r="Y2811" i="1"/>
  <c r="L2811" i="1"/>
  <c r="I2810" i="1"/>
  <c r="V2810" i="1"/>
  <c r="X2808" i="1"/>
  <c r="K2808" i="1"/>
  <c r="U2807" i="1"/>
  <c r="H2807" i="1"/>
  <c r="J2805" i="1"/>
  <c r="W2805" i="1"/>
  <c r="L2803" i="1"/>
  <c r="AF2803" i="1"/>
  <c r="Y2803" i="1"/>
  <c r="V2802" i="1"/>
  <c r="I2802" i="1"/>
  <c r="X2800" i="1"/>
  <c r="K2800" i="1"/>
  <c r="U2799" i="1"/>
  <c r="H2799" i="1"/>
  <c r="W2797" i="1"/>
  <c r="J2797" i="1"/>
  <c r="Y2795" i="1"/>
  <c r="L2795" i="1"/>
  <c r="V2794" i="1"/>
  <c r="I2794" i="1"/>
  <c r="X2792" i="1"/>
  <c r="K2792" i="1"/>
  <c r="U2791" i="1"/>
  <c r="H2791" i="1"/>
  <c r="J2789" i="1"/>
  <c r="W2789" i="1"/>
  <c r="L2787" i="1"/>
  <c r="Y2787" i="1"/>
  <c r="V2786" i="1"/>
  <c r="I2786" i="1"/>
  <c r="X2784" i="1"/>
  <c r="K2784" i="1"/>
  <c r="H2783" i="1"/>
  <c r="U2783" i="1"/>
  <c r="W2781" i="1"/>
  <c r="J2781" i="1"/>
  <c r="L2779" i="1"/>
  <c r="Y2779" i="1"/>
  <c r="I2778" i="1"/>
  <c r="V2778" i="1"/>
  <c r="K2776" i="1"/>
  <c r="X2776" i="1"/>
  <c r="H2775" i="1"/>
  <c r="U2775" i="1"/>
  <c r="W2773" i="1"/>
  <c r="J2773" i="1"/>
  <c r="Y2771" i="1"/>
  <c r="L2771" i="1"/>
  <c r="I2770" i="1"/>
  <c r="V2770" i="1"/>
  <c r="X2768" i="1"/>
  <c r="K2768" i="1"/>
  <c r="H2767" i="1"/>
  <c r="U2767" i="1"/>
  <c r="W2765" i="1"/>
  <c r="J2765" i="1"/>
  <c r="L2763" i="1"/>
  <c r="Y2763" i="1"/>
  <c r="I2762" i="1"/>
  <c r="V2762" i="1"/>
  <c r="K2760" i="1"/>
  <c r="X2760" i="1"/>
  <c r="H2759" i="1"/>
  <c r="U2759" i="1"/>
  <c r="J2757" i="1"/>
  <c r="W2757" i="1"/>
  <c r="Y2755" i="1"/>
  <c r="L2755" i="1"/>
  <c r="V2754" i="1"/>
  <c r="I2754" i="1"/>
  <c r="K2752" i="1"/>
  <c r="X2752" i="1"/>
  <c r="H2751" i="1"/>
  <c r="U2751" i="1"/>
  <c r="W2749" i="1"/>
  <c r="J2749" i="1"/>
  <c r="Y2747" i="1"/>
  <c r="L2747" i="1"/>
  <c r="V2746" i="1"/>
  <c r="I2746" i="1"/>
  <c r="X2744" i="1"/>
  <c r="K2744" i="1"/>
  <c r="U2743" i="1"/>
  <c r="H2743" i="1"/>
  <c r="J2741" i="1"/>
  <c r="W2741" i="1"/>
  <c r="L2739" i="1"/>
  <c r="Y2739" i="1"/>
  <c r="V2738" i="1"/>
  <c r="I2738" i="1"/>
  <c r="K2736" i="1"/>
  <c r="X2736" i="1"/>
  <c r="U2735" i="1"/>
  <c r="H2735" i="1"/>
  <c r="J2733" i="1"/>
  <c r="W2733" i="1"/>
  <c r="L2731" i="1"/>
  <c r="Y2731" i="1"/>
  <c r="V2730" i="1"/>
  <c r="I2730" i="1"/>
  <c r="K2728" i="1"/>
  <c r="X2728" i="1"/>
  <c r="H2727" i="1"/>
  <c r="U2727" i="1"/>
  <c r="J2725" i="1"/>
  <c r="W2725" i="1"/>
  <c r="Y2723" i="1"/>
  <c r="L2723" i="1"/>
  <c r="V2722" i="1"/>
  <c r="I2722" i="1"/>
  <c r="X2720" i="1"/>
  <c r="K2720" i="1"/>
  <c r="U2719" i="1"/>
  <c r="H2719" i="1"/>
  <c r="J2717" i="1"/>
  <c r="W2717" i="1"/>
  <c r="Y2715" i="1"/>
  <c r="L2715" i="1"/>
  <c r="V2714" i="1"/>
  <c r="I2714" i="1"/>
  <c r="K2712" i="1"/>
  <c r="X2712" i="1"/>
  <c r="U2711" i="1"/>
  <c r="H2711" i="1"/>
  <c r="W2709" i="1"/>
  <c r="J2709" i="1"/>
  <c r="Y2707" i="1"/>
  <c r="L2707" i="1"/>
  <c r="I2706" i="1"/>
  <c r="V2706" i="1"/>
  <c r="X2704" i="1"/>
  <c r="K2704" i="1"/>
  <c r="U2703" i="1"/>
  <c r="H2703" i="1"/>
  <c r="W2701" i="1"/>
  <c r="J2701" i="1"/>
  <c r="L2699" i="1"/>
  <c r="Y2699" i="1"/>
  <c r="I2698" i="1"/>
  <c r="V2698" i="1"/>
  <c r="X2696" i="1"/>
  <c r="K2696" i="1"/>
  <c r="H2695" i="1"/>
  <c r="U2695" i="1"/>
  <c r="W2693" i="1"/>
  <c r="J2693" i="1"/>
  <c r="Y2691" i="1"/>
  <c r="L2691" i="1"/>
  <c r="I2690" i="1"/>
  <c r="V2690" i="1"/>
  <c r="X2688" i="1"/>
  <c r="K2688" i="1"/>
  <c r="U2687" i="1"/>
  <c r="H2687" i="1"/>
  <c r="J2685" i="1"/>
  <c r="W2685" i="1"/>
  <c r="Y2683" i="1"/>
  <c r="L2683" i="1"/>
  <c r="I2682" i="1"/>
  <c r="V2682" i="1"/>
  <c r="K2680" i="1"/>
  <c r="X2680" i="1"/>
  <c r="H2679" i="1"/>
  <c r="U2679" i="1"/>
  <c r="J2677" i="1"/>
  <c r="W2677" i="1"/>
  <c r="L2675" i="1"/>
  <c r="Y2675" i="1"/>
  <c r="V2674" i="1"/>
  <c r="I2674" i="1"/>
  <c r="X2672" i="1"/>
  <c r="K2672" i="1"/>
  <c r="H2671" i="1"/>
  <c r="U2671" i="1"/>
  <c r="W2669" i="1"/>
  <c r="J2669" i="1"/>
  <c r="L2667" i="1"/>
  <c r="Y2667" i="1"/>
  <c r="V2666" i="1"/>
  <c r="I2666" i="1"/>
  <c r="X2664" i="1"/>
  <c r="K2664" i="1"/>
  <c r="H2663" i="1"/>
  <c r="U2663" i="1"/>
  <c r="J2661" i="1"/>
  <c r="W2661" i="1"/>
  <c r="Y2659" i="1"/>
  <c r="L2659" i="1"/>
  <c r="V2658" i="1"/>
  <c r="I2658" i="1"/>
  <c r="X2656" i="1"/>
  <c r="K2656" i="1"/>
  <c r="U2655" i="1"/>
  <c r="H2655" i="1"/>
  <c r="W2653" i="1"/>
  <c r="J2653" i="1"/>
  <c r="L2651" i="1"/>
  <c r="Y2651" i="1"/>
  <c r="V2650" i="1"/>
  <c r="I2650" i="1"/>
  <c r="X2648" i="1"/>
  <c r="K2648" i="1"/>
  <c r="H2647" i="1"/>
  <c r="U2647" i="1"/>
  <c r="J2645" i="1"/>
  <c r="W2645" i="1"/>
  <c r="L2643" i="1"/>
  <c r="Y2643" i="1"/>
  <c r="V2642" i="1"/>
  <c r="I2642" i="1"/>
  <c r="X2640" i="1"/>
  <c r="K2640" i="1"/>
  <c r="U2639" i="1"/>
  <c r="H2639" i="1"/>
  <c r="W2637" i="1"/>
  <c r="J2637" i="1"/>
  <c r="Y2635" i="1"/>
  <c r="L2635" i="1"/>
  <c r="V2634" i="1"/>
  <c r="I2634" i="1"/>
  <c r="K2632" i="1"/>
  <c r="X2632" i="1"/>
  <c r="U2631" i="1"/>
  <c r="H2631" i="1"/>
  <c r="J2629" i="1"/>
  <c r="W2629" i="1"/>
  <c r="L2627" i="1"/>
  <c r="Y2627" i="1"/>
  <c r="V2626" i="1"/>
  <c r="I2626" i="1"/>
  <c r="X2624" i="1"/>
  <c r="K2624" i="1"/>
  <c r="H2623" i="1"/>
  <c r="U2623" i="1"/>
  <c r="W2621" i="1"/>
  <c r="J2621" i="1"/>
  <c r="Y2619" i="1"/>
  <c r="L2619" i="1"/>
  <c r="V2618" i="1"/>
  <c r="I2618" i="1"/>
  <c r="X2616" i="1"/>
  <c r="K2616" i="1"/>
  <c r="U2615" i="1"/>
  <c r="H2615" i="1"/>
  <c r="J2613" i="1"/>
  <c r="W2613" i="1"/>
  <c r="L2611" i="1"/>
  <c r="Y2611" i="1"/>
  <c r="V2610" i="1"/>
  <c r="I2610" i="1"/>
  <c r="X2608" i="1"/>
  <c r="K2608" i="1"/>
  <c r="H2607" i="1"/>
  <c r="U2607" i="1"/>
  <c r="W2605" i="1"/>
  <c r="J2605" i="1"/>
  <c r="L2603" i="1"/>
  <c r="Y2603" i="1"/>
  <c r="V2602" i="1"/>
  <c r="I2602" i="1"/>
  <c r="X2600" i="1"/>
  <c r="K2600" i="1"/>
  <c r="H2599" i="1"/>
  <c r="U2599" i="1"/>
  <c r="J2597" i="1"/>
  <c r="W2597" i="1"/>
  <c r="Y2595" i="1"/>
  <c r="L2595" i="1"/>
  <c r="I2594" i="1"/>
  <c r="V2594" i="1"/>
  <c r="X2592" i="1"/>
  <c r="K2592" i="1"/>
  <c r="H2591" i="1"/>
  <c r="U2591" i="1"/>
  <c r="J2589" i="1"/>
  <c r="W2589" i="1"/>
  <c r="L2587" i="1"/>
  <c r="Y2587" i="1"/>
  <c r="V2586" i="1"/>
  <c r="I2586" i="1"/>
  <c r="K2584" i="1"/>
  <c r="X2584" i="1"/>
  <c r="U2583" i="1"/>
  <c r="H2583" i="1"/>
  <c r="W2581" i="1"/>
  <c r="J2581" i="1"/>
  <c r="L2579" i="1"/>
  <c r="Y2579" i="1"/>
  <c r="V2578" i="1"/>
  <c r="I2578" i="1"/>
  <c r="K2576" i="1"/>
  <c r="X2576" i="1"/>
  <c r="H2575" i="1"/>
  <c r="U2575" i="1"/>
  <c r="W2573" i="1"/>
  <c r="J2573" i="1"/>
  <c r="Y2571" i="1"/>
  <c r="L2571" i="1"/>
  <c r="V2570" i="1"/>
  <c r="I2570" i="1"/>
  <c r="X2568" i="1"/>
  <c r="K2568" i="1"/>
  <c r="U2567" i="1"/>
  <c r="H2567" i="1"/>
  <c r="W2565" i="1"/>
  <c r="J2565" i="1"/>
  <c r="Y2563" i="1"/>
  <c r="L2563" i="1"/>
  <c r="V2562" i="1"/>
  <c r="I2562" i="1"/>
  <c r="X2560" i="1"/>
  <c r="K2560" i="1"/>
  <c r="U2559" i="1"/>
  <c r="H2559" i="1"/>
  <c r="W2557" i="1"/>
  <c r="J2557" i="1"/>
  <c r="Y2555" i="1"/>
  <c r="L2555" i="1"/>
  <c r="V2554" i="1"/>
  <c r="I2554" i="1"/>
  <c r="X2552" i="1"/>
  <c r="K2552" i="1"/>
  <c r="U2551" i="1"/>
  <c r="H2551" i="1"/>
  <c r="W2549" i="1"/>
  <c r="J2549" i="1"/>
  <c r="L2547" i="1"/>
  <c r="Y2547" i="1"/>
  <c r="I2546" i="1"/>
  <c r="V2546" i="1"/>
  <c r="X2544" i="1"/>
  <c r="K2544" i="1"/>
  <c r="H2543" i="1"/>
  <c r="U2543" i="1"/>
  <c r="W2541" i="1"/>
  <c r="J2541" i="1"/>
  <c r="Y2539" i="1"/>
  <c r="L2539" i="1"/>
  <c r="I2538" i="1"/>
  <c r="V2538" i="1"/>
  <c r="X2536" i="1"/>
  <c r="K2536" i="1"/>
  <c r="H2535" i="1"/>
  <c r="U2535" i="1"/>
  <c r="J2533" i="1"/>
  <c r="W2533" i="1"/>
  <c r="Y2531" i="1"/>
  <c r="L2531" i="1"/>
  <c r="V2530" i="1"/>
  <c r="I2530" i="1"/>
  <c r="X2528" i="1"/>
  <c r="K2528" i="1"/>
  <c r="U2527" i="1"/>
  <c r="H2527" i="1"/>
  <c r="J2525" i="1"/>
  <c r="W2525" i="1"/>
  <c r="Y2523" i="1"/>
  <c r="L2523" i="1"/>
  <c r="V2522" i="1"/>
  <c r="I2522" i="1"/>
  <c r="X2520" i="1"/>
  <c r="K2520" i="1"/>
  <c r="H2519" i="1"/>
  <c r="U2519" i="1"/>
  <c r="W2517" i="1"/>
  <c r="J2517" i="1"/>
  <c r="L2515" i="1"/>
  <c r="Y2515" i="1"/>
  <c r="V2514" i="1"/>
  <c r="I2514" i="1"/>
  <c r="K2512" i="1"/>
  <c r="X2512" i="1"/>
  <c r="H2511" i="1"/>
  <c r="U2511" i="1"/>
  <c r="J2509" i="1"/>
  <c r="W2509" i="1"/>
  <c r="L2507" i="1"/>
  <c r="Y2507" i="1"/>
  <c r="I2506" i="1"/>
  <c r="V2506" i="1"/>
  <c r="K2504" i="1"/>
  <c r="X2504" i="1"/>
  <c r="H2503" i="1"/>
  <c r="U2503" i="1"/>
  <c r="J2501" i="1"/>
  <c r="W2501" i="1"/>
  <c r="Y2499" i="1"/>
  <c r="L2499" i="1"/>
  <c r="I2498" i="1"/>
  <c r="V2498" i="1"/>
  <c r="X2496" i="1"/>
  <c r="K2496" i="1"/>
  <c r="H2495" i="1"/>
  <c r="U2495" i="1"/>
  <c r="J2493" i="1"/>
  <c r="W2493" i="1"/>
  <c r="L2491" i="1"/>
  <c r="Y2491" i="1"/>
  <c r="V2490" i="1"/>
  <c r="I2490" i="1"/>
  <c r="X2488" i="1"/>
  <c r="K2488" i="1"/>
  <c r="U2487" i="1"/>
  <c r="H2487" i="1"/>
  <c r="J2485" i="1"/>
  <c r="W2485" i="1"/>
  <c r="Y2483" i="1"/>
  <c r="L2483" i="1"/>
  <c r="I2482" i="1"/>
  <c r="V2482" i="1"/>
  <c r="X2480" i="1"/>
  <c r="K2480" i="1"/>
  <c r="U2479" i="1"/>
  <c r="H2479" i="1"/>
  <c r="J2477" i="1"/>
  <c r="W2477" i="1"/>
  <c r="Y2475" i="1"/>
  <c r="L2475" i="1"/>
  <c r="I2474" i="1"/>
  <c r="V2474" i="1"/>
  <c r="X2472" i="1"/>
  <c r="K2472" i="1"/>
  <c r="H2471" i="1"/>
  <c r="U2471" i="1"/>
  <c r="J2469" i="1"/>
  <c r="W2469" i="1"/>
  <c r="Y2467" i="1"/>
  <c r="L2467" i="1"/>
  <c r="AF2467" i="1"/>
  <c r="V2466" i="1"/>
  <c r="I2466" i="1"/>
  <c r="X2464" i="1"/>
  <c r="K2464" i="1"/>
  <c r="U2463" i="1"/>
  <c r="H2463" i="1"/>
  <c r="J2461" i="1"/>
  <c r="W2461" i="1"/>
  <c r="L2459" i="1"/>
  <c r="Y2459" i="1"/>
  <c r="I2458" i="1"/>
  <c r="V2458" i="1"/>
  <c r="X2456" i="1"/>
  <c r="K2456" i="1"/>
  <c r="H2455" i="1"/>
  <c r="U2455" i="1"/>
  <c r="W2453" i="1"/>
  <c r="J2453" i="1"/>
  <c r="Y2451" i="1"/>
  <c r="L2451" i="1"/>
  <c r="I2450" i="1"/>
  <c r="V2450" i="1"/>
  <c r="X2448" i="1"/>
  <c r="K2448" i="1"/>
  <c r="H2447" i="1"/>
  <c r="U2447" i="1"/>
  <c r="J2445" i="1"/>
  <c r="W2445" i="1"/>
  <c r="L2443" i="1"/>
  <c r="Y2443" i="1"/>
  <c r="V2442" i="1"/>
  <c r="I2442" i="1"/>
  <c r="K2440" i="1"/>
  <c r="X2440" i="1"/>
  <c r="U2439" i="1"/>
  <c r="H2439" i="1"/>
  <c r="W2437" i="1"/>
  <c r="J2437" i="1"/>
  <c r="Y2435" i="1"/>
  <c r="L2435" i="1"/>
  <c r="V2434" i="1"/>
  <c r="I2434" i="1"/>
  <c r="X2432" i="1"/>
  <c r="K2432" i="1"/>
  <c r="U2431" i="1"/>
  <c r="H2431" i="1"/>
  <c r="W2429" i="1"/>
  <c r="J2429" i="1"/>
  <c r="L2427" i="1"/>
  <c r="Y2427" i="1"/>
  <c r="V2426" i="1"/>
  <c r="I2426" i="1"/>
  <c r="X2424" i="1"/>
  <c r="K2424" i="1"/>
  <c r="U2423" i="1"/>
  <c r="H2423" i="1"/>
  <c r="J2421" i="1"/>
  <c r="W2421" i="1"/>
  <c r="L2419" i="1"/>
  <c r="Y2419" i="1"/>
  <c r="I2418" i="1"/>
  <c r="V2418" i="1"/>
  <c r="X2416" i="1"/>
  <c r="K2416" i="1"/>
  <c r="H2415" i="1"/>
  <c r="U2415" i="1"/>
  <c r="W2413" i="1"/>
  <c r="J2413" i="1"/>
  <c r="Y2411" i="1"/>
  <c r="L2411" i="1"/>
  <c r="V2410" i="1"/>
  <c r="I2410" i="1"/>
  <c r="X2408" i="1"/>
  <c r="K2408" i="1"/>
  <c r="H2407" i="1"/>
  <c r="U2407" i="1"/>
  <c r="W2405" i="1"/>
  <c r="J2405" i="1"/>
  <c r="Y2403" i="1"/>
  <c r="L2403" i="1"/>
  <c r="I2402" i="1"/>
  <c r="V2402" i="1"/>
  <c r="K2400" i="1"/>
  <c r="X2400" i="1"/>
  <c r="U2399" i="1"/>
  <c r="H2399" i="1"/>
  <c r="J2397" i="1"/>
  <c r="W2397" i="1"/>
  <c r="L2395" i="1"/>
  <c r="Y2395" i="1"/>
  <c r="I2394" i="1"/>
  <c r="V2394" i="1"/>
  <c r="X2392" i="1"/>
  <c r="K2392" i="1"/>
  <c r="U2391" i="1"/>
  <c r="H2391" i="1"/>
  <c r="J2389" i="1"/>
  <c r="W2389" i="1"/>
  <c r="L2387" i="1"/>
  <c r="Y2387" i="1"/>
  <c r="I2386" i="1"/>
  <c r="V2386" i="1"/>
  <c r="K2384" i="1"/>
  <c r="X2384" i="1"/>
  <c r="U2383" i="1"/>
  <c r="H2383" i="1"/>
  <c r="J2381" i="1"/>
  <c r="W2381" i="1"/>
  <c r="L2379" i="1"/>
  <c r="Y2379" i="1"/>
  <c r="V2378" i="1"/>
  <c r="I2378" i="1"/>
  <c r="K2376" i="1"/>
  <c r="X2376" i="1"/>
  <c r="U2375" i="1"/>
  <c r="H2375" i="1"/>
  <c r="W2373" i="1"/>
  <c r="J2373" i="1"/>
  <c r="L2371" i="1"/>
  <c r="Y2371" i="1"/>
  <c r="I2370" i="1"/>
  <c r="V2370" i="1"/>
  <c r="X2368" i="1"/>
  <c r="K2368" i="1"/>
  <c r="H2367" i="1"/>
  <c r="U2367" i="1"/>
  <c r="J2365" i="1"/>
  <c r="W2365" i="1"/>
  <c r="Y2363" i="1"/>
  <c r="L2363" i="1"/>
  <c r="V2362" i="1"/>
  <c r="I2362" i="1"/>
  <c r="X2360" i="1"/>
  <c r="K2360" i="1"/>
  <c r="H2359" i="1"/>
  <c r="U2359" i="1"/>
  <c r="J2357" i="1"/>
  <c r="W2357" i="1"/>
  <c r="L2355" i="1"/>
  <c r="Y2355" i="1"/>
  <c r="I2354" i="1"/>
  <c r="V2354" i="1"/>
  <c r="K2352" i="1"/>
  <c r="X2352" i="1"/>
  <c r="H2351" i="1"/>
  <c r="U2351" i="1"/>
  <c r="J2349" i="1"/>
  <c r="W2349" i="1"/>
  <c r="L2347" i="1"/>
  <c r="Y2347" i="1"/>
  <c r="V2346" i="1"/>
  <c r="I2346" i="1"/>
  <c r="K2344" i="1"/>
  <c r="X2344" i="1"/>
  <c r="H2343" i="1"/>
  <c r="U2343" i="1"/>
  <c r="W2341" i="1"/>
  <c r="J2341" i="1"/>
  <c r="L2339" i="1"/>
  <c r="Y2339" i="1"/>
  <c r="V2338" i="1"/>
  <c r="I2338" i="1"/>
  <c r="X2336" i="1"/>
  <c r="K2336" i="1"/>
  <c r="H2335" i="1"/>
  <c r="U2335" i="1"/>
  <c r="W2333" i="1"/>
  <c r="J2333" i="1"/>
  <c r="L2331" i="1"/>
  <c r="Y2331" i="1"/>
  <c r="V2330" i="1"/>
  <c r="I2330" i="1"/>
  <c r="K2328" i="1"/>
  <c r="X2328" i="1"/>
  <c r="H2327" i="1"/>
  <c r="U2327" i="1"/>
  <c r="J2325" i="1"/>
  <c r="W2325" i="1"/>
  <c r="L2323" i="1"/>
  <c r="Y2323" i="1"/>
  <c r="I2322" i="1"/>
  <c r="V2322" i="1"/>
  <c r="K2320" i="1"/>
  <c r="X2320" i="1"/>
  <c r="U2319" i="1"/>
  <c r="H2319" i="1"/>
  <c r="W2317" i="1"/>
  <c r="J2317" i="1"/>
  <c r="L2315" i="1"/>
  <c r="AF2315" i="1"/>
  <c r="Y2315" i="1"/>
  <c r="V2314" i="1"/>
  <c r="I2314" i="1"/>
  <c r="X2312" i="1"/>
  <c r="K2312" i="1"/>
  <c r="U2311" i="1"/>
  <c r="H2311" i="1"/>
  <c r="W2309" i="1"/>
  <c r="J2309" i="1"/>
  <c r="L2307" i="1"/>
  <c r="Y2307" i="1"/>
  <c r="V2306" i="1"/>
  <c r="I2306" i="1"/>
  <c r="K2304" i="1"/>
  <c r="X2304" i="1"/>
  <c r="H2303" i="1"/>
  <c r="U2303" i="1"/>
  <c r="J2301" i="1"/>
  <c r="W2301" i="1"/>
  <c r="L2299" i="1"/>
  <c r="Y2299" i="1"/>
  <c r="V2298" i="1"/>
  <c r="I2298" i="1"/>
  <c r="X2296" i="1"/>
  <c r="K2296" i="1"/>
  <c r="H2295" i="1"/>
  <c r="U2295" i="1"/>
  <c r="J2293" i="1"/>
  <c r="W2293" i="1"/>
  <c r="Y2291" i="1"/>
  <c r="L2291" i="1"/>
  <c r="I2290" i="1"/>
  <c r="V2290" i="1"/>
  <c r="K2288" i="1"/>
  <c r="X2288" i="1"/>
  <c r="U2287" i="1"/>
  <c r="H2287" i="1"/>
  <c r="J2285" i="1"/>
  <c r="W2285" i="1"/>
  <c r="L2283" i="1"/>
  <c r="Y2283" i="1"/>
  <c r="V2282" i="1"/>
  <c r="I2282" i="1"/>
  <c r="X2280" i="1"/>
  <c r="K2280" i="1"/>
  <c r="H2279" i="1"/>
  <c r="U2279" i="1"/>
  <c r="W2277" i="1"/>
  <c r="J2277" i="1"/>
  <c r="Y2275" i="1"/>
  <c r="L2275" i="1"/>
  <c r="I2274" i="1"/>
  <c r="V2274" i="1"/>
  <c r="K2272" i="1"/>
  <c r="X2272" i="1"/>
  <c r="U2271" i="1"/>
  <c r="H2271" i="1"/>
  <c r="W2269" i="1"/>
  <c r="J2269" i="1"/>
  <c r="M2171" i="1"/>
  <c r="N2171" i="1"/>
  <c r="Q2171" i="1"/>
  <c r="AF2171" i="1"/>
  <c r="W4264" i="1"/>
  <c r="J4264" i="1"/>
  <c r="Y4262" i="1"/>
  <c r="L4262" i="1"/>
  <c r="I4261" i="1"/>
  <c r="V4261" i="1"/>
  <c r="K4259" i="1"/>
  <c r="X4259" i="1"/>
  <c r="H4258" i="1"/>
  <c r="U4258" i="1"/>
  <c r="W4256" i="1"/>
  <c r="J4256" i="1"/>
  <c r="L4254" i="1"/>
  <c r="Y4254" i="1"/>
  <c r="I4253" i="1"/>
  <c r="V4253" i="1"/>
  <c r="K4251" i="1"/>
  <c r="X4251" i="1"/>
  <c r="U4250" i="1"/>
  <c r="H4250" i="1"/>
  <c r="J4248" i="1"/>
  <c r="W4248" i="1"/>
  <c r="L4246" i="1"/>
  <c r="Y4246" i="1"/>
  <c r="I4245" i="1"/>
  <c r="V4245" i="1"/>
  <c r="K4243" i="1"/>
  <c r="X4243" i="1"/>
  <c r="U4242" i="1"/>
  <c r="H4242" i="1"/>
  <c r="W4240" i="1"/>
  <c r="J4240" i="1"/>
  <c r="L4238" i="1"/>
  <c r="Y4238" i="1"/>
  <c r="I4237" i="1"/>
  <c r="V4237" i="1"/>
  <c r="X4235" i="1"/>
  <c r="K4235" i="1"/>
  <c r="H4234" i="1"/>
  <c r="U4234" i="1"/>
  <c r="J4232" i="1"/>
  <c r="W4232" i="1"/>
  <c r="L4230" i="1"/>
  <c r="Y4230" i="1"/>
  <c r="V4229" i="1"/>
  <c r="I4229" i="1"/>
  <c r="K4227" i="1"/>
  <c r="X4227" i="1"/>
  <c r="U4226" i="1"/>
  <c r="H4226" i="1"/>
  <c r="L4222" i="1"/>
  <c r="Y4222" i="1"/>
  <c r="I4221" i="1"/>
  <c r="V4221" i="1"/>
  <c r="X4219" i="1"/>
  <c r="K4219" i="1"/>
  <c r="U4218" i="1"/>
  <c r="H4218" i="1"/>
  <c r="W4216" i="1"/>
  <c r="J4216" i="1"/>
  <c r="L4214" i="1"/>
  <c r="Y4214" i="1"/>
  <c r="I4213" i="1"/>
  <c r="V4213" i="1"/>
  <c r="X4211" i="1"/>
  <c r="K4211" i="1"/>
  <c r="H4210" i="1"/>
  <c r="U4210" i="1"/>
  <c r="W4208" i="1"/>
  <c r="J4208" i="1"/>
  <c r="L4206" i="1"/>
  <c r="Y4206" i="1"/>
  <c r="V4205" i="1"/>
  <c r="I4205" i="1"/>
  <c r="X4203" i="1"/>
  <c r="K4203" i="1"/>
  <c r="H4202" i="1"/>
  <c r="U4202" i="1"/>
  <c r="W4200" i="1"/>
  <c r="J4200" i="1"/>
  <c r="Y4198" i="1"/>
  <c r="L4198" i="1"/>
  <c r="V4197" i="1"/>
  <c r="I4197" i="1"/>
  <c r="K4195" i="1"/>
  <c r="X4195" i="1"/>
  <c r="U4194" i="1"/>
  <c r="H4194" i="1"/>
  <c r="J4192" i="1"/>
  <c r="W4192" i="1"/>
  <c r="L4190" i="1"/>
  <c r="Y4190" i="1"/>
  <c r="V4189" i="1"/>
  <c r="I4189" i="1"/>
  <c r="K4187" i="1"/>
  <c r="X4187" i="1"/>
  <c r="H4186" i="1"/>
  <c r="U4186" i="1"/>
  <c r="Y4182" i="1"/>
  <c r="L4182" i="1"/>
  <c r="V4181" i="1"/>
  <c r="I4181" i="1"/>
  <c r="K4179" i="1"/>
  <c r="X4179" i="1"/>
  <c r="U4178" i="1"/>
  <c r="H4178" i="1"/>
  <c r="W4176" i="1"/>
  <c r="J4176" i="1"/>
  <c r="Y4174" i="1"/>
  <c r="L4174" i="1"/>
  <c r="V4173" i="1"/>
  <c r="I4173" i="1"/>
  <c r="K4171" i="1"/>
  <c r="X4171" i="1"/>
  <c r="U4170" i="1"/>
  <c r="H4170" i="1"/>
  <c r="W4168" i="1"/>
  <c r="J4168" i="1"/>
  <c r="Y4166" i="1"/>
  <c r="L4166" i="1"/>
  <c r="I4165" i="1"/>
  <c r="V4165" i="1"/>
  <c r="X4163" i="1"/>
  <c r="K4163" i="1"/>
  <c r="U4162" i="1"/>
  <c r="H4162" i="1"/>
  <c r="W4160" i="1"/>
  <c r="J4160" i="1"/>
  <c r="L4158" i="1"/>
  <c r="Y4158" i="1"/>
  <c r="V4157" i="1"/>
  <c r="I4157" i="1"/>
  <c r="X4155" i="1"/>
  <c r="K4155" i="1"/>
  <c r="H4154" i="1"/>
  <c r="U4154" i="1"/>
  <c r="W4152" i="1"/>
  <c r="J4152" i="1"/>
  <c r="Y4150" i="1"/>
  <c r="L4150" i="1"/>
  <c r="I4149" i="1"/>
  <c r="V4149" i="1"/>
  <c r="K4147" i="1"/>
  <c r="X4147" i="1"/>
  <c r="U4146" i="1"/>
  <c r="H4146" i="1"/>
  <c r="W4144" i="1"/>
  <c r="J4144" i="1"/>
  <c r="Y4142" i="1"/>
  <c r="L4142" i="1"/>
  <c r="I4141" i="1"/>
  <c r="V4141" i="1"/>
  <c r="X4139" i="1"/>
  <c r="K4139" i="1"/>
  <c r="H4138" i="1"/>
  <c r="U4138" i="1"/>
  <c r="W4136" i="1"/>
  <c r="J4136" i="1"/>
  <c r="Y4134" i="1"/>
  <c r="L4134" i="1"/>
  <c r="V4133" i="1"/>
  <c r="I4133" i="1"/>
  <c r="X4131" i="1"/>
  <c r="K4131" i="1"/>
  <c r="H4130" i="1"/>
  <c r="U4130" i="1"/>
  <c r="W4128" i="1"/>
  <c r="J4128" i="1"/>
  <c r="L4126" i="1"/>
  <c r="Y4126" i="1"/>
  <c r="I4125" i="1"/>
  <c r="V4125" i="1"/>
  <c r="X4123" i="1"/>
  <c r="K4123" i="1"/>
  <c r="H4122" i="1"/>
  <c r="U4122" i="1"/>
  <c r="W4120" i="1"/>
  <c r="J4120" i="1"/>
  <c r="Y4118" i="1"/>
  <c r="L4118" i="1"/>
  <c r="V4117" i="1"/>
  <c r="I4117" i="1"/>
  <c r="X4115" i="1"/>
  <c r="K4115" i="1"/>
  <c r="U4114" i="1"/>
  <c r="H4114" i="1"/>
  <c r="W4112" i="1"/>
  <c r="J4112" i="1"/>
  <c r="Y4110" i="1"/>
  <c r="L4110" i="1"/>
  <c r="I4109" i="1"/>
  <c r="V4109" i="1"/>
  <c r="AE3778" i="1"/>
  <c r="AH3778" i="1"/>
  <c r="AI3778" i="1"/>
  <c r="AF3778" i="1"/>
  <c r="M3778" i="1"/>
  <c r="N3778" i="1"/>
  <c r="Q3778" i="1"/>
  <c r="S221" i="1"/>
  <c r="T221" i="1"/>
  <c r="AE1590" i="1"/>
  <c r="AH1590" i="1"/>
  <c r="AI1590" i="1"/>
  <c r="AF1591" i="1"/>
  <c r="AE1591" i="1"/>
  <c r="AH1591" i="1"/>
  <c r="AI1591" i="1"/>
  <c r="AE1801" i="1"/>
  <c r="AH1801" i="1"/>
  <c r="AI1801" i="1"/>
  <c r="X4265" i="1"/>
  <c r="K4265" i="1"/>
  <c r="U4264" i="1"/>
  <c r="H4264" i="1"/>
  <c r="W4262" i="1"/>
  <c r="J4262" i="1"/>
  <c r="Y4260" i="1"/>
  <c r="L4260" i="1"/>
  <c r="V4259" i="1"/>
  <c r="I4259" i="1"/>
  <c r="X4257" i="1"/>
  <c r="K4257" i="1"/>
  <c r="U4256" i="1"/>
  <c r="H4256" i="1"/>
  <c r="W4254" i="1"/>
  <c r="J4254" i="1"/>
  <c r="L4252" i="1"/>
  <c r="Y4252" i="1"/>
  <c r="I4251" i="1"/>
  <c r="V4251" i="1"/>
  <c r="X4249" i="1"/>
  <c r="K4249" i="1"/>
  <c r="H4248" i="1"/>
  <c r="U4248" i="1"/>
  <c r="W4246" i="1"/>
  <c r="J4246" i="1"/>
  <c r="Y4244" i="1"/>
  <c r="L4244" i="1"/>
  <c r="I4243" i="1"/>
  <c r="V4243" i="1"/>
  <c r="X4241" i="1"/>
  <c r="K4241" i="1"/>
  <c r="U4240" i="1"/>
  <c r="H4240" i="1"/>
  <c r="J4238" i="1"/>
  <c r="W4238" i="1"/>
  <c r="L4236" i="1"/>
  <c r="Y4236" i="1"/>
  <c r="V4235" i="1"/>
  <c r="I4235" i="1"/>
  <c r="X4233" i="1"/>
  <c r="K4233" i="1"/>
  <c r="U4232" i="1"/>
  <c r="H4232" i="1"/>
  <c r="W4230" i="1"/>
  <c r="J4230" i="1"/>
  <c r="Y4228" i="1"/>
  <c r="L4228" i="1"/>
  <c r="I4227" i="1"/>
  <c r="V4227" i="1"/>
  <c r="X4225" i="1"/>
  <c r="K4225" i="1"/>
  <c r="U4224" i="1"/>
  <c r="H4224" i="1"/>
  <c r="J4222" i="1"/>
  <c r="W4222" i="1"/>
  <c r="L4220" i="1"/>
  <c r="Y4220" i="1"/>
  <c r="V4219" i="1"/>
  <c r="I4219" i="1"/>
  <c r="K4217" i="1"/>
  <c r="X4217" i="1"/>
  <c r="H4216" i="1"/>
  <c r="U4216" i="1"/>
  <c r="J4214" i="1"/>
  <c r="W4214" i="1"/>
  <c r="Y4212" i="1"/>
  <c r="L4212" i="1"/>
  <c r="I4211" i="1"/>
  <c r="V4211" i="1"/>
  <c r="X4209" i="1"/>
  <c r="K4209" i="1"/>
  <c r="U4208" i="1"/>
  <c r="H4208" i="1"/>
  <c r="W4206" i="1"/>
  <c r="J4206" i="1"/>
  <c r="L4204" i="1"/>
  <c r="Y4204" i="1"/>
  <c r="I4203" i="1"/>
  <c r="V4203" i="1"/>
  <c r="X4201" i="1"/>
  <c r="K4201" i="1"/>
  <c r="H4200" i="1"/>
  <c r="AF4200" i="1"/>
  <c r="U4200" i="1"/>
  <c r="J4198" i="1"/>
  <c r="W4198" i="1"/>
  <c r="Y4196" i="1"/>
  <c r="L4196" i="1"/>
  <c r="V4195" i="1"/>
  <c r="I4195" i="1"/>
  <c r="K4193" i="1"/>
  <c r="X4193" i="1"/>
  <c r="U4192" i="1"/>
  <c r="H4192" i="1"/>
  <c r="W4190" i="1"/>
  <c r="J4190" i="1"/>
  <c r="Y4188" i="1"/>
  <c r="L4188" i="1"/>
  <c r="V4187" i="1"/>
  <c r="I4187" i="1"/>
  <c r="X4185" i="1"/>
  <c r="K4185" i="1"/>
  <c r="U4184" i="1"/>
  <c r="H4184" i="1"/>
  <c r="W4182" i="1"/>
  <c r="J4182" i="1"/>
  <c r="Y4180" i="1"/>
  <c r="L4180" i="1"/>
  <c r="V4179" i="1"/>
  <c r="I4179" i="1"/>
  <c r="K4177" i="1"/>
  <c r="X4177" i="1"/>
  <c r="U4176" i="1"/>
  <c r="H4176" i="1"/>
  <c r="W4174" i="1"/>
  <c r="J4174" i="1"/>
  <c r="Y4172" i="1"/>
  <c r="L4172" i="1"/>
  <c r="V4171" i="1"/>
  <c r="I4171" i="1"/>
  <c r="K4169" i="1"/>
  <c r="X4169" i="1"/>
  <c r="H4168" i="1"/>
  <c r="U4168" i="1"/>
  <c r="W4166" i="1"/>
  <c r="J4166" i="1"/>
  <c r="L4164" i="1"/>
  <c r="Y4164" i="1"/>
  <c r="V4163" i="1"/>
  <c r="I4163" i="1"/>
  <c r="K4161" i="1"/>
  <c r="X4161" i="1"/>
  <c r="H4160" i="1"/>
  <c r="U4160" i="1"/>
  <c r="J4158" i="1"/>
  <c r="W4158" i="1"/>
  <c r="L4156" i="1"/>
  <c r="Y4156" i="1"/>
  <c r="V4155" i="1"/>
  <c r="I4155" i="1"/>
  <c r="X4153" i="1"/>
  <c r="K4153" i="1"/>
  <c r="H4152" i="1"/>
  <c r="U4152" i="1"/>
  <c r="J4150" i="1"/>
  <c r="W4150" i="1"/>
  <c r="Y4148" i="1"/>
  <c r="L4148" i="1"/>
  <c r="I4147" i="1"/>
  <c r="V4147" i="1"/>
  <c r="X4145" i="1"/>
  <c r="K4145" i="1"/>
  <c r="H4144" i="1"/>
  <c r="U4144" i="1"/>
  <c r="W4142" i="1"/>
  <c r="J4142" i="1"/>
  <c r="L4140" i="1"/>
  <c r="Y4140" i="1"/>
  <c r="I4139" i="1"/>
  <c r="V4139" i="1"/>
  <c r="X4137" i="1"/>
  <c r="K4137" i="1"/>
  <c r="H4136" i="1"/>
  <c r="U4136" i="1"/>
  <c r="W4134" i="1"/>
  <c r="J4134" i="1"/>
  <c r="Y4132" i="1"/>
  <c r="L4132" i="1"/>
  <c r="I4131" i="1"/>
  <c r="V4131" i="1"/>
  <c r="K4129" i="1"/>
  <c r="X4129" i="1"/>
  <c r="H4128" i="1"/>
  <c r="U4128" i="1"/>
  <c r="W4126" i="1"/>
  <c r="J4126" i="1"/>
  <c r="L4124" i="1"/>
  <c r="Y4124" i="1"/>
  <c r="V4123" i="1"/>
  <c r="I4123" i="1"/>
  <c r="K4121" i="1"/>
  <c r="X4121" i="1"/>
  <c r="H4120" i="1"/>
  <c r="U4120" i="1"/>
  <c r="W4118" i="1"/>
  <c r="J4118" i="1"/>
  <c r="Y4116" i="1"/>
  <c r="L4116" i="1"/>
  <c r="V4115" i="1"/>
  <c r="I4115" i="1"/>
  <c r="X4113" i="1"/>
  <c r="K4113" i="1"/>
  <c r="U4112" i="1"/>
  <c r="H4112" i="1"/>
  <c r="W4110" i="1"/>
  <c r="J4110" i="1"/>
  <c r="L4108" i="1"/>
  <c r="Y4108" i="1"/>
  <c r="I4107" i="1"/>
  <c r="V4107" i="1"/>
  <c r="X4105" i="1"/>
  <c r="K4105" i="1"/>
  <c r="S546" i="1"/>
  <c r="T546" i="1"/>
  <c r="R546" i="1"/>
  <c r="S490" i="1"/>
  <c r="T490" i="1"/>
  <c r="R490" i="1"/>
  <c r="S121" i="1"/>
  <c r="T121" i="1"/>
  <c r="R121" i="1"/>
  <c r="S305" i="1"/>
  <c r="T305" i="1"/>
  <c r="R305" i="1"/>
  <c r="AF3066" i="1"/>
  <c r="AE3066" i="1"/>
  <c r="AH3066" i="1"/>
  <c r="AI3066" i="1"/>
  <c r="R1185" i="1"/>
  <c r="S1185" i="1"/>
  <c r="T1185" i="1"/>
  <c r="R589" i="1"/>
  <c r="S589" i="1"/>
  <c r="T589" i="1"/>
  <c r="R195" i="1"/>
  <c r="S195" i="1"/>
  <c r="T195" i="1"/>
  <c r="S967" i="1"/>
  <c r="T967" i="1"/>
  <c r="R967" i="1"/>
  <c r="S1155" i="1"/>
  <c r="T1155" i="1"/>
  <c r="R1155" i="1"/>
  <c r="S1162" i="1"/>
  <c r="T1162" i="1"/>
  <c r="R1162" i="1"/>
  <c r="AF3257" i="1"/>
  <c r="M3257" i="1"/>
  <c r="N3257" i="1"/>
  <c r="Q3257" i="1"/>
  <c r="R878" i="1"/>
  <c r="S878" i="1"/>
  <c r="T878" i="1"/>
  <c r="S787" i="1"/>
  <c r="T787" i="1"/>
  <c r="R787" i="1"/>
  <c r="S757" i="1"/>
  <c r="T757" i="1"/>
  <c r="R757" i="1"/>
  <c r="R1099" i="1"/>
  <c r="S1099" i="1"/>
  <c r="T1099" i="1"/>
  <c r="R138" i="1"/>
  <c r="S138" i="1"/>
  <c r="T138" i="1"/>
  <c r="AF3684" i="1"/>
  <c r="M3684" i="1"/>
  <c r="N3684" i="1"/>
  <c r="Q3684" i="1"/>
  <c r="R101" i="1"/>
  <c r="S101" i="1"/>
  <c r="T101" i="1"/>
  <c r="S467" i="1"/>
  <c r="T467" i="1"/>
  <c r="R467" i="1"/>
  <c r="AF541" i="1"/>
  <c r="AE541" i="1"/>
  <c r="AH541" i="1"/>
  <c r="AI541" i="1"/>
  <c r="M541" i="1"/>
  <c r="N541" i="1"/>
  <c r="Q541" i="1"/>
  <c r="AE847" i="1"/>
  <c r="AH847" i="1"/>
  <c r="AI847" i="1"/>
  <c r="AF847" i="1"/>
  <c r="R909" i="1"/>
  <c r="S909" i="1"/>
  <c r="T909" i="1"/>
  <c r="AE1250" i="1"/>
  <c r="AH1250" i="1"/>
  <c r="AI1250" i="1"/>
  <c r="AF1250" i="1"/>
  <c r="AF4102" i="1"/>
  <c r="R315" i="1"/>
  <c r="S315" i="1"/>
  <c r="T315" i="1"/>
  <c r="R399" i="1"/>
  <c r="S399" i="1"/>
  <c r="T399" i="1"/>
  <c r="J4102" i="1"/>
  <c r="W4102" i="1"/>
  <c r="L4100" i="1"/>
  <c r="Y4100" i="1"/>
  <c r="I4099" i="1"/>
  <c r="V4099" i="1"/>
  <c r="K4097" i="1"/>
  <c r="X4097" i="1"/>
  <c r="H4096" i="1"/>
  <c r="U4096" i="1"/>
  <c r="W4094" i="1"/>
  <c r="J4094" i="1"/>
  <c r="Y4092" i="1"/>
  <c r="L4092" i="1"/>
  <c r="V4091" i="1"/>
  <c r="I4091" i="1"/>
  <c r="K4089" i="1"/>
  <c r="X4089" i="1"/>
  <c r="H4088" i="1"/>
  <c r="U4088" i="1"/>
  <c r="J4086" i="1"/>
  <c r="W4086" i="1"/>
  <c r="Y4084" i="1"/>
  <c r="L4084" i="1"/>
  <c r="V4083" i="1"/>
  <c r="I4083" i="1"/>
  <c r="K4081" i="1"/>
  <c r="X4081" i="1"/>
  <c r="U4080" i="1"/>
  <c r="H4080" i="1"/>
  <c r="W4078" i="1"/>
  <c r="J4078" i="1"/>
  <c r="Y4076" i="1"/>
  <c r="L4076" i="1"/>
  <c r="I4075" i="1"/>
  <c r="V4075" i="1"/>
  <c r="K4073" i="1"/>
  <c r="X4073" i="1"/>
  <c r="U4072" i="1"/>
  <c r="H4072" i="1"/>
  <c r="W4070" i="1"/>
  <c r="J4070" i="1"/>
  <c r="L4068" i="1"/>
  <c r="Y4068" i="1"/>
  <c r="V4067" i="1"/>
  <c r="I4067" i="1"/>
  <c r="K4065" i="1"/>
  <c r="X4065" i="1"/>
  <c r="H4064" i="1"/>
  <c r="U4064" i="1"/>
  <c r="J4062" i="1"/>
  <c r="W4062" i="1"/>
  <c r="L4060" i="1"/>
  <c r="Y4060" i="1"/>
  <c r="V4059" i="1"/>
  <c r="I4059" i="1"/>
  <c r="X4057" i="1"/>
  <c r="K4057" i="1"/>
  <c r="H4056" i="1"/>
  <c r="U4056" i="1"/>
  <c r="J4054" i="1"/>
  <c r="W4054" i="1"/>
  <c r="L4052" i="1"/>
  <c r="Y4052" i="1"/>
  <c r="I4051" i="1"/>
  <c r="V4051" i="1"/>
  <c r="K4049" i="1"/>
  <c r="X4049" i="1"/>
  <c r="U4048" i="1"/>
  <c r="H4048" i="1"/>
  <c r="J4046" i="1"/>
  <c r="W4046" i="1"/>
  <c r="Y4044" i="1"/>
  <c r="L4044" i="1"/>
  <c r="V4043" i="1"/>
  <c r="I4043" i="1"/>
  <c r="K4041" i="1"/>
  <c r="X4041" i="1"/>
  <c r="H4040" i="1"/>
  <c r="U4040" i="1"/>
  <c r="J4038" i="1"/>
  <c r="W4038" i="1"/>
  <c r="L4036" i="1"/>
  <c r="Y4036" i="1"/>
  <c r="V4035" i="1"/>
  <c r="I4035" i="1"/>
  <c r="X4033" i="1"/>
  <c r="K4033" i="1"/>
  <c r="H4032" i="1"/>
  <c r="U4032" i="1"/>
  <c r="W4030" i="1"/>
  <c r="J4030" i="1"/>
  <c r="Y4028" i="1"/>
  <c r="L4028" i="1"/>
  <c r="V4027" i="1"/>
  <c r="I4027" i="1"/>
  <c r="K4025" i="1"/>
  <c r="X4025" i="1"/>
  <c r="U4024" i="1"/>
  <c r="H4024" i="1"/>
  <c r="J4022" i="1"/>
  <c r="W4022" i="1"/>
  <c r="L4020" i="1"/>
  <c r="Y4020" i="1"/>
  <c r="V4019" i="1"/>
  <c r="I4019" i="1"/>
  <c r="K4017" i="1"/>
  <c r="X4017" i="1"/>
  <c r="U4016" i="1"/>
  <c r="H4016" i="1"/>
  <c r="J4014" i="1"/>
  <c r="W4014" i="1"/>
  <c r="Y4012" i="1"/>
  <c r="L4012" i="1"/>
  <c r="I4011" i="1"/>
  <c r="V4011" i="1"/>
  <c r="K4009" i="1"/>
  <c r="X4009" i="1"/>
  <c r="U4008" i="1"/>
  <c r="H4008" i="1"/>
  <c r="W4006" i="1"/>
  <c r="J4006" i="1"/>
  <c r="Y4004" i="1"/>
  <c r="L4004" i="1"/>
  <c r="V4003" i="1"/>
  <c r="I4003" i="1"/>
  <c r="X4001" i="1"/>
  <c r="K4001" i="1"/>
  <c r="H4000" i="1"/>
  <c r="U4000" i="1"/>
  <c r="J3998" i="1"/>
  <c r="W3998" i="1"/>
  <c r="L3996" i="1"/>
  <c r="Y3996" i="1"/>
  <c r="V3995" i="1"/>
  <c r="I3995" i="1"/>
  <c r="X3993" i="1"/>
  <c r="K3993" i="1"/>
  <c r="U3992" i="1"/>
  <c r="H3992" i="1"/>
  <c r="W3990" i="1"/>
  <c r="J3990" i="1"/>
  <c r="Y3988" i="1"/>
  <c r="L3988" i="1"/>
  <c r="V3987" i="1"/>
  <c r="I3987" i="1"/>
  <c r="X3985" i="1"/>
  <c r="K3985" i="1"/>
  <c r="U3984" i="1"/>
  <c r="H3984" i="1"/>
  <c r="W3982" i="1"/>
  <c r="J3982" i="1"/>
  <c r="L3980" i="1"/>
  <c r="Y3980" i="1"/>
  <c r="I3979" i="1"/>
  <c r="V3979" i="1"/>
  <c r="X3977" i="1"/>
  <c r="K3977" i="1"/>
  <c r="U3976" i="1"/>
  <c r="H3976" i="1"/>
  <c r="W3974" i="1"/>
  <c r="J3974" i="1"/>
  <c r="L3972" i="1"/>
  <c r="Y3972" i="1"/>
  <c r="I3971" i="1"/>
  <c r="V3971" i="1"/>
  <c r="K3969" i="1"/>
  <c r="X3969" i="1"/>
  <c r="U3968" i="1"/>
  <c r="H3968" i="1"/>
  <c r="W3966" i="1"/>
  <c r="J3966" i="1"/>
  <c r="Y3964" i="1"/>
  <c r="L3964" i="1"/>
  <c r="I3963" i="1"/>
  <c r="V3963" i="1"/>
  <c r="X3961" i="1"/>
  <c r="K3961" i="1"/>
  <c r="H3960" i="1"/>
  <c r="U3960" i="1"/>
  <c r="J3958" i="1"/>
  <c r="W3958" i="1"/>
  <c r="L3956" i="1"/>
  <c r="Y3956" i="1"/>
  <c r="I3955" i="1"/>
  <c r="V3955" i="1"/>
  <c r="K3953" i="1"/>
  <c r="X3953" i="1"/>
  <c r="U3952" i="1"/>
  <c r="H3952" i="1"/>
  <c r="J3950" i="1"/>
  <c r="W3950" i="1"/>
  <c r="Y3948" i="1"/>
  <c r="L3948" i="1"/>
  <c r="V3947" i="1"/>
  <c r="I3947" i="1"/>
  <c r="X3945" i="1"/>
  <c r="K3945" i="1"/>
  <c r="U3944" i="1"/>
  <c r="H3944" i="1"/>
  <c r="W3942" i="1"/>
  <c r="J3942" i="1"/>
  <c r="L3940" i="1"/>
  <c r="Y3940" i="1"/>
  <c r="I3939" i="1"/>
  <c r="V3939" i="1"/>
  <c r="K3937" i="1"/>
  <c r="X3937" i="1"/>
  <c r="U3936" i="1"/>
  <c r="H3936" i="1"/>
  <c r="J3934" i="1"/>
  <c r="W3934" i="1"/>
  <c r="Y3932" i="1"/>
  <c r="L3932" i="1"/>
  <c r="I3931" i="1"/>
  <c r="V3931" i="1"/>
  <c r="X3929" i="1"/>
  <c r="K3929" i="1"/>
  <c r="U3928" i="1"/>
  <c r="H3928" i="1"/>
  <c r="W3926" i="1"/>
  <c r="J3926" i="1"/>
  <c r="Y3924" i="1"/>
  <c r="L3924" i="1"/>
  <c r="V3923" i="1"/>
  <c r="I3923" i="1"/>
  <c r="K3921" i="1"/>
  <c r="X3921" i="1"/>
  <c r="U3920" i="1"/>
  <c r="H3920" i="1"/>
  <c r="J3918" i="1"/>
  <c r="W3918" i="1"/>
  <c r="L3916" i="1"/>
  <c r="Y3916" i="1"/>
  <c r="I3915" i="1"/>
  <c r="V3915" i="1"/>
  <c r="X3913" i="1"/>
  <c r="K3913" i="1"/>
  <c r="H3912" i="1"/>
  <c r="U3912" i="1"/>
  <c r="J3910" i="1"/>
  <c r="W3910" i="1"/>
  <c r="L3908" i="1"/>
  <c r="Y3908" i="1"/>
  <c r="V3907" i="1"/>
  <c r="I3907" i="1"/>
  <c r="X3905" i="1"/>
  <c r="K3905" i="1"/>
  <c r="U3904" i="1"/>
  <c r="H3904" i="1"/>
  <c r="W3902" i="1"/>
  <c r="J3902" i="1"/>
  <c r="L3900" i="1"/>
  <c r="Y3900" i="1"/>
  <c r="V3899" i="1"/>
  <c r="I3899" i="1"/>
  <c r="K3897" i="1"/>
  <c r="X3897" i="1"/>
  <c r="U3896" i="1"/>
  <c r="H3896" i="1"/>
  <c r="W3894" i="1"/>
  <c r="J3894" i="1"/>
  <c r="L3892" i="1"/>
  <c r="Y3892" i="1"/>
  <c r="V3891" i="1"/>
  <c r="I3891" i="1"/>
  <c r="X3889" i="1"/>
  <c r="K3889" i="1"/>
  <c r="H3888" i="1"/>
  <c r="U3888" i="1"/>
  <c r="W3886" i="1"/>
  <c r="J3886" i="1"/>
  <c r="L3884" i="1"/>
  <c r="Y3884" i="1"/>
  <c r="I3883" i="1"/>
  <c r="V3883" i="1"/>
  <c r="K3881" i="1"/>
  <c r="X3881" i="1"/>
  <c r="U3880" i="1"/>
  <c r="H3880" i="1"/>
  <c r="W3878" i="1"/>
  <c r="J3878" i="1"/>
  <c r="L3876" i="1"/>
  <c r="Y3876" i="1"/>
  <c r="V3875" i="1"/>
  <c r="I3875" i="1"/>
  <c r="K3873" i="1"/>
  <c r="X3873" i="1"/>
  <c r="H3872" i="1"/>
  <c r="U3872" i="1"/>
  <c r="W3870" i="1"/>
  <c r="J3870" i="1"/>
  <c r="Y3868" i="1"/>
  <c r="L3868" i="1"/>
  <c r="V3867" i="1"/>
  <c r="I3867" i="1"/>
  <c r="K3865" i="1"/>
  <c r="X3865" i="1"/>
  <c r="U3864" i="1"/>
  <c r="H3864" i="1"/>
  <c r="W3862" i="1"/>
  <c r="J3862" i="1"/>
  <c r="Y3860" i="1"/>
  <c r="L3860" i="1"/>
  <c r="I3859" i="1"/>
  <c r="V3859" i="1"/>
  <c r="K3857" i="1"/>
  <c r="X3857" i="1"/>
  <c r="U3856" i="1"/>
  <c r="H3856" i="1"/>
  <c r="W3854" i="1"/>
  <c r="J3854" i="1"/>
  <c r="L3852" i="1"/>
  <c r="Y3852" i="1"/>
  <c r="V3851" i="1"/>
  <c r="I3851" i="1"/>
  <c r="X3849" i="1"/>
  <c r="K3849" i="1"/>
  <c r="H3848" i="1"/>
  <c r="U3848" i="1"/>
  <c r="W3846" i="1"/>
  <c r="J3846" i="1"/>
  <c r="L3844" i="1"/>
  <c r="Y3844" i="1"/>
  <c r="I3843" i="1"/>
  <c r="V3843" i="1"/>
  <c r="K3841" i="1"/>
  <c r="X3841" i="1"/>
  <c r="U3840" i="1"/>
  <c r="H3840" i="1"/>
  <c r="J3838" i="1"/>
  <c r="W3838" i="1"/>
  <c r="Y3836" i="1"/>
  <c r="L3836" i="1"/>
  <c r="V3835" i="1"/>
  <c r="I3835" i="1"/>
  <c r="X3833" i="1"/>
  <c r="K3833" i="1"/>
  <c r="U3832" i="1"/>
  <c r="H3832" i="1"/>
  <c r="W3830" i="1"/>
  <c r="J3830" i="1"/>
  <c r="Y3828" i="1"/>
  <c r="L3828" i="1"/>
  <c r="V3827" i="1"/>
  <c r="I3827" i="1"/>
  <c r="K3825" i="1"/>
  <c r="X3825" i="1"/>
  <c r="U3824" i="1"/>
  <c r="H3824" i="1"/>
  <c r="W3822" i="1"/>
  <c r="J3822" i="1"/>
  <c r="Y3820" i="1"/>
  <c r="L3820" i="1"/>
  <c r="V3819" i="1"/>
  <c r="I3819" i="1"/>
  <c r="X3817" i="1"/>
  <c r="K3817" i="1"/>
  <c r="U3816" i="1"/>
  <c r="H3816" i="1"/>
  <c r="J3814" i="1"/>
  <c r="W3814" i="1"/>
  <c r="Y3812" i="1"/>
  <c r="L3812" i="1"/>
  <c r="I3811" i="1"/>
  <c r="V3811" i="1"/>
  <c r="K3809" i="1"/>
  <c r="X3809" i="1"/>
  <c r="U3808" i="1"/>
  <c r="H3808" i="1"/>
  <c r="W3806" i="1"/>
  <c r="J3806" i="1"/>
  <c r="L3804" i="1"/>
  <c r="Y3804" i="1"/>
  <c r="I3803" i="1"/>
  <c r="V3803" i="1"/>
  <c r="K3801" i="1"/>
  <c r="X3801" i="1"/>
  <c r="H3800" i="1"/>
  <c r="U3800" i="1"/>
  <c r="J3798" i="1"/>
  <c r="W3798" i="1"/>
  <c r="L3796" i="1"/>
  <c r="Y3796" i="1"/>
  <c r="I3795" i="1"/>
  <c r="V3795" i="1"/>
  <c r="X3793" i="1"/>
  <c r="K3793" i="1"/>
  <c r="U3792" i="1"/>
  <c r="H3792" i="1"/>
  <c r="W3790" i="1"/>
  <c r="J3790" i="1"/>
  <c r="Y3788" i="1"/>
  <c r="L3788" i="1"/>
  <c r="V3787" i="1"/>
  <c r="I3787" i="1"/>
  <c r="K3785" i="1"/>
  <c r="X3785" i="1"/>
  <c r="U3784" i="1"/>
  <c r="H3784" i="1"/>
  <c r="W3782" i="1"/>
  <c r="J3782" i="1"/>
  <c r="L3780" i="1"/>
  <c r="Y3780" i="1"/>
  <c r="I3779" i="1"/>
  <c r="V3779" i="1"/>
  <c r="X3777" i="1"/>
  <c r="K3777" i="1"/>
  <c r="U3776" i="1"/>
  <c r="H3776" i="1"/>
  <c r="J3774" i="1"/>
  <c r="W3774" i="1"/>
  <c r="Y3772" i="1"/>
  <c r="L3772" i="1"/>
  <c r="V3771" i="1"/>
  <c r="I3771" i="1"/>
  <c r="H3768" i="1"/>
  <c r="U3768" i="1"/>
  <c r="W3766" i="1"/>
  <c r="J3766" i="1"/>
  <c r="L3764" i="1"/>
  <c r="Y3764" i="1"/>
  <c r="V3763" i="1"/>
  <c r="I3763" i="1"/>
  <c r="K3761" i="1"/>
  <c r="X3761" i="1"/>
  <c r="U3760" i="1"/>
  <c r="H3760" i="1"/>
  <c r="W3758" i="1"/>
  <c r="J3758" i="1"/>
  <c r="Y3756" i="1"/>
  <c r="L3756" i="1"/>
  <c r="V3755" i="1"/>
  <c r="I3755" i="1"/>
  <c r="H3752" i="1"/>
  <c r="U3752" i="1"/>
  <c r="J3750" i="1"/>
  <c r="W3750" i="1"/>
  <c r="L3748" i="1"/>
  <c r="Y3748" i="1"/>
  <c r="V3747" i="1"/>
  <c r="I3747" i="1"/>
  <c r="X3745" i="1"/>
  <c r="K3745" i="1"/>
  <c r="U3744" i="1"/>
  <c r="H3744" i="1"/>
  <c r="J3742" i="1"/>
  <c r="W3742" i="1"/>
  <c r="L3740" i="1"/>
  <c r="Y3740" i="1"/>
  <c r="V3739" i="1"/>
  <c r="I3739" i="1"/>
  <c r="X3737" i="1"/>
  <c r="K3737" i="1"/>
  <c r="U3736" i="1"/>
  <c r="H3736" i="1"/>
  <c r="J3734" i="1"/>
  <c r="W3734" i="1"/>
  <c r="L3732" i="1"/>
  <c r="Y3732" i="1"/>
  <c r="I3731" i="1"/>
  <c r="V3731" i="1"/>
  <c r="K3729" i="1"/>
  <c r="X3729" i="1"/>
  <c r="H3728" i="1"/>
  <c r="U3728" i="1"/>
  <c r="W3726" i="1"/>
  <c r="J3726" i="1"/>
  <c r="L3724" i="1"/>
  <c r="Y3724" i="1"/>
  <c r="I3723" i="1"/>
  <c r="V3723" i="1"/>
  <c r="X3721" i="1"/>
  <c r="K3721" i="1"/>
  <c r="U3720" i="1"/>
  <c r="H3720" i="1"/>
  <c r="W3718" i="1"/>
  <c r="J3718" i="1"/>
  <c r="Y3716" i="1"/>
  <c r="L3716" i="1"/>
  <c r="V3715" i="1"/>
  <c r="I3715" i="1"/>
  <c r="X3713" i="1"/>
  <c r="K3713" i="1"/>
  <c r="U3712" i="1"/>
  <c r="H3712" i="1"/>
  <c r="W3710" i="1"/>
  <c r="J3710" i="1"/>
  <c r="Y3708" i="1"/>
  <c r="L3708" i="1"/>
  <c r="I3707" i="1"/>
  <c r="V3707" i="1"/>
  <c r="X3705" i="1"/>
  <c r="K3705" i="1"/>
  <c r="U3704" i="1"/>
  <c r="H3704" i="1"/>
  <c r="W3702" i="1"/>
  <c r="J3702" i="1"/>
  <c r="L3700" i="1"/>
  <c r="Y3700" i="1"/>
  <c r="V3699" i="1"/>
  <c r="I3699" i="1"/>
  <c r="K3697" i="1"/>
  <c r="X3697" i="1"/>
  <c r="U3696" i="1"/>
  <c r="H3696" i="1"/>
  <c r="J3694" i="1"/>
  <c r="W3694" i="1"/>
  <c r="L3692" i="1"/>
  <c r="Y3692" i="1"/>
  <c r="I3691" i="1"/>
  <c r="V3691" i="1"/>
  <c r="K3689" i="1"/>
  <c r="X3689" i="1"/>
  <c r="U3688" i="1"/>
  <c r="H3688" i="1"/>
  <c r="W3686" i="1"/>
  <c r="J3686" i="1"/>
  <c r="V3683" i="1"/>
  <c r="I3683" i="1"/>
  <c r="K3681" i="1"/>
  <c r="X3681" i="1"/>
  <c r="H3680" i="1"/>
  <c r="U3680" i="1"/>
  <c r="J3678" i="1"/>
  <c r="W3678" i="1"/>
  <c r="L3676" i="1"/>
  <c r="Y3676" i="1"/>
  <c r="V3675" i="1"/>
  <c r="I3675" i="1"/>
  <c r="H3672" i="1"/>
  <c r="U3672" i="1"/>
  <c r="J3670" i="1"/>
  <c r="W3670" i="1"/>
  <c r="L3668" i="1"/>
  <c r="Y3668" i="1"/>
  <c r="I3667" i="1"/>
  <c r="V3667" i="1"/>
  <c r="K3665" i="1"/>
  <c r="X3665" i="1"/>
  <c r="U3664" i="1"/>
  <c r="H3664" i="1"/>
  <c r="W3662" i="1"/>
  <c r="J3662" i="1"/>
  <c r="L3660" i="1"/>
  <c r="Y3660" i="1"/>
  <c r="I3659" i="1"/>
  <c r="V3659" i="1"/>
  <c r="K3657" i="1"/>
  <c r="X3657" i="1"/>
  <c r="U3656" i="1"/>
  <c r="H3656" i="1"/>
  <c r="J3654" i="1"/>
  <c r="W3654" i="1"/>
  <c r="L3652" i="1"/>
  <c r="Y3652" i="1"/>
  <c r="V3651" i="1"/>
  <c r="I3651" i="1"/>
  <c r="K3649" i="1"/>
  <c r="X3649" i="1"/>
  <c r="U3648" i="1"/>
  <c r="H3648" i="1"/>
  <c r="W3646" i="1"/>
  <c r="J3646" i="1"/>
  <c r="L3644" i="1"/>
  <c r="Y3644" i="1"/>
  <c r="I3643" i="1"/>
  <c r="V3643" i="1"/>
  <c r="K3641" i="1"/>
  <c r="X3641" i="1"/>
  <c r="U3640" i="1"/>
  <c r="H3640" i="1"/>
  <c r="J3638" i="1"/>
  <c r="W3638" i="1"/>
  <c r="Y3636" i="1"/>
  <c r="L3636" i="1"/>
  <c r="V3635" i="1"/>
  <c r="I3635" i="1"/>
  <c r="K3633" i="1"/>
  <c r="X3633" i="1"/>
  <c r="U3632" i="1"/>
  <c r="H3632" i="1"/>
  <c r="W3630" i="1"/>
  <c r="J3630" i="1"/>
  <c r="L3628" i="1"/>
  <c r="Y3628" i="1"/>
  <c r="I3627" i="1"/>
  <c r="V3627" i="1"/>
  <c r="X3625" i="1"/>
  <c r="K3625" i="1"/>
  <c r="H3624" i="1"/>
  <c r="U3624" i="1"/>
  <c r="J3622" i="1"/>
  <c r="W3622" i="1"/>
  <c r="Y3620" i="1"/>
  <c r="L3620" i="1"/>
  <c r="V3619" i="1"/>
  <c r="I3619" i="1"/>
  <c r="X3617" i="1"/>
  <c r="K3617" i="1"/>
  <c r="U3616" i="1"/>
  <c r="H3616" i="1"/>
  <c r="J3614" i="1"/>
  <c r="W3614" i="1"/>
  <c r="L3612" i="1"/>
  <c r="Y3612" i="1"/>
  <c r="V3611" i="1"/>
  <c r="I3611" i="1"/>
  <c r="X3609" i="1"/>
  <c r="K3609" i="1"/>
  <c r="U3608" i="1"/>
  <c r="H3608" i="1"/>
  <c r="W3606" i="1"/>
  <c r="J3606" i="1"/>
  <c r="Y3604" i="1"/>
  <c r="L3604" i="1"/>
  <c r="V3603" i="1"/>
  <c r="I3603" i="1"/>
  <c r="K3601" i="1"/>
  <c r="X3601" i="1"/>
  <c r="U3600" i="1"/>
  <c r="H3600" i="1"/>
  <c r="W3598" i="1"/>
  <c r="J3598" i="1"/>
  <c r="L3596" i="1"/>
  <c r="Y3596" i="1"/>
  <c r="V3595" i="1"/>
  <c r="I3595" i="1"/>
  <c r="K3593" i="1"/>
  <c r="X3593" i="1"/>
  <c r="U3592" i="1"/>
  <c r="H3592" i="1"/>
  <c r="W3590" i="1"/>
  <c r="J3590" i="1"/>
  <c r="L3588" i="1"/>
  <c r="Y3588" i="1"/>
  <c r="V3587" i="1"/>
  <c r="I3587" i="1"/>
  <c r="X3585" i="1"/>
  <c r="K3585" i="1"/>
  <c r="H3584" i="1"/>
  <c r="U3584" i="1"/>
  <c r="J3582" i="1"/>
  <c r="W3582" i="1"/>
  <c r="L3580" i="1"/>
  <c r="Y3580" i="1"/>
  <c r="V3579" i="1"/>
  <c r="I3579" i="1"/>
  <c r="X3577" i="1"/>
  <c r="K3577" i="1"/>
  <c r="U3576" i="1"/>
  <c r="H3576" i="1"/>
  <c r="J3574" i="1"/>
  <c r="W3574" i="1"/>
  <c r="L3572" i="1"/>
  <c r="Y3572" i="1"/>
  <c r="I3571" i="1"/>
  <c r="V3571" i="1"/>
  <c r="K3569" i="1"/>
  <c r="X3569" i="1"/>
  <c r="H3568" i="1"/>
  <c r="U3568" i="1"/>
  <c r="W3566" i="1"/>
  <c r="J3566" i="1"/>
  <c r="L3564" i="1"/>
  <c r="Y3564" i="1"/>
  <c r="K3561" i="1"/>
  <c r="X3561" i="1"/>
  <c r="H3560" i="1"/>
  <c r="U3560" i="1"/>
  <c r="J3558" i="1"/>
  <c r="W3558" i="1"/>
  <c r="Y3556" i="1"/>
  <c r="L3556" i="1"/>
  <c r="V3555" i="1"/>
  <c r="I3555" i="1"/>
  <c r="X3553" i="1"/>
  <c r="K3553" i="1"/>
  <c r="U3552" i="1"/>
  <c r="H3552" i="1"/>
  <c r="W3550" i="1"/>
  <c r="J3550" i="1"/>
  <c r="L3548" i="1"/>
  <c r="Y3548" i="1"/>
  <c r="V3547" i="1"/>
  <c r="I3547" i="1"/>
  <c r="X3545" i="1"/>
  <c r="K3545" i="1"/>
  <c r="U3544" i="1"/>
  <c r="H3544" i="1"/>
  <c r="W3542" i="1"/>
  <c r="J3542" i="1"/>
  <c r="Y3540" i="1"/>
  <c r="L3540" i="1"/>
  <c r="AF3540" i="1"/>
  <c r="I3539" i="1"/>
  <c r="V3539" i="1"/>
  <c r="X3537" i="1"/>
  <c r="K3537" i="1"/>
  <c r="H3536" i="1"/>
  <c r="U3536" i="1"/>
  <c r="J3534" i="1"/>
  <c r="W3534" i="1"/>
  <c r="L3532" i="1"/>
  <c r="Y3532" i="1"/>
  <c r="I3531" i="1"/>
  <c r="V3531" i="1"/>
  <c r="X3529" i="1"/>
  <c r="K3529" i="1"/>
  <c r="H3528" i="1"/>
  <c r="U3528" i="1"/>
  <c r="J3526" i="1"/>
  <c r="W3526" i="1"/>
  <c r="Y3524" i="1"/>
  <c r="L3524" i="1"/>
  <c r="V3523" i="1"/>
  <c r="I3523" i="1"/>
  <c r="X3521" i="1"/>
  <c r="K3521" i="1"/>
  <c r="U3520" i="1"/>
  <c r="H3520" i="1"/>
  <c r="W3518" i="1"/>
  <c r="J3518" i="1"/>
  <c r="L3516" i="1"/>
  <c r="Y3516" i="1"/>
  <c r="V3515" i="1"/>
  <c r="I3515" i="1"/>
  <c r="X3513" i="1"/>
  <c r="K3513" i="1"/>
  <c r="U3512" i="1"/>
  <c r="H3512" i="1"/>
  <c r="W3510" i="1"/>
  <c r="J3510" i="1"/>
  <c r="L3508" i="1"/>
  <c r="Y3508" i="1"/>
  <c r="V3507" i="1"/>
  <c r="I3507" i="1"/>
  <c r="K3505" i="1"/>
  <c r="X3505" i="1"/>
  <c r="U3504" i="1"/>
  <c r="H3504" i="1"/>
  <c r="W3502" i="1"/>
  <c r="J3502" i="1"/>
  <c r="L3500" i="1"/>
  <c r="Y3500" i="1"/>
  <c r="I3499" i="1"/>
  <c r="V3499" i="1"/>
  <c r="X3497" i="1"/>
  <c r="K3497" i="1"/>
  <c r="U3496" i="1"/>
  <c r="H3496" i="1"/>
  <c r="W3494" i="1"/>
  <c r="J3494" i="1"/>
  <c r="L3492" i="1"/>
  <c r="Y3492" i="1"/>
  <c r="V3491" i="1"/>
  <c r="I3491" i="1"/>
  <c r="K3489" i="1"/>
  <c r="X3489" i="1"/>
  <c r="H3488" i="1"/>
  <c r="U3488" i="1"/>
  <c r="W3486" i="1"/>
  <c r="J3486" i="1"/>
  <c r="Y3484" i="1"/>
  <c r="L3484" i="1"/>
  <c r="V3483" i="1"/>
  <c r="I3483" i="1"/>
  <c r="K3481" i="1"/>
  <c r="X3481" i="1"/>
  <c r="U3480" i="1"/>
  <c r="H3480" i="1"/>
  <c r="W3478" i="1"/>
  <c r="J3478" i="1"/>
  <c r="Y3476" i="1"/>
  <c r="L3476" i="1"/>
  <c r="I3475" i="1"/>
  <c r="V3475" i="1"/>
  <c r="K3473" i="1"/>
  <c r="X3473" i="1"/>
  <c r="U3472" i="1"/>
  <c r="H3472" i="1"/>
  <c r="W3470" i="1"/>
  <c r="J3470" i="1"/>
  <c r="L3468" i="1"/>
  <c r="Y3468" i="1"/>
  <c r="V3467" i="1"/>
  <c r="I3467" i="1"/>
  <c r="K3465" i="1"/>
  <c r="X3465" i="1"/>
  <c r="U3464" i="1"/>
  <c r="H3464" i="1"/>
  <c r="J3462" i="1"/>
  <c r="W3462" i="1"/>
  <c r="L3460" i="1"/>
  <c r="Y3460" i="1"/>
  <c r="I3459" i="1"/>
  <c r="V3459" i="1"/>
  <c r="X3457" i="1"/>
  <c r="K3457" i="1"/>
  <c r="U3456" i="1"/>
  <c r="H3456" i="1"/>
  <c r="J3454" i="1"/>
  <c r="W3454" i="1"/>
  <c r="L3452" i="1"/>
  <c r="Y3452" i="1"/>
  <c r="V3451" i="1"/>
  <c r="I3451" i="1"/>
  <c r="X3449" i="1"/>
  <c r="K3449" i="1"/>
  <c r="H3448" i="1"/>
  <c r="U3448" i="1"/>
  <c r="W3446" i="1"/>
  <c r="J3446" i="1"/>
  <c r="L3444" i="1"/>
  <c r="Y3444" i="1"/>
  <c r="I3443" i="1"/>
  <c r="V3443" i="1"/>
  <c r="K3441" i="1"/>
  <c r="X3441" i="1"/>
  <c r="H3440" i="1"/>
  <c r="U3440" i="1"/>
  <c r="W3438" i="1"/>
  <c r="J3438" i="1"/>
  <c r="L3436" i="1"/>
  <c r="Y3436" i="1"/>
  <c r="V3435" i="1"/>
  <c r="I3435" i="1"/>
  <c r="K3433" i="1"/>
  <c r="X3433" i="1"/>
  <c r="H3432" i="1"/>
  <c r="U3432" i="1"/>
  <c r="J3430" i="1"/>
  <c r="W3430" i="1"/>
  <c r="Y3428" i="1"/>
  <c r="L3428" i="1"/>
  <c r="I3427" i="1"/>
  <c r="V3427" i="1"/>
  <c r="K3425" i="1"/>
  <c r="X3425" i="1"/>
  <c r="H3424" i="1"/>
  <c r="U3424" i="1"/>
  <c r="J3422" i="1"/>
  <c r="W3422" i="1"/>
  <c r="Y3420" i="1"/>
  <c r="L3420" i="1"/>
  <c r="I3419" i="1"/>
  <c r="V3419" i="1"/>
  <c r="X3417" i="1"/>
  <c r="K3417" i="1"/>
  <c r="U3416" i="1"/>
  <c r="H3416" i="1"/>
  <c r="J3414" i="1"/>
  <c r="W3414" i="1"/>
  <c r="Y3412" i="1"/>
  <c r="L3412" i="1"/>
  <c r="V3411" i="1"/>
  <c r="I3411" i="1"/>
  <c r="K3409" i="1"/>
  <c r="X3409" i="1"/>
  <c r="U3408" i="1"/>
  <c r="H3408" i="1"/>
  <c r="J3406" i="1"/>
  <c r="W3406" i="1"/>
  <c r="L3404" i="1"/>
  <c r="Y3404" i="1"/>
  <c r="V3403" i="1"/>
  <c r="I3403" i="1"/>
  <c r="X3401" i="1"/>
  <c r="K3401" i="1"/>
  <c r="U3400" i="1"/>
  <c r="H3400" i="1"/>
  <c r="W3398" i="1"/>
  <c r="J3398" i="1"/>
  <c r="L3396" i="1"/>
  <c r="Y3396" i="1"/>
  <c r="I3395" i="1"/>
  <c r="V3395" i="1"/>
  <c r="K3393" i="1"/>
  <c r="X3393" i="1"/>
  <c r="H3392" i="1"/>
  <c r="U3392" i="1"/>
  <c r="W3390" i="1"/>
  <c r="J3390" i="1"/>
  <c r="L3388" i="1"/>
  <c r="Y3388" i="1"/>
  <c r="V3387" i="1"/>
  <c r="I3387" i="1"/>
  <c r="K3385" i="1"/>
  <c r="X3385" i="1"/>
  <c r="H3384" i="1"/>
  <c r="U3384" i="1"/>
  <c r="J3382" i="1"/>
  <c r="W3382" i="1"/>
  <c r="Y3380" i="1"/>
  <c r="L3380" i="1"/>
  <c r="I3379" i="1"/>
  <c r="V3379" i="1"/>
  <c r="K3377" i="1"/>
  <c r="X3377" i="1"/>
  <c r="H3376" i="1"/>
  <c r="U3376" i="1"/>
  <c r="W3374" i="1"/>
  <c r="J3374" i="1"/>
  <c r="L3372" i="1"/>
  <c r="Y3372" i="1"/>
  <c r="I3371" i="1"/>
  <c r="V3371" i="1"/>
  <c r="K3369" i="1"/>
  <c r="X3369" i="1"/>
  <c r="H3368" i="1"/>
  <c r="U3368" i="1"/>
  <c r="J3366" i="1"/>
  <c r="W3366" i="1"/>
  <c r="V3363" i="1"/>
  <c r="I3363" i="1"/>
  <c r="K3361" i="1"/>
  <c r="X3361" i="1"/>
  <c r="U3360" i="1"/>
  <c r="H3360" i="1"/>
  <c r="W3358" i="1"/>
  <c r="J3358" i="1"/>
  <c r="Y3356" i="1"/>
  <c r="L3356" i="1"/>
  <c r="AF3356" i="1"/>
  <c r="V3355" i="1"/>
  <c r="I3355" i="1"/>
  <c r="X3353" i="1"/>
  <c r="K3353" i="1"/>
  <c r="H3352" i="1"/>
  <c r="U3352" i="1"/>
  <c r="J3350" i="1"/>
  <c r="W3350" i="1"/>
  <c r="L3348" i="1"/>
  <c r="Y3348" i="1"/>
  <c r="I3347" i="1"/>
  <c r="V3347" i="1"/>
  <c r="U3344" i="1"/>
  <c r="H3344" i="1"/>
  <c r="W3342" i="1"/>
  <c r="J3342" i="1"/>
  <c r="Y3340" i="1"/>
  <c r="L3340" i="1"/>
  <c r="V3339" i="1"/>
  <c r="I3339" i="1"/>
  <c r="X3337" i="1"/>
  <c r="K3337" i="1"/>
  <c r="H3336" i="1"/>
  <c r="U3336" i="1"/>
  <c r="W3334" i="1"/>
  <c r="J3334" i="1"/>
  <c r="Y3332" i="1"/>
  <c r="L3332" i="1"/>
  <c r="I3331" i="1"/>
  <c r="V3331" i="1"/>
  <c r="X3329" i="1"/>
  <c r="K3329" i="1"/>
  <c r="H3328" i="1"/>
  <c r="U3328" i="1"/>
  <c r="W3326" i="1"/>
  <c r="J3326" i="1"/>
  <c r="Y3324" i="1"/>
  <c r="L3324" i="1"/>
  <c r="I3323" i="1"/>
  <c r="V3323" i="1"/>
  <c r="X3321" i="1"/>
  <c r="K3321" i="1"/>
  <c r="H3320" i="1"/>
  <c r="U3320" i="1"/>
  <c r="W3318" i="1"/>
  <c r="J3318" i="1"/>
  <c r="L3316" i="1"/>
  <c r="Y3316" i="1"/>
  <c r="V3315" i="1"/>
  <c r="I3315" i="1"/>
  <c r="X3313" i="1"/>
  <c r="K3313" i="1"/>
  <c r="U3312" i="1"/>
  <c r="H3312" i="1"/>
  <c r="J3310" i="1"/>
  <c r="W3310" i="1"/>
  <c r="L3308" i="1"/>
  <c r="Y3308" i="1"/>
  <c r="I3307" i="1"/>
  <c r="V3307" i="1"/>
  <c r="X3305" i="1"/>
  <c r="K3305" i="1"/>
  <c r="U3304" i="1"/>
  <c r="H3304" i="1"/>
  <c r="W3302" i="1"/>
  <c r="J3302" i="1"/>
  <c r="Y3300" i="1"/>
  <c r="L3300" i="1"/>
  <c r="AF3300" i="1"/>
  <c r="V3299" i="1"/>
  <c r="I3299" i="1"/>
  <c r="K3297" i="1"/>
  <c r="X3297" i="1"/>
  <c r="H3296" i="1"/>
  <c r="U3296" i="1"/>
  <c r="J3294" i="1"/>
  <c r="W3294" i="1"/>
  <c r="L3292" i="1"/>
  <c r="Y3292" i="1"/>
  <c r="V3291" i="1"/>
  <c r="I3291" i="1"/>
  <c r="X3289" i="1"/>
  <c r="K3289" i="1"/>
  <c r="U3288" i="1"/>
  <c r="H3288" i="1"/>
  <c r="J3286" i="1"/>
  <c r="W3286" i="1"/>
  <c r="L3284" i="1"/>
  <c r="Y3284" i="1"/>
  <c r="V3283" i="1"/>
  <c r="I3283" i="1"/>
  <c r="K3281" i="1"/>
  <c r="X3281" i="1"/>
  <c r="U3280" i="1"/>
  <c r="H3280" i="1"/>
  <c r="J3278" i="1"/>
  <c r="W3278" i="1"/>
  <c r="L3276" i="1"/>
  <c r="Y3276" i="1"/>
  <c r="V3275" i="1"/>
  <c r="I3275" i="1"/>
  <c r="X3273" i="1"/>
  <c r="K3273" i="1"/>
  <c r="U3272" i="1"/>
  <c r="H3272" i="1"/>
  <c r="J3270" i="1"/>
  <c r="W3270" i="1"/>
  <c r="Y3268" i="1"/>
  <c r="L3268" i="1"/>
  <c r="V3267" i="1"/>
  <c r="I3267" i="1"/>
  <c r="X3265" i="1"/>
  <c r="K3265" i="1"/>
  <c r="H3264" i="1"/>
  <c r="U3264" i="1"/>
  <c r="J3262" i="1"/>
  <c r="W3262" i="1"/>
  <c r="L3260" i="1"/>
  <c r="Y3260" i="1"/>
  <c r="V3259" i="1"/>
  <c r="I3259" i="1"/>
  <c r="X3257" i="1"/>
  <c r="K3257" i="1"/>
  <c r="U3256" i="1"/>
  <c r="H3256" i="1"/>
  <c r="W3254" i="1"/>
  <c r="J3254" i="1"/>
  <c r="Y3252" i="1"/>
  <c r="L3252" i="1"/>
  <c r="I3251" i="1"/>
  <c r="V3251" i="1"/>
  <c r="X3249" i="1"/>
  <c r="K3249" i="1"/>
  <c r="U3248" i="1"/>
  <c r="H3248" i="1"/>
  <c r="W3246" i="1"/>
  <c r="J3246" i="1"/>
  <c r="L3244" i="1"/>
  <c r="Y3244" i="1"/>
  <c r="V3243" i="1"/>
  <c r="I3243" i="1"/>
  <c r="K3241" i="1"/>
  <c r="X3241" i="1"/>
  <c r="H3240" i="1"/>
  <c r="U3240" i="1"/>
  <c r="W3238" i="1"/>
  <c r="J3238" i="1"/>
  <c r="L3236" i="1"/>
  <c r="Y3236" i="1"/>
  <c r="V3235" i="1"/>
  <c r="I3235" i="1"/>
  <c r="X3233" i="1"/>
  <c r="K3233" i="1"/>
  <c r="H3232" i="1"/>
  <c r="U3232" i="1"/>
  <c r="W3230" i="1"/>
  <c r="J3230" i="1"/>
  <c r="L3228" i="1"/>
  <c r="Y3228" i="1"/>
  <c r="V3227" i="1"/>
  <c r="I3227" i="1"/>
  <c r="K3225" i="1"/>
  <c r="X3225" i="1"/>
  <c r="H3224" i="1"/>
  <c r="U3224" i="1"/>
  <c r="J3222" i="1"/>
  <c r="W3222" i="1"/>
  <c r="L3220" i="1"/>
  <c r="Y3220" i="1"/>
  <c r="V3219" i="1"/>
  <c r="I3219" i="1"/>
  <c r="K3217" i="1"/>
  <c r="X3217" i="1"/>
  <c r="U3216" i="1"/>
  <c r="H3216" i="1"/>
  <c r="W3214" i="1"/>
  <c r="J3214" i="1"/>
  <c r="Y3212" i="1"/>
  <c r="L3212" i="1"/>
  <c r="V3211" i="1"/>
  <c r="I3211" i="1"/>
  <c r="K3209" i="1"/>
  <c r="X3209" i="1"/>
  <c r="U3208" i="1"/>
  <c r="H3208" i="1"/>
  <c r="J3206" i="1"/>
  <c r="W3206" i="1"/>
  <c r="Y3204" i="1"/>
  <c r="L3204" i="1"/>
  <c r="V3203" i="1"/>
  <c r="I3203" i="1"/>
  <c r="X3201" i="1"/>
  <c r="K3201" i="1"/>
  <c r="U3200" i="1"/>
  <c r="H3200" i="1"/>
  <c r="J3198" i="1"/>
  <c r="W3198" i="1"/>
  <c r="Y3196" i="1"/>
  <c r="L3196" i="1"/>
  <c r="I3195" i="1"/>
  <c r="V3195" i="1"/>
  <c r="X3193" i="1"/>
  <c r="K3193" i="1"/>
  <c r="U3192" i="1"/>
  <c r="H3192" i="1"/>
  <c r="W3190" i="1"/>
  <c r="J3190" i="1"/>
  <c r="Y3188" i="1"/>
  <c r="L3188" i="1"/>
  <c r="I3187" i="1"/>
  <c r="V3187" i="1"/>
  <c r="K3185" i="1"/>
  <c r="X3185" i="1"/>
  <c r="U3184" i="1"/>
  <c r="H3184" i="1"/>
  <c r="W3182" i="1"/>
  <c r="J3182" i="1"/>
  <c r="Y3180" i="1"/>
  <c r="L3180" i="1"/>
  <c r="V3179" i="1"/>
  <c r="I3179" i="1"/>
  <c r="X3177" i="1"/>
  <c r="K3177" i="1"/>
  <c r="H3176" i="1"/>
  <c r="U3176" i="1"/>
  <c r="J3174" i="1"/>
  <c r="W3174" i="1"/>
  <c r="Y3172" i="1"/>
  <c r="L3172" i="1"/>
  <c r="V3171" i="1"/>
  <c r="I3171" i="1"/>
  <c r="X3169" i="1"/>
  <c r="K3169" i="1"/>
  <c r="H3168" i="1"/>
  <c r="U3168" i="1"/>
  <c r="W3166" i="1"/>
  <c r="J3166" i="1"/>
  <c r="Y3164" i="1"/>
  <c r="L3164" i="1"/>
  <c r="V3163" i="1"/>
  <c r="I3163" i="1"/>
  <c r="K3161" i="1"/>
  <c r="X3161" i="1"/>
  <c r="U3160" i="1"/>
  <c r="H3160" i="1"/>
  <c r="J3158" i="1"/>
  <c r="W3158" i="1"/>
  <c r="L3156" i="1"/>
  <c r="Y3156" i="1"/>
  <c r="I3155" i="1"/>
  <c r="V3155" i="1"/>
  <c r="X3153" i="1"/>
  <c r="K3153" i="1"/>
  <c r="U3152" i="1"/>
  <c r="H3152" i="1"/>
  <c r="J3150" i="1"/>
  <c r="W3150" i="1"/>
  <c r="L3148" i="1"/>
  <c r="Y3148" i="1"/>
  <c r="I3147" i="1"/>
  <c r="V3147" i="1"/>
  <c r="K3145" i="1"/>
  <c r="X3145" i="1"/>
  <c r="H3144" i="1"/>
  <c r="U3144" i="1"/>
  <c r="J3142" i="1"/>
  <c r="W3142" i="1"/>
  <c r="Y3140" i="1"/>
  <c r="L3140" i="1"/>
  <c r="I3139" i="1"/>
  <c r="V3139" i="1"/>
  <c r="K3137" i="1"/>
  <c r="X3137" i="1"/>
  <c r="U3136" i="1"/>
  <c r="H3136" i="1"/>
  <c r="J3134" i="1"/>
  <c r="W3134" i="1"/>
  <c r="L3132" i="1"/>
  <c r="Y3132" i="1"/>
  <c r="I3131" i="1"/>
  <c r="V3131" i="1"/>
  <c r="X3129" i="1"/>
  <c r="K3129" i="1"/>
  <c r="U3128" i="1"/>
  <c r="H3128" i="1"/>
  <c r="W3126" i="1"/>
  <c r="J3126" i="1"/>
  <c r="L3124" i="1"/>
  <c r="Y3124" i="1"/>
  <c r="V3123" i="1"/>
  <c r="I3123" i="1"/>
  <c r="X3121" i="1"/>
  <c r="K3121" i="1"/>
  <c r="H3120" i="1"/>
  <c r="U3120" i="1"/>
  <c r="W3118" i="1"/>
  <c r="J3118" i="1"/>
  <c r="L3116" i="1"/>
  <c r="Y3116" i="1"/>
  <c r="I3115" i="1"/>
  <c r="V3115" i="1"/>
  <c r="X3113" i="1"/>
  <c r="K3113" i="1"/>
  <c r="U3112" i="1"/>
  <c r="H3112" i="1"/>
  <c r="W3110" i="1"/>
  <c r="J3110" i="1"/>
  <c r="L3108" i="1"/>
  <c r="Y3108" i="1"/>
  <c r="V3107" i="1"/>
  <c r="I3107" i="1"/>
  <c r="K3105" i="1"/>
  <c r="X3105" i="1"/>
  <c r="H3104" i="1"/>
  <c r="U3104" i="1"/>
  <c r="J3102" i="1"/>
  <c r="W3102" i="1"/>
  <c r="L3100" i="1"/>
  <c r="Y3100" i="1"/>
  <c r="V3099" i="1"/>
  <c r="I3099" i="1"/>
  <c r="K3097" i="1"/>
  <c r="X3097" i="1"/>
  <c r="H3096" i="1"/>
  <c r="U3096" i="1"/>
  <c r="W3094" i="1"/>
  <c r="J3094" i="1"/>
  <c r="L3092" i="1"/>
  <c r="Y3092" i="1"/>
  <c r="V3091" i="1"/>
  <c r="I3091" i="1"/>
  <c r="K3089" i="1"/>
  <c r="X3089" i="1"/>
  <c r="H3088" i="1"/>
  <c r="U3088" i="1"/>
  <c r="W3086" i="1"/>
  <c r="J3086" i="1"/>
  <c r="Y3084" i="1"/>
  <c r="L3084" i="1"/>
  <c r="I3083" i="1"/>
  <c r="V3083" i="1"/>
  <c r="X3081" i="1"/>
  <c r="K3081" i="1"/>
  <c r="H3080" i="1"/>
  <c r="U3080" i="1"/>
  <c r="J3078" i="1"/>
  <c r="W3078" i="1"/>
  <c r="Y3076" i="1"/>
  <c r="L3076" i="1"/>
  <c r="I3075" i="1"/>
  <c r="V3075" i="1"/>
  <c r="X3073" i="1"/>
  <c r="K3073" i="1"/>
  <c r="U3072" i="1"/>
  <c r="H3072" i="1"/>
  <c r="W3070" i="1"/>
  <c r="J3070" i="1"/>
  <c r="L3068" i="1"/>
  <c r="Y3068" i="1"/>
  <c r="I3067" i="1"/>
  <c r="V3067" i="1"/>
  <c r="K3065" i="1"/>
  <c r="X3065" i="1"/>
  <c r="H3064" i="1"/>
  <c r="U3064" i="1"/>
  <c r="J3062" i="1"/>
  <c r="W3062" i="1"/>
  <c r="Y3060" i="1"/>
  <c r="L3060" i="1"/>
  <c r="V3059" i="1"/>
  <c r="I3059" i="1"/>
  <c r="X3057" i="1"/>
  <c r="K3057" i="1"/>
  <c r="U3056" i="1"/>
  <c r="H3056" i="1"/>
  <c r="W3054" i="1"/>
  <c r="J3054" i="1"/>
  <c r="L3052" i="1"/>
  <c r="Y3052" i="1"/>
  <c r="V3051" i="1"/>
  <c r="I3051" i="1"/>
  <c r="K3049" i="1"/>
  <c r="X3049" i="1"/>
  <c r="U3048" i="1"/>
  <c r="H3048" i="1"/>
  <c r="W3046" i="1"/>
  <c r="J3046" i="1"/>
  <c r="Y3044" i="1"/>
  <c r="L3044" i="1"/>
  <c r="V3043" i="1"/>
  <c r="I3043" i="1"/>
  <c r="K3041" i="1"/>
  <c r="X3041" i="1"/>
  <c r="H3040" i="1"/>
  <c r="U3040" i="1"/>
  <c r="J3038" i="1"/>
  <c r="W3038" i="1"/>
  <c r="L3036" i="1"/>
  <c r="Y3036" i="1"/>
  <c r="V3035" i="1"/>
  <c r="I3035" i="1"/>
  <c r="X3033" i="1"/>
  <c r="K3033" i="1"/>
  <c r="H3032" i="1"/>
  <c r="U3032" i="1"/>
  <c r="W3030" i="1"/>
  <c r="J3030" i="1"/>
  <c r="Y3028" i="1"/>
  <c r="L3028" i="1"/>
  <c r="I3027" i="1"/>
  <c r="V3027" i="1"/>
  <c r="K3025" i="1"/>
  <c r="X3025" i="1"/>
  <c r="U3024" i="1"/>
  <c r="H3024" i="1"/>
  <c r="J3022" i="1"/>
  <c r="W3022" i="1"/>
  <c r="Y3020" i="1"/>
  <c r="L3020" i="1"/>
  <c r="V3019" i="1"/>
  <c r="I3019" i="1"/>
  <c r="K3017" i="1"/>
  <c r="X3017" i="1"/>
  <c r="H3016" i="1"/>
  <c r="U3016" i="1"/>
  <c r="W3014" i="1"/>
  <c r="J3014" i="1"/>
  <c r="Y3012" i="1"/>
  <c r="L3012" i="1"/>
  <c r="V3011" i="1"/>
  <c r="I3011" i="1"/>
  <c r="X3009" i="1"/>
  <c r="K3009" i="1"/>
  <c r="U3008" i="1"/>
  <c r="H3008" i="1"/>
  <c r="J3006" i="1"/>
  <c r="W3006" i="1"/>
  <c r="Y3004" i="1"/>
  <c r="L3004" i="1"/>
  <c r="I3003" i="1"/>
  <c r="V3003" i="1"/>
  <c r="X3001" i="1"/>
  <c r="K3001" i="1"/>
  <c r="U3000" i="1"/>
  <c r="H3000" i="1"/>
  <c r="J2998" i="1"/>
  <c r="W2998" i="1"/>
  <c r="Y2996" i="1"/>
  <c r="L2996" i="1"/>
  <c r="I2995" i="1"/>
  <c r="V2995" i="1"/>
  <c r="K2993" i="1"/>
  <c r="X2993" i="1"/>
  <c r="H2992" i="1"/>
  <c r="U2992" i="1"/>
  <c r="W2990" i="1"/>
  <c r="J2990" i="1"/>
  <c r="Y2988" i="1"/>
  <c r="L2988" i="1"/>
  <c r="I2987" i="1"/>
  <c r="V2987" i="1"/>
  <c r="X2985" i="1"/>
  <c r="K2985" i="1"/>
  <c r="U2984" i="1"/>
  <c r="H2984" i="1"/>
  <c r="W2982" i="1"/>
  <c r="J2982" i="1"/>
  <c r="Y2980" i="1"/>
  <c r="L2980" i="1"/>
  <c r="V2979" i="1"/>
  <c r="I2979" i="1"/>
  <c r="K2977" i="1"/>
  <c r="X2977" i="1"/>
  <c r="H2976" i="1"/>
  <c r="U2976" i="1"/>
  <c r="W2974" i="1"/>
  <c r="J2974" i="1"/>
  <c r="L2972" i="1"/>
  <c r="Y2972" i="1"/>
  <c r="V2971" i="1"/>
  <c r="I2971" i="1"/>
  <c r="K2969" i="1"/>
  <c r="X2969" i="1"/>
  <c r="H2968" i="1"/>
  <c r="U2968" i="1"/>
  <c r="J2966" i="1"/>
  <c r="W2966" i="1"/>
  <c r="L2964" i="1"/>
  <c r="Y2964" i="1"/>
  <c r="V2963" i="1"/>
  <c r="I2963" i="1"/>
  <c r="X2961" i="1"/>
  <c r="K2961" i="1"/>
  <c r="U2960" i="1"/>
  <c r="H2960" i="1"/>
  <c r="J2958" i="1"/>
  <c r="W2958" i="1"/>
  <c r="Y2956" i="1"/>
  <c r="L2956" i="1"/>
  <c r="I2955" i="1"/>
  <c r="V2955" i="1"/>
  <c r="K2953" i="1"/>
  <c r="X2953" i="1"/>
  <c r="H2952" i="1"/>
  <c r="U2952" i="1"/>
  <c r="J2950" i="1"/>
  <c r="W2950" i="1"/>
  <c r="L2948" i="1"/>
  <c r="Y2948" i="1"/>
  <c r="I2947" i="1"/>
  <c r="V2947" i="1"/>
  <c r="K2945" i="1"/>
  <c r="X2945" i="1"/>
  <c r="H2944" i="1"/>
  <c r="U2944" i="1"/>
  <c r="J2942" i="1"/>
  <c r="W2942" i="1"/>
  <c r="L2940" i="1"/>
  <c r="Y2940" i="1"/>
  <c r="I2939" i="1"/>
  <c r="V2939" i="1"/>
  <c r="X2937" i="1"/>
  <c r="K2937" i="1"/>
  <c r="U2936" i="1"/>
  <c r="H2936" i="1"/>
  <c r="W2934" i="1"/>
  <c r="J2934" i="1"/>
  <c r="L2932" i="1"/>
  <c r="Y2932" i="1"/>
  <c r="V2931" i="1"/>
  <c r="I2931" i="1"/>
  <c r="K2929" i="1"/>
  <c r="X2929" i="1"/>
  <c r="U2928" i="1"/>
  <c r="H2928" i="1"/>
  <c r="W2926" i="1"/>
  <c r="J2926" i="1"/>
  <c r="L2924" i="1"/>
  <c r="Y2924" i="1"/>
  <c r="I2923" i="1"/>
  <c r="V2923" i="1"/>
  <c r="X2921" i="1"/>
  <c r="K2921" i="1"/>
  <c r="U2920" i="1"/>
  <c r="H2920" i="1"/>
  <c r="J2918" i="1"/>
  <c r="W2918" i="1"/>
  <c r="L2916" i="1"/>
  <c r="Y2916" i="1"/>
  <c r="I2915" i="1"/>
  <c r="V2915" i="1"/>
  <c r="X2913" i="1"/>
  <c r="K2913" i="1"/>
  <c r="H2912" i="1"/>
  <c r="U2912" i="1"/>
  <c r="J2910" i="1"/>
  <c r="W2910" i="1"/>
  <c r="L2908" i="1"/>
  <c r="Y2908" i="1"/>
  <c r="I2907" i="1"/>
  <c r="V2907" i="1"/>
  <c r="K2905" i="1"/>
  <c r="X2905" i="1"/>
  <c r="H2904" i="1"/>
  <c r="U2904" i="1"/>
  <c r="W2902" i="1"/>
  <c r="J2902" i="1"/>
  <c r="Y2900" i="1"/>
  <c r="L2900" i="1"/>
  <c r="I2899" i="1"/>
  <c r="V2899" i="1"/>
  <c r="X2897" i="1"/>
  <c r="K2897" i="1"/>
  <c r="U2896" i="1"/>
  <c r="H2896" i="1"/>
  <c r="J2894" i="1"/>
  <c r="W2894" i="1"/>
  <c r="L2892" i="1"/>
  <c r="Y2892" i="1"/>
  <c r="V2891" i="1"/>
  <c r="I2891" i="1"/>
  <c r="X2889" i="1"/>
  <c r="K2889" i="1"/>
  <c r="U2888" i="1"/>
  <c r="H2888" i="1"/>
  <c r="W2886" i="1"/>
  <c r="J2886" i="1"/>
  <c r="L2884" i="1"/>
  <c r="Y2884" i="1"/>
  <c r="V2883" i="1"/>
  <c r="I2883" i="1"/>
  <c r="X2881" i="1"/>
  <c r="K2881" i="1"/>
  <c r="H2880" i="1"/>
  <c r="U2880" i="1"/>
  <c r="W2878" i="1"/>
  <c r="J2878" i="1"/>
  <c r="Y2876" i="1"/>
  <c r="L2876" i="1"/>
  <c r="V2875" i="1"/>
  <c r="I2875" i="1"/>
  <c r="X2873" i="1"/>
  <c r="K2873" i="1"/>
  <c r="U2872" i="1"/>
  <c r="H2872" i="1"/>
  <c r="J2870" i="1"/>
  <c r="W2870" i="1"/>
  <c r="Y2868" i="1"/>
  <c r="L2868" i="1"/>
  <c r="V2867" i="1"/>
  <c r="I2867" i="1"/>
  <c r="X2865" i="1"/>
  <c r="K2865" i="1"/>
  <c r="H2864" i="1"/>
  <c r="U2864" i="1"/>
  <c r="J2862" i="1"/>
  <c r="W2862" i="1"/>
  <c r="Y2860" i="1"/>
  <c r="L2860" i="1"/>
  <c r="V2859" i="1"/>
  <c r="I2859" i="1"/>
  <c r="K2857" i="1"/>
  <c r="X2857" i="1"/>
  <c r="U2856" i="1"/>
  <c r="H2856" i="1"/>
  <c r="J2854" i="1"/>
  <c r="W2854" i="1"/>
  <c r="L2852" i="1"/>
  <c r="Y2852" i="1"/>
  <c r="I2851" i="1"/>
  <c r="V2851" i="1"/>
  <c r="X2849" i="1"/>
  <c r="K2849" i="1"/>
  <c r="U2848" i="1"/>
  <c r="H2848" i="1"/>
  <c r="W2846" i="1"/>
  <c r="J2846" i="1"/>
  <c r="Y2844" i="1"/>
  <c r="L2844" i="1"/>
  <c r="V2843" i="1"/>
  <c r="I2843" i="1"/>
  <c r="K2841" i="1"/>
  <c r="X2841" i="1"/>
  <c r="H2840" i="1"/>
  <c r="U2840" i="1"/>
  <c r="J2838" i="1"/>
  <c r="W2838" i="1"/>
  <c r="Y2836" i="1"/>
  <c r="L2836" i="1"/>
  <c r="I2835" i="1"/>
  <c r="V2835" i="1"/>
  <c r="K2833" i="1"/>
  <c r="X2833" i="1"/>
  <c r="U2832" i="1"/>
  <c r="H2832" i="1"/>
  <c r="W2830" i="1"/>
  <c r="J2830" i="1"/>
  <c r="L2828" i="1"/>
  <c r="Y2828" i="1"/>
  <c r="V2827" i="1"/>
  <c r="I2827" i="1"/>
  <c r="K2825" i="1"/>
  <c r="X2825" i="1"/>
  <c r="H2824" i="1"/>
  <c r="U2824" i="1"/>
  <c r="J2822" i="1"/>
  <c r="W2822" i="1"/>
  <c r="L2820" i="1"/>
  <c r="Y2820" i="1"/>
  <c r="V2819" i="1"/>
  <c r="I2819" i="1"/>
  <c r="X2817" i="1"/>
  <c r="K2817" i="1"/>
  <c r="U2816" i="1"/>
  <c r="H2816" i="1"/>
  <c r="J2814" i="1"/>
  <c r="W2814" i="1"/>
  <c r="Y2812" i="1"/>
  <c r="L2812" i="1"/>
  <c r="I2811" i="1"/>
  <c r="V2811" i="1"/>
  <c r="K2809" i="1"/>
  <c r="X2809" i="1"/>
  <c r="H2808" i="1"/>
  <c r="U2808" i="1"/>
  <c r="W2806" i="1"/>
  <c r="J2806" i="1"/>
  <c r="Y2804" i="1"/>
  <c r="L2804" i="1"/>
  <c r="V2803" i="1"/>
  <c r="I2803" i="1"/>
  <c r="X2801" i="1"/>
  <c r="K2801" i="1"/>
  <c r="U2800" i="1"/>
  <c r="H2800" i="1"/>
  <c r="J2798" i="1"/>
  <c r="W2798" i="1"/>
  <c r="L2796" i="1"/>
  <c r="Y2796" i="1"/>
  <c r="V2795" i="1"/>
  <c r="I2795" i="1"/>
  <c r="K2793" i="1"/>
  <c r="X2793" i="1"/>
  <c r="U2792" i="1"/>
  <c r="H2792" i="1"/>
  <c r="J2790" i="1"/>
  <c r="W2790" i="1"/>
  <c r="L2788" i="1"/>
  <c r="Y2788" i="1"/>
  <c r="I2787" i="1"/>
  <c r="V2787" i="1"/>
  <c r="K2785" i="1"/>
  <c r="X2785" i="1"/>
  <c r="H2784" i="1"/>
  <c r="U2784" i="1"/>
  <c r="W2782" i="1"/>
  <c r="J2782" i="1"/>
  <c r="L2780" i="1"/>
  <c r="Y2780" i="1"/>
  <c r="I2779" i="1"/>
  <c r="V2779" i="1"/>
  <c r="X2777" i="1"/>
  <c r="K2777" i="1"/>
  <c r="U2776" i="1"/>
  <c r="H2776" i="1"/>
  <c r="W2774" i="1"/>
  <c r="J2774" i="1"/>
  <c r="L2772" i="1"/>
  <c r="Y2772" i="1"/>
  <c r="V2771" i="1"/>
  <c r="I2771" i="1"/>
  <c r="K2769" i="1"/>
  <c r="X2769" i="1"/>
  <c r="H2768" i="1"/>
  <c r="U2768" i="1"/>
  <c r="J2766" i="1"/>
  <c r="W2766" i="1"/>
  <c r="L2764" i="1"/>
  <c r="Y2764" i="1"/>
  <c r="V2763" i="1"/>
  <c r="I2763" i="1"/>
  <c r="X2761" i="1"/>
  <c r="K2761" i="1"/>
  <c r="U2760" i="1"/>
  <c r="H2760" i="1"/>
  <c r="W2758" i="1"/>
  <c r="J2758" i="1"/>
  <c r="Y2756" i="1"/>
  <c r="L2756" i="1"/>
  <c r="I2755" i="1"/>
  <c r="V2755" i="1"/>
  <c r="X2753" i="1"/>
  <c r="K2753" i="1"/>
  <c r="H2752" i="1"/>
  <c r="U2752" i="1"/>
  <c r="W2750" i="1"/>
  <c r="J2750" i="1"/>
  <c r="Y2748" i="1"/>
  <c r="L2748" i="1"/>
  <c r="V2747" i="1"/>
  <c r="I2747" i="1"/>
  <c r="X2745" i="1"/>
  <c r="K2745" i="1"/>
  <c r="H2744" i="1"/>
  <c r="U2744" i="1"/>
  <c r="J2742" i="1"/>
  <c r="W2742" i="1"/>
  <c r="Y2740" i="1"/>
  <c r="L2740" i="1"/>
  <c r="I2739" i="1"/>
  <c r="V2739" i="1"/>
  <c r="X2737" i="1"/>
  <c r="K2737" i="1"/>
  <c r="U2736" i="1"/>
  <c r="H2736" i="1"/>
  <c r="W2734" i="1"/>
  <c r="J2734" i="1"/>
  <c r="Y2732" i="1"/>
  <c r="L2732" i="1"/>
  <c r="V2731" i="1"/>
  <c r="I2731" i="1"/>
  <c r="X2729" i="1"/>
  <c r="K2729" i="1"/>
  <c r="U2728" i="1"/>
  <c r="H2728" i="1"/>
  <c r="J2726" i="1"/>
  <c r="W2726" i="1"/>
  <c r="Y2724" i="1"/>
  <c r="L2724" i="1"/>
  <c r="I2723" i="1"/>
  <c r="V2723" i="1"/>
  <c r="K2721" i="1"/>
  <c r="X2721" i="1"/>
  <c r="U2720" i="1"/>
  <c r="H2720" i="1"/>
  <c r="W2718" i="1"/>
  <c r="J2718" i="1"/>
  <c r="Y2716" i="1"/>
  <c r="L2716" i="1"/>
  <c r="I2715" i="1"/>
  <c r="V2715" i="1"/>
  <c r="X2713" i="1"/>
  <c r="K2713" i="1"/>
  <c r="U2712" i="1"/>
  <c r="H2712" i="1"/>
  <c r="W2710" i="1"/>
  <c r="J2710" i="1"/>
  <c r="Y2708" i="1"/>
  <c r="L2708" i="1"/>
  <c r="I2707" i="1"/>
  <c r="V2707" i="1"/>
  <c r="X2705" i="1"/>
  <c r="K2705" i="1"/>
  <c r="H2704" i="1"/>
  <c r="U2704" i="1"/>
  <c r="W2702" i="1"/>
  <c r="J2702" i="1"/>
  <c r="L2700" i="1"/>
  <c r="Y2700" i="1"/>
  <c r="V2699" i="1"/>
  <c r="I2699" i="1"/>
  <c r="X2697" i="1"/>
  <c r="K2697" i="1"/>
  <c r="H2696" i="1"/>
  <c r="U2696" i="1"/>
  <c r="W2694" i="1"/>
  <c r="J2694" i="1"/>
  <c r="Y2692" i="1"/>
  <c r="L2692" i="1"/>
  <c r="V2691" i="1"/>
  <c r="I2691" i="1"/>
  <c r="K2689" i="1"/>
  <c r="X2689" i="1"/>
  <c r="H2688" i="1"/>
  <c r="U2688" i="1"/>
  <c r="J2686" i="1"/>
  <c r="W2686" i="1"/>
  <c r="L2684" i="1"/>
  <c r="Y2684" i="1"/>
  <c r="V2683" i="1"/>
  <c r="I2683" i="1"/>
  <c r="X2681" i="1"/>
  <c r="K2681" i="1"/>
  <c r="H2680" i="1"/>
  <c r="U2680" i="1"/>
  <c r="J2678" i="1"/>
  <c r="W2678" i="1"/>
  <c r="Y2676" i="1"/>
  <c r="L2676" i="1"/>
  <c r="I2675" i="1"/>
  <c r="V2675" i="1"/>
  <c r="X2673" i="1"/>
  <c r="K2673" i="1"/>
  <c r="U2672" i="1"/>
  <c r="H2672" i="1"/>
  <c r="W2670" i="1"/>
  <c r="J2670" i="1"/>
  <c r="Y2668" i="1"/>
  <c r="L2668" i="1"/>
  <c r="I2667" i="1"/>
  <c r="V2667" i="1"/>
  <c r="K2665" i="1"/>
  <c r="X2665" i="1"/>
  <c r="H2664" i="1"/>
  <c r="U2664" i="1"/>
  <c r="W2662" i="1"/>
  <c r="J2662" i="1"/>
  <c r="L2660" i="1"/>
  <c r="Y2660" i="1"/>
  <c r="I2659" i="1"/>
  <c r="V2659" i="1"/>
  <c r="K2657" i="1"/>
  <c r="X2657" i="1"/>
  <c r="H2656" i="1"/>
  <c r="U2656" i="1"/>
  <c r="W2654" i="1"/>
  <c r="J2654" i="1"/>
  <c r="Y2652" i="1"/>
  <c r="L2652" i="1"/>
  <c r="V2651" i="1"/>
  <c r="I2651" i="1"/>
  <c r="K2649" i="1"/>
  <c r="X2649" i="1"/>
  <c r="U2648" i="1"/>
  <c r="H2648" i="1"/>
  <c r="J2646" i="1"/>
  <c r="W2646" i="1"/>
  <c r="L2644" i="1"/>
  <c r="Y2644" i="1"/>
  <c r="V2643" i="1"/>
  <c r="I2643" i="1"/>
  <c r="K2641" i="1"/>
  <c r="X2641" i="1"/>
  <c r="U2640" i="1"/>
  <c r="H2640" i="1"/>
  <c r="W2638" i="1"/>
  <c r="J2638" i="1"/>
  <c r="L2636" i="1"/>
  <c r="Y2636" i="1"/>
  <c r="I2635" i="1"/>
  <c r="V2635" i="1"/>
  <c r="X2633" i="1"/>
  <c r="K2633" i="1"/>
  <c r="U2632" i="1"/>
  <c r="H2632" i="1"/>
  <c r="W2630" i="1"/>
  <c r="J2630" i="1"/>
  <c r="L2628" i="1"/>
  <c r="Y2628" i="1"/>
  <c r="I2627" i="1"/>
  <c r="V2627" i="1"/>
  <c r="X2625" i="1"/>
  <c r="K2625" i="1"/>
  <c r="U2624" i="1"/>
  <c r="H2624" i="1"/>
  <c r="J2622" i="1"/>
  <c r="W2622" i="1"/>
  <c r="Y2620" i="1"/>
  <c r="L2620" i="1"/>
  <c r="I2619" i="1"/>
  <c r="V2619" i="1"/>
  <c r="X2617" i="1"/>
  <c r="K2617" i="1"/>
  <c r="H2616" i="1"/>
  <c r="U2616" i="1"/>
  <c r="W2614" i="1"/>
  <c r="J2614" i="1"/>
  <c r="L2612" i="1"/>
  <c r="Y2612" i="1"/>
  <c r="V2611" i="1"/>
  <c r="I2611" i="1"/>
  <c r="X2609" i="1"/>
  <c r="K2609" i="1"/>
  <c r="U2608" i="1"/>
  <c r="H2608" i="1"/>
  <c r="W2606" i="1"/>
  <c r="J2606" i="1"/>
  <c r="L2604" i="1"/>
  <c r="Y2604" i="1"/>
  <c r="I2603" i="1"/>
  <c r="V2603" i="1"/>
  <c r="K2601" i="1"/>
  <c r="X2601" i="1"/>
  <c r="H2600" i="1"/>
  <c r="U2600" i="1"/>
  <c r="J2598" i="1"/>
  <c r="W2598" i="1"/>
  <c r="Y2596" i="1"/>
  <c r="L2596" i="1"/>
  <c r="V2595" i="1"/>
  <c r="I2595" i="1"/>
  <c r="K2593" i="1"/>
  <c r="X2593" i="1"/>
  <c r="U2592" i="1"/>
  <c r="H2592" i="1"/>
  <c r="W2590" i="1"/>
  <c r="J2590" i="1"/>
  <c r="L2588" i="1"/>
  <c r="Y2588" i="1"/>
  <c r="V2587" i="1"/>
  <c r="I2587" i="1"/>
  <c r="K2585" i="1"/>
  <c r="X2585" i="1"/>
  <c r="H2584" i="1"/>
  <c r="U2584" i="1"/>
  <c r="W2582" i="1"/>
  <c r="J2582" i="1"/>
  <c r="L2580" i="1"/>
  <c r="Y2580" i="1"/>
  <c r="V2579" i="1"/>
  <c r="I2579" i="1"/>
  <c r="X2577" i="1"/>
  <c r="K2577" i="1"/>
  <c r="H2576" i="1"/>
  <c r="U2576" i="1"/>
  <c r="W2574" i="1"/>
  <c r="J2574" i="1"/>
  <c r="Y2572" i="1"/>
  <c r="L2572" i="1"/>
  <c r="I2571" i="1"/>
  <c r="V2571" i="1"/>
  <c r="K2569" i="1"/>
  <c r="X2569" i="1"/>
  <c r="U2568" i="1"/>
  <c r="H2568" i="1"/>
  <c r="W2566" i="1"/>
  <c r="J2566" i="1"/>
  <c r="Y2564" i="1"/>
  <c r="L2564" i="1"/>
  <c r="I2563" i="1"/>
  <c r="V2563" i="1"/>
  <c r="K2561" i="1"/>
  <c r="X2561" i="1"/>
  <c r="H2560" i="1"/>
  <c r="U2560" i="1"/>
  <c r="W2558" i="1"/>
  <c r="J2558" i="1"/>
  <c r="Y2556" i="1"/>
  <c r="L2556" i="1"/>
  <c r="I2555" i="1"/>
  <c r="V2555" i="1"/>
  <c r="K2553" i="1"/>
  <c r="X2553" i="1"/>
  <c r="H2552" i="1"/>
  <c r="U2552" i="1"/>
  <c r="J2550" i="1"/>
  <c r="W2550" i="1"/>
  <c r="L2548" i="1"/>
  <c r="Y2548" i="1"/>
  <c r="V2547" i="1"/>
  <c r="I2547" i="1"/>
  <c r="K2545" i="1"/>
  <c r="X2545" i="1"/>
  <c r="U2544" i="1"/>
  <c r="H2544" i="1"/>
  <c r="J2542" i="1"/>
  <c r="W2542" i="1"/>
  <c r="L2540" i="1"/>
  <c r="Y2540" i="1"/>
  <c r="I2539" i="1"/>
  <c r="V2539" i="1"/>
  <c r="X2537" i="1"/>
  <c r="K2537" i="1"/>
  <c r="U2536" i="1"/>
  <c r="H2536" i="1"/>
  <c r="J2534" i="1"/>
  <c r="W2534" i="1"/>
  <c r="L2532" i="1"/>
  <c r="Y2532" i="1"/>
  <c r="V2531" i="1"/>
  <c r="I2531" i="1"/>
  <c r="K2529" i="1"/>
  <c r="X2529" i="1"/>
  <c r="H2528" i="1"/>
  <c r="U2528" i="1"/>
  <c r="W2526" i="1"/>
  <c r="J2526" i="1"/>
  <c r="Y2524" i="1"/>
  <c r="L2524" i="1"/>
  <c r="I2523" i="1"/>
  <c r="V2523" i="1"/>
  <c r="K2521" i="1"/>
  <c r="X2521" i="1"/>
  <c r="H2520" i="1"/>
  <c r="U2520" i="1"/>
  <c r="J2518" i="1"/>
  <c r="W2518" i="1"/>
  <c r="Y2516" i="1"/>
  <c r="L2516" i="1"/>
  <c r="I2515" i="1"/>
  <c r="V2515" i="1"/>
  <c r="K2513" i="1"/>
  <c r="X2513" i="1"/>
  <c r="H2512" i="1"/>
  <c r="U2512" i="1"/>
  <c r="J2510" i="1"/>
  <c r="W2510" i="1"/>
  <c r="L2508" i="1"/>
  <c r="Y2508" i="1"/>
  <c r="V2507" i="1"/>
  <c r="I2507" i="1"/>
  <c r="K2505" i="1"/>
  <c r="X2505" i="1"/>
  <c r="H2504" i="1"/>
  <c r="U2504" i="1"/>
  <c r="J2502" i="1"/>
  <c r="W2502" i="1"/>
  <c r="Y2500" i="1"/>
  <c r="L2500" i="1"/>
  <c r="V2499" i="1"/>
  <c r="I2499" i="1"/>
  <c r="X2497" i="1"/>
  <c r="K2497" i="1"/>
  <c r="H2496" i="1"/>
  <c r="U2496" i="1"/>
  <c r="J2494" i="1"/>
  <c r="W2494" i="1"/>
  <c r="L2492" i="1"/>
  <c r="Y2492" i="1"/>
  <c r="I2491" i="1"/>
  <c r="V2491" i="1"/>
  <c r="X2489" i="1"/>
  <c r="K2489" i="1"/>
  <c r="H2488" i="1"/>
  <c r="U2488" i="1"/>
  <c r="W2486" i="1"/>
  <c r="J2486" i="1"/>
  <c r="Y2484" i="1"/>
  <c r="L2484" i="1"/>
  <c r="I2483" i="1"/>
  <c r="V2483" i="1"/>
  <c r="X2481" i="1"/>
  <c r="K2481" i="1"/>
  <c r="U2480" i="1"/>
  <c r="H2480" i="1"/>
  <c r="J2478" i="1"/>
  <c r="W2478" i="1"/>
  <c r="L2476" i="1"/>
  <c r="Y2476" i="1"/>
  <c r="I2475" i="1"/>
  <c r="V2475" i="1"/>
  <c r="X2473" i="1"/>
  <c r="K2473" i="1"/>
  <c r="U2472" i="1"/>
  <c r="H2472" i="1"/>
  <c r="W2470" i="1"/>
  <c r="J2470" i="1"/>
  <c r="L2468" i="1"/>
  <c r="Y2468" i="1"/>
  <c r="V2467" i="1"/>
  <c r="I2467" i="1"/>
  <c r="K2465" i="1"/>
  <c r="X2465" i="1"/>
  <c r="H2464" i="1"/>
  <c r="U2464" i="1"/>
  <c r="J2462" i="1"/>
  <c r="W2462" i="1"/>
  <c r="Y2460" i="1"/>
  <c r="L2460" i="1"/>
  <c r="V2459" i="1"/>
  <c r="I2459" i="1"/>
  <c r="K2457" i="1"/>
  <c r="X2457" i="1"/>
  <c r="S154" i="1"/>
  <c r="T154" i="1"/>
  <c r="R154" i="1"/>
  <c r="S877" i="1"/>
  <c r="T877" i="1"/>
  <c r="R877" i="1"/>
  <c r="R176" i="1"/>
  <c r="S176" i="1"/>
  <c r="T176" i="1"/>
  <c r="R527" i="1"/>
  <c r="S527" i="1"/>
  <c r="T527" i="1"/>
  <c r="S618" i="1"/>
  <c r="T618" i="1"/>
  <c r="R618" i="1"/>
  <c r="R394" i="1"/>
  <c r="S394" i="1"/>
  <c r="T394" i="1"/>
  <c r="AE92" i="1"/>
  <c r="AH92" i="1"/>
  <c r="AI92" i="1"/>
  <c r="AE1134" i="1"/>
  <c r="AH1134" i="1"/>
  <c r="AI1134" i="1"/>
  <c r="AF1135" i="1"/>
  <c r="AE1135" i="1"/>
  <c r="AH1135" i="1"/>
  <c r="AI1135" i="1"/>
  <c r="M1135" i="1"/>
  <c r="N1135" i="1"/>
  <c r="Q1135" i="1"/>
  <c r="S1323" i="1"/>
  <c r="T1323" i="1"/>
  <c r="R1323" i="1"/>
  <c r="R78" i="1"/>
  <c r="S78" i="1"/>
  <c r="T78" i="1"/>
  <c r="S457" i="1"/>
  <c r="T457" i="1"/>
  <c r="R457" i="1"/>
  <c r="R1560" i="1"/>
  <c r="S1560" i="1"/>
  <c r="T1560" i="1"/>
  <c r="S206" i="1"/>
  <c r="T206" i="1"/>
  <c r="R206" i="1"/>
  <c r="S842" i="1"/>
  <c r="T842" i="1"/>
  <c r="R842" i="1"/>
  <c r="R343" i="1"/>
  <c r="S343" i="1"/>
  <c r="T343" i="1"/>
  <c r="AE1560" i="1"/>
  <c r="AH1560" i="1"/>
  <c r="AI1560" i="1"/>
  <c r="AF1560" i="1"/>
  <c r="S614" i="1"/>
  <c r="T614" i="1"/>
  <c r="R614" i="1"/>
  <c r="S586" i="1"/>
  <c r="T586" i="1"/>
  <c r="R586" i="1"/>
  <c r="S1082" i="1"/>
  <c r="T1082" i="1"/>
  <c r="R1082" i="1"/>
  <c r="S534" i="1"/>
  <c r="T534" i="1"/>
  <c r="R534" i="1"/>
  <c r="R214" i="1"/>
  <c r="S214" i="1"/>
  <c r="T214" i="1"/>
  <c r="R585" i="1"/>
  <c r="S585" i="1"/>
  <c r="T585" i="1"/>
  <c r="AE1366" i="1"/>
  <c r="AH1366" i="1"/>
  <c r="AI1366" i="1"/>
  <c r="S1853" i="1"/>
  <c r="T1853" i="1"/>
  <c r="R1853" i="1"/>
  <c r="S850" i="1"/>
  <c r="T850" i="1"/>
  <c r="R850" i="1"/>
  <c r="S1423" i="1"/>
  <c r="T1423" i="1"/>
  <c r="R1423" i="1"/>
  <c r="X4107" i="1"/>
  <c r="K4107" i="1"/>
  <c r="W4104" i="1"/>
  <c r="J4104" i="1"/>
  <c r="V4101" i="1"/>
  <c r="I4101" i="1"/>
  <c r="X4099" i="1"/>
  <c r="K4099" i="1"/>
  <c r="U4098" i="1"/>
  <c r="H4098" i="1"/>
  <c r="J4096" i="1"/>
  <c r="W4096" i="1"/>
  <c r="L4094" i="1"/>
  <c r="Y4094" i="1"/>
  <c r="V4093" i="1"/>
  <c r="I4093" i="1"/>
  <c r="K4091" i="1"/>
  <c r="X4091" i="1"/>
  <c r="H4090" i="1"/>
  <c r="U4090" i="1"/>
  <c r="W4088" i="1"/>
  <c r="J4088" i="1"/>
  <c r="Y4086" i="1"/>
  <c r="L4086" i="1"/>
  <c r="V4085" i="1"/>
  <c r="I4085" i="1"/>
  <c r="X4083" i="1"/>
  <c r="K4083" i="1"/>
  <c r="U4082" i="1"/>
  <c r="H4082" i="1"/>
  <c r="W4080" i="1"/>
  <c r="J4080" i="1"/>
  <c r="L4078" i="1"/>
  <c r="Y4078" i="1"/>
  <c r="I4077" i="1"/>
  <c r="V4077" i="1"/>
  <c r="X4075" i="1"/>
  <c r="K4075" i="1"/>
  <c r="J4072" i="1"/>
  <c r="W4072" i="1"/>
  <c r="L4070" i="1"/>
  <c r="Y4070" i="1"/>
  <c r="I4069" i="1"/>
  <c r="V4069" i="1"/>
  <c r="W4064" i="1"/>
  <c r="J4064" i="1"/>
  <c r="Y4062" i="1"/>
  <c r="L4062" i="1"/>
  <c r="I4061" i="1"/>
  <c r="V4061" i="1"/>
  <c r="K4059" i="1"/>
  <c r="X4059" i="1"/>
  <c r="H4058" i="1"/>
  <c r="U4058" i="1"/>
  <c r="W4056" i="1"/>
  <c r="J4056" i="1"/>
  <c r="Y4054" i="1"/>
  <c r="L4054" i="1"/>
  <c r="I4053" i="1"/>
  <c r="V4053" i="1"/>
  <c r="K4051" i="1"/>
  <c r="X4051" i="1"/>
  <c r="H4050" i="1"/>
  <c r="U4050" i="1"/>
  <c r="W4048" i="1"/>
  <c r="J4048" i="1"/>
  <c r="L4046" i="1"/>
  <c r="Y4046" i="1"/>
  <c r="I4045" i="1"/>
  <c r="V4045" i="1"/>
  <c r="X4043" i="1"/>
  <c r="K4043" i="1"/>
  <c r="H4042" i="1"/>
  <c r="U4042" i="1"/>
  <c r="W4040" i="1"/>
  <c r="J4040" i="1"/>
  <c r="L4038" i="1"/>
  <c r="Y4038" i="1"/>
  <c r="I4037" i="1"/>
  <c r="V4037" i="1"/>
  <c r="U4034" i="1"/>
  <c r="H4034" i="1"/>
  <c r="W4032" i="1"/>
  <c r="J4032" i="1"/>
  <c r="L4030" i="1"/>
  <c r="AF4030" i="1"/>
  <c r="Y4030" i="1"/>
  <c r="V4029" i="1"/>
  <c r="I4029" i="1"/>
  <c r="X4027" i="1"/>
  <c r="K4027" i="1"/>
  <c r="U4026" i="1"/>
  <c r="H4026" i="1"/>
  <c r="J4024" i="1"/>
  <c r="W4024" i="1"/>
  <c r="Y4022" i="1"/>
  <c r="L4022" i="1"/>
  <c r="I4021" i="1"/>
  <c r="V4021" i="1"/>
  <c r="X4019" i="1"/>
  <c r="K4019" i="1"/>
  <c r="H4018" i="1"/>
  <c r="U4018" i="1"/>
  <c r="W4016" i="1"/>
  <c r="J4016" i="1"/>
  <c r="Y4014" i="1"/>
  <c r="L4014" i="1"/>
  <c r="I4013" i="1"/>
  <c r="V4013" i="1"/>
  <c r="X4011" i="1"/>
  <c r="K4011" i="1"/>
  <c r="U4010" i="1"/>
  <c r="H4010" i="1"/>
  <c r="J4008" i="1"/>
  <c r="W4008" i="1"/>
  <c r="L4006" i="1"/>
  <c r="Y4006" i="1"/>
  <c r="I4005" i="1"/>
  <c r="V4005" i="1"/>
  <c r="K4003" i="1"/>
  <c r="X4003" i="1"/>
  <c r="U4002" i="1"/>
  <c r="H4002" i="1"/>
  <c r="W4000" i="1"/>
  <c r="J4000" i="1"/>
  <c r="L3998" i="1"/>
  <c r="Y3998" i="1"/>
  <c r="I3997" i="1"/>
  <c r="V3997" i="1"/>
  <c r="X3995" i="1"/>
  <c r="K3995" i="1"/>
  <c r="U3994" i="1"/>
  <c r="H3994" i="1"/>
  <c r="W3992" i="1"/>
  <c r="J3992" i="1"/>
  <c r="L3990" i="1"/>
  <c r="Y3990" i="1"/>
  <c r="I3989" i="1"/>
  <c r="V3989" i="1"/>
  <c r="K3987" i="1"/>
  <c r="X3987" i="1"/>
  <c r="H3986" i="1"/>
  <c r="U3986" i="1"/>
  <c r="W3984" i="1"/>
  <c r="J3984" i="1"/>
  <c r="Y3982" i="1"/>
  <c r="L3982" i="1"/>
  <c r="I3981" i="1"/>
  <c r="V3981" i="1"/>
  <c r="X3979" i="1"/>
  <c r="K3979" i="1"/>
  <c r="U3978" i="1"/>
  <c r="H3978" i="1"/>
  <c r="W3976" i="1"/>
  <c r="J3976" i="1"/>
  <c r="L3974" i="1"/>
  <c r="Y3974" i="1"/>
  <c r="V3973" i="1"/>
  <c r="I3973" i="1"/>
  <c r="X3971" i="1"/>
  <c r="K3971" i="1"/>
  <c r="U3970" i="1"/>
  <c r="H3970" i="1"/>
  <c r="J3968" i="1"/>
  <c r="W3968" i="1"/>
  <c r="L3966" i="1"/>
  <c r="Y3966" i="1"/>
  <c r="V3965" i="1"/>
  <c r="I3965" i="1"/>
  <c r="K3963" i="1"/>
  <c r="X3963" i="1"/>
  <c r="U3962" i="1"/>
  <c r="H3962" i="1"/>
  <c r="W3960" i="1"/>
  <c r="J3960" i="1"/>
  <c r="V3957" i="1"/>
  <c r="I3957" i="1"/>
  <c r="X3955" i="1"/>
  <c r="K3955" i="1"/>
  <c r="U3954" i="1"/>
  <c r="H3954" i="1"/>
  <c r="L3950" i="1"/>
  <c r="Y3950" i="1"/>
  <c r="I3949" i="1"/>
  <c r="V3949" i="1"/>
  <c r="X3947" i="1"/>
  <c r="K3947" i="1"/>
  <c r="U3946" i="1"/>
  <c r="H3946" i="1"/>
  <c r="W3944" i="1"/>
  <c r="J3944" i="1"/>
  <c r="Y3942" i="1"/>
  <c r="L3942" i="1"/>
  <c r="X3939" i="1"/>
  <c r="K3939" i="1"/>
  <c r="U3938" i="1"/>
  <c r="H3938" i="1"/>
  <c r="W3936" i="1"/>
  <c r="J3936" i="1"/>
  <c r="Y3934" i="1"/>
  <c r="L3934" i="1"/>
  <c r="V3933" i="1"/>
  <c r="I3933" i="1"/>
  <c r="X3931" i="1"/>
  <c r="K3931" i="1"/>
  <c r="U3930" i="1"/>
  <c r="H3930" i="1"/>
  <c r="J3928" i="1"/>
  <c r="W3928" i="1"/>
  <c r="Y3926" i="1"/>
  <c r="L3926" i="1"/>
  <c r="V3925" i="1"/>
  <c r="I3925" i="1"/>
  <c r="K3923" i="1"/>
  <c r="X3923" i="1"/>
  <c r="H3922" i="1"/>
  <c r="U3922" i="1"/>
  <c r="J3920" i="1"/>
  <c r="W3920" i="1"/>
  <c r="L3918" i="1"/>
  <c r="Y3918" i="1"/>
  <c r="X3915" i="1"/>
  <c r="K3915" i="1"/>
  <c r="U3914" i="1"/>
  <c r="H3914" i="1"/>
  <c r="W3912" i="1"/>
  <c r="J3912" i="1"/>
  <c r="L3910" i="1"/>
  <c r="Y3910" i="1"/>
  <c r="I3909" i="1"/>
  <c r="V3909" i="1"/>
  <c r="K3907" i="1"/>
  <c r="X3907" i="1"/>
  <c r="H3906" i="1"/>
  <c r="U3906" i="1"/>
  <c r="W3904" i="1"/>
  <c r="J3904" i="1"/>
  <c r="Y3902" i="1"/>
  <c r="L3902" i="1"/>
  <c r="I3901" i="1"/>
  <c r="V3901" i="1"/>
  <c r="K3899" i="1"/>
  <c r="X3899" i="1"/>
  <c r="W3896" i="1"/>
  <c r="J3896" i="1"/>
  <c r="L3894" i="1"/>
  <c r="Y3894" i="1"/>
  <c r="I3893" i="1"/>
  <c r="V3893" i="1"/>
  <c r="K3891" i="1"/>
  <c r="X3891" i="1"/>
  <c r="U3890" i="1"/>
  <c r="H3890" i="1"/>
  <c r="J3888" i="1"/>
  <c r="W3888" i="1"/>
  <c r="Y3886" i="1"/>
  <c r="L3886" i="1"/>
  <c r="V3885" i="1"/>
  <c r="I3885" i="1"/>
  <c r="U3882" i="1"/>
  <c r="H3882" i="1"/>
  <c r="W3880" i="1"/>
  <c r="J3880" i="1"/>
  <c r="Y3878" i="1"/>
  <c r="L3878" i="1"/>
  <c r="I3877" i="1"/>
  <c r="V3877" i="1"/>
  <c r="X3875" i="1"/>
  <c r="K3875" i="1"/>
  <c r="H3874" i="1"/>
  <c r="AF3874" i="1"/>
  <c r="U3874" i="1"/>
  <c r="J3872" i="1"/>
  <c r="W3872" i="1"/>
  <c r="Y3870" i="1"/>
  <c r="L3870" i="1"/>
  <c r="V3869" i="1"/>
  <c r="I3869" i="1"/>
  <c r="K3867" i="1"/>
  <c r="X3867" i="1"/>
  <c r="H3866" i="1"/>
  <c r="U3866" i="1"/>
  <c r="W3864" i="1"/>
  <c r="J3864" i="1"/>
  <c r="L3862" i="1"/>
  <c r="Y3862" i="1"/>
  <c r="V3861" i="1"/>
  <c r="I3861" i="1"/>
  <c r="X3859" i="1"/>
  <c r="K3859" i="1"/>
  <c r="H3858" i="1"/>
  <c r="U3858" i="1"/>
  <c r="W3856" i="1"/>
  <c r="J3856" i="1"/>
  <c r="L3854" i="1"/>
  <c r="Y3854" i="1"/>
  <c r="V3853" i="1"/>
  <c r="I3853" i="1"/>
  <c r="K3851" i="1"/>
  <c r="X3851" i="1"/>
  <c r="H3850" i="1"/>
  <c r="U3850" i="1"/>
  <c r="J3848" i="1"/>
  <c r="W3848" i="1"/>
  <c r="Y3846" i="1"/>
  <c r="L3846" i="1"/>
  <c r="I3845" i="1"/>
  <c r="V3845" i="1"/>
  <c r="K3843" i="1"/>
  <c r="X3843" i="1"/>
  <c r="U3842" i="1"/>
  <c r="H3842" i="1"/>
  <c r="W3840" i="1"/>
  <c r="J3840" i="1"/>
  <c r="L3838" i="1"/>
  <c r="Y3838" i="1"/>
  <c r="I3837" i="1"/>
  <c r="V3837" i="1"/>
  <c r="K3835" i="1"/>
  <c r="X3835" i="1"/>
  <c r="U3834" i="1"/>
  <c r="H3834" i="1"/>
  <c r="W3832" i="1"/>
  <c r="J3832" i="1"/>
  <c r="L3830" i="1"/>
  <c r="Y3830" i="1"/>
  <c r="I3829" i="1"/>
  <c r="V3829" i="1"/>
  <c r="K3827" i="1"/>
  <c r="X3827" i="1"/>
  <c r="J3824" i="1"/>
  <c r="W3824" i="1"/>
  <c r="Y3822" i="1"/>
  <c r="L3822" i="1"/>
  <c r="V3821" i="1"/>
  <c r="I3821" i="1"/>
  <c r="X3819" i="1"/>
  <c r="K3819" i="1"/>
  <c r="H3818" i="1"/>
  <c r="U3818" i="1"/>
  <c r="W3816" i="1"/>
  <c r="J3816" i="1"/>
  <c r="Y3814" i="1"/>
  <c r="L3814" i="1"/>
  <c r="I3813" i="1"/>
  <c r="V3813" i="1"/>
  <c r="X3811" i="1"/>
  <c r="K3811" i="1"/>
  <c r="U3810" i="1"/>
  <c r="H3810" i="1"/>
  <c r="W3808" i="1"/>
  <c r="J3808" i="1"/>
  <c r="Y3806" i="1"/>
  <c r="L3806" i="1"/>
  <c r="I3805" i="1"/>
  <c r="V3805" i="1"/>
  <c r="K3803" i="1"/>
  <c r="X3803" i="1"/>
  <c r="H3802" i="1"/>
  <c r="U3802" i="1"/>
  <c r="J3800" i="1"/>
  <c r="W3800" i="1"/>
  <c r="Y3798" i="1"/>
  <c r="L3798" i="1"/>
  <c r="V3797" i="1"/>
  <c r="I3797" i="1"/>
  <c r="X3795" i="1"/>
  <c r="K3795" i="1"/>
  <c r="U3794" i="1"/>
  <c r="H3794" i="1"/>
  <c r="W3792" i="1"/>
  <c r="J3792" i="1"/>
  <c r="L3790" i="1"/>
  <c r="Y3790" i="1"/>
  <c r="I3789" i="1"/>
  <c r="V3789" i="1"/>
  <c r="K3787" i="1"/>
  <c r="X3787" i="1"/>
  <c r="U3786" i="1"/>
  <c r="H3786" i="1"/>
  <c r="W3784" i="1"/>
  <c r="J3784" i="1"/>
  <c r="L3782" i="1"/>
  <c r="Y3782" i="1"/>
  <c r="I3781" i="1"/>
  <c r="V3781" i="1"/>
  <c r="K3779" i="1"/>
  <c r="X3779" i="1"/>
  <c r="W3776" i="1"/>
  <c r="J3776" i="1"/>
  <c r="Y3774" i="1"/>
  <c r="L3774" i="1"/>
  <c r="V3773" i="1"/>
  <c r="I3773" i="1"/>
  <c r="K3771" i="1"/>
  <c r="X3771" i="1"/>
  <c r="H3770" i="1"/>
  <c r="U3770" i="1"/>
  <c r="J3768" i="1"/>
  <c r="W3768" i="1"/>
  <c r="Y3766" i="1"/>
  <c r="L3766" i="1"/>
  <c r="V3765" i="1"/>
  <c r="I3765" i="1"/>
  <c r="X3763" i="1"/>
  <c r="K3763" i="1"/>
  <c r="H3762" i="1"/>
  <c r="U3762" i="1"/>
  <c r="W3760" i="1"/>
  <c r="J3760" i="1"/>
  <c r="Y3758" i="1"/>
  <c r="L3758" i="1"/>
  <c r="V3757" i="1"/>
  <c r="I3757" i="1"/>
  <c r="H3754" i="1"/>
  <c r="U3754" i="1"/>
  <c r="W3752" i="1"/>
  <c r="J3752" i="1"/>
  <c r="Y3750" i="1"/>
  <c r="L3750" i="1"/>
  <c r="V3749" i="1"/>
  <c r="I3749" i="1"/>
  <c r="X3747" i="1"/>
  <c r="K3747" i="1"/>
  <c r="H3746" i="1"/>
  <c r="U3746" i="1"/>
  <c r="W3744" i="1"/>
  <c r="J3744" i="1"/>
  <c r="Y3742" i="1"/>
  <c r="L3742" i="1"/>
  <c r="V3741" i="1"/>
  <c r="I3741" i="1"/>
  <c r="X3739" i="1"/>
  <c r="K3739" i="1"/>
  <c r="U3738" i="1"/>
  <c r="H3738" i="1"/>
  <c r="J3736" i="1"/>
  <c r="W3736" i="1"/>
  <c r="Y3734" i="1"/>
  <c r="L3734" i="1"/>
  <c r="I3733" i="1"/>
  <c r="V3733" i="1"/>
  <c r="X3731" i="1"/>
  <c r="K3731" i="1"/>
  <c r="U3730" i="1"/>
  <c r="H3730" i="1"/>
  <c r="W3728" i="1"/>
  <c r="J3728" i="1"/>
  <c r="Y3726" i="1"/>
  <c r="L3726" i="1"/>
  <c r="I3725" i="1"/>
  <c r="V3725" i="1"/>
  <c r="K3723" i="1"/>
  <c r="X3723" i="1"/>
  <c r="U3722" i="1"/>
  <c r="H3722" i="1"/>
  <c r="W3720" i="1"/>
  <c r="J3720" i="1"/>
  <c r="Y3718" i="1"/>
  <c r="L3718" i="1"/>
  <c r="K3715" i="1"/>
  <c r="X3715" i="1"/>
  <c r="U3714" i="1"/>
  <c r="H3714" i="1"/>
  <c r="W3712" i="1"/>
  <c r="J3712" i="1"/>
  <c r="Y3710" i="1"/>
  <c r="L3710" i="1"/>
  <c r="I3709" i="1"/>
  <c r="V3709" i="1"/>
  <c r="K3707" i="1"/>
  <c r="X3707" i="1"/>
  <c r="H3706" i="1"/>
  <c r="U3706" i="1"/>
  <c r="W3704" i="1"/>
  <c r="J3704" i="1"/>
  <c r="Y3702" i="1"/>
  <c r="L3702" i="1"/>
  <c r="I3701" i="1"/>
  <c r="V3701" i="1"/>
  <c r="K3699" i="1"/>
  <c r="X3699" i="1"/>
  <c r="U3698" i="1"/>
  <c r="H3698" i="1"/>
  <c r="W3696" i="1"/>
  <c r="J3696" i="1"/>
  <c r="V3693" i="1"/>
  <c r="I3693" i="1"/>
  <c r="X3691" i="1"/>
  <c r="K3691" i="1"/>
  <c r="U3690" i="1"/>
  <c r="H3690" i="1"/>
  <c r="Y3686" i="1"/>
  <c r="L3686" i="1"/>
  <c r="I3685" i="1"/>
  <c r="V3685" i="1"/>
  <c r="X3683" i="1"/>
  <c r="K3683" i="1"/>
  <c r="H3682" i="1"/>
  <c r="U3682" i="1"/>
  <c r="W3680" i="1"/>
  <c r="J3680" i="1"/>
  <c r="L3678" i="1"/>
  <c r="Y3678" i="1"/>
  <c r="I3677" i="1"/>
  <c r="V3677" i="1"/>
  <c r="X3675" i="1"/>
  <c r="K3675" i="1"/>
  <c r="U3674" i="1"/>
  <c r="H3674" i="1"/>
  <c r="J3672" i="1"/>
  <c r="W3672" i="1"/>
  <c r="L3670" i="1"/>
  <c r="Y3670" i="1"/>
  <c r="K3667" i="1"/>
  <c r="X3667" i="1"/>
  <c r="H3666" i="1"/>
  <c r="U3666" i="1"/>
  <c r="Y3662" i="1"/>
  <c r="L3662" i="1"/>
  <c r="V3661" i="1"/>
  <c r="I3661" i="1"/>
  <c r="X3659" i="1"/>
  <c r="K3659" i="1"/>
  <c r="J3656" i="1"/>
  <c r="W3656" i="1"/>
  <c r="L3654" i="1"/>
  <c r="Y3654" i="1"/>
  <c r="I3653" i="1"/>
  <c r="V3653" i="1"/>
  <c r="K3651" i="1"/>
  <c r="X3651" i="1"/>
  <c r="U3650" i="1"/>
  <c r="H3650" i="1"/>
  <c r="W3648" i="1"/>
  <c r="J3648" i="1"/>
  <c r="Y3646" i="1"/>
  <c r="L3646" i="1"/>
  <c r="I3645" i="1"/>
  <c r="V3645" i="1"/>
  <c r="K3643" i="1"/>
  <c r="X3643" i="1"/>
  <c r="H3642" i="1"/>
  <c r="U3642" i="1"/>
  <c r="W3640" i="1"/>
  <c r="J3640" i="1"/>
  <c r="L3638" i="1"/>
  <c r="Y3638" i="1"/>
  <c r="I3637" i="1"/>
  <c r="V3637" i="1"/>
  <c r="K3635" i="1"/>
  <c r="X3635" i="1"/>
  <c r="U3634" i="1"/>
  <c r="H3634" i="1"/>
  <c r="W3632" i="1"/>
  <c r="J3632" i="1"/>
  <c r="L3630" i="1"/>
  <c r="Y3630" i="1"/>
  <c r="V3629" i="1"/>
  <c r="I3629" i="1"/>
  <c r="X3627" i="1"/>
  <c r="K3627" i="1"/>
  <c r="U3626" i="1"/>
  <c r="H3626" i="1"/>
  <c r="J3624" i="1"/>
  <c r="W3624" i="1"/>
  <c r="L3622" i="1"/>
  <c r="Y3622" i="1"/>
  <c r="V3621" i="1"/>
  <c r="I3621" i="1"/>
  <c r="X3619" i="1"/>
  <c r="K3619" i="1"/>
  <c r="H3618" i="1"/>
  <c r="U3618" i="1"/>
  <c r="W3616" i="1"/>
  <c r="J3616" i="1"/>
  <c r="L3614" i="1"/>
  <c r="Y3614" i="1"/>
  <c r="V3613" i="1"/>
  <c r="I3613" i="1"/>
  <c r="X3611" i="1"/>
  <c r="K3611" i="1"/>
  <c r="U3610" i="1"/>
  <c r="H3610" i="1"/>
  <c r="J3608" i="1"/>
  <c r="W3608" i="1"/>
  <c r="Y3606" i="1"/>
  <c r="L3606" i="1"/>
  <c r="I3605" i="1"/>
  <c r="V3605" i="1"/>
  <c r="X3603" i="1"/>
  <c r="K3603" i="1"/>
  <c r="U3602" i="1"/>
  <c r="H3602" i="1"/>
  <c r="W3600" i="1"/>
  <c r="J3600" i="1"/>
  <c r="L3598" i="1"/>
  <c r="Y3598" i="1"/>
  <c r="I3597" i="1"/>
  <c r="V3597" i="1"/>
  <c r="K3595" i="1"/>
  <c r="X3595" i="1"/>
  <c r="W3592" i="1"/>
  <c r="J3592" i="1"/>
  <c r="L3590" i="1"/>
  <c r="Y3590" i="1"/>
  <c r="V3589" i="1"/>
  <c r="I3589" i="1"/>
  <c r="X3587" i="1"/>
  <c r="K3587" i="1"/>
  <c r="U3586" i="1"/>
  <c r="H3586" i="1"/>
  <c r="W3584" i="1"/>
  <c r="J3584" i="1"/>
  <c r="Y3582" i="1"/>
  <c r="L3582" i="1"/>
  <c r="V3581" i="1"/>
  <c r="I3581" i="1"/>
  <c r="X3579" i="1"/>
  <c r="K3579" i="1"/>
  <c r="H3578" i="1"/>
  <c r="U3578" i="1"/>
  <c r="J3576" i="1"/>
  <c r="W3576" i="1"/>
  <c r="L3574" i="1"/>
  <c r="Y3574" i="1"/>
  <c r="V3573" i="1"/>
  <c r="I3573" i="1"/>
  <c r="X3571" i="1"/>
  <c r="K3571" i="1"/>
  <c r="U3570" i="1"/>
  <c r="H3570" i="1"/>
  <c r="W3568" i="1"/>
  <c r="J3568" i="1"/>
  <c r="Y3566" i="1"/>
  <c r="L3566" i="1"/>
  <c r="V3565" i="1"/>
  <c r="I3565" i="1"/>
  <c r="K3563" i="1"/>
  <c r="X3563" i="1"/>
  <c r="H3562" i="1"/>
  <c r="U3562" i="1"/>
  <c r="W3560" i="1"/>
  <c r="J3560" i="1"/>
  <c r="Y3558" i="1"/>
  <c r="L3558" i="1"/>
  <c r="I3557" i="1"/>
  <c r="V3557" i="1"/>
  <c r="K3555" i="1"/>
  <c r="X3555" i="1"/>
  <c r="H3554" i="1"/>
  <c r="AF3554" i="1"/>
  <c r="U3554" i="1"/>
  <c r="W3552" i="1"/>
  <c r="J3552" i="1"/>
  <c r="L3550" i="1"/>
  <c r="Y3550" i="1"/>
  <c r="V3549" i="1"/>
  <c r="I3549" i="1"/>
  <c r="K3547" i="1"/>
  <c r="X3547" i="1"/>
  <c r="W3544" i="1"/>
  <c r="J3544" i="1"/>
  <c r="Y3542" i="1"/>
  <c r="L3542" i="1"/>
  <c r="I3541" i="1"/>
  <c r="V3541" i="1"/>
  <c r="K3539" i="1"/>
  <c r="X3539" i="1"/>
  <c r="H3538" i="1"/>
  <c r="U3538" i="1"/>
  <c r="J3536" i="1"/>
  <c r="W3536" i="1"/>
  <c r="L3534" i="1"/>
  <c r="Y3534" i="1"/>
  <c r="I3533" i="1"/>
  <c r="V3533" i="1"/>
  <c r="X3531" i="1"/>
  <c r="K3531" i="1"/>
  <c r="U3530" i="1"/>
  <c r="H3530" i="1"/>
  <c r="W3528" i="1"/>
  <c r="J3528" i="1"/>
  <c r="L3526" i="1"/>
  <c r="Y3526" i="1"/>
  <c r="I3525" i="1"/>
  <c r="V3525" i="1"/>
  <c r="K3523" i="1"/>
  <c r="X3523" i="1"/>
  <c r="H3522" i="1"/>
  <c r="U3522" i="1"/>
  <c r="J3520" i="1"/>
  <c r="W3520" i="1"/>
  <c r="L3518" i="1"/>
  <c r="Y3518" i="1"/>
  <c r="I3517" i="1"/>
  <c r="V3517" i="1"/>
  <c r="K3515" i="1"/>
  <c r="X3515" i="1"/>
  <c r="H3514" i="1"/>
  <c r="U3514" i="1"/>
  <c r="W3512" i="1"/>
  <c r="J3512" i="1"/>
  <c r="Y3510" i="1"/>
  <c r="L3510" i="1"/>
  <c r="V3509" i="1"/>
  <c r="I3509" i="1"/>
  <c r="K3507" i="1"/>
  <c r="X3507" i="1"/>
  <c r="U3506" i="1"/>
  <c r="H3506" i="1"/>
  <c r="J3504" i="1"/>
  <c r="W3504" i="1"/>
  <c r="Y3502" i="1"/>
  <c r="L3502" i="1"/>
  <c r="V3501" i="1"/>
  <c r="I3501" i="1"/>
  <c r="X3499" i="1"/>
  <c r="K3499" i="1"/>
  <c r="U3498" i="1"/>
  <c r="H3498" i="1"/>
  <c r="J3496" i="1"/>
  <c r="W3496" i="1"/>
  <c r="Y3494" i="1"/>
  <c r="L3494" i="1"/>
  <c r="V3493" i="1"/>
  <c r="I3493" i="1"/>
  <c r="X3491" i="1"/>
  <c r="K3491" i="1"/>
  <c r="H3490" i="1"/>
  <c r="U3490" i="1"/>
  <c r="W3488" i="1"/>
  <c r="J3488" i="1"/>
  <c r="L3486" i="1"/>
  <c r="Y3486" i="1"/>
  <c r="I3485" i="1"/>
  <c r="V3485" i="1"/>
  <c r="K3483" i="1"/>
  <c r="X3483" i="1"/>
  <c r="H3482" i="1"/>
  <c r="U3482" i="1"/>
  <c r="J3480" i="1"/>
  <c r="W3480" i="1"/>
  <c r="Y3478" i="1"/>
  <c r="L3478" i="1"/>
  <c r="V3477" i="1"/>
  <c r="I3477" i="1"/>
  <c r="X3475" i="1"/>
  <c r="K3475" i="1"/>
  <c r="H3474" i="1"/>
  <c r="U3474" i="1"/>
  <c r="W3472" i="1"/>
  <c r="J3472" i="1"/>
  <c r="Y3470" i="1"/>
  <c r="L3470" i="1"/>
  <c r="V3469" i="1"/>
  <c r="I3469" i="1"/>
  <c r="W3464" i="1"/>
  <c r="J3464" i="1"/>
  <c r="L3462" i="1"/>
  <c r="Y3462" i="1"/>
  <c r="V3461" i="1"/>
  <c r="I3461" i="1"/>
  <c r="X3459" i="1"/>
  <c r="K3459" i="1"/>
  <c r="H3458" i="1"/>
  <c r="U3458" i="1"/>
  <c r="J3456" i="1"/>
  <c r="W3456" i="1"/>
  <c r="L3454" i="1"/>
  <c r="Y3454" i="1"/>
  <c r="I3453" i="1"/>
  <c r="V3453" i="1"/>
  <c r="K3451" i="1"/>
  <c r="X3451" i="1"/>
  <c r="H3450" i="1"/>
  <c r="U3450" i="1"/>
  <c r="J3448" i="1"/>
  <c r="W3448" i="1"/>
  <c r="L3446" i="1"/>
  <c r="Y3446" i="1"/>
  <c r="V3445" i="1"/>
  <c r="I3445" i="1"/>
  <c r="K3443" i="1"/>
  <c r="X3443" i="1"/>
  <c r="H3442" i="1"/>
  <c r="U3442" i="1"/>
  <c r="W3440" i="1"/>
  <c r="J3440" i="1"/>
  <c r="Y3438" i="1"/>
  <c r="L3438" i="1"/>
  <c r="I3437" i="1"/>
  <c r="V3437" i="1"/>
  <c r="X3435" i="1"/>
  <c r="K3435" i="1"/>
  <c r="H3434" i="1"/>
  <c r="AF3434" i="1"/>
  <c r="U3434" i="1"/>
  <c r="W3432" i="1"/>
  <c r="J3432" i="1"/>
  <c r="Y3430" i="1"/>
  <c r="L3430" i="1"/>
  <c r="V3429" i="1"/>
  <c r="I3429" i="1"/>
  <c r="K3427" i="1"/>
  <c r="X3427" i="1"/>
  <c r="H3426" i="1"/>
  <c r="U3426" i="1"/>
  <c r="W3424" i="1"/>
  <c r="J3424" i="1"/>
  <c r="Y3422" i="1"/>
  <c r="L3422" i="1"/>
  <c r="I3421" i="1"/>
  <c r="V3421" i="1"/>
  <c r="X3419" i="1"/>
  <c r="K3419" i="1"/>
  <c r="H3418" i="1"/>
  <c r="U3418" i="1"/>
  <c r="J3416" i="1"/>
  <c r="W3416" i="1"/>
  <c r="Y3414" i="1"/>
  <c r="L3414" i="1"/>
  <c r="I3413" i="1"/>
  <c r="V3413" i="1"/>
  <c r="X3411" i="1"/>
  <c r="K3411" i="1"/>
  <c r="U3410" i="1"/>
  <c r="H3410" i="1"/>
  <c r="J3408" i="1"/>
  <c r="W3408" i="1"/>
  <c r="L3406" i="1"/>
  <c r="Y3406" i="1"/>
  <c r="V3405" i="1"/>
  <c r="I3405" i="1"/>
  <c r="K3403" i="1"/>
  <c r="X3403" i="1"/>
  <c r="U3402" i="1"/>
  <c r="H3402" i="1"/>
  <c r="AF3402" i="1"/>
  <c r="W3400" i="1"/>
  <c r="J3400" i="1"/>
  <c r="L3398" i="1"/>
  <c r="Y3398" i="1"/>
  <c r="I3397" i="1"/>
  <c r="V3397" i="1"/>
  <c r="X3395" i="1"/>
  <c r="K3395" i="1"/>
  <c r="U3394" i="1"/>
  <c r="H3394" i="1"/>
  <c r="W3392" i="1"/>
  <c r="J3392" i="1"/>
  <c r="Y3390" i="1"/>
  <c r="L3390" i="1"/>
  <c r="V3389" i="1"/>
  <c r="I3389" i="1"/>
  <c r="X3387" i="1"/>
  <c r="K3387" i="1"/>
  <c r="H3386" i="1"/>
  <c r="U3386" i="1"/>
  <c r="W3384" i="1"/>
  <c r="J3384" i="1"/>
  <c r="Y3382" i="1"/>
  <c r="L3382" i="1"/>
  <c r="I3381" i="1"/>
  <c r="V3381" i="1"/>
  <c r="X3379" i="1"/>
  <c r="K3379" i="1"/>
  <c r="U3378" i="1"/>
  <c r="H3378" i="1"/>
  <c r="J3376" i="1"/>
  <c r="W3376" i="1"/>
  <c r="L3374" i="1"/>
  <c r="Y3374" i="1"/>
  <c r="I3373" i="1"/>
  <c r="V3373" i="1"/>
  <c r="K3371" i="1"/>
  <c r="X3371" i="1"/>
  <c r="U3370" i="1"/>
  <c r="H3370" i="1"/>
  <c r="W3368" i="1"/>
  <c r="J3368" i="1"/>
  <c r="L3366" i="1"/>
  <c r="Y3366" i="1"/>
  <c r="V3365" i="1"/>
  <c r="I3365" i="1"/>
  <c r="K3363" i="1"/>
  <c r="X3363" i="1"/>
  <c r="U3362" i="1"/>
  <c r="H3362" i="1"/>
  <c r="W3360" i="1"/>
  <c r="J3360" i="1"/>
  <c r="Y3358" i="1"/>
  <c r="L3358" i="1"/>
  <c r="I3357" i="1"/>
  <c r="V3357" i="1"/>
  <c r="X3355" i="1"/>
  <c r="K3355" i="1"/>
  <c r="H3354" i="1"/>
  <c r="U3354" i="1"/>
  <c r="W3352" i="1"/>
  <c r="J3352" i="1"/>
  <c r="Y3350" i="1"/>
  <c r="L3350" i="1"/>
  <c r="I3349" i="1"/>
  <c r="V3349" i="1"/>
  <c r="X3347" i="1"/>
  <c r="K3347" i="1"/>
  <c r="U3346" i="1"/>
  <c r="H3346" i="1"/>
  <c r="W3344" i="1"/>
  <c r="J3344" i="1"/>
  <c r="L3342" i="1"/>
  <c r="Y3342" i="1"/>
  <c r="V3341" i="1"/>
  <c r="I3341" i="1"/>
  <c r="K3339" i="1"/>
  <c r="X3339" i="1"/>
  <c r="U3338" i="1"/>
  <c r="H3338" i="1"/>
  <c r="W3336" i="1"/>
  <c r="J3336" i="1"/>
  <c r="Y3334" i="1"/>
  <c r="L3334" i="1"/>
  <c r="V3333" i="1"/>
  <c r="I3333" i="1"/>
  <c r="K3331" i="1"/>
  <c r="X3331" i="1"/>
  <c r="U3330" i="1"/>
  <c r="H3330" i="1"/>
  <c r="J3328" i="1"/>
  <c r="W3328" i="1"/>
  <c r="L3326" i="1"/>
  <c r="Y3326" i="1"/>
  <c r="V3325" i="1"/>
  <c r="I3325" i="1"/>
  <c r="X3323" i="1"/>
  <c r="K3323" i="1"/>
  <c r="U3322" i="1"/>
  <c r="H3322" i="1"/>
  <c r="W3320" i="1"/>
  <c r="J3320" i="1"/>
  <c r="Y3318" i="1"/>
  <c r="L3318" i="1"/>
  <c r="I3317" i="1"/>
  <c r="V3317" i="1"/>
  <c r="K3315" i="1"/>
  <c r="X3315" i="1"/>
  <c r="H3314" i="1"/>
  <c r="U3314" i="1"/>
  <c r="U2456" i="1"/>
  <c r="H2456" i="1"/>
  <c r="J2454" i="1"/>
  <c r="W2454" i="1"/>
  <c r="L2452" i="1"/>
  <c r="Y2452" i="1"/>
  <c r="I2451" i="1"/>
  <c r="V2451" i="1"/>
  <c r="K2449" i="1"/>
  <c r="X2449" i="1"/>
  <c r="H2448" i="1"/>
  <c r="U2448" i="1"/>
  <c r="W2446" i="1"/>
  <c r="J2446" i="1"/>
  <c r="L2444" i="1"/>
  <c r="Y2444" i="1"/>
  <c r="V2443" i="1"/>
  <c r="I2443" i="1"/>
  <c r="X2441" i="1"/>
  <c r="K2441" i="1"/>
  <c r="U2440" i="1"/>
  <c r="H2440" i="1"/>
  <c r="W2438" i="1"/>
  <c r="J2438" i="1"/>
  <c r="L2436" i="1"/>
  <c r="Y2436" i="1"/>
  <c r="I2435" i="1"/>
  <c r="V2435" i="1"/>
  <c r="K2433" i="1"/>
  <c r="X2433" i="1"/>
  <c r="H2432" i="1"/>
  <c r="U2432" i="1"/>
  <c r="J2430" i="1"/>
  <c r="W2430" i="1"/>
  <c r="Y2428" i="1"/>
  <c r="L2428" i="1"/>
  <c r="I2427" i="1"/>
  <c r="V2427" i="1"/>
  <c r="K2425" i="1"/>
  <c r="X2425" i="1"/>
  <c r="H2424" i="1"/>
  <c r="U2424" i="1"/>
  <c r="W2422" i="1"/>
  <c r="J2422" i="1"/>
  <c r="Y2420" i="1"/>
  <c r="L2420" i="1"/>
  <c r="V2419" i="1"/>
  <c r="I2419" i="1"/>
  <c r="K2417" i="1"/>
  <c r="X2417" i="1"/>
  <c r="H2416" i="1"/>
  <c r="U2416" i="1"/>
  <c r="J2414" i="1"/>
  <c r="W2414" i="1"/>
  <c r="L2412" i="1"/>
  <c r="AF2412" i="1"/>
  <c r="Y2412" i="1"/>
  <c r="I2411" i="1"/>
  <c r="V2411" i="1"/>
  <c r="K2409" i="1"/>
  <c r="X2409" i="1"/>
  <c r="U2408" i="1"/>
  <c r="H2408" i="1"/>
  <c r="J2406" i="1"/>
  <c r="W2406" i="1"/>
  <c r="L2404" i="1"/>
  <c r="AF2404" i="1"/>
  <c r="Y2404" i="1"/>
  <c r="V2403" i="1"/>
  <c r="I2403" i="1"/>
  <c r="K2401" i="1"/>
  <c r="X2401" i="1"/>
  <c r="U2400" i="1"/>
  <c r="H2400" i="1"/>
  <c r="W2398" i="1"/>
  <c r="J2398" i="1"/>
  <c r="Y2396" i="1"/>
  <c r="L2396" i="1"/>
  <c r="I2395" i="1"/>
  <c r="V2395" i="1"/>
  <c r="X2393" i="1"/>
  <c r="K2393" i="1"/>
  <c r="H2392" i="1"/>
  <c r="U2392" i="1"/>
  <c r="W2390" i="1"/>
  <c r="J2390" i="1"/>
  <c r="L2388" i="1"/>
  <c r="Y2388" i="1"/>
  <c r="V2387" i="1"/>
  <c r="I2387" i="1"/>
  <c r="K2385" i="1"/>
  <c r="X2385" i="1"/>
  <c r="U2384" i="1"/>
  <c r="H2384" i="1"/>
  <c r="W2382" i="1"/>
  <c r="J2382" i="1"/>
  <c r="Y2380" i="1"/>
  <c r="L2380" i="1"/>
  <c r="I2379" i="1"/>
  <c r="V2379" i="1"/>
  <c r="K2377" i="1"/>
  <c r="X2377" i="1"/>
  <c r="U2376" i="1"/>
  <c r="H2376" i="1"/>
  <c r="W2374" i="1"/>
  <c r="J2374" i="1"/>
  <c r="Y2372" i="1"/>
  <c r="L2372" i="1"/>
  <c r="I2371" i="1"/>
  <c r="V2371" i="1"/>
  <c r="K2369" i="1"/>
  <c r="X2369" i="1"/>
  <c r="H2368" i="1"/>
  <c r="U2368" i="1"/>
  <c r="W2366" i="1"/>
  <c r="J2366" i="1"/>
  <c r="L2364" i="1"/>
  <c r="Y2364" i="1"/>
  <c r="I2363" i="1"/>
  <c r="V2363" i="1"/>
  <c r="X2361" i="1"/>
  <c r="K2361" i="1"/>
  <c r="U2360" i="1"/>
  <c r="H2360" i="1"/>
  <c r="W2358" i="1"/>
  <c r="J2358" i="1"/>
  <c r="Y2356" i="1"/>
  <c r="L2356" i="1"/>
  <c r="V2355" i="1"/>
  <c r="I2355" i="1"/>
  <c r="X2353" i="1"/>
  <c r="K2353" i="1"/>
  <c r="H2352" i="1"/>
  <c r="U2352" i="1"/>
  <c r="W2350" i="1"/>
  <c r="J2350" i="1"/>
  <c r="L2348" i="1"/>
  <c r="Y2348" i="1"/>
  <c r="I2347" i="1"/>
  <c r="V2347" i="1"/>
  <c r="X2345" i="1"/>
  <c r="K2345" i="1"/>
  <c r="U2344" i="1"/>
  <c r="H2344" i="1"/>
  <c r="J2342" i="1"/>
  <c r="W2342" i="1"/>
  <c r="L2340" i="1"/>
  <c r="Y2340" i="1"/>
  <c r="I2339" i="1"/>
  <c r="V2339" i="1"/>
  <c r="K2337" i="1"/>
  <c r="X2337" i="1"/>
  <c r="H2336" i="1"/>
  <c r="U2336" i="1"/>
  <c r="W2334" i="1"/>
  <c r="J2334" i="1"/>
  <c r="L2332" i="1"/>
  <c r="Y2332" i="1"/>
  <c r="V2331" i="1"/>
  <c r="I2331" i="1"/>
  <c r="K2329" i="1"/>
  <c r="X2329" i="1"/>
  <c r="U2328" i="1"/>
  <c r="H2328" i="1"/>
  <c r="J2326" i="1"/>
  <c r="W2326" i="1"/>
  <c r="Y2324" i="1"/>
  <c r="L2324" i="1"/>
  <c r="V2323" i="1"/>
  <c r="I2323" i="1"/>
  <c r="X2321" i="1"/>
  <c r="K2321" i="1"/>
  <c r="H2320" i="1"/>
  <c r="U2320" i="1"/>
  <c r="W2318" i="1"/>
  <c r="J2318" i="1"/>
  <c r="L2316" i="1"/>
  <c r="Y2316" i="1"/>
  <c r="I2315" i="1"/>
  <c r="V2315" i="1"/>
  <c r="K2313" i="1"/>
  <c r="X2313" i="1"/>
  <c r="U2312" i="1"/>
  <c r="H2312" i="1"/>
  <c r="W2310" i="1"/>
  <c r="J2310" i="1"/>
  <c r="L2308" i="1"/>
  <c r="Y2308" i="1"/>
  <c r="I2307" i="1"/>
  <c r="V2307" i="1"/>
  <c r="X2305" i="1"/>
  <c r="K2305" i="1"/>
  <c r="U2304" i="1"/>
  <c r="H2304" i="1"/>
  <c r="J2302" i="1"/>
  <c r="W2302" i="1"/>
  <c r="Y2300" i="1"/>
  <c r="L2300" i="1"/>
  <c r="AF2300" i="1"/>
  <c r="V2299" i="1"/>
  <c r="I2299" i="1"/>
  <c r="X2297" i="1"/>
  <c r="K2297" i="1"/>
  <c r="U2296" i="1"/>
  <c r="H2296" i="1"/>
  <c r="J2294" i="1"/>
  <c r="W2294" i="1"/>
  <c r="Y2292" i="1"/>
  <c r="L2292" i="1"/>
  <c r="I2291" i="1"/>
  <c r="V2291" i="1"/>
  <c r="X2289" i="1"/>
  <c r="K2289" i="1"/>
  <c r="H2288" i="1"/>
  <c r="U2288" i="1"/>
  <c r="W2286" i="1"/>
  <c r="J2286" i="1"/>
  <c r="L2284" i="1"/>
  <c r="AF2284" i="1"/>
  <c r="Y2284" i="1"/>
  <c r="V2283" i="1"/>
  <c r="I2283" i="1"/>
  <c r="K2281" i="1"/>
  <c r="X2281" i="1"/>
  <c r="U2280" i="1"/>
  <c r="H2280" i="1"/>
  <c r="J2278" i="1"/>
  <c r="W2278" i="1"/>
  <c r="Y2276" i="1"/>
  <c r="L2276" i="1"/>
  <c r="I2275" i="1"/>
  <c r="V2275" i="1"/>
  <c r="K2273" i="1"/>
  <c r="X2273" i="1"/>
  <c r="H2272" i="1"/>
  <c r="U2272" i="1"/>
  <c r="W2270" i="1"/>
  <c r="J2270" i="1"/>
  <c r="L2268" i="1"/>
  <c r="Y2268" i="1"/>
  <c r="I2267" i="1"/>
  <c r="V2267" i="1"/>
  <c r="X2265" i="1"/>
  <c r="K2265" i="1"/>
  <c r="U2264" i="1"/>
  <c r="H2264" i="1"/>
  <c r="J2262" i="1"/>
  <c r="W2262" i="1"/>
  <c r="Y2260" i="1"/>
  <c r="L2260" i="1"/>
  <c r="AF2260" i="1"/>
  <c r="V2259" i="1"/>
  <c r="I2259" i="1"/>
  <c r="X2257" i="1"/>
  <c r="K2257" i="1"/>
  <c r="H2256" i="1"/>
  <c r="U2256" i="1"/>
  <c r="W2254" i="1"/>
  <c r="J2254" i="1"/>
  <c r="L2252" i="1"/>
  <c r="Y2252" i="1"/>
  <c r="V2251" i="1"/>
  <c r="I2251" i="1"/>
  <c r="X2249" i="1"/>
  <c r="K2249" i="1"/>
  <c r="H2248" i="1"/>
  <c r="U2248" i="1"/>
  <c r="J2246" i="1"/>
  <c r="W2246" i="1"/>
  <c r="Y2244" i="1"/>
  <c r="L2244" i="1"/>
  <c r="I2243" i="1"/>
  <c r="V2243" i="1"/>
  <c r="K2241" i="1"/>
  <c r="X2241" i="1"/>
  <c r="U2240" i="1"/>
  <c r="H2240" i="1"/>
  <c r="W2238" i="1"/>
  <c r="J2238" i="1"/>
  <c r="Y2236" i="1"/>
  <c r="L2236" i="1"/>
  <c r="V2235" i="1"/>
  <c r="I2235" i="1"/>
  <c r="K2233" i="1"/>
  <c r="X2233" i="1"/>
  <c r="H2232" i="1"/>
  <c r="U2232" i="1"/>
  <c r="W2230" i="1"/>
  <c r="J2230" i="1"/>
  <c r="Y2228" i="1"/>
  <c r="L2228" i="1"/>
  <c r="V2227" i="1"/>
  <c r="I2227" i="1"/>
  <c r="K2225" i="1"/>
  <c r="X2225" i="1"/>
  <c r="H2224" i="1"/>
  <c r="U2224" i="1"/>
  <c r="J2222" i="1"/>
  <c r="W2222" i="1"/>
  <c r="Y2220" i="1"/>
  <c r="L2220" i="1"/>
  <c r="I2219" i="1"/>
  <c r="V2219" i="1"/>
  <c r="X2217" i="1"/>
  <c r="K2217" i="1"/>
  <c r="U2216" i="1"/>
  <c r="H2216" i="1"/>
  <c r="J2214" i="1"/>
  <c r="W2214" i="1"/>
  <c r="L2212" i="1"/>
  <c r="Y2212" i="1"/>
  <c r="V2211" i="1"/>
  <c r="I2211" i="1"/>
  <c r="X2209" i="1"/>
  <c r="K2209" i="1"/>
  <c r="U2208" i="1"/>
  <c r="H2208" i="1"/>
  <c r="J2206" i="1"/>
  <c r="W2206" i="1"/>
  <c r="Y2204" i="1"/>
  <c r="L2204" i="1"/>
  <c r="V2203" i="1"/>
  <c r="I2203" i="1"/>
  <c r="K2201" i="1"/>
  <c r="X2201" i="1"/>
  <c r="U2200" i="1"/>
  <c r="H2200" i="1"/>
  <c r="W2198" i="1"/>
  <c r="J2198" i="1"/>
  <c r="Y2196" i="1"/>
  <c r="L2196" i="1"/>
  <c r="I2195" i="1"/>
  <c r="V2195" i="1"/>
  <c r="K2193" i="1"/>
  <c r="X2193" i="1"/>
  <c r="H2192" i="1"/>
  <c r="U2192" i="1"/>
  <c r="W2190" i="1"/>
  <c r="J2190" i="1"/>
  <c r="L2188" i="1"/>
  <c r="Y2188" i="1"/>
  <c r="V2187" i="1"/>
  <c r="I2187" i="1"/>
  <c r="X2185" i="1"/>
  <c r="K2185" i="1"/>
  <c r="H2184" i="1"/>
  <c r="U2184" i="1"/>
  <c r="J2182" i="1"/>
  <c r="W2182" i="1"/>
  <c r="Y2180" i="1"/>
  <c r="L2180" i="1"/>
  <c r="I2179" i="1"/>
  <c r="V2179" i="1"/>
  <c r="X2177" i="1"/>
  <c r="K2177" i="1"/>
  <c r="U2176" i="1"/>
  <c r="H2176" i="1"/>
  <c r="W2174" i="1"/>
  <c r="J2174" i="1"/>
  <c r="L2172" i="1"/>
  <c r="Y2172" i="1"/>
  <c r="V2171" i="1"/>
  <c r="I2171" i="1"/>
  <c r="X2169" i="1"/>
  <c r="K2169" i="1"/>
  <c r="H2168" i="1"/>
  <c r="U2168" i="1"/>
  <c r="J2166" i="1"/>
  <c r="W2166" i="1"/>
  <c r="L2164" i="1"/>
  <c r="Y2164" i="1"/>
  <c r="V2163" i="1"/>
  <c r="I2163" i="1"/>
  <c r="X2161" i="1"/>
  <c r="K2161" i="1"/>
  <c r="H2160" i="1"/>
  <c r="U2160" i="1"/>
  <c r="J2158" i="1"/>
  <c r="W2158" i="1"/>
  <c r="Y2156" i="1"/>
  <c r="L2156" i="1"/>
  <c r="AF2156" i="1"/>
  <c r="V2155" i="1"/>
  <c r="I2155" i="1"/>
  <c r="X2153" i="1"/>
  <c r="K2153" i="1"/>
  <c r="H2152" i="1"/>
  <c r="U2152" i="1"/>
  <c r="J2150" i="1"/>
  <c r="W2150" i="1"/>
  <c r="L2148" i="1"/>
  <c r="AF2148" i="1"/>
  <c r="Y2148" i="1"/>
  <c r="I2147" i="1"/>
  <c r="V2147" i="1"/>
  <c r="X2145" i="1"/>
  <c r="K2145" i="1"/>
  <c r="H2144" i="1"/>
  <c r="U2144" i="1"/>
  <c r="W2142" i="1"/>
  <c r="J2142" i="1"/>
  <c r="L2140" i="1"/>
  <c r="Y2140" i="1"/>
  <c r="I2139" i="1"/>
  <c r="V2139" i="1"/>
  <c r="K2137" i="1"/>
  <c r="X2137" i="1"/>
  <c r="U2136" i="1"/>
  <c r="H2136" i="1"/>
  <c r="W2134" i="1"/>
  <c r="J2134" i="1"/>
  <c r="L2132" i="1"/>
  <c r="Y2132" i="1"/>
  <c r="V2131" i="1"/>
  <c r="I2131" i="1"/>
  <c r="K2129" i="1"/>
  <c r="X2129" i="1"/>
  <c r="H2128" i="1"/>
  <c r="U2128" i="1"/>
  <c r="J2126" i="1"/>
  <c r="W2126" i="1"/>
  <c r="Y2124" i="1"/>
  <c r="L2124" i="1"/>
  <c r="V2123" i="1"/>
  <c r="I2123" i="1"/>
  <c r="K2121" i="1"/>
  <c r="X2121" i="1"/>
  <c r="H2120" i="1"/>
  <c r="U2120" i="1"/>
  <c r="J2118" i="1"/>
  <c r="W2118" i="1"/>
  <c r="L2116" i="1"/>
  <c r="Y2116" i="1"/>
  <c r="V2115" i="1"/>
  <c r="I2115" i="1"/>
  <c r="X2113" i="1"/>
  <c r="K2113" i="1"/>
  <c r="H2112" i="1"/>
  <c r="U2112" i="1"/>
  <c r="W2110" i="1"/>
  <c r="J2110" i="1"/>
  <c r="L2108" i="1"/>
  <c r="Y2108" i="1"/>
  <c r="V2107" i="1"/>
  <c r="I2107" i="1"/>
  <c r="X2105" i="1"/>
  <c r="K2105" i="1"/>
  <c r="U2104" i="1"/>
  <c r="H2104" i="1"/>
  <c r="W2102" i="1"/>
  <c r="J2102" i="1"/>
  <c r="Y2100" i="1"/>
  <c r="L2100" i="1"/>
  <c r="I2099" i="1"/>
  <c r="V2099" i="1"/>
  <c r="X2097" i="1"/>
  <c r="K2097" i="1"/>
  <c r="H2096" i="1"/>
  <c r="U2096" i="1"/>
  <c r="J2094" i="1"/>
  <c r="W2094" i="1"/>
  <c r="Y2092" i="1"/>
  <c r="L2092" i="1"/>
  <c r="I2091" i="1"/>
  <c r="V2091" i="1"/>
  <c r="K2089" i="1"/>
  <c r="X2089" i="1"/>
  <c r="U2088" i="1"/>
  <c r="H2088" i="1"/>
  <c r="W2086" i="1"/>
  <c r="J2086" i="1"/>
  <c r="Y2084" i="1"/>
  <c r="L2084" i="1"/>
  <c r="V2083" i="1"/>
  <c r="I2083" i="1"/>
  <c r="K2081" i="1"/>
  <c r="X2081" i="1"/>
  <c r="U2080" i="1"/>
  <c r="H2080" i="1"/>
  <c r="W2078" i="1"/>
  <c r="J2078" i="1"/>
  <c r="L2076" i="1"/>
  <c r="Y2076" i="1"/>
  <c r="I2075" i="1"/>
  <c r="V2075" i="1"/>
  <c r="X2073" i="1"/>
  <c r="K2073" i="1"/>
  <c r="H2072" i="1"/>
  <c r="U2072" i="1"/>
  <c r="J2070" i="1"/>
  <c r="W2070" i="1"/>
  <c r="I2067" i="1"/>
  <c r="V2067" i="1"/>
  <c r="K2065" i="1"/>
  <c r="X2065" i="1"/>
  <c r="U2064" i="1"/>
  <c r="H2064" i="1"/>
  <c r="J2062" i="1"/>
  <c r="W2062" i="1"/>
  <c r="Y2060" i="1"/>
  <c r="L2060" i="1"/>
  <c r="I2059" i="1"/>
  <c r="V2059" i="1"/>
  <c r="K2057" i="1"/>
  <c r="X2057" i="1"/>
  <c r="U2056" i="1"/>
  <c r="H2056" i="1"/>
  <c r="W2054" i="1"/>
  <c r="J2054" i="1"/>
  <c r="Y2052" i="1"/>
  <c r="L2052" i="1"/>
  <c r="V2051" i="1"/>
  <c r="I2051" i="1"/>
  <c r="X2049" i="1"/>
  <c r="K2049" i="1"/>
  <c r="H2048" i="1"/>
  <c r="U2048" i="1"/>
  <c r="W2046" i="1"/>
  <c r="J2046" i="1"/>
  <c r="Y2044" i="1"/>
  <c r="L2044" i="1"/>
  <c r="V2043" i="1"/>
  <c r="I2043" i="1"/>
  <c r="K2041" i="1"/>
  <c r="X2041" i="1"/>
  <c r="W2038" i="1"/>
  <c r="J2038" i="1"/>
  <c r="L2036" i="1"/>
  <c r="Y2036" i="1"/>
  <c r="I2035" i="1"/>
  <c r="V2035" i="1"/>
  <c r="K2033" i="1"/>
  <c r="X2033" i="1"/>
  <c r="H2032" i="1"/>
  <c r="U2032" i="1"/>
  <c r="J2030" i="1"/>
  <c r="W2030" i="1"/>
  <c r="Y2028" i="1"/>
  <c r="L2028" i="1"/>
  <c r="I2027" i="1"/>
  <c r="V2027" i="1"/>
  <c r="K2025" i="1"/>
  <c r="X2025" i="1"/>
  <c r="U2024" i="1"/>
  <c r="H2024" i="1"/>
  <c r="J2022" i="1"/>
  <c r="W2022" i="1"/>
  <c r="L2020" i="1"/>
  <c r="Y2020" i="1"/>
  <c r="I2019" i="1"/>
  <c r="V2019" i="1"/>
  <c r="X2017" i="1"/>
  <c r="K2017" i="1"/>
  <c r="H2016" i="1"/>
  <c r="U2016" i="1"/>
  <c r="J2014" i="1"/>
  <c r="W2014" i="1"/>
  <c r="L2012" i="1"/>
  <c r="Y2012" i="1"/>
  <c r="I2011" i="1"/>
  <c r="V2011" i="1"/>
  <c r="K2009" i="1"/>
  <c r="X2009" i="1"/>
  <c r="H2008" i="1"/>
  <c r="U2008" i="1"/>
  <c r="W2006" i="1"/>
  <c r="J2006" i="1"/>
  <c r="Y2004" i="1"/>
  <c r="L2004" i="1"/>
  <c r="I2003" i="1"/>
  <c r="V2003" i="1"/>
  <c r="X2001" i="1"/>
  <c r="K2001" i="1"/>
  <c r="H2000" i="1"/>
  <c r="U2000" i="1"/>
  <c r="W1998" i="1"/>
  <c r="J1998" i="1"/>
  <c r="L1996" i="1"/>
  <c r="Y1996" i="1"/>
  <c r="I1995" i="1"/>
  <c r="V1995" i="1"/>
  <c r="X1993" i="1"/>
  <c r="K1993" i="1"/>
  <c r="U1992" i="1"/>
  <c r="H1992" i="1"/>
  <c r="W1990" i="1"/>
  <c r="J1990" i="1"/>
  <c r="L1988" i="1"/>
  <c r="Y1988" i="1"/>
  <c r="V1987" i="1"/>
  <c r="I1987" i="1"/>
  <c r="X1985" i="1"/>
  <c r="K1985" i="1"/>
  <c r="H1984" i="1"/>
  <c r="U1984" i="1"/>
  <c r="J1982" i="1"/>
  <c r="W1982" i="1"/>
  <c r="Y1980" i="1"/>
  <c r="L1980" i="1"/>
  <c r="I1979" i="1"/>
  <c r="V1979" i="1"/>
  <c r="X1977" i="1"/>
  <c r="K1977" i="1"/>
  <c r="U1976" i="1"/>
  <c r="H1976" i="1"/>
  <c r="J1974" i="1"/>
  <c r="W1974" i="1"/>
  <c r="Y1972" i="1"/>
  <c r="L1972" i="1"/>
  <c r="V1971" i="1"/>
  <c r="I1971" i="1"/>
  <c r="X1969" i="1"/>
  <c r="K1969" i="1"/>
  <c r="U1968" i="1"/>
  <c r="H1968" i="1"/>
  <c r="Y1964" i="1"/>
  <c r="L1964" i="1"/>
  <c r="I1963" i="1"/>
  <c r="V1963" i="1"/>
  <c r="X1961" i="1"/>
  <c r="K1961" i="1"/>
  <c r="H1960" i="1"/>
  <c r="U1960" i="1"/>
  <c r="J1958" i="1"/>
  <c r="W1958" i="1"/>
  <c r="Y1956" i="1"/>
  <c r="L1956" i="1"/>
  <c r="V1955" i="1"/>
  <c r="I1955" i="1"/>
  <c r="U1952" i="1"/>
  <c r="H1952" i="1"/>
  <c r="J1950" i="1"/>
  <c r="W1950" i="1"/>
  <c r="L1948" i="1"/>
  <c r="Y1948" i="1"/>
  <c r="V1947" i="1"/>
  <c r="I1947" i="1"/>
  <c r="X1945" i="1"/>
  <c r="K1945" i="1"/>
  <c r="U1944" i="1"/>
  <c r="H1944" i="1"/>
  <c r="J1942" i="1"/>
  <c r="W1942" i="1"/>
  <c r="L1940" i="1"/>
  <c r="Y1940" i="1"/>
  <c r="I1939" i="1"/>
  <c r="V1939" i="1"/>
  <c r="X1937" i="1"/>
  <c r="K1937" i="1"/>
  <c r="H1936" i="1"/>
  <c r="U1936" i="1"/>
  <c r="W1934" i="1"/>
  <c r="J1934" i="1"/>
  <c r="L1932" i="1"/>
  <c r="Y1932" i="1"/>
  <c r="V1931" i="1"/>
  <c r="I1931" i="1"/>
  <c r="K1929" i="1"/>
  <c r="X1929" i="1"/>
  <c r="H1928" i="1"/>
  <c r="U1928" i="1"/>
  <c r="W1926" i="1"/>
  <c r="J1926" i="1"/>
  <c r="Y1924" i="1"/>
  <c r="L1924" i="1"/>
  <c r="I1923" i="1"/>
  <c r="V1923" i="1"/>
  <c r="X1921" i="1"/>
  <c r="K1921" i="1"/>
  <c r="H1920" i="1"/>
  <c r="U1920" i="1"/>
  <c r="W1918" i="1"/>
  <c r="J1918" i="1"/>
  <c r="L1916" i="1"/>
  <c r="Y1916" i="1"/>
  <c r="V1915" i="1"/>
  <c r="I1915" i="1"/>
  <c r="X1913" i="1"/>
  <c r="K1913" i="1"/>
  <c r="H1912" i="1"/>
  <c r="U1912" i="1"/>
  <c r="W1910" i="1"/>
  <c r="J1910" i="1"/>
  <c r="Y1908" i="1"/>
  <c r="L1908" i="1"/>
  <c r="V1907" i="1"/>
  <c r="I1907" i="1"/>
  <c r="X1905" i="1"/>
  <c r="K1905" i="1"/>
  <c r="H1904" i="1"/>
  <c r="U1904" i="1"/>
  <c r="W1902" i="1"/>
  <c r="J1902" i="1"/>
  <c r="L1900" i="1"/>
  <c r="Y1900" i="1"/>
  <c r="I1899" i="1"/>
  <c r="V1899" i="1"/>
  <c r="K1897" i="1"/>
  <c r="X1897" i="1"/>
  <c r="H1896" i="1"/>
  <c r="U1896" i="1"/>
  <c r="J1894" i="1"/>
  <c r="W1894" i="1"/>
  <c r="Y1892" i="1"/>
  <c r="L1892" i="1"/>
  <c r="AF1892" i="1"/>
  <c r="I1891" i="1"/>
  <c r="V1891" i="1"/>
  <c r="K1889" i="1"/>
  <c r="X1889" i="1"/>
  <c r="U1888" i="1"/>
  <c r="H1888" i="1"/>
  <c r="W1886" i="1"/>
  <c r="J1886" i="1"/>
  <c r="L1884" i="1"/>
  <c r="Y1884" i="1"/>
  <c r="I1883" i="1"/>
  <c r="V1883" i="1"/>
  <c r="X1881" i="1"/>
  <c r="K1881" i="1"/>
  <c r="H1880" i="1"/>
  <c r="U1880" i="1"/>
  <c r="W1878" i="1"/>
  <c r="J1878" i="1"/>
  <c r="L1876" i="1"/>
  <c r="Y1876" i="1"/>
  <c r="V1875" i="1"/>
  <c r="I1875" i="1"/>
  <c r="K1873" i="1"/>
  <c r="X1873" i="1"/>
  <c r="H1872" i="1"/>
  <c r="U1872" i="1"/>
  <c r="J1870" i="1"/>
  <c r="W1870" i="1"/>
  <c r="Y1868" i="1"/>
  <c r="L1868" i="1"/>
  <c r="I1867" i="1"/>
  <c r="V1867" i="1"/>
  <c r="K1865" i="1"/>
  <c r="X1865" i="1"/>
  <c r="U1864" i="1"/>
  <c r="H1864" i="1"/>
  <c r="J1862" i="1"/>
  <c r="W1862" i="1"/>
  <c r="Y1860" i="1"/>
  <c r="L1860" i="1"/>
  <c r="V1859" i="1"/>
  <c r="I1859" i="1"/>
  <c r="K1857" i="1"/>
  <c r="X1857" i="1"/>
  <c r="H1856" i="1"/>
  <c r="U1856" i="1"/>
  <c r="W1854" i="1"/>
  <c r="J1854" i="1"/>
  <c r="L1852" i="1"/>
  <c r="AF1852" i="1"/>
  <c r="Y1852" i="1"/>
  <c r="I1851" i="1"/>
  <c r="V1851" i="1"/>
  <c r="X1849" i="1"/>
  <c r="K1849" i="1"/>
  <c r="H1848" i="1"/>
  <c r="U1848" i="1"/>
  <c r="J1846" i="1"/>
  <c r="W1846" i="1"/>
  <c r="Y1844" i="1"/>
  <c r="L1844" i="1"/>
  <c r="V1843" i="1"/>
  <c r="I1843" i="1"/>
  <c r="X1841" i="1"/>
  <c r="K1841" i="1"/>
  <c r="U1840" i="1"/>
  <c r="H1840" i="1"/>
  <c r="J1838" i="1"/>
  <c r="W1838" i="1"/>
  <c r="L1836" i="1"/>
  <c r="Y1836" i="1"/>
  <c r="V1835" i="1"/>
  <c r="I1835" i="1"/>
  <c r="K1833" i="1"/>
  <c r="X1833" i="1"/>
  <c r="U1832" i="1"/>
  <c r="H1832" i="1"/>
  <c r="W1830" i="1"/>
  <c r="J1830" i="1"/>
  <c r="Y1828" i="1"/>
  <c r="L1828" i="1"/>
  <c r="I1827" i="1"/>
  <c r="V1827" i="1"/>
  <c r="K1825" i="1"/>
  <c r="X1825" i="1"/>
  <c r="H1824" i="1"/>
  <c r="U1824" i="1"/>
  <c r="J1822" i="1"/>
  <c r="W1822" i="1"/>
  <c r="L1820" i="1"/>
  <c r="Y1820" i="1"/>
  <c r="I1819" i="1"/>
  <c r="V1819" i="1"/>
  <c r="X1817" i="1"/>
  <c r="K1817" i="1"/>
  <c r="U1816" i="1"/>
  <c r="H1816" i="1"/>
  <c r="W1814" i="1"/>
  <c r="J1814" i="1"/>
  <c r="Y1812" i="1"/>
  <c r="L1812" i="1"/>
  <c r="AF1812" i="1"/>
  <c r="I1811" i="1"/>
  <c r="V1811" i="1"/>
  <c r="K1809" i="1"/>
  <c r="X1809" i="1"/>
  <c r="H1808" i="1"/>
  <c r="U1808" i="1"/>
  <c r="L1804" i="1"/>
  <c r="Y1804" i="1"/>
  <c r="V1803" i="1"/>
  <c r="I1803" i="1"/>
  <c r="X1801" i="1"/>
  <c r="K1801" i="1"/>
  <c r="U1800" i="1"/>
  <c r="H1800" i="1"/>
  <c r="W1798" i="1"/>
  <c r="J1798" i="1"/>
  <c r="Y1796" i="1"/>
  <c r="L1796" i="1"/>
  <c r="I1795" i="1"/>
  <c r="V1795" i="1"/>
  <c r="K1793" i="1"/>
  <c r="X1793" i="1"/>
  <c r="H1792" i="1"/>
  <c r="U1792" i="1"/>
  <c r="J1790" i="1"/>
  <c r="W1790" i="1"/>
  <c r="L1788" i="1"/>
  <c r="Y1788" i="1"/>
  <c r="I1787" i="1"/>
  <c r="V1787" i="1"/>
  <c r="X1785" i="1"/>
  <c r="K1785" i="1"/>
  <c r="H1784" i="1"/>
  <c r="U1784" i="1"/>
  <c r="J1782" i="1"/>
  <c r="W1782" i="1"/>
  <c r="Y1780" i="1"/>
  <c r="L1780" i="1"/>
  <c r="I1779" i="1"/>
  <c r="V1779" i="1"/>
  <c r="X1777" i="1"/>
  <c r="K1777" i="1"/>
  <c r="U1776" i="1"/>
  <c r="H1776" i="1"/>
  <c r="W1774" i="1"/>
  <c r="J1774" i="1"/>
  <c r="L1772" i="1"/>
  <c r="Y1772" i="1"/>
  <c r="I1771" i="1"/>
  <c r="V1771" i="1"/>
  <c r="X1769" i="1"/>
  <c r="K1769" i="1"/>
  <c r="U1768" i="1"/>
  <c r="H1768" i="1"/>
  <c r="W1766" i="1"/>
  <c r="J1766" i="1"/>
  <c r="Y1764" i="1"/>
  <c r="L1764" i="1"/>
  <c r="V1763" i="1"/>
  <c r="I1763" i="1"/>
  <c r="X1761" i="1"/>
  <c r="K1761" i="1"/>
  <c r="U1760" i="1"/>
  <c r="H1760" i="1"/>
  <c r="W1758" i="1"/>
  <c r="J1758" i="1"/>
  <c r="L1756" i="1"/>
  <c r="Y1756" i="1"/>
  <c r="I1755" i="1"/>
  <c r="V1755" i="1"/>
  <c r="X1753" i="1"/>
  <c r="K1753" i="1"/>
  <c r="H1752" i="1"/>
  <c r="U1752" i="1"/>
  <c r="W1750" i="1"/>
  <c r="J1750" i="1"/>
  <c r="I1747" i="1"/>
  <c r="V1747" i="1"/>
  <c r="X1745" i="1"/>
  <c r="K1745" i="1"/>
  <c r="H1744" i="1"/>
  <c r="U1744" i="1"/>
  <c r="J1742" i="1"/>
  <c r="W1742" i="1"/>
  <c r="Y1740" i="1"/>
  <c r="L1740" i="1"/>
  <c r="I1739" i="1"/>
  <c r="V1739" i="1"/>
  <c r="X1737" i="1"/>
  <c r="K1737" i="1"/>
  <c r="U1736" i="1"/>
  <c r="H1736" i="1"/>
  <c r="W1734" i="1"/>
  <c r="J1734" i="1"/>
  <c r="L1732" i="1"/>
  <c r="Y1732" i="1"/>
  <c r="V1731" i="1"/>
  <c r="I1731" i="1"/>
  <c r="K1729" i="1"/>
  <c r="X1729" i="1"/>
  <c r="H1728" i="1"/>
  <c r="U1728" i="1"/>
  <c r="W1726" i="1"/>
  <c r="J1726" i="1"/>
  <c r="L1724" i="1"/>
  <c r="Y1724" i="1"/>
  <c r="V1723" i="1"/>
  <c r="I1723" i="1"/>
  <c r="X1721" i="1"/>
  <c r="K1721" i="1"/>
  <c r="U1720" i="1"/>
  <c r="H1720" i="1"/>
  <c r="W1718" i="1"/>
  <c r="J1718" i="1"/>
  <c r="Y1716" i="1"/>
  <c r="L1716" i="1"/>
  <c r="I1715" i="1"/>
  <c r="V1715" i="1"/>
  <c r="X1713" i="1"/>
  <c r="K1713" i="1"/>
  <c r="H1712" i="1"/>
  <c r="U1712" i="1"/>
  <c r="W1710" i="1"/>
  <c r="J1710" i="1"/>
  <c r="Y1708" i="1"/>
  <c r="L1708" i="1"/>
  <c r="V1707" i="1"/>
  <c r="I1707" i="1"/>
  <c r="X1705" i="1"/>
  <c r="K1705" i="1"/>
  <c r="H1704" i="1"/>
  <c r="U1704" i="1"/>
  <c r="J1702" i="1"/>
  <c r="W1702" i="1"/>
  <c r="Y1700" i="1"/>
  <c r="L1700" i="1"/>
  <c r="X1697" i="1"/>
  <c r="K1697" i="1"/>
  <c r="U1696" i="1"/>
  <c r="H1696" i="1"/>
  <c r="J1694" i="1"/>
  <c r="W1694" i="1"/>
  <c r="Y1692" i="1"/>
  <c r="L1692" i="1"/>
  <c r="V1691" i="1"/>
  <c r="I1691" i="1"/>
  <c r="X1689" i="1"/>
  <c r="K1689" i="1"/>
  <c r="U1688" i="1"/>
  <c r="H1688" i="1"/>
  <c r="W1686" i="1"/>
  <c r="J1686" i="1"/>
  <c r="L1684" i="1"/>
  <c r="Y1684" i="1"/>
  <c r="V1683" i="1"/>
  <c r="I1683" i="1"/>
  <c r="X1681" i="1"/>
  <c r="K1681" i="1"/>
  <c r="U1680" i="1"/>
  <c r="H1680" i="1"/>
  <c r="W1678" i="1"/>
  <c r="J1678" i="1"/>
  <c r="L1676" i="1"/>
  <c r="Y1676" i="1"/>
  <c r="V1675" i="1"/>
  <c r="I1675" i="1"/>
  <c r="K1673" i="1"/>
  <c r="X1673" i="1"/>
  <c r="U1672" i="1"/>
  <c r="H1672" i="1"/>
  <c r="W1670" i="1"/>
  <c r="J1670" i="1"/>
  <c r="L1668" i="1"/>
  <c r="Y1668" i="1"/>
  <c r="I1667" i="1"/>
  <c r="V1667" i="1"/>
  <c r="K1665" i="1"/>
  <c r="X1665" i="1"/>
  <c r="H1664" i="1"/>
  <c r="U1664" i="1"/>
  <c r="W1662" i="1"/>
  <c r="J1662" i="1"/>
  <c r="L1660" i="1"/>
  <c r="Y1660" i="1"/>
  <c r="I1659" i="1"/>
  <c r="V1659" i="1"/>
  <c r="X1657" i="1"/>
  <c r="K1657" i="1"/>
  <c r="U1656" i="1"/>
  <c r="H1656" i="1"/>
  <c r="J1654" i="1"/>
  <c r="W1654" i="1"/>
  <c r="L1652" i="1"/>
  <c r="Y1652" i="1"/>
  <c r="I1651" i="1"/>
  <c r="V1651" i="1"/>
  <c r="K1649" i="1"/>
  <c r="X1649" i="1"/>
  <c r="H1648" i="1"/>
  <c r="U1648" i="1"/>
  <c r="J1646" i="1"/>
  <c r="W1646" i="1"/>
  <c r="L1644" i="1"/>
  <c r="Y1644" i="1"/>
  <c r="I1643" i="1"/>
  <c r="V1643" i="1"/>
  <c r="K1641" i="1"/>
  <c r="X1641" i="1"/>
  <c r="H1640" i="1"/>
  <c r="U1640" i="1"/>
  <c r="J1638" i="1"/>
  <c r="W1638" i="1"/>
  <c r="Y1636" i="1"/>
  <c r="L1636" i="1"/>
  <c r="V1635" i="1"/>
  <c r="I1635" i="1"/>
  <c r="X1633" i="1"/>
  <c r="K1633" i="1"/>
  <c r="U1632" i="1"/>
  <c r="H1632" i="1"/>
  <c r="W1630" i="1"/>
  <c r="J1630" i="1"/>
  <c r="H4106" i="1"/>
  <c r="S698" i="1"/>
  <c r="T698" i="1"/>
  <c r="AE1362" i="1"/>
  <c r="AH1362" i="1"/>
  <c r="AI1362" i="1"/>
  <c r="M1362" i="1"/>
  <c r="N1362" i="1"/>
  <c r="Q1362" i="1"/>
  <c r="AF1362" i="1"/>
  <c r="K4067" i="1"/>
  <c r="K4035" i="1"/>
  <c r="U3778" i="1"/>
  <c r="H4066" i="1"/>
  <c r="H3594" i="1"/>
  <c r="H3658" i="1"/>
  <c r="S583" i="1"/>
  <c r="T583" i="1"/>
  <c r="R583" i="1"/>
  <c r="S223" i="1"/>
  <c r="T223" i="1"/>
  <c r="R223" i="1"/>
  <c r="AE278" i="1"/>
  <c r="AH278" i="1"/>
  <c r="AI278" i="1"/>
  <c r="M278" i="1"/>
  <c r="N278" i="1"/>
  <c r="Q278" i="1"/>
  <c r="AE1654" i="1"/>
  <c r="AH1654" i="1"/>
  <c r="AI1654" i="1"/>
  <c r="L3958" i="1"/>
  <c r="K3883" i="1"/>
  <c r="S974" i="1"/>
  <c r="T974" i="1"/>
  <c r="R974" i="1"/>
  <c r="S28" i="1"/>
  <c r="T28" i="1"/>
  <c r="R28" i="1"/>
  <c r="AE328" i="1"/>
  <c r="AH328" i="1"/>
  <c r="AI328" i="1"/>
  <c r="M328" i="1"/>
  <c r="N328" i="1"/>
  <c r="Q328" i="1"/>
  <c r="M1639" i="1"/>
  <c r="N1639" i="1"/>
  <c r="Q1639" i="1"/>
  <c r="AE1639" i="1"/>
  <c r="AH1639" i="1"/>
  <c r="AI1639" i="1"/>
  <c r="AF1639" i="1"/>
  <c r="U3898" i="1"/>
  <c r="K3755" i="1"/>
  <c r="I3669" i="1"/>
  <c r="S26" i="1"/>
  <c r="T26" i="1"/>
  <c r="R26" i="1"/>
  <c r="R203" i="1"/>
  <c r="S203" i="1"/>
  <c r="T203" i="1"/>
  <c r="R358" i="1"/>
  <c r="S358" i="1"/>
  <c r="T358" i="1"/>
  <c r="S294" i="1"/>
  <c r="T294" i="1"/>
  <c r="R294" i="1"/>
  <c r="AF121" i="1"/>
  <c r="AE121" i="1"/>
  <c r="AH121" i="1"/>
  <c r="AI121" i="1"/>
  <c r="AE176" i="1"/>
  <c r="AH176" i="1"/>
  <c r="AI176" i="1"/>
  <c r="AF176" i="1"/>
  <c r="S219" i="1"/>
  <c r="T219" i="1"/>
  <c r="R219" i="1"/>
  <c r="M277" i="1"/>
  <c r="N277" i="1"/>
  <c r="Q277" i="1"/>
  <c r="AE277" i="1"/>
  <c r="AH277" i="1"/>
  <c r="AI277" i="1"/>
  <c r="AF277" i="1"/>
  <c r="W3312" i="1"/>
  <c r="J3312" i="1"/>
  <c r="Y3310" i="1"/>
  <c r="L3310" i="1"/>
  <c r="V3309" i="1"/>
  <c r="I3309" i="1"/>
  <c r="K3307" i="1"/>
  <c r="X3307" i="1"/>
  <c r="U3306" i="1"/>
  <c r="H3306" i="1"/>
  <c r="W3304" i="1"/>
  <c r="J3304" i="1"/>
  <c r="Y3302" i="1"/>
  <c r="L3302" i="1"/>
  <c r="I3301" i="1"/>
  <c r="V3301" i="1"/>
  <c r="K3299" i="1"/>
  <c r="X3299" i="1"/>
  <c r="H3298" i="1"/>
  <c r="U3298" i="1"/>
  <c r="J3296" i="1"/>
  <c r="W3296" i="1"/>
  <c r="L3294" i="1"/>
  <c r="Y3294" i="1"/>
  <c r="V3293" i="1"/>
  <c r="I3293" i="1"/>
  <c r="X3291" i="1"/>
  <c r="K3291" i="1"/>
  <c r="U3290" i="1"/>
  <c r="H3290" i="1"/>
  <c r="J3288" i="1"/>
  <c r="W3288" i="1"/>
  <c r="Y3286" i="1"/>
  <c r="L3286" i="1"/>
  <c r="I3285" i="1"/>
  <c r="V3285" i="1"/>
  <c r="K3283" i="1"/>
  <c r="X3283" i="1"/>
  <c r="H3282" i="1"/>
  <c r="U3282" i="1"/>
  <c r="J3280" i="1"/>
  <c r="W3280" i="1"/>
  <c r="Y3278" i="1"/>
  <c r="L3278" i="1"/>
  <c r="V3277" i="1"/>
  <c r="I3277" i="1"/>
  <c r="X3275" i="1"/>
  <c r="K3275" i="1"/>
  <c r="H3274" i="1"/>
  <c r="U3274" i="1"/>
  <c r="J3272" i="1"/>
  <c r="W3272" i="1"/>
  <c r="L3270" i="1"/>
  <c r="Y3270" i="1"/>
  <c r="V3269" i="1"/>
  <c r="I3269" i="1"/>
  <c r="X3267" i="1"/>
  <c r="K3267" i="1"/>
  <c r="U3266" i="1"/>
  <c r="H3266" i="1"/>
  <c r="J3264" i="1"/>
  <c r="W3264" i="1"/>
  <c r="Y3262" i="1"/>
  <c r="L3262" i="1"/>
  <c r="I3261" i="1"/>
  <c r="V3261" i="1"/>
  <c r="X3259" i="1"/>
  <c r="K3259" i="1"/>
  <c r="W3256" i="1"/>
  <c r="J3256" i="1"/>
  <c r="L3254" i="1"/>
  <c r="Y3254" i="1"/>
  <c r="I3253" i="1"/>
  <c r="V3253" i="1"/>
  <c r="K3251" i="1"/>
  <c r="X3251" i="1"/>
  <c r="H3250" i="1"/>
  <c r="U3250" i="1"/>
  <c r="J3248" i="1"/>
  <c r="W3248" i="1"/>
  <c r="Y3246" i="1"/>
  <c r="L3246" i="1"/>
  <c r="V3245" i="1"/>
  <c r="I3245" i="1"/>
  <c r="X3243" i="1"/>
  <c r="K3243" i="1"/>
  <c r="H3242" i="1"/>
  <c r="U3242" i="1"/>
  <c r="W3240" i="1"/>
  <c r="J3240" i="1"/>
  <c r="Y3238" i="1"/>
  <c r="L3238" i="1"/>
  <c r="V3237" i="1"/>
  <c r="I3237" i="1"/>
  <c r="K3235" i="1"/>
  <c r="X3235" i="1"/>
  <c r="U3234" i="1"/>
  <c r="H3234" i="1"/>
  <c r="J3232" i="1"/>
  <c r="W3232" i="1"/>
  <c r="Y3230" i="1"/>
  <c r="L3230" i="1"/>
  <c r="V3229" i="1"/>
  <c r="I3229" i="1"/>
  <c r="X3227" i="1"/>
  <c r="K3227" i="1"/>
  <c r="U3226" i="1"/>
  <c r="H3226" i="1"/>
  <c r="AF3226" i="1"/>
  <c r="W3224" i="1"/>
  <c r="J3224" i="1"/>
  <c r="L3222" i="1"/>
  <c r="Y3222" i="1"/>
  <c r="I3221" i="1"/>
  <c r="V3221" i="1"/>
  <c r="K3219" i="1"/>
  <c r="X3219" i="1"/>
  <c r="U3218" i="1"/>
  <c r="H3218" i="1"/>
  <c r="J3216" i="1"/>
  <c r="W3216" i="1"/>
  <c r="Y3214" i="1"/>
  <c r="L3214" i="1"/>
  <c r="V3213" i="1"/>
  <c r="I3213" i="1"/>
  <c r="X3211" i="1"/>
  <c r="K3211" i="1"/>
  <c r="U3210" i="1"/>
  <c r="H3210" i="1"/>
  <c r="J3208" i="1"/>
  <c r="W3208" i="1"/>
  <c r="L3206" i="1"/>
  <c r="Y3206" i="1"/>
  <c r="V3205" i="1"/>
  <c r="I3205" i="1"/>
  <c r="X3203" i="1"/>
  <c r="K3203" i="1"/>
  <c r="J3200" i="1"/>
  <c r="W3200" i="1"/>
  <c r="Y3198" i="1"/>
  <c r="L3198" i="1"/>
  <c r="I3197" i="1"/>
  <c r="V3197" i="1"/>
  <c r="K3195" i="1"/>
  <c r="X3195" i="1"/>
  <c r="U3194" i="1"/>
  <c r="H3194" i="1"/>
  <c r="W3192" i="1"/>
  <c r="J3192" i="1"/>
  <c r="L3190" i="1"/>
  <c r="Y3190" i="1"/>
  <c r="V3189" i="1"/>
  <c r="I3189" i="1"/>
  <c r="K3187" i="1"/>
  <c r="X3187" i="1"/>
  <c r="U3186" i="1"/>
  <c r="H3186" i="1"/>
  <c r="J3184" i="1"/>
  <c r="W3184" i="1"/>
  <c r="Y3182" i="1"/>
  <c r="L3182" i="1"/>
  <c r="V3181" i="1"/>
  <c r="I3181" i="1"/>
  <c r="K3179" i="1"/>
  <c r="X3179" i="1"/>
  <c r="U3178" i="1"/>
  <c r="H3178" i="1"/>
  <c r="W3176" i="1"/>
  <c r="J3176" i="1"/>
  <c r="Y3174" i="1"/>
  <c r="L3174" i="1"/>
  <c r="V3173" i="1"/>
  <c r="I3173" i="1"/>
  <c r="K3171" i="1"/>
  <c r="X3171" i="1"/>
  <c r="U3170" i="1"/>
  <c r="H3170" i="1"/>
  <c r="J3168" i="1"/>
  <c r="W3168" i="1"/>
  <c r="L3166" i="1"/>
  <c r="Y3166" i="1"/>
  <c r="V3165" i="1"/>
  <c r="I3165" i="1"/>
  <c r="K3163" i="1"/>
  <c r="X3163" i="1"/>
  <c r="H3162" i="1"/>
  <c r="U3162" i="1"/>
  <c r="W3160" i="1"/>
  <c r="J3160" i="1"/>
  <c r="L3158" i="1"/>
  <c r="Y3158" i="1"/>
  <c r="I3157" i="1"/>
  <c r="V3157" i="1"/>
  <c r="X3155" i="1"/>
  <c r="K3155" i="1"/>
  <c r="H3154" i="1"/>
  <c r="U3154" i="1"/>
  <c r="J3152" i="1"/>
  <c r="W3152" i="1"/>
  <c r="L3150" i="1"/>
  <c r="Y3150" i="1"/>
  <c r="V3149" i="1"/>
  <c r="I3149" i="1"/>
  <c r="X3147" i="1"/>
  <c r="K3147" i="1"/>
  <c r="U3146" i="1"/>
  <c r="H3146" i="1"/>
  <c r="J3144" i="1"/>
  <c r="W3144" i="1"/>
  <c r="L3142" i="1"/>
  <c r="Y3142" i="1"/>
  <c r="I3141" i="1"/>
  <c r="V3141" i="1"/>
  <c r="X3139" i="1"/>
  <c r="K3139" i="1"/>
  <c r="U3138" i="1"/>
  <c r="H3138" i="1"/>
  <c r="W3136" i="1"/>
  <c r="J3136" i="1"/>
  <c r="Y3134" i="1"/>
  <c r="L3134" i="1"/>
  <c r="V3133" i="1"/>
  <c r="I3133" i="1"/>
  <c r="X3131" i="1"/>
  <c r="K3131" i="1"/>
  <c r="U3130" i="1"/>
  <c r="H3130" i="1"/>
  <c r="W3128" i="1"/>
  <c r="J3128" i="1"/>
  <c r="Y3126" i="1"/>
  <c r="L3126" i="1"/>
  <c r="I3125" i="1"/>
  <c r="V3125" i="1"/>
  <c r="X3123" i="1"/>
  <c r="K3123" i="1"/>
  <c r="U3122" i="1"/>
  <c r="H3122" i="1"/>
  <c r="J3120" i="1"/>
  <c r="W3120" i="1"/>
  <c r="L3118" i="1"/>
  <c r="Y3118" i="1"/>
  <c r="I3117" i="1"/>
  <c r="V3117" i="1"/>
  <c r="X3115" i="1"/>
  <c r="K3115" i="1"/>
  <c r="U3114" i="1"/>
  <c r="H3114" i="1"/>
  <c r="J3112" i="1"/>
  <c r="W3112" i="1"/>
  <c r="L3110" i="1"/>
  <c r="Y3110" i="1"/>
  <c r="V3109" i="1"/>
  <c r="I3109" i="1"/>
  <c r="X3107" i="1"/>
  <c r="K3107" i="1"/>
  <c r="H3106" i="1"/>
  <c r="U3106" i="1"/>
  <c r="J3104" i="1"/>
  <c r="W3104" i="1"/>
  <c r="Y3102" i="1"/>
  <c r="L3102" i="1"/>
  <c r="I3101" i="1"/>
  <c r="V3101" i="1"/>
  <c r="K3099" i="1"/>
  <c r="X3099" i="1"/>
  <c r="H3098" i="1"/>
  <c r="U3098" i="1"/>
  <c r="W3096" i="1"/>
  <c r="J3096" i="1"/>
  <c r="Y3094" i="1"/>
  <c r="L3094" i="1"/>
  <c r="V3093" i="1"/>
  <c r="I3093" i="1"/>
  <c r="X3091" i="1"/>
  <c r="K3091" i="1"/>
  <c r="J3088" i="1"/>
  <c r="W3088" i="1"/>
  <c r="L3086" i="1"/>
  <c r="Y3086" i="1"/>
  <c r="V3085" i="1"/>
  <c r="I3085" i="1"/>
  <c r="X3083" i="1"/>
  <c r="K3083" i="1"/>
  <c r="H3082" i="1"/>
  <c r="U3082" i="1"/>
  <c r="W3080" i="1"/>
  <c r="J3080" i="1"/>
  <c r="Y3078" i="1"/>
  <c r="L3078" i="1"/>
  <c r="V3077" i="1"/>
  <c r="I3077" i="1"/>
  <c r="K3075" i="1"/>
  <c r="X3075" i="1"/>
  <c r="U3074" i="1"/>
  <c r="H3074" i="1"/>
  <c r="W3072" i="1"/>
  <c r="J3072" i="1"/>
  <c r="Y3070" i="1"/>
  <c r="L3070" i="1"/>
  <c r="V3069" i="1"/>
  <c r="I3069" i="1"/>
  <c r="X3067" i="1"/>
  <c r="K3067" i="1"/>
  <c r="W3064" i="1"/>
  <c r="J3064" i="1"/>
  <c r="L3062" i="1"/>
  <c r="Y3062" i="1"/>
  <c r="V3061" i="1"/>
  <c r="I3061" i="1"/>
  <c r="X3059" i="1"/>
  <c r="K3059" i="1"/>
  <c r="H3058" i="1"/>
  <c r="U3058" i="1"/>
  <c r="W3056" i="1"/>
  <c r="J3056" i="1"/>
  <c r="L3054" i="1"/>
  <c r="Y3054" i="1"/>
  <c r="V3053" i="1"/>
  <c r="I3053" i="1"/>
  <c r="K3051" i="1"/>
  <c r="X3051" i="1"/>
  <c r="H3050" i="1"/>
  <c r="U3050" i="1"/>
  <c r="W3048" i="1"/>
  <c r="J3048" i="1"/>
  <c r="L3046" i="1"/>
  <c r="Y3046" i="1"/>
  <c r="V3045" i="1"/>
  <c r="I3045" i="1"/>
  <c r="K3043" i="1"/>
  <c r="X3043" i="1"/>
  <c r="H3042" i="1"/>
  <c r="U3042" i="1"/>
  <c r="W3040" i="1"/>
  <c r="J3040" i="1"/>
  <c r="L3038" i="1"/>
  <c r="Y3038" i="1"/>
  <c r="I3037" i="1"/>
  <c r="V3037" i="1"/>
  <c r="K3035" i="1"/>
  <c r="X3035" i="1"/>
  <c r="H3034" i="1"/>
  <c r="U3034" i="1"/>
  <c r="J3032" i="1"/>
  <c r="W3032" i="1"/>
  <c r="L3030" i="1"/>
  <c r="Y3030" i="1"/>
  <c r="V3029" i="1"/>
  <c r="I3029" i="1"/>
  <c r="X3027" i="1"/>
  <c r="K3027" i="1"/>
  <c r="H3026" i="1"/>
  <c r="U3026" i="1"/>
  <c r="W3024" i="1"/>
  <c r="J3024" i="1"/>
  <c r="L3022" i="1"/>
  <c r="Y3022" i="1"/>
  <c r="V3021" i="1"/>
  <c r="I3021" i="1"/>
  <c r="X3019" i="1"/>
  <c r="K3019" i="1"/>
  <c r="H3018" i="1"/>
  <c r="U3018" i="1"/>
  <c r="J3016" i="1"/>
  <c r="W3016" i="1"/>
  <c r="L3014" i="1"/>
  <c r="Y3014" i="1"/>
  <c r="V3013" i="1"/>
  <c r="I3013" i="1"/>
  <c r="K3011" i="1"/>
  <c r="X3011" i="1"/>
  <c r="U3010" i="1"/>
  <c r="H3010" i="1"/>
  <c r="J3008" i="1"/>
  <c r="W3008" i="1"/>
  <c r="L3006" i="1"/>
  <c r="Y3006" i="1"/>
  <c r="I3005" i="1"/>
  <c r="V3005" i="1"/>
  <c r="X3003" i="1"/>
  <c r="K3003" i="1"/>
  <c r="U3002" i="1"/>
  <c r="H3002" i="1"/>
  <c r="W3000" i="1"/>
  <c r="J3000" i="1"/>
  <c r="Y2998" i="1"/>
  <c r="L2998" i="1"/>
  <c r="I2997" i="1"/>
  <c r="V2997" i="1"/>
  <c r="K2995" i="1"/>
  <c r="X2995" i="1"/>
  <c r="U2994" i="1"/>
  <c r="H2994" i="1"/>
  <c r="W2992" i="1"/>
  <c r="J2992" i="1"/>
  <c r="Y2990" i="1"/>
  <c r="L2990" i="1"/>
  <c r="V2989" i="1"/>
  <c r="I2989" i="1"/>
  <c r="K2987" i="1"/>
  <c r="X2987" i="1"/>
  <c r="H2986" i="1"/>
  <c r="U2986" i="1"/>
  <c r="J2984" i="1"/>
  <c r="W2984" i="1"/>
  <c r="L2982" i="1"/>
  <c r="Y2982" i="1"/>
  <c r="V2981" i="1"/>
  <c r="I2981" i="1"/>
  <c r="X2979" i="1"/>
  <c r="K2979" i="1"/>
  <c r="H2978" i="1"/>
  <c r="U2978" i="1"/>
  <c r="W2976" i="1"/>
  <c r="J2976" i="1"/>
  <c r="Y2974" i="1"/>
  <c r="L2974" i="1"/>
  <c r="I2973" i="1"/>
  <c r="V2973" i="1"/>
  <c r="X2971" i="1"/>
  <c r="K2971" i="1"/>
  <c r="H2970" i="1"/>
  <c r="U2970" i="1"/>
  <c r="W2968" i="1"/>
  <c r="J2968" i="1"/>
  <c r="Y2966" i="1"/>
  <c r="L2966" i="1"/>
  <c r="I2965" i="1"/>
  <c r="V2965" i="1"/>
  <c r="X2963" i="1"/>
  <c r="K2963" i="1"/>
  <c r="J2960" i="1"/>
  <c r="W2960" i="1"/>
  <c r="Y2958" i="1"/>
  <c r="L2958" i="1"/>
  <c r="V2957" i="1"/>
  <c r="I2957" i="1"/>
  <c r="X2955" i="1"/>
  <c r="K2955" i="1"/>
  <c r="U2954" i="1"/>
  <c r="H2954" i="1"/>
  <c r="W2952" i="1"/>
  <c r="J2952" i="1"/>
  <c r="Y2950" i="1"/>
  <c r="L2950" i="1"/>
  <c r="V2949" i="1"/>
  <c r="I2949" i="1"/>
  <c r="K2947" i="1"/>
  <c r="X2947" i="1"/>
  <c r="H2946" i="1"/>
  <c r="U2946" i="1"/>
  <c r="J2944" i="1"/>
  <c r="W2944" i="1"/>
  <c r="Y2942" i="1"/>
  <c r="L2942" i="1"/>
  <c r="V2941" i="1"/>
  <c r="I2941" i="1"/>
  <c r="X2939" i="1"/>
  <c r="K2939" i="1"/>
  <c r="U2938" i="1"/>
  <c r="H2938" i="1"/>
  <c r="J2936" i="1"/>
  <c r="W2936" i="1"/>
  <c r="Y2934" i="1"/>
  <c r="L2934" i="1"/>
  <c r="V2933" i="1"/>
  <c r="I2933" i="1"/>
  <c r="K2931" i="1"/>
  <c r="X2931" i="1"/>
  <c r="J2928" i="1"/>
  <c r="W2928" i="1"/>
  <c r="L2926" i="1"/>
  <c r="Y2926" i="1"/>
  <c r="V2925" i="1"/>
  <c r="I2925" i="1"/>
  <c r="K2923" i="1"/>
  <c r="X2923" i="1"/>
  <c r="H2922" i="1"/>
  <c r="AF2922" i="1"/>
  <c r="U2922" i="1"/>
  <c r="J2920" i="1"/>
  <c r="W2920" i="1"/>
  <c r="L2918" i="1"/>
  <c r="Y2918" i="1"/>
  <c r="V2917" i="1"/>
  <c r="I2917" i="1"/>
  <c r="X2915" i="1"/>
  <c r="K2915" i="1"/>
  <c r="U2914" i="1"/>
  <c r="H2914" i="1"/>
  <c r="J2912" i="1"/>
  <c r="W2912" i="1"/>
  <c r="Y2910" i="1"/>
  <c r="L2910" i="1"/>
  <c r="I2909" i="1"/>
  <c r="V2909" i="1"/>
  <c r="X2907" i="1"/>
  <c r="K2907" i="1"/>
  <c r="W2904" i="1"/>
  <c r="J2904" i="1"/>
  <c r="L2902" i="1"/>
  <c r="Y2902" i="1"/>
  <c r="I2901" i="1"/>
  <c r="V2901" i="1"/>
  <c r="K2899" i="1"/>
  <c r="X2899" i="1"/>
  <c r="U2898" i="1"/>
  <c r="H2898" i="1"/>
  <c r="J2896" i="1"/>
  <c r="W2896" i="1"/>
  <c r="L2894" i="1"/>
  <c r="Y2894" i="1"/>
  <c r="I2893" i="1"/>
  <c r="V2893" i="1"/>
  <c r="X2891" i="1"/>
  <c r="K2891" i="1"/>
  <c r="U2890" i="1"/>
  <c r="H2890" i="1"/>
  <c r="J2888" i="1"/>
  <c r="W2888" i="1"/>
  <c r="Y2886" i="1"/>
  <c r="L2886" i="1"/>
  <c r="V2885" i="1"/>
  <c r="I2885" i="1"/>
  <c r="X2883" i="1"/>
  <c r="K2883" i="1"/>
  <c r="H2882" i="1"/>
  <c r="U2882" i="1"/>
  <c r="J2880" i="1"/>
  <c r="W2880" i="1"/>
  <c r="Y2878" i="1"/>
  <c r="L2878" i="1"/>
  <c r="I2877" i="1"/>
  <c r="V2877" i="1"/>
  <c r="X2875" i="1"/>
  <c r="K2875" i="1"/>
  <c r="U2874" i="1"/>
  <c r="H2874" i="1"/>
  <c r="W2872" i="1"/>
  <c r="J2872" i="1"/>
  <c r="L2870" i="1"/>
  <c r="AF2870" i="1"/>
  <c r="Y2870" i="1"/>
  <c r="I2869" i="1"/>
  <c r="V2869" i="1"/>
  <c r="K2867" i="1"/>
  <c r="X2867" i="1"/>
  <c r="U2866" i="1"/>
  <c r="H2866" i="1"/>
  <c r="J2864" i="1"/>
  <c r="W2864" i="1"/>
  <c r="L2862" i="1"/>
  <c r="Y2862" i="1"/>
  <c r="K2859" i="1"/>
  <c r="X2859" i="1"/>
  <c r="U2858" i="1"/>
  <c r="H2858" i="1"/>
  <c r="J2856" i="1"/>
  <c r="W2856" i="1"/>
  <c r="Y2854" i="1"/>
  <c r="L2854" i="1"/>
  <c r="I2853" i="1"/>
  <c r="V2853" i="1"/>
  <c r="K2851" i="1"/>
  <c r="X2851" i="1"/>
  <c r="H2850" i="1"/>
  <c r="U2850" i="1"/>
  <c r="W2848" i="1"/>
  <c r="J2848" i="1"/>
  <c r="Y2846" i="1"/>
  <c r="L2846" i="1"/>
  <c r="V2845" i="1"/>
  <c r="I2845" i="1"/>
  <c r="X2843" i="1"/>
  <c r="K2843" i="1"/>
  <c r="H2842" i="1"/>
  <c r="U2842" i="1"/>
  <c r="J2840" i="1"/>
  <c r="W2840" i="1"/>
  <c r="L2838" i="1"/>
  <c r="Y2838" i="1"/>
  <c r="V2837" i="1"/>
  <c r="I2837" i="1"/>
  <c r="X2835" i="1"/>
  <c r="K2835" i="1"/>
  <c r="H2834" i="1"/>
  <c r="U2834" i="1"/>
  <c r="J2832" i="1"/>
  <c r="W2832" i="1"/>
  <c r="Y2830" i="1"/>
  <c r="L2830" i="1"/>
  <c r="I2829" i="1"/>
  <c r="V2829" i="1"/>
  <c r="K2827" i="1"/>
  <c r="X2827" i="1"/>
  <c r="H2826" i="1"/>
  <c r="U2826" i="1"/>
  <c r="J2824" i="1"/>
  <c r="W2824" i="1"/>
  <c r="Y2822" i="1"/>
  <c r="L2822" i="1"/>
  <c r="V2821" i="1"/>
  <c r="I2821" i="1"/>
  <c r="K2819" i="1"/>
  <c r="X2819" i="1"/>
  <c r="U2818" i="1"/>
  <c r="H2818" i="1"/>
  <c r="J2816" i="1"/>
  <c r="W2816" i="1"/>
  <c r="L2814" i="1"/>
  <c r="Y2814" i="1"/>
  <c r="I2813" i="1"/>
  <c r="V2813" i="1"/>
  <c r="K2811" i="1"/>
  <c r="X2811" i="1"/>
  <c r="U2810" i="1"/>
  <c r="H2810" i="1"/>
  <c r="W2808" i="1"/>
  <c r="J2808" i="1"/>
  <c r="Y2806" i="1"/>
  <c r="L2806" i="1"/>
  <c r="I2805" i="1"/>
  <c r="V2805" i="1"/>
  <c r="X2803" i="1"/>
  <c r="K2803" i="1"/>
  <c r="U2802" i="1"/>
  <c r="H2802" i="1"/>
  <c r="J2800" i="1"/>
  <c r="W2800" i="1"/>
  <c r="Y2798" i="1"/>
  <c r="L2798" i="1"/>
  <c r="I2797" i="1"/>
  <c r="V2797" i="1"/>
  <c r="K2795" i="1"/>
  <c r="X2795" i="1"/>
  <c r="U2794" i="1"/>
  <c r="H2794" i="1"/>
  <c r="W2792" i="1"/>
  <c r="J2792" i="1"/>
  <c r="Y2790" i="1"/>
  <c r="L2790" i="1"/>
  <c r="V2789" i="1"/>
  <c r="I2789" i="1"/>
  <c r="X2787" i="1"/>
  <c r="K2787" i="1"/>
  <c r="U2786" i="1"/>
  <c r="H2786" i="1"/>
  <c r="W2784" i="1"/>
  <c r="J2784" i="1"/>
  <c r="L2782" i="1"/>
  <c r="Y2782" i="1"/>
  <c r="I2781" i="1"/>
  <c r="V2781" i="1"/>
  <c r="K2779" i="1"/>
  <c r="X2779" i="1"/>
  <c r="U2778" i="1"/>
  <c r="H2778" i="1"/>
  <c r="W2776" i="1"/>
  <c r="J2776" i="1"/>
  <c r="Y2774" i="1"/>
  <c r="L2774" i="1"/>
  <c r="V2773" i="1"/>
  <c r="I2773" i="1"/>
  <c r="K2771" i="1"/>
  <c r="X2771" i="1"/>
  <c r="U2770" i="1"/>
  <c r="H2770" i="1"/>
  <c r="W2768" i="1"/>
  <c r="J2768" i="1"/>
  <c r="Y2766" i="1"/>
  <c r="L2766" i="1"/>
  <c r="V2765" i="1"/>
  <c r="I2765" i="1"/>
  <c r="X2763" i="1"/>
  <c r="K2763" i="1"/>
  <c r="H2762" i="1"/>
  <c r="U2762" i="1"/>
  <c r="W2760" i="1"/>
  <c r="J2760" i="1"/>
  <c r="Y2758" i="1"/>
  <c r="L2758" i="1"/>
  <c r="V2757" i="1"/>
  <c r="I2757" i="1"/>
  <c r="X2755" i="1"/>
  <c r="K2755" i="1"/>
  <c r="H2754" i="1"/>
  <c r="U2754" i="1"/>
  <c r="W2752" i="1"/>
  <c r="J2752" i="1"/>
  <c r="Y2750" i="1"/>
  <c r="L2750" i="1"/>
  <c r="V2749" i="1"/>
  <c r="I2749" i="1"/>
  <c r="X2747" i="1"/>
  <c r="K2747" i="1"/>
  <c r="W2744" i="1"/>
  <c r="J2744" i="1"/>
  <c r="Y2742" i="1"/>
  <c r="L2742" i="1"/>
  <c r="I2741" i="1"/>
  <c r="V2741" i="1"/>
  <c r="X2739" i="1"/>
  <c r="K2739" i="1"/>
  <c r="H2738" i="1"/>
  <c r="U2738" i="1"/>
  <c r="J2736" i="1"/>
  <c r="W2736" i="1"/>
  <c r="Y2734" i="1"/>
  <c r="L2734" i="1"/>
  <c r="V2733" i="1"/>
  <c r="I2733" i="1"/>
  <c r="K2731" i="1"/>
  <c r="X2731" i="1"/>
  <c r="U2730" i="1"/>
  <c r="H2730" i="1"/>
  <c r="J2728" i="1"/>
  <c r="W2728" i="1"/>
  <c r="L2726" i="1"/>
  <c r="Y2726" i="1"/>
  <c r="I2725" i="1"/>
  <c r="V2725" i="1"/>
  <c r="K2723" i="1"/>
  <c r="X2723" i="1"/>
  <c r="U2722" i="1"/>
  <c r="H2722" i="1"/>
  <c r="J2720" i="1"/>
  <c r="W2720" i="1"/>
  <c r="L2718" i="1"/>
  <c r="Y2718" i="1"/>
  <c r="V2717" i="1"/>
  <c r="I2717" i="1"/>
  <c r="X2715" i="1"/>
  <c r="K2715" i="1"/>
  <c r="H2714" i="1"/>
  <c r="U2714" i="1"/>
  <c r="W2712" i="1"/>
  <c r="J2712" i="1"/>
  <c r="Y2710" i="1"/>
  <c r="L2710" i="1"/>
  <c r="V2709" i="1"/>
  <c r="I2709" i="1"/>
  <c r="X2707" i="1"/>
  <c r="K2707" i="1"/>
  <c r="U2706" i="1"/>
  <c r="H2706" i="1"/>
  <c r="W2704" i="1"/>
  <c r="J2704" i="1"/>
  <c r="L2702" i="1"/>
  <c r="Y2702" i="1"/>
  <c r="V2701" i="1"/>
  <c r="I2701" i="1"/>
  <c r="K2699" i="1"/>
  <c r="X2699" i="1"/>
  <c r="H2698" i="1"/>
  <c r="U2698" i="1"/>
  <c r="J2696" i="1"/>
  <c r="W2696" i="1"/>
  <c r="L2694" i="1"/>
  <c r="Y2694" i="1"/>
  <c r="V2693" i="1"/>
  <c r="I2693" i="1"/>
  <c r="X2691" i="1"/>
  <c r="K2691" i="1"/>
  <c r="U2690" i="1"/>
  <c r="H2690" i="1"/>
  <c r="J2688" i="1"/>
  <c r="W2688" i="1"/>
  <c r="Y2686" i="1"/>
  <c r="L2686" i="1"/>
  <c r="I2685" i="1"/>
  <c r="V2685" i="1"/>
  <c r="X2683" i="1"/>
  <c r="K2683" i="1"/>
  <c r="U2682" i="1"/>
  <c r="H2682" i="1"/>
  <c r="W2680" i="1"/>
  <c r="J2680" i="1"/>
  <c r="L2678" i="1"/>
  <c r="Y2678" i="1"/>
  <c r="V2677" i="1"/>
  <c r="I2677" i="1"/>
  <c r="K2675" i="1"/>
  <c r="X2675" i="1"/>
  <c r="U2674" i="1"/>
  <c r="H2674" i="1"/>
  <c r="W2672" i="1"/>
  <c r="J2672" i="1"/>
  <c r="Y2670" i="1"/>
  <c r="L2670" i="1"/>
  <c r="V2669" i="1"/>
  <c r="I2669" i="1"/>
  <c r="X2667" i="1"/>
  <c r="K2667" i="1"/>
  <c r="H2666" i="1"/>
  <c r="U2666" i="1"/>
  <c r="W2664" i="1"/>
  <c r="J2664" i="1"/>
  <c r="Y2662" i="1"/>
  <c r="L2662" i="1"/>
  <c r="V2661" i="1"/>
  <c r="I2661" i="1"/>
  <c r="X2659" i="1"/>
  <c r="K2659" i="1"/>
  <c r="U2658" i="1"/>
  <c r="H2658" i="1"/>
  <c r="J2656" i="1"/>
  <c r="W2656" i="1"/>
  <c r="Y2654" i="1"/>
  <c r="L2654" i="1"/>
  <c r="I2653" i="1"/>
  <c r="V2653" i="1"/>
  <c r="X2651" i="1"/>
  <c r="K2651" i="1"/>
  <c r="H2650" i="1"/>
  <c r="U2650" i="1"/>
  <c r="W2648" i="1"/>
  <c r="J2648" i="1"/>
  <c r="Y2646" i="1"/>
  <c r="L2646" i="1"/>
  <c r="I2645" i="1"/>
  <c r="V2645" i="1"/>
  <c r="K2643" i="1"/>
  <c r="X2643" i="1"/>
  <c r="U2642" i="1"/>
  <c r="H2642" i="1"/>
  <c r="J2640" i="1"/>
  <c r="W2640" i="1"/>
  <c r="L2638" i="1"/>
  <c r="Y2638" i="1"/>
  <c r="I2637" i="1"/>
  <c r="V2637" i="1"/>
  <c r="X2635" i="1"/>
  <c r="K2635" i="1"/>
  <c r="H2634" i="1"/>
  <c r="U2634" i="1"/>
  <c r="W2632" i="1"/>
  <c r="J2632" i="1"/>
  <c r="Y2630" i="1"/>
  <c r="L2630" i="1"/>
  <c r="V2629" i="1"/>
  <c r="I2629" i="1"/>
  <c r="X2627" i="1"/>
  <c r="K2627" i="1"/>
  <c r="U2626" i="1"/>
  <c r="H2626" i="1"/>
  <c r="J2624" i="1"/>
  <c r="W2624" i="1"/>
  <c r="L2622" i="1"/>
  <c r="Y2622" i="1"/>
  <c r="I2621" i="1"/>
  <c r="V2621" i="1"/>
  <c r="X2619" i="1"/>
  <c r="K2619" i="1"/>
  <c r="H2618" i="1"/>
  <c r="U2618" i="1"/>
  <c r="W2616" i="1"/>
  <c r="J2616" i="1"/>
  <c r="L2614" i="1"/>
  <c r="Y2614" i="1"/>
  <c r="I2613" i="1"/>
  <c r="V2613" i="1"/>
  <c r="X2611" i="1"/>
  <c r="K2611" i="1"/>
  <c r="U2610" i="1"/>
  <c r="H2610" i="1"/>
  <c r="J2608" i="1"/>
  <c r="W2608" i="1"/>
  <c r="L2606" i="1"/>
  <c r="Y2606" i="1"/>
  <c r="V2605" i="1"/>
  <c r="I2605" i="1"/>
  <c r="X2603" i="1"/>
  <c r="K2603" i="1"/>
  <c r="U2602" i="1"/>
  <c r="H2602" i="1"/>
  <c r="W2600" i="1"/>
  <c r="J2600" i="1"/>
  <c r="L2598" i="1"/>
  <c r="Y2598" i="1"/>
  <c r="V2597" i="1"/>
  <c r="I2597" i="1"/>
  <c r="X2595" i="1"/>
  <c r="K2595" i="1"/>
  <c r="H2594" i="1"/>
  <c r="U2594" i="1"/>
  <c r="W2592" i="1"/>
  <c r="J2592" i="1"/>
  <c r="L2590" i="1"/>
  <c r="Y2590" i="1"/>
  <c r="I2589" i="1"/>
  <c r="V2589" i="1"/>
  <c r="X2587" i="1"/>
  <c r="K2587" i="1"/>
  <c r="U2586" i="1"/>
  <c r="H2586" i="1"/>
  <c r="W2584" i="1"/>
  <c r="J2584" i="1"/>
  <c r="Y2582" i="1"/>
  <c r="L2582" i="1"/>
  <c r="I2581" i="1"/>
  <c r="V2581" i="1"/>
  <c r="X2579" i="1"/>
  <c r="K2579" i="1"/>
  <c r="U2578" i="1"/>
  <c r="H2578" i="1"/>
  <c r="J2576" i="1"/>
  <c r="W2576" i="1"/>
  <c r="Y2574" i="1"/>
  <c r="L2574" i="1"/>
  <c r="I2573" i="1"/>
  <c r="V2573" i="1"/>
  <c r="X2571" i="1"/>
  <c r="K2571" i="1"/>
  <c r="U2570" i="1"/>
  <c r="H2570" i="1"/>
  <c r="W2568" i="1"/>
  <c r="J2568" i="1"/>
  <c r="L2566" i="1"/>
  <c r="Y2566" i="1"/>
  <c r="V2565" i="1"/>
  <c r="I2565" i="1"/>
  <c r="X2563" i="1"/>
  <c r="K2563" i="1"/>
  <c r="U2562" i="1"/>
  <c r="H2562" i="1"/>
  <c r="W2560" i="1"/>
  <c r="J2560" i="1"/>
  <c r="Y2558" i="1"/>
  <c r="L2558" i="1"/>
  <c r="I2557" i="1"/>
  <c r="V2557" i="1"/>
  <c r="X2555" i="1"/>
  <c r="K2555" i="1"/>
  <c r="H2554" i="1"/>
  <c r="U2554" i="1"/>
  <c r="J2552" i="1"/>
  <c r="W2552" i="1"/>
  <c r="Y2550" i="1"/>
  <c r="L2550" i="1"/>
  <c r="V2549" i="1"/>
  <c r="I2549" i="1"/>
  <c r="K2547" i="1"/>
  <c r="X2547" i="1"/>
  <c r="U2546" i="1"/>
  <c r="H2546" i="1"/>
  <c r="W2544" i="1"/>
  <c r="J2544" i="1"/>
  <c r="Y2542" i="1"/>
  <c r="L2542" i="1"/>
  <c r="V2541" i="1"/>
  <c r="I2541" i="1"/>
  <c r="X2539" i="1"/>
  <c r="K2539" i="1"/>
  <c r="H2538" i="1"/>
  <c r="U2538" i="1"/>
  <c r="J2536" i="1"/>
  <c r="W2536" i="1"/>
  <c r="L2534" i="1"/>
  <c r="Y2534" i="1"/>
  <c r="I2533" i="1"/>
  <c r="V2533" i="1"/>
  <c r="K2531" i="1"/>
  <c r="X2531" i="1"/>
  <c r="U2530" i="1"/>
  <c r="H2530" i="1"/>
  <c r="J2528" i="1"/>
  <c r="W2528" i="1"/>
  <c r="Y2526" i="1"/>
  <c r="L2526" i="1"/>
  <c r="V2525" i="1"/>
  <c r="I2525" i="1"/>
  <c r="X2523" i="1"/>
  <c r="K2523" i="1"/>
  <c r="U2522" i="1"/>
  <c r="H2522" i="1"/>
  <c r="W2520" i="1"/>
  <c r="J2520" i="1"/>
  <c r="Y2518" i="1"/>
  <c r="L2518" i="1"/>
  <c r="I2517" i="1"/>
  <c r="V2517" i="1"/>
  <c r="K2515" i="1"/>
  <c r="X2515" i="1"/>
  <c r="H2514" i="1"/>
  <c r="U2514" i="1"/>
  <c r="W2512" i="1"/>
  <c r="J2512" i="1"/>
  <c r="Y2510" i="1"/>
  <c r="L2510" i="1"/>
  <c r="V2509" i="1"/>
  <c r="I2509" i="1"/>
  <c r="K2507" i="1"/>
  <c r="X2507" i="1"/>
  <c r="U2506" i="1"/>
  <c r="H2506" i="1"/>
  <c r="W2504" i="1"/>
  <c r="J2504" i="1"/>
  <c r="L2502" i="1"/>
  <c r="Y2502" i="1"/>
  <c r="V2501" i="1"/>
  <c r="I2501" i="1"/>
  <c r="K2499" i="1"/>
  <c r="X2499" i="1"/>
  <c r="U2498" i="1"/>
  <c r="H2498" i="1"/>
  <c r="J2496" i="1"/>
  <c r="W2496" i="1"/>
  <c r="Y2494" i="1"/>
  <c r="L2494" i="1"/>
  <c r="V2493" i="1"/>
  <c r="I2493" i="1"/>
  <c r="K2491" i="1"/>
  <c r="X2491" i="1"/>
  <c r="H2490" i="1"/>
  <c r="U2490" i="1"/>
  <c r="W2488" i="1"/>
  <c r="J2488" i="1"/>
  <c r="Y2486" i="1"/>
  <c r="L2486" i="1"/>
  <c r="V2485" i="1"/>
  <c r="I2485" i="1"/>
  <c r="K2483" i="1"/>
  <c r="X2483" i="1"/>
  <c r="AF3792" i="1"/>
  <c r="L4265" i="1"/>
  <c r="Y4265" i="1"/>
  <c r="I4264" i="1"/>
  <c r="V4264" i="1"/>
  <c r="U4261" i="1"/>
  <c r="H4261" i="1"/>
  <c r="W4259" i="1"/>
  <c r="J4259" i="1"/>
  <c r="Y4257" i="1"/>
  <c r="L4257" i="1"/>
  <c r="I4256" i="1"/>
  <c r="V4256" i="1"/>
  <c r="X4254" i="1"/>
  <c r="K4254" i="1"/>
  <c r="U4253" i="1"/>
  <c r="H4253" i="1"/>
  <c r="J4251" i="1"/>
  <c r="W4251" i="1"/>
  <c r="L4249" i="1"/>
  <c r="Y4249" i="1"/>
  <c r="V4248" i="1"/>
  <c r="I4248" i="1"/>
  <c r="X4246" i="1"/>
  <c r="K4246" i="1"/>
  <c r="U4245" i="1"/>
  <c r="H4245" i="1"/>
  <c r="W4243" i="1"/>
  <c r="J4243" i="1"/>
  <c r="Y4241" i="1"/>
  <c r="L4241" i="1"/>
  <c r="I4240" i="1"/>
  <c r="V4240" i="1"/>
  <c r="K4238" i="1"/>
  <c r="X4238" i="1"/>
  <c r="U4237" i="1"/>
  <c r="H4237" i="1"/>
  <c r="J4235" i="1"/>
  <c r="W4235" i="1"/>
  <c r="Y4233" i="1"/>
  <c r="L4233" i="1"/>
  <c r="I4232" i="1"/>
  <c r="V4232" i="1"/>
  <c r="X4230" i="1"/>
  <c r="K4230" i="1"/>
  <c r="H4229" i="1"/>
  <c r="U4229" i="1"/>
  <c r="W4227" i="1"/>
  <c r="J4227" i="1"/>
  <c r="L4225" i="1"/>
  <c r="Y4225" i="1"/>
  <c r="I4224" i="1"/>
  <c r="V4224" i="1"/>
  <c r="X4222" i="1"/>
  <c r="K4222" i="1"/>
  <c r="U4221" i="1"/>
  <c r="H4221" i="1"/>
  <c r="W4219" i="1"/>
  <c r="J4219" i="1"/>
  <c r="Y4217" i="1"/>
  <c r="L4217" i="1"/>
  <c r="I4216" i="1"/>
  <c r="V4216" i="1"/>
  <c r="X4214" i="1"/>
  <c r="K4214" i="1"/>
  <c r="H4213" i="1"/>
  <c r="U4213" i="1"/>
  <c r="W4211" i="1"/>
  <c r="J4211" i="1"/>
  <c r="L4209" i="1"/>
  <c r="Y4209" i="1"/>
  <c r="V4208" i="1"/>
  <c r="I4208" i="1"/>
  <c r="K4206" i="1"/>
  <c r="X4206" i="1"/>
  <c r="U4205" i="1"/>
  <c r="H4205" i="1"/>
  <c r="J4203" i="1"/>
  <c r="W4203" i="1"/>
  <c r="Y4201" i="1"/>
  <c r="L4201" i="1"/>
  <c r="V4200" i="1"/>
  <c r="I4200" i="1"/>
  <c r="K4198" i="1"/>
  <c r="X4198" i="1"/>
  <c r="H4197" i="1"/>
  <c r="U4197" i="1"/>
  <c r="W4195" i="1"/>
  <c r="J4195" i="1"/>
  <c r="Y4193" i="1"/>
  <c r="L4193" i="1"/>
  <c r="I4192" i="1"/>
  <c r="V4192" i="1"/>
  <c r="K4190" i="1"/>
  <c r="X4190" i="1"/>
  <c r="H4189" i="1"/>
  <c r="U4189" i="1"/>
  <c r="J4187" i="1"/>
  <c r="W4187" i="1"/>
  <c r="L4185" i="1"/>
  <c r="Y4185" i="1"/>
  <c r="I4184" i="1"/>
  <c r="V4184" i="1"/>
  <c r="K4182" i="1"/>
  <c r="X4182" i="1"/>
  <c r="U4181" i="1"/>
  <c r="H4181" i="1"/>
  <c r="W4179" i="1"/>
  <c r="J4179" i="1"/>
  <c r="L4177" i="1"/>
  <c r="Y4177" i="1"/>
  <c r="V4176" i="1"/>
  <c r="I4176" i="1"/>
  <c r="X4174" i="1"/>
  <c r="K4174" i="1"/>
  <c r="U4173" i="1"/>
  <c r="H4173" i="1"/>
  <c r="W4171" i="1"/>
  <c r="J4171" i="1"/>
  <c r="L4169" i="1"/>
  <c r="Y4169" i="1"/>
  <c r="V4168" i="1"/>
  <c r="I4168" i="1"/>
  <c r="K4166" i="1"/>
  <c r="X4166" i="1"/>
  <c r="H4165" i="1"/>
  <c r="U4165" i="1"/>
  <c r="W4163" i="1"/>
  <c r="J4163" i="1"/>
  <c r="L4161" i="1"/>
  <c r="Y4161" i="1"/>
  <c r="V4160" i="1"/>
  <c r="I4160" i="1"/>
  <c r="X4158" i="1"/>
  <c r="K4158" i="1"/>
  <c r="H4157" i="1"/>
  <c r="U4157" i="1"/>
  <c r="W4155" i="1"/>
  <c r="J4155" i="1"/>
  <c r="Y4153" i="1"/>
  <c r="L4153" i="1"/>
  <c r="V4152" i="1"/>
  <c r="I4152" i="1"/>
  <c r="K4150" i="1"/>
  <c r="X4150" i="1"/>
  <c r="U4149" i="1"/>
  <c r="H4149" i="1"/>
  <c r="J4147" i="1"/>
  <c r="W4147" i="1"/>
  <c r="Y4145" i="1"/>
  <c r="L4145" i="1"/>
  <c r="V4144" i="1"/>
  <c r="I4144" i="1"/>
  <c r="X4142" i="1"/>
  <c r="K4142" i="1"/>
  <c r="W4139" i="1"/>
  <c r="J4139" i="1"/>
  <c r="Y4137" i="1"/>
  <c r="L4137" i="1"/>
  <c r="X4134" i="1"/>
  <c r="K4134" i="1"/>
  <c r="U4133" i="1"/>
  <c r="H4133" i="1"/>
  <c r="W4131" i="1"/>
  <c r="J4131" i="1"/>
  <c r="Y4129" i="1"/>
  <c r="L4129" i="1"/>
  <c r="V4128" i="1"/>
  <c r="I4128" i="1"/>
  <c r="X4126" i="1"/>
  <c r="K4126" i="1"/>
  <c r="H4125" i="1"/>
  <c r="U4125" i="1"/>
  <c r="J4123" i="1"/>
  <c r="W4123" i="1"/>
  <c r="L4121" i="1"/>
  <c r="Y4121" i="1"/>
  <c r="I4120" i="1"/>
  <c r="V4120" i="1"/>
  <c r="X4118" i="1"/>
  <c r="K4118" i="1"/>
  <c r="U4117" i="1"/>
  <c r="H4117" i="1"/>
  <c r="J4115" i="1"/>
  <c r="W4115" i="1"/>
  <c r="L4113" i="1"/>
  <c r="Y4113" i="1"/>
  <c r="I4112" i="1"/>
  <c r="V4112" i="1"/>
  <c r="X4110" i="1"/>
  <c r="K4110" i="1"/>
  <c r="U4109" i="1"/>
  <c r="H4109" i="1"/>
  <c r="W4107" i="1"/>
  <c r="J4107" i="1"/>
  <c r="L4105" i="1"/>
  <c r="Y4105" i="1"/>
  <c r="I4104" i="1"/>
  <c r="V4104" i="1"/>
  <c r="K4102" i="1"/>
  <c r="X4102" i="1"/>
  <c r="H4101" i="1"/>
  <c r="U4101" i="1"/>
  <c r="J4099" i="1"/>
  <c r="W4099" i="1"/>
  <c r="Y4097" i="1"/>
  <c r="L4097" i="1"/>
  <c r="V4096" i="1"/>
  <c r="I4096" i="1"/>
  <c r="X4094" i="1"/>
  <c r="K4094" i="1"/>
  <c r="U4093" i="1"/>
  <c r="H4093" i="1"/>
  <c r="W4091" i="1"/>
  <c r="J4091" i="1"/>
  <c r="Y4089" i="1"/>
  <c r="L4089" i="1"/>
  <c r="V4088" i="1"/>
  <c r="I4088" i="1"/>
  <c r="K4086" i="1"/>
  <c r="X4086" i="1"/>
  <c r="H4085" i="1"/>
  <c r="U4085" i="1"/>
  <c r="J4083" i="1"/>
  <c r="W4083" i="1"/>
  <c r="Y4081" i="1"/>
  <c r="L4081" i="1"/>
  <c r="V4080" i="1"/>
  <c r="I4080" i="1"/>
  <c r="X4078" i="1"/>
  <c r="K4078" i="1"/>
  <c r="H4077" i="1"/>
  <c r="U4077" i="1"/>
  <c r="W4075" i="1"/>
  <c r="J4075" i="1"/>
  <c r="V4072" i="1"/>
  <c r="I4072" i="1"/>
  <c r="X4070" i="1"/>
  <c r="K4070" i="1"/>
  <c r="H4069" i="1"/>
  <c r="U4069" i="1"/>
  <c r="J4067" i="1"/>
  <c r="W4067" i="1"/>
  <c r="L4065" i="1"/>
  <c r="Y4065" i="1"/>
  <c r="V4064" i="1"/>
  <c r="I4064" i="1"/>
  <c r="K4062" i="1"/>
  <c r="X4062" i="1"/>
  <c r="U4061" i="1"/>
  <c r="H4061" i="1"/>
  <c r="W4059" i="1"/>
  <c r="J4059" i="1"/>
  <c r="L4057" i="1"/>
  <c r="Y4057" i="1"/>
  <c r="V4056" i="1"/>
  <c r="I4056" i="1"/>
  <c r="K4054" i="1"/>
  <c r="X4054" i="1"/>
  <c r="U4053" i="1"/>
  <c r="H4053" i="1"/>
  <c r="J4051" i="1"/>
  <c r="W4051" i="1"/>
  <c r="Y4049" i="1"/>
  <c r="L4049" i="1"/>
  <c r="V4048" i="1"/>
  <c r="I4048" i="1"/>
  <c r="K4046" i="1"/>
  <c r="X4046" i="1"/>
  <c r="U4045" i="1"/>
  <c r="H4045" i="1"/>
  <c r="J4043" i="1"/>
  <c r="W4043" i="1"/>
  <c r="L4041" i="1"/>
  <c r="Y4041" i="1"/>
  <c r="I4040" i="1"/>
  <c r="V4040" i="1"/>
  <c r="X4038" i="1"/>
  <c r="K4038" i="1"/>
  <c r="H4037" i="1"/>
  <c r="U4037" i="1"/>
  <c r="J4035" i="1"/>
  <c r="W4035" i="1"/>
  <c r="L4033" i="1"/>
  <c r="Y4033" i="1"/>
  <c r="I4032" i="1"/>
  <c r="V4032" i="1"/>
  <c r="K4030" i="1"/>
  <c r="X4030" i="1"/>
  <c r="U4029" i="1"/>
  <c r="H4029" i="1"/>
  <c r="W4027" i="1"/>
  <c r="J4027" i="1"/>
  <c r="L4025" i="1"/>
  <c r="Y4025" i="1"/>
  <c r="I4024" i="1"/>
  <c r="V4024" i="1"/>
  <c r="X4022" i="1"/>
  <c r="K4022" i="1"/>
  <c r="U4021" i="1"/>
  <c r="H4021" i="1"/>
  <c r="W4019" i="1"/>
  <c r="J4019" i="1"/>
  <c r="V4016" i="1"/>
  <c r="I4016" i="1"/>
  <c r="K4014" i="1"/>
  <c r="X4014" i="1"/>
  <c r="U4013" i="1"/>
  <c r="H4013" i="1"/>
  <c r="W4011" i="1"/>
  <c r="J4011" i="1"/>
  <c r="L4009" i="1"/>
  <c r="AF4009" i="1"/>
  <c r="Y4009" i="1"/>
  <c r="V4008" i="1"/>
  <c r="I4008" i="1"/>
  <c r="X4006" i="1"/>
  <c r="K4006" i="1"/>
  <c r="U4005" i="1"/>
  <c r="H4005" i="1"/>
  <c r="Y4001" i="1"/>
  <c r="L4001" i="1"/>
  <c r="V4000" i="1"/>
  <c r="I4000" i="1"/>
  <c r="X3998" i="1"/>
  <c r="K3998" i="1"/>
  <c r="U3997" i="1"/>
  <c r="H3997" i="1"/>
  <c r="J3995" i="1"/>
  <c r="W3995" i="1"/>
  <c r="Y3993" i="1"/>
  <c r="L3993" i="1"/>
  <c r="I3992" i="1"/>
  <c r="V3992" i="1"/>
  <c r="K3990" i="1"/>
  <c r="X3990" i="1"/>
  <c r="U3989" i="1"/>
  <c r="H3989" i="1"/>
  <c r="J3987" i="1"/>
  <c r="W3987" i="1"/>
  <c r="Y3985" i="1"/>
  <c r="L3985" i="1"/>
  <c r="V3984" i="1"/>
  <c r="I3984" i="1"/>
  <c r="X3982" i="1"/>
  <c r="K3982" i="1"/>
  <c r="U3981" i="1"/>
  <c r="H3981" i="1"/>
  <c r="W3979" i="1"/>
  <c r="J3979" i="1"/>
  <c r="L3977" i="1"/>
  <c r="Y3977" i="1"/>
  <c r="V3976" i="1"/>
  <c r="I3976" i="1"/>
  <c r="K3974" i="1"/>
  <c r="X3974" i="1"/>
  <c r="U3973" i="1"/>
  <c r="H3973" i="1"/>
  <c r="J3971" i="1"/>
  <c r="W3971" i="1"/>
  <c r="L3969" i="1"/>
  <c r="Y3969" i="1"/>
  <c r="I3968" i="1"/>
  <c r="V3968" i="1"/>
  <c r="X3966" i="1"/>
  <c r="K3966" i="1"/>
  <c r="H3965" i="1"/>
  <c r="U3965" i="1"/>
  <c r="W3963" i="1"/>
  <c r="J3963" i="1"/>
  <c r="Y3961" i="1"/>
  <c r="L3961" i="1"/>
  <c r="V3960" i="1"/>
  <c r="I3960" i="1"/>
  <c r="X3958" i="1"/>
  <c r="K3958" i="1"/>
  <c r="U3957" i="1"/>
  <c r="H3957" i="1"/>
  <c r="J3955" i="1"/>
  <c r="W3955" i="1"/>
  <c r="Y3953" i="1"/>
  <c r="L3953" i="1"/>
  <c r="V3952" i="1"/>
  <c r="I3952" i="1"/>
  <c r="K3950" i="1"/>
  <c r="X3950" i="1"/>
  <c r="U3949" i="1"/>
  <c r="H3949" i="1"/>
  <c r="W3947" i="1"/>
  <c r="J3947" i="1"/>
  <c r="V3944" i="1"/>
  <c r="I3944" i="1"/>
  <c r="X3942" i="1"/>
  <c r="K3942" i="1"/>
  <c r="U3941" i="1"/>
  <c r="H3941" i="1"/>
  <c r="J3939" i="1"/>
  <c r="W3939" i="1"/>
  <c r="L3937" i="1"/>
  <c r="Y3937" i="1"/>
  <c r="I3936" i="1"/>
  <c r="V3936" i="1"/>
  <c r="X3934" i="1"/>
  <c r="K3934" i="1"/>
  <c r="U3933" i="1"/>
  <c r="H3933" i="1"/>
  <c r="J3931" i="1"/>
  <c r="W3931" i="1"/>
  <c r="L3929" i="1"/>
  <c r="Y3929" i="1"/>
  <c r="V3928" i="1"/>
  <c r="I3928" i="1"/>
  <c r="X3926" i="1"/>
  <c r="K3926" i="1"/>
  <c r="W3923" i="1"/>
  <c r="J3923" i="1"/>
  <c r="L3921" i="1"/>
  <c r="Y3921" i="1"/>
  <c r="V3920" i="1"/>
  <c r="I3920" i="1"/>
  <c r="X3918" i="1"/>
  <c r="K3918" i="1"/>
  <c r="H3917" i="1"/>
  <c r="U3917" i="1"/>
  <c r="J3915" i="1"/>
  <c r="W3915" i="1"/>
  <c r="Y3913" i="1"/>
  <c r="L3913" i="1"/>
  <c r="V3912" i="1"/>
  <c r="I3912" i="1"/>
  <c r="X3910" i="1"/>
  <c r="K3910" i="1"/>
  <c r="U3909" i="1"/>
  <c r="H3909" i="1"/>
  <c r="J3907" i="1"/>
  <c r="W3907" i="1"/>
  <c r="Y3905" i="1"/>
  <c r="L3905" i="1"/>
  <c r="K3902" i="1"/>
  <c r="X3902" i="1"/>
  <c r="U3901" i="1"/>
  <c r="H3901" i="1"/>
  <c r="W3899" i="1"/>
  <c r="J3899" i="1"/>
  <c r="L3897" i="1"/>
  <c r="Y3897" i="1"/>
  <c r="I3896" i="1"/>
  <c r="V3896" i="1"/>
  <c r="K3894" i="1"/>
  <c r="X3894" i="1"/>
  <c r="H3893" i="1"/>
  <c r="U3893" i="1"/>
  <c r="W3891" i="1"/>
  <c r="J3891" i="1"/>
  <c r="L3889" i="1"/>
  <c r="Y3889" i="1"/>
  <c r="I3888" i="1"/>
  <c r="V3888" i="1"/>
  <c r="X3886" i="1"/>
  <c r="K3886" i="1"/>
  <c r="U3885" i="1"/>
  <c r="H3885" i="1"/>
  <c r="J3883" i="1"/>
  <c r="W3883" i="1"/>
  <c r="L3881" i="1"/>
  <c r="Y3881" i="1"/>
  <c r="V3880" i="1"/>
  <c r="I3880" i="1"/>
  <c r="K3878" i="1"/>
  <c r="X3878" i="1"/>
  <c r="H3877" i="1"/>
  <c r="U3877" i="1"/>
  <c r="J3875" i="1"/>
  <c r="W3875" i="1"/>
  <c r="L3873" i="1"/>
  <c r="Y3873" i="1"/>
  <c r="V3872" i="1"/>
  <c r="I3872" i="1"/>
  <c r="K3870" i="1"/>
  <c r="X3870" i="1"/>
  <c r="U3869" i="1"/>
  <c r="H3869" i="1"/>
  <c r="J3867" i="1"/>
  <c r="W3867" i="1"/>
  <c r="L3865" i="1"/>
  <c r="Y3865" i="1"/>
  <c r="I3864" i="1"/>
  <c r="V3864" i="1"/>
  <c r="X3862" i="1"/>
  <c r="K3862" i="1"/>
  <c r="U3861" i="1"/>
  <c r="H3861" i="1"/>
  <c r="W3859" i="1"/>
  <c r="J3859" i="1"/>
  <c r="L3857" i="1"/>
  <c r="Y3857" i="1"/>
  <c r="I3856" i="1"/>
  <c r="V3856" i="1"/>
  <c r="K3854" i="1"/>
  <c r="X3854" i="1"/>
  <c r="H3853" i="1"/>
  <c r="U3853" i="1"/>
  <c r="J3851" i="1"/>
  <c r="W3851" i="1"/>
  <c r="L3849" i="1"/>
  <c r="Y3849" i="1"/>
  <c r="I3848" i="1"/>
  <c r="V3848" i="1"/>
  <c r="X3846" i="1"/>
  <c r="K3846" i="1"/>
  <c r="U3845" i="1"/>
  <c r="H3845" i="1"/>
  <c r="J3843" i="1"/>
  <c r="W3843" i="1"/>
  <c r="L3841" i="1"/>
  <c r="Y3841" i="1"/>
  <c r="V3840" i="1"/>
  <c r="I3840" i="1"/>
  <c r="X3838" i="1"/>
  <c r="K3838" i="1"/>
  <c r="U3837" i="1"/>
  <c r="H3837" i="1"/>
  <c r="J3835" i="1"/>
  <c r="W3835" i="1"/>
  <c r="Y3833" i="1"/>
  <c r="L3833" i="1"/>
  <c r="V3832" i="1"/>
  <c r="I3832" i="1"/>
  <c r="X3830" i="1"/>
  <c r="K3830" i="1"/>
  <c r="U3829" i="1"/>
  <c r="H3829" i="1"/>
  <c r="W3827" i="1"/>
  <c r="J3827" i="1"/>
  <c r="L3825" i="1"/>
  <c r="Y3825" i="1"/>
  <c r="I3824" i="1"/>
  <c r="V3824" i="1"/>
  <c r="K3822" i="1"/>
  <c r="X3822" i="1"/>
  <c r="U3821" i="1"/>
  <c r="H3821" i="1"/>
  <c r="W3819" i="1"/>
  <c r="J3819" i="1"/>
  <c r="L3817" i="1"/>
  <c r="Y3817" i="1"/>
  <c r="I3816" i="1"/>
  <c r="V3816" i="1"/>
  <c r="K3814" i="1"/>
  <c r="X3814" i="1"/>
  <c r="U3813" i="1"/>
  <c r="H3813" i="1"/>
  <c r="J3811" i="1"/>
  <c r="W3811" i="1"/>
  <c r="Y3809" i="1"/>
  <c r="L3809" i="1"/>
  <c r="I3808" i="1"/>
  <c r="V3808" i="1"/>
  <c r="X3806" i="1"/>
  <c r="K3806" i="1"/>
  <c r="U3805" i="1"/>
  <c r="H3805" i="1"/>
  <c r="J3803" i="1"/>
  <c r="W3803" i="1"/>
  <c r="L3801" i="1"/>
  <c r="Y3801" i="1"/>
  <c r="V3800" i="1"/>
  <c r="I3800" i="1"/>
  <c r="X3798" i="1"/>
  <c r="K3798" i="1"/>
  <c r="H3797" i="1"/>
  <c r="U3797" i="1"/>
  <c r="W3795" i="1"/>
  <c r="J3795" i="1"/>
  <c r="L3793" i="1"/>
  <c r="Y3793" i="1"/>
  <c r="I3792" i="1"/>
  <c r="V3792" i="1"/>
  <c r="K3790" i="1"/>
  <c r="X3790" i="1"/>
  <c r="H3789" i="1"/>
  <c r="U3789" i="1"/>
  <c r="J3787" i="1"/>
  <c r="W3787" i="1"/>
  <c r="Y3785" i="1"/>
  <c r="L3785" i="1"/>
  <c r="I3784" i="1"/>
  <c r="V3784" i="1"/>
  <c r="K3782" i="1"/>
  <c r="X3782" i="1"/>
  <c r="H3781" i="1"/>
  <c r="U3781" i="1"/>
  <c r="W3779" i="1"/>
  <c r="J3779" i="1"/>
  <c r="L3777" i="1"/>
  <c r="Y3777" i="1"/>
  <c r="I3776" i="1"/>
  <c r="V3776" i="1"/>
  <c r="X3774" i="1"/>
  <c r="K3774" i="1"/>
  <c r="U3773" i="1"/>
  <c r="H3773" i="1"/>
  <c r="J3771" i="1"/>
  <c r="W3771" i="1"/>
  <c r="Y3769" i="1"/>
  <c r="L3769" i="1"/>
  <c r="V3768" i="1"/>
  <c r="I3768" i="1"/>
  <c r="K3766" i="1"/>
  <c r="X3766" i="1"/>
  <c r="U3765" i="1"/>
  <c r="H3765" i="1"/>
  <c r="W3763" i="1"/>
  <c r="J3763" i="1"/>
  <c r="Y3761" i="1"/>
  <c r="L3761" i="1"/>
  <c r="I3760" i="1"/>
  <c r="V3760" i="1"/>
  <c r="X3758" i="1"/>
  <c r="K3758" i="1"/>
  <c r="H3757" i="1"/>
  <c r="U3757" i="1"/>
  <c r="J3755" i="1"/>
  <c r="W3755" i="1"/>
  <c r="I3752" i="1"/>
  <c r="V3752" i="1"/>
  <c r="K3750" i="1"/>
  <c r="X3750" i="1"/>
  <c r="U3749" i="1"/>
  <c r="H3749" i="1"/>
  <c r="J3747" i="1"/>
  <c r="W3747" i="1"/>
  <c r="L3745" i="1"/>
  <c r="Y3745" i="1"/>
  <c r="I3744" i="1"/>
  <c r="V3744" i="1"/>
  <c r="K3742" i="1"/>
  <c r="X3742" i="1"/>
  <c r="H3741" i="1"/>
  <c r="U3741" i="1"/>
  <c r="J3739" i="1"/>
  <c r="W3739" i="1"/>
  <c r="L3737" i="1"/>
  <c r="Y3737" i="1"/>
  <c r="X3734" i="1"/>
  <c r="K3734" i="1"/>
  <c r="U3733" i="1"/>
  <c r="H3733" i="1"/>
  <c r="J3731" i="1"/>
  <c r="W3731" i="1"/>
  <c r="L3729" i="1"/>
  <c r="Y3729" i="1"/>
  <c r="I3728" i="1"/>
  <c r="V3728" i="1"/>
  <c r="K3726" i="1"/>
  <c r="X3726" i="1"/>
  <c r="U3725" i="1"/>
  <c r="H3725" i="1"/>
  <c r="W3723" i="1"/>
  <c r="J3723" i="1"/>
  <c r="L3721" i="1"/>
  <c r="Y3721" i="1"/>
  <c r="I3720" i="1"/>
  <c r="V3720" i="1"/>
  <c r="K3718" i="1"/>
  <c r="X3718" i="1"/>
  <c r="H3717" i="1"/>
  <c r="U3717" i="1"/>
  <c r="W3715" i="1"/>
  <c r="J3715" i="1"/>
  <c r="Y3713" i="1"/>
  <c r="L3713" i="1"/>
  <c r="I3712" i="1"/>
  <c r="V3712" i="1"/>
  <c r="X3710" i="1"/>
  <c r="K3710" i="1"/>
  <c r="W3707" i="1"/>
  <c r="J3707" i="1"/>
  <c r="Y3705" i="1"/>
  <c r="L3705" i="1"/>
  <c r="V3704" i="1"/>
  <c r="I3704" i="1"/>
  <c r="X3702" i="1"/>
  <c r="K3702" i="1"/>
  <c r="U3701" i="1"/>
  <c r="H3701" i="1"/>
  <c r="W3699" i="1"/>
  <c r="J3699" i="1"/>
  <c r="I3696" i="1"/>
  <c r="V3696" i="1"/>
  <c r="X3694" i="1"/>
  <c r="K3694" i="1"/>
  <c r="U3693" i="1"/>
  <c r="H3693" i="1"/>
  <c r="J3691" i="1"/>
  <c r="W3691" i="1"/>
  <c r="Y3689" i="1"/>
  <c r="L3689" i="1"/>
  <c r="I3688" i="1"/>
  <c r="V3688" i="1"/>
  <c r="K3686" i="1"/>
  <c r="X3686" i="1"/>
  <c r="H3685" i="1"/>
  <c r="U3685" i="1"/>
  <c r="J3683" i="1"/>
  <c r="W3683" i="1"/>
  <c r="L3681" i="1"/>
  <c r="Y3681" i="1"/>
  <c r="I3680" i="1"/>
  <c r="V3680" i="1"/>
  <c r="X3678" i="1"/>
  <c r="K3678" i="1"/>
  <c r="U3677" i="1"/>
  <c r="H3677" i="1"/>
  <c r="W3675" i="1"/>
  <c r="J3675" i="1"/>
  <c r="L3673" i="1"/>
  <c r="Y3673" i="1"/>
  <c r="I3672" i="1"/>
  <c r="V3672" i="1"/>
  <c r="K3670" i="1"/>
  <c r="X3670" i="1"/>
  <c r="H3669" i="1"/>
  <c r="U3669" i="1"/>
  <c r="J3667" i="1"/>
  <c r="W3667" i="1"/>
  <c r="Y3665" i="1"/>
  <c r="L3665" i="1"/>
  <c r="I3664" i="1"/>
  <c r="V3664" i="1"/>
  <c r="U3661" i="1"/>
  <c r="H3661" i="1"/>
  <c r="W3659" i="1"/>
  <c r="J3659" i="1"/>
  <c r="L3657" i="1"/>
  <c r="Y3657" i="1"/>
  <c r="I3656" i="1"/>
  <c r="V3656" i="1"/>
  <c r="K3654" i="1"/>
  <c r="X3654" i="1"/>
  <c r="H3653" i="1"/>
  <c r="U3653" i="1"/>
  <c r="J3651" i="1"/>
  <c r="W3651" i="1"/>
  <c r="Y3649" i="1"/>
  <c r="L3649" i="1"/>
  <c r="V3648" i="1"/>
  <c r="I3648" i="1"/>
  <c r="X3646" i="1"/>
  <c r="K3646" i="1"/>
  <c r="U3645" i="1"/>
  <c r="H3645" i="1"/>
  <c r="J3643" i="1"/>
  <c r="W3643" i="1"/>
  <c r="L3641" i="1"/>
  <c r="Y3641" i="1"/>
  <c r="I3640" i="1"/>
  <c r="V3640" i="1"/>
  <c r="X3638" i="1"/>
  <c r="K3638" i="1"/>
  <c r="H3637" i="1"/>
  <c r="U3637" i="1"/>
  <c r="W3635" i="1"/>
  <c r="J3635" i="1"/>
  <c r="L3633" i="1"/>
  <c r="Y3633" i="1"/>
  <c r="V3632" i="1"/>
  <c r="I3632" i="1"/>
  <c r="X3630" i="1"/>
  <c r="K3630" i="1"/>
  <c r="H3629" i="1"/>
  <c r="U3629" i="1"/>
  <c r="J3627" i="1"/>
  <c r="W3627" i="1"/>
  <c r="L3625" i="1"/>
  <c r="Y3625" i="1"/>
  <c r="I3624" i="1"/>
  <c r="V3624" i="1"/>
  <c r="K3622" i="1"/>
  <c r="X3622" i="1"/>
  <c r="H3621" i="1"/>
  <c r="U3621" i="1"/>
  <c r="W3619" i="1"/>
  <c r="J3619" i="1"/>
  <c r="L3617" i="1"/>
  <c r="Y3617" i="1"/>
  <c r="I3616" i="1"/>
  <c r="V3616" i="1"/>
  <c r="K3614" i="1"/>
  <c r="X3614" i="1"/>
  <c r="U3613" i="1"/>
  <c r="H3613" i="1"/>
  <c r="W3611" i="1"/>
  <c r="J3611" i="1"/>
  <c r="Y3609" i="1"/>
  <c r="L3609" i="1"/>
  <c r="V3608" i="1"/>
  <c r="I3608" i="1"/>
  <c r="K3606" i="1"/>
  <c r="X3606" i="1"/>
  <c r="U3605" i="1"/>
  <c r="H3605" i="1"/>
  <c r="W3603" i="1"/>
  <c r="J3603" i="1"/>
  <c r="L3601" i="1"/>
  <c r="Y3601" i="1"/>
  <c r="V3600" i="1"/>
  <c r="I3600" i="1"/>
  <c r="K3598" i="1"/>
  <c r="X3598" i="1"/>
  <c r="U3597" i="1"/>
  <c r="H3597" i="1"/>
  <c r="W3595" i="1"/>
  <c r="J3595" i="1"/>
  <c r="L3593" i="1"/>
  <c r="Y3593" i="1"/>
  <c r="V3592" i="1"/>
  <c r="I3592" i="1"/>
  <c r="X3590" i="1"/>
  <c r="K3590" i="1"/>
  <c r="U3589" i="1"/>
  <c r="H3589" i="1"/>
  <c r="W3587" i="1"/>
  <c r="J3587" i="1"/>
  <c r="L3585" i="1"/>
  <c r="Y3585" i="1"/>
  <c r="I3584" i="1"/>
  <c r="V3584" i="1"/>
  <c r="K3582" i="1"/>
  <c r="X3582" i="1"/>
  <c r="H3581" i="1"/>
  <c r="U3581" i="1"/>
  <c r="W3579" i="1"/>
  <c r="J3579" i="1"/>
  <c r="L3577" i="1"/>
  <c r="Y3577" i="1"/>
  <c r="V3576" i="1"/>
  <c r="I3576" i="1"/>
  <c r="X3574" i="1"/>
  <c r="K3574" i="1"/>
  <c r="U3573" i="1"/>
  <c r="H3573" i="1"/>
  <c r="W3571" i="1"/>
  <c r="J3571" i="1"/>
  <c r="Y3569" i="1"/>
  <c r="L3569" i="1"/>
  <c r="I3568" i="1"/>
  <c r="V3568" i="1"/>
  <c r="K3566" i="1"/>
  <c r="X3566" i="1"/>
  <c r="H3565" i="1"/>
  <c r="U3565" i="1"/>
  <c r="J3563" i="1"/>
  <c r="W3563" i="1"/>
  <c r="L3561" i="1"/>
  <c r="Y3561" i="1"/>
  <c r="V3560" i="1"/>
  <c r="I3560" i="1"/>
  <c r="X3558" i="1"/>
  <c r="K3558" i="1"/>
  <c r="U3557" i="1"/>
  <c r="H3557" i="1"/>
  <c r="W3555" i="1"/>
  <c r="J3555" i="1"/>
  <c r="L3553" i="1"/>
  <c r="Y3553" i="1"/>
  <c r="V3552" i="1"/>
  <c r="I3552" i="1"/>
  <c r="K3550" i="1"/>
  <c r="X3550" i="1"/>
  <c r="H3549" i="1"/>
  <c r="U3549" i="1"/>
  <c r="W3547" i="1"/>
  <c r="J3547" i="1"/>
  <c r="Y3545" i="1"/>
  <c r="L3545" i="1"/>
  <c r="I3544" i="1"/>
  <c r="V3544" i="1"/>
  <c r="K3542" i="1"/>
  <c r="X3542" i="1"/>
  <c r="U3541" i="1"/>
  <c r="H3541" i="1"/>
  <c r="W3539" i="1"/>
  <c r="J3539" i="1"/>
  <c r="L3537" i="1"/>
  <c r="Y3537" i="1"/>
  <c r="I3536" i="1"/>
  <c r="V3536" i="1"/>
  <c r="X3534" i="1"/>
  <c r="K3534" i="1"/>
  <c r="U3533" i="1"/>
  <c r="H3533" i="1"/>
  <c r="W3531" i="1"/>
  <c r="J3531" i="1"/>
  <c r="I3528" i="1"/>
  <c r="V3528" i="1"/>
  <c r="X3526" i="1"/>
  <c r="K3526" i="1"/>
  <c r="H3525" i="1"/>
  <c r="U3525" i="1"/>
  <c r="J3523" i="1"/>
  <c r="W3523" i="1"/>
  <c r="Y3521" i="1"/>
  <c r="L3521" i="1"/>
  <c r="V3520" i="1"/>
  <c r="I3520" i="1"/>
  <c r="X3518" i="1"/>
  <c r="K3518" i="1"/>
  <c r="U3517" i="1"/>
  <c r="H3517" i="1"/>
  <c r="J3515" i="1"/>
  <c r="W3515" i="1"/>
  <c r="L3513" i="1"/>
  <c r="Y3513" i="1"/>
  <c r="I3512" i="1"/>
  <c r="V3512" i="1"/>
  <c r="K3510" i="1"/>
  <c r="X3510" i="1"/>
  <c r="U3509" i="1"/>
  <c r="H3509" i="1"/>
  <c r="J3507" i="1"/>
  <c r="W3507" i="1"/>
  <c r="M2284" i="1"/>
  <c r="N2284" i="1"/>
  <c r="Q2284" i="1"/>
  <c r="AE2284" i="1"/>
  <c r="AH2284" i="1"/>
  <c r="AI2284" i="1"/>
  <c r="M2285" i="1"/>
  <c r="N2285" i="1"/>
  <c r="Q2285" i="1"/>
  <c r="AF2285" i="1"/>
  <c r="AE2285" i="1"/>
  <c r="AH2285" i="1"/>
  <c r="AI2285" i="1"/>
  <c r="H2482" i="1"/>
  <c r="U2482" i="1"/>
  <c r="W2480" i="1"/>
  <c r="J2480" i="1"/>
  <c r="L2478" i="1"/>
  <c r="Y2478" i="1"/>
  <c r="V2477" i="1"/>
  <c r="I2477" i="1"/>
  <c r="X2475" i="1"/>
  <c r="K2475" i="1"/>
  <c r="U2474" i="1"/>
  <c r="H2474" i="1"/>
  <c r="J2472" i="1"/>
  <c r="W2472" i="1"/>
  <c r="Y2470" i="1"/>
  <c r="L2470" i="1"/>
  <c r="V2469" i="1"/>
  <c r="I2469" i="1"/>
  <c r="X2467" i="1"/>
  <c r="K2467" i="1"/>
  <c r="H2466" i="1"/>
  <c r="U2466" i="1"/>
  <c r="J2464" i="1"/>
  <c r="W2464" i="1"/>
  <c r="L2462" i="1"/>
  <c r="Y2462" i="1"/>
  <c r="V2461" i="1"/>
  <c r="I2461" i="1"/>
  <c r="X2459" i="1"/>
  <c r="K2459" i="1"/>
  <c r="U2458" i="1"/>
  <c r="H2458" i="1"/>
  <c r="J2456" i="1"/>
  <c r="W2456" i="1"/>
  <c r="Y2454" i="1"/>
  <c r="L2454" i="1"/>
  <c r="V2453" i="1"/>
  <c r="I2453" i="1"/>
  <c r="X2451" i="1"/>
  <c r="K2451" i="1"/>
  <c r="U2450" i="1"/>
  <c r="H2450" i="1"/>
  <c r="W2448" i="1"/>
  <c r="J2448" i="1"/>
  <c r="Y2446" i="1"/>
  <c r="L2446" i="1"/>
  <c r="I2445" i="1"/>
  <c r="V2445" i="1"/>
  <c r="X2443" i="1"/>
  <c r="K2443" i="1"/>
  <c r="U2442" i="1"/>
  <c r="H2442" i="1"/>
  <c r="W2440" i="1"/>
  <c r="J2440" i="1"/>
  <c r="Y2438" i="1"/>
  <c r="L2438" i="1"/>
  <c r="V2437" i="1"/>
  <c r="I2437" i="1"/>
  <c r="X2435" i="1"/>
  <c r="K2435" i="1"/>
  <c r="U2434" i="1"/>
  <c r="H2434" i="1"/>
  <c r="W2432" i="1"/>
  <c r="J2432" i="1"/>
  <c r="Y2430" i="1"/>
  <c r="L2430" i="1"/>
  <c r="V2429" i="1"/>
  <c r="I2429" i="1"/>
  <c r="X2427" i="1"/>
  <c r="K2427" i="1"/>
  <c r="H2426" i="1"/>
  <c r="U2426" i="1"/>
  <c r="W2424" i="1"/>
  <c r="J2424" i="1"/>
  <c r="L2422" i="1"/>
  <c r="Y2422" i="1"/>
  <c r="V2421" i="1"/>
  <c r="I2421" i="1"/>
  <c r="K2419" i="1"/>
  <c r="X2419" i="1"/>
  <c r="H2418" i="1"/>
  <c r="U2418" i="1"/>
  <c r="W2416" i="1"/>
  <c r="J2416" i="1"/>
  <c r="Y2414" i="1"/>
  <c r="L2414" i="1"/>
  <c r="V2413" i="1"/>
  <c r="I2413" i="1"/>
  <c r="K2411" i="1"/>
  <c r="X2411" i="1"/>
  <c r="H2410" i="1"/>
  <c r="U2410" i="1"/>
  <c r="J2408" i="1"/>
  <c r="W2408" i="1"/>
  <c r="L2406" i="1"/>
  <c r="Y2406" i="1"/>
  <c r="V2405" i="1"/>
  <c r="I2405" i="1"/>
  <c r="X2403" i="1"/>
  <c r="K2403" i="1"/>
  <c r="U2402" i="1"/>
  <c r="H2402" i="1"/>
  <c r="W2400" i="1"/>
  <c r="J2400" i="1"/>
  <c r="Y2398" i="1"/>
  <c r="L2398" i="1"/>
  <c r="V2397" i="1"/>
  <c r="I2397" i="1"/>
  <c r="X2395" i="1"/>
  <c r="K2395" i="1"/>
  <c r="H2394" i="1"/>
  <c r="U2394" i="1"/>
  <c r="W2392" i="1"/>
  <c r="J2392" i="1"/>
  <c r="L2390" i="1"/>
  <c r="Y2390" i="1"/>
  <c r="V2389" i="1"/>
  <c r="I2389" i="1"/>
  <c r="X2387" i="1"/>
  <c r="K2387" i="1"/>
  <c r="U2386" i="1"/>
  <c r="H2386" i="1"/>
  <c r="W2384" i="1"/>
  <c r="J2384" i="1"/>
  <c r="L2382" i="1"/>
  <c r="Y2382" i="1"/>
  <c r="I2381" i="1"/>
  <c r="V2381" i="1"/>
  <c r="K2379" i="1"/>
  <c r="X2379" i="1"/>
  <c r="U2378" i="1"/>
  <c r="H2378" i="1"/>
  <c r="J2376" i="1"/>
  <c r="W2376" i="1"/>
  <c r="Y2374" i="1"/>
  <c r="L2374" i="1"/>
  <c r="I2373" i="1"/>
  <c r="V2373" i="1"/>
  <c r="K2371" i="1"/>
  <c r="X2371" i="1"/>
  <c r="U2370" i="1"/>
  <c r="H2370" i="1"/>
  <c r="W2368" i="1"/>
  <c r="J2368" i="1"/>
  <c r="Y2366" i="1"/>
  <c r="L2366" i="1"/>
  <c r="I2365" i="1"/>
  <c r="V2365" i="1"/>
  <c r="X2363" i="1"/>
  <c r="K2363" i="1"/>
  <c r="U2362" i="1"/>
  <c r="H2362" i="1"/>
  <c r="J2360" i="1"/>
  <c r="W2360" i="1"/>
  <c r="Y2358" i="1"/>
  <c r="L2358" i="1"/>
  <c r="V2357" i="1"/>
  <c r="I2357" i="1"/>
  <c r="K2355" i="1"/>
  <c r="X2355" i="1"/>
  <c r="H2354" i="1"/>
  <c r="U2354" i="1"/>
  <c r="W2352" i="1"/>
  <c r="J2352" i="1"/>
  <c r="Y2350" i="1"/>
  <c r="L2350" i="1"/>
  <c r="AF2350" i="1"/>
  <c r="V2349" i="1"/>
  <c r="I2349" i="1"/>
  <c r="K2347" i="1"/>
  <c r="X2347" i="1"/>
  <c r="U2346" i="1"/>
  <c r="H2346" i="1"/>
  <c r="W2344" i="1"/>
  <c r="J2344" i="1"/>
  <c r="L2342" i="1"/>
  <c r="Y2342" i="1"/>
  <c r="V2341" i="1"/>
  <c r="I2341" i="1"/>
  <c r="X2339" i="1"/>
  <c r="K2339" i="1"/>
  <c r="W2336" i="1"/>
  <c r="J2336" i="1"/>
  <c r="L2334" i="1"/>
  <c r="Y2334" i="1"/>
  <c r="V2333" i="1"/>
  <c r="I2333" i="1"/>
  <c r="X2331" i="1"/>
  <c r="K2331" i="1"/>
  <c r="U2330" i="1"/>
  <c r="H2330" i="1"/>
  <c r="J2328" i="1"/>
  <c r="W2328" i="1"/>
  <c r="Y2326" i="1"/>
  <c r="L2326" i="1"/>
  <c r="AF2326" i="1"/>
  <c r="I2325" i="1"/>
  <c r="V2325" i="1"/>
  <c r="X2323" i="1"/>
  <c r="K2323" i="1"/>
  <c r="U2322" i="1"/>
  <c r="H2322" i="1"/>
  <c r="W2320" i="1"/>
  <c r="J2320" i="1"/>
  <c r="Y2318" i="1"/>
  <c r="L2318" i="1"/>
  <c r="I2317" i="1"/>
  <c r="V2317" i="1"/>
  <c r="K2315" i="1"/>
  <c r="X2315" i="1"/>
  <c r="H2314" i="1"/>
  <c r="U2314" i="1"/>
  <c r="J2312" i="1"/>
  <c r="W2312" i="1"/>
  <c r="Y2310" i="1"/>
  <c r="L2310" i="1"/>
  <c r="V2309" i="1"/>
  <c r="I2309" i="1"/>
  <c r="X2307" i="1"/>
  <c r="K2307" i="1"/>
  <c r="H2306" i="1"/>
  <c r="U2306" i="1"/>
  <c r="W2304" i="1"/>
  <c r="J2304" i="1"/>
  <c r="Y2302" i="1"/>
  <c r="L2302" i="1"/>
  <c r="V2301" i="1"/>
  <c r="I2301" i="1"/>
  <c r="X2299" i="1"/>
  <c r="K2299" i="1"/>
  <c r="U2298" i="1"/>
  <c r="H2298" i="1"/>
  <c r="J2296" i="1"/>
  <c r="W2296" i="1"/>
  <c r="Y2294" i="1"/>
  <c r="L2294" i="1"/>
  <c r="I2293" i="1"/>
  <c r="V2293" i="1"/>
  <c r="K2291" i="1"/>
  <c r="X2291" i="1"/>
  <c r="H2290" i="1"/>
  <c r="U2290" i="1"/>
  <c r="J2288" i="1"/>
  <c r="W2288" i="1"/>
  <c r="Y2286" i="1"/>
  <c r="L2286" i="1"/>
  <c r="I2285" i="1"/>
  <c r="V2285" i="1"/>
  <c r="X2283" i="1"/>
  <c r="K2283" i="1"/>
  <c r="U2282" i="1"/>
  <c r="H2282" i="1"/>
  <c r="J2280" i="1"/>
  <c r="W2280" i="1"/>
  <c r="Y2278" i="1"/>
  <c r="L2278" i="1"/>
  <c r="I2277" i="1"/>
  <c r="V2277" i="1"/>
  <c r="K2275" i="1"/>
  <c r="X2275" i="1"/>
  <c r="U2274" i="1"/>
  <c r="H2274" i="1"/>
  <c r="W2272" i="1"/>
  <c r="J2272" i="1"/>
  <c r="L2270" i="1"/>
  <c r="Y2270" i="1"/>
  <c r="X2267" i="1"/>
  <c r="K2267" i="1"/>
  <c r="U2266" i="1"/>
  <c r="H2266" i="1"/>
  <c r="W2264" i="1"/>
  <c r="J2264" i="1"/>
  <c r="L2262" i="1"/>
  <c r="Y2262" i="1"/>
  <c r="V2261" i="1"/>
  <c r="I2261" i="1"/>
  <c r="X2259" i="1"/>
  <c r="K2259" i="1"/>
  <c r="H2258" i="1"/>
  <c r="U2258" i="1"/>
  <c r="W2256" i="1"/>
  <c r="J2256" i="1"/>
  <c r="Y2254" i="1"/>
  <c r="L2254" i="1"/>
  <c r="I2253" i="1"/>
  <c r="V2253" i="1"/>
  <c r="X2251" i="1"/>
  <c r="K2251" i="1"/>
  <c r="U2250" i="1"/>
  <c r="H2250" i="1"/>
  <c r="J2248" i="1"/>
  <c r="W2248" i="1"/>
  <c r="Y2246" i="1"/>
  <c r="L2246" i="1"/>
  <c r="I2245" i="1"/>
  <c r="V2245" i="1"/>
  <c r="K2243" i="1"/>
  <c r="X2243" i="1"/>
  <c r="H2242" i="1"/>
  <c r="U2242" i="1"/>
  <c r="W2240" i="1"/>
  <c r="J2240" i="1"/>
  <c r="I2237" i="1"/>
  <c r="V2237" i="1"/>
  <c r="K2235" i="1"/>
  <c r="X2235" i="1"/>
  <c r="U2234" i="1"/>
  <c r="H2234" i="1"/>
  <c r="AF2234" i="1"/>
  <c r="W2232" i="1"/>
  <c r="J2232" i="1"/>
  <c r="L2230" i="1"/>
  <c r="Y2230" i="1"/>
  <c r="I2229" i="1"/>
  <c r="V2229" i="1"/>
  <c r="K2227" i="1"/>
  <c r="X2227" i="1"/>
  <c r="U2226" i="1"/>
  <c r="H2226" i="1"/>
  <c r="W2224" i="1"/>
  <c r="J2224" i="1"/>
  <c r="Y2222" i="1"/>
  <c r="L2222" i="1"/>
  <c r="AF2222" i="1"/>
  <c r="I2221" i="1"/>
  <c r="V2221" i="1"/>
  <c r="X2219" i="1"/>
  <c r="K2219" i="1"/>
  <c r="H2218" i="1"/>
  <c r="U2218" i="1"/>
  <c r="J2216" i="1"/>
  <c r="W2216" i="1"/>
  <c r="L2214" i="1"/>
  <c r="Y2214" i="1"/>
  <c r="I2213" i="1"/>
  <c r="V2213" i="1"/>
  <c r="X2211" i="1"/>
  <c r="K2211" i="1"/>
  <c r="U2210" i="1"/>
  <c r="H2210" i="1"/>
  <c r="J2208" i="1"/>
  <c r="W2208" i="1"/>
  <c r="Y2206" i="1"/>
  <c r="L2206" i="1"/>
  <c r="V2205" i="1"/>
  <c r="I2205" i="1"/>
  <c r="K2203" i="1"/>
  <c r="X2203" i="1"/>
  <c r="H2202" i="1"/>
  <c r="U2202" i="1"/>
  <c r="J2200" i="1"/>
  <c r="W2200" i="1"/>
  <c r="L2198" i="1"/>
  <c r="Y2198" i="1"/>
  <c r="V2197" i="1"/>
  <c r="I2197" i="1"/>
  <c r="X2195" i="1"/>
  <c r="K2195" i="1"/>
  <c r="H2194" i="1"/>
  <c r="U2194" i="1"/>
  <c r="J2192" i="1"/>
  <c r="W2192" i="1"/>
  <c r="L2190" i="1"/>
  <c r="Y2190" i="1"/>
  <c r="I2189" i="1"/>
  <c r="V2189" i="1"/>
  <c r="X2187" i="1"/>
  <c r="K2187" i="1"/>
  <c r="U2186" i="1"/>
  <c r="H2186" i="1"/>
  <c r="W2184" i="1"/>
  <c r="J2184" i="1"/>
  <c r="L2182" i="1"/>
  <c r="Y2182" i="1"/>
  <c r="I2181" i="1"/>
  <c r="V2181" i="1"/>
  <c r="K2179" i="1"/>
  <c r="X2179" i="1"/>
  <c r="H2178" i="1"/>
  <c r="U2178" i="1"/>
  <c r="J2176" i="1"/>
  <c r="W2176" i="1"/>
  <c r="Y2174" i="1"/>
  <c r="L2174" i="1"/>
  <c r="V2173" i="1"/>
  <c r="I2173" i="1"/>
  <c r="X2171" i="1"/>
  <c r="K2171" i="1"/>
  <c r="H2170" i="1"/>
  <c r="U2170" i="1"/>
  <c r="J2168" i="1"/>
  <c r="W2168" i="1"/>
  <c r="Y2166" i="1"/>
  <c r="L2166" i="1"/>
  <c r="I2165" i="1"/>
  <c r="V2165" i="1"/>
  <c r="X2163" i="1"/>
  <c r="K2163" i="1"/>
  <c r="U2162" i="1"/>
  <c r="H2162" i="1"/>
  <c r="W2160" i="1"/>
  <c r="J2160" i="1"/>
  <c r="Y2158" i="1"/>
  <c r="L2158" i="1"/>
  <c r="I2157" i="1"/>
  <c r="V2157" i="1"/>
  <c r="K2155" i="1"/>
  <c r="X2155" i="1"/>
  <c r="H2154" i="1"/>
  <c r="U2154" i="1"/>
  <c r="W2152" i="1"/>
  <c r="J2152" i="1"/>
  <c r="L2150" i="1"/>
  <c r="Y2150" i="1"/>
  <c r="V2149" i="1"/>
  <c r="I2149" i="1"/>
  <c r="X2147" i="1"/>
  <c r="K2147" i="1"/>
  <c r="U2146" i="1"/>
  <c r="H2146" i="1"/>
  <c r="W2144" i="1"/>
  <c r="J2144" i="1"/>
  <c r="Y2142" i="1"/>
  <c r="L2142" i="1"/>
  <c r="I2141" i="1"/>
  <c r="V2141" i="1"/>
  <c r="K2139" i="1"/>
  <c r="X2139" i="1"/>
  <c r="U2138" i="1"/>
  <c r="H2138" i="1"/>
  <c r="J2136" i="1"/>
  <c r="W2136" i="1"/>
  <c r="Y2134" i="1"/>
  <c r="L2134" i="1"/>
  <c r="K2131" i="1"/>
  <c r="X2131" i="1"/>
  <c r="U2130" i="1"/>
  <c r="H2130" i="1"/>
  <c r="J2128" i="1"/>
  <c r="W2128" i="1"/>
  <c r="Y2126" i="1"/>
  <c r="L2126" i="1"/>
  <c r="V2125" i="1"/>
  <c r="I2125" i="1"/>
  <c r="K2123" i="1"/>
  <c r="X2123" i="1"/>
  <c r="H2122" i="1"/>
  <c r="U2122" i="1"/>
  <c r="W2120" i="1"/>
  <c r="J2120" i="1"/>
  <c r="L2118" i="1"/>
  <c r="Y2118" i="1"/>
  <c r="V2117" i="1"/>
  <c r="I2117" i="1"/>
  <c r="X2115" i="1"/>
  <c r="K2115" i="1"/>
  <c r="U2114" i="1"/>
  <c r="H2114" i="1"/>
  <c r="W2112" i="1"/>
  <c r="J2112" i="1"/>
  <c r="L2110" i="1"/>
  <c r="Y2110" i="1"/>
  <c r="V2109" i="1"/>
  <c r="I2109" i="1"/>
  <c r="K2107" i="1"/>
  <c r="X2107" i="1"/>
  <c r="H2106" i="1"/>
  <c r="U2106" i="1"/>
  <c r="J2104" i="1"/>
  <c r="W2104" i="1"/>
  <c r="L2102" i="1"/>
  <c r="Y2102" i="1"/>
  <c r="V2101" i="1"/>
  <c r="I2101" i="1"/>
  <c r="X2099" i="1"/>
  <c r="K2099" i="1"/>
  <c r="U2098" i="1"/>
  <c r="H2098" i="1"/>
  <c r="J2096" i="1"/>
  <c r="W2096" i="1"/>
  <c r="L2094" i="1"/>
  <c r="Y2094" i="1"/>
  <c r="V2093" i="1"/>
  <c r="I2093" i="1"/>
  <c r="K2091" i="1"/>
  <c r="X2091" i="1"/>
  <c r="U2090" i="1"/>
  <c r="H2090" i="1"/>
  <c r="W2088" i="1"/>
  <c r="J2088" i="1"/>
  <c r="Y2086" i="1"/>
  <c r="L2086" i="1"/>
  <c r="I2085" i="1"/>
  <c r="V2085" i="1"/>
  <c r="X2083" i="1"/>
  <c r="K2083" i="1"/>
  <c r="H2082" i="1"/>
  <c r="U2082" i="1"/>
  <c r="W2080" i="1"/>
  <c r="J2080" i="1"/>
  <c r="Y2078" i="1"/>
  <c r="L2078" i="1"/>
  <c r="V2077" i="1"/>
  <c r="I2077" i="1"/>
  <c r="K2075" i="1"/>
  <c r="X2075" i="1"/>
  <c r="U2074" i="1"/>
  <c r="H2074" i="1"/>
  <c r="W2072" i="1"/>
  <c r="J2072" i="1"/>
  <c r="Y2070" i="1"/>
  <c r="L2070" i="1"/>
  <c r="K2067" i="1"/>
  <c r="X2067" i="1"/>
  <c r="H2066" i="1"/>
  <c r="U2066" i="1"/>
  <c r="J2064" i="1"/>
  <c r="W2064" i="1"/>
  <c r="Y2062" i="1"/>
  <c r="L2062" i="1"/>
  <c r="I2061" i="1"/>
  <c r="V2061" i="1"/>
  <c r="X2059" i="1"/>
  <c r="K2059" i="1"/>
  <c r="U2058" i="1"/>
  <c r="H2058" i="1"/>
  <c r="W2056" i="1"/>
  <c r="J2056" i="1"/>
  <c r="L2054" i="1"/>
  <c r="AF2054" i="1"/>
  <c r="Y2054" i="1"/>
  <c r="I2053" i="1"/>
  <c r="V2053" i="1"/>
  <c r="X2051" i="1"/>
  <c r="K2051" i="1"/>
  <c r="U2050" i="1"/>
  <c r="H2050" i="1"/>
  <c r="J2048" i="1"/>
  <c r="W2048" i="1"/>
  <c r="L2046" i="1"/>
  <c r="AF2046" i="1"/>
  <c r="Y2046" i="1"/>
  <c r="I2045" i="1"/>
  <c r="V2045" i="1"/>
  <c r="X2043" i="1"/>
  <c r="K2043" i="1"/>
  <c r="H2042" i="1"/>
  <c r="U2042" i="1"/>
  <c r="W2040" i="1"/>
  <c r="J2040" i="1"/>
  <c r="Y2038" i="1"/>
  <c r="L2038" i="1"/>
  <c r="I2037" i="1"/>
  <c r="V2037" i="1"/>
  <c r="K2035" i="1"/>
  <c r="X2035" i="1"/>
  <c r="H2034" i="1"/>
  <c r="U2034" i="1"/>
  <c r="W2032" i="1"/>
  <c r="J2032" i="1"/>
  <c r="L2030" i="1"/>
  <c r="Y2030" i="1"/>
  <c r="I2029" i="1"/>
  <c r="V2029" i="1"/>
  <c r="X2027" i="1"/>
  <c r="K2027" i="1"/>
  <c r="U2026" i="1"/>
  <c r="H2026" i="1"/>
  <c r="W2024" i="1"/>
  <c r="J2024" i="1"/>
  <c r="Y2022" i="1"/>
  <c r="L2022" i="1"/>
  <c r="V2021" i="1"/>
  <c r="I2021" i="1"/>
  <c r="K2019" i="1"/>
  <c r="X2019" i="1"/>
  <c r="H2018" i="1"/>
  <c r="U2018" i="1"/>
  <c r="W2016" i="1"/>
  <c r="J2016" i="1"/>
  <c r="Y2014" i="1"/>
  <c r="L2014" i="1"/>
  <c r="V2013" i="1"/>
  <c r="I2013" i="1"/>
  <c r="K2011" i="1"/>
  <c r="X2011" i="1"/>
  <c r="H2010" i="1"/>
  <c r="U2010" i="1"/>
  <c r="W2008" i="1"/>
  <c r="J2008" i="1"/>
  <c r="L2006" i="1"/>
  <c r="Y2006" i="1"/>
  <c r="X2003" i="1"/>
  <c r="K2003" i="1"/>
  <c r="H2002" i="1"/>
  <c r="U2002" i="1"/>
  <c r="W2000" i="1"/>
  <c r="J2000" i="1"/>
  <c r="L1998" i="1"/>
  <c r="Y1998" i="1"/>
  <c r="V1997" i="1"/>
  <c r="I1997" i="1"/>
  <c r="X1995" i="1"/>
  <c r="K1995" i="1"/>
  <c r="H1994" i="1"/>
  <c r="U1994" i="1"/>
  <c r="J1992" i="1"/>
  <c r="W1992" i="1"/>
  <c r="Y1990" i="1"/>
  <c r="L1990" i="1"/>
  <c r="I1989" i="1"/>
  <c r="V1989" i="1"/>
  <c r="X1987" i="1"/>
  <c r="K1987" i="1"/>
  <c r="H1986" i="1"/>
  <c r="U1986" i="1"/>
  <c r="W1984" i="1"/>
  <c r="J1984" i="1"/>
  <c r="Y1982" i="1"/>
  <c r="L1982" i="1"/>
  <c r="V1981" i="1"/>
  <c r="I1981" i="1"/>
  <c r="X1979" i="1"/>
  <c r="K1979" i="1"/>
  <c r="H1978" i="1"/>
  <c r="U1978" i="1"/>
  <c r="J1976" i="1"/>
  <c r="W1976" i="1"/>
  <c r="Y1974" i="1"/>
  <c r="L1974" i="1"/>
  <c r="I1973" i="1"/>
  <c r="V1973" i="1"/>
  <c r="K1971" i="1"/>
  <c r="X1971" i="1"/>
  <c r="U1970" i="1"/>
  <c r="H1970" i="1"/>
  <c r="J1968" i="1"/>
  <c r="W1968" i="1"/>
  <c r="Y1966" i="1"/>
  <c r="L1966" i="1"/>
  <c r="V1965" i="1"/>
  <c r="I1965" i="1"/>
  <c r="X1963" i="1"/>
  <c r="K1963" i="1"/>
  <c r="H1962" i="1"/>
  <c r="U1962" i="1"/>
  <c r="W1960" i="1"/>
  <c r="J1960" i="1"/>
  <c r="Y1958" i="1"/>
  <c r="L1958" i="1"/>
  <c r="V1957" i="1"/>
  <c r="I1957" i="1"/>
  <c r="X1955" i="1"/>
  <c r="K1955" i="1"/>
  <c r="W1952" i="1"/>
  <c r="J1952" i="1"/>
  <c r="Y1950" i="1"/>
  <c r="L1950" i="1"/>
  <c r="V1949" i="1"/>
  <c r="I1949" i="1"/>
  <c r="K1947" i="1"/>
  <c r="X1947" i="1"/>
  <c r="H1946" i="1"/>
  <c r="U1946" i="1"/>
  <c r="W1944" i="1"/>
  <c r="J1944" i="1"/>
  <c r="L1942" i="1"/>
  <c r="Y1942" i="1"/>
  <c r="V1941" i="1"/>
  <c r="I1941" i="1"/>
  <c r="X1939" i="1"/>
  <c r="K1939" i="1"/>
  <c r="H1938" i="1"/>
  <c r="U1938" i="1"/>
  <c r="J1936" i="1"/>
  <c r="W1936" i="1"/>
  <c r="Y1934" i="1"/>
  <c r="L1934" i="1"/>
  <c r="AF1934" i="1"/>
  <c r="V1933" i="1"/>
  <c r="I1933" i="1"/>
  <c r="X1931" i="1"/>
  <c r="K1931" i="1"/>
  <c r="H1930" i="1"/>
  <c r="U1930" i="1"/>
  <c r="J1928" i="1"/>
  <c r="W1928" i="1"/>
  <c r="L1926" i="1"/>
  <c r="Y1926" i="1"/>
  <c r="V1925" i="1"/>
  <c r="I1925" i="1"/>
  <c r="K1923" i="1"/>
  <c r="X1923" i="1"/>
  <c r="H1922" i="1"/>
  <c r="U1922" i="1"/>
  <c r="W1920" i="1"/>
  <c r="J1920" i="1"/>
  <c r="L1918" i="1"/>
  <c r="Y1918" i="1"/>
  <c r="I1917" i="1"/>
  <c r="V1917" i="1"/>
  <c r="K1915" i="1"/>
  <c r="X1915" i="1"/>
  <c r="U1914" i="1"/>
  <c r="H1914" i="1"/>
  <c r="J1912" i="1"/>
  <c r="W1912" i="1"/>
  <c r="L1910" i="1"/>
  <c r="Y1910" i="1"/>
  <c r="V1909" i="1"/>
  <c r="I1909" i="1"/>
  <c r="K1907" i="1"/>
  <c r="X1907" i="1"/>
  <c r="H1906" i="1"/>
  <c r="U1906" i="1"/>
  <c r="W1904" i="1"/>
  <c r="J1904" i="1"/>
  <c r="Y1902" i="1"/>
  <c r="L1902" i="1"/>
  <c r="V1901" i="1"/>
  <c r="I1901" i="1"/>
  <c r="K1899" i="1"/>
  <c r="X1899" i="1"/>
  <c r="H1898" i="1"/>
  <c r="U1898" i="1"/>
  <c r="J1896" i="1"/>
  <c r="W1896" i="1"/>
  <c r="Y1894" i="1"/>
  <c r="L1894" i="1"/>
  <c r="I1893" i="1"/>
  <c r="V1893" i="1"/>
  <c r="K1891" i="1"/>
  <c r="X1891" i="1"/>
  <c r="U1890" i="1"/>
  <c r="H1890" i="1"/>
  <c r="J1888" i="1"/>
  <c r="W1888" i="1"/>
  <c r="Y1886" i="1"/>
  <c r="L1886" i="1"/>
  <c r="V1885" i="1"/>
  <c r="I1885" i="1"/>
  <c r="K1883" i="1"/>
  <c r="X1883" i="1"/>
  <c r="U1882" i="1"/>
  <c r="H1882" i="1"/>
  <c r="AF1882" i="1"/>
  <c r="W1880" i="1"/>
  <c r="J1880" i="1"/>
  <c r="L1878" i="1"/>
  <c r="AF1878" i="1"/>
  <c r="Y1878" i="1"/>
  <c r="I1877" i="1"/>
  <c r="V1877" i="1"/>
  <c r="X1875" i="1"/>
  <c r="K1875" i="1"/>
  <c r="H1874" i="1"/>
  <c r="U1874" i="1"/>
  <c r="W1872" i="1"/>
  <c r="J1872" i="1"/>
  <c r="L1870" i="1"/>
  <c r="Y1870" i="1"/>
  <c r="I1869" i="1"/>
  <c r="V1869" i="1"/>
  <c r="X1867" i="1"/>
  <c r="K1867" i="1"/>
  <c r="U1866" i="1"/>
  <c r="H1866" i="1"/>
  <c r="J1864" i="1"/>
  <c r="W1864" i="1"/>
  <c r="Y1862" i="1"/>
  <c r="L1862" i="1"/>
  <c r="V1861" i="1"/>
  <c r="I1861" i="1"/>
  <c r="K1859" i="1"/>
  <c r="X1859" i="1"/>
  <c r="H1858" i="1"/>
  <c r="U1858" i="1"/>
  <c r="W1856" i="1"/>
  <c r="J1856" i="1"/>
  <c r="Y1854" i="1"/>
  <c r="L1854" i="1"/>
  <c r="I1853" i="1"/>
  <c r="V1853" i="1"/>
  <c r="K1851" i="1"/>
  <c r="X1851" i="1"/>
  <c r="H1850" i="1"/>
  <c r="U1850" i="1"/>
  <c r="J1848" i="1"/>
  <c r="W1848" i="1"/>
  <c r="L1846" i="1"/>
  <c r="Y1846" i="1"/>
  <c r="I1845" i="1"/>
  <c r="V1845" i="1"/>
  <c r="K1843" i="1"/>
  <c r="X1843" i="1"/>
  <c r="H1842" i="1"/>
  <c r="U1842" i="1"/>
  <c r="J1840" i="1"/>
  <c r="W1840" i="1"/>
  <c r="L1838" i="1"/>
  <c r="Y1838" i="1"/>
  <c r="V1837" i="1"/>
  <c r="I1837" i="1"/>
  <c r="K1835" i="1"/>
  <c r="X1835" i="1"/>
  <c r="U1834" i="1"/>
  <c r="H1834" i="1"/>
  <c r="W1832" i="1"/>
  <c r="J1832" i="1"/>
  <c r="Y1830" i="1"/>
  <c r="L1830" i="1"/>
  <c r="I1829" i="1"/>
  <c r="V1829" i="1"/>
  <c r="K1827" i="1"/>
  <c r="X1827" i="1"/>
  <c r="H1826" i="1"/>
  <c r="U1826" i="1"/>
  <c r="W1824" i="1"/>
  <c r="J1824" i="1"/>
  <c r="L1822" i="1"/>
  <c r="Y1822" i="1"/>
  <c r="V1821" i="1"/>
  <c r="I1821" i="1"/>
  <c r="X1819" i="1"/>
  <c r="K1819" i="1"/>
  <c r="U1818" i="1"/>
  <c r="H1818" i="1"/>
  <c r="W1816" i="1"/>
  <c r="J1816" i="1"/>
  <c r="L1814" i="1"/>
  <c r="Y1814" i="1"/>
  <c r="I1813" i="1"/>
  <c r="V1813" i="1"/>
  <c r="X1811" i="1"/>
  <c r="K1811" i="1"/>
  <c r="U1810" i="1"/>
  <c r="H1810" i="1"/>
  <c r="W1808" i="1"/>
  <c r="J1808" i="1"/>
  <c r="Y1806" i="1"/>
  <c r="L1806" i="1"/>
  <c r="I1805" i="1"/>
  <c r="V1805" i="1"/>
  <c r="X1803" i="1"/>
  <c r="K1803" i="1"/>
  <c r="H1802" i="1"/>
  <c r="U1802" i="1"/>
  <c r="W1800" i="1"/>
  <c r="J1800" i="1"/>
  <c r="L1798" i="1"/>
  <c r="Y1798" i="1"/>
  <c r="V1797" i="1"/>
  <c r="I1797" i="1"/>
  <c r="K1795" i="1"/>
  <c r="X1795" i="1"/>
  <c r="U1794" i="1"/>
  <c r="H1794" i="1"/>
  <c r="W1792" i="1"/>
  <c r="J1792" i="1"/>
  <c r="L1790" i="1"/>
  <c r="Y1790" i="1"/>
  <c r="I1789" i="1"/>
  <c r="V1789" i="1"/>
  <c r="X1787" i="1"/>
  <c r="K1787" i="1"/>
  <c r="U1786" i="1"/>
  <c r="H1786" i="1"/>
  <c r="W1784" i="1"/>
  <c r="J1784" i="1"/>
  <c r="L1782" i="1"/>
  <c r="Y1782" i="1"/>
  <c r="I1781" i="1"/>
  <c r="V1781" i="1"/>
  <c r="M1778" i="1"/>
  <c r="N1778" i="1"/>
  <c r="Q1778" i="1"/>
  <c r="AE1778" i="1"/>
  <c r="AH1778" i="1"/>
  <c r="AI1778" i="1"/>
  <c r="W1776" i="1"/>
  <c r="J1776" i="1"/>
  <c r="L1774" i="1"/>
  <c r="Y1774" i="1"/>
  <c r="I1773" i="1"/>
  <c r="V1773" i="1"/>
  <c r="X1771" i="1"/>
  <c r="K1771" i="1"/>
  <c r="H1770" i="1"/>
  <c r="U1770" i="1"/>
  <c r="W1768" i="1"/>
  <c r="J1768" i="1"/>
  <c r="L1766" i="1"/>
  <c r="Y1766" i="1"/>
  <c r="I1765" i="1"/>
  <c r="V1765" i="1"/>
  <c r="K1763" i="1"/>
  <c r="X1763" i="1"/>
  <c r="H1762" i="1"/>
  <c r="U1762" i="1"/>
  <c r="J1760" i="1"/>
  <c r="W1760" i="1"/>
  <c r="Y1758" i="1"/>
  <c r="L1758" i="1"/>
  <c r="V1757" i="1"/>
  <c r="I1757" i="1"/>
  <c r="X1755" i="1"/>
  <c r="K1755" i="1"/>
  <c r="H1754" i="1"/>
  <c r="U1754" i="1"/>
  <c r="W1752" i="1"/>
  <c r="J1752" i="1"/>
  <c r="L1750" i="1"/>
  <c r="Y1750" i="1"/>
  <c r="V1749" i="1"/>
  <c r="I1749" i="1"/>
  <c r="X1747" i="1"/>
  <c r="K1747" i="1"/>
  <c r="H1746" i="1"/>
  <c r="U1746" i="1"/>
  <c r="J1744" i="1"/>
  <c r="W1744" i="1"/>
  <c r="L1742" i="1"/>
  <c r="Y1742" i="1"/>
  <c r="V1741" i="1"/>
  <c r="I1741" i="1"/>
  <c r="K1739" i="1"/>
  <c r="X1739" i="1"/>
  <c r="W1736" i="1"/>
  <c r="J1736" i="1"/>
  <c r="Y1734" i="1"/>
  <c r="L1734" i="1"/>
  <c r="V1733" i="1"/>
  <c r="I1733" i="1"/>
  <c r="K1731" i="1"/>
  <c r="X1731" i="1"/>
  <c r="H1730" i="1"/>
  <c r="U1730" i="1"/>
  <c r="J1728" i="1"/>
  <c r="W1728" i="1"/>
  <c r="L1726" i="1"/>
  <c r="Y1726" i="1"/>
  <c r="I1725" i="1"/>
  <c r="V1725" i="1"/>
  <c r="K1723" i="1"/>
  <c r="X1723" i="1"/>
  <c r="U1722" i="1"/>
  <c r="H1722" i="1"/>
  <c r="Y1718" i="1"/>
  <c r="L1718" i="1"/>
  <c r="I1717" i="1"/>
  <c r="V1717" i="1"/>
  <c r="K1715" i="1"/>
  <c r="X1715" i="1"/>
  <c r="U1714" i="1"/>
  <c r="H1714" i="1"/>
  <c r="W1712" i="1"/>
  <c r="J1712" i="1"/>
  <c r="Y1710" i="1"/>
  <c r="L1710" i="1"/>
  <c r="V1709" i="1"/>
  <c r="I1709" i="1"/>
  <c r="K1707" i="1"/>
  <c r="X1707" i="1"/>
  <c r="H1706" i="1"/>
  <c r="U1706" i="1"/>
  <c r="J1704" i="1"/>
  <c r="W1704" i="1"/>
  <c r="I1701" i="1"/>
  <c r="V1701" i="1"/>
  <c r="X1699" i="1"/>
  <c r="K1699" i="1"/>
  <c r="U1698" i="1"/>
  <c r="H1698" i="1"/>
  <c r="W1696" i="1"/>
  <c r="J1696" i="1"/>
  <c r="Y1694" i="1"/>
  <c r="L1694" i="1"/>
  <c r="V1693" i="1"/>
  <c r="I1693" i="1"/>
  <c r="K1691" i="1"/>
  <c r="X1691" i="1"/>
  <c r="H1690" i="1"/>
  <c r="U1690" i="1"/>
  <c r="W1688" i="1"/>
  <c r="J1688" i="1"/>
  <c r="L1686" i="1"/>
  <c r="Y1686" i="1"/>
  <c r="I1685" i="1"/>
  <c r="V1685" i="1"/>
  <c r="X1683" i="1"/>
  <c r="K1683" i="1"/>
  <c r="H1682" i="1"/>
  <c r="U1682" i="1"/>
  <c r="J1680" i="1"/>
  <c r="W1680" i="1"/>
  <c r="L3505" i="1"/>
  <c r="Y3505" i="1"/>
  <c r="I3504" i="1"/>
  <c r="V3504" i="1"/>
  <c r="K3502" i="1"/>
  <c r="X3502" i="1"/>
  <c r="U3501" i="1"/>
  <c r="H3501" i="1"/>
  <c r="W3499" i="1"/>
  <c r="J3499" i="1"/>
  <c r="L3497" i="1"/>
  <c r="Y3497" i="1"/>
  <c r="I3496" i="1"/>
  <c r="V3496" i="1"/>
  <c r="X3494" i="1"/>
  <c r="K3494" i="1"/>
  <c r="H3493" i="1"/>
  <c r="U3493" i="1"/>
  <c r="J3491" i="1"/>
  <c r="W3491" i="1"/>
  <c r="Y3489" i="1"/>
  <c r="L3489" i="1"/>
  <c r="I3488" i="1"/>
  <c r="V3488" i="1"/>
  <c r="X3486" i="1"/>
  <c r="K3486" i="1"/>
  <c r="H3485" i="1"/>
  <c r="U3485" i="1"/>
  <c r="W3483" i="1"/>
  <c r="J3483" i="1"/>
  <c r="L3481" i="1"/>
  <c r="Y3481" i="1"/>
  <c r="V3480" i="1"/>
  <c r="I3480" i="1"/>
  <c r="K3478" i="1"/>
  <c r="X3478" i="1"/>
  <c r="H3477" i="1"/>
  <c r="U3477" i="1"/>
  <c r="W3475" i="1"/>
  <c r="J3475" i="1"/>
  <c r="L3473" i="1"/>
  <c r="Y3473" i="1"/>
  <c r="K3470" i="1"/>
  <c r="X3470" i="1"/>
  <c r="H3469" i="1"/>
  <c r="U3469" i="1"/>
  <c r="W3467" i="1"/>
  <c r="J3467" i="1"/>
  <c r="L3465" i="1"/>
  <c r="Y3465" i="1"/>
  <c r="V3464" i="1"/>
  <c r="I3464" i="1"/>
  <c r="X3462" i="1"/>
  <c r="K3462" i="1"/>
  <c r="U3461" i="1"/>
  <c r="H3461" i="1"/>
  <c r="W3459" i="1"/>
  <c r="J3459" i="1"/>
  <c r="Y3457" i="1"/>
  <c r="L3457" i="1"/>
  <c r="V3456" i="1"/>
  <c r="I3456" i="1"/>
  <c r="K3454" i="1"/>
  <c r="X3454" i="1"/>
  <c r="U3453" i="1"/>
  <c r="H3453" i="1"/>
  <c r="J3451" i="1"/>
  <c r="W3451" i="1"/>
  <c r="L3449" i="1"/>
  <c r="Y3449" i="1"/>
  <c r="I3448" i="1"/>
  <c r="V3448" i="1"/>
  <c r="K3446" i="1"/>
  <c r="X3446" i="1"/>
  <c r="U3445" i="1"/>
  <c r="H3445" i="1"/>
  <c r="W3443" i="1"/>
  <c r="J3443" i="1"/>
  <c r="Y3441" i="1"/>
  <c r="L3441" i="1"/>
  <c r="V3440" i="1"/>
  <c r="I3440" i="1"/>
  <c r="X3438" i="1"/>
  <c r="K3438" i="1"/>
  <c r="H3437" i="1"/>
  <c r="U3437" i="1"/>
  <c r="J3435" i="1"/>
  <c r="W3435" i="1"/>
  <c r="L3433" i="1"/>
  <c r="Y3433" i="1"/>
  <c r="V3432" i="1"/>
  <c r="I3432" i="1"/>
  <c r="K3430" i="1"/>
  <c r="X3430" i="1"/>
  <c r="U3429" i="1"/>
  <c r="H3429" i="1"/>
  <c r="W3427" i="1"/>
  <c r="J3427" i="1"/>
  <c r="L3425" i="1"/>
  <c r="Y3425" i="1"/>
  <c r="I3424" i="1"/>
  <c r="V3424" i="1"/>
  <c r="K3422" i="1"/>
  <c r="X3422" i="1"/>
  <c r="H3421" i="1"/>
  <c r="U3421" i="1"/>
  <c r="W3419" i="1"/>
  <c r="J3419" i="1"/>
  <c r="L3417" i="1"/>
  <c r="Y3417" i="1"/>
  <c r="V3416" i="1"/>
  <c r="I3416" i="1"/>
  <c r="K3414" i="1"/>
  <c r="X3414" i="1"/>
  <c r="H3413" i="1"/>
  <c r="U3413" i="1"/>
  <c r="J3411" i="1"/>
  <c r="W3411" i="1"/>
  <c r="Y3409" i="1"/>
  <c r="L3409" i="1"/>
  <c r="I3408" i="1"/>
  <c r="V3408" i="1"/>
  <c r="X3406" i="1"/>
  <c r="K3406" i="1"/>
  <c r="H3405" i="1"/>
  <c r="U3405" i="1"/>
  <c r="J3403" i="1"/>
  <c r="W3403" i="1"/>
  <c r="L3401" i="1"/>
  <c r="Y3401" i="1"/>
  <c r="I3400" i="1"/>
  <c r="V3400" i="1"/>
  <c r="K3398" i="1"/>
  <c r="X3398" i="1"/>
  <c r="H3397" i="1"/>
  <c r="U3397" i="1"/>
  <c r="J3395" i="1"/>
  <c r="W3395" i="1"/>
  <c r="Y3393" i="1"/>
  <c r="L3393" i="1"/>
  <c r="V3392" i="1"/>
  <c r="I3392" i="1"/>
  <c r="X3390" i="1"/>
  <c r="K3390" i="1"/>
  <c r="H3389" i="1"/>
  <c r="U3389" i="1"/>
  <c r="J3387" i="1"/>
  <c r="W3387" i="1"/>
  <c r="L3385" i="1"/>
  <c r="Y3385" i="1"/>
  <c r="I3384" i="1"/>
  <c r="V3384" i="1"/>
  <c r="K3382" i="1"/>
  <c r="X3382" i="1"/>
  <c r="U3381" i="1"/>
  <c r="H3381" i="1"/>
  <c r="W3379" i="1"/>
  <c r="J3379" i="1"/>
  <c r="L3377" i="1"/>
  <c r="Y3377" i="1"/>
  <c r="V3376" i="1"/>
  <c r="I3376" i="1"/>
  <c r="X3374" i="1"/>
  <c r="K3374" i="1"/>
  <c r="U3373" i="1"/>
  <c r="H3373" i="1"/>
  <c r="J3371" i="1"/>
  <c r="W3371" i="1"/>
  <c r="L3369" i="1"/>
  <c r="Y3369" i="1"/>
  <c r="V3368" i="1"/>
  <c r="I3368" i="1"/>
  <c r="K3366" i="1"/>
  <c r="X3366" i="1"/>
  <c r="U3365" i="1"/>
  <c r="H3365" i="1"/>
  <c r="J3363" i="1"/>
  <c r="W3363" i="1"/>
  <c r="Y3361" i="1"/>
  <c r="L3361" i="1"/>
  <c r="V3360" i="1"/>
  <c r="I3360" i="1"/>
  <c r="X3358" i="1"/>
  <c r="K3358" i="1"/>
  <c r="H3357" i="1"/>
  <c r="U3357" i="1"/>
  <c r="W3355" i="1"/>
  <c r="J3355" i="1"/>
  <c r="Y3353" i="1"/>
  <c r="L3353" i="1"/>
  <c r="V3352" i="1"/>
  <c r="I3352" i="1"/>
  <c r="X3350" i="1"/>
  <c r="K3350" i="1"/>
  <c r="H3349" i="1"/>
  <c r="U3349" i="1"/>
  <c r="J3347" i="1"/>
  <c r="W3347" i="1"/>
  <c r="L3345" i="1"/>
  <c r="Y3345" i="1"/>
  <c r="V3344" i="1"/>
  <c r="I3344" i="1"/>
  <c r="X3342" i="1"/>
  <c r="K3342" i="1"/>
  <c r="U3341" i="1"/>
  <c r="H3341" i="1"/>
  <c r="J3339" i="1"/>
  <c r="W3339" i="1"/>
  <c r="Y3337" i="1"/>
  <c r="L3337" i="1"/>
  <c r="V3336" i="1"/>
  <c r="I3336" i="1"/>
  <c r="X3334" i="1"/>
  <c r="K3334" i="1"/>
  <c r="U3333" i="1"/>
  <c r="H3333" i="1"/>
  <c r="W3331" i="1"/>
  <c r="J3331" i="1"/>
  <c r="Y3329" i="1"/>
  <c r="L3329" i="1"/>
  <c r="V3328" i="1"/>
  <c r="I3328" i="1"/>
  <c r="X3326" i="1"/>
  <c r="K3326" i="1"/>
  <c r="H3325" i="1"/>
  <c r="U3325" i="1"/>
  <c r="J3323" i="1"/>
  <c r="W3323" i="1"/>
  <c r="Y3321" i="1"/>
  <c r="L3321" i="1"/>
  <c r="I3320" i="1"/>
  <c r="V3320" i="1"/>
  <c r="K3318" i="1"/>
  <c r="X3318" i="1"/>
  <c r="U3317" i="1"/>
  <c r="H3317" i="1"/>
  <c r="W3315" i="1"/>
  <c r="J3315" i="1"/>
  <c r="L3313" i="1"/>
  <c r="Y3313" i="1"/>
  <c r="K3310" i="1"/>
  <c r="X3310" i="1"/>
  <c r="H3309" i="1"/>
  <c r="U3309" i="1"/>
  <c r="J3307" i="1"/>
  <c r="W3307" i="1"/>
  <c r="L3305" i="1"/>
  <c r="Y3305" i="1"/>
  <c r="I3304" i="1"/>
  <c r="V3304" i="1"/>
  <c r="K3302" i="1"/>
  <c r="X3302" i="1"/>
  <c r="H3301" i="1"/>
  <c r="U3301" i="1"/>
  <c r="W3299" i="1"/>
  <c r="J3299" i="1"/>
  <c r="Y3297" i="1"/>
  <c r="L3297" i="1"/>
  <c r="I3296" i="1"/>
  <c r="V3296" i="1"/>
  <c r="X3294" i="1"/>
  <c r="K3294" i="1"/>
  <c r="H3293" i="1"/>
  <c r="U3293" i="1"/>
  <c r="L3289" i="1"/>
  <c r="Y3289" i="1"/>
  <c r="X3286" i="1"/>
  <c r="K3286" i="1"/>
  <c r="H3285" i="1"/>
  <c r="U3285" i="1"/>
  <c r="W3283" i="1"/>
  <c r="J3283" i="1"/>
  <c r="L3281" i="1"/>
  <c r="Y3281" i="1"/>
  <c r="V3280" i="1"/>
  <c r="I3280" i="1"/>
  <c r="U3277" i="1"/>
  <c r="H3277" i="1"/>
  <c r="W3275" i="1"/>
  <c r="J3275" i="1"/>
  <c r="L3273" i="1"/>
  <c r="Y3273" i="1"/>
  <c r="V3272" i="1"/>
  <c r="I3272" i="1"/>
  <c r="U3269" i="1"/>
  <c r="H3269" i="1"/>
  <c r="J3267" i="1"/>
  <c r="W3267" i="1"/>
  <c r="L3265" i="1"/>
  <c r="Y3265" i="1"/>
  <c r="V3264" i="1"/>
  <c r="I3264" i="1"/>
  <c r="K3262" i="1"/>
  <c r="X3262" i="1"/>
  <c r="H3261" i="1"/>
  <c r="U3261" i="1"/>
  <c r="J3259" i="1"/>
  <c r="W3259" i="1"/>
  <c r="K3254" i="1"/>
  <c r="X3254" i="1"/>
  <c r="H3253" i="1"/>
  <c r="U3253" i="1"/>
  <c r="J3251" i="1"/>
  <c r="W3251" i="1"/>
  <c r="L3249" i="1"/>
  <c r="Y3249" i="1"/>
  <c r="V3248" i="1"/>
  <c r="I3248" i="1"/>
  <c r="K3246" i="1"/>
  <c r="X3246" i="1"/>
  <c r="U3245" i="1"/>
  <c r="H3245" i="1"/>
  <c r="J3243" i="1"/>
  <c r="W3243" i="1"/>
  <c r="Y3241" i="1"/>
  <c r="L3241" i="1"/>
  <c r="X3238" i="1"/>
  <c r="K3238" i="1"/>
  <c r="H3237" i="1"/>
  <c r="U3237" i="1"/>
  <c r="W3235" i="1"/>
  <c r="J3235" i="1"/>
  <c r="L3233" i="1"/>
  <c r="Y3233" i="1"/>
  <c r="V3232" i="1"/>
  <c r="I3232" i="1"/>
  <c r="K3230" i="1"/>
  <c r="X3230" i="1"/>
  <c r="U3229" i="1"/>
  <c r="H3229" i="1"/>
  <c r="J3227" i="1"/>
  <c r="W3227" i="1"/>
  <c r="L3225" i="1"/>
  <c r="Y3225" i="1"/>
  <c r="V3224" i="1"/>
  <c r="I3224" i="1"/>
  <c r="X3222" i="1"/>
  <c r="K3222" i="1"/>
  <c r="U3221" i="1"/>
  <c r="H3221" i="1"/>
  <c r="J3219" i="1"/>
  <c r="W3219" i="1"/>
  <c r="Y3217" i="1"/>
  <c r="L3217" i="1"/>
  <c r="V3216" i="1"/>
  <c r="I3216" i="1"/>
  <c r="X3214" i="1"/>
  <c r="K3214" i="1"/>
  <c r="U3213" i="1"/>
  <c r="H3213" i="1"/>
  <c r="J3211" i="1"/>
  <c r="W3211" i="1"/>
  <c r="Y3209" i="1"/>
  <c r="L3209" i="1"/>
  <c r="V3208" i="1"/>
  <c r="I3208" i="1"/>
  <c r="K3206" i="1"/>
  <c r="X3206" i="1"/>
  <c r="U3205" i="1"/>
  <c r="H3205" i="1"/>
  <c r="J3203" i="1"/>
  <c r="W3203" i="1"/>
  <c r="L3201" i="1"/>
  <c r="Y3201" i="1"/>
  <c r="I3200" i="1"/>
  <c r="V3200" i="1"/>
  <c r="X3198" i="1"/>
  <c r="K3198" i="1"/>
  <c r="H3197" i="1"/>
  <c r="U3197" i="1"/>
  <c r="W3195" i="1"/>
  <c r="J3195" i="1"/>
  <c r="Y3193" i="1"/>
  <c r="L3193" i="1"/>
  <c r="I3192" i="1"/>
  <c r="V3192" i="1"/>
  <c r="X3190" i="1"/>
  <c r="K3190" i="1"/>
  <c r="H3189" i="1"/>
  <c r="U3189" i="1"/>
  <c r="J3187" i="1"/>
  <c r="W3187" i="1"/>
  <c r="L3185" i="1"/>
  <c r="Y3185" i="1"/>
  <c r="I3184" i="1"/>
  <c r="V3184" i="1"/>
  <c r="K3182" i="1"/>
  <c r="X3182" i="1"/>
  <c r="H3181" i="1"/>
  <c r="U3181" i="1"/>
  <c r="J3179" i="1"/>
  <c r="W3179" i="1"/>
  <c r="Y3177" i="1"/>
  <c r="L3177" i="1"/>
  <c r="V3176" i="1"/>
  <c r="I3176" i="1"/>
  <c r="K3174" i="1"/>
  <c r="X3174" i="1"/>
  <c r="H3173" i="1"/>
  <c r="U3173" i="1"/>
  <c r="W3171" i="1"/>
  <c r="J3171" i="1"/>
  <c r="L3169" i="1"/>
  <c r="Y3169" i="1"/>
  <c r="V3168" i="1"/>
  <c r="I3168" i="1"/>
  <c r="X3166" i="1"/>
  <c r="K3166" i="1"/>
  <c r="U3165" i="1"/>
  <c r="H3165" i="1"/>
  <c r="W3163" i="1"/>
  <c r="J3163" i="1"/>
  <c r="L3161" i="1"/>
  <c r="Y3161" i="1"/>
  <c r="V3160" i="1"/>
  <c r="I3160" i="1"/>
  <c r="K3158" i="1"/>
  <c r="X3158" i="1"/>
  <c r="U3157" i="1"/>
  <c r="H3157" i="1"/>
  <c r="W3155" i="1"/>
  <c r="J3155" i="1"/>
  <c r="L3153" i="1"/>
  <c r="Y3153" i="1"/>
  <c r="V3152" i="1"/>
  <c r="I3152" i="1"/>
  <c r="X3150" i="1"/>
  <c r="K3150" i="1"/>
  <c r="H3149" i="1"/>
  <c r="U3149" i="1"/>
  <c r="J3147" i="1"/>
  <c r="W3147" i="1"/>
  <c r="L3145" i="1"/>
  <c r="Y3145" i="1"/>
  <c r="V3144" i="1"/>
  <c r="I3144" i="1"/>
  <c r="X3142" i="1"/>
  <c r="K3142" i="1"/>
  <c r="U3141" i="1"/>
  <c r="H3141" i="1"/>
  <c r="W3139" i="1"/>
  <c r="J3139" i="1"/>
  <c r="L3137" i="1"/>
  <c r="Y3137" i="1"/>
  <c r="I3136" i="1"/>
  <c r="V3136" i="1"/>
  <c r="X3134" i="1"/>
  <c r="K3134" i="1"/>
  <c r="U3133" i="1"/>
  <c r="H3133" i="1"/>
  <c r="W3131" i="1"/>
  <c r="J3131" i="1"/>
  <c r="Y3129" i="1"/>
  <c r="L3129" i="1"/>
  <c r="I3128" i="1"/>
  <c r="V3128" i="1"/>
  <c r="X3126" i="1"/>
  <c r="K3126" i="1"/>
  <c r="H3125" i="1"/>
  <c r="U3125" i="1"/>
  <c r="Y3121" i="1"/>
  <c r="L3121" i="1"/>
  <c r="I3120" i="1"/>
  <c r="V3120" i="1"/>
  <c r="X3118" i="1"/>
  <c r="K3118" i="1"/>
  <c r="U3117" i="1"/>
  <c r="H3117" i="1"/>
  <c r="J3115" i="1"/>
  <c r="W3115" i="1"/>
  <c r="L3113" i="1"/>
  <c r="Y3113" i="1"/>
  <c r="I3112" i="1"/>
  <c r="V3112" i="1"/>
  <c r="X3110" i="1"/>
  <c r="K3110" i="1"/>
  <c r="H3109" i="1"/>
  <c r="U3109" i="1"/>
  <c r="W3107" i="1"/>
  <c r="J3107" i="1"/>
  <c r="L3105" i="1"/>
  <c r="Y3105" i="1"/>
  <c r="X3102" i="1"/>
  <c r="K3102" i="1"/>
  <c r="H3101" i="1"/>
  <c r="U3101" i="1"/>
  <c r="J3099" i="1"/>
  <c r="W3099" i="1"/>
  <c r="L3097" i="1"/>
  <c r="Y3097" i="1"/>
  <c r="V3096" i="1"/>
  <c r="I3096" i="1"/>
  <c r="X3094" i="1"/>
  <c r="K3094" i="1"/>
  <c r="U3093" i="1"/>
  <c r="H3093" i="1"/>
  <c r="J3091" i="1"/>
  <c r="W3091" i="1"/>
  <c r="Y3089" i="1"/>
  <c r="L3089" i="1"/>
  <c r="V3088" i="1"/>
  <c r="I3088" i="1"/>
  <c r="K3086" i="1"/>
  <c r="X3086" i="1"/>
  <c r="H3085" i="1"/>
  <c r="U3085" i="1"/>
  <c r="W3083" i="1"/>
  <c r="J3083" i="1"/>
  <c r="L3081" i="1"/>
  <c r="Y3081" i="1"/>
  <c r="V3080" i="1"/>
  <c r="I3080" i="1"/>
  <c r="X3078" i="1"/>
  <c r="K3078" i="1"/>
  <c r="U3077" i="1"/>
  <c r="H3077" i="1"/>
  <c r="J3075" i="1"/>
  <c r="W3075" i="1"/>
  <c r="Y3073" i="1"/>
  <c r="L3073" i="1"/>
  <c r="V3072" i="1"/>
  <c r="I3072" i="1"/>
  <c r="K3070" i="1"/>
  <c r="X3070" i="1"/>
  <c r="H3069" i="1"/>
  <c r="U3069" i="1"/>
  <c r="J3067" i="1"/>
  <c r="W3067" i="1"/>
  <c r="Y3065" i="1"/>
  <c r="L3065" i="1"/>
  <c r="I3064" i="1"/>
  <c r="V3064" i="1"/>
  <c r="X3062" i="1"/>
  <c r="K3062" i="1"/>
  <c r="H3061" i="1"/>
  <c r="U3061" i="1"/>
  <c r="J3059" i="1"/>
  <c r="W3059" i="1"/>
  <c r="L3057" i="1"/>
  <c r="Y3057" i="1"/>
  <c r="V3056" i="1"/>
  <c r="I3056" i="1"/>
  <c r="X3054" i="1"/>
  <c r="K3054" i="1"/>
  <c r="U3053" i="1"/>
  <c r="H3053" i="1"/>
  <c r="J3051" i="1"/>
  <c r="W3051" i="1"/>
  <c r="L3049" i="1"/>
  <c r="Y3049" i="1"/>
  <c r="I3048" i="1"/>
  <c r="V3048" i="1"/>
  <c r="K3046" i="1"/>
  <c r="X3046" i="1"/>
  <c r="U3045" i="1"/>
  <c r="H3045" i="1"/>
  <c r="W3043" i="1"/>
  <c r="J3043" i="1"/>
  <c r="Y3041" i="1"/>
  <c r="L3041" i="1"/>
  <c r="V3040" i="1"/>
  <c r="I3040" i="1"/>
  <c r="X3038" i="1"/>
  <c r="K3038" i="1"/>
  <c r="U3037" i="1"/>
  <c r="H3037" i="1"/>
  <c r="W3035" i="1"/>
  <c r="J3035" i="1"/>
  <c r="L3033" i="1"/>
  <c r="Y3033" i="1"/>
  <c r="I3032" i="1"/>
  <c r="V3032" i="1"/>
  <c r="K3030" i="1"/>
  <c r="X3030" i="1"/>
  <c r="H3029" i="1"/>
  <c r="U3029" i="1"/>
  <c r="W3027" i="1"/>
  <c r="J3027" i="1"/>
  <c r="Y3025" i="1"/>
  <c r="L3025" i="1"/>
  <c r="I3024" i="1"/>
  <c r="V3024" i="1"/>
  <c r="X3022" i="1"/>
  <c r="K3022" i="1"/>
  <c r="H3021" i="1"/>
  <c r="U3021" i="1"/>
  <c r="W3019" i="1"/>
  <c r="J3019" i="1"/>
  <c r="Y3017" i="1"/>
  <c r="L3017" i="1"/>
  <c r="I3016" i="1"/>
  <c r="V3016" i="1"/>
  <c r="K3014" i="1"/>
  <c r="X3014" i="1"/>
  <c r="U3013" i="1"/>
  <c r="H3013" i="1"/>
  <c r="W3011" i="1"/>
  <c r="J3011" i="1"/>
  <c r="L3009" i="1"/>
  <c r="Y3009" i="1"/>
  <c r="V3008" i="1"/>
  <c r="I3008" i="1"/>
  <c r="K3006" i="1"/>
  <c r="X3006" i="1"/>
  <c r="U3005" i="1"/>
  <c r="H3005" i="1"/>
  <c r="J3003" i="1"/>
  <c r="W3003" i="1"/>
  <c r="Y3001" i="1"/>
  <c r="L3001" i="1"/>
  <c r="I3000" i="1"/>
  <c r="V3000" i="1"/>
  <c r="X2998" i="1"/>
  <c r="K2998" i="1"/>
  <c r="H2997" i="1"/>
  <c r="U2997" i="1"/>
  <c r="W2995" i="1"/>
  <c r="J2995" i="1"/>
  <c r="L2993" i="1"/>
  <c r="Y2993" i="1"/>
  <c r="I2992" i="1"/>
  <c r="V2992" i="1"/>
  <c r="K2990" i="1"/>
  <c r="X2990" i="1"/>
  <c r="U2989" i="1"/>
  <c r="H2989" i="1"/>
  <c r="W2987" i="1"/>
  <c r="J2987" i="1"/>
  <c r="Y2985" i="1"/>
  <c r="L2985" i="1"/>
  <c r="V2984" i="1"/>
  <c r="I2984" i="1"/>
  <c r="X2982" i="1"/>
  <c r="K2982" i="1"/>
  <c r="H2981" i="1"/>
  <c r="U2981" i="1"/>
  <c r="J2979" i="1"/>
  <c r="W2979" i="1"/>
  <c r="L2977" i="1"/>
  <c r="Y2977" i="1"/>
  <c r="I2976" i="1"/>
  <c r="V2976" i="1"/>
  <c r="X2974" i="1"/>
  <c r="K2974" i="1"/>
  <c r="U2973" i="1"/>
  <c r="H2973" i="1"/>
  <c r="J2971" i="1"/>
  <c r="W2971" i="1"/>
  <c r="L2969" i="1"/>
  <c r="Y2969" i="1"/>
  <c r="V2968" i="1"/>
  <c r="I2968" i="1"/>
  <c r="K2966" i="1"/>
  <c r="X2966" i="1"/>
  <c r="H2965" i="1"/>
  <c r="U2965" i="1"/>
  <c r="J2963" i="1"/>
  <c r="W2963" i="1"/>
  <c r="L2961" i="1"/>
  <c r="Y2961" i="1"/>
  <c r="I2960" i="1"/>
  <c r="V2960" i="1"/>
  <c r="X2958" i="1"/>
  <c r="K2958" i="1"/>
  <c r="H2957" i="1"/>
  <c r="U2957" i="1"/>
  <c r="W2955" i="1"/>
  <c r="J2955" i="1"/>
  <c r="Y2953" i="1"/>
  <c r="L2953" i="1"/>
  <c r="I2952" i="1"/>
  <c r="V2952" i="1"/>
  <c r="K2950" i="1"/>
  <c r="X2950" i="1"/>
  <c r="H2949" i="1"/>
  <c r="U2949" i="1"/>
  <c r="W2947" i="1"/>
  <c r="J2947" i="1"/>
  <c r="Y2945" i="1"/>
  <c r="L2945" i="1"/>
  <c r="V2944" i="1"/>
  <c r="I2944" i="1"/>
  <c r="K2942" i="1"/>
  <c r="X2942" i="1"/>
  <c r="U2941" i="1"/>
  <c r="H2941" i="1"/>
  <c r="W2939" i="1"/>
  <c r="J2939" i="1"/>
  <c r="L2937" i="1"/>
  <c r="Y2937" i="1"/>
  <c r="V2936" i="1"/>
  <c r="I2936" i="1"/>
  <c r="K2934" i="1"/>
  <c r="X2934" i="1"/>
  <c r="H2933" i="1"/>
  <c r="U2933" i="1"/>
  <c r="W2931" i="1"/>
  <c r="J2931" i="1"/>
  <c r="Y2929" i="1"/>
  <c r="L2929" i="1"/>
  <c r="V2928" i="1"/>
  <c r="I2928" i="1"/>
  <c r="X2926" i="1"/>
  <c r="K2926" i="1"/>
  <c r="H2925" i="1"/>
  <c r="U2925" i="1"/>
  <c r="J2923" i="1"/>
  <c r="W2923" i="1"/>
  <c r="Y2921" i="1"/>
  <c r="L2921" i="1"/>
  <c r="AF2921" i="1"/>
  <c r="V2920" i="1"/>
  <c r="I2920" i="1"/>
  <c r="X2918" i="1"/>
  <c r="K2918" i="1"/>
  <c r="H2917" i="1"/>
  <c r="U2917" i="1"/>
  <c r="W2915" i="1"/>
  <c r="J2915" i="1"/>
  <c r="L2913" i="1"/>
  <c r="Y2913" i="1"/>
  <c r="V2912" i="1"/>
  <c r="I2912" i="1"/>
  <c r="X2910" i="1"/>
  <c r="K2910" i="1"/>
  <c r="H2909" i="1"/>
  <c r="U2909" i="1"/>
  <c r="W2907" i="1"/>
  <c r="J2907" i="1"/>
  <c r="Y2905" i="1"/>
  <c r="L2905" i="1"/>
  <c r="I2904" i="1"/>
  <c r="V2904" i="1"/>
  <c r="X2902" i="1"/>
  <c r="K2902" i="1"/>
  <c r="H2901" i="1"/>
  <c r="U2901" i="1"/>
  <c r="J2899" i="1"/>
  <c r="W2899" i="1"/>
  <c r="Y2897" i="1"/>
  <c r="L2897" i="1"/>
  <c r="AF2897" i="1"/>
  <c r="I2896" i="1"/>
  <c r="V2896" i="1"/>
  <c r="K2894" i="1"/>
  <c r="X2894" i="1"/>
  <c r="H2893" i="1"/>
  <c r="U2893" i="1"/>
  <c r="W2891" i="1"/>
  <c r="J2891" i="1"/>
  <c r="L2889" i="1"/>
  <c r="Y2889" i="1"/>
  <c r="I2888" i="1"/>
  <c r="V2888" i="1"/>
  <c r="X2886" i="1"/>
  <c r="K2886" i="1"/>
  <c r="U2885" i="1"/>
  <c r="H2885" i="1"/>
  <c r="W2883" i="1"/>
  <c r="J2883" i="1"/>
  <c r="L2881" i="1"/>
  <c r="Y2881" i="1"/>
  <c r="I2880" i="1"/>
  <c r="V2880" i="1"/>
  <c r="K2878" i="1"/>
  <c r="X2878" i="1"/>
  <c r="H2877" i="1"/>
  <c r="U2877" i="1"/>
  <c r="W2875" i="1"/>
  <c r="J2875" i="1"/>
  <c r="Y2873" i="1"/>
  <c r="L2873" i="1"/>
  <c r="I2872" i="1"/>
  <c r="V2872" i="1"/>
  <c r="X2870" i="1"/>
  <c r="K2870" i="1"/>
  <c r="H2869" i="1"/>
  <c r="U2869" i="1"/>
  <c r="J2867" i="1"/>
  <c r="W2867" i="1"/>
  <c r="Y2865" i="1"/>
  <c r="L2865" i="1"/>
  <c r="I2864" i="1"/>
  <c r="V2864" i="1"/>
  <c r="K2862" i="1"/>
  <c r="X2862" i="1"/>
  <c r="U2861" i="1"/>
  <c r="H2861" i="1"/>
  <c r="J2859" i="1"/>
  <c r="W2859" i="1"/>
  <c r="Y2857" i="1"/>
  <c r="L2857" i="1"/>
  <c r="I2856" i="1"/>
  <c r="V2856" i="1"/>
  <c r="H2853" i="1"/>
  <c r="U2853" i="1"/>
  <c r="J2851" i="1"/>
  <c r="W2851" i="1"/>
  <c r="Y2849" i="1"/>
  <c r="L2849" i="1"/>
  <c r="V2848" i="1"/>
  <c r="I2848" i="1"/>
  <c r="K2846" i="1"/>
  <c r="X2846" i="1"/>
  <c r="H2845" i="1"/>
  <c r="U2845" i="1"/>
  <c r="W2843" i="1"/>
  <c r="J2843" i="1"/>
  <c r="Y2841" i="1"/>
  <c r="L2841" i="1"/>
  <c r="I2840" i="1"/>
  <c r="V2840" i="1"/>
  <c r="X2838" i="1"/>
  <c r="K2838" i="1"/>
  <c r="H2837" i="1"/>
  <c r="U2837" i="1"/>
  <c r="L2833" i="1"/>
  <c r="Y2833" i="1"/>
  <c r="I2832" i="1"/>
  <c r="V2832" i="1"/>
  <c r="X2830" i="1"/>
  <c r="K2830" i="1"/>
  <c r="U2829" i="1"/>
  <c r="H2829" i="1"/>
  <c r="W2827" i="1"/>
  <c r="J2827" i="1"/>
  <c r="Y2825" i="1"/>
  <c r="L2825" i="1"/>
  <c r="V2824" i="1"/>
  <c r="I2824" i="1"/>
  <c r="K2822" i="1"/>
  <c r="X2822" i="1"/>
  <c r="U2821" i="1"/>
  <c r="H2821" i="1"/>
  <c r="W2819" i="1"/>
  <c r="J2819" i="1"/>
  <c r="Y2817" i="1"/>
  <c r="L2817" i="1"/>
  <c r="V2816" i="1"/>
  <c r="I2816" i="1"/>
  <c r="K2814" i="1"/>
  <c r="X2814" i="1"/>
  <c r="U2813" i="1"/>
  <c r="H2813" i="1"/>
  <c r="W2811" i="1"/>
  <c r="J2811" i="1"/>
  <c r="Y2809" i="1"/>
  <c r="L2809" i="1"/>
  <c r="I2808" i="1"/>
  <c r="V2808" i="1"/>
  <c r="X2806" i="1"/>
  <c r="K2806" i="1"/>
  <c r="U2805" i="1"/>
  <c r="H2805" i="1"/>
  <c r="W2803" i="1"/>
  <c r="J2803" i="1"/>
  <c r="Y2801" i="1"/>
  <c r="L2801" i="1"/>
  <c r="V2800" i="1"/>
  <c r="I2800" i="1"/>
  <c r="X2798" i="1"/>
  <c r="K2798" i="1"/>
  <c r="U2797" i="1"/>
  <c r="H2797" i="1"/>
  <c r="W2795" i="1"/>
  <c r="J2795" i="1"/>
  <c r="Y2793" i="1"/>
  <c r="L2793" i="1"/>
  <c r="I2792" i="1"/>
  <c r="V2792" i="1"/>
  <c r="X2790" i="1"/>
  <c r="K2790" i="1"/>
  <c r="H2789" i="1"/>
  <c r="U2789" i="1"/>
  <c r="W2787" i="1"/>
  <c r="J2787" i="1"/>
  <c r="L2785" i="1"/>
  <c r="Y2785" i="1"/>
  <c r="L1628" i="1"/>
  <c r="Y1628" i="1"/>
  <c r="V1627" i="1"/>
  <c r="I1627" i="1"/>
  <c r="K1625" i="1"/>
  <c r="X1625" i="1"/>
  <c r="U1624" i="1"/>
  <c r="H1624" i="1"/>
  <c r="J1622" i="1"/>
  <c r="W1622" i="1"/>
  <c r="L1620" i="1"/>
  <c r="Y1620" i="1"/>
  <c r="V1619" i="1"/>
  <c r="I1619" i="1"/>
  <c r="X1617" i="1"/>
  <c r="K1617" i="1"/>
  <c r="U1616" i="1"/>
  <c r="H1616" i="1"/>
  <c r="W1614" i="1"/>
  <c r="J1614" i="1"/>
  <c r="Y1612" i="1"/>
  <c r="L1612" i="1"/>
  <c r="V1611" i="1"/>
  <c r="I1611" i="1"/>
  <c r="X1609" i="1"/>
  <c r="K1609" i="1"/>
  <c r="M1608" i="1"/>
  <c r="N1608" i="1"/>
  <c r="Q1608" i="1"/>
  <c r="AF1608" i="1"/>
  <c r="AE1608" i="1"/>
  <c r="AH1608" i="1"/>
  <c r="AI1608" i="1"/>
  <c r="J1606" i="1"/>
  <c r="W1606" i="1"/>
  <c r="Y1604" i="1"/>
  <c r="L1604" i="1"/>
  <c r="I1603" i="1"/>
  <c r="V1603" i="1"/>
  <c r="X1601" i="1"/>
  <c r="K1601" i="1"/>
  <c r="U1600" i="1"/>
  <c r="H1600" i="1"/>
  <c r="Y1596" i="1"/>
  <c r="L1596" i="1"/>
  <c r="V1595" i="1"/>
  <c r="I1595" i="1"/>
  <c r="K1593" i="1"/>
  <c r="X1593" i="1"/>
  <c r="U1592" i="1"/>
  <c r="H1592" i="1"/>
  <c r="W1590" i="1"/>
  <c r="J1590" i="1"/>
  <c r="L1588" i="1"/>
  <c r="Y1588" i="1"/>
  <c r="V1587" i="1"/>
  <c r="I1587" i="1"/>
  <c r="K1585" i="1"/>
  <c r="X1585" i="1"/>
  <c r="U1584" i="1"/>
  <c r="H1584" i="1"/>
  <c r="J1582" i="1"/>
  <c r="W1582" i="1"/>
  <c r="Y1580" i="1"/>
  <c r="L1580" i="1"/>
  <c r="I1579" i="1"/>
  <c r="V1579" i="1"/>
  <c r="X1577" i="1"/>
  <c r="K1577" i="1"/>
  <c r="U1576" i="1"/>
  <c r="H1576" i="1"/>
  <c r="J1574" i="1"/>
  <c r="W1574" i="1"/>
  <c r="Y1572" i="1"/>
  <c r="L1572" i="1"/>
  <c r="I1571" i="1"/>
  <c r="V1571" i="1"/>
  <c r="M1568" i="1"/>
  <c r="N1568" i="1"/>
  <c r="Q1568" i="1"/>
  <c r="AF1568" i="1"/>
  <c r="J1566" i="1"/>
  <c r="W1566" i="1"/>
  <c r="L1564" i="1"/>
  <c r="Y1564" i="1"/>
  <c r="I1563" i="1"/>
  <c r="V1563" i="1"/>
  <c r="K1561" i="1"/>
  <c r="X1561" i="1"/>
  <c r="Y1556" i="1"/>
  <c r="L1556" i="1"/>
  <c r="K1553" i="1"/>
  <c r="X1553" i="1"/>
  <c r="H1552" i="1"/>
  <c r="U1552" i="1"/>
  <c r="W1550" i="1"/>
  <c r="J1550" i="1"/>
  <c r="Y1548" i="1"/>
  <c r="L1548" i="1"/>
  <c r="V1547" i="1"/>
  <c r="I1547" i="1"/>
  <c r="X1545" i="1"/>
  <c r="K1545" i="1"/>
  <c r="H1544" i="1"/>
  <c r="U1544" i="1"/>
  <c r="J1542" i="1"/>
  <c r="W1542" i="1"/>
  <c r="L1540" i="1"/>
  <c r="Y1540" i="1"/>
  <c r="X1537" i="1"/>
  <c r="K1537" i="1"/>
  <c r="U1536" i="1"/>
  <c r="H1536" i="1"/>
  <c r="J1534" i="1"/>
  <c r="W1534" i="1"/>
  <c r="L1532" i="1"/>
  <c r="Y1532" i="1"/>
  <c r="V1531" i="1"/>
  <c r="I1531" i="1"/>
  <c r="K1529" i="1"/>
  <c r="X1529" i="1"/>
  <c r="U1528" i="1"/>
  <c r="H1528" i="1"/>
  <c r="Y1524" i="1"/>
  <c r="L1524" i="1"/>
  <c r="V1523" i="1"/>
  <c r="I1523" i="1"/>
  <c r="K1521" i="1"/>
  <c r="X1521" i="1"/>
  <c r="H1520" i="1"/>
  <c r="U1520" i="1"/>
  <c r="J1518" i="1"/>
  <c r="W1518" i="1"/>
  <c r="Y1516" i="1"/>
  <c r="L1516" i="1"/>
  <c r="I1515" i="1"/>
  <c r="V1515" i="1"/>
  <c r="K1513" i="1"/>
  <c r="X1513" i="1"/>
  <c r="U1512" i="1"/>
  <c r="H1512" i="1"/>
  <c r="W1510" i="1"/>
  <c r="J1510" i="1"/>
  <c r="Y1508" i="1"/>
  <c r="L1508" i="1"/>
  <c r="I1507" i="1"/>
  <c r="V1507" i="1"/>
  <c r="X1505" i="1"/>
  <c r="K1505" i="1"/>
  <c r="H1504" i="1"/>
  <c r="U1504" i="1"/>
  <c r="J1502" i="1"/>
  <c r="W1502" i="1"/>
  <c r="L1500" i="1"/>
  <c r="Y1500" i="1"/>
  <c r="V1499" i="1"/>
  <c r="I1499" i="1"/>
  <c r="U1496" i="1"/>
  <c r="H1496" i="1"/>
  <c r="J1494" i="1"/>
  <c r="W1494" i="1"/>
  <c r="Y1492" i="1"/>
  <c r="L1492" i="1"/>
  <c r="V1491" i="1"/>
  <c r="I1491" i="1"/>
  <c r="H1488" i="1"/>
  <c r="U1488" i="1"/>
  <c r="J1486" i="1"/>
  <c r="W1486" i="1"/>
  <c r="Y1484" i="1"/>
  <c r="L1484" i="1"/>
  <c r="AF1484" i="1"/>
  <c r="V1483" i="1"/>
  <c r="I1483" i="1"/>
  <c r="K1481" i="1"/>
  <c r="X1481" i="1"/>
  <c r="H1480" i="1"/>
  <c r="U1480" i="1"/>
  <c r="W1478" i="1"/>
  <c r="J1478" i="1"/>
  <c r="Y1476" i="1"/>
  <c r="L1476" i="1"/>
  <c r="I1475" i="1"/>
  <c r="V1475" i="1"/>
  <c r="X1473" i="1"/>
  <c r="K1473" i="1"/>
  <c r="U1472" i="1"/>
  <c r="H1472" i="1"/>
  <c r="J1470" i="1"/>
  <c r="W1470" i="1"/>
  <c r="Y1468" i="1"/>
  <c r="L1468" i="1"/>
  <c r="V1467" i="1"/>
  <c r="I1467" i="1"/>
  <c r="X1465" i="1"/>
  <c r="K1465" i="1"/>
  <c r="H1464" i="1"/>
  <c r="U1464" i="1"/>
  <c r="W1462" i="1"/>
  <c r="J1462" i="1"/>
  <c r="I1459" i="1"/>
  <c r="V1459" i="1"/>
  <c r="K1457" i="1"/>
  <c r="X1457" i="1"/>
  <c r="U1456" i="1"/>
  <c r="H1456" i="1"/>
  <c r="W1454" i="1"/>
  <c r="J1454" i="1"/>
  <c r="K1449" i="1"/>
  <c r="X1449" i="1"/>
  <c r="H1448" i="1"/>
  <c r="U1448" i="1"/>
  <c r="W1446" i="1"/>
  <c r="J1446" i="1"/>
  <c r="Y1444" i="1"/>
  <c r="L1444" i="1"/>
  <c r="I1443" i="1"/>
  <c r="V1443" i="1"/>
  <c r="X1441" i="1"/>
  <c r="K1441" i="1"/>
  <c r="U1440" i="1"/>
  <c r="H1440" i="1"/>
  <c r="J1438" i="1"/>
  <c r="W1438" i="1"/>
  <c r="L1436" i="1"/>
  <c r="Y1436" i="1"/>
  <c r="V1435" i="1"/>
  <c r="I1435" i="1"/>
  <c r="X1433" i="1"/>
  <c r="K1433" i="1"/>
  <c r="H1432" i="1"/>
  <c r="U1432" i="1"/>
  <c r="J1430" i="1"/>
  <c r="W1430" i="1"/>
  <c r="Y1428" i="1"/>
  <c r="L1428" i="1"/>
  <c r="V1427" i="1"/>
  <c r="I1427" i="1"/>
  <c r="H1424" i="1"/>
  <c r="U1424" i="1"/>
  <c r="W1422" i="1"/>
  <c r="J1422" i="1"/>
  <c r="Y1420" i="1"/>
  <c r="L1420" i="1"/>
  <c r="AF1420" i="1"/>
  <c r="I1419" i="1"/>
  <c r="V1419" i="1"/>
  <c r="X1417" i="1"/>
  <c r="K1417" i="1"/>
  <c r="H1416" i="1"/>
  <c r="U1416" i="1"/>
  <c r="W1414" i="1"/>
  <c r="J1414" i="1"/>
  <c r="Y1412" i="1"/>
  <c r="L1412" i="1"/>
  <c r="AF1412" i="1"/>
  <c r="I1411" i="1"/>
  <c r="V1411" i="1"/>
  <c r="K1409" i="1"/>
  <c r="X1409" i="1"/>
  <c r="H1408" i="1"/>
  <c r="U1408" i="1"/>
  <c r="J1406" i="1"/>
  <c r="W1406" i="1"/>
  <c r="Y1404" i="1"/>
  <c r="L1404" i="1"/>
  <c r="I1403" i="1"/>
  <c r="V1403" i="1"/>
  <c r="K1401" i="1"/>
  <c r="X1401" i="1"/>
  <c r="H1400" i="1"/>
  <c r="U1400" i="1"/>
  <c r="W1398" i="1"/>
  <c r="J1398" i="1"/>
  <c r="Y1396" i="1"/>
  <c r="L1396" i="1"/>
  <c r="I1395" i="1"/>
  <c r="V1395" i="1"/>
  <c r="K1393" i="1"/>
  <c r="X1393" i="1"/>
  <c r="U1392" i="1"/>
  <c r="H1392" i="1"/>
  <c r="W1390" i="1"/>
  <c r="J1390" i="1"/>
  <c r="L1388" i="1"/>
  <c r="Y1388" i="1"/>
  <c r="I1387" i="1"/>
  <c r="V1387" i="1"/>
  <c r="K1385" i="1"/>
  <c r="X1385" i="1"/>
  <c r="U1384" i="1"/>
  <c r="H1384" i="1"/>
  <c r="J1382" i="1"/>
  <c r="W1382" i="1"/>
  <c r="Y1380" i="1"/>
  <c r="L1380" i="1"/>
  <c r="V1379" i="1"/>
  <c r="I1379" i="1"/>
  <c r="K1377" i="1"/>
  <c r="X1377" i="1"/>
  <c r="U1376" i="1"/>
  <c r="H1376" i="1"/>
  <c r="J1374" i="1"/>
  <c r="W1374" i="1"/>
  <c r="Y1372" i="1"/>
  <c r="L1372" i="1"/>
  <c r="V1371" i="1"/>
  <c r="I1371" i="1"/>
  <c r="X1369" i="1"/>
  <c r="K1369" i="1"/>
  <c r="U1368" i="1"/>
  <c r="H1368" i="1"/>
  <c r="W1366" i="1"/>
  <c r="J1366" i="1"/>
  <c r="Y1364" i="1"/>
  <c r="L1364" i="1"/>
  <c r="V1363" i="1"/>
  <c r="I1363" i="1"/>
  <c r="X1361" i="1"/>
  <c r="K1361" i="1"/>
  <c r="AF1360" i="1"/>
  <c r="M1360" i="1"/>
  <c r="N1360" i="1"/>
  <c r="Q1360" i="1"/>
  <c r="J1358" i="1"/>
  <c r="W1358" i="1"/>
  <c r="L1356" i="1"/>
  <c r="Y1356" i="1"/>
  <c r="I1355" i="1"/>
  <c r="V1355" i="1"/>
  <c r="X1353" i="1"/>
  <c r="K1353" i="1"/>
  <c r="U1352" i="1"/>
  <c r="H1352" i="1"/>
  <c r="J1350" i="1"/>
  <c r="W1350" i="1"/>
  <c r="Y1348" i="1"/>
  <c r="L1348" i="1"/>
  <c r="I1347" i="1"/>
  <c r="V1347" i="1"/>
  <c r="W1342" i="1"/>
  <c r="J1342" i="1"/>
  <c r="Y1340" i="1"/>
  <c r="L1340" i="1"/>
  <c r="V1339" i="1"/>
  <c r="I1339" i="1"/>
  <c r="X1337" i="1"/>
  <c r="K1337" i="1"/>
  <c r="H1336" i="1"/>
  <c r="U1336" i="1"/>
  <c r="J1334" i="1"/>
  <c r="W1334" i="1"/>
  <c r="Y1332" i="1"/>
  <c r="L1332" i="1"/>
  <c r="I1331" i="1"/>
  <c r="V1331" i="1"/>
  <c r="K1329" i="1"/>
  <c r="X1329" i="1"/>
  <c r="U1328" i="1"/>
  <c r="H1328" i="1"/>
  <c r="J1326" i="1"/>
  <c r="W1326" i="1"/>
  <c r="Y1324" i="1"/>
  <c r="L1324" i="1"/>
  <c r="K1321" i="1"/>
  <c r="X1321" i="1"/>
  <c r="U1320" i="1"/>
  <c r="H1320" i="1"/>
  <c r="W1318" i="1"/>
  <c r="J1318" i="1"/>
  <c r="V1315" i="1"/>
  <c r="I1315" i="1"/>
  <c r="X1313" i="1"/>
  <c r="K1313" i="1"/>
  <c r="H1312" i="1"/>
  <c r="U1312" i="1"/>
  <c r="W1310" i="1"/>
  <c r="J1310" i="1"/>
  <c r="I1307" i="1"/>
  <c r="V1307" i="1"/>
  <c r="K1305" i="1"/>
  <c r="X1305" i="1"/>
  <c r="U1304" i="1"/>
  <c r="H1304" i="1"/>
  <c r="J1302" i="1"/>
  <c r="W1302" i="1"/>
  <c r="Y1300" i="1"/>
  <c r="L1300" i="1"/>
  <c r="V1299" i="1"/>
  <c r="I1299" i="1"/>
  <c r="K1297" i="1"/>
  <c r="X1297" i="1"/>
  <c r="H1296" i="1"/>
  <c r="U1296" i="1"/>
  <c r="J1294" i="1"/>
  <c r="W1294" i="1"/>
  <c r="L1292" i="1"/>
  <c r="Y1292" i="1"/>
  <c r="I1291" i="1"/>
  <c r="V1291" i="1"/>
  <c r="K1289" i="1"/>
  <c r="X1289" i="1"/>
  <c r="U1288" i="1"/>
  <c r="H1288" i="1"/>
  <c r="W1286" i="1"/>
  <c r="J1286" i="1"/>
  <c r="Y1284" i="1"/>
  <c r="L1284" i="1"/>
  <c r="V1283" i="1"/>
  <c r="I1283" i="1"/>
  <c r="K1281" i="1"/>
  <c r="X1281" i="1"/>
  <c r="U1280" i="1"/>
  <c r="H1280" i="1"/>
  <c r="W1278" i="1"/>
  <c r="J1278" i="1"/>
  <c r="Y1276" i="1"/>
  <c r="L1276" i="1"/>
  <c r="I1275" i="1"/>
  <c r="V1275" i="1"/>
  <c r="K1273" i="1"/>
  <c r="X1273" i="1"/>
  <c r="U1272" i="1"/>
  <c r="H1272" i="1"/>
  <c r="W1270" i="1"/>
  <c r="J1270" i="1"/>
  <c r="Y1268" i="1"/>
  <c r="L1268" i="1"/>
  <c r="I1267" i="1"/>
  <c r="V1267" i="1"/>
  <c r="X1265" i="1"/>
  <c r="K1265" i="1"/>
  <c r="U1264" i="1"/>
  <c r="H1264" i="1"/>
  <c r="W1262" i="1"/>
  <c r="J1262" i="1"/>
  <c r="Y1260" i="1"/>
  <c r="L1260" i="1"/>
  <c r="I1259" i="1"/>
  <c r="V1259" i="1"/>
  <c r="X1257" i="1"/>
  <c r="K1257" i="1"/>
  <c r="U1256" i="1"/>
  <c r="H1256" i="1"/>
  <c r="W1254" i="1"/>
  <c r="J1254" i="1"/>
  <c r="L1252" i="1"/>
  <c r="Y1252" i="1"/>
  <c r="V1251" i="1"/>
  <c r="I1251" i="1"/>
  <c r="H1248" i="1"/>
  <c r="U1248" i="1"/>
  <c r="W1246" i="1"/>
  <c r="J1246" i="1"/>
  <c r="Y1244" i="1"/>
  <c r="L1244" i="1"/>
  <c r="I1243" i="1"/>
  <c r="V1243" i="1"/>
  <c r="X1241" i="1"/>
  <c r="K1241" i="1"/>
  <c r="U1240" i="1"/>
  <c r="H1240" i="1"/>
  <c r="J1238" i="1"/>
  <c r="W1238" i="1"/>
  <c r="L1236" i="1"/>
  <c r="Y1236" i="1"/>
  <c r="I1235" i="1"/>
  <c r="V1235" i="1"/>
  <c r="X1233" i="1"/>
  <c r="K1233" i="1"/>
  <c r="H1232" i="1"/>
  <c r="U1232" i="1"/>
  <c r="W1230" i="1"/>
  <c r="J1230" i="1"/>
  <c r="Y1228" i="1"/>
  <c r="L1228" i="1"/>
  <c r="V1227" i="1"/>
  <c r="I1227" i="1"/>
  <c r="K1225" i="1"/>
  <c r="X1225" i="1"/>
  <c r="H1224" i="1"/>
  <c r="U1224" i="1"/>
  <c r="W1222" i="1"/>
  <c r="J1222" i="1"/>
  <c r="Y1220" i="1"/>
  <c r="L1220" i="1"/>
  <c r="H1216" i="1"/>
  <c r="U1216" i="1"/>
  <c r="W1214" i="1"/>
  <c r="J1214" i="1"/>
  <c r="Y1212" i="1"/>
  <c r="L1212" i="1"/>
  <c r="V1211" i="1"/>
  <c r="I1211" i="1"/>
  <c r="U1208" i="1"/>
  <c r="H1208" i="1"/>
  <c r="J1206" i="1"/>
  <c r="W1206" i="1"/>
  <c r="L1204" i="1"/>
  <c r="Y1204" i="1"/>
  <c r="V1203" i="1"/>
  <c r="I1203" i="1"/>
  <c r="K1201" i="1"/>
  <c r="X1201" i="1"/>
  <c r="U1200" i="1"/>
  <c r="H1200" i="1"/>
  <c r="W1198" i="1"/>
  <c r="J1198" i="1"/>
  <c r="L1196" i="1"/>
  <c r="Y1196" i="1"/>
  <c r="I1195" i="1"/>
  <c r="V1195" i="1"/>
  <c r="K1193" i="1"/>
  <c r="X1193" i="1"/>
  <c r="H1192" i="1"/>
  <c r="U1192" i="1"/>
  <c r="W1190" i="1"/>
  <c r="J1190" i="1"/>
  <c r="Y1188" i="1"/>
  <c r="L1188" i="1"/>
  <c r="X1185" i="1"/>
  <c r="K1185" i="1"/>
  <c r="U1184" i="1"/>
  <c r="H1184" i="1"/>
  <c r="W1182" i="1"/>
  <c r="J1182" i="1"/>
  <c r="Y1180" i="1"/>
  <c r="L1180" i="1"/>
  <c r="V1179" i="1"/>
  <c r="I1179" i="1"/>
  <c r="X1177" i="1"/>
  <c r="K1177" i="1"/>
  <c r="U1176" i="1"/>
  <c r="H1176" i="1"/>
  <c r="W1174" i="1"/>
  <c r="J1174" i="1"/>
  <c r="L1172" i="1"/>
  <c r="Y1172" i="1"/>
  <c r="I1171" i="1"/>
  <c r="V1171" i="1"/>
  <c r="X1169" i="1"/>
  <c r="K1169" i="1"/>
  <c r="U1168" i="1"/>
  <c r="H1168" i="1"/>
  <c r="J1166" i="1"/>
  <c r="W1166" i="1"/>
  <c r="L1164" i="1"/>
  <c r="Y1164" i="1"/>
  <c r="V1163" i="1"/>
  <c r="I1163" i="1"/>
  <c r="X1161" i="1"/>
  <c r="K1161" i="1"/>
  <c r="H1160" i="1"/>
  <c r="U1160" i="1"/>
  <c r="J1158" i="1"/>
  <c r="W1158" i="1"/>
  <c r="L1156" i="1"/>
  <c r="Y1156" i="1"/>
  <c r="V1155" i="1"/>
  <c r="I1155" i="1"/>
  <c r="K1153" i="1"/>
  <c r="X1153" i="1"/>
  <c r="U1152" i="1"/>
  <c r="H1152" i="1"/>
  <c r="J1150" i="1"/>
  <c r="W1150" i="1"/>
  <c r="L1148" i="1"/>
  <c r="Y1148" i="1"/>
  <c r="I1147" i="1"/>
  <c r="V1147" i="1"/>
  <c r="X1145" i="1"/>
  <c r="K1145" i="1"/>
  <c r="U1144" i="1"/>
  <c r="H1144" i="1"/>
  <c r="J1142" i="1"/>
  <c r="W1142" i="1"/>
  <c r="L1140" i="1"/>
  <c r="Y1140" i="1"/>
  <c r="V1139" i="1"/>
  <c r="I1139" i="1"/>
  <c r="X1137" i="1"/>
  <c r="K1137" i="1"/>
  <c r="U1136" i="1"/>
  <c r="H1136" i="1"/>
  <c r="J1134" i="1"/>
  <c r="W1134" i="1"/>
  <c r="Y1132" i="1"/>
  <c r="L1132" i="1"/>
  <c r="V1131" i="1"/>
  <c r="I1131" i="1"/>
  <c r="X1129" i="1"/>
  <c r="K1129" i="1"/>
  <c r="H1128" i="1"/>
  <c r="U1128" i="1"/>
  <c r="J1126" i="1"/>
  <c r="W1126" i="1"/>
  <c r="Y1124" i="1"/>
  <c r="L1124" i="1"/>
  <c r="V1123" i="1"/>
  <c r="I1123" i="1"/>
  <c r="K1121" i="1"/>
  <c r="X1121" i="1"/>
  <c r="U1120" i="1"/>
  <c r="H1120" i="1"/>
  <c r="K1569" i="1"/>
  <c r="I1451" i="1"/>
  <c r="S449" i="1"/>
  <c r="T449" i="1"/>
  <c r="R449" i="1"/>
  <c r="S594" i="1"/>
  <c r="T594" i="1"/>
  <c r="R594" i="1"/>
  <c r="R299" i="1"/>
  <c r="S299" i="1"/>
  <c r="T299" i="1"/>
  <c r="S58" i="1"/>
  <c r="T58" i="1"/>
  <c r="R58" i="1"/>
  <c r="U1608" i="1"/>
  <c r="J1558" i="1"/>
  <c r="AE1619" i="1"/>
  <c r="AH1619" i="1"/>
  <c r="AI1619" i="1"/>
  <c r="M1619" i="1"/>
  <c r="N1619" i="1"/>
  <c r="Q1619" i="1"/>
  <c r="AF551" i="1"/>
  <c r="M551" i="1"/>
  <c r="N551" i="1"/>
  <c r="Q551" i="1"/>
  <c r="AF869" i="1"/>
  <c r="M869" i="1"/>
  <c r="N869" i="1"/>
  <c r="Q869" i="1"/>
  <c r="I3312" i="1"/>
  <c r="L1460" i="1"/>
  <c r="S1235" i="1"/>
  <c r="T1235" i="1"/>
  <c r="R1235" i="1"/>
  <c r="S1837" i="1"/>
  <c r="T1837" i="1"/>
  <c r="S403" i="1"/>
  <c r="T403" i="1"/>
  <c r="R403" i="1"/>
  <c r="S317" i="1"/>
  <c r="T317" i="1"/>
  <c r="R317" i="1"/>
  <c r="S95" i="1"/>
  <c r="T95" i="1"/>
  <c r="R95" i="1"/>
  <c r="M478" i="1"/>
  <c r="N478" i="1"/>
  <c r="Q478" i="1"/>
  <c r="AF478" i="1"/>
  <c r="AF993" i="1"/>
  <c r="M993" i="1"/>
  <c r="N993" i="1"/>
  <c r="Q993" i="1"/>
  <c r="AF1061" i="1"/>
  <c r="M1061" i="1"/>
  <c r="N1061" i="1"/>
  <c r="Q1061" i="1"/>
  <c r="AE1061" i="1"/>
  <c r="AH1061" i="1"/>
  <c r="AI1061" i="1"/>
  <c r="AF1447" i="1"/>
  <c r="AF35" i="1"/>
  <c r="M35" i="1"/>
  <c r="N35" i="1"/>
  <c r="Q35" i="1"/>
  <c r="AF627" i="1"/>
  <c r="M627" i="1"/>
  <c r="N627" i="1"/>
  <c r="Q627" i="1"/>
  <c r="V3240" i="1"/>
  <c r="V3288" i="1"/>
  <c r="K3278" i="1"/>
  <c r="L1452" i="1"/>
  <c r="R763" i="1"/>
  <c r="S763" i="1"/>
  <c r="T763" i="1"/>
  <c r="S523" i="1"/>
  <c r="T523" i="1"/>
  <c r="R523" i="1"/>
  <c r="S267" i="1"/>
  <c r="T267" i="1"/>
  <c r="R267" i="1"/>
  <c r="R178" i="1"/>
  <c r="S178" i="1"/>
  <c r="T178" i="1"/>
  <c r="R834" i="1"/>
  <c r="S834" i="1"/>
  <c r="T834" i="1"/>
  <c r="S250" i="1"/>
  <c r="T250" i="1"/>
  <c r="R250" i="1"/>
  <c r="M349" i="1"/>
  <c r="N349" i="1"/>
  <c r="Q349" i="1"/>
  <c r="AE349" i="1"/>
  <c r="AH349" i="1"/>
  <c r="AI349" i="1"/>
  <c r="AF349" i="1"/>
  <c r="AF441" i="1"/>
  <c r="M441" i="1"/>
  <c r="N441" i="1"/>
  <c r="Q441" i="1"/>
  <c r="AF443" i="1"/>
  <c r="M443" i="1"/>
  <c r="N443" i="1"/>
  <c r="Q443" i="1"/>
  <c r="AE443" i="1"/>
  <c r="AH443" i="1"/>
  <c r="AI443" i="1"/>
  <c r="S481" i="1"/>
  <c r="T481" i="1"/>
  <c r="R481" i="1"/>
  <c r="M1420" i="1"/>
  <c r="N1420" i="1"/>
  <c r="Q1420" i="1"/>
  <c r="AE1420" i="1"/>
  <c r="AH1420" i="1"/>
  <c r="AI1420" i="1"/>
  <c r="X1345" i="1"/>
  <c r="J3123" i="1"/>
  <c r="I3472" i="1"/>
  <c r="I3104" i="1"/>
  <c r="R1693" i="1"/>
  <c r="S1693" i="1"/>
  <c r="T1693" i="1"/>
  <c r="S182" i="1"/>
  <c r="T182" i="1"/>
  <c r="R182" i="1"/>
  <c r="S1010" i="1"/>
  <c r="T1010" i="1"/>
  <c r="R1010" i="1"/>
  <c r="AE350" i="1"/>
  <c r="AH350" i="1"/>
  <c r="AI350" i="1"/>
  <c r="AF350" i="1"/>
  <c r="M350" i="1"/>
  <c r="N350" i="1"/>
  <c r="Q350" i="1"/>
  <c r="H1344" i="1"/>
  <c r="X1209" i="1"/>
  <c r="K1217" i="1"/>
  <c r="AE1412" i="1"/>
  <c r="AH1412" i="1"/>
  <c r="AI1412" i="1"/>
  <c r="M1484" i="1"/>
  <c r="N1484" i="1"/>
  <c r="Q1484" i="1"/>
  <c r="AE1484" i="1"/>
  <c r="AH1484" i="1"/>
  <c r="AI1484" i="1"/>
  <c r="AE1934" i="1"/>
  <c r="AH1934" i="1"/>
  <c r="AI1934" i="1"/>
  <c r="M1934" i="1"/>
  <c r="N1934" i="1"/>
  <c r="Q1934" i="1"/>
  <c r="Y1678" i="1"/>
  <c r="L1678" i="1"/>
  <c r="I1677" i="1"/>
  <c r="V1677" i="1"/>
  <c r="K1675" i="1"/>
  <c r="X1675" i="1"/>
  <c r="U1674" i="1"/>
  <c r="H1674" i="1"/>
  <c r="J1672" i="1"/>
  <c r="W1672" i="1"/>
  <c r="L1670" i="1"/>
  <c r="Y1670" i="1"/>
  <c r="I1669" i="1"/>
  <c r="V1669" i="1"/>
  <c r="X1667" i="1"/>
  <c r="K1667" i="1"/>
  <c r="U1666" i="1"/>
  <c r="H1666" i="1"/>
  <c r="W1664" i="1"/>
  <c r="J1664" i="1"/>
  <c r="L1662" i="1"/>
  <c r="Y1662" i="1"/>
  <c r="V1661" i="1"/>
  <c r="I1661" i="1"/>
  <c r="K1659" i="1"/>
  <c r="X1659" i="1"/>
  <c r="H1658" i="1"/>
  <c r="U1658" i="1"/>
  <c r="W1656" i="1"/>
  <c r="J1656" i="1"/>
  <c r="Y1654" i="1"/>
  <c r="L1654" i="1"/>
  <c r="AF1654" i="1"/>
  <c r="V1653" i="1"/>
  <c r="I1653" i="1"/>
  <c r="K1651" i="1"/>
  <c r="X1651" i="1"/>
  <c r="H1650" i="1"/>
  <c r="U1650" i="1"/>
  <c r="W1648" i="1"/>
  <c r="J1648" i="1"/>
  <c r="Y1646" i="1"/>
  <c r="L1646" i="1"/>
  <c r="V1645" i="1"/>
  <c r="I1645" i="1"/>
  <c r="K1643" i="1"/>
  <c r="X1643" i="1"/>
  <c r="H1642" i="1"/>
  <c r="U1642" i="1"/>
  <c r="J1640" i="1"/>
  <c r="W1640" i="1"/>
  <c r="Y1638" i="1"/>
  <c r="L1638" i="1"/>
  <c r="I1637" i="1"/>
  <c r="V1637" i="1"/>
  <c r="X1635" i="1"/>
  <c r="K1635" i="1"/>
  <c r="W1632" i="1"/>
  <c r="J1632" i="1"/>
  <c r="L1630" i="1"/>
  <c r="Y1630" i="1"/>
  <c r="V1629" i="1"/>
  <c r="I1629" i="1"/>
  <c r="X1627" i="1"/>
  <c r="K1627" i="1"/>
  <c r="H1626" i="1"/>
  <c r="U1626" i="1"/>
  <c r="J1624" i="1"/>
  <c r="W1624" i="1"/>
  <c r="L1622" i="1"/>
  <c r="Y1622" i="1"/>
  <c r="V1621" i="1"/>
  <c r="I1621" i="1"/>
  <c r="K1619" i="1"/>
  <c r="X1619" i="1"/>
  <c r="U1618" i="1"/>
  <c r="H1618" i="1"/>
  <c r="W1616" i="1"/>
  <c r="J1616" i="1"/>
  <c r="Y1614" i="1"/>
  <c r="L1614" i="1"/>
  <c r="AF1614" i="1"/>
  <c r="I1613" i="1"/>
  <c r="V1613" i="1"/>
  <c r="X1611" i="1"/>
  <c r="K1611" i="1"/>
  <c r="U1610" i="1"/>
  <c r="H1610" i="1"/>
  <c r="W1608" i="1"/>
  <c r="J1608" i="1"/>
  <c r="Y1606" i="1"/>
  <c r="L1606" i="1"/>
  <c r="V1605" i="1"/>
  <c r="I1605" i="1"/>
  <c r="K1603" i="1"/>
  <c r="X1603" i="1"/>
  <c r="U1602" i="1"/>
  <c r="H1602" i="1"/>
  <c r="W1600" i="1"/>
  <c r="J1600" i="1"/>
  <c r="Y1598" i="1"/>
  <c r="L1598" i="1"/>
  <c r="V1597" i="1"/>
  <c r="I1597" i="1"/>
  <c r="K1595" i="1"/>
  <c r="X1595" i="1"/>
  <c r="H1594" i="1"/>
  <c r="U1594" i="1"/>
  <c r="W1592" i="1"/>
  <c r="J1592" i="1"/>
  <c r="L1590" i="1"/>
  <c r="AF1590" i="1"/>
  <c r="Y1590" i="1"/>
  <c r="I1589" i="1"/>
  <c r="V1589" i="1"/>
  <c r="X1587" i="1"/>
  <c r="K1587" i="1"/>
  <c r="H1586" i="1"/>
  <c r="U1586" i="1"/>
  <c r="W1584" i="1"/>
  <c r="J1584" i="1"/>
  <c r="Y1582" i="1"/>
  <c r="L1582" i="1"/>
  <c r="I1581" i="1"/>
  <c r="V1581" i="1"/>
  <c r="K1579" i="1"/>
  <c r="X1579" i="1"/>
  <c r="U1578" i="1"/>
  <c r="H1578" i="1"/>
  <c r="J1576" i="1"/>
  <c r="W1576" i="1"/>
  <c r="L1574" i="1"/>
  <c r="Y1574" i="1"/>
  <c r="V1573" i="1"/>
  <c r="I1573" i="1"/>
  <c r="X1571" i="1"/>
  <c r="K1571" i="1"/>
  <c r="H1570" i="1"/>
  <c r="U1570" i="1"/>
  <c r="W1568" i="1"/>
  <c r="J1568" i="1"/>
  <c r="Y1566" i="1"/>
  <c r="L1566" i="1"/>
  <c r="V1565" i="1"/>
  <c r="I1565" i="1"/>
  <c r="K1563" i="1"/>
  <c r="X1563" i="1"/>
  <c r="U1562" i="1"/>
  <c r="H1562" i="1"/>
  <c r="W1560" i="1"/>
  <c r="J1560" i="1"/>
  <c r="Y1558" i="1"/>
  <c r="L1558" i="1"/>
  <c r="V1557" i="1"/>
  <c r="I1557" i="1"/>
  <c r="X1555" i="1"/>
  <c r="K1555" i="1"/>
  <c r="U1554" i="1"/>
  <c r="H1554" i="1"/>
  <c r="J1552" i="1"/>
  <c r="W1552" i="1"/>
  <c r="Y1550" i="1"/>
  <c r="L1550" i="1"/>
  <c r="I1549" i="1"/>
  <c r="V1549" i="1"/>
  <c r="X1547" i="1"/>
  <c r="K1547" i="1"/>
  <c r="H1546" i="1"/>
  <c r="U1546" i="1"/>
  <c r="W1544" i="1"/>
  <c r="J1544" i="1"/>
  <c r="Y1542" i="1"/>
  <c r="L1542" i="1"/>
  <c r="X1539" i="1"/>
  <c r="K1539" i="1"/>
  <c r="U1538" i="1"/>
  <c r="H1538" i="1"/>
  <c r="W1536" i="1"/>
  <c r="J1536" i="1"/>
  <c r="Y1534" i="1"/>
  <c r="L1534" i="1"/>
  <c r="V1533" i="1"/>
  <c r="I1533" i="1"/>
  <c r="K1531" i="1"/>
  <c r="X1531" i="1"/>
  <c r="H1530" i="1"/>
  <c r="U1530" i="1"/>
  <c r="J1528" i="1"/>
  <c r="W1528" i="1"/>
  <c r="Y1526" i="1"/>
  <c r="L1526" i="1"/>
  <c r="I1525" i="1"/>
  <c r="V1525" i="1"/>
  <c r="K1523" i="1"/>
  <c r="X1523" i="1"/>
  <c r="H1522" i="1"/>
  <c r="U1522" i="1"/>
  <c r="J1520" i="1"/>
  <c r="W1520" i="1"/>
  <c r="L1518" i="1"/>
  <c r="AF1518" i="1"/>
  <c r="Y1518" i="1"/>
  <c r="I1517" i="1"/>
  <c r="V1517" i="1"/>
  <c r="K1515" i="1"/>
  <c r="X1515" i="1"/>
  <c r="H1514" i="1"/>
  <c r="U1514" i="1"/>
  <c r="L1510" i="1"/>
  <c r="Y1510" i="1"/>
  <c r="V1509" i="1"/>
  <c r="I1509" i="1"/>
  <c r="K1507" i="1"/>
  <c r="X1507" i="1"/>
  <c r="U1506" i="1"/>
  <c r="H1506" i="1"/>
  <c r="J1504" i="1"/>
  <c r="W1504" i="1"/>
  <c r="Y1502" i="1"/>
  <c r="L1502" i="1"/>
  <c r="V1501" i="1"/>
  <c r="I1501" i="1"/>
  <c r="K1499" i="1"/>
  <c r="X1499" i="1"/>
  <c r="H1498" i="1"/>
  <c r="U1498" i="1"/>
  <c r="W1496" i="1"/>
  <c r="J1496" i="1"/>
  <c r="Y1494" i="1"/>
  <c r="L1494" i="1"/>
  <c r="V1493" i="1"/>
  <c r="I1493" i="1"/>
  <c r="X1491" i="1"/>
  <c r="K1491" i="1"/>
  <c r="U1490" i="1"/>
  <c r="H1490" i="1"/>
  <c r="J1488" i="1"/>
  <c r="W1488" i="1"/>
  <c r="Y1486" i="1"/>
  <c r="L1486" i="1"/>
  <c r="V1485" i="1"/>
  <c r="I1485" i="1"/>
  <c r="X1483" i="1"/>
  <c r="K1483" i="1"/>
  <c r="U1482" i="1"/>
  <c r="H1482" i="1"/>
  <c r="J1480" i="1"/>
  <c r="W1480" i="1"/>
  <c r="L1478" i="1"/>
  <c r="Y1478" i="1"/>
  <c r="V1477" i="1"/>
  <c r="I1477" i="1"/>
  <c r="K1475" i="1"/>
  <c r="X1475" i="1"/>
  <c r="U1474" i="1"/>
  <c r="H1474" i="1"/>
  <c r="W1472" i="1"/>
  <c r="J1472" i="1"/>
  <c r="Y1470" i="1"/>
  <c r="L1470" i="1"/>
  <c r="K1467" i="1"/>
  <c r="X1467" i="1"/>
  <c r="U1466" i="1"/>
  <c r="H1466" i="1"/>
  <c r="W1464" i="1"/>
  <c r="J1464" i="1"/>
  <c r="Y1462" i="1"/>
  <c r="L1462" i="1"/>
  <c r="I1461" i="1"/>
  <c r="V1461" i="1"/>
  <c r="H1458" i="1"/>
  <c r="U1458" i="1"/>
  <c r="J1456" i="1"/>
  <c r="W1456" i="1"/>
  <c r="Y1454" i="1"/>
  <c r="L1454" i="1"/>
  <c r="V1453" i="1"/>
  <c r="I1453" i="1"/>
  <c r="X1451" i="1"/>
  <c r="K1451" i="1"/>
  <c r="H1450" i="1"/>
  <c r="U1450" i="1"/>
  <c r="J1448" i="1"/>
  <c r="W1448" i="1"/>
  <c r="Y1446" i="1"/>
  <c r="L1446" i="1"/>
  <c r="I1445" i="1"/>
  <c r="V1445" i="1"/>
  <c r="X1443" i="1"/>
  <c r="K1443" i="1"/>
  <c r="H1442" i="1"/>
  <c r="U1442" i="1"/>
  <c r="W1440" i="1"/>
  <c r="J1440" i="1"/>
  <c r="Y1438" i="1"/>
  <c r="L1438" i="1"/>
  <c r="I1437" i="1"/>
  <c r="V1437" i="1"/>
  <c r="K1435" i="1"/>
  <c r="X1435" i="1"/>
  <c r="H1434" i="1"/>
  <c r="U1434" i="1"/>
  <c r="W1432" i="1"/>
  <c r="J1432" i="1"/>
  <c r="Y1430" i="1"/>
  <c r="L1430" i="1"/>
  <c r="I1429" i="1"/>
  <c r="V1429" i="1"/>
  <c r="H1426" i="1"/>
  <c r="U1426" i="1"/>
  <c r="J1424" i="1"/>
  <c r="W1424" i="1"/>
  <c r="Y1422" i="1"/>
  <c r="L1422" i="1"/>
  <c r="V1421" i="1"/>
  <c r="I1421" i="1"/>
  <c r="X1419" i="1"/>
  <c r="K1419" i="1"/>
  <c r="U1418" i="1"/>
  <c r="H1418" i="1"/>
  <c r="Y1414" i="1"/>
  <c r="L1414" i="1"/>
  <c r="V1413" i="1"/>
  <c r="I1413" i="1"/>
  <c r="K1411" i="1"/>
  <c r="X1411" i="1"/>
  <c r="AF1410" i="1"/>
  <c r="M1410" i="1"/>
  <c r="N1410" i="1"/>
  <c r="Q1410" i="1"/>
  <c r="W1408" i="1"/>
  <c r="J1408" i="1"/>
  <c r="L1406" i="1"/>
  <c r="AF1406" i="1"/>
  <c r="Y1406" i="1"/>
  <c r="I1405" i="1"/>
  <c r="V1405" i="1"/>
  <c r="X1403" i="1"/>
  <c r="K1403" i="1"/>
  <c r="H1402" i="1"/>
  <c r="U1402" i="1"/>
  <c r="W1400" i="1"/>
  <c r="J1400" i="1"/>
  <c r="Y1398" i="1"/>
  <c r="L1398" i="1"/>
  <c r="V1397" i="1"/>
  <c r="I1397" i="1"/>
  <c r="K1395" i="1"/>
  <c r="X1395" i="1"/>
  <c r="U1394" i="1"/>
  <c r="H1394" i="1"/>
  <c r="J1392" i="1"/>
  <c r="W1392" i="1"/>
  <c r="Y1390" i="1"/>
  <c r="L1390" i="1"/>
  <c r="V1389" i="1"/>
  <c r="I1389" i="1"/>
  <c r="X1387" i="1"/>
  <c r="K1387" i="1"/>
  <c r="H1386" i="1"/>
  <c r="U1386" i="1"/>
  <c r="Y1382" i="1"/>
  <c r="L1382" i="1"/>
  <c r="AF1382" i="1"/>
  <c r="K1379" i="1"/>
  <c r="X1379" i="1"/>
  <c r="H1378" i="1"/>
  <c r="U1378" i="1"/>
  <c r="J1376" i="1"/>
  <c r="W1376" i="1"/>
  <c r="L1374" i="1"/>
  <c r="Y1374" i="1"/>
  <c r="V1373" i="1"/>
  <c r="I1373" i="1"/>
  <c r="X1371" i="1"/>
  <c r="K1371" i="1"/>
  <c r="U1370" i="1"/>
  <c r="H1370" i="1"/>
  <c r="J1368" i="1"/>
  <c r="W1368" i="1"/>
  <c r="Y1366" i="1"/>
  <c r="L1366" i="1"/>
  <c r="AF1366" i="1"/>
  <c r="I1365" i="1"/>
  <c r="V1365" i="1"/>
  <c r="X1363" i="1"/>
  <c r="K1363" i="1"/>
  <c r="J1360" i="1"/>
  <c r="W1360" i="1"/>
  <c r="Y1358" i="1"/>
  <c r="L1358" i="1"/>
  <c r="I1357" i="1"/>
  <c r="V1357" i="1"/>
  <c r="K1355" i="1"/>
  <c r="X1355" i="1"/>
  <c r="H1354" i="1"/>
  <c r="U1354" i="1"/>
  <c r="W1352" i="1"/>
  <c r="J1352" i="1"/>
  <c r="Y1350" i="1"/>
  <c r="L1350" i="1"/>
  <c r="V1349" i="1"/>
  <c r="I1349" i="1"/>
  <c r="X1347" i="1"/>
  <c r="K1347" i="1"/>
  <c r="H1346" i="1"/>
  <c r="U1346" i="1"/>
  <c r="J1344" i="1"/>
  <c r="W1344" i="1"/>
  <c r="Y1342" i="1"/>
  <c r="L1342" i="1"/>
  <c r="V1341" i="1"/>
  <c r="I1341" i="1"/>
  <c r="X1339" i="1"/>
  <c r="K1339" i="1"/>
  <c r="AF1338" i="1"/>
  <c r="AE1338" i="1"/>
  <c r="AH1338" i="1"/>
  <c r="AI1338" i="1"/>
  <c r="M1338" i="1"/>
  <c r="N1338" i="1"/>
  <c r="Q1338" i="1"/>
  <c r="W1336" i="1"/>
  <c r="J1336" i="1"/>
  <c r="L1334" i="1"/>
  <c r="Y1334" i="1"/>
  <c r="I1333" i="1"/>
  <c r="V1333" i="1"/>
  <c r="X1331" i="1"/>
  <c r="K1331" i="1"/>
  <c r="U1330" i="1"/>
  <c r="H1330" i="1"/>
  <c r="W1328" i="1"/>
  <c r="J1328" i="1"/>
  <c r="Y1326" i="1"/>
  <c r="L1326" i="1"/>
  <c r="X1323" i="1"/>
  <c r="K1323" i="1"/>
  <c r="U1322" i="1"/>
  <c r="H1322" i="1"/>
  <c r="J1320" i="1"/>
  <c r="W1320" i="1"/>
  <c r="Y1318" i="1"/>
  <c r="L1318" i="1"/>
  <c r="V1317" i="1"/>
  <c r="I1317" i="1"/>
  <c r="K1315" i="1"/>
  <c r="X1315" i="1"/>
  <c r="U1314" i="1"/>
  <c r="H1314" i="1"/>
  <c r="W1312" i="1"/>
  <c r="J1312" i="1"/>
  <c r="Y1310" i="1"/>
  <c r="L1310" i="1"/>
  <c r="I1309" i="1"/>
  <c r="V1309" i="1"/>
  <c r="X1307" i="1"/>
  <c r="K1307" i="1"/>
  <c r="U1306" i="1"/>
  <c r="H1306" i="1"/>
  <c r="J1304" i="1"/>
  <c r="W1304" i="1"/>
  <c r="Y1302" i="1"/>
  <c r="L1302" i="1"/>
  <c r="X1299" i="1"/>
  <c r="K1299" i="1"/>
  <c r="H1298" i="1"/>
  <c r="U1298" i="1"/>
  <c r="Y1294" i="1"/>
  <c r="L1294" i="1"/>
  <c r="V1293" i="1"/>
  <c r="I1293" i="1"/>
  <c r="X1291" i="1"/>
  <c r="K1291" i="1"/>
  <c r="U1290" i="1"/>
  <c r="H1290" i="1"/>
  <c r="W1288" i="1"/>
  <c r="J1288" i="1"/>
  <c r="L1286" i="1"/>
  <c r="Y1286" i="1"/>
  <c r="V1285" i="1"/>
  <c r="I1285" i="1"/>
  <c r="X1283" i="1"/>
  <c r="K1283" i="1"/>
  <c r="H1282" i="1"/>
  <c r="U1282" i="1"/>
  <c r="W1280" i="1"/>
  <c r="J1280" i="1"/>
  <c r="L1278" i="1"/>
  <c r="Y1278" i="1"/>
  <c r="V1277" i="1"/>
  <c r="I1277" i="1"/>
  <c r="K1275" i="1"/>
  <c r="X1275" i="1"/>
  <c r="H1274" i="1"/>
  <c r="U1274" i="1"/>
  <c r="J1272" i="1"/>
  <c r="W1272" i="1"/>
  <c r="Y1270" i="1"/>
  <c r="L1270" i="1"/>
  <c r="I1269" i="1"/>
  <c r="V1269" i="1"/>
  <c r="X1267" i="1"/>
  <c r="K1267" i="1"/>
  <c r="U1266" i="1"/>
  <c r="H1266" i="1"/>
  <c r="J1264" i="1"/>
  <c r="W1264" i="1"/>
  <c r="Y1262" i="1"/>
  <c r="L1262" i="1"/>
  <c r="V1261" i="1"/>
  <c r="I1261" i="1"/>
  <c r="K1259" i="1"/>
  <c r="X1259" i="1"/>
  <c r="H1258" i="1"/>
  <c r="U1258" i="1"/>
  <c r="W1256" i="1"/>
  <c r="J1256" i="1"/>
  <c r="L1254" i="1"/>
  <c r="Y1254" i="1"/>
  <c r="I1253" i="1"/>
  <c r="V1253" i="1"/>
  <c r="Y2267" i="1"/>
  <c r="L2267" i="1"/>
  <c r="V2266" i="1"/>
  <c r="I2266" i="1"/>
  <c r="K2264" i="1"/>
  <c r="X2264" i="1"/>
  <c r="U2263" i="1"/>
  <c r="H2263" i="1"/>
  <c r="J2261" i="1"/>
  <c r="W2261" i="1"/>
  <c r="L2259" i="1"/>
  <c r="Y2259" i="1"/>
  <c r="V2258" i="1"/>
  <c r="I2258" i="1"/>
  <c r="X2256" i="1"/>
  <c r="K2256" i="1"/>
  <c r="H2255" i="1"/>
  <c r="U2255" i="1"/>
  <c r="W2253" i="1"/>
  <c r="J2253" i="1"/>
  <c r="L2251" i="1"/>
  <c r="Y2251" i="1"/>
  <c r="V2250" i="1"/>
  <c r="I2250" i="1"/>
  <c r="K2248" i="1"/>
  <c r="X2248" i="1"/>
  <c r="U2247" i="1"/>
  <c r="H2247" i="1"/>
  <c r="L2243" i="1"/>
  <c r="Y2243" i="1"/>
  <c r="V2242" i="1"/>
  <c r="I2242" i="1"/>
  <c r="K2240" i="1"/>
  <c r="X2240" i="1"/>
  <c r="U2239" i="1"/>
  <c r="H2239" i="1"/>
  <c r="J2237" i="1"/>
  <c r="W2237" i="1"/>
  <c r="Y2235" i="1"/>
  <c r="L2235" i="1"/>
  <c r="I2234" i="1"/>
  <c r="V2234" i="1"/>
  <c r="X2232" i="1"/>
  <c r="K2232" i="1"/>
  <c r="H2231" i="1"/>
  <c r="U2231" i="1"/>
  <c r="W2229" i="1"/>
  <c r="J2229" i="1"/>
  <c r="L2227" i="1"/>
  <c r="Y2227" i="1"/>
  <c r="X2224" i="1"/>
  <c r="K2224" i="1"/>
  <c r="U2223" i="1"/>
  <c r="H2223" i="1"/>
  <c r="W2221" i="1"/>
  <c r="J2221" i="1"/>
  <c r="L2219" i="1"/>
  <c r="Y2219" i="1"/>
  <c r="I2218" i="1"/>
  <c r="V2218" i="1"/>
  <c r="K2216" i="1"/>
  <c r="X2216" i="1"/>
  <c r="U2215" i="1"/>
  <c r="H2215" i="1"/>
  <c r="W2213" i="1"/>
  <c r="J2213" i="1"/>
  <c r="L2211" i="1"/>
  <c r="AF2211" i="1"/>
  <c r="Y2211" i="1"/>
  <c r="I2210" i="1"/>
  <c r="V2210" i="1"/>
  <c r="K2208" i="1"/>
  <c r="X2208" i="1"/>
  <c r="H2207" i="1"/>
  <c r="U2207" i="1"/>
  <c r="W2205" i="1"/>
  <c r="J2205" i="1"/>
  <c r="L2203" i="1"/>
  <c r="Y2203" i="1"/>
  <c r="V2202" i="1"/>
  <c r="I2202" i="1"/>
  <c r="K2200" i="1"/>
  <c r="X2200" i="1"/>
  <c r="H2199" i="1"/>
  <c r="U2199" i="1"/>
  <c r="W2197" i="1"/>
  <c r="J2197" i="1"/>
  <c r="Y2195" i="1"/>
  <c r="L2195" i="1"/>
  <c r="I2194" i="1"/>
  <c r="V2194" i="1"/>
  <c r="K2192" i="1"/>
  <c r="X2192" i="1"/>
  <c r="U2191" i="1"/>
  <c r="H2191" i="1"/>
  <c r="J2189" i="1"/>
  <c r="W2189" i="1"/>
  <c r="L2187" i="1"/>
  <c r="Y2187" i="1"/>
  <c r="I2186" i="1"/>
  <c r="V2186" i="1"/>
  <c r="K2184" i="1"/>
  <c r="X2184" i="1"/>
  <c r="U2183" i="1"/>
  <c r="H2183" i="1"/>
  <c r="J2181" i="1"/>
  <c r="W2181" i="1"/>
  <c r="L2179" i="1"/>
  <c r="Y2179" i="1"/>
  <c r="V2178" i="1"/>
  <c r="I2178" i="1"/>
  <c r="X2176" i="1"/>
  <c r="K2176" i="1"/>
  <c r="U2175" i="1"/>
  <c r="H2175" i="1"/>
  <c r="W2173" i="1"/>
  <c r="J2173" i="1"/>
  <c r="I2170" i="1"/>
  <c r="V2170" i="1"/>
  <c r="K2168" i="1"/>
  <c r="X2168" i="1"/>
  <c r="H2167" i="1"/>
  <c r="U2167" i="1"/>
  <c r="L2163" i="1"/>
  <c r="Y2163" i="1"/>
  <c r="V2162" i="1"/>
  <c r="I2162" i="1"/>
  <c r="X2160" i="1"/>
  <c r="K2160" i="1"/>
  <c r="U2159" i="1"/>
  <c r="H2159" i="1"/>
  <c r="W2157" i="1"/>
  <c r="J2157" i="1"/>
  <c r="L2155" i="1"/>
  <c r="Y2155" i="1"/>
  <c r="I2154" i="1"/>
  <c r="V2154" i="1"/>
  <c r="K2152" i="1"/>
  <c r="X2152" i="1"/>
  <c r="U2151" i="1"/>
  <c r="H2151" i="1"/>
  <c r="J2149" i="1"/>
  <c r="W2149" i="1"/>
  <c r="L2147" i="1"/>
  <c r="Y2147" i="1"/>
  <c r="V2146" i="1"/>
  <c r="I2146" i="1"/>
  <c r="X2144" i="1"/>
  <c r="K2144" i="1"/>
  <c r="H2143" i="1"/>
  <c r="U2143" i="1"/>
  <c r="W2141" i="1"/>
  <c r="J2141" i="1"/>
  <c r="L2139" i="1"/>
  <c r="Y2139" i="1"/>
  <c r="V2138" i="1"/>
  <c r="I2138" i="1"/>
  <c r="X2136" i="1"/>
  <c r="K2136" i="1"/>
  <c r="H2135" i="1"/>
  <c r="U2135" i="1"/>
  <c r="J2133" i="1"/>
  <c r="W2133" i="1"/>
  <c r="Y2131" i="1"/>
  <c r="L2131" i="1"/>
  <c r="V2130" i="1"/>
  <c r="I2130" i="1"/>
  <c r="X2128" i="1"/>
  <c r="K2128" i="1"/>
  <c r="H2127" i="1"/>
  <c r="U2127" i="1"/>
  <c r="J2125" i="1"/>
  <c r="W2125" i="1"/>
  <c r="L2123" i="1"/>
  <c r="Y2123" i="1"/>
  <c r="I2122" i="1"/>
  <c r="V2122" i="1"/>
  <c r="K2120" i="1"/>
  <c r="X2120" i="1"/>
  <c r="U2119" i="1"/>
  <c r="H2119" i="1"/>
  <c r="W2117" i="1"/>
  <c r="J2117" i="1"/>
  <c r="L2115" i="1"/>
  <c r="Y2115" i="1"/>
  <c r="V2114" i="1"/>
  <c r="I2114" i="1"/>
  <c r="K2112" i="1"/>
  <c r="X2112" i="1"/>
  <c r="H2111" i="1"/>
  <c r="U2111" i="1"/>
  <c r="J2109" i="1"/>
  <c r="W2109" i="1"/>
  <c r="L2107" i="1"/>
  <c r="Y2107" i="1"/>
  <c r="I2106" i="1"/>
  <c r="V2106" i="1"/>
  <c r="K2104" i="1"/>
  <c r="X2104" i="1"/>
  <c r="U2103" i="1"/>
  <c r="H2103" i="1"/>
  <c r="W2101" i="1"/>
  <c r="J2101" i="1"/>
  <c r="L2099" i="1"/>
  <c r="Y2099" i="1"/>
  <c r="V2098" i="1"/>
  <c r="I2098" i="1"/>
  <c r="X2096" i="1"/>
  <c r="K2096" i="1"/>
  <c r="H2095" i="1"/>
  <c r="U2095" i="1"/>
  <c r="W2093" i="1"/>
  <c r="J2093" i="1"/>
  <c r="L2091" i="1"/>
  <c r="Y2091" i="1"/>
  <c r="I2090" i="1"/>
  <c r="V2090" i="1"/>
  <c r="X2088" i="1"/>
  <c r="K2088" i="1"/>
  <c r="U2087" i="1"/>
  <c r="H2087" i="1"/>
  <c r="W2085" i="1"/>
  <c r="J2085" i="1"/>
  <c r="L2083" i="1"/>
  <c r="Y2083" i="1"/>
  <c r="I2082" i="1"/>
  <c r="V2082" i="1"/>
  <c r="X2080" i="1"/>
  <c r="K2080" i="1"/>
  <c r="U2079" i="1"/>
  <c r="H2079" i="1"/>
  <c r="W2077" i="1"/>
  <c r="J2077" i="1"/>
  <c r="Y2075" i="1"/>
  <c r="L2075" i="1"/>
  <c r="K2072" i="1"/>
  <c r="X2072" i="1"/>
  <c r="H2071" i="1"/>
  <c r="U2071" i="1"/>
  <c r="J2069" i="1"/>
  <c r="W2069" i="1"/>
  <c r="L2067" i="1"/>
  <c r="Y2067" i="1"/>
  <c r="I2066" i="1"/>
  <c r="V2066" i="1"/>
  <c r="K2064" i="1"/>
  <c r="X2064" i="1"/>
  <c r="U2063" i="1"/>
  <c r="H2063" i="1"/>
  <c r="J2061" i="1"/>
  <c r="W2061" i="1"/>
  <c r="L2059" i="1"/>
  <c r="Y2059" i="1"/>
  <c r="V2058" i="1"/>
  <c r="I2058" i="1"/>
  <c r="K2056" i="1"/>
  <c r="X2056" i="1"/>
  <c r="W2053" i="1"/>
  <c r="J2053" i="1"/>
  <c r="Y2051" i="1"/>
  <c r="L2051" i="1"/>
  <c r="I2050" i="1"/>
  <c r="V2050" i="1"/>
  <c r="X2048" i="1"/>
  <c r="K2048" i="1"/>
  <c r="U2047" i="1"/>
  <c r="H2047" i="1"/>
  <c r="J2045" i="1"/>
  <c r="W2045" i="1"/>
  <c r="L2043" i="1"/>
  <c r="Y2043" i="1"/>
  <c r="V2042" i="1"/>
  <c r="I2042" i="1"/>
  <c r="K2040" i="1"/>
  <c r="X2040" i="1"/>
  <c r="W2037" i="1"/>
  <c r="J2037" i="1"/>
  <c r="L2035" i="1"/>
  <c r="AF2035" i="1"/>
  <c r="Y2035" i="1"/>
  <c r="I2034" i="1"/>
  <c r="V2034" i="1"/>
  <c r="K2032" i="1"/>
  <c r="X2032" i="1"/>
  <c r="H2031" i="1"/>
  <c r="U2031" i="1"/>
  <c r="J2029" i="1"/>
  <c r="W2029" i="1"/>
  <c r="L2027" i="1"/>
  <c r="Y2027" i="1"/>
  <c r="I2026" i="1"/>
  <c r="V2026" i="1"/>
  <c r="K2024" i="1"/>
  <c r="X2024" i="1"/>
  <c r="H2023" i="1"/>
  <c r="U2023" i="1"/>
  <c r="W2021" i="1"/>
  <c r="J2021" i="1"/>
  <c r="L2019" i="1"/>
  <c r="Y2019" i="1"/>
  <c r="V2018" i="1"/>
  <c r="I2018" i="1"/>
  <c r="X2016" i="1"/>
  <c r="K2016" i="1"/>
  <c r="U2015" i="1"/>
  <c r="H2015" i="1"/>
  <c r="W2013" i="1"/>
  <c r="J2013" i="1"/>
  <c r="L2011" i="1"/>
  <c r="Y2011" i="1"/>
  <c r="V2010" i="1"/>
  <c r="I2010" i="1"/>
  <c r="U2007" i="1"/>
  <c r="H2007" i="1"/>
  <c r="J2005" i="1"/>
  <c r="W2005" i="1"/>
  <c r="Y2003" i="1"/>
  <c r="L2003" i="1"/>
  <c r="V2002" i="1"/>
  <c r="I2002" i="1"/>
  <c r="X2000" i="1"/>
  <c r="K2000" i="1"/>
  <c r="H1999" i="1"/>
  <c r="U1999" i="1"/>
  <c r="J1997" i="1"/>
  <c r="W1997" i="1"/>
  <c r="Y1995" i="1"/>
  <c r="L1995" i="1"/>
  <c r="V1994" i="1"/>
  <c r="I1994" i="1"/>
  <c r="X1992" i="1"/>
  <c r="K1992" i="1"/>
  <c r="H1991" i="1"/>
  <c r="U1991" i="1"/>
  <c r="W1989" i="1"/>
  <c r="J1989" i="1"/>
  <c r="Y1987" i="1"/>
  <c r="L1987" i="1"/>
  <c r="V1986" i="1"/>
  <c r="I1986" i="1"/>
  <c r="X1984" i="1"/>
  <c r="K1984" i="1"/>
  <c r="U1983" i="1"/>
  <c r="H1983" i="1"/>
  <c r="L1979" i="1"/>
  <c r="Y1979" i="1"/>
  <c r="V1978" i="1"/>
  <c r="I1978" i="1"/>
  <c r="K1976" i="1"/>
  <c r="X1976" i="1"/>
  <c r="U1975" i="1"/>
  <c r="H1975" i="1"/>
  <c r="L1971" i="1"/>
  <c r="Y1971" i="1"/>
  <c r="I1970" i="1"/>
  <c r="V1970" i="1"/>
  <c r="X1968" i="1"/>
  <c r="K1968" i="1"/>
  <c r="H1967" i="1"/>
  <c r="U1967" i="1"/>
  <c r="J1965" i="1"/>
  <c r="W1965" i="1"/>
  <c r="L1963" i="1"/>
  <c r="Y1963" i="1"/>
  <c r="I1962" i="1"/>
  <c r="V1962" i="1"/>
  <c r="K1960" i="1"/>
  <c r="X1960" i="1"/>
  <c r="U1959" i="1"/>
  <c r="H1959" i="1"/>
  <c r="J1957" i="1"/>
  <c r="W1957" i="1"/>
  <c r="L1955" i="1"/>
  <c r="Y1955" i="1"/>
  <c r="V1954" i="1"/>
  <c r="I1954" i="1"/>
  <c r="U1951" i="1"/>
  <c r="H1951" i="1"/>
  <c r="L1947" i="1"/>
  <c r="Y1947" i="1"/>
  <c r="I1946" i="1"/>
  <c r="V1946" i="1"/>
  <c r="K1944" i="1"/>
  <c r="X1944" i="1"/>
  <c r="U1943" i="1"/>
  <c r="H1943" i="1"/>
  <c r="W1941" i="1"/>
  <c r="J1941" i="1"/>
  <c r="Y1939" i="1"/>
  <c r="L1939" i="1"/>
  <c r="K1936" i="1"/>
  <c r="X1936" i="1"/>
  <c r="U1935" i="1"/>
  <c r="H1935" i="1"/>
  <c r="J1933" i="1"/>
  <c r="W1933" i="1"/>
  <c r="L1931" i="1"/>
  <c r="Y1931" i="1"/>
  <c r="V1930" i="1"/>
  <c r="I1930" i="1"/>
  <c r="X1928" i="1"/>
  <c r="K1928" i="1"/>
  <c r="U1927" i="1"/>
  <c r="H1927" i="1"/>
  <c r="W1925" i="1"/>
  <c r="J1925" i="1"/>
  <c r="Y1923" i="1"/>
  <c r="L1923" i="1"/>
  <c r="AF1923" i="1"/>
  <c r="I1922" i="1"/>
  <c r="V1922" i="1"/>
  <c r="K1920" i="1"/>
  <c r="X1920" i="1"/>
  <c r="H1919" i="1"/>
  <c r="U1919" i="1"/>
  <c r="W1917" i="1"/>
  <c r="J1917" i="1"/>
  <c r="Y1915" i="1"/>
  <c r="L1915" i="1"/>
  <c r="AF1915" i="1"/>
  <c r="I1914" i="1"/>
  <c r="V1914" i="1"/>
  <c r="K1912" i="1"/>
  <c r="X1912" i="1"/>
  <c r="U1911" i="1"/>
  <c r="H1911" i="1"/>
  <c r="W1909" i="1"/>
  <c r="J1909" i="1"/>
  <c r="Y1907" i="1"/>
  <c r="L1907" i="1"/>
  <c r="V1906" i="1"/>
  <c r="I1906" i="1"/>
  <c r="K1904" i="1"/>
  <c r="X1904" i="1"/>
  <c r="U1903" i="1"/>
  <c r="H1903" i="1"/>
  <c r="W1901" i="1"/>
  <c r="J1901" i="1"/>
  <c r="Y1899" i="1"/>
  <c r="L1899" i="1"/>
  <c r="V1898" i="1"/>
  <c r="I1898" i="1"/>
  <c r="X1896" i="1"/>
  <c r="K1896" i="1"/>
  <c r="H1895" i="1"/>
  <c r="U1895" i="1"/>
  <c r="L1891" i="1"/>
  <c r="Y1891" i="1"/>
  <c r="I1890" i="1"/>
  <c r="V1890" i="1"/>
  <c r="X1888" i="1"/>
  <c r="K1888" i="1"/>
  <c r="U1887" i="1"/>
  <c r="H1887" i="1"/>
  <c r="J1885" i="1"/>
  <c r="W1885" i="1"/>
  <c r="Y1883" i="1"/>
  <c r="L1883" i="1"/>
  <c r="V1882" i="1"/>
  <c r="I1882" i="1"/>
  <c r="X1880" i="1"/>
  <c r="K1880" i="1"/>
  <c r="U1879" i="1"/>
  <c r="H1879" i="1"/>
  <c r="W1877" i="1"/>
  <c r="J1877" i="1"/>
  <c r="L1875" i="1"/>
  <c r="Y1875" i="1"/>
  <c r="K1872" i="1"/>
  <c r="X1872" i="1"/>
  <c r="H1871" i="1"/>
  <c r="U1871" i="1"/>
  <c r="J1869" i="1"/>
  <c r="W1869" i="1"/>
  <c r="L1867" i="1"/>
  <c r="Y1867" i="1"/>
  <c r="I1866" i="1"/>
  <c r="V1866" i="1"/>
  <c r="X1864" i="1"/>
  <c r="K1864" i="1"/>
  <c r="H1863" i="1"/>
  <c r="U1863" i="1"/>
  <c r="Y1859" i="1"/>
  <c r="L1859" i="1"/>
  <c r="I1858" i="1"/>
  <c r="V1858" i="1"/>
  <c r="K1113" i="1"/>
  <c r="X1113" i="1"/>
  <c r="H1112" i="1"/>
  <c r="U1112" i="1"/>
  <c r="W1110" i="1"/>
  <c r="J1110" i="1"/>
  <c r="L1108" i="1"/>
  <c r="Y1108" i="1"/>
  <c r="V1107" i="1"/>
  <c r="I1107" i="1"/>
  <c r="K1105" i="1"/>
  <c r="X1105" i="1"/>
  <c r="H1104" i="1"/>
  <c r="U1104" i="1"/>
  <c r="W1102" i="1"/>
  <c r="J1102" i="1"/>
  <c r="Y1100" i="1"/>
  <c r="L1100" i="1"/>
  <c r="K1097" i="1"/>
  <c r="X1097" i="1"/>
  <c r="U1096" i="1"/>
  <c r="H1096" i="1"/>
  <c r="L1092" i="1"/>
  <c r="Y1092" i="1"/>
  <c r="X1089" i="1"/>
  <c r="K1089" i="1"/>
  <c r="H1088" i="1"/>
  <c r="U1088" i="1"/>
  <c r="Y1084" i="1"/>
  <c r="L1084" i="1"/>
  <c r="V1083" i="1"/>
  <c r="I1083" i="1"/>
  <c r="X1081" i="1"/>
  <c r="K1081" i="1"/>
  <c r="U1080" i="1"/>
  <c r="H1080" i="1"/>
  <c r="W1078" i="1"/>
  <c r="J1078" i="1"/>
  <c r="V1075" i="1"/>
  <c r="I1075" i="1"/>
  <c r="X1073" i="1"/>
  <c r="K1073" i="1"/>
  <c r="H1072" i="1"/>
  <c r="U1072" i="1"/>
  <c r="J1070" i="1"/>
  <c r="W1070" i="1"/>
  <c r="L1068" i="1"/>
  <c r="Y1068" i="1"/>
  <c r="I1067" i="1"/>
  <c r="V1067" i="1"/>
  <c r="X1065" i="1"/>
  <c r="K1065" i="1"/>
  <c r="H1064" i="1"/>
  <c r="U1064" i="1"/>
  <c r="L1060" i="1"/>
  <c r="Y1060" i="1"/>
  <c r="V1059" i="1"/>
  <c r="I1059" i="1"/>
  <c r="K1057" i="1"/>
  <c r="X1057" i="1"/>
  <c r="J1054" i="1"/>
  <c r="W1054" i="1"/>
  <c r="Y1052" i="1"/>
  <c r="L1052" i="1"/>
  <c r="X1049" i="1"/>
  <c r="K1049" i="1"/>
  <c r="H1048" i="1"/>
  <c r="U1048" i="1"/>
  <c r="J1046" i="1"/>
  <c r="W1046" i="1"/>
  <c r="Y1044" i="1"/>
  <c r="L1044" i="1"/>
  <c r="V1043" i="1"/>
  <c r="I1043" i="1"/>
  <c r="K1041" i="1"/>
  <c r="X1041" i="1"/>
  <c r="W1038" i="1"/>
  <c r="J1038" i="1"/>
  <c r="Y1036" i="1"/>
  <c r="L1036" i="1"/>
  <c r="H1032" i="1"/>
  <c r="U1032" i="1"/>
  <c r="Y1028" i="1"/>
  <c r="L1028" i="1"/>
  <c r="I1027" i="1"/>
  <c r="V1027" i="1"/>
  <c r="H1024" i="1"/>
  <c r="U1024" i="1"/>
  <c r="W1022" i="1"/>
  <c r="J1022" i="1"/>
  <c r="L1020" i="1"/>
  <c r="Y1020" i="1"/>
  <c r="K1017" i="1"/>
  <c r="X1017" i="1"/>
  <c r="U1016" i="1"/>
  <c r="H1016" i="1"/>
  <c r="W1014" i="1"/>
  <c r="J1014" i="1"/>
  <c r="L1012" i="1"/>
  <c r="Y1012" i="1"/>
  <c r="K1009" i="1"/>
  <c r="X1009" i="1"/>
  <c r="U1008" i="1"/>
  <c r="H1008" i="1"/>
  <c r="L1004" i="1"/>
  <c r="Y1004" i="1"/>
  <c r="V1003" i="1"/>
  <c r="I1003" i="1"/>
  <c r="U1000" i="1"/>
  <c r="H1000" i="1"/>
  <c r="L996" i="1"/>
  <c r="AF996" i="1"/>
  <c r="Y996" i="1"/>
  <c r="V995" i="1"/>
  <c r="I995" i="1"/>
  <c r="H992" i="1"/>
  <c r="U992" i="1"/>
  <c r="J990" i="1"/>
  <c r="W990" i="1"/>
  <c r="L988" i="1"/>
  <c r="Y988" i="1"/>
  <c r="V987" i="1"/>
  <c r="I987" i="1"/>
  <c r="U984" i="1"/>
  <c r="H984" i="1"/>
  <c r="W982" i="1"/>
  <c r="J982" i="1"/>
  <c r="Y980" i="1"/>
  <c r="L980" i="1"/>
  <c r="AF980" i="1"/>
  <c r="V979" i="1"/>
  <c r="I979" i="1"/>
  <c r="K977" i="1"/>
  <c r="X977" i="1"/>
  <c r="I971" i="1"/>
  <c r="V971" i="1"/>
  <c r="U968" i="1"/>
  <c r="H968" i="1"/>
  <c r="W966" i="1"/>
  <c r="J966" i="1"/>
  <c r="Y964" i="1"/>
  <c r="L964" i="1"/>
  <c r="V963" i="1"/>
  <c r="I963" i="1"/>
  <c r="X961" i="1"/>
  <c r="K961" i="1"/>
  <c r="W958" i="1"/>
  <c r="J958" i="1"/>
  <c r="Y956" i="1"/>
  <c r="L956" i="1"/>
  <c r="V955" i="1"/>
  <c r="I955" i="1"/>
  <c r="X953" i="1"/>
  <c r="K953" i="1"/>
  <c r="W950" i="1"/>
  <c r="J950" i="1"/>
  <c r="Y948" i="1"/>
  <c r="L948" i="1"/>
  <c r="AF948" i="1"/>
  <c r="V947" i="1"/>
  <c r="I947" i="1"/>
  <c r="K945" i="1"/>
  <c r="X945" i="1"/>
  <c r="H944" i="1"/>
  <c r="U944" i="1"/>
  <c r="J942" i="1"/>
  <c r="W942" i="1"/>
  <c r="Y940" i="1"/>
  <c r="L940" i="1"/>
  <c r="V939" i="1"/>
  <c r="I939" i="1"/>
  <c r="X937" i="1"/>
  <c r="K937" i="1"/>
  <c r="H936" i="1"/>
  <c r="U936" i="1"/>
  <c r="J934" i="1"/>
  <c r="W934" i="1"/>
  <c r="L932" i="1"/>
  <c r="Y932" i="1"/>
  <c r="V931" i="1"/>
  <c r="I931" i="1"/>
  <c r="K929" i="1"/>
  <c r="X929" i="1"/>
  <c r="H928" i="1"/>
  <c r="U928" i="1"/>
  <c r="W926" i="1"/>
  <c r="J926" i="1"/>
  <c r="L924" i="1"/>
  <c r="Y924" i="1"/>
  <c r="V923" i="1"/>
  <c r="I923" i="1"/>
  <c r="X921" i="1"/>
  <c r="K921" i="1"/>
  <c r="U920" i="1"/>
  <c r="H920" i="1"/>
  <c r="W918" i="1"/>
  <c r="J918" i="1"/>
  <c r="Y916" i="1"/>
  <c r="L916" i="1"/>
  <c r="I915" i="1"/>
  <c r="V915" i="1"/>
  <c r="K913" i="1"/>
  <c r="X913" i="1"/>
  <c r="U912" i="1"/>
  <c r="H912" i="1"/>
  <c r="W910" i="1"/>
  <c r="J910" i="1"/>
  <c r="Y908" i="1"/>
  <c r="L908" i="1"/>
  <c r="I907" i="1"/>
  <c r="V907" i="1"/>
  <c r="K905" i="1"/>
  <c r="X905" i="1"/>
  <c r="U904" i="1"/>
  <c r="H904" i="1"/>
  <c r="W902" i="1"/>
  <c r="J902" i="1"/>
  <c r="L900" i="1"/>
  <c r="Y900" i="1"/>
  <c r="V899" i="1"/>
  <c r="I899" i="1"/>
  <c r="X897" i="1"/>
  <c r="K897" i="1"/>
  <c r="U896" i="1"/>
  <c r="H896" i="1"/>
  <c r="Y892" i="1"/>
  <c r="L892" i="1"/>
  <c r="I891" i="1"/>
  <c r="V891" i="1"/>
  <c r="K889" i="1"/>
  <c r="X889" i="1"/>
  <c r="U888" i="1"/>
  <c r="H888" i="1"/>
  <c r="Y884" i="1"/>
  <c r="L884" i="1"/>
  <c r="V883" i="1"/>
  <c r="I883" i="1"/>
  <c r="U880" i="1"/>
  <c r="H880" i="1"/>
  <c r="W878" i="1"/>
  <c r="J878" i="1"/>
  <c r="AF876" i="1"/>
  <c r="M876" i="1"/>
  <c r="N876" i="1"/>
  <c r="Q876" i="1"/>
  <c r="V875" i="1"/>
  <c r="I875" i="1"/>
  <c r="K873" i="1"/>
  <c r="X873" i="1"/>
  <c r="U872" i="1"/>
  <c r="H872" i="1"/>
  <c r="J870" i="1"/>
  <c r="W870" i="1"/>
  <c r="Y868" i="1"/>
  <c r="L868" i="1"/>
  <c r="V867" i="1"/>
  <c r="I867" i="1"/>
  <c r="K865" i="1"/>
  <c r="X865" i="1"/>
  <c r="U864" i="1"/>
  <c r="H864" i="1"/>
  <c r="J862" i="1"/>
  <c r="W862" i="1"/>
  <c r="Y860" i="1"/>
  <c r="L860" i="1"/>
  <c r="I859" i="1"/>
  <c r="V859" i="1"/>
  <c r="K857" i="1"/>
  <c r="X857" i="1"/>
  <c r="U856" i="1"/>
  <c r="H856" i="1"/>
  <c r="Y852" i="1"/>
  <c r="L852" i="1"/>
  <c r="I851" i="1"/>
  <c r="V851" i="1"/>
  <c r="X849" i="1"/>
  <c r="K849" i="1"/>
  <c r="H848" i="1"/>
  <c r="U848" i="1"/>
  <c r="W846" i="1"/>
  <c r="J846" i="1"/>
  <c r="Y844" i="1"/>
  <c r="L844" i="1"/>
  <c r="I843" i="1"/>
  <c r="V843" i="1"/>
  <c r="X841" i="1"/>
  <c r="K841" i="1"/>
  <c r="H840" i="1"/>
  <c r="U840" i="1"/>
  <c r="W838" i="1"/>
  <c r="J838" i="1"/>
  <c r="L836" i="1"/>
  <c r="Y836" i="1"/>
  <c r="V835" i="1"/>
  <c r="I835" i="1"/>
  <c r="X833" i="1"/>
  <c r="K833" i="1"/>
  <c r="H832" i="1"/>
  <c r="U832" i="1"/>
  <c r="W830" i="1"/>
  <c r="J830" i="1"/>
  <c r="L828" i="1"/>
  <c r="Y828" i="1"/>
  <c r="X825" i="1"/>
  <c r="K825" i="1"/>
  <c r="AF824" i="1"/>
  <c r="AE824" i="1"/>
  <c r="AH824" i="1"/>
  <c r="AI824" i="1"/>
  <c r="M824" i="1"/>
  <c r="N824" i="1"/>
  <c r="Q824" i="1"/>
  <c r="J822" i="1"/>
  <c r="W822" i="1"/>
  <c r="Y820" i="1"/>
  <c r="L820" i="1"/>
  <c r="I819" i="1"/>
  <c r="V819" i="1"/>
  <c r="X817" i="1"/>
  <c r="K817" i="1"/>
  <c r="J814" i="1"/>
  <c r="W814" i="1"/>
  <c r="Y812" i="1"/>
  <c r="L812" i="1"/>
  <c r="I811" i="1"/>
  <c r="V811" i="1"/>
  <c r="K809" i="1"/>
  <c r="X809" i="1"/>
  <c r="L804" i="1"/>
  <c r="Y804" i="1"/>
  <c r="H800" i="1"/>
  <c r="U800" i="1"/>
  <c r="J798" i="1"/>
  <c r="W798" i="1"/>
  <c r="L796" i="1"/>
  <c r="Y796" i="1"/>
  <c r="I795" i="1"/>
  <c r="V795" i="1"/>
  <c r="K793" i="1"/>
  <c r="X793" i="1"/>
  <c r="H792" i="1"/>
  <c r="U792" i="1"/>
  <c r="W790" i="1"/>
  <c r="J790" i="1"/>
  <c r="I787" i="1"/>
  <c r="V787" i="1"/>
  <c r="H784" i="1"/>
  <c r="U784" i="1"/>
  <c r="Y780" i="1"/>
  <c r="L780" i="1"/>
  <c r="X777" i="1"/>
  <c r="K777" i="1"/>
  <c r="H776" i="1"/>
  <c r="U776" i="1"/>
  <c r="J774" i="1"/>
  <c r="W774" i="1"/>
  <c r="Y772" i="1"/>
  <c r="L772" i="1"/>
  <c r="I771" i="1"/>
  <c r="V771" i="1"/>
  <c r="H768" i="1"/>
  <c r="U768" i="1"/>
  <c r="J766" i="1"/>
  <c r="W766" i="1"/>
  <c r="Y764" i="1"/>
  <c r="L764" i="1"/>
  <c r="V763" i="1"/>
  <c r="I763" i="1"/>
  <c r="U760" i="1"/>
  <c r="H760" i="1"/>
  <c r="W758" i="1"/>
  <c r="J758" i="1"/>
  <c r="Y756" i="1"/>
  <c r="L756" i="1"/>
  <c r="I755" i="1"/>
  <c r="V755" i="1"/>
  <c r="K753" i="1"/>
  <c r="X753" i="1"/>
  <c r="Y748" i="1"/>
  <c r="L748" i="1"/>
  <c r="AF748" i="1"/>
  <c r="X745" i="1"/>
  <c r="K745" i="1"/>
  <c r="H744" i="1"/>
  <c r="U744" i="1"/>
  <c r="J742" i="1"/>
  <c r="W742" i="1"/>
  <c r="L740" i="1"/>
  <c r="AF740" i="1"/>
  <c r="Y740" i="1"/>
  <c r="I739" i="1"/>
  <c r="V739" i="1"/>
  <c r="X737" i="1"/>
  <c r="K737" i="1"/>
  <c r="H736" i="1"/>
  <c r="U736" i="1"/>
  <c r="W734" i="1"/>
  <c r="J734" i="1"/>
  <c r="Y732" i="1"/>
  <c r="L732" i="1"/>
  <c r="V731" i="1"/>
  <c r="I731" i="1"/>
  <c r="H728" i="1"/>
  <c r="U728" i="1"/>
  <c r="W726" i="1"/>
  <c r="J726" i="1"/>
  <c r="L724" i="1"/>
  <c r="Y724" i="1"/>
  <c r="V723" i="1"/>
  <c r="I723" i="1"/>
  <c r="K721" i="1"/>
  <c r="X721" i="1"/>
  <c r="U720" i="1"/>
  <c r="H720" i="1"/>
  <c r="Y716" i="1"/>
  <c r="L716" i="1"/>
  <c r="X713" i="1"/>
  <c r="K713" i="1"/>
  <c r="U712" i="1"/>
  <c r="H712" i="1"/>
  <c r="J710" i="1"/>
  <c r="W710" i="1"/>
  <c r="Y708" i="1"/>
  <c r="L708" i="1"/>
  <c r="I707" i="1"/>
  <c r="V707" i="1"/>
  <c r="X705" i="1"/>
  <c r="K705" i="1"/>
  <c r="H704" i="1"/>
  <c r="U704" i="1"/>
  <c r="J702" i="1"/>
  <c r="W702" i="1"/>
  <c r="L700" i="1"/>
  <c r="Y700" i="1"/>
  <c r="I699" i="1"/>
  <c r="V699" i="1"/>
  <c r="X697" i="1"/>
  <c r="K697" i="1"/>
  <c r="H696" i="1"/>
  <c r="U696" i="1"/>
  <c r="J694" i="1"/>
  <c r="W694" i="1"/>
  <c r="Y692" i="1"/>
  <c r="L692" i="1"/>
  <c r="I691" i="1"/>
  <c r="V691" i="1"/>
  <c r="X689" i="1"/>
  <c r="K689" i="1"/>
  <c r="H688" i="1"/>
  <c r="U688" i="1"/>
  <c r="J686" i="1"/>
  <c r="W686" i="1"/>
  <c r="Y684" i="1"/>
  <c r="L684" i="1"/>
  <c r="I683" i="1"/>
  <c r="V683" i="1"/>
  <c r="K681" i="1"/>
  <c r="X681" i="1"/>
  <c r="H680" i="1"/>
  <c r="U680" i="1"/>
  <c r="W678" i="1"/>
  <c r="J678" i="1"/>
  <c r="V675" i="1"/>
  <c r="I675" i="1"/>
  <c r="X673" i="1"/>
  <c r="K673" i="1"/>
  <c r="H672" i="1"/>
  <c r="U672" i="1"/>
  <c r="J670" i="1"/>
  <c r="W670" i="1"/>
  <c r="L668" i="1"/>
  <c r="Y668" i="1"/>
  <c r="V667" i="1"/>
  <c r="I667" i="1"/>
  <c r="K665" i="1"/>
  <c r="X665" i="1"/>
  <c r="U664" i="1"/>
  <c r="H664" i="1"/>
  <c r="J662" i="1"/>
  <c r="W662" i="1"/>
  <c r="Y660" i="1"/>
  <c r="L660" i="1"/>
  <c r="V659" i="1"/>
  <c r="I659" i="1"/>
  <c r="K657" i="1"/>
  <c r="X657" i="1"/>
  <c r="U656" i="1"/>
  <c r="H656" i="1"/>
  <c r="J654" i="1"/>
  <c r="W654" i="1"/>
  <c r="L652" i="1"/>
  <c r="Y652" i="1"/>
  <c r="V651" i="1"/>
  <c r="I651" i="1"/>
  <c r="X649" i="1"/>
  <c r="K649" i="1"/>
  <c r="U648" i="1"/>
  <c r="H648" i="1"/>
  <c r="W646" i="1"/>
  <c r="J646" i="1"/>
  <c r="L644" i="1"/>
  <c r="Y644" i="1"/>
  <c r="I643" i="1"/>
  <c r="V643" i="1"/>
  <c r="K641" i="1"/>
  <c r="X641" i="1"/>
  <c r="U640" i="1"/>
  <c r="H640" i="1"/>
  <c r="J638" i="1"/>
  <c r="W638" i="1"/>
  <c r="L636" i="1"/>
  <c r="AF636" i="1"/>
  <c r="Y636" i="1"/>
  <c r="I635" i="1"/>
  <c r="V635" i="1"/>
  <c r="U632" i="1"/>
  <c r="H632" i="1"/>
  <c r="J630" i="1"/>
  <c r="W630" i="1"/>
  <c r="L628" i="1"/>
  <c r="Y628" i="1"/>
  <c r="I627" i="1"/>
  <c r="V627" i="1"/>
  <c r="X625" i="1"/>
  <c r="K625" i="1"/>
  <c r="L620" i="1"/>
  <c r="Y620" i="1"/>
  <c r="I619" i="1"/>
  <c r="V619" i="1"/>
  <c r="X617" i="1"/>
  <c r="K617" i="1"/>
  <c r="U616" i="1"/>
  <c r="H616" i="1"/>
  <c r="W614" i="1"/>
  <c r="J614" i="1"/>
  <c r="Y612" i="1"/>
  <c r="L612" i="1"/>
  <c r="V611" i="1"/>
  <c r="I611" i="1"/>
  <c r="W606" i="1"/>
  <c r="J606" i="1"/>
  <c r="Y604" i="1"/>
  <c r="L604" i="1"/>
  <c r="V603" i="1"/>
  <c r="I603" i="1"/>
  <c r="W598" i="1"/>
  <c r="J598" i="1"/>
  <c r="L596" i="1"/>
  <c r="Y596" i="1"/>
  <c r="I595" i="1"/>
  <c r="V595" i="1"/>
  <c r="K593" i="1"/>
  <c r="X593" i="1"/>
  <c r="U592" i="1"/>
  <c r="H592" i="1"/>
  <c r="W590" i="1"/>
  <c r="J590" i="1"/>
  <c r="L588" i="1"/>
  <c r="Y588" i="1"/>
  <c r="V587" i="1"/>
  <c r="I587" i="1"/>
  <c r="K585" i="1"/>
  <c r="X585" i="1"/>
  <c r="W582" i="1"/>
  <c r="J582" i="1"/>
  <c r="L580" i="1"/>
  <c r="Y580" i="1"/>
  <c r="V579" i="1"/>
  <c r="I579" i="1"/>
  <c r="X577" i="1"/>
  <c r="K577" i="1"/>
  <c r="H576" i="1"/>
  <c r="U576" i="1"/>
  <c r="W574" i="1"/>
  <c r="J574" i="1"/>
  <c r="Y572" i="1"/>
  <c r="L572" i="1"/>
  <c r="AF572" i="1"/>
  <c r="X569" i="1"/>
  <c r="K569" i="1"/>
  <c r="H568" i="1"/>
  <c r="U568" i="1"/>
  <c r="W566" i="1"/>
  <c r="J566" i="1"/>
  <c r="Y564" i="1"/>
  <c r="L564" i="1"/>
  <c r="AF564" i="1"/>
  <c r="V563" i="1"/>
  <c r="I563" i="1"/>
  <c r="K561" i="1"/>
  <c r="X561" i="1"/>
  <c r="H560" i="1"/>
  <c r="U560" i="1"/>
  <c r="W558" i="1"/>
  <c r="J558" i="1"/>
  <c r="L556" i="1"/>
  <c r="Y556" i="1"/>
  <c r="I555" i="1"/>
  <c r="V555" i="1"/>
  <c r="H552" i="1"/>
  <c r="U552" i="1"/>
  <c r="Y548" i="1"/>
  <c r="L548" i="1"/>
  <c r="V547" i="1"/>
  <c r="I547" i="1"/>
  <c r="X545" i="1"/>
  <c r="K545" i="1"/>
  <c r="H544" i="1"/>
  <c r="U544" i="1"/>
  <c r="L540" i="1"/>
  <c r="Y540" i="1"/>
  <c r="V539" i="1"/>
  <c r="I539" i="1"/>
  <c r="U536" i="1"/>
  <c r="H536" i="1"/>
  <c r="Y532" i="1"/>
  <c r="L532" i="1"/>
  <c r="X529" i="1"/>
  <c r="K529" i="1"/>
  <c r="H528" i="1"/>
  <c r="U528" i="1"/>
  <c r="J526" i="1"/>
  <c r="W526" i="1"/>
  <c r="Y524" i="1"/>
  <c r="L524" i="1"/>
  <c r="V523" i="1"/>
  <c r="I523" i="1"/>
  <c r="X521" i="1"/>
  <c r="K521" i="1"/>
  <c r="U520" i="1"/>
  <c r="H520" i="1"/>
  <c r="W518" i="1"/>
  <c r="J518" i="1"/>
  <c r="Y516" i="1"/>
  <c r="L516" i="1"/>
  <c r="I515" i="1"/>
  <c r="V515" i="1"/>
  <c r="AF309" i="1"/>
  <c r="AE309" i="1"/>
  <c r="AH309" i="1"/>
  <c r="AI309" i="1"/>
  <c r="M309" i="1"/>
  <c r="N309" i="1"/>
  <c r="Q309" i="1"/>
  <c r="M322" i="1"/>
  <c r="N322" i="1"/>
  <c r="Q322" i="1"/>
  <c r="AE322" i="1"/>
  <c r="AH322" i="1"/>
  <c r="AI322" i="1"/>
  <c r="AF322" i="1"/>
  <c r="AE862" i="1"/>
  <c r="AH862" i="1"/>
  <c r="AI862" i="1"/>
  <c r="AF862" i="1"/>
  <c r="M862" i="1"/>
  <c r="N862" i="1"/>
  <c r="Q862" i="1"/>
  <c r="M1034" i="1"/>
  <c r="N1034" i="1"/>
  <c r="Q1034" i="1"/>
  <c r="AE1034" i="1"/>
  <c r="AH1034" i="1"/>
  <c r="AI1034" i="1"/>
  <c r="AE2249" i="1"/>
  <c r="AH2249" i="1"/>
  <c r="AI2249" i="1"/>
  <c r="AE225" i="1"/>
  <c r="AH225" i="1"/>
  <c r="AI225" i="1"/>
  <c r="AF225" i="1"/>
  <c r="M740" i="1"/>
  <c r="N740" i="1"/>
  <c r="Q740" i="1"/>
  <c r="AE740" i="1"/>
  <c r="AH740" i="1"/>
  <c r="AI740" i="1"/>
  <c r="X1033" i="1"/>
  <c r="J1861" i="1"/>
  <c r="S1331" i="1"/>
  <c r="T1331" i="1"/>
  <c r="R1331" i="1"/>
  <c r="M137" i="1"/>
  <c r="N137" i="1"/>
  <c r="Q137" i="1"/>
  <c r="AF137" i="1"/>
  <c r="AE149" i="1"/>
  <c r="AH149" i="1"/>
  <c r="AI149" i="1"/>
  <c r="M149" i="1"/>
  <c r="N149" i="1"/>
  <c r="Q149" i="1"/>
  <c r="AF149" i="1"/>
  <c r="M304" i="1"/>
  <c r="N304" i="1"/>
  <c r="Q304" i="1"/>
  <c r="AF304" i="1"/>
  <c r="H960" i="1"/>
  <c r="V1099" i="1"/>
  <c r="V1115" i="1"/>
  <c r="J1094" i="1"/>
  <c r="H2039" i="1"/>
  <c r="M122" i="1"/>
  <c r="N122" i="1"/>
  <c r="Q122" i="1"/>
  <c r="AF122" i="1"/>
  <c r="AE135" i="1"/>
  <c r="AH135" i="1"/>
  <c r="AI135" i="1"/>
  <c r="AF135" i="1"/>
  <c r="M135" i="1"/>
  <c r="N135" i="1"/>
  <c r="Q135" i="1"/>
  <c r="AF233" i="1"/>
  <c r="AE233" i="1"/>
  <c r="AH233" i="1"/>
  <c r="AI233" i="1"/>
  <c r="M233" i="1"/>
  <c r="N233" i="1"/>
  <c r="Q233" i="1"/>
  <c r="AE384" i="1"/>
  <c r="AH384" i="1"/>
  <c r="AI384" i="1"/>
  <c r="M384" i="1"/>
  <c r="N384" i="1"/>
  <c r="Q384" i="1"/>
  <c r="AF439" i="1"/>
  <c r="AE439" i="1"/>
  <c r="AH439" i="1"/>
  <c r="AI439" i="1"/>
  <c r="M439" i="1"/>
  <c r="N439" i="1"/>
  <c r="Q439" i="1"/>
  <c r="AE456" i="1"/>
  <c r="AH456" i="1"/>
  <c r="AI456" i="1"/>
  <c r="M456" i="1"/>
  <c r="N456" i="1"/>
  <c r="Q456" i="1"/>
  <c r="AE948" i="1"/>
  <c r="AH948" i="1"/>
  <c r="AI948" i="1"/>
  <c r="M948" i="1"/>
  <c r="N948" i="1"/>
  <c r="Q948" i="1"/>
  <c r="W1062" i="1"/>
  <c r="W1086" i="1"/>
  <c r="X1025" i="1"/>
  <c r="AE1878" i="1"/>
  <c r="AH1878" i="1"/>
  <c r="AI1878" i="1"/>
  <c r="M1878" i="1"/>
  <c r="N1878" i="1"/>
  <c r="Q1878" i="1"/>
  <c r="W1981" i="1"/>
  <c r="M2046" i="1"/>
  <c r="N2046" i="1"/>
  <c r="Q2046" i="1"/>
  <c r="H2055" i="1"/>
  <c r="X1952" i="1"/>
  <c r="X513" i="1"/>
  <c r="K513" i="1"/>
  <c r="U512" i="1"/>
  <c r="H512" i="1"/>
  <c r="J510" i="1"/>
  <c r="W510" i="1"/>
  <c r="Y508" i="1"/>
  <c r="L508" i="1"/>
  <c r="I507" i="1"/>
  <c r="V507" i="1"/>
  <c r="K505" i="1"/>
  <c r="X505" i="1"/>
  <c r="H504" i="1"/>
  <c r="U504" i="1"/>
  <c r="W502" i="1"/>
  <c r="J502" i="1"/>
  <c r="Y500" i="1"/>
  <c r="L500" i="1"/>
  <c r="X497" i="1"/>
  <c r="K497" i="1"/>
  <c r="U496" i="1"/>
  <c r="H496" i="1"/>
  <c r="J494" i="1"/>
  <c r="W494" i="1"/>
  <c r="Y492" i="1"/>
  <c r="L492" i="1"/>
  <c r="V491" i="1"/>
  <c r="I491" i="1"/>
  <c r="X489" i="1"/>
  <c r="K489" i="1"/>
  <c r="H488" i="1"/>
  <c r="U488" i="1"/>
  <c r="J486" i="1"/>
  <c r="W486" i="1"/>
  <c r="Y484" i="1"/>
  <c r="L484" i="1"/>
  <c r="AF484" i="1"/>
  <c r="V483" i="1"/>
  <c r="I483" i="1"/>
  <c r="X481" i="1"/>
  <c r="K481" i="1"/>
  <c r="U480" i="1"/>
  <c r="H480" i="1"/>
  <c r="J478" i="1"/>
  <c r="W478" i="1"/>
  <c r="L476" i="1"/>
  <c r="Y476" i="1"/>
  <c r="V475" i="1"/>
  <c r="I475" i="1"/>
  <c r="X473" i="1"/>
  <c r="K473" i="1"/>
  <c r="J470" i="1"/>
  <c r="W470" i="1"/>
  <c r="Y468" i="1"/>
  <c r="L468" i="1"/>
  <c r="V467" i="1"/>
  <c r="I467" i="1"/>
  <c r="K465" i="1"/>
  <c r="X465" i="1"/>
  <c r="U464" i="1"/>
  <c r="H464" i="1"/>
  <c r="W462" i="1"/>
  <c r="J462" i="1"/>
  <c r="L460" i="1"/>
  <c r="Y460" i="1"/>
  <c r="I459" i="1"/>
  <c r="V459" i="1"/>
  <c r="J454" i="1"/>
  <c r="W454" i="1"/>
  <c r="L452" i="1"/>
  <c r="Y452" i="1"/>
  <c r="V451" i="1"/>
  <c r="I451" i="1"/>
  <c r="U448" i="1"/>
  <c r="H448" i="1"/>
  <c r="J446" i="1"/>
  <c r="W446" i="1"/>
  <c r="L444" i="1"/>
  <c r="Y444" i="1"/>
  <c r="I443" i="1"/>
  <c r="V443" i="1"/>
  <c r="X441" i="1"/>
  <c r="K441" i="1"/>
  <c r="U440" i="1"/>
  <c r="H440" i="1"/>
  <c r="W438" i="1"/>
  <c r="J438" i="1"/>
  <c r="L436" i="1"/>
  <c r="Y436" i="1"/>
  <c r="X433" i="1"/>
  <c r="K433" i="1"/>
  <c r="H432" i="1"/>
  <c r="U432" i="1"/>
  <c r="W430" i="1"/>
  <c r="J430" i="1"/>
  <c r="V427" i="1"/>
  <c r="I427" i="1"/>
  <c r="X425" i="1"/>
  <c r="K425" i="1"/>
  <c r="AE424" i="1"/>
  <c r="AH424" i="1"/>
  <c r="AI424" i="1"/>
  <c r="M424" i="1"/>
  <c r="N424" i="1"/>
  <c r="Q424" i="1"/>
  <c r="AF424" i="1"/>
  <c r="W422" i="1"/>
  <c r="J422" i="1"/>
  <c r="Y420" i="1"/>
  <c r="L420" i="1"/>
  <c r="V419" i="1"/>
  <c r="I419" i="1"/>
  <c r="X417" i="1"/>
  <c r="K417" i="1"/>
  <c r="H416" i="1"/>
  <c r="U416" i="1"/>
  <c r="L412" i="1"/>
  <c r="AF412" i="1"/>
  <c r="Y412" i="1"/>
  <c r="I411" i="1"/>
  <c r="V411" i="1"/>
  <c r="K409" i="1"/>
  <c r="X409" i="1"/>
  <c r="H408" i="1"/>
  <c r="U408" i="1"/>
  <c r="W406" i="1"/>
  <c r="J406" i="1"/>
  <c r="Y404" i="1"/>
  <c r="L404" i="1"/>
  <c r="AF404" i="1"/>
  <c r="V403" i="1"/>
  <c r="I403" i="1"/>
  <c r="K401" i="1"/>
  <c r="X401" i="1"/>
  <c r="J398" i="1"/>
  <c r="W398" i="1"/>
  <c r="L396" i="1"/>
  <c r="Y396" i="1"/>
  <c r="V395" i="1"/>
  <c r="I395" i="1"/>
  <c r="K393" i="1"/>
  <c r="X393" i="1"/>
  <c r="W390" i="1"/>
  <c r="J390" i="1"/>
  <c r="I387" i="1"/>
  <c r="V387" i="1"/>
  <c r="W382" i="1"/>
  <c r="J382" i="1"/>
  <c r="L380" i="1"/>
  <c r="Y380" i="1"/>
  <c r="V379" i="1"/>
  <c r="I379" i="1"/>
  <c r="X377" i="1"/>
  <c r="K377" i="1"/>
  <c r="H376" i="1"/>
  <c r="AF376" i="1"/>
  <c r="U376" i="1"/>
  <c r="W374" i="1"/>
  <c r="J374" i="1"/>
  <c r="L372" i="1"/>
  <c r="Y372" i="1"/>
  <c r="V371" i="1"/>
  <c r="I371" i="1"/>
  <c r="X369" i="1"/>
  <c r="K369" i="1"/>
  <c r="H368" i="1"/>
  <c r="U368" i="1"/>
  <c r="Y364" i="1"/>
  <c r="L364" i="1"/>
  <c r="V363" i="1"/>
  <c r="I363" i="1"/>
  <c r="X361" i="1"/>
  <c r="K361" i="1"/>
  <c r="U360" i="1"/>
  <c r="H360" i="1"/>
  <c r="W358" i="1"/>
  <c r="J358" i="1"/>
  <c r="L356" i="1"/>
  <c r="Y356" i="1"/>
  <c r="I355" i="1"/>
  <c r="V355" i="1"/>
  <c r="K353" i="1"/>
  <c r="X353" i="1"/>
  <c r="U352" i="1"/>
  <c r="H352" i="1"/>
  <c r="W350" i="1"/>
  <c r="J350" i="1"/>
  <c r="V347" i="1"/>
  <c r="I347" i="1"/>
  <c r="X345" i="1"/>
  <c r="K345" i="1"/>
  <c r="H344" i="1"/>
  <c r="U344" i="1"/>
  <c r="W342" i="1"/>
  <c r="J342" i="1"/>
  <c r="Y340" i="1"/>
  <c r="L340" i="1"/>
  <c r="V339" i="1"/>
  <c r="I339" i="1"/>
  <c r="H336" i="1"/>
  <c r="U336" i="1"/>
  <c r="W334" i="1"/>
  <c r="J334" i="1"/>
  <c r="Y332" i="1"/>
  <c r="L332" i="1"/>
  <c r="J326" i="1"/>
  <c r="W326" i="1"/>
  <c r="L324" i="1"/>
  <c r="Y324" i="1"/>
  <c r="I323" i="1"/>
  <c r="V323" i="1"/>
  <c r="K321" i="1"/>
  <c r="X321" i="1"/>
  <c r="Y316" i="1"/>
  <c r="L316" i="1"/>
  <c r="I315" i="1"/>
  <c r="V315" i="1"/>
  <c r="K313" i="1"/>
  <c r="X313" i="1"/>
  <c r="U312" i="1"/>
  <c r="H312" i="1"/>
  <c r="Y308" i="1"/>
  <c r="L308" i="1"/>
  <c r="I307" i="1"/>
  <c r="V307" i="1"/>
  <c r="K305" i="1"/>
  <c r="X305" i="1"/>
  <c r="W302" i="1"/>
  <c r="J302" i="1"/>
  <c r="Y300" i="1"/>
  <c r="L300" i="1"/>
  <c r="AF300" i="1"/>
  <c r="V299" i="1"/>
  <c r="I299" i="1"/>
  <c r="X297" i="1"/>
  <c r="K297" i="1"/>
  <c r="H296" i="1"/>
  <c r="U296" i="1"/>
  <c r="J294" i="1"/>
  <c r="W294" i="1"/>
  <c r="L292" i="1"/>
  <c r="Y292" i="1"/>
  <c r="X289" i="1"/>
  <c r="K289" i="1"/>
  <c r="L284" i="1"/>
  <c r="Y284" i="1"/>
  <c r="K281" i="1"/>
  <c r="X281" i="1"/>
  <c r="U280" i="1"/>
  <c r="H280" i="1"/>
  <c r="W278" i="1"/>
  <c r="J278" i="1"/>
  <c r="L276" i="1"/>
  <c r="Y276" i="1"/>
  <c r="I275" i="1"/>
  <c r="V275" i="1"/>
  <c r="J270" i="1"/>
  <c r="W270" i="1"/>
  <c r="X265" i="1"/>
  <c r="K265" i="1"/>
  <c r="H264" i="1"/>
  <c r="U264" i="1"/>
  <c r="Y260" i="1"/>
  <c r="L260" i="1"/>
  <c r="H256" i="1"/>
  <c r="U256" i="1"/>
  <c r="J254" i="1"/>
  <c r="W254" i="1"/>
  <c r="L252" i="1"/>
  <c r="Y252" i="1"/>
  <c r="I251" i="1"/>
  <c r="V251" i="1"/>
  <c r="X249" i="1"/>
  <c r="K249" i="1"/>
  <c r="H248" i="1"/>
  <c r="U248" i="1"/>
  <c r="W246" i="1"/>
  <c r="J246" i="1"/>
  <c r="L244" i="1"/>
  <c r="Y244" i="1"/>
  <c r="K241" i="1"/>
  <c r="X241" i="1"/>
  <c r="W238" i="1"/>
  <c r="J238" i="1"/>
  <c r="Y236" i="1"/>
  <c r="L236" i="1"/>
  <c r="V235" i="1"/>
  <c r="I235" i="1"/>
  <c r="K233" i="1"/>
  <c r="X233" i="1"/>
  <c r="H232" i="1"/>
  <c r="U232" i="1"/>
  <c r="W230" i="1"/>
  <c r="J230" i="1"/>
  <c r="L228" i="1"/>
  <c r="AF228" i="1"/>
  <c r="Y228" i="1"/>
  <c r="V227" i="1"/>
  <c r="I227" i="1"/>
  <c r="K225" i="1"/>
  <c r="X225" i="1"/>
  <c r="U224" i="1"/>
  <c r="H224" i="1"/>
  <c r="W222" i="1"/>
  <c r="J222" i="1"/>
  <c r="L220" i="1"/>
  <c r="Y220" i="1"/>
  <c r="I219" i="1"/>
  <c r="V219" i="1"/>
  <c r="K217" i="1"/>
  <c r="X217" i="1"/>
  <c r="U216" i="1"/>
  <c r="H216" i="1"/>
  <c r="J214" i="1"/>
  <c r="W214" i="1"/>
  <c r="Y212" i="1"/>
  <c r="L212" i="1"/>
  <c r="V211" i="1"/>
  <c r="I211" i="1"/>
  <c r="X209" i="1"/>
  <c r="K209" i="1"/>
  <c r="U208" i="1"/>
  <c r="H208" i="1"/>
  <c r="W206" i="1"/>
  <c r="J206" i="1"/>
  <c r="Y204" i="1"/>
  <c r="L204" i="1"/>
  <c r="V203" i="1"/>
  <c r="I203" i="1"/>
  <c r="X201" i="1"/>
  <c r="K201" i="1"/>
  <c r="H200" i="1"/>
  <c r="U200" i="1"/>
  <c r="J198" i="1"/>
  <c r="W198" i="1"/>
  <c r="L196" i="1"/>
  <c r="Y196" i="1"/>
  <c r="V195" i="1"/>
  <c r="I195" i="1"/>
  <c r="X193" i="1"/>
  <c r="K193" i="1"/>
  <c r="U192" i="1"/>
  <c r="H192" i="1"/>
  <c r="W190" i="1"/>
  <c r="J190" i="1"/>
  <c r="Y188" i="1"/>
  <c r="L188" i="1"/>
  <c r="AF188" i="1"/>
  <c r="I187" i="1"/>
  <c r="V187" i="1"/>
  <c r="K185" i="1"/>
  <c r="X185" i="1"/>
  <c r="H184" i="1"/>
  <c r="U184" i="1"/>
  <c r="W182" i="1"/>
  <c r="J182" i="1"/>
  <c r="L180" i="1"/>
  <c r="Y180" i="1"/>
  <c r="V179" i="1"/>
  <c r="I179" i="1"/>
  <c r="J174" i="1"/>
  <c r="W174" i="1"/>
  <c r="L172" i="1"/>
  <c r="Y172" i="1"/>
  <c r="X169" i="1"/>
  <c r="K169" i="1"/>
  <c r="U168" i="1"/>
  <c r="H168" i="1"/>
  <c r="J166" i="1"/>
  <c r="W166" i="1"/>
  <c r="Y164" i="1"/>
  <c r="L164" i="1"/>
  <c r="AF164" i="1"/>
  <c r="I163" i="1"/>
  <c r="V163" i="1"/>
  <c r="X161" i="1"/>
  <c r="K161" i="1"/>
  <c r="U160" i="1"/>
  <c r="H160" i="1"/>
  <c r="W158" i="1"/>
  <c r="J158" i="1"/>
  <c r="Y156" i="1"/>
  <c r="L156" i="1"/>
  <c r="I155" i="1"/>
  <c r="V155" i="1"/>
  <c r="X153" i="1"/>
  <c r="K153" i="1"/>
  <c r="H152" i="1"/>
  <c r="U152" i="1"/>
  <c r="J150" i="1"/>
  <c r="W150" i="1"/>
  <c r="Y148" i="1"/>
  <c r="L148" i="1"/>
  <c r="I147" i="1"/>
  <c r="V147" i="1"/>
  <c r="K145" i="1"/>
  <c r="X145" i="1"/>
  <c r="H144" i="1"/>
  <c r="U144" i="1"/>
  <c r="Y140" i="1"/>
  <c r="L140" i="1"/>
  <c r="I139" i="1"/>
  <c r="V139" i="1"/>
  <c r="X137" i="1"/>
  <c r="K137" i="1"/>
  <c r="J134" i="1"/>
  <c r="W134" i="1"/>
  <c r="Y132" i="1"/>
  <c r="L132" i="1"/>
  <c r="I131" i="1"/>
  <c r="V131" i="1"/>
  <c r="X129" i="1"/>
  <c r="K129" i="1"/>
  <c r="U128" i="1"/>
  <c r="H128" i="1"/>
  <c r="L124" i="1"/>
  <c r="Y124" i="1"/>
  <c r="V123" i="1"/>
  <c r="I123" i="1"/>
  <c r="W118" i="1"/>
  <c r="J118" i="1"/>
  <c r="Y116" i="1"/>
  <c r="L116" i="1"/>
  <c r="V115" i="1"/>
  <c r="I115" i="1"/>
  <c r="X113" i="1"/>
  <c r="K113" i="1"/>
  <c r="U112" i="1"/>
  <c r="H112" i="1"/>
  <c r="W110" i="1"/>
  <c r="J110" i="1"/>
  <c r="L108" i="1"/>
  <c r="Y108" i="1"/>
  <c r="K105" i="1"/>
  <c r="X105" i="1"/>
  <c r="W102" i="1"/>
  <c r="J102" i="1"/>
  <c r="V99" i="1"/>
  <c r="I99" i="1"/>
  <c r="H96" i="1"/>
  <c r="U96" i="1"/>
  <c r="J94" i="1"/>
  <c r="W94" i="1"/>
  <c r="L92" i="1"/>
  <c r="AF92" i="1"/>
  <c r="Y92" i="1"/>
  <c r="X89" i="1"/>
  <c r="K89" i="1"/>
  <c r="U88" i="1"/>
  <c r="H88" i="1"/>
  <c r="W86" i="1"/>
  <c r="J86" i="1"/>
  <c r="Y84" i="1"/>
  <c r="L84" i="1"/>
  <c r="I83" i="1"/>
  <c r="V83" i="1"/>
  <c r="X81" i="1"/>
  <c r="K81" i="1"/>
  <c r="U80" i="1"/>
  <c r="H80" i="1"/>
  <c r="J78" i="1"/>
  <c r="W78" i="1"/>
  <c r="Y76" i="1"/>
  <c r="L76" i="1"/>
  <c r="I75" i="1"/>
  <c r="V75" i="1"/>
  <c r="H72" i="1"/>
  <c r="U72" i="1"/>
  <c r="J70" i="1"/>
  <c r="W70" i="1"/>
  <c r="Y68" i="1"/>
  <c r="L68" i="1"/>
  <c r="I67" i="1"/>
  <c r="V67" i="1"/>
  <c r="X65" i="1"/>
  <c r="K65" i="1"/>
  <c r="U64" i="1"/>
  <c r="H64" i="1"/>
  <c r="J62" i="1"/>
  <c r="W62" i="1"/>
  <c r="L60" i="1"/>
  <c r="Y60" i="1"/>
  <c r="U56" i="1"/>
  <c r="H56" i="1"/>
  <c r="W54" i="1"/>
  <c r="J54" i="1"/>
  <c r="L52" i="1"/>
  <c r="Y52" i="1"/>
  <c r="I51" i="1"/>
  <c r="V51" i="1"/>
  <c r="K49" i="1"/>
  <c r="X49" i="1"/>
  <c r="J46" i="1"/>
  <c r="W46" i="1"/>
  <c r="Y44" i="1"/>
  <c r="L44" i="1"/>
  <c r="I43" i="1"/>
  <c r="V43" i="1"/>
  <c r="X41" i="1"/>
  <c r="K41" i="1"/>
  <c r="U40" i="1"/>
  <c r="H40" i="1"/>
  <c r="Y36" i="1"/>
  <c r="L36" i="1"/>
  <c r="I35" i="1"/>
  <c r="V35" i="1"/>
  <c r="K33" i="1"/>
  <c r="X33" i="1"/>
  <c r="J30" i="1"/>
  <c r="W30" i="1"/>
  <c r="I27" i="1"/>
  <c r="V27" i="1"/>
  <c r="X25" i="1"/>
  <c r="K25" i="1"/>
  <c r="U24" i="1"/>
  <c r="H24" i="1"/>
  <c r="W22" i="1"/>
  <c r="J22" i="1"/>
  <c r="Y20" i="1"/>
  <c r="L20" i="1"/>
  <c r="X17" i="1"/>
  <c r="K17" i="1"/>
  <c r="M3387" i="1"/>
  <c r="N3387" i="1"/>
  <c r="Q3387" i="1"/>
  <c r="M1205" i="1"/>
  <c r="N1205" i="1"/>
  <c r="Q1205" i="1"/>
  <c r="AF1205" i="1"/>
  <c r="M2148" i="1"/>
  <c r="N2148" i="1"/>
  <c r="Q2148" i="1"/>
  <c r="M2222" i="1"/>
  <c r="N2222" i="1"/>
  <c r="Q2222" i="1"/>
  <c r="AE2315" i="1"/>
  <c r="AH2315" i="1"/>
  <c r="AI2315" i="1"/>
  <c r="AE2404" i="1"/>
  <c r="AH2404" i="1"/>
  <c r="AI2404" i="1"/>
  <c r="X1856" i="1"/>
  <c r="K1856" i="1"/>
  <c r="H1855" i="1"/>
  <c r="U1855" i="1"/>
  <c r="W1853" i="1"/>
  <c r="J1853" i="1"/>
  <c r="L1851" i="1"/>
  <c r="Y1851" i="1"/>
  <c r="V1850" i="1"/>
  <c r="I1850" i="1"/>
  <c r="X1848" i="1"/>
  <c r="K1848" i="1"/>
  <c r="U1847" i="1"/>
  <c r="H1847" i="1"/>
  <c r="W1845" i="1"/>
  <c r="J1845" i="1"/>
  <c r="Y1843" i="1"/>
  <c r="L1843" i="1"/>
  <c r="V1842" i="1"/>
  <c r="I1842" i="1"/>
  <c r="K1840" i="1"/>
  <c r="X1840" i="1"/>
  <c r="U1839" i="1"/>
  <c r="H1839" i="1"/>
  <c r="W1837" i="1"/>
  <c r="J1837" i="1"/>
  <c r="L1835" i="1"/>
  <c r="Y1835" i="1"/>
  <c r="V1834" i="1"/>
  <c r="I1834" i="1"/>
  <c r="X1832" i="1"/>
  <c r="K1832" i="1"/>
  <c r="J1829" i="1"/>
  <c r="W1829" i="1"/>
  <c r="Y1827" i="1"/>
  <c r="L1827" i="1"/>
  <c r="AF1827" i="1"/>
  <c r="V1826" i="1"/>
  <c r="I1826" i="1"/>
  <c r="X1824" i="1"/>
  <c r="K1824" i="1"/>
  <c r="U1823" i="1"/>
  <c r="H1823" i="1"/>
  <c r="W1821" i="1"/>
  <c r="J1821" i="1"/>
  <c r="Y1819" i="1"/>
  <c r="L1819" i="1"/>
  <c r="X1816" i="1"/>
  <c r="K1816" i="1"/>
  <c r="J1813" i="1"/>
  <c r="W1813" i="1"/>
  <c r="L1811" i="1"/>
  <c r="Y1811" i="1"/>
  <c r="U1807" i="1"/>
  <c r="H1807" i="1"/>
  <c r="Y1803" i="1"/>
  <c r="L1803" i="1"/>
  <c r="X1800" i="1"/>
  <c r="K1800" i="1"/>
  <c r="U1799" i="1"/>
  <c r="H1799" i="1"/>
  <c r="J1797" i="1"/>
  <c r="W1797" i="1"/>
  <c r="Y1795" i="1"/>
  <c r="L1795" i="1"/>
  <c r="V1794" i="1"/>
  <c r="I1794" i="1"/>
  <c r="X1792" i="1"/>
  <c r="K1792" i="1"/>
  <c r="H1791" i="1"/>
  <c r="U1791" i="1"/>
  <c r="J1789" i="1"/>
  <c r="W1789" i="1"/>
  <c r="L1787" i="1"/>
  <c r="Y1787" i="1"/>
  <c r="V1786" i="1"/>
  <c r="I1786" i="1"/>
  <c r="X1784" i="1"/>
  <c r="K1784" i="1"/>
  <c r="H1783" i="1"/>
  <c r="U1783" i="1"/>
  <c r="J1781" i="1"/>
  <c r="W1781" i="1"/>
  <c r="L1779" i="1"/>
  <c r="Y1779" i="1"/>
  <c r="V1778" i="1"/>
  <c r="I1778" i="1"/>
  <c r="K1776" i="1"/>
  <c r="X1776" i="1"/>
  <c r="U1775" i="1"/>
  <c r="H1775" i="1"/>
  <c r="J1773" i="1"/>
  <c r="W1773" i="1"/>
  <c r="Y1771" i="1"/>
  <c r="L1771" i="1"/>
  <c r="J1765" i="1"/>
  <c r="W1765" i="1"/>
  <c r="Y1763" i="1"/>
  <c r="L1763" i="1"/>
  <c r="V1762" i="1"/>
  <c r="I1762" i="1"/>
  <c r="K1760" i="1"/>
  <c r="X1760" i="1"/>
  <c r="U1759" i="1"/>
  <c r="H1759" i="1"/>
  <c r="W1757" i="1"/>
  <c r="J1757" i="1"/>
  <c r="Y1755" i="1"/>
  <c r="L1755" i="1"/>
  <c r="V1754" i="1"/>
  <c r="I1754" i="1"/>
  <c r="J1749" i="1"/>
  <c r="W1749" i="1"/>
  <c r="Y1747" i="1"/>
  <c r="L1747" i="1"/>
  <c r="K1744" i="1"/>
  <c r="X1744" i="1"/>
  <c r="U1743" i="1"/>
  <c r="H1743" i="1"/>
  <c r="W1741" i="1"/>
  <c r="J1741" i="1"/>
  <c r="Y1739" i="1"/>
  <c r="L1739" i="1"/>
  <c r="V1738" i="1"/>
  <c r="I1738" i="1"/>
  <c r="X1736" i="1"/>
  <c r="K1736" i="1"/>
  <c r="U1735" i="1"/>
  <c r="H1735" i="1"/>
  <c r="J1733" i="1"/>
  <c r="W1733" i="1"/>
  <c r="Y1731" i="1"/>
  <c r="L1731" i="1"/>
  <c r="AF1731" i="1"/>
  <c r="X1728" i="1"/>
  <c r="K1728" i="1"/>
  <c r="U1727" i="1"/>
  <c r="H1727" i="1"/>
  <c r="J1725" i="1"/>
  <c r="W1725" i="1"/>
  <c r="Y1723" i="1"/>
  <c r="L1723" i="1"/>
  <c r="I1722" i="1"/>
  <c r="V1722" i="1"/>
  <c r="K1720" i="1"/>
  <c r="X1720" i="1"/>
  <c r="H1719" i="1"/>
  <c r="U1719" i="1"/>
  <c r="W1717" i="1"/>
  <c r="J1717" i="1"/>
  <c r="Y1715" i="1"/>
  <c r="L1715" i="1"/>
  <c r="I1714" i="1"/>
  <c r="V1714" i="1"/>
  <c r="X1712" i="1"/>
  <c r="K1712" i="1"/>
  <c r="U1711" i="1"/>
  <c r="H1711" i="1"/>
  <c r="W1709" i="1"/>
  <c r="J1709" i="1"/>
  <c r="L1707" i="1"/>
  <c r="Y1707" i="1"/>
  <c r="I1706" i="1"/>
  <c r="V1706" i="1"/>
  <c r="X1704" i="1"/>
  <c r="K1704" i="1"/>
  <c r="J1701" i="1"/>
  <c r="W1701" i="1"/>
  <c r="Y1699" i="1"/>
  <c r="L1699" i="1"/>
  <c r="I1698" i="1"/>
  <c r="V1698" i="1"/>
  <c r="U1695" i="1"/>
  <c r="H1695" i="1"/>
  <c r="W1693" i="1"/>
  <c r="J1693" i="1"/>
  <c r="Y1691" i="1"/>
  <c r="L1691" i="1"/>
  <c r="AF1691" i="1"/>
  <c r="I1690" i="1"/>
  <c r="V1690" i="1"/>
  <c r="H1687" i="1"/>
  <c r="U1687" i="1"/>
  <c r="Y1683" i="1"/>
  <c r="L1683" i="1"/>
  <c r="V1682" i="1"/>
  <c r="I1682" i="1"/>
  <c r="K1680" i="1"/>
  <c r="X1680" i="1"/>
  <c r="U1679" i="1"/>
  <c r="H1679" i="1"/>
  <c r="J1677" i="1"/>
  <c r="W1677" i="1"/>
  <c r="L1675" i="1"/>
  <c r="Y1675" i="1"/>
  <c r="V1674" i="1"/>
  <c r="I1674" i="1"/>
  <c r="X1672" i="1"/>
  <c r="K1672" i="1"/>
  <c r="U1671" i="1"/>
  <c r="H1671" i="1"/>
  <c r="W1669" i="1"/>
  <c r="J1669" i="1"/>
  <c r="L1667" i="1"/>
  <c r="Y1667" i="1"/>
  <c r="I1666" i="1"/>
  <c r="V1666" i="1"/>
  <c r="W1661" i="1"/>
  <c r="J1661" i="1"/>
  <c r="L1659" i="1"/>
  <c r="Y1659" i="1"/>
  <c r="V1658" i="1"/>
  <c r="I1658" i="1"/>
  <c r="H1655" i="1"/>
  <c r="U1655" i="1"/>
  <c r="J1653" i="1"/>
  <c r="W1653" i="1"/>
  <c r="L1651" i="1"/>
  <c r="Y1651" i="1"/>
  <c r="I1650" i="1"/>
  <c r="V1650" i="1"/>
  <c r="U1647" i="1"/>
  <c r="H1647" i="1"/>
  <c r="J1645" i="1"/>
  <c r="W1645" i="1"/>
  <c r="Y1643" i="1"/>
  <c r="L1643" i="1"/>
  <c r="AF1643" i="1"/>
  <c r="I1642" i="1"/>
  <c r="V1642" i="1"/>
  <c r="X1640" i="1"/>
  <c r="K1640" i="1"/>
  <c r="W1637" i="1"/>
  <c r="J1637" i="1"/>
  <c r="L1635" i="1"/>
  <c r="Y1635" i="1"/>
  <c r="V1634" i="1"/>
  <c r="I1634" i="1"/>
  <c r="K1632" i="1"/>
  <c r="X1632" i="1"/>
  <c r="U1631" i="1"/>
  <c r="H1631" i="1"/>
  <c r="L1627" i="1"/>
  <c r="Y1627" i="1"/>
  <c r="V1626" i="1"/>
  <c r="I1626" i="1"/>
  <c r="K1624" i="1"/>
  <c r="X1624" i="1"/>
  <c r="U1623" i="1"/>
  <c r="H1623" i="1"/>
  <c r="J1621" i="1"/>
  <c r="W1621" i="1"/>
  <c r="L1619" i="1"/>
  <c r="AF1619" i="1"/>
  <c r="Y1619" i="1"/>
  <c r="V1618" i="1"/>
  <c r="I1618" i="1"/>
  <c r="K1616" i="1"/>
  <c r="X1616" i="1"/>
  <c r="H1615" i="1"/>
  <c r="U1615" i="1"/>
  <c r="L1611" i="1"/>
  <c r="Y1611" i="1"/>
  <c r="X1608" i="1"/>
  <c r="K1608" i="1"/>
  <c r="U1607" i="1"/>
  <c r="H1607" i="1"/>
  <c r="W1605" i="1"/>
  <c r="J1605" i="1"/>
  <c r="L1603" i="1"/>
  <c r="Y1603" i="1"/>
  <c r="V1602" i="1"/>
  <c r="I1602" i="1"/>
  <c r="U1599" i="1"/>
  <c r="H1599" i="1"/>
  <c r="J1597" i="1"/>
  <c r="W1597" i="1"/>
  <c r="Y1595" i="1"/>
  <c r="L1595" i="1"/>
  <c r="I1594" i="1"/>
  <c r="V1594" i="1"/>
  <c r="X1592" i="1"/>
  <c r="K1592" i="1"/>
  <c r="L1587" i="1"/>
  <c r="Y1587" i="1"/>
  <c r="I1586" i="1"/>
  <c r="V1586" i="1"/>
  <c r="K1584" i="1"/>
  <c r="X1584" i="1"/>
  <c r="U1583" i="1"/>
  <c r="H1583" i="1"/>
  <c r="J1581" i="1"/>
  <c r="W1581" i="1"/>
  <c r="Y1579" i="1"/>
  <c r="L1579" i="1"/>
  <c r="I1578" i="1"/>
  <c r="V1578" i="1"/>
  <c r="K1576" i="1"/>
  <c r="X1576" i="1"/>
  <c r="H1575" i="1"/>
  <c r="U1575" i="1"/>
  <c r="W1573" i="1"/>
  <c r="J1573" i="1"/>
  <c r="Y1571" i="1"/>
  <c r="L1571" i="1"/>
  <c r="V1570" i="1"/>
  <c r="I1570" i="1"/>
  <c r="K1568" i="1"/>
  <c r="X1568" i="1"/>
  <c r="H1567" i="1"/>
  <c r="U1567" i="1"/>
  <c r="J1565" i="1"/>
  <c r="W1565" i="1"/>
  <c r="Y1563" i="1"/>
  <c r="L1563" i="1"/>
  <c r="V1562" i="1"/>
  <c r="I1562" i="1"/>
  <c r="K1560" i="1"/>
  <c r="X1560" i="1"/>
  <c r="U1559" i="1"/>
  <c r="H1559" i="1"/>
  <c r="J1557" i="1"/>
  <c r="W1557" i="1"/>
  <c r="L1555" i="1"/>
  <c r="Y1555" i="1"/>
  <c r="U1551" i="1"/>
  <c r="H1551" i="1"/>
  <c r="J1549" i="1"/>
  <c r="W1549" i="1"/>
  <c r="L1547" i="1"/>
  <c r="Y1547" i="1"/>
  <c r="V1546" i="1"/>
  <c r="I1546" i="1"/>
  <c r="K1544" i="1"/>
  <c r="X1544" i="1"/>
  <c r="U1543" i="1"/>
  <c r="H1543" i="1"/>
  <c r="J1541" i="1"/>
  <c r="W1541" i="1"/>
  <c r="Y1539" i="1"/>
  <c r="L1539" i="1"/>
  <c r="K1536" i="1"/>
  <c r="X1536" i="1"/>
  <c r="U1535" i="1"/>
  <c r="H1535" i="1"/>
  <c r="J1533" i="1"/>
  <c r="W1533" i="1"/>
  <c r="Y1531" i="1"/>
  <c r="L1531" i="1"/>
  <c r="X1528" i="1"/>
  <c r="K1528" i="1"/>
  <c r="U1527" i="1"/>
  <c r="H1527" i="1"/>
  <c r="V1522" i="1"/>
  <c r="I1522" i="1"/>
  <c r="X1520" i="1"/>
  <c r="K1520" i="1"/>
  <c r="U1519" i="1"/>
  <c r="H1519" i="1"/>
  <c r="W1517" i="1"/>
  <c r="J1517" i="1"/>
  <c r="Y1515" i="1"/>
  <c r="L1515" i="1"/>
  <c r="I1514" i="1"/>
  <c r="V1514" i="1"/>
  <c r="X1512" i="1"/>
  <c r="K1512" i="1"/>
  <c r="U1511" i="1"/>
  <c r="H1511" i="1"/>
  <c r="J1509" i="1"/>
  <c r="W1509" i="1"/>
  <c r="L1507" i="1"/>
  <c r="Y1507" i="1"/>
  <c r="V1506" i="1"/>
  <c r="I1506" i="1"/>
  <c r="H1503" i="1"/>
  <c r="U1503" i="1"/>
  <c r="W1501" i="1"/>
  <c r="J1501" i="1"/>
  <c r="Y1499" i="1"/>
  <c r="L1499" i="1"/>
  <c r="X1496" i="1"/>
  <c r="K1496" i="1"/>
  <c r="J1493" i="1"/>
  <c r="W1493" i="1"/>
  <c r="L1491" i="1"/>
  <c r="Y1491" i="1"/>
  <c r="I1490" i="1"/>
  <c r="V1490" i="1"/>
  <c r="X1488" i="1"/>
  <c r="K1488" i="1"/>
  <c r="U1487" i="1"/>
  <c r="H1487" i="1"/>
  <c r="W1485" i="1"/>
  <c r="J1485" i="1"/>
  <c r="Y1483" i="1"/>
  <c r="L1483" i="1"/>
  <c r="V1482" i="1"/>
  <c r="I1482" i="1"/>
  <c r="K1480" i="1"/>
  <c r="X1480" i="1"/>
  <c r="H1479" i="1"/>
  <c r="U1479" i="1"/>
  <c r="W1477" i="1"/>
  <c r="J1477" i="1"/>
  <c r="L1475" i="1"/>
  <c r="Y1475" i="1"/>
  <c r="V1474" i="1"/>
  <c r="I1474" i="1"/>
  <c r="K1472" i="1"/>
  <c r="X1472" i="1"/>
  <c r="U1471" i="1"/>
  <c r="H1471" i="1"/>
  <c r="W1469" i="1"/>
  <c r="J1469" i="1"/>
  <c r="V1466" i="1"/>
  <c r="I1466" i="1"/>
  <c r="J1461" i="1"/>
  <c r="W1461" i="1"/>
  <c r="Y1459" i="1"/>
  <c r="L1459" i="1"/>
  <c r="X1456" i="1"/>
  <c r="K1456" i="1"/>
  <c r="M1455" i="1"/>
  <c r="N1455" i="1"/>
  <c r="Q1455" i="1"/>
  <c r="AE1455" i="1"/>
  <c r="AH1455" i="1"/>
  <c r="AI1455" i="1"/>
  <c r="AF1455" i="1"/>
  <c r="L1451" i="1"/>
  <c r="Y1451" i="1"/>
  <c r="I1450" i="1"/>
  <c r="V1450" i="1"/>
  <c r="K1448" i="1"/>
  <c r="X1448" i="1"/>
  <c r="J1445" i="1"/>
  <c r="W1445" i="1"/>
  <c r="L1443" i="1"/>
  <c r="Y1443" i="1"/>
  <c r="V1442" i="1"/>
  <c r="I1442" i="1"/>
  <c r="K1440" i="1"/>
  <c r="X1440" i="1"/>
  <c r="W1437" i="1"/>
  <c r="J1437" i="1"/>
  <c r="Y1435" i="1"/>
  <c r="L1435" i="1"/>
  <c r="K1432" i="1"/>
  <c r="X1432" i="1"/>
  <c r="U1431" i="1"/>
  <c r="H1431" i="1"/>
  <c r="J1429" i="1"/>
  <c r="W1429" i="1"/>
  <c r="Y1427" i="1"/>
  <c r="L1427" i="1"/>
  <c r="X1424" i="1"/>
  <c r="K1424" i="1"/>
  <c r="J1421" i="1"/>
  <c r="W1421" i="1"/>
  <c r="Y1419" i="1"/>
  <c r="L1419" i="1"/>
  <c r="I1418" i="1"/>
  <c r="V1418" i="1"/>
  <c r="X1416" i="1"/>
  <c r="K1416" i="1"/>
  <c r="J1413" i="1"/>
  <c r="W1413" i="1"/>
  <c r="Y1411" i="1"/>
  <c r="L1411" i="1"/>
  <c r="I1410" i="1"/>
  <c r="V1410" i="1"/>
  <c r="K1408" i="1"/>
  <c r="X1408" i="1"/>
  <c r="J1405" i="1"/>
  <c r="W1405" i="1"/>
  <c r="Y1403" i="1"/>
  <c r="L1403" i="1"/>
  <c r="X1400" i="1"/>
  <c r="K1400" i="1"/>
  <c r="U1399" i="1"/>
  <c r="H1399" i="1"/>
  <c r="J1397" i="1"/>
  <c r="W1397" i="1"/>
  <c r="L1395" i="1"/>
  <c r="Y1395" i="1"/>
  <c r="V1394" i="1"/>
  <c r="I1394" i="1"/>
  <c r="X1392" i="1"/>
  <c r="K1392" i="1"/>
  <c r="H1391" i="1"/>
  <c r="U1391" i="1"/>
  <c r="W1389" i="1"/>
  <c r="J1389" i="1"/>
  <c r="Y1387" i="1"/>
  <c r="L1387" i="1"/>
  <c r="V1386" i="1"/>
  <c r="I1386" i="1"/>
  <c r="K1384" i="1"/>
  <c r="X1384" i="1"/>
  <c r="H1383" i="1"/>
  <c r="U1383" i="1"/>
  <c r="J1381" i="1"/>
  <c r="W1381" i="1"/>
  <c r="Y1379" i="1"/>
  <c r="L1379" i="1"/>
  <c r="AF1379" i="1"/>
  <c r="I1378" i="1"/>
  <c r="V1378" i="1"/>
  <c r="J1373" i="1"/>
  <c r="W1373" i="1"/>
  <c r="L1371" i="1"/>
  <c r="AF1371" i="1"/>
  <c r="Y1371" i="1"/>
  <c r="I1370" i="1"/>
  <c r="V1370" i="1"/>
  <c r="X1368" i="1"/>
  <c r="K1368" i="1"/>
  <c r="U1367" i="1"/>
  <c r="H1367" i="1"/>
  <c r="AE23" i="1"/>
  <c r="AH23" i="1"/>
  <c r="AI23" i="1"/>
  <c r="M23" i="1"/>
  <c r="N23" i="1"/>
  <c r="Q23" i="1"/>
  <c r="AF38" i="1"/>
  <c r="M38" i="1"/>
  <c r="N38" i="1"/>
  <c r="Q38" i="1"/>
  <c r="AF290" i="1"/>
  <c r="AE290" i="1"/>
  <c r="AH290" i="1"/>
  <c r="AI290" i="1"/>
  <c r="AE705" i="1"/>
  <c r="AH705" i="1"/>
  <c r="AI705" i="1"/>
  <c r="AF705" i="1"/>
  <c r="M705" i="1"/>
  <c r="N705" i="1"/>
  <c r="Q705" i="1"/>
  <c r="AF858" i="1"/>
  <c r="M858" i="1"/>
  <c r="N858" i="1"/>
  <c r="Q858" i="1"/>
  <c r="AF983" i="1"/>
  <c r="AE1365" i="1"/>
  <c r="AH1365" i="1"/>
  <c r="AI1365" i="1"/>
  <c r="AF1365" i="1"/>
  <c r="M1379" i="1"/>
  <c r="N1379" i="1"/>
  <c r="Q1379" i="1"/>
  <c r="AE1379" i="1"/>
  <c r="AH1379" i="1"/>
  <c r="AI1379" i="1"/>
  <c r="W1525" i="1"/>
  <c r="M1614" i="1"/>
  <c r="N1614" i="1"/>
  <c r="Q1614" i="1"/>
  <c r="K1504" i="1"/>
  <c r="W1613" i="1"/>
  <c r="H1703" i="1"/>
  <c r="V1818" i="1"/>
  <c r="M2211" i="1"/>
  <c r="N2211" i="1"/>
  <c r="Q2211" i="1"/>
  <c r="M2921" i="1"/>
  <c r="N2921" i="1"/>
  <c r="Q2921" i="1"/>
  <c r="AF1584" i="1"/>
  <c r="M218" i="1"/>
  <c r="N218" i="1"/>
  <c r="Q218" i="1"/>
  <c r="AE218" i="1"/>
  <c r="AH218" i="1"/>
  <c r="AI218" i="1"/>
  <c r="AF218" i="1"/>
  <c r="AE358" i="1"/>
  <c r="AH358" i="1"/>
  <c r="AI358" i="1"/>
  <c r="AF358" i="1"/>
  <c r="M369" i="1"/>
  <c r="N369" i="1"/>
  <c r="Q369" i="1"/>
  <c r="AF369" i="1"/>
  <c r="AE369" i="1"/>
  <c r="AH369" i="1"/>
  <c r="AI369" i="1"/>
  <c r="AF642" i="1"/>
  <c r="AE642" i="1"/>
  <c r="AH642" i="1"/>
  <c r="AI642" i="1"/>
  <c r="AF909" i="1"/>
  <c r="AE909" i="1"/>
  <c r="AH909" i="1"/>
  <c r="AI909" i="1"/>
  <c r="M1497" i="1"/>
  <c r="N1497" i="1"/>
  <c r="Q1497" i="1"/>
  <c r="I1530" i="1"/>
  <c r="X1552" i="1"/>
  <c r="U1831" i="1"/>
  <c r="V1802" i="1"/>
  <c r="R414" i="1"/>
  <c r="M268" i="1"/>
  <c r="N268" i="1"/>
  <c r="Q268" i="1"/>
  <c r="AE342" i="1"/>
  <c r="AH342" i="1"/>
  <c r="AI342" i="1"/>
  <c r="AF342" i="1"/>
  <c r="M359" i="1"/>
  <c r="N359" i="1"/>
  <c r="Q359" i="1"/>
  <c r="AF493" i="1"/>
  <c r="AE493" i="1"/>
  <c r="AH493" i="1"/>
  <c r="AI493" i="1"/>
  <c r="AE963" i="1"/>
  <c r="AH963" i="1"/>
  <c r="AI963" i="1"/>
  <c r="AE1283" i="1"/>
  <c r="AH1283" i="1"/>
  <c r="AI1283" i="1"/>
  <c r="U1495" i="1"/>
  <c r="M1581" i="1"/>
  <c r="N1581" i="1"/>
  <c r="Q1581" i="1"/>
  <c r="AE1581" i="1"/>
  <c r="AH1581" i="1"/>
  <c r="AI1581" i="1"/>
  <c r="AF1581" i="1"/>
  <c r="I1730" i="1"/>
  <c r="V1770" i="1"/>
  <c r="K1768" i="1"/>
  <c r="L1467" i="1"/>
  <c r="S293" i="1"/>
  <c r="T293" i="1"/>
  <c r="R293" i="1"/>
  <c r="M133" i="1"/>
  <c r="N133" i="1"/>
  <c r="Q133" i="1"/>
  <c r="AF133" i="1"/>
  <c r="AF311" i="1"/>
  <c r="AE311" i="1"/>
  <c r="AH311" i="1"/>
  <c r="AI311" i="1"/>
  <c r="M338" i="1"/>
  <c r="N338" i="1"/>
  <c r="Q338" i="1"/>
  <c r="AF338" i="1"/>
  <c r="AE338" i="1"/>
  <c r="AH338" i="1"/>
  <c r="AI338" i="1"/>
  <c r="M484" i="1"/>
  <c r="N484" i="1"/>
  <c r="Q484" i="1"/>
  <c r="M564" i="1"/>
  <c r="N564" i="1"/>
  <c r="Q564" i="1"/>
  <c r="M773" i="1"/>
  <c r="N773" i="1"/>
  <c r="Q773" i="1"/>
  <c r="AE773" i="1"/>
  <c r="AH773" i="1"/>
  <c r="AI773" i="1"/>
  <c r="AF773" i="1"/>
  <c r="AE899" i="1"/>
  <c r="AH899" i="1"/>
  <c r="AI899" i="1"/>
  <c r="M996" i="1"/>
  <c r="N996" i="1"/>
  <c r="Q996" i="1"/>
  <c r="AE1062" i="1"/>
  <c r="AH1062" i="1"/>
  <c r="AI1062" i="1"/>
  <c r="AF1106" i="1"/>
  <c r="AE1106" i="1"/>
  <c r="AH1106" i="1"/>
  <c r="AI1106" i="1"/>
  <c r="AE1181" i="1"/>
  <c r="AH1181" i="1"/>
  <c r="AI1181" i="1"/>
  <c r="AF1181" i="1"/>
  <c r="AE1183" i="1"/>
  <c r="AH1183" i="1"/>
  <c r="AI1183" i="1"/>
  <c r="M1183" i="1"/>
  <c r="N1183" i="1"/>
  <c r="Q1183" i="1"/>
  <c r="AF1183" i="1"/>
  <c r="AE1371" i="1"/>
  <c r="AH1371" i="1"/>
  <c r="AI1371" i="1"/>
  <c r="M1371" i="1"/>
  <c r="N1371" i="1"/>
  <c r="Q1371" i="1"/>
  <c r="J1629" i="1"/>
  <c r="M1691" i="1"/>
  <c r="N1691" i="1"/>
  <c r="Q1691" i="1"/>
  <c r="AE1691" i="1"/>
  <c r="AH1691" i="1"/>
  <c r="AI1691" i="1"/>
  <c r="H1767" i="1"/>
  <c r="X1656" i="1"/>
  <c r="V1810" i="1"/>
  <c r="AE2185" i="1"/>
  <c r="AH2185" i="1"/>
  <c r="AI2185" i="1"/>
  <c r="V2784" i="1"/>
  <c r="I2784" i="1"/>
  <c r="X2782" i="1"/>
  <c r="K2782" i="1"/>
  <c r="U2781" i="1"/>
  <c r="H2781" i="1"/>
  <c r="AF70" i="1"/>
  <c r="M70" i="1"/>
  <c r="N70" i="1"/>
  <c r="Q70" i="1"/>
  <c r="AF461" i="1"/>
  <c r="AE461" i="1"/>
  <c r="AH461" i="1"/>
  <c r="AI461" i="1"/>
  <c r="AE748" i="1"/>
  <c r="AH748" i="1"/>
  <c r="AI748" i="1"/>
  <c r="AF845" i="1"/>
  <c r="AE845" i="1"/>
  <c r="AH845" i="1"/>
  <c r="AI845" i="1"/>
  <c r="M980" i="1"/>
  <c r="N980" i="1"/>
  <c r="Q980" i="1"/>
  <c r="AE2035" i="1"/>
  <c r="AH2035" i="1"/>
  <c r="AI2035" i="1"/>
  <c r="M2054" i="1"/>
  <c r="N2054" i="1"/>
  <c r="Q2054" i="1"/>
  <c r="M2156" i="1"/>
  <c r="N2156" i="1"/>
  <c r="Q2156" i="1"/>
  <c r="AF842" i="1"/>
  <c r="M366" i="1"/>
  <c r="N366" i="1"/>
  <c r="Q366" i="1"/>
  <c r="AF366" i="1"/>
  <c r="M412" i="1"/>
  <c r="N412" i="1"/>
  <c r="Q412" i="1"/>
  <c r="M710" i="1"/>
  <c r="N710" i="1"/>
  <c r="Q710" i="1"/>
  <c r="AE710" i="1"/>
  <c r="AH710" i="1"/>
  <c r="AI710" i="1"/>
  <c r="AE1289" i="1"/>
  <c r="AH1289" i="1"/>
  <c r="AI1289" i="1"/>
  <c r="AF1289" i="1"/>
  <c r="AF1373" i="1"/>
  <c r="AE1373" i="1"/>
  <c r="AH1373" i="1"/>
  <c r="AI1373" i="1"/>
  <c r="W2779" i="1"/>
  <c r="J2779" i="1"/>
  <c r="Y2777" i="1"/>
  <c r="L2777" i="1"/>
  <c r="V2776" i="1"/>
  <c r="I2776" i="1"/>
  <c r="K2774" i="1"/>
  <c r="X2774" i="1"/>
  <c r="U2773" i="1"/>
  <c r="H2773" i="1"/>
  <c r="W2771" i="1"/>
  <c r="J2771" i="1"/>
  <c r="L2769" i="1"/>
  <c r="Y2769" i="1"/>
  <c r="V2768" i="1"/>
  <c r="I2768" i="1"/>
  <c r="K2766" i="1"/>
  <c r="X2766" i="1"/>
  <c r="W2763" i="1"/>
  <c r="J2763" i="1"/>
  <c r="L2761" i="1"/>
  <c r="Y2761" i="1"/>
  <c r="X2758" i="1"/>
  <c r="K2758" i="1"/>
  <c r="H2757" i="1"/>
  <c r="U2757" i="1"/>
  <c r="J2755" i="1"/>
  <c r="W2755" i="1"/>
  <c r="L2753" i="1"/>
  <c r="Y2753" i="1"/>
  <c r="V2752" i="1"/>
  <c r="I2752" i="1"/>
  <c r="K2750" i="1"/>
  <c r="X2750" i="1"/>
  <c r="H2749" i="1"/>
  <c r="U2749" i="1"/>
  <c r="W2747" i="1"/>
  <c r="J2747" i="1"/>
  <c r="L2745" i="1"/>
  <c r="Y2745" i="1"/>
  <c r="V2744" i="1"/>
  <c r="I2744" i="1"/>
  <c r="K2742" i="1"/>
  <c r="X2742" i="1"/>
  <c r="H2741" i="1"/>
  <c r="U2741" i="1"/>
  <c r="W2739" i="1"/>
  <c r="J2739" i="1"/>
  <c r="Y2737" i="1"/>
  <c r="L2737" i="1"/>
  <c r="V2736" i="1"/>
  <c r="I2736" i="1"/>
  <c r="X2734" i="1"/>
  <c r="K2734" i="1"/>
  <c r="U2733" i="1"/>
  <c r="H2733" i="1"/>
  <c r="J2731" i="1"/>
  <c r="W2731" i="1"/>
  <c r="Y2729" i="1"/>
  <c r="L2729" i="1"/>
  <c r="I2728" i="1"/>
  <c r="V2728" i="1"/>
  <c r="K2726" i="1"/>
  <c r="X2726" i="1"/>
  <c r="U2725" i="1"/>
  <c r="H2725" i="1"/>
  <c r="W2723" i="1"/>
  <c r="J2723" i="1"/>
  <c r="Y2721" i="1"/>
  <c r="L2721" i="1"/>
  <c r="V2720" i="1"/>
  <c r="I2720" i="1"/>
  <c r="X2718" i="1"/>
  <c r="K2718" i="1"/>
  <c r="W2715" i="1"/>
  <c r="J2715" i="1"/>
  <c r="L2713" i="1"/>
  <c r="Y2713" i="1"/>
  <c r="V2712" i="1"/>
  <c r="I2712" i="1"/>
  <c r="X2710" i="1"/>
  <c r="K2710" i="1"/>
  <c r="W2707" i="1"/>
  <c r="J2707" i="1"/>
  <c r="Y2705" i="1"/>
  <c r="L2705" i="1"/>
  <c r="I2704" i="1"/>
  <c r="V2704" i="1"/>
  <c r="X2702" i="1"/>
  <c r="K2702" i="1"/>
  <c r="U2701" i="1"/>
  <c r="H2701" i="1"/>
  <c r="W2699" i="1"/>
  <c r="J2699" i="1"/>
  <c r="L2697" i="1"/>
  <c r="Y2697" i="1"/>
  <c r="X2694" i="1"/>
  <c r="K2694" i="1"/>
  <c r="H2693" i="1"/>
  <c r="U2693" i="1"/>
  <c r="W2691" i="1"/>
  <c r="J2691" i="1"/>
  <c r="L2689" i="1"/>
  <c r="Y2689" i="1"/>
  <c r="V2688" i="1"/>
  <c r="I2688" i="1"/>
  <c r="X2686" i="1"/>
  <c r="K2686" i="1"/>
  <c r="H2685" i="1"/>
  <c r="U2685" i="1"/>
  <c r="J2683" i="1"/>
  <c r="W2683" i="1"/>
  <c r="L2681" i="1"/>
  <c r="Y2681" i="1"/>
  <c r="V2680" i="1"/>
  <c r="I2680" i="1"/>
  <c r="K2678" i="1"/>
  <c r="X2678" i="1"/>
  <c r="U2677" i="1"/>
  <c r="H2677" i="1"/>
  <c r="J2675" i="1"/>
  <c r="W2675" i="1"/>
  <c r="L2673" i="1"/>
  <c r="Y2673" i="1"/>
  <c r="V2672" i="1"/>
  <c r="I2672" i="1"/>
  <c r="X2670" i="1"/>
  <c r="K2670" i="1"/>
  <c r="U2669" i="1"/>
  <c r="H2669" i="1"/>
  <c r="W2667" i="1"/>
  <c r="J2667" i="1"/>
  <c r="L2665" i="1"/>
  <c r="Y2665" i="1"/>
  <c r="I2664" i="1"/>
  <c r="V2664" i="1"/>
  <c r="X2662" i="1"/>
  <c r="K2662" i="1"/>
  <c r="H2661" i="1"/>
  <c r="U2661" i="1"/>
  <c r="W2659" i="1"/>
  <c r="J2659" i="1"/>
  <c r="Y2657" i="1"/>
  <c r="L2657" i="1"/>
  <c r="V2656" i="1"/>
  <c r="I2656" i="1"/>
  <c r="K2654" i="1"/>
  <c r="X2654" i="1"/>
  <c r="U2653" i="1"/>
  <c r="H2653" i="1"/>
  <c r="J2651" i="1"/>
  <c r="W2651" i="1"/>
  <c r="Y2649" i="1"/>
  <c r="L2649" i="1"/>
  <c r="I2648" i="1"/>
  <c r="V2648" i="1"/>
  <c r="K2646" i="1"/>
  <c r="X2646" i="1"/>
  <c r="U2645" i="1"/>
  <c r="H2645" i="1"/>
  <c r="L2641" i="1"/>
  <c r="Y2641" i="1"/>
  <c r="V2640" i="1"/>
  <c r="I2640" i="1"/>
  <c r="K2638" i="1"/>
  <c r="X2638" i="1"/>
  <c r="U2637" i="1"/>
  <c r="H2637" i="1"/>
  <c r="J2635" i="1"/>
  <c r="W2635" i="1"/>
  <c r="Y2633" i="1"/>
  <c r="L2633" i="1"/>
  <c r="I2632" i="1"/>
  <c r="V2632" i="1"/>
  <c r="K2630" i="1"/>
  <c r="X2630" i="1"/>
  <c r="H2629" i="1"/>
  <c r="AF2629" i="1"/>
  <c r="U2629" i="1"/>
  <c r="J2627" i="1"/>
  <c r="W2627" i="1"/>
  <c r="Y2625" i="1"/>
  <c r="L2625" i="1"/>
  <c r="V2624" i="1"/>
  <c r="I2624" i="1"/>
  <c r="K2622" i="1"/>
  <c r="X2622" i="1"/>
  <c r="H2621" i="1"/>
  <c r="U2621" i="1"/>
  <c r="Y2617" i="1"/>
  <c r="L2617" i="1"/>
  <c r="I2616" i="1"/>
  <c r="V2616" i="1"/>
  <c r="K2614" i="1"/>
  <c r="X2614" i="1"/>
  <c r="U2613" i="1"/>
  <c r="H2613" i="1"/>
  <c r="Y2609" i="1"/>
  <c r="L2609" i="1"/>
  <c r="K2606" i="1"/>
  <c r="X2606" i="1"/>
  <c r="U2605" i="1"/>
  <c r="H2605" i="1"/>
  <c r="W2603" i="1"/>
  <c r="J2603" i="1"/>
  <c r="L2601" i="1"/>
  <c r="Y2601" i="1"/>
  <c r="I2600" i="1"/>
  <c r="V2600" i="1"/>
  <c r="U2597" i="1"/>
  <c r="H2597" i="1"/>
  <c r="W2595" i="1"/>
  <c r="J2595" i="1"/>
  <c r="L2593" i="1"/>
  <c r="Y2593" i="1"/>
  <c r="V2592" i="1"/>
  <c r="I2592" i="1"/>
  <c r="K2590" i="1"/>
  <c r="X2590" i="1"/>
  <c r="W2587" i="1"/>
  <c r="J2587" i="1"/>
  <c r="Y2585" i="1"/>
  <c r="L2585" i="1"/>
  <c r="I2584" i="1"/>
  <c r="V2584" i="1"/>
  <c r="X2582" i="1"/>
  <c r="K2582" i="1"/>
  <c r="U2581" i="1"/>
  <c r="H2581" i="1"/>
  <c r="W2579" i="1"/>
  <c r="J2579" i="1"/>
  <c r="Y2577" i="1"/>
  <c r="L2577" i="1"/>
  <c r="V2576" i="1"/>
  <c r="I2576" i="1"/>
  <c r="K2574" i="1"/>
  <c r="X2574" i="1"/>
  <c r="U2573" i="1"/>
  <c r="H2573" i="1"/>
  <c r="W2571" i="1"/>
  <c r="J2571" i="1"/>
  <c r="L2569" i="1"/>
  <c r="Y2569" i="1"/>
  <c r="I2568" i="1"/>
  <c r="V2568" i="1"/>
  <c r="X2566" i="1"/>
  <c r="K2566" i="1"/>
  <c r="H2565" i="1"/>
  <c r="U2565" i="1"/>
  <c r="W2563" i="1"/>
  <c r="J2563" i="1"/>
  <c r="L2561" i="1"/>
  <c r="Y2561" i="1"/>
  <c r="V2560" i="1"/>
  <c r="I2560" i="1"/>
  <c r="X2558" i="1"/>
  <c r="K2558" i="1"/>
  <c r="U2557" i="1"/>
  <c r="H2557" i="1"/>
  <c r="W2555" i="1"/>
  <c r="J2555" i="1"/>
  <c r="Y2553" i="1"/>
  <c r="L2553" i="1"/>
  <c r="I2552" i="1"/>
  <c r="V2552" i="1"/>
  <c r="K2550" i="1"/>
  <c r="X2550" i="1"/>
  <c r="W2547" i="1"/>
  <c r="J2547" i="1"/>
  <c r="Y2545" i="1"/>
  <c r="L2545" i="1"/>
  <c r="X2542" i="1"/>
  <c r="K2542" i="1"/>
  <c r="U2541" i="1"/>
  <c r="H2541" i="1"/>
  <c r="W2539" i="1"/>
  <c r="J2539" i="1"/>
  <c r="L2537" i="1"/>
  <c r="Y2537" i="1"/>
  <c r="V2536" i="1"/>
  <c r="I2536" i="1"/>
  <c r="X2534" i="1"/>
  <c r="K2534" i="1"/>
  <c r="U2533" i="1"/>
  <c r="H2533" i="1"/>
  <c r="J2531" i="1"/>
  <c r="W2531" i="1"/>
  <c r="L2529" i="1"/>
  <c r="Y2529" i="1"/>
  <c r="K2526" i="1"/>
  <c r="X2526" i="1"/>
  <c r="U2525" i="1"/>
  <c r="H2525" i="1"/>
  <c r="L2521" i="1"/>
  <c r="Y2521" i="1"/>
  <c r="I2520" i="1"/>
  <c r="V2520" i="1"/>
  <c r="K2518" i="1"/>
  <c r="X2518" i="1"/>
  <c r="H2517" i="1"/>
  <c r="U2517" i="1"/>
  <c r="J2515" i="1"/>
  <c r="W2515" i="1"/>
  <c r="Y2513" i="1"/>
  <c r="L2513" i="1"/>
  <c r="AF2513" i="1"/>
  <c r="I2512" i="1"/>
  <c r="V2512" i="1"/>
  <c r="X2510" i="1"/>
  <c r="K2510" i="1"/>
  <c r="W2507" i="1"/>
  <c r="J2507" i="1"/>
  <c r="L2505" i="1"/>
  <c r="Y2505" i="1"/>
  <c r="V2504" i="1"/>
  <c r="I2504" i="1"/>
  <c r="K2502" i="1"/>
  <c r="X2502" i="1"/>
  <c r="H2501" i="1"/>
  <c r="U2501" i="1"/>
  <c r="W2499" i="1"/>
  <c r="J2499" i="1"/>
  <c r="L2497" i="1"/>
  <c r="Y2497" i="1"/>
  <c r="V2496" i="1"/>
  <c r="I2496" i="1"/>
  <c r="W2491" i="1"/>
  <c r="J2491" i="1"/>
  <c r="L2489" i="1"/>
  <c r="Y2489" i="1"/>
  <c r="U2485" i="1"/>
  <c r="H2485" i="1"/>
  <c r="J2483" i="1"/>
  <c r="W2483" i="1"/>
  <c r="L2481" i="1"/>
  <c r="Y2481" i="1"/>
  <c r="I2480" i="1"/>
  <c r="V2480" i="1"/>
  <c r="X2478" i="1"/>
  <c r="K2478" i="1"/>
  <c r="H2477" i="1"/>
  <c r="U2477" i="1"/>
  <c r="Y2473" i="1"/>
  <c r="L2473" i="1"/>
  <c r="V2472" i="1"/>
  <c r="I2472" i="1"/>
  <c r="K2470" i="1"/>
  <c r="X2470" i="1"/>
  <c r="H2469" i="1"/>
  <c r="U2469" i="1"/>
  <c r="W2467" i="1"/>
  <c r="J2467" i="1"/>
  <c r="Y2465" i="1"/>
  <c r="L2465" i="1"/>
  <c r="AF2465" i="1"/>
  <c r="I2464" i="1"/>
  <c r="V2464" i="1"/>
  <c r="X2462" i="1"/>
  <c r="K2462" i="1"/>
  <c r="U2461" i="1"/>
  <c r="H2461" i="1"/>
  <c r="J2459" i="1"/>
  <c r="W2459" i="1"/>
  <c r="Y2457" i="1"/>
  <c r="L2457" i="1"/>
  <c r="I2456" i="1"/>
  <c r="V2456" i="1"/>
  <c r="K2454" i="1"/>
  <c r="X2454" i="1"/>
  <c r="H2453" i="1"/>
  <c r="U2453" i="1"/>
  <c r="W2451" i="1"/>
  <c r="J2451" i="1"/>
  <c r="L2449" i="1"/>
  <c r="Y2449" i="1"/>
  <c r="V2448" i="1"/>
  <c r="I2448" i="1"/>
  <c r="X2446" i="1"/>
  <c r="K2446" i="1"/>
  <c r="W2443" i="1"/>
  <c r="J2443" i="1"/>
  <c r="L2441" i="1"/>
  <c r="Y2441" i="1"/>
  <c r="I2440" i="1"/>
  <c r="V2440" i="1"/>
  <c r="U2437" i="1"/>
  <c r="H2437" i="1"/>
  <c r="J2435" i="1"/>
  <c r="W2435" i="1"/>
  <c r="Y2433" i="1"/>
  <c r="L2433" i="1"/>
  <c r="X2430" i="1"/>
  <c r="K2430" i="1"/>
  <c r="U2429" i="1"/>
  <c r="H2429" i="1"/>
  <c r="J2427" i="1"/>
  <c r="W2427" i="1"/>
  <c r="Y2425" i="1"/>
  <c r="L2425" i="1"/>
  <c r="AF2425" i="1"/>
  <c r="X2422" i="1"/>
  <c r="K2422" i="1"/>
  <c r="U2421" i="1"/>
  <c r="H2421" i="1"/>
  <c r="J2419" i="1"/>
  <c r="W2419" i="1"/>
  <c r="Y2417" i="1"/>
  <c r="L2417" i="1"/>
  <c r="V2416" i="1"/>
  <c r="I2416" i="1"/>
  <c r="W2411" i="1"/>
  <c r="J2411" i="1"/>
  <c r="L2409" i="1"/>
  <c r="Y2409" i="1"/>
  <c r="V2408" i="1"/>
  <c r="I2408" i="1"/>
  <c r="K2406" i="1"/>
  <c r="X2406" i="1"/>
  <c r="U2405" i="1"/>
  <c r="H2405" i="1"/>
  <c r="W2403" i="1"/>
  <c r="J2403" i="1"/>
  <c r="L2401" i="1"/>
  <c r="Y2401" i="1"/>
  <c r="I2400" i="1"/>
  <c r="V2400" i="1"/>
  <c r="X2398" i="1"/>
  <c r="K2398" i="1"/>
  <c r="H2397" i="1"/>
  <c r="U2397" i="1"/>
  <c r="W2395" i="1"/>
  <c r="J2395" i="1"/>
  <c r="Y2393" i="1"/>
  <c r="L2393" i="1"/>
  <c r="V2392" i="1"/>
  <c r="I2392" i="1"/>
  <c r="K2390" i="1"/>
  <c r="X2390" i="1"/>
  <c r="U2389" i="1"/>
  <c r="H2389" i="1"/>
  <c r="W2387" i="1"/>
  <c r="J2387" i="1"/>
  <c r="L2385" i="1"/>
  <c r="Y2385" i="1"/>
  <c r="K2382" i="1"/>
  <c r="X2382" i="1"/>
  <c r="H2381" i="1"/>
  <c r="U2381" i="1"/>
  <c r="J2379" i="1"/>
  <c r="W2379" i="1"/>
  <c r="Y2377" i="1"/>
  <c r="L2377" i="1"/>
  <c r="V2376" i="1"/>
  <c r="I2376" i="1"/>
  <c r="X2374" i="1"/>
  <c r="K2374" i="1"/>
  <c r="U2373" i="1"/>
  <c r="H2373" i="1"/>
  <c r="J2371" i="1"/>
  <c r="W2371" i="1"/>
  <c r="I2368" i="1"/>
  <c r="V2368" i="1"/>
  <c r="K2366" i="1"/>
  <c r="X2366" i="1"/>
  <c r="H2365" i="1"/>
  <c r="U2365" i="1"/>
  <c r="J2363" i="1"/>
  <c r="W2363" i="1"/>
  <c r="Y2361" i="1"/>
  <c r="L2361" i="1"/>
  <c r="I2360" i="1"/>
  <c r="V2360" i="1"/>
  <c r="H2357" i="1"/>
  <c r="U2357" i="1"/>
  <c r="J2355" i="1"/>
  <c r="W2355" i="1"/>
  <c r="Y2353" i="1"/>
  <c r="L2353" i="1"/>
  <c r="V2352" i="1"/>
  <c r="I2352" i="1"/>
  <c r="K2350" i="1"/>
  <c r="X2350" i="1"/>
  <c r="H2349" i="1"/>
  <c r="U2349" i="1"/>
  <c r="W2347" i="1"/>
  <c r="J2347" i="1"/>
  <c r="H2341" i="1"/>
  <c r="U2341" i="1"/>
  <c r="W2339" i="1"/>
  <c r="J2339" i="1"/>
  <c r="L2337" i="1"/>
  <c r="Y2337" i="1"/>
  <c r="V2336" i="1"/>
  <c r="I2336" i="1"/>
  <c r="X2334" i="1"/>
  <c r="K2334" i="1"/>
  <c r="U2333" i="1"/>
  <c r="H2333" i="1"/>
  <c r="W2331" i="1"/>
  <c r="J2331" i="1"/>
  <c r="L2329" i="1"/>
  <c r="Y2329" i="1"/>
  <c r="V2328" i="1"/>
  <c r="I2328" i="1"/>
  <c r="H2325" i="1"/>
  <c r="U2325" i="1"/>
  <c r="J2323" i="1"/>
  <c r="W2323" i="1"/>
  <c r="L2321" i="1"/>
  <c r="Y2321" i="1"/>
  <c r="I2320" i="1"/>
  <c r="V2320" i="1"/>
  <c r="M741" i="1"/>
  <c r="N741" i="1"/>
  <c r="Q741" i="1"/>
  <c r="AE86" i="1"/>
  <c r="AH86" i="1"/>
  <c r="AI86" i="1"/>
  <c r="M1406" i="1"/>
  <c r="N1406" i="1"/>
  <c r="Q1406" i="1"/>
  <c r="M2300" i="1"/>
  <c r="N2300" i="1"/>
  <c r="Q2300" i="1"/>
  <c r="M3540" i="1"/>
  <c r="N3540" i="1"/>
  <c r="Q3540" i="1"/>
  <c r="M300" i="1"/>
  <c r="N300" i="1"/>
  <c r="Q300" i="1"/>
  <c r="M1852" i="1"/>
  <c r="N1852" i="1"/>
  <c r="Q1852" i="1"/>
  <c r="M3300" i="1"/>
  <c r="N3300" i="1"/>
  <c r="Q3300" i="1"/>
  <c r="Y2313" i="1"/>
  <c r="L2313" i="1"/>
  <c r="X2310" i="1"/>
  <c r="K2310" i="1"/>
  <c r="U2309" i="1"/>
  <c r="H2309" i="1"/>
  <c r="L2305" i="1"/>
  <c r="Y2305" i="1"/>
  <c r="L2297" i="1"/>
  <c r="Y2297" i="1"/>
  <c r="K2294" i="1"/>
  <c r="X2294" i="1"/>
  <c r="L2289" i="1"/>
  <c r="Y2289" i="1"/>
  <c r="L2281" i="1"/>
  <c r="Y2281" i="1"/>
  <c r="L2273" i="1"/>
  <c r="Y2273" i="1"/>
  <c r="W2267" i="1"/>
  <c r="J2267" i="1"/>
  <c r="Y2265" i="1"/>
  <c r="L2265" i="1"/>
  <c r="K2262" i="1"/>
  <c r="X2262" i="1"/>
  <c r="W2259" i="1"/>
  <c r="J2259" i="1"/>
  <c r="L2257" i="1"/>
  <c r="Y2257" i="1"/>
  <c r="I2256" i="1"/>
  <c r="V2256" i="1"/>
  <c r="X2254" i="1"/>
  <c r="K2254" i="1"/>
  <c r="W2251" i="1"/>
  <c r="J2251" i="1"/>
  <c r="Y2249" i="1"/>
  <c r="L2249" i="1"/>
  <c r="AF2249" i="1"/>
  <c r="K2246" i="1"/>
  <c r="X2246" i="1"/>
  <c r="Y2241" i="1"/>
  <c r="L2241" i="1"/>
  <c r="V2240" i="1"/>
  <c r="I2240" i="1"/>
  <c r="X2238" i="1"/>
  <c r="K2238" i="1"/>
  <c r="L2233" i="1"/>
  <c r="Y2233" i="1"/>
  <c r="K2230" i="1"/>
  <c r="X2230" i="1"/>
  <c r="U2229" i="1"/>
  <c r="H2229" i="1"/>
  <c r="Y2225" i="1"/>
  <c r="L2225" i="1"/>
  <c r="AF2225" i="1"/>
  <c r="U2221" i="1"/>
  <c r="H2221" i="1"/>
  <c r="L2217" i="1"/>
  <c r="Y2217" i="1"/>
  <c r="Y2209" i="1"/>
  <c r="L2209" i="1"/>
  <c r="Y2201" i="1"/>
  <c r="L2201" i="1"/>
  <c r="Y2193" i="1"/>
  <c r="L2193" i="1"/>
  <c r="L2185" i="1"/>
  <c r="AF2185" i="1"/>
  <c r="Y2185" i="1"/>
  <c r="W2179" i="1"/>
  <c r="J2179" i="1"/>
  <c r="L2177" i="1"/>
  <c r="Y2177" i="1"/>
  <c r="V2176" i="1"/>
  <c r="I2176" i="1"/>
  <c r="W2171" i="1"/>
  <c r="J2171" i="1"/>
  <c r="L2169" i="1"/>
  <c r="Y2169" i="1"/>
  <c r="I2168" i="1"/>
  <c r="V2168" i="1"/>
  <c r="L2161" i="1"/>
  <c r="Y2161" i="1"/>
  <c r="V2160" i="1"/>
  <c r="I2160" i="1"/>
  <c r="Y2153" i="1"/>
  <c r="L2153" i="1"/>
  <c r="W2147" i="1"/>
  <c r="J2147" i="1"/>
  <c r="Y2145" i="1"/>
  <c r="L2145" i="1"/>
  <c r="K2142" i="1"/>
  <c r="X2142" i="1"/>
  <c r="J2139" i="1"/>
  <c r="W2139" i="1"/>
  <c r="Y2137" i="1"/>
  <c r="L2137" i="1"/>
  <c r="X2134" i="1"/>
  <c r="K2134" i="1"/>
  <c r="J2131" i="1"/>
  <c r="W2131" i="1"/>
  <c r="Y2129" i="1"/>
  <c r="L2129" i="1"/>
  <c r="AF2129" i="1"/>
  <c r="V2128" i="1"/>
  <c r="I2128" i="1"/>
  <c r="W2123" i="1"/>
  <c r="J2123" i="1"/>
  <c r="L2121" i="1"/>
  <c r="Y2121" i="1"/>
  <c r="U2117" i="1"/>
  <c r="H2117" i="1"/>
  <c r="Y2113" i="1"/>
  <c r="L2113" i="1"/>
  <c r="W2107" i="1"/>
  <c r="J2107" i="1"/>
  <c r="Y2105" i="1"/>
  <c r="L2105" i="1"/>
  <c r="W2099" i="1"/>
  <c r="J2099" i="1"/>
  <c r="Y2097" i="1"/>
  <c r="L2097" i="1"/>
  <c r="L2089" i="1"/>
  <c r="Y2089" i="1"/>
  <c r="Y2081" i="1"/>
  <c r="L2081" i="1"/>
  <c r="L2073" i="1"/>
  <c r="Y2073" i="1"/>
  <c r="V2072" i="1"/>
  <c r="I2072" i="1"/>
  <c r="J2067" i="1"/>
  <c r="W2067" i="1"/>
  <c r="L2065" i="1"/>
  <c r="Y2065" i="1"/>
  <c r="I2064" i="1"/>
  <c r="V2064" i="1"/>
  <c r="Y2049" i="1"/>
  <c r="L2049" i="1"/>
  <c r="Y2041" i="1"/>
  <c r="L2041" i="1"/>
  <c r="L2033" i="1"/>
  <c r="Y2033" i="1"/>
  <c r="U2029" i="1"/>
  <c r="H2029" i="1"/>
  <c r="L2025" i="1"/>
  <c r="Y2025" i="1"/>
  <c r="V2024" i="1"/>
  <c r="I2024" i="1"/>
  <c r="K2022" i="1"/>
  <c r="X2022" i="1"/>
  <c r="L2017" i="1"/>
  <c r="Y2017" i="1"/>
  <c r="Y2009" i="1"/>
  <c r="L2009" i="1"/>
  <c r="Y2001" i="1"/>
  <c r="L2001" i="1"/>
  <c r="L1993" i="1"/>
  <c r="Y1993" i="1"/>
  <c r="Y1985" i="1"/>
  <c r="L1985" i="1"/>
  <c r="V1976" i="1"/>
  <c r="I1976" i="1"/>
  <c r="L1969" i="1"/>
  <c r="Y1969" i="1"/>
  <c r="Y1961" i="1"/>
  <c r="L1961" i="1"/>
  <c r="L1953" i="1"/>
  <c r="Y1953" i="1"/>
  <c r="Y1945" i="1"/>
  <c r="L1945" i="1"/>
  <c r="H1941" i="1"/>
  <c r="U1941" i="1"/>
  <c r="L1937" i="1"/>
  <c r="Y1937" i="1"/>
  <c r="L1929" i="1"/>
  <c r="AF1929" i="1"/>
  <c r="Y1929" i="1"/>
  <c r="L1921" i="1"/>
  <c r="Y1921" i="1"/>
  <c r="X1918" i="1"/>
  <c r="K1918" i="1"/>
  <c r="W1915" i="1"/>
  <c r="J1915" i="1"/>
  <c r="L1913" i="1"/>
  <c r="Y1913" i="1"/>
  <c r="L1905" i="1"/>
  <c r="Y1905" i="1"/>
  <c r="W1899" i="1"/>
  <c r="J1899" i="1"/>
  <c r="Y1897" i="1"/>
  <c r="L1897" i="1"/>
  <c r="V1896" i="1"/>
  <c r="I1896" i="1"/>
  <c r="U1893" i="1"/>
  <c r="H1893" i="1"/>
  <c r="L1889" i="1"/>
  <c r="Y1889" i="1"/>
  <c r="Y1881" i="1"/>
  <c r="L1881" i="1"/>
  <c r="L1873" i="1"/>
  <c r="Y1873" i="1"/>
  <c r="Y1865" i="1"/>
  <c r="L1865" i="1"/>
  <c r="U1861" i="1"/>
  <c r="H1861" i="1"/>
  <c r="Y1857" i="1"/>
  <c r="L1857" i="1"/>
  <c r="Y1849" i="1"/>
  <c r="L1849" i="1"/>
  <c r="Y1841" i="1"/>
  <c r="L1841" i="1"/>
  <c r="X1838" i="1"/>
  <c r="K1838" i="1"/>
  <c r="L1833" i="1"/>
  <c r="Y1833" i="1"/>
  <c r="L1825" i="1"/>
  <c r="Y1825" i="1"/>
  <c r="L1817" i="1"/>
  <c r="Y1817" i="1"/>
  <c r="L1809" i="1"/>
  <c r="Y1809" i="1"/>
  <c r="Y1801" i="1"/>
  <c r="L1801" i="1"/>
  <c r="AF1801" i="1"/>
  <c r="L1793" i="1"/>
  <c r="Y1793" i="1"/>
  <c r="L1785" i="1"/>
  <c r="Y1785" i="1"/>
  <c r="Y1777" i="1"/>
  <c r="L1777" i="1"/>
  <c r="L1769" i="1"/>
  <c r="Y1769" i="1"/>
  <c r="L1761" i="1"/>
  <c r="Y1761" i="1"/>
  <c r="L1753" i="1"/>
  <c r="Y1753" i="1"/>
  <c r="L1745" i="1"/>
  <c r="Y1745" i="1"/>
  <c r="Y1737" i="1"/>
  <c r="L1737" i="1"/>
  <c r="AF1737" i="1"/>
  <c r="L1729" i="1"/>
  <c r="Y1729" i="1"/>
  <c r="K1726" i="1"/>
  <c r="X1726" i="1"/>
  <c r="Y1721" i="1"/>
  <c r="L1721" i="1"/>
  <c r="L1713" i="1"/>
  <c r="Y1713" i="1"/>
  <c r="L1705" i="1"/>
  <c r="Y1705" i="1"/>
  <c r="Y1697" i="1"/>
  <c r="L1697" i="1"/>
  <c r="Y1689" i="1"/>
  <c r="L1689" i="1"/>
  <c r="Y1681" i="1"/>
  <c r="L1681" i="1"/>
  <c r="Y1673" i="1"/>
  <c r="L1673" i="1"/>
  <c r="Y1665" i="1"/>
  <c r="L1665" i="1"/>
  <c r="Y1657" i="1"/>
  <c r="L1657" i="1"/>
  <c r="L1649" i="1"/>
  <c r="Y1649" i="1"/>
  <c r="L1641" i="1"/>
  <c r="Y1641" i="1"/>
  <c r="Y1633" i="1"/>
  <c r="L1633" i="1"/>
  <c r="Y1625" i="1"/>
  <c r="L1625" i="1"/>
  <c r="Y1617" i="1"/>
  <c r="L1617" i="1"/>
  <c r="Y1609" i="1"/>
  <c r="L1609" i="1"/>
  <c r="Y1601" i="1"/>
  <c r="L1601" i="1"/>
  <c r="L1593" i="1"/>
  <c r="Y1593" i="1"/>
  <c r="Y1585" i="1"/>
  <c r="L1585" i="1"/>
  <c r="Y1577" i="1"/>
  <c r="L1577" i="1"/>
  <c r="Y1569" i="1"/>
  <c r="L1569" i="1"/>
  <c r="Y1561" i="1"/>
  <c r="L1561" i="1"/>
  <c r="L1553" i="1"/>
  <c r="Y1553" i="1"/>
  <c r="L1545" i="1"/>
  <c r="Y1545" i="1"/>
  <c r="L1537" i="1"/>
  <c r="Y1537" i="1"/>
  <c r="Y1529" i="1"/>
  <c r="L1529" i="1"/>
  <c r="Y1521" i="1"/>
  <c r="L1521" i="1"/>
  <c r="Y1513" i="1"/>
  <c r="L1513" i="1"/>
  <c r="Y1505" i="1"/>
  <c r="L1505" i="1"/>
  <c r="Y1497" i="1"/>
  <c r="L1497" i="1"/>
  <c r="AF1497" i="1"/>
  <c r="Y1489" i="1"/>
  <c r="L1489" i="1"/>
  <c r="Y1481" i="1"/>
  <c r="L1481" i="1"/>
  <c r="Y1473" i="1"/>
  <c r="L1473" i="1"/>
  <c r="Y1465" i="1"/>
  <c r="L1465" i="1"/>
  <c r="Y1457" i="1"/>
  <c r="L1457" i="1"/>
  <c r="L1449" i="1"/>
  <c r="Y1449" i="1"/>
  <c r="Y1441" i="1"/>
  <c r="L1441" i="1"/>
  <c r="L1433" i="1"/>
  <c r="Y1433" i="1"/>
  <c r="Y1425" i="1"/>
  <c r="L1425" i="1"/>
  <c r="Y1417" i="1"/>
  <c r="L1417" i="1"/>
  <c r="L1409" i="1"/>
  <c r="Y1409" i="1"/>
  <c r="L1401" i="1"/>
  <c r="Y1401" i="1"/>
  <c r="Y1393" i="1"/>
  <c r="L1393" i="1"/>
  <c r="Y1377" i="1"/>
  <c r="L1377" i="1"/>
  <c r="Y1369" i="1"/>
  <c r="L1369" i="1"/>
  <c r="L1345" i="1"/>
  <c r="Y1345" i="1"/>
  <c r="Y1337" i="1"/>
  <c r="L1337" i="1"/>
  <c r="M1206" i="1"/>
  <c r="N1206" i="1"/>
  <c r="Q1206" i="1"/>
  <c r="V2248" i="1"/>
  <c r="V2264" i="1"/>
  <c r="W2283" i="1"/>
  <c r="M2350" i="1"/>
  <c r="N2350" i="1"/>
  <c r="Q2350" i="1"/>
  <c r="W2307" i="1"/>
  <c r="K2222" i="1"/>
  <c r="J2315" i="1"/>
  <c r="X2270" i="1"/>
  <c r="K2278" i="1"/>
  <c r="X2302" i="1"/>
  <c r="J2115" i="1"/>
  <c r="V2152" i="1"/>
  <c r="X2054" i="1"/>
  <c r="H2213" i="1"/>
  <c r="W2155" i="1"/>
  <c r="V2184" i="1"/>
  <c r="I2200" i="1"/>
  <c r="H2253" i="1"/>
  <c r="V2224" i="1"/>
  <c r="X2158" i="1"/>
  <c r="H2317" i="1"/>
  <c r="J2275" i="1"/>
  <c r="U2125" i="1"/>
  <c r="I2120" i="1"/>
  <c r="U2261" i="1"/>
  <c r="W2235" i="1"/>
  <c r="X2150" i="1"/>
  <c r="U2109" i="1"/>
  <c r="U2189" i="1"/>
  <c r="V2192" i="1"/>
  <c r="U2245" i="1"/>
  <c r="W2203" i="1"/>
  <c r="I2312" i="1"/>
  <c r="AF715" i="1"/>
  <c r="Y1246" i="1"/>
  <c r="L1246" i="1"/>
  <c r="L1238" i="1"/>
  <c r="Y1238" i="1"/>
  <c r="Y1230" i="1"/>
  <c r="L1230" i="1"/>
  <c r="L1214" i="1"/>
  <c r="Y1214" i="1"/>
  <c r="Y1206" i="1"/>
  <c r="L1206" i="1"/>
  <c r="AF1206" i="1"/>
  <c r="Y1198" i="1"/>
  <c r="L1198" i="1"/>
  <c r="Y1190" i="1"/>
  <c r="L1190" i="1"/>
  <c r="Y1182" i="1"/>
  <c r="L1182" i="1"/>
  <c r="AF1182" i="1"/>
  <c r="Y1166" i="1"/>
  <c r="L1166" i="1"/>
  <c r="L1150" i="1"/>
  <c r="Y1150" i="1"/>
  <c r="Y1142" i="1"/>
  <c r="L1142" i="1"/>
  <c r="L1134" i="1"/>
  <c r="AF1134" i="1"/>
  <c r="Y1134" i="1"/>
  <c r="L1126" i="1"/>
  <c r="Y1126" i="1"/>
  <c r="Y1118" i="1"/>
  <c r="L1118" i="1"/>
  <c r="Y1110" i="1"/>
  <c r="L1110" i="1"/>
  <c r="L1078" i="1"/>
  <c r="Y1078" i="1"/>
  <c r="Y1062" i="1"/>
  <c r="L1062" i="1"/>
  <c r="AF1062" i="1"/>
  <c r="Y1038" i="1"/>
  <c r="L1038" i="1"/>
  <c r="M2412" i="1"/>
  <c r="N2412" i="1"/>
  <c r="Q2412" i="1"/>
  <c r="M2513" i="1"/>
  <c r="N2513" i="1"/>
  <c r="Q2513" i="1"/>
  <c r="L1046" i="1"/>
  <c r="M2803" i="1"/>
  <c r="N2803" i="1"/>
  <c r="Q2803" i="1"/>
  <c r="Y1086" i="1"/>
  <c r="L1158" i="1"/>
  <c r="L1222" i="1"/>
  <c r="M2465" i="1"/>
  <c r="N2465" i="1"/>
  <c r="Q2465" i="1"/>
  <c r="M2467" i="1"/>
  <c r="N2467" i="1"/>
  <c r="Q2467" i="1"/>
  <c r="L1363" i="1"/>
  <c r="Y1363" i="1"/>
  <c r="Y1347" i="1"/>
  <c r="L1347" i="1"/>
  <c r="Y1291" i="1"/>
  <c r="L1291" i="1"/>
  <c r="L1283" i="1"/>
  <c r="AF1283" i="1"/>
  <c r="Y1283" i="1"/>
  <c r="L1259" i="1"/>
  <c r="Y1259" i="1"/>
  <c r="L1243" i="1"/>
  <c r="Y1243" i="1"/>
  <c r="Y1227" i="1"/>
  <c r="L1227" i="1"/>
  <c r="Y1219" i="1"/>
  <c r="L1219" i="1"/>
  <c r="L1211" i="1"/>
  <c r="Y1211" i="1"/>
  <c r="L1195" i="1"/>
  <c r="Y1195" i="1"/>
  <c r="Y1179" i="1"/>
  <c r="L1179" i="1"/>
  <c r="Y1123" i="1"/>
  <c r="L1123" i="1"/>
  <c r="Y1107" i="1"/>
  <c r="L1107" i="1"/>
  <c r="Y1091" i="1"/>
  <c r="L1091" i="1"/>
  <c r="Y1075" i="1"/>
  <c r="L1075" i="1"/>
  <c r="Y1019" i="1"/>
  <c r="L1019" i="1"/>
  <c r="Y963" i="1"/>
  <c r="L963" i="1"/>
  <c r="AF963" i="1"/>
  <c r="L771" i="1"/>
  <c r="Y771" i="1"/>
  <c r="Y1035" i="1"/>
  <c r="Y1155" i="1"/>
  <c r="Y1187" i="1"/>
  <c r="Y1355" i="1"/>
  <c r="L1003" i="1"/>
  <c r="Y1011" i="1"/>
  <c r="L1115" i="1"/>
  <c r="L1251" i="1"/>
  <c r="Y1307" i="1"/>
  <c r="Y1323" i="1"/>
  <c r="Y1163" i="1"/>
  <c r="AF3088" i="1"/>
  <c r="AF3914" i="1"/>
  <c r="K4263" i="1"/>
  <c r="X4263" i="1"/>
  <c r="Y4258" i="1"/>
  <c r="L4258" i="1"/>
  <c r="AF4258" i="1"/>
  <c r="V4257" i="1"/>
  <c r="I4257" i="1"/>
  <c r="J4252" i="1"/>
  <c r="W4252" i="1"/>
  <c r="I4249" i="1"/>
  <c r="V4249" i="1"/>
  <c r="U4246" i="1"/>
  <c r="H4246" i="1"/>
  <c r="J4244" i="1"/>
  <c r="W4244" i="1"/>
  <c r="L4242" i="1"/>
  <c r="AF4242" i="1"/>
  <c r="Y4242" i="1"/>
  <c r="I4241" i="1"/>
  <c r="V4241" i="1"/>
  <c r="X4239" i="1"/>
  <c r="K4239" i="1"/>
  <c r="H4238" i="1"/>
  <c r="U4238" i="1"/>
  <c r="J4236" i="1"/>
  <c r="W4236" i="1"/>
  <c r="V4233" i="1"/>
  <c r="I4233" i="1"/>
  <c r="X4231" i="1"/>
  <c r="K4231" i="1"/>
  <c r="J4228" i="1"/>
  <c r="W4228" i="1"/>
  <c r="X4223" i="1"/>
  <c r="K4223" i="1"/>
  <c r="U4222" i="1"/>
  <c r="H4222" i="1"/>
  <c r="W4220" i="1"/>
  <c r="J4220" i="1"/>
  <c r="AF4173" i="1"/>
  <c r="Y3850" i="1"/>
  <c r="I4217" i="1"/>
  <c r="V4217" i="1"/>
  <c r="J4212" i="1"/>
  <c r="W4212" i="1"/>
  <c r="W4204" i="1"/>
  <c r="J4204" i="1"/>
  <c r="L4202" i="1"/>
  <c r="AF4202" i="1"/>
  <c r="Y4202" i="1"/>
  <c r="L4194" i="1"/>
  <c r="AF4194" i="1"/>
  <c r="Y4194" i="1"/>
  <c r="K4191" i="1"/>
  <c r="X4191" i="1"/>
  <c r="W4188" i="1"/>
  <c r="J4188" i="1"/>
  <c r="X4183" i="1"/>
  <c r="K4183" i="1"/>
  <c r="K4151" i="1"/>
  <c r="X4151" i="1"/>
  <c r="K4111" i="1"/>
  <c r="X4111" i="1"/>
  <c r="K4103" i="1"/>
  <c r="X4103" i="1"/>
  <c r="Y4042" i="1"/>
  <c r="L4042" i="1"/>
  <c r="L4034" i="1"/>
  <c r="Y4034" i="1"/>
  <c r="Y4018" i="1"/>
  <c r="L4018" i="1"/>
  <c r="W4012" i="1"/>
  <c r="J4012" i="1"/>
  <c r="Y3994" i="1"/>
  <c r="L3994" i="1"/>
  <c r="AF3994" i="1"/>
  <c r="Y3986" i="1"/>
  <c r="L3986" i="1"/>
  <c r="W3972" i="1"/>
  <c r="J3972" i="1"/>
  <c r="Y3962" i="1"/>
  <c r="L3962" i="1"/>
  <c r="AF3962" i="1"/>
  <c r="L3946" i="1"/>
  <c r="AF3946" i="1"/>
  <c r="Y3946" i="1"/>
  <c r="L3906" i="1"/>
  <c r="AF3906" i="1"/>
  <c r="Y3906" i="1"/>
  <c r="L3834" i="1"/>
  <c r="AF3834" i="1"/>
  <c r="Y3834" i="1"/>
  <c r="L3818" i="1"/>
  <c r="Y3818" i="1"/>
  <c r="Y3810" i="1"/>
  <c r="L3810" i="1"/>
  <c r="AF3810" i="1"/>
  <c r="Y3794" i="1"/>
  <c r="L3794" i="1"/>
  <c r="AF3794" i="1"/>
  <c r="L3786" i="1"/>
  <c r="Y3786" i="1"/>
  <c r="Y3762" i="1"/>
  <c r="L3762" i="1"/>
  <c r="AF3762" i="1"/>
  <c r="Y3714" i="1"/>
  <c r="L3714" i="1"/>
  <c r="L3690" i="1"/>
  <c r="Y3690" i="1"/>
  <c r="V3681" i="1"/>
  <c r="I3681" i="1"/>
  <c r="L3578" i="1"/>
  <c r="AF3578" i="1"/>
  <c r="Y3578" i="1"/>
  <c r="X3559" i="1"/>
  <c r="K3559" i="1"/>
  <c r="Y3538" i="1"/>
  <c r="L3538" i="1"/>
  <c r="AF3538" i="1"/>
  <c r="Y3514" i="1"/>
  <c r="L3514" i="1"/>
  <c r="L3474" i="1"/>
  <c r="AF3474" i="1"/>
  <c r="Y3474" i="1"/>
  <c r="L3442" i="1"/>
  <c r="AF3442" i="1"/>
  <c r="Y3442" i="1"/>
  <c r="Y3410" i="1"/>
  <c r="L3410" i="1"/>
  <c r="AF3410" i="1"/>
  <c r="L3378" i="1"/>
  <c r="AF3378" i="1"/>
  <c r="Y3378" i="1"/>
  <c r="Y3370" i="1"/>
  <c r="L3370" i="1"/>
  <c r="Y3362" i="1"/>
  <c r="L3362" i="1"/>
  <c r="AF3362" i="1"/>
  <c r="K4199" i="1"/>
  <c r="K4215" i="1"/>
  <c r="AF3781" i="1"/>
  <c r="I4193" i="1"/>
  <c r="X4167" i="1"/>
  <c r="K4127" i="1"/>
  <c r="L4074" i="1"/>
  <c r="L3330" i="1"/>
  <c r="AF3330" i="1"/>
  <c r="Y3330" i="1"/>
  <c r="Y3306" i="1"/>
  <c r="L3306" i="1"/>
  <c r="AF3306" i="1"/>
  <c r="L3298" i="1"/>
  <c r="Y3298" i="1"/>
  <c r="L3274" i="1"/>
  <c r="AF3274" i="1"/>
  <c r="Y3274" i="1"/>
  <c r="Y3258" i="1"/>
  <c r="L3258" i="1"/>
  <c r="L3250" i="1"/>
  <c r="AF3250" i="1"/>
  <c r="Y3250" i="1"/>
  <c r="L3194" i="1"/>
  <c r="AF3194" i="1"/>
  <c r="Y3194" i="1"/>
  <c r="L3186" i="1"/>
  <c r="Y3186" i="1"/>
  <c r="L3178" i="1"/>
  <c r="AF3178" i="1"/>
  <c r="Y3178" i="1"/>
  <c r="Y3162" i="1"/>
  <c r="L3162" i="1"/>
  <c r="AF3162" i="1"/>
  <c r="Y3146" i="1"/>
  <c r="L3146" i="1"/>
  <c r="AF3146" i="1"/>
  <c r="L3122" i="1"/>
  <c r="Y3122" i="1"/>
  <c r="Y3090" i="1"/>
  <c r="L3090" i="1"/>
  <c r="L3082" i="1"/>
  <c r="Y3082" i="1"/>
  <c r="Y2970" i="1"/>
  <c r="L2970" i="1"/>
  <c r="AF2970" i="1"/>
  <c r="L2954" i="1"/>
  <c r="AF2954" i="1"/>
  <c r="Y2954" i="1"/>
  <c r="Y2946" i="1"/>
  <c r="L2946" i="1"/>
  <c r="AF2946" i="1"/>
  <c r="L2938" i="1"/>
  <c r="Y2938" i="1"/>
  <c r="Y2898" i="1"/>
  <c r="L2898" i="1"/>
  <c r="AF2898" i="1"/>
  <c r="Y2866" i="1"/>
  <c r="L2866" i="1"/>
  <c r="AF2866" i="1"/>
  <c r="Y2850" i="1"/>
  <c r="L2850" i="1"/>
  <c r="Y2834" i="1"/>
  <c r="L2834" i="1"/>
  <c r="AF2834" i="1"/>
  <c r="L2770" i="1"/>
  <c r="AF2770" i="1"/>
  <c r="Y2770" i="1"/>
  <c r="L2746" i="1"/>
  <c r="Y2746" i="1"/>
  <c r="L2714" i="1"/>
  <c r="Y2714" i="1"/>
  <c r="L2690" i="1"/>
  <c r="AF2690" i="1"/>
  <c r="Y2690" i="1"/>
  <c r="L2650" i="1"/>
  <c r="Y2650" i="1"/>
  <c r="L2634" i="1"/>
  <c r="AF2634" i="1"/>
  <c r="Y2634" i="1"/>
  <c r="L2626" i="1"/>
  <c r="AF2626" i="1"/>
  <c r="Y2626" i="1"/>
  <c r="AF2663" i="1"/>
  <c r="L3346" i="1"/>
  <c r="AF3346" i="1"/>
  <c r="J4265" i="1"/>
  <c r="W4265" i="1"/>
  <c r="L4255" i="1"/>
  <c r="Y4255" i="1"/>
  <c r="X4236" i="1"/>
  <c r="K4236" i="1"/>
  <c r="W4233" i="1"/>
  <c r="J4233" i="1"/>
  <c r="Y4223" i="1"/>
  <c r="L4223" i="1"/>
  <c r="AF4223" i="1"/>
  <c r="W4185" i="1"/>
  <c r="J4185" i="1"/>
  <c r="K4148" i="1"/>
  <c r="X4148" i="1"/>
  <c r="L4143" i="1"/>
  <c r="AF4143" i="1"/>
  <c r="Y4143" i="1"/>
  <c r="X4140" i="1"/>
  <c r="K4140" i="1"/>
  <c r="X4116" i="1"/>
  <c r="K4116" i="1"/>
  <c r="X4092" i="1"/>
  <c r="K4092" i="1"/>
  <c r="Y4047" i="1"/>
  <c r="L4047" i="1"/>
  <c r="AF4047" i="1"/>
  <c r="Y4031" i="1"/>
  <c r="L4031" i="1"/>
  <c r="L3967" i="1"/>
  <c r="AF3967" i="1"/>
  <c r="Y3967" i="1"/>
  <c r="L3935" i="1"/>
  <c r="AF3935" i="1"/>
  <c r="Y3935" i="1"/>
  <c r="L3895" i="1"/>
  <c r="AF3895" i="1"/>
  <c r="Y3895" i="1"/>
  <c r="L3871" i="1"/>
  <c r="AF3871" i="1"/>
  <c r="Y3871" i="1"/>
  <c r="Y3847" i="1"/>
  <c r="L3847" i="1"/>
  <c r="L3815" i="1"/>
  <c r="AF3815" i="1"/>
  <c r="Y3815" i="1"/>
  <c r="L3799" i="1"/>
  <c r="AF3799" i="1"/>
  <c r="Y3799" i="1"/>
  <c r="Y3759" i="1"/>
  <c r="L3759" i="1"/>
  <c r="AF3759" i="1"/>
  <c r="Y3743" i="1"/>
  <c r="L3743" i="1"/>
  <c r="AF3743" i="1"/>
  <c r="Y3711" i="1"/>
  <c r="L3711" i="1"/>
  <c r="Y3703" i="1"/>
  <c r="L3703" i="1"/>
  <c r="Y3655" i="1"/>
  <c r="L3655" i="1"/>
  <c r="Y3639" i="1"/>
  <c r="L3639" i="1"/>
  <c r="AF3639" i="1"/>
  <c r="L3575" i="1"/>
  <c r="AF3575" i="1"/>
  <c r="Y3575" i="1"/>
  <c r="Y3543" i="1"/>
  <c r="L3543" i="1"/>
  <c r="AF3543" i="1"/>
  <c r="Y3471" i="1"/>
  <c r="L3471" i="1"/>
  <c r="L2578" i="1"/>
  <c r="AF2578" i="1"/>
  <c r="Y2578" i="1"/>
  <c r="L2562" i="1"/>
  <c r="AF2562" i="1"/>
  <c r="Y2562" i="1"/>
  <c r="L2482" i="1"/>
  <c r="Y2482" i="1"/>
  <c r="L2442" i="1"/>
  <c r="AF2442" i="1"/>
  <c r="Y2442" i="1"/>
  <c r="L2378" i="1"/>
  <c r="AF2378" i="1"/>
  <c r="Y2378" i="1"/>
  <c r="Y2314" i="1"/>
  <c r="L2314" i="1"/>
  <c r="L2298" i="1"/>
  <c r="AF2298" i="1"/>
  <c r="Y2298" i="1"/>
  <c r="L2282" i="1"/>
  <c r="Y2282" i="1"/>
  <c r="L2274" i="1"/>
  <c r="AF2274" i="1"/>
  <c r="Y2274" i="1"/>
  <c r="L2250" i="1"/>
  <c r="AF2250" i="1"/>
  <c r="Y2250" i="1"/>
  <c r="L2186" i="1"/>
  <c r="AF2186" i="1"/>
  <c r="Y2186" i="1"/>
  <c r="L2170" i="1"/>
  <c r="Y2170" i="1"/>
  <c r="L2138" i="1"/>
  <c r="Y2138" i="1"/>
  <c r="Y2010" i="1"/>
  <c r="L2010" i="1"/>
  <c r="AF2010" i="1"/>
  <c r="Y1986" i="1"/>
  <c r="L1986" i="1"/>
  <c r="L1810" i="1"/>
  <c r="AF1810" i="1"/>
  <c r="Y1810" i="1"/>
  <c r="L1786" i="1"/>
  <c r="Y1786" i="1"/>
  <c r="L1778" i="1"/>
  <c r="AF1778" i="1"/>
  <c r="Y1778" i="1"/>
  <c r="L2394" i="1"/>
  <c r="AF2394" i="1"/>
  <c r="K4164" i="1"/>
  <c r="Y4015" i="1"/>
  <c r="Y2474" i="1"/>
  <c r="J4249" i="1"/>
  <c r="Y4263" i="1"/>
  <c r="L3831" i="1"/>
  <c r="Y3335" i="1"/>
  <c r="L3335" i="1"/>
  <c r="AF3335" i="1"/>
  <c r="L3223" i="1"/>
  <c r="Y3223" i="1"/>
  <c r="Y3087" i="1"/>
  <c r="L3087" i="1"/>
  <c r="AF3087" i="1"/>
  <c r="Y2999" i="1"/>
  <c r="L2999" i="1"/>
  <c r="AF2999" i="1"/>
  <c r="Y2967" i="1"/>
  <c r="L2967" i="1"/>
  <c r="AF2967" i="1"/>
  <c r="Y2943" i="1"/>
  <c r="L2943" i="1"/>
  <c r="AF2943" i="1"/>
  <c r="Y2919" i="1"/>
  <c r="L2919" i="1"/>
  <c r="AF2919" i="1"/>
  <c r="L2895" i="1"/>
  <c r="AF2895" i="1"/>
  <c r="Y2895" i="1"/>
  <c r="Y2887" i="1"/>
  <c r="L2887" i="1"/>
  <c r="AF2887" i="1"/>
  <c r="Y2711" i="1"/>
  <c r="L2711" i="1"/>
  <c r="L3255" i="1"/>
  <c r="Y2559" i="1"/>
  <c r="L2559" i="1"/>
  <c r="AF2559" i="1"/>
  <c r="Y2455" i="1"/>
  <c r="L2455" i="1"/>
  <c r="AF2455" i="1"/>
  <c r="L2607" i="1"/>
  <c r="AF2607" i="1"/>
  <c r="Y2591" i="1"/>
  <c r="AE3" i="1"/>
  <c r="AH3" i="1"/>
  <c r="AI3" i="1"/>
  <c r="AJ3" i="1"/>
  <c r="M4" i="1"/>
  <c r="N4" i="1"/>
  <c r="Q4" i="1"/>
  <c r="R4" i="1"/>
  <c r="AF3" i="1"/>
  <c r="M3" i="1"/>
  <c r="N3" i="1"/>
  <c r="AE4" i="1"/>
  <c r="AH4" i="1"/>
  <c r="AI4" i="1"/>
  <c r="AJ4" i="1"/>
  <c r="AF4" i="1"/>
  <c r="AJ16" i="1"/>
  <c r="AJ17" i="1"/>
  <c r="AG20" i="1"/>
  <c r="AJ19" i="1"/>
  <c r="AJ15" i="1"/>
  <c r="AJ5" i="1"/>
  <c r="AJ8" i="1"/>
  <c r="AJ12" i="1"/>
  <c r="AJ14" i="1"/>
  <c r="I5" i="4"/>
  <c r="K5" i="4"/>
  <c r="K4" i="4"/>
  <c r="R5" i="1"/>
  <c r="S5" i="1"/>
  <c r="T5" i="1"/>
  <c r="S6" i="1"/>
  <c r="T6" i="1"/>
  <c r="R1329" i="1"/>
  <c r="S1329" i="1"/>
  <c r="T1329" i="1"/>
  <c r="R579" i="1"/>
  <c r="S579" i="1"/>
  <c r="T579" i="1"/>
  <c r="R841" i="1"/>
  <c r="S841" i="1"/>
  <c r="T841" i="1"/>
  <c r="R1073" i="1"/>
  <c r="S1073" i="1"/>
  <c r="T1073" i="1"/>
  <c r="S795" i="1"/>
  <c r="T795" i="1"/>
  <c r="R795" i="1"/>
  <c r="S348" i="1"/>
  <c r="T348" i="1"/>
  <c r="R348" i="1"/>
  <c r="S1097" i="1"/>
  <c r="T1097" i="1"/>
  <c r="R1097" i="1"/>
  <c r="S1305" i="1"/>
  <c r="T1305" i="1"/>
  <c r="R1305" i="1"/>
  <c r="S1105" i="1"/>
  <c r="T1105" i="1"/>
  <c r="R1105" i="1"/>
  <c r="S1001" i="1"/>
  <c r="T1001" i="1"/>
  <c r="R1001" i="1"/>
  <c r="R1275" i="1"/>
  <c r="S1275" i="1"/>
  <c r="T1275" i="1"/>
  <c r="S785" i="1"/>
  <c r="T785" i="1"/>
  <c r="R785" i="1"/>
  <c r="S955" i="1"/>
  <c r="T955" i="1"/>
  <c r="R955" i="1"/>
  <c r="S777" i="1"/>
  <c r="T777" i="1"/>
  <c r="R777" i="1"/>
  <c r="AF1733" i="1"/>
  <c r="AE1733" i="1"/>
  <c r="AH1733" i="1"/>
  <c r="AI1733" i="1"/>
  <c r="M1733" i="1"/>
  <c r="N1733" i="1"/>
  <c r="Q1733" i="1"/>
  <c r="M1517" i="1"/>
  <c r="N1517" i="1"/>
  <c r="Q1517" i="1"/>
  <c r="AE1517" i="1"/>
  <c r="AH1517" i="1"/>
  <c r="AI1517" i="1"/>
  <c r="AF1517" i="1"/>
  <c r="M691" i="1"/>
  <c r="N691" i="1"/>
  <c r="Q691" i="1"/>
  <c r="AF691" i="1"/>
  <c r="R837" i="1"/>
  <c r="S837" i="1"/>
  <c r="T837" i="1"/>
  <c r="R633" i="1"/>
  <c r="S633" i="1"/>
  <c r="T633" i="1"/>
  <c r="S734" i="1"/>
  <c r="T734" i="1"/>
  <c r="R734" i="1"/>
  <c r="AE3709" i="1"/>
  <c r="AH3709" i="1"/>
  <c r="AI3709" i="1"/>
  <c r="M3709" i="1"/>
  <c r="N3709" i="1"/>
  <c r="Q3709" i="1"/>
  <c r="AF3709" i="1"/>
  <c r="AF2141" i="1"/>
  <c r="M2141" i="1"/>
  <c r="N2141" i="1"/>
  <c r="Q2141" i="1"/>
  <c r="AE2141" i="1"/>
  <c r="AH2141" i="1"/>
  <c r="AI2141" i="1"/>
  <c r="S3546" i="1"/>
  <c r="T3546" i="1"/>
  <c r="R3546" i="1"/>
  <c r="AF3223" i="1"/>
  <c r="AF3703" i="1"/>
  <c r="AF3786" i="1"/>
  <c r="M2870" i="1"/>
  <c r="N2870" i="1"/>
  <c r="Q2870" i="1"/>
  <c r="R2870" i="1"/>
  <c r="M1915" i="1"/>
  <c r="N1915" i="1"/>
  <c r="Q1915" i="1"/>
  <c r="S1915" i="1"/>
  <c r="T1915" i="1"/>
  <c r="M1062" i="1"/>
  <c r="N1062" i="1"/>
  <c r="Q1062" i="1"/>
  <c r="M1382" i="1"/>
  <c r="N1382" i="1"/>
  <c r="Q1382" i="1"/>
  <c r="M1447" i="1"/>
  <c r="N1447" i="1"/>
  <c r="Q1447" i="1"/>
  <c r="S431" i="1"/>
  <c r="T431" i="1"/>
  <c r="M3694" i="1"/>
  <c r="N3694" i="1"/>
  <c r="Q3694" i="1"/>
  <c r="AE3694" i="1"/>
  <c r="AH3694" i="1"/>
  <c r="AI3694" i="1"/>
  <c r="AF681" i="1"/>
  <c r="M681" i="1"/>
  <c r="N681" i="1"/>
  <c r="Q681" i="1"/>
  <c r="M713" i="1"/>
  <c r="N713" i="1"/>
  <c r="Q713" i="1"/>
  <c r="AF713" i="1"/>
  <c r="S761" i="1"/>
  <c r="T761" i="1"/>
  <c r="R761" i="1"/>
  <c r="R937" i="1"/>
  <c r="S937" i="1"/>
  <c r="T937" i="1"/>
  <c r="M1925" i="1"/>
  <c r="N1925" i="1"/>
  <c r="Q1925" i="1"/>
  <c r="AF1925" i="1"/>
  <c r="AE1925" i="1"/>
  <c r="AH1925" i="1"/>
  <c r="AI1925" i="1"/>
  <c r="AF1341" i="1"/>
  <c r="M1341" i="1"/>
  <c r="N1341" i="1"/>
  <c r="Q1341" i="1"/>
  <c r="AE1341" i="1"/>
  <c r="AH1341" i="1"/>
  <c r="AI1341" i="1"/>
  <c r="AE1047" i="1"/>
  <c r="AH1047" i="1"/>
  <c r="AI1047" i="1"/>
  <c r="AF1047" i="1"/>
  <c r="M1047" i="1"/>
  <c r="N1047" i="1"/>
  <c r="Q1047" i="1"/>
  <c r="M1199" i="1"/>
  <c r="N1199" i="1"/>
  <c r="Q1199" i="1"/>
  <c r="AE1199" i="1"/>
  <c r="AH1199" i="1"/>
  <c r="AI1199" i="1"/>
  <c r="AF1199" i="1"/>
  <c r="AE1117" i="1"/>
  <c r="AH1117" i="1"/>
  <c r="AI1117" i="1"/>
  <c r="AF1117" i="1"/>
  <c r="M1117" i="1"/>
  <c r="N1117" i="1"/>
  <c r="Q1117" i="1"/>
  <c r="M615" i="1"/>
  <c r="N615" i="1"/>
  <c r="Q615" i="1"/>
  <c r="AF615" i="1"/>
  <c r="AE615" i="1"/>
  <c r="AH615" i="1"/>
  <c r="AI615" i="1"/>
  <c r="AE1557" i="1"/>
  <c r="AH1557" i="1"/>
  <c r="AI1557" i="1"/>
  <c r="M1557" i="1"/>
  <c r="N1557" i="1"/>
  <c r="Q1557" i="1"/>
  <c r="AF1557" i="1"/>
  <c r="AF1405" i="1"/>
  <c r="AE1405" i="1"/>
  <c r="AH1405" i="1"/>
  <c r="AI1405" i="1"/>
  <c r="M1405" i="1"/>
  <c r="N1405" i="1"/>
  <c r="Q1405" i="1"/>
  <c r="AF1277" i="1"/>
  <c r="M1277" i="1"/>
  <c r="N1277" i="1"/>
  <c r="Q1277" i="1"/>
  <c r="AE1277" i="1"/>
  <c r="AH1277" i="1"/>
  <c r="AI1277" i="1"/>
  <c r="AE1173" i="1"/>
  <c r="AH1173" i="1"/>
  <c r="AI1173" i="1"/>
  <c r="M1173" i="1"/>
  <c r="N1173" i="1"/>
  <c r="Q1173" i="1"/>
  <c r="AF1173" i="1"/>
  <c r="AE767" i="1"/>
  <c r="AH767" i="1"/>
  <c r="AI767" i="1"/>
  <c r="AF767" i="1"/>
  <c r="M767" i="1"/>
  <c r="N767" i="1"/>
  <c r="Q767" i="1"/>
  <c r="AF663" i="1"/>
  <c r="AE663" i="1"/>
  <c r="AH663" i="1"/>
  <c r="AI663" i="1"/>
  <c r="M663" i="1"/>
  <c r="N663" i="1"/>
  <c r="Q663" i="1"/>
  <c r="S163" i="1"/>
  <c r="T163" i="1"/>
  <c r="R163" i="1"/>
  <c r="AF1017" i="1"/>
  <c r="M1017" i="1"/>
  <c r="N1017" i="1"/>
  <c r="Q1017" i="1"/>
  <c r="AF1321" i="1"/>
  <c r="M1321" i="1"/>
  <c r="N1321" i="1"/>
  <c r="Q1321" i="1"/>
  <c r="AE1741" i="1"/>
  <c r="AH1741" i="1"/>
  <c r="AI1741" i="1"/>
  <c r="AF1741" i="1"/>
  <c r="M1741" i="1"/>
  <c r="N1741" i="1"/>
  <c r="Q1741" i="1"/>
  <c r="S1355" i="1"/>
  <c r="T1355" i="1"/>
  <c r="R1355" i="1"/>
  <c r="S161" i="1"/>
  <c r="T161" i="1"/>
  <c r="R161" i="1"/>
  <c r="AF3694" i="1"/>
  <c r="R976" i="1"/>
  <c r="S976" i="1"/>
  <c r="T976" i="1"/>
  <c r="S485" i="1"/>
  <c r="T485" i="1"/>
  <c r="R485" i="1"/>
  <c r="S49" i="1"/>
  <c r="T49" i="1"/>
  <c r="R49" i="1"/>
  <c r="R3898" i="1"/>
  <c r="S3898" i="1"/>
  <c r="T3898" i="1"/>
  <c r="S351" i="1"/>
  <c r="T351" i="1"/>
  <c r="R351" i="1"/>
  <c r="AF3826" i="1"/>
  <c r="AE3826" i="1"/>
  <c r="AH3826" i="1"/>
  <c r="AI3826" i="1"/>
  <c r="S339" i="1"/>
  <c r="T339" i="1"/>
  <c r="R339" i="1"/>
  <c r="R46" i="1"/>
  <c r="S46" i="1"/>
  <c r="T46" i="1"/>
  <c r="R746" i="1"/>
  <c r="S746" i="1"/>
  <c r="T746" i="1"/>
  <c r="S362" i="1"/>
  <c r="T362" i="1"/>
  <c r="R362" i="1"/>
  <c r="R1541" i="1"/>
  <c r="S1541" i="1"/>
  <c r="T1541" i="1"/>
  <c r="R1138" i="1"/>
  <c r="S1138" i="1"/>
  <c r="T1138" i="1"/>
  <c r="S954" i="1"/>
  <c r="T954" i="1"/>
  <c r="R954" i="1"/>
  <c r="S489" i="1"/>
  <c r="T489" i="1"/>
  <c r="R489" i="1"/>
  <c r="R649" i="1"/>
  <c r="S649" i="1"/>
  <c r="T649" i="1"/>
  <c r="S169" i="1"/>
  <c r="T169" i="1"/>
  <c r="R169" i="1"/>
  <c r="R823" i="1"/>
  <c r="S823" i="1"/>
  <c r="T823" i="1"/>
  <c r="M1056" i="1"/>
  <c r="N1056" i="1"/>
  <c r="Q1056" i="1"/>
  <c r="AE1056" i="1"/>
  <c r="AH1056" i="1"/>
  <c r="AI1056" i="1"/>
  <c r="AF1056" i="1"/>
  <c r="AF2133" i="1"/>
  <c r="AE2133" i="1"/>
  <c r="AH2133" i="1"/>
  <c r="AI2133" i="1"/>
  <c r="M2133" i="1"/>
  <c r="N2133" i="1"/>
  <c r="Q2133" i="1"/>
  <c r="AE2165" i="1"/>
  <c r="AH2165" i="1"/>
  <c r="AI2165" i="1"/>
  <c r="AF2165" i="1"/>
  <c r="M2165" i="1"/>
  <c r="N2165" i="1"/>
  <c r="Q2165" i="1"/>
  <c r="M2277" i="1"/>
  <c r="N2277" i="1"/>
  <c r="Q2277" i="1"/>
  <c r="AE2277" i="1"/>
  <c r="AH2277" i="1"/>
  <c r="AI2277" i="1"/>
  <c r="AF2277" i="1"/>
  <c r="AF2345" i="1"/>
  <c r="M2345" i="1"/>
  <c r="N2345" i="1"/>
  <c r="Q2345" i="1"/>
  <c r="AE2338" i="1"/>
  <c r="AH2338" i="1"/>
  <c r="AI2338" i="1"/>
  <c r="AF2338" i="1"/>
  <c r="M2338" i="1"/>
  <c r="N2338" i="1"/>
  <c r="Q2338" i="1"/>
  <c r="AE1279" i="1"/>
  <c r="AH1279" i="1"/>
  <c r="AI1279" i="1"/>
  <c r="AF1279" i="1"/>
  <c r="M1279" i="1"/>
  <c r="N1279" i="1"/>
  <c r="Q1279" i="1"/>
  <c r="M1311" i="1"/>
  <c r="N1311" i="1"/>
  <c r="Q1311" i="1"/>
  <c r="AE1311" i="1"/>
  <c r="AH1311" i="1"/>
  <c r="AI1311" i="1"/>
  <c r="M1339" i="1"/>
  <c r="N1339" i="1"/>
  <c r="Q1339" i="1"/>
  <c r="AF1339" i="1"/>
  <c r="AF1351" i="1"/>
  <c r="AE1351" i="1"/>
  <c r="AH1351" i="1"/>
  <c r="AI1351" i="1"/>
  <c r="M1351" i="1"/>
  <c r="N1351" i="1"/>
  <c r="Q1351" i="1"/>
  <c r="M1523" i="1"/>
  <c r="N1523" i="1"/>
  <c r="Q1523" i="1"/>
  <c r="AF1523" i="1"/>
  <c r="R1186" i="1"/>
  <c r="S1186" i="1"/>
  <c r="T1186" i="1"/>
  <c r="S883" i="1"/>
  <c r="T883" i="1"/>
  <c r="R883" i="1"/>
  <c r="R939" i="1"/>
  <c r="S939" i="1"/>
  <c r="T939" i="1"/>
  <c r="S83" i="1"/>
  <c r="T83" i="1"/>
  <c r="R83" i="1"/>
  <c r="S406" i="1"/>
  <c r="T406" i="1"/>
  <c r="R406" i="1"/>
  <c r="R891" i="1"/>
  <c r="S891" i="1"/>
  <c r="T891" i="1"/>
  <c r="S1439" i="1"/>
  <c r="T1439" i="1"/>
  <c r="R1439" i="1"/>
  <c r="S871" i="1"/>
  <c r="T871" i="1"/>
  <c r="R871" i="1"/>
  <c r="R791" i="1"/>
  <c r="S791" i="1"/>
  <c r="T791" i="1"/>
  <c r="S1375" i="1"/>
  <c r="T1375" i="1"/>
  <c r="R1375" i="1"/>
  <c r="S454" i="1"/>
  <c r="T454" i="1"/>
  <c r="R454" i="1"/>
  <c r="R819" i="1"/>
  <c r="S819" i="1"/>
  <c r="T819" i="1"/>
  <c r="S1121" i="1"/>
  <c r="T1121" i="1"/>
  <c r="R1121" i="1"/>
  <c r="M1313" i="1"/>
  <c r="N1313" i="1"/>
  <c r="Q1313" i="1"/>
  <c r="M507" i="1"/>
  <c r="N507" i="1"/>
  <c r="Q507" i="1"/>
  <c r="AF507" i="1"/>
  <c r="AE1445" i="1"/>
  <c r="AH1445" i="1"/>
  <c r="AI1445" i="1"/>
  <c r="M1445" i="1"/>
  <c r="N1445" i="1"/>
  <c r="Q1445" i="1"/>
  <c r="AF1445" i="1"/>
  <c r="AE48" i="1"/>
  <c r="AH48" i="1"/>
  <c r="AI48" i="1"/>
  <c r="M48" i="1"/>
  <c r="N48" i="1"/>
  <c r="Q48" i="1"/>
  <c r="AF48" i="1"/>
  <c r="AF1381" i="1"/>
  <c r="M1381" i="1"/>
  <c r="N1381" i="1"/>
  <c r="Q1381" i="1"/>
  <c r="AE1381" i="1"/>
  <c r="AH1381" i="1"/>
  <c r="AI1381" i="1"/>
  <c r="AE1637" i="1"/>
  <c r="AH1637" i="1"/>
  <c r="AI1637" i="1"/>
  <c r="AF1637" i="1"/>
  <c r="M1637" i="1"/>
  <c r="N1637" i="1"/>
  <c r="Q1637" i="1"/>
  <c r="M591" i="1"/>
  <c r="N591" i="1"/>
  <c r="Q591" i="1"/>
  <c r="AF591" i="1"/>
  <c r="AE591" i="1"/>
  <c r="AH591" i="1"/>
  <c r="AI591" i="1"/>
  <c r="AF1167" i="1"/>
  <c r="M1167" i="1"/>
  <c r="N1167" i="1"/>
  <c r="Q1167" i="1"/>
  <c r="AE1167" i="1"/>
  <c r="AH1167" i="1"/>
  <c r="AI1167" i="1"/>
  <c r="R477" i="1"/>
  <c r="S477" i="1"/>
  <c r="T477" i="1"/>
  <c r="R319" i="1"/>
  <c r="S319" i="1"/>
  <c r="T319" i="1"/>
  <c r="R2068" i="1"/>
  <c r="S2068" i="1"/>
  <c r="T2068" i="1"/>
  <c r="S538" i="1"/>
  <c r="T538" i="1"/>
  <c r="R538" i="1"/>
  <c r="R2269" i="1"/>
  <c r="S2269" i="1"/>
  <c r="T2269" i="1"/>
  <c r="S1191" i="1"/>
  <c r="T1191" i="1"/>
  <c r="R1191" i="1"/>
  <c r="AF4034" i="1"/>
  <c r="M2013" i="1"/>
  <c r="N2013" i="1"/>
  <c r="Q2013" i="1"/>
  <c r="AF2013" i="1"/>
  <c r="AE2013" i="1"/>
  <c r="AH2013" i="1"/>
  <c r="AI2013" i="1"/>
  <c r="S462" i="1"/>
  <c r="T462" i="1"/>
  <c r="R462" i="1"/>
  <c r="R1493" i="1"/>
  <c r="S1493" i="1"/>
  <c r="T1493" i="1"/>
  <c r="S1231" i="1"/>
  <c r="T1231" i="1"/>
  <c r="R1231" i="1"/>
  <c r="R1033" i="1"/>
  <c r="S1033" i="1"/>
  <c r="T1033" i="1"/>
  <c r="AE624" i="1"/>
  <c r="AH624" i="1"/>
  <c r="AI624" i="1"/>
  <c r="AF624" i="1"/>
  <c r="M624" i="1"/>
  <c r="N624" i="1"/>
  <c r="Q624" i="1"/>
  <c r="R567" i="1"/>
  <c r="S567" i="1"/>
  <c r="T567" i="1"/>
  <c r="S429" i="1"/>
  <c r="T429" i="1"/>
  <c r="R429" i="1"/>
  <c r="AF3831" i="1"/>
  <c r="AF4042" i="1"/>
  <c r="AE1149" i="1"/>
  <c r="AH1149" i="1"/>
  <c r="AI1149" i="1"/>
  <c r="R29" i="1"/>
  <c r="R381" i="1"/>
  <c r="S641" i="1"/>
  <c r="T641" i="1"/>
  <c r="M459" i="1"/>
  <c r="N459" i="1"/>
  <c r="Q459" i="1"/>
  <c r="AF459" i="1"/>
  <c r="AF759" i="1"/>
  <c r="M759" i="1"/>
  <c r="N759" i="1"/>
  <c r="Q759" i="1"/>
  <c r="AE759" i="1"/>
  <c r="AH759" i="1"/>
  <c r="AI759" i="1"/>
  <c r="AF455" i="1"/>
  <c r="M455" i="1"/>
  <c r="N455" i="1"/>
  <c r="Q455" i="1"/>
  <c r="AE455" i="1"/>
  <c r="AH455" i="1"/>
  <c r="AI455" i="1"/>
  <c r="AE1021" i="1"/>
  <c r="AH1021" i="1"/>
  <c r="AI1021" i="1"/>
  <c r="M1021" i="1"/>
  <c r="N1021" i="1"/>
  <c r="Q1021" i="1"/>
  <c r="M907" i="1"/>
  <c r="N907" i="1"/>
  <c r="Q907" i="1"/>
  <c r="AF907" i="1"/>
  <c r="AF1629" i="1"/>
  <c r="AE1629" i="1"/>
  <c r="AH1629" i="1"/>
  <c r="AI1629" i="1"/>
  <c r="M1629" i="1"/>
  <c r="N1629" i="1"/>
  <c r="Q1629" i="1"/>
  <c r="AE1079" i="1"/>
  <c r="AH1079" i="1"/>
  <c r="AI1079" i="1"/>
  <c r="AF1079" i="1"/>
  <c r="M1079" i="1"/>
  <c r="N1079" i="1"/>
  <c r="Q1079" i="1"/>
  <c r="AF903" i="1"/>
  <c r="M903" i="1"/>
  <c r="N903" i="1"/>
  <c r="Q903" i="1"/>
  <c r="AE903" i="1"/>
  <c r="AH903" i="1"/>
  <c r="AI903" i="1"/>
  <c r="AF1029" i="1"/>
  <c r="AE1029" i="1"/>
  <c r="AH1029" i="1"/>
  <c r="AI1029" i="1"/>
  <c r="M1029" i="1"/>
  <c r="N1029" i="1"/>
  <c r="Q1029" i="1"/>
  <c r="AF1041" i="1"/>
  <c r="M1041" i="1"/>
  <c r="N1041" i="1"/>
  <c r="Q1041" i="1"/>
  <c r="AF1049" i="1"/>
  <c r="M1049" i="1"/>
  <c r="N1049" i="1"/>
  <c r="Q1049" i="1"/>
  <c r="AE1101" i="1"/>
  <c r="AH1101" i="1"/>
  <c r="AI1101" i="1"/>
  <c r="AF1101" i="1"/>
  <c r="M1101" i="1"/>
  <c r="N1101" i="1"/>
  <c r="Q1101" i="1"/>
  <c r="AE1165" i="1"/>
  <c r="AH1165" i="1"/>
  <c r="AI1165" i="1"/>
  <c r="M1165" i="1"/>
  <c r="N1165" i="1"/>
  <c r="Q1165" i="1"/>
  <c r="AF1165" i="1"/>
  <c r="AF1177" i="1"/>
  <c r="M1177" i="1"/>
  <c r="N1177" i="1"/>
  <c r="Q1177" i="1"/>
  <c r="M1233" i="1"/>
  <c r="N1233" i="1"/>
  <c r="Q1233" i="1"/>
  <c r="AF1233" i="1"/>
  <c r="M1245" i="1"/>
  <c r="N1245" i="1"/>
  <c r="Q1245" i="1"/>
  <c r="AE1245" i="1"/>
  <c r="AH1245" i="1"/>
  <c r="AI1245" i="1"/>
  <c r="AF1245" i="1"/>
  <c r="AE1261" i="1"/>
  <c r="AH1261" i="1"/>
  <c r="AI1261" i="1"/>
  <c r="AF1261" i="1"/>
  <c r="M1261" i="1"/>
  <c r="N1261" i="1"/>
  <c r="Q1261" i="1"/>
  <c r="AE1293" i="1"/>
  <c r="AH1293" i="1"/>
  <c r="AI1293" i="1"/>
  <c r="AF1293" i="1"/>
  <c r="M1293" i="1"/>
  <c r="N1293" i="1"/>
  <c r="Q1293" i="1"/>
  <c r="AF1353" i="1"/>
  <c r="M1353" i="1"/>
  <c r="N1353" i="1"/>
  <c r="Q1353" i="1"/>
  <c r="AE1453" i="1"/>
  <c r="AH1453" i="1"/>
  <c r="AI1453" i="1"/>
  <c r="AF1453" i="1"/>
  <c r="M1453" i="1"/>
  <c r="N1453" i="1"/>
  <c r="Q1453" i="1"/>
  <c r="AE1485" i="1"/>
  <c r="AH1485" i="1"/>
  <c r="AI1485" i="1"/>
  <c r="M1485" i="1"/>
  <c r="N1485" i="1"/>
  <c r="Q1485" i="1"/>
  <c r="AF1485" i="1"/>
  <c r="AE1549" i="1"/>
  <c r="AH1549" i="1"/>
  <c r="AI1549" i="1"/>
  <c r="AF1549" i="1"/>
  <c r="M1549" i="1"/>
  <c r="N1549" i="1"/>
  <c r="Q1549" i="1"/>
  <c r="AE1589" i="1"/>
  <c r="AH1589" i="1"/>
  <c r="AI1589" i="1"/>
  <c r="AF1589" i="1"/>
  <c r="M1589" i="1"/>
  <c r="N1589" i="1"/>
  <c r="Q1589" i="1"/>
  <c r="M1709" i="1"/>
  <c r="N1709" i="1"/>
  <c r="Q1709" i="1"/>
  <c r="AF1709" i="1"/>
  <c r="AE1709" i="1"/>
  <c r="AH1709" i="1"/>
  <c r="AI1709" i="1"/>
  <c r="AE1765" i="1"/>
  <c r="AH1765" i="1"/>
  <c r="AI1765" i="1"/>
  <c r="AF1765" i="1"/>
  <c r="M1765" i="1"/>
  <c r="N1765" i="1"/>
  <c r="Q1765" i="1"/>
  <c r="AE1917" i="1"/>
  <c r="AH1917" i="1"/>
  <c r="AI1917" i="1"/>
  <c r="M1917" i="1"/>
  <c r="N1917" i="1"/>
  <c r="Q1917" i="1"/>
  <c r="AF1917" i="1"/>
  <c r="AF1949" i="1"/>
  <c r="M1949" i="1"/>
  <c r="N1949" i="1"/>
  <c r="Q1949" i="1"/>
  <c r="AE1949" i="1"/>
  <c r="AH1949" i="1"/>
  <c r="AI1949" i="1"/>
  <c r="AF2005" i="1"/>
  <c r="AE2005" i="1"/>
  <c r="AH2005" i="1"/>
  <c r="AI2005" i="1"/>
  <c r="M2005" i="1"/>
  <c r="N2005" i="1"/>
  <c r="Q2005" i="1"/>
  <c r="AE2021" i="1"/>
  <c r="AH2021" i="1"/>
  <c r="AI2021" i="1"/>
  <c r="AF2021" i="1"/>
  <c r="M2021" i="1"/>
  <c r="N2021" i="1"/>
  <c r="Q2021" i="1"/>
  <c r="M2045" i="1"/>
  <c r="N2045" i="1"/>
  <c r="Q2045" i="1"/>
  <c r="AF2045" i="1"/>
  <c r="AE2045" i="1"/>
  <c r="AH2045" i="1"/>
  <c r="AI2045" i="1"/>
  <c r="AE479" i="1"/>
  <c r="AH479" i="1"/>
  <c r="AI479" i="1"/>
  <c r="M479" i="1"/>
  <c r="N479" i="1"/>
  <c r="Q479" i="1"/>
  <c r="R499" i="1"/>
  <c r="S499" i="1"/>
  <c r="T499" i="1"/>
  <c r="M595" i="1"/>
  <c r="N595" i="1"/>
  <c r="Q595" i="1"/>
  <c r="AF595" i="1"/>
  <c r="M619" i="1"/>
  <c r="N619" i="1"/>
  <c r="Q619" i="1"/>
  <c r="AF619" i="1"/>
  <c r="AF647" i="1"/>
  <c r="M647" i="1"/>
  <c r="N647" i="1"/>
  <c r="Q647" i="1"/>
  <c r="AE647" i="1"/>
  <c r="AH647" i="1"/>
  <c r="AI647" i="1"/>
  <c r="AF675" i="1"/>
  <c r="M675" i="1"/>
  <c r="N675" i="1"/>
  <c r="Q675" i="1"/>
  <c r="AE695" i="1"/>
  <c r="AH695" i="1"/>
  <c r="AI695" i="1"/>
  <c r="M695" i="1"/>
  <c r="N695" i="1"/>
  <c r="Q695" i="1"/>
  <c r="AF695" i="1"/>
  <c r="AF779" i="1"/>
  <c r="M779" i="1"/>
  <c r="N779" i="1"/>
  <c r="Q779" i="1"/>
  <c r="AF839" i="1"/>
  <c r="M839" i="1"/>
  <c r="N839" i="1"/>
  <c r="Q839" i="1"/>
  <c r="AE839" i="1"/>
  <c r="AH839" i="1"/>
  <c r="AI839" i="1"/>
  <c r="AF1039" i="1"/>
  <c r="AE1039" i="1"/>
  <c r="AH1039" i="1"/>
  <c r="AI1039" i="1"/>
  <c r="M1039" i="1"/>
  <c r="N1039" i="1"/>
  <c r="Q1039" i="1"/>
  <c r="AE1119" i="1"/>
  <c r="AH1119" i="1"/>
  <c r="AI1119" i="1"/>
  <c r="AF1119" i="1"/>
  <c r="M1119" i="1"/>
  <c r="N1119" i="1"/>
  <c r="Q1119" i="1"/>
  <c r="AF1223" i="1"/>
  <c r="M1223" i="1"/>
  <c r="N1223" i="1"/>
  <c r="Q1223" i="1"/>
  <c r="AE1223" i="1"/>
  <c r="AH1223" i="1"/>
  <c r="AI1223" i="1"/>
  <c r="S1026" i="1"/>
  <c r="T1026" i="1"/>
  <c r="R1026" i="1"/>
  <c r="R682" i="1"/>
  <c r="S682" i="1"/>
  <c r="T682" i="1"/>
  <c r="R775" i="1"/>
  <c r="S775" i="1"/>
  <c r="T775" i="1"/>
  <c r="R1063" i="1"/>
  <c r="S1063" i="1"/>
  <c r="T1063" i="1"/>
  <c r="AF1305" i="1"/>
  <c r="R2906" i="1"/>
  <c r="S2906" i="1"/>
  <c r="T2906" i="1"/>
  <c r="S905" i="1"/>
  <c r="T905" i="1"/>
  <c r="R905" i="1"/>
  <c r="AF841" i="1"/>
  <c r="S165" i="1"/>
  <c r="T165" i="1"/>
  <c r="R165" i="1"/>
  <c r="R982" i="1"/>
  <c r="S982" i="1"/>
  <c r="T982" i="1"/>
  <c r="S917" i="1"/>
  <c r="T917" i="1"/>
  <c r="R917" i="1"/>
  <c r="S1074" i="1"/>
  <c r="T1074" i="1"/>
  <c r="R1074" i="1"/>
  <c r="M1308" i="1"/>
  <c r="N1308" i="1"/>
  <c r="Q1308" i="1"/>
  <c r="AF1308" i="1"/>
  <c r="S577" i="1"/>
  <c r="T577" i="1"/>
  <c r="R577" i="1"/>
  <c r="M563" i="1"/>
  <c r="N563" i="1"/>
  <c r="Q563" i="1"/>
  <c r="R1194" i="1"/>
  <c r="S1194" i="1"/>
  <c r="T1194" i="1"/>
  <c r="R887" i="1"/>
  <c r="S887" i="1"/>
  <c r="T887" i="1"/>
  <c r="M851" i="1"/>
  <c r="N851" i="1"/>
  <c r="Q851" i="1"/>
  <c r="M811" i="1"/>
  <c r="N811" i="1"/>
  <c r="Q811" i="1"/>
  <c r="R345" i="1"/>
  <c r="S345" i="1"/>
  <c r="T345" i="1"/>
  <c r="S1069" i="1"/>
  <c r="T1069" i="1"/>
  <c r="R1069" i="1"/>
  <c r="S1909" i="1"/>
  <c r="T1909" i="1"/>
  <c r="R1909" i="1"/>
  <c r="R790" i="1"/>
  <c r="S790" i="1"/>
  <c r="T790" i="1"/>
  <c r="M835" i="1"/>
  <c r="N835" i="1"/>
  <c r="Q835" i="1"/>
  <c r="S519" i="1"/>
  <c r="T519" i="1"/>
  <c r="R519" i="1"/>
  <c r="S923" i="1"/>
  <c r="T923" i="1"/>
  <c r="R923" i="1"/>
  <c r="S566" i="1"/>
  <c r="T566" i="1"/>
  <c r="R566" i="1"/>
  <c r="S75" i="1"/>
  <c r="T75" i="1"/>
  <c r="R75" i="1"/>
  <c r="M1297" i="1"/>
  <c r="N1297" i="1"/>
  <c r="Q1297" i="1"/>
  <c r="S859" i="1"/>
  <c r="T859" i="1"/>
  <c r="R859" i="1"/>
  <c r="S1977" i="1"/>
  <c r="T1977" i="1"/>
  <c r="R1977" i="1"/>
  <c r="M783" i="1"/>
  <c r="N783" i="1"/>
  <c r="Q783" i="1"/>
  <c r="AE783" i="1"/>
  <c r="AH783" i="1"/>
  <c r="AI783" i="1"/>
  <c r="AF783" i="1"/>
  <c r="AF1113" i="1"/>
  <c r="M1113" i="1"/>
  <c r="N1113" i="1"/>
  <c r="Q1113" i="1"/>
  <c r="AF1437" i="1"/>
  <c r="AE1437" i="1"/>
  <c r="AH1437" i="1"/>
  <c r="AI1437" i="1"/>
  <c r="M1437" i="1"/>
  <c r="N1437" i="1"/>
  <c r="Q1437" i="1"/>
  <c r="AE1525" i="1"/>
  <c r="AH1525" i="1"/>
  <c r="AI1525" i="1"/>
  <c r="M1525" i="1"/>
  <c r="N1525" i="1"/>
  <c r="Q1525" i="1"/>
  <c r="AF1525" i="1"/>
  <c r="M1677" i="1"/>
  <c r="N1677" i="1"/>
  <c r="Q1677" i="1"/>
  <c r="AF1677" i="1"/>
  <c r="AE1677" i="1"/>
  <c r="AH1677" i="1"/>
  <c r="AI1677" i="1"/>
  <c r="AF2061" i="1"/>
  <c r="AE2061" i="1"/>
  <c r="AH2061" i="1"/>
  <c r="AI2061" i="1"/>
  <c r="M2061" i="1"/>
  <c r="N2061" i="1"/>
  <c r="Q2061" i="1"/>
  <c r="AF487" i="1"/>
  <c r="AE487" i="1"/>
  <c r="AH487" i="1"/>
  <c r="AI487" i="1"/>
  <c r="M487" i="1"/>
  <c r="N487" i="1"/>
  <c r="Q487" i="1"/>
  <c r="R400" i="1"/>
  <c r="S400" i="1"/>
  <c r="T400" i="1"/>
  <c r="R972" i="1"/>
  <c r="S972" i="1"/>
  <c r="T972" i="1"/>
  <c r="R754" i="1"/>
  <c r="S754" i="1"/>
  <c r="T754" i="1"/>
  <c r="R622" i="1"/>
  <c r="S622" i="1"/>
  <c r="T622" i="1"/>
  <c r="S645" i="1"/>
  <c r="T645" i="1"/>
  <c r="R645" i="1"/>
  <c r="R807" i="1"/>
  <c r="S807" i="1"/>
  <c r="T807" i="1"/>
  <c r="S303" i="1"/>
  <c r="T303" i="1"/>
  <c r="R303" i="1"/>
  <c r="S1265" i="1"/>
  <c r="T1265" i="1"/>
  <c r="R1265" i="1"/>
  <c r="M689" i="1"/>
  <c r="N689" i="1"/>
  <c r="Q689" i="1"/>
  <c r="AF689" i="1"/>
  <c r="M947" i="1"/>
  <c r="N947" i="1"/>
  <c r="Q947" i="1"/>
  <c r="AF947" i="1"/>
  <c r="M1151" i="1"/>
  <c r="N1151" i="1"/>
  <c r="Q1151" i="1"/>
  <c r="AF1151" i="1"/>
  <c r="AE1151" i="1"/>
  <c r="AH1151" i="1"/>
  <c r="AI1151" i="1"/>
  <c r="S911" i="1"/>
  <c r="T911" i="1"/>
  <c r="R911" i="1"/>
  <c r="S323" i="1"/>
  <c r="T323" i="1"/>
  <c r="R323" i="1"/>
  <c r="S39" i="1"/>
  <c r="T39" i="1"/>
  <c r="R39" i="1"/>
  <c r="S1415" i="1"/>
  <c r="T1415" i="1"/>
  <c r="R1415" i="1"/>
  <c r="AF3847" i="1"/>
  <c r="M1518" i="1"/>
  <c r="N1518" i="1"/>
  <c r="Q1518" i="1"/>
  <c r="R1518" i="1"/>
  <c r="M1892" i="1"/>
  <c r="N1892" i="1"/>
  <c r="Q1892" i="1"/>
  <c r="S1892" i="1"/>
  <c r="T1892" i="1"/>
  <c r="M899" i="1"/>
  <c r="N899" i="1"/>
  <c r="Q899" i="1"/>
  <c r="M1149" i="1"/>
  <c r="N1149" i="1"/>
  <c r="Q1149" i="1"/>
  <c r="M1929" i="1"/>
  <c r="N1929" i="1"/>
  <c r="Q1929" i="1"/>
  <c r="R89" i="1"/>
  <c r="R1085" i="1"/>
  <c r="R897" i="1"/>
  <c r="M697" i="1"/>
  <c r="N697" i="1"/>
  <c r="Q697" i="1"/>
  <c r="AF697" i="1"/>
  <c r="AF753" i="1"/>
  <c r="M753" i="1"/>
  <c r="N753" i="1"/>
  <c r="Q753" i="1"/>
  <c r="M873" i="1"/>
  <c r="N873" i="1"/>
  <c r="Q873" i="1"/>
  <c r="AF873" i="1"/>
  <c r="M969" i="1"/>
  <c r="N969" i="1"/>
  <c r="Q969" i="1"/>
  <c r="AF969" i="1"/>
  <c r="AF427" i="1"/>
  <c r="M427" i="1"/>
  <c r="N427" i="1"/>
  <c r="Q427" i="1"/>
  <c r="AF1725" i="1"/>
  <c r="M1725" i="1"/>
  <c r="N1725" i="1"/>
  <c r="Q1725" i="1"/>
  <c r="AE1725" i="1"/>
  <c r="AH1725" i="1"/>
  <c r="AI1725" i="1"/>
  <c r="AE1007" i="1"/>
  <c r="AH1007" i="1"/>
  <c r="AI1007" i="1"/>
  <c r="M1007" i="1"/>
  <c r="N1007" i="1"/>
  <c r="Q1007" i="1"/>
  <c r="AF1007" i="1"/>
  <c r="M1281" i="1"/>
  <c r="N1281" i="1"/>
  <c r="Q1281" i="1"/>
  <c r="AE1013" i="1"/>
  <c r="AH1013" i="1"/>
  <c r="AI1013" i="1"/>
  <c r="AF1013" i="1"/>
  <c r="M1013" i="1"/>
  <c r="N1013" i="1"/>
  <c r="Q1013" i="1"/>
  <c r="S609" i="1"/>
  <c r="T609" i="1"/>
  <c r="R609" i="1"/>
  <c r="M272" i="1"/>
  <c r="N272" i="1"/>
  <c r="Q272" i="1"/>
  <c r="AE272" i="1"/>
  <c r="AH272" i="1"/>
  <c r="AI272" i="1"/>
  <c r="AF272" i="1"/>
  <c r="R1289" i="1"/>
  <c r="S1289" i="1"/>
  <c r="T1289" i="1"/>
  <c r="M535" i="1"/>
  <c r="N535" i="1"/>
  <c r="Q535" i="1"/>
  <c r="AE535" i="1"/>
  <c r="AH535" i="1"/>
  <c r="AI535" i="1"/>
  <c r="AF1067" i="1"/>
  <c r="M1067" i="1"/>
  <c r="N1067" i="1"/>
  <c r="Q1067" i="1"/>
  <c r="M723" i="1"/>
  <c r="N723" i="1"/>
  <c r="Q723" i="1"/>
  <c r="AF723" i="1"/>
  <c r="AF1797" i="1"/>
  <c r="AE1797" i="1"/>
  <c r="AH1797" i="1"/>
  <c r="AI1797" i="1"/>
  <c r="M1797" i="1"/>
  <c r="N1797" i="1"/>
  <c r="Q1797" i="1"/>
  <c r="M719" i="1"/>
  <c r="N719" i="1"/>
  <c r="Q719" i="1"/>
  <c r="AE719" i="1"/>
  <c r="AH719" i="1"/>
  <c r="AI719" i="1"/>
  <c r="AF719" i="1"/>
  <c r="M471" i="1"/>
  <c r="N471" i="1"/>
  <c r="Q471" i="1"/>
  <c r="AE471" i="1"/>
  <c r="AH471" i="1"/>
  <c r="AI471" i="1"/>
  <c r="AF471" i="1"/>
  <c r="AE32" i="1"/>
  <c r="AH32" i="1"/>
  <c r="AI32" i="1"/>
  <c r="AF32" i="1"/>
  <c r="M32" i="1"/>
  <c r="N32" i="1"/>
  <c r="Q32" i="1"/>
  <c r="AF1217" i="1"/>
  <c r="M1217" i="1"/>
  <c r="N1217" i="1"/>
  <c r="Q1217" i="1"/>
  <c r="M915" i="1"/>
  <c r="N915" i="1"/>
  <c r="Q915" i="1"/>
  <c r="AF915" i="1"/>
  <c r="AF707" i="1"/>
  <c r="S405" i="1"/>
  <c r="T405" i="1"/>
  <c r="R405" i="1"/>
  <c r="S274" i="1"/>
  <c r="T274" i="1"/>
  <c r="R274" i="1"/>
  <c r="S1429" i="1"/>
  <c r="T1429" i="1"/>
  <c r="R1429" i="1"/>
  <c r="S409" i="1"/>
  <c r="T409" i="1"/>
  <c r="R409" i="1"/>
  <c r="R758" i="1"/>
  <c r="S758" i="1"/>
  <c r="T758" i="1"/>
  <c r="S419" i="1"/>
  <c r="T419" i="1"/>
  <c r="R419" i="1"/>
  <c r="R747" i="1"/>
  <c r="S747" i="1"/>
  <c r="T747" i="1"/>
  <c r="S2037" i="1"/>
  <c r="T2037" i="1"/>
  <c r="R2037" i="1"/>
  <c r="AF1105" i="1"/>
  <c r="S1349" i="1"/>
  <c r="T1349" i="1"/>
  <c r="R1349" i="1"/>
  <c r="S879" i="1"/>
  <c r="T879" i="1"/>
  <c r="R879" i="1"/>
  <c r="M1040" i="1"/>
  <c r="N1040" i="1"/>
  <c r="Q1040" i="1"/>
  <c r="AE1040" i="1"/>
  <c r="AH1040" i="1"/>
  <c r="AI1040" i="1"/>
  <c r="AF1040" i="1"/>
  <c r="M3697" i="1"/>
  <c r="N3697" i="1"/>
  <c r="Q3697" i="1"/>
  <c r="S136" i="1"/>
  <c r="T136" i="1"/>
  <c r="R136" i="1"/>
  <c r="S193" i="1"/>
  <c r="T193" i="1"/>
  <c r="R193" i="1"/>
  <c r="S686" i="1"/>
  <c r="T686" i="1"/>
  <c r="R686" i="1"/>
  <c r="S733" i="1"/>
  <c r="T733" i="1"/>
  <c r="R733" i="1"/>
  <c r="M1335" i="1"/>
  <c r="N1335" i="1"/>
  <c r="Q1335" i="1"/>
  <c r="AE1335" i="1"/>
  <c r="AH1335" i="1"/>
  <c r="AI1335" i="1"/>
  <c r="AF1335" i="1"/>
  <c r="R1193" i="1"/>
  <c r="S1193" i="1"/>
  <c r="T1193" i="1"/>
  <c r="S1093" i="1"/>
  <c r="T1093" i="1"/>
  <c r="R1093" i="1"/>
  <c r="S17" i="1"/>
  <c r="T17" i="1"/>
  <c r="R17" i="1"/>
  <c r="AF4104" i="1"/>
  <c r="M4104" i="1"/>
  <c r="N4104" i="1"/>
  <c r="Q4104" i="1"/>
  <c r="AE4104" i="1"/>
  <c r="AH4104" i="1"/>
  <c r="AI4104" i="1"/>
  <c r="AF1097" i="1"/>
  <c r="R816" i="1"/>
  <c r="S816" i="1"/>
  <c r="T816" i="1"/>
  <c r="S245" i="1"/>
  <c r="T245" i="1"/>
  <c r="R245" i="1"/>
  <c r="AF608" i="1"/>
  <c r="M608" i="1"/>
  <c r="N608" i="1"/>
  <c r="Q608" i="1"/>
  <c r="AE608" i="1"/>
  <c r="AH608" i="1"/>
  <c r="AI608" i="1"/>
  <c r="M788" i="1"/>
  <c r="N788" i="1"/>
  <c r="Q788" i="1"/>
  <c r="AF788" i="1"/>
  <c r="AF2040" i="1"/>
  <c r="M2040" i="1"/>
  <c r="N2040" i="1"/>
  <c r="Q2040" i="1"/>
  <c r="AE2040" i="1"/>
  <c r="AH2040" i="1"/>
  <c r="AI2040" i="1"/>
  <c r="M2149" i="1"/>
  <c r="N2149" i="1"/>
  <c r="Q2149" i="1"/>
  <c r="AE2149" i="1"/>
  <c r="AH2149" i="1"/>
  <c r="AI2149" i="1"/>
  <c r="AF2149" i="1"/>
  <c r="AE2173" i="1"/>
  <c r="AH2173" i="1"/>
  <c r="AI2173" i="1"/>
  <c r="M2173" i="1"/>
  <c r="N2173" i="1"/>
  <c r="Q2173" i="1"/>
  <c r="AF2173" i="1"/>
  <c r="AE1954" i="1"/>
  <c r="AH1954" i="1"/>
  <c r="AI1954" i="1"/>
  <c r="AF1954" i="1"/>
  <c r="M1954" i="1"/>
  <c r="N1954" i="1"/>
  <c r="Q1954" i="1"/>
  <c r="AF1315" i="1"/>
  <c r="M1315" i="1"/>
  <c r="N1315" i="1"/>
  <c r="Q1315" i="1"/>
  <c r="R1591" i="1"/>
  <c r="S1591" i="1"/>
  <c r="T1591" i="1"/>
  <c r="R1225" i="1"/>
  <c r="S1225" i="1"/>
  <c r="T1225" i="1"/>
  <c r="R1815" i="1"/>
  <c r="S1815" i="1"/>
  <c r="T1815" i="1"/>
  <c r="AF777" i="1"/>
  <c r="S1189" i="1"/>
  <c r="T1189" i="1"/>
  <c r="R1189" i="1"/>
  <c r="R1407" i="1"/>
  <c r="S1407" i="1"/>
  <c r="T1407" i="1"/>
  <c r="S1237" i="1"/>
  <c r="T1237" i="1"/>
  <c r="R1237" i="1"/>
  <c r="S861" i="1"/>
  <c r="T861" i="1"/>
  <c r="R861" i="1"/>
  <c r="R367" i="1"/>
  <c r="S367" i="1"/>
  <c r="T367" i="1"/>
  <c r="S191" i="1"/>
  <c r="T191" i="1"/>
  <c r="R191" i="1"/>
  <c r="R173" i="1"/>
  <c r="S173" i="1"/>
  <c r="T173" i="1"/>
  <c r="S1463" i="1"/>
  <c r="T1463" i="1"/>
  <c r="R1463" i="1"/>
  <c r="S398" i="1"/>
  <c r="T398" i="1"/>
  <c r="R398" i="1"/>
  <c r="S623" i="1"/>
  <c r="T623" i="1"/>
  <c r="R623" i="1"/>
  <c r="R437" i="1"/>
  <c r="S437" i="1"/>
  <c r="T437" i="1"/>
  <c r="AF1025" i="1"/>
  <c r="M1025" i="1"/>
  <c r="N1025" i="1"/>
  <c r="Q1025" i="1"/>
  <c r="M1161" i="1"/>
  <c r="N1161" i="1"/>
  <c r="Q1161" i="1"/>
  <c r="AF1161" i="1"/>
  <c r="AF1469" i="1"/>
  <c r="M1469" i="1"/>
  <c r="N1469" i="1"/>
  <c r="Q1469" i="1"/>
  <c r="AE1469" i="1"/>
  <c r="AH1469" i="1"/>
  <c r="AI1469" i="1"/>
  <c r="AE1789" i="1"/>
  <c r="AH1789" i="1"/>
  <c r="AI1789" i="1"/>
  <c r="M1789" i="1"/>
  <c r="N1789" i="1"/>
  <c r="Q1789" i="1"/>
  <c r="AF1789" i="1"/>
  <c r="R731" i="1"/>
  <c r="S731" i="1"/>
  <c r="T731" i="1"/>
  <c r="R894" i="1"/>
  <c r="S894" i="1"/>
  <c r="T894" i="1"/>
  <c r="S874" i="1"/>
  <c r="T874" i="1"/>
  <c r="R874" i="1"/>
  <c r="S59" i="1"/>
  <c r="T59" i="1"/>
  <c r="R59" i="1"/>
  <c r="R857" i="1"/>
  <c r="S857" i="1"/>
  <c r="T857" i="1"/>
  <c r="AE1255" i="1"/>
  <c r="AH1255" i="1"/>
  <c r="AI1255" i="1"/>
  <c r="AF1255" i="1"/>
  <c r="S397" i="1"/>
  <c r="T397" i="1"/>
  <c r="R397" i="1"/>
  <c r="AF1781" i="1"/>
  <c r="M1781" i="1"/>
  <c r="N1781" i="1"/>
  <c r="Q1781" i="1"/>
  <c r="AE1781" i="1"/>
  <c r="AH1781" i="1"/>
  <c r="AI1781" i="1"/>
  <c r="M975" i="1"/>
  <c r="N975" i="1"/>
  <c r="Q975" i="1"/>
  <c r="AF975" i="1"/>
  <c r="AE975" i="1"/>
  <c r="AH975" i="1"/>
  <c r="AI975" i="1"/>
  <c r="AE1717" i="1"/>
  <c r="AH1717" i="1"/>
  <c r="AI1717" i="1"/>
  <c r="AF1717" i="1"/>
  <c r="M1717" i="1"/>
  <c r="N1717" i="1"/>
  <c r="Q1717" i="1"/>
  <c r="R253" i="1"/>
  <c r="S253" i="1"/>
  <c r="T253" i="1"/>
  <c r="R255" i="1"/>
  <c r="S255" i="1"/>
  <c r="T255" i="1"/>
  <c r="S346" i="1"/>
  <c r="T346" i="1"/>
  <c r="R346" i="1"/>
  <c r="S242" i="1"/>
  <c r="T242" i="1"/>
  <c r="R242" i="1"/>
  <c r="S866" i="1"/>
  <c r="T866" i="1"/>
  <c r="R866" i="1"/>
  <c r="R1319" i="1"/>
  <c r="S1319" i="1"/>
  <c r="T1319" i="1"/>
  <c r="AE392" i="1"/>
  <c r="AH392" i="1"/>
  <c r="AI392" i="1"/>
  <c r="M392" i="1"/>
  <c r="N392" i="1"/>
  <c r="Q392" i="1"/>
  <c r="AF392" i="1"/>
  <c r="S1210" i="1"/>
  <c r="T1210" i="1"/>
  <c r="R1210" i="1"/>
  <c r="AF2197" i="1"/>
  <c r="AE2197" i="1"/>
  <c r="AH2197" i="1"/>
  <c r="AI2197" i="1"/>
  <c r="M2197" i="1"/>
  <c r="N2197" i="1"/>
  <c r="Q2197" i="1"/>
  <c r="M1343" i="1"/>
  <c r="N1343" i="1"/>
  <c r="Q1343" i="1"/>
  <c r="AE1343" i="1"/>
  <c r="AH1343" i="1"/>
  <c r="AI1343" i="1"/>
  <c r="AF1343" i="1"/>
  <c r="S81" i="1"/>
  <c r="T81" i="1"/>
  <c r="R81" i="1"/>
  <c r="AF4255" i="1"/>
  <c r="AF3370" i="1"/>
  <c r="M1255" i="1"/>
  <c r="N1255" i="1"/>
  <c r="Q1255" i="1"/>
  <c r="S1255" i="1"/>
  <c r="T1255" i="1"/>
  <c r="M963" i="1"/>
  <c r="N963" i="1"/>
  <c r="Q963" i="1"/>
  <c r="R963" i="1"/>
  <c r="M2404" i="1"/>
  <c r="N2404" i="1"/>
  <c r="Q2404" i="1"/>
  <c r="AF4222" i="1"/>
  <c r="R685" i="1"/>
  <c r="S685" i="1"/>
  <c r="T685" i="1"/>
  <c r="S470" i="1"/>
  <c r="T470" i="1"/>
  <c r="R470" i="1"/>
  <c r="M1361" i="1"/>
  <c r="N1361" i="1"/>
  <c r="Q1361" i="1"/>
  <c r="AE1071" i="1"/>
  <c r="AH1071" i="1"/>
  <c r="AI1071" i="1"/>
  <c r="M1071" i="1"/>
  <c r="N1071" i="1"/>
  <c r="Q1071" i="1"/>
  <c r="AF1071" i="1"/>
  <c r="M743" i="1"/>
  <c r="N743" i="1"/>
  <c r="Q743" i="1"/>
  <c r="AE743" i="1"/>
  <c r="AH743" i="1"/>
  <c r="AI743" i="1"/>
  <c r="R1273" i="1"/>
  <c r="S1273" i="1"/>
  <c r="T1273" i="1"/>
  <c r="AE727" i="1"/>
  <c r="AH727" i="1"/>
  <c r="AI727" i="1"/>
  <c r="M727" i="1"/>
  <c r="N727" i="1"/>
  <c r="Q727" i="1"/>
  <c r="AF727" i="1"/>
  <c r="M240" i="1"/>
  <c r="N240" i="1"/>
  <c r="Q240" i="1"/>
  <c r="AF240" i="1"/>
  <c r="AE240" i="1"/>
  <c r="AH240" i="1"/>
  <c r="AI240" i="1"/>
  <c r="AE1309" i="1"/>
  <c r="AH1309" i="1"/>
  <c r="AI1309" i="1"/>
  <c r="M1309" i="1"/>
  <c r="N1309" i="1"/>
  <c r="Q1309" i="1"/>
  <c r="AF1309" i="1"/>
  <c r="AF1159" i="1"/>
  <c r="M1159" i="1"/>
  <c r="N1159" i="1"/>
  <c r="Q1159" i="1"/>
  <c r="AE1159" i="1"/>
  <c r="AH1159" i="1"/>
  <c r="AI1159" i="1"/>
  <c r="R355" i="1"/>
  <c r="S355" i="1"/>
  <c r="T355" i="1"/>
  <c r="AE1111" i="1"/>
  <c r="AH1111" i="1"/>
  <c r="AI1111" i="1"/>
  <c r="AF1111" i="1"/>
  <c r="M1111" i="1"/>
  <c r="N1111" i="1"/>
  <c r="Q1111" i="1"/>
  <c r="M607" i="1"/>
  <c r="N607" i="1"/>
  <c r="Q607" i="1"/>
  <c r="AF607" i="1"/>
  <c r="AE607" i="1"/>
  <c r="AH607" i="1"/>
  <c r="AI607" i="1"/>
  <c r="AF100" i="1"/>
  <c r="M100" i="1"/>
  <c r="N100" i="1"/>
  <c r="Q100" i="1"/>
  <c r="AF985" i="1"/>
  <c r="M985" i="1"/>
  <c r="N985" i="1"/>
  <c r="Q985" i="1"/>
  <c r="AE1053" i="1"/>
  <c r="AH1053" i="1"/>
  <c r="AI1053" i="1"/>
  <c r="AF1053" i="1"/>
  <c r="M1053" i="1"/>
  <c r="N1053" i="1"/>
  <c r="Q1053" i="1"/>
  <c r="M1065" i="1"/>
  <c r="N1065" i="1"/>
  <c r="Q1065" i="1"/>
  <c r="AF1065" i="1"/>
  <c r="AF1109" i="1"/>
  <c r="M1109" i="1"/>
  <c r="N1109" i="1"/>
  <c r="Q1109" i="1"/>
  <c r="AE1109" i="1"/>
  <c r="AH1109" i="1"/>
  <c r="AI1109" i="1"/>
  <c r="S1181" i="1"/>
  <c r="T1181" i="1"/>
  <c r="R1181" i="1"/>
  <c r="M1249" i="1"/>
  <c r="N1249" i="1"/>
  <c r="Q1249" i="1"/>
  <c r="AF1249" i="1"/>
  <c r="AE1357" i="1"/>
  <c r="AH1357" i="1"/>
  <c r="AI1357" i="1"/>
  <c r="AF1357" i="1"/>
  <c r="M1357" i="1"/>
  <c r="N1357" i="1"/>
  <c r="Q1357" i="1"/>
  <c r="AF1413" i="1"/>
  <c r="AE1413" i="1"/>
  <c r="AH1413" i="1"/>
  <c r="AI1413" i="1"/>
  <c r="M1413" i="1"/>
  <c r="N1413" i="1"/>
  <c r="Q1413" i="1"/>
  <c r="AF1565" i="1"/>
  <c r="AE1565" i="1"/>
  <c r="AH1565" i="1"/>
  <c r="AI1565" i="1"/>
  <c r="M1565" i="1"/>
  <c r="N1565" i="1"/>
  <c r="Q1565" i="1"/>
  <c r="M1597" i="1"/>
  <c r="N1597" i="1"/>
  <c r="Q1597" i="1"/>
  <c r="AF1597" i="1"/>
  <c r="AE1597" i="1"/>
  <c r="AH1597" i="1"/>
  <c r="AI1597" i="1"/>
  <c r="AF1613" i="1"/>
  <c r="M1613" i="1"/>
  <c r="N1613" i="1"/>
  <c r="Q1613" i="1"/>
  <c r="AE1613" i="1"/>
  <c r="AH1613" i="1"/>
  <c r="AI1613" i="1"/>
  <c r="AE1669" i="1"/>
  <c r="AH1669" i="1"/>
  <c r="AI1669" i="1"/>
  <c r="M1669" i="1"/>
  <c r="N1669" i="1"/>
  <c r="Q1669" i="1"/>
  <c r="AF1669" i="1"/>
  <c r="M1877" i="1"/>
  <c r="N1877" i="1"/>
  <c r="Q1877" i="1"/>
  <c r="AE1877" i="1"/>
  <c r="AH1877" i="1"/>
  <c r="AI1877" i="1"/>
  <c r="AF1877" i="1"/>
  <c r="AF1957" i="1"/>
  <c r="AE1957" i="1"/>
  <c r="AH1957" i="1"/>
  <c r="AI1957" i="1"/>
  <c r="M1957" i="1"/>
  <c r="N1957" i="1"/>
  <c r="Q1957" i="1"/>
  <c r="AF1973" i="1"/>
  <c r="M1973" i="1"/>
  <c r="N1973" i="1"/>
  <c r="Q1973" i="1"/>
  <c r="AE1973" i="1"/>
  <c r="AH1973" i="1"/>
  <c r="AI1973" i="1"/>
  <c r="AE2093" i="1"/>
  <c r="AH2093" i="1"/>
  <c r="AI2093" i="1"/>
  <c r="M2093" i="1"/>
  <c r="N2093" i="1"/>
  <c r="Q2093" i="1"/>
  <c r="AF2093" i="1"/>
  <c r="AE1738" i="1"/>
  <c r="AH1738" i="1"/>
  <c r="AI1738" i="1"/>
  <c r="M1738" i="1"/>
  <c r="N1738" i="1"/>
  <c r="Q1738" i="1"/>
  <c r="AF1738" i="1"/>
  <c r="AE463" i="1"/>
  <c r="AH463" i="1"/>
  <c r="AI463" i="1"/>
  <c r="AF463" i="1"/>
  <c r="M463" i="1"/>
  <c r="N463" i="1"/>
  <c r="Q463" i="1"/>
  <c r="AF483" i="1"/>
  <c r="M483" i="1"/>
  <c r="N483" i="1"/>
  <c r="Q483" i="1"/>
  <c r="M531" i="1"/>
  <c r="N531" i="1"/>
  <c r="Q531" i="1"/>
  <c r="AF531" i="1"/>
  <c r="M599" i="1"/>
  <c r="N599" i="1"/>
  <c r="Q599" i="1"/>
  <c r="AE599" i="1"/>
  <c r="AH599" i="1"/>
  <c r="AI599" i="1"/>
  <c r="AF599" i="1"/>
  <c r="AF651" i="1"/>
  <c r="M651" i="1"/>
  <c r="N651" i="1"/>
  <c r="Q651" i="1"/>
  <c r="AE679" i="1"/>
  <c r="AH679" i="1"/>
  <c r="AI679" i="1"/>
  <c r="M679" i="1"/>
  <c r="N679" i="1"/>
  <c r="Q679" i="1"/>
  <c r="AF679" i="1"/>
  <c r="AF699" i="1"/>
  <c r="M699" i="1"/>
  <c r="N699" i="1"/>
  <c r="Q699" i="1"/>
  <c r="AF751" i="1"/>
  <c r="M751" i="1"/>
  <c r="N751" i="1"/>
  <c r="Q751" i="1"/>
  <c r="AE751" i="1"/>
  <c r="AH751" i="1"/>
  <c r="AI751" i="1"/>
  <c r="AF895" i="1"/>
  <c r="AE895" i="1"/>
  <c r="AH895" i="1"/>
  <c r="AI895" i="1"/>
  <c r="M895" i="1"/>
  <c r="N895" i="1"/>
  <c r="Q895" i="1"/>
  <c r="AF927" i="1"/>
  <c r="M927" i="1"/>
  <c r="N927" i="1"/>
  <c r="Q927" i="1"/>
  <c r="AE927" i="1"/>
  <c r="AH927" i="1"/>
  <c r="AI927" i="1"/>
  <c r="AF1171" i="1"/>
  <c r="M1171" i="1"/>
  <c r="N1171" i="1"/>
  <c r="Q1171" i="1"/>
  <c r="M1239" i="1"/>
  <c r="N1239" i="1"/>
  <c r="Q1239" i="1"/>
  <c r="AE1239" i="1"/>
  <c r="AH1239" i="1"/>
  <c r="AI1239" i="1"/>
  <c r="AF1239" i="1"/>
  <c r="S386" i="1"/>
  <c r="T386" i="1"/>
  <c r="R386" i="1"/>
  <c r="S808" i="1"/>
  <c r="T808" i="1"/>
  <c r="R808" i="1"/>
  <c r="M667" i="1"/>
  <c r="N667" i="1"/>
  <c r="Q667" i="1"/>
  <c r="S111" i="1"/>
  <c r="T111" i="1"/>
  <c r="R111" i="1"/>
  <c r="M752" i="1"/>
  <c r="N752" i="1"/>
  <c r="Q752" i="1"/>
  <c r="AE752" i="1"/>
  <c r="AH752" i="1"/>
  <c r="AI752" i="1"/>
  <c r="AF752" i="1"/>
  <c r="R694" i="1"/>
  <c r="S694" i="1"/>
  <c r="T694" i="1"/>
  <c r="M515" i="1"/>
  <c r="N515" i="1"/>
  <c r="Q515" i="1"/>
  <c r="R991" i="1"/>
  <c r="S991" i="1"/>
  <c r="T991" i="1"/>
  <c r="AE952" i="1"/>
  <c r="AH952" i="1"/>
  <c r="AI952" i="1"/>
  <c r="M952" i="1"/>
  <c r="N952" i="1"/>
  <c r="Q952" i="1"/>
  <c r="AF952" i="1"/>
  <c r="S833" i="1"/>
  <c r="T833" i="1"/>
  <c r="R833" i="1"/>
  <c r="S971" i="1"/>
  <c r="T971" i="1"/>
  <c r="R971" i="1"/>
  <c r="M2549" i="1"/>
  <c r="N2549" i="1"/>
  <c r="Q2549" i="1"/>
  <c r="AF2549" i="1"/>
  <c r="AE2549" i="1"/>
  <c r="AH2549" i="1"/>
  <c r="AI2549" i="1"/>
  <c r="S1295" i="1"/>
  <c r="T1295" i="1"/>
  <c r="R1295" i="1"/>
  <c r="M3202" i="1"/>
  <c r="N3202" i="1"/>
  <c r="Q3202" i="1"/>
  <c r="AF3202" i="1"/>
  <c r="AE3202" i="1"/>
  <c r="AH3202" i="1"/>
  <c r="AI3202" i="1"/>
  <c r="R273" i="1"/>
  <c r="S273" i="1"/>
  <c r="T273" i="1"/>
  <c r="R2069" i="1"/>
  <c r="S2069" i="1"/>
  <c r="T2069" i="1"/>
  <c r="AF1073" i="1"/>
  <c r="AF1001" i="1"/>
  <c r="R2101" i="1"/>
  <c r="S2101" i="1"/>
  <c r="T2101" i="1"/>
  <c r="S1965" i="1"/>
  <c r="T1965" i="1"/>
  <c r="R1965" i="1"/>
  <c r="R1133" i="1"/>
  <c r="S1133" i="1"/>
  <c r="T1133" i="1"/>
  <c r="S425" i="1"/>
  <c r="T425" i="1"/>
  <c r="R425" i="1"/>
  <c r="S1359" i="1"/>
  <c r="T1359" i="1"/>
  <c r="R1359" i="1"/>
  <c r="R1163" i="1"/>
  <c r="S1163" i="1"/>
  <c r="T1163" i="1"/>
  <c r="S921" i="1"/>
  <c r="T921" i="1"/>
  <c r="R921" i="1"/>
  <c r="AF795" i="1"/>
  <c r="M1089" i="1"/>
  <c r="N1089" i="1"/>
  <c r="Q1089" i="1"/>
  <c r="S806" i="1"/>
  <c r="T806" i="1"/>
  <c r="R806" i="1"/>
  <c r="R1043" i="1"/>
  <c r="S1043" i="1"/>
  <c r="T1043" i="1"/>
  <c r="M1057" i="1"/>
  <c r="N1057" i="1"/>
  <c r="Q1057" i="1"/>
  <c r="AF1057" i="1"/>
  <c r="M1301" i="1"/>
  <c r="N1301" i="1"/>
  <c r="Q1301" i="1"/>
  <c r="AE1301" i="1"/>
  <c r="AH1301" i="1"/>
  <c r="AI1301" i="1"/>
  <c r="AF1301" i="1"/>
  <c r="AF1661" i="1"/>
  <c r="AE1661" i="1"/>
  <c r="AH1661" i="1"/>
  <c r="AI1661" i="1"/>
  <c r="M1661" i="1"/>
  <c r="N1661" i="1"/>
  <c r="Q1661" i="1"/>
  <c r="AE447" i="1"/>
  <c r="AH447" i="1"/>
  <c r="AI447" i="1"/>
  <c r="AF447" i="1"/>
  <c r="M447" i="1"/>
  <c r="N447" i="1"/>
  <c r="Q447" i="1"/>
  <c r="AF755" i="1"/>
  <c r="M755" i="1"/>
  <c r="N755" i="1"/>
  <c r="Q755" i="1"/>
  <c r="R105" i="1"/>
  <c r="S105" i="1"/>
  <c r="T105" i="1"/>
  <c r="R16" i="1"/>
  <c r="S16" i="1"/>
  <c r="T16" i="1"/>
  <c r="R269" i="1"/>
  <c r="S269" i="1"/>
  <c r="T269" i="1"/>
  <c r="R2445" i="1"/>
  <c r="S2445" i="1"/>
  <c r="T2445" i="1"/>
  <c r="S678" i="1"/>
  <c r="T678" i="1"/>
  <c r="R678" i="1"/>
  <c r="S198" i="1"/>
  <c r="T198" i="1"/>
  <c r="R198" i="1"/>
  <c r="AF3690" i="1"/>
  <c r="R458" i="1"/>
  <c r="S458" i="1"/>
  <c r="T458" i="1"/>
  <c r="AF953" i="1"/>
  <c r="M953" i="1"/>
  <c r="N953" i="1"/>
  <c r="Q953" i="1"/>
  <c r="M643" i="1"/>
  <c r="N643" i="1"/>
  <c r="Q643" i="1"/>
  <c r="R1023" i="1"/>
  <c r="S1023" i="1"/>
  <c r="T1023" i="1"/>
  <c r="S655" i="1"/>
  <c r="T655" i="1"/>
  <c r="R655" i="1"/>
  <c r="R127" i="1"/>
  <c r="S127" i="1"/>
  <c r="T127" i="1"/>
  <c r="S983" i="1"/>
  <c r="T983" i="1"/>
  <c r="R983" i="1"/>
  <c r="AF584" i="1"/>
  <c r="M584" i="1"/>
  <c r="N584" i="1"/>
  <c r="Q584" i="1"/>
  <c r="AE584" i="1"/>
  <c r="AH584" i="1"/>
  <c r="AI584" i="1"/>
  <c r="AE2237" i="1"/>
  <c r="AH2237" i="1"/>
  <c r="AI2237" i="1"/>
  <c r="M2237" i="1"/>
  <c r="N2237" i="1"/>
  <c r="Q2237" i="1"/>
  <c r="AF2237" i="1"/>
  <c r="S539" i="1"/>
  <c r="T539" i="1"/>
  <c r="R539" i="1"/>
  <c r="S1027" i="1"/>
  <c r="T1027" i="1"/>
  <c r="R1027" i="1"/>
  <c r="AF3471" i="1"/>
  <c r="AF3818" i="1"/>
  <c r="M572" i="1"/>
  <c r="N572" i="1"/>
  <c r="Q572" i="1"/>
  <c r="M2185" i="1"/>
  <c r="N2185" i="1"/>
  <c r="Q2185" i="1"/>
  <c r="R770" i="1"/>
  <c r="S2962" i="1"/>
  <c r="T2962" i="1"/>
  <c r="S707" i="1"/>
  <c r="T707" i="1"/>
  <c r="M745" i="1"/>
  <c r="N745" i="1"/>
  <c r="Q745" i="1"/>
  <c r="AF601" i="1"/>
  <c r="M601" i="1"/>
  <c r="N601" i="1"/>
  <c r="Q601" i="1"/>
  <c r="M665" i="1"/>
  <c r="N665" i="1"/>
  <c r="Q665" i="1"/>
  <c r="AF665" i="1"/>
  <c r="AF825" i="1"/>
  <c r="M825" i="1"/>
  <c r="N825" i="1"/>
  <c r="Q825" i="1"/>
  <c r="M881" i="1"/>
  <c r="N881" i="1"/>
  <c r="Q881" i="1"/>
  <c r="AF881" i="1"/>
  <c r="M1389" i="1"/>
  <c r="N1389" i="1"/>
  <c r="Q1389" i="1"/>
  <c r="AF1389" i="1"/>
  <c r="AE1389" i="1"/>
  <c r="AH1389" i="1"/>
  <c r="AI1389" i="1"/>
  <c r="AE943" i="1"/>
  <c r="AH943" i="1"/>
  <c r="AI943" i="1"/>
  <c r="AF943" i="1"/>
  <c r="M943" i="1"/>
  <c r="N943" i="1"/>
  <c r="Q943" i="1"/>
  <c r="AE1103" i="1"/>
  <c r="AH1103" i="1"/>
  <c r="AI1103" i="1"/>
  <c r="AF1103" i="1"/>
  <c r="M1103" i="1"/>
  <c r="N1103" i="1"/>
  <c r="Q1103" i="1"/>
  <c r="M547" i="1"/>
  <c r="N547" i="1"/>
  <c r="Q547" i="1"/>
  <c r="AF575" i="1"/>
  <c r="M575" i="1"/>
  <c r="N575" i="1"/>
  <c r="Q575" i="1"/>
  <c r="AE575" i="1"/>
  <c r="AH575" i="1"/>
  <c r="AI575" i="1"/>
  <c r="S190" i="1"/>
  <c r="T190" i="1"/>
  <c r="R190" i="1"/>
  <c r="AF1805" i="1"/>
  <c r="M1805" i="1"/>
  <c r="N1805" i="1"/>
  <c r="Q1805" i="1"/>
  <c r="AE1805" i="1"/>
  <c r="AH1805" i="1"/>
  <c r="AI1805" i="1"/>
  <c r="M1605" i="1"/>
  <c r="N1605" i="1"/>
  <c r="Q1605" i="1"/>
  <c r="AF1605" i="1"/>
  <c r="AE1605" i="1"/>
  <c r="AH1605" i="1"/>
  <c r="AI1605" i="1"/>
  <c r="AF1197" i="1"/>
  <c r="AE1197" i="1"/>
  <c r="AH1197" i="1"/>
  <c r="AI1197" i="1"/>
  <c r="M1197" i="1"/>
  <c r="N1197" i="1"/>
  <c r="Q1197" i="1"/>
  <c r="AE799" i="1"/>
  <c r="AH799" i="1"/>
  <c r="AI799" i="1"/>
  <c r="M799" i="1"/>
  <c r="N799" i="1"/>
  <c r="Q799" i="1"/>
  <c r="AF799" i="1"/>
  <c r="M559" i="1"/>
  <c r="N559" i="1"/>
  <c r="Q559" i="1"/>
  <c r="AF559" i="1"/>
  <c r="AE559" i="1"/>
  <c r="AH559" i="1"/>
  <c r="AI559" i="1"/>
  <c r="AF535" i="1"/>
  <c r="M1081" i="1"/>
  <c r="N1081" i="1"/>
  <c r="Q1081" i="1"/>
  <c r="AF1081" i="1"/>
  <c r="AE1125" i="1"/>
  <c r="AH1125" i="1"/>
  <c r="AI1125" i="1"/>
  <c r="AF1125" i="1"/>
  <c r="M1125" i="1"/>
  <c r="N1125" i="1"/>
  <c r="Q1125" i="1"/>
  <c r="AF1145" i="1"/>
  <c r="M1145" i="1"/>
  <c r="N1145" i="1"/>
  <c r="Q1145" i="1"/>
  <c r="AE959" i="1"/>
  <c r="AH959" i="1"/>
  <c r="AI959" i="1"/>
  <c r="AF959" i="1"/>
  <c r="M959" i="1"/>
  <c r="N959" i="1"/>
  <c r="Q959" i="1"/>
  <c r="S1031" i="1"/>
  <c r="T1031" i="1"/>
  <c r="R1031" i="1"/>
  <c r="M875" i="1"/>
  <c r="N875" i="1"/>
  <c r="Q875" i="1"/>
  <c r="S813" i="1"/>
  <c r="T813" i="1"/>
  <c r="R813" i="1"/>
  <c r="S327" i="1"/>
  <c r="T327" i="1"/>
  <c r="R327" i="1"/>
  <c r="S378" i="1"/>
  <c r="T378" i="1"/>
  <c r="R378" i="1"/>
  <c r="S335" i="1"/>
  <c r="T335" i="1"/>
  <c r="R335" i="1"/>
  <c r="M843" i="1"/>
  <c r="N843" i="1"/>
  <c r="Q843" i="1"/>
  <c r="M491" i="1"/>
  <c r="N491" i="1"/>
  <c r="Q491" i="1"/>
  <c r="S374" i="1"/>
  <c r="T374" i="1"/>
  <c r="R374" i="1"/>
  <c r="S117" i="1"/>
  <c r="T117" i="1"/>
  <c r="R117" i="1"/>
  <c r="AF731" i="1"/>
  <c r="S129" i="1"/>
  <c r="T129" i="1"/>
  <c r="R129" i="1"/>
  <c r="S98" i="1"/>
  <c r="T98" i="1"/>
  <c r="R98" i="1"/>
  <c r="S999" i="1"/>
  <c r="T999" i="1"/>
  <c r="R999" i="1"/>
  <c r="S611" i="1"/>
  <c r="T611" i="1"/>
  <c r="R611" i="1"/>
  <c r="S320" i="1"/>
  <c r="T320" i="1"/>
  <c r="R320" i="1"/>
  <c r="S653" i="1"/>
  <c r="T653" i="1"/>
  <c r="R653" i="1"/>
  <c r="M3753" i="1"/>
  <c r="N3753" i="1"/>
  <c r="Q3753" i="1"/>
  <c r="AF3753" i="1"/>
  <c r="R929" i="1"/>
  <c r="S929" i="1"/>
  <c r="T929" i="1"/>
  <c r="S511" i="1"/>
  <c r="T511" i="1"/>
  <c r="R511" i="1"/>
  <c r="M1303" i="1"/>
  <c r="N1303" i="1"/>
  <c r="Q1303" i="1"/>
  <c r="AE1303" i="1"/>
  <c r="AH1303" i="1"/>
  <c r="AI1303" i="1"/>
  <c r="AF1303" i="1"/>
  <c r="M1139" i="1"/>
  <c r="N1139" i="1"/>
  <c r="Q1139" i="1"/>
  <c r="M867" i="1"/>
  <c r="N867" i="1"/>
  <c r="Q867" i="1"/>
  <c r="R634" i="1"/>
  <c r="S634" i="1"/>
  <c r="T634" i="1"/>
  <c r="S382" i="1"/>
  <c r="T382" i="1"/>
  <c r="R382" i="1"/>
  <c r="S1821" i="1"/>
  <c r="T1821" i="1"/>
  <c r="R1821" i="1"/>
  <c r="S1207" i="1"/>
  <c r="T1207" i="1"/>
  <c r="R1207" i="1"/>
  <c r="S2301" i="1"/>
  <c r="T2301" i="1"/>
  <c r="R2301" i="1"/>
  <c r="AF2413" i="1"/>
  <c r="AE2413" i="1"/>
  <c r="AH2413" i="1"/>
  <c r="AI2413" i="1"/>
  <c r="M2413" i="1"/>
  <c r="N2413" i="1"/>
  <c r="Q2413" i="1"/>
  <c r="M2589" i="1"/>
  <c r="N2589" i="1"/>
  <c r="Q2589" i="1"/>
  <c r="AF2589" i="1"/>
  <c r="AE2589" i="1"/>
  <c r="AH2589" i="1"/>
  <c r="AI2589" i="1"/>
  <c r="S302" i="1"/>
  <c r="T302" i="1"/>
  <c r="R302" i="1"/>
  <c r="S171" i="1"/>
  <c r="T171" i="1"/>
  <c r="R171" i="1"/>
  <c r="M2157" i="1"/>
  <c r="N2157" i="1"/>
  <c r="Q2157" i="1"/>
  <c r="AE2157" i="1"/>
  <c r="AH2157" i="1"/>
  <c r="AI2157" i="1"/>
  <c r="AF2157" i="1"/>
  <c r="M1271" i="1"/>
  <c r="N1271" i="1"/>
  <c r="Q1271" i="1"/>
  <c r="AE1271" i="1"/>
  <c r="AH1271" i="1"/>
  <c r="AI1271" i="1"/>
  <c r="AF1271" i="1"/>
  <c r="AF1663" i="1"/>
  <c r="M1663" i="1"/>
  <c r="N1663" i="1"/>
  <c r="Q1663" i="1"/>
  <c r="AE1663" i="1"/>
  <c r="AH1663" i="1"/>
  <c r="AI1663" i="1"/>
  <c r="S314" i="1"/>
  <c r="T314" i="1"/>
  <c r="R314" i="1"/>
  <c r="S1267" i="1"/>
  <c r="T1267" i="1"/>
  <c r="R1267" i="1"/>
  <c r="S1147" i="1"/>
  <c r="T1147" i="1"/>
  <c r="R1147" i="1"/>
  <c r="AF495" i="1"/>
  <c r="M495" i="1"/>
  <c r="N495" i="1"/>
  <c r="Q495" i="1"/>
  <c r="AE495" i="1"/>
  <c r="AH495" i="1"/>
  <c r="AI495" i="1"/>
  <c r="S110" i="1"/>
  <c r="T110" i="1"/>
  <c r="R110" i="1"/>
  <c r="AE1141" i="1"/>
  <c r="AH1141" i="1"/>
  <c r="AI1141" i="1"/>
  <c r="M1141" i="1"/>
  <c r="N1141" i="1"/>
  <c r="Q1141" i="1"/>
  <c r="AF1141" i="1"/>
  <c r="M1773" i="1"/>
  <c r="N1773" i="1"/>
  <c r="Q1773" i="1"/>
  <c r="AF1773" i="1"/>
  <c r="AE1773" i="1"/>
  <c r="AH1773" i="1"/>
  <c r="AI1773" i="1"/>
  <c r="M1869" i="1"/>
  <c r="N1869" i="1"/>
  <c r="Q1869" i="1"/>
  <c r="AE1869" i="1"/>
  <c r="AH1869" i="1"/>
  <c r="AI1869" i="1"/>
  <c r="AF1869" i="1"/>
  <c r="M1981" i="1"/>
  <c r="N1981" i="1"/>
  <c r="Q1981" i="1"/>
  <c r="AF1981" i="1"/>
  <c r="AE1981" i="1"/>
  <c r="AH1981" i="1"/>
  <c r="AI1981" i="1"/>
  <c r="AF555" i="1"/>
  <c r="M555" i="1"/>
  <c r="N555" i="1"/>
  <c r="Q555" i="1"/>
  <c r="AF603" i="1"/>
  <c r="M603" i="1"/>
  <c r="N603" i="1"/>
  <c r="Q603" i="1"/>
  <c r="AE1015" i="1"/>
  <c r="AH1015" i="1"/>
  <c r="AI1015" i="1"/>
  <c r="AF1015" i="1"/>
  <c r="M1015" i="1"/>
  <c r="N1015" i="1"/>
  <c r="Q1015" i="1"/>
  <c r="AE1087" i="1"/>
  <c r="AH1087" i="1"/>
  <c r="AI1087" i="1"/>
  <c r="AF1087" i="1"/>
  <c r="M1087" i="1"/>
  <c r="N1087" i="1"/>
  <c r="Q1087" i="1"/>
  <c r="AF1143" i="1"/>
  <c r="AE1143" i="1"/>
  <c r="AH1143" i="1"/>
  <c r="AI1143" i="1"/>
  <c r="M1143" i="1"/>
  <c r="N1143" i="1"/>
  <c r="Q1143" i="1"/>
  <c r="S661" i="1"/>
  <c r="T661" i="1"/>
  <c r="R661" i="1"/>
  <c r="S676" i="1"/>
  <c r="T676" i="1"/>
  <c r="R676" i="1"/>
  <c r="S179" i="1"/>
  <c r="T179" i="1"/>
  <c r="R179" i="1"/>
  <c r="S2205" i="1"/>
  <c r="T2205" i="1"/>
  <c r="R2205" i="1"/>
  <c r="S67" i="1"/>
  <c r="T67" i="1"/>
  <c r="R67" i="1"/>
  <c r="R1116" i="1"/>
  <c r="S1116" i="1"/>
  <c r="T1116" i="1"/>
  <c r="R1495" i="1"/>
  <c r="S1495" i="1"/>
  <c r="T1495" i="1"/>
  <c r="S189" i="1"/>
  <c r="T189" i="1"/>
  <c r="R189" i="1"/>
  <c r="S1209" i="1"/>
  <c r="T1209" i="1"/>
  <c r="R1209" i="1"/>
  <c r="R4141" i="1"/>
  <c r="S4141" i="1"/>
  <c r="T4141" i="1"/>
  <c r="S1070" i="1"/>
  <c r="T1070" i="1"/>
  <c r="R1070" i="1"/>
  <c r="M1325" i="1"/>
  <c r="N1325" i="1"/>
  <c r="Q1325" i="1"/>
  <c r="AF1325" i="1"/>
  <c r="AE1325" i="1"/>
  <c r="AH1325" i="1"/>
  <c r="AI1325" i="1"/>
  <c r="M475" i="1"/>
  <c r="N475" i="1"/>
  <c r="Q475" i="1"/>
  <c r="S827" i="1"/>
  <c r="T827" i="1"/>
  <c r="R827" i="1"/>
  <c r="R1385" i="1"/>
  <c r="S1385" i="1"/>
  <c r="T1385" i="1"/>
  <c r="S1997" i="1"/>
  <c r="T1997" i="1"/>
  <c r="R1997" i="1"/>
  <c r="AE2930" i="1"/>
  <c r="AH2930" i="1"/>
  <c r="AI2930" i="1"/>
  <c r="AF2930" i="1"/>
  <c r="M2930" i="1"/>
  <c r="N2930" i="1"/>
  <c r="Q2930" i="1"/>
  <c r="S750" i="1"/>
  <c r="T750" i="1"/>
  <c r="R750" i="1"/>
  <c r="R1933" i="1"/>
  <c r="S1933" i="1"/>
  <c r="T1933" i="1"/>
  <c r="S543" i="1"/>
  <c r="T543" i="1"/>
  <c r="R543" i="1"/>
  <c r="S1011" i="1"/>
  <c r="T1011" i="1"/>
  <c r="R1011" i="1"/>
  <c r="AF2711" i="1"/>
  <c r="AF3514" i="1"/>
  <c r="S617" i="1"/>
  <c r="T617" i="1"/>
  <c r="R617" i="1"/>
  <c r="AF1685" i="1"/>
  <c r="M1685" i="1"/>
  <c r="N1685" i="1"/>
  <c r="Q1685" i="1"/>
  <c r="AE1685" i="1"/>
  <c r="AH1685" i="1"/>
  <c r="AI1685" i="1"/>
  <c r="AE935" i="1"/>
  <c r="AH935" i="1"/>
  <c r="AI935" i="1"/>
  <c r="AF935" i="1"/>
  <c r="M935" i="1"/>
  <c r="N935" i="1"/>
  <c r="Q935" i="1"/>
  <c r="AE639" i="1"/>
  <c r="AH639" i="1"/>
  <c r="AI639" i="1"/>
  <c r="M639" i="1"/>
  <c r="N639" i="1"/>
  <c r="Q639" i="1"/>
  <c r="S509" i="1"/>
  <c r="T509" i="1"/>
  <c r="R509" i="1"/>
  <c r="M1421" i="1"/>
  <c r="N1421" i="1"/>
  <c r="Q1421" i="1"/>
  <c r="AF1421" i="1"/>
  <c r="AE1421" i="1"/>
  <c r="AH1421" i="1"/>
  <c r="AI1421" i="1"/>
  <c r="AF503" i="1"/>
  <c r="AE503" i="1"/>
  <c r="AH503" i="1"/>
  <c r="AI503" i="1"/>
  <c r="M503" i="1"/>
  <c r="N503" i="1"/>
  <c r="Q503" i="1"/>
  <c r="AE863" i="1"/>
  <c r="AH863" i="1"/>
  <c r="AI863" i="1"/>
  <c r="AF863" i="1"/>
  <c r="M863" i="1"/>
  <c r="N863" i="1"/>
  <c r="Q863" i="1"/>
  <c r="AF631" i="1"/>
  <c r="M631" i="1"/>
  <c r="N631" i="1"/>
  <c r="Q631" i="1"/>
  <c r="AE631" i="1"/>
  <c r="AH631" i="1"/>
  <c r="AI631" i="1"/>
  <c r="AF937" i="1"/>
  <c r="AF703" i="1"/>
  <c r="M703" i="1"/>
  <c r="N703" i="1"/>
  <c r="Q703" i="1"/>
  <c r="AE703" i="1"/>
  <c r="AH703" i="1"/>
  <c r="AI703" i="1"/>
  <c r="S185" i="1"/>
  <c r="T185" i="1"/>
  <c r="R185" i="1"/>
  <c r="AF1131" i="1"/>
  <c r="M1131" i="1"/>
  <c r="N1131" i="1"/>
  <c r="Q1131" i="1"/>
  <c r="AE104" i="1"/>
  <c r="AH104" i="1"/>
  <c r="AI104" i="1"/>
  <c r="AF104" i="1"/>
  <c r="M104" i="1"/>
  <c r="N104" i="1"/>
  <c r="Q104" i="1"/>
  <c r="AE981" i="1"/>
  <c r="AH981" i="1"/>
  <c r="AI981" i="1"/>
  <c r="M981" i="1"/>
  <c r="N981" i="1"/>
  <c r="Q981" i="1"/>
  <c r="AF981" i="1"/>
  <c r="AF989" i="1"/>
  <c r="AE989" i="1"/>
  <c r="AH989" i="1"/>
  <c r="AI989" i="1"/>
  <c r="M989" i="1"/>
  <c r="N989" i="1"/>
  <c r="Q989" i="1"/>
  <c r="AF1045" i="1"/>
  <c r="M1045" i="1"/>
  <c r="N1045" i="1"/>
  <c r="Q1045" i="1"/>
  <c r="AE1045" i="1"/>
  <c r="AH1045" i="1"/>
  <c r="AI1045" i="1"/>
  <c r="M1129" i="1"/>
  <c r="N1129" i="1"/>
  <c r="Q1129" i="1"/>
  <c r="AF1129" i="1"/>
  <c r="M1169" i="1"/>
  <c r="N1169" i="1"/>
  <c r="Q1169" i="1"/>
  <c r="AF1169" i="1"/>
  <c r="M1201" i="1"/>
  <c r="N1201" i="1"/>
  <c r="Q1201" i="1"/>
  <c r="AF1201" i="1"/>
  <c r="AF1241" i="1"/>
  <c r="M1241" i="1"/>
  <c r="N1241" i="1"/>
  <c r="Q1241" i="1"/>
  <c r="AE1269" i="1"/>
  <c r="AH1269" i="1"/>
  <c r="AI1269" i="1"/>
  <c r="M1269" i="1"/>
  <c r="N1269" i="1"/>
  <c r="Q1269" i="1"/>
  <c r="AF1269" i="1"/>
  <c r="M1333" i="1"/>
  <c r="N1333" i="1"/>
  <c r="Q1333" i="1"/>
  <c r="AF1333" i="1"/>
  <c r="AE1333" i="1"/>
  <c r="AH1333" i="1"/>
  <c r="AI1333" i="1"/>
  <c r="AF1397" i="1"/>
  <c r="AE1397" i="1"/>
  <c r="AH1397" i="1"/>
  <c r="AI1397" i="1"/>
  <c r="M1397" i="1"/>
  <c r="N1397" i="1"/>
  <c r="Q1397" i="1"/>
  <c r="M1461" i="1"/>
  <c r="N1461" i="1"/>
  <c r="Q1461" i="1"/>
  <c r="AE1461" i="1"/>
  <c r="AH1461" i="1"/>
  <c r="AI1461" i="1"/>
  <c r="AF1461" i="1"/>
  <c r="M1621" i="1"/>
  <c r="N1621" i="1"/>
  <c r="Q1621" i="1"/>
  <c r="AF1621" i="1"/>
  <c r="AE1621" i="1"/>
  <c r="AH1621" i="1"/>
  <c r="AI1621" i="1"/>
  <c r="M1701" i="1"/>
  <c r="N1701" i="1"/>
  <c r="Q1701" i="1"/>
  <c r="AF1701" i="1"/>
  <c r="AE1701" i="1"/>
  <c r="AH1701" i="1"/>
  <c r="AI1701" i="1"/>
  <c r="M1813" i="1"/>
  <c r="N1813" i="1"/>
  <c r="Q1813" i="1"/>
  <c r="AE1813" i="1"/>
  <c r="AH1813" i="1"/>
  <c r="AI1813" i="1"/>
  <c r="AF1813" i="1"/>
  <c r="AF1829" i="1"/>
  <c r="AE1829" i="1"/>
  <c r="AH1829" i="1"/>
  <c r="AI1829" i="1"/>
  <c r="M1829" i="1"/>
  <c r="N1829" i="1"/>
  <c r="Q1829" i="1"/>
  <c r="AF1845" i="1"/>
  <c r="AE1845" i="1"/>
  <c r="AH1845" i="1"/>
  <c r="AI1845" i="1"/>
  <c r="M1845" i="1"/>
  <c r="N1845" i="1"/>
  <c r="Q1845" i="1"/>
  <c r="AF1885" i="1"/>
  <c r="AE1885" i="1"/>
  <c r="AH1885" i="1"/>
  <c r="AI1885" i="1"/>
  <c r="M1885" i="1"/>
  <c r="N1885" i="1"/>
  <c r="Q1885" i="1"/>
  <c r="AE1989" i="1"/>
  <c r="AH1989" i="1"/>
  <c r="AI1989" i="1"/>
  <c r="AF1989" i="1"/>
  <c r="M1989" i="1"/>
  <c r="N1989" i="1"/>
  <c r="Q1989" i="1"/>
  <c r="M2053" i="1"/>
  <c r="N2053" i="1"/>
  <c r="Q2053" i="1"/>
  <c r="AF2053" i="1"/>
  <c r="AE2053" i="1"/>
  <c r="AH2053" i="1"/>
  <c r="AI2053" i="1"/>
  <c r="AE415" i="1"/>
  <c r="AH415" i="1"/>
  <c r="AI415" i="1"/>
  <c r="AF415" i="1"/>
  <c r="M415" i="1"/>
  <c r="N415" i="1"/>
  <c r="Q415" i="1"/>
  <c r="M587" i="1"/>
  <c r="N587" i="1"/>
  <c r="Q587" i="1"/>
  <c r="AF587" i="1"/>
  <c r="M659" i="1"/>
  <c r="N659" i="1"/>
  <c r="Q659" i="1"/>
  <c r="AF659" i="1"/>
  <c r="AF831" i="1"/>
  <c r="AE831" i="1"/>
  <c r="AH831" i="1"/>
  <c r="AI831" i="1"/>
  <c r="M831" i="1"/>
  <c r="N831" i="1"/>
  <c r="Q831" i="1"/>
  <c r="S847" i="1"/>
  <c r="T847" i="1"/>
  <c r="R847" i="1"/>
  <c r="AF931" i="1"/>
  <c r="M931" i="1"/>
  <c r="N931" i="1"/>
  <c r="Q931" i="1"/>
  <c r="AF987" i="1"/>
  <c r="M987" i="1"/>
  <c r="N987" i="1"/>
  <c r="Q987" i="1"/>
  <c r="M1083" i="1"/>
  <c r="N1083" i="1"/>
  <c r="Q1083" i="1"/>
  <c r="AF1083" i="1"/>
  <c r="AE1095" i="1"/>
  <c r="AH1095" i="1"/>
  <c r="AI1095" i="1"/>
  <c r="AF1095" i="1"/>
  <c r="M1095" i="1"/>
  <c r="N1095" i="1"/>
  <c r="Q1095" i="1"/>
  <c r="S201" i="1"/>
  <c r="T201" i="1"/>
  <c r="R201" i="1"/>
  <c r="R2057" i="1"/>
  <c r="S2057" i="1"/>
  <c r="T2057" i="1"/>
  <c r="S1076" i="1"/>
  <c r="T1076" i="1"/>
  <c r="R1076" i="1"/>
  <c r="S737" i="1"/>
  <c r="T737" i="1"/>
  <c r="R737" i="1"/>
  <c r="S259" i="1"/>
  <c r="T259" i="1"/>
  <c r="R259" i="1"/>
  <c r="S951" i="1"/>
  <c r="T951" i="1"/>
  <c r="R951" i="1"/>
  <c r="S1307" i="1"/>
  <c r="T1307" i="1"/>
  <c r="R1307" i="1"/>
  <c r="S829" i="1"/>
  <c r="T829" i="1"/>
  <c r="R829" i="1"/>
  <c r="R1030" i="1"/>
  <c r="S1030" i="1"/>
  <c r="T1030" i="1"/>
  <c r="S918" i="1"/>
  <c r="T918" i="1"/>
  <c r="R918" i="1"/>
  <c r="S550" i="1"/>
  <c r="T550" i="1"/>
  <c r="R550" i="1"/>
  <c r="R910" i="1"/>
  <c r="S910" i="1"/>
  <c r="T910" i="1"/>
  <c r="M3945" i="1"/>
  <c r="N3945" i="1"/>
  <c r="Q3945" i="1"/>
  <c r="AF3945" i="1"/>
  <c r="R1055" i="1"/>
  <c r="S1055" i="1"/>
  <c r="T1055" i="1"/>
  <c r="S388" i="1"/>
  <c r="T388" i="1"/>
  <c r="R388" i="1"/>
  <c r="S2085" i="1"/>
  <c r="T2085" i="1"/>
  <c r="R2085" i="1"/>
  <c r="S263" i="1"/>
  <c r="T263" i="1"/>
  <c r="R263" i="1"/>
  <c r="R2245" i="1"/>
  <c r="S2245" i="1"/>
  <c r="T2245" i="1"/>
  <c r="S326" i="1"/>
  <c r="T326" i="1"/>
  <c r="R326" i="1"/>
  <c r="R9" i="1"/>
  <c r="S9" i="1"/>
  <c r="T9" i="1"/>
  <c r="R1831" i="1"/>
  <c r="S1831" i="1"/>
  <c r="T1831" i="1"/>
  <c r="S774" i="1"/>
  <c r="T774" i="1"/>
  <c r="R774" i="1"/>
  <c r="S363" i="1"/>
  <c r="T363" i="1"/>
  <c r="R363" i="1"/>
  <c r="S930" i="1"/>
  <c r="T930" i="1"/>
  <c r="R930" i="1"/>
  <c r="S217" i="1"/>
  <c r="T217" i="1"/>
  <c r="R217" i="1"/>
  <c r="S102" i="1"/>
  <c r="T102" i="1"/>
  <c r="R102" i="1"/>
  <c r="S1653" i="1"/>
  <c r="T1653" i="1"/>
  <c r="R1653" i="1"/>
  <c r="S637" i="1"/>
  <c r="T637" i="1"/>
  <c r="R637" i="1"/>
  <c r="S602" i="1"/>
  <c r="T602" i="1"/>
  <c r="R602" i="1"/>
  <c r="R1014" i="1"/>
  <c r="S1014" i="1"/>
  <c r="T1014" i="1"/>
  <c r="S275" i="1"/>
  <c r="T275" i="1"/>
  <c r="R275" i="1"/>
  <c r="M1019" i="1"/>
  <c r="N1019" i="1"/>
  <c r="Q1019" i="1"/>
  <c r="AF1019" i="1"/>
  <c r="M1046" i="1"/>
  <c r="N1046" i="1"/>
  <c r="Q1046" i="1"/>
  <c r="AF1046" i="1"/>
  <c r="M2253" i="1"/>
  <c r="N2253" i="1"/>
  <c r="Q2253" i="1"/>
  <c r="AF2253" i="1"/>
  <c r="AE2253" i="1"/>
  <c r="AH2253" i="1"/>
  <c r="AI2253" i="1"/>
  <c r="M2025" i="1"/>
  <c r="N2025" i="1"/>
  <c r="Q2025" i="1"/>
  <c r="AF2025" i="1"/>
  <c r="AF2521" i="1"/>
  <c r="M2521" i="1"/>
  <c r="N2521" i="1"/>
  <c r="Q2521" i="1"/>
  <c r="AF1487" i="1"/>
  <c r="M1487" i="1"/>
  <c r="N1487" i="1"/>
  <c r="Q1487" i="1"/>
  <c r="AE1487" i="1"/>
  <c r="AH1487" i="1"/>
  <c r="AI1487" i="1"/>
  <c r="AE1527" i="1"/>
  <c r="AH1527" i="1"/>
  <c r="AI1527" i="1"/>
  <c r="AF1527" i="1"/>
  <c r="M1527" i="1"/>
  <c r="N1527" i="1"/>
  <c r="Q1527" i="1"/>
  <c r="AF1695" i="1"/>
  <c r="M1695" i="1"/>
  <c r="N1695" i="1"/>
  <c r="Q1695" i="1"/>
  <c r="AE1695" i="1"/>
  <c r="AH1695" i="1"/>
  <c r="AI1695" i="1"/>
  <c r="R1382" i="1"/>
  <c r="S1382" i="1"/>
  <c r="T1382" i="1"/>
  <c r="AF1048" i="1"/>
  <c r="M1048" i="1"/>
  <c r="N1048" i="1"/>
  <c r="Q1048" i="1"/>
  <c r="AE1048" i="1"/>
  <c r="AH1048" i="1"/>
  <c r="AI1048" i="1"/>
  <c r="AF1967" i="1"/>
  <c r="AE1967" i="1"/>
  <c r="AH1967" i="1"/>
  <c r="AI1967" i="1"/>
  <c r="M1967" i="1"/>
  <c r="N1967" i="1"/>
  <c r="Q1967" i="1"/>
  <c r="AF2251" i="1"/>
  <c r="M2251" i="1"/>
  <c r="N2251" i="1"/>
  <c r="Q2251" i="1"/>
  <c r="AF1274" i="1"/>
  <c r="M1274" i="1"/>
  <c r="N1274" i="1"/>
  <c r="Q1274" i="1"/>
  <c r="AE1274" i="1"/>
  <c r="AH1274" i="1"/>
  <c r="AI1274" i="1"/>
  <c r="AE1370" i="1"/>
  <c r="AH1370" i="1"/>
  <c r="AI1370" i="1"/>
  <c r="AF1370" i="1"/>
  <c r="M1370" i="1"/>
  <c r="N1370" i="1"/>
  <c r="Q1370" i="1"/>
  <c r="AF1542" i="1"/>
  <c r="M1542" i="1"/>
  <c r="N1542" i="1"/>
  <c r="Q1542" i="1"/>
  <c r="AF3241" i="1"/>
  <c r="M3241" i="1"/>
  <c r="N3241" i="1"/>
  <c r="Q3241" i="1"/>
  <c r="AE1818" i="1"/>
  <c r="AH1818" i="1"/>
  <c r="AI1818" i="1"/>
  <c r="AF1818" i="1"/>
  <c r="M1818" i="1"/>
  <c r="N1818" i="1"/>
  <c r="Q1818" i="1"/>
  <c r="AF1862" i="1"/>
  <c r="M1862" i="1"/>
  <c r="N1862" i="1"/>
  <c r="Q1862" i="1"/>
  <c r="AF2294" i="1"/>
  <c r="M2294" i="1"/>
  <c r="N2294" i="1"/>
  <c r="Q2294" i="1"/>
  <c r="M4189" i="1"/>
  <c r="N4189" i="1"/>
  <c r="Q4189" i="1"/>
  <c r="AE4189" i="1"/>
  <c r="AH4189" i="1"/>
  <c r="AI4189" i="1"/>
  <c r="AF4189" i="1"/>
  <c r="AE3010" i="1"/>
  <c r="AH3010" i="1"/>
  <c r="AI3010" i="1"/>
  <c r="AF3010" i="1"/>
  <c r="M3010" i="1"/>
  <c r="N3010" i="1"/>
  <c r="Q3010" i="1"/>
  <c r="S328" i="1"/>
  <c r="T328" i="1"/>
  <c r="R328" i="1"/>
  <c r="AF2228" i="1"/>
  <c r="M2228" i="1"/>
  <c r="N2228" i="1"/>
  <c r="Q2228" i="1"/>
  <c r="AF2280" i="1"/>
  <c r="AE2280" i="1"/>
  <c r="AH2280" i="1"/>
  <c r="AI2280" i="1"/>
  <c r="M2280" i="1"/>
  <c r="N2280" i="1"/>
  <c r="Q2280" i="1"/>
  <c r="M2324" i="1"/>
  <c r="N2324" i="1"/>
  <c r="Q2324" i="1"/>
  <c r="AF2324" i="1"/>
  <c r="AF3334" i="1"/>
  <c r="M3334" i="1"/>
  <c r="N3334" i="1"/>
  <c r="Q3334" i="1"/>
  <c r="M3662" i="1"/>
  <c r="N3662" i="1"/>
  <c r="Q3662" i="1"/>
  <c r="AF3662" i="1"/>
  <c r="M3714" i="1"/>
  <c r="N3714" i="1"/>
  <c r="Q3714" i="1"/>
  <c r="AE3714" i="1"/>
  <c r="AH3714" i="1"/>
  <c r="AI3714" i="1"/>
  <c r="AE3930" i="1"/>
  <c r="AH3930" i="1"/>
  <c r="AI3930" i="1"/>
  <c r="M3930" i="1"/>
  <c r="N3930" i="1"/>
  <c r="Q3930" i="1"/>
  <c r="AF3930" i="1"/>
  <c r="AF2472" i="1"/>
  <c r="AE2472" i="1"/>
  <c r="AH2472" i="1"/>
  <c r="AI2472" i="1"/>
  <c r="M2472" i="1"/>
  <c r="N2472" i="1"/>
  <c r="Q2472" i="1"/>
  <c r="AF2516" i="1"/>
  <c r="M2516" i="1"/>
  <c r="N2516" i="1"/>
  <c r="Q2516" i="1"/>
  <c r="AF2568" i="1"/>
  <c r="AE2568" i="1"/>
  <c r="AH2568" i="1"/>
  <c r="AI2568" i="1"/>
  <c r="M2568" i="1"/>
  <c r="N2568" i="1"/>
  <c r="Q2568" i="1"/>
  <c r="AE2760" i="1"/>
  <c r="AH2760" i="1"/>
  <c r="AI2760" i="1"/>
  <c r="M2760" i="1"/>
  <c r="N2760" i="1"/>
  <c r="Q2760" i="1"/>
  <c r="AF2760" i="1"/>
  <c r="AF2836" i="1"/>
  <c r="M2836" i="1"/>
  <c r="N2836" i="1"/>
  <c r="Q2836" i="1"/>
  <c r="AF868" i="1"/>
  <c r="M868" i="1"/>
  <c r="N868" i="1"/>
  <c r="Q868" i="1"/>
  <c r="M3613" i="1"/>
  <c r="N3613" i="1"/>
  <c r="Q3613" i="1"/>
  <c r="AE3613" i="1"/>
  <c r="AH3613" i="1"/>
  <c r="AI3613" i="1"/>
  <c r="AF3613" i="1"/>
  <c r="AF2714" i="1"/>
  <c r="AF3714" i="1"/>
  <c r="M1003" i="1"/>
  <c r="N1003" i="1"/>
  <c r="Q1003" i="1"/>
  <c r="AF1003" i="1"/>
  <c r="M1211" i="1"/>
  <c r="N1211" i="1"/>
  <c r="Q1211" i="1"/>
  <c r="AF1211" i="1"/>
  <c r="AF1259" i="1"/>
  <c r="M1259" i="1"/>
  <c r="N1259" i="1"/>
  <c r="Q1259" i="1"/>
  <c r="M1363" i="1"/>
  <c r="N1363" i="1"/>
  <c r="Q1363" i="1"/>
  <c r="AF1363" i="1"/>
  <c r="R2803" i="1"/>
  <c r="S2803" i="1"/>
  <c r="T2803" i="1"/>
  <c r="AF1126" i="1"/>
  <c r="M1126" i="1"/>
  <c r="N1126" i="1"/>
  <c r="Q1126" i="1"/>
  <c r="M1369" i="1"/>
  <c r="N1369" i="1"/>
  <c r="Q1369" i="1"/>
  <c r="AF1369" i="1"/>
  <c r="M1441" i="1"/>
  <c r="N1441" i="1"/>
  <c r="Q1441" i="1"/>
  <c r="AF1441" i="1"/>
  <c r="M1473" i="1"/>
  <c r="N1473" i="1"/>
  <c r="Q1473" i="1"/>
  <c r="AF1473" i="1"/>
  <c r="M1505" i="1"/>
  <c r="N1505" i="1"/>
  <c r="Q1505" i="1"/>
  <c r="AF1505" i="1"/>
  <c r="M1569" i="1"/>
  <c r="N1569" i="1"/>
  <c r="Q1569" i="1"/>
  <c r="AF1569" i="1"/>
  <c r="AF1601" i="1"/>
  <c r="M1601" i="1"/>
  <c r="N1601" i="1"/>
  <c r="Q1601" i="1"/>
  <c r="M1633" i="1"/>
  <c r="N1633" i="1"/>
  <c r="Q1633" i="1"/>
  <c r="AF1633" i="1"/>
  <c r="M1665" i="1"/>
  <c r="N1665" i="1"/>
  <c r="Q1665" i="1"/>
  <c r="AF1665" i="1"/>
  <c r="AF1697" i="1"/>
  <c r="M1697" i="1"/>
  <c r="N1697" i="1"/>
  <c r="Q1697" i="1"/>
  <c r="M1841" i="1"/>
  <c r="N1841" i="1"/>
  <c r="Q1841" i="1"/>
  <c r="AF1841" i="1"/>
  <c r="M1865" i="1"/>
  <c r="N1865" i="1"/>
  <c r="Q1865" i="1"/>
  <c r="AF1865" i="1"/>
  <c r="AE1893" i="1"/>
  <c r="AH1893" i="1"/>
  <c r="AI1893" i="1"/>
  <c r="AF1893" i="1"/>
  <c r="M1893" i="1"/>
  <c r="N1893" i="1"/>
  <c r="Q1893" i="1"/>
  <c r="M1945" i="1"/>
  <c r="N1945" i="1"/>
  <c r="Q1945" i="1"/>
  <c r="AF1945" i="1"/>
  <c r="M2009" i="1"/>
  <c r="N2009" i="1"/>
  <c r="Q2009" i="1"/>
  <c r="AF2009" i="1"/>
  <c r="M2049" i="1"/>
  <c r="N2049" i="1"/>
  <c r="Q2049" i="1"/>
  <c r="AF2049" i="1"/>
  <c r="AF2097" i="1"/>
  <c r="M2097" i="1"/>
  <c r="N2097" i="1"/>
  <c r="Q2097" i="1"/>
  <c r="AF2113" i="1"/>
  <c r="M2113" i="1"/>
  <c r="N2113" i="1"/>
  <c r="Q2113" i="1"/>
  <c r="AF2137" i="1"/>
  <c r="M2137" i="1"/>
  <c r="N2137" i="1"/>
  <c r="Q2137" i="1"/>
  <c r="M2201" i="1"/>
  <c r="N2201" i="1"/>
  <c r="Q2201" i="1"/>
  <c r="AF2201" i="1"/>
  <c r="S300" i="1"/>
  <c r="T300" i="1"/>
  <c r="R300" i="1"/>
  <c r="S741" i="1"/>
  <c r="T741" i="1"/>
  <c r="R741" i="1"/>
  <c r="AE2333" i="1"/>
  <c r="AH2333" i="1"/>
  <c r="AI2333" i="1"/>
  <c r="AF2333" i="1"/>
  <c r="M2333" i="1"/>
  <c r="N2333" i="1"/>
  <c r="Q2333" i="1"/>
  <c r="AE2373" i="1"/>
  <c r="AH2373" i="1"/>
  <c r="AI2373" i="1"/>
  <c r="AF2373" i="1"/>
  <c r="M2373" i="1"/>
  <c r="N2373" i="1"/>
  <c r="Q2373" i="1"/>
  <c r="M2393" i="1"/>
  <c r="N2393" i="1"/>
  <c r="Q2393" i="1"/>
  <c r="AF2393" i="1"/>
  <c r="AE2461" i="1"/>
  <c r="AH2461" i="1"/>
  <c r="AI2461" i="1"/>
  <c r="AF2461" i="1"/>
  <c r="M2461" i="1"/>
  <c r="N2461" i="1"/>
  <c r="Q2461" i="1"/>
  <c r="AF2473" i="1"/>
  <c r="M2473" i="1"/>
  <c r="N2473" i="1"/>
  <c r="Q2473" i="1"/>
  <c r="M2545" i="1"/>
  <c r="N2545" i="1"/>
  <c r="Q2545" i="1"/>
  <c r="AF2545" i="1"/>
  <c r="M2553" i="1"/>
  <c r="N2553" i="1"/>
  <c r="Q2553" i="1"/>
  <c r="AF2553" i="1"/>
  <c r="AE2573" i="1"/>
  <c r="AH2573" i="1"/>
  <c r="AI2573" i="1"/>
  <c r="AF2573" i="1"/>
  <c r="M2573" i="1"/>
  <c r="N2573" i="1"/>
  <c r="Q2573" i="1"/>
  <c r="M2585" i="1"/>
  <c r="N2585" i="1"/>
  <c r="Q2585" i="1"/>
  <c r="AF2585" i="1"/>
  <c r="AF2609" i="1"/>
  <c r="M2609" i="1"/>
  <c r="N2609" i="1"/>
  <c r="Q2609" i="1"/>
  <c r="AF2617" i="1"/>
  <c r="M2617" i="1"/>
  <c r="N2617" i="1"/>
  <c r="Q2617" i="1"/>
  <c r="M2625" i="1"/>
  <c r="N2625" i="1"/>
  <c r="Q2625" i="1"/>
  <c r="AF2625" i="1"/>
  <c r="M2653" i="1"/>
  <c r="N2653" i="1"/>
  <c r="Q2653" i="1"/>
  <c r="AF2653" i="1"/>
  <c r="AE2653" i="1"/>
  <c r="AH2653" i="1"/>
  <c r="AI2653" i="1"/>
  <c r="AF2705" i="1"/>
  <c r="M2705" i="1"/>
  <c r="N2705" i="1"/>
  <c r="Q2705" i="1"/>
  <c r="M2721" i="1"/>
  <c r="N2721" i="1"/>
  <c r="Q2721" i="1"/>
  <c r="AF2721" i="1"/>
  <c r="M2129" i="1"/>
  <c r="N2129" i="1"/>
  <c r="Q2129" i="1"/>
  <c r="S980" i="1"/>
  <c r="T980" i="1"/>
  <c r="R980" i="1"/>
  <c r="R2185" i="1"/>
  <c r="S2185" i="1"/>
  <c r="T2185" i="1"/>
  <c r="M1283" i="1"/>
  <c r="N1283" i="1"/>
  <c r="Q1283" i="1"/>
  <c r="R1497" i="1"/>
  <c r="S1497" i="1"/>
  <c r="T1497" i="1"/>
  <c r="M2326" i="1"/>
  <c r="N2326" i="1"/>
  <c r="Q2326" i="1"/>
  <c r="AF1367" i="1"/>
  <c r="M1367" i="1"/>
  <c r="N1367" i="1"/>
  <c r="Q1367" i="1"/>
  <c r="AE1367" i="1"/>
  <c r="AH1367" i="1"/>
  <c r="AI1367" i="1"/>
  <c r="AF1403" i="1"/>
  <c r="M1403" i="1"/>
  <c r="N1403" i="1"/>
  <c r="Q1403" i="1"/>
  <c r="AF1411" i="1"/>
  <c r="M1411" i="1"/>
  <c r="N1411" i="1"/>
  <c r="Q1411" i="1"/>
  <c r="AF1419" i="1"/>
  <c r="M1419" i="1"/>
  <c r="N1419" i="1"/>
  <c r="Q1419" i="1"/>
  <c r="M1479" i="1"/>
  <c r="N1479" i="1"/>
  <c r="Q1479" i="1"/>
  <c r="AF1479" i="1"/>
  <c r="AE1479" i="1"/>
  <c r="AH1479" i="1"/>
  <c r="AI1479" i="1"/>
  <c r="M1491" i="1"/>
  <c r="N1491" i="1"/>
  <c r="Q1491" i="1"/>
  <c r="AF1491" i="1"/>
  <c r="M1547" i="1"/>
  <c r="N1547" i="1"/>
  <c r="Q1547" i="1"/>
  <c r="AF1547" i="1"/>
  <c r="M1791" i="1"/>
  <c r="N1791" i="1"/>
  <c r="Q1791" i="1"/>
  <c r="AF1791" i="1"/>
  <c r="AE1791" i="1"/>
  <c r="AH1791" i="1"/>
  <c r="AI1791" i="1"/>
  <c r="M2315" i="1"/>
  <c r="N2315" i="1"/>
  <c r="Q2315" i="1"/>
  <c r="M20" i="1"/>
  <c r="N20" i="1"/>
  <c r="Q20" i="1"/>
  <c r="AF20" i="1"/>
  <c r="M36" i="1"/>
  <c r="N36" i="1"/>
  <c r="Q36" i="1"/>
  <c r="AF36" i="1"/>
  <c r="AF44" i="1"/>
  <c r="M44" i="1"/>
  <c r="N44" i="1"/>
  <c r="Q44" i="1"/>
  <c r="M68" i="1"/>
  <c r="N68" i="1"/>
  <c r="Q68" i="1"/>
  <c r="AF68" i="1"/>
  <c r="AF76" i="1"/>
  <c r="M76" i="1"/>
  <c r="N76" i="1"/>
  <c r="Q76" i="1"/>
  <c r="M116" i="1"/>
  <c r="N116" i="1"/>
  <c r="Q116" i="1"/>
  <c r="AF116" i="1"/>
  <c r="M128" i="1"/>
  <c r="N128" i="1"/>
  <c r="Q128" i="1"/>
  <c r="AF128" i="1"/>
  <c r="AE128" i="1"/>
  <c r="AH128" i="1"/>
  <c r="AI128" i="1"/>
  <c r="AF156" i="1"/>
  <c r="M156" i="1"/>
  <c r="N156" i="1"/>
  <c r="Q156" i="1"/>
  <c r="M212" i="1"/>
  <c r="N212" i="1"/>
  <c r="Q212" i="1"/>
  <c r="AF212" i="1"/>
  <c r="AE432" i="1"/>
  <c r="AH432" i="1"/>
  <c r="AI432" i="1"/>
  <c r="M432" i="1"/>
  <c r="N432" i="1"/>
  <c r="Q432" i="1"/>
  <c r="AF432" i="1"/>
  <c r="S948" i="1"/>
  <c r="T948" i="1"/>
  <c r="R948" i="1"/>
  <c r="S122" i="1"/>
  <c r="T122" i="1"/>
  <c r="R122" i="1"/>
  <c r="M2249" i="1"/>
  <c r="N2249" i="1"/>
  <c r="Q2249" i="1"/>
  <c r="AF540" i="1"/>
  <c r="M540" i="1"/>
  <c r="N540" i="1"/>
  <c r="Q540" i="1"/>
  <c r="M628" i="1"/>
  <c r="N628" i="1"/>
  <c r="Q628" i="1"/>
  <c r="AF628" i="1"/>
  <c r="AF668" i="1"/>
  <c r="M668" i="1"/>
  <c r="N668" i="1"/>
  <c r="Q668" i="1"/>
  <c r="AF696" i="1"/>
  <c r="M696" i="1"/>
  <c r="N696" i="1"/>
  <c r="Q696" i="1"/>
  <c r="AE696" i="1"/>
  <c r="AH696" i="1"/>
  <c r="AI696" i="1"/>
  <c r="AF724" i="1"/>
  <c r="M724" i="1"/>
  <c r="N724" i="1"/>
  <c r="Q724" i="1"/>
  <c r="M792" i="1"/>
  <c r="N792" i="1"/>
  <c r="Q792" i="1"/>
  <c r="AE792" i="1"/>
  <c r="AH792" i="1"/>
  <c r="AI792" i="1"/>
  <c r="AF792" i="1"/>
  <c r="AF852" i="1"/>
  <c r="M852" i="1"/>
  <c r="N852" i="1"/>
  <c r="Q852" i="1"/>
  <c r="M860" i="1"/>
  <c r="N860" i="1"/>
  <c r="Q860" i="1"/>
  <c r="AF860" i="1"/>
  <c r="M880" i="1"/>
  <c r="N880" i="1"/>
  <c r="Q880" i="1"/>
  <c r="AF880" i="1"/>
  <c r="AE880" i="1"/>
  <c r="AH880" i="1"/>
  <c r="AI880" i="1"/>
  <c r="M904" i="1"/>
  <c r="N904" i="1"/>
  <c r="Q904" i="1"/>
  <c r="AE904" i="1"/>
  <c r="AH904" i="1"/>
  <c r="AI904" i="1"/>
  <c r="AF904" i="1"/>
  <c r="AF916" i="1"/>
  <c r="M916" i="1"/>
  <c r="N916" i="1"/>
  <c r="Q916" i="1"/>
  <c r="AF956" i="1"/>
  <c r="M956" i="1"/>
  <c r="N956" i="1"/>
  <c r="Q956" i="1"/>
  <c r="AF964" i="1"/>
  <c r="M964" i="1"/>
  <c r="N964" i="1"/>
  <c r="Q964" i="1"/>
  <c r="M984" i="1"/>
  <c r="N984" i="1"/>
  <c r="Q984" i="1"/>
  <c r="AF984" i="1"/>
  <c r="AE984" i="1"/>
  <c r="AH984" i="1"/>
  <c r="AI984" i="1"/>
  <c r="AF1028" i="1"/>
  <c r="M1028" i="1"/>
  <c r="N1028" i="1"/>
  <c r="Q1028" i="1"/>
  <c r="AF1080" i="1"/>
  <c r="M1080" i="1"/>
  <c r="N1080" i="1"/>
  <c r="Q1080" i="1"/>
  <c r="AE1080" i="1"/>
  <c r="AH1080" i="1"/>
  <c r="AI1080" i="1"/>
  <c r="M1883" i="1"/>
  <c r="N1883" i="1"/>
  <c r="Q1883" i="1"/>
  <c r="AF1883" i="1"/>
  <c r="M1911" i="1"/>
  <c r="N1911" i="1"/>
  <c r="Q1911" i="1"/>
  <c r="AE1911" i="1"/>
  <c r="AH1911" i="1"/>
  <c r="AI1911" i="1"/>
  <c r="AF1911" i="1"/>
  <c r="AE1975" i="1"/>
  <c r="AH1975" i="1"/>
  <c r="AI1975" i="1"/>
  <c r="AF1975" i="1"/>
  <c r="M1975" i="1"/>
  <c r="N1975" i="1"/>
  <c r="Q1975" i="1"/>
  <c r="M1983" i="1"/>
  <c r="N1983" i="1"/>
  <c r="Q1983" i="1"/>
  <c r="AF1983" i="1"/>
  <c r="AE1983" i="1"/>
  <c r="AH1983" i="1"/>
  <c r="AI1983" i="1"/>
  <c r="AF1995" i="1"/>
  <c r="M1995" i="1"/>
  <c r="N1995" i="1"/>
  <c r="Q1995" i="1"/>
  <c r="M2079" i="1"/>
  <c r="N2079" i="1"/>
  <c r="Q2079" i="1"/>
  <c r="AE2079" i="1"/>
  <c r="AH2079" i="1"/>
  <c r="AI2079" i="1"/>
  <c r="AF2079" i="1"/>
  <c r="AF2191" i="1"/>
  <c r="AE2191" i="1"/>
  <c r="AH2191" i="1"/>
  <c r="AI2191" i="1"/>
  <c r="M2191" i="1"/>
  <c r="N2191" i="1"/>
  <c r="Q2191" i="1"/>
  <c r="AF2223" i="1"/>
  <c r="M2223" i="1"/>
  <c r="N2223" i="1"/>
  <c r="Q2223" i="1"/>
  <c r="AE2223" i="1"/>
  <c r="AH2223" i="1"/>
  <c r="AI2223" i="1"/>
  <c r="AF1302" i="1"/>
  <c r="M1302" i="1"/>
  <c r="N1302" i="1"/>
  <c r="Q1302" i="1"/>
  <c r="AE1322" i="1"/>
  <c r="AH1322" i="1"/>
  <c r="AI1322" i="1"/>
  <c r="AF1322" i="1"/>
  <c r="M1322" i="1"/>
  <c r="N1322" i="1"/>
  <c r="Q1322" i="1"/>
  <c r="AE1330" i="1"/>
  <c r="AH1330" i="1"/>
  <c r="AI1330" i="1"/>
  <c r="M1330" i="1"/>
  <c r="N1330" i="1"/>
  <c r="Q1330" i="1"/>
  <c r="AF1330" i="1"/>
  <c r="AE1354" i="1"/>
  <c r="AH1354" i="1"/>
  <c r="AI1354" i="1"/>
  <c r="M1354" i="1"/>
  <c r="N1354" i="1"/>
  <c r="Q1354" i="1"/>
  <c r="AF1354" i="1"/>
  <c r="M1374" i="1"/>
  <c r="N1374" i="1"/>
  <c r="Q1374" i="1"/>
  <c r="AF1374" i="1"/>
  <c r="AE1458" i="1"/>
  <c r="AH1458" i="1"/>
  <c r="AI1458" i="1"/>
  <c r="AF1458" i="1"/>
  <c r="M1458" i="1"/>
  <c r="N1458" i="1"/>
  <c r="Q1458" i="1"/>
  <c r="AF1514" i="1"/>
  <c r="M1514" i="1"/>
  <c r="N1514" i="1"/>
  <c r="Q1514" i="1"/>
  <c r="AE1514" i="1"/>
  <c r="AH1514" i="1"/>
  <c r="AI1514" i="1"/>
  <c r="AE1586" i="1"/>
  <c r="AH1586" i="1"/>
  <c r="AI1586" i="1"/>
  <c r="AF1586" i="1"/>
  <c r="M1586" i="1"/>
  <c r="N1586" i="1"/>
  <c r="Q1586" i="1"/>
  <c r="AF1630" i="1"/>
  <c r="M1630" i="1"/>
  <c r="N1630" i="1"/>
  <c r="Q1630" i="1"/>
  <c r="AE1658" i="1"/>
  <c r="AH1658" i="1"/>
  <c r="AI1658" i="1"/>
  <c r="AF1658" i="1"/>
  <c r="M1658" i="1"/>
  <c r="N1658" i="1"/>
  <c r="Q1658" i="1"/>
  <c r="M1670" i="1"/>
  <c r="N1670" i="1"/>
  <c r="Q1670" i="1"/>
  <c r="AF1670" i="1"/>
  <c r="M1412" i="1"/>
  <c r="N1412" i="1"/>
  <c r="Q1412" i="1"/>
  <c r="AE1120" i="1"/>
  <c r="AH1120" i="1"/>
  <c r="AI1120" i="1"/>
  <c r="AF1120" i="1"/>
  <c r="M1120" i="1"/>
  <c r="N1120" i="1"/>
  <c r="Q1120" i="1"/>
  <c r="AF1132" i="1"/>
  <c r="M1132" i="1"/>
  <c r="N1132" i="1"/>
  <c r="Q1132" i="1"/>
  <c r="AF1152" i="1"/>
  <c r="M1152" i="1"/>
  <c r="N1152" i="1"/>
  <c r="Q1152" i="1"/>
  <c r="AE1152" i="1"/>
  <c r="AH1152" i="1"/>
  <c r="AI1152" i="1"/>
  <c r="M1184" i="1"/>
  <c r="N1184" i="1"/>
  <c r="Q1184" i="1"/>
  <c r="AE1184" i="1"/>
  <c r="AH1184" i="1"/>
  <c r="AI1184" i="1"/>
  <c r="AF1184" i="1"/>
  <c r="M1212" i="1"/>
  <c r="N1212" i="1"/>
  <c r="Q1212" i="1"/>
  <c r="AF1212" i="1"/>
  <c r="AF1228" i="1"/>
  <c r="M1228" i="1"/>
  <c r="N1228" i="1"/>
  <c r="Q1228" i="1"/>
  <c r="AE1256" i="1"/>
  <c r="AH1256" i="1"/>
  <c r="AI1256" i="1"/>
  <c r="AF1256" i="1"/>
  <c r="M1256" i="1"/>
  <c r="N1256" i="1"/>
  <c r="Q1256" i="1"/>
  <c r="AF1268" i="1"/>
  <c r="M1268" i="1"/>
  <c r="N1268" i="1"/>
  <c r="Q1268" i="1"/>
  <c r="AE1288" i="1"/>
  <c r="AH1288" i="1"/>
  <c r="AI1288" i="1"/>
  <c r="AF1288" i="1"/>
  <c r="M1288" i="1"/>
  <c r="N1288" i="1"/>
  <c r="Q1288" i="1"/>
  <c r="M1300" i="1"/>
  <c r="N1300" i="1"/>
  <c r="Q1300" i="1"/>
  <c r="AF1300" i="1"/>
  <c r="AF1324" i="1"/>
  <c r="M1324" i="1"/>
  <c r="N1324" i="1"/>
  <c r="Q1324" i="1"/>
  <c r="R1360" i="1"/>
  <c r="S1360" i="1"/>
  <c r="T1360" i="1"/>
  <c r="AF1372" i="1"/>
  <c r="M1372" i="1"/>
  <c r="N1372" i="1"/>
  <c r="Q1372" i="1"/>
  <c r="AF1392" i="1"/>
  <c r="AE1392" i="1"/>
  <c r="AH1392" i="1"/>
  <c r="AI1392" i="1"/>
  <c r="M1392" i="1"/>
  <c r="N1392" i="1"/>
  <c r="Q1392" i="1"/>
  <c r="AF1404" i="1"/>
  <c r="M1404" i="1"/>
  <c r="N1404" i="1"/>
  <c r="Q1404" i="1"/>
  <c r="AF1444" i="1"/>
  <c r="M1444" i="1"/>
  <c r="N1444" i="1"/>
  <c r="Q1444" i="1"/>
  <c r="AF1468" i="1"/>
  <c r="M1468" i="1"/>
  <c r="N1468" i="1"/>
  <c r="Q1468" i="1"/>
  <c r="AE1496" i="1"/>
  <c r="AH1496" i="1"/>
  <c r="AI1496" i="1"/>
  <c r="M1496" i="1"/>
  <c r="N1496" i="1"/>
  <c r="Q1496" i="1"/>
  <c r="AF1496" i="1"/>
  <c r="M1516" i="1"/>
  <c r="N1516" i="1"/>
  <c r="Q1516" i="1"/>
  <c r="AF1516" i="1"/>
  <c r="AE1584" i="1"/>
  <c r="AH1584" i="1"/>
  <c r="AI1584" i="1"/>
  <c r="M1584" i="1"/>
  <c r="N1584" i="1"/>
  <c r="Q1584" i="1"/>
  <c r="M1596" i="1"/>
  <c r="N1596" i="1"/>
  <c r="Q1596" i="1"/>
  <c r="AF1596" i="1"/>
  <c r="AF1604" i="1"/>
  <c r="M1604" i="1"/>
  <c r="N1604" i="1"/>
  <c r="Q1604" i="1"/>
  <c r="M1628" i="1"/>
  <c r="N1628" i="1"/>
  <c r="Q1628" i="1"/>
  <c r="AF1628" i="1"/>
  <c r="M2837" i="1"/>
  <c r="N2837" i="1"/>
  <c r="Q2837" i="1"/>
  <c r="AE2837" i="1"/>
  <c r="AH2837" i="1"/>
  <c r="AI2837" i="1"/>
  <c r="AF2837" i="1"/>
  <c r="AF2877" i="1"/>
  <c r="M2877" i="1"/>
  <c r="N2877" i="1"/>
  <c r="Q2877" i="1"/>
  <c r="AE2877" i="1"/>
  <c r="AH2877" i="1"/>
  <c r="AI2877" i="1"/>
  <c r="M2889" i="1"/>
  <c r="N2889" i="1"/>
  <c r="Q2889" i="1"/>
  <c r="AF2889" i="1"/>
  <c r="AF2909" i="1"/>
  <c r="AE2909" i="1"/>
  <c r="AH2909" i="1"/>
  <c r="AI2909" i="1"/>
  <c r="M2909" i="1"/>
  <c r="N2909" i="1"/>
  <c r="Q2909" i="1"/>
  <c r="M3049" i="1"/>
  <c r="N3049" i="1"/>
  <c r="Q3049" i="1"/>
  <c r="AF3049" i="1"/>
  <c r="AF3069" i="1"/>
  <c r="AE3069" i="1"/>
  <c r="AH3069" i="1"/>
  <c r="AI3069" i="1"/>
  <c r="M3069" i="1"/>
  <c r="N3069" i="1"/>
  <c r="Q3069" i="1"/>
  <c r="M3081" i="1"/>
  <c r="N3081" i="1"/>
  <c r="Q3081" i="1"/>
  <c r="AF3081" i="1"/>
  <c r="AE3101" i="1"/>
  <c r="AH3101" i="1"/>
  <c r="AI3101" i="1"/>
  <c r="M3101" i="1"/>
  <c r="N3101" i="1"/>
  <c r="Q3101" i="1"/>
  <c r="AF3101" i="1"/>
  <c r="AE3109" i="1"/>
  <c r="AH3109" i="1"/>
  <c r="AI3109" i="1"/>
  <c r="AF3109" i="1"/>
  <c r="M3109" i="1"/>
  <c r="N3109" i="1"/>
  <c r="Q3109" i="1"/>
  <c r="AE3149" i="1"/>
  <c r="AH3149" i="1"/>
  <c r="AI3149" i="1"/>
  <c r="AF3149" i="1"/>
  <c r="M3149" i="1"/>
  <c r="N3149" i="1"/>
  <c r="Q3149" i="1"/>
  <c r="AF3161" i="1"/>
  <c r="M3161" i="1"/>
  <c r="N3161" i="1"/>
  <c r="Q3161" i="1"/>
  <c r="AF3181" i="1"/>
  <c r="AE3181" i="1"/>
  <c r="AH3181" i="1"/>
  <c r="AI3181" i="1"/>
  <c r="M3181" i="1"/>
  <c r="N3181" i="1"/>
  <c r="Q3181" i="1"/>
  <c r="M3225" i="1"/>
  <c r="N3225" i="1"/>
  <c r="Q3225" i="1"/>
  <c r="AF3225" i="1"/>
  <c r="AF3253" i="1"/>
  <c r="AE3253" i="1"/>
  <c r="AH3253" i="1"/>
  <c r="AI3253" i="1"/>
  <c r="M3253" i="1"/>
  <c r="N3253" i="1"/>
  <c r="Q3253" i="1"/>
  <c r="AE3285" i="1"/>
  <c r="AH3285" i="1"/>
  <c r="AI3285" i="1"/>
  <c r="M3285" i="1"/>
  <c r="N3285" i="1"/>
  <c r="Q3285" i="1"/>
  <c r="AF3285" i="1"/>
  <c r="M3301" i="1"/>
  <c r="N3301" i="1"/>
  <c r="Q3301" i="1"/>
  <c r="AF3301" i="1"/>
  <c r="AE3301" i="1"/>
  <c r="AH3301" i="1"/>
  <c r="AI3301" i="1"/>
  <c r="M3385" i="1"/>
  <c r="N3385" i="1"/>
  <c r="Q3385" i="1"/>
  <c r="AF3385" i="1"/>
  <c r="M3405" i="1"/>
  <c r="N3405" i="1"/>
  <c r="Q3405" i="1"/>
  <c r="AE3405" i="1"/>
  <c r="AH3405" i="1"/>
  <c r="AI3405" i="1"/>
  <c r="AF3405" i="1"/>
  <c r="M3417" i="1"/>
  <c r="N3417" i="1"/>
  <c r="Q3417" i="1"/>
  <c r="AF3417" i="1"/>
  <c r="M3437" i="1"/>
  <c r="N3437" i="1"/>
  <c r="Q3437" i="1"/>
  <c r="AF3437" i="1"/>
  <c r="AE3437" i="1"/>
  <c r="AH3437" i="1"/>
  <c r="AI3437" i="1"/>
  <c r="AF3449" i="1"/>
  <c r="M3449" i="1"/>
  <c r="N3449" i="1"/>
  <c r="Q3449" i="1"/>
  <c r="M3469" i="1"/>
  <c r="N3469" i="1"/>
  <c r="Q3469" i="1"/>
  <c r="AE3469" i="1"/>
  <c r="AH3469" i="1"/>
  <c r="AI3469" i="1"/>
  <c r="AF3469" i="1"/>
  <c r="AE3477" i="1"/>
  <c r="AH3477" i="1"/>
  <c r="AI3477" i="1"/>
  <c r="M3477" i="1"/>
  <c r="N3477" i="1"/>
  <c r="Q3477" i="1"/>
  <c r="AF3477" i="1"/>
  <c r="M1682" i="1"/>
  <c r="N1682" i="1"/>
  <c r="Q1682" i="1"/>
  <c r="AF1682" i="1"/>
  <c r="AE1682" i="1"/>
  <c r="AH1682" i="1"/>
  <c r="AI1682" i="1"/>
  <c r="AE1730" i="1"/>
  <c r="AH1730" i="1"/>
  <c r="AI1730" i="1"/>
  <c r="M1730" i="1"/>
  <c r="N1730" i="1"/>
  <c r="Q1730" i="1"/>
  <c r="AF1730" i="1"/>
  <c r="M1750" i="1"/>
  <c r="N1750" i="1"/>
  <c r="Q1750" i="1"/>
  <c r="AF1750" i="1"/>
  <c r="AE1770" i="1"/>
  <c r="AH1770" i="1"/>
  <c r="AI1770" i="1"/>
  <c r="M1770" i="1"/>
  <c r="N1770" i="1"/>
  <c r="Q1770" i="1"/>
  <c r="AF1790" i="1"/>
  <c r="M1790" i="1"/>
  <c r="N1790" i="1"/>
  <c r="Q1790" i="1"/>
  <c r="M1822" i="1"/>
  <c r="N1822" i="1"/>
  <c r="Q1822" i="1"/>
  <c r="AF1822" i="1"/>
  <c r="AE1842" i="1"/>
  <c r="AH1842" i="1"/>
  <c r="AI1842" i="1"/>
  <c r="M1842" i="1"/>
  <c r="N1842" i="1"/>
  <c r="Q1842" i="1"/>
  <c r="AF1842" i="1"/>
  <c r="AE1874" i="1"/>
  <c r="AH1874" i="1"/>
  <c r="AI1874" i="1"/>
  <c r="M1874" i="1"/>
  <c r="N1874" i="1"/>
  <c r="Q1874" i="1"/>
  <c r="AF1874" i="1"/>
  <c r="AF1906" i="1"/>
  <c r="AE1906" i="1"/>
  <c r="AH1906" i="1"/>
  <c r="AI1906" i="1"/>
  <c r="M1906" i="1"/>
  <c r="N1906" i="1"/>
  <c r="Q1906" i="1"/>
  <c r="AF1918" i="1"/>
  <c r="M1918" i="1"/>
  <c r="N1918" i="1"/>
  <c r="Q1918" i="1"/>
  <c r="AF1938" i="1"/>
  <c r="M1938" i="1"/>
  <c r="N1938" i="1"/>
  <c r="Q1938" i="1"/>
  <c r="AE1938" i="1"/>
  <c r="AH1938" i="1"/>
  <c r="AI1938" i="1"/>
  <c r="AE1978" i="1"/>
  <c r="AH1978" i="1"/>
  <c r="AI1978" i="1"/>
  <c r="M1978" i="1"/>
  <c r="N1978" i="1"/>
  <c r="Q1978" i="1"/>
  <c r="AF1978" i="1"/>
  <c r="M2018" i="1"/>
  <c r="N2018" i="1"/>
  <c r="Q2018" i="1"/>
  <c r="AF2018" i="1"/>
  <c r="AE2018" i="1"/>
  <c r="AH2018" i="1"/>
  <c r="AI2018" i="1"/>
  <c r="M2030" i="1"/>
  <c r="N2030" i="1"/>
  <c r="Q2030" i="1"/>
  <c r="AF2030" i="1"/>
  <c r="M2102" i="1"/>
  <c r="N2102" i="1"/>
  <c r="Q2102" i="1"/>
  <c r="AF2102" i="1"/>
  <c r="AE2122" i="1"/>
  <c r="AH2122" i="1"/>
  <c r="AI2122" i="1"/>
  <c r="M2122" i="1"/>
  <c r="N2122" i="1"/>
  <c r="Q2122" i="1"/>
  <c r="AF2122" i="1"/>
  <c r="AF2194" i="1"/>
  <c r="AE2194" i="1"/>
  <c r="AH2194" i="1"/>
  <c r="AI2194" i="1"/>
  <c r="M2194" i="1"/>
  <c r="N2194" i="1"/>
  <c r="Q2194" i="1"/>
  <c r="AE2306" i="1"/>
  <c r="AH2306" i="1"/>
  <c r="AI2306" i="1"/>
  <c r="M2306" i="1"/>
  <c r="N2306" i="1"/>
  <c r="Q2306" i="1"/>
  <c r="AF2306" i="1"/>
  <c r="M2390" i="1"/>
  <c r="N2390" i="1"/>
  <c r="Q2390" i="1"/>
  <c r="AF2390" i="1"/>
  <c r="M2410" i="1"/>
  <c r="N2410" i="1"/>
  <c r="Q2410" i="1"/>
  <c r="AE2410" i="1"/>
  <c r="AH2410" i="1"/>
  <c r="AI2410" i="1"/>
  <c r="AF2410" i="1"/>
  <c r="AF2422" i="1"/>
  <c r="M2422" i="1"/>
  <c r="N2422" i="1"/>
  <c r="Q2422" i="1"/>
  <c r="AF3541" i="1"/>
  <c r="AE3541" i="1"/>
  <c r="AH3541" i="1"/>
  <c r="AI3541" i="1"/>
  <c r="M3541" i="1"/>
  <c r="N3541" i="1"/>
  <c r="Q3541" i="1"/>
  <c r="AF3573" i="1"/>
  <c r="M3573" i="1"/>
  <c r="N3573" i="1"/>
  <c r="Q3573" i="1"/>
  <c r="AE3573" i="1"/>
  <c r="AH3573" i="1"/>
  <c r="AI3573" i="1"/>
  <c r="AE3605" i="1"/>
  <c r="AH3605" i="1"/>
  <c r="AI3605" i="1"/>
  <c r="AF3605" i="1"/>
  <c r="M3605" i="1"/>
  <c r="N3605" i="1"/>
  <c r="Q3605" i="1"/>
  <c r="AF3649" i="1"/>
  <c r="M3649" i="1"/>
  <c r="N3649" i="1"/>
  <c r="Q3649" i="1"/>
  <c r="AE3677" i="1"/>
  <c r="AH3677" i="1"/>
  <c r="AI3677" i="1"/>
  <c r="AF3677" i="1"/>
  <c r="M3677" i="1"/>
  <c r="N3677" i="1"/>
  <c r="Q3677" i="1"/>
  <c r="M3689" i="1"/>
  <c r="N3689" i="1"/>
  <c r="Q3689" i="1"/>
  <c r="AF3689" i="1"/>
  <c r="AF3725" i="1"/>
  <c r="AE3725" i="1"/>
  <c r="AH3725" i="1"/>
  <c r="AI3725" i="1"/>
  <c r="M3725" i="1"/>
  <c r="N3725" i="1"/>
  <c r="Q3725" i="1"/>
  <c r="M3773" i="1"/>
  <c r="N3773" i="1"/>
  <c r="Q3773" i="1"/>
  <c r="AE3773" i="1"/>
  <c r="AH3773" i="1"/>
  <c r="AI3773" i="1"/>
  <c r="AF3773" i="1"/>
  <c r="M3785" i="1"/>
  <c r="N3785" i="1"/>
  <c r="Q3785" i="1"/>
  <c r="AF3785" i="1"/>
  <c r="M3805" i="1"/>
  <c r="N3805" i="1"/>
  <c r="Q3805" i="1"/>
  <c r="AF3805" i="1"/>
  <c r="AE3805" i="1"/>
  <c r="AH3805" i="1"/>
  <c r="AI3805" i="1"/>
  <c r="M3837" i="1"/>
  <c r="N3837" i="1"/>
  <c r="Q3837" i="1"/>
  <c r="AF3837" i="1"/>
  <c r="AE3837" i="1"/>
  <c r="AH3837" i="1"/>
  <c r="AI3837" i="1"/>
  <c r="AF3869" i="1"/>
  <c r="AE3869" i="1"/>
  <c r="AH3869" i="1"/>
  <c r="AI3869" i="1"/>
  <c r="M3869" i="1"/>
  <c r="N3869" i="1"/>
  <c r="Q3869" i="1"/>
  <c r="AF3901" i="1"/>
  <c r="AE3901" i="1"/>
  <c r="AH3901" i="1"/>
  <c r="AI3901" i="1"/>
  <c r="M3901" i="1"/>
  <c r="N3901" i="1"/>
  <c r="Q3901" i="1"/>
  <c r="AF3909" i="1"/>
  <c r="AE3909" i="1"/>
  <c r="AH3909" i="1"/>
  <c r="AI3909" i="1"/>
  <c r="M3909" i="1"/>
  <c r="N3909" i="1"/>
  <c r="Q3909" i="1"/>
  <c r="M3957" i="1"/>
  <c r="N3957" i="1"/>
  <c r="Q3957" i="1"/>
  <c r="AF3957" i="1"/>
  <c r="AE3957" i="1"/>
  <c r="AH3957" i="1"/>
  <c r="AI3957" i="1"/>
  <c r="AE3989" i="1"/>
  <c r="AH3989" i="1"/>
  <c r="AI3989" i="1"/>
  <c r="AF3989" i="1"/>
  <c r="M3989" i="1"/>
  <c r="N3989" i="1"/>
  <c r="Q3989" i="1"/>
  <c r="AF4001" i="1"/>
  <c r="M4001" i="1"/>
  <c r="N4001" i="1"/>
  <c r="Q4001" i="1"/>
  <c r="M4049" i="1"/>
  <c r="N4049" i="1"/>
  <c r="Q4049" i="1"/>
  <c r="AF4049" i="1"/>
  <c r="AF4089" i="1"/>
  <c r="M4089" i="1"/>
  <c r="N4089" i="1"/>
  <c r="Q4089" i="1"/>
  <c r="AE4109" i="1"/>
  <c r="AH4109" i="1"/>
  <c r="AI4109" i="1"/>
  <c r="AF4109" i="1"/>
  <c r="M4109" i="1"/>
  <c r="N4109" i="1"/>
  <c r="Q4109" i="1"/>
  <c r="AF4201" i="1"/>
  <c r="M4201" i="1"/>
  <c r="N4201" i="1"/>
  <c r="Q4201" i="1"/>
  <c r="M4221" i="1"/>
  <c r="N4221" i="1"/>
  <c r="Q4221" i="1"/>
  <c r="AE4221" i="1"/>
  <c r="AH4221" i="1"/>
  <c r="AI4221" i="1"/>
  <c r="AF4221" i="1"/>
  <c r="AF4233" i="1"/>
  <c r="M4233" i="1"/>
  <c r="N4233" i="1"/>
  <c r="Q4233" i="1"/>
  <c r="AF4253" i="1"/>
  <c r="M4253" i="1"/>
  <c r="N4253" i="1"/>
  <c r="Q4253" i="1"/>
  <c r="AE4253" i="1"/>
  <c r="AH4253" i="1"/>
  <c r="AI4253" i="1"/>
  <c r="AF2514" i="1"/>
  <c r="M2514" i="1"/>
  <c r="N2514" i="1"/>
  <c r="Q2514" i="1"/>
  <c r="AE2514" i="1"/>
  <c r="AH2514" i="1"/>
  <c r="AI2514" i="1"/>
  <c r="M2590" i="1"/>
  <c r="N2590" i="1"/>
  <c r="Q2590" i="1"/>
  <c r="AF2590" i="1"/>
  <c r="AF2622" i="1"/>
  <c r="M2622" i="1"/>
  <c r="N2622" i="1"/>
  <c r="Q2622" i="1"/>
  <c r="AF2718" i="1"/>
  <c r="M2718" i="1"/>
  <c r="N2718" i="1"/>
  <c r="Q2718" i="1"/>
  <c r="M2738" i="1"/>
  <c r="N2738" i="1"/>
  <c r="Q2738" i="1"/>
  <c r="AF2738" i="1"/>
  <c r="AE2738" i="1"/>
  <c r="AH2738" i="1"/>
  <c r="AI2738" i="1"/>
  <c r="M2842" i="1"/>
  <c r="N2842" i="1"/>
  <c r="Q2842" i="1"/>
  <c r="AF2842" i="1"/>
  <c r="AE2842" i="1"/>
  <c r="AH2842" i="1"/>
  <c r="AI2842" i="1"/>
  <c r="AF2862" i="1"/>
  <c r="M2862" i="1"/>
  <c r="N2862" i="1"/>
  <c r="Q2862" i="1"/>
  <c r="AF2882" i="1"/>
  <c r="M2882" i="1"/>
  <c r="N2882" i="1"/>
  <c r="Q2882" i="1"/>
  <c r="AE2882" i="1"/>
  <c r="AH2882" i="1"/>
  <c r="AI2882" i="1"/>
  <c r="AF2894" i="1"/>
  <c r="M2894" i="1"/>
  <c r="N2894" i="1"/>
  <c r="Q2894" i="1"/>
  <c r="AE2922" i="1"/>
  <c r="AH2922" i="1"/>
  <c r="AI2922" i="1"/>
  <c r="M2922" i="1"/>
  <c r="N2922" i="1"/>
  <c r="Q2922" i="1"/>
  <c r="M2970" i="1"/>
  <c r="N2970" i="1"/>
  <c r="Q2970" i="1"/>
  <c r="AE2970" i="1"/>
  <c r="AH2970" i="1"/>
  <c r="AI2970" i="1"/>
  <c r="M2982" i="1"/>
  <c r="N2982" i="1"/>
  <c r="Q2982" i="1"/>
  <c r="AF2982" i="1"/>
  <c r="M3014" i="1"/>
  <c r="N3014" i="1"/>
  <c r="Q3014" i="1"/>
  <c r="AF3014" i="1"/>
  <c r="AE3034" i="1"/>
  <c r="AH3034" i="1"/>
  <c r="AI3034" i="1"/>
  <c r="AF3034" i="1"/>
  <c r="M3034" i="1"/>
  <c r="N3034" i="1"/>
  <c r="Q3034" i="1"/>
  <c r="AF3046" i="1"/>
  <c r="M3046" i="1"/>
  <c r="N3046" i="1"/>
  <c r="Q3046" i="1"/>
  <c r="AF3086" i="1"/>
  <c r="M3086" i="1"/>
  <c r="N3086" i="1"/>
  <c r="Q3086" i="1"/>
  <c r="AF3158" i="1"/>
  <c r="M3158" i="1"/>
  <c r="N3158" i="1"/>
  <c r="Q3158" i="1"/>
  <c r="AF3190" i="1"/>
  <c r="M3190" i="1"/>
  <c r="N3190" i="1"/>
  <c r="Q3190" i="1"/>
  <c r="AE3250" i="1"/>
  <c r="AH3250" i="1"/>
  <c r="AI3250" i="1"/>
  <c r="M3250" i="1"/>
  <c r="N3250" i="1"/>
  <c r="Q3250" i="1"/>
  <c r="AF3270" i="1"/>
  <c r="M3270" i="1"/>
  <c r="N3270" i="1"/>
  <c r="Q3270" i="1"/>
  <c r="S1639" i="1"/>
  <c r="T1639" i="1"/>
  <c r="R1639" i="1"/>
  <c r="S278" i="1"/>
  <c r="T278" i="1"/>
  <c r="R278" i="1"/>
  <c r="M4066" i="1"/>
  <c r="N4066" i="1"/>
  <c r="Q4066" i="1"/>
  <c r="AE4066" i="1"/>
  <c r="AH4066" i="1"/>
  <c r="AI4066" i="1"/>
  <c r="AF4066" i="1"/>
  <c r="AE1640" i="1"/>
  <c r="AH1640" i="1"/>
  <c r="AI1640" i="1"/>
  <c r="AF1640" i="1"/>
  <c r="M1640" i="1"/>
  <c r="N1640" i="1"/>
  <c r="Q1640" i="1"/>
  <c r="AF1652" i="1"/>
  <c r="M1652" i="1"/>
  <c r="N1652" i="1"/>
  <c r="Q1652" i="1"/>
  <c r="AF1684" i="1"/>
  <c r="M1684" i="1"/>
  <c r="N1684" i="1"/>
  <c r="Q1684" i="1"/>
  <c r="AF1712" i="1"/>
  <c r="AE1712" i="1"/>
  <c r="AH1712" i="1"/>
  <c r="AI1712" i="1"/>
  <c r="M1712" i="1"/>
  <c r="N1712" i="1"/>
  <c r="Q1712" i="1"/>
  <c r="M1724" i="1"/>
  <c r="N1724" i="1"/>
  <c r="Q1724" i="1"/>
  <c r="AF1724" i="1"/>
  <c r="AE1744" i="1"/>
  <c r="AH1744" i="1"/>
  <c r="AI1744" i="1"/>
  <c r="M1744" i="1"/>
  <c r="N1744" i="1"/>
  <c r="Q1744" i="1"/>
  <c r="AF1744" i="1"/>
  <c r="M1752" i="1"/>
  <c r="N1752" i="1"/>
  <c r="Q1752" i="1"/>
  <c r="AF1752" i="1"/>
  <c r="AE1752" i="1"/>
  <c r="AH1752" i="1"/>
  <c r="AI1752" i="1"/>
  <c r="M1784" i="1"/>
  <c r="N1784" i="1"/>
  <c r="Q1784" i="1"/>
  <c r="AF1784" i="1"/>
  <c r="AE1784" i="1"/>
  <c r="AH1784" i="1"/>
  <c r="AI1784" i="1"/>
  <c r="M1824" i="1"/>
  <c r="N1824" i="1"/>
  <c r="Q1824" i="1"/>
  <c r="AE1824" i="1"/>
  <c r="AH1824" i="1"/>
  <c r="AI1824" i="1"/>
  <c r="AF1824" i="1"/>
  <c r="AF1836" i="1"/>
  <c r="M1836" i="1"/>
  <c r="N1836" i="1"/>
  <c r="Q1836" i="1"/>
  <c r="M1856" i="1"/>
  <c r="N1856" i="1"/>
  <c r="Q1856" i="1"/>
  <c r="AE1856" i="1"/>
  <c r="AH1856" i="1"/>
  <c r="AI1856" i="1"/>
  <c r="AF1856" i="1"/>
  <c r="M1900" i="1"/>
  <c r="N1900" i="1"/>
  <c r="Q1900" i="1"/>
  <c r="AF1900" i="1"/>
  <c r="M1920" i="1"/>
  <c r="N1920" i="1"/>
  <c r="Q1920" i="1"/>
  <c r="AF1920" i="1"/>
  <c r="AE1920" i="1"/>
  <c r="AH1920" i="1"/>
  <c r="AI1920" i="1"/>
  <c r="AF1932" i="1"/>
  <c r="M1932" i="1"/>
  <c r="N1932" i="1"/>
  <c r="Q1932" i="1"/>
  <c r="M1960" i="1"/>
  <c r="N1960" i="1"/>
  <c r="Q1960" i="1"/>
  <c r="AF1960" i="1"/>
  <c r="AE1960" i="1"/>
  <c r="AH1960" i="1"/>
  <c r="AI1960" i="1"/>
  <c r="AF2000" i="1"/>
  <c r="M2000" i="1"/>
  <c r="N2000" i="1"/>
  <c r="Q2000" i="1"/>
  <c r="AE2000" i="1"/>
  <c r="AH2000" i="1"/>
  <c r="AI2000" i="1"/>
  <c r="AF2012" i="1"/>
  <c r="M2012" i="1"/>
  <c r="N2012" i="1"/>
  <c r="Q2012" i="1"/>
  <c r="AE2032" i="1"/>
  <c r="AH2032" i="1"/>
  <c r="AI2032" i="1"/>
  <c r="AF2032" i="1"/>
  <c r="M2032" i="1"/>
  <c r="N2032" i="1"/>
  <c r="Q2032" i="1"/>
  <c r="AF2112" i="1"/>
  <c r="AE2112" i="1"/>
  <c r="AH2112" i="1"/>
  <c r="AI2112" i="1"/>
  <c r="M2112" i="1"/>
  <c r="N2112" i="1"/>
  <c r="Q2112" i="1"/>
  <c r="AF2144" i="1"/>
  <c r="M2144" i="1"/>
  <c r="N2144" i="1"/>
  <c r="Q2144" i="1"/>
  <c r="AE2144" i="1"/>
  <c r="AH2144" i="1"/>
  <c r="AI2144" i="1"/>
  <c r="AF2188" i="1"/>
  <c r="M2188" i="1"/>
  <c r="N2188" i="1"/>
  <c r="Q2188" i="1"/>
  <c r="AF2252" i="1"/>
  <c r="M2252" i="1"/>
  <c r="N2252" i="1"/>
  <c r="Q2252" i="1"/>
  <c r="AE2272" i="1"/>
  <c r="AH2272" i="1"/>
  <c r="AI2272" i="1"/>
  <c r="M2272" i="1"/>
  <c r="N2272" i="1"/>
  <c r="Q2272" i="1"/>
  <c r="AF2272" i="1"/>
  <c r="AF2316" i="1"/>
  <c r="M2316" i="1"/>
  <c r="N2316" i="1"/>
  <c r="Q2316" i="1"/>
  <c r="AF2336" i="1"/>
  <c r="M2336" i="1"/>
  <c r="N2336" i="1"/>
  <c r="Q2336" i="1"/>
  <c r="AE2336" i="1"/>
  <c r="AH2336" i="1"/>
  <c r="AI2336" i="1"/>
  <c r="AF2348" i="1"/>
  <c r="M2348" i="1"/>
  <c r="N2348" i="1"/>
  <c r="Q2348" i="1"/>
  <c r="AF2368" i="1"/>
  <c r="M2368" i="1"/>
  <c r="N2368" i="1"/>
  <c r="Q2368" i="1"/>
  <c r="AE2368" i="1"/>
  <c r="AH2368" i="1"/>
  <c r="AI2368" i="1"/>
  <c r="AF2432" i="1"/>
  <c r="AE2432" i="1"/>
  <c r="AH2432" i="1"/>
  <c r="AI2432" i="1"/>
  <c r="M2432" i="1"/>
  <c r="N2432" i="1"/>
  <c r="Q2432" i="1"/>
  <c r="AF2444" i="1"/>
  <c r="M2444" i="1"/>
  <c r="N2444" i="1"/>
  <c r="Q2444" i="1"/>
  <c r="M3314" i="1"/>
  <c r="N3314" i="1"/>
  <c r="Q3314" i="1"/>
  <c r="AF3314" i="1"/>
  <c r="AE3314" i="1"/>
  <c r="AH3314" i="1"/>
  <c r="AI3314" i="1"/>
  <c r="M3326" i="1"/>
  <c r="N3326" i="1"/>
  <c r="Q3326" i="1"/>
  <c r="AF3326" i="1"/>
  <c r="AE3442" i="1"/>
  <c r="AH3442" i="1"/>
  <c r="AI3442" i="1"/>
  <c r="M3442" i="1"/>
  <c r="N3442" i="1"/>
  <c r="Q3442" i="1"/>
  <c r="M3454" i="1"/>
  <c r="N3454" i="1"/>
  <c r="Q3454" i="1"/>
  <c r="AF3454" i="1"/>
  <c r="AE3490" i="1"/>
  <c r="AH3490" i="1"/>
  <c r="AI3490" i="1"/>
  <c r="M3490" i="1"/>
  <c r="N3490" i="1"/>
  <c r="Q3490" i="1"/>
  <c r="AF3490" i="1"/>
  <c r="AE3522" i="1"/>
  <c r="AH3522" i="1"/>
  <c r="AI3522" i="1"/>
  <c r="AF3522" i="1"/>
  <c r="M3522" i="1"/>
  <c r="N3522" i="1"/>
  <c r="Q3522" i="1"/>
  <c r="M3534" i="1"/>
  <c r="N3534" i="1"/>
  <c r="Q3534" i="1"/>
  <c r="AF3534" i="1"/>
  <c r="M3562" i="1"/>
  <c r="N3562" i="1"/>
  <c r="Q3562" i="1"/>
  <c r="AE3562" i="1"/>
  <c r="AH3562" i="1"/>
  <c r="AI3562" i="1"/>
  <c r="AF3562" i="1"/>
  <c r="AF3574" i="1"/>
  <c r="M3574" i="1"/>
  <c r="N3574" i="1"/>
  <c r="Q3574" i="1"/>
  <c r="AF3614" i="1"/>
  <c r="M3614" i="1"/>
  <c r="N3614" i="1"/>
  <c r="Q3614" i="1"/>
  <c r="AF3670" i="1"/>
  <c r="M3670" i="1"/>
  <c r="N3670" i="1"/>
  <c r="Q3670" i="1"/>
  <c r="AF3706" i="1"/>
  <c r="M3706" i="1"/>
  <c r="N3706" i="1"/>
  <c r="Q3706" i="1"/>
  <c r="AE3706" i="1"/>
  <c r="AH3706" i="1"/>
  <c r="AI3706" i="1"/>
  <c r="AF3746" i="1"/>
  <c r="AE3746" i="1"/>
  <c r="AH3746" i="1"/>
  <c r="AI3746" i="1"/>
  <c r="M3746" i="1"/>
  <c r="N3746" i="1"/>
  <c r="Q3746" i="1"/>
  <c r="M3866" i="1"/>
  <c r="N3866" i="1"/>
  <c r="Q3866" i="1"/>
  <c r="AE3866" i="1"/>
  <c r="AH3866" i="1"/>
  <c r="AI3866" i="1"/>
  <c r="AF3866" i="1"/>
  <c r="AE3922" i="1"/>
  <c r="AH3922" i="1"/>
  <c r="AI3922" i="1"/>
  <c r="AF3922" i="1"/>
  <c r="M3922" i="1"/>
  <c r="N3922" i="1"/>
  <c r="Q3922" i="1"/>
  <c r="AF3990" i="1"/>
  <c r="M3990" i="1"/>
  <c r="N3990" i="1"/>
  <c r="Q3990" i="1"/>
  <c r="M4050" i="1"/>
  <c r="N4050" i="1"/>
  <c r="Q4050" i="1"/>
  <c r="AF4050" i="1"/>
  <c r="AE4050" i="1"/>
  <c r="AH4050" i="1"/>
  <c r="AI4050" i="1"/>
  <c r="S1135" i="1"/>
  <c r="T1135" i="1"/>
  <c r="R1135" i="1"/>
  <c r="M2464" i="1"/>
  <c r="N2464" i="1"/>
  <c r="Q2464" i="1"/>
  <c r="AF2464" i="1"/>
  <c r="AE2464" i="1"/>
  <c r="AH2464" i="1"/>
  <c r="AI2464" i="1"/>
  <c r="M2476" i="1"/>
  <c r="N2476" i="1"/>
  <c r="Q2476" i="1"/>
  <c r="AF2476" i="1"/>
  <c r="AF2496" i="1"/>
  <c r="AE2496" i="1"/>
  <c r="AH2496" i="1"/>
  <c r="AI2496" i="1"/>
  <c r="M2496" i="1"/>
  <c r="N2496" i="1"/>
  <c r="Q2496" i="1"/>
  <c r="M2508" i="1"/>
  <c r="N2508" i="1"/>
  <c r="Q2508" i="1"/>
  <c r="AF2508" i="1"/>
  <c r="AF2528" i="1"/>
  <c r="M2528" i="1"/>
  <c r="N2528" i="1"/>
  <c r="Q2528" i="1"/>
  <c r="AE2528" i="1"/>
  <c r="AH2528" i="1"/>
  <c r="AI2528" i="1"/>
  <c r="M2540" i="1"/>
  <c r="N2540" i="1"/>
  <c r="Q2540" i="1"/>
  <c r="AF2540" i="1"/>
  <c r="AE2560" i="1"/>
  <c r="AH2560" i="1"/>
  <c r="AI2560" i="1"/>
  <c r="AF2560" i="1"/>
  <c r="M2560" i="1"/>
  <c r="N2560" i="1"/>
  <c r="Q2560" i="1"/>
  <c r="M2604" i="1"/>
  <c r="N2604" i="1"/>
  <c r="Q2604" i="1"/>
  <c r="AF2604" i="1"/>
  <c r="M2636" i="1"/>
  <c r="N2636" i="1"/>
  <c r="Q2636" i="1"/>
  <c r="AF2636" i="1"/>
  <c r="AF2656" i="1"/>
  <c r="M2656" i="1"/>
  <c r="N2656" i="1"/>
  <c r="Q2656" i="1"/>
  <c r="AE2656" i="1"/>
  <c r="AH2656" i="1"/>
  <c r="AI2656" i="1"/>
  <c r="AF2688" i="1"/>
  <c r="AE2688" i="1"/>
  <c r="AH2688" i="1"/>
  <c r="AI2688" i="1"/>
  <c r="M2688" i="1"/>
  <c r="N2688" i="1"/>
  <c r="Q2688" i="1"/>
  <c r="M2700" i="1"/>
  <c r="N2700" i="1"/>
  <c r="Q2700" i="1"/>
  <c r="AF2700" i="1"/>
  <c r="M2752" i="1"/>
  <c r="N2752" i="1"/>
  <c r="Q2752" i="1"/>
  <c r="AF2752" i="1"/>
  <c r="AE2752" i="1"/>
  <c r="AH2752" i="1"/>
  <c r="AI2752" i="1"/>
  <c r="M2764" i="1"/>
  <c r="N2764" i="1"/>
  <c r="Q2764" i="1"/>
  <c r="AF2764" i="1"/>
  <c r="AE2784" i="1"/>
  <c r="AH2784" i="1"/>
  <c r="AI2784" i="1"/>
  <c r="M2784" i="1"/>
  <c r="N2784" i="1"/>
  <c r="Q2784" i="1"/>
  <c r="AF2784" i="1"/>
  <c r="AF2796" i="1"/>
  <c r="M2796" i="1"/>
  <c r="N2796" i="1"/>
  <c r="Q2796" i="1"/>
  <c r="M2828" i="1"/>
  <c r="N2828" i="1"/>
  <c r="Q2828" i="1"/>
  <c r="AF2828" i="1"/>
  <c r="AE2880" i="1"/>
  <c r="AH2880" i="1"/>
  <c r="AI2880" i="1"/>
  <c r="AF2880" i="1"/>
  <c r="M2880" i="1"/>
  <c r="N2880" i="1"/>
  <c r="Q2880" i="1"/>
  <c r="AF2892" i="1"/>
  <c r="M2892" i="1"/>
  <c r="N2892" i="1"/>
  <c r="Q2892" i="1"/>
  <c r="M2912" i="1"/>
  <c r="N2912" i="1"/>
  <c r="Q2912" i="1"/>
  <c r="AE2912" i="1"/>
  <c r="AH2912" i="1"/>
  <c r="AI2912" i="1"/>
  <c r="AF2912" i="1"/>
  <c r="AF2924" i="1"/>
  <c r="M2924" i="1"/>
  <c r="N2924" i="1"/>
  <c r="Q2924" i="1"/>
  <c r="AF2944" i="1"/>
  <c r="AE2944" i="1"/>
  <c r="AH2944" i="1"/>
  <c r="AI2944" i="1"/>
  <c r="M2944" i="1"/>
  <c r="N2944" i="1"/>
  <c r="Q2944" i="1"/>
  <c r="AF2976" i="1"/>
  <c r="M2976" i="1"/>
  <c r="N2976" i="1"/>
  <c r="Q2976" i="1"/>
  <c r="AE2976" i="1"/>
  <c r="AH2976" i="1"/>
  <c r="AI2976" i="1"/>
  <c r="AE3040" i="1"/>
  <c r="AH3040" i="1"/>
  <c r="AI3040" i="1"/>
  <c r="AF3040" i="1"/>
  <c r="M3040" i="1"/>
  <c r="N3040" i="1"/>
  <c r="Q3040" i="1"/>
  <c r="AF3052" i="1"/>
  <c r="M3052" i="1"/>
  <c r="N3052" i="1"/>
  <c r="Q3052" i="1"/>
  <c r="AF3104" i="1"/>
  <c r="AE3104" i="1"/>
  <c r="AH3104" i="1"/>
  <c r="AI3104" i="1"/>
  <c r="M3104" i="1"/>
  <c r="N3104" i="1"/>
  <c r="Q3104" i="1"/>
  <c r="AF3116" i="1"/>
  <c r="M3116" i="1"/>
  <c r="N3116" i="1"/>
  <c r="Q3116" i="1"/>
  <c r="AF3148" i="1"/>
  <c r="M3148" i="1"/>
  <c r="N3148" i="1"/>
  <c r="Q3148" i="1"/>
  <c r="M3168" i="1"/>
  <c r="N3168" i="1"/>
  <c r="Q3168" i="1"/>
  <c r="AE3168" i="1"/>
  <c r="AH3168" i="1"/>
  <c r="AI3168" i="1"/>
  <c r="AF3168" i="1"/>
  <c r="M3232" i="1"/>
  <c r="N3232" i="1"/>
  <c r="Q3232" i="1"/>
  <c r="AF3232" i="1"/>
  <c r="AE3232" i="1"/>
  <c r="AH3232" i="1"/>
  <c r="AI3232" i="1"/>
  <c r="AF3244" i="1"/>
  <c r="M3244" i="1"/>
  <c r="N3244" i="1"/>
  <c r="Q3244" i="1"/>
  <c r="M3264" i="1"/>
  <c r="N3264" i="1"/>
  <c r="Q3264" i="1"/>
  <c r="AF3264" i="1"/>
  <c r="AE3264" i="1"/>
  <c r="AH3264" i="1"/>
  <c r="AI3264" i="1"/>
  <c r="AF3276" i="1"/>
  <c r="M3276" i="1"/>
  <c r="N3276" i="1"/>
  <c r="Q3276" i="1"/>
  <c r="M3296" i="1"/>
  <c r="N3296" i="1"/>
  <c r="Q3296" i="1"/>
  <c r="AE3296" i="1"/>
  <c r="AH3296" i="1"/>
  <c r="AI3296" i="1"/>
  <c r="AF3296" i="1"/>
  <c r="AF3308" i="1"/>
  <c r="M3308" i="1"/>
  <c r="N3308" i="1"/>
  <c r="Q3308" i="1"/>
  <c r="AE3328" i="1"/>
  <c r="AH3328" i="1"/>
  <c r="AI3328" i="1"/>
  <c r="AF3328" i="1"/>
  <c r="M3328" i="1"/>
  <c r="N3328" i="1"/>
  <c r="Q3328" i="1"/>
  <c r="M3348" i="1"/>
  <c r="N3348" i="1"/>
  <c r="Q3348" i="1"/>
  <c r="AF3348" i="1"/>
  <c r="M3376" i="1"/>
  <c r="N3376" i="1"/>
  <c r="Q3376" i="1"/>
  <c r="AF3376" i="1"/>
  <c r="AE3376" i="1"/>
  <c r="AH3376" i="1"/>
  <c r="AI3376" i="1"/>
  <c r="AF3388" i="1"/>
  <c r="M3388" i="1"/>
  <c r="N3388" i="1"/>
  <c r="Q3388" i="1"/>
  <c r="AE3440" i="1"/>
  <c r="AH3440" i="1"/>
  <c r="AI3440" i="1"/>
  <c r="AF3440" i="1"/>
  <c r="M3440" i="1"/>
  <c r="N3440" i="1"/>
  <c r="Q3440" i="1"/>
  <c r="AF3452" i="1"/>
  <c r="M3452" i="1"/>
  <c r="N3452" i="1"/>
  <c r="Q3452" i="1"/>
  <c r="M3516" i="1"/>
  <c r="N3516" i="1"/>
  <c r="Q3516" i="1"/>
  <c r="AF3516" i="1"/>
  <c r="M3536" i="1"/>
  <c r="N3536" i="1"/>
  <c r="Q3536" i="1"/>
  <c r="AF3536" i="1"/>
  <c r="AE3536" i="1"/>
  <c r="AH3536" i="1"/>
  <c r="AI3536" i="1"/>
  <c r="M3548" i="1"/>
  <c r="N3548" i="1"/>
  <c r="Q3548" i="1"/>
  <c r="AF3548" i="1"/>
  <c r="M3588" i="1"/>
  <c r="N3588" i="1"/>
  <c r="Q3588" i="1"/>
  <c r="AF3588" i="1"/>
  <c r="AF3652" i="1"/>
  <c r="M3652" i="1"/>
  <c r="N3652" i="1"/>
  <c r="Q3652" i="1"/>
  <c r="AF3672" i="1"/>
  <c r="M3672" i="1"/>
  <c r="N3672" i="1"/>
  <c r="Q3672" i="1"/>
  <c r="AE3672" i="1"/>
  <c r="AH3672" i="1"/>
  <c r="AI3672" i="1"/>
  <c r="AF3680" i="1"/>
  <c r="M3680" i="1"/>
  <c r="N3680" i="1"/>
  <c r="Q3680" i="1"/>
  <c r="AE3680" i="1"/>
  <c r="AH3680" i="1"/>
  <c r="AI3680" i="1"/>
  <c r="AF3700" i="1"/>
  <c r="M3700" i="1"/>
  <c r="N3700" i="1"/>
  <c r="Q3700" i="1"/>
  <c r="M3732" i="1"/>
  <c r="N3732" i="1"/>
  <c r="Q3732" i="1"/>
  <c r="AF3732" i="1"/>
  <c r="AF3752" i="1"/>
  <c r="AE3752" i="1"/>
  <c r="AH3752" i="1"/>
  <c r="AI3752" i="1"/>
  <c r="M3752" i="1"/>
  <c r="N3752" i="1"/>
  <c r="Q3752" i="1"/>
  <c r="AF3780" i="1"/>
  <c r="M3780" i="1"/>
  <c r="N3780" i="1"/>
  <c r="Q3780" i="1"/>
  <c r="AE3800" i="1"/>
  <c r="AH3800" i="1"/>
  <c r="AI3800" i="1"/>
  <c r="AF3800" i="1"/>
  <c r="M3800" i="1"/>
  <c r="N3800" i="1"/>
  <c r="Q3800" i="1"/>
  <c r="M3844" i="1"/>
  <c r="N3844" i="1"/>
  <c r="Q3844" i="1"/>
  <c r="AF3844" i="1"/>
  <c r="M3876" i="1"/>
  <c r="N3876" i="1"/>
  <c r="Q3876" i="1"/>
  <c r="AF3876" i="1"/>
  <c r="AF3908" i="1"/>
  <c r="M3908" i="1"/>
  <c r="N3908" i="1"/>
  <c r="Q3908" i="1"/>
  <c r="M3940" i="1"/>
  <c r="N3940" i="1"/>
  <c r="Q3940" i="1"/>
  <c r="AF3940" i="1"/>
  <c r="AE3960" i="1"/>
  <c r="AH3960" i="1"/>
  <c r="AI3960" i="1"/>
  <c r="AF3960" i="1"/>
  <c r="M3960" i="1"/>
  <c r="N3960" i="1"/>
  <c r="Q3960" i="1"/>
  <c r="AF3972" i="1"/>
  <c r="M3972" i="1"/>
  <c r="N3972" i="1"/>
  <c r="Q3972" i="1"/>
  <c r="M4036" i="1"/>
  <c r="N4036" i="1"/>
  <c r="Q4036" i="1"/>
  <c r="AF4036" i="1"/>
  <c r="M4056" i="1"/>
  <c r="N4056" i="1"/>
  <c r="Q4056" i="1"/>
  <c r="AE4056" i="1"/>
  <c r="AH4056" i="1"/>
  <c r="AI4056" i="1"/>
  <c r="AF4056" i="1"/>
  <c r="M4068" i="1"/>
  <c r="N4068" i="1"/>
  <c r="Q4068" i="1"/>
  <c r="AF4068" i="1"/>
  <c r="AE4088" i="1"/>
  <c r="AH4088" i="1"/>
  <c r="AI4088" i="1"/>
  <c r="AF4088" i="1"/>
  <c r="M4088" i="1"/>
  <c r="N4088" i="1"/>
  <c r="Q4088" i="1"/>
  <c r="M4100" i="1"/>
  <c r="N4100" i="1"/>
  <c r="Q4100" i="1"/>
  <c r="AF4100" i="1"/>
  <c r="M4108" i="1"/>
  <c r="N4108" i="1"/>
  <c r="Q4108" i="1"/>
  <c r="AF4108" i="1"/>
  <c r="M4128" i="1"/>
  <c r="N4128" i="1"/>
  <c r="Q4128" i="1"/>
  <c r="AE4128" i="1"/>
  <c r="AH4128" i="1"/>
  <c r="AI4128" i="1"/>
  <c r="AF4128" i="1"/>
  <c r="M4140" i="1"/>
  <c r="N4140" i="1"/>
  <c r="Q4140" i="1"/>
  <c r="AF4140" i="1"/>
  <c r="M4160" i="1"/>
  <c r="N4160" i="1"/>
  <c r="Q4160" i="1"/>
  <c r="AF4160" i="1"/>
  <c r="AE4160" i="1"/>
  <c r="AH4160" i="1"/>
  <c r="AI4160" i="1"/>
  <c r="AF4204" i="1"/>
  <c r="M4204" i="1"/>
  <c r="N4204" i="1"/>
  <c r="Q4204" i="1"/>
  <c r="M4236" i="1"/>
  <c r="N4236" i="1"/>
  <c r="Q4236" i="1"/>
  <c r="AF4236" i="1"/>
  <c r="M3915" i="1"/>
  <c r="N3915" i="1"/>
  <c r="Q3915" i="1"/>
  <c r="AE4130" i="1"/>
  <c r="AH4130" i="1"/>
  <c r="AI4130" i="1"/>
  <c r="M4130" i="1"/>
  <c r="N4130" i="1"/>
  <c r="Q4130" i="1"/>
  <c r="AF4130" i="1"/>
  <c r="M4202" i="1"/>
  <c r="N4202" i="1"/>
  <c r="Q4202" i="1"/>
  <c r="AE4202" i="1"/>
  <c r="AH4202" i="1"/>
  <c r="AI4202" i="1"/>
  <c r="M4214" i="1"/>
  <c r="N4214" i="1"/>
  <c r="Q4214" i="1"/>
  <c r="AF4214" i="1"/>
  <c r="M4254" i="1"/>
  <c r="N4254" i="1"/>
  <c r="Q4254" i="1"/>
  <c r="AF4254" i="1"/>
  <c r="M2295" i="1"/>
  <c r="N2295" i="1"/>
  <c r="Q2295" i="1"/>
  <c r="AF2295" i="1"/>
  <c r="AE2295" i="1"/>
  <c r="AH2295" i="1"/>
  <c r="AI2295" i="1"/>
  <c r="M2307" i="1"/>
  <c r="N2307" i="1"/>
  <c r="Q2307" i="1"/>
  <c r="AF2307" i="1"/>
  <c r="AF2327" i="1"/>
  <c r="M2327" i="1"/>
  <c r="N2327" i="1"/>
  <c r="Q2327" i="1"/>
  <c r="AE2327" i="1"/>
  <c r="AH2327" i="1"/>
  <c r="AI2327" i="1"/>
  <c r="M2339" i="1"/>
  <c r="N2339" i="1"/>
  <c r="Q2339" i="1"/>
  <c r="AF2339" i="1"/>
  <c r="M2359" i="1"/>
  <c r="N2359" i="1"/>
  <c r="Q2359" i="1"/>
  <c r="AF2359" i="1"/>
  <c r="AE2359" i="1"/>
  <c r="AH2359" i="1"/>
  <c r="AI2359" i="1"/>
  <c r="M2371" i="1"/>
  <c r="N2371" i="1"/>
  <c r="Q2371" i="1"/>
  <c r="AF2371" i="1"/>
  <c r="AE2455" i="1"/>
  <c r="AH2455" i="1"/>
  <c r="AI2455" i="1"/>
  <c r="M2455" i="1"/>
  <c r="N2455" i="1"/>
  <c r="Q2455" i="1"/>
  <c r="AF2519" i="1"/>
  <c r="AE2519" i="1"/>
  <c r="AH2519" i="1"/>
  <c r="AI2519" i="1"/>
  <c r="M2519" i="1"/>
  <c r="N2519" i="1"/>
  <c r="Q2519" i="1"/>
  <c r="M2627" i="1"/>
  <c r="N2627" i="1"/>
  <c r="Q2627" i="1"/>
  <c r="AF2627" i="1"/>
  <c r="M2647" i="1"/>
  <c r="N2647" i="1"/>
  <c r="Q2647" i="1"/>
  <c r="AF2647" i="1"/>
  <c r="AE2647" i="1"/>
  <c r="AH2647" i="1"/>
  <c r="AI2647" i="1"/>
  <c r="AE2679" i="1"/>
  <c r="AH2679" i="1"/>
  <c r="AI2679" i="1"/>
  <c r="M2679" i="1"/>
  <c r="N2679" i="1"/>
  <c r="Q2679" i="1"/>
  <c r="AF2679" i="1"/>
  <c r="AE2775" i="1"/>
  <c r="AH2775" i="1"/>
  <c r="AI2775" i="1"/>
  <c r="M2775" i="1"/>
  <c r="N2775" i="1"/>
  <c r="Q2775" i="1"/>
  <c r="AF2775" i="1"/>
  <c r="M2787" i="1"/>
  <c r="N2787" i="1"/>
  <c r="Q2787" i="1"/>
  <c r="AF2787" i="1"/>
  <c r="AF2883" i="1"/>
  <c r="M2883" i="1"/>
  <c r="N2883" i="1"/>
  <c r="Q2883" i="1"/>
  <c r="AE2967" i="1"/>
  <c r="AH2967" i="1"/>
  <c r="AI2967" i="1"/>
  <c r="M2967" i="1"/>
  <c r="N2967" i="1"/>
  <c r="Q2967" i="1"/>
  <c r="AE2999" i="1"/>
  <c r="AH2999" i="1"/>
  <c r="AI2999" i="1"/>
  <c r="M2999" i="1"/>
  <c r="N2999" i="1"/>
  <c r="Q2999" i="1"/>
  <c r="AF3011" i="1"/>
  <c r="M3011" i="1"/>
  <c r="N3011" i="1"/>
  <c r="Q3011" i="1"/>
  <c r="AF3031" i="1"/>
  <c r="M3031" i="1"/>
  <c r="N3031" i="1"/>
  <c r="Q3031" i="1"/>
  <c r="AE3031" i="1"/>
  <c r="AH3031" i="1"/>
  <c r="AI3031" i="1"/>
  <c r="M3075" i="1"/>
  <c r="N3075" i="1"/>
  <c r="Q3075" i="1"/>
  <c r="AF3075" i="1"/>
  <c r="R8" i="1"/>
  <c r="S8" i="1"/>
  <c r="T8" i="1"/>
  <c r="M3323" i="1"/>
  <c r="N3323" i="1"/>
  <c r="Q3323" i="1"/>
  <c r="AF3323" i="1"/>
  <c r="M3435" i="1"/>
  <c r="N3435" i="1"/>
  <c r="Q3435" i="1"/>
  <c r="AF3435" i="1"/>
  <c r="AE3647" i="1"/>
  <c r="AH3647" i="1"/>
  <c r="AI3647" i="1"/>
  <c r="M3647" i="1"/>
  <c r="N3647" i="1"/>
  <c r="Q3647" i="1"/>
  <c r="AF3647" i="1"/>
  <c r="AF3719" i="1"/>
  <c r="M3719" i="1"/>
  <c r="N3719" i="1"/>
  <c r="Q3719" i="1"/>
  <c r="AE3719" i="1"/>
  <c r="AH3719" i="1"/>
  <c r="AI3719" i="1"/>
  <c r="AF3843" i="1"/>
  <c r="M3843" i="1"/>
  <c r="N3843" i="1"/>
  <c r="Q3843" i="1"/>
  <c r="AF4171" i="1"/>
  <c r="M4171" i="1"/>
  <c r="N4171" i="1"/>
  <c r="Q4171" i="1"/>
  <c r="M4223" i="1"/>
  <c r="N4223" i="1"/>
  <c r="Q4223" i="1"/>
  <c r="AE4223" i="1"/>
  <c r="AH4223" i="1"/>
  <c r="AI4223" i="1"/>
  <c r="AF4259" i="1"/>
  <c r="M4259" i="1"/>
  <c r="N4259" i="1"/>
  <c r="Q4259" i="1"/>
  <c r="M3167" i="1"/>
  <c r="N3167" i="1"/>
  <c r="Q3167" i="1"/>
  <c r="AF3167" i="1"/>
  <c r="AE3167" i="1"/>
  <c r="AH3167" i="1"/>
  <c r="AI3167" i="1"/>
  <c r="M3227" i="1"/>
  <c r="N3227" i="1"/>
  <c r="Q3227" i="1"/>
  <c r="AF3227" i="1"/>
  <c r="AF3747" i="1"/>
  <c r="M3747" i="1"/>
  <c r="N3747" i="1"/>
  <c r="Q3747" i="1"/>
  <c r="M3811" i="1"/>
  <c r="N3811" i="1"/>
  <c r="Q3811" i="1"/>
  <c r="AF3811" i="1"/>
  <c r="AE3983" i="1"/>
  <c r="AH3983" i="1"/>
  <c r="AI3983" i="1"/>
  <c r="AF3983" i="1"/>
  <c r="M3983" i="1"/>
  <c r="N3983" i="1"/>
  <c r="Q3983" i="1"/>
  <c r="AE4047" i="1"/>
  <c r="AH4047" i="1"/>
  <c r="AI4047" i="1"/>
  <c r="M4047" i="1"/>
  <c r="N4047" i="1"/>
  <c r="Q4047" i="1"/>
  <c r="M3347" i="1"/>
  <c r="N3347" i="1"/>
  <c r="Q3347" i="1"/>
  <c r="AF3347" i="1"/>
  <c r="AF3619" i="1"/>
  <c r="M3619" i="1"/>
  <c r="N3619" i="1"/>
  <c r="Q3619" i="1"/>
  <c r="AF3899" i="1"/>
  <c r="M3899" i="1"/>
  <c r="N3899" i="1"/>
  <c r="Q3899" i="1"/>
  <c r="M4191" i="1"/>
  <c r="N4191" i="1"/>
  <c r="Q4191" i="1"/>
  <c r="AE4191" i="1"/>
  <c r="AH4191" i="1"/>
  <c r="AI4191" i="1"/>
  <c r="AF4191" i="1"/>
  <c r="AE3479" i="1"/>
  <c r="AH3479" i="1"/>
  <c r="AI3479" i="1"/>
  <c r="M3479" i="1"/>
  <c r="N3479" i="1"/>
  <c r="Q3479" i="1"/>
  <c r="AF3479" i="1"/>
  <c r="AF3523" i="1"/>
  <c r="M3523" i="1"/>
  <c r="N3523" i="1"/>
  <c r="Q3523" i="1"/>
  <c r="AE3783" i="1"/>
  <c r="AH3783" i="1"/>
  <c r="AI3783" i="1"/>
  <c r="AF3783" i="1"/>
  <c r="M3783" i="1"/>
  <c r="N3783" i="1"/>
  <c r="Q3783" i="1"/>
  <c r="AF3879" i="1"/>
  <c r="M3879" i="1"/>
  <c r="N3879" i="1"/>
  <c r="Q3879" i="1"/>
  <c r="AE3879" i="1"/>
  <c r="AH3879" i="1"/>
  <c r="AI3879" i="1"/>
  <c r="AE4023" i="1"/>
  <c r="AH4023" i="1"/>
  <c r="AI4023" i="1"/>
  <c r="AF4023" i="1"/>
  <c r="M4023" i="1"/>
  <c r="N4023" i="1"/>
  <c r="Q4023" i="1"/>
  <c r="AF4099" i="1"/>
  <c r="M4099" i="1"/>
  <c r="N4099" i="1"/>
  <c r="Q4099" i="1"/>
  <c r="AE4143" i="1"/>
  <c r="AH4143" i="1"/>
  <c r="AI4143" i="1"/>
  <c r="M4143" i="1"/>
  <c r="N4143" i="1"/>
  <c r="Q4143" i="1"/>
  <c r="AF3139" i="1"/>
  <c r="M3139" i="1"/>
  <c r="N3139" i="1"/>
  <c r="Q3139" i="1"/>
  <c r="M3267" i="1"/>
  <c r="N3267" i="1"/>
  <c r="Q3267" i="1"/>
  <c r="AF3267" i="1"/>
  <c r="M3587" i="1"/>
  <c r="N3587" i="1"/>
  <c r="Q3587" i="1"/>
  <c r="AF3587" i="1"/>
  <c r="AE3815" i="1"/>
  <c r="AH3815" i="1"/>
  <c r="AI3815" i="1"/>
  <c r="M3815" i="1"/>
  <c r="N3815" i="1"/>
  <c r="Q3815" i="1"/>
  <c r="AE3919" i="1"/>
  <c r="AH3919" i="1"/>
  <c r="AI3919" i="1"/>
  <c r="AF3919" i="1"/>
  <c r="M3919" i="1"/>
  <c r="N3919" i="1"/>
  <c r="Q3919" i="1"/>
  <c r="AE3999" i="1"/>
  <c r="AH3999" i="1"/>
  <c r="AI3999" i="1"/>
  <c r="M3999" i="1"/>
  <c r="N3999" i="1"/>
  <c r="Q3999" i="1"/>
  <c r="AF3999" i="1"/>
  <c r="AF4219" i="1"/>
  <c r="M4219" i="1"/>
  <c r="N4219" i="1"/>
  <c r="Q4219" i="1"/>
  <c r="AF3524" i="1"/>
  <c r="M3524" i="1"/>
  <c r="N3524" i="1"/>
  <c r="Q3524" i="1"/>
  <c r="AF3544" i="1"/>
  <c r="M3544" i="1"/>
  <c r="N3544" i="1"/>
  <c r="Q3544" i="1"/>
  <c r="AE3544" i="1"/>
  <c r="AH3544" i="1"/>
  <c r="AI3544" i="1"/>
  <c r="AF3556" i="1"/>
  <c r="M3556" i="1"/>
  <c r="N3556" i="1"/>
  <c r="Q3556" i="1"/>
  <c r="AE3616" i="1"/>
  <c r="AH3616" i="1"/>
  <c r="AI3616" i="1"/>
  <c r="AF3616" i="1"/>
  <c r="M3616" i="1"/>
  <c r="N3616" i="1"/>
  <c r="Q3616" i="1"/>
  <c r="AE3648" i="1"/>
  <c r="AH3648" i="1"/>
  <c r="AI3648" i="1"/>
  <c r="AF3648" i="1"/>
  <c r="M3648" i="1"/>
  <c r="N3648" i="1"/>
  <c r="Q3648" i="1"/>
  <c r="AF3696" i="1"/>
  <c r="M3696" i="1"/>
  <c r="N3696" i="1"/>
  <c r="Q3696" i="1"/>
  <c r="AE3696" i="1"/>
  <c r="AH3696" i="1"/>
  <c r="AI3696" i="1"/>
  <c r="AF3708" i="1"/>
  <c r="M3708" i="1"/>
  <c r="N3708" i="1"/>
  <c r="Q3708" i="1"/>
  <c r="AE3776" i="1"/>
  <c r="AH3776" i="1"/>
  <c r="AI3776" i="1"/>
  <c r="AF3776" i="1"/>
  <c r="M3776" i="1"/>
  <c r="N3776" i="1"/>
  <c r="Q3776" i="1"/>
  <c r="AF3788" i="1"/>
  <c r="M3788" i="1"/>
  <c r="N3788" i="1"/>
  <c r="Q3788" i="1"/>
  <c r="AE3808" i="1"/>
  <c r="AH3808" i="1"/>
  <c r="AI3808" i="1"/>
  <c r="AF3808" i="1"/>
  <c r="M3808" i="1"/>
  <c r="N3808" i="1"/>
  <c r="Q3808" i="1"/>
  <c r="AF3820" i="1"/>
  <c r="M3820" i="1"/>
  <c r="N3820" i="1"/>
  <c r="Q3820" i="1"/>
  <c r="M3840" i="1"/>
  <c r="N3840" i="1"/>
  <c r="Q3840" i="1"/>
  <c r="AE3840" i="1"/>
  <c r="AH3840" i="1"/>
  <c r="AI3840" i="1"/>
  <c r="AF3840" i="1"/>
  <c r="M3904" i="1"/>
  <c r="N3904" i="1"/>
  <c r="Q3904" i="1"/>
  <c r="AF3904" i="1"/>
  <c r="AE3904" i="1"/>
  <c r="AH3904" i="1"/>
  <c r="AI3904" i="1"/>
  <c r="AF3936" i="1"/>
  <c r="AE3936" i="1"/>
  <c r="AH3936" i="1"/>
  <c r="AI3936" i="1"/>
  <c r="M3936" i="1"/>
  <c r="N3936" i="1"/>
  <c r="Q3936" i="1"/>
  <c r="M3948" i="1"/>
  <c r="N3948" i="1"/>
  <c r="Q3948" i="1"/>
  <c r="AF3948" i="1"/>
  <c r="M3968" i="1"/>
  <c r="N3968" i="1"/>
  <c r="Q3968" i="1"/>
  <c r="AF3968" i="1"/>
  <c r="AE3968" i="1"/>
  <c r="AH3968" i="1"/>
  <c r="AI3968" i="1"/>
  <c r="AF4012" i="1"/>
  <c r="M4012" i="1"/>
  <c r="N4012" i="1"/>
  <c r="Q4012" i="1"/>
  <c r="M4044" i="1"/>
  <c r="N4044" i="1"/>
  <c r="Q4044" i="1"/>
  <c r="AF4044" i="1"/>
  <c r="M4076" i="1"/>
  <c r="N4076" i="1"/>
  <c r="Q4076" i="1"/>
  <c r="AF4076" i="1"/>
  <c r="M4116" i="1"/>
  <c r="N4116" i="1"/>
  <c r="Q4116" i="1"/>
  <c r="AF4116" i="1"/>
  <c r="M4148" i="1"/>
  <c r="N4148" i="1"/>
  <c r="Q4148" i="1"/>
  <c r="AF4148" i="1"/>
  <c r="M4180" i="1"/>
  <c r="N4180" i="1"/>
  <c r="Q4180" i="1"/>
  <c r="AF4180" i="1"/>
  <c r="AF4212" i="1"/>
  <c r="M4212" i="1"/>
  <c r="N4212" i="1"/>
  <c r="Q4212" i="1"/>
  <c r="AF4232" i="1"/>
  <c r="M4232" i="1"/>
  <c r="N4232" i="1"/>
  <c r="Q4232" i="1"/>
  <c r="AE4232" i="1"/>
  <c r="AH4232" i="1"/>
  <c r="AI4232" i="1"/>
  <c r="AF4244" i="1"/>
  <c r="M4244" i="1"/>
  <c r="N4244" i="1"/>
  <c r="Q4244" i="1"/>
  <c r="AE4264" i="1"/>
  <c r="AH4264" i="1"/>
  <c r="AI4264" i="1"/>
  <c r="AF4264" i="1"/>
  <c r="M4264" i="1"/>
  <c r="N4264" i="1"/>
  <c r="Q4264" i="1"/>
  <c r="AF4118" i="1"/>
  <c r="M4118" i="1"/>
  <c r="N4118" i="1"/>
  <c r="Q4118" i="1"/>
  <c r="M4150" i="1"/>
  <c r="N4150" i="1"/>
  <c r="Q4150" i="1"/>
  <c r="AF4150" i="1"/>
  <c r="M4170" i="1"/>
  <c r="N4170" i="1"/>
  <c r="Q4170" i="1"/>
  <c r="AF4170" i="1"/>
  <c r="AE4170" i="1"/>
  <c r="AH4170" i="1"/>
  <c r="AI4170" i="1"/>
  <c r="AF4182" i="1"/>
  <c r="M4182" i="1"/>
  <c r="N4182" i="1"/>
  <c r="Q4182" i="1"/>
  <c r="M4250" i="1"/>
  <c r="N4250" i="1"/>
  <c r="Q4250" i="1"/>
  <c r="AF4250" i="1"/>
  <c r="AE4250" i="1"/>
  <c r="AH4250" i="1"/>
  <c r="AI4250" i="1"/>
  <c r="AF4262" i="1"/>
  <c r="M4262" i="1"/>
  <c r="N4262" i="1"/>
  <c r="Q4262" i="1"/>
  <c r="AE2271" i="1"/>
  <c r="AH2271" i="1"/>
  <c r="AI2271" i="1"/>
  <c r="AF2271" i="1"/>
  <c r="M2271" i="1"/>
  <c r="N2271" i="1"/>
  <c r="Q2271" i="1"/>
  <c r="AF2399" i="1"/>
  <c r="M2399" i="1"/>
  <c r="N2399" i="1"/>
  <c r="Q2399" i="1"/>
  <c r="AE2399" i="1"/>
  <c r="AH2399" i="1"/>
  <c r="AI2399" i="1"/>
  <c r="AF2411" i="1"/>
  <c r="M2411" i="1"/>
  <c r="N2411" i="1"/>
  <c r="Q2411" i="1"/>
  <c r="AF2431" i="1"/>
  <c r="M2431" i="1"/>
  <c r="N2431" i="1"/>
  <c r="Q2431" i="1"/>
  <c r="AE2431" i="1"/>
  <c r="AH2431" i="1"/>
  <c r="AI2431" i="1"/>
  <c r="AF2463" i="1"/>
  <c r="AE2463" i="1"/>
  <c r="AH2463" i="1"/>
  <c r="AI2463" i="1"/>
  <c r="M2463" i="1"/>
  <c r="N2463" i="1"/>
  <c r="Q2463" i="1"/>
  <c r="M2475" i="1"/>
  <c r="N2475" i="1"/>
  <c r="Q2475" i="1"/>
  <c r="AF2475" i="1"/>
  <c r="AE2527" i="1"/>
  <c r="AH2527" i="1"/>
  <c r="AI2527" i="1"/>
  <c r="M2527" i="1"/>
  <c r="N2527" i="1"/>
  <c r="Q2527" i="1"/>
  <c r="AF2527" i="1"/>
  <c r="M2539" i="1"/>
  <c r="N2539" i="1"/>
  <c r="Q2539" i="1"/>
  <c r="AF2539" i="1"/>
  <c r="M2559" i="1"/>
  <c r="N2559" i="1"/>
  <c r="Q2559" i="1"/>
  <c r="AE2559" i="1"/>
  <c r="AH2559" i="1"/>
  <c r="AI2559" i="1"/>
  <c r="M2571" i="1"/>
  <c r="N2571" i="1"/>
  <c r="Q2571" i="1"/>
  <c r="AF2571" i="1"/>
  <c r="M2635" i="1"/>
  <c r="N2635" i="1"/>
  <c r="Q2635" i="1"/>
  <c r="AF2635" i="1"/>
  <c r="AF2655" i="1"/>
  <c r="M2655" i="1"/>
  <c r="N2655" i="1"/>
  <c r="Q2655" i="1"/>
  <c r="AE2655" i="1"/>
  <c r="AH2655" i="1"/>
  <c r="AI2655" i="1"/>
  <c r="AF2687" i="1"/>
  <c r="M2687" i="1"/>
  <c r="N2687" i="1"/>
  <c r="Q2687" i="1"/>
  <c r="AE2687" i="1"/>
  <c r="AH2687" i="1"/>
  <c r="AI2687" i="1"/>
  <c r="AF2719" i="1"/>
  <c r="M2719" i="1"/>
  <c r="N2719" i="1"/>
  <c r="Q2719" i="1"/>
  <c r="AE2719" i="1"/>
  <c r="AH2719" i="1"/>
  <c r="AI2719" i="1"/>
  <c r="M2795" i="1"/>
  <c r="N2795" i="1"/>
  <c r="Q2795" i="1"/>
  <c r="AF2795" i="1"/>
  <c r="AF2847" i="1"/>
  <c r="AE2847" i="1"/>
  <c r="AH2847" i="1"/>
  <c r="AI2847" i="1"/>
  <c r="M2847" i="1"/>
  <c r="N2847" i="1"/>
  <c r="Q2847" i="1"/>
  <c r="M2859" i="1"/>
  <c r="N2859" i="1"/>
  <c r="Q2859" i="1"/>
  <c r="AF2859" i="1"/>
  <c r="AE2879" i="1"/>
  <c r="AH2879" i="1"/>
  <c r="AI2879" i="1"/>
  <c r="AF2879" i="1"/>
  <c r="M2879" i="1"/>
  <c r="N2879" i="1"/>
  <c r="Q2879" i="1"/>
  <c r="AE2911" i="1"/>
  <c r="AH2911" i="1"/>
  <c r="AI2911" i="1"/>
  <c r="AF2911" i="1"/>
  <c r="M2911" i="1"/>
  <c r="N2911" i="1"/>
  <c r="Q2911" i="1"/>
  <c r="M2923" i="1"/>
  <c r="N2923" i="1"/>
  <c r="Q2923" i="1"/>
  <c r="AF2923" i="1"/>
  <c r="M2943" i="1"/>
  <c r="N2943" i="1"/>
  <c r="Q2943" i="1"/>
  <c r="AE2943" i="1"/>
  <c r="AH2943" i="1"/>
  <c r="AI2943" i="1"/>
  <c r="M2955" i="1"/>
  <c r="N2955" i="1"/>
  <c r="Q2955" i="1"/>
  <c r="AF2955" i="1"/>
  <c r="M2975" i="1"/>
  <c r="N2975" i="1"/>
  <c r="Q2975" i="1"/>
  <c r="AE2975" i="1"/>
  <c r="AH2975" i="1"/>
  <c r="AI2975" i="1"/>
  <c r="AF2975" i="1"/>
  <c r="M2987" i="1"/>
  <c r="N2987" i="1"/>
  <c r="Q2987" i="1"/>
  <c r="AF2987" i="1"/>
  <c r="AE3007" i="1"/>
  <c r="AH3007" i="1"/>
  <c r="AI3007" i="1"/>
  <c r="AF3007" i="1"/>
  <c r="M3007" i="1"/>
  <c r="N3007" i="1"/>
  <c r="Q3007" i="1"/>
  <c r="AF3019" i="1"/>
  <c r="M3019" i="1"/>
  <c r="N3019" i="1"/>
  <c r="Q3019" i="1"/>
  <c r="AE3071" i="1"/>
  <c r="AH3071" i="1"/>
  <c r="AI3071" i="1"/>
  <c r="AF3071" i="1"/>
  <c r="M3071" i="1"/>
  <c r="N3071" i="1"/>
  <c r="Q3071" i="1"/>
  <c r="R3529" i="1"/>
  <c r="S3529" i="1"/>
  <c r="T3529" i="1"/>
  <c r="S12" i="1"/>
  <c r="T12" i="1"/>
  <c r="R12" i="1"/>
  <c r="M3091" i="1"/>
  <c r="N3091" i="1"/>
  <c r="Q3091" i="1"/>
  <c r="AF3091" i="1"/>
  <c r="AF3235" i="1"/>
  <c r="M3235" i="1"/>
  <c r="N3235" i="1"/>
  <c r="Q3235" i="1"/>
  <c r="M3579" i="1"/>
  <c r="N3579" i="1"/>
  <c r="Q3579" i="1"/>
  <c r="AF3579" i="1"/>
  <c r="AE3767" i="1"/>
  <c r="AH3767" i="1"/>
  <c r="AI3767" i="1"/>
  <c r="M3767" i="1"/>
  <c r="N3767" i="1"/>
  <c r="Q3767" i="1"/>
  <c r="AF3767" i="1"/>
  <c r="M3823" i="1"/>
  <c r="N3823" i="1"/>
  <c r="Q3823" i="1"/>
  <c r="AE3823" i="1"/>
  <c r="AH3823" i="1"/>
  <c r="AI3823" i="1"/>
  <c r="AF3823" i="1"/>
  <c r="AF3963" i="1"/>
  <c r="M3963" i="1"/>
  <c r="N3963" i="1"/>
  <c r="Q3963" i="1"/>
  <c r="AE3111" i="1"/>
  <c r="AH3111" i="1"/>
  <c r="AI3111" i="1"/>
  <c r="M3111" i="1"/>
  <c r="N3111" i="1"/>
  <c r="Q3111" i="1"/>
  <c r="AF3111" i="1"/>
  <c r="M3195" i="1"/>
  <c r="N3195" i="1"/>
  <c r="Q3195" i="1"/>
  <c r="AF3195" i="1"/>
  <c r="AF3279" i="1"/>
  <c r="M3279" i="1"/>
  <c r="N3279" i="1"/>
  <c r="Q3279" i="1"/>
  <c r="AE3279" i="1"/>
  <c r="AH3279" i="1"/>
  <c r="AI3279" i="1"/>
  <c r="M3307" i="1"/>
  <c r="N3307" i="1"/>
  <c r="Q3307" i="1"/>
  <c r="AF3307" i="1"/>
  <c r="M3411" i="1"/>
  <c r="N3411" i="1"/>
  <c r="Q3411" i="1"/>
  <c r="AF3411" i="1"/>
  <c r="AF3487" i="1"/>
  <c r="M3487" i="1"/>
  <c r="N3487" i="1"/>
  <c r="Q3487" i="1"/>
  <c r="AE3487" i="1"/>
  <c r="AH3487" i="1"/>
  <c r="AI3487" i="1"/>
  <c r="AF3531" i="1"/>
  <c r="M3531" i="1"/>
  <c r="N3531" i="1"/>
  <c r="Q3531" i="1"/>
  <c r="M3591" i="1"/>
  <c r="N3591" i="1"/>
  <c r="Q3591" i="1"/>
  <c r="AE3591" i="1"/>
  <c r="AH3591" i="1"/>
  <c r="AI3591" i="1"/>
  <c r="AF3591" i="1"/>
  <c r="M3635" i="1"/>
  <c r="N3635" i="1"/>
  <c r="Q3635" i="1"/>
  <c r="AF3635" i="1"/>
  <c r="M3959" i="1"/>
  <c r="N3959" i="1"/>
  <c r="Q3959" i="1"/>
  <c r="AE3959" i="1"/>
  <c r="AH3959" i="1"/>
  <c r="AI3959" i="1"/>
  <c r="AF3959" i="1"/>
  <c r="AF4123" i="1"/>
  <c r="M4123" i="1"/>
  <c r="N4123" i="1"/>
  <c r="Q4123" i="1"/>
  <c r="M3211" i="1"/>
  <c r="N3211" i="1"/>
  <c r="Q3211" i="1"/>
  <c r="AF3211" i="1"/>
  <c r="AF3239" i="1"/>
  <c r="M3239" i="1"/>
  <c r="N3239" i="1"/>
  <c r="Q3239" i="1"/>
  <c r="AE3239" i="1"/>
  <c r="AH3239" i="1"/>
  <c r="AI3239" i="1"/>
  <c r="AF3367" i="1"/>
  <c r="M3367" i="1"/>
  <c r="N3367" i="1"/>
  <c r="Q3367" i="1"/>
  <c r="AE3367" i="1"/>
  <c r="AH3367" i="1"/>
  <c r="AI3367" i="1"/>
  <c r="M3415" i="1"/>
  <c r="N3415" i="1"/>
  <c r="Q3415" i="1"/>
  <c r="AF3415" i="1"/>
  <c r="AE3415" i="1"/>
  <c r="AH3415" i="1"/>
  <c r="AI3415" i="1"/>
  <c r="AE3431" i="1"/>
  <c r="AH3431" i="1"/>
  <c r="AI3431" i="1"/>
  <c r="M3431" i="1"/>
  <c r="N3431" i="1"/>
  <c r="Q3431" i="1"/>
  <c r="AF3431" i="1"/>
  <c r="M3447" i="1"/>
  <c r="N3447" i="1"/>
  <c r="Q3447" i="1"/>
  <c r="AE3447" i="1"/>
  <c r="AH3447" i="1"/>
  <c r="AI3447" i="1"/>
  <c r="AF3447" i="1"/>
  <c r="M3535" i="1"/>
  <c r="N3535" i="1"/>
  <c r="Q3535" i="1"/>
  <c r="AF3535" i="1"/>
  <c r="AE3535" i="1"/>
  <c r="AH3535" i="1"/>
  <c r="AI3535" i="1"/>
  <c r="AF3775" i="1"/>
  <c r="AE3775" i="1"/>
  <c r="AH3775" i="1"/>
  <c r="AI3775" i="1"/>
  <c r="M3775" i="1"/>
  <c r="N3775" i="1"/>
  <c r="Q3775" i="1"/>
  <c r="M3791" i="1"/>
  <c r="N3791" i="1"/>
  <c r="Q3791" i="1"/>
  <c r="AF3791" i="1"/>
  <c r="AE3791" i="1"/>
  <c r="AH3791" i="1"/>
  <c r="AI3791" i="1"/>
  <c r="M3939" i="1"/>
  <c r="N3939" i="1"/>
  <c r="Q3939" i="1"/>
  <c r="AF3939" i="1"/>
  <c r="M3967" i="1"/>
  <c r="N3967" i="1"/>
  <c r="Q3967" i="1"/>
  <c r="AE3967" i="1"/>
  <c r="AH3967" i="1"/>
  <c r="AI3967" i="1"/>
  <c r="M4195" i="1"/>
  <c r="N4195" i="1"/>
  <c r="Q4195" i="1"/>
  <c r="AF4195" i="1"/>
  <c r="AF4251" i="1"/>
  <c r="M4251" i="1"/>
  <c r="N4251" i="1"/>
  <c r="Q4251" i="1"/>
  <c r="AE3247" i="1"/>
  <c r="AH3247" i="1"/>
  <c r="AI3247" i="1"/>
  <c r="M3247" i="1"/>
  <c r="N3247" i="1"/>
  <c r="Q3247" i="1"/>
  <c r="AF3247" i="1"/>
  <c r="AF3287" i="1"/>
  <c r="AE3287" i="1"/>
  <c r="AH3287" i="1"/>
  <c r="AI3287" i="1"/>
  <c r="M3287" i="1"/>
  <c r="N3287" i="1"/>
  <c r="Q3287" i="1"/>
  <c r="AF3883" i="1"/>
  <c r="M3883" i="1"/>
  <c r="N3883" i="1"/>
  <c r="Q3883" i="1"/>
  <c r="M3979" i="1"/>
  <c r="N3979" i="1"/>
  <c r="Q3979" i="1"/>
  <c r="AF3979" i="1"/>
  <c r="AF3095" i="1"/>
  <c r="M3095" i="1"/>
  <c r="N3095" i="1"/>
  <c r="Q3095" i="1"/>
  <c r="AE3095" i="1"/>
  <c r="AH3095" i="1"/>
  <c r="AI3095" i="1"/>
  <c r="AE3215" i="1"/>
  <c r="AH3215" i="1"/>
  <c r="AI3215" i="1"/>
  <c r="M3215" i="1"/>
  <c r="N3215" i="1"/>
  <c r="Q3215" i="1"/>
  <c r="AF3215" i="1"/>
  <c r="AF3299" i="1"/>
  <c r="M3299" i="1"/>
  <c r="N3299" i="1"/>
  <c r="Q3299" i="1"/>
  <c r="M3327" i="1"/>
  <c r="N3327" i="1"/>
  <c r="Q3327" i="1"/>
  <c r="AE3327" i="1"/>
  <c r="AH3327" i="1"/>
  <c r="AI3327" i="1"/>
  <c r="AF3327" i="1"/>
  <c r="M3339" i="1"/>
  <c r="N3339" i="1"/>
  <c r="Q3339" i="1"/>
  <c r="AF3339" i="1"/>
  <c r="M3427" i="1"/>
  <c r="N3427" i="1"/>
  <c r="Q3427" i="1"/>
  <c r="AF3427" i="1"/>
  <c r="M3467" i="1"/>
  <c r="N3467" i="1"/>
  <c r="Q3467" i="1"/>
  <c r="AF3467" i="1"/>
  <c r="AF3499" i="1"/>
  <c r="M3499" i="1"/>
  <c r="N3499" i="1"/>
  <c r="Q3499" i="1"/>
  <c r="M3683" i="1"/>
  <c r="N3683" i="1"/>
  <c r="Q3683" i="1"/>
  <c r="AF3683" i="1"/>
  <c r="AE3887" i="1"/>
  <c r="AH3887" i="1"/>
  <c r="AI3887" i="1"/>
  <c r="AF3887" i="1"/>
  <c r="M3887" i="1"/>
  <c r="N3887" i="1"/>
  <c r="Q3887" i="1"/>
  <c r="AF4039" i="1"/>
  <c r="AE4039" i="1"/>
  <c r="AH4039" i="1"/>
  <c r="AI4039" i="1"/>
  <c r="M4039" i="1"/>
  <c r="N4039" i="1"/>
  <c r="Q4039" i="1"/>
  <c r="AF4067" i="1"/>
  <c r="M4067" i="1"/>
  <c r="N4067" i="1"/>
  <c r="Q4067" i="1"/>
  <c r="AE4247" i="1"/>
  <c r="AH4247" i="1"/>
  <c r="AI4247" i="1"/>
  <c r="M4247" i="1"/>
  <c r="N4247" i="1"/>
  <c r="Q4247" i="1"/>
  <c r="AF4247" i="1"/>
  <c r="S3540" i="1"/>
  <c r="T3540" i="1"/>
  <c r="R3540" i="1"/>
  <c r="M2365" i="1"/>
  <c r="N2365" i="1"/>
  <c r="Q2365" i="1"/>
  <c r="AF2365" i="1"/>
  <c r="AE2365" i="1"/>
  <c r="AH2365" i="1"/>
  <c r="AI2365" i="1"/>
  <c r="AF2665" i="1"/>
  <c r="M2665" i="1"/>
  <c r="N2665" i="1"/>
  <c r="Q2665" i="1"/>
  <c r="S366" i="1"/>
  <c r="T366" i="1"/>
  <c r="R366" i="1"/>
  <c r="AF1571" i="1"/>
  <c r="M1571" i="1"/>
  <c r="N1571" i="1"/>
  <c r="Q1571" i="1"/>
  <c r="S2222" i="1"/>
  <c r="T2222" i="1"/>
  <c r="R2222" i="1"/>
  <c r="AF180" i="1"/>
  <c r="M180" i="1"/>
  <c r="N180" i="1"/>
  <c r="Q180" i="1"/>
  <c r="AF500" i="1"/>
  <c r="M500" i="1"/>
  <c r="N500" i="1"/>
  <c r="Q500" i="1"/>
  <c r="S322" i="1"/>
  <c r="T322" i="1"/>
  <c r="R322" i="1"/>
  <c r="M604" i="1"/>
  <c r="N604" i="1"/>
  <c r="Q604" i="1"/>
  <c r="AF604" i="1"/>
  <c r="AF840" i="1"/>
  <c r="AE840" i="1"/>
  <c r="AH840" i="1"/>
  <c r="AI840" i="1"/>
  <c r="M840" i="1"/>
  <c r="N840" i="1"/>
  <c r="Q840" i="1"/>
  <c r="AE2143" i="1"/>
  <c r="AH2143" i="1"/>
  <c r="AI2143" i="1"/>
  <c r="M2143" i="1"/>
  <c r="N2143" i="1"/>
  <c r="Q2143" i="1"/>
  <c r="AF2143" i="1"/>
  <c r="AF1446" i="1"/>
  <c r="M1446" i="1"/>
  <c r="N1446" i="1"/>
  <c r="Q1446" i="1"/>
  <c r="M1494" i="1"/>
  <c r="N1494" i="1"/>
  <c r="Q1494" i="1"/>
  <c r="AF1494" i="1"/>
  <c r="M1534" i="1"/>
  <c r="N1534" i="1"/>
  <c r="Q1534" i="1"/>
  <c r="AF1534" i="1"/>
  <c r="M1606" i="1"/>
  <c r="N1606" i="1"/>
  <c r="Q1606" i="1"/>
  <c r="AF1606" i="1"/>
  <c r="AF1504" i="1"/>
  <c r="M1504" i="1"/>
  <c r="N1504" i="1"/>
  <c r="Q1504" i="1"/>
  <c r="AE1504" i="1"/>
  <c r="AH1504" i="1"/>
  <c r="AI1504" i="1"/>
  <c r="AE1552" i="1"/>
  <c r="AH1552" i="1"/>
  <c r="AI1552" i="1"/>
  <c r="M1552" i="1"/>
  <c r="N1552" i="1"/>
  <c r="Q1552" i="1"/>
  <c r="AF1552" i="1"/>
  <c r="AF2885" i="1"/>
  <c r="AE2885" i="1"/>
  <c r="AH2885" i="1"/>
  <c r="AI2885" i="1"/>
  <c r="M2885" i="1"/>
  <c r="N2885" i="1"/>
  <c r="Q2885" i="1"/>
  <c r="M2929" i="1"/>
  <c r="N2929" i="1"/>
  <c r="Q2929" i="1"/>
  <c r="AF2929" i="1"/>
  <c r="AE3045" i="1"/>
  <c r="AH3045" i="1"/>
  <c r="AI3045" i="1"/>
  <c r="AF3045" i="1"/>
  <c r="M3045" i="1"/>
  <c r="N3045" i="1"/>
  <c r="Q3045" i="1"/>
  <c r="AE3381" i="1"/>
  <c r="AH3381" i="1"/>
  <c r="AI3381" i="1"/>
  <c r="M3381" i="1"/>
  <c r="N3381" i="1"/>
  <c r="Q3381" i="1"/>
  <c r="AF3381" i="1"/>
  <c r="M3457" i="1"/>
  <c r="N3457" i="1"/>
  <c r="Q3457" i="1"/>
  <c r="AF3457" i="1"/>
  <c r="AF2038" i="1"/>
  <c r="M2038" i="1"/>
  <c r="N2038" i="1"/>
  <c r="Q2038" i="1"/>
  <c r="M2078" i="1"/>
  <c r="N2078" i="1"/>
  <c r="Q2078" i="1"/>
  <c r="AF2078" i="1"/>
  <c r="M2234" i="1"/>
  <c r="N2234" i="1"/>
  <c r="Q2234" i="1"/>
  <c r="AE2234" i="1"/>
  <c r="AH2234" i="1"/>
  <c r="AI2234" i="1"/>
  <c r="M2282" i="1"/>
  <c r="N2282" i="1"/>
  <c r="Q2282" i="1"/>
  <c r="AE2282" i="1"/>
  <c r="AH2282" i="1"/>
  <c r="AI2282" i="1"/>
  <c r="AF2398" i="1"/>
  <c r="M2398" i="1"/>
  <c r="N2398" i="1"/>
  <c r="Q2398" i="1"/>
  <c r="AF3585" i="1"/>
  <c r="M3585" i="1"/>
  <c r="N3585" i="1"/>
  <c r="Q3585" i="1"/>
  <c r="AF4169" i="1"/>
  <c r="M4169" i="1"/>
  <c r="N4169" i="1"/>
  <c r="Q4169" i="1"/>
  <c r="AE2890" i="1"/>
  <c r="AH2890" i="1"/>
  <c r="AI2890" i="1"/>
  <c r="AF2890" i="1"/>
  <c r="M2890" i="1"/>
  <c r="N2890" i="1"/>
  <c r="Q2890" i="1"/>
  <c r="AE2938" i="1"/>
  <c r="AH2938" i="1"/>
  <c r="AI2938" i="1"/>
  <c r="M2938" i="1"/>
  <c r="N2938" i="1"/>
  <c r="Q2938" i="1"/>
  <c r="M2990" i="1"/>
  <c r="N2990" i="1"/>
  <c r="Q2990" i="1"/>
  <c r="AF2990" i="1"/>
  <c r="AE3122" i="1"/>
  <c r="AH3122" i="1"/>
  <c r="AI3122" i="1"/>
  <c r="M3122" i="1"/>
  <c r="N3122" i="1"/>
  <c r="Q3122" i="1"/>
  <c r="AF3278" i="1"/>
  <c r="M3278" i="1"/>
  <c r="N3278" i="1"/>
  <c r="Q3278" i="1"/>
  <c r="AF1692" i="1"/>
  <c r="M1692" i="1"/>
  <c r="N1692" i="1"/>
  <c r="Q1692" i="1"/>
  <c r="AE2312" i="1"/>
  <c r="AH2312" i="1"/>
  <c r="AI2312" i="1"/>
  <c r="AF2312" i="1"/>
  <c r="M2312" i="1"/>
  <c r="N2312" i="1"/>
  <c r="Q2312" i="1"/>
  <c r="M2356" i="1"/>
  <c r="N2356" i="1"/>
  <c r="Q2356" i="1"/>
  <c r="AF2356" i="1"/>
  <c r="AF3510" i="1"/>
  <c r="M3510" i="1"/>
  <c r="N3510" i="1"/>
  <c r="Q3510" i="1"/>
  <c r="M4082" i="1"/>
  <c r="N4082" i="1"/>
  <c r="Q4082" i="1"/>
  <c r="AF4082" i="1"/>
  <c r="AE4082" i="1"/>
  <c r="AH4082" i="1"/>
  <c r="AI4082" i="1"/>
  <c r="AF2484" i="1"/>
  <c r="M2484" i="1"/>
  <c r="N2484" i="1"/>
  <c r="Q2484" i="1"/>
  <c r="M2536" i="1"/>
  <c r="N2536" i="1"/>
  <c r="Q2536" i="1"/>
  <c r="AF2536" i="1"/>
  <c r="AE2536" i="1"/>
  <c r="AH2536" i="1"/>
  <c r="AI2536" i="1"/>
  <c r="AF2728" i="1"/>
  <c r="AE2728" i="1"/>
  <c r="AH2728" i="1"/>
  <c r="AI2728" i="1"/>
  <c r="M2728" i="1"/>
  <c r="N2728" i="1"/>
  <c r="Q2728" i="1"/>
  <c r="AF2920" i="1"/>
  <c r="AE2920" i="1"/>
  <c r="AH2920" i="1"/>
  <c r="AI2920" i="1"/>
  <c r="M2920" i="1"/>
  <c r="N2920" i="1"/>
  <c r="Q2920" i="1"/>
  <c r="AF2138" i="1"/>
  <c r="AF3186" i="1"/>
  <c r="M4246" i="1"/>
  <c r="N4246" i="1"/>
  <c r="Q4246" i="1"/>
  <c r="AE4246" i="1"/>
  <c r="AH4246" i="1"/>
  <c r="AI4246" i="1"/>
  <c r="AF1214" i="1"/>
  <c r="M1214" i="1"/>
  <c r="N1214" i="1"/>
  <c r="Q1214" i="1"/>
  <c r="AF1417" i="1"/>
  <c r="M1417" i="1"/>
  <c r="N1417" i="1"/>
  <c r="Q1417" i="1"/>
  <c r="AF2229" i="1"/>
  <c r="M2229" i="1"/>
  <c r="N2229" i="1"/>
  <c r="Q2229" i="1"/>
  <c r="AE2229" i="1"/>
  <c r="AH2229" i="1"/>
  <c r="AI2229" i="1"/>
  <c r="M2613" i="1"/>
  <c r="N2613" i="1"/>
  <c r="Q2613" i="1"/>
  <c r="AF2613" i="1"/>
  <c r="AE2613" i="1"/>
  <c r="AH2613" i="1"/>
  <c r="AI2613" i="1"/>
  <c r="M1687" i="1"/>
  <c r="N1687" i="1"/>
  <c r="Q1687" i="1"/>
  <c r="AF1687" i="1"/>
  <c r="AE1687" i="1"/>
  <c r="AH1687" i="1"/>
  <c r="AI1687" i="1"/>
  <c r="M280" i="1"/>
  <c r="N280" i="1"/>
  <c r="Q280" i="1"/>
  <c r="AE280" i="1"/>
  <c r="AH280" i="1"/>
  <c r="AI280" i="1"/>
  <c r="AE1879" i="1"/>
  <c r="AH1879" i="1"/>
  <c r="AI1879" i="1"/>
  <c r="M1879" i="1"/>
  <c r="N1879" i="1"/>
  <c r="Q1879" i="1"/>
  <c r="AF1879" i="1"/>
  <c r="AF1310" i="1"/>
  <c r="M1310" i="1"/>
  <c r="N1310" i="1"/>
  <c r="Q1310" i="1"/>
  <c r="AE1434" i="1"/>
  <c r="AH1434" i="1"/>
  <c r="AI1434" i="1"/>
  <c r="AF1434" i="1"/>
  <c r="M1434" i="1"/>
  <c r="N1434" i="1"/>
  <c r="Q1434" i="1"/>
  <c r="M1594" i="1"/>
  <c r="N1594" i="1"/>
  <c r="Q1594" i="1"/>
  <c r="AF1594" i="1"/>
  <c r="AE1594" i="1"/>
  <c r="AH1594" i="1"/>
  <c r="AI1594" i="1"/>
  <c r="M1264" i="1"/>
  <c r="N1264" i="1"/>
  <c r="Q1264" i="1"/>
  <c r="AE1264" i="1"/>
  <c r="AH1264" i="1"/>
  <c r="AI1264" i="1"/>
  <c r="AF1264" i="1"/>
  <c r="AE2981" i="1"/>
  <c r="AH2981" i="1"/>
  <c r="AI2981" i="1"/>
  <c r="M2981" i="1"/>
  <c r="N2981" i="1"/>
  <c r="Q2981" i="1"/>
  <c r="AF2981" i="1"/>
  <c r="AF3125" i="1"/>
  <c r="M3125" i="1"/>
  <c r="N3125" i="1"/>
  <c r="Q3125" i="1"/>
  <c r="AE3125" i="1"/>
  <c r="AH3125" i="1"/>
  <c r="AI3125" i="1"/>
  <c r="S1778" i="1"/>
  <c r="T1778" i="1"/>
  <c r="R1778" i="1"/>
  <c r="M2170" i="1"/>
  <c r="N2170" i="1"/>
  <c r="Q2170" i="1"/>
  <c r="AE2170" i="1"/>
  <c r="AH2170" i="1"/>
  <c r="AI2170" i="1"/>
  <c r="AF3509" i="1"/>
  <c r="M3509" i="1"/>
  <c r="N3509" i="1"/>
  <c r="Q3509" i="1"/>
  <c r="AE3509" i="1"/>
  <c r="AH3509" i="1"/>
  <c r="AI3509" i="1"/>
  <c r="M3645" i="1"/>
  <c r="N3645" i="1"/>
  <c r="Q3645" i="1"/>
  <c r="AE3645" i="1"/>
  <c r="AH3645" i="1"/>
  <c r="AI3645" i="1"/>
  <c r="AF3645" i="1"/>
  <c r="AF3705" i="1"/>
  <c r="M3705" i="1"/>
  <c r="N3705" i="1"/>
  <c r="Q3705" i="1"/>
  <c r="AF3761" i="1"/>
  <c r="M3761" i="1"/>
  <c r="N3761" i="1"/>
  <c r="Q3761" i="1"/>
  <c r="AF3813" i="1"/>
  <c r="AE3813" i="1"/>
  <c r="AH3813" i="1"/>
  <c r="AI3813" i="1"/>
  <c r="M3813" i="1"/>
  <c r="N3813" i="1"/>
  <c r="Q3813" i="1"/>
  <c r="M2554" i="1"/>
  <c r="N2554" i="1"/>
  <c r="Q2554" i="1"/>
  <c r="AE2554" i="1"/>
  <c r="AH2554" i="1"/>
  <c r="AI2554" i="1"/>
  <c r="M2618" i="1"/>
  <c r="N2618" i="1"/>
  <c r="Q2618" i="1"/>
  <c r="AF2618" i="1"/>
  <c r="AE2618" i="1"/>
  <c r="AH2618" i="1"/>
  <c r="AI2618" i="1"/>
  <c r="AF3206" i="1"/>
  <c r="M3206" i="1"/>
  <c r="N3206" i="1"/>
  <c r="Q3206" i="1"/>
  <c r="M1732" i="1"/>
  <c r="N1732" i="1"/>
  <c r="Q1732" i="1"/>
  <c r="AF1732" i="1"/>
  <c r="M3398" i="1"/>
  <c r="N3398" i="1"/>
  <c r="Q3398" i="1"/>
  <c r="AF3398" i="1"/>
  <c r="M3462" i="1"/>
  <c r="N3462" i="1"/>
  <c r="Q3462" i="1"/>
  <c r="AF3462" i="1"/>
  <c r="M3622" i="1"/>
  <c r="N3622" i="1"/>
  <c r="Q3622" i="1"/>
  <c r="AF3622" i="1"/>
  <c r="AF3678" i="1"/>
  <c r="M3678" i="1"/>
  <c r="N3678" i="1"/>
  <c r="Q3678" i="1"/>
  <c r="M3782" i="1"/>
  <c r="N3782" i="1"/>
  <c r="Q3782" i="1"/>
  <c r="AF3782" i="1"/>
  <c r="AF3894" i="1"/>
  <c r="M3894" i="1"/>
  <c r="N3894" i="1"/>
  <c r="Q3894" i="1"/>
  <c r="AF3016" i="1"/>
  <c r="M3016" i="1"/>
  <c r="N3016" i="1"/>
  <c r="Q3016" i="1"/>
  <c r="AE3016" i="1"/>
  <c r="AH3016" i="1"/>
  <c r="AI3016" i="1"/>
  <c r="AF3124" i="1"/>
  <c r="M3124" i="1"/>
  <c r="N3124" i="1"/>
  <c r="Q3124" i="1"/>
  <c r="AF3316" i="1"/>
  <c r="M3316" i="1"/>
  <c r="N3316" i="1"/>
  <c r="Q3316" i="1"/>
  <c r="AF3884" i="1"/>
  <c r="M3884" i="1"/>
  <c r="N3884" i="1"/>
  <c r="Q3884" i="1"/>
  <c r="AF4230" i="1"/>
  <c r="M4230" i="1"/>
  <c r="N4230" i="1"/>
  <c r="Q4230" i="1"/>
  <c r="M2283" i="1"/>
  <c r="N2283" i="1"/>
  <c r="Q2283" i="1"/>
  <c r="AF2283" i="1"/>
  <c r="M2379" i="1"/>
  <c r="N2379" i="1"/>
  <c r="Q2379" i="1"/>
  <c r="AF2379" i="1"/>
  <c r="M2603" i="1"/>
  <c r="N2603" i="1"/>
  <c r="Q2603" i="1"/>
  <c r="AF2603" i="1"/>
  <c r="M2763" i="1"/>
  <c r="N2763" i="1"/>
  <c r="Q2763" i="1"/>
  <c r="AF2763" i="1"/>
  <c r="AF3039" i="1"/>
  <c r="AE3039" i="1"/>
  <c r="AH3039" i="1"/>
  <c r="AI3039" i="1"/>
  <c r="M3039" i="1"/>
  <c r="N3039" i="1"/>
  <c r="Q3039" i="1"/>
  <c r="AE3271" i="1"/>
  <c r="AH3271" i="1"/>
  <c r="AI3271" i="1"/>
  <c r="M3271" i="1"/>
  <c r="N3271" i="1"/>
  <c r="Q3271" i="1"/>
  <c r="AF3271" i="1"/>
  <c r="AE3127" i="1"/>
  <c r="AH3127" i="1"/>
  <c r="AI3127" i="1"/>
  <c r="M3127" i="1"/>
  <c r="N3127" i="1"/>
  <c r="Q3127" i="1"/>
  <c r="AF3127" i="1"/>
  <c r="AF3763" i="1"/>
  <c r="M3763" i="1"/>
  <c r="N3763" i="1"/>
  <c r="Q3763" i="1"/>
  <c r="AF3283" i="1"/>
  <c r="M3283" i="1"/>
  <c r="N3283" i="1"/>
  <c r="Q3283" i="1"/>
  <c r="M3483" i="1"/>
  <c r="N3483" i="1"/>
  <c r="Q3483" i="1"/>
  <c r="AF3483" i="1"/>
  <c r="AF4151" i="1"/>
  <c r="M4151" i="1"/>
  <c r="N4151" i="1"/>
  <c r="Q4151" i="1"/>
  <c r="AE4151" i="1"/>
  <c r="AH4151" i="1"/>
  <c r="AI4151" i="1"/>
  <c r="AF3255" i="1"/>
  <c r="AF3655" i="1"/>
  <c r="AF4031" i="1"/>
  <c r="M1075" i="1"/>
  <c r="N1075" i="1"/>
  <c r="Q1075" i="1"/>
  <c r="AF1075" i="1"/>
  <c r="M1179" i="1"/>
  <c r="N1179" i="1"/>
  <c r="Q1179" i="1"/>
  <c r="AF1179" i="1"/>
  <c r="AF1227" i="1"/>
  <c r="M1227" i="1"/>
  <c r="N1227" i="1"/>
  <c r="Q1227" i="1"/>
  <c r="M1291" i="1"/>
  <c r="N1291" i="1"/>
  <c r="Q1291" i="1"/>
  <c r="AF1291" i="1"/>
  <c r="M4030" i="1"/>
  <c r="N4030" i="1"/>
  <c r="Q4030" i="1"/>
  <c r="M2425" i="1"/>
  <c r="N2425" i="1"/>
  <c r="Q2425" i="1"/>
  <c r="M1110" i="1"/>
  <c r="N1110" i="1"/>
  <c r="Q1110" i="1"/>
  <c r="AF1110" i="1"/>
  <c r="AF1142" i="1"/>
  <c r="M1142" i="1"/>
  <c r="N1142" i="1"/>
  <c r="Q1142" i="1"/>
  <c r="AF1190" i="1"/>
  <c r="M1190" i="1"/>
  <c r="N1190" i="1"/>
  <c r="Q1190" i="1"/>
  <c r="AF1230" i="1"/>
  <c r="M1230" i="1"/>
  <c r="N1230" i="1"/>
  <c r="Q1230" i="1"/>
  <c r="R1206" i="1"/>
  <c r="S1206" i="1"/>
  <c r="T1206" i="1"/>
  <c r="AF1449" i="1"/>
  <c r="M1449" i="1"/>
  <c r="N1449" i="1"/>
  <c r="Q1449" i="1"/>
  <c r="AF1545" i="1"/>
  <c r="M1545" i="1"/>
  <c r="N1545" i="1"/>
  <c r="Q1545" i="1"/>
  <c r="M1641" i="1"/>
  <c r="N1641" i="1"/>
  <c r="Q1641" i="1"/>
  <c r="AF1641" i="1"/>
  <c r="M1705" i="1"/>
  <c r="N1705" i="1"/>
  <c r="Q1705" i="1"/>
  <c r="AF1705" i="1"/>
  <c r="AF1729" i="1"/>
  <c r="M1729" i="1"/>
  <c r="N1729" i="1"/>
  <c r="Q1729" i="1"/>
  <c r="AF1761" i="1"/>
  <c r="M1761" i="1"/>
  <c r="N1761" i="1"/>
  <c r="Q1761" i="1"/>
  <c r="AF1793" i="1"/>
  <c r="M1793" i="1"/>
  <c r="N1793" i="1"/>
  <c r="Q1793" i="1"/>
  <c r="M1825" i="1"/>
  <c r="N1825" i="1"/>
  <c r="Q1825" i="1"/>
  <c r="AF1825" i="1"/>
  <c r="M1873" i="1"/>
  <c r="N1873" i="1"/>
  <c r="Q1873" i="1"/>
  <c r="AF1873" i="1"/>
  <c r="AF1913" i="1"/>
  <c r="M1913" i="1"/>
  <c r="N1913" i="1"/>
  <c r="Q1913" i="1"/>
  <c r="AF1953" i="1"/>
  <c r="M1953" i="1"/>
  <c r="N1953" i="1"/>
  <c r="Q1953" i="1"/>
  <c r="M2017" i="1"/>
  <c r="N2017" i="1"/>
  <c r="Q2017" i="1"/>
  <c r="AF2017" i="1"/>
  <c r="M2073" i="1"/>
  <c r="N2073" i="1"/>
  <c r="Q2073" i="1"/>
  <c r="AF2073" i="1"/>
  <c r="M2169" i="1"/>
  <c r="N2169" i="1"/>
  <c r="Q2169" i="1"/>
  <c r="AF2169" i="1"/>
  <c r="AF2273" i="1"/>
  <c r="M2273" i="1"/>
  <c r="N2273" i="1"/>
  <c r="Q2273" i="1"/>
  <c r="M2297" i="1"/>
  <c r="N2297" i="1"/>
  <c r="Q2297" i="1"/>
  <c r="AF2297" i="1"/>
  <c r="R2300" i="1"/>
  <c r="S2300" i="1"/>
  <c r="T2300" i="1"/>
  <c r="AE2341" i="1"/>
  <c r="AH2341" i="1"/>
  <c r="AI2341" i="1"/>
  <c r="M2341" i="1"/>
  <c r="N2341" i="1"/>
  <c r="Q2341" i="1"/>
  <c r="AF2341" i="1"/>
  <c r="AE2381" i="1"/>
  <c r="AH2381" i="1"/>
  <c r="AI2381" i="1"/>
  <c r="AF2381" i="1"/>
  <c r="M2381" i="1"/>
  <c r="N2381" i="1"/>
  <c r="Q2381" i="1"/>
  <c r="M2401" i="1"/>
  <c r="N2401" i="1"/>
  <c r="Q2401" i="1"/>
  <c r="AF2401" i="1"/>
  <c r="M2441" i="1"/>
  <c r="N2441" i="1"/>
  <c r="Q2441" i="1"/>
  <c r="AF2441" i="1"/>
  <c r="M2449" i="1"/>
  <c r="N2449" i="1"/>
  <c r="Q2449" i="1"/>
  <c r="AF2449" i="1"/>
  <c r="AF2469" i="1"/>
  <c r="AE2469" i="1"/>
  <c r="AH2469" i="1"/>
  <c r="AI2469" i="1"/>
  <c r="M2469" i="1"/>
  <c r="N2469" i="1"/>
  <c r="Q2469" i="1"/>
  <c r="AF2477" i="1"/>
  <c r="AE2477" i="1"/>
  <c r="AH2477" i="1"/>
  <c r="AI2477" i="1"/>
  <c r="M2477" i="1"/>
  <c r="N2477" i="1"/>
  <c r="Q2477" i="1"/>
  <c r="M2517" i="1"/>
  <c r="N2517" i="1"/>
  <c r="Q2517" i="1"/>
  <c r="AF2517" i="1"/>
  <c r="AE2517" i="1"/>
  <c r="AH2517" i="1"/>
  <c r="AI2517" i="1"/>
  <c r="AF2561" i="1"/>
  <c r="M2561" i="1"/>
  <c r="N2561" i="1"/>
  <c r="Q2561" i="1"/>
  <c r="AF2621" i="1"/>
  <c r="AE2621" i="1"/>
  <c r="AH2621" i="1"/>
  <c r="AI2621" i="1"/>
  <c r="M2621" i="1"/>
  <c r="N2621" i="1"/>
  <c r="Q2621" i="1"/>
  <c r="M2661" i="1"/>
  <c r="N2661" i="1"/>
  <c r="Q2661" i="1"/>
  <c r="AE2661" i="1"/>
  <c r="AH2661" i="1"/>
  <c r="AI2661" i="1"/>
  <c r="AF2661" i="1"/>
  <c r="AF2673" i="1"/>
  <c r="M2673" i="1"/>
  <c r="N2673" i="1"/>
  <c r="Q2673" i="1"/>
  <c r="AF2693" i="1"/>
  <c r="M2693" i="1"/>
  <c r="N2693" i="1"/>
  <c r="Q2693" i="1"/>
  <c r="AE2693" i="1"/>
  <c r="AH2693" i="1"/>
  <c r="AI2693" i="1"/>
  <c r="AE2749" i="1"/>
  <c r="AH2749" i="1"/>
  <c r="AI2749" i="1"/>
  <c r="AF2749" i="1"/>
  <c r="M2749" i="1"/>
  <c r="N2749" i="1"/>
  <c r="Q2749" i="1"/>
  <c r="M2897" i="1"/>
  <c r="N2897" i="1"/>
  <c r="Q2897" i="1"/>
  <c r="M748" i="1"/>
  <c r="N748" i="1"/>
  <c r="Q748" i="1"/>
  <c r="S564" i="1"/>
  <c r="T564" i="1"/>
  <c r="R564" i="1"/>
  <c r="S133" i="1"/>
  <c r="T133" i="1"/>
  <c r="R133" i="1"/>
  <c r="M636" i="1"/>
  <c r="N636" i="1"/>
  <c r="Q636" i="1"/>
  <c r="M2260" i="1"/>
  <c r="N2260" i="1"/>
  <c r="Q2260" i="1"/>
  <c r="AF1703" i="1"/>
  <c r="AE1703" i="1"/>
  <c r="AH1703" i="1"/>
  <c r="AI1703" i="1"/>
  <c r="M1703" i="1"/>
  <c r="N1703" i="1"/>
  <c r="Q1703" i="1"/>
  <c r="AF1391" i="1"/>
  <c r="M1391" i="1"/>
  <c r="N1391" i="1"/>
  <c r="Q1391" i="1"/>
  <c r="AE1391" i="1"/>
  <c r="AH1391" i="1"/>
  <c r="AI1391" i="1"/>
  <c r="M1519" i="1"/>
  <c r="N1519" i="1"/>
  <c r="Q1519" i="1"/>
  <c r="AE1519" i="1"/>
  <c r="AH1519" i="1"/>
  <c r="AI1519" i="1"/>
  <c r="AF1519" i="1"/>
  <c r="M1551" i="1"/>
  <c r="N1551" i="1"/>
  <c r="Q1551" i="1"/>
  <c r="AF1551" i="1"/>
  <c r="AE1551" i="1"/>
  <c r="AH1551" i="1"/>
  <c r="AI1551" i="1"/>
  <c r="M1579" i="1"/>
  <c r="N1579" i="1"/>
  <c r="Q1579" i="1"/>
  <c r="AF1579" i="1"/>
  <c r="M1595" i="1"/>
  <c r="N1595" i="1"/>
  <c r="Q1595" i="1"/>
  <c r="AF1595" i="1"/>
  <c r="M1739" i="1"/>
  <c r="N1739" i="1"/>
  <c r="Q1739" i="1"/>
  <c r="AF1739" i="1"/>
  <c r="M1747" i="1"/>
  <c r="N1747" i="1"/>
  <c r="Q1747" i="1"/>
  <c r="AF1747" i="1"/>
  <c r="M1763" i="1"/>
  <c r="N1763" i="1"/>
  <c r="Q1763" i="1"/>
  <c r="AF1763" i="1"/>
  <c r="AE1775" i="1"/>
  <c r="AH1775" i="1"/>
  <c r="AI1775" i="1"/>
  <c r="AF1775" i="1"/>
  <c r="M1775" i="1"/>
  <c r="N1775" i="1"/>
  <c r="Q1775" i="1"/>
  <c r="AF1823" i="1"/>
  <c r="M1823" i="1"/>
  <c r="N1823" i="1"/>
  <c r="Q1823" i="1"/>
  <c r="AE1823" i="1"/>
  <c r="AH1823" i="1"/>
  <c r="AI1823" i="1"/>
  <c r="M1843" i="1"/>
  <c r="N1843" i="1"/>
  <c r="Q1843" i="1"/>
  <c r="AF1843" i="1"/>
  <c r="M152" i="1"/>
  <c r="N152" i="1"/>
  <c r="Q152" i="1"/>
  <c r="AF152" i="1"/>
  <c r="AE152" i="1"/>
  <c r="AH152" i="1"/>
  <c r="AI152" i="1"/>
  <c r="M172" i="1"/>
  <c r="N172" i="1"/>
  <c r="Q172" i="1"/>
  <c r="AF172" i="1"/>
  <c r="M220" i="1"/>
  <c r="N220" i="1"/>
  <c r="Q220" i="1"/>
  <c r="AF220" i="1"/>
  <c r="M256" i="1"/>
  <c r="N256" i="1"/>
  <c r="Q256" i="1"/>
  <c r="AF256" i="1"/>
  <c r="AE256" i="1"/>
  <c r="AH256" i="1"/>
  <c r="AI256" i="1"/>
  <c r="M292" i="1"/>
  <c r="N292" i="1"/>
  <c r="Q292" i="1"/>
  <c r="AF292" i="1"/>
  <c r="AF324" i="1"/>
  <c r="M324" i="1"/>
  <c r="N324" i="1"/>
  <c r="Q324" i="1"/>
  <c r="AE336" i="1"/>
  <c r="AH336" i="1"/>
  <c r="AI336" i="1"/>
  <c r="AF336" i="1"/>
  <c r="M336" i="1"/>
  <c r="N336" i="1"/>
  <c r="Q336" i="1"/>
  <c r="AF344" i="1"/>
  <c r="AE344" i="1"/>
  <c r="AH344" i="1"/>
  <c r="AI344" i="1"/>
  <c r="M344" i="1"/>
  <c r="N344" i="1"/>
  <c r="Q344" i="1"/>
  <c r="AF372" i="1"/>
  <c r="M372" i="1"/>
  <c r="N372" i="1"/>
  <c r="Q372" i="1"/>
  <c r="M508" i="1"/>
  <c r="N508" i="1"/>
  <c r="Q508" i="1"/>
  <c r="AF508" i="1"/>
  <c r="M228" i="1"/>
  <c r="N228" i="1"/>
  <c r="Q228" i="1"/>
  <c r="R1034" i="1"/>
  <c r="S1034" i="1"/>
  <c r="T1034" i="1"/>
  <c r="AE520" i="1"/>
  <c r="AH520" i="1"/>
  <c r="AI520" i="1"/>
  <c r="M520" i="1"/>
  <c r="N520" i="1"/>
  <c r="Q520" i="1"/>
  <c r="AF520" i="1"/>
  <c r="AE536" i="1"/>
  <c r="AH536" i="1"/>
  <c r="AI536" i="1"/>
  <c r="M536" i="1"/>
  <c r="N536" i="1"/>
  <c r="Q536" i="1"/>
  <c r="AF536" i="1"/>
  <c r="AF616" i="1"/>
  <c r="AE616" i="1"/>
  <c r="AH616" i="1"/>
  <c r="AI616" i="1"/>
  <c r="M616" i="1"/>
  <c r="N616" i="1"/>
  <c r="Q616" i="1"/>
  <c r="AE632" i="1"/>
  <c r="AH632" i="1"/>
  <c r="AI632" i="1"/>
  <c r="AF632" i="1"/>
  <c r="M632" i="1"/>
  <c r="N632" i="1"/>
  <c r="Q632" i="1"/>
  <c r="AF640" i="1"/>
  <c r="AE640" i="1"/>
  <c r="AH640" i="1"/>
  <c r="AI640" i="1"/>
  <c r="M640" i="1"/>
  <c r="N640" i="1"/>
  <c r="Q640" i="1"/>
  <c r="AF692" i="1"/>
  <c r="M692" i="1"/>
  <c r="N692" i="1"/>
  <c r="Q692" i="1"/>
  <c r="AE712" i="1"/>
  <c r="AH712" i="1"/>
  <c r="AI712" i="1"/>
  <c r="AF712" i="1"/>
  <c r="M712" i="1"/>
  <c r="N712" i="1"/>
  <c r="Q712" i="1"/>
  <c r="AF760" i="1"/>
  <c r="M760" i="1"/>
  <c r="N760" i="1"/>
  <c r="Q760" i="1"/>
  <c r="AE760" i="1"/>
  <c r="AH760" i="1"/>
  <c r="AI760" i="1"/>
  <c r="AF828" i="1"/>
  <c r="M828" i="1"/>
  <c r="N828" i="1"/>
  <c r="Q828" i="1"/>
  <c r="AF848" i="1"/>
  <c r="AE848" i="1"/>
  <c r="AH848" i="1"/>
  <c r="AI848" i="1"/>
  <c r="M848" i="1"/>
  <c r="N848" i="1"/>
  <c r="Q848" i="1"/>
  <c r="AF924" i="1"/>
  <c r="M924" i="1"/>
  <c r="N924" i="1"/>
  <c r="Q924" i="1"/>
  <c r="AF944" i="1"/>
  <c r="M944" i="1"/>
  <c r="N944" i="1"/>
  <c r="Q944" i="1"/>
  <c r="AE944" i="1"/>
  <c r="AH944" i="1"/>
  <c r="AI944" i="1"/>
  <c r="M1004" i="1"/>
  <c r="N1004" i="1"/>
  <c r="Q1004" i="1"/>
  <c r="AF1004" i="1"/>
  <c r="M1032" i="1"/>
  <c r="N1032" i="1"/>
  <c r="Q1032" i="1"/>
  <c r="AE1032" i="1"/>
  <c r="AH1032" i="1"/>
  <c r="AI1032" i="1"/>
  <c r="AF1032" i="1"/>
  <c r="AE1871" i="1"/>
  <c r="AH1871" i="1"/>
  <c r="AI1871" i="1"/>
  <c r="M1871" i="1"/>
  <c r="N1871" i="1"/>
  <c r="Q1871" i="1"/>
  <c r="AF1871" i="1"/>
  <c r="AF1891" i="1"/>
  <c r="M1891" i="1"/>
  <c r="N1891" i="1"/>
  <c r="Q1891" i="1"/>
  <c r="AF1919" i="1"/>
  <c r="AE1919" i="1"/>
  <c r="AH1919" i="1"/>
  <c r="AI1919" i="1"/>
  <c r="M1919" i="1"/>
  <c r="N1919" i="1"/>
  <c r="Q1919" i="1"/>
  <c r="AF1931" i="1"/>
  <c r="M1931" i="1"/>
  <c r="N1931" i="1"/>
  <c r="Q1931" i="1"/>
  <c r="AF1955" i="1"/>
  <c r="M1955" i="1"/>
  <c r="N1955" i="1"/>
  <c r="Q1955" i="1"/>
  <c r="AF1991" i="1"/>
  <c r="M1991" i="1"/>
  <c r="N1991" i="1"/>
  <c r="Q1991" i="1"/>
  <c r="AE1991" i="1"/>
  <c r="AH1991" i="1"/>
  <c r="AI1991" i="1"/>
  <c r="M2011" i="1"/>
  <c r="N2011" i="1"/>
  <c r="Q2011" i="1"/>
  <c r="AF2011" i="1"/>
  <c r="M2031" i="1"/>
  <c r="N2031" i="1"/>
  <c r="Q2031" i="1"/>
  <c r="AF2031" i="1"/>
  <c r="AE2031" i="1"/>
  <c r="AH2031" i="1"/>
  <c r="AI2031" i="1"/>
  <c r="M2059" i="1"/>
  <c r="N2059" i="1"/>
  <c r="Q2059" i="1"/>
  <c r="AF2059" i="1"/>
  <c r="M2099" i="1"/>
  <c r="N2099" i="1"/>
  <c r="Q2099" i="1"/>
  <c r="AF2099" i="1"/>
  <c r="AF2163" i="1"/>
  <c r="M2163" i="1"/>
  <c r="N2163" i="1"/>
  <c r="Q2163" i="1"/>
  <c r="M2179" i="1"/>
  <c r="N2179" i="1"/>
  <c r="Q2179" i="1"/>
  <c r="AF2179" i="1"/>
  <c r="AE2199" i="1"/>
  <c r="AH2199" i="1"/>
  <c r="AI2199" i="1"/>
  <c r="M2199" i="1"/>
  <c r="N2199" i="1"/>
  <c r="Q2199" i="1"/>
  <c r="AF2199" i="1"/>
  <c r="AF2259" i="1"/>
  <c r="M2259" i="1"/>
  <c r="N2259" i="1"/>
  <c r="Q2259" i="1"/>
  <c r="AF1282" i="1"/>
  <c r="M1282" i="1"/>
  <c r="N1282" i="1"/>
  <c r="Q1282" i="1"/>
  <c r="AE1282" i="1"/>
  <c r="AH1282" i="1"/>
  <c r="AI1282" i="1"/>
  <c r="M1350" i="1"/>
  <c r="N1350" i="1"/>
  <c r="Q1350" i="1"/>
  <c r="AF1350" i="1"/>
  <c r="M1394" i="1"/>
  <c r="N1394" i="1"/>
  <c r="Q1394" i="1"/>
  <c r="AF1394" i="1"/>
  <c r="AE1394" i="1"/>
  <c r="AH1394" i="1"/>
  <c r="AI1394" i="1"/>
  <c r="M1454" i="1"/>
  <c r="N1454" i="1"/>
  <c r="Q1454" i="1"/>
  <c r="AF1454" i="1"/>
  <c r="AF1462" i="1"/>
  <c r="M1462" i="1"/>
  <c r="N1462" i="1"/>
  <c r="Q1462" i="1"/>
  <c r="AF1470" i="1"/>
  <c r="M1470" i="1"/>
  <c r="N1470" i="1"/>
  <c r="Q1470" i="1"/>
  <c r="AE1490" i="1"/>
  <c r="AH1490" i="1"/>
  <c r="AI1490" i="1"/>
  <c r="M1490" i="1"/>
  <c r="N1490" i="1"/>
  <c r="Q1490" i="1"/>
  <c r="AF1490" i="1"/>
  <c r="AF1502" i="1"/>
  <c r="M1502" i="1"/>
  <c r="N1502" i="1"/>
  <c r="Q1502" i="1"/>
  <c r="AF1550" i="1"/>
  <c r="M1550" i="1"/>
  <c r="N1550" i="1"/>
  <c r="Q1550" i="1"/>
  <c r="AF1582" i="1"/>
  <c r="M1582" i="1"/>
  <c r="N1582" i="1"/>
  <c r="Q1582" i="1"/>
  <c r="M1602" i="1"/>
  <c r="N1602" i="1"/>
  <c r="Q1602" i="1"/>
  <c r="AE1602" i="1"/>
  <c r="AH1602" i="1"/>
  <c r="AI1602" i="1"/>
  <c r="AF1602" i="1"/>
  <c r="AF1674" i="1"/>
  <c r="M1674" i="1"/>
  <c r="N1674" i="1"/>
  <c r="Q1674" i="1"/>
  <c r="AE1674" i="1"/>
  <c r="AH1674" i="1"/>
  <c r="AI1674" i="1"/>
  <c r="S1934" i="1"/>
  <c r="T1934" i="1"/>
  <c r="R1934" i="1"/>
  <c r="AE1344" i="1"/>
  <c r="AH1344" i="1"/>
  <c r="AI1344" i="1"/>
  <c r="AF1344" i="1"/>
  <c r="M1344" i="1"/>
  <c r="N1344" i="1"/>
  <c r="Q1344" i="1"/>
  <c r="S441" i="1"/>
  <c r="T441" i="1"/>
  <c r="R441" i="1"/>
  <c r="AF1460" i="1"/>
  <c r="M1460" i="1"/>
  <c r="N1460" i="1"/>
  <c r="Q1460" i="1"/>
  <c r="AF1128" i="1"/>
  <c r="M1128" i="1"/>
  <c r="N1128" i="1"/>
  <c r="Q1128" i="1"/>
  <c r="AE1128" i="1"/>
  <c r="AH1128" i="1"/>
  <c r="AI1128" i="1"/>
  <c r="M1140" i="1"/>
  <c r="N1140" i="1"/>
  <c r="Q1140" i="1"/>
  <c r="AF1140" i="1"/>
  <c r="AE1160" i="1"/>
  <c r="AH1160" i="1"/>
  <c r="AI1160" i="1"/>
  <c r="M1160" i="1"/>
  <c r="N1160" i="1"/>
  <c r="Q1160" i="1"/>
  <c r="AF1160" i="1"/>
  <c r="M1172" i="1"/>
  <c r="N1172" i="1"/>
  <c r="Q1172" i="1"/>
  <c r="AF1172" i="1"/>
  <c r="AE1224" i="1"/>
  <c r="AH1224" i="1"/>
  <c r="AI1224" i="1"/>
  <c r="M1224" i="1"/>
  <c r="N1224" i="1"/>
  <c r="Q1224" i="1"/>
  <c r="AF1224" i="1"/>
  <c r="AF1236" i="1"/>
  <c r="M1236" i="1"/>
  <c r="N1236" i="1"/>
  <c r="Q1236" i="1"/>
  <c r="M1296" i="1"/>
  <c r="N1296" i="1"/>
  <c r="Q1296" i="1"/>
  <c r="AE1296" i="1"/>
  <c r="AH1296" i="1"/>
  <c r="AI1296" i="1"/>
  <c r="AF1296" i="1"/>
  <c r="AE1400" i="1"/>
  <c r="AH1400" i="1"/>
  <c r="AI1400" i="1"/>
  <c r="M1400" i="1"/>
  <c r="N1400" i="1"/>
  <c r="Q1400" i="1"/>
  <c r="AF1400" i="1"/>
  <c r="M1464" i="1"/>
  <c r="N1464" i="1"/>
  <c r="Q1464" i="1"/>
  <c r="AF1464" i="1"/>
  <c r="AE1464" i="1"/>
  <c r="AH1464" i="1"/>
  <c r="AI1464" i="1"/>
  <c r="M1532" i="1"/>
  <c r="N1532" i="1"/>
  <c r="Q1532" i="1"/>
  <c r="AF1532" i="1"/>
  <c r="M1540" i="1"/>
  <c r="N1540" i="1"/>
  <c r="Q1540" i="1"/>
  <c r="AF1540" i="1"/>
  <c r="AF1564" i="1"/>
  <c r="M1564" i="1"/>
  <c r="N1564" i="1"/>
  <c r="Q1564" i="1"/>
  <c r="M1612" i="1"/>
  <c r="N1612" i="1"/>
  <c r="Q1612" i="1"/>
  <c r="AF1612" i="1"/>
  <c r="AF2793" i="1"/>
  <c r="M2793" i="1"/>
  <c r="N2793" i="1"/>
  <c r="Q2793" i="1"/>
  <c r="M2813" i="1"/>
  <c r="N2813" i="1"/>
  <c r="Q2813" i="1"/>
  <c r="AE2813" i="1"/>
  <c r="AH2813" i="1"/>
  <c r="AI2813" i="1"/>
  <c r="AF2813" i="1"/>
  <c r="M2825" i="1"/>
  <c r="N2825" i="1"/>
  <c r="Q2825" i="1"/>
  <c r="AF2825" i="1"/>
  <c r="M2861" i="1"/>
  <c r="N2861" i="1"/>
  <c r="Q2861" i="1"/>
  <c r="AF2861" i="1"/>
  <c r="AE2861" i="1"/>
  <c r="AH2861" i="1"/>
  <c r="AI2861" i="1"/>
  <c r="M2873" i="1"/>
  <c r="N2873" i="1"/>
  <c r="Q2873" i="1"/>
  <c r="AF2873" i="1"/>
  <c r="M2905" i="1"/>
  <c r="N2905" i="1"/>
  <c r="Q2905" i="1"/>
  <c r="AF2905" i="1"/>
  <c r="AE2989" i="1"/>
  <c r="AH2989" i="1"/>
  <c r="AI2989" i="1"/>
  <c r="M2989" i="1"/>
  <c r="N2989" i="1"/>
  <c r="Q2989" i="1"/>
  <c r="AF2989" i="1"/>
  <c r="M3001" i="1"/>
  <c r="N3001" i="1"/>
  <c r="Q3001" i="1"/>
  <c r="AF3001" i="1"/>
  <c r="AE3053" i="1"/>
  <c r="AH3053" i="1"/>
  <c r="AI3053" i="1"/>
  <c r="AF3053" i="1"/>
  <c r="M3053" i="1"/>
  <c r="N3053" i="1"/>
  <c r="Q3053" i="1"/>
  <c r="M3065" i="1"/>
  <c r="N3065" i="1"/>
  <c r="Q3065" i="1"/>
  <c r="AF3065" i="1"/>
  <c r="AE3133" i="1"/>
  <c r="AH3133" i="1"/>
  <c r="AI3133" i="1"/>
  <c r="AF3133" i="1"/>
  <c r="M3133" i="1"/>
  <c r="N3133" i="1"/>
  <c r="Q3133" i="1"/>
  <c r="AE3165" i="1"/>
  <c r="AH3165" i="1"/>
  <c r="AI3165" i="1"/>
  <c r="AF3165" i="1"/>
  <c r="M3165" i="1"/>
  <c r="N3165" i="1"/>
  <c r="Q3165" i="1"/>
  <c r="AF3177" i="1"/>
  <c r="M3177" i="1"/>
  <c r="N3177" i="1"/>
  <c r="Q3177" i="1"/>
  <c r="M3209" i="1"/>
  <c r="N3209" i="1"/>
  <c r="Q3209" i="1"/>
  <c r="AF3209" i="1"/>
  <c r="AE3229" i="1"/>
  <c r="AH3229" i="1"/>
  <c r="AI3229" i="1"/>
  <c r="AF3229" i="1"/>
  <c r="M3229" i="1"/>
  <c r="N3229" i="1"/>
  <c r="Q3229" i="1"/>
  <c r="M3297" i="1"/>
  <c r="N3297" i="1"/>
  <c r="Q3297" i="1"/>
  <c r="AF3297" i="1"/>
  <c r="AF3337" i="1"/>
  <c r="M3337" i="1"/>
  <c r="N3337" i="1"/>
  <c r="Q3337" i="1"/>
  <c r="AF3453" i="1"/>
  <c r="M3453" i="1"/>
  <c r="N3453" i="1"/>
  <c r="Q3453" i="1"/>
  <c r="AE3453" i="1"/>
  <c r="AH3453" i="1"/>
  <c r="AI3453" i="1"/>
  <c r="AE1698" i="1"/>
  <c r="AH1698" i="1"/>
  <c r="AI1698" i="1"/>
  <c r="AF1698" i="1"/>
  <c r="M1698" i="1"/>
  <c r="N1698" i="1"/>
  <c r="Q1698" i="1"/>
  <c r="M1718" i="1"/>
  <c r="N1718" i="1"/>
  <c r="Q1718" i="1"/>
  <c r="AF1718" i="1"/>
  <c r="AF1794" i="1"/>
  <c r="AE1794" i="1"/>
  <c r="AH1794" i="1"/>
  <c r="AI1794" i="1"/>
  <c r="M1794" i="1"/>
  <c r="N1794" i="1"/>
  <c r="Q1794" i="1"/>
  <c r="M1806" i="1"/>
  <c r="N1806" i="1"/>
  <c r="Q1806" i="1"/>
  <c r="AF1806" i="1"/>
  <c r="M1890" i="1"/>
  <c r="N1890" i="1"/>
  <c r="Q1890" i="1"/>
  <c r="AE1890" i="1"/>
  <c r="AH1890" i="1"/>
  <c r="AI1890" i="1"/>
  <c r="AF1890" i="1"/>
  <c r="M1902" i="1"/>
  <c r="N1902" i="1"/>
  <c r="Q1902" i="1"/>
  <c r="AF1902" i="1"/>
  <c r="M1974" i="1"/>
  <c r="N1974" i="1"/>
  <c r="Q1974" i="1"/>
  <c r="AF1974" i="1"/>
  <c r="M2014" i="1"/>
  <c r="N2014" i="1"/>
  <c r="Q2014" i="1"/>
  <c r="AF2014" i="1"/>
  <c r="M2074" i="1"/>
  <c r="N2074" i="1"/>
  <c r="Q2074" i="1"/>
  <c r="AE2074" i="1"/>
  <c r="AH2074" i="1"/>
  <c r="AI2074" i="1"/>
  <c r="AF2086" i="1"/>
  <c r="M2086" i="1"/>
  <c r="N2086" i="1"/>
  <c r="Q2086" i="1"/>
  <c r="AE2146" i="1"/>
  <c r="AH2146" i="1"/>
  <c r="AI2146" i="1"/>
  <c r="AF2146" i="1"/>
  <c r="M2146" i="1"/>
  <c r="N2146" i="1"/>
  <c r="Q2146" i="1"/>
  <c r="M2158" i="1"/>
  <c r="N2158" i="1"/>
  <c r="Q2158" i="1"/>
  <c r="AF2158" i="1"/>
  <c r="AF2210" i="1"/>
  <c r="AE2210" i="1"/>
  <c r="AH2210" i="1"/>
  <c r="AI2210" i="1"/>
  <c r="M2210" i="1"/>
  <c r="N2210" i="1"/>
  <c r="Q2210" i="1"/>
  <c r="M2250" i="1"/>
  <c r="N2250" i="1"/>
  <c r="Q2250" i="1"/>
  <c r="AE2250" i="1"/>
  <c r="AH2250" i="1"/>
  <c r="AI2250" i="1"/>
  <c r="AF2302" i="1"/>
  <c r="M2302" i="1"/>
  <c r="N2302" i="1"/>
  <c r="Q2302" i="1"/>
  <c r="M2322" i="1"/>
  <c r="N2322" i="1"/>
  <c r="Q2322" i="1"/>
  <c r="AE2322" i="1"/>
  <c r="AH2322" i="1"/>
  <c r="AI2322" i="1"/>
  <c r="AF2322" i="1"/>
  <c r="AE2362" i="1"/>
  <c r="AH2362" i="1"/>
  <c r="AI2362" i="1"/>
  <c r="M2362" i="1"/>
  <c r="N2362" i="1"/>
  <c r="Q2362" i="1"/>
  <c r="AF2362" i="1"/>
  <c r="M2374" i="1"/>
  <c r="N2374" i="1"/>
  <c r="Q2374" i="1"/>
  <c r="AF2374" i="1"/>
  <c r="M2438" i="1"/>
  <c r="N2438" i="1"/>
  <c r="Q2438" i="1"/>
  <c r="AF2438" i="1"/>
  <c r="AE2458" i="1"/>
  <c r="AH2458" i="1"/>
  <c r="AI2458" i="1"/>
  <c r="AF2458" i="1"/>
  <c r="M2458" i="1"/>
  <c r="N2458" i="1"/>
  <c r="Q2458" i="1"/>
  <c r="M2470" i="1"/>
  <c r="N2470" i="1"/>
  <c r="Q2470" i="1"/>
  <c r="AF2470" i="1"/>
  <c r="AE3549" i="1"/>
  <c r="AH3549" i="1"/>
  <c r="AI3549" i="1"/>
  <c r="AF3549" i="1"/>
  <c r="M3549" i="1"/>
  <c r="N3549" i="1"/>
  <c r="Q3549" i="1"/>
  <c r="AF3561" i="1"/>
  <c r="M3561" i="1"/>
  <c r="N3561" i="1"/>
  <c r="Q3561" i="1"/>
  <c r="M3581" i="1"/>
  <c r="N3581" i="1"/>
  <c r="Q3581" i="1"/>
  <c r="AF3581" i="1"/>
  <c r="AE3581" i="1"/>
  <c r="AH3581" i="1"/>
  <c r="AI3581" i="1"/>
  <c r="AF3593" i="1"/>
  <c r="M3593" i="1"/>
  <c r="N3593" i="1"/>
  <c r="Q3593" i="1"/>
  <c r="M3625" i="1"/>
  <c r="N3625" i="1"/>
  <c r="Q3625" i="1"/>
  <c r="AF3625" i="1"/>
  <c r="AF3657" i="1"/>
  <c r="M3657" i="1"/>
  <c r="N3657" i="1"/>
  <c r="Q3657" i="1"/>
  <c r="AF3685" i="1"/>
  <c r="AE3685" i="1"/>
  <c r="AH3685" i="1"/>
  <c r="AI3685" i="1"/>
  <c r="M3685" i="1"/>
  <c r="N3685" i="1"/>
  <c r="Q3685" i="1"/>
  <c r="AE3741" i="1"/>
  <c r="AH3741" i="1"/>
  <c r="AI3741" i="1"/>
  <c r="M3741" i="1"/>
  <c r="N3741" i="1"/>
  <c r="Q3741" i="1"/>
  <c r="AF3741" i="1"/>
  <c r="AE3781" i="1"/>
  <c r="AH3781" i="1"/>
  <c r="AI3781" i="1"/>
  <c r="M3781" i="1"/>
  <c r="N3781" i="1"/>
  <c r="Q3781" i="1"/>
  <c r="AF3793" i="1"/>
  <c r="M3793" i="1"/>
  <c r="N3793" i="1"/>
  <c r="Q3793" i="1"/>
  <c r="M3825" i="1"/>
  <c r="N3825" i="1"/>
  <c r="Q3825" i="1"/>
  <c r="AF3825" i="1"/>
  <c r="M3857" i="1"/>
  <c r="N3857" i="1"/>
  <c r="Q3857" i="1"/>
  <c r="AF3857" i="1"/>
  <c r="M3877" i="1"/>
  <c r="N3877" i="1"/>
  <c r="Q3877" i="1"/>
  <c r="AE3877" i="1"/>
  <c r="AH3877" i="1"/>
  <c r="AI3877" i="1"/>
  <c r="AF3889" i="1"/>
  <c r="M3889" i="1"/>
  <c r="N3889" i="1"/>
  <c r="Q3889" i="1"/>
  <c r="AF3917" i="1"/>
  <c r="M3917" i="1"/>
  <c r="N3917" i="1"/>
  <c r="Q3917" i="1"/>
  <c r="AE3917" i="1"/>
  <c r="AH3917" i="1"/>
  <c r="AI3917" i="1"/>
  <c r="AF3937" i="1"/>
  <c r="M3937" i="1"/>
  <c r="N3937" i="1"/>
  <c r="Q3937" i="1"/>
  <c r="AF3965" i="1"/>
  <c r="M3965" i="1"/>
  <c r="N3965" i="1"/>
  <c r="Q3965" i="1"/>
  <c r="AE3965" i="1"/>
  <c r="AH3965" i="1"/>
  <c r="AI3965" i="1"/>
  <c r="M3977" i="1"/>
  <c r="N3977" i="1"/>
  <c r="Q3977" i="1"/>
  <c r="AF3977" i="1"/>
  <c r="AF4025" i="1"/>
  <c r="M4025" i="1"/>
  <c r="N4025" i="1"/>
  <c r="Q4025" i="1"/>
  <c r="AF4057" i="1"/>
  <c r="M4057" i="1"/>
  <c r="N4057" i="1"/>
  <c r="Q4057" i="1"/>
  <c r="M4085" i="1"/>
  <c r="N4085" i="1"/>
  <c r="Q4085" i="1"/>
  <c r="AF4085" i="1"/>
  <c r="AE4085" i="1"/>
  <c r="AH4085" i="1"/>
  <c r="AI4085" i="1"/>
  <c r="AE4165" i="1"/>
  <c r="AH4165" i="1"/>
  <c r="AI4165" i="1"/>
  <c r="AF4165" i="1"/>
  <c r="M4165" i="1"/>
  <c r="N4165" i="1"/>
  <c r="Q4165" i="1"/>
  <c r="AF4177" i="1"/>
  <c r="M4177" i="1"/>
  <c r="N4177" i="1"/>
  <c r="Q4177" i="1"/>
  <c r="AE4197" i="1"/>
  <c r="AH4197" i="1"/>
  <c r="AI4197" i="1"/>
  <c r="AF4197" i="1"/>
  <c r="M4197" i="1"/>
  <c r="N4197" i="1"/>
  <c r="Q4197" i="1"/>
  <c r="M4209" i="1"/>
  <c r="N4209" i="1"/>
  <c r="Q4209" i="1"/>
  <c r="AF4209" i="1"/>
  <c r="AF4229" i="1"/>
  <c r="M4229" i="1"/>
  <c r="N4229" i="1"/>
  <c r="Q4229" i="1"/>
  <c r="AE4229" i="1"/>
  <c r="AH4229" i="1"/>
  <c r="AI4229" i="1"/>
  <c r="AE2498" i="1"/>
  <c r="AH2498" i="1"/>
  <c r="AI2498" i="1"/>
  <c r="M2498" i="1"/>
  <c r="N2498" i="1"/>
  <c r="Q2498" i="1"/>
  <c r="AF2498" i="1"/>
  <c r="M2510" i="1"/>
  <c r="N2510" i="1"/>
  <c r="Q2510" i="1"/>
  <c r="AF2510" i="1"/>
  <c r="AE2530" i="1"/>
  <c r="AH2530" i="1"/>
  <c r="AI2530" i="1"/>
  <c r="M2530" i="1"/>
  <c r="N2530" i="1"/>
  <c r="Q2530" i="1"/>
  <c r="AF2530" i="1"/>
  <c r="AF2542" i="1"/>
  <c r="M2542" i="1"/>
  <c r="N2542" i="1"/>
  <c r="Q2542" i="1"/>
  <c r="AE2562" i="1"/>
  <c r="AH2562" i="1"/>
  <c r="AI2562" i="1"/>
  <c r="M2562" i="1"/>
  <c r="N2562" i="1"/>
  <c r="Q2562" i="1"/>
  <c r="AF2574" i="1"/>
  <c r="M2574" i="1"/>
  <c r="N2574" i="1"/>
  <c r="Q2574" i="1"/>
  <c r="AE2626" i="1"/>
  <c r="AH2626" i="1"/>
  <c r="AI2626" i="1"/>
  <c r="M2626" i="1"/>
  <c r="N2626" i="1"/>
  <c r="Q2626" i="1"/>
  <c r="AF2658" i="1"/>
  <c r="AE2658" i="1"/>
  <c r="AH2658" i="1"/>
  <c r="AI2658" i="1"/>
  <c r="M2658" i="1"/>
  <c r="N2658" i="1"/>
  <c r="Q2658" i="1"/>
  <c r="M2670" i="1"/>
  <c r="N2670" i="1"/>
  <c r="Q2670" i="1"/>
  <c r="AF2670" i="1"/>
  <c r="M2690" i="1"/>
  <c r="N2690" i="1"/>
  <c r="Q2690" i="1"/>
  <c r="AE2690" i="1"/>
  <c r="AH2690" i="1"/>
  <c r="AI2690" i="1"/>
  <c r="AF2722" i="1"/>
  <c r="M2722" i="1"/>
  <c r="N2722" i="1"/>
  <c r="Q2722" i="1"/>
  <c r="AE2722" i="1"/>
  <c r="AH2722" i="1"/>
  <c r="AI2722" i="1"/>
  <c r="M2734" i="1"/>
  <c r="N2734" i="1"/>
  <c r="Q2734" i="1"/>
  <c r="AF2734" i="1"/>
  <c r="AF2774" i="1"/>
  <c r="M2774" i="1"/>
  <c r="N2774" i="1"/>
  <c r="Q2774" i="1"/>
  <c r="AF2794" i="1"/>
  <c r="AE2794" i="1"/>
  <c r="AH2794" i="1"/>
  <c r="AI2794" i="1"/>
  <c r="M2794" i="1"/>
  <c r="N2794" i="1"/>
  <c r="Q2794" i="1"/>
  <c r="M2806" i="1"/>
  <c r="N2806" i="1"/>
  <c r="Q2806" i="1"/>
  <c r="AF2806" i="1"/>
  <c r="AF2858" i="1"/>
  <c r="AE2858" i="1"/>
  <c r="AH2858" i="1"/>
  <c r="AI2858" i="1"/>
  <c r="M2858" i="1"/>
  <c r="N2858" i="1"/>
  <c r="Q2858" i="1"/>
  <c r="AE2866" i="1"/>
  <c r="AH2866" i="1"/>
  <c r="AI2866" i="1"/>
  <c r="M2866" i="1"/>
  <c r="N2866" i="1"/>
  <c r="Q2866" i="1"/>
  <c r="AF2878" i="1"/>
  <c r="M2878" i="1"/>
  <c r="N2878" i="1"/>
  <c r="Q2878" i="1"/>
  <c r="M2898" i="1"/>
  <c r="N2898" i="1"/>
  <c r="Q2898" i="1"/>
  <c r="AE2898" i="1"/>
  <c r="AH2898" i="1"/>
  <c r="AI2898" i="1"/>
  <c r="M2958" i="1"/>
  <c r="N2958" i="1"/>
  <c r="Q2958" i="1"/>
  <c r="AF2958" i="1"/>
  <c r="M2966" i="1"/>
  <c r="N2966" i="1"/>
  <c r="Q2966" i="1"/>
  <c r="AF2966" i="1"/>
  <c r="M2998" i="1"/>
  <c r="N2998" i="1"/>
  <c r="Q2998" i="1"/>
  <c r="AF2998" i="1"/>
  <c r="M3070" i="1"/>
  <c r="N3070" i="1"/>
  <c r="Q3070" i="1"/>
  <c r="AF3070" i="1"/>
  <c r="AE3130" i="1"/>
  <c r="AH3130" i="1"/>
  <c r="AI3130" i="1"/>
  <c r="AF3130" i="1"/>
  <c r="M3130" i="1"/>
  <c r="N3130" i="1"/>
  <c r="Q3130" i="1"/>
  <c r="M3174" i="1"/>
  <c r="N3174" i="1"/>
  <c r="Q3174" i="1"/>
  <c r="AF3174" i="1"/>
  <c r="AE3194" i="1"/>
  <c r="AH3194" i="1"/>
  <c r="AI3194" i="1"/>
  <c r="M3194" i="1"/>
  <c r="N3194" i="1"/>
  <c r="Q3194" i="1"/>
  <c r="AF3214" i="1"/>
  <c r="M3214" i="1"/>
  <c r="N3214" i="1"/>
  <c r="Q3214" i="1"/>
  <c r="AF3234" i="1"/>
  <c r="AE3234" i="1"/>
  <c r="AH3234" i="1"/>
  <c r="AI3234" i="1"/>
  <c r="M3234" i="1"/>
  <c r="N3234" i="1"/>
  <c r="Q3234" i="1"/>
  <c r="M3246" i="1"/>
  <c r="N3246" i="1"/>
  <c r="Q3246" i="1"/>
  <c r="AF3246" i="1"/>
  <c r="AF3286" i="1"/>
  <c r="M3286" i="1"/>
  <c r="N3286" i="1"/>
  <c r="Q3286" i="1"/>
  <c r="AE3306" i="1"/>
  <c r="AH3306" i="1"/>
  <c r="AI3306" i="1"/>
  <c r="M3306" i="1"/>
  <c r="N3306" i="1"/>
  <c r="Q3306" i="1"/>
  <c r="AF1636" i="1"/>
  <c r="M1636" i="1"/>
  <c r="N1636" i="1"/>
  <c r="Q1636" i="1"/>
  <c r="M1656" i="1"/>
  <c r="N1656" i="1"/>
  <c r="Q1656" i="1"/>
  <c r="AE1656" i="1"/>
  <c r="AH1656" i="1"/>
  <c r="AI1656" i="1"/>
  <c r="AF1656" i="1"/>
  <c r="AE1688" i="1"/>
  <c r="AH1688" i="1"/>
  <c r="AI1688" i="1"/>
  <c r="AF1688" i="1"/>
  <c r="M1688" i="1"/>
  <c r="N1688" i="1"/>
  <c r="Q1688" i="1"/>
  <c r="M1708" i="1"/>
  <c r="N1708" i="1"/>
  <c r="Q1708" i="1"/>
  <c r="AF1708" i="1"/>
  <c r="AF1740" i="1"/>
  <c r="M1740" i="1"/>
  <c r="N1740" i="1"/>
  <c r="Q1740" i="1"/>
  <c r="M1768" i="1"/>
  <c r="N1768" i="1"/>
  <c r="Q1768" i="1"/>
  <c r="AF1768" i="1"/>
  <c r="AE1768" i="1"/>
  <c r="AH1768" i="1"/>
  <c r="AI1768" i="1"/>
  <c r="AF1780" i="1"/>
  <c r="M1780" i="1"/>
  <c r="N1780" i="1"/>
  <c r="Q1780" i="1"/>
  <c r="AF1800" i="1"/>
  <c r="AE1800" i="1"/>
  <c r="AH1800" i="1"/>
  <c r="AI1800" i="1"/>
  <c r="M1800" i="1"/>
  <c r="N1800" i="1"/>
  <c r="Q1800" i="1"/>
  <c r="M1840" i="1"/>
  <c r="N1840" i="1"/>
  <c r="Q1840" i="1"/>
  <c r="AF1840" i="1"/>
  <c r="AE1840" i="1"/>
  <c r="AH1840" i="1"/>
  <c r="AI1840" i="1"/>
  <c r="M1956" i="1"/>
  <c r="N1956" i="1"/>
  <c r="Q1956" i="1"/>
  <c r="AF1956" i="1"/>
  <c r="AF2028" i="1"/>
  <c r="M2028" i="1"/>
  <c r="N2028" i="1"/>
  <c r="Q2028" i="1"/>
  <c r="M2056" i="1"/>
  <c r="N2056" i="1"/>
  <c r="Q2056" i="1"/>
  <c r="AE2056" i="1"/>
  <c r="AH2056" i="1"/>
  <c r="AI2056" i="1"/>
  <c r="AF2056" i="1"/>
  <c r="M2204" i="1"/>
  <c r="N2204" i="1"/>
  <c r="Q2204" i="1"/>
  <c r="AF2204" i="1"/>
  <c r="AF2236" i="1"/>
  <c r="M2236" i="1"/>
  <c r="N2236" i="1"/>
  <c r="Q2236" i="1"/>
  <c r="AF2384" i="1"/>
  <c r="AE2384" i="1"/>
  <c r="AH2384" i="1"/>
  <c r="AI2384" i="1"/>
  <c r="M2384" i="1"/>
  <c r="N2384" i="1"/>
  <c r="Q2384" i="1"/>
  <c r="M2396" i="1"/>
  <c r="N2396" i="1"/>
  <c r="Q2396" i="1"/>
  <c r="AF2396" i="1"/>
  <c r="M2428" i="1"/>
  <c r="N2428" i="1"/>
  <c r="Q2428" i="1"/>
  <c r="AF2428" i="1"/>
  <c r="M3330" i="1"/>
  <c r="N3330" i="1"/>
  <c r="Q3330" i="1"/>
  <c r="AE3330" i="1"/>
  <c r="AH3330" i="1"/>
  <c r="AI3330" i="1"/>
  <c r="M3362" i="1"/>
  <c r="N3362" i="1"/>
  <c r="Q3362" i="1"/>
  <c r="AE3362" i="1"/>
  <c r="AH3362" i="1"/>
  <c r="AI3362" i="1"/>
  <c r="AE3394" i="1"/>
  <c r="AH3394" i="1"/>
  <c r="AI3394" i="1"/>
  <c r="AF3394" i="1"/>
  <c r="M3394" i="1"/>
  <c r="N3394" i="1"/>
  <c r="Q3394" i="1"/>
  <c r="AF3438" i="1"/>
  <c r="M3438" i="1"/>
  <c r="N3438" i="1"/>
  <c r="Q3438" i="1"/>
  <c r="AE3506" i="1"/>
  <c r="AH3506" i="1"/>
  <c r="AI3506" i="1"/>
  <c r="AF3506" i="1"/>
  <c r="M3506" i="1"/>
  <c r="N3506" i="1"/>
  <c r="Q3506" i="1"/>
  <c r="AF3558" i="1"/>
  <c r="M3558" i="1"/>
  <c r="N3558" i="1"/>
  <c r="Q3558" i="1"/>
  <c r="AE3650" i="1"/>
  <c r="AH3650" i="1"/>
  <c r="AI3650" i="1"/>
  <c r="AF3650" i="1"/>
  <c r="M3650" i="1"/>
  <c r="N3650" i="1"/>
  <c r="Q3650" i="1"/>
  <c r="AE3674" i="1"/>
  <c r="AH3674" i="1"/>
  <c r="AI3674" i="1"/>
  <c r="M3674" i="1"/>
  <c r="N3674" i="1"/>
  <c r="Q3674" i="1"/>
  <c r="AF3674" i="1"/>
  <c r="AF3686" i="1"/>
  <c r="M3686" i="1"/>
  <c r="N3686" i="1"/>
  <c r="Q3686" i="1"/>
  <c r="AF3702" i="1"/>
  <c r="M3702" i="1"/>
  <c r="N3702" i="1"/>
  <c r="Q3702" i="1"/>
  <c r="AE3730" i="1"/>
  <c r="AH3730" i="1"/>
  <c r="AI3730" i="1"/>
  <c r="M3730" i="1"/>
  <c r="N3730" i="1"/>
  <c r="Q3730" i="1"/>
  <c r="AF3730" i="1"/>
  <c r="AF3742" i="1"/>
  <c r="M3742" i="1"/>
  <c r="N3742" i="1"/>
  <c r="Q3742" i="1"/>
  <c r="AE3810" i="1"/>
  <c r="AH3810" i="1"/>
  <c r="AI3810" i="1"/>
  <c r="M3810" i="1"/>
  <c r="N3810" i="1"/>
  <c r="Q3810" i="1"/>
  <c r="AF3822" i="1"/>
  <c r="M3822" i="1"/>
  <c r="N3822" i="1"/>
  <c r="Q3822" i="1"/>
  <c r="M3882" i="1"/>
  <c r="N3882" i="1"/>
  <c r="Q3882" i="1"/>
  <c r="AE3882" i="1"/>
  <c r="AH3882" i="1"/>
  <c r="AI3882" i="1"/>
  <c r="AF3882" i="1"/>
  <c r="AF3890" i="1"/>
  <c r="AE3890" i="1"/>
  <c r="AH3890" i="1"/>
  <c r="AI3890" i="1"/>
  <c r="M3890" i="1"/>
  <c r="N3890" i="1"/>
  <c r="Q3890" i="1"/>
  <c r="M3938" i="1"/>
  <c r="N3938" i="1"/>
  <c r="Q3938" i="1"/>
  <c r="AE3938" i="1"/>
  <c r="AH3938" i="1"/>
  <c r="AI3938" i="1"/>
  <c r="AE3946" i="1"/>
  <c r="AH3946" i="1"/>
  <c r="AI3946" i="1"/>
  <c r="M3946" i="1"/>
  <c r="N3946" i="1"/>
  <c r="Q3946" i="1"/>
  <c r="AE3954" i="1"/>
  <c r="AH3954" i="1"/>
  <c r="AI3954" i="1"/>
  <c r="AF3954" i="1"/>
  <c r="M3954" i="1"/>
  <c r="N3954" i="1"/>
  <c r="Q3954" i="1"/>
  <c r="AE3962" i="1"/>
  <c r="AH3962" i="1"/>
  <c r="AI3962" i="1"/>
  <c r="M3962" i="1"/>
  <c r="N3962" i="1"/>
  <c r="Q3962" i="1"/>
  <c r="M3994" i="1"/>
  <c r="N3994" i="1"/>
  <c r="Q3994" i="1"/>
  <c r="AE3994" i="1"/>
  <c r="AH3994" i="1"/>
  <c r="AI3994" i="1"/>
  <c r="AE4026" i="1"/>
  <c r="AH4026" i="1"/>
  <c r="AI4026" i="1"/>
  <c r="M4026" i="1"/>
  <c r="N4026" i="1"/>
  <c r="Q4026" i="1"/>
  <c r="M404" i="1"/>
  <c r="N404" i="1"/>
  <c r="Q404" i="1"/>
  <c r="M1134" i="1"/>
  <c r="N1134" i="1"/>
  <c r="Q1134" i="1"/>
  <c r="AF2460" i="1"/>
  <c r="M2460" i="1"/>
  <c r="N2460" i="1"/>
  <c r="Q2460" i="1"/>
  <c r="AF2480" i="1"/>
  <c r="AE2480" i="1"/>
  <c r="AH2480" i="1"/>
  <c r="AI2480" i="1"/>
  <c r="M2480" i="1"/>
  <c r="N2480" i="1"/>
  <c r="Q2480" i="1"/>
  <c r="M2524" i="1"/>
  <c r="N2524" i="1"/>
  <c r="Q2524" i="1"/>
  <c r="AF2524" i="1"/>
  <c r="AF2544" i="1"/>
  <c r="M2544" i="1"/>
  <c r="N2544" i="1"/>
  <c r="Q2544" i="1"/>
  <c r="AE2544" i="1"/>
  <c r="AH2544" i="1"/>
  <c r="AI2544" i="1"/>
  <c r="AF2556" i="1"/>
  <c r="M2556" i="1"/>
  <c r="N2556" i="1"/>
  <c r="Q2556" i="1"/>
  <c r="M2608" i="1"/>
  <c r="N2608" i="1"/>
  <c r="Q2608" i="1"/>
  <c r="AF2608" i="1"/>
  <c r="AE2608" i="1"/>
  <c r="AH2608" i="1"/>
  <c r="AI2608" i="1"/>
  <c r="M2620" i="1"/>
  <c r="N2620" i="1"/>
  <c r="Q2620" i="1"/>
  <c r="AF2620" i="1"/>
  <c r="AE2640" i="1"/>
  <c r="AH2640" i="1"/>
  <c r="AI2640" i="1"/>
  <c r="M2640" i="1"/>
  <c r="N2640" i="1"/>
  <c r="Q2640" i="1"/>
  <c r="AF2640" i="1"/>
  <c r="AF2652" i="1"/>
  <c r="M2652" i="1"/>
  <c r="N2652" i="1"/>
  <c r="Q2652" i="1"/>
  <c r="AE2672" i="1"/>
  <c r="AH2672" i="1"/>
  <c r="AI2672" i="1"/>
  <c r="AF2672" i="1"/>
  <c r="M2672" i="1"/>
  <c r="N2672" i="1"/>
  <c r="Q2672" i="1"/>
  <c r="AF2716" i="1"/>
  <c r="M2716" i="1"/>
  <c r="N2716" i="1"/>
  <c r="Q2716" i="1"/>
  <c r="AF2736" i="1"/>
  <c r="AE2736" i="1"/>
  <c r="AH2736" i="1"/>
  <c r="AI2736" i="1"/>
  <c r="M2736" i="1"/>
  <c r="N2736" i="1"/>
  <c r="Q2736" i="1"/>
  <c r="M2748" i="1"/>
  <c r="N2748" i="1"/>
  <c r="Q2748" i="1"/>
  <c r="AF2748" i="1"/>
  <c r="AF2800" i="1"/>
  <c r="AE2800" i="1"/>
  <c r="AH2800" i="1"/>
  <c r="AI2800" i="1"/>
  <c r="M2800" i="1"/>
  <c r="N2800" i="1"/>
  <c r="Q2800" i="1"/>
  <c r="AF2812" i="1"/>
  <c r="M2812" i="1"/>
  <c r="N2812" i="1"/>
  <c r="Q2812" i="1"/>
  <c r="M2832" i="1"/>
  <c r="N2832" i="1"/>
  <c r="Q2832" i="1"/>
  <c r="AF2832" i="1"/>
  <c r="AE2832" i="1"/>
  <c r="AH2832" i="1"/>
  <c r="AI2832" i="1"/>
  <c r="AF2844" i="1"/>
  <c r="M2844" i="1"/>
  <c r="N2844" i="1"/>
  <c r="Q2844" i="1"/>
  <c r="AF2876" i="1"/>
  <c r="M2876" i="1"/>
  <c r="N2876" i="1"/>
  <c r="Q2876" i="1"/>
  <c r="M2896" i="1"/>
  <c r="N2896" i="1"/>
  <c r="Q2896" i="1"/>
  <c r="AE2896" i="1"/>
  <c r="AH2896" i="1"/>
  <c r="AI2896" i="1"/>
  <c r="AF2896" i="1"/>
  <c r="AF2928" i="1"/>
  <c r="M2928" i="1"/>
  <c r="N2928" i="1"/>
  <c r="Q2928" i="1"/>
  <c r="AE2928" i="1"/>
  <c r="AH2928" i="1"/>
  <c r="AI2928" i="1"/>
  <c r="AF2960" i="1"/>
  <c r="AE2960" i="1"/>
  <c r="AH2960" i="1"/>
  <c r="AI2960" i="1"/>
  <c r="M2960" i="1"/>
  <c r="N2960" i="1"/>
  <c r="Q2960" i="1"/>
  <c r="M3004" i="1"/>
  <c r="N3004" i="1"/>
  <c r="Q3004" i="1"/>
  <c r="AF3004" i="1"/>
  <c r="AE3024" i="1"/>
  <c r="AH3024" i="1"/>
  <c r="AI3024" i="1"/>
  <c r="AF3024" i="1"/>
  <c r="M3024" i="1"/>
  <c r="N3024" i="1"/>
  <c r="Q3024" i="1"/>
  <c r="AE3056" i="1"/>
  <c r="AH3056" i="1"/>
  <c r="AI3056" i="1"/>
  <c r="AF3056" i="1"/>
  <c r="M3056" i="1"/>
  <c r="N3056" i="1"/>
  <c r="Q3056" i="1"/>
  <c r="AF3152" i="1"/>
  <c r="AE3152" i="1"/>
  <c r="AH3152" i="1"/>
  <c r="AI3152" i="1"/>
  <c r="M3152" i="1"/>
  <c r="N3152" i="1"/>
  <c r="Q3152" i="1"/>
  <c r="AF3164" i="1"/>
  <c r="M3164" i="1"/>
  <c r="N3164" i="1"/>
  <c r="Q3164" i="1"/>
  <c r="AE3184" i="1"/>
  <c r="AH3184" i="1"/>
  <c r="AI3184" i="1"/>
  <c r="AF3184" i="1"/>
  <c r="M3184" i="1"/>
  <c r="N3184" i="1"/>
  <c r="Q3184" i="1"/>
  <c r="AF3196" i="1"/>
  <c r="M3196" i="1"/>
  <c r="N3196" i="1"/>
  <c r="Q3196" i="1"/>
  <c r="M3216" i="1"/>
  <c r="N3216" i="1"/>
  <c r="Q3216" i="1"/>
  <c r="AE3216" i="1"/>
  <c r="AH3216" i="1"/>
  <c r="AI3216" i="1"/>
  <c r="AF3216" i="1"/>
  <c r="AE3248" i="1"/>
  <c r="AH3248" i="1"/>
  <c r="AI3248" i="1"/>
  <c r="AF3248" i="1"/>
  <c r="M3248" i="1"/>
  <c r="N3248" i="1"/>
  <c r="Q3248" i="1"/>
  <c r="AF3280" i="1"/>
  <c r="AE3280" i="1"/>
  <c r="AH3280" i="1"/>
  <c r="AI3280" i="1"/>
  <c r="M3280" i="1"/>
  <c r="N3280" i="1"/>
  <c r="Q3280" i="1"/>
  <c r="AE3312" i="1"/>
  <c r="AH3312" i="1"/>
  <c r="AI3312" i="1"/>
  <c r="AF3312" i="1"/>
  <c r="M3312" i="1"/>
  <c r="N3312" i="1"/>
  <c r="Q3312" i="1"/>
  <c r="AF3324" i="1"/>
  <c r="M3324" i="1"/>
  <c r="N3324" i="1"/>
  <c r="Q3324" i="1"/>
  <c r="AE3344" i="1"/>
  <c r="AH3344" i="1"/>
  <c r="AI3344" i="1"/>
  <c r="M3344" i="1"/>
  <c r="N3344" i="1"/>
  <c r="Q3344" i="1"/>
  <c r="AF3344" i="1"/>
  <c r="AE3456" i="1"/>
  <c r="AH3456" i="1"/>
  <c r="AI3456" i="1"/>
  <c r="M3456" i="1"/>
  <c r="N3456" i="1"/>
  <c r="Q3456" i="1"/>
  <c r="AF3456" i="1"/>
  <c r="M3520" i="1"/>
  <c r="N3520" i="1"/>
  <c r="Q3520" i="1"/>
  <c r="AE3520" i="1"/>
  <c r="AH3520" i="1"/>
  <c r="AI3520" i="1"/>
  <c r="AF3520" i="1"/>
  <c r="AE3552" i="1"/>
  <c r="AH3552" i="1"/>
  <c r="AI3552" i="1"/>
  <c r="AF3552" i="1"/>
  <c r="M3552" i="1"/>
  <c r="N3552" i="1"/>
  <c r="Q3552" i="1"/>
  <c r="M3592" i="1"/>
  <c r="N3592" i="1"/>
  <c r="Q3592" i="1"/>
  <c r="AF3592" i="1"/>
  <c r="AE3592" i="1"/>
  <c r="AH3592" i="1"/>
  <c r="AI3592" i="1"/>
  <c r="AF3604" i="1"/>
  <c r="M3604" i="1"/>
  <c r="N3604" i="1"/>
  <c r="Q3604" i="1"/>
  <c r="AF3636" i="1"/>
  <c r="M3636" i="1"/>
  <c r="N3636" i="1"/>
  <c r="Q3636" i="1"/>
  <c r="AF3656" i="1"/>
  <c r="M3656" i="1"/>
  <c r="N3656" i="1"/>
  <c r="Q3656" i="1"/>
  <c r="AE3656" i="1"/>
  <c r="AH3656" i="1"/>
  <c r="AI3656" i="1"/>
  <c r="M3704" i="1"/>
  <c r="N3704" i="1"/>
  <c r="Q3704" i="1"/>
  <c r="AF3704" i="1"/>
  <c r="AE3704" i="1"/>
  <c r="AH3704" i="1"/>
  <c r="AI3704" i="1"/>
  <c r="M3716" i="1"/>
  <c r="N3716" i="1"/>
  <c r="Q3716" i="1"/>
  <c r="AF3716" i="1"/>
  <c r="M3736" i="1"/>
  <c r="N3736" i="1"/>
  <c r="Q3736" i="1"/>
  <c r="AF3736" i="1"/>
  <c r="AE3736" i="1"/>
  <c r="AH3736" i="1"/>
  <c r="AI3736" i="1"/>
  <c r="M3756" i="1"/>
  <c r="N3756" i="1"/>
  <c r="Q3756" i="1"/>
  <c r="AF3756" i="1"/>
  <c r="M3784" i="1"/>
  <c r="N3784" i="1"/>
  <c r="Q3784" i="1"/>
  <c r="AE3784" i="1"/>
  <c r="AH3784" i="1"/>
  <c r="AI3784" i="1"/>
  <c r="AF3784" i="1"/>
  <c r="AF3816" i="1"/>
  <c r="AE3816" i="1"/>
  <c r="AH3816" i="1"/>
  <c r="AI3816" i="1"/>
  <c r="M3816" i="1"/>
  <c r="N3816" i="1"/>
  <c r="Q3816" i="1"/>
  <c r="AF3828" i="1"/>
  <c r="M3828" i="1"/>
  <c r="N3828" i="1"/>
  <c r="Q3828" i="1"/>
  <c r="M3860" i="1"/>
  <c r="N3860" i="1"/>
  <c r="Q3860" i="1"/>
  <c r="AF3860" i="1"/>
  <c r="AF3880" i="1"/>
  <c r="M3880" i="1"/>
  <c r="N3880" i="1"/>
  <c r="Q3880" i="1"/>
  <c r="AE3880" i="1"/>
  <c r="AH3880" i="1"/>
  <c r="AI3880" i="1"/>
  <c r="AF3924" i="1"/>
  <c r="M3924" i="1"/>
  <c r="N3924" i="1"/>
  <c r="Q3924" i="1"/>
  <c r="AE3944" i="1"/>
  <c r="AH3944" i="1"/>
  <c r="AI3944" i="1"/>
  <c r="AF3944" i="1"/>
  <c r="M3944" i="1"/>
  <c r="N3944" i="1"/>
  <c r="Q3944" i="1"/>
  <c r="AE3976" i="1"/>
  <c r="AH3976" i="1"/>
  <c r="AI3976" i="1"/>
  <c r="AF3976" i="1"/>
  <c r="M3976" i="1"/>
  <c r="N3976" i="1"/>
  <c r="Q3976" i="1"/>
  <c r="AF3988" i="1"/>
  <c r="M3988" i="1"/>
  <c r="N3988" i="1"/>
  <c r="Q3988" i="1"/>
  <c r="AE4008" i="1"/>
  <c r="AH4008" i="1"/>
  <c r="AI4008" i="1"/>
  <c r="AF4008" i="1"/>
  <c r="M4008" i="1"/>
  <c r="N4008" i="1"/>
  <c r="Q4008" i="1"/>
  <c r="AF4072" i="1"/>
  <c r="AE4072" i="1"/>
  <c r="AH4072" i="1"/>
  <c r="AI4072" i="1"/>
  <c r="M4072" i="1"/>
  <c r="N4072" i="1"/>
  <c r="Q4072" i="1"/>
  <c r="M4084" i="1"/>
  <c r="N4084" i="1"/>
  <c r="Q4084" i="1"/>
  <c r="AF4084" i="1"/>
  <c r="S541" i="1"/>
  <c r="T541" i="1"/>
  <c r="R541" i="1"/>
  <c r="S3257" i="1"/>
  <c r="T3257" i="1"/>
  <c r="R3257" i="1"/>
  <c r="AF2074" i="1"/>
  <c r="AF3938" i="1"/>
  <c r="AF4112" i="1"/>
  <c r="M4112" i="1"/>
  <c r="N4112" i="1"/>
  <c r="Q4112" i="1"/>
  <c r="AE4112" i="1"/>
  <c r="AH4112" i="1"/>
  <c r="AI4112" i="1"/>
  <c r="AF4176" i="1"/>
  <c r="AE4176" i="1"/>
  <c r="AH4176" i="1"/>
  <c r="AI4176" i="1"/>
  <c r="M4176" i="1"/>
  <c r="N4176" i="1"/>
  <c r="Q4176" i="1"/>
  <c r="AF4188" i="1"/>
  <c r="M4188" i="1"/>
  <c r="N4188" i="1"/>
  <c r="Q4188" i="1"/>
  <c r="AE4208" i="1"/>
  <c r="AH4208" i="1"/>
  <c r="AI4208" i="1"/>
  <c r="M4208" i="1"/>
  <c r="N4208" i="1"/>
  <c r="Q4208" i="1"/>
  <c r="AF4208" i="1"/>
  <c r="AF4240" i="1"/>
  <c r="M4240" i="1"/>
  <c r="N4240" i="1"/>
  <c r="Q4240" i="1"/>
  <c r="AE4240" i="1"/>
  <c r="AH4240" i="1"/>
  <c r="AI4240" i="1"/>
  <c r="M1590" i="1"/>
  <c r="N1590" i="1"/>
  <c r="Q1590" i="1"/>
  <c r="AE4114" i="1"/>
  <c r="AH4114" i="1"/>
  <c r="AI4114" i="1"/>
  <c r="AF4114" i="1"/>
  <c r="M4114" i="1"/>
  <c r="N4114" i="1"/>
  <c r="Q4114" i="1"/>
  <c r="AE4146" i="1"/>
  <c r="AH4146" i="1"/>
  <c r="AI4146" i="1"/>
  <c r="AF4146" i="1"/>
  <c r="M4146" i="1"/>
  <c r="N4146" i="1"/>
  <c r="Q4146" i="1"/>
  <c r="M4178" i="1"/>
  <c r="N4178" i="1"/>
  <c r="Q4178" i="1"/>
  <c r="AF4178" i="1"/>
  <c r="AE4178" i="1"/>
  <c r="AH4178" i="1"/>
  <c r="AI4178" i="1"/>
  <c r="AF4198" i="1"/>
  <c r="M4198" i="1"/>
  <c r="N4198" i="1"/>
  <c r="Q4198" i="1"/>
  <c r="M4218" i="1"/>
  <c r="N4218" i="1"/>
  <c r="Q4218" i="1"/>
  <c r="AF4218" i="1"/>
  <c r="AE4218" i="1"/>
  <c r="AH4218" i="1"/>
  <c r="AI4218" i="1"/>
  <c r="M4226" i="1"/>
  <c r="N4226" i="1"/>
  <c r="Q4226" i="1"/>
  <c r="AE4226" i="1"/>
  <c r="AH4226" i="1"/>
  <c r="AI4226" i="1"/>
  <c r="AF4226" i="1"/>
  <c r="AF2291" i="1"/>
  <c r="M2291" i="1"/>
  <c r="N2291" i="1"/>
  <c r="Q2291" i="1"/>
  <c r="M2311" i="1"/>
  <c r="N2311" i="1"/>
  <c r="Q2311" i="1"/>
  <c r="AF2311" i="1"/>
  <c r="AE2311" i="1"/>
  <c r="AH2311" i="1"/>
  <c r="AI2311" i="1"/>
  <c r="AE2375" i="1"/>
  <c r="AH2375" i="1"/>
  <c r="AI2375" i="1"/>
  <c r="AF2375" i="1"/>
  <c r="M2375" i="1"/>
  <c r="N2375" i="1"/>
  <c r="Q2375" i="1"/>
  <c r="M2439" i="1"/>
  <c r="N2439" i="1"/>
  <c r="Q2439" i="1"/>
  <c r="AE2439" i="1"/>
  <c r="AH2439" i="1"/>
  <c r="AI2439" i="1"/>
  <c r="AF2439" i="1"/>
  <c r="AF2451" i="1"/>
  <c r="M2451" i="1"/>
  <c r="N2451" i="1"/>
  <c r="Q2451" i="1"/>
  <c r="M2483" i="1"/>
  <c r="N2483" i="1"/>
  <c r="Q2483" i="1"/>
  <c r="AF2483" i="1"/>
  <c r="AF2567" i="1"/>
  <c r="M2567" i="1"/>
  <c r="N2567" i="1"/>
  <c r="Q2567" i="1"/>
  <c r="AE2567" i="1"/>
  <c r="AH2567" i="1"/>
  <c r="AI2567" i="1"/>
  <c r="AE2631" i="1"/>
  <c r="AH2631" i="1"/>
  <c r="AI2631" i="1"/>
  <c r="M2631" i="1"/>
  <c r="N2631" i="1"/>
  <c r="Q2631" i="1"/>
  <c r="AF2631" i="1"/>
  <c r="M2707" i="1"/>
  <c r="N2707" i="1"/>
  <c r="Q2707" i="1"/>
  <c r="AF2707" i="1"/>
  <c r="M2771" i="1"/>
  <c r="N2771" i="1"/>
  <c r="Q2771" i="1"/>
  <c r="AF2771" i="1"/>
  <c r="AF2791" i="1"/>
  <c r="M2791" i="1"/>
  <c r="N2791" i="1"/>
  <c r="Q2791" i="1"/>
  <c r="AE2791" i="1"/>
  <c r="AH2791" i="1"/>
  <c r="AI2791" i="1"/>
  <c r="M2823" i="1"/>
  <c r="N2823" i="1"/>
  <c r="Q2823" i="1"/>
  <c r="AF2823" i="1"/>
  <c r="AE2823" i="1"/>
  <c r="AH2823" i="1"/>
  <c r="AI2823" i="1"/>
  <c r="M2867" i="1"/>
  <c r="N2867" i="1"/>
  <c r="Q2867" i="1"/>
  <c r="AF2867" i="1"/>
  <c r="M2887" i="1"/>
  <c r="N2887" i="1"/>
  <c r="Q2887" i="1"/>
  <c r="AE2887" i="1"/>
  <c r="AH2887" i="1"/>
  <c r="AI2887" i="1"/>
  <c r="AF2899" i="1"/>
  <c r="M2899" i="1"/>
  <c r="N2899" i="1"/>
  <c r="Q2899" i="1"/>
  <c r="AE2951" i="1"/>
  <c r="AH2951" i="1"/>
  <c r="AI2951" i="1"/>
  <c r="M2951" i="1"/>
  <c r="N2951" i="1"/>
  <c r="Q2951" i="1"/>
  <c r="AF2951" i="1"/>
  <c r="M2963" i="1"/>
  <c r="N2963" i="1"/>
  <c r="Q2963" i="1"/>
  <c r="AF2963" i="1"/>
  <c r="AE2983" i="1"/>
  <c r="AH2983" i="1"/>
  <c r="AI2983" i="1"/>
  <c r="M2983" i="1"/>
  <c r="N2983" i="1"/>
  <c r="Q2983" i="1"/>
  <c r="AF2995" i="1"/>
  <c r="M2995" i="1"/>
  <c r="N2995" i="1"/>
  <c r="Q2995" i="1"/>
  <c r="AF3015" i="1"/>
  <c r="M3015" i="1"/>
  <c r="N3015" i="1"/>
  <c r="Q3015" i="1"/>
  <c r="AE3015" i="1"/>
  <c r="AH3015" i="1"/>
  <c r="AI3015" i="1"/>
  <c r="M3027" i="1"/>
  <c r="N3027" i="1"/>
  <c r="Q3027" i="1"/>
  <c r="AF3027" i="1"/>
  <c r="AE3047" i="1"/>
  <c r="AH3047" i="1"/>
  <c r="AI3047" i="1"/>
  <c r="M3047" i="1"/>
  <c r="N3047" i="1"/>
  <c r="Q3047" i="1"/>
  <c r="AF3047" i="1"/>
  <c r="AE3079" i="1"/>
  <c r="AH3079" i="1"/>
  <c r="AI3079" i="1"/>
  <c r="AF3079" i="1"/>
  <c r="M3079" i="1"/>
  <c r="N3079" i="1"/>
  <c r="Q3079" i="1"/>
  <c r="R7" i="1"/>
  <c r="S7" i="1"/>
  <c r="T7" i="1"/>
  <c r="AF3187" i="1"/>
  <c r="M3187" i="1"/>
  <c r="N3187" i="1"/>
  <c r="Q3187" i="1"/>
  <c r="AF3355" i="1"/>
  <c r="M3355" i="1"/>
  <c r="N3355" i="1"/>
  <c r="Q3355" i="1"/>
  <c r="M3607" i="1"/>
  <c r="N3607" i="1"/>
  <c r="Q3607" i="1"/>
  <c r="AF3607" i="1"/>
  <c r="AE3607" i="1"/>
  <c r="AH3607" i="1"/>
  <c r="AI3607" i="1"/>
  <c r="AF3651" i="1"/>
  <c r="M3651" i="1"/>
  <c r="N3651" i="1"/>
  <c r="Q3651" i="1"/>
  <c r="AF3867" i="1"/>
  <c r="M3867" i="1"/>
  <c r="N3867" i="1"/>
  <c r="Q3867" i="1"/>
  <c r="M4187" i="1"/>
  <c r="N4187" i="1"/>
  <c r="Q4187" i="1"/>
  <c r="AF4187" i="1"/>
  <c r="M3251" i="1"/>
  <c r="N3251" i="1"/>
  <c r="Q3251" i="1"/>
  <c r="AF3251" i="1"/>
  <c r="AE3359" i="1"/>
  <c r="AH3359" i="1"/>
  <c r="AI3359" i="1"/>
  <c r="M3359" i="1"/>
  <c r="N3359" i="1"/>
  <c r="Q3359" i="1"/>
  <c r="AF3359" i="1"/>
  <c r="AF3443" i="1"/>
  <c r="M3443" i="1"/>
  <c r="N3443" i="1"/>
  <c r="Q3443" i="1"/>
  <c r="M3491" i="1"/>
  <c r="N3491" i="1"/>
  <c r="Q3491" i="1"/>
  <c r="AF3491" i="1"/>
  <c r="AF4199" i="1"/>
  <c r="M4199" i="1"/>
  <c r="N4199" i="1"/>
  <c r="Q4199" i="1"/>
  <c r="AE4199" i="1"/>
  <c r="AH4199" i="1"/>
  <c r="AI4199" i="1"/>
  <c r="AE4255" i="1"/>
  <c r="AH4255" i="1"/>
  <c r="AI4255" i="1"/>
  <c r="M4255" i="1"/>
  <c r="N4255" i="1"/>
  <c r="Q4255" i="1"/>
  <c r="AE3303" i="1"/>
  <c r="AH3303" i="1"/>
  <c r="AI3303" i="1"/>
  <c r="M3303" i="1"/>
  <c r="N3303" i="1"/>
  <c r="Q3303" i="1"/>
  <c r="AF3303" i="1"/>
  <c r="AE3463" i="1"/>
  <c r="AH3463" i="1"/>
  <c r="AI3463" i="1"/>
  <c r="AF3463" i="1"/>
  <c r="M3463" i="1"/>
  <c r="N3463" i="1"/>
  <c r="Q3463" i="1"/>
  <c r="M3547" i="1"/>
  <c r="N3547" i="1"/>
  <c r="Q3547" i="1"/>
  <c r="AF3547" i="1"/>
  <c r="AE3687" i="1"/>
  <c r="AH3687" i="1"/>
  <c r="AI3687" i="1"/>
  <c r="AF3687" i="1"/>
  <c r="M3687" i="1"/>
  <c r="N3687" i="1"/>
  <c r="Q3687" i="1"/>
  <c r="AE3831" i="1"/>
  <c r="AH3831" i="1"/>
  <c r="AI3831" i="1"/>
  <c r="M3831" i="1"/>
  <c r="N3831" i="1"/>
  <c r="Q3831" i="1"/>
  <c r="AE3895" i="1"/>
  <c r="AH3895" i="1"/>
  <c r="AI3895" i="1"/>
  <c r="M3895" i="1"/>
  <c r="N3895" i="1"/>
  <c r="Q3895" i="1"/>
  <c r="M4231" i="1"/>
  <c r="N4231" i="1"/>
  <c r="Q4231" i="1"/>
  <c r="AF4231" i="1"/>
  <c r="AE4231" i="1"/>
  <c r="AH4231" i="1"/>
  <c r="AI4231" i="1"/>
  <c r="AE3199" i="1"/>
  <c r="AH3199" i="1"/>
  <c r="AI3199" i="1"/>
  <c r="M3199" i="1"/>
  <c r="N3199" i="1"/>
  <c r="Q3199" i="1"/>
  <c r="AF3199" i="1"/>
  <c r="AF3291" i="1"/>
  <c r="M3291" i="1"/>
  <c r="N3291" i="1"/>
  <c r="Q3291" i="1"/>
  <c r="M3511" i="1"/>
  <c r="N3511" i="1"/>
  <c r="Q3511" i="1"/>
  <c r="AF3511" i="1"/>
  <c r="AE3511" i="1"/>
  <c r="AH3511" i="1"/>
  <c r="AI3511" i="1"/>
  <c r="AE3671" i="1"/>
  <c r="AH3671" i="1"/>
  <c r="AI3671" i="1"/>
  <c r="AF3671" i="1"/>
  <c r="M3671" i="1"/>
  <c r="N3671" i="1"/>
  <c r="Q3671" i="1"/>
  <c r="AE3751" i="1"/>
  <c r="AH3751" i="1"/>
  <c r="AI3751" i="1"/>
  <c r="M3751" i="1"/>
  <c r="N3751" i="1"/>
  <c r="Q3751" i="1"/>
  <c r="AF3751" i="1"/>
  <c r="M4035" i="1"/>
  <c r="N4035" i="1"/>
  <c r="Q4035" i="1"/>
  <c r="AF4035" i="1"/>
  <c r="AE4127" i="1"/>
  <c r="AH4127" i="1"/>
  <c r="AI4127" i="1"/>
  <c r="M4127" i="1"/>
  <c r="N4127" i="1"/>
  <c r="Q4127" i="1"/>
  <c r="AF4127" i="1"/>
  <c r="AF4159" i="1"/>
  <c r="AE4159" i="1"/>
  <c r="AH4159" i="1"/>
  <c r="AI4159" i="1"/>
  <c r="M4159" i="1"/>
  <c r="N4159" i="1"/>
  <c r="Q4159" i="1"/>
  <c r="AF4207" i="1"/>
  <c r="M4207" i="1"/>
  <c r="N4207" i="1"/>
  <c r="Q4207" i="1"/>
  <c r="AE4207" i="1"/>
  <c r="AH4207" i="1"/>
  <c r="AI4207" i="1"/>
  <c r="AF3115" i="1"/>
  <c r="M3115" i="1"/>
  <c r="N3115" i="1"/>
  <c r="Q3115" i="1"/>
  <c r="AF3207" i="1"/>
  <c r="M3207" i="1"/>
  <c r="N3207" i="1"/>
  <c r="Q3207" i="1"/>
  <c r="AE3207" i="1"/>
  <c r="AH3207" i="1"/>
  <c r="AI3207" i="1"/>
  <c r="M3403" i="1"/>
  <c r="N3403" i="1"/>
  <c r="Q3403" i="1"/>
  <c r="AF3403" i="1"/>
  <c r="AF3515" i="1"/>
  <c r="M3515" i="1"/>
  <c r="N3515" i="1"/>
  <c r="Q3515" i="1"/>
  <c r="AF3559" i="1"/>
  <c r="AE3559" i="1"/>
  <c r="AH3559" i="1"/>
  <c r="AI3559" i="1"/>
  <c r="M3559" i="1"/>
  <c r="N3559" i="1"/>
  <c r="Q3559" i="1"/>
  <c r="AF3615" i="1"/>
  <c r="M3615" i="1"/>
  <c r="N3615" i="1"/>
  <c r="Q3615" i="1"/>
  <c r="AE3615" i="1"/>
  <c r="AH3615" i="1"/>
  <c r="AI3615" i="1"/>
  <c r="M3627" i="1"/>
  <c r="N3627" i="1"/>
  <c r="Q3627" i="1"/>
  <c r="AF3627" i="1"/>
  <c r="AF3723" i="1"/>
  <c r="M3723" i="1"/>
  <c r="N3723" i="1"/>
  <c r="Q3723" i="1"/>
  <c r="AE3847" i="1"/>
  <c r="AH3847" i="1"/>
  <c r="AI3847" i="1"/>
  <c r="M3847" i="1"/>
  <c r="N3847" i="1"/>
  <c r="Q3847" i="1"/>
  <c r="M4043" i="1"/>
  <c r="N4043" i="1"/>
  <c r="Q4043" i="1"/>
  <c r="AF4043" i="1"/>
  <c r="M4079" i="1"/>
  <c r="N4079" i="1"/>
  <c r="Q4079" i="1"/>
  <c r="AF4079" i="1"/>
  <c r="AE4079" i="1"/>
  <c r="AH4079" i="1"/>
  <c r="AI4079" i="1"/>
  <c r="AF4183" i="1"/>
  <c r="AE4183" i="1"/>
  <c r="AH4183" i="1"/>
  <c r="AI4183" i="1"/>
  <c r="M4183" i="1"/>
  <c r="N4183" i="1"/>
  <c r="Q4183" i="1"/>
  <c r="M1219" i="1"/>
  <c r="N1219" i="1"/>
  <c r="Q1219" i="1"/>
  <c r="AF1219" i="1"/>
  <c r="AF1409" i="1"/>
  <c r="M1409" i="1"/>
  <c r="N1409" i="1"/>
  <c r="Q1409" i="1"/>
  <c r="M1785" i="1"/>
  <c r="N1785" i="1"/>
  <c r="Q1785" i="1"/>
  <c r="AF1785" i="1"/>
  <c r="M1921" i="1"/>
  <c r="N1921" i="1"/>
  <c r="Q1921" i="1"/>
  <c r="AF1921" i="1"/>
  <c r="AF2753" i="1"/>
  <c r="M2753" i="1"/>
  <c r="N2753" i="1"/>
  <c r="Q2753" i="1"/>
  <c r="S1371" i="1"/>
  <c r="T1371" i="1"/>
  <c r="R1371" i="1"/>
  <c r="S2211" i="1"/>
  <c r="T2211" i="1"/>
  <c r="R2211" i="1"/>
  <c r="AF1395" i="1"/>
  <c r="M1395" i="1"/>
  <c r="N1395" i="1"/>
  <c r="Q1395" i="1"/>
  <c r="M1543" i="1"/>
  <c r="N1543" i="1"/>
  <c r="Q1543" i="1"/>
  <c r="AF1543" i="1"/>
  <c r="AE1543" i="1"/>
  <c r="AH1543" i="1"/>
  <c r="AI1543" i="1"/>
  <c r="AF1711" i="1"/>
  <c r="M1711" i="1"/>
  <c r="N1711" i="1"/>
  <c r="Q1711" i="1"/>
  <c r="AE1711" i="1"/>
  <c r="AH1711" i="1"/>
  <c r="AI1711" i="1"/>
  <c r="AE1799" i="1"/>
  <c r="AH1799" i="1"/>
  <c r="AI1799" i="1"/>
  <c r="AF1799" i="1"/>
  <c r="M1799" i="1"/>
  <c r="N1799" i="1"/>
  <c r="Q1799" i="1"/>
  <c r="AE200" i="1"/>
  <c r="AH200" i="1"/>
  <c r="AI200" i="1"/>
  <c r="M200" i="1"/>
  <c r="N200" i="1"/>
  <c r="Q200" i="1"/>
  <c r="AF200" i="1"/>
  <c r="AE248" i="1"/>
  <c r="AH248" i="1"/>
  <c r="AI248" i="1"/>
  <c r="AF248" i="1"/>
  <c r="M248" i="1"/>
  <c r="N248" i="1"/>
  <c r="Q248" i="1"/>
  <c r="M356" i="1"/>
  <c r="N356" i="1"/>
  <c r="Q356" i="1"/>
  <c r="AF356" i="1"/>
  <c r="AF448" i="1"/>
  <c r="M448" i="1"/>
  <c r="N448" i="1"/>
  <c r="Q448" i="1"/>
  <c r="AE448" i="1"/>
  <c r="AH448" i="1"/>
  <c r="AI448" i="1"/>
  <c r="AF2039" i="1"/>
  <c r="AE2039" i="1"/>
  <c r="AH2039" i="1"/>
  <c r="AI2039" i="1"/>
  <c r="M2039" i="1"/>
  <c r="N2039" i="1"/>
  <c r="Q2039" i="1"/>
  <c r="AE664" i="1"/>
  <c r="AH664" i="1"/>
  <c r="AI664" i="1"/>
  <c r="M664" i="1"/>
  <c r="N664" i="1"/>
  <c r="Q664" i="1"/>
  <c r="AF664" i="1"/>
  <c r="M1012" i="1"/>
  <c r="N1012" i="1"/>
  <c r="Q1012" i="1"/>
  <c r="AF1012" i="1"/>
  <c r="AF1072" i="1"/>
  <c r="AE1072" i="1"/>
  <c r="AH1072" i="1"/>
  <c r="AI1072" i="1"/>
  <c r="M1072" i="1"/>
  <c r="N1072" i="1"/>
  <c r="Q1072" i="1"/>
  <c r="AE1863" i="1"/>
  <c r="AH1863" i="1"/>
  <c r="AI1863" i="1"/>
  <c r="AF1863" i="1"/>
  <c r="M1863" i="1"/>
  <c r="N1863" i="1"/>
  <c r="Q1863" i="1"/>
  <c r="M2123" i="1"/>
  <c r="N2123" i="1"/>
  <c r="Q2123" i="1"/>
  <c r="AF2123" i="1"/>
  <c r="M1286" i="1"/>
  <c r="N1286" i="1"/>
  <c r="Q1286" i="1"/>
  <c r="AF1286" i="1"/>
  <c r="AF1342" i="1"/>
  <c r="M1342" i="1"/>
  <c r="N1342" i="1"/>
  <c r="Q1342" i="1"/>
  <c r="M1666" i="1"/>
  <c r="N1666" i="1"/>
  <c r="Q1666" i="1"/>
  <c r="AF1666" i="1"/>
  <c r="AE1666" i="1"/>
  <c r="AH1666" i="1"/>
  <c r="AI1666" i="1"/>
  <c r="AF1248" i="1"/>
  <c r="AE1248" i="1"/>
  <c r="AH1248" i="1"/>
  <c r="AI1248" i="1"/>
  <c r="M1248" i="1"/>
  <c r="N1248" i="1"/>
  <c r="Q1248" i="1"/>
  <c r="AF1424" i="1"/>
  <c r="AE1424" i="1"/>
  <c r="AH1424" i="1"/>
  <c r="AI1424" i="1"/>
  <c r="M1424" i="1"/>
  <c r="N1424" i="1"/>
  <c r="Q1424" i="1"/>
  <c r="AE1624" i="1"/>
  <c r="AH1624" i="1"/>
  <c r="AI1624" i="1"/>
  <c r="AF1624" i="1"/>
  <c r="M1624" i="1"/>
  <c r="N1624" i="1"/>
  <c r="Q1624" i="1"/>
  <c r="AF2817" i="1"/>
  <c r="M2817" i="1"/>
  <c r="N2817" i="1"/>
  <c r="Q2817" i="1"/>
  <c r="M3089" i="1"/>
  <c r="N3089" i="1"/>
  <c r="Q3089" i="1"/>
  <c r="AF3089" i="1"/>
  <c r="M3317" i="1"/>
  <c r="N3317" i="1"/>
  <c r="Q3317" i="1"/>
  <c r="AF3317" i="1"/>
  <c r="AE3317" i="1"/>
  <c r="AH3317" i="1"/>
  <c r="AI3317" i="1"/>
  <c r="AF2098" i="1"/>
  <c r="M2098" i="1"/>
  <c r="N2098" i="1"/>
  <c r="Q2098" i="1"/>
  <c r="AE2098" i="1"/>
  <c r="AH2098" i="1"/>
  <c r="AI2098" i="1"/>
  <c r="AE2450" i="1"/>
  <c r="AH2450" i="1"/>
  <c r="AI2450" i="1"/>
  <c r="AF2450" i="1"/>
  <c r="M2450" i="1"/>
  <c r="N2450" i="1"/>
  <c r="Q2450" i="1"/>
  <c r="M3617" i="1"/>
  <c r="N3617" i="1"/>
  <c r="Q3617" i="1"/>
  <c r="AF3617" i="1"/>
  <c r="AF3881" i="1"/>
  <c r="M3881" i="1"/>
  <c r="N3881" i="1"/>
  <c r="Q3881" i="1"/>
  <c r="AF3929" i="1"/>
  <c r="M3929" i="1"/>
  <c r="N3929" i="1"/>
  <c r="Q3929" i="1"/>
  <c r="AE4069" i="1"/>
  <c r="AH4069" i="1"/>
  <c r="AI4069" i="1"/>
  <c r="AF4069" i="1"/>
  <c r="M4069" i="1"/>
  <c r="N4069" i="1"/>
  <c r="Q4069" i="1"/>
  <c r="AF4121" i="1"/>
  <c r="M4121" i="1"/>
  <c r="N4121" i="1"/>
  <c r="Q4121" i="1"/>
  <c r="M2630" i="1"/>
  <c r="N2630" i="1"/>
  <c r="Q2630" i="1"/>
  <c r="AF2630" i="1"/>
  <c r="M1680" i="1"/>
  <c r="N1680" i="1"/>
  <c r="Q1680" i="1"/>
  <c r="AF1680" i="1"/>
  <c r="AE1680" i="1"/>
  <c r="AH1680" i="1"/>
  <c r="AI1680" i="1"/>
  <c r="AE1720" i="1"/>
  <c r="AH1720" i="1"/>
  <c r="AI1720" i="1"/>
  <c r="AF1720" i="1"/>
  <c r="M1720" i="1"/>
  <c r="N1720" i="1"/>
  <c r="Q1720" i="1"/>
  <c r="M1844" i="1"/>
  <c r="N1844" i="1"/>
  <c r="Q1844" i="1"/>
  <c r="AF1844" i="1"/>
  <c r="AE1976" i="1"/>
  <c r="AH1976" i="1"/>
  <c r="AI1976" i="1"/>
  <c r="AF1976" i="1"/>
  <c r="M1976" i="1"/>
  <c r="N1976" i="1"/>
  <c r="Q1976" i="1"/>
  <c r="M2216" i="1"/>
  <c r="N2216" i="1"/>
  <c r="Q2216" i="1"/>
  <c r="AF2216" i="1"/>
  <c r="AE2216" i="1"/>
  <c r="AH2216" i="1"/>
  <c r="AI2216" i="1"/>
  <c r="AE2344" i="1"/>
  <c r="AH2344" i="1"/>
  <c r="AI2344" i="1"/>
  <c r="AF2344" i="1"/>
  <c r="M2344" i="1"/>
  <c r="N2344" i="1"/>
  <c r="Q2344" i="1"/>
  <c r="M3478" i="1"/>
  <c r="N3478" i="1"/>
  <c r="Q3478" i="1"/>
  <c r="AF3478" i="1"/>
  <c r="AE3530" i="1"/>
  <c r="AH3530" i="1"/>
  <c r="AI3530" i="1"/>
  <c r="AF3530" i="1"/>
  <c r="M3530" i="1"/>
  <c r="N3530" i="1"/>
  <c r="Q3530" i="1"/>
  <c r="M3902" i="1"/>
  <c r="N3902" i="1"/>
  <c r="Q3902" i="1"/>
  <c r="AF3902" i="1"/>
  <c r="M1078" i="1"/>
  <c r="N1078" i="1"/>
  <c r="Q1078" i="1"/>
  <c r="AF1078" i="1"/>
  <c r="AF1513" i="1"/>
  <c r="M1513" i="1"/>
  <c r="N1513" i="1"/>
  <c r="Q1513" i="1"/>
  <c r="M1985" i="1"/>
  <c r="N1985" i="1"/>
  <c r="Q1985" i="1"/>
  <c r="AF1985" i="1"/>
  <c r="AF2533" i="1"/>
  <c r="AE2533" i="1"/>
  <c r="AH2533" i="1"/>
  <c r="AI2533" i="1"/>
  <c r="M2533" i="1"/>
  <c r="N2533" i="1"/>
  <c r="Q2533" i="1"/>
  <c r="AF2633" i="1"/>
  <c r="M2633" i="1"/>
  <c r="N2633" i="1"/>
  <c r="Q2633" i="1"/>
  <c r="R2148" i="1"/>
  <c r="S2148" i="1"/>
  <c r="T2148" i="1"/>
  <c r="M84" i="1"/>
  <c r="N84" i="1"/>
  <c r="Q84" i="1"/>
  <c r="AF84" i="1"/>
  <c r="AE352" i="1"/>
  <c r="AH352" i="1"/>
  <c r="AI352" i="1"/>
  <c r="AF352" i="1"/>
  <c r="M352" i="1"/>
  <c r="N352" i="1"/>
  <c r="Q352" i="1"/>
  <c r="M1182" i="1"/>
  <c r="N1182" i="1"/>
  <c r="Q1182" i="1"/>
  <c r="AF644" i="1"/>
  <c r="M644" i="1"/>
  <c r="N644" i="1"/>
  <c r="Q644" i="1"/>
  <c r="M784" i="1"/>
  <c r="N784" i="1"/>
  <c r="Q784" i="1"/>
  <c r="AF784" i="1"/>
  <c r="AE784" i="1"/>
  <c r="AH784" i="1"/>
  <c r="AI784" i="1"/>
  <c r="M856" i="1"/>
  <c r="N856" i="1"/>
  <c r="Q856" i="1"/>
  <c r="AF856" i="1"/>
  <c r="AE856" i="1"/>
  <c r="AH856" i="1"/>
  <c r="AI856" i="1"/>
  <c r="AF1899" i="1"/>
  <c r="M1899" i="1"/>
  <c r="N1899" i="1"/>
  <c r="Q1899" i="1"/>
  <c r="AF2003" i="1"/>
  <c r="M2003" i="1"/>
  <c r="N2003" i="1"/>
  <c r="Q2003" i="1"/>
  <c r="AF2239" i="1"/>
  <c r="M2239" i="1"/>
  <c r="N2239" i="1"/>
  <c r="Q2239" i="1"/>
  <c r="AE2239" i="1"/>
  <c r="AH2239" i="1"/>
  <c r="AI2239" i="1"/>
  <c r="M1386" i="1"/>
  <c r="N1386" i="1"/>
  <c r="Q1386" i="1"/>
  <c r="AF1386" i="1"/>
  <c r="AE1386" i="1"/>
  <c r="AH1386" i="1"/>
  <c r="AI1386" i="1"/>
  <c r="S1061" i="1"/>
  <c r="T1061" i="1"/>
  <c r="R1061" i="1"/>
  <c r="AF1348" i="1"/>
  <c r="M1348" i="1"/>
  <c r="N1348" i="1"/>
  <c r="Q1348" i="1"/>
  <c r="AF1572" i="1"/>
  <c r="M1572" i="1"/>
  <c r="N1572" i="1"/>
  <c r="Q1572" i="1"/>
  <c r="M2961" i="1"/>
  <c r="N2961" i="1"/>
  <c r="Q2961" i="1"/>
  <c r="AF2961" i="1"/>
  <c r="M2993" i="1"/>
  <c r="N2993" i="1"/>
  <c r="Q2993" i="1"/>
  <c r="AF2993" i="1"/>
  <c r="AF3137" i="1"/>
  <c r="M3137" i="1"/>
  <c r="N3137" i="1"/>
  <c r="Q3137" i="1"/>
  <c r="AF3233" i="1"/>
  <c r="M3233" i="1"/>
  <c r="N3233" i="1"/>
  <c r="Q3233" i="1"/>
  <c r="AF3425" i="1"/>
  <c r="M3425" i="1"/>
  <c r="N3425" i="1"/>
  <c r="Q3425" i="1"/>
  <c r="AF1798" i="1"/>
  <c r="M1798" i="1"/>
  <c r="N1798" i="1"/>
  <c r="Q1798" i="1"/>
  <c r="M1998" i="1"/>
  <c r="N1998" i="1"/>
  <c r="Q1998" i="1"/>
  <c r="AF1998" i="1"/>
  <c r="AE2202" i="1"/>
  <c r="AH2202" i="1"/>
  <c r="AI2202" i="1"/>
  <c r="AF2202" i="1"/>
  <c r="M2202" i="1"/>
  <c r="N2202" i="1"/>
  <c r="Q2202" i="1"/>
  <c r="M2314" i="1"/>
  <c r="N2314" i="1"/>
  <c r="Q2314" i="1"/>
  <c r="AE2314" i="1"/>
  <c r="AH2314" i="1"/>
  <c r="AI2314" i="1"/>
  <c r="M2418" i="1"/>
  <c r="N2418" i="1"/>
  <c r="Q2418" i="1"/>
  <c r="AF2418" i="1"/>
  <c r="AE2418" i="1"/>
  <c r="AH2418" i="1"/>
  <c r="AI2418" i="1"/>
  <c r="AE2482" i="1"/>
  <c r="AH2482" i="1"/>
  <c r="AI2482" i="1"/>
  <c r="M2482" i="1"/>
  <c r="N2482" i="1"/>
  <c r="Q2482" i="1"/>
  <c r="AF3713" i="1"/>
  <c r="M3713" i="1"/>
  <c r="N3713" i="1"/>
  <c r="Q3713" i="1"/>
  <c r="AE4045" i="1"/>
  <c r="AH4045" i="1"/>
  <c r="AI4045" i="1"/>
  <c r="M4045" i="1"/>
  <c r="N4045" i="1"/>
  <c r="Q4045" i="1"/>
  <c r="AF4045" i="1"/>
  <c r="AF4145" i="1"/>
  <c r="M4145" i="1"/>
  <c r="N4145" i="1"/>
  <c r="Q4145" i="1"/>
  <c r="AF4241" i="1"/>
  <c r="M4241" i="1"/>
  <c r="N4241" i="1"/>
  <c r="Q4241" i="1"/>
  <c r="AF2598" i="1"/>
  <c r="M2598" i="1"/>
  <c r="N2598" i="1"/>
  <c r="Q2598" i="1"/>
  <c r="M2694" i="1"/>
  <c r="N2694" i="1"/>
  <c r="Q2694" i="1"/>
  <c r="AF2694" i="1"/>
  <c r="AF2726" i="1"/>
  <c r="M2726" i="1"/>
  <c r="N2726" i="1"/>
  <c r="Q2726" i="1"/>
  <c r="AF2902" i="1"/>
  <c r="M2902" i="1"/>
  <c r="N2902" i="1"/>
  <c r="Q2902" i="1"/>
  <c r="AF1648" i="1"/>
  <c r="M1648" i="1"/>
  <c r="N1648" i="1"/>
  <c r="Q1648" i="1"/>
  <c r="AE1648" i="1"/>
  <c r="AH1648" i="1"/>
  <c r="AI1648" i="1"/>
  <c r="AF1772" i="1"/>
  <c r="M1772" i="1"/>
  <c r="N1772" i="1"/>
  <c r="Q1772" i="1"/>
  <c r="M1804" i="1"/>
  <c r="N1804" i="1"/>
  <c r="Q1804" i="1"/>
  <c r="AF1804" i="1"/>
  <c r="AF1940" i="1"/>
  <c r="M1940" i="1"/>
  <c r="N1940" i="1"/>
  <c r="Q1940" i="1"/>
  <c r="AE2008" i="1"/>
  <c r="AH2008" i="1"/>
  <c r="AI2008" i="1"/>
  <c r="M2008" i="1"/>
  <c r="N2008" i="1"/>
  <c r="Q2008" i="1"/>
  <c r="AF2008" i="1"/>
  <c r="AF2132" i="1"/>
  <c r="M2132" i="1"/>
  <c r="N2132" i="1"/>
  <c r="Q2132" i="1"/>
  <c r="M2164" i="1"/>
  <c r="N2164" i="1"/>
  <c r="Q2164" i="1"/>
  <c r="AF2164" i="1"/>
  <c r="AE3354" i="1"/>
  <c r="AH3354" i="1"/>
  <c r="AI3354" i="1"/>
  <c r="M3354" i="1"/>
  <c r="N3354" i="1"/>
  <c r="Q3354" i="1"/>
  <c r="AF3354" i="1"/>
  <c r="AF3418" i="1"/>
  <c r="M3418" i="1"/>
  <c r="N3418" i="1"/>
  <c r="Q3418" i="1"/>
  <c r="AE3418" i="1"/>
  <c r="AH3418" i="1"/>
  <c r="AI3418" i="1"/>
  <c r="AE3450" i="1"/>
  <c r="AH3450" i="1"/>
  <c r="AI3450" i="1"/>
  <c r="AF3450" i="1"/>
  <c r="M3450" i="1"/>
  <c r="N3450" i="1"/>
  <c r="Q3450" i="1"/>
  <c r="AE3762" i="1"/>
  <c r="AH3762" i="1"/>
  <c r="AI3762" i="1"/>
  <c r="M3762" i="1"/>
  <c r="N3762" i="1"/>
  <c r="Q3762" i="1"/>
  <c r="AE3802" i="1"/>
  <c r="AH3802" i="1"/>
  <c r="AI3802" i="1"/>
  <c r="AF3802" i="1"/>
  <c r="M3802" i="1"/>
  <c r="N3802" i="1"/>
  <c r="Q3802" i="1"/>
  <c r="AE3986" i="1"/>
  <c r="AH3986" i="1"/>
  <c r="AI3986" i="1"/>
  <c r="M3986" i="1"/>
  <c r="N3986" i="1"/>
  <c r="Q3986" i="1"/>
  <c r="AE4018" i="1"/>
  <c r="AH4018" i="1"/>
  <c r="AI4018" i="1"/>
  <c r="M4018" i="1"/>
  <c r="N4018" i="1"/>
  <c r="Q4018" i="1"/>
  <c r="M2612" i="1"/>
  <c r="N2612" i="1"/>
  <c r="Q2612" i="1"/>
  <c r="AF2612" i="1"/>
  <c r="AF2644" i="1"/>
  <c r="M2644" i="1"/>
  <c r="N2644" i="1"/>
  <c r="Q2644" i="1"/>
  <c r="AF2772" i="1"/>
  <c r="M2772" i="1"/>
  <c r="N2772" i="1"/>
  <c r="Q2772" i="1"/>
  <c r="AF2964" i="1"/>
  <c r="M2964" i="1"/>
  <c r="N2964" i="1"/>
  <c r="Q2964" i="1"/>
  <c r="AF3092" i="1"/>
  <c r="M3092" i="1"/>
  <c r="N3092" i="1"/>
  <c r="Q3092" i="1"/>
  <c r="AF3220" i="1"/>
  <c r="M3220" i="1"/>
  <c r="N3220" i="1"/>
  <c r="Q3220" i="1"/>
  <c r="AF3284" i="1"/>
  <c r="M3284" i="1"/>
  <c r="N3284" i="1"/>
  <c r="Q3284" i="1"/>
  <c r="AF3384" i="1"/>
  <c r="M3384" i="1"/>
  <c r="N3384" i="1"/>
  <c r="Q3384" i="1"/>
  <c r="AE3384" i="1"/>
  <c r="AH3384" i="1"/>
  <c r="AI3384" i="1"/>
  <c r="M3584" i="1"/>
  <c r="N3584" i="1"/>
  <c r="Q3584" i="1"/>
  <c r="AE3584" i="1"/>
  <c r="AH3584" i="1"/>
  <c r="AI3584" i="1"/>
  <c r="AF3584" i="1"/>
  <c r="M3872" i="1"/>
  <c r="N3872" i="1"/>
  <c r="Q3872" i="1"/>
  <c r="AF3872" i="1"/>
  <c r="AE3872" i="1"/>
  <c r="AH3872" i="1"/>
  <c r="AI3872" i="1"/>
  <c r="M4032" i="1"/>
  <c r="N4032" i="1"/>
  <c r="Q4032" i="1"/>
  <c r="AE4032" i="1"/>
  <c r="AH4032" i="1"/>
  <c r="AI4032" i="1"/>
  <c r="AF4032" i="1"/>
  <c r="M4096" i="1"/>
  <c r="N4096" i="1"/>
  <c r="Q4096" i="1"/>
  <c r="AE4096" i="1"/>
  <c r="AH4096" i="1"/>
  <c r="AI4096" i="1"/>
  <c r="AF4190" i="1"/>
  <c r="M4190" i="1"/>
  <c r="N4190" i="1"/>
  <c r="Q4190" i="1"/>
  <c r="AE4210" i="1"/>
  <c r="AH4210" i="1"/>
  <c r="AI4210" i="1"/>
  <c r="AF4210" i="1"/>
  <c r="M4210" i="1"/>
  <c r="N4210" i="1"/>
  <c r="Q4210" i="1"/>
  <c r="AF2347" i="1"/>
  <c r="M2347" i="1"/>
  <c r="N2347" i="1"/>
  <c r="Q2347" i="1"/>
  <c r="AF2495" i="1"/>
  <c r="M2495" i="1"/>
  <c r="N2495" i="1"/>
  <c r="Q2495" i="1"/>
  <c r="AE2495" i="1"/>
  <c r="AH2495" i="1"/>
  <c r="AI2495" i="1"/>
  <c r="AF2667" i="1"/>
  <c r="M2667" i="1"/>
  <c r="N2667" i="1"/>
  <c r="Q2667" i="1"/>
  <c r="M2731" i="1"/>
  <c r="N2731" i="1"/>
  <c r="Q2731" i="1"/>
  <c r="AF2731" i="1"/>
  <c r="M3851" i="1"/>
  <c r="N3851" i="1"/>
  <c r="Q3851" i="1"/>
  <c r="AF3851" i="1"/>
  <c r="AE3255" i="1"/>
  <c r="AH3255" i="1"/>
  <c r="AI3255" i="1"/>
  <c r="M3255" i="1"/>
  <c r="N3255" i="1"/>
  <c r="Q3255" i="1"/>
  <c r="AF3503" i="1"/>
  <c r="AE3503" i="1"/>
  <c r="AH3503" i="1"/>
  <c r="AI3503" i="1"/>
  <c r="M3503" i="1"/>
  <c r="N3503" i="1"/>
  <c r="Q3503" i="1"/>
  <c r="AE3551" i="1"/>
  <c r="AH3551" i="1"/>
  <c r="AI3551" i="1"/>
  <c r="AF3551" i="1"/>
  <c r="M3551" i="1"/>
  <c r="N3551" i="1"/>
  <c r="Q3551" i="1"/>
  <c r="AF3691" i="1"/>
  <c r="M3691" i="1"/>
  <c r="N3691" i="1"/>
  <c r="Q3691" i="1"/>
  <c r="M3931" i="1"/>
  <c r="N3931" i="1"/>
  <c r="Q3931" i="1"/>
  <c r="AF3931" i="1"/>
  <c r="M3575" i="1"/>
  <c r="N3575" i="1"/>
  <c r="Q3575" i="1"/>
  <c r="AE3575" i="1"/>
  <c r="AH3575" i="1"/>
  <c r="AI3575" i="1"/>
  <c r="AF3859" i="1"/>
  <c r="M3859" i="1"/>
  <c r="N3859" i="1"/>
  <c r="Q3859" i="1"/>
  <c r="AF2170" i="1"/>
  <c r="AF2282" i="1"/>
  <c r="AF2650" i="1"/>
  <c r="AF3298" i="1"/>
  <c r="AF4018" i="1"/>
  <c r="M4222" i="1"/>
  <c r="N4222" i="1"/>
  <c r="Q4222" i="1"/>
  <c r="AE4222" i="1"/>
  <c r="AH4222" i="1"/>
  <c r="AI4222" i="1"/>
  <c r="M1222" i="1"/>
  <c r="N1222" i="1"/>
  <c r="Q1222" i="1"/>
  <c r="AF1222" i="1"/>
  <c r="S2412" i="1"/>
  <c r="T2412" i="1"/>
  <c r="R2412" i="1"/>
  <c r="AF1337" i="1"/>
  <c r="M1337" i="1"/>
  <c r="N1337" i="1"/>
  <c r="Q1337" i="1"/>
  <c r="AF1393" i="1"/>
  <c r="M1393" i="1"/>
  <c r="N1393" i="1"/>
  <c r="Q1393" i="1"/>
  <c r="AF1425" i="1"/>
  <c r="M1425" i="1"/>
  <c r="N1425" i="1"/>
  <c r="Q1425" i="1"/>
  <c r="AF1457" i="1"/>
  <c r="M1457" i="1"/>
  <c r="N1457" i="1"/>
  <c r="Q1457" i="1"/>
  <c r="AF1489" i="1"/>
  <c r="M1489" i="1"/>
  <c r="N1489" i="1"/>
  <c r="Q1489" i="1"/>
  <c r="AF1521" i="1"/>
  <c r="M1521" i="1"/>
  <c r="N1521" i="1"/>
  <c r="Q1521" i="1"/>
  <c r="AF1585" i="1"/>
  <c r="M1585" i="1"/>
  <c r="N1585" i="1"/>
  <c r="Q1585" i="1"/>
  <c r="AF1617" i="1"/>
  <c r="M1617" i="1"/>
  <c r="N1617" i="1"/>
  <c r="Q1617" i="1"/>
  <c r="AF1681" i="1"/>
  <c r="M1681" i="1"/>
  <c r="N1681" i="1"/>
  <c r="Q1681" i="1"/>
  <c r="AF1857" i="1"/>
  <c r="M1857" i="1"/>
  <c r="N1857" i="1"/>
  <c r="Q1857" i="1"/>
  <c r="AF1881" i="1"/>
  <c r="M1881" i="1"/>
  <c r="N1881" i="1"/>
  <c r="Q1881" i="1"/>
  <c r="M1897" i="1"/>
  <c r="N1897" i="1"/>
  <c r="Q1897" i="1"/>
  <c r="AF1897" i="1"/>
  <c r="M1961" i="1"/>
  <c r="N1961" i="1"/>
  <c r="Q1961" i="1"/>
  <c r="AF1961" i="1"/>
  <c r="M2081" i="1"/>
  <c r="N2081" i="1"/>
  <c r="Q2081" i="1"/>
  <c r="AF2081" i="1"/>
  <c r="AF2105" i="1"/>
  <c r="M2105" i="1"/>
  <c r="N2105" i="1"/>
  <c r="Q2105" i="1"/>
  <c r="M2241" i="1"/>
  <c r="N2241" i="1"/>
  <c r="Q2241" i="1"/>
  <c r="AF2241" i="1"/>
  <c r="S3300" i="1"/>
  <c r="T3300" i="1"/>
  <c r="R3300" i="1"/>
  <c r="M1827" i="1"/>
  <c r="N1827" i="1"/>
  <c r="Q1827" i="1"/>
  <c r="AF2353" i="1"/>
  <c r="M2353" i="1"/>
  <c r="N2353" i="1"/>
  <c r="Q2353" i="1"/>
  <c r="AF2361" i="1"/>
  <c r="M2361" i="1"/>
  <c r="N2361" i="1"/>
  <c r="Q2361" i="1"/>
  <c r="AF2457" i="1"/>
  <c r="M2457" i="1"/>
  <c r="N2457" i="1"/>
  <c r="Q2457" i="1"/>
  <c r="AF2485" i="1"/>
  <c r="M2485" i="1"/>
  <c r="N2485" i="1"/>
  <c r="Q2485" i="1"/>
  <c r="AE2485" i="1"/>
  <c r="AH2485" i="1"/>
  <c r="AI2485" i="1"/>
  <c r="M2541" i="1"/>
  <c r="N2541" i="1"/>
  <c r="Q2541" i="1"/>
  <c r="AF2541" i="1"/>
  <c r="AE2541" i="1"/>
  <c r="AH2541" i="1"/>
  <c r="AI2541" i="1"/>
  <c r="AE2557" i="1"/>
  <c r="AH2557" i="1"/>
  <c r="AI2557" i="1"/>
  <c r="AF2557" i="1"/>
  <c r="M2557" i="1"/>
  <c r="N2557" i="1"/>
  <c r="Q2557" i="1"/>
  <c r="AF2597" i="1"/>
  <c r="AE2597" i="1"/>
  <c r="AH2597" i="1"/>
  <c r="AI2597" i="1"/>
  <c r="M2597" i="1"/>
  <c r="N2597" i="1"/>
  <c r="Q2597" i="1"/>
  <c r="M2605" i="1"/>
  <c r="N2605" i="1"/>
  <c r="Q2605" i="1"/>
  <c r="AF2605" i="1"/>
  <c r="AE2605" i="1"/>
  <c r="AH2605" i="1"/>
  <c r="AI2605" i="1"/>
  <c r="M2649" i="1"/>
  <c r="N2649" i="1"/>
  <c r="Q2649" i="1"/>
  <c r="AF2649" i="1"/>
  <c r="AE2669" i="1"/>
  <c r="AH2669" i="1"/>
  <c r="AI2669" i="1"/>
  <c r="AF2669" i="1"/>
  <c r="M2669" i="1"/>
  <c r="N2669" i="1"/>
  <c r="Q2669" i="1"/>
  <c r="M2725" i="1"/>
  <c r="N2725" i="1"/>
  <c r="Q2725" i="1"/>
  <c r="AF2725" i="1"/>
  <c r="AE2725" i="1"/>
  <c r="AH2725" i="1"/>
  <c r="AI2725" i="1"/>
  <c r="AF2737" i="1"/>
  <c r="M2737" i="1"/>
  <c r="N2737" i="1"/>
  <c r="Q2737" i="1"/>
  <c r="M2773" i="1"/>
  <c r="N2773" i="1"/>
  <c r="Q2773" i="1"/>
  <c r="AE2773" i="1"/>
  <c r="AH2773" i="1"/>
  <c r="AI2773" i="1"/>
  <c r="AF2773" i="1"/>
  <c r="R2156" i="1"/>
  <c r="S2156" i="1"/>
  <c r="T2156" i="1"/>
  <c r="S1183" i="1"/>
  <c r="T1183" i="1"/>
  <c r="R1183" i="1"/>
  <c r="R996" i="1"/>
  <c r="S996" i="1"/>
  <c r="T996" i="1"/>
  <c r="R484" i="1"/>
  <c r="S484" i="1"/>
  <c r="T484" i="1"/>
  <c r="S218" i="1"/>
  <c r="T218" i="1"/>
  <c r="R218" i="1"/>
  <c r="R38" i="1"/>
  <c r="S38" i="1"/>
  <c r="T38" i="1"/>
  <c r="M1399" i="1"/>
  <c r="N1399" i="1"/>
  <c r="Q1399" i="1"/>
  <c r="AE1399" i="1"/>
  <c r="AH1399" i="1"/>
  <c r="AI1399" i="1"/>
  <c r="AF1399" i="1"/>
  <c r="M1475" i="1"/>
  <c r="N1475" i="1"/>
  <c r="Q1475" i="1"/>
  <c r="AF1475" i="1"/>
  <c r="M1567" i="1"/>
  <c r="N1567" i="1"/>
  <c r="Q1567" i="1"/>
  <c r="AF1567" i="1"/>
  <c r="AE1567" i="1"/>
  <c r="AH1567" i="1"/>
  <c r="AI1567" i="1"/>
  <c r="AF1603" i="1"/>
  <c r="M1603" i="1"/>
  <c r="N1603" i="1"/>
  <c r="Q1603" i="1"/>
  <c r="M1611" i="1"/>
  <c r="N1611" i="1"/>
  <c r="Q1611" i="1"/>
  <c r="AF1611" i="1"/>
  <c r="M1667" i="1"/>
  <c r="N1667" i="1"/>
  <c r="Q1667" i="1"/>
  <c r="AF1667" i="1"/>
  <c r="M1719" i="1"/>
  <c r="N1719" i="1"/>
  <c r="Q1719" i="1"/>
  <c r="AF1719" i="1"/>
  <c r="AE1719" i="1"/>
  <c r="AH1719" i="1"/>
  <c r="AI1719" i="1"/>
  <c r="AF1787" i="1"/>
  <c r="M1787" i="1"/>
  <c r="N1787" i="1"/>
  <c r="Q1787" i="1"/>
  <c r="S1205" i="1"/>
  <c r="T1205" i="1"/>
  <c r="R1205" i="1"/>
  <c r="AE24" i="1"/>
  <c r="AH24" i="1"/>
  <c r="AI24" i="1"/>
  <c r="M24" i="1"/>
  <c r="N24" i="1"/>
  <c r="Q24" i="1"/>
  <c r="AF56" i="1"/>
  <c r="AE56" i="1"/>
  <c r="AH56" i="1"/>
  <c r="AI56" i="1"/>
  <c r="M56" i="1"/>
  <c r="N56" i="1"/>
  <c r="Q56" i="1"/>
  <c r="M80" i="1"/>
  <c r="N80" i="1"/>
  <c r="Q80" i="1"/>
  <c r="AE80" i="1"/>
  <c r="AH80" i="1"/>
  <c r="AI80" i="1"/>
  <c r="AF80" i="1"/>
  <c r="AF160" i="1"/>
  <c r="M160" i="1"/>
  <c r="N160" i="1"/>
  <c r="Q160" i="1"/>
  <c r="AE160" i="1"/>
  <c r="AH160" i="1"/>
  <c r="AI160" i="1"/>
  <c r="AF216" i="1"/>
  <c r="AE216" i="1"/>
  <c r="AH216" i="1"/>
  <c r="AI216" i="1"/>
  <c r="M216" i="1"/>
  <c r="N216" i="1"/>
  <c r="Q216" i="1"/>
  <c r="M260" i="1"/>
  <c r="N260" i="1"/>
  <c r="Q260" i="1"/>
  <c r="AF260" i="1"/>
  <c r="M308" i="1"/>
  <c r="N308" i="1"/>
  <c r="Q308" i="1"/>
  <c r="AF308" i="1"/>
  <c r="AF316" i="1"/>
  <c r="M316" i="1"/>
  <c r="N316" i="1"/>
  <c r="Q316" i="1"/>
  <c r="M360" i="1"/>
  <c r="N360" i="1"/>
  <c r="Q360" i="1"/>
  <c r="AE360" i="1"/>
  <c r="AH360" i="1"/>
  <c r="AI360" i="1"/>
  <c r="AF360" i="1"/>
  <c r="M436" i="1"/>
  <c r="N436" i="1"/>
  <c r="Q436" i="1"/>
  <c r="AF436" i="1"/>
  <c r="AF460" i="1"/>
  <c r="M460" i="1"/>
  <c r="N460" i="1"/>
  <c r="Q460" i="1"/>
  <c r="AF488" i="1"/>
  <c r="AE488" i="1"/>
  <c r="AH488" i="1"/>
  <c r="AI488" i="1"/>
  <c r="M488" i="1"/>
  <c r="N488" i="1"/>
  <c r="Q488" i="1"/>
  <c r="AF2055" i="1"/>
  <c r="AE2055" i="1"/>
  <c r="AH2055" i="1"/>
  <c r="AI2055" i="1"/>
  <c r="M2055" i="1"/>
  <c r="N2055" i="1"/>
  <c r="Q2055" i="1"/>
  <c r="R439" i="1"/>
  <c r="S439" i="1"/>
  <c r="T439" i="1"/>
  <c r="S135" i="1"/>
  <c r="T135" i="1"/>
  <c r="R135" i="1"/>
  <c r="S137" i="1"/>
  <c r="T137" i="1"/>
  <c r="R137" i="1"/>
  <c r="S862" i="1"/>
  <c r="T862" i="1"/>
  <c r="R862" i="1"/>
  <c r="AE568" i="1"/>
  <c r="AH568" i="1"/>
  <c r="AI568" i="1"/>
  <c r="M568" i="1"/>
  <c r="N568" i="1"/>
  <c r="Q568" i="1"/>
  <c r="AF568" i="1"/>
  <c r="M576" i="1"/>
  <c r="N576" i="1"/>
  <c r="Q576" i="1"/>
  <c r="AE576" i="1"/>
  <c r="AH576" i="1"/>
  <c r="AI576" i="1"/>
  <c r="AF576" i="1"/>
  <c r="AF596" i="1"/>
  <c r="M596" i="1"/>
  <c r="N596" i="1"/>
  <c r="Q596" i="1"/>
  <c r="AF652" i="1"/>
  <c r="M652" i="1"/>
  <c r="N652" i="1"/>
  <c r="Q652" i="1"/>
  <c r="M672" i="1"/>
  <c r="N672" i="1"/>
  <c r="Q672" i="1"/>
  <c r="AE672" i="1"/>
  <c r="AH672" i="1"/>
  <c r="AI672" i="1"/>
  <c r="AF672" i="1"/>
  <c r="AF680" i="1"/>
  <c r="M680" i="1"/>
  <c r="N680" i="1"/>
  <c r="Q680" i="1"/>
  <c r="AE680" i="1"/>
  <c r="AH680" i="1"/>
  <c r="AI680" i="1"/>
  <c r="AE728" i="1"/>
  <c r="AH728" i="1"/>
  <c r="AI728" i="1"/>
  <c r="M728" i="1"/>
  <c r="N728" i="1"/>
  <c r="Q728" i="1"/>
  <c r="AF728" i="1"/>
  <c r="AE736" i="1"/>
  <c r="AH736" i="1"/>
  <c r="AI736" i="1"/>
  <c r="AF736" i="1"/>
  <c r="M736" i="1"/>
  <c r="N736" i="1"/>
  <c r="Q736" i="1"/>
  <c r="AE768" i="1"/>
  <c r="AH768" i="1"/>
  <c r="AI768" i="1"/>
  <c r="M768" i="1"/>
  <c r="N768" i="1"/>
  <c r="Q768" i="1"/>
  <c r="AF768" i="1"/>
  <c r="AE776" i="1"/>
  <c r="AH776" i="1"/>
  <c r="AI776" i="1"/>
  <c r="AF776" i="1"/>
  <c r="M776" i="1"/>
  <c r="N776" i="1"/>
  <c r="Q776" i="1"/>
  <c r="AF804" i="1"/>
  <c r="M804" i="1"/>
  <c r="N804" i="1"/>
  <c r="Q804" i="1"/>
  <c r="M864" i="1"/>
  <c r="N864" i="1"/>
  <c r="Q864" i="1"/>
  <c r="AF864" i="1"/>
  <c r="AE864" i="1"/>
  <c r="AH864" i="1"/>
  <c r="AI864" i="1"/>
  <c r="R876" i="1"/>
  <c r="S876" i="1"/>
  <c r="T876" i="1"/>
  <c r="M884" i="1"/>
  <c r="N884" i="1"/>
  <c r="Q884" i="1"/>
  <c r="AF884" i="1"/>
  <c r="AF892" i="1"/>
  <c r="M892" i="1"/>
  <c r="N892" i="1"/>
  <c r="Q892" i="1"/>
  <c r="AE920" i="1"/>
  <c r="AH920" i="1"/>
  <c r="AI920" i="1"/>
  <c r="AF920" i="1"/>
  <c r="M920" i="1"/>
  <c r="N920" i="1"/>
  <c r="Q920" i="1"/>
  <c r="AF968" i="1"/>
  <c r="M968" i="1"/>
  <c r="N968" i="1"/>
  <c r="Q968" i="1"/>
  <c r="AE968" i="1"/>
  <c r="AH968" i="1"/>
  <c r="AI968" i="1"/>
  <c r="AF1008" i="1"/>
  <c r="M1008" i="1"/>
  <c r="N1008" i="1"/>
  <c r="Q1008" i="1"/>
  <c r="AE1008" i="1"/>
  <c r="AH1008" i="1"/>
  <c r="AI1008" i="1"/>
  <c r="AE1016" i="1"/>
  <c r="AH1016" i="1"/>
  <c r="AI1016" i="1"/>
  <c r="M1016" i="1"/>
  <c r="N1016" i="1"/>
  <c r="Q1016" i="1"/>
  <c r="AF1016" i="1"/>
  <c r="AF1036" i="1"/>
  <c r="M1036" i="1"/>
  <c r="N1036" i="1"/>
  <c r="Q1036" i="1"/>
  <c r="M1044" i="1"/>
  <c r="N1044" i="1"/>
  <c r="Q1044" i="1"/>
  <c r="AF1044" i="1"/>
  <c r="AF1052" i="1"/>
  <c r="M1052" i="1"/>
  <c r="N1052" i="1"/>
  <c r="Q1052" i="1"/>
  <c r="AF1887" i="1"/>
  <c r="AE1887" i="1"/>
  <c r="AH1887" i="1"/>
  <c r="AI1887" i="1"/>
  <c r="M1887" i="1"/>
  <c r="N1887" i="1"/>
  <c r="Q1887" i="1"/>
  <c r="M1907" i="1"/>
  <c r="N1907" i="1"/>
  <c r="Q1907" i="1"/>
  <c r="AF1907" i="1"/>
  <c r="AE1927" i="1"/>
  <c r="AH1927" i="1"/>
  <c r="AI1927" i="1"/>
  <c r="M1927" i="1"/>
  <c r="N1927" i="1"/>
  <c r="Q1927" i="1"/>
  <c r="AF1927" i="1"/>
  <c r="AE2047" i="1"/>
  <c r="AH2047" i="1"/>
  <c r="AI2047" i="1"/>
  <c r="AF2047" i="1"/>
  <c r="M2047" i="1"/>
  <c r="N2047" i="1"/>
  <c r="Q2047" i="1"/>
  <c r="M2075" i="1"/>
  <c r="N2075" i="1"/>
  <c r="Q2075" i="1"/>
  <c r="AF2075" i="1"/>
  <c r="AE2159" i="1"/>
  <c r="AH2159" i="1"/>
  <c r="AI2159" i="1"/>
  <c r="M2159" i="1"/>
  <c r="N2159" i="1"/>
  <c r="Q2159" i="1"/>
  <c r="AF2159" i="1"/>
  <c r="M2175" i="1"/>
  <c r="N2175" i="1"/>
  <c r="Q2175" i="1"/>
  <c r="AF2175" i="1"/>
  <c r="AE2175" i="1"/>
  <c r="AH2175" i="1"/>
  <c r="AI2175" i="1"/>
  <c r="M2267" i="1"/>
  <c r="N2267" i="1"/>
  <c r="Q2267" i="1"/>
  <c r="AF2267" i="1"/>
  <c r="M1270" i="1"/>
  <c r="N1270" i="1"/>
  <c r="Q1270" i="1"/>
  <c r="AF1270" i="1"/>
  <c r="AE1290" i="1"/>
  <c r="AH1290" i="1"/>
  <c r="AI1290" i="1"/>
  <c r="AF1290" i="1"/>
  <c r="M1290" i="1"/>
  <c r="N1290" i="1"/>
  <c r="Q1290" i="1"/>
  <c r="AE1306" i="1"/>
  <c r="AH1306" i="1"/>
  <c r="AI1306" i="1"/>
  <c r="AF1306" i="1"/>
  <c r="M1306" i="1"/>
  <c r="N1306" i="1"/>
  <c r="Q1306" i="1"/>
  <c r="AF1318" i="1"/>
  <c r="M1318" i="1"/>
  <c r="N1318" i="1"/>
  <c r="Q1318" i="1"/>
  <c r="AF1326" i="1"/>
  <c r="M1326" i="1"/>
  <c r="N1326" i="1"/>
  <c r="Q1326" i="1"/>
  <c r="AF1378" i="1"/>
  <c r="AE1378" i="1"/>
  <c r="AH1378" i="1"/>
  <c r="AI1378" i="1"/>
  <c r="M1378" i="1"/>
  <c r="N1378" i="1"/>
  <c r="Q1378" i="1"/>
  <c r="M1442" i="1"/>
  <c r="N1442" i="1"/>
  <c r="Q1442" i="1"/>
  <c r="AF1442" i="1"/>
  <c r="AE1442" i="1"/>
  <c r="AH1442" i="1"/>
  <c r="AI1442" i="1"/>
  <c r="M1530" i="1"/>
  <c r="N1530" i="1"/>
  <c r="Q1530" i="1"/>
  <c r="AE1530" i="1"/>
  <c r="AH1530" i="1"/>
  <c r="AI1530" i="1"/>
  <c r="AF1530" i="1"/>
  <c r="M1570" i="1"/>
  <c r="N1570" i="1"/>
  <c r="Q1570" i="1"/>
  <c r="AE1570" i="1"/>
  <c r="AH1570" i="1"/>
  <c r="AI1570" i="1"/>
  <c r="AF1570" i="1"/>
  <c r="AF1642" i="1"/>
  <c r="AE1642" i="1"/>
  <c r="AH1642" i="1"/>
  <c r="AI1642" i="1"/>
  <c r="M1642" i="1"/>
  <c r="N1642" i="1"/>
  <c r="Q1642" i="1"/>
  <c r="S350" i="1"/>
  <c r="T350" i="1"/>
  <c r="R350" i="1"/>
  <c r="S35" i="1"/>
  <c r="T35" i="1"/>
  <c r="R35" i="1"/>
  <c r="S993" i="1"/>
  <c r="T993" i="1"/>
  <c r="R993" i="1"/>
  <c r="AE1136" i="1"/>
  <c r="AH1136" i="1"/>
  <c r="AI1136" i="1"/>
  <c r="AF1136" i="1"/>
  <c r="M1136" i="1"/>
  <c r="N1136" i="1"/>
  <c r="Q1136" i="1"/>
  <c r="AE1168" i="1"/>
  <c r="AH1168" i="1"/>
  <c r="AI1168" i="1"/>
  <c r="M1168" i="1"/>
  <c r="N1168" i="1"/>
  <c r="Q1168" i="1"/>
  <c r="AF1168" i="1"/>
  <c r="AF1180" i="1"/>
  <c r="M1180" i="1"/>
  <c r="N1180" i="1"/>
  <c r="Q1180" i="1"/>
  <c r="M1188" i="1"/>
  <c r="N1188" i="1"/>
  <c r="Q1188" i="1"/>
  <c r="AF1188" i="1"/>
  <c r="M1208" i="1"/>
  <c r="N1208" i="1"/>
  <c r="Q1208" i="1"/>
  <c r="AE1208" i="1"/>
  <c r="AH1208" i="1"/>
  <c r="AI1208" i="1"/>
  <c r="AF1208" i="1"/>
  <c r="AF1244" i="1"/>
  <c r="M1244" i="1"/>
  <c r="N1244" i="1"/>
  <c r="Q1244" i="1"/>
  <c r="M1272" i="1"/>
  <c r="N1272" i="1"/>
  <c r="Q1272" i="1"/>
  <c r="AE1272" i="1"/>
  <c r="AH1272" i="1"/>
  <c r="AI1272" i="1"/>
  <c r="AF1272" i="1"/>
  <c r="M1284" i="1"/>
  <c r="N1284" i="1"/>
  <c r="Q1284" i="1"/>
  <c r="AF1284" i="1"/>
  <c r="M1304" i="1"/>
  <c r="N1304" i="1"/>
  <c r="Q1304" i="1"/>
  <c r="AF1304" i="1"/>
  <c r="AE1304" i="1"/>
  <c r="AH1304" i="1"/>
  <c r="AI1304" i="1"/>
  <c r="AE1320" i="1"/>
  <c r="AH1320" i="1"/>
  <c r="AI1320" i="1"/>
  <c r="M1320" i="1"/>
  <c r="N1320" i="1"/>
  <c r="Q1320" i="1"/>
  <c r="AF1320" i="1"/>
  <c r="M1328" i="1"/>
  <c r="N1328" i="1"/>
  <c r="Q1328" i="1"/>
  <c r="AE1328" i="1"/>
  <c r="AH1328" i="1"/>
  <c r="AI1328" i="1"/>
  <c r="AF1328" i="1"/>
  <c r="AF1340" i="1"/>
  <c r="M1340" i="1"/>
  <c r="N1340" i="1"/>
  <c r="Q1340" i="1"/>
  <c r="AE1376" i="1"/>
  <c r="AH1376" i="1"/>
  <c r="AI1376" i="1"/>
  <c r="AF1376" i="1"/>
  <c r="M1376" i="1"/>
  <c r="N1376" i="1"/>
  <c r="Q1376" i="1"/>
  <c r="AF1428" i="1"/>
  <c r="M1428" i="1"/>
  <c r="N1428" i="1"/>
  <c r="Q1428" i="1"/>
  <c r="M1472" i="1"/>
  <c r="N1472" i="1"/>
  <c r="Q1472" i="1"/>
  <c r="AF1472" i="1"/>
  <c r="AE1472" i="1"/>
  <c r="AH1472" i="1"/>
  <c r="AI1472" i="1"/>
  <c r="M1492" i="1"/>
  <c r="N1492" i="1"/>
  <c r="Q1492" i="1"/>
  <c r="AF1492" i="1"/>
  <c r="AE1528" i="1"/>
  <c r="AH1528" i="1"/>
  <c r="AI1528" i="1"/>
  <c r="AF1528" i="1"/>
  <c r="M1528" i="1"/>
  <c r="N1528" i="1"/>
  <c r="Q1528" i="1"/>
  <c r="AF1548" i="1"/>
  <c r="M1548" i="1"/>
  <c r="N1548" i="1"/>
  <c r="Q1548" i="1"/>
  <c r="AF1556" i="1"/>
  <c r="M1556" i="1"/>
  <c r="N1556" i="1"/>
  <c r="Q1556" i="1"/>
  <c r="M1580" i="1"/>
  <c r="N1580" i="1"/>
  <c r="Q1580" i="1"/>
  <c r="AF1580" i="1"/>
  <c r="AE2853" i="1"/>
  <c r="AH2853" i="1"/>
  <c r="AI2853" i="1"/>
  <c r="M2853" i="1"/>
  <c r="N2853" i="1"/>
  <c r="Q2853" i="1"/>
  <c r="AF2853" i="1"/>
  <c r="M2893" i="1"/>
  <c r="N2893" i="1"/>
  <c r="Q2893" i="1"/>
  <c r="AE2893" i="1"/>
  <c r="AH2893" i="1"/>
  <c r="AI2893" i="1"/>
  <c r="AF2893" i="1"/>
  <c r="AE2925" i="1"/>
  <c r="AH2925" i="1"/>
  <c r="AI2925" i="1"/>
  <c r="M2925" i="1"/>
  <c r="N2925" i="1"/>
  <c r="Q2925" i="1"/>
  <c r="AF2925" i="1"/>
  <c r="AF2937" i="1"/>
  <c r="M2937" i="1"/>
  <c r="N2937" i="1"/>
  <c r="Q2937" i="1"/>
  <c r="AE2957" i="1"/>
  <c r="AH2957" i="1"/>
  <c r="AI2957" i="1"/>
  <c r="AF2957" i="1"/>
  <c r="M2957" i="1"/>
  <c r="N2957" i="1"/>
  <c r="Q2957" i="1"/>
  <c r="M2969" i="1"/>
  <c r="N2969" i="1"/>
  <c r="Q2969" i="1"/>
  <c r="AF2969" i="1"/>
  <c r="AE3021" i="1"/>
  <c r="AH3021" i="1"/>
  <c r="AI3021" i="1"/>
  <c r="M3021" i="1"/>
  <c r="N3021" i="1"/>
  <c r="Q3021" i="1"/>
  <c r="AF3021" i="1"/>
  <c r="M3033" i="1"/>
  <c r="N3033" i="1"/>
  <c r="Q3033" i="1"/>
  <c r="AF3033" i="1"/>
  <c r="M3085" i="1"/>
  <c r="N3085" i="1"/>
  <c r="Q3085" i="1"/>
  <c r="AE3085" i="1"/>
  <c r="AH3085" i="1"/>
  <c r="AI3085" i="1"/>
  <c r="AF3085" i="1"/>
  <c r="M3097" i="1"/>
  <c r="N3097" i="1"/>
  <c r="Q3097" i="1"/>
  <c r="AF3097" i="1"/>
  <c r="AF3105" i="1"/>
  <c r="M3105" i="1"/>
  <c r="N3105" i="1"/>
  <c r="Q3105" i="1"/>
  <c r="AF3145" i="1"/>
  <c r="M3145" i="1"/>
  <c r="N3145" i="1"/>
  <c r="Q3145" i="1"/>
  <c r="M3197" i="1"/>
  <c r="N3197" i="1"/>
  <c r="Q3197" i="1"/>
  <c r="AE3197" i="1"/>
  <c r="AH3197" i="1"/>
  <c r="AI3197" i="1"/>
  <c r="AF3197" i="1"/>
  <c r="AF3249" i="1"/>
  <c r="M3249" i="1"/>
  <c r="N3249" i="1"/>
  <c r="Q3249" i="1"/>
  <c r="AF3265" i="1"/>
  <c r="M3265" i="1"/>
  <c r="N3265" i="1"/>
  <c r="Q3265" i="1"/>
  <c r="AF3273" i="1"/>
  <c r="M3273" i="1"/>
  <c r="N3273" i="1"/>
  <c r="Q3273" i="1"/>
  <c r="AF3281" i="1"/>
  <c r="M3281" i="1"/>
  <c r="N3281" i="1"/>
  <c r="Q3281" i="1"/>
  <c r="M3289" i="1"/>
  <c r="N3289" i="1"/>
  <c r="Q3289" i="1"/>
  <c r="AF3289" i="1"/>
  <c r="AF3325" i="1"/>
  <c r="M3325" i="1"/>
  <c r="N3325" i="1"/>
  <c r="Q3325" i="1"/>
  <c r="AE3325" i="1"/>
  <c r="AH3325" i="1"/>
  <c r="AI3325" i="1"/>
  <c r="AF3357" i="1"/>
  <c r="AE3357" i="1"/>
  <c r="AH3357" i="1"/>
  <c r="AI3357" i="1"/>
  <c r="M3357" i="1"/>
  <c r="N3357" i="1"/>
  <c r="Q3357" i="1"/>
  <c r="M3369" i="1"/>
  <c r="N3369" i="1"/>
  <c r="Q3369" i="1"/>
  <c r="AF3369" i="1"/>
  <c r="AF3389" i="1"/>
  <c r="M3389" i="1"/>
  <c r="N3389" i="1"/>
  <c r="Q3389" i="1"/>
  <c r="AE3389" i="1"/>
  <c r="AH3389" i="1"/>
  <c r="AI3389" i="1"/>
  <c r="AF3401" i="1"/>
  <c r="M3401" i="1"/>
  <c r="N3401" i="1"/>
  <c r="Q3401" i="1"/>
  <c r="AF3421" i="1"/>
  <c r="M3421" i="1"/>
  <c r="N3421" i="1"/>
  <c r="Q3421" i="1"/>
  <c r="AE3421" i="1"/>
  <c r="AH3421" i="1"/>
  <c r="AI3421" i="1"/>
  <c r="M3433" i="1"/>
  <c r="N3433" i="1"/>
  <c r="Q3433" i="1"/>
  <c r="AF3433" i="1"/>
  <c r="AF3465" i="1"/>
  <c r="M3465" i="1"/>
  <c r="N3465" i="1"/>
  <c r="Q3465" i="1"/>
  <c r="AF3473" i="1"/>
  <c r="M3473" i="1"/>
  <c r="N3473" i="1"/>
  <c r="Q3473" i="1"/>
  <c r="AF3493" i="1"/>
  <c r="M3493" i="1"/>
  <c r="N3493" i="1"/>
  <c r="Q3493" i="1"/>
  <c r="AE3493" i="1"/>
  <c r="AH3493" i="1"/>
  <c r="AI3493" i="1"/>
  <c r="AF3505" i="1"/>
  <c r="M3505" i="1"/>
  <c r="N3505" i="1"/>
  <c r="Q3505" i="1"/>
  <c r="AE1706" i="1"/>
  <c r="AH1706" i="1"/>
  <c r="AI1706" i="1"/>
  <c r="AF1706" i="1"/>
  <c r="M1706" i="1"/>
  <c r="N1706" i="1"/>
  <c r="Q1706" i="1"/>
  <c r="AF1726" i="1"/>
  <c r="M1726" i="1"/>
  <c r="N1726" i="1"/>
  <c r="Q1726" i="1"/>
  <c r="AE1754" i="1"/>
  <c r="AH1754" i="1"/>
  <c r="AI1754" i="1"/>
  <c r="M1754" i="1"/>
  <c r="N1754" i="1"/>
  <c r="Q1754" i="1"/>
  <c r="AF1754" i="1"/>
  <c r="AF1766" i="1"/>
  <c r="M1766" i="1"/>
  <c r="N1766" i="1"/>
  <c r="Q1766" i="1"/>
  <c r="M1826" i="1"/>
  <c r="N1826" i="1"/>
  <c r="Q1826" i="1"/>
  <c r="AE1826" i="1"/>
  <c r="AH1826" i="1"/>
  <c r="AI1826" i="1"/>
  <c r="AF1826" i="1"/>
  <c r="AF1838" i="1"/>
  <c r="M1838" i="1"/>
  <c r="N1838" i="1"/>
  <c r="Q1838" i="1"/>
  <c r="M1858" i="1"/>
  <c r="N1858" i="1"/>
  <c r="Q1858" i="1"/>
  <c r="AF1858" i="1"/>
  <c r="AE1858" i="1"/>
  <c r="AH1858" i="1"/>
  <c r="AI1858" i="1"/>
  <c r="AF1870" i="1"/>
  <c r="M1870" i="1"/>
  <c r="N1870" i="1"/>
  <c r="Q1870" i="1"/>
  <c r="M1922" i="1"/>
  <c r="N1922" i="1"/>
  <c r="Q1922" i="1"/>
  <c r="AF1922" i="1"/>
  <c r="AE1922" i="1"/>
  <c r="AH1922" i="1"/>
  <c r="AI1922" i="1"/>
  <c r="M1962" i="1"/>
  <c r="N1962" i="1"/>
  <c r="Q1962" i="1"/>
  <c r="AE1962" i="1"/>
  <c r="AH1962" i="1"/>
  <c r="AI1962" i="1"/>
  <c r="AF1994" i="1"/>
  <c r="AE1994" i="1"/>
  <c r="AH1994" i="1"/>
  <c r="AI1994" i="1"/>
  <c r="M1994" i="1"/>
  <c r="N1994" i="1"/>
  <c r="Q1994" i="1"/>
  <c r="AE2034" i="1"/>
  <c r="AH2034" i="1"/>
  <c r="AI2034" i="1"/>
  <c r="M2034" i="1"/>
  <c r="N2034" i="1"/>
  <c r="Q2034" i="1"/>
  <c r="AF2034" i="1"/>
  <c r="M2066" i="1"/>
  <c r="N2066" i="1"/>
  <c r="Q2066" i="1"/>
  <c r="AF2066" i="1"/>
  <c r="AE2066" i="1"/>
  <c r="AH2066" i="1"/>
  <c r="AI2066" i="1"/>
  <c r="AF2106" i="1"/>
  <c r="M2106" i="1"/>
  <c r="N2106" i="1"/>
  <c r="Q2106" i="1"/>
  <c r="AE2106" i="1"/>
  <c r="AH2106" i="1"/>
  <c r="AI2106" i="1"/>
  <c r="M2118" i="1"/>
  <c r="N2118" i="1"/>
  <c r="Q2118" i="1"/>
  <c r="AF2118" i="1"/>
  <c r="AF2178" i="1"/>
  <c r="AE2178" i="1"/>
  <c r="AH2178" i="1"/>
  <c r="AI2178" i="1"/>
  <c r="M2178" i="1"/>
  <c r="N2178" i="1"/>
  <c r="Q2178" i="1"/>
  <c r="AF2190" i="1"/>
  <c r="M2190" i="1"/>
  <c r="N2190" i="1"/>
  <c r="Q2190" i="1"/>
  <c r="AF2262" i="1"/>
  <c r="M2262" i="1"/>
  <c r="N2262" i="1"/>
  <c r="Q2262" i="1"/>
  <c r="M2270" i="1"/>
  <c r="N2270" i="1"/>
  <c r="Q2270" i="1"/>
  <c r="AF2270" i="1"/>
  <c r="AE2290" i="1"/>
  <c r="AH2290" i="1"/>
  <c r="AI2290" i="1"/>
  <c r="AF2290" i="1"/>
  <c r="M2290" i="1"/>
  <c r="N2290" i="1"/>
  <c r="Q2290" i="1"/>
  <c r="AF2334" i="1"/>
  <c r="M2334" i="1"/>
  <c r="N2334" i="1"/>
  <c r="Q2334" i="1"/>
  <c r="AF2342" i="1"/>
  <c r="M2342" i="1"/>
  <c r="N2342" i="1"/>
  <c r="Q2342" i="1"/>
  <c r="M2394" i="1"/>
  <c r="N2394" i="1"/>
  <c r="Q2394" i="1"/>
  <c r="AE2394" i="1"/>
  <c r="AH2394" i="1"/>
  <c r="AI2394" i="1"/>
  <c r="AF2406" i="1"/>
  <c r="M2406" i="1"/>
  <c r="N2406" i="1"/>
  <c r="Q2406" i="1"/>
  <c r="AE2426" i="1"/>
  <c r="AH2426" i="1"/>
  <c r="AI2426" i="1"/>
  <c r="AF2426" i="1"/>
  <c r="M2426" i="1"/>
  <c r="N2426" i="1"/>
  <c r="Q2426" i="1"/>
  <c r="AF3517" i="1"/>
  <c r="AE3517" i="1"/>
  <c r="AH3517" i="1"/>
  <c r="AI3517" i="1"/>
  <c r="M3517" i="1"/>
  <c r="N3517" i="1"/>
  <c r="Q3517" i="1"/>
  <c r="AF3557" i="1"/>
  <c r="AE3557" i="1"/>
  <c r="AH3557" i="1"/>
  <c r="AI3557" i="1"/>
  <c r="M3557" i="1"/>
  <c r="N3557" i="1"/>
  <c r="Q3557" i="1"/>
  <c r="AF3569" i="1"/>
  <c r="M3569" i="1"/>
  <c r="N3569" i="1"/>
  <c r="Q3569" i="1"/>
  <c r="M3589" i="1"/>
  <c r="N3589" i="1"/>
  <c r="Q3589" i="1"/>
  <c r="AF3589" i="1"/>
  <c r="AE3589" i="1"/>
  <c r="AH3589" i="1"/>
  <c r="AI3589" i="1"/>
  <c r="M3693" i="1"/>
  <c r="N3693" i="1"/>
  <c r="Q3693" i="1"/>
  <c r="AF3693" i="1"/>
  <c r="AE3693" i="1"/>
  <c r="AH3693" i="1"/>
  <c r="AI3693" i="1"/>
  <c r="M3701" i="1"/>
  <c r="N3701" i="1"/>
  <c r="Q3701" i="1"/>
  <c r="AF3701" i="1"/>
  <c r="AE3701" i="1"/>
  <c r="AH3701" i="1"/>
  <c r="AI3701" i="1"/>
  <c r="M3749" i="1"/>
  <c r="N3749" i="1"/>
  <c r="Q3749" i="1"/>
  <c r="AF3749" i="1"/>
  <c r="AE3749" i="1"/>
  <c r="AH3749" i="1"/>
  <c r="AI3749" i="1"/>
  <c r="AF3769" i="1"/>
  <c r="M3769" i="1"/>
  <c r="N3769" i="1"/>
  <c r="Q3769" i="1"/>
  <c r="M3821" i="1"/>
  <c r="N3821" i="1"/>
  <c r="Q3821" i="1"/>
  <c r="AF3821" i="1"/>
  <c r="AE3821" i="1"/>
  <c r="AH3821" i="1"/>
  <c r="AI3821" i="1"/>
  <c r="M3833" i="1"/>
  <c r="N3833" i="1"/>
  <c r="Q3833" i="1"/>
  <c r="AF3833" i="1"/>
  <c r="AE3885" i="1"/>
  <c r="AH3885" i="1"/>
  <c r="AI3885" i="1"/>
  <c r="M3885" i="1"/>
  <c r="N3885" i="1"/>
  <c r="Q3885" i="1"/>
  <c r="AF3885" i="1"/>
  <c r="AF3905" i="1"/>
  <c r="M3905" i="1"/>
  <c r="N3905" i="1"/>
  <c r="Q3905" i="1"/>
  <c r="AE3933" i="1"/>
  <c r="AH3933" i="1"/>
  <c r="AI3933" i="1"/>
  <c r="M3933" i="1"/>
  <c r="N3933" i="1"/>
  <c r="Q3933" i="1"/>
  <c r="AF3933" i="1"/>
  <c r="AF3953" i="1"/>
  <c r="M3953" i="1"/>
  <c r="N3953" i="1"/>
  <c r="Q3953" i="1"/>
  <c r="AF3973" i="1"/>
  <c r="AE3973" i="1"/>
  <c r="AH3973" i="1"/>
  <c r="AI3973" i="1"/>
  <c r="M3973" i="1"/>
  <c r="N3973" i="1"/>
  <c r="Q3973" i="1"/>
  <c r="AF3985" i="1"/>
  <c r="M3985" i="1"/>
  <c r="N3985" i="1"/>
  <c r="Q3985" i="1"/>
  <c r="M4013" i="1"/>
  <c r="N4013" i="1"/>
  <c r="Q4013" i="1"/>
  <c r="AE4013" i="1"/>
  <c r="AH4013" i="1"/>
  <c r="AI4013" i="1"/>
  <c r="AF4013" i="1"/>
  <c r="M4021" i="1"/>
  <c r="N4021" i="1"/>
  <c r="Q4021" i="1"/>
  <c r="AE4021" i="1"/>
  <c r="AH4021" i="1"/>
  <c r="AI4021" i="1"/>
  <c r="AF4021" i="1"/>
  <c r="AF4053" i="1"/>
  <c r="M4053" i="1"/>
  <c r="N4053" i="1"/>
  <c r="Q4053" i="1"/>
  <c r="AE4053" i="1"/>
  <c r="AH4053" i="1"/>
  <c r="AI4053" i="1"/>
  <c r="AF4093" i="1"/>
  <c r="AE4093" i="1"/>
  <c r="AH4093" i="1"/>
  <c r="AI4093" i="1"/>
  <c r="M4093" i="1"/>
  <c r="N4093" i="1"/>
  <c r="Q4093" i="1"/>
  <c r="AF4153" i="1"/>
  <c r="M4153" i="1"/>
  <c r="N4153" i="1"/>
  <c r="Q4153" i="1"/>
  <c r="AE4173" i="1"/>
  <c r="AH4173" i="1"/>
  <c r="AI4173" i="1"/>
  <c r="M4173" i="1"/>
  <c r="N4173" i="1"/>
  <c r="Q4173" i="1"/>
  <c r="AE4205" i="1"/>
  <c r="AH4205" i="1"/>
  <c r="AI4205" i="1"/>
  <c r="AF4205" i="1"/>
  <c r="M4205" i="1"/>
  <c r="N4205" i="1"/>
  <c r="Q4205" i="1"/>
  <c r="AF4217" i="1"/>
  <c r="M4217" i="1"/>
  <c r="N4217" i="1"/>
  <c r="Q4217" i="1"/>
  <c r="M4237" i="1"/>
  <c r="N4237" i="1"/>
  <c r="Q4237" i="1"/>
  <c r="AE4237" i="1"/>
  <c r="AH4237" i="1"/>
  <c r="AI4237" i="1"/>
  <c r="AF4237" i="1"/>
  <c r="AE2594" i="1"/>
  <c r="AH2594" i="1"/>
  <c r="AI2594" i="1"/>
  <c r="M2594" i="1"/>
  <c r="N2594" i="1"/>
  <c r="Q2594" i="1"/>
  <c r="M2606" i="1"/>
  <c r="N2606" i="1"/>
  <c r="Q2606" i="1"/>
  <c r="AF2606" i="1"/>
  <c r="AF2638" i="1"/>
  <c r="M2638" i="1"/>
  <c r="N2638" i="1"/>
  <c r="Q2638" i="1"/>
  <c r="AF2702" i="1"/>
  <c r="M2702" i="1"/>
  <c r="N2702" i="1"/>
  <c r="Q2702" i="1"/>
  <c r="M2762" i="1"/>
  <c r="N2762" i="1"/>
  <c r="Q2762" i="1"/>
  <c r="AE2762" i="1"/>
  <c r="AH2762" i="1"/>
  <c r="AI2762" i="1"/>
  <c r="AF2762" i="1"/>
  <c r="M2826" i="1"/>
  <c r="N2826" i="1"/>
  <c r="Q2826" i="1"/>
  <c r="AF2826" i="1"/>
  <c r="AE2826" i="1"/>
  <c r="AH2826" i="1"/>
  <c r="AI2826" i="1"/>
  <c r="AF2838" i="1"/>
  <c r="M2838" i="1"/>
  <c r="N2838" i="1"/>
  <c r="Q2838" i="1"/>
  <c r="AF2918" i="1"/>
  <c r="M2918" i="1"/>
  <c r="N2918" i="1"/>
  <c r="Q2918" i="1"/>
  <c r="AE2946" i="1"/>
  <c r="AH2946" i="1"/>
  <c r="AI2946" i="1"/>
  <c r="M2946" i="1"/>
  <c r="N2946" i="1"/>
  <c r="Q2946" i="1"/>
  <c r="AF2986" i="1"/>
  <c r="AE2986" i="1"/>
  <c r="AH2986" i="1"/>
  <c r="AI2986" i="1"/>
  <c r="M2986" i="1"/>
  <c r="N2986" i="1"/>
  <c r="Q2986" i="1"/>
  <c r="AF3018" i="1"/>
  <c r="AE3018" i="1"/>
  <c r="AH3018" i="1"/>
  <c r="AI3018" i="1"/>
  <c r="M3018" i="1"/>
  <c r="N3018" i="1"/>
  <c r="Q3018" i="1"/>
  <c r="M3030" i="1"/>
  <c r="N3030" i="1"/>
  <c r="Q3030" i="1"/>
  <c r="AF3030" i="1"/>
  <c r="AE3050" i="1"/>
  <c r="AH3050" i="1"/>
  <c r="AI3050" i="1"/>
  <c r="AF3050" i="1"/>
  <c r="M3050" i="1"/>
  <c r="N3050" i="1"/>
  <c r="Q3050" i="1"/>
  <c r="M3062" i="1"/>
  <c r="N3062" i="1"/>
  <c r="Q3062" i="1"/>
  <c r="AF3062" i="1"/>
  <c r="AF3098" i="1"/>
  <c r="M3098" i="1"/>
  <c r="N3098" i="1"/>
  <c r="Q3098" i="1"/>
  <c r="AE3098" i="1"/>
  <c r="AH3098" i="1"/>
  <c r="AI3098" i="1"/>
  <c r="AF3110" i="1"/>
  <c r="M3110" i="1"/>
  <c r="N3110" i="1"/>
  <c r="Q3110" i="1"/>
  <c r="M3142" i="1"/>
  <c r="N3142" i="1"/>
  <c r="Q3142" i="1"/>
  <c r="AF3142" i="1"/>
  <c r="AE3162" i="1"/>
  <c r="AH3162" i="1"/>
  <c r="AI3162" i="1"/>
  <c r="M3162" i="1"/>
  <c r="N3162" i="1"/>
  <c r="Q3162" i="1"/>
  <c r="M3274" i="1"/>
  <c r="N3274" i="1"/>
  <c r="Q3274" i="1"/>
  <c r="AE3274" i="1"/>
  <c r="AH3274" i="1"/>
  <c r="AI3274" i="1"/>
  <c r="M3958" i="1"/>
  <c r="N3958" i="1"/>
  <c r="Q3958" i="1"/>
  <c r="AF3958" i="1"/>
  <c r="M1643" i="1"/>
  <c r="N1643" i="1"/>
  <c r="Q1643" i="1"/>
  <c r="M1668" i="1"/>
  <c r="N1668" i="1"/>
  <c r="Q1668" i="1"/>
  <c r="AF1668" i="1"/>
  <c r="AE1728" i="1"/>
  <c r="AH1728" i="1"/>
  <c r="AI1728" i="1"/>
  <c r="AF1728" i="1"/>
  <c r="M1728" i="1"/>
  <c r="N1728" i="1"/>
  <c r="Q1728" i="1"/>
  <c r="AF1808" i="1"/>
  <c r="AE1808" i="1"/>
  <c r="AH1808" i="1"/>
  <c r="AI1808" i="1"/>
  <c r="M1808" i="1"/>
  <c r="N1808" i="1"/>
  <c r="Q1808" i="1"/>
  <c r="M1820" i="1"/>
  <c r="N1820" i="1"/>
  <c r="Q1820" i="1"/>
  <c r="AF1820" i="1"/>
  <c r="AF1872" i="1"/>
  <c r="AE1872" i="1"/>
  <c r="AH1872" i="1"/>
  <c r="AI1872" i="1"/>
  <c r="M1872" i="1"/>
  <c r="N1872" i="1"/>
  <c r="Q1872" i="1"/>
  <c r="M1884" i="1"/>
  <c r="N1884" i="1"/>
  <c r="Q1884" i="1"/>
  <c r="AF1884" i="1"/>
  <c r="M1904" i="1"/>
  <c r="N1904" i="1"/>
  <c r="Q1904" i="1"/>
  <c r="AE1904" i="1"/>
  <c r="AH1904" i="1"/>
  <c r="AI1904" i="1"/>
  <c r="AF1904" i="1"/>
  <c r="AF1916" i="1"/>
  <c r="M1916" i="1"/>
  <c r="N1916" i="1"/>
  <c r="Q1916" i="1"/>
  <c r="AE1936" i="1"/>
  <c r="AH1936" i="1"/>
  <c r="AI1936" i="1"/>
  <c r="M1936" i="1"/>
  <c r="N1936" i="1"/>
  <c r="Q1936" i="1"/>
  <c r="AF1936" i="1"/>
  <c r="AF1948" i="1"/>
  <c r="M1948" i="1"/>
  <c r="N1948" i="1"/>
  <c r="Q1948" i="1"/>
  <c r="AE1984" i="1"/>
  <c r="AH1984" i="1"/>
  <c r="AI1984" i="1"/>
  <c r="M1984" i="1"/>
  <c r="N1984" i="1"/>
  <c r="Q1984" i="1"/>
  <c r="AF1984" i="1"/>
  <c r="M1996" i="1"/>
  <c r="N1996" i="1"/>
  <c r="Q1996" i="1"/>
  <c r="AF1996" i="1"/>
  <c r="M2016" i="1"/>
  <c r="N2016" i="1"/>
  <c r="Q2016" i="1"/>
  <c r="AF2016" i="1"/>
  <c r="AE2016" i="1"/>
  <c r="AH2016" i="1"/>
  <c r="AI2016" i="1"/>
  <c r="M2076" i="1"/>
  <c r="N2076" i="1"/>
  <c r="Q2076" i="1"/>
  <c r="AF2076" i="1"/>
  <c r="M2096" i="1"/>
  <c r="N2096" i="1"/>
  <c r="Q2096" i="1"/>
  <c r="AE2096" i="1"/>
  <c r="AH2096" i="1"/>
  <c r="AI2096" i="1"/>
  <c r="AF2096" i="1"/>
  <c r="AF2108" i="1"/>
  <c r="M2108" i="1"/>
  <c r="N2108" i="1"/>
  <c r="Q2108" i="1"/>
  <c r="AF2128" i="1"/>
  <c r="M2128" i="1"/>
  <c r="N2128" i="1"/>
  <c r="Q2128" i="1"/>
  <c r="AE2128" i="1"/>
  <c r="AH2128" i="1"/>
  <c r="AI2128" i="1"/>
  <c r="AF2140" i="1"/>
  <c r="M2140" i="1"/>
  <c r="N2140" i="1"/>
  <c r="Q2140" i="1"/>
  <c r="AE2160" i="1"/>
  <c r="AH2160" i="1"/>
  <c r="AI2160" i="1"/>
  <c r="M2160" i="1"/>
  <c r="N2160" i="1"/>
  <c r="Q2160" i="1"/>
  <c r="AF2160" i="1"/>
  <c r="AF2172" i="1"/>
  <c r="M2172" i="1"/>
  <c r="N2172" i="1"/>
  <c r="Q2172" i="1"/>
  <c r="AE2192" i="1"/>
  <c r="AH2192" i="1"/>
  <c r="AI2192" i="1"/>
  <c r="AF2192" i="1"/>
  <c r="M2192" i="1"/>
  <c r="N2192" i="1"/>
  <c r="Q2192" i="1"/>
  <c r="AE2224" i="1"/>
  <c r="AH2224" i="1"/>
  <c r="AI2224" i="1"/>
  <c r="AF2224" i="1"/>
  <c r="M2224" i="1"/>
  <c r="N2224" i="1"/>
  <c r="Q2224" i="1"/>
  <c r="M2256" i="1"/>
  <c r="N2256" i="1"/>
  <c r="Q2256" i="1"/>
  <c r="AF2256" i="1"/>
  <c r="AE2256" i="1"/>
  <c r="AH2256" i="1"/>
  <c r="AI2256" i="1"/>
  <c r="M2268" i="1"/>
  <c r="N2268" i="1"/>
  <c r="Q2268" i="1"/>
  <c r="AF2268" i="1"/>
  <c r="M2288" i="1"/>
  <c r="N2288" i="1"/>
  <c r="Q2288" i="1"/>
  <c r="AE2288" i="1"/>
  <c r="AH2288" i="1"/>
  <c r="AI2288" i="1"/>
  <c r="AF2288" i="1"/>
  <c r="M2320" i="1"/>
  <c r="N2320" i="1"/>
  <c r="Q2320" i="1"/>
  <c r="AE2320" i="1"/>
  <c r="AH2320" i="1"/>
  <c r="AI2320" i="1"/>
  <c r="AF2320" i="1"/>
  <c r="AF2332" i="1"/>
  <c r="M2332" i="1"/>
  <c r="N2332" i="1"/>
  <c r="Q2332" i="1"/>
  <c r="M2352" i="1"/>
  <c r="N2352" i="1"/>
  <c r="Q2352" i="1"/>
  <c r="AF2352" i="1"/>
  <c r="AE2352" i="1"/>
  <c r="AH2352" i="1"/>
  <c r="AI2352" i="1"/>
  <c r="AF2364" i="1"/>
  <c r="M2364" i="1"/>
  <c r="N2364" i="1"/>
  <c r="Q2364" i="1"/>
  <c r="AF2416" i="1"/>
  <c r="M2416" i="1"/>
  <c r="N2416" i="1"/>
  <c r="Q2416" i="1"/>
  <c r="AE2416" i="1"/>
  <c r="AH2416" i="1"/>
  <c r="AI2416" i="1"/>
  <c r="AF2448" i="1"/>
  <c r="M2448" i="1"/>
  <c r="N2448" i="1"/>
  <c r="Q2448" i="1"/>
  <c r="AE2448" i="1"/>
  <c r="AH2448" i="1"/>
  <c r="AI2448" i="1"/>
  <c r="M3342" i="1"/>
  <c r="N3342" i="1"/>
  <c r="Q3342" i="1"/>
  <c r="AF3342" i="1"/>
  <c r="AF3374" i="1"/>
  <c r="M3374" i="1"/>
  <c r="N3374" i="1"/>
  <c r="Q3374" i="1"/>
  <c r="M3406" i="1"/>
  <c r="N3406" i="1"/>
  <c r="Q3406" i="1"/>
  <c r="AF3406" i="1"/>
  <c r="AE3426" i="1"/>
  <c r="AH3426" i="1"/>
  <c r="AI3426" i="1"/>
  <c r="M3426" i="1"/>
  <c r="N3426" i="1"/>
  <c r="Q3426" i="1"/>
  <c r="AF3426" i="1"/>
  <c r="AE3458" i="1"/>
  <c r="AH3458" i="1"/>
  <c r="AI3458" i="1"/>
  <c r="M3458" i="1"/>
  <c r="N3458" i="1"/>
  <c r="Q3458" i="1"/>
  <c r="M3474" i="1"/>
  <c r="N3474" i="1"/>
  <c r="Q3474" i="1"/>
  <c r="AE3474" i="1"/>
  <c r="AH3474" i="1"/>
  <c r="AI3474" i="1"/>
  <c r="M3486" i="1"/>
  <c r="N3486" i="1"/>
  <c r="Q3486" i="1"/>
  <c r="AF3486" i="1"/>
  <c r="M3518" i="1"/>
  <c r="N3518" i="1"/>
  <c r="Q3518" i="1"/>
  <c r="AF3518" i="1"/>
  <c r="AE3538" i="1"/>
  <c r="AH3538" i="1"/>
  <c r="AI3538" i="1"/>
  <c r="M3538" i="1"/>
  <c r="N3538" i="1"/>
  <c r="Q3538" i="1"/>
  <c r="AE3578" i="1"/>
  <c r="AH3578" i="1"/>
  <c r="AI3578" i="1"/>
  <c r="M3578" i="1"/>
  <c r="N3578" i="1"/>
  <c r="Q3578" i="1"/>
  <c r="AF3590" i="1"/>
  <c r="M3590" i="1"/>
  <c r="N3590" i="1"/>
  <c r="Q3590" i="1"/>
  <c r="M3598" i="1"/>
  <c r="N3598" i="1"/>
  <c r="Q3598" i="1"/>
  <c r="AF3598" i="1"/>
  <c r="AF3618" i="1"/>
  <c r="M3618" i="1"/>
  <c r="N3618" i="1"/>
  <c r="Q3618" i="1"/>
  <c r="AE3618" i="1"/>
  <c r="AH3618" i="1"/>
  <c r="AI3618" i="1"/>
  <c r="M3630" i="1"/>
  <c r="N3630" i="1"/>
  <c r="Q3630" i="1"/>
  <c r="AF3630" i="1"/>
  <c r="AE3666" i="1"/>
  <c r="AH3666" i="1"/>
  <c r="AI3666" i="1"/>
  <c r="AF3666" i="1"/>
  <c r="M3666" i="1"/>
  <c r="N3666" i="1"/>
  <c r="Q3666" i="1"/>
  <c r="AF3770" i="1"/>
  <c r="M3770" i="1"/>
  <c r="N3770" i="1"/>
  <c r="Q3770" i="1"/>
  <c r="AE3770" i="1"/>
  <c r="AH3770" i="1"/>
  <c r="AI3770" i="1"/>
  <c r="M3790" i="1"/>
  <c r="N3790" i="1"/>
  <c r="Q3790" i="1"/>
  <c r="AF3790" i="1"/>
  <c r="M3830" i="1"/>
  <c r="N3830" i="1"/>
  <c r="Q3830" i="1"/>
  <c r="AF3830" i="1"/>
  <c r="M3850" i="1"/>
  <c r="N3850" i="1"/>
  <c r="Q3850" i="1"/>
  <c r="AE3850" i="1"/>
  <c r="AH3850" i="1"/>
  <c r="AI3850" i="1"/>
  <c r="AF3850" i="1"/>
  <c r="M3862" i="1"/>
  <c r="N3862" i="1"/>
  <c r="Q3862" i="1"/>
  <c r="AF3862" i="1"/>
  <c r="M3910" i="1"/>
  <c r="N3910" i="1"/>
  <c r="Q3910" i="1"/>
  <c r="AF3910" i="1"/>
  <c r="AF3918" i="1"/>
  <c r="M3918" i="1"/>
  <c r="N3918" i="1"/>
  <c r="Q3918" i="1"/>
  <c r="AF3974" i="1"/>
  <c r="M3974" i="1"/>
  <c r="N3974" i="1"/>
  <c r="Q3974" i="1"/>
  <c r="M4006" i="1"/>
  <c r="N4006" i="1"/>
  <c r="Q4006" i="1"/>
  <c r="AF4006" i="1"/>
  <c r="AF4046" i="1"/>
  <c r="M4046" i="1"/>
  <c r="N4046" i="1"/>
  <c r="Q4046" i="1"/>
  <c r="AF4090" i="1"/>
  <c r="M4090" i="1"/>
  <c r="N4090" i="1"/>
  <c r="Q4090" i="1"/>
  <c r="AE4090" i="1"/>
  <c r="AH4090" i="1"/>
  <c r="AI4090" i="1"/>
  <c r="M2492" i="1"/>
  <c r="N2492" i="1"/>
  <c r="Q2492" i="1"/>
  <c r="AF2492" i="1"/>
  <c r="AF2512" i="1"/>
  <c r="AE2512" i="1"/>
  <c r="AH2512" i="1"/>
  <c r="AI2512" i="1"/>
  <c r="M2512" i="1"/>
  <c r="N2512" i="1"/>
  <c r="Q2512" i="1"/>
  <c r="M2576" i="1"/>
  <c r="N2576" i="1"/>
  <c r="Q2576" i="1"/>
  <c r="AF2576" i="1"/>
  <c r="AE2576" i="1"/>
  <c r="AH2576" i="1"/>
  <c r="AI2576" i="1"/>
  <c r="M2588" i="1"/>
  <c r="N2588" i="1"/>
  <c r="Q2588" i="1"/>
  <c r="AF2588" i="1"/>
  <c r="AF2684" i="1"/>
  <c r="M2684" i="1"/>
  <c r="N2684" i="1"/>
  <c r="Q2684" i="1"/>
  <c r="AF2704" i="1"/>
  <c r="M2704" i="1"/>
  <c r="N2704" i="1"/>
  <c r="Q2704" i="1"/>
  <c r="AE2704" i="1"/>
  <c r="AH2704" i="1"/>
  <c r="AI2704" i="1"/>
  <c r="M2768" i="1"/>
  <c r="N2768" i="1"/>
  <c r="Q2768" i="1"/>
  <c r="AF2768" i="1"/>
  <c r="AE2768" i="1"/>
  <c r="AH2768" i="1"/>
  <c r="AI2768" i="1"/>
  <c r="AF2780" i="1"/>
  <c r="M2780" i="1"/>
  <c r="N2780" i="1"/>
  <c r="Q2780" i="1"/>
  <c r="AE2864" i="1"/>
  <c r="AH2864" i="1"/>
  <c r="AI2864" i="1"/>
  <c r="AF2864" i="1"/>
  <c r="M2864" i="1"/>
  <c r="N2864" i="1"/>
  <c r="Q2864" i="1"/>
  <c r="AF2908" i="1"/>
  <c r="M2908" i="1"/>
  <c r="N2908" i="1"/>
  <c r="Q2908" i="1"/>
  <c r="AF2940" i="1"/>
  <c r="M2940" i="1"/>
  <c r="N2940" i="1"/>
  <c r="Q2940" i="1"/>
  <c r="M2972" i="1"/>
  <c r="N2972" i="1"/>
  <c r="Q2972" i="1"/>
  <c r="AF2972" i="1"/>
  <c r="AF2992" i="1"/>
  <c r="AE2992" i="1"/>
  <c r="AH2992" i="1"/>
  <c r="AI2992" i="1"/>
  <c r="M2992" i="1"/>
  <c r="N2992" i="1"/>
  <c r="Q2992" i="1"/>
  <c r="M3036" i="1"/>
  <c r="N3036" i="1"/>
  <c r="Q3036" i="1"/>
  <c r="AF3036" i="1"/>
  <c r="M3068" i="1"/>
  <c r="N3068" i="1"/>
  <c r="Q3068" i="1"/>
  <c r="AF3068" i="1"/>
  <c r="M3088" i="1"/>
  <c r="N3088" i="1"/>
  <c r="Q3088" i="1"/>
  <c r="AE3088" i="1"/>
  <c r="AH3088" i="1"/>
  <c r="AI3088" i="1"/>
  <c r="AF3100" i="1"/>
  <c r="M3100" i="1"/>
  <c r="N3100" i="1"/>
  <c r="Q3100" i="1"/>
  <c r="M3120" i="1"/>
  <c r="N3120" i="1"/>
  <c r="Q3120" i="1"/>
  <c r="AF3120" i="1"/>
  <c r="AE3120" i="1"/>
  <c r="AH3120" i="1"/>
  <c r="AI3120" i="1"/>
  <c r="M3132" i="1"/>
  <c r="N3132" i="1"/>
  <c r="Q3132" i="1"/>
  <c r="AF3132" i="1"/>
  <c r="AF3228" i="1"/>
  <c r="M3228" i="1"/>
  <c r="N3228" i="1"/>
  <c r="Q3228" i="1"/>
  <c r="M3260" i="1"/>
  <c r="N3260" i="1"/>
  <c r="Q3260" i="1"/>
  <c r="AF3260" i="1"/>
  <c r="AF3292" i="1"/>
  <c r="M3292" i="1"/>
  <c r="N3292" i="1"/>
  <c r="Q3292" i="1"/>
  <c r="AE3352" i="1"/>
  <c r="AH3352" i="1"/>
  <c r="AI3352" i="1"/>
  <c r="M3352" i="1"/>
  <c r="N3352" i="1"/>
  <c r="Q3352" i="1"/>
  <c r="AF3352" i="1"/>
  <c r="M3372" i="1"/>
  <c r="N3372" i="1"/>
  <c r="Q3372" i="1"/>
  <c r="AF3372" i="1"/>
  <c r="AF3392" i="1"/>
  <c r="AE3392" i="1"/>
  <c r="AH3392" i="1"/>
  <c r="AI3392" i="1"/>
  <c r="M3392" i="1"/>
  <c r="N3392" i="1"/>
  <c r="Q3392" i="1"/>
  <c r="M3404" i="1"/>
  <c r="N3404" i="1"/>
  <c r="Q3404" i="1"/>
  <c r="AF3404" i="1"/>
  <c r="AE3424" i="1"/>
  <c r="AH3424" i="1"/>
  <c r="AI3424" i="1"/>
  <c r="AF3424" i="1"/>
  <c r="M3424" i="1"/>
  <c r="N3424" i="1"/>
  <c r="Q3424" i="1"/>
  <c r="M3436" i="1"/>
  <c r="N3436" i="1"/>
  <c r="Q3436" i="1"/>
  <c r="AF3436" i="1"/>
  <c r="M3468" i="1"/>
  <c r="N3468" i="1"/>
  <c r="Q3468" i="1"/>
  <c r="AF3468" i="1"/>
  <c r="AE3488" i="1"/>
  <c r="AH3488" i="1"/>
  <c r="AI3488" i="1"/>
  <c r="AF3488" i="1"/>
  <c r="M3488" i="1"/>
  <c r="N3488" i="1"/>
  <c r="Q3488" i="1"/>
  <c r="M3500" i="1"/>
  <c r="N3500" i="1"/>
  <c r="Q3500" i="1"/>
  <c r="AF3500" i="1"/>
  <c r="M3532" i="1"/>
  <c r="N3532" i="1"/>
  <c r="Q3532" i="1"/>
  <c r="AF3532" i="1"/>
  <c r="AF3572" i="1"/>
  <c r="M3572" i="1"/>
  <c r="N3572" i="1"/>
  <c r="Q3572" i="1"/>
  <c r="AE3624" i="1"/>
  <c r="AH3624" i="1"/>
  <c r="AI3624" i="1"/>
  <c r="M3624" i="1"/>
  <c r="N3624" i="1"/>
  <c r="Q3624" i="1"/>
  <c r="AF3624" i="1"/>
  <c r="AF3668" i="1"/>
  <c r="M3668" i="1"/>
  <c r="N3668" i="1"/>
  <c r="Q3668" i="1"/>
  <c r="AF3676" i="1"/>
  <c r="M3676" i="1"/>
  <c r="N3676" i="1"/>
  <c r="Q3676" i="1"/>
  <c r="M3748" i="1"/>
  <c r="N3748" i="1"/>
  <c r="Q3748" i="1"/>
  <c r="AF3748" i="1"/>
  <c r="AF3796" i="1"/>
  <c r="M3796" i="1"/>
  <c r="N3796" i="1"/>
  <c r="Q3796" i="1"/>
  <c r="AE3848" i="1"/>
  <c r="AH3848" i="1"/>
  <c r="AI3848" i="1"/>
  <c r="M3848" i="1"/>
  <c r="N3848" i="1"/>
  <c r="Q3848" i="1"/>
  <c r="AF3848" i="1"/>
  <c r="M3892" i="1"/>
  <c r="N3892" i="1"/>
  <c r="Q3892" i="1"/>
  <c r="AF3892" i="1"/>
  <c r="AE3912" i="1"/>
  <c r="AH3912" i="1"/>
  <c r="AI3912" i="1"/>
  <c r="AF3912" i="1"/>
  <c r="M3912" i="1"/>
  <c r="N3912" i="1"/>
  <c r="Q3912" i="1"/>
  <c r="AF3956" i="1"/>
  <c r="M3956" i="1"/>
  <c r="N3956" i="1"/>
  <c r="Q3956" i="1"/>
  <c r="M4020" i="1"/>
  <c r="N4020" i="1"/>
  <c r="Q4020" i="1"/>
  <c r="AF4020" i="1"/>
  <c r="M4040" i="1"/>
  <c r="N4040" i="1"/>
  <c r="Q4040" i="1"/>
  <c r="AF4040" i="1"/>
  <c r="AE4040" i="1"/>
  <c r="AH4040" i="1"/>
  <c r="AI4040" i="1"/>
  <c r="AF4052" i="1"/>
  <c r="M4052" i="1"/>
  <c r="N4052" i="1"/>
  <c r="Q4052" i="1"/>
  <c r="S3684" i="1"/>
  <c r="T3684" i="1"/>
  <c r="R3684" i="1"/>
  <c r="AF4124" i="1"/>
  <c r="M4124" i="1"/>
  <c r="N4124" i="1"/>
  <c r="Q4124" i="1"/>
  <c r="AE4144" i="1"/>
  <c r="AH4144" i="1"/>
  <c r="AI4144" i="1"/>
  <c r="AF4144" i="1"/>
  <c r="M4144" i="1"/>
  <c r="N4144" i="1"/>
  <c r="Q4144" i="1"/>
  <c r="AF4156" i="1"/>
  <c r="M4156" i="1"/>
  <c r="N4156" i="1"/>
  <c r="Q4156" i="1"/>
  <c r="AF4220" i="1"/>
  <c r="M4220" i="1"/>
  <c r="N4220" i="1"/>
  <c r="Q4220" i="1"/>
  <c r="M4252" i="1"/>
  <c r="N4252" i="1"/>
  <c r="Q4252" i="1"/>
  <c r="AF4252" i="1"/>
  <c r="AF4126" i="1"/>
  <c r="M4126" i="1"/>
  <c r="N4126" i="1"/>
  <c r="Q4126" i="1"/>
  <c r="AF4158" i="1"/>
  <c r="M4158" i="1"/>
  <c r="N4158" i="1"/>
  <c r="Q4158" i="1"/>
  <c r="AE4186" i="1"/>
  <c r="AH4186" i="1"/>
  <c r="AI4186" i="1"/>
  <c r="M4186" i="1"/>
  <c r="N4186" i="1"/>
  <c r="Q4186" i="1"/>
  <c r="AF4238" i="1"/>
  <c r="M4258" i="1"/>
  <c r="N4258" i="1"/>
  <c r="Q4258" i="1"/>
  <c r="AE4258" i="1"/>
  <c r="AH4258" i="1"/>
  <c r="AI4258" i="1"/>
  <c r="M2279" i="1"/>
  <c r="N2279" i="1"/>
  <c r="Q2279" i="1"/>
  <c r="AE2279" i="1"/>
  <c r="AH2279" i="1"/>
  <c r="AI2279" i="1"/>
  <c r="AF2279" i="1"/>
  <c r="M2323" i="1"/>
  <c r="N2323" i="1"/>
  <c r="Q2323" i="1"/>
  <c r="AF2323" i="1"/>
  <c r="M2343" i="1"/>
  <c r="N2343" i="1"/>
  <c r="Q2343" i="1"/>
  <c r="AF2343" i="1"/>
  <c r="AE2343" i="1"/>
  <c r="AH2343" i="1"/>
  <c r="AI2343" i="1"/>
  <c r="M2355" i="1"/>
  <c r="N2355" i="1"/>
  <c r="Q2355" i="1"/>
  <c r="AF2355" i="1"/>
  <c r="M2387" i="1"/>
  <c r="N2387" i="1"/>
  <c r="Q2387" i="1"/>
  <c r="AF2387" i="1"/>
  <c r="AF2407" i="1"/>
  <c r="AE2407" i="1"/>
  <c r="AH2407" i="1"/>
  <c r="AI2407" i="1"/>
  <c r="M2407" i="1"/>
  <c r="N2407" i="1"/>
  <c r="Q2407" i="1"/>
  <c r="M2419" i="1"/>
  <c r="N2419" i="1"/>
  <c r="Q2419" i="1"/>
  <c r="AF2419" i="1"/>
  <c r="AF2471" i="1"/>
  <c r="M2471" i="1"/>
  <c r="N2471" i="1"/>
  <c r="Q2471" i="1"/>
  <c r="AE2471" i="1"/>
  <c r="AH2471" i="1"/>
  <c r="AI2471" i="1"/>
  <c r="AE2503" i="1"/>
  <c r="AH2503" i="1"/>
  <c r="AI2503" i="1"/>
  <c r="AF2503" i="1"/>
  <c r="M2503" i="1"/>
  <c r="N2503" i="1"/>
  <c r="Q2503" i="1"/>
  <c r="M2515" i="1"/>
  <c r="N2515" i="1"/>
  <c r="Q2515" i="1"/>
  <c r="AF2515" i="1"/>
  <c r="AE2535" i="1"/>
  <c r="AH2535" i="1"/>
  <c r="AI2535" i="1"/>
  <c r="AF2535" i="1"/>
  <c r="M2535" i="1"/>
  <c r="N2535" i="1"/>
  <c r="Q2535" i="1"/>
  <c r="M2547" i="1"/>
  <c r="N2547" i="1"/>
  <c r="Q2547" i="1"/>
  <c r="AF2547" i="1"/>
  <c r="M2579" i="1"/>
  <c r="N2579" i="1"/>
  <c r="Q2579" i="1"/>
  <c r="AF2579" i="1"/>
  <c r="M2599" i="1"/>
  <c r="N2599" i="1"/>
  <c r="Q2599" i="1"/>
  <c r="AE2599" i="1"/>
  <c r="AH2599" i="1"/>
  <c r="AI2599" i="1"/>
  <c r="AF2599" i="1"/>
  <c r="M2611" i="1"/>
  <c r="N2611" i="1"/>
  <c r="Q2611" i="1"/>
  <c r="AF2611" i="1"/>
  <c r="AF2643" i="1"/>
  <c r="M2643" i="1"/>
  <c r="N2643" i="1"/>
  <c r="Q2643" i="1"/>
  <c r="M2663" i="1"/>
  <c r="N2663" i="1"/>
  <c r="Q2663" i="1"/>
  <c r="AE2663" i="1"/>
  <c r="AH2663" i="1"/>
  <c r="AI2663" i="1"/>
  <c r="AF2675" i="1"/>
  <c r="M2675" i="1"/>
  <c r="N2675" i="1"/>
  <c r="Q2675" i="1"/>
  <c r="M2695" i="1"/>
  <c r="N2695" i="1"/>
  <c r="Q2695" i="1"/>
  <c r="AE2695" i="1"/>
  <c r="AH2695" i="1"/>
  <c r="AI2695" i="1"/>
  <c r="AF2695" i="1"/>
  <c r="AF2727" i="1"/>
  <c r="M2727" i="1"/>
  <c r="N2727" i="1"/>
  <c r="Q2727" i="1"/>
  <c r="AE2727" i="1"/>
  <c r="AH2727" i="1"/>
  <c r="AI2727" i="1"/>
  <c r="AF2739" i="1"/>
  <c r="M2739" i="1"/>
  <c r="N2739" i="1"/>
  <c r="Q2739" i="1"/>
  <c r="M2759" i="1"/>
  <c r="N2759" i="1"/>
  <c r="Q2759" i="1"/>
  <c r="AF2759" i="1"/>
  <c r="AE2759" i="1"/>
  <c r="AH2759" i="1"/>
  <c r="AI2759" i="1"/>
  <c r="AF2835" i="1"/>
  <c r="M2835" i="1"/>
  <c r="N2835" i="1"/>
  <c r="Q2835" i="1"/>
  <c r="AE2855" i="1"/>
  <c r="AH2855" i="1"/>
  <c r="AI2855" i="1"/>
  <c r="M2855" i="1"/>
  <c r="N2855" i="1"/>
  <c r="Q2855" i="1"/>
  <c r="AF2855" i="1"/>
  <c r="AE2919" i="1"/>
  <c r="AH2919" i="1"/>
  <c r="AI2919" i="1"/>
  <c r="M2919" i="1"/>
  <c r="N2919" i="1"/>
  <c r="Q2919" i="1"/>
  <c r="AF2931" i="1"/>
  <c r="M2931" i="1"/>
  <c r="N2931" i="1"/>
  <c r="Q2931" i="1"/>
  <c r="AF3059" i="1"/>
  <c r="M3059" i="1"/>
  <c r="N3059" i="1"/>
  <c r="Q3059" i="1"/>
  <c r="AF2554" i="1"/>
  <c r="R3466" i="1"/>
  <c r="S3466" i="1"/>
  <c r="T3466" i="1"/>
  <c r="AF2594" i="1"/>
  <c r="AF4026" i="1"/>
  <c r="AE3175" i="1"/>
  <c r="AH3175" i="1"/>
  <c r="AI3175" i="1"/>
  <c r="AF3175" i="1"/>
  <c r="M3175" i="1"/>
  <c r="N3175" i="1"/>
  <c r="Q3175" i="1"/>
  <c r="AE3223" i="1"/>
  <c r="AH3223" i="1"/>
  <c r="AI3223" i="1"/>
  <c r="M3223" i="1"/>
  <c r="N3223" i="1"/>
  <c r="Q3223" i="1"/>
  <c r="AF3275" i="1"/>
  <c r="M3275" i="1"/>
  <c r="N3275" i="1"/>
  <c r="Q3275" i="1"/>
  <c r="AF3611" i="1"/>
  <c r="M3611" i="1"/>
  <c r="N3611" i="1"/>
  <c r="Q3611" i="1"/>
  <c r="AF3787" i="1"/>
  <c r="M3787" i="1"/>
  <c r="N3787" i="1"/>
  <c r="Q3787" i="1"/>
  <c r="AF4239" i="1"/>
  <c r="M4239" i="1"/>
  <c r="N4239" i="1"/>
  <c r="Q4239" i="1"/>
  <c r="AE4239" i="1"/>
  <c r="AH4239" i="1"/>
  <c r="AI4239" i="1"/>
  <c r="AE3407" i="1"/>
  <c r="AH3407" i="1"/>
  <c r="AI3407" i="1"/>
  <c r="M3407" i="1"/>
  <c r="N3407" i="1"/>
  <c r="Q3407" i="1"/>
  <c r="AF3407" i="1"/>
  <c r="AF3555" i="1"/>
  <c r="M3555" i="1"/>
  <c r="N3555" i="1"/>
  <c r="Q3555" i="1"/>
  <c r="M3595" i="1"/>
  <c r="N3595" i="1"/>
  <c r="Q3595" i="1"/>
  <c r="AF3595" i="1"/>
  <c r="AF3659" i="1"/>
  <c r="M3659" i="1"/>
  <c r="N3659" i="1"/>
  <c r="Q3659" i="1"/>
  <c r="AF3695" i="1"/>
  <c r="AE3695" i="1"/>
  <c r="AH3695" i="1"/>
  <c r="AI3695" i="1"/>
  <c r="M3695" i="1"/>
  <c r="N3695" i="1"/>
  <c r="Q3695" i="1"/>
  <c r="AF4051" i="1"/>
  <c r="M4051" i="1"/>
  <c r="N4051" i="1"/>
  <c r="Q4051" i="1"/>
  <c r="M4107" i="1"/>
  <c r="N4107" i="1"/>
  <c r="Q4107" i="1"/>
  <c r="AF4107" i="1"/>
  <c r="M4139" i="1"/>
  <c r="N4139" i="1"/>
  <c r="Q4139" i="1"/>
  <c r="AF4139" i="1"/>
  <c r="AE3343" i="1"/>
  <c r="AH3343" i="1"/>
  <c r="AI3343" i="1"/>
  <c r="M3343" i="1"/>
  <c r="N3343" i="1"/>
  <c r="Q3343" i="1"/>
  <c r="AF3343" i="1"/>
  <c r="M3371" i="1"/>
  <c r="N3371" i="1"/>
  <c r="Q3371" i="1"/>
  <c r="AF3371" i="1"/>
  <c r="AE3495" i="1"/>
  <c r="AH3495" i="1"/>
  <c r="AI3495" i="1"/>
  <c r="AF3495" i="1"/>
  <c r="M3495" i="1"/>
  <c r="N3495" i="1"/>
  <c r="Q3495" i="1"/>
  <c r="M3643" i="1"/>
  <c r="N3643" i="1"/>
  <c r="Q3643" i="1"/>
  <c r="AF3643" i="1"/>
  <c r="AE3863" i="1"/>
  <c r="AH3863" i="1"/>
  <c r="AI3863" i="1"/>
  <c r="M3863" i="1"/>
  <c r="N3863" i="1"/>
  <c r="Q3863" i="1"/>
  <c r="AE3951" i="1"/>
  <c r="AH3951" i="1"/>
  <c r="AI3951" i="1"/>
  <c r="M3951" i="1"/>
  <c r="N3951" i="1"/>
  <c r="Q3951" i="1"/>
  <c r="AF3951" i="1"/>
  <c r="M3995" i="1"/>
  <c r="N3995" i="1"/>
  <c r="Q3995" i="1"/>
  <c r="AF3995" i="1"/>
  <c r="M4027" i="1"/>
  <c r="N4027" i="1"/>
  <c r="Q4027" i="1"/>
  <c r="AF4027" i="1"/>
  <c r="AE4063" i="1"/>
  <c r="AH4063" i="1"/>
  <c r="AI4063" i="1"/>
  <c r="M4063" i="1"/>
  <c r="N4063" i="1"/>
  <c r="Q4063" i="1"/>
  <c r="AF4063" i="1"/>
  <c r="AF4087" i="1"/>
  <c r="AE4087" i="1"/>
  <c r="AH4087" i="1"/>
  <c r="AI4087" i="1"/>
  <c r="M4087" i="1"/>
  <c r="N4087" i="1"/>
  <c r="Q4087" i="1"/>
  <c r="M4111" i="1"/>
  <c r="N4111" i="1"/>
  <c r="Q4111" i="1"/>
  <c r="AF4111" i="1"/>
  <c r="AE4111" i="1"/>
  <c r="AH4111" i="1"/>
  <c r="AI4111" i="1"/>
  <c r="M4203" i="1"/>
  <c r="N4203" i="1"/>
  <c r="Q4203" i="1"/>
  <c r="AF4203" i="1"/>
  <c r="M3143" i="1"/>
  <c r="N3143" i="1"/>
  <c r="Q3143" i="1"/>
  <c r="AE3143" i="1"/>
  <c r="AH3143" i="1"/>
  <c r="AI3143" i="1"/>
  <c r="AF3143" i="1"/>
  <c r="M3471" i="1"/>
  <c r="N3471" i="1"/>
  <c r="Q3471" i="1"/>
  <c r="AE3471" i="1"/>
  <c r="AH3471" i="1"/>
  <c r="AI3471" i="1"/>
  <c r="AF3219" i="1"/>
  <c r="M3219" i="1"/>
  <c r="N3219" i="1"/>
  <c r="Q3219" i="1"/>
  <c r="AE3295" i="1"/>
  <c r="AH3295" i="1"/>
  <c r="AI3295" i="1"/>
  <c r="M3295" i="1"/>
  <c r="N3295" i="1"/>
  <c r="Q3295" i="1"/>
  <c r="AF3295" i="1"/>
  <c r="AF3363" i="1"/>
  <c r="M3363" i="1"/>
  <c r="N3363" i="1"/>
  <c r="Q3363" i="1"/>
  <c r="AE3703" i="1"/>
  <c r="AH3703" i="1"/>
  <c r="AI3703" i="1"/>
  <c r="M3703" i="1"/>
  <c r="N3703" i="1"/>
  <c r="Q3703" i="1"/>
  <c r="AE3807" i="1"/>
  <c r="AH3807" i="1"/>
  <c r="AI3807" i="1"/>
  <c r="AF3807" i="1"/>
  <c r="M3807" i="1"/>
  <c r="N3807" i="1"/>
  <c r="Q3807" i="1"/>
  <c r="M3955" i="1"/>
  <c r="N3955" i="1"/>
  <c r="Q3955" i="1"/>
  <c r="AF3955" i="1"/>
  <c r="AF3991" i="1"/>
  <c r="M3991" i="1"/>
  <c r="N3991" i="1"/>
  <c r="Q3991" i="1"/>
  <c r="AE3991" i="1"/>
  <c r="AH3991" i="1"/>
  <c r="AI3991" i="1"/>
  <c r="M4055" i="1"/>
  <c r="N4055" i="1"/>
  <c r="Q4055" i="1"/>
  <c r="AE4055" i="1"/>
  <c r="AH4055" i="1"/>
  <c r="AI4055" i="1"/>
  <c r="AF4055" i="1"/>
  <c r="AF4083" i="1"/>
  <c r="M4083" i="1"/>
  <c r="N4083" i="1"/>
  <c r="Q4083" i="1"/>
  <c r="M4238" i="1"/>
  <c r="N4238" i="1"/>
  <c r="Q4238" i="1"/>
  <c r="AE4238" i="1"/>
  <c r="AH4238" i="1"/>
  <c r="AI4238" i="1"/>
  <c r="R2467" i="1"/>
  <c r="S2467" i="1"/>
  <c r="T2467" i="1"/>
  <c r="R572" i="1"/>
  <c r="S572" i="1"/>
  <c r="T572" i="1"/>
  <c r="AF2357" i="1"/>
  <c r="M2357" i="1"/>
  <c r="N2357" i="1"/>
  <c r="Q2357" i="1"/>
  <c r="AE2357" i="1"/>
  <c r="AH2357" i="1"/>
  <c r="AI2357" i="1"/>
  <c r="M2537" i="1"/>
  <c r="N2537" i="1"/>
  <c r="Q2537" i="1"/>
  <c r="AF2537" i="1"/>
  <c r="AF2713" i="1"/>
  <c r="M2713" i="1"/>
  <c r="N2713" i="1"/>
  <c r="Q2713" i="1"/>
  <c r="AF2741" i="1"/>
  <c r="AE2741" i="1"/>
  <c r="AH2741" i="1"/>
  <c r="AI2741" i="1"/>
  <c r="M2741" i="1"/>
  <c r="N2741" i="1"/>
  <c r="Q2741" i="1"/>
  <c r="M2769" i="1"/>
  <c r="N2769" i="1"/>
  <c r="Q2769" i="1"/>
  <c r="AF2769" i="1"/>
  <c r="S268" i="1"/>
  <c r="T268" i="1"/>
  <c r="R268" i="1"/>
  <c r="M1559" i="1"/>
  <c r="N1559" i="1"/>
  <c r="Q1559" i="1"/>
  <c r="AF1559" i="1"/>
  <c r="AE1559" i="1"/>
  <c r="AH1559" i="1"/>
  <c r="AI1559" i="1"/>
  <c r="M1647" i="1"/>
  <c r="N1647" i="1"/>
  <c r="Q1647" i="1"/>
  <c r="AE1647" i="1"/>
  <c r="AH1647" i="1"/>
  <c r="AI1647" i="1"/>
  <c r="AF1647" i="1"/>
  <c r="AF1723" i="1"/>
  <c r="M1723" i="1"/>
  <c r="N1723" i="1"/>
  <c r="Q1723" i="1"/>
  <c r="AF52" i="1"/>
  <c r="M52" i="1"/>
  <c r="N52" i="1"/>
  <c r="Q52" i="1"/>
  <c r="AF492" i="1"/>
  <c r="M492" i="1"/>
  <c r="N492" i="1"/>
  <c r="Q492" i="1"/>
  <c r="R233" i="1"/>
  <c r="S233" i="1"/>
  <c r="T233" i="1"/>
  <c r="AF524" i="1"/>
  <c r="M524" i="1"/>
  <c r="N524" i="1"/>
  <c r="Q524" i="1"/>
  <c r="AF936" i="1"/>
  <c r="M936" i="1"/>
  <c r="N936" i="1"/>
  <c r="Q936" i="1"/>
  <c r="AE936" i="1"/>
  <c r="AH936" i="1"/>
  <c r="AI936" i="1"/>
  <c r="AF1020" i="1"/>
  <c r="M1020" i="1"/>
  <c r="N1020" i="1"/>
  <c r="Q1020" i="1"/>
  <c r="M1088" i="1"/>
  <c r="N1088" i="1"/>
  <c r="Q1088" i="1"/>
  <c r="AF1088" i="1"/>
  <c r="AE1088" i="1"/>
  <c r="AH1088" i="1"/>
  <c r="AI1088" i="1"/>
  <c r="M2023" i="1"/>
  <c r="N2023" i="1"/>
  <c r="Q2023" i="1"/>
  <c r="AF2023" i="1"/>
  <c r="AE2023" i="1"/>
  <c r="AH2023" i="1"/>
  <c r="AI2023" i="1"/>
  <c r="AE2071" i="1"/>
  <c r="AH2071" i="1"/>
  <c r="AI2071" i="1"/>
  <c r="AF2071" i="1"/>
  <c r="M2071" i="1"/>
  <c r="N2071" i="1"/>
  <c r="Q2071" i="1"/>
  <c r="AE2111" i="1"/>
  <c r="AH2111" i="1"/>
  <c r="AI2111" i="1"/>
  <c r="AF2111" i="1"/>
  <c r="M2111" i="1"/>
  <c r="N2111" i="1"/>
  <c r="Q2111" i="1"/>
  <c r="AF2203" i="1"/>
  <c r="M2203" i="1"/>
  <c r="N2203" i="1"/>
  <c r="Q2203" i="1"/>
  <c r="M2243" i="1"/>
  <c r="N2243" i="1"/>
  <c r="Q2243" i="1"/>
  <c r="AF2243" i="1"/>
  <c r="S443" i="1"/>
  <c r="T443" i="1"/>
  <c r="R443" i="1"/>
  <c r="R1619" i="1"/>
  <c r="S1619" i="1"/>
  <c r="T1619" i="1"/>
  <c r="AF2805" i="1"/>
  <c r="M2805" i="1"/>
  <c r="N2805" i="1"/>
  <c r="Q2805" i="1"/>
  <c r="AE2805" i="1"/>
  <c r="AH2805" i="1"/>
  <c r="AI2805" i="1"/>
  <c r="AE3077" i="1"/>
  <c r="AH3077" i="1"/>
  <c r="AI3077" i="1"/>
  <c r="M3077" i="1"/>
  <c r="N3077" i="1"/>
  <c r="Q3077" i="1"/>
  <c r="AF3077" i="1"/>
  <c r="AF3117" i="1"/>
  <c r="AE3117" i="1"/>
  <c r="AH3117" i="1"/>
  <c r="AI3117" i="1"/>
  <c r="M3117" i="1"/>
  <c r="N3117" i="1"/>
  <c r="Q3117" i="1"/>
  <c r="M3157" i="1"/>
  <c r="N3157" i="1"/>
  <c r="Q3157" i="1"/>
  <c r="AE3157" i="1"/>
  <c r="AH3157" i="1"/>
  <c r="AI3157" i="1"/>
  <c r="AF3157" i="1"/>
  <c r="AF3361" i="1"/>
  <c r="M3361" i="1"/>
  <c r="N3361" i="1"/>
  <c r="Q3361" i="1"/>
  <c r="AF3393" i="1"/>
  <c r="M3393" i="1"/>
  <c r="N3393" i="1"/>
  <c r="Q3393" i="1"/>
  <c r="M1758" i="1"/>
  <c r="N1758" i="1"/>
  <c r="Q1758" i="1"/>
  <c r="AF1758" i="1"/>
  <c r="AF1830" i="1"/>
  <c r="M1830" i="1"/>
  <c r="N1830" i="1"/>
  <c r="Q1830" i="1"/>
  <c r="AF1966" i="1"/>
  <c r="M1966" i="1"/>
  <c r="N1966" i="1"/>
  <c r="Q1966" i="1"/>
  <c r="AE2058" i="1"/>
  <c r="AH2058" i="1"/>
  <c r="AI2058" i="1"/>
  <c r="AF2058" i="1"/>
  <c r="M2058" i="1"/>
  <c r="N2058" i="1"/>
  <c r="Q2058" i="1"/>
  <c r="AE2130" i="1"/>
  <c r="AH2130" i="1"/>
  <c r="AI2130" i="1"/>
  <c r="AF2130" i="1"/>
  <c r="M2130" i="1"/>
  <c r="N2130" i="1"/>
  <c r="Q2130" i="1"/>
  <c r="AF2386" i="1"/>
  <c r="AE2386" i="1"/>
  <c r="AH2386" i="1"/>
  <c r="AI2386" i="1"/>
  <c r="M2386" i="1"/>
  <c r="N2386" i="1"/>
  <c r="Q2386" i="1"/>
  <c r="AF3513" i="1"/>
  <c r="M3513" i="1"/>
  <c r="N3513" i="1"/>
  <c r="Q3513" i="1"/>
  <c r="M3553" i="1"/>
  <c r="N3553" i="1"/>
  <c r="Q3553" i="1"/>
  <c r="AF3553" i="1"/>
  <c r="M3817" i="1"/>
  <c r="N3817" i="1"/>
  <c r="Q3817" i="1"/>
  <c r="AF3817" i="1"/>
  <c r="M3921" i="1"/>
  <c r="N3921" i="1"/>
  <c r="Q3921" i="1"/>
  <c r="AF3921" i="1"/>
  <c r="AE4077" i="1"/>
  <c r="AH4077" i="1"/>
  <c r="AI4077" i="1"/>
  <c r="AF4077" i="1"/>
  <c r="M4077" i="1"/>
  <c r="N4077" i="1"/>
  <c r="Q4077" i="1"/>
  <c r="M2798" i="1"/>
  <c r="N2798" i="1"/>
  <c r="Q2798" i="1"/>
  <c r="AF2798" i="1"/>
  <c r="AF3266" i="1"/>
  <c r="AE3266" i="1"/>
  <c r="AH3266" i="1"/>
  <c r="AI3266" i="1"/>
  <c r="M3266" i="1"/>
  <c r="N3266" i="1"/>
  <c r="Q3266" i="1"/>
  <c r="AF1700" i="1"/>
  <c r="M1700" i="1"/>
  <c r="N1700" i="1"/>
  <c r="Q1700" i="1"/>
  <c r="M1760" i="1"/>
  <c r="N1760" i="1"/>
  <c r="Q1760" i="1"/>
  <c r="AF1760" i="1"/>
  <c r="AE1760" i="1"/>
  <c r="AH1760" i="1"/>
  <c r="AI1760" i="1"/>
  <c r="AE1832" i="1"/>
  <c r="AH1832" i="1"/>
  <c r="AI1832" i="1"/>
  <c r="M1832" i="1"/>
  <c r="N1832" i="1"/>
  <c r="Q1832" i="1"/>
  <c r="AF1832" i="1"/>
  <c r="M1908" i="1"/>
  <c r="N1908" i="1"/>
  <c r="Q1908" i="1"/>
  <c r="AF1908" i="1"/>
  <c r="AF3322" i="1"/>
  <c r="AE3322" i="1"/>
  <c r="AH3322" i="1"/>
  <c r="AI3322" i="1"/>
  <c r="M3322" i="1"/>
  <c r="N3322" i="1"/>
  <c r="Q3322" i="1"/>
  <c r="M3430" i="1"/>
  <c r="N3430" i="1"/>
  <c r="Q3430" i="1"/>
  <c r="AF3430" i="1"/>
  <c r="AE3498" i="1"/>
  <c r="AH3498" i="1"/>
  <c r="AI3498" i="1"/>
  <c r="AF3498" i="1"/>
  <c r="M3498" i="1"/>
  <c r="N3498" i="1"/>
  <c r="Q3498" i="1"/>
  <c r="M3542" i="1"/>
  <c r="N3542" i="1"/>
  <c r="Q3542" i="1"/>
  <c r="AF3542" i="1"/>
  <c r="AF3582" i="1"/>
  <c r="M3582" i="1"/>
  <c r="N3582" i="1"/>
  <c r="Q3582" i="1"/>
  <c r="AF3734" i="1"/>
  <c r="M3734" i="1"/>
  <c r="N3734" i="1"/>
  <c r="Q3734" i="1"/>
  <c r="M3774" i="1"/>
  <c r="N3774" i="1"/>
  <c r="Q3774" i="1"/>
  <c r="AF3774" i="1"/>
  <c r="AF3814" i="1"/>
  <c r="M3814" i="1"/>
  <c r="N3814" i="1"/>
  <c r="Q3814" i="1"/>
  <c r="AE2632" i="1"/>
  <c r="AH2632" i="1"/>
  <c r="AI2632" i="1"/>
  <c r="AF2632" i="1"/>
  <c r="M2632" i="1"/>
  <c r="N2632" i="1"/>
  <c r="Q2632" i="1"/>
  <c r="AF2856" i="1"/>
  <c r="M2856" i="1"/>
  <c r="N2856" i="1"/>
  <c r="Q2856" i="1"/>
  <c r="AE2856" i="1"/>
  <c r="AH2856" i="1"/>
  <c r="AI2856" i="1"/>
  <c r="M2900" i="1"/>
  <c r="N2900" i="1"/>
  <c r="Q2900" i="1"/>
  <c r="AF2900" i="1"/>
  <c r="AF2996" i="1"/>
  <c r="M2996" i="1"/>
  <c r="N2996" i="1"/>
  <c r="Q2996" i="1"/>
  <c r="AF3112" i="1"/>
  <c r="M3112" i="1"/>
  <c r="N3112" i="1"/>
  <c r="Q3112" i="1"/>
  <c r="AE3112" i="1"/>
  <c r="AH3112" i="1"/>
  <c r="AI3112" i="1"/>
  <c r="M3208" i="1"/>
  <c r="N3208" i="1"/>
  <c r="Q3208" i="1"/>
  <c r="AF3208" i="1"/>
  <c r="AE3208" i="1"/>
  <c r="AH3208" i="1"/>
  <c r="AI3208" i="1"/>
  <c r="AE3304" i="1"/>
  <c r="AH3304" i="1"/>
  <c r="AI3304" i="1"/>
  <c r="M3304" i="1"/>
  <c r="N3304" i="1"/>
  <c r="Q3304" i="1"/>
  <c r="AF3304" i="1"/>
  <c r="M3480" i="1"/>
  <c r="N3480" i="1"/>
  <c r="Q3480" i="1"/>
  <c r="AF3480" i="1"/>
  <c r="AE3480" i="1"/>
  <c r="AH3480" i="1"/>
  <c r="AI3480" i="1"/>
  <c r="AF2746" i="1"/>
  <c r="M2746" i="1"/>
  <c r="N2746" i="1"/>
  <c r="Q2746" i="1"/>
  <c r="S2465" i="1"/>
  <c r="T2465" i="1"/>
  <c r="R2465" i="1"/>
  <c r="M1481" i="1"/>
  <c r="N1481" i="1"/>
  <c r="Q1481" i="1"/>
  <c r="AF1481" i="1"/>
  <c r="M1609" i="1"/>
  <c r="N1609" i="1"/>
  <c r="Q1609" i="1"/>
  <c r="AF1609" i="1"/>
  <c r="M2153" i="1"/>
  <c r="N2153" i="1"/>
  <c r="Q2153" i="1"/>
  <c r="AF2153" i="1"/>
  <c r="M2433" i="1"/>
  <c r="N2433" i="1"/>
  <c r="Q2433" i="1"/>
  <c r="AF2433" i="1"/>
  <c r="AE2525" i="1"/>
  <c r="AH2525" i="1"/>
  <c r="AI2525" i="1"/>
  <c r="AF2525" i="1"/>
  <c r="M2525" i="1"/>
  <c r="N2525" i="1"/>
  <c r="Q2525" i="1"/>
  <c r="M2729" i="1"/>
  <c r="N2729" i="1"/>
  <c r="Q2729" i="1"/>
  <c r="AF2729" i="1"/>
  <c r="S1062" i="1"/>
  <c r="T1062" i="1"/>
  <c r="R1062" i="1"/>
  <c r="M1431" i="1"/>
  <c r="N1431" i="1"/>
  <c r="Q1431" i="1"/>
  <c r="AF1431" i="1"/>
  <c r="AE1431" i="1"/>
  <c r="AH1431" i="1"/>
  <c r="AI1431" i="1"/>
  <c r="AF1503" i="1"/>
  <c r="AE1503" i="1"/>
  <c r="AH1503" i="1"/>
  <c r="AI1503" i="1"/>
  <c r="M1503" i="1"/>
  <c r="N1503" i="1"/>
  <c r="Q1503" i="1"/>
  <c r="M1779" i="1"/>
  <c r="N1779" i="1"/>
  <c r="Q1779" i="1"/>
  <c r="AF1779" i="1"/>
  <c r="AF1811" i="1"/>
  <c r="M1811" i="1"/>
  <c r="N1811" i="1"/>
  <c r="Q1811" i="1"/>
  <c r="M1835" i="1"/>
  <c r="N1835" i="1"/>
  <c r="Q1835" i="1"/>
  <c r="AF1835" i="1"/>
  <c r="AE64" i="1"/>
  <c r="AH64" i="1"/>
  <c r="AI64" i="1"/>
  <c r="AF64" i="1"/>
  <c r="M64" i="1"/>
  <c r="N64" i="1"/>
  <c r="Q64" i="1"/>
  <c r="S456" i="1"/>
  <c r="T456" i="1"/>
  <c r="R456" i="1"/>
  <c r="AF560" i="1"/>
  <c r="M560" i="1"/>
  <c r="N560" i="1"/>
  <c r="Q560" i="1"/>
  <c r="AE560" i="1"/>
  <c r="AH560" i="1"/>
  <c r="AI560" i="1"/>
  <c r="AE704" i="1"/>
  <c r="AH704" i="1"/>
  <c r="AI704" i="1"/>
  <c r="AF704" i="1"/>
  <c r="M704" i="1"/>
  <c r="N704" i="1"/>
  <c r="Q704" i="1"/>
  <c r="AE800" i="1"/>
  <c r="AH800" i="1"/>
  <c r="AI800" i="1"/>
  <c r="AF800" i="1"/>
  <c r="M800" i="1"/>
  <c r="N800" i="1"/>
  <c r="Q800" i="1"/>
  <c r="AF912" i="1"/>
  <c r="AE912" i="1"/>
  <c r="AH912" i="1"/>
  <c r="AI912" i="1"/>
  <c r="M912" i="1"/>
  <c r="N912" i="1"/>
  <c r="Q912" i="1"/>
  <c r="AF1100" i="1"/>
  <c r="M1100" i="1"/>
  <c r="N1100" i="1"/>
  <c r="Q1100" i="1"/>
  <c r="AF2051" i="1"/>
  <c r="M2051" i="1"/>
  <c r="N2051" i="1"/>
  <c r="Q2051" i="1"/>
  <c r="M2087" i="1"/>
  <c r="N2087" i="1"/>
  <c r="Q2087" i="1"/>
  <c r="AF2087" i="1"/>
  <c r="AE2087" i="1"/>
  <c r="AH2087" i="1"/>
  <c r="AI2087" i="1"/>
  <c r="AF2151" i="1"/>
  <c r="AE2151" i="1"/>
  <c r="AH2151" i="1"/>
  <c r="AI2151" i="1"/>
  <c r="M2151" i="1"/>
  <c r="N2151" i="1"/>
  <c r="Q2151" i="1"/>
  <c r="S1338" i="1"/>
  <c r="T1338" i="1"/>
  <c r="R1338" i="1"/>
  <c r="AE1426" i="1"/>
  <c r="AH1426" i="1"/>
  <c r="AI1426" i="1"/>
  <c r="M1426" i="1"/>
  <c r="N1426" i="1"/>
  <c r="Q1426" i="1"/>
  <c r="AF1426" i="1"/>
  <c r="AF1574" i="1"/>
  <c r="M1574" i="1"/>
  <c r="N1574" i="1"/>
  <c r="Q1574" i="1"/>
  <c r="M1626" i="1"/>
  <c r="N1626" i="1"/>
  <c r="Q1626" i="1"/>
  <c r="AF1626" i="1"/>
  <c r="AE1626" i="1"/>
  <c r="AH1626" i="1"/>
  <c r="AI1626" i="1"/>
  <c r="AF1276" i="1"/>
  <c r="M1276" i="1"/>
  <c r="N1276" i="1"/>
  <c r="Q1276" i="1"/>
  <c r="AF1332" i="1"/>
  <c r="M1332" i="1"/>
  <c r="N1332" i="1"/>
  <c r="Q1332" i="1"/>
  <c r="AE1368" i="1"/>
  <c r="AH1368" i="1"/>
  <c r="AI1368" i="1"/>
  <c r="M1368" i="1"/>
  <c r="N1368" i="1"/>
  <c r="Q1368" i="1"/>
  <c r="AF1368" i="1"/>
  <c r="AE1456" i="1"/>
  <c r="AH1456" i="1"/>
  <c r="AI1456" i="1"/>
  <c r="AF1456" i="1"/>
  <c r="M1456" i="1"/>
  <c r="N1456" i="1"/>
  <c r="Q1456" i="1"/>
  <c r="AF1524" i="1"/>
  <c r="M1524" i="1"/>
  <c r="N1524" i="1"/>
  <c r="Q1524" i="1"/>
  <c r="AE1592" i="1"/>
  <c r="AH1592" i="1"/>
  <c r="AI1592" i="1"/>
  <c r="AF1592" i="1"/>
  <c r="M1592" i="1"/>
  <c r="N1592" i="1"/>
  <c r="Q1592" i="1"/>
  <c r="AF2845" i="1"/>
  <c r="AE2845" i="1"/>
  <c r="AH2845" i="1"/>
  <c r="AI2845" i="1"/>
  <c r="M2845" i="1"/>
  <c r="N2845" i="1"/>
  <c r="Q2845" i="1"/>
  <c r="AF3349" i="1"/>
  <c r="M3349" i="1"/>
  <c r="N3349" i="1"/>
  <c r="Q3349" i="1"/>
  <c r="AE3349" i="1"/>
  <c r="AH3349" i="1"/>
  <c r="AI3349" i="1"/>
  <c r="AE1946" i="1"/>
  <c r="AH1946" i="1"/>
  <c r="AI1946" i="1"/>
  <c r="AF1946" i="1"/>
  <c r="M1946" i="1"/>
  <c r="N1946" i="1"/>
  <c r="Q1946" i="1"/>
  <c r="AF2006" i="1"/>
  <c r="M2006" i="1"/>
  <c r="N2006" i="1"/>
  <c r="Q2006" i="1"/>
  <c r="AF3845" i="1"/>
  <c r="AE3845" i="1"/>
  <c r="AH3845" i="1"/>
  <c r="AI3845" i="1"/>
  <c r="M3845" i="1"/>
  <c r="N3845" i="1"/>
  <c r="Q3845" i="1"/>
  <c r="AE3997" i="1"/>
  <c r="AH3997" i="1"/>
  <c r="AI3997" i="1"/>
  <c r="M3997" i="1"/>
  <c r="N3997" i="1"/>
  <c r="Q3997" i="1"/>
  <c r="AF3997" i="1"/>
  <c r="AF4137" i="1"/>
  <c r="M4137" i="1"/>
  <c r="N4137" i="1"/>
  <c r="Q4137" i="1"/>
  <c r="M2502" i="1"/>
  <c r="N2502" i="1"/>
  <c r="Q2502" i="1"/>
  <c r="AF2502" i="1"/>
  <c r="AE2714" i="1"/>
  <c r="AH2714" i="1"/>
  <c r="AI2714" i="1"/>
  <c r="M2714" i="1"/>
  <c r="N2714" i="1"/>
  <c r="Q2714" i="1"/>
  <c r="AF2754" i="1"/>
  <c r="AE2754" i="1"/>
  <c r="AH2754" i="1"/>
  <c r="AI2754" i="1"/>
  <c r="M2754" i="1"/>
  <c r="N2754" i="1"/>
  <c r="Q2754" i="1"/>
  <c r="M3054" i="1"/>
  <c r="N3054" i="1"/>
  <c r="Q3054" i="1"/>
  <c r="AF3054" i="1"/>
  <c r="M3154" i="1"/>
  <c r="N3154" i="1"/>
  <c r="Q3154" i="1"/>
  <c r="AF3154" i="1"/>
  <c r="AE3154" i="1"/>
  <c r="AH3154" i="1"/>
  <c r="AI3154" i="1"/>
  <c r="AE3298" i="1"/>
  <c r="AH3298" i="1"/>
  <c r="AI3298" i="1"/>
  <c r="M3298" i="1"/>
  <c r="N3298" i="1"/>
  <c r="Q3298" i="1"/>
  <c r="M1792" i="1"/>
  <c r="N1792" i="1"/>
  <c r="Q1792" i="1"/>
  <c r="AF1792" i="1"/>
  <c r="AE1792" i="1"/>
  <c r="AH1792" i="1"/>
  <c r="AI1792" i="1"/>
  <c r="AF1896" i="1"/>
  <c r="M1896" i="1"/>
  <c r="N1896" i="1"/>
  <c r="Q1896" i="1"/>
  <c r="AE1896" i="1"/>
  <c r="AH1896" i="1"/>
  <c r="AI1896" i="1"/>
  <c r="M1928" i="1"/>
  <c r="N1928" i="1"/>
  <c r="Q1928" i="1"/>
  <c r="AF1928" i="1"/>
  <c r="AE1928" i="1"/>
  <c r="AH1928" i="1"/>
  <c r="AI1928" i="1"/>
  <c r="M2248" i="1"/>
  <c r="N2248" i="1"/>
  <c r="Q2248" i="1"/>
  <c r="AE2248" i="1"/>
  <c r="AH2248" i="1"/>
  <c r="AI2248" i="1"/>
  <c r="AF2248" i="1"/>
  <c r="AF2388" i="1"/>
  <c r="M2388" i="1"/>
  <c r="N2388" i="1"/>
  <c r="Q2388" i="1"/>
  <c r="AF3654" i="1"/>
  <c r="M3654" i="1"/>
  <c r="N3654" i="1"/>
  <c r="Q3654" i="1"/>
  <c r="AE3874" i="1"/>
  <c r="AH3874" i="1"/>
  <c r="AI3874" i="1"/>
  <c r="M3874" i="1"/>
  <c r="N3874" i="1"/>
  <c r="Q3874" i="1"/>
  <c r="M3950" i="1"/>
  <c r="N3950" i="1"/>
  <c r="Q3950" i="1"/>
  <c r="AF3950" i="1"/>
  <c r="M4038" i="1"/>
  <c r="N4038" i="1"/>
  <c r="Q4038" i="1"/>
  <c r="AF4038" i="1"/>
  <c r="M2548" i="1"/>
  <c r="N2548" i="1"/>
  <c r="Q2548" i="1"/>
  <c r="AF2548" i="1"/>
  <c r="M2580" i="1"/>
  <c r="N2580" i="1"/>
  <c r="Q2580" i="1"/>
  <c r="AF2580" i="1"/>
  <c r="M2600" i="1"/>
  <c r="N2600" i="1"/>
  <c r="Q2600" i="1"/>
  <c r="AF2600" i="1"/>
  <c r="AE2600" i="1"/>
  <c r="AH2600" i="1"/>
  <c r="AI2600" i="1"/>
  <c r="M3144" i="1"/>
  <c r="N3144" i="1"/>
  <c r="Q3144" i="1"/>
  <c r="AE3144" i="1"/>
  <c r="AH3144" i="1"/>
  <c r="AI3144" i="1"/>
  <c r="AF3144" i="1"/>
  <c r="AE3176" i="1"/>
  <c r="AH3176" i="1"/>
  <c r="AI3176" i="1"/>
  <c r="AF3176" i="1"/>
  <c r="M3176" i="1"/>
  <c r="N3176" i="1"/>
  <c r="Q3176" i="1"/>
  <c r="M3448" i="1"/>
  <c r="N3448" i="1"/>
  <c r="Q3448" i="1"/>
  <c r="AE3448" i="1"/>
  <c r="AH3448" i="1"/>
  <c r="AI3448" i="1"/>
  <c r="AF3448" i="1"/>
  <c r="AF3564" i="1"/>
  <c r="M3564" i="1"/>
  <c r="N3564" i="1"/>
  <c r="Q3564" i="1"/>
  <c r="M3596" i="1"/>
  <c r="N3596" i="1"/>
  <c r="Q3596" i="1"/>
  <c r="AF3596" i="1"/>
  <c r="AE3728" i="1"/>
  <c r="AH3728" i="1"/>
  <c r="AI3728" i="1"/>
  <c r="M3728" i="1"/>
  <c r="N3728" i="1"/>
  <c r="Q3728" i="1"/>
  <c r="AF3728" i="1"/>
  <c r="M3916" i="1"/>
  <c r="N3916" i="1"/>
  <c r="Q3916" i="1"/>
  <c r="AF3916" i="1"/>
  <c r="AE4200" i="1"/>
  <c r="AH4200" i="1"/>
  <c r="AI4200" i="1"/>
  <c r="M4200" i="1"/>
  <c r="N4200" i="1"/>
  <c r="Q4200" i="1"/>
  <c r="AF2303" i="1"/>
  <c r="AE2303" i="1"/>
  <c r="AH2303" i="1"/>
  <c r="AI2303" i="1"/>
  <c r="M2303" i="1"/>
  <c r="N2303" i="1"/>
  <c r="Q2303" i="1"/>
  <c r="AF2335" i="1"/>
  <c r="AE2335" i="1"/>
  <c r="AH2335" i="1"/>
  <c r="AI2335" i="1"/>
  <c r="M2335" i="1"/>
  <c r="N2335" i="1"/>
  <c r="Q2335" i="1"/>
  <c r="M2443" i="1"/>
  <c r="N2443" i="1"/>
  <c r="Q2443" i="1"/>
  <c r="AF2443" i="1"/>
  <c r="M2623" i="1"/>
  <c r="N2623" i="1"/>
  <c r="Q2623" i="1"/>
  <c r="AF2623" i="1"/>
  <c r="AE2623" i="1"/>
  <c r="AH2623" i="1"/>
  <c r="AI2623" i="1"/>
  <c r="M2827" i="1"/>
  <c r="N2827" i="1"/>
  <c r="Q2827" i="1"/>
  <c r="AF2827" i="1"/>
  <c r="M3051" i="1"/>
  <c r="N3051" i="1"/>
  <c r="Q3051" i="1"/>
  <c r="AF3051" i="1"/>
  <c r="M3151" i="1"/>
  <c r="N3151" i="1"/>
  <c r="Q3151" i="1"/>
  <c r="AE3151" i="1"/>
  <c r="AH3151" i="1"/>
  <c r="AI3151" i="1"/>
  <c r="AF3151" i="1"/>
  <c r="AE4119" i="1"/>
  <c r="AH4119" i="1"/>
  <c r="AI4119" i="1"/>
  <c r="AF4119" i="1"/>
  <c r="M4119" i="1"/>
  <c r="N4119" i="1"/>
  <c r="Q4119" i="1"/>
  <c r="AE3583" i="1"/>
  <c r="AH3583" i="1"/>
  <c r="AI3583" i="1"/>
  <c r="M3583" i="1"/>
  <c r="N3583" i="1"/>
  <c r="Q3583" i="1"/>
  <c r="AF3583" i="1"/>
  <c r="AF3943" i="1"/>
  <c r="M3943" i="1"/>
  <c r="N3943" i="1"/>
  <c r="Q3943" i="1"/>
  <c r="AE3943" i="1"/>
  <c r="AH3943" i="1"/>
  <c r="AI3943" i="1"/>
  <c r="M4031" i="1"/>
  <c r="N4031" i="1"/>
  <c r="Q4031" i="1"/>
  <c r="AE4031" i="1"/>
  <c r="AH4031" i="1"/>
  <c r="AI4031" i="1"/>
  <c r="AF3159" i="1"/>
  <c r="AE3159" i="1"/>
  <c r="AH3159" i="1"/>
  <c r="AI3159" i="1"/>
  <c r="M3159" i="1"/>
  <c r="N3159" i="1"/>
  <c r="Q3159" i="1"/>
  <c r="AF3599" i="1"/>
  <c r="M3599" i="1"/>
  <c r="N3599" i="1"/>
  <c r="Q3599" i="1"/>
  <c r="AE3599" i="1"/>
  <c r="AH3599" i="1"/>
  <c r="AI3599" i="1"/>
  <c r="AF1986" i="1"/>
  <c r="M1251" i="1"/>
  <c r="N1251" i="1"/>
  <c r="Q1251" i="1"/>
  <c r="AF1251" i="1"/>
  <c r="AF1091" i="1"/>
  <c r="M1091" i="1"/>
  <c r="N1091" i="1"/>
  <c r="Q1091" i="1"/>
  <c r="AF1347" i="1"/>
  <c r="M1347" i="1"/>
  <c r="N1347" i="1"/>
  <c r="Q1347" i="1"/>
  <c r="M1158" i="1"/>
  <c r="N1158" i="1"/>
  <c r="Q1158" i="1"/>
  <c r="AF1158" i="1"/>
  <c r="M1038" i="1"/>
  <c r="N1038" i="1"/>
  <c r="Q1038" i="1"/>
  <c r="AF1038" i="1"/>
  <c r="AF1118" i="1"/>
  <c r="M1118" i="1"/>
  <c r="N1118" i="1"/>
  <c r="Q1118" i="1"/>
  <c r="AF1198" i="1"/>
  <c r="M1198" i="1"/>
  <c r="N1198" i="1"/>
  <c r="Q1198" i="1"/>
  <c r="M2213" i="1"/>
  <c r="N2213" i="1"/>
  <c r="Q2213" i="1"/>
  <c r="AE2213" i="1"/>
  <c r="AH2213" i="1"/>
  <c r="AI2213" i="1"/>
  <c r="AF2213" i="1"/>
  <c r="AF1553" i="1"/>
  <c r="M1553" i="1"/>
  <c r="N1553" i="1"/>
  <c r="Q1553" i="1"/>
  <c r="AF1649" i="1"/>
  <c r="M1649" i="1"/>
  <c r="N1649" i="1"/>
  <c r="Q1649" i="1"/>
  <c r="M1713" i="1"/>
  <c r="N1713" i="1"/>
  <c r="Q1713" i="1"/>
  <c r="AF1713" i="1"/>
  <c r="AF1769" i="1"/>
  <c r="M1769" i="1"/>
  <c r="N1769" i="1"/>
  <c r="Q1769" i="1"/>
  <c r="AF1833" i="1"/>
  <c r="M1833" i="1"/>
  <c r="N1833" i="1"/>
  <c r="Q1833" i="1"/>
  <c r="AF1937" i="1"/>
  <c r="M1937" i="1"/>
  <c r="N1937" i="1"/>
  <c r="Q1937" i="1"/>
  <c r="M1993" i="1"/>
  <c r="N1993" i="1"/>
  <c r="Q1993" i="1"/>
  <c r="AF1993" i="1"/>
  <c r="AF2033" i="1"/>
  <c r="M2033" i="1"/>
  <c r="N2033" i="1"/>
  <c r="Q2033" i="1"/>
  <c r="M2065" i="1"/>
  <c r="N2065" i="1"/>
  <c r="Q2065" i="1"/>
  <c r="AF2065" i="1"/>
  <c r="M2121" i="1"/>
  <c r="N2121" i="1"/>
  <c r="Q2121" i="1"/>
  <c r="AF2121" i="1"/>
  <c r="M2217" i="1"/>
  <c r="N2217" i="1"/>
  <c r="Q2217" i="1"/>
  <c r="AF2217" i="1"/>
  <c r="AF2281" i="1"/>
  <c r="M2281" i="1"/>
  <c r="N2281" i="1"/>
  <c r="Q2281" i="1"/>
  <c r="M2305" i="1"/>
  <c r="N2305" i="1"/>
  <c r="Q2305" i="1"/>
  <c r="AF2305" i="1"/>
  <c r="S1852" i="1"/>
  <c r="T1852" i="1"/>
  <c r="R1852" i="1"/>
  <c r="S1406" i="1"/>
  <c r="T1406" i="1"/>
  <c r="R1406" i="1"/>
  <c r="AF2321" i="1"/>
  <c r="M2321" i="1"/>
  <c r="N2321" i="1"/>
  <c r="Q2321" i="1"/>
  <c r="AF2329" i="1"/>
  <c r="M2329" i="1"/>
  <c r="N2329" i="1"/>
  <c r="Q2329" i="1"/>
  <c r="AE2397" i="1"/>
  <c r="AH2397" i="1"/>
  <c r="AI2397" i="1"/>
  <c r="AF2397" i="1"/>
  <c r="M2397" i="1"/>
  <c r="N2397" i="1"/>
  <c r="Q2397" i="1"/>
  <c r="AF2409" i="1"/>
  <c r="M2409" i="1"/>
  <c r="N2409" i="1"/>
  <c r="Q2409" i="1"/>
  <c r="M2497" i="1"/>
  <c r="N2497" i="1"/>
  <c r="Q2497" i="1"/>
  <c r="AF2497" i="1"/>
  <c r="AF2569" i="1"/>
  <c r="M2569" i="1"/>
  <c r="N2569" i="1"/>
  <c r="Q2569" i="1"/>
  <c r="AE2629" i="1"/>
  <c r="AH2629" i="1"/>
  <c r="AI2629" i="1"/>
  <c r="M2629" i="1"/>
  <c r="N2629" i="1"/>
  <c r="Q2629" i="1"/>
  <c r="M2641" i="1"/>
  <c r="N2641" i="1"/>
  <c r="Q2641" i="1"/>
  <c r="AF2641" i="1"/>
  <c r="AF2681" i="1"/>
  <c r="M2681" i="1"/>
  <c r="N2681" i="1"/>
  <c r="Q2681" i="1"/>
  <c r="AE2757" i="1"/>
  <c r="AH2757" i="1"/>
  <c r="AI2757" i="1"/>
  <c r="M2757" i="1"/>
  <c r="N2757" i="1"/>
  <c r="Q2757" i="1"/>
  <c r="AF2757" i="1"/>
  <c r="S2054" i="1"/>
  <c r="T2054" i="1"/>
  <c r="R2054" i="1"/>
  <c r="AF1767" i="1"/>
  <c r="M1767" i="1"/>
  <c r="N1767" i="1"/>
  <c r="Q1767" i="1"/>
  <c r="AE1767" i="1"/>
  <c r="AH1767" i="1"/>
  <c r="AI1767" i="1"/>
  <c r="S1581" i="1"/>
  <c r="T1581" i="1"/>
  <c r="R1581" i="1"/>
  <c r="M164" i="1"/>
  <c r="N164" i="1"/>
  <c r="Q164" i="1"/>
  <c r="S858" i="1"/>
  <c r="T858" i="1"/>
  <c r="R858" i="1"/>
  <c r="AF1459" i="1"/>
  <c r="M1459" i="1"/>
  <c r="N1459" i="1"/>
  <c r="Q1459" i="1"/>
  <c r="AE1471" i="1"/>
  <c r="AH1471" i="1"/>
  <c r="AI1471" i="1"/>
  <c r="M1471" i="1"/>
  <c r="N1471" i="1"/>
  <c r="Q1471" i="1"/>
  <c r="AF1471" i="1"/>
  <c r="AF1483" i="1"/>
  <c r="M1483" i="1"/>
  <c r="N1483" i="1"/>
  <c r="Q1483" i="1"/>
  <c r="AF1499" i="1"/>
  <c r="M1499" i="1"/>
  <c r="N1499" i="1"/>
  <c r="Q1499" i="1"/>
  <c r="M1531" i="1"/>
  <c r="N1531" i="1"/>
  <c r="Q1531" i="1"/>
  <c r="AF1531" i="1"/>
  <c r="AF1539" i="1"/>
  <c r="M1539" i="1"/>
  <c r="N1539" i="1"/>
  <c r="Q1539" i="1"/>
  <c r="M1699" i="1"/>
  <c r="N1699" i="1"/>
  <c r="Q1699" i="1"/>
  <c r="AF1699" i="1"/>
  <c r="M1727" i="1"/>
  <c r="N1727" i="1"/>
  <c r="Q1727" i="1"/>
  <c r="AF1727" i="1"/>
  <c r="AE1727" i="1"/>
  <c r="AH1727" i="1"/>
  <c r="AI1727" i="1"/>
  <c r="M1735" i="1"/>
  <c r="N1735" i="1"/>
  <c r="Q1735" i="1"/>
  <c r="AE1735" i="1"/>
  <c r="AH1735" i="1"/>
  <c r="AI1735" i="1"/>
  <c r="AF1735" i="1"/>
  <c r="M1759" i="1"/>
  <c r="N1759" i="1"/>
  <c r="Q1759" i="1"/>
  <c r="AE1759" i="1"/>
  <c r="AH1759" i="1"/>
  <c r="AI1759" i="1"/>
  <c r="AF1759" i="1"/>
  <c r="M1795" i="1"/>
  <c r="N1795" i="1"/>
  <c r="Q1795" i="1"/>
  <c r="AF1795" i="1"/>
  <c r="AF1803" i="1"/>
  <c r="M1803" i="1"/>
  <c r="N1803" i="1"/>
  <c r="Q1803" i="1"/>
  <c r="AF1839" i="1"/>
  <c r="M1839" i="1"/>
  <c r="N1839" i="1"/>
  <c r="Q1839" i="1"/>
  <c r="AE1839" i="1"/>
  <c r="AH1839" i="1"/>
  <c r="AI1839" i="1"/>
  <c r="S2404" i="1"/>
  <c r="T2404" i="1"/>
  <c r="R2404" i="1"/>
  <c r="R3387" i="1"/>
  <c r="S3387" i="1"/>
  <c r="T3387" i="1"/>
  <c r="AE72" i="1"/>
  <c r="AH72" i="1"/>
  <c r="AI72" i="1"/>
  <c r="M72" i="1"/>
  <c r="N72" i="1"/>
  <c r="Q72" i="1"/>
  <c r="AF72" i="1"/>
  <c r="AF184" i="1"/>
  <c r="AE184" i="1"/>
  <c r="AH184" i="1"/>
  <c r="AI184" i="1"/>
  <c r="M184" i="1"/>
  <c r="N184" i="1"/>
  <c r="Q184" i="1"/>
  <c r="M196" i="1"/>
  <c r="N196" i="1"/>
  <c r="Q196" i="1"/>
  <c r="AF196" i="1"/>
  <c r="AF244" i="1"/>
  <c r="M244" i="1"/>
  <c r="N244" i="1"/>
  <c r="Q244" i="1"/>
  <c r="AE368" i="1"/>
  <c r="AH368" i="1"/>
  <c r="AI368" i="1"/>
  <c r="M368" i="1"/>
  <c r="N368" i="1"/>
  <c r="Q368" i="1"/>
  <c r="AF368" i="1"/>
  <c r="AF380" i="1"/>
  <c r="M380" i="1"/>
  <c r="N380" i="1"/>
  <c r="Q380" i="1"/>
  <c r="AE408" i="1"/>
  <c r="AH408" i="1"/>
  <c r="AI408" i="1"/>
  <c r="M408" i="1"/>
  <c r="N408" i="1"/>
  <c r="Q408" i="1"/>
  <c r="AF408" i="1"/>
  <c r="AE416" i="1"/>
  <c r="AH416" i="1"/>
  <c r="AI416" i="1"/>
  <c r="M416" i="1"/>
  <c r="N416" i="1"/>
  <c r="Q416" i="1"/>
  <c r="AF416" i="1"/>
  <c r="AF468" i="1"/>
  <c r="M468" i="1"/>
  <c r="N468" i="1"/>
  <c r="Q468" i="1"/>
  <c r="AE496" i="1"/>
  <c r="AH496" i="1"/>
  <c r="AI496" i="1"/>
  <c r="AF496" i="1"/>
  <c r="M496" i="1"/>
  <c r="N496" i="1"/>
  <c r="Q496" i="1"/>
  <c r="R2046" i="1"/>
  <c r="S2046" i="1"/>
  <c r="T2046" i="1"/>
  <c r="M960" i="1"/>
  <c r="N960" i="1"/>
  <c r="Q960" i="1"/>
  <c r="AE960" i="1"/>
  <c r="AH960" i="1"/>
  <c r="AI960" i="1"/>
  <c r="AF960" i="1"/>
  <c r="AF592" i="1"/>
  <c r="AE592" i="1"/>
  <c r="AH592" i="1"/>
  <c r="AI592" i="1"/>
  <c r="M592" i="1"/>
  <c r="N592" i="1"/>
  <c r="Q592" i="1"/>
  <c r="AE648" i="1"/>
  <c r="AH648" i="1"/>
  <c r="AI648" i="1"/>
  <c r="AF648" i="1"/>
  <c r="M648" i="1"/>
  <c r="N648" i="1"/>
  <c r="Q648" i="1"/>
  <c r="AF660" i="1"/>
  <c r="M660" i="1"/>
  <c r="N660" i="1"/>
  <c r="Q660" i="1"/>
  <c r="R824" i="1"/>
  <c r="S824" i="1"/>
  <c r="T824" i="1"/>
  <c r="M836" i="1"/>
  <c r="N836" i="1"/>
  <c r="Q836" i="1"/>
  <c r="AF836" i="1"/>
  <c r="AF900" i="1"/>
  <c r="M900" i="1"/>
  <c r="N900" i="1"/>
  <c r="Q900" i="1"/>
  <c r="AF932" i="1"/>
  <c r="M932" i="1"/>
  <c r="N932" i="1"/>
  <c r="Q932" i="1"/>
  <c r="AF988" i="1"/>
  <c r="M988" i="1"/>
  <c r="N988" i="1"/>
  <c r="Q988" i="1"/>
  <c r="M1024" i="1"/>
  <c r="N1024" i="1"/>
  <c r="Q1024" i="1"/>
  <c r="AE1024" i="1"/>
  <c r="AH1024" i="1"/>
  <c r="AI1024" i="1"/>
  <c r="AF1024" i="1"/>
  <c r="AF1060" i="1"/>
  <c r="M1060" i="1"/>
  <c r="N1060" i="1"/>
  <c r="Q1060" i="1"/>
  <c r="AF1068" i="1"/>
  <c r="M1068" i="1"/>
  <c r="N1068" i="1"/>
  <c r="Q1068" i="1"/>
  <c r="AF1092" i="1"/>
  <c r="M1092" i="1"/>
  <c r="N1092" i="1"/>
  <c r="Q1092" i="1"/>
  <c r="M1108" i="1"/>
  <c r="N1108" i="1"/>
  <c r="Q1108" i="1"/>
  <c r="AF1108" i="1"/>
  <c r="AE1895" i="1"/>
  <c r="AH1895" i="1"/>
  <c r="AI1895" i="1"/>
  <c r="M1895" i="1"/>
  <c r="N1895" i="1"/>
  <c r="Q1895" i="1"/>
  <c r="AF1895" i="1"/>
  <c r="AF1947" i="1"/>
  <c r="M1947" i="1"/>
  <c r="N1947" i="1"/>
  <c r="Q1947" i="1"/>
  <c r="M1963" i="1"/>
  <c r="N1963" i="1"/>
  <c r="Q1963" i="1"/>
  <c r="AF1963" i="1"/>
  <c r="AE1999" i="1"/>
  <c r="AH1999" i="1"/>
  <c r="AI1999" i="1"/>
  <c r="AF1999" i="1"/>
  <c r="M1999" i="1"/>
  <c r="N1999" i="1"/>
  <c r="Q1999" i="1"/>
  <c r="AF2019" i="1"/>
  <c r="M2019" i="1"/>
  <c r="N2019" i="1"/>
  <c r="Q2019" i="1"/>
  <c r="M2067" i="1"/>
  <c r="N2067" i="1"/>
  <c r="Q2067" i="1"/>
  <c r="AF2067" i="1"/>
  <c r="AF2095" i="1"/>
  <c r="AE2095" i="1"/>
  <c r="AH2095" i="1"/>
  <c r="AI2095" i="1"/>
  <c r="M2095" i="1"/>
  <c r="N2095" i="1"/>
  <c r="Q2095" i="1"/>
  <c r="AF2107" i="1"/>
  <c r="M2107" i="1"/>
  <c r="N2107" i="1"/>
  <c r="Q2107" i="1"/>
  <c r="AE2127" i="1"/>
  <c r="AH2127" i="1"/>
  <c r="AI2127" i="1"/>
  <c r="M2127" i="1"/>
  <c r="N2127" i="1"/>
  <c r="Q2127" i="1"/>
  <c r="AF2127" i="1"/>
  <c r="AF2139" i="1"/>
  <c r="M2139" i="1"/>
  <c r="N2139" i="1"/>
  <c r="Q2139" i="1"/>
  <c r="AF2167" i="1"/>
  <c r="AE2167" i="1"/>
  <c r="AH2167" i="1"/>
  <c r="AI2167" i="1"/>
  <c r="M2167" i="1"/>
  <c r="N2167" i="1"/>
  <c r="Q2167" i="1"/>
  <c r="AF2187" i="1"/>
  <c r="M2187" i="1"/>
  <c r="N2187" i="1"/>
  <c r="Q2187" i="1"/>
  <c r="AE2207" i="1"/>
  <c r="AH2207" i="1"/>
  <c r="AI2207" i="1"/>
  <c r="AF2207" i="1"/>
  <c r="M2207" i="1"/>
  <c r="N2207" i="1"/>
  <c r="Q2207" i="1"/>
  <c r="AF2219" i="1"/>
  <c r="M2219" i="1"/>
  <c r="N2219" i="1"/>
  <c r="Q2219" i="1"/>
  <c r="AF2227" i="1"/>
  <c r="M2227" i="1"/>
  <c r="N2227" i="1"/>
  <c r="Q2227" i="1"/>
  <c r="AE2255" i="1"/>
  <c r="AH2255" i="1"/>
  <c r="AI2255" i="1"/>
  <c r="AF2255" i="1"/>
  <c r="M2255" i="1"/>
  <c r="N2255" i="1"/>
  <c r="Q2255" i="1"/>
  <c r="AE1258" i="1"/>
  <c r="AH1258" i="1"/>
  <c r="AI1258" i="1"/>
  <c r="M1258" i="1"/>
  <c r="N1258" i="1"/>
  <c r="Q1258" i="1"/>
  <c r="AF1258" i="1"/>
  <c r="AF1298" i="1"/>
  <c r="AE1298" i="1"/>
  <c r="AH1298" i="1"/>
  <c r="AI1298" i="1"/>
  <c r="M1298" i="1"/>
  <c r="N1298" i="1"/>
  <c r="Q1298" i="1"/>
  <c r="AF1358" i="1"/>
  <c r="M1358" i="1"/>
  <c r="N1358" i="1"/>
  <c r="Q1358" i="1"/>
  <c r="AF1414" i="1"/>
  <c r="M1414" i="1"/>
  <c r="N1414" i="1"/>
  <c r="Q1414" i="1"/>
  <c r="AF1422" i="1"/>
  <c r="M1422" i="1"/>
  <c r="N1422" i="1"/>
  <c r="Q1422" i="1"/>
  <c r="AF1430" i="1"/>
  <c r="M1430" i="1"/>
  <c r="N1430" i="1"/>
  <c r="Q1430" i="1"/>
  <c r="M1538" i="1"/>
  <c r="N1538" i="1"/>
  <c r="Q1538" i="1"/>
  <c r="AE1538" i="1"/>
  <c r="AH1538" i="1"/>
  <c r="AI1538" i="1"/>
  <c r="AF1538" i="1"/>
  <c r="M1558" i="1"/>
  <c r="N1558" i="1"/>
  <c r="Q1558" i="1"/>
  <c r="AF1558" i="1"/>
  <c r="M1578" i="1"/>
  <c r="N1578" i="1"/>
  <c r="Q1578" i="1"/>
  <c r="AE1578" i="1"/>
  <c r="AH1578" i="1"/>
  <c r="AI1578" i="1"/>
  <c r="AF1578" i="1"/>
  <c r="AE1610" i="1"/>
  <c r="AH1610" i="1"/>
  <c r="AI1610" i="1"/>
  <c r="M1610" i="1"/>
  <c r="N1610" i="1"/>
  <c r="Q1610" i="1"/>
  <c r="S1420" i="1"/>
  <c r="T1420" i="1"/>
  <c r="R1420" i="1"/>
  <c r="R869" i="1"/>
  <c r="S869" i="1"/>
  <c r="T869" i="1"/>
  <c r="AF24" i="1"/>
  <c r="M1148" i="1"/>
  <c r="N1148" i="1"/>
  <c r="Q1148" i="1"/>
  <c r="AF1148" i="1"/>
  <c r="M1216" i="1"/>
  <c r="N1216" i="1"/>
  <c r="Q1216" i="1"/>
  <c r="AE1216" i="1"/>
  <c r="AH1216" i="1"/>
  <c r="AI1216" i="1"/>
  <c r="AF1216" i="1"/>
  <c r="AF1232" i="1"/>
  <c r="M1232" i="1"/>
  <c r="N1232" i="1"/>
  <c r="Q1232" i="1"/>
  <c r="AE1232" i="1"/>
  <c r="AH1232" i="1"/>
  <c r="AI1232" i="1"/>
  <c r="AF1252" i="1"/>
  <c r="M1252" i="1"/>
  <c r="N1252" i="1"/>
  <c r="Q1252" i="1"/>
  <c r="M1312" i="1"/>
  <c r="N1312" i="1"/>
  <c r="Q1312" i="1"/>
  <c r="AF1312" i="1"/>
  <c r="AE1312" i="1"/>
  <c r="AH1312" i="1"/>
  <c r="AI1312" i="1"/>
  <c r="AF1356" i="1"/>
  <c r="M1356" i="1"/>
  <c r="N1356" i="1"/>
  <c r="Q1356" i="1"/>
  <c r="AF1388" i="1"/>
  <c r="M1388" i="1"/>
  <c r="N1388" i="1"/>
  <c r="Q1388" i="1"/>
  <c r="AE1408" i="1"/>
  <c r="AH1408" i="1"/>
  <c r="AI1408" i="1"/>
  <c r="AF1408" i="1"/>
  <c r="M1408" i="1"/>
  <c r="N1408" i="1"/>
  <c r="Q1408" i="1"/>
  <c r="AE1448" i="1"/>
  <c r="AH1448" i="1"/>
  <c r="AI1448" i="1"/>
  <c r="M1448" i="1"/>
  <c r="N1448" i="1"/>
  <c r="Q1448" i="1"/>
  <c r="AF1448" i="1"/>
  <c r="M1500" i="1"/>
  <c r="N1500" i="1"/>
  <c r="Q1500" i="1"/>
  <c r="AF1500" i="1"/>
  <c r="M1520" i="1"/>
  <c r="N1520" i="1"/>
  <c r="Q1520" i="1"/>
  <c r="AF1520" i="1"/>
  <c r="AE1520" i="1"/>
  <c r="AH1520" i="1"/>
  <c r="AI1520" i="1"/>
  <c r="AF2801" i="1"/>
  <c r="M2801" i="1"/>
  <c r="N2801" i="1"/>
  <c r="Q2801" i="1"/>
  <c r="M2821" i="1"/>
  <c r="N2821" i="1"/>
  <c r="Q2821" i="1"/>
  <c r="AE2821" i="1"/>
  <c r="AH2821" i="1"/>
  <c r="AI2821" i="1"/>
  <c r="AF2821" i="1"/>
  <c r="M2841" i="1"/>
  <c r="N2841" i="1"/>
  <c r="Q2841" i="1"/>
  <c r="AF2841" i="1"/>
  <c r="M2945" i="1"/>
  <c r="N2945" i="1"/>
  <c r="Q2945" i="1"/>
  <c r="AF2945" i="1"/>
  <c r="AF3041" i="1"/>
  <c r="M3041" i="1"/>
  <c r="N3041" i="1"/>
  <c r="Q3041" i="1"/>
  <c r="AF3073" i="1"/>
  <c r="M3073" i="1"/>
  <c r="N3073" i="1"/>
  <c r="Q3073" i="1"/>
  <c r="AF3093" i="1"/>
  <c r="M3093" i="1"/>
  <c r="N3093" i="1"/>
  <c r="Q3093" i="1"/>
  <c r="AE3093" i="1"/>
  <c r="AH3093" i="1"/>
  <c r="AI3093" i="1"/>
  <c r="AE3141" i="1"/>
  <c r="AH3141" i="1"/>
  <c r="AI3141" i="1"/>
  <c r="AF3141" i="1"/>
  <c r="M3141" i="1"/>
  <c r="N3141" i="1"/>
  <c r="Q3141" i="1"/>
  <c r="M3205" i="1"/>
  <c r="N3205" i="1"/>
  <c r="Q3205" i="1"/>
  <c r="AF3205" i="1"/>
  <c r="AE3205" i="1"/>
  <c r="AH3205" i="1"/>
  <c r="AI3205" i="1"/>
  <c r="M3217" i="1"/>
  <c r="N3217" i="1"/>
  <c r="Q3217" i="1"/>
  <c r="AF3217" i="1"/>
  <c r="M3245" i="1"/>
  <c r="N3245" i="1"/>
  <c r="Q3245" i="1"/>
  <c r="AE3245" i="1"/>
  <c r="AH3245" i="1"/>
  <c r="AI3245" i="1"/>
  <c r="AF3245" i="1"/>
  <c r="AF3333" i="1"/>
  <c r="AE3333" i="1"/>
  <c r="AH3333" i="1"/>
  <c r="AI3333" i="1"/>
  <c r="M3333" i="1"/>
  <c r="N3333" i="1"/>
  <c r="Q3333" i="1"/>
  <c r="M3365" i="1"/>
  <c r="N3365" i="1"/>
  <c r="Q3365" i="1"/>
  <c r="AF3365" i="1"/>
  <c r="AE3365" i="1"/>
  <c r="AH3365" i="1"/>
  <c r="AI3365" i="1"/>
  <c r="M3409" i="1"/>
  <c r="N3409" i="1"/>
  <c r="Q3409" i="1"/>
  <c r="AF3409" i="1"/>
  <c r="M3429" i="1"/>
  <c r="N3429" i="1"/>
  <c r="Q3429" i="1"/>
  <c r="AF3429" i="1"/>
  <c r="AE3429" i="1"/>
  <c r="AH3429" i="1"/>
  <c r="AI3429" i="1"/>
  <c r="AF3441" i="1"/>
  <c r="M3441" i="1"/>
  <c r="N3441" i="1"/>
  <c r="Q3441" i="1"/>
  <c r="AE3461" i="1"/>
  <c r="AH3461" i="1"/>
  <c r="AI3461" i="1"/>
  <c r="AF3461" i="1"/>
  <c r="M3461" i="1"/>
  <c r="N3461" i="1"/>
  <c r="Q3461" i="1"/>
  <c r="M3501" i="1"/>
  <c r="N3501" i="1"/>
  <c r="Q3501" i="1"/>
  <c r="AE3501" i="1"/>
  <c r="AH3501" i="1"/>
  <c r="AI3501" i="1"/>
  <c r="AF3501" i="1"/>
  <c r="M1714" i="1"/>
  <c r="N1714" i="1"/>
  <c r="Q1714" i="1"/>
  <c r="AE1714" i="1"/>
  <c r="AH1714" i="1"/>
  <c r="AI1714" i="1"/>
  <c r="AF1714" i="1"/>
  <c r="AE1722" i="1"/>
  <c r="AH1722" i="1"/>
  <c r="AI1722" i="1"/>
  <c r="M1722" i="1"/>
  <c r="N1722" i="1"/>
  <c r="Q1722" i="1"/>
  <c r="AF1734" i="1"/>
  <c r="M1734" i="1"/>
  <c r="N1734" i="1"/>
  <c r="Q1734" i="1"/>
  <c r="AE1834" i="1"/>
  <c r="AH1834" i="1"/>
  <c r="AI1834" i="1"/>
  <c r="AF1834" i="1"/>
  <c r="M1834" i="1"/>
  <c r="N1834" i="1"/>
  <c r="Q1834" i="1"/>
  <c r="M1866" i="1"/>
  <c r="N1866" i="1"/>
  <c r="Q1866" i="1"/>
  <c r="AF1866" i="1"/>
  <c r="AE1866" i="1"/>
  <c r="AH1866" i="1"/>
  <c r="AI1866" i="1"/>
  <c r="AE1970" i="1"/>
  <c r="AH1970" i="1"/>
  <c r="AI1970" i="1"/>
  <c r="M1970" i="1"/>
  <c r="N1970" i="1"/>
  <c r="Q1970" i="1"/>
  <c r="AF1970" i="1"/>
  <c r="M1982" i="1"/>
  <c r="N1982" i="1"/>
  <c r="Q1982" i="1"/>
  <c r="AF1982" i="1"/>
  <c r="M2022" i="1"/>
  <c r="N2022" i="1"/>
  <c r="Q2022" i="1"/>
  <c r="AF2022" i="1"/>
  <c r="AF2114" i="1"/>
  <c r="AE2114" i="1"/>
  <c r="AH2114" i="1"/>
  <c r="AI2114" i="1"/>
  <c r="M2114" i="1"/>
  <c r="N2114" i="1"/>
  <c r="Q2114" i="1"/>
  <c r="AF2126" i="1"/>
  <c r="M2126" i="1"/>
  <c r="N2126" i="1"/>
  <c r="Q2126" i="1"/>
  <c r="AF2134" i="1"/>
  <c r="M2134" i="1"/>
  <c r="N2134" i="1"/>
  <c r="Q2134" i="1"/>
  <c r="M2166" i="1"/>
  <c r="N2166" i="1"/>
  <c r="Q2166" i="1"/>
  <c r="AF2166" i="1"/>
  <c r="AE2186" i="1"/>
  <c r="AH2186" i="1"/>
  <c r="AI2186" i="1"/>
  <c r="M2186" i="1"/>
  <c r="N2186" i="1"/>
  <c r="Q2186" i="1"/>
  <c r="M2278" i="1"/>
  <c r="N2278" i="1"/>
  <c r="Q2278" i="1"/>
  <c r="AF2278" i="1"/>
  <c r="M2298" i="1"/>
  <c r="N2298" i="1"/>
  <c r="Q2298" i="1"/>
  <c r="AE2298" i="1"/>
  <c r="AH2298" i="1"/>
  <c r="AI2298" i="1"/>
  <c r="AF2310" i="1"/>
  <c r="M2310" i="1"/>
  <c r="N2310" i="1"/>
  <c r="Q2310" i="1"/>
  <c r="AF2330" i="1"/>
  <c r="AE2330" i="1"/>
  <c r="AH2330" i="1"/>
  <c r="AI2330" i="1"/>
  <c r="M2330" i="1"/>
  <c r="N2330" i="1"/>
  <c r="Q2330" i="1"/>
  <c r="AE2370" i="1"/>
  <c r="AH2370" i="1"/>
  <c r="AI2370" i="1"/>
  <c r="AF2370" i="1"/>
  <c r="M2370" i="1"/>
  <c r="N2370" i="1"/>
  <c r="Q2370" i="1"/>
  <c r="AF2402" i="1"/>
  <c r="AE2402" i="1"/>
  <c r="AH2402" i="1"/>
  <c r="AI2402" i="1"/>
  <c r="M2402" i="1"/>
  <c r="N2402" i="1"/>
  <c r="Q2402" i="1"/>
  <c r="M2414" i="1"/>
  <c r="N2414" i="1"/>
  <c r="Q2414" i="1"/>
  <c r="AF2414" i="1"/>
  <c r="M2434" i="1"/>
  <c r="N2434" i="1"/>
  <c r="Q2434" i="1"/>
  <c r="AE2434" i="1"/>
  <c r="AH2434" i="1"/>
  <c r="AI2434" i="1"/>
  <c r="AF2434" i="1"/>
  <c r="AF2446" i="1"/>
  <c r="M2446" i="1"/>
  <c r="N2446" i="1"/>
  <c r="Q2446" i="1"/>
  <c r="S2285" i="1"/>
  <c r="T2285" i="1"/>
  <c r="R2285" i="1"/>
  <c r="AF3537" i="1"/>
  <c r="M3537" i="1"/>
  <c r="N3537" i="1"/>
  <c r="Q3537" i="1"/>
  <c r="AF3601" i="1"/>
  <c r="M3601" i="1"/>
  <c r="N3601" i="1"/>
  <c r="Q3601" i="1"/>
  <c r="AF3621" i="1"/>
  <c r="AE3621" i="1"/>
  <c r="AH3621" i="1"/>
  <c r="AI3621" i="1"/>
  <c r="M3621" i="1"/>
  <c r="N3621" i="1"/>
  <c r="Q3621" i="1"/>
  <c r="M3633" i="1"/>
  <c r="N3633" i="1"/>
  <c r="Q3633" i="1"/>
  <c r="AF3633" i="1"/>
  <c r="AF3653" i="1"/>
  <c r="AE3653" i="1"/>
  <c r="AH3653" i="1"/>
  <c r="AI3653" i="1"/>
  <c r="M3653" i="1"/>
  <c r="N3653" i="1"/>
  <c r="Q3653" i="1"/>
  <c r="AF3673" i="1"/>
  <c r="M3673" i="1"/>
  <c r="N3673" i="1"/>
  <c r="Q3673" i="1"/>
  <c r="M3721" i="1"/>
  <c r="N3721" i="1"/>
  <c r="Q3721" i="1"/>
  <c r="AF3721" i="1"/>
  <c r="AF3757" i="1"/>
  <c r="M3757" i="1"/>
  <c r="N3757" i="1"/>
  <c r="Q3757" i="1"/>
  <c r="AE3757" i="1"/>
  <c r="AH3757" i="1"/>
  <c r="AI3757" i="1"/>
  <c r="AE3789" i="1"/>
  <c r="AH3789" i="1"/>
  <c r="AI3789" i="1"/>
  <c r="M3789" i="1"/>
  <c r="N3789" i="1"/>
  <c r="Q3789" i="1"/>
  <c r="AF3789" i="1"/>
  <c r="AF3801" i="1"/>
  <c r="M3801" i="1"/>
  <c r="N3801" i="1"/>
  <c r="Q3801" i="1"/>
  <c r="M3853" i="1"/>
  <c r="N3853" i="1"/>
  <c r="Q3853" i="1"/>
  <c r="AE3853" i="1"/>
  <c r="AH3853" i="1"/>
  <c r="AI3853" i="1"/>
  <c r="AF3853" i="1"/>
  <c r="AF3865" i="1"/>
  <c r="M3865" i="1"/>
  <c r="N3865" i="1"/>
  <c r="Q3865" i="1"/>
  <c r="AF3897" i="1"/>
  <c r="M3897" i="1"/>
  <c r="N3897" i="1"/>
  <c r="Q3897" i="1"/>
  <c r="M4033" i="1"/>
  <c r="N4033" i="1"/>
  <c r="Q4033" i="1"/>
  <c r="AF4033" i="1"/>
  <c r="AF4065" i="1"/>
  <c r="M4065" i="1"/>
  <c r="N4065" i="1"/>
  <c r="Q4065" i="1"/>
  <c r="AF4105" i="1"/>
  <c r="M4105" i="1"/>
  <c r="N4105" i="1"/>
  <c r="Q4105" i="1"/>
  <c r="M4125" i="1"/>
  <c r="N4125" i="1"/>
  <c r="Q4125" i="1"/>
  <c r="AF4125" i="1"/>
  <c r="AE4125" i="1"/>
  <c r="AH4125" i="1"/>
  <c r="AI4125" i="1"/>
  <c r="M4185" i="1"/>
  <c r="N4185" i="1"/>
  <c r="Q4185" i="1"/>
  <c r="AF4185" i="1"/>
  <c r="AF4249" i="1"/>
  <c r="M4249" i="1"/>
  <c r="N4249" i="1"/>
  <c r="Q4249" i="1"/>
  <c r="M2486" i="1"/>
  <c r="N2486" i="1"/>
  <c r="Q2486" i="1"/>
  <c r="AF2486" i="1"/>
  <c r="AE2506" i="1"/>
  <c r="AH2506" i="1"/>
  <c r="AI2506" i="1"/>
  <c r="AF2506" i="1"/>
  <c r="M2506" i="1"/>
  <c r="N2506" i="1"/>
  <c r="Q2506" i="1"/>
  <c r="AF2518" i="1"/>
  <c r="M2518" i="1"/>
  <c r="N2518" i="1"/>
  <c r="Q2518" i="1"/>
  <c r="M2550" i="1"/>
  <c r="N2550" i="1"/>
  <c r="Q2550" i="1"/>
  <c r="AF2550" i="1"/>
  <c r="AE2570" i="1"/>
  <c r="AH2570" i="1"/>
  <c r="AI2570" i="1"/>
  <c r="M2570" i="1"/>
  <c r="N2570" i="1"/>
  <c r="Q2570" i="1"/>
  <c r="AF2570" i="1"/>
  <c r="AF2582" i="1"/>
  <c r="M2582" i="1"/>
  <c r="N2582" i="1"/>
  <c r="Q2582" i="1"/>
  <c r="AE2602" i="1"/>
  <c r="AH2602" i="1"/>
  <c r="AI2602" i="1"/>
  <c r="M2602" i="1"/>
  <c r="N2602" i="1"/>
  <c r="Q2602" i="1"/>
  <c r="AF2602" i="1"/>
  <c r="M2646" i="1"/>
  <c r="N2646" i="1"/>
  <c r="Q2646" i="1"/>
  <c r="AF2646" i="1"/>
  <c r="AF2710" i="1"/>
  <c r="M2710" i="1"/>
  <c r="N2710" i="1"/>
  <c r="Q2710" i="1"/>
  <c r="AF2730" i="1"/>
  <c r="AE2730" i="1"/>
  <c r="AH2730" i="1"/>
  <c r="AI2730" i="1"/>
  <c r="M2730" i="1"/>
  <c r="N2730" i="1"/>
  <c r="Q2730" i="1"/>
  <c r="M2742" i="1"/>
  <c r="N2742" i="1"/>
  <c r="Q2742" i="1"/>
  <c r="AF2742" i="1"/>
  <c r="AF2750" i="1"/>
  <c r="M2750" i="1"/>
  <c r="N2750" i="1"/>
  <c r="Q2750" i="1"/>
  <c r="M2770" i="1"/>
  <c r="N2770" i="1"/>
  <c r="Q2770" i="1"/>
  <c r="AE2770" i="1"/>
  <c r="AH2770" i="1"/>
  <c r="AI2770" i="1"/>
  <c r="M2802" i="1"/>
  <c r="N2802" i="1"/>
  <c r="Q2802" i="1"/>
  <c r="AF2802" i="1"/>
  <c r="AE2802" i="1"/>
  <c r="AH2802" i="1"/>
  <c r="AI2802" i="1"/>
  <c r="M2846" i="1"/>
  <c r="N2846" i="1"/>
  <c r="Q2846" i="1"/>
  <c r="AF2846" i="1"/>
  <c r="AE2874" i="1"/>
  <c r="AH2874" i="1"/>
  <c r="AI2874" i="1"/>
  <c r="M2874" i="1"/>
  <c r="N2874" i="1"/>
  <c r="Q2874" i="1"/>
  <c r="M2886" i="1"/>
  <c r="N2886" i="1"/>
  <c r="Q2886" i="1"/>
  <c r="AF2886" i="1"/>
  <c r="M2914" i="1"/>
  <c r="N2914" i="1"/>
  <c r="Q2914" i="1"/>
  <c r="AF2914" i="1"/>
  <c r="AE2914" i="1"/>
  <c r="AH2914" i="1"/>
  <c r="AI2914" i="1"/>
  <c r="AF2934" i="1"/>
  <c r="M2934" i="1"/>
  <c r="N2934" i="1"/>
  <c r="Q2934" i="1"/>
  <c r="AE2954" i="1"/>
  <c r="AH2954" i="1"/>
  <c r="AI2954" i="1"/>
  <c r="M2954" i="1"/>
  <c r="N2954" i="1"/>
  <c r="Q2954" i="1"/>
  <c r="M2974" i="1"/>
  <c r="N2974" i="1"/>
  <c r="Q2974" i="1"/>
  <c r="AF2974" i="1"/>
  <c r="AE2994" i="1"/>
  <c r="AH2994" i="1"/>
  <c r="AI2994" i="1"/>
  <c r="AF2994" i="1"/>
  <c r="M2994" i="1"/>
  <c r="N2994" i="1"/>
  <c r="Q2994" i="1"/>
  <c r="AF3078" i="1"/>
  <c r="M3078" i="1"/>
  <c r="N3078" i="1"/>
  <c r="Q3078" i="1"/>
  <c r="M3138" i="1"/>
  <c r="N3138" i="1"/>
  <c r="Q3138" i="1"/>
  <c r="AE3138" i="1"/>
  <c r="AH3138" i="1"/>
  <c r="AI3138" i="1"/>
  <c r="AE3170" i="1"/>
  <c r="AH3170" i="1"/>
  <c r="AI3170" i="1"/>
  <c r="AF3170" i="1"/>
  <c r="M3170" i="1"/>
  <c r="N3170" i="1"/>
  <c r="Q3170" i="1"/>
  <c r="M3182" i="1"/>
  <c r="N3182" i="1"/>
  <c r="Q3182" i="1"/>
  <c r="AF3182" i="1"/>
  <c r="M3210" i="1"/>
  <c r="N3210" i="1"/>
  <c r="Q3210" i="1"/>
  <c r="AE3210" i="1"/>
  <c r="AH3210" i="1"/>
  <c r="AI3210" i="1"/>
  <c r="AF3210" i="1"/>
  <c r="AF3262" i="1"/>
  <c r="M3262" i="1"/>
  <c r="N3262" i="1"/>
  <c r="Q3262" i="1"/>
  <c r="AF1610" i="1"/>
  <c r="AF3138" i="1"/>
  <c r="AE1632" i="1"/>
  <c r="AH1632" i="1"/>
  <c r="AI1632" i="1"/>
  <c r="M1632" i="1"/>
  <c r="N1632" i="1"/>
  <c r="Q1632" i="1"/>
  <c r="AF1632" i="1"/>
  <c r="AE1696" i="1"/>
  <c r="AH1696" i="1"/>
  <c r="AI1696" i="1"/>
  <c r="M1696" i="1"/>
  <c r="N1696" i="1"/>
  <c r="Q1696" i="1"/>
  <c r="AF1696" i="1"/>
  <c r="AF1716" i="1"/>
  <c r="M1716" i="1"/>
  <c r="N1716" i="1"/>
  <c r="Q1716" i="1"/>
  <c r="M1736" i="1"/>
  <c r="N1736" i="1"/>
  <c r="Q1736" i="1"/>
  <c r="AF1736" i="1"/>
  <c r="AE1736" i="1"/>
  <c r="AH1736" i="1"/>
  <c r="AI1736" i="1"/>
  <c r="AE1776" i="1"/>
  <c r="AH1776" i="1"/>
  <c r="AI1776" i="1"/>
  <c r="M1776" i="1"/>
  <c r="N1776" i="1"/>
  <c r="Q1776" i="1"/>
  <c r="AF1776" i="1"/>
  <c r="AF1816" i="1"/>
  <c r="AE1816" i="1"/>
  <c r="AH1816" i="1"/>
  <c r="AI1816" i="1"/>
  <c r="M1816" i="1"/>
  <c r="N1816" i="1"/>
  <c r="Q1816" i="1"/>
  <c r="AF1828" i="1"/>
  <c r="M1828" i="1"/>
  <c r="N1828" i="1"/>
  <c r="Q1828" i="1"/>
  <c r="M1860" i="1"/>
  <c r="N1860" i="1"/>
  <c r="Q1860" i="1"/>
  <c r="AF1860" i="1"/>
  <c r="M1924" i="1"/>
  <c r="N1924" i="1"/>
  <c r="Q1924" i="1"/>
  <c r="AF1924" i="1"/>
  <c r="AF1944" i="1"/>
  <c r="M1944" i="1"/>
  <c r="N1944" i="1"/>
  <c r="Q1944" i="1"/>
  <c r="AE1944" i="1"/>
  <c r="AH1944" i="1"/>
  <c r="AI1944" i="1"/>
  <c r="M1964" i="1"/>
  <c r="N1964" i="1"/>
  <c r="Q1964" i="1"/>
  <c r="AF1964" i="1"/>
  <c r="M1972" i="1"/>
  <c r="N1972" i="1"/>
  <c r="Q1972" i="1"/>
  <c r="AF1972" i="1"/>
  <c r="M1992" i="1"/>
  <c r="N1992" i="1"/>
  <c r="Q1992" i="1"/>
  <c r="AE1992" i="1"/>
  <c r="AH1992" i="1"/>
  <c r="AI1992" i="1"/>
  <c r="AF1992" i="1"/>
  <c r="M2004" i="1"/>
  <c r="N2004" i="1"/>
  <c r="Q2004" i="1"/>
  <c r="AF2004" i="1"/>
  <c r="M2024" i="1"/>
  <c r="N2024" i="1"/>
  <c r="Q2024" i="1"/>
  <c r="AF2024" i="1"/>
  <c r="AE2024" i="1"/>
  <c r="AH2024" i="1"/>
  <c r="AI2024" i="1"/>
  <c r="AF2044" i="1"/>
  <c r="M2044" i="1"/>
  <c r="N2044" i="1"/>
  <c r="Q2044" i="1"/>
  <c r="M2064" i="1"/>
  <c r="N2064" i="1"/>
  <c r="Q2064" i="1"/>
  <c r="AF2064" i="1"/>
  <c r="AE2064" i="1"/>
  <c r="AH2064" i="1"/>
  <c r="AI2064" i="1"/>
  <c r="M2084" i="1"/>
  <c r="N2084" i="1"/>
  <c r="Q2084" i="1"/>
  <c r="AF2084" i="1"/>
  <c r="AE2104" i="1"/>
  <c r="AH2104" i="1"/>
  <c r="AI2104" i="1"/>
  <c r="M2104" i="1"/>
  <c r="N2104" i="1"/>
  <c r="Q2104" i="1"/>
  <c r="AF2104" i="1"/>
  <c r="M2136" i="1"/>
  <c r="N2136" i="1"/>
  <c r="Q2136" i="1"/>
  <c r="AF2136" i="1"/>
  <c r="AE2136" i="1"/>
  <c r="AH2136" i="1"/>
  <c r="AI2136" i="1"/>
  <c r="AF2180" i="1"/>
  <c r="M2180" i="1"/>
  <c r="N2180" i="1"/>
  <c r="Q2180" i="1"/>
  <c r="M2200" i="1"/>
  <c r="N2200" i="1"/>
  <c r="Q2200" i="1"/>
  <c r="AE2200" i="1"/>
  <c r="AH2200" i="1"/>
  <c r="AI2200" i="1"/>
  <c r="AF2200" i="1"/>
  <c r="AF2244" i="1"/>
  <c r="M2244" i="1"/>
  <c r="N2244" i="1"/>
  <c r="Q2244" i="1"/>
  <c r="AE2264" i="1"/>
  <c r="AH2264" i="1"/>
  <c r="AI2264" i="1"/>
  <c r="AF2264" i="1"/>
  <c r="M2264" i="1"/>
  <c r="N2264" i="1"/>
  <c r="Q2264" i="1"/>
  <c r="AF2276" i="1"/>
  <c r="M2276" i="1"/>
  <c r="N2276" i="1"/>
  <c r="Q2276" i="1"/>
  <c r="AE2296" i="1"/>
  <c r="AH2296" i="1"/>
  <c r="AI2296" i="1"/>
  <c r="M2296" i="1"/>
  <c r="N2296" i="1"/>
  <c r="Q2296" i="1"/>
  <c r="AF2296" i="1"/>
  <c r="AF2328" i="1"/>
  <c r="M2328" i="1"/>
  <c r="N2328" i="1"/>
  <c r="Q2328" i="1"/>
  <c r="AE2328" i="1"/>
  <c r="AH2328" i="1"/>
  <c r="AI2328" i="1"/>
  <c r="AE2360" i="1"/>
  <c r="AH2360" i="1"/>
  <c r="AI2360" i="1"/>
  <c r="M2360" i="1"/>
  <c r="N2360" i="1"/>
  <c r="Q2360" i="1"/>
  <c r="AF2360" i="1"/>
  <c r="AF2372" i="1"/>
  <c r="M2372" i="1"/>
  <c r="N2372" i="1"/>
  <c r="Q2372" i="1"/>
  <c r="AE2456" i="1"/>
  <c r="AH2456" i="1"/>
  <c r="AI2456" i="1"/>
  <c r="M2456" i="1"/>
  <c r="N2456" i="1"/>
  <c r="Q2456" i="1"/>
  <c r="AF2456" i="1"/>
  <c r="M3318" i="1"/>
  <c r="N3318" i="1"/>
  <c r="Q3318" i="1"/>
  <c r="AF3318" i="1"/>
  <c r="AE3338" i="1"/>
  <c r="AH3338" i="1"/>
  <c r="AI3338" i="1"/>
  <c r="AF3338" i="1"/>
  <c r="M3338" i="1"/>
  <c r="N3338" i="1"/>
  <c r="Q3338" i="1"/>
  <c r="M3350" i="1"/>
  <c r="N3350" i="1"/>
  <c r="Q3350" i="1"/>
  <c r="AF3350" i="1"/>
  <c r="M3370" i="1"/>
  <c r="N3370" i="1"/>
  <c r="Q3370" i="1"/>
  <c r="AE3370" i="1"/>
  <c r="AH3370" i="1"/>
  <c r="AI3370" i="1"/>
  <c r="M3382" i="1"/>
  <c r="N3382" i="1"/>
  <c r="Q3382" i="1"/>
  <c r="AF3382" i="1"/>
  <c r="M3402" i="1"/>
  <c r="N3402" i="1"/>
  <c r="Q3402" i="1"/>
  <c r="AE3402" i="1"/>
  <c r="AH3402" i="1"/>
  <c r="AI3402" i="1"/>
  <c r="AF3414" i="1"/>
  <c r="M3414" i="1"/>
  <c r="N3414" i="1"/>
  <c r="Q3414" i="1"/>
  <c r="AF3494" i="1"/>
  <c r="M3494" i="1"/>
  <c r="N3494" i="1"/>
  <c r="Q3494" i="1"/>
  <c r="AF3566" i="1"/>
  <c r="M3566" i="1"/>
  <c r="N3566" i="1"/>
  <c r="Q3566" i="1"/>
  <c r="AF3586" i="1"/>
  <c r="M3586" i="1"/>
  <c r="N3586" i="1"/>
  <c r="Q3586" i="1"/>
  <c r="AE3586" i="1"/>
  <c r="AH3586" i="1"/>
  <c r="AI3586" i="1"/>
  <c r="AF3606" i="1"/>
  <c r="M3606" i="1"/>
  <c r="N3606" i="1"/>
  <c r="Q3606" i="1"/>
  <c r="AF3626" i="1"/>
  <c r="M3626" i="1"/>
  <c r="N3626" i="1"/>
  <c r="Q3626" i="1"/>
  <c r="AE3626" i="1"/>
  <c r="AH3626" i="1"/>
  <c r="AI3626" i="1"/>
  <c r="M3690" i="1"/>
  <c r="N3690" i="1"/>
  <c r="Q3690" i="1"/>
  <c r="AE3690" i="1"/>
  <c r="AH3690" i="1"/>
  <c r="AI3690" i="1"/>
  <c r="M3698" i="1"/>
  <c r="N3698" i="1"/>
  <c r="Q3698" i="1"/>
  <c r="AF3698" i="1"/>
  <c r="AE3698" i="1"/>
  <c r="AH3698" i="1"/>
  <c r="AI3698" i="1"/>
  <c r="M3710" i="1"/>
  <c r="N3710" i="1"/>
  <c r="Q3710" i="1"/>
  <c r="AF3710" i="1"/>
  <c r="M3718" i="1"/>
  <c r="N3718" i="1"/>
  <c r="Q3718" i="1"/>
  <c r="AF3718" i="1"/>
  <c r="AF3738" i="1"/>
  <c r="M3738" i="1"/>
  <c r="N3738" i="1"/>
  <c r="Q3738" i="1"/>
  <c r="AE3738" i="1"/>
  <c r="AH3738" i="1"/>
  <c r="AI3738" i="1"/>
  <c r="AF3750" i="1"/>
  <c r="M3750" i="1"/>
  <c r="N3750" i="1"/>
  <c r="Q3750" i="1"/>
  <c r="M3758" i="1"/>
  <c r="N3758" i="1"/>
  <c r="Q3758" i="1"/>
  <c r="AF3758" i="1"/>
  <c r="M3786" i="1"/>
  <c r="N3786" i="1"/>
  <c r="Q3786" i="1"/>
  <c r="AE3786" i="1"/>
  <c r="AH3786" i="1"/>
  <c r="AI3786" i="1"/>
  <c r="AF3798" i="1"/>
  <c r="M3798" i="1"/>
  <c r="N3798" i="1"/>
  <c r="Q3798" i="1"/>
  <c r="M3870" i="1"/>
  <c r="N3870" i="1"/>
  <c r="Q3870" i="1"/>
  <c r="AF3870" i="1"/>
  <c r="M3926" i="1"/>
  <c r="N3926" i="1"/>
  <c r="Q3926" i="1"/>
  <c r="AF3926" i="1"/>
  <c r="AE3970" i="1"/>
  <c r="AH3970" i="1"/>
  <c r="AI3970" i="1"/>
  <c r="AF3970" i="1"/>
  <c r="M3970" i="1"/>
  <c r="N3970" i="1"/>
  <c r="Q3970" i="1"/>
  <c r="AF3982" i="1"/>
  <c r="M3982" i="1"/>
  <c r="N3982" i="1"/>
  <c r="Q3982" i="1"/>
  <c r="AE4002" i="1"/>
  <c r="AH4002" i="1"/>
  <c r="AI4002" i="1"/>
  <c r="AF4002" i="1"/>
  <c r="M4002" i="1"/>
  <c r="N4002" i="1"/>
  <c r="Q4002" i="1"/>
  <c r="M4014" i="1"/>
  <c r="N4014" i="1"/>
  <c r="Q4014" i="1"/>
  <c r="AF4014" i="1"/>
  <c r="M4034" i="1"/>
  <c r="N4034" i="1"/>
  <c r="Q4034" i="1"/>
  <c r="AE4034" i="1"/>
  <c r="AH4034" i="1"/>
  <c r="AI4034" i="1"/>
  <c r="M4054" i="1"/>
  <c r="N4054" i="1"/>
  <c r="Q4054" i="1"/>
  <c r="AF4054" i="1"/>
  <c r="AF4098" i="1"/>
  <c r="M4098" i="1"/>
  <c r="N4098" i="1"/>
  <c r="Q4098" i="1"/>
  <c r="AE4098" i="1"/>
  <c r="AH4098" i="1"/>
  <c r="AI4098" i="1"/>
  <c r="AF2500" i="1"/>
  <c r="M2500" i="1"/>
  <c r="N2500" i="1"/>
  <c r="Q2500" i="1"/>
  <c r="M2564" i="1"/>
  <c r="N2564" i="1"/>
  <c r="Q2564" i="1"/>
  <c r="AF2564" i="1"/>
  <c r="M2596" i="1"/>
  <c r="N2596" i="1"/>
  <c r="Q2596" i="1"/>
  <c r="AF2596" i="1"/>
  <c r="AE2648" i="1"/>
  <c r="AH2648" i="1"/>
  <c r="AI2648" i="1"/>
  <c r="M2648" i="1"/>
  <c r="N2648" i="1"/>
  <c r="Q2648" i="1"/>
  <c r="AF2648" i="1"/>
  <c r="M2692" i="1"/>
  <c r="N2692" i="1"/>
  <c r="Q2692" i="1"/>
  <c r="AF2692" i="1"/>
  <c r="AE2712" i="1"/>
  <c r="AH2712" i="1"/>
  <c r="AI2712" i="1"/>
  <c r="AF2712" i="1"/>
  <c r="M2712" i="1"/>
  <c r="N2712" i="1"/>
  <c r="Q2712" i="1"/>
  <c r="AF2724" i="1"/>
  <c r="M2724" i="1"/>
  <c r="N2724" i="1"/>
  <c r="Q2724" i="1"/>
  <c r="AF2756" i="1"/>
  <c r="M2756" i="1"/>
  <c r="N2756" i="1"/>
  <c r="Q2756" i="1"/>
  <c r="M2776" i="1"/>
  <c r="N2776" i="1"/>
  <c r="Q2776" i="1"/>
  <c r="AF2776" i="1"/>
  <c r="AE2776" i="1"/>
  <c r="AH2776" i="1"/>
  <c r="AI2776" i="1"/>
  <c r="AE2872" i="1"/>
  <c r="AH2872" i="1"/>
  <c r="AI2872" i="1"/>
  <c r="M2872" i="1"/>
  <c r="N2872" i="1"/>
  <c r="Q2872" i="1"/>
  <c r="AF2872" i="1"/>
  <c r="AE2936" i="1"/>
  <c r="AH2936" i="1"/>
  <c r="AI2936" i="1"/>
  <c r="M2936" i="1"/>
  <c r="N2936" i="1"/>
  <c r="Q2936" i="1"/>
  <c r="AF2936" i="1"/>
  <c r="AF2980" i="1"/>
  <c r="M2980" i="1"/>
  <c r="N2980" i="1"/>
  <c r="Q2980" i="1"/>
  <c r="AE3000" i="1"/>
  <c r="AH3000" i="1"/>
  <c r="AI3000" i="1"/>
  <c r="M3000" i="1"/>
  <c r="N3000" i="1"/>
  <c r="Q3000" i="1"/>
  <c r="AF3000" i="1"/>
  <c r="M3012" i="1"/>
  <c r="N3012" i="1"/>
  <c r="Q3012" i="1"/>
  <c r="AF3012" i="1"/>
  <c r="AF3044" i="1"/>
  <c r="M3044" i="1"/>
  <c r="N3044" i="1"/>
  <c r="Q3044" i="1"/>
  <c r="AF3076" i="1"/>
  <c r="M3076" i="1"/>
  <c r="N3076" i="1"/>
  <c r="Q3076" i="1"/>
  <c r="M3128" i="1"/>
  <c r="N3128" i="1"/>
  <c r="Q3128" i="1"/>
  <c r="AF3128" i="1"/>
  <c r="AE3128" i="1"/>
  <c r="AH3128" i="1"/>
  <c r="AI3128" i="1"/>
  <c r="M3140" i="1"/>
  <c r="N3140" i="1"/>
  <c r="Q3140" i="1"/>
  <c r="AF3140" i="1"/>
  <c r="AE3160" i="1"/>
  <c r="AH3160" i="1"/>
  <c r="AI3160" i="1"/>
  <c r="M3160" i="1"/>
  <c r="N3160" i="1"/>
  <c r="Q3160" i="1"/>
  <c r="AF3160" i="1"/>
  <c r="AF3172" i="1"/>
  <c r="M3172" i="1"/>
  <c r="N3172" i="1"/>
  <c r="Q3172" i="1"/>
  <c r="AE3192" i="1"/>
  <c r="AH3192" i="1"/>
  <c r="AI3192" i="1"/>
  <c r="M3192" i="1"/>
  <c r="N3192" i="1"/>
  <c r="Q3192" i="1"/>
  <c r="AF3192" i="1"/>
  <c r="M3204" i="1"/>
  <c r="N3204" i="1"/>
  <c r="Q3204" i="1"/>
  <c r="AF3204" i="1"/>
  <c r="AE3256" i="1"/>
  <c r="AH3256" i="1"/>
  <c r="AI3256" i="1"/>
  <c r="AF3256" i="1"/>
  <c r="M3256" i="1"/>
  <c r="N3256" i="1"/>
  <c r="Q3256" i="1"/>
  <c r="AF3268" i="1"/>
  <c r="M3268" i="1"/>
  <c r="N3268" i="1"/>
  <c r="Q3268" i="1"/>
  <c r="AE3288" i="1"/>
  <c r="AH3288" i="1"/>
  <c r="AI3288" i="1"/>
  <c r="M3288" i="1"/>
  <c r="N3288" i="1"/>
  <c r="Q3288" i="1"/>
  <c r="AF3288" i="1"/>
  <c r="M3332" i="1"/>
  <c r="N3332" i="1"/>
  <c r="Q3332" i="1"/>
  <c r="AF3332" i="1"/>
  <c r="AE3360" i="1"/>
  <c r="AH3360" i="1"/>
  <c r="AI3360" i="1"/>
  <c r="AF3360" i="1"/>
  <c r="M3360" i="1"/>
  <c r="N3360" i="1"/>
  <c r="Q3360" i="1"/>
  <c r="M3380" i="1"/>
  <c r="N3380" i="1"/>
  <c r="Q3380" i="1"/>
  <c r="AF3380" i="1"/>
  <c r="AF3400" i="1"/>
  <c r="AE3400" i="1"/>
  <c r="AH3400" i="1"/>
  <c r="AI3400" i="1"/>
  <c r="M3400" i="1"/>
  <c r="N3400" i="1"/>
  <c r="Q3400" i="1"/>
  <c r="AF3412" i="1"/>
  <c r="M3412" i="1"/>
  <c r="N3412" i="1"/>
  <c r="Q3412" i="1"/>
  <c r="AE3464" i="1"/>
  <c r="AH3464" i="1"/>
  <c r="AI3464" i="1"/>
  <c r="AF3464" i="1"/>
  <c r="M3464" i="1"/>
  <c r="N3464" i="1"/>
  <c r="Q3464" i="1"/>
  <c r="M3476" i="1"/>
  <c r="N3476" i="1"/>
  <c r="Q3476" i="1"/>
  <c r="AF3476" i="1"/>
  <c r="AF3496" i="1"/>
  <c r="M3496" i="1"/>
  <c r="N3496" i="1"/>
  <c r="Q3496" i="1"/>
  <c r="AE3496" i="1"/>
  <c r="AH3496" i="1"/>
  <c r="AI3496" i="1"/>
  <c r="M3600" i="1"/>
  <c r="N3600" i="1"/>
  <c r="Q3600" i="1"/>
  <c r="AF3600" i="1"/>
  <c r="AE3600" i="1"/>
  <c r="AH3600" i="1"/>
  <c r="AI3600" i="1"/>
  <c r="AE3632" i="1"/>
  <c r="AH3632" i="1"/>
  <c r="AI3632" i="1"/>
  <c r="AF3632" i="1"/>
  <c r="M3632" i="1"/>
  <c r="N3632" i="1"/>
  <c r="Q3632" i="1"/>
  <c r="AF3664" i="1"/>
  <c r="M3664" i="1"/>
  <c r="N3664" i="1"/>
  <c r="Q3664" i="1"/>
  <c r="AE3664" i="1"/>
  <c r="AH3664" i="1"/>
  <c r="AI3664" i="1"/>
  <c r="M3712" i="1"/>
  <c r="N3712" i="1"/>
  <c r="Q3712" i="1"/>
  <c r="AF3712" i="1"/>
  <c r="AE3712" i="1"/>
  <c r="AH3712" i="1"/>
  <c r="AI3712" i="1"/>
  <c r="AF3744" i="1"/>
  <c r="M3744" i="1"/>
  <c r="N3744" i="1"/>
  <c r="Q3744" i="1"/>
  <c r="AE3744" i="1"/>
  <c r="AH3744" i="1"/>
  <c r="AI3744" i="1"/>
  <c r="AF3772" i="1"/>
  <c r="M3772" i="1"/>
  <c r="N3772" i="1"/>
  <c r="Q3772" i="1"/>
  <c r="M3792" i="1"/>
  <c r="N3792" i="1"/>
  <c r="Q3792" i="1"/>
  <c r="AE3792" i="1"/>
  <c r="AH3792" i="1"/>
  <c r="AI3792" i="1"/>
  <c r="M3824" i="1"/>
  <c r="N3824" i="1"/>
  <c r="Q3824" i="1"/>
  <c r="AF3824" i="1"/>
  <c r="AE3824" i="1"/>
  <c r="AH3824" i="1"/>
  <c r="AI3824" i="1"/>
  <c r="AF3836" i="1"/>
  <c r="M3836" i="1"/>
  <c r="N3836" i="1"/>
  <c r="Q3836" i="1"/>
  <c r="AF3856" i="1"/>
  <c r="AE3856" i="1"/>
  <c r="AH3856" i="1"/>
  <c r="AI3856" i="1"/>
  <c r="M3856" i="1"/>
  <c r="N3856" i="1"/>
  <c r="Q3856" i="1"/>
  <c r="AF3868" i="1"/>
  <c r="M3868" i="1"/>
  <c r="N3868" i="1"/>
  <c r="Q3868" i="1"/>
  <c r="AF3920" i="1"/>
  <c r="AE3920" i="1"/>
  <c r="AH3920" i="1"/>
  <c r="AI3920" i="1"/>
  <c r="M3920" i="1"/>
  <c r="N3920" i="1"/>
  <c r="Q3920" i="1"/>
  <c r="M3932" i="1"/>
  <c r="N3932" i="1"/>
  <c r="Q3932" i="1"/>
  <c r="AF3932" i="1"/>
  <c r="M3952" i="1"/>
  <c r="N3952" i="1"/>
  <c r="Q3952" i="1"/>
  <c r="AE3952" i="1"/>
  <c r="AH3952" i="1"/>
  <c r="AI3952" i="1"/>
  <c r="AF3952" i="1"/>
  <c r="M3964" i="1"/>
  <c r="N3964" i="1"/>
  <c r="Q3964" i="1"/>
  <c r="AF3964" i="1"/>
  <c r="AE3984" i="1"/>
  <c r="AH3984" i="1"/>
  <c r="AI3984" i="1"/>
  <c r="M3984" i="1"/>
  <c r="N3984" i="1"/>
  <c r="Q3984" i="1"/>
  <c r="AF3984" i="1"/>
  <c r="M4016" i="1"/>
  <c r="N4016" i="1"/>
  <c r="Q4016" i="1"/>
  <c r="AE4016" i="1"/>
  <c r="AH4016" i="1"/>
  <c r="AI4016" i="1"/>
  <c r="AF4016" i="1"/>
  <c r="M4028" i="1"/>
  <c r="N4028" i="1"/>
  <c r="Q4028" i="1"/>
  <c r="AF4028" i="1"/>
  <c r="M4048" i="1"/>
  <c r="N4048" i="1"/>
  <c r="Q4048" i="1"/>
  <c r="AE4048" i="1"/>
  <c r="AH4048" i="1"/>
  <c r="AI4048" i="1"/>
  <c r="AF4048" i="1"/>
  <c r="AF4080" i="1"/>
  <c r="M4080" i="1"/>
  <c r="N4080" i="1"/>
  <c r="Q4080" i="1"/>
  <c r="AE4080" i="1"/>
  <c r="AH4080" i="1"/>
  <c r="AI4080" i="1"/>
  <c r="M4092" i="1"/>
  <c r="N4092" i="1"/>
  <c r="Q4092" i="1"/>
  <c r="AF4092" i="1"/>
  <c r="AF1962" i="1"/>
  <c r="AF4132" i="1"/>
  <c r="M4132" i="1"/>
  <c r="N4132" i="1"/>
  <c r="Q4132" i="1"/>
  <c r="AE4184" i="1"/>
  <c r="AH4184" i="1"/>
  <c r="AI4184" i="1"/>
  <c r="M4184" i="1"/>
  <c r="N4184" i="1"/>
  <c r="Q4184" i="1"/>
  <c r="AF4184" i="1"/>
  <c r="AF4196" i="1"/>
  <c r="M4196" i="1"/>
  <c r="N4196" i="1"/>
  <c r="Q4196" i="1"/>
  <c r="M4228" i="1"/>
  <c r="N4228" i="1"/>
  <c r="Q4228" i="1"/>
  <c r="AF4228" i="1"/>
  <c r="AF4260" i="1"/>
  <c r="M4260" i="1"/>
  <c r="N4260" i="1"/>
  <c r="Q4260" i="1"/>
  <c r="M4134" i="1"/>
  <c r="N4134" i="1"/>
  <c r="Q4134" i="1"/>
  <c r="AF4134" i="1"/>
  <c r="AF4166" i="1"/>
  <c r="M4166" i="1"/>
  <c r="N4166" i="1"/>
  <c r="Q4166" i="1"/>
  <c r="M4194" i="1"/>
  <c r="N4194" i="1"/>
  <c r="Q4194" i="1"/>
  <c r="AE4194" i="1"/>
  <c r="AH4194" i="1"/>
  <c r="AI4194" i="1"/>
  <c r="AE2287" i="1"/>
  <c r="AH2287" i="1"/>
  <c r="AI2287" i="1"/>
  <c r="M2287" i="1"/>
  <c r="N2287" i="1"/>
  <c r="Q2287" i="1"/>
  <c r="AF2287" i="1"/>
  <c r="M2319" i="1"/>
  <c r="N2319" i="1"/>
  <c r="Q2319" i="1"/>
  <c r="AF2319" i="1"/>
  <c r="AE2319" i="1"/>
  <c r="AH2319" i="1"/>
  <c r="AI2319" i="1"/>
  <c r="M2363" i="1"/>
  <c r="N2363" i="1"/>
  <c r="Q2363" i="1"/>
  <c r="AF2363" i="1"/>
  <c r="AF2383" i="1"/>
  <c r="M2383" i="1"/>
  <c r="N2383" i="1"/>
  <c r="Q2383" i="1"/>
  <c r="AE2383" i="1"/>
  <c r="AH2383" i="1"/>
  <c r="AI2383" i="1"/>
  <c r="AF2479" i="1"/>
  <c r="M2479" i="1"/>
  <c r="N2479" i="1"/>
  <c r="Q2479" i="1"/>
  <c r="AE2479" i="1"/>
  <c r="AH2479" i="1"/>
  <c r="AI2479" i="1"/>
  <c r="M2523" i="1"/>
  <c r="N2523" i="1"/>
  <c r="Q2523" i="1"/>
  <c r="AF2523" i="1"/>
  <c r="AF2555" i="1"/>
  <c r="M2555" i="1"/>
  <c r="N2555" i="1"/>
  <c r="Q2555" i="1"/>
  <c r="M2619" i="1"/>
  <c r="N2619" i="1"/>
  <c r="Q2619" i="1"/>
  <c r="AF2619" i="1"/>
  <c r="AF2639" i="1"/>
  <c r="AE2639" i="1"/>
  <c r="AH2639" i="1"/>
  <c r="AI2639" i="1"/>
  <c r="M2639" i="1"/>
  <c r="N2639" i="1"/>
  <c r="Q2639" i="1"/>
  <c r="AF2683" i="1"/>
  <c r="M2683" i="1"/>
  <c r="N2683" i="1"/>
  <c r="Q2683" i="1"/>
  <c r="AE2703" i="1"/>
  <c r="AH2703" i="1"/>
  <c r="AI2703" i="1"/>
  <c r="AF2703" i="1"/>
  <c r="M2703" i="1"/>
  <c r="N2703" i="1"/>
  <c r="Q2703" i="1"/>
  <c r="AF2715" i="1"/>
  <c r="M2715" i="1"/>
  <c r="N2715" i="1"/>
  <c r="Q2715" i="1"/>
  <c r="M2735" i="1"/>
  <c r="N2735" i="1"/>
  <c r="Q2735" i="1"/>
  <c r="AF2735" i="1"/>
  <c r="AE2735" i="1"/>
  <c r="AH2735" i="1"/>
  <c r="AI2735" i="1"/>
  <c r="AF2747" i="1"/>
  <c r="M2747" i="1"/>
  <c r="N2747" i="1"/>
  <c r="Q2747" i="1"/>
  <c r="AE2799" i="1"/>
  <c r="AH2799" i="1"/>
  <c r="AI2799" i="1"/>
  <c r="AF2799" i="1"/>
  <c r="M2799" i="1"/>
  <c r="N2799" i="1"/>
  <c r="Q2799" i="1"/>
  <c r="AF2811" i="1"/>
  <c r="M2811" i="1"/>
  <c r="N2811" i="1"/>
  <c r="Q2811" i="1"/>
  <c r="M2875" i="1"/>
  <c r="N2875" i="1"/>
  <c r="Q2875" i="1"/>
  <c r="AF2875" i="1"/>
  <c r="M2895" i="1"/>
  <c r="N2895" i="1"/>
  <c r="Q2895" i="1"/>
  <c r="AE2895" i="1"/>
  <c r="AH2895" i="1"/>
  <c r="AI2895" i="1"/>
  <c r="M2927" i="1"/>
  <c r="N2927" i="1"/>
  <c r="Q2927" i="1"/>
  <c r="AF2927" i="1"/>
  <c r="AE2927" i="1"/>
  <c r="AH2927" i="1"/>
  <c r="AI2927" i="1"/>
  <c r="AF2959" i="1"/>
  <c r="M2959" i="1"/>
  <c r="N2959" i="1"/>
  <c r="Q2959" i="1"/>
  <c r="AE2959" i="1"/>
  <c r="AH2959" i="1"/>
  <c r="AI2959" i="1"/>
  <c r="AF3003" i="1"/>
  <c r="M3003" i="1"/>
  <c r="N3003" i="1"/>
  <c r="Q3003" i="1"/>
  <c r="AF3023" i="1"/>
  <c r="AE3023" i="1"/>
  <c r="AH3023" i="1"/>
  <c r="AI3023" i="1"/>
  <c r="M3023" i="1"/>
  <c r="N3023" i="1"/>
  <c r="Q3023" i="1"/>
  <c r="AF3035" i="1"/>
  <c r="M3035" i="1"/>
  <c r="N3035" i="1"/>
  <c r="Q3035" i="1"/>
  <c r="AF3067" i="1"/>
  <c r="M3067" i="1"/>
  <c r="N3067" i="1"/>
  <c r="Q3067" i="1"/>
  <c r="AF3458" i="1"/>
  <c r="R3826" i="1"/>
  <c r="S3826" i="1"/>
  <c r="T3826" i="1"/>
  <c r="R11" i="1"/>
  <c r="S11" i="1"/>
  <c r="T11" i="1"/>
  <c r="M3087" i="1"/>
  <c r="N3087" i="1"/>
  <c r="Q3087" i="1"/>
  <c r="AE3087" i="1"/>
  <c r="AH3087" i="1"/>
  <c r="AI3087" i="1"/>
  <c r="AF3395" i="1"/>
  <c r="M3395" i="1"/>
  <c r="N3395" i="1"/>
  <c r="Q3395" i="1"/>
  <c r="AF3475" i="1"/>
  <c r="M3475" i="1"/>
  <c r="N3475" i="1"/>
  <c r="Q3475" i="1"/>
  <c r="M3675" i="1"/>
  <c r="N3675" i="1"/>
  <c r="Q3675" i="1"/>
  <c r="AF3675" i="1"/>
  <c r="AF4075" i="1"/>
  <c r="M4075" i="1"/>
  <c r="N4075" i="1"/>
  <c r="Q4075" i="1"/>
  <c r="AF3171" i="1"/>
  <c r="M3171" i="1"/>
  <c r="N3171" i="1"/>
  <c r="Q3171" i="1"/>
  <c r="M3331" i="1"/>
  <c r="N3331" i="1"/>
  <c r="Q3331" i="1"/>
  <c r="AF3331" i="1"/>
  <c r="AF3459" i="1"/>
  <c r="M3459" i="1"/>
  <c r="N3459" i="1"/>
  <c r="Q3459" i="1"/>
  <c r="AF3507" i="1"/>
  <c r="M3507" i="1"/>
  <c r="N3507" i="1"/>
  <c r="Q3507" i="1"/>
  <c r="M3631" i="1"/>
  <c r="N3631" i="1"/>
  <c r="Q3631" i="1"/>
  <c r="AE3631" i="1"/>
  <c r="AH3631" i="1"/>
  <c r="AI3631" i="1"/>
  <c r="AF3631" i="1"/>
  <c r="AF3727" i="1"/>
  <c r="AE3727" i="1"/>
  <c r="AH3727" i="1"/>
  <c r="AI3727" i="1"/>
  <c r="M3727" i="1"/>
  <c r="N3727" i="1"/>
  <c r="Q3727" i="1"/>
  <c r="AF3779" i="1"/>
  <c r="M3779" i="1"/>
  <c r="N3779" i="1"/>
  <c r="Q3779" i="1"/>
  <c r="AE4263" i="1"/>
  <c r="AH4263" i="1"/>
  <c r="AI4263" i="1"/>
  <c r="AF4263" i="1"/>
  <c r="M4263" i="1"/>
  <c r="N4263" i="1"/>
  <c r="Q4263" i="1"/>
  <c r="M3259" i="1"/>
  <c r="N3259" i="1"/>
  <c r="Q3259" i="1"/>
  <c r="AF3259" i="1"/>
  <c r="AF3315" i="1"/>
  <c r="M3315" i="1"/>
  <c r="N3315" i="1"/>
  <c r="Q3315" i="1"/>
  <c r="M3563" i="1"/>
  <c r="N3563" i="1"/>
  <c r="Q3563" i="1"/>
  <c r="AF3563" i="1"/>
  <c r="M3799" i="1"/>
  <c r="N3799" i="1"/>
  <c r="Q3799" i="1"/>
  <c r="AE3799" i="1"/>
  <c r="AH3799" i="1"/>
  <c r="AI3799" i="1"/>
  <c r="M3971" i="1"/>
  <c r="N3971" i="1"/>
  <c r="Q3971" i="1"/>
  <c r="AF3971" i="1"/>
  <c r="AE4007" i="1"/>
  <c r="AH4007" i="1"/>
  <c r="AI4007" i="1"/>
  <c r="M4007" i="1"/>
  <c r="N4007" i="1"/>
  <c r="Q4007" i="1"/>
  <c r="AF4007" i="1"/>
  <c r="AE3351" i="1"/>
  <c r="AH3351" i="1"/>
  <c r="AI3351" i="1"/>
  <c r="AF3351" i="1"/>
  <c r="M3351" i="1"/>
  <c r="N3351" i="1"/>
  <c r="Q3351" i="1"/>
  <c r="M3375" i="1"/>
  <c r="N3375" i="1"/>
  <c r="Q3375" i="1"/>
  <c r="AF3375" i="1"/>
  <c r="AE3375" i="1"/>
  <c r="AH3375" i="1"/>
  <c r="AI3375" i="1"/>
  <c r="AF3419" i="1"/>
  <c r="M3419" i="1"/>
  <c r="N3419" i="1"/>
  <c r="Q3419" i="1"/>
  <c r="M3519" i="1"/>
  <c r="N3519" i="1"/>
  <c r="Q3519" i="1"/>
  <c r="AF3519" i="1"/>
  <c r="AE3519" i="1"/>
  <c r="AH3519" i="1"/>
  <c r="AI3519" i="1"/>
  <c r="M3755" i="1"/>
  <c r="N3755" i="1"/>
  <c r="Q3755" i="1"/>
  <c r="AF3755" i="1"/>
  <c r="AE4015" i="1"/>
  <c r="AH4015" i="1"/>
  <c r="AI4015" i="1"/>
  <c r="AF4015" i="1"/>
  <c r="M4015" i="1"/>
  <c r="N4015" i="1"/>
  <c r="Q4015" i="1"/>
  <c r="AE4095" i="1"/>
  <c r="AH4095" i="1"/>
  <c r="AI4095" i="1"/>
  <c r="M4095" i="1"/>
  <c r="N4095" i="1"/>
  <c r="Q4095" i="1"/>
  <c r="AF4095" i="1"/>
  <c r="M4163" i="1"/>
  <c r="N4163" i="1"/>
  <c r="Q4163" i="1"/>
  <c r="AF4163" i="1"/>
  <c r="AF4215" i="1"/>
  <c r="AE4215" i="1"/>
  <c r="AH4215" i="1"/>
  <c r="AI4215" i="1"/>
  <c r="M4215" i="1"/>
  <c r="N4215" i="1"/>
  <c r="Q4215" i="1"/>
  <c r="M3135" i="1"/>
  <c r="N3135" i="1"/>
  <c r="Q3135" i="1"/>
  <c r="AF3135" i="1"/>
  <c r="AE3135" i="1"/>
  <c r="AH3135" i="1"/>
  <c r="AI3135" i="1"/>
  <c r="AF3163" i="1"/>
  <c r="M3163" i="1"/>
  <c r="N3163" i="1"/>
  <c r="Q3163" i="1"/>
  <c r="AE3263" i="1"/>
  <c r="AH3263" i="1"/>
  <c r="AI3263" i="1"/>
  <c r="M3263" i="1"/>
  <c r="N3263" i="1"/>
  <c r="Q3263" i="1"/>
  <c r="AF3263" i="1"/>
  <c r="M3319" i="1"/>
  <c r="N3319" i="1"/>
  <c r="Q3319" i="1"/>
  <c r="AE3319" i="1"/>
  <c r="AH3319" i="1"/>
  <c r="AI3319" i="1"/>
  <c r="AF3319" i="1"/>
  <c r="AE3335" i="1"/>
  <c r="AH3335" i="1"/>
  <c r="AI3335" i="1"/>
  <c r="M3335" i="1"/>
  <c r="N3335" i="1"/>
  <c r="Q3335" i="1"/>
  <c r="AF3771" i="1"/>
  <c r="M3771" i="1"/>
  <c r="N3771" i="1"/>
  <c r="Q3771" i="1"/>
  <c r="AF3819" i="1"/>
  <c r="M3819" i="1"/>
  <c r="N3819" i="1"/>
  <c r="Q3819" i="1"/>
  <c r="AF4074" i="1"/>
  <c r="M4074" i="1"/>
  <c r="N4074" i="1"/>
  <c r="Q4074" i="1"/>
  <c r="AF1123" i="1"/>
  <c r="M1123" i="1"/>
  <c r="N1123" i="1"/>
  <c r="Q1123" i="1"/>
  <c r="M1537" i="1"/>
  <c r="N1537" i="1"/>
  <c r="Q1537" i="1"/>
  <c r="AF1537" i="1"/>
  <c r="M1817" i="1"/>
  <c r="N1817" i="1"/>
  <c r="Q1817" i="1"/>
  <c r="AF1817" i="1"/>
  <c r="M2481" i="1"/>
  <c r="N2481" i="1"/>
  <c r="Q2481" i="1"/>
  <c r="AF2481" i="1"/>
  <c r="AF2601" i="1"/>
  <c r="M2601" i="1"/>
  <c r="N2601" i="1"/>
  <c r="Q2601" i="1"/>
  <c r="M2685" i="1"/>
  <c r="N2685" i="1"/>
  <c r="Q2685" i="1"/>
  <c r="AE2685" i="1"/>
  <c r="AH2685" i="1"/>
  <c r="AI2685" i="1"/>
  <c r="AF2685" i="1"/>
  <c r="S1379" i="1"/>
  <c r="T1379" i="1"/>
  <c r="R1379" i="1"/>
  <c r="AE1535" i="1"/>
  <c r="AH1535" i="1"/>
  <c r="AI1535" i="1"/>
  <c r="M1535" i="1"/>
  <c r="N1535" i="1"/>
  <c r="Q1535" i="1"/>
  <c r="AF1535" i="1"/>
  <c r="M1679" i="1"/>
  <c r="N1679" i="1"/>
  <c r="Q1679" i="1"/>
  <c r="AF1679" i="1"/>
  <c r="AE1679" i="1"/>
  <c r="AH1679" i="1"/>
  <c r="AI1679" i="1"/>
  <c r="AF1755" i="1"/>
  <c r="M1755" i="1"/>
  <c r="N1755" i="1"/>
  <c r="Q1755" i="1"/>
  <c r="AF144" i="1"/>
  <c r="M144" i="1"/>
  <c r="N144" i="1"/>
  <c r="Q144" i="1"/>
  <c r="AE144" i="1"/>
  <c r="AH144" i="1"/>
  <c r="AI144" i="1"/>
  <c r="AE232" i="1"/>
  <c r="AH232" i="1"/>
  <c r="AI232" i="1"/>
  <c r="AF232" i="1"/>
  <c r="M232" i="1"/>
  <c r="N232" i="1"/>
  <c r="Q232" i="1"/>
  <c r="AF396" i="1"/>
  <c r="M396" i="1"/>
  <c r="N396" i="1"/>
  <c r="Q396" i="1"/>
  <c r="AF480" i="1"/>
  <c r="AE480" i="1"/>
  <c r="AH480" i="1"/>
  <c r="AI480" i="1"/>
  <c r="M480" i="1"/>
  <c r="N480" i="1"/>
  <c r="Q480" i="1"/>
  <c r="S1929" i="1"/>
  <c r="T1929" i="1"/>
  <c r="R1929" i="1"/>
  <c r="M684" i="1"/>
  <c r="N684" i="1"/>
  <c r="Q684" i="1"/>
  <c r="AF684" i="1"/>
  <c r="M820" i="1"/>
  <c r="N820" i="1"/>
  <c r="Q820" i="1"/>
  <c r="AF820" i="1"/>
  <c r="AF1112" i="1"/>
  <c r="AE1112" i="1"/>
  <c r="AH1112" i="1"/>
  <c r="AI1112" i="1"/>
  <c r="M1112" i="1"/>
  <c r="N1112" i="1"/>
  <c r="Q1112" i="1"/>
  <c r="M2043" i="1"/>
  <c r="N2043" i="1"/>
  <c r="Q2043" i="1"/>
  <c r="AF2043" i="1"/>
  <c r="AF2091" i="1"/>
  <c r="M2091" i="1"/>
  <c r="N2091" i="1"/>
  <c r="Q2091" i="1"/>
  <c r="M2231" i="1"/>
  <c r="N2231" i="1"/>
  <c r="Q2231" i="1"/>
  <c r="AE2231" i="1"/>
  <c r="AH2231" i="1"/>
  <c r="AI2231" i="1"/>
  <c r="AF2231" i="1"/>
  <c r="AE1482" i="1"/>
  <c r="AH1482" i="1"/>
  <c r="AI1482" i="1"/>
  <c r="AF1482" i="1"/>
  <c r="M1482" i="1"/>
  <c r="N1482" i="1"/>
  <c r="Q1482" i="1"/>
  <c r="AE1562" i="1"/>
  <c r="AH1562" i="1"/>
  <c r="AI1562" i="1"/>
  <c r="AF1562" i="1"/>
  <c r="M1562" i="1"/>
  <c r="N1562" i="1"/>
  <c r="Q1562" i="1"/>
  <c r="AF1646" i="1"/>
  <c r="M1646" i="1"/>
  <c r="N1646" i="1"/>
  <c r="Q1646" i="1"/>
  <c r="AF1678" i="1"/>
  <c r="M1678" i="1"/>
  <c r="N1678" i="1"/>
  <c r="Q1678" i="1"/>
  <c r="AE1192" i="1"/>
  <c r="AH1192" i="1"/>
  <c r="AI1192" i="1"/>
  <c r="M1192" i="1"/>
  <c r="N1192" i="1"/>
  <c r="Q1192" i="1"/>
  <c r="AF1192" i="1"/>
  <c r="AF1432" i="1"/>
  <c r="AE1432" i="1"/>
  <c r="AH1432" i="1"/>
  <c r="AI1432" i="1"/>
  <c r="M1432" i="1"/>
  <c r="N1432" i="1"/>
  <c r="Q1432" i="1"/>
  <c r="AF3025" i="1"/>
  <c r="M3025" i="1"/>
  <c r="N3025" i="1"/>
  <c r="Q3025" i="1"/>
  <c r="M3329" i="1"/>
  <c r="N3329" i="1"/>
  <c r="Q3329" i="1"/>
  <c r="AF3329" i="1"/>
  <c r="AF1710" i="1"/>
  <c r="M1710" i="1"/>
  <c r="N1710" i="1"/>
  <c r="Q1710" i="1"/>
  <c r="AE1786" i="1"/>
  <c r="AH1786" i="1"/>
  <c r="AI1786" i="1"/>
  <c r="M1786" i="1"/>
  <c r="N1786" i="1"/>
  <c r="Q1786" i="1"/>
  <c r="AE1882" i="1"/>
  <c r="AH1882" i="1"/>
  <c r="AI1882" i="1"/>
  <c r="M1882" i="1"/>
  <c r="N1882" i="1"/>
  <c r="Q1882" i="1"/>
  <c r="AE1914" i="1"/>
  <c r="AH1914" i="1"/>
  <c r="AI1914" i="1"/>
  <c r="AF1914" i="1"/>
  <c r="M1914" i="1"/>
  <c r="N1914" i="1"/>
  <c r="Q1914" i="1"/>
  <c r="AE2138" i="1"/>
  <c r="AH2138" i="1"/>
  <c r="AI2138" i="1"/>
  <c r="M2138" i="1"/>
  <c r="N2138" i="1"/>
  <c r="Q2138" i="1"/>
  <c r="M2254" i="1"/>
  <c r="N2254" i="1"/>
  <c r="Q2254" i="1"/>
  <c r="AF2254" i="1"/>
  <c r="AF2430" i="1"/>
  <c r="M2430" i="1"/>
  <c r="N2430" i="1"/>
  <c r="Q2430" i="1"/>
  <c r="AF3849" i="1"/>
  <c r="M3849" i="1"/>
  <c r="N3849" i="1"/>
  <c r="Q3849" i="1"/>
  <c r="M4157" i="1"/>
  <c r="N4157" i="1"/>
  <c r="Q4157" i="1"/>
  <c r="AE4157" i="1"/>
  <c r="AH4157" i="1"/>
  <c r="AI4157" i="1"/>
  <c r="AF4157" i="1"/>
  <c r="AE2586" i="1"/>
  <c r="AH2586" i="1"/>
  <c r="AI2586" i="1"/>
  <c r="AF2586" i="1"/>
  <c r="M2586" i="1"/>
  <c r="N2586" i="1"/>
  <c r="Q2586" i="1"/>
  <c r="M2662" i="1"/>
  <c r="N2662" i="1"/>
  <c r="Q2662" i="1"/>
  <c r="AF2662" i="1"/>
  <c r="AF2786" i="1"/>
  <c r="M2786" i="1"/>
  <c r="N2786" i="1"/>
  <c r="Q2786" i="1"/>
  <c r="AE2786" i="1"/>
  <c r="AH2786" i="1"/>
  <c r="AI2786" i="1"/>
  <c r="M2830" i="1"/>
  <c r="N2830" i="1"/>
  <c r="Q2830" i="1"/>
  <c r="AF2830" i="1"/>
  <c r="AF2950" i="1"/>
  <c r="M2950" i="1"/>
  <c r="N2950" i="1"/>
  <c r="Q2950" i="1"/>
  <c r="M3198" i="1"/>
  <c r="N3198" i="1"/>
  <c r="Q3198" i="1"/>
  <c r="AF3198" i="1"/>
  <c r="M3238" i="1"/>
  <c r="N3238" i="1"/>
  <c r="Q3238" i="1"/>
  <c r="AF3238" i="1"/>
  <c r="AE1864" i="1"/>
  <c r="AH1864" i="1"/>
  <c r="AI1864" i="1"/>
  <c r="AF1864" i="1"/>
  <c r="M1864" i="1"/>
  <c r="N1864" i="1"/>
  <c r="Q1864" i="1"/>
  <c r="M2060" i="1"/>
  <c r="N2060" i="1"/>
  <c r="Q2060" i="1"/>
  <c r="AF2060" i="1"/>
  <c r="AF2100" i="1"/>
  <c r="M2100" i="1"/>
  <c r="N2100" i="1"/>
  <c r="Q2100" i="1"/>
  <c r="M2196" i="1"/>
  <c r="N2196" i="1"/>
  <c r="Q2196" i="1"/>
  <c r="AF2196" i="1"/>
  <c r="AE2376" i="1"/>
  <c r="AH2376" i="1"/>
  <c r="AI2376" i="1"/>
  <c r="M2376" i="1"/>
  <c r="N2376" i="1"/>
  <c r="Q2376" i="1"/>
  <c r="AF2376" i="1"/>
  <c r="AF2420" i="1"/>
  <c r="M2420" i="1"/>
  <c r="N2420" i="1"/>
  <c r="Q2420" i="1"/>
  <c r="AF3570" i="1"/>
  <c r="M3570" i="1"/>
  <c r="N3570" i="1"/>
  <c r="Q3570" i="1"/>
  <c r="AE3570" i="1"/>
  <c r="AH3570" i="1"/>
  <c r="AI3570" i="1"/>
  <c r="AF3610" i="1"/>
  <c r="AE3610" i="1"/>
  <c r="AH3610" i="1"/>
  <c r="AI3610" i="1"/>
  <c r="M3610" i="1"/>
  <c r="N3610" i="1"/>
  <c r="Q3610" i="1"/>
  <c r="AE3842" i="1"/>
  <c r="AH3842" i="1"/>
  <c r="AI3842" i="1"/>
  <c r="M3842" i="1"/>
  <c r="N3842" i="1"/>
  <c r="Q3842" i="1"/>
  <c r="AF3842" i="1"/>
  <c r="AF2792" i="1"/>
  <c r="AE2792" i="1"/>
  <c r="AH2792" i="1"/>
  <c r="AI2792" i="1"/>
  <c r="M2792" i="1"/>
  <c r="N2792" i="1"/>
  <c r="Q2792" i="1"/>
  <c r="AF2984" i="1"/>
  <c r="AE2984" i="1"/>
  <c r="AH2984" i="1"/>
  <c r="AI2984" i="1"/>
  <c r="M2984" i="1"/>
  <c r="N2984" i="1"/>
  <c r="Q2984" i="1"/>
  <c r="AF3028" i="1"/>
  <c r="M3028" i="1"/>
  <c r="N3028" i="1"/>
  <c r="Q3028" i="1"/>
  <c r="AF3060" i="1"/>
  <c r="M3060" i="1"/>
  <c r="N3060" i="1"/>
  <c r="Q3060" i="1"/>
  <c r="AE3512" i="1"/>
  <c r="AH3512" i="1"/>
  <c r="AI3512" i="1"/>
  <c r="AF3512" i="1"/>
  <c r="M3512" i="1"/>
  <c r="N3512" i="1"/>
  <c r="Q3512" i="1"/>
  <c r="AF1786" i="1"/>
  <c r="AF3122" i="1"/>
  <c r="R2513" i="1"/>
  <c r="S2513" i="1"/>
  <c r="T2513" i="1"/>
  <c r="AF1377" i="1"/>
  <c r="M1377" i="1"/>
  <c r="N1377" i="1"/>
  <c r="Q1377" i="1"/>
  <c r="AF1673" i="1"/>
  <c r="M1673" i="1"/>
  <c r="N1673" i="1"/>
  <c r="Q1673" i="1"/>
  <c r="M2209" i="1"/>
  <c r="N2209" i="1"/>
  <c r="Q2209" i="1"/>
  <c r="AF2209" i="1"/>
  <c r="AF2581" i="1"/>
  <c r="M2581" i="1"/>
  <c r="N2581" i="1"/>
  <c r="Q2581" i="1"/>
  <c r="AE2581" i="1"/>
  <c r="AH2581" i="1"/>
  <c r="AI2581" i="1"/>
  <c r="M2777" i="1"/>
  <c r="N2777" i="1"/>
  <c r="Q2777" i="1"/>
  <c r="AF2777" i="1"/>
  <c r="S773" i="1"/>
  <c r="T773" i="1"/>
  <c r="R773" i="1"/>
  <c r="S1455" i="1"/>
  <c r="T1455" i="1"/>
  <c r="R1455" i="1"/>
  <c r="AE1655" i="1"/>
  <c r="AH1655" i="1"/>
  <c r="AI1655" i="1"/>
  <c r="AF1655" i="1"/>
  <c r="M1655" i="1"/>
  <c r="N1655" i="1"/>
  <c r="Q1655" i="1"/>
  <c r="M1855" i="1"/>
  <c r="N1855" i="1"/>
  <c r="Q1855" i="1"/>
  <c r="AF1855" i="1"/>
  <c r="AE1855" i="1"/>
  <c r="AH1855" i="1"/>
  <c r="AI1855" i="1"/>
  <c r="AE40" i="1"/>
  <c r="AH40" i="1"/>
  <c r="AI40" i="1"/>
  <c r="AF40" i="1"/>
  <c r="M40" i="1"/>
  <c r="N40" i="1"/>
  <c r="Q40" i="1"/>
  <c r="AF112" i="1"/>
  <c r="AE112" i="1"/>
  <c r="AH112" i="1"/>
  <c r="AI112" i="1"/>
  <c r="M112" i="1"/>
  <c r="N112" i="1"/>
  <c r="Q112" i="1"/>
  <c r="AF208" i="1"/>
  <c r="M208" i="1"/>
  <c r="N208" i="1"/>
  <c r="Q208" i="1"/>
  <c r="AE208" i="1"/>
  <c r="AH208" i="1"/>
  <c r="AI208" i="1"/>
  <c r="M420" i="1"/>
  <c r="N420" i="1"/>
  <c r="Q420" i="1"/>
  <c r="AF420" i="1"/>
  <c r="R740" i="1"/>
  <c r="S740" i="1"/>
  <c r="T740" i="1"/>
  <c r="AF544" i="1"/>
  <c r="M544" i="1"/>
  <c r="N544" i="1"/>
  <c r="Q544" i="1"/>
  <c r="AE544" i="1"/>
  <c r="AH544" i="1"/>
  <c r="AI544" i="1"/>
  <c r="AF580" i="1"/>
  <c r="M580" i="1"/>
  <c r="N580" i="1"/>
  <c r="Q580" i="1"/>
  <c r="AF620" i="1"/>
  <c r="M620" i="1"/>
  <c r="N620" i="1"/>
  <c r="Q620" i="1"/>
  <c r="AF2131" i="1"/>
  <c r="M2131" i="1"/>
  <c r="N2131" i="1"/>
  <c r="Q2131" i="1"/>
  <c r="AF1262" i="1"/>
  <c r="M1262" i="1"/>
  <c r="N1262" i="1"/>
  <c r="Q1262" i="1"/>
  <c r="M1294" i="1"/>
  <c r="N1294" i="1"/>
  <c r="Q1294" i="1"/>
  <c r="AF1294" i="1"/>
  <c r="R627" i="1"/>
  <c r="S627" i="1"/>
  <c r="T627" i="1"/>
  <c r="AF1380" i="1"/>
  <c r="M1380" i="1"/>
  <c r="N1380" i="1"/>
  <c r="Q1380" i="1"/>
  <c r="AF1440" i="1"/>
  <c r="AE1440" i="1"/>
  <c r="AH1440" i="1"/>
  <c r="AI1440" i="1"/>
  <c r="M1440" i="1"/>
  <c r="N1440" i="1"/>
  <c r="Q1440" i="1"/>
  <c r="AF1476" i="1"/>
  <c r="M1476" i="1"/>
  <c r="N1476" i="1"/>
  <c r="Q1476" i="1"/>
  <c r="AF3057" i="1"/>
  <c r="M3057" i="1"/>
  <c r="N3057" i="1"/>
  <c r="Q3057" i="1"/>
  <c r="AE3189" i="1"/>
  <c r="AH3189" i="1"/>
  <c r="AI3189" i="1"/>
  <c r="AF3189" i="1"/>
  <c r="M3189" i="1"/>
  <c r="N3189" i="1"/>
  <c r="Q3189" i="1"/>
  <c r="AF3309" i="1"/>
  <c r="M3309" i="1"/>
  <c r="N3309" i="1"/>
  <c r="Q3309" i="1"/>
  <c r="AE3309" i="1"/>
  <c r="AH3309" i="1"/>
  <c r="AI3309" i="1"/>
  <c r="AE3413" i="1"/>
  <c r="AH3413" i="1"/>
  <c r="AI3413" i="1"/>
  <c r="M3413" i="1"/>
  <c r="N3413" i="1"/>
  <c r="Q3413" i="1"/>
  <c r="AF3413" i="1"/>
  <c r="M3497" i="1"/>
  <c r="N3497" i="1"/>
  <c r="Q3497" i="1"/>
  <c r="AF3497" i="1"/>
  <c r="M1850" i="1"/>
  <c r="N1850" i="1"/>
  <c r="Q1850" i="1"/>
  <c r="AE1850" i="1"/>
  <c r="AH1850" i="1"/>
  <c r="AI1850" i="1"/>
  <c r="AF1850" i="1"/>
  <c r="M1926" i="1"/>
  <c r="N1926" i="1"/>
  <c r="Q1926" i="1"/>
  <c r="AF1926" i="1"/>
  <c r="AF2110" i="1"/>
  <c r="M2110" i="1"/>
  <c r="N2110" i="1"/>
  <c r="Q2110" i="1"/>
  <c r="M2150" i="1"/>
  <c r="N2150" i="1"/>
  <c r="Q2150" i="1"/>
  <c r="AF2150" i="1"/>
  <c r="AF2182" i="1"/>
  <c r="M2182" i="1"/>
  <c r="N2182" i="1"/>
  <c r="Q2182" i="1"/>
  <c r="AF2462" i="1"/>
  <c r="M2462" i="1"/>
  <c r="N2462" i="1"/>
  <c r="Q2462" i="1"/>
  <c r="M3521" i="1"/>
  <c r="N3521" i="1"/>
  <c r="Q3521" i="1"/>
  <c r="AF3521" i="1"/>
  <c r="AE3733" i="1"/>
  <c r="AH3733" i="1"/>
  <c r="AI3733" i="1"/>
  <c r="M3733" i="1"/>
  <c r="N3733" i="1"/>
  <c r="Q3733" i="1"/>
  <c r="AF3733" i="1"/>
  <c r="M4117" i="1"/>
  <c r="N4117" i="1"/>
  <c r="Q4117" i="1"/>
  <c r="AF4117" i="1"/>
  <c r="AE4117" i="1"/>
  <c r="AH4117" i="1"/>
  <c r="AI4117" i="1"/>
  <c r="AE2490" i="1"/>
  <c r="AH2490" i="1"/>
  <c r="AI2490" i="1"/>
  <c r="AF2490" i="1"/>
  <c r="M2490" i="1"/>
  <c r="N2490" i="1"/>
  <c r="Q2490" i="1"/>
  <c r="AE2650" i="1"/>
  <c r="AH2650" i="1"/>
  <c r="AI2650" i="1"/>
  <c r="M2650" i="1"/>
  <c r="N2650" i="1"/>
  <c r="Q2650" i="1"/>
  <c r="AF3022" i="1"/>
  <c r="M3022" i="1"/>
  <c r="N3022" i="1"/>
  <c r="Q3022" i="1"/>
  <c r="AE3082" i="1"/>
  <c r="AH3082" i="1"/>
  <c r="AI3082" i="1"/>
  <c r="M3082" i="1"/>
  <c r="N3082" i="1"/>
  <c r="Q3082" i="1"/>
  <c r="AF3166" i="1"/>
  <c r="M3166" i="1"/>
  <c r="N3166" i="1"/>
  <c r="Q3166" i="1"/>
  <c r="M4106" i="1"/>
  <c r="N4106" i="1"/>
  <c r="Q4106" i="1"/>
  <c r="AE4106" i="1"/>
  <c r="AH4106" i="1"/>
  <c r="AI4106" i="1"/>
  <c r="AF4106" i="1"/>
  <c r="AF1660" i="1"/>
  <c r="M1660" i="1"/>
  <c r="N1660" i="1"/>
  <c r="Q1660" i="1"/>
  <c r="M2048" i="1"/>
  <c r="N2048" i="1"/>
  <c r="Q2048" i="1"/>
  <c r="AF2048" i="1"/>
  <c r="AE2048" i="1"/>
  <c r="AH2048" i="1"/>
  <c r="AI2048" i="1"/>
  <c r="M2452" i="1"/>
  <c r="N2452" i="1"/>
  <c r="Q2452" i="1"/>
  <c r="AF2452" i="1"/>
  <c r="M3386" i="1"/>
  <c r="N3386" i="1"/>
  <c r="Q3386" i="1"/>
  <c r="AE3386" i="1"/>
  <c r="AH3386" i="1"/>
  <c r="AI3386" i="1"/>
  <c r="AF3386" i="1"/>
  <c r="AF3550" i="1"/>
  <c r="M3550" i="1"/>
  <c r="N3550" i="1"/>
  <c r="Q3550" i="1"/>
  <c r="AF3642" i="1"/>
  <c r="M3642" i="1"/>
  <c r="N3642" i="1"/>
  <c r="Q3642" i="1"/>
  <c r="AE3642" i="1"/>
  <c r="AH3642" i="1"/>
  <c r="AI3642" i="1"/>
  <c r="M3998" i="1"/>
  <c r="N3998" i="1"/>
  <c r="Q3998" i="1"/>
  <c r="AF3998" i="1"/>
  <c r="AF4094" i="1"/>
  <c r="M4094" i="1"/>
  <c r="N4094" i="1"/>
  <c r="Q4094" i="1"/>
  <c r="AF2824" i="1"/>
  <c r="M2824" i="1"/>
  <c r="N2824" i="1"/>
  <c r="Q2824" i="1"/>
  <c r="AE2824" i="1"/>
  <c r="AH2824" i="1"/>
  <c r="AI2824" i="1"/>
  <c r="AF2952" i="1"/>
  <c r="AE2952" i="1"/>
  <c r="AH2952" i="1"/>
  <c r="AI2952" i="1"/>
  <c r="M2952" i="1"/>
  <c r="N2952" i="1"/>
  <c r="Q2952" i="1"/>
  <c r="M3156" i="1"/>
  <c r="N3156" i="1"/>
  <c r="Q3156" i="1"/>
  <c r="AF3156" i="1"/>
  <c r="AF3240" i="1"/>
  <c r="M3240" i="1"/>
  <c r="N3240" i="1"/>
  <c r="Q3240" i="1"/>
  <c r="AE3240" i="1"/>
  <c r="AH3240" i="1"/>
  <c r="AI3240" i="1"/>
  <c r="AE3336" i="1"/>
  <c r="AH3336" i="1"/>
  <c r="AI3336" i="1"/>
  <c r="AF3336" i="1"/>
  <c r="M3336" i="1"/>
  <c r="N3336" i="1"/>
  <c r="Q3336" i="1"/>
  <c r="AF3396" i="1"/>
  <c r="M3396" i="1"/>
  <c r="N3396" i="1"/>
  <c r="Q3396" i="1"/>
  <c r="M3740" i="1"/>
  <c r="N3740" i="1"/>
  <c r="Q3740" i="1"/>
  <c r="AF3740" i="1"/>
  <c r="AF3852" i="1"/>
  <c r="M3852" i="1"/>
  <c r="N3852" i="1"/>
  <c r="Q3852" i="1"/>
  <c r="M4000" i="1"/>
  <c r="N4000" i="1"/>
  <c r="Q4000" i="1"/>
  <c r="AE4000" i="1"/>
  <c r="AH4000" i="1"/>
  <c r="AI4000" i="1"/>
  <c r="AF4000" i="1"/>
  <c r="AE4136" i="1"/>
  <c r="AH4136" i="1"/>
  <c r="AI4136" i="1"/>
  <c r="M4136" i="1"/>
  <c r="N4136" i="1"/>
  <c r="Q4136" i="1"/>
  <c r="AF4136" i="1"/>
  <c r="AF2367" i="1"/>
  <c r="M2367" i="1"/>
  <c r="N2367" i="1"/>
  <c r="Q2367" i="1"/>
  <c r="AE2367" i="1"/>
  <c r="AH2367" i="1"/>
  <c r="AI2367" i="1"/>
  <c r="AF2507" i="1"/>
  <c r="M2507" i="1"/>
  <c r="N2507" i="1"/>
  <c r="Q2507" i="1"/>
  <c r="AF2699" i="1"/>
  <c r="M2699" i="1"/>
  <c r="N2699" i="1"/>
  <c r="Q2699" i="1"/>
  <c r="M2751" i="1"/>
  <c r="N2751" i="1"/>
  <c r="Q2751" i="1"/>
  <c r="AF2751" i="1"/>
  <c r="AE2751" i="1"/>
  <c r="AH2751" i="1"/>
  <c r="AI2751" i="1"/>
  <c r="AF2783" i="1"/>
  <c r="M2783" i="1"/>
  <c r="N2783" i="1"/>
  <c r="Q2783" i="1"/>
  <c r="AE2783" i="1"/>
  <c r="AH2783" i="1"/>
  <c r="AI2783" i="1"/>
  <c r="AE2815" i="1"/>
  <c r="AH2815" i="1"/>
  <c r="AI2815" i="1"/>
  <c r="AF2815" i="1"/>
  <c r="M2815" i="1"/>
  <c r="N2815" i="1"/>
  <c r="Q2815" i="1"/>
  <c r="AE4071" i="1"/>
  <c r="AH4071" i="1"/>
  <c r="AI4071" i="1"/>
  <c r="M4071" i="1"/>
  <c r="N4071" i="1"/>
  <c r="Q4071" i="1"/>
  <c r="AF4071" i="1"/>
  <c r="AF3987" i="1"/>
  <c r="M3987" i="1"/>
  <c r="N3987" i="1"/>
  <c r="Q3987" i="1"/>
  <c r="M4131" i="1"/>
  <c r="N4131" i="1"/>
  <c r="Q4131" i="1"/>
  <c r="AF4131" i="1"/>
  <c r="AF3911" i="1"/>
  <c r="AE3911" i="1"/>
  <c r="AH3911" i="1"/>
  <c r="AI3911" i="1"/>
  <c r="M3911" i="1"/>
  <c r="N3911" i="1"/>
  <c r="Q3911" i="1"/>
  <c r="M3107" i="1"/>
  <c r="N3107" i="1"/>
  <c r="Q3107" i="1"/>
  <c r="AF3107" i="1"/>
  <c r="M3655" i="1"/>
  <c r="N3655" i="1"/>
  <c r="Q3655" i="1"/>
  <c r="AE3655" i="1"/>
  <c r="AH3655" i="1"/>
  <c r="AI3655" i="1"/>
  <c r="AE4167" i="1"/>
  <c r="AH4167" i="1"/>
  <c r="AI4167" i="1"/>
  <c r="AF4167" i="1"/>
  <c r="M4167" i="1"/>
  <c r="N4167" i="1"/>
  <c r="Q4167" i="1"/>
  <c r="AF2482" i="1"/>
  <c r="AF2938" i="1"/>
  <c r="AF3082" i="1"/>
  <c r="AF3986" i="1"/>
  <c r="AF4096" i="1"/>
  <c r="M1115" i="1"/>
  <c r="N1115" i="1"/>
  <c r="Q1115" i="1"/>
  <c r="AF1115" i="1"/>
  <c r="AF771" i="1"/>
  <c r="M771" i="1"/>
  <c r="N771" i="1"/>
  <c r="Q771" i="1"/>
  <c r="AF1195" i="1"/>
  <c r="M1195" i="1"/>
  <c r="N1195" i="1"/>
  <c r="Q1195" i="1"/>
  <c r="AF1243" i="1"/>
  <c r="M1243" i="1"/>
  <c r="N1243" i="1"/>
  <c r="Q1243" i="1"/>
  <c r="AF1150" i="1"/>
  <c r="M1150" i="1"/>
  <c r="N1150" i="1"/>
  <c r="Q1150" i="1"/>
  <c r="AF1238" i="1"/>
  <c r="M1238" i="1"/>
  <c r="N1238" i="1"/>
  <c r="Q1238" i="1"/>
  <c r="M2317" i="1"/>
  <c r="N2317" i="1"/>
  <c r="Q2317" i="1"/>
  <c r="AF2317" i="1"/>
  <c r="AE2317" i="1"/>
  <c r="AH2317" i="1"/>
  <c r="AI2317" i="1"/>
  <c r="AF1465" i="1"/>
  <c r="M1465" i="1"/>
  <c r="N1465" i="1"/>
  <c r="Q1465" i="1"/>
  <c r="M1529" i="1"/>
  <c r="N1529" i="1"/>
  <c r="Q1529" i="1"/>
  <c r="AF1529" i="1"/>
  <c r="AF1561" i="1"/>
  <c r="M1561" i="1"/>
  <c r="N1561" i="1"/>
  <c r="Q1561" i="1"/>
  <c r="AF1625" i="1"/>
  <c r="M1625" i="1"/>
  <c r="N1625" i="1"/>
  <c r="Q1625" i="1"/>
  <c r="AF1657" i="1"/>
  <c r="M1657" i="1"/>
  <c r="N1657" i="1"/>
  <c r="Q1657" i="1"/>
  <c r="M1689" i="1"/>
  <c r="N1689" i="1"/>
  <c r="Q1689" i="1"/>
  <c r="AF1689" i="1"/>
  <c r="AF1721" i="1"/>
  <c r="M1721" i="1"/>
  <c r="N1721" i="1"/>
  <c r="Q1721" i="1"/>
  <c r="M1777" i="1"/>
  <c r="N1777" i="1"/>
  <c r="Q1777" i="1"/>
  <c r="AF1777" i="1"/>
  <c r="AF1861" i="1"/>
  <c r="M1861" i="1"/>
  <c r="N1861" i="1"/>
  <c r="Q1861" i="1"/>
  <c r="AE1861" i="1"/>
  <c r="AH1861" i="1"/>
  <c r="AI1861" i="1"/>
  <c r="M2001" i="1"/>
  <c r="N2001" i="1"/>
  <c r="Q2001" i="1"/>
  <c r="AF2001" i="1"/>
  <c r="M2041" i="1"/>
  <c r="N2041" i="1"/>
  <c r="Q2041" i="1"/>
  <c r="AF2041" i="1"/>
  <c r="M2145" i="1"/>
  <c r="N2145" i="1"/>
  <c r="Q2145" i="1"/>
  <c r="AF2145" i="1"/>
  <c r="AF2193" i="1"/>
  <c r="M2193" i="1"/>
  <c r="N2193" i="1"/>
  <c r="Q2193" i="1"/>
  <c r="M2221" i="1"/>
  <c r="N2221" i="1"/>
  <c r="Q2221" i="1"/>
  <c r="AF2221" i="1"/>
  <c r="AE2221" i="1"/>
  <c r="AH2221" i="1"/>
  <c r="AI2221" i="1"/>
  <c r="AF2265" i="1"/>
  <c r="M2265" i="1"/>
  <c r="N2265" i="1"/>
  <c r="Q2265" i="1"/>
  <c r="AE2309" i="1"/>
  <c r="AH2309" i="1"/>
  <c r="AI2309" i="1"/>
  <c r="AF2309" i="1"/>
  <c r="M2309" i="1"/>
  <c r="N2309" i="1"/>
  <c r="Q2309" i="1"/>
  <c r="S1518" i="1"/>
  <c r="T1518" i="1"/>
  <c r="M2377" i="1"/>
  <c r="N2377" i="1"/>
  <c r="Q2377" i="1"/>
  <c r="AF2377" i="1"/>
  <c r="AF2405" i="1"/>
  <c r="AE2405" i="1"/>
  <c r="AH2405" i="1"/>
  <c r="AI2405" i="1"/>
  <c r="M2405" i="1"/>
  <c r="N2405" i="1"/>
  <c r="Q2405" i="1"/>
  <c r="AF2421" i="1"/>
  <c r="AE2421" i="1"/>
  <c r="AH2421" i="1"/>
  <c r="AI2421" i="1"/>
  <c r="M2421" i="1"/>
  <c r="N2421" i="1"/>
  <c r="Q2421" i="1"/>
  <c r="AF2429" i="1"/>
  <c r="AE2429" i="1"/>
  <c r="AH2429" i="1"/>
  <c r="AI2429" i="1"/>
  <c r="M2429" i="1"/>
  <c r="N2429" i="1"/>
  <c r="Q2429" i="1"/>
  <c r="M2437" i="1"/>
  <c r="N2437" i="1"/>
  <c r="Q2437" i="1"/>
  <c r="AF2437" i="1"/>
  <c r="AE2437" i="1"/>
  <c r="AH2437" i="1"/>
  <c r="AI2437" i="1"/>
  <c r="M2577" i="1"/>
  <c r="N2577" i="1"/>
  <c r="Q2577" i="1"/>
  <c r="AF2577" i="1"/>
  <c r="M2637" i="1"/>
  <c r="N2637" i="1"/>
  <c r="Q2637" i="1"/>
  <c r="AE2637" i="1"/>
  <c r="AH2637" i="1"/>
  <c r="AI2637" i="1"/>
  <c r="AF2637" i="1"/>
  <c r="AE2645" i="1"/>
  <c r="AH2645" i="1"/>
  <c r="AI2645" i="1"/>
  <c r="M2645" i="1"/>
  <c r="N2645" i="1"/>
  <c r="Q2645" i="1"/>
  <c r="AF2645" i="1"/>
  <c r="M2657" i="1"/>
  <c r="N2657" i="1"/>
  <c r="Q2657" i="1"/>
  <c r="AF2657" i="1"/>
  <c r="AF2677" i="1"/>
  <c r="AE2677" i="1"/>
  <c r="AH2677" i="1"/>
  <c r="AI2677" i="1"/>
  <c r="M2677" i="1"/>
  <c r="N2677" i="1"/>
  <c r="Q2677" i="1"/>
  <c r="AF2733" i="1"/>
  <c r="M2733" i="1"/>
  <c r="N2733" i="1"/>
  <c r="Q2733" i="1"/>
  <c r="AE2733" i="1"/>
  <c r="AH2733" i="1"/>
  <c r="AI2733" i="1"/>
  <c r="M1923" i="1"/>
  <c r="N1923" i="1"/>
  <c r="Q1923" i="1"/>
  <c r="R710" i="1"/>
  <c r="S710" i="1"/>
  <c r="T710" i="1"/>
  <c r="S899" i="1"/>
  <c r="T899" i="1"/>
  <c r="R899" i="1"/>
  <c r="AF1467" i="1"/>
  <c r="M1467" i="1"/>
  <c r="N1467" i="1"/>
  <c r="Q1467" i="1"/>
  <c r="S359" i="1"/>
  <c r="T359" i="1"/>
  <c r="R359" i="1"/>
  <c r="S1614" i="1"/>
  <c r="T1614" i="1"/>
  <c r="R1614" i="1"/>
  <c r="R23" i="1"/>
  <c r="S23" i="1"/>
  <c r="T23" i="1"/>
  <c r="AF1387" i="1"/>
  <c r="M1387" i="1"/>
  <c r="N1387" i="1"/>
  <c r="Q1387" i="1"/>
  <c r="M1427" i="1"/>
  <c r="N1427" i="1"/>
  <c r="Q1427" i="1"/>
  <c r="AF1427" i="1"/>
  <c r="M1435" i="1"/>
  <c r="N1435" i="1"/>
  <c r="Q1435" i="1"/>
  <c r="AF1435" i="1"/>
  <c r="AF1507" i="1"/>
  <c r="M1507" i="1"/>
  <c r="N1507" i="1"/>
  <c r="Q1507" i="1"/>
  <c r="M1555" i="1"/>
  <c r="N1555" i="1"/>
  <c r="Q1555" i="1"/>
  <c r="AF1555" i="1"/>
  <c r="AE1575" i="1"/>
  <c r="AH1575" i="1"/>
  <c r="AI1575" i="1"/>
  <c r="AF1575" i="1"/>
  <c r="M1575" i="1"/>
  <c r="N1575" i="1"/>
  <c r="Q1575" i="1"/>
  <c r="AF1587" i="1"/>
  <c r="M1587" i="1"/>
  <c r="N1587" i="1"/>
  <c r="Q1587" i="1"/>
  <c r="AE1615" i="1"/>
  <c r="AH1615" i="1"/>
  <c r="AI1615" i="1"/>
  <c r="AF1615" i="1"/>
  <c r="M1615" i="1"/>
  <c r="N1615" i="1"/>
  <c r="Q1615" i="1"/>
  <c r="AF1627" i="1"/>
  <c r="M1627" i="1"/>
  <c r="N1627" i="1"/>
  <c r="Q1627" i="1"/>
  <c r="AF1635" i="1"/>
  <c r="M1635" i="1"/>
  <c r="N1635" i="1"/>
  <c r="Q1635" i="1"/>
  <c r="M1651" i="1"/>
  <c r="N1651" i="1"/>
  <c r="Q1651" i="1"/>
  <c r="AF1651" i="1"/>
  <c r="AF1659" i="1"/>
  <c r="M1659" i="1"/>
  <c r="N1659" i="1"/>
  <c r="Q1659" i="1"/>
  <c r="M1675" i="1"/>
  <c r="N1675" i="1"/>
  <c r="Q1675" i="1"/>
  <c r="AF1675" i="1"/>
  <c r="M1707" i="1"/>
  <c r="N1707" i="1"/>
  <c r="Q1707" i="1"/>
  <c r="AF1707" i="1"/>
  <c r="AF1783" i="1"/>
  <c r="M1783" i="1"/>
  <c r="N1783" i="1"/>
  <c r="Q1783" i="1"/>
  <c r="AE1783" i="1"/>
  <c r="AH1783" i="1"/>
  <c r="AI1783" i="1"/>
  <c r="M1851" i="1"/>
  <c r="N1851" i="1"/>
  <c r="Q1851" i="1"/>
  <c r="AF1851" i="1"/>
  <c r="AE88" i="1"/>
  <c r="AH88" i="1"/>
  <c r="AI88" i="1"/>
  <c r="M88" i="1"/>
  <c r="N88" i="1"/>
  <c r="Q88" i="1"/>
  <c r="AF88" i="1"/>
  <c r="AF132" i="1"/>
  <c r="M132" i="1"/>
  <c r="N132" i="1"/>
  <c r="Q132" i="1"/>
  <c r="AF140" i="1"/>
  <c r="M140" i="1"/>
  <c r="N140" i="1"/>
  <c r="Q140" i="1"/>
  <c r="AF148" i="1"/>
  <c r="M148" i="1"/>
  <c r="N148" i="1"/>
  <c r="Q148" i="1"/>
  <c r="AE168" i="1"/>
  <c r="AH168" i="1"/>
  <c r="AI168" i="1"/>
  <c r="AF168" i="1"/>
  <c r="M168" i="1"/>
  <c r="N168" i="1"/>
  <c r="Q168" i="1"/>
  <c r="M192" i="1"/>
  <c r="N192" i="1"/>
  <c r="Q192" i="1"/>
  <c r="AE192" i="1"/>
  <c r="AH192" i="1"/>
  <c r="AI192" i="1"/>
  <c r="AF192" i="1"/>
  <c r="AF204" i="1"/>
  <c r="M204" i="1"/>
  <c r="N204" i="1"/>
  <c r="Q204" i="1"/>
  <c r="M224" i="1"/>
  <c r="N224" i="1"/>
  <c r="Q224" i="1"/>
  <c r="AF224" i="1"/>
  <c r="AE224" i="1"/>
  <c r="AH224" i="1"/>
  <c r="AI224" i="1"/>
  <c r="AF236" i="1"/>
  <c r="M236" i="1"/>
  <c r="N236" i="1"/>
  <c r="Q236" i="1"/>
  <c r="AE312" i="1"/>
  <c r="AH312" i="1"/>
  <c r="AI312" i="1"/>
  <c r="M312" i="1"/>
  <c r="N312" i="1"/>
  <c r="Q312" i="1"/>
  <c r="AF312" i="1"/>
  <c r="AF332" i="1"/>
  <c r="M332" i="1"/>
  <c r="N332" i="1"/>
  <c r="Q332" i="1"/>
  <c r="AF340" i="1"/>
  <c r="M340" i="1"/>
  <c r="N340" i="1"/>
  <c r="Q340" i="1"/>
  <c r="AF444" i="1"/>
  <c r="M444" i="1"/>
  <c r="N444" i="1"/>
  <c r="Q444" i="1"/>
  <c r="M452" i="1"/>
  <c r="N452" i="1"/>
  <c r="Q452" i="1"/>
  <c r="AF452" i="1"/>
  <c r="AF476" i="1"/>
  <c r="M476" i="1"/>
  <c r="N476" i="1"/>
  <c r="Q476" i="1"/>
  <c r="M504" i="1"/>
  <c r="N504" i="1"/>
  <c r="Q504" i="1"/>
  <c r="AF504" i="1"/>
  <c r="AE504" i="1"/>
  <c r="AH504" i="1"/>
  <c r="AI504" i="1"/>
  <c r="R1149" i="1"/>
  <c r="S1149" i="1"/>
  <c r="T1149" i="1"/>
  <c r="M188" i="1"/>
  <c r="N188" i="1"/>
  <c r="Q188" i="1"/>
  <c r="AF528" i="1"/>
  <c r="AE528" i="1"/>
  <c r="AH528" i="1"/>
  <c r="AI528" i="1"/>
  <c r="M528" i="1"/>
  <c r="N528" i="1"/>
  <c r="Q528" i="1"/>
  <c r="AF556" i="1"/>
  <c r="M556" i="1"/>
  <c r="N556" i="1"/>
  <c r="Q556" i="1"/>
  <c r="AE688" i="1"/>
  <c r="AH688" i="1"/>
  <c r="AI688" i="1"/>
  <c r="M688" i="1"/>
  <c r="N688" i="1"/>
  <c r="Q688" i="1"/>
  <c r="AF688" i="1"/>
  <c r="AF700" i="1"/>
  <c r="M700" i="1"/>
  <c r="N700" i="1"/>
  <c r="Q700" i="1"/>
  <c r="M744" i="1"/>
  <c r="N744" i="1"/>
  <c r="Q744" i="1"/>
  <c r="AF744" i="1"/>
  <c r="AE744" i="1"/>
  <c r="AH744" i="1"/>
  <c r="AI744" i="1"/>
  <c r="M796" i="1"/>
  <c r="N796" i="1"/>
  <c r="Q796" i="1"/>
  <c r="AF796" i="1"/>
  <c r="AF844" i="1"/>
  <c r="M844" i="1"/>
  <c r="N844" i="1"/>
  <c r="Q844" i="1"/>
  <c r="AF872" i="1"/>
  <c r="AE872" i="1"/>
  <c r="AH872" i="1"/>
  <c r="AI872" i="1"/>
  <c r="M872" i="1"/>
  <c r="N872" i="1"/>
  <c r="Q872" i="1"/>
  <c r="AE888" i="1"/>
  <c r="AH888" i="1"/>
  <c r="AI888" i="1"/>
  <c r="M888" i="1"/>
  <c r="N888" i="1"/>
  <c r="Q888" i="1"/>
  <c r="AF888" i="1"/>
  <c r="AE896" i="1"/>
  <c r="AH896" i="1"/>
  <c r="AI896" i="1"/>
  <c r="AF896" i="1"/>
  <c r="M896" i="1"/>
  <c r="N896" i="1"/>
  <c r="Q896" i="1"/>
  <c r="M908" i="1"/>
  <c r="N908" i="1"/>
  <c r="Q908" i="1"/>
  <c r="AF908" i="1"/>
  <c r="M940" i="1"/>
  <c r="N940" i="1"/>
  <c r="Q940" i="1"/>
  <c r="AF940" i="1"/>
  <c r="AF1000" i="1"/>
  <c r="M1000" i="1"/>
  <c r="N1000" i="1"/>
  <c r="Q1000" i="1"/>
  <c r="AE1000" i="1"/>
  <c r="AH1000" i="1"/>
  <c r="AI1000" i="1"/>
  <c r="M1084" i="1"/>
  <c r="N1084" i="1"/>
  <c r="Q1084" i="1"/>
  <c r="AF1084" i="1"/>
  <c r="AF1096" i="1"/>
  <c r="M1096" i="1"/>
  <c r="N1096" i="1"/>
  <c r="Q1096" i="1"/>
  <c r="AE1096" i="1"/>
  <c r="AH1096" i="1"/>
  <c r="AI1096" i="1"/>
  <c r="AF1859" i="1"/>
  <c r="M1859" i="1"/>
  <c r="N1859" i="1"/>
  <c r="Q1859" i="1"/>
  <c r="AE1903" i="1"/>
  <c r="AH1903" i="1"/>
  <c r="AI1903" i="1"/>
  <c r="AF1903" i="1"/>
  <c r="M1903" i="1"/>
  <c r="N1903" i="1"/>
  <c r="Q1903" i="1"/>
  <c r="AF1935" i="1"/>
  <c r="AE1935" i="1"/>
  <c r="AH1935" i="1"/>
  <c r="AI1935" i="1"/>
  <c r="M1935" i="1"/>
  <c r="N1935" i="1"/>
  <c r="Q1935" i="1"/>
  <c r="AF1943" i="1"/>
  <c r="M1943" i="1"/>
  <c r="N1943" i="1"/>
  <c r="Q1943" i="1"/>
  <c r="AE1943" i="1"/>
  <c r="AH1943" i="1"/>
  <c r="AI1943" i="1"/>
  <c r="M1951" i="1"/>
  <c r="N1951" i="1"/>
  <c r="Q1951" i="1"/>
  <c r="AF1951" i="1"/>
  <c r="AE1951" i="1"/>
  <c r="AH1951" i="1"/>
  <c r="AI1951" i="1"/>
  <c r="AE1959" i="1"/>
  <c r="AH1959" i="1"/>
  <c r="AI1959" i="1"/>
  <c r="AF1959" i="1"/>
  <c r="M1959" i="1"/>
  <c r="N1959" i="1"/>
  <c r="Q1959" i="1"/>
  <c r="M1987" i="1"/>
  <c r="N1987" i="1"/>
  <c r="Q1987" i="1"/>
  <c r="AF1987" i="1"/>
  <c r="AE2007" i="1"/>
  <c r="AH2007" i="1"/>
  <c r="AI2007" i="1"/>
  <c r="AF2007" i="1"/>
  <c r="M2007" i="1"/>
  <c r="N2007" i="1"/>
  <c r="Q2007" i="1"/>
  <c r="AF2015" i="1"/>
  <c r="M2015" i="1"/>
  <c r="N2015" i="1"/>
  <c r="Q2015" i="1"/>
  <c r="AE2015" i="1"/>
  <c r="AH2015" i="1"/>
  <c r="AI2015" i="1"/>
  <c r="AE2063" i="1"/>
  <c r="AH2063" i="1"/>
  <c r="AI2063" i="1"/>
  <c r="AF2063" i="1"/>
  <c r="M2063" i="1"/>
  <c r="N2063" i="1"/>
  <c r="Q2063" i="1"/>
  <c r="M2103" i="1"/>
  <c r="N2103" i="1"/>
  <c r="Q2103" i="1"/>
  <c r="AF2103" i="1"/>
  <c r="AE2103" i="1"/>
  <c r="AH2103" i="1"/>
  <c r="AI2103" i="1"/>
  <c r="AF2183" i="1"/>
  <c r="M2183" i="1"/>
  <c r="N2183" i="1"/>
  <c r="Q2183" i="1"/>
  <c r="AE2183" i="1"/>
  <c r="AH2183" i="1"/>
  <c r="AI2183" i="1"/>
  <c r="M2195" i="1"/>
  <c r="N2195" i="1"/>
  <c r="Q2195" i="1"/>
  <c r="AF2195" i="1"/>
  <c r="AF2215" i="1"/>
  <c r="AE2215" i="1"/>
  <c r="AH2215" i="1"/>
  <c r="AI2215" i="1"/>
  <c r="M2215" i="1"/>
  <c r="N2215" i="1"/>
  <c r="Q2215" i="1"/>
  <c r="AF2235" i="1"/>
  <c r="M2235" i="1"/>
  <c r="N2235" i="1"/>
  <c r="Q2235" i="1"/>
  <c r="AE2263" i="1"/>
  <c r="AH2263" i="1"/>
  <c r="AI2263" i="1"/>
  <c r="AF2263" i="1"/>
  <c r="M2263" i="1"/>
  <c r="N2263" i="1"/>
  <c r="Q2263" i="1"/>
  <c r="M1266" i="1"/>
  <c r="N1266" i="1"/>
  <c r="Q1266" i="1"/>
  <c r="AE1266" i="1"/>
  <c r="AH1266" i="1"/>
  <c r="AI1266" i="1"/>
  <c r="AF1266" i="1"/>
  <c r="M1314" i="1"/>
  <c r="N1314" i="1"/>
  <c r="Q1314" i="1"/>
  <c r="AE1314" i="1"/>
  <c r="AH1314" i="1"/>
  <c r="AI1314" i="1"/>
  <c r="AF1314" i="1"/>
  <c r="AE1346" i="1"/>
  <c r="AH1346" i="1"/>
  <c r="AI1346" i="1"/>
  <c r="M1346" i="1"/>
  <c r="N1346" i="1"/>
  <c r="Q1346" i="1"/>
  <c r="AF1346" i="1"/>
  <c r="AE1402" i="1"/>
  <c r="AH1402" i="1"/>
  <c r="AI1402" i="1"/>
  <c r="AF1402" i="1"/>
  <c r="M1402" i="1"/>
  <c r="N1402" i="1"/>
  <c r="Q1402" i="1"/>
  <c r="AE1450" i="1"/>
  <c r="AH1450" i="1"/>
  <c r="AI1450" i="1"/>
  <c r="AF1450" i="1"/>
  <c r="M1450" i="1"/>
  <c r="N1450" i="1"/>
  <c r="Q1450" i="1"/>
  <c r="M1478" i="1"/>
  <c r="N1478" i="1"/>
  <c r="Q1478" i="1"/>
  <c r="AF1478" i="1"/>
  <c r="M1498" i="1"/>
  <c r="N1498" i="1"/>
  <c r="Q1498" i="1"/>
  <c r="AF1498" i="1"/>
  <c r="AE1498" i="1"/>
  <c r="AH1498" i="1"/>
  <c r="AI1498" i="1"/>
  <c r="M1510" i="1"/>
  <c r="N1510" i="1"/>
  <c r="Q1510" i="1"/>
  <c r="AF1510" i="1"/>
  <c r="AE1546" i="1"/>
  <c r="AH1546" i="1"/>
  <c r="AI1546" i="1"/>
  <c r="AF1546" i="1"/>
  <c r="M1546" i="1"/>
  <c r="N1546" i="1"/>
  <c r="Q1546" i="1"/>
  <c r="M1622" i="1"/>
  <c r="N1622" i="1"/>
  <c r="Q1622" i="1"/>
  <c r="AF1622" i="1"/>
  <c r="M1650" i="1"/>
  <c r="N1650" i="1"/>
  <c r="Q1650" i="1"/>
  <c r="AE1650" i="1"/>
  <c r="AH1650" i="1"/>
  <c r="AI1650" i="1"/>
  <c r="AF1650" i="1"/>
  <c r="AF1662" i="1"/>
  <c r="M1662" i="1"/>
  <c r="N1662" i="1"/>
  <c r="Q1662" i="1"/>
  <c r="R1484" i="1"/>
  <c r="S1484" i="1"/>
  <c r="T1484" i="1"/>
  <c r="AF1452" i="1"/>
  <c r="M1452" i="1"/>
  <c r="N1452" i="1"/>
  <c r="Q1452" i="1"/>
  <c r="M1124" i="1"/>
  <c r="N1124" i="1"/>
  <c r="Q1124" i="1"/>
  <c r="AF1124" i="1"/>
  <c r="AF1144" i="1"/>
  <c r="M1144" i="1"/>
  <c r="N1144" i="1"/>
  <c r="Q1144" i="1"/>
  <c r="AE1144" i="1"/>
  <c r="AH1144" i="1"/>
  <c r="AI1144" i="1"/>
  <c r="AE1176" i="1"/>
  <c r="AH1176" i="1"/>
  <c r="AI1176" i="1"/>
  <c r="M1176" i="1"/>
  <c r="N1176" i="1"/>
  <c r="Q1176" i="1"/>
  <c r="AF1176" i="1"/>
  <c r="AF1220" i="1"/>
  <c r="M1220" i="1"/>
  <c r="N1220" i="1"/>
  <c r="Q1220" i="1"/>
  <c r="M1240" i="1"/>
  <c r="N1240" i="1"/>
  <c r="Q1240" i="1"/>
  <c r="AF1240" i="1"/>
  <c r="AE1240" i="1"/>
  <c r="AH1240" i="1"/>
  <c r="AI1240" i="1"/>
  <c r="M1260" i="1"/>
  <c r="N1260" i="1"/>
  <c r="Q1260" i="1"/>
  <c r="AF1260" i="1"/>
  <c r="M1280" i="1"/>
  <c r="N1280" i="1"/>
  <c r="Q1280" i="1"/>
  <c r="AF1280" i="1"/>
  <c r="AE1280" i="1"/>
  <c r="AH1280" i="1"/>
  <c r="AI1280" i="1"/>
  <c r="M1352" i="1"/>
  <c r="N1352" i="1"/>
  <c r="Q1352" i="1"/>
  <c r="AE1352" i="1"/>
  <c r="AH1352" i="1"/>
  <c r="AI1352" i="1"/>
  <c r="AF1352" i="1"/>
  <c r="M1364" i="1"/>
  <c r="N1364" i="1"/>
  <c r="Q1364" i="1"/>
  <c r="AF1364" i="1"/>
  <c r="AF1384" i="1"/>
  <c r="AE1384" i="1"/>
  <c r="AH1384" i="1"/>
  <c r="AI1384" i="1"/>
  <c r="M1384" i="1"/>
  <c r="N1384" i="1"/>
  <c r="Q1384" i="1"/>
  <c r="M1396" i="1"/>
  <c r="N1396" i="1"/>
  <c r="Q1396" i="1"/>
  <c r="AF1396" i="1"/>
  <c r="AF1508" i="1"/>
  <c r="M1508" i="1"/>
  <c r="N1508" i="1"/>
  <c r="Q1508" i="1"/>
  <c r="AE1536" i="1"/>
  <c r="AH1536" i="1"/>
  <c r="AI1536" i="1"/>
  <c r="M1536" i="1"/>
  <c r="N1536" i="1"/>
  <c r="Q1536" i="1"/>
  <c r="AF1536" i="1"/>
  <c r="AF1576" i="1"/>
  <c r="M1576" i="1"/>
  <c r="N1576" i="1"/>
  <c r="Q1576" i="1"/>
  <c r="AE1576" i="1"/>
  <c r="AH1576" i="1"/>
  <c r="AI1576" i="1"/>
  <c r="S1608" i="1"/>
  <c r="T1608" i="1"/>
  <c r="R1608" i="1"/>
  <c r="AF1620" i="1"/>
  <c r="M1620" i="1"/>
  <c r="N1620" i="1"/>
  <c r="Q1620" i="1"/>
  <c r="AE2789" i="1"/>
  <c r="AH2789" i="1"/>
  <c r="AI2789" i="1"/>
  <c r="AF2789" i="1"/>
  <c r="M2789" i="1"/>
  <c r="N2789" i="1"/>
  <c r="Q2789" i="1"/>
  <c r="M2833" i="1"/>
  <c r="N2833" i="1"/>
  <c r="Q2833" i="1"/>
  <c r="AF2833" i="1"/>
  <c r="M2869" i="1"/>
  <c r="N2869" i="1"/>
  <c r="Q2869" i="1"/>
  <c r="AE2869" i="1"/>
  <c r="AH2869" i="1"/>
  <c r="AI2869" i="1"/>
  <c r="AF2869" i="1"/>
  <c r="AF2881" i="1"/>
  <c r="M2881" i="1"/>
  <c r="N2881" i="1"/>
  <c r="Q2881" i="1"/>
  <c r="M2901" i="1"/>
  <c r="N2901" i="1"/>
  <c r="Q2901" i="1"/>
  <c r="AE2901" i="1"/>
  <c r="AH2901" i="1"/>
  <c r="AI2901" i="1"/>
  <c r="AF2901" i="1"/>
  <c r="AF2913" i="1"/>
  <c r="M2913" i="1"/>
  <c r="N2913" i="1"/>
  <c r="Q2913" i="1"/>
  <c r="AF2933" i="1"/>
  <c r="M2933" i="1"/>
  <c r="N2933" i="1"/>
  <c r="Q2933" i="1"/>
  <c r="AE2933" i="1"/>
  <c r="AH2933" i="1"/>
  <c r="AI2933" i="1"/>
  <c r="AF2965" i="1"/>
  <c r="AE2965" i="1"/>
  <c r="AH2965" i="1"/>
  <c r="AI2965" i="1"/>
  <c r="M2965" i="1"/>
  <c r="N2965" i="1"/>
  <c r="Q2965" i="1"/>
  <c r="AF2977" i="1"/>
  <c r="M2977" i="1"/>
  <c r="N2977" i="1"/>
  <c r="Q2977" i="1"/>
  <c r="M2997" i="1"/>
  <c r="N2997" i="1"/>
  <c r="Q2997" i="1"/>
  <c r="AF2997" i="1"/>
  <c r="AE2997" i="1"/>
  <c r="AH2997" i="1"/>
  <c r="AI2997" i="1"/>
  <c r="AF3009" i="1"/>
  <c r="M3009" i="1"/>
  <c r="N3009" i="1"/>
  <c r="Q3009" i="1"/>
  <c r="AE3029" i="1"/>
  <c r="AH3029" i="1"/>
  <c r="AI3029" i="1"/>
  <c r="AF3029" i="1"/>
  <c r="M3029" i="1"/>
  <c r="N3029" i="1"/>
  <c r="Q3029" i="1"/>
  <c r="M3061" i="1"/>
  <c r="N3061" i="1"/>
  <c r="Q3061" i="1"/>
  <c r="AE3061" i="1"/>
  <c r="AH3061" i="1"/>
  <c r="AI3061" i="1"/>
  <c r="AF3061" i="1"/>
  <c r="AF3113" i="1"/>
  <c r="M3113" i="1"/>
  <c r="N3113" i="1"/>
  <c r="Q3113" i="1"/>
  <c r="AF3153" i="1"/>
  <c r="M3153" i="1"/>
  <c r="N3153" i="1"/>
  <c r="Q3153" i="1"/>
  <c r="AF3173" i="1"/>
  <c r="M3173" i="1"/>
  <c r="N3173" i="1"/>
  <c r="Q3173" i="1"/>
  <c r="AE3173" i="1"/>
  <c r="AH3173" i="1"/>
  <c r="AI3173" i="1"/>
  <c r="M3185" i="1"/>
  <c r="N3185" i="1"/>
  <c r="Q3185" i="1"/>
  <c r="AF3185" i="1"/>
  <c r="AE3237" i="1"/>
  <c r="AH3237" i="1"/>
  <c r="AI3237" i="1"/>
  <c r="M3237" i="1"/>
  <c r="N3237" i="1"/>
  <c r="Q3237" i="1"/>
  <c r="AF3237" i="1"/>
  <c r="M3261" i="1"/>
  <c r="N3261" i="1"/>
  <c r="Q3261" i="1"/>
  <c r="AE3261" i="1"/>
  <c r="AH3261" i="1"/>
  <c r="AI3261" i="1"/>
  <c r="AF3293" i="1"/>
  <c r="AE3293" i="1"/>
  <c r="AH3293" i="1"/>
  <c r="AI3293" i="1"/>
  <c r="M3293" i="1"/>
  <c r="N3293" i="1"/>
  <c r="Q3293" i="1"/>
  <c r="AF3305" i="1"/>
  <c r="M3305" i="1"/>
  <c r="N3305" i="1"/>
  <c r="Q3305" i="1"/>
  <c r="AF3313" i="1"/>
  <c r="M3313" i="1"/>
  <c r="N3313" i="1"/>
  <c r="Q3313" i="1"/>
  <c r="AF3345" i="1"/>
  <c r="M3345" i="1"/>
  <c r="N3345" i="1"/>
  <c r="Q3345" i="1"/>
  <c r="AF3377" i="1"/>
  <c r="M3377" i="1"/>
  <c r="N3377" i="1"/>
  <c r="Q3377" i="1"/>
  <c r="AF3397" i="1"/>
  <c r="M3397" i="1"/>
  <c r="N3397" i="1"/>
  <c r="Q3397" i="1"/>
  <c r="AE3397" i="1"/>
  <c r="AH3397" i="1"/>
  <c r="AI3397" i="1"/>
  <c r="AF3481" i="1"/>
  <c r="M3481" i="1"/>
  <c r="N3481" i="1"/>
  <c r="Q3481" i="1"/>
  <c r="AF1686" i="1"/>
  <c r="M1686" i="1"/>
  <c r="N1686" i="1"/>
  <c r="Q1686" i="1"/>
  <c r="AF1742" i="1"/>
  <c r="M1742" i="1"/>
  <c r="N1742" i="1"/>
  <c r="Q1742" i="1"/>
  <c r="AE1762" i="1"/>
  <c r="AH1762" i="1"/>
  <c r="AI1762" i="1"/>
  <c r="AF1762" i="1"/>
  <c r="M1762" i="1"/>
  <c r="N1762" i="1"/>
  <c r="Q1762" i="1"/>
  <c r="AF1774" i="1"/>
  <c r="M1774" i="1"/>
  <c r="N1774" i="1"/>
  <c r="Q1774" i="1"/>
  <c r="M1782" i="1"/>
  <c r="N1782" i="1"/>
  <c r="Q1782" i="1"/>
  <c r="AF1782" i="1"/>
  <c r="AF1802" i="1"/>
  <c r="M1802" i="1"/>
  <c r="N1802" i="1"/>
  <c r="Q1802" i="1"/>
  <c r="AE1802" i="1"/>
  <c r="AH1802" i="1"/>
  <c r="AI1802" i="1"/>
  <c r="AF1814" i="1"/>
  <c r="M1814" i="1"/>
  <c r="N1814" i="1"/>
  <c r="Q1814" i="1"/>
  <c r="AF1846" i="1"/>
  <c r="M1846" i="1"/>
  <c r="N1846" i="1"/>
  <c r="Q1846" i="1"/>
  <c r="AF1898" i="1"/>
  <c r="AE1898" i="1"/>
  <c r="AH1898" i="1"/>
  <c r="AI1898" i="1"/>
  <c r="M1898" i="1"/>
  <c r="N1898" i="1"/>
  <c r="Q1898" i="1"/>
  <c r="M1910" i="1"/>
  <c r="N1910" i="1"/>
  <c r="Q1910" i="1"/>
  <c r="AF1910" i="1"/>
  <c r="AE1930" i="1"/>
  <c r="AH1930" i="1"/>
  <c r="AI1930" i="1"/>
  <c r="AF1930" i="1"/>
  <c r="M1930" i="1"/>
  <c r="N1930" i="1"/>
  <c r="Q1930" i="1"/>
  <c r="M1942" i="1"/>
  <c r="N1942" i="1"/>
  <c r="Q1942" i="1"/>
  <c r="AF1942" i="1"/>
  <c r="M2002" i="1"/>
  <c r="N2002" i="1"/>
  <c r="Q2002" i="1"/>
  <c r="AE2002" i="1"/>
  <c r="AH2002" i="1"/>
  <c r="AI2002" i="1"/>
  <c r="AF2002" i="1"/>
  <c r="AE2010" i="1"/>
  <c r="AH2010" i="1"/>
  <c r="AI2010" i="1"/>
  <c r="M2010" i="1"/>
  <c r="N2010" i="1"/>
  <c r="Q2010" i="1"/>
  <c r="AF2042" i="1"/>
  <c r="AE2042" i="1"/>
  <c r="AH2042" i="1"/>
  <c r="AI2042" i="1"/>
  <c r="M2042" i="1"/>
  <c r="N2042" i="1"/>
  <c r="Q2042" i="1"/>
  <c r="M2082" i="1"/>
  <c r="N2082" i="1"/>
  <c r="Q2082" i="1"/>
  <c r="AF2082" i="1"/>
  <c r="AE2082" i="1"/>
  <c r="AH2082" i="1"/>
  <c r="AI2082" i="1"/>
  <c r="AF2094" i="1"/>
  <c r="M2094" i="1"/>
  <c r="N2094" i="1"/>
  <c r="Q2094" i="1"/>
  <c r="M2154" i="1"/>
  <c r="N2154" i="1"/>
  <c r="Q2154" i="1"/>
  <c r="AE2154" i="1"/>
  <c r="AH2154" i="1"/>
  <c r="AI2154" i="1"/>
  <c r="AF2154" i="1"/>
  <c r="M2198" i="1"/>
  <c r="N2198" i="1"/>
  <c r="Q2198" i="1"/>
  <c r="AF2198" i="1"/>
  <c r="AE2218" i="1"/>
  <c r="AH2218" i="1"/>
  <c r="AI2218" i="1"/>
  <c r="AF2218" i="1"/>
  <c r="M2218" i="1"/>
  <c r="N2218" i="1"/>
  <c r="Q2218" i="1"/>
  <c r="AF2230" i="1"/>
  <c r="M2230" i="1"/>
  <c r="N2230" i="1"/>
  <c r="Q2230" i="1"/>
  <c r="AE2258" i="1"/>
  <c r="AH2258" i="1"/>
  <c r="AI2258" i="1"/>
  <c r="AF2258" i="1"/>
  <c r="M2258" i="1"/>
  <c r="N2258" i="1"/>
  <c r="Q2258" i="1"/>
  <c r="M2382" i="1"/>
  <c r="N2382" i="1"/>
  <c r="Q2382" i="1"/>
  <c r="AF2382" i="1"/>
  <c r="AE2466" i="1"/>
  <c r="AH2466" i="1"/>
  <c r="AI2466" i="1"/>
  <c r="AF2466" i="1"/>
  <c r="M2466" i="1"/>
  <c r="N2466" i="1"/>
  <c r="Q2466" i="1"/>
  <c r="AF2478" i="1"/>
  <c r="M2478" i="1"/>
  <c r="N2478" i="1"/>
  <c r="Q2478" i="1"/>
  <c r="AF3533" i="1"/>
  <c r="M3533" i="1"/>
  <c r="N3533" i="1"/>
  <c r="Q3533" i="1"/>
  <c r="AE3533" i="1"/>
  <c r="AH3533" i="1"/>
  <c r="AI3533" i="1"/>
  <c r="M3545" i="1"/>
  <c r="N3545" i="1"/>
  <c r="Q3545" i="1"/>
  <c r="AF3545" i="1"/>
  <c r="AE3597" i="1"/>
  <c r="AH3597" i="1"/>
  <c r="AI3597" i="1"/>
  <c r="AF3597" i="1"/>
  <c r="M3597" i="1"/>
  <c r="N3597" i="1"/>
  <c r="Q3597" i="1"/>
  <c r="AF3609" i="1"/>
  <c r="M3609" i="1"/>
  <c r="N3609" i="1"/>
  <c r="Q3609" i="1"/>
  <c r="AE3661" i="1"/>
  <c r="AH3661" i="1"/>
  <c r="AI3661" i="1"/>
  <c r="AF3661" i="1"/>
  <c r="M3661" i="1"/>
  <c r="N3661" i="1"/>
  <c r="Q3661" i="1"/>
  <c r="AF3765" i="1"/>
  <c r="M3765" i="1"/>
  <c r="N3765" i="1"/>
  <c r="Q3765" i="1"/>
  <c r="AE3765" i="1"/>
  <c r="AH3765" i="1"/>
  <c r="AI3765" i="1"/>
  <c r="AF3809" i="1"/>
  <c r="M3809" i="1"/>
  <c r="N3809" i="1"/>
  <c r="Q3809" i="1"/>
  <c r="M3829" i="1"/>
  <c r="N3829" i="1"/>
  <c r="Q3829" i="1"/>
  <c r="AF3829" i="1"/>
  <c r="AE3829" i="1"/>
  <c r="AH3829" i="1"/>
  <c r="AI3829" i="1"/>
  <c r="M3861" i="1"/>
  <c r="N3861" i="1"/>
  <c r="Q3861" i="1"/>
  <c r="AF3861" i="1"/>
  <c r="AE3861" i="1"/>
  <c r="AH3861" i="1"/>
  <c r="AI3861" i="1"/>
  <c r="AF3913" i="1"/>
  <c r="M3913" i="1"/>
  <c r="N3913" i="1"/>
  <c r="Q3913" i="1"/>
  <c r="M3941" i="1"/>
  <c r="N3941" i="1"/>
  <c r="Q3941" i="1"/>
  <c r="AF3941" i="1"/>
  <c r="AE3941" i="1"/>
  <c r="AH3941" i="1"/>
  <c r="AI3941" i="1"/>
  <c r="AF3949" i="1"/>
  <c r="AE3949" i="1"/>
  <c r="AH3949" i="1"/>
  <c r="AI3949" i="1"/>
  <c r="M3949" i="1"/>
  <c r="N3949" i="1"/>
  <c r="Q3949" i="1"/>
  <c r="M3961" i="1"/>
  <c r="N3961" i="1"/>
  <c r="Q3961" i="1"/>
  <c r="AF3961" i="1"/>
  <c r="AE3981" i="1"/>
  <c r="AH3981" i="1"/>
  <c r="AI3981" i="1"/>
  <c r="M3981" i="1"/>
  <c r="N3981" i="1"/>
  <c r="Q3981" i="1"/>
  <c r="AF3981" i="1"/>
  <c r="M3993" i="1"/>
  <c r="N3993" i="1"/>
  <c r="Q3993" i="1"/>
  <c r="AF3993" i="1"/>
  <c r="M4029" i="1"/>
  <c r="N4029" i="1"/>
  <c r="Q4029" i="1"/>
  <c r="AE4029" i="1"/>
  <c r="AH4029" i="1"/>
  <c r="AI4029" i="1"/>
  <c r="AF4029" i="1"/>
  <c r="AF4061" i="1"/>
  <c r="AE4061" i="1"/>
  <c r="AH4061" i="1"/>
  <c r="AI4061" i="1"/>
  <c r="M4061" i="1"/>
  <c r="N4061" i="1"/>
  <c r="Q4061" i="1"/>
  <c r="M4081" i="1"/>
  <c r="N4081" i="1"/>
  <c r="Q4081" i="1"/>
  <c r="AF4081" i="1"/>
  <c r="AE4133" i="1"/>
  <c r="AH4133" i="1"/>
  <c r="AI4133" i="1"/>
  <c r="AF4133" i="1"/>
  <c r="M4133" i="1"/>
  <c r="N4133" i="1"/>
  <c r="Q4133" i="1"/>
  <c r="AE4149" i="1"/>
  <c r="AH4149" i="1"/>
  <c r="AI4149" i="1"/>
  <c r="AF4149" i="1"/>
  <c r="M4149" i="1"/>
  <c r="N4149" i="1"/>
  <c r="Q4149" i="1"/>
  <c r="M4181" i="1"/>
  <c r="N4181" i="1"/>
  <c r="Q4181" i="1"/>
  <c r="AE4181" i="1"/>
  <c r="AH4181" i="1"/>
  <c r="AI4181" i="1"/>
  <c r="AF4181" i="1"/>
  <c r="M4193" i="1"/>
  <c r="N4193" i="1"/>
  <c r="Q4193" i="1"/>
  <c r="AF4193" i="1"/>
  <c r="AE4245" i="1"/>
  <c r="AH4245" i="1"/>
  <c r="AI4245" i="1"/>
  <c r="AF4245" i="1"/>
  <c r="M4245" i="1"/>
  <c r="N4245" i="1"/>
  <c r="Q4245" i="1"/>
  <c r="AF4257" i="1"/>
  <c r="M4257" i="1"/>
  <c r="N4257" i="1"/>
  <c r="Q4257" i="1"/>
  <c r="AE2538" i="1"/>
  <c r="AH2538" i="1"/>
  <c r="AI2538" i="1"/>
  <c r="M2538" i="1"/>
  <c r="N2538" i="1"/>
  <c r="Q2538" i="1"/>
  <c r="AF2538" i="1"/>
  <c r="AF2614" i="1"/>
  <c r="M2614" i="1"/>
  <c r="N2614" i="1"/>
  <c r="Q2614" i="1"/>
  <c r="AE2634" i="1"/>
  <c r="AH2634" i="1"/>
  <c r="AI2634" i="1"/>
  <c r="M2634" i="1"/>
  <c r="N2634" i="1"/>
  <c r="Q2634" i="1"/>
  <c r="AF2666" i="1"/>
  <c r="M2666" i="1"/>
  <c r="N2666" i="1"/>
  <c r="Q2666" i="1"/>
  <c r="AE2666" i="1"/>
  <c r="AH2666" i="1"/>
  <c r="AI2666" i="1"/>
  <c r="AF2678" i="1"/>
  <c r="M2678" i="1"/>
  <c r="N2678" i="1"/>
  <c r="Q2678" i="1"/>
  <c r="M2698" i="1"/>
  <c r="N2698" i="1"/>
  <c r="Q2698" i="1"/>
  <c r="AF2698" i="1"/>
  <c r="AE2698" i="1"/>
  <c r="AH2698" i="1"/>
  <c r="AI2698" i="1"/>
  <c r="AF2782" i="1"/>
  <c r="M2782" i="1"/>
  <c r="N2782" i="1"/>
  <c r="Q2782" i="1"/>
  <c r="AF2814" i="1"/>
  <c r="M2814" i="1"/>
  <c r="N2814" i="1"/>
  <c r="Q2814" i="1"/>
  <c r="AE2834" i="1"/>
  <c r="AH2834" i="1"/>
  <c r="AI2834" i="1"/>
  <c r="M2834" i="1"/>
  <c r="N2834" i="1"/>
  <c r="Q2834" i="1"/>
  <c r="M2926" i="1"/>
  <c r="N2926" i="1"/>
  <c r="Q2926" i="1"/>
  <c r="AF2926" i="1"/>
  <c r="M3006" i="1"/>
  <c r="N3006" i="1"/>
  <c r="Q3006" i="1"/>
  <c r="AF3006" i="1"/>
  <c r="AE3026" i="1"/>
  <c r="AH3026" i="1"/>
  <c r="AI3026" i="1"/>
  <c r="AF3026" i="1"/>
  <c r="M3026" i="1"/>
  <c r="N3026" i="1"/>
  <c r="Q3026" i="1"/>
  <c r="AF3038" i="1"/>
  <c r="M3038" i="1"/>
  <c r="N3038" i="1"/>
  <c r="Q3038" i="1"/>
  <c r="AF3058" i="1"/>
  <c r="AE3058" i="1"/>
  <c r="AH3058" i="1"/>
  <c r="AI3058" i="1"/>
  <c r="M3058" i="1"/>
  <c r="N3058" i="1"/>
  <c r="Q3058" i="1"/>
  <c r="AE3106" i="1"/>
  <c r="AH3106" i="1"/>
  <c r="AI3106" i="1"/>
  <c r="AF3106" i="1"/>
  <c r="M3106" i="1"/>
  <c r="N3106" i="1"/>
  <c r="Q3106" i="1"/>
  <c r="M3118" i="1"/>
  <c r="N3118" i="1"/>
  <c r="Q3118" i="1"/>
  <c r="AF3118" i="1"/>
  <c r="AF3150" i="1"/>
  <c r="M3150" i="1"/>
  <c r="N3150" i="1"/>
  <c r="Q3150" i="1"/>
  <c r="M3222" i="1"/>
  <c r="N3222" i="1"/>
  <c r="Q3222" i="1"/>
  <c r="AF3222" i="1"/>
  <c r="M3242" i="1"/>
  <c r="N3242" i="1"/>
  <c r="Q3242" i="1"/>
  <c r="AE3242" i="1"/>
  <c r="AH3242" i="1"/>
  <c r="AI3242" i="1"/>
  <c r="AF3242" i="1"/>
  <c r="AF3254" i="1"/>
  <c r="M3254" i="1"/>
  <c r="N3254" i="1"/>
  <c r="Q3254" i="1"/>
  <c r="AE3282" i="1"/>
  <c r="AH3282" i="1"/>
  <c r="AI3282" i="1"/>
  <c r="M3282" i="1"/>
  <c r="N3282" i="1"/>
  <c r="Q3282" i="1"/>
  <c r="AF3282" i="1"/>
  <c r="AF3294" i="1"/>
  <c r="M3294" i="1"/>
  <c r="N3294" i="1"/>
  <c r="Q3294" i="1"/>
  <c r="M1654" i="1"/>
  <c r="N1654" i="1"/>
  <c r="Q1654" i="1"/>
  <c r="AE3658" i="1"/>
  <c r="AH3658" i="1"/>
  <c r="AI3658" i="1"/>
  <c r="AF3658" i="1"/>
  <c r="M3658" i="1"/>
  <c r="N3658" i="1"/>
  <c r="Q3658" i="1"/>
  <c r="S1362" i="1"/>
  <c r="T1362" i="1"/>
  <c r="R1362" i="1"/>
  <c r="M1644" i="1"/>
  <c r="N1644" i="1"/>
  <c r="Q1644" i="1"/>
  <c r="AF1644" i="1"/>
  <c r="AE1664" i="1"/>
  <c r="AH1664" i="1"/>
  <c r="AI1664" i="1"/>
  <c r="AF1664" i="1"/>
  <c r="M1664" i="1"/>
  <c r="N1664" i="1"/>
  <c r="Q1664" i="1"/>
  <c r="AF1676" i="1"/>
  <c r="M1676" i="1"/>
  <c r="N1676" i="1"/>
  <c r="Q1676" i="1"/>
  <c r="AF1704" i="1"/>
  <c r="AE1704" i="1"/>
  <c r="AH1704" i="1"/>
  <c r="AI1704" i="1"/>
  <c r="M1704" i="1"/>
  <c r="N1704" i="1"/>
  <c r="Q1704" i="1"/>
  <c r="AF1756" i="1"/>
  <c r="M1756" i="1"/>
  <c r="N1756" i="1"/>
  <c r="Q1756" i="1"/>
  <c r="AF1788" i="1"/>
  <c r="M1788" i="1"/>
  <c r="N1788" i="1"/>
  <c r="Q1788" i="1"/>
  <c r="AF1848" i="1"/>
  <c r="AE1848" i="1"/>
  <c r="AH1848" i="1"/>
  <c r="AI1848" i="1"/>
  <c r="M1848" i="1"/>
  <c r="N1848" i="1"/>
  <c r="Q1848" i="1"/>
  <c r="M1880" i="1"/>
  <c r="N1880" i="1"/>
  <c r="Q1880" i="1"/>
  <c r="AF1880" i="1"/>
  <c r="AE1880" i="1"/>
  <c r="AH1880" i="1"/>
  <c r="AI1880" i="1"/>
  <c r="AF1912" i="1"/>
  <c r="M1912" i="1"/>
  <c r="N1912" i="1"/>
  <c r="Q1912" i="1"/>
  <c r="AE1912" i="1"/>
  <c r="AH1912" i="1"/>
  <c r="AI1912" i="1"/>
  <c r="AF2036" i="1"/>
  <c r="M2036" i="1"/>
  <c r="N2036" i="1"/>
  <c r="Q2036" i="1"/>
  <c r="AE2072" i="1"/>
  <c r="AH2072" i="1"/>
  <c r="AI2072" i="1"/>
  <c r="AF2072" i="1"/>
  <c r="M2072" i="1"/>
  <c r="N2072" i="1"/>
  <c r="Q2072" i="1"/>
  <c r="M2116" i="1"/>
  <c r="N2116" i="1"/>
  <c r="Q2116" i="1"/>
  <c r="AF2116" i="1"/>
  <c r="M2168" i="1"/>
  <c r="N2168" i="1"/>
  <c r="Q2168" i="1"/>
  <c r="AF2168" i="1"/>
  <c r="AE2168" i="1"/>
  <c r="AH2168" i="1"/>
  <c r="AI2168" i="1"/>
  <c r="AF2212" i="1"/>
  <c r="M2212" i="1"/>
  <c r="N2212" i="1"/>
  <c r="Q2212" i="1"/>
  <c r="AE2232" i="1"/>
  <c r="AH2232" i="1"/>
  <c r="AI2232" i="1"/>
  <c r="AF2232" i="1"/>
  <c r="M2232" i="1"/>
  <c r="N2232" i="1"/>
  <c r="Q2232" i="1"/>
  <c r="M2308" i="1"/>
  <c r="N2308" i="1"/>
  <c r="Q2308" i="1"/>
  <c r="AF2308" i="1"/>
  <c r="AF2340" i="1"/>
  <c r="M2340" i="1"/>
  <c r="N2340" i="1"/>
  <c r="Q2340" i="1"/>
  <c r="AE2392" i="1"/>
  <c r="AH2392" i="1"/>
  <c r="AI2392" i="1"/>
  <c r="AF2392" i="1"/>
  <c r="M2392" i="1"/>
  <c r="N2392" i="1"/>
  <c r="Q2392" i="1"/>
  <c r="M2424" i="1"/>
  <c r="N2424" i="1"/>
  <c r="Q2424" i="1"/>
  <c r="AF2424" i="1"/>
  <c r="AE2424" i="1"/>
  <c r="AH2424" i="1"/>
  <c r="AI2424" i="1"/>
  <c r="M2436" i="1"/>
  <c r="N2436" i="1"/>
  <c r="Q2436" i="1"/>
  <c r="AF2436" i="1"/>
  <c r="AE3434" i="1"/>
  <c r="AH3434" i="1"/>
  <c r="AI3434" i="1"/>
  <c r="M3434" i="1"/>
  <c r="N3434" i="1"/>
  <c r="Q3434" i="1"/>
  <c r="M3446" i="1"/>
  <c r="N3446" i="1"/>
  <c r="Q3446" i="1"/>
  <c r="AF3446" i="1"/>
  <c r="M3482" i="1"/>
  <c r="N3482" i="1"/>
  <c r="Q3482" i="1"/>
  <c r="AE3482" i="1"/>
  <c r="AH3482" i="1"/>
  <c r="AI3482" i="1"/>
  <c r="AF3482" i="1"/>
  <c r="M3514" i="1"/>
  <c r="N3514" i="1"/>
  <c r="Q3514" i="1"/>
  <c r="AE3514" i="1"/>
  <c r="AH3514" i="1"/>
  <c r="AI3514" i="1"/>
  <c r="M3526" i="1"/>
  <c r="N3526" i="1"/>
  <c r="Q3526" i="1"/>
  <c r="AF3526" i="1"/>
  <c r="M3554" i="1"/>
  <c r="N3554" i="1"/>
  <c r="Q3554" i="1"/>
  <c r="AE3554" i="1"/>
  <c r="AH3554" i="1"/>
  <c r="AI3554" i="1"/>
  <c r="AF3638" i="1"/>
  <c r="M3638" i="1"/>
  <c r="N3638" i="1"/>
  <c r="Q3638" i="1"/>
  <c r="AF3682" i="1"/>
  <c r="AE3682" i="1"/>
  <c r="AH3682" i="1"/>
  <c r="AI3682" i="1"/>
  <c r="M3682" i="1"/>
  <c r="N3682" i="1"/>
  <c r="Q3682" i="1"/>
  <c r="M3818" i="1"/>
  <c r="N3818" i="1"/>
  <c r="Q3818" i="1"/>
  <c r="AE3818" i="1"/>
  <c r="AH3818" i="1"/>
  <c r="AI3818" i="1"/>
  <c r="M3838" i="1"/>
  <c r="N3838" i="1"/>
  <c r="Q3838" i="1"/>
  <c r="AF3838" i="1"/>
  <c r="AE3858" i="1"/>
  <c r="AH3858" i="1"/>
  <c r="AI3858" i="1"/>
  <c r="AF3858" i="1"/>
  <c r="M3858" i="1"/>
  <c r="N3858" i="1"/>
  <c r="Q3858" i="1"/>
  <c r="AE3906" i="1"/>
  <c r="AH3906" i="1"/>
  <c r="AI3906" i="1"/>
  <c r="M3906" i="1"/>
  <c r="N3906" i="1"/>
  <c r="Q3906" i="1"/>
  <c r="M4042" i="1"/>
  <c r="N4042" i="1"/>
  <c r="Q4042" i="1"/>
  <c r="AE4042" i="1"/>
  <c r="AH4042" i="1"/>
  <c r="AI4042" i="1"/>
  <c r="M4070" i="1"/>
  <c r="N4070" i="1"/>
  <c r="Q4070" i="1"/>
  <c r="AF4070" i="1"/>
  <c r="M4078" i="1"/>
  <c r="N4078" i="1"/>
  <c r="Q4078" i="1"/>
  <c r="AF4078" i="1"/>
  <c r="AF2468" i="1"/>
  <c r="M2468" i="1"/>
  <c r="N2468" i="1"/>
  <c r="Q2468" i="1"/>
  <c r="AE2488" i="1"/>
  <c r="AH2488" i="1"/>
  <c r="AI2488" i="1"/>
  <c r="AF2488" i="1"/>
  <c r="M2488" i="1"/>
  <c r="N2488" i="1"/>
  <c r="Q2488" i="1"/>
  <c r="AE2520" i="1"/>
  <c r="AH2520" i="1"/>
  <c r="AI2520" i="1"/>
  <c r="M2520" i="1"/>
  <c r="N2520" i="1"/>
  <c r="Q2520" i="1"/>
  <c r="AF2520" i="1"/>
  <c r="M2532" i="1"/>
  <c r="N2532" i="1"/>
  <c r="Q2532" i="1"/>
  <c r="AF2532" i="1"/>
  <c r="AF2552" i="1"/>
  <c r="M2552" i="1"/>
  <c r="N2552" i="1"/>
  <c r="Q2552" i="1"/>
  <c r="AE2552" i="1"/>
  <c r="AH2552" i="1"/>
  <c r="AI2552" i="1"/>
  <c r="AF2584" i="1"/>
  <c r="M2584" i="1"/>
  <c r="N2584" i="1"/>
  <c r="Q2584" i="1"/>
  <c r="AE2584" i="1"/>
  <c r="AH2584" i="1"/>
  <c r="AI2584" i="1"/>
  <c r="AF2616" i="1"/>
  <c r="AE2616" i="1"/>
  <c r="AH2616" i="1"/>
  <c r="AI2616" i="1"/>
  <c r="M2616" i="1"/>
  <c r="N2616" i="1"/>
  <c r="Q2616" i="1"/>
  <c r="AF2628" i="1"/>
  <c r="M2628" i="1"/>
  <c r="N2628" i="1"/>
  <c r="Q2628" i="1"/>
  <c r="AF2660" i="1"/>
  <c r="M2660" i="1"/>
  <c r="N2660" i="1"/>
  <c r="Q2660" i="1"/>
  <c r="AE2680" i="1"/>
  <c r="AH2680" i="1"/>
  <c r="AI2680" i="1"/>
  <c r="M2680" i="1"/>
  <c r="N2680" i="1"/>
  <c r="Q2680" i="1"/>
  <c r="AF2680" i="1"/>
  <c r="AF2744" i="1"/>
  <c r="AE2744" i="1"/>
  <c r="AH2744" i="1"/>
  <c r="AI2744" i="1"/>
  <c r="M2744" i="1"/>
  <c r="N2744" i="1"/>
  <c r="Q2744" i="1"/>
  <c r="M2788" i="1"/>
  <c r="N2788" i="1"/>
  <c r="Q2788" i="1"/>
  <c r="AF2788" i="1"/>
  <c r="AE2808" i="1"/>
  <c r="AH2808" i="1"/>
  <c r="AI2808" i="1"/>
  <c r="AF2808" i="1"/>
  <c r="M2808" i="1"/>
  <c r="N2808" i="1"/>
  <c r="Q2808" i="1"/>
  <c r="AF2820" i="1"/>
  <c r="M2820" i="1"/>
  <c r="N2820" i="1"/>
  <c r="Q2820" i="1"/>
  <c r="AF2840" i="1"/>
  <c r="M2840" i="1"/>
  <c r="N2840" i="1"/>
  <c r="Q2840" i="1"/>
  <c r="AE2840" i="1"/>
  <c r="AH2840" i="1"/>
  <c r="AI2840" i="1"/>
  <c r="AF2852" i="1"/>
  <c r="M2852" i="1"/>
  <c r="N2852" i="1"/>
  <c r="Q2852" i="1"/>
  <c r="AF2884" i="1"/>
  <c r="M2884" i="1"/>
  <c r="N2884" i="1"/>
  <c r="Q2884" i="1"/>
  <c r="AF2904" i="1"/>
  <c r="M2904" i="1"/>
  <c r="N2904" i="1"/>
  <c r="Q2904" i="1"/>
  <c r="AE2904" i="1"/>
  <c r="AH2904" i="1"/>
  <c r="AI2904" i="1"/>
  <c r="AF2916" i="1"/>
  <c r="M2916" i="1"/>
  <c r="N2916" i="1"/>
  <c r="Q2916" i="1"/>
  <c r="M2948" i="1"/>
  <c r="N2948" i="1"/>
  <c r="Q2948" i="1"/>
  <c r="AF2948" i="1"/>
  <c r="AE2968" i="1"/>
  <c r="AH2968" i="1"/>
  <c r="AI2968" i="1"/>
  <c r="AF2968" i="1"/>
  <c r="M2968" i="1"/>
  <c r="N2968" i="1"/>
  <c r="Q2968" i="1"/>
  <c r="AF3032" i="1"/>
  <c r="AE3032" i="1"/>
  <c r="AH3032" i="1"/>
  <c r="AI3032" i="1"/>
  <c r="M3032" i="1"/>
  <c r="N3032" i="1"/>
  <c r="Q3032" i="1"/>
  <c r="AE3064" i="1"/>
  <c r="AH3064" i="1"/>
  <c r="AI3064" i="1"/>
  <c r="M3064" i="1"/>
  <c r="N3064" i="1"/>
  <c r="Q3064" i="1"/>
  <c r="AF3064" i="1"/>
  <c r="M3096" i="1"/>
  <c r="N3096" i="1"/>
  <c r="Q3096" i="1"/>
  <c r="AE3096" i="1"/>
  <c r="AH3096" i="1"/>
  <c r="AI3096" i="1"/>
  <c r="AF3096" i="1"/>
  <c r="M3108" i="1"/>
  <c r="N3108" i="1"/>
  <c r="Q3108" i="1"/>
  <c r="AF3108" i="1"/>
  <c r="AE3224" i="1"/>
  <c r="AH3224" i="1"/>
  <c r="AI3224" i="1"/>
  <c r="AF3224" i="1"/>
  <c r="M3224" i="1"/>
  <c r="N3224" i="1"/>
  <c r="Q3224" i="1"/>
  <c r="AF3236" i="1"/>
  <c r="M3236" i="1"/>
  <c r="N3236" i="1"/>
  <c r="Q3236" i="1"/>
  <c r="AE3320" i="1"/>
  <c r="AH3320" i="1"/>
  <c r="AI3320" i="1"/>
  <c r="AF3320" i="1"/>
  <c r="M3320" i="1"/>
  <c r="N3320" i="1"/>
  <c r="Q3320" i="1"/>
  <c r="M3368" i="1"/>
  <c r="N3368" i="1"/>
  <c r="Q3368" i="1"/>
  <c r="AE3368" i="1"/>
  <c r="AH3368" i="1"/>
  <c r="AI3368" i="1"/>
  <c r="AF3368" i="1"/>
  <c r="M3432" i="1"/>
  <c r="N3432" i="1"/>
  <c r="Q3432" i="1"/>
  <c r="AF3432" i="1"/>
  <c r="AE3432" i="1"/>
  <c r="AH3432" i="1"/>
  <c r="AI3432" i="1"/>
  <c r="AF3444" i="1"/>
  <c r="M3444" i="1"/>
  <c r="N3444" i="1"/>
  <c r="Q3444" i="1"/>
  <c r="M3508" i="1"/>
  <c r="N3508" i="1"/>
  <c r="Q3508" i="1"/>
  <c r="AF3508" i="1"/>
  <c r="AE3528" i="1"/>
  <c r="AH3528" i="1"/>
  <c r="AI3528" i="1"/>
  <c r="AF3528" i="1"/>
  <c r="M3528" i="1"/>
  <c r="N3528" i="1"/>
  <c r="Q3528" i="1"/>
  <c r="AF3560" i="1"/>
  <c r="AE3560" i="1"/>
  <c r="AH3560" i="1"/>
  <c r="AI3560" i="1"/>
  <c r="M3560" i="1"/>
  <c r="N3560" i="1"/>
  <c r="Q3560" i="1"/>
  <c r="AF3568" i="1"/>
  <c r="AE3568" i="1"/>
  <c r="AH3568" i="1"/>
  <c r="AI3568" i="1"/>
  <c r="M3568" i="1"/>
  <c r="N3568" i="1"/>
  <c r="Q3568" i="1"/>
  <c r="M3580" i="1"/>
  <c r="N3580" i="1"/>
  <c r="Q3580" i="1"/>
  <c r="AF3580" i="1"/>
  <c r="M3612" i="1"/>
  <c r="N3612" i="1"/>
  <c r="Q3612" i="1"/>
  <c r="AF3612" i="1"/>
  <c r="M3644" i="1"/>
  <c r="N3644" i="1"/>
  <c r="Q3644" i="1"/>
  <c r="AF3644" i="1"/>
  <c r="M3692" i="1"/>
  <c r="N3692" i="1"/>
  <c r="Q3692" i="1"/>
  <c r="AF3692" i="1"/>
  <c r="AF3724" i="1"/>
  <c r="M3724" i="1"/>
  <c r="N3724" i="1"/>
  <c r="Q3724" i="1"/>
  <c r="AF3764" i="1"/>
  <c r="M3764" i="1"/>
  <c r="N3764" i="1"/>
  <c r="Q3764" i="1"/>
  <c r="AF3804" i="1"/>
  <c r="M3804" i="1"/>
  <c r="N3804" i="1"/>
  <c r="Q3804" i="1"/>
  <c r="M3888" i="1"/>
  <c r="N3888" i="1"/>
  <c r="Q3888" i="1"/>
  <c r="AF3888" i="1"/>
  <c r="AE3888" i="1"/>
  <c r="AH3888" i="1"/>
  <c r="AI3888" i="1"/>
  <c r="M3900" i="1"/>
  <c r="N3900" i="1"/>
  <c r="Q3900" i="1"/>
  <c r="AF3900" i="1"/>
  <c r="M3996" i="1"/>
  <c r="N3996" i="1"/>
  <c r="Q3996" i="1"/>
  <c r="AF3996" i="1"/>
  <c r="AF4060" i="1"/>
  <c r="M4060" i="1"/>
  <c r="N4060" i="1"/>
  <c r="Q4060" i="1"/>
  <c r="AF3261" i="1"/>
  <c r="AE4120" i="1"/>
  <c r="AH4120" i="1"/>
  <c r="AI4120" i="1"/>
  <c r="AF4120" i="1"/>
  <c r="M4120" i="1"/>
  <c r="N4120" i="1"/>
  <c r="Q4120" i="1"/>
  <c r="AF4152" i="1"/>
  <c r="M4152" i="1"/>
  <c r="N4152" i="1"/>
  <c r="Q4152" i="1"/>
  <c r="AE4152" i="1"/>
  <c r="AH4152" i="1"/>
  <c r="AI4152" i="1"/>
  <c r="M4164" i="1"/>
  <c r="N4164" i="1"/>
  <c r="Q4164" i="1"/>
  <c r="AF4164" i="1"/>
  <c r="AE4216" i="1"/>
  <c r="AH4216" i="1"/>
  <c r="AI4216" i="1"/>
  <c r="M4216" i="1"/>
  <c r="N4216" i="1"/>
  <c r="Q4216" i="1"/>
  <c r="AF4216" i="1"/>
  <c r="AE4248" i="1"/>
  <c r="AH4248" i="1"/>
  <c r="AI4248" i="1"/>
  <c r="M4248" i="1"/>
  <c r="N4248" i="1"/>
  <c r="Q4248" i="1"/>
  <c r="AF4248" i="1"/>
  <c r="M1801" i="1"/>
  <c r="N1801" i="1"/>
  <c r="Q1801" i="1"/>
  <c r="M4122" i="1"/>
  <c r="N4122" i="1"/>
  <c r="Q4122" i="1"/>
  <c r="AF4122" i="1"/>
  <c r="AE4122" i="1"/>
  <c r="AH4122" i="1"/>
  <c r="AI4122" i="1"/>
  <c r="AF4154" i="1"/>
  <c r="AE4154" i="1"/>
  <c r="AH4154" i="1"/>
  <c r="AI4154" i="1"/>
  <c r="M4154" i="1"/>
  <c r="N4154" i="1"/>
  <c r="Q4154" i="1"/>
  <c r="M4206" i="1"/>
  <c r="N4206" i="1"/>
  <c r="Q4206" i="1"/>
  <c r="AF4206" i="1"/>
  <c r="AE4234" i="1"/>
  <c r="AH4234" i="1"/>
  <c r="AI4234" i="1"/>
  <c r="AF4234" i="1"/>
  <c r="M4234" i="1"/>
  <c r="N4234" i="1"/>
  <c r="Q4234" i="1"/>
  <c r="AF4246" i="1"/>
  <c r="S2171" i="1"/>
  <c r="T2171" i="1"/>
  <c r="R2171" i="1"/>
  <c r="AF2299" i="1"/>
  <c r="M2299" i="1"/>
  <c r="N2299" i="1"/>
  <c r="Q2299" i="1"/>
  <c r="AF2331" i="1"/>
  <c r="M2331" i="1"/>
  <c r="N2331" i="1"/>
  <c r="Q2331" i="1"/>
  <c r="M2351" i="1"/>
  <c r="N2351" i="1"/>
  <c r="Q2351" i="1"/>
  <c r="AF2351" i="1"/>
  <c r="AE2351" i="1"/>
  <c r="AH2351" i="1"/>
  <c r="AI2351" i="1"/>
  <c r="AF2395" i="1"/>
  <c r="M2395" i="1"/>
  <c r="N2395" i="1"/>
  <c r="Q2395" i="1"/>
  <c r="AE2415" i="1"/>
  <c r="AH2415" i="1"/>
  <c r="AI2415" i="1"/>
  <c r="AF2415" i="1"/>
  <c r="M2415" i="1"/>
  <c r="N2415" i="1"/>
  <c r="Q2415" i="1"/>
  <c r="AF2427" i="1"/>
  <c r="M2427" i="1"/>
  <c r="N2427" i="1"/>
  <c r="Q2427" i="1"/>
  <c r="AE2447" i="1"/>
  <c r="AH2447" i="1"/>
  <c r="AI2447" i="1"/>
  <c r="AF2447" i="1"/>
  <c r="M2447" i="1"/>
  <c r="N2447" i="1"/>
  <c r="Q2447" i="1"/>
  <c r="M2459" i="1"/>
  <c r="N2459" i="1"/>
  <c r="Q2459" i="1"/>
  <c r="AF2459" i="1"/>
  <c r="M2491" i="1"/>
  <c r="N2491" i="1"/>
  <c r="Q2491" i="1"/>
  <c r="AF2491" i="1"/>
  <c r="AF2511" i="1"/>
  <c r="M2511" i="1"/>
  <c r="N2511" i="1"/>
  <c r="Q2511" i="1"/>
  <c r="AE2511" i="1"/>
  <c r="AH2511" i="1"/>
  <c r="AI2511" i="1"/>
  <c r="AE2543" i="1"/>
  <c r="AH2543" i="1"/>
  <c r="AI2543" i="1"/>
  <c r="AF2543" i="1"/>
  <c r="M2543" i="1"/>
  <c r="N2543" i="1"/>
  <c r="Q2543" i="1"/>
  <c r="AE2575" i="1"/>
  <c r="AH2575" i="1"/>
  <c r="AI2575" i="1"/>
  <c r="AF2575" i="1"/>
  <c r="M2575" i="1"/>
  <c r="N2575" i="1"/>
  <c r="Q2575" i="1"/>
  <c r="M2587" i="1"/>
  <c r="N2587" i="1"/>
  <c r="Q2587" i="1"/>
  <c r="AF2587" i="1"/>
  <c r="M2607" i="1"/>
  <c r="N2607" i="1"/>
  <c r="Q2607" i="1"/>
  <c r="AE2607" i="1"/>
  <c r="AH2607" i="1"/>
  <c r="AI2607" i="1"/>
  <c r="AF2651" i="1"/>
  <c r="M2651" i="1"/>
  <c r="N2651" i="1"/>
  <c r="Q2651" i="1"/>
  <c r="M2671" i="1"/>
  <c r="N2671" i="1"/>
  <c r="Q2671" i="1"/>
  <c r="AF2671" i="1"/>
  <c r="AE2671" i="1"/>
  <c r="AH2671" i="1"/>
  <c r="AI2671" i="1"/>
  <c r="AF2767" i="1"/>
  <c r="M2767" i="1"/>
  <c r="N2767" i="1"/>
  <c r="Q2767" i="1"/>
  <c r="AE2767" i="1"/>
  <c r="AH2767" i="1"/>
  <c r="AI2767" i="1"/>
  <c r="AF2779" i="1"/>
  <c r="M2779" i="1"/>
  <c r="N2779" i="1"/>
  <c r="Q2779" i="1"/>
  <c r="AE2831" i="1"/>
  <c r="AH2831" i="1"/>
  <c r="AI2831" i="1"/>
  <c r="M2831" i="1"/>
  <c r="N2831" i="1"/>
  <c r="Q2831" i="1"/>
  <c r="AF2831" i="1"/>
  <c r="AF2843" i="1"/>
  <c r="M2843" i="1"/>
  <c r="N2843" i="1"/>
  <c r="Q2843" i="1"/>
  <c r="AF2863" i="1"/>
  <c r="M2863" i="1"/>
  <c r="N2863" i="1"/>
  <c r="Q2863" i="1"/>
  <c r="AE2863" i="1"/>
  <c r="AH2863" i="1"/>
  <c r="AI2863" i="1"/>
  <c r="AF2907" i="1"/>
  <c r="M2907" i="1"/>
  <c r="N2907" i="1"/>
  <c r="Q2907" i="1"/>
  <c r="M2939" i="1"/>
  <c r="N2939" i="1"/>
  <c r="Q2939" i="1"/>
  <c r="AF2939" i="1"/>
  <c r="AF2971" i="1"/>
  <c r="M2971" i="1"/>
  <c r="N2971" i="1"/>
  <c r="Q2971" i="1"/>
  <c r="AE2991" i="1"/>
  <c r="AH2991" i="1"/>
  <c r="AI2991" i="1"/>
  <c r="AF2991" i="1"/>
  <c r="M2991" i="1"/>
  <c r="N2991" i="1"/>
  <c r="Q2991" i="1"/>
  <c r="AF3055" i="1"/>
  <c r="AE3055" i="1"/>
  <c r="AH3055" i="1"/>
  <c r="AI3055" i="1"/>
  <c r="M3055" i="1"/>
  <c r="N3055" i="1"/>
  <c r="Q3055" i="1"/>
  <c r="AF2983" i="1"/>
  <c r="AF4186" i="1"/>
  <c r="AF1722" i="1"/>
  <c r="AE3639" i="1"/>
  <c r="AH3639" i="1"/>
  <c r="AI3639" i="1"/>
  <c r="M3639" i="1"/>
  <c r="N3639" i="1"/>
  <c r="Q3639" i="1"/>
  <c r="AF3903" i="1"/>
  <c r="AE3903" i="1"/>
  <c r="AH3903" i="1"/>
  <c r="AI3903" i="1"/>
  <c r="M3903" i="1"/>
  <c r="N3903" i="1"/>
  <c r="Q3903" i="1"/>
  <c r="AF3103" i="1"/>
  <c r="AE3103" i="1"/>
  <c r="AH3103" i="1"/>
  <c r="AI3103" i="1"/>
  <c r="M3103" i="1"/>
  <c r="N3103" i="1"/>
  <c r="Q3103" i="1"/>
  <c r="AF3131" i="1"/>
  <c r="M3131" i="1"/>
  <c r="N3131" i="1"/>
  <c r="Q3131" i="1"/>
  <c r="M3191" i="1"/>
  <c r="N3191" i="1"/>
  <c r="Q3191" i="1"/>
  <c r="AE3191" i="1"/>
  <c r="AH3191" i="1"/>
  <c r="AI3191" i="1"/>
  <c r="AF3191" i="1"/>
  <c r="AF3795" i="1"/>
  <c r="M3795" i="1"/>
  <c r="N3795" i="1"/>
  <c r="Q3795" i="1"/>
  <c r="M3935" i="1"/>
  <c r="N3935" i="1"/>
  <c r="Q3935" i="1"/>
  <c r="AE3935" i="1"/>
  <c r="AH3935" i="1"/>
  <c r="AI3935" i="1"/>
  <c r="AF3947" i="1"/>
  <c r="M3947" i="1"/>
  <c r="N3947" i="1"/>
  <c r="Q3947" i="1"/>
  <c r="AF4003" i="1"/>
  <c r="M4003" i="1"/>
  <c r="N4003" i="1"/>
  <c r="Q4003" i="1"/>
  <c r="M4179" i="1"/>
  <c r="N4179" i="1"/>
  <c r="Q4179" i="1"/>
  <c r="AF4179" i="1"/>
  <c r="AE3119" i="1"/>
  <c r="AH3119" i="1"/>
  <c r="AI3119" i="1"/>
  <c r="M3119" i="1"/>
  <c r="N3119" i="1"/>
  <c r="Q3119" i="1"/>
  <c r="AF3119" i="1"/>
  <c r="AF3155" i="1"/>
  <c r="M3155" i="1"/>
  <c r="N3155" i="1"/>
  <c r="Q3155" i="1"/>
  <c r="AE3231" i="1"/>
  <c r="AH3231" i="1"/>
  <c r="AI3231" i="1"/>
  <c r="M3231" i="1"/>
  <c r="N3231" i="1"/>
  <c r="Q3231" i="1"/>
  <c r="AF3231" i="1"/>
  <c r="M3603" i="1"/>
  <c r="N3603" i="1"/>
  <c r="Q3603" i="1"/>
  <c r="AF3603" i="1"/>
  <c r="M3715" i="1"/>
  <c r="N3715" i="1"/>
  <c r="Q3715" i="1"/>
  <c r="AF3715" i="1"/>
  <c r="AF3835" i="1"/>
  <c r="M3835" i="1"/>
  <c r="N3835" i="1"/>
  <c r="Q3835" i="1"/>
  <c r="AF3923" i="1"/>
  <c r="M3923" i="1"/>
  <c r="N3923" i="1"/>
  <c r="Q3923" i="1"/>
  <c r="AF4115" i="1"/>
  <c r="M4115" i="1"/>
  <c r="N4115" i="1"/>
  <c r="Q4115" i="1"/>
  <c r="AF4147" i="1"/>
  <c r="M4147" i="1"/>
  <c r="N4147" i="1"/>
  <c r="Q4147" i="1"/>
  <c r="M4211" i="1"/>
  <c r="N4211" i="1"/>
  <c r="Q4211" i="1"/>
  <c r="AF4211" i="1"/>
  <c r="M4235" i="1"/>
  <c r="N4235" i="1"/>
  <c r="Q4235" i="1"/>
  <c r="AF4235" i="1"/>
  <c r="AF3083" i="1"/>
  <c r="M3083" i="1"/>
  <c r="N3083" i="1"/>
  <c r="Q3083" i="1"/>
  <c r="M3147" i="1"/>
  <c r="N3147" i="1"/>
  <c r="Q3147" i="1"/>
  <c r="AF3147" i="1"/>
  <c r="M3203" i="1"/>
  <c r="N3203" i="1"/>
  <c r="Q3203" i="1"/>
  <c r="AF3203" i="1"/>
  <c r="AF3803" i="1"/>
  <c r="M3803" i="1"/>
  <c r="N3803" i="1"/>
  <c r="Q3803" i="1"/>
  <c r="M4135" i="1"/>
  <c r="N4135" i="1"/>
  <c r="Q4135" i="1"/>
  <c r="AF4135" i="1"/>
  <c r="AE4135" i="1"/>
  <c r="AH4135" i="1"/>
  <c r="AI4135" i="1"/>
  <c r="AF3179" i="1"/>
  <c r="M3179" i="1"/>
  <c r="N3179" i="1"/>
  <c r="Q3179" i="1"/>
  <c r="M3399" i="1"/>
  <c r="N3399" i="1"/>
  <c r="Q3399" i="1"/>
  <c r="AF3399" i="1"/>
  <c r="AE3399" i="1"/>
  <c r="AH3399" i="1"/>
  <c r="AI3399" i="1"/>
  <c r="AF3539" i="1"/>
  <c r="M3539" i="1"/>
  <c r="N3539" i="1"/>
  <c r="Q3539" i="1"/>
  <c r="M3567" i="1"/>
  <c r="N3567" i="1"/>
  <c r="Q3567" i="1"/>
  <c r="AF3567" i="1"/>
  <c r="AE3567" i="1"/>
  <c r="AH3567" i="1"/>
  <c r="AI3567" i="1"/>
  <c r="AE3623" i="1"/>
  <c r="AH3623" i="1"/>
  <c r="AI3623" i="1"/>
  <c r="M3623" i="1"/>
  <c r="N3623" i="1"/>
  <c r="Q3623" i="1"/>
  <c r="AF3623" i="1"/>
  <c r="M3679" i="1"/>
  <c r="N3679" i="1"/>
  <c r="Q3679" i="1"/>
  <c r="AE3679" i="1"/>
  <c r="AH3679" i="1"/>
  <c r="AI3679" i="1"/>
  <c r="AF3679" i="1"/>
  <c r="M3707" i="1"/>
  <c r="N3707" i="1"/>
  <c r="Q3707" i="1"/>
  <c r="AF3707" i="1"/>
  <c r="AF4091" i="1"/>
  <c r="M4091" i="1"/>
  <c r="N4091" i="1"/>
  <c r="Q4091" i="1"/>
  <c r="M4175" i="1"/>
  <c r="N4175" i="1"/>
  <c r="Q4175" i="1"/>
  <c r="AF4175" i="1"/>
  <c r="AE4175" i="1"/>
  <c r="AH4175" i="1"/>
  <c r="AI4175" i="1"/>
  <c r="AF1753" i="1"/>
  <c r="M1753" i="1"/>
  <c r="N1753" i="1"/>
  <c r="Q1753" i="1"/>
  <c r="M1905" i="1"/>
  <c r="N1905" i="1"/>
  <c r="Q1905" i="1"/>
  <c r="AF1905" i="1"/>
  <c r="M2177" i="1"/>
  <c r="N2177" i="1"/>
  <c r="Q2177" i="1"/>
  <c r="AF2177" i="1"/>
  <c r="M2257" i="1"/>
  <c r="N2257" i="1"/>
  <c r="Q2257" i="1"/>
  <c r="AF2257" i="1"/>
  <c r="AF2325" i="1"/>
  <c r="M2325" i="1"/>
  <c r="N2325" i="1"/>
  <c r="Q2325" i="1"/>
  <c r="AE2325" i="1"/>
  <c r="AH2325" i="1"/>
  <c r="AI2325" i="1"/>
  <c r="M2501" i="1"/>
  <c r="N2501" i="1"/>
  <c r="Q2501" i="1"/>
  <c r="AE2501" i="1"/>
  <c r="AH2501" i="1"/>
  <c r="AI2501" i="1"/>
  <c r="AF2501" i="1"/>
  <c r="M2593" i="1"/>
  <c r="N2593" i="1"/>
  <c r="Q2593" i="1"/>
  <c r="AF2593" i="1"/>
  <c r="M2761" i="1"/>
  <c r="N2761" i="1"/>
  <c r="Q2761" i="1"/>
  <c r="AF2761" i="1"/>
  <c r="AE2781" i="1"/>
  <c r="AH2781" i="1"/>
  <c r="AI2781" i="1"/>
  <c r="AF2781" i="1"/>
  <c r="M2781" i="1"/>
  <c r="N2781" i="1"/>
  <c r="Q2781" i="1"/>
  <c r="M1383" i="1"/>
  <c r="N1383" i="1"/>
  <c r="Q1383" i="1"/>
  <c r="AF1383" i="1"/>
  <c r="AE1383" i="1"/>
  <c r="AH1383" i="1"/>
  <c r="AI1383" i="1"/>
  <c r="AE1511" i="1"/>
  <c r="AH1511" i="1"/>
  <c r="AI1511" i="1"/>
  <c r="AF1511" i="1"/>
  <c r="M1511" i="1"/>
  <c r="N1511" i="1"/>
  <c r="Q1511" i="1"/>
  <c r="S149" i="1"/>
  <c r="T149" i="1"/>
  <c r="R149" i="1"/>
  <c r="AF532" i="1"/>
  <c r="M532" i="1"/>
  <c r="N532" i="1"/>
  <c r="Q532" i="1"/>
  <c r="AE720" i="1"/>
  <c r="AH720" i="1"/>
  <c r="AI720" i="1"/>
  <c r="M720" i="1"/>
  <c r="N720" i="1"/>
  <c r="Q720" i="1"/>
  <c r="AF720" i="1"/>
  <c r="AF812" i="1"/>
  <c r="M812" i="1"/>
  <c r="N812" i="1"/>
  <c r="Q812" i="1"/>
  <c r="AE992" i="1"/>
  <c r="AH992" i="1"/>
  <c r="AI992" i="1"/>
  <c r="AF992" i="1"/>
  <c r="M992" i="1"/>
  <c r="N992" i="1"/>
  <c r="Q992" i="1"/>
  <c r="AF2155" i="1"/>
  <c r="M2155" i="1"/>
  <c r="N2155" i="1"/>
  <c r="Q2155" i="1"/>
  <c r="AF1254" i="1"/>
  <c r="M1254" i="1"/>
  <c r="N1254" i="1"/>
  <c r="Q1254" i="1"/>
  <c r="AF1398" i="1"/>
  <c r="M1398" i="1"/>
  <c r="N1398" i="1"/>
  <c r="Q1398" i="1"/>
  <c r="AF1164" i="1"/>
  <c r="M1164" i="1"/>
  <c r="N1164" i="1"/>
  <c r="Q1164" i="1"/>
  <c r="AF1204" i="1"/>
  <c r="M1204" i="1"/>
  <c r="N1204" i="1"/>
  <c r="Q1204" i="1"/>
  <c r="AF1488" i="1"/>
  <c r="AE1488" i="1"/>
  <c r="AH1488" i="1"/>
  <c r="AI1488" i="1"/>
  <c r="M1488" i="1"/>
  <c r="N1488" i="1"/>
  <c r="Q1488" i="1"/>
  <c r="AF2865" i="1"/>
  <c r="M2865" i="1"/>
  <c r="N2865" i="1"/>
  <c r="Q2865" i="1"/>
  <c r="AF3013" i="1"/>
  <c r="AE3013" i="1"/>
  <c r="AH3013" i="1"/>
  <c r="AI3013" i="1"/>
  <c r="M3013" i="1"/>
  <c r="N3013" i="1"/>
  <c r="Q3013" i="1"/>
  <c r="AE3221" i="1"/>
  <c r="AH3221" i="1"/>
  <c r="AI3221" i="1"/>
  <c r="M3221" i="1"/>
  <c r="N3221" i="1"/>
  <c r="Q3221" i="1"/>
  <c r="AF3221" i="1"/>
  <c r="M3445" i="1"/>
  <c r="N3445" i="1"/>
  <c r="Q3445" i="1"/>
  <c r="AE3445" i="1"/>
  <c r="AH3445" i="1"/>
  <c r="AI3445" i="1"/>
  <c r="AF3445" i="1"/>
  <c r="AF1894" i="1"/>
  <c r="M1894" i="1"/>
  <c r="N1894" i="1"/>
  <c r="Q1894" i="1"/>
  <c r="M2026" i="1"/>
  <c r="N2026" i="1"/>
  <c r="Q2026" i="1"/>
  <c r="AF2026" i="1"/>
  <c r="AE2026" i="1"/>
  <c r="AH2026" i="1"/>
  <c r="AI2026" i="1"/>
  <c r="AF2366" i="1"/>
  <c r="M2366" i="1"/>
  <c r="N2366" i="1"/>
  <c r="Q2366" i="1"/>
  <c r="AE3637" i="1"/>
  <c r="AH3637" i="1"/>
  <c r="AI3637" i="1"/>
  <c r="AF3637" i="1"/>
  <c r="M3637" i="1"/>
  <c r="N3637" i="1"/>
  <c r="Q3637" i="1"/>
  <c r="AF3745" i="1"/>
  <c r="M3745" i="1"/>
  <c r="N3745" i="1"/>
  <c r="Q3745" i="1"/>
  <c r="AF3969" i="1"/>
  <c r="M3969" i="1"/>
  <c r="N3969" i="1"/>
  <c r="Q3969" i="1"/>
  <c r="M4037" i="1"/>
  <c r="N4037" i="1"/>
  <c r="Q4037" i="1"/>
  <c r="AF4037" i="1"/>
  <c r="AE4037" i="1"/>
  <c r="AH4037" i="1"/>
  <c r="AI4037" i="1"/>
  <c r="AF2522" i="1"/>
  <c r="M2522" i="1"/>
  <c r="N2522" i="1"/>
  <c r="Q2522" i="1"/>
  <c r="AE2522" i="1"/>
  <c r="AH2522" i="1"/>
  <c r="AI2522" i="1"/>
  <c r="AE2682" i="1"/>
  <c r="AH2682" i="1"/>
  <c r="AI2682" i="1"/>
  <c r="AF2682" i="1"/>
  <c r="M2682" i="1"/>
  <c r="N2682" i="1"/>
  <c r="Q2682" i="1"/>
  <c r="M2766" i="1"/>
  <c r="N2766" i="1"/>
  <c r="Q2766" i="1"/>
  <c r="AF2766" i="1"/>
  <c r="M2818" i="1"/>
  <c r="N2818" i="1"/>
  <c r="Q2818" i="1"/>
  <c r="AE2818" i="1"/>
  <c r="AH2818" i="1"/>
  <c r="AI2818" i="1"/>
  <c r="AF2818" i="1"/>
  <c r="AF2910" i="1"/>
  <c r="M2910" i="1"/>
  <c r="N2910" i="1"/>
  <c r="Q2910" i="1"/>
  <c r="AF3102" i="1"/>
  <c r="M3102" i="1"/>
  <c r="N3102" i="1"/>
  <c r="Q3102" i="1"/>
  <c r="AF3134" i="1"/>
  <c r="M3134" i="1"/>
  <c r="N3134" i="1"/>
  <c r="Q3134" i="1"/>
  <c r="M3186" i="1"/>
  <c r="N3186" i="1"/>
  <c r="Q3186" i="1"/>
  <c r="AE3186" i="1"/>
  <c r="AH3186" i="1"/>
  <c r="AI3186" i="1"/>
  <c r="M3226" i="1"/>
  <c r="N3226" i="1"/>
  <c r="Q3226" i="1"/>
  <c r="AE3226" i="1"/>
  <c r="AH3226" i="1"/>
  <c r="AI3226" i="1"/>
  <c r="M3310" i="1"/>
  <c r="N3310" i="1"/>
  <c r="Q3310" i="1"/>
  <c r="AF3310" i="1"/>
  <c r="AF2088" i="1"/>
  <c r="M2088" i="1"/>
  <c r="N2088" i="1"/>
  <c r="Q2088" i="1"/>
  <c r="AE2088" i="1"/>
  <c r="AH2088" i="1"/>
  <c r="AI2088" i="1"/>
  <c r="M2292" i="1"/>
  <c r="N2292" i="1"/>
  <c r="Q2292" i="1"/>
  <c r="AF2292" i="1"/>
  <c r="AE2408" i="1"/>
  <c r="AH2408" i="1"/>
  <c r="AI2408" i="1"/>
  <c r="AF2408" i="1"/>
  <c r="M2408" i="1"/>
  <c r="N2408" i="1"/>
  <c r="Q2408" i="1"/>
  <c r="AE2440" i="1"/>
  <c r="AH2440" i="1"/>
  <c r="AI2440" i="1"/>
  <c r="AF2440" i="1"/>
  <c r="M2440" i="1"/>
  <c r="N2440" i="1"/>
  <c r="Q2440" i="1"/>
  <c r="AE3722" i="1"/>
  <c r="AH3722" i="1"/>
  <c r="AI3722" i="1"/>
  <c r="M3722" i="1"/>
  <c r="N3722" i="1"/>
  <c r="Q3722" i="1"/>
  <c r="AF3722" i="1"/>
  <c r="AF2676" i="1"/>
  <c r="M2676" i="1"/>
  <c r="N2676" i="1"/>
  <c r="Q2676" i="1"/>
  <c r="M2708" i="1"/>
  <c r="N2708" i="1"/>
  <c r="Q2708" i="1"/>
  <c r="AF2708" i="1"/>
  <c r="AF2740" i="1"/>
  <c r="M2740" i="1"/>
  <c r="N2740" i="1"/>
  <c r="Q2740" i="1"/>
  <c r="M2804" i="1"/>
  <c r="N2804" i="1"/>
  <c r="Q2804" i="1"/>
  <c r="AF2804" i="1"/>
  <c r="AF2868" i="1"/>
  <c r="M2868" i="1"/>
  <c r="N2868" i="1"/>
  <c r="Q2868" i="1"/>
  <c r="AE2888" i="1"/>
  <c r="AH2888" i="1"/>
  <c r="AI2888" i="1"/>
  <c r="M2888" i="1"/>
  <c r="N2888" i="1"/>
  <c r="Q2888" i="1"/>
  <c r="AF2888" i="1"/>
  <c r="AF3048" i="1"/>
  <c r="M3048" i="1"/>
  <c r="N3048" i="1"/>
  <c r="Q3048" i="1"/>
  <c r="AE3048" i="1"/>
  <c r="AH3048" i="1"/>
  <c r="AI3048" i="1"/>
  <c r="AF3188" i="1"/>
  <c r="M3188" i="1"/>
  <c r="N3188" i="1"/>
  <c r="Q3188" i="1"/>
  <c r="AF3252" i="1"/>
  <c r="M3252" i="1"/>
  <c r="N3252" i="1"/>
  <c r="Q3252" i="1"/>
  <c r="M3272" i="1"/>
  <c r="N3272" i="1"/>
  <c r="Q3272" i="1"/>
  <c r="AF3272" i="1"/>
  <c r="AE3272" i="1"/>
  <c r="AH3272" i="1"/>
  <c r="AI3272" i="1"/>
  <c r="M3416" i="1"/>
  <c r="N3416" i="1"/>
  <c r="Q3416" i="1"/>
  <c r="AF3416" i="1"/>
  <c r="AE3416" i="1"/>
  <c r="AH3416" i="1"/>
  <c r="AI3416" i="1"/>
  <c r="M3428" i="1"/>
  <c r="N3428" i="1"/>
  <c r="Q3428" i="1"/>
  <c r="AF3428" i="1"/>
  <c r="M1577" i="1"/>
  <c r="N1577" i="1"/>
  <c r="Q1577" i="1"/>
  <c r="AF1577" i="1"/>
  <c r="AF1849" i="1"/>
  <c r="M1849" i="1"/>
  <c r="N1849" i="1"/>
  <c r="Q1849" i="1"/>
  <c r="AE2029" i="1"/>
  <c r="AH2029" i="1"/>
  <c r="AI2029" i="1"/>
  <c r="AF2029" i="1"/>
  <c r="M2029" i="1"/>
  <c r="N2029" i="1"/>
  <c r="Q2029" i="1"/>
  <c r="AE2117" i="1"/>
  <c r="AH2117" i="1"/>
  <c r="AI2117" i="1"/>
  <c r="AF2117" i="1"/>
  <c r="M2117" i="1"/>
  <c r="N2117" i="1"/>
  <c r="Q2117" i="1"/>
  <c r="AF2313" i="1"/>
  <c r="M2313" i="1"/>
  <c r="N2313" i="1"/>
  <c r="Q2313" i="1"/>
  <c r="AE2389" i="1"/>
  <c r="AH2389" i="1"/>
  <c r="AI2389" i="1"/>
  <c r="AF2389" i="1"/>
  <c r="M2389" i="1"/>
  <c r="N2389" i="1"/>
  <c r="Q2389" i="1"/>
  <c r="AF2417" i="1"/>
  <c r="M2417" i="1"/>
  <c r="N2417" i="1"/>
  <c r="Q2417" i="1"/>
  <c r="AE2701" i="1"/>
  <c r="AH2701" i="1"/>
  <c r="AI2701" i="1"/>
  <c r="M2701" i="1"/>
  <c r="N2701" i="1"/>
  <c r="Q2701" i="1"/>
  <c r="AF2701" i="1"/>
  <c r="R1915" i="1"/>
  <c r="AF364" i="1"/>
  <c r="M364" i="1"/>
  <c r="N364" i="1"/>
  <c r="Q364" i="1"/>
  <c r="R309" i="1"/>
  <c r="S309" i="1"/>
  <c r="T309" i="1"/>
  <c r="M552" i="1"/>
  <c r="N552" i="1"/>
  <c r="Q552" i="1"/>
  <c r="AF552" i="1"/>
  <c r="AE552" i="1"/>
  <c r="AH552" i="1"/>
  <c r="AI552" i="1"/>
  <c r="AF588" i="1"/>
  <c r="M588" i="1"/>
  <c r="N588" i="1"/>
  <c r="Q588" i="1"/>
  <c r="M1939" i="1"/>
  <c r="N1939" i="1"/>
  <c r="Q1939" i="1"/>
  <c r="AF1939" i="1"/>
  <c r="M2119" i="1"/>
  <c r="N2119" i="1"/>
  <c r="Q2119" i="1"/>
  <c r="AF2119" i="1"/>
  <c r="AE2119" i="1"/>
  <c r="AH2119" i="1"/>
  <c r="AI2119" i="1"/>
  <c r="AE2247" i="1"/>
  <c r="AH2247" i="1"/>
  <c r="AI2247" i="1"/>
  <c r="AF2247" i="1"/>
  <c r="M2247" i="1"/>
  <c r="N2247" i="1"/>
  <c r="Q2247" i="1"/>
  <c r="AE1522" i="1"/>
  <c r="AH1522" i="1"/>
  <c r="AI1522" i="1"/>
  <c r="M1522" i="1"/>
  <c r="N1522" i="1"/>
  <c r="Q1522" i="1"/>
  <c r="AF1522" i="1"/>
  <c r="M1200" i="1"/>
  <c r="N1200" i="1"/>
  <c r="Q1200" i="1"/>
  <c r="AF1200" i="1"/>
  <c r="AE1200" i="1"/>
  <c r="AH1200" i="1"/>
  <c r="AI1200" i="1"/>
  <c r="M1512" i="1"/>
  <c r="N1512" i="1"/>
  <c r="Q1512" i="1"/>
  <c r="AE1512" i="1"/>
  <c r="AH1512" i="1"/>
  <c r="AI1512" i="1"/>
  <c r="AF1512" i="1"/>
  <c r="M1600" i="1"/>
  <c r="N1600" i="1"/>
  <c r="Q1600" i="1"/>
  <c r="AE1600" i="1"/>
  <c r="AH1600" i="1"/>
  <c r="AI1600" i="1"/>
  <c r="AF1600" i="1"/>
  <c r="M2785" i="1"/>
  <c r="N2785" i="1"/>
  <c r="Q2785" i="1"/>
  <c r="AF2785" i="1"/>
  <c r="AE2917" i="1"/>
  <c r="AH2917" i="1"/>
  <c r="AI2917" i="1"/>
  <c r="M2917" i="1"/>
  <c r="N2917" i="1"/>
  <c r="Q2917" i="1"/>
  <c r="AF2917" i="1"/>
  <c r="AE2949" i="1"/>
  <c r="AH2949" i="1"/>
  <c r="AI2949" i="1"/>
  <c r="AF2949" i="1"/>
  <c r="M2949" i="1"/>
  <c r="N2949" i="1"/>
  <c r="Q2949" i="1"/>
  <c r="M3169" i="1"/>
  <c r="N3169" i="1"/>
  <c r="Q3169" i="1"/>
  <c r="AF3169" i="1"/>
  <c r="M3201" i="1"/>
  <c r="N3201" i="1"/>
  <c r="Q3201" i="1"/>
  <c r="AF3201" i="1"/>
  <c r="AE3485" i="1"/>
  <c r="AH3485" i="1"/>
  <c r="AI3485" i="1"/>
  <c r="AF3485" i="1"/>
  <c r="M3485" i="1"/>
  <c r="N3485" i="1"/>
  <c r="Q3485" i="1"/>
  <c r="AF1690" i="1"/>
  <c r="M1690" i="1"/>
  <c r="N1690" i="1"/>
  <c r="Q1690" i="1"/>
  <c r="AE1690" i="1"/>
  <c r="AH1690" i="1"/>
  <c r="AI1690" i="1"/>
  <c r="AF1746" i="1"/>
  <c r="M1746" i="1"/>
  <c r="N1746" i="1"/>
  <c r="Q1746" i="1"/>
  <c r="AE1746" i="1"/>
  <c r="AH1746" i="1"/>
  <c r="AI1746" i="1"/>
  <c r="M1986" i="1"/>
  <c r="N1986" i="1"/>
  <c r="Q1986" i="1"/>
  <c r="AE1986" i="1"/>
  <c r="AH1986" i="1"/>
  <c r="AI1986" i="1"/>
  <c r="M2214" i="1"/>
  <c r="N2214" i="1"/>
  <c r="Q2214" i="1"/>
  <c r="AF2214" i="1"/>
  <c r="AE2242" i="1"/>
  <c r="AH2242" i="1"/>
  <c r="AI2242" i="1"/>
  <c r="AF2242" i="1"/>
  <c r="M2242" i="1"/>
  <c r="N2242" i="1"/>
  <c r="Q2242" i="1"/>
  <c r="AF2354" i="1"/>
  <c r="M2354" i="1"/>
  <c r="N2354" i="1"/>
  <c r="Q2354" i="1"/>
  <c r="AE2354" i="1"/>
  <c r="AH2354" i="1"/>
  <c r="AI2354" i="1"/>
  <c r="AF3665" i="1"/>
  <c r="M3665" i="1"/>
  <c r="N3665" i="1"/>
  <c r="Q3665" i="1"/>
  <c r="M4005" i="1"/>
  <c r="N4005" i="1"/>
  <c r="Q4005" i="1"/>
  <c r="AE4005" i="1"/>
  <c r="AH4005" i="1"/>
  <c r="AI4005" i="1"/>
  <c r="AF4005" i="1"/>
  <c r="AF4097" i="1"/>
  <c r="M4097" i="1"/>
  <c r="N4097" i="1"/>
  <c r="Q4097" i="1"/>
  <c r="AF4129" i="1"/>
  <c r="M4129" i="1"/>
  <c r="N4129" i="1"/>
  <c r="Q4129" i="1"/>
  <c r="M4261" i="1"/>
  <c r="N4261" i="1"/>
  <c r="Q4261" i="1"/>
  <c r="AE4261" i="1"/>
  <c r="AH4261" i="1"/>
  <c r="AI4261" i="1"/>
  <c r="AF4261" i="1"/>
  <c r="AF2534" i="1"/>
  <c r="M2534" i="1"/>
  <c r="N2534" i="1"/>
  <c r="Q2534" i="1"/>
  <c r="M2566" i="1"/>
  <c r="N2566" i="1"/>
  <c r="Q2566" i="1"/>
  <c r="AF2566" i="1"/>
  <c r="AE2850" i="1"/>
  <c r="AH2850" i="1"/>
  <c r="AI2850" i="1"/>
  <c r="M2850" i="1"/>
  <c r="N2850" i="1"/>
  <c r="Q2850" i="1"/>
  <c r="AF2978" i="1"/>
  <c r="AE2978" i="1"/>
  <c r="AH2978" i="1"/>
  <c r="AI2978" i="1"/>
  <c r="M2978" i="1"/>
  <c r="N2978" i="1"/>
  <c r="Q2978" i="1"/>
  <c r="AF3042" i="1"/>
  <c r="M3042" i="1"/>
  <c r="N3042" i="1"/>
  <c r="Q3042" i="1"/>
  <c r="AE3042" i="1"/>
  <c r="AH3042" i="1"/>
  <c r="AI3042" i="1"/>
  <c r="AF1876" i="1"/>
  <c r="M1876" i="1"/>
  <c r="N1876" i="1"/>
  <c r="Q1876" i="1"/>
  <c r="AF1988" i="1"/>
  <c r="M1988" i="1"/>
  <c r="N1988" i="1"/>
  <c r="Q1988" i="1"/>
  <c r="M2020" i="1"/>
  <c r="N2020" i="1"/>
  <c r="Q2020" i="1"/>
  <c r="AF2020" i="1"/>
  <c r="M2120" i="1"/>
  <c r="N2120" i="1"/>
  <c r="Q2120" i="1"/>
  <c r="AE2120" i="1"/>
  <c r="AH2120" i="1"/>
  <c r="AI2120" i="1"/>
  <c r="AF2120" i="1"/>
  <c r="M2152" i="1"/>
  <c r="N2152" i="1"/>
  <c r="Q2152" i="1"/>
  <c r="AE2152" i="1"/>
  <c r="AH2152" i="1"/>
  <c r="AI2152" i="1"/>
  <c r="AF2152" i="1"/>
  <c r="AE2184" i="1"/>
  <c r="AH2184" i="1"/>
  <c r="AI2184" i="1"/>
  <c r="AF2184" i="1"/>
  <c r="M2184" i="1"/>
  <c r="N2184" i="1"/>
  <c r="Q2184" i="1"/>
  <c r="AF3366" i="1"/>
  <c r="M3366" i="1"/>
  <c r="N3366" i="1"/>
  <c r="Q3366" i="1"/>
  <c r="AE3754" i="1"/>
  <c r="AH3754" i="1"/>
  <c r="AI3754" i="1"/>
  <c r="AF3754" i="1"/>
  <c r="M3754" i="1"/>
  <c r="N3754" i="1"/>
  <c r="Q3754" i="1"/>
  <c r="AF3854" i="1"/>
  <c r="M3854" i="1"/>
  <c r="N3854" i="1"/>
  <c r="Q3854" i="1"/>
  <c r="AF3966" i="1"/>
  <c r="M3966" i="1"/>
  <c r="N3966" i="1"/>
  <c r="Q3966" i="1"/>
  <c r="AE4058" i="1"/>
  <c r="AH4058" i="1"/>
  <c r="AI4058" i="1"/>
  <c r="AF4058" i="1"/>
  <c r="M4058" i="1"/>
  <c r="N4058" i="1"/>
  <c r="Q4058" i="1"/>
  <c r="AE2504" i="1"/>
  <c r="AH2504" i="1"/>
  <c r="AI2504" i="1"/>
  <c r="M2504" i="1"/>
  <c r="N2504" i="1"/>
  <c r="Q2504" i="1"/>
  <c r="AF2504" i="1"/>
  <c r="M2664" i="1"/>
  <c r="N2664" i="1"/>
  <c r="Q2664" i="1"/>
  <c r="AF2664" i="1"/>
  <c r="AE2664" i="1"/>
  <c r="AH2664" i="1"/>
  <c r="AI2664" i="1"/>
  <c r="M2696" i="1"/>
  <c r="N2696" i="1"/>
  <c r="Q2696" i="1"/>
  <c r="AF2696" i="1"/>
  <c r="AE2696" i="1"/>
  <c r="AH2696" i="1"/>
  <c r="AI2696" i="1"/>
  <c r="AF2932" i="1"/>
  <c r="M2932" i="1"/>
  <c r="N2932" i="1"/>
  <c r="Q2932" i="1"/>
  <c r="M3080" i="1"/>
  <c r="N3080" i="1"/>
  <c r="Q3080" i="1"/>
  <c r="AE3080" i="1"/>
  <c r="AH3080" i="1"/>
  <c r="AI3080" i="1"/>
  <c r="AF3080" i="1"/>
  <c r="AF3460" i="1"/>
  <c r="M3460" i="1"/>
  <c r="N3460" i="1"/>
  <c r="Q3460" i="1"/>
  <c r="AF3492" i="1"/>
  <c r="M3492" i="1"/>
  <c r="N3492" i="1"/>
  <c r="Q3492" i="1"/>
  <c r="AF3628" i="1"/>
  <c r="M3628" i="1"/>
  <c r="N3628" i="1"/>
  <c r="Q3628" i="1"/>
  <c r="AF3660" i="1"/>
  <c r="M3660" i="1"/>
  <c r="N3660" i="1"/>
  <c r="Q3660" i="1"/>
  <c r="M3768" i="1"/>
  <c r="N3768" i="1"/>
  <c r="Q3768" i="1"/>
  <c r="AF3768" i="1"/>
  <c r="AE3768" i="1"/>
  <c r="AH3768" i="1"/>
  <c r="AI3768" i="1"/>
  <c r="AF3980" i="1"/>
  <c r="M3980" i="1"/>
  <c r="N3980" i="1"/>
  <c r="Q3980" i="1"/>
  <c r="AF4064" i="1"/>
  <c r="AE4064" i="1"/>
  <c r="AH4064" i="1"/>
  <c r="AI4064" i="1"/>
  <c r="M4064" i="1"/>
  <c r="N4064" i="1"/>
  <c r="Q4064" i="1"/>
  <c r="AE4168" i="1"/>
  <c r="AH4168" i="1"/>
  <c r="AI4168" i="1"/>
  <c r="AF4168" i="1"/>
  <c r="M4168" i="1"/>
  <c r="N4168" i="1"/>
  <c r="Q4168" i="1"/>
  <c r="S3778" i="1"/>
  <c r="T3778" i="1"/>
  <c r="R3778" i="1"/>
  <c r="M4138" i="1"/>
  <c r="N4138" i="1"/>
  <c r="Q4138" i="1"/>
  <c r="AF4138" i="1"/>
  <c r="AE4138" i="1"/>
  <c r="AH4138" i="1"/>
  <c r="AI4138" i="1"/>
  <c r="AF2591" i="1"/>
  <c r="M2591" i="1"/>
  <c r="N2591" i="1"/>
  <c r="Q2591" i="1"/>
  <c r="AE2591" i="1"/>
  <c r="AH2591" i="1"/>
  <c r="AI2591" i="1"/>
  <c r="M2891" i="1"/>
  <c r="N2891" i="1"/>
  <c r="Q2891" i="1"/>
  <c r="AF2891" i="1"/>
  <c r="AF4227" i="1"/>
  <c r="M4227" i="1"/>
  <c r="N4227" i="1"/>
  <c r="Q4227" i="1"/>
  <c r="AF3391" i="1"/>
  <c r="M3391" i="1"/>
  <c r="N3391" i="1"/>
  <c r="Q3391" i="1"/>
  <c r="AE3391" i="1"/>
  <c r="AH3391" i="1"/>
  <c r="AI3391" i="1"/>
  <c r="AF3927" i="1"/>
  <c r="AE3927" i="1"/>
  <c r="AH3927" i="1"/>
  <c r="AI3927" i="1"/>
  <c r="M3927" i="1"/>
  <c r="N3927" i="1"/>
  <c r="Q3927" i="1"/>
  <c r="AE4103" i="1"/>
  <c r="AH4103" i="1"/>
  <c r="AI4103" i="1"/>
  <c r="AF4103" i="1"/>
  <c r="M4103" i="1"/>
  <c r="N4103" i="1"/>
  <c r="Q4103" i="1"/>
  <c r="AF3183" i="1"/>
  <c r="M3183" i="1"/>
  <c r="N3183" i="1"/>
  <c r="Q3183" i="1"/>
  <c r="AE3183" i="1"/>
  <c r="AH3183" i="1"/>
  <c r="AI3183" i="1"/>
  <c r="AE3311" i="1"/>
  <c r="AH3311" i="1"/>
  <c r="AI3311" i="1"/>
  <c r="M3311" i="1"/>
  <c r="N3311" i="1"/>
  <c r="Q3311" i="1"/>
  <c r="AF3311" i="1"/>
  <c r="M3711" i="1"/>
  <c r="N3711" i="1"/>
  <c r="Q3711" i="1"/>
  <c r="AE3711" i="1"/>
  <c r="AH3711" i="1"/>
  <c r="AI3711" i="1"/>
  <c r="AF3379" i="1"/>
  <c r="M3379" i="1"/>
  <c r="N3379" i="1"/>
  <c r="Q3379" i="1"/>
  <c r="M3243" i="1"/>
  <c r="N3243" i="1"/>
  <c r="Q3243" i="1"/>
  <c r="AF3243" i="1"/>
  <c r="M3891" i="1"/>
  <c r="N3891" i="1"/>
  <c r="Q3891" i="1"/>
  <c r="AF3891" i="1"/>
  <c r="M4019" i="1"/>
  <c r="N4019" i="1"/>
  <c r="Q4019" i="1"/>
  <c r="AF4019" i="1"/>
  <c r="AF2314" i="1"/>
  <c r="AF3711" i="1"/>
  <c r="AF2850" i="1"/>
  <c r="AF3090" i="1"/>
  <c r="M3090" i="1"/>
  <c r="N3090" i="1"/>
  <c r="Q3090" i="1"/>
  <c r="AF3258" i="1"/>
  <c r="M3258" i="1"/>
  <c r="N3258" i="1"/>
  <c r="Q3258" i="1"/>
  <c r="M4009" i="1"/>
  <c r="N4009" i="1"/>
  <c r="Q4009" i="1"/>
  <c r="M1107" i="1"/>
  <c r="N1107" i="1"/>
  <c r="Q1107" i="1"/>
  <c r="AF1107" i="1"/>
  <c r="M3356" i="1"/>
  <c r="N3356" i="1"/>
  <c r="Q3356" i="1"/>
  <c r="AF1166" i="1"/>
  <c r="M1166" i="1"/>
  <c r="N1166" i="1"/>
  <c r="Q1166" i="1"/>
  <c r="AF1246" i="1"/>
  <c r="M1246" i="1"/>
  <c r="N1246" i="1"/>
  <c r="Q1246" i="1"/>
  <c r="R2350" i="1"/>
  <c r="S2350" i="1"/>
  <c r="T2350" i="1"/>
  <c r="M1345" i="1"/>
  <c r="N1345" i="1"/>
  <c r="Q1345" i="1"/>
  <c r="AF1345" i="1"/>
  <c r="AF1401" i="1"/>
  <c r="M1401" i="1"/>
  <c r="N1401" i="1"/>
  <c r="Q1401" i="1"/>
  <c r="AF1433" i="1"/>
  <c r="M1433" i="1"/>
  <c r="N1433" i="1"/>
  <c r="Q1433" i="1"/>
  <c r="AF1593" i="1"/>
  <c r="M1593" i="1"/>
  <c r="N1593" i="1"/>
  <c r="Q1593" i="1"/>
  <c r="AF1745" i="1"/>
  <c r="M1745" i="1"/>
  <c r="N1745" i="1"/>
  <c r="Q1745" i="1"/>
  <c r="AF1809" i="1"/>
  <c r="M1809" i="1"/>
  <c r="N1809" i="1"/>
  <c r="Q1809" i="1"/>
  <c r="AF1889" i="1"/>
  <c r="M1889" i="1"/>
  <c r="N1889" i="1"/>
  <c r="Q1889" i="1"/>
  <c r="AF1941" i="1"/>
  <c r="M1941" i="1"/>
  <c r="N1941" i="1"/>
  <c r="Q1941" i="1"/>
  <c r="AE1941" i="1"/>
  <c r="AH1941" i="1"/>
  <c r="AI1941" i="1"/>
  <c r="M1969" i="1"/>
  <c r="N1969" i="1"/>
  <c r="Q1969" i="1"/>
  <c r="AF1969" i="1"/>
  <c r="M2089" i="1"/>
  <c r="N2089" i="1"/>
  <c r="Q2089" i="1"/>
  <c r="AF2089" i="1"/>
  <c r="M2161" i="1"/>
  <c r="N2161" i="1"/>
  <c r="Q2161" i="1"/>
  <c r="AF2161" i="1"/>
  <c r="AF2233" i="1"/>
  <c r="M2233" i="1"/>
  <c r="N2233" i="1"/>
  <c r="Q2233" i="1"/>
  <c r="M2289" i="1"/>
  <c r="N2289" i="1"/>
  <c r="Q2289" i="1"/>
  <c r="AF2289" i="1"/>
  <c r="M2337" i="1"/>
  <c r="N2337" i="1"/>
  <c r="Q2337" i="1"/>
  <c r="AF2337" i="1"/>
  <c r="M2349" i="1"/>
  <c r="N2349" i="1"/>
  <c r="Q2349" i="1"/>
  <c r="AF2349" i="1"/>
  <c r="AE2349" i="1"/>
  <c r="AH2349" i="1"/>
  <c r="AI2349" i="1"/>
  <c r="M2385" i="1"/>
  <c r="N2385" i="1"/>
  <c r="Q2385" i="1"/>
  <c r="AF2385" i="1"/>
  <c r="AE2453" i="1"/>
  <c r="AH2453" i="1"/>
  <c r="AI2453" i="1"/>
  <c r="M2453" i="1"/>
  <c r="N2453" i="1"/>
  <c r="Q2453" i="1"/>
  <c r="AF2453" i="1"/>
  <c r="M2489" i="1"/>
  <c r="N2489" i="1"/>
  <c r="Q2489" i="1"/>
  <c r="AF2489" i="1"/>
  <c r="M2505" i="1"/>
  <c r="N2505" i="1"/>
  <c r="Q2505" i="1"/>
  <c r="AF2505" i="1"/>
  <c r="AF2529" i="1"/>
  <c r="M2529" i="1"/>
  <c r="N2529" i="1"/>
  <c r="Q2529" i="1"/>
  <c r="AF2565" i="1"/>
  <c r="M2565" i="1"/>
  <c r="N2565" i="1"/>
  <c r="Q2565" i="1"/>
  <c r="AE2565" i="1"/>
  <c r="AH2565" i="1"/>
  <c r="AI2565" i="1"/>
  <c r="M2689" i="1"/>
  <c r="N2689" i="1"/>
  <c r="Q2689" i="1"/>
  <c r="AF2689" i="1"/>
  <c r="AF2697" i="1"/>
  <c r="M2697" i="1"/>
  <c r="N2697" i="1"/>
  <c r="Q2697" i="1"/>
  <c r="AF2745" i="1"/>
  <c r="M2745" i="1"/>
  <c r="N2745" i="1"/>
  <c r="Q2745" i="1"/>
  <c r="M1812" i="1"/>
  <c r="N1812" i="1"/>
  <c r="Q1812" i="1"/>
  <c r="S412" i="1"/>
  <c r="T412" i="1"/>
  <c r="R412" i="1"/>
  <c r="M2035" i="1"/>
  <c r="N2035" i="1"/>
  <c r="Q2035" i="1"/>
  <c r="S70" i="1"/>
  <c r="T70" i="1"/>
  <c r="R70" i="1"/>
  <c r="AF280" i="1"/>
  <c r="S1691" i="1"/>
  <c r="T1691" i="1"/>
  <c r="R1691" i="1"/>
  <c r="S338" i="1"/>
  <c r="T338" i="1"/>
  <c r="R338" i="1"/>
  <c r="M2225" i="1"/>
  <c r="N2225" i="1"/>
  <c r="Q2225" i="1"/>
  <c r="R369" i="1"/>
  <c r="S369" i="1"/>
  <c r="T369" i="1"/>
  <c r="S2921" i="1"/>
  <c r="T2921" i="1"/>
  <c r="R2921" i="1"/>
  <c r="S705" i="1"/>
  <c r="T705" i="1"/>
  <c r="R705" i="1"/>
  <c r="M1443" i="1"/>
  <c r="N1443" i="1"/>
  <c r="Q1443" i="1"/>
  <c r="AF1443" i="1"/>
  <c r="M1451" i="1"/>
  <c r="N1451" i="1"/>
  <c r="Q1451" i="1"/>
  <c r="AF1451" i="1"/>
  <c r="M1515" i="1"/>
  <c r="N1515" i="1"/>
  <c r="Q1515" i="1"/>
  <c r="AF1515" i="1"/>
  <c r="AF1563" i="1"/>
  <c r="M1563" i="1"/>
  <c r="N1563" i="1"/>
  <c r="Q1563" i="1"/>
  <c r="AE1583" i="1"/>
  <c r="AH1583" i="1"/>
  <c r="AI1583" i="1"/>
  <c r="AF1583" i="1"/>
  <c r="M1583" i="1"/>
  <c r="N1583" i="1"/>
  <c r="Q1583" i="1"/>
  <c r="AF1599" i="1"/>
  <c r="AE1599" i="1"/>
  <c r="AH1599" i="1"/>
  <c r="AI1599" i="1"/>
  <c r="M1599" i="1"/>
  <c r="N1599" i="1"/>
  <c r="Q1599" i="1"/>
  <c r="AE1607" i="1"/>
  <c r="AH1607" i="1"/>
  <c r="AI1607" i="1"/>
  <c r="M1607" i="1"/>
  <c r="N1607" i="1"/>
  <c r="Q1607" i="1"/>
  <c r="AF1623" i="1"/>
  <c r="AE1623" i="1"/>
  <c r="AH1623" i="1"/>
  <c r="AI1623" i="1"/>
  <c r="M1623" i="1"/>
  <c r="N1623" i="1"/>
  <c r="Q1623" i="1"/>
  <c r="M1631" i="1"/>
  <c r="N1631" i="1"/>
  <c r="Q1631" i="1"/>
  <c r="AF1631" i="1"/>
  <c r="AE1631" i="1"/>
  <c r="AH1631" i="1"/>
  <c r="AI1631" i="1"/>
  <c r="M1671" i="1"/>
  <c r="N1671" i="1"/>
  <c r="Q1671" i="1"/>
  <c r="AE1671" i="1"/>
  <c r="AH1671" i="1"/>
  <c r="AI1671" i="1"/>
  <c r="AF1671" i="1"/>
  <c r="AF1683" i="1"/>
  <c r="M1683" i="1"/>
  <c r="N1683" i="1"/>
  <c r="Q1683" i="1"/>
  <c r="AF1715" i="1"/>
  <c r="M1715" i="1"/>
  <c r="N1715" i="1"/>
  <c r="Q1715" i="1"/>
  <c r="M1743" i="1"/>
  <c r="N1743" i="1"/>
  <c r="Q1743" i="1"/>
  <c r="AE1743" i="1"/>
  <c r="AH1743" i="1"/>
  <c r="AI1743" i="1"/>
  <c r="AF1743" i="1"/>
  <c r="M1771" i="1"/>
  <c r="N1771" i="1"/>
  <c r="Q1771" i="1"/>
  <c r="AF1771" i="1"/>
  <c r="M1807" i="1"/>
  <c r="N1807" i="1"/>
  <c r="Q1807" i="1"/>
  <c r="AE1807" i="1"/>
  <c r="AH1807" i="1"/>
  <c r="AI1807" i="1"/>
  <c r="AF1807" i="1"/>
  <c r="AF1819" i="1"/>
  <c r="M1819" i="1"/>
  <c r="N1819" i="1"/>
  <c r="Q1819" i="1"/>
  <c r="M1847" i="1"/>
  <c r="N1847" i="1"/>
  <c r="Q1847" i="1"/>
  <c r="AF1847" i="1"/>
  <c r="AE1847" i="1"/>
  <c r="AH1847" i="1"/>
  <c r="AI1847" i="1"/>
  <c r="AF60" i="1"/>
  <c r="M60" i="1"/>
  <c r="N60" i="1"/>
  <c r="Q60" i="1"/>
  <c r="M96" i="1"/>
  <c r="N96" i="1"/>
  <c r="Q96" i="1"/>
  <c r="AE96" i="1"/>
  <c r="AH96" i="1"/>
  <c r="AI96" i="1"/>
  <c r="AF96" i="1"/>
  <c r="M108" i="1"/>
  <c r="N108" i="1"/>
  <c r="Q108" i="1"/>
  <c r="AF108" i="1"/>
  <c r="M124" i="1"/>
  <c r="N124" i="1"/>
  <c r="Q124" i="1"/>
  <c r="AF124" i="1"/>
  <c r="AF252" i="1"/>
  <c r="M252" i="1"/>
  <c r="N252" i="1"/>
  <c r="Q252" i="1"/>
  <c r="AF264" i="1"/>
  <c r="AE264" i="1"/>
  <c r="AH264" i="1"/>
  <c r="AI264" i="1"/>
  <c r="M264" i="1"/>
  <c r="N264" i="1"/>
  <c r="Q264" i="1"/>
  <c r="AF276" i="1"/>
  <c r="M276" i="1"/>
  <c r="N276" i="1"/>
  <c r="Q276" i="1"/>
  <c r="M284" i="1"/>
  <c r="N284" i="1"/>
  <c r="Q284" i="1"/>
  <c r="AF284" i="1"/>
  <c r="M296" i="1"/>
  <c r="N296" i="1"/>
  <c r="Q296" i="1"/>
  <c r="AF296" i="1"/>
  <c r="AE296" i="1"/>
  <c r="AH296" i="1"/>
  <c r="AI296" i="1"/>
  <c r="AE376" i="1"/>
  <c r="AH376" i="1"/>
  <c r="AI376" i="1"/>
  <c r="M376" i="1"/>
  <c r="N376" i="1"/>
  <c r="Q376" i="1"/>
  <c r="S424" i="1"/>
  <c r="T424" i="1"/>
  <c r="R424" i="1"/>
  <c r="AE440" i="1"/>
  <c r="AH440" i="1"/>
  <c r="AI440" i="1"/>
  <c r="M440" i="1"/>
  <c r="N440" i="1"/>
  <c r="Q440" i="1"/>
  <c r="AF440" i="1"/>
  <c r="AF464" i="1"/>
  <c r="M464" i="1"/>
  <c r="N464" i="1"/>
  <c r="Q464" i="1"/>
  <c r="AE464" i="1"/>
  <c r="AH464" i="1"/>
  <c r="AI464" i="1"/>
  <c r="M512" i="1"/>
  <c r="N512" i="1"/>
  <c r="Q512" i="1"/>
  <c r="AE512" i="1"/>
  <c r="AH512" i="1"/>
  <c r="AI512" i="1"/>
  <c r="AF512" i="1"/>
  <c r="S1878" i="1"/>
  <c r="T1878" i="1"/>
  <c r="R1878" i="1"/>
  <c r="R384" i="1"/>
  <c r="S384" i="1"/>
  <c r="T384" i="1"/>
  <c r="S304" i="1"/>
  <c r="T304" i="1"/>
  <c r="R304" i="1"/>
  <c r="AF516" i="1"/>
  <c r="M516" i="1"/>
  <c r="N516" i="1"/>
  <c r="Q516" i="1"/>
  <c r="AF548" i="1"/>
  <c r="M548" i="1"/>
  <c r="N548" i="1"/>
  <c r="Q548" i="1"/>
  <c r="AF612" i="1"/>
  <c r="M612" i="1"/>
  <c r="N612" i="1"/>
  <c r="Q612" i="1"/>
  <c r="AF656" i="1"/>
  <c r="AE656" i="1"/>
  <c r="AH656" i="1"/>
  <c r="AI656" i="1"/>
  <c r="M656" i="1"/>
  <c r="N656" i="1"/>
  <c r="Q656" i="1"/>
  <c r="AF708" i="1"/>
  <c r="M708" i="1"/>
  <c r="N708" i="1"/>
  <c r="Q708" i="1"/>
  <c r="M716" i="1"/>
  <c r="N716" i="1"/>
  <c r="Q716" i="1"/>
  <c r="AF716" i="1"/>
  <c r="AF732" i="1"/>
  <c r="M732" i="1"/>
  <c r="N732" i="1"/>
  <c r="Q732" i="1"/>
  <c r="M756" i="1"/>
  <c r="N756" i="1"/>
  <c r="Q756" i="1"/>
  <c r="AF756" i="1"/>
  <c r="M764" i="1"/>
  <c r="N764" i="1"/>
  <c r="Q764" i="1"/>
  <c r="AF764" i="1"/>
  <c r="AF772" i="1"/>
  <c r="M772" i="1"/>
  <c r="N772" i="1"/>
  <c r="Q772" i="1"/>
  <c r="AF780" i="1"/>
  <c r="M780" i="1"/>
  <c r="N780" i="1"/>
  <c r="Q780" i="1"/>
  <c r="M832" i="1"/>
  <c r="N832" i="1"/>
  <c r="Q832" i="1"/>
  <c r="AE832" i="1"/>
  <c r="AH832" i="1"/>
  <c r="AI832" i="1"/>
  <c r="AF832" i="1"/>
  <c r="AF928" i="1"/>
  <c r="M928" i="1"/>
  <c r="N928" i="1"/>
  <c r="Q928" i="1"/>
  <c r="AE928" i="1"/>
  <c r="AH928" i="1"/>
  <c r="AI928" i="1"/>
  <c r="AE1064" i="1"/>
  <c r="AH1064" i="1"/>
  <c r="AI1064" i="1"/>
  <c r="AF1064" i="1"/>
  <c r="M1064" i="1"/>
  <c r="N1064" i="1"/>
  <c r="Q1064" i="1"/>
  <c r="AF1104" i="1"/>
  <c r="M1104" i="1"/>
  <c r="N1104" i="1"/>
  <c r="Q1104" i="1"/>
  <c r="AE1104" i="1"/>
  <c r="AH1104" i="1"/>
  <c r="AI1104" i="1"/>
  <c r="M1867" i="1"/>
  <c r="N1867" i="1"/>
  <c r="Q1867" i="1"/>
  <c r="AF1867" i="1"/>
  <c r="M1875" i="1"/>
  <c r="N1875" i="1"/>
  <c r="Q1875" i="1"/>
  <c r="AF1875" i="1"/>
  <c r="AF1971" i="1"/>
  <c r="M1971" i="1"/>
  <c r="N1971" i="1"/>
  <c r="Q1971" i="1"/>
  <c r="M1979" i="1"/>
  <c r="N1979" i="1"/>
  <c r="Q1979" i="1"/>
  <c r="AF1979" i="1"/>
  <c r="AF2027" i="1"/>
  <c r="M2027" i="1"/>
  <c r="N2027" i="1"/>
  <c r="Q2027" i="1"/>
  <c r="M2083" i="1"/>
  <c r="N2083" i="1"/>
  <c r="Q2083" i="1"/>
  <c r="AF2083" i="1"/>
  <c r="AF2115" i="1"/>
  <c r="M2115" i="1"/>
  <c r="N2115" i="1"/>
  <c r="Q2115" i="1"/>
  <c r="AE2135" i="1"/>
  <c r="AH2135" i="1"/>
  <c r="AI2135" i="1"/>
  <c r="M2135" i="1"/>
  <c r="N2135" i="1"/>
  <c r="Q2135" i="1"/>
  <c r="AF2135" i="1"/>
  <c r="M2147" i="1"/>
  <c r="N2147" i="1"/>
  <c r="Q2147" i="1"/>
  <c r="AF2147" i="1"/>
  <c r="AF1278" i="1"/>
  <c r="M1278" i="1"/>
  <c r="N1278" i="1"/>
  <c r="Q1278" i="1"/>
  <c r="M1334" i="1"/>
  <c r="N1334" i="1"/>
  <c r="Q1334" i="1"/>
  <c r="AF1334" i="1"/>
  <c r="AF1390" i="1"/>
  <c r="M1390" i="1"/>
  <c r="N1390" i="1"/>
  <c r="Q1390" i="1"/>
  <c r="S1410" i="1"/>
  <c r="T1410" i="1"/>
  <c r="R1410" i="1"/>
  <c r="AF1418" i="1"/>
  <c r="M1418" i="1"/>
  <c r="N1418" i="1"/>
  <c r="Q1418" i="1"/>
  <c r="AE1418" i="1"/>
  <c r="AH1418" i="1"/>
  <c r="AI1418" i="1"/>
  <c r="AF1438" i="1"/>
  <c r="M1438" i="1"/>
  <c r="N1438" i="1"/>
  <c r="Q1438" i="1"/>
  <c r="AF1466" i="1"/>
  <c r="AE1466" i="1"/>
  <c r="AH1466" i="1"/>
  <c r="AI1466" i="1"/>
  <c r="M1466" i="1"/>
  <c r="N1466" i="1"/>
  <c r="Q1466" i="1"/>
  <c r="M1474" i="1"/>
  <c r="N1474" i="1"/>
  <c r="Q1474" i="1"/>
  <c r="AE1474" i="1"/>
  <c r="AH1474" i="1"/>
  <c r="AI1474" i="1"/>
  <c r="AF1474" i="1"/>
  <c r="M1486" i="1"/>
  <c r="N1486" i="1"/>
  <c r="Q1486" i="1"/>
  <c r="AF1486" i="1"/>
  <c r="AE1506" i="1"/>
  <c r="AH1506" i="1"/>
  <c r="AI1506" i="1"/>
  <c r="AF1506" i="1"/>
  <c r="M1506" i="1"/>
  <c r="N1506" i="1"/>
  <c r="Q1506" i="1"/>
  <c r="AF1526" i="1"/>
  <c r="M1526" i="1"/>
  <c r="N1526" i="1"/>
  <c r="Q1526" i="1"/>
  <c r="AE1554" i="1"/>
  <c r="AH1554" i="1"/>
  <c r="AI1554" i="1"/>
  <c r="M1554" i="1"/>
  <c r="N1554" i="1"/>
  <c r="Q1554" i="1"/>
  <c r="AF1554" i="1"/>
  <c r="M1566" i="1"/>
  <c r="N1566" i="1"/>
  <c r="Q1566" i="1"/>
  <c r="AF1566" i="1"/>
  <c r="AF1598" i="1"/>
  <c r="M1598" i="1"/>
  <c r="N1598" i="1"/>
  <c r="Q1598" i="1"/>
  <c r="AE1618" i="1"/>
  <c r="AH1618" i="1"/>
  <c r="AI1618" i="1"/>
  <c r="AF1618" i="1"/>
  <c r="M1618" i="1"/>
  <c r="N1618" i="1"/>
  <c r="Q1618" i="1"/>
  <c r="AF1638" i="1"/>
  <c r="M1638" i="1"/>
  <c r="N1638" i="1"/>
  <c r="Q1638" i="1"/>
  <c r="AF1607" i="1"/>
  <c r="S349" i="1"/>
  <c r="T349" i="1"/>
  <c r="R349" i="1"/>
  <c r="S1447" i="1"/>
  <c r="T1447" i="1"/>
  <c r="R1447" i="1"/>
  <c r="R478" i="1"/>
  <c r="S478" i="1"/>
  <c r="T478" i="1"/>
  <c r="S551" i="1"/>
  <c r="T551" i="1"/>
  <c r="R551" i="1"/>
  <c r="M1156" i="1"/>
  <c r="N1156" i="1"/>
  <c r="Q1156" i="1"/>
  <c r="AF1156" i="1"/>
  <c r="AF1196" i="1"/>
  <c r="M1196" i="1"/>
  <c r="N1196" i="1"/>
  <c r="Q1196" i="1"/>
  <c r="AF1292" i="1"/>
  <c r="M1292" i="1"/>
  <c r="N1292" i="1"/>
  <c r="Q1292" i="1"/>
  <c r="AE1336" i="1"/>
  <c r="AH1336" i="1"/>
  <c r="AI1336" i="1"/>
  <c r="AF1336" i="1"/>
  <c r="M1336" i="1"/>
  <c r="N1336" i="1"/>
  <c r="Q1336" i="1"/>
  <c r="AE1416" i="1"/>
  <c r="AH1416" i="1"/>
  <c r="AI1416" i="1"/>
  <c r="M1416" i="1"/>
  <c r="N1416" i="1"/>
  <c r="Q1416" i="1"/>
  <c r="AF1416" i="1"/>
  <c r="M1436" i="1"/>
  <c r="N1436" i="1"/>
  <c r="Q1436" i="1"/>
  <c r="AF1436" i="1"/>
  <c r="M1480" i="1"/>
  <c r="N1480" i="1"/>
  <c r="Q1480" i="1"/>
  <c r="AF1480" i="1"/>
  <c r="AE1480" i="1"/>
  <c r="AH1480" i="1"/>
  <c r="AI1480" i="1"/>
  <c r="M1544" i="1"/>
  <c r="N1544" i="1"/>
  <c r="Q1544" i="1"/>
  <c r="AE1544" i="1"/>
  <c r="AH1544" i="1"/>
  <c r="AI1544" i="1"/>
  <c r="AF1544" i="1"/>
  <c r="S1568" i="1"/>
  <c r="T1568" i="1"/>
  <c r="R1568" i="1"/>
  <c r="AF1588" i="1"/>
  <c r="M1588" i="1"/>
  <c r="N1588" i="1"/>
  <c r="Q1588" i="1"/>
  <c r="AF1616" i="1"/>
  <c r="M1616" i="1"/>
  <c r="N1616" i="1"/>
  <c r="Q1616" i="1"/>
  <c r="AE1616" i="1"/>
  <c r="AH1616" i="1"/>
  <c r="AI1616" i="1"/>
  <c r="M2797" i="1"/>
  <c r="N2797" i="1"/>
  <c r="Q2797" i="1"/>
  <c r="AF2797" i="1"/>
  <c r="AE2797" i="1"/>
  <c r="AH2797" i="1"/>
  <c r="AI2797" i="1"/>
  <c r="M2809" i="1"/>
  <c r="N2809" i="1"/>
  <c r="Q2809" i="1"/>
  <c r="AF2809" i="1"/>
  <c r="AF2829" i="1"/>
  <c r="M2829" i="1"/>
  <c r="N2829" i="1"/>
  <c r="Q2829" i="1"/>
  <c r="AE2829" i="1"/>
  <c r="AH2829" i="1"/>
  <c r="AI2829" i="1"/>
  <c r="AF2849" i="1"/>
  <c r="M2849" i="1"/>
  <c r="N2849" i="1"/>
  <c r="Q2849" i="1"/>
  <c r="AF2857" i="1"/>
  <c r="M2857" i="1"/>
  <c r="N2857" i="1"/>
  <c r="Q2857" i="1"/>
  <c r="AF2941" i="1"/>
  <c r="AE2941" i="1"/>
  <c r="AH2941" i="1"/>
  <c r="AI2941" i="1"/>
  <c r="M2941" i="1"/>
  <c r="N2941" i="1"/>
  <c r="Q2941" i="1"/>
  <c r="M2953" i="1"/>
  <c r="N2953" i="1"/>
  <c r="Q2953" i="1"/>
  <c r="AF2953" i="1"/>
  <c r="AE2973" i="1"/>
  <c r="AH2973" i="1"/>
  <c r="AI2973" i="1"/>
  <c r="M2973" i="1"/>
  <c r="N2973" i="1"/>
  <c r="Q2973" i="1"/>
  <c r="AF2973" i="1"/>
  <c r="AF2985" i="1"/>
  <c r="M2985" i="1"/>
  <c r="N2985" i="1"/>
  <c r="Q2985" i="1"/>
  <c r="AE3005" i="1"/>
  <c r="AH3005" i="1"/>
  <c r="AI3005" i="1"/>
  <c r="AF3005" i="1"/>
  <c r="M3005" i="1"/>
  <c r="N3005" i="1"/>
  <c r="Q3005" i="1"/>
  <c r="M3017" i="1"/>
  <c r="N3017" i="1"/>
  <c r="Q3017" i="1"/>
  <c r="AF3017" i="1"/>
  <c r="M3037" i="1"/>
  <c r="N3037" i="1"/>
  <c r="Q3037" i="1"/>
  <c r="AE3037" i="1"/>
  <c r="AH3037" i="1"/>
  <c r="AI3037" i="1"/>
  <c r="AF3037" i="1"/>
  <c r="M3121" i="1"/>
  <c r="N3121" i="1"/>
  <c r="Q3121" i="1"/>
  <c r="AF3121" i="1"/>
  <c r="AF3129" i="1"/>
  <c r="M3129" i="1"/>
  <c r="N3129" i="1"/>
  <c r="Q3129" i="1"/>
  <c r="AF3193" i="1"/>
  <c r="M3193" i="1"/>
  <c r="N3193" i="1"/>
  <c r="Q3193" i="1"/>
  <c r="AE3213" i="1"/>
  <c r="AH3213" i="1"/>
  <c r="AI3213" i="1"/>
  <c r="M3213" i="1"/>
  <c r="N3213" i="1"/>
  <c r="Q3213" i="1"/>
  <c r="AF3213" i="1"/>
  <c r="AE3269" i="1"/>
  <c r="AH3269" i="1"/>
  <c r="AI3269" i="1"/>
  <c r="AF3269" i="1"/>
  <c r="M3269" i="1"/>
  <c r="N3269" i="1"/>
  <c r="Q3269" i="1"/>
  <c r="M3277" i="1"/>
  <c r="N3277" i="1"/>
  <c r="Q3277" i="1"/>
  <c r="AE3277" i="1"/>
  <c r="AH3277" i="1"/>
  <c r="AI3277" i="1"/>
  <c r="AF3277" i="1"/>
  <c r="AF3321" i="1"/>
  <c r="M3321" i="1"/>
  <c r="N3321" i="1"/>
  <c r="Q3321" i="1"/>
  <c r="M3341" i="1"/>
  <c r="N3341" i="1"/>
  <c r="Q3341" i="1"/>
  <c r="AE3341" i="1"/>
  <c r="AH3341" i="1"/>
  <c r="AI3341" i="1"/>
  <c r="AF3341" i="1"/>
  <c r="AF3353" i="1"/>
  <c r="M3353" i="1"/>
  <c r="N3353" i="1"/>
  <c r="Q3353" i="1"/>
  <c r="AF3373" i="1"/>
  <c r="M3373" i="1"/>
  <c r="N3373" i="1"/>
  <c r="Q3373" i="1"/>
  <c r="AE3373" i="1"/>
  <c r="AH3373" i="1"/>
  <c r="AI3373" i="1"/>
  <c r="AF3489" i="1"/>
  <c r="M3489" i="1"/>
  <c r="N3489" i="1"/>
  <c r="Q3489" i="1"/>
  <c r="AF1694" i="1"/>
  <c r="M1694" i="1"/>
  <c r="N1694" i="1"/>
  <c r="Q1694" i="1"/>
  <c r="AE1810" i="1"/>
  <c r="AH1810" i="1"/>
  <c r="AI1810" i="1"/>
  <c r="M1810" i="1"/>
  <c r="N1810" i="1"/>
  <c r="Q1810" i="1"/>
  <c r="M1854" i="1"/>
  <c r="N1854" i="1"/>
  <c r="Q1854" i="1"/>
  <c r="AF1854" i="1"/>
  <c r="AF1886" i="1"/>
  <c r="M1886" i="1"/>
  <c r="N1886" i="1"/>
  <c r="Q1886" i="1"/>
  <c r="AF1950" i="1"/>
  <c r="M1950" i="1"/>
  <c r="N1950" i="1"/>
  <c r="Q1950" i="1"/>
  <c r="AF1958" i="1"/>
  <c r="M1958" i="1"/>
  <c r="N1958" i="1"/>
  <c r="Q1958" i="1"/>
  <c r="AF1990" i="1"/>
  <c r="M1990" i="1"/>
  <c r="N1990" i="1"/>
  <c r="Q1990" i="1"/>
  <c r="AF2050" i="1"/>
  <c r="AE2050" i="1"/>
  <c r="AH2050" i="1"/>
  <c r="AI2050" i="1"/>
  <c r="M2050" i="1"/>
  <c r="N2050" i="1"/>
  <c r="Q2050" i="1"/>
  <c r="AF2062" i="1"/>
  <c r="M2062" i="1"/>
  <c r="N2062" i="1"/>
  <c r="Q2062" i="1"/>
  <c r="M2070" i="1"/>
  <c r="N2070" i="1"/>
  <c r="Q2070" i="1"/>
  <c r="AF2070" i="1"/>
  <c r="M2090" i="1"/>
  <c r="N2090" i="1"/>
  <c r="Q2090" i="1"/>
  <c r="AF2090" i="1"/>
  <c r="AE2090" i="1"/>
  <c r="AH2090" i="1"/>
  <c r="AI2090" i="1"/>
  <c r="AF2142" i="1"/>
  <c r="M2142" i="1"/>
  <c r="N2142" i="1"/>
  <c r="Q2142" i="1"/>
  <c r="AE2162" i="1"/>
  <c r="AH2162" i="1"/>
  <c r="AI2162" i="1"/>
  <c r="AF2162" i="1"/>
  <c r="M2162" i="1"/>
  <c r="N2162" i="1"/>
  <c r="Q2162" i="1"/>
  <c r="M2174" i="1"/>
  <c r="N2174" i="1"/>
  <c r="Q2174" i="1"/>
  <c r="AF2174" i="1"/>
  <c r="M2206" i="1"/>
  <c r="N2206" i="1"/>
  <c r="Q2206" i="1"/>
  <c r="AF2206" i="1"/>
  <c r="AF2226" i="1"/>
  <c r="M2226" i="1"/>
  <c r="N2226" i="1"/>
  <c r="Q2226" i="1"/>
  <c r="AE2226" i="1"/>
  <c r="AH2226" i="1"/>
  <c r="AI2226" i="1"/>
  <c r="AF2246" i="1"/>
  <c r="M2246" i="1"/>
  <c r="N2246" i="1"/>
  <c r="Q2246" i="1"/>
  <c r="M2266" i="1"/>
  <c r="N2266" i="1"/>
  <c r="Q2266" i="1"/>
  <c r="AF2266" i="1"/>
  <c r="AE2266" i="1"/>
  <c r="AH2266" i="1"/>
  <c r="AI2266" i="1"/>
  <c r="M2274" i="1"/>
  <c r="N2274" i="1"/>
  <c r="Q2274" i="1"/>
  <c r="AE2274" i="1"/>
  <c r="AH2274" i="1"/>
  <c r="AI2274" i="1"/>
  <c r="M2286" i="1"/>
  <c r="N2286" i="1"/>
  <c r="Q2286" i="1"/>
  <c r="AF2286" i="1"/>
  <c r="AF2318" i="1"/>
  <c r="M2318" i="1"/>
  <c r="N2318" i="1"/>
  <c r="Q2318" i="1"/>
  <c r="M2346" i="1"/>
  <c r="N2346" i="1"/>
  <c r="Q2346" i="1"/>
  <c r="AF2346" i="1"/>
  <c r="AE2346" i="1"/>
  <c r="AH2346" i="1"/>
  <c r="AI2346" i="1"/>
  <c r="AF2358" i="1"/>
  <c r="M2358" i="1"/>
  <c r="N2358" i="1"/>
  <c r="Q2358" i="1"/>
  <c r="M2378" i="1"/>
  <c r="N2378" i="1"/>
  <c r="Q2378" i="1"/>
  <c r="AE2378" i="1"/>
  <c r="AH2378" i="1"/>
  <c r="AI2378" i="1"/>
  <c r="M2442" i="1"/>
  <c r="N2442" i="1"/>
  <c r="Q2442" i="1"/>
  <c r="AE2442" i="1"/>
  <c r="AH2442" i="1"/>
  <c r="AI2442" i="1"/>
  <c r="AF2454" i="1"/>
  <c r="M2454" i="1"/>
  <c r="N2454" i="1"/>
  <c r="Q2454" i="1"/>
  <c r="AE2474" i="1"/>
  <c r="AH2474" i="1"/>
  <c r="AI2474" i="1"/>
  <c r="AF2474" i="1"/>
  <c r="M2474" i="1"/>
  <c r="N2474" i="1"/>
  <c r="Q2474" i="1"/>
  <c r="S2284" i="1"/>
  <c r="T2284" i="1"/>
  <c r="R2284" i="1"/>
  <c r="AF3525" i="1"/>
  <c r="M3525" i="1"/>
  <c r="N3525" i="1"/>
  <c r="Q3525" i="1"/>
  <c r="AE3525" i="1"/>
  <c r="AH3525" i="1"/>
  <c r="AI3525" i="1"/>
  <c r="AF3565" i="1"/>
  <c r="M3565" i="1"/>
  <c r="N3565" i="1"/>
  <c r="Q3565" i="1"/>
  <c r="AE3565" i="1"/>
  <c r="AH3565" i="1"/>
  <c r="AI3565" i="1"/>
  <c r="AF3577" i="1"/>
  <c r="M3577" i="1"/>
  <c r="N3577" i="1"/>
  <c r="Q3577" i="1"/>
  <c r="AF3629" i="1"/>
  <c r="M3629" i="1"/>
  <c r="N3629" i="1"/>
  <c r="Q3629" i="1"/>
  <c r="AE3629" i="1"/>
  <c r="AH3629" i="1"/>
  <c r="AI3629" i="1"/>
  <c r="AF3641" i="1"/>
  <c r="M3641" i="1"/>
  <c r="N3641" i="1"/>
  <c r="Q3641" i="1"/>
  <c r="M3669" i="1"/>
  <c r="N3669" i="1"/>
  <c r="Q3669" i="1"/>
  <c r="AF3669" i="1"/>
  <c r="AE3669" i="1"/>
  <c r="AH3669" i="1"/>
  <c r="AI3669" i="1"/>
  <c r="AF3681" i="1"/>
  <c r="M3681" i="1"/>
  <c r="N3681" i="1"/>
  <c r="Q3681" i="1"/>
  <c r="M3717" i="1"/>
  <c r="N3717" i="1"/>
  <c r="Q3717" i="1"/>
  <c r="AE3717" i="1"/>
  <c r="AH3717" i="1"/>
  <c r="AI3717" i="1"/>
  <c r="AF3717" i="1"/>
  <c r="M3729" i="1"/>
  <c r="N3729" i="1"/>
  <c r="Q3729" i="1"/>
  <c r="AF3729" i="1"/>
  <c r="M3737" i="1"/>
  <c r="N3737" i="1"/>
  <c r="Q3737" i="1"/>
  <c r="AF3737" i="1"/>
  <c r="M3777" i="1"/>
  <c r="N3777" i="1"/>
  <c r="Q3777" i="1"/>
  <c r="AF3777" i="1"/>
  <c r="AE3797" i="1"/>
  <c r="AH3797" i="1"/>
  <c r="AI3797" i="1"/>
  <c r="M3797" i="1"/>
  <c r="N3797" i="1"/>
  <c r="Q3797" i="1"/>
  <c r="AF3797" i="1"/>
  <c r="AF3841" i="1"/>
  <c r="M3841" i="1"/>
  <c r="N3841" i="1"/>
  <c r="Q3841" i="1"/>
  <c r="AF3873" i="1"/>
  <c r="M3873" i="1"/>
  <c r="N3873" i="1"/>
  <c r="Q3873" i="1"/>
  <c r="AE3893" i="1"/>
  <c r="AH3893" i="1"/>
  <c r="AI3893" i="1"/>
  <c r="M3893" i="1"/>
  <c r="N3893" i="1"/>
  <c r="Q3893" i="1"/>
  <c r="AF3893" i="1"/>
  <c r="AF4041" i="1"/>
  <c r="M4041" i="1"/>
  <c r="N4041" i="1"/>
  <c r="Q4041" i="1"/>
  <c r="AF4101" i="1"/>
  <c r="M4101" i="1"/>
  <c r="N4101" i="1"/>
  <c r="Q4101" i="1"/>
  <c r="AE4101" i="1"/>
  <c r="AH4101" i="1"/>
  <c r="AI4101" i="1"/>
  <c r="M4113" i="1"/>
  <c r="N4113" i="1"/>
  <c r="Q4113" i="1"/>
  <c r="AF4113" i="1"/>
  <c r="AF4161" i="1"/>
  <c r="M4161" i="1"/>
  <c r="N4161" i="1"/>
  <c r="Q4161" i="1"/>
  <c r="M4213" i="1"/>
  <c r="N4213" i="1"/>
  <c r="Q4213" i="1"/>
  <c r="AF4213" i="1"/>
  <c r="AE4213" i="1"/>
  <c r="AH4213" i="1"/>
  <c r="AI4213" i="1"/>
  <c r="M4225" i="1"/>
  <c r="N4225" i="1"/>
  <c r="Q4225" i="1"/>
  <c r="AF4225" i="1"/>
  <c r="M4265" i="1"/>
  <c r="N4265" i="1"/>
  <c r="Q4265" i="1"/>
  <c r="AF4265" i="1"/>
  <c r="M2494" i="1"/>
  <c r="N2494" i="1"/>
  <c r="Q2494" i="1"/>
  <c r="AF2494" i="1"/>
  <c r="AF2526" i="1"/>
  <c r="M2526" i="1"/>
  <c r="N2526" i="1"/>
  <c r="Q2526" i="1"/>
  <c r="AF2546" i="1"/>
  <c r="M2546" i="1"/>
  <c r="N2546" i="1"/>
  <c r="Q2546" i="1"/>
  <c r="AE2546" i="1"/>
  <c r="AH2546" i="1"/>
  <c r="AI2546" i="1"/>
  <c r="M2558" i="1"/>
  <c r="N2558" i="1"/>
  <c r="Q2558" i="1"/>
  <c r="AF2558" i="1"/>
  <c r="AE2578" i="1"/>
  <c r="AH2578" i="1"/>
  <c r="AI2578" i="1"/>
  <c r="M2578" i="1"/>
  <c r="N2578" i="1"/>
  <c r="Q2578" i="1"/>
  <c r="AF2610" i="1"/>
  <c r="AE2610" i="1"/>
  <c r="AH2610" i="1"/>
  <c r="AI2610" i="1"/>
  <c r="M2610" i="1"/>
  <c r="N2610" i="1"/>
  <c r="Q2610" i="1"/>
  <c r="M2642" i="1"/>
  <c r="N2642" i="1"/>
  <c r="Q2642" i="1"/>
  <c r="AE2642" i="1"/>
  <c r="AH2642" i="1"/>
  <c r="AI2642" i="1"/>
  <c r="AF2642" i="1"/>
  <c r="M2654" i="1"/>
  <c r="N2654" i="1"/>
  <c r="Q2654" i="1"/>
  <c r="AF2654" i="1"/>
  <c r="M2674" i="1"/>
  <c r="N2674" i="1"/>
  <c r="Q2674" i="1"/>
  <c r="AF2674" i="1"/>
  <c r="AE2674" i="1"/>
  <c r="AH2674" i="1"/>
  <c r="AI2674" i="1"/>
  <c r="AF2686" i="1"/>
  <c r="M2686" i="1"/>
  <c r="N2686" i="1"/>
  <c r="Q2686" i="1"/>
  <c r="AE2706" i="1"/>
  <c r="AH2706" i="1"/>
  <c r="AI2706" i="1"/>
  <c r="M2706" i="1"/>
  <c r="N2706" i="1"/>
  <c r="Q2706" i="1"/>
  <c r="AF2706" i="1"/>
  <c r="AF2758" i="1"/>
  <c r="M2758" i="1"/>
  <c r="N2758" i="1"/>
  <c r="Q2758" i="1"/>
  <c r="AE2778" i="1"/>
  <c r="AH2778" i="1"/>
  <c r="AI2778" i="1"/>
  <c r="M2778" i="1"/>
  <c r="N2778" i="1"/>
  <c r="Q2778" i="1"/>
  <c r="AF2778" i="1"/>
  <c r="AF2790" i="1"/>
  <c r="M2790" i="1"/>
  <c r="N2790" i="1"/>
  <c r="Q2790" i="1"/>
  <c r="AE2810" i="1"/>
  <c r="AH2810" i="1"/>
  <c r="AI2810" i="1"/>
  <c r="M2810" i="1"/>
  <c r="N2810" i="1"/>
  <c r="Q2810" i="1"/>
  <c r="AF2810" i="1"/>
  <c r="M2822" i="1"/>
  <c r="N2822" i="1"/>
  <c r="Q2822" i="1"/>
  <c r="AF2822" i="1"/>
  <c r="M2854" i="1"/>
  <c r="N2854" i="1"/>
  <c r="Q2854" i="1"/>
  <c r="AF2854" i="1"/>
  <c r="M2942" i="1"/>
  <c r="N2942" i="1"/>
  <c r="Q2942" i="1"/>
  <c r="AF2942" i="1"/>
  <c r="M3002" i="1"/>
  <c r="N3002" i="1"/>
  <c r="Q3002" i="1"/>
  <c r="AF3002" i="1"/>
  <c r="AE3002" i="1"/>
  <c r="AH3002" i="1"/>
  <c r="AI3002" i="1"/>
  <c r="AF3074" i="1"/>
  <c r="AE3074" i="1"/>
  <c r="AH3074" i="1"/>
  <c r="AI3074" i="1"/>
  <c r="M3074" i="1"/>
  <c r="N3074" i="1"/>
  <c r="Q3074" i="1"/>
  <c r="M3094" i="1"/>
  <c r="N3094" i="1"/>
  <c r="Q3094" i="1"/>
  <c r="AF3094" i="1"/>
  <c r="M3114" i="1"/>
  <c r="N3114" i="1"/>
  <c r="Q3114" i="1"/>
  <c r="AE3114" i="1"/>
  <c r="AH3114" i="1"/>
  <c r="AI3114" i="1"/>
  <c r="AF3114" i="1"/>
  <c r="M3126" i="1"/>
  <c r="N3126" i="1"/>
  <c r="Q3126" i="1"/>
  <c r="AF3126" i="1"/>
  <c r="AE3146" i="1"/>
  <c r="AH3146" i="1"/>
  <c r="AI3146" i="1"/>
  <c r="M3146" i="1"/>
  <c r="N3146" i="1"/>
  <c r="Q3146" i="1"/>
  <c r="AE3178" i="1"/>
  <c r="AH3178" i="1"/>
  <c r="AI3178" i="1"/>
  <c r="M3178" i="1"/>
  <c r="N3178" i="1"/>
  <c r="Q3178" i="1"/>
  <c r="AF3218" i="1"/>
  <c r="M3218" i="1"/>
  <c r="N3218" i="1"/>
  <c r="Q3218" i="1"/>
  <c r="AE3218" i="1"/>
  <c r="AH3218" i="1"/>
  <c r="AI3218" i="1"/>
  <c r="AF3230" i="1"/>
  <c r="M3230" i="1"/>
  <c r="N3230" i="1"/>
  <c r="Q3230" i="1"/>
  <c r="M3290" i="1"/>
  <c r="N3290" i="1"/>
  <c r="Q3290" i="1"/>
  <c r="AE3290" i="1"/>
  <c r="AH3290" i="1"/>
  <c r="AI3290" i="1"/>
  <c r="AF3290" i="1"/>
  <c r="AF3302" i="1"/>
  <c r="M3302" i="1"/>
  <c r="N3302" i="1"/>
  <c r="Q3302" i="1"/>
  <c r="S277" i="1"/>
  <c r="T277" i="1"/>
  <c r="R277" i="1"/>
  <c r="AF3594" i="1"/>
  <c r="M3594" i="1"/>
  <c r="N3594" i="1"/>
  <c r="Q3594" i="1"/>
  <c r="AE3594" i="1"/>
  <c r="AH3594" i="1"/>
  <c r="AI3594" i="1"/>
  <c r="AF1672" i="1"/>
  <c r="M1672" i="1"/>
  <c r="N1672" i="1"/>
  <c r="Q1672" i="1"/>
  <c r="AE1672" i="1"/>
  <c r="AH1672" i="1"/>
  <c r="AI1672" i="1"/>
  <c r="M1764" i="1"/>
  <c r="N1764" i="1"/>
  <c r="Q1764" i="1"/>
  <c r="AF1764" i="1"/>
  <c r="AF1796" i="1"/>
  <c r="M1796" i="1"/>
  <c r="N1796" i="1"/>
  <c r="Q1796" i="1"/>
  <c r="AF1868" i="1"/>
  <c r="M1868" i="1"/>
  <c r="N1868" i="1"/>
  <c r="Q1868" i="1"/>
  <c r="AF1888" i="1"/>
  <c r="AE1888" i="1"/>
  <c r="AH1888" i="1"/>
  <c r="AI1888" i="1"/>
  <c r="M1888" i="1"/>
  <c r="N1888" i="1"/>
  <c r="Q1888" i="1"/>
  <c r="AF1952" i="1"/>
  <c r="AE1952" i="1"/>
  <c r="AH1952" i="1"/>
  <c r="AI1952" i="1"/>
  <c r="M1952" i="1"/>
  <c r="N1952" i="1"/>
  <c r="Q1952" i="1"/>
  <c r="AE1968" i="1"/>
  <c r="AH1968" i="1"/>
  <c r="AI1968" i="1"/>
  <c r="M1968" i="1"/>
  <c r="N1968" i="1"/>
  <c r="Q1968" i="1"/>
  <c r="AF1968" i="1"/>
  <c r="AF1980" i="1"/>
  <c r="M1980" i="1"/>
  <c r="N1980" i="1"/>
  <c r="Q1980" i="1"/>
  <c r="AF2052" i="1"/>
  <c r="M2052" i="1"/>
  <c r="N2052" i="1"/>
  <c r="Q2052" i="1"/>
  <c r="AE2080" i="1"/>
  <c r="AH2080" i="1"/>
  <c r="AI2080" i="1"/>
  <c r="M2080" i="1"/>
  <c r="N2080" i="1"/>
  <c r="Q2080" i="1"/>
  <c r="AF2080" i="1"/>
  <c r="AF2092" i="1"/>
  <c r="M2092" i="1"/>
  <c r="N2092" i="1"/>
  <c r="Q2092" i="1"/>
  <c r="M2124" i="1"/>
  <c r="N2124" i="1"/>
  <c r="Q2124" i="1"/>
  <c r="AF2124" i="1"/>
  <c r="M2176" i="1"/>
  <c r="N2176" i="1"/>
  <c r="Q2176" i="1"/>
  <c r="AF2176" i="1"/>
  <c r="AE2176" i="1"/>
  <c r="AH2176" i="1"/>
  <c r="AI2176" i="1"/>
  <c r="AF2208" i="1"/>
  <c r="AE2208" i="1"/>
  <c r="AH2208" i="1"/>
  <c r="AI2208" i="1"/>
  <c r="M2208" i="1"/>
  <c r="N2208" i="1"/>
  <c r="Q2208" i="1"/>
  <c r="AF2220" i="1"/>
  <c r="M2220" i="1"/>
  <c r="N2220" i="1"/>
  <c r="Q2220" i="1"/>
  <c r="AF2240" i="1"/>
  <c r="AE2240" i="1"/>
  <c r="AH2240" i="1"/>
  <c r="AI2240" i="1"/>
  <c r="M2240" i="1"/>
  <c r="N2240" i="1"/>
  <c r="Q2240" i="1"/>
  <c r="M2304" i="1"/>
  <c r="N2304" i="1"/>
  <c r="Q2304" i="1"/>
  <c r="AF2304" i="1"/>
  <c r="AE2304" i="1"/>
  <c r="AH2304" i="1"/>
  <c r="AI2304" i="1"/>
  <c r="AF2380" i="1"/>
  <c r="M2380" i="1"/>
  <c r="N2380" i="1"/>
  <c r="Q2380" i="1"/>
  <c r="AE2400" i="1"/>
  <c r="AH2400" i="1"/>
  <c r="AI2400" i="1"/>
  <c r="M2400" i="1"/>
  <c r="N2400" i="1"/>
  <c r="Q2400" i="1"/>
  <c r="AF2400" i="1"/>
  <c r="AE3346" i="1"/>
  <c r="AH3346" i="1"/>
  <c r="AI3346" i="1"/>
  <c r="M3346" i="1"/>
  <c r="N3346" i="1"/>
  <c r="Q3346" i="1"/>
  <c r="AF3358" i="1"/>
  <c r="M3358" i="1"/>
  <c r="N3358" i="1"/>
  <c r="Q3358" i="1"/>
  <c r="M3378" i="1"/>
  <c r="N3378" i="1"/>
  <c r="Q3378" i="1"/>
  <c r="AE3378" i="1"/>
  <c r="AH3378" i="1"/>
  <c r="AI3378" i="1"/>
  <c r="AF3390" i="1"/>
  <c r="M3390" i="1"/>
  <c r="N3390" i="1"/>
  <c r="Q3390" i="1"/>
  <c r="M3410" i="1"/>
  <c r="N3410" i="1"/>
  <c r="Q3410" i="1"/>
  <c r="AE3410" i="1"/>
  <c r="AH3410" i="1"/>
  <c r="AI3410" i="1"/>
  <c r="AF3422" i="1"/>
  <c r="M3422" i="1"/>
  <c r="N3422" i="1"/>
  <c r="Q3422" i="1"/>
  <c r="M3470" i="1"/>
  <c r="N3470" i="1"/>
  <c r="Q3470" i="1"/>
  <c r="AF3470" i="1"/>
  <c r="AF3502" i="1"/>
  <c r="M3502" i="1"/>
  <c r="N3502" i="1"/>
  <c r="Q3502" i="1"/>
  <c r="AF3602" i="1"/>
  <c r="M3602" i="1"/>
  <c r="N3602" i="1"/>
  <c r="Q3602" i="1"/>
  <c r="AE3602" i="1"/>
  <c r="AH3602" i="1"/>
  <c r="AI3602" i="1"/>
  <c r="AF3634" i="1"/>
  <c r="M3634" i="1"/>
  <c r="N3634" i="1"/>
  <c r="Q3634" i="1"/>
  <c r="AE3634" i="1"/>
  <c r="AH3634" i="1"/>
  <c r="AI3634" i="1"/>
  <c r="M3646" i="1"/>
  <c r="N3646" i="1"/>
  <c r="Q3646" i="1"/>
  <c r="AF3646" i="1"/>
  <c r="AF3726" i="1"/>
  <c r="M3726" i="1"/>
  <c r="N3726" i="1"/>
  <c r="Q3726" i="1"/>
  <c r="M3766" i="1"/>
  <c r="N3766" i="1"/>
  <c r="Q3766" i="1"/>
  <c r="AF3766" i="1"/>
  <c r="M3794" i="1"/>
  <c r="N3794" i="1"/>
  <c r="Q3794" i="1"/>
  <c r="AE3794" i="1"/>
  <c r="AH3794" i="1"/>
  <c r="AI3794" i="1"/>
  <c r="M3806" i="1"/>
  <c r="N3806" i="1"/>
  <c r="Q3806" i="1"/>
  <c r="AF3806" i="1"/>
  <c r="AE3834" i="1"/>
  <c r="AH3834" i="1"/>
  <c r="AI3834" i="1"/>
  <c r="M3834" i="1"/>
  <c r="N3834" i="1"/>
  <c r="Q3834" i="1"/>
  <c r="M3846" i="1"/>
  <c r="N3846" i="1"/>
  <c r="Q3846" i="1"/>
  <c r="AF3846" i="1"/>
  <c r="AF3878" i="1"/>
  <c r="M3878" i="1"/>
  <c r="N3878" i="1"/>
  <c r="Q3878" i="1"/>
  <c r="M3886" i="1"/>
  <c r="N3886" i="1"/>
  <c r="Q3886" i="1"/>
  <c r="AF3886" i="1"/>
  <c r="AE3914" i="1"/>
  <c r="AH3914" i="1"/>
  <c r="AI3914" i="1"/>
  <c r="M3914" i="1"/>
  <c r="N3914" i="1"/>
  <c r="Q3914" i="1"/>
  <c r="AF3934" i="1"/>
  <c r="M3934" i="1"/>
  <c r="N3934" i="1"/>
  <c r="Q3934" i="1"/>
  <c r="AF3942" i="1"/>
  <c r="M3942" i="1"/>
  <c r="N3942" i="1"/>
  <c r="Q3942" i="1"/>
  <c r="AE3978" i="1"/>
  <c r="AH3978" i="1"/>
  <c r="AI3978" i="1"/>
  <c r="M3978" i="1"/>
  <c r="N3978" i="1"/>
  <c r="Q3978" i="1"/>
  <c r="AF3978" i="1"/>
  <c r="AE4010" i="1"/>
  <c r="AH4010" i="1"/>
  <c r="AI4010" i="1"/>
  <c r="M4010" i="1"/>
  <c r="N4010" i="1"/>
  <c r="Q4010" i="1"/>
  <c r="AF4010" i="1"/>
  <c r="AF4022" i="1"/>
  <c r="M4022" i="1"/>
  <c r="N4022" i="1"/>
  <c r="Q4022" i="1"/>
  <c r="M4062" i="1"/>
  <c r="N4062" i="1"/>
  <c r="Q4062" i="1"/>
  <c r="AF4062" i="1"/>
  <c r="AF4086" i="1"/>
  <c r="M4086" i="1"/>
  <c r="N4086" i="1"/>
  <c r="Q4086" i="1"/>
  <c r="M1366" i="1"/>
  <c r="N1366" i="1"/>
  <c r="Q1366" i="1"/>
  <c r="M1731" i="1"/>
  <c r="N1731" i="1"/>
  <c r="Q1731" i="1"/>
  <c r="M92" i="1"/>
  <c r="N92" i="1"/>
  <c r="Q92" i="1"/>
  <c r="M2572" i="1"/>
  <c r="N2572" i="1"/>
  <c r="Q2572" i="1"/>
  <c r="AF2572" i="1"/>
  <c r="M2592" i="1"/>
  <c r="N2592" i="1"/>
  <c r="Q2592" i="1"/>
  <c r="AF2592" i="1"/>
  <c r="AE2592" i="1"/>
  <c r="AH2592" i="1"/>
  <c r="AI2592" i="1"/>
  <c r="AF2624" i="1"/>
  <c r="M2624" i="1"/>
  <c r="N2624" i="1"/>
  <c r="Q2624" i="1"/>
  <c r="AE2624" i="1"/>
  <c r="AH2624" i="1"/>
  <c r="AI2624" i="1"/>
  <c r="AF2668" i="1"/>
  <c r="M2668" i="1"/>
  <c r="N2668" i="1"/>
  <c r="Q2668" i="1"/>
  <c r="AE2720" i="1"/>
  <c r="AH2720" i="1"/>
  <c r="AI2720" i="1"/>
  <c r="M2720" i="1"/>
  <c r="N2720" i="1"/>
  <c r="Q2720" i="1"/>
  <c r="AF2720" i="1"/>
  <c r="M2732" i="1"/>
  <c r="N2732" i="1"/>
  <c r="Q2732" i="1"/>
  <c r="AF2732" i="1"/>
  <c r="AE2816" i="1"/>
  <c r="AH2816" i="1"/>
  <c r="AI2816" i="1"/>
  <c r="AF2816" i="1"/>
  <c r="M2816" i="1"/>
  <c r="N2816" i="1"/>
  <c r="Q2816" i="1"/>
  <c r="AF2848" i="1"/>
  <c r="M2848" i="1"/>
  <c r="N2848" i="1"/>
  <c r="Q2848" i="1"/>
  <c r="AE2848" i="1"/>
  <c r="AH2848" i="1"/>
  <c r="AI2848" i="1"/>
  <c r="M2860" i="1"/>
  <c r="N2860" i="1"/>
  <c r="Q2860" i="1"/>
  <c r="AF2860" i="1"/>
  <c r="AF2956" i="1"/>
  <c r="M2956" i="1"/>
  <c r="N2956" i="1"/>
  <c r="Q2956" i="1"/>
  <c r="M2988" i="1"/>
  <c r="N2988" i="1"/>
  <c r="Q2988" i="1"/>
  <c r="AF2988" i="1"/>
  <c r="AF3008" i="1"/>
  <c r="M3008" i="1"/>
  <c r="N3008" i="1"/>
  <c r="Q3008" i="1"/>
  <c r="AE3008" i="1"/>
  <c r="AH3008" i="1"/>
  <c r="AI3008" i="1"/>
  <c r="M3020" i="1"/>
  <c r="N3020" i="1"/>
  <c r="Q3020" i="1"/>
  <c r="AF3020" i="1"/>
  <c r="M3072" i="1"/>
  <c r="N3072" i="1"/>
  <c r="Q3072" i="1"/>
  <c r="AE3072" i="1"/>
  <c r="AH3072" i="1"/>
  <c r="AI3072" i="1"/>
  <c r="AF3072" i="1"/>
  <c r="M3084" i="1"/>
  <c r="N3084" i="1"/>
  <c r="Q3084" i="1"/>
  <c r="AF3084" i="1"/>
  <c r="AE3136" i="1"/>
  <c r="AH3136" i="1"/>
  <c r="AI3136" i="1"/>
  <c r="M3136" i="1"/>
  <c r="N3136" i="1"/>
  <c r="Q3136" i="1"/>
  <c r="AF3136" i="1"/>
  <c r="M3180" i="1"/>
  <c r="N3180" i="1"/>
  <c r="Q3180" i="1"/>
  <c r="AF3180" i="1"/>
  <c r="AF3200" i="1"/>
  <c r="AE3200" i="1"/>
  <c r="AH3200" i="1"/>
  <c r="AI3200" i="1"/>
  <c r="M3200" i="1"/>
  <c r="N3200" i="1"/>
  <c r="Q3200" i="1"/>
  <c r="AF3212" i="1"/>
  <c r="M3212" i="1"/>
  <c r="N3212" i="1"/>
  <c r="Q3212" i="1"/>
  <c r="AF3340" i="1"/>
  <c r="M3340" i="1"/>
  <c r="N3340" i="1"/>
  <c r="Q3340" i="1"/>
  <c r="AE3408" i="1"/>
  <c r="AH3408" i="1"/>
  <c r="AI3408" i="1"/>
  <c r="M3408" i="1"/>
  <c r="N3408" i="1"/>
  <c r="Q3408" i="1"/>
  <c r="AF3408" i="1"/>
  <c r="M3420" i="1"/>
  <c r="N3420" i="1"/>
  <c r="Q3420" i="1"/>
  <c r="AF3420" i="1"/>
  <c r="AF3472" i="1"/>
  <c r="M3472" i="1"/>
  <c r="N3472" i="1"/>
  <c r="Q3472" i="1"/>
  <c r="AE3472" i="1"/>
  <c r="AH3472" i="1"/>
  <c r="AI3472" i="1"/>
  <c r="M3484" i="1"/>
  <c r="N3484" i="1"/>
  <c r="Q3484" i="1"/>
  <c r="AF3484" i="1"/>
  <c r="M3504" i="1"/>
  <c r="N3504" i="1"/>
  <c r="Q3504" i="1"/>
  <c r="AF3504" i="1"/>
  <c r="AE3504" i="1"/>
  <c r="AH3504" i="1"/>
  <c r="AI3504" i="1"/>
  <c r="M3576" i="1"/>
  <c r="N3576" i="1"/>
  <c r="Q3576" i="1"/>
  <c r="AE3576" i="1"/>
  <c r="AH3576" i="1"/>
  <c r="AI3576" i="1"/>
  <c r="AF3576" i="1"/>
  <c r="M3608" i="1"/>
  <c r="N3608" i="1"/>
  <c r="Q3608" i="1"/>
  <c r="AE3608" i="1"/>
  <c r="AH3608" i="1"/>
  <c r="AI3608" i="1"/>
  <c r="AF3608" i="1"/>
  <c r="AF3620" i="1"/>
  <c r="M3620" i="1"/>
  <c r="N3620" i="1"/>
  <c r="Q3620" i="1"/>
  <c r="AE3640" i="1"/>
  <c r="AH3640" i="1"/>
  <c r="AI3640" i="1"/>
  <c r="M3640" i="1"/>
  <c r="N3640" i="1"/>
  <c r="Q3640" i="1"/>
  <c r="AF3640" i="1"/>
  <c r="AF3688" i="1"/>
  <c r="AE3688" i="1"/>
  <c r="AH3688" i="1"/>
  <c r="AI3688" i="1"/>
  <c r="M3688" i="1"/>
  <c r="N3688" i="1"/>
  <c r="Q3688" i="1"/>
  <c r="AF3720" i="1"/>
  <c r="M3720" i="1"/>
  <c r="N3720" i="1"/>
  <c r="Q3720" i="1"/>
  <c r="AE3720" i="1"/>
  <c r="AH3720" i="1"/>
  <c r="AI3720" i="1"/>
  <c r="AE3760" i="1"/>
  <c r="AH3760" i="1"/>
  <c r="AI3760" i="1"/>
  <c r="M3760" i="1"/>
  <c r="N3760" i="1"/>
  <c r="Q3760" i="1"/>
  <c r="AF3760" i="1"/>
  <c r="AF3812" i="1"/>
  <c r="M3812" i="1"/>
  <c r="N3812" i="1"/>
  <c r="Q3812" i="1"/>
  <c r="AF3832" i="1"/>
  <c r="AE3832" i="1"/>
  <c r="AH3832" i="1"/>
  <c r="AI3832" i="1"/>
  <c r="M3832" i="1"/>
  <c r="N3832" i="1"/>
  <c r="Q3832" i="1"/>
  <c r="AE3864" i="1"/>
  <c r="AH3864" i="1"/>
  <c r="AI3864" i="1"/>
  <c r="AF3864" i="1"/>
  <c r="M3864" i="1"/>
  <c r="N3864" i="1"/>
  <c r="Q3864" i="1"/>
  <c r="AE3896" i="1"/>
  <c r="AH3896" i="1"/>
  <c r="AI3896" i="1"/>
  <c r="M3896" i="1"/>
  <c r="N3896" i="1"/>
  <c r="Q3896" i="1"/>
  <c r="AF3896" i="1"/>
  <c r="M3928" i="1"/>
  <c r="N3928" i="1"/>
  <c r="Q3928" i="1"/>
  <c r="AE3928" i="1"/>
  <c r="AH3928" i="1"/>
  <c r="AI3928" i="1"/>
  <c r="AF3928" i="1"/>
  <c r="AF3992" i="1"/>
  <c r="M3992" i="1"/>
  <c r="N3992" i="1"/>
  <c r="Q3992" i="1"/>
  <c r="AE3992" i="1"/>
  <c r="AH3992" i="1"/>
  <c r="AI3992" i="1"/>
  <c r="AF4004" i="1"/>
  <c r="M4004" i="1"/>
  <c r="N4004" i="1"/>
  <c r="Q4004" i="1"/>
  <c r="AE4024" i="1"/>
  <c r="AH4024" i="1"/>
  <c r="AI4024" i="1"/>
  <c r="AF4024" i="1"/>
  <c r="M4024" i="1"/>
  <c r="N4024" i="1"/>
  <c r="Q4024" i="1"/>
  <c r="AF4172" i="1"/>
  <c r="M4172" i="1"/>
  <c r="N4172" i="1"/>
  <c r="Q4172" i="1"/>
  <c r="M4192" i="1"/>
  <c r="N4192" i="1"/>
  <c r="Q4192" i="1"/>
  <c r="AE4192" i="1"/>
  <c r="AH4192" i="1"/>
  <c r="AI4192" i="1"/>
  <c r="AF4192" i="1"/>
  <c r="AF4224" i="1"/>
  <c r="M4224" i="1"/>
  <c r="N4224" i="1"/>
  <c r="Q4224" i="1"/>
  <c r="AE4224" i="1"/>
  <c r="AH4224" i="1"/>
  <c r="AI4224" i="1"/>
  <c r="AE4256" i="1"/>
  <c r="AH4256" i="1"/>
  <c r="AI4256" i="1"/>
  <c r="AF4256" i="1"/>
  <c r="M4256" i="1"/>
  <c r="N4256" i="1"/>
  <c r="Q4256" i="1"/>
  <c r="M1737" i="1"/>
  <c r="N1737" i="1"/>
  <c r="Q1737" i="1"/>
  <c r="AF4110" i="1"/>
  <c r="M4110" i="1"/>
  <c r="N4110" i="1"/>
  <c r="Q4110" i="1"/>
  <c r="M4142" i="1"/>
  <c r="N4142" i="1"/>
  <c r="Q4142" i="1"/>
  <c r="AF4142" i="1"/>
  <c r="M4162" i="1"/>
  <c r="N4162" i="1"/>
  <c r="Q4162" i="1"/>
  <c r="AE4162" i="1"/>
  <c r="AH4162" i="1"/>
  <c r="AI4162" i="1"/>
  <c r="AF4162" i="1"/>
  <c r="M4174" i="1"/>
  <c r="N4174" i="1"/>
  <c r="Q4174" i="1"/>
  <c r="AF4174" i="1"/>
  <c r="M4242" i="1"/>
  <c r="N4242" i="1"/>
  <c r="Q4242" i="1"/>
  <c r="AE4242" i="1"/>
  <c r="AH4242" i="1"/>
  <c r="AI4242" i="1"/>
  <c r="AF2275" i="1"/>
  <c r="M2275" i="1"/>
  <c r="N2275" i="1"/>
  <c r="Q2275" i="1"/>
  <c r="AE2391" i="1"/>
  <c r="AH2391" i="1"/>
  <c r="AI2391" i="1"/>
  <c r="M2391" i="1"/>
  <c r="N2391" i="1"/>
  <c r="Q2391" i="1"/>
  <c r="AF2391" i="1"/>
  <c r="AF2403" i="1"/>
  <c r="M2403" i="1"/>
  <c r="N2403" i="1"/>
  <c r="Q2403" i="1"/>
  <c r="M2423" i="1"/>
  <c r="N2423" i="1"/>
  <c r="Q2423" i="1"/>
  <c r="AE2423" i="1"/>
  <c r="AH2423" i="1"/>
  <c r="AI2423" i="1"/>
  <c r="AF2423" i="1"/>
  <c r="M2435" i="1"/>
  <c r="N2435" i="1"/>
  <c r="Q2435" i="1"/>
  <c r="AF2435" i="1"/>
  <c r="M2487" i="1"/>
  <c r="N2487" i="1"/>
  <c r="Q2487" i="1"/>
  <c r="AF2487" i="1"/>
  <c r="AE2487" i="1"/>
  <c r="AH2487" i="1"/>
  <c r="AI2487" i="1"/>
  <c r="M2499" i="1"/>
  <c r="N2499" i="1"/>
  <c r="Q2499" i="1"/>
  <c r="AF2499" i="1"/>
  <c r="M2531" i="1"/>
  <c r="N2531" i="1"/>
  <c r="Q2531" i="1"/>
  <c r="AF2531" i="1"/>
  <c r="AF2551" i="1"/>
  <c r="AE2551" i="1"/>
  <c r="AH2551" i="1"/>
  <c r="AI2551" i="1"/>
  <c r="M2551" i="1"/>
  <c r="N2551" i="1"/>
  <c r="Q2551" i="1"/>
  <c r="M2563" i="1"/>
  <c r="N2563" i="1"/>
  <c r="Q2563" i="1"/>
  <c r="AF2563" i="1"/>
  <c r="AE2583" i="1"/>
  <c r="AH2583" i="1"/>
  <c r="AI2583" i="1"/>
  <c r="AF2583" i="1"/>
  <c r="M2583" i="1"/>
  <c r="N2583" i="1"/>
  <c r="Q2583" i="1"/>
  <c r="M2595" i="1"/>
  <c r="N2595" i="1"/>
  <c r="Q2595" i="1"/>
  <c r="AF2595" i="1"/>
  <c r="M2615" i="1"/>
  <c r="N2615" i="1"/>
  <c r="Q2615" i="1"/>
  <c r="AF2615" i="1"/>
  <c r="AE2615" i="1"/>
  <c r="AH2615" i="1"/>
  <c r="AI2615" i="1"/>
  <c r="M2659" i="1"/>
  <c r="N2659" i="1"/>
  <c r="Q2659" i="1"/>
  <c r="AF2659" i="1"/>
  <c r="M2691" i="1"/>
  <c r="N2691" i="1"/>
  <c r="Q2691" i="1"/>
  <c r="AF2691" i="1"/>
  <c r="AE2711" i="1"/>
  <c r="AH2711" i="1"/>
  <c r="AI2711" i="1"/>
  <c r="M2711" i="1"/>
  <c r="N2711" i="1"/>
  <c r="Q2711" i="1"/>
  <c r="AF2723" i="1"/>
  <c r="M2723" i="1"/>
  <c r="N2723" i="1"/>
  <c r="Q2723" i="1"/>
  <c r="AF2743" i="1"/>
  <c r="M2743" i="1"/>
  <c r="N2743" i="1"/>
  <c r="Q2743" i="1"/>
  <c r="AE2743" i="1"/>
  <c r="AH2743" i="1"/>
  <c r="AI2743" i="1"/>
  <c r="AF2755" i="1"/>
  <c r="M2755" i="1"/>
  <c r="N2755" i="1"/>
  <c r="Q2755" i="1"/>
  <c r="AE2807" i="1"/>
  <c r="AH2807" i="1"/>
  <c r="AI2807" i="1"/>
  <c r="AF2807" i="1"/>
  <c r="M2807" i="1"/>
  <c r="N2807" i="1"/>
  <c r="Q2807" i="1"/>
  <c r="AF2819" i="1"/>
  <c r="M2819" i="1"/>
  <c r="N2819" i="1"/>
  <c r="Q2819" i="1"/>
  <c r="M2839" i="1"/>
  <c r="N2839" i="1"/>
  <c r="Q2839" i="1"/>
  <c r="AF2839" i="1"/>
  <c r="AE2839" i="1"/>
  <c r="AH2839" i="1"/>
  <c r="AI2839" i="1"/>
  <c r="AF2851" i="1"/>
  <c r="M2851" i="1"/>
  <c r="N2851" i="1"/>
  <c r="Q2851" i="1"/>
  <c r="AE2871" i="1"/>
  <c r="AH2871" i="1"/>
  <c r="AI2871" i="1"/>
  <c r="M2871" i="1"/>
  <c r="N2871" i="1"/>
  <c r="Q2871" i="1"/>
  <c r="AF2871" i="1"/>
  <c r="M2903" i="1"/>
  <c r="N2903" i="1"/>
  <c r="Q2903" i="1"/>
  <c r="AF2903" i="1"/>
  <c r="AE2903" i="1"/>
  <c r="AH2903" i="1"/>
  <c r="AI2903" i="1"/>
  <c r="AF2915" i="1"/>
  <c r="M2915" i="1"/>
  <c r="N2915" i="1"/>
  <c r="Q2915" i="1"/>
  <c r="M2935" i="1"/>
  <c r="N2935" i="1"/>
  <c r="Q2935" i="1"/>
  <c r="AE2935" i="1"/>
  <c r="AH2935" i="1"/>
  <c r="AI2935" i="1"/>
  <c r="AF2935" i="1"/>
  <c r="AF2947" i="1"/>
  <c r="M2947" i="1"/>
  <c r="N2947" i="1"/>
  <c r="Q2947" i="1"/>
  <c r="M2979" i="1"/>
  <c r="N2979" i="1"/>
  <c r="Q2979" i="1"/>
  <c r="AF2979" i="1"/>
  <c r="AF3043" i="1"/>
  <c r="M3043" i="1"/>
  <c r="N3043" i="1"/>
  <c r="Q3043" i="1"/>
  <c r="AF3063" i="1"/>
  <c r="AE3063" i="1"/>
  <c r="AH3063" i="1"/>
  <c r="AI3063" i="1"/>
  <c r="M3063" i="1"/>
  <c r="N3063" i="1"/>
  <c r="Q3063" i="1"/>
  <c r="AF1770" i="1"/>
  <c r="R3364" i="1"/>
  <c r="S3364" i="1"/>
  <c r="T3364" i="1"/>
  <c r="AF3877" i="1"/>
  <c r="AF3739" i="1"/>
  <c r="M3739" i="1"/>
  <c r="N3739" i="1"/>
  <c r="Q3739" i="1"/>
  <c r="AF3839" i="1"/>
  <c r="AE3839" i="1"/>
  <c r="AH3839" i="1"/>
  <c r="AI3839" i="1"/>
  <c r="M3839" i="1"/>
  <c r="N3839" i="1"/>
  <c r="Q3839" i="1"/>
  <c r="M3439" i="1"/>
  <c r="N3439" i="1"/>
  <c r="Q3439" i="1"/>
  <c r="AE3439" i="1"/>
  <c r="AH3439" i="1"/>
  <c r="AI3439" i="1"/>
  <c r="AF3439" i="1"/>
  <c r="AE3527" i="1"/>
  <c r="AH3527" i="1"/>
  <c r="AI3527" i="1"/>
  <c r="AF3527" i="1"/>
  <c r="M3527" i="1"/>
  <c r="N3527" i="1"/>
  <c r="Q3527" i="1"/>
  <c r="M3699" i="1"/>
  <c r="N3699" i="1"/>
  <c r="Q3699" i="1"/>
  <c r="AF3699" i="1"/>
  <c r="M3731" i="1"/>
  <c r="N3731" i="1"/>
  <c r="Q3731" i="1"/>
  <c r="AF3731" i="1"/>
  <c r="M3875" i="1"/>
  <c r="N3875" i="1"/>
  <c r="Q3875" i="1"/>
  <c r="AF3875" i="1"/>
  <c r="AF3123" i="1"/>
  <c r="M3123" i="1"/>
  <c r="N3123" i="1"/>
  <c r="Q3123" i="1"/>
  <c r="AE3543" i="1"/>
  <c r="AH3543" i="1"/>
  <c r="AI3543" i="1"/>
  <c r="M3543" i="1"/>
  <c r="N3543" i="1"/>
  <c r="Q3543" i="1"/>
  <c r="M3667" i="1"/>
  <c r="N3667" i="1"/>
  <c r="Q3667" i="1"/>
  <c r="AF3667" i="1"/>
  <c r="M3759" i="1"/>
  <c r="N3759" i="1"/>
  <c r="Q3759" i="1"/>
  <c r="AE3759" i="1"/>
  <c r="AH3759" i="1"/>
  <c r="AI3759" i="1"/>
  <c r="AE3871" i="1"/>
  <c r="AH3871" i="1"/>
  <c r="AI3871" i="1"/>
  <c r="M3871" i="1"/>
  <c r="N3871" i="1"/>
  <c r="Q3871" i="1"/>
  <c r="AF4011" i="1"/>
  <c r="M4011" i="1"/>
  <c r="N4011" i="1"/>
  <c r="Q4011" i="1"/>
  <c r="AF4155" i="1"/>
  <c r="M4155" i="1"/>
  <c r="N4155" i="1"/>
  <c r="Q4155" i="1"/>
  <c r="M4243" i="1"/>
  <c r="N4243" i="1"/>
  <c r="Q4243" i="1"/>
  <c r="AF4243" i="1"/>
  <c r="AE3455" i="1"/>
  <c r="AH3455" i="1"/>
  <c r="AI3455" i="1"/>
  <c r="AF3455" i="1"/>
  <c r="M3455" i="1"/>
  <c r="N3455" i="1"/>
  <c r="Q3455" i="1"/>
  <c r="AF3571" i="1"/>
  <c r="M3571" i="1"/>
  <c r="N3571" i="1"/>
  <c r="Q3571" i="1"/>
  <c r="AF3735" i="1"/>
  <c r="M3735" i="1"/>
  <c r="N3735" i="1"/>
  <c r="Q3735" i="1"/>
  <c r="AE3735" i="1"/>
  <c r="AH3735" i="1"/>
  <c r="AI3735" i="1"/>
  <c r="AF3827" i="1"/>
  <c r="M3827" i="1"/>
  <c r="N3827" i="1"/>
  <c r="Q3827" i="1"/>
  <c r="AF3975" i="1"/>
  <c r="AE3975" i="1"/>
  <c r="AH3975" i="1"/>
  <c r="AI3975" i="1"/>
  <c r="M3975" i="1"/>
  <c r="N3975" i="1"/>
  <c r="Q3975" i="1"/>
  <c r="AF3099" i="1"/>
  <c r="M3099" i="1"/>
  <c r="N3099" i="1"/>
  <c r="Q3099" i="1"/>
  <c r="AF3383" i="1"/>
  <c r="AE3383" i="1"/>
  <c r="AH3383" i="1"/>
  <c r="AI3383" i="1"/>
  <c r="M3383" i="1"/>
  <c r="N3383" i="1"/>
  <c r="Q3383" i="1"/>
  <c r="AF3423" i="1"/>
  <c r="M3423" i="1"/>
  <c r="N3423" i="1"/>
  <c r="Q3423" i="1"/>
  <c r="AE3423" i="1"/>
  <c r="AH3423" i="1"/>
  <c r="AI3423" i="1"/>
  <c r="AF3451" i="1"/>
  <c r="M3451" i="1"/>
  <c r="N3451" i="1"/>
  <c r="Q3451" i="1"/>
  <c r="AF3663" i="1"/>
  <c r="M3663" i="1"/>
  <c r="N3663" i="1"/>
  <c r="Q3663" i="1"/>
  <c r="AE3663" i="1"/>
  <c r="AH3663" i="1"/>
  <c r="AI3663" i="1"/>
  <c r="AE3743" i="1"/>
  <c r="AH3743" i="1"/>
  <c r="AI3743" i="1"/>
  <c r="M3743" i="1"/>
  <c r="N3743" i="1"/>
  <c r="Q3743" i="1"/>
  <c r="M3855" i="1"/>
  <c r="N3855" i="1"/>
  <c r="Q3855" i="1"/>
  <c r="AF3855" i="1"/>
  <c r="AE3855" i="1"/>
  <c r="AH3855" i="1"/>
  <c r="AI3855" i="1"/>
  <c r="M3907" i="1"/>
  <c r="N3907" i="1"/>
  <c r="Q3907" i="1"/>
  <c r="AF3907" i="1"/>
  <c r="AF4059" i="1"/>
  <c r="M4059" i="1"/>
  <c r="N4059" i="1"/>
  <c r="Q4059" i="1"/>
  <c r="S4" i="1"/>
  <c r="T4" i="1"/>
  <c r="F4" i="4"/>
  <c r="F5" i="4"/>
  <c r="AG21" i="1"/>
  <c r="AJ20" i="1"/>
  <c r="Q3" i="1"/>
  <c r="E4" i="4"/>
  <c r="S1095" i="1"/>
  <c r="T1095" i="1"/>
  <c r="R1095" i="1"/>
  <c r="S1421" i="1"/>
  <c r="T1421" i="1"/>
  <c r="R1421" i="1"/>
  <c r="S1413" i="1"/>
  <c r="T1413" i="1"/>
  <c r="R1413" i="1"/>
  <c r="S1469" i="1"/>
  <c r="T1469" i="1"/>
  <c r="R1469" i="1"/>
  <c r="S559" i="1"/>
  <c r="T559" i="1"/>
  <c r="R559" i="1"/>
  <c r="R1171" i="1"/>
  <c r="S1171" i="1"/>
  <c r="T1171" i="1"/>
  <c r="R2197" i="1"/>
  <c r="S2197" i="1"/>
  <c r="T2197" i="1"/>
  <c r="S3945" i="1"/>
  <c r="T3945" i="1"/>
  <c r="R3945" i="1"/>
  <c r="S931" i="1"/>
  <c r="T931" i="1"/>
  <c r="R931" i="1"/>
  <c r="R659" i="1"/>
  <c r="S659" i="1"/>
  <c r="T659" i="1"/>
  <c r="S2053" i="1"/>
  <c r="T2053" i="1"/>
  <c r="R2053" i="1"/>
  <c r="S1461" i="1"/>
  <c r="T1461" i="1"/>
  <c r="R1461" i="1"/>
  <c r="S1269" i="1"/>
  <c r="T1269" i="1"/>
  <c r="R1269" i="1"/>
  <c r="S2930" i="1"/>
  <c r="T2930" i="1"/>
  <c r="R2930" i="1"/>
  <c r="S1773" i="1"/>
  <c r="T1773" i="1"/>
  <c r="R1773" i="1"/>
  <c r="S1663" i="1"/>
  <c r="T1663" i="1"/>
  <c r="R1663" i="1"/>
  <c r="R1303" i="1"/>
  <c r="S1303" i="1"/>
  <c r="T1303" i="1"/>
  <c r="S491" i="1"/>
  <c r="T491" i="1"/>
  <c r="R491" i="1"/>
  <c r="S1145" i="1"/>
  <c r="T1145" i="1"/>
  <c r="R1145" i="1"/>
  <c r="S943" i="1"/>
  <c r="T943" i="1"/>
  <c r="R943" i="1"/>
  <c r="S825" i="1"/>
  <c r="T825" i="1"/>
  <c r="R825" i="1"/>
  <c r="S643" i="1"/>
  <c r="T643" i="1"/>
  <c r="R643" i="1"/>
  <c r="S2549" i="1"/>
  <c r="T2549" i="1"/>
  <c r="R2549" i="1"/>
  <c r="S679" i="1"/>
  <c r="T679" i="1"/>
  <c r="R679" i="1"/>
  <c r="S531" i="1"/>
  <c r="T531" i="1"/>
  <c r="R531" i="1"/>
  <c r="S1249" i="1"/>
  <c r="T1249" i="1"/>
  <c r="R1249" i="1"/>
  <c r="S1053" i="1"/>
  <c r="T1053" i="1"/>
  <c r="R1053" i="1"/>
  <c r="S1159" i="1"/>
  <c r="T1159" i="1"/>
  <c r="R1159" i="1"/>
  <c r="S1071" i="1"/>
  <c r="T1071" i="1"/>
  <c r="R1071" i="1"/>
  <c r="R392" i="1"/>
  <c r="S392" i="1"/>
  <c r="T392" i="1"/>
  <c r="S2040" i="1"/>
  <c r="T2040" i="1"/>
  <c r="R2040" i="1"/>
  <c r="S3697" i="1"/>
  <c r="T3697" i="1"/>
  <c r="R3697" i="1"/>
  <c r="S947" i="1"/>
  <c r="T947" i="1"/>
  <c r="R947" i="1"/>
  <c r="R839" i="1"/>
  <c r="S839" i="1"/>
  <c r="T839" i="1"/>
  <c r="S1709" i="1"/>
  <c r="T1709" i="1"/>
  <c r="R1709" i="1"/>
  <c r="S1485" i="1"/>
  <c r="T1485" i="1"/>
  <c r="R1485" i="1"/>
  <c r="S624" i="1"/>
  <c r="T624" i="1"/>
  <c r="R624" i="1"/>
  <c r="S591" i="1"/>
  <c r="T591" i="1"/>
  <c r="R591" i="1"/>
  <c r="S48" i="1"/>
  <c r="T48" i="1"/>
  <c r="R48" i="1"/>
  <c r="S1339" i="1"/>
  <c r="T1339" i="1"/>
  <c r="R1339" i="1"/>
  <c r="S713" i="1"/>
  <c r="T713" i="1"/>
  <c r="R713" i="1"/>
  <c r="S1517" i="1"/>
  <c r="T1517" i="1"/>
  <c r="R1517" i="1"/>
  <c r="R1733" i="1"/>
  <c r="S1733" i="1"/>
  <c r="T1733" i="1"/>
  <c r="R1397" i="1"/>
  <c r="S1397" i="1"/>
  <c r="T1397" i="1"/>
  <c r="S1637" i="1"/>
  <c r="T1637" i="1"/>
  <c r="R1637" i="1"/>
  <c r="R681" i="1"/>
  <c r="S681" i="1"/>
  <c r="T681" i="1"/>
  <c r="R1701" i="1"/>
  <c r="S1701" i="1"/>
  <c r="T1701" i="1"/>
  <c r="S1141" i="1"/>
  <c r="T1141" i="1"/>
  <c r="R1141" i="1"/>
  <c r="S1113" i="1"/>
  <c r="T1113" i="1"/>
  <c r="R1113" i="1"/>
  <c r="S963" i="1"/>
  <c r="T963" i="1"/>
  <c r="S415" i="1"/>
  <c r="T415" i="1"/>
  <c r="R415" i="1"/>
  <c r="S1045" i="1"/>
  <c r="T1045" i="1"/>
  <c r="R1045" i="1"/>
  <c r="S104" i="1"/>
  <c r="T104" i="1"/>
  <c r="R104" i="1"/>
  <c r="S703" i="1"/>
  <c r="T703" i="1"/>
  <c r="R703" i="1"/>
  <c r="S1143" i="1"/>
  <c r="T1143" i="1"/>
  <c r="R1143" i="1"/>
  <c r="S1605" i="1"/>
  <c r="T1605" i="1"/>
  <c r="R1605" i="1"/>
  <c r="S665" i="1"/>
  <c r="T665" i="1"/>
  <c r="R665" i="1"/>
  <c r="R2237" i="1"/>
  <c r="S2237" i="1"/>
  <c r="T2237" i="1"/>
  <c r="S1089" i="1"/>
  <c r="T1089" i="1"/>
  <c r="R1089" i="1"/>
  <c r="S3202" i="1"/>
  <c r="T3202" i="1"/>
  <c r="R3202" i="1"/>
  <c r="S751" i="1"/>
  <c r="T751" i="1"/>
  <c r="R751" i="1"/>
  <c r="S463" i="1"/>
  <c r="T463" i="1"/>
  <c r="R463" i="1"/>
  <c r="R985" i="1"/>
  <c r="S985" i="1"/>
  <c r="T985" i="1"/>
  <c r="R1309" i="1"/>
  <c r="S1309" i="1"/>
  <c r="T1309" i="1"/>
  <c r="R975" i="1"/>
  <c r="S975" i="1"/>
  <c r="T975" i="1"/>
  <c r="R788" i="1"/>
  <c r="S788" i="1"/>
  <c r="T788" i="1"/>
  <c r="R1040" i="1"/>
  <c r="S1040" i="1"/>
  <c r="T1040" i="1"/>
  <c r="S915" i="1"/>
  <c r="T915" i="1"/>
  <c r="R915" i="1"/>
  <c r="S471" i="1"/>
  <c r="T471" i="1"/>
  <c r="R471" i="1"/>
  <c r="S723" i="1"/>
  <c r="T723" i="1"/>
  <c r="R723" i="1"/>
  <c r="R487" i="1"/>
  <c r="S487" i="1"/>
  <c r="T487" i="1"/>
  <c r="R1677" i="1"/>
  <c r="S1677" i="1"/>
  <c r="T1677" i="1"/>
  <c r="R1297" i="1"/>
  <c r="S1297" i="1"/>
  <c r="T1297" i="1"/>
  <c r="R563" i="1"/>
  <c r="S563" i="1"/>
  <c r="T563" i="1"/>
  <c r="S1765" i="1"/>
  <c r="T1765" i="1"/>
  <c r="R1765" i="1"/>
  <c r="S907" i="1"/>
  <c r="T907" i="1"/>
  <c r="R907" i="1"/>
  <c r="S1445" i="1"/>
  <c r="T1445" i="1"/>
  <c r="R1445" i="1"/>
  <c r="S1523" i="1"/>
  <c r="T1523" i="1"/>
  <c r="R1523" i="1"/>
  <c r="S1279" i="1"/>
  <c r="T1279" i="1"/>
  <c r="R1279" i="1"/>
  <c r="S1017" i="1"/>
  <c r="T1017" i="1"/>
  <c r="R1017" i="1"/>
  <c r="S1405" i="1"/>
  <c r="T1405" i="1"/>
  <c r="R1405" i="1"/>
  <c r="R615" i="1"/>
  <c r="S615" i="1"/>
  <c r="T615" i="1"/>
  <c r="S1129" i="1"/>
  <c r="T1129" i="1"/>
  <c r="R1129" i="1"/>
  <c r="R1015" i="1"/>
  <c r="S1015" i="1"/>
  <c r="T1015" i="1"/>
  <c r="R843" i="1"/>
  <c r="S843" i="1"/>
  <c r="T843" i="1"/>
  <c r="R1239" i="1"/>
  <c r="S1239" i="1"/>
  <c r="T1239" i="1"/>
  <c r="S727" i="1"/>
  <c r="T727" i="1"/>
  <c r="R727" i="1"/>
  <c r="S427" i="1"/>
  <c r="T427" i="1"/>
  <c r="R427" i="1"/>
  <c r="S1199" i="1"/>
  <c r="T1199" i="1"/>
  <c r="R1199" i="1"/>
  <c r="S575" i="1"/>
  <c r="T575" i="1"/>
  <c r="R575" i="1"/>
  <c r="R667" i="1"/>
  <c r="S667" i="1"/>
  <c r="T667" i="1"/>
  <c r="S689" i="1"/>
  <c r="T689" i="1"/>
  <c r="R689" i="1"/>
  <c r="S647" i="1"/>
  <c r="T647" i="1"/>
  <c r="R647" i="1"/>
  <c r="S2870" i="1"/>
  <c r="T2870" i="1"/>
  <c r="S831" i="1"/>
  <c r="T831" i="1"/>
  <c r="R831" i="1"/>
  <c r="R1885" i="1"/>
  <c r="S1885" i="1"/>
  <c r="T1885" i="1"/>
  <c r="S503" i="1"/>
  <c r="T503" i="1"/>
  <c r="R503" i="1"/>
  <c r="R639" i="1"/>
  <c r="S639" i="1"/>
  <c r="T639" i="1"/>
  <c r="S1325" i="1"/>
  <c r="T1325" i="1"/>
  <c r="R1325" i="1"/>
  <c r="S603" i="1"/>
  <c r="T603" i="1"/>
  <c r="R603" i="1"/>
  <c r="R1271" i="1"/>
  <c r="S1271" i="1"/>
  <c r="T1271" i="1"/>
  <c r="S867" i="1"/>
  <c r="T867" i="1"/>
  <c r="R867" i="1"/>
  <c r="R799" i="1"/>
  <c r="S799" i="1"/>
  <c r="T799" i="1"/>
  <c r="S547" i="1"/>
  <c r="T547" i="1"/>
  <c r="R547" i="1"/>
  <c r="S601" i="1"/>
  <c r="T601" i="1"/>
  <c r="R601" i="1"/>
  <c r="S447" i="1"/>
  <c r="T447" i="1"/>
  <c r="R447" i="1"/>
  <c r="S1301" i="1"/>
  <c r="T1301" i="1"/>
  <c r="R1301" i="1"/>
  <c r="S1877" i="1"/>
  <c r="T1877" i="1"/>
  <c r="R1877" i="1"/>
  <c r="S1357" i="1"/>
  <c r="T1357" i="1"/>
  <c r="R1357" i="1"/>
  <c r="S1109" i="1"/>
  <c r="T1109" i="1"/>
  <c r="R1109" i="1"/>
  <c r="S1161" i="1"/>
  <c r="T1161" i="1"/>
  <c r="R1161" i="1"/>
  <c r="R1315" i="1"/>
  <c r="S1315" i="1"/>
  <c r="T1315" i="1"/>
  <c r="R1217" i="1"/>
  <c r="S1217" i="1"/>
  <c r="T1217" i="1"/>
  <c r="S1067" i="1"/>
  <c r="T1067" i="1"/>
  <c r="R1067" i="1"/>
  <c r="S272" i="1"/>
  <c r="T272" i="1"/>
  <c r="R272" i="1"/>
  <c r="S1007" i="1"/>
  <c r="T1007" i="1"/>
  <c r="R1007" i="1"/>
  <c r="S969" i="1"/>
  <c r="T969" i="1"/>
  <c r="R969" i="1"/>
  <c r="S835" i="1"/>
  <c r="T835" i="1"/>
  <c r="R835" i="1"/>
  <c r="R1039" i="1"/>
  <c r="S1039" i="1"/>
  <c r="T1039" i="1"/>
  <c r="R1549" i="1"/>
  <c r="S1549" i="1"/>
  <c r="T1549" i="1"/>
  <c r="R1041" i="1"/>
  <c r="S1041" i="1"/>
  <c r="T1041" i="1"/>
  <c r="R1079" i="1"/>
  <c r="S1079" i="1"/>
  <c r="T1079" i="1"/>
  <c r="R1021" i="1"/>
  <c r="S1021" i="1"/>
  <c r="T1021" i="1"/>
  <c r="S1167" i="1"/>
  <c r="T1167" i="1"/>
  <c r="R1167" i="1"/>
  <c r="S1351" i="1"/>
  <c r="T1351" i="1"/>
  <c r="R1351" i="1"/>
  <c r="R1117" i="1"/>
  <c r="S1117" i="1"/>
  <c r="T1117" i="1"/>
  <c r="S3694" i="1"/>
  <c r="T3694" i="1"/>
  <c r="R3694" i="1"/>
  <c r="R3709" i="1"/>
  <c r="S3709" i="1"/>
  <c r="T3709" i="1"/>
  <c r="S1989" i="1"/>
  <c r="T1989" i="1"/>
  <c r="R1989" i="1"/>
  <c r="S981" i="1"/>
  <c r="T981" i="1"/>
  <c r="R981" i="1"/>
  <c r="R475" i="1"/>
  <c r="S475" i="1"/>
  <c r="T475" i="1"/>
  <c r="R953" i="1"/>
  <c r="S953" i="1"/>
  <c r="T953" i="1"/>
  <c r="R1589" i="1"/>
  <c r="S1589" i="1"/>
  <c r="T1589" i="1"/>
  <c r="S1233" i="1"/>
  <c r="T1233" i="1"/>
  <c r="R1233" i="1"/>
  <c r="S2133" i="1"/>
  <c r="T2133" i="1"/>
  <c r="R2133" i="1"/>
  <c r="R1321" i="1"/>
  <c r="S1321" i="1"/>
  <c r="T1321" i="1"/>
  <c r="S1277" i="1"/>
  <c r="T1277" i="1"/>
  <c r="R1277" i="1"/>
  <c r="R1685" i="1"/>
  <c r="S1685" i="1"/>
  <c r="T1685" i="1"/>
  <c r="S875" i="1"/>
  <c r="T875" i="1"/>
  <c r="R875" i="1"/>
  <c r="R515" i="1"/>
  <c r="S515" i="1"/>
  <c r="T515" i="1"/>
  <c r="S1361" i="1"/>
  <c r="T1361" i="1"/>
  <c r="R1361" i="1"/>
  <c r="S1281" i="1"/>
  <c r="T1281" i="1"/>
  <c r="R1281" i="1"/>
  <c r="R779" i="1"/>
  <c r="S779" i="1"/>
  <c r="T779" i="1"/>
  <c r="R479" i="1"/>
  <c r="S479" i="1"/>
  <c r="T479" i="1"/>
  <c r="S2005" i="1"/>
  <c r="T2005" i="1"/>
  <c r="R2005" i="1"/>
  <c r="S1453" i="1"/>
  <c r="T1453" i="1"/>
  <c r="R1453" i="1"/>
  <c r="R1261" i="1"/>
  <c r="S1261" i="1"/>
  <c r="T1261" i="1"/>
  <c r="S1177" i="1"/>
  <c r="T1177" i="1"/>
  <c r="R1177" i="1"/>
  <c r="S1049" i="1"/>
  <c r="T1049" i="1"/>
  <c r="R1049" i="1"/>
  <c r="R903" i="1"/>
  <c r="S903" i="1"/>
  <c r="T903" i="1"/>
  <c r="S759" i="1"/>
  <c r="T759" i="1"/>
  <c r="R759" i="1"/>
  <c r="S1311" i="1"/>
  <c r="T1311" i="1"/>
  <c r="R1311" i="1"/>
  <c r="R767" i="1"/>
  <c r="S767" i="1"/>
  <c r="T767" i="1"/>
  <c r="R1047" i="1"/>
  <c r="S1047" i="1"/>
  <c r="T1047" i="1"/>
  <c r="R1892" i="1"/>
  <c r="R1083" i="1"/>
  <c r="S1083" i="1"/>
  <c r="T1083" i="1"/>
  <c r="S1621" i="1"/>
  <c r="T1621" i="1"/>
  <c r="R1621" i="1"/>
  <c r="R1201" i="1"/>
  <c r="S1201" i="1"/>
  <c r="T1201" i="1"/>
  <c r="S989" i="1"/>
  <c r="T989" i="1"/>
  <c r="R989" i="1"/>
  <c r="S1869" i="1"/>
  <c r="T1869" i="1"/>
  <c r="R1869" i="1"/>
  <c r="R1139" i="1"/>
  <c r="S1139" i="1"/>
  <c r="T1139" i="1"/>
  <c r="R959" i="1"/>
  <c r="S959" i="1"/>
  <c r="T959" i="1"/>
  <c r="S1805" i="1"/>
  <c r="T1805" i="1"/>
  <c r="R1805" i="1"/>
  <c r="S1103" i="1"/>
  <c r="T1103" i="1"/>
  <c r="R1103" i="1"/>
  <c r="S1389" i="1"/>
  <c r="T1389" i="1"/>
  <c r="R1389" i="1"/>
  <c r="R927" i="1"/>
  <c r="S927" i="1"/>
  <c r="T927" i="1"/>
  <c r="R699" i="1"/>
  <c r="S699" i="1"/>
  <c r="T699" i="1"/>
  <c r="S1973" i="1"/>
  <c r="T1973" i="1"/>
  <c r="R1973" i="1"/>
  <c r="S1597" i="1"/>
  <c r="T1597" i="1"/>
  <c r="R1597" i="1"/>
  <c r="R100" i="1"/>
  <c r="S100" i="1"/>
  <c r="T100" i="1"/>
  <c r="S1781" i="1"/>
  <c r="T1781" i="1"/>
  <c r="R1781" i="1"/>
  <c r="R1025" i="1"/>
  <c r="S1025" i="1"/>
  <c r="T1025" i="1"/>
  <c r="S608" i="1"/>
  <c r="T608" i="1"/>
  <c r="R608" i="1"/>
  <c r="S4104" i="1"/>
  <c r="T4104" i="1"/>
  <c r="R4104" i="1"/>
  <c r="S1525" i="1"/>
  <c r="T1525" i="1"/>
  <c r="R1525" i="1"/>
  <c r="R811" i="1"/>
  <c r="S811" i="1"/>
  <c r="T811" i="1"/>
  <c r="S695" i="1"/>
  <c r="T695" i="1"/>
  <c r="R695" i="1"/>
  <c r="R619" i="1"/>
  <c r="S619" i="1"/>
  <c r="T619" i="1"/>
  <c r="R1353" i="1"/>
  <c r="S1353" i="1"/>
  <c r="T1353" i="1"/>
  <c r="R1165" i="1"/>
  <c r="S1165" i="1"/>
  <c r="T1165" i="1"/>
  <c r="S459" i="1"/>
  <c r="T459" i="1"/>
  <c r="R459" i="1"/>
  <c r="R2013" i="1"/>
  <c r="S2013" i="1"/>
  <c r="T2013" i="1"/>
  <c r="R1381" i="1"/>
  <c r="S1381" i="1"/>
  <c r="T1381" i="1"/>
  <c r="R2277" i="1"/>
  <c r="S2277" i="1"/>
  <c r="T2277" i="1"/>
  <c r="R691" i="1"/>
  <c r="S691" i="1"/>
  <c r="T691" i="1"/>
  <c r="S1613" i="1"/>
  <c r="T1613" i="1"/>
  <c r="R1613" i="1"/>
  <c r="S1119" i="1"/>
  <c r="T1119" i="1"/>
  <c r="R1119" i="1"/>
  <c r="R2141" i="1"/>
  <c r="S2141" i="1"/>
  <c r="T2141" i="1"/>
  <c r="S1829" i="1"/>
  <c r="T1829" i="1"/>
  <c r="R1829" i="1"/>
  <c r="S1981" i="1"/>
  <c r="T1981" i="1"/>
  <c r="R1981" i="1"/>
  <c r="S651" i="1"/>
  <c r="T651" i="1"/>
  <c r="R651" i="1"/>
  <c r="R1111" i="1"/>
  <c r="S1111" i="1"/>
  <c r="T1111" i="1"/>
  <c r="R987" i="1"/>
  <c r="S987" i="1"/>
  <c r="T987" i="1"/>
  <c r="S1333" i="1"/>
  <c r="T1333" i="1"/>
  <c r="R1333" i="1"/>
  <c r="S1131" i="1"/>
  <c r="T1131" i="1"/>
  <c r="R1131" i="1"/>
  <c r="S935" i="1"/>
  <c r="T935" i="1"/>
  <c r="R935" i="1"/>
  <c r="S1087" i="1"/>
  <c r="T1087" i="1"/>
  <c r="R1087" i="1"/>
  <c r="R555" i="1"/>
  <c r="S555" i="1"/>
  <c r="T555" i="1"/>
  <c r="S2589" i="1"/>
  <c r="T2589" i="1"/>
  <c r="R2589" i="1"/>
  <c r="R3753" i="1"/>
  <c r="S3753" i="1"/>
  <c r="T3753" i="1"/>
  <c r="S1081" i="1"/>
  <c r="T1081" i="1"/>
  <c r="R1081" i="1"/>
  <c r="R1197" i="1"/>
  <c r="S1197" i="1"/>
  <c r="T1197" i="1"/>
  <c r="R745" i="1"/>
  <c r="S745" i="1"/>
  <c r="T745" i="1"/>
  <c r="S584" i="1"/>
  <c r="T584" i="1"/>
  <c r="R584" i="1"/>
  <c r="S1057" i="1"/>
  <c r="T1057" i="1"/>
  <c r="R1057" i="1"/>
  <c r="S952" i="1"/>
  <c r="T952" i="1"/>
  <c r="R952" i="1"/>
  <c r="R599" i="1"/>
  <c r="S599" i="1"/>
  <c r="T599" i="1"/>
  <c r="R1669" i="1"/>
  <c r="S1669" i="1"/>
  <c r="T1669" i="1"/>
  <c r="S1565" i="1"/>
  <c r="T1565" i="1"/>
  <c r="R1565" i="1"/>
  <c r="R743" i="1"/>
  <c r="S743" i="1"/>
  <c r="T743" i="1"/>
  <c r="R1717" i="1"/>
  <c r="S1717" i="1"/>
  <c r="T1717" i="1"/>
  <c r="S1789" i="1"/>
  <c r="T1789" i="1"/>
  <c r="R1789" i="1"/>
  <c r="R1954" i="1"/>
  <c r="S1954" i="1"/>
  <c r="T1954" i="1"/>
  <c r="S2149" i="1"/>
  <c r="T2149" i="1"/>
  <c r="R2149" i="1"/>
  <c r="S32" i="1"/>
  <c r="T32" i="1"/>
  <c r="R32" i="1"/>
  <c r="S719" i="1"/>
  <c r="T719" i="1"/>
  <c r="R719" i="1"/>
  <c r="S873" i="1"/>
  <c r="T873" i="1"/>
  <c r="R873" i="1"/>
  <c r="S1151" i="1"/>
  <c r="T1151" i="1"/>
  <c r="R1151" i="1"/>
  <c r="S2061" i="1"/>
  <c r="T2061" i="1"/>
  <c r="R2061" i="1"/>
  <c r="S783" i="1"/>
  <c r="T783" i="1"/>
  <c r="R783" i="1"/>
  <c r="R851" i="1"/>
  <c r="S851" i="1"/>
  <c r="T851" i="1"/>
  <c r="S2045" i="1"/>
  <c r="T2045" i="1"/>
  <c r="R2045" i="1"/>
  <c r="S1949" i="1"/>
  <c r="T1949" i="1"/>
  <c r="R1949" i="1"/>
  <c r="S1029" i="1"/>
  <c r="T1029" i="1"/>
  <c r="R1029" i="1"/>
  <c r="S507" i="1"/>
  <c r="T507" i="1"/>
  <c r="R507" i="1"/>
  <c r="R2338" i="1"/>
  <c r="S2338" i="1"/>
  <c r="T2338" i="1"/>
  <c r="S2165" i="1"/>
  <c r="T2165" i="1"/>
  <c r="R2165" i="1"/>
  <c r="S1056" i="1"/>
  <c r="T1056" i="1"/>
  <c r="R1056" i="1"/>
  <c r="S1741" i="1"/>
  <c r="T1741" i="1"/>
  <c r="R1741" i="1"/>
  <c r="S1173" i="1"/>
  <c r="T1173" i="1"/>
  <c r="R1173" i="1"/>
  <c r="S1341" i="1"/>
  <c r="T1341" i="1"/>
  <c r="R1341" i="1"/>
  <c r="S863" i="1"/>
  <c r="T863" i="1"/>
  <c r="R863" i="1"/>
  <c r="S483" i="1"/>
  <c r="T483" i="1"/>
  <c r="R483" i="1"/>
  <c r="R607" i="1"/>
  <c r="S607" i="1"/>
  <c r="T607" i="1"/>
  <c r="S1343" i="1"/>
  <c r="T1343" i="1"/>
  <c r="R1343" i="1"/>
  <c r="S1917" i="1"/>
  <c r="T1917" i="1"/>
  <c r="R1917" i="1"/>
  <c r="R2345" i="1"/>
  <c r="S2345" i="1"/>
  <c r="T2345" i="1"/>
  <c r="R587" i="1"/>
  <c r="S587" i="1"/>
  <c r="T587" i="1"/>
  <c r="S1241" i="1"/>
  <c r="T1241" i="1"/>
  <c r="R1241" i="1"/>
  <c r="R1125" i="1"/>
  <c r="S1125" i="1"/>
  <c r="T1125" i="1"/>
  <c r="S755" i="1"/>
  <c r="T755" i="1"/>
  <c r="R755" i="1"/>
  <c r="R2093" i="1"/>
  <c r="S2093" i="1"/>
  <c r="T2093" i="1"/>
  <c r="S2173" i="1"/>
  <c r="T2173" i="1"/>
  <c r="R2173" i="1"/>
  <c r="R697" i="1"/>
  <c r="S697" i="1"/>
  <c r="T697" i="1"/>
  <c r="S1925" i="1"/>
  <c r="T1925" i="1"/>
  <c r="R1925" i="1"/>
  <c r="R1255" i="1"/>
  <c r="S1845" i="1"/>
  <c r="T1845" i="1"/>
  <c r="R1845" i="1"/>
  <c r="R1813" i="1"/>
  <c r="S1813" i="1"/>
  <c r="T1813" i="1"/>
  <c r="S1169" i="1"/>
  <c r="T1169" i="1"/>
  <c r="R1169" i="1"/>
  <c r="R631" i="1"/>
  <c r="S631" i="1"/>
  <c r="T631" i="1"/>
  <c r="R495" i="1"/>
  <c r="S495" i="1"/>
  <c r="T495" i="1"/>
  <c r="R2157" i="1"/>
  <c r="S2157" i="1"/>
  <c r="T2157" i="1"/>
  <c r="R2413" i="1"/>
  <c r="S2413" i="1"/>
  <c r="T2413" i="1"/>
  <c r="R881" i="1"/>
  <c r="S881" i="1"/>
  <c r="T881" i="1"/>
  <c r="R1661" i="1"/>
  <c r="S1661" i="1"/>
  <c r="T1661" i="1"/>
  <c r="R752" i="1"/>
  <c r="S752" i="1"/>
  <c r="T752" i="1"/>
  <c r="R895" i="1"/>
  <c r="S895" i="1"/>
  <c r="T895" i="1"/>
  <c r="S1738" i="1"/>
  <c r="T1738" i="1"/>
  <c r="R1738" i="1"/>
  <c r="S1957" i="1"/>
  <c r="T1957" i="1"/>
  <c r="R1957" i="1"/>
  <c r="S1065" i="1"/>
  <c r="T1065" i="1"/>
  <c r="R1065" i="1"/>
  <c r="R240" i="1"/>
  <c r="S240" i="1"/>
  <c r="T240" i="1"/>
  <c r="R1335" i="1"/>
  <c r="S1335" i="1"/>
  <c r="T1335" i="1"/>
  <c r="R1797" i="1"/>
  <c r="S1797" i="1"/>
  <c r="T1797" i="1"/>
  <c r="S535" i="1"/>
  <c r="T535" i="1"/>
  <c r="R535" i="1"/>
  <c r="S1013" i="1"/>
  <c r="T1013" i="1"/>
  <c r="R1013" i="1"/>
  <c r="S1725" i="1"/>
  <c r="T1725" i="1"/>
  <c r="R1725" i="1"/>
  <c r="R753" i="1"/>
  <c r="S753" i="1"/>
  <c r="T753" i="1"/>
  <c r="R1437" i="1"/>
  <c r="S1437" i="1"/>
  <c r="T1437" i="1"/>
  <c r="S1308" i="1"/>
  <c r="T1308" i="1"/>
  <c r="R1308" i="1"/>
  <c r="R1223" i="1"/>
  <c r="S1223" i="1"/>
  <c r="T1223" i="1"/>
  <c r="S675" i="1"/>
  <c r="T675" i="1"/>
  <c r="R675" i="1"/>
  <c r="S595" i="1"/>
  <c r="T595" i="1"/>
  <c r="R595" i="1"/>
  <c r="S2021" i="1"/>
  <c r="T2021" i="1"/>
  <c r="R2021" i="1"/>
  <c r="R1293" i="1"/>
  <c r="S1293" i="1"/>
  <c r="T1293" i="1"/>
  <c r="S1245" i="1"/>
  <c r="T1245" i="1"/>
  <c r="R1245" i="1"/>
  <c r="S1101" i="1"/>
  <c r="T1101" i="1"/>
  <c r="R1101" i="1"/>
  <c r="R1629" i="1"/>
  <c r="S1629" i="1"/>
  <c r="T1629" i="1"/>
  <c r="R455" i="1"/>
  <c r="S455" i="1"/>
  <c r="T455" i="1"/>
  <c r="S1313" i="1"/>
  <c r="T1313" i="1"/>
  <c r="R1313" i="1"/>
  <c r="R663" i="1"/>
  <c r="S663" i="1"/>
  <c r="T663" i="1"/>
  <c r="R1557" i="1"/>
  <c r="S1557" i="1"/>
  <c r="T1557" i="1"/>
  <c r="S3735" i="1"/>
  <c r="T3735" i="1"/>
  <c r="R3735" i="1"/>
  <c r="R4242" i="1"/>
  <c r="S4242" i="1"/>
  <c r="T4242" i="1"/>
  <c r="R3720" i="1"/>
  <c r="S3720" i="1"/>
  <c r="T3720" i="1"/>
  <c r="S1366" i="1"/>
  <c r="T1366" i="1"/>
  <c r="R1366" i="1"/>
  <c r="S2822" i="1"/>
  <c r="T2822" i="1"/>
  <c r="R2822" i="1"/>
  <c r="S2454" i="1"/>
  <c r="T2454" i="1"/>
  <c r="R2454" i="1"/>
  <c r="S1950" i="1"/>
  <c r="T1950" i="1"/>
  <c r="R1950" i="1"/>
  <c r="S2973" i="1"/>
  <c r="T2973" i="1"/>
  <c r="R2973" i="1"/>
  <c r="S708" i="1"/>
  <c r="T708" i="1"/>
  <c r="R708" i="1"/>
  <c r="S4064" i="1"/>
  <c r="T4064" i="1"/>
  <c r="R4064" i="1"/>
  <c r="S2214" i="1"/>
  <c r="T2214" i="1"/>
  <c r="R2214" i="1"/>
  <c r="S552" i="1"/>
  <c r="T552" i="1"/>
  <c r="R552" i="1"/>
  <c r="R3399" i="1"/>
  <c r="S3399" i="1"/>
  <c r="T3399" i="1"/>
  <c r="S3835" i="1"/>
  <c r="T3835" i="1"/>
  <c r="R3835" i="1"/>
  <c r="S3644" i="1"/>
  <c r="T3644" i="1"/>
  <c r="R3644" i="1"/>
  <c r="R2916" i="1"/>
  <c r="S2916" i="1"/>
  <c r="T2916" i="1"/>
  <c r="S2212" i="1"/>
  <c r="T2212" i="1"/>
  <c r="R2212" i="1"/>
  <c r="R2834" i="1"/>
  <c r="S2834" i="1"/>
  <c r="T2834" i="1"/>
  <c r="R2218" i="1"/>
  <c r="S2218" i="1"/>
  <c r="T2218" i="1"/>
  <c r="R452" i="1"/>
  <c r="S452" i="1"/>
  <c r="T452" i="1"/>
  <c r="S1427" i="1"/>
  <c r="T1427" i="1"/>
  <c r="R1427" i="1"/>
  <c r="S2309" i="1"/>
  <c r="T2309" i="1"/>
  <c r="R2309" i="1"/>
  <c r="S1150" i="1"/>
  <c r="T1150" i="1"/>
  <c r="R1150" i="1"/>
  <c r="S2490" i="1"/>
  <c r="T2490" i="1"/>
  <c r="R2490" i="1"/>
  <c r="R208" i="1"/>
  <c r="S208" i="1"/>
  <c r="T208" i="1"/>
  <c r="R3849" i="1"/>
  <c r="S3849" i="1"/>
  <c r="T3849" i="1"/>
  <c r="S2481" i="1"/>
  <c r="T2481" i="1"/>
  <c r="R2481" i="1"/>
  <c r="R3395" i="1"/>
  <c r="S3395" i="1"/>
  <c r="T3395" i="1"/>
  <c r="R2319" i="1"/>
  <c r="S2319" i="1"/>
  <c r="T2319" i="1"/>
  <c r="S3332" i="1"/>
  <c r="T3332" i="1"/>
  <c r="R3332" i="1"/>
  <c r="R3758" i="1"/>
  <c r="S3758" i="1"/>
  <c r="T3758" i="1"/>
  <c r="S2104" i="1"/>
  <c r="T2104" i="1"/>
  <c r="R2104" i="1"/>
  <c r="R4125" i="1"/>
  <c r="S4125" i="1"/>
  <c r="T4125" i="1"/>
  <c r="S2446" i="1"/>
  <c r="T2446" i="1"/>
  <c r="R2446" i="1"/>
  <c r="R3141" i="1"/>
  <c r="S3141" i="1"/>
  <c r="T3141" i="1"/>
  <c r="S1356" i="1"/>
  <c r="T1356" i="1"/>
  <c r="R1356" i="1"/>
  <c r="S2167" i="1"/>
  <c r="T2167" i="1"/>
  <c r="R2167" i="1"/>
  <c r="S196" i="1"/>
  <c r="T196" i="1"/>
  <c r="R196" i="1"/>
  <c r="R1459" i="1"/>
  <c r="S1459" i="1"/>
  <c r="T1459" i="1"/>
  <c r="S2281" i="1"/>
  <c r="T2281" i="1"/>
  <c r="R2281" i="1"/>
  <c r="S1038" i="1"/>
  <c r="T1038" i="1"/>
  <c r="R1038" i="1"/>
  <c r="R64" i="1"/>
  <c r="S64" i="1"/>
  <c r="T64" i="1"/>
  <c r="S3582" i="1"/>
  <c r="T3582" i="1"/>
  <c r="R3582" i="1"/>
  <c r="R3555" i="1"/>
  <c r="S3555" i="1"/>
  <c r="T3555" i="1"/>
  <c r="S2355" i="1"/>
  <c r="T2355" i="1"/>
  <c r="R2355" i="1"/>
  <c r="S3796" i="1"/>
  <c r="T3796" i="1"/>
  <c r="R3796" i="1"/>
  <c r="S3260" i="1"/>
  <c r="T3260" i="1"/>
  <c r="R3260" i="1"/>
  <c r="S2128" i="1"/>
  <c r="T2128" i="1"/>
  <c r="R2128" i="1"/>
  <c r="S3273" i="1"/>
  <c r="T3273" i="1"/>
  <c r="R3273" i="1"/>
  <c r="S1580" i="1"/>
  <c r="T1580" i="1"/>
  <c r="R1580" i="1"/>
  <c r="S2055" i="1"/>
  <c r="T2055" i="1"/>
  <c r="R2055" i="1"/>
  <c r="S3691" i="1"/>
  <c r="T3691" i="1"/>
  <c r="R3691" i="1"/>
  <c r="S2772" i="1"/>
  <c r="T2772" i="1"/>
  <c r="R2772" i="1"/>
  <c r="S2902" i="1"/>
  <c r="T2902" i="1"/>
  <c r="R2902" i="1"/>
  <c r="S2961" i="1"/>
  <c r="T2961" i="1"/>
  <c r="R2961" i="1"/>
  <c r="S3607" i="1"/>
  <c r="T3607" i="1"/>
  <c r="R3607" i="1"/>
  <c r="R4072" i="1"/>
  <c r="S4072" i="1"/>
  <c r="T4072" i="1"/>
  <c r="R3656" i="1"/>
  <c r="S3656" i="1"/>
  <c r="T3656" i="1"/>
  <c r="S3938" i="1"/>
  <c r="T3938" i="1"/>
  <c r="R3938" i="1"/>
  <c r="R1780" i="1"/>
  <c r="S1780" i="1"/>
  <c r="T1780" i="1"/>
  <c r="S2966" i="1"/>
  <c r="T2966" i="1"/>
  <c r="R2966" i="1"/>
  <c r="S2813" i="1"/>
  <c r="T2813" i="1"/>
  <c r="R2813" i="1"/>
  <c r="S1454" i="1"/>
  <c r="T1454" i="1"/>
  <c r="R1454" i="1"/>
  <c r="S2031" i="1"/>
  <c r="T2031" i="1"/>
  <c r="R2031" i="1"/>
  <c r="S2283" i="1"/>
  <c r="T2283" i="1"/>
  <c r="R2283" i="1"/>
  <c r="R2955" i="1"/>
  <c r="S2955" i="1"/>
  <c r="T2955" i="1"/>
  <c r="R4223" i="1"/>
  <c r="S4223" i="1"/>
  <c r="T4223" i="1"/>
  <c r="S4254" i="1"/>
  <c r="T4254" i="1"/>
  <c r="R4254" i="1"/>
  <c r="S2924" i="1"/>
  <c r="T2924" i="1"/>
  <c r="R2924" i="1"/>
  <c r="S2528" i="1"/>
  <c r="T2528" i="1"/>
  <c r="R2528" i="1"/>
  <c r="S2012" i="1"/>
  <c r="T2012" i="1"/>
  <c r="R2012" i="1"/>
  <c r="R1412" i="1"/>
  <c r="S1412" i="1"/>
  <c r="T1412" i="1"/>
  <c r="S432" i="1"/>
  <c r="T432" i="1"/>
  <c r="R432" i="1"/>
  <c r="R3420" i="1"/>
  <c r="S3420" i="1"/>
  <c r="T3420" i="1"/>
  <c r="S3914" i="1"/>
  <c r="T3914" i="1"/>
  <c r="R3914" i="1"/>
  <c r="S1672" i="1"/>
  <c r="T1672" i="1"/>
  <c r="R1672" i="1"/>
  <c r="S3629" i="1"/>
  <c r="T3629" i="1"/>
  <c r="R3629" i="1"/>
  <c r="S3017" i="1"/>
  <c r="T3017" i="1"/>
  <c r="R3017" i="1"/>
  <c r="S1979" i="1"/>
  <c r="T1979" i="1"/>
  <c r="R1979" i="1"/>
  <c r="S1433" i="1"/>
  <c r="T1433" i="1"/>
  <c r="R1433" i="1"/>
  <c r="S3745" i="1"/>
  <c r="T3745" i="1"/>
  <c r="R3745" i="1"/>
  <c r="R4211" i="1"/>
  <c r="S4211" i="1"/>
  <c r="T4211" i="1"/>
  <c r="S2660" i="1"/>
  <c r="T2660" i="1"/>
  <c r="R2660" i="1"/>
  <c r="S3026" i="1"/>
  <c r="T3026" i="1"/>
  <c r="R3026" i="1"/>
  <c r="S3829" i="1"/>
  <c r="T3829" i="1"/>
  <c r="R3829" i="1"/>
  <c r="R1536" i="1"/>
  <c r="S1536" i="1"/>
  <c r="T1536" i="1"/>
  <c r="S1402" i="1"/>
  <c r="T1402" i="1"/>
  <c r="R1402" i="1"/>
  <c r="R1851" i="1"/>
  <c r="S1851" i="1"/>
  <c r="T1851" i="1"/>
  <c r="R2733" i="1"/>
  <c r="S2733" i="1"/>
  <c r="T2733" i="1"/>
  <c r="R2699" i="1"/>
  <c r="S2699" i="1"/>
  <c r="T2699" i="1"/>
  <c r="R2110" i="1"/>
  <c r="S2110" i="1"/>
  <c r="T2110" i="1"/>
  <c r="R2060" i="1"/>
  <c r="S2060" i="1"/>
  <c r="T2060" i="1"/>
  <c r="S3519" i="1"/>
  <c r="T3519" i="1"/>
  <c r="R3519" i="1"/>
  <c r="R4184" i="1"/>
  <c r="S4184" i="1"/>
  <c r="T4184" i="1"/>
  <c r="S3710" i="1"/>
  <c r="T3710" i="1"/>
  <c r="R3710" i="1"/>
  <c r="S2486" i="1"/>
  <c r="T2486" i="1"/>
  <c r="R2486" i="1"/>
  <c r="R3907" i="1"/>
  <c r="S3907" i="1"/>
  <c r="T3907" i="1"/>
  <c r="S3043" i="1"/>
  <c r="T3043" i="1"/>
  <c r="R3043" i="1"/>
  <c r="R2935" i="1"/>
  <c r="S2935" i="1"/>
  <c r="T2935" i="1"/>
  <c r="R2807" i="1"/>
  <c r="S2807" i="1"/>
  <c r="T2807" i="1"/>
  <c r="S2723" i="1"/>
  <c r="T2723" i="1"/>
  <c r="R2723" i="1"/>
  <c r="R2499" i="1"/>
  <c r="S2499" i="1"/>
  <c r="T2499" i="1"/>
  <c r="S2423" i="1"/>
  <c r="T2423" i="1"/>
  <c r="R2423" i="1"/>
  <c r="S4142" i="1"/>
  <c r="T4142" i="1"/>
  <c r="R4142" i="1"/>
  <c r="S4224" i="1"/>
  <c r="T4224" i="1"/>
  <c r="R4224" i="1"/>
  <c r="R3832" i="1"/>
  <c r="S3832" i="1"/>
  <c r="T3832" i="1"/>
  <c r="S3576" i="1"/>
  <c r="T3576" i="1"/>
  <c r="R3576" i="1"/>
  <c r="S3212" i="1"/>
  <c r="T3212" i="1"/>
  <c r="R3212" i="1"/>
  <c r="S3136" i="1"/>
  <c r="T3136" i="1"/>
  <c r="R3136" i="1"/>
  <c r="R3020" i="1"/>
  <c r="S3020" i="1"/>
  <c r="T3020" i="1"/>
  <c r="S2624" i="1"/>
  <c r="T2624" i="1"/>
  <c r="R2624" i="1"/>
  <c r="R1731" i="1"/>
  <c r="S1731" i="1"/>
  <c r="T1731" i="1"/>
  <c r="S3934" i="1"/>
  <c r="T3934" i="1"/>
  <c r="R3934" i="1"/>
  <c r="S3422" i="1"/>
  <c r="T3422" i="1"/>
  <c r="R3422" i="1"/>
  <c r="S3358" i="1"/>
  <c r="T3358" i="1"/>
  <c r="R3358" i="1"/>
  <c r="S2124" i="1"/>
  <c r="T2124" i="1"/>
  <c r="R2124" i="1"/>
  <c r="R1980" i="1"/>
  <c r="S1980" i="1"/>
  <c r="T1980" i="1"/>
  <c r="R1888" i="1"/>
  <c r="S1888" i="1"/>
  <c r="T1888" i="1"/>
  <c r="S1764" i="1"/>
  <c r="T1764" i="1"/>
  <c r="R1764" i="1"/>
  <c r="S3126" i="1"/>
  <c r="T3126" i="1"/>
  <c r="R3126" i="1"/>
  <c r="S2778" i="1"/>
  <c r="T2778" i="1"/>
  <c r="R2778" i="1"/>
  <c r="S2642" i="1"/>
  <c r="T2642" i="1"/>
  <c r="R2642" i="1"/>
  <c r="S4265" i="1"/>
  <c r="T4265" i="1"/>
  <c r="R4265" i="1"/>
  <c r="S3893" i="1"/>
  <c r="T3893" i="1"/>
  <c r="R3893" i="1"/>
  <c r="R2226" i="1"/>
  <c r="S2226" i="1"/>
  <c r="T2226" i="1"/>
  <c r="S2062" i="1"/>
  <c r="T2062" i="1"/>
  <c r="R2062" i="1"/>
  <c r="S3353" i="1"/>
  <c r="T3353" i="1"/>
  <c r="R3353" i="1"/>
  <c r="S3193" i="1"/>
  <c r="T3193" i="1"/>
  <c r="R3193" i="1"/>
  <c r="S3037" i="1"/>
  <c r="T3037" i="1"/>
  <c r="R3037" i="1"/>
  <c r="R2857" i="1"/>
  <c r="S2857" i="1"/>
  <c r="T2857" i="1"/>
  <c r="S2809" i="1"/>
  <c r="T2809" i="1"/>
  <c r="R2809" i="1"/>
  <c r="S1480" i="1"/>
  <c r="T1480" i="1"/>
  <c r="R1480" i="1"/>
  <c r="R1638" i="1"/>
  <c r="S1638" i="1"/>
  <c r="T1638" i="1"/>
  <c r="R1566" i="1"/>
  <c r="S1566" i="1"/>
  <c r="T1566" i="1"/>
  <c r="S1390" i="1"/>
  <c r="T1390" i="1"/>
  <c r="R1390" i="1"/>
  <c r="S1867" i="1"/>
  <c r="T1867" i="1"/>
  <c r="R1867" i="1"/>
  <c r="R928" i="1"/>
  <c r="S928" i="1"/>
  <c r="T928" i="1"/>
  <c r="S716" i="1"/>
  <c r="T716" i="1"/>
  <c r="R716" i="1"/>
  <c r="S548" i="1"/>
  <c r="T548" i="1"/>
  <c r="R548" i="1"/>
  <c r="S1743" i="1"/>
  <c r="T1743" i="1"/>
  <c r="R1743" i="1"/>
  <c r="S1599" i="1"/>
  <c r="T1599" i="1"/>
  <c r="R1599" i="1"/>
  <c r="R2745" i="1"/>
  <c r="S2745" i="1"/>
  <c r="T2745" i="1"/>
  <c r="R2453" i="1"/>
  <c r="S2453" i="1"/>
  <c r="T2453" i="1"/>
  <c r="S2337" i="1"/>
  <c r="T2337" i="1"/>
  <c r="R2337" i="1"/>
  <c r="S1941" i="1"/>
  <c r="T1941" i="1"/>
  <c r="R1941" i="1"/>
  <c r="S1593" i="1"/>
  <c r="T1593" i="1"/>
  <c r="R1593" i="1"/>
  <c r="R1107" i="1"/>
  <c r="S1107" i="1"/>
  <c r="T1107" i="1"/>
  <c r="R3391" i="1"/>
  <c r="S3391" i="1"/>
  <c r="T3391" i="1"/>
  <c r="S3768" i="1"/>
  <c r="T3768" i="1"/>
  <c r="R3768" i="1"/>
  <c r="S2696" i="1"/>
  <c r="T2696" i="1"/>
  <c r="R2696" i="1"/>
  <c r="R2152" i="1"/>
  <c r="S2152" i="1"/>
  <c r="T2152" i="1"/>
  <c r="S1876" i="1"/>
  <c r="T1876" i="1"/>
  <c r="R1876" i="1"/>
  <c r="S2850" i="1"/>
  <c r="T2850" i="1"/>
  <c r="R2850" i="1"/>
  <c r="R4261" i="1"/>
  <c r="S4261" i="1"/>
  <c r="T4261" i="1"/>
  <c r="R3665" i="1"/>
  <c r="S3665" i="1"/>
  <c r="T3665" i="1"/>
  <c r="S1690" i="1"/>
  <c r="T1690" i="1"/>
  <c r="R1690" i="1"/>
  <c r="R3169" i="1"/>
  <c r="S3169" i="1"/>
  <c r="T3169" i="1"/>
  <c r="R2785" i="1"/>
  <c r="S2785" i="1"/>
  <c r="T2785" i="1"/>
  <c r="S2313" i="1"/>
  <c r="T2313" i="1"/>
  <c r="R2313" i="1"/>
  <c r="R1849" i="1"/>
  <c r="S1849" i="1"/>
  <c r="T1849" i="1"/>
  <c r="R3416" i="1"/>
  <c r="S3416" i="1"/>
  <c r="T3416" i="1"/>
  <c r="S2910" i="1"/>
  <c r="T2910" i="1"/>
  <c r="R2910" i="1"/>
  <c r="R3969" i="1"/>
  <c r="S3969" i="1"/>
  <c r="T3969" i="1"/>
  <c r="R3445" i="1"/>
  <c r="S3445" i="1"/>
  <c r="T3445" i="1"/>
  <c r="R1398" i="1"/>
  <c r="S1398" i="1"/>
  <c r="T1398" i="1"/>
  <c r="S2781" i="1"/>
  <c r="T2781" i="1"/>
  <c r="R2781" i="1"/>
  <c r="S2177" i="1"/>
  <c r="T2177" i="1"/>
  <c r="R2177" i="1"/>
  <c r="S4091" i="1"/>
  <c r="T4091" i="1"/>
  <c r="R4091" i="1"/>
  <c r="R3623" i="1"/>
  <c r="S3623" i="1"/>
  <c r="T3623" i="1"/>
  <c r="R4235" i="1"/>
  <c r="S4235" i="1"/>
  <c r="T4235" i="1"/>
  <c r="S3231" i="1"/>
  <c r="T3231" i="1"/>
  <c r="R3231" i="1"/>
  <c r="R4179" i="1"/>
  <c r="S4179" i="1"/>
  <c r="T4179" i="1"/>
  <c r="S2843" i="1"/>
  <c r="T2843" i="1"/>
  <c r="R2843" i="1"/>
  <c r="S2767" i="1"/>
  <c r="T2767" i="1"/>
  <c r="R2767" i="1"/>
  <c r="S2607" i="1"/>
  <c r="T2607" i="1"/>
  <c r="R2607" i="1"/>
  <c r="S2447" i="1"/>
  <c r="T2447" i="1"/>
  <c r="R2447" i="1"/>
  <c r="S2395" i="1"/>
  <c r="T2395" i="1"/>
  <c r="R2395" i="1"/>
  <c r="S4206" i="1"/>
  <c r="T4206" i="1"/>
  <c r="R4206" i="1"/>
  <c r="R3804" i="1"/>
  <c r="S3804" i="1"/>
  <c r="T3804" i="1"/>
  <c r="S3508" i="1"/>
  <c r="T3508" i="1"/>
  <c r="R3508" i="1"/>
  <c r="S3368" i="1"/>
  <c r="T3368" i="1"/>
  <c r="R3368" i="1"/>
  <c r="S2948" i="1"/>
  <c r="T2948" i="1"/>
  <c r="R2948" i="1"/>
  <c r="S2852" i="1"/>
  <c r="T2852" i="1"/>
  <c r="R2852" i="1"/>
  <c r="S2680" i="1"/>
  <c r="T2680" i="1"/>
  <c r="R2680" i="1"/>
  <c r="S2532" i="1"/>
  <c r="T2532" i="1"/>
  <c r="R2532" i="1"/>
  <c r="R3682" i="1"/>
  <c r="S3682" i="1"/>
  <c r="T3682" i="1"/>
  <c r="S3526" i="1"/>
  <c r="T3526" i="1"/>
  <c r="R3526" i="1"/>
  <c r="S3434" i="1"/>
  <c r="T3434" i="1"/>
  <c r="R3434" i="1"/>
  <c r="S2072" i="1"/>
  <c r="T2072" i="1"/>
  <c r="R2072" i="1"/>
  <c r="S1756" i="1"/>
  <c r="T1756" i="1"/>
  <c r="R1756" i="1"/>
  <c r="S3038" i="1"/>
  <c r="T3038" i="1"/>
  <c r="R3038" i="1"/>
  <c r="S2926" i="1"/>
  <c r="T2926" i="1"/>
  <c r="R2926" i="1"/>
  <c r="S4245" i="1"/>
  <c r="T4245" i="1"/>
  <c r="R4245" i="1"/>
  <c r="S4149" i="1"/>
  <c r="T4149" i="1"/>
  <c r="R4149" i="1"/>
  <c r="S4061" i="1"/>
  <c r="T4061" i="1"/>
  <c r="R4061" i="1"/>
  <c r="S3661" i="1"/>
  <c r="T3661" i="1"/>
  <c r="R3661" i="1"/>
  <c r="R2154" i="1"/>
  <c r="S2154" i="1"/>
  <c r="T2154" i="1"/>
  <c r="S1930" i="1"/>
  <c r="T1930" i="1"/>
  <c r="R1930" i="1"/>
  <c r="S1846" i="1"/>
  <c r="T1846" i="1"/>
  <c r="R1846" i="1"/>
  <c r="R1782" i="1"/>
  <c r="S1782" i="1"/>
  <c r="T1782" i="1"/>
  <c r="R1686" i="1"/>
  <c r="S1686" i="1"/>
  <c r="T1686" i="1"/>
  <c r="S3185" i="1"/>
  <c r="T3185" i="1"/>
  <c r="R3185" i="1"/>
  <c r="S2881" i="1"/>
  <c r="T2881" i="1"/>
  <c r="R2881" i="1"/>
  <c r="R1384" i="1"/>
  <c r="S1384" i="1"/>
  <c r="T1384" i="1"/>
  <c r="S1220" i="1"/>
  <c r="T1220" i="1"/>
  <c r="R1220" i="1"/>
  <c r="S1987" i="1"/>
  <c r="T1987" i="1"/>
  <c r="R1987" i="1"/>
  <c r="S1943" i="1"/>
  <c r="T1943" i="1"/>
  <c r="R1943" i="1"/>
  <c r="S1859" i="1"/>
  <c r="T1859" i="1"/>
  <c r="R1859" i="1"/>
  <c r="S1000" i="1"/>
  <c r="T1000" i="1"/>
  <c r="R1000" i="1"/>
  <c r="S188" i="1"/>
  <c r="T188" i="1"/>
  <c r="R188" i="1"/>
  <c r="S204" i="1"/>
  <c r="T204" i="1"/>
  <c r="R204" i="1"/>
  <c r="R148" i="1"/>
  <c r="S148" i="1"/>
  <c r="T148" i="1"/>
  <c r="S1627" i="1"/>
  <c r="T1627" i="1"/>
  <c r="R1627" i="1"/>
  <c r="R1923" i="1"/>
  <c r="S1923" i="1"/>
  <c r="T1923" i="1"/>
  <c r="R2657" i="1"/>
  <c r="S2657" i="1"/>
  <c r="T2657" i="1"/>
  <c r="S2577" i="1"/>
  <c r="T2577" i="1"/>
  <c r="R2577" i="1"/>
  <c r="S2221" i="1"/>
  <c r="T2221" i="1"/>
  <c r="R2221" i="1"/>
  <c r="R2001" i="1"/>
  <c r="S2001" i="1"/>
  <c r="T2001" i="1"/>
  <c r="S4167" i="1"/>
  <c r="T4167" i="1"/>
  <c r="R4167" i="1"/>
  <c r="R3642" i="1"/>
  <c r="S3642" i="1"/>
  <c r="T3642" i="1"/>
  <c r="S2452" i="1"/>
  <c r="T2452" i="1"/>
  <c r="R2452" i="1"/>
  <c r="S4106" i="1"/>
  <c r="T4106" i="1"/>
  <c r="R4106" i="1"/>
  <c r="S3733" i="1"/>
  <c r="T3733" i="1"/>
  <c r="R3733" i="1"/>
  <c r="R1850" i="1"/>
  <c r="S1850" i="1"/>
  <c r="T1850" i="1"/>
  <c r="S1440" i="1"/>
  <c r="T1440" i="1"/>
  <c r="R1440" i="1"/>
  <c r="S1294" i="1"/>
  <c r="T1294" i="1"/>
  <c r="R1294" i="1"/>
  <c r="R3842" i="1"/>
  <c r="S3842" i="1"/>
  <c r="T3842" i="1"/>
  <c r="R2420" i="1"/>
  <c r="S2420" i="1"/>
  <c r="T2420" i="1"/>
  <c r="R4157" i="1"/>
  <c r="S4157" i="1"/>
  <c r="T4157" i="1"/>
  <c r="S1710" i="1"/>
  <c r="T1710" i="1"/>
  <c r="R1710" i="1"/>
  <c r="S1562" i="1"/>
  <c r="T1562" i="1"/>
  <c r="R1562" i="1"/>
  <c r="S2231" i="1"/>
  <c r="T2231" i="1"/>
  <c r="R2231" i="1"/>
  <c r="S4074" i="1"/>
  <c r="T4074" i="1"/>
  <c r="R4074" i="1"/>
  <c r="S3351" i="1"/>
  <c r="T3351" i="1"/>
  <c r="R3351" i="1"/>
  <c r="R4263" i="1"/>
  <c r="S4263" i="1"/>
  <c r="T4263" i="1"/>
  <c r="S3331" i="1"/>
  <c r="T3331" i="1"/>
  <c r="R3331" i="1"/>
  <c r="S2927" i="1"/>
  <c r="T2927" i="1"/>
  <c r="R2927" i="1"/>
  <c r="S2479" i="1"/>
  <c r="T2479" i="1"/>
  <c r="R2479" i="1"/>
  <c r="S4092" i="1"/>
  <c r="T4092" i="1"/>
  <c r="R4092" i="1"/>
  <c r="S4028" i="1"/>
  <c r="T4028" i="1"/>
  <c r="R4028" i="1"/>
  <c r="S3964" i="1"/>
  <c r="T3964" i="1"/>
  <c r="R3964" i="1"/>
  <c r="S3744" i="1"/>
  <c r="T3744" i="1"/>
  <c r="R3744" i="1"/>
  <c r="R3632" i="1"/>
  <c r="S3632" i="1"/>
  <c r="T3632" i="1"/>
  <c r="R3400" i="1"/>
  <c r="S3400" i="1"/>
  <c r="T3400" i="1"/>
  <c r="S3128" i="1"/>
  <c r="T3128" i="1"/>
  <c r="R3128" i="1"/>
  <c r="S3000" i="1"/>
  <c r="T3000" i="1"/>
  <c r="R3000" i="1"/>
  <c r="S2872" i="1"/>
  <c r="T2872" i="1"/>
  <c r="R2872" i="1"/>
  <c r="S4098" i="1"/>
  <c r="T4098" i="1"/>
  <c r="R4098" i="1"/>
  <c r="S4002" i="1"/>
  <c r="T4002" i="1"/>
  <c r="R4002" i="1"/>
  <c r="R3718" i="1"/>
  <c r="S3718" i="1"/>
  <c r="T3718" i="1"/>
  <c r="S3566" i="1"/>
  <c r="T3566" i="1"/>
  <c r="R3566" i="1"/>
  <c r="S2044" i="1"/>
  <c r="T2044" i="1"/>
  <c r="R2044" i="1"/>
  <c r="R1716" i="1"/>
  <c r="S1716" i="1"/>
  <c r="T1716" i="1"/>
  <c r="S3182" i="1"/>
  <c r="T3182" i="1"/>
  <c r="R3182" i="1"/>
  <c r="R2994" i="1"/>
  <c r="S2994" i="1"/>
  <c r="T2994" i="1"/>
  <c r="S2570" i="1"/>
  <c r="T2570" i="1"/>
  <c r="R2570" i="1"/>
  <c r="R3897" i="1"/>
  <c r="S3897" i="1"/>
  <c r="T3897" i="1"/>
  <c r="S3721" i="1"/>
  <c r="T3721" i="1"/>
  <c r="R3721" i="1"/>
  <c r="R3621" i="1"/>
  <c r="S3621" i="1"/>
  <c r="T3621" i="1"/>
  <c r="R2402" i="1"/>
  <c r="S2402" i="1"/>
  <c r="T2402" i="1"/>
  <c r="S3501" i="1"/>
  <c r="T3501" i="1"/>
  <c r="R3501" i="1"/>
  <c r="S3429" i="1"/>
  <c r="T3429" i="1"/>
  <c r="R3429" i="1"/>
  <c r="S3205" i="1"/>
  <c r="T3205" i="1"/>
  <c r="R3205" i="1"/>
  <c r="R1500" i="1"/>
  <c r="S1500" i="1"/>
  <c r="T1500" i="1"/>
  <c r="S2227" i="1"/>
  <c r="T2227" i="1"/>
  <c r="R2227" i="1"/>
  <c r="S2019" i="1"/>
  <c r="T2019" i="1"/>
  <c r="R2019" i="1"/>
  <c r="S1068" i="1"/>
  <c r="T1068" i="1"/>
  <c r="R1068" i="1"/>
  <c r="S1735" i="1"/>
  <c r="T1735" i="1"/>
  <c r="R1735" i="1"/>
  <c r="S2681" i="1"/>
  <c r="T2681" i="1"/>
  <c r="R2681" i="1"/>
  <c r="S2305" i="1"/>
  <c r="T2305" i="1"/>
  <c r="R2305" i="1"/>
  <c r="R2065" i="1"/>
  <c r="S2065" i="1"/>
  <c r="T2065" i="1"/>
  <c r="R3051" i="1"/>
  <c r="S3051" i="1"/>
  <c r="T3051" i="1"/>
  <c r="R2335" i="1"/>
  <c r="S2335" i="1"/>
  <c r="T2335" i="1"/>
  <c r="S2548" i="1"/>
  <c r="T2548" i="1"/>
  <c r="R2548" i="1"/>
  <c r="S1928" i="1"/>
  <c r="T1928" i="1"/>
  <c r="R1928" i="1"/>
  <c r="S3997" i="1"/>
  <c r="T3997" i="1"/>
  <c r="R3997" i="1"/>
  <c r="S1592" i="1"/>
  <c r="T1592" i="1"/>
  <c r="R1592" i="1"/>
  <c r="R2433" i="1"/>
  <c r="S2433" i="1"/>
  <c r="T2433" i="1"/>
  <c r="S1481" i="1"/>
  <c r="T1481" i="1"/>
  <c r="R1481" i="1"/>
  <c r="S2632" i="1"/>
  <c r="T2632" i="1"/>
  <c r="R2632" i="1"/>
  <c r="S1832" i="1"/>
  <c r="T1832" i="1"/>
  <c r="R1832" i="1"/>
  <c r="R3921" i="1"/>
  <c r="S3921" i="1"/>
  <c r="T3921" i="1"/>
  <c r="R1966" i="1"/>
  <c r="S1966" i="1"/>
  <c r="T1966" i="1"/>
  <c r="S3361" i="1"/>
  <c r="T3361" i="1"/>
  <c r="R3361" i="1"/>
  <c r="R3703" i="1"/>
  <c r="S3703" i="1"/>
  <c r="T3703" i="1"/>
  <c r="S3863" i="1"/>
  <c r="T3863" i="1"/>
  <c r="R3863" i="1"/>
  <c r="S3371" i="1"/>
  <c r="T3371" i="1"/>
  <c r="R3371" i="1"/>
  <c r="S4051" i="1"/>
  <c r="T4051" i="1"/>
  <c r="R4051" i="1"/>
  <c r="R3595" i="1"/>
  <c r="S3595" i="1"/>
  <c r="T3595" i="1"/>
  <c r="R2855" i="1"/>
  <c r="S2855" i="1"/>
  <c r="T2855" i="1"/>
  <c r="S4052" i="1"/>
  <c r="T4052" i="1"/>
  <c r="R4052" i="1"/>
  <c r="S3436" i="1"/>
  <c r="T3436" i="1"/>
  <c r="R3436" i="1"/>
  <c r="S3120" i="1"/>
  <c r="T3120" i="1"/>
  <c r="R3120" i="1"/>
  <c r="S3036" i="1"/>
  <c r="T3036" i="1"/>
  <c r="R3036" i="1"/>
  <c r="S2908" i="1"/>
  <c r="T2908" i="1"/>
  <c r="R2908" i="1"/>
  <c r="S2588" i="1"/>
  <c r="T2588" i="1"/>
  <c r="R2588" i="1"/>
  <c r="S2492" i="1"/>
  <c r="T2492" i="1"/>
  <c r="R2492" i="1"/>
  <c r="S3974" i="1"/>
  <c r="T3974" i="1"/>
  <c r="R3974" i="1"/>
  <c r="S3770" i="1"/>
  <c r="T3770" i="1"/>
  <c r="R3770" i="1"/>
  <c r="R3618" i="1"/>
  <c r="S3618" i="1"/>
  <c r="T3618" i="1"/>
  <c r="S3538" i="1"/>
  <c r="T3538" i="1"/>
  <c r="R3538" i="1"/>
  <c r="R3458" i="1"/>
  <c r="S3458" i="1"/>
  <c r="T3458" i="1"/>
  <c r="R1984" i="1"/>
  <c r="S1984" i="1"/>
  <c r="T1984" i="1"/>
  <c r="R3162" i="1"/>
  <c r="S3162" i="1"/>
  <c r="T3162" i="1"/>
  <c r="S3018" i="1"/>
  <c r="T3018" i="1"/>
  <c r="R3018" i="1"/>
  <c r="S2918" i="1"/>
  <c r="T2918" i="1"/>
  <c r="R2918" i="1"/>
  <c r="S2594" i="1"/>
  <c r="T2594" i="1"/>
  <c r="R2594" i="1"/>
  <c r="R3693" i="1"/>
  <c r="S3693" i="1"/>
  <c r="T3693" i="1"/>
  <c r="S2178" i="1"/>
  <c r="T2178" i="1"/>
  <c r="R2178" i="1"/>
  <c r="R1766" i="1"/>
  <c r="S1766" i="1"/>
  <c r="T1766" i="1"/>
  <c r="S3401" i="1"/>
  <c r="T3401" i="1"/>
  <c r="R3401" i="1"/>
  <c r="S2925" i="1"/>
  <c r="T2925" i="1"/>
  <c r="R2925" i="1"/>
  <c r="S1376" i="1"/>
  <c r="T1376" i="1"/>
  <c r="R1376" i="1"/>
  <c r="S1642" i="1"/>
  <c r="T1642" i="1"/>
  <c r="R1642" i="1"/>
  <c r="S1530" i="1"/>
  <c r="T1530" i="1"/>
  <c r="R1530" i="1"/>
  <c r="S1052" i="1"/>
  <c r="T1052" i="1"/>
  <c r="R1052" i="1"/>
  <c r="S160" i="1"/>
  <c r="T160" i="1"/>
  <c r="R160" i="1"/>
  <c r="R24" i="1"/>
  <c r="S24" i="1"/>
  <c r="T24" i="1"/>
  <c r="S1719" i="1"/>
  <c r="T1719" i="1"/>
  <c r="R1719" i="1"/>
  <c r="R1617" i="1"/>
  <c r="S1617" i="1"/>
  <c r="T1617" i="1"/>
  <c r="S1457" i="1"/>
  <c r="T1457" i="1"/>
  <c r="R1457" i="1"/>
  <c r="S3931" i="1"/>
  <c r="T3931" i="1"/>
  <c r="R3931" i="1"/>
  <c r="S3450" i="1"/>
  <c r="T3450" i="1"/>
  <c r="R3450" i="1"/>
  <c r="S1940" i="1"/>
  <c r="T1940" i="1"/>
  <c r="R1940" i="1"/>
  <c r="S3713" i="1"/>
  <c r="T3713" i="1"/>
  <c r="R3713" i="1"/>
  <c r="S2314" i="1"/>
  <c r="T2314" i="1"/>
  <c r="R2314" i="1"/>
  <c r="S3425" i="1"/>
  <c r="T3425" i="1"/>
  <c r="R3425" i="1"/>
  <c r="S1899" i="1"/>
  <c r="T1899" i="1"/>
  <c r="R1899" i="1"/>
  <c r="S644" i="1"/>
  <c r="T644" i="1"/>
  <c r="R644" i="1"/>
  <c r="S1985" i="1"/>
  <c r="T1985" i="1"/>
  <c r="R1985" i="1"/>
  <c r="S2123" i="1"/>
  <c r="T2123" i="1"/>
  <c r="R2123" i="1"/>
  <c r="R1012" i="1"/>
  <c r="S1012" i="1"/>
  <c r="T1012" i="1"/>
  <c r="S448" i="1"/>
  <c r="T448" i="1"/>
  <c r="R448" i="1"/>
  <c r="S200" i="1"/>
  <c r="T200" i="1"/>
  <c r="R200" i="1"/>
  <c r="S4079" i="1"/>
  <c r="T4079" i="1"/>
  <c r="R4079" i="1"/>
  <c r="R3627" i="1"/>
  <c r="S3627" i="1"/>
  <c r="T3627" i="1"/>
  <c r="S3687" i="1"/>
  <c r="T3687" i="1"/>
  <c r="R3687" i="1"/>
  <c r="S3251" i="1"/>
  <c r="T3251" i="1"/>
  <c r="R3251" i="1"/>
  <c r="R3079" i="1"/>
  <c r="S3079" i="1"/>
  <c r="T3079" i="1"/>
  <c r="R2963" i="1"/>
  <c r="S2963" i="1"/>
  <c r="T2963" i="1"/>
  <c r="S2567" i="1"/>
  <c r="T2567" i="1"/>
  <c r="R2567" i="1"/>
  <c r="R2439" i="1"/>
  <c r="S2439" i="1"/>
  <c r="T2439" i="1"/>
  <c r="R4084" i="1"/>
  <c r="S4084" i="1"/>
  <c r="T4084" i="1"/>
  <c r="S3816" i="1"/>
  <c r="T3816" i="1"/>
  <c r="R3816" i="1"/>
  <c r="S3312" i="1"/>
  <c r="T3312" i="1"/>
  <c r="R3312" i="1"/>
  <c r="S2800" i="1"/>
  <c r="T2800" i="1"/>
  <c r="R2800" i="1"/>
  <c r="R2716" i="1"/>
  <c r="S2716" i="1"/>
  <c r="T2716" i="1"/>
  <c r="S2640" i="1"/>
  <c r="T2640" i="1"/>
  <c r="R2640" i="1"/>
  <c r="S3994" i="1"/>
  <c r="T3994" i="1"/>
  <c r="R3994" i="1"/>
  <c r="S3822" i="1"/>
  <c r="T3822" i="1"/>
  <c r="R3822" i="1"/>
  <c r="S3650" i="1"/>
  <c r="T3650" i="1"/>
  <c r="R3650" i="1"/>
  <c r="S3438" i="1"/>
  <c r="T3438" i="1"/>
  <c r="R3438" i="1"/>
  <c r="S3330" i="1"/>
  <c r="T3330" i="1"/>
  <c r="R3330" i="1"/>
  <c r="S2236" i="1"/>
  <c r="T2236" i="1"/>
  <c r="R2236" i="1"/>
  <c r="S1636" i="1"/>
  <c r="T1636" i="1"/>
  <c r="R1636" i="1"/>
  <c r="S3234" i="1"/>
  <c r="T3234" i="1"/>
  <c r="R3234" i="1"/>
  <c r="S3174" i="1"/>
  <c r="T3174" i="1"/>
  <c r="R3174" i="1"/>
  <c r="S2866" i="1"/>
  <c r="T2866" i="1"/>
  <c r="R2866" i="1"/>
  <c r="R2626" i="1"/>
  <c r="S2626" i="1"/>
  <c r="T2626" i="1"/>
  <c r="S4177" i="1"/>
  <c r="T4177" i="1"/>
  <c r="R4177" i="1"/>
  <c r="S4057" i="1"/>
  <c r="T4057" i="1"/>
  <c r="R4057" i="1"/>
  <c r="S3781" i="1"/>
  <c r="T3781" i="1"/>
  <c r="R3781" i="1"/>
  <c r="R3657" i="1"/>
  <c r="S3657" i="1"/>
  <c r="T3657" i="1"/>
  <c r="R3581" i="1"/>
  <c r="S3581" i="1"/>
  <c r="T3581" i="1"/>
  <c r="S2458" i="1"/>
  <c r="T2458" i="1"/>
  <c r="R2458" i="1"/>
  <c r="R2362" i="1"/>
  <c r="S2362" i="1"/>
  <c r="T2362" i="1"/>
  <c r="R2250" i="1"/>
  <c r="S2250" i="1"/>
  <c r="T2250" i="1"/>
  <c r="S1974" i="1"/>
  <c r="T1974" i="1"/>
  <c r="R1974" i="1"/>
  <c r="S1794" i="1"/>
  <c r="T1794" i="1"/>
  <c r="R1794" i="1"/>
  <c r="S1400" i="1"/>
  <c r="T1400" i="1"/>
  <c r="R1400" i="1"/>
  <c r="S1224" i="1"/>
  <c r="T1224" i="1"/>
  <c r="R1224" i="1"/>
  <c r="S1140" i="1"/>
  <c r="T1140" i="1"/>
  <c r="R1140" i="1"/>
  <c r="S1344" i="1"/>
  <c r="T1344" i="1"/>
  <c r="R1344" i="1"/>
  <c r="R1282" i="1"/>
  <c r="S1282" i="1"/>
  <c r="T1282" i="1"/>
  <c r="R2179" i="1"/>
  <c r="S2179" i="1"/>
  <c r="T2179" i="1"/>
  <c r="S828" i="1"/>
  <c r="T828" i="1"/>
  <c r="R828" i="1"/>
  <c r="S692" i="1"/>
  <c r="T692" i="1"/>
  <c r="R692" i="1"/>
  <c r="S616" i="1"/>
  <c r="T616" i="1"/>
  <c r="R616" i="1"/>
  <c r="S344" i="1"/>
  <c r="T344" i="1"/>
  <c r="R344" i="1"/>
  <c r="S172" i="1"/>
  <c r="T172" i="1"/>
  <c r="R172" i="1"/>
  <c r="R1551" i="1"/>
  <c r="S1551" i="1"/>
  <c r="T1551" i="1"/>
  <c r="S748" i="1"/>
  <c r="T748" i="1"/>
  <c r="R748" i="1"/>
  <c r="R2673" i="1"/>
  <c r="S2673" i="1"/>
  <c r="T2673" i="1"/>
  <c r="R2561" i="1"/>
  <c r="S2561" i="1"/>
  <c r="T2561" i="1"/>
  <c r="S2469" i="1"/>
  <c r="T2469" i="1"/>
  <c r="R2469" i="1"/>
  <c r="S2401" i="1"/>
  <c r="T2401" i="1"/>
  <c r="R2401" i="1"/>
  <c r="R2073" i="1"/>
  <c r="S2073" i="1"/>
  <c r="T2073" i="1"/>
  <c r="S1873" i="1"/>
  <c r="T1873" i="1"/>
  <c r="R1873" i="1"/>
  <c r="S3124" i="1"/>
  <c r="T3124" i="1"/>
  <c r="R3124" i="1"/>
  <c r="R3782" i="1"/>
  <c r="S3782" i="1"/>
  <c r="T3782" i="1"/>
  <c r="S3398" i="1"/>
  <c r="T3398" i="1"/>
  <c r="R3398" i="1"/>
  <c r="S2170" i="1"/>
  <c r="T2170" i="1"/>
  <c r="R2170" i="1"/>
  <c r="S280" i="1"/>
  <c r="T280" i="1"/>
  <c r="R280" i="1"/>
  <c r="S2229" i="1"/>
  <c r="T2229" i="1"/>
  <c r="R2229" i="1"/>
  <c r="S3510" i="1"/>
  <c r="T3510" i="1"/>
  <c r="R3510" i="1"/>
  <c r="S2398" i="1"/>
  <c r="T2398" i="1"/>
  <c r="R2398" i="1"/>
  <c r="R2038" i="1"/>
  <c r="S2038" i="1"/>
  <c r="T2038" i="1"/>
  <c r="S1552" i="1"/>
  <c r="T1552" i="1"/>
  <c r="R1552" i="1"/>
  <c r="S1534" i="1"/>
  <c r="T1534" i="1"/>
  <c r="R1534" i="1"/>
  <c r="R840" i="1"/>
  <c r="S840" i="1"/>
  <c r="T840" i="1"/>
  <c r="S3095" i="1"/>
  <c r="T3095" i="1"/>
  <c r="R3095" i="1"/>
  <c r="S3531" i="1"/>
  <c r="T3531" i="1"/>
  <c r="R3531" i="1"/>
  <c r="S3307" i="1"/>
  <c r="T3307" i="1"/>
  <c r="R3307" i="1"/>
  <c r="R3007" i="1"/>
  <c r="S3007" i="1"/>
  <c r="T3007" i="1"/>
  <c r="R2475" i="1"/>
  <c r="S2475" i="1"/>
  <c r="T2475" i="1"/>
  <c r="R4170" i="1"/>
  <c r="S4170" i="1"/>
  <c r="T4170" i="1"/>
  <c r="S4244" i="1"/>
  <c r="T4244" i="1"/>
  <c r="R4244" i="1"/>
  <c r="S4180" i="1"/>
  <c r="T4180" i="1"/>
  <c r="R4180" i="1"/>
  <c r="S4044" i="1"/>
  <c r="T4044" i="1"/>
  <c r="R4044" i="1"/>
  <c r="R3936" i="1"/>
  <c r="S3936" i="1"/>
  <c r="T3936" i="1"/>
  <c r="R3840" i="1"/>
  <c r="S3840" i="1"/>
  <c r="T3840" i="1"/>
  <c r="R3776" i="1"/>
  <c r="S3776" i="1"/>
  <c r="T3776" i="1"/>
  <c r="R3648" i="1"/>
  <c r="S3648" i="1"/>
  <c r="T3648" i="1"/>
  <c r="R3999" i="1"/>
  <c r="S3999" i="1"/>
  <c r="T3999" i="1"/>
  <c r="R3587" i="1"/>
  <c r="S3587" i="1"/>
  <c r="T3587" i="1"/>
  <c r="S4047" i="1"/>
  <c r="T4047" i="1"/>
  <c r="R4047" i="1"/>
  <c r="R2787" i="1"/>
  <c r="S2787" i="1"/>
  <c r="T2787" i="1"/>
  <c r="S4160" i="1"/>
  <c r="T4160" i="1"/>
  <c r="R4160" i="1"/>
  <c r="S3844" i="1"/>
  <c r="T3844" i="1"/>
  <c r="R3844" i="1"/>
  <c r="R3548" i="1"/>
  <c r="S3548" i="1"/>
  <c r="T3548" i="1"/>
  <c r="R3440" i="1"/>
  <c r="S3440" i="1"/>
  <c r="T3440" i="1"/>
  <c r="R3040" i="1"/>
  <c r="S3040" i="1"/>
  <c r="T3040" i="1"/>
  <c r="S2880" i="1"/>
  <c r="T2880" i="1"/>
  <c r="R2880" i="1"/>
  <c r="R2784" i="1"/>
  <c r="S2784" i="1"/>
  <c r="T2784" i="1"/>
  <c r="S2700" i="1"/>
  <c r="T2700" i="1"/>
  <c r="R2700" i="1"/>
  <c r="S2636" i="1"/>
  <c r="T2636" i="1"/>
  <c r="R2636" i="1"/>
  <c r="R3670" i="1"/>
  <c r="S3670" i="1"/>
  <c r="T3670" i="1"/>
  <c r="S3562" i="1"/>
  <c r="T3562" i="1"/>
  <c r="R3562" i="1"/>
  <c r="R2368" i="1"/>
  <c r="S2368" i="1"/>
  <c r="T2368" i="1"/>
  <c r="S1960" i="1"/>
  <c r="T1960" i="1"/>
  <c r="R1960" i="1"/>
  <c r="R1652" i="1"/>
  <c r="S1652" i="1"/>
  <c r="T1652" i="1"/>
  <c r="S3190" i="1"/>
  <c r="T3190" i="1"/>
  <c r="R3190" i="1"/>
  <c r="S3034" i="1"/>
  <c r="T3034" i="1"/>
  <c r="R3034" i="1"/>
  <c r="R2970" i="1"/>
  <c r="S2970" i="1"/>
  <c r="T2970" i="1"/>
  <c r="S2862" i="1"/>
  <c r="T2862" i="1"/>
  <c r="R2862" i="1"/>
  <c r="R2718" i="1"/>
  <c r="S2718" i="1"/>
  <c r="T2718" i="1"/>
  <c r="S4221" i="1"/>
  <c r="T4221" i="1"/>
  <c r="R4221" i="1"/>
  <c r="S3869" i="1"/>
  <c r="T3869" i="1"/>
  <c r="R3869" i="1"/>
  <c r="S3805" i="1"/>
  <c r="T3805" i="1"/>
  <c r="R3805" i="1"/>
  <c r="R3605" i="1"/>
  <c r="S3605" i="1"/>
  <c r="T3605" i="1"/>
  <c r="S1906" i="1"/>
  <c r="T1906" i="1"/>
  <c r="R1906" i="1"/>
  <c r="R1750" i="1"/>
  <c r="S1750" i="1"/>
  <c r="T1750" i="1"/>
  <c r="S3477" i="1"/>
  <c r="T3477" i="1"/>
  <c r="R3477" i="1"/>
  <c r="R3385" i="1"/>
  <c r="S3385" i="1"/>
  <c r="T3385" i="1"/>
  <c r="R3101" i="1"/>
  <c r="S3101" i="1"/>
  <c r="T3101" i="1"/>
  <c r="R3049" i="1"/>
  <c r="S3049" i="1"/>
  <c r="T3049" i="1"/>
  <c r="S1184" i="1"/>
  <c r="T1184" i="1"/>
  <c r="R1184" i="1"/>
  <c r="S1330" i="1"/>
  <c r="T1330" i="1"/>
  <c r="R1330" i="1"/>
  <c r="S2223" i="1"/>
  <c r="T2223" i="1"/>
  <c r="R2223" i="1"/>
  <c r="R1995" i="1"/>
  <c r="S1995" i="1"/>
  <c r="T1995" i="1"/>
  <c r="S1028" i="1"/>
  <c r="T1028" i="1"/>
  <c r="R1028" i="1"/>
  <c r="S880" i="1"/>
  <c r="T880" i="1"/>
  <c r="R880" i="1"/>
  <c r="S724" i="1"/>
  <c r="T724" i="1"/>
  <c r="R724" i="1"/>
  <c r="S628" i="1"/>
  <c r="T628" i="1"/>
  <c r="R628" i="1"/>
  <c r="S44" i="1"/>
  <c r="T44" i="1"/>
  <c r="R44" i="1"/>
  <c r="S1479" i="1"/>
  <c r="T1479" i="1"/>
  <c r="R1479" i="1"/>
  <c r="R1367" i="1"/>
  <c r="S1367" i="1"/>
  <c r="T1367" i="1"/>
  <c r="S2545" i="1"/>
  <c r="T2545" i="1"/>
  <c r="R2545" i="1"/>
  <c r="S2373" i="1"/>
  <c r="T2373" i="1"/>
  <c r="R2373" i="1"/>
  <c r="R2097" i="1"/>
  <c r="S2097" i="1"/>
  <c r="T2097" i="1"/>
  <c r="R1893" i="1"/>
  <c r="S1893" i="1"/>
  <c r="T1893" i="1"/>
  <c r="S1569" i="1"/>
  <c r="T1569" i="1"/>
  <c r="R1569" i="1"/>
  <c r="S1369" i="1"/>
  <c r="T1369" i="1"/>
  <c r="R1369" i="1"/>
  <c r="S3334" i="1"/>
  <c r="T3334" i="1"/>
  <c r="R3334" i="1"/>
  <c r="R4189" i="1"/>
  <c r="S4189" i="1"/>
  <c r="T4189" i="1"/>
  <c r="S3241" i="1"/>
  <c r="T3241" i="1"/>
  <c r="R3241" i="1"/>
  <c r="R1274" i="1"/>
  <c r="S1274" i="1"/>
  <c r="T1274" i="1"/>
  <c r="R1048" i="1"/>
  <c r="S1048" i="1"/>
  <c r="T1048" i="1"/>
  <c r="S2025" i="1"/>
  <c r="T2025" i="1"/>
  <c r="R2025" i="1"/>
  <c r="S2909" i="1"/>
  <c r="T2909" i="1"/>
  <c r="R2909" i="1"/>
  <c r="S3451" i="1"/>
  <c r="T3451" i="1"/>
  <c r="R3451" i="1"/>
  <c r="R2915" i="1"/>
  <c r="S2915" i="1"/>
  <c r="T2915" i="1"/>
  <c r="R3928" i="1"/>
  <c r="S3928" i="1"/>
  <c r="T3928" i="1"/>
  <c r="S3766" i="1"/>
  <c r="T3766" i="1"/>
  <c r="R3766" i="1"/>
  <c r="R3302" i="1"/>
  <c r="S3302" i="1"/>
  <c r="T3302" i="1"/>
  <c r="S2610" i="1"/>
  <c r="T2610" i="1"/>
  <c r="R2610" i="1"/>
  <c r="R1694" i="1"/>
  <c r="S1694" i="1"/>
  <c r="T1694" i="1"/>
  <c r="S2135" i="1"/>
  <c r="T2135" i="1"/>
  <c r="R2135" i="1"/>
  <c r="S1715" i="1"/>
  <c r="T1715" i="1"/>
  <c r="R1715" i="1"/>
  <c r="S4103" i="1"/>
  <c r="T4103" i="1"/>
  <c r="R4103" i="1"/>
  <c r="S2949" i="1"/>
  <c r="T2949" i="1"/>
  <c r="R2949" i="1"/>
  <c r="S2804" i="1"/>
  <c r="T2804" i="1"/>
  <c r="R2804" i="1"/>
  <c r="S1488" i="1"/>
  <c r="T1488" i="1"/>
  <c r="R1488" i="1"/>
  <c r="R3858" i="1"/>
  <c r="S3858" i="1"/>
  <c r="T3858" i="1"/>
  <c r="S3118" i="1"/>
  <c r="T3118" i="1"/>
  <c r="R3118" i="1"/>
  <c r="R2010" i="1"/>
  <c r="S2010" i="1"/>
  <c r="T2010" i="1"/>
  <c r="R2183" i="1"/>
  <c r="S2183" i="1"/>
  <c r="T2183" i="1"/>
  <c r="S1675" i="1"/>
  <c r="T1675" i="1"/>
  <c r="R1675" i="1"/>
  <c r="R3166" i="1"/>
  <c r="S3166" i="1"/>
  <c r="T3166" i="1"/>
  <c r="R2984" i="1"/>
  <c r="S2984" i="1"/>
  <c r="T2984" i="1"/>
  <c r="S4095" i="1"/>
  <c r="T4095" i="1"/>
  <c r="R4095" i="1"/>
  <c r="S3003" i="1"/>
  <c r="T3003" i="1"/>
  <c r="R3003" i="1"/>
  <c r="S2360" i="1"/>
  <c r="T2360" i="1"/>
  <c r="R2360" i="1"/>
  <c r="S2310" i="1"/>
  <c r="T2310" i="1"/>
  <c r="R2310" i="1"/>
  <c r="S1422" i="1"/>
  <c r="T1422" i="1"/>
  <c r="R1422" i="1"/>
  <c r="S660" i="1"/>
  <c r="T660" i="1"/>
  <c r="R660" i="1"/>
  <c r="R2321" i="1"/>
  <c r="S2321" i="1"/>
  <c r="T2321" i="1"/>
  <c r="S2151" i="1"/>
  <c r="T2151" i="1"/>
  <c r="R2151" i="1"/>
  <c r="R3175" i="1"/>
  <c r="S3175" i="1"/>
  <c r="T3175" i="1"/>
  <c r="R3912" i="1"/>
  <c r="S3912" i="1"/>
  <c r="T3912" i="1"/>
  <c r="R3197" i="1"/>
  <c r="S3197" i="1"/>
  <c r="T3197" i="1"/>
  <c r="S768" i="1"/>
  <c r="T768" i="1"/>
  <c r="R768" i="1"/>
  <c r="S2361" i="1"/>
  <c r="T2361" i="1"/>
  <c r="R2361" i="1"/>
  <c r="S3255" i="1"/>
  <c r="T3255" i="1"/>
  <c r="R3255" i="1"/>
  <c r="R1513" i="1"/>
  <c r="S1513" i="1"/>
  <c r="T1513" i="1"/>
  <c r="S1863" i="1"/>
  <c r="T1863" i="1"/>
  <c r="R1863" i="1"/>
  <c r="S3015" i="1"/>
  <c r="T3015" i="1"/>
  <c r="R3015" i="1"/>
  <c r="R3024" i="1"/>
  <c r="S3024" i="1"/>
  <c r="T3024" i="1"/>
  <c r="S3962" i="1"/>
  <c r="T3962" i="1"/>
  <c r="R3962" i="1"/>
  <c r="S3937" i="1"/>
  <c r="T3937" i="1"/>
  <c r="R3937" i="1"/>
  <c r="S3133" i="1"/>
  <c r="T3133" i="1"/>
  <c r="R3133" i="1"/>
  <c r="S944" i="1"/>
  <c r="T944" i="1"/>
  <c r="R944" i="1"/>
  <c r="R1775" i="1"/>
  <c r="S1775" i="1"/>
  <c r="T1775" i="1"/>
  <c r="S3678" i="1"/>
  <c r="T3678" i="1"/>
  <c r="R3678" i="1"/>
  <c r="S3963" i="1"/>
  <c r="T3963" i="1"/>
  <c r="R3963" i="1"/>
  <c r="S3820" i="1"/>
  <c r="T3820" i="1"/>
  <c r="R3820" i="1"/>
  <c r="S4191" i="1"/>
  <c r="T4191" i="1"/>
  <c r="R4191" i="1"/>
  <c r="S4056" i="1"/>
  <c r="T4056" i="1"/>
  <c r="R4056" i="1"/>
  <c r="S3296" i="1"/>
  <c r="T3296" i="1"/>
  <c r="R3296" i="1"/>
  <c r="S2688" i="1"/>
  <c r="T2688" i="1"/>
  <c r="R2688" i="1"/>
  <c r="R1932" i="1"/>
  <c r="S1932" i="1"/>
  <c r="T1932" i="1"/>
  <c r="R2306" i="1"/>
  <c r="S2306" i="1"/>
  <c r="T2306" i="1"/>
  <c r="S1596" i="1"/>
  <c r="T1596" i="1"/>
  <c r="R1596" i="1"/>
  <c r="R1791" i="1"/>
  <c r="S1791" i="1"/>
  <c r="T1791" i="1"/>
  <c r="S4086" i="1"/>
  <c r="T4086" i="1"/>
  <c r="R4086" i="1"/>
  <c r="S3346" i="1"/>
  <c r="T3346" i="1"/>
  <c r="R3346" i="1"/>
  <c r="S3777" i="1"/>
  <c r="T3777" i="1"/>
  <c r="R3777" i="1"/>
  <c r="R2050" i="1"/>
  <c r="S2050" i="1"/>
  <c r="T2050" i="1"/>
  <c r="S1436" i="1"/>
  <c r="T1436" i="1"/>
  <c r="R1436" i="1"/>
  <c r="S516" i="1"/>
  <c r="T516" i="1"/>
  <c r="R516" i="1"/>
  <c r="S3258" i="1"/>
  <c r="T3258" i="1"/>
  <c r="R3258" i="1"/>
  <c r="S3966" i="1"/>
  <c r="T3966" i="1"/>
  <c r="R3966" i="1"/>
  <c r="S1254" i="1"/>
  <c r="T1254" i="1"/>
  <c r="R1254" i="1"/>
  <c r="S3179" i="1"/>
  <c r="T3179" i="1"/>
  <c r="R3179" i="1"/>
  <c r="S2939" i="1"/>
  <c r="T2939" i="1"/>
  <c r="R2939" i="1"/>
  <c r="S3108" i="1"/>
  <c r="T3108" i="1"/>
  <c r="R3108" i="1"/>
  <c r="R2520" i="1"/>
  <c r="S2520" i="1"/>
  <c r="T2520" i="1"/>
  <c r="S3294" i="1"/>
  <c r="T3294" i="1"/>
  <c r="R3294" i="1"/>
  <c r="S1620" i="1"/>
  <c r="T1620" i="1"/>
  <c r="R1620" i="1"/>
  <c r="S1935" i="1"/>
  <c r="T1935" i="1"/>
  <c r="R1935" i="1"/>
  <c r="S444" i="1"/>
  <c r="T444" i="1"/>
  <c r="R444" i="1"/>
  <c r="R1387" i="1"/>
  <c r="S1387" i="1"/>
  <c r="T1387" i="1"/>
  <c r="R1657" i="1"/>
  <c r="S1657" i="1"/>
  <c r="T1657" i="1"/>
  <c r="S3550" i="1"/>
  <c r="T3550" i="1"/>
  <c r="R3550" i="1"/>
  <c r="S544" i="1"/>
  <c r="T544" i="1"/>
  <c r="R544" i="1"/>
  <c r="R3610" i="1"/>
  <c r="S3610" i="1"/>
  <c r="T3610" i="1"/>
  <c r="R3319" i="1"/>
  <c r="S3319" i="1"/>
  <c r="T3319" i="1"/>
  <c r="R2747" i="1"/>
  <c r="S2747" i="1"/>
  <c r="T2747" i="1"/>
  <c r="S3824" i="1"/>
  <c r="T3824" i="1"/>
  <c r="R3824" i="1"/>
  <c r="R3409" i="1"/>
  <c r="S3409" i="1"/>
  <c r="T3409" i="1"/>
  <c r="R1895" i="1"/>
  <c r="S1895" i="1"/>
  <c r="T1895" i="1"/>
  <c r="S2727" i="1"/>
  <c r="T2727" i="1"/>
  <c r="R2727" i="1"/>
  <c r="S3372" i="1"/>
  <c r="T3372" i="1"/>
  <c r="R3372" i="1"/>
  <c r="R2320" i="1"/>
  <c r="S2320" i="1"/>
  <c r="T2320" i="1"/>
  <c r="S1668" i="1"/>
  <c r="T1668" i="1"/>
  <c r="R1668" i="1"/>
  <c r="S4053" i="1"/>
  <c r="T4053" i="1"/>
  <c r="R4053" i="1"/>
  <c r="S3505" i="1"/>
  <c r="T3505" i="1"/>
  <c r="R3505" i="1"/>
  <c r="S2957" i="1"/>
  <c r="T2957" i="1"/>
  <c r="R2957" i="1"/>
  <c r="R436" i="1"/>
  <c r="S436" i="1"/>
  <c r="T436" i="1"/>
  <c r="S1386" i="1"/>
  <c r="T1386" i="1"/>
  <c r="R1386" i="1"/>
  <c r="S1424" i="1"/>
  <c r="T1424" i="1"/>
  <c r="R1424" i="1"/>
  <c r="S4043" i="1"/>
  <c r="T4043" i="1"/>
  <c r="R4043" i="1"/>
  <c r="S3443" i="1"/>
  <c r="T3443" i="1"/>
  <c r="R3443" i="1"/>
  <c r="S3880" i="1"/>
  <c r="T3880" i="1"/>
  <c r="R3880" i="1"/>
  <c r="S2574" i="1"/>
  <c r="T2574" i="1"/>
  <c r="R2574" i="1"/>
  <c r="S3001" i="1"/>
  <c r="T3001" i="1"/>
  <c r="R3001" i="1"/>
  <c r="R2260" i="1"/>
  <c r="S2260" i="1"/>
  <c r="T2260" i="1"/>
  <c r="R3813" i="1"/>
  <c r="S3813" i="1"/>
  <c r="T3813" i="1"/>
  <c r="S2920" i="1"/>
  <c r="T2920" i="1"/>
  <c r="R2920" i="1"/>
  <c r="R3887" i="1"/>
  <c r="S3887" i="1"/>
  <c r="T3887" i="1"/>
  <c r="S3267" i="1"/>
  <c r="T3267" i="1"/>
  <c r="R3267" i="1"/>
  <c r="S3647" i="1"/>
  <c r="T3647" i="1"/>
  <c r="R3647" i="1"/>
  <c r="S3732" i="1"/>
  <c r="T3732" i="1"/>
  <c r="R3732" i="1"/>
  <c r="S3454" i="1"/>
  <c r="T3454" i="1"/>
  <c r="R3454" i="1"/>
  <c r="R3909" i="1"/>
  <c r="S3909" i="1"/>
  <c r="T3909" i="1"/>
  <c r="S1822" i="1"/>
  <c r="T1822" i="1"/>
  <c r="R1822" i="1"/>
  <c r="R1322" i="1"/>
  <c r="S1322" i="1"/>
  <c r="T1322" i="1"/>
  <c r="S2979" i="1"/>
  <c r="T2979" i="1"/>
  <c r="R2979" i="1"/>
  <c r="S1737" i="1"/>
  <c r="T1737" i="1"/>
  <c r="R1737" i="1"/>
  <c r="S2720" i="1"/>
  <c r="T2720" i="1"/>
  <c r="R2720" i="1"/>
  <c r="R2304" i="1"/>
  <c r="S2304" i="1"/>
  <c r="T2304" i="1"/>
  <c r="S2115" i="1"/>
  <c r="T2115" i="1"/>
  <c r="R2115" i="1"/>
  <c r="S1807" i="1"/>
  <c r="T1807" i="1"/>
  <c r="R1807" i="1"/>
  <c r="S3080" i="1"/>
  <c r="T3080" i="1"/>
  <c r="R3080" i="1"/>
  <c r="S2184" i="1"/>
  <c r="T2184" i="1"/>
  <c r="R2184" i="1"/>
  <c r="S2120" i="1"/>
  <c r="T2120" i="1"/>
  <c r="R2120" i="1"/>
  <c r="R3042" i="1"/>
  <c r="S3042" i="1"/>
  <c r="T3042" i="1"/>
  <c r="S2566" i="1"/>
  <c r="T2566" i="1"/>
  <c r="R2566" i="1"/>
  <c r="R1600" i="1"/>
  <c r="S1600" i="1"/>
  <c r="T1600" i="1"/>
  <c r="S1522" i="1"/>
  <c r="T1522" i="1"/>
  <c r="R1522" i="1"/>
  <c r="S2417" i="1"/>
  <c r="T2417" i="1"/>
  <c r="R2417" i="1"/>
  <c r="S1577" i="1"/>
  <c r="T1577" i="1"/>
  <c r="R1577" i="1"/>
  <c r="R3272" i="1"/>
  <c r="S3272" i="1"/>
  <c r="T3272" i="1"/>
  <c r="S2440" i="1"/>
  <c r="T2440" i="1"/>
  <c r="R2440" i="1"/>
  <c r="R3186" i="1"/>
  <c r="S3186" i="1"/>
  <c r="T3186" i="1"/>
  <c r="R2522" i="1"/>
  <c r="S2522" i="1"/>
  <c r="T2522" i="1"/>
  <c r="S2026" i="1"/>
  <c r="T2026" i="1"/>
  <c r="R2026" i="1"/>
  <c r="R2325" i="1"/>
  <c r="S2325" i="1"/>
  <c r="T2325" i="1"/>
  <c r="S1753" i="1"/>
  <c r="T1753" i="1"/>
  <c r="R1753" i="1"/>
  <c r="S3707" i="1"/>
  <c r="T3707" i="1"/>
  <c r="R3707" i="1"/>
  <c r="S4147" i="1"/>
  <c r="T4147" i="1"/>
  <c r="R4147" i="1"/>
  <c r="S3947" i="1"/>
  <c r="T3947" i="1"/>
  <c r="R3947" i="1"/>
  <c r="S3191" i="1"/>
  <c r="T3191" i="1"/>
  <c r="R3191" i="1"/>
  <c r="R2907" i="1"/>
  <c r="S2907" i="1"/>
  <c r="T2907" i="1"/>
  <c r="R2831" i="1"/>
  <c r="S2831" i="1"/>
  <c r="T2831" i="1"/>
  <c r="S2575" i="1"/>
  <c r="T2575" i="1"/>
  <c r="R2575" i="1"/>
  <c r="R2427" i="1"/>
  <c r="S2427" i="1"/>
  <c r="T2427" i="1"/>
  <c r="S4120" i="1"/>
  <c r="T4120" i="1"/>
  <c r="R4120" i="1"/>
  <c r="R3612" i="1"/>
  <c r="S3612" i="1"/>
  <c r="T3612" i="1"/>
  <c r="R2840" i="1"/>
  <c r="S2840" i="1"/>
  <c r="T2840" i="1"/>
  <c r="R2788" i="1"/>
  <c r="S2788" i="1"/>
  <c r="T2788" i="1"/>
  <c r="R3638" i="1"/>
  <c r="S3638" i="1"/>
  <c r="T3638" i="1"/>
  <c r="S2436" i="1"/>
  <c r="T2436" i="1"/>
  <c r="R2436" i="1"/>
  <c r="S2036" i="1"/>
  <c r="T2036" i="1"/>
  <c r="R2036" i="1"/>
  <c r="R1848" i="1"/>
  <c r="S1848" i="1"/>
  <c r="T1848" i="1"/>
  <c r="S1644" i="1"/>
  <c r="T1644" i="1"/>
  <c r="R1644" i="1"/>
  <c r="R3242" i="1"/>
  <c r="S3242" i="1"/>
  <c r="T3242" i="1"/>
  <c r="S2814" i="1"/>
  <c r="T2814" i="1"/>
  <c r="R2814" i="1"/>
  <c r="S4133" i="1"/>
  <c r="T4133" i="1"/>
  <c r="R4133" i="1"/>
  <c r="R3913" i="1"/>
  <c r="S3913" i="1"/>
  <c r="T3913" i="1"/>
  <c r="R3809" i="1"/>
  <c r="S3809" i="1"/>
  <c r="T3809" i="1"/>
  <c r="S3609" i="1"/>
  <c r="T3609" i="1"/>
  <c r="R3609" i="1"/>
  <c r="S3533" i="1"/>
  <c r="T3533" i="1"/>
  <c r="R3533" i="1"/>
  <c r="R2382" i="1"/>
  <c r="S2382" i="1"/>
  <c r="T2382" i="1"/>
  <c r="S1762" i="1"/>
  <c r="T1762" i="1"/>
  <c r="R1762" i="1"/>
  <c r="S3313" i="1"/>
  <c r="T3313" i="1"/>
  <c r="R3313" i="1"/>
  <c r="S3261" i="1"/>
  <c r="T3261" i="1"/>
  <c r="R3261" i="1"/>
  <c r="S3029" i="1"/>
  <c r="T3029" i="1"/>
  <c r="R3029" i="1"/>
  <c r="S2977" i="1"/>
  <c r="T2977" i="1"/>
  <c r="R2977" i="1"/>
  <c r="R2913" i="1"/>
  <c r="S2913" i="1"/>
  <c r="T2913" i="1"/>
  <c r="S1176" i="1"/>
  <c r="T1176" i="1"/>
  <c r="R1176" i="1"/>
  <c r="S2215" i="1"/>
  <c r="T2215" i="1"/>
  <c r="R2215" i="1"/>
  <c r="S1096" i="1"/>
  <c r="T1096" i="1"/>
  <c r="R1096" i="1"/>
  <c r="S940" i="1"/>
  <c r="T940" i="1"/>
  <c r="R940" i="1"/>
  <c r="R556" i="1"/>
  <c r="S556" i="1"/>
  <c r="T556" i="1"/>
  <c r="R236" i="1"/>
  <c r="S236" i="1"/>
  <c r="T236" i="1"/>
  <c r="S1555" i="1"/>
  <c r="T1555" i="1"/>
  <c r="R1555" i="1"/>
  <c r="R2437" i="1"/>
  <c r="S2437" i="1"/>
  <c r="T2437" i="1"/>
  <c r="S1243" i="1"/>
  <c r="T1243" i="1"/>
  <c r="R1243" i="1"/>
  <c r="R4131" i="1"/>
  <c r="S4131" i="1"/>
  <c r="T4131" i="1"/>
  <c r="S3396" i="1"/>
  <c r="T3396" i="1"/>
  <c r="R3396" i="1"/>
  <c r="S4094" i="1"/>
  <c r="T4094" i="1"/>
  <c r="R4094" i="1"/>
  <c r="S2048" i="1"/>
  <c r="T2048" i="1"/>
  <c r="R2048" i="1"/>
  <c r="S3082" i="1"/>
  <c r="T3082" i="1"/>
  <c r="R3082" i="1"/>
  <c r="R3521" i="1"/>
  <c r="S3521" i="1"/>
  <c r="T3521" i="1"/>
  <c r="R1380" i="1"/>
  <c r="S1380" i="1"/>
  <c r="T1380" i="1"/>
  <c r="S2131" i="1"/>
  <c r="T2131" i="1"/>
  <c r="R2131" i="1"/>
  <c r="S112" i="1"/>
  <c r="T112" i="1"/>
  <c r="R112" i="1"/>
  <c r="R1855" i="1"/>
  <c r="S1855" i="1"/>
  <c r="T1855" i="1"/>
  <c r="S2376" i="1"/>
  <c r="T2376" i="1"/>
  <c r="R2376" i="1"/>
  <c r="S1864" i="1"/>
  <c r="T1864" i="1"/>
  <c r="R1864" i="1"/>
  <c r="S2586" i="1"/>
  <c r="T2586" i="1"/>
  <c r="R2586" i="1"/>
  <c r="S2430" i="1"/>
  <c r="T2430" i="1"/>
  <c r="R2430" i="1"/>
  <c r="S3329" i="1"/>
  <c r="T3329" i="1"/>
  <c r="R3329" i="1"/>
  <c r="R1482" i="1"/>
  <c r="S1482" i="1"/>
  <c r="T1482" i="1"/>
  <c r="R684" i="1"/>
  <c r="S684" i="1"/>
  <c r="T684" i="1"/>
  <c r="S232" i="1"/>
  <c r="T232" i="1"/>
  <c r="R232" i="1"/>
  <c r="R1817" i="1"/>
  <c r="S1817" i="1"/>
  <c r="T1817" i="1"/>
  <c r="R4215" i="1"/>
  <c r="S4215" i="1"/>
  <c r="T4215" i="1"/>
  <c r="R4015" i="1"/>
  <c r="S4015" i="1"/>
  <c r="T4015" i="1"/>
  <c r="S3419" i="1"/>
  <c r="T3419" i="1"/>
  <c r="R3419" i="1"/>
  <c r="R3563" i="1"/>
  <c r="S3563" i="1"/>
  <c r="T3563" i="1"/>
  <c r="S3779" i="1"/>
  <c r="T3779" i="1"/>
  <c r="R3779" i="1"/>
  <c r="S3507" i="1"/>
  <c r="T3507" i="1"/>
  <c r="R3507" i="1"/>
  <c r="S4075" i="1"/>
  <c r="T4075" i="1"/>
  <c r="R4075" i="1"/>
  <c r="R2555" i="1"/>
  <c r="S2555" i="1"/>
  <c r="T2555" i="1"/>
  <c r="R2383" i="1"/>
  <c r="S2383" i="1"/>
  <c r="T2383" i="1"/>
  <c r="S2287" i="1"/>
  <c r="T2287" i="1"/>
  <c r="R2287" i="1"/>
  <c r="R4260" i="1"/>
  <c r="S4260" i="1"/>
  <c r="T4260" i="1"/>
  <c r="R4016" i="1"/>
  <c r="S4016" i="1"/>
  <c r="T4016" i="1"/>
  <c r="S3952" i="1"/>
  <c r="T3952" i="1"/>
  <c r="R3952" i="1"/>
  <c r="R3856" i="1"/>
  <c r="S3856" i="1"/>
  <c r="T3856" i="1"/>
  <c r="R3464" i="1"/>
  <c r="S3464" i="1"/>
  <c r="T3464" i="1"/>
  <c r="R3288" i="1"/>
  <c r="S3288" i="1"/>
  <c r="T3288" i="1"/>
  <c r="R3204" i="1"/>
  <c r="S3204" i="1"/>
  <c r="T3204" i="1"/>
  <c r="R3044" i="1"/>
  <c r="S3044" i="1"/>
  <c r="T3044" i="1"/>
  <c r="S4054" i="1"/>
  <c r="T4054" i="1"/>
  <c r="R4054" i="1"/>
  <c r="S3982" i="1"/>
  <c r="T3982" i="1"/>
  <c r="R3982" i="1"/>
  <c r="R3870" i="1"/>
  <c r="S3870" i="1"/>
  <c r="T3870" i="1"/>
  <c r="S3606" i="1"/>
  <c r="T3606" i="1"/>
  <c r="R3606" i="1"/>
  <c r="S3370" i="1"/>
  <c r="T3370" i="1"/>
  <c r="R3370" i="1"/>
  <c r="S2264" i="1"/>
  <c r="T2264" i="1"/>
  <c r="R2264" i="1"/>
  <c r="S2180" i="1"/>
  <c r="T2180" i="1"/>
  <c r="R2180" i="1"/>
  <c r="S1972" i="1"/>
  <c r="T1972" i="1"/>
  <c r="R1972" i="1"/>
  <c r="S1776" i="1"/>
  <c r="T1776" i="1"/>
  <c r="R1776" i="1"/>
  <c r="R1696" i="1"/>
  <c r="S1696" i="1"/>
  <c r="T1696" i="1"/>
  <c r="R2914" i="1"/>
  <c r="S2914" i="1"/>
  <c r="T2914" i="1"/>
  <c r="S2730" i="1"/>
  <c r="T2730" i="1"/>
  <c r="R2730" i="1"/>
  <c r="S2602" i="1"/>
  <c r="T2602" i="1"/>
  <c r="R2602" i="1"/>
  <c r="R2550" i="1"/>
  <c r="S2550" i="1"/>
  <c r="T2550" i="1"/>
  <c r="R4249" i="1"/>
  <c r="S4249" i="1"/>
  <c r="T4249" i="1"/>
  <c r="S3653" i="1"/>
  <c r="T3653" i="1"/>
  <c r="R3653" i="1"/>
  <c r="R3601" i="1"/>
  <c r="S3601" i="1"/>
  <c r="T3601" i="1"/>
  <c r="S2370" i="1"/>
  <c r="T2370" i="1"/>
  <c r="R2370" i="1"/>
  <c r="S2134" i="1"/>
  <c r="T2134" i="1"/>
  <c r="R2134" i="1"/>
  <c r="S2022" i="1"/>
  <c r="T2022" i="1"/>
  <c r="R2022" i="1"/>
  <c r="S1866" i="1"/>
  <c r="T1866" i="1"/>
  <c r="R1866" i="1"/>
  <c r="R3245" i="1"/>
  <c r="S3245" i="1"/>
  <c r="T3245" i="1"/>
  <c r="R1558" i="1"/>
  <c r="S1558" i="1"/>
  <c r="T1558" i="1"/>
  <c r="S1414" i="1"/>
  <c r="T1414" i="1"/>
  <c r="R1414" i="1"/>
  <c r="R1258" i="1"/>
  <c r="S1258" i="1"/>
  <c r="T1258" i="1"/>
  <c r="S2095" i="1"/>
  <c r="T2095" i="1"/>
  <c r="R2095" i="1"/>
  <c r="S900" i="1"/>
  <c r="T900" i="1"/>
  <c r="R900" i="1"/>
  <c r="R648" i="1"/>
  <c r="S648" i="1"/>
  <c r="T648" i="1"/>
  <c r="R960" i="1"/>
  <c r="S960" i="1"/>
  <c r="T960" i="1"/>
  <c r="S1727" i="1"/>
  <c r="T1727" i="1"/>
  <c r="R1727" i="1"/>
  <c r="S2641" i="1"/>
  <c r="T2641" i="1"/>
  <c r="R2641" i="1"/>
  <c r="S2213" i="1"/>
  <c r="T2213" i="1"/>
  <c r="R2213" i="1"/>
  <c r="S1158" i="1"/>
  <c r="T1158" i="1"/>
  <c r="R1158" i="1"/>
  <c r="S2303" i="1"/>
  <c r="T2303" i="1"/>
  <c r="R2303" i="1"/>
  <c r="R3728" i="1"/>
  <c r="S3728" i="1"/>
  <c r="T3728" i="1"/>
  <c r="S3448" i="1"/>
  <c r="T3448" i="1"/>
  <c r="R3448" i="1"/>
  <c r="S3154" i="1"/>
  <c r="T3154" i="1"/>
  <c r="R3154" i="1"/>
  <c r="R3349" i="1"/>
  <c r="S3349" i="1"/>
  <c r="T3349" i="1"/>
  <c r="R1524" i="1"/>
  <c r="S1524" i="1"/>
  <c r="T1524" i="1"/>
  <c r="S1332" i="1"/>
  <c r="T1332" i="1"/>
  <c r="R1332" i="1"/>
  <c r="S912" i="1"/>
  <c r="T912" i="1"/>
  <c r="R912" i="1"/>
  <c r="S2729" i="1"/>
  <c r="T2729" i="1"/>
  <c r="R2729" i="1"/>
  <c r="S2746" i="1"/>
  <c r="T2746" i="1"/>
  <c r="R2746" i="1"/>
  <c r="R3814" i="1"/>
  <c r="S3814" i="1"/>
  <c r="T3814" i="1"/>
  <c r="S2798" i="1"/>
  <c r="T2798" i="1"/>
  <c r="R2798" i="1"/>
  <c r="R2243" i="1"/>
  <c r="S2243" i="1"/>
  <c r="T2243" i="1"/>
  <c r="R492" i="1"/>
  <c r="S492" i="1"/>
  <c r="T492" i="1"/>
  <c r="R1647" i="1"/>
  <c r="S1647" i="1"/>
  <c r="T1647" i="1"/>
  <c r="S2741" i="1"/>
  <c r="T2741" i="1"/>
  <c r="R2741" i="1"/>
  <c r="S2357" i="1"/>
  <c r="T2357" i="1"/>
  <c r="R2357" i="1"/>
  <c r="R4083" i="1"/>
  <c r="S4083" i="1"/>
  <c r="T4083" i="1"/>
  <c r="R4087" i="1"/>
  <c r="S4087" i="1"/>
  <c r="T4087" i="1"/>
  <c r="S3643" i="1"/>
  <c r="T3643" i="1"/>
  <c r="R3643" i="1"/>
  <c r="S3611" i="1"/>
  <c r="T3611" i="1"/>
  <c r="R3611" i="1"/>
  <c r="R2931" i="1"/>
  <c r="S2931" i="1"/>
  <c r="T2931" i="1"/>
  <c r="R2643" i="1"/>
  <c r="S2643" i="1"/>
  <c r="T2643" i="1"/>
  <c r="S2579" i="1"/>
  <c r="T2579" i="1"/>
  <c r="R2579" i="1"/>
  <c r="R2503" i="1"/>
  <c r="S2503" i="1"/>
  <c r="T2503" i="1"/>
  <c r="S2407" i="1"/>
  <c r="T2407" i="1"/>
  <c r="R2407" i="1"/>
  <c r="R4258" i="1"/>
  <c r="S4258" i="1"/>
  <c r="T4258" i="1"/>
  <c r="S2704" i="1"/>
  <c r="T2704" i="1"/>
  <c r="R2704" i="1"/>
  <c r="S2576" i="1"/>
  <c r="T2576" i="1"/>
  <c r="R2576" i="1"/>
  <c r="S3598" i="1"/>
  <c r="T3598" i="1"/>
  <c r="R3598" i="1"/>
  <c r="R3518" i="1"/>
  <c r="S3518" i="1"/>
  <c r="T3518" i="1"/>
  <c r="S3426" i="1"/>
  <c r="T3426" i="1"/>
  <c r="R3426" i="1"/>
  <c r="S2224" i="1"/>
  <c r="T2224" i="1"/>
  <c r="R2224" i="1"/>
  <c r="S2108" i="1"/>
  <c r="T2108" i="1"/>
  <c r="R2108" i="1"/>
  <c r="R1904" i="1"/>
  <c r="S1904" i="1"/>
  <c r="T1904" i="1"/>
  <c r="S1808" i="1"/>
  <c r="T1808" i="1"/>
  <c r="R1808" i="1"/>
  <c r="S1643" i="1"/>
  <c r="T1643" i="1"/>
  <c r="R1643" i="1"/>
  <c r="S3142" i="1"/>
  <c r="T3142" i="1"/>
  <c r="R3142" i="1"/>
  <c r="S3050" i="1"/>
  <c r="T3050" i="1"/>
  <c r="R3050" i="1"/>
  <c r="S2986" i="1"/>
  <c r="T2986" i="1"/>
  <c r="R2986" i="1"/>
  <c r="S3589" i="1"/>
  <c r="T3589" i="1"/>
  <c r="R3589" i="1"/>
  <c r="R2342" i="1"/>
  <c r="S2342" i="1"/>
  <c r="T2342" i="1"/>
  <c r="S2270" i="1"/>
  <c r="T2270" i="1"/>
  <c r="R2270" i="1"/>
  <c r="S1838" i="1"/>
  <c r="T1838" i="1"/>
  <c r="R1838" i="1"/>
  <c r="S1754" i="1"/>
  <c r="T1754" i="1"/>
  <c r="R1754" i="1"/>
  <c r="R3389" i="1"/>
  <c r="S3389" i="1"/>
  <c r="T3389" i="1"/>
  <c r="S3325" i="1"/>
  <c r="T3325" i="1"/>
  <c r="R3325" i="1"/>
  <c r="S3265" i="1"/>
  <c r="T3265" i="1"/>
  <c r="R3265" i="1"/>
  <c r="R1340" i="1"/>
  <c r="S1340" i="1"/>
  <c r="T1340" i="1"/>
  <c r="R1244" i="1"/>
  <c r="S1244" i="1"/>
  <c r="T1244" i="1"/>
  <c r="S1442" i="1"/>
  <c r="T1442" i="1"/>
  <c r="R1442" i="1"/>
  <c r="S1306" i="1"/>
  <c r="T1306" i="1"/>
  <c r="R1306" i="1"/>
  <c r="R1044" i="1"/>
  <c r="S1044" i="1"/>
  <c r="T1044" i="1"/>
  <c r="R804" i="1"/>
  <c r="S804" i="1"/>
  <c r="T804" i="1"/>
  <c r="R736" i="1"/>
  <c r="S736" i="1"/>
  <c r="T736" i="1"/>
  <c r="S260" i="1"/>
  <c r="T260" i="1"/>
  <c r="R260" i="1"/>
  <c r="S1475" i="1"/>
  <c r="T1475" i="1"/>
  <c r="R1475" i="1"/>
  <c r="S2669" i="1"/>
  <c r="T2669" i="1"/>
  <c r="R2669" i="1"/>
  <c r="S2597" i="1"/>
  <c r="T2597" i="1"/>
  <c r="R2597" i="1"/>
  <c r="R2541" i="1"/>
  <c r="S2541" i="1"/>
  <c r="T2541" i="1"/>
  <c r="S2353" i="1"/>
  <c r="T2353" i="1"/>
  <c r="R2353" i="1"/>
  <c r="R1222" i="1"/>
  <c r="S1222" i="1"/>
  <c r="T1222" i="1"/>
  <c r="S3859" i="1"/>
  <c r="T3859" i="1"/>
  <c r="R3859" i="1"/>
  <c r="S3551" i="1"/>
  <c r="T3551" i="1"/>
  <c r="R3551" i="1"/>
  <c r="S3220" i="1"/>
  <c r="T3220" i="1"/>
  <c r="R3220" i="1"/>
  <c r="R2644" i="1"/>
  <c r="S2644" i="1"/>
  <c r="T2644" i="1"/>
  <c r="R3802" i="1"/>
  <c r="S3802" i="1"/>
  <c r="T3802" i="1"/>
  <c r="R2132" i="1"/>
  <c r="S2132" i="1"/>
  <c r="T2132" i="1"/>
  <c r="S1804" i="1"/>
  <c r="T1804" i="1"/>
  <c r="R1804" i="1"/>
  <c r="R2726" i="1"/>
  <c r="S2726" i="1"/>
  <c r="T2726" i="1"/>
  <c r="S4145" i="1"/>
  <c r="T4145" i="1"/>
  <c r="R4145" i="1"/>
  <c r="S352" i="1"/>
  <c r="T352" i="1"/>
  <c r="R352" i="1"/>
  <c r="S3478" i="1"/>
  <c r="T3478" i="1"/>
  <c r="R3478" i="1"/>
  <c r="S1342" i="1"/>
  <c r="T1342" i="1"/>
  <c r="R1342" i="1"/>
  <c r="S356" i="1"/>
  <c r="T356" i="1"/>
  <c r="R356" i="1"/>
  <c r="R1395" i="1"/>
  <c r="S1395" i="1"/>
  <c r="T1395" i="1"/>
  <c r="R4183" i="1"/>
  <c r="S4183" i="1"/>
  <c r="T4183" i="1"/>
  <c r="S3847" i="1"/>
  <c r="T3847" i="1"/>
  <c r="R3847" i="1"/>
  <c r="S4159" i="1"/>
  <c r="T4159" i="1"/>
  <c r="R4159" i="1"/>
  <c r="S3511" i="1"/>
  <c r="T3511" i="1"/>
  <c r="R3511" i="1"/>
  <c r="S4231" i="1"/>
  <c r="T4231" i="1"/>
  <c r="R4231" i="1"/>
  <c r="R4255" i="1"/>
  <c r="S4255" i="1"/>
  <c r="T4255" i="1"/>
  <c r="S3867" i="1"/>
  <c r="T3867" i="1"/>
  <c r="R3867" i="1"/>
  <c r="S2995" i="1"/>
  <c r="T2995" i="1"/>
  <c r="R2995" i="1"/>
  <c r="S2707" i="1"/>
  <c r="T2707" i="1"/>
  <c r="R2707" i="1"/>
  <c r="S2483" i="1"/>
  <c r="T2483" i="1"/>
  <c r="R2483" i="1"/>
  <c r="S4226" i="1"/>
  <c r="T4226" i="1"/>
  <c r="R4226" i="1"/>
  <c r="R4178" i="1"/>
  <c r="S4178" i="1"/>
  <c r="T4178" i="1"/>
  <c r="S4176" i="1"/>
  <c r="T4176" i="1"/>
  <c r="R4176" i="1"/>
  <c r="S3636" i="1"/>
  <c r="T3636" i="1"/>
  <c r="R3636" i="1"/>
  <c r="S3280" i="1"/>
  <c r="T3280" i="1"/>
  <c r="R3280" i="1"/>
  <c r="S3216" i="1"/>
  <c r="T3216" i="1"/>
  <c r="R3216" i="1"/>
  <c r="S3152" i="1"/>
  <c r="T3152" i="1"/>
  <c r="R3152" i="1"/>
  <c r="S2620" i="1"/>
  <c r="T2620" i="1"/>
  <c r="R2620" i="1"/>
  <c r="S1134" i="1"/>
  <c r="T1134" i="1"/>
  <c r="R1134" i="1"/>
  <c r="R3954" i="1"/>
  <c r="S3954" i="1"/>
  <c r="T3954" i="1"/>
  <c r="S3686" i="1"/>
  <c r="T3686" i="1"/>
  <c r="R3686" i="1"/>
  <c r="S3558" i="1"/>
  <c r="T3558" i="1"/>
  <c r="R3558" i="1"/>
  <c r="R2204" i="1"/>
  <c r="S2204" i="1"/>
  <c r="T2204" i="1"/>
  <c r="R3214" i="1"/>
  <c r="S3214" i="1"/>
  <c r="T3214" i="1"/>
  <c r="S2958" i="1"/>
  <c r="T2958" i="1"/>
  <c r="R2958" i="1"/>
  <c r="R3857" i="1"/>
  <c r="S3857" i="1"/>
  <c r="T3857" i="1"/>
  <c r="S3741" i="1"/>
  <c r="T3741" i="1"/>
  <c r="R3741" i="1"/>
  <c r="R3625" i="1"/>
  <c r="S3625" i="1"/>
  <c r="T3625" i="1"/>
  <c r="R3549" i="1"/>
  <c r="S3549" i="1"/>
  <c r="T3549" i="1"/>
  <c r="S3337" i="1"/>
  <c r="T3337" i="1"/>
  <c r="R3337" i="1"/>
  <c r="S3209" i="1"/>
  <c r="T3209" i="1"/>
  <c r="R3209" i="1"/>
  <c r="S1532" i="1"/>
  <c r="T1532" i="1"/>
  <c r="R1532" i="1"/>
  <c r="R1172" i="1"/>
  <c r="S1172" i="1"/>
  <c r="T1172" i="1"/>
  <c r="S1582" i="1"/>
  <c r="T1582" i="1"/>
  <c r="R1582" i="1"/>
  <c r="R2011" i="1"/>
  <c r="S2011" i="1"/>
  <c r="T2011" i="1"/>
  <c r="R1919" i="1"/>
  <c r="S1919" i="1"/>
  <c r="T1919" i="1"/>
  <c r="S924" i="1"/>
  <c r="T924" i="1"/>
  <c r="R924" i="1"/>
  <c r="R760" i="1"/>
  <c r="S760" i="1"/>
  <c r="T760" i="1"/>
  <c r="S228" i="1"/>
  <c r="T228" i="1"/>
  <c r="R228" i="1"/>
  <c r="S336" i="1"/>
  <c r="T336" i="1"/>
  <c r="R336" i="1"/>
  <c r="S152" i="1"/>
  <c r="T152" i="1"/>
  <c r="R152" i="1"/>
  <c r="S1595" i="1"/>
  <c r="T1595" i="1"/>
  <c r="R1595" i="1"/>
  <c r="R1519" i="1"/>
  <c r="S1519" i="1"/>
  <c r="T1519" i="1"/>
  <c r="R636" i="1"/>
  <c r="S636" i="1"/>
  <c r="T636" i="1"/>
  <c r="S2273" i="1"/>
  <c r="T2273" i="1"/>
  <c r="R2273" i="1"/>
  <c r="R1953" i="1"/>
  <c r="S1953" i="1"/>
  <c r="T1953" i="1"/>
  <c r="R1793" i="1"/>
  <c r="S1793" i="1"/>
  <c r="T1793" i="1"/>
  <c r="S1230" i="1"/>
  <c r="T1230" i="1"/>
  <c r="R1230" i="1"/>
  <c r="S2425" i="1"/>
  <c r="T2425" i="1"/>
  <c r="R2425" i="1"/>
  <c r="S2763" i="1"/>
  <c r="T2763" i="1"/>
  <c r="R2763" i="1"/>
  <c r="S3016" i="1"/>
  <c r="T3016" i="1"/>
  <c r="R3016" i="1"/>
  <c r="R3206" i="1"/>
  <c r="S3206" i="1"/>
  <c r="T3206" i="1"/>
  <c r="S3645" i="1"/>
  <c r="T3645" i="1"/>
  <c r="R3645" i="1"/>
  <c r="R1264" i="1"/>
  <c r="S1264" i="1"/>
  <c r="T1264" i="1"/>
  <c r="R1687" i="1"/>
  <c r="S1687" i="1"/>
  <c r="T1687" i="1"/>
  <c r="S2484" i="1"/>
  <c r="T2484" i="1"/>
  <c r="R2484" i="1"/>
  <c r="R2356" i="1"/>
  <c r="S2356" i="1"/>
  <c r="T2356" i="1"/>
  <c r="R3122" i="1"/>
  <c r="S3122" i="1"/>
  <c r="T3122" i="1"/>
  <c r="S2282" i="1"/>
  <c r="T2282" i="1"/>
  <c r="R2282" i="1"/>
  <c r="R3457" i="1"/>
  <c r="S3457" i="1"/>
  <c r="T3457" i="1"/>
  <c r="S2929" i="1"/>
  <c r="T2929" i="1"/>
  <c r="R2929" i="1"/>
  <c r="S1504" i="1"/>
  <c r="T1504" i="1"/>
  <c r="R1504" i="1"/>
  <c r="S1446" i="1"/>
  <c r="T1446" i="1"/>
  <c r="R1446" i="1"/>
  <c r="S2665" i="1"/>
  <c r="T2665" i="1"/>
  <c r="R2665" i="1"/>
  <c r="R4247" i="1"/>
  <c r="S4247" i="1"/>
  <c r="T4247" i="1"/>
  <c r="S3979" i="1"/>
  <c r="T3979" i="1"/>
  <c r="R3979" i="1"/>
  <c r="S3939" i="1"/>
  <c r="T3939" i="1"/>
  <c r="R3939" i="1"/>
  <c r="R3487" i="1"/>
  <c r="S3487" i="1"/>
  <c r="T3487" i="1"/>
  <c r="S3235" i="1"/>
  <c r="T3235" i="1"/>
  <c r="R3235" i="1"/>
  <c r="R3071" i="1"/>
  <c r="S3071" i="1"/>
  <c r="T3071" i="1"/>
  <c r="S2943" i="1"/>
  <c r="T2943" i="1"/>
  <c r="R2943" i="1"/>
  <c r="R2539" i="1"/>
  <c r="S2539" i="1"/>
  <c r="T2539" i="1"/>
  <c r="R4250" i="1"/>
  <c r="S4250" i="1"/>
  <c r="T4250" i="1"/>
  <c r="S4118" i="1"/>
  <c r="T4118" i="1"/>
  <c r="R4118" i="1"/>
  <c r="R4232" i="1"/>
  <c r="S4232" i="1"/>
  <c r="T4232" i="1"/>
  <c r="S3808" i="1"/>
  <c r="T3808" i="1"/>
  <c r="R3808" i="1"/>
  <c r="R3708" i="1"/>
  <c r="S3708" i="1"/>
  <c r="T3708" i="1"/>
  <c r="R3616" i="1"/>
  <c r="S3616" i="1"/>
  <c r="T3616" i="1"/>
  <c r="S3524" i="1"/>
  <c r="T3524" i="1"/>
  <c r="R3524" i="1"/>
  <c r="R3139" i="1"/>
  <c r="S3139" i="1"/>
  <c r="T3139" i="1"/>
  <c r="R3075" i="1"/>
  <c r="S3075" i="1"/>
  <c r="T3075" i="1"/>
  <c r="S2967" i="1"/>
  <c r="T2967" i="1"/>
  <c r="R2967" i="1"/>
  <c r="S2627" i="1"/>
  <c r="T2627" i="1"/>
  <c r="R2627" i="1"/>
  <c r="R4214" i="1"/>
  <c r="S4214" i="1"/>
  <c r="T4214" i="1"/>
  <c r="S4236" i="1"/>
  <c r="T4236" i="1"/>
  <c r="R4236" i="1"/>
  <c r="S4036" i="1"/>
  <c r="T4036" i="1"/>
  <c r="R4036" i="1"/>
  <c r="R3908" i="1"/>
  <c r="S3908" i="1"/>
  <c r="T3908" i="1"/>
  <c r="S3700" i="1"/>
  <c r="T3700" i="1"/>
  <c r="R3700" i="1"/>
  <c r="R3652" i="1"/>
  <c r="S3652" i="1"/>
  <c r="T3652" i="1"/>
  <c r="S3536" i="1"/>
  <c r="T3536" i="1"/>
  <c r="R3536" i="1"/>
  <c r="S3388" i="1"/>
  <c r="T3388" i="1"/>
  <c r="R3388" i="1"/>
  <c r="S3232" i="1"/>
  <c r="T3232" i="1"/>
  <c r="R3232" i="1"/>
  <c r="R3104" i="1"/>
  <c r="S3104" i="1"/>
  <c r="T3104" i="1"/>
  <c r="S2764" i="1"/>
  <c r="T2764" i="1"/>
  <c r="R2764" i="1"/>
  <c r="R2560" i="1"/>
  <c r="S2560" i="1"/>
  <c r="T2560" i="1"/>
  <c r="R3522" i="1"/>
  <c r="S3522" i="1"/>
  <c r="T3522" i="1"/>
  <c r="S3442" i="1"/>
  <c r="T3442" i="1"/>
  <c r="R3442" i="1"/>
  <c r="R2112" i="1"/>
  <c r="S2112" i="1"/>
  <c r="T2112" i="1"/>
  <c r="S1836" i="1"/>
  <c r="T1836" i="1"/>
  <c r="R1836" i="1"/>
  <c r="S1712" i="1"/>
  <c r="T1712" i="1"/>
  <c r="R1712" i="1"/>
  <c r="S2894" i="1"/>
  <c r="T2894" i="1"/>
  <c r="R2894" i="1"/>
  <c r="R4109" i="1"/>
  <c r="S4109" i="1"/>
  <c r="T4109" i="1"/>
  <c r="S3677" i="1"/>
  <c r="T3677" i="1"/>
  <c r="R3677" i="1"/>
  <c r="S2194" i="1"/>
  <c r="T2194" i="1"/>
  <c r="R2194" i="1"/>
  <c r="R1790" i="1"/>
  <c r="S1790" i="1"/>
  <c r="T1790" i="1"/>
  <c r="S3417" i="1"/>
  <c r="T3417" i="1"/>
  <c r="R3417" i="1"/>
  <c r="S3301" i="1"/>
  <c r="T3301" i="1"/>
  <c r="R3301" i="1"/>
  <c r="R3225" i="1"/>
  <c r="S3225" i="1"/>
  <c r="T3225" i="1"/>
  <c r="R3081" i="1"/>
  <c r="S3081" i="1"/>
  <c r="T3081" i="1"/>
  <c r="S2837" i="1"/>
  <c r="T2837" i="1"/>
  <c r="R2837" i="1"/>
  <c r="S1444" i="1"/>
  <c r="T1444" i="1"/>
  <c r="R1444" i="1"/>
  <c r="S1670" i="1"/>
  <c r="T1670" i="1"/>
  <c r="R1670" i="1"/>
  <c r="R1374" i="1"/>
  <c r="S1374" i="1"/>
  <c r="T1374" i="1"/>
  <c r="S852" i="1"/>
  <c r="T852" i="1"/>
  <c r="R852" i="1"/>
  <c r="S696" i="1"/>
  <c r="T696" i="1"/>
  <c r="R696" i="1"/>
  <c r="R2249" i="1"/>
  <c r="S2249" i="1"/>
  <c r="T2249" i="1"/>
  <c r="R116" i="1"/>
  <c r="S116" i="1"/>
  <c r="T116" i="1"/>
  <c r="R36" i="1"/>
  <c r="S36" i="1"/>
  <c r="T36" i="1"/>
  <c r="S1547" i="1"/>
  <c r="T1547" i="1"/>
  <c r="R1547" i="1"/>
  <c r="R1411" i="1"/>
  <c r="S1411" i="1"/>
  <c r="T1411" i="1"/>
  <c r="S2625" i="1"/>
  <c r="T2625" i="1"/>
  <c r="R2625" i="1"/>
  <c r="R2461" i="1"/>
  <c r="S2461" i="1"/>
  <c r="T2461" i="1"/>
  <c r="S2333" i="1"/>
  <c r="T2333" i="1"/>
  <c r="R2333" i="1"/>
  <c r="R2201" i="1"/>
  <c r="S2201" i="1"/>
  <c r="T2201" i="1"/>
  <c r="S2049" i="1"/>
  <c r="T2049" i="1"/>
  <c r="R2049" i="1"/>
  <c r="S2324" i="1"/>
  <c r="T2324" i="1"/>
  <c r="R2324" i="1"/>
  <c r="S3010" i="1"/>
  <c r="T3010" i="1"/>
  <c r="R3010" i="1"/>
  <c r="S1862" i="1"/>
  <c r="T1862" i="1"/>
  <c r="R1862" i="1"/>
  <c r="S1487" i="1"/>
  <c r="T1487" i="1"/>
  <c r="R1487" i="1"/>
  <c r="S2253" i="1"/>
  <c r="T2253" i="1"/>
  <c r="R2253" i="1"/>
  <c r="S3875" i="1"/>
  <c r="T3875" i="1"/>
  <c r="R3875" i="1"/>
  <c r="S2563" i="1"/>
  <c r="T2563" i="1"/>
  <c r="R2563" i="1"/>
  <c r="R3620" i="1"/>
  <c r="S3620" i="1"/>
  <c r="T3620" i="1"/>
  <c r="R2732" i="1"/>
  <c r="S2732" i="1"/>
  <c r="T2732" i="1"/>
  <c r="R3717" i="1"/>
  <c r="S3717" i="1"/>
  <c r="T3717" i="1"/>
  <c r="R252" i="1"/>
  <c r="S252" i="1"/>
  <c r="T252" i="1"/>
  <c r="S2529" i="1"/>
  <c r="T2529" i="1"/>
  <c r="R2529" i="1"/>
  <c r="S3660" i="1"/>
  <c r="T3660" i="1"/>
  <c r="R3660" i="1"/>
  <c r="S4129" i="1"/>
  <c r="T4129" i="1"/>
  <c r="R4129" i="1"/>
  <c r="S3048" i="1"/>
  <c r="T3048" i="1"/>
  <c r="R3048" i="1"/>
  <c r="S4248" i="1"/>
  <c r="T4248" i="1"/>
  <c r="R4248" i="1"/>
  <c r="R3444" i="1"/>
  <c r="S3444" i="1"/>
  <c r="T3444" i="1"/>
  <c r="S1654" i="1"/>
  <c r="T1654" i="1"/>
  <c r="R1654" i="1"/>
  <c r="R3345" i="1"/>
  <c r="S3345" i="1"/>
  <c r="T3345" i="1"/>
  <c r="S1529" i="1"/>
  <c r="T1529" i="1"/>
  <c r="R1529" i="1"/>
  <c r="S3240" i="1"/>
  <c r="T3240" i="1"/>
  <c r="R3240" i="1"/>
  <c r="S3189" i="1"/>
  <c r="T3189" i="1"/>
  <c r="R3189" i="1"/>
  <c r="S1914" i="1"/>
  <c r="T1914" i="1"/>
  <c r="R1914" i="1"/>
  <c r="R1755" i="1"/>
  <c r="S1755" i="1"/>
  <c r="T1755" i="1"/>
  <c r="S2703" i="1"/>
  <c r="T2703" i="1"/>
  <c r="R2703" i="1"/>
  <c r="R2712" i="1"/>
  <c r="S2712" i="1"/>
  <c r="T2712" i="1"/>
  <c r="S3626" i="1"/>
  <c r="T3626" i="1"/>
  <c r="R3626" i="1"/>
  <c r="S3461" i="1"/>
  <c r="T3461" i="1"/>
  <c r="R3461" i="1"/>
  <c r="S1232" i="1"/>
  <c r="T1232" i="1"/>
  <c r="R1232" i="1"/>
  <c r="S1251" i="1"/>
  <c r="T1251" i="1"/>
  <c r="R1251" i="1"/>
  <c r="R2388" i="1"/>
  <c r="S2388" i="1"/>
  <c r="T2388" i="1"/>
  <c r="R1626" i="1"/>
  <c r="S1626" i="1"/>
  <c r="T1626" i="1"/>
  <c r="S3304" i="1"/>
  <c r="T3304" i="1"/>
  <c r="R3304" i="1"/>
  <c r="S3077" i="1"/>
  <c r="T3077" i="1"/>
  <c r="R3077" i="1"/>
  <c r="S3991" i="1"/>
  <c r="T3991" i="1"/>
  <c r="R3991" i="1"/>
  <c r="R2599" i="1"/>
  <c r="S2599" i="1"/>
  <c r="T2599" i="1"/>
  <c r="S3100" i="1"/>
  <c r="T3100" i="1"/>
  <c r="R3100" i="1"/>
  <c r="R2172" i="1"/>
  <c r="S2172" i="1"/>
  <c r="T2172" i="1"/>
  <c r="S4013" i="1"/>
  <c r="T4013" i="1"/>
  <c r="R4013" i="1"/>
  <c r="S1320" i="1"/>
  <c r="T1320" i="1"/>
  <c r="R1320" i="1"/>
  <c r="R2159" i="1"/>
  <c r="S2159" i="1"/>
  <c r="T2159" i="1"/>
  <c r="S2241" i="1"/>
  <c r="T2241" i="1"/>
  <c r="R2241" i="1"/>
  <c r="R3986" i="1"/>
  <c r="S3986" i="1"/>
  <c r="T3986" i="1"/>
  <c r="S2867" i="1"/>
  <c r="T2867" i="1"/>
  <c r="R2867" i="1"/>
  <c r="R3164" i="1"/>
  <c r="S3164" i="1"/>
  <c r="T3164" i="1"/>
  <c r="S2460" i="1"/>
  <c r="T2460" i="1"/>
  <c r="R2460" i="1"/>
  <c r="S4229" i="1"/>
  <c r="T4229" i="1"/>
  <c r="R4229" i="1"/>
  <c r="R2210" i="1"/>
  <c r="S2210" i="1"/>
  <c r="T2210" i="1"/>
  <c r="S1931" i="1"/>
  <c r="T1931" i="1"/>
  <c r="R1931" i="1"/>
  <c r="S292" i="1"/>
  <c r="T292" i="1"/>
  <c r="R292" i="1"/>
  <c r="R2879" i="1"/>
  <c r="S2879" i="1"/>
  <c r="T2879" i="1"/>
  <c r="S4012" i="1"/>
  <c r="T4012" i="1"/>
  <c r="R4012" i="1"/>
  <c r="S3915" i="1"/>
  <c r="T3915" i="1"/>
  <c r="R3915" i="1"/>
  <c r="S3116" i="1"/>
  <c r="T3116" i="1"/>
  <c r="R3116" i="1"/>
  <c r="S4050" i="1"/>
  <c r="T4050" i="1"/>
  <c r="R4050" i="1"/>
  <c r="R2144" i="1"/>
  <c r="S2144" i="1"/>
  <c r="T2144" i="1"/>
  <c r="R4049" i="1"/>
  <c r="S4049" i="1"/>
  <c r="T4049" i="1"/>
  <c r="R1586" i="1"/>
  <c r="S1586" i="1"/>
  <c r="T1586" i="1"/>
  <c r="S540" i="1"/>
  <c r="T540" i="1"/>
  <c r="R540" i="1"/>
  <c r="S4155" i="1"/>
  <c r="T4155" i="1"/>
  <c r="R4155" i="1"/>
  <c r="S4004" i="1"/>
  <c r="T4004" i="1"/>
  <c r="R4004" i="1"/>
  <c r="S3008" i="1"/>
  <c r="T3008" i="1"/>
  <c r="R3008" i="1"/>
  <c r="S3834" i="1"/>
  <c r="T3834" i="1"/>
  <c r="R3834" i="1"/>
  <c r="S3873" i="1"/>
  <c r="T3873" i="1"/>
  <c r="R3873" i="1"/>
  <c r="S3129" i="1"/>
  <c r="T3129" i="1"/>
  <c r="R3129" i="1"/>
  <c r="R1618" i="1"/>
  <c r="S1618" i="1"/>
  <c r="T1618" i="1"/>
  <c r="S764" i="1"/>
  <c r="T764" i="1"/>
  <c r="R764" i="1"/>
  <c r="S4227" i="1"/>
  <c r="T4227" i="1"/>
  <c r="R4227" i="1"/>
  <c r="S3485" i="1"/>
  <c r="T3485" i="1"/>
  <c r="R3485" i="1"/>
  <c r="S2292" i="1"/>
  <c r="T2292" i="1"/>
  <c r="R2292" i="1"/>
  <c r="R3155" i="1"/>
  <c r="S3155" i="1"/>
  <c r="T3155" i="1"/>
  <c r="R2587" i="1"/>
  <c r="S2587" i="1"/>
  <c r="T2587" i="1"/>
  <c r="S2340" i="1"/>
  <c r="T2340" i="1"/>
  <c r="R2340" i="1"/>
  <c r="R3061" i="1"/>
  <c r="S3061" i="1"/>
  <c r="T3061" i="1"/>
  <c r="S1314" i="1"/>
  <c r="T1314" i="1"/>
  <c r="R1314" i="1"/>
  <c r="R2645" i="1"/>
  <c r="S2645" i="1"/>
  <c r="T2645" i="1"/>
  <c r="S1465" i="1"/>
  <c r="T1465" i="1"/>
  <c r="R1465" i="1"/>
  <c r="R1192" i="1"/>
  <c r="S1192" i="1"/>
  <c r="T1192" i="1"/>
  <c r="R4134" i="1"/>
  <c r="S4134" i="1"/>
  <c r="T4134" i="1"/>
  <c r="R3476" i="1"/>
  <c r="S3476" i="1"/>
  <c r="T3476" i="1"/>
  <c r="S2166" i="1"/>
  <c r="T2166" i="1"/>
  <c r="R2166" i="1"/>
  <c r="R2801" i="1"/>
  <c r="S2801" i="1"/>
  <c r="T2801" i="1"/>
  <c r="S1060" i="1"/>
  <c r="T1060" i="1"/>
  <c r="R1060" i="1"/>
  <c r="S1795" i="1"/>
  <c r="T1795" i="1"/>
  <c r="R1795" i="1"/>
  <c r="S1574" i="1"/>
  <c r="T1574" i="1"/>
  <c r="R1574" i="1"/>
  <c r="S4238" i="1"/>
  <c r="T4238" i="1"/>
  <c r="R4238" i="1"/>
  <c r="R3343" i="1"/>
  <c r="S3343" i="1"/>
  <c r="T3343" i="1"/>
  <c r="R2663" i="1"/>
  <c r="S2663" i="1"/>
  <c r="T2663" i="1"/>
  <c r="R3228" i="1"/>
  <c r="S3228" i="1"/>
  <c r="T3228" i="1"/>
  <c r="R3918" i="1"/>
  <c r="S3918" i="1"/>
  <c r="T3918" i="1"/>
  <c r="S1948" i="1"/>
  <c r="T1948" i="1"/>
  <c r="R1948" i="1"/>
  <c r="S2702" i="1"/>
  <c r="T2702" i="1"/>
  <c r="R2702" i="1"/>
  <c r="S3749" i="1"/>
  <c r="T3749" i="1"/>
  <c r="R3749" i="1"/>
  <c r="R1858" i="1"/>
  <c r="S1858" i="1"/>
  <c r="T1858" i="1"/>
  <c r="S3085" i="1"/>
  <c r="T3085" i="1"/>
  <c r="R3085" i="1"/>
  <c r="S1180" i="1"/>
  <c r="T1180" i="1"/>
  <c r="R1180" i="1"/>
  <c r="S864" i="1"/>
  <c r="T864" i="1"/>
  <c r="R864" i="1"/>
  <c r="S1585" i="1"/>
  <c r="T1585" i="1"/>
  <c r="R1585" i="1"/>
  <c r="S1572" i="1"/>
  <c r="T1572" i="1"/>
  <c r="R1572" i="1"/>
  <c r="R3317" i="1"/>
  <c r="S3317" i="1"/>
  <c r="T3317" i="1"/>
  <c r="R3615" i="1"/>
  <c r="S3615" i="1"/>
  <c r="T3615" i="1"/>
  <c r="R3355" i="1"/>
  <c r="S3355" i="1"/>
  <c r="T3355" i="1"/>
  <c r="S3890" i="1"/>
  <c r="T3890" i="1"/>
  <c r="R3890" i="1"/>
  <c r="S1956" i="1"/>
  <c r="T1956" i="1"/>
  <c r="R1956" i="1"/>
  <c r="S4025" i="1"/>
  <c r="T4025" i="1"/>
  <c r="R4025" i="1"/>
  <c r="S1902" i="1"/>
  <c r="T1902" i="1"/>
  <c r="R1902" i="1"/>
  <c r="S1490" i="1"/>
  <c r="T1490" i="1"/>
  <c r="R1490" i="1"/>
  <c r="S1705" i="1"/>
  <c r="T1705" i="1"/>
  <c r="R1705" i="1"/>
  <c r="S4230" i="1"/>
  <c r="T4230" i="1"/>
  <c r="R4230" i="1"/>
  <c r="R1310" i="1"/>
  <c r="S1310" i="1"/>
  <c r="T1310" i="1"/>
  <c r="S3467" i="1"/>
  <c r="T3467" i="1"/>
  <c r="R3467" i="1"/>
  <c r="R4150" i="1"/>
  <c r="S4150" i="1"/>
  <c r="T4150" i="1"/>
  <c r="S3983" i="1"/>
  <c r="T3983" i="1"/>
  <c r="R3983" i="1"/>
  <c r="R2444" i="1"/>
  <c r="S2444" i="1"/>
  <c r="T2444" i="1"/>
  <c r="S1784" i="1"/>
  <c r="T1784" i="1"/>
  <c r="R1784" i="1"/>
  <c r="S4001" i="1"/>
  <c r="T4001" i="1"/>
  <c r="R4001" i="1"/>
  <c r="S2102" i="1"/>
  <c r="T2102" i="1"/>
  <c r="R2102" i="1"/>
  <c r="S1372" i="1"/>
  <c r="T1372" i="1"/>
  <c r="R1372" i="1"/>
  <c r="R1211" i="1"/>
  <c r="S1211" i="1"/>
  <c r="T1211" i="1"/>
  <c r="S3855" i="1"/>
  <c r="T3855" i="1"/>
  <c r="R3855" i="1"/>
  <c r="S3439" i="1"/>
  <c r="T3439" i="1"/>
  <c r="R3439" i="1"/>
  <c r="S2487" i="1"/>
  <c r="T2487" i="1"/>
  <c r="R2487" i="1"/>
  <c r="S3084" i="1"/>
  <c r="T3084" i="1"/>
  <c r="R3084" i="1"/>
  <c r="S1968" i="1"/>
  <c r="T1968" i="1"/>
  <c r="R1968" i="1"/>
  <c r="R2810" i="1"/>
  <c r="S2810" i="1"/>
  <c r="T2810" i="1"/>
  <c r="R3489" i="1"/>
  <c r="S3489" i="1"/>
  <c r="T3489" i="1"/>
  <c r="S1196" i="1"/>
  <c r="T1196" i="1"/>
  <c r="R1196" i="1"/>
  <c r="S656" i="1"/>
  <c r="T656" i="1"/>
  <c r="R656" i="1"/>
  <c r="S1683" i="1"/>
  <c r="T1683" i="1"/>
  <c r="R1683" i="1"/>
  <c r="S4097" i="1"/>
  <c r="T4097" i="1"/>
  <c r="R4097" i="1"/>
  <c r="R3543" i="1"/>
  <c r="S3543" i="1"/>
  <c r="T3543" i="1"/>
  <c r="R4256" i="1"/>
  <c r="S4256" i="1"/>
  <c r="T4256" i="1"/>
  <c r="R3978" i="1"/>
  <c r="S3978" i="1"/>
  <c r="T3978" i="1"/>
  <c r="R3502" i="1"/>
  <c r="S3502" i="1"/>
  <c r="T3502" i="1"/>
  <c r="S2080" i="1"/>
  <c r="T2080" i="1"/>
  <c r="R2080" i="1"/>
  <c r="S2578" i="1"/>
  <c r="T2578" i="1"/>
  <c r="R2578" i="1"/>
  <c r="S3841" i="1"/>
  <c r="T3841" i="1"/>
  <c r="R3841" i="1"/>
  <c r="S3577" i="1"/>
  <c r="T3577" i="1"/>
  <c r="R3577" i="1"/>
  <c r="S2266" i="1"/>
  <c r="T2266" i="1"/>
  <c r="R2266" i="1"/>
  <c r="R1418" i="1"/>
  <c r="S1418" i="1"/>
  <c r="T1418" i="1"/>
  <c r="S832" i="1"/>
  <c r="T832" i="1"/>
  <c r="R832" i="1"/>
  <c r="S512" i="1"/>
  <c r="T512" i="1"/>
  <c r="R512" i="1"/>
  <c r="S124" i="1"/>
  <c r="T124" i="1"/>
  <c r="R124" i="1"/>
  <c r="R2225" i="1"/>
  <c r="S2225" i="1"/>
  <c r="T2225" i="1"/>
  <c r="S1809" i="1"/>
  <c r="T1809" i="1"/>
  <c r="R1809" i="1"/>
  <c r="S1166" i="1"/>
  <c r="T1166" i="1"/>
  <c r="R1166" i="1"/>
  <c r="R3311" i="1"/>
  <c r="S3311" i="1"/>
  <c r="T3311" i="1"/>
  <c r="S3980" i="1"/>
  <c r="T3980" i="1"/>
  <c r="R3980" i="1"/>
  <c r="S2534" i="1"/>
  <c r="T2534" i="1"/>
  <c r="R2534" i="1"/>
  <c r="S1939" i="1"/>
  <c r="T1939" i="1"/>
  <c r="R1939" i="1"/>
  <c r="S3252" i="1"/>
  <c r="T3252" i="1"/>
  <c r="R3252" i="1"/>
  <c r="S3134" i="1"/>
  <c r="T3134" i="1"/>
  <c r="R3134" i="1"/>
  <c r="S1894" i="1"/>
  <c r="T1894" i="1"/>
  <c r="R1894" i="1"/>
  <c r="S2155" i="1"/>
  <c r="T2155" i="1"/>
  <c r="R2155" i="1"/>
  <c r="S3715" i="1"/>
  <c r="T3715" i="1"/>
  <c r="R3715" i="1"/>
  <c r="S2991" i="1"/>
  <c r="T2991" i="1"/>
  <c r="R2991" i="1"/>
  <c r="S2351" i="1"/>
  <c r="T2351" i="1"/>
  <c r="R2351" i="1"/>
  <c r="S4216" i="1"/>
  <c r="T4216" i="1"/>
  <c r="R4216" i="1"/>
  <c r="R3724" i="1"/>
  <c r="S3724" i="1"/>
  <c r="T3724" i="1"/>
  <c r="S2968" i="1"/>
  <c r="T2968" i="1"/>
  <c r="R2968" i="1"/>
  <c r="S2628" i="1"/>
  <c r="T2628" i="1"/>
  <c r="R2628" i="1"/>
  <c r="S4070" i="1"/>
  <c r="T4070" i="1"/>
  <c r="R4070" i="1"/>
  <c r="R2538" i="1"/>
  <c r="S2538" i="1"/>
  <c r="T2538" i="1"/>
  <c r="S4193" i="1"/>
  <c r="T4193" i="1"/>
  <c r="R4193" i="1"/>
  <c r="R3961" i="1"/>
  <c r="S3961" i="1"/>
  <c r="T3961" i="1"/>
  <c r="R2258" i="1"/>
  <c r="S2258" i="1"/>
  <c r="T2258" i="1"/>
  <c r="S3153" i="1"/>
  <c r="T3153" i="1"/>
  <c r="R3153" i="1"/>
  <c r="R2869" i="1"/>
  <c r="S2869" i="1"/>
  <c r="T2869" i="1"/>
  <c r="S1508" i="1"/>
  <c r="T1508" i="1"/>
  <c r="R1508" i="1"/>
  <c r="R1364" i="1"/>
  <c r="S1364" i="1"/>
  <c r="T1364" i="1"/>
  <c r="S1260" i="1"/>
  <c r="T1260" i="1"/>
  <c r="R1260" i="1"/>
  <c r="S1622" i="1"/>
  <c r="T1622" i="1"/>
  <c r="R1622" i="1"/>
  <c r="R1498" i="1"/>
  <c r="S1498" i="1"/>
  <c r="T1498" i="1"/>
  <c r="S2007" i="1"/>
  <c r="T2007" i="1"/>
  <c r="R2007" i="1"/>
  <c r="R872" i="1"/>
  <c r="S872" i="1"/>
  <c r="T872" i="1"/>
  <c r="S340" i="1"/>
  <c r="T340" i="1"/>
  <c r="R340" i="1"/>
  <c r="R192" i="1"/>
  <c r="S192" i="1"/>
  <c r="T192" i="1"/>
  <c r="S132" i="1"/>
  <c r="T132" i="1"/>
  <c r="R132" i="1"/>
  <c r="R1783" i="1"/>
  <c r="S1783" i="1"/>
  <c r="T1783" i="1"/>
  <c r="R1507" i="1"/>
  <c r="S1507" i="1"/>
  <c r="T1507" i="1"/>
  <c r="S2677" i="1"/>
  <c r="T2677" i="1"/>
  <c r="R2677" i="1"/>
  <c r="S2429" i="1"/>
  <c r="T2429" i="1"/>
  <c r="R2429" i="1"/>
  <c r="S2265" i="1"/>
  <c r="T2265" i="1"/>
  <c r="R2265" i="1"/>
  <c r="S2145" i="1"/>
  <c r="T2145" i="1"/>
  <c r="R2145" i="1"/>
  <c r="S1625" i="1"/>
  <c r="T1625" i="1"/>
  <c r="R1625" i="1"/>
  <c r="R3655" i="1"/>
  <c r="S3655" i="1"/>
  <c r="T3655" i="1"/>
  <c r="R3987" i="1"/>
  <c r="S3987" i="1"/>
  <c r="T3987" i="1"/>
  <c r="R2507" i="1"/>
  <c r="S2507" i="1"/>
  <c r="T2507" i="1"/>
  <c r="S3156" i="1"/>
  <c r="T3156" i="1"/>
  <c r="R3156" i="1"/>
  <c r="R1660" i="1"/>
  <c r="S1660" i="1"/>
  <c r="T1660" i="1"/>
  <c r="S2462" i="1"/>
  <c r="T2462" i="1"/>
  <c r="R2462" i="1"/>
  <c r="R3413" i="1"/>
  <c r="S3413" i="1"/>
  <c r="T3413" i="1"/>
  <c r="R3057" i="1"/>
  <c r="S3057" i="1"/>
  <c r="T3057" i="1"/>
  <c r="R1655" i="1"/>
  <c r="S1655" i="1"/>
  <c r="T1655" i="1"/>
  <c r="R2777" i="1"/>
  <c r="S2777" i="1"/>
  <c r="T2777" i="1"/>
  <c r="S1377" i="1"/>
  <c r="T1377" i="1"/>
  <c r="R1377" i="1"/>
  <c r="S2792" i="1"/>
  <c r="T2792" i="1"/>
  <c r="R2792" i="1"/>
  <c r="S1882" i="1"/>
  <c r="T1882" i="1"/>
  <c r="R1882" i="1"/>
  <c r="R3025" i="1"/>
  <c r="S3025" i="1"/>
  <c r="T3025" i="1"/>
  <c r="S1678" i="1"/>
  <c r="T1678" i="1"/>
  <c r="R1678" i="1"/>
  <c r="S2043" i="1"/>
  <c r="T2043" i="1"/>
  <c r="R2043" i="1"/>
  <c r="S3771" i="1"/>
  <c r="T3771" i="1"/>
  <c r="R3771" i="1"/>
  <c r="S3263" i="1"/>
  <c r="T3263" i="1"/>
  <c r="R3263" i="1"/>
  <c r="R4007" i="1"/>
  <c r="S4007" i="1"/>
  <c r="T4007" i="1"/>
  <c r="S3315" i="1"/>
  <c r="T3315" i="1"/>
  <c r="R3315" i="1"/>
  <c r="S3087" i="1"/>
  <c r="T3087" i="1"/>
  <c r="R3087" i="1"/>
  <c r="R3035" i="1"/>
  <c r="S3035" i="1"/>
  <c r="T3035" i="1"/>
  <c r="R2959" i="1"/>
  <c r="S2959" i="1"/>
  <c r="T2959" i="1"/>
  <c r="R2875" i="1"/>
  <c r="S2875" i="1"/>
  <c r="T2875" i="1"/>
  <c r="R2683" i="1"/>
  <c r="S2683" i="1"/>
  <c r="T2683" i="1"/>
  <c r="S4132" i="1"/>
  <c r="T4132" i="1"/>
  <c r="R4132" i="1"/>
  <c r="R3792" i="1"/>
  <c r="S3792" i="1"/>
  <c r="T3792" i="1"/>
  <c r="S3712" i="1"/>
  <c r="T3712" i="1"/>
  <c r="R3712" i="1"/>
  <c r="R3380" i="1"/>
  <c r="S3380" i="1"/>
  <c r="T3380" i="1"/>
  <c r="R2776" i="1"/>
  <c r="S2776" i="1"/>
  <c r="T2776" i="1"/>
  <c r="S2564" i="1"/>
  <c r="T2564" i="1"/>
  <c r="R2564" i="1"/>
  <c r="R3798" i="1"/>
  <c r="S3798" i="1"/>
  <c r="T3798" i="1"/>
  <c r="R3414" i="1"/>
  <c r="S3414" i="1"/>
  <c r="T3414" i="1"/>
  <c r="S2456" i="1"/>
  <c r="T2456" i="1"/>
  <c r="R2456" i="1"/>
  <c r="S2328" i="1"/>
  <c r="T2328" i="1"/>
  <c r="R2328" i="1"/>
  <c r="R2084" i="1"/>
  <c r="S2084" i="1"/>
  <c r="T2084" i="1"/>
  <c r="R2024" i="1"/>
  <c r="S2024" i="1"/>
  <c r="T2024" i="1"/>
  <c r="S1860" i="1"/>
  <c r="T1860" i="1"/>
  <c r="R1860" i="1"/>
  <c r="S2974" i="1"/>
  <c r="T2974" i="1"/>
  <c r="R2974" i="1"/>
  <c r="R2802" i="1"/>
  <c r="S2802" i="1"/>
  <c r="T2802" i="1"/>
  <c r="R2518" i="1"/>
  <c r="S2518" i="1"/>
  <c r="T2518" i="1"/>
  <c r="S4065" i="1"/>
  <c r="T4065" i="1"/>
  <c r="R4065" i="1"/>
  <c r="R2298" i="1"/>
  <c r="S2298" i="1"/>
  <c r="T2298" i="1"/>
  <c r="R1834" i="1"/>
  <c r="S1834" i="1"/>
  <c r="T1834" i="1"/>
  <c r="S3441" i="1"/>
  <c r="T3441" i="1"/>
  <c r="R3441" i="1"/>
  <c r="R2945" i="1"/>
  <c r="S2945" i="1"/>
  <c r="T2945" i="1"/>
  <c r="R1408" i="1"/>
  <c r="S1408" i="1"/>
  <c r="T1408" i="1"/>
  <c r="S2207" i="1"/>
  <c r="T2207" i="1"/>
  <c r="R2207" i="1"/>
  <c r="S2139" i="1"/>
  <c r="T2139" i="1"/>
  <c r="R2139" i="1"/>
  <c r="S416" i="1"/>
  <c r="T416" i="1"/>
  <c r="R416" i="1"/>
  <c r="R368" i="1"/>
  <c r="S368" i="1"/>
  <c r="T368" i="1"/>
  <c r="R1483" i="1"/>
  <c r="S1483" i="1"/>
  <c r="T1483" i="1"/>
  <c r="S2629" i="1"/>
  <c r="T2629" i="1"/>
  <c r="R2629" i="1"/>
  <c r="R2397" i="1"/>
  <c r="S2397" i="1"/>
  <c r="T2397" i="1"/>
  <c r="S2217" i="1"/>
  <c r="T2217" i="1"/>
  <c r="R2217" i="1"/>
  <c r="S1993" i="1"/>
  <c r="T1993" i="1"/>
  <c r="R1993" i="1"/>
  <c r="S1713" i="1"/>
  <c r="T1713" i="1"/>
  <c r="R1713" i="1"/>
  <c r="S1198" i="1"/>
  <c r="T1198" i="1"/>
  <c r="R1198" i="1"/>
  <c r="S1347" i="1"/>
  <c r="T1347" i="1"/>
  <c r="R1347" i="1"/>
  <c r="S3599" i="1"/>
  <c r="T3599" i="1"/>
  <c r="R3599" i="1"/>
  <c r="R3943" i="1"/>
  <c r="S3943" i="1"/>
  <c r="T3943" i="1"/>
  <c r="R3176" i="1"/>
  <c r="S3176" i="1"/>
  <c r="T3176" i="1"/>
  <c r="S2600" i="1"/>
  <c r="T2600" i="1"/>
  <c r="R2600" i="1"/>
  <c r="R3950" i="1"/>
  <c r="S3950" i="1"/>
  <c r="T3950" i="1"/>
  <c r="S2502" i="1"/>
  <c r="T2502" i="1"/>
  <c r="R2502" i="1"/>
  <c r="S2525" i="1"/>
  <c r="T2525" i="1"/>
  <c r="R2525" i="1"/>
  <c r="S2153" i="1"/>
  <c r="T2153" i="1"/>
  <c r="R2153" i="1"/>
  <c r="R2900" i="1"/>
  <c r="S2900" i="1"/>
  <c r="T2900" i="1"/>
  <c r="S3542" i="1"/>
  <c r="T3542" i="1"/>
  <c r="R3542" i="1"/>
  <c r="S1760" i="1"/>
  <c r="T1760" i="1"/>
  <c r="R1760" i="1"/>
  <c r="S4077" i="1"/>
  <c r="T4077" i="1"/>
  <c r="R4077" i="1"/>
  <c r="S3553" i="1"/>
  <c r="T3553" i="1"/>
  <c r="R3553" i="1"/>
  <c r="S3157" i="1"/>
  <c r="T3157" i="1"/>
  <c r="R3157" i="1"/>
  <c r="R2805" i="1"/>
  <c r="S2805" i="1"/>
  <c r="T2805" i="1"/>
  <c r="S2203" i="1"/>
  <c r="T2203" i="1"/>
  <c r="R2203" i="1"/>
  <c r="S3955" i="1"/>
  <c r="T3955" i="1"/>
  <c r="R3955" i="1"/>
  <c r="R3995" i="1"/>
  <c r="S3995" i="1"/>
  <c r="T3995" i="1"/>
  <c r="R3495" i="1"/>
  <c r="S3495" i="1"/>
  <c r="T3495" i="1"/>
  <c r="S3407" i="1"/>
  <c r="T3407" i="1"/>
  <c r="R3407" i="1"/>
  <c r="R2343" i="1"/>
  <c r="S2343" i="1"/>
  <c r="T2343" i="1"/>
  <c r="S4252" i="1"/>
  <c r="T4252" i="1"/>
  <c r="R4252" i="1"/>
  <c r="R4124" i="1"/>
  <c r="S4124" i="1"/>
  <c r="T4124" i="1"/>
  <c r="R4040" i="1"/>
  <c r="S4040" i="1"/>
  <c r="T4040" i="1"/>
  <c r="R3748" i="1"/>
  <c r="S3748" i="1"/>
  <c r="T3748" i="1"/>
  <c r="S3572" i="1"/>
  <c r="T3572" i="1"/>
  <c r="R3572" i="1"/>
  <c r="R3352" i="1"/>
  <c r="S3352" i="1"/>
  <c r="T3352" i="1"/>
  <c r="R3088" i="1"/>
  <c r="S3088" i="1"/>
  <c r="T3088" i="1"/>
  <c r="R2512" i="1"/>
  <c r="S2512" i="1"/>
  <c r="T2512" i="1"/>
  <c r="S4046" i="1"/>
  <c r="T4046" i="1"/>
  <c r="R4046" i="1"/>
  <c r="S3830" i="1"/>
  <c r="T3830" i="1"/>
  <c r="R3830" i="1"/>
  <c r="S3590" i="1"/>
  <c r="T3590" i="1"/>
  <c r="R3590" i="1"/>
  <c r="R2448" i="1"/>
  <c r="S2448" i="1"/>
  <c r="T2448" i="1"/>
  <c r="S2160" i="1"/>
  <c r="T2160" i="1"/>
  <c r="R2160" i="1"/>
  <c r="S2016" i="1"/>
  <c r="T2016" i="1"/>
  <c r="R2016" i="1"/>
  <c r="S3110" i="1"/>
  <c r="T3110" i="1"/>
  <c r="R3110" i="1"/>
  <c r="R2638" i="1"/>
  <c r="S2638" i="1"/>
  <c r="T2638" i="1"/>
  <c r="S4237" i="1"/>
  <c r="T4237" i="1"/>
  <c r="R4237" i="1"/>
  <c r="R4153" i="1"/>
  <c r="S4153" i="1"/>
  <c r="T4153" i="1"/>
  <c r="R3973" i="1"/>
  <c r="S3973" i="1"/>
  <c r="T3973" i="1"/>
  <c r="S3905" i="1"/>
  <c r="T3905" i="1"/>
  <c r="R3905" i="1"/>
  <c r="R3569" i="1"/>
  <c r="S3569" i="1"/>
  <c r="T3569" i="1"/>
  <c r="S2426" i="1"/>
  <c r="T2426" i="1"/>
  <c r="R2426" i="1"/>
  <c r="S2262" i="1"/>
  <c r="T2262" i="1"/>
  <c r="R2262" i="1"/>
  <c r="S2118" i="1"/>
  <c r="T2118" i="1"/>
  <c r="R2118" i="1"/>
  <c r="S2034" i="1"/>
  <c r="T2034" i="1"/>
  <c r="R2034" i="1"/>
  <c r="R3433" i="1"/>
  <c r="S3433" i="1"/>
  <c r="T3433" i="1"/>
  <c r="S3105" i="1"/>
  <c r="T3105" i="1"/>
  <c r="R3105" i="1"/>
  <c r="R3033" i="1"/>
  <c r="S3033" i="1"/>
  <c r="T3033" i="1"/>
  <c r="S2893" i="1"/>
  <c r="T2893" i="1"/>
  <c r="R2893" i="1"/>
  <c r="S1548" i="1"/>
  <c r="T1548" i="1"/>
  <c r="R1548" i="1"/>
  <c r="S1378" i="1"/>
  <c r="T1378" i="1"/>
  <c r="R1378" i="1"/>
  <c r="S2267" i="1"/>
  <c r="T2267" i="1"/>
  <c r="R2267" i="1"/>
  <c r="R2075" i="1"/>
  <c r="S2075" i="1"/>
  <c r="T2075" i="1"/>
  <c r="R1907" i="1"/>
  <c r="S1907" i="1"/>
  <c r="T1907" i="1"/>
  <c r="R1036" i="1"/>
  <c r="S1036" i="1"/>
  <c r="T1036" i="1"/>
  <c r="S488" i="1"/>
  <c r="T488" i="1"/>
  <c r="R488" i="1"/>
  <c r="R216" i="1"/>
  <c r="S216" i="1"/>
  <c r="T216" i="1"/>
  <c r="S80" i="1"/>
  <c r="T80" i="1"/>
  <c r="R80" i="1"/>
  <c r="S1787" i="1"/>
  <c r="T1787" i="1"/>
  <c r="R1787" i="1"/>
  <c r="S1611" i="1"/>
  <c r="T1611" i="1"/>
  <c r="R1611" i="1"/>
  <c r="R1857" i="1"/>
  <c r="S1857" i="1"/>
  <c r="T1857" i="1"/>
  <c r="S1521" i="1"/>
  <c r="T1521" i="1"/>
  <c r="R1521" i="1"/>
  <c r="S1393" i="1"/>
  <c r="T1393" i="1"/>
  <c r="R1393" i="1"/>
  <c r="S3851" i="1"/>
  <c r="T3851" i="1"/>
  <c r="R3851" i="1"/>
  <c r="S2347" i="1"/>
  <c r="T2347" i="1"/>
  <c r="R2347" i="1"/>
  <c r="R4096" i="1"/>
  <c r="S4096" i="1"/>
  <c r="T4096" i="1"/>
  <c r="S3418" i="1"/>
  <c r="T3418" i="1"/>
  <c r="R3418" i="1"/>
  <c r="R1772" i="1"/>
  <c r="S1772" i="1"/>
  <c r="T1772" i="1"/>
  <c r="S3137" i="1"/>
  <c r="T3137" i="1"/>
  <c r="R3137" i="1"/>
  <c r="R1348" i="1"/>
  <c r="S1348" i="1"/>
  <c r="T1348" i="1"/>
  <c r="R2239" i="1"/>
  <c r="S2239" i="1"/>
  <c r="T2239" i="1"/>
  <c r="S856" i="1"/>
  <c r="T856" i="1"/>
  <c r="R856" i="1"/>
  <c r="S2533" i="1"/>
  <c r="T2533" i="1"/>
  <c r="R2533" i="1"/>
  <c r="S1078" i="1"/>
  <c r="T1078" i="1"/>
  <c r="R1078" i="1"/>
  <c r="S2344" i="1"/>
  <c r="T2344" i="1"/>
  <c r="R2344" i="1"/>
  <c r="R1680" i="1"/>
  <c r="S1680" i="1"/>
  <c r="T1680" i="1"/>
  <c r="R3929" i="1"/>
  <c r="S3929" i="1"/>
  <c r="T3929" i="1"/>
  <c r="S3089" i="1"/>
  <c r="T3089" i="1"/>
  <c r="R3089" i="1"/>
  <c r="S1072" i="1"/>
  <c r="T1072" i="1"/>
  <c r="R1072" i="1"/>
  <c r="S2039" i="1"/>
  <c r="T2039" i="1"/>
  <c r="R2039" i="1"/>
  <c r="R248" i="1"/>
  <c r="S248" i="1"/>
  <c r="T248" i="1"/>
  <c r="S1921" i="1"/>
  <c r="T1921" i="1"/>
  <c r="R1921" i="1"/>
  <c r="S3559" i="1"/>
  <c r="T3559" i="1"/>
  <c r="R3559" i="1"/>
  <c r="S3207" i="1"/>
  <c r="T3207" i="1"/>
  <c r="R3207" i="1"/>
  <c r="R3751" i="1"/>
  <c r="S3751" i="1"/>
  <c r="T3751" i="1"/>
  <c r="S3291" i="1"/>
  <c r="T3291" i="1"/>
  <c r="R3291" i="1"/>
  <c r="R3895" i="1"/>
  <c r="S3895" i="1"/>
  <c r="T3895" i="1"/>
  <c r="R3547" i="1"/>
  <c r="S3547" i="1"/>
  <c r="T3547" i="1"/>
  <c r="R3187" i="1"/>
  <c r="S3187" i="1"/>
  <c r="T3187" i="1"/>
  <c r="S3047" i="1"/>
  <c r="T3047" i="1"/>
  <c r="R3047" i="1"/>
  <c r="R2899" i="1"/>
  <c r="S2899" i="1"/>
  <c r="T2899" i="1"/>
  <c r="S2823" i="1"/>
  <c r="T2823" i="1"/>
  <c r="R2823" i="1"/>
  <c r="R2451" i="1"/>
  <c r="S2451" i="1"/>
  <c r="T2451" i="1"/>
  <c r="S4146" i="1"/>
  <c r="T4146" i="1"/>
  <c r="R4146" i="1"/>
  <c r="R4240" i="1"/>
  <c r="S4240" i="1"/>
  <c r="T4240" i="1"/>
  <c r="S4008" i="1"/>
  <c r="T4008" i="1"/>
  <c r="R4008" i="1"/>
  <c r="S3944" i="1"/>
  <c r="T3944" i="1"/>
  <c r="R3944" i="1"/>
  <c r="R3716" i="1"/>
  <c r="S3716" i="1"/>
  <c r="T3716" i="1"/>
  <c r="R3344" i="1"/>
  <c r="S3344" i="1"/>
  <c r="T3344" i="1"/>
  <c r="S3196" i="1"/>
  <c r="T3196" i="1"/>
  <c r="R3196" i="1"/>
  <c r="S2748" i="1"/>
  <c r="T2748" i="1"/>
  <c r="R2748" i="1"/>
  <c r="S404" i="1"/>
  <c r="T404" i="1"/>
  <c r="R404" i="1"/>
  <c r="R3742" i="1"/>
  <c r="S3742" i="1"/>
  <c r="T3742" i="1"/>
  <c r="S2396" i="1"/>
  <c r="T2396" i="1"/>
  <c r="R2396" i="1"/>
  <c r="R3286" i="1"/>
  <c r="S3286" i="1"/>
  <c r="T3286" i="1"/>
  <c r="S2670" i="1"/>
  <c r="T2670" i="1"/>
  <c r="R2670" i="1"/>
  <c r="R2562" i="1"/>
  <c r="S2562" i="1"/>
  <c r="T2562" i="1"/>
  <c r="S2510" i="1"/>
  <c r="T2510" i="1"/>
  <c r="R2510" i="1"/>
  <c r="S4209" i="1"/>
  <c r="T4209" i="1"/>
  <c r="R4209" i="1"/>
  <c r="R3917" i="1"/>
  <c r="S3917" i="1"/>
  <c r="T3917" i="1"/>
  <c r="S3593" i="1"/>
  <c r="T3593" i="1"/>
  <c r="R3593" i="1"/>
  <c r="S2438" i="1"/>
  <c r="T2438" i="1"/>
  <c r="R2438" i="1"/>
  <c r="R2322" i="1"/>
  <c r="S2322" i="1"/>
  <c r="T2322" i="1"/>
  <c r="S2074" i="1"/>
  <c r="T2074" i="1"/>
  <c r="R2074" i="1"/>
  <c r="R1718" i="1"/>
  <c r="S1718" i="1"/>
  <c r="T1718" i="1"/>
  <c r="S3177" i="1"/>
  <c r="T3177" i="1"/>
  <c r="R3177" i="1"/>
  <c r="S2989" i="1"/>
  <c r="T2989" i="1"/>
  <c r="R2989" i="1"/>
  <c r="S2861" i="1"/>
  <c r="T2861" i="1"/>
  <c r="R2861" i="1"/>
  <c r="S1296" i="1"/>
  <c r="T1296" i="1"/>
  <c r="R1296" i="1"/>
  <c r="S1460" i="1"/>
  <c r="T1460" i="1"/>
  <c r="R1460" i="1"/>
  <c r="R1470" i="1"/>
  <c r="S1470" i="1"/>
  <c r="T1470" i="1"/>
  <c r="R1394" i="1"/>
  <c r="S1394" i="1"/>
  <c r="T1394" i="1"/>
  <c r="S2099" i="1"/>
  <c r="T2099" i="1"/>
  <c r="R2099" i="1"/>
  <c r="R536" i="1"/>
  <c r="S536" i="1"/>
  <c r="T536" i="1"/>
  <c r="S256" i="1"/>
  <c r="T256" i="1"/>
  <c r="R256" i="1"/>
  <c r="R2661" i="1"/>
  <c r="S2661" i="1"/>
  <c r="T2661" i="1"/>
  <c r="S2517" i="1"/>
  <c r="T2517" i="1"/>
  <c r="R2517" i="1"/>
  <c r="S2449" i="1"/>
  <c r="T2449" i="1"/>
  <c r="R2449" i="1"/>
  <c r="S1641" i="1"/>
  <c r="T1641" i="1"/>
  <c r="R1641" i="1"/>
  <c r="S4030" i="1"/>
  <c r="T4030" i="1"/>
  <c r="R4030" i="1"/>
  <c r="S1075" i="1"/>
  <c r="T1075" i="1"/>
  <c r="R1075" i="1"/>
  <c r="R3483" i="1"/>
  <c r="S3483" i="1"/>
  <c r="T3483" i="1"/>
  <c r="R3884" i="1"/>
  <c r="S3884" i="1"/>
  <c r="T3884" i="1"/>
  <c r="R3622" i="1"/>
  <c r="S3622" i="1"/>
  <c r="T3622" i="1"/>
  <c r="S3125" i="1"/>
  <c r="T3125" i="1"/>
  <c r="R3125" i="1"/>
  <c r="S1214" i="1"/>
  <c r="T1214" i="1"/>
  <c r="R1214" i="1"/>
  <c r="S2312" i="1"/>
  <c r="T2312" i="1"/>
  <c r="R2312" i="1"/>
  <c r="S4169" i="1"/>
  <c r="T4169" i="1"/>
  <c r="R4169" i="1"/>
  <c r="S2885" i="1"/>
  <c r="T2885" i="1"/>
  <c r="R2885" i="1"/>
  <c r="S604" i="1"/>
  <c r="T604" i="1"/>
  <c r="R604" i="1"/>
  <c r="S3427" i="1"/>
  <c r="T3427" i="1"/>
  <c r="R3427" i="1"/>
  <c r="S3883" i="1"/>
  <c r="T3883" i="1"/>
  <c r="R3883" i="1"/>
  <c r="R4251" i="1"/>
  <c r="S4251" i="1"/>
  <c r="T4251" i="1"/>
  <c r="S3535" i="1"/>
  <c r="T3535" i="1"/>
  <c r="R3535" i="1"/>
  <c r="S3635" i="1"/>
  <c r="T3635" i="1"/>
  <c r="R3635" i="1"/>
  <c r="S2987" i="1"/>
  <c r="T2987" i="1"/>
  <c r="R2987" i="1"/>
  <c r="R2719" i="1"/>
  <c r="S2719" i="1"/>
  <c r="T2719" i="1"/>
  <c r="S2271" i="1"/>
  <c r="T2271" i="1"/>
  <c r="R2271" i="1"/>
  <c r="S4182" i="1"/>
  <c r="T4182" i="1"/>
  <c r="R4182" i="1"/>
  <c r="R4116" i="1"/>
  <c r="S4116" i="1"/>
  <c r="T4116" i="1"/>
  <c r="R3619" i="1"/>
  <c r="S3619" i="1"/>
  <c r="T3619" i="1"/>
  <c r="R3843" i="1"/>
  <c r="S3843" i="1"/>
  <c r="T3843" i="1"/>
  <c r="S2519" i="1"/>
  <c r="T2519" i="1"/>
  <c r="R2519" i="1"/>
  <c r="R2307" i="1"/>
  <c r="S2307" i="1"/>
  <c r="T2307" i="1"/>
  <c r="R4204" i="1"/>
  <c r="S4204" i="1"/>
  <c r="T4204" i="1"/>
  <c r="R3972" i="1"/>
  <c r="S3972" i="1"/>
  <c r="T3972" i="1"/>
  <c r="R3780" i="1"/>
  <c r="S3780" i="1"/>
  <c r="T3780" i="1"/>
  <c r="S2976" i="1"/>
  <c r="T2976" i="1"/>
  <c r="R2976" i="1"/>
  <c r="S2828" i="1"/>
  <c r="T2828" i="1"/>
  <c r="R2828" i="1"/>
  <c r="S2508" i="1"/>
  <c r="T2508" i="1"/>
  <c r="R2508" i="1"/>
  <c r="S2464" i="1"/>
  <c r="T2464" i="1"/>
  <c r="R2464" i="1"/>
  <c r="S3922" i="1"/>
  <c r="T3922" i="1"/>
  <c r="R3922" i="1"/>
  <c r="R3574" i="1"/>
  <c r="S3574" i="1"/>
  <c r="T3574" i="1"/>
  <c r="S2432" i="1"/>
  <c r="T2432" i="1"/>
  <c r="R2432" i="1"/>
  <c r="S2252" i="1"/>
  <c r="T2252" i="1"/>
  <c r="R2252" i="1"/>
  <c r="R2000" i="1"/>
  <c r="S2000" i="1"/>
  <c r="T2000" i="1"/>
  <c r="S3270" i="1"/>
  <c r="T3270" i="1"/>
  <c r="R3270" i="1"/>
  <c r="S3086" i="1"/>
  <c r="T3086" i="1"/>
  <c r="R3086" i="1"/>
  <c r="S3014" i="1"/>
  <c r="T3014" i="1"/>
  <c r="R3014" i="1"/>
  <c r="S2842" i="1"/>
  <c r="T2842" i="1"/>
  <c r="R2842" i="1"/>
  <c r="R4233" i="1"/>
  <c r="S4233" i="1"/>
  <c r="T4233" i="1"/>
  <c r="S3989" i="1"/>
  <c r="T3989" i="1"/>
  <c r="R3989" i="1"/>
  <c r="R3573" i="1"/>
  <c r="S3573" i="1"/>
  <c r="T3573" i="1"/>
  <c r="S2030" i="1"/>
  <c r="T2030" i="1"/>
  <c r="R2030" i="1"/>
  <c r="R1938" i="1"/>
  <c r="S1938" i="1"/>
  <c r="T1938" i="1"/>
  <c r="R1874" i="1"/>
  <c r="S1874" i="1"/>
  <c r="T1874" i="1"/>
  <c r="S3469" i="1"/>
  <c r="T3469" i="1"/>
  <c r="R3469" i="1"/>
  <c r="R3181" i="1"/>
  <c r="S3181" i="1"/>
  <c r="T3181" i="1"/>
  <c r="S3109" i="1"/>
  <c r="T3109" i="1"/>
  <c r="R3109" i="1"/>
  <c r="S3069" i="1"/>
  <c r="T3069" i="1"/>
  <c r="R3069" i="1"/>
  <c r="R1132" i="1"/>
  <c r="S1132" i="1"/>
  <c r="T1132" i="1"/>
  <c r="S1658" i="1"/>
  <c r="T1658" i="1"/>
  <c r="R1658" i="1"/>
  <c r="S1983" i="1"/>
  <c r="T1983" i="1"/>
  <c r="R1983" i="1"/>
  <c r="R1883" i="1"/>
  <c r="S1883" i="1"/>
  <c r="T1883" i="1"/>
  <c r="R984" i="1"/>
  <c r="S984" i="1"/>
  <c r="T984" i="1"/>
  <c r="S212" i="1"/>
  <c r="T212" i="1"/>
  <c r="R212" i="1"/>
  <c r="S76" i="1"/>
  <c r="T76" i="1"/>
  <c r="R76" i="1"/>
  <c r="S2721" i="1"/>
  <c r="T2721" i="1"/>
  <c r="R2721" i="1"/>
  <c r="S2617" i="1"/>
  <c r="T2617" i="1"/>
  <c r="R2617" i="1"/>
  <c r="S2137" i="1"/>
  <c r="T2137" i="1"/>
  <c r="R2137" i="1"/>
  <c r="S1865" i="1"/>
  <c r="T1865" i="1"/>
  <c r="R1865" i="1"/>
  <c r="S1633" i="1"/>
  <c r="T1633" i="1"/>
  <c r="R1633" i="1"/>
  <c r="R1473" i="1"/>
  <c r="S1473" i="1"/>
  <c r="T1473" i="1"/>
  <c r="S1003" i="1"/>
  <c r="T1003" i="1"/>
  <c r="R1003" i="1"/>
  <c r="R2836" i="1"/>
  <c r="S2836" i="1"/>
  <c r="T2836" i="1"/>
  <c r="R2516" i="1"/>
  <c r="S2516" i="1"/>
  <c r="T2516" i="1"/>
  <c r="S2280" i="1"/>
  <c r="T2280" i="1"/>
  <c r="R2280" i="1"/>
  <c r="R1370" i="1"/>
  <c r="S1370" i="1"/>
  <c r="T1370" i="1"/>
  <c r="S1967" i="1"/>
  <c r="T1967" i="1"/>
  <c r="R1967" i="1"/>
  <c r="R3759" i="1"/>
  <c r="S3759" i="1"/>
  <c r="T3759" i="1"/>
  <c r="S2403" i="1"/>
  <c r="T2403" i="1"/>
  <c r="R2403" i="1"/>
  <c r="R2860" i="1"/>
  <c r="S2860" i="1"/>
  <c r="T2860" i="1"/>
  <c r="R3846" i="1"/>
  <c r="S3846" i="1"/>
  <c r="T3846" i="1"/>
  <c r="S2208" i="1"/>
  <c r="T2208" i="1"/>
  <c r="R2208" i="1"/>
  <c r="S2274" i="1"/>
  <c r="T2274" i="1"/>
  <c r="R2274" i="1"/>
  <c r="R3277" i="1"/>
  <c r="S3277" i="1"/>
  <c r="T3277" i="1"/>
  <c r="S1292" i="1"/>
  <c r="T1292" i="1"/>
  <c r="R1292" i="1"/>
  <c r="R1438" i="1"/>
  <c r="S1438" i="1"/>
  <c r="T1438" i="1"/>
  <c r="S296" i="1"/>
  <c r="T296" i="1"/>
  <c r="R296" i="1"/>
  <c r="R1515" i="1"/>
  <c r="S1515" i="1"/>
  <c r="T1515" i="1"/>
  <c r="S2701" i="1"/>
  <c r="T2701" i="1"/>
  <c r="R2701" i="1"/>
  <c r="R3226" i="1"/>
  <c r="S3226" i="1"/>
  <c r="T3226" i="1"/>
  <c r="R3903" i="1"/>
  <c r="S3903" i="1"/>
  <c r="T3903" i="1"/>
  <c r="R4152" i="1"/>
  <c r="S4152" i="1"/>
  <c r="T4152" i="1"/>
  <c r="S3032" i="1"/>
  <c r="T3032" i="1"/>
  <c r="R3032" i="1"/>
  <c r="R2614" i="1"/>
  <c r="S2614" i="1"/>
  <c r="T2614" i="1"/>
  <c r="S1774" i="1"/>
  <c r="T1774" i="1"/>
  <c r="R1774" i="1"/>
  <c r="R1510" i="1"/>
  <c r="S1510" i="1"/>
  <c r="T1510" i="1"/>
  <c r="S1959" i="1"/>
  <c r="T1959" i="1"/>
  <c r="R1959" i="1"/>
  <c r="S1689" i="1"/>
  <c r="T1689" i="1"/>
  <c r="R1689" i="1"/>
  <c r="R2815" i="1"/>
  <c r="S2815" i="1"/>
  <c r="T2815" i="1"/>
  <c r="S2150" i="1"/>
  <c r="T2150" i="1"/>
  <c r="R2150" i="1"/>
  <c r="R3198" i="1"/>
  <c r="S3198" i="1"/>
  <c r="T3198" i="1"/>
  <c r="S820" i="1"/>
  <c r="T820" i="1"/>
  <c r="R820" i="1"/>
  <c r="S3926" i="1"/>
  <c r="T3926" i="1"/>
  <c r="R3926" i="1"/>
  <c r="S1992" i="1"/>
  <c r="T1992" i="1"/>
  <c r="R1992" i="1"/>
  <c r="S2646" i="1"/>
  <c r="T2646" i="1"/>
  <c r="R2646" i="1"/>
  <c r="R1722" i="1"/>
  <c r="S1722" i="1"/>
  <c r="T1722" i="1"/>
  <c r="R3041" i="1"/>
  <c r="S3041" i="1"/>
  <c r="T3041" i="1"/>
  <c r="S468" i="1"/>
  <c r="T468" i="1"/>
  <c r="R468" i="1"/>
  <c r="S1767" i="1"/>
  <c r="T1767" i="1"/>
  <c r="R1767" i="1"/>
  <c r="S1769" i="1"/>
  <c r="T1769" i="1"/>
  <c r="R1769" i="1"/>
  <c r="S3144" i="1"/>
  <c r="T3144" i="1"/>
  <c r="R3144" i="1"/>
  <c r="S1368" i="1"/>
  <c r="T1368" i="1"/>
  <c r="R1368" i="1"/>
  <c r="R1779" i="1"/>
  <c r="S1779" i="1"/>
  <c r="T1779" i="1"/>
  <c r="S2071" i="1"/>
  <c r="T2071" i="1"/>
  <c r="R2071" i="1"/>
  <c r="R2537" i="1"/>
  <c r="S2537" i="1"/>
  <c r="T2537" i="1"/>
  <c r="R3787" i="1"/>
  <c r="S3787" i="1"/>
  <c r="T3787" i="1"/>
  <c r="S2279" i="1"/>
  <c r="T2279" i="1"/>
  <c r="R2279" i="1"/>
  <c r="R3500" i="1"/>
  <c r="S3500" i="1"/>
  <c r="T3500" i="1"/>
  <c r="S2992" i="1"/>
  <c r="T2992" i="1"/>
  <c r="R2992" i="1"/>
  <c r="R2364" i="1"/>
  <c r="S2364" i="1"/>
  <c r="T2364" i="1"/>
  <c r="S3465" i="1"/>
  <c r="T3465" i="1"/>
  <c r="R3465" i="1"/>
  <c r="R2969" i="1"/>
  <c r="S2969" i="1"/>
  <c r="T2969" i="1"/>
  <c r="S1188" i="1"/>
  <c r="T1188" i="1"/>
  <c r="R1188" i="1"/>
  <c r="S1927" i="1"/>
  <c r="T1927" i="1"/>
  <c r="R1927" i="1"/>
  <c r="R1897" i="1"/>
  <c r="S1897" i="1"/>
  <c r="T1897" i="1"/>
  <c r="S4190" i="1"/>
  <c r="T4190" i="1"/>
  <c r="R4190" i="1"/>
  <c r="R2202" i="1"/>
  <c r="S2202" i="1"/>
  <c r="T2202" i="1"/>
  <c r="S2216" i="1"/>
  <c r="T2216" i="1"/>
  <c r="R2216" i="1"/>
  <c r="S4207" i="1"/>
  <c r="T4207" i="1"/>
  <c r="R4207" i="1"/>
  <c r="R3303" i="1"/>
  <c r="S3303" i="1"/>
  <c r="T3303" i="1"/>
  <c r="S2375" i="1"/>
  <c r="T2375" i="1"/>
  <c r="R2375" i="1"/>
  <c r="R3976" i="1"/>
  <c r="S3976" i="1"/>
  <c r="T3976" i="1"/>
  <c r="S3592" i="1"/>
  <c r="T3592" i="1"/>
  <c r="R3592" i="1"/>
  <c r="R3130" i="1"/>
  <c r="S3130" i="1"/>
  <c r="T3130" i="1"/>
  <c r="S3877" i="1"/>
  <c r="T3877" i="1"/>
  <c r="R3877" i="1"/>
  <c r="R3453" i="1"/>
  <c r="S3453" i="1"/>
  <c r="T3453" i="1"/>
  <c r="R1540" i="1"/>
  <c r="S1540" i="1"/>
  <c r="T1540" i="1"/>
  <c r="S2163" i="1"/>
  <c r="T2163" i="1"/>
  <c r="R2163" i="1"/>
  <c r="R2381" i="1"/>
  <c r="S2381" i="1"/>
  <c r="T2381" i="1"/>
  <c r="R4151" i="1"/>
  <c r="S4151" i="1"/>
  <c r="T4151" i="1"/>
  <c r="S2890" i="1"/>
  <c r="T2890" i="1"/>
  <c r="R2890" i="1"/>
  <c r="S3327" i="1"/>
  <c r="T3327" i="1"/>
  <c r="R3327" i="1"/>
  <c r="R2463" i="1"/>
  <c r="S2463" i="1"/>
  <c r="T2463" i="1"/>
  <c r="R3544" i="1"/>
  <c r="S3544" i="1"/>
  <c r="T3544" i="1"/>
  <c r="S2999" i="1"/>
  <c r="T2999" i="1"/>
  <c r="R2999" i="1"/>
  <c r="R4100" i="1"/>
  <c r="S4100" i="1"/>
  <c r="T4100" i="1"/>
  <c r="S3672" i="1"/>
  <c r="T3672" i="1"/>
  <c r="R3672" i="1"/>
  <c r="R3314" i="1"/>
  <c r="S3314" i="1"/>
  <c r="T3314" i="1"/>
  <c r="R2922" i="1"/>
  <c r="S2922" i="1"/>
  <c r="T2922" i="1"/>
  <c r="R1978" i="1"/>
  <c r="S1978" i="1"/>
  <c r="T1978" i="1"/>
  <c r="S3437" i="1"/>
  <c r="T3437" i="1"/>
  <c r="R3437" i="1"/>
  <c r="S1300" i="1"/>
  <c r="T1300" i="1"/>
  <c r="R1300" i="1"/>
  <c r="S1419" i="1"/>
  <c r="T1419" i="1"/>
  <c r="R1419" i="1"/>
  <c r="R2585" i="1"/>
  <c r="S2585" i="1"/>
  <c r="T2585" i="1"/>
  <c r="S1126" i="1"/>
  <c r="T1126" i="1"/>
  <c r="R1126" i="1"/>
  <c r="S3613" i="1"/>
  <c r="T3613" i="1"/>
  <c r="R3613" i="1"/>
  <c r="S2568" i="1"/>
  <c r="T2568" i="1"/>
  <c r="R2568" i="1"/>
  <c r="S2615" i="1"/>
  <c r="T2615" i="1"/>
  <c r="R2615" i="1"/>
  <c r="S3200" i="1"/>
  <c r="T3200" i="1"/>
  <c r="R3200" i="1"/>
  <c r="R3726" i="1"/>
  <c r="S3726" i="1"/>
  <c r="T3726" i="1"/>
  <c r="S4225" i="1"/>
  <c r="T4225" i="1"/>
  <c r="R4225" i="1"/>
  <c r="R3525" i="1"/>
  <c r="S3525" i="1"/>
  <c r="T3525" i="1"/>
  <c r="S3269" i="1"/>
  <c r="T3269" i="1"/>
  <c r="R3269" i="1"/>
  <c r="S1554" i="1"/>
  <c r="T1554" i="1"/>
  <c r="R1554" i="1"/>
  <c r="R60" i="1"/>
  <c r="S60" i="1"/>
  <c r="T60" i="1"/>
  <c r="R2697" i="1"/>
  <c r="S2697" i="1"/>
  <c r="T2697" i="1"/>
  <c r="S1889" i="1"/>
  <c r="T1889" i="1"/>
  <c r="R1889" i="1"/>
  <c r="R3711" i="1"/>
  <c r="S3711" i="1"/>
  <c r="T3711" i="1"/>
  <c r="S3221" i="1"/>
  <c r="T3221" i="1"/>
  <c r="R3221" i="1"/>
  <c r="S3203" i="1"/>
  <c r="T3203" i="1"/>
  <c r="R3203" i="1"/>
  <c r="R2511" i="1"/>
  <c r="S2511" i="1"/>
  <c r="T2511" i="1"/>
  <c r="S2584" i="1"/>
  <c r="T2584" i="1"/>
  <c r="R2584" i="1"/>
  <c r="R1880" i="1"/>
  <c r="S1880" i="1"/>
  <c r="T1880" i="1"/>
  <c r="S3941" i="1"/>
  <c r="T3941" i="1"/>
  <c r="R3941" i="1"/>
  <c r="R3481" i="1"/>
  <c r="S3481" i="1"/>
  <c r="T3481" i="1"/>
  <c r="R2997" i="1"/>
  <c r="S2997" i="1"/>
  <c r="T2997" i="1"/>
  <c r="S1650" i="1"/>
  <c r="T1650" i="1"/>
  <c r="R1650" i="1"/>
  <c r="S888" i="1"/>
  <c r="T888" i="1"/>
  <c r="R888" i="1"/>
  <c r="S1615" i="1"/>
  <c r="T1615" i="1"/>
  <c r="R1615" i="1"/>
  <c r="S2405" i="1"/>
  <c r="T2405" i="1"/>
  <c r="R2405" i="1"/>
  <c r="R1115" i="1"/>
  <c r="S1115" i="1"/>
  <c r="T1115" i="1"/>
  <c r="S4136" i="1"/>
  <c r="T4136" i="1"/>
  <c r="R4136" i="1"/>
  <c r="S3497" i="1"/>
  <c r="T3497" i="1"/>
  <c r="R3497" i="1"/>
  <c r="S3512" i="1"/>
  <c r="T3512" i="1"/>
  <c r="R3512" i="1"/>
  <c r="S3819" i="1"/>
  <c r="T3819" i="1"/>
  <c r="R3819" i="1"/>
  <c r="S3067" i="1"/>
  <c r="T3067" i="1"/>
  <c r="R3067" i="1"/>
  <c r="S4080" i="1"/>
  <c r="T4080" i="1"/>
  <c r="R4080" i="1"/>
  <c r="S2980" i="1"/>
  <c r="T2980" i="1"/>
  <c r="R2980" i="1"/>
  <c r="S3318" i="1"/>
  <c r="T3318" i="1"/>
  <c r="R3318" i="1"/>
  <c r="R1924" i="1"/>
  <c r="S1924" i="1"/>
  <c r="T1924" i="1"/>
  <c r="R2742" i="1"/>
  <c r="S2742" i="1"/>
  <c r="T2742" i="1"/>
  <c r="S3789" i="1"/>
  <c r="T3789" i="1"/>
  <c r="R3789" i="1"/>
  <c r="R1448" i="1"/>
  <c r="S1448" i="1"/>
  <c r="T1448" i="1"/>
  <c r="S1999" i="1"/>
  <c r="T1999" i="1"/>
  <c r="R1999" i="1"/>
  <c r="S2409" i="1"/>
  <c r="T2409" i="1"/>
  <c r="R2409" i="1"/>
  <c r="S4038" i="1"/>
  <c r="T4038" i="1"/>
  <c r="R4038" i="1"/>
  <c r="R3817" i="1"/>
  <c r="S3817" i="1"/>
  <c r="T3817" i="1"/>
  <c r="S1020" i="1"/>
  <c r="T1020" i="1"/>
  <c r="R1020" i="1"/>
  <c r="S3471" i="1"/>
  <c r="T3471" i="1"/>
  <c r="R3471" i="1"/>
  <c r="R3695" i="1"/>
  <c r="S3695" i="1"/>
  <c r="T3695" i="1"/>
  <c r="R2835" i="1"/>
  <c r="S2835" i="1"/>
  <c r="T2835" i="1"/>
  <c r="S2419" i="1"/>
  <c r="T2419" i="1"/>
  <c r="R2419" i="1"/>
  <c r="S3624" i="1"/>
  <c r="T3624" i="1"/>
  <c r="R3624" i="1"/>
  <c r="R3666" i="1"/>
  <c r="S3666" i="1"/>
  <c r="T3666" i="1"/>
  <c r="S2256" i="1"/>
  <c r="T2256" i="1"/>
  <c r="R2256" i="1"/>
  <c r="S1820" i="1"/>
  <c r="T1820" i="1"/>
  <c r="R1820" i="1"/>
  <c r="R3985" i="1"/>
  <c r="S3985" i="1"/>
  <c r="T3985" i="1"/>
  <c r="S1556" i="1"/>
  <c r="T1556" i="1"/>
  <c r="R1556" i="1"/>
  <c r="S892" i="1"/>
  <c r="T892" i="1"/>
  <c r="R892" i="1"/>
  <c r="S1667" i="1"/>
  <c r="T1667" i="1"/>
  <c r="R1667" i="1"/>
  <c r="S2605" i="1"/>
  <c r="T2605" i="1"/>
  <c r="R2605" i="1"/>
  <c r="R1881" i="1"/>
  <c r="S1881" i="1"/>
  <c r="T1881" i="1"/>
  <c r="S3872" i="1"/>
  <c r="T3872" i="1"/>
  <c r="R3872" i="1"/>
  <c r="S2164" i="1"/>
  <c r="T2164" i="1"/>
  <c r="R2164" i="1"/>
  <c r="S1182" i="1"/>
  <c r="T1182" i="1"/>
  <c r="R1182" i="1"/>
  <c r="S1666" i="1"/>
  <c r="T1666" i="1"/>
  <c r="R1666" i="1"/>
  <c r="R1799" i="1"/>
  <c r="S1799" i="1"/>
  <c r="T1799" i="1"/>
  <c r="R4035" i="1"/>
  <c r="S4035" i="1"/>
  <c r="T4035" i="1"/>
  <c r="S2951" i="1"/>
  <c r="T2951" i="1"/>
  <c r="R2951" i="1"/>
  <c r="S3736" i="1"/>
  <c r="T3736" i="1"/>
  <c r="R3736" i="1"/>
  <c r="S2672" i="1"/>
  <c r="T2672" i="1"/>
  <c r="R2672" i="1"/>
  <c r="S2428" i="1"/>
  <c r="T2428" i="1"/>
  <c r="R2428" i="1"/>
  <c r="S3306" i="1"/>
  <c r="T3306" i="1"/>
  <c r="R3306" i="1"/>
  <c r="S2774" i="1"/>
  <c r="T2774" i="1"/>
  <c r="R2774" i="1"/>
  <c r="S4165" i="1"/>
  <c r="T4165" i="1"/>
  <c r="R4165" i="1"/>
  <c r="R2793" i="1"/>
  <c r="S2793" i="1"/>
  <c r="T2793" i="1"/>
  <c r="S1602" i="1"/>
  <c r="T1602" i="1"/>
  <c r="R1602" i="1"/>
  <c r="S2749" i="1"/>
  <c r="T2749" i="1"/>
  <c r="R2749" i="1"/>
  <c r="R1825" i="1"/>
  <c r="S1825" i="1"/>
  <c r="T1825" i="1"/>
  <c r="S3127" i="1"/>
  <c r="T3127" i="1"/>
  <c r="R3127" i="1"/>
  <c r="S1732" i="1"/>
  <c r="T1732" i="1"/>
  <c r="R1732" i="1"/>
  <c r="S2536" i="1"/>
  <c r="T2536" i="1"/>
  <c r="R2536" i="1"/>
  <c r="S3239" i="1"/>
  <c r="T3239" i="1"/>
  <c r="R3239" i="1"/>
  <c r="S3579" i="1"/>
  <c r="T3579" i="1"/>
  <c r="R3579" i="1"/>
  <c r="S2795" i="1"/>
  <c r="T2795" i="1"/>
  <c r="R2795" i="1"/>
  <c r="R2399" i="1"/>
  <c r="S2399" i="1"/>
  <c r="T2399" i="1"/>
  <c r="S3919" i="1"/>
  <c r="T3919" i="1"/>
  <c r="R3919" i="1"/>
  <c r="S3523" i="1"/>
  <c r="T3523" i="1"/>
  <c r="R3523" i="1"/>
  <c r="S3227" i="1"/>
  <c r="T3227" i="1"/>
  <c r="R3227" i="1"/>
  <c r="S3940" i="1"/>
  <c r="T3940" i="1"/>
  <c r="R3940" i="1"/>
  <c r="R3328" i="1"/>
  <c r="S3328" i="1"/>
  <c r="T3328" i="1"/>
  <c r="R3746" i="1"/>
  <c r="S3746" i="1"/>
  <c r="T3746" i="1"/>
  <c r="S3534" i="1"/>
  <c r="T3534" i="1"/>
  <c r="R3534" i="1"/>
  <c r="S1640" i="1"/>
  <c r="T1640" i="1"/>
  <c r="R1640" i="1"/>
  <c r="S4253" i="1"/>
  <c r="T4253" i="1"/>
  <c r="R4253" i="1"/>
  <c r="S3785" i="1"/>
  <c r="T3785" i="1"/>
  <c r="R3785" i="1"/>
  <c r="S1152" i="1"/>
  <c r="T1152" i="1"/>
  <c r="R1152" i="1"/>
  <c r="S2191" i="1"/>
  <c r="T2191" i="1"/>
  <c r="R2191" i="1"/>
  <c r="R2573" i="1"/>
  <c r="S2573" i="1"/>
  <c r="T2573" i="1"/>
  <c r="S1505" i="1"/>
  <c r="T1505" i="1"/>
  <c r="R1505" i="1"/>
  <c r="R3571" i="1"/>
  <c r="S3571" i="1"/>
  <c r="T3571" i="1"/>
  <c r="R3731" i="1"/>
  <c r="S3731" i="1"/>
  <c r="T3731" i="1"/>
  <c r="R4174" i="1"/>
  <c r="S4174" i="1"/>
  <c r="T4174" i="1"/>
  <c r="S3688" i="1"/>
  <c r="T3688" i="1"/>
  <c r="R3688" i="1"/>
  <c r="R3410" i="1"/>
  <c r="S3410" i="1"/>
  <c r="T3410" i="1"/>
  <c r="R1868" i="1"/>
  <c r="S1868" i="1"/>
  <c r="T1868" i="1"/>
  <c r="R3178" i="1"/>
  <c r="S3178" i="1"/>
  <c r="T3178" i="1"/>
  <c r="S2674" i="1"/>
  <c r="T2674" i="1"/>
  <c r="R2674" i="1"/>
  <c r="S2206" i="1"/>
  <c r="T2206" i="1"/>
  <c r="R2206" i="1"/>
  <c r="R1334" i="1"/>
  <c r="S1334" i="1"/>
  <c r="T1334" i="1"/>
  <c r="S1583" i="1"/>
  <c r="T1583" i="1"/>
  <c r="R1583" i="1"/>
  <c r="R2385" i="1"/>
  <c r="S2385" i="1"/>
  <c r="T2385" i="1"/>
  <c r="S2664" i="1"/>
  <c r="T2664" i="1"/>
  <c r="R2664" i="1"/>
  <c r="S1986" i="1"/>
  <c r="T1986" i="1"/>
  <c r="R1986" i="1"/>
  <c r="S3743" i="1"/>
  <c r="T3743" i="1"/>
  <c r="R3743" i="1"/>
  <c r="S3423" i="1"/>
  <c r="T3423" i="1"/>
  <c r="R3423" i="1"/>
  <c r="S4011" i="1"/>
  <c r="T4011" i="1"/>
  <c r="R4011" i="1"/>
  <c r="R3839" i="1"/>
  <c r="S3839" i="1"/>
  <c r="T3839" i="1"/>
  <c r="S2947" i="1"/>
  <c r="T2947" i="1"/>
  <c r="R2947" i="1"/>
  <c r="R2595" i="1"/>
  <c r="S2595" i="1"/>
  <c r="T2595" i="1"/>
  <c r="S2391" i="1"/>
  <c r="T2391" i="1"/>
  <c r="R2391" i="1"/>
  <c r="S4192" i="1"/>
  <c r="T4192" i="1"/>
  <c r="R4192" i="1"/>
  <c r="S3408" i="1"/>
  <c r="T3408" i="1"/>
  <c r="R3408" i="1"/>
  <c r="R2592" i="1"/>
  <c r="S2592" i="1"/>
  <c r="T2592" i="1"/>
  <c r="S3390" i="1"/>
  <c r="T3390" i="1"/>
  <c r="R3390" i="1"/>
  <c r="R2240" i="1"/>
  <c r="S2240" i="1"/>
  <c r="T2240" i="1"/>
  <c r="R3737" i="1"/>
  <c r="S3737" i="1"/>
  <c r="T3737" i="1"/>
  <c r="S2442" i="1"/>
  <c r="T2442" i="1"/>
  <c r="R2442" i="1"/>
  <c r="R2318" i="1"/>
  <c r="S2318" i="1"/>
  <c r="T2318" i="1"/>
  <c r="R3341" i="1"/>
  <c r="S3341" i="1"/>
  <c r="T3341" i="1"/>
  <c r="R2953" i="1"/>
  <c r="S2953" i="1"/>
  <c r="T2953" i="1"/>
  <c r="S1416" i="1"/>
  <c r="T1416" i="1"/>
  <c r="R1416" i="1"/>
  <c r="R1526" i="1"/>
  <c r="S1526" i="1"/>
  <c r="T1526" i="1"/>
  <c r="S1278" i="1"/>
  <c r="T1278" i="1"/>
  <c r="R1278" i="1"/>
  <c r="R1064" i="1"/>
  <c r="S1064" i="1"/>
  <c r="T1064" i="1"/>
  <c r="S756" i="1"/>
  <c r="T756" i="1"/>
  <c r="R756" i="1"/>
  <c r="R276" i="1"/>
  <c r="S276" i="1"/>
  <c r="T276" i="1"/>
  <c r="R2035" i="1"/>
  <c r="S2035" i="1"/>
  <c r="T2035" i="1"/>
  <c r="S2505" i="1"/>
  <c r="T2505" i="1"/>
  <c r="R2505" i="1"/>
  <c r="S2089" i="1"/>
  <c r="T2089" i="1"/>
  <c r="R2089" i="1"/>
  <c r="R1401" i="1"/>
  <c r="S1401" i="1"/>
  <c r="T1401" i="1"/>
  <c r="S3090" i="1"/>
  <c r="T3090" i="1"/>
  <c r="R3090" i="1"/>
  <c r="S3891" i="1"/>
  <c r="T3891" i="1"/>
  <c r="R3891" i="1"/>
  <c r="S3927" i="1"/>
  <c r="T3927" i="1"/>
  <c r="R3927" i="1"/>
  <c r="S2932" i="1"/>
  <c r="T2932" i="1"/>
  <c r="R2932" i="1"/>
  <c r="S3854" i="1"/>
  <c r="T3854" i="1"/>
  <c r="R3854" i="1"/>
  <c r="S364" i="1"/>
  <c r="T364" i="1"/>
  <c r="R364" i="1"/>
  <c r="S2888" i="1"/>
  <c r="T2888" i="1"/>
  <c r="R2888" i="1"/>
  <c r="S2088" i="1"/>
  <c r="T2088" i="1"/>
  <c r="R2088" i="1"/>
  <c r="S2818" i="1"/>
  <c r="T2818" i="1"/>
  <c r="R2818" i="1"/>
  <c r="R3637" i="1"/>
  <c r="S3637" i="1"/>
  <c r="T3637" i="1"/>
  <c r="R3013" i="1"/>
  <c r="S3013" i="1"/>
  <c r="T3013" i="1"/>
  <c r="S1204" i="1"/>
  <c r="T1204" i="1"/>
  <c r="R1204" i="1"/>
  <c r="S720" i="1"/>
  <c r="T720" i="1"/>
  <c r="R720" i="1"/>
  <c r="R2761" i="1"/>
  <c r="S2761" i="1"/>
  <c r="T2761" i="1"/>
  <c r="R3567" i="1"/>
  <c r="S3567" i="1"/>
  <c r="T3567" i="1"/>
  <c r="S3147" i="1"/>
  <c r="T3147" i="1"/>
  <c r="R3147" i="1"/>
  <c r="S3131" i="1"/>
  <c r="T3131" i="1"/>
  <c r="R3131" i="1"/>
  <c r="R3639" i="1"/>
  <c r="S3639" i="1"/>
  <c r="T3639" i="1"/>
  <c r="S2671" i="1"/>
  <c r="T2671" i="1"/>
  <c r="R2671" i="1"/>
  <c r="R4234" i="1"/>
  <c r="S4234" i="1"/>
  <c r="T4234" i="1"/>
  <c r="S3900" i="1"/>
  <c r="T3900" i="1"/>
  <c r="R3900" i="1"/>
  <c r="R3528" i="1"/>
  <c r="S3528" i="1"/>
  <c r="T3528" i="1"/>
  <c r="R3236" i="1"/>
  <c r="S3236" i="1"/>
  <c r="T3236" i="1"/>
  <c r="R2904" i="1"/>
  <c r="S2904" i="1"/>
  <c r="T2904" i="1"/>
  <c r="S2744" i="1"/>
  <c r="T2744" i="1"/>
  <c r="R2744" i="1"/>
  <c r="R2488" i="1"/>
  <c r="S2488" i="1"/>
  <c r="T2488" i="1"/>
  <c r="R1910" i="1"/>
  <c r="S1910" i="1"/>
  <c r="T1910" i="1"/>
  <c r="R4059" i="1"/>
  <c r="S4059" i="1"/>
  <c r="T4059" i="1"/>
  <c r="S3455" i="1"/>
  <c r="T3455" i="1"/>
  <c r="R3455" i="1"/>
  <c r="S3699" i="1"/>
  <c r="T3699" i="1"/>
  <c r="R3699" i="1"/>
  <c r="S3063" i="1"/>
  <c r="T3063" i="1"/>
  <c r="R3063" i="1"/>
  <c r="S2903" i="1"/>
  <c r="T2903" i="1"/>
  <c r="R2903" i="1"/>
  <c r="S2839" i="1"/>
  <c r="T2839" i="1"/>
  <c r="R2839" i="1"/>
  <c r="R2691" i="1"/>
  <c r="S2691" i="1"/>
  <c r="T2691" i="1"/>
  <c r="S2583" i="1"/>
  <c r="T2583" i="1"/>
  <c r="R2583" i="1"/>
  <c r="S2435" i="1"/>
  <c r="T2435" i="1"/>
  <c r="R2435" i="1"/>
  <c r="R4172" i="1"/>
  <c r="S4172" i="1"/>
  <c r="T4172" i="1"/>
  <c r="S3992" i="1"/>
  <c r="T3992" i="1"/>
  <c r="R3992" i="1"/>
  <c r="S3864" i="1"/>
  <c r="T3864" i="1"/>
  <c r="R3864" i="1"/>
  <c r="S3608" i="1"/>
  <c r="T3608" i="1"/>
  <c r="R3608" i="1"/>
  <c r="S3484" i="1"/>
  <c r="T3484" i="1"/>
  <c r="R3484" i="1"/>
  <c r="R2988" i="1"/>
  <c r="S2988" i="1"/>
  <c r="T2988" i="1"/>
  <c r="S2816" i="1"/>
  <c r="T2816" i="1"/>
  <c r="R2816" i="1"/>
  <c r="S2668" i="1"/>
  <c r="T2668" i="1"/>
  <c r="R2668" i="1"/>
  <c r="R4062" i="1"/>
  <c r="S4062" i="1"/>
  <c r="T4062" i="1"/>
  <c r="S3886" i="1"/>
  <c r="T3886" i="1"/>
  <c r="R3886" i="1"/>
  <c r="R3806" i="1"/>
  <c r="S3806" i="1"/>
  <c r="T3806" i="1"/>
  <c r="S3646" i="1"/>
  <c r="T3646" i="1"/>
  <c r="R3646" i="1"/>
  <c r="S2400" i="1"/>
  <c r="T2400" i="1"/>
  <c r="R2400" i="1"/>
  <c r="S1952" i="1"/>
  <c r="T1952" i="1"/>
  <c r="R1952" i="1"/>
  <c r="S1796" i="1"/>
  <c r="T1796" i="1"/>
  <c r="R1796" i="1"/>
  <c r="S3594" i="1"/>
  <c r="T3594" i="1"/>
  <c r="R3594" i="1"/>
  <c r="S3290" i="1"/>
  <c r="T3290" i="1"/>
  <c r="R3290" i="1"/>
  <c r="S3146" i="1"/>
  <c r="T3146" i="1"/>
  <c r="R3146" i="1"/>
  <c r="S3094" i="1"/>
  <c r="T3094" i="1"/>
  <c r="R3094" i="1"/>
  <c r="S2942" i="1"/>
  <c r="T2942" i="1"/>
  <c r="R2942" i="1"/>
  <c r="R2790" i="1"/>
  <c r="S2790" i="1"/>
  <c r="T2790" i="1"/>
  <c r="R2706" i="1"/>
  <c r="S2706" i="1"/>
  <c r="T2706" i="1"/>
  <c r="S2654" i="1"/>
  <c r="T2654" i="1"/>
  <c r="R2654" i="1"/>
  <c r="S4213" i="1"/>
  <c r="T4213" i="1"/>
  <c r="R4213" i="1"/>
  <c r="R4041" i="1"/>
  <c r="S4041" i="1"/>
  <c r="T4041" i="1"/>
  <c r="S2246" i="1"/>
  <c r="T2246" i="1"/>
  <c r="R2246" i="1"/>
  <c r="S2174" i="1"/>
  <c r="T2174" i="1"/>
  <c r="R2174" i="1"/>
  <c r="R2090" i="1"/>
  <c r="S2090" i="1"/>
  <c r="T2090" i="1"/>
  <c r="S1990" i="1"/>
  <c r="T1990" i="1"/>
  <c r="R1990" i="1"/>
  <c r="S3321" i="1"/>
  <c r="T3321" i="1"/>
  <c r="R3321" i="1"/>
  <c r="S3121" i="1"/>
  <c r="T3121" i="1"/>
  <c r="R3121" i="1"/>
  <c r="S2941" i="1"/>
  <c r="T2941" i="1"/>
  <c r="R2941" i="1"/>
  <c r="S2829" i="1"/>
  <c r="T2829" i="1"/>
  <c r="R2829" i="1"/>
  <c r="S1616" i="1"/>
  <c r="T1616" i="1"/>
  <c r="R1616" i="1"/>
  <c r="S1544" i="1"/>
  <c r="T1544" i="1"/>
  <c r="R1544" i="1"/>
  <c r="R1598" i="1"/>
  <c r="S1598" i="1"/>
  <c r="T1598" i="1"/>
  <c r="S1474" i="1"/>
  <c r="T1474" i="1"/>
  <c r="R1474" i="1"/>
  <c r="S780" i="1"/>
  <c r="T780" i="1"/>
  <c r="R780" i="1"/>
  <c r="S732" i="1"/>
  <c r="T732" i="1"/>
  <c r="R732" i="1"/>
  <c r="R376" i="1"/>
  <c r="S376" i="1"/>
  <c r="T376" i="1"/>
  <c r="S1771" i="1"/>
  <c r="T1771" i="1"/>
  <c r="R1771" i="1"/>
  <c r="S1443" i="1"/>
  <c r="T1443" i="1"/>
  <c r="R1443" i="1"/>
  <c r="R2689" i="1"/>
  <c r="S2689" i="1"/>
  <c r="T2689" i="1"/>
  <c r="R2891" i="1"/>
  <c r="S2891" i="1"/>
  <c r="T2891" i="1"/>
  <c r="S3492" i="1"/>
  <c r="T3492" i="1"/>
  <c r="R3492" i="1"/>
  <c r="S2504" i="1"/>
  <c r="T2504" i="1"/>
  <c r="R2504" i="1"/>
  <c r="R2020" i="1"/>
  <c r="S2020" i="1"/>
  <c r="T2020" i="1"/>
  <c r="R2978" i="1"/>
  <c r="S2978" i="1"/>
  <c r="T2978" i="1"/>
  <c r="R2242" i="1"/>
  <c r="S2242" i="1"/>
  <c r="T2242" i="1"/>
  <c r="S1746" i="1"/>
  <c r="T1746" i="1"/>
  <c r="R1746" i="1"/>
  <c r="S2917" i="1"/>
  <c r="T2917" i="1"/>
  <c r="R2917" i="1"/>
  <c r="R2247" i="1"/>
  <c r="S2247" i="1"/>
  <c r="T2247" i="1"/>
  <c r="S588" i="1"/>
  <c r="T588" i="1"/>
  <c r="R588" i="1"/>
  <c r="S2389" i="1"/>
  <c r="T2389" i="1"/>
  <c r="R2389" i="1"/>
  <c r="R2029" i="1"/>
  <c r="S2029" i="1"/>
  <c r="T2029" i="1"/>
  <c r="R3428" i="1"/>
  <c r="S3428" i="1"/>
  <c r="T3428" i="1"/>
  <c r="S2708" i="1"/>
  <c r="T2708" i="1"/>
  <c r="R2708" i="1"/>
  <c r="S3539" i="1"/>
  <c r="T3539" i="1"/>
  <c r="R3539" i="1"/>
  <c r="S3083" i="1"/>
  <c r="T3083" i="1"/>
  <c r="R3083" i="1"/>
  <c r="S4115" i="1"/>
  <c r="T4115" i="1"/>
  <c r="R4115" i="1"/>
  <c r="S3119" i="1"/>
  <c r="T3119" i="1"/>
  <c r="R3119" i="1"/>
  <c r="S2779" i="1"/>
  <c r="T2779" i="1"/>
  <c r="R2779" i="1"/>
  <c r="S2651" i="1"/>
  <c r="T2651" i="1"/>
  <c r="R2651" i="1"/>
  <c r="S2491" i="1"/>
  <c r="T2491" i="1"/>
  <c r="R2491" i="1"/>
  <c r="S2415" i="1"/>
  <c r="T2415" i="1"/>
  <c r="R2415" i="1"/>
  <c r="S2331" i="1"/>
  <c r="T2331" i="1"/>
  <c r="R2331" i="1"/>
  <c r="R3580" i="1"/>
  <c r="S3580" i="1"/>
  <c r="T3580" i="1"/>
  <c r="R3432" i="1"/>
  <c r="S3432" i="1"/>
  <c r="T3432" i="1"/>
  <c r="S3096" i="1"/>
  <c r="T3096" i="1"/>
  <c r="R3096" i="1"/>
  <c r="S2820" i="1"/>
  <c r="T2820" i="1"/>
  <c r="R2820" i="1"/>
  <c r="S2552" i="1"/>
  <c r="T2552" i="1"/>
  <c r="R2552" i="1"/>
  <c r="R3838" i="1"/>
  <c r="S3838" i="1"/>
  <c r="T3838" i="1"/>
  <c r="R3482" i="1"/>
  <c r="S3482" i="1"/>
  <c r="T3482" i="1"/>
  <c r="S2308" i="1"/>
  <c r="T2308" i="1"/>
  <c r="R2308" i="1"/>
  <c r="R2168" i="1"/>
  <c r="S2168" i="1"/>
  <c r="T2168" i="1"/>
  <c r="R1676" i="1"/>
  <c r="S1676" i="1"/>
  <c r="T1676" i="1"/>
  <c r="S3282" i="1"/>
  <c r="T3282" i="1"/>
  <c r="R3282" i="1"/>
  <c r="S3222" i="1"/>
  <c r="T3222" i="1"/>
  <c r="R3222" i="1"/>
  <c r="S3058" i="1"/>
  <c r="T3058" i="1"/>
  <c r="R3058" i="1"/>
  <c r="S2782" i="1"/>
  <c r="T2782" i="1"/>
  <c r="R2782" i="1"/>
  <c r="S2666" i="1"/>
  <c r="T2666" i="1"/>
  <c r="R2666" i="1"/>
  <c r="S4029" i="1"/>
  <c r="T4029" i="1"/>
  <c r="R4029" i="1"/>
  <c r="R3949" i="1"/>
  <c r="S3949" i="1"/>
  <c r="T3949" i="1"/>
  <c r="S3597" i="1"/>
  <c r="T3597" i="1"/>
  <c r="R3597" i="1"/>
  <c r="R2478" i="1"/>
  <c r="S2478" i="1"/>
  <c r="T2478" i="1"/>
  <c r="S2198" i="1"/>
  <c r="T2198" i="1"/>
  <c r="R2198" i="1"/>
  <c r="R2082" i="1"/>
  <c r="S2082" i="1"/>
  <c r="T2082" i="1"/>
  <c r="R2002" i="1"/>
  <c r="S2002" i="1"/>
  <c r="T2002" i="1"/>
  <c r="R1898" i="1"/>
  <c r="S1898" i="1"/>
  <c r="T1898" i="1"/>
  <c r="S1802" i="1"/>
  <c r="T1802" i="1"/>
  <c r="R1802" i="1"/>
  <c r="S3397" i="1"/>
  <c r="T3397" i="1"/>
  <c r="R3397" i="1"/>
  <c r="R3305" i="1"/>
  <c r="S3305" i="1"/>
  <c r="T3305" i="1"/>
  <c r="S3237" i="1"/>
  <c r="T3237" i="1"/>
  <c r="R3237" i="1"/>
  <c r="S2965" i="1"/>
  <c r="T2965" i="1"/>
  <c r="R2965" i="1"/>
  <c r="R1546" i="1"/>
  <c r="S1546" i="1"/>
  <c r="T1546" i="1"/>
  <c r="S1266" i="1"/>
  <c r="T1266" i="1"/>
  <c r="R1266" i="1"/>
  <c r="S2103" i="1"/>
  <c r="T2103" i="1"/>
  <c r="R2103" i="1"/>
  <c r="S1903" i="1"/>
  <c r="T1903" i="1"/>
  <c r="R1903" i="1"/>
  <c r="R908" i="1"/>
  <c r="S908" i="1"/>
  <c r="T908" i="1"/>
  <c r="R744" i="1"/>
  <c r="S744" i="1"/>
  <c r="T744" i="1"/>
  <c r="S528" i="1"/>
  <c r="T528" i="1"/>
  <c r="R528" i="1"/>
  <c r="S504" i="1"/>
  <c r="T504" i="1"/>
  <c r="R504" i="1"/>
  <c r="R168" i="1"/>
  <c r="S168" i="1"/>
  <c r="T168" i="1"/>
  <c r="S1651" i="1"/>
  <c r="T1651" i="1"/>
  <c r="R1651" i="1"/>
  <c r="R1587" i="1"/>
  <c r="S1587" i="1"/>
  <c r="T1587" i="1"/>
  <c r="R1777" i="1"/>
  <c r="S1777" i="1"/>
  <c r="T1777" i="1"/>
  <c r="R1195" i="1"/>
  <c r="S1195" i="1"/>
  <c r="T1195" i="1"/>
  <c r="R2783" i="1"/>
  <c r="S2783" i="1"/>
  <c r="T2783" i="1"/>
  <c r="S3336" i="1"/>
  <c r="T3336" i="1"/>
  <c r="R3336" i="1"/>
  <c r="S2952" i="1"/>
  <c r="T2952" i="1"/>
  <c r="R2952" i="1"/>
  <c r="R3022" i="1"/>
  <c r="S3022" i="1"/>
  <c r="T3022" i="1"/>
  <c r="R1926" i="1"/>
  <c r="S1926" i="1"/>
  <c r="T1926" i="1"/>
  <c r="R620" i="1"/>
  <c r="S620" i="1"/>
  <c r="T620" i="1"/>
  <c r="S3060" i="1"/>
  <c r="T3060" i="1"/>
  <c r="R3060" i="1"/>
  <c r="S2830" i="1"/>
  <c r="T2830" i="1"/>
  <c r="R2830" i="1"/>
  <c r="S1112" i="1"/>
  <c r="T1112" i="1"/>
  <c r="R1112" i="1"/>
  <c r="S1679" i="1"/>
  <c r="T1679" i="1"/>
  <c r="R1679" i="1"/>
  <c r="R2685" i="1"/>
  <c r="S2685" i="1"/>
  <c r="T2685" i="1"/>
  <c r="R1537" i="1"/>
  <c r="S1537" i="1"/>
  <c r="T1537" i="1"/>
  <c r="R3727" i="1"/>
  <c r="S3727" i="1"/>
  <c r="T3727" i="1"/>
  <c r="S3459" i="1"/>
  <c r="T3459" i="1"/>
  <c r="R3459" i="1"/>
  <c r="S2811" i="1"/>
  <c r="T2811" i="1"/>
  <c r="R2811" i="1"/>
  <c r="S3984" i="1"/>
  <c r="T3984" i="1"/>
  <c r="R3984" i="1"/>
  <c r="S3932" i="1"/>
  <c r="T3932" i="1"/>
  <c r="R3932" i="1"/>
  <c r="S3772" i="1"/>
  <c r="T3772" i="1"/>
  <c r="R3772" i="1"/>
  <c r="S3600" i="1"/>
  <c r="T3600" i="1"/>
  <c r="R3600" i="1"/>
  <c r="S3360" i="1"/>
  <c r="T3360" i="1"/>
  <c r="R3360" i="1"/>
  <c r="R3268" i="1"/>
  <c r="S3268" i="1"/>
  <c r="T3268" i="1"/>
  <c r="R3192" i="1"/>
  <c r="S3192" i="1"/>
  <c r="T3192" i="1"/>
  <c r="R3140" i="1"/>
  <c r="S3140" i="1"/>
  <c r="T3140" i="1"/>
  <c r="S2936" i="1"/>
  <c r="T2936" i="1"/>
  <c r="R2936" i="1"/>
  <c r="S2756" i="1"/>
  <c r="T2756" i="1"/>
  <c r="R2756" i="1"/>
  <c r="R2692" i="1"/>
  <c r="S2692" i="1"/>
  <c r="T2692" i="1"/>
  <c r="R2500" i="1"/>
  <c r="S2500" i="1"/>
  <c r="T2500" i="1"/>
  <c r="R4034" i="1"/>
  <c r="S4034" i="1"/>
  <c r="T4034" i="1"/>
  <c r="S3970" i="1"/>
  <c r="T3970" i="1"/>
  <c r="R3970" i="1"/>
  <c r="S3738" i="1"/>
  <c r="T3738" i="1"/>
  <c r="R3738" i="1"/>
  <c r="R3698" i="1"/>
  <c r="S3698" i="1"/>
  <c r="T3698" i="1"/>
  <c r="R3350" i="1"/>
  <c r="S3350" i="1"/>
  <c r="T3350" i="1"/>
  <c r="R1964" i="1"/>
  <c r="S1964" i="1"/>
  <c r="T1964" i="1"/>
  <c r="S1828" i="1"/>
  <c r="T1828" i="1"/>
  <c r="R1828" i="1"/>
  <c r="R3138" i="1"/>
  <c r="S3138" i="1"/>
  <c r="T3138" i="1"/>
  <c r="R2954" i="1"/>
  <c r="S2954" i="1"/>
  <c r="T2954" i="1"/>
  <c r="S2886" i="1"/>
  <c r="T2886" i="1"/>
  <c r="R2886" i="1"/>
  <c r="S2582" i="1"/>
  <c r="T2582" i="1"/>
  <c r="R2582" i="1"/>
  <c r="R3757" i="1"/>
  <c r="S3757" i="1"/>
  <c r="T3757" i="1"/>
  <c r="R3537" i="1"/>
  <c r="S3537" i="1"/>
  <c r="T3537" i="1"/>
  <c r="S2434" i="1"/>
  <c r="T2434" i="1"/>
  <c r="R2434" i="1"/>
  <c r="S2126" i="1"/>
  <c r="T2126" i="1"/>
  <c r="R2126" i="1"/>
  <c r="S1982" i="1"/>
  <c r="T1982" i="1"/>
  <c r="R1982" i="1"/>
  <c r="R1714" i="1"/>
  <c r="S1714" i="1"/>
  <c r="T1714" i="1"/>
  <c r="S3365" i="1"/>
  <c r="T3365" i="1"/>
  <c r="R3365" i="1"/>
  <c r="R3217" i="1"/>
  <c r="S3217" i="1"/>
  <c r="T3217" i="1"/>
  <c r="R3093" i="1"/>
  <c r="S3093" i="1"/>
  <c r="T3093" i="1"/>
  <c r="S1312" i="1"/>
  <c r="T1312" i="1"/>
  <c r="R1312" i="1"/>
  <c r="S1216" i="1"/>
  <c r="T1216" i="1"/>
  <c r="R1216" i="1"/>
  <c r="R1610" i="1"/>
  <c r="S1610" i="1"/>
  <c r="T1610" i="1"/>
  <c r="R1358" i="1"/>
  <c r="S1358" i="1"/>
  <c r="T1358" i="1"/>
  <c r="R2255" i="1"/>
  <c r="S2255" i="1"/>
  <c r="T2255" i="1"/>
  <c r="R1108" i="1"/>
  <c r="S1108" i="1"/>
  <c r="T1108" i="1"/>
  <c r="R1839" i="1"/>
  <c r="S1839" i="1"/>
  <c r="T1839" i="1"/>
  <c r="R1759" i="1"/>
  <c r="S1759" i="1"/>
  <c r="T1759" i="1"/>
  <c r="R1699" i="1"/>
  <c r="S1699" i="1"/>
  <c r="T1699" i="1"/>
  <c r="S164" i="1"/>
  <c r="T164" i="1"/>
  <c r="R164" i="1"/>
  <c r="R1937" i="1"/>
  <c r="S1937" i="1"/>
  <c r="T1937" i="1"/>
  <c r="S1649" i="1"/>
  <c r="T1649" i="1"/>
  <c r="R1649" i="1"/>
  <c r="R2623" i="1"/>
  <c r="S2623" i="1"/>
  <c r="T2623" i="1"/>
  <c r="S3874" i="1"/>
  <c r="T3874" i="1"/>
  <c r="R3874" i="1"/>
  <c r="S2248" i="1"/>
  <c r="T2248" i="1"/>
  <c r="R2248" i="1"/>
  <c r="R3054" i="1"/>
  <c r="S3054" i="1"/>
  <c r="T3054" i="1"/>
  <c r="R4137" i="1"/>
  <c r="S4137" i="1"/>
  <c r="T4137" i="1"/>
  <c r="R2006" i="1"/>
  <c r="S2006" i="1"/>
  <c r="T2006" i="1"/>
  <c r="R2845" i="1"/>
  <c r="S2845" i="1"/>
  <c r="T2845" i="1"/>
  <c r="R1456" i="1"/>
  <c r="S1456" i="1"/>
  <c r="T1456" i="1"/>
  <c r="S1276" i="1"/>
  <c r="T1276" i="1"/>
  <c r="R1276" i="1"/>
  <c r="S1426" i="1"/>
  <c r="T1426" i="1"/>
  <c r="R1426" i="1"/>
  <c r="S560" i="1"/>
  <c r="T560" i="1"/>
  <c r="R560" i="1"/>
  <c r="S1835" i="1"/>
  <c r="T1835" i="1"/>
  <c r="R1835" i="1"/>
  <c r="S3208" i="1"/>
  <c r="T3208" i="1"/>
  <c r="R3208" i="1"/>
  <c r="S3498" i="1"/>
  <c r="T3498" i="1"/>
  <c r="R3498" i="1"/>
  <c r="S1700" i="1"/>
  <c r="T1700" i="1"/>
  <c r="R1700" i="1"/>
  <c r="R3513" i="1"/>
  <c r="S3513" i="1"/>
  <c r="T3513" i="1"/>
  <c r="S2058" i="1"/>
  <c r="T2058" i="1"/>
  <c r="R2058" i="1"/>
  <c r="S1758" i="1"/>
  <c r="T1758" i="1"/>
  <c r="R1758" i="1"/>
  <c r="R3117" i="1"/>
  <c r="S3117" i="1"/>
  <c r="T3117" i="1"/>
  <c r="R936" i="1"/>
  <c r="S936" i="1"/>
  <c r="T936" i="1"/>
  <c r="R52" i="1"/>
  <c r="S52" i="1"/>
  <c r="T52" i="1"/>
  <c r="S3807" i="1"/>
  <c r="T3807" i="1"/>
  <c r="R3807" i="1"/>
  <c r="S3295" i="1"/>
  <c r="T3295" i="1"/>
  <c r="R3295" i="1"/>
  <c r="R3143" i="1"/>
  <c r="S3143" i="1"/>
  <c r="T3143" i="1"/>
  <c r="R4139" i="1"/>
  <c r="S4139" i="1"/>
  <c r="T4139" i="1"/>
  <c r="S3659" i="1"/>
  <c r="T3659" i="1"/>
  <c r="R3659" i="1"/>
  <c r="R3275" i="1"/>
  <c r="S3275" i="1"/>
  <c r="T3275" i="1"/>
  <c r="R2919" i="1"/>
  <c r="S2919" i="1"/>
  <c r="T2919" i="1"/>
  <c r="S2547" i="1"/>
  <c r="T2547" i="1"/>
  <c r="R2547" i="1"/>
  <c r="S4186" i="1"/>
  <c r="T4186" i="1"/>
  <c r="R4186" i="1"/>
  <c r="S4220" i="1"/>
  <c r="T4220" i="1"/>
  <c r="R4220" i="1"/>
  <c r="S3892" i="1"/>
  <c r="T3892" i="1"/>
  <c r="R3892" i="1"/>
  <c r="S3676" i="1"/>
  <c r="T3676" i="1"/>
  <c r="R3676" i="1"/>
  <c r="S3404" i="1"/>
  <c r="T3404" i="1"/>
  <c r="R3404" i="1"/>
  <c r="S3132" i="1"/>
  <c r="T3132" i="1"/>
  <c r="R3132" i="1"/>
  <c r="R2972" i="1"/>
  <c r="S2972" i="1"/>
  <c r="T2972" i="1"/>
  <c r="S2780" i="1"/>
  <c r="T2780" i="1"/>
  <c r="R2780" i="1"/>
  <c r="S2684" i="1"/>
  <c r="T2684" i="1"/>
  <c r="R2684" i="1"/>
  <c r="R3910" i="1"/>
  <c r="S3910" i="1"/>
  <c r="T3910" i="1"/>
  <c r="S3486" i="1"/>
  <c r="T3486" i="1"/>
  <c r="R3486" i="1"/>
  <c r="S2352" i="1"/>
  <c r="T2352" i="1"/>
  <c r="R2352" i="1"/>
  <c r="R2288" i="1"/>
  <c r="S2288" i="1"/>
  <c r="T2288" i="1"/>
  <c r="S1936" i="1"/>
  <c r="T1936" i="1"/>
  <c r="R1936" i="1"/>
  <c r="R1884" i="1"/>
  <c r="S1884" i="1"/>
  <c r="T1884" i="1"/>
  <c r="S3958" i="1"/>
  <c r="T3958" i="1"/>
  <c r="R3958" i="1"/>
  <c r="R4217" i="1"/>
  <c r="S4217" i="1"/>
  <c r="T4217" i="1"/>
  <c r="S3821" i="1"/>
  <c r="T3821" i="1"/>
  <c r="R3821" i="1"/>
  <c r="R3701" i="1"/>
  <c r="S3701" i="1"/>
  <c r="T3701" i="1"/>
  <c r="S2334" i="1"/>
  <c r="T2334" i="1"/>
  <c r="R2334" i="1"/>
  <c r="S1922" i="1"/>
  <c r="T1922" i="1"/>
  <c r="R1922" i="1"/>
  <c r="R1726" i="1"/>
  <c r="S1726" i="1"/>
  <c r="T1726" i="1"/>
  <c r="S3493" i="1"/>
  <c r="T3493" i="1"/>
  <c r="R3493" i="1"/>
  <c r="S3249" i="1"/>
  <c r="T3249" i="1"/>
  <c r="R3249" i="1"/>
  <c r="R2937" i="1"/>
  <c r="S2937" i="1"/>
  <c r="T2937" i="1"/>
  <c r="S1472" i="1"/>
  <c r="T1472" i="1"/>
  <c r="R1472" i="1"/>
  <c r="S1304" i="1"/>
  <c r="T1304" i="1"/>
  <c r="R1304" i="1"/>
  <c r="S1168" i="1"/>
  <c r="T1168" i="1"/>
  <c r="R1168" i="1"/>
  <c r="S1570" i="1"/>
  <c r="T1570" i="1"/>
  <c r="R1570" i="1"/>
  <c r="R2047" i="1"/>
  <c r="S2047" i="1"/>
  <c r="T2047" i="1"/>
  <c r="S1887" i="1"/>
  <c r="T1887" i="1"/>
  <c r="R1887" i="1"/>
  <c r="S968" i="1"/>
  <c r="T968" i="1"/>
  <c r="R968" i="1"/>
  <c r="S884" i="1"/>
  <c r="T884" i="1"/>
  <c r="R884" i="1"/>
  <c r="S776" i="1"/>
  <c r="T776" i="1"/>
  <c r="R776" i="1"/>
  <c r="S576" i="1"/>
  <c r="T576" i="1"/>
  <c r="R576" i="1"/>
  <c r="S360" i="1"/>
  <c r="T360" i="1"/>
  <c r="R360" i="1"/>
  <c r="R56" i="1"/>
  <c r="S56" i="1"/>
  <c r="T56" i="1"/>
  <c r="S1603" i="1"/>
  <c r="T1603" i="1"/>
  <c r="R1603" i="1"/>
  <c r="R2773" i="1"/>
  <c r="S2773" i="1"/>
  <c r="T2773" i="1"/>
  <c r="R2485" i="1"/>
  <c r="S2485" i="1"/>
  <c r="T2485" i="1"/>
  <c r="S1827" i="1"/>
  <c r="T1827" i="1"/>
  <c r="R1827" i="1"/>
  <c r="S2081" i="1"/>
  <c r="T2081" i="1"/>
  <c r="R2081" i="1"/>
  <c r="S4222" i="1"/>
  <c r="T4222" i="1"/>
  <c r="R4222" i="1"/>
  <c r="R3584" i="1"/>
  <c r="S3584" i="1"/>
  <c r="T3584" i="1"/>
  <c r="S3092" i="1"/>
  <c r="T3092" i="1"/>
  <c r="R3092" i="1"/>
  <c r="S1998" i="1"/>
  <c r="T1998" i="1"/>
  <c r="R1998" i="1"/>
  <c r="S2817" i="1"/>
  <c r="T2817" i="1"/>
  <c r="R2817" i="1"/>
  <c r="S1248" i="1"/>
  <c r="T1248" i="1"/>
  <c r="R1248" i="1"/>
  <c r="R3723" i="1"/>
  <c r="S3723" i="1"/>
  <c r="T3723" i="1"/>
  <c r="R3463" i="1"/>
  <c r="S3463" i="1"/>
  <c r="T3463" i="1"/>
  <c r="S3359" i="1"/>
  <c r="T3359" i="1"/>
  <c r="R3359" i="1"/>
  <c r="S3651" i="1"/>
  <c r="T3651" i="1"/>
  <c r="R3651" i="1"/>
  <c r="S2983" i="1"/>
  <c r="T2983" i="1"/>
  <c r="R2983" i="1"/>
  <c r="S2631" i="1"/>
  <c r="T2631" i="1"/>
  <c r="R2631" i="1"/>
  <c r="S3860" i="1"/>
  <c r="T3860" i="1"/>
  <c r="R3860" i="1"/>
  <c r="S3784" i="1"/>
  <c r="T3784" i="1"/>
  <c r="R3784" i="1"/>
  <c r="R3604" i="1"/>
  <c r="S3604" i="1"/>
  <c r="T3604" i="1"/>
  <c r="S3004" i="1"/>
  <c r="T3004" i="1"/>
  <c r="R3004" i="1"/>
  <c r="S2832" i="1"/>
  <c r="T2832" i="1"/>
  <c r="R2832" i="1"/>
  <c r="R2736" i="1"/>
  <c r="S2736" i="1"/>
  <c r="T2736" i="1"/>
  <c r="R2652" i="1"/>
  <c r="S2652" i="1"/>
  <c r="T2652" i="1"/>
  <c r="S2524" i="1"/>
  <c r="T2524" i="1"/>
  <c r="R2524" i="1"/>
  <c r="R4026" i="1"/>
  <c r="S4026" i="1"/>
  <c r="T4026" i="1"/>
  <c r="R3506" i="1"/>
  <c r="S3506" i="1"/>
  <c r="T3506" i="1"/>
  <c r="R2384" i="1"/>
  <c r="S2384" i="1"/>
  <c r="T2384" i="1"/>
  <c r="S1840" i="1"/>
  <c r="T1840" i="1"/>
  <c r="R1840" i="1"/>
  <c r="R1768" i="1"/>
  <c r="S1768" i="1"/>
  <c r="T1768" i="1"/>
  <c r="S3194" i="1"/>
  <c r="T3194" i="1"/>
  <c r="R3194" i="1"/>
  <c r="R3070" i="1"/>
  <c r="S3070" i="1"/>
  <c r="T3070" i="1"/>
  <c r="S2898" i="1"/>
  <c r="T2898" i="1"/>
  <c r="R2898" i="1"/>
  <c r="R2734" i="1"/>
  <c r="S2734" i="1"/>
  <c r="T2734" i="1"/>
  <c r="S2658" i="1"/>
  <c r="T2658" i="1"/>
  <c r="R2658" i="1"/>
  <c r="S4197" i="1"/>
  <c r="T4197" i="1"/>
  <c r="R4197" i="1"/>
  <c r="R3977" i="1"/>
  <c r="S3977" i="1"/>
  <c r="T3977" i="1"/>
  <c r="R3825" i="1"/>
  <c r="S3825" i="1"/>
  <c r="T3825" i="1"/>
  <c r="S3685" i="1"/>
  <c r="T3685" i="1"/>
  <c r="R3685" i="1"/>
  <c r="S2302" i="1"/>
  <c r="T2302" i="1"/>
  <c r="R2302" i="1"/>
  <c r="S2158" i="1"/>
  <c r="T2158" i="1"/>
  <c r="R2158" i="1"/>
  <c r="R1890" i="1"/>
  <c r="S1890" i="1"/>
  <c r="T1890" i="1"/>
  <c r="S1698" i="1"/>
  <c r="T1698" i="1"/>
  <c r="R1698" i="1"/>
  <c r="S3065" i="1"/>
  <c r="T3065" i="1"/>
  <c r="R3065" i="1"/>
  <c r="R1612" i="1"/>
  <c r="S1612" i="1"/>
  <c r="T1612" i="1"/>
  <c r="R1236" i="1"/>
  <c r="S1236" i="1"/>
  <c r="T1236" i="1"/>
  <c r="S1160" i="1"/>
  <c r="T1160" i="1"/>
  <c r="R1160" i="1"/>
  <c r="S1550" i="1"/>
  <c r="T1550" i="1"/>
  <c r="R1550" i="1"/>
  <c r="R2199" i="1"/>
  <c r="S2199" i="1"/>
  <c r="T2199" i="1"/>
  <c r="S1991" i="1"/>
  <c r="T1991" i="1"/>
  <c r="R1991" i="1"/>
  <c r="S1032" i="1"/>
  <c r="T1032" i="1"/>
  <c r="R1032" i="1"/>
  <c r="R848" i="1"/>
  <c r="S848" i="1"/>
  <c r="T848" i="1"/>
  <c r="S712" i="1"/>
  <c r="T712" i="1"/>
  <c r="R712" i="1"/>
  <c r="S632" i="1"/>
  <c r="T632" i="1"/>
  <c r="R632" i="1"/>
  <c r="R508" i="1"/>
  <c r="S508" i="1"/>
  <c r="T508" i="1"/>
  <c r="R1843" i="1"/>
  <c r="S1843" i="1"/>
  <c r="T1843" i="1"/>
  <c r="R1763" i="1"/>
  <c r="S1763" i="1"/>
  <c r="T1763" i="1"/>
  <c r="S1579" i="1"/>
  <c r="T1579" i="1"/>
  <c r="R1579" i="1"/>
  <c r="R1391" i="1"/>
  <c r="S1391" i="1"/>
  <c r="T1391" i="1"/>
  <c r="R2621" i="1"/>
  <c r="S2621" i="1"/>
  <c r="T2621" i="1"/>
  <c r="S2477" i="1"/>
  <c r="T2477" i="1"/>
  <c r="R2477" i="1"/>
  <c r="S2341" i="1"/>
  <c r="T2341" i="1"/>
  <c r="R2341" i="1"/>
  <c r="R1913" i="1"/>
  <c r="S1913" i="1"/>
  <c r="T1913" i="1"/>
  <c r="S1761" i="1"/>
  <c r="T1761" i="1"/>
  <c r="R1761" i="1"/>
  <c r="S1545" i="1"/>
  <c r="T1545" i="1"/>
  <c r="R1545" i="1"/>
  <c r="S1190" i="1"/>
  <c r="T1190" i="1"/>
  <c r="R1190" i="1"/>
  <c r="S3283" i="1"/>
  <c r="T3283" i="1"/>
  <c r="R3283" i="1"/>
  <c r="R3271" i="1"/>
  <c r="S3271" i="1"/>
  <c r="T3271" i="1"/>
  <c r="R2603" i="1"/>
  <c r="S2603" i="1"/>
  <c r="T2603" i="1"/>
  <c r="S3894" i="1"/>
  <c r="T3894" i="1"/>
  <c r="R3894" i="1"/>
  <c r="S3761" i="1"/>
  <c r="T3761" i="1"/>
  <c r="R3761" i="1"/>
  <c r="S3509" i="1"/>
  <c r="T3509" i="1"/>
  <c r="R3509" i="1"/>
  <c r="R1879" i="1"/>
  <c r="S1879" i="1"/>
  <c r="T1879" i="1"/>
  <c r="S2728" i="1"/>
  <c r="T2728" i="1"/>
  <c r="R2728" i="1"/>
  <c r="S2234" i="1"/>
  <c r="T2234" i="1"/>
  <c r="R2234" i="1"/>
  <c r="S3381" i="1"/>
  <c r="T3381" i="1"/>
  <c r="R3381" i="1"/>
  <c r="S1571" i="1"/>
  <c r="T1571" i="1"/>
  <c r="R1571" i="1"/>
  <c r="S4067" i="1"/>
  <c r="T4067" i="1"/>
  <c r="R4067" i="1"/>
  <c r="R3215" i="1"/>
  <c r="S3215" i="1"/>
  <c r="T3215" i="1"/>
  <c r="R3415" i="1"/>
  <c r="S3415" i="1"/>
  <c r="T3415" i="1"/>
  <c r="R3211" i="1"/>
  <c r="S3211" i="1"/>
  <c r="T3211" i="1"/>
  <c r="S3195" i="1"/>
  <c r="T3195" i="1"/>
  <c r="R3195" i="1"/>
  <c r="S3823" i="1"/>
  <c r="T3823" i="1"/>
  <c r="R3823" i="1"/>
  <c r="R2923" i="1"/>
  <c r="S2923" i="1"/>
  <c r="T2923" i="1"/>
  <c r="S2859" i="1"/>
  <c r="T2859" i="1"/>
  <c r="R2859" i="1"/>
  <c r="R2635" i="1"/>
  <c r="S2635" i="1"/>
  <c r="T2635" i="1"/>
  <c r="R2527" i="1"/>
  <c r="S2527" i="1"/>
  <c r="T2527" i="1"/>
  <c r="R2431" i="1"/>
  <c r="S2431" i="1"/>
  <c r="T2431" i="1"/>
  <c r="S4264" i="1"/>
  <c r="T4264" i="1"/>
  <c r="R4264" i="1"/>
  <c r="R4212" i="1"/>
  <c r="S4212" i="1"/>
  <c r="T4212" i="1"/>
  <c r="S3968" i="1"/>
  <c r="T3968" i="1"/>
  <c r="R3968" i="1"/>
  <c r="R3904" i="1"/>
  <c r="S3904" i="1"/>
  <c r="T3904" i="1"/>
  <c r="R4219" i="1"/>
  <c r="S4219" i="1"/>
  <c r="T4219" i="1"/>
  <c r="S3815" i="1"/>
  <c r="T3815" i="1"/>
  <c r="R3815" i="1"/>
  <c r="S4143" i="1"/>
  <c r="T4143" i="1"/>
  <c r="R4143" i="1"/>
  <c r="S3879" i="1"/>
  <c r="T3879" i="1"/>
  <c r="R3879" i="1"/>
  <c r="R3479" i="1"/>
  <c r="S3479" i="1"/>
  <c r="T3479" i="1"/>
  <c r="S3167" i="1"/>
  <c r="T3167" i="1"/>
  <c r="R3167" i="1"/>
  <c r="S3435" i="1"/>
  <c r="T3435" i="1"/>
  <c r="R3435" i="1"/>
  <c r="S3031" i="1"/>
  <c r="T3031" i="1"/>
  <c r="R3031" i="1"/>
  <c r="S2883" i="1"/>
  <c r="T2883" i="1"/>
  <c r="R2883" i="1"/>
  <c r="R2679" i="1"/>
  <c r="S2679" i="1"/>
  <c r="T2679" i="1"/>
  <c r="R2359" i="1"/>
  <c r="S2359" i="1"/>
  <c r="T2359" i="1"/>
  <c r="R4202" i="1"/>
  <c r="S4202" i="1"/>
  <c r="T4202" i="1"/>
  <c r="R4128" i="1"/>
  <c r="S4128" i="1"/>
  <c r="T4128" i="1"/>
  <c r="S3516" i="1"/>
  <c r="T3516" i="1"/>
  <c r="R3516" i="1"/>
  <c r="R3308" i="1"/>
  <c r="S3308" i="1"/>
  <c r="T3308" i="1"/>
  <c r="R2912" i="1"/>
  <c r="S2912" i="1"/>
  <c r="T2912" i="1"/>
  <c r="R2796" i="1"/>
  <c r="S2796" i="1"/>
  <c r="T2796" i="1"/>
  <c r="S2656" i="1"/>
  <c r="T2656" i="1"/>
  <c r="R2656" i="1"/>
  <c r="R2496" i="1"/>
  <c r="S2496" i="1"/>
  <c r="T2496" i="1"/>
  <c r="R2336" i="1"/>
  <c r="S2336" i="1"/>
  <c r="T2336" i="1"/>
  <c r="S1920" i="1"/>
  <c r="T1920" i="1"/>
  <c r="R1920" i="1"/>
  <c r="R1752" i="1"/>
  <c r="S1752" i="1"/>
  <c r="T1752" i="1"/>
  <c r="S2590" i="1"/>
  <c r="T2590" i="1"/>
  <c r="R2590" i="1"/>
  <c r="S3901" i="1"/>
  <c r="T3901" i="1"/>
  <c r="R3901" i="1"/>
  <c r="S3837" i="1"/>
  <c r="T3837" i="1"/>
  <c r="R3837" i="1"/>
  <c r="S3773" i="1"/>
  <c r="T3773" i="1"/>
  <c r="R3773" i="1"/>
  <c r="S2410" i="1"/>
  <c r="T2410" i="1"/>
  <c r="R2410" i="1"/>
  <c r="S1770" i="1"/>
  <c r="T1770" i="1"/>
  <c r="R1770" i="1"/>
  <c r="S3449" i="1"/>
  <c r="T3449" i="1"/>
  <c r="R3449" i="1"/>
  <c r="S3285" i="1"/>
  <c r="T3285" i="1"/>
  <c r="R3285" i="1"/>
  <c r="S2889" i="1"/>
  <c r="T2889" i="1"/>
  <c r="R2889" i="1"/>
  <c r="S1628" i="1"/>
  <c r="T1628" i="1"/>
  <c r="R1628" i="1"/>
  <c r="R1516" i="1"/>
  <c r="S1516" i="1"/>
  <c r="T1516" i="1"/>
  <c r="R1404" i="1"/>
  <c r="S1404" i="1"/>
  <c r="T1404" i="1"/>
  <c r="R1268" i="1"/>
  <c r="S1268" i="1"/>
  <c r="T1268" i="1"/>
  <c r="S1212" i="1"/>
  <c r="T1212" i="1"/>
  <c r="R1212" i="1"/>
  <c r="R1514" i="1"/>
  <c r="S1514" i="1"/>
  <c r="T1514" i="1"/>
  <c r="S1354" i="1"/>
  <c r="T1354" i="1"/>
  <c r="R1354" i="1"/>
  <c r="S1302" i="1"/>
  <c r="T1302" i="1"/>
  <c r="R1302" i="1"/>
  <c r="R1975" i="1"/>
  <c r="S1975" i="1"/>
  <c r="T1975" i="1"/>
  <c r="S964" i="1"/>
  <c r="T964" i="1"/>
  <c r="R964" i="1"/>
  <c r="S904" i="1"/>
  <c r="T904" i="1"/>
  <c r="R904" i="1"/>
  <c r="S668" i="1"/>
  <c r="T668" i="1"/>
  <c r="R668" i="1"/>
  <c r="S156" i="1"/>
  <c r="T156" i="1"/>
  <c r="R156" i="1"/>
  <c r="R20" i="1"/>
  <c r="S20" i="1"/>
  <c r="T20" i="1"/>
  <c r="S1491" i="1"/>
  <c r="T1491" i="1"/>
  <c r="R1491" i="1"/>
  <c r="S1403" i="1"/>
  <c r="T1403" i="1"/>
  <c r="R1403" i="1"/>
  <c r="S1283" i="1"/>
  <c r="T1283" i="1"/>
  <c r="R1283" i="1"/>
  <c r="R2705" i="1"/>
  <c r="S2705" i="1"/>
  <c r="T2705" i="1"/>
  <c r="S2009" i="1"/>
  <c r="T2009" i="1"/>
  <c r="R2009" i="1"/>
  <c r="S1601" i="1"/>
  <c r="T1601" i="1"/>
  <c r="R1601" i="1"/>
  <c r="R3714" i="1"/>
  <c r="S3714" i="1"/>
  <c r="T3714" i="1"/>
  <c r="S1818" i="1"/>
  <c r="T1818" i="1"/>
  <c r="R1818" i="1"/>
  <c r="S1695" i="1"/>
  <c r="T1695" i="1"/>
  <c r="R1695" i="1"/>
  <c r="R2521" i="1"/>
  <c r="S2521" i="1"/>
  <c r="T2521" i="1"/>
  <c r="S1046" i="1"/>
  <c r="T1046" i="1"/>
  <c r="R1046" i="1"/>
  <c r="R3099" i="1"/>
  <c r="S3099" i="1"/>
  <c r="T3099" i="1"/>
  <c r="R2851" i="1"/>
  <c r="S2851" i="1"/>
  <c r="T2851" i="1"/>
  <c r="R4010" i="1"/>
  <c r="S4010" i="1"/>
  <c r="T4010" i="1"/>
  <c r="R2092" i="1"/>
  <c r="S2092" i="1"/>
  <c r="T2092" i="1"/>
  <c r="R4113" i="1"/>
  <c r="S4113" i="1"/>
  <c r="T4113" i="1"/>
  <c r="S96" i="1"/>
  <c r="T96" i="1"/>
  <c r="R96" i="1"/>
  <c r="S4009" i="1"/>
  <c r="T4009" i="1"/>
  <c r="R4009" i="1"/>
  <c r="R2501" i="1"/>
  <c r="S2501" i="1"/>
  <c r="T2501" i="1"/>
  <c r="S4003" i="1"/>
  <c r="T4003" i="1"/>
  <c r="R4003" i="1"/>
  <c r="S3560" i="1"/>
  <c r="T3560" i="1"/>
  <c r="R3560" i="1"/>
  <c r="R2698" i="1"/>
  <c r="S2698" i="1"/>
  <c r="T2698" i="1"/>
  <c r="R3545" i="1"/>
  <c r="S3545" i="1"/>
  <c r="T3545" i="1"/>
  <c r="S2933" i="1"/>
  <c r="T2933" i="1"/>
  <c r="R2933" i="1"/>
  <c r="S2235" i="1"/>
  <c r="T2235" i="1"/>
  <c r="R2235" i="1"/>
  <c r="S688" i="1"/>
  <c r="T688" i="1"/>
  <c r="R688" i="1"/>
  <c r="S2824" i="1"/>
  <c r="T2824" i="1"/>
  <c r="R2824" i="1"/>
  <c r="R2209" i="1"/>
  <c r="S2209" i="1"/>
  <c r="T2209" i="1"/>
  <c r="S2091" i="1"/>
  <c r="T2091" i="1"/>
  <c r="R2091" i="1"/>
  <c r="S3171" i="1"/>
  <c r="T3171" i="1"/>
  <c r="R3171" i="1"/>
  <c r="S3382" i="1"/>
  <c r="T3382" i="1"/>
  <c r="R3382" i="1"/>
  <c r="S2846" i="1"/>
  <c r="T2846" i="1"/>
  <c r="R2846" i="1"/>
  <c r="S3673" i="1"/>
  <c r="T3673" i="1"/>
  <c r="R3673" i="1"/>
  <c r="S2821" i="1"/>
  <c r="T2821" i="1"/>
  <c r="R2821" i="1"/>
  <c r="S2107" i="1"/>
  <c r="T2107" i="1"/>
  <c r="R2107" i="1"/>
  <c r="S380" i="1"/>
  <c r="T380" i="1"/>
  <c r="R380" i="1"/>
  <c r="R2497" i="1"/>
  <c r="S2497" i="1"/>
  <c r="T2497" i="1"/>
  <c r="S4119" i="1"/>
  <c r="T4119" i="1"/>
  <c r="R4119" i="1"/>
  <c r="R2714" i="1"/>
  <c r="S2714" i="1"/>
  <c r="T2714" i="1"/>
  <c r="S704" i="1"/>
  <c r="T704" i="1"/>
  <c r="R704" i="1"/>
  <c r="S3430" i="1"/>
  <c r="T3430" i="1"/>
  <c r="R3430" i="1"/>
  <c r="R1088" i="1"/>
  <c r="S1088" i="1"/>
  <c r="T1088" i="1"/>
  <c r="S3059" i="1"/>
  <c r="T3059" i="1"/>
  <c r="R3059" i="1"/>
  <c r="S4126" i="1"/>
  <c r="T4126" i="1"/>
  <c r="R4126" i="1"/>
  <c r="R3424" i="1"/>
  <c r="S3424" i="1"/>
  <c r="T3424" i="1"/>
  <c r="S308" i="1"/>
  <c r="T308" i="1"/>
  <c r="R308" i="1"/>
  <c r="R3284" i="1"/>
  <c r="S3284" i="1"/>
  <c r="T3284" i="1"/>
  <c r="R4069" i="1"/>
  <c r="S4069" i="1"/>
  <c r="T4069" i="1"/>
  <c r="S2753" i="1"/>
  <c r="T2753" i="1"/>
  <c r="R2753" i="1"/>
  <c r="R3491" i="1"/>
  <c r="S3491" i="1"/>
  <c r="T3491" i="1"/>
  <c r="S2771" i="1"/>
  <c r="T2771" i="1"/>
  <c r="R2771" i="1"/>
  <c r="R2844" i="1"/>
  <c r="S2844" i="1"/>
  <c r="T2844" i="1"/>
  <c r="S2086" i="1"/>
  <c r="T2086" i="1"/>
  <c r="R2086" i="1"/>
  <c r="S2873" i="1"/>
  <c r="T2873" i="1"/>
  <c r="R2873" i="1"/>
  <c r="S1871" i="1"/>
  <c r="T1871" i="1"/>
  <c r="R1871" i="1"/>
  <c r="S2897" i="1"/>
  <c r="T2897" i="1"/>
  <c r="R2897" i="1"/>
  <c r="R2554" i="1"/>
  <c r="S2554" i="1"/>
  <c r="T2554" i="1"/>
  <c r="S180" i="1"/>
  <c r="T180" i="1"/>
  <c r="R180" i="1"/>
  <c r="R3431" i="1"/>
  <c r="S3431" i="1"/>
  <c r="T3431" i="1"/>
  <c r="S2559" i="1"/>
  <c r="T2559" i="1"/>
  <c r="R2559" i="1"/>
  <c r="S4023" i="1"/>
  <c r="T4023" i="1"/>
  <c r="R4023" i="1"/>
  <c r="R2647" i="1"/>
  <c r="S2647" i="1"/>
  <c r="T2647" i="1"/>
  <c r="R3800" i="1"/>
  <c r="S3800" i="1"/>
  <c r="T3800" i="1"/>
  <c r="S3866" i="1"/>
  <c r="T3866" i="1"/>
  <c r="R3866" i="1"/>
  <c r="S3957" i="1"/>
  <c r="T3957" i="1"/>
  <c r="R3957" i="1"/>
  <c r="S3149" i="1"/>
  <c r="T3149" i="1"/>
  <c r="R3149" i="1"/>
  <c r="S128" i="1"/>
  <c r="T128" i="1"/>
  <c r="R128" i="1"/>
  <c r="S2711" i="1"/>
  <c r="T2711" i="1"/>
  <c r="R2711" i="1"/>
  <c r="S3602" i="1"/>
  <c r="T3602" i="1"/>
  <c r="R3602" i="1"/>
  <c r="S1631" i="1"/>
  <c r="T1631" i="1"/>
  <c r="R1631" i="1"/>
  <c r="S1246" i="1"/>
  <c r="T1246" i="1"/>
  <c r="R1246" i="1"/>
  <c r="R2117" i="1"/>
  <c r="S2117" i="1"/>
  <c r="T2117" i="1"/>
  <c r="S1511" i="1"/>
  <c r="T1511" i="1"/>
  <c r="R1511" i="1"/>
  <c r="S3996" i="1"/>
  <c r="T3996" i="1"/>
  <c r="R3996" i="1"/>
  <c r="S4078" i="1"/>
  <c r="T4078" i="1"/>
  <c r="R4078" i="1"/>
  <c r="S1704" i="1"/>
  <c r="T1704" i="1"/>
  <c r="R1704" i="1"/>
  <c r="R2678" i="1"/>
  <c r="S2678" i="1"/>
  <c r="T2678" i="1"/>
  <c r="R1280" i="1"/>
  <c r="S1280" i="1"/>
  <c r="T1280" i="1"/>
  <c r="S140" i="1"/>
  <c r="T140" i="1"/>
  <c r="R140" i="1"/>
  <c r="S1467" i="1"/>
  <c r="T1467" i="1"/>
  <c r="R1467" i="1"/>
  <c r="S3740" i="1"/>
  <c r="T3740" i="1"/>
  <c r="R3740" i="1"/>
  <c r="R2662" i="1"/>
  <c r="S2662" i="1"/>
  <c r="T2662" i="1"/>
  <c r="S3631" i="1"/>
  <c r="T3631" i="1"/>
  <c r="R3631" i="1"/>
  <c r="S2619" i="1"/>
  <c r="T2619" i="1"/>
  <c r="R2619" i="1"/>
  <c r="S3160" i="1"/>
  <c r="T3160" i="1"/>
  <c r="R3160" i="1"/>
  <c r="R3750" i="1"/>
  <c r="S3750" i="1"/>
  <c r="T3750" i="1"/>
  <c r="S2200" i="1"/>
  <c r="T2200" i="1"/>
  <c r="R2200" i="1"/>
  <c r="R4105" i="1"/>
  <c r="S4105" i="1"/>
  <c r="T4105" i="1"/>
  <c r="S2219" i="1"/>
  <c r="T2219" i="1"/>
  <c r="R2219" i="1"/>
  <c r="S1499" i="1"/>
  <c r="T1499" i="1"/>
  <c r="R1499" i="1"/>
  <c r="S4031" i="1"/>
  <c r="T4031" i="1"/>
  <c r="R4031" i="1"/>
  <c r="S1896" i="1"/>
  <c r="T1896" i="1"/>
  <c r="R1896" i="1"/>
  <c r="R1503" i="1"/>
  <c r="S1503" i="1"/>
  <c r="T1503" i="1"/>
  <c r="R1830" i="1"/>
  <c r="S1830" i="1"/>
  <c r="T1830" i="1"/>
  <c r="S2769" i="1"/>
  <c r="T2769" i="1"/>
  <c r="R2769" i="1"/>
  <c r="S4111" i="1"/>
  <c r="T4111" i="1"/>
  <c r="R4111" i="1"/>
  <c r="R2515" i="1"/>
  <c r="S2515" i="1"/>
  <c r="T2515" i="1"/>
  <c r="R4090" i="1"/>
  <c r="S4090" i="1"/>
  <c r="T4090" i="1"/>
  <c r="S3342" i="1"/>
  <c r="T3342" i="1"/>
  <c r="R3342" i="1"/>
  <c r="R2838" i="1"/>
  <c r="S2838" i="1"/>
  <c r="T2838" i="1"/>
  <c r="R3833" i="1"/>
  <c r="S3833" i="1"/>
  <c r="T3833" i="1"/>
  <c r="S2066" i="1"/>
  <c r="T2066" i="1"/>
  <c r="R2066" i="1"/>
  <c r="R3145" i="1"/>
  <c r="S3145" i="1"/>
  <c r="T3145" i="1"/>
  <c r="S1492" i="1"/>
  <c r="T1492" i="1"/>
  <c r="R1492" i="1"/>
  <c r="S680" i="1"/>
  <c r="T680" i="1"/>
  <c r="R680" i="1"/>
  <c r="S2105" i="1"/>
  <c r="T2105" i="1"/>
  <c r="R2105" i="1"/>
  <c r="S2495" i="1"/>
  <c r="T2495" i="1"/>
  <c r="R2495" i="1"/>
  <c r="R2482" i="1"/>
  <c r="S2482" i="1"/>
  <c r="T2482" i="1"/>
  <c r="S2633" i="1"/>
  <c r="T2633" i="1"/>
  <c r="R2633" i="1"/>
  <c r="S2450" i="1"/>
  <c r="T2450" i="1"/>
  <c r="R2450" i="1"/>
  <c r="S1219" i="1"/>
  <c r="T1219" i="1"/>
  <c r="R1219" i="1"/>
  <c r="R4187" i="1"/>
  <c r="S4187" i="1"/>
  <c r="T4187" i="1"/>
  <c r="R3552" i="1"/>
  <c r="S3552" i="1"/>
  <c r="T3552" i="1"/>
  <c r="R1688" i="1"/>
  <c r="S1688" i="1"/>
  <c r="T1688" i="1"/>
  <c r="S2690" i="1"/>
  <c r="T2690" i="1"/>
  <c r="R2690" i="1"/>
  <c r="S1128" i="1"/>
  <c r="T1128" i="1"/>
  <c r="R1128" i="1"/>
  <c r="R2297" i="1"/>
  <c r="S2297" i="1"/>
  <c r="T2297" i="1"/>
  <c r="S1110" i="1"/>
  <c r="T1110" i="1"/>
  <c r="R1110" i="1"/>
  <c r="S1417" i="1"/>
  <c r="T1417" i="1"/>
  <c r="R1417" i="1"/>
  <c r="R3299" i="1"/>
  <c r="S3299" i="1"/>
  <c r="T3299" i="1"/>
  <c r="R3959" i="1"/>
  <c r="S3959" i="1"/>
  <c r="T3959" i="1"/>
  <c r="S2655" i="1"/>
  <c r="T2655" i="1"/>
  <c r="R2655" i="1"/>
  <c r="R4148" i="1"/>
  <c r="S4148" i="1"/>
  <c r="T4148" i="1"/>
  <c r="S3899" i="1"/>
  <c r="T3899" i="1"/>
  <c r="R3899" i="1"/>
  <c r="S2775" i="1"/>
  <c r="T2775" i="1"/>
  <c r="R2775" i="1"/>
  <c r="S4140" i="1"/>
  <c r="T4140" i="1"/>
  <c r="R4140" i="1"/>
  <c r="R3990" i="1"/>
  <c r="S3990" i="1"/>
  <c r="T3990" i="1"/>
  <c r="S2348" i="1"/>
  <c r="T2348" i="1"/>
  <c r="R2348" i="1"/>
  <c r="S1724" i="1"/>
  <c r="T1724" i="1"/>
  <c r="R1724" i="1"/>
  <c r="R3689" i="1"/>
  <c r="S3689" i="1"/>
  <c r="T3689" i="1"/>
  <c r="S1730" i="1"/>
  <c r="T1730" i="1"/>
  <c r="R1730" i="1"/>
  <c r="R1288" i="1"/>
  <c r="S1288" i="1"/>
  <c r="T1288" i="1"/>
  <c r="R860" i="1"/>
  <c r="S860" i="1"/>
  <c r="T860" i="1"/>
  <c r="S2129" i="1"/>
  <c r="T2129" i="1"/>
  <c r="R2129" i="1"/>
  <c r="R1542" i="1"/>
  <c r="S1542" i="1"/>
  <c r="T1542" i="1"/>
  <c r="S3812" i="1"/>
  <c r="T3812" i="1"/>
  <c r="R3812" i="1"/>
  <c r="R3002" i="1"/>
  <c r="S3002" i="1"/>
  <c r="T3002" i="1"/>
  <c r="R4101" i="1"/>
  <c r="S4101" i="1"/>
  <c r="T4101" i="1"/>
  <c r="S1886" i="1"/>
  <c r="T1886" i="1"/>
  <c r="R1886" i="1"/>
  <c r="S2797" i="1"/>
  <c r="T2797" i="1"/>
  <c r="R2797" i="1"/>
  <c r="R1623" i="1"/>
  <c r="S1623" i="1"/>
  <c r="T1623" i="1"/>
  <c r="R2354" i="1"/>
  <c r="S2354" i="1"/>
  <c r="T2354" i="1"/>
  <c r="R3827" i="1"/>
  <c r="S3827" i="1"/>
  <c r="T3827" i="1"/>
  <c r="S3123" i="1"/>
  <c r="T3123" i="1"/>
  <c r="R3123" i="1"/>
  <c r="S2819" i="1"/>
  <c r="T2819" i="1"/>
  <c r="R2819" i="1"/>
  <c r="R4162" i="1"/>
  <c r="S4162" i="1"/>
  <c r="T4162" i="1"/>
  <c r="S3760" i="1"/>
  <c r="T3760" i="1"/>
  <c r="R3760" i="1"/>
  <c r="S3340" i="1"/>
  <c r="T3340" i="1"/>
  <c r="R3340" i="1"/>
  <c r="S2956" i="1"/>
  <c r="T2956" i="1"/>
  <c r="R2956" i="1"/>
  <c r="S3942" i="1"/>
  <c r="T3942" i="1"/>
  <c r="R3942" i="1"/>
  <c r="S2052" i="1"/>
  <c r="T2052" i="1"/>
  <c r="R2052" i="1"/>
  <c r="S2494" i="1"/>
  <c r="T2494" i="1"/>
  <c r="R2494" i="1"/>
  <c r="R3729" i="1"/>
  <c r="S3729" i="1"/>
  <c r="T3729" i="1"/>
  <c r="S2474" i="1"/>
  <c r="T2474" i="1"/>
  <c r="R2474" i="1"/>
  <c r="S3373" i="1"/>
  <c r="T3373" i="1"/>
  <c r="R3373" i="1"/>
  <c r="R2985" i="1"/>
  <c r="S2985" i="1"/>
  <c r="T2985" i="1"/>
  <c r="S1336" i="1"/>
  <c r="T1336" i="1"/>
  <c r="R1336" i="1"/>
  <c r="R1506" i="1"/>
  <c r="S1506" i="1"/>
  <c r="T1506" i="1"/>
  <c r="S2083" i="1"/>
  <c r="T2083" i="1"/>
  <c r="R2083" i="1"/>
  <c r="S1847" i="1"/>
  <c r="T1847" i="1"/>
  <c r="R1847" i="1"/>
  <c r="S1563" i="1"/>
  <c r="T1563" i="1"/>
  <c r="R1563" i="1"/>
  <c r="R2349" i="1"/>
  <c r="S2349" i="1"/>
  <c r="T2349" i="1"/>
  <c r="S1745" i="1"/>
  <c r="T1745" i="1"/>
  <c r="R1745" i="1"/>
  <c r="R3243" i="1"/>
  <c r="S3243" i="1"/>
  <c r="T3243" i="1"/>
  <c r="S4168" i="1"/>
  <c r="T4168" i="1"/>
  <c r="R4168" i="1"/>
  <c r="S1988" i="1"/>
  <c r="T1988" i="1"/>
  <c r="R1988" i="1"/>
  <c r="R2676" i="1"/>
  <c r="S2676" i="1"/>
  <c r="T2676" i="1"/>
  <c r="S3102" i="1"/>
  <c r="T3102" i="1"/>
  <c r="R3102" i="1"/>
  <c r="S992" i="1"/>
  <c r="T992" i="1"/>
  <c r="R992" i="1"/>
  <c r="S2593" i="1"/>
  <c r="T2593" i="1"/>
  <c r="R2593" i="1"/>
  <c r="S3935" i="1"/>
  <c r="T3935" i="1"/>
  <c r="R3935" i="1"/>
  <c r="S2543" i="1"/>
  <c r="T2543" i="1"/>
  <c r="R2543" i="1"/>
  <c r="R2424" i="1"/>
  <c r="S2424" i="1"/>
  <c r="T2424" i="1"/>
  <c r="S1788" i="1"/>
  <c r="T1788" i="1"/>
  <c r="R1788" i="1"/>
  <c r="R3150" i="1"/>
  <c r="S3150" i="1"/>
  <c r="T3150" i="1"/>
  <c r="S3006" i="1"/>
  <c r="T3006" i="1"/>
  <c r="R3006" i="1"/>
  <c r="R4257" i="1"/>
  <c r="S4257" i="1"/>
  <c r="T4257" i="1"/>
  <c r="R3765" i="1"/>
  <c r="S3765" i="1"/>
  <c r="T3765" i="1"/>
  <c r="R2042" i="1"/>
  <c r="S2042" i="1"/>
  <c r="T2042" i="1"/>
  <c r="R1742" i="1"/>
  <c r="S1742" i="1"/>
  <c r="T1742" i="1"/>
  <c r="S3113" i="1"/>
  <c r="T3113" i="1"/>
  <c r="R3113" i="1"/>
  <c r="S3009" i="1"/>
  <c r="T3009" i="1"/>
  <c r="R3009" i="1"/>
  <c r="S2833" i="1"/>
  <c r="T2833" i="1"/>
  <c r="R2833" i="1"/>
  <c r="S1144" i="1"/>
  <c r="T1144" i="1"/>
  <c r="R1144" i="1"/>
  <c r="S1662" i="1"/>
  <c r="T1662" i="1"/>
  <c r="R1662" i="1"/>
  <c r="R1478" i="1"/>
  <c r="S1478" i="1"/>
  <c r="T1478" i="1"/>
  <c r="S1346" i="1"/>
  <c r="T1346" i="1"/>
  <c r="R1346" i="1"/>
  <c r="R2263" i="1"/>
  <c r="S2263" i="1"/>
  <c r="T2263" i="1"/>
  <c r="S2063" i="1"/>
  <c r="T2063" i="1"/>
  <c r="R2063" i="1"/>
  <c r="R1951" i="1"/>
  <c r="S1951" i="1"/>
  <c r="T1951" i="1"/>
  <c r="R1084" i="1"/>
  <c r="S1084" i="1"/>
  <c r="T1084" i="1"/>
  <c r="S896" i="1"/>
  <c r="T896" i="1"/>
  <c r="R896" i="1"/>
  <c r="S700" i="1"/>
  <c r="T700" i="1"/>
  <c r="R700" i="1"/>
  <c r="S476" i="1"/>
  <c r="T476" i="1"/>
  <c r="R476" i="1"/>
  <c r="S332" i="1"/>
  <c r="T332" i="1"/>
  <c r="R332" i="1"/>
  <c r="S1635" i="1"/>
  <c r="T1635" i="1"/>
  <c r="R1635" i="1"/>
  <c r="R2637" i="1"/>
  <c r="S2637" i="1"/>
  <c r="T2637" i="1"/>
  <c r="R2377" i="1"/>
  <c r="S2377" i="1"/>
  <c r="T2377" i="1"/>
  <c r="S2041" i="1"/>
  <c r="T2041" i="1"/>
  <c r="R2041" i="1"/>
  <c r="S1721" i="1"/>
  <c r="T1721" i="1"/>
  <c r="R1721" i="1"/>
  <c r="S1561" i="1"/>
  <c r="T1561" i="1"/>
  <c r="R1561" i="1"/>
  <c r="S2317" i="1"/>
  <c r="T2317" i="1"/>
  <c r="R2317" i="1"/>
  <c r="S3107" i="1"/>
  <c r="T3107" i="1"/>
  <c r="R3107" i="1"/>
  <c r="S4000" i="1"/>
  <c r="T4000" i="1"/>
  <c r="R4000" i="1"/>
  <c r="S3998" i="1"/>
  <c r="T3998" i="1"/>
  <c r="R3998" i="1"/>
  <c r="R3386" i="1"/>
  <c r="S3386" i="1"/>
  <c r="T3386" i="1"/>
  <c r="S4117" i="1"/>
  <c r="T4117" i="1"/>
  <c r="R4117" i="1"/>
  <c r="S2182" i="1"/>
  <c r="T2182" i="1"/>
  <c r="R2182" i="1"/>
  <c r="R1476" i="1"/>
  <c r="S1476" i="1"/>
  <c r="T1476" i="1"/>
  <c r="S40" i="1"/>
  <c r="T40" i="1"/>
  <c r="R40" i="1"/>
  <c r="R2581" i="1"/>
  <c r="S2581" i="1"/>
  <c r="T2581" i="1"/>
  <c r="S3570" i="1"/>
  <c r="T3570" i="1"/>
  <c r="R3570" i="1"/>
  <c r="S2196" i="1"/>
  <c r="T2196" i="1"/>
  <c r="R2196" i="1"/>
  <c r="S2254" i="1"/>
  <c r="T2254" i="1"/>
  <c r="R2254" i="1"/>
  <c r="R1786" i="1"/>
  <c r="S1786" i="1"/>
  <c r="T1786" i="1"/>
  <c r="S1432" i="1"/>
  <c r="T1432" i="1"/>
  <c r="R1432" i="1"/>
  <c r="R1646" i="1"/>
  <c r="S1646" i="1"/>
  <c r="T1646" i="1"/>
  <c r="S480" i="1"/>
  <c r="T480" i="1"/>
  <c r="R480" i="1"/>
  <c r="S2601" i="1"/>
  <c r="T2601" i="1"/>
  <c r="R2601" i="1"/>
  <c r="R1123" i="1"/>
  <c r="S1123" i="1"/>
  <c r="T1123" i="1"/>
  <c r="R3335" i="1"/>
  <c r="S3335" i="1"/>
  <c r="T3335" i="1"/>
  <c r="R3163" i="1"/>
  <c r="S3163" i="1"/>
  <c r="T3163" i="1"/>
  <c r="S3675" i="1"/>
  <c r="T3675" i="1"/>
  <c r="R3675" i="1"/>
  <c r="R3023" i="1"/>
  <c r="S3023" i="1"/>
  <c r="T3023" i="1"/>
  <c r="S2735" i="1"/>
  <c r="T2735" i="1"/>
  <c r="R2735" i="1"/>
  <c r="S2639" i="1"/>
  <c r="T2639" i="1"/>
  <c r="R2639" i="1"/>
  <c r="S2523" i="1"/>
  <c r="T2523" i="1"/>
  <c r="R2523" i="1"/>
  <c r="S2363" i="1"/>
  <c r="T2363" i="1"/>
  <c r="R2363" i="1"/>
  <c r="R4194" i="1"/>
  <c r="S4194" i="1"/>
  <c r="T4194" i="1"/>
  <c r="R4228" i="1"/>
  <c r="S4228" i="1"/>
  <c r="T4228" i="1"/>
  <c r="R4048" i="1"/>
  <c r="S4048" i="1"/>
  <c r="T4048" i="1"/>
  <c r="R3920" i="1"/>
  <c r="S3920" i="1"/>
  <c r="T3920" i="1"/>
  <c r="R3836" i="1"/>
  <c r="S3836" i="1"/>
  <c r="T3836" i="1"/>
  <c r="R3664" i="1"/>
  <c r="S3664" i="1"/>
  <c r="T3664" i="1"/>
  <c r="S3412" i="1"/>
  <c r="T3412" i="1"/>
  <c r="R3412" i="1"/>
  <c r="S3012" i="1"/>
  <c r="T3012" i="1"/>
  <c r="R3012" i="1"/>
  <c r="S3586" i="1"/>
  <c r="T3586" i="1"/>
  <c r="R3586" i="1"/>
  <c r="R3338" i="1"/>
  <c r="S3338" i="1"/>
  <c r="T3338" i="1"/>
  <c r="R2372" i="1"/>
  <c r="S2372" i="1"/>
  <c r="T2372" i="1"/>
  <c r="R2244" i="1"/>
  <c r="S2244" i="1"/>
  <c r="T2244" i="1"/>
  <c r="S2004" i="1"/>
  <c r="T2004" i="1"/>
  <c r="R2004" i="1"/>
  <c r="S1632" i="1"/>
  <c r="T1632" i="1"/>
  <c r="R1632" i="1"/>
  <c r="S3210" i="1"/>
  <c r="T3210" i="1"/>
  <c r="R3210" i="1"/>
  <c r="S3078" i="1"/>
  <c r="T3078" i="1"/>
  <c r="R3078" i="1"/>
  <c r="S2874" i="1"/>
  <c r="T2874" i="1"/>
  <c r="R2874" i="1"/>
  <c r="R2770" i="1"/>
  <c r="S2770" i="1"/>
  <c r="T2770" i="1"/>
  <c r="S2710" i="1"/>
  <c r="T2710" i="1"/>
  <c r="R2710" i="1"/>
  <c r="R2506" i="1"/>
  <c r="S2506" i="1"/>
  <c r="T2506" i="1"/>
  <c r="S4185" i="1"/>
  <c r="T4185" i="1"/>
  <c r="R4185" i="1"/>
  <c r="S3853" i="1"/>
  <c r="T3853" i="1"/>
  <c r="R3853" i="1"/>
  <c r="S2330" i="1"/>
  <c r="T2330" i="1"/>
  <c r="R2330" i="1"/>
  <c r="R2278" i="1"/>
  <c r="S2278" i="1"/>
  <c r="T2278" i="1"/>
  <c r="S3333" i="1"/>
  <c r="T3333" i="1"/>
  <c r="R3333" i="1"/>
  <c r="S2841" i="1"/>
  <c r="T2841" i="1"/>
  <c r="R2841" i="1"/>
  <c r="S1520" i="1"/>
  <c r="T1520" i="1"/>
  <c r="R1520" i="1"/>
  <c r="S1252" i="1"/>
  <c r="T1252" i="1"/>
  <c r="R1252" i="1"/>
  <c r="S1538" i="1"/>
  <c r="T1538" i="1"/>
  <c r="R1538" i="1"/>
  <c r="S1963" i="1"/>
  <c r="T1963" i="1"/>
  <c r="R1963" i="1"/>
  <c r="R1092" i="1"/>
  <c r="S1092" i="1"/>
  <c r="T1092" i="1"/>
  <c r="S1024" i="1"/>
  <c r="T1024" i="1"/>
  <c r="R1024" i="1"/>
  <c r="S836" i="1"/>
  <c r="T836" i="1"/>
  <c r="R836" i="1"/>
  <c r="S592" i="1"/>
  <c r="T592" i="1"/>
  <c r="R592" i="1"/>
  <c r="S496" i="1"/>
  <c r="T496" i="1"/>
  <c r="R496" i="1"/>
  <c r="S244" i="1"/>
  <c r="T244" i="1"/>
  <c r="R244" i="1"/>
  <c r="S72" i="1"/>
  <c r="T72" i="1"/>
  <c r="R72" i="1"/>
  <c r="R1539" i="1"/>
  <c r="S1539" i="1"/>
  <c r="T1539" i="1"/>
  <c r="R2757" i="1"/>
  <c r="S2757" i="1"/>
  <c r="T2757" i="1"/>
  <c r="R2569" i="1"/>
  <c r="S2569" i="1"/>
  <c r="T2569" i="1"/>
  <c r="S2121" i="1"/>
  <c r="T2121" i="1"/>
  <c r="R2121" i="1"/>
  <c r="S1118" i="1"/>
  <c r="T1118" i="1"/>
  <c r="R1118" i="1"/>
  <c r="R1091" i="1"/>
  <c r="S1091" i="1"/>
  <c r="T1091" i="1"/>
  <c r="R3159" i="1"/>
  <c r="S3159" i="1"/>
  <c r="T3159" i="1"/>
  <c r="R3151" i="1"/>
  <c r="S3151" i="1"/>
  <c r="T3151" i="1"/>
  <c r="S4200" i="1"/>
  <c r="T4200" i="1"/>
  <c r="R4200" i="1"/>
  <c r="R3596" i="1"/>
  <c r="S3596" i="1"/>
  <c r="T3596" i="1"/>
  <c r="S2580" i="1"/>
  <c r="T2580" i="1"/>
  <c r="R2580" i="1"/>
  <c r="S1792" i="1"/>
  <c r="T1792" i="1"/>
  <c r="R1792" i="1"/>
  <c r="S2754" i="1"/>
  <c r="T2754" i="1"/>
  <c r="R2754" i="1"/>
  <c r="S2087" i="1"/>
  <c r="T2087" i="1"/>
  <c r="R2087" i="1"/>
  <c r="S800" i="1"/>
  <c r="T800" i="1"/>
  <c r="R800" i="1"/>
  <c r="S1811" i="1"/>
  <c r="T1811" i="1"/>
  <c r="R1811" i="1"/>
  <c r="S1609" i="1"/>
  <c r="T1609" i="1"/>
  <c r="R1609" i="1"/>
  <c r="S2856" i="1"/>
  <c r="T2856" i="1"/>
  <c r="R2856" i="1"/>
  <c r="R3774" i="1"/>
  <c r="S3774" i="1"/>
  <c r="T3774" i="1"/>
  <c r="R1908" i="1"/>
  <c r="S1908" i="1"/>
  <c r="T1908" i="1"/>
  <c r="S3393" i="1"/>
  <c r="T3393" i="1"/>
  <c r="R3393" i="1"/>
  <c r="R2111" i="1"/>
  <c r="S2111" i="1"/>
  <c r="T2111" i="1"/>
  <c r="S2023" i="1"/>
  <c r="T2023" i="1"/>
  <c r="R2023" i="1"/>
  <c r="R1559" i="1"/>
  <c r="S1559" i="1"/>
  <c r="T1559" i="1"/>
  <c r="S2713" i="1"/>
  <c r="T2713" i="1"/>
  <c r="R2713" i="1"/>
  <c r="S3951" i="1"/>
  <c r="T3951" i="1"/>
  <c r="R3951" i="1"/>
  <c r="S2759" i="1"/>
  <c r="T2759" i="1"/>
  <c r="R2759" i="1"/>
  <c r="S2695" i="1"/>
  <c r="T2695" i="1"/>
  <c r="R2695" i="1"/>
  <c r="R2611" i="1"/>
  <c r="S2611" i="1"/>
  <c r="T2611" i="1"/>
  <c r="S2535" i="1"/>
  <c r="T2535" i="1"/>
  <c r="R2535" i="1"/>
  <c r="R2323" i="1"/>
  <c r="S2323" i="1"/>
  <c r="T2323" i="1"/>
  <c r="S4020" i="1"/>
  <c r="T4020" i="1"/>
  <c r="R4020" i="1"/>
  <c r="S3468" i="1"/>
  <c r="T3468" i="1"/>
  <c r="R3468" i="1"/>
  <c r="R3392" i="1"/>
  <c r="S3392" i="1"/>
  <c r="T3392" i="1"/>
  <c r="R3292" i="1"/>
  <c r="S3292" i="1"/>
  <c r="T3292" i="1"/>
  <c r="S3068" i="1"/>
  <c r="T3068" i="1"/>
  <c r="R3068" i="1"/>
  <c r="R2940" i="1"/>
  <c r="S2940" i="1"/>
  <c r="T2940" i="1"/>
  <c r="S3790" i="1"/>
  <c r="T3790" i="1"/>
  <c r="R3790" i="1"/>
  <c r="R3630" i="1"/>
  <c r="S3630" i="1"/>
  <c r="T3630" i="1"/>
  <c r="R3578" i="1"/>
  <c r="S3578" i="1"/>
  <c r="T3578" i="1"/>
  <c r="S3406" i="1"/>
  <c r="T3406" i="1"/>
  <c r="R3406" i="1"/>
  <c r="S2332" i="1"/>
  <c r="T2332" i="1"/>
  <c r="R2332" i="1"/>
  <c r="R2192" i="1"/>
  <c r="S2192" i="1"/>
  <c r="T2192" i="1"/>
  <c r="R2140" i="1"/>
  <c r="S2140" i="1"/>
  <c r="T2140" i="1"/>
  <c r="S1996" i="1"/>
  <c r="T1996" i="1"/>
  <c r="R1996" i="1"/>
  <c r="R1872" i="1"/>
  <c r="S1872" i="1"/>
  <c r="T1872" i="1"/>
  <c r="S1728" i="1"/>
  <c r="T1728" i="1"/>
  <c r="R1728" i="1"/>
  <c r="S2946" i="1"/>
  <c r="T2946" i="1"/>
  <c r="R2946" i="1"/>
  <c r="R2826" i="1"/>
  <c r="S2826" i="1"/>
  <c r="T2826" i="1"/>
  <c r="S4093" i="1"/>
  <c r="T4093" i="1"/>
  <c r="R4093" i="1"/>
  <c r="R4021" i="1"/>
  <c r="S4021" i="1"/>
  <c r="T4021" i="1"/>
  <c r="R3769" i="1"/>
  <c r="S3769" i="1"/>
  <c r="T3769" i="1"/>
  <c r="R3557" i="1"/>
  <c r="S3557" i="1"/>
  <c r="T3557" i="1"/>
  <c r="S2190" i="1"/>
  <c r="T2190" i="1"/>
  <c r="R2190" i="1"/>
  <c r="S2106" i="1"/>
  <c r="T2106" i="1"/>
  <c r="R2106" i="1"/>
  <c r="S1994" i="1"/>
  <c r="T1994" i="1"/>
  <c r="R1994" i="1"/>
  <c r="R1870" i="1"/>
  <c r="S1870" i="1"/>
  <c r="T1870" i="1"/>
  <c r="R3421" i="1"/>
  <c r="S3421" i="1"/>
  <c r="T3421" i="1"/>
  <c r="S3369" i="1"/>
  <c r="T3369" i="1"/>
  <c r="R3369" i="1"/>
  <c r="S3289" i="1"/>
  <c r="T3289" i="1"/>
  <c r="R3289" i="1"/>
  <c r="R3021" i="1"/>
  <c r="S3021" i="1"/>
  <c r="T3021" i="1"/>
  <c r="S2853" i="1"/>
  <c r="T2853" i="1"/>
  <c r="R2853" i="1"/>
  <c r="S1528" i="1"/>
  <c r="T1528" i="1"/>
  <c r="R1528" i="1"/>
  <c r="R1428" i="1"/>
  <c r="S1428" i="1"/>
  <c r="T1428" i="1"/>
  <c r="S1290" i="1"/>
  <c r="T1290" i="1"/>
  <c r="R1290" i="1"/>
  <c r="S672" i="1"/>
  <c r="T672" i="1"/>
  <c r="R672" i="1"/>
  <c r="S316" i="1"/>
  <c r="T316" i="1"/>
  <c r="R316" i="1"/>
  <c r="S1399" i="1"/>
  <c r="T1399" i="1"/>
  <c r="R1399" i="1"/>
  <c r="R2737" i="1"/>
  <c r="S2737" i="1"/>
  <c r="T2737" i="1"/>
  <c r="S2557" i="1"/>
  <c r="T2557" i="1"/>
  <c r="R2557" i="1"/>
  <c r="R1681" i="1"/>
  <c r="S1681" i="1"/>
  <c r="T1681" i="1"/>
  <c r="S1489" i="1"/>
  <c r="T1489" i="1"/>
  <c r="R1489" i="1"/>
  <c r="S1337" i="1"/>
  <c r="T1337" i="1"/>
  <c r="R1337" i="1"/>
  <c r="S3575" i="1"/>
  <c r="T3575" i="1"/>
  <c r="R3575" i="1"/>
  <c r="S3503" i="1"/>
  <c r="T3503" i="1"/>
  <c r="R3503" i="1"/>
  <c r="S2731" i="1"/>
  <c r="T2731" i="1"/>
  <c r="R2731" i="1"/>
  <c r="R4210" i="1"/>
  <c r="S4210" i="1"/>
  <c r="T4210" i="1"/>
  <c r="R2612" i="1"/>
  <c r="S2612" i="1"/>
  <c r="T2612" i="1"/>
  <c r="S3762" i="1"/>
  <c r="T3762" i="1"/>
  <c r="R3762" i="1"/>
  <c r="S2008" i="1"/>
  <c r="T2008" i="1"/>
  <c r="R2008" i="1"/>
  <c r="S2694" i="1"/>
  <c r="T2694" i="1"/>
  <c r="R2694" i="1"/>
  <c r="S4045" i="1"/>
  <c r="T4045" i="1"/>
  <c r="R4045" i="1"/>
  <c r="R2418" i="1"/>
  <c r="S2418" i="1"/>
  <c r="T2418" i="1"/>
  <c r="S1798" i="1"/>
  <c r="T1798" i="1"/>
  <c r="R1798" i="1"/>
  <c r="R2003" i="1"/>
  <c r="S2003" i="1"/>
  <c r="T2003" i="1"/>
  <c r="S3902" i="1"/>
  <c r="T3902" i="1"/>
  <c r="R3902" i="1"/>
  <c r="R1844" i="1"/>
  <c r="S1844" i="1"/>
  <c r="T1844" i="1"/>
  <c r="S2630" i="1"/>
  <c r="T2630" i="1"/>
  <c r="R2630" i="1"/>
  <c r="S3881" i="1"/>
  <c r="T3881" i="1"/>
  <c r="R3881" i="1"/>
  <c r="S2098" i="1"/>
  <c r="T2098" i="1"/>
  <c r="R2098" i="1"/>
  <c r="R1286" i="1"/>
  <c r="S1286" i="1"/>
  <c r="T1286" i="1"/>
  <c r="R1711" i="1"/>
  <c r="S1711" i="1"/>
  <c r="T1711" i="1"/>
  <c r="S1785" i="1"/>
  <c r="T1785" i="1"/>
  <c r="R1785" i="1"/>
  <c r="S3115" i="1"/>
  <c r="T3115" i="1"/>
  <c r="R3115" i="1"/>
  <c r="S3671" i="1"/>
  <c r="T3671" i="1"/>
  <c r="R3671" i="1"/>
  <c r="R3831" i="1"/>
  <c r="S3831" i="1"/>
  <c r="T3831" i="1"/>
  <c r="S4199" i="1"/>
  <c r="T4199" i="1"/>
  <c r="R4199" i="1"/>
  <c r="S2791" i="1"/>
  <c r="T2791" i="1"/>
  <c r="R2791" i="1"/>
  <c r="S2311" i="1"/>
  <c r="T2311" i="1"/>
  <c r="R2311" i="1"/>
  <c r="S4218" i="1"/>
  <c r="T4218" i="1"/>
  <c r="R4218" i="1"/>
  <c r="R3828" i="1"/>
  <c r="S3828" i="1"/>
  <c r="T3828" i="1"/>
  <c r="R3324" i="1"/>
  <c r="S3324" i="1"/>
  <c r="T3324" i="1"/>
  <c r="S3248" i="1"/>
  <c r="T3248" i="1"/>
  <c r="R3248" i="1"/>
  <c r="S3184" i="1"/>
  <c r="T3184" i="1"/>
  <c r="R3184" i="1"/>
  <c r="S3056" i="1"/>
  <c r="T3056" i="1"/>
  <c r="R3056" i="1"/>
  <c r="R2960" i="1"/>
  <c r="S2960" i="1"/>
  <c r="T2960" i="1"/>
  <c r="S2896" i="1"/>
  <c r="T2896" i="1"/>
  <c r="R2896" i="1"/>
  <c r="R2812" i="1"/>
  <c r="S2812" i="1"/>
  <c r="T2812" i="1"/>
  <c r="S2608" i="1"/>
  <c r="T2608" i="1"/>
  <c r="R2608" i="1"/>
  <c r="S2480" i="1"/>
  <c r="T2480" i="1"/>
  <c r="R2480" i="1"/>
  <c r="S3946" i="1"/>
  <c r="T3946" i="1"/>
  <c r="R3946" i="1"/>
  <c r="S3674" i="1"/>
  <c r="T3674" i="1"/>
  <c r="R3674" i="1"/>
  <c r="S3362" i="1"/>
  <c r="T3362" i="1"/>
  <c r="R3362" i="1"/>
  <c r="S2056" i="1"/>
  <c r="T2056" i="1"/>
  <c r="R2056" i="1"/>
  <c r="S1800" i="1"/>
  <c r="T1800" i="1"/>
  <c r="R1800" i="1"/>
  <c r="R1740" i="1"/>
  <c r="S1740" i="1"/>
  <c r="T1740" i="1"/>
  <c r="S2878" i="1"/>
  <c r="T2878" i="1"/>
  <c r="R2878" i="1"/>
  <c r="S2806" i="1"/>
  <c r="T2806" i="1"/>
  <c r="R2806" i="1"/>
  <c r="S2542" i="1"/>
  <c r="T2542" i="1"/>
  <c r="R2542" i="1"/>
  <c r="R2498" i="1"/>
  <c r="S2498" i="1"/>
  <c r="T2498" i="1"/>
  <c r="R3889" i="1"/>
  <c r="S3889" i="1"/>
  <c r="T3889" i="1"/>
  <c r="S3793" i="1"/>
  <c r="T3793" i="1"/>
  <c r="R3793" i="1"/>
  <c r="R2374" i="1"/>
  <c r="S2374" i="1"/>
  <c r="T2374" i="1"/>
  <c r="R2146" i="1"/>
  <c r="S2146" i="1"/>
  <c r="T2146" i="1"/>
  <c r="S2014" i="1"/>
  <c r="T2014" i="1"/>
  <c r="R2014" i="1"/>
  <c r="R3297" i="1"/>
  <c r="S3297" i="1"/>
  <c r="T3297" i="1"/>
  <c r="R3165" i="1"/>
  <c r="S3165" i="1"/>
  <c r="T3165" i="1"/>
  <c r="R3053" i="1"/>
  <c r="S3053" i="1"/>
  <c r="T3053" i="1"/>
  <c r="S2825" i="1"/>
  <c r="T2825" i="1"/>
  <c r="R2825" i="1"/>
  <c r="S1564" i="1"/>
  <c r="T1564" i="1"/>
  <c r="R1564" i="1"/>
  <c r="S1464" i="1"/>
  <c r="T1464" i="1"/>
  <c r="R1464" i="1"/>
  <c r="S1674" i="1"/>
  <c r="T1674" i="1"/>
  <c r="R1674" i="1"/>
  <c r="S1462" i="1"/>
  <c r="T1462" i="1"/>
  <c r="R1462" i="1"/>
  <c r="S1350" i="1"/>
  <c r="T1350" i="1"/>
  <c r="R1350" i="1"/>
  <c r="S2059" i="1"/>
  <c r="T2059" i="1"/>
  <c r="R2059" i="1"/>
  <c r="R1891" i="1"/>
  <c r="S1891" i="1"/>
  <c r="T1891" i="1"/>
  <c r="R372" i="1"/>
  <c r="S372" i="1"/>
  <c r="T372" i="1"/>
  <c r="S324" i="1"/>
  <c r="T324" i="1"/>
  <c r="R324" i="1"/>
  <c r="R220" i="1"/>
  <c r="S220" i="1"/>
  <c r="T220" i="1"/>
  <c r="S2693" i="1"/>
  <c r="T2693" i="1"/>
  <c r="R2693" i="1"/>
  <c r="S2441" i="1"/>
  <c r="T2441" i="1"/>
  <c r="R2441" i="1"/>
  <c r="S2169" i="1"/>
  <c r="T2169" i="1"/>
  <c r="R2169" i="1"/>
  <c r="R1291" i="1"/>
  <c r="S1291" i="1"/>
  <c r="T1291" i="1"/>
  <c r="R3316" i="1"/>
  <c r="S3316" i="1"/>
  <c r="T3316" i="1"/>
  <c r="S3462" i="1"/>
  <c r="T3462" i="1"/>
  <c r="R3462" i="1"/>
  <c r="S1594" i="1"/>
  <c r="T1594" i="1"/>
  <c r="R1594" i="1"/>
  <c r="R2613" i="1"/>
  <c r="S2613" i="1"/>
  <c r="T2613" i="1"/>
  <c r="S2990" i="1"/>
  <c r="T2990" i="1"/>
  <c r="R2990" i="1"/>
  <c r="R3585" i="1"/>
  <c r="S3585" i="1"/>
  <c r="T3585" i="1"/>
  <c r="S1606" i="1"/>
  <c r="T1606" i="1"/>
  <c r="R1606" i="1"/>
  <c r="S2143" i="1"/>
  <c r="T2143" i="1"/>
  <c r="R2143" i="1"/>
  <c r="S3683" i="1"/>
  <c r="T3683" i="1"/>
  <c r="R3683" i="1"/>
  <c r="S3339" i="1"/>
  <c r="T3339" i="1"/>
  <c r="R3339" i="1"/>
  <c r="R3287" i="1"/>
  <c r="S3287" i="1"/>
  <c r="T3287" i="1"/>
  <c r="S3791" i="1"/>
  <c r="T3791" i="1"/>
  <c r="R3791" i="1"/>
  <c r="S4123" i="1"/>
  <c r="T4123" i="1"/>
  <c r="R4123" i="1"/>
  <c r="R3411" i="1"/>
  <c r="S3411" i="1"/>
  <c r="T3411" i="1"/>
  <c r="R3091" i="1"/>
  <c r="S3091" i="1"/>
  <c r="T3091" i="1"/>
  <c r="R3019" i="1"/>
  <c r="S3019" i="1"/>
  <c r="T3019" i="1"/>
  <c r="S2911" i="1"/>
  <c r="T2911" i="1"/>
  <c r="R2911" i="1"/>
  <c r="R2847" i="1"/>
  <c r="S2847" i="1"/>
  <c r="T2847" i="1"/>
  <c r="S4076" i="1"/>
  <c r="T4076" i="1"/>
  <c r="R4076" i="1"/>
  <c r="S3788" i="1"/>
  <c r="T3788" i="1"/>
  <c r="R3788" i="1"/>
  <c r="R3696" i="1"/>
  <c r="S3696" i="1"/>
  <c r="T3696" i="1"/>
  <c r="S3556" i="1"/>
  <c r="T3556" i="1"/>
  <c r="R3556" i="1"/>
  <c r="R3811" i="1"/>
  <c r="S3811" i="1"/>
  <c r="T3811" i="1"/>
  <c r="S4259" i="1"/>
  <c r="T4259" i="1"/>
  <c r="R4259" i="1"/>
  <c r="R4068" i="1"/>
  <c r="S4068" i="1"/>
  <c r="T4068" i="1"/>
  <c r="R3960" i="1"/>
  <c r="S3960" i="1"/>
  <c r="T3960" i="1"/>
  <c r="R3876" i="1"/>
  <c r="S3876" i="1"/>
  <c r="T3876" i="1"/>
  <c r="R3752" i="1"/>
  <c r="S3752" i="1"/>
  <c r="T3752" i="1"/>
  <c r="S3680" i="1"/>
  <c r="T3680" i="1"/>
  <c r="R3680" i="1"/>
  <c r="S3588" i="1"/>
  <c r="T3588" i="1"/>
  <c r="R3588" i="1"/>
  <c r="S3452" i="1"/>
  <c r="T3452" i="1"/>
  <c r="R3452" i="1"/>
  <c r="S3264" i="1"/>
  <c r="T3264" i="1"/>
  <c r="R3264" i="1"/>
  <c r="R3168" i="1"/>
  <c r="S3168" i="1"/>
  <c r="T3168" i="1"/>
  <c r="R3052" i="1"/>
  <c r="S3052" i="1"/>
  <c r="T3052" i="1"/>
  <c r="S2944" i="1"/>
  <c r="T2944" i="1"/>
  <c r="R2944" i="1"/>
  <c r="S2892" i="1"/>
  <c r="T2892" i="1"/>
  <c r="R2892" i="1"/>
  <c r="R2752" i="1"/>
  <c r="S2752" i="1"/>
  <c r="T2752" i="1"/>
  <c r="S3706" i="1"/>
  <c r="T3706" i="1"/>
  <c r="R3706" i="1"/>
  <c r="S3326" i="1"/>
  <c r="T3326" i="1"/>
  <c r="R3326" i="1"/>
  <c r="S2188" i="1"/>
  <c r="T2188" i="1"/>
  <c r="R2188" i="1"/>
  <c r="R2032" i="1"/>
  <c r="S2032" i="1"/>
  <c r="T2032" i="1"/>
  <c r="R1684" i="1"/>
  <c r="S1684" i="1"/>
  <c r="T1684" i="1"/>
  <c r="R3250" i="1"/>
  <c r="S3250" i="1"/>
  <c r="T3250" i="1"/>
  <c r="S3046" i="1"/>
  <c r="T3046" i="1"/>
  <c r="R3046" i="1"/>
  <c r="S2982" i="1"/>
  <c r="T2982" i="1"/>
  <c r="R2982" i="1"/>
  <c r="S2882" i="1"/>
  <c r="T2882" i="1"/>
  <c r="R2882" i="1"/>
  <c r="S4089" i="1"/>
  <c r="T4089" i="1"/>
  <c r="R4089" i="1"/>
  <c r="R3725" i="1"/>
  <c r="S3725" i="1"/>
  <c r="T3725" i="1"/>
  <c r="S3649" i="1"/>
  <c r="T3649" i="1"/>
  <c r="R3649" i="1"/>
  <c r="R3541" i="1"/>
  <c r="S3541" i="1"/>
  <c r="T3541" i="1"/>
  <c r="S1918" i="1"/>
  <c r="T1918" i="1"/>
  <c r="R1918" i="1"/>
  <c r="S1682" i="1"/>
  <c r="T1682" i="1"/>
  <c r="R1682" i="1"/>
  <c r="S3405" i="1"/>
  <c r="T3405" i="1"/>
  <c r="R3405" i="1"/>
  <c r="S1604" i="1"/>
  <c r="T1604" i="1"/>
  <c r="R1604" i="1"/>
  <c r="S1324" i="1"/>
  <c r="T1324" i="1"/>
  <c r="R1324" i="1"/>
  <c r="S1120" i="1"/>
  <c r="T1120" i="1"/>
  <c r="R1120" i="1"/>
  <c r="S1080" i="1"/>
  <c r="T1080" i="1"/>
  <c r="R1080" i="1"/>
  <c r="R2315" i="1"/>
  <c r="S2315" i="1"/>
  <c r="T2315" i="1"/>
  <c r="R2609" i="1"/>
  <c r="S2609" i="1"/>
  <c r="T2609" i="1"/>
  <c r="R2553" i="1"/>
  <c r="S2553" i="1"/>
  <c r="T2553" i="1"/>
  <c r="S2113" i="1"/>
  <c r="T2113" i="1"/>
  <c r="R2113" i="1"/>
  <c r="S1841" i="1"/>
  <c r="T1841" i="1"/>
  <c r="R1841" i="1"/>
  <c r="R1441" i="1"/>
  <c r="S1441" i="1"/>
  <c r="T1441" i="1"/>
  <c r="R1363" i="1"/>
  <c r="S1363" i="1"/>
  <c r="T1363" i="1"/>
  <c r="R2472" i="1"/>
  <c r="S2472" i="1"/>
  <c r="T2472" i="1"/>
  <c r="S4243" i="1"/>
  <c r="T4243" i="1"/>
  <c r="R4243" i="1"/>
  <c r="R4110" i="1"/>
  <c r="S4110" i="1"/>
  <c r="T4110" i="1"/>
  <c r="R3218" i="1"/>
  <c r="S3218" i="1"/>
  <c r="T3218" i="1"/>
  <c r="S2546" i="1"/>
  <c r="T2546" i="1"/>
  <c r="R2546" i="1"/>
  <c r="S2142" i="1"/>
  <c r="T2142" i="1"/>
  <c r="R2142" i="1"/>
  <c r="S440" i="1"/>
  <c r="T440" i="1"/>
  <c r="R440" i="1"/>
  <c r="S3366" i="1"/>
  <c r="T3366" i="1"/>
  <c r="R3366" i="1"/>
  <c r="R1200" i="1"/>
  <c r="S1200" i="1"/>
  <c r="T1200" i="1"/>
  <c r="S3722" i="1"/>
  <c r="T3722" i="1"/>
  <c r="R3722" i="1"/>
  <c r="S812" i="1"/>
  <c r="T812" i="1"/>
  <c r="R812" i="1"/>
  <c r="S3055" i="1"/>
  <c r="T3055" i="1"/>
  <c r="R3055" i="1"/>
  <c r="S4154" i="1"/>
  <c r="T4154" i="1"/>
  <c r="R4154" i="1"/>
  <c r="S3320" i="1"/>
  <c r="T3320" i="1"/>
  <c r="R3320" i="1"/>
  <c r="S3981" i="1"/>
  <c r="T3981" i="1"/>
  <c r="R3981" i="1"/>
  <c r="R2094" i="1"/>
  <c r="S2094" i="1"/>
  <c r="T2094" i="1"/>
  <c r="S1124" i="1"/>
  <c r="T1124" i="1"/>
  <c r="R1124" i="1"/>
  <c r="S312" i="1"/>
  <c r="T312" i="1"/>
  <c r="R312" i="1"/>
  <c r="S2193" i="1"/>
  <c r="T2193" i="1"/>
  <c r="R2193" i="1"/>
  <c r="S2751" i="1"/>
  <c r="T2751" i="1"/>
  <c r="R2751" i="1"/>
  <c r="S1262" i="1"/>
  <c r="T1262" i="1"/>
  <c r="R1262" i="1"/>
  <c r="R396" i="1"/>
  <c r="S396" i="1"/>
  <c r="T396" i="1"/>
  <c r="S3799" i="1"/>
  <c r="T3799" i="1"/>
  <c r="R3799" i="1"/>
  <c r="R3868" i="1"/>
  <c r="S3868" i="1"/>
  <c r="T3868" i="1"/>
  <c r="S3076" i="1"/>
  <c r="T3076" i="1"/>
  <c r="R3076" i="1"/>
  <c r="S2276" i="1"/>
  <c r="T2276" i="1"/>
  <c r="R2276" i="1"/>
  <c r="S3170" i="1"/>
  <c r="T3170" i="1"/>
  <c r="R3170" i="1"/>
  <c r="S1578" i="1"/>
  <c r="T1578" i="1"/>
  <c r="R1578" i="1"/>
  <c r="S932" i="1"/>
  <c r="T932" i="1"/>
  <c r="R932" i="1"/>
  <c r="S1531" i="1"/>
  <c r="T1531" i="1"/>
  <c r="R1531" i="1"/>
  <c r="R2033" i="1"/>
  <c r="S2033" i="1"/>
  <c r="T2033" i="1"/>
  <c r="R3916" i="1"/>
  <c r="S3916" i="1"/>
  <c r="T3916" i="1"/>
  <c r="R1100" i="1"/>
  <c r="S1100" i="1"/>
  <c r="T1100" i="1"/>
  <c r="S2996" i="1"/>
  <c r="T2996" i="1"/>
  <c r="R2996" i="1"/>
  <c r="S4144" i="1"/>
  <c r="T4144" i="1"/>
  <c r="R4144" i="1"/>
  <c r="S2768" i="1"/>
  <c r="T2768" i="1"/>
  <c r="R2768" i="1"/>
  <c r="S2076" i="1"/>
  <c r="T2076" i="1"/>
  <c r="R2076" i="1"/>
  <c r="S2762" i="1"/>
  <c r="T2762" i="1"/>
  <c r="R2762" i="1"/>
  <c r="S3517" i="1"/>
  <c r="T3517" i="1"/>
  <c r="R3517" i="1"/>
  <c r="S1318" i="1"/>
  <c r="T1318" i="1"/>
  <c r="R1318" i="1"/>
  <c r="S596" i="1"/>
  <c r="T596" i="1"/>
  <c r="R596" i="1"/>
  <c r="S1567" i="1"/>
  <c r="T1567" i="1"/>
  <c r="R1567" i="1"/>
  <c r="S4241" i="1"/>
  <c r="T4241" i="1"/>
  <c r="R4241" i="1"/>
  <c r="R3617" i="1"/>
  <c r="S3617" i="1"/>
  <c r="T3617" i="1"/>
  <c r="S4188" i="1"/>
  <c r="T4188" i="1"/>
  <c r="R4188" i="1"/>
  <c r="S3456" i="1"/>
  <c r="T3456" i="1"/>
  <c r="R3456" i="1"/>
  <c r="R3702" i="1"/>
  <c r="S3702" i="1"/>
  <c r="T3702" i="1"/>
  <c r="S1708" i="1"/>
  <c r="T1708" i="1"/>
  <c r="R1708" i="1"/>
  <c r="R2530" i="1"/>
  <c r="S2530" i="1"/>
  <c r="T2530" i="1"/>
  <c r="S3561" i="1"/>
  <c r="T3561" i="1"/>
  <c r="R3561" i="1"/>
  <c r="S1739" i="1"/>
  <c r="T1739" i="1"/>
  <c r="R1739" i="1"/>
  <c r="R3278" i="1"/>
  <c r="S3278" i="1"/>
  <c r="T3278" i="1"/>
  <c r="S3967" i="1"/>
  <c r="T3967" i="1"/>
  <c r="R3967" i="1"/>
  <c r="S2327" i="1"/>
  <c r="T2327" i="1"/>
  <c r="R2327" i="1"/>
  <c r="R3348" i="1"/>
  <c r="S3348" i="1"/>
  <c r="T3348" i="1"/>
  <c r="S2476" i="1"/>
  <c r="T2476" i="1"/>
  <c r="R2476" i="1"/>
  <c r="R4201" i="1"/>
  <c r="S4201" i="1"/>
  <c r="T4201" i="1"/>
  <c r="S2422" i="1"/>
  <c r="T2422" i="1"/>
  <c r="R2422" i="1"/>
  <c r="R1468" i="1"/>
  <c r="S1468" i="1"/>
  <c r="T1468" i="1"/>
  <c r="S916" i="1"/>
  <c r="T916" i="1"/>
  <c r="R916" i="1"/>
  <c r="S2653" i="1"/>
  <c r="T2653" i="1"/>
  <c r="R2653" i="1"/>
  <c r="R2473" i="1"/>
  <c r="S2473" i="1"/>
  <c r="T2473" i="1"/>
  <c r="S2294" i="1"/>
  <c r="T2294" i="1"/>
  <c r="R2294" i="1"/>
  <c r="S2551" i="1"/>
  <c r="T2551" i="1"/>
  <c r="R2551" i="1"/>
  <c r="R2758" i="1"/>
  <c r="S2758" i="1"/>
  <c r="T2758" i="1"/>
  <c r="S3681" i="1"/>
  <c r="T3681" i="1"/>
  <c r="R3681" i="1"/>
  <c r="S2849" i="1"/>
  <c r="T2849" i="1"/>
  <c r="R2849" i="1"/>
  <c r="R1486" i="1"/>
  <c r="S1486" i="1"/>
  <c r="T1486" i="1"/>
  <c r="S1104" i="1"/>
  <c r="T1104" i="1"/>
  <c r="R1104" i="1"/>
  <c r="R2161" i="1"/>
  <c r="S2161" i="1"/>
  <c r="T2161" i="1"/>
  <c r="S4019" i="1"/>
  <c r="T4019" i="1"/>
  <c r="R4019" i="1"/>
  <c r="S2119" i="1"/>
  <c r="T2119" i="1"/>
  <c r="R2119" i="1"/>
  <c r="S2740" i="1"/>
  <c r="T2740" i="1"/>
  <c r="R2740" i="1"/>
  <c r="R1905" i="1"/>
  <c r="S1905" i="1"/>
  <c r="T1905" i="1"/>
  <c r="S3764" i="1"/>
  <c r="T3764" i="1"/>
  <c r="R3764" i="1"/>
  <c r="R3514" i="1"/>
  <c r="S3514" i="1"/>
  <c r="T3514" i="1"/>
  <c r="R3106" i="1"/>
  <c r="S3106" i="1"/>
  <c r="T3106" i="1"/>
  <c r="S1814" i="1"/>
  <c r="T1814" i="1"/>
  <c r="R1814" i="1"/>
  <c r="S3173" i="1"/>
  <c r="T3173" i="1"/>
  <c r="R3173" i="1"/>
  <c r="R1452" i="1"/>
  <c r="S1452" i="1"/>
  <c r="T1452" i="1"/>
  <c r="S2015" i="1"/>
  <c r="T2015" i="1"/>
  <c r="R2015" i="1"/>
  <c r="S796" i="1"/>
  <c r="T796" i="1"/>
  <c r="R796" i="1"/>
  <c r="S1659" i="1"/>
  <c r="T1659" i="1"/>
  <c r="R1659" i="1"/>
  <c r="S1861" i="1"/>
  <c r="T1861" i="1"/>
  <c r="R1861" i="1"/>
  <c r="S1673" i="1"/>
  <c r="T1673" i="1"/>
  <c r="R1673" i="1"/>
  <c r="S2950" i="1"/>
  <c r="T2950" i="1"/>
  <c r="R2950" i="1"/>
  <c r="R3135" i="1"/>
  <c r="S3135" i="1"/>
  <c r="T3135" i="1"/>
  <c r="R2895" i="1"/>
  <c r="S2895" i="1"/>
  <c r="T2895" i="1"/>
  <c r="S2596" i="1"/>
  <c r="T2596" i="1"/>
  <c r="R2596" i="1"/>
  <c r="R3494" i="1"/>
  <c r="S3494" i="1"/>
  <c r="T3494" i="1"/>
  <c r="S3262" i="1"/>
  <c r="T3262" i="1"/>
  <c r="R3262" i="1"/>
  <c r="S3865" i="1"/>
  <c r="T3865" i="1"/>
  <c r="R3865" i="1"/>
  <c r="S184" i="1"/>
  <c r="T184" i="1"/>
  <c r="R184" i="1"/>
  <c r="S2827" i="1"/>
  <c r="T2827" i="1"/>
  <c r="R2827" i="1"/>
  <c r="R3845" i="1"/>
  <c r="S3845" i="1"/>
  <c r="T3845" i="1"/>
  <c r="R3322" i="1"/>
  <c r="S3322" i="1"/>
  <c r="T3322" i="1"/>
  <c r="S2130" i="1"/>
  <c r="T2130" i="1"/>
  <c r="R2130" i="1"/>
  <c r="S3363" i="1"/>
  <c r="T3363" i="1"/>
  <c r="R3363" i="1"/>
  <c r="S4027" i="1"/>
  <c r="T4027" i="1"/>
  <c r="R4027" i="1"/>
  <c r="R3488" i="1"/>
  <c r="S3488" i="1"/>
  <c r="T3488" i="1"/>
  <c r="R2864" i="1"/>
  <c r="S2864" i="1"/>
  <c r="T2864" i="1"/>
  <c r="S3850" i="1"/>
  <c r="T3850" i="1"/>
  <c r="R3850" i="1"/>
  <c r="R3062" i="1"/>
  <c r="S3062" i="1"/>
  <c r="T3062" i="1"/>
  <c r="S4173" i="1"/>
  <c r="T4173" i="1"/>
  <c r="R4173" i="1"/>
  <c r="S3933" i="1"/>
  <c r="T3933" i="1"/>
  <c r="R3933" i="1"/>
  <c r="S2394" i="1"/>
  <c r="T2394" i="1"/>
  <c r="R2394" i="1"/>
  <c r="S1962" i="1"/>
  <c r="T1962" i="1"/>
  <c r="R1962" i="1"/>
  <c r="R1272" i="1"/>
  <c r="S1272" i="1"/>
  <c r="T1272" i="1"/>
  <c r="S1270" i="1"/>
  <c r="T1270" i="1"/>
  <c r="R1270" i="1"/>
  <c r="R1008" i="1"/>
  <c r="S1008" i="1"/>
  <c r="T1008" i="1"/>
  <c r="S2725" i="1"/>
  <c r="T2725" i="1"/>
  <c r="R2725" i="1"/>
  <c r="S1425" i="1"/>
  <c r="T1425" i="1"/>
  <c r="R1425" i="1"/>
  <c r="R3233" i="1"/>
  <c r="S3233" i="1"/>
  <c r="T3233" i="1"/>
  <c r="S1976" i="1"/>
  <c r="T1976" i="1"/>
  <c r="R1976" i="1"/>
  <c r="R664" i="1"/>
  <c r="S664" i="1"/>
  <c r="T664" i="1"/>
  <c r="S1543" i="1"/>
  <c r="T1543" i="1"/>
  <c r="R1543" i="1"/>
  <c r="R3403" i="1"/>
  <c r="S3403" i="1"/>
  <c r="T3403" i="1"/>
  <c r="R1590" i="1"/>
  <c r="S1590" i="1"/>
  <c r="T1590" i="1"/>
  <c r="S2928" i="1"/>
  <c r="T2928" i="1"/>
  <c r="R2928" i="1"/>
  <c r="R2544" i="1"/>
  <c r="S2544" i="1"/>
  <c r="T2544" i="1"/>
  <c r="R3810" i="1"/>
  <c r="S3810" i="1"/>
  <c r="T3810" i="1"/>
  <c r="S3394" i="1"/>
  <c r="T3394" i="1"/>
  <c r="R3394" i="1"/>
  <c r="S2858" i="1"/>
  <c r="T2858" i="1"/>
  <c r="R2858" i="1"/>
  <c r="R2259" i="1"/>
  <c r="S2259" i="1"/>
  <c r="T2259" i="1"/>
  <c r="S640" i="1"/>
  <c r="T640" i="1"/>
  <c r="R640" i="1"/>
  <c r="S2017" i="1"/>
  <c r="T2017" i="1"/>
  <c r="R2017" i="1"/>
  <c r="S1179" i="1"/>
  <c r="T1179" i="1"/>
  <c r="R1179" i="1"/>
  <c r="S1494" i="1"/>
  <c r="T1494" i="1"/>
  <c r="R1494" i="1"/>
  <c r="R3247" i="1"/>
  <c r="S3247" i="1"/>
  <c r="T3247" i="1"/>
  <c r="S3279" i="1"/>
  <c r="T3279" i="1"/>
  <c r="R3279" i="1"/>
  <c r="R4171" i="1"/>
  <c r="S4171" i="1"/>
  <c r="T4171" i="1"/>
  <c r="S2371" i="1"/>
  <c r="T2371" i="1"/>
  <c r="R2371" i="1"/>
  <c r="R4088" i="1"/>
  <c r="S4088" i="1"/>
  <c r="T4088" i="1"/>
  <c r="S3276" i="1"/>
  <c r="T3276" i="1"/>
  <c r="R3276" i="1"/>
  <c r="R2604" i="1"/>
  <c r="S2604" i="1"/>
  <c r="T2604" i="1"/>
  <c r="S3614" i="1"/>
  <c r="T3614" i="1"/>
  <c r="R3614" i="1"/>
  <c r="S2272" i="1"/>
  <c r="T2272" i="1"/>
  <c r="R2272" i="1"/>
  <c r="S1856" i="1"/>
  <c r="T1856" i="1"/>
  <c r="R1856" i="1"/>
  <c r="R3158" i="1"/>
  <c r="S3158" i="1"/>
  <c r="T3158" i="1"/>
  <c r="R2622" i="1"/>
  <c r="S2622" i="1"/>
  <c r="T2622" i="1"/>
  <c r="R1584" i="1"/>
  <c r="S1584" i="1"/>
  <c r="T1584" i="1"/>
  <c r="R1228" i="1"/>
  <c r="S1228" i="1"/>
  <c r="T1228" i="1"/>
  <c r="R1911" i="1"/>
  <c r="S1911" i="1"/>
  <c r="T1911" i="1"/>
  <c r="R2326" i="1"/>
  <c r="S2326" i="1"/>
  <c r="T2326" i="1"/>
  <c r="R1665" i="1"/>
  <c r="S1665" i="1"/>
  <c r="T1665" i="1"/>
  <c r="S868" i="1"/>
  <c r="T868" i="1"/>
  <c r="R868" i="1"/>
  <c r="R3930" i="1"/>
  <c r="S3930" i="1"/>
  <c r="T3930" i="1"/>
  <c r="R2251" i="1"/>
  <c r="S2251" i="1"/>
  <c r="T2251" i="1"/>
  <c r="S3975" i="1"/>
  <c r="T3975" i="1"/>
  <c r="R3975" i="1"/>
  <c r="R3667" i="1"/>
  <c r="S3667" i="1"/>
  <c r="T3667" i="1"/>
  <c r="S2755" i="1"/>
  <c r="T2755" i="1"/>
  <c r="R2755" i="1"/>
  <c r="S3896" i="1"/>
  <c r="T3896" i="1"/>
  <c r="R3896" i="1"/>
  <c r="S3504" i="1"/>
  <c r="T3504" i="1"/>
  <c r="R3504" i="1"/>
  <c r="R2848" i="1"/>
  <c r="S2848" i="1"/>
  <c r="T2848" i="1"/>
  <c r="S3114" i="1"/>
  <c r="T3114" i="1"/>
  <c r="R3114" i="1"/>
  <c r="S2526" i="1"/>
  <c r="T2526" i="1"/>
  <c r="R2526" i="1"/>
  <c r="R2346" i="1"/>
  <c r="S2346" i="1"/>
  <c r="T2346" i="1"/>
  <c r="R3005" i="1"/>
  <c r="S3005" i="1"/>
  <c r="T3005" i="1"/>
  <c r="R1971" i="1"/>
  <c r="S1971" i="1"/>
  <c r="T1971" i="1"/>
  <c r="R284" i="1"/>
  <c r="S284" i="1"/>
  <c r="T284" i="1"/>
  <c r="S1451" i="1"/>
  <c r="T1451" i="1"/>
  <c r="R1451" i="1"/>
  <c r="S4138" i="1"/>
  <c r="T4138" i="1"/>
  <c r="R4138" i="1"/>
  <c r="R3628" i="1"/>
  <c r="S3628" i="1"/>
  <c r="T3628" i="1"/>
  <c r="S3383" i="1"/>
  <c r="T3383" i="1"/>
  <c r="R3383" i="1"/>
  <c r="R3871" i="1"/>
  <c r="S3871" i="1"/>
  <c r="T3871" i="1"/>
  <c r="S3527" i="1"/>
  <c r="T3527" i="1"/>
  <c r="R3527" i="1"/>
  <c r="S2743" i="1"/>
  <c r="T2743" i="1"/>
  <c r="R2743" i="1"/>
  <c r="S2531" i="1"/>
  <c r="T2531" i="1"/>
  <c r="R2531" i="1"/>
  <c r="S2275" i="1"/>
  <c r="T2275" i="1"/>
  <c r="R2275" i="1"/>
  <c r="S3180" i="1"/>
  <c r="T3180" i="1"/>
  <c r="R3180" i="1"/>
  <c r="S3072" i="1"/>
  <c r="T3072" i="1"/>
  <c r="R3072" i="1"/>
  <c r="S2572" i="1"/>
  <c r="T2572" i="1"/>
  <c r="R2572" i="1"/>
  <c r="S4022" i="1"/>
  <c r="T4022" i="1"/>
  <c r="R4022" i="1"/>
  <c r="S3878" i="1"/>
  <c r="T3878" i="1"/>
  <c r="R3878" i="1"/>
  <c r="S2176" i="1"/>
  <c r="T2176" i="1"/>
  <c r="R2176" i="1"/>
  <c r="S3230" i="1"/>
  <c r="T3230" i="1"/>
  <c r="R3230" i="1"/>
  <c r="R3074" i="1"/>
  <c r="S3074" i="1"/>
  <c r="T3074" i="1"/>
  <c r="S4161" i="1"/>
  <c r="T4161" i="1"/>
  <c r="R4161" i="1"/>
  <c r="S3669" i="1"/>
  <c r="T3669" i="1"/>
  <c r="R3669" i="1"/>
  <c r="S2378" i="1"/>
  <c r="T2378" i="1"/>
  <c r="R2378" i="1"/>
  <c r="S2162" i="1"/>
  <c r="T2162" i="1"/>
  <c r="R2162" i="1"/>
  <c r="S1854" i="1"/>
  <c r="T1854" i="1"/>
  <c r="R1854" i="1"/>
  <c r="S3213" i="1"/>
  <c r="T3213" i="1"/>
  <c r="R3213" i="1"/>
  <c r="S1156" i="1"/>
  <c r="T1156" i="1"/>
  <c r="R1156" i="1"/>
  <c r="R1466" i="1"/>
  <c r="S1466" i="1"/>
  <c r="T1466" i="1"/>
  <c r="R1875" i="1"/>
  <c r="S1875" i="1"/>
  <c r="T1875" i="1"/>
  <c r="S612" i="1"/>
  <c r="T612" i="1"/>
  <c r="R612" i="1"/>
  <c r="R464" i="1"/>
  <c r="S464" i="1"/>
  <c r="T464" i="1"/>
  <c r="R264" i="1"/>
  <c r="S264" i="1"/>
  <c r="T264" i="1"/>
  <c r="R108" i="1"/>
  <c r="S108" i="1"/>
  <c r="T108" i="1"/>
  <c r="R1607" i="1"/>
  <c r="S1607" i="1"/>
  <c r="T1607" i="1"/>
  <c r="S2489" i="1"/>
  <c r="T2489" i="1"/>
  <c r="R2489" i="1"/>
  <c r="S2289" i="1"/>
  <c r="T2289" i="1"/>
  <c r="R2289" i="1"/>
  <c r="R1969" i="1"/>
  <c r="S1969" i="1"/>
  <c r="T1969" i="1"/>
  <c r="S3356" i="1"/>
  <c r="T3356" i="1"/>
  <c r="R3356" i="1"/>
  <c r="S3754" i="1"/>
  <c r="T3754" i="1"/>
  <c r="R3754" i="1"/>
  <c r="R3201" i="1"/>
  <c r="S3201" i="1"/>
  <c r="T3201" i="1"/>
  <c r="S1512" i="1"/>
  <c r="T1512" i="1"/>
  <c r="R1512" i="1"/>
  <c r="R3188" i="1"/>
  <c r="S3188" i="1"/>
  <c r="T3188" i="1"/>
  <c r="S2868" i="1"/>
  <c r="T2868" i="1"/>
  <c r="R2868" i="1"/>
  <c r="S2408" i="1"/>
  <c r="T2408" i="1"/>
  <c r="R2408" i="1"/>
  <c r="S2766" i="1"/>
  <c r="T2766" i="1"/>
  <c r="R2766" i="1"/>
  <c r="S1164" i="1"/>
  <c r="T1164" i="1"/>
  <c r="R1164" i="1"/>
  <c r="S532" i="1"/>
  <c r="T532" i="1"/>
  <c r="R532" i="1"/>
  <c r="S2257" i="1"/>
  <c r="T2257" i="1"/>
  <c r="R2257" i="1"/>
  <c r="R3679" i="1"/>
  <c r="S3679" i="1"/>
  <c r="T3679" i="1"/>
  <c r="S4135" i="1"/>
  <c r="T4135" i="1"/>
  <c r="R4135" i="1"/>
  <c r="S3603" i="1"/>
  <c r="T3603" i="1"/>
  <c r="R3603" i="1"/>
  <c r="R3103" i="1"/>
  <c r="S3103" i="1"/>
  <c r="T3103" i="1"/>
  <c r="S2863" i="1"/>
  <c r="T2863" i="1"/>
  <c r="R2863" i="1"/>
  <c r="S4122" i="1"/>
  <c r="T4122" i="1"/>
  <c r="R4122" i="1"/>
  <c r="R3568" i="1"/>
  <c r="S3568" i="1"/>
  <c r="T3568" i="1"/>
  <c r="R3224" i="1"/>
  <c r="S3224" i="1"/>
  <c r="T3224" i="1"/>
  <c r="R2884" i="1"/>
  <c r="S2884" i="1"/>
  <c r="T2884" i="1"/>
  <c r="R2616" i="1"/>
  <c r="S2616" i="1"/>
  <c r="T2616" i="1"/>
  <c r="S4042" i="1"/>
  <c r="T4042" i="1"/>
  <c r="R4042" i="1"/>
  <c r="S3554" i="1"/>
  <c r="T3554" i="1"/>
  <c r="R3554" i="1"/>
  <c r="R2232" i="1"/>
  <c r="S2232" i="1"/>
  <c r="T2232" i="1"/>
  <c r="S1912" i="1"/>
  <c r="T1912" i="1"/>
  <c r="R1912" i="1"/>
  <c r="R3658" i="1"/>
  <c r="S3658" i="1"/>
  <c r="T3658" i="1"/>
  <c r="R3663" i="1"/>
  <c r="S3663" i="1"/>
  <c r="T3663" i="1"/>
  <c r="R3739" i="1"/>
  <c r="S3739" i="1"/>
  <c r="T3739" i="1"/>
  <c r="S2871" i="1"/>
  <c r="T2871" i="1"/>
  <c r="R2871" i="1"/>
  <c r="R2659" i="1"/>
  <c r="S2659" i="1"/>
  <c r="T2659" i="1"/>
  <c r="S4024" i="1"/>
  <c r="T4024" i="1"/>
  <c r="R4024" i="1"/>
  <c r="R3640" i="1"/>
  <c r="S3640" i="1"/>
  <c r="T3640" i="1"/>
  <c r="S3472" i="1"/>
  <c r="T3472" i="1"/>
  <c r="R3472" i="1"/>
  <c r="R92" i="1"/>
  <c r="S92" i="1"/>
  <c r="T92" i="1"/>
  <c r="R3794" i="1"/>
  <c r="S3794" i="1"/>
  <c r="T3794" i="1"/>
  <c r="S3634" i="1"/>
  <c r="T3634" i="1"/>
  <c r="R3634" i="1"/>
  <c r="R3470" i="1"/>
  <c r="S3470" i="1"/>
  <c r="T3470" i="1"/>
  <c r="S3378" i="1"/>
  <c r="T3378" i="1"/>
  <c r="R3378" i="1"/>
  <c r="R2380" i="1"/>
  <c r="S2380" i="1"/>
  <c r="T2380" i="1"/>
  <c r="S2220" i="1"/>
  <c r="T2220" i="1"/>
  <c r="R2220" i="1"/>
  <c r="R2854" i="1"/>
  <c r="S2854" i="1"/>
  <c r="T2854" i="1"/>
  <c r="S2686" i="1"/>
  <c r="T2686" i="1"/>
  <c r="R2686" i="1"/>
  <c r="R2558" i="1"/>
  <c r="S2558" i="1"/>
  <c r="T2558" i="1"/>
  <c r="R3797" i="1"/>
  <c r="S3797" i="1"/>
  <c r="T3797" i="1"/>
  <c r="R3641" i="1"/>
  <c r="S3641" i="1"/>
  <c r="T3641" i="1"/>
  <c r="S3565" i="1"/>
  <c r="T3565" i="1"/>
  <c r="R3565" i="1"/>
  <c r="S2358" i="1"/>
  <c r="T2358" i="1"/>
  <c r="R2358" i="1"/>
  <c r="S2286" i="1"/>
  <c r="T2286" i="1"/>
  <c r="R2286" i="1"/>
  <c r="S2070" i="1"/>
  <c r="T2070" i="1"/>
  <c r="R2070" i="1"/>
  <c r="R1958" i="1"/>
  <c r="S1958" i="1"/>
  <c r="T1958" i="1"/>
  <c r="R1810" i="1"/>
  <c r="S1810" i="1"/>
  <c r="T1810" i="1"/>
  <c r="S1588" i="1"/>
  <c r="T1588" i="1"/>
  <c r="R1588" i="1"/>
  <c r="S2147" i="1"/>
  <c r="T2147" i="1"/>
  <c r="R2147" i="1"/>
  <c r="S2027" i="1"/>
  <c r="T2027" i="1"/>
  <c r="R2027" i="1"/>
  <c r="R772" i="1"/>
  <c r="S772" i="1"/>
  <c r="T772" i="1"/>
  <c r="S1819" i="1"/>
  <c r="T1819" i="1"/>
  <c r="R1819" i="1"/>
  <c r="R1671" i="1"/>
  <c r="S1671" i="1"/>
  <c r="T1671" i="1"/>
  <c r="R1812" i="1"/>
  <c r="S1812" i="1"/>
  <c r="T1812" i="1"/>
  <c r="R2565" i="1"/>
  <c r="S2565" i="1"/>
  <c r="T2565" i="1"/>
  <c r="R2233" i="1"/>
  <c r="S2233" i="1"/>
  <c r="T2233" i="1"/>
  <c r="S1345" i="1"/>
  <c r="T1345" i="1"/>
  <c r="R1345" i="1"/>
  <c r="R3379" i="1"/>
  <c r="S3379" i="1"/>
  <c r="T3379" i="1"/>
  <c r="S3183" i="1"/>
  <c r="T3183" i="1"/>
  <c r="R3183" i="1"/>
  <c r="S2591" i="1"/>
  <c r="T2591" i="1"/>
  <c r="R2591" i="1"/>
  <c r="S3460" i="1"/>
  <c r="T3460" i="1"/>
  <c r="R3460" i="1"/>
  <c r="S4058" i="1"/>
  <c r="T4058" i="1"/>
  <c r="R4058" i="1"/>
  <c r="S4005" i="1"/>
  <c r="T4005" i="1"/>
  <c r="R4005" i="1"/>
  <c r="R3310" i="1"/>
  <c r="S3310" i="1"/>
  <c r="T3310" i="1"/>
  <c r="R2682" i="1"/>
  <c r="S2682" i="1"/>
  <c r="T2682" i="1"/>
  <c r="R4037" i="1"/>
  <c r="S4037" i="1"/>
  <c r="T4037" i="1"/>
  <c r="R2366" i="1"/>
  <c r="S2366" i="1"/>
  <c r="T2366" i="1"/>
  <c r="S2865" i="1"/>
  <c r="T2865" i="1"/>
  <c r="R2865" i="1"/>
  <c r="S1383" i="1"/>
  <c r="T1383" i="1"/>
  <c r="R1383" i="1"/>
  <c r="S4175" i="1"/>
  <c r="T4175" i="1"/>
  <c r="R4175" i="1"/>
  <c r="S3803" i="1"/>
  <c r="T3803" i="1"/>
  <c r="R3803" i="1"/>
  <c r="S3923" i="1"/>
  <c r="T3923" i="1"/>
  <c r="R3923" i="1"/>
  <c r="S3795" i="1"/>
  <c r="T3795" i="1"/>
  <c r="R3795" i="1"/>
  <c r="R2971" i="1"/>
  <c r="S2971" i="1"/>
  <c r="T2971" i="1"/>
  <c r="R2459" i="1"/>
  <c r="S2459" i="1"/>
  <c r="T2459" i="1"/>
  <c r="S2299" i="1"/>
  <c r="T2299" i="1"/>
  <c r="R2299" i="1"/>
  <c r="R1801" i="1"/>
  <c r="S1801" i="1"/>
  <c r="T1801" i="1"/>
  <c r="S4164" i="1"/>
  <c r="T4164" i="1"/>
  <c r="R4164" i="1"/>
  <c r="S4060" i="1"/>
  <c r="T4060" i="1"/>
  <c r="R4060" i="1"/>
  <c r="S3888" i="1"/>
  <c r="T3888" i="1"/>
  <c r="R3888" i="1"/>
  <c r="S3692" i="1"/>
  <c r="T3692" i="1"/>
  <c r="R3692" i="1"/>
  <c r="R3064" i="1"/>
  <c r="S3064" i="1"/>
  <c r="T3064" i="1"/>
  <c r="S2808" i="1"/>
  <c r="T2808" i="1"/>
  <c r="R2808" i="1"/>
  <c r="R2468" i="1"/>
  <c r="S2468" i="1"/>
  <c r="T2468" i="1"/>
  <c r="S3906" i="1"/>
  <c r="T3906" i="1"/>
  <c r="R3906" i="1"/>
  <c r="S3818" i="1"/>
  <c r="T3818" i="1"/>
  <c r="R3818" i="1"/>
  <c r="R3446" i="1"/>
  <c r="S3446" i="1"/>
  <c r="T3446" i="1"/>
  <c r="R2392" i="1"/>
  <c r="S2392" i="1"/>
  <c r="T2392" i="1"/>
  <c r="S2116" i="1"/>
  <c r="T2116" i="1"/>
  <c r="R2116" i="1"/>
  <c r="S1664" i="1"/>
  <c r="T1664" i="1"/>
  <c r="R1664" i="1"/>
  <c r="R3254" i="1"/>
  <c r="S3254" i="1"/>
  <c r="T3254" i="1"/>
  <c r="S2634" i="1"/>
  <c r="T2634" i="1"/>
  <c r="R2634" i="1"/>
  <c r="S4181" i="1"/>
  <c r="T4181" i="1"/>
  <c r="R4181" i="1"/>
  <c r="S4081" i="1"/>
  <c r="T4081" i="1"/>
  <c r="R4081" i="1"/>
  <c r="S3993" i="1"/>
  <c r="T3993" i="1"/>
  <c r="R3993" i="1"/>
  <c r="S3861" i="1"/>
  <c r="T3861" i="1"/>
  <c r="R3861" i="1"/>
  <c r="S2466" i="1"/>
  <c r="T2466" i="1"/>
  <c r="R2466" i="1"/>
  <c r="R2230" i="1"/>
  <c r="S2230" i="1"/>
  <c r="T2230" i="1"/>
  <c r="S1942" i="1"/>
  <c r="T1942" i="1"/>
  <c r="R1942" i="1"/>
  <c r="R3377" i="1"/>
  <c r="S3377" i="1"/>
  <c r="T3377" i="1"/>
  <c r="R3293" i="1"/>
  <c r="S3293" i="1"/>
  <c r="T3293" i="1"/>
  <c r="R2901" i="1"/>
  <c r="S2901" i="1"/>
  <c r="T2901" i="1"/>
  <c r="S2789" i="1"/>
  <c r="T2789" i="1"/>
  <c r="R2789" i="1"/>
  <c r="S1576" i="1"/>
  <c r="T1576" i="1"/>
  <c r="R1576" i="1"/>
  <c r="S1396" i="1"/>
  <c r="T1396" i="1"/>
  <c r="R1396" i="1"/>
  <c r="S1352" i="1"/>
  <c r="T1352" i="1"/>
  <c r="R1352" i="1"/>
  <c r="S1240" i="1"/>
  <c r="T1240" i="1"/>
  <c r="R1240" i="1"/>
  <c r="S1450" i="1"/>
  <c r="T1450" i="1"/>
  <c r="R1450" i="1"/>
  <c r="S2195" i="1"/>
  <c r="T2195" i="1"/>
  <c r="R2195" i="1"/>
  <c r="S844" i="1"/>
  <c r="T844" i="1"/>
  <c r="R844" i="1"/>
  <c r="R224" i="1"/>
  <c r="S224" i="1"/>
  <c r="T224" i="1"/>
  <c r="R88" i="1"/>
  <c r="S88" i="1"/>
  <c r="T88" i="1"/>
  <c r="R1707" i="1"/>
  <c r="S1707" i="1"/>
  <c r="T1707" i="1"/>
  <c r="R1575" i="1"/>
  <c r="S1575" i="1"/>
  <c r="T1575" i="1"/>
  <c r="R1435" i="1"/>
  <c r="S1435" i="1"/>
  <c r="T1435" i="1"/>
  <c r="S2421" i="1"/>
  <c r="T2421" i="1"/>
  <c r="R2421" i="1"/>
  <c r="R1238" i="1"/>
  <c r="S1238" i="1"/>
  <c r="T1238" i="1"/>
  <c r="S771" i="1"/>
  <c r="T771" i="1"/>
  <c r="R771" i="1"/>
  <c r="R3911" i="1"/>
  <c r="S3911" i="1"/>
  <c r="T3911" i="1"/>
  <c r="R4071" i="1"/>
  <c r="S4071" i="1"/>
  <c r="T4071" i="1"/>
  <c r="S2367" i="1"/>
  <c r="T2367" i="1"/>
  <c r="R2367" i="1"/>
  <c r="R3852" i="1"/>
  <c r="S3852" i="1"/>
  <c r="T3852" i="1"/>
  <c r="S2650" i="1"/>
  <c r="T2650" i="1"/>
  <c r="R2650" i="1"/>
  <c r="S3309" i="1"/>
  <c r="T3309" i="1"/>
  <c r="R3309" i="1"/>
  <c r="S580" i="1"/>
  <c r="T580" i="1"/>
  <c r="R580" i="1"/>
  <c r="S420" i="1"/>
  <c r="T420" i="1"/>
  <c r="R420" i="1"/>
  <c r="R3028" i="1"/>
  <c r="S3028" i="1"/>
  <c r="T3028" i="1"/>
  <c r="S2100" i="1"/>
  <c r="T2100" i="1"/>
  <c r="R2100" i="1"/>
  <c r="S3238" i="1"/>
  <c r="T3238" i="1"/>
  <c r="R3238" i="1"/>
  <c r="S2786" i="1"/>
  <c r="T2786" i="1"/>
  <c r="R2786" i="1"/>
  <c r="R2138" i="1"/>
  <c r="S2138" i="1"/>
  <c r="T2138" i="1"/>
  <c r="S144" i="1"/>
  <c r="T144" i="1"/>
  <c r="R144" i="1"/>
  <c r="R1535" i="1"/>
  <c r="S1535" i="1"/>
  <c r="T1535" i="1"/>
  <c r="S4163" i="1"/>
  <c r="T4163" i="1"/>
  <c r="R4163" i="1"/>
  <c r="S3755" i="1"/>
  <c r="T3755" i="1"/>
  <c r="R3755" i="1"/>
  <c r="S3375" i="1"/>
  <c r="T3375" i="1"/>
  <c r="R3375" i="1"/>
  <c r="S3971" i="1"/>
  <c r="T3971" i="1"/>
  <c r="R3971" i="1"/>
  <c r="R3259" i="1"/>
  <c r="S3259" i="1"/>
  <c r="T3259" i="1"/>
  <c r="S3475" i="1"/>
  <c r="T3475" i="1"/>
  <c r="R3475" i="1"/>
  <c r="R2799" i="1"/>
  <c r="S2799" i="1"/>
  <c r="T2799" i="1"/>
  <c r="R2715" i="1"/>
  <c r="S2715" i="1"/>
  <c r="T2715" i="1"/>
  <c r="S4166" i="1"/>
  <c r="T4166" i="1"/>
  <c r="R4166" i="1"/>
  <c r="R4196" i="1"/>
  <c r="S4196" i="1"/>
  <c r="T4196" i="1"/>
  <c r="S3496" i="1"/>
  <c r="T3496" i="1"/>
  <c r="R3496" i="1"/>
  <c r="S3256" i="1"/>
  <c r="T3256" i="1"/>
  <c r="R3256" i="1"/>
  <c r="S3172" i="1"/>
  <c r="T3172" i="1"/>
  <c r="R3172" i="1"/>
  <c r="S2724" i="1"/>
  <c r="T2724" i="1"/>
  <c r="R2724" i="1"/>
  <c r="S2648" i="1"/>
  <c r="T2648" i="1"/>
  <c r="R2648" i="1"/>
  <c r="S4014" i="1"/>
  <c r="T4014" i="1"/>
  <c r="R4014" i="1"/>
  <c r="S3786" i="1"/>
  <c r="T3786" i="1"/>
  <c r="R3786" i="1"/>
  <c r="S3690" i="1"/>
  <c r="T3690" i="1"/>
  <c r="R3690" i="1"/>
  <c r="S3402" i="1"/>
  <c r="T3402" i="1"/>
  <c r="R3402" i="1"/>
  <c r="R2296" i="1"/>
  <c r="S2296" i="1"/>
  <c r="T2296" i="1"/>
  <c r="S2136" i="1"/>
  <c r="T2136" i="1"/>
  <c r="R2136" i="1"/>
  <c r="R2064" i="1"/>
  <c r="S2064" i="1"/>
  <c r="T2064" i="1"/>
  <c r="S1944" i="1"/>
  <c r="T1944" i="1"/>
  <c r="R1944" i="1"/>
  <c r="S1816" i="1"/>
  <c r="T1816" i="1"/>
  <c r="R1816" i="1"/>
  <c r="R1736" i="1"/>
  <c r="S1736" i="1"/>
  <c r="T1736" i="1"/>
  <c r="R2934" i="1"/>
  <c r="S2934" i="1"/>
  <c r="T2934" i="1"/>
  <c r="R2750" i="1"/>
  <c r="S2750" i="1"/>
  <c r="T2750" i="1"/>
  <c r="S4033" i="1"/>
  <c r="T4033" i="1"/>
  <c r="R4033" i="1"/>
  <c r="S3801" i="1"/>
  <c r="T3801" i="1"/>
  <c r="R3801" i="1"/>
  <c r="S3633" i="1"/>
  <c r="T3633" i="1"/>
  <c r="R3633" i="1"/>
  <c r="R2414" i="1"/>
  <c r="S2414" i="1"/>
  <c r="T2414" i="1"/>
  <c r="S2186" i="1"/>
  <c r="T2186" i="1"/>
  <c r="R2186" i="1"/>
  <c r="S2114" i="1"/>
  <c r="T2114" i="1"/>
  <c r="R2114" i="1"/>
  <c r="R1970" i="1"/>
  <c r="S1970" i="1"/>
  <c r="T1970" i="1"/>
  <c r="S1734" i="1"/>
  <c r="T1734" i="1"/>
  <c r="R1734" i="1"/>
  <c r="S3073" i="1"/>
  <c r="T3073" i="1"/>
  <c r="R3073" i="1"/>
  <c r="S1388" i="1"/>
  <c r="T1388" i="1"/>
  <c r="R1388" i="1"/>
  <c r="R1148" i="1"/>
  <c r="S1148" i="1"/>
  <c r="T1148" i="1"/>
  <c r="S1430" i="1"/>
  <c r="T1430" i="1"/>
  <c r="R1430" i="1"/>
  <c r="R1298" i="1"/>
  <c r="S1298" i="1"/>
  <c r="T1298" i="1"/>
  <c r="S2187" i="1"/>
  <c r="T2187" i="1"/>
  <c r="R2187" i="1"/>
  <c r="S2127" i="1"/>
  <c r="T2127" i="1"/>
  <c r="R2127" i="1"/>
  <c r="S2067" i="1"/>
  <c r="T2067" i="1"/>
  <c r="R2067" i="1"/>
  <c r="R1947" i="1"/>
  <c r="S1947" i="1"/>
  <c r="T1947" i="1"/>
  <c r="S988" i="1"/>
  <c r="T988" i="1"/>
  <c r="R988" i="1"/>
  <c r="S408" i="1"/>
  <c r="T408" i="1"/>
  <c r="R408" i="1"/>
  <c r="S1803" i="1"/>
  <c r="T1803" i="1"/>
  <c r="R1803" i="1"/>
  <c r="S1471" i="1"/>
  <c r="T1471" i="1"/>
  <c r="R1471" i="1"/>
  <c r="S2329" i="1"/>
  <c r="T2329" i="1"/>
  <c r="R2329" i="1"/>
  <c r="S1833" i="1"/>
  <c r="T1833" i="1"/>
  <c r="R1833" i="1"/>
  <c r="S1553" i="1"/>
  <c r="T1553" i="1"/>
  <c r="R1553" i="1"/>
  <c r="S3583" i="1"/>
  <c r="T3583" i="1"/>
  <c r="R3583" i="1"/>
  <c r="S2443" i="1"/>
  <c r="T2443" i="1"/>
  <c r="R2443" i="1"/>
  <c r="R3564" i="1"/>
  <c r="S3564" i="1"/>
  <c r="T3564" i="1"/>
  <c r="S3654" i="1"/>
  <c r="T3654" i="1"/>
  <c r="R3654" i="1"/>
  <c r="S3298" i="1"/>
  <c r="T3298" i="1"/>
  <c r="R3298" i="1"/>
  <c r="S1946" i="1"/>
  <c r="T1946" i="1"/>
  <c r="R1946" i="1"/>
  <c r="S2051" i="1"/>
  <c r="T2051" i="1"/>
  <c r="R2051" i="1"/>
  <c r="S1431" i="1"/>
  <c r="T1431" i="1"/>
  <c r="R1431" i="1"/>
  <c r="S3480" i="1"/>
  <c r="T3480" i="1"/>
  <c r="R3480" i="1"/>
  <c r="S3112" i="1"/>
  <c r="T3112" i="1"/>
  <c r="R3112" i="1"/>
  <c r="S3734" i="1"/>
  <c r="T3734" i="1"/>
  <c r="R3734" i="1"/>
  <c r="S3266" i="1"/>
  <c r="T3266" i="1"/>
  <c r="R3266" i="1"/>
  <c r="S2386" i="1"/>
  <c r="T2386" i="1"/>
  <c r="R2386" i="1"/>
  <c r="R524" i="1"/>
  <c r="S524" i="1"/>
  <c r="T524" i="1"/>
  <c r="R1723" i="1"/>
  <c r="S1723" i="1"/>
  <c r="T1723" i="1"/>
  <c r="R4055" i="1"/>
  <c r="S4055" i="1"/>
  <c r="T4055" i="1"/>
  <c r="R3219" i="1"/>
  <c r="S3219" i="1"/>
  <c r="T3219" i="1"/>
  <c r="R4203" i="1"/>
  <c r="S4203" i="1"/>
  <c r="T4203" i="1"/>
  <c r="R4063" i="1"/>
  <c r="S4063" i="1"/>
  <c r="T4063" i="1"/>
  <c r="R4107" i="1"/>
  <c r="S4107" i="1"/>
  <c r="T4107" i="1"/>
  <c r="R4239" i="1"/>
  <c r="S4239" i="1"/>
  <c r="T4239" i="1"/>
  <c r="R3223" i="1"/>
  <c r="S3223" i="1"/>
  <c r="T3223" i="1"/>
  <c r="R2739" i="1"/>
  <c r="S2739" i="1"/>
  <c r="T2739" i="1"/>
  <c r="R2675" i="1"/>
  <c r="S2675" i="1"/>
  <c r="T2675" i="1"/>
  <c r="S2471" i="1"/>
  <c r="T2471" i="1"/>
  <c r="R2471" i="1"/>
  <c r="S2387" i="1"/>
  <c r="T2387" i="1"/>
  <c r="R2387" i="1"/>
  <c r="S4158" i="1"/>
  <c r="T4158" i="1"/>
  <c r="R4158" i="1"/>
  <c r="R4156" i="1"/>
  <c r="S4156" i="1"/>
  <c r="T4156" i="1"/>
  <c r="S3956" i="1"/>
  <c r="T3956" i="1"/>
  <c r="R3956" i="1"/>
  <c r="S3848" i="1"/>
  <c r="T3848" i="1"/>
  <c r="R3848" i="1"/>
  <c r="S3668" i="1"/>
  <c r="T3668" i="1"/>
  <c r="R3668" i="1"/>
  <c r="R3532" i="1"/>
  <c r="S3532" i="1"/>
  <c r="T3532" i="1"/>
  <c r="S4006" i="1"/>
  <c r="T4006" i="1"/>
  <c r="R4006" i="1"/>
  <c r="R3862" i="1"/>
  <c r="S3862" i="1"/>
  <c r="T3862" i="1"/>
  <c r="R3474" i="1"/>
  <c r="S3474" i="1"/>
  <c r="T3474" i="1"/>
  <c r="S3374" i="1"/>
  <c r="T3374" i="1"/>
  <c r="R3374" i="1"/>
  <c r="S2416" i="1"/>
  <c r="T2416" i="1"/>
  <c r="R2416" i="1"/>
  <c r="S2268" i="1"/>
  <c r="T2268" i="1"/>
  <c r="R2268" i="1"/>
  <c r="S2096" i="1"/>
  <c r="T2096" i="1"/>
  <c r="R2096" i="1"/>
  <c r="S1916" i="1"/>
  <c r="T1916" i="1"/>
  <c r="R1916" i="1"/>
  <c r="S3274" i="1"/>
  <c r="T3274" i="1"/>
  <c r="R3274" i="1"/>
  <c r="S3098" i="1"/>
  <c r="T3098" i="1"/>
  <c r="R3098" i="1"/>
  <c r="S3030" i="1"/>
  <c r="T3030" i="1"/>
  <c r="R3030" i="1"/>
  <c r="S2606" i="1"/>
  <c r="T2606" i="1"/>
  <c r="R2606" i="1"/>
  <c r="S4205" i="1"/>
  <c r="T4205" i="1"/>
  <c r="R4205" i="1"/>
  <c r="S3953" i="1"/>
  <c r="T3953" i="1"/>
  <c r="R3953" i="1"/>
  <c r="R3885" i="1"/>
  <c r="S3885" i="1"/>
  <c r="T3885" i="1"/>
  <c r="S2406" i="1"/>
  <c r="T2406" i="1"/>
  <c r="R2406" i="1"/>
  <c r="S2290" i="1"/>
  <c r="T2290" i="1"/>
  <c r="R2290" i="1"/>
  <c r="R1826" i="1"/>
  <c r="S1826" i="1"/>
  <c r="T1826" i="1"/>
  <c r="S1706" i="1"/>
  <c r="T1706" i="1"/>
  <c r="R1706" i="1"/>
  <c r="R3473" i="1"/>
  <c r="S3473" i="1"/>
  <c r="T3473" i="1"/>
  <c r="R3357" i="1"/>
  <c r="S3357" i="1"/>
  <c r="T3357" i="1"/>
  <c r="S3281" i="1"/>
  <c r="T3281" i="1"/>
  <c r="R3281" i="1"/>
  <c r="S3097" i="1"/>
  <c r="T3097" i="1"/>
  <c r="R3097" i="1"/>
  <c r="R1328" i="1"/>
  <c r="S1328" i="1"/>
  <c r="T1328" i="1"/>
  <c r="S1284" i="1"/>
  <c r="T1284" i="1"/>
  <c r="R1284" i="1"/>
  <c r="S1208" i="1"/>
  <c r="T1208" i="1"/>
  <c r="R1208" i="1"/>
  <c r="R1136" i="1"/>
  <c r="S1136" i="1"/>
  <c r="T1136" i="1"/>
  <c r="R1326" i="1"/>
  <c r="S1326" i="1"/>
  <c r="T1326" i="1"/>
  <c r="S2175" i="1"/>
  <c r="T2175" i="1"/>
  <c r="R2175" i="1"/>
  <c r="S1016" i="1"/>
  <c r="T1016" i="1"/>
  <c r="R1016" i="1"/>
  <c r="S920" i="1"/>
  <c r="T920" i="1"/>
  <c r="R920" i="1"/>
  <c r="S728" i="1"/>
  <c r="T728" i="1"/>
  <c r="R728" i="1"/>
  <c r="S652" i="1"/>
  <c r="T652" i="1"/>
  <c r="R652" i="1"/>
  <c r="R568" i="1"/>
  <c r="S568" i="1"/>
  <c r="T568" i="1"/>
  <c r="R460" i="1"/>
  <c r="S460" i="1"/>
  <c r="T460" i="1"/>
  <c r="S2649" i="1"/>
  <c r="T2649" i="1"/>
  <c r="R2649" i="1"/>
  <c r="R2457" i="1"/>
  <c r="S2457" i="1"/>
  <c r="T2457" i="1"/>
  <c r="S1961" i="1"/>
  <c r="T1961" i="1"/>
  <c r="R1961" i="1"/>
  <c r="S2667" i="1"/>
  <c r="T2667" i="1"/>
  <c r="R2667" i="1"/>
  <c r="S4032" i="1"/>
  <c r="T4032" i="1"/>
  <c r="R4032" i="1"/>
  <c r="S3384" i="1"/>
  <c r="T3384" i="1"/>
  <c r="R3384" i="1"/>
  <c r="S2964" i="1"/>
  <c r="T2964" i="1"/>
  <c r="R2964" i="1"/>
  <c r="R4018" i="1"/>
  <c r="S4018" i="1"/>
  <c r="T4018" i="1"/>
  <c r="S3354" i="1"/>
  <c r="T3354" i="1"/>
  <c r="R3354" i="1"/>
  <c r="S1648" i="1"/>
  <c r="T1648" i="1"/>
  <c r="R1648" i="1"/>
  <c r="R2598" i="1"/>
  <c r="S2598" i="1"/>
  <c r="T2598" i="1"/>
  <c r="S2993" i="1"/>
  <c r="T2993" i="1"/>
  <c r="R2993" i="1"/>
  <c r="S784" i="1"/>
  <c r="T784" i="1"/>
  <c r="R784" i="1"/>
  <c r="S84" i="1"/>
  <c r="T84" i="1"/>
  <c r="R84" i="1"/>
  <c r="R3530" i="1"/>
  <c r="S3530" i="1"/>
  <c r="T3530" i="1"/>
  <c r="R1720" i="1"/>
  <c r="S1720" i="1"/>
  <c r="T1720" i="1"/>
  <c r="S4121" i="1"/>
  <c r="T4121" i="1"/>
  <c r="R4121" i="1"/>
  <c r="S1624" i="1"/>
  <c r="T1624" i="1"/>
  <c r="R1624" i="1"/>
  <c r="S1409" i="1"/>
  <c r="T1409" i="1"/>
  <c r="R1409" i="1"/>
  <c r="S3515" i="1"/>
  <c r="T3515" i="1"/>
  <c r="R3515" i="1"/>
  <c r="S4127" i="1"/>
  <c r="T4127" i="1"/>
  <c r="R4127" i="1"/>
  <c r="S3199" i="1"/>
  <c r="T3199" i="1"/>
  <c r="R3199" i="1"/>
  <c r="S3027" i="1"/>
  <c r="T3027" i="1"/>
  <c r="R3027" i="1"/>
  <c r="R2887" i="1"/>
  <c r="S2887" i="1"/>
  <c r="T2887" i="1"/>
  <c r="S2291" i="1"/>
  <c r="T2291" i="1"/>
  <c r="R2291" i="1"/>
  <c r="S4198" i="1"/>
  <c r="T4198" i="1"/>
  <c r="R4198" i="1"/>
  <c r="S4114" i="1"/>
  <c r="T4114" i="1"/>
  <c r="R4114" i="1"/>
  <c r="R4208" i="1"/>
  <c r="S4208" i="1"/>
  <c r="T4208" i="1"/>
  <c r="S4112" i="1"/>
  <c r="T4112" i="1"/>
  <c r="R4112" i="1"/>
  <c r="R3988" i="1"/>
  <c r="S3988" i="1"/>
  <c r="T3988" i="1"/>
  <c r="R3924" i="1"/>
  <c r="S3924" i="1"/>
  <c r="T3924" i="1"/>
  <c r="S3756" i="1"/>
  <c r="T3756" i="1"/>
  <c r="R3756" i="1"/>
  <c r="S3704" i="1"/>
  <c r="T3704" i="1"/>
  <c r="R3704" i="1"/>
  <c r="R3520" i="1"/>
  <c r="S3520" i="1"/>
  <c r="T3520" i="1"/>
  <c r="S2876" i="1"/>
  <c r="T2876" i="1"/>
  <c r="R2876" i="1"/>
  <c r="S2556" i="1"/>
  <c r="T2556" i="1"/>
  <c r="R2556" i="1"/>
  <c r="R3882" i="1"/>
  <c r="S3882" i="1"/>
  <c r="T3882" i="1"/>
  <c r="R3730" i="1"/>
  <c r="S3730" i="1"/>
  <c r="T3730" i="1"/>
  <c r="R2028" i="1"/>
  <c r="S2028" i="1"/>
  <c r="T2028" i="1"/>
  <c r="S1656" i="1"/>
  <c r="T1656" i="1"/>
  <c r="R1656" i="1"/>
  <c r="S3246" i="1"/>
  <c r="T3246" i="1"/>
  <c r="R3246" i="1"/>
  <c r="S2998" i="1"/>
  <c r="T2998" i="1"/>
  <c r="R2998" i="1"/>
  <c r="S2794" i="1"/>
  <c r="T2794" i="1"/>
  <c r="R2794" i="1"/>
  <c r="S2722" i="1"/>
  <c r="T2722" i="1"/>
  <c r="R2722" i="1"/>
  <c r="R4085" i="1"/>
  <c r="S4085" i="1"/>
  <c r="T4085" i="1"/>
  <c r="R3965" i="1"/>
  <c r="S3965" i="1"/>
  <c r="T3965" i="1"/>
  <c r="S2470" i="1"/>
  <c r="T2470" i="1"/>
  <c r="R2470" i="1"/>
  <c r="S1806" i="1"/>
  <c r="T1806" i="1"/>
  <c r="R1806" i="1"/>
  <c r="S3229" i="1"/>
  <c r="T3229" i="1"/>
  <c r="R3229" i="1"/>
  <c r="R2905" i="1"/>
  <c r="S2905" i="1"/>
  <c r="T2905" i="1"/>
  <c r="S1502" i="1"/>
  <c r="T1502" i="1"/>
  <c r="R1502" i="1"/>
  <c r="S1955" i="1"/>
  <c r="T1955" i="1"/>
  <c r="R1955" i="1"/>
  <c r="S1004" i="1"/>
  <c r="T1004" i="1"/>
  <c r="R1004" i="1"/>
  <c r="S520" i="1"/>
  <c r="T520" i="1"/>
  <c r="R520" i="1"/>
  <c r="R1823" i="1"/>
  <c r="S1823" i="1"/>
  <c r="T1823" i="1"/>
  <c r="S1747" i="1"/>
  <c r="T1747" i="1"/>
  <c r="R1747" i="1"/>
  <c r="R1703" i="1"/>
  <c r="S1703" i="1"/>
  <c r="T1703" i="1"/>
  <c r="S1729" i="1"/>
  <c r="T1729" i="1"/>
  <c r="R1729" i="1"/>
  <c r="S1449" i="1"/>
  <c r="T1449" i="1"/>
  <c r="R1449" i="1"/>
  <c r="S1142" i="1"/>
  <c r="T1142" i="1"/>
  <c r="R1142" i="1"/>
  <c r="R1227" i="1"/>
  <c r="S1227" i="1"/>
  <c r="T1227" i="1"/>
  <c r="S3763" i="1"/>
  <c r="T3763" i="1"/>
  <c r="R3763" i="1"/>
  <c r="R3039" i="1"/>
  <c r="S3039" i="1"/>
  <c r="T3039" i="1"/>
  <c r="S2379" i="1"/>
  <c r="T2379" i="1"/>
  <c r="R2379" i="1"/>
  <c r="S2618" i="1"/>
  <c r="T2618" i="1"/>
  <c r="R2618" i="1"/>
  <c r="R3705" i="1"/>
  <c r="S3705" i="1"/>
  <c r="T3705" i="1"/>
  <c r="S2981" i="1"/>
  <c r="T2981" i="1"/>
  <c r="R2981" i="1"/>
  <c r="S1434" i="1"/>
  <c r="T1434" i="1"/>
  <c r="R1434" i="1"/>
  <c r="S4246" i="1"/>
  <c r="T4246" i="1"/>
  <c r="R4246" i="1"/>
  <c r="S4082" i="1"/>
  <c r="T4082" i="1"/>
  <c r="R4082" i="1"/>
  <c r="S1692" i="1"/>
  <c r="T1692" i="1"/>
  <c r="R1692" i="1"/>
  <c r="S2938" i="1"/>
  <c r="T2938" i="1"/>
  <c r="R2938" i="1"/>
  <c r="S2078" i="1"/>
  <c r="T2078" i="1"/>
  <c r="R2078" i="1"/>
  <c r="S3045" i="1"/>
  <c r="T3045" i="1"/>
  <c r="R3045" i="1"/>
  <c r="S500" i="1"/>
  <c r="T500" i="1"/>
  <c r="R500" i="1"/>
  <c r="S2365" i="1"/>
  <c r="T2365" i="1"/>
  <c r="R2365" i="1"/>
  <c r="S4039" i="1"/>
  <c r="T4039" i="1"/>
  <c r="R4039" i="1"/>
  <c r="S3499" i="1"/>
  <c r="T3499" i="1"/>
  <c r="R3499" i="1"/>
  <c r="R4195" i="1"/>
  <c r="S4195" i="1"/>
  <c r="T4195" i="1"/>
  <c r="R3775" i="1"/>
  <c r="S3775" i="1"/>
  <c r="T3775" i="1"/>
  <c r="S3447" i="1"/>
  <c r="T3447" i="1"/>
  <c r="R3447" i="1"/>
  <c r="S3367" i="1"/>
  <c r="T3367" i="1"/>
  <c r="R3367" i="1"/>
  <c r="S3591" i="1"/>
  <c r="T3591" i="1"/>
  <c r="R3591" i="1"/>
  <c r="S3111" i="1"/>
  <c r="T3111" i="1"/>
  <c r="R3111" i="1"/>
  <c r="R3767" i="1"/>
  <c r="S3767" i="1"/>
  <c r="T3767" i="1"/>
  <c r="S2975" i="1"/>
  <c r="T2975" i="1"/>
  <c r="R2975" i="1"/>
  <c r="S2687" i="1"/>
  <c r="T2687" i="1"/>
  <c r="R2687" i="1"/>
  <c r="S2571" i="1"/>
  <c r="T2571" i="1"/>
  <c r="R2571" i="1"/>
  <c r="R2411" i="1"/>
  <c r="S2411" i="1"/>
  <c r="T2411" i="1"/>
  <c r="S4262" i="1"/>
  <c r="T4262" i="1"/>
  <c r="R4262" i="1"/>
  <c r="S3948" i="1"/>
  <c r="T3948" i="1"/>
  <c r="R3948" i="1"/>
  <c r="S4099" i="1"/>
  <c r="T4099" i="1"/>
  <c r="R4099" i="1"/>
  <c r="S3783" i="1"/>
  <c r="T3783" i="1"/>
  <c r="R3783" i="1"/>
  <c r="S3347" i="1"/>
  <c r="T3347" i="1"/>
  <c r="R3347" i="1"/>
  <c r="S3747" i="1"/>
  <c r="T3747" i="1"/>
  <c r="R3747" i="1"/>
  <c r="R3719" i="1"/>
  <c r="S3719" i="1"/>
  <c r="T3719" i="1"/>
  <c r="S3323" i="1"/>
  <c r="T3323" i="1"/>
  <c r="R3323" i="1"/>
  <c r="S3011" i="1"/>
  <c r="T3011" i="1"/>
  <c r="R3011" i="1"/>
  <c r="R2455" i="1"/>
  <c r="S2455" i="1"/>
  <c r="T2455" i="1"/>
  <c r="S2339" i="1"/>
  <c r="T2339" i="1"/>
  <c r="R2339" i="1"/>
  <c r="S2295" i="1"/>
  <c r="T2295" i="1"/>
  <c r="R2295" i="1"/>
  <c r="S4130" i="1"/>
  <c r="T4130" i="1"/>
  <c r="R4130" i="1"/>
  <c r="S4108" i="1"/>
  <c r="T4108" i="1"/>
  <c r="R4108" i="1"/>
  <c r="S3376" i="1"/>
  <c r="T3376" i="1"/>
  <c r="R3376" i="1"/>
  <c r="S3244" i="1"/>
  <c r="T3244" i="1"/>
  <c r="R3244" i="1"/>
  <c r="S3148" i="1"/>
  <c r="T3148" i="1"/>
  <c r="R3148" i="1"/>
  <c r="S2540" i="1"/>
  <c r="T2540" i="1"/>
  <c r="R2540" i="1"/>
  <c r="S3490" i="1"/>
  <c r="T3490" i="1"/>
  <c r="R3490" i="1"/>
  <c r="R2316" i="1"/>
  <c r="S2316" i="1"/>
  <c r="T2316" i="1"/>
  <c r="S1900" i="1"/>
  <c r="T1900" i="1"/>
  <c r="R1900" i="1"/>
  <c r="S1824" i="1"/>
  <c r="T1824" i="1"/>
  <c r="R1824" i="1"/>
  <c r="R1744" i="1"/>
  <c r="S1744" i="1"/>
  <c r="T1744" i="1"/>
  <c r="S4066" i="1"/>
  <c r="T4066" i="1"/>
  <c r="R4066" i="1"/>
  <c r="S2738" i="1"/>
  <c r="T2738" i="1"/>
  <c r="R2738" i="1"/>
  <c r="S2514" i="1"/>
  <c r="T2514" i="1"/>
  <c r="R2514" i="1"/>
  <c r="S2390" i="1"/>
  <c r="T2390" i="1"/>
  <c r="R2390" i="1"/>
  <c r="S2122" i="1"/>
  <c r="T2122" i="1"/>
  <c r="R2122" i="1"/>
  <c r="S2018" i="1"/>
  <c r="T2018" i="1"/>
  <c r="R2018" i="1"/>
  <c r="R1842" i="1"/>
  <c r="S1842" i="1"/>
  <c r="T1842" i="1"/>
  <c r="S3253" i="1"/>
  <c r="T3253" i="1"/>
  <c r="R3253" i="1"/>
  <c r="S3161" i="1"/>
  <c r="T3161" i="1"/>
  <c r="R3161" i="1"/>
  <c r="S2877" i="1"/>
  <c r="T2877" i="1"/>
  <c r="R2877" i="1"/>
  <c r="S1496" i="1"/>
  <c r="T1496" i="1"/>
  <c r="R1496" i="1"/>
  <c r="S1392" i="1"/>
  <c r="T1392" i="1"/>
  <c r="R1392" i="1"/>
  <c r="S1256" i="1"/>
  <c r="T1256" i="1"/>
  <c r="R1256" i="1"/>
  <c r="R1630" i="1"/>
  <c r="S1630" i="1"/>
  <c r="T1630" i="1"/>
  <c r="S1458" i="1"/>
  <c r="T1458" i="1"/>
  <c r="R1458" i="1"/>
  <c r="S2079" i="1"/>
  <c r="T2079" i="1"/>
  <c r="R2079" i="1"/>
  <c r="S956" i="1"/>
  <c r="T956" i="1"/>
  <c r="R956" i="1"/>
  <c r="S792" i="1"/>
  <c r="T792" i="1"/>
  <c r="R792" i="1"/>
  <c r="S68" i="1"/>
  <c r="T68" i="1"/>
  <c r="R68" i="1"/>
  <c r="R2393" i="1"/>
  <c r="S2393" i="1"/>
  <c r="T2393" i="1"/>
  <c r="S1945" i="1"/>
  <c r="T1945" i="1"/>
  <c r="R1945" i="1"/>
  <c r="S1697" i="1"/>
  <c r="T1697" i="1"/>
  <c r="R1697" i="1"/>
  <c r="S1259" i="1"/>
  <c r="T1259" i="1"/>
  <c r="R1259" i="1"/>
  <c r="R2760" i="1"/>
  <c r="S2760" i="1"/>
  <c r="T2760" i="1"/>
  <c r="S3662" i="1"/>
  <c r="T3662" i="1"/>
  <c r="R3662" i="1"/>
  <c r="S2228" i="1"/>
  <c r="T2228" i="1"/>
  <c r="R2228" i="1"/>
  <c r="R1527" i="1"/>
  <c r="S1527" i="1"/>
  <c r="T1527" i="1"/>
  <c r="S1019" i="1"/>
  <c r="T1019" i="1"/>
  <c r="R1019" i="1"/>
  <c r="AJ21" i="1"/>
  <c r="AG22" i="1"/>
  <c r="H4" i="4"/>
  <c r="E5" i="4"/>
  <c r="R3" i="1"/>
  <c r="S3" i="1"/>
  <c r="AJ22" i="1"/>
  <c r="AG23" i="1"/>
  <c r="T3" i="1"/>
  <c r="L4" i="4"/>
  <c r="J4" i="4"/>
  <c r="H5" i="4"/>
  <c r="AG24" i="1"/>
  <c r="AJ23" i="1"/>
  <c r="J5" i="4"/>
  <c r="L5" i="4"/>
  <c r="AJ24" i="1"/>
  <c r="AG25" i="1"/>
  <c r="AJ25" i="1"/>
  <c r="AG26" i="1"/>
  <c r="AG27" i="1"/>
  <c r="AJ26" i="1"/>
  <c r="AG28" i="1"/>
  <c r="AJ27" i="1"/>
  <c r="AJ28" i="1"/>
  <c r="AG29" i="1"/>
  <c r="AJ29" i="1"/>
  <c r="AG30" i="1"/>
  <c r="AG31" i="1"/>
  <c r="AJ30" i="1"/>
  <c r="AJ31" i="1"/>
  <c r="AG32" i="1"/>
  <c r="AJ32" i="1"/>
  <c r="AG33" i="1"/>
  <c r="AG34" i="1"/>
  <c r="AJ33" i="1"/>
  <c r="AG35" i="1"/>
  <c r="AJ34" i="1"/>
  <c r="AG36" i="1"/>
  <c r="AJ35" i="1"/>
  <c r="AG37" i="1"/>
  <c r="AJ36" i="1"/>
  <c r="AJ37" i="1"/>
  <c r="AG38" i="1"/>
  <c r="AJ38" i="1"/>
  <c r="AG39" i="1"/>
  <c r="AG40" i="1"/>
  <c r="AJ39" i="1"/>
  <c r="AJ40" i="1"/>
  <c r="AG41" i="1"/>
  <c r="AG42" i="1"/>
  <c r="AJ41" i="1"/>
  <c r="AG43" i="1"/>
  <c r="AJ42" i="1"/>
  <c r="AG44" i="1"/>
  <c r="AJ43" i="1"/>
  <c r="AG45" i="1"/>
  <c r="AJ44" i="1"/>
  <c r="AG46" i="1"/>
  <c r="AJ45" i="1"/>
  <c r="AJ46" i="1"/>
  <c r="AG47" i="1"/>
  <c r="AJ47" i="1"/>
  <c r="AG48" i="1"/>
  <c r="AJ48" i="1"/>
  <c r="AG49" i="1"/>
  <c r="AJ49" i="1"/>
  <c r="AG50" i="1"/>
  <c r="AG51" i="1"/>
  <c r="AJ50" i="1"/>
  <c r="AG52" i="1"/>
  <c r="AJ51" i="1"/>
  <c r="AG53" i="1"/>
  <c r="AJ52" i="1"/>
  <c r="AJ53" i="1"/>
  <c r="AG54" i="1"/>
  <c r="AJ54" i="1"/>
  <c r="AG55" i="1"/>
  <c r="AJ55" i="1"/>
  <c r="AG56" i="1"/>
  <c r="AJ56" i="1"/>
  <c r="AG57" i="1"/>
  <c r="AG58" i="1"/>
  <c r="AJ57" i="1"/>
  <c r="AG59" i="1"/>
  <c r="AJ58" i="1"/>
  <c r="AG60" i="1"/>
  <c r="AJ59" i="1"/>
  <c r="AG61" i="1"/>
  <c r="AJ60" i="1"/>
  <c r="AG62" i="1"/>
  <c r="AJ61" i="1"/>
  <c r="AG63" i="1"/>
  <c r="AJ62" i="1"/>
  <c r="AJ63" i="1"/>
  <c r="AG64" i="1"/>
  <c r="AG65" i="1"/>
  <c r="AJ64" i="1"/>
  <c r="AG66" i="1"/>
  <c r="AJ65" i="1"/>
  <c r="AG67" i="1"/>
  <c r="AJ66" i="1"/>
  <c r="AG68" i="1"/>
  <c r="AJ67" i="1"/>
  <c r="AJ68" i="1"/>
  <c r="AG69" i="1"/>
  <c r="AG70" i="1"/>
  <c r="AJ69" i="1"/>
  <c r="AJ70" i="1"/>
  <c r="AG71" i="1"/>
  <c r="AJ71" i="1"/>
  <c r="AG72" i="1"/>
  <c r="AJ72" i="1"/>
  <c r="AG73" i="1"/>
  <c r="AJ73" i="1"/>
  <c r="AG74" i="1"/>
  <c r="AG75" i="1"/>
  <c r="AJ74" i="1"/>
  <c r="AG76" i="1"/>
  <c r="AJ75" i="1"/>
  <c r="AG77" i="1"/>
  <c r="AJ76" i="1"/>
  <c r="AG78" i="1"/>
  <c r="AJ77" i="1"/>
  <c r="AJ78" i="1"/>
  <c r="AG79" i="1"/>
  <c r="AJ79" i="1"/>
  <c r="AG80" i="1"/>
  <c r="AJ80" i="1"/>
  <c r="AG81" i="1"/>
  <c r="AG82" i="1"/>
  <c r="AJ81" i="1"/>
  <c r="AG83" i="1"/>
  <c r="AJ82" i="1"/>
  <c r="AJ83" i="1"/>
  <c r="AG84" i="1"/>
  <c r="AG85" i="1"/>
  <c r="AJ84" i="1"/>
  <c r="AG86" i="1"/>
  <c r="AJ85" i="1"/>
  <c r="AG87" i="1"/>
  <c r="AJ86" i="1"/>
  <c r="AJ87" i="1"/>
  <c r="AG88" i="1"/>
  <c r="AJ88" i="1"/>
  <c r="AG89" i="1"/>
  <c r="AJ89" i="1"/>
  <c r="AG90" i="1"/>
  <c r="AG91" i="1"/>
  <c r="AJ90" i="1"/>
  <c r="AG92" i="1"/>
  <c r="AJ91" i="1"/>
  <c r="AG93" i="1"/>
  <c r="AJ92" i="1"/>
  <c r="AG94" i="1"/>
  <c r="AJ93" i="1"/>
  <c r="AG95" i="1"/>
  <c r="AJ94" i="1"/>
  <c r="AJ95" i="1"/>
  <c r="AG96" i="1"/>
  <c r="AG97" i="1"/>
  <c r="AJ96" i="1"/>
  <c r="AG98" i="1"/>
  <c r="AJ97" i="1"/>
  <c r="AG99" i="1"/>
  <c r="AJ98" i="1"/>
  <c r="AG100" i="1"/>
  <c r="AJ99" i="1"/>
  <c r="AG101" i="1"/>
  <c r="AJ100" i="1"/>
  <c r="AG102" i="1"/>
  <c r="AJ101" i="1"/>
  <c r="AG103" i="1"/>
  <c r="AJ102" i="1"/>
  <c r="AJ103" i="1"/>
  <c r="AG104" i="1"/>
  <c r="AJ104" i="1"/>
  <c r="AG105" i="1"/>
  <c r="AJ105" i="1"/>
  <c r="AG106" i="1"/>
  <c r="AG107" i="1"/>
  <c r="AJ106" i="1"/>
  <c r="AG108" i="1"/>
  <c r="AJ107" i="1"/>
  <c r="AJ108" i="1"/>
  <c r="AG109" i="1"/>
  <c r="AG110" i="1"/>
  <c r="AJ109" i="1"/>
  <c r="AJ110" i="1"/>
  <c r="AG111" i="1"/>
  <c r="AJ111" i="1"/>
  <c r="AG112" i="1"/>
  <c r="AJ112" i="1"/>
  <c r="AG113" i="1"/>
  <c r="AJ113" i="1"/>
  <c r="AG114" i="1"/>
  <c r="AG115" i="1"/>
  <c r="AJ114" i="1"/>
  <c r="AG116" i="1"/>
  <c r="AJ115" i="1"/>
  <c r="AG117" i="1"/>
  <c r="AJ116" i="1"/>
  <c r="AG118" i="1"/>
  <c r="AJ117" i="1"/>
  <c r="AG119" i="1"/>
  <c r="AJ118" i="1"/>
  <c r="AG120" i="1"/>
  <c r="AJ119" i="1"/>
  <c r="AJ120" i="1"/>
  <c r="AG121" i="1"/>
  <c r="AG122" i="1"/>
  <c r="AJ121" i="1"/>
  <c r="AG123" i="1"/>
  <c r="AJ122" i="1"/>
  <c r="AJ123" i="1"/>
  <c r="AG124" i="1"/>
  <c r="AG125" i="1"/>
  <c r="AJ124" i="1"/>
  <c r="AG126" i="1"/>
  <c r="AJ125" i="1"/>
  <c r="AG127" i="1"/>
  <c r="AJ126" i="1"/>
  <c r="AG128" i="1"/>
  <c r="AJ127" i="1"/>
  <c r="AG129" i="1"/>
  <c r="AJ128" i="1"/>
  <c r="AJ129" i="1"/>
  <c r="AG130" i="1"/>
  <c r="AG131" i="1"/>
  <c r="AJ130" i="1"/>
  <c r="AJ131" i="1"/>
  <c r="AG132" i="1"/>
  <c r="AG133" i="1"/>
  <c r="AJ132" i="1"/>
  <c r="AG134" i="1"/>
  <c r="AJ133" i="1"/>
  <c r="AG135" i="1"/>
  <c r="AJ134" i="1"/>
  <c r="AG136" i="1"/>
  <c r="AJ135" i="1"/>
  <c r="AJ136" i="1"/>
  <c r="AG137" i="1"/>
  <c r="AG138" i="1"/>
  <c r="AJ137" i="1"/>
  <c r="AG139" i="1"/>
  <c r="AJ138" i="1"/>
  <c r="AG140" i="1"/>
  <c r="AJ139" i="1"/>
  <c r="AG141" i="1"/>
  <c r="AJ140" i="1"/>
  <c r="AG142" i="1"/>
  <c r="AJ141" i="1"/>
  <c r="AG143" i="1"/>
  <c r="AJ142" i="1"/>
  <c r="AG144" i="1"/>
  <c r="AJ143" i="1"/>
  <c r="AG145" i="1"/>
  <c r="AJ144" i="1"/>
  <c r="AG146" i="1"/>
  <c r="AJ145" i="1"/>
  <c r="AJ146" i="1"/>
  <c r="AG147" i="1"/>
  <c r="AG148" i="1"/>
  <c r="AJ147" i="1"/>
  <c r="AG149" i="1"/>
  <c r="AJ148" i="1"/>
  <c r="AG150" i="1"/>
  <c r="AJ149" i="1"/>
  <c r="AG151" i="1"/>
  <c r="AJ150" i="1"/>
  <c r="AG152" i="1"/>
  <c r="AJ151" i="1"/>
  <c r="AJ152" i="1"/>
  <c r="AG153" i="1"/>
  <c r="AG154" i="1"/>
  <c r="AJ153" i="1"/>
  <c r="AG155" i="1"/>
  <c r="AJ154" i="1"/>
  <c r="AG156" i="1"/>
  <c r="AJ155" i="1"/>
  <c r="AG157" i="1"/>
  <c r="AJ156" i="1"/>
  <c r="AG158" i="1"/>
  <c r="AJ157" i="1"/>
  <c r="AG159" i="1"/>
  <c r="AJ158" i="1"/>
  <c r="AG160" i="1"/>
  <c r="AJ159" i="1"/>
  <c r="AJ160" i="1"/>
  <c r="AG161" i="1"/>
  <c r="AG162" i="1"/>
  <c r="AJ161" i="1"/>
  <c r="AG163" i="1"/>
  <c r="AJ162" i="1"/>
  <c r="AG164" i="1"/>
  <c r="AJ163" i="1"/>
  <c r="AG165" i="1"/>
  <c r="AJ164" i="1"/>
  <c r="AJ165" i="1"/>
  <c r="AG166" i="1"/>
  <c r="AJ166" i="1"/>
  <c r="AG167" i="1"/>
  <c r="AG168" i="1"/>
  <c r="AJ167" i="1"/>
  <c r="AG169" i="1"/>
  <c r="AJ168" i="1"/>
  <c r="AG170" i="1"/>
  <c r="AJ169" i="1"/>
  <c r="AJ170" i="1"/>
  <c r="AG171" i="1"/>
  <c r="AG172" i="1"/>
  <c r="AJ171" i="1"/>
  <c r="AG173" i="1"/>
  <c r="AJ172" i="1"/>
  <c r="AJ173" i="1"/>
  <c r="AG174" i="1"/>
  <c r="AJ174" i="1"/>
  <c r="AG175" i="1"/>
  <c r="AG176" i="1"/>
  <c r="AJ175" i="1"/>
  <c r="AG177" i="1"/>
  <c r="AJ176" i="1"/>
  <c r="AG178" i="1"/>
  <c r="AJ177" i="1"/>
  <c r="AJ178" i="1"/>
  <c r="AG179" i="1"/>
  <c r="AG180" i="1"/>
  <c r="AJ179" i="1"/>
  <c r="AG181" i="1"/>
  <c r="AJ180" i="1"/>
  <c r="AG182" i="1"/>
  <c r="AJ181" i="1"/>
  <c r="AG183" i="1"/>
  <c r="AJ182" i="1"/>
  <c r="AG184" i="1"/>
  <c r="AJ183" i="1"/>
  <c r="AJ184" i="1"/>
  <c r="AG185" i="1"/>
  <c r="AJ185" i="1"/>
  <c r="AG186" i="1"/>
  <c r="AG187" i="1"/>
  <c r="AJ186" i="1"/>
  <c r="AJ187" i="1"/>
  <c r="AG188" i="1"/>
  <c r="AG189" i="1"/>
  <c r="AJ188" i="1"/>
  <c r="AG190" i="1"/>
  <c r="AJ189" i="1"/>
  <c r="AG191" i="1"/>
  <c r="AJ190" i="1"/>
  <c r="AG192" i="1"/>
  <c r="AJ191" i="1"/>
  <c r="AG193" i="1"/>
  <c r="AJ192" i="1"/>
  <c r="AG194" i="1"/>
  <c r="AJ193" i="1"/>
  <c r="AG195" i="1"/>
  <c r="AJ194" i="1"/>
  <c r="AG196" i="1"/>
  <c r="AJ195" i="1"/>
  <c r="AJ196" i="1"/>
  <c r="AG197" i="1"/>
  <c r="AG198" i="1"/>
  <c r="AJ197" i="1"/>
  <c r="AG199" i="1"/>
  <c r="AJ198" i="1"/>
  <c r="AG200" i="1"/>
  <c r="AJ199" i="1"/>
  <c r="AJ200" i="1"/>
  <c r="AG201" i="1"/>
  <c r="AG202" i="1"/>
  <c r="AJ201" i="1"/>
  <c r="AG203" i="1"/>
  <c r="AJ202" i="1"/>
  <c r="AG204" i="1"/>
  <c r="AJ203" i="1"/>
  <c r="AJ204" i="1"/>
  <c r="AG205" i="1"/>
  <c r="AG206" i="1"/>
  <c r="AJ205" i="1"/>
  <c r="AG207" i="1"/>
  <c r="AJ206" i="1"/>
  <c r="AG208" i="1"/>
  <c r="AJ207" i="1"/>
  <c r="AG209" i="1"/>
  <c r="AJ208" i="1"/>
  <c r="AG210" i="1"/>
  <c r="AJ209" i="1"/>
  <c r="AG211" i="1"/>
  <c r="AJ210" i="1"/>
  <c r="AJ211" i="1"/>
  <c r="AG212" i="1"/>
  <c r="AG213" i="1"/>
  <c r="AJ212" i="1"/>
  <c r="AG214" i="1"/>
  <c r="AJ213" i="1"/>
  <c r="AG215" i="1"/>
  <c r="AJ214" i="1"/>
  <c r="AG216" i="1"/>
  <c r="AJ215" i="1"/>
  <c r="AG217" i="1"/>
  <c r="AJ216" i="1"/>
  <c r="AJ217" i="1"/>
  <c r="AG218" i="1"/>
  <c r="AG219" i="1"/>
  <c r="AJ218" i="1"/>
  <c r="AG220" i="1"/>
  <c r="AJ219" i="1"/>
  <c r="AG221" i="1"/>
  <c r="AJ220" i="1"/>
  <c r="AG222" i="1"/>
  <c r="AJ221" i="1"/>
  <c r="AG223" i="1"/>
  <c r="AJ222" i="1"/>
  <c r="AG224" i="1"/>
  <c r="AJ223" i="1"/>
  <c r="AG225" i="1"/>
  <c r="AJ224" i="1"/>
  <c r="AG226" i="1"/>
  <c r="AJ225" i="1"/>
  <c r="AG227" i="1"/>
  <c r="AJ226" i="1"/>
  <c r="AG228" i="1"/>
  <c r="AJ227" i="1"/>
  <c r="AJ228" i="1"/>
  <c r="AG229" i="1"/>
  <c r="AG230" i="1"/>
  <c r="AJ229" i="1"/>
  <c r="AG231" i="1"/>
  <c r="AJ230" i="1"/>
  <c r="AG232" i="1"/>
  <c r="AJ231" i="1"/>
  <c r="AG233" i="1"/>
  <c r="AJ232" i="1"/>
  <c r="AJ233" i="1"/>
  <c r="AG234" i="1"/>
  <c r="AG235" i="1"/>
  <c r="AJ234" i="1"/>
  <c r="AG236" i="1"/>
  <c r="AJ235" i="1"/>
  <c r="AG237" i="1"/>
  <c r="AJ236" i="1"/>
  <c r="AG238" i="1"/>
  <c r="AJ237" i="1"/>
  <c r="AJ238" i="1"/>
  <c r="AG239" i="1"/>
  <c r="AG240" i="1"/>
  <c r="AJ239" i="1"/>
  <c r="AG241" i="1"/>
  <c r="AJ240" i="1"/>
  <c r="AG242" i="1"/>
  <c r="AJ241" i="1"/>
  <c r="AJ242" i="1"/>
  <c r="AG243" i="1"/>
  <c r="AG244" i="1"/>
  <c r="AJ243" i="1"/>
  <c r="AG245" i="1"/>
  <c r="AJ244" i="1"/>
  <c r="AG246" i="1"/>
  <c r="AJ245" i="1"/>
  <c r="AJ246" i="1"/>
  <c r="AG247" i="1"/>
  <c r="AG248" i="1"/>
  <c r="AJ247" i="1"/>
  <c r="AG249" i="1"/>
  <c r="AJ248" i="1"/>
  <c r="AG250" i="1"/>
  <c r="AJ249" i="1"/>
  <c r="AJ250" i="1"/>
  <c r="AG251" i="1"/>
  <c r="AG252" i="1"/>
  <c r="AJ251" i="1"/>
  <c r="AG253" i="1"/>
  <c r="AJ252" i="1"/>
  <c r="AG254" i="1"/>
  <c r="AJ253" i="1"/>
  <c r="AJ254" i="1"/>
  <c r="AG255" i="1"/>
  <c r="AG256" i="1"/>
  <c r="AJ255" i="1"/>
  <c r="AG257" i="1"/>
  <c r="AJ256" i="1"/>
  <c r="AJ257" i="1"/>
  <c r="AG258" i="1"/>
  <c r="AG259" i="1"/>
  <c r="AJ258" i="1"/>
  <c r="AG260" i="1"/>
  <c r="AJ259" i="1"/>
  <c r="AG261" i="1"/>
  <c r="AJ260" i="1"/>
  <c r="AG262" i="1"/>
  <c r="AJ261" i="1"/>
  <c r="AJ262" i="1"/>
  <c r="AG263" i="1"/>
  <c r="AG264" i="1"/>
  <c r="AJ263" i="1"/>
  <c r="AG265" i="1"/>
  <c r="AJ264" i="1"/>
  <c r="AG266" i="1"/>
  <c r="AJ265" i="1"/>
  <c r="AJ266" i="1"/>
  <c r="AG267" i="1"/>
  <c r="AG268" i="1"/>
  <c r="AJ267" i="1"/>
  <c r="AG269" i="1"/>
  <c r="AJ268" i="1"/>
  <c r="AG270" i="1"/>
  <c r="AJ269" i="1"/>
  <c r="AJ270" i="1"/>
  <c r="AG271" i="1"/>
  <c r="AG272" i="1"/>
  <c r="AJ271" i="1"/>
  <c r="AJ272" i="1"/>
  <c r="AG273" i="1"/>
  <c r="AJ273" i="1"/>
  <c r="AG274" i="1"/>
  <c r="AJ274" i="1"/>
  <c r="AG275" i="1"/>
  <c r="AG276" i="1"/>
  <c r="AJ275" i="1"/>
  <c r="AG277" i="1"/>
  <c r="AJ276" i="1"/>
  <c r="AJ277" i="1"/>
  <c r="AG278" i="1"/>
  <c r="AG279" i="1"/>
  <c r="AJ278" i="1"/>
  <c r="AG280" i="1"/>
  <c r="AJ279" i="1"/>
  <c r="AG281" i="1"/>
  <c r="AJ280" i="1"/>
  <c r="AG282" i="1"/>
  <c r="AJ281" i="1"/>
  <c r="AG283" i="1"/>
  <c r="AJ282" i="1"/>
  <c r="AG284" i="1"/>
  <c r="AJ283" i="1"/>
  <c r="AJ284" i="1"/>
  <c r="AG285" i="1"/>
  <c r="AJ285" i="1"/>
  <c r="AG286" i="1"/>
  <c r="AG287" i="1"/>
  <c r="AJ286" i="1"/>
  <c r="AG288" i="1"/>
  <c r="AJ287" i="1"/>
  <c r="AJ288" i="1"/>
  <c r="AG289" i="1"/>
  <c r="AG290" i="1"/>
  <c r="AJ289" i="1"/>
  <c r="AG291" i="1"/>
  <c r="AJ290" i="1"/>
  <c r="AG292" i="1"/>
  <c r="AJ291" i="1"/>
  <c r="AG293" i="1"/>
  <c r="AJ292" i="1"/>
  <c r="AG294" i="1"/>
  <c r="AJ293" i="1"/>
  <c r="AJ294" i="1"/>
  <c r="AG295" i="1"/>
  <c r="AJ295" i="1"/>
  <c r="AG296" i="1"/>
  <c r="AG297" i="1"/>
  <c r="AJ296" i="1"/>
  <c r="AG298" i="1"/>
  <c r="AJ297" i="1"/>
  <c r="AG299" i="1"/>
  <c r="AJ298" i="1"/>
  <c r="AJ299" i="1"/>
  <c r="AG300" i="1"/>
  <c r="AJ300" i="1"/>
  <c r="AG301" i="1"/>
  <c r="AG302" i="1"/>
  <c r="AJ301" i="1"/>
  <c r="AJ302" i="1"/>
  <c r="AG303" i="1"/>
  <c r="AG304" i="1"/>
  <c r="AJ303" i="1"/>
  <c r="AG305" i="1"/>
  <c r="AJ304" i="1"/>
  <c r="AG306" i="1"/>
  <c r="AJ305" i="1"/>
  <c r="AG307" i="1"/>
  <c r="AJ306" i="1"/>
  <c r="AG308" i="1"/>
  <c r="AJ307" i="1"/>
  <c r="AJ308" i="1"/>
  <c r="AG309" i="1"/>
  <c r="AJ309" i="1"/>
  <c r="AG310" i="1"/>
  <c r="AG311" i="1"/>
  <c r="AJ310" i="1"/>
  <c r="AG312" i="1"/>
  <c r="AJ311" i="1"/>
  <c r="AG313" i="1"/>
  <c r="AJ312" i="1"/>
  <c r="AG314" i="1"/>
  <c r="AJ313" i="1"/>
  <c r="AG315" i="1"/>
  <c r="AJ314" i="1"/>
  <c r="AJ315" i="1"/>
  <c r="AG316" i="1"/>
  <c r="AG317" i="1"/>
  <c r="AJ316" i="1"/>
  <c r="AG318" i="1"/>
  <c r="AJ317" i="1"/>
  <c r="AG319" i="1"/>
  <c r="AJ318" i="1"/>
  <c r="AG320" i="1"/>
  <c r="AJ319" i="1"/>
  <c r="AG321" i="1"/>
  <c r="AJ320" i="1"/>
  <c r="AG322" i="1"/>
  <c r="AJ321" i="1"/>
  <c r="AG323" i="1"/>
  <c r="AJ322" i="1"/>
  <c r="AJ323" i="1"/>
  <c r="AG324" i="1"/>
  <c r="AG325" i="1"/>
  <c r="AJ324" i="1"/>
  <c r="AJ325" i="1"/>
  <c r="AG326" i="1"/>
  <c r="AG327" i="1"/>
  <c r="AJ326" i="1"/>
  <c r="AG328" i="1"/>
  <c r="AJ327" i="1"/>
  <c r="AJ328" i="1"/>
  <c r="AG329" i="1"/>
  <c r="AJ329" i="1"/>
  <c r="AG330" i="1"/>
  <c r="AG331" i="1"/>
  <c r="AJ330" i="1"/>
  <c r="AG332" i="1"/>
  <c r="AJ331" i="1"/>
  <c r="AG333" i="1"/>
  <c r="AJ332" i="1"/>
  <c r="AG334" i="1"/>
  <c r="AJ333" i="1"/>
  <c r="AG335" i="1"/>
  <c r="AJ334" i="1"/>
  <c r="AG336" i="1"/>
  <c r="AJ335" i="1"/>
  <c r="AG337" i="1"/>
  <c r="AJ336" i="1"/>
  <c r="AG338" i="1"/>
  <c r="AJ337" i="1"/>
  <c r="AG339" i="1"/>
  <c r="AJ338" i="1"/>
  <c r="AJ339" i="1"/>
  <c r="AG340" i="1"/>
  <c r="AG341" i="1"/>
  <c r="AJ340" i="1"/>
  <c r="AJ341" i="1"/>
  <c r="AG342" i="1"/>
  <c r="AJ342" i="1"/>
  <c r="AG343" i="1"/>
  <c r="AG344" i="1"/>
  <c r="AJ343" i="1"/>
  <c r="AG345" i="1"/>
  <c r="AJ344" i="1"/>
  <c r="AG346" i="1"/>
  <c r="AJ345" i="1"/>
  <c r="AG347" i="1"/>
  <c r="AJ346" i="1"/>
  <c r="AG348" i="1"/>
  <c r="AJ347" i="1"/>
  <c r="AJ348" i="1"/>
  <c r="AG349" i="1"/>
  <c r="AJ349" i="1"/>
  <c r="AG350" i="1"/>
  <c r="AG351" i="1"/>
  <c r="AJ350" i="1"/>
  <c r="AG352" i="1"/>
  <c r="AJ351" i="1"/>
  <c r="AG353" i="1"/>
  <c r="AJ352" i="1"/>
  <c r="AG354" i="1"/>
  <c r="AJ353" i="1"/>
  <c r="AG355" i="1"/>
  <c r="AJ354" i="1"/>
  <c r="AG356" i="1"/>
  <c r="AJ355" i="1"/>
  <c r="AG357" i="1"/>
  <c r="AJ356" i="1"/>
  <c r="AG358" i="1"/>
  <c r="AJ357" i="1"/>
  <c r="AG359" i="1"/>
  <c r="AJ358" i="1"/>
  <c r="AG360" i="1"/>
  <c r="AJ359" i="1"/>
  <c r="AG361" i="1"/>
  <c r="AJ360" i="1"/>
  <c r="AG362" i="1"/>
  <c r="AJ361" i="1"/>
  <c r="AG363" i="1"/>
  <c r="AJ362" i="1"/>
  <c r="AJ363" i="1"/>
  <c r="AG364" i="1"/>
  <c r="AG365" i="1"/>
  <c r="AJ364" i="1"/>
  <c r="AG366" i="1"/>
  <c r="AJ365" i="1"/>
  <c r="AG367" i="1"/>
  <c r="AJ366" i="1"/>
  <c r="AJ367" i="1"/>
  <c r="AG368" i="1"/>
  <c r="AG369" i="1"/>
  <c r="AJ368" i="1"/>
  <c r="AG370" i="1"/>
  <c r="AJ369" i="1"/>
  <c r="AG371" i="1"/>
  <c r="AJ370" i="1"/>
  <c r="AG372" i="1"/>
  <c r="AJ371" i="1"/>
  <c r="AG373" i="1"/>
  <c r="AJ372" i="1"/>
  <c r="AG374" i="1"/>
  <c r="AJ373" i="1"/>
  <c r="AG375" i="1"/>
  <c r="AJ374" i="1"/>
  <c r="AG376" i="1"/>
  <c r="AJ375" i="1"/>
  <c r="AJ376" i="1"/>
  <c r="AG377" i="1"/>
  <c r="AG378" i="1"/>
  <c r="AJ377" i="1"/>
  <c r="AG379" i="1"/>
  <c r="AJ378" i="1"/>
  <c r="AG380" i="1"/>
  <c r="AJ379" i="1"/>
  <c r="AG381" i="1"/>
  <c r="AJ380" i="1"/>
  <c r="AG382" i="1"/>
  <c r="AJ381" i="1"/>
  <c r="AG383" i="1"/>
  <c r="AJ382" i="1"/>
  <c r="AG384" i="1"/>
  <c r="AJ383" i="1"/>
  <c r="AG385" i="1"/>
  <c r="AJ384" i="1"/>
  <c r="AG386" i="1"/>
  <c r="AJ385" i="1"/>
  <c r="AG387" i="1"/>
  <c r="AJ386" i="1"/>
  <c r="AG388" i="1"/>
  <c r="AJ387" i="1"/>
  <c r="AG389" i="1"/>
  <c r="AJ388" i="1"/>
  <c r="AG390" i="1"/>
  <c r="AJ389" i="1"/>
  <c r="AG391" i="1"/>
  <c r="AJ390" i="1"/>
  <c r="AG392" i="1"/>
  <c r="AJ391" i="1"/>
  <c r="AJ392" i="1"/>
  <c r="AG393" i="1"/>
  <c r="AG394" i="1"/>
  <c r="AJ393" i="1"/>
  <c r="AG395" i="1"/>
  <c r="AJ394" i="1"/>
  <c r="AG396" i="1"/>
  <c r="AJ395" i="1"/>
  <c r="AG397" i="1"/>
  <c r="AJ396" i="1"/>
  <c r="AG398" i="1"/>
  <c r="AJ397" i="1"/>
  <c r="AG399" i="1"/>
  <c r="AJ398" i="1"/>
  <c r="AG400" i="1"/>
  <c r="AJ399" i="1"/>
  <c r="AJ400" i="1"/>
  <c r="AG401" i="1"/>
  <c r="AG402" i="1"/>
  <c r="AJ401" i="1"/>
  <c r="AG403" i="1"/>
  <c r="AJ402" i="1"/>
  <c r="AJ403" i="1"/>
  <c r="AG404" i="1"/>
  <c r="AG405" i="1"/>
  <c r="AJ404" i="1"/>
  <c r="AG406" i="1"/>
  <c r="AJ405" i="1"/>
  <c r="AJ406" i="1"/>
  <c r="AG407" i="1"/>
  <c r="AJ407" i="1"/>
  <c r="AG408" i="1"/>
  <c r="AG409" i="1"/>
  <c r="AJ408" i="1"/>
  <c r="AJ409" i="1"/>
  <c r="AG410" i="1"/>
  <c r="AJ410" i="1"/>
  <c r="AG411" i="1"/>
  <c r="AG412" i="1"/>
  <c r="AJ411" i="1"/>
  <c r="AG413" i="1"/>
  <c r="AJ412" i="1"/>
  <c r="AG414" i="1"/>
  <c r="AJ413" i="1"/>
  <c r="AG415" i="1"/>
  <c r="AJ414" i="1"/>
  <c r="AG416" i="1"/>
  <c r="AJ415" i="1"/>
  <c r="AJ416" i="1"/>
  <c r="AG417" i="1"/>
  <c r="AG418" i="1"/>
  <c r="AJ417" i="1"/>
  <c r="AG419" i="1"/>
  <c r="AJ418" i="1"/>
  <c r="AJ419" i="1"/>
  <c r="AG420" i="1"/>
  <c r="AJ420" i="1"/>
  <c r="AG421" i="1"/>
  <c r="AG422" i="1"/>
  <c r="AJ421" i="1"/>
  <c r="AG423" i="1"/>
  <c r="AJ422" i="1"/>
  <c r="AG424" i="1"/>
  <c r="AJ423" i="1"/>
  <c r="AJ424" i="1"/>
  <c r="AG425" i="1"/>
  <c r="AG426" i="1"/>
  <c r="AJ425" i="1"/>
  <c r="AG427" i="1"/>
  <c r="AJ426" i="1"/>
  <c r="AJ427" i="1"/>
  <c r="AG428" i="1"/>
  <c r="AG429" i="1"/>
  <c r="AJ428" i="1"/>
  <c r="AG430" i="1"/>
  <c r="AJ429" i="1"/>
  <c r="AG431" i="1"/>
  <c r="AJ430" i="1"/>
  <c r="AG432" i="1"/>
  <c r="AJ431" i="1"/>
  <c r="AG433" i="1"/>
  <c r="AJ432" i="1"/>
  <c r="AG434" i="1"/>
  <c r="AJ433" i="1"/>
  <c r="AG435" i="1"/>
  <c r="AJ434" i="1"/>
  <c r="AG436" i="1"/>
  <c r="AJ435" i="1"/>
  <c r="AG437" i="1"/>
  <c r="AJ436" i="1"/>
  <c r="AG438" i="1"/>
  <c r="AJ437" i="1"/>
  <c r="AJ438" i="1"/>
  <c r="AG439" i="1"/>
  <c r="AG440" i="1"/>
  <c r="AJ439" i="1"/>
  <c r="AG441" i="1"/>
  <c r="AJ440" i="1"/>
  <c r="AJ441" i="1"/>
  <c r="AG442" i="1"/>
  <c r="AJ442" i="1"/>
  <c r="AG443" i="1"/>
  <c r="AG444" i="1"/>
  <c r="AJ443" i="1"/>
  <c r="AG445" i="1"/>
  <c r="AJ444" i="1"/>
  <c r="AG446" i="1"/>
  <c r="AJ445" i="1"/>
  <c r="AJ446" i="1"/>
  <c r="AG447" i="1"/>
  <c r="AG448" i="1"/>
  <c r="AJ447" i="1"/>
  <c r="AG449" i="1"/>
  <c r="AJ448" i="1"/>
  <c r="AG450" i="1"/>
  <c r="AJ449" i="1"/>
  <c r="AJ450" i="1"/>
  <c r="AG451" i="1"/>
  <c r="AG452" i="1"/>
  <c r="AJ451" i="1"/>
  <c r="AG453" i="1"/>
  <c r="AJ452" i="1"/>
  <c r="AG454" i="1"/>
  <c r="AJ453" i="1"/>
  <c r="AJ454" i="1"/>
  <c r="AG455" i="1"/>
  <c r="AG456" i="1"/>
  <c r="AJ455" i="1"/>
  <c r="AJ456" i="1"/>
  <c r="AG457" i="1"/>
  <c r="AJ457" i="1"/>
  <c r="AG458" i="1"/>
  <c r="AJ458" i="1"/>
  <c r="AG459" i="1"/>
  <c r="AG460" i="1"/>
  <c r="AJ459" i="1"/>
  <c r="AG461" i="1"/>
  <c r="AJ460" i="1"/>
  <c r="AG462" i="1"/>
  <c r="AJ461" i="1"/>
  <c r="AJ462" i="1"/>
  <c r="AG463" i="1"/>
  <c r="AG464" i="1"/>
  <c r="AJ463" i="1"/>
  <c r="AG465" i="1"/>
  <c r="AJ464" i="1"/>
  <c r="AG466" i="1"/>
  <c r="AJ465" i="1"/>
  <c r="AJ466" i="1"/>
  <c r="AG467" i="1"/>
  <c r="AG468" i="1"/>
  <c r="AJ467" i="1"/>
  <c r="AG469" i="1"/>
  <c r="AJ468" i="1"/>
  <c r="AG470" i="1"/>
  <c r="AJ469" i="1"/>
  <c r="AJ470" i="1"/>
  <c r="AG471" i="1"/>
  <c r="AG472" i="1"/>
  <c r="AJ471" i="1"/>
  <c r="AG473" i="1"/>
  <c r="AJ472" i="1"/>
  <c r="AG474" i="1"/>
  <c r="AJ473" i="1"/>
  <c r="AJ474" i="1"/>
  <c r="AG475" i="1"/>
  <c r="AG476" i="1"/>
  <c r="AJ475" i="1"/>
  <c r="AG477" i="1"/>
  <c r="AJ476" i="1"/>
  <c r="AJ477" i="1"/>
  <c r="AG478" i="1"/>
  <c r="AG479" i="1"/>
  <c r="AJ478" i="1"/>
  <c r="AG480" i="1"/>
  <c r="AJ479" i="1"/>
  <c r="AG481" i="1"/>
  <c r="AJ480" i="1"/>
  <c r="AG482" i="1"/>
  <c r="AJ481" i="1"/>
  <c r="AG483" i="1"/>
  <c r="AJ482" i="1"/>
  <c r="AG484" i="1"/>
  <c r="AJ483" i="1"/>
  <c r="AG485" i="1"/>
  <c r="AJ484" i="1"/>
  <c r="AJ485" i="1"/>
  <c r="AG486" i="1"/>
  <c r="AG487" i="1"/>
  <c r="AJ486" i="1"/>
  <c r="AG488" i="1"/>
  <c r="AJ487" i="1"/>
  <c r="AJ488" i="1"/>
  <c r="AG489" i="1"/>
  <c r="AG490" i="1"/>
  <c r="AJ489" i="1"/>
  <c r="AG491" i="1"/>
  <c r="AJ490" i="1"/>
  <c r="AG492" i="1"/>
  <c r="AJ491" i="1"/>
  <c r="AG493" i="1"/>
  <c r="AJ492" i="1"/>
  <c r="AG494" i="1"/>
  <c r="AJ493" i="1"/>
  <c r="AG495" i="1"/>
  <c r="AJ494" i="1"/>
  <c r="AG496" i="1"/>
  <c r="AJ495" i="1"/>
  <c r="AJ496" i="1"/>
  <c r="AG497" i="1"/>
  <c r="AJ497" i="1"/>
  <c r="AG498" i="1"/>
  <c r="AG499" i="1"/>
  <c r="AJ498" i="1"/>
  <c r="AG500" i="1"/>
  <c r="AJ499" i="1"/>
  <c r="AG501" i="1"/>
  <c r="AJ500" i="1"/>
  <c r="AG502" i="1"/>
  <c r="AJ501" i="1"/>
  <c r="AG503" i="1"/>
  <c r="AJ502" i="1"/>
  <c r="AG504" i="1"/>
  <c r="AJ503" i="1"/>
  <c r="AJ504" i="1"/>
  <c r="AG505" i="1"/>
  <c r="AJ505" i="1"/>
  <c r="AG506" i="1"/>
  <c r="AG507" i="1"/>
  <c r="AJ506" i="1"/>
  <c r="AG508" i="1"/>
  <c r="AJ507" i="1"/>
  <c r="AG509" i="1"/>
  <c r="AJ508" i="1"/>
  <c r="AG510" i="1"/>
  <c r="AJ509" i="1"/>
  <c r="AG511" i="1"/>
  <c r="AJ510" i="1"/>
  <c r="AG512" i="1"/>
  <c r="AJ511" i="1"/>
  <c r="AJ512" i="1"/>
  <c r="AG513" i="1"/>
  <c r="AJ513" i="1"/>
  <c r="AG514" i="1"/>
  <c r="AG515" i="1"/>
  <c r="AJ514" i="1"/>
  <c r="AG516" i="1"/>
  <c r="AJ515" i="1"/>
  <c r="AJ516" i="1"/>
  <c r="AG517" i="1"/>
  <c r="AG518" i="1"/>
  <c r="AJ517" i="1"/>
  <c r="AJ518" i="1"/>
  <c r="AG519" i="1"/>
  <c r="AG520" i="1"/>
  <c r="AJ519" i="1"/>
  <c r="AJ520" i="1"/>
  <c r="AG521" i="1"/>
  <c r="AG522" i="1"/>
  <c r="AJ521" i="1"/>
  <c r="AJ522" i="1"/>
  <c r="AG523" i="1"/>
  <c r="AG524" i="1"/>
  <c r="AJ523" i="1"/>
  <c r="AG525" i="1"/>
  <c r="AJ524" i="1"/>
  <c r="AG526" i="1"/>
  <c r="AJ525" i="1"/>
  <c r="AG527" i="1"/>
  <c r="AJ526" i="1"/>
  <c r="AJ527" i="1"/>
  <c r="AG528" i="1"/>
  <c r="AJ528" i="1"/>
  <c r="AG529" i="1"/>
  <c r="AG530" i="1"/>
  <c r="AJ529" i="1"/>
  <c r="AG531" i="1"/>
  <c r="AJ530" i="1"/>
  <c r="AJ531" i="1"/>
  <c r="AG532" i="1"/>
  <c r="AG533" i="1"/>
  <c r="AJ532" i="1"/>
  <c r="AG534" i="1"/>
  <c r="AJ533" i="1"/>
  <c r="AG535" i="1"/>
  <c r="AJ534" i="1"/>
  <c r="AJ535" i="1"/>
  <c r="AG536" i="1"/>
  <c r="AG537" i="1"/>
  <c r="AJ536" i="1"/>
  <c r="AG538" i="1"/>
  <c r="AJ537" i="1"/>
  <c r="AJ538" i="1"/>
  <c r="AG539" i="1"/>
  <c r="AG540" i="1"/>
  <c r="AJ539" i="1"/>
  <c r="AG541" i="1"/>
  <c r="AJ540" i="1"/>
  <c r="AG542" i="1"/>
  <c r="AJ541" i="1"/>
  <c r="AG543" i="1"/>
  <c r="AJ542" i="1"/>
  <c r="AG544" i="1"/>
  <c r="AJ543" i="1"/>
  <c r="AG545" i="1"/>
  <c r="AJ544" i="1"/>
  <c r="AG546" i="1"/>
  <c r="AJ545" i="1"/>
  <c r="AJ546" i="1"/>
  <c r="AG547" i="1"/>
  <c r="AJ547" i="1"/>
  <c r="AG548" i="1"/>
  <c r="AG549" i="1"/>
  <c r="AJ548" i="1"/>
  <c r="AG550" i="1"/>
  <c r="AJ549" i="1"/>
  <c r="AG551" i="1"/>
  <c r="AJ550" i="1"/>
  <c r="AG552" i="1"/>
  <c r="AJ551" i="1"/>
  <c r="AG553" i="1"/>
  <c r="AJ552" i="1"/>
  <c r="AG554" i="1"/>
  <c r="AJ553" i="1"/>
  <c r="AJ554" i="1"/>
  <c r="AG555" i="1"/>
  <c r="AG556" i="1"/>
  <c r="AJ555" i="1"/>
  <c r="AG557" i="1"/>
  <c r="AJ556" i="1"/>
  <c r="AG558" i="1"/>
  <c r="AJ557" i="1"/>
  <c r="AG559" i="1"/>
  <c r="AJ558" i="1"/>
  <c r="AG560" i="1"/>
  <c r="AJ559" i="1"/>
  <c r="AJ560" i="1"/>
  <c r="AG561" i="1"/>
  <c r="AG562" i="1"/>
  <c r="AJ561" i="1"/>
  <c r="AG563" i="1"/>
  <c r="AJ562" i="1"/>
  <c r="AG564" i="1"/>
  <c r="AJ563" i="1"/>
  <c r="AJ564" i="1"/>
  <c r="AG565" i="1"/>
  <c r="AG566" i="1"/>
  <c r="AJ565" i="1"/>
  <c r="AG567" i="1"/>
  <c r="AJ566" i="1"/>
  <c r="AJ567" i="1"/>
  <c r="AG568" i="1"/>
  <c r="AJ568" i="1"/>
  <c r="AG569" i="1"/>
  <c r="AG570" i="1"/>
  <c r="AJ569" i="1"/>
  <c r="AG571" i="1"/>
  <c r="AJ570" i="1"/>
  <c r="AG572" i="1"/>
  <c r="AJ571" i="1"/>
  <c r="AG573" i="1"/>
  <c r="AJ572" i="1"/>
  <c r="AG574" i="1"/>
  <c r="AJ573" i="1"/>
  <c r="AG575" i="1"/>
  <c r="AJ574" i="1"/>
  <c r="AG576" i="1"/>
  <c r="AJ575" i="1"/>
  <c r="AJ576" i="1"/>
  <c r="AG577" i="1"/>
  <c r="AG578" i="1"/>
  <c r="AJ577" i="1"/>
  <c r="AG579" i="1"/>
  <c r="AJ578" i="1"/>
  <c r="AG580" i="1"/>
  <c r="AJ579" i="1"/>
  <c r="AJ580" i="1"/>
  <c r="AG581" i="1"/>
  <c r="AG582" i="1"/>
  <c r="AJ581" i="1"/>
  <c r="AJ582" i="1"/>
  <c r="AG583" i="1"/>
  <c r="AG584" i="1"/>
  <c r="AJ583" i="1"/>
  <c r="AJ584" i="1"/>
  <c r="AG585" i="1"/>
  <c r="AG586" i="1"/>
  <c r="AJ585" i="1"/>
  <c r="AG587" i="1"/>
  <c r="AJ586" i="1"/>
  <c r="AG588" i="1"/>
  <c r="AJ587" i="1"/>
  <c r="AJ588" i="1"/>
  <c r="AG589" i="1"/>
  <c r="AG590" i="1"/>
  <c r="AJ589" i="1"/>
  <c r="AG591" i="1"/>
  <c r="AJ590" i="1"/>
  <c r="AG592" i="1"/>
  <c r="AJ591" i="1"/>
  <c r="AJ592" i="1"/>
  <c r="AG593" i="1"/>
  <c r="AG594" i="1"/>
  <c r="AJ593" i="1"/>
  <c r="AG595" i="1"/>
  <c r="AJ594" i="1"/>
  <c r="AG596" i="1"/>
  <c r="AJ595" i="1"/>
  <c r="AJ596" i="1"/>
  <c r="AG597" i="1"/>
  <c r="AG598" i="1"/>
  <c r="AJ597" i="1"/>
  <c r="AG599" i="1"/>
  <c r="AJ598" i="1"/>
  <c r="AG600" i="1"/>
  <c r="AJ599" i="1"/>
  <c r="AG601" i="1"/>
  <c r="AJ600" i="1"/>
  <c r="AJ601" i="1"/>
  <c r="AG602" i="1"/>
  <c r="AG603" i="1"/>
  <c r="AJ602" i="1"/>
  <c r="AG604" i="1"/>
  <c r="AJ603" i="1"/>
  <c r="AG605" i="1"/>
  <c r="AJ604" i="1"/>
  <c r="AJ605" i="1"/>
  <c r="AG606" i="1"/>
  <c r="AG607" i="1"/>
  <c r="AJ606" i="1"/>
  <c r="AG608" i="1"/>
  <c r="AJ607" i="1"/>
  <c r="AG609" i="1"/>
  <c r="AJ608" i="1"/>
  <c r="AJ609" i="1"/>
  <c r="AG610" i="1"/>
  <c r="AG611" i="1"/>
  <c r="AJ610" i="1"/>
  <c r="AG612" i="1"/>
  <c r="AJ611" i="1"/>
  <c r="AG613" i="1"/>
  <c r="AJ612" i="1"/>
  <c r="AJ613" i="1"/>
  <c r="AG614" i="1"/>
  <c r="AG615" i="1"/>
  <c r="AJ614" i="1"/>
  <c r="AG616" i="1"/>
  <c r="AJ615" i="1"/>
  <c r="AG617" i="1"/>
  <c r="AJ616" i="1"/>
  <c r="AJ617" i="1"/>
  <c r="AG618" i="1"/>
  <c r="AG619" i="1"/>
  <c r="AJ618" i="1"/>
  <c r="AG620" i="1"/>
  <c r="AJ619" i="1"/>
  <c r="AG621" i="1"/>
  <c r="AJ620" i="1"/>
  <c r="AJ621" i="1"/>
  <c r="AG622" i="1"/>
  <c r="AG623" i="1"/>
  <c r="AJ622" i="1"/>
  <c r="AG624" i="1"/>
  <c r="AJ623" i="1"/>
  <c r="AG625" i="1"/>
  <c r="AJ624" i="1"/>
  <c r="AJ625" i="1"/>
  <c r="AG626" i="1"/>
  <c r="AG627" i="1"/>
  <c r="AJ626" i="1"/>
  <c r="AG628" i="1"/>
  <c r="AJ627" i="1"/>
  <c r="AJ628" i="1"/>
  <c r="AG629" i="1"/>
  <c r="AJ629" i="1"/>
  <c r="AG630" i="1"/>
  <c r="AG631" i="1"/>
  <c r="AJ630" i="1"/>
  <c r="AG632" i="1"/>
  <c r="AJ631" i="1"/>
  <c r="AG633" i="1"/>
  <c r="AJ632" i="1"/>
  <c r="AG634" i="1"/>
  <c r="AJ633" i="1"/>
  <c r="AG635" i="1"/>
  <c r="AJ634" i="1"/>
  <c r="AG636" i="1"/>
  <c r="AJ635" i="1"/>
  <c r="AG637" i="1"/>
  <c r="AJ636" i="1"/>
  <c r="AJ637" i="1"/>
  <c r="AG638" i="1"/>
  <c r="AJ638" i="1"/>
  <c r="AG639" i="1"/>
  <c r="AG640" i="1"/>
  <c r="AJ639" i="1"/>
  <c r="AG641" i="1"/>
  <c r="AJ640" i="1"/>
  <c r="AG642" i="1"/>
  <c r="AJ641" i="1"/>
  <c r="AG643" i="1"/>
  <c r="AJ642" i="1"/>
  <c r="AG644" i="1"/>
  <c r="AJ643" i="1"/>
  <c r="AJ644" i="1"/>
  <c r="AG645" i="1"/>
  <c r="AJ645" i="1"/>
  <c r="AG646" i="1"/>
  <c r="AJ646" i="1"/>
  <c r="AG647" i="1"/>
  <c r="AG648" i="1"/>
  <c r="AJ647" i="1"/>
  <c r="AG649" i="1"/>
  <c r="AJ648" i="1"/>
  <c r="AG650" i="1"/>
  <c r="AJ649" i="1"/>
  <c r="AG651" i="1"/>
  <c r="AJ650" i="1"/>
  <c r="AG652" i="1"/>
  <c r="AJ651" i="1"/>
  <c r="AJ652" i="1"/>
  <c r="AG653" i="1"/>
  <c r="AG654" i="1"/>
  <c r="AJ653" i="1"/>
  <c r="AG655" i="1"/>
  <c r="AJ654" i="1"/>
  <c r="AG656" i="1"/>
  <c r="AJ655" i="1"/>
  <c r="AJ656" i="1"/>
  <c r="AG657" i="1"/>
  <c r="AG658" i="1"/>
  <c r="AJ657" i="1"/>
  <c r="AG659" i="1"/>
  <c r="AJ658" i="1"/>
  <c r="AG660" i="1"/>
  <c r="AJ659" i="1"/>
  <c r="AJ660" i="1"/>
  <c r="AG661" i="1"/>
  <c r="AG662" i="1"/>
  <c r="AJ661" i="1"/>
  <c r="AJ662" i="1"/>
  <c r="AG663" i="1"/>
  <c r="AG664" i="1"/>
  <c r="AJ663" i="1"/>
  <c r="AG665" i="1"/>
  <c r="AJ664" i="1"/>
  <c r="AG666" i="1"/>
  <c r="AJ665" i="1"/>
  <c r="AG667" i="1"/>
  <c r="AJ666" i="1"/>
  <c r="AJ667" i="1"/>
  <c r="AG668" i="1"/>
  <c r="AG669" i="1"/>
  <c r="AJ668" i="1"/>
  <c r="AG670" i="1"/>
  <c r="AJ669" i="1"/>
  <c r="AG671" i="1"/>
  <c r="AJ670" i="1"/>
  <c r="AJ671" i="1"/>
  <c r="AG672" i="1"/>
  <c r="AJ672" i="1"/>
  <c r="AG673" i="1"/>
  <c r="AG674" i="1"/>
  <c r="AJ673" i="1"/>
  <c r="AG675" i="1"/>
  <c r="AJ674" i="1"/>
  <c r="AJ675" i="1"/>
  <c r="AG676" i="1"/>
  <c r="AG677" i="1"/>
  <c r="AJ676" i="1"/>
  <c r="AG678" i="1"/>
  <c r="AJ677" i="1"/>
  <c r="AG679" i="1"/>
  <c r="AJ678" i="1"/>
  <c r="AJ679" i="1"/>
  <c r="AG680" i="1"/>
  <c r="AJ680" i="1"/>
  <c r="AG681" i="1"/>
  <c r="AG682" i="1"/>
  <c r="AJ681" i="1"/>
  <c r="AG683" i="1"/>
  <c r="AJ682" i="1"/>
  <c r="AJ683" i="1"/>
  <c r="AG684" i="1"/>
  <c r="AJ684" i="1"/>
  <c r="AG685" i="1"/>
  <c r="AG686" i="1"/>
  <c r="AJ685" i="1"/>
  <c r="AG687" i="1"/>
  <c r="AJ686" i="1"/>
  <c r="AJ687" i="1"/>
  <c r="AG688" i="1"/>
  <c r="AG689" i="1"/>
  <c r="AJ688" i="1"/>
  <c r="AJ689" i="1"/>
  <c r="AG690" i="1"/>
  <c r="AG691" i="1"/>
  <c r="AJ690" i="1"/>
  <c r="AG692" i="1"/>
  <c r="AJ691" i="1"/>
  <c r="AJ692" i="1"/>
  <c r="AG693" i="1"/>
  <c r="AG694" i="1"/>
  <c r="AJ693" i="1"/>
  <c r="AG695" i="1"/>
  <c r="AJ694" i="1"/>
  <c r="AG696" i="1"/>
  <c r="AJ695" i="1"/>
  <c r="AG697" i="1"/>
  <c r="AJ696" i="1"/>
  <c r="AJ697" i="1"/>
  <c r="AG698" i="1"/>
  <c r="AG699" i="1"/>
  <c r="AJ698" i="1"/>
  <c r="AG700" i="1"/>
  <c r="AJ699" i="1"/>
  <c r="AG701" i="1"/>
  <c r="AJ700" i="1"/>
  <c r="AJ701" i="1"/>
  <c r="AG702" i="1"/>
  <c r="AJ702" i="1"/>
  <c r="AG703" i="1"/>
  <c r="AG704" i="1"/>
  <c r="AJ703" i="1"/>
  <c r="AJ704" i="1"/>
  <c r="AG705" i="1"/>
  <c r="AJ705" i="1"/>
  <c r="AG706" i="1"/>
  <c r="AJ706" i="1"/>
  <c r="AG707" i="1"/>
  <c r="AG708" i="1"/>
  <c r="AJ707" i="1"/>
  <c r="AJ708" i="1"/>
  <c r="AG709" i="1"/>
  <c r="AG710" i="1"/>
  <c r="AJ709" i="1"/>
  <c r="AG711" i="1"/>
  <c r="AJ710" i="1"/>
  <c r="AG712" i="1"/>
  <c r="AJ711" i="1"/>
  <c r="AJ712" i="1"/>
  <c r="AG713" i="1"/>
  <c r="AJ713" i="1"/>
  <c r="AG714" i="1"/>
  <c r="AG715" i="1"/>
  <c r="AJ714" i="1"/>
  <c r="AG716" i="1"/>
  <c r="AJ715" i="1"/>
  <c r="AJ716" i="1"/>
  <c r="AG717" i="1"/>
  <c r="AJ717" i="1"/>
  <c r="AG718" i="1"/>
  <c r="AG719" i="1"/>
  <c r="AJ718" i="1"/>
  <c r="AJ719" i="1"/>
  <c r="AG720" i="1"/>
  <c r="AG721" i="1"/>
  <c r="AJ720" i="1"/>
  <c r="AG722" i="1"/>
  <c r="AJ721" i="1"/>
  <c r="AG723" i="1"/>
  <c r="AJ722" i="1"/>
  <c r="AG724" i="1"/>
  <c r="AJ723" i="1"/>
  <c r="AG725" i="1"/>
  <c r="AJ724" i="1"/>
  <c r="AG726" i="1"/>
  <c r="AJ725" i="1"/>
  <c r="AJ726" i="1"/>
  <c r="AG727" i="1"/>
  <c r="AG728" i="1"/>
  <c r="AJ727" i="1"/>
  <c r="AG729" i="1"/>
  <c r="AJ728" i="1"/>
  <c r="AG730" i="1"/>
  <c r="AJ729" i="1"/>
  <c r="AJ730" i="1"/>
  <c r="AG731" i="1"/>
  <c r="AG732" i="1"/>
  <c r="AJ731" i="1"/>
  <c r="AJ732" i="1"/>
  <c r="AG733" i="1"/>
  <c r="AG734" i="1"/>
  <c r="AJ733" i="1"/>
  <c r="AJ734" i="1"/>
  <c r="AG735" i="1"/>
  <c r="AG736" i="1"/>
  <c r="AJ735" i="1"/>
  <c r="AG737" i="1"/>
  <c r="AJ736" i="1"/>
  <c r="AG738" i="1"/>
  <c r="AJ737" i="1"/>
  <c r="AJ738" i="1"/>
  <c r="AG739" i="1"/>
  <c r="AG740" i="1"/>
  <c r="AJ739" i="1"/>
  <c r="AG741" i="1"/>
  <c r="AJ740" i="1"/>
  <c r="AG742" i="1"/>
  <c r="AJ741" i="1"/>
  <c r="AJ742" i="1"/>
  <c r="AG743" i="1"/>
  <c r="AG744" i="1"/>
  <c r="AJ743" i="1"/>
  <c r="AG745" i="1"/>
  <c r="AJ744" i="1"/>
  <c r="AG746" i="1"/>
  <c r="AJ745" i="1"/>
  <c r="AJ746" i="1"/>
  <c r="AG747" i="1"/>
  <c r="AG748" i="1"/>
  <c r="AJ747" i="1"/>
  <c r="AG749" i="1"/>
  <c r="AJ748" i="1"/>
  <c r="AG750" i="1"/>
  <c r="AJ749" i="1"/>
  <c r="AJ750" i="1"/>
  <c r="AG751" i="1"/>
  <c r="AG752" i="1"/>
  <c r="AJ751" i="1"/>
  <c r="AG753" i="1"/>
  <c r="AJ752" i="1"/>
  <c r="AG754" i="1"/>
  <c r="AJ753" i="1"/>
  <c r="AJ754" i="1"/>
  <c r="AG755" i="1"/>
  <c r="AG756" i="1"/>
  <c r="AJ755" i="1"/>
  <c r="AG757" i="1"/>
  <c r="AJ756" i="1"/>
  <c r="AG758" i="1"/>
  <c r="AJ757" i="1"/>
  <c r="AJ758" i="1"/>
  <c r="AG759" i="1"/>
  <c r="AG760" i="1"/>
  <c r="AJ759" i="1"/>
  <c r="AG761" i="1"/>
  <c r="AJ760" i="1"/>
  <c r="AG762" i="1"/>
  <c r="AJ761" i="1"/>
  <c r="AJ762" i="1"/>
  <c r="AG763" i="1"/>
  <c r="AG764" i="1"/>
  <c r="AJ763" i="1"/>
  <c r="AG765" i="1"/>
  <c r="AJ764" i="1"/>
  <c r="AJ765" i="1"/>
  <c r="AG766" i="1"/>
  <c r="AG767" i="1"/>
  <c r="AJ766" i="1"/>
  <c r="AG768" i="1"/>
  <c r="AJ767" i="1"/>
  <c r="AG769" i="1"/>
  <c r="AJ768" i="1"/>
  <c r="AJ769" i="1"/>
  <c r="AG770" i="1"/>
  <c r="AJ770" i="1"/>
  <c r="AG771" i="1"/>
  <c r="AG772" i="1"/>
  <c r="AJ771" i="1"/>
  <c r="AG773" i="1"/>
  <c r="AJ772" i="1"/>
  <c r="AJ773" i="1"/>
  <c r="AG774" i="1"/>
  <c r="AG775" i="1"/>
  <c r="AJ774" i="1"/>
  <c r="AG776" i="1"/>
  <c r="AJ775" i="1"/>
  <c r="AG777" i="1"/>
  <c r="AJ776" i="1"/>
  <c r="AJ777" i="1"/>
  <c r="AG778" i="1"/>
  <c r="AJ778" i="1"/>
  <c r="AG779" i="1"/>
  <c r="AG780" i="1"/>
  <c r="AJ779" i="1"/>
  <c r="AG781" i="1"/>
  <c r="AJ780" i="1"/>
  <c r="AJ781" i="1"/>
  <c r="AG782" i="1"/>
  <c r="AJ782" i="1"/>
  <c r="AG783" i="1"/>
  <c r="AG784" i="1"/>
  <c r="AJ783" i="1"/>
  <c r="AG785" i="1"/>
  <c r="AJ784" i="1"/>
  <c r="AJ785" i="1"/>
  <c r="AG786" i="1"/>
  <c r="AG787" i="1"/>
  <c r="AJ786" i="1"/>
  <c r="AJ787" i="1"/>
  <c r="AG788" i="1"/>
  <c r="AG789" i="1"/>
  <c r="AJ788" i="1"/>
  <c r="AG790" i="1"/>
  <c r="AJ789" i="1"/>
  <c r="AJ790" i="1"/>
  <c r="AG791" i="1"/>
  <c r="AG792" i="1"/>
  <c r="AJ791" i="1"/>
  <c r="AG793" i="1"/>
  <c r="AJ792" i="1"/>
  <c r="AG794" i="1"/>
  <c r="AJ793" i="1"/>
  <c r="AJ794" i="1"/>
  <c r="AG795" i="1"/>
  <c r="AG796" i="1"/>
  <c r="AJ795" i="1"/>
  <c r="AG797" i="1"/>
  <c r="AJ796" i="1"/>
  <c r="AG798" i="1"/>
  <c r="AJ797" i="1"/>
  <c r="AG799" i="1"/>
  <c r="AJ798" i="1"/>
  <c r="AG800" i="1"/>
  <c r="AJ799" i="1"/>
  <c r="AJ800" i="1"/>
  <c r="AG801" i="1"/>
  <c r="AG802" i="1"/>
  <c r="AJ801" i="1"/>
  <c r="AG803" i="1"/>
  <c r="AJ802" i="1"/>
  <c r="AG804" i="1"/>
  <c r="AJ803" i="1"/>
  <c r="AJ804" i="1"/>
  <c r="AG805" i="1"/>
  <c r="AG806" i="1"/>
  <c r="AJ805" i="1"/>
  <c r="AG807" i="1"/>
  <c r="AJ806" i="1"/>
  <c r="AG808" i="1"/>
  <c r="AJ807" i="1"/>
  <c r="AJ808" i="1"/>
  <c r="AG809" i="1"/>
  <c r="AG810" i="1"/>
  <c r="AJ809" i="1"/>
  <c r="AG811" i="1"/>
  <c r="AJ810" i="1"/>
  <c r="AJ811" i="1"/>
  <c r="AG812" i="1"/>
  <c r="AJ812" i="1"/>
  <c r="AG813" i="1"/>
  <c r="AG814" i="1"/>
  <c r="AJ813" i="1"/>
  <c r="AG815" i="1"/>
  <c r="AJ814" i="1"/>
  <c r="AJ815" i="1"/>
  <c r="AG816" i="1"/>
  <c r="AJ816" i="1"/>
  <c r="AG817" i="1"/>
  <c r="AG818" i="1"/>
  <c r="AJ817" i="1"/>
  <c r="AG819" i="1"/>
  <c r="AJ818" i="1"/>
  <c r="AG820" i="1"/>
  <c r="AJ819" i="1"/>
  <c r="AG821" i="1"/>
  <c r="AJ820" i="1"/>
  <c r="AJ821" i="1"/>
  <c r="AG822" i="1"/>
  <c r="AG823" i="1"/>
  <c r="AJ822" i="1"/>
  <c r="AG824" i="1"/>
  <c r="AJ823" i="1"/>
  <c r="AG825" i="1"/>
  <c r="AJ824" i="1"/>
  <c r="AG826" i="1"/>
  <c r="AJ825" i="1"/>
  <c r="AG827" i="1"/>
  <c r="AJ826" i="1"/>
  <c r="AG828" i="1"/>
  <c r="AJ827" i="1"/>
  <c r="AJ828" i="1"/>
  <c r="AG829" i="1"/>
  <c r="AG830" i="1"/>
  <c r="AJ829" i="1"/>
  <c r="AG831" i="1"/>
  <c r="AJ830" i="1"/>
  <c r="AG832" i="1"/>
  <c r="AJ831" i="1"/>
  <c r="AJ832" i="1"/>
  <c r="AG833" i="1"/>
  <c r="AG834" i="1"/>
  <c r="AJ833" i="1"/>
  <c r="AJ834" i="1"/>
  <c r="AG835" i="1"/>
  <c r="AG836" i="1"/>
  <c r="AJ835" i="1"/>
  <c r="AJ836" i="1"/>
  <c r="AG837" i="1"/>
  <c r="AG838" i="1"/>
  <c r="AJ837" i="1"/>
  <c r="AG839" i="1"/>
  <c r="AJ838" i="1"/>
  <c r="AG840" i="1"/>
  <c r="AJ839" i="1"/>
  <c r="AG841" i="1"/>
  <c r="AJ840" i="1"/>
  <c r="AG842" i="1"/>
  <c r="AJ841" i="1"/>
  <c r="AG843" i="1"/>
  <c r="AJ842" i="1"/>
  <c r="AG844" i="1"/>
  <c r="AJ843" i="1"/>
  <c r="AG845" i="1"/>
  <c r="AJ844" i="1"/>
  <c r="AJ845" i="1"/>
  <c r="AG846" i="1"/>
  <c r="AG847" i="1"/>
  <c r="AJ846" i="1"/>
  <c r="AG848" i="1"/>
  <c r="AJ847" i="1"/>
  <c r="AG849" i="1"/>
  <c r="AJ848" i="1"/>
  <c r="AJ849" i="1"/>
  <c r="AG850" i="1"/>
  <c r="AJ850" i="1"/>
  <c r="AG851" i="1"/>
  <c r="AG852" i="1"/>
  <c r="AJ851" i="1"/>
  <c r="AG853" i="1"/>
  <c r="AJ852" i="1"/>
  <c r="AJ853" i="1"/>
  <c r="AG854" i="1"/>
  <c r="AJ854" i="1"/>
  <c r="AG855" i="1"/>
  <c r="AG856" i="1"/>
  <c r="AJ855" i="1"/>
  <c r="AJ856" i="1"/>
  <c r="AG857" i="1"/>
  <c r="AJ857" i="1"/>
  <c r="AG858" i="1"/>
  <c r="AG859" i="1"/>
  <c r="AJ858" i="1"/>
  <c r="AJ859" i="1"/>
  <c r="AG860" i="1"/>
  <c r="AG861" i="1"/>
  <c r="AJ860" i="1"/>
  <c r="AJ861" i="1"/>
  <c r="AG862" i="1"/>
  <c r="AG863" i="1"/>
  <c r="AJ862" i="1"/>
  <c r="AG864" i="1"/>
  <c r="AJ863" i="1"/>
  <c r="AG865" i="1"/>
  <c r="AJ864" i="1"/>
  <c r="AG866" i="1"/>
  <c r="AJ865" i="1"/>
  <c r="AG867" i="1"/>
  <c r="AJ866" i="1"/>
  <c r="AG868" i="1"/>
  <c r="AJ867" i="1"/>
  <c r="AG869" i="1"/>
  <c r="AJ868" i="1"/>
  <c r="AG870" i="1"/>
  <c r="AJ869" i="1"/>
  <c r="AG871" i="1"/>
  <c r="AJ870" i="1"/>
  <c r="AG872" i="1"/>
  <c r="AJ871" i="1"/>
  <c r="AG873" i="1"/>
  <c r="AJ872" i="1"/>
  <c r="AJ873" i="1"/>
  <c r="AG874" i="1"/>
  <c r="AJ874" i="1"/>
  <c r="AG875" i="1"/>
  <c r="AJ875" i="1"/>
  <c r="AG876" i="1"/>
  <c r="AG877" i="1"/>
  <c r="AJ876" i="1"/>
  <c r="AG878" i="1"/>
  <c r="AJ877" i="1"/>
  <c r="AG879" i="1"/>
  <c r="AJ878" i="1"/>
  <c r="AG880" i="1"/>
  <c r="AJ879" i="1"/>
  <c r="AJ880" i="1"/>
  <c r="AG881" i="1"/>
  <c r="AG882" i="1"/>
  <c r="AJ881" i="1"/>
  <c r="AG883" i="1"/>
  <c r="AJ882" i="1"/>
  <c r="AJ883" i="1"/>
  <c r="AG884" i="1"/>
  <c r="AJ884" i="1"/>
  <c r="AG885" i="1"/>
  <c r="AG886" i="1"/>
  <c r="AJ885" i="1"/>
  <c r="AG887" i="1"/>
  <c r="AJ886" i="1"/>
  <c r="AJ887" i="1"/>
  <c r="AG888" i="1"/>
  <c r="AG889" i="1"/>
  <c r="AJ888" i="1"/>
  <c r="AG890" i="1"/>
  <c r="AJ889" i="1"/>
  <c r="AJ890" i="1"/>
  <c r="AG891" i="1"/>
  <c r="AJ891" i="1"/>
  <c r="AG892" i="1"/>
  <c r="AJ892" i="1"/>
  <c r="AG893" i="1"/>
  <c r="AG894" i="1"/>
  <c r="AJ893" i="1"/>
  <c r="AJ894" i="1"/>
  <c r="AG895" i="1"/>
  <c r="AJ895" i="1"/>
  <c r="AG896" i="1"/>
  <c r="AG897" i="1"/>
  <c r="AJ896" i="1"/>
  <c r="AG898" i="1"/>
  <c r="AJ897" i="1"/>
  <c r="AJ898" i="1"/>
  <c r="AG899" i="1"/>
  <c r="AG900" i="1"/>
  <c r="AJ899" i="1"/>
  <c r="AG901" i="1"/>
  <c r="AJ900" i="1"/>
  <c r="AG902" i="1"/>
  <c r="AJ901" i="1"/>
  <c r="AJ902" i="1"/>
  <c r="AG903" i="1"/>
  <c r="AJ903" i="1"/>
  <c r="AG904" i="1"/>
  <c r="AG905" i="1"/>
  <c r="AJ904" i="1"/>
  <c r="AG906" i="1"/>
  <c r="AJ905" i="1"/>
  <c r="AJ906" i="1"/>
  <c r="AG907" i="1"/>
  <c r="AJ907" i="1"/>
  <c r="AG908" i="1"/>
  <c r="AJ908" i="1"/>
  <c r="AG909" i="1"/>
  <c r="AG910" i="1"/>
  <c r="AJ909" i="1"/>
  <c r="AJ910" i="1"/>
  <c r="AG911" i="1"/>
  <c r="AJ911" i="1"/>
  <c r="AG912" i="1"/>
  <c r="AG913" i="1"/>
  <c r="AJ912" i="1"/>
  <c r="AG914" i="1"/>
  <c r="AJ913" i="1"/>
  <c r="AJ914" i="1"/>
  <c r="AG915" i="1"/>
  <c r="AJ915" i="1"/>
  <c r="AG916" i="1"/>
  <c r="AJ916" i="1"/>
  <c r="AG917" i="1"/>
  <c r="AG918" i="1"/>
  <c r="AJ917" i="1"/>
  <c r="AG919" i="1"/>
  <c r="AJ918" i="1"/>
  <c r="AG920" i="1"/>
  <c r="AJ919" i="1"/>
  <c r="AG921" i="1"/>
  <c r="AJ920" i="1"/>
  <c r="AJ921" i="1"/>
  <c r="AG922" i="1"/>
  <c r="AG923" i="1"/>
  <c r="AJ922" i="1"/>
  <c r="AG924" i="1"/>
  <c r="AJ923" i="1"/>
  <c r="AJ924" i="1"/>
  <c r="AG925" i="1"/>
  <c r="AJ925" i="1"/>
  <c r="AG926" i="1"/>
  <c r="AG927" i="1"/>
  <c r="AJ926" i="1"/>
  <c r="AG928" i="1"/>
  <c r="AJ927" i="1"/>
  <c r="AG929" i="1"/>
  <c r="AJ928" i="1"/>
  <c r="AJ929" i="1"/>
  <c r="AG930" i="1"/>
  <c r="AG931" i="1"/>
  <c r="AJ930" i="1"/>
  <c r="AG932" i="1"/>
  <c r="AJ931" i="1"/>
  <c r="AG933" i="1"/>
  <c r="AJ932" i="1"/>
  <c r="AJ933" i="1"/>
  <c r="AG934" i="1"/>
  <c r="AJ934" i="1"/>
  <c r="AG935" i="1"/>
  <c r="AG936" i="1"/>
  <c r="AJ935" i="1"/>
  <c r="AJ936" i="1"/>
  <c r="AG937" i="1"/>
  <c r="AG938" i="1"/>
  <c r="AJ937" i="1"/>
  <c r="AJ938" i="1"/>
  <c r="AG939" i="1"/>
  <c r="AG940" i="1"/>
  <c r="AJ939" i="1"/>
  <c r="AG941" i="1"/>
  <c r="AJ940" i="1"/>
  <c r="AJ941" i="1"/>
  <c r="AG942" i="1"/>
  <c r="AJ942" i="1"/>
  <c r="AG943" i="1"/>
  <c r="AG944" i="1"/>
  <c r="AJ943" i="1"/>
  <c r="AG945" i="1"/>
  <c r="AJ944" i="1"/>
  <c r="AJ945" i="1"/>
  <c r="AG946" i="1"/>
  <c r="AG947" i="1"/>
  <c r="AJ946" i="1"/>
  <c r="AG948" i="1"/>
  <c r="AJ947" i="1"/>
  <c r="AJ948" i="1"/>
  <c r="AG949" i="1"/>
  <c r="AG950" i="1"/>
  <c r="AJ949" i="1"/>
  <c r="AG951" i="1"/>
  <c r="AJ950" i="1"/>
  <c r="AJ951" i="1"/>
  <c r="AG952" i="1"/>
  <c r="AG953" i="1"/>
  <c r="AJ952" i="1"/>
  <c r="AG954" i="1"/>
  <c r="AJ953" i="1"/>
  <c r="AG955" i="1"/>
  <c r="AJ954" i="1"/>
  <c r="AJ955" i="1"/>
  <c r="AG956" i="1"/>
  <c r="AJ956" i="1"/>
  <c r="AG957" i="1"/>
  <c r="AG958" i="1"/>
  <c r="AJ957" i="1"/>
  <c r="AG959" i="1"/>
  <c r="AJ958" i="1"/>
  <c r="AG960" i="1"/>
  <c r="AJ959" i="1"/>
  <c r="AG961" i="1"/>
  <c r="AJ960" i="1"/>
  <c r="AG962" i="1"/>
  <c r="AJ961" i="1"/>
  <c r="AJ962" i="1"/>
  <c r="AG963" i="1"/>
  <c r="AJ963" i="1"/>
  <c r="AG964" i="1"/>
  <c r="AG965" i="1"/>
  <c r="AJ964" i="1"/>
  <c r="AG966" i="1"/>
  <c r="AJ965" i="1"/>
  <c r="AJ966" i="1"/>
  <c r="AG967" i="1"/>
  <c r="AG968" i="1"/>
  <c r="AJ967" i="1"/>
  <c r="AG969" i="1"/>
  <c r="AJ968" i="1"/>
  <c r="AG970" i="1"/>
  <c r="AJ969" i="1"/>
  <c r="AG971" i="1"/>
  <c r="AJ970" i="1"/>
  <c r="AG972" i="1"/>
  <c r="AJ971" i="1"/>
  <c r="AG973" i="1"/>
  <c r="AJ972" i="1"/>
  <c r="AG974" i="1"/>
  <c r="AJ973" i="1"/>
  <c r="AJ974" i="1"/>
  <c r="AG975" i="1"/>
  <c r="AG976" i="1"/>
  <c r="AJ975" i="1"/>
  <c r="AG977" i="1"/>
  <c r="AJ976" i="1"/>
  <c r="AG978" i="1"/>
  <c r="AJ977" i="1"/>
  <c r="AG979" i="1"/>
  <c r="AJ978" i="1"/>
  <c r="AG980" i="1"/>
  <c r="AJ979" i="1"/>
  <c r="AG981" i="1"/>
  <c r="AJ980" i="1"/>
  <c r="AG982" i="1"/>
  <c r="AJ981" i="1"/>
  <c r="AJ982" i="1"/>
  <c r="AG983" i="1"/>
  <c r="AG984" i="1"/>
  <c r="AJ983" i="1"/>
  <c r="AG985" i="1"/>
  <c r="AJ984" i="1"/>
  <c r="AG986" i="1"/>
  <c r="AJ985" i="1"/>
  <c r="AG987" i="1"/>
  <c r="AJ986" i="1"/>
  <c r="AG988" i="1"/>
  <c r="AJ987" i="1"/>
  <c r="AG989" i="1"/>
  <c r="AJ988" i="1"/>
  <c r="AJ989" i="1"/>
  <c r="AG990" i="1"/>
  <c r="AJ990" i="1"/>
  <c r="AG991" i="1"/>
  <c r="AG992" i="1"/>
  <c r="AJ991" i="1"/>
  <c r="AG993" i="1"/>
  <c r="AJ992" i="1"/>
  <c r="AG994" i="1"/>
  <c r="AJ993" i="1"/>
  <c r="AJ994" i="1"/>
  <c r="AG995" i="1"/>
  <c r="AG996" i="1"/>
  <c r="AJ995" i="1"/>
  <c r="AJ996" i="1"/>
  <c r="AG997" i="1"/>
  <c r="AG998" i="1"/>
  <c r="AJ997" i="1"/>
  <c r="AJ998" i="1"/>
  <c r="AG999" i="1"/>
  <c r="AJ999" i="1"/>
  <c r="AG1000" i="1"/>
  <c r="AG1001" i="1"/>
  <c r="AJ1000" i="1"/>
  <c r="AJ1001" i="1"/>
  <c r="AG1002" i="1"/>
  <c r="AG1003" i="1"/>
  <c r="AJ1002" i="1"/>
  <c r="AG1004" i="1"/>
  <c r="AJ1003" i="1"/>
  <c r="AG1005" i="1"/>
  <c r="AJ1004" i="1"/>
  <c r="AG1006" i="1"/>
  <c r="AJ1005" i="1"/>
  <c r="AG1007" i="1"/>
  <c r="AJ1006" i="1"/>
  <c r="AJ1007" i="1"/>
  <c r="AG1008" i="1"/>
  <c r="AG1009" i="1"/>
  <c r="AJ1008" i="1"/>
  <c r="AG1010" i="1"/>
  <c r="AJ1009" i="1"/>
  <c r="AJ1010" i="1"/>
  <c r="AG1011" i="1"/>
  <c r="AG1012" i="1"/>
  <c r="AJ1011" i="1"/>
  <c r="AG1013" i="1"/>
  <c r="AJ1012" i="1"/>
  <c r="AG1014" i="1"/>
  <c r="AJ1013" i="1"/>
  <c r="AG1015" i="1"/>
  <c r="AJ1014" i="1"/>
  <c r="AG1016" i="1"/>
  <c r="AJ1015" i="1"/>
  <c r="AG1017" i="1"/>
  <c r="AJ1016" i="1"/>
  <c r="AJ1017" i="1"/>
  <c r="AG1018" i="1"/>
  <c r="AJ1018" i="1"/>
  <c r="AG1019" i="1"/>
  <c r="AJ1019" i="1"/>
  <c r="AG1020" i="1"/>
  <c r="AJ1020" i="1"/>
  <c r="AG1021" i="1"/>
  <c r="AJ1021" i="1"/>
  <c r="AG1022" i="1"/>
  <c r="AG1023" i="1"/>
  <c r="AJ1022" i="1"/>
  <c r="AG1024" i="1"/>
  <c r="AJ1023" i="1"/>
  <c r="AJ1024" i="1"/>
  <c r="AG1025" i="1"/>
  <c r="AG1026" i="1"/>
  <c r="AJ1025" i="1"/>
  <c r="AG1027" i="1"/>
  <c r="AJ1026" i="1"/>
  <c r="AG1028" i="1"/>
  <c r="AJ1027" i="1"/>
  <c r="AG1029" i="1"/>
  <c r="AJ1028" i="1"/>
  <c r="AG1030" i="1"/>
  <c r="AJ1029" i="1"/>
  <c r="AG1031" i="1"/>
  <c r="AJ1030" i="1"/>
  <c r="AG1032" i="1"/>
  <c r="AJ1031" i="1"/>
  <c r="AG1033" i="1"/>
  <c r="AJ1032" i="1"/>
  <c r="AG1034" i="1"/>
  <c r="AJ1033" i="1"/>
  <c r="AG1035" i="1"/>
  <c r="AJ1034" i="1"/>
  <c r="AJ1035" i="1"/>
  <c r="AG1036" i="1"/>
  <c r="AJ1036" i="1"/>
  <c r="AG1037" i="1"/>
  <c r="AJ1037" i="1"/>
  <c r="AG1038" i="1"/>
  <c r="AG1039" i="1"/>
  <c r="AJ1038" i="1"/>
  <c r="AG1040" i="1"/>
  <c r="AJ1039" i="1"/>
  <c r="AJ1040" i="1"/>
  <c r="AG1041" i="1"/>
  <c r="AG1042" i="1"/>
  <c r="AJ1041" i="1"/>
  <c r="AJ1042" i="1"/>
  <c r="AG1043" i="1"/>
  <c r="AG1044" i="1"/>
  <c r="AJ1043" i="1"/>
  <c r="AJ1044" i="1"/>
  <c r="AG1045" i="1"/>
  <c r="AG1046" i="1"/>
  <c r="AJ1045" i="1"/>
  <c r="AJ1046" i="1"/>
  <c r="AG1047" i="1"/>
  <c r="AJ1047" i="1"/>
  <c r="AG1048" i="1"/>
  <c r="AG1049" i="1"/>
  <c r="AJ1048" i="1"/>
  <c r="AG1050" i="1"/>
  <c r="AJ1049" i="1"/>
  <c r="AJ1050" i="1"/>
  <c r="AG1051" i="1"/>
  <c r="AG1052" i="1"/>
  <c r="AJ1051" i="1"/>
  <c r="AG1053" i="1"/>
  <c r="AJ1052" i="1"/>
  <c r="AJ1053" i="1"/>
  <c r="AG1054" i="1"/>
  <c r="AJ1054" i="1"/>
  <c r="AG1055" i="1"/>
  <c r="AJ1055" i="1"/>
  <c r="AG1056" i="1"/>
  <c r="AG1057" i="1"/>
  <c r="AJ1056" i="1"/>
  <c r="AJ1057" i="1"/>
  <c r="AG1058" i="1"/>
  <c r="AG1059" i="1"/>
  <c r="AJ1058" i="1"/>
  <c r="AG1060" i="1"/>
  <c r="AJ1059" i="1"/>
  <c r="AJ1060" i="1"/>
  <c r="AG1061" i="1"/>
  <c r="AJ1061" i="1"/>
  <c r="AG1062" i="1"/>
  <c r="AJ1062" i="1"/>
  <c r="AG1063" i="1"/>
  <c r="AG1064" i="1"/>
  <c r="AJ1063" i="1"/>
  <c r="AJ1064" i="1"/>
  <c r="AG1065" i="1"/>
  <c r="AJ1065" i="1"/>
  <c r="AG1066" i="1"/>
  <c r="AG1067" i="1"/>
  <c r="AJ1066" i="1"/>
  <c r="AJ1067" i="1"/>
  <c r="AG1068" i="1"/>
  <c r="AG1069" i="1"/>
  <c r="AJ1068" i="1"/>
  <c r="AG1070" i="1"/>
  <c r="AJ1069" i="1"/>
  <c r="AG1071" i="1"/>
  <c r="AJ1070" i="1"/>
  <c r="AG1072" i="1"/>
  <c r="AJ1071" i="1"/>
  <c r="AG1073" i="1"/>
  <c r="AJ1072" i="1"/>
  <c r="AG1074" i="1"/>
  <c r="AJ1073" i="1"/>
  <c r="AG1075" i="1"/>
  <c r="AJ1074" i="1"/>
  <c r="AG1076" i="1"/>
  <c r="AJ1075" i="1"/>
  <c r="AG1077" i="1"/>
  <c r="AJ1076" i="1"/>
  <c r="AG1078" i="1"/>
  <c r="AJ1077" i="1"/>
  <c r="AJ1078" i="1"/>
  <c r="AG1079" i="1"/>
  <c r="AG1080" i="1"/>
  <c r="AJ1079" i="1"/>
  <c r="AG1081" i="1"/>
  <c r="AJ1080" i="1"/>
  <c r="AG1082" i="1"/>
  <c r="AJ1081" i="1"/>
  <c r="AG1083" i="1"/>
  <c r="AJ1082" i="1"/>
  <c r="AJ1083" i="1"/>
  <c r="AG1084" i="1"/>
  <c r="AG1085" i="1"/>
  <c r="AJ1084" i="1"/>
  <c r="AG1086" i="1"/>
  <c r="AJ1085" i="1"/>
  <c r="AG1087" i="1"/>
  <c r="AJ1086" i="1"/>
  <c r="AG1088" i="1"/>
  <c r="AJ1087" i="1"/>
  <c r="AG1089" i="1"/>
  <c r="AJ1088" i="1"/>
  <c r="AJ1089" i="1"/>
  <c r="AG1090" i="1"/>
  <c r="AG1091" i="1"/>
  <c r="AJ1090" i="1"/>
  <c r="AG1092" i="1"/>
  <c r="AJ1091" i="1"/>
  <c r="AJ1092" i="1"/>
  <c r="AG1093" i="1"/>
  <c r="AJ1093" i="1"/>
  <c r="AG1094" i="1"/>
  <c r="AG1095" i="1"/>
  <c r="AJ1094" i="1"/>
  <c r="AG1096" i="1"/>
  <c r="AJ1095" i="1"/>
  <c r="AG1097" i="1"/>
  <c r="AJ1096" i="1"/>
  <c r="AG1098" i="1"/>
  <c r="AJ1097" i="1"/>
  <c r="AG1099" i="1"/>
  <c r="AJ1098" i="1"/>
  <c r="AJ1099" i="1"/>
  <c r="AG1100" i="1"/>
  <c r="AG1101" i="1"/>
  <c r="AJ1100" i="1"/>
  <c r="AG1102" i="1"/>
  <c r="AJ1101" i="1"/>
  <c r="AG1103" i="1"/>
  <c r="AJ1102" i="1"/>
  <c r="AJ1103" i="1"/>
  <c r="AG1104" i="1"/>
  <c r="AJ1104" i="1"/>
  <c r="AG1105" i="1"/>
  <c r="AG1106" i="1"/>
  <c r="AJ1105" i="1"/>
  <c r="AJ1106" i="1"/>
  <c r="AG1107" i="1"/>
  <c r="AJ1107" i="1"/>
  <c r="AG1108" i="1"/>
  <c r="AG1109" i="1"/>
  <c r="AJ1108" i="1"/>
  <c r="AG1110" i="1"/>
  <c r="AJ1109" i="1"/>
  <c r="AG1111" i="1"/>
  <c r="AJ1110" i="1"/>
  <c r="AJ1111" i="1"/>
  <c r="AG1112" i="1"/>
  <c r="AG1113" i="1"/>
  <c r="AJ1112" i="1"/>
  <c r="AG1114" i="1"/>
  <c r="AJ1113" i="1"/>
  <c r="AJ1114" i="1"/>
  <c r="AG1115" i="1"/>
  <c r="AJ1115" i="1"/>
  <c r="AG1116" i="1"/>
  <c r="AJ1116" i="1"/>
  <c r="AG1117" i="1"/>
  <c r="AG1118" i="1"/>
  <c r="AJ1117" i="1"/>
  <c r="AJ1118" i="1"/>
  <c r="AG1119" i="1"/>
  <c r="AG1120" i="1"/>
  <c r="AJ1119" i="1"/>
  <c r="AG1121" i="1"/>
  <c r="AJ1120" i="1"/>
  <c r="AG1122" i="1"/>
  <c r="AJ1121" i="1"/>
  <c r="AJ1122" i="1"/>
  <c r="AG1123" i="1"/>
  <c r="AG1124" i="1"/>
  <c r="AJ1123" i="1"/>
  <c r="AG1125" i="1"/>
  <c r="AJ1124" i="1"/>
  <c r="AG1126" i="1"/>
  <c r="AJ1125" i="1"/>
  <c r="AJ1126" i="1"/>
  <c r="AG1127" i="1"/>
  <c r="AG1128" i="1"/>
  <c r="AJ1127" i="1"/>
  <c r="AG1129" i="1"/>
  <c r="AJ1128" i="1"/>
  <c r="AG1130" i="1"/>
  <c r="AJ1129" i="1"/>
  <c r="AG1131" i="1"/>
  <c r="AJ1130" i="1"/>
  <c r="AJ1131" i="1"/>
  <c r="AG1132" i="1"/>
  <c r="AJ1132" i="1"/>
  <c r="AG1133" i="1"/>
  <c r="AG1134" i="1"/>
  <c r="AJ1133" i="1"/>
  <c r="AG1135" i="1"/>
  <c r="AJ1134" i="1"/>
  <c r="AG1136" i="1"/>
  <c r="AJ1135" i="1"/>
  <c r="AJ1136" i="1"/>
  <c r="AG1137" i="1"/>
  <c r="AJ1137" i="1"/>
  <c r="AG1138" i="1"/>
  <c r="AG1139" i="1"/>
  <c r="AJ1138" i="1"/>
  <c r="AJ1139" i="1"/>
  <c r="AG1140" i="1"/>
  <c r="AG1141" i="1"/>
  <c r="AJ1140" i="1"/>
  <c r="AJ1141" i="1"/>
  <c r="AG1142" i="1"/>
  <c r="AG1143" i="1"/>
  <c r="AJ1142" i="1"/>
  <c r="AG1144" i="1"/>
  <c r="AJ1143" i="1"/>
  <c r="AG1145" i="1"/>
  <c r="AJ1144" i="1"/>
  <c r="AJ1145" i="1"/>
  <c r="AG1146" i="1"/>
  <c r="AG1147" i="1"/>
  <c r="AJ1146" i="1"/>
  <c r="AG1148" i="1"/>
  <c r="AJ1147" i="1"/>
  <c r="AG1149" i="1"/>
  <c r="AJ1148" i="1"/>
  <c r="AG1150" i="1"/>
  <c r="AJ1149" i="1"/>
  <c r="AJ1150" i="1"/>
  <c r="AG1151" i="1"/>
  <c r="AG1152" i="1"/>
  <c r="AJ1151" i="1"/>
  <c r="AG1153" i="1"/>
  <c r="AJ1152" i="1"/>
  <c r="AJ1153" i="1"/>
  <c r="AG1154" i="1"/>
  <c r="AG1155" i="1"/>
  <c r="AJ1154" i="1"/>
  <c r="AG1156" i="1"/>
  <c r="AJ1155" i="1"/>
  <c r="AJ1156" i="1"/>
  <c r="AG1157" i="1"/>
  <c r="AJ1157" i="1"/>
  <c r="AG1158" i="1"/>
  <c r="AG1159" i="1"/>
  <c r="AJ1158" i="1"/>
  <c r="AG1160" i="1"/>
  <c r="AJ1159" i="1"/>
  <c r="AJ1160" i="1"/>
  <c r="AG1161" i="1"/>
  <c r="AJ1161" i="1"/>
  <c r="AG1162" i="1"/>
  <c r="AG1163" i="1"/>
  <c r="AJ1162" i="1"/>
  <c r="AG1164" i="1"/>
  <c r="AJ1163" i="1"/>
  <c r="AJ1164" i="1"/>
  <c r="AG1165" i="1"/>
  <c r="AJ1165" i="1"/>
  <c r="AG1166" i="1"/>
  <c r="AJ1166" i="1"/>
  <c r="AG1167" i="1"/>
  <c r="AG1168" i="1"/>
  <c r="AJ1167" i="1"/>
  <c r="AJ1168" i="1"/>
  <c r="AG1169" i="1"/>
  <c r="AG1170" i="1"/>
  <c r="AJ1169" i="1"/>
  <c r="AG1171" i="1"/>
  <c r="AJ1170" i="1"/>
  <c r="AG1172" i="1"/>
  <c r="AJ1171" i="1"/>
  <c r="AG1173" i="1"/>
  <c r="AJ1172" i="1"/>
  <c r="AG1174" i="1"/>
  <c r="AJ1173" i="1"/>
  <c r="AG1175" i="1"/>
  <c r="AJ1174" i="1"/>
  <c r="AG1176" i="1"/>
  <c r="AJ1175" i="1"/>
  <c r="AG1177" i="1"/>
  <c r="AJ1176" i="1"/>
  <c r="AG1178" i="1"/>
  <c r="AJ1177" i="1"/>
  <c r="AJ1178" i="1"/>
  <c r="AG1179" i="1"/>
  <c r="AG1180" i="1"/>
  <c r="AJ1179" i="1"/>
  <c r="AG1181" i="1"/>
  <c r="AJ1180" i="1"/>
  <c r="AG1182" i="1"/>
  <c r="AJ1181" i="1"/>
  <c r="AG1183" i="1"/>
  <c r="AJ1182" i="1"/>
  <c r="AG1184" i="1"/>
  <c r="AJ1183" i="1"/>
  <c r="AG1185" i="1"/>
  <c r="AJ1184" i="1"/>
  <c r="AG1186" i="1"/>
  <c r="AJ1185" i="1"/>
  <c r="AJ1186" i="1"/>
  <c r="AG1187" i="1"/>
  <c r="AJ1187" i="1"/>
  <c r="AG1188" i="1"/>
  <c r="AG1189" i="1"/>
  <c r="AJ1188" i="1"/>
  <c r="AG1190" i="1"/>
  <c r="AJ1189" i="1"/>
  <c r="AJ1190" i="1"/>
  <c r="AG1191" i="1"/>
  <c r="AG1192" i="1"/>
  <c r="AJ1191" i="1"/>
  <c r="AG1193" i="1"/>
  <c r="AJ1192" i="1"/>
  <c r="AG1194" i="1"/>
  <c r="AJ1193" i="1"/>
  <c r="AJ1194" i="1"/>
  <c r="AG1195" i="1"/>
  <c r="AG1196" i="1"/>
  <c r="AJ1195" i="1"/>
  <c r="AG1197" i="1"/>
  <c r="AJ1196" i="1"/>
  <c r="AJ1197" i="1"/>
  <c r="AG1198" i="1"/>
  <c r="AJ1198" i="1"/>
  <c r="AG1199" i="1"/>
  <c r="AG1200" i="1"/>
  <c r="AJ1199" i="1"/>
  <c r="AG1201" i="1"/>
  <c r="AJ1200" i="1"/>
  <c r="AJ1201" i="1"/>
  <c r="AG1202" i="1"/>
  <c r="AG1203" i="1"/>
  <c r="AJ1202" i="1"/>
  <c r="AJ1203" i="1"/>
  <c r="AG1204" i="1"/>
  <c r="AG1205" i="1"/>
  <c r="AJ1204" i="1"/>
  <c r="AG1206" i="1"/>
  <c r="AJ1205" i="1"/>
  <c r="AG1207" i="1"/>
  <c r="AJ1206" i="1"/>
  <c r="AJ1207" i="1"/>
  <c r="AG1208" i="1"/>
  <c r="AG1209" i="1"/>
  <c r="AJ1208" i="1"/>
  <c r="AJ1209" i="1"/>
  <c r="AG1210" i="1"/>
  <c r="AG1211" i="1"/>
  <c r="AJ1210" i="1"/>
  <c r="AJ1211" i="1"/>
  <c r="AG1212" i="1"/>
  <c r="AG1213" i="1"/>
  <c r="AJ1212" i="1"/>
  <c r="AG1214" i="1"/>
  <c r="AJ1213" i="1"/>
  <c r="AJ1214" i="1"/>
  <c r="AG1215" i="1"/>
  <c r="AG1216" i="1"/>
  <c r="AJ1215" i="1"/>
  <c r="AJ1216" i="1"/>
  <c r="AG1217" i="1"/>
  <c r="AG1218" i="1"/>
  <c r="AJ1217" i="1"/>
  <c r="AJ1218" i="1"/>
  <c r="AG1219" i="1"/>
  <c r="AJ1219" i="1"/>
  <c r="AG1220" i="1"/>
  <c r="AG1221" i="1"/>
  <c r="AJ1220" i="1"/>
  <c r="AG1222" i="1"/>
  <c r="AJ1221" i="1"/>
  <c r="AJ1222" i="1"/>
  <c r="AG1223" i="1"/>
  <c r="AG1224" i="1"/>
  <c r="AJ1223" i="1"/>
  <c r="AG1225" i="1"/>
  <c r="AJ1224" i="1"/>
  <c r="AJ1225" i="1"/>
  <c r="AG1226" i="1"/>
  <c r="AG1227" i="1"/>
  <c r="AJ1226" i="1"/>
  <c r="AG1228" i="1"/>
  <c r="AJ1227" i="1"/>
  <c r="AG1229" i="1"/>
  <c r="AJ1228" i="1"/>
  <c r="AG1230" i="1"/>
  <c r="AJ1229" i="1"/>
  <c r="AJ1230" i="1"/>
  <c r="AG1231" i="1"/>
  <c r="AJ1231" i="1"/>
  <c r="AG1232" i="1"/>
  <c r="AG1233" i="1"/>
  <c r="AJ1232" i="1"/>
  <c r="AG1234" i="1"/>
  <c r="AJ1233" i="1"/>
  <c r="AG1235" i="1"/>
  <c r="AJ1234" i="1"/>
  <c r="AG1236" i="1"/>
  <c r="AJ1235" i="1"/>
  <c r="AG1237" i="1"/>
  <c r="AJ1236" i="1"/>
  <c r="AG1238" i="1"/>
  <c r="AJ1237" i="1"/>
  <c r="AJ1238" i="1"/>
  <c r="AG1239" i="1"/>
  <c r="AJ1239" i="1"/>
  <c r="AG1240" i="1"/>
  <c r="AG1241" i="1"/>
  <c r="AJ1240" i="1"/>
  <c r="AG1242" i="1"/>
  <c r="AJ1241" i="1"/>
  <c r="AG1243" i="1"/>
  <c r="AJ1242" i="1"/>
  <c r="AG1244" i="1"/>
  <c r="AJ1243" i="1"/>
  <c r="AJ1244" i="1"/>
  <c r="AG1245" i="1"/>
  <c r="AG1246" i="1"/>
  <c r="AJ1245" i="1"/>
  <c r="AG1247" i="1"/>
  <c r="AJ1246" i="1"/>
  <c r="AG1248" i="1"/>
  <c r="AJ1247" i="1"/>
  <c r="AJ1248" i="1"/>
  <c r="AG1249" i="1"/>
  <c r="AG1250" i="1"/>
  <c r="AJ1249" i="1"/>
  <c r="AG1251" i="1"/>
  <c r="AJ1250" i="1"/>
  <c r="AJ1251" i="1"/>
  <c r="AG1252" i="1"/>
  <c r="AG1253" i="1"/>
  <c r="AJ1252" i="1"/>
  <c r="AJ1253" i="1"/>
  <c r="AG1254" i="1"/>
  <c r="AG1255" i="1"/>
  <c r="AJ1254" i="1"/>
  <c r="AG1256" i="1"/>
  <c r="AJ1255" i="1"/>
  <c r="AG1257" i="1"/>
  <c r="AJ1256" i="1"/>
  <c r="AG1258" i="1"/>
  <c r="AJ1257" i="1"/>
  <c r="AG1259" i="1"/>
  <c r="AJ1258" i="1"/>
  <c r="AG1260" i="1"/>
  <c r="AJ1259" i="1"/>
  <c r="AG1261" i="1"/>
  <c r="AJ1260" i="1"/>
  <c r="AG1262" i="1"/>
  <c r="AJ1261" i="1"/>
  <c r="AJ1262" i="1"/>
  <c r="AG1263" i="1"/>
  <c r="AG1264" i="1"/>
  <c r="AJ1263" i="1"/>
  <c r="AJ1264" i="1"/>
  <c r="AG1265" i="1"/>
  <c r="AG1266" i="1"/>
  <c r="AJ1265" i="1"/>
  <c r="AJ1266" i="1"/>
  <c r="AG1267" i="1"/>
  <c r="AG1268" i="1"/>
  <c r="AJ1267" i="1"/>
  <c r="AG1269" i="1"/>
  <c r="AJ1268" i="1"/>
  <c r="AJ1269" i="1"/>
  <c r="AG1270" i="1"/>
  <c r="AJ1270" i="1"/>
  <c r="AG1271" i="1"/>
  <c r="AG1272" i="1"/>
  <c r="AJ1271" i="1"/>
  <c r="AG1273" i="1"/>
  <c r="AJ1272" i="1"/>
  <c r="AJ1273" i="1"/>
  <c r="AG1274" i="1"/>
  <c r="AJ1274" i="1"/>
  <c r="AG1275" i="1"/>
  <c r="AG1276" i="1"/>
  <c r="AJ1275" i="1"/>
  <c r="AG1277" i="1"/>
  <c r="AJ1276" i="1"/>
  <c r="AG1278" i="1"/>
  <c r="AJ1277" i="1"/>
  <c r="AJ1278" i="1"/>
  <c r="AG1279" i="1"/>
  <c r="AG1280" i="1"/>
  <c r="AJ1279" i="1"/>
  <c r="AG1281" i="1"/>
  <c r="AJ1280" i="1"/>
  <c r="AJ1281" i="1"/>
  <c r="AG1282" i="1"/>
  <c r="AJ1282" i="1"/>
  <c r="AG1283" i="1"/>
  <c r="AJ1283" i="1"/>
  <c r="AG1284" i="1"/>
  <c r="AG1285" i="1"/>
  <c r="AJ1284" i="1"/>
  <c r="AJ1285" i="1"/>
  <c r="AG1286" i="1"/>
  <c r="AJ1286" i="1"/>
  <c r="AG1287" i="1"/>
  <c r="AG1288" i="1"/>
  <c r="AJ1287" i="1"/>
  <c r="AG1289" i="1"/>
  <c r="AJ1288" i="1"/>
  <c r="AG1290" i="1"/>
  <c r="AJ1289" i="1"/>
  <c r="AJ1290" i="1"/>
  <c r="AG1291" i="1"/>
  <c r="AJ1291" i="1"/>
  <c r="AG1292" i="1"/>
  <c r="AG1293" i="1"/>
  <c r="AJ1292" i="1"/>
  <c r="AJ1293" i="1"/>
  <c r="AG1294" i="1"/>
  <c r="AG1295" i="1"/>
  <c r="AJ1294" i="1"/>
  <c r="AG1296" i="1"/>
  <c r="AJ1295" i="1"/>
  <c r="AG1297" i="1"/>
  <c r="AJ1296" i="1"/>
  <c r="AJ1297" i="1"/>
  <c r="AG1298" i="1"/>
  <c r="AG1299" i="1"/>
  <c r="AJ1298" i="1"/>
  <c r="AJ1299" i="1"/>
  <c r="AG1300" i="1"/>
  <c r="AG1301" i="1"/>
  <c r="AJ1300" i="1"/>
  <c r="AJ1301" i="1"/>
  <c r="AG1302" i="1"/>
  <c r="AG1303" i="1"/>
  <c r="AJ1302" i="1"/>
  <c r="AG1304" i="1"/>
  <c r="AJ1303" i="1"/>
  <c r="AG1305" i="1"/>
  <c r="AJ1304" i="1"/>
  <c r="AG1306" i="1"/>
  <c r="AJ1305" i="1"/>
  <c r="AJ1306" i="1"/>
  <c r="AG1307" i="1"/>
  <c r="AJ1307" i="1"/>
  <c r="AG1308" i="1"/>
  <c r="AG1309" i="1"/>
  <c r="AJ1308" i="1"/>
  <c r="AG1310" i="1"/>
  <c r="AJ1309" i="1"/>
  <c r="AG1311" i="1"/>
  <c r="AJ1310" i="1"/>
  <c r="AG1312" i="1"/>
  <c r="AJ1311" i="1"/>
  <c r="AJ1312" i="1"/>
  <c r="AG1313" i="1"/>
  <c r="AG1314" i="1"/>
  <c r="AJ1313" i="1"/>
  <c r="AG1315" i="1"/>
  <c r="AJ1314" i="1"/>
  <c r="AG1316" i="1"/>
  <c r="AJ1315" i="1"/>
  <c r="AJ1316" i="1"/>
  <c r="AG1317" i="1"/>
  <c r="AG1318" i="1"/>
  <c r="AJ1317" i="1"/>
  <c r="AG1319" i="1"/>
  <c r="AJ1318" i="1"/>
  <c r="AG1320" i="1"/>
  <c r="AJ1319" i="1"/>
  <c r="AJ1320" i="1"/>
  <c r="AG1321" i="1"/>
  <c r="AJ1321" i="1"/>
  <c r="AG1322" i="1"/>
  <c r="AJ1322" i="1"/>
  <c r="AG1323" i="1"/>
  <c r="AG1324" i="1"/>
  <c r="AJ1323" i="1"/>
  <c r="AG1325" i="1"/>
  <c r="AJ1324" i="1"/>
  <c r="AG1326" i="1"/>
  <c r="AJ1325" i="1"/>
  <c r="AG1327" i="1"/>
  <c r="AJ1326" i="1"/>
  <c r="AG1328" i="1"/>
  <c r="AJ1327" i="1"/>
  <c r="AJ1328" i="1"/>
  <c r="AG1329" i="1"/>
  <c r="AJ1329" i="1"/>
  <c r="AG1330" i="1"/>
  <c r="AJ1330" i="1"/>
  <c r="AG1331" i="1"/>
  <c r="AJ1331" i="1"/>
  <c r="AG1332" i="1"/>
  <c r="AJ1332" i="1"/>
  <c r="AG1333" i="1"/>
  <c r="AG1334" i="1"/>
  <c r="AJ1333" i="1"/>
  <c r="AG1335" i="1"/>
  <c r="AJ1334" i="1"/>
  <c r="AJ1335" i="1"/>
  <c r="AG1336" i="1"/>
  <c r="AJ1336" i="1"/>
  <c r="AG1337" i="1"/>
  <c r="AG1338" i="1"/>
  <c r="AJ1337" i="1"/>
  <c r="AJ1338" i="1"/>
  <c r="AG1339" i="1"/>
  <c r="AJ1339" i="1"/>
  <c r="AG1340" i="1"/>
  <c r="AG1341" i="1"/>
  <c r="AJ1340" i="1"/>
  <c r="AJ1341" i="1"/>
  <c r="AG1342" i="1"/>
  <c r="AJ1342" i="1"/>
  <c r="AG1343" i="1"/>
  <c r="AG1344" i="1"/>
  <c r="AJ1343" i="1"/>
  <c r="AG1345" i="1"/>
  <c r="AJ1344" i="1"/>
  <c r="AJ1345" i="1"/>
  <c r="AG1346" i="1"/>
  <c r="AJ1346" i="1"/>
  <c r="AG1347" i="1"/>
  <c r="AG1348" i="1"/>
  <c r="AJ1347" i="1"/>
  <c r="AG1349" i="1"/>
  <c r="AJ1348" i="1"/>
  <c r="AJ1349" i="1"/>
  <c r="AG1350" i="1"/>
  <c r="AG1351" i="1"/>
  <c r="AJ1350" i="1"/>
  <c r="AG1352" i="1"/>
  <c r="AJ1351" i="1"/>
  <c r="AJ1352" i="1"/>
  <c r="AG1353" i="1"/>
  <c r="AG1354" i="1"/>
  <c r="AJ1353" i="1"/>
  <c r="AJ1354" i="1"/>
  <c r="AG1355" i="1"/>
  <c r="AG1356" i="1"/>
  <c r="AJ1355" i="1"/>
  <c r="AG1357" i="1"/>
  <c r="AJ1356" i="1"/>
  <c r="AJ1357" i="1"/>
  <c r="AG1358" i="1"/>
  <c r="AJ1358" i="1"/>
  <c r="AG1359" i="1"/>
  <c r="AG1360" i="1"/>
  <c r="AJ1359" i="1"/>
  <c r="AG1361" i="1"/>
  <c r="AJ1360" i="1"/>
  <c r="AG1362" i="1"/>
  <c r="AJ1361" i="1"/>
  <c r="AG1363" i="1"/>
  <c r="AJ1362" i="1"/>
  <c r="AG1364" i="1"/>
  <c r="AJ1363" i="1"/>
  <c r="AG1365" i="1"/>
  <c r="AJ1364" i="1"/>
  <c r="AJ1365" i="1"/>
  <c r="AG1366" i="1"/>
  <c r="AG1367" i="1"/>
  <c r="AJ1366" i="1"/>
  <c r="AG1368" i="1"/>
  <c r="AJ1367" i="1"/>
  <c r="AG1369" i="1"/>
  <c r="AJ1368" i="1"/>
  <c r="AG1370" i="1"/>
  <c r="AJ1369" i="1"/>
  <c r="AJ1370" i="1"/>
  <c r="AG1371" i="1"/>
  <c r="AG1372" i="1"/>
  <c r="AJ1371" i="1"/>
  <c r="AG1373" i="1"/>
  <c r="AJ1372" i="1"/>
  <c r="AG1374" i="1"/>
  <c r="AJ1373" i="1"/>
  <c r="AG1375" i="1"/>
  <c r="AJ1374" i="1"/>
  <c r="AG1376" i="1"/>
  <c r="AJ1375" i="1"/>
  <c r="AG1377" i="1"/>
  <c r="AJ1376" i="1"/>
  <c r="AJ1377" i="1"/>
  <c r="AG1378" i="1"/>
  <c r="AG1379" i="1"/>
  <c r="AJ1378" i="1"/>
  <c r="AG1380" i="1"/>
  <c r="AJ1379" i="1"/>
  <c r="AG1381" i="1"/>
  <c r="AJ1380" i="1"/>
  <c r="AG1382" i="1"/>
  <c r="AJ1381" i="1"/>
  <c r="AG1383" i="1"/>
  <c r="AJ1382" i="1"/>
  <c r="AG1384" i="1"/>
  <c r="AJ1383" i="1"/>
  <c r="AJ1384" i="1"/>
  <c r="AG1385" i="1"/>
  <c r="AG1386" i="1"/>
  <c r="AJ1385" i="1"/>
  <c r="AG1387" i="1"/>
  <c r="AJ1386" i="1"/>
  <c r="AG1388" i="1"/>
  <c r="AJ1387" i="1"/>
  <c r="AG1389" i="1"/>
  <c r="AJ1388" i="1"/>
  <c r="AG1390" i="1"/>
  <c r="AJ1389" i="1"/>
  <c r="AJ1390" i="1"/>
  <c r="AG1391" i="1"/>
  <c r="AG1392" i="1"/>
  <c r="AJ1391" i="1"/>
  <c r="AJ1392" i="1"/>
  <c r="AG1393" i="1"/>
  <c r="AJ1393" i="1"/>
  <c r="AG1394" i="1"/>
  <c r="AG1395" i="1"/>
  <c r="AJ1394" i="1"/>
  <c r="AJ1395" i="1"/>
  <c r="AG1396" i="1"/>
  <c r="AG1397" i="1"/>
  <c r="AJ1396" i="1"/>
  <c r="AJ1397" i="1"/>
  <c r="AG1398" i="1"/>
  <c r="AG1399" i="1"/>
  <c r="AJ1398" i="1"/>
  <c r="AG1400" i="1"/>
  <c r="AJ1399" i="1"/>
  <c r="AG1401" i="1"/>
  <c r="AJ1400" i="1"/>
  <c r="AJ1401" i="1"/>
  <c r="AG1402" i="1"/>
  <c r="AG1403" i="1"/>
  <c r="AJ1402" i="1"/>
  <c r="AG1404" i="1"/>
  <c r="AJ1403" i="1"/>
  <c r="AG1405" i="1"/>
  <c r="AJ1404" i="1"/>
  <c r="AJ1405" i="1"/>
  <c r="AG1406" i="1"/>
  <c r="AJ1406" i="1"/>
  <c r="AG1407" i="1"/>
  <c r="AG1408" i="1"/>
  <c r="AJ1407" i="1"/>
  <c r="AG1409" i="1"/>
  <c r="AJ1408" i="1"/>
  <c r="AJ1409" i="1"/>
  <c r="AG1410" i="1"/>
  <c r="AG1411" i="1"/>
  <c r="AJ1410" i="1"/>
  <c r="AG1412" i="1"/>
  <c r="AJ1411" i="1"/>
  <c r="AG1413" i="1"/>
  <c r="AJ1412" i="1"/>
  <c r="AJ1413" i="1"/>
  <c r="AG1414" i="1"/>
  <c r="AG1415" i="1"/>
  <c r="AJ1414" i="1"/>
  <c r="AG1416" i="1"/>
  <c r="AJ1415" i="1"/>
  <c r="AG1417" i="1"/>
  <c r="AJ1416" i="1"/>
  <c r="AG1418" i="1"/>
  <c r="AJ1417" i="1"/>
  <c r="AJ1418" i="1"/>
  <c r="AG1419" i="1"/>
  <c r="AJ1419" i="1"/>
  <c r="AG1420" i="1"/>
  <c r="AG1421" i="1"/>
  <c r="AJ1420" i="1"/>
  <c r="AJ1421" i="1"/>
  <c r="AG1422" i="1"/>
  <c r="AG1423" i="1"/>
  <c r="AJ1422" i="1"/>
  <c r="AG1424" i="1"/>
  <c r="AJ1423" i="1"/>
  <c r="AG1425" i="1"/>
  <c r="AJ1424" i="1"/>
  <c r="AG1426" i="1"/>
  <c r="AJ1425" i="1"/>
  <c r="AG1427" i="1"/>
  <c r="AJ1426" i="1"/>
  <c r="AG1428" i="1"/>
  <c r="AJ1427" i="1"/>
  <c r="AJ1428" i="1"/>
  <c r="AG1429" i="1"/>
  <c r="AJ1429" i="1"/>
  <c r="AG1430" i="1"/>
  <c r="AG1431" i="1"/>
  <c r="AJ1430" i="1"/>
  <c r="AJ1431" i="1"/>
  <c r="AG1432" i="1"/>
  <c r="AG1433" i="1"/>
  <c r="AJ1432" i="1"/>
  <c r="AG1434" i="1"/>
  <c r="AJ1433" i="1"/>
  <c r="AJ1434" i="1"/>
  <c r="AG1435" i="1"/>
  <c r="AJ1435" i="1"/>
  <c r="AG1436" i="1"/>
  <c r="AG1437" i="1"/>
  <c r="AJ1436" i="1"/>
  <c r="AJ1437" i="1"/>
  <c r="AG1438" i="1"/>
  <c r="AG1439" i="1"/>
  <c r="AJ1438" i="1"/>
  <c r="AJ1439" i="1"/>
  <c r="AG1440" i="1"/>
  <c r="AJ1440" i="1"/>
  <c r="AG1441" i="1"/>
  <c r="AJ1441" i="1"/>
  <c r="AG1442" i="1"/>
  <c r="AG1443" i="1"/>
  <c r="AJ1442" i="1"/>
  <c r="AJ1443" i="1"/>
  <c r="AG1444" i="1"/>
  <c r="AG1445" i="1"/>
  <c r="AJ1444" i="1"/>
  <c r="AJ1445" i="1"/>
  <c r="AG1446" i="1"/>
  <c r="AG1447" i="1"/>
  <c r="AJ1446" i="1"/>
  <c r="AJ1447" i="1"/>
  <c r="AG1448" i="1"/>
  <c r="AG1449" i="1"/>
  <c r="AJ1448" i="1"/>
  <c r="AJ1449" i="1"/>
  <c r="AG1450" i="1"/>
  <c r="AG1451" i="1"/>
  <c r="AJ1450" i="1"/>
  <c r="AJ1451" i="1"/>
  <c r="AG1452" i="1"/>
  <c r="AJ1452" i="1"/>
  <c r="AG1453" i="1"/>
  <c r="AG1454" i="1"/>
  <c r="AJ1453" i="1"/>
  <c r="AJ1454" i="1"/>
  <c r="AG1455" i="1"/>
  <c r="AJ1455" i="1"/>
  <c r="AG1456" i="1"/>
  <c r="AG1457" i="1"/>
  <c r="AJ1456" i="1"/>
  <c r="AG1458" i="1"/>
  <c r="AJ1457" i="1"/>
  <c r="AG1459" i="1"/>
  <c r="AJ1458" i="1"/>
  <c r="AG1460" i="1"/>
  <c r="AJ1459" i="1"/>
  <c r="AJ1460" i="1"/>
  <c r="AG1461" i="1"/>
  <c r="AG1462" i="1"/>
  <c r="AJ1461" i="1"/>
  <c r="AJ1462" i="1"/>
  <c r="AG1463" i="1"/>
  <c r="AG1464" i="1"/>
  <c r="AJ1463" i="1"/>
  <c r="AG1465" i="1"/>
  <c r="AJ1464" i="1"/>
  <c r="AG1466" i="1"/>
  <c r="AJ1465" i="1"/>
  <c r="AJ1466" i="1"/>
  <c r="AG1467" i="1"/>
  <c r="AJ1467" i="1"/>
  <c r="AG1468" i="1"/>
  <c r="AJ1468" i="1"/>
  <c r="AG1469" i="1"/>
  <c r="AJ1469" i="1"/>
  <c r="AG1470" i="1"/>
  <c r="AG1471" i="1"/>
  <c r="AJ1470" i="1"/>
  <c r="AG1472" i="1"/>
  <c r="AJ1471" i="1"/>
  <c r="AJ1472" i="1"/>
  <c r="AG1473" i="1"/>
  <c r="AG1474" i="1"/>
  <c r="AJ1473" i="1"/>
  <c r="AG1475" i="1"/>
  <c r="AJ1474" i="1"/>
  <c r="AJ1475" i="1"/>
  <c r="AG1476" i="1"/>
  <c r="AG1477" i="1"/>
  <c r="AJ1476" i="1"/>
  <c r="AG1478" i="1"/>
  <c r="AJ1477" i="1"/>
  <c r="AG1479" i="1"/>
  <c r="AJ1478" i="1"/>
  <c r="AG1480" i="1"/>
  <c r="AJ1479" i="1"/>
  <c r="AG1481" i="1"/>
  <c r="AJ1480" i="1"/>
  <c r="AJ1481" i="1"/>
  <c r="AG1482" i="1"/>
  <c r="AJ1482" i="1"/>
  <c r="AG1483" i="1"/>
  <c r="AG1484" i="1"/>
  <c r="AJ1483" i="1"/>
  <c r="AG1485" i="1"/>
  <c r="AJ1484" i="1"/>
  <c r="AG1486" i="1"/>
  <c r="AJ1485" i="1"/>
  <c r="AG1487" i="1"/>
  <c r="AJ1486" i="1"/>
  <c r="AG1488" i="1"/>
  <c r="AJ1487" i="1"/>
  <c r="AG1489" i="1"/>
  <c r="AJ1488" i="1"/>
  <c r="AJ1489" i="1"/>
  <c r="AG1490" i="1"/>
  <c r="AG1491" i="1"/>
  <c r="AJ1490" i="1"/>
  <c r="AG1492" i="1"/>
  <c r="AJ1491" i="1"/>
  <c r="AG1493" i="1"/>
  <c r="AJ1492" i="1"/>
  <c r="AG1494" i="1"/>
  <c r="AJ1493" i="1"/>
  <c r="AG1495" i="1"/>
  <c r="AJ1494" i="1"/>
  <c r="AG1496" i="1"/>
  <c r="AJ1495" i="1"/>
  <c r="AG1497" i="1"/>
  <c r="AJ1496" i="1"/>
  <c r="AJ1497" i="1"/>
  <c r="AG1498" i="1"/>
  <c r="AJ1498" i="1"/>
  <c r="AG1499" i="1"/>
  <c r="AG1500" i="1"/>
  <c r="AJ1499" i="1"/>
  <c r="AJ1500" i="1"/>
  <c r="AG1501" i="1"/>
  <c r="AJ1501" i="1"/>
  <c r="AG1502" i="1"/>
  <c r="AG1503" i="1"/>
  <c r="AJ1502" i="1"/>
  <c r="AJ1503" i="1"/>
  <c r="AG1504" i="1"/>
  <c r="AG1505" i="1"/>
  <c r="AJ1504" i="1"/>
  <c r="AJ1505" i="1"/>
  <c r="AG1506" i="1"/>
  <c r="AG1507" i="1"/>
  <c r="AJ1506" i="1"/>
  <c r="AG1508" i="1"/>
  <c r="AJ1507" i="1"/>
  <c r="AG1509" i="1"/>
  <c r="AJ1508" i="1"/>
  <c r="AJ1509" i="1"/>
  <c r="AG1510" i="1"/>
  <c r="AJ1510" i="1"/>
  <c r="AG1511" i="1"/>
  <c r="AG1512" i="1"/>
  <c r="AJ1511" i="1"/>
  <c r="AG1513" i="1"/>
  <c r="AJ1512" i="1"/>
  <c r="AJ1513" i="1"/>
  <c r="AG1514" i="1"/>
  <c r="AG1515" i="1"/>
  <c r="AJ1514" i="1"/>
  <c r="AG1516" i="1"/>
  <c r="AJ1515" i="1"/>
  <c r="AG1517" i="1"/>
  <c r="AJ1516" i="1"/>
  <c r="AG1518" i="1"/>
  <c r="AJ1517" i="1"/>
  <c r="AG1519" i="1"/>
  <c r="AJ1518" i="1"/>
  <c r="AG1520" i="1"/>
  <c r="AJ1519" i="1"/>
  <c r="AJ1520" i="1"/>
  <c r="AG1521" i="1"/>
  <c r="AG1522" i="1"/>
  <c r="AJ1521" i="1"/>
  <c r="AG1523" i="1"/>
  <c r="AJ1522" i="1"/>
  <c r="AJ1523" i="1"/>
  <c r="AG1524" i="1"/>
  <c r="AG1525" i="1"/>
  <c r="AJ1524" i="1"/>
  <c r="AG1526" i="1"/>
  <c r="AJ1525" i="1"/>
  <c r="AG1527" i="1"/>
  <c r="AJ1526" i="1"/>
  <c r="AG1528" i="1"/>
  <c r="AJ1527" i="1"/>
  <c r="AG1529" i="1"/>
  <c r="AJ1528" i="1"/>
  <c r="AG1530" i="1"/>
  <c r="AJ1529" i="1"/>
  <c r="AJ1530" i="1"/>
  <c r="AG1531" i="1"/>
  <c r="AG1532" i="1"/>
  <c r="AJ1531" i="1"/>
  <c r="AJ1532" i="1"/>
  <c r="AG1533" i="1"/>
  <c r="AJ1533" i="1"/>
  <c r="AG1534" i="1"/>
  <c r="AG1535" i="1"/>
  <c r="AJ1534" i="1"/>
  <c r="AG1536" i="1"/>
  <c r="AJ1535" i="1"/>
  <c r="AG1537" i="1"/>
  <c r="AJ1536" i="1"/>
  <c r="AJ1537" i="1"/>
  <c r="AG1538" i="1"/>
  <c r="AJ1538" i="1"/>
  <c r="AG1539" i="1"/>
  <c r="AG1540" i="1"/>
  <c r="AJ1539" i="1"/>
  <c r="AG1541" i="1"/>
  <c r="AJ1540" i="1"/>
  <c r="AJ1541" i="1"/>
  <c r="AG1542" i="1"/>
  <c r="AG1543" i="1"/>
  <c r="AJ1542" i="1"/>
  <c r="AG1544" i="1"/>
  <c r="AJ1543" i="1"/>
  <c r="AJ1544" i="1"/>
  <c r="AG1545" i="1"/>
  <c r="AG1546" i="1"/>
  <c r="AJ1545" i="1"/>
  <c r="AG1547" i="1"/>
  <c r="AJ1546" i="1"/>
  <c r="AG1548" i="1"/>
  <c r="AJ1547" i="1"/>
  <c r="AG1549" i="1"/>
  <c r="AJ1548" i="1"/>
  <c r="AJ1549" i="1"/>
  <c r="AG1550" i="1"/>
  <c r="AG1551" i="1"/>
  <c r="AJ1550" i="1"/>
  <c r="AG1552" i="1"/>
  <c r="AJ1551" i="1"/>
  <c r="AJ1552" i="1"/>
  <c r="AG1553" i="1"/>
  <c r="AG1554" i="1"/>
  <c r="AJ1553" i="1"/>
  <c r="AJ1554" i="1"/>
  <c r="AG1555" i="1"/>
  <c r="AG1556" i="1"/>
  <c r="AJ1555" i="1"/>
  <c r="AJ1556" i="1"/>
  <c r="AG1557" i="1"/>
  <c r="AG1558" i="1"/>
  <c r="AJ1557" i="1"/>
  <c r="AJ1558" i="1"/>
  <c r="AG1559" i="1"/>
  <c r="AG1560" i="1"/>
  <c r="AJ1559" i="1"/>
  <c r="AG1561" i="1"/>
  <c r="AJ1560" i="1"/>
  <c r="AG1562" i="1"/>
  <c r="AJ1561" i="1"/>
  <c r="AJ1562" i="1"/>
  <c r="AG1563" i="1"/>
  <c r="AG1564" i="1"/>
  <c r="AJ1563" i="1"/>
  <c r="AG1565" i="1"/>
  <c r="AJ1564" i="1"/>
  <c r="AG1566" i="1"/>
  <c r="AJ1565" i="1"/>
  <c r="AJ1566" i="1"/>
  <c r="AG1567" i="1"/>
  <c r="AG1568" i="1"/>
  <c r="AJ1567" i="1"/>
  <c r="AG1569" i="1"/>
  <c r="AJ1568" i="1"/>
  <c r="AG1570" i="1"/>
  <c r="AJ1569" i="1"/>
  <c r="AG1571" i="1"/>
  <c r="AJ1570" i="1"/>
  <c r="AG1572" i="1"/>
  <c r="AJ1571" i="1"/>
  <c r="AG1573" i="1"/>
  <c r="AJ1572" i="1"/>
  <c r="AG1574" i="1"/>
  <c r="AJ1573" i="1"/>
  <c r="AJ1574" i="1"/>
  <c r="AG1575" i="1"/>
  <c r="AG1576" i="1"/>
  <c r="AJ1575" i="1"/>
  <c r="AG1577" i="1"/>
  <c r="AJ1576" i="1"/>
  <c r="AG1578" i="1"/>
  <c r="AJ1577" i="1"/>
  <c r="AJ1578" i="1"/>
  <c r="AG1579" i="1"/>
  <c r="AG1580" i="1"/>
  <c r="AJ1579" i="1"/>
  <c r="AJ1580" i="1"/>
  <c r="AG1581" i="1"/>
  <c r="AJ1581" i="1"/>
  <c r="AG1582" i="1"/>
  <c r="AJ1582" i="1"/>
  <c r="AG1583" i="1"/>
  <c r="AJ1583" i="1"/>
  <c r="AG1584" i="1"/>
  <c r="AG1585" i="1"/>
  <c r="AJ1584" i="1"/>
  <c r="AG1586" i="1"/>
  <c r="AJ1585" i="1"/>
  <c r="AG1587" i="1"/>
  <c r="AJ1586" i="1"/>
  <c r="AJ1587" i="1"/>
  <c r="AG1588" i="1"/>
  <c r="AG1589" i="1"/>
  <c r="AJ1588" i="1"/>
  <c r="AG1590" i="1"/>
  <c r="AJ1589" i="1"/>
  <c r="AG1591" i="1"/>
  <c r="AJ1590" i="1"/>
  <c r="AJ1591" i="1"/>
  <c r="AG1592" i="1"/>
  <c r="AG1593" i="1"/>
  <c r="AJ1592" i="1"/>
  <c r="AG1594" i="1"/>
  <c r="AJ1593" i="1"/>
  <c r="AJ1594" i="1"/>
  <c r="AG1595" i="1"/>
  <c r="AG1596" i="1"/>
  <c r="AJ1595" i="1"/>
  <c r="AG1597" i="1"/>
  <c r="AJ1596" i="1"/>
  <c r="AG1598" i="1"/>
  <c r="AJ1597" i="1"/>
  <c r="AJ1598" i="1"/>
  <c r="AG1599" i="1"/>
  <c r="AG1600" i="1"/>
  <c r="AJ1599" i="1"/>
  <c r="AG1601" i="1"/>
  <c r="AJ1600" i="1"/>
  <c r="AG1602" i="1"/>
  <c r="AJ1601" i="1"/>
  <c r="AJ1602" i="1"/>
  <c r="AG1603" i="1"/>
  <c r="AG1604" i="1"/>
  <c r="AJ1603" i="1"/>
  <c r="AG1605" i="1"/>
  <c r="AJ1604" i="1"/>
  <c r="AG1606" i="1"/>
  <c r="AJ1605" i="1"/>
  <c r="AG1607" i="1"/>
  <c r="AJ1606" i="1"/>
  <c r="AJ1607" i="1"/>
  <c r="AG1608" i="1"/>
  <c r="AG1609" i="1"/>
  <c r="AJ1608" i="1"/>
  <c r="AJ1609" i="1"/>
  <c r="AG1610" i="1"/>
  <c r="AG1611" i="1"/>
  <c r="AJ1610" i="1"/>
  <c r="AJ1611" i="1"/>
  <c r="AG1612" i="1"/>
  <c r="AJ1612" i="1"/>
  <c r="AG1613" i="1"/>
  <c r="AG1614" i="1"/>
  <c r="AJ1613" i="1"/>
  <c r="AG1615" i="1"/>
  <c r="AJ1614" i="1"/>
  <c r="AJ1615" i="1"/>
  <c r="AG1616" i="1"/>
  <c r="AG1617" i="1"/>
  <c r="AJ1616" i="1"/>
  <c r="AG1618" i="1"/>
  <c r="AJ1617" i="1"/>
  <c r="AG1619" i="1"/>
  <c r="AJ1618" i="1"/>
  <c r="AJ1619" i="1"/>
  <c r="AG1620" i="1"/>
  <c r="AG1621" i="1"/>
  <c r="AJ1620" i="1"/>
  <c r="AG1622" i="1"/>
  <c r="AJ1621" i="1"/>
  <c r="AJ1622" i="1"/>
  <c r="AG1623" i="1"/>
  <c r="AG1624" i="1"/>
  <c r="AJ1623" i="1"/>
  <c r="AJ1624" i="1"/>
  <c r="AG1625" i="1"/>
  <c r="AG1626" i="1"/>
  <c r="AJ1625" i="1"/>
  <c r="AG1627" i="1"/>
  <c r="AJ1626" i="1"/>
  <c r="AG1628" i="1"/>
  <c r="AJ1627" i="1"/>
  <c r="AJ1628" i="1"/>
  <c r="AG1629" i="1"/>
  <c r="AG1630" i="1"/>
  <c r="AJ1629" i="1"/>
  <c r="AG1631" i="1"/>
  <c r="AJ1630" i="1"/>
  <c r="AG1632" i="1"/>
  <c r="AJ1631" i="1"/>
  <c r="AJ1632" i="1"/>
  <c r="AG1633" i="1"/>
  <c r="AG1634" i="1"/>
  <c r="AJ1633" i="1"/>
  <c r="AG1635" i="1"/>
  <c r="AJ1634" i="1"/>
  <c r="AG1636" i="1"/>
  <c r="AJ1635" i="1"/>
  <c r="AJ1636" i="1"/>
  <c r="AG1637" i="1"/>
  <c r="AJ1637" i="1"/>
  <c r="AG1638" i="1"/>
  <c r="AG1639" i="1"/>
  <c r="AJ1638" i="1"/>
  <c r="AG1640" i="1"/>
  <c r="AJ1639" i="1"/>
  <c r="AJ1640" i="1"/>
  <c r="AG1641" i="1"/>
  <c r="AG1642" i="1"/>
  <c r="AJ1641" i="1"/>
  <c r="AG1643" i="1"/>
  <c r="AJ1642" i="1"/>
  <c r="AG1644" i="1"/>
  <c r="AJ1643" i="1"/>
  <c r="AJ1644" i="1"/>
  <c r="AG1645" i="1"/>
  <c r="AG1646" i="1"/>
  <c r="AJ1645" i="1"/>
  <c r="AG1647" i="1"/>
  <c r="AJ1646" i="1"/>
  <c r="AJ1647" i="1"/>
  <c r="AG1648" i="1"/>
  <c r="AJ1648" i="1"/>
  <c r="AG1649" i="1"/>
  <c r="AJ1649" i="1"/>
  <c r="AG1650" i="1"/>
  <c r="AG1651" i="1"/>
  <c r="AJ1650" i="1"/>
  <c r="AG1652" i="1"/>
  <c r="AJ1651" i="1"/>
  <c r="AJ1652" i="1"/>
  <c r="AG1653" i="1"/>
  <c r="AG1654" i="1"/>
  <c r="AJ1653" i="1"/>
  <c r="AG1655" i="1"/>
  <c r="AJ1654" i="1"/>
  <c r="AJ1655" i="1"/>
  <c r="AG1656" i="1"/>
  <c r="AJ1656" i="1"/>
  <c r="AG1657" i="1"/>
  <c r="AG1658" i="1"/>
  <c r="AJ1657" i="1"/>
  <c r="AG1659" i="1"/>
  <c r="AJ1658" i="1"/>
  <c r="AG1660" i="1"/>
  <c r="AJ1659" i="1"/>
  <c r="AG1661" i="1"/>
  <c r="AJ1660" i="1"/>
  <c r="AG1662" i="1"/>
  <c r="AJ1661" i="1"/>
  <c r="AG1663" i="1"/>
  <c r="AJ1662" i="1"/>
  <c r="AJ1663" i="1"/>
  <c r="AG1664" i="1"/>
  <c r="AJ1664" i="1"/>
  <c r="AG1665" i="1"/>
  <c r="AG1666" i="1"/>
  <c r="AJ1665" i="1"/>
  <c r="AG1667" i="1"/>
  <c r="AJ1666" i="1"/>
  <c r="AJ1667" i="1"/>
  <c r="AG1668" i="1"/>
  <c r="AG1669" i="1"/>
  <c r="AJ1668" i="1"/>
  <c r="AG1670" i="1"/>
  <c r="AJ1669" i="1"/>
  <c r="AG1671" i="1"/>
  <c r="AJ1670" i="1"/>
  <c r="AG1672" i="1"/>
  <c r="AJ1671" i="1"/>
  <c r="AG1673" i="1"/>
  <c r="AJ1672" i="1"/>
  <c r="AG1674" i="1"/>
  <c r="AJ1673" i="1"/>
  <c r="AG1675" i="1"/>
  <c r="AJ1674" i="1"/>
  <c r="AJ1675" i="1"/>
  <c r="AG1676" i="1"/>
  <c r="AG1677" i="1"/>
  <c r="AJ1676" i="1"/>
  <c r="AG1678" i="1"/>
  <c r="AJ1677" i="1"/>
  <c r="AG1679" i="1"/>
  <c r="AJ1678" i="1"/>
  <c r="AJ1679" i="1"/>
  <c r="AG1680" i="1"/>
  <c r="AJ1680" i="1"/>
  <c r="AG1681" i="1"/>
  <c r="AG1682" i="1"/>
  <c r="AJ1681" i="1"/>
  <c r="AG1683" i="1"/>
  <c r="AJ1682" i="1"/>
  <c r="AG1684" i="1"/>
  <c r="AJ1683" i="1"/>
  <c r="AJ1684" i="1"/>
  <c r="AG1685" i="1"/>
  <c r="AJ1685" i="1"/>
  <c r="AG1686" i="1"/>
  <c r="AJ1686" i="1"/>
  <c r="AG1687" i="1"/>
  <c r="AG1688" i="1"/>
  <c r="AJ1687" i="1"/>
  <c r="AJ1688" i="1"/>
  <c r="AG1689" i="1"/>
  <c r="AJ1689" i="1"/>
  <c r="AG1690" i="1"/>
  <c r="AJ1690" i="1"/>
  <c r="AG1691" i="1"/>
  <c r="AG1692" i="1"/>
  <c r="AJ1691" i="1"/>
  <c r="AJ1692" i="1"/>
  <c r="AG1693" i="1"/>
  <c r="AG1694" i="1"/>
  <c r="AJ1693" i="1"/>
  <c r="AG1695" i="1"/>
  <c r="AJ1694" i="1"/>
  <c r="AG1696" i="1"/>
  <c r="AJ1695" i="1"/>
  <c r="AG1697" i="1"/>
  <c r="AJ1696" i="1"/>
  <c r="AJ1697" i="1"/>
  <c r="AG1698" i="1"/>
  <c r="AJ1698" i="1"/>
  <c r="AG1699" i="1"/>
  <c r="AJ1699" i="1"/>
  <c r="AG1700" i="1"/>
  <c r="AG1701" i="1"/>
  <c r="AJ1700" i="1"/>
  <c r="AJ1701" i="1"/>
  <c r="AG1702" i="1"/>
  <c r="AJ1702" i="1"/>
  <c r="AG1703" i="1"/>
  <c r="AG1704" i="1"/>
  <c r="AJ1703" i="1"/>
  <c r="AG1705" i="1"/>
  <c r="AJ1704" i="1"/>
  <c r="AJ1705" i="1"/>
  <c r="AG1706" i="1"/>
  <c r="AG1707" i="1"/>
  <c r="AJ1706" i="1"/>
  <c r="AG1708" i="1"/>
  <c r="AJ1707" i="1"/>
  <c r="AG1709" i="1"/>
  <c r="AJ1708" i="1"/>
  <c r="AJ1709" i="1"/>
  <c r="AG1710" i="1"/>
  <c r="AJ1710" i="1"/>
  <c r="AG1711" i="1"/>
  <c r="AG1712" i="1"/>
  <c r="AJ1711" i="1"/>
  <c r="AJ1712" i="1"/>
  <c r="AG1713" i="1"/>
  <c r="AG1714" i="1"/>
  <c r="AJ1713" i="1"/>
  <c r="AG1715" i="1"/>
  <c r="AJ1714" i="1"/>
  <c r="AG1716" i="1"/>
  <c r="AJ1715" i="1"/>
  <c r="AJ1716" i="1"/>
  <c r="AG1717" i="1"/>
  <c r="AG1718" i="1"/>
  <c r="AJ1717" i="1"/>
  <c r="AG1719" i="1"/>
  <c r="AJ1718" i="1"/>
  <c r="AG1720" i="1"/>
  <c r="AJ1719" i="1"/>
  <c r="AG1721" i="1"/>
  <c r="AJ1720" i="1"/>
  <c r="AJ1721" i="1"/>
  <c r="AG1722" i="1"/>
  <c r="AG1723" i="1"/>
  <c r="AJ1722" i="1"/>
  <c r="AG1724" i="1"/>
  <c r="AJ1723" i="1"/>
  <c r="AJ1724" i="1"/>
  <c r="AG1725" i="1"/>
  <c r="AJ1725" i="1"/>
  <c r="AG1726" i="1"/>
  <c r="AG1727" i="1"/>
  <c r="AJ1726" i="1"/>
  <c r="AJ1727" i="1"/>
  <c r="AG1728" i="1"/>
  <c r="AJ1728" i="1"/>
  <c r="AG1729" i="1"/>
  <c r="AJ1729" i="1"/>
  <c r="AG1730" i="1"/>
  <c r="AG1731" i="1"/>
  <c r="AJ1730" i="1"/>
  <c r="AG1732" i="1"/>
  <c r="AJ1731" i="1"/>
  <c r="AJ1732" i="1"/>
  <c r="AG1733" i="1"/>
  <c r="AJ1733" i="1"/>
  <c r="AG1734" i="1"/>
  <c r="AG1735" i="1"/>
  <c r="AJ1734" i="1"/>
  <c r="AG1736" i="1"/>
  <c r="AJ1735" i="1"/>
  <c r="AJ1736" i="1"/>
  <c r="AG1737" i="1"/>
  <c r="AG1738" i="1"/>
  <c r="AJ1737" i="1"/>
  <c r="AG1739" i="1"/>
  <c r="AJ1738" i="1"/>
  <c r="AG1740" i="1"/>
  <c r="AJ1739" i="1"/>
  <c r="AJ1740" i="1"/>
  <c r="AG1741" i="1"/>
  <c r="AG1742" i="1"/>
  <c r="AJ1741" i="1"/>
  <c r="AG1743" i="1"/>
  <c r="AJ1742" i="1"/>
  <c r="AJ1743" i="1"/>
  <c r="AG1744" i="1"/>
  <c r="AJ1744" i="1"/>
  <c r="AG1745" i="1"/>
  <c r="AG1746" i="1"/>
  <c r="AJ1745" i="1"/>
  <c r="AG1747" i="1"/>
  <c r="AJ1746" i="1"/>
  <c r="AG1748" i="1"/>
  <c r="AJ1747" i="1"/>
  <c r="AG1749" i="1"/>
  <c r="AJ1748" i="1"/>
  <c r="AJ1749" i="1"/>
  <c r="AG1750" i="1"/>
  <c r="AG1751" i="1"/>
  <c r="AJ1750" i="1"/>
  <c r="AG1752" i="1"/>
  <c r="AJ1751" i="1"/>
  <c r="AG1753" i="1"/>
  <c r="AJ1752" i="1"/>
  <c r="AG1754" i="1"/>
  <c r="AJ1753" i="1"/>
  <c r="AG1755" i="1"/>
  <c r="AJ1754" i="1"/>
  <c r="AG1756" i="1"/>
  <c r="AJ1755" i="1"/>
  <c r="AJ1756" i="1"/>
  <c r="AG1757" i="1"/>
  <c r="AJ1757" i="1"/>
  <c r="AG1758" i="1"/>
  <c r="AG1759" i="1"/>
  <c r="AJ1758" i="1"/>
  <c r="AG1760" i="1"/>
  <c r="AJ1759" i="1"/>
  <c r="AJ1760" i="1"/>
  <c r="AG1761" i="1"/>
  <c r="AJ1761" i="1"/>
  <c r="AG1762" i="1"/>
  <c r="AG1763" i="1"/>
  <c r="AJ1762" i="1"/>
  <c r="AG1764" i="1"/>
  <c r="AJ1763" i="1"/>
  <c r="AJ1764" i="1"/>
  <c r="AG1765" i="1"/>
  <c r="AG1766" i="1"/>
  <c r="AJ1765" i="1"/>
  <c r="AG1767" i="1"/>
  <c r="AJ1766" i="1"/>
  <c r="AG1768" i="1"/>
  <c r="AJ1767" i="1"/>
  <c r="AJ1768" i="1"/>
  <c r="AG1769" i="1"/>
  <c r="AG1770" i="1"/>
  <c r="AJ1769" i="1"/>
  <c r="AG1771" i="1"/>
  <c r="AJ1770" i="1"/>
  <c r="AG1772" i="1"/>
  <c r="AJ1771" i="1"/>
  <c r="AJ1772" i="1"/>
  <c r="AG1773" i="1"/>
  <c r="AJ1773" i="1"/>
  <c r="AG1774" i="1"/>
  <c r="AG1775" i="1"/>
  <c r="AJ1774" i="1"/>
  <c r="AG1776" i="1"/>
  <c r="AJ1775" i="1"/>
  <c r="AJ1776" i="1"/>
  <c r="AG1777" i="1"/>
  <c r="AG1778" i="1"/>
  <c r="AJ1777" i="1"/>
  <c r="AG1779" i="1"/>
  <c r="AJ1778" i="1"/>
  <c r="AJ1779" i="1"/>
  <c r="AG1780" i="1"/>
  <c r="AJ1780" i="1"/>
  <c r="AG1781" i="1"/>
  <c r="AG1782" i="1"/>
  <c r="AJ1781" i="1"/>
  <c r="AG1783" i="1"/>
  <c r="AJ1782" i="1"/>
  <c r="AG1784" i="1"/>
  <c r="AJ1783" i="1"/>
  <c r="AG1785" i="1"/>
  <c r="AJ1784" i="1"/>
  <c r="AG1786" i="1"/>
  <c r="AJ1785" i="1"/>
  <c r="AG1787" i="1"/>
  <c r="AJ1786" i="1"/>
  <c r="AG1788" i="1"/>
  <c r="AJ1787" i="1"/>
  <c r="AJ1788" i="1"/>
  <c r="AG1789" i="1"/>
  <c r="AJ1789" i="1"/>
  <c r="AG1790" i="1"/>
  <c r="AG1791" i="1"/>
  <c r="AJ1790" i="1"/>
  <c r="AG1792" i="1"/>
  <c r="AJ1791" i="1"/>
  <c r="AJ1792" i="1"/>
  <c r="AG1793" i="1"/>
  <c r="AG1794" i="1"/>
  <c r="AJ1793" i="1"/>
  <c r="AJ1794" i="1"/>
  <c r="AG1795" i="1"/>
  <c r="AJ1795" i="1"/>
  <c r="AG1796" i="1"/>
  <c r="AG1797" i="1"/>
  <c r="AJ1796" i="1"/>
  <c r="AG1798" i="1"/>
  <c r="AJ1797" i="1"/>
  <c r="AG1799" i="1"/>
  <c r="AJ1798" i="1"/>
  <c r="AJ1799" i="1"/>
  <c r="AG1800" i="1"/>
  <c r="AJ1800" i="1"/>
  <c r="AG1801" i="1"/>
  <c r="AG1802" i="1"/>
  <c r="AJ1801" i="1"/>
  <c r="AG1803" i="1"/>
  <c r="AJ1802" i="1"/>
  <c r="AG1804" i="1"/>
  <c r="AJ1803" i="1"/>
  <c r="AJ1804" i="1"/>
  <c r="AG1805" i="1"/>
  <c r="AJ1805" i="1"/>
  <c r="AG1806" i="1"/>
  <c r="AG1807" i="1"/>
  <c r="AJ1806" i="1"/>
  <c r="AG1808" i="1"/>
  <c r="AJ1807" i="1"/>
  <c r="AJ1808" i="1"/>
  <c r="AG1809" i="1"/>
  <c r="AG1810" i="1"/>
  <c r="AJ1809" i="1"/>
  <c r="AG1811" i="1"/>
  <c r="AJ1810" i="1"/>
  <c r="AG1812" i="1"/>
  <c r="AJ1811" i="1"/>
  <c r="AJ1812" i="1"/>
  <c r="AG1813" i="1"/>
  <c r="AJ1813" i="1"/>
  <c r="AG1814" i="1"/>
  <c r="AG1815" i="1"/>
  <c r="AJ1814" i="1"/>
  <c r="AG1816" i="1"/>
  <c r="AJ1815" i="1"/>
  <c r="AJ1816" i="1"/>
  <c r="AG1817" i="1"/>
  <c r="AG1818" i="1"/>
  <c r="AJ1817" i="1"/>
  <c r="AG1819" i="1"/>
  <c r="AJ1818" i="1"/>
  <c r="AG1820" i="1"/>
  <c r="AJ1819" i="1"/>
  <c r="AJ1820" i="1"/>
  <c r="AG1821" i="1"/>
  <c r="AG1822" i="1"/>
  <c r="AJ1821" i="1"/>
  <c r="AG1823" i="1"/>
  <c r="AJ1822" i="1"/>
  <c r="AG1824" i="1"/>
  <c r="AJ1823" i="1"/>
  <c r="AJ1824" i="1"/>
  <c r="AG1825" i="1"/>
  <c r="AG1826" i="1"/>
  <c r="AJ1825" i="1"/>
  <c r="AJ1826" i="1"/>
  <c r="AG1827" i="1"/>
  <c r="AG1828" i="1"/>
  <c r="AJ1827" i="1"/>
  <c r="AG1829" i="1"/>
  <c r="AJ1828" i="1"/>
  <c r="AG1830" i="1"/>
  <c r="AJ1829" i="1"/>
  <c r="AJ1830" i="1"/>
  <c r="AG1831" i="1"/>
  <c r="AG1832" i="1"/>
  <c r="AJ1831" i="1"/>
  <c r="AJ1832" i="1"/>
  <c r="AG1833" i="1"/>
  <c r="AG1834" i="1"/>
  <c r="AJ1833" i="1"/>
  <c r="AJ1834" i="1"/>
  <c r="AG1835" i="1"/>
  <c r="AJ1835" i="1"/>
  <c r="AG1836" i="1"/>
  <c r="AG1837" i="1"/>
  <c r="AJ1836" i="1"/>
  <c r="AG1838" i="1"/>
  <c r="AJ1837" i="1"/>
  <c r="AJ1838" i="1"/>
  <c r="AG1839" i="1"/>
  <c r="AG1840" i="1"/>
  <c r="AJ1839" i="1"/>
  <c r="AJ1840" i="1"/>
  <c r="AG1841" i="1"/>
  <c r="AG1842" i="1"/>
  <c r="AJ1841" i="1"/>
  <c r="AJ1842" i="1"/>
  <c r="AG1843" i="1"/>
  <c r="AG1844" i="1"/>
  <c r="AJ1843" i="1"/>
  <c r="AG1845" i="1"/>
  <c r="AJ1844" i="1"/>
  <c r="AG1846" i="1"/>
  <c r="AJ1845" i="1"/>
  <c r="AJ1846" i="1"/>
  <c r="AG1847" i="1"/>
  <c r="AG1848" i="1"/>
  <c r="AJ1847" i="1"/>
  <c r="AG1849" i="1"/>
  <c r="AJ1848" i="1"/>
  <c r="AJ1849" i="1"/>
  <c r="AG1850" i="1"/>
  <c r="AG1851" i="1"/>
  <c r="AJ1850" i="1"/>
  <c r="AJ1851" i="1"/>
  <c r="AG1852" i="1"/>
  <c r="AJ1852" i="1"/>
  <c r="AG1853" i="1"/>
  <c r="AG1854" i="1"/>
  <c r="AJ1853" i="1"/>
  <c r="AJ1854" i="1"/>
  <c r="AG1855" i="1"/>
  <c r="AJ1855" i="1"/>
  <c r="AG1856" i="1"/>
  <c r="AG1857" i="1"/>
  <c r="AJ1856" i="1"/>
  <c r="AG1858" i="1"/>
  <c r="AJ1857" i="1"/>
  <c r="AG1859" i="1"/>
  <c r="AJ1858" i="1"/>
  <c r="AJ1859" i="1"/>
  <c r="AG1860" i="1"/>
  <c r="AJ1860" i="1"/>
  <c r="AG1861" i="1"/>
  <c r="AG1862" i="1"/>
  <c r="AJ1861" i="1"/>
  <c r="AG1863" i="1"/>
  <c r="AJ1862" i="1"/>
  <c r="AG1864" i="1"/>
  <c r="AJ1863" i="1"/>
  <c r="AJ1864" i="1"/>
  <c r="AG1865" i="1"/>
  <c r="AG1866" i="1"/>
  <c r="AJ1865" i="1"/>
  <c r="AG1867" i="1"/>
  <c r="AJ1866" i="1"/>
  <c r="AJ1867" i="1"/>
  <c r="AG1868" i="1"/>
  <c r="AG1869" i="1"/>
  <c r="AJ1868" i="1"/>
  <c r="AG1870" i="1"/>
  <c r="AJ1869" i="1"/>
  <c r="AG1871" i="1"/>
  <c r="AJ1870" i="1"/>
  <c r="AJ1871" i="1"/>
  <c r="AG1872" i="1"/>
  <c r="AG1873" i="1"/>
  <c r="AJ1872" i="1"/>
  <c r="AG1874" i="1"/>
  <c r="AJ1873" i="1"/>
  <c r="AG1875" i="1"/>
  <c r="AJ1874" i="1"/>
  <c r="AJ1875" i="1"/>
  <c r="AG1876" i="1"/>
  <c r="AG1877" i="1"/>
  <c r="AJ1876" i="1"/>
  <c r="AG1878" i="1"/>
  <c r="AJ1877" i="1"/>
  <c r="AJ1878" i="1"/>
  <c r="AG1879" i="1"/>
  <c r="AJ1879" i="1"/>
  <c r="AG1880" i="1"/>
  <c r="AG1881" i="1"/>
  <c r="AJ1880" i="1"/>
  <c r="AG1882" i="1"/>
  <c r="AJ1881" i="1"/>
  <c r="AG1883" i="1"/>
  <c r="AJ1882" i="1"/>
  <c r="AG1884" i="1"/>
  <c r="AJ1883" i="1"/>
  <c r="AG1885" i="1"/>
  <c r="AJ1884" i="1"/>
  <c r="AJ1885" i="1"/>
  <c r="AG1886" i="1"/>
  <c r="AG1887" i="1"/>
  <c r="AJ1886" i="1"/>
  <c r="AJ1887" i="1"/>
  <c r="AG1888" i="1"/>
  <c r="AG1889" i="1"/>
  <c r="AJ1888" i="1"/>
  <c r="AG1890" i="1"/>
  <c r="AJ1889" i="1"/>
  <c r="AJ1890" i="1"/>
  <c r="AG1891" i="1"/>
  <c r="AJ1891" i="1"/>
  <c r="AG1892" i="1"/>
  <c r="AG1893" i="1"/>
  <c r="AJ1892" i="1"/>
  <c r="AJ1893" i="1"/>
  <c r="AG1894" i="1"/>
  <c r="AJ1894" i="1"/>
  <c r="AG1895" i="1"/>
  <c r="AJ1895" i="1"/>
  <c r="AG1896" i="1"/>
  <c r="AG1897" i="1"/>
  <c r="AJ1896" i="1"/>
  <c r="AG1898" i="1"/>
  <c r="AJ1897" i="1"/>
  <c r="AJ1898" i="1"/>
  <c r="AG1899" i="1"/>
  <c r="AJ1899" i="1"/>
  <c r="AG1900" i="1"/>
  <c r="AG1901" i="1"/>
  <c r="AJ1900" i="1"/>
  <c r="AG1902" i="1"/>
  <c r="AJ1901" i="1"/>
  <c r="AG1903" i="1"/>
  <c r="AJ1902" i="1"/>
  <c r="AJ1903" i="1"/>
  <c r="AG1904" i="1"/>
  <c r="AG1905" i="1"/>
  <c r="AJ1904" i="1"/>
  <c r="AG1906" i="1"/>
  <c r="AJ1905" i="1"/>
  <c r="AG1907" i="1"/>
  <c r="AJ1906" i="1"/>
  <c r="AJ1907" i="1"/>
  <c r="AG1908" i="1"/>
  <c r="AG1909" i="1"/>
  <c r="AJ1908" i="1"/>
  <c r="AG1910" i="1"/>
  <c r="AJ1909" i="1"/>
  <c r="AJ1910" i="1"/>
  <c r="AG1911" i="1"/>
  <c r="AG1912" i="1"/>
  <c r="AJ1911" i="1"/>
  <c r="AG1913" i="1"/>
  <c r="AJ1912" i="1"/>
  <c r="AG1914" i="1"/>
  <c r="AJ1913" i="1"/>
  <c r="AJ1914" i="1"/>
  <c r="AG1915" i="1"/>
  <c r="AG1916" i="1"/>
  <c r="AJ1915" i="1"/>
  <c r="AG1917" i="1"/>
  <c r="AJ1916" i="1"/>
  <c r="AG1918" i="1"/>
  <c r="AJ1917" i="1"/>
  <c r="AJ1918" i="1"/>
  <c r="AG1919" i="1"/>
  <c r="AJ1919" i="1"/>
  <c r="AG1920" i="1"/>
  <c r="AG1921" i="1"/>
  <c r="AJ1920" i="1"/>
  <c r="AG1922" i="1"/>
  <c r="AJ1921" i="1"/>
  <c r="AJ1922" i="1"/>
  <c r="AG1923" i="1"/>
  <c r="AJ1923" i="1"/>
  <c r="AG1924" i="1"/>
  <c r="AG1925" i="1"/>
  <c r="AJ1924" i="1"/>
  <c r="AG1926" i="1"/>
  <c r="AJ1925" i="1"/>
  <c r="AJ1926" i="1"/>
  <c r="AG1927" i="1"/>
  <c r="AG1928" i="1"/>
  <c r="AJ1927" i="1"/>
  <c r="AG1929" i="1"/>
  <c r="AJ1928" i="1"/>
  <c r="AG1930" i="1"/>
  <c r="AJ1929" i="1"/>
  <c r="AJ1930" i="1"/>
  <c r="AG1931" i="1"/>
  <c r="AG1932" i="1"/>
  <c r="AJ1931" i="1"/>
  <c r="AG1933" i="1"/>
  <c r="AJ1932" i="1"/>
  <c r="AG1934" i="1"/>
  <c r="AJ1933" i="1"/>
  <c r="AJ1934" i="1"/>
  <c r="AG1935" i="1"/>
  <c r="AG1936" i="1"/>
  <c r="AJ1935" i="1"/>
  <c r="AG1937" i="1"/>
  <c r="AJ1936" i="1"/>
  <c r="AG1938" i="1"/>
  <c r="AJ1937" i="1"/>
  <c r="AJ1938" i="1"/>
  <c r="AG1939" i="1"/>
  <c r="AG1940" i="1"/>
  <c r="AJ1939" i="1"/>
  <c r="AG1941" i="1"/>
  <c r="AJ1940" i="1"/>
  <c r="AG1942" i="1"/>
  <c r="AJ1941" i="1"/>
  <c r="AJ1942" i="1"/>
  <c r="AG1943" i="1"/>
  <c r="AG1944" i="1"/>
  <c r="AJ1943" i="1"/>
  <c r="AG1945" i="1"/>
  <c r="AJ1944" i="1"/>
  <c r="AG1946" i="1"/>
  <c r="AJ1945" i="1"/>
  <c r="AJ1946" i="1"/>
  <c r="AG1947" i="1"/>
  <c r="AG1948" i="1"/>
  <c r="AJ1947" i="1"/>
  <c r="AG1949" i="1"/>
  <c r="AJ1948" i="1"/>
  <c r="AG1950" i="1"/>
  <c r="AJ1949" i="1"/>
  <c r="AJ1950" i="1"/>
  <c r="AG1951" i="1"/>
  <c r="AG1952" i="1"/>
  <c r="AJ1951" i="1"/>
  <c r="AG1953" i="1"/>
  <c r="AJ1952" i="1"/>
  <c r="AG1954" i="1"/>
  <c r="AJ1953" i="1"/>
  <c r="AG1955" i="1"/>
  <c r="AJ1954" i="1"/>
  <c r="AG1956" i="1"/>
  <c r="AJ1955" i="1"/>
  <c r="AJ1956" i="1"/>
  <c r="AG1957" i="1"/>
  <c r="AG1958" i="1"/>
  <c r="AJ1957" i="1"/>
  <c r="AG1959" i="1"/>
  <c r="AJ1958" i="1"/>
  <c r="AG1960" i="1"/>
  <c r="AJ1959" i="1"/>
  <c r="AJ1960" i="1"/>
  <c r="AG1961" i="1"/>
  <c r="AG1962" i="1"/>
  <c r="AJ1961" i="1"/>
  <c r="AG1963" i="1"/>
  <c r="AJ1962" i="1"/>
  <c r="AJ1963" i="1"/>
  <c r="AG1964" i="1"/>
  <c r="AJ1964" i="1"/>
  <c r="AG1965" i="1"/>
  <c r="AJ1965" i="1"/>
  <c r="AG1966" i="1"/>
  <c r="AG1967" i="1"/>
  <c r="AJ1966" i="1"/>
  <c r="AG1968" i="1"/>
  <c r="AJ1967" i="1"/>
  <c r="AJ1968" i="1"/>
  <c r="AG1969" i="1"/>
  <c r="AG1970" i="1"/>
  <c r="AJ1969" i="1"/>
  <c r="AJ1970" i="1"/>
  <c r="AG1971" i="1"/>
  <c r="AG1972" i="1"/>
  <c r="AJ1971" i="1"/>
  <c r="AG1973" i="1"/>
  <c r="AJ1972" i="1"/>
  <c r="AG1974" i="1"/>
  <c r="AJ1973" i="1"/>
  <c r="AJ1974" i="1"/>
  <c r="AG1975" i="1"/>
  <c r="AJ1975" i="1"/>
  <c r="AG1976" i="1"/>
  <c r="AJ1976" i="1"/>
  <c r="AG1977" i="1"/>
  <c r="AJ1977" i="1"/>
  <c r="AG1978" i="1"/>
  <c r="AG1979" i="1"/>
  <c r="AJ1978" i="1"/>
  <c r="AG1980" i="1"/>
  <c r="AJ1979" i="1"/>
  <c r="AG1981" i="1"/>
  <c r="AJ1980" i="1"/>
  <c r="AJ1981" i="1"/>
  <c r="AG1982" i="1"/>
  <c r="AG1983" i="1"/>
  <c r="AJ1982" i="1"/>
  <c r="AG1984" i="1"/>
  <c r="AJ1983" i="1"/>
  <c r="AJ1984" i="1"/>
  <c r="AG1985" i="1"/>
  <c r="AJ1985" i="1"/>
  <c r="AG1986" i="1"/>
  <c r="AJ1986" i="1"/>
  <c r="AG1987" i="1"/>
  <c r="AG1988" i="1"/>
  <c r="AJ1987" i="1"/>
  <c r="AG1989" i="1"/>
  <c r="AJ1988" i="1"/>
  <c r="AJ1989" i="1"/>
  <c r="AG1990" i="1"/>
  <c r="AG1991" i="1"/>
  <c r="AJ1990" i="1"/>
  <c r="AJ1991" i="1"/>
  <c r="AG1992" i="1"/>
  <c r="AJ1992" i="1"/>
  <c r="AG1993" i="1"/>
  <c r="AG1994" i="1"/>
  <c r="AJ1993" i="1"/>
  <c r="AG1995" i="1"/>
  <c r="AJ1994" i="1"/>
  <c r="AG1996" i="1"/>
  <c r="AJ1995" i="1"/>
  <c r="AJ1996" i="1"/>
  <c r="AG1997" i="1"/>
  <c r="AG1998" i="1"/>
  <c r="AJ1997" i="1"/>
  <c r="AJ1998" i="1"/>
  <c r="AG1999" i="1"/>
  <c r="AG2000" i="1"/>
  <c r="AJ1999" i="1"/>
  <c r="AJ2000" i="1"/>
  <c r="AG2001" i="1"/>
  <c r="AG2002" i="1"/>
  <c r="AJ2001" i="1"/>
  <c r="AG2003" i="1"/>
  <c r="AJ2002" i="1"/>
  <c r="AG2004" i="1"/>
  <c r="AJ2003" i="1"/>
  <c r="AJ2004" i="1"/>
  <c r="AG2005" i="1"/>
  <c r="AG2006" i="1"/>
  <c r="AJ2005" i="1"/>
  <c r="AJ2006" i="1"/>
  <c r="AG2007" i="1"/>
  <c r="AG2008" i="1"/>
  <c r="AJ2007" i="1"/>
  <c r="AG2009" i="1"/>
  <c r="AJ2008" i="1"/>
  <c r="AJ2009" i="1"/>
  <c r="AG2010" i="1"/>
  <c r="AG2011" i="1"/>
  <c r="AJ2010" i="1"/>
  <c r="AJ2011" i="1"/>
  <c r="AG2012" i="1"/>
  <c r="AG2013" i="1"/>
  <c r="AJ2012" i="1"/>
  <c r="AJ2013" i="1"/>
  <c r="AG2014" i="1"/>
  <c r="AG2015" i="1"/>
  <c r="AJ2014" i="1"/>
  <c r="AG2016" i="1"/>
  <c r="AJ2015" i="1"/>
  <c r="AG2017" i="1"/>
  <c r="AJ2016" i="1"/>
  <c r="AG2018" i="1"/>
  <c r="AJ2017" i="1"/>
  <c r="AJ2018" i="1"/>
  <c r="AG2019" i="1"/>
  <c r="AG2020" i="1"/>
  <c r="AJ2019" i="1"/>
  <c r="AG2021" i="1"/>
  <c r="AJ2020" i="1"/>
  <c r="AG2022" i="1"/>
  <c r="AJ2021" i="1"/>
  <c r="AJ2022" i="1"/>
  <c r="AG2023" i="1"/>
  <c r="AJ2023" i="1"/>
  <c r="AG2024" i="1"/>
  <c r="AG2025" i="1"/>
  <c r="AJ2024" i="1"/>
  <c r="AG2026" i="1"/>
  <c r="AJ2025" i="1"/>
  <c r="AJ2026" i="1"/>
  <c r="AG2027" i="1"/>
  <c r="AG2028" i="1"/>
  <c r="AJ2027" i="1"/>
  <c r="AJ2028" i="1"/>
  <c r="AG2029" i="1"/>
  <c r="AG2030" i="1"/>
  <c r="AJ2029" i="1"/>
  <c r="AJ2030" i="1"/>
  <c r="AG2031" i="1"/>
  <c r="AG2032" i="1"/>
  <c r="AJ2031" i="1"/>
  <c r="AG2033" i="1"/>
  <c r="AJ2032" i="1"/>
  <c r="AG2034" i="1"/>
  <c r="AJ2033" i="1"/>
  <c r="AJ2034" i="1"/>
  <c r="AG2035" i="1"/>
  <c r="AG2036" i="1"/>
  <c r="AJ2035" i="1"/>
  <c r="AG2037" i="1"/>
  <c r="AJ2036" i="1"/>
  <c r="AJ2037" i="1"/>
  <c r="AG2038" i="1"/>
  <c r="AG2039" i="1"/>
  <c r="AJ2038" i="1"/>
  <c r="AJ2039" i="1"/>
  <c r="AG2040" i="1"/>
  <c r="AG2041" i="1"/>
  <c r="AJ2040" i="1"/>
  <c r="AG2042" i="1"/>
  <c r="AJ2041" i="1"/>
  <c r="AG2043" i="1"/>
  <c r="AJ2042" i="1"/>
  <c r="AJ2043" i="1"/>
  <c r="AG2044" i="1"/>
  <c r="AG2045" i="1"/>
  <c r="AJ2044" i="1"/>
  <c r="AG2046" i="1"/>
  <c r="AJ2045" i="1"/>
  <c r="AG2047" i="1"/>
  <c r="AJ2046" i="1"/>
  <c r="AJ2047" i="1"/>
  <c r="AG2048" i="1"/>
  <c r="AJ2048" i="1"/>
  <c r="AG2049" i="1"/>
  <c r="AG2050" i="1"/>
  <c r="AJ2049" i="1"/>
  <c r="AG2051" i="1"/>
  <c r="AJ2050" i="1"/>
  <c r="AG2052" i="1"/>
  <c r="AJ2051" i="1"/>
  <c r="AJ2052" i="1"/>
  <c r="AG2053" i="1"/>
  <c r="AG2054" i="1"/>
  <c r="AJ2053" i="1"/>
  <c r="AG2055" i="1"/>
  <c r="AJ2054" i="1"/>
  <c r="AJ2055" i="1"/>
  <c r="AG2056" i="1"/>
  <c r="AG2057" i="1"/>
  <c r="AJ2056" i="1"/>
  <c r="AG2058" i="1"/>
  <c r="AJ2057" i="1"/>
  <c r="AG2059" i="1"/>
  <c r="AJ2058" i="1"/>
  <c r="AG2060" i="1"/>
  <c r="AJ2059" i="1"/>
  <c r="AG2061" i="1"/>
  <c r="AJ2060" i="1"/>
  <c r="AG2062" i="1"/>
  <c r="AJ2061" i="1"/>
  <c r="AG2063" i="1"/>
  <c r="AJ2062" i="1"/>
  <c r="AJ2063" i="1"/>
  <c r="AG2064" i="1"/>
  <c r="AG2065" i="1"/>
  <c r="AJ2064" i="1"/>
  <c r="AJ2065" i="1"/>
  <c r="AG2066" i="1"/>
  <c r="AG2067" i="1"/>
  <c r="AJ2066" i="1"/>
  <c r="AG2068" i="1"/>
  <c r="AJ2067" i="1"/>
  <c r="AJ2068" i="1"/>
  <c r="AG2069" i="1"/>
  <c r="AJ2069" i="1"/>
  <c r="AG2070" i="1"/>
  <c r="AG2071" i="1"/>
  <c r="AJ2070" i="1"/>
  <c r="AG2072" i="1"/>
  <c r="AJ2071" i="1"/>
  <c r="AJ2072" i="1"/>
  <c r="AG2073" i="1"/>
  <c r="AJ2073" i="1"/>
  <c r="AG2074" i="1"/>
  <c r="AG2075" i="1"/>
  <c r="AJ2074" i="1"/>
  <c r="AG2076" i="1"/>
  <c r="AJ2075" i="1"/>
  <c r="AJ2076" i="1"/>
  <c r="AG2077" i="1"/>
  <c r="AG2078" i="1"/>
  <c r="AJ2077" i="1"/>
  <c r="AG2079" i="1"/>
  <c r="AJ2078" i="1"/>
  <c r="AG2080" i="1"/>
  <c r="AJ2079" i="1"/>
  <c r="AG2081" i="1"/>
  <c r="AJ2080" i="1"/>
  <c r="AJ2081" i="1"/>
  <c r="AG2082" i="1"/>
  <c r="AJ2082" i="1"/>
  <c r="AG2083" i="1"/>
  <c r="AG2084" i="1"/>
  <c r="AJ2083" i="1"/>
  <c r="AG2085" i="1"/>
  <c r="AJ2084" i="1"/>
  <c r="AJ2085" i="1"/>
  <c r="AG2086" i="1"/>
  <c r="AG2087" i="1"/>
  <c r="AJ2086" i="1"/>
  <c r="AG2088" i="1"/>
  <c r="AJ2087" i="1"/>
  <c r="AJ2088" i="1"/>
  <c r="AG2089" i="1"/>
  <c r="AG2090" i="1"/>
  <c r="AJ2089" i="1"/>
  <c r="AG2091" i="1"/>
  <c r="AJ2090" i="1"/>
  <c r="AG2092" i="1"/>
  <c r="AJ2091" i="1"/>
  <c r="AJ2092" i="1"/>
  <c r="AG2093" i="1"/>
  <c r="AG2094" i="1"/>
  <c r="AJ2093" i="1"/>
  <c r="AG2095" i="1"/>
  <c r="AJ2094" i="1"/>
  <c r="AG2096" i="1"/>
  <c r="AJ2095" i="1"/>
  <c r="AJ2096" i="1"/>
  <c r="AG2097" i="1"/>
  <c r="AG2098" i="1"/>
  <c r="AJ2097" i="1"/>
  <c r="AG2099" i="1"/>
  <c r="AJ2098" i="1"/>
  <c r="AJ2099" i="1"/>
  <c r="AG2100" i="1"/>
  <c r="AJ2100" i="1"/>
  <c r="AG2101" i="1"/>
  <c r="AG2102" i="1"/>
  <c r="AJ2101" i="1"/>
  <c r="AG2103" i="1"/>
  <c r="AJ2102" i="1"/>
  <c r="AG2104" i="1"/>
  <c r="AJ2103" i="1"/>
  <c r="AJ2104" i="1"/>
  <c r="AG2105" i="1"/>
  <c r="AG2106" i="1"/>
  <c r="AJ2105" i="1"/>
  <c r="AG2107" i="1"/>
  <c r="AJ2106" i="1"/>
  <c r="AG2108" i="1"/>
  <c r="AJ2107" i="1"/>
  <c r="AJ2108" i="1"/>
  <c r="AG2109" i="1"/>
  <c r="AG2110" i="1"/>
  <c r="AJ2109" i="1"/>
  <c r="AG2111" i="1"/>
  <c r="AJ2110" i="1"/>
  <c r="AG2112" i="1"/>
  <c r="AJ2111" i="1"/>
  <c r="AJ2112" i="1"/>
  <c r="AG2113" i="1"/>
  <c r="AJ2113" i="1"/>
  <c r="AG2114" i="1"/>
  <c r="AG2115" i="1"/>
  <c r="AJ2114" i="1"/>
  <c r="AG2116" i="1"/>
  <c r="AJ2115" i="1"/>
  <c r="AJ2116" i="1"/>
  <c r="AG2117" i="1"/>
  <c r="AJ2117" i="1"/>
  <c r="AG2118" i="1"/>
  <c r="AG2119" i="1"/>
  <c r="AJ2118" i="1"/>
  <c r="AG2120" i="1"/>
  <c r="AJ2119" i="1"/>
  <c r="AJ2120" i="1"/>
  <c r="AG2121" i="1"/>
  <c r="AG2122" i="1"/>
  <c r="AJ2121" i="1"/>
  <c r="AG2123" i="1"/>
  <c r="AJ2122" i="1"/>
  <c r="AG2124" i="1"/>
  <c r="AJ2123" i="1"/>
  <c r="AJ2124" i="1"/>
  <c r="AG2125" i="1"/>
  <c r="AJ2125" i="1"/>
  <c r="AG2126" i="1"/>
  <c r="AG2127" i="1"/>
  <c r="AJ2126" i="1"/>
  <c r="AG2128" i="1"/>
  <c r="AJ2127" i="1"/>
  <c r="AJ2128" i="1"/>
  <c r="AG2129" i="1"/>
  <c r="AG2130" i="1"/>
  <c r="AJ2129" i="1"/>
  <c r="AG2131" i="1"/>
  <c r="AJ2130" i="1"/>
  <c r="AJ2131" i="1"/>
  <c r="AG2132" i="1"/>
  <c r="AJ2132" i="1"/>
  <c r="AG2133" i="1"/>
  <c r="AG2134" i="1"/>
  <c r="AJ2133" i="1"/>
  <c r="AG2135" i="1"/>
  <c r="AJ2134" i="1"/>
  <c r="AG2136" i="1"/>
  <c r="AJ2135" i="1"/>
  <c r="AG2137" i="1"/>
  <c r="AJ2136" i="1"/>
  <c r="AG2138" i="1"/>
  <c r="AJ2137" i="1"/>
  <c r="AG2139" i="1"/>
  <c r="AJ2138" i="1"/>
  <c r="AG2140" i="1"/>
  <c r="AJ2139" i="1"/>
  <c r="AG2141" i="1"/>
  <c r="AJ2140" i="1"/>
  <c r="AG2142" i="1"/>
  <c r="AJ2141" i="1"/>
  <c r="AG2143" i="1"/>
  <c r="AJ2142" i="1"/>
  <c r="AJ2143" i="1"/>
  <c r="AG2144" i="1"/>
  <c r="AJ2144" i="1"/>
  <c r="AG2145" i="1"/>
  <c r="AG2146" i="1"/>
  <c r="AJ2145" i="1"/>
  <c r="AG2147" i="1"/>
  <c r="AJ2146" i="1"/>
  <c r="AG2148" i="1"/>
  <c r="AJ2147" i="1"/>
  <c r="AJ2148" i="1"/>
  <c r="AG2149" i="1"/>
  <c r="AJ2149" i="1"/>
  <c r="AG2150" i="1"/>
  <c r="AG2151" i="1"/>
  <c r="AJ2150" i="1"/>
  <c r="AG2152" i="1"/>
  <c r="AJ2151" i="1"/>
  <c r="AJ2152" i="1"/>
  <c r="AG2153" i="1"/>
  <c r="AG2154" i="1"/>
  <c r="AJ2153" i="1"/>
  <c r="AG2155" i="1"/>
  <c r="AJ2154" i="1"/>
  <c r="AG2156" i="1"/>
  <c r="AJ2155" i="1"/>
  <c r="AJ2156" i="1"/>
  <c r="AG2157" i="1"/>
  <c r="AG2158" i="1"/>
  <c r="AJ2157" i="1"/>
  <c r="AG2159" i="1"/>
  <c r="AJ2158" i="1"/>
  <c r="AG2160" i="1"/>
  <c r="AJ2159" i="1"/>
  <c r="AJ2160" i="1"/>
  <c r="AG2161" i="1"/>
  <c r="AG2162" i="1"/>
  <c r="AJ2161" i="1"/>
  <c r="AG2163" i="1"/>
  <c r="AJ2162" i="1"/>
  <c r="AG2164" i="1"/>
  <c r="AJ2163" i="1"/>
  <c r="AG2165" i="1"/>
  <c r="AJ2164" i="1"/>
  <c r="AG2166" i="1"/>
  <c r="AJ2165" i="1"/>
  <c r="AG2167" i="1"/>
  <c r="AJ2166" i="1"/>
  <c r="AG2168" i="1"/>
  <c r="AJ2167" i="1"/>
  <c r="AJ2168" i="1"/>
  <c r="AG2169" i="1"/>
  <c r="AG2170" i="1"/>
  <c r="AJ2169" i="1"/>
  <c r="AG2171" i="1"/>
  <c r="AJ2170" i="1"/>
  <c r="AG2172" i="1"/>
  <c r="AJ2171" i="1"/>
  <c r="AJ2172" i="1"/>
  <c r="AG2173" i="1"/>
  <c r="AG2174" i="1"/>
  <c r="AJ2173" i="1"/>
  <c r="AG2175" i="1"/>
  <c r="AJ2174" i="1"/>
  <c r="AG2176" i="1"/>
  <c r="AJ2175" i="1"/>
  <c r="AJ2176" i="1"/>
  <c r="AG2177" i="1"/>
  <c r="AG2178" i="1"/>
  <c r="AJ2177" i="1"/>
  <c r="AJ2178" i="1"/>
  <c r="AG2179" i="1"/>
  <c r="AJ2179" i="1"/>
  <c r="AG2180" i="1"/>
  <c r="AG2181" i="1"/>
  <c r="AJ2180" i="1"/>
  <c r="AG2182" i="1"/>
  <c r="AJ2181" i="1"/>
  <c r="AG2183" i="1"/>
  <c r="AJ2182" i="1"/>
  <c r="AG2184" i="1"/>
  <c r="AJ2183" i="1"/>
  <c r="AG2185" i="1"/>
  <c r="AJ2184" i="1"/>
  <c r="AJ2185" i="1"/>
  <c r="AG2186" i="1"/>
  <c r="AG2187" i="1"/>
  <c r="AJ2186" i="1"/>
  <c r="AJ2187" i="1"/>
  <c r="AG2188" i="1"/>
  <c r="AG2189" i="1"/>
  <c r="AJ2188" i="1"/>
  <c r="AG2190" i="1"/>
  <c r="AJ2189" i="1"/>
  <c r="AJ2190" i="1"/>
  <c r="AG2191" i="1"/>
  <c r="AG2192" i="1"/>
  <c r="AJ2191" i="1"/>
  <c r="AG2193" i="1"/>
  <c r="AJ2192" i="1"/>
  <c r="AJ2193" i="1"/>
  <c r="AG2194" i="1"/>
  <c r="AG2195" i="1"/>
  <c r="AJ2194" i="1"/>
  <c r="AG2196" i="1"/>
  <c r="AJ2195" i="1"/>
  <c r="AG2197" i="1"/>
  <c r="AJ2196" i="1"/>
  <c r="AJ2197" i="1"/>
  <c r="AG2198" i="1"/>
  <c r="AG2199" i="1"/>
  <c r="AJ2198" i="1"/>
  <c r="AG2200" i="1"/>
  <c r="AJ2199" i="1"/>
  <c r="AJ2200" i="1"/>
  <c r="AG2201" i="1"/>
  <c r="AJ2201" i="1"/>
  <c r="AG2202" i="1"/>
  <c r="AJ2202" i="1"/>
  <c r="AG2203" i="1"/>
  <c r="AG2204" i="1"/>
  <c r="AJ2203" i="1"/>
  <c r="AJ2204" i="1"/>
  <c r="AG2205" i="1"/>
  <c r="AJ2205" i="1"/>
  <c r="AG2206" i="1"/>
  <c r="AJ2206" i="1"/>
  <c r="AG2207" i="1"/>
  <c r="AG2208" i="1"/>
  <c r="AJ2207" i="1"/>
  <c r="AG2209" i="1"/>
  <c r="AJ2208" i="1"/>
  <c r="AJ2209" i="1"/>
  <c r="AG2210" i="1"/>
  <c r="AJ2210" i="1"/>
  <c r="AG2211" i="1"/>
  <c r="AJ2211" i="1"/>
  <c r="AG2212" i="1"/>
  <c r="AJ2212" i="1"/>
  <c r="AG2213" i="1"/>
  <c r="AG2214" i="1"/>
  <c r="AJ2213" i="1"/>
  <c r="AJ2214" i="1"/>
  <c r="AG2215" i="1"/>
  <c r="AJ2215" i="1"/>
  <c r="AG2216" i="1"/>
  <c r="AG2217" i="1"/>
  <c r="AJ2216" i="1"/>
  <c r="AG2218" i="1"/>
  <c r="AJ2217" i="1"/>
  <c r="AJ2218" i="1"/>
  <c r="AG2219" i="1"/>
  <c r="AJ2219" i="1"/>
  <c r="AG2220" i="1"/>
  <c r="AG2221" i="1"/>
  <c r="AJ2220" i="1"/>
  <c r="AG2222" i="1"/>
  <c r="AJ2221" i="1"/>
  <c r="AG2223" i="1"/>
  <c r="AJ2222" i="1"/>
  <c r="AJ2223" i="1"/>
  <c r="AG2224" i="1"/>
  <c r="AJ2224" i="1"/>
  <c r="AG2225" i="1"/>
  <c r="AG2226" i="1"/>
  <c r="AJ2225" i="1"/>
  <c r="AJ2226" i="1"/>
  <c r="AG2227" i="1"/>
  <c r="AJ2227" i="1"/>
  <c r="AG2228" i="1"/>
  <c r="AG2229" i="1"/>
  <c r="AJ2228" i="1"/>
  <c r="AJ2229" i="1"/>
  <c r="AG2230" i="1"/>
  <c r="AG2231" i="1"/>
  <c r="AJ2230" i="1"/>
  <c r="AJ2231" i="1"/>
  <c r="AG2232" i="1"/>
  <c r="AG2233" i="1"/>
  <c r="AJ2232" i="1"/>
  <c r="AG2234" i="1"/>
  <c r="AJ2233" i="1"/>
  <c r="AG2235" i="1"/>
  <c r="AJ2234" i="1"/>
  <c r="AJ2235" i="1"/>
  <c r="AG2236" i="1"/>
  <c r="AG2237" i="1"/>
  <c r="AJ2236" i="1"/>
  <c r="AG2238" i="1"/>
  <c r="AJ2237" i="1"/>
  <c r="AJ2238" i="1"/>
  <c r="AG2239" i="1"/>
  <c r="AJ2239" i="1"/>
  <c r="AG2240" i="1"/>
  <c r="AG2241" i="1"/>
  <c r="AJ2240" i="1"/>
  <c r="AG2242" i="1"/>
  <c r="AJ2241" i="1"/>
  <c r="AJ2242" i="1"/>
  <c r="AG2243" i="1"/>
  <c r="AJ2243" i="1"/>
  <c r="AG2244" i="1"/>
  <c r="AG2245" i="1"/>
  <c r="AJ2244" i="1"/>
  <c r="AG2246" i="1"/>
  <c r="AJ2245" i="1"/>
  <c r="AJ2246" i="1"/>
  <c r="AG2247" i="1"/>
  <c r="AJ2247" i="1"/>
  <c r="AG2248" i="1"/>
  <c r="AG2249" i="1"/>
  <c r="AJ2248" i="1"/>
  <c r="AJ2249" i="1"/>
  <c r="AG2250" i="1"/>
  <c r="AJ2250" i="1"/>
  <c r="AG2251" i="1"/>
  <c r="AG2252" i="1"/>
  <c r="AJ2251" i="1"/>
  <c r="AJ2252" i="1"/>
  <c r="AG2253" i="1"/>
  <c r="AG2254" i="1"/>
  <c r="AJ2253" i="1"/>
  <c r="AJ2254" i="1"/>
  <c r="AG2255" i="1"/>
  <c r="AG2256" i="1"/>
  <c r="AJ2255" i="1"/>
  <c r="AG2257" i="1"/>
  <c r="AJ2256" i="1"/>
  <c r="AG2258" i="1"/>
  <c r="AJ2257" i="1"/>
  <c r="AG2259" i="1"/>
  <c r="AJ2258" i="1"/>
  <c r="AG2260" i="1"/>
  <c r="AJ2259" i="1"/>
  <c r="AJ2260" i="1"/>
  <c r="AG2261" i="1"/>
  <c r="AG2262" i="1"/>
  <c r="AJ2261" i="1"/>
  <c r="AJ2262" i="1"/>
  <c r="AG2263" i="1"/>
  <c r="AJ2263" i="1"/>
  <c r="AG2264" i="1"/>
  <c r="AG2265" i="1"/>
  <c r="AJ2264" i="1"/>
  <c r="AJ2265" i="1"/>
  <c r="AG2266" i="1"/>
  <c r="AJ2266" i="1"/>
  <c r="AG2267" i="1"/>
  <c r="AG2268" i="1"/>
  <c r="AJ2267" i="1"/>
  <c r="AJ2268" i="1"/>
  <c r="AG2269" i="1"/>
  <c r="AG2270" i="1"/>
  <c r="AJ2269" i="1"/>
  <c r="AJ2270" i="1"/>
  <c r="AG2271" i="1"/>
  <c r="AG2272" i="1"/>
  <c r="AJ2271" i="1"/>
  <c r="AG2273" i="1"/>
  <c r="AJ2272" i="1"/>
  <c r="AJ2273" i="1"/>
  <c r="AG2274" i="1"/>
  <c r="AJ2274" i="1"/>
  <c r="AG2275" i="1"/>
  <c r="AG2276" i="1"/>
  <c r="AJ2275" i="1"/>
  <c r="AG2277" i="1"/>
  <c r="AJ2276" i="1"/>
  <c r="AG2278" i="1"/>
  <c r="AJ2277" i="1"/>
  <c r="AJ2278" i="1"/>
  <c r="AG2279" i="1"/>
  <c r="AG2280" i="1"/>
  <c r="AJ2279" i="1"/>
  <c r="AG2281" i="1"/>
  <c r="AJ2280" i="1"/>
  <c r="AG2282" i="1"/>
  <c r="AJ2281" i="1"/>
  <c r="AJ2282" i="1"/>
  <c r="AG2283" i="1"/>
  <c r="AG2284" i="1"/>
  <c r="AJ2283" i="1"/>
  <c r="AG2285" i="1"/>
  <c r="AJ2284" i="1"/>
  <c r="AG2286" i="1"/>
  <c r="AJ2285" i="1"/>
  <c r="AJ2286" i="1"/>
  <c r="AG2287" i="1"/>
  <c r="AG2288" i="1"/>
  <c r="AJ2287" i="1"/>
  <c r="AG2289" i="1"/>
  <c r="AJ2288" i="1"/>
  <c r="AG2290" i="1"/>
  <c r="AJ2289" i="1"/>
  <c r="AJ2290" i="1"/>
  <c r="AG2291" i="1"/>
  <c r="AG2292" i="1"/>
  <c r="AJ2291" i="1"/>
  <c r="AJ2292" i="1"/>
  <c r="AG2293" i="1"/>
  <c r="AG2294" i="1"/>
  <c r="AJ2293" i="1"/>
  <c r="AG2295" i="1"/>
  <c r="AJ2294" i="1"/>
  <c r="AG2296" i="1"/>
  <c r="AJ2295" i="1"/>
  <c r="AJ2296" i="1"/>
  <c r="AG2297" i="1"/>
  <c r="AG2298" i="1"/>
  <c r="AJ2297" i="1"/>
  <c r="AJ2298" i="1"/>
  <c r="AG2299" i="1"/>
  <c r="AG2300" i="1"/>
  <c r="AJ2299" i="1"/>
  <c r="AJ2300" i="1"/>
  <c r="AG2301" i="1"/>
  <c r="AG2302" i="1"/>
  <c r="AJ2301" i="1"/>
  <c r="AG2303" i="1"/>
  <c r="AJ2302" i="1"/>
  <c r="AJ2303" i="1"/>
  <c r="AG2304" i="1"/>
  <c r="AJ2304" i="1"/>
  <c r="AG2305" i="1"/>
  <c r="AG2306" i="1"/>
  <c r="AJ2305" i="1"/>
  <c r="AG2307" i="1"/>
  <c r="AJ2306" i="1"/>
  <c r="AJ2307" i="1"/>
  <c r="AG2308" i="1"/>
  <c r="AJ2308" i="1"/>
  <c r="AG2309" i="1"/>
  <c r="AG2310" i="1"/>
  <c r="AJ2309" i="1"/>
  <c r="AJ2310" i="1"/>
  <c r="AG2311" i="1"/>
  <c r="AG2312" i="1"/>
  <c r="AJ2311" i="1"/>
  <c r="AJ2312" i="1"/>
  <c r="AG2313" i="1"/>
  <c r="AG2314" i="1"/>
  <c r="AJ2313" i="1"/>
  <c r="AG2315" i="1"/>
  <c r="AJ2314" i="1"/>
  <c r="AG2316" i="1"/>
  <c r="AJ2315" i="1"/>
  <c r="AJ2316" i="1"/>
  <c r="AG2317" i="1"/>
  <c r="AG2318" i="1"/>
  <c r="AJ2317" i="1"/>
  <c r="AJ2318" i="1"/>
  <c r="AG2319" i="1"/>
  <c r="AG2320" i="1"/>
  <c r="AJ2319" i="1"/>
  <c r="AG2321" i="1"/>
  <c r="AJ2320" i="1"/>
  <c r="AG2322" i="1"/>
  <c r="AJ2321" i="1"/>
  <c r="AG2323" i="1"/>
  <c r="AJ2322" i="1"/>
  <c r="AG2324" i="1"/>
  <c r="AJ2323" i="1"/>
  <c r="AG2325" i="1"/>
  <c r="AJ2324" i="1"/>
  <c r="AG2326" i="1"/>
  <c r="AJ2325" i="1"/>
  <c r="AG2327" i="1"/>
  <c r="AJ2326" i="1"/>
  <c r="AJ2327" i="1"/>
  <c r="AG2328" i="1"/>
  <c r="AJ2328" i="1"/>
  <c r="AG2329" i="1"/>
  <c r="AG2330" i="1"/>
  <c r="AJ2329" i="1"/>
  <c r="AG2331" i="1"/>
  <c r="AJ2330" i="1"/>
  <c r="AJ2331" i="1"/>
  <c r="AG2332" i="1"/>
  <c r="AG2333" i="1"/>
  <c r="AJ2332" i="1"/>
  <c r="AG2334" i="1"/>
  <c r="AJ2333" i="1"/>
  <c r="AG2335" i="1"/>
  <c r="AJ2334" i="1"/>
  <c r="AG2336" i="1"/>
  <c r="AJ2335" i="1"/>
  <c r="AG2337" i="1"/>
  <c r="AJ2336" i="1"/>
  <c r="AJ2337" i="1"/>
  <c r="AG2338" i="1"/>
  <c r="AG2339" i="1"/>
  <c r="AJ2338" i="1"/>
  <c r="AG2340" i="1"/>
  <c r="AJ2339" i="1"/>
  <c r="AJ2340" i="1"/>
  <c r="AG2341" i="1"/>
  <c r="AG2342" i="1"/>
  <c r="AJ2341" i="1"/>
  <c r="AG2343" i="1"/>
  <c r="AJ2342" i="1"/>
  <c r="AG2344" i="1"/>
  <c r="AJ2343" i="1"/>
  <c r="AJ2344" i="1"/>
  <c r="AG2345" i="1"/>
  <c r="AG2346" i="1"/>
  <c r="AJ2345" i="1"/>
  <c r="AG2347" i="1"/>
  <c r="AJ2346" i="1"/>
  <c r="AG2348" i="1"/>
  <c r="AJ2347" i="1"/>
  <c r="AJ2348" i="1"/>
  <c r="AG2349" i="1"/>
  <c r="AG2350" i="1"/>
  <c r="AJ2349" i="1"/>
  <c r="AG2351" i="1"/>
  <c r="AJ2350" i="1"/>
  <c r="AG2352" i="1"/>
  <c r="AJ2351" i="1"/>
  <c r="AJ2352" i="1"/>
  <c r="AG2353" i="1"/>
  <c r="AG2354" i="1"/>
  <c r="AJ2353" i="1"/>
  <c r="AG2355" i="1"/>
  <c r="AJ2354" i="1"/>
  <c r="AG2356" i="1"/>
  <c r="AJ2355" i="1"/>
  <c r="AG2357" i="1"/>
  <c r="AJ2356" i="1"/>
  <c r="AJ2357" i="1"/>
  <c r="AG2358" i="1"/>
  <c r="AG2359" i="1"/>
  <c r="AJ2358" i="1"/>
  <c r="AG2360" i="1"/>
  <c r="AJ2359" i="1"/>
  <c r="AJ2360" i="1"/>
  <c r="AG2361" i="1"/>
  <c r="AG2362" i="1"/>
  <c r="AJ2361" i="1"/>
  <c r="AG2363" i="1"/>
  <c r="AJ2362" i="1"/>
  <c r="AJ2363" i="1"/>
  <c r="AG2364" i="1"/>
  <c r="AG2365" i="1"/>
  <c r="AJ2364" i="1"/>
  <c r="AJ2365" i="1"/>
  <c r="AG2366" i="1"/>
  <c r="AG2367" i="1"/>
  <c r="AJ2366" i="1"/>
  <c r="AG2368" i="1"/>
  <c r="AJ2367" i="1"/>
  <c r="AJ2368" i="1"/>
  <c r="AG2369" i="1"/>
  <c r="AG2370" i="1"/>
  <c r="AJ2369" i="1"/>
  <c r="AG2371" i="1"/>
  <c r="AJ2370" i="1"/>
  <c r="AJ2371" i="1"/>
  <c r="AG2372" i="1"/>
  <c r="AJ2372" i="1"/>
  <c r="AG2373" i="1"/>
  <c r="AJ2373" i="1"/>
  <c r="AG2374" i="1"/>
  <c r="AG2375" i="1"/>
  <c r="AJ2374" i="1"/>
  <c r="AG2376" i="1"/>
  <c r="AJ2375" i="1"/>
  <c r="AG2377" i="1"/>
  <c r="AJ2376" i="1"/>
  <c r="AJ2377" i="1"/>
  <c r="AG2378" i="1"/>
  <c r="AG2379" i="1"/>
  <c r="AJ2378" i="1"/>
  <c r="AJ2379" i="1"/>
  <c r="AG2380" i="1"/>
  <c r="AJ2380" i="1"/>
  <c r="AG2381" i="1"/>
  <c r="AG2382" i="1"/>
  <c r="AJ2381" i="1"/>
  <c r="AG2383" i="1"/>
  <c r="AJ2382" i="1"/>
  <c r="AG2384" i="1"/>
  <c r="AJ2383" i="1"/>
  <c r="AG2385" i="1"/>
  <c r="AJ2384" i="1"/>
  <c r="AG2386" i="1"/>
  <c r="AJ2385" i="1"/>
  <c r="AJ2386" i="1"/>
  <c r="AG2387" i="1"/>
  <c r="AJ2387" i="1"/>
  <c r="AG2388" i="1"/>
  <c r="AG2389" i="1"/>
  <c r="AJ2388" i="1"/>
  <c r="AG2390" i="1"/>
  <c r="AJ2389" i="1"/>
  <c r="AG2391" i="1"/>
  <c r="AJ2390" i="1"/>
  <c r="AJ2391" i="1"/>
  <c r="AG2392" i="1"/>
  <c r="AJ2392" i="1"/>
  <c r="AG2393" i="1"/>
  <c r="AJ2393" i="1"/>
  <c r="AG2394" i="1"/>
  <c r="AG2395" i="1"/>
  <c r="AJ2394" i="1"/>
  <c r="AJ2395" i="1"/>
  <c r="AG2396" i="1"/>
  <c r="AJ2396" i="1"/>
  <c r="AG2397" i="1"/>
  <c r="AJ2397" i="1"/>
  <c r="AG2398" i="1"/>
  <c r="AG2399" i="1"/>
  <c r="AJ2398" i="1"/>
  <c r="AG2400" i="1"/>
  <c r="AJ2399" i="1"/>
  <c r="AJ2400" i="1"/>
  <c r="AG2401" i="1"/>
  <c r="AG2402" i="1"/>
  <c r="AJ2401" i="1"/>
  <c r="AG2403" i="1"/>
  <c r="AJ2402" i="1"/>
  <c r="AG2404" i="1"/>
  <c r="AJ2403" i="1"/>
  <c r="AJ2404" i="1"/>
  <c r="AG2405" i="1"/>
  <c r="AG2406" i="1"/>
  <c r="AJ2405" i="1"/>
  <c r="AG2407" i="1"/>
  <c r="AJ2406" i="1"/>
  <c r="AG2408" i="1"/>
  <c r="AJ2407" i="1"/>
  <c r="AJ2408" i="1"/>
  <c r="AG2409" i="1"/>
  <c r="AG2410" i="1"/>
  <c r="AJ2409" i="1"/>
  <c r="AJ2410" i="1"/>
  <c r="AG2411" i="1"/>
  <c r="AG2412" i="1"/>
  <c r="AJ2411" i="1"/>
  <c r="AG2413" i="1"/>
  <c r="AJ2412" i="1"/>
  <c r="AG2414" i="1"/>
  <c r="AJ2413" i="1"/>
  <c r="AJ2414" i="1"/>
  <c r="AG2415" i="1"/>
  <c r="AG2416" i="1"/>
  <c r="AJ2415" i="1"/>
  <c r="AG2417" i="1"/>
  <c r="AJ2416" i="1"/>
  <c r="AJ2417" i="1"/>
  <c r="AG2418" i="1"/>
  <c r="AG2419" i="1"/>
  <c r="AJ2418" i="1"/>
  <c r="AJ2419" i="1"/>
  <c r="AG2420" i="1"/>
  <c r="AG2421" i="1"/>
  <c r="AJ2420" i="1"/>
  <c r="AG2422" i="1"/>
  <c r="AJ2421" i="1"/>
  <c r="AG2423" i="1"/>
  <c r="AJ2422" i="1"/>
  <c r="AJ2423" i="1"/>
  <c r="AG2424" i="1"/>
  <c r="AG2425" i="1"/>
  <c r="AJ2424" i="1"/>
  <c r="AJ2425" i="1"/>
  <c r="AG2426" i="1"/>
  <c r="AJ2426" i="1"/>
  <c r="AG2427" i="1"/>
  <c r="AG2428" i="1"/>
  <c r="AJ2427" i="1"/>
  <c r="AG2429" i="1"/>
  <c r="AJ2428" i="1"/>
  <c r="AG2430" i="1"/>
  <c r="AJ2429" i="1"/>
  <c r="AJ2430" i="1"/>
  <c r="AG2431" i="1"/>
  <c r="AJ2431" i="1"/>
  <c r="AG2432" i="1"/>
  <c r="AG2433" i="1"/>
  <c r="AJ2432" i="1"/>
  <c r="AG2434" i="1"/>
  <c r="AJ2433" i="1"/>
  <c r="AJ2434" i="1"/>
  <c r="AG2435" i="1"/>
  <c r="AJ2435" i="1"/>
  <c r="AG2436" i="1"/>
  <c r="AJ2436" i="1"/>
  <c r="AG2437" i="1"/>
  <c r="AJ2437" i="1"/>
  <c r="AG2438" i="1"/>
  <c r="AG2439" i="1"/>
  <c r="AJ2438" i="1"/>
  <c r="AJ2439" i="1"/>
  <c r="AG2440" i="1"/>
  <c r="AG2441" i="1"/>
  <c r="AJ2440" i="1"/>
  <c r="AJ2441" i="1"/>
  <c r="AG2442" i="1"/>
  <c r="AG2443" i="1"/>
  <c r="AJ2442" i="1"/>
  <c r="AJ2443" i="1"/>
  <c r="AG2444" i="1"/>
  <c r="AG2445" i="1"/>
  <c r="AJ2444" i="1"/>
  <c r="AG2446" i="1"/>
  <c r="AJ2445" i="1"/>
  <c r="AG2447" i="1"/>
  <c r="AJ2446" i="1"/>
  <c r="AG2448" i="1"/>
  <c r="AJ2447" i="1"/>
  <c r="AG2449" i="1"/>
  <c r="AJ2448" i="1"/>
  <c r="AG2450" i="1"/>
  <c r="AJ2449" i="1"/>
  <c r="AG2451" i="1"/>
  <c r="AJ2450" i="1"/>
  <c r="AJ2451" i="1"/>
  <c r="AG2452" i="1"/>
  <c r="AG2453" i="1"/>
  <c r="AJ2452" i="1"/>
  <c r="AG2454" i="1"/>
  <c r="AJ2453" i="1"/>
  <c r="AG2455" i="1"/>
  <c r="AJ2454" i="1"/>
  <c r="AG2456" i="1"/>
  <c r="AJ2455" i="1"/>
  <c r="AG2457" i="1"/>
  <c r="AJ2456" i="1"/>
  <c r="AG2458" i="1"/>
  <c r="AJ2457" i="1"/>
  <c r="AJ2458" i="1"/>
  <c r="AG2459" i="1"/>
  <c r="AJ2459" i="1"/>
  <c r="AG2460" i="1"/>
  <c r="AG2461" i="1"/>
  <c r="AJ2460" i="1"/>
  <c r="AJ2461" i="1"/>
  <c r="AG2462" i="1"/>
  <c r="AG2463" i="1"/>
  <c r="AJ2462" i="1"/>
  <c r="AG2464" i="1"/>
  <c r="AJ2463" i="1"/>
  <c r="AG2465" i="1"/>
  <c r="AJ2464" i="1"/>
  <c r="AG2466" i="1"/>
  <c r="AJ2465" i="1"/>
  <c r="AJ2466" i="1"/>
  <c r="AG2467" i="1"/>
  <c r="AG2468" i="1"/>
  <c r="AJ2467" i="1"/>
  <c r="AG2469" i="1"/>
  <c r="AJ2468" i="1"/>
  <c r="AG2470" i="1"/>
  <c r="AJ2469" i="1"/>
  <c r="AG2471" i="1"/>
  <c r="AJ2470" i="1"/>
  <c r="AJ2471" i="1"/>
  <c r="AG2472" i="1"/>
  <c r="AG2473" i="1"/>
  <c r="AJ2472" i="1"/>
  <c r="AJ2473" i="1"/>
  <c r="AG2474" i="1"/>
  <c r="AG2475" i="1"/>
  <c r="AJ2474" i="1"/>
  <c r="AG2476" i="1"/>
  <c r="AJ2475" i="1"/>
  <c r="AG2477" i="1"/>
  <c r="AJ2476" i="1"/>
  <c r="AG2478" i="1"/>
  <c r="AJ2477" i="1"/>
  <c r="AJ2478" i="1"/>
  <c r="AG2479" i="1"/>
  <c r="AJ2479" i="1"/>
  <c r="AG2480" i="1"/>
  <c r="AJ2480" i="1"/>
  <c r="AG2481" i="1"/>
  <c r="AG2482" i="1"/>
  <c r="AJ2481" i="1"/>
  <c r="AJ2482" i="1"/>
  <c r="AG2483" i="1"/>
  <c r="AG2484" i="1"/>
  <c r="AJ2483" i="1"/>
  <c r="AJ2484" i="1"/>
  <c r="AG2485" i="1"/>
  <c r="AJ2485" i="1"/>
  <c r="AG2486" i="1"/>
  <c r="AG2487" i="1"/>
  <c r="AJ2486" i="1"/>
  <c r="AG2488" i="1"/>
  <c r="AJ2487" i="1"/>
  <c r="AJ2488" i="1"/>
  <c r="AG2489" i="1"/>
  <c r="AJ2489" i="1"/>
  <c r="AG2490" i="1"/>
  <c r="AJ2490" i="1"/>
  <c r="AG2491" i="1"/>
  <c r="AG2492" i="1"/>
  <c r="AJ2491" i="1"/>
  <c r="AJ2492" i="1"/>
  <c r="AG2493" i="1"/>
  <c r="AG2494" i="1"/>
  <c r="AJ2493" i="1"/>
  <c r="AJ2494" i="1"/>
  <c r="AG2495" i="1"/>
  <c r="AJ2495" i="1"/>
  <c r="AG2496" i="1"/>
  <c r="AJ2496" i="1"/>
  <c r="AG2497" i="1"/>
  <c r="AG2498" i="1"/>
  <c r="AJ2497" i="1"/>
  <c r="AG2499" i="1"/>
  <c r="AJ2498" i="1"/>
  <c r="AG2500" i="1"/>
  <c r="AJ2499" i="1"/>
  <c r="AJ2500" i="1"/>
  <c r="AG2501" i="1"/>
  <c r="AJ2501" i="1"/>
  <c r="AG2502" i="1"/>
  <c r="AJ2502" i="1"/>
  <c r="AG2503" i="1"/>
  <c r="AG2504" i="1"/>
  <c r="AJ2503" i="1"/>
  <c r="AJ2504" i="1"/>
  <c r="AG2505" i="1"/>
  <c r="AG2506" i="1"/>
  <c r="AJ2505" i="1"/>
  <c r="AG2507" i="1"/>
  <c r="AJ2506" i="1"/>
  <c r="AG2508" i="1"/>
  <c r="AJ2507" i="1"/>
  <c r="AG2509" i="1"/>
  <c r="AJ2508" i="1"/>
  <c r="AJ2509" i="1"/>
  <c r="AG2510" i="1"/>
  <c r="AG2511" i="1"/>
  <c r="AJ2510" i="1"/>
  <c r="AJ2511" i="1"/>
  <c r="AG2512" i="1"/>
  <c r="AG2513" i="1"/>
  <c r="AJ2512" i="1"/>
  <c r="AG2514" i="1"/>
  <c r="AJ2513" i="1"/>
  <c r="AG2515" i="1"/>
  <c r="AJ2514" i="1"/>
  <c r="AJ2515" i="1"/>
  <c r="AG2516" i="1"/>
  <c r="AG2517" i="1"/>
  <c r="AJ2516" i="1"/>
  <c r="AG2518" i="1"/>
  <c r="AJ2517" i="1"/>
  <c r="AJ2518" i="1"/>
  <c r="AG2519" i="1"/>
  <c r="AJ2519" i="1"/>
  <c r="AG2520" i="1"/>
  <c r="AJ2520" i="1"/>
  <c r="AG2521" i="1"/>
  <c r="AG2522" i="1"/>
  <c r="AJ2521" i="1"/>
  <c r="AJ2522" i="1"/>
  <c r="AG2523" i="1"/>
  <c r="AJ2523" i="1"/>
  <c r="AG2524" i="1"/>
  <c r="AG2525" i="1"/>
  <c r="AJ2524" i="1"/>
  <c r="AG2526" i="1"/>
  <c r="AJ2525" i="1"/>
  <c r="AJ2526" i="1"/>
  <c r="AG2527" i="1"/>
  <c r="AG2528" i="1"/>
  <c r="AJ2527" i="1"/>
  <c r="AG2529" i="1"/>
  <c r="AJ2528" i="1"/>
  <c r="AJ2529" i="1"/>
  <c r="AG2530" i="1"/>
  <c r="AJ2530" i="1"/>
  <c r="AG2531" i="1"/>
  <c r="AG2532" i="1"/>
  <c r="AJ2531" i="1"/>
  <c r="AG2533" i="1"/>
  <c r="AJ2532" i="1"/>
  <c r="AJ2533" i="1"/>
  <c r="AG2534" i="1"/>
  <c r="AJ2534" i="1"/>
  <c r="AG2535" i="1"/>
  <c r="AG2536" i="1"/>
  <c r="AJ2535" i="1"/>
  <c r="AG2537" i="1"/>
  <c r="AJ2536" i="1"/>
  <c r="AG2538" i="1"/>
  <c r="AJ2537" i="1"/>
  <c r="AG2539" i="1"/>
  <c r="AJ2538" i="1"/>
  <c r="AG2540" i="1"/>
  <c r="AJ2539" i="1"/>
  <c r="AJ2540" i="1"/>
  <c r="AG2541" i="1"/>
  <c r="AJ2541" i="1"/>
  <c r="AG2542" i="1"/>
  <c r="AG2543" i="1"/>
  <c r="AJ2542" i="1"/>
  <c r="AJ2543" i="1"/>
  <c r="AG2544" i="1"/>
  <c r="AJ2544" i="1"/>
  <c r="AG2545" i="1"/>
  <c r="AG2546" i="1"/>
  <c r="AJ2545" i="1"/>
  <c r="AG2547" i="1"/>
  <c r="AJ2546" i="1"/>
  <c r="AG2548" i="1"/>
  <c r="AJ2547" i="1"/>
  <c r="AJ2548" i="1"/>
  <c r="AG2549" i="1"/>
  <c r="AJ2549" i="1"/>
  <c r="AG2550" i="1"/>
  <c r="AG2551" i="1"/>
  <c r="AJ2550" i="1"/>
  <c r="AG2552" i="1"/>
  <c r="AJ2551" i="1"/>
  <c r="AJ2552" i="1"/>
  <c r="AG2553" i="1"/>
  <c r="AG2554" i="1"/>
  <c r="AJ2553" i="1"/>
  <c r="AG2555" i="1"/>
  <c r="AJ2554" i="1"/>
  <c r="AG2556" i="1"/>
  <c r="AJ2555" i="1"/>
  <c r="AJ2556" i="1"/>
  <c r="AG2557" i="1"/>
  <c r="AG2558" i="1"/>
  <c r="AJ2557" i="1"/>
  <c r="AG2559" i="1"/>
  <c r="AJ2558" i="1"/>
  <c r="AG2560" i="1"/>
  <c r="AJ2559" i="1"/>
  <c r="AG2561" i="1"/>
  <c r="AJ2560" i="1"/>
  <c r="AG2562" i="1"/>
  <c r="AJ2561" i="1"/>
  <c r="AJ2562" i="1"/>
  <c r="AG2563" i="1"/>
  <c r="AG2564" i="1"/>
  <c r="AJ2563" i="1"/>
  <c r="AJ2564" i="1"/>
  <c r="AG2565" i="1"/>
  <c r="AJ2565" i="1"/>
  <c r="AG2566" i="1"/>
  <c r="AJ2566" i="1"/>
  <c r="AG2567" i="1"/>
  <c r="AJ2567" i="1"/>
  <c r="AG2568" i="1"/>
  <c r="AJ2568" i="1"/>
  <c r="AG2569" i="1"/>
  <c r="AG2570" i="1"/>
  <c r="AJ2569" i="1"/>
  <c r="AG2571" i="1"/>
  <c r="AJ2570" i="1"/>
  <c r="AG2572" i="1"/>
  <c r="AJ2571" i="1"/>
  <c r="AJ2572" i="1"/>
  <c r="AG2573" i="1"/>
  <c r="AG2574" i="1"/>
  <c r="AJ2573" i="1"/>
  <c r="AG2575" i="1"/>
  <c r="AJ2574" i="1"/>
  <c r="AG2576" i="1"/>
  <c r="AJ2575" i="1"/>
  <c r="AG2577" i="1"/>
  <c r="AJ2576" i="1"/>
  <c r="AG2578" i="1"/>
  <c r="AJ2577" i="1"/>
  <c r="AJ2578" i="1"/>
  <c r="AG2579" i="1"/>
  <c r="AG2580" i="1"/>
  <c r="AJ2579" i="1"/>
  <c r="AJ2580" i="1"/>
  <c r="AG2581" i="1"/>
  <c r="AG2582" i="1"/>
  <c r="AJ2581" i="1"/>
  <c r="AJ2582" i="1"/>
  <c r="AG2583" i="1"/>
  <c r="AG2584" i="1"/>
  <c r="AJ2583" i="1"/>
  <c r="AJ2584" i="1"/>
  <c r="AG2585" i="1"/>
  <c r="AJ2585" i="1"/>
  <c r="AG2586" i="1"/>
  <c r="AG2587" i="1"/>
  <c r="AJ2586" i="1"/>
  <c r="AG2588" i="1"/>
  <c r="AJ2587" i="1"/>
  <c r="AJ2588" i="1"/>
  <c r="AG2589" i="1"/>
  <c r="AG2590" i="1"/>
  <c r="AJ2589" i="1"/>
  <c r="AG2591" i="1"/>
  <c r="AJ2590" i="1"/>
  <c r="AG2592" i="1"/>
  <c r="AJ2591" i="1"/>
  <c r="AJ2592" i="1"/>
  <c r="AG2593" i="1"/>
  <c r="AG2594" i="1"/>
  <c r="AJ2593" i="1"/>
  <c r="AG2595" i="1"/>
  <c r="AJ2594" i="1"/>
  <c r="AG2596" i="1"/>
  <c r="AJ2595" i="1"/>
  <c r="AJ2596" i="1"/>
  <c r="AG2597" i="1"/>
  <c r="AG2598" i="1"/>
  <c r="AJ2597" i="1"/>
  <c r="AG2599" i="1"/>
  <c r="AJ2598" i="1"/>
  <c r="AG2600" i="1"/>
  <c r="AJ2599" i="1"/>
  <c r="AJ2600" i="1"/>
  <c r="AG2601" i="1"/>
  <c r="AG2602" i="1"/>
  <c r="AJ2601" i="1"/>
  <c r="AJ2602" i="1"/>
  <c r="AG2603" i="1"/>
  <c r="AG2604" i="1"/>
  <c r="AJ2603" i="1"/>
  <c r="AJ2604" i="1"/>
  <c r="AG2605" i="1"/>
  <c r="AG2606" i="1"/>
  <c r="AJ2605" i="1"/>
  <c r="AJ2606" i="1"/>
  <c r="AG2607" i="1"/>
  <c r="AJ2607" i="1"/>
  <c r="AG2608" i="1"/>
  <c r="AJ2608" i="1"/>
  <c r="AG2609" i="1"/>
  <c r="AG2610" i="1"/>
  <c r="AJ2609" i="1"/>
  <c r="AJ2610" i="1"/>
  <c r="AG2611" i="1"/>
  <c r="AG2612" i="1"/>
  <c r="AJ2611" i="1"/>
  <c r="AJ2612" i="1"/>
  <c r="AG2613" i="1"/>
  <c r="AJ2613" i="1"/>
  <c r="AG2614" i="1"/>
  <c r="AG2615" i="1"/>
  <c r="AJ2614" i="1"/>
  <c r="AG2616" i="1"/>
  <c r="AJ2615" i="1"/>
  <c r="AJ2616" i="1"/>
  <c r="AG2617" i="1"/>
  <c r="AG2618" i="1"/>
  <c r="AJ2617" i="1"/>
  <c r="AG2619" i="1"/>
  <c r="AJ2618" i="1"/>
  <c r="AG2620" i="1"/>
  <c r="AJ2619" i="1"/>
  <c r="AJ2620" i="1"/>
  <c r="AG2621" i="1"/>
  <c r="AG2622" i="1"/>
  <c r="AJ2621" i="1"/>
  <c r="AJ2622" i="1"/>
  <c r="AG2623" i="1"/>
  <c r="AJ2623" i="1"/>
  <c r="AG2624" i="1"/>
  <c r="AJ2624" i="1"/>
  <c r="AG2625" i="1"/>
  <c r="AG2626" i="1"/>
  <c r="AJ2625" i="1"/>
  <c r="AJ2626" i="1"/>
  <c r="AG2627" i="1"/>
  <c r="AJ2627" i="1"/>
  <c r="AG2628" i="1"/>
  <c r="AG2629" i="1"/>
  <c r="AJ2628" i="1"/>
  <c r="AJ2629" i="1"/>
  <c r="AG2630" i="1"/>
  <c r="AG2631" i="1"/>
  <c r="AJ2630" i="1"/>
  <c r="AG2632" i="1"/>
  <c r="AJ2631" i="1"/>
  <c r="AJ2632" i="1"/>
  <c r="AG2633" i="1"/>
  <c r="AJ2633" i="1"/>
  <c r="AG2634" i="1"/>
  <c r="AG2635" i="1"/>
  <c r="AJ2634" i="1"/>
  <c r="AG2636" i="1"/>
  <c r="AJ2635" i="1"/>
  <c r="AJ2636" i="1"/>
  <c r="AG2637" i="1"/>
  <c r="AG2638" i="1"/>
  <c r="AJ2637" i="1"/>
  <c r="AG2639" i="1"/>
  <c r="AJ2638" i="1"/>
  <c r="AG2640" i="1"/>
  <c r="AJ2639" i="1"/>
  <c r="AJ2640" i="1"/>
  <c r="AG2641" i="1"/>
  <c r="AG2642" i="1"/>
  <c r="AJ2641" i="1"/>
  <c r="AG2643" i="1"/>
  <c r="AJ2642" i="1"/>
  <c r="AG2644" i="1"/>
  <c r="AJ2643" i="1"/>
  <c r="AJ2644" i="1"/>
  <c r="AG2645" i="1"/>
  <c r="AG2646" i="1"/>
  <c r="AJ2645" i="1"/>
  <c r="AG2647" i="1"/>
  <c r="AJ2646" i="1"/>
  <c r="AJ2647" i="1"/>
  <c r="AG2648" i="1"/>
  <c r="AJ2648" i="1"/>
  <c r="AG2649" i="1"/>
  <c r="AG2650" i="1"/>
  <c r="AJ2649" i="1"/>
  <c r="AG2651" i="1"/>
  <c r="AJ2650" i="1"/>
  <c r="AJ2651" i="1"/>
  <c r="AG2652" i="1"/>
  <c r="AJ2652" i="1"/>
  <c r="AG2653" i="1"/>
  <c r="AG2654" i="1"/>
  <c r="AJ2653" i="1"/>
  <c r="AG2655" i="1"/>
  <c r="AJ2654" i="1"/>
  <c r="AJ2655" i="1"/>
  <c r="AG2656" i="1"/>
  <c r="AG2657" i="1"/>
  <c r="AJ2656" i="1"/>
  <c r="AG2658" i="1"/>
  <c r="AJ2657" i="1"/>
  <c r="AG2659" i="1"/>
  <c r="AJ2658" i="1"/>
  <c r="AJ2659" i="1"/>
  <c r="AG2660" i="1"/>
  <c r="AG2661" i="1"/>
  <c r="AJ2660" i="1"/>
  <c r="AG2662" i="1"/>
  <c r="AJ2661" i="1"/>
  <c r="AG2663" i="1"/>
  <c r="AJ2662" i="1"/>
  <c r="AJ2663" i="1"/>
  <c r="AG2664" i="1"/>
  <c r="AG2665" i="1"/>
  <c r="AJ2664" i="1"/>
  <c r="AG2666" i="1"/>
  <c r="AJ2665" i="1"/>
  <c r="AJ2666" i="1"/>
  <c r="AG2667" i="1"/>
  <c r="AJ2667" i="1"/>
  <c r="AG2668" i="1"/>
  <c r="AG2669" i="1"/>
  <c r="AJ2668" i="1"/>
  <c r="AG2670" i="1"/>
  <c r="AJ2669" i="1"/>
  <c r="AG2671" i="1"/>
  <c r="AJ2670" i="1"/>
  <c r="AJ2671" i="1"/>
  <c r="AG2672" i="1"/>
  <c r="AG2673" i="1"/>
  <c r="AJ2672" i="1"/>
  <c r="AG2674" i="1"/>
  <c r="AJ2673" i="1"/>
  <c r="AG2675" i="1"/>
  <c r="AJ2674" i="1"/>
  <c r="AG2676" i="1"/>
  <c r="AJ2675" i="1"/>
  <c r="AJ2676" i="1"/>
  <c r="AG2677" i="1"/>
  <c r="AG2678" i="1"/>
  <c r="AJ2677" i="1"/>
  <c r="AJ2678" i="1"/>
  <c r="AG2679" i="1"/>
  <c r="AG2680" i="1"/>
  <c r="AJ2679" i="1"/>
  <c r="AJ2680" i="1"/>
  <c r="AG2681" i="1"/>
  <c r="AJ2681" i="1"/>
  <c r="AG2682" i="1"/>
  <c r="AG2683" i="1"/>
  <c r="AJ2682" i="1"/>
  <c r="AJ2683" i="1"/>
  <c r="AG2684" i="1"/>
  <c r="AG2685" i="1"/>
  <c r="AJ2684" i="1"/>
  <c r="AJ2685" i="1"/>
  <c r="AG2686" i="1"/>
  <c r="AG2687" i="1"/>
  <c r="AJ2686" i="1"/>
  <c r="AG2688" i="1"/>
  <c r="AJ2687" i="1"/>
  <c r="AG2689" i="1"/>
  <c r="AJ2688" i="1"/>
  <c r="AJ2689" i="1"/>
  <c r="AG2690" i="1"/>
  <c r="AJ2690" i="1"/>
  <c r="AG2691" i="1"/>
  <c r="AG2692" i="1"/>
  <c r="AJ2691" i="1"/>
  <c r="AG2693" i="1"/>
  <c r="AJ2692" i="1"/>
  <c r="AJ2693" i="1"/>
  <c r="AG2694" i="1"/>
  <c r="AG2695" i="1"/>
  <c r="AJ2694" i="1"/>
  <c r="AG2696" i="1"/>
  <c r="AJ2695" i="1"/>
  <c r="AG2697" i="1"/>
  <c r="AJ2696" i="1"/>
  <c r="AG2698" i="1"/>
  <c r="AJ2697" i="1"/>
  <c r="AG2699" i="1"/>
  <c r="AJ2698" i="1"/>
  <c r="AG2700" i="1"/>
  <c r="AJ2699" i="1"/>
  <c r="AJ2700" i="1"/>
  <c r="AG2701" i="1"/>
  <c r="AG2702" i="1"/>
  <c r="AJ2701" i="1"/>
  <c r="AJ2702" i="1"/>
  <c r="AG2703" i="1"/>
  <c r="AG2704" i="1"/>
  <c r="AJ2703" i="1"/>
  <c r="AG2705" i="1"/>
  <c r="AJ2704" i="1"/>
  <c r="AJ2705" i="1"/>
  <c r="AG2706" i="1"/>
  <c r="AG2707" i="1"/>
  <c r="AJ2706" i="1"/>
  <c r="AG2708" i="1"/>
  <c r="AJ2707" i="1"/>
  <c r="AG2709" i="1"/>
  <c r="AJ2708" i="1"/>
  <c r="AJ2709" i="1"/>
  <c r="AG2710" i="1"/>
  <c r="AJ2710" i="1"/>
  <c r="AG2711" i="1"/>
  <c r="AG2712" i="1"/>
  <c r="AJ2711" i="1"/>
  <c r="AG2713" i="1"/>
  <c r="AJ2712" i="1"/>
  <c r="AJ2713" i="1"/>
  <c r="AG2714" i="1"/>
  <c r="AJ2714" i="1"/>
  <c r="AG2715" i="1"/>
  <c r="AG2716" i="1"/>
  <c r="AJ2715" i="1"/>
  <c r="AG2717" i="1"/>
  <c r="AJ2716" i="1"/>
  <c r="AJ2717" i="1"/>
  <c r="AG2718" i="1"/>
  <c r="AG2719" i="1"/>
  <c r="AJ2718" i="1"/>
  <c r="AG2720" i="1"/>
  <c r="AJ2719" i="1"/>
  <c r="AG2721" i="1"/>
  <c r="AJ2720" i="1"/>
  <c r="AJ2721" i="1"/>
  <c r="AG2722" i="1"/>
  <c r="AJ2722" i="1"/>
  <c r="AG2723" i="1"/>
  <c r="AG2724" i="1"/>
  <c r="AJ2723" i="1"/>
  <c r="AG2725" i="1"/>
  <c r="AJ2724" i="1"/>
  <c r="AG2726" i="1"/>
  <c r="AJ2725" i="1"/>
  <c r="AG2727" i="1"/>
  <c r="AJ2726" i="1"/>
  <c r="AG2728" i="1"/>
  <c r="AJ2727" i="1"/>
  <c r="AG2729" i="1"/>
  <c r="AJ2728" i="1"/>
  <c r="AG2730" i="1"/>
  <c r="AJ2729" i="1"/>
  <c r="AG2731" i="1"/>
  <c r="AJ2730" i="1"/>
  <c r="AG2732" i="1"/>
  <c r="AJ2731" i="1"/>
  <c r="AJ2732" i="1"/>
  <c r="AG2733" i="1"/>
  <c r="AG2734" i="1"/>
  <c r="AJ2733" i="1"/>
  <c r="AG2735" i="1"/>
  <c r="AJ2734" i="1"/>
  <c r="AG2736" i="1"/>
  <c r="AJ2735" i="1"/>
  <c r="AJ2736" i="1"/>
  <c r="AG2737" i="1"/>
  <c r="AG2738" i="1"/>
  <c r="AJ2737" i="1"/>
  <c r="AG2739" i="1"/>
  <c r="AJ2738" i="1"/>
  <c r="AJ2739" i="1"/>
  <c r="AG2740" i="1"/>
  <c r="AG2741" i="1"/>
  <c r="AJ2740" i="1"/>
  <c r="AJ2741" i="1"/>
  <c r="AG2742" i="1"/>
  <c r="AG2743" i="1"/>
  <c r="AJ2742" i="1"/>
  <c r="AJ2743" i="1"/>
  <c r="AG2744" i="1"/>
  <c r="AJ2744" i="1"/>
  <c r="AG2745" i="1"/>
  <c r="AJ2745" i="1"/>
  <c r="AG2746" i="1"/>
  <c r="AG2747" i="1"/>
  <c r="AJ2746" i="1"/>
  <c r="AJ2747" i="1"/>
  <c r="AG2748" i="1"/>
  <c r="AJ2748" i="1"/>
  <c r="AG2749" i="1"/>
  <c r="AG2750" i="1"/>
  <c r="AJ2749" i="1"/>
  <c r="AJ2750" i="1"/>
  <c r="AG2751" i="1"/>
  <c r="AG2752" i="1"/>
  <c r="AJ2751" i="1"/>
  <c r="AG2753" i="1"/>
  <c r="AJ2752" i="1"/>
  <c r="AG2754" i="1"/>
  <c r="AJ2753" i="1"/>
  <c r="AG2755" i="1"/>
  <c r="AJ2754" i="1"/>
  <c r="AJ2755" i="1"/>
  <c r="AG2756" i="1"/>
  <c r="AJ2756" i="1"/>
  <c r="AG2757" i="1"/>
  <c r="AG2758" i="1"/>
  <c r="AJ2757" i="1"/>
  <c r="AG2759" i="1"/>
  <c r="AJ2758" i="1"/>
  <c r="AJ2759" i="1"/>
  <c r="AG2760" i="1"/>
  <c r="AG2761" i="1"/>
  <c r="AJ2760" i="1"/>
  <c r="AG2762" i="1"/>
  <c r="AJ2761" i="1"/>
  <c r="AG2763" i="1"/>
  <c r="AJ2762" i="1"/>
  <c r="AJ2763" i="1"/>
  <c r="AG2764" i="1"/>
  <c r="AJ2764" i="1"/>
  <c r="AG2765" i="1"/>
  <c r="AJ2765" i="1"/>
  <c r="AG2766" i="1"/>
  <c r="AG2767" i="1"/>
  <c r="AJ2766" i="1"/>
  <c r="AJ2767" i="1"/>
  <c r="AG2768" i="1"/>
  <c r="AJ2768" i="1"/>
  <c r="AG2769" i="1"/>
  <c r="AG2770" i="1"/>
  <c r="AJ2769" i="1"/>
  <c r="AG2771" i="1"/>
  <c r="AJ2770" i="1"/>
  <c r="AJ2771" i="1"/>
  <c r="AG2772" i="1"/>
  <c r="AG2773" i="1"/>
  <c r="AJ2772" i="1"/>
  <c r="AG2774" i="1"/>
  <c r="AJ2773" i="1"/>
  <c r="AG2775" i="1"/>
  <c r="AJ2774" i="1"/>
  <c r="AG2776" i="1"/>
  <c r="AJ2775" i="1"/>
  <c r="AG2777" i="1"/>
  <c r="AJ2776" i="1"/>
  <c r="AJ2777" i="1"/>
  <c r="AG2778" i="1"/>
  <c r="AG2779" i="1"/>
  <c r="AJ2778" i="1"/>
  <c r="AG2780" i="1"/>
  <c r="AJ2779" i="1"/>
  <c r="AG2781" i="1"/>
  <c r="AJ2780" i="1"/>
  <c r="AJ2781" i="1"/>
  <c r="AG2782" i="1"/>
  <c r="AJ2782" i="1"/>
  <c r="AG2783" i="1"/>
  <c r="AG2784" i="1"/>
  <c r="AJ2783" i="1"/>
  <c r="AG2785" i="1"/>
  <c r="AJ2784" i="1"/>
  <c r="AJ2785" i="1"/>
  <c r="AG2786" i="1"/>
  <c r="AG2787" i="1"/>
  <c r="AJ2786" i="1"/>
  <c r="AG2788" i="1"/>
  <c r="AJ2787" i="1"/>
  <c r="AG2789" i="1"/>
  <c r="AJ2788" i="1"/>
  <c r="AJ2789" i="1"/>
  <c r="AG2790" i="1"/>
  <c r="AG2791" i="1"/>
  <c r="AJ2790" i="1"/>
  <c r="AG2792" i="1"/>
  <c r="AJ2791" i="1"/>
  <c r="AJ2792" i="1"/>
  <c r="AG2793" i="1"/>
  <c r="AG2794" i="1"/>
  <c r="AJ2793" i="1"/>
  <c r="AG2795" i="1"/>
  <c r="AJ2794" i="1"/>
  <c r="AG2796" i="1"/>
  <c r="AJ2795" i="1"/>
  <c r="AG2797" i="1"/>
  <c r="AJ2796" i="1"/>
  <c r="AJ2797" i="1"/>
  <c r="AG2798" i="1"/>
  <c r="AG2799" i="1"/>
  <c r="AJ2798" i="1"/>
  <c r="AG2800" i="1"/>
  <c r="AJ2799" i="1"/>
  <c r="AG2801" i="1"/>
  <c r="AJ2800" i="1"/>
  <c r="AJ2801" i="1"/>
  <c r="AG2802" i="1"/>
  <c r="AG2803" i="1"/>
  <c r="AJ2802" i="1"/>
  <c r="AG2804" i="1"/>
  <c r="AJ2803" i="1"/>
  <c r="AJ2804" i="1"/>
  <c r="AG2805" i="1"/>
  <c r="AG2806" i="1"/>
  <c r="AJ2805" i="1"/>
  <c r="AG2807" i="1"/>
  <c r="AJ2806" i="1"/>
  <c r="AG2808" i="1"/>
  <c r="AJ2807" i="1"/>
  <c r="AJ2808" i="1"/>
  <c r="AG2809" i="1"/>
  <c r="AJ2809" i="1"/>
  <c r="AG2810" i="1"/>
  <c r="AG2811" i="1"/>
  <c r="AJ2810" i="1"/>
  <c r="AG2812" i="1"/>
  <c r="AJ2811" i="1"/>
  <c r="AG2813" i="1"/>
  <c r="AJ2812" i="1"/>
  <c r="AG2814" i="1"/>
  <c r="AJ2813" i="1"/>
  <c r="AG2815" i="1"/>
  <c r="AJ2814" i="1"/>
  <c r="AG2816" i="1"/>
  <c r="AJ2815" i="1"/>
  <c r="AG2817" i="1"/>
  <c r="AJ2816" i="1"/>
  <c r="AJ2817" i="1"/>
  <c r="AG2818" i="1"/>
  <c r="AG2819" i="1"/>
  <c r="AJ2818" i="1"/>
  <c r="AG2820" i="1"/>
  <c r="AJ2819" i="1"/>
  <c r="AJ2820" i="1"/>
  <c r="AG2821" i="1"/>
  <c r="AJ2821" i="1"/>
  <c r="AG2822" i="1"/>
  <c r="AJ2822" i="1"/>
  <c r="AG2823" i="1"/>
  <c r="AG2824" i="1"/>
  <c r="AJ2823" i="1"/>
  <c r="AG2825" i="1"/>
  <c r="AJ2824" i="1"/>
  <c r="AG2826" i="1"/>
  <c r="AJ2825" i="1"/>
  <c r="AJ2826" i="1"/>
  <c r="AG2827" i="1"/>
  <c r="AG2828" i="1"/>
  <c r="AJ2827" i="1"/>
  <c r="AJ2828" i="1"/>
  <c r="AG2829" i="1"/>
  <c r="AG2830" i="1"/>
  <c r="AJ2829" i="1"/>
  <c r="AJ2830" i="1"/>
  <c r="AG2831" i="1"/>
  <c r="AG2832" i="1"/>
  <c r="AJ2831" i="1"/>
  <c r="AG2833" i="1"/>
  <c r="AJ2832" i="1"/>
  <c r="AG2834" i="1"/>
  <c r="AJ2833" i="1"/>
  <c r="AG2835" i="1"/>
  <c r="AJ2834" i="1"/>
  <c r="AG2836" i="1"/>
  <c r="AJ2835" i="1"/>
  <c r="AJ2836" i="1"/>
  <c r="AG2837" i="1"/>
  <c r="AJ2837" i="1"/>
  <c r="AG2838" i="1"/>
  <c r="AJ2838" i="1"/>
  <c r="AG2839" i="1"/>
  <c r="AG2840" i="1"/>
  <c r="AJ2839" i="1"/>
  <c r="AJ2840" i="1"/>
  <c r="AG2841" i="1"/>
  <c r="AJ2841" i="1"/>
  <c r="AG2842" i="1"/>
  <c r="AJ2842" i="1"/>
  <c r="AG2843" i="1"/>
  <c r="AG2844" i="1"/>
  <c r="AJ2843" i="1"/>
  <c r="AG2845" i="1"/>
  <c r="AJ2844" i="1"/>
  <c r="AG2846" i="1"/>
  <c r="AJ2845" i="1"/>
  <c r="AJ2846" i="1"/>
  <c r="AG2847" i="1"/>
  <c r="AG2848" i="1"/>
  <c r="AJ2847" i="1"/>
  <c r="AG2849" i="1"/>
  <c r="AJ2848" i="1"/>
  <c r="AG2850" i="1"/>
  <c r="AJ2849" i="1"/>
  <c r="AJ2850" i="1"/>
  <c r="AG2851" i="1"/>
  <c r="AG2852" i="1"/>
  <c r="AJ2851" i="1"/>
  <c r="AG2853" i="1"/>
  <c r="AJ2852" i="1"/>
  <c r="AJ2853" i="1"/>
  <c r="AG2854" i="1"/>
  <c r="AJ2854" i="1"/>
  <c r="AG2855" i="1"/>
  <c r="AG2856" i="1"/>
  <c r="AJ2855" i="1"/>
  <c r="AJ2856" i="1"/>
  <c r="AG2857" i="1"/>
  <c r="AG2858" i="1"/>
  <c r="AJ2857" i="1"/>
  <c r="AG2859" i="1"/>
  <c r="AJ2858" i="1"/>
  <c r="AG2860" i="1"/>
  <c r="AJ2859" i="1"/>
  <c r="AG2861" i="1"/>
  <c r="AJ2860" i="1"/>
  <c r="AG2862" i="1"/>
  <c r="AJ2861" i="1"/>
  <c r="AG2863" i="1"/>
  <c r="AJ2862" i="1"/>
  <c r="AG2864" i="1"/>
  <c r="AJ2863" i="1"/>
  <c r="AJ2864" i="1"/>
  <c r="AG2865" i="1"/>
  <c r="AG2866" i="1"/>
  <c r="AJ2865" i="1"/>
  <c r="AG2867" i="1"/>
  <c r="AJ2866" i="1"/>
  <c r="AG2868" i="1"/>
  <c r="AJ2867" i="1"/>
  <c r="AJ2868" i="1"/>
  <c r="AG2869" i="1"/>
  <c r="AG2870" i="1"/>
  <c r="AJ2869" i="1"/>
  <c r="AG2871" i="1"/>
  <c r="AJ2870" i="1"/>
  <c r="AJ2871" i="1"/>
  <c r="AG2872" i="1"/>
  <c r="AG2873" i="1"/>
  <c r="AJ2872" i="1"/>
  <c r="AG2874" i="1"/>
  <c r="AJ2873" i="1"/>
  <c r="AG2875" i="1"/>
  <c r="AJ2874" i="1"/>
  <c r="AJ2875" i="1"/>
  <c r="AG2876" i="1"/>
  <c r="AJ2876" i="1"/>
  <c r="AG2877" i="1"/>
  <c r="AG2878" i="1"/>
  <c r="AJ2877" i="1"/>
  <c r="AG2879" i="1"/>
  <c r="AJ2878" i="1"/>
  <c r="AG2880" i="1"/>
  <c r="AJ2879" i="1"/>
  <c r="AJ2880" i="1"/>
  <c r="AG2881" i="1"/>
  <c r="AG2882" i="1"/>
  <c r="AJ2881" i="1"/>
  <c r="AG2883" i="1"/>
  <c r="AJ2882" i="1"/>
  <c r="AG2884" i="1"/>
  <c r="AJ2883" i="1"/>
  <c r="AG2885" i="1"/>
  <c r="AJ2884" i="1"/>
  <c r="AG2886" i="1"/>
  <c r="AJ2885" i="1"/>
  <c r="AG2887" i="1"/>
  <c r="AJ2886" i="1"/>
  <c r="AG2888" i="1"/>
  <c r="AJ2887" i="1"/>
  <c r="AJ2888" i="1"/>
  <c r="AG2889" i="1"/>
  <c r="AG2890" i="1"/>
  <c r="AJ2889" i="1"/>
  <c r="AG2891" i="1"/>
  <c r="AJ2890" i="1"/>
  <c r="AJ2891" i="1"/>
  <c r="AG2892" i="1"/>
  <c r="AJ2892" i="1"/>
  <c r="AG2893" i="1"/>
  <c r="AJ2893" i="1"/>
  <c r="AG2894" i="1"/>
  <c r="AJ2894" i="1"/>
  <c r="AG2895" i="1"/>
  <c r="AJ2895" i="1"/>
  <c r="AG2896" i="1"/>
  <c r="AJ2896" i="1"/>
  <c r="AG2897" i="1"/>
  <c r="AG2898" i="1"/>
  <c r="AJ2897" i="1"/>
  <c r="AG2899" i="1"/>
  <c r="AJ2898" i="1"/>
  <c r="AG2900" i="1"/>
  <c r="AJ2899" i="1"/>
  <c r="AJ2900" i="1"/>
  <c r="AG2901" i="1"/>
  <c r="AG2902" i="1"/>
  <c r="AJ2901" i="1"/>
  <c r="AJ2902" i="1"/>
  <c r="AG2903" i="1"/>
  <c r="AJ2903" i="1"/>
  <c r="AG2904" i="1"/>
  <c r="AG2905" i="1"/>
  <c r="AJ2904" i="1"/>
  <c r="AG2906" i="1"/>
  <c r="AJ2905" i="1"/>
  <c r="AG2907" i="1"/>
  <c r="AJ2906" i="1"/>
  <c r="AG2908" i="1"/>
  <c r="AJ2907" i="1"/>
  <c r="AJ2908" i="1"/>
  <c r="AG2909" i="1"/>
  <c r="AJ2909" i="1"/>
  <c r="AG2910" i="1"/>
  <c r="AJ2910" i="1"/>
  <c r="AG2911" i="1"/>
  <c r="AJ2911" i="1"/>
  <c r="AG2912" i="1"/>
  <c r="AG2913" i="1"/>
  <c r="AJ2912" i="1"/>
  <c r="AG2914" i="1"/>
  <c r="AJ2913" i="1"/>
  <c r="AG2915" i="1"/>
  <c r="AJ2914" i="1"/>
  <c r="AG2916" i="1"/>
  <c r="AJ2915" i="1"/>
  <c r="AG2917" i="1"/>
  <c r="AJ2916" i="1"/>
  <c r="AJ2917" i="1"/>
  <c r="AG2918" i="1"/>
  <c r="AG2919" i="1"/>
  <c r="AJ2918" i="1"/>
  <c r="AJ2919" i="1"/>
  <c r="AG2920" i="1"/>
  <c r="AJ2920" i="1"/>
  <c r="AG2921" i="1"/>
  <c r="AG2922" i="1"/>
  <c r="AJ2921" i="1"/>
  <c r="AG2923" i="1"/>
  <c r="AJ2922" i="1"/>
  <c r="AJ2923" i="1"/>
  <c r="AG2924" i="1"/>
  <c r="AG2925" i="1"/>
  <c r="AJ2924" i="1"/>
  <c r="AJ2925" i="1"/>
  <c r="AG2926" i="1"/>
  <c r="AG2927" i="1"/>
  <c r="AJ2926" i="1"/>
  <c r="AG2928" i="1"/>
  <c r="AJ2927" i="1"/>
  <c r="AG2929" i="1"/>
  <c r="AJ2928" i="1"/>
  <c r="AG2930" i="1"/>
  <c r="AJ2929" i="1"/>
  <c r="AJ2930" i="1"/>
  <c r="AG2931" i="1"/>
  <c r="AG2932" i="1"/>
  <c r="AJ2931" i="1"/>
  <c r="AG2933" i="1"/>
  <c r="AJ2932" i="1"/>
  <c r="AG2934" i="1"/>
  <c r="AJ2933" i="1"/>
  <c r="AG2935" i="1"/>
  <c r="AJ2934" i="1"/>
  <c r="AJ2935" i="1"/>
  <c r="AG2936" i="1"/>
  <c r="AG2937" i="1"/>
  <c r="AJ2936" i="1"/>
  <c r="AG2938" i="1"/>
  <c r="AJ2937" i="1"/>
  <c r="AG2939" i="1"/>
  <c r="AJ2938" i="1"/>
  <c r="AJ2939" i="1"/>
  <c r="AG2940" i="1"/>
  <c r="AJ2940" i="1"/>
  <c r="AG2941" i="1"/>
  <c r="AJ2941" i="1"/>
  <c r="AG2942" i="1"/>
  <c r="AG2943" i="1"/>
  <c r="AJ2942" i="1"/>
  <c r="AG2944" i="1"/>
  <c r="AJ2943" i="1"/>
  <c r="AJ2944" i="1"/>
  <c r="AG2945" i="1"/>
  <c r="AJ2945" i="1"/>
  <c r="AG2946" i="1"/>
  <c r="AG2947" i="1"/>
  <c r="AJ2946" i="1"/>
  <c r="AG2948" i="1"/>
  <c r="AJ2947" i="1"/>
  <c r="AJ2948" i="1"/>
  <c r="AG2949" i="1"/>
  <c r="AG2950" i="1"/>
  <c r="AJ2949" i="1"/>
  <c r="AG2951" i="1"/>
  <c r="AJ2950" i="1"/>
  <c r="AG2952" i="1"/>
  <c r="AJ2951" i="1"/>
  <c r="AJ2952" i="1"/>
  <c r="AG2953" i="1"/>
  <c r="AG2954" i="1"/>
  <c r="AJ2953" i="1"/>
  <c r="AG2955" i="1"/>
  <c r="AJ2954" i="1"/>
  <c r="AG2956" i="1"/>
  <c r="AJ2955" i="1"/>
  <c r="AJ2956" i="1"/>
  <c r="AG2957" i="1"/>
  <c r="AG2958" i="1"/>
  <c r="AJ2957" i="1"/>
  <c r="AJ2958" i="1"/>
  <c r="AG2959" i="1"/>
  <c r="AG2960" i="1"/>
  <c r="AJ2959" i="1"/>
  <c r="AJ2960" i="1"/>
  <c r="AG2961" i="1"/>
  <c r="AG2962" i="1"/>
  <c r="AJ2961" i="1"/>
  <c r="AG2963" i="1"/>
  <c r="AJ2962" i="1"/>
  <c r="AG2964" i="1"/>
  <c r="AJ2963" i="1"/>
  <c r="AJ2964" i="1"/>
  <c r="AG2965" i="1"/>
  <c r="AG2966" i="1"/>
  <c r="AJ2965" i="1"/>
  <c r="AG2967" i="1"/>
  <c r="AJ2966" i="1"/>
  <c r="AJ2967" i="1"/>
  <c r="AG2968" i="1"/>
  <c r="AJ2968" i="1"/>
  <c r="AG2969" i="1"/>
  <c r="AJ2969" i="1"/>
  <c r="AG2970" i="1"/>
  <c r="AG2971" i="1"/>
  <c r="AJ2970" i="1"/>
  <c r="AG2972" i="1"/>
  <c r="AJ2971" i="1"/>
  <c r="AG2973" i="1"/>
  <c r="AJ2972" i="1"/>
  <c r="AG2974" i="1"/>
  <c r="AJ2973" i="1"/>
  <c r="AG2975" i="1"/>
  <c r="AJ2974" i="1"/>
  <c r="AG2976" i="1"/>
  <c r="AJ2975" i="1"/>
  <c r="AG2977" i="1"/>
  <c r="AJ2976" i="1"/>
  <c r="AJ2977" i="1"/>
  <c r="AG2978" i="1"/>
  <c r="AG2979" i="1"/>
  <c r="AJ2978" i="1"/>
  <c r="AJ2979" i="1"/>
  <c r="AG2980" i="1"/>
  <c r="AG2981" i="1"/>
  <c r="AJ2980" i="1"/>
  <c r="AJ2981" i="1"/>
  <c r="AG2982" i="1"/>
  <c r="AG2983" i="1"/>
  <c r="AJ2982" i="1"/>
  <c r="AG2984" i="1"/>
  <c r="AJ2983" i="1"/>
  <c r="AG2985" i="1"/>
  <c r="AJ2984" i="1"/>
  <c r="AJ2985" i="1"/>
  <c r="AG2986" i="1"/>
  <c r="AG2987" i="1"/>
  <c r="AJ2986" i="1"/>
  <c r="AG2988" i="1"/>
  <c r="AJ2987" i="1"/>
  <c r="AG2989" i="1"/>
  <c r="AJ2988" i="1"/>
  <c r="AJ2989" i="1"/>
  <c r="AG2990" i="1"/>
  <c r="AG2991" i="1"/>
  <c r="AJ2990" i="1"/>
  <c r="AG2992" i="1"/>
  <c r="AJ2991" i="1"/>
  <c r="AG2993" i="1"/>
  <c r="AJ2992" i="1"/>
  <c r="AJ2993" i="1"/>
  <c r="AG2994" i="1"/>
  <c r="AG2995" i="1"/>
  <c r="AJ2994" i="1"/>
  <c r="AJ2995" i="1"/>
  <c r="AG2996" i="1"/>
  <c r="AG2997" i="1"/>
  <c r="AJ2996" i="1"/>
  <c r="AJ2997" i="1"/>
  <c r="AG2998" i="1"/>
  <c r="AG2999" i="1"/>
  <c r="AJ2998" i="1"/>
  <c r="AG3000" i="1"/>
  <c r="AJ2999" i="1"/>
  <c r="AG3001" i="1"/>
  <c r="AJ3000" i="1"/>
  <c r="AG3002" i="1"/>
  <c r="AJ3001" i="1"/>
  <c r="AG3003" i="1"/>
  <c r="AJ3002" i="1"/>
  <c r="AG3004" i="1"/>
  <c r="AJ3003" i="1"/>
  <c r="AG3005" i="1"/>
  <c r="AJ3004" i="1"/>
  <c r="AG3006" i="1"/>
  <c r="AJ3005" i="1"/>
  <c r="AJ3006" i="1"/>
  <c r="AG3007" i="1"/>
  <c r="AJ3007" i="1"/>
  <c r="AG3008" i="1"/>
  <c r="AG3009" i="1"/>
  <c r="AJ3008" i="1"/>
  <c r="AG3010" i="1"/>
  <c r="AJ3009" i="1"/>
  <c r="AJ3010" i="1"/>
  <c r="AG3011" i="1"/>
  <c r="AJ3011" i="1"/>
  <c r="AG3012" i="1"/>
  <c r="AG3013" i="1"/>
  <c r="AJ3012" i="1"/>
  <c r="AJ3013" i="1"/>
  <c r="AG3014" i="1"/>
  <c r="AG3015" i="1"/>
  <c r="AJ3014" i="1"/>
  <c r="AG3016" i="1"/>
  <c r="AJ3015" i="1"/>
  <c r="AG3017" i="1"/>
  <c r="AJ3016" i="1"/>
  <c r="AG3018" i="1"/>
  <c r="AJ3017" i="1"/>
  <c r="AJ3018" i="1"/>
  <c r="AG3019" i="1"/>
  <c r="AG3020" i="1"/>
  <c r="AJ3019" i="1"/>
  <c r="AG3021" i="1"/>
  <c r="AJ3020" i="1"/>
  <c r="AJ3021" i="1"/>
  <c r="AG3022" i="1"/>
  <c r="AJ3022" i="1"/>
  <c r="AG3023" i="1"/>
  <c r="AJ3023" i="1"/>
  <c r="AG3024" i="1"/>
  <c r="AJ3024" i="1"/>
  <c r="AG3025" i="1"/>
  <c r="AG3026" i="1"/>
  <c r="AJ3025" i="1"/>
  <c r="AG3027" i="1"/>
  <c r="AJ3026" i="1"/>
  <c r="AG3028" i="1"/>
  <c r="AJ3027" i="1"/>
  <c r="AG3029" i="1"/>
  <c r="AJ3028" i="1"/>
  <c r="AJ3029" i="1"/>
  <c r="AG3030" i="1"/>
  <c r="AJ3030" i="1"/>
  <c r="AG3031" i="1"/>
  <c r="AG3032" i="1"/>
  <c r="AJ3031" i="1"/>
  <c r="AG3033" i="1"/>
  <c r="AJ3032" i="1"/>
  <c r="AG3034" i="1"/>
  <c r="AJ3033" i="1"/>
  <c r="AJ3034" i="1"/>
  <c r="AG3035" i="1"/>
  <c r="AJ3035" i="1"/>
  <c r="AG3036" i="1"/>
  <c r="AG3037" i="1"/>
  <c r="AJ3036" i="1"/>
  <c r="AG3038" i="1"/>
  <c r="AJ3037" i="1"/>
  <c r="AG3039" i="1"/>
  <c r="AJ3038" i="1"/>
  <c r="AJ3039" i="1"/>
  <c r="AG3040" i="1"/>
  <c r="AG3041" i="1"/>
  <c r="AJ3040" i="1"/>
  <c r="AG3042" i="1"/>
  <c r="AJ3041" i="1"/>
  <c r="AG3043" i="1"/>
  <c r="AJ3042" i="1"/>
  <c r="AG3044" i="1"/>
  <c r="AJ3043" i="1"/>
  <c r="AJ3044" i="1"/>
  <c r="AG3045" i="1"/>
  <c r="AG3046" i="1"/>
  <c r="AJ3045" i="1"/>
  <c r="AG3047" i="1"/>
  <c r="AJ3046" i="1"/>
  <c r="AJ3047" i="1"/>
  <c r="AG3048" i="1"/>
  <c r="AJ3048" i="1"/>
  <c r="AG3049" i="1"/>
  <c r="AG3050" i="1"/>
  <c r="AJ3049" i="1"/>
  <c r="AG3051" i="1"/>
  <c r="AJ3050" i="1"/>
  <c r="AJ3051" i="1"/>
  <c r="AG3052" i="1"/>
  <c r="AG3053" i="1"/>
  <c r="AJ3052" i="1"/>
  <c r="AG3054" i="1"/>
  <c r="AJ3053" i="1"/>
  <c r="AJ3054" i="1"/>
  <c r="AG3055" i="1"/>
  <c r="AJ3055" i="1"/>
  <c r="AG3056" i="1"/>
  <c r="AG3057" i="1"/>
  <c r="AJ3056" i="1"/>
  <c r="AJ3057" i="1"/>
  <c r="AG3058" i="1"/>
  <c r="AG3059" i="1"/>
  <c r="AJ3058" i="1"/>
  <c r="AG3060" i="1"/>
  <c r="AJ3059" i="1"/>
  <c r="AG3061" i="1"/>
  <c r="AJ3060" i="1"/>
  <c r="AG3062" i="1"/>
  <c r="AJ3061" i="1"/>
  <c r="AG3063" i="1"/>
  <c r="AJ3062" i="1"/>
  <c r="AJ3063" i="1"/>
  <c r="AG3064" i="1"/>
  <c r="AG3065" i="1"/>
  <c r="AJ3064" i="1"/>
  <c r="AG3066" i="1"/>
  <c r="AJ3065" i="1"/>
  <c r="AG3067" i="1"/>
  <c r="AJ3066" i="1"/>
  <c r="AG3068" i="1"/>
  <c r="AJ3067" i="1"/>
  <c r="AG3069" i="1"/>
  <c r="AJ3068" i="1"/>
  <c r="AJ3069" i="1"/>
  <c r="AG3070" i="1"/>
  <c r="AG3071" i="1"/>
  <c r="AJ3070" i="1"/>
  <c r="AG3072" i="1"/>
  <c r="AJ3071" i="1"/>
  <c r="AG3073" i="1"/>
  <c r="AJ3072" i="1"/>
  <c r="AJ3073" i="1"/>
  <c r="AG3074" i="1"/>
  <c r="AG3075" i="1"/>
  <c r="AJ3074" i="1"/>
  <c r="AG3076" i="1"/>
  <c r="AJ3075" i="1"/>
  <c r="AJ3076" i="1"/>
  <c r="AG3077" i="1"/>
  <c r="AJ3077" i="1"/>
  <c r="AG3078" i="1"/>
  <c r="AJ3078" i="1"/>
  <c r="AG3079" i="1"/>
  <c r="AG3080" i="1"/>
  <c r="AJ3079" i="1"/>
  <c r="AJ3080" i="1"/>
  <c r="AG3081" i="1"/>
  <c r="AJ3081" i="1"/>
  <c r="AG3082" i="1"/>
  <c r="AG3083" i="1"/>
  <c r="AJ3082" i="1"/>
  <c r="AG3084" i="1"/>
  <c r="AJ3083" i="1"/>
  <c r="AJ3084" i="1"/>
  <c r="AG3085" i="1"/>
  <c r="AG3086" i="1"/>
  <c r="AJ3085" i="1"/>
  <c r="AG3087" i="1"/>
  <c r="AJ3086" i="1"/>
  <c r="AG3088" i="1"/>
  <c r="AJ3087" i="1"/>
  <c r="AG3089" i="1"/>
  <c r="AJ3088" i="1"/>
  <c r="AJ3089" i="1"/>
  <c r="AG3090" i="1"/>
  <c r="AJ3090" i="1"/>
  <c r="AG3091" i="1"/>
  <c r="AG3092" i="1"/>
  <c r="AJ3091" i="1"/>
  <c r="AJ3092" i="1"/>
  <c r="AG3093" i="1"/>
  <c r="AJ3093" i="1"/>
  <c r="AG3094" i="1"/>
  <c r="AG3095" i="1"/>
  <c r="AJ3094" i="1"/>
  <c r="AG3096" i="1"/>
  <c r="AJ3095" i="1"/>
  <c r="AG3097" i="1"/>
  <c r="AJ3096" i="1"/>
  <c r="AG3098" i="1"/>
  <c r="AJ3097" i="1"/>
  <c r="AG3099" i="1"/>
  <c r="AJ3098" i="1"/>
  <c r="AG3100" i="1"/>
  <c r="AJ3099" i="1"/>
  <c r="AG3101" i="1"/>
  <c r="AJ3100" i="1"/>
  <c r="AJ3101" i="1"/>
  <c r="AG3102" i="1"/>
  <c r="AJ3102" i="1"/>
  <c r="AG3103" i="1"/>
  <c r="AG3104" i="1"/>
  <c r="AJ3103" i="1"/>
  <c r="AJ3104" i="1"/>
  <c r="AG3105" i="1"/>
  <c r="AJ3105" i="1"/>
  <c r="AG3106" i="1"/>
  <c r="AG3107" i="1"/>
  <c r="AJ3106" i="1"/>
  <c r="AJ3107" i="1"/>
  <c r="AG3108" i="1"/>
  <c r="AG3109" i="1"/>
  <c r="AJ3108" i="1"/>
  <c r="AG3110" i="1"/>
  <c r="AJ3109" i="1"/>
  <c r="AG3111" i="1"/>
  <c r="AJ3110" i="1"/>
  <c r="AG3112" i="1"/>
  <c r="AJ3111" i="1"/>
  <c r="AG3113" i="1"/>
  <c r="AJ3112" i="1"/>
  <c r="AG3114" i="1"/>
  <c r="AJ3113" i="1"/>
  <c r="AG3115" i="1"/>
  <c r="AJ3114" i="1"/>
  <c r="AJ3115" i="1"/>
  <c r="AG3116" i="1"/>
  <c r="AJ3116" i="1"/>
  <c r="AG3117" i="1"/>
  <c r="AG3118" i="1"/>
  <c r="AJ3117" i="1"/>
  <c r="AG3119" i="1"/>
  <c r="AJ3118" i="1"/>
  <c r="AJ3119" i="1"/>
  <c r="AG3120" i="1"/>
  <c r="AG3121" i="1"/>
  <c r="AJ3120" i="1"/>
  <c r="AJ3121" i="1"/>
  <c r="AG3122" i="1"/>
  <c r="AG3123" i="1"/>
  <c r="AJ3122" i="1"/>
  <c r="AJ3123" i="1"/>
  <c r="AG3124" i="1"/>
  <c r="AG3125" i="1"/>
  <c r="AJ3124" i="1"/>
  <c r="AG3126" i="1"/>
  <c r="AJ3125" i="1"/>
  <c r="AJ3126" i="1"/>
  <c r="AG3127" i="1"/>
  <c r="AJ3127" i="1"/>
  <c r="AG3128" i="1"/>
  <c r="AG3129" i="1"/>
  <c r="AJ3128" i="1"/>
  <c r="AG3130" i="1"/>
  <c r="AJ3129" i="1"/>
  <c r="AJ3130" i="1"/>
  <c r="AG3131" i="1"/>
  <c r="AJ3131" i="1"/>
  <c r="AG3132" i="1"/>
  <c r="AG3133" i="1"/>
  <c r="AJ3132" i="1"/>
  <c r="AG3134" i="1"/>
  <c r="AJ3133" i="1"/>
  <c r="AG3135" i="1"/>
  <c r="AJ3134" i="1"/>
  <c r="AJ3135" i="1"/>
  <c r="AG3136" i="1"/>
  <c r="AG3137" i="1"/>
  <c r="AJ3136" i="1"/>
  <c r="AG3138" i="1"/>
  <c r="AJ3137" i="1"/>
  <c r="AG3139" i="1"/>
  <c r="AJ3138" i="1"/>
  <c r="AJ3139" i="1"/>
  <c r="AG3140" i="1"/>
  <c r="AG3141" i="1"/>
  <c r="AJ3140" i="1"/>
  <c r="AG3142" i="1"/>
  <c r="AJ3141" i="1"/>
  <c r="AG3143" i="1"/>
  <c r="AJ3142" i="1"/>
  <c r="AJ3143" i="1"/>
  <c r="AG3144" i="1"/>
  <c r="AG3145" i="1"/>
  <c r="AJ3144" i="1"/>
  <c r="AG3146" i="1"/>
  <c r="AJ3145" i="1"/>
  <c r="AG3147" i="1"/>
  <c r="AJ3146" i="1"/>
  <c r="AJ3147" i="1"/>
  <c r="AG3148" i="1"/>
  <c r="AJ3148" i="1"/>
  <c r="AG3149" i="1"/>
  <c r="AG3150" i="1"/>
  <c r="AJ3149" i="1"/>
  <c r="AG3151" i="1"/>
  <c r="AJ3150" i="1"/>
  <c r="AJ3151" i="1"/>
  <c r="AG3152" i="1"/>
  <c r="AG3153" i="1"/>
  <c r="AJ3152" i="1"/>
  <c r="AG3154" i="1"/>
  <c r="AJ3153" i="1"/>
  <c r="AJ3154" i="1"/>
  <c r="AG3155" i="1"/>
  <c r="AJ3155" i="1"/>
  <c r="AG3156" i="1"/>
  <c r="AG3157" i="1"/>
  <c r="AJ3156" i="1"/>
  <c r="AG3158" i="1"/>
  <c r="AJ3157" i="1"/>
  <c r="AJ3158" i="1"/>
  <c r="AG3159" i="1"/>
  <c r="AG3160" i="1"/>
  <c r="AJ3159" i="1"/>
  <c r="AG3161" i="1"/>
  <c r="AJ3160" i="1"/>
  <c r="AG3162" i="1"/>
  <c r="AJ3161" i="1"/>
  <c r="AG3163" i="1"/>
  <c r="AJ3162" i="1"/>
  <c r="AG3164" i="1"/>
  <c r="AJ3163" i="1"/>
  <c r="AJ3164" i="1"/>
  <c r="AG3165" i="1"/>
  <c r="AG3166" i="1"/>
  <c r="AJ3165" i="1"/>
  <c r="AJ3166" i="1"/>
  <c r="AG3167" i="1"/>
  <c r="AJ3167" i="1"/>
  <c r="AG3168" i="1"/>
  <c r="AG3169" i="1"/>
  <c r="AJ3168" i="1"/>
  <c r="AJ3169" i="1"/>
  <c r="AG3170" i="1"/>
  <c r="AJ3170" i="1"/>
  <c r="AG3171" i="1"/>
  <c r="AG3172" i="1"/>
  <c r="AJ3171" i="1"/>
  <c r="AG3173" i="1"/>
  <c r="AJ3172" i="1"/>
  <c r="AG3174" i="1"/>
  <c r="AJ3173" i="1"/>
  <c r="AJ3174" i="1"/>
  <c r="AG3175" i="1"/>
  <c r="AG3176" i="1"/>
  <c r="AJ3175" i="1"/>
  <c r="AG3177" i="1"/>
  <c r="AJ3176" i="1"/>
  <c r="AJ3177" i="1"/>
  <c r="AG3178" i="1"/>
  <c r="AJ3178" i="1"/>
  <c r="AG3179" i="1"/>
  <c r="AJ3179" i="1"/>
  <c r="AG3180" i="1"/>
  <c r="AG3181" i="1"/>
  <c r="AJ3180" i="1"/>
  <c r="AG3182" i="1"/>
  <c r="AJ3181" i="1"/>
  <c r="AG3183" i="1"/>
  <c r="AJ3182" i="1"/>
  <c r="AJ3183" i="1"/>
  <c r="AG3184" i="1"/>
  <c r="AG3185" i="1"/>
  <c r="AJ3184" i="1"/>
  <c r="AG3186" i="1"/>
  <c r="AJ3185" i="1"/>
  <c r="AJ3186" i="1"/>
  <c r="AG3187" i="1"/>
  <c r="AG3188" i="1"/>
  <c r="AJ3187" i="1"/>
  <c r="AG3189" i="1"/>
  <c r="AJ3188" i="1"/>
  <c r="AJ3189" i="1"/>
  <c r="AG3190" i="1"/>
  <c r="AJ3190" i="1"/>
  <c r="AG3191" i="1"/>
  <c r="AJ3191" i="1"/>
  <c r="AG3192" i="1"/>
  <c r="AG3193" i="1"/>
  <c r="AJ3192" i="1"/>
  <c r="AG3194" i="1"/>
  <c r="AJ3193" i="1"/>
  <c r="AJ3194" i="1"/>
  <c r="AG3195" i="1"/>
  <c r="AG3196" i="1"/>
  <c r="AJ3195" i="1"/>
  <c r="AG3197" i="1"/>
  <c r="AJ3196" i="1"/>
  <c r="AG3198" i="1"/>
  <c r="AJ3197" i="1"/>
  <c r="AJ3198" i="1"/>
  <c r="AG3199" i="1"/>
  <c r="AJ3199" i="1"/>
  <c r="AG3200" i="1"/>
  <c r="AG3201" i="1"/>
  <c r="AJ3200" i="1"/>
  <c r="AG3202" i="1"/>
  <c r="AJ3201" i="1"/>
  <c r="AJ3202" i="1"/>
  <c r="AG3203" i="1"/>
  <c r="AJ3203" i="1"/>
  <c r="AG3204" i="1"/>
  <c r="AG3205" i="1"/>
  <c r="AJ3204" i="1"/>
  <c r="AG3206" i="1"/>
  <c r="AJ3205" i="1"/>
  <c r="AG3207" i="1"/>
  <c r="AJ3206" i="1"/>
  <c r="AJ3207" i="1"/>
  <c r="AG3208" i="1"/>
  <c r="AJ3208" i="1"/>
  <c r="AG3209" i="1"/>
  <c r="AG3210" i="1"/>
  <c r="AJ3209" i="1"/>
  <c r="AJ3210" i="1"/>
  <c r="AG3211" i="1"/>
  <c r="AJ3211" i="1"/>
  <c r="AG3212" i="1"/>
  <c r="AG3213" i="1"/>
  <c r="AJ3212" i="1"/>
  <c r="AG3214" i="1"/>
  <c r="AJ3213" i="1"/>
  <c r="AG3215" i="1"/>
  <c r="AJ3214" i="1"/>
  <c r="AG3216" i="1"/>
  <c r="AJ3215" i="1"/>
  <c r="AJ3216" i="1"/>
  <c r="AG3217" i="1"/>
  <c r="AG3218" i="1"/>
  <c r="AJ3217" i="1"/>
  <c r="AG3219" i="1"/>
  <c r="AJ3218" i="1"/>
  <c r="AG3220" i="1"/>
  <c r="AJ3219" i="1"/>
  <c r="AJ3220" i="1"/>
  <c r="AG3221" i="1"/>
  <c r="AG3222" i="1"/>
  <c r="AJ3221" i="1"/>
  <c r="AG3223" i="1"/>
  <c r="AJ3222" i="1"/>
  <c r="AJ3223" i="1"/>
  <c r="AG3224" i="1"/>
  <c r="AJ3224" i="1"/>
  <c r="AG3225" i="1"/>
  <c r="AG3226" i="1"/>
  <c r="AJ3225" i="1"/>
  <c r="AJ3226" i="1"/>
  <c r="AG3227" i="1"/>
  <c r="AJ3227" i="1"/>
  <c r="AG3228" i="1"/>
  <c r="AG3229" i="1"/>
  <c r="AJ3228" i="1"/>
  <c r="AJ3229" i="1"/>
  <c r="AG3230" i="1"/>
  <c r="AG3231" i="1"/>
  <c r="AJ3230" i="1"/>
  <c r="AJ3231" i="1"/>
  <c r="AG3232" i="1"/>
  <c r="AJ3232" i="1"/>
  <c r="AG3233" i="1"/>
  <c r="AJ3233" i="1"/>
  <c r="AG3234" i="1"/>
  <c r="AG3235" i="1"/>
  <c r="AJ3234" i="1"/>
  <c r="AJ3235" i="1"/>
  <c r="AG3236" i="1"/>
  <c r="AJ3236" i="1"/>
  <c r="AG3237" i="1"/>
  <c r="AJ3237" i="1"/>
  <c r="AG3238" i="1"/>
  <c r="AG3239" i="1"/>
  <c r="AJ3238" i="1"/>
  <c r="AG3240" i="1"/>
  <c r="AJ3239" i="1"/>
  <c r="AJ3240" i="1"/>
  <c r="AG3241" i="1"/>
  <c r="AG3242" i="1"/>
  <c r="AJ3241" i="1"/>
  <c r="AG3243" i="1"/>
  <c r="AJ3242" i="1"/>
  <c r="AG3244" i="1"/>
  <c r="AJ3243" i="1"/>
  <c r="AG3245" i="1"/>
  <c r="AJ3244" i="1"/>
  <c r="AJ3245" i="1"/>
  <c r="AG3246" i="1"/>
  <c r="AG3247" i="1"/>
  <c r="AJ3246" i="1"/>
  <c r="AG3248" i="1"/>
  <c r="AJ3247" i="1"/>
  <c r="AJ3248" i="1"/>
  <c r="AG3249" i="1"/>
  <c r="AJ3249" i="1"/>
  <c r="AG3250" i="1"/>
  <c r="AG3251" i="1"/>
  <c r="AJ3250" i="1"/>
  <c r="AG3252" i="1"/>
  <c r="AJ3251" i="1"/>
  <c r="AJ3252" i="1"/>
  <c r="AG3253" i="1"/>
  <c r="AG3254" i="1"/>
  <c r="AJ3253" i="1"/>
  <c r="AG3255" i="1"/>
  <c r="AJ3254" i="1"/>
  <c r="AJ3255" i="1"/>
  <c r="AG3256" i="1"/>
  <c r="AJ3256" i="1"/>
  <c r="AG3257" i="1"/>
  <c r="AJ3257" i="1"/>
  <c r="AG3258" i="1"/>
  <c r="AG3259" i="1"/>
  <c r="AJ3258" i="1"/>
  <c r="AG3260" i="1"/>
  <c r="AJ3259" i="1"/>
  <c r="AG3261" i="1"/>
  <c r="AJ3260" i="1"/>
  <c r="AG3262" i="1"/>
  <c r="AJ3261" i="1"/>
  <c r="AG3263" i="1"/>
  <c r="AJ3262" i="1"/>
  <c r="AG3264" i="1"/>
  <c r="AJ3263" i="1"/>
  <c r="AJ3264" i="1"/>
  <c r="AG3265" i="1"/>
  <c r="AG3266" i="1"/>
  <c r="AJ3265" i="1"/>
  <c r="AJ3266" i="1"/>
  <c r="AG3267" i="1"/>
  <c r="AJ3267" i="1"/>
  <c r="AG3268" i="1"/>
  <c r="AG3269" i="1"/>
  <c r="AJ3268" i="1"/>
  <c r="AG3270" i="1"/>
  <c r="AJ3269" i="1"/>
  <c r="AJ3270" i="1"/>
  <c r="AG3271" i="1"/>
  <c r="AG3272" i="1"/>
  <c r="AJ3271" i="1"/>
  <c r="AJ3272" i="1"/>
  <c r="AG3273" i="1"/>
  <c r="AG3274" i="1"/>
  <c r="AJ3273" i="1"/>
  <c r="AJ3274" i="1"/>
  <c r="AG3275" i="1"/>
  <c r="AG3276" i="1"/>
  <c r="AJ3275" i="1"/>
  <c r="AG3277" i="1"/>
  <c r="AJ3276" i="1"/>
  <c r="AG3278" i="1"/>
  <c r="AJ3277" i="1"/>
  <c r="AG3279" i="1"/>
  <c r="AJ3278" i="1"/>
  <c r="AG3280" i="1"/>
  <c r="AJ3279" i="1"/>
  <c r="AG3281" i="1"/>
  <c r="AJ3280" i="1"/>
  <c r="AJ3281" i="1"/>
  <c r="AG3282" i="1"/>
  <c r="AJ3282" i="1"/>
  <c r="AG3283" i="1"/>
  <c r="AG3284" i="1"/>
  <c r="AJ3283" i="1"/>
  <c r="AG3285" i="1"/>
  <c r="AJ3284" i="1"/>
  <c r="AG3286" i="1"/>
  <c r="AJ3285" i="1"/>
  <c r="AG3287" i="1"/>
  <c r="AJ3286" i="1"/>
  <c r="AJ3287" i="1"/>
  <c r="AG3288" i="1"/>
  <c r="AG3289" i="1"/>
  <c r="AJ3288" i="1"/>
  <c r="AG3290" i="1"/>
  <c r="AJ3289" i="1"/>
  <c r="AG3291" i="1"/>
  <c r="AJ3290" i="1"/>
  <c r="AG3292" i="1"/>
  <c r="AJ3291" i="1"/>
  <c r="AG3293" i="1"/>
  <c r="AJ3292" i="1"/>
  <c r="AG3294" i="1"/>
  <c r="AJ3293" i="1"/>
  <c r="AJ3294" i="1"/>
  <c r="AG3295" i="1"/>
  <c r="AJ3295" i="1"/>
  <c r="AG3296" i="1"/>
  <c r="AG3297" i="1"/>
  <c r="AJ3296" i="1"/>
  <c r="AG3298" i="1"/>
  <c r="AJ3297" i="1"/>
  <c r="AJ3298" i="1"/>
  <c r="AG3299" i="1"/>
  <c r="AJ3299" i="1"/>
  <c r="AG3300" i="1"/>
  <c r="AG3301" i="1"/>
  <c r="AJ3300" i="1"/>
  <c r="AG3302" i="1"/>
  <c r="AJ3301" i="1"/>
  <c r="AG3303" i="1"/>
  <c r="AJ3302" i="1"/>
  <c r="AJ3303" i="1"/>
  <c r="AG3304" i="1"/>
  <c r="AG3305" i="1"/>
  <c r="AJ3304" i="1"/>
  <c r="AG3306" i="1"/>
  <c r="AJ3305" i="1"/>
  <c r="AG3307" i="1"/>
  <c r="AJ3306" i="1"/>
  <c r="AJ3307" i="1"/>
  <c r="AG3308" i="1"/>
  <c r="AG3309" i="1"/>
  <c r="AJ3308" i="1"/>
  <c r="AG3310" i="1"/>
  <c r="AJ3309" i="1"/>
  <c r="AJ3310" i="1"/>
  <c r="AG3311" i="1"/>
  <c r="AJ3311" i="1"/>
  <c r="AG3312" i="1"/>
  <c r="AG3313" i="1"/>
  <c r="AJ3312" i="1"/>
  <c r="AJ3313" i="1"/>
  <c r="AG3314" i="1"/>
  <c r="AJ3314" i="1"/>
  <c r="AG3315" i="1"/>
  <c r="AG3316" i="1"/>
  <c r="AJ3315" i="1"/>
  <c r="AJ3316" i="1"/>
  <c r="AG3317" i="1"/>
  <c r="AJ3317" i="1"/>
  <c r="AG3318" i="1"/>
  <c r="AG3319" i="1"/>
  <c r="AJ3318" i="1"/>
  <c r="AG3320" i="1"/>
  <c r="AJ3319" i="1"/>
  <c r="AJ3320" i="1"/>
  <c r="AG3321" i="1"/>
  <c r="AJ3321" i="1"/>
  <c r="AG3322" i="1"/>
  <c r="AG3323" i="1"/>
  <c r="AJ3322" i="1"/>
  <c r="AG3324" i="1"/>
  <c r="AJ3323" i="1"/>
  <c r="AG3325" i="1"/>
  <c r="AJ3324" i="1"/>
  <c r="AJ3325" i="1"/>
  <c r="AG3326" i="1"/>
  <c r="AG3327" i="1"/>
  <c r="AJ3326" i="1"/>
  <c r="AG3328" i="1"/>
  <c r="AJ3327" i="1"/>
  <c r="AG3329" i="1"/>
  <c r="AJ3328" i="1"/>
  <c r="AG3330" i="1"/>
  <c r="AJ3329" i="1"/>
  <c r="AG3331" i="1"/>
  <c r="AJ3330" i="1"/>
  <c r="AJ3331" i="1"/>
  <c r="AG3332" i="1"/>
  <c r="AJ3332" i="1"/>
  <c r="AG3333" i="1"/>
  <c r="AG3334" i="1"/>
  <c r="AJ3333" i="1"/>
  <c r="AG3335" i="1"/>
  <c r="AJ3334" i="1"/>
  <c r="AJ3335" i="1"/>
  <c r="AG3336" i="1"/>
  <c r="AG3337" i="1"/>
  <c r="AJ3336" i="1"/>
  <c r="AG3338" i="1"/>
  <c r="AJ3337" i="1"/>
  <c r="AJ3338" i="1"/>
  <c r="AG3339" i="1"/>
  <c r="AJ3339" i="1"/>
  <c r="AG3340" i="1"/>
  <c r="AJ3340" i="1"/>
  <c r="AG3341" i="1"/>
  <c r="AG3342" i="1"/>
  <c r="AJ3341" i="1"/>
  <c r="AG3343" i="1"/>
  <c r="AJ3342" i="1"/>
  <c r="AG3344" i="1"/>
  <c r="AJ3343" i="1"/>
  <c r="AG3345" i="1"/>
  <c r="AJ3344" i="1"/>
  <c r="AJ3345" i="1"/>
  <c r="AG3346" i="1"/>
  <c r="AG3347" i="1"/>
  <c r="AJ3346" i="1"/>
  <c r="AG3348" i="1"/>
  <c r="AJ3347" i="1"/>
  <c r="AG3349" i="1"/>
  <c r="AJ3348" i="1"/>
  <c r="AG3350" i="1"/>
  <c r="AJ3349" i="1"/>
  <c r="AJ3350" i="1"/>
  <c r="AG3351" i="1"/>
  <c r="AG3352" i="1"/>
  <c r="AJ3351" i="1"/>
  <c r="AJ3352" i="1"/>
  <c r="AG3353" i="1"/>
  <c r="AJ3353" i="1"/>
  <c r="AG3354" i="1"/>
  <c r="AJ3354" i="1"/>
  <c r="AG3355" i="1"/>
  <c r="AJ3355" i="1"/>
  <c r="AG3356" i="1"/>
  <c r="AJ3356" i="1"/>
  <c r="AG3357" i="1"/>
  <c r="AJ3357" i="1"/>
  <c r="AG3358" i="1"/>
  <c r="AJ3358" i="1"/>
  <c r="AG3359" i="1"/>
  <c r="AG3360" i="1"/>
  <c r="AJ3359" i="1"/>
  <c r="AG3361" i="1"/>
  <c r="AJ3360" i="1"/>
  <c r="AJ3361" i="1"/>
  <c r="AG3362" i="1"/>
  <c r="AG3363" i="1"/>
  <c r="AJ3362" i="1"/>
  <c r="AG3364" i="1"/>
  <c r="AJ3363" i="1"/>
  <c r="AG3365" i="1"/>
  <c r="AJ3364" i="1"/>
  <c r="AJ3365" i="1"/>
  <c r="AG3366" i="1"/>
  <c r="AG3367" i="1"/>
  <c r="AJ3366" i="1"/>
  <c r="AJ3367" i="1"/>
  <c r="AG3368" i="1"/>
  <c r="AJ3368" i="1"/>
  <c r="AG3369" i="1"/>
  <c r="AG3370" i="1"/>
  <c r="AJ3369" i="1"/>
  <c r="AG3371" i="1"/>
  <c r="AJ3370" i="1"/>
  <c r="AG3372" i="1"/>
  <c r="AJ3371" i="1"/>
  <c r="AJ3372" i="1"/>
  <c r="AG3373" i="1"/>
  <c r="AG3374" i="1"/>
  <c r="AJ3373" i="1"/>
  <c r="AG3375" i="1"/>
  <c r="AJ3374" i="1"/>
  <c r="AG3376" i="1"/>
  <c r="AJ3375" i="1"/>
  <c r="AJ3376" i="1"/>
  <c r="AG3377" i="1"/>
  <c r="AG3378" i="1"/>
  <c r="AJ3377" i="1"/>
  <c r="AJ3378" i="1"/>
  <c r="AG3379" i="1"/>
  <c r="AG3380" i="1"/>
  <c r="AJ3379" i="1"/>
  <c r="AG3381" i="1"/>
  <c r="AJ3380" i="1"/>
  <c r="AG3382" i="1"/>
  <c r="AJ3381" i="1"/>
  <c r="AG3383" i="1"/>
  <c r="AJ3382" i="1"/>
  <c r="AG3384" i="1"/>
  <c r="AJ3383" i="1"/>
  <c r="AJ3384" i="1"/>
  <c r="AG3385" i="1"/>
  <c r="AJ3385" i="1"/>
  <c r="AG3386" i="1"/>
  <c r="AJ3386" i="1"/>
  <c r="AG3387" i="1"/>
  <c r="AG3388" i="1"/>
  <c r="AJ3387" i="1"/>
  <c r="AG3389" i="1"/>
  <c r="AJ3388" i="1"/>
  <c r="AG3390" i="1"/>
  <c r="AJ3389" i="1"/>
  <c r="AG3391" i="1"/>
  <c r="AJ3390" i="1"/>
  <c r="AG3392" i="1"/>
  <c r="AJ3391" i="1"/>
  <c r="AG3393" i="1"/>
  <c r="AJ3392" i="1"/>
  <c r="AG3394" i="1"/>
  <c r="AJ3393" i="1"/>
  <c r="AG3395" i="1"/>
  <c r="AJ3394" i="1"/>
  <c r="AG3396" i="1"/>
  <c r="AJ3395" i="1"/>
  <c r="AJ3396" i="1"/>
  <c r="AG3397" i="1"/>
  <c r="AG3398" i="1"/>
  <c r="AJ3397" i="1"/>
  <c r="AG3399" i="1"/>
  <c r="AJ3398" i="1"/>
  <c r="AG3400" i="1"/>
  <c r="AJ3399" i="1"/>
  <c r="AG3401" i="1"/>
  <c r="AJ3400" i="1"/>
  <c r="AJ3401" i="1"/>
  <c r="AG3402" i="1"/>
  <c r="AG3403" i="1"/>
  <c r="AJ3402" i="1"/>
  <c r="AG3404" i="1"/>
  <c r="AJ3403" i="1"/>
  <c r="AG3405" i="1"/>
  <c r="AJ3404" i="1"/>
  <c r="AG3406" i="1"/>
  <c r="AJ3405" i="1"/>
  <c r="AJ3406" i="1"/>
  <c r="AG3407" i="1"/>
  <c r="AJ3407" i="1"/>
  <c r="AG3408" i="1"/>
  <c r="AG3409" i="1"/>
  <c r="AJ3408" i="1"/>
  <c r="AG3410" i="1"/>
  <c r="AJ3409" i="1"/>
  <c r="AG3411" i="1"/>
  <c r="AJ3410" i="1"/>
  <c r="AG3412" i="1"/>
  <c r="AJ3411" i="1"/>
  <c r="AG3413" i="1"/>
  <c r="AJ3412" i="1"/>
  <c r="AJ3413" i="1"/>
  <c r="AG3414" i="1"/>
  <c r="AJ3414" i="1"/>
  <c r="AG3415" i="1"/>
  <c r="AG3416" i="1"/>
  <c r="AJ3415" i="1"/>
  <c r="AJ3416" i="1"/>
  <c r="AG3417" i="1"/>
  <c r="AJ3417" i="1"/>
  <c r="AG3418" i="1"/>
  <c r="AJ3418" i="1"/>
  <c r="AG3419" i="1"/>
  <c r="AJ3419" i="1"/>
  <c r="AG3420" i="1"/>
  <c r="AG3421" i="1"/>
  <c r="AJ3420" i="1"/>
  <c r="AG3422" i="1"/>
  <c r="AJ3421" i="1"/>
  <c r="AG3423" i="1"/>
  <c r="AJ3422" i="1"/>
  <c r="AG3424" i="1"/>
  <c r="AJ3423" i="1"/>
  <c r="AJ3424" i="1"/>
  <c r="AG3425" i="1"/>
  <c r="AJ3425" i="1"/>
  <c r="AG3426" i="1"/>
  <c r="AJ3426" i="1"/>
  <c r="AG3427" i="1"/>
  <c r="AG3428" i="1"/>
  <c r="AJ3427" i="1"/>
  <c r="AJ3428" i="1"/>
  <c r="AG3429" i="1"/>
  <c r="AG3430" i="1"/>
  <c r="AJ3429" i="1"/>
  <c r="AG3431" i="1"/>
  <c r="AJ3430" i="1"/>
  <c r="AG3432" i="1"/>
  <c r="AJ3431" i="1"/>
  <c r="AJ3432" i="1"/>
  <c r="AG3433" i="1"/>
  <c r="AJ3433" i="1"/>
  <c r="AG3434" i="1"/>
  <c r="AG3435" i="1"/>
  <c r="AJ3434" i="1"/>
  <c r="AJ3435" i="1"/>
  <c r="AG3436" i="1"/>
  <c r="AJ3436" i="1"/>
  <c r="AG3437" i="1"/>
  <c r="AJ3437" i="1"/>
  <c r="AG3438" i="1"/>
  <c r="AJ3438" i="1"/>
  <c r="AG3439" i="1"/>
  <c r="AJ3439" i="1"/>
  <c r="AG3440" i="1"/>
  <c r="AJ3440" i="1"/>
  <c r="AG3441" i="1"/>
  <c r="AJ3441" i="1"/>
  <c r="AG3442" i="1"/>
  <c r="AG3443" i="1"/>
  <c r="AJ3442" i="1"/>
  <c r="AJ3443" i="1"/>
  <c r="AG3444" i="1"/>
  <c r="AJ3444" i="1"/>
  <c r="AG3445" i="1"/>
  <c r="AG3446" i="1"/>
  <c r="AJ3445" i="1"/>
  <c r="AJ3446" i="1"/>
  <c r="AG3447" i="1"/>
  <c r="AG3448" i="1"/>
  <c r="AJ3447" i="1"/>
  <c r="AJ3448" i="1"/>
  <c r="AG3449" i="1"/>
  <c r="AG3450" i="1"/>
  <c r="AJ3449" i="1"/>
  <c r="AG3451" i="1"/>
  <c r="AJ3450" i="1"/>
  <c r="AJ3451" i="1"/>
  <c r="AG3452" i="1"/>
  <c r="AJ3452" i="1"/>
  <c r="AG3453" i="1"/>
  <c r="AG3454" i="1"/>
  <c r="AJ3453" i="1"/>
  <c r="AG3455" i="1"/>
  <c r="AJ3454" i="1"/>
  <c r="AG3456" i="1"/>
  <c r="AJ3455" i="1"/>
  <c r="AJ3456" i="1"/>
  <c r="AG3457" i="1"/>
  <c r="AG3458" i="1"/>
  <c r="AJ3457" i="1"/>
  <c r="AG3459" i="1"/>
  <c r="AJ3458" i="1"/>
  <c r="AG3460" i="1"/>
  <c r="AJ3459" i="1"/>
  <c r="AJ3460" i="1"/>
  <c r="AG3461" i="1"/>
  <c r="AJ3461" i="1"/>
  <c r="AG3462" i="1"/>
  <c r="AJ3462" i="1"/>
  <c r="AG3463" i="1"/>
  <c r="AJ3463" i="1"/>
  <c r="AG3464" i="1"/>
  <c r="AJ3464" i="1"/>
  <c r="AG3465" i="1"/>
  <c r="AG3466" i="1"/>
  <c r="AJ3465" i="1"/>
  <c r="AG3467" i="1"/>
  <c r="AJ3466" i="1"/>
  <c r="AG3468" i="1"/>
  <c r="AJ3467" i="1"/>
  <c r="AG3469" i="1"/>
  <c r="AJ3468" i="1"/>
  <c r="AG3470" i="1"/>
  <c r="AJ3469" i="1"/>
  <c r="AG3471" i="1"/>
  <c r="AJ3470" i="1"/>
  <c r="AG3472" i="1"/>
  <c r="AJ3471" i="1"/>
  <c r="AJ3472" i="1"/>
  <c r="AG3473" i="1"/>
  <c r="AG3474" i="1"/>
  <c r="AJ3473" i="1"/>
  <c r="AG3475" i="1"/>
  <c r="AJ3474" i="1"/>
  <c r="AJ3475" i="1"/>
  <c r="AG3476" i="1"/>
  <c r="AJ3476" i="1"/>
  <c r="AG3477" i="1"/>
  <c r="AG3478" i="1"/>
  <c r="AJ3477" i="1"/>
  <c r="AG3479" i="1"/>
  <c r="AJ3478" i="1"/>
  <c r="AG3480" i="1"/>
  <c r="AJ3479" i="1"/>
  <c r="AJ3480" i="1"/>
  <c r="AG3481" i="1"/>
  <c r="AG3482" i="1"/>
  <c r="AJ3481" i="1"/>
  <c r="AJ3482" i="1"/>
  <c r="AG3483" i="1"/>
  <c r="AJ3483" i="1"/>
  <c r="AG3484" i="1"/>
  <c r="AJ3484" i="1"/>
  <c r="AG3485" i="1"/>
  <c r="AG3486" i="1"/>
  <c r="AJ3485" i="1"/>
  <c r="AG3487" i="1"/>
  <c r="AJ3486" i="1"/>
  <c r="AJ3487" i="1"/>
  <c r="AG3488" i="1"/>
  <c r="AG3489" i="1"/>
  <c r="AJ3488" i="1"/>
  <c r="AJ3489" i="1"/>
  <c r="AG3490" i="1"/>
  <c r="AG3491" i="1"/>
  <c r="AJ3490" i="1"/>
  <c r="AG3492" i="1"/>
  <c r="AJ3491" i="1"/>
  <c r="AJ3492" i="1"/>
  <c r="AG3493" i="1"/>
  <c r="AG3494" i="1"/>
  <c r="AJ3493" i="1"/>
  <c r="AG3495" i="1"/>
  <c r="AJ3494" i="1"/>
  <c r="AG3496" i="1"/>
  <c r="AJ3495" i="1"/>
  <c r="AJ3496" i="1"/>
  <c r="AG3497" i="1"/>
  <c r="AJ3497" i="1"/>
  <c r="AG3498" i="1"/>
  <c r="AG3499" i="1"/>
  <c r="AJ3498" i="1"/>
  <c r="AG3500" i="1"/>
  <c r="AJ3499" i="1"/>
  <c r="AG3501" i="1"/>
  <c r="AJ3500" i="1"/>
  <c r="AJ3501" i="1"/>
  <c r="AG3502" i="1"/>
  <c r="AG3503" i="1"/>
  <c r="AJ3502" i="1"/>
  <c r="AG3504" i="1"/>
  <c r="AJ3503" i="1"/>
  <c r="AG3505" i="1"/>
  <c r="AJ3504" i="1"/>
  <c r="AG3506" i="1"/>
  <c r="AJ3505" i="1"/>
  <c r="AG3507" i="1"/>
  <c r="AJ3506" i="1"/>
  <c r="AG3508" i="1"/>
  <c r="AJ3507" i="1"/>
  <c r="AJ3508" i="1"/>
  <c r="AG3509" i="1"/>
  <c r="AG3510" i="1"/>
  <c r="AJ3509" i="1"/>
  <c r="AG3511" i="1"/>
  <c r="AJ3510" i="1"/>
  <c r="AJ3511" i="1"/>
  <c r="AG3512" i="1"/>
  <c r="AG3513" i="1"/>
  <c r="AJ3512" i="1"/>
  <c r="AJ3513" i="1"/>
  <c r="AG3514" i="1"/>
  <c r="AJ3514" i="1"/>
  <c r="AG3515" i="1"/>
  <c r="AJ3515" i="1"/>
  <c r="AG3516" i="1"/>
  <c r="AG3517" i="1"/>
  <c r="AJ3516" i="1"/>
  <c r="AG3518" i="1"/>
  <c r="AJ3517" i="1"/>
  <c r="AJ3518" i="1"/>
  <c r="AG3519" i="1"/>
  <c r="AG3520" i="1"/>
  <c r="AJ3519" i="1"/>
  <c r="AJ3520" i="1"/>
  <c r="AG3521" i="1"/>
  <c r="AG3522" i="1"/>
  <c r="AJ3521" i="1"/>
  <c r="AG3523" i="1"/>
  <c r="AJ3522" i="1"/>
  <c r="AG3524" i="1"/>
  <c r="AJ3523" i="1"/>
  <c r="AJ3524" i="1"/>
  <c r="AG3525" i="1"/>
  <c r="AJ3525" i="1"/>
  <c r="AG3526" i="1"/>
  <c r="AG3527" i="1"/>
  <c r="AJ3526" i="1"/>
  <c r="AG3528" i="1"/>
  <c r="AJ3527" i="1"/>
  <c r="AJ3528" i="1"/>
  <c r="AG3529" i="1"/>
  <c r="AJ3529" i="1"/>
  <c r="AG3530" i="1"/>
  <c r="AJ3530" i="1"/>
  <c r="AG3531" i="1"/>
  <c r="AJ3531" i="1"/>
  <c r="AG3532" i="1"/>
  <c r="AJ3532" i="1"/>
  <c r="AG3533" i="1"/>
  <c r="AG3534" i="1"/>
  <c r="AJ3533" i="1"/>
  <c r="AJ3534" i="1"/>
  <c r="AG3535" i="1"/>
  <c r="AJ3535" i="1"/>
  <c r="AG3536" i="1"/>
  <c r="AG3537" i="1"/>
  <c r="AJ3536" i="1"/>
  <c r="AG3538" i="1"/>
  <c r="AJ3537" i="1"/>
  <c r="AG3539" i="1"/>
  <c r="AJ3538" i="1"/>
  <c r="AJ3539" i="1"/>
  <c r="AG3540" i="1"/>
  <c r="AG3541" i="1"/>
  <c r="AJ3540" i="1"/>
  <c r="AG3542" i="1"/>
  <c r="AJ3541" i="1"/>
  <c r="AG3543" i="1"/>
  <c r="AJ3542" i="1"/>
  <c r="AJ3543" i="1"/>
  <c r="AG3544" i="1"/>
  <c r="AJ3544" i="1"/>
  <c r="AG3545" i="1"/>
  <c r="AG3546" i="1"/>
  <c r="AJ3545" i="1"/>
  <c r="AG3547" i="1"/>
  <c r="AJ3546" i="1"/>
  <c r="AJ3547" i="1"/>
  <c r="AG3548" i="1"/>
  <c r="AG3549" i="1"/>
  <c r="AJ3548" i="1"/>
  <c r="AJ3549" i="1"/>
  <c r="AG3550" i="1"/>
  <c r="AG3551" i="1"/>
  <c r="AJ3550" i="1"/>
  <c r="AJ3551" i="1"/>
  <c r="AG3552" i="1"/>
  <c r="AG3553" i="1"/>
  <c r="AJ3552" i="1"/>
  <c r="AG3554" i="1"/>
  <c r="AJ3553" i="1"/>
  <c r="AG3555" i="1"/>
  <c r="AJ3554" i="1"/>
  <c r="AJ3555" i="1"/>
  <c r="AG3556" i="1"/>
  <c r="AG3557" i="1"/>
  <c r="AJ3556" i="1"/>
  <c r="AG3558" i="1"/>
  <c r="AJ3557" i="1"/>
  <c r="AG3559" i="1"/>
  <c r="AJ3558" i="1"/>
  <c r="AJ3559" i="1"/>
  <c r="AG3560" i="1"/>
  <c r="AG3561" i="1"/>
  <c r="AJ3560" i="1"/>
  <c r="AG3562" i="1"/>
  <c r="AJ3561" i="1"/>
  <c r="AJ3562" i="1"/>
  <c r="AG3563" i="1"/>
  <c r="AG3564" i="1"/>
  <c r="AJ3563" i="1"/>
  <c r="AG3565" i="1"/>
  <c r="AJ3564" i="1"/>
  <c r="AG3566" i="1"/>
  <c r="AJ3565" i="1"/>
  <c r="AJ3566" i="1"/>
  <c r="AG3567" i="1"/>
  <c r="AG3568" i="1"/>
  <c r="AJ3567" i="1"/>
  <c r="AG3569" i="1"/>
  <c r="AJ3568" i="1"/>
  <c r="AG3570" i="1"/>
  <c r="AJ3569" i="1"/>
  <c r="AJ3570" i="1"/>
  <c r="AG3571" i="1"/>
  <c r="AG3572" i="1"/>
  <c r="AJ3571" i="1"/>
  <c r="AG3573" i="1"/>
  <c r="AJ3572" i="1"/>
  <c r="AG3574" i="1"/>
  <c r="AJ3573" i="1"/>
  <c r="AJ3574" i="1"/>
  <c r="AG3575" i="1"/>
  <c r="AJ3575" i="1"/>
  <c r="AG3576" i="1"/>
  <c r="AJ3576" i="1"/>
  <c r="AG3577" i="1"/>
  <c r="AG3578" i="1"/>
  <c r="AJ3577" i="1"/>
  <c r="AG3579" i="1"/>
  <c r="AJ3578" i="1"/>
  <c r="AG3580" i="1"/>
  <c r="AJ3579" i="1"/>
  <c r="AJ3580" i="1"/>
  <c r="AG3581" i="1"/>
  <c r="AG3582" i="1"/>
  <c r="AJ3581" i="1"/>
  <c r="AG3583" i="1"/>
  <c r="AJ3582" i="1"/>
  <c r="AG3584" i="1"/>
  <c r="AJ3583" i="1"/>
  <c r="AJ3584" i="1"/>
  <c r="AG3585" i="1"/>
  <c r="AG3586" i="1"/>
  <c r="AJ3585" i="1"/>
  <c r="AG3587" i="1"/>
  <c r="AJ3586" i="1"/>
  <c r="AG3588" i="1"/>
  <c r="AJ3587" i="1"/>
  <c r="AJ3588" i="1"/>
  <c r="AG3589" i="1"/>
  <c r="AG3590" i="1"/>
  <c r="AJ3589" i="1"/>
  <c r="AJ3590" i="1"/>
  <c r="AG3591" i="1"/>
  <c r="AJ3591" i="1"/>
  <c r="AG3592" i="1"/>
  <c r="AJ3592" i="1"/>
  <c r="AG3593" i="1"/>
  <c r="AJ3593" i="1"/>
  <c r="AG3594" i="1"/>
  <c r="AG3595" i="1"/>
  <c r="AJ3594" i="1"/>
  <c r="AJ3595" i="1"/>
  <c r="AG3596" i="1"/>
  <c r="AJ3596" i="1"/>
  <c r="AG3597" i="1"/>
  <c r="AG3598" i="1"/>
  <c r="AJ3597" i="1"/>
  <c r="AG3599" i="1"/>
  <c r="AJ3598" i="1"/>
  <c r="AG3600" i="1"/>
  <c r="AJ3599" i="1"/>
  <c r="AJ3600" i="1"/>
  <c r="AG3601" i="1"/>
  <c r="AG3602" i="1"/>
  <c r="AJ3601" i="1"/>
  <c r="AJ3602" i="1"/>
  <c r="AG3603" i="1"/>
  <c r="AG3604" i="1"/>
  <c r="AJ3603" i="1"/>
  <c r="AJ3604" i="1"/>
  <c r="AG3605" i="1"/>
  <c r="AG3606" i="1"/>
  <c r="AJ3605" i="1"/>
  <c r="AG3607" i="1"/>
  <c r="AJ3606" i="1"/>
  <c r="AG3608" i="1"/>
  <c r="AJ3607" i="1"/>
  <c r="AJ3608" i="1"/>
  <c r="AG3609" i="1"/>
  <c r="AG3610" i="1"/>
  <c r="AJ3609" i="1"/>
  <c r="AJ3610" i="1"/>
  <c r="AG3611" i="1"/>
  <c r="AG3612" i="1"/>
  <c r="AJ3611" i="1"/>
  <c r="AJ3612" i="1"/>
  <c r="AG3613" i="1"/>
  <c r="AG3614" i="1"/>
  <c r="AJ3613" i="1"/>
  <c r="AG3615" i="1"/>
  <c r="AJ3614" i="1"/>
  <c r="AJ3615" i="1"/>
  <c r="AG3616" i="1"/>
  <c r="AJ3616" i="1"/>
  <c r="AG3617" i="1"/>
  <c r="AJ3617" i="1"/>
  <c r="AG3618" i="1"/>
  <c r="AG3619" i="1"/>
  <c r="AJ3618" i="1"/>
  <c r="AG3620" i="1"/>
  <c r="AJ3619" i="1"/>
  <c r="AG3621" i="1"/>
  <c r="AJ3620" i="1"/>
  <c r="AJ3621" i="1"/>
  <c r="AG3622" i="1"/>
  <c r="AG3623" i="1"/>
  <c r="AJ3622" i="1"/>
  <c r="AG3624" i="1"/>
  <c r="AJ3623" i="1"/>
  <c r="AJ3624" i="1"/>
  <c r="AG3625" i="1"/>
  <c r="AG3626" i="1"/>
  <c r="AJ3625" i="1"/>
  <c r="AG3627" i="1"/>
  <c r="AJ3626" i="1"/>
  <c r="AG3628" i="1"/>
  <c r="AJ3627" i="1"/>
  <c r="AJ3628" i="1"/>
  <c r="AG3629" i="1"/>
  <c r="AG3630" i="1"/>
  <c r="AJ3629" i="1"/>
  <c r="AJ3630" i="1"/>
  <c r="AG3631" i="1"/>
  <c r="AG3632" i="1"/>
  <c r="AJ3631" i="1"/>
  <c r="AG3633" i="1"/>
  <c r="AJ3632" i="1"/>
  <c r="AG3634" i="1"/>
  <c r="AJ3633" i="1"/>
  <c r="AG3635" i="1"/>
  <c r="AJ3634" i="1"/>
  <c r="AG3636" i="1"/>
  <c r="AJ3635" i="1"/>
  <c r="AG3637" i="1"/>
  <c r="AJ3636" i="1"/>
  <c r="AG3638" i="1"/>
  <c r="AJ3637" i="1"/>
  <c r="AG3639" i="1"/>
  <c r="AJ3638" i="1"/>
  <c r="AJ3639" i="1"/>
  <c r="AG3640" i="1"/>
  <c r="AG3641" i="1"/>
  <c r="AJ3640" i="1"/>
  <c r="AJ3641" i="1"/>
  <c r="AG3642" i="1"/>
  <c r="AG3643" i="1"/>
  <c r="AJ3642" i="1"/>
  <c r="AJ3643" i="1"/>
  <c r="AG3644" i="1"/>
  <c r="AG3645" i="1"/>
  <c r="AJ3644" i="1"/>
  <c r="AJ3645" i="1"/>
  <c r="AG3646" i="1"/>
  <c r="AG3647" i="1"/>
  <c r="AJ3646" i="1"/>
  <c r="AG3648" i="1"/>
  <c r="AJ3647" i="1"/>
  <c r="AG3649" i="1"/>
  <c r="AJ3648" i="1"/>
  <c r="AG3650" i="1"/>
  <c r="AJ3649" i="1"/>
  <c r="AJ3650" i="1"/>
  <c r="AG3651" i="1"/>
  <c r="AJ3651" i="1"/>
  <c r="AG3652" i="1"/>
  <c r="AG3653" i="1"/>
  <c r="AJ3652" i="1"/>
  <c r="AJ3653" i="1"/>
  <c r="AG3654" i="1"/>
  <c r="AJ3654" i="1"/>
  <c r="AG3655" i="1"/>
  <c r="AG3656" i="1"/>
  <c r="AJ3655" i="1"/>
  <c r="AG3657" i="1"/>
  <c r="AJ3656" i="1"/>
  <c r="AG3658" i="1"/>
  <c r="AJ3657" i="1"/>
  <c r="AG3659" i="1"/>
  <c r="AJ3658" i="1"/>
  <c r="AJ3659" i="1"/>
  <c r="AG3660" i="1"/>
  <c r="AJ3660" i="1"/>
  <c r="AG3661" i="1"/>
  <c r="AG3662" i="1"/>
  <c r="AJ3661" i="1"/>
  <c r="AG3663" i="1"/>
  <c r="AJ3662" i="1"/>
  <c r="AG3664" i="1"/>
  <c r="AJ3663" i="1"/>
  <c r="AJ3664" i="1"/>
  <c r="AG3665" i="1"/>
  <c r="AJ3665" i="1"/>
  <c r="AG3666" i="1"/>
  <c r="AG3667" i="1"/>
  <c r="AJ3666" i="1"/>
  <c r="AG3668" i="1"/>
  <c r="AJ3667" i="1"/>
  <c r="AG3669" i="1"/>
  <c r="AJ3668" i="1"/>
  <c r="AJ3669" i="1"/>
  <c r="AG3670" i="1"/>
  <c r="AG3671" i="1"/>
  <c r="AJ3670" i="1"/>
  <c r="AJ3671" i="1"/>
  <c r="AG3672" i="1"/>
  <c r="AG3673" i="1"/>
  <c r="AJ3672" i="1"/>
  <c r="AJ3673" i="1"/>
  <c r="AG3674" i="1"/>
  <c r="AG3675" i="1"/>
  <c r="AJ3674" i="1"/>
  <c r="AG3676" i="1"/>
  <c r="AJ3675" i="1"/>
  <c r="AG3677" i="1"/>
  <c r="AJ3676" i="1"/>
  <c r="AG3678" i="1"/>
  <c r="AJ3677" i="1"/>
  <c r="AG3679" i="1"/>
  <c r="AJ3678" i="1"/>
  <c r="AG3680" i="1"/>
  <c r="AJ3679" i="1"/>
  <c r="AG3681" i="1"/>
  <c r="AJ3680" i="1"/>
  <c r="AG3682" i="1"/>
  <c r="AJ3681" i="1"/>
  <c r="AG3683" i="1"/>
  <c r="AJ3682" i="1"/>
  <c r="AJ3683" i="1"/>
  <c r="AG3684" i="1"/>
  <c r="AG3685" i="1"/>
  <c r="AJ3684" i="1"/>
  <c r="AG3686" i="1"/>
  <c r="AJ3685" i="1"/>
  <c r="AG3687" i="1"/>
  <c r="AJ3686" i="1"/>
  <c r="AJ3687" i="1"/>
  <c r="AG3688" i="1"/>
  <c r="AJ3688" i="1"/>
  <c r="AG3689" i="1"/>
  <c r="AG3690" i="1"/>
  <c r="AJ3689" i="1"/>
  <c r="AG3691" i="1"/>
  <c r="AJ3690" i="1"/>
  <c r="AG3692" i="1"/>
  <c r="AJ3691" i="1"/>
  <c r="AJ3692" i="1"/>
  <c r="AG3693" i="1"/>
  <c r="AG3694" i="1"/>
  <c r="AJ3693" i="1"/>
  <c r="AG3695" i="1"/>
  <c r="AJ3694" i="1"/>
  <c r="AG3696" i="1"/>
  <c r="AJ3695" i="1"/>
  <c r="AG3697" i="1"/>
  <c r="AJ3696" i="1"/>
  <c r="AJ3697" i="1"/>
  <c r="AG3698" i="1"/>
  <c r="AG3699" i="1"/>
  <c r="AJ3698" i="1"/>
  <c r="AG3700" i="1"/>
  <c r="AJ3699" i="1"/>
  <c r="AG3701" i="1"/>
  <c r="AJ3700" i="1"/>
  <c r="AJ3701" i="1"/>
  <c r="AG3702" i="1"/>
  <c r="AG3703" i="1"/>
  <c r="AJ3702" i="1"/>
  <c r="AJ3703" i="1"/>
  <c r="AG3704" i="1"/>
  <c r="AJ3704" i="1"/>
  <c r="AG3705" i="1"/>
  <c r="AG3706" i="1"/>
  <c r="AJ3705" i="1"/>
  <c r="AJ3706" i="1"/>
  <c r="AG3707" i="1"/>
  <c r="AG3708" i="1"/>
  <c r="AJ3707" i="1"/>
  <c r="AG3709" i="1"/>
  <c r="AJ3708" i="1"/>
  <c r="AG3710" i="1"/>
  <c r="AJ3709" i="1"/>
  <c r="AG3711" i="1"/>
  <c r="AJ3710" i="1"/>
  <c r="AJ3711" i="1"/>
  <c r="AG3712" i="1"/>
  <c r="AJ3712" i="1"/>
  <c r="AG3713" i="1"/>
  <c r="AG3714" i="1"/>
  <c r="AJ3713" i="1"/>
  <c r="AJ3714" i="1"/>
  <c r="AG3715" i="1"/>
  <c r="AJ3715" i="1"/>
  <c r="AG3716" i="1"/>
  <c r="AG3717" i="1"/>
  <c r="AJ3716" i="1"/>
  <c r="AJ3717" i="1"/>
  <c r="AG3718" i="1"/>
  <c r="AG3719" i="1"/>
  <c r="AJ3718" i="1"/>
  <c r="AG3720" i="1"/>
  <c r="AJ3719" i="1"/>
  <c r="AG3721" i="1"/>
  <c r="AJ3720" i="1"/>
  <c r="AG3722" i="1"/>
  <c r="AJ3721" i="1"/>
  <c r="AJ3722" i="1"/>
  <c r="AG3723" i="1"/>
  <c r="AG3724" i="1"/>
  <c r="AJ3723" i="1"/>
  <c r="AG3725" i="1"/>
  <c r="AJ3724" i="1"/>
  <c r="AG3726" i="1"/>
  <c r="AJ3725" i="1"/>
  <c r="AJ3726" i="1"/>
  <c r="AG3727" i="1"/>
  <c r="AG3728" i="1"/>
  <c r="AJ3727" i="1"/>
  <c r="AG3729" i="1"/>
  <c r="AJ3728" i="1"/>
  <c r="AJ3729" i="1"/>
  <c r="AG3730" i="1"/>
  <c r="AG3731" i="1"/>
  <c r="AJ3730" i="1"/>
  <c r="AG3732" i="1"/>
  <c r="AJ3731" i="1"/>
  <c r="AG3733" i="1"/>
  <c r="AJ3732" i="1"/>
  <c r="AJ3733" i="1"/>
  <c r="AG3734" i="1"/>
  <c r="AG3735" i="1"/>
  <c r="AJ3734" i="1"/>
  <c r="AG3736" i="1"/>
  <c r="AJ3735" i="1"/>
  <c r="AJ3736" i="1"/>
  <c r="AG3737" i="1"/>
  <c r="AJ3737" i="1"/>
  <c r="AG3738" i="1"/>
  <c r="AG3739" i="1"/>
  <c r="AJ3738" i="1"/>
  <c r="AG3740" i="1"/>
  <c r="AJ3739" i="1"/>
  <c r="AG3741" i="1"/>
  <c r="AJ3740" i="1"/>
  <c r="AJ3741" i="1"/>
  <c r="AG3742" i="1"/>
  <c r="AG3743" i="1"/>
  <c r="AJ3742" i="1"/>
  <c r="AG3744" i="1"/>
  <c r="AJ3743" i="1"/>
  <c r="AJ3744" i="1"/>
  <c r="AG3745" i="1"/>
  <c r="AJ3745" i="1"/>
  <c r="AG3746" i="1"/>
  <c r="AJ3746" i="1"/>
  <c r="AG3747" i="1"/>
  <c r="AG3748" i="1"/>
  <c r="AJ3747" i="1"/>
  <c r="AG3749" i="1"/>
  <c r="AJ3748" i="1"/>
  <c r="AG3750" i="1"/>
  <c r="AJ3749" i="1"/>
  <c r="AG3751" i="1"/>
  <c r="AJ3750" i="1"/>
  <c r="AJ3751" i="1"/>
  <c r="AG3752" i="1"/>
  <c r="AG3753" i="1"/>
  <c r="AJ3752" i="1"/>
  <c r="AG3754" i="1"/>
  <c r="AJ3753" i="1"/>
  <c r="AG3755" i="1"/>
  <c r="AJ3754" i="1"/>
  <c r="AG3756" i="1"/>
  <c r="AJ3755" i="1"/>
  <c r="AG3757" i="1"/>
  <c r="AJ3756" i="1"/>
  <c r="AJ3757" i="1"/>
  <c r="AG3758" i="1"/>
  <c r="AG3759" i="1"/>
  <c r="AJ3758" i="1"/>
  <c r="AJ3759" i="1"/>
  <c r="AG3760" i="1"/>
  <c r="AG3761" i="1"/>
  <c r="AJ3760" i="1"/>
  <c r="AG3762" i="1"/>
  <c r="AJ3761" i="1"/>
  <c r="AG3763" i="1"/>
  <c r="AJ3762" i="1"/>
  <c r="AJ3763" i="1"/>
  <c r="AG3764" i="1"/>
  <c r="AJ3764" i="1"/>
  <c r="AG3765" i="1"/>
  <c r="AG3766" i="1"/>
  <c r="AJ3765" i="1"/>
  <c r="AG3767" i="1"/>
  <c r="AJ3766" i="1"/>
  <c r="AJ3767" i="1"/>
  <c r="AG3768" i="1"/>
  <c r="AJ3768" i="1"/>
  <c r="AG3769" i="1"/>
  <c r="AG3770" i="1"/>
  <c r="AJ3769" i="1"/>
  <c r="AG3771" i="1"/>
  <c r="AJ3770" i="1"/>
  <c r="AJ3771" i="1"/>
  <c r="AG3772" i="1"/>
  <c r="AJ3772" i="1"/>
  <c r="AG3773" i="1"/>
  <c r="AG3774" i="1"/>
  <c r="AJ3773" i="1"/>
  <c r="AG3775" i="1"/>
  <c r="AJ3774" i="1"/>
  <c r="AJ3775" i="1"/>
  <c r="AG3776" i="1"/>
  <c r="AG3777" i="1"/>
  <c r="AJ3776" i="1"/>
  <c r="AG3778" i="1"/>
  <c r="AJ3777" i="1"/>
  <c r="AJ3778" i="1"/>
  <c r="AG3779" i="1"/>
  <c r="AG3780" i="1"/>
  <c r="AJ3779" i="1"/>
  <c r="AG3781" i="1"/>
  <c r="AJ3780" i="1"/>
  <c r="AG3782" i="1"/>
  <c r="AJ3781" i="1"/>
  <c r="AJ3782" i="1"/>
  <c r="AG3783" i="1"/>
  <c r="AG3784" i="1"/>
  <c r="AJ3783" i="1"/>
  <c r="AG3785" i="1"/>
  <c r="AJ3784" i="1"/>
  <c r="AG3786" i="1"/>
  <c r="AJ3785" i="1"/>
  <c r="AG3787" i="1"/>
  <c r="AJ3786" i="1"/>
  <c r="AG3788" i="1"/>
  <c r="AJ3787" i="1"/>
  <c r="AG3789" i="1"/>
  <c r="AJ3788" i="1"/>
  <c r="AG3790" i="1"/>
  <c r="AJ3789" i="1"/>
  <c r="AG3791" i="1"/>
  <c r="AJ3790" i="1"/>
  <c r="AG3792" i="1"/>
  <c r="AJ3791" i="1"/>
  <c r="AG3793" i="1"/>
  <c r="AJ3792" i="1"/>
  <c r="AG3794" i="1"/>
  <c r="AJ3793" i="1"/>
  <c r="AJ3794" i="1"/>
  <c r="AG3795" i="1"/>
  <c r="AJ3795" i="1"/>
  <c r="AG3796" i="1"/>
  <c r="AG3797" i="1"/>
  <c r="AJ3796" i="1"/>
  <c r="AG3798" i="1"/>
  <c r="AJ3797" i="1"/>
  <c r="AJ3798" i="1"/>
  <c r="AG3799" i="1"/>
  <c r="AG3800" i="1"/>
  <c r="AJ3799" i="1"/>
  <c r="AG3801" i="1"/>
  <c r="AJ3800" i="1"/>
  <c r="AG3802" i="1"/>
  <c r="AJ3801" i="1"/>
  <c r="AG3803" i="1"/>
  <c r="AJ3802" i="1"/>
  <c r="AG3804" i="1"/>
  <c r="AJ3803" i="1"/>
  <c r="AG3805" i="1"/>
  <c r="AJ3804" i="1"/>
  <c r="AG3806" i="1"/>
  <c r="AJ3805" i="1"/>
  <c r="AJ3806" i="1"/>
  <c r="AG3807" i="1"/>
  <c r="AJ3807" i="1"/>
  <c r="AG3808" i="1"/>
  <c r="AG3809" i="1"/>
  <c r="AJ3808" i="1"/>
  <c r="AG3810" i="1"/>
  <c r="AJ3809" i="1"/>
  <c r="AG3811" i="1"/>
  <c r="AJ3810" i="1"/>
  <c r="AG3812" i="1"/>
  <c r="AJ3811" i="1"/>
  <c r="AG3813" i="1"/>
  <c r="AJ3812" i="1"/>
  <c r="AG3814" i="1"/>
  <c r="AJ3813" i="1"/>
  <c r="AG3815" i="1"/>
  <c r="AJ3814" i="1"/>
  <c r="AG3816" i="1"/>
  <c r="AJ3815" i="1"/>
  <c r="AJ3816" i="1"/>
  <c r="AG3817" i="1"/>
  <c r="AG3818" i="1"/>
  <c r="AJ3817" i="1"/>
  <c r="AJ3818" i="1"/>
  <c r="AG3819" i="1"/>
  <c r="AG3820" i="1"/>
  <c r="AJ3819" i="1"/>
  <c r="AJ3820" i="1"/>
  <c r="AG3821" i="1"/>
  <c r="AG3822" i="1"/>
  <c r="AJ3821" i="1"/>
  <c r="AJ3822" i="1"/>
  <c r="AG3823" i="1"/>
  <c r="AJ3823" i="1"/>
  <c r="AG3824" i="1"/>
  <c r="AJ3824" i="1"/>
  <c r="AG3825" i="1"/>
  <c r="AG3826" i="1"/>
  <c r="AJ3825" i="1"/>
  <c r="AG3827" i="1"/>
  <c r="AJ3826" i="1"/>
  <c r="AJ3827" i="1"/>
  <c r="AG3828" i="1"/>
  <c r="AJ3828" i="1"/>
  <c r="AG3829" i="1"/>
  <c r="AJ3829" i="1"/>
  <c r="AG3830" i="1"/>
  <c r="AG3831" i="1"/>
  <c r="AJ3830" i="1"/>
  <c r="AG3832" i="1"/>
  <c r="AJ3831" i="1"/>
  <c r="AG3833" i="1"/>
  <c r="AJ3832" i="1"/>
  <c r="AJ3833" i="1"/>
  <c r="AG3834" i="1"/>
  <c r="AG3835" i="1"/>
  <c r="AJ3834" i="1"/>
  <c r="AG3836" i="1"/>
  <c r="AJ3835" i="1"/>
  <c r="AG3837" i="1"/>
  <c r="AJ3836" i="1"/>
  <c r="AG3838" i="1"/>
  <c r="AJ3837" i="1"/>
  <c r="AG3839" i="1"/>
  <c r="AJ3838" i="1"/>
  <c r="AJ3839" i="1"/>
  <c r="AG3840" i="1"/>
  <c r="AG3841" i="1"/>
  <c r="AJ3840" i="1"/>
  <c r="AJ3841" i="1"/>
  <c r="AG3842" i="1"/>
  <c r="AG3843" i="1"/>
  <c r="AJ3842" i="1"/>
  <c r="AG3844" i="1"/>
  <c r="AJ3843" i="1"/>
  <c r="AJ3844" i="1"/>
  <c r="AG3845" i="1"/>
  <c r="AG3846" i="1"/>
  <c r="AJ3845" i="1"/>
  <c r="AG3847" i="1"/>
  <c r="AJ3846" i="1"/>
  <c r="AG3848" i="1"/>
  <c r="AJ3847" i="1"/>
  <c r="AG3849" i="1"/>
  <c r="AJ3848" i="1"/>
  <c r="AG3850" i="1"/>
  <c r="AJ3849" i="1"/>
  <c r="AG3851" i="1"/>
  <c r="AJ3850" i="1"/>
  <c r="AG3852" i="1"/>
  <c r="AJ3851" i="1"/>
  <c r="AJ3852" i="1"/>
  <c r="AG3853" i="1"/>
  <c r="AJ3853" i="1"/>
  <c r="AG3854" i="1"/>
  <c r="AJ3854" i="1"/>
  <c r="AG3855" i="1"/>
  <c r="AG3856" i="1"/>
  <c r="AJ3855" i="1"/>
  <c r="AJ3856" i="1"/>
  <c r="AG3857" i="1"/>
  <c r="AG3858" i="1"/>
  <c r="AJ3857" i="1"/>
  <c r="AJ3858" i="1"/>
  <c r="AG3859" i="1"/>
  <c r="AJ3859" i="1"/>
  <c r="AG3860" i="1"/>
  <c r="AG3861" i="1"/>
  <c r="AJ3860" i="1"/>
  <c r="AG3862" i="1"/>
  <c r="AJ3861" i="1"/>
  <c r="AJ3862" i="1"/>
  <c r="AG3863" i="1"/>
  <c r="AG3864" i="1"/>
  <c r="AJ3863" i="1"/>
  <c r="AG3865" i="1"/>
  <c r="AJ3864" i="1"/>
  <c r="AG3866" i="1"/>
  <c r="AJ3865" i="1"/>
  <c r="AJ3866" i="1"/>
  <c r="AG3867" i="1"/>
  <c r="AG3868" i="1"/>
  <c r="AJ3867" i="1"/>
  <c r="AG3869" i="1"/>
  <c r="AJ3868" i="1"/>
  <c r="AG3870" i="1"/>
  <c r="AJ3869" i="1"/>
  <c r="AJ3870" i="1"/>
  <c r="AG3871" i="1"/>
  <c r="AJ3871" i="1"/>
  <c r="AG3872" i="1"/>
  <c r="AG3873" i="1"/>
  <c r="AJ3872" i="1"/>
  <c r="AG3874" i="1"/>
  <c r="AJ3873" i="1"/>
  <c r="AJ3874" i="1"/>
  <c r="AG3875" i="1"/>
  <c r="AG3876" i="1"/>
  <c r="AJ3875" i="1"/>
  <c r="AJ3876" i="1"/>
  <c r="AG3877" i="1"/>
  <c r="AG3878" i="1"/>
  <c r="AJ3877" i="1"/>
  <c r="AJ3878" i="1"/>
  <c r="AG3879" i="1"/>
  <c r="AJ3879" i="1"/>
  <c r="AG3880" i="1"/>
  <c r="AJ3880" i="1"/>
  <c r="AG3881" i="1"/>
  <c r="AG3882" i="1"/>
  <c r="AJ3881" i="1"/>
  <c r="AJ3882" i="1"/>
  <c r="AG3883" i="1"/>
  <c r="AG3884" i="1"/>
  <c r="AJ3883" i="1"/>
  <c r="AJ3884" i="1"/>
  <c r="AG3885" i="1"/>
  <c r="AG3886" i="1"/>
  <c r="AJ3885" i="1"/>
  <c r="AG3887" i="1"/>
  <c r="AJ3886" i="1"/>
  <c r="AG3888" i="1"/>
  <c r="AJ3887" i="1"/>
  <c r="AG3889" i="1"/>
  <c r="AJ3888" i="1"/>
  <c r="AJ3889" i="1"/>
  <c r="AG3890" i="1"/>
  <c r="AG3891" i="1"/>
  <c r="AJ3890" i="1"/>
  <c r="AG3892" i="1"/>
  <c r="AJ3891" i="1"/>
  <c r="AG3893" i="1"/>
  <c r="AJ3892" i="1"/>
  <c r="AJ3893" i="1"/>
  <c r="AG3894" i="1"/>
  <c r="AJ3894" i="1"/>
  <c r="AG3895" i="1"/>
  <c r="AG3896" i="1"/>
  <c r="AJ3895" i="1"/>
  <c r="AG3897" i="1"/>
  <c r="AJ3896" i="1"/>
  <c r="AJ3897" i="1"/>
  <c r="AG3898" i="1"/>
  <c r="AJ3898" i="1"/>
  <c r="AG3899" i="1"/>
  <c r="AG3900" i="1"/>
  <c r="AJ3899" i="1"/>
  <c r="AJ3900" i="1"/>
  <c r="AG3901" i="1"/>
  <c r="AG3902" i="1"/>
  <c r="AJ3901" i="1"/>
  <c r="AJ3902" i="1"/>
  <c r="AG3903" i="1"/>
  <c r="AG3904" i="1"/>
  <c r="AJ3903" i="1"/>
  <c r="AG3905" i="1"/>
  <c r="AJ3904" i="1"/>
  <c r="AG3906" i="1"/>
  <c r="AJ3905" i="1"/>
  <c r="AJ3906" i="1"/>
  <c r="AG3907" i="1"/>
  <c r="AG3908" i="1"/>
  <c r="AJ3907" i="1"/>
  <c r="AG3909" i="1"/>
  <c r="AJ3908" i="1"/>
  <c r="AJ3909" i="1"/>
  <c r="AG3910" i="1"/>
  <c r="AG3911" i="1"/>
  <c r="AJ3910" i="1"/>
  <c r="AG3912" i="1"/>
  <c r="AJ3911" i="1"/>
  <c r="AG3913" i="1"/>
  <c r="AJ3912" i="1"/>
  <c r="AG3914" i="1"/>
  <c r="AJ3913" i="1"/>
  <c r="AJ3914" i="1"/>
  <c r="AG3915" i="1"/>
  <c r="AG3916" i="1"/>
  <c r="AJ3915" i="1"/>
  <c r="AG3917" i="1"/>
  <c r="AJ3916" i="1"/>
  <c r="AG3918" i="1"/>
  <c r="AJ3917" i="1"/>
  <c r="AG3919" i="1"/>
  <c r="AJ3918" i="1"/>
  <c r="AG3920" i="1"/>
  <c r="AJ3919" i="1"/>
  <c r="AJ3920" i="1"/>
  <c r="AG3921" i="1"/>
  <c r="AG3922" i="1"/>
  <c r="AJ3921" i="1"/>
  <c r="AJ3922" i="1"/>
  <c r="AG3923" i="1"/>
  <c r="AJ3923" i="1"/>
  <c r="AG3924" i="1"/>
  <c r="AJ3924" i="1"/>
  <c r="AG3925" i="1"/>
  <c r="AG3926" i="1"/>
  <c r="AJ3925" i="1"/>
  <c r="AG3927" i="1"/>
  <c r="AJ3926" i="1"/>
  <c r="AG3928" i="1"/>
  <c r="AJ3927" i="1"/>
  <c r="AG3929" i="1"/>
  <c r="AJ3928" i="1"/>
  <c r="AG3930" i="1"/>
  <c r="AJ3929" i="1"/>
  <c r="AJ3930" i="1"/>
  <c r="AG3931" i="1"/>
  <c r="AJ3931" i="1"/>
  <c r="AG3932" i="1"/>
  <c r="AG3933" i="1"/>
  <c r="AJ3932" i="1"/>
  <c r="AG3934" i="1"/>
  <c r="AJ3933" i="1"/>
  <c r="AJ3934" i="1"/>
  <c r="AG3935" i="1"/>
  <c r="AJ3935" i="1"/>
  <c r="AG3936" i="1"/>
  <c r="AG3937" i="1"/>
  <c r="AJ3936" i="1"/>
  <c r="AG3938" i="1"/>
  <c r="AJ3937" i="1"/>
  <c r="AJ3938" i="1"/>
  <c r="AG3939" i="1"/>
  <c r="AG3940" i="1"/>
  <c r="AJ3939" i="1"/>
  <c r="AG3941" i="1"/>
  <c r="AJ3940" i="1"/>
  <c r="AJ3941" i="1"/>
  <c r="AG3942" i="1"/>
  <c r="AG3943" i="1"/>
  <c r="AJ3942" i="1"/>
  <c r="AJ3943" i="1"/>
  <c r="AG3944" i="1"/>
  <c r="AJ3944" i="1"/>
  <c r="AG3945" i="1"/>
  <c r="AG3946" i="1"/>
  <c r="AJ3945" i="1"/>
  <c r="AJ3946" i="1"/>
  <c r="AG3947" i="1"/>
  <c r="AG3948" i="1"/>
  <c r="AJ3947" i="1"/>
  <c r="AJ3948" i="1"/>
  <c r="AG3949" i="1"/>
  <c r="AJ3949" i="1"/>
  <c r="AG3950" i="1"/>
  <c r="AG3951" i="1"/>
  <c r="AJ3950" i="1"/>
  <c r="AJ3951" i="1"/>
  <c r="AG3952" i="1"/>
  <c r="AG3953" i="1"/>
  <c r="AJ3952" i="1"/>
  <c r="AG3954" i="1"/>
  <c r="AJ3953" i="1"/>
  <c r="AJ3954" i="1"/>
  <c r="AG3955" i="1"/>
  <c r="AG3956" i="1"/>
  <c r="AJ3955" i="1"/>
  <c r="AG3957" i="1"/>
  <c r="AJ3956" i="1"/>
  <c r="AG3958" i="1"/>
  <c r="AJ3957" i="1"/>
  <c r="AJ3958" i="1"/>
  <c r="AG3959" i="1"/>
  <c r="AG3960" i="1"/>
  <c r="AJ3959" i="1"/>
  <c r="AJ3960" i="1"/>
  <c r="AG3961" i="1"/>
  <c r="AG3962" i="1"/>
  <c r="AJ3961" i="1"/>
  <c r="AJ3962" i="1"/>
  <c r="AG3963" i="1"/>
  <c r="AG3964" i="1"/>
  <c r="AJ3963" i="1"/>
  <c r="AG3965" i="1"/>
  <c r="AJ3964" i="1"/>
  <c r="AG3966" i="1"/>
  <c r="AJ3965" i="1"/>
  <c r="AG3967" i="1"/>
  <c r="AJ3966" i="1"/>
  <c r="AG3968" i="1"/>
  <c r="AJ3967" i="1"/>
  <c r="AG3969" i="1"/>
  <c r="AJ3968" i="1"/>
  <c r="AG3970" i="1"/>
  <c r="AJ3969" i="1"/>
  <c r="AJ3970" i="1"/>
  <c r="AG3971" i="1"/>
  <c r="AG3972" i="1"/>
  <c r="AJ3971" i="1"/>
  <c r="AG3973" i="1"/>
  <c r="AJ3972" i="1"/>
  <c r="AG3974" i="1"/>
  <c r="AJ3973" i="1"/>
  <c r="AJ3974" i="1"/>
  <c r="AG3975" i="1"/>
  <c r="AJ3975" i="1"/>
  <c r="AG3976" i="1"/>
  <c r="AG3977" i="1"/>
  <c r="AJ3976" i="1"/>
  <c r="AJ3977" i="1"/>
  <c r="AG3978" i="1"/>
  <c r="AJ3978" i="1"/>
  <c r="AG3979" i="1"/>
  <c r="AJ3979" i="1"/>
  <c r="AG3980" i="1"/>
  <c r="AG3981" i="1"/>
  <c r="AJ3980" i="1"/>
  <c r="AG3982" i="1"/>
  <c r="AJ3981" i="1"/>
  <c r="AJ3982" i="1"/>
  <c r="AG3983" i="1"/>
  <c r="AG3984" i="1"/>
  <c r="AJ3983" i="1"/>
  <c r="AJ3984" i="1"/>
  <c r="AG3985" i="1"/>
  <c r="AG3986" i="1"/>
  <c r="AJ3985" i="1"/>
  <c r="AJ3986" i="1"/>
  <c r="AG3987" i="1"/>
  <c r="AJ3987" i="1"/>
  <c r="AG3988" i="1"/>
  <c r="AJ3988" i="1"/>
  <c r="AG3989" i="1"/>
  <c r="AG3990" i="1"/>
  <c r="AJ3989" i="1"/>
  <c r="AG3991" i="1"/>
  <c r="AJ3990" i="1"/>
  <c r="AG3992" i="1"/>
  <c r="AJ3991" i="1"/>
  <c r="AG3993" i="1"/>
  <c r="AJ3992" i="1"/>
  <c r="AG3994" i="1"/>
  <c r="AJ3993" i="1"/>
  <c r="AJ3994" i="1"/>
  <c r="AG3995" i="1"/>
  <c r="AG3996" i="1"/>
  <c r="AJ3995" i="1"/>
  <c r="AG3997" i="1"/>
  <c r="AJ3996" i="1"/>
  <c r="AJ3997" i="1"/>
  <c r="AG3998" i="1"/>
  <c r="AJ3998" i="1"/>
  <c r="AG3999" i="1"/>
  <c r="AG4000" i="1"/>
  <c r="AJ3999" i="1"/>
  <c r="AG4001" i="1"/>
  <c r="AJ4000" i="1"/>
  <c r="AG4002" i="1"/>
  <c r="AJ4001" i="1"/>
  <c r="AG4003" i="1"/>
  <c r="AJ4002" i="1"/>
  <c r="AG4004" i="1"/>
  <c r="AJ4003" i="1"/>
  <c r="AG4005" i="1"/>
  <c r="AJ4004" i="1"/>
  <c r="AG4006" i="1"/>
  <c r="AJ4005" i="1"/>
  <c r="AJ4006" i="1"/>
  <c r="AG4007" i="1"/>
  <c r="AJ4007" i="1"/>
  <c r="AG4008" i="1"/>
  <c r="AG4009" i="1"/>
  <c r="AJ4008" i="1"/>
  <c r="AG4010" i="1"/>
  <c r="AJ4009" i="1"/>
  <c r="AJ4010" i="1"/>
  <c r="AG4011" i="1"/>
  <c r="AG4012" i="1"/>
  <c r="AJ4011" i="1"/>
  <c r="AG4013" i="1"/>
  <c r="AJ4012" i="1"/>
  <c r="AG4014" i="1"/>
  <c r="AJ4013" i="1"/>
  <c r="AJ4014" i="1"/>
  <c r="AG4015" i="1"/>
  <c r="AG4016" i="1"/>
  <c r="AJ4015" i="1"/>
  <c r="AG4017" i="1"/>
  <c r="AJ4016" i="1"/>
  <c r="AG4018" i="1"/>
  <c r="AJ4017" i="1"/>
  <c r="AJ4018" i="1"/>
  <c r="AG4019" i="1"/>
  <c r="AG4020" i="1"/>
  <c r="AJ4019" i="1"/>
  <c r="AG4021" i="1"/>
  <c r="AJ4020" i="1"/>
  <c r="AG4022" i="1"/>
  <c r="AJ4021" i="1"/>
  <c r="AG4023" i="1"/>
  <c r="AJ4022" i="1"/>
  <c r="AG4024" i="1"/>
  <c r="AJ4023" i="1"/>
  <c r="AG4025" i="1"/>
  <c r="AJ4024" i="1"/>
  <c r="AG4026" i="1"/>
  <c r="AJ4025" i="1"/>
  <c r="AJ4026" i="1"/>
  <c r="AG4027" i="1"/>
  <c r="AG4028" i="1"/>
  <c r="AJ4027" i="1"/>
  <c r="AG4029" i="1"/>
  <c r="AJ4028" i="1"/>
  <c r="AG4030" i="1"/>
  <c r="AJ4029" i="1"/>
  <c r="AJ4030" i="1"/>
  <c r="AG4031" i="1"/>
  <c r="AJ4031" i="1"/>
  <c r="AG4032" i="1"/>
  <c r="AG4033" i="1"/>
  <c r="AJ4032" i="1"/>
  <c r="AG4034" i="1"/>
  <c r="AJ4033" i="1"/>
  <c r="AJ4034" i="1"/>
  <c r="AG4035" i="1"/>
  <c r="AJ4035" i="1"/>
  <c r="AG4036" i="1"/>
  <c r="AG4037" i="1"/>
  <c r="AJ4036" i="1"/>
  <c r="AJ4037" i="1"/>
  <c r="AG4038" i="1"/>
  <c r="AJ4038" i="1"/>
  <c r="AG4039" i="1"/>
  <c r="AG4040" i="1"/>
  <c r="AJ4039" i="1"/>
  <c r="AG4041" i="1"/>
  <c r="AJ4040" i="1"/>
  <c r="AJ4041" i="1"/>
  <c r="AG4042" i="1"/>
  <c r="AG4043" i="1"/>
  <c r="AJ4042" i="1"/>
  <c r="AG4044" i="1"/>
  <c r="AJ4043" i="1"/>
  <c r="AJ4044" i="1"/>
  <c r="AG4045" i="1"/>
  <c r="AJ4045" i="1"/>
  <c r="AG4046" i="1"/>
  <c r="AJ4046" i="1"/>
  <c r="AG4047" i="1"/>
  <c r="AJ4047" i="1"/>
  <c r="AG4048" i="1"/>
  <c r="AG4049" i="1"/>
  <c r="AJ4048" i="1"/>
  <c r="AJ4049" i="1"/>
  <c r="AG4050" i="1"/>
  <c r="AG4051" i="1"/>
  <c r="AJ4050" i="1"/>
  <c r="AG4052" i="1"/>
  <c r="AJ4051" i="1"/>
  <c r="AG4053" i="1"/>
  <c r="AJ4052" i="1"/>
  <c r="AG4054" i="1"/>
  <c r="AJ4053" i="1"/>
  <c r="AJ4054" i="1"/>
  <c r="AG4055" i="1"/>
  <c r="AJ4055" i="1"/>
  <c r="AG4056" i="1"/>
  <c r="AG4057" i="1"/>
  <c r="AJ4056" i="1"/>
  <c r="AG4058" i="1"/>
  <c r="AJ4057" i="1"/>
  <c r="AJ4058" i="1"/>
  <c r="AG4059" i="1"/>
  <c r="AJ4059" i="1"/>
  <c r="AG4060" i="1"/>
  <c r="AG4061" i="1"/>
  <c r="AJ4060" i="1"/>
  <c r="AG4062" i="1"/>
  <c r="AJ4061" i="1"/>
  <c r="AG4063" i="1"/>
  <c r="AJ4062" i="1"/>
  <c r="AJ4063" i="1"/>
  <c r="AG4064" i="1"/>
  <c r="AG4065" i="1"/>
  <c r="AJ4064" i="1"/>
  <c r="AG4066" i="1"/>
  <c r="AJ4065" i="1"/>
  <c r="AG4067" i="1"/>
  <c r="AJ4066" i="1"/>
  <c r="AJ4067" i="1"/>
  <c r="AG4068" i="1"/>
  <c r="AJ4068" i="1"/>
  <c r="AG4069" i="1"/>
  <c r="AG4070" i="1"/>
  <c r="AJ4069" i="1"/>
  <c r="AJ4070" i="1"/>
  <c r="AG4071" i="1"/>
  <c r="AG4072" i="1"/>
  <c r="AJ4071" i="1"/>
  <c r="AG4073" i="1"/>
  <c r="AJ4072" i="1"/>
  <c r="AG4074" i="1"/>
  <c r="AJ4073" i="1"/>
  <c r="AJ4074" i="1"/>
  <c r="AG4075" i="1"/>
  <c r="AG4076" i="1"/>
  <c r="AJ4075" i="1"/>
  <c r="AG4077" i="1"/>
  <c r="AJ4076" i="1"/>
  <c r="AG4078" i="1"/>
  <c r="AJ4077" i="1"/>
  <c r="AG4079" i="1"/>
  <c r="AJ4078" i="1"/>
  <c r="AJ4079" i="1"/>
  <c r="AG4080" i="1"/>
  <c r="AG4081" i="1"/>
  <c r="AJ4080" i="1"/>
  <c r="AG4082" i="1"/>
  <c r="AJ4081" i="1"/>
  <c r="AJ4082" i="1"/>
  <c r="AG4083" i="1"/>
  <c r="AJ4083" i="1"/>
  <c r="AG4084" i="1"/>
  <c r="AJ4084" i="1"/>
  <c r="AG4085" i="1"/>
  <c r="AG4086" i="1"/>
  <c r="AJ4085" i="1"/>
  <c r="AJ4086" i="1"/>
  <c r="AG4087" i="1"/>
  <c r="AG4088" i="1"/>
  <c r="AJ4087" i="1"/>
  <c r="AG4089" i="1"/>
  <c r="AJ4088" i="1"/>
  <c r="AG4090" i="1"/>
  <c r="AJ4089" i="1"/>
  <c r="AJ4090" i="1"/>
  <c r="AG4091" i="1"/>
  <c r="AJ4091" i="1"/>
  <c r="AG4092" i="1"/>
  <c r="AG4093" i="1"/>
  <c r="AJ4092" i="1"/>
  <c r="AG4094" i="1"/>
  <c r="AJ4093" i="1"/>
  <c r="AJ4094" i="1"/>
  <c r="AG4095" i="1"/>
  <c r="AG4096" i="1"/>
  <c r="AJ4095" i="1"/>
  <c r="AJ4096" i="1"/>
  <c r="AG4097" i="1"/>
  <c r="AG4098" i="1"/>
  <c r="AJ4097" i="1"/>
  <c r="AG4099" i="1"/>
  <c r="AJ4098" i="1"/>
  <c r="AG4100" i="1"/>
  <c r="AJ4099" i="1"/>
  <c r="AG4101" i="1"/>
  <c r="AJ4100" i="1"/>
  <c r="AG4102" i="1"/>
  <c r="AJ4101" i="1"/>
  <c r="AJ4102" i="1"/>
  <c r="AG4103" i="1"/>
  <c r="AG4104" i="1"/>
  <c r="AJ4103" i="1"/>
  <c r="AG4105" i="1"/>
  <c r="AJ4104" i="1"/>
  <c r="AJ4105" i="1"/>
  <c r="AG4106" i="1"/>
  <c r="AJ4106" i="1"/>
  <c r="AG4107" i="1"/>
  <c r="AJ4107" i="1"/>
  <c r="AG4108" i="1"/>
  <c r="AG4109" i="1"/>
  <c r="AJ4108" i="1"/>
  <c r="AJ4109" i="1"/>
  <c r="AG4110" i="1"/>
  <c r="AJ4110" i="1"/>
  <c r="AG4111" i="1"/>
  <c r="AJ4111" i="1"/>
  <c r="AG4112" i="1"/>
  <c r="AG4113" i="1"/>
  <c r="AJ4112" i="1"/>
  <c r="AG4114" i="1"/>
  <c r="AJ4113" i="1"/>
  <c r="AG4115" i="1"/>
  <c r="AJ4114" i="1"/>
  <c r="AJ4115" i="1"/>
  <c r="AG4116" i="1"/>
  <c r="AG4117" i="1"/>
  <c r="AJ4116" i="1"/>
  <c r="AG4118" i="1"/>
  <c r="AJ4117" i="1"/>
  <c r="AG4119" i="1"/>
  <c r="AJ4118" i="1"/>
  <c r="AJ4119" i="1"/>
  <c r="AG4120" i="1"/>
  <c r="AG4121" i="1"/>
  <c r="AJ4120" i="1"/>
  <c r="AG4122" i="1"/>
  <c r="AJ4121" i="1"/>
  <c r="AG4123" i="1"/>
  <c r="AJ4122" i="1"/>
  <c r="AG4124" i="1"/>
  <c r="AJ4123" i="1"/>
  <c r="AJ4124" i="1"/>
  <c r="AG4125" i="1"/>
  <c r="AG4126" i="1"/>
  <c r="AJ4125" i="1"/>
  <c r="AJ4126" i="1"/>
  <c r="AG4127" i="1"/>
  <c r="AG4128" i="1"/>
  <c r="AJ4127" i="1"/>
  <c r="AG4129" i="1"/>
  <c r="AJ4128" i="1"/>
  <c r="AJ4129" i="1"/>
  <c r="AG4130" i="1"/>
  <c r="AG4131" i="1"/>
  <c r="AJ4130" i="1"/>
  <c r="AG4132" i="1"/>
  <c r="AJ4131" i="1"/>
  <c r="AJ4132" i="1"/>
  <c r="AG4133" i="1"/>
  <c r="AG4134" i="1"/>
  <c r="AJ4133" i="1"/>
  <c r="AG4135" i="1"/>
  <c r="AJ4134" i="1"/>
  <c r="AG4136" i="1"/>
  <c r="AJ4135" i="1"/>
  <c r="AJ4136" i="1"/>
  <c r="AG4137" i="1"/>
  <c r="AG4138" i="1"/>
  <c r="AJ4137" i="1"/>
  <c r="AG4139" i="1"/>
  <c r="AJ4138" i="1"/>
  <c r="AJ4139" i="1"/>
  <c r="AG4140" i="1"/>
  <c r="AJ4140" i="1"/>
  <c r="AG4141" i="1"/>
  <c r="AG4142" i="1"/>
  <c r="AJ4141" i="1"/>
  <c r="AJ4142" i="1"/>
  <c r="AG4143" i="1"/>
  <c r="AG4144" i="1"/>
  <c r="AJ4143" i="1"/>
  <c r="AJ4144" i="1"/>
  <c r="AG4145" i="1"/>
  <c r="AG4146" i="1"/>
  <c r="AJ4145" i="1"/>
  <c r="AG4147" i="1"/>
  <c r="AJ4146" i="1"/>
  <c r="AJ4147" i="1"/>
  <c r="AG4148" i="1"/>
  <c r="AG4149" i="1"/>
  <c r="AJ4148" i="1"/>
  <c r="AG4150" i="1"/>
  <c r="AJ4149" i="1"/>
  <c r="AG4151" i="1"/>
  <c r="AJ4150" i="1"/>
  <c r="AJ4151" i="1"/>
  <c r="AG4152" i="1"/>
  <c r="AJ4152" i="1"/>
  <c r="AG4153" i="1"/>
  <c r="AG4154" i="1"/>
  <c r="AJ4153" i="1"/>
  <c r="AJ4154" i="1"/>
  <c r="AG4155" i="1"/>
  <c r="AG4156" i="1"/>
  <c r="AJ4155" i="1"/>
  <c r="AG4157" i="1"/>
  <c r="AJ4156" i="1"/>
  <c r="AG4158" i="1"/>
  <c r="AJ4157" i="1"/>
  <c r="AG4159" i="1"/>
  <c r="AJ4158" i="1"/>
  <c r="AJ4159" i="1"/>
  <c r="AG4160" i="1"/>
  <c r="AG4161" i="1"/>
  <c r="AJ4160" i="1"/>
  <c r="AG4162" i="1"/>
  <c r="AJ4161" i="1"/>
  <c r="AG4163" i="1"/>
  <c r="AJ4162" i="1"/>
  <c r="AJ4163" i="1"/>
  <c r="AG4164" i="1"/>
  <c r="AJ4164" i="1"/>
  <c r="AG4165" i="1"/>
  <c r="AJ4165" i="1"/>
  <c r="AG4166" i="1"/>
  <c r="AJ4166" i="1"/>
  <c r="AG4167" i="1"/>
  <c r="AG4168" i="1"/>
  <c r="AJ4167" i="1"/>
  <c r="AJ4168" i="1"/>
  <c r="AG4169" i="1"/>
  <c r="AG4170" i="1"/>
  <c r="AJ4169" i="1"/>
  <c r="AG4171" i="1"/>
  <c r="AJ4170" i="1"/>
  <c r="AG4172" i="1"/>
  <c r="AJ4171" i="1"/>
  <c r="AJ4172" i="1"/>
  <c r="AG4173" i="1"/>
  <c r="AG4174" i="1"/>
  <c r="AJ4173" i="1"/>
  <c r="AJ4174" i="1"/>
  <c r="AG4175" i="1"/>
  <c r="AG4176" i="1"/>
  <c r="AJ4175" i="1"/>
  <c r="AJ4176" i="1"/>
  <c r="AG4177" i="1"/>
  <c r="AJ4177" i="1"/>
  <c r="AG4178" i="1"/>
  <c r="AG4179" i="1"/>
  <c r="AJ4178" i="1"/>
  <c r="AG4180" i="1"/>
  <c r="AJ4179" i="1"/>
  <c r="AJ4180" i="1"/>
  <c r="AG4181" i="1"/>
  <c r="AG4182" i="1"/>
  <c r="AJ4181" i="1"/>
  <c r="AG4183" i="1"/>
  <c r="AJ4182" i="1"/>
  <c r="AG4184" i="1"/>
  <c r="AJ4183" i="1"/>
  <c r="AJ4184" i="1"/>
  <c r="AG4185" i="1"/>
  <c r="AG4186" i="1"/>
  <c r="AJ4185" i="1"/>
  <c r="AJ4186" i="1"/>
  <c r="AG4187" i="1"/>
  <c r="AG4188" i="1"/>
  <c r="AJ4187" i="1"/>
  <c r="AG4189" i="1"/>
  <c r="AJ4188" i="1"/>
  <c r="AG4190" i="1"/>
  <c r="AJ4189" i="1"/>
  <c r="AJ4190" i="1"/>
  <c r="AG4191" i="1"/>
  <c r="AG4192" i="1"/>
  <c r="AJ4191" i="1"/>
  <c r="AG4193" i="1"/>
  <c r="AJ4192" i="1"/>
  <c r="AG4194" i="1"/>
  <c r="AJ4193" i="1"/>
  <c r="AJ4194" i="1"/>
  <c r="AG4195" i="1"/>
  <c r="AG4196" i="1"/>
  <c r="AJ4195" i="1"/>
  <c r="AG4197" i="1"/>
  <c r="AJ4196" i="1"/>
  <c r="AJ4197" i="1"/>
  <c r="AG4198" i="1"/>
  <c r="AG4199" i="1"/>
  <c r="AJ4198" i="1"/>
  <c r="AG4200" i="1"/>
  <c r="AJ4199" i="1"/>
  <c r="AG4201" i="1"/>
  <c r="AJ4200" i="1"/>
  <c r="AJ4201" i="1"/>
  <c r="AG4202" i="1"/>
  <c r="AJ4202" i="1"/>
  <c r="AG4203" i="1"/>
  <c r="AG4204" i="1"/>
  <c r="AJ4203" i="1"/>
  <c r="AG4205" i="1"/>
  <c r="AJ4204" i="1"/>
  <c r="AG4206" i="1"/>
  <c r="AJ4205" i="1"/>
  <c r="AG4207" i="1"/>
  <c r="AJ4206" i="1"/>
  <c r="AG4208" i="1"/>
  <c r="AJ4207" i="1"/>
  <c r="AG4209" i="1"/>
  <c r="AJ4208" i="1"/>
  <c r="AJ4209" i="1"/>
  <c r="AG4210" i="1"/>
  <c r="AG4211" i="1"/>
  <c r="AJ4210" i="1"/>
  <c r="AG4212" i="1"/>
  <c r="AJ4211" i="1"/>
  <c r="AJ4212" i="1"/>
  <c r="AG4213" i="1"/>
  <c r="AJ4213" i="1"/>
  <c r="AG4214" i="1"/>
  <c r="AG4215" i="1"/>
  <c r="AJ4214" i="1"/>
  <c r="AG4216" i="1"/>
  <c r="AJ4215" i="1"/>
  <c r="AJ4216" i="1"/>
  <c r="AG4217" i="1"/>
  <c r="AJ4217" i="1"/>
  <c r="AG4218" i="1"/>
  <c r="AG4219" i="1"/>
  <c r="AJ4218" i="1"/>
  <c r="AG4220" i="1"/>
  <c r="AJ4219" i="1"/>
  <c r="AG4221" i="1"/>
  <c r="AJ4220" i="1"/>
  <c r="AJ4221" i="1"/>
  <c r="AG4222" i="1"/>
  <c r="AG4223" i="1"/>
  <c r="AJ4222" i="1"/>
  <c r="AJ4223" i="1"/>
  <c r="AG4224" i="1"/>
  <c r="AG4225" i="1"/>
  <c r="AJ4224" i="1"/>
  <c r="AJ4225" i="1"/>
  <c r="AG4226" i="1"/>
  <c r="AG4227" i="1"/>
  <c r="AJ4226" i="1"/>
  <c r="AG4228" i="1"/>
  <c r="AJ4227" i="1"/>
  <c r="AG4229" i="1"/>
  <c r="AJ4228" i="1"/>
  <c r="AJ4229" i="1"/>
  <c r="AG4230" i="1"/>
  <c r="AJ4230" i="1"/>
  <c r="AG4231" i="1"/>
  <c r="AJ4231" i="1"/>
  <c r="AG4232" i="1"/>
  <c r="AG4233" i="1"/>
  <c r="AJ4232" i="1"/>
  <c r="AG4234" i="1"/>
  <c r="AJ4233" i="1"/>
  <c r="AG4235" i="1"/>
  <c r="AJ4234" i="1"/>
  <c r="AJ4235" i="1"/>
  <c r="AG4236" i="1"/>
  <c r="AJ4236" i="1"/>
  <c r="AG4237" i="1"/>
  <c r="AG4238" i="1"/>
  <c r="AJ4237" i="1"/>
  <c r="AG4239" i="1"/>
  <c r="AJ4238" i="1"/>
  <c r="AJ4239" i="1"/>
  <c r="AG4240" i="1"/>
  <c r="AG4241" i="1"/>
  <c r="AJ4240" i="1"/>
  <c r="AJ4241" i="1"/>
  <c r="AG4242" i="1"/>
  <c r="AG4243" i="1"/>
  <c r="AJ4242" i="1"/>
  <c r="AJ4243" i="1"/>
  <c r="AG4244" i="1"/>
  <c r="AG4245" i="1"/>
  <c r="AJ4244" i="1"/>
  <c r="AG4246" i="1"/>
  <c r="AJ4245" i="1"/>
  <c r="AG4247" i="1"/>
  <c r="AJ4246" i="1"/>
  <c r="AJ4247" i="1"/>
  <c r="AG4248" i="1"/>
  <c r="AG4249" i="1"/>
  <c r="AJ4248" i="1"/>
  <c r="AG4250" i="1"/>
  <c r="AJ4249" i="1"/>
  <c r="AJ4250" i="1"/>
  <c r="AG4251" i="1"/>
  <c r="AG4252" i="1"/>
  <c r="AJ4251" i="1"/>
  <c r="AJ4252" i="1"/>
  <c r="AG4253" i="1"/>
  <c r="AG4254" i="1"/>
  <c r="AJ4253" i="1"/>
  <c r="AJ4254" i="1"/>
  <c r="AG4255" i="1"/>
  <c r="AJ4255" i="1"/>
  <c r="AG4256" i="1"/>
  <c r="AG4257" i="1"/>
  <c r="AJ4256" i="1"/>
  <c r="AG4258" i="1"/>
  <c r="AJ4257" i="1"/>
  <c r="AG4259" i="1"/>
  <c r="AJ4258" i="1"/>
  <c r="AJ4259" i="1"/>
  <c r="AG4260" i="1"/>
  <c r="AJ4260" i="1"/>
  <c r="AG4261" i="1"/>
  <c r="AG4262" i="1"/>
  <c r="AJ4261" i="1"/>
  <c r="AJ4262" i="1"/>
  <c r="AG4263" i="1"/>
  <c r="AJ4263" i="1"/>
  <c r="AG4264" i="1"/>
  <c r="AJ4264" i="1"/>
  <c r="AG4265" i="1"/>
  <c r="AJ4265" i="1"/>
</calcChain>
</file>

<file path=xl/comments1.xml><?xml version="1.0" encoding="utf-8"?>
<comments xmlns="http://schemas.openxmlformats.org/spreadsheetml/2006/main">
  <authors>
    <author>siyu</author>
  </authors>
  <commentList>
    <comment ref="J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0.035 調整為0.03</t>
        </r>
      </text>
    </comment>
  </commentList>
</comments>
</file>

<file path=xl/sharedStrings.xml><?xml version="1.0" encoding="utf-8"?>
<sst xmlns="http://schemas.openxmlformats.org/spreadsheetml/2006/main" count="90" uniqueCount="90">
  <si>
    <t>日期</t>
  </si>
  <si>
    <t>商品別</t>
  </si>
  <si>
    <t>當日漲跌點數
(結算價-參考價)</t>
    <phoneticPr fontId="2" type="noConversion"/>
  </si>
  <si>
    <t>30天R</t>
    <phoneticPr fontId="1" type="noConversion"/>
  </si>
  <si>
    <t>60天R</t>
    <phoneticPr fontId="1" type="noConversion"/>
  </si>
  <si>
    <t>90天R</t>
    <phoneticPr fontId="1" type="noConversion"/>
  </si>
  <si>
    <t>180天R</t>
    <phoneticPr fontId="1" type="noConversion"/>
  </si>
  <si>
    <t>契約規格</t>
    <phoneticPr fontId="2" type="noConversion"/>
  </si>
  <si>
    <t>現行結算保證金</t>
    <phoneticPr fontId="2" type="noConversion"/>
  </si>
  <si>
    <t>變動幅度</t>
    <phoneticPr fontId="1" type="noConversion"/>
  </si>
  <si>
    <t>適用風險價格係數</t>
    <phoneticPr fontId="1" type="noConversion"/>
  </si>
  <si>
    <t>本日計算結算保證金</t>
    <phoneticPr fontId="1" type="noConversion"/>
  </si>
  <si>
    <t>調整幅度</t>
  </si>
  <si>
    <t>|報酬率|</t>
    <phoneticPr fontId="1" type="noConversion"/>
  </si>
  <si>
    <r>
      <rPr>
        <sz val="16"/>
        <color indexed="8"/>
        <rFont val="Times New Roman"/>
        <family val="1"/>
      </rPr>
      <t xml:space="preserve">2 </t>
    </r>
    <r>
      <rPr>
        <sz val="16"/>
        <color indexed="8"/>
        <rFont val="標楷體"/>
        <family val="4"/>
        <charset val="136"/>
      </rPr>
      <t>指數加權移動平均法(EWMA)</t>
    </r>
    <phoneticPr fontId="2" type="noConversion"/>
  </si>
  <si>
    <r>
      <t>近月份期貨
契約價格</t>
    </r>
    <r>
      <rPr>
        <sz val="14"/>
        <color indexed="8"/>
        <rFont val="Times New Roman"/>
        <family val="1"/>
      </rPr>
      <t>A</t>
    </r>
    <phoneticPr fontId="2" type="noConversion"/>
  </si>
  <si>
    <r>
      <t>指數每點價值</t>
    </r>
    <r>
      <rPr>
        <sz val="14"/>
        <color indexed="8"/>
        <rFont val="Times New Roman"/>
        <family val="1"/>
      </rPr>
      <t>B</t>
    </r>
    <phoneticPr fontId="2" type="noConversion"/>
  </si>
  <si>
    <r>
      <t>適用風險價格係數</t>
    </r>
    <r>
      <rPr>
        <sz val="14"/>
        <color indexed="8"/>
        <rFont val="Times New Roman"/>
        <family val="1"/>
      </rPr>
      <t>C</t>
    </r>
    <phoneticPr fontId="2" type="noConversion"/>
  </si>
  <si>
    <t>實際風險價格係數</t>
    <phoneticPr fontId="1" type="noConversion"/>
  </si>
  <si>
    <t>最小風險價格係數</t>
    <phoneticPr fontId="1" type="noConversion"/>
  </si>
  <si>
    <r>
      <t>本日結算保證金</t>
    </r>
    <r>
      <rPr>
        <sz val="14"/>
        <color indexed="8"/>
        <rFont val="Times New Roman"/>
        <family val="1"/>
      </rPr>
      <t>D=A×B×C</t>
    </r>
    <phoneticPr fontId="2" type="noConversion"/>
  </si>
  <si>
    <t>現行收取
結算保證金</t>
    <phoneticPr fontId="2" type="noConversion"/>
  </si>
  <si>
    <t>變動幅度</t>
    <phoneticPr fontId="2" type="noConversion"/>
  </si>
  <si>
    <t>2500天R</t>
    <phoneticPr fontId="1" type="noConversion"/>
  </si>
  <si>
    <t>實際風險價格係數</t>
    <phoneticPr fontId="2" type="noConversion"/>
  </si>
  <si>
    <t xml:space="preserve">
開盤參考價</t>
    <phoneticPr fontId="2" type="noConversion"/>
  </si>
  <si>
    <t>1日VAR(五天期平均)</t>
    <phoneticPr fontId="23" type="noConversion"/>
  </si>
  <si>
    <t>TXF_1日VAR(max四天期平均*0.8, 2500天*0.2)</t>
    <phoneticPr fontId="23" type="noConversion"/>
  </si>
  <si>
    <t>契約規格</t>
  </si>
  <si>
    <t>TXF_2日VAR</t>
    <phoneticPr fontId="23" type="noConversion"/>
  </si>
  <si>
    <t>2日VAR適用風險價格係數</t>
    <phoneticPr fontId="23" type="noConversion"/>
  </si>
  <si>
    <t>2日_本日計算結算保證金</t>
    <phoneticPr fontId="23" type="noConversion"/>
  </si>
  <si>
    <t>資料序號</t>
    <phoneticPr fontId="2" type="noConversion"/>
  </si>
  <si>
    <t>SMA 30平均值</t>
    <phoneticPr fontId="2" type="noConversion"/>
  </si>
  <si>
    <t>SMA 60平均值</t>
    <phoneticPr fontId="2" type="noConversion"/>
  </si>
  <si>
    <t>SMA 90平均值</t>
    <phoneticPr fontId="2" type="noConversion"/>
  </si>
  <si>
    <t>SMA 180平均值</t>
    <phoneticPr fontId="2" type="noConversion"/>
  </si>
  <si>
    <t>SMA 2500平均值</t>
    <phoneticPr fontId="2" type="noConversion"/>
  </si>
  <si>
    <t>SMA 30變異數</t>
    <phoneticPr fontId="2" type="noConversion"/>
  </si>
  <si>
    <t>SMA 60變異數</t>
    <phoneticPr fontId="2" type="noConversion"/>
  </si>
  <si>
    <t>SMA 90變異數</t>
    <phoneticPr fontId="2" type="noConversion"/>
  </si>
  <si>
    <t>SMA 180變異數</t>
    <phoneticPr fontId="2" type="noConversion"/>
  </si>
  <si>
    <t>SMA 2500變異數</t>
    <phoneticPr fontId="2" type="noConversion"/>
  </si>
  <si>
    <t>EWMA 30平均值</t>
    <phoneticPr fontId="2" type="noConversion"/>
  </si>
  <si>
    <t>EWMA 60平均值</t>
    <phoneticPr fontId="2" type="noConversion"/>
  </si>
  <si>
    <t>EWMA 90平均值</t>
    <phoneticPr fontId="2" type="noConversion"/>
  </si>
  <si>
    <t>EWMA 180平均值</t>
    <phoneticPr fontId="2" type="noConversion"/>
  </si>
  <si>
    <t>EWMA 2500平均值</t>
    <phoneticPr fontId="2" type="noConversion"/>
  </si>
  <si>
    <t>EWMA 30變異數</t>
    <phoneticPr fontId="2" type="noConversion"/>
  </si>
  <si>
    <t>EWMA 60變異數</t>
    <phoneticPr fontId="2" type="noConversion"/>
  </si>
  <si>
    <t>EWMA 90變異數</t>
    <phoneticPr fontId="2" type="noConversion"/>
  </si>
  <si>
    <t>EWMA 180變異數</t>
    <phoneticPr fontId="2" type="noConversion"/>
  </si>
  <si>
    <t>EWMA 2500變異數</t>
    <phoneticPr fontId="2" type="noConversion"/>
  </si>
  <si>
    <t>SMA 30標準差</t>
    <phoneticPr fontId="2" type="noConversion"/>
  </si>
  <si>
    <t>SMA 60標準差</t>
    <phoneticPr fontId="2" type="noConversion"/>
  </si>
  <si>
    <t>SMA 90標準差</t>
    <phoneticPr fontId="2" type="noConversion"/>
  </si>
  <si>
    <t>SMA 180標準差</t>
    <phoneticPr fontId="2" type="noConversion"/>
  </si>
  <si>
    <t>SMA 2500標準差</t>
    <phoneticPr fontId="2" type="noConversion"/>
  </si>
  <si>
    <t xml:space="preserve">
期貨
結算價</t>
    <phoneticPr fontId="1" type="noConversion"/>
  </si>
  <si>
    <t>期貨結算價/現貨收盤價</t>
    <phoneticPr fontId="1" type="noConversion"/>
  </si>
  <si>
    <t>S</t>
    <phoneticPr fontId="2" type="noConversion"/>
  </si>
  <si>
    <t>O</t>
    <phoneticPr fontId="2" type="noConversion"/>
  </si>
  <si>
    <r>
      <rPr>
        <sz val="14"/>
        <color indexed="8"/>
        <rFont val="細明體"/>
        <family val="3"/>
      </rPr>
      <t>風險保證金最低值（</t>
    </r>
    <r>
      <rPr>
        <sz val="14"/>
        <color indexed="8"/>
        <rFont val="Times New Roman"/>
        <family val="1"/>
      </rPr>
      <t>B</t>
    </r>
    <r>
      <rPr>
        <sz val="14"/>
        <color indexed="8"/>
        <rFont val="細明體"/>
        <family val="3"/>
      </rPr>
      <t>值）</t>
    </r>
    <phoneticPr fontId="2" type="noConversion"/>
  </si>
  <si>
    <t>本日取位後結算保證金</t>
    <phoneticPr fontId="2" type="noConversion"/>
  </si>
  <si>
    <t>契約價值</t>
    <phoneticPr fontId="2" type="noConversion"/>
  </si>
  <si>
    <t>1             </t>
  </si>
  <si>
    <t>2             </t>
  </si>
  <si>
    <t>3             </t>
  </si>
  <si>
    <t>4             </t>
  </si>
  <si>
    <t>5             </t>
  </si>
  <si>
    <t>6             </t>
  </si>
  <si>
    <t>7             </t>
  </si>
  <si>
    <t>8             </t>
  </si>
  <si>
    <t>A             </t>
  </si>
  <si>
    <t>G             </t>
  </si>
  <si>
    <t>W             </t>
  </si>
  <si>
    <t>新臺幣元</t>
    <phoneticPr fontId="28" type="noConversion"/>
  </si>
  <si>
    <r>
      <t>美元</t>
    </r>
    <r>
      <rPr>
        <sz val="12"/>
        <color indexed="8"/>
        <rFont val="Calibri"/>
        <family val="2"/>
      </rPr>
      <t> </t>
    </r>
    <phoneticPr fontId="28" type="noConversion"/>
  </si>
  <si>
    <t>歐元</t>
    <phoneticPr fontId="28" type="noConversion"/>
  </si>
  <si>
    <r>
      <t>日圓</t>
    </r>
    <r>
      <rPr>
        <sz val="12"/>
        <color indexed="8"/>
        <rFont val="Calibri"/>
        <family val="2"/>
      </rPr>
      <t>  </t>
    </r>
    <phoneticPr fontId="28" type="noConversion"/>
  </si>
  <si>
    <t>英鎊</t>
    <phoneticPr fontId="28" type="noConversion"/>
  </si>
  <si>
    <t>澳幣</t>
    <phoneticPr fontId="28" type="noConversion"/>
  </si>
  <si>
    <t>港幣</t>
    <phoneticPr fontId="28" type="noConversion"/>
  </si>
  <si>
    <t>人民幣</t>
    <phoneticPr fontId="28" type="noConversion"/>
  </si>
  <si>
    <r>
      <t>南非幣</t>
    </r>
    <r>
      <rPr>
        <sz val="12"/>
        <color indexed="8"/>
        <rFont val="Calibri"/>
        <family val="2"/>
      </rPr>
      <t>  </t>
    </r>
    <phoneticPr fontId="28" type="noConversion"/>
  </si>
  <si>
    <r>
      <t>紐幣</t>
    </r>
    <r>
      <rPr>
        <sz val="12"/>
        <color indexed="8"/>
        <rFont val="Calibri"/>
        <family val="2"/>
      </rPr>
      <t>   </t>
    </r>
    <phoneticPr fontId="28" type="noConversion"/>
  </si>
  <si>
    <t>韓元</t>
    <phoneticPr fontId="28" type="noConversion"/>
  </si>
  <si>
    <t>BRF</t>
    <phoneticPr fontId="2" type="noConversion"/>
  </si>
  <si>
    <t>現行結算保證金占契約價值比</t>
    <phoneticPr fontId="2" type="noConversion"/>
  </si>
  <si>
    <t>調整後結算保證金占契約價值比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</si>
</sst>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3" formatCode="_-* #,##0.00_-;\-* #,##0.00_-;_-* &quot;-&quot;??_-;_-@_-"/>
    <numFmt numFmtId="176" formatCode="yyyy/m/d;@"/>
    <numFmt numFmtId="178" formatCode="0.0%"/>
    <numFmt numFmtId="181" formatCode="0_);[Red]\(0\)"/>
    <numFmt numFmtId="182" formatCode="#,##0_);[Red]\(#,##0\)"/>
    <numFmt numFmtId="184" formatCode="#,##0_ "/>
    <numFmt numFmtId="186" formatCode="_-* #,##0_-;\-* #,##0_-;_-* &quot;-&quot;??_-;_-@_-"/>
    <numFmt numFmtId="187" formatCode="#,##0.00_ "/>
    <numFmt numFmtId="188" formatCode="#,##0.0_ "/>
    <numFmt numFmtId="189" formatCode="#,##0.000_ "/>
    <numFmt numFmtId="191" formatCode="0_ ;[Red]\-0\ "/>
    <numFmt numFmtId="193" formatCode="0.000%"/>
    <numFmt numFmtId="194" formatCode="_-* #,##0.0_-;\-* #,##0.0_-;_-* &quot;-&quot;??_-;_-@_-"/>
    <numFmt numFmtId="203" formatCode="0.00_ ;[Red]\-0.00\ "/>
    <numFmt numFmtId="220" formatCode="0.0000%"/>
    <numFmt numFmtId="222" formatCode="&quot;λ=&quot;#,##0.00"/>
    <numFmt numFmtId="223" formatCode="&quot;Z=&quot;#,##0.000"/>
    <numFmt numFmtId="227" formatCode="&quot;類別=&quot;0"/>
    <numFmt numFmtId="232" formatCode="&quot;最小=&quot;0.0%"/>
  </numFmts>
  <fonts count="37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sz val="12"/>
      <name val="標楷體"/>
      <family val="4"/>
      <charset val="136"/>
    </font>
    <font>
      <sz val="12"/>
      <name val="新細明體"/>
      <family val="1"/>
      <charset val="136"/>
    </font>
    <font>
      <sz val="16"/>
      <name val="標楷體"/>
      <family val="4"/>
      <charset val="136"/>
    </font>
    <font>
      <sz val="16"/>
      <name val="Times New Roman"/>
      <family val="1"/>
    </font>
    <font>
      <sz val="14"/>
      <name val="Times New Roman"/>
      <family val="1"/>
    </font>
    <font>
      <sz val="14"/>
      <color indexed="12"/>
      <name val="Times New Roman"/>
      <family val="1"/>
    </font>
    <font>
      <sz val="16"/>
      <color indexed="8"/>
      <name val="Times New Roman"/>
      <family val="1"/>
    </font>
    <font>
      <sz val="14"/>
      <color indexed="8"/>
      <name val="Times New Roman"/>
      <family val="1"/>
    </font>
    <font>
      <sz val="14"/>
      <color indexed="8"/>
      <name val="標楷體"/>
      <family val="4"/>
      <charset val="136"/>
    </font>
    <font>
      <sz val="12"/>
      <color indexed="8"/>
      <name val="新細明體"/>
      <family val="1"/>
      <charset val="136"/>
    </font>
    <font>
      <sz val="12"/>
      <color indexed="9"/>
      <name val="Times New Roman"/>
      <family val="1"/>
    </font>
    <font>
      <sz val="12"/>
      <color indexed="10"/>
      <name val="標楷體"/>
      <family val="4"/>
      <charset val="136"/>
    </font>
    <font>
      <sz val="12"/>
      <color indexed="9"/>
      <name val="Times New Roman"/>
      <family val="1"/>
    </font>
    <font>
      <sz val="14"/>
      <color indexed="9"/>
      <name val="Times New Roman"/>
      <family val="1"/>
    </font>
    <font>
      <sz val="16"/>
      <color indexed="9"/>
      <name val="標楷體"/>
      <family val="4"/>
      <charset val="136"/>
    </font>
    <font>
      <sz val="12"/>
      <name val="細明體"/>
      <family val="3"/>
    </font>
    <font>
      <sz val="9"/>
      <color indexed="81"/>
      <name val="新細明體"/>
      <family val="1"/>
      <charset val="136"/>
    </font>
    <font>
      <sz val="16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9"/>
      <name val="新細明體"/>
      <family val="1"/>
      <charset val="136"/>
    </font>
    <font>
      <sz val="12"/>
      <color indexed="10"/>
      <name val="Times New Roman"/>
      <family val="1"/>
    </font>
    <font>
      <sz val="14"/>
      <color indexed="8"/>
      <name val="細明體"/>
      <family val="3"/>
    </font>
    <font>
      <sz val="12"/>
      <color indexed="9"/>
      <name val="細明體"/>
      <family val="3"/>
    </font>
    <font>
      <sz val="12"/>
      <color indexed="8"/>
      <name val="Calibri"/>
      <family val="2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標楷體"/>
      <family val="4"/>
      <charset val="136"/>
    </font>
    <font>
      <sz val="12"/>
      <color rgb="FFFF0000"/>
      <name val="Times New Roman"/>
      <family val="1"/>
    </font>
    <font>
      <sz val="12"/>
      <color rgb="FFFF0000"/>
      <name val="標楷體"/>
      <family val="4"/>
      <charset val="136"/>
    </font>
    <font>
      <sz val="12"/>
      <color theme="1"/>
      <name val="Calibri"/>
      <family val="2"/>
    </font>
    <font>
      <sz val="12"/>
      <color theme="1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5" fillId="0" borderId="0"/>
    <xf numFmtId="43" fontId="13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</cellStyleXfs>
  <cellXfs count="130">
    <xf numFmtId="0" fontId="0" fillId="0" borderId="0" xfId="0">
      <alignment vertical="center"/>
    </xf>
    <xf numFmtId="0" fontId="6" fillId="0" borderId="0" xfId="1" applyFont="1"/>
    <xf numFmtId="0" fontId="7" fillId="0" borderId="0" xfId="1" applyFont="1"/>
    <xf numFmtId="0" fontId="3" fillId="0" borderId="0" xfId="1" applyFont="1"/>
    <xf numFmtId="0" fontId="8" fillId="0" borderId="0" xfId="1" applyFont="1" applyAlignment="1">
      <alignment vertical="center"/>
    </xf>
    <xf numFmtId="184" fontId="8" fillId="0" borderId="0" xfId="1" applyNumberFormat="1" applyFont="1" applyBorder="1" applyAlignment="1">
      <alignment horizontal="center" vertical="center" wrapText="1"/>
    </xf>
    <xf numFmtId="184" fontId="8" fillId="0" borderId="1" xfId="1" applyNumberFormat="1" applyFont="1" applyBorder="1" applyAlignment="1">
      <alignment horizontal="center" vertical="center" wrapText="1"/>
    </xf>
    <xf numFmtId="0" fontId="3" fillId="0" borderId="0" xfId="1" applyFont="1" applyAlignment="1"/>
    <xf numFmtId="0" fontId="14" fillId="0" borderId="0" xfId="1" applyFont="1"/>
    <xf numFmtId="0" fontId="16" fillId="0" borderId="0" xfId="1" applyFont="1"/>
    <xf numFmtId="10" fontId="3" fillId="0" borderId="0" xfId="0" applyNumberFormat="1" applyFont="1" applyFill="1" applyBorder="1" applyAlignment="1">
      <alignment horizontal="center"/>
    </xf>
    <xf numFmtId="0" fontId="17" fillId="0" borderId="0" xfId="1" applyFont="1" applyAlignment="1">
      <alignment vertical="center"/>
    </xf>
    <xf numFmtId="3" fontId="16" fillId="0" borderId="0" xfId="1" applyNumberFormat="1" applyFont="1" applyAlignment="1">
      <alignment vertical="center" wrapText="1"/>
    </xf>
    <xf numFmtId="10" fontId="17" fillId="0" borderId="0" xfId="1" applyNumberFormat="1" applyFont="1" applyFill="1" applyBorder="1" applyAlignment="1">
      <alignment horizontal="center"/>
    </xf>
    <xf numFmtId="0" fontId="17" fillId="0" borderId="0" xfId="1" applyFont="1"/>
    <xf numFmtId="0" fontId="16" fillId="0" borderId="0" xfId="1" applyFont="1" applyAlignment="1"/>
    <xf numFmtId="10" fontId="3" fillId="0" borderId="1" xfId="4" applyNumberFormat="1" applyFont="1" applyFill="1" applyBorder="1" applyAlignment="1">
      <alignment horizontal="center"/>
    </xf>
    <xf numFmtId="178" fontId="3" fillId="0" borderId="1" xfId="0" applyNumberFormat="1" applyFont="1" applyFill="1" applyBorder="1" applyAlignment="1">
      <alignment horizontal="center"/>
    </xf>
    <xf numFmtId="0" fontId="15" fillId="0" borderId="0" xfId="1" applyFont="1" applyAlignment="1"/>
    <xf numFmtId="0" fontId="18" fillId="0" borderId="0" xfId="1" applyFont="1"/>
    <xf numFmtId="186" fontId="3" fillId="0" borderId="0" xfId="2" applyNumberFormat="1" applyFont="1" applyBorder="1" applyAlignment="1"/>
    <xf numFmtId="0" fontId="3" fillId="0" borderId="0" xfId="0" applyFont="1" applyFill="1" applyBorder="1" applyAlignment="1"/>
    <xf numFmtId="178" fontId="3" fillId="0" borderId="0" xfId="2" applyNumberFormat="1" applyFont="1" applyFill="1" applyBorder="1" applyAlignment="1">
      <alignment horizontal="center"/>
    </xf>
    <xf numFmtId="10" fontId="3" fillId="0" borderId="0" xfId="2" applyNumberFormat="1" applyFont="1" applyFill="1" applyBorder="1" applyAlignment="1">
      <alignment horizontal="center"/>
    </xf>
    <xf numFmtId="186" fontId="3" fillId="0" borderId="0" xfId="2" applyNumberFormat="1" applyFont="1" applyFill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0" fontId="3" fillId="0" borderId="0" xfId="0" applyFont="1" applyBorder="1" applyAlignment="1"/>
    <xf numFmtId="178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0" fontId="4" fillId="2" borderId="1" xfId="0" applyNumberFormat="1" applyFont="1" applyFill="1" applyBorder="1" applyAlignment="1">
      <alignment horizontal="center" vertical="center" wrapText="1"/>
    </xf>
    <xf numFmtId="178" fontId="4" fillId="2" borderId="1" xfId="0" applyNumberFormat="1" applyFont="1" applyFill="1" applyBorder="1" applyAlignment="1">
      <alignment horizontal="center" vertical="center" wrapText="1"/>
    </xf>
    <xf numFmtId="184" fontId="3" fillId="0" borderId="1" xfId="0" applyNumberFormat="1" applyFont="1" applyFill="1" applyBorder="1" applyAlignment="1">
      <alignment horizontal="center"/>
    </xf>
    <xf numFmtId="0" fontId="8" fillId="0" borderId="0" xfId="1" applyFont="1" applyBorder="1" applyAlignment="1">
      <alignment horizontal="center" vertical="center" wrapText="1"/>
    </xf>
    <xf numFmtId="189" fontId="9" fillId="0" borderId="0" xfId="1" applyNumberFormat="1" applyFont="1" applyBorder="1" applyAlignment="1">
      <alignment horizontal="center" vertical="center" wrapText="1"/>
    </xf>
    <xf numFmtId="193" fontId="9" fillId="0" borderId="0" xfId="5" applyNumberFormat="1" applyFont="1" applyBorder="1" applyAlignment="1">
      <alignment horizontal="center" vertical="center" wrapText="1"/>
    </xf>
    <xf numFmtId="184" fontId="8" fillId="3" borderId="0" xfId="1" applyNumberFormat="1" applyFont="1" applyFill="1" applyBorder="1" applyAlignment="1">
      <alignment horizontal="center" vertical="center" wrapText="1"/>
    </xf>
    <xf numFmtId="182" fontId="4" fillId="2" borderId="1" xfId="0" applyNumberFormat="1" applyFont="1" applyFill="1" applyBorder="1" applyAlignment="1">
      <alignment horizontal="center" vertical="center" wrapText="1"/>
    </xf>
    <xf numFmtId="182" fontId="3" fillId="0" borderId="1" xfId="0" applyNumberFormat="1" applyFont="1" applyFill="1" applyBorder="1" applyAlignment="1">
      <alignment horizontal="center"/>
    </xf>
    <xf numFmtId="182" fontId="3" fillId="0" borderId="0" xfId="0" applyNumberFormat="1" applyFont="1" applyFill="1" applyBorder="1" applyAlignment="1">
      <alignment horizontal="center"/>
    </xf>
    <xf numFmtId="182" fontId="3" fillId="0" borderId="0" xfId="2" applyNumberFormat="1" applyFont="1" applyFill="1" applyBorder="1" applyAlignment="1">
      <alignment horizontal="center"/>
    </xf>
    <xf numFmtId="176" fontId="3" fillId="0" borderId="0" xfId="2" applyNumberFormat="1" applyFont="1" applyFill="1" applyBorder="1" applyAlignment="1">
      <alignment horizontal="center"/>
    </xf>
    <xf numFmtId="0" fontId="8" fillId="0" borderId="1" xfId="1" applyFont="1" applyFill="1" applyBorder="1" applyAlignment="1">
      <alignment horizontal="center" vertical="center" wrapText="1"/>
    </xf>
    <xf numFmtId="0" fontId="21" fillId="0" borderId="0" xfId="1" applyFont="1" applyAlignment="1">
      <alignment horizontal="left" vertical="center"/>
    </xf>
    <xf numFmtId="0" fontId="30" fillId="0" borderId="0" xfId="1" applyFont="1" applyAlignment="1">
      <alignment horizontal="left" vertical="center"/>
    </xf>
    <xf numFmtId="0" fontId="31" fillId="0" borderId="0" xfId="1" applyFont="1" applyAlignment="1"/>
    <xf numFmtId="184" fontId="30" fillId="0" borderId="0" xfId="1" applyNumberFormat="1" applyFont="1" applyBorder="1" applyAlignment="1">
      <alignment horizontal="center" vertical="center" wrapText="1"/>
    </xf>
    <xf numFmtId="184" fontId="30" fillId="0" borderId="0" xfId="1" applyNumberFormat="1" applyFont="1" applyFill="1" applyBorder="1" applyAlignment="1">
      <alignment horizontal="center" vertical="center" wrapText="1"/>
    </xf>
    <xf numFmtId="10" fontId="30" fillId="0" borderId="0" xfId="1" applyNumberFormat="1" applyFont="1" applyFill="1" applyBorder="1" applyAlignment="1">
      <alignment horizontal="center"/>
    </xf>
    <xf numFmtId="0" fontId="32" fillId="0" borderId="2" xfId="1" applyFont="1" applyBorder="1" applyAlignment="1">
      <alignment horizontal="center" vertical="center" wrapText="1"/>
    </xf>
    <xf numFmtId="0" fontId="32" fillId="0" borderId="1" xfId="1" applyFont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184" fontId="32" fillId="0" borderId="1" xfId="1" applyNumberFormat="1" applyFont="1" applyBorder="1" applyAlignment="1">
      <alignment horizontal="center" vertical="center" wrapText="1"/>
    </xf>
    <xf numFmtId="184" fontId="32" fillId="0" borderId="1" xfId="1" applyNumberFormat="1" applyFont="1" applyFill="1" applyBorder="1" applyAlignment="1">
      <alignment horizontal="center" vertical="center" wrapText="1"/>
    </xf>
    <xf numFmtId="0" fontId="30" fillId="0" borderId="1" xfId="1" applyFont="1" applyFill="1" applyBorder="1" applyAlignment="1">
      <alignment horizontal="center" vertical="center" wrapText="1"/>
    </xf>
    <xf numFmtId="188" fontId="30" fillId="0" borderId="1" xfId="1" applyNumberFormat="1" applyFont="1" applyBorder="1" applyAlignment="1">
      <alignment horizontal="center" vertical="center" wrapText="1"/>
    </xf>
    <xf numFmtId="184" fontId="30" fillId="0" borderId="1" xfId="1" applyNumberFormat="1" applyFont="1" applyBorder="1" applyAlignment="1">
      <alignment horizontal="center" vertical="center" wrapText="1"/>
    </xf>
    <xf numFmtId="10" fontId="30" fillId="0" borderId="1" xfId="5" applyNumberFormat="1" applyFont="1" applyBorder="1" applyAlignment="1">
      <alignment horizontal="center" vertical="center" wrapText="1"/>
    </xf>
    <xf numFmtId="184" fontId="30" fillId="0" borderId="1" xfId="1" applyNumberFormat="1" applyFont="1" applyFill="1" applyBorder="1" applyAlignment="1">
      <alignment horizontal="center" vertical="center" wrapText="1"/>
    </xf>
    <xf numFmtId="184" fontId="30" fillId="4" borderId="1" xfId="1" applyNumberFormat="1" applyFont="1" applyFill="1" applyBorder="1" applyAlignment="1">
      <alignment horizontal="center" vertical="center" wrapText="1"/>
    </xf>
    <xf numFmtId="187" fontId="30" fillId="0" borderId="1" xfId="1" applyNumberFormat="1" applyFont="1" applyBorder="1" applyAlignment="1">
      <alignment horizontal="center" vertical="center" wrapText="1"/>
    </xf>
    <xf numFmtId="187" fontId="8" fillId="0" borderId="1" xfId="1" applyNumberFormat="1" applyFont="1" applyBorder="1" applyAlignment="1">
      <alignment horizontal="center" vertical="center" wrapText="1"/>
    </xf>
    <xf numFmtId="10" fontId="8" fillId="0" borderId="1" xfId="5" applyNumberFormat="1" applyFont="1" applyBorder="1" applyAlignment="1">
      <alignment horizontal="center" vertical="center" wrapText="1"/>
    </xf>
    <xf numFmtId="184" fontId="8" fillId="0" borderId="1" xfId="1" applyNumberFormat="1" applyFont="1" applyFill="1" applyBorder="1" applyAlignment="1">
      <alignment horizontal="center" vertical="center" wrapText="1"/>
    </xf>
    <xf numFmtId="184" fontId="8" fillId="4" borderId="1" xfId="1" applyNumberFormat="1" applyFont="1" applyFill="1" applyBorder="1" applyAlignment="1">
      <alignment horizontal="center" vertical="center" wrapText="1"/>
    </xf>
    <xf numFmtId="178" fontId="8" fillId="0" borderId="2" xfId="5" applyNumberFormat="1" applyFont="1" applyFill="1" applyBorder="1" applyAlignment="1">
      <alignment horizontal="center" vertical="center" wrapText="1"/>
    </xf>
    <xf numFmtId="178" fontId="8" fillId="0" borderId="1" xfId="5" applyNumberFormat="1" applyFont="1" applyFill="1" applyBorder="1" applyAlignment="1">
      <alignment horizontal="center" vertical="center" wrapText="1"/>
    </xf>
    <xf numFmtId="181" fontId="4" fillId="5" borderId="1" xfId="4" applyNumberFormat="1" applyFont="1" applyFill="1" applyBorder="1" applyAlignment="1">
      <alignment horizontal="center" vertical="center" wrapText="1"/>
    </xf>
    <xf numFmtId="181" fontId="3" fillId="5" borderId="1" xfId="4" applyNumberFormat="1" applyFont="1" applyFill="1" applyBorder="1" applyAlignment="1">
      <alignment horizontal="center"/>
    </xf>
    <xf numFmtId="181" fontId="3" fillId="5" borderId="0" xfId="0" applyNumberFormat="1" applyFont="1" applyFill="1" applyBorder="1" applyAlignment="1">
      <alignment horizontal="center"/>
    </xf>
    <xf numFmtId="181" fontId="3" fillId="5" borderId="0" xfId="2" applyNumberFormat="1" applyFont="1" applyFill="1" applyBorder="1" applyAlignment="1">
      <alignment horizontal="center"/>
    </xf>
    <xf numFmtId="191" fontId="4" fillId="5" borderId="1" xfId="0" applyNumberFormat="1" applyFont="1" applyFill="1" applyBorder="1" applyAlignment="1">
      <alignment horizontal="center" vertical="center" wrapText="1"/>
    </xf>
    <xf numFmtId="203" fontId="3" fillId="5" borderId="1" xfId="0" applyNumberFormat="1" applyFont="1" applyFill="1" applyBorder="1" applyAlignment="1">
      <alignment horizontal="center"/>
    </xf>
    <xf numFmtId="191" fontId="3" fillId="5" borderId="0" xfId="0" applyNumberFormat="1" applyFont="1" applyFill="1" applyBorder="1" applyAlignment="1">
      <alignment horizontal="center"/>
    </xf>
    <xf numFmtId="0" fontId="3" fillId="5" borderId="0" xfId="0" applyFont="1" applyFill="1" applyBorder="1" applyAlignment="1"/>
    <xf numFmtId="0" fontId="30" fillId="5" borderId="1" xfId="1" applyFont="1" applyFill="1" applyBorder="1" applyAlignment="1">
      <alignment horizontal="center" vertical="center" wrapText="1"/>
    </xf>
    <xf numFmtId="188" fontId="30" fillId="5" borderId="1" xfId="1" applyNumberFormat="1" applyFont="1" applyFill="1" applyBorder="1" applyAlignment="1">
      <alignment horizontal="center" vertical="center" wrapText="1"/>
    </xf>
    <xf numFmtId="184" fontId="30" fillId="5" borderId="1" xfId="1" applyNumberFormat="1" applyFont="1" applyFill="1" applyBorder="1" applyAlignment="1">
      <alignment horizontal="center" vertical="center" wrapText="1"/>
    </xf>
    <xf numFmtId="10" fontId="30" fillId="5" borderId="1" xfId="5" applyNumberFormat="1" applyFont="1" applyFill="1" applyBorder="1" applyAlignment="1">
      <alignment horizontal="center" vertical="center" wrapText="1"/>
    </xf>
    <xf numFmtId="186" fontId="22" fillId="0" borderId="0" xfId="3" applyNumberFormat="1" applyFont="1" applyFill="1" applyBorder="1" applyAlignment="1">
      <alignment horizontal="left" vertical="top"/>
    </xf>
    <xf numFmtId="0" fontId="0" fillId="0" borderId="0" xfId="0" applyAlignment="1">
      <alignment horizontal="center" vertical="center" wrapText="1"/>
    </xf>
    <xf numFmtId="10" fontId="29" fillId="0" borderId="0" xfId="4" applyNumberFormat="1" applyFont="1">
      <alignment vertical="center"/>
    </xf>
    <xf numFmtId="10" fontId="0" fillId="0" borderId="0" xfId="0" applyNumberFormat="1">
      <alignment vertical="center"/>
    </xf>
    <xf numFmtId="0" fontId="3" fillId="0" borderId="0" xfId="1" applyFont="1" applyFill="1" applyBorder="1" applyAlignment="1"/>
    <xf numFmtId="14" fontId="3" fillId="5" borderId="1" xfId="0" applyNumberFormat="1" applyFont="1" applyFill="1" applyBorder="1" applyAlignment="1"/>
    <xf numFmtId="14" fontId="3" fillId="5" borderId="0" xfId="0" applyNumberFormat="1" applyFont="1" applyFill="1" applyBorder="1" applyAlignment="1"/>
    <xf numFmtId="181" fontId="3" fillId="5" borderId="1" xfId="0" applyNumberFormat="1" applyFont="1" applyFill="1" applyBorder="1" applyAlignment="1">
      <alignment horizontal="center"/>
    </xf>
    <xf numFmtId="181" fontId="0" fillId="0" borderId="0" xfId="0" applyNumberFormat="1">
      <alignment vertical="center"/>
    </xf>
    <xf numFmtId="186" fontId="3" fillId="5" borderId="1" xfId="2" applyNumberFormat="1" applyFont="1" applyFill="1" applyBorder="1" applyAlignment="1">
      <alignment horizontal="center"/>
    </xf>
    <xf numFmtId="186" fontId="33" fillId="5" borderId="0" xfId="2" applyNumberFormat="1" applyFont="1" applyFill="1" applyBorder="1" applyAlignment="1">
      <alignment horizontal="center"/>
    </xf>
    <xf numFmtId="186" fontId="34" fillId="5" borderId="0" xfId="2" applyNumberFormat="1" applyFont="1" applyFill="1" applyBorder="1" applyAlignment="1">
      <alignment horizontal="center" vertical="center" wrapText="1"/>
    </xf>
    <xf numFmtId="220" fontId="4" fillId="2" borderId="0" xfId="4" applyNumberFormat="1" applyFont="1" applyFill="1" applyBorder="1" applyAlignment="1">
      <alignment horizontal="center" vertical="center" wrapText="1"/>
    </xf>
    <xf numFmtId="220" fontId="3" fillId="0" borderId="0" xfId="4" applyNumberFormat="1" applyFont="1" applyFill="1" applyBorder="1" applyAlignment="1">
      <alignment horizontal="center"/>
    </xf>
    <xf numFmtId="178" fontId="30" fillId="5" borderId="1" xfId="4" applyNumberFormat="1" applyFont="1" applyFill="1" applyBorder="1" applyAlignment="1">
      <alignment horizontal="center" vertical="center" wrapText="1"/>
    </xf>
    <xf numFmtId="227" fontId="33" fillId="5" borderId="0" xfId="2" applyNumberFormat="1" applyFont="1" applyFill="1" applyBorder="1" applyAlignment="1">
      <alignment horizontal="center"/>
    </xf>
    <xf numFmtId="186" fontId="24" fillId="5" borderId="0" xfId="2" applyNumberFormat="1" applyFont="1" applyFill="1" applyBorder="1" applyAlignment="1"/>
    <xf numFmtId="178" fontId="4" fillId="5" borderId="1" xfId="4" applyNumberFormat="1" applyFont="1" applyFill="1" applyBorder="1" applyAlignment="1">
      <alignment horizontal="center" vertical="center" wrapText="1"/>
    </xf>
    <xf numFmtId="178" fontId="3" fillId="5" borderId="1" xfId="4" applyNumberFormat="1" applyFont="1" applyFill="1" applyBorder="1" applyAlignment="1">
      <alignment horizontal="center"/>
    </xf>
    <xf numFmtId="187" fontId="30" fillId="5" borderId="1" xfId="1" applyNumberFormat="1" applyFont="1" applyFill="1" applyBorder="1" applyAlignment="1">
      <alignment horizontal="center" vertical="center" wrapText="1"/>
    </xf>
    <xf numFmtId="0" fontId="26" fillId="0" borderId="0" xfId="1" applyFont="1" applyAlignment="1">
      <alignment wrapText="1"/>
    </xf>
    <xf numFmtId="178" fontId="16" fillId="0" borderId="0" xfId="4" applyNumberFormat="1" applyFont="1" applyAlignment="1"/>
    <xf numFmtId="0" fontId="35" fillId="0" borderId="3" xfId="0" applyFont="1" applyBorder="1" applyAlignment="1">
      <alignment vertical="center" wrapText="1"/>
    </xf>
    <xf numFmtId="0" fontId="36" fillId="0" borderId="4" xfId="0" applyFont="1" applyBorder="1" applyAlignment="1">
      <alignment vertical="center" wrapText="1"/>
    </xf>
    <xf numFmtId="0" fontId="35" fillId="0" borderId="5" xfId="0" applyFont="1" applyBorder="1" applyAlignment="1">
      <alignment vertical="center" wrapText="1"/>
    </xf>
    <xf numFmtId="0" fontId="36" fillId="0" borderId="6" xfId="0" applyFont="1" applyBorder="1" applyAlignment="1">
      <alignment vertical="center" wrapText="1"/>
    </xf>
    <xf numFmtId="194" fontId="22" fillId="0" borderId="0" xfId="2" applyNumberFormat="1" applyFont="1" applyFill="1" applyBorder="1" applyAlignment="1">
      <alignment horizontal="left" vertical="top"/>
    </xf>
    <xf numFmtId="0" fontId="0" fillId="0" borderId="0" xfId="0" applyFill="1" applyAlignment="1">
      <alignment horizontal="center" vertical="center" wrapText="1"/>
    </xf>
    <xf numFmtId="194" fontId="29" fillId="0" borderId="0" xfId="2" applyNumberFormat="1" applyFont="1" applyFill="1" applyAlignment="1">
      <alignment horizontal="center" vertical="center" wrapText="1"/>
    </xf>
    <xf numFmtId="10" fontId="29" fillId="0" borderId="0" xfId="4" applyNumberFormat="1" applyFont="1" applyFill="1">
      <alignment vertical="center"/>
    </xf>
    <xf numFmtId="184" fontId="0" fillId="0" borderId="0" xfId="0" applyNumberFormat="1" applyFill="1">
      <alignment vertical="center"/>
    </xf>
    <xf numFmtId="194" fontId="29" fillId="0" borderId="0" xfId="2" applyNumberFormat="1" applyFont="1" applyFill="1">
      <alignment vertical="center"/>
    </xf>
    <xf numFmtId="194" fontId="3" fillId="0" borderId="0" xfId="2" applyNumberFormat="1" applyFont="1" applyFill="1" applyBorder="1" applyAlignment="1"/>
    <xf numFmtId="220" fontId="29" fillId="0" borderId="0" xfId="4" applyNumberFormat="1" applyFont="1" applyFill="1">
      <alignment vertical="center"/>
    </xf>
    <xf numFmtId="220" fontId="4" fillId="0" borderId="0" xfId="4" applyNumberFormat="1" applyFont="1" applyFill="1" applyBorder="1" applyAlignment="1">
      <alignment horizontal="center" vertical="center" wrapText="1"/>
    </xf>
    <xf numFmtId="220" fontId="3" fillId="5" borderId="0" xfId="4" applyNumberFormat="1" applyFont="1" applyFill="1" applyBorder="1" applyAlignment="1">
      <alignment horizontal="center"/>
    </xf>
    <xf numFmtId="220" fontId="4" fillId="5" borderId="0" xfId="4" applyNumberFormat="1" applyFont="1" applyFill="1" applyBorder="1" applyAlignment="1">
      <alignment horizontal="center" vertical="center" wrapText="1"/>
    </xf>
    <xf numFmtId="220" fontId="29" fillId="5" borderId="0" xfId="4" applyNumberFormat="1" applyFont="1" applyFill="1">
      <alignment vertical="center"/>
    </xf>
    <xf numFmtId="186" fontId="3" fillId="5" borderId="0" xfId="2" applyNumberFormat="1" applyFont="1" applyFill="1" applyBorder="1" applyAlignment="1"/>
    <xf numFmtId="176" fontId="4" fillId="5" borderId="7" xfId="0" applyNumberFormat="1" applyFont="1" applyFill="1" applyBorder="1" applyAlignment="1">
      <alignment vertical="center" wrapText="1"/>
    </xf>
    <xf numFmtId="181" fontId="4" fillId="5" borderId="7" xfId="0" applyNumberFormat="1" applyFont="1" applyFill="1" applyBorder="1" applyAlignment="1">
      <alignment horizontal="center" vertical="center" wrapText="1"/>
    </xf>
    <xf numFmtId="186" fontId="33" fillId="5" borderId="1" xfId="2" applyNumberFormat="1" applyFont="1" applyFill="1" applyBorder="1" applyAlignment="1">
      <alignment horizontal="center"/>
    </xf>
    <xf numFmtId="14" fontId="19" fillId="5" borderId="1" xfId="0" applyNumberFormat="1" applyFont="1" applyFill="1" applyBorder="1" applyAlignment="1"/>
    <xf numFmtId="203" fontId="3" fillId="5" borderId="0" xfId="0" applyNumberFormat="1" applyFont="1" applyFill="1" applyBorder="1" applyAlignment="1">
      <alignment horizontal="center"/>
    </xf>
    <xf numFmtId="178" fontId="3" fillId="0" borderId="0" xfId="4" applyNumberFormat="1" applyFont="1" applyFill="1" applyBorder="1" applyAlignment="1">
      <alignment horizontal="center"/>
    </xf>
    <xf numFmtId="43" fontId="3" fillId="5" borderId="0" xfId="2" applyFont="1" applyFill="1" applyBorder="1" applyAlignment="1"/>
    <xf numFmtId="186" fontId="4" fillId="5" borderId="0" xfId="2" applyNumberFormat="1" applyFont="1" applyFill="1" applyBorder="1" applyAlignment="1">
      <alignment horizontal="center" vertical="center" wrapText="1"/>
    </xf>
    <xf numFmtId="181" fontId="3" fillId="0" borderId="0" xfId="2" applyNumberFormat="1" applyFont="1" applyFill="1" applyBorder="1" applyAlignment="1">
      <alignment horizontal="center"/>
    </xf>
    <xf numFmtId="191" fontId="3" fillId="0" borderId="0" xfId="2" applyNumberFormat="1" applyFont="1" applyFill="1" applyBorder="1" applyAlignment="1">
      <alignment horizontal="center"/>
    </xf>
    <xf numFmtId="232" fontId="22" fillId="5" borderId="0" xfId="4" applyNumberFormat="1" applyFont="1" applyFill="1" applyBorder="1" applyAlignment="1">
      <alignment horizontal="left" vertical="top"/>
    </xf>
    <xf numFmtId="222" fontId="3" fillId="5" borderId="0" xfId="2" applyNumberFormat="1" applyFont="1" applyFill="1" applyBorder="1" applyAlignment="1">
      <alignment horizontal="center"/>
    </xf>
    <xf numFmtId="223" fontId="22" fillId="5" borderId="0" xfId="3" applyNumberFormat="1" applyFont="1" applyFill="1" applyBorder="1" applyAlignment="1">
      <alignment horizontal="center" vertical="top"/>
    </xf>
  </cellXfs>
  <cellStyles count="6">
    <cellStyle name="一般" xfId="0" builtinId="0"/>
    <cellStyle name="一般 2" xfId="1"/>
    <cellStyle name="千分位" xfId="2" builtinId="3"/>
    <cellStyle name="千分位 2" xfId="3"/>
    <cellStyle name="百分比" xfId="4" builtinId="5"/>
    <cellStyle name="百分比 2" xfId="5"/>
  </cellStyles>
  <dxfs count="10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6"/>
  <sheetViews>
    <sheetView showGridLines="0" tabSelected="1" view="pageBreakPreview" zoomScale="80" zoomScaleNormal="60" zoomScaleSheetLayoutView="80" workbookViewId="0">
      <selection activeCell="C4" sqref="C4"/>
    </sheetView>
  </sheetViews>
  <sheetFormatPr defaultRowHeight="20.25" x14ac:dyDescent="0.3"/>
  <cols>
    <col min="1" max="1" width="6.875" style="2" bestFit="1" customWidth="1"/>
    <col min="2" max="2" width="18.5" style="3" customWidth="1"/>
    <col min="3" max="3" width="21.125" style="3" bestFit="1" customWidth="1"/>
    <col min="4" max="4" width="24.75" style="3" bestFit="1" customWidth="1"/>
    <col min="5" max="7" width="19.5" style="3" customWidth="1"/>
    <col min="8" max="8" width="19.5" style="9" customWidth="1"/>
    <col min="9" max="9" width="12.625" style="9" customWidth="1"/>
    <col min="10" max="10" width="22.75" style="9" customWidth="1"/>
    <col min="11" max="11" width="11" style="9" customWidth="1"/>
    <col min="12" max="12" width="11" style="9" bestFit="1" customWidth="1"/>
    <col min="13" max="13" width="9.75" style="9" bestFit="1" customWidth="1"/>
    <col min="14" max="14" width="9" style="9"/>
    <col min="15" max="16384" width="9" style="3"/>
  </cols>
  <sheetData>
    <row r="1" spans="1:15" s="4" customFormat="1" ht="18.75" x14ac:dyDescent="0.25">
      <c r="B1" s="18"/>
      <c r="C1" s="3"/>
      <c r="D1" s="3"/>
      <c r="E1" s="3"/>
      <c r="F1" s="3"/>
      <c r="G1" s="3"/>
      <c r="H1" s="11"/>
      <c r="I1" s="12"/>
      <c r="J1" s="12"/>
      <c r="K1" s="12"/>
      <c r="L1" s="12"/>
      <c r="M1" s="11"/>
      <c r="N1" s="11"/>
    </row>
    <row r="2" spans="1:15" ht="21" x14ac:dyDescent="0.3">
      <c r="B2" s="42" t="s">
        <v>14</v>
      </c>
      <c r="C2" s="43"/>
      <c r="D2" s="44"/>
      <c r="E2" s="45"/>
      <c r="F2" s="45"/>
      <c r="G2" s="46"/>
      <c r="H2" s="46"/>
      <c r="I2" s="47"/>
      <c r="J2" s="44"/>
    </row>
    <row r="3" spans="1:15" ht="58.5" x14ac:dyDescent="0.3">
      <c r="B3" s="48" t="s">
        <v>1</v>
      </c>
      <c r="C3" s="49" t="s">
        <v>15</v>
      </c>
      <c r="D3" s="50" t="s">
        <v>16</v>
      </c>
      <c r="E3" s="51" t="s">
        <v>17</v>
      </c>
      <c r="F3" s="51" t="s">
        <v>18</v>
      </c>
      <c r="G3" s="51" t="s">
        <v>19</v>
      </c>
      <c r="H3" s="52" t="s">
        <v>20</v>
      </c>
      <c r="I3" s="52" t="s">
        <v>21</v>
      </c>
      <c r="J3" s="52" t="s">
        <v>22</v>
      </c>
      <c r="K3" s="98" t="s">
        <v>88</v>
      </c>
      <c r="L3" s="98" t="s">
        <v>89</v>
      </c>
      <c r="O3" s="9"/>
    </row>
    <row r="4" spans="1:15" x14ac:dyDescent="0.3">
      <c r="B4" s="74" t="str">
        <f>Rawdata!C1</f>
        <v>BRF</v>
      </c>
      <c r="C4" s="75">
        <f>IF(AND(Rawdata!A1="S",Rawdata!B1="F"),Rawdata!C3,Rawdata!D3)</f>
        <v>0</v>
      </c>
      <c r="D4" s="76">
        <f>Rawdata!O3</f>
        <v>0</v>
      </c>
      <c r="E4" s="77" t="e">
        <f>Rawdata!N3</f>
        <v>#DIV/0!</v>
      </c>
      <c r="F4" s="77" t="e">
        <f>Rawdata!M3</f>
        <v>#DIV/0!</v>
      </c>
      <c r="G4" s="77">
        <f>Rawdata!$N$1</f>
        <v>0.03</v>
      </c>
      <c r="H4" s="76" t="e">
        <f>C4*D4*E4</f>
        <v>#DIV/0!</v>
      </c>
      <c r="I4" s="76">
        <f>Rawdata!P3</f>
        <v>0</v>
      </c>
      <c r="J4" s="92" t="e">
        <f>ROUNDUP(H4/I4-1,3)</f>
        <v>#DIV/0!</v>
      </c>
      <c r="K4" s="99" t="e">
        <f>I4/Rawdata!$AZ$3</f>
        <v>#DIV/0!</v>
      </c>
      <c r="L4" s="99" t="e">
        <f>Rawdata!S3/Rawdata!$AZ$3</f>
        <v>#DIV/0!</v>
      </c>
      <c r="O4" s="9"/>
    </row>
    <row r="5" spans="1:15" ht="39" x14ac:dyDescent="0.3">
      <c r="B5" s="74" t="s">
        <v>62</v>
      </c>
      <c r="C5" s="97">
        <f>C4</f>
        <v>0</v>
      </c>
      <c r="D5" s="76">
        <f>D4</f>
        <v>0</v>
      </c>
      <c r="E5" s="77" t="e">
        <f>E4</f>
        <v>#DIV/0!</v>
      </c>
      <c r="F5" s="77" t="e">
        <f>F4</f>
        <v>#DIV/0!</v>
      </c>
      <c r="G5" s="77">
        <f>G4</f>
        <v>0.03</v>
      </c>
      <c r="H5" s="76" t="e">
        <f>H4*0.5</f>
        <v>#DIV/0!</v>
      </c>
      <c r="I5" s="76">
        <f>IF(Rawdata!$D$1=8, ROUNDUP(I4/2,-2),IF(Rawdata!$D$1=2,ROUNDUP(I4/2,-1), IF(OR(Rawdata!$D$1=1,Rawdata!$D$1=4),ROUNDUP(I4/2,-3),"N/A")))</f>
        <v>0</v>
      </c>
      <c r="J5" s="92" t="e">
        <f>ROUNDUP(H5/I5-1,3)</f>
        <v>#DIV/0!</v>
      </c>
      <c r="K5" s="99" t="e">
        <f>I5/Rawdata!$AZ$3</f>
        <v>#DIV/0!</v>
      </c>
      <c r="L5" s="99" t="e">
        <f>IF(Rawdata!$D$1=8, ROUNDUP(H5,-2),IF(Rawdata!$D$1=2,ROUNDUP(H5,-1), IF(OR(Rawdata!$D$1=1,Rawdata!$D$1=4),ROUNDUP(H5,-3),"N/A")))/Rawdata!$AZ$3</f>
        <v>#DIV/0!</v>
      </c>
      <c r="O5" s="9"/>
    </row>
    <row r="6" spans="1:15" x14ac:dyDescent="0.3">
      <c r="B6" s="53"/>
      <c r="C6" s="54"/>
      <c r="D6" s="55"/>
      <c r="E6" s="56"/>
      <c r="F6" s="56"/>
      <c r="G6" s="56"/>
      <c r="H6" s="57"/>
      <c r="I6" s="57"/>
      <c r="J6" s="58"/>
      <c r="O6" s="9"/>
    </row>
    <row r="7" spans="1:15" x14ac:dyDescent="0.3">
      <c r="B7" s="53"/>
      <c r="C7" s="59"/>
      <c r="D7" s="55"/>
      <c r="E7" s="56"/>
      <c r="F7" s="56"/>
      <c r="G7" s="56"/>
      <c r="H7" s="57"/>
      <c r="I7" s="57"/>
      <c r="J7" s="58"/>
      <c r="L7" s="8"/>
      <c r="O7" s="9"/>
    </row>
    <row r="8" spans="1:15" x14ac:dyDescent="0.3">
      <c r="B8" s="53"/>
      <c r="C8" s="55"/>
      <c r="D8" s="55"/>
      <c r="E8" s="56"/>
      <c r="F8" s="56"/>
      <c r="G8" s="56"/>
      <c r="H8" s="57"/>
      <c r="I8" s="57"/>
      <c r="J8" s="58"/>
      <c r="O8" s="9"/>
    </row>
    <row r="9" spans="1:15" s="7" customFormat="1" ht="21" x14ac:dyDescent="0.3">
      <c r="A9" s="1"/>
      <c r="B9" s="53"/>
      <c r="C9" s="59"/>
      <c r="D9" s="55"/>
      <c r="E9" s="56"/>
      <c r="F9" s="56"/>
      <c r="G9" s="56"/>
      <c r="H9" s="57"/>
      <c r="I9" s="57"/>
      <c r="J9" s="58"/>
      <c r="K9" s="15"/>
      <c r="L9" s="15"/>
      <c r="M9" s="15"/>
      <c r="N9" s="15"/>
      <c r="O9" s="15"/>
    </row>
    <row r="10" spans="1:15" s="7" customFormat="1" ht="21" x14ac:dyDescent="0.3">
      <c r="A10" s="1"/>
      <c r="B10" s="53"/>
      <c r="C10" s="59"/>
      <c r="D10" s="55"/>
      <c r="E10" s="56"/>
      <c r="F10" s="56"/>
      <c r="G10" s="56"/>
      <c r="H10" s="57"/>
      <c r="I10" s="57"/>
      <c r="J10" s="58"/>
      <c r="K10" s="15"/>
      <c r="L10" s="15"/>
      <c r="M10" s="15"/>
      <c r="N10" s="15"/>
      <c r="O10" s="15"/>
    </row>
    <row r="11" spans="1:15" s="7" customFormat="1" ht="21" x14ac:dyDescent="0.3">
      <c r="A11" s="1"/>
      <c r="B11" s="53"/>
      <c r="C11" s="60"/>
      <c r="D11" s="6"/>
      <c r="E11" s="61"/>
      <c r="F11" s="61"/>
      <c r="G11" s="61"/>
      <c r="H11" s="62"/>
      <c r="I11" s="62"/>
      <c r="J11" s="63"/>
      <c r="K11" s="15"/>
      <c r="L11" s="15"/>
      <c r="M11" s="15"/>
      <c r="N11" s="15"/>
      <c r="O11" s="15"/>
    </row>
    <row r="12" spans="1:15" s="7" customFormat="1" ht="21" x14ac:dyDescent="0.3">
      <c r="A12" s="19">
        <v>0</v>
      </c>
      <c r="B12" s="53"/>
      <c r="C12" s="60"/>
      <c r="D12" s="6"/>
      <c r="E12" s="61"/>
      <c r="F12" s="61"/>
      <c r="G12" s="61"/>
      <c r="H12" s="62"/>
      <c r="I12" s="62"/>
      <c r="J12" s="63"/>
      <c r="K12" s="15"/>
      <c r="L12" s="15"/>
      <c r="M12" s="15"/>
      <c r="N12" s="15"/>
      <c r="O12" s="15"/>
    </row>
    <row r="13" spans="1:15" s="7" customFormat="1" ht="21" x14ac:dyDescent="0.3">
      <c r="A13" s="1"/>
      <c r="B13" s="41"/>
      <c r="C13" s="60"/>
      <c r="D13" s="6"/>
      <c r="E13" s="61"/>
      <c r="F13" s="61"/>
      <c r="G13" s="61"/>
      <c r="H13" s="62"/>
      <c r="I13" s="62"/>
      <c r="J13" s="63"/>
      <c r="K13" s="15"/>
      <c r="L13" s="15"/>
      <c r="M13" s="15"/>
      <c r="N13" s="15"/>
      <c r="O13" s="15"/>
    </row>
    <row r="14" spans="1:15" s="7" customFormat="1" ht="21" x14ac:dyDescent="0.3">
      <c r="A14" s="1"/>
      <c r="B14" s="41"/>
      <c r="C14" s="55"/>
      <c r="D14" s="6"/>
      <c r="E14" s="6"/>
      <c r="F14" s="64"/>
      <c r="G14" s="65"/>
      <c r="H14" s="62"/>
      <c r="I14" s="62"/>
      <c r="J14" s="63"/>
      <c r="K14" s="15"/>
      <c r="L14" s="15"/>
      <c r="M14" s="15"/>
      <c r="N14" s="15"/>
      <c r="O14" s="15"/>
    </row>
    <row r="15" spans="1:15" s="7" customFormat="1" ht="21" x14ac:dyDescent="0.3">
      <c r="A15" s="1"/>
      <c r="B15" s="41"/>
      <c r="C15" s="60"/>
      <c r="D15" s="6"/>
      <c r="E15" s="61"/>
      <c r="F15" s="61"/>
      <c r="G15" s="61"/>
      <c r="H15" s="62"/>
      <c r="I15" s="62"/>
      <c r="J15" s="63"/>
      <c r="K15" s="15"/>
      <c r="L15" s="15"/>
      <c r="M15" s="15"/>
      <c r="N15" s="15"/>
    </row>
    <row r="16" spans="1:15" s="7" customFormat="1" ht="32.25" customHeight="1" x14ac:dyDescent="0.3">
      <c r="A16" s="1"/>
      <c r="B16" s="32"/>
      <c r="C16" s="33"/>
      <c r="D16" s="5"/>
      <c r="E16" s="34"/>
      <c r="F16" s="34"/>
      <c r="G16" s="34"/>
      <c r="H16" s="35"/>
      <c r="I16" s="13"/>
      <c r="J16" s="14"/>
      <c r="K16" s="15"/>
      <c r="L16" s="15"/>
      <c r="M16" s="15"/>
      <c r="N16" s="15"/>
      <c r="O16" s="15"/>
    </row>
  </sheetData>
  <phoneticPr fontId="2" type="noConversion"/>
  <conditionalFormatting sqref="B9">
    <cfRule type="expression" dxfId="9" priority="3" stopIfTrue="1">
      <formula>IF(#REF!=0,10)</formula>
    </cfRule>
  </conditionalFormatting>
  <conditionalFormatting sqref="B10">
    <cfRule type="expression" dxfId="8" priority="2" stopIfTrue="1">
      <formula>IF(#REF!=0,1,0)</formula>
    </cfRule>
  </conditionalFormatting>
  <conditionalFormatting sqref="B4">
    <cfRule type="expression" dxfId="7" priority="11" stopIfTrue="1">
      <formula>IF(#REF!=0,1,0)</formula>
    </cfRule>
  </conditionalFormatting>
  <conditionalFormatting sqref="B6">
    <cfRule type="expression" dxfId="6" priority="9" stopIfTrue="1">
      <formula>IF(#REF!=0,1,0)</formula>
    </cfRule>
  </conditionalFormatting>
  <conditionalFormatting sqref="B7">
    <cfRule type="expression" dxfId="5" priority="8" stopIfTrue="1">
      <formula>IF(#REF!=0,1,0)</formula>
    </cfRule>
  </conditionalFormatting>
  <conditionalFormatting sqref="B8">
    <cfRule type="expression" dxfId="4" priority="7" stopIfTrue="1">
      <formula>IF(#REF!=0,1,0)</formula>
    </cfRule>
  </conditionalFormatting>
  <conditionalFormatting sqref="B9">
    <cfRule type="expression" dxfId="3" priority="6" stopIfTrue="1">
      <formula>IF(#REF!=0,1,0)</formula>
    </cfRule>
  </conditionalFormatting>
  <conditionalFormatting sqref="B10">
    <cfRule type="expression" dxfId="2" priority="5" stopIfTrue="1">
      <formula>IF(#REF!=0,10)</formula>
    </cfRule>
  </conditionalFormatting>
  <conditionalFormatting sqref="B11:B15">
    <cfRule type="expression" dxfId="1" priority="4" stopIfTrue="1">
      <formula>IF(#REF!=0,1,0)</formula>
    </cfRule>
  </conditionalFormatting>
  <conditionalFormatting sqref="B5">
    <cfRule type="expression" dxfId="0" priority="1" stopIfTrue="1">
      <formula>IF(#REF!=0,1,0)</formula>
    </cfRule>
  </conditionalFormatting>
  <printOptions horizontalCentered="1"/>
  <pageMargins left="0.55118110236220474" right="0.43307086614173229" top="1.1023622047244095" bottom="0.35433070866141736" header="0.70866141732283472" footer="0"/>
  <pageSetup paperSize="9" scale="50" orientation="portrait" r:id="rId1"/>
  <headerFooter alignWithMargins="0">
    <oddHeader xml:space="preserve">&amp;C&amp;"標楷體,粗體"&amp;28下午1時45分收盤之期貨契約保證金狀況表&amp;R&amp;"標楷體,標準"&amp;16
</oddHeader>
    <oddFooter xml:space="preserve">&amp;R&amp;"標楷體,標準"&amp;8檔案：&amp;"Times New Roman,標準"&amp;F&amp;"標楷體,標準"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Z5162"/>
  <sheetViews>
    <sheetView view="pageBreakPreview" zoomScale="70" zoomScaleNormal="75" zoomScaleSheetLayoutView="70" workbookViewId="0">
      <pane xSplit="6" ySplit="3" topLeftCell="G4234" activePane="bottomRight" state="frozen"/>
      <selection pane="topRight" activeCell="F1" sqref="F1"/>
      <selection pane="bottomLeft" activeCell="A4" sqref="A4"/>
      <selection pane="bottomRight" activeCell="N1" sqref="N1"/>
    </sheetView>
  </sheetViews>
  <sheetFormatPr defaultRowHeight="16.5" x14ac:dyDescent="0.25"/>
  <cols>
    <col min="1" max="1" width="9.375" style="88" customWidth="1"/>
    <col min="2" max="2" width="12.125" style="73" bestFit="1" customWidth="1"/>
    <col min="3" max="3" width="9.375" style="68" customWidth="1"/>
    <col min="4" max="4" width="10.75" style="68" customWidth="1"/>
    <col min="5" max="5" width="11.375" style="68" customWidth="1"/>
    <col min="6" max="6" width="17.125" style="72" customWidth="1"/>
    <col min="7" max="7" width="10.125" style="27" customWidth="1"/>
    <col min="8" max="13" width="9.375" style="10" customWidth="1"/>
    <col min="14" max="14" width="10.875" style="10" customWidth="1"/>
    <col min="15" max="16" width="9.375" style="68" customWidth="1"/>
    <col min="17" max="17" width="9.375" style="28" customWidth="1"/>
    <col min="18" max="18" width="9.375" style="27" customWidth="1"/>
    <col min="19" max="19" width="9.375" style="38" customWidth="1"/>
    <col min="20" max="20" width="9.375" style="27" customWidth="1"/>
    <col min="21" max="25" width="8.25" style="91" customWidth="1"/>
    <col min="26" max="30" width="7.75" style="91" customWidth="1"/>
    <col min="31" max="31" width="9" style="82"/>
    <col min="32" max="32" width="13" style="82" customWidth="1"/>
    <col min="33" max="34" width="9" style="82"/>
    <col min="35" max="35" width="9" style="110"/>
    <col min="36" max="36" width="9" style="82"/>
    <col min="37" max="37" width="7.875" style="113" customWidth="1"/>
    <col min="38" max="38" width="8" style="113" customWidth="1"/>
    <col min="39" max="39" width="8.5" style="113" customWidth="1"/>
    <col min="40" max="40" width="9.375" style="113" customWidth="1"/>
    <col min="41" max="41" width="9.875" style="113" customWidth="1"/>
    <col min="42" max="46" width="8.875" style="111" customWidth="1"/>
    <col min="47" max="49" width="8.875" style="115" customWidth="1"/>
    <col min="50" max="50" width="10" style="115" bestFit="1" customWidth="1"/>
    <col min="51" max="51" width="8.875" style="115" customWidth="1"/>
    <col min="52" max="52" width="13.875" style="116" bestFit="1" customWidth="1"/>
    <col min="53" max="16384" width="9" style="26"/>
  </cols>
  <sheetData>
    <row r="1" spans="1:52" s="20" customFormat="1" x14ac:dyDescent="0.25">
      <c r="A1" s="93" t="s">
        <v>60</v>
      </c>
      <c r="B1" s="94" t="s">
        <v>61</v>
      </c>
      <c r="C1" s="69" t="s">
        <v>87</v>
      </c>
      <c r="D1" s="69">
        <v>2</v>
      </c>
      <c r="E1" s="125"/>
      <c r="F1" s="126"/>
      <c r="G1" s="22"/>
      <c r="H1" s="23"/>
      <c r="I1" s="23"/>
      <c r="J1" s="40"/>
      <c r="K1" s="40"/>
      <c r="L1" s="40"/>
      <c r="M1" s="23"/>
      <c r="N1" s="127">
        <v>0.03</v>
      </c>
      <c r="O1" s="24"/>
      <c r="P1" s="24"/>
      <c r="Q1" s="22"/>
      <c r="R1" s="39"/>
      <c r="S1" s="128">
        <v>0.94</v>
      </c>
      <c r="T1" s="129">
        <v>2.3260000000000001</v>
      </c>
      <c r="U1" s="78">
        <v>30</v>
      </c>
      <c r="V1" s="78">
        <v>60</v>
      </c>
      <c r="W1" s="78">
        <v>90</v>
      </c>
      <c r="X1" s="78">
        <v>180</v>
      </c>
      <c r="Y1" s="78">
        <v>2500</v>
      </c>
      <c r="Z1" s="78">
        <v>30</v>
      </c>
      <c r="AA1" s="78">
        <v>60</v>
      </c>
      <c r="AB1" s="78">
        <v>90</v>
      </c>
      <c r="AC1" s="78">
        <v>180</v>
      </c>
      <c r="AD1" s="78">
        <v>2500</v>
      </c>
      <c r="AE1" s="78"/>
      <c r="AF1" s="78"/>
      <c r="AG1" s="78"/>
      <c r="AH1" s="78"/>
      <c r="AI1" s="104"/>
      <c r="AJ1" s="78"/>
      <c r="AK1" s="113"/>
      <c r="AL1" s="113"/>
      <c r="AM1" s="113"/>
      <c r="AN1" s="113"/>
      <c r="AO1" s="113"/>
      <c r="AP1" s="111"/>
      <c r="AQ1" s="111"/>
      <c r="AR1" s="111"/>
      <c r="AS1" s="111"/>
      <c r="AT1" s="111"/>
      <c r="AU1" s="115"/>
      <c r="AV1" s="115"/>
      <c r="AW1" s="115"/>
      <c r="AX1" s="115"/>
      <c r="AY1" s="115"/>
      <c r="AZ1" s="116"/>
    </row>
    <row r="2" spans="1:52" s="25" customFormat="1" ht="66" x14ac:dyDescent="0.25">
      <c r="A2" s="89" t="s">
        <v>32</v>
      </c>
      <c r="B2" s="117" t="s">
        <v>0</v>
      </c>
      <c r="C2" s="118" t="s">
        <v>58</v>
      </c>
      <c r="D2" s="118" t="s">
        <v>59</v>
      </c>
      <c r="E2" s="118" t="s">
        <v>25</v>
      </c>
      <c r="F2" s="70" t="s">
        <v>2</v>
      </c>
      <c r="G2" s="95" t="s">
        <v>13</v>
      </c>
      <c r="H2" s="29" t="s">
        <v>3</v>
      </c>
      <c r="I2" s="29" t="s">
        <v>4</v>
      </c>
      <c r="J2" s="29" t="s">
        <v>5</v>
      </c>
      <c r="K2" s="29" t="s">
        <v>6</v>
      </c>
      <c r="L2" s="29" t="s">
        <v>23</v>
      </c>
      <c r="M2" s="29" t="s">
        <v>24</v>
      </c>
      <c r="N2" s="29" t="s">
        <v>10</v>
      </c>
      <c r="O2" s="66" t="s">
        <v>7</v>
      </c>
      <c r="P2" s="66" t="s">
        <v>8</v>
      </c>
      <c r="Q2" s="30" t="s">
        <v>11</v>
      </c>
      <c r="R2" s="30" t="s">
        <v>9</v>
      </c>
      <c r="S2" s="36" t="s">
        <v>63</v>
      </c>
      <c r="T2" s="30" t="s">
        <v>12</v>
      </c>
      <c r="U2" s="90" t="s">
        <v>43</v>
      </c>
      <c r="V2" s="90" t="s">
        <v>44</v>
      </c>
      <c r="W2" s="90" t="s">
        <v>45</v>
      </c>
      <c r="X2" s="90" t="s">
        <v>46</v>
      </c>
      <c r="Y2" s="90" t="s">
        <v>47</v>
      </c>
      <c r="Z2" s="90" t="s">
        <v>48</v>
      </c>
      <c r="AA2" s="90" t="s">
        <v>49</v>
      </c>
      <c r="AB2" s="90" t="s">
        <v>50</v>
      </c>
      <c r="AC2" s="90" t="s">
        <v>51</v>
      </c>
      <c r="AD2" s="90" t="s">
        <v>52</v>
      </c>
      <c r="AE2" s="79" t="s">
        <v>26</v>
      </c>
      <c r="AF2" s="79" t="s">
        <v>27</v>
      </c>
      <c r="AG2" s="79" t="s">
        <v>28</v>
      </c>
      <c r="AH2" s="105" t="s">
        <v>29</v>
      </c>
      <c r="AI2" s="106" t="s">
        <v>30</v>
      </c>
      <c r="AJ2" s="105" t="s">
        <v>31</v>
      </c>
      <c r="AK2" s="114" t="s">
        <v>33</v>
      </c>
      <c r="AL2" s="114" t="s">
        <v>34</v>
      </c>
      <c r="AM2" s="114" t="s">
        <v>35</v>
      </c>
      <c r="AN2" s="114" t="s">
        <v>36</v>
      </c>
      <c r="AO2" s="114" t="s">
        <v>37</v>
      </c>
      <c r="AP2" s="112" t="s">
        <v>38</v>
      </c>
      <c r="AQ2" s="112" t="s">
        <v>39</v>
      </c>
      <c r="AR2" s="112" t="s">
        <v>40</v>
      </c>
      <c r="AS2" s="112" t="s">
        <v>41</v>
      </c>
      <c r="AT2" s="112" t="s">
        <v>42</v>
      </c>
      <c r="AU2" s="114" t="s">
        <v>53</v>
      </c>
      <c r="AV2" s="114" t="s">
        <v>54</v>
      </c>
      <c r="AW2" s="114" t="s">
        <v>55</v>
      </c>
      <c r="AX2" s="114" t="s">
        <v>56</v>
      </c>
      <c r="AY2" s="114" t="s">
        <v>57</v>
      </c>
      <c r="AZ2" s="124" t="s">
        <v>64</v>
      </c>
    </row>
    <row r="3" spans="1:52" x14ac:dyDescent="0.25">
      <c r="A3" s="119"/>
      <c r="B3" s="83"/>
      <c r="C3" s="85"/>
      <c r="D3" s="85"/>
      <c r="E3" s="85"/>
      <c r="F3" s="71"/>
      <c r="G3" s="96"/>
      <c r="H3" s="16" t="e">
        <f>IF(A3&gt;$U$1,ROUND(ROUND( U3*$S$1+(1-$S$1)*G3,4)+$T$1*ROUND(($S$1*Z3+(1-$S$1)*(G3-U3)^2)^0.5,4),4),Rawdata!AK3+Rawdata!$T$1*Rawdata!AU3)</f>
        <v>#DIV/0!</v>
      </c>
      <c r="I3" s="16" t="e">
        <f>IF(A3&gt;$V$1,ROUND(ROUND(V3*$S$1+(1-$S$1)*G3,4)+$T$1*ROUND(($S$1*AA3+(1-$S$1)*(G3-V3)^2)^0.5,4),4),Rawdata!AL3+Rawdata!$T$1*Rawdata!AV3)</f>
        <v>#DIV/0!</v>
      </c>
      <c r="J3" s="16" t="e">
        <f>IF(A3&gt;$W$1,ROUND(ROUND( W3*$S$1+(1-$S$1)*G3,4)+$T$1*ROUND(($S$1*AB3+(1-$S$1)*(G3-W3)^2)^0.5,4),4),Rawdata!AM3+Rawdata!$T$1*Rawdata!AW3)</f>
        <v>#DIV/0!</v>
      </c>
      <c r="K3" s="16" t="e">
        <f>IF(A3&gt;$X$1,ROUND(ROUND( X3*$S$1+(1-$S$1)*G3,4)+$T$1*ROUND(($S$1*AC3+(1-$S$1)*(G3-X3)^2)^0.5,4),4),Rawdata!AN3+Rawdata!$T$1*Rawdata!AX3)</f>
        <v>#DIV/0!</v>
      </c>
      <c r="L3" s="16" t="e">
        <f>IF(A3&gt;$Y$1,ROUND(ROUND( Y3*$S$1+(1-$S$1)*G3,4)+$T$1*ROUND(($S$1*AD3+(1-$S$1)*(G3-Y3)^2)^0.5,4),4),Rawdata!AO3+Rawdata!$T$1*Rawdata!AY3)</f>
        <v>#DIV/0!</v>
      </c>
      <c r="M3" s="16" t="e">
        <f>IF(OR(A1="I",A1="S",A1="B"), ROUND(ROUND(AVERAGE(H3:L3),4)*SQRT(2),4), ROUND(ROUND(MAX(H3:K3)*0.8+0.2*L3,4)*SQRT(2),4))</f>
        <v>#DIV/0!</v>
      </c>
      <c r="N3" s="16" t="e">
        <f>MAX(M3,$N$1)</f>
        <v>#DIV/0!</v>
      </c>
      <c r="O3" s="67"/>
      <c r="P3" s="87"/>
      <c r="Q3" s="31" t="e">
        <f t="shared" ref="Q3:Q34" si="0">D3*N3*O3</f>
        <v>#DIV/0!</v>
      </c>
      <c r="R3" s="17" t="e">
        <f t="shared" ref="R3:R34" si="1">ROUNDUP((Q3-P3)/P3,3)</f>
        <v>#DIV/0!</v>
      </c>
      <c r="S3" s="37" t="e">
        <f>IF($D$1=8, ROUNDUP(Q3,-2),IF($D$1=2,ROUNDUP(Q3,-1), IF(OR($D$1=1,$D$1=4),ROUNDUP(Q3,-3),"N/A")))</f>
        <v>#DIV/0!</v>
      </c>
      <c r="T3" s="17" t="e">
        <f>ROUNDUP((S3-P3)/P3,3)</f>
        <v>#DIV/0!</v>
      </c>
      <c r="U3" s="91" t="e">
        <f>IF(A3&gt;$U$1, U4*$S$1+(1-$S$1)*G4,Rawdata!AK3)</f>
        <v>#DIV/0!</v>
      </c>
      <c r="V3" s="91" t="e">
        <f>IF(A3&gt;$V$1,$S$1*V4+(1-$S$1)*G4,Rawdata!AL3)</f>
        <v>#DIV/0!</v>
      </c>
      <c r="W3" s="91" t="e">
        <f>IF(A3&gt;$W$1, $S$1*W4+(1-$S$1)*G4,Rawdata!AM3)</f>
        <v>#DIV/0!</v>
      </c>
      <c r="X3" s="91" t="e">
        <f>IF(A3&gt;$X$1,$S$1*X4+(1-$S$1)*G4,Rawdata!AN3)</f>
        <v>#DIV/0!</v>
      </c>
      <c r="Y3" s="91" t="e">
        <f>IF(A3&gt;$Y$1,$S$1*Y4+(1-$S$1)*G4,Rawdata!AO3)</f>
        <v>#DIV/0!</v>
      </c>
      <c r="Z3" s="91" t="e">
        <f>IF(A3&gt;$Z$1,$S$1*Z4+(1-$S$1)*(G4-U4)^2,Rawdata!AP3)</f>
        <v>#DIV/0!</v>
      </c>
      <c r="AA3" s="91" t="e">
        <f>IF(A3&gt;$AA$1,$S$1*AA4+(1-$S$1)*(G4-V4)^2,Rawdata!AQ3)</f>
        <v>#DIV/0!</v>
      </c>
      <c r="AB3" s="91" t="e">
        <f>IF(A3&gt;$AB$1,$S$1*AB4+(1-$S$1)*(G4-W4)^2,Rawdata!AR3)</f>
        <v>#DIV/0!</v>
      </c>
      <c r="AC3" s="91" t="e">
        <f>IF(A3&gt;$AC$1,$S$1*AC4+(1-$S$1)*(G4-X4)^2,Rawdata!AS3)</f>
        <v>#DIV/0!</v>
      </c>
      <c r="AD3" s="91" t="e">
        <f>IF(A3&gt;$AD$1,$S$1*AD4+(1-$S$1)*(G4-Y4)^2,Rawdata!AT3)</f>
        <v>#DIV/0!</v>
      </c>
      <c r="AE3" s="80" t="e">
        <f t="shared" ref="AE3:AE66" si="2">ROUND(AVERAGE(H3:L3),4)</f>
        <v>#DIV/0!</v>
      </c>
      <c r="AF3" s="81" t="e">
        <f t="shared" ref="AF3:AF66" si="3">ROUND(MAX(H3:K3)*0.8+0.2*L3,4)</f>
        <v>#DIV/0!</v>
      </c>
      <c r="AG3" s="86">
        <f>O3</f>
        <v>0</v>
      </c>
      <c r="AH3" s="107" t="e">
        <f t="shared" ref="AH3:AH66" si="4">ROUND(AE3*SQRT(2),4)</f>
        <v>#DIV/0!</v>
      </c>
      <c r="AI3" s="107" t="e">
        <f t="shared" ref="AI3:AI66" si="5">MAX(AH3,$N$1)</f>
        <v>#DIV/0!</v>
      </c>
      <c r="AJ3" s="108" t="e">
        <f t="shared" ref="AJ3:AJ66" si="6">AI3*AG3*D3</f>
        <v>#DIV/0!</v>
      </c>
      <c r="AK3" s="113" t="e">
        <f>ROUND(AVERAGE(G3:G32),4)</f>
        <v>#DIV/0!</v>
      </c>
      <c r="AL3" s="113" t="e">
        <f>ROUND(AVERAGE(G3:G62),4)</f>
        <v>#DIV/0!</v>
      </c>
      <c r="AM3" s="113" t="e">
        <f>ROUND(AVERAGE(G3:G92),4)</f>
        <v>#DIV/0!</v>
      </c>
      <c r="AN3" s="113" t="e">
        <f>ROUND(AVERAGE(G3:G182),4)</f>
        <v>#DIV/0!</v>
      </c>
      <c r="AO3" s="113" t="e">
        <f>ROUND(AVERAGE(G3:G2502),4)</f>
        <v>#DIV/0!</v>
      </c>
      <c r="AP3" s="91" t="e">
        <f>AU3^2</f>
        <v>#DIV/0!</v>
      </c>
      <c r="AQ3" s="91" t="e">
        <f>AV3^2</f>
        <v>#DIV/0!</v>
      </c>
      <c r="AR3" s="91" t="e">
        <f>AW3^2</f>
        <v>#DIV/0!</v>
      </c>
      <c r="AS3" s="91" t="e">
        <f>AX3^2</f>
        <v>#DIV/0!</v>
      </c>
      <c r="AT3" s="91" t="e">
        <f>AY3^2</f>
        <v>#DIV/0!</v>
      </c>
      <c r="AU3" s="113" t="e">
        <f>ROUND(STDEV(G3:G32),4)</f>
        <v>#DIV/0!</v>
      </c>
      <c r="AV3" s="113" t="e">
        <f>ROUND(STDEV(G3:G62),4)</f>
        <v>#DIV/0!</v>
      </c>
      <c r="AW3" s="113" t="e">
        <f>ROUND(STDEV(G3:G92),4)</f>
        <v>#DIV/0!</v>
      </c>
      <c r="AX3" s="113" t="e">
        <f>ROUND(STDEV(G3:G182),4)</f>
        <v>#DIV/0!</v>
      </c>
      <c r="AY3" s="113" t="e">
        <f>ROUND(STDEV(G3:G2502),4)</f>
        <v>#DIV/0!</v>
      </c>
      <c r="AZ3" s="123"/>
    </row>
    <row r="4" spans="1:52" x14ac:dyDescent="0.25">
      <c r="A4" s="119"/>
      <c r="B4" s="83"/>
      <c r="C4" s="85"/>
      <c r="D4" s="85"/>
      <c r="E4" s="85"/>
      <c r="F4" s="71"/>
      <c r="G4" s="96"/>
      <c r="H4" s="16" t="e">
        <f>IF(A4&gt;$U$1,ROUND(ROUND( U4*$S$1+(1-$S$1)*G4,4)+$T$1*ROUND(($S$1*Z4+(1-$S$1)*(G4-U4)^2)^0.5,4),4),Rawdata!AK4+Rawdata!$T$1*Rawdata!AU4)</f>
        <v>#DIV/0!</v>
      </c>
      <c r="I4" s="16" t="e">
        <f>IF(A4&gt;$V$1,ROUND(ROUND(V4*$S$1+(1-$S$1)*G4,4)+$T$1*ROUND(($S$1*AA4+(1-$S$1)*(G4-V4)^2)^0.5,4),4),Rawdata!AL4+Rawdata!$T$1*Rawdata!AV4)</f>
        <v>#DIV/0!</v>
      </c>
      <c r="J4" s="16" t="e">
        <f>IF(A4&gt;$W$1,ROUND(ROUND( W4*$S$1+(1-$S$1)*G4,4)+$T$1*ROUND(($S$1*AB4+(1-$S$1)*(G4-W4)^2)^0.5,4),4),Rawdata!AM4+Rawdata!$T$1*Rawdata!AW4)</f>
        <v>#DIV/0!</v>
      </c>
      <c r="K4" s="16" t="e">
        <f>IF(A4&gt;$X$1,ROUND(ROUND( X4*$S$1+(1-$S$1)*G4,4)+$T$1*ROUND(($S$1*AC4+(1-$S$1)*(G4-X4)^2)^0.5,4),4),Rawdata!AN4+Rawdata!$T$1*Rawdata!AX4)</f>
        <v>#DIV/0!</v>
      </c>
      <c r="L4" s="16" t="e">
        <f>IF(A4&gt;$Y$1,ROUND(ROUND( Y4*$S$1+(1-$S$1)*G4,4)+$T$1*ROUND(($S$1*AD4+(1-$S$1)*(G4-Y4)^2)^0.5,4),4),Rawdata!AO4+Rawdata!$T$1*Rawdata!AY4)</f>
        <v>#DIV/0!</v>
      </c>
      <c r="M4" s="16" t="e">
        <f t="shared" ref="M4:M67" si="7">IF(OR(A2="I",A2="S",A2="B"), ROUND(ROUND(AVERAGE(H4:L4),4)*SQRT(2),4), ROUND(ROUND(MAX(H4:K4)*0.8+0.2*L4,4)*SQRT(2),4))</f>
        <v>#DIV/0!</v>
      </c>
      <c r="N4" s="16" t="e">
        <f t="shared" ref="N4:N67" si="8">MAX(M4,$N$1)</f>
        <v>#DIV/0!</v>
      </c>
      <c r="O4" s="67"/>
      <c r="P4" s="67"/>
      <c r="Q4" s="31" t="e">
        <f t="shared" si="0"/>
        <v>#DIV/0!</v>
      </c>
      <c r="R4" s="17" t="e">
        <f t="shared" si="1"/>
        <v>#DIV/0!</v>
      </c>
      <c r="S4" s="37" t="e">
        <f t="shared" ref="S4:S67" si="9">IF($D$1=8, ROUNDUP(Q4,-2),IF($D$1=2,ROUNDUP(Q4,-1), IF(OR($D$1=1,$D$1=4),ROUNDUP(Q4,-3),"N/A")))</f>
        <v>#DIV/0!</v>
      </c>
      <c r="T4" s="17" t="e">
        <f t="shared" ref="T4:T67" si="10">ROUNDUP((S4-P4)/P4,3)</f>
        <v>#DIV/0!</v>
      </c>
      <c r="U4" s="91" t="e">
        <f>IF(A4&gt;$U$1, U5*$S$1+(1-$S$1)*G5,Rawdata!AK4)</f>
        <v>#DIV/0!</v>
      </c>
      <c r="V4" s="91" t="e">
        <f>IF(A4&gt;$V$1,$S$1*V5+(1-$S$1)*G5,Rawdata!AL4)</f>
        <v>#DIV/0!</v>
      </c>
      <c r="W4" s="91" t="e">
        <f>IF(A4&gt;$W$1, $S$1*W5+(1-$S$1)*G5,Rawdata!AM4)</f>
        <v>#DIV/0!</v>
      </c>
      <c r="X4" s="91" t="e">
        <f>IF(A4&gt;$X$1,$S$1*X5+(1-$S$1)*G5,Rawdata!AN4)</f>
        <v>#DIV/0!</v>
      </c>
      <c r="Y4" s="91" t="e">
        <f>IF(A4&gt;$Y$1,$S$1*Y5+(1-$S$1)*G5,Rawdata!AO4)</f>
        <v>#DIV/0!</v>
      </c>
      <c r="Z4" s="91" t="e">
        <f>IF(A4&gt;$Z$1,$S$1*Z5+(1-$S$1)*(G5-U5)^2,Rawdata!AP4)</f>
        <v>#DIV/0!</v>
      </c>
      <c r="AA4" s="91" t="e">
        <f>IF(A4&gt;$AA$1,$S$1*AA5+(1-$S$1)*(G5-V5)^2,Rawdata!AQ4)</f>
        <v>#DIV/0!</v>
      </c>
      <c r="AB4" s="91" t="e">
        <f>IF(A4&gt;89,$S$1*AB5+(1-$S$1)*(G5-W5)^2,Rawdata!AR4)</f>
        <v>#DIV/0!</v>
      </c>
      <c r="AC4" s="91" t="e">
        <f>IF(A4&gt;$AC$1,$S$1*AC5+(1-$S$1)*(G5-X5)^2,Rawdata!AS4)</f>
        <v>#DIV/0!</v>
      </c>
      <c r="AD4" s="91" t="e">
        <f>IF(A4&gt;$AD$1,$S$1*AD5+(1-$S$1)*(G5-Y5)^2,Rawdata!AT4)</f>
        <v>#DIV/0!</v>
      </c>
      <c r="AE4" s="80" t="e">
        <f t="shared" si="2"/>
        <v>#DIV/0!</v>
      </c>
      <c r="AF4" s="81" t="e">
        <f t="shared" si="3"/>
        <v>#DIV/0!</v>
      </c>
      <c r="AG4" s="86">
        <f>AG3</f>
        <v>0</v>
      </c>
      <c r="AH4" s="107" t="e">
        <f t="shared" si="4"/>
        <v>#DIV/0!</v>
      </c>
      <c r="AI4" s="107" t="e">
        <f t="shared" si="5"/>
        <v>#DIV/0!</v>
      </c>
      <c r="AJ4" s="108" t="e">
        <f t="shared" si="6"/>
        <v>#DIV/0!</v>
      </c>
      <c r="AK4" s="113" t="e">
        <f t="shared" ref="AK4:AK67" si="11">ROUND(AVERAGE(G4:G33),4)</f>
        <v>#DIV/0!</v>
      </c>
      <c r="AL4" s="113" t="e">
        <f t="shared" ref="AL4:AL67" si="12">ROUND(AVERAGE(G4:G63),4)</f>
        <v>#DIV/0!</v>
      </c>
      <c r="AM4" s="113" t="e">
        <f t="shared" ref="AM4:AM67" si="13">ROUND(AVERAGE(G4:G93),4)</f>
        <v>#DIV/0!</v>
      </c>
      <c r="AN4" s="113" t="e">
        <f t="shared" ref="AN4:AN67" si="14">ROUND(AVERAGE(G4:G183),4)</f>
        <v>#DIV/0!</v>
      </c>
      <c r="AO4" s="113" t="e">
        <f t="shared" ref="AO4:AO67" si="15">ROUND(AVERAGE(G4:G2503),4)</f>
        <v>#DIV/0!</v>
      </c>
      <c r="AP4" s="91" t="e">
        <f t="shared" ref="AP4:AP67" si="16">AU4^2</f>
        <v>#DIV/0!</v>
      </c>
      <c r="AQ4" s="91" t="e">
        <f t="shared" ref="AQ4:AQ67" si="17">AV4^2</f>
        <v>#DIV/0!</v>
      </c>
      <c r="AR4" s="91" t="e">
        <f t="shared" ref="AR4:AR67" si="18">AW4^2</f>
        <v>#DIV/0!</v>
      </c>
      <c r="AS4" s="91" t="e">
        <f t="shared" ref="AS4:AS67" si="19">AX4^2</f>
        <v>#DIV/0!</v>
      </c>
      <c r="AT4" s="91" t="e">
        <f t="shared" ref="AT4:AT67" si="20">AY4^2</f>
        <v>#DIV/0!</v>
      </c>
      <c r="AU4" s="113" t="e">
        <f t="shared" ref="AU4:AU67" si="21">ROUND(STDEV(G4:G33),4)</f>
        <v>#DIV/0!</v>
      </c>
      <c r="AV4" s="113" t="e">
        <f t="shared" ref="AV4:AV67" si="22">ROUND(STDEV(G4:G63),4)</f>
        <v>#DIV/0!</v>
      </c>
      <c r="AW4" s="113" t="e">
        <f t="shared" ref="AW4:AW67" si="23">ROUND(STDEV(G4:G93),4)</f>
        <v>#DIV/0!</v>
      </c>
      <c r="AX4" s="113" t="e">
        <f t="shared" ref="AX4:AX67" si="24">ROUND(STDEV(G4:G183),4)</f>
        <v>#DIV/0!</v>
      </c>
      <c r="AY4" s="113" t="e">
        <f t="shared" ref="AY4:AY67" si="25">ROUND(STDEV(G4:G2503),4)</f>
        <v>#DIV/0!</v>
      </c>
    </row>
    <row r="5" spans="1:52" x14ac:dyDescent="0.25">
      <c r="A5" s="119"/>
      <c r="B5" s="83"/>
      <c r="C5" s="85"/>
      <c r="D5" s="85"/>
      <c r="E5" s="85"/>
      <c r="F5" s="71"/>
      <c r="G5" s="96"/>
      <c r="H5" s="16" t="e">
        <f>IF(A5&gt;$U$1,ROUND(ROUND( U5*$S$1+(1-$S$1)*G5,4)+$T$1*ROUND(($S$1*Z5+(1-$S$1)*(G5-U5)^2)^0.5,4),4),Rawdata!AK5+Rawdata!$T$1*Rawdata!AU5)</f>
        <v>#DIV/0!</v>
      </c>
      <c r="I5" s="16" t="e">
        <f>IF(A5&gt;$V$1,ROUND(ROUND(V5*$S$1+(1-$S$1)*G5,4)+$T$1*ROUND(($S$1*AA5+(1-$S$1)*(G5-V5)^2)^0.5,4),4),Rawdata!AL5+Rawdata!$T$1*Rawdata!AV5)</f>
        <v>#DIV/0!</v>
      </c>
      <c r="J5" s="16" t="e">
        <f>IF(A5&gt;$W$1,ROUND(ROUND( W5*$S$1+(1-$S$1)*G5,4)+$T$1*ROUND(($S$1*AB5+(1-$S$1)*(G5-W5)^2)^0.5,4),4),Rawdata!AM5+Rawdata!$T$1*Rawdata!AW5)</f>
        <v>#DIV/0!</v>
      </c>
      <c r="K5" s="16" t="e">
        <f>IF(A5&gt;$X$1,ROUND(ROUND( X5*$S$1+(1-$S$1)*G5,4)+$T$1*ROUND(($S$1*AC5+(1-$S$1)*(G5-X5)^2)^0.5,4),4),Rawdata!AN5+Rawdata!$T$1*Rawdata!AX5)</f>
        <v>#DIV/0!</v>
      </c>
      <c r="L5" s="16" t="e">
        <f>IF(A5&gt;$Y$1,ROUND(ROUND( Y5*$S$1+(1-$S$1)*G5,4)+$T$1*ROUND(($S$1*AD5+(1-$S$1)*(G5-Y5)^2)^0.5,4),4),Rawdata!AO5+Rawdata!$T$1*Rawdata!AY5)</f>
        <v>#DIV/0!</v>
      </c>
      <c r="M5" s="16" t="e">
        <f t="shared" si="7"/>
        <v>#DIV/0!</v>
      </c>
      <c r="N5" s="16" t="e">
        <f t="shared" si="8"/>
        <v>#DIV/0!</v>
      </c>
      <c r="O5" s="67"/>
      <c r="P5" s="67"/>
      <c r="Q5" s="31" t="e">
        <f t="shared" si="0"/>
        <v>#DIV/0!</v>
      </c>
      <c r="R5" s="17" t="e">
        <f t="shared" si="1"/>
        <v>#DIV/0!</v>
      </c>
      <c r="S5" s="37" t="e">
        <f t="shared" si="9"/>
        <v>#DIV/0!</v>
      </c>
      <c r="T5" s="17" t="e">
        <f t="shared" si="10"/>
        <v>#DIV/0!</v>
      </c>
      <c r="U5" s="91" t="e">
        <f>IF(A5&gt;$U$1, U6*$S$1+(1-$S$1)*G6,Rawdata!AK5)</f>
        <v>#DIV/0!</v>
      </c>
      <c r="V5" s="91" t="e">
        <f>IF(A5&gt;$V$1,$S$1*V6+(1-$S$1)*G6,Rawdata!AL5)</f>
        <v>#DIV/0!</v>
      </c>
      <c r="W5" s="91" t="e">
        <f>IF(A5&gt;$W$1, $S$1*W6+(1-$S$1)*G6,Rawdata!AM5)</f>
        <v>#DIV/0!</v>
      </c>
      <c r="X5" s="91" t="e">
        <f>IF(A5&gt;$X$1,$S$1*X6+(1-$S$1)*G6,Rawdata!AN5)</f>
        <v>#DIV/0!</v>
      </c>
      <c r="Y5" s="91" t="e">
        <f>IF(A5&gt;$Y$1,$S$1*Y6+(1-$S$1)*G6,Rawdata!AO5)</f>
        <v>#DIV/0!</v>
      </c>
      <c r="Z5" s="91" t="e">
        <f>IF(A5&gt;$Z$1,$S$1*Z6+(1-$S$1)*(G6-U6)^2,Rawdata!AP5)</f>
        <v>#DIV/0!</v>
      </c>
      <c r="AA5" s="91" t="e">
        <f>IF(A5&gt;$AA$1,$S$1*AA6+(1-$S$1)*(G6-V6)^2,Rawdata!AQ5)</f>
        <v>#DIV/0!</v>
      </c>
      <c r="AB5" s="91" t="e">
        <f>IF(A5&gt;89,$S$1*AB6+(1-$S$1)*(G6-W6)^2,Rawdata!AR5)</f>
        <v>#DIV/0!</v>
      </c>
      <c r="AC5" s="91" t="e">
        <f>IF(A5&gt;$AC$1,$S$1*AC6+(1-$S$1)*(G6-X6)^2,Rawdata!AS5)</f>
        <v>#DIV/0!</v>
      </c>
      <c r="AD5" s="91" t="e">
        <f>IF(A5&gt;$AD$1,$S$1*AD6+(1-$S$1)*(G6-Y6)^2,Rawdata!AT5)</f>
        <v>#DIV/0!</v>
      </c>
      <c r="AE5" s="80" t="e">
        <f t="shared" si="2"/>
        <v>#DIV/0!</v>
      </c>
      <c r="AF5" s="81" t="e">
        <f t="shared" si="3"/>
        <v>#DIV/0!</v>
      </c>
      <c r="AG5" s="86">
        <f t="shared" ref="AG5:AG68" si="26">AG4</f>
        <v>0</v>
      </c>
      <c r="AH5" s="107" t="e">
        <f t="shared" si="4"/>
        <v>#DIV/0!</v>
      </c>
      <c r="AI5" s="107" t="e">
        <f t="shared" si="5"/>
        <v>#DIV/0!</v>
      </c>
      <c r="AJ5" s="108" t="e">
        <f t="shared" si="6"/>
        <v>#DIV/0!</v>
      </c>
      <c r="AK5" s="113" t="e">
        <f t="shared" si="11"/>
        <v>#DIV/0!</v>
      </c>
      <c r="AL5" s="113" t="e">
        <f t="shared" si="12"/>
        <v>#DIV/0!</v>
      </c>
      <c r="AM5" s="113" t="e">
        <f t="shared" si="13"/>
        <v>#DIV/0!</v>
      </c>
      <c r="AN5" s="113" t="e">
        <f t="shared" si="14"/>
        <v>#DIV/0!</v>
      </c>
      <c r="AO5" s="113" t="e">
        <f t="shared" si="15"/>
        <v>#DIV/0!</v>
      </c>
      <c r="AP5" s="91" t="e">
        <f t="shared" si="16"/>
        <v>#DIV/0!</v>
      </c>
      <c r="AQ5" s="91" t="e">
        <f t="shared" si="17"/>
        <v>#DIV/0!</v>
      </c>
      <c r="AR5" s="91" t="e">
        <f t="shared" si="18"/>
        <v>#DIV/0!</v>
      </c>
      <c r="AS5" s="91" t="e">
        <f t="shared" si="19"/>
        <v>#DIV/0!</v>
      </c>
      <c r="AT5" s="91" t="e">
        <f t="shared" si="20"/>
        <v>#DIV/0!</v>
      </c>
      <c r="AU5" s="113" t="e">
        <f t="shared" si="21"/>
        <v>#DIV/0!</v>
      </c>
      <c r="AV5" s="113" t="e">
        <f t="shared" si="22"/>
        <v>#DIV/0!</v>
      </c>
      <c r="AW5" s="113" t="e">
        <f t="shared" si="23"/>
        <v>#DIV/0!</v>
      </c>
      <c r="AX5" s="113" t="e">
        <f t="shared" si="24"/>
        <v>#DIV/0!</v>
      </c>
      <c r="AY5" s="113" t="e">
        <f t="shared" si="25"/>
        <v>#DIV/0!</v>
      </c>
    </row>
    <row r="6" spans="1:52" x14ac:dyDescent="0.25">
      <c r="A6" s="119"/>
      <c r="B6" s="83"/>
      <c r="C6" s="85"/>
      <c r="D6" s="85"/>
      <c r="E6" s="85"/>
      <c r="F6" s="71"/>
      <c r="G6" s="96"/>
      <c r="H6" s="16" t="e">
        <f>IF(A6&gt;$U$1,ROUND(ROUND( U6*$S$1+(1-$S$1)*G6,4)+$T$1*ROUND(($S$1*Z6+(1-$S$1)*(G6-U6)^2)^0.5,4),4),Rawdata!AK6+Rawdata!$T$1*Rawdata!AU6)</f>
        <v>#DIV/0!</v>
      </c>
      <c r="I6" s="16" t="e">
        <f>IF(A6&gt;$V$1,ROUND(ROUND(V6*$S$1+(1-$S$1)*G6,4)+$T$1*ROUND(($S$1*AA6+(1-$S$1)*(G6-V6)^2)^0.5,4),4),Rawdata!AL6+Rawdata!$T$1*Rawdata!AV6)</f>
        <v>#DIV/0!</v>
      </c>
      <c r="J6" s="16" t="e">
        <f>IF(A6&gt;$W$1,ROUND(ROUND( W6*$S$1+(1-$S$1)*G6,4)+$T$1*ROUND(($S$1*AB6+(1-$S$1)*(G6-W6)^2)^0.5,4),4),Rawdata!AM6+Rawdata!$T$1*Rawdata!AW6)</f>
        <v>#DIV/0!</v>
      </c>
      <c r="K6" s="16" t="e">
        <f>IF(A6&gt;$X$1,ROUND(ROUND( X6*$S$1+(1-$S$1)*G6,4)+$T$1*ROUND(($S$1*AC6+(1-$S$1)*(G6-X6)^2)^0.5,4),4),Rawdata!AN6+Rawdata!$T$1*Rawdata!AX6)</f>
        <v>#DIV/0!</v>
      </c>
      <c r="L6" s="16" t="e">
        <f>IF(A6&gt;$Y$1,ROUND(ROUND( Y6*$S$1+(1-$S$1)*G6,4)+$T$1*ROUND(($S$1*AD6+(1-$S$1)*(G6-Y6)^2)^0.5,4),4),Rawdata!AO6+Rawdata!$T$1*Rawdata!AY6)</f>
        <v>#DIV/0!</v>
      </c>
      <c r="M6" s="16" t="e">
        <f t="shared" si="7"/>
        <v>#DIV/0!</v>
      </c>
      <c r="N6" s="16" t="e">
        <f t="shared" si="8"/>
        <v>#DIV/0!</v>
      </c>
      <c r="O6" s="67"/>
      <c r="P6" s="67"/>
      <c r="Q6" s="31" t="e">
        <f t="shared" si="0"/>
        <v>#DIV/0!</v>
      </c>
      <c r="R6" s="17" t="e">
        <f t="shared" si="1"/>
        <v>#DIV/0!</v>
      </c>
      <c r="S6" s="37" t="e">
        <f t="shared" si="9"/>
        <v>#DIV/0!</v>
      </c>
      <c r="T6" s="17" t="e">
        <f t="shared" si="10"/>
        <v>#DIV/0!</v>
      </c>
      <c r="U6" s="91" t="e">
        <f>IF(A6&gt;$U$1, U7*$S$1+(1-$S$1)*G7,Rawdata!AK6)</f>
        <v>#DIV/0!</v>
      </c>
      <c r="V6" s="91" t="e">
        <f>IF(A6&gt;$V$1,$S$1*V7+(1-$S$1)*G7,Rawdata!AL6)</f>
        <v>#DIV/0!</v>
      </c>
      <c r="W6" s="91" t="e">
        <f>IF(A6&gt;$W$1, $S$1*W7+(1-$S$1)*G7,Rawdata!AM6)</f>
        <v>#DIV/0!</v>
      </c>
      <c r="X6" s="91" t="e">
        <f>IF(A6&gt;$X$1,$S$1*X7+(1-$S$1)*G7,Rawdata!AN6)</f>
        <v>#DIV/0!</v>
      </c>
      <c r="Y6" s="91" t="e">
        <f>IF(A6&gt;$Y$1,$S$1*Y7+(1-$S$1)*G7,Rawdata!AO6)</f>
        <v>#DIV/0!</v>
      </c>
      <c r="Z6" s="91" t="e">
        <f>IF(A6&gt;$Z$1,$S$1*Z7+(1-$S$1)*(G7-U7)^2,Rawdata!AP6)</f>
        <v>#DIV/0!</v>
      </c>
      <c r="AA6" s="91" t="e">
        <f>IF(A6&gt;$AA$1,$S$1*AA7+(1-$S$1)*(G7-V7)^2,Rawdata!AQ6)</f>
        <v>#DIV/0!</v>
      </c>
      <c r="AB6" s="91" t="e">
        <f>IF(A6&gt;89,$S$1*AB7+(1-$S$1)*(G7-W7)^2,Rawdata!AR6)</f>
        <v>#DIV/0!</v>
      </c>
      <c r="AC6" s="91" t="e">
        <f>IF(A6&gt;$AC$1,$S$1*AC7+(1-$S$1)*(G7-X7)^2,Rawdata!AS6)</f>
        <v>#DIV/0!</v>
      </c>
      <c r="AD6" s="91" t="e">
        <f>IF(A6&gt;$AD$1,$S$1*AD7+(1-$S$1)*(G7-Y7)^2,Rawdata!AT6)</f>
        <v>#DIV/0!</v>
      </c>
      <c r="AE6" s="80" t="e">
        <f t="shared" si="2"/>
        <v>#DIV/0!</v>
      </c>
      <c r="AF6" s="81" t="e">
        <f t="shared" si="3"/>
        <v>#DIV/0!</v>
      </c>
      <c r="AG6" s="86">
        <f t="shared" si="26"/>
        <v>0</v>
      </c>
      <c r="AH6" s="107" t="e">
        <f t="shared" si="4"/>
        <v>#DIV/0!</v>
      </c>
      <c r="AI6" s="107" t="e">
        <f t="shared" si="5"/>
        <v>#DIV/0!</v>
      </c>
      <c r="AJ6" s="108" t="e">
        <f t="shared" si="6"/>
        <v>#DIV/0!</v>
      </c>
      <c r="AK6" s="113" t="e">
        <f t="shared" si="11"/>
        <v>#DIV/0!</v>
      </c>
      <c r="AL6" s="113" t="e">
        <f t="shared" si="12"/>
        <v>#DIV/0!</v>
      </c>
      <c r="AM6" s="113" t="e">
        <f t="shared" si="13"/>
        <v>#DIV/0!</v>
      </c>
      <c r="AN6" s="113" t="e">
        <f t="shared" si="14"/>
        <v>#DIV/0!</v>
      </c>
      <c r="AO6" s="113" t="e">
        <f t="shared" si="15"/>
        <v>#DIV/0!</v>
      </c>
      <c r="AP6" s="91" t="e">
        <f t="shared" si="16"/>
        <v>#DIV/0!</v>
      </c>
      <c r="AQ6" s="91" t="e">
        <f t="shared" si="17"/>
        <v>#DIV/0!</v>
      </c>
      <c r="AR6" s="91" t="e">
        <f t="shared" si="18"/>
        <v>#DIV/0!</v>
      </c>
      <c r="AS6" s="91" t="e">
        <f t="shared" si="19"/>
        <v>#DIV/0!</v>
      </c>
      <c r="AT6" s="91" t="e">
        <f t="shared" si="20"/>
        <v>#DIV/0!</v>
      </c>
      <c r="AU6" s="113" t="e">
        <f t="shared" si="21"/>
        <v>#DIV/0!</v>
      </c>
      <c r="AV6" s="113" t="e">
        <f t="shared" si="22"/>
        <v>#DIV/0!</v>
      </c>
      <c r="AW6" s="113" t="e">
        <f t="shared" si="23"/>
        <v>#DIV/0!</v>
      </c>
      <c r="AX6" s="113" t="e">
        <f t="shared" si="24"/>
        <v>#DIV/0!</v>
      </c>
      <c r="AY6" s="113" t="e">
        <f t="shared" si="25"/>
        <v>#DIV/0!</v>
      </c>
    </row>
    <row r="7" spans="1:52" x14ac:dyDescent="0.25">
      <c r="A7" s="119"/>
      <c r="B7" s="83"/>
      <c r="C7" s="85"/>
      <c r="D7" s="85"/>
      <c r="E7" s="85"/>
      <c r="F7" s="71"/>
      <c r="G7" s="96"/>
      <c r="H7" s="16" t="e">
        <f>IF(A7&gt;$U$1,ROUND(ROUND( U7*$S$1+(1-$S$1)*G7,4)+$T$1*ROUND(($S$1*Z7+(1-$S$1)*(G7-U7)^2)^0.5,4),4),Rawdata!AK7+Rawdata!$T$1*Rawdata!AU7)</f>
        <v>#DIV/0!</v>
      </c>
      <c r="I7" s="16" t="e">
        <f>IF(A7&gt;$V$1,ROUND(ROUND(V7*$S$1+(1-$S$1)*G7,4)+$T$1*ROUND(($S$1*AA7+(1-$S$1)*(G7-V7)^2)^0.5,4),4),Rawdata!AL7+Rawdata!$T$1*Rawdata!AV7)</f>
        <v>#DIV/0!</v>
      </c>
      <c r="J7" s="16" t="e">
        <f>IF(A7&gt;$W$1,ROUND(ROUND( W7*$S$1+(1-$S$1)*G7,4)+$T$1*ROUND(($S$1*AB7+(1-$S$1)*(G7-W7)^2)^0.5,4),4),Rawdata!AM7+Rawdata!$T$1*Rawdata!AW7)</f>
        <v>#DIV/0!</v>
      </c>
      <c r="K7" s="16" t="e">
        <f>IF(A7&gt;$X$1,ROUND(ROUND( X7*$S$1+(1-$S$1)*G7,4)+$T$1*ROUND(($S$1*AC7+(1-$S$1)*(G7-X7)^2)^0.5,4),4),Rawdata!AN7+Rawdata!$T$1*Rawdata!AX7)</f>
        <v>#DIV/0!</v>
      </c>
      <c r="L7" s="16" t="e">
        <f>IF(A7&gt;$Y$1,ROUND(ROUND( Y7*$S$1+(1-$S$1)*G7,4)+$T$1*ROUND(($S$1*AD7+(1-$S$1)*(G7-Y7)^2)^0.5,4),4),Rawdata!AO7+Rawdata!$T$1*Rawdata!AY7)</f>
        <v>#DIV/0!</v>
      </c>
      <c r="M7" s="16" t="e">
        <f t="shared" si="7"/>
        <v>#DIV/0!</v>
      </c>
      <c r="N7" s="16" t="e">
        <f t="shared" si="8"/>
        <v>#DIV/0!</v>
      </c>
      <c r="O7" s="67"/>
      <c r="P7" s="67"/>
      <c r="Q7" s="31" t="e">
        <f t="shared" si="0"/>
        <v>#DIV/0!</v>
      </c>
      <c r="R7" s="17" t="e">
        <f t="shared" si="1"/>
        <v>#DIV/0!</v>
      </c>
      <c r="S7" s="37" t="e">
        <f t="shared" si="9"/>
        <v>#DIV/0!</v>
      </c>
      <c r="T7" s="17" t="e">
        <f t="shared" si="10"/>
        <v>#DIV/0!</v>
      </c>
      <c r="U7" s="91" t="e">
        <f>IF(A7&gt;$U$1, U8*$S$1+(1-$S$1)*G8,Rawdata!AK7)</f>
        <v>#DIV/0!</v>
      </c>
      <c r="V7" s="91" t="e">
        <f>IF(A7&gt;$V$1,$S$1*V8+(1-$S$1)*G8,Rawdata!AL7)</f>
        <v>#DIV/0!</v>
      </c>
      <c r="W7" s="91" t="e">
        <f>IF(A7&gt;$W$1, $S$1*W8+(1-$S$1)*G8,Rawdata!AM7)</f>
        <v>#DIV/0!</v>
      </c>
      <c r="X7" s="91" t="e">
        <f>IF(A7&gt;$X$1,$S$1*X8+(1-$S$1)*G8,Rawdata!AN7)</f>
        <v>#DIV/0!</v>
      </c>
      <c r="Y7" s="91" t="e">
        <f>IF(A7&gt;$Y$1,$S$1*Y8+(1-$S$1)*G8,Rawdata!AO7)</f>
        <v>#DIV/0!</v>
      </c>
      <c r="Z7" s="91" t="e">
        <f>IF(A7&gt;$Z$1,$S$1*Z8+(1-$S$1)*(G8-U8)^2,Rawdata!AP7)</f>
        <v>#DIV/0!</v>
      </c>
      <c r="AA7" s="91" t="e">
        <f>IF(A7&gt;$AA$1,$S$1*AA8+(1-$S$1)*(G8-V8)^2,Rawdata!AQ7)</f>
        <v>#DIV/0!</v>
      </c>
      <c r="AB7" s="91" t="e">
        <f>IF(A7&gt;89,$S$1*AB8+(1-$S$1)*(G8-W8)^2,Rawdata!AR7)</f>
        <v>#DIV/0!</v>
      </c>
      <c r="AC7" s="91" t="e">
        <f>IF(A7&gt;$AC$1,$S$1*AC8+(1-$S$1)*(G8-X8)^2,Rawdata!AS7)</f>
        <v>#DIV/0!</v>
      </c>
      <c r="AD7" s="91" t="e">
        <f>IF(A7&gt;$AD$1,$S$1*AD8+(1-$S$1)*(G8-Y8)^2,Rawdata!AT7)</f>
        <v>#DIV/0!</v>
      </c>
      <c r="AE7" s="80" t="e">
        <f t="shared" si="2"/>
        <v>#DIV/0!</v>
      </c>
      <c r="AF7" s="81" t="e">
        <f t="shared" si="3"/>
        <v>#DIV/0!</v>
      </c>
      <c r="AG7" s="86">
        <f t="shared" si="26"/>
        <v>0</v>
      </c>
      <c r="AH7" s="107" t="e">
        <f t="shared" si="4"/>
        <v>#DIV/0!</v>
      </c>
      <c r="AI7" s="107" t="e">
        <f t="shared" si="5"/>
        <v>#DIV/0!</v>
      </c>
      <c r="AJ7" s="108" t="e">
        <f t="shared" si="6"/>
        <v>#DIV/0!</v>
      </c>
      <c r="AK7" s="113" t="e">
        <f t="shared" si="11"/>
        <v>#DIV/0!</v>
      </c>
      <c r="AL7" s="113" t="e">
        <f t="shared" si="12"/>
        <v>#DIV/0!</v>
      </c>
      <c r="AM7" s="113" t="e">
        <f t="shared" si="13"/>
        <v>#DIV/0!</v>
      </c>
      <c r="AN7" s="113" t="e">
        <f t="shared" si="14"/>
        <v>#DIV/0!</v>
      </c>
      <c r="AO7" s="113" t="e">
        <f t="shared" si="15"/>
        <v>#DIV/0!</v>
      </c>
      <c r="AP7" s="91" t="e">
        <f t="shared" si="16"/>
        <v>#DIV/0!</v>
      </c>
      <c r="AQ7" s="91" t="e">
        <f t="shared" si="17"/>
        <v>#DIV/0!</v>
      </c>
      <c r="AR7" s="91" t="e">
        <f t="shared" si="18"/>
        <v>#DIV/0!</v>
      </c>
      <c r="AS7" s="91" t="e">
        <f t="shared" si="19"/>
        <v>#DIV/0!</v>
      </c>
      <c r="AT7" s="91" t="e">
        <f t="shared" si="20"/>
        <v>#DIV/0!</v>
      </c>
      <c r="AU7" s="113" t="e">
        <f t="shared" si="21"/>
        <v>#DIV/0!</v>
      </c>
      <c r="AV7" s="113" t="e">
        <f t="shared" si="22"/>
        <v>#DIV/0!</v>
      </c>
      <c r="AW7" s="113" t="e">
        <f t="shared" si="23"/>
        <v>#DIV/0!</v>
      </c>
      <c r="AX7" s="113" t="e">
        <f t="shared" si="24"/>
        <v>#DIV/0!</v>
      </c>
      <c r="AY7" s="113" t="e">
        <f t="shared" si="25"/>
        <v>#DIV/0!</v>
      </c>
    </row>
    <row r="8" spans="1:52" x14ac:dyDescent="0.25">
      <c r="A8" s="119"/>
      <c r="B8" s="83"/>
      <c r="C8" s="85"/>
      <c r="D8" s="85"/>
      <c r="E8" s="85"/>
      <c r="F8" s="71"/>
      <c r="G8" s="96"/>
      <c r="H8" s="16" t="e">
        <f>IF(A8&gt;$U$1,ROUND(ROUND( U8*$S$1+(1-$S$1)*G8,4)+$T$1*ROUND(($S$1*Z8+(1-$S$1)*(G8-U8)^2)^0.5,4),4),Rawdata!AK8+Rawdata!$T$1*Rawdata!AU8)</f>
        <v>#DIV/0!</v>
      </c>
      <c r="I8" s="16" t="e">
        <f>IF(A8&gt;$V$1,ROUND(ROUND(V8*$S$1+(1-$S$1)*G8,4)+$T$1*ROUND(($S$1*AA8+(1-$S$1)*(G8-V8)^2)^0.5,4),4),Rawdata!AL8+Rawdata!$T$1*Rawdata!AV8)</f>
        <v>#DIV/0!</v>
      </c>
      <c r="J8" s="16" t="e">
        <f>IF(A8&gt;$W$1,ROUND(ROUND( W8*$S$1+(1-$S$1)*G8,4)+$T$1*ROUND(($S$1*AB8+(1-$S$1)*(G8-W8)^2)^0.5,4),4),Rawdata!AM8+Rawdata!$T$1*Rawdata!AW8)</f>
        <v>#DIV/0!</v>
      </c>
      <c r="K8" s="16" t="e">
        <f>IF(A8&gt;$X$1,ROUND(ROUND( X8*$S$1+(1-$S$1)*G8,4)+$T$1*ROUND(($S$1*AC8+(1-$S$1)*(G8-X8)^2)^0.5,4),4),Rawdata!AN8+Rawdata!$T$1*Rawdata!AX8)</f>
        <v>#DIV/0!</v>
      </c>
      <c r="L8" s="16" t="e">
        <f>IF(A8&gt;$Y$1,ROUND(ROUND( Y8*$S$1+(1-$S$1)*G8,4)+$T$1*ROUND(($S$1*AD8+(1-$S$1)*(G8-Y8)^2)^0.5,4),4),Rawdata!AO8+Rawdata!$T$1*Rawdata!AY8)</f>
        <v>#DIV/0!</v>
      </c>
      <c r="M8" s="16" t="e">
        <f t="shared" si="7"/>
        <v>#DIV/0!</v>
      </c>
      <c r="N8" s="16" t="e">
        <f t="shared" si="8"/>
        <v>#DIV/0!</v>
      </c>
      <c r="O8" s="67"/>
      <c r="P8" s="67"/>
      <c r="Q8" s="31" t="e">
        <f t="shared" si="0"/>
        <v>#DIV/0!</v>
      </c>
      <c r="R8" s="17" t="e">
        <f t="shared" si="1"/>
        <v>#DIV/0!</v>
      </c>
      <c r="S8" s="37" t="e">
        <f t="shared" si="9"/>
        <v>#DIV/0!</v>
      </c>
      <c r="T8" s="17" t="e">
        <f t="shared" si="10"/>
        <v>#DIV/0!</v>
      </c>
      <c r="U8" s="91" t="e">
        <f>IF(A8&gt;$U$1, U9*$S$1+(1-$S$1)*G9,Rawdata!AK8)</f>
        <v>#DIV/0!</v>
      </c>
      <c r="V8" s="91" t="e">
        <f>IF(A8&gt;$V$1,$S$1*V9+(1-$S$1)*G9,Rawdata!AL8)</f>
        <v>#DIV/0!</v>
      </c>
      <c r="W8" s="91" t="e">
        <f>IF(A8&gt;$W$1, $S$1*W9+(1-$S$1)*G9,Rawdata!AM8)</f>
        <v>#DIV/0!</v>
      </c>
      <c r="X8" s="91" t="e">
        <f>IF(A8&gt;$X$1,$S$1*X9+(1-$S$1)*G9,Rawdata!AN8)</f>
        <v>#DIV/0!</v>
      </c>
      <c r="Y8" s="91" t="e">
        <f>IF(A8&gt;$Y$1,$S$1*Y9+(1-$S$1)*G9,Rawdata!AO8)</f>
        <v>#DIV/0!</v>
      </c>
      <c r="Z8" s="91" t="e">
        <f>IF(A8&gt;$Z$1,$S$1*Z9+(1-$S$1)*(G9-U9)^2,Rawdata!AP8)</f>
        <v>#DIV/0!</v>
      </c>
      <c r="AA8" s="91" t="e">
        <f>IF(A8&gt;$AA$1,$S$1*AA9+(1-$S$1)*(G9-V9)^2,Rawdata!AQ8)</f>
        <v>#DIV/0!</v>
      </c>
      <c r="AB8" s="91" t="e">
        <f>IF(A8&gt;89,$S$1*AB9+(1-$S$1)*(G9-W9)^2,Rawdata!AR8)</f>
        <v>#DIV/0!</v>
      </c>
      <c r="AC8" s="91" t="e">
        <f>IF(A8&gt;$AC$1,$S$1*AC9+(1-$S$1)*(G9-X9)^2,Rawdata!AS8)</f>
        <v>#DIV/0!</v>
      </c>
      <c r="AD8" s="91" t="e">
        <f>IF(A8&gt;$AD$1,$S$1*AD9+(1-$S$1)*(G9-Y9)^2,Rawdata!AT8)</f>
        <v>#DIV/0!</v>
      </c>
      <c r="AE8" s="80" t="e">
        <f t="shared" si="2"/>
        <v>#DIV/0!</v>
      </c>
      <c r="AF8" s="81" t="e">
        <f t="shared" si="3"/>
        <v>#DIV/0!</v>
      </c>
      <c r="AG8" s="86">
        <f t="shared" si="26"/>
        <v>0</v>
      </c>
      <c r="AH8" s="107" t="e">
        <f t="shared" si="4"/>
        <v>#DIV/0!</v>
      </c>
      <c r="AI8" s="107" t="e">
        <f t="shared" si="5"/>
        <v>#DIV/0!</v>
      </c>
      <c r="AJ8" s="108" t="e">
        <f t="shared" si="6"/>
        <v>#DIV/0!</v>
      </c>
      <c r="AK8" s="113" t="e">
        <f t="shared" si="11"/>
        <v>#DIV/0!</v>
      </c>
      <c r="AL8" s="113" t="e">
        <f t="shared" si="12"/>
        <v>#DIV/0!</v>
      </c>
      <c r="AM8" s="113" t="e">
        <f t="shared" si="13"/>
        <v>#DIV/0!</v>
      </c>
      <c r="AN8" s="113" t="e">
        <f t="shared" si="14"/>
        <v>#DIV/0!</v>
      </c>
      <c r="AO8" s="113" t="e">
        <f t="shared" si="15"/>
        <v>#DIV/0!</v>
      </c>
      <c r="AP8" s="91" t="e">
        <f t="shared" si="16"/>
        <v>#DIV/0!</v>
      </c>
      <c r="AQ8" s="91" t="e">
        <f t="shared" si="17"/>
        <v>#DIV/0!</v>
      </c>
      <c r="AR8" s="91" t="e">
        <f t="shared" si="18"/>
        <v>#DIV/0!</v>
      </c>
      <c r="AS8" s="91" t="e">
        <f t="shared" si="19"/>
        <v>#DIV/0!</v>
      </c>
      <c r="AT8" s="91" t="e">
        <f t="shared" si="20"/>
        <v>#DIV/0!</v>
      </c>
      <c r="AU8" s="113" t="e">
        <f t="shared" si="21"/>
        <v>#DIV/0!</v>
      </c>
      <c r="AV8" s="113" t="e">
        <f t="shared" si="22"/>
        <v>#DIV/0!</v>
      </c>
      <c r="AW8" s="113" t="e">
        <f t="shared" si="23"/>
        <v>#DIV/0!</v>
      </c>
      <c r="AX8" s="113" t="e">
        <f t="shared" si="24"/>
        <v>#DIV/0!</v>
      </c>
      <c r="AY8" s="113" t="e">
        <f t="shared" si="25"/>
        <v>#DIV/0!</v>
      </c>
    </row>
    <row r="9" spans="1:52" x14ac:dyDescent="0.25">
      <c r="A9" s="119"/>
      <c r="B9" s="83"/>
      <c r="C9" s="85"/>
      <c r="D9" s="85"/>
      <c r="E9" s="85"/>
      <c r="F9" s="71"/>
      <c r="G9" s="96"/>
      <c r="H9" s="16" t="e">
        <f>IF(A9&gt;$U$1,ROUND(ROUND( U9*$S$1+(1-$S$1)*G9,4)+$T$1*ROUND(($S$1*Z9+(1-$S$1)*(G9-U9)^2)^0.5,4),4),Rawdata!AK9+Rawdata!$T$1*Rawdata!AU9)</f>
        <v>#DIV/0!</v>
      </c>
      <c r="I9" s="16" t="e">
        <f>IF(A9&gt;$V$1,ROUND(ROUND(V9*$S$1+(1-$S$1)*G9,4)+$T$1*ROUND(($S$1*AA9+(1-$S$1)*(G9-V9)^2)^0.5,4),4),Rawdata!AL9+Rawdata!$T$1*Rawdata!AV9)</f>
        <v>#DIV/0!</v>
      </c>
      <c r="J9" s="16" t="e">
        <f>IF(A9&gt;$W$1,ROUND(ROUND( W9*$S$1+(1-$S$1)*G9,4)+$T$1*ROUND(($S$1*AB9+(1-$S$1)*(G9-W9)^2)^0.5,4),4),Rawdata!AM9+Rawdata!$T$1*Rawdata!AW9)</f>
        <v>#DIV/0!</v>
      </c>
      <c r="K9" s="16" t="e">
        <f>IF(A9&gt;$X$1,ROUND(ROUND( X9*$S$1+(1-$S$1)*G9,4)+$T$1*ROUND(($S$1*AC9+(1-$S$1)*(G9-X9)^2)^0.5,4),4),Rawdata!AN9+Rawdata!$T$1*Rawdata!AX9)</f>
        <v>#DIV/0!</v>
      </c>
      <c r="L9" s="16" t="e">
        <f>IF(A9&gt;$Y$1,ROUND(ROUND( Y9*$S$1+(1-$S$1)*G9,4)+$T$1*ROUND(($S$1*AD9+(1-$S$1)*(G9-Y9)^2)^0.5,4),4),Rawdata!AO9+Rawdata!$T$1*Rawdata!AY9)</f>
        <v>#DIV/0!</v>
      </c>
      <c r="M9" s="16" t="e">
        <f t="shared" si="7"/>
        <v>#DIV/0!</v>
      </c>
      <c r="N9" s="16" t="e">
        <f t="shared" si="8"/>
        <v>#DIV/0!</v>
      </c>
      <c r="O9" s="67"/>
      <c r="P9" s="67"/>
      <c r="Q9" s="31" t="e">
        <f t="shared" si="0"/>
        <v>#DIV/0!</v>
      </c>
      <c r="R9" s="17" t="e">
        <f t="shared" si="1"/>
        <v>#DIV/0!</v>
      </c>
      <c r="S9" s="37" t="e">
        <f t="shared" si="9"/>
        <v>#DIV/0!</v>
      </c>
      <c r="T9" s="17" t="e">
        <f t="shared" si="10"/>
        <v>#DIV/0!</v>
      </c>
      <c r="U9" s="91" t="e">
        <f>IF(A9&gt;$U$1, U10*$S$1+(1-$S$1)*G10,Rawdata!AK9)</f>
        <v>#DIV/0!</v>
      </c>
      <c r="V9" s="91" t="e">
        <f>IF(A9&gt;$V$1,$S$1*V10+(1-$S$1)*G10,Rawdata!AL9)</f>
        <v>#DIV/0!</v>
      </c>
      <c r="W9" s="91" t="e">
        <f>IF(A9&gt;$W$1, $S$1*W10+(1-$S$1)*G10,Rawdata!AM9)</f>
        <v>#DIV/0!</v>
      </c>
      <c r="X9" s="91" t="e">
        <f>IF(A9&gt;$X$1,$S$1*X10+(1-$S$1)*G10,Rawdata!AN9)</f>
        <v>#DIV/0!</v>
      </c>
      <c r="Y9" s="91" t="e">
        <f>IF(A9&gt;$Y$1,$S$1*Y10+(1-$S$1)*G10,Rawdata!AO9)</f>
        <v>#DIV/0!</v>
      </c>
      <c r="Z9" s="91" t="e">
        <f>IF(A9&gt;$Z$1,$S$1*Z10+(1-$S$1)*(G10-U10)^2,Rawdata!AP9)</f>
        <v>#DIV/0!</v>
      </c>
      <c r="AA9" s="91" t="e">
        <f>IF(A9&gt;$AA$1,$S$1*AA10+(1-$S$1)*(G10-V10)^2,Rawdata!AQ9)</f>
        <v>#DIV/0!</v>
      </c>
      <c r="AB9" s="91" t="e">
        <f>IF(A9&gt;89,$S$1*AB10+(1-$S$1)*(G10-W10)^2,Rawdata!AR9)</f>
        <v>#DIV/0!</v>
      </c>
      <c r="AC9" s="91" t="e">
        <f>IF(A9&gt;$AC$1,$S$1*AC10+(1-$S$1)*(G10-X10)^2,Rawdata!AS9)</f>
        <v>#DIV/0!</v>
      </c>
      <c r="AD9" s="91" t="e">
        <f>IF(A9&gt;$AD$1,$S$1*AD10+(1-$S$1)*(G10-Y10)^2,Rawdata!AT9)</f>
        <v>#DIV/0!</v>
      </c>
      <c r="AE9" s="80" t="e">
        <f t="shared" si="2"/>
        <v>#DIV/0!</v>
      </c>
      <c r="AF9" s="81" t="e">
        <f t="shared" si="3"/>
        <v>#DIV/0!</v>
      </c>
      <c r="AG9" s="86">
        <f t="shared" si="26"/>
        <v>0</v>
      </c>
      <c r="AH9" s="107" t="e">
        <f t="shared" si="4"/>
        <v>#DIV/0!</v>
      </c>
      <c r="AI9" s="107" t="e">
        <f t="shared" si="5"/>
        <v>#DIV/0!</v>
      </c>
      <c r="AJ9" s="108" t="e">
        <f t="shared" si="6"/>
        <v>#DIV/0!</v>
      </c>
      <c r="AK9" s="113" t="e">
        <f t="shared" si="11"/>
        <v>#DIV/0!</v>
      </c>
      <c r="AL9" s="113" t="e">
        <f t="shared" si="12"/>
        <v>#DIV/0!</v>
      </c>
      <c r="AM9" s="113" t="e">
        <f t="shared" si="13"/>
        <v>#DIV/0!</v>
      </c>
      <c r="AN9" s="113" t="e">
        <f t="shared" si="14"/>
        <v>#DIV/0!</v>
      </c>
      <c r="AO9" s="113" t="e">
        <f t="shared" si="15"/>
        <v>#DIV/0!</v>
      </c>
      <c r="AP9" s="91" t="e">
        <f t="shared" si="16"/>
        <v>#DIV/0!</v>
      </c>
      <c r="AQ9" s="91" t="e">
        <f t="shared" si="17"/>
        <v>#DIV/0!</v>
      </c>
      <c r="AR9" s="91" t="e">
        <f t="shared" si="18"/>
        <v>#DIV/0!</v>
      </c>
      <c r="AS9" s="91" t="e">
        <f t="shared" si="19"/>
        <v>#DIV/0!</v>
      </c>
      <c r="AT9" s="91" t="e">
        <f t="shared" si="20"/>
        <v>#DIV/0!</v>
      </c>
      <c r="AU9" s="113" t="e">
        <f t="shared" si="21"/>
        <v>#DIV/0!</v>
      </c>
      <c r="AV9" s="113" t="e">
        <f t="shared" si="22"/>
        <v>#DIV/0!</v>
      </c>
      <c r="AW9" s="113" t="e">
        <f t="shared" si="23"/>
        <v>#DIV/0!</v>
      </c>
      <c r="AX9" s="113" t="e">
        <f t="shared" si="24"/>
        <v>#DIV/0!</v>
      </c>
      <c r="AY9" s="113" t="e">
        <f t="shared" si="25"/>
        <v>#DIV/0!</v>
      </c>
    </row>
    <row r="10" spans="1:52" x14ac:dyDescent="0.25">
      <c r="A10" s="119"/>
      <c r="B10" s="83"/>
      <c r="C10" s="85"/>
      <c r="D10" s="85"/>
      <c r="E10" s="85"/>
      <c r="F10" s="71"/>
      <c r="G10" s="96"/>
      <c r="H10" s="16" t="e">
        <f>IF(A10&gt;$U$1,ROUND(ROUND( U10*$S$1+(1-$S$1)*G10,4)+$T$1*ROUND(($S$1*Z10+(1-$S$1)*(G10-U10)^2)^0.5,4),4),Rawdata!AK10+Rawdata!$T$1*Rawdata!AU10)</f>
        <v>#DIV/0!</v>
      </c>
      <c r="I10" s="16" t="e">
        <f>IF(A10&gt;$V$1,ROUND(ROUND(V10*$S$1+(1-$S$1)*G10,4)+$T$1*ROUND(($S$1*AA10+(1-$S$1)*(G10-V10)^2)^0.5,4),4),Rawdata!AL10+Rawdata!$T$1*Rawdata!AV10)</f>
        <v>#DIV/0!</v>
      </c>
      <c r="J10" s="16" t="e">
        <f>IF(A10&gt;$W$1,ROUND(ROUND( W10*$S$1+(1-$S$1)*G10,4)+$T$1*ROUND(($S$1*AB10+(1-$S$1)*(G10-W10)^2)^0.5,4),4),Rawdata!AM10+Rawdata!$T$1*Rawdata!AW10)</f>
        <v>#DIV/0!</v>
      </c>
      <c r="K10" s="16" t="e">
        <f>IF(A10&gt;$X$1,ROUND(ROUND( X10*$S$1+(1-$S$1)*G10,4)+$T$1*ROUND(($S$1*AC10+(1-$S$1)*(G10-X10)^2)^0.5,4),4),Rawdata!AN10+Rawdata!$T$1*Rawdata!AX10)</f>
        <v>#DIV/0!</v>
      </c>
      <c r="L10" s="16" t="e">
        <f>IF(A10&gt;$Y$1,ROUND(ROUND( Y10*$S$1+(1-$S$1)*G10,4)+$T$1*ROUND(($S$1*AD10+(1-$S$1)*(G10-Y10)^2)^0.5,4),4),Rawdata!AO10+Rawdata!$T$1*Rawdata!AY10)</f>
        <v>#DIV/0!</v>
      </c>
      <c r="M10" s="16" t="e">
        <f t="shared" si="7"/>
        <v>#DIV/0!</v>
      </c>
      <c r="N10" s="16" t="e">
        <f t="shared" si="8"/>
        <v>#DIV/0!</v>
      </c>
      <c r="O10" s="67"/>
      <c r="P10" s="67"/>
      <c r="Q10" s="31" t="e">
        <f t="shared" si="0"/>
        <v>#DIV/0!</v>
      </c>
      <c r="R10" s="17" t="e">
        <f t="shared" si="1"/>
        <v>#DIV/0!</v>
      </c>
      <c r="S10" s="37" t="e">
        <f t="shared" si="9"/>
        <v>#DIV/0!</v>
      </c>
      <c r="T10" s="17" t="e">
        <f t="shared" si="10"/>
        <v>#DIV/0!</v>
      </c>
      <c r="U10" s="91" t="e">
        <f>IF(A10&gt;$U$1, U11*$S$1+(1-$S$1)*G11,Rawdata!AK10)</f>
        <v>#DIV/0!</v>
      </c>
      <c r="V10" s="91" t="e">
        <f>IF(A10&gt;$V$1,$S$1*V11+(1-$S$1)*G11,Rawdata!AL10)</f>
        <v>#DIV/0!</v>
      </c>
      <c r="W10" s="91" t="e">
        <f>IF(A10&gt;$W$1, $S$1*W11+(1-$S$1)*G11,Rawdata!AM10)</f>
        <v>#DIV/0!</v>
      </c>
      <c r="X10" s="91" t="e">
        <f>IF(A10&gt;$X$1,$S$1*X11+(1-$S$1)*G11,Rawdata!AN10)</f>
        <v>#DIV/0!</v>
      </c>
      <c r="Y10" s="91" t="e">
        <f>IF(A10&gt;$Y$1,$S$1*Y11+(1-$S$1)*G11,Rawdata!AO10)</f>
        <v>#DIV/0!</v>
      </c>
      <c r="Z10" s="91" t="e">
        <f>IF(A10&gt;$Z$1,$S$1*Z11+(1-$S$1)*(G11-U11)^2,Rawdata!AP10)</f>
        <v>#DIV/0!</v>
      </c>
      <c r="AA10" s="91" t="e">
        <f>IF(A10&gt;$AA$1,$S$1*AA11+(1-$S$1)*(G11-V11)^2,Rawdata!AQ10)</f>
        <v>#DIV/0!</v>
      </c>
      <c r="AB10" s="91" t="e">
        <f>IF(A10&gt;89,$S$1*AB11+(1-$S$1)*(G11-W11)^2,Rawdata!AR10)</f>
        <v>#DIV/0!</v>
      </c>
      <c r="AC10" s="91" t="e">
        <f>IF(A10&gt;$AC$1,$S$1*AC11+(1-$S$1)*(G11-X11)^2,Rawdata!AS10)</f>
        <v>#DIV/0!</v>
      </c>
      <c r="AD10" s="91" t="e">
        <f>IF(A10&gt;$AD$1,$S$1*AD11+(1-$S$1)*(G11-Y11)^2,Rawdata!AT10)</f>
        <v>#DIV/0!</v>
      </c>
      <c r="AE10" s="80" t="e">
        <f t="shared" si="2"/>
        <v>#DIV/0!</v>
      </c>
      <c r="AF10" s="81" t="e">
        <f t="shared" si="3"/>
        <v>#DIV/0!</v>
      </c>
      <c r="AG10" s="86">
        <f t="shared" si="26"/>
        <v>0</v>
      </c>
      <c r="AH10" s="107" t="e">
        <f t="shared" si="4"/>
        <v>#DIV/0!</v>
      </c>
      <c r="AI10" s="107" t="e">
        <f t="shared" si="5"/>
        <v>#DIV/0!</v>
      </c>
      <c r="AJ10" s="108" t="e">
        <f t="shared" si="6"/>
        <v>#DIV/0!</v>
      </c>
      <c r="AK10" s="113" t="e">
        <f t="shared" si="11"/>
        <v>#DIV/0!</v>
      </c>
      <c r="AL10" s="113" t="e">
        <f t="shared" si="12"/>
        <v>#DIV/0!</v>
      </c>
      <c r="AM10" s="113" t="e">
        <f t="shared" si="13"/>
        <v>#DIV/0!</v>
      </c>
      <c r="AN10" s="113" t="e">
        <f t="shared" si="14"/>
        <v>#DIV/0!</v>
      </c>
      <c r="AO10" s="113" t="e">
        <f t="shared" si="15"/>
        <v>#DIV/0!</v>
      </c>
      <c r="AP10" s="91" t="e">
        <f t="shared" si="16"/>
        <v>#DIV/0!</v>
      </c>
      <c r="AQ10" s="91" t="e">
        <f t="shared" si="17"/>
        <v>#DIV/0!</v>
      </c>
      <c r="AR10" s="91" t="e">
        <f t="shared" si="18"/>
        <v>#DIV/0!</v>
      </c>
      <c r="AS10" s="91" t="e">
        <f t="shared" si="19"/>
        <v>#DIV/0!</v>
      </c>
      <c r="AT10" s="91" t="e">
        <f t="shared" si="20"/>
        <v>#DIV/0!</v>
      </c>
      <c r="AU10" s="113" t="e">
        <f t="shared" si="21"/>
        <v>#DIV/0!</v>
      </c>
      <c r="AV10" s="113" t="e">
        <f t="shared" si="22"/>
        <v>#DIV/0!</v>
      </c>
      <c r="AW10" s="113" t="e">
        <f t="shared" si="23"/>
        <v>#DIV/0!</v>
      </c>
      <c r="AX10" s="113" t="e">
        <f t="shared" si="24"/>
        <v>#DIV/0!</v>
      </c>
      <c r="AY10" s="113" t="e">
        <f t="shared" si="25"/>
        <v>#DIV/0!</v>
      </c>
    </row>
    <row r="11" spans="1:52" x14ac:dyDescent="0.25">
      <c r="A11" s="119"/>
      <c r="B11" s="83"/>
      <c r="C11" s="85"/>
      <c r="D11" s="85"/>
      <c r="E11" s="85"/>
      <c r="F11" s="71"/>
      <c r="G11" s="96"/>
      <c r="H11" s="16" t="e">
        <f>IF(A11&gt;$U$1,ROUND(ROUND( U11*$S$1+(1-$S$1)*G11,4)+$T$1*ROUND(($S$1*Z11+(1-$S$1)*(G11-U11)^2)^0.5,4),4),Rawdata!AK11+Rawdata!$T$1*Rawdata!AU11)</f>
        <v>#DIV/0!</v>
      </c>
      <c r="I11" s="16" t="e">
        <f>IF(A11&gt;$V$1,ROUND(ROUND(V11*$S$1+(1-$S$1)*G11,4)+$T$1*ROUND(($S$1*AA11+(1-$S$1)*(G11-V11)^2)^0.5,4),4),Rawdata!AL11+Rawdata!$T$1*Rawdata!AV11)</f>
        <v>#DIV/0!</v>
      </c>
      <c r="J11" s="16" t="e">
        <f>IF(A11&gt;$W$1,ROUND(ROUND( W11*$S$1+(1-$S$1)*G11,4)+$T$1*ROUND(($S$1*AB11+(1-$S$1)*(G11-W11)^2)^0.5,4),4),Rawdata!AM11+Rawdata!$T$1*Rawdata!AW11)</f>
        <v>#DIV/0!</v>
      </c>
      <c r="K11" s="16" t="e">
        <f>IF(A11&gt;$X$1,ROUND(ROUND( X11*$S$1+(1-$S$1)*G11,4)+$T$1*ROUND(($S$1*AC11+(1-$S$1)*(G11-X11)^2)^0.5,4),4),Rawdata!AN11+Rawdata!$T$1*Rawdata!AX11)</f>
        <v>#DIV/0!</v>
      </c>
      <c r="L11" s="16" t="e">
        <f>IF(A11&gt;$Y$1,ROUND(ROUND( Y11*$S$1+(1-$S$1)*G11,4)+$T$1*ROUND(($S$1*AD11+(1-$S$1)*(G11-Y11)^2)^0.5,4),4),Rawdata!AO11+Rawdata!$T$1*Rawdata!AY11)</f>
        <v>#DIV/0!</v>
      </c>
      <c r="M11" s="16" t="e">
        <f t="shared" si="7"/>
        <v>#DIV/0!</v>
      </c>
      <c r="N11" s="16" t="e">
        <f t="shared" si="8"/>
        <v>#DIV/0!</v>
      </c>
      <c r="O11" s="67"/>
      <c r="P11" s="67"/>
      <c r="Q11" s="31" t="e">
        <f t="shared" si="0"/>
        <v>#DIV/0!</v>
      </c>
      <c r="R11" s="17" t="e">
        <f t="shared" si="1"/>
        <v>#DIV/0!</v>
      </c>
      <c r="S11" s="37" t="e">
        <f t="shared" si="9"/>
        <v>#DIV/0!</v>
      </c>
      <c r="T11" s="17" t="e">
        <f t="shared" si="10"/>
        <v>#DIV/0!</v>
      </c>
      <c r="U11" s="91" t="e">
        <f>IF(A11&gt;$U$1, U12*$S$1+(1-$S$1)*G12,Rawdata!AK11)</f>
        <v>#DIV/0!</v>
      </c>
      <c r="V11" s="91" t="e">
        <f>IF(A11&gt;$V$1,$S$1*V12+(1-$S$1)*G12,Rawdata!AL11)</f>
        <v>#DIV/0!</v>
      </c>
      <c r="W11" s="91" t="e">
        <f>IF(A11&gt;$W$1, $S$1*W12+(1-$S$1)*G12,Rawdata!AM11)</f>
        <v>#DIV/0!</v>
      </c>
      <c r="X11" s="91" t="e">
        <f>IF(A11&gt;$X$1,$S$1*X12+(1-$S$1)*G12,Rawdata!AN11)</f>
        <v>#DIV/0!</v>
      </c>
      <c r="Y11" s="91" t="e">
        <f>IF(A11&gt;$Y$1,$S$1*Y12+(1-$S$1)*G12,Rawdata!AO11)</f>
        <v>#DIV/0!</v>
      </c>
      <c r="Z11" s="91" t="e">
        <f>IF(A11&gt;$Z$1,$S$1*Z12+(1-$S$1)*(G12-U12)^2,Rawdata!AP11)</f>
        <v>#DIV/0!</v>
      </c>
      <c r="AA11" s="91" t="e">
        <f>IF(A11&gt;$AA$1,$S$1*AA12+(1-$S$1)*(G12-V12)^2,Rawdata!AQ11)</f>
        <v>#DIV/0!</v>
      </c>
      <c r="AB11" s="91" t="e">
        <f>IF(A11&gt;89,$S$1*AB12+(1-$S$1)*(G12-W12)^2,Rawdata!AR11)</f>
        <v>#DIV/0!</v>
      </c>
      <c r="AC11" s="91" t="e">
        <f>IF(A11&gt;$AC$1,$S$1*AC12+(1-$S$1)*(G12-X12)^2,Rawdata!AS11)</f>
        <v>#DIV/0!</v>
      </c>
      <c r="AD11" s="91" t="e">
        <f>IF(A11&gt;$AD$1,$S$1*AD12+(1-$S$1)*(G12-Y12)^2,Rawdata!AT11)</f>
        <v>#DIV/0!</v>
      </c>
      <c r="AE11" s="80" t="e">
        <f t="shared" si="2"/>
        <v>#DIV/0!</v>
      </c>
      <c r="AF11" s="81" t="e">
        <f t="shared" si="3"/>
        <v>#DIV/0!</v>
      </c>
      <c r="AG11" s="86">
        <f t="shared" si="26"/>
        <v>0</v>
      </c>
      <c r="AH11" s="107" t="e">
        <f t="shared" si="4"/>
        <v>#DIV/0!</v>
      </c>
      <c r="AI11" s="107" t="e">
        <f t="shared" si="5"/>
        <v>#DIV/0!</v>
      </c>
      <c r="AJ11" s="108" t="e">
        <f t="shared" si="6"/>
        <v>#DIV/0!</v>
      </c>
      <c r="AK11" s="113" t="e">
        <f t="shared" si="11"/>
        <v>#DIV/0!</v>
      </c>
      <c r="AL11" s="113" t="e">
        <f t="shared" si="12"/>
        <v>#DIV/0!</v>
      </c>
      <c r="AM11" s="113" t="e">
        <f t="shared" si="13"/>
        <v>#DIV/0!</v>
      </c>
      <c r="AN11" s="113" t="e">
        <f t="shared" si="14"/>
        <v>#DIV/0!</v>
      </c>
      <c r="AO11" s="113" t="e">
        <f t="shared" si="15"/>
        <v>#DIV/0!</v>
      </c>
      <c r="AP11" s="91" t="e">
        <f t="shared" si="16"/>
        <v>#DIV/0!</v>
      </c>
      <c r="AQ11" s="91" t="e">
        <f t="shared" si="17"/>
        <v>#DIV/0!</v>
      </c>
      <c r="AR11" s="91" t="e">
        <f t="shared" si="18"/>
        <v>#DIV/0!</v>
      </c>
      <c r="AS11" s="91" t="e">
        <f t="shared" si="19"/>
        <v>#DIV/0!</v>
      </c>
      <c r="AT11" s="91" t="e">
        <f t="shared" si="20"/>
        <v>#DIV/0!</v>
      </c>
      <c r="AU11" s="113" t="e">
        <f t="shared" si="21"/>
        <v>#DIV/0!</v>
      </c>
      <c r="AV11" s="113" t="e">
        <f t="shared" si="22"/>
        <v>#DIV/0!</v>
      </c>
      <c r="AW11" s="113" t="e">
        <f t="shared" si="23"/>
        <v>#DIV/0!</v>
      </c>
      <c r="AX11" s="113" t="e">
        <f t="shared" si="24"/>
        <v>#DIV/0!</v>
      </c>
      <c r="AY11" s="113" t="e">
        <f t="shared" si="25"/>
        <v>#DIV/0!</v>
      </c>
    </row>
    <row r="12" spans="1:52" x14ac:dyDescent="0.25">
      <c r="A12" s="119"/>
      <c r="B12" s="83"/>
      <c r="C12" s="85"/>
      <c r="D12" s="85"/>
      <c r="E12" s="85"/>
      <c r="F12" s="71"/>
      <c r="G12" s="96"/>
      <c r="H12" s="16" t="e">
        <f>IF(A12&gt;$U$1,ROUND(ROUND( U12*$S$1+(1-$S$1)*G12,4)+$T$1*ROUND(($S$1*Z12+(1-$S$1)*(G12-U12)^2)^0.5,4),4),Rawdata!AK12+Rawdata!$T$1*Rawdata!AU12)</f>
        <v>#DIV/0!</v>
      </c>
      <c r="I12" s="16" t="e">
        <f>IF(A12&gt;$V$1,ROUND(ROUND(V12*$S$1+(1-$S$1)*G12,4)+$T$1*ROUND(($S$1*AA12+(1-$S$1)*(G12-V12)^2)^0.5,4),4),Rawdata!AL12+Rawdata!$T$1*Rawdata!AV12)</f>
        <v>#DIV/0!</v>
      </c>
      <c r="J12" s="16" t="e">
        <f>IF(A12&gt;$W$1,ROUND(ROUND( W12*$S$1+(1-$S$1)*G12,4)+$T$1*ROUND(($S$1*AB12+(1-$S$1)*(G12-W12)^2)^0.5,4),4),Rawdata!AM12+Rawdata!$T$1*Rawdata!AW12)</f>
        <v>#DIV/0!</v>
      </c>
      <c r="K12" s="16" t="e">
        <f>IF(A12&gt;$X$1,ROUND(ROUND( X12*$S$1+(1-$S$1)*G12,4)+$T$1*ROUND(($S$1*AC12+(1-$S$1)*(G12-X12)^2)^0.5,4),4),Rawdata!AN12+Rawdata!$T$1*Rawdata!AX12)</f>
        <v>#DIV/0!</v>
      </c>
      <c r="L12" s="16" t="e">
        <f>IF(A12&gt;$Y$1,ROUND(ROUND( Y12*$S$1+(1-$S$1)*G12,4)+$T$1*ROUND(($S$1*AD12+(1-$S$1)*(G12-Y12)^2)^0.5,4),4),Rawdata!AO12+Rawdata!$T$1*Rawdata!AY12)</f>
        <v>#DIV/0!</v>
      </c>
      <c r="M12" s="16" t="e">
        <f t="shared" si="7"/>
        <v>#DIV/0!</v>
      </c>
      <c r="N12" s="16" t="e">
        <f t="shared" si="8"/>
        <v>#DIV/0!</v>
      </c>
      <c r="O12" s="67"/>
      <c r="P12" s="67"/>
      <c r="Q12" s="31" t="e">
        <f t="shared" si="0"/>
        <v>#DIV/0!</v>
      </c>
      <c r="R12" s="17" t="e">
        <f t="shared" si="1"/>
        <v>#DIV/0!</v>
      </c>
      <c r="S12" s="37" t="e">
        <f t="shared" si="9"/>
        <v>#DIV/0!</v>
      </c>
      <c r="T12" s="17" t="e">
        <f t="shared" si="10"/>
        <v>#DIV/0!</v>
      </c>
      <c r="U12" s="91" t="e">
        <f>IF(A12&gt;$U$1, U13*$S$1+(1-$S$1)*G13,Rawdata!AK12)</f>
        <v>#DIV/0!</v>
      </c>
      <c r="V12" s="91" t="e">
        <f>IF(A12&gt;$V$1,$S$1*V13+(1-$S$1)*G13,Rawdata!AL12)</f>
        <v>#DIV/0!</v>
      </c>
      <c r="W12" s="91" t="e">
        <f>IF(A12&gt;$W$1, $S$1*W13+(1-$S$1)*G13,Rawdata!AM12)</f>
        <v>#DIV/0!</v>
      </c>
      <c r="X12" s="91" t="e">
        <f>IF(A12&gt;$X$1,$S$1*X13+(1-$S$1)*G13,Rawdata!AN12)</f>
        <v>#DIV/0!</v>
      </c>
      <c r="Y12" s="91" t="e">
        <f>IF(A12&gt;$Y$1,$S$1*Y13+(1-$S$1)*G13,Rawdata!AO12)</f>
        <v>#DIV/0!</v>
      </c>
      <c r="Z12" s="91" t="e">
        <f>IF(A12&gt;$Z$1,$S$1*Z13+(1-$S$1)*(G13-U13)^2,Rawdata!AP12)</f>
        <v>#DIV/0!</v>
      </c>
      <c r="AA12" s="91" t="e">
        <f>IF(A12&gt;$AA$1,$S$1*AA13+(1-$S$1)*(G13-V13)^2,Rawdata!AQ12)</f>
        <v>#DIV/0!</v>
      </c>
      <c r="AB12" s="91" t="e">
        <f>IF(A12&gt;89,$S$1*AB13+(1-$S$1)*(G13-W13)^2,Rawdata!AR12)</f>
        <v>#DIV/0!</v>
      </c>
      <c r="AC12" s="91" t="e">
        <f>IF(A12&gt;$AC$1,$S$1*AC13+(1-$S$1)*(G13-X13)^2,Rawdata!AS12)</f>
        <v>#DIV/0!</v>
      </c>
      <c r="AD12" s="91" t="e">
        <f>IF(A12&gt;$AD$1,$S$1*AD13+(1-$S$1)*(G13-Y13)^2,Rawdata!AT12)</f>
        <v>#DIV/0!</v>
      </c>
      <c r="AE12" s="80" t="e">
        <f t="shared" si="2"/>
        <v>#DIV/0!</v>
      </c>
      <c r="AF12" s="81" t="e">
        <f t="shared" si="3"/>
        <v>#DIV/0!</v>
      </c>
      <c r="AG12" s="86">
        <f t="shared" si="26"/>
        <v>0</v>
      </c>
      <c r="AH12" s="107" t="e">
        <f t="shared" si="4"/>
        <v>#DIV/0!</v>
      </c>
      <c r="AI12" s="107" t="e">
        <f t="shared" si="5"/>
        <v>#DIV/0!</v>
      </c>
      <c r="AJ12" s="108" t="e">
        <f t="shared" si="6"/>
        <v>#DIV/0!</v>
      </c>
      <c r="AK12" s="113" t="e">
        <f t="shared" si="11"/>
        <v>#DIV/0!</v>
      </c>
      <c r="AL12" s="113" t="e">
        <f t="shared" si="12"/>
        <v>#DIV/0!</v>
      </c>
      <c r="AM12" s="113" t="e">
        <f t="shared" si="13"/>
        <v>#DIV/0!</v>
      </c>
      <c r="AN12" s="113" t="e">
        <f t="shared" si="14"/>
        <v>#DIV/0!</v>
      </c>
      <c r="AO12" s="113" t="e">
        <f t="shared" si="15"/>
        <v>#DIV/0!</v>
      </c>
      <c r="AP12" s="91" t="e">
        <f t="shared" si="16"/>
        <v>#DIV/0!</v>
      </c>
      <c r="AQ12" s="91" t="e">
        <f t="shared" si="17"/>
        <v>#DIV/0!</v>
      </c>
      <c r="AR12" s="91" t="e">
        <f t="shared" si="18"/>
        <v>#DIV/0!</v>
      </c>
      <c r="AS12" s="91" t="e">
        <f t="shared" si="19"/>
        <v>#DIV/0!</v>
      </c>
      <c r="AT12" s="91" t="e">
        <f t="shared" si="20"/>
        <v>#DIV/0!</v>
      </c>
      <c r="AU12" s="113" t="e">
        <f t="shared" si="21"/>
        <v>#DIV/0!</v>
      </c>
      <c r="AV12" s="113" t="e">
        <f t="shared" si="22"/>
        <v>#DIV/0!</v>
      </c>
      <c r="AW12" s="113" t="e">
        <f t="shared" si="23"/>
        <v>#DIV/0!</v>
      </c>
      <c r="AX12" s="113" t="e">
        <f t="shared" si="24"/>
        <v>#DIV/0!</v>
      </c>
      <c r="AY12" s="113" t="e">
        <f t="shared" si="25"/>
        <v>#DIV/0!</v>
      </c>
    </row>
    <row r="13" spans="1:52" x14ac:dyDescent="0.25">
      <c r="A13" s="119"/>
      <c r="B13" s="83"/>
      <c r="C13" s="85"/>
      <c r="D13" s="85"/>
      <c r="E13" s="85"/>
      <c r="F13" s="71"/>
      <c r="G13" s="96"/>
      <c r="H13" s="16" t="e">
        <f>IF(A13&gt;$U$1,ROUND(ROUND( U13*$S$1+(1-$S$1)*G13,4)+$T$1*ROUND(($S$1*Z13+(1-$S$1)*(G13-U13)^2)^0.5,4),4),Rawdata!AK13+Rawdata!$T$1*Rawdata!AU13)</f>
        <v>#DIV/0!</v>
      </c>
      <c r="I13" s="16" t="e">
        <f>IF(A13&gt;$V$1,ROUND(ROUND(V13*$S$1+(1-$S$1)*G13,4)+$T$1*ROUND(($S$1*AA13+(1-$S$1)*(G13-V13)^2)^0.5,4),4),Rawdata!AL13+Rawdata!$T$1*Rawdata!AV13)</f>
        <v>#DIV/0!</v>
      </c>
      <c r="J13" s="16" t="e">
        <f>IF(A13&gt;$W$1,ROUND(ROUND( W13*$S$1+(1-$S$1)*G13,4)+$T$1*ROUND(($S$1*AB13+(1-$S$1)*(G13-W13)^2)^0.5,4),4),Rawdata!AM13+Rawdata!$T$1*Rawdata!AW13)</f>
        <v>#DIV/0!</v>
      </c>
      <c r="K13" s="16" t="e">
        <f>IF(A13&gt;$X$1,ROUND(ROUND( X13*$S$1+(1-$S$1)*G13,4)+$T$1*ROUND(($S$1*AC13+(1-$S$1)*(G13-X13)^2)^0.5,4),4),Rawdata!AN13+Rawdata!$T$1*Rawdata!AX13)</f>
        <v>#DIV/0!</v>
      </c>
      <c r="L13" s="16" t="e">
        <f>IF(A13&gt;$Y$1,ROUND(ROUND( Y13*$S$1+(1-$S$1)*G13,4)+$T$1*ROUND(($S$1*AD13+(1-$S$1)*(G13-Y13)^2)^0.5,4),4),Rawdata!AO13+Rawdata!$T$1*Rawdata!AY13)</f>
        <v>#DIV/0!</v>
      </c>
      <c r="M13" s="16" t="e">
        <f t="shared" si="7"/>
        <v>#DIV/0!</v>
      </c>
      <c r="N13" s="16" t="e">
        <f t="shared" si="8"/>
        <v>#DIV/0!</v>
      </c>
      <c r="O13" s="67"/>
      <c r="P13" s="67"/>
      <c r="Q13" s="31" t="e">
        <f t="shared" si="0"/>
        <v>#DIV/0!</v>
      </c>
      <c r="R13" s="17" t="e">
        <f t="shared" si="1"/>
        <v>#DIV/0!</v>
      </c>
      <c r="S13" s="37" t="e">
        <f t="shared" si="9"/>
        <v>#DIV/0!</v>
      </c>
      <c r="T13" s="17" t="e">
        <f t="shared" si="10"/>
        <v>#DIV/0!</v>
      </c>
      <c r="U13" s="91" t="e">
        <f>IF(A13&gt;$U$1, U14*$S$1+(1-$S$1)*G14,Rawdata!AK13)</f>
        <v>#DIV/0!</v>
      </c>
      <c r="V13" s="91" t="e">
        <f>IF(A13&gt;$V$1,$S$1*V14+(1-$S$1)*G14,Rawdata!AL13)</f>
        <v>#DIV/0!</v>
      </c>
      <c r="W13" s="91" t="e">
        <f>IF(A13&gt;$W$1, $S$1*W14+(1-$S$1)*G14,Rawdata!AM13)</f>
        <v>#DIV/0!</v>
      </c>
      <c r="X13" s="91" t="e">
        <f>IF(A13&gt;$X$1,$S$1*X14+(1-$S$1)*G14,Rawdata!AN13)</f>
        <v>#DIV/0!</v>
      </c>
      <c r="Y13" s="91" t="e">
        <f>IF(A13&gt;$Y$1,$S$1*Y14+(1-$S$1)*G14,Rawdata!AO13)</f>
        <v>#DIV/0!</v>
      </c>
      <c r="Z13" s="91" t="e">
        <f>IF(A13&gt;$Z$1,$S$1*Z14+(1-$S$1)*(G14-U14)^2,Rawdata!AP13)</f>
        <v>#DIV/0!</v>
      </c>
      <c r="AA13" s="91" t="e">
        <f>IF(A13&gt;$AA$1,$S$1*AA14+(1-$S$1)*(G14-V14)^2,Rawdata!AQ13)</f>
        <v>#DIV/0!</v>
      </c>
      <c r="AB13" s="91" t="e">
        <f>IF(A13&gt;89,$S$1*AB14+(1-$S$1)*(G14-W14)^2,Rawdata!AR13)</f>
        <v>#DIV/0!</v>
      </c>
      <c r="AC13" s="91" t="e">
        <f>IF(A13&gt;$AC$1,$S$1*AC14+(1-$S$1)*(G14-X14)^2,Rawdata!AS13)</f>
        <v>#DIV/0!</v>
      </c>
      <c r="AD13" s="91" t="e">
        <f>IF(A13&gt;$AD$1,$S$1*AD14+(1-$S$1)*(G14-Y14)^2,Rawdata!AT13)</f>
        <v>#DIV/0!</v>
      </c>
      <c r="AE13" s="80" t="e">
        <f t="shared" si="2"/>
        <v>#DIV/0!</v>
      </c>
      <c r="AF13" s="81" t="e">
        <f t="shared" si="3"/>
        <v>#DIV/0!</v>
      </c>
      <c r="AG13" s="86">
        <f t="shared" si="26"/>
        <v>0</v>
      </c>
      <c r="AH13" s="107" t="e">
        <f t="shared" si="4"/>
        <v>#DIV/0!</v>
      </c>
      <c r="AI13" s="107" t="e">
        <f t="shared" si="5"/>
        <v>#DIV/0!</v>
      </c>
      <c r="AJ13" s="108" t="e">
        <f t="shared" si="6"/>
        <v>#DIV/0!</v>
      </c>
      <c r="AK13" s="113" t="e">
        <f t="shared" si="11"/>
        <v>#DIV/0!</v>
      </c>
      <c r="AL13" s="113" t="e">
        <f t="shared" si="12"/>
        <v>#DIV/0!</v>
      </c>
      <c r="AM13" s="113" t="e">
        <f t="shared" si="13"/>
        <v>#DIV/0!</v>
      </c>
      <c r="AN13" s="113" t="e">
        <f t="shared" si="14"/>
        <v>#DIV/0!</v>
      </c>
      <c r="AO13" s="113" t="e">
        <f t="shared" si="15"/>
        <v>#DIV/0!</v>
      </c>
      <c r="AP13" s="91" t="e">
        <f t="shared" si="16"/>
        <v>#DIV/0!</v>
      </c>
      <c r="AQ13" s="91" t="e">
        <f t="shared" si="17"/>
        <v>#DIV/0!</v>
      </c>
      <c r="AR13" s="91" t="e">
        <f t="shared" si="18"/>
        <v>#DIV/0!</v>
      </c>
      <c r="AS13" s="91" t="e">
        <f t="shared" si="19"/>
        <v>#DIV/0!</v>
      </c>
      <c r="AT13" s="91" t="e">
        <f t="shared" si="20"/>
        <v>#DIV/0!</v>
      </c>
      <c r="AU13" s="113" t="e">
        <f t="shared" si="21"/>
        <v>#DIV/0!</v>
      </c>
      <c r="AV13" s="113" t="e">
        <f t="shared" si="22"/>
        <v>#DIV/0!</v>
      </c>
      <c r="AW13" s="113" t="e">
        <f t="shared" si="23"/>
        <v>#DIV/0!</v>
      </c>
      <c r="AX13" s="113" t="e">
        <f t="shared" si="24"/>
        <v>#DIV/0!</v>
      </c>
      <c r="AY13" s="113" t="e">
        <f t="shared" si="25"/>
        <v>#DIV/0!</v>
      </c>
    </row>
    <row r="14" spans="1:52" x14ac:dyDescent="0.25">
      <c r="A14" s="119"/>
      <c r="B14" s="83"/>
      <c r="C14" s="85"/>
      <c r="D14" s="85"/>
      <c r="E14" s="85"/>
      <c r="F14" s="71"/>
      <c r="G14" s="96"/>
      <c r="H14" s="16" t="e">
        <f>IF(A14&gt;$U$1,ROUND(ROUND( U14*$S$1+(1-$S$1)*G14,4)+$T$1*ROUND(($S$1*Z14+(1-$S$1)*(G14-U14)^2)^0.5,4),4),Rawdata!AK14+Rawdata!$T$1*Rawdata!AU14)</f>
        <v>#DIV/0!</v>
      </c>
      <c r="I14" s="16" t="e">
        <f>IF(A14&gt;$V$1,ROUND(ROUND(V14*$S$1+(1-$S$1)*G14,4)+$T$1*ROUND(($S$1*AA14+(1-$S$1)*(G14-V14)^2)^0.5,4),4),Rawdata!AL14+Rawdata!$T$1*Rawdata!AV14)</f>
        <v>#DIV/0!</v>
      </c>
      <c r="J14" s="16" t="e">
        <f>IF(A14&gt;$W$1,ROUND(ROUND( W14*$S$1+(1-$S$1)*G14,4)+$T$1*ROUND(($S$1*AB14+(1-$S$1)*(G14-W14)^2)^0.5,4),4),Rawdata!AM14+Rawdata!$T$1*Rawdata!AW14)</f>
        <v>#DIV/0!</v>
      </c>
      <c r="K14" s="16" t="e">
        <f>IF(A14&gt;$X$1,ROUND(ROUND( X14*$S$1+(1-$S$1)*G14,4)+$T$1*ROUND(($S$1*AC14+(1-$S$1)*(G14-X14)^2)^0.5,4),4),Rawdata!AN14+Rawdata!$T$1*Rawdata!AX14)</f>
        <v>#DIV/0!</v>
      </c>
      <c r="L14" s="16" t="e">
        <f>IF(A14&gt;$Y$1,ROUND(ROUND( Y14*$S$1+(1-$S$1)*G14,4)+$T$1*ROUND(($S$1*AD14+(1-$S$1)*(G14-Y14)^2)^0.5,4),4),Rawdata!AO14+Rawdata!$T$1*Rawdata!AY14)</f>
        <v>#DIV/0!</v>
      </c>
      <c r="M14" s="16" t="e">
        <f t="shared" si="7"/>
        <v>#DIV/0!</v>
      </c>
      <c r="N14" s="16" t="e">
        <f t="shared" si="8"/>
        <v>#DIV/0!</v>
      </c>
      <c r="O14" s="67"/>
      <c r="P14" s="67"/>
      <c r="Q14" s="31" t="e">
        <f t="shared" si="0"/>
        <v>#DIV/0!</v>
      </c>
      <c r="R14" s="17" t="e">
        <f t="shared" si="1"/>
        <v>#DIV/0!</v>
      </c>
      <c r="S14" s="37" t="e">
        <f t="shared" si="9"/>
        <v>#DIV/0!</v>
      </c>
      <c r="T14" s="17" t="e">
        <f t="shared" si="10"/>
        <v>#DIV/0!</v>
      </c>
      <c r="U14" s="91" t="e">
        <f>IF(A14&gt;$U$1, U15*$S$1+(1-$S$1)*G15,Rawdata!AK14)</f>
        <v>#DIV/0!</v>
      </c>
      <c r="V14" s="91" t="e">
        <f>IF(A14&gt;$V$1,$S$1*V15+(1-$S$1)*G15,Rawdata!AL14)</f>
        <v>#DIV/0!</v>
      </c>
      <c r="W14" s="91" t="e">
        <f>IF(A14&gt;$W$1, $S$1*W15+(1-$S$1)*G15,Rawdata!AM14)</f>
        <v>#DIV/0!</v>
      </c>
      <c r="X14" s="91" t="e">
        <f>IF(A14&gt;$X$1,$S$1*X15+(1-$S$1)*G15,Rawdata!AN14)</f>
        <v>#DIV/0!</v>
      </c>
      <c r="Y14" s="91" t="e">
        <f>IF(A14&gt;$Y$1,$S$1*Y15+(1-$S$1)*G15,Rawdata!AO14)</f>
        <v>#DIV/0!</v>
      </c>
      <c r="Z14" s="91" t="e">
        <f>IF(A14&gt;$Z$1,$S$1*Z15+(1-$S$1)*(G15-U15)^2,Rawdata!AP14)</f>
        <v>#DIV/0!</v>
      </c>
      <c r="AA14" s="91" t="e">
        <f>IF(A14&gt;$AA$1,$S$1*AA15+(1-$S$1)*(G15-V15)^2,Rawdata!AQ14)</f>
        <v>#DIV/0!</v>
      </c>
      <c r="AB14" s="91" t="e">
        <f>IF(A14&gt;89,$S$1*AB15+(1-$S$1)*(G15-W15)^2,Rawdata!AR14)</f>
        <v>#DIV/0!</v>
      </c>
      <c r="AC14" s="91" t="e">
        <f>IF(A14&gt;$AC$1,$S$1*AC15+(1-$S$1)*(G15-X15)^2,Rawdata!AS14)</f>
        <v>#DIV/0!</v>
      </c>
      <c r="AD14" s="91" t="e">
        <f>IF(A14&gt;$AD$1,$S$1*AD15+(1-$S$1)*(G15-Y15)^2,Rawdata!AT14)</f>
        <v>#DIV/0!</v>
      </c>
      <c r="AE14" s="80" t="e">
        <f t="shared" si="2"/>
        <v>#DIV/0!</v>
      </c>
      <c r="AF14" s="81" t="e">
        <f t="shared" si="3"/>
        <v>#DIV/0!</v>
      </c>
      <c r="AG14" s="86">
        <f t="shared" si="26"/>
        <v>0</v>
      </c>
      <c r="AH14" s="107" t="e">
        <f t="shared" si="4"/>
        <v>#DIV/0!</v>
      </c>
      <c r="AI14" s="107" t="e">
        <f t="shared" si="5"/>
        <v>#DIV/0!</v>
      </c>
      <c r="AJ14" s="108" t="e">
        <f t="shared" si="6"/>
        <v>#DIV/0!</v>
      </c>
      <c r="AK14" s="113" t="e">
        <f t="shared" si="11"/>
        <v>#DIV/0!</v>
      </c>
      <c r="AL14" s="113" t="e">
        <f t="shared" si="12"/>
        <v>#DIV/0!</v>
      </c>
      <c r="AM14" s="113" t="e">
        <f t="shared" si="13"/>
        <v>#DIV/0!</v>
      </c>
      <c r="AN14" s="113" t="e">
        <f t="shared" si="14"/>
        <v>#DIV/0!</v>
      </c>
      <c r="AO14" s="113" t="e">
        <f t="shared" si="15"/>
        <v>#DIV/0!</v>
      </c>
      <c r="AP14" s="91" t="e">
        <f t="shared" si="16"/>
        <v>#DIV/0!</v>
      </c>
      <c r="AQ14" s="91" t="e">
        <f t="shared" si="17"/>
        <v>#DIV/0!</v>
      </c>
      <c r="AR14" s="91" t="e">
        <f t="shared" si="18"/>
        <v>#DIV/0!</v>
      </c>
      <c r="AS14" s="91" t="e">
        <f t="shared" si="19"/>
        <v>#DIV/0!</v>
      </c>
      <c r="AT14" s="91" t="e">
        <f t="shared" si="20"/>
        <v>#DIV/0!</v>
      </c>
      <c r="AU14" s="113" t="e">
        <f t="shared" si="21"/>
        <v>#DIV/0!</v>
      </c>
      <c r="AV14" s="113" t="e">
        <f t="shared" si="22"/>
        <v>#DIV/0!</v>
      </c>
      <c r="AW14" s="113" t="e">
        <f t="shared" si="23"/>
        <v>#DIV/0!</v>
      </c>
      <c r="AX14" s="113" t="e">
        <f t="shared" si="24"/>
        <v>#DIV/0!</v>
      </c>
      <c r="AY14" s="113" t="e">
        <f t="shared" si="25"/>
        <v>#DIV/0!</v>
      </c>
    </row>
    <row r="15" spans="1:52" x14ac:dyDescent="0.25">
      <c r="A15" s="119"/>
      <c r="B15" s="83"/>
      <c r="C15" s="85"/>
      <c r="D15" s="85"/>
      <c r="E15" s="85"/>
      <c r="F15" s="71"/>
      <c r="G15" s="96"/>
      <c r="H15" s="16" t="e">
        <f>IF(A15&gt;$U$1,ROUND(ROUND( U15*$S$1+(1-$S$1)*G15,4)+$T$1*ROUND(($S$1*Z15+(1-$S$1)*(G15-U15)^2)^0.5,4),4),Rawdata!AK15+Rawdata!$T$1*Rawdata!AU15)</f>
        <v>#DIV/0!</v>
      </c>
      <c r="I15" s="16" t="e">
        <f>IF(A15&gt;$V$1,ROUND(ROUND(V15*$S$1+(1-$S$1)*G15,4)+$T$1*ROUND(($S$1*AA15+(1-$S$1)*(G15-V15)^2)^0.5,4),4),Rawdata!AL15+Rawdata!$T$1*Rawdata!AV15)</f>
        <v>#DIV/0!</v>
      </c>
      <c r="J15" s="16" t="e">
        <f>IF(A15&gt;$W$1,ROUND(ROUND( W15*$S$1+(1-$S$1)*G15,4)+$T$1*ROUND(($S$1*AB15+(1-$S$1)*(G15-W15)^2)^0.5,4),4),Rawdata!AM15+Rawdata!$T$1*Rawdata!AW15)</f>
        <v>#DIV/0!</v>
      </c>
      <c r="K15" s="16" t="e">
        <f>IF(A15&gt;$X$1,ROUND(ROUND( X15*$S$1+(1-$S$1)*G15,4)+$T$1*ROUND(($S$1*AC15+(1-$S$1)*(G15-X15)^2)^0.5,4),4),Rawdata!AN15+Rawdata!$T$1*Rawdata!AX15)</f>
        <v>#DIV/0!</v>
      </c>
      <c r="L15" s="16" t="e">
        <f>IF(A15&gt;$Y$1,ROUND(ROUND( Y15*$S$1+(1-$S$1)*G15,4)+$T$1*ROUND(($S$1*AD15+(1-$S$1)*(G15-Y15)^2)^0.5,4),4),Rawdata!AO15+Rawdata!$T$1*Rawdata!AY15)</f>
        <v>#DIV/0!</v>
      </c>
      <c r="M15" s="16" t="e">
        <f t="shared" si="7"/>
        <v>#DIV/0!</v>
      </c>
      <c r="N15" s="16" t="e">
        <f t="shared" si="8"/>
        <v>#DIV/0!</v>
      </c>
      <c r="O15" s="67"/>
      <c r="P15" s="67"/>
      <c r="Q15" s="31" t="e">
        <f t="shared" si="0"/>
        <v>#DIV/0!</v>
      </c>
      <c r="R15" s="17" t="e">
        <f t="shared" si="1"/>
        <v>#DIV/0!</v>
      </c>
      <c r="S15" s="37" t="e">
        <f t="shared" si="9"/>
        <v>#DIV/0!</v>
      </c>
      <c r="T15" s="17" t="e">
        <f t="shared" si="10"/>
        <v>#DIV/0!</v>
      </c>
      <c r="U15" s="91" t="e">
        <f>IF(A15&gt;$U$1, U16*$S$1+(1-$S$1)*G16,Rawdata!AK15)</f>
        <v>#DIV/0!</v>
      </c>
      <c r="V15" s="91" t="e">
        <f>IF(A15&gt;$V$1,$S$1*V16+(1-$S$1)*G16,Rawdata!AL15)</f>
        <v>#DIV/0!</v>
      </c>
      <c r="W15" s="91" t="e">
        <f>IF(A15&gt;$W$1, $S$1*W16+(1-$S$1)*G16,Rawdata!AM15)</f>
        <v>#DIV/0!</v>
      </c>
      <c r="X15" s="91" t="e">
        <f>IF(A15&gt;$X$1,$S$1*X16+(1-$S$1)*G16,Rawdata!AN15)</f>
        <v>#DIV/0!</v>
      </c>
      <c r="Y15" s="91" t="e">
        <f>IF(A15&gt;$Y$1,$S$1*Y16+(1-$S$1)*G16,Rawdata!AO15)</f>
        <v>#DIV/0!</v>
      </c>
      <c r="Z15" s="91" t="e">
        <f>IF(A15&gt;$Z$1,$S$1*Z16+(1-$S$1)*(G16-U16)^2,Rawdata!AP15)</f>
        <v>#DIV/0!</v>
      </c>
      <c r="AA15" s="91" t="e">
        <f>IF(A15&gt;$AA$1,$S$1*AA16+(1-$S$1)*(G16-V16)^2,Rawdata!AQ15)</f>
        <v>#DIV/0!</v>
      </c>
      <c r="AB15" s="91" t="e">
        <f>IF(A15&gt;89,$S$1*AB16+(1-$S$1)*(G16-W16)^2,Rawdata!AR15)</f>
        <v>#DIV/0!</v>
      </c>
      <c r="AC15" s="91" t="e">
        <f>IF(A15&gt;$AC$1,$S$1*AC16+(1-$S$1)*(G16-X16)^2,Rawdata!AS15)</f>
        <v>#DIV/0!</v>
      </c>
      <c r="AD15" s="91" t="e">
        <f>IF(A15&gt;$AD$1,$S$1*AD16+(1-$S$1)*(G16-Y16)^2,Rawdata!AT15)</f>
        <v>#DIV/0!</v>
      </c>
      <c r="AE15" s="80" t="e">
        <f t="shared" si="2"/>
        <v>#DIV/0!</v>
      </c>
      <c r="AF15" s="81" t="e">
        <f t="shared" si="3"/>
        <v>#DIV/0!</v>
      </c>
      <c r="AG15" s="86">
        <f t="shared" si="26"/>
        <v>0</v>
      </c>
      <c r="AH15" s="107" t="e">
        <f t="shared" si="4"/>
        <v>#DIV/0!</v>
      </c>
      <c r="AI15" s="107" t="e">
        <f t="shared" si="5"/>
        <v>#DIV/0!</v>
      </c>
      <c r="AJ15" s="108" t="e">
        <f t="shared" si="6"/>
        <v>#DIV/0!</v>
      </c>
      <c r="AK15" s="113" t="e">
        <f t="shared" si="11"/>
        <v>#DIV/0!</v>
      </c>
      <c r="AL15" s="113" t="e">
        <f t="shared" si="12"/>
        <v>#DIV/0!</v>
      </c>
      <c r="AM15" s="113" t="e">
        <f t="shared" si="13"/>
        <v>#DIV/0!</v>
      </c>
      <c r="AN15" s="113" t="e">
        <f t="shared" si="14"/>
        <v>#DIV/0!</v>
      </c>
      <c r="AO15" s="113" t="e">
        <f t="shared" si="15"/>
        <v>#DIV/0!</v>
      </c>
      <c r="AP15" s="91" t="e">
        <f t="shared" si="16"/>
        <v>#DIV/0!</v>
      </c>
      <c r="AQ15" s="91" t="e">
        <f t="shared" si="17"/>
        <v>#DIV/0!</v>
      </c>
      <c r="AR15" s="91" t="e">
        <f t="shared" si="18"/>
        <v>#DIV/0!</v>
      </c>
      <c r="AS15" s="91" t="e">
        <f t="shared" si="19"/>
        <v>#DIV/0!</v>
      </c>
      <c r="AT15" s="91" t="e">
        <f t="shared" si="20"/>
        <v>#DIV/0!</v>
      </c>
      <c r="AU15" s="113" t="e">
        <f t="shared" si="21"/>
        <v>#DIV/0!</v>
      </c>
      <c r="AV15" s="113" t="e">
        <f t="shared" si="22"/>
        <v>#DIV/0!</v>
      </c>
      <c r="AW15" s="113" t="e">
        <f t="shared" si="23"/>
        <v>#DIV/0!</v>
      </c>
      <c r="AX15" s="113" t="e">
        <f t="shared" si="24"/>
        <v>#DIV/0!</v>
      </c>
      <c r="AY15" s="113" t="e">
        <f t="shared" si="25"/>
        <v>#DIV/0!</v>
      </c>
    </row>
    <row r="16" spans="1:52" x14ac:dyDescent="0.25">
      <c r="A16" s="119"/>
      <c r="B16" s="83"/>
      <c r="C16" s="85"/>
      <c r="D16" s="85"/>
      <c r="E16" s="85"/>
      <c r="F16" s="71"/>
      <c r="G16" s="96"/>
      <c r="H16" s="16" t="e">
        <f>IF(A16&gt;$U$1,ROUND(ROUND( U16*$S$1+(1-$S$1)*G16,4)+$T$1*ROUND(($S$1*Z16+(1-$S$1)*(G16-U16)^2)^0.5,4),4),Rawdata!AK16+Rawdata!$T$1*Rawdata!AU16)</f>
        <v>#DIV/0!</v>
      </c>
      <c r="I16" s="16" t="e">
        <f>IF(A16&gt;$V$1,ROUND(ROUND(V16*$S$1+(1-$S$1)*G16,4)+$T$1*ROUND(($S$1*AA16+(1-$S$1)*(G16-V16)^2)^0.5,4),4),Rawdata!AL16+Rawdata!$T$1*Rawdata!AV16)</f>
        <v>#DIV/0!</v>
      </c>
      <c r="J16" s="16" t="e">
        <f>IF(A16&gt;$W$1,ROUND(ROUND( W16*$S$1+(1-$S$1)*G16,4)+$T$1*ROUND(($S$1*AB16+(1-$S$1)*(G16-W16)^2)^0.5,4),4),Rawdata!AM16+Rawdata!$T$1*Rawdata!AW16)</f>
        <v>#DIV/0!</v>
      </c>
      <c r="K16" s="16" t="e">
        <f>IF(A16&gt;$X$1,ROUND(ROUND( X16*$S$1+(1-$S$1)*G16,4)+$T$1*ROUND(($S$1*AC16+(1-$S$1)*(G16-X16)^2)^0.5,4),4),Rawdata!AN16+Rawdata!$T$1*Rawdata!AX16)</f>
        <v>#DIV/0!</v>
      </c>
      <c r="L16" s="16" t="e">
        <f>IF(A16&gt;$Y$1,ROUND(ROUND( Y16*$S$1+(1-$S$1)*G16,4)+$T$1*ROUND(($S$1*AD16+(1-$S$1)*(G16-Y16)^2)^0.5,4),4),Rawdata!AO16+Rawdata!$T$1*Rawdata!AY16)</f>
        <v>#DIV/0!</v>
      </c>
      <c r="M16" s="16" t="e">
        <f t="shared" si="7"/>
        <v>#DIV/0!</v>
      </c>
      <c r="N16" s="16" t="e">
        <f t="shared" si="8"/>
        <v>#DIV/0!</v>
      </c>
      <c r="O16" s="67"/>
      <c r="P16" s="67"/>
      <c r="Q16" s="31" t="e">
        <f t="shared" si="0"/>
        <v>#DIV/0!</v>
      </c>
      <c r="R16" s="17" t="e">
        <f t="shared" si="1"/>
        <v>#DIV/0!</v>
      </c>
      <c r="S16" s="37" t="e">
        <f t="shared" si="9"/>
        <v>#DIV/0!</v>
      </c>
      <c r="T16" s="17" t="e">
        <f t="shared" si="10"/>
        <v>#DIV/0!</v>
      </c>
      <c r="U16" s="91" t="e">
        <f>IF(A16&gt;$U$1, U17*$S$1+(1-$S$1)*G17,Rawdata!AK16)</f>
        <v>#DIV/0!</v>
      </c>
      <c r="V16" s="91" t="e">
        <f>IF(A16&gt;$V$1,$S$1*V17+(1-$S$1)*G17,Rawdata!AL16)</f>
        <v>#DIV/0!</v>
      </c>
      <c r="W16" s="91" t="e">
        <f>IF(A16&gt;$W$1, $S$1*W17+(1-$S$1)*G17,Rawdata!AM16)</f>
        <v>#DIV/0!</v>
      </c>
      <c r="X16" s="91" t="e">
        <f>IF(A16&gt;$X$1,$S$1*X17+(1-$S$1)*G17,Rawdata!AN16)</f>
        <v>#DIV/0!</v>
      </c>
      <c r="Y16" s="91" t="e">
        <f>IF(A16&gt;$Y$1,$S$1*Y17+(1-$S$1)*G17,Rawdata!AO16)</f>
        <v>#DIV/0!</v>
      </c>
      <c r="Z16" s="91" t="e">
        <f>IF(A16&gt;$Z$1,$S$1*Z17+(1-$S$1)*(G17-U17)^2,Rawdata!AP16)</f>
        <v>#DIV/0!</v>
      </c>
      <c r="AA16" s="91" t="e">
        <f>IF(A16&gt;$AA$1,$S$1*AA17+(1-$S$1)*(G17-V17)^2,Rawdata!AQ16)</f>
        <v>#DIV/0!</v>
      </c>
      <c r="AB16" s="91" t="e">
        <f>IF(A16&gt;89,$S$1*AB17+(1-$S$1)*(G17-W17)^2,Rawdata!AR16)</f>
        <v>#DIV/0!</v>
      </c>
      <c r="AC16" s="91" t="e">
        <f>IF(A16&gt;$AC$1,$S$1*AC17+(1-$S$1)*(G17-X17)^2,Rawdata!AS16)</f>
        <v>#DIV/0!</v>
      </c>
      <c r="AD16" s="91" t="e">
        <f>IF(A16&gt;$AD$1,$S$1*AD17+(1-$S$1)*(G17-Y17)^2,Rawdata!AT16)</f>
        <v>#DIV/0!</v>
      </c>
      <c r="AE16" s="80" t="e">
        <f t="shared" si="2"/>
        <v>#DIV/0!</v>
      </c>
      <c r="AF16" s="81" t="e">
        <f t="shared" si="3"/>
        <v>#DIV/0!</v>
      </c>
      <c r="AG16" s="86">
        <f t="shared" si="26"/>
        <v>0</v>
      </c>
      <c r="AH16" s="107" t="e">
        <f t="shared" si="4"/>
        <v>#DIV/0!</v>
      </c>
      <c r="AI16" s="107" t="e">
        <f t="shared" si="5"/>
        <v>#DIV/0!</v>
      </c>
      <c r="AJ16" s="108" t="e">
        <f t="shared" si="6"/>
        <v>#DIV/0!</v>
      </c>
      <c r="AK16" s="113" t="e">
        <f t="shared" si="11"/>
        <v>#DIV/0!</v>
      </c>
      <c r="AL16" s="113" t="e">
        <f t="shared" si="12"/>
        <v>#DIV/0!</v>
      </c>
      <c r="AM16" s="113" t="e">
        <f t="shared" si="13"/>
        <v>#DIV/0!</v>
      </c>
      <c r="AN16" s="113" t="e">
        <f t="shared" si="14"/>
        <v>#DIV/0!</v>
      </c>
      <c r="AO16" s="113" t="e">
        <f t="shared" si="15"/>
        <v>#DIV/0!</v>
      </c>
      <c r="AP16" s="91" t="e">
        <f t="shared" si="16"/>
        <v>#DIV/0!</v>
      </c>
      <c r="AQ16" s="91" t="e">
        <f t="shared" si="17"/>
        <v>#DIV/0!</v>
      </c>
      <c r="AR16" s="91" t="e">
        <f t="shared" si="18"/>
        <v>#DIV/0!</v>
      </c>
      <c r="AS16" s="91" t="e">
        <f t="shared" si="19"/>
        <v>#DIV/0!</v>
      </c>
      <c r="AT16" s="91" t="e">
        <f t="shared" si="20"/>
        <v>#DIV/0!</v>
      </c>
      <c r="AU16" s="113" t="e">
        <f t="shared" si="21"/>
        <v>#DIV/0!</v>
      </c>
      <c r="AV16" s="113" t="e">
        <f t="shared" si="22"/>
        <v>#DIV/0!</v>
      </c>
      <c r="AW16" s="113" t="e">
        <f t="shared" si="23"/>
        <v>#DIV/0!</v>
      </c>
      <c r="AX16" s="113" t="e">
        <f t="shared" si="24"/>
        <v>#DIV/0!</v>
      </c>
      <c r="AY16" s="113" t="e">
        <f t="shared" si="25"/>
        <v>#DIV/0!</v>
      </c>
    </row>
    <row r="17" spans="1:51" x14ac:dyDescent="0.25">
      <c r="A17" s="119"/>
      <c r="B17" s="83"/>
      <c r="C17" s="85"/>
      <c r="D17" s="85"/>
      <c r="E17" s="85"/>
      <c r="F17" s="71"/>
      <c r="G17" s="96"/>
      <c r="H17" s="16" t="e">
        <f>IF(A17&gt;$U$1,ROUND(ROUND( U17*$S$1+(1-$S$1)*G17,4)+$T$1*ROUND(($S$1*Z17+(1-$S$1)*(G17-U17)^2)^0.5,4),4),Rawdata!AK17+Rawdata!$T$1*Rawdata!AU17)</f>
        <v>#DIV/0!</v>
      </c>
      <c r="I17" s="16" t="e">
        <f>IF(A17&gt;$V$1,ROUND(ROUND(V17*$S$1+(1-$S$1)*G17,4)+$T$1*ROUND(($S$1*AA17+(1-$S$1)*(G17-V17)^2)^0.5,4),4),Rawdata!AL17+Rawdata!$T$1*Rawdata!AV17)</f>
        <v>#DIV/0!</v>
      </c>
      <c r="J17" s="16" t="e">
        <f>IF(A17&gt;$W$1,ROUND(ROUND( W17*$S$1+(1-$S$1)*G17,4)+$T$1*ROUND(($S$1*AB17+(1-$S$1)*(G17-W17)^2)^0.5,4),4),Rawdata!AM17+Rawdata!$T$1*Rawdata!AW17)</f>
        <v>#DIV/0!</v>
      </c>
      <c r="K17" s="16" t="e">
        <f>IF(A17&gt;$X$1,ROUND(ROUND( X17*$S$1+(1-$S$1)*G17,4)+$T$1*ROUND(($S$1*AC17+(1-$S$1)*(G17-X17)^2)^0.5,4),4),Rawdata!AN17+Rawdata!$T$1*Rawdata!AX17)</f>
        <v>#DIV/0!</v>
      </c>
      <c r="L17" s="16" t="e">
        <f>IF(A17&gt;$Y$1,ROUND(ROUND( Y17*$S$1+(1-$S$1)*G17,4)+$T$1*ROUND(($S$1*AD17+(1-$S$1)*(G17-Y17)^2)^0.5,4),4),Rawdata!AO17+Rawdata!$T$1*Rawdata!AY17)</f>
        <v>#DIV/0!</v>
      </c>
      <c r="M17" s="16" t="e">
        <f t="shared" si="7"/>
        <v>#DIV/0!</v>
      </c>
      <c r="N17" s="16" t="e">
        <f t="shared" si="8"/>
        <v>#DIV/0!</v>
      </c>
      <c r="O17" s="67"/>
      <c r="P17" s="67"/>
      <c r="Q17" s="31" t="e">
        <f t="shared" si="0"/>
        <v>#DIV/0!</v>
      </c>
      <c r="R17" s="17" t="e">
        <f t="shared" si="1"/>
        <v>#DIV/0!</v>
      </c>
      <c r="S17" s="37" t="e">
        <f t="shared" si="9"/>
        <v>#DIV/0!</v>
      </c>
      <c r="T17" s="17" t="e">
        <f t="shared" si="10"/>
        <v>#DIV/0!</v>
      </c>
      <c r="U17" s="91" t="e">
        <f>IF(A17&gt;$U$1, U18*$S$1+(1-$S$1)*G18,Rawdata!AK17)</f>
        <v>#DIV/0!</v>
      </c>
      <c r="V17" s="91" t="e">
        <f>IF(A17&gt;$V$1,$S$1*V18+(1-$S$1)*G18,Rawdata!AL17)</f>
        <v>#DIV/0!</v>
      </c>
      <c r="W17" s="91" t="e">
        <f>IF(A17&gt;$W$1, $S$1*W18+(1-$S$1)*G18,Rawdata!AM17)</f>
        <v>#DIV/0!</v>
      </c>
      <c r="X17" s="91" t="e">
        <f>IF(A17&gt;$X$1,$S$1*X18+(1-$S$1)*G18,Rawdata!AN17)</f>
        <v>#DIV/0!</v>
      </c>
      <c r="Y17" s="91" t="e">
        <f>IF(A17&gt;$Y$1,$S$1*Y18+(1-$S$1)*G18,Rawdata!AO17)</f>
        <v>#DIV/0!</v>
      </c>
      <c r="Z17" s="91" t="e">
        <f>IF(A17&gt;$Z$1,$S$1*Z18+(1-$S$1)*(G18-U18)^2,Rawdata!AP17)</f>
        <v>#DIV/0!</v>
      </c>
      <c r="AA17" s="91" t="e">
        <f>IF(A17&gt;$AA$1,$S$1*AA18+(1-$S$1)*(G18-V18)^2,Rawdata!AQ17)</f>
        <v>#DIV/0!</v>
      </c>
      <c r="AB17" s="91" t="e">
        <f>IF(A17&gt;89,$S$1*AB18+(1-$S$1)*(G18-W18)^2,Rawdata!AR17)</f>
        <v>#DIV/0!</v>
      </c>
      <c r="AC17" s="91" t="e">
        <f>IF(A17&gt;$AC$1,$S$1*AC18+(1-$S$1)*(G18-X18)^2,Rawdata!AS17)</f>
        <v>#DIV/0!</v>
      </c>
      <c r="AD17" s="91" t="e">
        <f>IF(A17&gt;$AD$1,$S$1*AD18+(1-$S$1)*(G18-Y18)^2,Rawdata!AT17)</f>
        <v>#DIV/0!</v>
      </c>
      <c r="AE17" s="80" t="e">
        <f t="shared" si="2"/>
        <v>#DIV/0!</v>
      </c>
      <c r="AF17" s="81" t="e">
        <f t="shared" si="3"/>
        <v>#DIV/0!</v>
      </c>
      <c r="AG17" s="86">
        <f t="shared" si="26"/>
        <v>0</v>
      </c>
      <c r="AH17" s="107" t="e">
        <f t="shared" si="4"/>
        <v>#DIV/0!</v>
      </c>
      <c r="AI17" s="107" t="e">
        <f t="shared" si="5"/>
        <v>#DIV/0!</v>
      </c>
      <c r="AJ17" s="108" t="e">
        <f t="shared" si="6"/>
        <v>#DIV/0!</v>
      </c>
      <c r="AK17" s="113" t="e">
        <f t="shared" si="11"/>
        <v>#DIV/0!</v>
      </c>
      <c r="AL17" s="113" t="e">
        <f t="shared" si="12"/>
        <v>#DIV/0!</v>
      </c>
      <c r="AM17" s="113" t="e">
        <f t="shared" si="13"/>
        <v>#DIV/0!</v>
      </c>
      <c r="AN17" s="113" t="e">
        <f t="shared" si="14"/>
        <v>#DIV/0!</v>
      </c>
      <c r="AO17" s="113" t="e">
        <f t="shared" si="15"/>
        <v>#DIV/0!</v>
      </c>
      <c r="AP17" s="91" t="e">
        <f t="shared" si="16"/>
        <v>#DIV/0!</v>
      </c>
      <c r="AQ17" s="91" t="e">
        <f t="shared" si="17"/>
        <v>#DIV/0!</v>
      </c>
      <c r="AR17" s="91" t="e">
        <f t="shared" si="18"/>
        <v>#DIV/0!</v>
      </c>
      <c r="AS17" s="91" t="e">
        <f t="shared" si="19"/>
        <v>#DIV/0!</v>
      </c>
      <c r="AT17" s="91" t="e">
        <f t="shared" si="20"/>
        <v>#DIV/0!</v>
      </c>
      <c r="AU17" s="113" t="e">
        <f t="shared" si="21"/>
        <v>#DIV/0!</v>
      </c>
      <c r="AV17" s="113" t="e">
        <f t="shared" si="22"/>
        <v>#DIV/0!</v>
      </c>
      <c r="AW17" s="113" t="e">
        <f t="shared" si="23"/>
        <v>#DIV/0!</v>
      </c>
      <c r="AX17" s="113" t="e">
        <f t="shared" si="24"/>
        <v>#DIV/0!</v>
      </c>
      <c r="AY17" s="113" t="e">
        <f t="shared" si="25"/>
        <v>#DIV/0!</v>
      </c>
    </row>
    <row r="18" spans="1:51" x14ac:dyDescent="0.25">
      <c r="A18" s="119"/>
      <c r="B18" s="83"/>
      <c r="C18" s="85"/>
      <c r="D18" s="85"/>
      <c r="E18" s="85"/>
      <c r="F18" s="71"/>
      <c r="G18" s="96"/>
      <c r="H18" s="16" t="e">
        <f>IF(A18&gt;$U$1,ROUND(ROUND( U18*$S$1+(1-$S$1)*G18,4)+$T$1*ROUND(($S$1*Z18+(1-$S$1)*(G18-U18)^2)^0.5,4),4),Rawdata!AK18+Rawdata!$T$1*Rawdata!AU18)</f>
        <v>#DIV/0!</v>
      </c>
      <c r="I18" s="16" t="e">
        <f>IF(A18&gt;$V$1,ROUND(ROUND(V18*$S$1+(1-$S$1)*G18,4)+$T$1*ROUND(($S$1*AA18+(1-$S$1)*(G18-V18)^2)^0.5,4),4),Rawdata!AL18+Rawdata!$T$1*Rawdata!AV18)</f>
        <v>#DIV/0!</v>
      </c>
      <c r="J18" s="16" t="e">
        <f>IF(A18&gt;$W$1,ROUND(ROUND( W18*$S$1+(1-$S$1)*G18,4)+$T$1*ROUND(($S$1*AB18+(1-$S$1)*(G18-W18)^2)^0.5,4),4),Rawdata!AM18+Rawdata!$T$1*Rawdata!AW18)</f>
        <v>#DIV/0!</v>
      </c>
      <c r="K18" s="16" t="e">
        <f>IF(A18&gt;$X$1,ROUND(ROUND( X18*$S$1+(1-$S$1)*G18,4)+$T$1*ROUND(($S$1*AC18+(1-$S$1)*(G18-X18)^2)^0.5,4),4),Rawdata!AN18+Rawdata!$T$1*Rawdata!AX18)</f>
        <v>#DIV/0!</v>
      </c>
      <c r="L18" s="16" t="e">
        <f>IF(A18&gt;$Y$1,ROUND(ROUND( Y18*$S$1+(1-$S$1)*G18,4)+$T$1*ROUND(($S$1*AD18+(1-$S$1)*(G18-Y18)^2)^0.5,4),4),Rawdata!AO18+Rawdata!$T$1*Rawdata!AY18)</f>
        <v>#DIV/0!</v>
      </c>
      <c r="M18" s="16" t="e">
        <f t="shared" si="7"/>
        <v>#DIV/0!</v>
      </c>
      <c r="N18" s="16" t="e">
        <f t="shared" si="8"/>
        <v>#DIV/0!</v>
      </c>
      <c r="O18" s="67"/>
      <c r="P18" s="67"/>
      <c r="Q18" s="31" t="e">
        <f t="shared" si="0"/>
        <v>#DIV/0!</v>
      </c>
      <c r="R18" s="17" t="e">
        <f t="shared" si="1"/>
        <v>#DIV/0!</v>
      </c>
      <c r="S18" s="37" t="e">
        <f t="shared" si="9"/>
        <v>#DIV/0!</v>
      </c>
      <c r="T18" s="17" t="e">
        <f t="shared" si="10"/>
        <v>#DIV/0!</v>
      </c>
      <c r="U18" s="91" t="e">
        <f>IF(A18&gt;$U$1, U19*$S$1+(1-$S$1)*G19,Rawdata!AK18)</f>
        <v>#DIV/0!</v>
      </c>
      <c r="V18" s="91" t="e">
        <f>IF(A18&gt;$V$1,$S$1*V19+(1-$S$1)*G19,Rawdata!AL18)</f>
        <v>#DIV/0!</v>
      </c>
      <c r="W18" s="91" t="e">
        <f>IF(A18&gt;$W$1, $S$1*W19+(1-$S$1)*G19,Rawdata!AM18)</f>
        <v>#DIV/0!</v>
      </c>
      <c r="X18" s="91" t="e">
        <f>IF(A18&gt;$X$1,$S$1*X19+(1-$S$1)*G19,Rawdata!AN18)</f>
        <v>#DIV/0!</v>
      </c>
      <c r="Y18" s="91" t="e">
        <f>IF(A18&gt;$Y$1,$S$1*Y19+(1-$S$1)*G19,Rawdata!AO18)</f>
        <v>#DIV/0!</v>
      </c>
      <c r="Z18" s="91" t="e">
        <f>IF(A18&gt;$Z$1,$S$1*Z19+(1-$S$1)*(G19-U19)^2,Rawdata!AP18)</f>
        <v>#DIV/0!</v>
      </c>
      <c r="AA18" s="91" t="e">
        <f>IF(A18&gt;$AA$1,$S$1*AA19+(1-$S$1)*(G19-V19)^2,Rawdata!AQ18)</f>
        <v>#DIV/0!</v>
      </c>
      <c r="AB18" s="91" t="e">
        <f>IF(A18&gt;89,$S$1*AB19+(1-$S$1)*(G19-W19)^2,Rawdata!AR18)</f>
        <v>#DIV/0!</v>
      </c>
      <c r="AC18" s="91" t="e">
        <f>IF(A18&gt;$AC$1,$S$1*AC19+(1-$S$1)*(G19-X19)^2,Rawdata!AS18)</f>
        <v>#DIV/0!</v>
      </c>
      <c r="AD18" s="91" t="e">
        <f>IF(A18&gt;$AD$1,$S$1*AD19+(1-$S$1)*(G19-Y19)^2,Rawdata!AT18)</f>
        <v>#DIV/0!</v>
      </c>
      <c r="AE18" s="80" t="e">
        <f t="shared" si="2"/>
        <v>#DIV/0!</v>
      </c>
      <c r="AF18" s="81" t="e">
        <f t="shared" si="3"/>
        <v>#DIV/0!</v>
      </c>
      <c r="AG18" s="86">
        <f t="shared" si="26"/>
        <v>0</v>
      </c>
      <c r="AH18" s="107" t="e">
        <f t="shared" si="4"/>
        <v>#DIV/0!</v>
      </c>
      <c r="AI18" s="107" t="e">
        <f t="shared" si="5"/>
        <v>#DIV/0!</v>
      </c>
      <c r="AJ18" s="108" t="e">
        <f t="shared" si="6"/>
        <v>#DIV/0!</v>
      </c>
      <c r="AK18" s="113" t="e">
        <f t="shared" si="11"/>
        <v>#DIV/0!</v>
      </c>
      <c r="AL18" s="113" t="e">
        <f t="shared" si="12"/>
        <v>#DIV/0!</v>
      </c>
      <c r="AM18" s="113" t="e">
        <f t="shared" si="13"/>
        <v>#DIV/0!</v>
      </c>
      <c r="AN18" s="113" t="e">
        <f t="shared" si="14"/>
        <v>#DIV/0!</v>
      </c>
      <c r="AO18" s="113" t="e">
        <f t="shared" si="15"/>
        <v>#DIV/0!</v>
      </c>
      <c r="AP18" s="91" t="e">
        <f t="shared" si="16"/>
        <v>#DIV/0!</v>
      </c>
      <c r="AQ18" s="91" t="e">
        <f t="shared" si="17"/>
        <v>#DIV/0!</v>
      </c>
      <c r="AR18" s="91" t="e">
        <f t="shared" si="18"/>
        <v>#DIV/0!</v>
      </c>
      <c r="AS18" s="91" t="e">
        <f t="shared" si="19"/>
        <v>#DIV/0!</v>
      </c>
      <c r="AT18" s="91" t="e">
        <f t="shared" si="20"/>
        <v>#DIV/0!</v>
      </c>
      <c r="AU18" s="113" t="e">
        <f t="shared" si="21"/>
        <v>#DIV/0!</v>
      </c>
      <c r="AV18" s="113" t="e">
        <f t="shared" si="22"/>
        <v>#DIV/0!</v>
      </c>
      <c r="AW18" s="113" t="e">
        <f t="shared" si="23"/>
        <v>#DIV/0!</v>
      </c>
      <c r="AX18" s="113" t="e">
        <f t="shared" si="24"/>
        <v>#DIV/0!</v>
      </c>
      <c r="AY18" s="113" t="e">
        <f t="shared" si="25"/>
        <v>#DIV/0!</v>
      </c>
    </row>
    <row r="19" spans="1:51" x14ac:dyDescent="0.25">
      <c r="A19" s="119"/>
      <c r="B19" s="83"/>
      <c r="C19" s="85"/>
      <c r="D19" s="85"/>
      <c r="E19" s="85"/>
      <c r="F19" s="71"/>
      <c r="G19" s="96"/>
      <c r="H19" s="16" t="e">
        <f>IF(A19&gt;$U$1,ROUND(ROUND( U19*$S$1+(1-$S$1)*G19,4)+$T$1*ROUND(($S$1*Z19+(1-$S$1)*(G19-U19)^2)^0.5,4),4),Rawdata!AK19+Rawdata!$T$1*Rawdata!AU19)</f>
        <v>#DIV/0!</v>
      </c>
      <c r="I19" s="16" t="e">
        <f>IF(A19&gt;$V$1,ROUND(ROUND(V19*$S$1+(1-$S$1)*G19,4)+$T$1*ROUND(($S$1*AA19+(1-$S$1)*(G19-V19)^2)^0.5,4),4),Rawdata!AL19+Rawdata!$T$1*Rawdata!AV19)</f>
        <v>#DIV/0!</v>
      </c>
      <c r="J19" s="16" t="e">
        <f>IF(A19&gt;$W$1,ROUND(ROUND( W19*$S$1+(1-$S$1)*G19,4)+$T$1*ROUND(($S$1*AB19+(1-$S$1)*(G19-W19)^2)^0.5,4),4),Rawdata!AM19+Rawdata!$T$1*Rawdata!AW19)</f>
        <v>#DIV/0!</v>
      </c>
      <c r="K19" s="16" t="e">
        <f>IF(A19&gt;$X$1,ROUND(ROUND( X19*$S$1+(1-$S$1)*G19,4)+$T$1*ROUND(($S$1*AC19+(1-$S$1)*(G19-X19)^2)^0.5,4),4),Rawdata!AN19+Rawdata!$T$1*Rawdata!AX19)</f>
        <v>#DIV/0!</v>
      </c>
      <c r="L19" s="16" t="e">
        <f>IF(A19&gt;$Y$1,ROUND(ROUND( Y19*$S$1+(1-$S$1)*G19,4)+$T$1*ROUND(($S$1*AD19+(1-$S$1)*(G19-Y19)^2)^0.5,4),4),Rawdata!AO19+Rawdata!$T$1*Rawdata!AY19)</f>
        <v>#DIV/0!</v>
      </c>
      <c r="M19" s="16" t="e">
        <f t="shared" si="7"/>
        <v>#DIV/0!</v>
      </c>
      <c r="N19" s="16" t="e">
        <f t="shared" si="8"/>
        <v>#DIV/0!</v>
      </c>
      <c r="O19" s="67"/>
      <c r="P19" s="67"/>
      <c r="Q19" s="31" t="e">
        <f t="shared" si="0"/>
        <v>#DIV/0!</v>
      </c>
      <c r="R19" s="17" t="e">
        <f t="shared" si="1"/>
        <v>#DIV/0!</v>
      </c>
      <c r="S19" s="37" t="e">
        <f t="shared" si="9"/>
        <v>#DIV/0!</v>
      </c>
      <c r="T19" s="17" t="e">
        <f t="shared" si="10"/>
        <v>#DIV/0!</v>
      </c>
      <c r="U19" s="91" t="e">
        <f>IF(A19&gt;$U$1, U20*$S$1+(1-$S$1)*G20,Rawdata!AK19)</f>
        <v>#DIV/0!</v>
      </c>
      <c r="V19" s="91" t="e">
        <f>IF(A19&gt;$V$1,$S$1*V20+(1-$S$1)*G20,Rawdata!AL19)</f>
        <v>#DIV/0!</v>
      </c>
      <c r="W19" s="91" t="e">
        <f>IF(A19&gt;$W$1, $S$1*W20+(1-$S$1)*G20,Rawdata!AM19)</f>
        <v>#DIV/0!</v>
      </c>
      <c r="X19" s="91" t="e">
        <f>IF(A19&gt;$X$1,$S$1*X20+(1-$S$1)*G20,Rawdata!AN19)</f>
        <v>#DIV/0!</v>
      </c>
      <c r="Y19" s="91" t="e">
        <f>IF(A19&gt;$Y$1,$S$1*Y20+(1-$S$1)*G20,Rawdata!AO19)</f>
        <v>#DIV/0!</v>
      </c>
      <c r="Z19" s="91" t="e">
        <f>IF(A19&gt;$Z$1,$S$1*Z20+(1-$S$1)*(G20-U20)^2,Rawdata!AP19)</f>
        <v>#DIV/0!</v>
      </c>
      <c r="AA19" s="91" t="e">
        <f>IF(A19&gt;$AA$1,$S$1*AA20+(1-$S$1)*(G20-V20)^2,Rawdata!AQ19)</f>
        <v>#DIV/0!</v>
      </c>
      <c r="AB19" s="91" t="e">
        <f>IF(A19&gt;89,$S$1*AB20+(1-$S$1)*(G20-W20)^2,Rawdata!AR19)</f>
        <v>#DIV/0!</v>
      </c>
      <c r="AC19" s="91" t="e">
        <f>IF(A19&gt;$AC$1,$S$1*AC20+(1-$S$1)*(G20-X20)^2,Rawdata!AS19)</f>
        <v>#DIV/0!</v>
      </c>
      <c r="AD19" s="91" t="e">
        <f>IF(A19&gt;$AD$1,$S$1*AD20+(1-$S$1)*(G20-Y20)^2,Rawdata!AT19)</f>
        <v>#DIV/0!</v>
      </c>
      <c r="AE19" s="80" t="e">
        <f t="shared" si="2"/>
        <v>#DIV/0!</v>
      </c>
      <c r="AF19" s="81" t="e">
        <f t="shared" si="3"/>
        <v>#DIV/0!</v>
      </c>
      <c r="AG19" s="86">
        <f t="shared" si="26"/>
        <v>0</v>
      </c>
      <c r="AH19" s="107" t="e">
        <f t="shared" si="4"/>
        <v>#DIV/0!</v>
      </c>
      <c r="AI19" s="107" t="e">
        <f t="shared" si="5"/>
        <v>#DIV/0!</v>
      </c>
      <c r="AJ19" s="108" t="e">
        <f t="shared" si="6"/>
        <v>#DIV/0!</v>
      </c>
      <c r="AK19" s="113" t="e">
        <f t="shared" si="11"/>
        <v>#DIV/0!</v>
      </c>
      <c r="AL19" s="113" t="e">
        <f t="shared" si="12"/>
        <v>#DIV/0!</v>
      </c>
      <c r="AM19" s="113" t="e">
        <f t="shared" si="13"/>
        <v>#DIV/0!</v>
      </c>
      <c r="AN19" s="113" t="e">
        <f t="shared" si="14"/>
        <v>#DIV/0!</v>
      </c>
      <c r="AO19" s="113" t="e">
        <f t="shared" si="15"/>
        <v>#DIV/0!</v>
      </c>
      <c r="AP19" s="91" t="e">
        <f t="shared" si="16"/>
        <v>#DIV/0!</v>
      </c>
      <c r="AQ19" s="91" t="e">
        <f t="shared" si="17"/>
        <v>#DIV/0!</v>
      </c>
      <c r="AR19" s="91" t="e">
        <f t="shared" si="18"/>
        <v>#DIV/0!</v>
      </c>
      <c r="AS19" s="91" t="e">
        <f t="shared" si="19"/>
        <v>#DIV/0!</v>
      </c>
      <c r="AT19" s="91" t="e">
        <f t="shared" si="20"/>
        <v>#DIV/0!</v>
      </c>
      <c r="AU19" s="113" t="e">
        <f t="shared" si="21"/>
        <v>#DIV/0!</v>
      </c>
      <c r="AV19" s="113" t="e">
        <f t="shared" si="22"/>
        <v>#DIV/0!</v>
      </c>
      <c r="AW19" s="113" t="e">
        <f t="shared" si="23"/>
        <v>#DIV/0!</v>
      </c>
      <c r="AX19" s="113" t="e">
        <f t="shared" si="24"/>
        <v>#DIV/0!</v>
      </c>
      <c r="AY19" s="113" t="e">
        <f t="shared" si="25"/>
        <v>#DIV/0!</v>
      </c>
    </row>
    <row r="20" spans="1:51" x14ac:dyDescent="0.25">
      <c r="A20" s="119"/>
      <c r="B20" s="83"/>
      <c r="C20" s="85"/>
      <c r="D20" s="85"/>
      <c r="E20" s="85"/>
      <c r="F20" s="71"/>
      <c r="G20" s="96"/>
      <c r="H20" s="16" t="e">
        <f>IF(A20&gt;$U$1,ROUND(ROUND( U20*$S$1+(1-$S$1)*G20,4)+$T$1*ROUND(($S$1*Z20+(1-$S$1)*(G20-U20)^2)^0.5,4),4),Rawdata!AK20+Rawdata!$T$1*Rawdata!AU20)</f>
        <v>#DIV/0!</v>
      </c>
      <c r="I20" s="16" t="e">
        <f>IF(A20&gt;$V$1,ROUND(ROUND(V20*$S$1+(1-$S$1)*G20,4)+$T$1*ROUND(($S$1*AA20+(1-$S$1)*(G20-V20)^2)^0.5,4),4),Rawdata!AL20+Rawdata!$T$1*Rawdata!AV20)</f>
        <v>#DIV/0!</v>
      </c>
      <c r="J20" s="16" t="e">
        <f>IF(A20&gt;$W$1,ROUND(ROUND( W20*$S$1+(1-$S$1)*G20,4)+$T$1*ROUND(($S$1*AB20+(1-$S$1)*(G20-W20)^2)^0.5,4),4),Rawdata!AM20+Rawdata!$T$1*Rawdata!AW20)</f>
        <v>#DIV/0!</v>
      </c>
      <c r="K20" s="16" t="e">
        <f>IF(A20&gt;$X$1,ROUND(ROUND( X20*$S$1+(1-$S$1)*G20,4)+$T$1*ROUND(($S$1*AC20+(1-$S$1)*(G20-X20)^2)^0.5,4),4),Rawdata!AN20+Rawdata!$T$1*Rawdata!AX20)</f>
        <v>#DIV/0!</v>
      </c>
      <c r="L20" s="16" t="e">
        <f>IF(A20&gt;$Y$1,ROUND(ROUND( Y20*$S$1+(1-$S$1)*G20,4)+$T$1*ROUND(($S$1*AD20+(1-$S$1)*(G20-Y20)^2)^0.5,4),4),Rawdata!AO20+Rawdata!$T$1*Rawdata!AY20)</f>
        <v>#DIV/0!</v>
      </c>
      <c r="M20" s="16" t="e">
        <f t="shared" si="7"/>
        <v>#DIV/0!</v>
      </c>
      <c r="N20" s="16" t="e">
        <f t="shared" si="8"/>
        <v>#DIV/0!</v>
      </c>
      <c r="O20" s="67"/>
      <c r="P20" s="67"/>
      <c r="Q20" s="31" t="e">
        <f t="shared" si="0"/>
        <v>#DIV/0!</v>
      </c>
      <c r="R20" s="17" t="e">
        <f t="shared" si="1"/>
        <v>#DIV/0!</v>
      </c>
      <c r="S20" s="37" t="e">
        <f t="shared" si="9"/>
        <v>#DIV/0!</v>
      </c>
      <c r="T20" s="17" t="e">
        <f t="shared" si="10"/>
        <v>#DIV/0!</v>
      </c>
      <c r="U20" s="91" t="e">
        <f>IF(A20&gt;$U$1, U21*$S$1+(1-$S$1)*G21,Rawdata!AK20)</f>
        <v>#DIV/0!</v>
      </c>
      <c r="V20" s="91" t="e">
        <f>IF(A20&gt;$V$1,$S$1*V21+(1-$S$1)*G21,Rawdata!AL20)</f>
        <v>#DIV/0!</v>
      </c>
      <c r="W20" s="91" t="e">
        <f>IF(A20&gt;$W$1, $S$1*W21+(1-$S$1)*G21,Rawdata!AM20)</f>
        <v>#DIV/0!</v>
      </c>
      <c r="X20" s="91" t="e">
        <f>IF(A20&gt;$X$1,$S$1*X21+(1-$S$1)*G21,Rawdata!AN20)</f>
        <v>#DIV/0!</v>
      </c>
      <c r="Y20" s="91" t="e">
        <f>IF(A20&gt;$Y$1,$S$1*Y21+(1-$S$1)*G21,Rawdata!AO20)</f>
        <v>#DIV/0!</v>
      </c>
      <c r="Z20" s="91" t="e">
        <f>IF(A20&gt;$Z$1,$S$1*Z21+(1-$S$1)*(G21-U21)^2,Rawdata!AP20)</f>
        <v>#DIV/0!</v>
      </c>
      <c r="AA20" s="91" t="e">
        <f>IF(A20&gt;$AA$1,$S$1*AA21+(1-$S$1)*(G21-V21)^2,Rawdata!AQ20)</f>
        <v>#DIV/0!</v>
      </c>
      <c r="AB20" s="91" t="e">
        <f>IF(A20&gt;89,$S$1*AB21+(1-$S$1)*(G21-W21)^2,Rawdata!AR20)</f>
        <v>#DIV/0!</v>
      </c>
      <c r="AC20" s="91" t="e">
        <f>IF(A20&gt;$AC$1,$S$1*AC21+(1-$S$1)*(G21-X21)^2,Rawdata!AS20)</f>
        <v>#DIV/0!</v>
      </c>
      <c r="AD20" s="91" t="e">
        <f>IF(A20&gt;$AD$1,$S$1*AD21+(1-$S$1)*(G21-Y21)^2,Rawdata!AT20)</f>
        <v>#DIV/0!</v>
      </c>
      <c r="AE20" s="80" t="e">
        <f t="shared" si="2"/>
        <v>#DIV/0!</v>
      </c>
      <c r="AF20" s="81" t="e">
        <f t="shared" si="3"/>
        <v>#DIV/0!</v>
      </c>
      <c r="AG20" s="86">
        <f t="shared" si="26"/>
        <v>0</v>
      </c>
      <c r="AH20" s="107" t="e">
        <f t="shared" si="4"/>
        <v>#DIV/0!</v>
      </c>
      <c r="AI20" s="107" t="e">
        <f t="shared" si="5"/>
        <v>#DIV/0!</v>
      </c>
      <c r="AJ20" s="108" t="e">
        <f t="shared" si="6"/>
        <v>#DIV/0!</v>
      </c>
      <c r="AK20" s="113" t="e">
        <f t="shared" si="11"/>
        <v>#DIV/0!</v>
      </c>
      <c r="AL20" s="113" t="e">
        <f t="shared" si="12"/>
        <v>#DIV/0!</v>
      </c>
      <c r="AM20" s="113" t="e">
        <f t="shared" si="13"/>
        <v>#DIV/0!</v>
      </c>
      <c r="AN20" s="113" t="e">
        <f t="shared" si="14"/>
        <v>#DIV/0!</v>
      </c>
      <c r="AO20" s="113" t="e">
        <f t="shared" si="15"/>
        <v>#DIV/0!</v>
      </c>
      <c r="AP20" s="91" t="e">
        <f t="shared" si="16"/>
        <v>#DIV/0!</v>
      </c>
      <c r="AQ20" s="91" t="e">
        <f t="shared" si="17"/>
        <v>#DIV/0!</v>
      </c>
      <c r="AR20" s="91" t="e">
        <f t="shared" si="18"/>
        <v>#DIV/0!</v>
      </c>
      <c r="AS20" s="91" t="e">
        <f t="shared" si="19"/>
        <v>#DIV/0!</v>
      </c>
      <c r="AT20" s="91" t="e">
        <f t="shared" si="20"/>
        <v>#DIV/0!</v>
      </c>
      <c r="AU20" s="113" t="e">
        <f t="shared" si="21"/>
        <v>#DIV/0!</v>
      </c>
      <c r="AV20" s="113" t="e">
        <f t="shared" si="22"/>
        <v>#DIV/0!</v>
      </c>
      <c r="AW20" s="113" t="e">
        <f t="shared" si="23"/>
        <v>#DIV/0!</v>
      </c>
      <c r="AX20" s="113" t="e">
        <f t="shared" si="24"/>
        <v>#DIV/0!</v>
      </c>
      <c r="AY20" s="113" t="e">
        <f t="shared" si="25"/>
        <v>#DIV/0!</v>
      </c>
    </row>
    <row r="21" spans="1:51" x14ac:dyDescent="0.25">
      <c r="A21" s="119"/>
      <c r="B21" s="83"/>
      <c r="C21" s="85"/>
      <c r="D21" s="85"/>
      <c r="E21" s="85"/>
      <c r="F21" s="71"/>
      <c r="G21" s="96"/>
      <c r="H21" s="16" t="e">
        <f>IF(A21&gt;$U$1,ROUND(ROUND( U21*$S$1+(1-$S$1)*G21,4)+$T$1*ROUND(($S$1*Z21+(1-$S$1)*(G21-U21)^2)^0.5,4),4),Rawdata!AK21+Rawdata!$T$1*Rawdata!AU21)</f>
        <v>#DIV/0!</v>
      </c>
      <c r="I21" s="16" t="e">
        <f>IF(A21&gt;$V$1,ROUND(ROUND(V21*$S$1+(1-$S$1)*G21,4)+$T$1*ROUND(($S$1*AA21+(1-$S$1)*(G21-V21)^2)^0.5,4),4),Rawdata!AL21+Rawdata!$T$1*Rawdata!AV21)</f>
        <v>#DIV/0!</v>
      </c>
      <c r="J21" s="16" t="e">
        <f>IF(A21&gt;$W$1,ROUND(ROUND( W21*$S$1+(1-$S$1)*G21,4)+$T$1*ROUND(($S$1*AB21+(1-$S$1)*(G21-W21)^2)^0.5,4),4),Rawdata!AM21+Rawdata!$T$1*Rawdata!AW21)</f>
        <v>#DIV/0!</v>
      </c>
      <c r="K21" s="16" t="e">
        <f>IF(A21&gt;$X$1,ROUND(ROUND( X21*$S$1+(1-$S$1)*G21,4)+$T$1*ROUND(($S$1*AC21+(1-$S$1)*(G21-X21)^2)^0.5,4),4),Rawdata!AN21+Rawdata!$T$1*Rawdata!AX21)</f>
        <v>#DIV/0!</v>
      </c>
      <c r="L21" s="16" t="e">
        <f>IF(A21&gt;$Y$1,ROUND(ROUND( Y21*$S$1+(1-$S$1)*G21,4)+$T$1*ROUND(($S$1*AD21+(1-$S$1)*(G21-Y21)^2)^0.5,4),4),Rawdata!AO21+Rawdata!$T$1*Rawdata!AY21)</f>
        <v>#DIV/0!</v>
      </c>
      <c r="M21" s="16" t="e">
        <f t="shared" si="7"/>
        <v>#DIV/0!</v>
      </c>
      <c r="N21" s="16" t="e">
        <f t="shared" si="8"/>
        <v>#DIV/0!</v>
      </c>
      <c r="O21" s="67"/>
      <c r="P21" s="67"/>
      <c r="Q21" s="31" t="e">
        <f t="shared" si="0"/>
        <v>#DIV/0!</v>
      </c>
      <c r="R21" s="17" t="e">
        <f t="shared" si="1"/>
        <v>#DIV/0!</v>
      </c>
      <c r="S21" s="37" t="e">
        <f t="shared" si="9"/>
        <v>#DIV/0!</v>
      </c>
      <c r="T21" s="17" t="e">
        <f t="shared" si="10"/>
        <v>#DIV/0!</v>
      </c>
      <c r="U21" s="91" t="e">
        <f>IF(A21&gt;$U$1, U22*$S$1+(1-$S$1)*G22,Rawdata!AK21)</f>
        <v>#DIV/0!</v>
      </c>
      <c r="V21" s="91" t="e">
        <f>IF(A21&gt;$V$1,$S$1*V22+(1-$S$1)*G22,Rawdata!AL21)</f>
        <v>#DIV/0!</v>
      </c>
      <c r="W21" s="91" t="e">
        <f>IF(A21&gt;$W$1, $S$1*W22+(1-$S$1)*G22,Rawdata!AM21)</f>
        <v>#DIV/0!</v>
      </c>
      <c r="X21" s="91" t="e">
        <f>IF(A21&gt;$X$1,$S$1*X22+(1-$S$1)*G22,Rawdata!AN21)</f>
        <v>#DIV/0!</v>
      </c>
      <c r="Y21" s="91" t="e">
        <f>IF(A21&gt;$Y$1,$S$1*Y22+(1-$S$1)*G22,Rawdata!AO21)</f>
        <v>#DIV/0!</v>
      </c>
      <c r="Z21" s="91" t="e">
        <f>IF(A21&gt;$Z$1,$S$1*Z22+(1-$S$1)*(G22-U22)^2,Rawdata!AP21)</f>
        <v>#DIV/0!</v>
      </c>
      <c r="AA21" s="91" t="e">
        <f>IF(A21&gt;$AA$1,$S$1*AA22+(1-$S$1)*(G22-V22)^2,Rawdata!AQ21)</f>
        <v>#DIV/0!</v>
      </c>
      <c r="AB21" s="91" t="e">
        <f>IF(A21&gt;89,$S$1*AB22+(1-$S$1)*(G22-W22)^2,Rawdata!AR21)</f>
        <v>#DIV/0!</v>
      </c>
      <c r="AC21" s="91" t="e">
        <f>IF(A21&gt;$AC$1,$S$1*AC22+(1-$S$1)*(G22-X22)^2,Rawdata!AS21)</f>
        <v>#DIV/0!</v>
      </c>
      <c r="AD21" s="91" t="e">
        <f>IF(A21&gt;$AD$1,$S$1*AD22+(1-$S$1)*(G22-Y22)^2,Rawdata!AT21)</f>
        <v>#DIV/0!</v>
      </c>
      <c r="AE21" s="80" t="e">
        <f t="shared" si="2"/>
        <v>#DIV/0!</v>
      </c>
      <c r="AF21" s="81" t="e">
        <f t="shared" si="3"/>
        <v>#DIV/0!</v>
      </c>
      <c r="AG21" s="86">
        <f t="shared" si="26"/>
        <v>0</v>
      </c>
      <c r="AH21" s="107" t="e">
        <f t="shared" si="4"/>
        <v>#DIV/0!</v>
      </c>
      <c r="AI21" s="107" t="e">
        <f t="shared" si="5"/>
        <v>#DIV/0!</v>
      </c>
      <c r="AJ21" s="108" t="e">
        <f t="shared" si="6"/>
        <v>#DIV/0!</v>
      </c>
      <c r="AK21" s="113" t="e">
        <f t="shared" si="11"/>
        <v>#DIV/0!</v>
      </c>
      <c r="AL21" s="113" t="e">
        <f t="shared" si="12"/>
        <v>#DIV/0!</v>
      </c>
      <c r="AM21" s="113" t="e">
        <f t="shared" si="13"/>
        <v>#DIV/0!</v>
      </c>
      <c r="AN21" s="113" t="e">
        <f t="shared" si="14"/>
        <v>#DIV/0!</v>
      </c>
      <c r="AO21" s="113" t="e">
        <f t="shared" si="15"/>
        <v>#DIV/0!</v>
      </c>
      <c r="AP21" s="91" t="e">
        <f t="shared" si="16"/>
        <v>#DIV/0!</v>
      </c>
      <c r="AQ21" s="91" t="e">
        <f t="shared" si="17"/>
        <v>#DIV/0!</v>
      </c>
      <c r="AR21" s="91" t="e">
        <f t="shared" si="18"/>
        <v>#DIV/0!</v>
      </c>
      <c r="AS21" s="91" t="e">
        <f t="shared" si="19"/>
        <v>#DIV/0!</v>
      </c>
      <c r="AT21" s="91" t="e">
        <f t="shared" si="20"/>
        <v>#DIV/0!</v>
      </c>
      <c r="AU21" s="113" t="e">
        <f t="shared" si="21"/>
        <v>#DIV/0!</v>
      </c>
      <c r="AV21" s="113" t="e">
        <f t="shared" si="22"/>
        <v>#DIV/0!</v>
      </c>
      <c r="AW21" s="113" t="e">
        <f t="shared" si="23"/>
        <v>#DIV/0!</v>
      </c>
      <c r="AX21" s="113" t="e">
        <f t="shared" si="24"/>
        <v>#DIV/0!</v>
      </c>
      <c r="AY21" s="113" t="e">
        <f t="shared" si="25"/>
        <v>#DIV/0!</v>
      </c>
    </row>
    <row r="22" spans="1:51" x14ac:dyDescent="0.25">
      <c r="A22" s="119"/>
      <c r="B22" s="83"/>
      <c r="C22" s="85"/>
      <c r="D22" s="85"/>
      <c r="E22" s="85"/>
      <c r="F22" s="71"/>
      <c r="G22" s="96"/>
      <c r="H22" s="16" t="e">
        <f>IF(A22&gt;$U$1,ROUND(ROUND( U22*$S$1+(1-$S$1)*G22,4)+$T$1*ROUND(($S$1*Z22+(1-$S$1)*(G22-U22)^2)^0.5,4),4),Rawdata!AK22+Rawdata!$T$1*Rawdata!AU22)</f>
        <v>#DIV/0!</v>
      </c>
      <c r="I22" s="16" t="e">
        <f>IF(A22&gt;$V$1,ROUND(ROUND(V22*$S$1+(1-$S$1)*G22,4)+$T$1*ROUND(($S$1*AA22+(1-$S$1)*(G22-V22)^2)^0.5,4),4),Rawdata!AL22+Rawdata!$T$1*Rawdata!AV22)</f>
        <v>#DIV/0!</v>
      </c>
      <c r="J22" s="16" t="e">
        <f>IF(A22&gt;$W$1,ROUND(ROUND( W22*$S$1+(1-$S$1)*G22,4)+$T$1*ROUND(($S$1*AB22+(1-$S$1)*(G22-W22)^2)^0.5,4),4),Rawdata!AM22+Rawdata!$T$1*Rawdata!AW22)</f>
        <v>#DIV/0!</v>
      </c>
      <c r="K22" s="16" t="e">
        <f>IF(A22&gt;$X$1,ROUND(ROUND( X22*$S$1+(1-$S$1)*G22,4)+$T$1*ROUND(($S$1*AC22+(1-$S$1)*(G22-X22)^2)^0.5,4),4),Rawdata!AN22+Rawdata!$T$1*Rawdata!AX22)</f>
        <v>#DIV/0!</v>
      </c>
      <c r="L22" s="16" t="e">
        <f>IF(A22&gt;$Y$1,ROUND(ROUND( Y22*$S$1+(1-$S$1)*G22,4)+$T$1*ROUND(($S$1*AD22+(1-$S$1)*(G22-Y22)^2)^0.5,4),4),Rawdata!AO22+Rawdata!$T$1*Rawdata!AY22)</f>
        <v>#DIV/0!</v>
      </c>
      <c r="M22" s="16" t="e">
        <f t="shared" si="7"/>
        <v>#DIV/0!</v>
      </c>
      <c r="N22" s="16" t="e">
        <f t="shared" si="8"/>
        <v>#DIV/0!</v>
      </c>
      <c r="O22" s="67"/>
      <c r="P22" s="67"/>
      <c r="Q22" s="31" t="e">
        <f t="shared" si="0"/>
        <v>#DIV/0!</v>
      </c>
      <c r="R22" s="17" t="e">
        <f t="shared" si="1"/>
        <v>#DIV/0!</v>
      </c>
      <c r="S22" s="37" t="e">
        <f t="shared" si="9"/>
        <v>#DIV/0!</v>
      </c>
      <c r="T22" s="17" t="e">
        <f t="shared" si="10"/>
        <v>#DIV/0!</v>
      </c>
      <c r="U22" s="91" t="e">
        <f>IF(A22&gt;$U$1, U23*$S$1+(1-$S$1)*G23,Rawdata!AK22)</f>
        <v>#DIV/0!</v>
      </c>
      <c r="V22" s="91" t="e">
        <f>IF(A22&gt;$V$1,$S$1*V23+(1-$S$1)*G23,Rawdata!AL22)</f>
        <v>#DIV/0!</v>
      </c>
      <c r="W22" s="91" t="e">
        <f>IF(A22&gt;$W$1, $S$1*W23+(1-$S$1)*G23,Rawdata!AM22)</f>
        <v>#DIV/0!</v>
      </c>
      <c r="X22" s="91" t="e">
        <f>IF(A22&gt;$X$1,$S$1*X23+(1-$S$1)*G23,Rawdata!AN22)</f>
        <v>#DIV/0!</v>
      </c>
      <c r="Y22" s="91" t="e">
        <f>IF(A22&gt;$Y$1,$S$1*Y23+(1-$S$1)*G23,Rawdata!AO22)</f>
        <v>#DIV/0!</v>
      </c>
      <c r="Z22" s="91" t="e">
        <f>IF(A22&gt;$Z$1,$S$1*Z23+(1-$S$1)*(G23-U23)^2,Rawdata!AP22)</f>
        <v>#DIV/0!</v>
      </c>
      <c r="AA22" s="91" t="e">
        <f>IF(A22&gt;$AA$1,$S$1*AA23+(1-$S$1)*(G23-V23)^2,Rawdata!AQ22)</f>
        <v>#DIV/0!</v>
      </c>
      <c r="AB22" s="91" t="e">
        <f>IF(A22&gt;89,$S$1*AB23+(1-$S$1)*(G23-W23)^2,Rawdata!AR22)</f>
        <v>#DIV/0!</v>
      </c>
      <c r="AC22" s="91" t="e">
        <f>IF(A22&gt;$AC$1,$S$1*AC23+(1-$S$1)*(G23-X23)^2,Rawdata!AS22)</f>
        <v>#DIV/0!</v>
      </c>
      <c r="AD22" s="91" t="e">
        <f>IF(A22&gt;$AD$1,$S$1*AD23+(1-$S$1)*(G23-Y23)^2,Rawdata!AT22)</f>
        <v>#DIV/0!</v>
      </c>
      <c r="AE22" s="80" t="e">
        <f t="shared" si="2"/>
        <v>#DIV/0!</v>
      </c>
      <c r="AF22" s="81" t="e">
        <f t="shared" si="3"/>
        <v>#DIV/0!</v>
      </c>
      <c r="AG22" s="86">
        <f t="shared" si="26"/>
        <v>0</v>
      </c>
      <c r="AH22" s="107" t="e">
        <f t="shared" si="4"/>
        <v>#DIV/0!</v>
      </c>
      <c r="AI22" s="107" t="e">
        <f t="shared" si="5"/>
        <v>#DIV/0!</v>
      </c>
      <c r="AJ22" s="108" t="e">
        <f t="shared" si="6"/>
        <v>#DIV/0!</v>
      </c>
      <c r="AK22" s="113" t="e">
        <f t="shared" si="11"/>
        <v>#DIV/0!</v>
      </c>
      <c r="AL22" s="113" t="e">
        <f t="shared" si="12"/>
        <v>#DIV/0!</v>
      </c>
      <c r="AM22" s="113" t="e">
        <f t="shared" si="13"/>
        <v>#DIV/0!</v>
      </c>
      <c r="AN22" s="113" t="e">
        <f t="shared" si="14"/>
        <v>#DIV/0!</v>
      </c>
      <c r="AO22" s="113" t="e">
        <f t="shared" si="15"/>
        <v>#DIV/0!</v>
      </c>
      <c r="AP22" s="91" t="e">
        <f t="shared" si="16"/>
        <v>#DIV/0!</v>
      </c>
      <c r="AQ22" s="91" t="e">
        <f t="shared" si="17"/>
        <v>#DIV/0!</v>
      </c>
      <c r="AR22" s="91" t="e">
        <f t="shared" si="18"/>
        <v>#DIV/0!</v>
      </c>
      <c r="AS22" s="91" t="e">
        <f t="shared" si="19"/>
        <v>#DIV/0!</v>
      </c>
      <c r="AT22" s="91" t="e">
        <f t="shared" si="20"/>
        <v>#DIV/0!</v>
      </c>
      <c r="AU22" s="113" t="e">
        <f t="shared" si="21"/>
        <v>#DIV/0!</v>
      </c>
      <c r="AV22" s="113" t="e">
        <f t="shared" si="22"/>
        <v>#DIV/0!</v>
      </c>
      <c r="AW22" s="113" t="e">
        <f t="shared" si="23"/>
        <v>#DIV/0!</v>
      </c>
      <c r="AX22" s="113" t="e">
        <f t="shared" si="24"/>
        <v>#DIV/0!</v>
      </c>
      <c r="AY22" s="113" t="e">
        <f t="shared" si="25"/>
        <v>#DIV/0!</v>
      </c>
    </row>
    <row r="23" spans="1:51" x14ac:dyDescent="0.25">
      <c r="A23" s="119"/>
      <c r="B23" s="83"/>
      <c r="C23" s="85"/>
      <c r="D23" s="85"/>
      <c r="E23" s="85"/>
      <c r="F23" s="71"/>
      <c r="G23" s="96"/>
      <c r="H23" s="16" t="e">
        <f>IF(A23&gt;$U$1,ROUND(ROUND( U23*$S$1+(1-$S$1)*G23,4)+$T$1*ROUND(($S$1*Z23+(1-$S$1)*(G23-U23)^2)^0.5,4),4),Rawdata!AK23+Rawdata!$T$1*Rawdata!AU23)</f>
        <v>#DIV/0!</v>
      </c>
      <c r="I23" s="16" t="e">
        <f>IF(A23&gt;$V$1,ROUND(ROUND(V23*$S$1+(1-$S$1)*G23,4)+$T$1*ROUND(($S$1*AA23+(1-$S$1)*(G23-V23)^2)^0.5,4),4),Rawdata!AL23+Rawdata!$T$1*Rawdata!AV23)</f>
        <v>#DIV/0!</v>
      </c>
      <c r="J23" s="16" t="e">
        <f>IF(A23&gt;$W$1,ROUND(ROUND( W23*$S$1+(1-$S$1)*G23,4)+$T$1*ROUND(($S$1*AB23+(1-$S$1)*(G23-W23)^2)^0.5,4),4),Rawdata!AM23+Rawdata!$T$1*Rawdata!AW23)</f>
        <v>#DIV/0!</v>
      </c>
      <c r="K23" s="16" t="e">
        <f>IF(A23&gt;$X$1,ROUND(ROUND( X23*$S$1+(1-$S$1)*G23,4)+$T$1*ROUND(($S$1*AC23+(1-$S$1)*(G23-X23)^2)^0.5,4),4),Rawdata!AN23+Rawdata!$T$1*Rawdata!AX23)</f>
        <v>#DIV/0!</v>
      </c>
      <c r="L23" s="16" t="e">
        <f>IF(A23&gt;$Y$1,ROUND(ROUND( Y23*$S$1+(1-$S$1)*G23,4)+$T$1*ROUND(($S$1*AD23+(1-$S$1)*(G23-Y23)^2)^0.5,4),4),Rawdata!AO23+Rawdata!$T$1*Rawdata!AY23)</f>
        <v>#DIV/0!</v>
      </c>
      <c r="M23" s="16" t="e">
        <f t="shared" si="7"/>
        <v>#DIV/0!</v>
      </c>
      <c r="N23" s="16" t="e">
        <f t="shared" si="8"/>
        <v>#DIV/0!</v>
      </c>
      <c r="O23" s="67"/>
      <c r="P23" s="67"/>
      <c r="Q23" s="31" t="e">
        <f t="shared" si="0"/>
        <v>#DIV/0!</v>
      </c>
      <c r="R23" s="17" t="e">
        <f t="shared" si="1"/>
        <v>#DIV/0!</v>
      </c>
      <c r="S23" s="37" t="e">
        <f t="shared" si="9"/>
        <v>#DIV/0!</v>
      </c>
      <c r="T23" s="17" t="e">
        <f t="shared" si="10"/>
        <v>#DIV/0!</v>
      </c>
      <c r="U23" s="91" t="e">
        <f>IF(A23&gt;$U$1, U24*$S$1+(1-$S$1)*G24,Rawdata!AK23)</f>
        <v>#DIV/0!</v>
      </c>
      <c r="V23" s="91" t="e">
        <f>IF(A23&gt;$V$1,$S$1*V24+(1-$S$1)*G24,Rawdata!AL23)</f>
        <v>#DIV/0!</v>
      </c>
      <c r="W23" s="91" t="e">
        <f>IF(A23&gt;$W$1, $S$1*W24+(1-$S$1)*G24,Rawdata!AM23)</f>
        <v>#DIV/0!</v>
      </c>
      <c r="X23" s="91" t="e">
        <f>IF(A23&gt;$X$1,$S$1*X24+(1-$S$1)*G24,Rawdata!AN23)</f>
        <v>#DIV/0!</v>
      </c>
      <c r="Y23" s="91" t="e">
        <f>IF(A23&gt;$Y$1,$S$1*Y24+(1-$S$1)*G24,Rawdata!AO23)</f>
        <v>#DIV/0!</v>
      </c>
      <c r="Z23" s="91" t="e">
        <f>IF(A23&gt;$Z$1,$S$1*Z24+(1-$S$1)*(G24-U24)^2,Rawdata!AP23)</f>
        <v>#DIV/0!</v>
      </c>
      <c r="AA23" s="91" t="e">
        <f>IF(A23&gt;$AA$1,$S$1*AA24+(1-$S$1)*(G24-V24)^2,Rawdata!AQ23)</f>
        <v>#DIV/0!</v>
      </c>
      <c r="AB23" s="91" t="e">
        <f>IF(A23&gt;89,$S$1*AB24+(1-$S$1)*(G24-W24)^2,Rawdata!AR23)</f>
        <v>#DIV/0!</v>
      </c>
      <c r="AC23" s="91" t="e">
        <f>IF(A23&gt;$AC$1,$S$1*AC24+(1-$S$1)*(G24-X24)^2,Rawdata!AS23)</f>
        <v>#DIV/0!</v>
      </c>
      <c r="AD23" s="91" t="e">
        <f>IF(A23&gt;$AD$1,$S$1*AD24+(1-$S$1)*(G24-Y24)^2,Rawdata!AT23)</f>
        <v>#DIV/0!</v>
      </c>
      <c r="AE23" s="80" t="e">
        <f t="shared" si="2"/>
        <v>#DIV/0!</v>
      </c>
      <c r="AF23" s="81" t="e">
        <f t="shared" si="3"/>
        <v>#DIV/0!</v>
      </c>
      <c r="AG23" s="86">
        <f t="shared" si="26"/>
        <v>0</v>
      </c>
      <c r="AH23" s="107" t="e">
        <f t="shared" si="4"/>
        <v>#DIV/0!</v>
      </c>
      <c r="AI23" s="107" t="e">
        <f t="shared" si="5"/>
        <v>#DIV/0!</v>
      </c>
      <c r="AJ23" s="108" t="e">
        <f t="shared" si="6"/>
        <v>#DIV/0!</v>
      </c>
      <c r="AK23" s="113" t="e">
        <f t="shared" si="11"/>
        <v>#DIV/0!</v>
      </c>
      <c r="AL23" s="113" t="e">
        <f t="shared" si="12"/>
        <v>#DIV/0!</v>
      </c>
      <c r="AM23" s="113" t="e">
        <f t="shared" si="13"/>
        <v>#DIV/0!</v>
      </c>
      <c r="AN23" s="113" t="e">
        <f t="shared" si="14"/>
        <v>#DIV/0!</v>
      </c>
      <c r="AO23" s="113" t="e">
        <f t="shared" si="15"/>
        <v>#DIV/0!</v>
      </c>
      <c r="AP23" s="91" t="e">
        <f t="shared" si="16"/>
        <v>#DIV/0!</v>
      </c>
      <c r="AQ23" s="91" t="e">
        <f t="shared" si="17"/>
        <v>#DIV/0!</v>
      </c>
      <c r="AR23" s="91" t="e">
        <f t="shared" si="18"/>
        <v>#DIV/0!</v>
      </c>
      <c r="AS23" s="91" t="e">
        <f t="shared" si="19"/>
        <v>#DIV/0!</v>
      </c>
      <c r="AT23" s="91" t="e">
        <f t="shared" si="20"/>
        <v>#DIV/0!</v>
      </c>
      <c r="AU23" s="113" t="e">
        <f t="shared" si="21"/>
        <v>#DIV/0!</v>
      </c>
      <c r="AV23" s="113" t="e">
        <f t="shared" si="22"/>
        <v>#DIV/0!</v>
      </c>
      <c r="AW23" s="113" t="e">
        <f t="shared" si="23"/>
        <v>#DIV/0!</v>
      </c>
      <c r="AX23" s="113" t="e">
        <f t="shared" si="24"/>
        <v>#DIV/0!</v>
      </c>
      <c r="AY23" s="113" t="e">
        <f t="shared" si="25"/>
        <v>#DIV/0!</v>
      </c>
    </row>
    <row r="24" spans="1:51" x14ac:dyDescent="0.25">
      <c r="A24" s="119"/>
      <c r="B24" s="83"/>
      <c r="C24" s="85"/>
      <c r="D24" s="85"/>
      <c r="E24" s="85"/>
      <c r="F24" s="71"/>
      <c r="G24" s="96"/>
      <c r="H24" s="16" t="e">
        <f>IF(A24&gt;$U$1,ROUND(ROUND( U24*$S$1+(1-$S$1)*G24,4)+$T$1*ROUND(($S$1*Z24+(1-$S$1)*(G24-U24)^2)^0.5,4),4),Rawdata!AK24+Rawdata!$T$1*Rawdata!AU24)</f>
        <v>#DIV/0!</v>
      </c>
      <c r="I24" s="16" t="e">
        <f>IF(A24&gt;$V$1,ROUND(ROUND(V24*$S$1+(1-$S$1)*G24,4)+$T$1*ROUND(($S$1*AA24+(1-$S$1)*(G24-V24)^2)^0.5,4),4),Rawdata!AL24+Rawdata!$T$1*Rawdata!AV24)</f>
        <v>#DIV/0!</v>
      </c>
      <c r="J24" s="16" t="e">
        <f>IF(A24&gt;$W$1,ROUND(ROUND( W24*$S$1+(1-$S$1)*G24,4)+$T$1*ROUND(($S$1*AB24+(1-$S$1)*(G24-W24)^2)^0.5,4),4),Rawdata!AM24+Rawdata!$T$1*Rawdata!AW24)</f>
        <v>#DIV/0!</v>
      </c>
      <c r="K24" s="16" t="e">
        <f>IF(A24&gt;$X$1,ROUND(ROUND( X24*$S$1+(1-$S$1)*G24,4)+$T$1*ROUND(($S$1*AC24+(1-$S$1)*(G24-X24)^2)^0.5,4),4),Rawdata!AN24+Rawdata!$T$1*Rawdata!AX24)</f>
        <v>#DIV/0!</v>
      </c>
      <c r="L24" s="16" t="e">
        <f>IF(A24&gt;$Y$1,ROUND(ROUND( Y24*$S$1+(1-$S$1)*G24,4)+$T$1*ROUND(($S$1*AD24+(1-$S$1)*(G24-Y24)^2)^0.5,4),4),Rawdata!AO24+Rawdata!$T$1*Rawdata!AY24)</f>
        <v>#DIV/0!</v>
      </c>
      <c r="M24" s="16" t="e">
        <f t="shared" si="7"/>
        <v>#DIV/0!</v>
      </c>
      <c r="N24" s="16" t="e">
        <f t="shared" si="8"/>
        <v>#DIV/0!</v>
      </c>
      <c r="O24" s="67"/>
      <c r="P24" s="67"/>
      <c r="Q24" s="31" t="e">
        <f t="shared" si="0"/>
        <v>#DIV/0!</v>
      </c>
      <c r="R24" s="17" t="e">
        <f t="shared" si="1"/>
        <v>#DIV/0!</v>
      </c>
      <c r="S24" s="37" t="e">
        <f t="shared" si="9"/>
        <v>#DIV/0!</v>
      </c>
      <c r="T24" s="17" t="e">
        <f t="shared" si="10"/>
        <v>#DIV/0!</v>
      </c>
      <c r="U24" s="91" t="e">
        <f>IF(A24&gt;$U$1, U25*$S$1+(1-$S$1)*G25,Rawdata!AK24)</f>
        <v>#DIV/0!</v>
      </c>
      <c r="V24" s="91" t="e">
        <f>IF(A24&gt;$V$1,$S$1*V25+(1-$S$1)*G25,Rawdata!AL24)</f>
        <v>#DIV/0!</v>
      </c>
      <c r="W24" s="91" t="e">
        <f>IF(A24&gt;$W$1, $S$1*W25+(1-$S$1)*G25,Rawdata!AM24)</f>
        <v>#DIV/0!</v>
      </c>
      <c r="X24" s="91" t="e">
        <f>IF(A24&gt;$X$1,$S$1*X25+(1-$S$1)*G25,Rawdata!AN24)</f>
        <v>#DIV/0!</v>
      </c>
      <c r="Y24" s="91" t="e">
        <f>IF(A24&gt;$Y$1,$S$1*Y25+(1-$S$1)*G25,Rawdata!AO24)</f>
        <v>#DIV/0!</v>
      </c>
      <c r="Z24" s="91" t="e">
        <f>IF(A24&gt;$Z$1,$S$1*Z25+(1-$S$1)*(G25-U25)^2,Rawdata!AP24)</f>
        <v>#DIV/0!</v>
      </c>
      <c r="AA24" s="91" t="e">
        <f>IF(A24&gt;$AA$1,$S$1*AA25+(1-$S$1)*(G25-V25)^2,Rawdata!AQ24)</f>
        <v>#DIV/0!</v>
      </c>
      <c r="AB24" s="91" t="e">
        <f>IF(A24&gt;89,$S$1*AB25+(1-$S$1)*(G25-W25)^2,Rawdata!AR24)</f>
        <v>#DIV/0!</v>
      </c>
      <c r="AC24" s="91" t="e">
        <f>IF(A24&gt;$AC$1,$S$1*AC25+(1-$S$1)*(G25-X25)^2,Rawdata!AS24)</f>
        <v>#DIV/0!</v>
      </c>
      <c r="AD24" s="91" t="e">
        <f>IF(A24&gt;$AD$1,$S$1*AD25+(1-$S$1)*(G25-Y25)^2,Rawdata!AT24)</f>
        <v>#DIV/0!</v>
      </c>
      <c r="AE24" s="80" t="e">
        <f t="shared" si="2"/>
        <v>#DIV/0!</v>
      </c>
      <c r="AF24" s="81" t="e">
        <f t="shared" si="3"/>
        <v>#DIV/0!</v>
      </c>
      <c r="AG24" s="86">
        <f t="shared" si="26"/>
        <v>0</v>
      </c>
      <c r="AH24" s="107" t="e">
        <f t="shared" si="4"/>
        <v>#DIV/0!</v>
      </c>
      <c r="AI24" s="107" t="e">
        <f t="shared" si="5"/>
        <v>#DIV/0!</v>
      </c>
      <c r="AJ24" s="108" t="e">
        <f t="shared" si="6"/>
        <v>#DIV/0!</v>
      </c>
      <c r="AK24" s="113" t="e">
        <f t="shared" si="11"/>
        <v>#DIV/0!</v>
      </c>
      <c r="AL24" s="113" t="e">
        <f t="shared" si="12"/>
        <v>#DIV/0!</v>
      </c>
      <c r="AM24" s="113" t="e">
        <f t="shared" si="13"/>
        <v>#DIV/0!</v>
      </c>
      <c r="AN24" s="113" t="e">
        <f t="shared" si="14"/>
        <v>#DIV/0!</v>
      </c>
      <c r="AO24" s="113" t="e">
        <f t="shared" si="15"/>
        <v>#DIV/0!</v>
      </c>
      <c r="AP24" s="91" t="e">
        <f t="shared" si="16"/>
        <v>#DIV/0!</v>
      </c>
      <c r="AQ24" s="91" t="e">
        <f t="shared" si="17"/>
        <v>#DIV/0!</v>
      </c>
      <c r="AR24" s="91" t="e">
        <f t="shared" si="18"/>
        <v>#DIV/0!</v>
      </c>
      <c r="AS24" s="91" t="e">
        <f t="shared" si="19"/>
        <v>#DIV/0!</v>
      </c>
      <c r="AT24" s="91" t="e">
        <f t="shared" si="20"/>
        <v>#DIV/0!</v>
      </c>
      <c r="AU24" s="113" t="e">
        <f t="shared" si="21"/>
        <v>#DIV/0!</v>
      </c>
      <c r="AV24" s="113" t="e">
        <f t="shared" si="22"/>
        <v>#DIV/0!</v>
      </c>
      <c r="AW24" s="113" t="e">
        <f t="shared" si="23"/>
        <v>#DIV/0!</v>
      </c>
      <c r="AX24" s="113" t="e">
        <f t="shared" si="24"/>
        <v>#DIV/0!</v>
      </c>
      <c r="AY24" s="113" t="e">
        <f t="shared" si="25"/>
        <v>#DIV/0!</v>
      </c>
    </row>
    <row r="25" spans="1:51" x14ac:dyDescent="0.25">
      <c r="A25" s="119"/>
      <c r="B25" s="83"/>
      <c r="C25" s="85"/>
      <c r="D25" s="85"/>
      <c r="E25" s="85"/>
      <c r="F25" s="71"/>
      <c r="G25" s="96"/>
      <c r="H25" s="16" t="e">
        <f>IF(A25&gt;$U$1,ROUND(ROUND( U25*$S$1+(1-$S$1)*G25,4)+$T$1*ROUND(($S$1*Z25+(1-$S$1)*(G25-U25)^2)^0.5,4),4),Rawdata!AK25+Rawdata!$T$1*Rawdata!AU25)</f>
        <v>#DIV/0!</v>
      </c>
      <c r="I25" s="16" t="e">
        <f>IF(A25&gt;$V$1,ROUND(ROUND(V25*$S$1+(1-$S$1)*G25,4)+$T$1*ROUND(($S$1*AA25+(1-$S$1)*(G25-V25)^2)^0.5,4),4),Rawdata!AL25+Rawdata!$T$1*Rawdata!AV25)</f>
        <v>#DIV/0!</v>
      </c>
      <c r="J25" s="16" t="e">
        <f>IF(A25&gt;$W$1,ROUND(ROUND( W25*$S$1+(1-$S$1)*G25,4)+$T$1*ROUND(($S$1*AB25+(1-$S$1)*(G25-W25)^2)^0.5,4),4),Rawdata!AM25+Rawdata!$T$1*Rawdata!AW25)</f>
        <v>#DIV/0!</v>
      </c>
      <c r="K25" s="16" t="e">
        <f>IF(A25&gt;$X$1,ROUND(ROUND( X25*$S$1+(1-$S$1)*G25,4)+$T$1*ROUND(($S$1*AC25+(1-$S$1)*(G25-X25)^2)^0.5,4),4),Rawdata!AN25+Rawdata!$T$1*Rawdata!AX25)</f>
        <v>#DIV/0!</v>
      </c>
      <c r="L25" s="16" t="e">
        <f>IF(A25&gt;$Y$1,ROUND(ROUND( Y25*$S$1+(1-$S$1)*G25,4)+$T$1*ROUND(($S$1*AD25+(1-$S$1)*(G25-Y25)^2)^0.5,4),4),Rawdata!AO25+Rawdata!$T$1*Rawdata!AY25)</f>
        <v>#DIV/0!</v>
      </c>
      <c r="M25" s="16" t="e">
        <f t="shared" si="7"/>
        <v>#DIV/0!</v>
      </c>
      <c r="N25" s="16" t="e">
        <f t="shared" si="8"/>
        <v>#DIV/0!</v>
      </c>
      <c r="O25" s="67"/>
      <c r="P25" s="67"/>
      <c r="Q25" s="31" t="e">
        <f t="shared" si="0"/>
        <v>#DIV/0!</v>
      </c>
      <c r="R25" s="17" t="e">
        <f t="shared" si="1"/>
        <v>#DIV/0!</v>
      </c>
      <c r="S25" s="37" t="e">
        <f t="shared" si="9"/>
        <v>#DIV/0!</v>
      </c>
      <c r="T25" s="17" t="e">
        <f t="shared" si="10"/>
        <v>#DIV/0!</v>
      </c>
      <c r="U25" s="91" t="e">
        <f>IF(A25&gt;$U$1, U26*$S$1+(1-$S$1)*G26,Rawdata!AK25)</f>
        <v>#DIV/0!</v>
      </c>
      <c r="V25" s="91" t="e">
        <f>IF(A25&gt;$V$1,$S$1*V26+(1-$S$1)*G26,Rawdata!AL25)</f>
        <v>#DIV/0!</v>
      </c>
      <c r="W25" s="91" t="e">
        <f>IF(A25&gt;$W$1, $S$1*W26+(1-$S$1)*G26,Rawdata!AM25)</f>
        <v>#DIV/0!</v>
      </c>
      <c r="X25" s="91" t="e">
        <f>IF(A25&gt;$X$1,$S$1*X26+(1-$S$1)*G26,Rawdata!AN25)</f>
        <v>#DIV/0!</v>
      </c>
      <c r="Y25" s="91" t="e">
        <f>IF(A25&gt;$Y$1,$S$1*Y26+(1-$S$1)*G26,Rawdata!AO25)</f>
        <v>#DIV/0!</v>
      </c>
      <c r="Z25" s="91" t="e">
        <f>IF(A25&gt;$Z$1,$S$1*Z26+(1-$S$1)*(G26-U26)^2,Rawdata!AP25)</f>
        <v>#DIV/0!</v>
      </c>
      <c r="AA25" s="91" t="e">
        <f>IF(A25&gt;$AA$1,$S$1*AA26+(1-$S$1)*(G26-V26)^2,Rawdata!AQ25)</f>
        <v>#DIV/0!</v>
      </c>
      <c r="AB25" s="91" t="e">
        <f>IF(A25&gt;89,$S$1*AB26+(1-$S$1)*(G26-W26)^2,Rawdata!AR25)</f>
        <v>#DIV/0!</v>
      </c>
      <c r="AC25" s="91" t="e">
        <f>IF(A25&gt;$AC$1,$S$1*AC26+(1-$S$1)*(G26-X26)^2,Rawdata!AS25)</f>
        <v>#DIV/0!</v>
      </c>
      <c r="AD25" s="91" t="e">
        <f>IF(A25&gt;$AD$1,$S$1*AD26+(1-$S$1)*(G26-Y26)^2,Rawdata!AT25)</f>
        <v>#DIV/0!</v>
      </c>
      <c r="AE25" s="80" t="e">
        <f t="shared" si="2"/>
        <v>#DIV/0!</v>
      </c>
      <c r="AF25" s="81" t="e">
        <f t="shared" si="3"/>
        <v>#DIV/0!</v>
      </c>
      <c r="AG25" s="86">
        <f t="shared" si="26"/>
        <v>0</v>
      </c>
      <c r="AH25" s="107" t="e">
        <f t="shared" si="4"/>
        <v>#DIV/0!</v>
      </c>
      <c r="AI25" s="107" t="e">
        <f t="shared" si="5"/>
        <v>#DIV/0!</v>
      </c>
      <c r="AJ25" s="108" t="e">
        <f t="shared" si="6"/>
        <v>#DIV/0!</v>
      </c>
      <c r="AK25" s="113" t="e">
        <f t="shared" si="11"/>
        <v>#DIV/0!</v>
      </c>
      <c r="AL25" s="113" t="e">
        <f t="shared" si="12"/>
        <v>#DIV/0!</v>
      </c>
      <c r="AM25" s="113" t="e">
        <f t="shared" si="13"/>
        <v>#DIV/0!</v>
      </c>
      <c r="AN25" s="113" t="e">
        <f t="shared" si="14"/>
        <v>#DIV/0!</v>
      </c>
      <c r="AO25" s="113" t="e">
        <f t="shared" si="15"/>
        <v>#DIV/0!</v>
      </c>
      <c r="AP25" s="91" t="e">
        <f t="shared" si="16"/>
        <v>#DIV/0!</v>
      </c>
      <c r="AQ25" s="91" t="e">
        <f t="shared" si="17"/>
        <v>#DIV/0!</v>
      </c>
      <c r="AR25" s="91" t="e">
        <f t="shared" si="18"/>
        <v>#DIV/0!</v>
      </c>
      <c r="AS25" s="91" t="e">
        <f t="shared" si="19"/>
        <v>#DIV/0!</v>
      </c>
      <c r="AT25" s="91" t="e">
        <f t="shared" si="20"/>
        <v>#DIV/0!</v>
      </c>
      <c r="AU25" s="113" t="e">
        <f t="shared" si="21"/>
        <v>#DIV/0!</v>
      </c>
      <c r="AV25" s="113" t="e">
        <f t="shared" si="22"/>
        <v>#DIV/0!</v>
      </c>
      <c r="AW25" s="113" t="e">
        <f t="shared" si="23"/>
        <v>#DIV/0!</v>
      </c>
      <c r="AX25" s="113" t="e">
        <f t="shared" si="24"/>
        <v>#DIV/0!</v>
      </c>
      <c r="AY25" s="113" t="e">
        <f t="shared" si="25"/>
        <v>#DIV/0!</v>
      </c>
    </row>
    <row r="26" spans="1:51" x14ac:dyDescent="0.25">
      <c r="A26" s="119"/>
      <c r="B26" s="83"/>
      <c r="C26" s="85"/>
      <c r="D26" s="85"/>
      <c r="E26" s="85"/>
      <c r="F26" s="71"/>
      <c r="G26" s="96"/>
      <c r="H26" s="16" t="e">
        <f>IF(A26&gt;$U$1,ROUND(ROUND( U26*$S$1+(1-$S$1)*G26,4)+$T$1*ROUND(($S$1*Z26+(1-$S$1)*(G26-U26)^2)^0.5,4),4),Rawdata!AK26+Rawdata!$T$1*Rawdata!AU26)</f>
        <v>#DIV/0!</v>
      </c>
      <c r="I26" s="16" t="e">
        <f>IF(A26&gt;$V$1,ROUND(ROUND(V26*$S$1+(1-$S$1)*G26,4)+$T$1*ROUND(($S$1*AA26+(1-$S$1)*(G26-V26)^2)^0.5,4),4),Rawdata!AL26+Rawdata!$T$1*Rawdata!AV26)</f>
        <v>#DIV/0!</v>
      </c>
      <c r="J26" s="16" t="e">
        <f>IF(A26&gt;$W$1,ROUND(ROUND( W26*$S$1+(1-$S$1)*G26,4)+$T$1*ROUND(($S$1*AB26+(1-$S$1)*(G26-W26)^2)^0.5,4),4),Rawdata!AM26+Rawdata!$T$1*Rawdata!AW26)</f>
        <v>#DIV/0!</v>
      </c>
      <c r="K26" s="16" t="e">
        <f>IF(A26&gt;$X$1,ROUND(ROUND( X26*$S$1+(1-$S$1)*G26,4)+$T$1*ROUND(($S$1*AC26+(1-$S$1)*(G26-X26)^2)^0.5,4),4),Rawdata!AN26+Rawdata!$T$1*Rawdata!AX26)</f>
        <v>#DIV/0!</v>
      </c>
      <c r="L26" s="16" t="e">
        <f>IF(A26&gt;$Y$1,ROUND(ROUND( Y26*$S$1+(1-$S$1)*G26,4)+$T$1*ROUND(($S$1*AD26+(1-$S$1)*(G26-Y26)^2)^0.5,4),4),Rawdata!AO26+Rawdata!$T$1*Rawdata!AY26)</f>
        <v>#DIV/0!</v>
      </c>
      <c r="M26" s="16" t="e">
        <f t="shared" si="7"/>
        <v>#DIV/0!</v>
      </c>
      <c r="N26" s="16" t="e">
        <f t="shared" si="8"/>
        <v>#DIV/0!</v>
      </c>
      <c r="O26" s="67"/>
      <c r="P26" s="67"/>
      <c r="Q26" s="31" t="e">
        <f t="shared" si="0"/>
        <v>#DIV/0!</v>
      </c>
      <c r="R26" s="17" t="e">
        <f t="shared" si="1"/>
        <v>#DIV/0!</v>
      </c>
      <c r="S26" s="37" t="e">
        <f t="shared" si="9"/>
        <v>#DIV/0!</v>
      </c>
      <c r="T26" s="17" t="e">
        <f t="shared" si="10"/>
        <v>#DIV/0!</v>
      </c>
      <c r="U26" s="91" t="e">
        <f>IF(A26&gt;$U$1, U27*$S$1+(1-$S$1)*G27,Rawdata!AK26)</f>
        <v>#DIV/0!</v>
      </c>
      <c r="V26" s="91" t="e">
        <f>IF(A26&gt;$V$1,$S$1*V27+(1-$S$1)*G27,Rawdata!AL26)</f>
        <v>#DIV/0!</v>
      </c>
      <c r="W26" s="91" t="e">
        <f>IF(A26&gt;$W$1, $S$1*W27+(1-$S$1)*G27,Rawdata!AM26)</f>
        <v>#DIV/0!</v>
      </c>
      <c r="X26" s="91" t="e">
        <f>IF(A26&gt;$X$1,$S$1*X27+(1-$S$1)*G27,Rawdata!AN26)</f>
        <v>#DIV/0!</v>
      </c>
      <c r="Y26" s="91" t="e">
        <f>IF(A26&gt;$Y$1,$S$1*Y27+(1-$S$1)*G27,Rawdata!AO26)</f>
        <v>#DIV/0!</v>
      </c>
      <c r="Z26" s="91" t="e">
        <f>IF(A26&gt;$Z$1,$S$1*Z27+(1-$S$1)*(G27-U27)^2,Rawdata!AP26)</f>
        <v>#DIV/0!</v>
      </c>
      <c r="AA26" s="91" t="e">
        <f>IF(A26&gt;$AA$1,$S$1*AA27+(1-$S$1)*(G27-V27)^2,Rawdata!AQ26)</f>
        <v>#DIV/0!</v>
      </c>
      <c r="AB26" s="91" t="e">
        <f>IF(A26&gt;89,$S$1*AB27+(1-$S$1)*(G27-W27)^2,Rawdata!AR26)</f>
        <v>#DIV/0!</v>
      </c>
      <c r="AC26" s="91" t="e">
        <f>IF(A26&gt;$AC$1,$S$1*AC27+(1-$S$1)*(G27-X27)^2,Rawdata!AS26)</f>
        <v>#DIV/0!</v>
      </c>
      <c r="AD26" s="91" t="e">
        <f>IF(A26&gt;$AD$1,$S$1*AD27+(1-$S$1)*(G27-Y27)^2,Rawdata!AT26)</f>
        <v>#DIV/0!</v>
      </c>
      <c r="AE26" s="80" t="e">
        <f t="shared" si="2"/>
        <v>#DIV/0!</v>
      </c>
      <c r="AF26" s="81" t="e">
        <f t="shared" si="3"/>
        <v>#DIV/0!</v>
      </c>
      <c r="AG26" s="86">
        <f t="shared" si="26"/>
        <v>0</v>
      </c>
      <c r="AH26" s="107" t="e">
        <f t="shared" si="4"/>
        <v>#DIV/0!</v>
      </c>
      <c r="AI26" s="107" t="e">
        <f t="shared" si="5"/>
        <v>#DIV/0!</v>
      </c>
      <c r="AJ26" s="108" t="e">
        <f t="shared" si="6"/>
        <v>#DIV/0!</v>
      </c>
      <c r="AK26" s="113" t="e">
        <f t="shared" si="11"/>
        <v>#DIV/0!</v>
      </c>
      <c r="AL26" s="113" t="e">
        <f t="shared" si="12"/>
        <v>#DIV/0!</v>
      </c>
      <c r="AM26" s="113" t="e">
        <f t="shared" si="13"/>
        <v>#DIV/0!</v>
      </c>
      <c r="AN26" s="113" t="e">
        <f t="shared" si="14"/>
        <v>#DIV/0!</v>
      </c>
      <c r="AO26" s="113" t="e">
        <f t="shared" si="15"/>
        <v>#DIV/0!</v>
      </c>
      <c r="AP26" s="91" t="e">
        <f t="shared" si="16"/>
        <v>#DIV/0!</v>
      </c>
      <c r="AQ26" s="91" t="e">
        <f t="shared" si="17"/>
        <v>#DIV/0!</v>
      </c>
      <c r="AR26" s="91" t="e">
        <f t="shared" si="18"/>
        <v>#DIV/0!</v>
      </c>
      <c r="AS26" s="91" t="e">
        <f t="shared" si="19"/>
        <v>#DIV/0!</v>
      </c>
      <c r="AT26" s="91" t="e">
        <f t="shared" si="20"/>
        <v>#DIV/0!</v>
      </c>
      <c r="AU26" s="113" t="e">
        <f t="shared" si="21"/>
        <v>#DIV/0!</v>
      </c>
      <c r="AV26" s="113" t="e">
        <f t="shared" si="22"/>
        <v>#DIV/0!</v>
      </c>
      <c r="AW26" s="113" t="e">
        <f t="shared" si="23"/>
        <v>#DIV/0!</v>
      </c>
      <c r="AX26" s="113" t="e">
        <f t="shared" si="24"/>
        <v>#DIV/0!</v>
      </c>
      <c r="AY26" s="113" t="e">
        <f t="shared" si="25"/>
        <v>#DIV/0!</v>
      </c>
    </row>
    <row r="27" spans="1:51" x14ac:dyDescent="0.25">
      <c r="A27" s="119"/>
      <c r="B27" s="83"/>
      <c r="C27" s="85"/>
      <c r="D27" s="85"/>
      <c r="E27" s="85"/>
      <c r="F27" s="71"/>
      <c r="G27" s="96"/>
      <c r="H27" s="16" t="e">
        <f>IF(A27&gt;$U$1,ROUND(ROUND( U27*$S$1+(1-$S$1)*G27,4)+$T$1*ROUND(($S$1*Z27+(1-$S$1)*(G27-U27)^2)^0.5,4),4),Rawdata!AK27+Rawdata!$T$1*Rawdata!AU27)</f>
        <v>#DIV/0!</v>
      </c>
      <c r="I27" s="16" t="e">
        <f>IF(A27&gt;$V$1,ROUND(ROUND(V27*$S$1+(1-$S$1)*G27,4)+$T$1*ROUND(($S$1*AA27+(1-$S$1)*(G27-V27)^2)^0.5,4),4),Rawdata!AL27+Rawdata!$T$1*Rawdata!AV27)</f>
        <v>#DIV/0!</v>
      </c>
      <c r="J27" s="16" t="e">
        <f>IF(A27&gt;$W$1,ROUND(ROUND( W27*$S$1+(1-$S$1)*G27,4)+$T$1*ROUND(($S$1*AB27+(1-$S$1)*(G27-W27)^2)^0.5,4),4),Rawdata!AM27+Rawdata!$T$1*Rawdata!AW27)</f>
        <v>#DIV/0!</v>
      </c>
      <c r="K27" s="16" t="e">
        <f>IF(A27&gt;$X$1,ROUND(ROUND( X27*$S$1+(1-$S$1)*G27,4)+$T$1*ROUND(($S$1*AC27+(1-$S$1)*(G27-X27)^2)^0.5,4),4),Rawdata!AN27+Rawdata!$T$1*Rawdata!AX27)</f>
        <v>#DIV/0!</v>
      </c>
      <c r="L27" s="16" t="e">
        <f>IF(A27&gt;$Y$1,ROUND(ROUND( Y27*$S$1+(1-$S$1)*G27,4)+$T$1*ROUND(($S$1*AD27+(1-$S$1)*(G27-Y27)^2)^0.5,4),4),Rawdata!AO27+Rawdata!$T$1*Rawdata!AY27)</f>
        <v>#DIV/0!</v>
      </c>
      <c r="M27" s="16" t="e">
        <f t="shared" si="7"/>
        <v>#DIV/0!</v>
      </c>
      <c r="N27" s="16" t="e">
        <f t="shared" si="8"/>
        <v>#DIV/0!</v>
      </c>
      <c r="O27" s="67"/>
      <c r="P27" s="67"/>
      <c r="Q27" s="31" t="e">
        <f t="shared" si="0"/>
        <v>#DIV/0!</v>
      </c>
      <c r="R27" s="17" t="e">
        <f t="shared" si="1"/>
        <v>#DIV/0!</v>
      </c>
      <c r="S27" s="37" t="e">
        <f t="shared" si="9"/>
        <v>#DIV/0!</v>
      </c>
      <c r="T27" s="17" t="e">
        <f t="shared" si="10"/>
        <v>#DIV/0!</v>
      </c>
      <c r="U27" s="91" t="e">
        <f>IF(A27&gt;$U$1, U28*$S$1+(1-$S$1)*G28,Rawdata!AK27)</f>
        <v>#DIV/0!</v>
      </c>
      <c r="V27" s="91" t="e">
        <f>IF(A27&gt;$V$1,$S$1*V28+(1-$S$1)*G28,Rawdata!AL27)</f>
        <v>#DIV/0!</v>
      </c>
      <c r="W27" s="91" t="e">
        <f>IF(A27&gt;$W$1, $S$1*W28+(1-$S$1)*G28,Rawdata!AM27)</f>
        <v>#DIV/0!</v>
      </c>
      <c r="X27" s="91" t="e">
        <f>IF(A27&gt;$X$1,$S$1*X28+(1-$S$1)*G28,Rawdata!AN27)</f>
        <v>#DIV/0!</v>
      </c>
      <c r="Y27" s="91" t="e">
        <f>IF(A27&gt;$Y$1,$S$1*Y28+(1-$S$1)*G28,Rawdata!AO27)</f>
        <v>#DIV/0!</v>
      </c>
      <c r="Z27" s="91" t="e">
        <f>IF(A27&gt;$Z$1,$S$1*Z28+(1-$S$1)*(G28-U28)^2,Rawdata!AP27)</f>
        <v>#DIV/0!</v>
      </c>
      <c r="AA27" s="91" t="e">
        <f>IF(A27&gt;$AA$1,$S$1*AA28+(1-$S$1)*(G28-V28)^2,Rawdata!AQ27)</f>
        <v>#DIV/0!</v>
      </c>
      <c r="AB27" s="91" t="e">
        <f>IF(A27&gt;89,$S$1*AB28+(1-$S$1)*(G28-W28)^2,Rawdata!AR27)</f>
        <v>#DIV/0!</v>
      </c>
      <c r="AC27" s="91" t="e">
        <f>IF(A27&gt;$AC$1,$S$1*AC28+(1-$S$1)*(G28-X28)^2,Rawdata!AS27)</f>
        <v>#DIV/0!</v>
      </c>
      <c r="AD27" s="91" t="e">
        <f>IF(A27&gt;$AD$1,$S$1*AD28+(1-$S$1)*(G28-Y28)^2,Rawdata!AT27)</f>
        <v>#DIV/0!</v>
      </c>
      <c r="AE27" s="80" t="e">
        <f t="shared" si="2"/>
        <v>#DIV/0!</v>
      </c>
      <c r="AF27" s="81" t="e">
        <f t="shared" si="3"/>
        <v>#DIV/0!</v>
      </c>
      <c r="AG27" s="86">
        <f t="shared" si="26"/>
        <v>0</v>
      </c>
      <c r="AH27" s="107" t="e">
        <f t="shared" si="4"/>
        <v>#DIV/0!</v>
      </c>
      <c r="AI27" s="107" t="e">
        <f t="shared" si="5"/>
        <v>#DIV/0!</v>
      </c>
      <c r="AJ27" s="108" t="e">
        <f t="shared" si="6"/>
        <v>#DIV/0!</v>
      </c>
      <c r="AK27" s="113" t="e">
        <f t="shared" si="11"/>
        <v>#DIV/0!</v>
      </c>
      <c r="AL27" s="113" t="e">
        <f t="shared" si="12"/>
        <v>#DIV/0!</v>
      </c>
      <c r="AM27" s="113" t="e">
        <f t="shared" si="13"/>
        <v>#DIV/0!</v>
      </c>
      <c r="AN27" s="113" t="e">
        <f t="shared" si="14"/>
        <v>#DIV/0!</v>
      </c>
      <c r="AO27" s="113" t="e">
        <f t="shared" si="15"/>
        <v>#DIV/0!</v>
      </c>
      <c r="AP27" s="91" t="e">
        <f t="shared" si="16"/>
        <v>#DIV/0!</v>
      </c>
      <c r="AQ27" s="91" t="e">
        <f t="shared" si="17"/>
        <v>#DIV/0!</v>
      </c>
      <c r="AR27" s="91" t="e">
        <f t="shared" si="18"/>
        <v>#DIV/0!</v>
      </c>
      <c r="AS27" s="91" t="e">
        <f t="shared" si="19"/>
        <v>#DIV/0!</v>
      </c>
      <c r="AT27" s="91" t="e">
        <f t="shared" si="20"/>
        <v>#DIV/0!</v>
      </c>
      <c r="AU27" s="113" t="e">
        <f t="shared" si="21"/>
        <v>#DIV/0!</v>
      </c>
      <c r="AV27" s="113" t="e">
        <f t="shared" si="22"/>
        <v>#DIV/0!</v>
      </c>
      <c r="AW27" s="113" t="e">
        <f t="shared" si="23"/>
        <v>#DIV/0!</v>
      </c>
      <c r="AX27" s="113" t="e">
        <f t="shared" si="24"/>
        <v>#DIV/0!</v>
      </c>
      <c r="AY27" s="113" t="e">
        <f t="shared" si="25"/>
        <v>#DIV/0!</v>
      </c>
    </row>
    <row r="28" spans="1:51" x14ac:dyDescent="0.25">
      <c r="A28" s="119"/>
      <c r="B28" s="83"/>
      <c r="C28" s="85"/>
      <c r="D28" s="85"/>
      <c r="E28" s="85"/>
      <c r="F28" s="71"/>
      <c r="G28" s="96"/>
      <c r="H28" s="16" t="e">
        <f>IF(A28&gt;$U$1,ROUND(ROUND( U28*$S$1+(1-$S$1)*G28,4)+$T$1*ROUND(($S$1*Z28+(1-$S$1)*(G28-U28)^2)^0.5,4),4),Rawdata!AK28+Rawdata!$T$1*Rawdata!AU28)</f>
        <v>#DIV/0!</v>
      </c>
      <c r="I28" s="16" t="e">
        <f>IF(A28&gt;$V$1,ROUND(ROUND(V28*$S$1+(1-$S$1)*G28,4)+$T$1*ROUND(($S$1*AA28+(1-$S$1)*(G28-V28)^2)^0.5,4),4),Rawdata!AL28+Rawdata!$T$1*Rawdata!AV28)</f>
        <v>#DIV/0!</v>
      </c>
      <c r="J28" s="16" t="e">
        <f>IF(A28&gt;$W$1,ROUND(ROUND( W28*$S$1+(1-$S$1)*G28,4)+$T$1*ROUND(($S$1*AB28+(1-$S$1)*(G28-W28)^2)^0.5,4),4),Rawdata!AM28+Rawdata!$T$1*Rawdata!AW28)</f>
        <v>#DIV/0!</v>
      </c>
      <c r="K28" s="16" t="e">
        <f>IF(A28&gt;$X$1,ROUND(ROUND( X28*$S$1+(1-$S$1)*G28,4)+$T$1*ROUND(($S$1*AC28+(1-$S$1)*(G28-X28)^2)^0.5,4),4),Rawdata!AN28+Rawdata!$T$1*Rawdata!AX28)</f>
        <v>#DIV/0!</v>
      </c>
      <c r="L28" s="16" t="e">
        <f>IF(A28&gt;$Y$1,ROUND(ROUND( Y28*$S$1+(1-$S$1)*G28,4)+$T$1*ROUND(($S$1*AD28+(1-$S$1)*(G28-Y28)^2)^0.5,4),4),Rawdata!AO28+Rawdata!$T$1*Rawdata!AY28)</f>
        <v>#DIV/0!</v>
      </c>
      <c r="M28" s="16" t="e">
        <f t="shared" si="7"/>
        <v>#DIV/0!</v>
      </c>
      <c r="N28" s="16" t="e">
        <f t="shared" si="8"/>
        <v>#DIV/0!</v>
      </c>
      <c r="O28" s="67"/>
      <c r="P28" s="67"/>
      <c r="Q28" s="31" t="e">
        <f t="shared" si="0"/>
        <v>#DIV/0!</v>
      </c>
      <c r="R28" s="17" t="e">
        <f t="shared" si="1"/>
        <v>#DIV/0!</v>
      </c>
      <c r="S28" s="37" t="e">
        <f t="shared" si="9"/>
        <v>#DIV/0!</v>
      </c>
      <c r="T28" s="17" t="e">
        <f t="shared" si="10"/>
        <v>#DIV/0!</v>
      </c>
      <c r="U28" s="91" t="e">
        <f>IF(A28&gt;$U$1, U29*$S$1+(1-$S$1)*G29,Rawdata!AK28)</f>
        <v>#DIV/0!</v>
      </c>
      <c r="V28" s="91" t="e">
        <f>IF(A28&gt;$V$1,$S$1*V29+(1-$S$1)*G29,Rawdata!AL28)</f>
        <v>#DIV/0!</v>
      </c>
      <c r="W28" s="91" t="e">
        <f>IF(A28&gt;$W$1, $S$1*W29+(1-$S$1)*G29,Rawdata!AM28)</f>
        <v>#DIV/0!</v>
      </c>
      <c r="X28" s="91" t="e">
        <f>IF(A28&gt;$X$1,$S$1*X29+(1-$S$1)*G29,Rawdata!AN28)</f>
        <v>#DIV/0!</v>
      </c>
      <c r="Y28" s="91" t="e">
        <f>IF(A28&gt;$Y$1,$S$1*Y29+(1-$S$1)*G29,Rawdata!AO28)</f>
        <v>#DIV/0!</v>
      </c>
      <c r="Z28" s="91" t="e">
        <f>IF(A28&gt;$Z$1,$S$1*Z29+(1-$S$1)*(G29-U29)^2,Rawdata!AP28)</f>
        <v>#DIV/0!</v>
      </c>
      <c r="AA28" s="91" t="e">
        <f>IF(A28&gt;$AA$1,$S$1*AA29+(1-$S$1)*(G29-V29)^2,Rawdata!AQ28)</f>
        <v>#DIV/0!</v>
      </c>
      <c r="AB28" s="91" t="e">
        <f>IF(A28&gt;89,$S$1*AB29+(1-$S$1)*(G29-W29)^2,Rawdata!AR28)</f>
        <v>#DIV/0!</v>
      </c>
      <c r="AC28" s="91" t="e">
        <f>IF(A28&gt;$AC$1,$S$1*AC29+(1-$S$1)*(G29-X29)^2,Rawdata!AS28)</f>
        <v>#DIV/0!</v>
      </c>
      <c r="AD28" s="91" t="e">
        <f>IF(A28&gt;$AD$1,$S$1*AD29+(1-$S$1)*(G29-Y29)^2,Rawdata!AT28)</f>
        <v>#DIV/0!</v>
      </c>
      <c r="AE28" s="80" t="e">
        <f t="shared" si="2"/>
        <v>#DIV/0!</v>
      </c>
      <c r="AF28" s="81" t="e">
        <f t="shared" si="3"/>
        <v>#DIV/0!</v>
      </c>
      <c r="AG28" s="86">
        <f t="shared" si="26"/>
        <v>0</v>
      </c>
      <c r="AH28" s="107" t="e">
        <f t="shared" si="4"/>
        <v>#DIV/0!</v>
      </c>
      <c r="AI28" s="107" t="e">
        <f t="shared" si="5"/>
        <v>#DIV/0!</v>
      </c>
      <c r="AJ28" s="108" t="e">
        <f t="shared" si="6"/>
        <v>#DIV/0!</v>
      </c>
      <c r="AK28" s="113" t="e">
        <f t="shared" si="11"/>
        <v>#DIV/0!</v>
      </c>
      <c r="AL28" s="113" t="e">
        <f t="shared" si="12"/>
        <v>#DIV/0!</v>
      </c>
      <c r="AM28" s="113" t="e">
        <f t="shared" si="13"/>
        <v>#DIV/0!</v>
      </c>
      <c r="AN28" s="113" t="e">
        <f t="shared" si="14"/>
        <v>#DIV/0!</v>
      </c>
      <c r="AO28" s="113" t="e">
        <f t="shared" si="15"/>
        <v>#DIV/0!</v>
      </c>
      <c r="AP28" s="91" t="e">
        <f t="shared" si="16"/>
        <v>#DIV/0!</v>
      </c>
      <c r="AQ28" s="91" t="e">
        <f t="shared" si="17"/>
        <v>#DIV/0!</v>
      </c>
      <c r="AR28" s="91" t="e">
        <f t="shared" si="18"/>
        <v>#DIV/0!</v>
      </c>
      <c r="AS28" s="91" t="e">
        <f t="shared" si="19"/>
        <v>#DIV/0!</v>
      </c>
      <c r="AT28" s="91" t="e">
        <f t="shared" si="20"/>
        <v>#DIV/0!</v>
      </c>
      <c r="AU28" s="113" t="e">
        <f t="shared" si="21"/>
        <v>#DIV/0!</v>
      </c>
      <c r="AV28" s="113" t="e">
        <f t="shared" si="22"/>
        <v>#DIV/0!</v>
      </c>
      <c r="AW28" s="113" t="e">
        <f t="shared" si="23"/>
        <v>#DIV/0!</v>
      </c>
      <c r="AX28" s="113" t="e">
        <f t="shared" si="24"/>
        <v>#DIV/0!</v>
      </c>
      <c r="AY28" s="113" t="e">
        <f t="shared" si="25"/>
        <v>#DIV/0!</v>
      </c>
    </row>
    <row r="29" spans="1:51" x14ac:dyDescent="0.25">
      <c r="A29" s="119"/>
      <c r="B29" s="83"/>
      <c r="C29" s="85"/>
      <c r="D29" s="85"/>
      <c r="E29" s="85"/>
      <c r="F29" s="71"/>
      <c r="G29" s="96"/>
      <c r="H29" s="16" t="e">
        <f>IF(A29&gt;$U$1,ROUND(ROUND( U29*$S$1+(1-$S$1)*G29,4)+$T$1*ROUND(($S$1*Z29+(1-$S$1)*(G29-U29)^2)^0.5,4),4),Rawdata!AK29+Rawdata!$T$1*Rawdata!AU29)</f>
        <v>#DIV/0!</v>
      </c>
      <c r="I29" s="16" t="e">
        <f>IF(A29&gt;$V$1,ROUND(ROUND(V29*$S$1+(1-$S$1)*G29,4)+$T$1*ROUND(($S$1*AA29+(1-$S$1)*(G29-V29)^2)^0.5,4),4),Rawdata!AL29+Rawdata!$T$1*Rawdata!AV29)</f>
        <v>#DIV/0!</v>
      </c>
      <c r="J29" s="16" t="e">
        <f>IF(A29&gt;$W$1,ROUND(ROUND( W29*$S$1+(1-$S$1)*G29,4)+$T$1*ROUND(($S$1*AB29+(1-$S$1)*(G29-W29)^2)^0.5,4),4),Rawdata!AM29+Rawdata!$T$1*Rawdata!AW29)</f>
        <v>#DIV/0!</v>
      </c>
      <c r="K29" s="16" t="e">
        <f>IF(A29&gt;$X$1,ROUND(ROUND( X29*$S$1+(1-$S$1)*G29,4)+$T$1*ROUND(($S$1*AC29+(1-$S$1)*(G29-X29)^2)^0.5,4),4),Rawdata!AN29+Rawdata!$T$1*Rawdata!AX29)</f>
        <v>#DIV/0!</v>
      </c>
      <c r="L29" s="16" t="e">
        <f>IF(A29&gt;$Y$1,ROUND(ROUND( Y29*$S$1+(1-$S$1)*G29,4)+$T$1*ROUND(($S$1*AD29+(1-$S$1)*(G29-Y29)^2)^0.5,4),4),Rawdata!AO29+Rawdata!$T$1*Rawdata!AY29)</f>
        <v>#DIV/0!</v>
      </c>
      <c r="M29" s="16" t="e">
        <f t="shared" si="7"/>
        <v>#DIV/0!</v>
      </c>
      <c r="N29" s="16" t="e">
        <f t="shared" si="8"/>
        <v>#DIV/0!</v>
      </c>
      <c r="O29" s="67"/>
      <c r="P29" s="67"/>
      <c r="Q29" s="31" t="e">
        <f t="shared" si="0"/>
        <v>#DIV/0!</v>
      </c>
      <c r="R29" s="17" t="e">
        <f t="shared" si="1"/>
        <v>#DIV/0!</v>
      </c>
      <c r="S29" s="37" t="e">
        <f t="shared" si="9"/>
        <v>#DIV/0!</v>
      </c>
      <c r="T29" s="17" t="e">
        <f t="shared" si="10"/>
        <v>#DIV/0!</v>
      </c>
      <c r="U29" s="91" t="e">
        <f>IF(A29&gt;$U$1, U30*$S$1+(1-$S$1)*G30,Rawdata!AK29)</f>
        <v>#DIV/0!</v>
      </c>
      <c r="V29" s="91" t="e">
        <f>IF(A29&gt;$V$1,$S$1*V30+(1-$S$1)*G30,Rawdata!AL29)</f>
        <v>#DIV/0!</v>
      </c>
      <c r="W29" s="91" t="e">
        <f>IF(A29&gt;$W$1, $S$1*W30+(1-$S$1)*G30,Rawdata!AM29)</f>
        <v>#DIV/0!</v>
      </c>
      <c r="X29" s="91" t="e">
        <f>IF(A29&gt;$X$1,$S$1*X30+(1-$S$1)*G30,Rawdata!AN29)</f>
        <v>#DIV/0!</v>
      </c>
      <c r="Y29" s="91" t="e">
        <f>IF(A29&gt;$Y$1,$S$1*Y30+(1-$S$1)*G30,Rawdata!AO29)</f>
        <v>#DIV/0!</v>
      </c>
      <c r="Z29" s="91" t="e">
        <f>IF(A29&gt;$Z$1,$S$1*Z30+(1-$S$1)*(G30-U30)^2,Rawdata!AP29)</f>
        <v>#DIV/0!</v>
      </c>
      <c r="AA29" s="91" t="e">
        <f>IF(A29&gt;$AA$1,$S$1*AA30+(1-$S$1)*(G30-V30)^2,Rawdata!AQ29)</f>
        <v>#DIV/0!</v>
      </c>
      <c r="AB29" s="91" t="e">
        <f>IF(A29&gt;89,$S$1*AB30+(1-$S$1)*(G30-W30)^2,Rawdata!AR29)</f>
        <v>#DIV/0!</v>
      </c>
      <c r="AC29" s="91" t="e">
        <f>IF(A29&gt;$AC$1,$S$1*AC30+(1-$S$1)*(G30-X30)^2,Rawdata!AS29)</f>
        <v>#DIV/0!</v>
      </c>
      <c r="AD29" s="91" t="e">
        <f>IF(A29&gt;$AD$1,$S$1*AD30+(1-$S$1)*(G30-Y30)^2,Rawdata!AT29)</f>
        <v>#DIV/0!</v>
      </c>
      <c r="AE29" s="80" t="e">
        <f t="shared" si="2"/>
        <v>#DIV/0!</v>
      </c>
      <c r="AF29" s="81" t="e">
        <f t="shared" si="3"/>
        <v>#DIV/0!</v>
      </c>
      <c r="AG29" s="86">
        <f t="shared" si="26"/>
        <v>0</v>
      </c>
      <c r="AH29" s="107" t="e">
        <f t="shared" si="4"/>
        <v>#DIV/0!</v>
      </c>
      <c r="AI29" s="107" t="e">
        <f t="shared" si="5"/>
        <v>#DIV/0!</v>
      </c>
      <c r="AJ29" s="108" t="e">
        <f t="shared" si="6"/>
        <v>#DIV/0!</v>
      </c>
      <c r="AK29" s="113" t="e">
        <f t="shared" si="11"/>
        <v>#DIV/0!</v>
      </c>
      <c r="AL29" s="113" t="e">
        <f t="shared" si="12"/>
        <v>#DIV/0!</v>
      </c>
      <c r="AM29" s="113" t="e">
        <f t="shared" si="13"/>
        <v>#DIV/0!</v>
      </c>
      <c r="AN29" s="113" t="e">
        <f t="shared" si="14"/>
        <v>#DIV/0!</v>
      </c>
      <c r="AO29" s="113" t="e">
        <f t="shared" si="15"/>
        <v>#DIV/0!</v>
      </c>
      <c r="AP29" s="91" t="e">
        <f t="shared" si="16"/>
        <v>#DIV/0!</v>
      </c>
      <c r="AQ29" s="91" t="e">
        <f t="shared" si="17"/>
        <v>#DIV/0!</v>
      </c>
      <c r="AR29" s="91" t="e">
        <f t="shared" si="18"/>
        <v>#DIV/0!</v>
      </c>
      <c r="AS29" s="91" t="e">
        <f t="shared" si="19"/>
        <v>#DIV/0!</v>
      </c>
      <c r="AT29" s="91" t="e">
        <f t="shared" si="20"/>
        <v>#DIV/0!</v>
      </c>
      <c r="AU29" s="113" t="e">
        <f t="shared" si="21"/>
        <v>#DIV/0!</v>
      </c>
      <c r="AV29" s="113" t="e">
        <f t="shared" si="22"/>
        <v>#DIV/0!</v>
      </c>
      <c r="AW29" s="113" t="e">
        <f t="shared" si="23"/>
        <v>#DIV/0!</v>
      </c>
      <c r="AX29" s="113" t="e">
        <f t="shared" si="24"/>
        <v>#DIV/0!</v>
      </c>
      <c r="AY29" s="113" t="e">
        <f t="shared" si="25"/>
        <v>#DIV/0!</v>
      </c>
    </row>
    <row r="30" spans="1:51" x14ac:dyDescent="0.25">
      <c r="A30" s="119"/>
      <c r="B30" s="83"/>
      <c r="C30" s="85"/>
      <c r="D30" s="85"/>
      <c r="E30" s="85"/>
      <c r="F30" s="71"/>
      <c r="G30" s="96"/>
      <c r="H30" s="16" t="e">
        <f>IF(A30&gt;$U$1,ROUND(ROUND( U30*$S$1+(1-$S$1)*G30,4)+$T$1*ROUND(($S$1*Z30+(1-$S$1)*(G30-U30)^2)^0.5,4),4),Rawdata!AK30+Rawdata!$T$1*Rawdata!AU30)</f>
        <v>#DIV/0!</v>
      </c>
      <c r="I30" s="16" t="e">
        <f>IF(A30&gt;$V$1,ROUND(ROUND(V30*$S$1+(1-$S$1)*G30,4)+$T$1*ROUND(($S$1*AA30+(1-$S$1)*(G30-V30)^2)^0.5,4),4),Rawdata!AL30+Rawdata!$T$1*Rawdata!AV30)</f>
        <v>#DIV/0!</v>
      </c>
      <c r="J30" s="16" t="e">
        <f>IF(A30&gt;$W$1,ROUND(ROUND( W30*$S$1+(1-$S$1)*G30,4)+$T$1*ROUND(($S$1*AB30+(1-$S$1)*(G30-W30)^2)^0.5,4),4),Rawdata!AM30+Rawdata!$T$1*Rawdata!AW30)</f>
        <v>#DIV/0!</v>
      </c>
      <c r="K30" s="16" t="e">
        <f>IF(A30&gt;$X$1,ROUND(ROUND( X30*$S$1+(1-$S$1)*G30,4)+$T$1*ROUND(($S$1*AC30+(1-$S$1)*(G30-X30)^2)^0.5,4),4),Rawdata!AN30+Rawdata!$T$1*Rawdata!AX30)</f>
        <v>#DIV/0!</v>
      </c>
      <c r="L30" s="16" t="e">
        <f>IF(A30&gt;$Y$1,ROUND(ROUND( Y30*$S$1+(1-$S$1)*G30,4)+$T$1*ROUND(($S$1*AD30+(1-$S$1)*(G30-Y30)^2)^0.5,4),4),Rawdata!AO30+Rawdata!$T$1*Rawdata!AY30)</f>
        <v>#DIV/0!</v>
      </c>
      <c r="M30" s="16" t="e">
        <f t="shared" si="7"/>
        <v>#DIV/0!</v>
      </c>
      <c r="N30" s="16" t="e">
        <f t="shared" si="8"/>
        <v>#DIV/0!</v>
      </c>
      <c r="O30" s="67"/>
      <c r="P30" s="67"/>
      <c r="Q30" s="31" t="e">
        <f t="shared" si="0"/>
        <v>#DIV/0!</v>
      </c>
      <c r="R30" s="17" t="e">
        <f t="shared" si="1"/>
        <v>#DIV/0!</v>
      </c>
      <c r="S30" s="37" t="e">
        <f t="shared" si="9"/>
        <v>#DIV/0!</v>
      </c>
      <c r="T30" s="17" t="e">
        <f t="shared" si="10"/>
        <v>#DIV/0!</v>
      </c>
      <c r="U30" s="91" t="e">
        <f>IF(A30&gt;$U$1, U31*$S$1+(1-$S$1)*G31,Rawdata!AK30)</f>
        <v>#DIV/0!</v>
      </c>
      <c r="V30" s="91" t="e">
        <f>IF(A30&gt;$V$1,$S$1*V31+(1-$S$1)*G31,Rawdata!AL30)</f>
        <v>#DIV/0!</v>
      </c>
      <c r="W30" s="91" t="e">
        <f>IF(A30&gt;$W$1, $S$1*W31+(1-$S$1)*G31,Rawdata!AM30)</f>
        <v>#DIV/0!</v>
      </c>
      <c r="X30" s="91" t="e">
        <f>IF(A30&gt;$X$1,$S$1*X31+(1-$S$1)*G31,Rawdata!AN30)</f>
        <v>#DIV/0!</v>
      </c>
      <c r="Y30" s="91" t="e">
        <f>IF(A30&gt;$Y$1,$S$1*Y31+(1-$S$1)*G31,Rawdata!AO30)</f>
        <v>#DIV/0!</v>
      </c>
      <c r="Z30" s="91" t="e">
        <f>IF(A30&gt;$Z$1,$S$1*Z31+(1-$S$1)*(G31-U31)^2,Rawdata!AP30)</f>
        <v>#DIV/0!</v>
      </c>
      <c r="AA30" s="91" t="e">
        <f>IF(A30&gt;$AA$1,$S$1*AA31+(1-$S$1)*(G31-V31)^2,Rawdata!AQ30)</f>
        <v>#DIV/0!</v>
      </c>
      <c r="AB30" s="91" t="e">
        <f>IF(A30&gt;89,$S$1*AB31+(1-$S$1)*(G31-W31)^2,Rawdata!AR30)</f>
        <v>#DIV/0!</v>
      </c>
      <c r="AC30" s="91" t="e">
        <f>IF(A30&gt;$AC$1,$S$1*AC31+(1-$S$1)*(G31-X31)^2,Rawdata!AS30)</f>
        <v>#DIV/0!</v>
      </c>
      <c r="AD30" s="91" t="e">
        <f>IF(A30&gt;$AD$1,$S$1*AD31+(1-$S$1)*(G31-Y31)^2,Rawdata!AT30)</f>
        <v>#DIV/0!</v>
      </c>
      <c r="AE30" s="80" t="e">
        <f t="shared" si="2"/>
        <v>#DIV/0!</v>
      </c>
      <c r="AF30" s="81" t="e">
        <f t="shared" si="3"/>
        <v>#DIV/0!</v>
      </c>
      <c r="AG30" s="86">
        <f t="shared" si="26"/>
        <v>0</v>
      </c>
      <c r="AH30" s="107" t="e">
        <f t="shared" si="4"/>
        <v>#DIV/0!</v>
      </c>
      <c r="AI30" s="107" t="e">
        <f t="shared" si="5"/>
        <v>#DIV/0!</v>
      </c>
      <c r="AJ30" s="108" t="e">
        <f t="shared" si="6"/>
        <v>#DIV/0!</v>
      </c>
      <c r="AK30" s="113" t="e">
        <f t="shared" si="11"/>
        <v>#DIV/0!</v>
      </c>
      <c r="AL30" s="113" t="e">
        <f t="shared" si="12"/>
        <v>#DIV/0!</v>
      </c>
      <c r="AM30" s="113" t="e">
        <f t="shared" si="13"/>
        <v>#DIV/0!</v>
      </c>
      <c r="AN30" s="113" t="e">
        <f t="shared" si="14"/>
        <v>#DIV/0!</v>
      </c>
      <c r="AO30" s="113" t="e">
        <f t="shared" si="15"/>
        <v>#DIV/0!</v>
      </c>
      <c r="AP30" s="91" t="e">
        <f t="shared" si="16"/>
        <v>#DIV/0!</v>
      </c>
      <c r="AQ30" s="91" t="e">
        <f t="shared" si="17"/>
        <v>#DIV/0!</v>
      </c>
      <c r="AR30" s="91" t="e">
        <f t="shared" si="18"/>
        <v>#DIV/0!</v>
      </c>
      <c r="AS30" s="91" t="e">
        <f t="shared" si="19"/>
        <v>#DIV/0!</v>
      </c>
      <c r="AT30" s="91" t="e">
        <f t="shared" si="20"/>
        <v>#DIV/0!</v>
      </c>
      <c r="AU30" s="113" t="e">
        <f t="shared" si="21"/>
        <v>#DIV/0!</v>
      </c>
      <c r="AV30" s="113" t="e">
        <f t="shared" si="22"/>
        <v>#DIV/0!</v>
      </c>
      <c r="AW30" s="113" t="e">
        <f t="shared" si="23"/>
        <v>#DIV/0!</v>
      </c>
      <c r="AX30" s="113" t="e">
        <f t="shared" si="24"/>
        <v>#DIV/0!</v>
      </c>
      <c r="AY30" s="113" t="e">
        <f t="shared" si="25"/>
        <v>#DIV/0!</v>
      </c>
    </row>
    <row r="31" spans="1:51" x14ac:dyDescent="0.25">
      <c r="A31" s="119"/>
      <c r="B31" s="83"/>
      <c r="C31" s="85"/>
      <c r="D31" s="85"/>
      <c r="E31" s="85"/>
      <c r="F31" s="71"/>
      <c r="G31" s="96"/>
      <c r="H31" s="16" t="e">
        <f>IF(A31&gt;$U$1,ROUND(ROUND( U31*$S$1+(1-$S$1)*G31,4)+$T$1*ROUND(($S$1*Z31+(1-$S$1)*(G31-U31)^2)^0.5,4),4),Rawdata!AK31+Rawdata!$T$1*Rawdata!AU31)</f>
        <v>#DIV/0!</v>
      </c>
      <c r="I31" s="16" t="e">
        <f>IF(A31&gt;$V$1,ROUND(ROUND(V31*$S$1+(1-$S$1)*G31,4)+$T$1*ROUND(($S$1*AA31+(1-$S$1)*(G31-V31)^2)^0.5,4),4),Rawdata!AL31+Rawdata!$T$1*Rawdata!AV31)</f>
        <v>#DIV/0!</v>
      </c>
      <c r="J31" s="16" t="e">
        <f>IF(A31&gt;$W$1,ROUND(ROUND( W31*$S$1+(1-$S$1)*G31,4)+$T$1*ROUND(($S$1*AB31+(1-$S$1)*(G31-W31)^2)^0.5,4),4),Rawdata!AM31+Rawdata!$T$1*Rawdata!AW31)</f>
        <v>#DIV/0!</v>
      </c>
      <c r="K31" s="16" t="e">
        <f>IF(A31&gt;$X$1,ROUND(ROUND( X31*$S$1+(1-$S$1)*G31,4)+$T$1*ROUND(($S$1*AC31+(1-$S$1)*(G31-X31)^2)^0.5,4),4),Rawdata!AN31+Rawdata!$T$1*Rawdata!AX31)</f>
        <v>#DIV/0!</v>
      </c>
      <c r="L31" s="16" t="e">
        <f>IF(A31&gt;$Y$1,ROUND(ROUND( Y31*$S$1+(1-$S$1)*G31,4)+$T$1*ROUND(($S$1*AD31+(1-$S$1)*(G31-Y31)^2)^0.5,4),4),Rawdata!AO31+Rawdata!$T$1*Rawdata!AY31)</f>
        <v>#DIV/0!</v>
      </c>
      <c r="M31" s="16" t="e">
        <f t="shared" si="7"/>
        <v>#DIV/0!</v>
      </c>
      <c r="N31" s="16" t="e">
        <f t="shared" si="8"/>
        <v>#DIV/0!</v>
      </c>
      <c r="O31" s="67"/>
      <c r="P31" s="67"/>
      <c r="Q31" s="31" t="e">
        <f t="shared" si="0"/>
        <v>#DIV/0!</v>
      </c>
      <c r="R31" s="17" t="e">
        <f t="shared" si="1"/>
        <v>#DIV/0!</v>
      </c>
      <c r="S31" s="37" t="e">
        <f t="shared" si="9"/>
        <v>#DIV/0!</v>
      </c>
      <c r="T31" s="17" t="e">
        <f t="shared" si="10"/>
        <v>#DIV/0!</v>
      </c>
      <c r="U31" s="91" t="e">
        <f>IF(A31&gt;$U$1, U32*$S$1+(1-$S$1)*G32,Rawdata!AK31)</f>
        <v>#DIV/0!</v>
      </c>
      <c r="V31" s="91" t="e">
        <f>IF(A31&gt;$V$1,$S$1*V32+(1-$S$1)*G32,Rawdata!AL31)</f>
        <v>#DIV/0!</v>
      </c>
      <c r="W31" s="91" t="e">
        <f>IF(A31&gt;$W$1, $S$1*W32+(1-$S$1)*G32,Rawdata!AM31)</f>
        <v>#DIV/0!</v>
      </c>
      <c r="X31" s="91" t="e">
        <f>IF(A31&gt;$X$1,$S$1*X32+(1-$S$1)*G32,Rawdata!AN31)</f>
        <v>#DIV/0!</v>
      </c>
      <c r="Y31" s="91" t="e">
        <f>IF(A31&gt;$Y$1,$S$1*Y32+(1-$S$1)*G32,Rawdata!AO31)</f>
        <v>#DIV/0!</v>
      </c>
      <c r="Z31" s="91" t="e">
        <f>IF(A31&gt;$Z$1,$S$1*Z32+(1-$S$1)*(G32-U32)^2,Rawdata!AP31)</f>
        <v>#DIV/0!</v>
      </c>
      <c r="AA31" s="91" t="e">
        <f>IF(A31&gt;$AA$1,$S$1*AA32+(1-$S$1)*(G32-V32)^2,Rawdata!AQ31)</f>
        <v>#DIV/0!</v>
      </c>
      <c r="AB31" s="91" t="e">
        <f>IF(A31&gt;89,$S$1*AB32+(1-$S$1)*(G32-W32)^2,Rawdata!AR31)</f>
        <v>#DIV/0!</v>
      </c>
      <c r="AC31" s="91" t="e">
        <f>IF(A31&gt;$AC$1,$S$1*AC32+(1-$S$1)*(G32-X32)^2,Rawdata!AS31)</f>
        <v>#DIV/0!</v>
      </c>
      <c r="AD31" s="91" t="e">
        <f>IF(A31&gt;$AD$1,$S$1*AD32+(1-$S$1)*(G32-Y32)^2,Rawdata!AT31)</f>
        <v>#DIV/0!</v>
      </c>
      <c r="AE31" s="80" t="e">
        <f t="shared" si="2"/>
        <v>#DIV/0!</v>
      </c>
      <c r="AF31" s="81" t="e">
        <f t="shared" si="3"/>
        <v>#DIV/0!</v>
      </c>
      <c r="AG31" s="86">
        <f t="shared" si="26"/>
        <v>0</v>
      </c>
      <c r="AH31" s="107" t="e">
        <f t="shared" si="4"/>
        <v>#DIV/0!</v>
      </c>
      <c r="AI31" s="107" t="e">
        <f t="shared" si="5"/>
        <v>#DIV/0!</v>
      </c>
      <c r="AJ31" s="108" t="e">
        <f t="shared" si="6"/>
        <v>#DIV/0!</v>
      </c>
      <c r="AK31" s="113" t="e">
        <f t="shared" si="11"/>
        <v>#DIV/0!</v>
      </c>
      <c r="AL31" s="113" t="e">
        <f t="shared" si="12"/>
        <v>#DIV/0!</v>
      </c>
      <c r="AM31" s="113" t="e">
        <f t="shared" si="13"/>
        <v>#DIV/0!</v>
      </c>
      <c r="AN31" s="113" t="e">
        <f t="shared" si="14"/>
        <v>#DIV/0!</v>
      </c>
      <c r="AO31" s="113" t="e">
        <f t="shared" si="15"/>
        <v>#DIV/0!</v>
      </c>
      <c r="AP31" s="91" t="e">
        <f t="shared" si="16"/>
        <v>#DIV/0!</v>
      </c>
      <c r="AQ31" s="91" t="e">
        <f t="shared" si="17"/>
        <v>#DIV/0!</v>
      </c>
      <c r="AR31" s="91" t="e">
        <f t="shared" si="18"/>
        <v>#DIV/0!</v>
      </c>
      <c r="AS31" s="91" t="e">
        <f t="shared" si="19"/>
        <v>#DIV/0!</v>
      </c>
      <c r="AT31" s="91" t="e">
        <f t="shared" si="20"/>
        <v>#DIV/0!</v>
      </c>
      <c r="AU31" s="113" t="e">
        <f t="shared" si="21"/>
        <v>#DIV/0!</v>
      </c>
      <c r="AV31" s="113" t="e">
        <f t="shared" si="22"/>
        <v>#DIV/0!</v>
      </c>
      <c r="AW31" s="113" t="e">
        <f t="shared" si="23"/>
        <v>#DIV/0!</v>
      </c>
      <c r="AX31" s="113" t="e">
        <f t="shared" si="24"/>
        <v>#DIV/0!</v>
      </c>
      <c r="AY31" s="113" t="e">
        <f t="shared" si="25"/>
        <v>#DIV/0!</v>
      </c>
    </row>
    <row r="32" spans="1:51" x14ac:dyDescent="0.25">
      <c r="A32" s="119"/>
      <c r="B32" s="83"/>
      <c r="C32" s="85"/>
      <c r="D32" s="85"/>
      <c r="E32" s="85"/>
      <c r="F32" s="71"/>
      <c r="G32" s="96"/>
      <c r="H32" s="16" t="e">
        <f>IF(A32&gt;$U$1,ROUND(ROUND( U32*$S$1+(1-$S$1)*G32,4)+$T$1*ROUND(($S$1*Z32+(1-$S$1)*(G32-U32)^2)^0.5,4),4),Rawdata!AK32+Rawdata!$T$1*Rawdata!AU32)</f>
        <v>#DIV/0!</v>
      </c>
      <c r="I32" s="16" t="e">
        <f>IF(A32&gt;$V$1,ROUND(ROUND(V32*$S$1+(1-$S$1)*G32,4)+$T$1*ROUND(($S$1*AA32+(1-$S$1)*(G32-V32)^2)^0.5,4),4),Rawdata!AL32+Rawdata!$T$1*Rawdata!AV32)</f>
        <v>#DIV/0!</v>
      </c>
      <c r="J32" s="16" t="e">
        <f>IF(A32&gt;$W$1,ROUND(ROUND( W32*$S$1+(1-$S$1)*G32,4)+$T$1*ROUND(($S$1*AB32+(1-$S$1)*(G32-W32)^2)^0.5,4),4),Rawdata!AM32+Rawdata!$T$1*Rawdata!AW32)</f>
        <v>#DIV/0!</v>
      </c>
      <c r="K32" s="16" t="e">
        <f>IF(A32&gt;$X$1,ROUND(ROUND( X32*$S$1+(1-$S$1)*G32,4)+$T$1*ROUND(($S$1*AC32+(1-$S$1)*(G32-X32)^2)^0.5,4),4),Rawdata!AN32+Rawdata!$T$1*Rawdata!AX32)</f>
        <v>#DIV/0!</v>
      </c>
      <c r="L32" s="16" t="e">
        <f>IF(A32&gt;$Y$1,ROUND(ROUND( Y32*$S$1+(1-$S$1)*G32,4)+$T$1*ROUND(($S$1*AD32+(1-$S$1)*(G32-Y32)^2)^0.5,4),4),Rawdata!AO32+Rawdata!$T$1*Rawdata!AY32)</f>
        <v>#DIV/0!</v>
      </c>
      <c r="M32" s="16" t="e">
        <f t="shared" si="7"/>
        <v>#DIV/0!</v>
      </c>
      <c r="N32" s="16" t="e">
        <f t="shared" si="8"/>
        <v>#DIV/0!</v>
      </c>
      <c r="O32" s="67"/>
      <c r="P32" s="67"/>
      <c r="Q32" s="31" t="e">
        <f t="shared" si="0"/>
        <v>#DIV/0!</v>
      </c>
      <c r="R32" s="17" t="e">
        <f t="shared" si="1"/>
        <v>#DIV/0!</v>
      </c>
      <c r="S32" s="37" t="e">
        <f t="shared" si="9"/>
        <v>#DIV/0!</v>
      </c>
      <c r="T32" s="17" t="e">
        <f t="shared" si="10"/>
        <v>#DIV/0!</v>
      </c>
      <c r="U32" s="91" t="e">
        <f>IF(A32&gt;$U$1, U33*$S$1+(1-$S$1)*G33,Rawdata!AK32)</f>
        <v>#DIV/0!</v>
      </c>
      <c r="V32" s="91" t="e">
        <f>IF(A32&gt;$V$1,$S$1*V33+(1-$S$1)*G33,Rawdata!AL32)</f>
        <v>#DIV/0!</v>
      </c>
      <c r="W32" s="91" t="e">
        <f>IF(A32&gt;$W$1, $S$1*W33+(1-$S$1)*G33,Rawdata!AM32)</f>
        <v>#DIV/0!</v>
      </c>
      <c r="X32" s="91" t="e">
        <f>IF(A32&gt;$X$1,$S$1*X33+(1-$S$1)*G33,Rawdata!AN32)</f>
        <v>#DIV/0!</v>
      </c>
      <c r="Y32" s="91" t="e">
        <f>IF(A32&gt;$Y$1,$S$1*Y33+(1-$S$1)*G33,Rawdata!AO32)</f>
        <v>#DIV/0!</v>
      </c>
      <c r="Z32" s="91" t="e">
        <f>IF(A32&gt;$Z$1,$S$1*Z33+(1-$S$1)*(G33-U33)^2,Rawdata!AP32)</f>
        <v>#DIV/0!</v>
      </c>
      <c r="AA32" s="91" t="e">
        <f>IF(A32&gt;$AA$1,$S$1*AA33+(1-$S$1)*(G33-V33)^2,Rawdata!AQ32)</f>
        <v>#DIV/0!</v>
      </c>
      <c r="AB32" s="91" t="e">
        <f>IF(A32&gt;89,$S$1*AB33+(1-$S$1)*(G33-W33)^2,Rawdata!AR32)</f>
        <v>#DIV/0!</v>
      </c>
      <c r="AC32" s="91" t="e">
        <f>IF(A32&gt;$AC$1,$S$1*AC33+(1-$S$1)*(G33-X33)^2,Rawdata!AS32)</f>
        <v>#DIV/0!</v>
      </c>
      <c r="AD32" s="91" t="e">
        <f>IF(A32&gt;$AD$1,$S$1*AD33+(1-$S$1)*(G33-Y33)^2,Rawdata!AT32)</f>
        <v>#DIV/0!</v>
      </c>
      <c r="AE32" s="80" t="e">
        <f t="shared" si="2"/>
        <v>#DIV/0!</v>
      </c>
      <c r="AF32" s="81" t="e">
        <f t="shared" si="3"/>
        <v>#DIV/0!</v>
      </c>
      <c r="AG32" s="86">
        <f t="shared" si="26"/>
        <v>0</v>
      </c>
      <c r="AH32" s="107" t="e">
        <f t="shared" si="4"/>
        <v>#DIV/0!</v>
      </c>
      <c r="AI32" s="107" t="e">
        <f t="shared" si="5"/>
        <v>#DIV/0!</v>
      </c>
      <c r="AJ32" s="108" t="e">
        <f t="shared" si="6"/>
        <v>#DIV/0!</v>
      </c>
      <c r="AK32" s="113" t="e">
        <f t="shared" si="11"/>
        <v>#DIV/0!</v>
      </c>
      <c r="AL32" s="113" t="e">
        <f t="shared" si="12"/>
        <v>#DIV/0!</v>
      </c>
      <c r="AM32" s="113" t="e">
        <f t="shared" si="13"/>
        <v>#DIV/0!</v>
      </c>
      <c r="AN32" s="113" t="e">
        <f t="shared" si="14"/>
        <v>#DIV/0!</v>
      </c>
      <c r="AO32" s="113" t="e">
        <f t="shared" si="15"/>
        <v>#DIV/0!</v>
      </c>
      <c r="AP32" s="91" t="e">
        <f t="shared" si="16"/>
        <v>#DIV/0!</v>
      </c>
      <c r="AQ32" s="91" t="e">
        <f t="shared" si="17"/>
        <v>#DIV/0!</v>
      </c>
      <c r="AR32" s="91" t="e">
        <f t="shared" si="18"/>
        <v>#DIV/0!</v>
      </c>
      <c r="AS32" s="91" t="e">
        <f t="shared" si="19"/>
        <v>#DIV/0!</v>
      </c>
      <c r="AT32" s="91" t="e">
        <f t="shared" si="20"/>
        <v>#DIV/0!</v>
      </c>
      <c r="AU32" s="113" t="e">
        <f t="shared" si="21"/>
        <v>#DIV/0!</v>
      </c>
      <c r="AV32" s="113" t="e">
        <f t="shared" si="22"/>
        <v>#DIV/0!</v>
      </c>
      <c r="AW32" s="113" t="e">
        <f t="shared" si="23"/>
        <v>#DIV/0!</v>
      </c>
      <c r="AX32" s="113" t="e">
        <f t="shared" si="24"/>
        <v>#DIV/0!</v>
      </c>
      <c r="AY32" s="113" t="e">
        <f t="shared" si="25"/>
        <v>#DIV/0!</v>
      </c>
    </row>
    <row r="33" spans="1:51" x14ac:dyDescent="0.25">
      <c r="A33" s="119"/>
      <c r="B33" s="83"/>
      <c r="C33" s="85"/>
      <c r="D33" s="85"/>
      <c r="E33" s="85"/>
      <c r="F33" s="71"/>
      <c r="G33" s="96"/>
      <c r="H33" s="16" t="e">
        <f>IF(A33&gt;$U$1,ROUND(ROUND( U33*$S$1+(1-$S$1)*G33,4)+$T$1*ROUND(($S$1*Z33+(1-$S$1)*(G33-U33)^2)^0.5,4),4),Rawdata!AK33+Rawdata!$T$1*Rawdata!AU33)</f>
        <v>#DIV/0!</v>
      </c>
      <c r="I33" s="16" t="e">
        <f>IF(A33&gt;$V$1,ROUND(ROUND(V33*$S$1+(1-$S$1)*G33,4)+$T$1*ROUND(($S$1*AA33+(1-$S$1)*(G33-V33)^2)^0.5,4),4),Rawdata!AL33+Rawdata!$T$1*Rawdata!AV33)</f>
        <v>#DIV/0!</v>
      </c>
      <c r="J33" s="16" t="e">
        <f>IF(A33&gt;$W$1,ROUND(ROUND( W33*$S$1+(1-$S$1)*G33,4)+$T$1*ROUND(($S$1*AB33+(1-$S$1)*(G33-W33)^2)^0.5,4),4),Rawdata!AM33+Rawdata!$T$1*Rawdata!AW33)</f>
        <v>#DIV/0!</v>
      </c>
      <c r="K33" s="16" t="e">
        <f>IF(A33&gt;$X$1,ROUND(ROUND( X33*$S$1+(1-$S$1)*G33,4)+$T$1*ROUND(($S$1*AC33+(1-$S$1)*(G33-X33)^2)^0.5,4),4),Rawdata!AN33+Rawdata!$T$1*Rawdata!AX33)</f>
        <v>#DIV/0!</v>
      </c>
      <c r="L33" s="16" t="e">
        <f>IF(A33&gt;$Y$1,ROUND(ROUND( Y33*$S$1+(1-$S$1)*G33,4)+$T$1*ROUND(($S$1*AD33+(1-$S$1)*(G33-Y33)^2)^0.5,4),4),Rawdata!AO33+Rawdata!$T$1*Rawdata!AY33)</f>
        <v>#DIV/0!</v>
      </c>
      <c r="M33" s="16" t="e">
        <f t="shared" si="7"/>
        <v>#DIV/0!</v>
      </c>
      <c r="N33" s="16" t="e">
        <f t="shared" si="8"/>
        <v>#DIV/0!</v>
      </c>
      <c r="O33" s="67"/>
      <c r="P33" s="67"/>
      <c r="Q33" s="31" t="e">
        <f t="shared" si="0"/>
        <v>#DIV/0!</v>
      </c>
      <c r="R33" s="17" t="e">
        <f t="shared" si="1"/>
        <v>#DIV/0!</v>
      </c>
      <c r="S33" s="37" t="e">
        <f t="shared" si="9"/>
        <v>#DIV/0!</v>
      </c>
      <c r="T33" s="17" t="e">
        <f t="shared" si="10"/>
        <v>#DIV/0!</v>
      </c>
      <c r="U33" s="91" t="e">
        <f>IF(A33&gt;$U$1, U34*$S$1+(1-$S$1)*G34,Rawdata!AK33)</f>
        <v>#DIV/0!</v>
      </c>
      <c r="V33" s="91" t="e">
        <f>IF(A33&gt;$V$1,$S$1*V34+(1-$S$1)*G34,Rawdata!AL33)</f>
        <v>#DIV/0!</v>
      </c>
      <c r="W33" s="91" t="e">
        <f>IF(A33&gt;$W$1, $S$1*W34+(1-$S$1)*G34,Rawdata!AM33)</f>
        <v>#DIV/0!</v>
      </c>
      <c r="X33" s="91" t="e">
        <f>IF(A33&gt;$X$1,$S$1*X34+(1-$S$1)*G34,Rawdata!AN33)</f>
        <v>#DIV/0!</v>
      </c>
      <c r="Y33" s="91" t="e">
        <f>IF(A33&gt;$Y$1,$S$1*Y34+(1-$S$1)*G34,Rawdata!AO33)</f>
        <v>#DIV/0!</v>
      </c>
      <c r="Z33" s="91" t="e">
        <f>IF(A33&gt;$Z$1,$S$1*Z34+(1-$S$1)*(G34-U34)^2,Rawdata!AP33)</f>
        <v>#DIV/0!</v>
      </c>
      <c r="AA33" s="91" t="e">
        <f>IF(A33&gt;$AA$1,$S$1*AA34+(1-$S$1)*(G34-V34)^2,Rawdata!AQ33)</f>
        <v>#DIV/0!</v>
      </c>
      <c r="AB33" s="91" t="e">
        <f>IF(A33&gt;89,$S$1*AB34+(1-$S$1)*(G34-W34)^2,Rawdata!AR33)</f>
        <v>#DIV/0!</v>
      </c>
      <c r="AC33" s="91" t="e">
        <f>IF(A33&gt;$AC$1,$S$1*AC34+(1-$S$1)*(G34-X34)^2,Rawdata!AS33)</f>
        <v>#DIV/0!</v>
      </c>
      <c r="AD33" s="91" t="e">
        <f>IF(A33&gt;$AD$1,$S$1*AD34+(1-$S$1)*(G34-Y34)^2,Rawdata!AT33)</f>
        <v>#DIV/0!</v>
      </c>
      <c r="AE33" s="80" t="e">
        <f t="shared" si="2"/>
        <v>#DIV/0!</v>
      </c>
      <c r="AF33" s="81" t="e">
        <f t="shared" si="3"/>
        <v>#DIV/0!</v>
      </c>
      <c r="AG33" s="86">
        <f t="shared" si="26"/>
        <v>0</v>
      </c>
      <c r="AH33" s="107" t="e">
        <f t="shared" si="4"/>
        <v>#DIV/0!</v>
      </c>
      <c r="AI33" s="107" t="e">
        <f t="shared" si="5"/>
        <v>#DIV/0!</v>
      </c>
      <c r="AJ33" s="108" t="e">
        <f t="shared" si="6"/>
        <v>#DIV/0!</v>
      </c>
      <c r="AK33" s="113" t="e">
        <f t="shared" si="11"/>
        <v>#DIV/0!</v>
      </c>
      <c r="AL33" s="113" t="e">
        <f t="shared" si="12"/>
        <v>#DIV/0!</v>
      </c>
      <c r="AM33" s="113" t="e">
        <f t="shared" si="13"/>
        <v>#DIV/0!</v>
      </c>
      <c r="AN33" s="113" t="e">
        <f t="shared" si="14"/>
        <v>#DIV/0!</v>
      </c>
      <c r="AO33" s="113" t="e">
        <f t="shared" si="15"/>
        <v>#DIV/0!</v>
      </c>
      <c r="AP33" s="91" t="e">
        <f t="shared" si="16"/>
        <v>#DIV/0!</v>
      </c>
      <c r="AQ33" s="91" t="e">
        <f t="shared" si="17"/>
        <v>#DIV/0!</v>
      </c>
      <c r="AR33" s="91" t="e">
        <f t="shared" si="18"/>
        <v>#DIV/0!</v>
      </c>
      <c r="AS33" s="91" t="e">
        <f t="shared" si="19"/>
        <v>#DIV/0!</v>
      </c>
      <c r="AT33" s="91" t="e">
        <f t="shared" si="20"/>
        <v>#DIV/0!</v>
      </c>
      <c r="AU33" s="113" t="e">
        <f t="shared" si="21"/>
        <v>#DIV/0!</v>
      </c>
      <c r="AV33" s="113" t="e">
        <f t="shared" si="22"/>
        <v>#DIV/0!</v>
      </c>
      <c r="AW33" s="113" t="e">
        <f t="shared" si="23"/>
        <v>#DIV/0!</v>
      </c>
      <c r="AX33" s="113" t="e">
        <f t="shared" si="24"/>
        <v>#DIV/0!</v>
      </c>
      <c r="AY33" s="113" t="e">
        <f t="shared" si="25"/>
        <v>#DIV/0!</v>
      </c>
    </row>
    <row r="34" spans="1:51" x14ac:dyDescent="0.25">
      <c r="A34" s="119"/>
      <c r="B34" s="83"/>
      <c r="C34" s="85"/>
      <c r="D34" s="85"/>
      <c r="E34" s="85"/>
      <c r="F34" s="71"/>
      <c r="G34" s="96"/>
      <c r="H34" s="16" t="e">
        <f>IF(A34&gt;$U$1,ROUND(ROUND( U34*$S$1+(1-$S$1)*G34,4)+$T$1*ROUND(($S$1*Z34+(1-$S$1)*(G34-U34)^2)^0.5,4),4),Rawdata!AK34+Rawdata!$T$1*Rawdata!AU34)</f>
        <v>#DIV/0!</v>
      </c>
      <c r="I34" s="16" t="e">
        <f>IF(A34&gt;$V$1,ROUND(ROUND(V34*$S$1+(1-$S$1)*G34,4)+$T$1*ROUND(($S$1*AA34+(1-$S$1)*(G34-V34)^2)^0.5,4),4),Rawdata!AL34+Rawdata!$T$1*Rawdata!AV34)</f>
        <v>#DIV/0!</v>
      </c>
      <c r="J34" s="16" t="e">
        <f>IF(A34&gt;$W$1,ROUND(ROUND( W34*$S$1+(1-$S$1)*G34,4)+$T$1*ROUND(($S$1*AB34+(1-$S$1)*(G34-W34)^2)^0.5,4),4),Rawdata!AM34+Rawdata!$T$1*Rawdata!AW34)</f>
        <v>#DIV/0!</v>
      </c>
      <c r="K34" s="16" t="e">
        <f>IF(A34&gt;$X$1,ROUND(ROUND( X34*$S$1+(1-$S$1)*G34,4)+$T$1*ROUND(($S$1*AC34+(1-$S$1)*(G34-X34)^2)^0.5,4),4),Rawdata!AN34+Rawdata!$T$1*Rawdata!AX34)</f>
        <v>#DIV/0!</v>
      </c>
      <c r="L34" s="16" t="e">
        <f>IF(A34&gt;$Y$1,ROUND(ROUND( Y34*$S$1+(1-$S$1)*G34,4)+$T$1*ROUND(($S$1*AD34+(1-$S$1)*(G34-Y34)^2)^0.5,4),4),Rawdata!AO34+Rawdata!$T$1*Rawdata!AY34)</f>
        <v>#DIV/0!</v>
      </c>
      <c r="M34" s="16" t="e">
        <f t="shared" si="7"/>
        <v>#DIV/0!</v>
      </c>
      <c r="N34" s="16" t="e">
        <f t="shared" si="8"/>
        <v>#DIV/0!</v>
      </c>
      <c r="O34" s="67"/>
      <c r="P34" s="67"/>
      <c r="Q34" s="31" t="e">
        <f t="shared" si="0"/>
        <v>#DIV/0!</v>
      </c>
      <c r="R34" s="17" t="e">
        <f t="shared" si="1"/>
        <v>#DIV/0!</v>
      </c>
      <c r="S34" s="37" t="e">
        <f t="shared" si="9"/>
        <v>#DIV/0!</v>
      </c>
      <c r="T34" s="17" t="e">
        <f t="shared" si="10"/>
        <v>#DIV/0!</v>
      </c>
      <c r="U34" s="91" t="e">
        <f>IF(A34&gt;$U$1, U35*$S$1+(1-$S$1)*G35,Rawdata!AK34)</f>
        <v>#DIV/0!</v>
      </c>
      <c r="V34" s="91" t="e">
        <f>IF(A34&gt;$V$1,$S$1*V35+(1-$S$1)*G35,Rawdata!AL34)</f>
        <v>#DIV/0!</v>
      </c>
      <c r="W34" s="91" t="e">
        <f>IF(A34&gt;$W$1, $S$1*W35+(1-$S$1)*G35,Rawdata!AM34)</f>
        <v>#DIV/0!</v>
      </c>
      <c r="X34" s="91" t="e">
        <f>IF(A34&gt;$X$1,$S$1*X35+(1-$S$1)*G35,Rawdata!AN34)</f>
        <v>#DIV/0!</v>
      </c>
      <c r="Y34" s="91" t="e">
        <f>IF(A34&gt;$Y$1,$S$1*Y35+(1-$S$1)*G35,Rawdata!AO34)</f>
        <v>#DIV/0!</v>
      </c>
      <c r="Z34" s="91" t="e">
        <f>IF(A34&gt;$Z$1,$S$1*Z35+(1-$S$1)*(G35-U35)^2,Rawdata!AP34)</f>
        <v>#DIV/0!</v>
      </c>
      <c r="AA34" s="91" t="e">
        <f>IF(A34&gt;$AA$1,$S$1*AA35+(1-$S$1)*(G35-V35)^2,Rawdata!AQ34)</f>
        <v>#DIV/0!</v>
      </c>
      <c r="AB34" s="91" t="e">
        <f>IF(A34&gt;89,$S$1*AB35+(1-$S$1)*(G35-W35)^2,Rawdata!AR34)</f>
        <v>#DIV/0!</v>
      </c>
      <c r="AC34" s="91" t="e">
        <f>IF(A34&gt;$AC$1,$S$1*AC35+(1-$S$1)*(G35-X35)^2,Rawdata!AS34)</f>
        <v>#DIV/0!</v>
      </c>
      <c r="AD34" s="91" t="e">
        <f>IF(A34&gt;$AD$1,$S$1*AD35+(1-$S$1)*(G35-Y35)^2,Rawdata!AT34)</f>
        <v>#DIV/0!</v>
      </c>
      <c r="AE34" s="80" t="e">
        <f t="shared" si="2"/>
        <v>#DIV/0!</v>
      </c>
      <c r="AF34" s="81" t="e">
        <f t="shared" si="3"/>
        <v>#DIV/0!</v>
      </c>
      <c r="AG34" s="86">
        <f t="shared" si="26"/>
        <v>0</v>
      </c>
      <c r="AH34" s="107" t="e">
        <f t="shared" si="4"/>
        <v>#DIV/0!</v>
      </c>
      <c r="AI34" s="107" t="e">
        <f t="shared" si="5"/>
        <v>#DIV/0!</v>
      </c>
      <c r="AJ34" s="108" t="e">
        <f t="shared" si="6"/>
        <v>#DIV/0!</v>
      </c>
      <c r="AK34" s="113" t="e">
        <f t="shared" si="11"/>
        <v>#DIV/0!</v>
      </c>
      <c r="AL34" s="113" t="e">
        <f t="shared" si="12"/>
        <v>#DIV/0!</v>
      </c>
      <c r="AM34" s="113" t="e">
        <f t="shared" si="13"/>
        <v>#DIV/0!</v>
      </c>
      <c r="AN34" s="113" t="e">
        <f t="shared" si="14"/>
        <v>#DIV/0!</v>
      </c>
      <c r="AO34" s="113" t="e">
        <f t="shared" si="15"/>
        <v>#DIV/0!</v>
      </c>
      <c r="AP34" s="91" t="e">
        <f t="shared" si="16"/>
        <v>#DIV/0!</v>
      </c>
      <c r="AQ34" s="91" t="e">
        <f t="shared" si="17"/>
        <v>#DIV/0!</v>
      </c>
      <c r="AR34" s="91" t="e">
        <f t="shared" si="18"/>
        <v>#DIV/0!</v>
      </c>
      <c r="AS34" s="91" t="e">
        <f t="shared" si="19"/>
        <v>#DIV/0!</v>
      </c>
      <c r="AT34" s="91" t="e">
        <f t="shared" si="20"/>
        <v>#DIV/0!</v>
      </c>
      <c r="AU34" s="113" t="e">
        <f t="shared" si="21"/>
        <v>#DIV/0!</v>
      </c>
      <c r="AV34" s="113" t="e">
        <f t="shared" si="22"/>
        <v>#DIV/0!</v>
      </c>
      <c r="AW34" s="113" t="e">
        <f t="shared" si="23"/>
        <v>#DIV/0!</v>
      </c>
      <c r="AX34" s="113" t="e">
        <f t="shared" si="24"/>
        <v>#DIV/0!</v>
      </c>
      <c r="AY34" s="113" t="e">
        <f t="shared" si="25"/>
        <v>#DIV/0!</v>
      </c>
    </row>
    <row r="35" spans="1:51" x14ac:dyDescent="0.25">
      <c r="A35" s="119"/>
      <c r="B35" s="83"/>
      <c r="C35" s="85"/>
      <c r="D35" s="85"/>
      <c r="E35" s="85"/>
      <c r="F35" s="71"/>
      <c r="G35" s="96"/>
      <c r="H35" s="16" t="e">
        <f>IF(A35&gt;$U$1,ROUND(ROUND( U35*$S$1+(1-$S$1)*G35,4)+$T$1*ROUND(($S$1*Z35+(1-$S$1)*(G35-U35)^2)^0.5,4),4),Rawdata!AK35+Rawdata!$T$1*Rawdata!AU35)</f>
        <v>#DIV/0!</v>
      </c>
      <c r="I35" s="16" t="e">
        <f>IF(A35&gt;$V$1,ROUND(ROUND(V35*$S$1+(1-$S$1)*G35,4)+$T$1*ROUND(($S$1*AA35+(1-$S$1)*(G35-V35)^2)^0.5,4),4),Rawdata!AL35+Rawdata!$T$1*Rawdata!AV35)</f>
        <v>#DIV/0!</v>
      </c>
      <c r="J35" s="16" t="e">
        <f>IF(A35&gt;$W$1,ROUND(ROUND( W35*$S$1+(1-$S$1)*G35,4)+$T$1*ROUND(($S$1*AB35+(1-$S$1)*(G35-W35)^2)^0.5,4),4),Rawdata!AM35+Rawdata!$T$1*Rawdata!AW35)</f>
        <v>#DIV/0!</v>
      </c>
      <c r="K35" s="16" t="e">
        <f>IF(A35&gt;$X$1,ROUND(ROUND( X35*$S$1+(1-$S$1)*G35,4)+$T$1*ROUND(($S$1*AC35+(1-$S$1)*(G35-X35)^2)^0.5,4),4),Rawdata!AN35+Rawdata!$T$1*Rawdata!AX35)</f>
        <v>#DIV/0!</v>
      </c>
      <c r="L35" s="16" t="e">
        <f>IF(A35&gt;$Y$1,ROUND(ROUND( Y35*$S$1+(1-$S$1)*G35,4)+$T$1*ROUND(($S$1*AD35+(1-$S$1)*(G35-Y35)^2)^0.5,4),4),Rawdata!AO35+Rawdata!$T$1*Rawdata!AY35)</f>
        <v>#DIV/0!</v>
      </c>
      <c r="M35" s="16" t="e">
        <f t="shared" si="7"/>
        <v>#DIV/0!</v>
      </c>
      <c r="N35" s="16" t="e">
        <f t="shared" si="8"/>
        <v>#DIV/0!</v>
      </c>
      <c r="O35" s="67"/>
      <c r="P35" s="67"/>
      <c r="Q35" s="31" t="e">
        <f t="shared" ref="Q35:Q66" si="27">D35*N35*O35</f>
        <v>#DIV/0!</v>
      </c>
      <c r="R35" s="17" t="e">
        <f t="shared" ref="R35:R66" si="28">ROUNDUP((Q35-P35)/P35,3)</f>
        <v>#DIV/0!</v>
      </c>
      <c r="S35" s="37" t="e">
        <f t="shared" si="9"/>
        <v>#DIV/0!</v>
      </c>
      <c r="T35" s="17" t="e">
        <f t="shared" si="10"/>
        <v>#DIV/0!</v>
      </c>
      <c r="U35" s="91" t="e">
        <f>IF(A35&gt;$U$1, U36*$S$1+(1-$S$1)*G36,Rawdata!AK35)</f>
        <v>#DIV/0!</v>
      </c>
      <c r="V35" s="91" t="e">
        <f>IF(A35&gt;$V$1,$S$1*V36+(1-$S$1)*G36,Rawdata!AL35)</f>
        <v>#DIV/0!</v>
      </c>
      <c r="W35" s="91" t="e">
        <f>IF(A35&gt;$W$1, $S$1*W36+(1-$S$1)*G36,Rawdata!AM35)</f>
        <v>#DIV/0!</v>
      </c>
      <c r="X35" s="91" t="e">
        <f>IF(A35&gt;$X$1,$S$1*X36+(1-$S$1)*G36,Rawdata!AN35)</f>
        <v>#DIV/0!</v>
      </c>
      <c r="Y35" s="91" t="e">
        <f>IF(A35&gt;$Y$1,$S$1*Y36+(1-$S$1)*G36,Rawdata!AO35)</f>
        <v>#DIV/0!</v>
      </c>
      <c r="Z35" s="91" t="e">
        <f>IF(A35&gt;$Z$1,$S$1*Z36+(1-$S$1)*(G36-U36)^2,Rawdata!AP35)</f>
        <v>#DIV/0!</v>
      </c>
      <c r="AA35" s="91" t="e">
        <f>IF(A35&gt;$AA$1,$S$1*AA36+(1-$S$1)*(G36-V36)^2,Rawdata!AQ35)</f>
        <v>#DIV/0!</v>
      </c>
      <c r="AB35" s="91" t="e">
        <f>IF(A35&gt;89,$S$1*AB36+(1-$S$1)*(G36-W36)^2,Rawdata!AR35)</f>
        <v>#DIV/0!</v>
      </c>
      <c r="AC35" s="91" t="e">
        <f>IF(A35&gt;$AC$1,$S$1*AC36+(1-$S$1)*(G36-X36)^2,Rawdata!AS35)</f>
        <v>#DIV/0!</v>
      </c>
      <c r="AD35" s="91" t="e">
        <f>IF(A35&gt;$AD$1,$S$1*AD36+(1-$S$1)*(G36-Y36)^2,Rawdata!AT35)</f>
        <v>#DIV/0!</v>
      </c>
      <c r="AE35" s="80" t="e">
        <f t="shared" si="2"/>
        <v>#DIV/0!</v>
      </c>
      <c r="AF35" s="81" t="e">
        <f t="shared" si="3"/>
        <v>#DIV/0!</v>
      </c>
      <c r="AG35" s="86">
        <f t="shared" si="26"/>
        <v>0</v>
      </c>
      <c r="AH35" s="107" t="e">
        <f t="shared" si="4"/>
        <v>#DIV/0!</v>
      </c>
      <c r="AI35" s="107" t="e">
        <f t="shared" si="5"/>
        <v>#DIV/0!</v>
      </c>
      <c r="AJ35" s="108" t="e">
        <f t="shared" si="6"/>
        <v>#DIV/0!</v>
      </c>
      <c r="AK35" s="113" t="e">
        <f t="shared" si="11"/>
        <v>#DIV/0!</v>
      </c>
      <c r="AL35" s="113" t="e">
        <f t="shared" si="12"/>
        <v>#DIV/0!</v>
      </c>
      <c r="AM35" s="113" t="e">
        <f t="shared" si="13"/>
        <v>#DIV/0!</v>
      </c>
      <c r="AN35" s="113" t="e">
        <f t="shared" si="14"/>
        <v>#DIV/0!</v>
      </c>
      <c r="AO35" s="113" t="e">
        <f t="shared" si="15"/>
        <v>#DIV/0!</v>
      </c>
      <c r="AP35" s="91" t="e">
        <f t="shared" si="16"/>
        <v>#DIV/0!</v>
      </c>
      <c r="AQ35" s="91" t="e">
        <f t="shared" si="17"/>
        <v>#DIV/0!</v>
      </c>
      <c r="AR35" s="91" t="e">
        <f t="shared" si="18"/>
        <v>#DIV/0!</v>
      </c>
      <c r="AS35" s="91" t="e">
        <f t="shared" si="19"/>
        <v>#DIV/0!</v>
      </c>
      <c r="AT35" s="91" t="e">
        <f t="shared" si="20"/>
        <v>#DIV/0!</v>
      </c>
      <c r="AU35" s="113" t="e">
        <f t="shared" si="21"/>
        <v>#DIV/0!</v>
      </c>
      <c r="AV35" s="113" t="e">
        <f t="shared" si="22"/>
        <v>#DIV/0!</v>
      </c>
      <c r="AW35" s="113" t="e">
        <f t="shared" si="23"/>
        <v>#DIV/0!</v>
      </c>
      <c r="AX35" s="113" t="e">
        <f t="shared" si="24"/>
        <v>#DIV/0!</v>
      </c>
      <c r="AY35" s="113" t="e">
        <f t="shared" si="25"/>
        <v>#DIV/0!</v>
      </c>
    </row>
    <row r="36" spans="1:51" x14ac:dyDescent="0.25">
      <c r="A36" s="119"/>
      <c r="B36" s="83"/>
      <c r="C36" s="85"/>
      <c r="D36" s="85"/>
      <c r="E36" s="85"/>
      <c r="F36" s="71"/>
      <c r="G36" s="96"/>
      <c r="H36" s="16" t="e">
        <f>IF(A36&gt;$U$1,ROUND(ROUND( U36*$S$1+(1-$S$1)*G36,4)+$T$1*ROUND(($S$1*Z36+(1-$S$1)*(G36-U36)^2)^0.5,4),4),Rawdata!AK36+Rawdata!$T$1*Rawdata!AU36)</f>
        <v>#DIV/0!</v>
      </c>
      <c r="I36" s="16" t="e">
        <f>IF(A36&gt;$V$1,ROUND(ROUND(V36*$S$1+(1-$S$1)*G36,4)+$T$1*ROUND(($S$1*AA36+(1-$S$1)*(G36-V36)^2)^0.5,4),4),Rawdata!AL36+Rawdata!$T$1*Rawdata!AV36)</f>
        <v>#DIV/0!</v>
      </c>
      <c r="J36" s="16" t="e">
        <f>IF(A36&gt;$W$1,ROUND(ROUND( W36*$S$1+(1-$S$1)*G36,4)+$T$1*ROUND(($S$1*AB36+(1-$S$1)*(G36-W36)^2)^0.5,4),4),Rawdata!AM36+Rawdata!$T$1*Rawdata!AW36)</f>
        <v>#DIV/0!</v>
      </c>
      <c r="K36" s="16" t="e">
        <f>IF(A36&gt;$X$1,ROUND(ROUND( X36*$S$1+(1-$S$1)*G36,4)+$T$1*ROUND(($S$1*AC36+(1-$S$1)*(G36-X36)^2)^0.5,4),4),Rawdata!AN36+Rawdata!$T$1*Rawdata!AX36)</f>
        <v>#DIV/0!</v>
      </c>
      <c r="L36" s="16" t="e">
        <f>IF(A36&gt;$Y$1,ROUND(ROUND( Y36*$S$1+(1-$S$1)*G36,4)+$T$1*ROUND(($S$1*AD36+(1-$S$1)*(G36-Y36)^2)^0.5,4),4),Rawdata!AO36+Rawdata!$T$1*Rawdata!AY36)</f>
        <v>#DIV/0!</v>
      </c>
      <c r="M36" s="16" t="e">
        <f t="shared" si="7"/>
        <v>#DIV/0!</v>
      </c>
      <c r="N36" s="16" t="e">
        <f t="shared" si="8"/>
        <v>#DIV/0!</v>
      </c>
      <c r="O36" s="67"/>
      <c r="P36" s="67"/>
      <c r="Q36" s="31" t="e">
        <f t="shared" si="27"/>
        <v>#DIV/0!</v>
      </c>
      <c r="R36" s="17" t="e">
        <f t="shared" si="28"/>
        <v>#DIV/0!</v>
      </c>
      <c r="S36" s="37" t="e">
        <f t="shared" si="9"/>
        <v>#DIV/0!</v>
      </c>
      <c r="T36" s="17" t="e">
        <f t="shared" si="10"/>
        <v>#DIV/0!</v>
      </c>
      <c r="U36" s="91" t="e">
        <f>IF(A36&gt;$U$1, U37*$S$1+(1-$S$1)*G37,Rawdata!AK36)</f>
        <v>#DIV/0!</v>
      </c>
      <c r="V36" s="91" t="e">
        <f>IF(A36&gt;$V$1,$S$1*V37+(1-$S$1)*G37,Rawdata!AL36)</f>
        <v>#DIV/0!</v>
      </c>
      <c r="W36" s="91" t="e">
        <f>IF(A36&gt;$W$1, $S$1*W37+(1-$S$1)*G37,Rawdata!AM36)</f>
        <v>#DIV/0!</v>
      </c>
      <c r="X36" s="91" t="e">
        <f>IF(A36&gt;$X$1,$S$1*X37+(1-$S$1)*G37,Rawdata!AN36)</f>
        <v>#DIV/0!</v>
      </c>
      <c r="Y36" s="91" t="e">
        <f>IF(A36&gt;$Y$1,$S$1*Y37+(1-$S$1)*G37,Rawdata!AO36)</f>
        <v>#DIV/0!</v>
      </c>
      <c r="Z36" s="91" t="e">
        <f>IF(A36&gt;$Z$1,$S$1*Z37+(1-$S$1)*(G37-U37)^2,Rawdata!AP36)</f>
        <v>#DIV/0!</v>
      </c>
      <c r="AA36" s="91" t="e">
        <f>IF(A36&gt;$AA$1,$S$1*AA37+(1-$S$1)*(G37-V37)^2,Rawdata!AQ36)</f>
        <v>#DIV/0!</v>
      </c>
      <c r="AB36" s="91" t="e">
        <f>IF(A36&gt;89,$S$1*AB37+(1-$S$1)*(G37-W37)^2,Rawdata!AR36)</f>
        <v>#DIV/0!</v>
      </c>
      <c r="AC36" s="91" t="e">
        <f>IF(A36&gt;$AC$1,$S$1*AC37+(1-$S$1)*(G37-X37)^2,Rawdata!AS36)</f>
        <v>#DIV/0!</v>
      </c>
      <c r="AD36" s="91" t="e">
        <f>IF(A36&gt;$AD$1,$S$1*AD37+(1-$S$1)*(G37-Y37)^2,Rawdata!AT36)</f>
        <v>#DIV/0!</v>
      </c>
      <c r="AE36" s="80" t="e">
        <f t="shared" si="2"/>
        <v>#DIV/0!</v>
      </c>
      <c r="AF36" s="81" t="e">
        <f t="shared" si="3"/>
        <v>#DIV/0!</v>
      </c>
      <c r="AG36" s="86">
        <f t="shared" si="26"/>
        <v>0</v>
      </c>
      <c r="AH36" s="107" t="e">
        <f t="shared" si="4"/>
        <v>#DIV/0!</v>
      </c>
      <c r="AI36" s="107" t="e">
        <f t="shared" si="5"/>
        <v>#DIV/0!</v>
      </c>
      <c r="AJ36" s="108" t="e">
        <f t="shared" si="6"/>
        <v>#DIV/0!</v>
      </c>
      <c r="AK36" s="113" t="e">
        <f t="shared" si="11"/>
        <v>#DIV/0!</v>
      </c>
      <c r="AL36" s="113" t="e">
        <f t="shared" si="12"/>
        <v>#DIV/0!</v>
      </c>
      <c r="AM36" s="113" t="e">
        <f t="shared" si="13"/>
        <v>#DIV/0!</v>
      </c>
      <c r="AN36" s="113" t="e">
        <f t="shared" si="14"/>
        <v>#DIV/0!</v>
      </c>
      <c r="AO36" s="113" t="e">
        <f t="shared" si="15"/>
        <v>#DIV/0!</v>
      </c>
      <c r="AP36" s="91" t="e">
        <f t="shared" si="16"/>
        <v>#DIV/0!</v>
      </c>
      <c r="AQ36" s="91" t="e">
        <f t="shared" si="17"/>
        <v>#DIV/0!</v>
      </c>
      <c r="AR36" s="91" t="e">
        <f t="shared" si="18"/>
        <v>#DIV/0!</v>
      </c>
      <c r="AS36" s="91" t="e">
        <f t="shared" si="19"/>
        <v>#DIV/0!</v>
      </c>
      <c r="AT36" s="91" t="e">
        <f t="shared" si="20"/>
        <v>#DIV/0!</v>
      </c>
      <c r="AU36" s="113" t="e">
        <f t="shared" si="21"/>
        <v>#DIV/0!</v>
      </c>
      <c r="AV36" s="113" t="e">
        <f t="shared" si="22"/>
        <v>#DIV/0!</v>
      </c>
      <c r="AW36" s="113" t="e">
        <f t="shared" si="23"/>
        <v>#DIV/0!</v>
      </c>
      <c r="AX36" s="113" t="e">
        <f t="shared" si="24"/>
        <v>#DIV/0!</v>
      </c>
      <c r="AY36" s="113" t="e">
        <f t="shared" si="25"/>
        <v>#DIV/0!</v>
      </c>
    </row>
    <row r="37" spans="1:51" x14ac:dyDescent="0.25">
      <c r="A37" s="119"/>
      <c r="B37" s="83"/>
      <c r="C37" s="85"/>
      <c r="D37" s="85"/>
      <c r="E37" s="85"/>
      <c r="F37" s="71"/>
      <c r="G37" s="96"/>
      <c r="H37" s="16" t="e">
        <f>IF(A37&gt;$U$1,ROUND(ROUND( U37*$S$1+(1-$S$1)*G37,4)+$T$1*ROUND(($S$1*Z37+(1-$S$1)*(G37-U37)^2)^0.5,4),4),Rawdata!AK37+Rawdata!$T$1*Rawdata!AU37)</f>
        <v>#DIV/0!</v>
      </c>
      <c r="I37" s="16" t="e">
        <f>IF(A37&gt;$V$1,ROUND(ROUND(V37*$S$1+(1-$S$1)*G37,4)+$T$1*ROUND(($S$1*AA37+(1-$S$1)*(G37-V37)^2)^0.5,4),4),Rawdata!AL37+Rawdata!$T$1*Rawdata!AV37)</f>
        <v>#DIV/0!</v>
      </c>
      <c r="J37" s="16" t="e">
        <f>IF(A37&gt;$W$1,ROUND(ROUND( W37*$S$1+(1-$S$1)*G37,4)+$T$1*ROUND(($S$1*AB37+(1-$S$1)*(G37-W37)^2)^0.5,4),4),Rawdata!AM37+Rawdata!$T$1*Rawdata!AW37)</f>
        <v>#DIV/0!</v>
      </c>
      <c r="K37" s="16" t="e">
        <f>IF(A37&gt;$X$1,ROUND(ROUND( X37*$S$1+(1-$S$1)*G37,4)+$T$1*ROUND(($S$1*AC37+(1-$S$1)*(G37-X37)^2)^0.5,4),4),Rawdata!AN37+Rawdata!$T$1*Rawdata!AX37)</f>
        <v>#DIV/0!</v>
      </c>
      <c r="L37" s="16" t="e">
        <f>IF(A37&gt;$Y$1,ROUND(ROUND( Y37*$S$1+(1-$S$1)*G37,4)+$T$1*ROUND(($S$1*AD37+(1-$S$1)*(G37-Y37)^2)^0.5,4),4),Rawdata!AO37+Rawdata!$T$1*Rawdata!AY37)</f>
        <v>#DIV/0!</v>
      </c>
      <c r="M37" s="16" t="e">
        <f t="shared" si="7"/>
        <v>#DIV/0!</v>
      </c>
      <c r="N37" s="16" t="e">
        <f t="shared" si="8"/>
        <v>#DIV/0!</v>
      </c>
      <c r="O37" s="67"/>
      <c r="P37" s="67"/>
      <c r="Q37" s="31" t="e">
        <f t="shared" si="27"/>
        <v>#DIV/0!</v>
      </c>
      <c r="R37" s="17" t="e">
        <f t="shared" si="28"/>
        <v>#DIV/0!</v>
      </c>
      <c r="S37" s="37" t="e">
        <f t="shared" si="9"/>
        <v>#DIV/0!</v>
      </c>
      <c r="T37" s="17" t="e">
        <f t="shared" si="10"/>
        <v>#DIV/0!</v>
      </c>
      <c r="U37" s="91" t="e">
        <f>IF(A37&gt;$U$1, U38*$S$1+(1-$S$1)*G38,Rawdata!AK37)</f>
        <v>#DIV/0!</v>
      </c>
      <c r="V37" s="91" t="e">
        <f>IF(A37&gt;$V$1,$S$1*V38+(1-$S$1)*G38,Rawdata!AL37)</f>
        <v>#DIV/0!</v>
      </c>
      <c r="W37" s="91" t="e">
        <f>IF(A37&gt;$W$1, $S$1*W38+(1-$S$1)*G38,Rawdata!AM37)</f>
        <v>#DIV/0!</v>
      </c>
      <c r="X37" s="91" t="e">
        <f>IF(A37&gt;$X$1,$S$1*X38+(1-$S$1)*G38,Rawdata!AN37)</f>
        <v>#DIV/0!</v>
      </c>
      <c r="Y37" s="91" t="e">
        <f>IF(A37&gt;$Y$1,$S$1*Y38+(1-$S$1)*G38,Rawdata!AO37)</f>
        <v>#DIV/0!</v>
      </c>
      <c r="Z37" s="91" t="e">
        <f>IF(A37&gt;$Z$1,$S$1*Z38+(1-$S$1)*(G38-U38)^2,Rawdata!AP37)</f>
        <v>#DIV/0!</v>
      </c>
      <c r="AA37" s="91" t="e">
        <f>IF(A37&gt;$AA$1,$S$1*AA38+(1-$S$1)*(G38-V38)^2,Rawdata!AQ37)</f>
        <v>#DIV/0!</v>
      </c>
      <c r="AB37" s="91" t="e">
        <f>IF(A37&gt;89,$S$1*AB38+(1-$S$1)*(G38-W38)^2,Rawdata!AR37)</f>
        <v>#DIV/0!</v>
      </c>
      <c r="AC37" s="91" t="e">
        <f>IF(A37&gt;$AC$1,$S$1*AC38+(1-$S$1)*(G38-X38)^2,Rawdata!AS37)</f>
        <v>#DIV/0!</v>
      </c>
      <c r="AD37" s="91" t="e">
        <f>IF(A37&gt;$AD$1,$S$1*AD38+(1-$S$1)*(G38-Y38)^2,Rawdata!AT37)</f>
        <v>#DIV/0!</v>
      </c>
      <c r="AE37" s="80" t="e">
        <f t="shared" si="2"/>
        <v>#DIV/0!</v>
      </c>
      <c r="AF37" s="81" t="e">
        <f t="shared" si="3"/>
        <v>#DIV/0!</v>
      </c>
      <c r="AG37" s="86">
        <f t="shared" si="26"/>
        <v>0</v>
      </c>
      <c r="AH37" s="107" t="e">
        <f t="shared" si="4"/>
        <v>#DIV/0!</v>
      </c>
      <c r="AI37" s="107" t="e">
        <f t="shared" si="5"/>
        <v>#DIV/0!</v>
      </c>
      <c r="AJ37" s="108" t="e">
        <f t="shared" si="6"/>
        <v>#DIV/0!</v>
      </c>
      <c r="AK37" s="113" t="e">
        <f t="shared" si="11"/>
        <v>#DIV/0!</v>
      </c>
      <c r="AL37" s="113" t="e">
        <f t="shared" si="12"/>
        <v>#DIV/0!</v>
      </c>
      <c r="AM37" s="113" t="e">
        <f t="shared" si="13"/>
        <v>#DIV/0!</v>
      </c>
      <c r="AN37" s="113" t="e">
        <f t="shared" si="14"/>
        <v>#DIV/0!</v>
      </c>
      <c r="AO37" s="113" t="e">
        <f t="shared" si="15"/>
        <v>#DIV/0!</v>
      </c>
      <c r="AP37" s="91" t="e">
        <f t="shared" si="16"/>
        <v>#DIV/0!</v>
      </c>
      <c r="AQ37" s="91" t="e">
        <f t="shared" si="17"/>
        <v>#DIV/0!</v>
      </c>
      <c r="AR37" s="91" t="e">
        <f t="shared" si="18"/>
        <v>#DIV/0!</v>
      </c>
      <c r="AS37" s="91" t="e">
        <f t="shared" si="19"/>
        <v>#DIV/0!</v>
      </c>
      <c r="AT37" s="91" t="e">
        <f t="shared" si="20"/>
        <v>#DIV/0!</v>
      </c>
      <c r="AU37" s="113" t="e">
        <f t="shared" si="21"/>
        <v>#DIV/0!</v>
      </c>
      <c r="AV37" s="113" t="e">
        <f t="shared" si="22"/>
        <v>#DIV/0!</v>
      </c>
      <c r="AW37" s="113" t="e">
        <f t="shared" si="23"/>
        <v>#DIV/0!</v>
      </c>
      <c r="AX37" s="113" t="e">
        <f t="shared" si="24"/>
        <v>#DIV/0!</v>
      </c>
      <c r="AY37" s="113" t="e">
        <f t="shared" si="25"/>
        <v>#DIV/0!</v>
      </c>
    </row>
    <row r="38" spans="1:51" x14ac:dyDescent="0.25">
      <c r="A38" s="119"/>
      <c r="B38" s="83"/>
      <c r="C38" s="85"/>
      <c r="D38" s="85"/>
      <c r="E38" s="85"/>
      <c r="F38" s="71"/>
      <c r="G38" s="96"/>
      <c r="H38" s="16" t="e">
        <f>IF(A38&gt;$U$1,ROUND(ROUND( U38*$S$1+(1-$S$1)*G38,4)+$T$1*ROUND(($S$1*Z38+(1-$S$1)*(G38-U38)^2)^0.5,4),4),Rawdata!AK38+Rawdata!$T$1*Rawdata!AU38)</f>
        <v>#DIV/0!</v>
      </c>
      <c r="I38" s="16" t="e">
        <f>IF(A38&gt;$V$1,ROUND(ROUND(V38*$S$1+(1-$S$1)*G38,4)+$T$1*ROUND(($S$1*AA38+(1-$S$1)*(G38-V38)^2)^0.5,4),4),Rawdata!AL38+Rawdata!$T$1*Rawdata!AV38)</f>
        <v>#DIV/0!</v>
      </c>
      <c r="J38" s="16" t="e">
        <f>IF(A38&gt;$W$1,ROUND(ROUND( W38*$S$1+(1-$S$1)*G38,4)+$T$1*ROUND(($S$1*AB38+(1-$S$1)*(G38-W38)^2)^0.5,4),4),Rawdata!AM38+Rawdata!$T$1*Rawdata!AW38)</f>
        <v>#DIV/0!</v>
      </c>
      <c r="K38" s="16" t="e">
        <f>IF(A38&gt;$X$1,ROUND(ROUND( X38*$S$1+(1-$S$1)*G38,4)+$T$1*ROUND(($S$1*AC38+(1-$S$1)*(G38-X38)^2)^0.5,4),4),Rawdata!AN38+Rawdata!$T$1*Rawdata!AX38)</f>
        <v>#DIV/0!</v>
      </c>
      <c r="L38" s="16" t="e">
        <f>IF(A38&gt;$Y$1,ROUND(ROUND( Y38*$S$1+(1-$S$1)*G38,4)+$T$1*ROUND(($S$1*AD38+(1-$S$1)*(G38-Y38)^2)^0.5,4),4),Rawdata!AO38+Rawdata!$T$1*Rawdata!AY38)</f>
        <v>#DIV/0!</v>
      </c>
      <c r="M38" s="16" t="e">
        <f t="shared" si="7"/>
        <v>#DIV/0!</v>
      </c>
      <c r="N38" s="16" t="e">
        <f t="shared" si="8"/>
        <v>#DIV/0!</v>
      </c>
      <c r="O38" s="67"/>
      <c r="P38" s="67"/>
      <c r="Q38" s="31" t="e">
        <f t="shared" si="27"/>
        <v>#DIV/0!</v>
      </c>
      <c r="R38" s="17" t="e">
        <f t="shared" si="28"/>
        <v>#DIV/0!</v>
      </c>
      <c r="S38" s="37" t="e">
        <f t="shared" si="9"/>
        <v>#DIV/0!</v>
      </c>
      <c r="T38" s="17" t="e">
        <f t="shared" si="10"/>
        <v>#DIV/0!</v>
      </c>
      <c r="U38" s="91" t="e">
        <f>IF(A38&gt;$U$1, U39*$S$1+(1-$S$1)*G39,Rawdata!AK38)</f>
        <v>#DIV/0!</v>
      </c>
      <c r="V38" s="91" t="e">
        <f>IF(A38&gt;$V$1,$S$1*V39+(1-$S$1)*G39,Rawdata!AL38)</f>
        <v>#DIV/0!</v>
      </c>
      <c r="W38" s="91" t="e">
        <f>IF(A38&gt;$W$1, $S$1*W39+(1-$S$1)*G39,Rawdata!AM38)</f>
        <v>#DIV/0!</v>
      </c>
      <c r="X38" s="91" t="e">
        <f>IF(A38&gt;$X$1,$S$1*X39+(1-$S$1)*G39,Rawdata!AN38)</f>
        <v>#DIV/0!</v>
      </c>
      <c r="Y38" s="91" t="e">
        <f>IF(A38&gt;$Y$1,$S$1*Y39+(1-$S$1)*G39,Rawdata!AO38)</f>
        <v>#DIV/0!</v>
      </c>
      <c r="Z38" s="91" t="e">
        <f>IF(A38&gt;$Z$1,$S$1*Z39+(1-$S$1)*(G39-U39)^2,Rawdata!AP38)</f>
        <v>#DIV/0!</v>
      </c>
      <c r="AA38" s="91" t="e">
        <f>IF(A38&gt;$AA$1,$S$1*AA39+(1-$S$1)*(G39-V39)^2,Rawdata!AQ38)</f>
        <v>#DIV/0!</v>
      </c>
      <c r="AB38" s="91" t="e">
        <f>IF(A38&gt;89,$S$1*AB39+(1-$S$1)*(G39-W39)^2,Rawdata!AR38)</f>
        <v>#DIV/0!</v>
      </c>
      <c r="AC38" s="91" t="e">
        <f>IF(A38&gt;$AC$1,$S$1*AC39+(1-$S$1)*(G39-X39)^2,Rawdata!AS38)</f>
        <v>#DIV/0!</v>
      </c>
      <c r="AD38" s="91" t="e">
        <f>IF(A38&gt;$AD$1,$S$1*AD39+(1-$S$1)*(G39-Y39)^2,Rawdata!AT38)</f>
        <v>#DIV/0!</v>
      </c>
      <c r="AE38" s="80" t="e">
        <f t="shared" si="2"/>
        <v>#DIV/0!</v>
      </c>
      <c r="AF38" s="81" t="e">
        <f t="shared" si="3"/>
        <v>#DIV/0!</v>
      </c>
      <c r="AG38" s="86">
        <f t="shared" si="26"/>
        <v>0</v>
      </c>
      <c r="AH38" s="107" t="e">
        <f t="shared" si="4"/>
        <v>#DIV/0!</v>
      </c>
      <c r="AI38" s="107" t="e">
        <f t="shared" si="5"/>
        <v>#DIV/0!</v>
      </c>
      <c r="AJ38" s="108" t="e">
        <f t="shared" si="6"/>
        <v>#DIV/0!</v>
      </c>
      <c r="AK38" s="113" t="e">
        <f t="shared" si="11"/>
        <v>#DIV/0!</v>
      </c>
      <c r="AL38" s="113" t="e">
        <f t="shared" si="12"/>
        <v>#DIV/0!</v>
      </c>
      <c r="AM38" s="113" t="e">
        <f t="shared" si="13"/>
        <v>#DIV/0!</v>
      </c>
      <c r="AN38" s="113" t="e">
        <f t="shared" si="14"/>
        <v>#DIV/0!</v>
      </c>
      <c r="AO38" s="113" t="e">
        <f t="shared" si="15"/>
        <v>#DIV/0!</v>
      </c>
      <c r="AP38" s="91" t="e">
        <f t="shared" si="16"/>
        <v>#DIV/0!</v>
      </c>
      <c r="AQ38" s="91" t="e">
        <f t="shared" si="17"/>
        <v>#DIV/0!</v>
      </c>
      <c r="AR38" s="91" t="e">
        <f t="shared" si="18"/>
        <v>#DIV/0!</v>
      </c>
      <c r="AS38" s="91" t="e">
        <f t="shared" si="19"/>
        <v>#DIV/0!</v>
      </c>
      <c r="AT38" s="91" t="e">
        <f t="shared" si="20"/>
        <v>#DIV/0!</v>
      </c>
      <c r="AU38" s="113" t="e">
        <f t="shared" si="21"/>
        <v>#DIV/0!</v>
      </c>
      <c r="AV38" s="113" t="e">
        <f t="shared" si="22"/>
        <v>#DIV/0!</v>
      </c>
      <c r="AW38" s="113" t="e">
        <f t="shared" si="23"/>
        <v>#DIV/0!</v>
      </c>
      <c r="AX38" s="113" t="e">
        <f t="shared" si="24"/>
        <v>#DIV/0!</v>
      </c>
      <c r="AY38" s="113" t="e">
        <f t="shared" si="25"/>
        <v>#DIV/0!</v>
      </c>
    </row>
    <row r="39" spans="1:51" x14ac:dyDescent="0.25">
      <c r="A39" s="119"/>
      <c r="B39" s="83"/>
      <c r="C39" s="85"/>
      <c r="D39" s="85"/>
      <c r="E39" s="85"/>
      <c r="F39" s="71"/>
      <c r="G39" s="96"/>
      <c r="H39" s="16" t="e">
        <f>IF(A39&gt;$U$1,ROUND(ROUND( U39*$S$1+(1-$S$1)*G39,4)+$T$1*ROUND(($S$1*Z39+(1-$S$1)*(G39-U39)^2)^0.5,4),4),Rawdata!AK39+Rawdata!$T$1*Rawdata!AU39)</f>
        <v>#DIV/0!</v>
      </c>
      <c r="I39" s="16" t="e">
        <f>IF(A39&gt;$V$1,ROUND(ROUND(V39*$S$1+(1-$S$1)*G39,4)+$T$1*ROUND(($S$1*AA39+(1-$S$1)*(G39-V39)^2)^0.5,4),4),Rawdata!AL39+Rawdata!$T$1*Rawdata!AV39)</f>
        <v>#DIV/0!</v>
      </c>
      <c r="J39" s="16" t="e">
        <f>IF(A39&gt;$W$1,ROUND(ROUND( W39*$S$1+(1-$S$1)*G39,4)+$T$1*ROUND(($S$1*AB39+(1-$S$1)*(G39-W39)^2)^0.5,4),4),Rawdata!AM39+Rawdata!$T$1*Rawdata!AW39)</f>
        <v>#DIV/0!</v>
      </c>
      <c r="K39" s="16" t="e">
        <f>IF(A39&gt;$X$1,ROUND(ROUND( X39*$S$1+(1-$S$1)*G39,4)+$T$1*ROUND(($S$1*AC39+(1-$S$1)*(G39-X39)^2)^0.5,4),4),Rawdata!AN39+Rawdata!$T$1*Rawdata!AX39)</f>
        <v>#DIV/0!</v>
      </c>
      <c r="L39" s="16" t="e">
        <f>IF(A39&gt;$Y$1,ROUND(ROUND( Y39*$S$1+(1-$S$1)*G39,4)+$T$1*ROUND(($S$1*AD39+(1-$S$1)*(G39-Y39)^2)^0.5,4),4),Rawdata!AO39+Rawdata!$T$1*Rawdata!AY39)</f>
        <v>#DIV/0!</v>
      </c>
      <c r="M39" s="16" t="e">
        <f t="shared" si="7"/>
        <v>#DIV/0!</v>
      </c>
      <c r="N39" s="16" t="e">
        <f t="shared" si="8"/>
        <v>#DIV/0!</v>
      </c>
      <c r="O39" s="67"/>
      <c r="P39" s="67"/>
      <c r="Q39" s="31" t="e">
        <f t="shared" si="27"/>
        <v>#DIV/0!</v>
      </c>
      <c r="R39" s="17" t="e">
        <f t="shared" si="28"/>
        <v>#DIV/0!</v>
      </c>
      <c r="S39" s="37" t="e">
        <f t="shared" si="9"/>
        <v>#DIV/0!</v>
      </c>
      <c r="T39" s="17" t="e">
        <f t="shared" si="10"/>
        <v>#DIV/0!</v>
      </c>
      <c r="U39" s="91" t="e">
        <f>IF(A39&gt;$U$1, U40*$S$1+(1-$S$1)*G40,Rawdata!AK39)</f>
        <v>#DIV/0!</v>
      </c>
      <c r="V39" s="91" t="e">
        <f>IF(A39&gt;$V$1,$S$1*V40+(1-$S$1)*G40,Rawdata!AL39)</f>
        <v>#DIV/0!</v>
      </c>
      <c r="W39" s="91" t="e">
        <f>IF(A39&gt;$W$1, $S$1*W40+(1-$S$1)*G40,Rawdata!AM39)</f>
        <v>#DIV/0!</v>
      </c>
      <c r="X39" s="91" t="e">
        <f>IF(A39&gt;$X$1,$S$1*X40+(1-$S$1)*G40,Rawdata!AN39)</f>
        <v>#DIV/0!</v>
      </c>
      <c r="Y39" s="91" t="e">
        <f>IF(A39&gt;$Y$1,$S$1*Y40+(1-$S$1)*G40,Rawdata!AO39)</f>
        <v>#DIV/0!</v>
      </c>
      <c r="Z39" s="91" t="e">
        <f>IF(A39&gt;$Z$1,$S$1*Z40+(1-$S$1)*(G40-U40)^2,Rawdata!AP39)</f>
        <v>#DIV/0!</v>
      </c>
      <c r="AA39" s="91" t="e">
        <f>IF(A39&gt;$AA$1,$S$1*AA40+(1-$S$1)*(G40-V40)^2,Rawdata!AQ39)</f>
        <v>#DIV/0!</v>
      </c>
      <c r="AB39" s="91" t="e">
        <f>IF(A39&gt;89,$S$1*AB40+(1-$S$1)*(G40-W40)^2,Rawdata!AR39)</f>
        <v>#DIV/0!</v>
      </c>
      <c r="AC39" s="91" t="e">
        <f>IF(A39&gt;$AC$1,$S$1*AC40+(1-$S$1)*(G40-X40)^2,Rawdata!AS39)</f>
        <v>#DIV/0!</v>
      </c>
      <c r="AD39" s="91" t="e">
        <f>IF(A39&gt;$AD$1,$S$1*AD40+(1-$S$1)*(G40-Y40)^2,Rawdata!AT39)</f>
        <v>#DIV/0!</v>
      </c>
      <c r="AE39" s="80" t="e">
        <f t="shared" si="2"/>
        <v>#DIV/0!</v>
      </c>
      <c r="AF39" s="81" t="e">
        <f t="shared" si="3"/>
        <v>#DIV/0!</v>
      </c>
      <c r="AG39" s="86">
        <f t="shared" si="26"/>
        <v>0</v>
      </c>
      <c r="AH39" s="107" t="e">
        <f t="shared" si="4"/>
        <v>#DIV/0!</v>
      </c>
      <c r="AI39" s="107" t="e">
        <f t="shared" si="5"/>
        <v>#DIV/0!</v>
      </c>
      <c r="AJ39" s="108" t="e">
        <f t="shared" si="6"/>
        <v>#DIV/0!</v>
      </c>
      <c r="AK39" s="113" t="e">
        <f t="shared" si="11"/>
        <v>#DIV/0!</v>
      </c>
      <c r="AL39" s="113" t="e">
        <f t="shared" si="12"/>
        <v>#DIV/0!</v>
      </c>
      <c r="AM39" s="113" t="e">
        <f t="shared" si="13"/>
        <v>#DIV/0!</v>
      </c>
      <c r="AN39" s="113" t="e">
        <f t="shared" si="14"/>
        <v>#DIV/0!</v>
      </c>
      <c r="AO39" s="113" t="e">
        <f t="shared" si="15"/>
        <v>#DIV/0!</v>
      </c>
      <c r="AP39" s="91" t="e">
        <f t="shared" si="16"/>
        <v>#DIV/0!</v>
      </c>
      <c r="AQ39" s="91" t="e">
        <f t="shared" si="17"/>
        <v>#DIV/0!</v>
      </c>
      <c r="AR39" s="91" t="e">
        <f t="shared" si="18"/>
        <v>#DIV/0!</v>
      </c>
      <c r="AS39" s="91" t="e">
        <f t="shared" si="19"/>
        <v>#DIV/0!</v>
      </c>
      <c r="AT39" s="91" t="e">
        <f t="shared" si="20"/>
        <v>#DIV/0!</v>
      </c>
      <c r="AU39" s="113" t="e">
        <f t="shared" si="21"/>
        <v>#DIV/0!</v>
      </c>
      <c r="AV39" s="113" t="e">
        <f t="shared" si="22"/>
        <v>#DIV/0!</v>
      </c>
      <c r="AW39" s="113" t="e">
        <f t="shared" si="23"/>
        <v>#DIV/0!</v>
      </c>
      <c r="AX39" s="113" t="e">
        <f t="shared" si="24"/>
        <v>#DIV/0!</v>
      </c>
      <c r="AY39" s="113" t="e">
        <f t="shared" si="25"/>
        <v>#DIV/0!</v>
      </c>
    </row>
    <row r="40" spans="1:51" x14ac:dyDescent="0.25">
      <c r="A40" s="119"/>
      <c r="B40" s="83"/>
      <c r="C40" s="85"/>
      <c r="D40" s="85"/>
      <c r="E40" s="85"/>
      <c r="F40" s="71"/>
      <c r="G40" s="96"/>
      <c r="H40" s="16" t="e">
        <f>IF(A40&gt;$U$1,ROUND(ROUND( U40*$S$1+(1-$S$1)*G40,4)+$T$1*ROUND(($S$1*Z40+(1-$S$1)*(G40-U40)^2)^0.5,4),4),Rawdata!AK40+Rawdata!$T$1*Rawdata!AU40)</f>
        <v>#DIV/0!</v>
      </c>
      <c r="I40" s="16" t="e">
        <f>IF(A40&gt;$V$1,ROUND(ROUND(V40*$S$1+(1-$S$1)*G40,4)+$T$1*ROUND(($S$1*AA40+(1-$S$1)*(G40-V40)^2)^0.5,4),4),Rawdata!AL40+Rawdata!$T$1*Rawdata!AV40)</f>
        <v>#DIV/0!</v>
      </c>
      <c r="J40" s="16" t="e">
        <f>IF(A40&gt;$W$1,ROUND(ROUND( W40*$S$1+(1-$S$1)*G40,4)+$T$1*ROUND(($S$1*AB40+(1-$S$1)*(G40-W40)^2)^0.5,4),4),Rawdata!AM40+Rawdata!$T$1*Rawdata!AW40)</f>
        <v>#DIV/0!</v>
      </c>
      <c r="K40" s="16" t="e">
        <f>IF(A40&gt;$X$1,ROUND(ROUND( X40*$S$1+(1-$S$1)*G40,4)+$T$1*ROUND(($S$1*AC40+(1-$S$1)*(G40-X40)^2)^0.5,4),4),Rawdata!AN40+Rawdata!$T$1*Rawdata!AX40)</f>
        <v>#DIV/0!</v>
      </c>
      <c r="L40" s="16" t="e">
        <f>IF(A40&gt;$Y$1,ROUND(ROUND( Y40*$S$1+(1-$S$1)*G40,4)+$T$1*ROUND(($S$1*AD40+(1-$S$1)*(G40-Y40)^2)^0.5,4),4),Rawdata!AO40+Rawdata!$T$1*Rawdata!AY40)</f>
        <v>#DIV/0!</v>
      </c>
      <c r="M40" s="16" t="e">
        <f t="shared" si="7"/>
        <v>#DIV/0!</v>
      </c>
      <c r="N40" s="16" t="e">
        <f t="shared" si="8"/>
        <v>#DIV/0!</v>
      </c>
      <c r="O40" s="67"/>
      <c r="P40" s="67"/>
      <c r="Q40" s="31" t="e">
        <f t="shared" si="27"/>
        <v>#DIV/0!</v>
      </c>
      <c r="R40" s="17" t="e">
        <f t="shared" si="28"/>
        <v>#DIV/0!</v>
      </c>
      <c r="S40" s="37" t="e">
        <f t="shared" si="9"/>
        <v>#DIV/0!</v>
      </c>
      <c r="T40" s="17" t="e">
        <f t="shared" si="10"/>
        <v>#DIV/0!</v>
      </c>
      <c r="U40" s="91" t="e">
        <f>IF(A40&gt;$U$1, U41*$S$1+(1-$S$1)*G41,Rawdata!AK40)</f>
        <v>#DIV/0!</v>
      </c>
      <c r="V40" s="91" t="e">
        <f>IF(A40&gt;$V$1,$S$1*V41+(1-$S$1)*G41,Rawdata!AL40)</f>
        <v>#DIV/0!</v>
      </c>
      <c r="W40" s="91" t="e">
        <f>IF(A40&gt;$W$1, $S$1*W41+(1-$S$1)*G41,Rawdata!AM40)</f>
        <v>#DIV/0!</v>
      </c>
      <c r="X40" s="91" t="e">
        <f>IF(A40&gt;$X$1,$S$1*X41+(1-$S$1)*G41,Rawdata!AN40)</f>
        <v>#DIV/0!</v>
      </c>
      <c r="Y40" s="91" t="e">
        <f>IF(A40&gt;$Y$1,$S$1*Y41+(1-$S$1)*G41,Rawdata!AO40)</f>
        <v>#DIV/0!</v>
      </c>
      <c r="Z40" s="91" t="e">
        <f>IF(A40&gt;$Z$1,$S$1*Z41+(1-$S$1)*(G41-U41)^2,Rawdata!AP40)</f>
        <v>#DIV/0!</v>
      </c>
      <c r="AA40" s="91" t="e">
        <f>IF(A40&gt;$AA$1,$S$1*AA41+(1-$S$1)*(G41-V41)^2,Rawdata!AQ40)</f>
        <v>#DIV/0!</v>
      </c>
      <c r="AB40" s="91" t="e">
        <f>IF(A40&gt;89,$S$1*AB41+(1-$S$1)*(G41-W41)^2,Rawdata!AR40)</f>
        <v>#DIV/0!</v>
      </c>
      <c r="AC40" s="91" t="e">
        <f>IF(A40&gt;$AC$1,$S$1*AC41+(1-$S$1)*(G41-X41)^2,Rawdata!AS40)</f>
        <v>#DIV/0!</v>
      </c>
      <c r="AD40" s="91" t="e">
        <f>IF(A40&gt;$AD$1,$S$1*AD41+(1-$S$1)*(G41-Y41)^2,Rawdata!AT40)</f>
        <v>#DIV/0!</v>
      </c>
      <c r="AE40" s="80" t="e">
        <f t="shared" si="2"/>
        <v>#DIV/0!</v>
      </c>
      <c r="AF40" s="81" t="e">
        <f t="shared" si="3"/>
        <v>#DIV/0!</v>
      </c>
      <c r="AG40" s="86">
        <f t="shared" si="26"/>
        <v>0</v>
      </c>
      <c r="AH40" s="107" t="e">
        <f t="shared" si="4"/>
        <v>#DIV/0!</v>
      </c>
      <c r="AI40" s="107" t="e">
        <f t="shared" si="5"/>
        <v>#DIV/0!</v>
      </c>
      <c r="AJ40" s="108" t="e">
        <f t="shared" si="6"/>
        <v>#DIV/0!</v>
      </c>
      <c r="AK40" s="113" t="e">
        <f t="shared" si="11"/>
        <v>#DIV/0!</v>
      </c>
      <c r="AL40" s="113" t="e">
        <f t="shared" si="12"/>
        <v>#DIV/0!</v>
      </c>
      <c r="AM40" s="113" t="e">
        <f t="shared" si="13"/>
        <v>#DIV/0!</v>
      </c>
      <c r="AN40" s="113" t="e">
        <f t="shared" si="14"/>
        <v>#DIV/0!</v>
      </c>
      <c r="AO40" s="113" t="e">
        <f t="shared" si="15"/>
        <v>#DIV/0!</v>
      </c>
      <c r="AP40" s="91" t="e">
        <f t="shared" si="16"/>
        <v>#DIV/0!</v>
      </c>
      <c r="AQ40" s="91" t="e">
        <f t="shared" si="17"/>
        <v>#DIV/0!</v>
      </c>
      <c r="AR40" s="91" t="e">
        <f t="shared" si="18"/>
        <v>#DIV/0!</v>
      </c>
      <c r="AS40" s="91" t="e">
        <f t="shared" si="19"/>
        <v>#DIV/0!</v>
      </c>
      <c r="AT40" s="91" t="e">
        <f t="shared" si="20"/>
        <v>#DIV/0!</v>
      </c>
      <c r="AU40" s="113" t="e">
        <f t="shared" si="21"/>
        <v>#DIV/0!</v>
      </c>
      <c r="AV40" s="113" t="e">
        <f t="shared" si="22"/>
        <v>#DIV/0!</v>
      </c>
      <c r="AW40" s="113" t="e">
        <f t="shared" si="23"/>
        <v>#DIV/0!</v>
      </c>
      <c r="AX40" s="113" t="e">
        <f t="shared" si="24"/>
        <v>#DIV/0!</v>
      </c>
      <c r="AY40" s="113" t="e">
        <f t="shared" si="25"/>
        <v>#DIV/0!</v>
      </c>
    </row>
    <row r="41" spans="1:51" x14ac:dyDescent="0.25">
      <c r="A41" s="119"/>
      <c r="B41" s="83"/>
      <c r="C41" s="85"/>
      <c r="D41" s="85"/>
      <c r="E41" s="85"/>
      <c r="F41" s="71"/>
      <c r="G41" s="96"/>
      <c r="H41" s="16" t="e">
        <f>IF(A41&gt;$U$1,ROUND(ROUND( U41*$S$1+(1-$S$1)*G41,4)+$T$1*ROUND(($S$1*Z41+(1-$S$1)*(G41-U41)^2)^0.5,4),4),Rawdata!AK41+Rawdata!$T$1*Rawdata!AU41)</f>
        <v>#DIV/0!</v>
      </c>
      <c r="I41" s="16" t="e">
        <f>IF(A41&gt;$V$1,ROUND(ROUND(V41*$S$1+(1-$S$1)*G41,4)+$T$1*ROUND(($S$1*AA41+(1-$S$1)*(G41-V41)^2)^0.5,4),4),Rawdata!AL41+Rawdata!$T$1*Rawdata!AV41)</f>
        <v>#DIV/0!</v>
      </c>
      <c r="J41" s="16" t="e">
        <f>IF(A41&gt;$W$1,ROUND(ROUND( W41*$S$1+(1-$S$1)*G41,4)+$T$1*ROUND(($S$1*AB41+(1-$S$1)*(G41-W41)^2)^0.5,4),4),Rawdata!AM41+Rawdata!$T$1*Rawdata!AW41)</f>
        <v>#DIV/0!</v>
      </c>
      <c r="K41" s="16" t="e">
        <f>IF(A41&gt;$X$1,ROUND(ROUND( X41*$S$1+(1-$S$1)*G41,4)+$T$1*ROUND(($S$1*AC41+(1-$S$1)*(G41-X41)^2)^0.5,4),4),Rawdata!AN41+Rawdata!$T$1*Rawdata!AX41)</f>
        <v>#DIV/0!</v>
      </c>
      <c r="L41" s="16" t="e">
        <f>IF(A41&gt;$Y$1,ROUND(ROUND( Y41*$S$1+(1-$S$1)*G41,4)+$T$1*ROUND(($S$1*AD41+(1-$S$1)*(G41-Y41)^2)^0.5,4),4),Rawdata!AO41+Rawdata!$T$1*Rawdata!AY41)</f>
        <v>#DIV/0!</v>
      </c>
      <c r="M41" s="16" t="e">
        <f t="shared" si="7"/>
        <v>#DIV/0!</v>
      </c>
      <c r="N41" s="16" t="e">
        <f t="shared" si="8"/>
        <v>#DIV/0!</v>
      </c>
      <c r="O41" s="67"/>
      <c r="P41" s="67"/>
      <c r="Q41" s="31" t="e">
        <f t="shared" si="27"/>
        <v>#DIV/0!</v>
      </c>
      <c r="R41" s="17" t="e">
        <f t="shared" si="28"/>
        <v>#DIV/0!</v>
      </c>
      <c r="S41" s="37" t="e">
        <f t="shared" si="9"/>
        <v>#DIV/0!</v>
      </c>
      <c r="T41" s="17" t="e">
        <f t="shared" si="10"/>
        <v>#DIV/0!</v>
      </c>
      <c r="U41" s="91" t="e">
        <f>IF(A41&gt;$U$1, U42*$S$1+(1-$S$1)*G42,Rawdata!AK41)</f>
        <v>#DIV/0!</v>
      </c>
      <c r="V41" s="91" t="e">
        <f>IF(A41&gt;$V$1,$S$1*V42+(1-$S$1)*G42,Rawdata!AL41)</f>
        <v>#DIV/0!</v>
      </c>
      <c r="W41" s="91" t="e">
        <f>IF(A41&gt;$W$1, $S$1*W42+(1-$S$1)*G42,Rawdata!AM41)</f>
        <v>#DIV/0!</v>
      </c>
      <c r="X41" s="91" t="e">
        <f>IF(A41&gt;$X$1,$S$1*X42+(1-$S$1)*G42,Rawdata!AN41)</f>
        <v>#DIV/0!</v>
      </c>
      <c r="Y41" s="91" t="e">
        <f>IF(A41&gt;$Y$1,$S$1*Y42+(1-$S$1)*G42,Rawdata!AO41)</f>
        <v>#DIV/0!</v>
      </c>
      <c r="Z41" s="91" t="e">
        <f>IF(A41&gt;$Z$1,$S$1*Z42+(1-$S$1)*(G42-U42)^2,Rawdata!AP41)</f>
        <v>#DIV/0!</v>
      </c>
      <c r="AA41" s="91" t="e">
        <f>IF(A41&gt;$AA$1,$S$1*AA42+(1-$S$1)*(G42-V42)^2,Rawdata!AQ41)</f>
        <v>#DIV/0!</v>
      </c>
      <c r="AB41" s="91" t="e">
        <f>IF(A41&gt;89,$S$1*AB42+(1-$S$1)*(G42-W42)^2,Rawdata!AR41)</f>
        <v>#DIV/0!</v>
      </c>
      <c r="AC41" s="91" t="e">
        <f>IF(A41&gt;$AC$1,$S$1*AC42+(1-$S$1)*(G42-X42)^2,Rawdata!AS41)</f>
        <v>#DIV/0!</v>
      </c>
      <c r="AD41" s="91" t="e">
        <f>IF(A41&gt;$AD$1,$S$1*AD42+(1-$S$1)*(G42-Y42)^2,Rawdata!AT41)</f>
        <v>#DIV/0!</v>
      </c>
      <c r="AE41" s="80" t="e">
        <f t="shared" si="2"/>
        <v>#DIV/0!</v>
      </c>
      <c r="AF41" s="81" t="e">
        <f t="shared" si="3"/>
        <v>#DIV/0!</v>
      </c>
      <c r="AG41" s="86">
        <f t="shared" si="26"/>
        <v>0</v>
      </c>
      <c r="AH41" s="107" t="e">
        <f t="shared" si="4"/>
        <v>#DIV/0!</v>
      </c>
      <c r="AI41" s="107" t="e">
        <f t="shared" si="5"/>
        <v>#DIV/0!</v>
      </c>
      <c r="AJ41" s="108" t="e">
        <f t="shared" si="6"/>
        <v>#DIV/0!</v>
      </c>
      <c r="AK41" s="113" t="e">
        <f t="shared" si="11"/>
        <v>#DIV/0!</v>
      </c>
      <c r="AL41" s="113" t="e">
        <f t="shared" si="12"/>
        <v>#DIV/0!</v>
      </c>
      <c r="AM41" s="113" t="e">
        <f t="shared" si="13"/>
        <v>#DIV/0!</v>
      </c>
      <c r="AN41" s="113" t="e">
        <f t="shared" si="14"/>
        <v>#DIV/0!</v>
      </c>
      <c r="AO41" s="113" t="e">
        <f t="shared" si="15"/>
        <v>#DIV/0!</v>
      </c>
      <c r="AP41" s="91" t="e">
        <f t="shared" si="16"/>
        <v>#DIV/0!</v>
      </c>
      <c r="AQ41" s="91" t="e">
        <f t="shared" si="17"/>
        <v>#DIV/0!</v>
      </c>
      <c r="AR41" s="91" t="e">
        <f t="shared" si="18"/>
        <v>#DIV/0!</v>
      </c>
      <c r="AS41" s="91" t="e">
        <f t="shared" si="19"/>
        <v>#DIV/0!</v>
      </c>
      <c r="AT41" s="91" t="e">
        <f t="shared" si="20"/>
        <v>#DIV/0!</v>
      </c>
      <c r="AU41" s="113" t="e">
        <f t="shared" si="21"/>
        <v>#DIV/0!</v>
      </c>
      <c r="AV41" s="113" t="e">
        <f t="shared" si="22"/>
        <v>#DIV/0!</v>
      </c>
      <c r="AW41" s="113" t="e">
        <f t="shared" si="23"/>
        <v>#DIV/0!</v>
      </c>
      <c r="AX41" s="113" t="e">
        <f t="shared" si="24"/>
        <v>#DIV/0!</v>
      </c>
      <c r="AY41" s="113" t="e">
        <f t="shared" si="25"/>
        <v>#DIV/0!</v>
      </c>
    </row>
    <row r="42" spans="1:51" x14ac:dyDescent="0.25">
      <c r="A42" s="119"/>
      <c r="B42" s="83"/>
      <c r="C42" s="85"/>
      <c r="D42" s="85"/>
      <c r="E42" s="85"/>
      <c r="F42" s="71"/>
      <c r="G42" s="96"/>
      <c r="H42" s="16" t="e">
        <f>IF(A42&gt;$U$1,ROUND(ROUND( U42*$S$1+(1-$S$1)*G42,4)+$T$1*ROUND(($S$1*Z42+(1-$S$1)*(G42-U42)^2)^0.5,4),4),Rawdata!AK42+Rawdata!$T$1*Rawdata!AU42)</f>
        <v>#DIV/0!</v>
      </c>
      <c r="I42" s="16" t="e">
        <f>IF(A42&gt;$V$1,ROUND(ROUND(V42*$S$1+(1-$S$1)*G42,4)+$T$1*ROUND(($S$1*AA42+(1-$S$1)*(G42-V42)^2)^0.5,4),4),Rawdata!AL42+Rawdata!$T$1*Rawdata!AV42)</f>
        <v>#DIV/0!</v>
      </c>
      <c r="J42" s="16" t="e">
        <f>IF(A42&gt;$W$1,ROUND(ROUND( W42*$S$1+(1-$S$1)*G42,4)+$T$1*ROUND(($S$1*AB42+(1-$S$1)*(G42-W42)^2)^0.5,4),4),Rawdata!AM42+Rawdata!$T$1*Rawdata!AW42)</f>
        <v>#DIV/0!</v>
      </c>
      <c r="K42" s="16" t="e">
        <f>IF(A42&gt;$X$1,ROUND(ROUND( X42*$S$1+(1-$S$1)*G42,4)+$T$1*ROUND(($S$1*AC42+(1-$S$1)*(G42-X42)^2)^0.5,4),4),Rawdata!AN42+Rawdata!$T$1*Rawdata!AX42)</f>
        <v>#DIV/0!</v>
      </c>
      <c r="L42" s="16" t="e">
        <f>IF(A42&gt;$Y$1,ROUND(ROUND( Y42*$S$1+(1-$S$1)*G42,4)+$T$1*ROUND(($S$1*AD42+(1-$S$1)*(G42-Y42)^2)^0.5,4),4),Rawdata!AO42+Rawdata!$T$1*Rawdata!AY42)</f>
        <v>#DIV/0!</v>
      </c>
      <c r="M42" s="16" t="e">
        <f t="shared" si="7"/>
        <v>#DIV/0!</v>
      </c>
      <c r="N42" s="16" t="e">
        <f t="shared" si="8"/>
        <v>#DIV/0!</v>
      </c>
      <c r="O42" s="67"/>
      <c r="P42" s="67"/>
      <c r="Q42" s="31" t="e">
        <f t="shared" si="27"/>
        <v>#DIV/0!</v>
      </c>
      <c r="R42" s="17" t="e">
        <f t="shared" si="28"/>
        <v>#DIV/0!</v>
      </c>
      <c r="S42" s="37" t="e">
        <f t="shared" si="9"/>
        <v>#DIV/0!</v>
      </c>
      <c r="T42" s="17" t="e">
        <f t="shared" si="10"/>
        <v>#DIV/0!</v>
      </c>
      <c r="U42" s="91" t="e">
        <f>IF(A42&gt;$U$1, U43*$S$1+(1-$S$1)*G43,Rawdata!AK42)</f>
        <v>#DIV/0!</v>
      </c>
      <c r="V42" s="91" t="e">
        <f>IF(A42&gt;$V$1,$S$1*V43+(1-$S$1)*G43,Rawdata!AL42)</f>
        <v>#DIV/0!</v>
      </c>
      <c r="W42" s="91" t="e">
        <f>IF(A42&gt;$W$1, $S$1*W43+(1-$S$1)*G43,Rawdata!AM42)</f>
        <v>#DIV/0!</v>
      </c>
      <c r="X42" s="91" t="e">
        <f>IF(A42&gt;$X$1,$S$1*X43+(1-$S$1)*G43,Rawdata!AN42)</f>
        <v>#DIV/0!</v>
      </c>
      <c r="Y42" s="91" t="e">
        <f>IF(A42&gt;$Y$1,$S$1*Y43+(1-$S$1)*G43,Rawdata!AO42)</f>
        <v>#DIV/0!</v>
      </c>
      <c r="Z42" s="91" t="e">
        <f>IF(A42&gt;$Z$1,$S$1*Z43+(1-$S$1)*(G43-U43)^2,Rawdata!AP42)</f>
        <v>#DIV/0!</v>
      </c>
      <c r="AA42" s="91" t="e">
        <f>IF(A42&gt;$AA$1,$S$1*AA43+(1-$S$1)*(G43-V43)^2,Rawdata!AQ42)</f>
        <v>#DIV/0!</v>
      </c>
      <c r="AB42" s="91" t="e">
        <f>IF(A42&gt;89,$S$1*AB43+(1-$S$1)*(G43-W43)^2,Rawdata!AR42)</f>
        <v>#DIV/0!</v>
      </c>
      <c r="AC42" s="91" t="e">
        <f>IF(A42&gt;$AC$1,$S$1*AC43+(1-$S$1)*(G43-X43)^2,Rawdata!AS42)</f>
        <v>#DIV/0!</v>
      </c>
      <c r="AD42" s="91" t="e">
        <f>IF(A42&gt;$AD$1,$S$1*AD43+(1-$S$1)*(G43-Y43)^2,Rawdata!AT42)</f>
        <v>#DIV/0!</v>
      </c>
      <c r="AE42" s="80" t="e">
        <f t="shared" si="2"/>
        <v>#DIV/0!</v>
      </c>
      <c r="AF42" s="81" t="e">
        <f t="shared" si="3"/>
        <v>#DIV/0!</v>
      </c>
      <c r="AG42" s="86">
        <f t="shared" si="26"/>
        <v>0</v>
      </c>
      <c r="AH42" s="107" t="e">
        <f t="shared" si="4"/>
        <v>#DIV/0!</v>
      </c>
      <c r="AI42" s="107" t="e">
        <f t="shared" si="5"/>
        <v>#DIV/0!</v>
      </c>
      <c r="AJ42" s="108" t="e">
        <f t="shared" si="6"/>
        <v>#DIV/0!</v>
      </c>
      <c r="AK42" s="113" t="e">
        <f t="shared" si="11"/>
        <v>#DIV/0!</v>
      </c>
      <c r="AL42" s="113" t="e">
        <f t="shared" si="12"/>
        <v>#DIV/0!</v>
      </c>
      <c r="AM42" s="113" t="e">
        <f t="shared" si="13"/>
        <v>#DIV/0!</v>
      </c>
      <c r="AN42" s="113" t="e">
        <f t="shared" si="14"/>
        <v>#DIV/0!</v>
      </c>
      <c r="AO42" s="113" t="e">
        <f t="shared" si="15"/>
        <v>#DIV/0!</v>
      </c>
      <c r="AP42" s="91" t="e">
        <f t="shared" si="16"/>
        <v>#DIV/0!</v>
      </c>
      <c r="AQ42" s="91" t="e">
        <f t="shared" si="17"/>
        <v>#DIV/0!</v>
      </c>
      <c r="AR42" s="91" t="e">
        <f t="shared" si="18"/>
        <v>#DIV/0!</v>
      </c>
      <c r="AS42" s="91" t="e">
        <f t="shared" si="19"/>
        <v>#DIV/0!</v>
      </c>
      <c r="AT42" s="91" t="e">
        <f t="shared" si="20"/>
        <v>#DIV/0!</v>
      </c>
      <c r="AU42" s="113" t="e">
        <f t="shared" si="21"/>
        <v>#DIV/0!</v>
      </c>
      <c r="AV42" s="113" t="e">
        <f t="shared" si="22"/>
        <v>#DIV/0!</v>
      </c>
      <c r="AW42" s="113" t="e">
        <f t="shared" si="23"/>
        <v>#DIV/0!</v>
      </c>
      <c r="AX42" s="113" t="e">
        <f t="shared" si="24"/>
        <v>#DIV/0!</v>
      </c>
      <c r="AY42" s="113" t="e">
        <f t="shared" si="25"/>
        <v>#DIV/0!</v>
      </c>
    </row>
    <row r="43" spans="1:51" x14ac:dyDescent="0.25">
      <c r="A43" s="119"/>
      <c r="B43" s="83"/>
      <c r="C43" s="85"/>
      <c r="D43" s="85"/>
      <c r="E43" s="85"/>
      <c r="F43" s="71"/>
      <c r="G43" s="96"/>
      <c r="H43" s="16" t="e">
        <f>IF(A43&gt;$U$1,ROUND(ROUND( U43*$S$1+(1-$S$1)*G43,4)+$T$1*ROUND(($S$1*Z43+(1-$S$1)*(G43-U43)^2)^0.5,4),4),Rawdata!AK43+Rawdata!$T$1*Rawdata!AU43)</f>
        <v>#DIV/0!</v>
      </c>
      <c r="I43" s="16" t="e">
        <f>IF(A43&gt;$V$1,ROUND(ROUND(V43*$S$1+(1-$S$1)*G43,4)+$T$1*ROUND(($S$1*AA43+(1-$S$1)*(G43-V43)^2)^0.5,4),4),Rawdata!AL43+Rawdata!$T$1*Rawdata!AV43)</f>
        <v>#DIV/0!</v>
      </c>
      <c r="J43" s="16" t="e">
        <f>IF(A43&gt;$W$1,ROUND(ROUND( W43*$S$1+(1-$S$1)*G43,4)+$T$1*ROUND(($S$1*AB43+(1-$S$1)*(G43-W43)^2)^0.5,4),4),Rawdata!AM43+Rawdata!$T$1*Rawdata!AW43)</f>
        <v>#DIV/0!</v>
      </c>
      <c r="K43" s="16" t="e">
        <f>IF(A43&gt;$X$1,ROUND(ROUND( X43*$S$1+(1-$S$1)*G43,4)+$T$1*ROUND(($S$1*AC43+(1-$S$1)*(G43-X43)^2)^0.5,4),4),Rawdata!AN43+Rawdata!$T$1*Rawdata!AX43)</f>
        <v>#DIV/0!</v>
      </c>
      <c r="L43" s="16" t="e">
        <f>IF(A43&gt;$Y$1,ROUND(ROUND( Y43*$S$1+(1-$S$1)*G43,4)+$T$1*ROUND(($S$1*AD43+(1-$S$1)*(G43-Y43)^2)^0.5,4),4),Rawdata!AO43+Rawdata!$T$1*Rawdata!AY43)</f>
        <v>#DIV/0!</v>
      </c>
      <c r="M43" s="16" t="e">
        <f t="shared" si="7"/>
        <v>#DIV/0!</v>
      </c>
      <c r="N43" s="16" t="e">
        <f t="shared" si="8"/>
        <v>#DIV/0!</v>
      </c>
      <c r="O43" s="67"/>
      <c r="P43" s="67"/>
      <c r="Q43" s="31" t="e">
        <f t="shared" si="27"/>
        <v>#DIV/0!</v>
      </c>
      <c r="R43" s="17" t="e">
        <f t="shared" si="28"/>
        <v>#DIV/0!</v>
      </c>
      <c r="S43" s="37" t="e">
        <f t="shared" si="9"/>
        <v>#DIV/0!</v>
      </c>
      <c r="T43" s="17" t="e">
        <f t="shared" si="10"/>
        <v>#DIV/0!</v>
      </c>
      <c r="U43" s="91" t="e">
        <f>IF(A43&gt;$U$1, U44*$S$1+(1-$S$1)*G44,Rawdata!AK43)</f>
        <v>#DIV/0!</v>
      </c>
      <c r="V43" s="91" t="e">
        <f>IF(A43&gt;$V$1,$S$1*V44+(1-$S$1)*G44,Rawdata!AL43)</f>
        <v>#DIV/0!</v>
      </c>
      <c r="W43" s="91" t="e">
        <f>IF(A43&gt;$W$1, $S$1*W44+(1-$S$1)*G44,Rawdata!AM43)</f>
        <v>#DIV/0!</v>
      </c>
      <c r="X43" s="91" t="e">
        <f>IF(A43&gt;$X$1,$S$1*X44+(1-$S$1)*G44,Rawdata!AN43)</f>
        <v>#DIV/0!</v>
      </c>
      <c r="Y43" s="91" t="e">
        <f>IF(A43&gt;$Y$1,$S$1*Y44+(1-$S$1)*G44,Rawdata!AO43)</f>
        <v>#DIV/0!</v>
      </c>
      <c r="Z43" s="91" t="e">
        <f>IF(A43&gt;$Z$1,$S$1*Z44+(1-$S$1)*(G44-U44)^2,Rawdata!AP43)</f>
        <v>#DIV/0!</v>
      </c>
      <c r="AA43" s="91" t="e">
        <f>IF(A43&gt;$AA$1,$S$1*AA44+(1-$S$1)*(G44-V44)^2,Rawdata!AQ43)</f>
        <v>#DIV/0!</v>
      </c>
      <c r="AB43" s="91" t="e">
        <f>IF(A43&gt;89,$S$1*AB44+(1-$S$1)*(G44-W44)^2,Rawdata!AR43)</f>
        <v>#DIV/0!</v>
      </c>
      <c r="AC43" s="91" t="e">
        <f>IF(A43&gt;$AC$1,$S$1*AC44+(1-$S$1)*(G44-X44)^2,Rawdata!AS43)</f>
        <v>#DIV/0!</v>
      </c>
      <c r="AD43" s="91" t="e">
        <f>IF(A43&gt;$AD$1,$S$1*AD44+(1-$S$1)*(G44-Y44)^2,Rawdata!AT43)</f>
        <v>#DIV/0!</v>
      </c>
      <c r="AE43" s="80" t="e">
        <f t="shared" si="2"/>
        <v>#DIV/0!</v>
      </c>
      <c r="AF43" s="81" t="e">
        <f t="shared" si="3"/>
        <v>#DIV/0!</v>
      </c>
      <c r="AG43" s="86">
        <f t="shared" si="26"/>
        <v>0</v>
      </c>
      <c r="AH43" s="107" t="e">
        <f t="shared" si="4"/>
        <v>#DIV/0!</v>
      </c>
      <c r="AI43" s="107" t="e">
        <f t="shared" si="5"/>
        <v>#DIV/0!</v>
      </c>
      <c r="AJ43" s="108" t="e">
        <f t="shared" si="6"/>
        <v>#DIV/0!</v>
      </c>
      <c r="AK43" s="113" t="e">
        <f t="shared" si="11"/>
        <v>#DIV/0!</v>
      </c>
      <c r="AL43" s="113" t="e">
        <f t="shared" si="12"/>
        <v>#DIV/0!</v>
      </c>
      <c r="AM43" s="113" t="e">
        <f t="shared" si="13"/>
        <v>#DIV/0!</v>
      </c>
      <c r="AN43" s="113" t="e">
        <f t="shared" si="14"/>
        <v>#DIV/0!</v>
      </c>
      <c r="AO43" s="113" t="e">
        <f t="shared" si="15"/>
        <v>#DIV/0!</v>
      </c>
      <c r="AP43" s="91" t="e">
        <f t="shared" si="16"/>
        <v>#DIV/0!</v>
      </c>
      <c r="AQ43" s="91" t="e">
        <f t="shared" si="17"/>
        <v>#DIV/0!</v>
      </c>
      <c r="AR43" s="91" t="e">
        <f t="shared" si="18"/>
        <v>#DIV/0!</v>
      </c>
      <c r="AS43" s="91" t="e">
        <f t="shared" si="19"/>
        <v>#DIV/0!</v>
      </c>
      <c r="AT43" s="91" t="e">
        <f t="shared" si="20"/>
        <v>#DIV/0!</v>
      </c>
      <c r="AU43" s="113" t="e">
        <f t="shared" si="21"/>
        <v>#DIV/0!</v>
      </c>
      <c r="AV43" s="113" t="e">
        <f t="shared" si="22"/>
        <v>#DIV/0!</v>
      </c>
      <c r="AW43" s="113" t="e">
        <f t="shared" si="23"/>
        <v>#DIV/0!</v>
      </c>
      <c r="AX43" s="113" t="e">
        <f t="shared" si="24"/>
        <v>#DIV/0!</v>
      </c>
      <c r="AY43" s="113" t="e">
        <f t="shared" si="25"/>
        <v>#DIV/0!</v>
      </c>
    </row>
    <row r="44" spans="1:51" x14ac:dyDescent="0.25">
      <c r="A44" s="119"/>
      <c r="B44" s="83"/>
      <c r="C44" s="85"/>
      <c r="D44" s="85"/>
      <c r="E44" s="85"/>
      <c r="F44" s="71"/>
      <c r="G44" s="96"/>
      <c r="H44" s="16" t="e">
        <f>IF(A44&gt;$U$1,ROUND(ROUND( U44*$S$1+(1-$S$1)*G44,4)+$T$1*ROUND(($S$1*Z44+(1-$S$1)*(G44-U44)^2)^0.5,4),4),Rawdata!AK44+Rawdata!$T$1*Rawdata!AU44)</f>
        <v>#DIV/0!</v>
      </c>
      <c r="I44" s="16" t="e">
        <f>IF(A44&gt;$V$1,ROUND(ROUND(V44*$S$1+(1-$S$1)*G44,4)+$T$1*ROUND(($S$1*AA44+(1-$S$1)*(G44-V44)^2)^0.5,4),4),Rawdata!AL44+Rawdata!$T$1*Rawdata!AV44)</f>
        <v>#DIV/0!</v>
      </c>
      <c r="J44" s="16" t="e">
        <f>IF(A44&gt;$W$1,ROUND(ROUND( W44*$S$1+(1-$S$1)*G44,4)+$T$1*ROUND(($S$1*AB44+(1-$S$1)*(G44-W44)^2)^0.5,4),4),Rawdata!AM44+Rawdata!$T$1*Rawdata!AW44)</f>
        <v>#DIV/0!</v>
      </c>
      <c r="K44" s="16" t="e">
        <f>IF(A44&gt;$X$1,ROUND(ROUND( X44*$S$1+(1-$S$1)*G44,4)+$T$1*ROUND(($S$1*AC44+(1-$S$1)*(G44-X44)^2)^0.5,4),4),Rawdata!AN44+Rawdata!$T$1*Rawdata!AX44)</f>
        <v>#DIV/0!</v>
      </c>
      <c r="L44" s="16" t="e">
        <f>IF(A44&gt;$Y$1,ROUND(ROUND( Y44*$S$1+(1-$S$1)*G44,4)+$T$1*ROUND(($S$1*AD44+(1-$S$1)*(G44-Y44)^2)^0.5,4),4),Rawdata!AO44+Rawdata!$T$1*Rawdata!AY44)</f>
        <v>#DIV/0!</v>
      </c>
      <c r="M44" s="16" t="e">
        <f t="shared" si="7"/>
        <v>#DIV/0!</v>
      </c>
      <c r="N44" s="16" t="e">
        <f t="shared" si="8"/>
        <v>#DIV/0!</v>
      </c>
      <c r="O44" s="67"/>
      <c r="P44" s="67"/>
      <c r="Q44" s="31" t="e">
        <f t="shared" si="27"/>
        <v>#DIV/0!</v>
      </c>
      <c r="R44" s="17" t="e">
        <f t="shared" si="28"/>
        <v>#DIV/0!</v>
      </c>
      <c r="S44" s="37" t="e">
        <f t="shared" si="9"/>
        <v>#DIV/0!</v>
      </c>
      <c r="T44" s="17" t="e">
        <f t="shared" si="10"/>
        <v>#DIV/0!</v>
      </c>
      <c r="U44" s="91" t="e">
        <f>IF(A44&gt;$U$1, U45*$S$1+(1-$S$1)*G45,Rawdata!AK44)</f>
        <v>#DIV/0!</v>
      </c>
      <c r="V44" s="91" t="e">
        <f>IF(A44&gt;$V$1,$S$1*V45+(1-$S$1)*G45,Rawdata!AL44)</f>
        <v>#DIV/0!</v>
      </c>
      <c r="W44" s="91" t="e">
        <f>IF(A44&gt;$W$1, $S$1*W45+(1-$S$1)*G45,Rawdata!AM44)</f>
        <v>#DIV/0!</v>
      </c>
      <c r="X44" s="91" t="e">
        <f>IF(A44&gt;$X$1,$S$1*X45+(1-$S$1)*G45,Rawdata!AN44)</f>
        <v>#DIV/0!</v>
      </c>
      <c r="Y44" s="91" t="e">
        <f>IF(A44&gt;$Y$1,$S$1*Y45+(1-$S$1)*G45,Rawdata!AO44)</f>
        <v>#DIV/0!</v>
      </c>
      <c r="Z44" s="91" t="e">
        <f>IF(A44&gt;$Z$1,$S$1*Z45+(1-$S$1)*(G45-U45)^2,Rawdata!AP44)</f>
        <v>#DIV/0!</v>
      </c>
      <c r="AA44" s="91" t="e">
        <f>IF(A44&gt;$AA$1,$S$1*AA45+(1-$S$1)*(G45-V45)^2,Rawdata!AQ44)</f>
        <v>#DIV/0!</v>
      </c>
      <c r="AB44" s="91" t="e">
        <f>IF(A44&gt;89,$S$1*AB45+(1-$S$1)*(G45-W45)^2,Rawdata!AR44)</f>
        <v>#DIV/0!</v>
      </c>
      <c r="AC44" s="91" t="e">
        <f>IF(A44&gt;$AC$1,$S$1*AC45+(1-$S$1)*(G45-X45)^2,Rawdata!AS44)</f>
        <v>#DIV/0!</v>
      </c>
      <c r="AD44" s="91" t="e">
        <f>IF(A44&gt;$AD$1,$S$1*AD45+(1-$S$1)*(G45-Y45)^2,Rawdata!AT44)</f>
        <v>#DIV/0!</v>
      </c>
      <c r="AE44" s="80" t="e">
        <f t="shared" si="2"/>
        <v>#DIV/0!</v>
      </c>
      <c r="AF44" s="81" t="e">
        <f t="shared" si="3"/>
        <v>#DIV/0!</v>
      </c>
      <c r="AG44" s="86">
        <f t="shared" si="26"/>
        <v>0</v>
      </c>
      <c r="AH44" s="107" t="e">
        <f t="shared" si="4"/>
        <v>#DIV/0!</v>
      </c>
      <c r="AI44" s="107" t="e">
        <f t="shared" si="5"/>
        <v>#DIV/0!</v>
      </c>
      <c r="AJ44" s="108" t="e">
        <f t="shared" si="6"/>
        <v>#DIV/0!</v>
      </c>
      <c r="AK44" s="113" t="e">
        <f t="shared" si="11"/>
        <v>#DIV/0!</v>
      </c>
      <c r="AL44" s="113" t="e">
        <f t="shared" si="12"/>
        <v>#DIV/0!</v>
      </c>
      <c r="AM44" s="113" t="e">
        <f t="shared" si="13"/>
        <v>#DIV/0!</v>
      </c>
      <c r="AN44" s="113" t="e">
        <f t="shared" si="14"/>
        <v>#DIV/0!</v>
      </c>
      <c r="AO44" s="113" t="e">
        <f t="shared" si="15"/>
        <v>#DIV/0!</v>
      </c>
      <c r="AP44" s="91" t="e">
        <f t="shared" si="16"/>
        <v>#DIV/0!</v>
      </c>
      <c r="AQ44" s="91" t="e">
        <f t="shared" si="17"/>
        <v>#DIV/0!</v>
      </c>
      <c r="AR44" s="91" t="e">
        <f t="shared" si="18"/>
        <v>#DIV/0!</v>
      </c>
      <c r="AS44" s="91" t="e">
        <f t="shared" si="19"/>
        <v>#DIV/0!</v>
      </c>
      <c r="AT44" s="91" t="e">
        <f t="shared" si="20"/>
        <v>#DIV/0!</v>
      </c>
      <c r="AU44" s="113" t="e">
        <f t="shared" si="21"/>
        <v>#DIV/0!</v>
      </c>
      <c r="AV44" s="113" t="e">
        <f t="shared" si="22"/>
        <v>#DIV/0!</v>
      </c>
      <c r="AW44" s="113" t="e">
        <f t="shared" si="23"/>
        <v>#DIV/0!</v>
      </c>
      <c r="AX44" s="113" t="e">
        <f t="shared" si="24"/>
        <v>#DIV/0!</v>
      </c>
      <c r="AY44" s="113" t="e">
        <f t="shared" si="25"/>
        <v>#DIV/0!</v>
      </c>
    </row>
    <row r="45" spans="1:51" x14ac:dyDescent="0.25">
      <c r="A45" s="119"/>
      <c r="B45" s="83"/>
      <c r="C45" s="85"/>
      <c r="D45" s="85"/>
      <c r="E45" s="85"/>
      <c r="F45" s="71"/>
      <c r="G45" s="96"/>
      <c r="H45" s="16" t="e">
        <f>IF(A45&gt;$U$1,ROUND(ROUND( U45*$S$1+(1-$S$1)*G45,4)+$T$1*ROUND(($S$1*Z45+(1-$S$1)*(G45-U45)^2)^0.5,4),4),Rawdata!AK45+Rawdata!$T$1*Rawdata!AU45)</f>
        <v>#DIV/0!</v>
      </c>
      <c r="I45" s="16" t="e">
        <f>IF(A45&gt;$V$1,ROUND(ROUND(V45*$S$1+(1-$S$1)*G45,4)+$T$1*ROUND(($S$1*AA45+(1-$S$1)*(G45-V45)^2)^0.5,4),4),Rawdata!AL45+Rawdata!$T$1*Rawdata!AV45)</f>
        <v>#DIV/0!</v>
      </c>
      <c r="J45" s="16" t="e">
        <f>IF(A45&gt;$W$1,ROUND(ROUND( W45*$S$1+(1-$S$1)*G45,4)+$T$1*ROUND(($S$1*AB45+(1-$S$1)*(G45-W45)^2)^0.5,4),4),Rawdata!AM45+Rawdata!$T$1*Rawdata!AW45)</f>
        <v>#DIV/0!</v>
      </c>
      <c r="K45" s="16" t="e">
        <f>IF(A45&gt;$X$1,ROUND(ROUND( X45*$S$1+(1-$S$1)*G45,4)+$T$1*ROUND(($S$1*AC45+(1-$S$1)*(G45-X45)^2)^0.5,4),4),Rawdata!AN45+Rawdata!$T$1*Rawdata!AX45)</f>
        <v>#DIV/0!</v>
      </c>
      <c r="L45" s="16" t="e">
        <f>IF(A45&gt;$Y$1,ROUND(ROUND( Y45*$S$1+(1-$S$1)*G45,4)+$T$1*ROUND(($S$1*AD45+(1-$S$1)*(G45-Y45)^2)^0.5,4),4),Rawdata!AO45+Rawdata!$T$1*Rawdata!AY45)</f>
        <v>#DIV/0!</v>
      </c>
      <c r="M45" s="16" t="e">
        <f t="shared" si="7"/>
        <v>#DIV/0!</v>
      </c>
      <c r="N45" s="16" t="e">
        <f t="shared" si="8"/>
        <v>#DIV/0!</v>
      </c>
      <c r="O45" s="67"/>
      <c r="P45" s="67"/>
      <c r="Q45" s="31" t="e">
        <f t="shared" si="27"/>
        <v>#DIV/0!</v>
      </c>
      <c r="R45" s="17" t="e">
        <f t="shared" si="28"/>
        <v>#DIV/0!</v>
      </c>
      <c r="S45" s="37" t="e">
        <f t="shared" si="9"/>
        <v>#DIV/0!</v>
      </c>
      <c r="T45" s="17" t="e">
        <f t="shared" si="10"/>
        <v>#DIV/0!</v>
      </c>
      <c r="U45" s="91" t="e">
        <f>IF(A45&gt;$U$1, U46*$S$1+(1-$S$1)*G46,Rawdata!AK45)</f>
        <v>#DIV/0!</v>
      </c>
      <c r="V45" s="91" t="e">
        <f>IF(A45&gt;$V$1,$S$1*V46+(1-$S$1)*G46,Rawdata!AL45)</f>
        <v>#DIV/0!</v>
      </c>
      <c r="W45" s="91" t="e">
        <f>IF(A45&gt;$W$1, $S$1*W46+(1-$S$1)*G46,Rawdata!AM45)</f>
        <v>#DIV/0!</v>
      </c>
      <c r="X45" s="91" t="e">
        <f>IF(A45&gt;$X$1,$S$1*X46+(1-$S$1)*G46,Rawdata!AN45)</f>
        <v>#DIV/0!</v>
      </c>
      <c r="Y45" s="91" t="e">
        <f>IF(A45&gt;$Y$1,$S$1*Y46+(1-$S$1)*G46,Rawdata!AO45)</f>
        <v>#DIV/0!</v>
      </c>
      <c r="Z45" s="91" t="e">
        <f>IF(A45&gt;$Z$1,$S$1*Z46+(1-$S$1)*(G46-U46)^2,Rawdata!AP45)</f>
        <v>#DIV/0!</v>
      </c>
      <c r="AA45" s="91" t="e">
        <f>IF(A45&gt;$AA$1,$S$1*AA46+(1-$S$1)*(G46-V46)^2,Rawdata!AQ45)</f>
        <v>#DIV/0!</v>
      </c>
      <c r="AB45" s="91" t="e">
        <f>IF(A45&gt;89,$S$1*AB46+(1-$S$1)*(G46-W46)^2,Rawdata!AR45)</f>
        <v>#DIV/0!</v>
      </c>
      <c r="AC45" s="91" t="e">
        <f>IF(A45&gt;$AC$1,$S$1*AC46+(1-$S$1)*(G46-X46)^2,Rawdata!AS45)</f>
        <v>#DIV/0!</v>
      </c>
      <c r="AD45" s="91" t="e">
        <f>IF(A45&gt;$AD$1,$S$1*AD46+(1-$S$1)*(G46-Y46)^2,Rawdata!AT45)</f>
        <v>#DIV/0!</v>
      </c>
      <c r="AE45" s="80" t="e">
        <f t="shared" si="2"/>
        <v>#DIV/0!</v>
      </c>
      <c r="AF45" s="81" t="e">
        <f t="shared" si="3"/>
        <v>#DIV/0!</v>
      </c>
      <c r="AG45" s="86">
        <f t="shared" si="26"/>
        <v>0</v>
      </c>
      <c r="AH45" s="107" t="e">
        <f t="shared" si="4"/>
        <v>#DIV/0!</v>
      </c>
      <c r="AI45" s="107" t="e">
        <f t="shared" si="5"/>
        <v>#DIV/0!</v>
      </c>
      <c r="AJ45" s="108" t="e">
        <f t="shared" si="6"/>
        <v>#DIV/0!</v>
      </c>
      <c r="AK45" s="113" t="e">
        <f t="shared" si="11"/>
        <v>#DIV/0!</v>
      </c>
      <c r="AL45" s="113" t="e">
        <f t="shared" si="12"/>
        <v>#DIV/0!</v>
      </c>
      <c r="AM45" s="113" t="e">
        <f t="shared" si="13"/>
        <v>#DIV/0!</v>
      </c>
      <c r="AN45" s="113" t="e">
        <f t="shared" si="14"/>
        <v>#DIV/0!</v>
      </c>
      <c r="AO45" s="113" t="e">
        <f t="shared" si="15"/>
        <v>#DIV/0!</v>
      </c>
      <c r="AP45" s="91" t="e">
        <f t="shared" si="16"/>
        <v>#DIV/0!</v>
      </c>
      <c r="AQ45" s="91" t="e">
        <f t="shared" si="17"/>
        <v>#DIV/0!</v>
      </c>
      <c r="AR45" s="91" t="e">
        <f t="shared" si="18"/>
        <v>#DIV/0!</v>
      </c>
      <c r="AS45" s="91" t="e">
        <f t="shared" si="19"/>
        <v>#DIV/0!</v>
      </c>
      <c r="AT45" s="91" t="e">
        <f t="shared" si="20"/>
        <v>#DIV/0!</v>
      </c>
      <c r="AU45" s="113" t="e">
        <f t="shared" si="21"/>
        <v>#DIV/0!</v>
      </c>
      <c r="AV45" s="113" t="e">
        <f t="shared" si="22"/>
        <v>#DIV/0!</v>
      </c>
      <c r="AW45" s="113" t="e">
        <f t="shared" si="23"/>
        <v>#DIV/0!</v>
      </c>
      <c r="AX45" s="113" t="e">
        <f t="shared" si="24"/>
        <v>#DIV/0!</v>
      </c>
      <c r="AY45" s="113" t="e">
        <f t="shared" si="25"/>
        <v>#DIV/0!</v>
      </c>
    </row>
    <row r="46" spans="1:51" x14ac:dyDescent="0.25">
      <c r="A46" s="119"/>
      <c r="B46" s="83"/>
      <c r="C46" s="85"/>
      <c r="D46" s="85"/>
      <c r="E46" s="85"/>
      <c r="F46" s="71"/>
      <c r="G46" s="96"/>
      <c r="H46" s="16" t="e">
        <f>IF(A46&gt;$U$1,ROUND(ROUND( U46*$S$1+(1-$S$1)*G46,4)+$T$1*ROUND(($S$1*Z46+(1-$S$1)*(G46-U46)^2)^0.5,4),4),Rawdata!AK46+Rawdata!$T$1*Rawdata!AU46)</f>
        <v>#DIV/0!</v>
      </c>
      <c r="I46" s="16" t="e">
        <f>IF(A46&gt;$V$1,ROUND(ROUND(V46*$S$1+(1-$S$1)*G46,4)+$T$1*ROUND(($S$1*AA46+(1-$S$1)*(G46-V46)^2)^0.5,4),4),Rawdata!AL46+Rawdata!$T$1*Rawdata!AV46)</f>
        <v>#DIV/0!</v>
      </c>
      <c r="J46" s="16" t="e">
        <f>IF(A46&gt;$W$1,ROUND(ROUND( W46*$S$1+(1-$S$1)*G46,4)+$T$1*ROUND(($S$1*AB46+(1-$S$1)*(G46-W46)^2)^0.5,4),4),Rawdata!AM46+Rawdata!$T$1*Rawdata!AW46)</f>
        <v>#DIV/0!</v>
      </c>
      <c r="K46" s="16" t="e">
        <f>IF(A46&gt;$X$1,ROUND(ROUND( X46*$S$1+(1-$S$1)*G46,4)+$T$1*ROUND(($S$1*AC46+(1-$S$1)*(G46-X46)^2)^0.5,4),4),Rawdata!AN46+Rawdata!$T$1*Rawdata!AX46)</f>
        <v>#DIV/0!</v>
      </c>
      <c r="L46" s="16" t="e">
        <f>IF(A46&gt;$Y$1,ROUND(ROUND( Y46*$S$1+(1-$S$1)*G46,4)+$T$1*ROUND(($S$1*AD46+(1-$S$1)*(G46-Y46)^2)^0.5,4),4),Rawdata!AO46+Rawdata!$T$1*Rawdata!AY46)</f>
        <v>#DIV/0!</v>
      </c>
      <c r="M46" s="16" t="e">
        <f t="shared" si="7"/>
        <v>#DIV/0!</v>
      </c>
      <c r="N46" s="16" t="e">
        <f t="shared" si="8"/>
        <v>#DIV/0!</v>
      </c>
      <c r="O46" s="67"/>
      <c r="P46" s="67"/>
      <c r="Q46" s="31" t="e">
        <f t="shared" si="27"/>
        <v>#DIV/0!</v>
      </c>
      <c r="R46" s="17" t="e">
        <f t="shared" si="28"/>
        <v>#DIV/0!</v>
      </c>
      <c r="S46" s="37" t="e">
        <f t="shared" si="9"/>
        <v>#DIV/0!</v>
      </c>
      <c r="T46" s="17" t="e">
        <f t="shared" si="10"/>
        <v>#DIV/0!</v>
      </c>
      <c r="U46" s="91" t="e">
        <f>IF(A46&gt;$U$1, U47*$S$1+(1-$S$1)*G47,Rawdata!AK46)</f>
        <v>#DIV/0!</v>
      </c>
      <c r="V46" s="91" t="e">
        <f>IF(A46&gt;$V$1,$S$1*V47+(1-$S$1)*G47,Rawdata!AL46)</f>
        <v>#DIV/0!</v>
      </c>
      <c r="W46" s="91" t="e">
        <f>IF(A46&gt;$W$1, $S$1*W47+(1-$S$1)*G47,Rawdata!AM46)</f>
        <v>#DIV/0!</v>
      </c>
      <c r="X46" s="91" t="e">
        <f>IF(A46&gt;$X$1,$S$1*X47+(1-$S$1)*G47,Rawdata!AN46)</f>
        <v>#DIV/0!</v>
      </c>
      <c r="Y46" s="91" t="e">
        <f>IF(A46&gt;$Y$1,$S$1*Y47+(1-$S$1)*G47,Rawdata!AO46)</f>
        <v>#DIV/0!</v>
      </c>
      <c r="Z46" s="91" t="e">
        <f>IF(A46&gt;$Z$1,$S$1*Z47+(1-$S$1)*(G47-U47)^2,Rawdata!AP46)</f>
        <v>#DIV/0!</v>
      </c>
      <c r="AA46" s="91" t="e">
        <f>IF(A46&gt;$AA$1,$S$1*AA47+(1-$S$1)*(G47-V47)^2,Rawdata!AQ46)</f>
        <v>#DIV/0!</v>
      </c>
      <c r="AB46" s="91" t="e">
        <f>IF(A46&gt;89,$S$1*AB47+(1-$S$1)*(G47-W47)^2,Rawdata!AR46)</f>
        <v>#DIV/0!</v>
      </c>
      <c r="AC46" s="91" t="e">
        <f>IF(A46&gt;$AC$1,$S$1*AC47+(1-$S$1)*(G47-X47)^2,Rawdata!AS46)</f>
        <v>#DIV/0!</v>
      </c>
      <c r="AD46" s="91" t="e">
        <f>IF(A46&gt;$AD$1,$S$1*AD47+(1-$S$1)*(G47-Y47)^2,Rawdata!AT46)</f>
        <v>#DIV/0!</v>
      </c>
      <c r="AE46" s="80" t="e">
        <f t="shared" si="2"/>
        <v>#DIV/0!</v>
      </c>
      <c r="AF46" s="81" t="e">
        <f t="shared" si="3"/>
        <v>#DIV/0!</v>
      </c>
      <c r="AG46" s="86">
        <f t="shared" si="26"/>
        <v>0</v>
      </c>
      <c r="AH46" s="107" t="e">
        <f t="shared" si="4"/>
        <v>#DIV/0!</v>
      </c>
      <c r="AI46" s="107" t="e">
        <f t="shared" si="5"/>
        <v>#DIV/0!</v>
      </c>
      <c r="AJ46" s="108" t="e">
        <f t="shared" si="6"/>
        <v>#DIV/0!</v>
      </c>
      <c r="AK46" s="113" t="e">
        <f t="shared" si="11"/>
        <v>#DIV/0!</v>
      </c>
      <c r="AL46" s="113" t="e">
        <f t="shared" si="12"/>
        <v>#DIV/0!</v>
      </c>
      <c r="AM46" s="113" t="e">
        <f t="shared" si="13"/>
        <v>#DIV/0!</v>
      </c>
      <c r="AN46" s="113" t="e">
        <f t="shared" si="14"/>
        <v>#DIV/0!</v>
      </c>
      <c r="AO46" s="113" t="e">
        <f t="shared" si="15"/>
        <v>#DIV/0!</v>
      </c>
      <c r="AP46" s="91" t="e">
        <f t="shared" si="16"/>
        <v>#DIV/0!</v>
      </c>
      <c r="AQ46" s="91" t="e">
        <f t="shared" si="17"/>
        <v>#DIV/0!</v>
      </c>
      <c r="AR46" s="91" t="e">
        <f t="shared" si="18"/>
        <v>#DIV/0!</v>
      </c>
      <c r="AS46" s="91" t="e">
        <f t="shared" si="19"/>
        <v>#DIV/0!</v>
      </c>
      <c r="AT46" s="91" t="e">
        <f t="shared" si="20"/>
        <v>#DIV/0!</v>
      </c>
      <c r="AU46" s="113" t="e">
        <f t="shared" si="21"/>
        <v>#DIV/0!</v>
      </c>
      <c r="AV46" s="113" t="e">
        <f t="shared" si="22"/>
        <v>#DIV/0!</v>
      </c>
      <c r="AW46" s="113" t="e">
        <f t="shared" si="23"/>
        <v>#DIV/0!</v>
      </c>
      <c r="AX46" s="113" t="e">
        <f t="shared" si="24"/>
        <v>#DIV/0!</v>
      </c>
      <c r="AY46" s="113" t="e">
        <f t="shared" si="25"/>
        <v>#DIV/0!</v>
      </c>
    </row>
    <row r="47" spans="1:51" x14ac:dyDescent="0.25">
      <c r="A47" s="119"/>
      <c r="B47" s="83"/>
      <c r="C47" s="85"/>
      <c r="D47" s="85"/>
      <c r="E47" s="85"/>
      <c r="F47" s="71"/>
      <c r="G47" s="96"/>
      <c r="H47" s="16" t="e">
        <f>IF(A47&gt;$U$1,ROUND(ROUND( U47*$S$1+(1-$S$1)*G47,4)+$T$1*ROUND(($S$1*Z47+(1-$S$1)*(G47-U47)^2)^0.5,4),4),Rawdata!AK47+Rawdata!$T$1*Rawdata!AU47)</f>
        <v>#DIV/0!</v>
      </c>
      <c r="I47" s="16" t="e">
        <f>IF(A47&gt;$V$1,ROUND(ROUND(V47*$S$1+(1-$S$1)*G47,4)+$T$1*ROUND(($S$1*AA47+(1-$S$1)*(G47-V47)^2)^0.5,4),4),Rawdata!AL47+Rawdata!$T$1*Rawdata!AV47)</f>
        <v>#DIV/0!</v>
      </c>
      <c r="J47" s="16" t="e">
        <f>IF(A47&gt;$W$1,ROUND(ROUND( W47*$S$1+(1-$S$1)*G47,4)+$T$1*ROUND(($S$1*AB47+(1-$S$1)*(G47-W47)^2)^0.5,4),4),Rawdata!AM47+Rawdata!$T$1*Rawdata!AW47)</f>
        <v>#DIV/0!</v>
      </c>
      <c r="K47" s="16" t="e">
        <f>IF(A47&gt;$X$1,ROUND(ROUND( X47*$S$1+(1-$S$1)*G47,4)+$T$1*ROUND(($S$1*AC47+(1-$S$1)*(G47-X47)^2)^0.5,4),4),Rawdata!AN47+Rawdata!$T$1*Rawdata!AX47)</f>
        <v>#DIV/0!</v>
      </c>
      <c r="L47" s="16" t="e">
        <f>IF(A47&gt;$Y$1,ROUND(ROUND( Y47*$S$1+(1-$S$1)*G47,4)+$T$1*ROUND(($S$1*AD47+(1-$S$1)*(G47-Y47)^2)^0.5,4),4),Rawdata!AO47+Rawdata!$T$1*Rawdata!AY47)</f>
        <v>#DIV/0!</v>
      </c>
      <c r="M47" s="16" t="e">
        <f t="shared" si="7"/>
        <v>#DIV/0!</v>
      </c>
      <c r="N47" s="16" t="e">
        <f t="shared" si="8"/>
        <v>#DIV/0!</v>
      </c>
      <c r="O47" s="67"/>
      <c r="P47" s="67"/>
      <c r="Q47" s="31" t="e">
        <f t="shared" si="27"/>
        <v>#DIV/0!</v>
      </c>
      <c r="R47" s="17" t="e">
        <f t="shared" si="28"/>
        <v>#DIV/0!</v>
      </c>
      <c r="S47" s="37" t="e">
        <f t="shared" si="9"/>
        <v>#DIV/0!</v>
      </c>
      <c r="T47" s="17" t="e">
        <f t="shared" si="10"/>
        <v>#DIV/0!</v>
      </c>
      <c r="U47" s="91" t="e">
        <f>IF(A47&gt;$U$1, U48*$S$1+(1-$S$1)*G48,Rawdata!AK47)</f>
        <v>#DIV/0!</v>
      </c>
      <c r="V47" s="91" t="e">
        <f>IF(A47&gt;$V$1,$S$1*V48+(1-$S$1)*G48,Rawdata!AL47)</f>
        <v>#DIV/0!</v>
      </c>
      <c r="W47" s="91" t="e">
        <f>IF(A47&gt;$W$1, $S$1*W48+(1-$S$1)*G48,Rawdata!AM47)</f>
        <v>#DIV/0!</v>
      </c>
      <c r="X47" s="91" t="e">
        <f>IF(A47&gt;$X$1,$S$1*X48+(1-$S$1)*G48,Rawdata!AN47)</f>
        <v>#DIV/0!</v>
      </c>
      <c r="Y47" s="91" t="e">
        <f>IF(A47&gt;$Y$1,$S$1*Y48+(1-$S$1)*G48,Rawdata!AO47)</f>
        <v>#DIV/0!</v>
      </c>
      <c r="Z47" s="91" t="e">
        <f>IF(A47&gt;$Z$1,$S$1*Z48+(1-$S$1)*(G48-U48)^2,Rawdata!AP47)</f>
        <v>#DIV/0!</v>
      </c>
      <c r="AA47" s="91" t="e">
        <f>IF(A47&gt;$AA$1,$S$1*AA48+(1-$S$1)*(G48-V48)^2,Rawdata!AQ47)</f>
        <v>#DIV/0!</v>
      </c>
      <c r="AB47" s="91" t="e">
        <f>IF(A47&gt;89,$S$1*AB48+(1-$S$1)*(G48-W48)^2,Rawdata!AR47)</f>
        <v>#DIV/0!</v>
      </c>
      <c r="AC47" s="91" t="e">
        <f>IF(A47&gt;$AC$1,$S$1*AC48+(1-$S$1)*(G48-X48)^2,Rawdata!AS47)</f>
        <v>#DIV/0!</v>
      </c>
      <c r="AD47" s="91" t="e">
        <f>IF(A47&gt;$AD$1,$S$1*AD48+(1-$S$1)*(G48-Y48)^2,Rawdata!AT47)</f>
        <v>#DIV/0!</v>
      </c>
      <c r="AE47" s="80" t="e">
        <f t="shared" si="2"/>
        <v>#DIV/0!</v>
      </c>
      <c r="AF47" s="81" t="e">
        <f t="shared" si="3"/>
        <v>#DIV/0!</v>
      </c>
      <c r="AG47" s="86">
        <f t="shared" si="26"/>
        <v>0</v>
      </c>
      <c r="AH47" s="107" t="e">
        <f t="shared" si="4"/>
        <v>#DIV/0!</v>
      </c>
      <c r="AI47" s="107" t="e">
        <f t="shared" si="5"/>
        <v>#DIV/0!</v>
      </c>
      <c r="AJ47" s="108" t="e">
        <f t="shared" si="6"/>
        <v>#DIV/0!</v>
      </c>
      <c r="AK47" s="113" t="e">
        <f t="shared" si="11"/>
        <v>#DIV/0!</v>
      </c>
      <c r="AL47" s="113" t="e">
        <f t="shared" si="12"/>
        <v>#DIV/0!</v>
      </c>
      <c r="AM47" s="113" t="e">
        <f t="shared" si="13"/>
        <v>#DIV/0!</v>
      </c>
      <c r="AN47" s="113" t="e">
        <f t="shared" si="14"/>
        <v>#DIV/0!</v>
      </c>
      <c r="AO47" s="113" t="e">
        <f t="shared" si="15"/>
        <v>#DIV/0!</v>
      </c>
      <c r="AP47" s="91" t="e">
        <f t="shared" si="16"/>
        <v>#DIV/0!</v>
      </c>
      <c r="AQ47" s="91" t="e">
        <f t="shared" si="17"/>
        <v>#DIV/0!</v>
      </c>
      <c r="AR47" s="91" t="e">
        <f t="shared" si="18"/>
        <v>#DIV/0!</v>
      </c>
      <c r="AS47" s="91" t="e">
        <f t="shared" si="19"/>
        <v>#DIV/0!</v>
      </c>
      <c r="AT47" s="91" t="e">
        <f t="shared" si="20"/>
        <v>#DIV/0!</v>
      </c>
      <c r="AU47" s="113" t="e">
        <f t="shared" si="21"/>
        <v>#DIV/0!</v>
      </c>
      <c r="AV47" s="113" t="e">
        <f t="shared" si="22"/>
        <v>#DIV/0!</v>
      </c>
      <c r="AW47" s="113" t="e">
        <f t="shared" si="23"/>
        <v>#DIV/0!</v>
      </c>
      <c r="AX47" s="113" t="e">
        <f t="shared" si="24"/>
        <v>#DIV/0!</v>
      </c>
      <c r="AY47" s="113" t="e">
        <f t="shared" si="25"/>
        <v>#DIV/0!</v>
      </c>
    </row>
    <row r="48" spans="1:51" x14ac:dyDescent="0.25">
      <c r="A48" s="119"/>
      <c r="B48" s="83"/>
      <c r="C48" s="85"/>
      <c r="D48" s="85"/>
      <c r="E48" s="85"/>
      <c r="F48" s="71"/>
      <c r="G48" s="96"/>
      <c r="H48" s="16" t="e">
        <f>IF(A48&gt;$U$1,ROUND(ROUND( U48*$S$1+(1-$S$1)*G48,4)+$T$1*ROUND(($S$1*Z48+(1-$S$1)*(G48-U48)^2)^0.5,4),4),Rawdata!AK48+Rawdata!$T$1*Rawdata!AU48)</f>
        <v>#DIV/0!</v>
      </c>
      <c r="I48" s="16" t="e">
        <f>IF(A48&gt;$V$1,ROUND(ROUND(V48*$S$1+(1-$S$1)*G48,4)+$T$1*ROUND(($S$1*AA48+(1-$S$1)*(G48-V48)^2)^0.5,4),4),Rawdata!AL48+Rawdata!$T$1*Rawdata!AV48)</f>
        <v>#DIV/0!</v>
      </c>
      <c r="J48" s="16" t="e">
        <f>IF(A48&gt;$W$1,ROUND(ROUND( W48*$S$1+(1-$S$1)*G48,4)+$T$1*ROUND(($S$1*AB48+(1-$S$1)*(G48-W48)^2)^0.5,4),4),Rawdata!AM48+Rawdata!$T$1*Rawdata!AW48)</f>
        <v>#DIV/0!</v>
      </c>
      <c r="K48" s="16" t="e">
        <f>IF(A48&gt;$X$1,ROUND(ROUND( X48*$S$1+(1-$S$1)*G48,4)+$T$1*ROUND(($S$1*AC48+(1-$S$1)*(G48-X48)^2)^0.5,4),4),Rawdata!AN48+Rawdata!$T$1*Rawdata!AX48)</f>
        <v>#DIV/0!</v>
      </c>
      <c r="L48" s="16" t="e">
        <f>IF(A48&gt;$Y$1,ROUND(ROUND( Y48*$S$1+(1-$S$1)*G48,4)+$T$1*ROUND(($S$1*AD48+(1-$S$1)*(G48-Y48)^2)^0.5,4),4),Rawdata!AO48+Rawdata!$T$1*Rawdata!AY48)</f>
        <v>#DIV/0!</v>
      </c>
      <c r="M48" s="16" t="e">
        <f t="shared" si="7"/>
        <v>#DIV/0!</v>
      </c>
      <c r="N48" s="16" t="e">
        <f t="shared" si="8"/>
        <v>#DIV/0!</v>
      </c>
      <c r="O48" s="67"/>
      <c r="P48" s="67"/>
      <c r="Q48" s="31" t="e">
        <f t="shared" si="27"/>
        <v>#DIV/0!</v>
      </c>
      <c r="R48" s="17" t="e">
        <f t="shared" si="28"/>
        <v>#DIV/0!</v>
      </c>
      <c r="S48" s="37" t="e">
        <f t="shared" si="9"/>
        <v>#DIV/0!</v>
      </c>
      <c r="T48" s="17" t="e">
        <f t="shared" si="10"/>
        <v>#DIV/0!</v>
      </c>
      <c r="U48" s="91" t="e">
        <f>IF(A48&gt;$U$1, U49*$S$1+(1-$S$1)*G49,Rawdata!AK48)</f>
        <v>#DIV/0!</v>
      </c>
      <c r="V48" s="91" t="e">
        <f>IF(A48&gt;$V$1,$S$1*V49+(1-$S$1)*G49,Rawdata!AL48)</f>
        <v>#DIV/0!</v>
      </c>
      <c r="W48" s="91" t="e">
        <f>IF(A48&gt;$W$1, $S$1*W49+(1-$S$1)*G49,Rawdata!AM48)</f>
        <v>#DIV/0!</v>
      </c>
      <c r="X48" s="91" t="e">
        <f>IF(A48&gt;$X$1,$S$1*X49+(1-$S$1)*G49,Rawdata!AN48)</f>
        <v>#DIV/0!</v>
      </c>
      <c r="Y48" s="91" t="e">
        <f>IF(A48&gt;$Y$1,$S$1*Y49+(1-$S$1)*G49,Rawdata!AO48)</f>
        <v>#DIV/0!</v>
      </c>
      <c r="Z48" s="91" t="e">
        <f>IF(A48&gt;$Z$1,$S$1*Z49+(1-$S$1)*(G49-U49)^2,Rawdata!AP48)</f>
        <v>#DIV/0!</v>
      </c>
      <c r="AA48" s="91" t="e">
        <f>IF(A48&gt;$AA$1,$S$1*AA49+(1-$S$1)*(G49-V49)^2,Rawdata!AQ48)</f>
        <v>#DIV/0!</v>
      </c>
      <c r="AB48" s="91" t="e">
        <f>IF(A48&gt;89,$S$1*AB49+(1-$S$1)*(G49-W49)^2,Rawdata!AR48)</f>
        <v>#DIV/0!</v>
      </c>
      <c r="AC48" s="91" t="e">
        <f>IF(A48&gt;$AC$1,$S$1*AC49+(1-$S$1)*(G49-X49)^2,Rawdata!AS48)</f>
        <v>#DIV/0!</v>
      </c>
      <c r="AD48" s="91" t="e">
        <f>IF(A48&gt;$AD$1,$S$1*AD49+(1-$S$1)*(G49-Y49)^2,Rawdata!AT48)</f>
        <v>#DIV/0!</v>
      </c>
      <c r="AE48" s="80" t="e">
        <f t="shared" si="2"/>
        <v>#DIV/0!</v>
      </c>
      <c r="AF48" s="81" t="e">
        <f t="shared" si="3"/>
        <v>#DIV/0!</v>
      </c>
      <c r="AG48" s="86">
        <f t="shared" si="26"/>
        <v>0</v>
      </c>
      <c r="AH48" s="107" t="e">
        <f t="shared" si="4"/>
        <v>#DIV/0!</v>
      </c>
      <c r="AI48" s="107" t="e">
        <f t="shared" si="5"/>
        <v>#DIV/0!</v>
      </c>
      <c r="AJ48" s="108" t="e">
        <f t="shared" si="6"/>
        <v>#DIV/0!</v>
      </c>
      <c r="AK48" s="113" t="e">
        <f t="shared" si="11"/>
        <v>#DIV/0!</v>
      </c>
      <c r="AL48" s="113" t="e">
        <f t="shared" si="12"/>
        <v>#DIV/0!</v>
      </c>
      <c r="AM48" s="113" t="e">
        <f t="shared" si="13"/>
        <v>#DIV/0!</v>
      </c>
      <c r="AN48" s="113" t="e">
        <f t="shared" si="14"/>
        <v>#DIV/0!</v>
      </c>
      <c r="AO48" s="113" t="e">
        <f t="shared" si="15"/>
        <v>#DIV/0!</v>
      </c>
      <c r="AP48" s="91" t="e">
        <f t="shared" si="16"/>
        <v>#DIV/0!</v>
      </c>
      <c r="AQ48" s="91" t="e">
        <f t="shared" si="17"/>
        <v>#DIV/0!</v>
      </c>
      <c r="AR48" s="91" t="e">
        <f t="shared" si="18"/>
        <v>#DIV/0!</v>
      </c>
      <c r="AS48" s="91" t="e">
        <f t="shared" si="19"/>
        <v>#DIV/0!</v>
      </c>
      <c r="AT48" s="91" t="e">
        <f t="shared" si="20"/>
        <v>#DIV/0!</v>
      </c>
      <c r="AU48" s="113" t="e">
        <f t="shared" si="21"/>
        <v>#DIV/0!</v>
      </c>
      <c r="AV48" s="113" t="e">
        <f t="shared" si="22"/>
        <v>#DIV/0!</v>
      </c>
      <c r="AW48" s="113" t="e">
        <f t="shared" si="23"/>
        <v>#DIV/0!</v>
      </c>
      <c r="AX48" s="113" t="e">
        <f t="shared" si="24"/>
        <v>#DIV/0!</v>
      </c>
      <c r="AY48" s="113" t="e">
        <f t="shared" si="25"/>
        <v>#DIV/0!</v>
      </c>
    </row>
    <row r="49" spans="1:51" x14ac:dyDescent="0.25">
      <c r="A49" s="119"/>
      <c r="B49" s="83"/>
      <c r="C49" s="85"/>
      <c r="D49" s="85"/>
      <c r="E49" s="85"/>
      <c r="F49" s="71"/>
      <c r="G49" s="96"/>
      <c r="H49" s="16" t="e">
        <f>IF(A49&gt;$U$1,ROUND(ROUND( U49*$S$1+(1-$S$1)*G49,4)+$T$1*ROUND(($S$1*Z49+(1-$S$1)*(G49-U49)^2)^0.5,4),4),Rawdata!AK49+Rawdata!$T$1*Rawdata!AU49)</f>
        <v>#DIV/0!</v>
      </c>
      <c r="I49" s="16" t="e">
        <f>IF(A49&gt;$V$1,ROUND(ROUND(V49*$S$1+(1-$S$1)*G49,4)+$T$1*ROUND(($S$1*AA49+(1-$S$1)*(G49-V49)^2)^0.5,4),4),Rawdata!AL49+Rawdata!$T$1*Rawdata!AV49)</f>
        <v>#DIV/0!</v>
      </c>
      <c r="J49" s="16" t="e">
        <f>IF(A49&gt;$W$1,ROUND(ROUND( W49*$S$1+(1-$S$1)*G49,4)+$T$1*ROUND(($S$1*AB49+(1-$S$1)*(G49-W49)^2)^0.5,4),4),Rawdata!AM49+Rawdata!$T$1*Rawdata!AW49)</f>
        <v>#DIV/0!</v>
      </c>
      <c r="K49" s="16" t="e">
        <f>IF(A49&gt;$X$1,ROUND(ROUND( X49*$S$1+(1-$S$1)*G49,4)+$T$1*ROUND(($S$1*AC49+(1-$S$1)*(G49-X49)^2)^0.5,4),4),Rawdata!AN49+Rawdata!$T$1*Rawdata!AX49)</f>
        <v>#DIV/0!</v>
      </c>
      <c r="L49" s="16" t="e">
        <f>IF(A49&gt;$Y$1,ROUND(ROUND( Y49*$S$1+(1-$S$1)*G49,4)+$T$1*ROUND(($S$1*AD49+(1-$S$1)*(G49-Y49)^2)^0.5,4),4),Rawdata!AO49+Rawdata!$T$1*Rawdata!AY49)</f>
        <v>#DIV/0!</v>
      </c>
      <c r="M49" s="16" t="e">
        <f t="shared" si="7"/>
        <v>#DIV/0!</v>
      </c>
      <c r="N49" s="16" t="e">
        <f t="shared" si="8"/>
        <v>#DIV/0!</v>
      </c>
      <c r="O49" s="67"/>
      <c r="P49" s="67"/>
      <c r="Q49" s="31" t="e">
        <f t="shared" si="27"/>
        <v>#DIV/0!</v>
      </c>
      <c r="R49" s="17" t="e">
        <f t="shared" si="28"/>
        <v>#DIV/0!</v>
      </c>
      <c r="S49" s="37" t="e">
        <f t="shared" si="9"/>
        <v>#DIV/0!</v>
      </c>
      <c r="T49" s="17" t="e">
        <f t="shared" si="10"/>
        <v>#DIV/0!</v>
      </c>
      <c r="U49" s="91" t="e">
        <f>IF(A49&gt;$U$1, U50*$S$1+(1-$S$1)*G50,Rawdata!AK49)</f>
        <v>#DIV/0!</v>
      </c>
      <c r="V49" s="91" t="e">
        <f>IF(A49&gt;$V$1,$S$1*V50+(1-$S$1)*G50,Rawdata!AL49)</f>
        <v>#DIV/0!</v>
      </c>
      <c r="W49" s="91" t="e">
        <f>IF(A49&gt;$W$1, $S$1*W50+(1-$S$1)*G50,Rawdata!AM49)</f>
        <v>#DIV/0!</v>
      </c>
      <c r="X49" s="91" t="e">
        <f>IF(A49&gt;$X$1,$S$1*X50+(1-$S$1)*G50,Rawdata!AN49)</f>
        <v>#DIV/0!</v>
      </c>
      <c r="Y49" s="91" t="e">
        <f>IF(A49&gt;$Y$1,$S$1*Y50+(1-$S$1)*G50,Rawdata!AO49)</f>
        <v>#DIV/0!</v>
      </c>
      <c r="Z49" s="91" t="e">
        <f>IF(A49&gt;$Z$1,$S$1*Z50+(1-$S$1)*(G50-U50)^2,Rawdata!AP49)</f>
        <v>#DIV/0!</v>
      </c>
      <c r="AA49" s="91" t="e">
        <f>IF(A49&gt;$AA$1,$S$1*AA50+(1-$S$1)*(G50-V50)^2,Rawdata!AQ49)</f>
        <v>#DIV/0!</v>
      </c>
      <c r="AB49" s="91" t="e">
        <f>IF(A49&gt;89,$S$1*AB50+(1-$S$1)*(G50-W50)^2,Rawdata!AR49)</f>
        <v>#DIV/0!</v>
      </c>
      <c r="AC49" s="91" t="e">
        <f>IF(A49&gt;$AC$1,$S$1*AC50+(1-$S$1)*(G50-X50)^2,Rawdata!AS49)</f>
        <v>#DIV/0!</v>
      </c>
      <c r="AD49" s="91" t="e">
        <f>IF(A49&gt;$AD$1,$S$1*AD50+(1-$S$1)*(G50-Y50)^2,Rawdata!AT49)</f>
        <v>#DIV/0!</v>
      </c>
      <c r="AE49" s="80" t="e">
        <f t="shared" si="2"/>
        <v>#DIV/0!</v>
      </c>
      <c r="AF49" s="81" t="e">
        <f t="shared" si="3"/>
        <v>#DIV/0!</v>
      </c>
      <c r="AG49" s="86">
        <f t="shared" si="26"/>
        <v>0</v>
      </c>
      <c r="AH49" s="107" t="e">
        <f t="shared" si="4"/>
        <v>#DIV/0!</v>
      </c>
      <c r="AI49" s="107" t="e">
        <f t="shared" si="5"/>
        <v>#DIV/0!</v>
      </c>
      <c r="AJ49" s="108" t="e">
        <f t="shared" si="6"/>
        <v>#DIV/0!</v>
      </c>
      <c r="AK49" s="113" t="e">
        <f t="shared" si="11"/>
        <v>#DIV/0!</v>
      </c>
      <c r="AL49" s="113" t="e">
        <f t="shared" si="12"/>
        <v>#DIV/0!</v>
      </c>
      <c r="AM49" s="113" t="e">
        <f t="shared" si="13"/>
        <v>#DIV/0!</v>
      </c>
      <c r="AN49" s="113" t="e">
        <f t="shared" si="14"/>
        <v>#DIV/0!</v>
      </c>
      <c r="AO49" s="113" t="e">
        <f t="shared" si="15"/>
        <v>#DIV/0!</v>
      </c>
      <c r="AP49" s="91" t="e">
        <f t="shared" si="16"/>
        <v>#DIV/0!</v>
      </c>
      <c r="AQ49" s="91" t="e">
        <f t="shared" si="17"/>
        <v>#DIV/0!</v>
      </c>
      <c r="AR49" s="91" t="e">
        <f t="shared" si="18"/>
        <v>#DIV/0!</v>
      </c>
      <c r="AS49" s="91" t="e">
        <f t="shared" si="19"/>
        <v>#DIV/0!</v>
      </c>
      <c r="AT49" s="91" t="e">
        <f t="shared" si="20"/>
        <v>#DIV/0!</v>
      </c>
      <c r="AU49" s="113" t="e">
        <f t="shared" si="21"/>
        <v>#DIV/0!</v>
      </c>
      <c r="AV49" s="113" t="e">
        <f t="shared" si="22"/>
        <v>#DIV/0!</v>
      </c>
      <c r="AW49" s="113" t="e">
        <f t="shared" si="23"/>
        <v>#DIV/0!</v>
      </c>
      <c r="AX49" s="113" t="e">
        <f t="shared" si="24"/>
        <v>#DIV/0!</v>
      </c>
      <c r="AY49" s="113" t="e">
        <f t="shared" si="25"/>
        <v>#DIV/0!</v>
      </c>
    </row>
    <row r="50" spans="1:51" x14ac:dyDescent="0.25">
      <c r="A50" s="119"/>
      <c r="B50" s="83"/>
      <c r="C50" s="85"/>
      <c r="D50" s="85"/>
      <c r="E50" s="85"/>
      <c r="F50" s="71"/>
      <c r="G50" s="96"/>
      <c r="H50" s="16" t="e">
        <f>IF(A50&gt;$U$1,ROUND(ROUND( U50*$S$1+(1-$S$1)*G50,4)+$T$1*ROUND(($S$1*Z50+(1-$S$1)*(G50-U50)^2)^0.5,4),4),Rawdata!AK50+Rawdata!$T$1*Rawdata!AU50)</f>
        <v>#DIV/0!</v>
      </c>
      <c r="I50" s="16" t="e">
        <f>IF(A50&gt;$V$1,ROUND(ROUND(V50*$S$1+(1-$S$1)*G50,4)+$T$1*ROUND(($S$1*AA50+(1-$S$1)*(G50-V50)^2)^0.5,4),4),Rawdata!AL50+Rawdata!$T$1*Rawdata!AV50)</f>
        <v>#DIV/0!</v>
      </c>
      <c r="J50" s="16" t="e">
        <f>IF(A50&gt;$W$1,ROUND(ROUND( W50*$S$1+(1-$S$1)*G50,4)+$T$1*ROUND(($S$1*AB50+(1-$S$1)*(G50-W50)^2)^0.5,4),4),Rawdata!AM50+Rawdata!$T$1*Rawdata!AW50)</f>
        <v>#DIV/0!</v>
      </c>
      <c r="K50" s="16" t="e">
        <f>IF(A50&gt;$X$1,ROUND(ROUND( X50*$S$1+(1-$S$1)*G50,4)+$T$1*ROUND(($S$1*AC50+(1-$S$1)*(G50-X50)^2)^0.5,4),4),Rawdata!AN50+Rawdata!$T$1*Rawdata!AX50)</f>
        <v>#DIV/0!</v>
      </c>
      <c r="L50" s="16" t="e">
        <f>IF(A50&gt;$Y$1,ROUND(ROUND( Y50*$S$1+(1-$S$1)*G50,4)+$T$1*ROUND(($S$1*AD50+(1-$S$1)*(G50-Y50)^2)^0.5,4),4),Rawdata!AO50+Rawdata!$T$1*Rawdata!AY50)</f>
        <v>#DIV/0!</v>
      </c>
      <c r="M50" s="16" t="e">
        <f t="shared" si="7"/>
        <v>#DIV/0!</v>
      </c>
      <c r="N50" s="16" t="e">
        <f t="shared" si="8"/>
        <v>#DIV/0!</v>
      </c>
      <c r="O50" s="67"/>
      <c r="P50" s="67"/>
      <c r="Q50" s="31" t="e">
        <f t="shared" si="27"/>
        <v>#DIV/0!</v>
      </c>
      <c r="R50" s="17" t="e">
        <f t="shared" si="28"/>
        <v>#DIV/0!</v>
      </c>
      <c r="S50" s="37" t="e">
        <f t="shared" si="9"/>
        <v>#DIV/0!</v>
      </c>
      <c r="T50" s="17" t="e">
        <f t="shared" si="10"/>
        <v>#DIV/0!</v>
      </c>
      <c r="U50" s="91" t="e">
        <f>IF(A50&gt;$U$1, U51*$S$1+(1-$S$1)*G51,Rawdata!AK50)</f>
        <v>#DIV/0!</v>
      </c>
      <c r="V50" s="91" t="e">
        <f>IF(A50&gt;$V$1,$S$1*V51+(1-$S$1)*G51,Rawdata!AL50)</f>
        <v>#DIV/0!</v>
      </c>
      <c r="W50" s="91" t="e">
        <f>IF(A50&gt;$W$1, $S$1*W51+(1-$S$1)*G51,Rawdata!AM50)</f>
        <v>#DIV/0!</v>
      </c>
      <c r="X50" s="91" t="e">
        <f>IF(A50&gt;$X$1,$S$1*X51+(1-$S$1)*G51,Rawdata!AN50)</f>
        <v>#DIV/0!</v>
      </c>
      <c r="Y50" s="91" t="e">
        <f>IF(A50&gt;$Y$1,$S$1*Y51+(1-$S$1)*G51,Rawdata!AO50)</f>
        <v>#DIV/0!</v>
      </c>
      <c r="Z50" s="91" t="e">
        <f>IF(A50&gt;$Z$1,$S$1*Z51+(1-$S$1)*(G51-U51)^2,Rawdata!AP50)</f>
        <v>#DIV/0!</v>
      </c>
      <c r="AA50" s="91" t="e">
        <f>IF(A50&gt;$AA$1,$S$1*AA51+(1-$S$1)*(G51-V51)^2,Rawdata!AQ50)</f>
        <v>#DIV/0!</v>
      </c>
      <c r="AB50" s="91" t="e">
        <f>IF(A50&gt;89,$S$1*AB51+(1-$S$1)*(G51-W51)^2,Rawdata!AR50)</f>
        <v>#DIV/0!</v>
      </c>
      <c r="AC50" s="91" t="e">
        <f>IF(A50&gt;$AC$1,$S$1*AC51+(1-$S$1)*(G51-X51)^2,Rawdata!AS50)</f>
        <v>#DIV/0!</v>
      </c>
      <c r="AD50" s="91" t="e">
        <f>IF(A50&gt;$AD$1,$S$1*AD51+(1-$S$1)*(G51-Y51)^2,Rawdata!AT50)</f>
        <v>#DIV/0!</v>
      </c>
      <c r="AE50" s="80" t="e">
        <f t="shared" si="2"/>
        <v>#DIV/0!</v>
      </c>
      <c r="AF50" s="81" t="e">
        <f t="shared" si="3"/>
        <v>#DIV/0!</v>
      </c>
      <c r="AG50" s="86">
        <f t="shared" si="26"/>
        <v>0</v>
      </c>
      <c r="AH50" s="107" t="e">
        <f t="shared" si="4"/>
        <v>#DIV/0!</v>
      </c>
      <c r="AI50" s="107" t="e">
        <f t="shared" si="5"/>
        <v>#DIV/0!</v>
      </c>
      <c r="AJ50" s="108" t="e">
        <f t="shared" si="6"/>
        <v>#DIV/0!</v>
      </c>
      <c r="AK50" s="113" t="e">
        <f t="shared" si="11"/>
        <v>#DIV/0!</v>
      </c>
      <c r="AL50" s="113" t="e">
        <f t="shared" si="12"/>
        <v>#DIV/0!</v>
      </c>
      <c r="AM50" s="113" t="e">
        <f t="shared" si="13"/>
        <v>#DIV/0!</v>
      </c>
      <c r="AN50" s="113" t="e">
        <f t="shared" si="14"/>
        <v>#DIV/0!</v>
      </c>
      <c r="AO50" s="113" t="e">
        <f t="shared" si="15"/>
        <v>#DIV/0!</v>
      </c>
      <c r="AP50" s="91" t="e">
        <f t="shared" si="16"/>
        <v>#DIV/0!</v>
      </c>
      <c r="AQ50" s="91" t="e">
        <f t="shared" si="17"/>
        <v>#DIV/0!</v>
      </c>
      <c r="AR50" s="91" t="e">
        <f t="shared" si="18"/>
        <v>#DIV/0!</v>
      </c>
      <c r="AS50" s="91" t="e">
        <f t="shared" si="19"/>
        <v>#DIV/0!</v>
      </c>
      <c r="AT50" s="91" t="e">
        <f t="shared" si="20"/>
        <v>#DIV/0!</v>
      </c>
      <c r="AU50" s="113" t="e">
        <f t="shared" si="21"/>
        <v>#DIV/0!</v>
      </c>
      <c r="AV50" s="113" t="e">
        <f t="shared" si="22"/>
        <v>#DIV/0!</v>
      </c>
      <c r="AW50" s="113" t="e">
        <f t="shared" si="23"/>
        <v>#DIV/0!</v>
      </c>
      <c r="AX50" s="113" t="e">
        <f t="shared" si="24"/>
        <v>#DIV/0!</v>
      </c>
      <c r="AY50" s="113" t="e">
        <f t="shared" si="25"/>
        <v>#DIV/0!</v>
      </c>
    </row>
    <row r="51" spans="1:51" x14ac:dyDescent="0.25">
      <c r="A51" s="119"/>
      <c r="B51" s="83"/>
      <c r="C51" s="85"/>
      <c r="D51" s="85"/>
      <c r="E51" s="85"/>
      <c r="F51" s="71"/>
      <c r="G51" s="96"/>
      <c r="H51" s="16" t="e">
        <f>IF(A51&gt;$U$1,ROUND(ROUND( U51*$S$1+(1-$S$1)*G51,4)+$T$1*ROUND(($S$1*Z51+(1-$S$1)*(G51-U51)^2)^0.5,4),4),Rawdata!AK51+Rawdata!$T$1*Rawdata!AU51)</f>
        <v>#DIV/0!</v>
      </c>
      <c r="I51" s="16" t="e">
        <f>IF(A51&gt;$V$1,ROUND(ROUND(V51*$S$1+(1-$S$1)*G51,4)+$T$1*ROUND(($S$1*AA51+(1-$S$1)*(G51-V51)^2)^0.5,4),4),Rawdata!AL51+Rawdata!$T$1*Rawdata!AV51)</f>
        <v>#DIV/0!</v>
      </c>
      <c r="J51" s="16" t="e">
        <f>IF(A51&gt;$W$1,ROUND(ROUND( W51*$S$1+(1-$S$1)*G51,4)+$T$1*ROUND(($S$1*AB51+(1-$S$1)*(G51-W51)^2)^0.5,4),4),Rawdata!AM51+Rawdata!$T$1*Rawdata!AW51)</f>
        <v>#DIV/0!</v>
      </c>
      <c r="K51" s="16" t="e">
        <f>IF(A51&gt;$X$1,ROUND(ROUND( X51*$S$1+(1-$S$1)*G51,4)+$T$1*ROUND(($S$1*AC51+(1-$S$1)*(G51-X51)^2)^0.5,4),4),Rawdata!AN51+Rawdata!$T$1*Rawdata!AX51)</f>
        <v>#DIV/0!</v>
      </c>
      <c r="L51" s="16" t="e">
        <f>IF(A51&gt;$Y$1,ROUND(ROUND( Y51*$S$1+(1-$S$1)*G51,4)+$T$1*ROUND(($S$1*AD51+(1-$S$1)*(G51-Y51)^2)^0.5,4),4),Rawdata!AO51+Rawdata!$T$1*Rawdata!AY51)</f>
        <v>#DIV/0!</v>
      </c>
      <c r="M51" s="16" t="e">
        <f t="shared" si="7"/>
        <v>#DIV/0!</v>
      </c>
      <c r="N51" s="16" t="e">
        <f t="shared" si="8"/>
        <v>#DIV/0!</v>
      </c>
      <c r="O51" s="67"/>
      <c r="P51" s="67"/>
      <c r="Q51" s="31" t="e">
        <f t="shared" si="27"/>
        <v>#DIV/0!</v>
      </c>
      <c r="R51" s="17" t="e">
        <f t="shared" si="28"/>
        <v>#DIV/0!</v>
      </c>
      <c r="S51" s="37" t="e">
        <f t="shared" si="9"/>
        <v>#DIV/0!</v>
      </c>
      <c r="T51" s="17" t="e">
        <f t="shared" si="10"/>
        <v>#DIV/0!</v>
      </c>
      <c r="U51" s="91" t="e">
        <f>IF(A51&gt;$U$1, U52*$S$1+(1-$S$1)*G52,Rawdata!AK51)</f>
        <v>#DIV/0!</v>
      </c>
      <c r="V51" s="91" t="e">
        <f>IF(A51&gt;$V$1,$S$1*V52+(1-$S$1)*G52,Rawdata!AL51)</f>
        <v>#DIV/0!</v>
      </c>
      <c r="W51" s="91" t="e">
        <f>IF(A51&gt;$W$1, $S$1*W52+(1-$S$1)*G52,Rawdata!AM51)</f>
        <v>#DIV/0!</v>
      </c>
      <c r="X51" s="91" t="e">
        <f>IF(A51&gt;$X$1,$S$1*X52+(1-$S$1)*G52,Rawdata!AN51)</f>
        <v>#DIV/0!</v>
      </c>
      <c r="Y51" s="91" t="e">
        <f>IF(A51&gt;$Y$1,$S$1*Y52+(1-$S$1)*G52,Rawdata!AO51)</f>
        <v>#DIV/0!</v>
      </c>
      <c r="Z51" s="91" t="e">
        <f>IF(A51&gt;$Z$1,$S$1*Z52+(1-$S$1)*(G52-U52)^2,Rawdata!AP51)</f>
        <v>#DIV/0!</v>
      </c>
      <c r="AA51" s="91" t="e">
        <f>IF(A51&gt;$AA$1,$S$1*AA52+(1-$S$1)*(G52-V52)^2,Rawdata!AQ51)</f>
        <v>#DIV/0!</v>
      </c>
      <c r="AB51" s="91" t="e">
        <f>IF(A51&gt;89,$S$1*AB52+(1-$S$1)*(G52-W52)^2,Rawdata!AR51)</f>
        <v>#DIV/0!</v>
      </c>
      <c r="AC51" s="91" t="e">
        <f>IF(A51&gt;$AC$1,$S$1*AC52+(1-$S$1)*(G52-X52)^2,Rawdata!AS51)</f>
        <v>#DIV/0!</v>
      </c>
      <c r="AD51" s="91" t="e">
        <f>IF(A51&gt;$AD$1,$S$1*AD52+(1-$S$1)*(G52-Y52)^2,Rawdata!AT51)</f>
        <v>#DIV/0!</v>
      </c>
      <c r="AE51" s="80" t="e">
        <f t="shared" si="2"/>
        <v>#DIV/0!</v>
      </c>
      <c r="AF51" s="81" t="e">
        <f t="shared" si="3"/>
        <v>#DIV/0!</v>
      </c>
      <c r="AG51" s="86">
        <f t="shared" si="26"/>
        <v>0</v>
      </c>
      <c r="AH51" s="107" t="e">
        <f t="shared" si="4"/>
        <v>#DIV/0!</v>
      </c>
      <c r="AI51" s="107" t="e">
        <f t="shared" si="5"/>
        <v>#DIV/0!</v>
      </c>
      <c r="AJ51" s="108" t="e">
        <f t="shared" si="6"/>
        <v>#DIV/0!</v>
      </c>
      <c r="AK51" s="113" t="e">
        <f t="shared" si="11"/>
        <v>#DIV/0!</v>
      </c>
      <c r="AL51" s="113" t="e">
        <f t="shared" si="12"/>
        <v>#DIV/0!</v>
      </c>
      <c r="AM51" s="113" t="e">
        <f t="shared" si="13"/>
        <v>#DIV/0!</v>
      </c>
      <c r="AN51" s="113" t="e">
        <f t="shared" si="14"/>
        <v>#DIV/0!</v>
      </c>
      <c r="AO51" s="113" t="e">
        <f t="shared" si="15"/>
        <v>#DIV/0!</v>
      </c>
      <c r="AP51" s="91" t="e">
        <f t="shared" si="16"/>
        <v>#DIV/0!</v>
      </c>
      <c r="AQ51" s="91" t="e">
        <f t="shared" si="17"/>
        <v>#DIV/0!</v>
      </c>
      <c r="AR51" s="91" t="e">
        <f t="shared" si="18"/>
        <v>#DIV/0!</v>
      </c>
      <c r="AS51" s="91" t="e">
        <f t="shared" si="19"/>
        <v>#DIV/0!</v>
      </c>
      <c r="AT51" s="91" t="e">
        <f t="shared" si="20"/>
        <v>#DIV/0!</v>
      </c>
      <c r="AU51" s="113" t="e">
        <f t="shared" si="21"/>
        <v>#DIV/0!</v>
      </c>
      <c r="AV51" s="113" t="e">
        <f t="shared" si="22"/>
        <v>#DIV/0!</v>
      </c>
      <c r="AW51" s="113" t="e">
        <f t="shared" si="23"/>
        <v>#DIV/0!</v>
      </c>
      <c r="AX51" s="113" t="e">
        <f t="shared" si="24"/>
        <v>#DIV/0!</v>
      </c>
      <c r="AY51" s="113" t="e">
        <f t="shared" si="25"/>
        <v>#DIV/0!</v>
      </c>
    </row>
    <row r="52" spans="1:51" x14ac:dyDescent="0.25">
      <c r="A52" s="119"/>
      <c r="B52" s="83"/>
      <c r="C52" s="85"/>
      <c r="D52" s="85"/>
      <c r="E52" s="85"/>
      <c r="F52" s="71"/>
      <c r="G52" s="96"/>
      <c r="H52" s="16" t="e">
        <f>IF(A52&gt;$U$1,ROUND(ROUND( U52*$S$1+(1-$S$1)*G52,4)+$T$1*ROUND(($S$1*Z52+(1-$S$1)*(G52-U52)^2)^0.5,4),4),Rawdata!AK52+Rawdata!$T$1*Rawdata!AU52)</f>
        <v>#DIV/0!</v>
      </c>
      <c r="I52" s="16" t="e">
        <f>IF(A52&gt;$V$1,ROUND(ROUND(V52*$S$1+(1-$S$1)*G52,4)+$T$1*ROUND(($S$1*AA52+(1-$S$1)*(G52-V52)^2)^0.5,4),4),Rawdata!AL52+Rawdata!$T$1*Rawdata!AV52)</f>
        <v>#DIV/0!</v>
      </c>
      <c r="J52" s="16" t="e">
        <f>IF(A52&gt;$W$1,ROUND(ROUND( W52*$S$1+(1-$S$1)*G52,4)+$T$1*ROUND(($S$1*AB52+(1-$S$1)*(G52-W52)^2)^0.5,4),4),Rawdata!AM52+Rawdata!$T$1*Rawdata!AW52)</f>
        <v>#DIV/0!</v>
      </c>
      <c r="K52" s="16" t="e">
        <f>IF(A52&gt;$X$1,ROUND(ROUND( X52*$S$1+(1-$S$1)*G52,4)+$T$1*ROUND(($S$1*AC52+(1-$S$1)*(G52-X52)^2)^0.5,4),4),Rawdata!AN52+Rawdata!$T$1*Rawdata!AX52)</f>
        <v>#DIV/0!</v>
      </c>
      <c r="L52" s="16" t="e">
        <f>IF(A52&gt;$Y$1,ROUND(ROUND( Y52*$S$1+(1-$S$1)*G52,4)+$T$1*ROUND(($S$1*AD52+(1-$S$1)*(G52-Y52)^2)^0.5,4),4),Rawdata!AO52+Rawdata!$T$1*Rawdata!AY52)</f>
        <v>#DIV/0!</v>
      </c>
      <c r="M52" s="16" t="e">
        <f t="shared" si="7"/>
        <v>#DIV/0!</v>
      </c>
      <c r="N52" s="16" t="e">
        <f t="shared" si="8"/>
        <v>#DIV/0!</v>
      </c>
      <c r="O52" s="67"/>
      <c r="P52" s="67"/>
      <c r="Q52" s="31" t="e">
        <f t="shared" si="27"/>
        <v>#DIV/0!</v>
      </c>
      <c r="R52" s="17" t="e">
        <f t="shared" si="28"/>
        <v>#DIV/0!</v>
      </c>
      <c r="S52" s="37" t="e">
        <f t="shared" si="9"/>
        <v>#DIV/0!</v>
      </c>
      <c r="T52" s="17" t="e">
        <f t="shared" si="10"/>
        <v>#DIV/0!</v>
      </c>
      <c r="U52" s="91" t="e">
        <f>IF(A52&gt;$U$1, U53*$S$1+(1-$S$1)*G53,Rawdata!AK52)</f>
        <v>#DIV/0!</v>
      </c>
      <c r="V52" s="91" t="e">
        <f>IF(A52&gt;$V$1,$S$1*V53+(1-$S$1)*G53,Rawdata!AL52)</f>
        <v>#DIV/0!</v>
      </c>
      <c r="W52" s="91" t="e">
        <f>IF(A52&gt;$W$1, $S$1*W53+(1-$S$1)*G53,Rawdata!AM52)</f>
        <v>#DIV/0!</v>
      </c>
      <c r="X52" s="91" t="e">
        <f>IF(A52&gt;$X$1,$S$1*X53+(1-$S$1)*G53,Rawdata!AN52)</f>
        <v>#DIV/0!</v>
      </c>
      <c r="Y52" s="91" t="e">
        <f>IF(A52&gt;$Y$1,$S$1*Y53+(1-$S$1)*G53,Rawdata!AO52)</f>
        <v>#DIV/0!</v>
      </c>
      <c r="Z52" s="91" t="e">
        <f>IF(A52&gt;$Z$1,$S$1*Z53+(1-$S$1)*(G53-U53)^2,Rawdata!AP52)</f>
        <v>#DIV/0!</v>
      </c>
      <c r="AA52" s="91" t="e">
        <f>IF(A52&gt;$AA$1,$S$1*AA53+(1-$S$1)*(G53-V53)^2,Rawdata!AQ52)</f>
        <v>#DIV/0!</v>
      </c>
      <c r="AB52" s="91" t="e">
        <f>IF(A52&gt;89,$S$1*AB53+(1-$S$1)*(G53-W53)^2,Rawdata!AR52)</f>
        <v>#DIV/0!</v>
      </c>
      <c r="AC52" s="91" t="e">
        <f>IF(A52&gt;$AC$1,$S$1*AC53+(1-$S$1)*(G53-X53)^2,Rawdata!AS52)</f>
        <v>#DIV/0!</v>
      </c>
      <c r="AD52" s="91" t="e">
        <f>IF(A52&gt;$AD$1,$S$1*AD53+(1-$S$1)*(G53-Y53)^2,Rawdata!AT52)</f>
        <v>#DIV/0!</v>
      </c>
      <c r="AE52" s="80" t="e">
        <f t="shared" si="2"/>
        <v>#DIV/0!</v>
      </c>
      <c r="AF52" s="81" t="e">
        <f t="shared" si="3"/>
        <v>#DIV/0!</v>
      </c>
      <c r="AG52" s="86">
        <f t="shared" si="26"/>
        <v>0</v>
      </c>
      <c r="AH52" s="107" t="e">
        <f t="shared" si="4"/>
        <v>#DIV/0!</v>
      </c>
      <c r="AI52" s="107" t="e">
        <f t="shared" si="5"/>
        <v>#DIV/0!</v>
      </c>
      <c r="AJ52" s="108" t="e">
        <f t="shared" si="6"/>
        <v>#DIV/0!</v>
      </c>
      <c r="AK52" s="113" t="e">
        <f t="shared" si="11"/>
        <v>#DIV/0!</v>
      </c>
      <c r="AL52" s="113" t="e">
        <f t="shared" si="12"/>
        <v>#DIV/0!</v>
      </c>
      <c r="AM52" s="113" t="e">
        <f t="shared" si="13"/>
        <v>#DIV/0!</v>
      </c>
      <c r="AN52" s="113" t="e">
        <f t="shared" si="14"/>
        <v>#DIV/0!</v>
      </c>
      <c r="AO52" s="113" t="e">
        <f t="shared" si="15"/>
        <v>#DIV/0!</v>
      </c>
      <c r="AP52" s="91" t="e">
        <f t="shared" si="16"/>
        <v>#DIV/0!</v>
      </c>
      <c r="AQ52" s="91" t="e">
        <f t="shared" si="17"/>
        <v>#DIV/0!</v>
      </c>
      <c r="AR52" s="91" t="e">
        <f t="shared" si="18"/>
        <v>#DIV/0!</v>
      </c>
      <c r="AS52" s="91" t="e">
        <f t="shared" si="19"/>
        <v>#DIV/0!</v>
      </c>
      <c r="AT52" s="91" t="e">
        <f t="shared" si="20"/>
        <v>#DIV/0!</v>
      </c>
      <c r="AU52" s="113" t="e">
        <f t="shared" si="21"/>
        <v>#DIV/0!</v>
      </c>
      <c r="AV52" s="113" t="e">
        <f t="shared" si="22"/>
        <v>#DIV/0!</v>
      </c>
      <c r="AW52" s="113" t="e">
        <f t="shared" si="23"/>
        <v>#DIV/0!</v>
      </c>
      <c r="AX52" s="113" t="e">
        <f t="shared" si="24"/>
        <v>#DIV/0!</v>
      </c>
      <c r="AY52" s="113" t="e">
        <f t="shared" si="25"/>
        <v>#DIV/0!</v>
      </c>
    </row>
    <row r="53" spans="1:51" x14ac:dyDescent="0.25">
      <c r="A53" s="119"/>
      <c r="B53" s="83"/>
      <c r="C53" s="85"/>
      <c r="D53" s="85"/>
      <c r="E53" s="85"/>
      <c r="F53" s="71"/>
      <c r="G53" s="96"/>
      <c r="H53" s="16" t="e">
        <f>IF(A53&gt;$U$1,ROUND(ROUND( U53*$S$1+(1-$S$1)*G53,4)+$T$1*ROUND(($S$1*Z53+(1-$S$1)*(G53-U53)^2)^0.5,4),4),Rawdata!AK53+Rawdata!$T$1*Rawdata!AU53)</f>
        <v>#DIV/0!</v>
      </c>
      <c r="I53" s="16" t="e">
        <f>IF(A53&gt;$V$1,ROUND(ROUND(V53*$S$1+(1-$S$1)*G53,4)+$T$1*ROUND(($S$1*AA53+(1-$S$1)*(G53-V53)^2)^0.5,4),4),Rawdata!AL53+Rawdata!$T$1*Rawdata!AV53)</f>
        <v>#DIV/0!</v>
      </c>
      <c r="J53" s="16" t="e">
        <f>IF(A53&gt;$W$1,ROUND(ROUND( W53*$S$1+(1-$S$1)*G53,4)+$T$1*ROUND(($S$1*AB53+(1-$S$1)*(G53-W53)^2)^0.5,4),4),Rawdata!AM53+Rawdata!$T$1*Rawdata!AW53)</f>
        <v>#DIV/0!</v>
      </c>
      <c r="K53" s="16" t="e">
        <f>IF(A53&gt;$X$1,ROUND(ROUND( X53*$S$1+(1-$S$1)*G53,4)+$T$1*ROUND(($S$1*AC53+(1-$S$1)*(G53-X53)^2)^0.5,4),4),Rawdata!AN53+Rawdata!$T$1*Rawdata!AX53)</f>
        <v>#DIV/0!</v>
      </c>
      <c r="L53" s="16" t="e">
        <f>IF(A53&gt;$Y$1,ROUND(ROUND( Y53*$S$1+(1-$S$1)*G53,4)+$T$1*ROUND(($S$1*AD53+(1-$S$1)*(G53-Y53)^2)^0.5,4),4),Rawdata!AO53+Rawdata!$T$1*Rawdata!AY53)</f>
        <v>#DIV/0!</v>
      </c>
      <c r="M53" s="16" t="e">
        <f t="shared" si="7"/>
        <v>#DIV/0!</v>
      </c>
      <c r="N53" s="16" t="e">
        <f t="shared" si="8"/>
        <v>#DIV/0!</v>
      </c>
      <c r="O53" s="67"/>
      <c r="P53" s="67"/>
      <c r="Q53" s="31" t="e">
        <f t="shared" si="27"/>
        <v>#DIV/0!</v>
      </c>
      <c r="R53" s="17" t="e">
        <f t="shared" si="28"/>
        <v>#DIV/0!</v>
      </c>
      <c r="S53" s="37" t="e">
        <f t="shared" si="9"/>
        <v>#DIV/0!</v>
      </c>
      <c r="T53" s="17" t="e">
        <f t="shared" si="10"/>
        <v>#DIV/0!</v>
      </c>
      <c r="U53" s="91" t="e">
        <f>IF(A53&gt;$U$1, U54*$S$1+(1-$S$1)*G54,Rawdata!AK53)</f>
        <v>#DIV/0!</v>
      </c>
      <c r="V53" s="91" t="e">
        <f>IF(A53&gt;$V$1,$S$1*V54+(1-$S$1)*G54,Rawdata!AL53)</f>
        <v>#DIV/0!</v>
      </c>
      <c r="W53" s="91" t="e">
        <f>IF(A53&gt;$W$1, $S$1*W54+(1-$S$1)*G54,Rawdata!AM53)</f>
        <v>#DIV/0!</v>
      </c>
      <c r="X53" s="91" t="e">
        <f>IF(A53&gt;$X$1,$S$1*X54+(1-$S$1)*G54,Rawdata!AN53)</f>
        <v>#DIV/0!</v>
      </c>
      <c r="Y53" s="91" t="e">
        <f>IF(A53&gt;$Y$1,$S$1*Y54+(1-$S$1)*G54,Rawdata!AO53)</f>
        <v>#DIV/0!</v>
      </c>
      <c r="Z53" s="91" t="e">
        <f>IF(A53&gt;$Z$1,$S$1*Z54+(1-$S$1)*(G54-U54)^2,Rawdata!AP53)</f>
        <v>#DIV/0!</v>
      </c>
      <c r="AA53" s="91" t="e">
        <f>IF(A53&gt;$AA$1,$S$1*AA54+(1-$S$1)*(G54-V54)^2,Rawdata!AQ53)</f>
        <v>#DIV/0!</v>
      </c>
      <c r="AB53" s="91" t="e">
        <f>IF(A53&gt;89,$S$1*AB54+(1-$S$1)*(G54-W54)^2,Rawdata!AR53)</f>
        <v>#DIV/0!</v>
      </c>
      <c r="AC53" s="91" t="e">
        <f>IF(A53&gt;$AC$1,$S$1*AC54+(1-$S$1)*(G54-X54)^2,Rawdata!AS53)</f>
        <v>#DIV/0!</v>
      </c>
      <c r="AD53" s="91" t="e">
        <f>IF(A53&gt;$AD$1,$S$1*AD54+(1-$S$1)*(G54-Y54)^2,Rawdata!AT53)</f>
        <v>#DIV/0!</v>
      </c>
      <c r="AE53" s="80" t="e">
        <f t="shared" si="2"/>
        <v>#DIV/0!</v>
      </c>
      <c r="AF53" s="81" t="e">
        <f t="shared" si="3"/>
        <v>#DIV/0!</v>
      </c>
      <c r="AG53" s="86">
        <f t="shared" si="26"/>
        <v>0</v>
      </c>
      <c r="AH53" s="107" t="e">
        <f t="shared" si="4"/>
        <v>#DIV/0!</v>
      </c>
      <c r="AI53" s="107" t="e">
        <f t="shared" si="5"/>
        <v>#DIV/0!</v>
      </c>
      <c r="AJ53" s="108" t="e">
        <f t="shared" si="6"/>
        <v>#DIV/0!</v>
      </c>
      <c r="AK53" s="113" t="e">
        <f t="shared" si="11"/>
        <v>#DIV/0!</v>
      </c>
      <c r="AL53" s="113" t="e">
        <f t="shared" si="12"/>
        <v>#DIV/0!</v>
      </c>
      <c r="AM53" s="113" t="e">
        <f t="shared" si="13"/>
        <v>#DIV/0!</v>
      </c>
      <c r="AN53" s="113" t="e">
        <f t="shared" si="14"/>
        <v>#DIV/0!</v>
      </c>
      <c r="AO53" s="113" t="e">
        <f t="shared" si="15"/>
        <v>#DIV/0!</v>
      </c>
      <c r="AP53" s="91" t="e">
        <f t="shared" si="16"/>
        <v>#DIV/0!</v>
      </c>
      <c r="AQ53" s="91" t="e">
        <f t="shared" si="17"/>
        <v>#DIV/0!</v>
      </c>
      <c r="AR53" s="91" t="e">
        <f t="shared" si="18"/>
        <v>#DIV/0!</v>
      </c>
      <c r="AS53" s="91" t="e">
        <f t="shared" si="19"/>
        <v>#DIV/0!</v>
      </c>
      <c r="AT53" s="91" t="e">
        <f t="shared" si="20"/>
        <v>#DIV/0!</v>
      </c>
      <c r="AU53" s="113" t="e">
        <f t="shared" si="21"/>
        <v>#DIV/0!</v>
      </c>
      <c r="AV53" s="113" t="e">
        <f t="shared" si="22"/>
        <v>#DIV/0!</v>
      </c>
      <c r="AW53" s="113" t="e">
        <f t="shared" si="23"/>
        <v>#DIV/0!</v>
      </c>
      <c r="AX53" s="113" t="e">
        <f t="shared" si="24"/>
        <v>#DIV/0!</v>
      </c>
      <c r="AY53" s="113" t="e">
        <f t="shared" si="25"/>
        <v>#DIV/0!</v>
      </c>
    </row>
    <row r="54" spans="1:51" x14ac:dyDescent="0.25">
      <c r="A54" s="119"/>
      <c r="B54" s="83"/>
      <c r="C54" s="85"/>
      <c r="D54" s="85"/>
      <c r="E54" s="85"/>
      <c r="F54" s="71"/>
      <c r="G54" s="96"/>
      <c r="H54" s="16" t="e">
        <f>IF(A54&gt;$U$1,ROUND(ROUND( U54*$S$1+(1-$S$1)*G54,4)+$T$1*ROUND(($S$1*Z54+(1-$S$1)*(G54-U54)^2)^0.5,4),4),Rawdata!AK54+Rawdata!$T$1*Rawdata!AU54)</f>
        <v>#DIV/0!</v>
      </c>
      <c r="I54" s="16" t="e">
        <f>IF(A54&gt;$V$1,ROUND(ROUND(V54*$S$1+(1-$S$1)*G54,4)+$T$1*ROUND(($S$1*AA54+(1-$S$1)*(G54-V54)^2)^0.5,4),4),Rawdata!AL54+Rawdata!$T$1*Rawdata!AV54)</f>
        <v>#DIV/0!</v>
      </c>
      <c r="J54" s="16" t="e">
        <f>IF(A54&gt;$W$1,ROUND(ROUND( W54*$S$1+(1-$S$1)*G54,4)+$T$1*ROUND(($S$1*AB54+(1-$S$1)*(G54-W54)^2)^0.5,4),4),Rawdata!AM54+Rawdata!$T$1*Rawdata!AW54)</f>
        <v>#DIV/0!</v>
      </c>
      <c r="K54" s="16" t="e">
        <f>IF(A54&gt;$X$1,ROUND(ROUND( X54*$S$1+(1-$S$1)*G54,4)+$T$1*ROUND(($S$1*AC54+(1-$S$1)*(G54-X54)^2)^0.5,4),4),Rawdata!AN54+Rawdata!$T$1*Rawdata!AX54)</f>
        <v>#DIV/0!</v>
      </c>
      <c r="L54" s="16" t="e">
        <f>IF(A54&gt;$Y$1,ROUND(ROUND( Y54*$S$1+(1-$S$1)*G54,4)+$T$1*ROUND(($S$1*AD54+(1-$S$1)*(G54-Y54)^2)^0.5,4),4),Rawdata!AO54+Rawdata!$T$1*Rawdata!AY54)</f>
        <v>#DIV/0!</v>
      </c>
      <c r="M54" s="16" t="e">
        <f t="shared" si="7"/>
        <v>#DIV/0!</v>
      </c>
      <c r="N54" s="16" t="e">
        <f t="shared" si="8"/>
        <v>#DIV/0!</v>
      </c>
      <c r="O54" s="67"/>
      <c r="P54" s="67"/>
      <c r="Q54" s="31" t="e">
        <f t="shared" si="27"/>
        <v>#DIV/0!</v>
      </c>
      <c r="R54" s="17" t="e">
        <f t="shared" si="28"/>
        <v>#DIV/0!</v>
      </c>
      <c r="S54" s="37" t="e">
        <f t="shared" si="9"/>
        <v>#DIV/0!</v>
      </c>
      <c r="T54" s="17" t="e">
        <f t="shared" si="10"/>
        <v>#DIV/0!</v>
      </c>
      <c r="U54" s="91" t="e">
        <f>IF(A54&gt;$U$1, U55*$S$1+(1-$S$1)*G55,Rawdata!AK54)</f>
        <v>#DIV/0!</v>
      </c>
      <c r="V54" s="91" t="e">
        <f>IF(A54&gt;$V$1,$S$1*V55+(1-$S$1)*G55,Rawdata!AL54)</f>
        <v>#DIV/0!</v>
      </c>
      <c r="W54" s="91" t="e">
        <f>IF(A54&gt;$W$1, $S$1*W55+(1-$S$1)*G55,Rawdata!AM54)</f>
        <v>#DIV/0!</v>
      </c>
      <c r="X54" s="91" t="e">
        <f>IF(A54&gt;$X$1,$S$1*X55+(1-$S$1)*G55,Rawdata!AN54)</f>
        <v>#DIV/0!</v>
      </c>
      <c r="Y54" s="91" t="e">
        <f>IF(A54&gt;$Y$1,$S$1*Y55+(1-$S$1)*G55,Rawdata!AO54)</f>
        <v>#DIV/0!</v>
      </c>
      <c r="Z54" s="91" t="e">
        <f>IF(A54&gt;$Z$1,$S$1*Z55+(1-$S$1)*(G55-U55)^2,Rawdata!AP54)</f>
        <v>#DIV/0!</v>
      </c>
      <c r="AA54" s="91" t="e">
        <f>IF(A54&gt;$AA$1,$S$1*AA55+(1-$S$1)*(G55-V55)^2,Rawdata!AQ54)</f>
        <v>#DIV/0!</v>
      </c>
      <c r="AB54" s="91" t="e">
        <f>IF(A54&gt;89,$S$1*AB55+(1-$S$1)*(G55-W55)^2,Rawdata!AR54)</f>
        <v>#DIV/0!</v>
      </c>
      <c r="AC54" s="91" t="e">
        <f>IF(A54&gt;$AC$1,$S$1*AC55+(1-$S$1)*(G55-X55)^2,Rawdata!AS54)</f>
        <v>#DIV/0!</v>
      </c>
      <c r="AD54" s="91" t="e">
        <f>IF(A54&gt;$AD$1,$S$1*AD55+(1-$S$1)*(G55-Y55)^2,Rawdata!AT54)</f>
        <v>#DIV/0!</v>
      </c>
      <c r="AE54" s="80" t="e">
        <f t="shared" si="2"/>
        <v>#DIV/0!</v>
      </c>
      <c r="AF54" s="81" t="e">
        <f t="shared" si="3"/>
        <v>#DIV/0!</v>
      </c>
      <c r="AG54" s="86">
        <f t="shared" si="26"/>
        <v>0</v>
      </c>
      <c r="AH54" s="107" t="e">
        <f t="shared" si="4"/>
        <v>#DIV/0!</v>
      </c>
      <c r="AI54" s="107" t="e">
        <f t="shared" si="5"/>
        <v>#DIV/0!</v>
      </c>
      <c r="AJ54" s="108" t="e">
        <f t="shared" si="6"/>
        <v>#DIV/0!</v>
      </c>
      <c r="AK54" s="113" t="e">
        <f t="shared" si="11"/>
        <v>#DIV/0!</v>
      </c>
      <c r="AL54" s="113" t="e">
        <f t="shared" si="12"/>
        <v>#DIV/0!</v>
      </c>
      <c r="AM54" s="113" t="e">
        <f t="shared" si="13"/>
        <v>#DIV/0!</v>
      </c>
      <c r="AN54" s="113" t="e">
        <f t="shared" si="14"/>
        <v>#DIV/0!</v>
      </c>
      <c r="AO54" s="113" t="e">
        <f t="shared" si="15"/>
        <v>#DIV/0!</v>
      </c>
      <c r="AP54" s="91" t="e">
        <f t="shared" si="16"/>
        <v>#DIV/0!</v>
      </c>
      <c r="AQ54" s="91" t="e">
        <f t="shared" si="17"/>
        <v>#DIV/0!</v>
      </c>
      <c r="AR54" s="91" t="e">
        <f t="shared" si="18"/>
        <v>#DIV/0!</v>
      </c>
      <c r="AS54" s="91" t="e">
        <f t="shared" si="19"/>
        <v>#DIV/0!</v>
      </c>
      <c r="AT54" s="91" t="e">
        <f t="shared" si="20"/>
        <v>#DIV/0!</v>
      </c>
      <c r="AU54" s="113" t="e">
        <f t="shared" si="21"/>
        <v>#DIV/0!</v>
      </c>
      <c r="AV54" s="113" t="e">
        <f t="shared" si="22"/>
        <v>#DIV/0!</v>
      </c>
      <c r="AW54" s="113" t="e">
        <f t="shared" si="23"/>
        <v>#DIV/0!</v>
      </c>
      <c r="AX54" s="113" t="e">
        <f t="shared" si="24"/>
        <v>#DIV/0!</v>
      </c>
      <c r="AY54" s="113" t="e">
        <f t="shared" si="25"/>
        <v>#DIV/0!</v>
      </c>
    </row>
    <row r="55" spans="1:51" x14ac:dyDescent="0.25">
      <c r="A55" s="119"/>
      <c r="B55" s="83"/>
      <c r="C55" s="85"/>
      <c r="D55" s="85"/>
      <c r="E55" s="85"/>
      <c r="F55" s="71"/>
      <c r="G55" s="96"/>
      <c r="H55" s="16" t="e">
        <f>IF(A55&gt;$U$1,ROUND(ROUND( U55*$S$1+(1-$S$1)*G55,4)+$T$1*ROUND(($S$1*Z55+(1-$S$1)*(G55-U55)^2)^0.5,4),4),Rawdata!AK55+Rawdata!$T$1*Rawdata!AU55)</f>
        <v>#DIV/0!</v>
      </c>
      <c r="I55" s="16" t="e">
        <f>IF(A55&gt;$V$1,ROUND(ROUND(V55*$S$1+(1-$S$1)*G55,4)+$T$1*ROUND(($S$1*AA55+(1-$S$1)*(G55-V55)^2)^0.5,4),4),Rawdata!AL55+Rawdata!$T$1*Rawdata!AV55)</f>
        <v>#DIV/0!</v>
      </c>
      <c r="J55" s="16" t="e">
        <f>IF(A55&gt;$W$1,ROUND(ROUND( W55*$S$1+(1-$S$1)*G55,4)+$T$1*ROUND(($S$1*AB55+(1-$S$1)*(G55-W55)^2)^0.5,4),4),Rawdata!AM55+Rawdata!$T$1*Rawdata!AW55)</f>
        <v>#DIV/0!</v>
      </c>
      <c r="K55" s="16" t="e">
        <f>IF(A55&gt;$X$1,ROUND(ROUND( X55*$S$1+(1-$S$1)*G55,4)+$T$1*ROUND(($S$1*AC55+(1-$S$1)*(G55-X55)^2)^0.5,4),4),Rawdata!AN55+Rawdata!$T$1*Rawdata!AX55)</f>
        <v>#DIV/0!</v>
      </c>
      <c r="L55" s="16" t="e">
        <f>IF(A55&gt;$Y$1,ROUND(ROUND( Y55*$S$1+(1-$S$1)*G55,4)+$T$1*ROUND(($S$1*AD55+(1-$S$1)*(G55-Y55)^2)^0.5,4),4),Rawdata!AO55+Rawdata!$T$1*Rawdata!AY55)</f>
        <v>#DIV/0!</v>
      </c>
      <c r="M55" s="16" t="e">
        <f t="shared" si="7"/>
        <v>#DIV/0!</v>
      </c>
      <c r="N55" s="16" t="e">
        <f t="shared" si="8"/>
        <v>#DIV/0!</v>
      </c>
      <c r="O55" s="67"/>
      <c r="P55" s="67"/>
      <c r="Q55" s="31" t="e">
        <f t="shared" si="27"/>
        <v>#DIV/0!</v>
      </c>
      <c r="R55" s="17" t="e">
        <f t="shared" si="28"/>
        <v>#DIV/0!</v>
      </c>
      <c r="S55" s="37" t="e">
        <f t="shared" si="9"/>
        <v>#DIV/0!</v>
      </c>
      <c r="T55" s="17" t="e">
        <f t="shared" si="10"/>
        <v>#DIV/0!</v>
      </c>
      <c r="U55" s="91" t="e">
        <f>IF(A55&gt;$U$1, U56*$S$1+(1-$S$1)*G56,Rawdata!AK55)</f>
        <v>#DIV/0!</v>
      </c>
      <c r="V55" s="91" t="e">
        <f>IF(A55&gt;$V$1,$S$1*V56+(1-$S$1)*G56,Rawdata!AL55)</f>
        <v>#DIV/0!</v>
      </c>
      <c r="W55" s="91" t="e">
        <f>IF(A55&gt;$W$1, $S$1*W56+(1-$S$1)*G56,Rawdata!AM55)</f>
        <v>#DIV/0!</v>
      </c>
      <c r="X55" s="91" t="e">
        <f>IF(A55&gt;$X$1,$S$1*X56+(1-$S$1)*G56,Rawdata!AN55)</f>
        <v>#DIV/0!</v>
      </c>
      <c r="Y55" s="91" t="e">
        <f>IF(A55&gt;$Y$1,$S$1*Y56+(1-$S$1)*G56,Rawdata!AO55)</f>
        <v>#DIV/0!</v>
      </c>
      <c r="Z55" s="91" t="e">
        <f>IF(A55&gt;$Z$1,$S$1*Z56+(1-$S$1)*(G56-U56)^2,Rawdata!AP55)</f>
        <v>#DIV/0!</v>
      </c>
      <c r="AA55" s="91" t="e">
        <f>IF(A55&gt;$AA$1,$S$1*AA56+(1-$S$1)*(G56-V56)^2,Rawdata!AQ55)</f>
        <v>#DIV/0!</v>
      </c>
      <c r="AB55" s="91" t="e">
        <f>IF(A55&gt;89,$S$1*AB56+(1-$S$1)*(G56-W56)^2,Rawdata!AR55)</f>
        <v>#DIV/0!</v>
      </c>
      <c r="AC55" s="91" t="e">
        <f>IF(A55&gt;$AC$1,$S$1*AC56+(1-$S$1)*(G56-X56)^2,Rawdata!AS55)</f>
        <v>#DIV/0!</v>
      </c>
      <c r="AD55" s="91" t="e">
        <f>IF(A55&gt;$AD$1,$S$1*AD56+(1-$S$1)*(G56-Y56)^2,Rawdata!AT55)</f>
        <v>#DIV/0!</v>
      </c>
      <c r="AE55" s="80" t="e">
        <f t="shared" si="2"/>
        <v>#DIV/0!</v>
      </c>
      <c r="AF55" s="81" t="e">
        <f t="shared" si="3"/>
        <v>#DIV/0!</v>
      </c>
      <c r="AG55" s="86">
        <f t="shared" si="26"/>
        <v>0</v>
      </c>
      <c r="AH55" s="107" t="e">
        <f t="shared" si="4"/>
        <v>#DIV/0!</v>
      </c>
      <c r="AI55" s="107" t="e">
        <f t="shared" si="5"/>
        <v>#DIV/0!</v>
      </c>
      <c r="AJ55" s="108" t="e">
        <f t="shared" si="6"/>
        <v>#DIV/0!</v>
      </c>
      <c r="AK55" s="113" t="e">
        <f t="shared" si="11"/>
        <v>#DIV/0!</v>
      </c>
      <c r="AL55" s="113" t="e">
        <f t="shared" si="12"/>
        <v>#DIV/0!</v>
      </c>
      <c r="AM55" s="113" t="e">
        <f t="shared" si="13"/>
        <v>#DIV/0!</v>
      </c>
      <c r="AN55" s="113" t="e">
        <f t="shared" si="14"/>
        <v>#DIV/0!</v>
      </c>
      <c r="AO55" s="113" t="e">
        <f t="shared" si="15"/>
        <v>#DIV/0!</v>
      </c>
      <c r="AP55" s="91" t="e">
        <f t="shared" si="16"/>
        <v>#DIV/0!</v>
      </c>
      <c r="AQ55" s="91" t="e">
        <f t="shared" si="17"/>
        <v>#DIV/0!</v>
      </c>
      <c r="AR55" s="91" t="e">
        <f t="shared" si="18"/>
        <v>#DIV/0!</v>
      </c>
      <c r="AS55" s="91" t="e">
        <f t="shared" si="19"/>
        <v>#DIV/0!</v>
      </c>
      <c r="AT55" s="91" t="e">
        <f t="shared" si="20"/>
        <v>#DIV/0!</v>
      </c>
      <c r="AU55" s="113" t="e">
        <f t="shared" si="21"/>
        <v>#DIV/0!</v>
      </c>
      <c r="AV55" s="113" t="e">
        <f t="shared" si="22"/>
        <v>#DIV/0!</v>
      </c>
      <c r="AW55" s="113" t="e">
        <f t="shared" si="23"/>
        <v>#DIV/0!</v>
      </c>
      <c r="AX55" s="113" t="e">
        <f t="shared" si="24"/>
        <v>#DIV/0!</v>
      </c>
      <c r="AY55" s="113" t="e">
        <f t="shared" si="25"/>
        <v>#DIV/0!</v>
      </c>
    </row>
    <row r="56" spans="1:51" x14ac:dyDescent="0.25">
      <c r="A56" s="119"/>
      <c r="B56" s="83"/>
      <c r="C56" s="85"/>
      <c r="D56" s="85"/>
      <c r="E56" s="85"/>
      <c r="F56" s="71"/>
      <c r="G56" s="96"/>
      <c r="H56" s="16" t="e">
        <f>IF(A56&gt;$U$1,ROUND(ROUND( U56*$S$1+(1-$S$1)*G56,4)+$T$1*ROUND(($S$1*Z56+(1-$S$1)*(G56-U56)^2)^0.5,4),4),Rawdata!AK56+Rawdata!$T$1*Rawdata!AU56)</f>
        <v>#DIV/0!</v>
      </c>
      <c r="I56" s="16" t="e">
        <f>IF(A56&gt;$V$1,ROUND(ROUND(V56*$S$1+(1-$S$1)*G56,4)+$T$1*ROUND(($S$1*AA56+(1-$S$1)*(G56-V56)^2)^0.5,4),4),Rawdata!AL56+Rawdata!$T$1*Rawdata!AV56)</f>
        <v>#DIV/0!</v>
      </c>
      <c r="J56" s="16" t="e">
        <f>IF(A56&gt;$W$1,ROUND(ROUND( W56*$S$1+(1-$S$1)*G56,4)+$T$1*ROUND(($S$1*AB56+(1-$S$1)*(G56-W56)^2)^0.5,4),4),Rawdata!AM56+Rawdata!$T$1*Rawdata!AW56)</f>
        <v>#DIV/0!</v>
      </c>
      <c r="K56" s="16" t="e">
        <f>IF(A56&gt;$X$1,ROUND(ROUND( X56*$S$1+(1-$S$1)*G56,4)+$T$1*ROUND(($S$1*AC56+(1-$S$1)*(G56-X56)^2)^0.5,4),4),Rawdata!AN56+Rawdata!$T$1*Rawdata!AX56)</f>
        <v>#DIV/0!</v>
      </c>
      <c r="L56" s="16" t="e">
        <f>IF(A56&gt;$Y$1,ROUND(ROUND( Y56*$S$1+(1-$S$1)*G56,4)+$T$1*ROUND(($S$1*AD56+(1-$S$1)*(G56-Y56)^2)^0.5,4),4),Rawdata!AO56+Rawdata!$T$1*Rawdata!AY56)</f>
        <v>#DIV/0!</v>
      </c>
      <c r="M56" s="16" t="e">
        <f t="shared" si="7"/>
        <v>#DIV/0!</v>
      </c>
      <c r="N56" s="16" t="e">
        <f t="shared" si="8"/>
        <v>#DIV/0!</v>
      </c>
      <c r="O56" s="67"/>
      <c r="P56" s="67"/>
      <c r="Q56" s="31" t="e">
        <f t="shared" si="27"/>
        <v>#DIV/0!</v>
      </c>
      <c r="R56" s="17" t="e">
        <f t="shared" si="28"/>
        <v>#DIV/0!</v>
      </c>
      <c r="S56" s="37" t="e">
        <f t="shared" si="9"/>
        <v>#DIV/0!</v>
      </c>
      <c r="T56" s="17" t="e">
        <f t="shared" si="10"/>
        <v>#DIV/0!</v>
      </c>
      <c r="U56" s="91" t="e">
        <f>IF(A56&gt;$U$1, U57*$S$1+(1-$S$1)*G57,Rawdata!AK56)</f>
        <v>#DIV/0!</v>
      </c>
      <c r="V56" s="91" t="e">
        <f>IF(A56&gt;$V$1,$S$1*V57+(1-$S$1)*G57,Rawdata!AL56)</f>
        <v>#DIV/0!</v>
      </c>
      <c r="W56" s="91" t="e">
        <f>IF(A56&gt;$W$1, $S$1*W57+(1-$S$1)*G57,Rawdata!AM56)</f>
        <v>#DIV/0!</v>
      </c>
      <c r="X56" s="91" t="e">
        <f>IF(A56&gt;$X$1,$S$1*X57+(1-$S$1)*G57,Rawdata!AN56)</f>
        <v>#DIV/0!</v>
      </c>
      <c r="Y56" s="91" t="e">
        <f>IF(A56&gt;$Y$1,$S$1*Y57+(1-$S$1)*G57,Rawdata!AO56)</f>
        <v>#DIV/0!</v>
      </c>
      <c r="Z56" s="91" t="e">
        <f>IF(A56&gt;$Z$1,$S$1*Z57+(1-$S$1)*(G57-U57)^2,Rawdata!AP56)</f>
        <v>#DIV/0!</v>
      </c>
      <c r="AA56" s="91" t="e">
        <f>IF(A56&gt;$AA$1,$S$1*AA57+(1-$S$1)*(G57-V57)^2,Rawdata!AQ56)</f>
        <v>#DIV/0!</v>
      </c>
      <c r="AB56" s="91" t="e">
        <f>IF(A56&gt;89,$S$1*AB57+(1-$S$1)*(G57-W57)^2,Rawdata!AR56)</f>
        <v>#DIV/0!</v>
      </c>
      <c r="AC56" s="91" t="e">
        <f>IF(A56&gt;$AC$1,$S$1*AC57+(1-$S$1)*(G57-X57)^2,Rawdata!AS56)</f>
        <v>#DIV/0!</v>
      </c>
      <c r="AD56" s="91" t="e">
        <f>IF(A56&gt;$AD$1,$S$1*AD57+(1-$S$1)*(G57-Y57)^2,Rawdata!AT56)</f>
        <v>#DIV/0!</v>
      </c>
      <c r="AE56" s="80" t="e">
        <f t="shared" si="2"/>
        <v>#DIV/0!</v>
      </c>
      <c r="AF56" s="81" t="e">
        <f t="shared" si="3"/>
        <v>#DIV/0!</v>
      </c>
      <c r="AG56" s="86">
        <f t="shared" si="26"/>
        <v>0</v>
      </c>
      <c r="AH56" s="107" t="e">
        <f t="shared" si="4"/>
        <v>#DIV/0!</v>
      </c>
      <c r="AI56" s="107" t="e">
        <f t="shared" si="5"/>
        <v>#DIV/0!</v>
      </c>
      <c r="AJ56" s="108" t="e">
        <f t="shared" si="6"/>
        <v>#DIV/0!</v>
      </c>
      <c r="AK56" s="113" t="e">
        <f t="shared" si="11"/>
        <v>#DIV/0!</v>
      </c>
      <c r="AL56" s="113" t="e">
        <f t="shared" si="12"/>
        <v>#DIV/0!</v>
      </c>
      <c r="AM56" s="113" t="e">
        <f t="shared" si="13"/>
        <v>#DIV/0!</v>
      </c>
      <c r="AN56" s="113" t="e">
        <f t="shared" si="14"/>
        <v>#DIV/0!</v>
      </c>
      <c r="AO56" s="113" t="e">
        <f t="shared" si="15"/>
        <v>#DIV/0!</v>
      </c>
      <c r="AP56" s="91" t="e">
        <f t="shared" si="16"/>
        <v>#DIV/0!</v>
      </c>
      <c r="AQ56" s="91" t="e">
        <f t="shared" si="17"/>
        <v>#DIV/0!</v>
      </c>
      <c r="AR56" s="91" t="e">
        <f t="shared" si="18"/>
        <v>#DIV/0!</v>
      </c>
      <c r="AS56" s="91" t="e">
        <f t="shared" si="19"/>
        <v>#DIV/0!</v>
      </c>
      <c r="AT56" s="91" t="e">
        <f t="shared" si="20"/>
        <v>#DIV/0!</v>
      </c>
      <c r="AU56" s="113" t="e">
        <f t="shared" si="21"/>
        <v>#DIV/0!</v>
      </c>
      <c r="AV56" s="113" t="e">
        <f t="shared" si="22"/>
        <v>#DIV/0!</v>
      </c>
      <c r="AW56" s="113" t="e">
        <f t="shared" si="23"/>
        <v>#DIV/0!</v>
      </c>
      <c r="AX56" s="113" t="e">
        <f t="shared" si="24"/>
        <v>#DIV/0!</v>
      </c>
      <c r="AY56" s="113" t="e">
        <f t="shared" si="25"/>
        <v>#DIV/0!</v>
      </c>
    </row>
    <row r="57" spans="1:51" x14ac:dyDescent="0.25">
      <c r="A57" s="119"/>
      <c r="B57" s="83"/>
      <c r="C57" s="85"/>
      <c r="D57" s="85"/>
      <c r="E57" s="85"/>
      <c r="F57" s="71"/>
      <c r="G57" s="96"/>
      <c r="H57" s="16" t="e">
        <f>IF(A57&gt;$U$1,ROUND(ROUND( U57*$S$1+(1-$S$1)*G57,4)+$T$1*ROUND(($S$1*Z57+(1-$S$1)*(G57-U57)^2)^0.5,4),4),Rawdata!AK57+Rawdata!$T$1*Rawdata!AU57)</f>
        <v>#DIV/0!</v>
      </c>
      <c r="I57" s="16" t="e">
        <f>IF(A57&gt;$V$1,ROUND(ROUND(V57*$S$1+(1-$S$1)*G57,4)+$T$1*ROUND(($S$1*AA57+(1-$S$1)*(G57-V57)^2)^0.5,4),4),Rawdata!AL57+Rawdata!$T$1*Rawdata!AV57)</f>
        <v>#DIV/0!</v>
      </c>
      <c r="J57" s="16" t="e">
        <f>IF(A57&gt;$W$1,ROUND(ROUND( W57*$S$1+(1-$S$1)*G57,4)+$T$1*ROUND(($S$1*AB57+(1-$S$1)*(G57-W57)^2)^0.5,4),4),Rawdata!AM57+Rawdata!$T$1*Rawdata!AW57)</f>
        <v>#DIV/0!</v>
      </c>
      <c r="K57" s="16" t="e">
        <f>IF(A57&gt;$X$1,ROUND(ROUND( X57*$S$1+(1-$S$1)*G57,4)+$T$1*ROUND(($S$1*AC57+(1-$S$1)*(G57-X57)^2)^0.5,4),4),Rawdata!AN57+Rawdata!$T$1*Rawdata!AX57)</f>
        <v>#DIV/0!</v>
      </c>
      <c r="L57" s="16" t="e">
        <f>IF(A57&gt;$Y$1,ROUND(ROUND( Y57*$S$1+(1-$S$1)*G57,4)+$T$1*ROUND(($S$1*AD57+(1-$S$1)*(G57-Y57)^2)^0.5,4),4),Rawdata!AO57+Rawdata!$T$1*Rawdata!AY57)</f>
        <v>#DIV/0!</v>
      </c>
      <c r="M57" s="16" t="e">
        <f t="shared" si="7"/>
        <v>#DIV/0!</v>
      </c>
      <c r="N57" s="16" t="e">
        <f t="shared" si="8"/>
        <v>#DIV/0!</v>
      </c>
      <c r="O57" s="67"/>
      <c r="P57" s="67"/>
      <c r="Q57" s="31" t="e">
        <f t="shared" si="27"/>
        <v>#DIV/0!</v>
      </c>
      <c r="R57" s="17" t="e">
        <f t="shared" si="28"/>
        <v>#DIV/0!</v>
      </c>
      <c r="S57" s="37" t="e">
        <f t="shared" si="9"/>
        <v>#DIV/0!</v>
      </c>
      <c r="T57" s="17" t="e">
        <f t="shared" si="10"/>
        <v>#DIV/0!</v>
      </c>
      <c r="U57" s="91" t="e">
        <f>IF(A57&gt;$U$1, U58*$S$1+(1-$S$1)*G58,Rawdata!AK57)</f>
        <v>#DIV/0!</v>
      </c>
      <c r="V57" s="91" t="e">
        <f>IF(A57&gt;$V$1,$S$1*V58+(1-$S$1)*G58,Rawdata!AL57)</f>
        <v>#DIV/0!</v>
      </c>
      <c r="W57" s="91" t="e">
        <f>IF(A57&gt;$W$1, $S$1*W58+(1-$S$1)*G58,Rawdata!AM57)</f>
        <v>#DIV/0!</v>
      </c>
      <c r="X57" s="91" t="e">
        <f>IF(A57&gt;$X$1,$S$1*X58+(1-$S$1)*G58,Rawdata!AN57)</f>
        <v>#DIV/0!</v>
      </c>
      <c r="Y57" s="91" t="e">
        <f>IF(A57&gt;$Y$1,$S$1*Y58+(1-$S$1)*G58,Rawdata!AO57)</f>
        <v>#DIV/0!</v>
      </c>
      <c r="Z57" s="91" t="e">
        <f>IF(A57&gt;$Z$1,$S$1*Z58+(1-$S$1)*(G58-U58)^2,Rawdata!AP57)</f>
        <v>#DIV/0!</v>
      </c>
      <c r="AA57" s="91" t="e">
        <f>IF(A57&gt;$AA$1,$S$1*AA58+(1-$S$1)*(G58-V58)^2,Rawdata!AQ57)</f>
        <v>#DIV/0!</v>
      </c>
      <c r="AB57" s="91" t="e">
        <f>IF(A57&gt;89,$S$1*AB58+(1-$S$1)*(G58-W58)^2,Rawdata!AR57)</f>
        <v>#DIV/0!</v>
      </c>
      <c r="AC57" s="91" t="e">
        <f>IF(A57&gt;$AC$1,$S$1*AC58+(1-$S$1)*(G58-X58)^2,Rawdata!AS57)</f>
        <v>#DIV/0!</v>
      </c>
      <c r="AD57" s="91" t="e">
        <f>IF(A57&gt;$AD$1,$S$1*AD58+(1-$S$1)*(G58-Y58)^2,Rawdata!AT57)</f>
        <v>#DIV/0!</v>
      </c>
      <c r="AE57" s="80" t="e">
        <f t="shared" si="2"/>
        <v>#DIV/0!</v>
      </c>
      <c r="AF57" s="81" t="e">
        <f t="shared" si="3"/>
        <v>#DIV/0!</v>
      </c>
      <c r="AG57" s="86">
        <f t="shared" si="26"/>
        <v>0</v>
      </c>
      <c r="AH57" s="107" t="e">
        <f t="shared" si="4"/>
        <v>#DIV/0!</v>
      </c>
      <c r="AI57" s="107" t="e">
        <f t="shared" si="5"/>
        <v>#DIV/0!</v>
      </c>
      <c r="AJ57" s="108" t="e">
        <f t="shared" si="6"/>
        <v>#DIV/0!</v>
      </c>
      <c r="AK57" s="113" t="e">
        <f t="shared" si="11"/>
        <v>#DIV/0!</v>
      </c>
      <c r="AL57" s="113" t="e">
        <f t="shared" si="12"/>
        <v>#DIV/0!</v>
      </c>
      <c r="AM57" s="113" t="e">
        <f t="shared" si="13"/>
        <v>#DIV/0!</v>
      </c>
      <c r="AN57" s="113" t="e">
        <f t="shared" si="14"/>
        <v>#DIV/0!</v>
      </c>
      <c r="AO57" s="113" t="e">
        <f t="shared" si="15"/>
        <v>#DIV/0!</v>
      </c>
      <c r="AP57" s="91" t="e">
        <f t="shared" si="16"/>
        <v>#DIV/0!</v>
      </c>
      <c r="AQ57" s="91" t="e">
        <f t="shared" si="17"/>
        <v>#DIV/0!</v>
      </c>
      <c r="AR57" s="91" t="e">
        <f t="shared" si="18"/>
        <v>#DIV/0!</v>
      </c>
      <c r="AS57" s="91" t="e">
        <f t="shared" si="19"/>
        <v>#DIV/0!</v>
      </c>
      <c r="AT57" s="91" t="e">
        <f t="shared" si="20"/>
        <v>#DIV/0!</v>
      </c>
      <c r="AU57" s="113" t="e">
        <f t="shared" si="21"/>
        <v>#DIV/0!</v>
      </c>
      <c r="AV57" s="113" t="e">
        <f t="shared" si="22"/>
        <v>#DIV/0!</v>
      </c>
      <c r="AW57" s="113" t="e">
        <f t="shared" si="23"/>
        <v>#DIV/0!</v>
      </c>
      <c r="AX57" s="113" t="e">
        <f t="shared" si="24"/>
        <v>#DIV/0!</v>
      </c>
      <c r="AY57" s="113" t="e">
        <f t="shared" si="25"/>
        <v>#DIV/0!</v>
      </c>
    </row>
    <row r="58" spans="1:51" x14ac:dyDescent="0.25">
      <c r="A58" s="119"/>
      <c r="B58" s="83"/>
      <c r="C58" s="85"/>
      <c r="D58" s="85"/>
      <c r="E58" s="85"/>
      <c r="F58" s="71"/>
      <c r="G58" s="96"/>
      <c r="H58" s="16" t="e">
        <f>IF(A58&gt;$U$1,ROUND(ROUND( U58*$S$1+(1-$S$1)*G58,4)+$T$1*ROUND(($S$1*Z58+(1-$S$1)*(G58-U58)^2)^0.5,4),4),Rawdata!AK58+Rawdata!$T$1*Rawdata!AU58)</f>
        <v>#DIV/0!</v>
      </c>
      <c r="I58" s="16" t="e">
        <f>IF(A58&gt;$V$1,ROUND(ROUND(V58*$S$1+(1-$S$1)*G58,4)+$T$1*ROUND(($S$1*AA58+(1-$S$1)*(G58-V58)^2)^0.5,4),4),Rawdata!AL58+Rawdata!$T$1*Rawdata!AV58)</f>
        <v>#DIV/0!</v>
      </c>
      <c r="J58" s="16" t="e">
        <f>IF(A58&gt;$W$1,ROUND(ROUND( W58*$S$1+(1-$S$1)*G58,4)+$T$1*ROUND(($S$1*AB58+(1-$S$1)*(G58-W58)^2)^0.5,4),4),Rawdata!AM58+Rawdata!$T$1*Rawdata!AW58)</f>
        <v>#DIV/0!</v>
      </c>
      <c r="K58" s="16" t="e">
        <f>IF(A58&gt;$X$1,ROUND(ROUND( X58*$S$1+(1-$S$1)*G58,4)+$T$1*ROUND(($S$1*AC58+(1-$S$1)*(G58-X58)^2)^0.5,4),4),Rawdata!AN58+Rawdata!$T$1*Rawdata!AX58)</f>
        <v>#DIV/0!</v>
      </c>
      <c r="L58" s="16" t="e">
        <f>IF(A58&gt;$Y$1,ROUND(ROUND( Y58*$S$1+(1-$S$1)*G58,4)+$T$1*ROUND(($S$1*AD58+(1-$S$1)*(G58-Y58)^2)^0.5,4),4),Rawdata!AO58+Rawdata!$T$1*Rawdata!AY58)</f>
        <v>#DIV/0!</v>
      </c>
      <c r="M58" s="16" t="e">
        <f t="shared" si="7"/>
        <v>#DIV/0!</v>
      </c>
      <c r="N58" s="16" t="e">
        <f t="shared" si="8"/>
        <v>#DIV/0!</v>
      </c>
      <c r="O58" s="67"/>
      <c r="P58" s="67"/>
      <c r="Q58" s="31" t="e">
        <f t="shared" si="27"/>
        <v>#DIV/0!</v>
      </c>
      <c r="R58" s="17" t="e">
        <f t="shared" si="28"/>
        <v>#DIV/0!</v>
      </c>
      <c r="S58" s="37" t="e">
        <f t="shared" si="9"/>
        <v>#DIV/0!</v>
      </c>
      <c r="T58" s="17" t="e">
        <f t="shared" si="10"/>
        <v>#DIV/0!</v>
      </c>
      <c r="U58" s="91" t="e">
        <f>IF(A58&gt;$U$1, U59*$S$1+(1-$S$1)*G59,Rawdata!AK58)</f>
        <v>#DIV/0!</v>
      </c>
      <c r="V58" s="91" t="e">
        <f>IF(A58&gt;$V$1,$S$1*V59+(1-$S$1)*G59,Rawdata!AL58)</f>
        <v>#DIV/0!</v>
      </c>
      <c r="W58" s="91" t="e">
        <f>IF(A58&gt;$W$1, $S$1*W59+(1-$S$1)*G59,Rawdata!AM58)</f>
        <v>#DIV/0!</v>
      </c>
      <c r="X58" s="91" t="e">
        <f>IF(A58&gt;$X$1,$S$1*X59+(1-$S$1)*G59,Rawdata!AN58)</f>
        <v>#DIV/0!</v>
      </c>
      <c r="Y58" s="91" t="e">
        <f>IF(A58&gt;$Y$1,$S$1*Y59+(1-$S$1)*G59,Rawdata!AO58)</f>
        <v>#DIV/0!</v>
      </c>
      <c r="Z58" s="91" t="e">
        <f>IF(A58&gt;$Z$1,$S$1*Z59+(1-$S$1)*(G59-U59)^2,Rawdata!AP58)</f>
        <v>#DIV/0!</v>
      </c>
      <c r="AA58" s="91" t="e">
        <f>IF(A58&gt;$AA$1,$S$1*AA59+(1-$S$1)*(G59-V59)^2,Rawdata!AQ58)</f>
        <v>#DIV/0!</v>
      </c>
      <c r="AB58" s="91" t="e">
        <f>IF(A58&gt;89,$S$1*AB59+(1-$S$1)*(G59-W59)^2,Rawdata!AR58)</f>
        <v>#DIV/0!</v>
      </c>
      <c r="AC58" s="91" t="e">
        <f>IF(A58&gt;$AC$1,$S$1*AC59+(1-$S$1)*(G59-X59)^2,Rawdata!AS58)</f>
        <v>#DIV/0!</v>
      </c>
      <c r="AD58" s="91" t="e">
        <f>IF(A58&gt;$AD$1,$S$1*AD59+(1-$S$1)*(G59-Y59)^2,Rawdata!AT58)</f>
        <v>#DIV/0!</v>
      </c>
      <c r="AE58" s="80" t="e">
        <f t="shared" si="2"/>
        <v>#DIV/0!</v>
      </c>
      <c r="AF58" s="81" t="e">
        <f t="shared" si="3"/>
        <v>#DIV/0!</v>
      </c>
      <c r="AG58" s="86">
        <f t="shared" si="26"/>
        <v>0</v>
      </c>
      <c r="AH58" s="107" t="e">
        <f t="shared" si="4"/>
        <v>#DIV/0!</v>
      </c>
      <c r="AI58" s="107" t="e">
        <f t="shared" si="5"/>
        <v>#DIV/0!</v>
      </c>
      <c r="AJ58" s="108" t="e">
        <f t="shared" si="6"/>
        <v>#DIV/0!</v>
      </c>
      <c r="AK58" s="113" t="e">
        <f t="shared" si="11"/>
        <v>#DIV/0!</v>
      </c>
      <c r="AL58" s="113" t="e">
        <f t="shared" si="12"/>
        <v>#DIV/0!</v>
      </c>
      <c r="AM58" s="113" t="e">
        <f t="shared" si="13"/>
        <v>#DIV/0!</v>
      </c>
      <c r="AN58" s="113" t="e">
        <f t="shared" si="14"/>
        <v>#DIV/0!</v>
      </c>
      <c r="AO58" s="113" t="e">
        <f t="shared" si="15"/>
        <v>#DIV/0!</v>
      </c>
      <c r="AP58" s="91" t="e">
        <f t="shared" si="16"/>
        <v>#DIV/0!</v>
      </c>
      <c r="AQ58" s="91" t="e">
        <f t="shared" si="17"/>
        <v>#DIV/0!</v>
      </c>
      <c r="AR58" s="91" t="e">
        <f t="shared" si="18"/>
        <v>#DIV/0!</v>
      </c>
      <c r="AS58" s="91" t="e">
        <f t="shared" si="19"/>
        <v>#DIV/0!</v>
      </c>
      <c r="AT58" s="91" t="e">
        <f t="shared" si="20"/>
        <v>#DIV/0!</v>
      </c>
      <c r="AU58" s="113" t="e">
        <f t="shared" si="21"/>
        <v>#DIV/0!</v>
      </c>
      <c r="AV58" s="113" t="e">
        <f t="shared" si="22"/>
        <v>#DIV/0!</v>
      </c>
      <c r="AW58" s="113" t="e">
        <f t="shared" si="23"/>
        <v>#DIV/0!</v>
      </c>
      <c r="AX58" s="113" t="e">
        <f t="shared" si="24"/>
        <v>#DIV/0!</v>
      </c>
      <c r="AY58" s="113" t="e">
        <f t="shared" si="25"/>
        <v>#DIV/0!</v>
      </c>
    </row>
    <row r="59" spans="1:51" x14ac:dyDescent="0.25">
      <c r="A59" s="119"/>
      <c r="B59" s="83"/>
      <c r="C59" s="85"/>
      <c r="D59" s="85"/>
      <c r="E59" s="85"/>
      <c r="F59" s="71"/>
      <c r="G59" s="96"/>
      <c r="H59" s="16" t="e">
        <f>IF(A59&gt;$U$1,ROUND(ROUND( U59*$S$1+(1-$S$1)*G59,4)+$T$1*ROUND(($S$1*Z59+(1-$S$1)*(G59-U59)^2)^0.5,4),4),Rawdata!AK59+Rawdata!$T$1*Rawdata!AU59)</f>
        <v>#DIV/0!</v>
      </c>
      <c r="I59" s="16" t="e">
        <f>IF(A59&gt;$V$1,ROUND(ROUND(V59*$S$1+(1-$S$1)*G59,4)+$T$1*ROUND(($S$1*AA59+(1-$S$1)*(G59-V59)^2)^0.5,4),4),Rawdata!AL59+Rawdata!$T$1*Rawdata!AV59)</f>
        <v>#DIV/0!</v>
      </c>
      <c r="J59" s="16" t="e">
        <f>IF(A59&gt;$W$1,ROUND(ROUND( W59*$S$1+(1-$S$1)*G59,4)+$T$1*ROUND(($S$1*AB59+(1-$S$1)*(G59-W59)^2)^0.5,4),4),Rawdata!AM59+Rawdata!$T$1*Rawdata!AW59)</f>
        <v>#DIV/0!</v>
      </c>
      <c r="K59" s="16" t="e">
        <f>IF(A59&gt;$X$1,ROUND(ROUND( X59*$S$1+(1-$S$1)*G59,4)+$T$1*ROUND(($S$1*AC59+(1-$S$1)*(G59-X59)^2)^0.5,4),4),Rawdata!AN59+Rawdata!$T$1*Rawdata!AX59)</f>
        <v>#DIV/0!</v>
      </c>
      <c r="L59" s="16" t="e">
        <f>IF(A59&gt;$Y$1,ROUND(ROUND( Y59*$S$1+(1-$S$1)*G59,4)+$T$1*ROUND(($S$1*AD59+(1-$S$1)*(G59-Y59)^2)^0.5,4),4),Rawdata!AO59+Rawdata!$T$1*Rawdata!AY59)</f>
        <v>#DIV/0!</v>
      </c>
      <c r="M59" s="16" t="e">
        <f t="shared" si="7"/>
        <v>#DIV/0!</v>
      </c>
      <c r="N59" s="16" t="e">
        <f t="shared" si="8"/>
        <v>#DIV/0!</v>
      </c>
      <c r="O59" s="67"/>
      <c r="P59" s="67"/>
      <c r="Q59" s="31" t="e">
        <f t="shared" si="27"/>
        <v>#DIV/0!</v>
      </c>
      <c r="R59" s="17" t="e">
        <f t="shared" si="28"/>
        <v>#DIV/0!</v>
      </c>
      <c r="S59" s="37" t="e">
        <f t="shared" si="9"/>
        <v>#DIV/0!</v>
      </c>
      <c r="T59" s="17" t="e">
        <f t="shared" si="10"/>
        <v>#DIV/0!</v>
      </c>
      <c r="U59" s="91" t="e">
        <f>IF(A59&gt;$U$1, U60*$S$1+(1-$S$1)*G60,Rawdata!AK59)</f>
        <v>#DIV/0!</v>
      </c>
      <c r="V59" s="91" t="e">
        <f>IF(A59&gt;$V$1,$S$1*V60+(1-$S$1)*G60,Rawdata!AL59)</f>
        <v>#DIV/0!</v>
      </c>
      <c r="W59" s="91" t="e">
        <f>IF(A59&gt;$W$1, $S$1*W60+(1-$S$1)*G60,Rawdata!AM59)</f>
        <v>#DIV/0!</v>
      </c>
      <c r="X59" s="91" t="e">
        <f>IF(A59&gt;$X$1,$S$1*X60+(1-$S$1)*G60,Rawdata!AN59)</f>
        <v>#DIV/0!</v>
      </c>
      <c r="Y59" s="91" t="e">
        <f>IF(A59&gt;$Y$1,$S$1*Y60+(1-$S$1)*G60,Rawdata!AO59)</f>
        <v>#DIV/0!</v>
      </c>
      <c r="Z59" s="91" t="e">
        <f>IF(A59&gt;$Z$1,$S$1*Z60+(1-$S$1)*(G60-U60)^2,Rawdata!AP59)</f>
        <v>#DIV/0!</v>
      </c>
      <c r="AA59" s="91" t="e">
        <f>IF(A59&gt;$AA$1,$S$1*AA60+(1-$S$1)*(G60-V60)^2,Rawdata!AQ59)</f>
        <v>#DIV/0!</v>
      </c>
      <c r="AB59" s="91" t="e">
        <f>IF(A59&gt;89,$S$1*AB60+(1-$S$1)*(G60-W60)^2,Rawdata!AR59)</f>
        <v>#DIV/0!</v>
      </c>
      <c r="AC59" s="91" t="e">
        <f>IF(A59&gt;$AC$1,$S$1*AC60+(1-$S$1)*(G60-X60)^2,Rawdata!AS59)</f>
        <v>#DIV/0!</v>
      </c>
      <c r="AD59" s="91" t="e">
        <f>IF(A59&gt;$AD$1,$S$1*AD60+(1-$S$1)*(G60-Y60)^2,Rawdata!AT59)</f>
        <v>#DIV/0!</v>
      </c>
      <c r="AE59" s="80" t="e">
        <f t="shared" si="2"/>
        <v>#DIV/0!</v>
      </c>
      <c r="AF59" s="81" t="e">
        <f t="shared" si="3"/>
        <v>#DIV/0!</v>
      </c>
      <c r="AG59" s="86">
        <f t="shared" si="26"/>
        <v>0</v>
      </c>
      <c r="AH59" s="107" t="e">
        <f t="shared" si="4"/>
        <v>#DIV/0!</v>
      </c>
      <c r="AI59" s="107" t="e">
        <f t="shared" si="5"/>
        <v>#DIV/0!</v>
      </c>
      <c r="AJ59" s="108" t="e">
        <f t="shared" si="6"/>
        <v>#DIV/0!</v>
      </c>
      <c r="AK59" s="113" t="e">
        <f t="shared" si="11"/>
        <v>#DIV/0!</v>
      </c>
      <c r="AL59" s="113" t="e">
        <f t="shared" si="12"/>
        <v>#DIV/0!</v>
      </c>
      <c r="AM59" s="113" t="e">
        <f t="shared" si="13"/>
        <v>#DIV/0!</v>
      </c>
      <c r="AN59" s="113" t="e">
        <f t="shared" si="14"/>
        <v>#DIV/0!</v>
      </c>
      <c r="AO59" s="113" t="e">
        <f t="shared" si="15"/>
        <v>#DIV/0!</v>
      </c>
      <c r="AP59" s="91" t="e">
        <f t="shared" si="16"/>
        <v>#DIV/0!</v>
      </c>
      <c r="AQ59" s="91" t="e">
        <f t="shared" si="17"/>
        <v>#DIV/0!</v>
      </c>
      <c r="AR59" s="91" t="e">
        <f t="shared" si="18"/>
        <v>#DIV/0!</v>
      </c>
      <c r="AS59" s="91" t="e">
        <f t="shared" si="19"/>
        <v>#DIV/0!</v>
      </c>
      <c r="AT59" s="91" t="e">
        <f t="shared" si="20"/>
        <v>#DIV/0!</v>
      </c>
      <c r="AU59" s="113" t="e">
        <f t="shared" si="21"/>
        <v>#DIV/0!</v>
      </c>
      <c r="AV59" s="113" t="e">
        <f t="shared" si="22"/>
        <v>#DIV/0!</v>
      </c>
      <c r="AW59" s="113" t="e">
        <f t="shared" si="23"/>
        <v>#DIV/0!</v>
      </c>
      <c r="AX59" s="113" t="e">
        <f t="shared" si="24"/>
        <v>#DIV/0!</v>
      </c>
      <c r="AY59" s="113" t="e">
        <f t="shared" si="25"/>
        <v>#DIV/0!</v>
      </c>
    </row>
    <row r="60" spans="1:51" x14ac:dyDescent="0.25">
      <c r="A60" s="119"/>
      <c r="B60" s="83"/>
      <c r="C60" s="85"/>
      <c r="D60" s="85"/>
      <c r="E60" s="85"/>
      <c r="F60" s="71"/>
      <c r="G60" s="96"/>
      <c r="H60" s="16" t="e">
        <f>IF(A60&gt;$U$1,ROUND(ROUND( U60*$S$1+(1-$S$1)*G60,4)+$T$1*ROUND(($S$1*Z60+(1-$S$1)*(G60-U60)^2)^0.5,4),4),Rawdata!AK60+Rawdata!$T$1*Rawdata!AU60)</f>
        <v>#DIV/0!</v>
      </c>
      <c r="I60" s="16" t="e">
        <f>IF(A60&gt;$V$1,ROUND(ROUND(V60*$S$1+(1-$S$1)*G60,4)+$T$1*ROUND(($S$1*AA60+(1-$S$1)*(G60-V60)^2)^0.5,4),4),Rawdata!AL60+Rawdata!$T$1*Rawdata!AV60)</f>
        <v>#DIV/0!</v>
      </c>
      <c r="J60" s="16" t="e">
        <f>IF(A60&gt;$W$1,ROUND(ROUND( W60*$S$1+(1-$S$1)*G60,4)+$T$1*ROUND(($S$1*AB60+(1-$S$1)*(G60-W60)^2)^0.5,4),4),Rawdata!AM60+Rawdata!$T$1*Rawdata!AW60)</f>
        <v>#DIV/0!</v>
      </c>
      <c r="K60" s="16" t="e">
        <f>IF(A60&gt;$X$1,ROUND(ROUND( X60*$S$1+(1-$S$1)*G60,4)+$T$1*ROUND(($S$1*AC60+(1-$S$1)*(G60-X60)^2)^0.5,4),4),Rawdata!AN60+Rawdata!$T$1*Rawdata!AX60)</f>
        <v>#DIV/0!</v>
      </c>
      <c r="L60" s="16" t="e">
        <f>IF(A60&gt;$Y$1,ROUND(ROUND( Y60*$S$1+(1-$S$1)*G60,4)+$T$1*ROUND(($S$1*AD60+(1-$S$1)*(G60-Y60)^2)^0.5,4),4),Rawdata!AO60+Rawdata!$T$1*Rawdata!AY60)</f>
        <v>#DIV/0!</v>
      </c>
      <c r="M60" s="16" t="e">
        <f t="shared" si="7"/>
        <v>#DIV/0!</v>
      </c>
      <c r="N60" s="16" t="e">
        <f t="shared" si="8"/>
        <v>#DIV/0!</v>
      </c>
      <c r="O60" s="67"/>
      <c r="P60" s="67"/>
      <c r="Q60" s="31" t="e">
        <f t="shared" si="27"/>
        <v>#DIV/0!</v>
      </c>
      <c r="R60" s="17" t="e">
        <f t="shared" si="28"/>
        <v>#DIV/0!</v>
      </c>
      <c r="S60" s="37" t="e">
        <f t="shared" si="9"/>
        <v>#DIV/0!</v>
      </c>
      <c r="T60" s="17" t="e">
        <f t="shared" si="10"/>
        <v>#DIV/0!</v>
      </c>
      <c r="U60" s="91" t="e">
        <f>IF(A60&gt;$U$1, U61*$S$1+(1-$S$1)*G61,Rawdata!AK60)</f>
        <v>#DIV/0!</v>
      </c>
      <c r="V60" s="91" t="e">
        <f>IF(A60&gt;$V$1,$S$1*V61+(1-$S$1)*G61,Rawdata!AL60)</f>
        <v>#DIV/0!</v>
      </c>
      <c r="W60" s="91" t="e">
        <f>IF(A60&gt;$W$1, $S$1*W61+(1-$S$1)*G61,Rawdata!AM60)</f>
        <v>#DIV/0!</v>
      </c>
      <c r="X60" s="91" t="e">
        <f>IF(A60&gt;$X$1,$S$1*X61+(1-$S$1)*G61,Rawdata!AN60)</f>
        <v>#DIV/0!</v>
      </c>
      <c r="Y60" s="91" t="e">
        <f>IF(A60&gt;$Y$1,$S$1*Y61+(1-$S$1)*G61,Rawdata!AO60)</f>
        <v>#DIV/0!</v>
      </c>
      <c r="Z60" s="91" t="e">
        <f>IF(A60&gt;$Z$1,$S$1*Z61+(1-$S$1)*(G61-U61)^2,Rawdata!AP60)</f>
        <v>#DIV/0!</v>
      </c>
      <c r="AA60" s="91" t="e">
        <f>IF(A60&gt;$AA$1,$S$1*AA61+(1-$S$1)*(G61-V61)^2,Rawdata!AQ60)</f>
        <v>#DIV/0!</v>
      </c>
      <c r="AB60" s="91" t="e">
        <f>IF(A60&gt;89,$S$1*AB61+(1-$S$1)*(G61-W61)^2,Rawdata!AR60)</f>
        <v>#DIV/0!</v>
      </c>
      <c r="AC60" s="91" t="e">
        <f>IF(A60&gt;$AC$1,$S$1*AC61+(1-$S$1)*(G61-X61)^2,Rawdata!AS60)</f>
        <v>#DIV/0!</v>
      </c>
      <c r="AD60" s="91" t="e">
        <f>IF(A60&gt;$AD$1,$S$1*AD61+(1-$S$1)*(G61-Y61)^2,Rawdata!AT60)</f>
        <v>#DIV/0!</v>
      </c>
      <c r="AE60" s="80" t="e">
        <f t="shared" si="2"/>
        <v>#DIV/0!</v>
      </c>
      <c r="AF60" s="81" t="e">
        <f t="shared" si="3"/>
        <v>#DIV/0!</v>
      </c>
      <c r="AG60" s="86">
        <f t="shared" si="26"/>
        <v>0</v>
      </c>
      <c r="AH60" s="107" t="e">
        <f t="shared" si="4"/>
        <v>#DIV/0!</v>
      </c>
      <c r="AI60" s="107" t="e">
        <f t="shared" si="5"/>
        <v>#DIV/0!</v>
      </c>
      <c r="AJ60" s="108" t="e">
        <f t="shared" si="6"/>
        <v>#DIV/0!</v>
      </c>
      <c r="AK60" s="113" t="e">
        <f t="shared" si="11"/>
        <v>#DIV/0!</v>
      </c>
      <c r="AL60" s="113" t="e">
        <f t="shared" si="12"/>
        <v>#DIV/0!</v>
      </c>
      <c r="AM60" s="113" t="e">
        <f t="shared" si="13"/>
        <v>#DIV/0!</v>
      </c>
      <c r="AN60" s="113" t="e">
        <f t="shared" si="14"/>
        <v>#DIV/0!</v>
      </c>
      <c r="AO60" s="113" t="e">
        <f t="shared" si="15"/>
        <v>#DIV/0!</v>
      </c>
      <c r="AP60" s="91" t="e">
        <f t="shared" si="16"/>
        <v>#DIV/0!</v>
      </c>
      <c r="AQ60" s="91" t="e">
        <f t="shared" si="17"/>
        <v>#DIV/0!</v>
      </c>
      <c r="AR60" s="91" t="e">
        <f t="shared" si="18"/>
        <v>#DIV/0!</v>
      </c>
      <c r="AS60" s="91" t="e">
        <f t="shared" si="19"/>
        <v>#DIV/0!</v>
      </c>
      <c r="AT60" s="91" t="e">
        <f t="shared" si="20"/>
        <v>#DIV/0!</v>
      </c>
      <c r="AU60" s="113" t="e">
        <f t="shared" si="21"/>
        <v>#DIV/0!</v>
      </c>
      <c r="AV60" s="113" t="e">
        <f t="shared" si="22"/>
        <v>#DIV/0!</v>
      </c>
      <c r="AW60" s="113" t="e">
        <f t="shared" si="23"/>
        <v>#DIV/0!</v>
      </c>
      <c r="AX60" s="113" t="e">
        <f t="shared" si="24"/>
        <v>#DIV/0!</v>
      </c>
      <c r="AY60" s="113" t="e">
        <f t="shared" si="25"/>
        <v>#DIV/0!</v>
      </c>
    </row>
    <row r="61" spans="1:51" x14ac:dyDescent="0.25">
      <c r="A61" s="119"/>
      <c r="B61" s="83"/>
      <c r="C61" s="85"/>
      <c r="D61" s="85"/>
      <c r="E61" s="85"/>
      <c r="F61" s="71"/>
      <c r="G61" s="96"/>
      <c r="H61" s="16" t="e">
        <f>IF(A61&gt;$U$1,ROUND(ROUND( U61*$S$1+(1-$S$1)*G61,4)+$T$1*ROUND(($S$1*Z61+(1-$S$1)*(G61-U61)^2)^0.5,4),4),Rawdata!AK61+Rawdata!$T$1*Rawdata!AU61)</f>
        <v>#DIV/0!</v>
      </c>
      <c r="I61" s="16" t="e">
        <f>IF(A61&gt;$V$1,ROUND(ROUND(V61*$S$1+(1-$S$1)*G61,4)+$T$1*ROUND(($S$1*AA61+(1-$S$1)*(G61-V61)^2)^0.5,4),4),Rawdata!AL61+Rawdata!$T$1*Rawdata!AV61)</f>
        <v>#DIV/0!</v>
      </c>
      <c r="J61" s="16" t="e">
        <f>IF(A61&gt;$W$1,ROUND(ROUND( W61*$S$1+(1-$S$1)*G61,4)+$T$1*ROUND(($S$1*AB61+(1-$S$1)*(G61-W61)^2)^0.5,4),4),Rawdata!AM61+Rawdata!$T$1*Rawdata!AW61)</f>
        <v>#DIV/0!</v>
      </c>
      <c r="K61" s="16" t="e">
        <f>IF(A61&gt;$X$1,ROUND(ROUND( X61*$S$1+(1-$S$1)*G61,4)+$T$1*ROUND(($S$1*AC61+(1-$S$1)*(G61-X61)^2)^0.5,4),4),Rawdata!AN61+Rawdata!$T$1*Rawdata!AX61)</f>
        <v>#DIV/0!</v>
      </c>
      <c r="L61" s="16" t="e">
        <f>IF(A61&gt;$Y$1,ROUND(ROUND( Y61*$S$1+(1-$S$1)*G61,4)+$T$1*ROUND(($S$1*AD61+(1-$S$1)*(G61-Y61)^2)^0.5,4),4),Rawdata!AO61+Rawdata!$T$1*Rawdata!AY61)</f>
        <v>#DIV/0!</v>
      </c>
      <c r="M61" s="16" t="e">
        <f t="shared" si="7"/>
        <v>#DIV/0!</v>
      </c>
      <c r="N61" s="16" t="e">
        <f t="shared" si="8"/>
        <v>#DIV/0!</v>
      </c>
      <c r="O61" s="67"/>
      <c r="P61" s="67"/>
      <c r="Q61" s="31" t="e">
        <f t="shared" si="27"/>
        <v>#DIV/0!</v>
      </c>
      <c r="R61" s="17" t="e">
        <f t="shared" si="28"/>
        <v>#DIV/0!</v>
      </c>
      <c r="S61" s="37" t="e">
        <f t="shared" si="9"/>
        <v>#DIV/0!</v>
      </c>
      <c r="T61" s="17" t="e">
        <f t="shared" si="10"/>
        <v>#DIV/0!</v>
      </c>
      <c r="U61" s="91" t="e">
        <f>IF(A61&gt;$U$1, U62*$S$1+(1-$S$1)*G62,Rawdata!AK61)</f>
        <v>#DIV/0!</v>
      </c>
      <c r="V61" s="91" t="e">
        <f>IF(A61&gt;$V$1,$S$1*V62+(1-$S$1)*G62,Rawdata!AL61)</f>
        <v>#DIV/0!</v>
      </c>
      <c r="W61" s="91" t="e">
        <f>IF(A61&gt;$W$1, $S$1*W62+(1-$S$1)*G62,Rawdata!AM61)</f>
        <v>#DIV/0!</v>
      </c>
      <c r="X61" s="91" t="e">
        <f>IF(A61&gt;$X$1,$S$1*X62+(1-$S$1)*G62,Rawdata!AN61)</f>
        <v>#DIV/0!</v>
      </c>
      <c r="Y61" s="91" t="e">
        <f>IF(A61&gt;$Y$1,$S$1*Y62+(1-$S$1)*G62,Rawdata!AO61)</f>
        <v>#DIV/0!</v>
      </c>
      <c r="Z61" s="91" t="e">
        <f>IF(A61&gt;$Z$1,$S$1*Z62+(1-$S$1)*(G62-U62)^2,Rawdata!AP61)</f>
        <v>#DIV/0!</v>
      </c>
      <c r="AA61" s="91" t="e">
        <f>IF(A61&gt;$AA$1,$S$1*AA62+(1-$S$1)*(G62-V62)^2,Rawdata!AQ61)</f>
        <v>#DIV/0!</v>
      </c>
      <c r="AB61" s="91" t="e">
        <f>IF(A61&gt;89,$S$1*AB62+(1-$S$1)*(G62-W62)^2,Rawdata!AR61)</f>
        <v>#DIV/0!</v>
      </c>
      <c r="AC61" s="91" t="e">
        <f>IF(A61&gt;$AC$1,$S$1*AC62+(1-$S$1)*(G62-X62)^2,Rawdata!AS61)</f>
        <v>#DIV/0!</v>
      </c>
      <c r="AD61" s="91" t="e">
        <f>IF(A61&gt;$AD$1,$S$1*AD62+(1-$S$1)*(G62-Y62)^2,Rawdata!AT61)</f>
        <v>#DIV/0!</v>
      </c>
      <c r="AE61" s="80" t="e">
        <f t="shared" si="2"/>
        <v>#DIV/0!</v>
      </c>
      <c r="AF61" s="81" t="e">
        <f t="shared" si="3"/>
        <v>#DIV/0!</v>
      </c>
      <c r="AG61" s="86">
        <f t="shared" si="26"/>
        <v>0</v>
      </c>
      <c r="AH61" s="107" t="e">
        <f t="shared" si="4"/>
        <v>#DIV/0!</v>
      </c>
      <c r="AI61" s="107" t="e">
        <f t="shared" si="5"/>
        <v>#DIV/0!</v>
      </c>
      <c r="AJ61" s="108" t="e">
        <f t="shared" si="6"/>
        <v>#DIV/0!</v>
      </c>
      <c r="AK61" s="113" t="e">
        <f t="shared" si="11"/>
        <v>#DIV/0!</v>
      </c>
      <c r="AL61" s="113" t="e">
        <f t="shared" si="12"/>
        <v>#DIV/0!</v>
      </c>
      <c r="AM61" s="113" t="e">
        <f t="shared" si="13"/>
        <v>#DIV/0!</v>
      </c>
      <c r="AN61" s="113" t="e">
        <f t="shared" si="14"/>
        <v>#DIV/0!</v>
      </c>
      <c r="AO61" s="113" t="e">
        <f t="shared" si="15"/>
        <v>#DIV/0!</v>
      </c>
      <c r="AP61" s="91" t="e">
        <f t="shared" si="16"/>
        <v>#DIV/0!</v>
      </c>
      <c r="AQ61" s="91" t="e">
        <f t="shared" si="17"/>
        <v>#DIV/0!</v>
      </c>
      <c r="AR61" s="91" t="e">
        <f t="shared" si="18"/>
        <v>#DIV/0!</v>
      </c>
      <c r="AS61" s="91" t="e">
        <f t="shared" si="19"/>
        <v>#DIV/0!</v>
      </c>
      <c r="AT61" s="91" t="e">
        <f t="shared" si="20"/>
        <v>#DIV/0!</v>
      </c>
      <c r="AU61" s="113" t="e">
        <f t="shared" si="21"/>
        <v>#DIV/0!</v>
      </c>
      <c r="AV61" s="113" t="e">
        <f t="shared" si="22"/>
        <v>#DIV/0!</v>
      </c>
      <c r="AW61" s="113" t="e">
        <f t="shared" si="23"/>
        <v>#DIV/0!</v>
      </c>
      <c r="AX61" s="113" t="e">
        <f t="shared" si="24"/>
        <v>#DIV/0!</v>
      </c>
      <c r="AY61" s="113" t="e">
        <f t="shared" si="25"/>
        <v>#DIV/0!</v>
      </c>
    </row>
    <row r="62" spans="1:51" x14ac:dyDescent="0.25">
      <c r="A62" s="119"/>
      <c r="B62" s="83"/>
      <c r="C62" s="85"/>
      <c r="D62" s="85"/>
      <c r="E62" s="85"/>
      <c r="F62" s="71"/>
      <c r="G62" s="96"/>
      <c r="H62" s="16" t="e">
        <f>IF(A62&gt;$U$1,ROUND(ROUND( U62*$S$1+(1-$S$1)*G62,4)+$T$1*ROUND(($S$1*Z62+(1-$S$1)*(G62-U62)^2)^0.5,4),4),Rawdata!AK62+Rawdata!$T$1*Rawdata!AU62)</f>
        <v>#DIV/0!</v>
      </c>
      <c r="I62" s="16" t="e">
        <f>IF(A62&gt;$V$1,ROUND(ROUND(V62*$S$1+(1-$S$1)*G62,4)+$T$1*ROUND(($S$1*AA62+(1-$S$1)*(G62-V62)^2)^0.5,4),4),Rawdata!AL62+Rawdata!$T$1*Rawdata!AV62)</f>
        <v>#DIV/0!</v>
      </c>
      <c r="J62" s="16" t="e">
        <f>IF(A62&gt;$W$1,ROUND(ROUND( W62*$S$1+(1-$S$1)*G62,4)+$T$1*ROUND(($S$1*AB62+(1-$S$1)*(G62-W62)^2)^0.5,4),4),Rawdata!AM62+Rawdata!$T$1*Rawdata!AW62)</f>
        <v>#DIV/0!</v>
      </c>
      <c r="K62" s="16" t="e">
        <f>IF(A62&gt;$X$1,ROUND(ROUND( X62*$S$1+(1-$S$1)*G62,4)+$T$1*ROUND(($S$1*AC62+(1-$S$1)*(G62-X62)^2)^0.5,4),4),Rawdata!AN62+Rawdata!$T$1*Rawdata!AX62)</f>
        <v>#DIV/0!</v>
      </c>
      <c r="L62" s="16" t="e">
        <f>IF(A62&gt;$Y$1,ROUND(ROUND( Y62*$S$1+(1-$S$1)*G62,4)+$T$1*ROUND(($S$1*AD62+(1-$S$1)*(G62-Y62)^2)^0.5,4),4),Rawdata!AO62+Rawdata!$T$1*Rawdata!AY62)</f>
        <v>#DIV/0!</v>
      </c>
      <c r="M62" s="16" t="e">
        <f t="shared" si="7"/>
        <v>#DIV/0!</v>
      </c>
      <c r="N62" s="16" t="e">
        <f t="shared" si="8"/>
        <v>#DIV/0!</v>
      </c>
      <c r="O62" s="67"/>
      <c r="P62" s="67"/>
      <c r="Q62" s="31" t="e">
        <f t="shared" si="27"/>
        <v>#DIV/0!</v>
      </c>
      <c r="R62" s="17" t="e">
        <f t="shared" si="28"/>
        <v>#DIV/0!</v>
      </c>
      <c r="S62" s="37" t="e">
        <f t="shared" si="9"/>
        <v>#DIV/0!</v>
      </c>
      <c r="T62" s="17" t="e">
        <f t="shared" si="10"/>
        <v>#DIV/0!</v>
      </c>
      <c r="U62" s="91" t="e">
        <f>IF(A62&gt;$U$1, U63*$S$1+(1-$S$1)*G63,Rawdata!AK62)</f>
        <v>#DIV/0!</v>
      </c>
      <c r="V62" s="91" t="e">
        <f>IF(A62&gt;$V$1,$S$1*V63+(1-$S$1)*G63,Rawdata!AL62)</f>
        <v>#DIV/0!</v>
      </c>
      <c r="W62" s="91" t="e">
        <f>IF(A62&gt;$W$1, $S$1*W63+(1-$S$1)*G63,Rawdata!AM62)</f>
        <v>#DIV/0!</v>
      </c>
      <c r="X62" s="91" t="e">
        <f>IF(A62&gt;$X$1,$S$1*X63+(1-$S$1)*G63,Rawdata!AN62)</f>
        <v>#DIV/0!</v>
      </c>
      <c r="Y62" s="91" t="e">
        <f>IF(A62&gt;$Y$1,$S$1*Y63+(1-$S$1)*G63,Rawdata!AO62)</f>
        <v>#DIV/0!</v>
      </c>
      <c r="Z62" s="91" t="e">
        <f>IF(A62&gt;$Z$1,$S$1*Z63+(1-$S$1)*(G63-U63)^2,Rawdata!AP62)</f>
        <v>#DIV/0!</v>
      </c>
      <c r="AA62" s="91" t="e">
        <f>IF(A62&gt;$AA$1,$S$1*AA63+(1-$S$1)*(G63-V63)^2,Rawdata!AQ62)</f>
        <v>#DIV/0!</v>
      </c>
      <c r="AB62" s="91" t="e">
        <f>IF(A62&gt;89,$S$1*AB63+(1-$S$1)*(G63-W63)^2,Rawdata!AR62)</f>
        <v>#DIV/0!</v>
      </c>
      <c r="AC62" s="91" t="e">
        <f>IF(A62&gt;$AC$1,$S$1*AC63+(1-$S$1)*(G63-X63)^2,Rawdata!AS62)</f>
        <v>#DIV/0!</v>
      </c>
      <c r="AD62" s="91" t="e">
        <f>IF(A62&gt;$AD$1,$S$1*AD63+(1-$S$1)*(G63-Y63)^2,Rawdata!AT62)</f>
        <v>#DIV/0!</v>
      </c>
      <c r="AE62" s="80" t="e">
        <f t="shared" si="2"/>
        <v>#DIV/0!</v>
      </c>
      <c r="AF62" s="81" t="e">
        <f t="shared" si="3"/>
        <v>#DIV/0!</v>
      </c>
      <c r="AG62" s="86">
        <f t="shared" si="26"/>
        <v>0</v>
      </c>
      <c r="AH62" s="107" t="e">
        <f t="shared" si="4"/>
        <v>#DIV/0!</v>
      </c>
      <c r="AI62" s="107" t="e">
        <f t="shared" si="5"/>
        <v>#DIV/0!</v>
      </c>
      <c r="AJ62" s="108" t="e">
        <f t="shared" si="6"/>
        <v>#DIV/0!</v>
      </c>
      <c r="AK62" s="113" t="e">
        <f t="shared" si="11"/>
        <v>#DIV/0!</v>
      </c>
      <c r="AL62" s="113" t="e">
        <f t="shared" si="12"/>
        <v>#DIV/0!</v>
      </c>
      <c r="AM62" s="113" t="e">
        <f t="shared" si="13"/>
        <v>#DIV/0!</v>
      </c>
      <c r="AN62" s="113" t="e">
        <f t="shared" si="14"/>
        <v>#DIV/0!</v>
      </c>
      <c r="AO62" s="113" t="e">
        <f t="shared" si="15"/>
        <v>#DIV/0!</v>
      </c>
      <c r="AP62" s="91" t="e">
        <f t="shared" si="16"/>
        <v>#DIV/0!</v>
      </c>
      <c r="AQ62" s="91" t="e">
        <f t="shared" si="17"/>
        <v>#DIV/0!</v>
      </c>
      <c r="AR62" s="91" t="e">
        <f t="shared" si="18"/>
        <v>#DIV/0!</v>
      </c>
      <c r="AS62" s="91" t="e">
        <f t="shared" si="19"/>
        <v>#DIV/0!</v>
      </c>
      <c r="AT62" s="91" t="e">
        <f t="shared" si="20"/>
        <v>#DIV/0!</v>
      </c>
      <c r="AU62" s="113" t="e">
        <f t="shared" si="21"/>
        <v>#DIV/0!</v>
      </c>
      <c r="AV62" s="113" t="e">
        <f t="shared" si="22"/>
        <v>#DIV/0!</v>
      </c>
      <c r="AW62" s="113" t="e">
        <f t="shared" si="23"/>
        <v>#DIV/0!</v>
      </c>
      <c r="AX62" s="113" t="e">
        <f t="shared" si="24"/>
        <v>#DIV/0!</v>
      </c>
      <c r="AY62" s="113" t="e">
        <f t="shared" si="25"/>
        <v>#DIV/0!</v>
      </c>
    </row>
    <row r="63" spans="1:51" x14ac:dyDescent="0.25">
      <c r="A63" s="119"/>
      <c r="B63" s="83"/>
      <c r="C63" s="85"/>
      <c r="D63" s="85"/>
      <c r="E63" s="85"/>
      <c r="F63" s="71"/>
      <c r="G63" s="96"/>
      <c r="H63" s="16" t="e">
        <f>IF(A63&gt;$U$1,ROUND(ROUND( U63*$S$1+(1-$S$1)*G63,4)+$T$1*ROUND(($S$1*Z63+(1-$S$1)*(G63-U63)^2)^0.5,4),4),Rawdata!AK63+Rawdata!$T$1*Rawdata!AU63)</f>
        <v>#DIV/0!</v>
      </c>
      <c r="I63" s="16" t="e">
        <f>IF(A63&gt;$V$1,ROUND(ROUND(V63*$S$1+(1-$S$1)*G63,4)+$T$1*ROUND(($S$1*AA63+(1-$S$1)*(G63-V63)^2)^0.5,4),4),Rawdata!AL63+Rawdata!$T$1*Rawdata!AV63)</f>
        <v>#DIV/0!</v>
      </c>
      <c r="J63" s="16" t="e">
        <f>IF(A63&gt;$W$1,ROUND(ROUND( W63*$S$1+(1-$S$1)*G63,4)+$T$1*ROUND(($S$1*AB63+(1-$S$1)*(G63-W63)^2)^0.5,4),4),Rawdata!AM63+Rawdata!$T$1*Rawdata!AW63)</f>
        <v>#DIV/0!</v>
      </c>
      <c r="K63" s="16" t="e">
        <f>IF(A63&gt;$X$1,ROUND(ROUND( X63*$S$1+(1-$S$1)*G63,4)+$T$1*ROUND(($S$1*AC63+(1-$S$1)*(G63-X63)^2)^0.5,4),4),Rawdata!AN63+Rawdata!$T$1*Rawdata!AX63)</f>
        <v>#DIV/0!</v>
      </c>
      <c r="L63" s="16" t="e">
        <f>IF(A63&gt;$Y$1,ROUND(ROUND( Y63*$S$1+(1-$S$1)*G63,4)+$T$1*ROUND(($S$1*AD63+(1-$S$1)*(G63-Y63)^2)^0.5,4),4),Rawdata!AO63+Rawdata!$T$1*Rawdata!AY63)</f>
        <v>#DIV/0!</v>
      </c>
      <c r="M63" s="16" t="e">
        <f t="shared" si="7"/>
        <v>#DIV/0!</v>
      </c>
      <c r="N63" s="16" t="e">
        <f t="shared" si="8"/>
        <v>#DIV/0!</v>
      </c>
      <c r="O63" s="67"/>
      <c r="P63" s="67"/>
      <c r="Q63" s="31" t="e">
        <f t="shared" si="27"/>
        <v>#DIV/0!</v>
      </c>
      <c r="R63" s="17" t="e">
        <f t="shared" si="28"/>
        <v>#DIV/0!</v>
      </c>
      <c r="S63" s="37" t="e">
        <f t="shared" si="9"/>
        <v>#DIV/0!</v>
      </c>
      <c r="T63" s="17" t="e">
        <f t="shared" si="10"/>
        <v>#DIV/0!</v>
      </c>
      <c r="U63" s="91" t="e">
        <f>IF(A63&gt;$U$1, U64*$S$1+(1-$S$1)*G64,Rawdata!AK63)</f>
        <v>#DIV/0!</v>
      </c>
      <c r="V63" s="91" t="e">
        <f>IF(A63&gt;$V$1,$S$1*V64+(1-$S$1)*G64,Rawdata!AL63)</f>
        <v>#DIV/0!</v>
      </c>
      <c r="W63" s="91" t="e">
        <f>IF(A63&gt;$W$1, $S$1*W64+(1-$S$1)*G64,Rawdata!AM63)</f>
        <v>#DIV/0!</v>
      </c>
      <c r="X63" s="91" t="e">
        <f>IF(A63&gt;$X$1,$S$1*X64+(1-$S$1)*G64,Rawdata!AN63)</f>
        <v>#DIV/0!</v>
      </c>
      <c r="Y63" s="91" t="e">
        <f>IF(A63&gt;$Y$1,$S$1*Y64+(1-$S$1)*G64,Rawdata!AO63)</f>
        <v>#DIV/0!</v>
      </c>
      <c r="Z63" s="91" t="e">
        <f>IF(A63&gt;$Z$1,$S$1*Z64+(1-$S$1)*(G64-U64)^2,Rawdata!AP63)</f>
        <v>#DIV/0!</v>
      </c>
      <c r="AA63" s="91" t="e">
        <f>IF(A63&gt;$AA$1,$S$1*AA64+(1-$S$1)*(G64-V64)^2,Rawdata!AQ63)</f>
        <v>#DIV/0!</v>
      </c>
      <c r="AB63" s="91" t="e">
        <f>IF(A63&gt;89,$S$1*AB64+(1-$S$1)*(G64-W64)^2,Rawdata!AR63)</f>
        <v>#DIV/0!</v>
      </c>
      <c r="AC63" s="91" t="e">
        <f>IF(A63&gt;$AC$1,$S$1*AC64+(1-$S$1)*(G64-X64)^2,Rawdata!AS63)</f>
        <v>#DIV/0!</v>
      </c>
      <c r="AD63" s="91" t="e">
        <f>IF(A63&gt;$AD$1,$S$1*AD64+(1-$S$1)*(G64-Y64)^2,Rawdata!AT63)</f>
        <v>#DIV/0!</v>
      </c>
      <c r="AE63" s="80" t="e">
        <f t="shared" si="2"/>
        <v>#DIV/0!</v>
      </c>
      <c r="AF63" s="81" t="e">
        <f t="shared" si="3"/>
        <v>#DIV/0!</v>
      </c>
      <c r="AG63" s="86">
        <f t="shared" si="26"/>
        <v>0</v>
      </c>
      <c r="AH63" s="107" t="e">
        <f t="shared" si="4"/>
        <v>#DIV/0!</v>
      </c>
      <c r="AI63" s="107" t="e">
        <f t="shared" si="5"/>
        <v>#DIV/0!</v>
      </c>
      <c r="AJ63" s="108" t="e">
        <f t="shared" si="6"/>
        <v>#DIV/0!</v>
      </c>
      <c r="AK63" s="113" t="e">
        <f t="shared" si="11"/>
        <v>#DIV/0!</v>
      </c>
      <c r="AL63" s="113" t="e">
        <f t="shared" si="12"/>
        <v>#DIV/0!</v>
      </c>
      <c r="AM63" s="113" t="e">
        <f t="shared" si="13"/>
        <v>#DIV/0!</v>
      </c>
      <c r="AN63" s="113" t="e">
        <f t="shared" si="14"/>
        <v>#DIV/0!</v>
      </c>
      <c r="AO63" s="113" t="e">
        <f t="shared" si="15"/>
        <v>#DIV/0!</v>
      </c>
      <c r="AP63" s="91" t="e">
        <f t="shared" si="16"/>
        <v>#DIV/0!</v>
      </c>
      <c r="AQ63" s="91" t="e">
        <f t="shared" si="17"/>
        <v>#DIV/0!</v>
      </c>
      <c r="AR63" s="91" t="e">
        <f t="shared" si="18"/>
        <v>#DIV/0!</v>
      </c>
      <c r="AS63" s="91" t="e">
        <f t="shared" si="19"/>
        <v>#DIV/0!</v>
      </c>
      <c r="AT63" s="91" t="e">
        <f t="shared" si="20"/>
        <v>#DIV/0!</v>
      </c>
      <c r="AU63" s="113" t="e">
        <f t="shared" si="21"/>
        <v>#DIV/0!</v>
      </c>
      <c r="AV63" s="113" t="e">
        <f t="shared" si="22"/>
        <v>#DIV/0!</v>
      </c>
      <c r="AW63" s="113" t="e">
        <f t="shared" si="23"/>
        <v>#DIV/0!</v>
      </c>
      <c r="AX63" s="113" t="e">
        <f t="shared" si="24"/>
        <v>#DIV/0!</v>
      </c>
      <c r="AY63" s="113" t="e">
        <f t="shared" si="25"/>
        <v>#DIV/0!</v>
      </c>
    </row>
    <row r="64" spans="1:51" x14ac:dyDescent="0.25">
      <c r="A64" s="119"/>
      <c r="B64" s="83"/>
      <c r="C64" s="85"/>
      <c r="D64" s="85"/>
      <c r="E64" s="85"/>
      <c r="F64" s="71"/>
      <c r="G64" s="96"/>
      <c r="H64" s="16" t="e">
        <f>IF(A64&gt;$U$1,ROUND(ROUND( U64*$S$1+(1-$S$1)*G64,4)+$T$1*ROUND(($S$1*Z64+(1-$S$1)*(G64-U64)^2)^0.5,4),4),Rawdata!AK64+Rawdata!$T$1*Rawdata!AU64)</f>
        <v>#DIV/0!</v>
      </c>
      <c r="I64" s="16" t="e">
        <f>IF(A64&gt;$V$1,ROUND(ROUND(V64*$S$1+(1-$S$1)*G64,4)+$T$1*ROUND(($S$1*AA64+(1-$S$1)*(G64-V64)^2)^0.5,4),4),Rawdata!AL64+Rawdata!$T$1*Rawdata!AV64)</f>
        <v>#DIV/0!</v>
      </c>
      <c r="J64" s="16" t="e">
        <f>IF(A64&gt;$W$1,ROUND(ROUND( W64*$S$1+(1-$S$1)*G64,4)+$T$1*ROUND(($S$1*AB64+(1-$S$1)*(G64-W64)^2)^0.5,4),4),Rawdata!AM64+Rawdata!$T$1*Rawdata!AW64)</f>
        <v>#DIV/0!</v>
      </c>
      <c r="K64" s="16" t="e">
        <f>IF(A64&gt;$X$1,ROUND(ROUND( X64*$S$1+(1-$S$1)*G64,4)+$T$1*ROUND(($S$1*AC64+(1-$S$1)*(G64-X64)^2)^0.5,4),4),Rawdata!AN64+Rawdata!$T$1*Rawdata!AX64)</f>
        <v>#DIV/0!</v>
      </c>
      <c r="L64" s="16" t="e">
        <f>IF(A64&gt;$Y$1,ROUND(ROUND( Y64*$S$1+(1-$S$1)*G64,4)+$T$1*ROUND(($S$1*AD64+(1-$S$1)*(G64-Y64)^2)^0.5,4),4),Rawdata!AO64+Rawdata!$T$1*Rawdata!AY64)</f>
        <v>#DIV/0!</v>
      </c>
      <c r="M64" s="16" t="e">
        <f t="shared" si="7"/>
        <v>#DIV/0!</v>
      </c>
      <c r="N64" s="16" t="e">
        <f t="shared" si="8"/>
        <v>#DIV/0!</v>
      </c>
      <c r="O64" s="67"/>
      <c r="P64" s="67"/>
      <c r="Q64" s="31" t="e">
        <f t="shared" si="27"/>
        <v>#DIV/0!</v>
      </c>
      <c r="R64" s="17" t="e">
        <f t="shared" si="28"/>
        <v>#DIV/0!</v>
      </c>
      <c r="S64" s="37" t="e">
        <f t="shared" si="9"/>
        <v>#DIV/0!</v>
      </c>
      <c r="T64" s="17" t="e">
        <f t="shared" si="10"/>
        <v>#DIV/0!</v>
      </c>
      <c r="U64" s="91" t="e">
        <f>IF(A64&gt;$U$1, U65*$S$1+(1-$S$1)*G65,Rawdata!AK64)</f>
        <v>#DIV/0!</v>
      </c>
      <c r="V64" s="91" t="e">
        <f>IF(A64&gt;$V$1,$S$1*V65+(1-$S$1)*G65,Rawdata!AL64)</f>
        <v>#DIV/0!</v>
      </c>
      <c r="W64" s="91" t="e">
        <f>IF(A64&gt;$W$1, $S$1*W65+(1-$S$1)*G65,Rawdata!AM64)</f>
        <v>#DIV/0!</v>
      </c>
      <c r="X64" s="91" t="e">
        <f>IF(A64&gt;$X$1,$S$1*X65+(1-$S$1)*G65,Rawdata!AN64)</f>
        <v>#DIV/0!</v>
      </c>
      <c r="Y64" s="91" t="e">
        <f>IF(A64&gt;$Y$1,$S$1*Y65+(1-$S$1)*G65,Rawdata!AO64)</f>
        <v>#DIV/0!</v>
      </c>
      <c r="Z64" s="91" t="e">
        <f>IF(A64&gt;$Z$1,$S$1*Z65+(1-$S$1)*(G65-U65)^2,Rawdata!AP64)</f>
        <v>#DIV/0!</v>
      </c>
      <c r="AA64" s="91" t="e">
        <f>IF(A64&gt;$AA$1,$S$1*AA65+(1-$S$1)*(G65-V65)^2,Rawdata!AQ64)</f>
        <v>#DIV/0!</v>
      </c>
      <c r="AB64" s="91" t="e">
        <f>IF(A64&gt;89,$S$1*AB65+(1-$S$1)*(G65-W65)^2,Rawdata!AR64)</f>
        <v>#DIV/0!</v>
      </c>
      <c r="AC64" s="91" t="e">
        <f>IF(A64&gt;$AC$1,$S$1*AC65+(1-$S$1)*(G65-X65)^2,Rawdata!AS64)</f>
        <v>#DIV/0!</v>
      </c>
      <c r="AD64" s="91" t="e">
        <f>IF(A64&gt;$AD$1,$S$1*AD65+(1-$S$1)*(G65-Y65)^2,Rawdata!AT64)</f>
        <v>#DIV/0!</v>
      </c>
      <c r="AE64" s="80" t="e">
        <f t="shared" si="2"/>
        <v>#DIV/0!</v>
      </c>
      <c r="AF64" s="81" t="e">
        <f t="shared" si="3"/>
        <v>#DIV/0!</v>
      </c>
      <c r="AG64" s="86">
        <f t="shared" si="26"/>
        <v>0</v>
      </c>
      <c r="AH64" s="107" t="e">
        <f t="shared" si="4"/>
        <v>#DIV/0!</v>
      </c>
      <c r="AI64" s="107" t="e">
        <f t="shared" si="5"/>
        <v>#DIV/0!</v>
      </c>
      <c r="AJ64" s="108" t="e">
        <f t="shared" si="6"/>
        <v>#DIV/0!</v>
      </c>
      <c r="AK64" s="113" t="e">
        <f t="shared" si="11"/>
        <v>#DIV/0!</v>
      </c>
      <c r="AL64" s="113" t="e">
        <f t="shared" si="12"/>
        <v>#DIV/0!</v>
      </c>
      <c r="AM64" s="113" t="e">
        <f t="shared" si="13"/>
        <v>#DIV/0!</v>
      </c>
      <c r="AN64" s="113" t="e">
        <f t="shared" si="14"/>
        <v>#DIV/0!</v>
      </c>
      <c r="AO64" s="113" t="e">
        <f t="shared" si="15"/>
        <v>#DIV/0!</v>
      </c>
      <c r="AP64" s="91" t="e">
        <f t="shared" si="16"/>
        <v>#DIV/0!</v>
      </c>
      <c r="AQ64" s="91" t="e">
        <f t="shared" si="17"/>
        <v>#DIV/0!</v>
      </c>
      <c r="AR64" s="91" t="e">
        <f t="shared" si="18"/>
        <v>#DIV/0!</v>
      </c>
      <c r="AS64" s="91" t="e">
        <f t="shared" si="19"/>
        <v>#DIV/0!</v>
      </c>
      <c r="AT64" s="91" t="e">
        <f t="shared" si="20"/>
        <v>#DIV/0!</v>
      </c>
      <c r="AU64" s="113" t="e">
        <f t="shared" si="21"/>
        <v>#DIV/0!</v>
      </c>
      <c r="AV64" s="113" t="e">
        <f t="shared" si="22"/>
        <v>#DIV/0!</v>
      </c>
      <c r="AW64" s="113" t="e">
        <f t="shared" si="23"/>
        <v>#DIV/0!</v>
      </c>
      <c r="AX64" s="113" t="e">
        <f t="shared" si="24"/>
        <v>#DIV/0!</v>
      </c>
      <c r="AY64" s="113" t="e">
        <f t="shared" si="25"/>
        <v>#DIV/0!</v>
      </c>
    </row>
    <row r="65" spans="1:52" x14ac:dyDescent="0.25">
      <c r="A65" s="119"/>
      <c r="B65" s="83"/>
      <c r="C65" s="85"/>
      <c r="D65" s="85"/>
      <c r="E65" s="85"/>
      <c r="F65" s="71"/>
      <c r="G65" s="96"/>
      <c r="H65" s="16" t="e">
        <f>IF(A65&gt;$U$1,ROUND(ROUND( U65*$S$1+(1-$S$1)*G65,4)+$T$1*ROUND(($S$1*Z65+(1-$S$1)*(G65-U65)^2)^0.5,4),4),Rawdata!AK65+Rawdata!$T$1*Rawdata!AU65)</f>
        <v>#DIV/0!</v>
      </c>
      <c r="I65" s="16" t="e">
        <f>IF(A65&gt;$V$1,ROUND(ROUND(V65*$S$1+(1-$S$1)*G65,4)+$T$1*ROUND(($S$1*AA65+(1-$S$1)*(G65-V65)^2)^0.5,4),4),Rawdata!AL65+Rawdata!$T$1*Rawdata!AV65)</f>
        <v>#DIV/0!</v>
      </c>
      <c r="J65" s="16" t="e">
        <f>IF(A65&gt;$W$1,ROUND(ROUND( W65*$S$1+(1-$S$1)*G65,4)+$T$1*ROUND(($S$1*AB65+(1-$S$1)*(G65-W65)^2)^0.5,4),4),Rawdata!AM65+Rawdata!$T$1*Rawdata!AW65)</f>
        <v>#DIV/0!</v>
      </c>
      <c r="K65" s="16" t="e">
        <f>IF(A65&gt;$X$1,ROUND(ROUND( X65*$S$1+(1-$S$1)*G65,4)+$T$1*ROUND(($S$1*AC65+(1-$S$1)*(G65-X65)^2)^0.5,4),4),Rawdata!AN65+Rawdata!$T$1*Rawdata!AX65)</f>
        <v>#DIV/0!</v>
      </c>
      <c r="L65" s="16" t="e">
        <f>IF(A65&gt;$Y$1,ROUND(ROUND( Y65*$S$1+(1-$S$1)*G65,4)+$T$1*ROUND(($S$1*AD65+(1-$S$1)*(G65-Y65)^2)^0.5,4),4),Rawdata!AO65+Rawdata!$T$1*Rawdata!AY65)</f>
        <v>#DIV/0!</v>
      </c>
      <c r="M65" s="16" t="e">
        <f t="shared" si="7"/>
        <v>#DIV/0!</v>
      </c>
      <c r="N65" s="16" t="e">
        <f t="shared" si="8"/>
        <v>#DIV/0!</v>
      </c>
      <c r="O65" s="67"/>
      <c r="P65" s="67"/>
      <c r="Q65" s="31" t="e">
        <f t="shared" si="27"/>
        <v>#DIV/0!</v>
      </c>
      <c r="R65" s="17" t="e">
        <f t="shared" si="28"/>
        <v>#DIV/0!</v>
      </c>
      <c r="S65" s="37" t="e">
        <f t="shared" si="9"/>
        <v>#DIV/0!</v>
      </c>
      <c r="T65" s="17" t="e">
        <f t="shared" si="10"/>
        <v>#DIV/0!</v>
      </c>
      <c r="U65" s="91" t="e">
        <f>IF(A65&gt;$U$1, U66*$S$1+(1-$S$1)*G66,Rawdata!AK65)</f>
        <v>#DIV/0!</v>
      </c>
      <c r="V65" s="91" t="e">
        <f>IF(A65&gt;$V$1,$S$1*V66+(1-$S$1)*G66,Rawdata!AL65)</f>
        <v>#DIV/0!</v>
      </c>
      <c r="W65" s="91" t="e">
        <f>IF(A65&gt;$W$1, $S$1*W66+(1-$S$1)*G66,Rawdata!AM65)</f>
        <v>#DIV/0!</v>
      </c>
      <c r="X65" s="91" t="e">
        <f>IF(A65&gt;$X$1,$S$1*X66+(1-$S$1)*G66,Rawdata!AN65)</f>
        <v>#DIV/0!</v>
      </c>
      <c r="Y65" s="91" t="e">
        <f>IF(A65&gt;$Y$1,$S$1*Y66+(1-$S$1)*G66,Rawdata!AO65)</f>
        <v>#DIV/0!</v>
      </c>
      <c r="Z65" s="91" t="e">
        <f>IF(A65&gt;$Z$1,$S$1*Z66+(1-$S$1)*(G66-U66)^2,Rawdata!AP65)</f>
        <v>#DIV/0!</v>
      </c>
      <c r="AA65" s="91" t="e">
        <f>IF(A65&gt;$AA$1,$S$1*AA66+(1-$S$1)*(G66-V66)^2,Rawdata!AQ65)</f>
        <v>#DIV/0!</v>
      </c>
      <c r="AB65" s="91" t="e">
        <f>IF(A65&gt;89,$S$1*AB66+(1-$S$1)*(G66-W66)^2,Rawdata!AR65)</f>
        <v>#DIV/0!</v>
      </c>
      <c r="AC65" s="91" t="e">
        <f>IF(A65&gt;$AC$1,$S$1*AC66+(1-$S$1)*(G66-X66)^2,Rawdata!AS65)</f>
        <v>#DIV/0!</v>
      </c>
      <c r="AD65" s="91" t="e">
        <f>IF(A65&gt;$AD$1,$S$1*AD66+(1-$S$1)*(G66-Y66)^2,Rawdata!AT65)</f>
        <v>#DIV/0!</v>
      </c>
      <c r="AE65" s="80" t="e">
        <f t="shared" si="2"/>
        <v>#DIV/0!</v>
      </c>
      <c r="AF65" s="81" t="e">
        <f t="shared" si="3"/>
        <v>#DIV/0!</v>
      </c>
      <c r="AG65" s="86">
        <f t="shared" si="26"/>
        <v>0</v>
      </c>
      <c r="AH65" s="107" t="e">
        <f t="shared" si="4"/>
        <v>#DIV/0!</v>
      </c>
      <c r="AI65" s="107" t="e">
        <f t="shared" si="5"/>
        <v>#DIV/0!</v>
      </c>
      <c r="AJ65" s="108" t="e">
        <f t="shared" si="6"/>
        <v>#DIV/0!</v>
      </c>
      <c r="AK65" s="113" t="e">
        <f t="shared" si="11"/>
        <v>#DIV/0!</v>
      </c>
      <c r="AL65" s="113" t="e">
        <f t="shared" si="12"/>
        <v>#DIV/0!</v>
      </c>
      <c r="AM65" s="113" t="e">
        <f t="shared" si="13"/>
        <v>#DIV/0!</v>
      </c>
      <c r="AN65" s="113" t="e">
        <f t="shared" si="14"/>
        <v>#DIV/0!</v>
      </c>
      <c r="AO65" s="113" t="e">
        <f t="shared" si="15"/>
        <v>#DIV/0!</v>
      </c>
      <c r="AP65" s="91" t="e">
        <f t="shared" si="16"/>
        <v>#DIV/0!</v>
      </c>
      <c r="AQ65" s="91" t="e">
        <f t="shared" si="17"/>
        <v>#DIV/0!</v>
      </c>
      <c r="AR65" s="91" t="e">
        <f t="shared" si="18"/>
        <v>#DIV/0!</v>
      </c>
      <c r="AS65" s="91" t="e">
        <f t="shared" si="19"/>
        <v>#DIV/0!</v>
      </c>
      <c r="AT65" s="91" t="e">
        <f t="shared" si="20"/>
        <v>#DIV/0!</v>
      </c>
      <c r="AU65" s="113" t="e">
        <f t="shared" si="21"/>
        <v>#DIV/0!</v>
      </c>
      <c r="AV65" s="113" t="e">
        <f t="shared" si="22"/>
        <v>#DIV/0!</v>
      </c>
      <c r="AW65" s="113" t="e">
        <f t="shared" si="23"/>
        <v>#DIV/0!</v>
      </c>
      <c r="AX65" s="113" t="e">
        <f t="shared" si="24"/>
        <v>#DIV/0!</v>
      </c>
      <c r="AY65" s="113" t="e">
        <f t="shared" si="25"/>
        <v>#DIV/0!</v>
      </c>
    </row>
    <row r="66" spans="1:52" x14ac:dyDescent="0.25">
      <c r="A66" s="119"/>
      <c r="B66" s="83"/>
      <c r="C66" s="85"/>
      <c r="D66" s="85"/>
      <c r="E66" s="85"/>
      <c r="F66" s="71"/>
      <c r="G66" s="96"/>
      <c r="H66" s="16" t="e">
        <f>IF(A66&gt;$U$1,ROUND(ROUND( U66*$S$1+(1-$S$1)*G66,4)+$T$1*ROUND(($S$1*Z66+(1-$S$1)*(G66-U66)^2)^0.5,4),4),Rawdata!AK66+Rawdata!$T$1*Rawdata!AU66)</f>
        <v>#DIV/0!</v>
      </c>
      <c r="I66" s="16" t="e">
        <f>IF(A66&gt;$V$1,ROUND(ROUND(V66*$S$1+(1-$S$1)*G66,4)+$T$1*ROUND(($S$1*AA66+(1-$S$1)*(G66-V66)^2)^0.5,4),4),Rawdata!AL66+Rawdata!$T$1*Rawdata!AV66)</f>
        <v>#DIV/0!</v>
      </c>
      <c r="J66" s="16" t="e">
        <f>IF(A66&gt;$W$1,ROUND(ROUND( W66*$S$1+(1-$S$1)*G66,4)+$T$1*ROUND(($S$1*AB66+(1-$S$1)*(G66-W66)^2)^0.5,4),4),Rawdata!AM66+Rawdata!$T$1*Rawdata!AW66)</f>
        <v>#DIV/0!</v>
      </c>
      <c r="K66" s="16" t="e">
        <f>IF(A66&gt;$X$1,ROUND(ROUND( X66*$S$1+(1-$S$1)*G66,4)+$T$1*ROUND(($S$1*AC66+(1-$S$1)*(G66-X66)^2)^0.5,4),4),Rawdata!AN66+Rawdata!$T$1*Rawdata!AX66)</f>
        <v>#DIV/0!</v>
      </c>
      <c r="L66" s="16" t="e">
        <f>IF(A66&gt;$Y$1,ROUND(ROUND( Y66*$S$1+(1-$S$1)*G66,4)+$T$1*ROUND(($S$1*AD66+(1-$S$1)*(G66-Y66)^2)^0.5,4),4),Rawdata!AO66+Rawdata!$T$1*Rawdata!AY66)</f>
        <v>#DIV/0!</v>
      </c>
      <c r="M66" s="16" t="e">
        <f t="shared" si="7"/>
        <v>#DIV/0!</v>
      </c>
      <c r="N66" s="16" t="e">
        <f t="shared" si="8"/>
        <v>#DIV/0!</v>
      </c>
      <c r="O66" s="67"/>
      <c r="P66" s="67"/>
      <c r="Q66" s="31" t="e">
        <f t="shared" si="27"/>
        <v>#DIV/0!</v>
      </c>
      <c r="R66" s="17" t="e">
        <f t="shared" si="28"/>
        <v>#DIV/0!</v>
      </c>
      <c r="S66" s="37" t="e">
        <f t="shared" si="9"/>
        <v>#DIV/0!</v>
      </c>
      <c r="T66" s="17" t="e">
        <f t="shared" si="10"/>
        <v>#DIV/0!</v>
      </c>
      <c r="U66" s="91" t="e">
        <f>IF(A66&gt;$U$1, U67*$S$1+(1-$S$1)*G67,Rawdata!AK66)</f>
        <v>#DIV/0!</v>
      </c>
      <c r="V66" s="91" t="e">
        <f>IF(A66&gt;$V$1,$S$1*V67+(1-$S$1)*G67,Rawdata!AL66)</f>
        <v>#DIV/0!</v>
      </c>
      <c r="W66" s="91" t="e">
        <f>IF(A66&gt;$W$1, $S$1*W67+(1-$S$1)*G67,Rawdata!AM66)</f>
        <v>#DIV/0!</v>
      </c>
      <c r="X66" s="91" t="e">
        <f>IF(A66&gt;$X$1,$S$1*X67+(1-$S$1)*G67,Rawdata!AN66)</f>
        <v>#DIV/0!</v>
      </c>
      <c r="Y66" s="91" t="e">
        <f>IF(A66&gt;$Y$1,$S$1*Y67+(1-$S$1)*G67,Rawdata!AO66)</f>
        <v>#DIV/0!</v>
      </c>
      <c r="Z66" s="91" t="e">
        <f>IF(A66&gt;$Z$1,$S$1*Z67+(1-$S$1)*(G67-U67)^2,Rawdata!AP66)</f>
        <v>#DIV/0!</v>
      </c>
      <c r="AA66" s="91" t="e">
        <f>IF(A66&gt;$AA$1,$S$1*AA67+(1-$S$1)*(G67-V67)^2,Rawdata!AQ66)</f>
        <v>#DIV/0!</v>
      </c>
      <c r="AB66" s="91" t="e">
        <f>IF(A66&gt;89,$S$1*AB67+(1-$S$1)*(G67-W67)^2,Rawdata!AR66)</f>
        <v>#DIV/0!</v>
      </c>
      <c r="AC66" s="91" t="e">
        <f>IF(A66&gt;$AC$1,$S$1*AC67+(1-$S$1)*(G67-X67)^2,Rawdata!AS66)</f>
        <v>#DIV/0!</v>
      </c>
      <c r="AD66" s="91" t="e">
        <f>IF(A66&gt;$AD$1,$S$1*AD67+(1-$S$1)*(G67-Y67)^2,Rawdata!AT66)</f>
        <v>#DIV/0!</v>
      </c>
      <c r="AE66" s="80" t="e">
        <f t="shared" si="2"/>
        <v>#DIV/0!</v>
      </c>
      <c r="AF66" s="81" t="e">
        <f t="shared" si="3"/>
        <v>#DIV/0!</v>
      </c>
      <c r="AG66" s="86">
        <f t="shared" si="26"/>
        <v>0</v>
      </c>
      <c r="AH66" s="107" t="e">
        <f t="shared" si="4"/>
        <v>#DIV/0!</v>
      </c>
      <c r="AI66" s="107" t="e">
        <f t="shared" si="5"/>
        <v>#DIV/0!</v>
      </c>
      <c r="AJ66" s="108" t="e">
        <f t="shared" si="6"/>
        <v>#DIV/0!</v>
      </c>
      <c r="AK66" s="113" t="e">
        <f t="shared" si="11"/>
        <v>#DIV/0!</v>
      </c>
      <c r="AL66" s="113" t="e">
        <f t="shared" si="12"/>
        <v>#DIV/0!</v>
      </c>
      <c r="AM66" s="113" t="e">
        <f t="shared" si="13"/>
        <v>#DIV/0!</v>
      </c>
      <c r="AN66" s="113" t="e">
        <f t="shared" si="14"/>
        <v>#DIV/0!</v>
      </c>
      <c r="AO66" s="113" t="e">
        <f t="shared" si="15"/>
        <v>#DIV/0!</v>
      </c>
      <c r="AP66" s="91" t="e">
        <f t="shared" si="16"/>
        <v>#DIV/0!</v>
      </c>
      <c r="AQ66" s="91" t="e">
        <f t="shared" si="17"/>
        <v>#DIV/0!</v>
      </c>
      <c r="AR66" s="91" t="e">
        <f t="shared" si="18"/>
        <v>#DIV/0!</v>
      </c>
      <c r="AS66" s="91" t="e">
        <f t="shared" si="19"/>
        <v>#DIV/0!</v>
      </c>
      <c r="AT66" s="91" t="e">
        <f t="shared" si="20"/>
        <v>#DIV/0!</v>
      </c>
      <c r="AU66" s="113" t="e">
        <f t="shared" si="21"/>
        <v>#DIV/0!</v>
      </c>
      <c r="AV66" s="113" t="e">
        <f t="shared" si="22"/>
        <v>#DIV/0!</v>
      </c>
      <c r="AW66" s="113" t="e">
        <f t="shared" si="23"/>
        <v>#DIV/0!</v>
      </c>
      <c r="AX66" s="113" t="e">
        <f t="shared" si="24"/>
        <v>#DIV/0!</v>
      </c>
      <c r="AY66" s="113" t="e">
        <f t="shared" si="25"/>
        <v>#DIV/0!</v>
      </c>
    </row>
    <row r="67" spans="1:52" x14ac:dyDescent="0.25">
      <c r="A67" s="119"/>
      <c r="B67" s="83"/>
      <c r="C67" s="85"/>
      <c r="D67" s="85"/>
      <c r="E67" s="85"/>
      <c r="F67" s="71"/>
      <c r="G67" s="96"/>
      <c r="H67" s="16" t="e">
        <f>IF(A67&gt;$U$1,ROUND(ROUND( U67*$S$1+(1-$S$1)*G67,4)+$T$1*ROUND(($S$1*Z67+(1-$S$1)*(G67-U67)^2)^0.5,4),4),Rawdata!AK67+Rawdata!$T$1*Rawdata!AU67)</f>
        <v>#DIV/0!</v>
      </c>
      <c r="I67" s="16" t="e">
        <f>IF(A67&gt;$V$1,ROUND(ROUND(V67*$S$1+(1-$S$1)*G67,4)+$T$1*ROUND(($S$1*AA67+(1-$S$1)*(G67-V67)^2)^0.5,4),4),Rawdata!AL67+Rawdata!$T$1*Rawdata!AV67)</f>
        <v>#DIV/0!</v>
      </c>
      <c r="J67" s="16" t="e">
        <f>IF(A67&gt;$W$1,ROUND(ROUND( W67*$S$1+(1-$S$1)*G67,4)+$T$1*ROUND(($S$1*AB67+(1-$S$1)*(G67-W67)^2)^0.5,4),4),Rawdata!AM67+Rawdata!$T$1*Rawdata!AW67)</f>
        <v>#DIV/0!</v>
      </c>
      <c r="K67" s="16" t="e">
        <f>IF(A67&gt;$X$1,ROUND(ROUND( X67*$S$1+(1-$S$1)*G67,4)+$T$1*ROUND(($S$1*AC67+(1-$S$1)*(G67-X67)^2)^0.5,4),4),Rawdata!AN67+Rawdata!$T$1*Rawdata!AX67)</f>
        <v>#DIV/0!</v>
      </c>
      <c r="L67" s="16" t="e">
        <f>IF(A67&gt;$Y$1,ROUND(ROUND( Y67*$S$1+(1-$S$1)*G67,4)+$T$1*ROUND(($S$1*AD67+(1-$S$1)*(G67-Y67)^2)^0.5,4),4),Rawdata!AO67+Rawdata!$T$1*Rawdata!AY67)</f>
        <v>#DIV/0!</v>
      </c>
      <c r="M67" s="16" t="e">
        <f t="shared" si="7"/>
        <v>#DIV/0!</v>
      </c>
      <c r="N67" s="16" t="e">
        <f t="shared" si="8"/>
        <v>#DIV/0!</v>
      </c>
      <c r="O67" s="67"/>
      <c r="P67" s="67"/>
      <c r="Q67" s="31" t="e">
        <f t="shared" ref="Q67:Q77" si="29">D67*N67*O67</f>
        <v>#DIV/0!</v>
      </c>
      <c r="R67" s="17" t="e">
        <f t="shared" ref="R67:R77" si="30">ROUNDUP((Q67-P67)/P67,3)</f>
        <v>#DIV/0!</v>
      </c>
      <c r="S67" s="37" t="e">
        <f t="shared" si="9"/>
        <v>#DIV/0!</v>
      </c>
      <c r="T67" s="17" t="e">
        <f t="shared" si="10"/>
        <v>#DIV/0!</v>
      </c>
      <c r="U67" s="91" t="e">
        <f>IF(A67&gt;$U$1, U68*$S$1+(1-$S$1)*G68,Rawdata!AK67)</f>
        <v>#DIV/0!</v>
      </c>
      <c r="V67" s="91" t="e">
        <f>IF(A67&gt;$V$1,$S$1*V68+(1-$S$1)*G68,Rawdata!AL67)</f>
        <v>#DIV/0!</v>
      </c>
      <c r="W67" s="91" t="e">
        <f>IF(A67&gt;$W$1, $S$1*W68+(1-$S$1)*G68,Rawdata!AM67)</f>
        <v>#DIV/0!</v>
      </c>
      <c r="X67" s="91" t="e">
        <f>IF(A67&gt;$X$1,$S$1*X68+(1-$S$1)*G68,Rawdata!AN67)</f>
        <v>#DIV/0!</v>
      </c>
      <c r="Y67" s="91" t="e">
        <f>IF(A67&gt;$Y$1,$S$1*Y68+(1-$S$1)*G68,Rawdata!AO67)</f>
        <v>#DIV/0!</v>
      </c>
      <c r="Z67" s="91" t="e">
        <f>IF(A67&gt;$Z$1,$S$1*Z68+(1-$S$1)*(G68-U68)^2,Rawdata!AP67)</f>
        <v>#DIV/0!</v>
      </c>
      <c r="AA67" s="91" t="e">
        <f>IF(A67&gt;$AA$1,$S$1*AA68+(1-$S$1)*(G68-V68)^2,Rawdata!AQ67)</f>
        <v>#DIV/0!</v>
      </c>
      <c r="AB67" s="91" t="e">
        <f>IF(A67&gt;89,$S$1*AB68+(1-$S$1)*(G68-W68)^2,Rawdata!AR67)</f>
        <v>#DIV/0!</v>
      </c>
      <c r="AC67" s="91" t="e">
        <f>IF(A67&gt;$AC$1,$S$1*AC68+(1-$S$1)*(G68-X68)^2,Rawdata!AS67)</f>
        <v>#DIV/0!</v>
      </c>
      <c r="AD67" s="91" t="e">
        <f>IF(A67&gt;$AD$1,$S$1*AD68+(1-$S$1)*(G68-Y68)^2,Rawdata!AT67)</f>
        <v>#DIV/0!</v>
      </c>
      <c r="AE67" s="80" t="e">
        <f t="shared" ref="AE67:AE130" si="31">ROUND(AVERAGE(H67:L67),4)</f>
        <v>#DIV/0!</v>
      </c>
      <c r="AF67" s="81" t="e">
        <f t="shared" ref="AF67:AF130" si="32">ROUND(MAX(H67:K67)*0.8+0.2*L67,4)</f>
        <v>#DIV/0!</v>
      </c>
      <c r="AG67" s="86">
        <f t="shared" si="26"/>
        <v>0</v>
      </c>
      <c r="AH67" s="107" t="e">
        <f t="shared" ref="AH67:AH130" si="33">ROUND(AE67*SQRT(2),4)</f>
        <v>#DIV/0!</v>
      </c>
      <c r="AI67" s="107" t="e">
        <f t="shared" ref="AI67:AI130" si="34">MAX(AH67,$N$1)</f>
        <v>#DIV/0!</v>
      </c>
      <c r="AJ67" s="108" t="e">
        <f t="shared" ref="AJ67:AJ130" si="35">AI67*AG67*D67</f>
        <v>#DIV/0!</v>
      </c>
      <c r="AK67" s="113" t="e">
        <f t="shared" si="11"/>
        <v>#DIV/0!</v>
      </c>
      <c r="AL67" s="113" t="e">
        <f t="shared" si="12"/>
        <v>#DIV/0!</v>
      </c>
      <c r="AM67" s="113" t="e">
        <f t="shared" si="13"/>
        <v>#DIV/0!</v>
      </c>
      <c r="AN67" s="113" t="e">
        <f t="shared" si="14"/>
        <v>#DIV/0!</v>
      </c>
      <c r="AO67" s="113" t="e">
        <f t="shared" si="15"/>
        <v>#DIV/0!</v>
      </c>
      <c r="AP67" s="91" t="e">
        <f t="shared" si="16"/>
        <v>#DIV/0!</v>
      </c>
      <c r="AQ67" s="91" t="e">
        <f t="shared" si="17"/>
        <v>#DIV/0!</v>
      </c>
      <c r="AR67" s="91" t="e">
        <f t="shared" si="18"/>
        <v>#DIV/0!</v>
      </c>
      <c r="AS67" s="91" t="e">
        <f t="shared" si="19"/>
        <v>#DIV/0!</v>
      </c>
      <c r="AT67" s="91" t="e">
        <f t="shared" si="20"/>
        <v>#DIV/0!</v>
      </c>
      <c r="AU67" s="113" t="e">
        <f t="shared" si="21"/>
        <v>#DIV/0!</v>
      </c>
      <c r="AV67" s="113" t="e">
        <f t="shared" si="22"/>
        <v>#DIV/0!</v>
      </c>
      <c r="AW67" s="113" t="e">
        <f t="shared" si="23"/>
        <v>#DIV/0!</v>
      </c>
      <c r="AX67" s="113" t="e">
        <f t="shared" si="24"/>
        <v>#DIV/0!</v>
      </c>
      <c r="AY67" s="113" t="e">
        <f t="shared" si="25"/>
        <v>#DIV/0!</v>
      </c>
    </row>
    <row r="68" spans="1:52" x14ac:dyDescent="0.25">
      <c r="A68" s="119"/>
      <c r="B68" s="83"/>
      <c r="C68" s="85"/>
      <c r="D68" s="85"/>
      <c r="E68" s="85"/>
      <c r="F68" s="71"/>
      <c r="G68" s="96"/>
      <c r="H68" s="16" t="e">
        <f>IF(A68&gt;$U$1,ROUND(ROUND( U68*$S$1+(1-$S$1)*G68,4)+$T$1*ROUND(($S$1*Z68+(1-$S$1)*(G68-U68)^2)^0.5,4),4),Rawdata!AK68+Rawdata!$T$1*Rawdata!AU68)</f>
        <v>#DIV/0!</v>
      </c>
      <c r="I68" s="16" t="e">
        <f>IF(A68&gt;$V$1,ROUND(ROUND(V68*$S$1+(1-$S$1)*G68,4)+$T$1*ROUND(($S$1*AA68+(1-$S$1)*(G68-V68)^2)^0.5,4),4),Rawdata!AL68+Rawdata!$T$1*Rawdata!AV68)</f>
        <v>#DIV/0!</v>
      </c>
      <c r="J68" s="16" t="e">
        <f>IF(A68&gt;$W$1,ROUND(ROUND( W68*$S$1+(1-$S$1)*G68,4)+$T$1*ROUND(($S$1*AB68+(1-$S$1)*(G68-W68)^2)^0.5,4),4),Rawdata!AM68+Rawdata!$T$1*Rawdata!AW68)</f>
        <v>#DIV/0!</v>
      </c>
      <c r="K68" s="16" t="e">
        <f>IF(A68&gt;$X$1,ROUND(ROUND( X68*$S$1+(1-$S$1)*G68,4)+$T$1*ROUND(($S$1*AC68+(1-$S$1)*(G68-X68)^2)^0.5,4),4),Rawdata!AN68+Rawdata!$T$1*Rawdata!AX68)</f>
        <v>#DIV/0!</v>
      </c>
      <c r="L68" s="16" t="e">
        <f>IF(A68&gt;$Y$1,ROUND(ROUND( Y68*$S$1+(1-$S$1)*G68,4)+$T$1*ROUND(($S$1*AD68+(1-$S$1)*(G68-Y68)^2)^0.5,4),4),Rawdata!AO68+Rawdata!$T$1*Rawdata!AY68)</f>
        <v>#DIV/0!</v>
      </c>
      <c r="M68" s="16" t="e">
        <f t="shared" ref="M68:M131" si="36">IF(OR(A66="I",A66="S",A66="B"), ROUND(ROUND(AVERAGE(H68:L68),4)*SQRT(2),4), ROUND(ROUND(MAX(H68:K68)*0.8+0.2*L68,4)*SQRT(2),4))</f>
        <v>#DIV/0!</v>
      </c>
      <c r="N68" s="16" t="e">
        <f t="shared" ref="N68:N131" si="37">MAX(M68,$N$1)</f>
        <v>#DIV/0!</v>
      </c>
      <c r="O68" s="67"/>
      <c r="P68" s="67"/>
      <c r="Q68" s="31" t="e">
        <f t="shared" si="29"/>
        <v>#DIV/0!</v>
      </c>
      <c r="R68" s="17" t="e">
        <f t="shared" si="30"/>
        <v>#DIV/0!</v>
      </c>
      <c r="S68" s="37" t="e">
        <f t="shared" ref="S68:S131" si="38">IF($D$1=8, ROUNDUP(Q68,-2),IF($D$1=2,ROUNDUP(Q68,-1), IF(OR($D$1=1,$D$1=4),ROUNDUP(Q68,-3),"N/A")))</f>
        <v>#DIV/0!</v>
      </c>
      <c r="T68" s="17" t="e">
        <f t="shared" ref="T68:T131" si="39">ROUNDUP((S68-P68)/P68,3)</f>
        <v>#DIV/0!</v>
      </c>
      <c r="U68" s="91" t="e">
        <f>IF(A68&gt;$U$1, U69*$S$1+(1-$S$1)*G69,Rawdata!AK68)</f>
        <v>#DIV/0!</v>
      </c>
      <c r="V68" s="91" t="e">
        <f>IF(A68&gt;$V$1,$S$1*V69+(1-$S$1)*G69,Rawdata!AL68)</f>
        <v>#DIV/0!</v>
      </c>
      <c r="W68" s="91" t="e">
        <f>IF(A68&gt;$W$1, $S$1*W69+(1-$S$1)*G69,Rawdata!AM68)</f>
        <v>#DIV/0!</v>
      </c>
      <c r="X68" s="91" t="e">
        <f>IF(A68&gt;$X$1,$S$1*X69+(1-$S$1)*G69,Rawdata!AN68)</f>
        <v>#DIV/0!</v>
      </c>
      <c r="Y68" s="91" t="e">
        <f>IF(A68&gt;$Y$1,$S$1*Y69+(1-$S$1)*G69,Rawdata!AO68)</f>
        <v>#DIV/0!</v>
      </c>
      <c r="Z68" s="91" t="e">
        <f>IF(A68&gt;$Z$1,$S$1*Z69+(1-$S$1)*(G69-U69)^2,Rawdata!AP68)</f>
        <v>#DIV/0!</v>
      </c>
      <c r="AA68" s="91" t="e">
        <f>IF(A68&gt;$AA$1,$S$1*AA69+(1-$S$1)*(G69-V69)^2,Rawdata!AQ68)</f>
        <v>#DIV/0!</v>
      </c>
      <c r="AB68" s="91" t="e">
        <f>IF(A68&gt;89,$S$1*AB69+(1-$S$1)*(G69-W69)^2,Rawdata!AR68)</f>
        <v>#DIV/0!</v>
      </c>
      <c r="AC68" s="91" t="e">
        <f>IF(A68&gt;$AC$1,$S$1*AC69+(1-$S$1)*(G69-X69)^2,Rawdata!AS68)</f>
        <v>#DIV/0!</v>
      </c>
      <c r="AD68" s="91" t="e">
        <f>IF(A68&gt;$AD$1,$S$1*AD69+(1-$S$1)*(G69-Y69)^2,Rawdata!AT68)</f>
        <v>#DIV/0!</v>
      </c>
      <c r="AE68" s="80" t="e">
        <f t="shared" si="31"/>
        <v>#DIV/0!</v>
      </c>
      <c r="AF68" s="81" t="e">
        <f t="shared" si="32"/>
        <v>#DIV/0!</v>
      </c>
      <c r="AG68" s="86">
        <f t="shared" si="26"/>
        <v>0</v>
      </c>
      <c r="AH68" s="107" t="e">
        <f t="shared" si="33"/>
        <v>#DIV/0!</v>
      </c>
      <c r="AI68" s="107" t="e">
        <f t="shared" si="34"/>
        <v>#DIV/0!</v>
      </c>
      <c r="AJ68" s="108" t="e">
        <f t="shared" si="35"/>
        <v>#DIV/0!</v>
      </c>
      <c r="AK68" s="113" t="e">
        <f t="shared" ref="AK68:AK131" si="40">ROUND(AVERAGE(G68:G97),4)</f>
        <v>#DIV/0!</v>
      </c>
      <c r="AL68" s="113" t="e">
        <f t="shared" ref="AL68:AL131" si="41">ROUND(AVERAGE(G68:G127),4)</f>
        <v>#DIV/0!</v>
      </c>
      <c r="AM68" s="113" t="e">
        <f t="shared" ref="AM68:AM131" si="42">ROUND(AVERAGE(G68:G157),4)</f>
        <v>#DIV/0!</v>
      </c>
      <c r="AN68" s="113" t="e">
        <f t="shared" ref="AN68:AN131" si="43">ROUND(AVERAGE(G68:G247),4)</f>
        <v>#DIV/0!</v>
      </c>
      <c r="AO68" s="113" t="e">
        <f t="shared" ref="AO68:AO131" si="44">ROUND(AVERAGE(G68:G2567),4)</f>
        <v>#DIV/0!</v>
      </c>
      <c r="AP68" s="91" t="e">
        <f t="shared" ref="AP68:AP131" si="45">AU68^2</f>
        <v>#DIV/0!</v>
      </c>
      <c r="AQ68" s="91" t="e">
        <f t="shared" ref="AQ68:AQ131" si="46">AV68^2</f>
        <v>#DIV/0!</v>
      </c>
      <c r="AR68" s="91" t="e">
        <f t="shared" ref="AR68:AR131" si="47">AW68^2</f>
        <v>#DIV/0!</v>
      </c>
      <c r="AS68" s="91" t="e">
        <f t="shared" ref="AS68:AS131" si="48">AX68^2</f>
        <v>#DIV/0!</v>
      </c>
      <c r="AT68" s="91" t="e">
        <f t="shared" ref="AT68:AT131" si="49">AY68^2</f>
        <v>#DIV/0!</v>
      </c>
      <c r="AU68" s="113" t="e">
        <f t="shared" ref="AU68:AU131" si="50">ROUND(STDEV(G68:G97),4)</f>
        <v>#DIV/0!</v>
      </c>
      <c r="AV68" s="113" t="e">
        <f t="shared" ref="AV68:AV131" si="51">ROUND(STDEV(G68:G127),4)</f>
        <v>#DIV/0!</v>
      </c>
      <c r="AW68" s="113" t="e">
        <f t="shared" ref="AW68:AW131" si="52">ROUND(STDEV(G68:G157),4)</f>
        <v>#DIV/0!</v>
      </c>
      <c r="AX68" s="113" t="e">
        <f t="shared" ref="AX68:AX131" si="53">ROUND(STDEV(G68:G247),4)</f>
        <v>#DIV/0!</v>
      </c>
      <c r="AY68" s="113" t="e">
        <f t="shared" ref="AY68:AY131" si="54">ROUND(STDEV(G68:G2567),4)</f>
        <v>#DIV/0!</v>
      </c>
    </row>
    <row r="69" spans="1:52" x14ac:dyDescent="0.25">
      <c r="A69" s="119"/>
      <c r="B69" s="83"/>
      <c r="C69" s="85"/>
      <c r="D69" s="85"/>
      <c r="E69" s="85"/>
      <c r="F69" s="71"/>
      <c r="G69" s="96"/>
      <c r="H69" s="16" t="e">
        <f>IF(A69&gt;$U$1,ROUND(ROUND( U69*$S$1+(1-$S$1)*G69,4)+$T$1*ROUND(($S$1*Z69+(1-$S$1)*(G69-U69)^2)^0.5,4),4),Rawdata!AK69+Rawdata!$T$1*Rawdata!AU69)</f>
        <v>#DIV/0!</v>
      </c>
      <c r="I69" s="16" t="e">
        <f>IF(A69&gt;$V$1,ROUND(ROUND(V69*$S$1+(1-$S$1)*G69,4)+$T$1*ROUND(($S$1*AA69+(1-$S$1)*(G69-V69)^2)^0.5,4),4),Rawdata!AL69+Rawdata!$T$1*Rawdata!AV69)</f>
        <v>#DIV/0!</v>
      </c>
      <c r="J69" s="16" t="e">
        <f>IF(A69&gt;$W$1,ROUND(ROUND( W69*$S$1+(1-$S$1)*G69,4)+$T$1*ROUND(($S$1*AB69+(1-$S$1)*(G69-W69)^2)^0.5,4),4),Rawdata!AM69+Rawdata!$T$1*Rawdata!AW69)</f>
        <v>#DIV/0!</v>
      </c>
      <c r="K69" s="16" t="e">
        <f>IF(A69&gt;$X$1,ROUND(ROUND( X69*$S$1+(1-$S$1)*G69,4)+$T$1*ROUND(($S$1*AC69+(1-$S$1)*(G69-X69)^2)^0.5,4),4),Rawdata!AN69+Rawdata!$T$1*Rawdata!AX69)</f>
        <v>#DIV/0!</v>
      </c>
      <c r="L69" s="16" t="e">
        <f>IF(A69&gt;$Y$1,ROUND(ROUND( Y69*$S$1+(1-$S$1)*G69,4)+$T$1*ROUND(($S$1*AD69+(1-$S$1)*(G69-Y69)^2)^0.5,4),4),Rawdata!AO69+Rawdata!$T$1*Rawdata!AY69)</f>
        <v>#DIV/0!</v>
      </c>
      <c r="M69" s="16" t="e">
        <f t="shared" si="36"/>
        <v>#DIV/0!</v>
      </c>
      <c r="N69" s="16" t="e">
        <f t="shared" si="37"/>
        <v>#DIV/0!</v>
      </c>
      <c r="O69" s="67"/>
      <c r="P69" s="67"/>
      <c r="Q69" s="31" t="e">
        <f t="shared" si="29"/>
        <v>#DIV/0!</v>
      </c>
      <c r="R69" s="17" t="e">
        <f t="shared" si="30"/>
        <v>#DIV/0!</v>
      </c>
      <c r="S69" s="37" t="e">
        <f t="shared" si="38"/>
        <v>#DIV/0!</v>
      </c>
      <c r="T69" s="17" t="e">
        <f t="shared" si="39"/>
        <v>#DIV/0!</v>
      </c>
      <c r="U69" s="91" t="e">
        <f>IF(A69&gt;$U$1, U70*$S$1+(1-$S$1)*G70,Rawdata!AK69)</f>
        <v>#DIV/0!</v>
      </c>
      <c r="V69" s="91" t="e">
        <f>IF(A69&gt;$V$1,$S$1*V70+(1-$S$1)*G70,Rawdata!AL69)</f>
        <v>#DIV/0!</v>
      </c>
      <c r="W69" s="91" t="e">
        <f>IF(A69&gt;$W$1, $S$1*W70+(1-$S$1)*G70,Rawdata!AM69)</f>
        <v>#DIV/0!</v>
      </c>
      <c r="X69" s="91" t="e">
        <f>IF(A69&gt;$X$1,$S$1*X70+(1-$S$1)*G70,Rawdata!AN69)</f>
        <v>#DIV/0!</v>
      </c>
      <c r="Y69" s="91" t="e">
        <f>IF(A69&gt;$Y$1,$S$1*Y70+(1-$S$1)*G70,Rawdata!AO69)</f>
        <v>#DIV/0!</v>
      </c>
      <c r="Z69" s="91" t="e">
        <f>IF(A69&gt;$Z$1,$S$1*Z70+(1-$S$1)*(G70-U70)^2,Rawdata!AP69)</f>
        <v>#DIV/0!</v>
      </c>
      <c r="AA69" s="91" t="e">
        <f>IF(A69&gt;$AA$1,$S$1*AA70+(1-$S$1)*(G70-V70)^2,Rawdata!AQ69)</f>
        <v>#DIV/0!</v>
      </c>
      <c r="AB69" s="91" t="e">
        <f>IF(A69&gt;89,$S$1*AB70+(1-$S$1)*(G70-W70)^2,Rawdata!AR69)</f>
        <v>#DIV/0!</v>
      </c>
      <c r="AC69" s="91" t="e">
        <f>IF(A69&gt;$AC$1,$S$1*AC70+(1-$S$1)*(G70-X70)^2,Rawdata!AS69)</f>
        <v>#DIV/0!</v>
      </c>
      <c r="AD69" s="91" t="e">
        <f>IF(A69&gt;$AD$1,$S$1*AD70+(1-$S$1)*(G70-Y70)^2,Rawdata!AT69)</f>
        <v>#DIV/0!</v>
      </c>
      <c r="AE69" s="80" t="e">
        <f t="shared" si="31"/>
        <v>#DIV/0!</v>
      </c>
      <c r="AF69" s="81" t="e">
        <f t="shared" si="32"/>
        <v>#DIV/0!</v>
      </c>
      <c r="AG69" s="86">
        <f t="shared" ref="AG69:AG132" si="55">AG68</f>
        <v>0</v>
      </c>
      <c r="AH69" s="107" t="e">
        <f t="shared" si="33"/>
        <v>#DIV/0!</v>
      </c>
      <c r="AI69" s="107" t="e">
        <f t="shared" si="34"/>
        <v>#DIV/0!</v>
      </c>
      <c r="AJ69" s="108" t="e">
        <f t="shared" si="35"/>
        <v>#DIV/0!</v>
      </c>
      <c r="AK69" s="113" t="e">
        <f t="shared" si="40"/>
        <v>#DIV/0!</v>
      </c>
      <c r="AL69" s="113" t="e">
        <f t="shared" si="41"/>
        <v>#DIV/0!</v>
      </c>
      <c r="AM69" s="113" t="e">
        <f t="shared" si="42"/>
        <v>#DIV/0!</v>
      </c>
      <c r="AN69" s="113" t="e">
        <f t="shared" si="43"/>
        <v>#DIV/0!</v>
      </c>
      <c r="AO69" s="113" t="e">
        <f t="shared" si="44"/>
        <v>#DIV/0!</v>
      </c>
      <c r="AP69" s="91" t="e">
        <f t="shared" si="45"/>
        <v>#DIV/0!</v>
      </c>
      <c r="AQ69" s="91" t="e">
        <f t="shared" si="46"/>
        <v>#DIV/0!</v>
      </c>
      <c r="AR69" s="91" t="e">
        <f t="shared" si="47"/>
        <v>#DIV/0!</v>
      </c>
      <c r="AS69" s="91" t="e">
        <f t="shared" si="48"/>
        <v>#DIV/0!</v>
      </c>
      <c r="AT69" s="91" t="e">
        <f t="shared" si="49"/>
        <v>#DIV/0!</v>
      </c>
      <c r="AU69" s="113" t="e">
        <f t="shared" si="50"/>
        <v>#DIV/0!</v>
      </c>
      <c r="AV69" s="113" t="e">
        <f t="shared" si="51"/>
        <v>#DIV/0!</v>
      </c>
      <c r="AW69" s="113" t="e">
        <f t="shared" si="52"/>
        <v>#DIV/0!</v>
      </c>
      <c r="AX69" s="113" t="e">
        <f t="shared" si="53"/>
        <v>#DIV/0!</v>
      </c>
      <c r="AY69" s="113" t="e">
        <f t="shared" si="54"/>
        <v>#DIV/0!</v>
      </c>
    </row>
    <row r="70" spans="1:52" x14ac:dyDescent="0.25">
      <c r="A70" s="119"/>
      <c r="B70" s="83"/>
      <c r="C70" s="85"/>
      <c r="D70" s="85"/>
      <c r="E70" s="85"/>
      <c r="F70" s="71"/>
      <c r="G70" s="96"/>
      <c r="H70" s="16" t="e">
        <f>IF(A70&gt;$U$1,ROUND(ROUND( U70*$S$1+(1-$S$1)*G70,4)+$T$1*ROUND(($S$1*Z70+(1-$S$1)*(G70-U70)^2)^0.5,4),4),Rawdata!AK70+Rawdata!$T$1*Rawdata!AU70)</f>
        <v>#DIV/0!</v>
      </c>
      <c r="I70" s="16" t="e">
        <f>IF(A70&gt;$V$1,ROUND(ROUND(V70*$S$1+(1-$S$1)*G70,4)+$T$1*ROUND(($S$1*AA70+(1-$S$1)*(G70-V70)^2)^0.5,4),4),Rawdata!AL70+Rawdata!$T$1*Rawdata!AV70)</f>
        <v>#DIV/0!</v>
      </c>
      <c r="J70" s="16" t="e">
        <f>IF(A70&gt;$W$1,ROUND(ROUND( W70*$S$1+(1-$S$1)*G70,4)+$T$1*ROUND(($S$1*AB70+(1-$S$1)*(G70-W70)^2)^0.5,4),4),Rawdata!AM70+Rawdata!$T$1*Rawdata!AW70)</f>
        <v>#DIV/0!</v>
      </c>
      <c r="K70" s="16" t="e">
        <f>IF(A70&gt;$X$1,ROUND(ROUND( X70*$S$1+(1-$S$1)*G70,4)+$T$1*ROUND(($S$1*AC70+(1-$S$1)*(G70-X70)^2)^0.5,4),4),Rawdata!AN70+Rawdata!$T$1*Rawdata!AX70)</f>
        <v>#DIV/0!</v>
      </c>
      <c r="L70" s="16" t="e">
        <f>IF(A70&gt;$Y$1,ROUND(ROUND( Y70*$S$1+(1-$S$1)*G70,4)+$T$1*ROUND(($S$1*AD70+(1-$S$1)*(G70-Y70)^2)^0.5,4),4),Rawdata!AO70+Rawdata!$T$1*Rawdata!AY70)</f>
        <v>#DIV/0!</v>
      </c>
      <c r="M70" s="16" t="e">
        <f t="shared" si="36"/>
        <v>#DIV/0!</v>
      </c>
      <c r="N70" s="16" t="e">
        <f t="shared" si="37"/>
        <v>#DIV/0!</v>
      </c>
      <c r="O70" s="67"/>
      <c r="P70" s="67"/>
      <c r="Q70" s="31" t="e">
        <f t="shared" si="29"/>
        <v>#DIV/0!</v>
      </c>
      <c r="R70" s="17" t="e">
        <f t="shared" si="30"/>
        <v>#DIV/0!</v>
      </c>
      <c r="S70" s="37" t="e">
        <f t="shared" si="38"/>
        <v>#DIV/0!</v>
      </c>
      <c r="T70" s="17" t="e">
        <f t="shared" si="39"/>
        <v>#DIV/0!</v>
      </c>
      <c r="U70" s="91" t="e">
        <f>IF(A70&gt;$U$1, U71*$S$1+(1-$S$1)*G71,Rawdata!AK70)</f>
        <v>#DIV/0!</v>
      </c>
      <c r="V70" s="91" t="e">
        <f>IF(A70&gt;$V$1,$S$1*V71+(1-$S$1)*G71,Rawdata!AL70)</f>
        <v>#DIV/0!</v>
      </c>
      <c r="W70" s="91" t="e">
        <f>IF(A70&gt;$W$1, $S$1*W71+(1-$S$1)*G71,Rawdata!AM70)</f>
        <v>#DIV/0!</v>
      </c>
      <c r="X70" s="91" t="e">
        <f>IF(A70&gt;$X$1,$S$1*X71+(1-$S$1)*G71,Rawdata!AN70)</f>
        <v>#DIV/0!</v>
      </c>
      <c r="Y70" s="91" t="e">
        <f>IF(A70&gt;$Y$1,$S$1*Y71+(1-$S$1)*G71,Rawdata!AO70)</f>
        <v>#DIV/0!</v>
      </c>
      <c r="Z70" s="91" t="e">
        <f>IF(A70&gt;$Z$1,$S$1*Z71+(1-$S$1)*(G71-U71)^2,Rawdata!AP70)</f>
        <v>#DIV/0!</v>
      </c>
      <c r="AA70" s="91" t="e">
        <f>IF(A70&gt;$AA$1,$S$1*AA71+(1-$S$1)*(G71-V71)^2,Rawdata!AQ70)</f>
        <v>#DIV/0!</v>
      </c>
      <c r="AB70" s="91" t="e">
        <f>IF(A70&gt;89,$S$1*AB71+(1-$S$1)*(G71-W71)^2,Rawdata!AR70)</f>
        <v>#DIV/0!</v>
      </c>
      <c r="AC70" s="91" t="e">
        <f>IF(A70&gt;$AC$1,$S$1*AC71+(1-$S$1)*(G71-X71)^2,Rawdata!AS70)</f>
        <v>#DIV/0!</v>
      </c>
      <c r="AD70" s="91" t="e">
        <f>IF(A70&gt;$AD$1,$S$1*AD71+(1-$S$1)*(G71-Y71)^2,Rawdata!AT70)</f>
        <v>#DIV/0!</v>
      </c>
      <c r="AE70" s="80" t="e">
        <f t="shared" si="31"/>
        <v>#DIV/0!</v>
      </c>
      <c r="AF70" s="81" t="e">
        <f t="shared" si="32"/>
        <v>#DIV/0!</v>
      </c>
      <c r="AG70" s="86">
        <f t="shared" si="55"/>
        <v>0</v>
      </c>
      <c r="AH70" s="107" t="e">
        <f t="shared" si="33"/>
        <v>#DIV/0!</v>
      </c>
      <c r="AI70" s="107" t="e">
        <f t="shared" si="34"/>
        <v>#DIV/0!</v>
      </c>
      <c r="AJ70" s="108" t="e">
        <f t="shared" si="35"/>
        <v>#DIV/0!</v>
      </c>
      <c r="AK70" s="113" t="e">
        <f t="shared" si="40"/>
        <v>#DIV/0!</v>
      </c>
      <c r="AL70" s="113" t="e">
        <f t="shared" si="41"/>
        <v>#DIV/0!</v>
      </c>
      <c r="AM70" s="113" t="e">
        <f t="shared" si="42"/>
        <v>#DIV/0!</v>
      </c>
      <c r="AN70" s="113" t="e">
        <f t="shared" si="43"/>
        <v>#DIV/0!</v>
      </c>
      <c r="AO70" s="113" t="e">
        <f t="shared" si="44"/>
        <v>#DIV/0!</v>
      </c>
      <c r="AP70" s="91" t="e">
        <f t="shared" si="45"/>
        <v>#DIV/0!</v>
      </c>
      <c r="AQ70" s="91" t="e">
        <f t="shared" si="46"/>
        <v>#DIV/0!</v>
      </c>
      <c r="AR70" s="91" t="e">
        <f t="shared" si="47"/>
        <v>#DIV/0!</v>
      </c>
      <c r="AS70" s="91" t="e">
        <f t="shared" si="48"/>
        <v>#DIV/0!</v>
      </c>
      <c r="AT70" s="91" t="e">
        <f t="shared" si="49"/>
        <v>#DIV/0!</v>
      </c>
      <c r="AU70" s="113" t="e">
        <f t="shared" si="50"/>
        <v>#DIV/0!</v>
      </c>
      <c r="AV70" s="113" t="e">
        <f t="shared" si="51"/>
        <v>#DIV/0!</v>
      </c>
      <c r="AW70" s="113" t="e">
        <f t="shared" si="52"/>
        <v>#DIV/0!</v>
      </c>
      <c r="AX70" s="113" t="e">
        <f t="shared" si="53"/>
        <v>#DIV/0!</v>
      </c>
      <c r="AY70" s="113" t="e">
        <f t="shared" si="54"/>
        <v>#DIV/0!</v>
      </c>
    </row>
    <row r="71" spans="1:52" x14ac:dyDescent="0.25">
      <c r="A71" s="119"/>
      <c r="B71" s="83"/>
      <c r="C71" s="85"/>
      <c r="D71" s="85"/>
      <c r="E71" s="85"/>
      <c r="F71" s="71"/>
      <c r="G71" s="96"/>
      <c r="H71" s="16" t="e">
        <f>IF(A71&gt;$U$1,ROUND(ROUND( U71*$S$1+(1-$S$1)*G71,4)+$T$1*ROUND(($S$1*Z71+(1-$S$1)*(G71-U71)^2)^0.5,4),4),Rawdata!AK71+Rawdata!$T$1*Rawdata!AU71)</f>
        <v>#DIV/0!</v>
      </c>
      <c r="I71" s="16" t="e">
        <f>IF(A71&gt;$V$1,ROUND(ROUND(V71*$S$1+(1-$S$1)*G71,4)+$T$1*ROUND(($S$1*AA71+(1-$S$1)*(G71-V71)^2)^0.5,4),4),Rawdata!AL71+Rawdata!$T$1*Rawdata!AV71)</f>
        <v>#DIV/0!</v>
      </c>
      <c r="J71" s="16" t="e">
        <f>IF(A71&gt;$W$1,ROUND(ROUND( W71*$S$1+(1-$S$1)*G71,4)+$T$1*ROUND(($S$1*AB71+(1-$S$1)*(G71-W71)^2)^0.5,4),4),Rawdata!AM71+Rawdata!$T$1*Rawdata!AW71)</f>
        <v>#DIV/0!</v>
      </c>
      <c r="K71" s="16" t="e">
        <f>IF(A71&gt;$X$1,ROUND(ROUND( X71*$S$1+(1-$S$1)*G71,4)+$T$1*ROUND(($S$1*AC71+(1-$S$1)*(G71-X71)^2)^0.5,4),4),Rawdata!AN71+Rawdata!$T$1*Rawdata!AX71)</f>
        <v>#DIV/0!</v>
      </c>
      <c r="L71" s="16" t="e">
        <f>IF(A71&gt;$Y$1,ROUND(ROUND( Y71*$S$1+(1-$S$1)*G71,4)+$T$1*ROUND(($S$1*AD71+(1-$S$1)*(G71-Y71)^2)^0.5,4),4),Rawdata!AO71+Rawdata!$T$1*Rawdata!AY71)</f>
        <v>#DIV/0!</v>
      </c>
      <c r="M71" s="16" t="e">
        <f t="shared" si="36"/>
        <v>#DIV/0!</v>
      </c>
      <c r="N71" s="16" t="e">
        <f t="shared" si="37"/>
        <v>#DIV/0!</v>
      </c>
      <c r="O71" s="67"/>
      <c r="P71" s="67"/>
      <c r="Q71" s="31" t="e">
        <f t="shared" si="29"/>
        <v>#DIV/0!</v>
      </c>
      <c r="R71" s="17" t="e">
        <f t="shared" si="30"/>
        <v>#DIV/0!</v>
      </c>
      <c r="S71" s="37" t="e">
        <f t="shared" si="38"/>
        <v>#DIV/0!</v>
      </c>
      <c r="T71" s="17" t="e">
        <f t="shared" si="39"/>
        <v>#DIV/0!</v>
      </c>
      <c r="U71" s="91" t="e">
        <f>IF(A71&gt;$U$1, U72*$S$1+(1-$S$1)*G72,Rawdata!AK71)</f>
        <v>#DIV/0!</v>
      </c>
      <c r="V71" s="91" t="e">
        <f>IF(A71&gt;$V$1,$S$1*V72+(1-$S$1)*G72,Rawdata!AL71)</f>
        <v>#DIV/0!</v>
      </c>
      <c r="W71" s="91" t="e">
        <f>IF(A71&gt;$W$1, $S$1*W72+(1-$S$1)*G72,Rawdata!AM71)</f>
        <v>#DIV/0!</v>
      </c>
      <c r="X71" s="91" t="e">
        <f>IF(A71&gt;$X$1,$S$1*X72+(1-$S$1)*G72,Rawdata!AN71)</f>
        <v>#DIV/0!</v>
      </c>
      <c r="Y71" s="91" t="e">
        <f>IF(A71&gt;$Y$1,$S$1*Y72+(1-$S$1)*G72,Rawdata!AO71)</f>
        <v>#DIV/0!</v>
      </c>
      <c r="Z71" s="91" t="e">
        <f>IF(A71&gt;$Z$1,$S$1*Z72+(1-$S$1)*(G72-U72)^2,Rawdata!AP71)</f>
        <v>#DIV/0!</v>
      </c>
      <c r="AA71" s="91" t="e">
        <f>IF(A71&gt;$AA$1,$S$1*AA72+(1-$S$1)*(G72-V72)^2,Rawdata!AQ71)</f>
        <v>#DIV/0!</v>
      </c>
      <c r="AB71" s="91" t="e">
        <f>IF(A71&gt;89,$S$1*AB72+(1-$S$1)*(G72-W72)^2,Rawdata!AR71)</f>
        <v>#DIV/0!</v>
      </c>
      <c r="AC71" s="91" t="e">
        <f>IF(A71&gt;$AC$1,$S$1*AC72+(1-$S$1)*(G72-X72)^2,Rawdata!AS71)</f>
        <v>#DIV/0!</v>
      </c>
      <c r="AD71" s="91" t="e">
        <f>IF(A71&gt;$AD$1,$S$1*AD72+(1-$S$1)*(G72-Y72)^2,Rawdata!AT71)</f>
        <v>#DIV/0!</v>
      </c>
      <c r="AE71" s="80" t="e">
        <f t="shared" si="31"/>
        <v>#DIV/0!</v>
      </c>
      <c r="AF71" s="81" t="e">
        <f t="shared" si="32"/>
        <v>#DIV/0!</v>
      </c>
      <c r="AG71" s="86">
        <f t="shared" si="55"/>
        <v>0</v>
      </c>
      <c r="AH71" s="107" t="e">
        <f t="shared" si="33"/>
        <v>#DIV/0!</v>
      </c>
      <c r="AI71" s="107" t="e">
        <f t="shared" si="34"/>
        <v>#DIV/0!</v>
      </c>
      <c r="AJ71" s="108" t="e">
        <f t="shared" si="35"/>
        <v>#DIV/0!</v>
      </c>
      <c r="AK71" s="113" t="e">
        <f t="shared" si="40"/>
        <v>#DIV/0!</v>
      </c>
      <c r="AL71" s="113" t="e">
        <f t="shared" si="41"/>
        <v>#DIV/0!</v>
      </c>
      <c r="AM71" s="113" t="e">
        <f t="shared" si="42"/>
        <v>#DIV/0!</v>
      </c>
      <c r="AN71" s="113" t="e">
        <f t="shared" si="43"/>
        <v>#DIV/0!</v>
      </c>
      <c r="AO71" s="113" t="e">
        <f t="shared" si="44"/>
        <v>#DIV/0!</v>
      </c>
      <c r="AP71" s="91" t="e">
        <f t="shared" si="45"/>
        <v>#DIV/0!</v>
      </c>
      <c r="AQ71" s="91" t="e">
        <f t="shared" si="46"/>
        <v>#DIV/0!</v>
      </c>
      <c r="AR71" s="91" t="e">
        <f t="shared" si="47"/>
        <v>#DIV/0!</v>
      </c>
      <c r="AS71" s="91" t="e">
        <f t="shared" si="48"/>
        <v>#DIV/0!</v>
      </c>
      <c r="AT71" s="91" t="e">
        <f t="shared" si="49"/>
        <v>#DIV/0!</v>
      </c>
      <c r="AU71" s="113" t="e">
        <f t="shared" si="50"/>
        <v>#DIV/0!</v>
      </c>
      <c r="AV71" s="113" t="e">
        <f t="shared" si="51"/>
        <v>#DIV/0!</v>
      </c>
      <c r="AW71" s="113" t="e">
        <f t="shared" si="52"/>
        <v>#DIV/0!</v>
      </c>
      <c r="AX71" s="113" t="e">
        <f t="shared" si="53"/>
        <v>#DIV/0!</v>
      </c>
      <c r="AY71" s="113" t="e">
        <f t="shared" si="54"/>
        <v>#DIV/0!</v>
      </c>
    </row>
    <row r="72" spans="1:52" x14ac:dyDescent="0.25">
      <c r="A72" s="119"/>
      <c r="B72" s="83"/>
      <c r="C72" s="85"/>
      <c r="D72" s="85"/>
      <c r="E72" s="85"/>
      <c r="F72" s="71"/>
      <c r="G72" s="96"/>
      <c r="H72" s="16" t="e">
        <f>IF(A72&gt;$U$1,ROUND(ROUND( U72*$S$1+(1-$S$1)*G72,4)+$T$1*ROUND(($S$1*Z72+(1-$S$1)*(G72-U72)^2)^0.5,4),4),Rawdata!AK72+Rawdata!$T$1*Rawdata!AU72)</f>
        <v>#DIV/0!</v>
      </c>
      <c r="I72" s="16" t="e">
        <f>IF(A72&gt;$V$1,ROUND(ROUND(V72*$S$1+(1-$S$1)*G72,4)+$T$1*ROUND(($S$1*AA72+(1-$S$1)*(G72-V72)^2)^0.5,4),4),Rawdata!AL72+Rawdata!$T$1*Rawdata!AV72)</f>
        <v>#DIV/0!</v>
      </c>
      <c r="J72" s="16" t="e">
        <f>IF(A72&gt;$W$1,ROUND(ROUND( W72*$S$1+(1-$S$1)*G72,4)+$T$1*ROUND(($S$1*AB72+(1-$S$1)*(G72-W72)^2)^0.5,4),4),Rawdata!AM72+Rawdata!$T$1*Rawdata!AW72)</f>
        <v>#DIV/0!</v>
      </c>
      <c r="K72" s="16" t="e">
        <f>IF(A72&gt;$X$1,ROUND(ROUND( X72*$S$1+(1-$S$1)*G72,4)+$T$1*ROUND(($S$1*AC72+(1-$S$1)*(G72-X72)^2)^0.5,4),4),Rawdata!AN72+Rawdata!$T$1*Rawdata!AX72)</f>
        <v>#DIV/0!</v>
      </c>
      <c r="L72" s="16" t="e">
        <f>IF(A72&gt;$Y$1,ROUND(ROUND( Y72*$S$1+(1-$S$1)*G72,4)+$T$1*ROUND(($S$1*AD72+(1-$S$1)*(G72-Y72)^2)^0.5,4),4),Rawdata!AO72+Rawdata!$T$1*Rawdata!AY72)</f>
        <v>#DIV/0!</v>
      </c>
      <c r="M72" s="16" t="e">
        <f t="shared" si="36"/>
        <v>#DIV/0!</v>
      </c>
      <c r="N72" s="16" t="e">
        <f t="shared" si="37"/>
        <v>#DIV/0!</v>
      </c>
      <c r="O72" s="67"/>
      <c r="P72" s="67"/>
      <c r="Q72" s="31" t="e">
        <f t="shared" si="29"/>
        <v>#DIV/0!</v>
      </c>
      <c r="R72" s="17" t="e">
        <f t="shared" si="30"/>
        <v>#DIV/0!</v>
      </c>
      <c r="S72" s="37" t="e">
        <f t="shared" si="38"/>
        <v>#DIV/0!</v>
      </c>
      <c r="T72" s="17" t="e">
        <f t="shared" si="39"/>
        <v>#DIV/0!</v>
      </c>
      <c r="U72" s="91" t="e">
        <f>IF(A72&gt;$U$1, U73*$S$1+(1-$S$1)*G73,Rawdata!AK72)</f>
        <v>#DIV/0!</v>
      </c>
      <c r="V72" s="91" t="e">
        <f>IF(A72&gt;$V$1,$S$1*V73+(1-$S$1)*G73,Rawdata!AL72)</f>
        <v>#DIV/0!</v>
      </c>
      <c r="W72" s="91" t="e">
        <f>IF(A72&gt;$W$1, $S$1*W73+(1-$S$1)*G73,Rawdata!AM72)</f>
        <v>#DIV/0!</v>
      </c>
      <c r="X72" s="91" t="e">
        <f>IF(A72&gt;$X$1,$S$1*X73+(1-$S$1)*G73,Rawdata!AN72)</f>
        <v>#DIV/0!</v>
      </c>
      <c r="Y72" s="91" t="e">
        <f>IF(A72&gt;$Y$1,$S$1*Y73+(1-$S$1)*G73,Rawdata!AO72)</f>
        <v>#DIV/0!</v>
      </c>
      <c r="Z72" s="91" t="e">
        <f>IF(A72&gt;$Z$1,$S$1*Z73+(1-$S$1)*(G73-U73)^2,Rawdata!AP72)</f>
        <v>#DIV/0!</v>
      </c>
      <c r="AA72" s="91" t="e">
        <f>IF(A72&gt;$AA$1,$S$1*AA73+(1-$S$1)*(G73-V73)^2,Rawdata!AQ72)</f>
        <v>#DIV/0!</v>
      </c>
      <c r="AB72" s="91" t="e">
        <f>IF(A72&gt;89,$S$1*AB73+(1-$S$1)*(G73-W73)^2,Rawdata!AR72)</f>
        <v>#DIV/0!</v>
      </c>
      <c r="AC72" s="91" t="e">
        <f>IF(A72&gt;$AC$1,$S$1*AC73+(1-$S$1)*(G73-X73)^2,Rawdata!AS72)</f>
        <v>#DIV/0!</v>
      </c>
      <c r="AD72" s="91" t="e">
        <f>IF(A72&gt;$AD$1,$S$1*AD73+(1-$S$1)*(G73-Y73)^2,Rawdata!AT72)</f>
        <v>#DIV/0!</v>
      </c>
      <c r="AE72" s="80" t="e">
        <f t="shared" si="31"/>
        <v>#DIV/0!</v>
      </c>
      <c r="AF72" s="81" t="e">
        <f t="shared" si="32"/>
        <v>#DIV/0!</v>
      </c>
      <c r="AG72" s="86">
        <f t="shared" si="55"/>
        <v>0</v>
      </c>
      <c r="AH72" s="107" t="e">
        <f t="shared" si="33"/>
        <v>#DIV/0!</v>
      </c>
      <c r="AI72" s="107" t="e">
        <f t="shared" si="34"/>
        <v>#DIV/0!</v>
      </c>
      <c r="AJ72" s="108" t="e">
        <f t="shared" si="35"/>
        <v>#DIV/0!</v>
      </c>
      <c r="AK72" s="113" t="e">
        <f t="shared" si="40"/>
        <v>#DIV/0!</v>
      </c>
      <c r="AL72" s="113" t="e">
        <f t="shared" si="41"/>
        <v>#DIV/0!</v>
      </c>
      <c r="AM72" s="113" t="e">
        <f t="shared" si="42"/>
        <v>#DIV/0!</v>
      </c>
      <c r="AN72" s="113" t="e">
        <f t="shared" si="43"/>
        <v>#DIV/0!</v>
      </c>
      <c r="AO72" s="113" t="e">
        <f t="shared" si="44"/>
        <v>#DIV/0!</v>
      </c>
      <c r="AP72" s="91" t="e">
        <f t="shared" si="45"/>
        <v>#DIV/0!</v>
      </c>
      <c r="AQ72" s="91" t="e">
        <f t="shared" si="46"/>
        <v>#DIV/0!</v>
      </c>
      <c r="AR72" s="91" t="e">
        <f t="shared" si="47"/>
        <v>#DIV/0!</v>
      </c>
      <c r="AS72" s="91" t="e">
        <f t="shared" si="48"/>
        <v>#DIV/0!</v>
      </c>
      <c r="AT72" s="91" t="e">
        <f t="shared" si="49"/>
        <v>#DIV/0!</v>
      </c>
      <c r="AU72" s="113" t="e">
        <f t="shared" si="50"/>
        <v>#DIV/0!</v>
      </c>
      <c r="AV72" s="113" t="e">
        <f t="shared" si="51"/>
        <v>#DIV/0!</v>
      </c>
      <c r="AW72" s="113" t="e">
        <f t="shared" si="52"/>
        <v>#DIV/0!</v>
      </c>
      <c r="AX72" s="113" t="e">
        <f t="shared" si="53"/>
        <v>#DIV/0!</v>
      </c>
      <c r="AY72" s="113" t="e">
        <f t="shared" si="54"/>
        <v>#DIV/0!</v>
      </c>
    </row>
    <row r="73" spans="1:52" x14ac:dyDescent="0.25">
      <c r="A73" s="119"/>
      <c r="B73" s="83"/>
      <c r="C73" s="85"/>
      <c r="D73" s="85"/>
      <c r="E73" s="85"/>
      <c r="F73" s="71"/>
      <c r="G73" s="96"/>
      <c r="H73" s="16" t="e">
        <f>IF(A73&gt;$U$1,ROUND(ROUND( U73*$S$1+(1-$S$1)*G73,4)+$T$1*ROUND(($S$1*Z73+(1-$S$1)*(G73-U73)^2)^0.5,4),4),Rawdata!AK73+Rawdata!$T$1*Rawdata!AU73)</f>
        <v>#DIV/0!</v>
      </c>
      <c r="I73" s="16" t="e">
        <f>IF(A73&gt;$V$1,ROUND(ROUND(V73*$S$1+(1-$S$1)*G73,4)+$T$1*ROUND(($S$1*AA73+(1-$S$1)*(G73-V73)^2)^0.5,4),4),Rawdata!AL73+Rawdata!$T$1*Rawdata!AV73)</f>
        <v>#DIV/0!</v>
      </c>
      <c r="J73" s="16" t="e">
        <f>IF(A73&gt;$W$1,ROUND(ROUND( W73*$S$1+(1-$S$1)*G73,4)+$T$1*ROUND(($S$1*AB73+(1-$S$1)*(G73-W73)^2)^0.5,4),4),Rawdata!AM73+Rawdata!$T$1*Rawdata!AW73)</f>
        <v>#DIV/0!</v>
      </c>
      <c r="K73" s="16" t="e">
        <f>IF(A73&gt;$X$1,ROUND(ROUND( X73*$S$1+(1-$S$1)*G73,4)+$T$1*ROUND(($S$1*AC73+(1-$S$1)*(G73-X73)^2)^0.5,4),4),Rawdata!AN73+Rawdata!$T$1*Rawdata!AX73)</f>
        <v>#DIV/0!</v>
      </c>
      <c r="L73" s="16" t="e">
        <f>IF(A73&gt;$Y$1,ROUND(ROUND( Y73*$S$1+(1-$S$1)*G73,4)+$T$1*ROUND(($S$1*AD73+(1-$S$1)*(G73-Y73)^2)^0.5,4),4),Rawdata!AO73+Rawdata!$T$1*Rawdata!AY73)</f>
        <v>#DIV/0!</v>
      </c>
      <c r="M73" s="16" t="e">
        <f t="shared" si="36"/>
        <v>#DIV/0!</v>
      </c>
      <c r="N73" s="16" t="e">
        <f t="shared" si="37"/>
        <v>#DIV/0!</v>
      </c>
      <c r="O73" s="67"/>
      <c r="P73" s="67"/>
      <c r="Q73" s="31" t="e">
        <f t="shared" si="29"/>
        <v>#DIV/0!</v>
      </c>
      <c r="R73" s="17" t="e">
        <f t="shared" si="30"/>
        <v>#DIV/0!</v>
      </c>
      <c r="S73" s="37" t="e">
        <f t="shared" si="38"/>
        <v>#DIV/0!</v>
      </c>
      <c r="T73" s="17" t="e">
        <f t="shared" si="39"/>
        <v>#DIV/0!</v>
      </c>
      <c r="U73" s="91" t="e">
        <f>IF(A73&gt;$U$1, U74*$S$1+(1-$S$1)*G74,Rawdata!AK73)</f>
        <v>#DIV/0!</v>
      </c>
      <c r="V73" s="91" t="e">
        <f>IF(A73&gt;$V$1,$S$1*V74+(1-$S$1)*G74,Rawdata!AL73)</f>
        <v>#DIV/0!</v>
      </c>
      <c r="W73" s="91" t="e">
        <f>IF(A73&gt;$W$1, $S$1*W74+(1-$S$1)*G74,Rawdata!AM73)</f>
        <v>#DIV/0!</v>
      </c>
      <c r="X73" s="91" t="e">
        <f>IF(A73&gt;$X$1,$S$1*X74+(1-$S$1)*G74,Rawdata!AN73)</f>
        <v>#DIV/0!</v>
      </c>
      <c r="Y73" s="91" t="e">
        <f>IF(A73&gt;$Y$1,$S$1*Y74+(1-$S$1)*G74,Rawdata!AO73)</f>
        <v>#DIV/0!</v>
      </c>
      <c r="Z73" s="91" t="e">
        <f>IF(A73&gt;$Z$1,$S$1*Z74+(1-$S$1)*(G74-U74)^2,Rawdata!AP73)</f>
        <v>#DIV/0!</v>
      </c>
      <c r="AA73" s="91" t="e">
        <f>IF(A73&gt;$AA$1,$S$1*AA74+(1-$S$1)*(G74-V74)^2,Rawdata!AQ73)</f>
        <v>#DIV/0!</v>
      </c>
      <c r="AB73" s="91" t="e">
        <f>IF(A73&gt;89,$S$1*AB74+(1-$S$1)*(G74-W74)^2,Rawdata!AR73)</f>
        <v>#DIV/0!</v>
      </c>
      <c r="AC73" s="91" t="e">
        <f>IF(A73&gt;$AC$1,$S$1*AC74+(1-$S$1)*(G74-X74)^2,Rawdata!AS73)</f>
        <v>#DIV/0!</v>
      </c>
      <c r="AD73" s="91" t="e">
        <f>IF(A73&gt;$AD$1,$S$1*AD74+(1-$S$1)*(G74-Y74)^2,Rawdata!AT73)</f>
        <v>#DIV/0!</v>
      </c>
      <c r="AE73" s="80" t="e">
        <f t="shared" si="31"/>
        <v>#DIV/0!</v>
      </c>
      <c r="AF73" s="81" t="e">
        <f t="shared" si="32"/>
        <v>#DIV/0!</v>
      </c>
      <c r="AG73" s="86">
        <f t="shared" si="55"/>
        <v>0</v>
      </c>
      <c r="AH73" s="107" t="e">
        <f t="shared" si="33"/>
        <v>#DIV/0!</v>
      </c>
      <c r="AI73" s="107" t="e">
        <f t="shared" si="34"/>
        <v>#DIV/0!</v>
      </c>
      <c r="AJ73" s="108" t="e">
        <f t="shared" si="35"/>
        <v>#DIV/0!</v>
      </c>
      <c r="AK73" s="113" t="e">
        <f t="shared" si="40"/>
        <v>#DIV/0!</v>
      </c>
      <c r="AL73" s="113" t="e">
        <f t="shared" si="41"/>
        <v>#DIV/0!</v>
      </c>
      <c r="AM73" s="113" t="e">
        <f t="shared" si="42"/>
        <v>#DIV/0!</v>
      </c>
      <c r="AN73" s="113" t="e">
        <f t="shared" si="43"/>
        <v>#DIV/0!</v>
      </c>
      <c r="AO73" s="113" t="e">
        <f t="shared" si="44"/>
        <v>#DIV/0!</v>
      </c>
      <c r="AP73" s="91" t="e">
        <f t="shared" si="45"/>
        <v>#DIV/0!</v>
      </c>
      <c r="AQ73" s="91" t="e">
        <f t="shared" si="46"/>
        <v>#DIV/0!</v>
      </c>
      <c r="AR73" s="91" t="e">
        <f t="shared" si="47"/>
        <v>#DIV/0!</v>
      </c>
      <c r="AS73" s="91" t="e">
        <f t="shared" si="48"/>
        <v>#DIV/0!</v>
      </c>
      <c r="AT73" s="91" t="e">
        <f t="shared" si="49"/>
        <v>#DIV/0!</v>
      </c>
      <c r="AU73" s="113" t="e">
        <f t="shared" si="50"/>
        <v>#DIV/0!</v>
      </c>
      <c r="AV73" s="113" t="e">
        <f t="shared" si="51"/>
        <v>#DIV/0!</v>
      </c>
      <c r="AW73" s="113" t="e">
        <f t="shared" si="52"/>
        <v>#DIV/0!</v>
      </c>
      <c r="AX73" s="113" t="e">
        <f t="shared" si="53"/>
        <v>#DIV/0!</v>
      </c>
      <c r="AY73" s="113" t="e">
        <f t="shared" si="54"/>
        <v>#DIV/0!</v>
      </c>
    </row>
    <row r="74" spans="1:52" x14ac:dyDescent="0.25">
      <c r="A74" s="119"/>
      <c r="B74" s="83"/>
      <c r="C74" s="85"/>
      <c r="D74" s="85"/>
      <c r="E74" s="85"/>
      <c r="F74" s="71"/>
      <c r="G74" s="96"/>
      <c r="H74" s="16" t="e">
        <f>IF(A74&gt;$U$1,ROUND(ROUND( U74*$S$1+(1-$S$1)*G74,4)+$T$1*ROUND(($S$1*Z74+(1-$S$1)*(G74-U74)^2)^0.5,4),4),Rawdata!AK74+Rawdata!$T$1*Rawdata!AU74)</f>
        <v>#DIV/0!</v>
      </c>
      <c r="I74" s="16" t="e">
        <f>IF(A74&gt;$V$1,ROUND(ROUND(V74*$S$1+(1-$S$1)*G74,4)+$T$1*ROUND(($S$1*AA74+(1-$S$1)*(G74-V74)^2)^0.5,4),4),Rawdata!AL74+Rawdata!$T$1*Rawdata!AV74)</f>
        <v>#DIV/0!</v>
      </c>
      <c r="J74" s="16" t="e">
        <f>IF(A74&gt;$W$1,ROUND(ROUND( W74*$S$1+(1-$S$1)*G74,4)+$T$1*ROUND(($S$1*AB74+(1-$S$1)*(G74-W74)^2)^0.5,4),4),Rawdata!AM74+Rawdata!$T$1*Rawdata!AW74)</f>
        <v>#DIV/0!</v>
      </c>
      <c r="K74" s="16" t="e">
        <f>IF(A74&gt;$X$1,ROUND(ROUND( X74*$S$1+(1-$S$1)*G74,4)+$T$1*ROUND(($S$1*AC74+(1-$S$1)*(G74-X74)^2)^0.5,4),4),Rawdata!AN74+Rawdata!$T$1*Rawdata!AX74)</f>
        <v>#DIV/0!</v>
      </c>
      <c r="L74" s="16" t="e">
        <f>IF(A74&gt;$Y$1,ROUND(ROUND( Y74*$S$1+(1-$S$1)*G74,4)+$T$1*ROUND(($S$1*AD74+(1-$S$1)*(G74-Y74)^2)^0.5,4),4),Rawdata!AO74+Rawdata!$T$1*Rawdata!AY74)</f>
        <v>#DIV/0!</v>
      </c>
      <c r="M74" s="16" t="e">
        <f t="shared" si="36"/>
        <v>#DIV/0!</v>
      </c>
      <c r="N74" s="16" t="e">
        <f t="shared" si="37"/>
        <v>#DIV/0!</v>
      </c>
      <c r="O74" s="67"/>
      <c r="P74" s="67"/>
      <c r="Q74" s="31" t="e">
        <f t="shared" si="29"/>
        <v>#DIV/0!</v>
      </c>
      <c r="R74" s="17" t="e">
        <f t="shared" si="30"/>
        <v>#DIV/0!</v>
      </c>
      <c r="S74" s="37" t="e">
        <f t="shared" si="38"/>
        <v>#DIV/0!</v>
      </c>
      <c r="T74" s="17" t="e">
        <f t="shared" si="39"/>
        <v>#DIV/0!</v>
      </c>
      <c r="U74" s="91" t="e">
        <f>IF(A74&gt;$U$1, U75*$S$1+(1-$S$1)*G75,Rawdata!AK74)</f>
        <v>#DIV/0!</v>
      </c>
      <c r="V74" s="91" t="e">
        <f>IF(A74&gt;$V$1,$S$1*V75+(1-$S$1)*G75,Rawdata!AL74)</f>
        <v>#DIV/0!</v>
      </c>
      <c r="W74" s="91" t="e">
        <f>IF(A74&gt;$W$1, $S$1*W75+(1-$S$1)*G75,Rawdata!AM74)</f>
        <v>#DIV/0!</v>
      </c>
      <c r="X74" s="91" t="e">
        <f>IF(A74&gt;$X$1,$S$1*X75+(1-$S$1)*G75,Rawdata!AN74)</f>
        <v>#DIV/0!</v>
      </c>
      <c r="Y74" s="91" t="e">
        <f>IF(A74&gt;$Y$1,$S$1*Y75+(1-$S$1)*G75,Rawdata!AO74)</f>
        <v>#DIV/0!</v>
      </c>
      <c r="Z74" s="91" t="e">
        <f>IF(A74&gt;$Z$1,$S$1*Z75+(1-$S$1)*(G75-U75)^2,Rawdata!AP74)</f>
        <v>#DIV/0!</v>
      </c>
      <c r="AA74" s="91" t="e">
        <f>IF(A74&gt;$AA$1,$S$1*AA75+(1-$S$1)*(G75-V75)^2,Rawdata!AQ74)</f>
        <v>#DIV/0!</v>
      </c>
      <c r="AB74" s="91" t="e">
        <f>IF(A74&gt;89,$S$1*AB75+(1-$S$1)*(G75-W75)^2,Rawdata!AR74)</f>
        <v>#DIV/0!</v>
      </c>
      <c r="AC74" s="91" t="e">
        <f>IF(A74&gt;$AC$1,$S$1*AC75+(1-$S$1)*(G75-X75)^2,Rawdata!AS74)</f>
        <v>#DIV/0!</v>
      </c>
      <c r="AD74" s="91" t="e">
        <f>IF(A74&gt;$AD$1,$S$1*AD75+(1-$S$1)*(G75-Y75)^2,Rawdata!AT74)</f>
        <v>#DIV/0!</v>
      </c>
      <c r="AE74" s="80" t="e">
        <f t="shared" si="31"/>
        <v>#DIV/0!</v>
      </c>
      <c r="AF74" s="81" t="e">
        <f t="shared" si="32"/>
        <v>#DIV/0!</v>
      </c>
      <c r="AG74" s="86">
        <f t="shared" si="55"/>
        <v>0</v>
      </c>
      <c r="AH74" s="107" t="e">
        <f t="shared" si="33"/>
        <v>#DIV/0!</v>
      </c>
      <c r="AI74" s="107" t="e">
        <f t="shared" si="34"/>
        <v>#DIV/0!</v>
      </c>
      <c r="AJ74" s="108" t="e">
        <f t="shared" si="35"/>
        <v>#DIV/0!</v>
      </c>
      <c r="AK74" s="113" t="e">
        <f t="shared" si="40"/>
        <v>#DIV/0!</v>
      </c>
      <c r="AL74" s="113" t="e">
        <f t="shared" si="41"/>
        <v>#DIV/0!</v>
      </c>
      <c r="AM74" s="113" t="e">
        <f t="shared" si="42"/>
        <v>#DIV/0!</v>
      </c>
      <c r="AN74" s="113" t="e">
        <f t="shared" si="43"/>
        <v>#DIV/0!</v>
      </c>
      <c r="AO74" s="113" t="e">
        <f t="shared" si="44"/>
        <v>#DIV/0!</v>
      </c>
      <c r="AP74" s="91" t="e">
        <f t="shared" si="45"/>
        <v>#DIV/0!</v>
      </c>
      <c r="AQ74" s="91" t="e">
        <f t="shared" si="46"/>
        <v>#DIV/0!</v>
      </c>
      <c r="AR74" s="91" t="e">
        <f t="shared" si="47"/>
        <v>#DIV/0!</v>
      </c>
      <c r="AS74" s="91" t="e">
        <f t="shared" si="48"/>
        <v>#DIV/0!</v>
      </c>
      <c r="AT74" s="91" t="e">
        <f t="shared" si="49"/>
        <v>#DIV/0!</v>
      </c>
      <c r="AU74" s="113" t="e">
        <f t="shared" si="50"/>
        <v>#DIV/0!</v>
      </c>
      <c r="AV74" s="113" t="e">
        <f t="shared" si="51"/>
        <v>#DIV/0!</v>
      </c>
      <c r="AW74" s="113" t="e">
        <f t="shared" si="52"/>
        <v>#DIV/0!</v>
      </c>
      <c r="AX74" s="113" t="e">
        <f t="shared" si="53"/>
        <v>#DIV/0!</v>
      </c>
      <c r="AY74" s="113" t="e">
        <f t="shared" si="54"/>
        <v>#DIV/0!</v>
      </c>
    </row>
    <row r="75" spans="1:52" x14ac:dyDescent="0.25">
      <c r="A75" s="119"/>
      <c r="B75" s="83"/>
      <c r="C75" s="85"/>
      <c r="D75" s="85"/>
      <c r="E75" s="85"/>
      <c r="F75" s="71"/>
      <c r="G75" s="96"/>
      <c r="H75" s="16" t="e">
        <f>IF(A75&gt;$U$1,ROUND(ROUND( U75*$S$1+(1-$S$1)*G75,4)+$T$1*ROUND(($S$1*Z75+(1-$S$1)*(G75-U75)^2)^0.5,4),4),Rawdata!AK75+Rawdata!$T$1*Rawdata!AU75)</f>
        <v>#DIV/0!</v>
      </c>
      <c r="I75" s="16" t="e">
        <f>IF(A75&gt;$V$1,ROUND(ROUND(V75*$S$1+(1-$S$1)*G75,4)+$T$1*ROUND(($S$1*AA75+(1-$S$1)*(G75-V75)^2)^0.5,4),4),Rawdata!AL75+Rawdata!$T$1*Rawdata!AV75)</f>
        <v>#DIV/0!</v>
      </c>
      <c r="J75" s="16" t="e">
        <f>IF(A75&gt;$W$1,ROUND(ROUND( W75*$S$1+(1-$S$1)*G75,4)+$T$1*ROUND(($S$1*AB75+(1-$S$1)*(G75-W75)^2)^0.5,4),4),Rawdata!AM75+Rawdata!$T$1*Rawdata!AW75)</f>
        <v>#DIV/0!</v>
      </c>
      <c r="K75" s="16" t="e">
        <f>IF(A75&gt;$X$1,ROUND(ROUND( X75*$S$1+(1-$S$1)*G75,4)+$T$1*ROUND(($S$1*AC75+(1-$S$1)*(G75-X75)^2)^0.5,4),4),Rawdata!AN75+Rawdata!$T$1*Rawdata!AX75)</f>
        <v>#DIV/0!</v>
      </c>
      <c r="L75" s="16" t="e">
        <f>IF(A75&gt;$Y$1,ROUND(ROUND( Y75*$S$1+(1-$S$1)*G75,4)+$T$1*ROUND(($S$1*AD75+(1-$S$1)*(G75-Y75)^2)^0.5,4),4),Rawdata!AO75+Rawdata!$T$1*Rawdata!AY75)</f>
        <v>#DIV/0!</v>
      </c>
      <c r="M75" s="16" t="e">
        <f t="shared" si="36"/>
        <v>#DIV/0!</v>
      </c>
      <c r="N75" s="16" t="e">
        <f t="shared" si="37"/>
        <v>#DIV/0!</v>
      </c>
      <c r="O75" s="67"/>
      <c r="P75" s="67"/>
      <c r="Q75" s="31" t="e">
        <f t="shared" si="29"/>
        <v>#DIV/0!</v>
      </c>
      <c r="R75" s="17" t="e">
        <f t="shared" si="30"/>
        <v>#DIV/0!</v>
      </c>
      <c r="S75" s="37" t="e">
        <f t="shared" si="38"/>
        <v>#DIV/0!</v>
      </c>
      <c r="T75" s="17" t="e">
        <f t="shared" si="39"/>
        <v>#DIV/0!</v>
      </c>
      <c r="U75" s="91" t="e">
        <f>IF(A75&gt;$U$1, U76*$S$1+(1-$S$1)*G76,Rawdata!AK75)</f>
        <v>#DIV/0!</v>
      </c>
      <c r="V75" s="91" t="e">
        <f>IF(A75&gt;$V$1,$S$1*V76+(1-$S$1)*G76,Rawdata!AL75)</f>
        <v>#DIV/0!</v>
      </c>
      <c r="W75" s="91" t="e">
        <f>IF(A75&gt;$W$1, $S$1*W76+(1-$S$1)*G76,Rawdata!AM75)</f>
        <v>#DIV/0!</v>
      </c>
      <c r="X75" s="91" t="e">
        <f>IF(A75&gt;$X$1,$S$1*X76+(1-$S$1)*G76,Rawdata!AN75)</f>
        <v>#DIV/0!</v>
      </c>
      <c r="Y75" s="91" t="e">
        <f>IF(A75&gt;$Y$1,$S$1*Y76+(1-$S$1)*G76,Rawdata!AO75)</f>
        <v>#DIV/0!</v>
      </c>
      <c r="Z75" s="91" t="e">
        <f>IF(A75&gt;$Z$1,$S$1*Z76+(1-$S$1)*(G76-U76)^2,Rawdata!AP75)</f>
        <v>#DIV/0!</v>
      </c>
      <c r="AA75" s="91" t="e">
        <f>IF(A75&gt;$AA$1,$S$1*AA76+(1-$S$1)*(G76-V76)^2,Rawdata!AQ75)</f>
        <v>#DIV/0!</v>
      </c>
      <c r="AB75" s="91" t="e">
        <f>IF(A75&gt;89,$S$1*AB76+(1-$S$1)*(G76-W76)^2,Rawdata!AR75)</f>
        <v>#DIV/0!</v>
      </c>
      <c r="AC75" s="91" t="e">
        <f>IF(A75&gt;$AC$1,$S$1*AC76+(1-$S$1)*(G76-X76)^2,Rawdata!AS75)</f>
        <v>#DIV/0!</v>
      </c>
      <c r="AD75" s="91" t="e">
        <f>IF(A75&gt;$AD$1,$S$1*AD76+(1-$S$1)*(G76-Y76)^2,Rawdata!AT75)</f>
        <v>#DIV/0!</v>
      </c>
      <c r="AE75" s="80" t="e">
        <f t="shared" si="31"/>
        <v>#DIV/0!</v>
      </c>
      <c r="AF75" s="81" t="e">
        <f t="shared" si="32"/>
        <v>#DIV/0!</v>
      </c>
      <c r="AG75" s="86">
        <f t="shared" si="55"/>
        <v>0</v>
      </c>
      <c r="AH75" s="107" t="e">
        <f t="shared" si="33"/>
        <v>#DIV/0!</v>
      </c>
      <c r="AI75" s="107" t="e">
        <f t="shared" si="34"/>
        <v>#DIV/0!</v>
      </c>
      <c r="AJ75" s="108" t="e">
        <f t="shared" si="35"/>
        <v>#DIV/0!</v>
      </c>
      <c r="AK75" s="113" t="e">
        <f t="shared" si="40"/>
        <v>#DIV/0!</v>
      </c>
      <c r="AL75" s="113" t="e">
        <f t="shared" si="41"/>
        <v>#DIV/0!</v>
      </c>
      <c r="AM75" s="113" t="e">
        <f t="shared" si="42"/>
        <v>#DIV/0!</v>
      </c>
      <c r="AN75" s="113" t="e">
        <f t="shared" si="43"/>
        <v>#DIV/0!</v>
      </c>
      <c r="AO75" s="113" t="e">
        <f t="shared" si="44"/>
        <v>#DIV/0!</v>
      </c>
      <c r="AP75" s="91" t="e">
        <f t="shared" si="45"/>
        <v>#DIV/0!</v>
      </c>
      <c r="AQ75" s="91" t="e">
        <f t="shared" si="46"/>
        <v>#DIV/0!</v>
      </c>
      <c r="AR75" s="91" t="e">
        <f t="shared" si="47"/>
        <v>#DIV/0!</v>
      </c>
      <c r="AS75" s="91" t="e">
        <f t="shared" si="48"/>
        <v>#DIV/0!</v>
      </c>
      <c r="AT75" s="91" t="e">
        <f t="shared" si="49"/>
        <v>#DIV/0!</v>
      </c>
      <c r="AU75" s="113" t="e">
        <f t="shared" si="50"/>
        <v>#DIV/0!</v>
      </c>
      <c r="AV75" s="113" t="e">
        <f t="shared" si="51"/>
        <v>#DIV/0!</v>
      </c>
      <c r="AW75" s="113" t="e">
        <f t="shared" si="52"/>
        <v>#DIV/0!</v>
      </c>
      <c r="AX75" s="113" t="e">
        <f t="shared" si="53"/>
        <v>#DIV/0!</v>
      </c>
      <c r="AY75" s="113" t="e">
        <f t="shared" si="54"/>
        <v>#DIV/0!</v>
      </c>
    </row>
    <row r="76" spans="1:52" x14ac:dyDescent="0.25">
      <c r="A76" s="119"/>
      <c r="B76" s="83"/>
      <c r="C76" s="85"/>
      <c r="D76" s="85"/>
      <c r="E76" s="85"/>
      <c r="F76" s="71"/>
      <c r="G76" s="96"/>
      <c r="H76" s="16" t="e">
        <f>IF(A76&gt;$U$1,ROUND(ROUND( U76*$S$1+(1-$S$1)*G76,4)+$T$1*ROUND(($S$1*Z76+(1-$S$1)*(G76-U76)^2)^0.5,4),4),Rawdata!AK76+Rawdata!$T$1*Rawdata!AU76)</f>
        <v>#DIV/0!</v>
      </c>
      <c r="I76" s="16" t="e">
        <f>IF(A76&gt;$V$1,ROUND(ROUND(V76*$S$1+(1-$S$1)*G76,4)+$T$1*ROUND(($S$1*AA76+(1-$S$1)*(G76-V76)^2)^0.5,4),4),Rawdata!AL76+Rawdata!$T$1*Rawdata!AV76)</f>
        <v>#DIV/0!</v>
      </c>
      <c r="J76" s="16" t="e">
        <f>IF(A76&gt;$W$1,ROUND(ROUND( W76*$S$1+(1-$S$1)*G76,4)+$T$1*ROUND(($S$1*AB76+(1-$S$1)*(G76-W76)^2)^0.5,4),4),Rawdata!AM76+Rawdata!$T$1*Rawdata!AW76)</f>
        <v>#DIV/0!</v>
      </c>
      <c r="K76" s="16" t="e">
        <f>IF(A76&gt;$X$1,ROUND(ROUND( X76*$S$1+(1-$S$1)*G76,4)+$T$1*ROUND(($S$1*AC76+(1-$S$1)*(G76-X76)^2)^0.5,4),4),Rawdata!AN76+Rawdata!$T$1*Rawdata!AX76)</f>
        <v>#DIV/0!</v>
      </c>
      <c r="L76" s="16" t="e">
        <f>IF(A76&gt;$Y$1,ROUND(ROUND( Y76*$S$1+(1-$S$1)*G76,4)+$T$1*ROUND(($S$1*AD76+(1-$S$1)*(G76-Y76)^2)^0.5,4),4),Rawdata!AO76+Rawdata!$T$1*Rawdata!AY76)</f>
        <v>#DIV/0!</v>
      </c>
      <c r="M76" s="16" t="e">
        <f t="shared" si="36"/>
        <v>#DIV/0!</v>
      </c>
      <c r="N76" s="16" t="e">
        <f t="shared" si="37"/>
        <v>#DIV/0!</v>
      </c>
      <c r="O76" s="67"/>
      <c r="P76" s="67"/>
      <c r="Q76" s="31" t="e">
        <f t="shared" si="29"/>
        <v>#DIV/0!</v>
      </c>
      <c r="R76" s="17" t="e">
        <f t="shared" si="30"/>
        <v>#DIV/0!</v>
      </c>
      <c r="S76" s="37" t="e">
        <f t="shared" si="38"/>
        <v>#DIV/0!</v>
      </c>
      <c r="T76" s="17" t="e">
        <f t="shared" si="39"/>
        <v>#DIV/0!</v>
      </c>
      <c r="U76" s="91" t="e">
        <f>IF(A76&gt;$U$1, U77*$S$1+(1-$S$1)*G77,Rawdata!AK76)</f>
        <v>#DIV/0!</v>
      </c>
      <c r="V76" s="91" t="e">
        <f>IF(A76&gt;$V$1,$S$1*V77+(1-$S$1)*G77,Rawdata!AL76)</f>
        <v>#DIV/0!</v>
      </c>
      <c r="W76" s="91" t="e">
        <f>IF(A76&gt;$W$1, $S$1*W77+(1-$S$1)*G77,Rawdata!AM76)</f>
        <v>#DIV/0!</v>
      </c>
      <c r="X76" s="91" t="e">
        <f>IF(A76&gt;$X$1,$S$1*X77+(1-$S$1)*G77,Rawdata!AN76)</f>
        <v>#DIV/0!</v>
      </c>
      <c r="Y76" s="91" t="e">
        <f>IF(A76&gt;$Y$1,$S$1*Y77+(1-$S$1)*G77,Rawdata!AO76)</f>
        <v>#DIV/0!</v>
      </c>
      <c r="Z76" s="91" t="e">
        <f>IF(A76&gt;$Z$1,$S$1*Z77+(1-$S$1)*(G77-U77)^2,Rawdata!AP76)</f>
        <v>#DIV/0!</v>
      </c>
      <c r="AA76" s="91" t="e">
        <f>IF(A76&gt;$AA$1,$S$1*AA77+(1-$S$1)*(G77-V77)^2,Rawdata!AQ76)</f>
        <v>#DIV/0!</v>
      </c>
      <c r="AB76" s="91" t="e">
        <f>IF(A76&gt;89,$S$1*AB77+(1-$S$1)*(G77-W77)^2,Rawdata!AR76)</f>
        <v>#DIV/0!</v>
      </c>
      <c r="AC76" s="91" t="e">
        <f>IF(A76&gt;$AC$1,$S$1*AC77+(1-$S$1)*(G77-X77)^2,Rawdata!AS76)</f>
        <v>#DIV/0!</v>
      </c>
      <c r="AD76" s="91" t="e">
        <f>IF(A76&gt;$AD$1,$S$1*AD77+(1-$S$1)*(G77-Y77)^2,Rawdata!AT76)</f>
        <v>#DIV/0!</v>
      </c>
      <c r="AE76" s="80" t="e">
        <f t="shared" si="31"/>
        <v>#DIV/0!</v>
      </c>
      <c r="AF76" s="81" t="e">
        <f t="shared" si="32"/>
        <v>#DIV/0!</v>
      </c>
      <c r="AG76" s="86">
        <f t="shared" si="55"/>
        <v>0</v>
      </c>
      <c r="AH76" s="107" t="e">
        <f t="shared" si="33"/>
        <v>#DIV/0!</v>
      </c>
      <c r="AI76" s="107" t="e">
        <f t="shared" si="34"/>
        <v>#DIV/0!</v>
      </c>
      <c r="AJ76" s="108" t="e">
        <f t="shared" si="35"/>
        <v>#DIV/0!</v>
      </c>
      <c r="AK76" s="113" t="e">
        <f t="shared" si="40"/>
        <v>#DIV/0!</v>
      </c>
      <c r="AL76" s="113" t="e">
        <f t="shared" si="41"/>
        <v>#DIV/0!</v>
      </c>
      <c r="AM76" s="113" t="e">
        <f t="shared" si="42"/>
        <v>#DIV/0!</v>
      </c>
      <c r="AN76" s="113" t="e">
        <f t="shared" si="43"/>
        <v>#DIV/0!</v>
      </c>
      <c r="AO76" s="113" t="e">
        <f t="shared" si="44"/>
        <v>#DIV/0!</v>
      </c>
      <c r="AP76" s="91" t="e">
        <f t="shared" si="45"/>
        <v>#DIV/0!</v>
      </c>
      <c r="AQ76" s="91" t="e">
        <f t="shared" si="46"/>
        <v>#DIV/0!</v>
      </c>
      <c r="AR76" s="91" t="e">
        <f t="shared" si="47"/>
        <v>#DIV/0!</v>
      </c>
      <c r="AS76" s="91" t="e">
        <f t="shared" si="48"/>
        <v>#DIV/0!</v>
      </c>
      <c r="AT76" s="91" t="e">
        <f t="shared" si="49"/>
        <v>#DIV/0!</v>
      </c>
      <c r="AU76" s="113" t="e">
        <f t="shared" si="50"/>
        <v>#DIV/0!</v>
      </c>
      <c r="AV76" s="113" t="e">
        <f t="shared" si="51"/>
        <v>#DIV/0!</v>
      </c>
      <c r="AW76" s="113" t="e">
        <f t="shared" si="52"/>
        <v>#DIV/0!</v>
      </c>
      <c r="AX76" s="113" t="e">
        <f t="shared" si="53"/>
        <v>#DIV/0!</v>
      </c>
      <c r="AY76" s="113" t="e">
        <f t="shared" si="54"/>
        <v>#DIV/0!</v>
      </c>
    </row>
    <row r="77" spans="1:52" x14ac:dyDescent="0.25">
      <c r="A77" s="119"/>
      <c r="B77" s="83"/>
      <c r="C77" s="85"/>
      <c r="D77" s="85"/>
      <c r="E77" s="85"/>
      <c r="F77" s="71"/>
      <c r="G77" s="96"/>
      <c r="H77" s="16" t="e">
        <f>IF(A77&gt;$U$1,ROUND(ROUND( U77*$S$1+(1-$S$1)*G77,4)+$T$1*ROUND(($S$1*Z77+(1-$S$1)*(G77-U77)^2)^0.5,4),4),Rawdata!AK77+Rawdata!$T$1*Rawdata!AU77)</f>
        <v>#DIV/0!</v>
      </c>
      <c r="I77" s="16" t="e">
        <f>IF(A77&gt;$V$1,ROUND(ROUND(V77*$S$1+(1-$S$1)*G77,4)+$T$1*ROUND(($S$1*AA77+(1-$S$1)*(G77-V77)^2)^0.5,4),4),Rawdata!AL77+Rawdata!$T$1*Rawdata!AV77)</f>
        <v>#DIV/0!</v>
      </c>
      <c r="J77" s="16" t="e">
        <f>IF(A77&gt;$W$1,ROUND(ROUND( W77*$S$1+(1-$S$1)*G77,4)+$T$1*ROUND(($S$1*AB77+(1-$S$1)*(G77-W77)^2)^0.5,4),4),Rawdata!AM77+Rawdata!$T$1*Rawdata!AW77)</f>
        <v>#DIV/0!</v>
      </c>
      <c r="K77" s="16" t="e">
        <f>IF(A77&gt;$X$1,ROUND(ROUND( X77*$S$1+(1-$S$1)*G77,4)+$T$1*ROUND(($S$1*AC77+(1-$S$1)*(G77-X77)^2)^0.5,4),4),Rawdata!AN77+Rawdata!$T$1*Rawdata!AX77)</f>
        <v>#DIV/0!</v>
      </c>
      <c r="L77" s="16" t="e">
        <f>IF(A77&gt;$Y$1,ROUND(ROUND( Y77*$S$1+(1-$S$1)*G77,4)+$T$1*ROUND(($S$1*AD77+(1-$S$1)*(G77-Y77)^2)^0.5,4),4),Rawdata!AO77+Rawdata!$T$1*Rawdata!AY77)</f>
        <v>#DIV/0!</v>
      </c>
      <c r="M77" s="16" t="e">
        <f t="shared" si="36"/>
        <v>#DIV/0!</v>
      </c>
      <c r="N77" s="16" t="e">
        <f t="shared" si="37"/>
        <v>#DIV/0!</v>
      </c>
      <c r="O77" s="67"/>
      <c r="P77" s="67"/>
      <c r="Q77" s="31" t="e">
        <f t="shared" si="29"/>
        <v>#DIV/0!</v>
      </c>
      <c r="R77" s="17" t="e">
        <f t="shared" si="30"/>
        <v>#DIV/0!</v>
      </c>
      <c r="S77" s="37" t="e">
        <f t="shared" si="38"/>
        <v>#DIV/0!</v>
      </c>
      <c r="T77" s="17" t="e">
        <f t="shared" si="39"/>
        <v>#DIV/0!</v>
      </c>
      <c r="U77" s="91" t="e">
        <f>IF(A77&gt;$U$1, U78*$S$1+(1-$S$1)*G78,Rawdata!AK77)</f>
        <v>#DIV/0!</v>
      </c>
      <c r="V77" s="91" t="e">
        <f>IF(A77&gt;$V$1,$S$1*V78+(1-$S$1)*G78,Rawdata!AL77)</f>
        <v>#DIV/0!</v>
      </c>
      <c r="W77" s="91" t="e">
        <f>IF(A77&gt;$W$1, $S$1*W78+(1-$S$1)*G78,Rawdata!AM77)</f>
        <v>#DIV/0!</v>
      </c>
      <c r="X77" s="91" t="e">
        <f>IF(A77&gt;$X$1,$S$1*X78+(1-$S$1)*G78,Rawdata!AN77)</f>
        <v>#DIV/0!</v>
      </c>
      <c r="Y77" s="91" t="e">
        <f>IF(A77&gt;$Y$1,$S$1*Y78+(1-$S$1)*G78,Rawdata!AO77)</f>
        <v>#DIV/0!</v>
      </c>
      <c r="Z77" s="91" t="e">
        <f>IF(A77&gt;$Z$1,$S$1*Z78+(1-$S$1)*(G78-U78)^2,Rawdata!AP77)</f>
        <v>#DIV/0!</v>
      </c>
      <c r="AA77" s="91" t="e">
        <f>IF(A77&gt;$AA$1,$S$1*AA78+(1-$S$1)*(G78-V78)^2,Rawdata!AQ77)</f>
        <v>#DIV/0!</v>
      </c>
      <c r="AB77" s="91" t="e">
        <f>IF(A77&gt;89,$S$1*AB78+(1-$S$1)*(G78-W78)^2,Rawdata!AR77)</f>
        <v>#DIV/0!</v>
      </c>
      <c r="AC77" s="91" t="e">
        <f>IF(A77&gt;$AC$1,$S$1*AC78+(1-$S$1)*(G78-X78)^2,Rawdata!AS77)</f>
        <v>#DIV/0!</v>
      </c>
      <c r="AD77" s="91" t="e">
        <f>IF(A77&gt;$AD$1,$S$1*AD78+(1-$S$1)*(G78-Y78)^2,Rawdata!AT77)</f>
        <v>#DIV/0!</v>
      </c>
      <c r="AE77" s="80" t="e">
        <f t="shared" si="31"/>
        <v>#DIV/0!</v>
      </c>
      <c r="AF77" s="81" t="e">
        <f t="shared" si="32"/>
        <v>#DIV/0!</v>
      </c>
      <c r="AG77" s="86">
        <f t="shared" si="55"/>
        <v>0</v>
      </c>
      <c r="AH77" s="107" t="e">
        <f t="shared" si="33"/>
        <v>#DIV/0!</v>
      </c>
      <c r="AI77" s="107" t="e">
        <f t="shared" si="34"/>
        <v>#DIV/0!</v>
      </c>
      <c r="AJ77" s="108" t="e">
        <f t="shared" si="35"/>
        <v>#DIV/0!</v>
      </c>
      <c r="AK77" s="113" t="e">
        <f t="shared" si="40"/>
        <v>#DIV/0!</v>
      </c>
      <c r="AL77" s="113" t="e">
        <f t="shared" si="41"/>
        <v>#DIV/0!</v>
      </c>
      <c r="AM77" s="113" t="e">
        <f t="shared" si="42"/>
        <v>#DIV/0!</v>
      </c>
      <c r="AN77" s="113" t="e">
        <f t="shared" si="43"/>
        <v>#DIV/0!</v>
      </c>
      <c r="AO77" s="113" t="e">
        <f t="shared" si="44"/>
        <v>#DIV/0!</v>
      </c>
      <c r="AP77" s="91" t="e">
        <f t="shared" si="45"/>
        <v>#DIV/0!</v>
      </c>
      <c r="AQ77" s="91" t="e">
        <f t="shared" si="46"/>
        <v>#DIV/0!</v>
      </c>
      <c r="AR77" s="91" t="e">
        <f t="shared" si="47"/>
        <v>#DIV/0!</v>
      </c>
      <c r="AS77" s="91" t="e">
        <f t="shared" si="48"/>
        <v>#DIV/0!</v>
      </c>
      <c r="AT77" s="91" t="e">
        <f t="shared" si="49"/>
        <v>#DIV/0!</v>
      </c>
      <c r="AU77" s="113" t="e">
        <f t="shared" si="50"/>
        <v>#DIV/0!</v>
      </c>
      <c r="AV77" s="113" t="e">
        <f t="shared" si="51"/>
        <v>#DIV/0!</v>
      </c>
      <c r="AW77" s="113" t="e">
        <f t="shared" si="52"/>
        <v>#DIV/0!</v>
      </c>
      <c r="AX77" s="113" t="e">
        <f t="shared" si="53"/>
        <v>#DIV/0!</v>
      </c>
      <c r="AY77" s="113" t="e">
        <f t="shared" si="54"/>
        <v>#DIV/0!</v>
      </c>
    </row>
    <row r="78" spans="1:52" s="21" customFormat="1" x14ac:dyDescent="0.25">
      <c r="A78" s="119"/>
      <c r="B78" s="83"/>
      <c r="C78" s="85"/>
      <c r="D78" s="85"/>
      <c r="E78" s="85"/>
      <c r="F78" s="71"/>
      <c r="G78" s="96"/>
      <c r="H78" s="16" t="e">
        <f>IF(A78&gt;$U$1,ROUND(ROUND( U78*$S$1+(1-$S$1)*G78,4)+$T$1*ROUND(($S$1*Z78+(1-$S$1)*(G78-U78)^2)^0.5,4),4),Rawdata!AK78+Rawdata!$T$1*Rawdata!AU78)</f>
        <v>#DIV/0!</v>
      </c>
      <c r="I78" s="16" t="e">
        <f>IF(A78&gt;$V$1,ROUND(ROUND(V78*$S$1+(1-$S$1)*G78,4)+$T$1*ROUND(($S$1*AA78+(1-$S$1)*(G78-V78)^2)^0.5,4),4),Rawdata!AL78+Rawdata!$T$1*Rawdata!AV78)</f>
        <v>#DIV/0!</v>
      </c>
      <c r="J78" s="16" t="e">
        <f>IF(A78&gt;$W$1,ROUND(ROUND( W78*$S$1+(1-$S$1)*G78,4)+$T$1*ROUND(($S$1*AB78+(1-$S$1)*(G78-W78)^2)^0.5,4),4),Rawdata!AM78+Rawdata!$T$1*Rawdata!AW78)</f>
        <v>#DIV/0!</v>
      </c>
      <c r="K78" s="16" t="e">
        <f>IF(A78&gt;$X$1,ROUND(ROUND( X78*$S$1+(1-$S$1)*G78,4)+$T$1*ROUND(($S$1*AC78+(1-$S$1)*(G78-X78)^2)^0.5,4),4),Rawdata!AN78+Rawdata!$T$1*Rawdata!AX78)</f>
        <v>#DIV/0!</v>
      </c>
      <c r="L78" s="16" t="e">
        <f>IF(A78&gt;$Y$1,ROUND(ROUND( Y78*$S$1+(1-$S$1)*G78,4)+$T$1*ROUND(($S$1*AD78+(1-$S$1)*(G78-Y78)^2)^0.5,4),4),Rawdata!AO78+Rawdata!$T$1*Rawdata!AY78)</f>
        <v>#DIV/0!</v>
      </c>
      <c r="M78" s="16" t="e">
        <f t="shared" si="36"/>
        <v>#DIV/0!</v>
      </c>
      <c r="N78" s="16" t="e">
        <f t="shared" si="37"/>
        <v>#DIV/0!</v>
      </c>
      <c r="O78" s="67"/>
      <c r="P78" s="67"/>
      <c r="Q78" s="31" t="e">
        <f t="shared" ref="Q78:Q83" si="56">D78*N78*O78</f>
        <v>#DIV/0!</v>
      </c>
      <c r="R78" s="17" t="e">
        <f t="shared" ref="R78:R83" si="57">ROUNDUP((Q78-P78)/P78,3)</f>
        <v>#DIV/0!</v>
      </c>
      <c r="S78" s="37" t="e">
        <f t="shared" si="38"/>
        <v>#DIV/0!</v>
      </c>
      <c r="T78" s="17" t="e">
        <f t="shared" si="39"/>
        <v>#DIV/0!</v>
      </c>
      <c r="U78" s="91" t="e">
        <f>IF(A78&gt;$U$1, U79*$S$1+(1-$S$1)*G79,Rawdata!AK78)</f>
        <v>#DIV/0!</v>
      </c>
      <c r="V78" s="91" t="e">
        <f>IF(A78&gt;$V$1,$S$1*V79+(1-$S$1)*G79,Rawdata!AL78)</f>
        <v>#DIV/0!</v>
      </c>
      <c r="W78" s="91" t="e">
        <f>IF(A78&gt;$W$1, $S$1*W79+(1-$S$1)*G79,Rawdata!AM78)</f>
        <v>#DIV/0!</v>
      </c>
      <c r="X78" s="91" t="e">
        <f>IF(A78&gt;$X$1,$S$1*X79+(1-$S$1)*G79,Rawdata!AN78)</f>
        <v>#DIV/0!</v>
      </c>
      <c r="Y78" s="91" t="e">
        <f>IF(A78&gt;$Y$1,$S$1*Y79+(1-$S$1)*G79,Rawdata!AO78)</f>
        <v>#DIV/0!</v>
      </c>
      <c r="Z78" s="91" t="e">
        <f>IF(A78&gt;$Z$1,$S$1*Z79+(1-$S$1)*(G79-U79)^2,Rawdata!AP78)</f>
        <v>#DIV/0!</v>
      </c>
      <c r="AA78" s="91" t="e">
        <f>IF(A78&gt;$AA$1,$S$1*AA79+(1-$S$1)*(G79-V79)^2,Rawdata!AQ78)</f>
        <v>#DIV/0!</v>
      </c>
      <c r="AB78" s="91" t="e">
        <f>IF(A78&gt;89,$S$1*AB79+(1-$S$1)*(G79-W79)^2,Rawdata!AR78)</f>
        <v>#DIV/0!</v>
      </c>
      <c r="AC78" s="91" t="e">
        <f>IF(A78&gt;$AC$1,$S$1*AC79+(1-$S$1)*(G79-X79)^2,Rawdata!AS78)</f>
        <v>#DIV/0!</v>
      </c>
      <c r="AD78" s="91" t="e">
        <f>IF(A78&gt;$AD$1,$S$1*AD79+(1-$S$1)*(G79-Y79)^2,Rawdata!AT78)</f>
        <v>#DIV/0!</v>
      </c>
      <c r="AE78" s="80" t="e">
        <f t="shared" si="31"/>
        <v>#DIV/0!</v>
      </c>
      <c r="AF78" s="81" t="e">
        <f t="shared" si="32"/>
        <v>#DIV/0!</v>
      </c>
      <c r="AG78" s="86">
        <f t="shared" si="55"/>
        <v>0</v>
      </c>
      <c r="AH78" s="107" t="e">
        <f t="shared" si="33"/>
        <v>#DIV/0!</v>
      </c>
      <c r="AI78" s="107" t="e">
        <f t="shared" si="34"/>
        <v>#DIV/0!</v>
      </c>
      <c r="AJ78" s="108" t="e">
        <f t="shared" si="35"/>
        <v>#DIV/0!</v>
      </c>
      <c r="AK78" s="113" t="e">
        <f t="shared" si="40"/>
        <v>#DIV/0!</v>
      </c>
      <c r="AL78" s="113" t="e">
        <f t="shared" si="41"/>
        <v>#DIV/0!</v>
      </c>
      <c r="AM78" s="113" t="e">
        <f t="shared" si="42"/>
        <v>#DIV/0!</v>
      </c>
      <c r="AN78" s="113" t="e">
        <f t="shared" si="43"/>
        <v>#DIV/0!</v>
      </c>
      <c r="AO78" s="113" t="e">
        <f t="shared" si="44"/>
        <v>#DIV/0!</v>
      </c>
      <c r="AP78" s="91" t="e">
        <f t="shared" si="45"/>
        <v>#DIV/0!</v>
      </c>
      <c r="AQ78" s="91" t="e">
        <f t="shared" si="46"/>
        <v>#DIV/0!</v>
      </c>
      <c r="AR78" s="91" t="e">
        <f t="shared" si="47"/>
        <v>#DIV/0!</v>
      </c>
      <c r="AS78" s="91" t="e">
        <f t="shared" si="48"/>
        <v>#DIV/0!</v>
      </c>
      <c r="AT78" s="91" t="e">
        <f t="shared" si="49"/>
        <v>#DIV/0!</v>
      </c>
      <c r="AU78" s="113" t="e">
        <f t="shared" si="50"/>
        <v>#DIV/0!</v>
      </c>
      <c r="AV78" s="113" t="e">
        <f t="shared" si="51"/>
        <v>#DIV/0!</v>
      </c>
      <c r="AW78" s="113" t="e">
        <f t="shared" si="52"/>
        <v>#DIV/0!</v>
      </c>
      <c r="AX78" s="113" t="e">
        <f t="shared" si="53"/>
        <v>#DIV/0!</v>
      </c>
      <c r="AY78" s="113" t="e">
        <f t="shared" si="54"/>
        <v>#DIV/0!</v>
      </c>
      <c r="AZ78" s="116"/>
    </row>
    <row r="79" spans="1:52" x14ac:dyDescent="0.25">
      <c r="A79" s="119"/>
      <c r="B79" s="83"/>
      <c r="C79" s="85"/>
      <c r="D79" s="85"/>
      <c r="E79" s="85"/>
      <c r="F79" s="71"/>
      <c r="G79" s="96"/>
      <c r="H79" s="16" t="e">
        <f>IF(A79&gt;$U$1,ROUND(ROUND( U79*$S$1+(1-$S$1)*G79,4)+$T$1*ROUND(($S$1*Z79+(1-$S$1)*(G79-U79)^2)^0.5,4),4),Rawdata!AK79+Rawdata!$T$1*Rawdata!AU79)</f>
        <v>#DIV/0!</v>
      </c>
      <c r="I79" s="16" t="e">
        <f>IF(A79&gt;$V$1,ROUND(ROUND(V79*$S$1+(1-$S$1)*G79,4)+$T$1*ROUND(($S$1*AA79+(1-$S$1)*(G79-V79)^2)^0.5,4),4),Rawdata!AL79+Rawdata!$T$1*Rawdata!AV79)</f>
        <v>#DIV/0!</v>
      </c>
      <c r="J79" s="16" t="e">
        <f>IF(A79&gt;$W$1,ROUND(ROUND( W79*$S$1+(1-$S$1)*G79,4)+$T$1*ROUND(($S$1*AB79+(1-$S$1)*(G79-W79)^2)^0.5,4),4),Rawdata!AM79+Rawdata!$T$1*Rawdata!AW79)</f>
        <v>#DIV/0!</v>
      </c>
      <c r="K79" s="16" t="e">
        <f>IF(A79&gt;$X$1,ROUND(ROUND( X79*$S$1+(1-$S$1)*G79,4)+$T$1*ROUND(($S$1*AC79+(1-$S$1)*(G79-X79)^2)^0.5,4),4),Rawdata!AN79+Rawdata!$T$1*Rawdata!AX79)</f>
        <v>#DIV/0!</v>
      </c>
      <c r="L79" s="16" t="e">
        <f>IF(A79&gt;$Y$1,ROUND(ROUND( Y79*$S$1+(1-$S$1)*G79,4)+$T$1*ROUND(($S$1*AD79+(1-$S$1)*(G79-Y79)^2)^0.5,4),4),Rawdata!AO79+Rawdata!$T$1*Rawdata!AY79)</f>
        <v>#DIV/0!</v>
      </c>
      <c r="M79" s="16" t="e">
        <f t="shared" si="36"/>
        <v>#DIV/0!</v>
      </c>
      <c r="N79" s="16" t="e">
        <f t="shared" si="37"/>
        <v>#DIV/0!</v>
      </c>
      <c r="O79" s="67"/>
      <c r="P79" s="67"/>
      <c r="Q79" s="31" t="e">
        <f t="shared" si="56"/>
        <v>#DIV/0!</v>
      </c>
      <c r="R79" s="17" t="e">
        <f t="shared" si="57"/>
        <v>#DIV/0!</v>
      </c>
      <c r="S79" s="37" t="e">
        <f t="shared" si="38"/>
        <v>#DIV/0!</v>
      </c>
      <c r="T79" s="17" t="e">
        <f t="shared" si="39"/>
        <v>#DIV/0!</v>
      </c>
      <c r="U79" s="91" t="e">
        <f>IF(A79&gt;$U$1, U80*$S$1+(1-$S$1)*G80,Rawdata!AK79)</f>
        <v>#DIV/0!</v>
      </c>
      <c r="V79" s="91" t="e">
        <f>IF(A79&gt;$V$1,$S$1*V80+(1-$S$1)*G80,Rawdata!AL79)</f>
        <v>#DIV/0!</v>
      </c>
      <c r="W79" s="91" t="e">
        <f>IF(A79&gt;$W$1, $S$1*W80+(1-$S$1)*G80,Rawdata!AM79)</f>
        <v>#DIV/0!</v>
      </c>
      <c r="X79" s="91" t="e">
        <f>IF(A79&gt;$X$1,$S$1*X80+(1-$S$1)*G80,Rawdata!AN79)</f>
        <v>#DIV/0!</v>
      </c>
      <c r="Y79" s="91" t="e">
        <f>IF(A79&gt;$Y$1,$S$1*Y80+(1-$S$1)*G80,Rawdata!AO79)</f>
        <v>#DIV/0!</v>
      </c>
      <c r="Z79" s="91" t="e">
        <f>IF(A79&gt;$Z$1,$S$1*Z80+(1-$S$1)*(G80-U80)^2,Rawdata!AP79)</f>
        <v>#DIV/0!</v>
      </c>
      <c r="AA79" s="91" t="e">
        <f>IF(A79&gt;$AA$1,$S$1*AA80+(1-$S$1)*(G80-V80)^2,Rawdata!AQ79)</f>
        <v>#DIV/0!</v>
      </c>
      <c r="AB79" s="91" t="e">
        <f>IF(A79&gt;89,$S$1*AB80+(1-$S$1)*(G80-W80)^2,Rawdata!AR79)</f>
        <v>#DIV/0!</v>
      </c>
      <c r="AC79" s="91" t="e">
        <f>IF(A79&gt;$AC$1,$S$1*AC80+(1-$S$1)*(G80-X80)^2,Rawdata!AS79)</f>
        <v>#DIV/0!</v>
      </c>
      <c r="AD79" s="91" t="e">
        <f>IF(A79&gt;$AD$1,$S$1*AD80+(1-$S$1)*(G80-Y80)^2,Rawdata!AT79)</f>
        <v>#DIV/0!</v>
      </c>
      <c r="AE79" s="80" t="e">
        <f t="shared" si="31"/>
        <v>#DIV/0!</v>
      </c>
      <c r="AF79" s="81" t="e">
        <f t="shared" si="32"/>
        <v>#DIV/0!</v>
      </c>
      <c r="AG79" s="86">
        <f t="shared" si="55"/>
        <v>0</v>
      </c>
      <c r="AH79" s="107" t="e">
        <f t="shared" si="33"/>
        <v>#DIV/0!</v>
      </c>
      <c r="AI79" s="107" t="e">
        <f t="shared" si="34"/>
        <v>#DIV/0!</v>
      </c>
      <c r="AJ79" s="108" t="e">
        <f t="shared" si="35"/>
        <v>#DIV/0!</v>
      </c>
      <c r="AK79" s="113" t="e">
        <f t="shared" si="40"/>
        <v>#DIV/0!</v>
      </c>
      <c r="AL79" s="113" t="e">
        <f t="shared" si="41"/>
        <v>#DIV/0!</v>
      </c>
      <c r="AM79" s="113" t="e">
        <f t="shared" si="42"/>
        <v>#DIV/0!</v>
      </c>
      <c r="AN79" s="113" t="e">
        <f t="shared" si="43"/>
        <v>#DIV/0!</v>
      </c>
      <c r="AO79" s="113" t="e">
        <f t="shared" si="44"/>
        <v>#DIV/0!</v>
      </c>
      <c r="AP79" s="91" t="e">
        <f t="shared" si="45"/>
        <v>#DIV/0!</v>
      </c>
      <c r="AQ79" s="91" t="e">
        <f t="shared" si="46"/>
        <v>#DIV/0!</v>
      </c>
      <c r="AR79" s="91" t="e">
        <f t="shared" si="47"/>
        <v>#DIV/0!</v>
      </c>
      <c r="AS79" s="91" t="e">
        <f t="shared" si="48"/>
        <v>#DIV/0!</v>
      </c>
      <c r="AT79" s="91" t="e">
        <f t="shared" si="49"/>
        <v>#DIV/0!</v>
      </c>
      <c r="AU79" s="113" t="e">
        <f t="shared" si="50"/>
        <v>#DIV/0!</v>
      </c>
      <c r="AV79" s="113" t="e">
        <f t="shared" si="51"/>
        <v>#DIV/0!</v>
      </c>
      <c r="AW79" s="113" t="e">
        <f t="shared" si="52"/>
        <v>#DIV/0!</v>
      </c>
      <c r="AX79" s="113" t="e">
        <f t="shared" si="53"/>
        <v>#DIV/0!</v>
      </c>
      <c r="AY79" s="113" t="e">
        <f t="shared" si="54"/>
        <v>#DIV/0!</v>
      </c>
    </row>
    <row r="80" spans="1:52" x14ac:dyDescent="0.25">
      <c r="A80" s="119"/>
      <c r="B80" s="83"/>
      <c r="C80" s="85"/>
      <c r="D80" s="85"/>
      <c r="E80" s="85"/>
      <c r="F80" s="71"/>
      <c r="G80" s="96"/>
      <c r="H80" s="16" t="e">
        <f>IF(A80&gt;$U$1,ROUND(ROUND( U80*$S$1+(1-$S$1)*G80,4)+$T$1*ROUND(($S$1*Z80+(1-$S$1)*(G80-U80)^2)^0.5,4),4),Rawdata!AK80+Rawdata!$T$1*Rawdata!AU80)</f>
        <v>#DIV/0!</v>
      </c>
      <c r="I80" s="16" t="e">
        <f>IF(A80&gt;$V$1,ROUND(ROUND(V80*$S$1+(1-$S$1)*G80,4)+$T$1*ROUND(($S$1*AA80+(1-$S$1)*(G80-V80)^2)^0.5,4),4),Rawdata!AL80+Rawdata!$T$1*Rawdata!AV80)</f>
        <v>#DIV/0!</v>
      </c>
      <c r="J80" s="16" t="e">
        <f>IF(A80&gt;$W$1,ROUND(ROUND( W80*$S$1+(1-$S$1)*G80,4)+$T$1*ROUND(($S$1*AB80+(1-$S$1)*(G80-W80)^2)^0.5,4),4),Rawdata!AM80+Rawdata!$T$1*Rawdata!AW80)</f>
        <v>#DIV/0!</v>
      </c>
      <c r="K80" s="16" t="e">
        <f>IF(A80&gt;$X$1,ROUND(ROUND( X80*$S$1+(1-$S$1)*G80,4)+$T$1*ROUND(($S$1*AC80+(1-$S$1)*(G80-X80)^2)^0.5,4),4),Rawdata!AN80+Rawdata!$T$1*Rawdata!AX80)</f>
        <v>#DIV/0!</v>
      </c>
      <c r="L80" s="16" t="e">
        <f>IF(A80&gt;$Y$1,ROUND(ROUND( Y80*$S$1+(1-$S$1)*G80,4)+$T$1*ROUND(($S$1*AD80+(1-$S$1)*(G80-Y80)^2)^0.5,4),4),Rawdata!AO80+Rawdata!$T$1*Rawdata!AY80)</f>
        <v>#DIV/0!</v>
      </c>
      <c r="M80" s="16" t="e">
        <f t="shared" si="36"/>
        <v>#DIV/0!</v>
      </c>
      <c r="N80" s="16" t="e">
        <f t="shared" si="37"/>
        <v>#DIV/0!</v>
      </c>
      <c r="O80" s="67"/>
      <c r="P80" s="67"/>
      <c r="Q80" s="31" t="e">
        <f t="shared" si="56"/>
        <v>#DIV/0!</v>
      </c>
      <c r="R80" s="17" t="e">
        <f t="shared" si="57"/>
        <v>#DIV/0!</v>
      </c>
      <c r="S80" s="37" t="e">
        <f t="shared" si="38"/>
        <v>#DIV/0!</v>
      </c>
      <c r="T80" s="17" t="e">
        <f t="shared" si="39"/>
        <v>#DIV/0!</v>
      </c>
      <c r="U80" s="91" t="e">
        <f>IF(A80&gt;$U$1, U81*$S$1+(1-$S$1)*G81,Rawdata!AK80)</f>
        <v>#DIV/0!</v>
      </c>
      <c r="V80" s="91" t="e">
        <f>IF(A80&gt;$V$1,$S$1*V81+(1-$S$1)*G81,Rawdata!AL80)</f>
        <v>#DIV/0!</v>
      </c>
      <c r="W80" s="91" t="e">
        <f>IF(A80&gt;$W$1, $S$1*W81+(1-$S$1)*G81,Rawdata!AM80)</f>
        <v>#DIV/0!</v>
      </c>
      <c r="X80" s="91" t="e">
        <f>IF(A80&gt;$X$1,$S$1*X81+(1-$S$1)*G81,Rawdata!AN80)</f>
        <v>#DIV/0!</v>
      </c>
      <c r="Y80" s="91" t="e">
        <f>IF(A80&gt;$Y$1,$S$1*Y81+(1-$S$1)*G81,Rawdata!AO80)</f>
        <v>#DIV/0!</v>
      </c>
      <c r="Z80" s="91" t="e">
        <f>IF(A80&gt;$Z$1,$S$1*Z81+(1-$S$1)*(G81-U81)^2,Rawdata!AP80)</f>
        <v>#DIV/0!</v>
      </c>
      <c r="AA80" s="91" t="e">
        <f>IF(A80&gt;$AA$1,$S$1*AA81+(1-$S$1)*(G81-V81)^2,Rawdata!AQ80)</f>
        <v>#DIV/0!</v>
      </c>
      <c r="AB80" s="91" t="e">
        <f>IF(A80&gt;89,$S$1*AB81+(1-$S$1)*(G81-W81)^2,Rawdata!AR80)</f>
        <v>#DIV/0!</v>
      </c>
      <c r="AC80" s="91" t="e">
        <f>IF(A80&gt;$AC$1,$S$1*AC81+(1-$S$1)*(G81-X81)^2,Rawdata!AS80)</f>
        <v>#DIV/0!</v>
      </c>
      <c r="AD80" s="91" t="e">
        <f>IF(A80&gt;$AD$1,$S$1*AD81+(1-$S$1)*(G81-Y81)^2,Rawdata!AT80)</f>
        <v>#DIV/0!</v>
      </c>
      <c r="AE80" s="80" t="e">
        <f t="shared" si="31"/>
        <v>#DIV/0!</v>
      </c>
      <c r="AF80" s="81" t="e">
        <f t="shared" si="32"/>
        <v>#DIV/0!</v>
      </c>
      <c r="AG80" s="86">
        <f t="shared" si="55"/>
        <v>0</v>
      </c>
      <c r="AH80" s="107" t="e">
        <f t="shared" si="33"/>
        <v>#DIV/0!</v>
      </c>
      <c r="AI80" s="107" t="e">
        <f t="shared" si="34"/>
        <v>#DIV/0!</v>
      </c>
      <c r="AJ80" s="108" t="e">
        <f t="shared" si="35"/>
        <v>#DIV/0!</v>
      </c>
      <c r="AK80" s="113" t="e">
        <f t="shared" si="40"/>
        <v>#DIV/0!</v>
      </c>
      <c r="AL80" s="113" t="e">
        <f t="shared" si="41"/>
        <v>#DIV/0!</v>
      </c>
      <c r="AM80" s="113" t="e">
        <f t="shared" si="42"/>
        <v>#DIV/0!</v>
      </c>
      <c r="AN80" s="113" t="e">
        <f t="shared" si="43"/>
        <v>#DIV/0!</v>
      </c>
      <c r="AO80" s="113" t="e">
        <f t="shared" si="44"/>
        <v>#DIV/0!</v>
      </c>
      <c r="AP80" s="91" t="e">
        <f t="shared" si="45"/>
        <v>#DIV/0!</v>
      </c>
      <c r="AQ80" s="91" t="e">
        <f t="shared" si="46"/>
        <v>#DIV/0!</v>
      </c>
      <c r="AR80" s="91" t="e">
        <f t="shared" si="47"/>
        <v>#DIV/0!</v>
      </c>
      <c r="AS80" s="91" t="e">
        <f t="shared" si="48"/>
        <v>#DIV/0!</v>
      </c>
      <c r="AT80" s="91" t="e">
        <f t="shared" si="49"/>
        <v>#DIV/0!</v>
      </c>
      <c r="AU80" s="113" t="e">
        <f t="shared" si="50"/>
        <v>#DIV/0!</v>
      </c>
      <c r="AV80" s="113" t="e">
        <f t="shared" si="51"/>
        <v>#DIV/0!</v>
      </c>
      <c r="AW80" s="113" t="e">
        <f t="shared" si="52"/>
        <v>#DIV/0!</v>
      </c>
      <c r="AX80" s="113" t="e">
        <f t="shared" si="53"/>
        <v>#DIV/0!</v>
      </c>
      <c r="AY80" s="113" t="e">
        <f t="shared" si="54"/>
        <v>#DIV/0!</v>
      </c>
    </row>
    <row r="81" spans="1:51" x14ac:dyDescent="0.25">
      <c r="A81" s="119"/>
      <c r="B81" s="83"/>
      <c r="C81" s="85"/>
      <c r="D81" s="85"/>
      <c r="E81" s="85"/>
      <c r="F81" s="71"/>
      <c r="G81" s="96"/>
      <c r="H81" s="16" t="e">
        <f>IF(A81&gt;$U$1,ROUND(ROUND( U81*$S$1+(1-$S$1)*G81,4)+$T$1*ROUND(($S$1*Z81+(1-$S$1)*(G81-U81)^2)^0.5,4),4),Rawdata!AK81+Rawdata!$T$1*Rawdata!AU81)</f>
        <v>#DIV/0!</v>
      </c>
      <c r="I81" s="16" t="e">
        <f>IF(A81&gt;$V$1,ROUND(ROUND(V81*$S$1+(1-$S$1)*G81,4)+$T$1*ROUND(($S$1*AA81+(1-$S$1)*(G81-V81)^2)^0.5,4),4),Rawdata!AL81+Rawdata!$T$1*Rawdata!AV81)</f>
        <v>#DIV/0!</v>
      </c>
      <c r="J81" s="16" t="e">
        <f>IF(A81&gt;$W$1,ROUND(ROUND( W81*$S$1+(1-$S$1)*G81,4)+$T$1*ROUND(($S$1*AB81+(1-$S$1)*(G81-W81)^2)^0.5,4),4),Rawdata!AM81+Rawdata!$T$1*Rawdata!AW81)</f>
        <v>#DIV/0!</v>
      </c>
      <c r="K81" s="16" t="e">
        <f>IF(A81&gt;$X$1,ROUND(ROUND( X81*$S$1+(1-$S$1)*G81,4)+$T$1*ROUND(($S$1*AC81+(1-$S$1)*(G81-X81)^2)^0.5,4),4),Rawdata!AN81+Rawdata!$T$1*Rawdata!AX81)</f>
        <v>#DIV/0!</v>
      </c>
      <c r="L81" s="16" t="e">
        <f>IF(A81&gt;$Y$1,ROUND(ROUND( Y81*$S$1+(1-$S$1)*G81,4)+$T$1*ROUND(($S$1*AD81+(1-$S$1)*(G81-Y81)^2)^0.5,4),4),Rawdata!AO81+Rawdata!$T$1*Rawdata!AY81)</f>
        <v>#DIV/0!</v>
      </c>
      <c r="M81" s="16" t="e">
        <f t="shared" si="36"/>
        <v>#DIV/0!</v>
      </c>
      <c r="N81" s="16" t="e">
        <f t="shared" si="37"/>
        <v>#DIV/0!</v>
      </c>
      <c r="O81" s="67"/>
      <c r="P81" s="67"/>
      <c r="Q81" s="31" t="e">
        <f t="shared" si="56"/>
        <v>#DIV/0!</v>
      </c>
      <c r="R81" s="17" t="e">
        <f t="shared" si="57"/>
        <v>#DIV/0!</v>
      </c>
      <c r="S81" s="37" t="e">
        <f t="shared" si="38"/>
        <v>#DIV/0!</v>
      </c>
      <c r="T81" s="17" t="e">
        <f t="shared" si="39"/>
        <v>#DIV/0!</v>
      </c>
      <c r="U81" s="91" t="e">
        <f>IF(A81&gt;$U$1, U82*$S$1+(1-$S$1)*G82,Rawdata!AK81)</f>
        <v>#DIV/0!</v>
      </c>
      <c r="V81" s="91" t="e">
        <f>IF(A81&gt;$V$1,$S$1*V82+(1-$S$1)*G82,Rawdata!AL81)</f>
        <v>#DIV/0!</v>
      </c>
      <c r="W81" s="91" t="e">
        <f>IF(A81&gt;$W$1, $S$1*W82+(1-$S$1)*G82,Rawdata!AM81)</f>
        <v>#DIV/0!</v>
      </c>
      <c r="X81" s="91" t="e">
        <f>IF(A81&gt;$X$1,$S$1*X82+(1-$S$1)*G82,Rawdata!AN81)</f>
        <v>#DIV/0!</v>
      </c>
      <c r="Y81" s="91" t="e">
        <f>IF(A81&gt;$Y$1,$S$1*Y82+(1-$S$1)*G82,Rawdata!AO81)</f>
        <v>#DIV/0!</v>
      </c>
      <c r="Z81" s="91" t="e">
        <f>IF(A81&gt;$Z$1,$S$1*Z82+(1-$S$1)*(G82-U82)^2,Rawdata!AP81)</f>
        <v>#DIV/0!</v>
      </c>
      <c r="AA81" s="91" t="e">
        <f>IF(A81&gt;$AA$1,$S$1*AA82+(1-$S$1)*(G82-V82)^2,Rawdata!AQ81)</f>
        <v>#DIV/0!</v>
      </c>
      <c r="AB81" s="91" t="e">
        <f>IF(A81&gt;89,$S$1*AB82+(1-$S$1)*(G82-W82)^2,Rawdata!AR81)</f>
        <v>#DIV/0!</v>
      </c>
      <c r="AC81" s="91" t="e">
        <f>IF(A81&gt;$AC$1,$S$1*AC82+(1-$S$1)*(G82-X82)^2,Rawdata!AS81)</f>
        <v>#DIV/0!</v>
      </c>
      <c r="AD81" s="91" t="e">
        <f>IF(A81&gt;$AD$1,$S$1*AD82+(1-$S$1)*(G82-Y82)^2,Rawdata!AT81)</f>
        <v>#DIV/0!</v>
      </c>
      <c r="AE81" s="80" t="e">
        <f t="shared" si="31"/>
        <v>#DIV/0!</v>
      </c>
      <c r="AF81" s="81" t="e">
        <f t="shared" si="32"/>
        <v>#DIV/0!</v>
      </c>
      <c r="AG81" s="86">
        <f t="shared" si="55"/>
        <v>0</v>
      </c>
      <c r="AH81" s="107" t="e">
        <f t="shared" si="33"/>
        <v>#DIV/0!</v>
      </c>
      <c r="AI81" s="107" t="e">
        <f t="shared" si="34"/>
        <v>#DIV/0!</v>
      </c>
      <c r="AJ81" s="108" t="e">
        <f t="shared" si="35"/>
        <v>#DIV/0!</v>
      </c>
      <c r="AK81" s="113" t="e">
        <f t="shared" si="40"/>
        <v>#DIV/0!</v>
      </c>
      <c r="AL81" s="113" t="e">
        <f t="shared" si="41"/>
        <v>#DIV/0!</v>
      </c>
      <c r="AM81" s="113" t="e">
        <f t="shared" si="42"/>
        <v>#DIV/0!</v>
      </c>
      <c r="AN81" s="113" t="e">
        <f t="shared" si="43"/>
        <v>#DIV/0!</v>
      </c>
      <c r="AO81" s="113" t="e">
        <f t="shared" si="44"/>
        <v>#DIV/0!</v>
      </c>
      <c r="AP81" s="91" t="e">
        <f t="shared" si="45"/>
        <v>#DIV/0!</v>
      </c>
      <c r="AQ81" s="91" t="e">
        <f t="shared" si="46"/>
        <v>#DIV/0!</v>
      </c>
      <c r="AR81" s="91" t="e">
        <f t="shared" si="47"/>
        <v>#DIV/0!</v>
      </c>
      <c r="AS81" s="91" t="e">
        <f t="shared" si="48"/>
        <v>#DIV/0!</v>
      </c>
      <c r="AT81" s="91" t="e">
        <f t="shared" si="49"/>
        <v>#DIV/0!</v>
      </c>
      <c r="AU81" s="113" t="e">
        <f t="shared" si="50"/>
        <v>#DIV/0!</v>
      </c>
      <c r="AV81" s="113" t="e">
        <f t="shared" si="51"/>
        <v>#DIV/0!</v>
      </c>
      <c r="AW81" s="113" t="e">
        <f t="shared" si="52"/>
        <v>#DIV/0!</v>
      </c>
      <c r="AX81" s="113" t="e">
        <f t="shared" si="53"/>
        <v>#DIV/0!</v>
      </c>
      <c r="AY81" s="113" t="e">
        <f t="shared" si="54"/>
        <v>#DIV/0!</v>
      </c>
    </row>
    <row r="82" spans="1:51" x14ac:dyDescent="0.25">
      <c r="A82" s="119"/>
      <c r="B82" s="83"/>
      <c r="C82" s="85"/>
      <c r="D82" s="85"/>
      <c r="E82" s="85"/>
      <c r="F82" s="71"/>
      <c r="G82" s="96"/>
      <c r="H82" s="16" t="e">
        <f>IF(A82&gt;$U$1,ROUND(ROUND( U82*$S$1+(1-$S$1)*G82,4)+$T$1*ROUND(($S$1*Z82+(1-$S$1)*(G82-U82)^2)^0.5,4),4),Rawdata!AK82+Rawdata!$T$1*Rawdata!AU82)</f>
        <v>#DIV/0!</v>
      </c>
      <c r="I82" s="16" t="e">
        <f>IF(A82&gt;$V$1,ROUND(ROUND(V82*$S$1+(1-$S$1)*G82,4)+$T$1*ROUND(($S$1*AA82+(1-$S$1)*(G82-V82)^2)^0.5,4),4),Rawdata!AL82+Rawdata!$T$1*Rawdata!AV82)</f>
        <v>#DIV/0!</v>
      </c>
      <c r="J82" s="16" t="e">
        <f>IF(A82&gt;$W$1,ROUND(ROUND( W82*$S$1+(1-$S$1)*G82,4)+$T$1*ROUND(($S$1*AB82+(1-$S$1)*(G82-W82)^2)^0.5,4),4),Rawdata!AM82+Rawdata!$T$1*Rawdata!AW82)</f>
        <v>#DIV/0!</v>
      </c>
      <c r="K82" s="16" t="e">
        <f>IF(A82&gt;$X$1,ROUND(ROUND( X82*$S$1+(1-$S$1)*G82,4)+$T$1*ROUND(($S$1*AC82+(1-$S$1)*(G82-X82)^2)^0.5,4),4),Rawdata!AN82+Rawdata!$T$1*Rawdata!AX82)</f>
        <v>#DIV/0!</v>
      </c>
      <c r="L82" s="16" t="e">
        <f>IF(A82&gt;$Y$1,ROUND(ROUND( Y82*$S$1+(1-$S$1)*G82,4)+$T$1*ROUND(($S$1*AD82+(1-$S$1)*(G82-Y82)^2)^0.5,4),4),Rawdata!AO82+Rawdata!$T$1*Rawdata!AY82)</f>
        <v>#DIV/0!</v>
      </c>
      <c r="M82" s="16" t="e">
        <f t="shared" si="36"/>
        <v>#DIV/0!</v>
      </c>
      <c r="N82" s="16" t="e">
        <f t="shared" si="37"/>
        <v>#DIV/0!</v>
      </c>
      <c r="O82" s="67"/>
      <c r="P82" s="67"/>
      <c r="Q82" s="31" t="e">
        <f t="shared" si="56"/>
        <v>#DIV/0!</v>
      </c>
      <c r="R82" s="17" t="e">
        <f t="shared" si="57"/>
        <v>#DIV/0!</v>
      </c>
      <c r="S82" s="37" t="e">
        <f t="shared" si="38"/>
        <v>#DIV/0!</v>
      </c>
      <c r="T82" s="17" t="e">
        <f t="shared" si="39"/>
        <v>#DIV/0!</v>
      </c>
      <c r="U82" s="91" t="e">
        <f>IF(A82&gt;$U$1, U83*$S$1+(1-$S$1)*G83,Rawdata!AK82)</f>
        <v>#DIV/0!</v>
      </c>
      <c r="V82" s="91" t="e">
        <f>IF(A82&gt;$V$1,$S$1*V83+(1-$S$1)*G83,Rawdata!AL82)</f>
        <v>#DIV/0!</v>
      </c>
      <c r="W82" s="91" t="e">
        <f>IF(A82&gt;$W$1, $S$1*W83+(1-$S$1)*G83,Rawdata!AM82)</f>
        <v>#DIV/0!</v>
      </c>
      <c r="X82" s="91" t="e">
        <f>IF(A82&gt;$X$1,$S$1*X83+(1-$S$1)*G83,Rawdata!AN82)</f>
        <v>#DIV/0!</v>
      </c>
      <c r="Y82" s="91" t="e">
        <f>IF(A82&gt;$Y$1,$S$1*Y83+(1-$S$1)*G83,Rawdata!AO82)</f>
        <v>#DIV/0!</v>
      </c>
      <c r="Z82" s="91" t="e">
        <f>IF(A82&gt;$Z$1,$S$1*Z83+(1-$S$1)*(G83-U83)^2,Rawdata!AP82)</f>
        <v>#DIV/0!</v>
      </c>
      <c r="AA82" s="91" t="e">
        <f>IF(A82&gt;$AA$1,$S$1*AA83+(1-$S$1)*(G83-V83)^2,Rawdata!AQ82)</f>
        <v>#DIV/0!</v>
      </c>
      <c r="AB82" s="91" t="e">
        <f>IF(A82&gt;89,$S$1*AB83+(1-$S$1)*(G83-W83)^2,Rawdata!AR82)</f>
        <v>#DIV/0!</v>
      </c>
      <c r="AC82" s="91" t="e">
        <f>IF(A82&gt;$AC$1,$S$1*AC83+(1-$S$1)*(G83-X83)^2,Rawdata!AS82)</f>
        <v>#DIV/0!</v>
      </c>
      <c r="AD82" s="91" t="e">
        <f>IF(A82&gt;$AD$1,$S$1*AD83+(1-$S$1)*(G83-Y83)^2,Rawdata!AT82)</f>
        <v>#DIV/0!</v>
      </c>
      <c r="AE82" s="80" t="e">
        <f t="shared" si="31"/>
        <v>#DIV/0!</v>
      </c>
      <c r="AF82" s="81" t="e">
        <f t="shared" si="32"/>
        <v>#DIV/0!</v>
      </c>
      <c r="AG82" s="86">
        <f t="shared" si="55"/>
        <v>0</v>
      </c>
      <c r="AH82" s="107" t="e">
        <f t="shared" si="33"/>
        <v>#DIV/0!</v>
      </c>
      <c r="AI82" s="107" t="e">
        <f t="shared" si="34"/>
        <v>#DIV/0!</v>
      </c>
      <c r="AJ82" s="108" t="e">
        <f t="shared" si="35"/>
        <v>#DIV/0!</v>
      </c>
      <c r="AK82" s="113" t="e">
        <f t="shared" si="40"/>
        <v>#DIV/0!</v>
      </c>
      <c r="AL82" s="113" t="e">
        <f t="shared" si="41"/>
        <v>#DIV/0!</v>
      </c>
      <c r="AM82" s="113" t="e">
        <f t="shared" si="42"/>
        <v>#DIV/0!</v>
      </c>
      <c r="AN82" s="113" t="e">
        <f t="shared" si="43"/>
        <v>#DIV/0!</v>
      </c>
      <c r="AO82" s="113" t="e">
        <f t="shared" si="44"/>
        <v>#DIV/0!</v>
      </c>
      <c r="AP82" s="91" t="e">
        <f t="shared" si="45"/>
        <v>#DIV/0!</v>
      </c>
      <c r="AQ82" s="91" t="e">
        <f t="shared" si="46"/>
        <v>#DIV/0!</v>
      </c>
      <c r="AR82" s="91" t="e">
        <f t="shared" si="47"/>
        <v>#DIV/0!</v>
      </c>
      <c r="AS82" s="91" t="e">
        <f t="shared" si="48"/>
        <v>#DIV/0!</v>
      </c>
      <c r="AT82" s="91" t="e">
        <f t="shared" si="49"/>
        <v>#DIV/0!</v>
      </c>
      <c r="AU82" s="113" t="e">
        <f t="shared" si="50"/>
        <v>#DIV/0!</v>
      </c>
      <c r="AV82" s="113" t="e">
        <f t="shared" si="51"/>
        <v>#DIV/0!</v>
      </c>
      <c r="AW82" s="113" t="e">
        <f t="shared" si="52"/>
        <v>#DIV/0!</v>
      </c>
      <c r="AX82" s="113" t="e">
        <f t="shared" si="53"/>
        <v>#DIV/0!</v>
      </c>
      <c r="AY82" s="113" t="e">
        <f t="shared" si="54"/>
        <v>#DIV/0!</v>
      </c>
    </row>
    <row r="83" spans="1:51" x14ac:dyDescent="0.25">
      <c r="A83" s="119"/>
      <c r="B83" s="83"/>
      <c r="C83" s="85"/>
      <c r="D83" s="85"/>
      <c r="E83" s="85"/>
      <c r="F83" s="71"/>
      <c r="G83" s="96"/>
      <c r="H83" s="16" t="e">
        <f>IF(A83&gt;$U$1,ROUND(ROUND( U83*$S$1+(1-$S$1)*G83,4)+$T$1*ROUND(($S$1*Z83+(1-$S$1)*(G83-U83)^2)^0.5,4),4),Rawdata!AK83+Rawdata!$T$1*Rawdata!AU83)</f>
        <v>#DIV/0!</v>
      </c>
      <c r="I83" s="16" t="e">
        <f>IF(A83&gt;$V$1,ROUND(ROUND(V83*$S$1+(1-$S$1)*G83,4)+$T$1*ROUND(($S$1*AA83+(1-$S$1)*(G83-V83)^2)^0.5,4),4),Rawdata!AL83+Rawdata!$T$1*Rawdata!AV83)</f>
        <v>#DIV/0!</v>
      </c>
      <c r="J83" s="16" t="e">
        <f>IF(A83&gt;$W$1,ROUND(ROUND( W83*$S$1+(1-$S$1)*G83,4)+$T$1*ROUND(($S$1*AB83+(1-$S$1)*(G83-W83)^2)^0.5,4),4),Rawdata!AM83+Rawdata!$T$1*Rawdata!AW83)</f>
        <v>#DIV/0!</v>
      </c>
      <c r="K83" s="16" t="e">
        <f>IF(A83&gt;$X$1,ROUND(ROUND( X83*$S$1+(1-$S$1)*G83,4)+$T$1*ROUND(($S$1*AC83+(1-$S$1)*(G83-X83)^2)^0.5,4),4),Rawdata!AN83+Rawdata!$T$1*Rawdata!AX83)</f>
        <v>#DIV/0!</v>
      </c>
      <c r="L83" s="16" t="e">
        <f>IF(A83&gt;$Y$1,ROUND(ROUND( Y83*$S$1+(1-$S$1)*G83,4)+$T$1*ROUND(($S$1*AD83+(1-$S$1)*(G83-Y83)^2)^0.5,4),4),Rawdata!AO83+Rawdata!$T$1*Rawdata!AY83)</f>
        <v>#DIV/0!</v>
      </c>
      <c r="M83" s="16" t="e">
        <f t="shared" si="36"/>
        <v>#DIV/0!</v>
      </c>
      <c r="N83" s="16" t="e">
        <f t="shared" si="37"/>
        <v>#DIV/0!</v>
      </c>
      <c r="O83" s="67"/>
      <c r="P83" s="67"/>
      <c r="Q83" s="31" t="e">
        <f t="shared" si="56"/>
        <v>#DIV/0!</v>
      </c>
      <c r="R83" s="17" t="e">
        <f t="shared" si="57"/>
        <v>#DIV/0!</v>
      </c>
      <c r="S83" s="37" t="e">
        <f t="shared" si="38"/>
        <v>#DIV/0!</v>
      </c>
      <c r="T83" s="17" t="e">
        <f t="shared" si="39"/>
        <v>#DIV/0!</v>
      </c>
      <c r="U83" s="91" t="e">
        <f>IF(A83&gt;$U$1, U84*$S$1+(1-$S$1)*G84,Rawdata!AK83)</f>
        <v>#DIV/0!</v>
      </c>
      <c r="V83" s="91" t="e">
        <f>IF(A83&gt;$V$1,$S$1*V84+(1-$S$1)*G84,Rawdata!AL83)</f>
        <v>#DIV/0!</v>
      </c>
      <c r="W83" s="91" t="e">
        <f>IF(A83&gt;$W$1, $S$1*W84+(1-$S$1)*G84,Rawdata!AM83)</f>
        <v>#DIV/0!</v>
      </c>
      <c r="X83" s="91" t="e">
        <f>IF(A83&gt;$X$1,$S$1*X84+(1-$S$1)*G84,Rawdata!AN83)</f>
        <v>#DIV/0!</v>
      </c>
      <c r="Y83" s="91" t="e">
        <f>IF(A83&gt;$Y$1,$S$1*Y84+(1-$S$1)*G84,Rawdata!AO83)</f>
        <v>#DIV/0!</v>
      </c>
      <c r="Z83" s="91" t="e">
        <f>IF(A83&gt;$Z$1,$S$1*Z84+(1-$S$1)*(G84-U84)^2,Rawdata!AP83)</f>
        <v>#DIV/0!</v>
      </c>
      <c r="AA83" s="91" t="e">
        <f>IF(A83&gt;$AA$1,$S$1*AA84+(1-$S$1)*(G84-V84)^2,Rawdata!AQ83)</f>
        <v>#DIV/0!</v>
      </c>
      <c r="AB83" s="91" t="e">
        <f>IF(A83&gt;89,$S$1*AB84+(1-$S$1)*(G84-W84)^2,Rawdata!AR83)</f>
        <v>#DIV/0!</v>
      </c>
      <c r="AC83" s="91" t="e">
        <f>IF(A83&gt;$AC$1,$S$1*AC84+(1-$S$1)*(G84-X84)^2,Rawdata!AS83)</f>
        <v>#DIV/0!</v>
      </c>
      <c r="AD83" s="91" t="e">
        <f>IF(A83&gt;$AD$1,$S$1*AD84+(1-$S$1)*(G84-Y84)^2,Rawdata!AT83)</f>
        <v>#DIV/0!</v>
      </c>
      <c r="AE83" s="80" t="e">
        <f t="shared" si="31"/>
        <v>#DIV/0!</v>
      </c>
      <c r="AF83" s="81" t="e">
        <f t="shared" si="32"/>
        <v>#DIV/0!</v>
      </c>
      <c r="AG83" s="86">
        <f t="shared" si="55"/>
        <v>0</v>
      </c>
      <c r="AH83" s="107" t="e">
        <f t="shared" si="33"/>
        <v>#DIV/0!</v>
      </c>
      <c r="AI83" s="107" t="e">
        <f t="shared" si="34"/>
        <v>#DIV/0!</v>
      </c>
      <c r="AJ83" s="108" t="e">
        <f t="shared" si="35"/>
        <v>#DIV/0!</v>
      </c>
      <c r="AK83" s="113" t="e">
        <f t="shared" si="40"/>
        <v>#DIV/0!</v>
      </c>
      <c r="AL83" s="113" t="e">
        <f t="shared" si="41"/>
        <v>#DIV/0!</v>
      </c>
      <c r="AM83" s="113" t="e">
        <f t="shared" si="42"/>
        <v>#DIV/0!</v>
      </c>
      <c r="AN83" s="113" t="e">
        <f t="shared" si="43"/>
        <v>#DIV/0!</v>
      </c>
      <c r="AO83" s="113" t="e">
        <f t="shared" si="44"/>
        <v>#DIV/0!</v>
      </c>
      <c r="AP83" s="91" t="e">
        <f t="shared" si="45"/>
        <v>#DIV/0!</v>
      </c>
      <c r="AQ83" s="91" t="e">
        <f t="shared" si="46"/>
        <v>#DIV/0!</v>
      </c>
      <c r="AR83" s="91" t="e">
        <f t="shared" si="47"/>
        <v>#DIV/0!</v>
      </c>
      <c r="AS83" s="91" t="e">
        <f t="shared" si="48"/>
        <v>#DIV/0!</v>
      </c>
      <c r="AT83" s="91" t="e">
        <f t="shared" si="49"/>
        <v>#DIV/0!</v>
      </c>
      <c r="AU83" s="113" t="e">
        <f t="shared" si="50"/>
        <v>#DIV/0!</v>
      </c>
      <c r="AV83" s="113" t="e">
        <f t="shared" si="51"/>
        <v>#DIV/0!</v>
      </c>
      <c r="AW83" s="113" t="e">
        <f t="shared" si="52"/>
        <v>#DIV/0!</v>
      </c>
      <c r="AX83" s="113" t="e">
        <f t="shared" si="53"/>
        <v>#DIV/0!</v>
      </c>
      <c r="AY83" s="113" t="e">
        <f t="shared" si="54"/>
        <v>#DIV/0!</v>
      </c>
    </row>
    <row r="84" spans="1:51" x14ac:dyDescent="0.25">
      <c r="A84" s="119"/>
      <c r="B84" s="83"/>
      <c r="C84" s="85"/>
      <c r="D84" s="85"/>
      <c r="E84" s="85"/>
      <c r="F84" s="71"/>
      <c r="G84" s="96"/>
      <c r="H84" s="16" t="e">
        <f>IF(A84&gt;$U$1,ROUND(ROUND( U84*$S$1+(1-$S$1)*G84,4)+$T$1*ROUND(($S$1*Z84+(1-$S$1)*(G84-U84)^2)^0.5,4),4),Rawdata!AK84+Rawdata!$T$1*Rawdata!AU84)</f>
        <v>#DIV/0!</v>
      </c>
      <c r="I84" s="16" t="e">
        <f>IF(A84&gt;$V$1,ROUND(ROUND(V84*$S$1+(1-$S$1)*G84,4)+$T$1*ROUND(($S$1*AA84+(1-$S$1)*(G84-V84)^2)^0.5,4),4),Rawdata!AL84+Rawdata!$T$1*Rawdata!AV84)</f>
        <v>#DIV/0!</v>
      </c>
      <c r="J84" s="16" t="e">
        <f>IF(A84&gt;$W$1,ROUND(ROUND( W84*$S$1+(1-$S$1)*G84,4)+$T$1*ROUND(($S$1*AB84+(1-$S$1)*(G84-W84)^2)^0.5,4),4),Rawdata!AM84+Rawdata!$T$1*Rawdata!AW84)</f>
        <v>#DIV/0!</v>
      </c>
      <c r="K84" s="16" t="e">
        <f>IF(A84&gt;$X$1,ROUND(ROUND( X84*$S$1+(1-$S$1)*G84,4)+$T$1*ROUND(($S$1*AC84+(1-$S$1)*(G84-X84)^2)^0.5,4),4),Rawdata!AN84+Rawdata!$T$1*Rawdata!AX84)</f>
        <v>#DIV/0!</v>
      </c>
      <c r="L84" s="16" t="e">
        <f>IF(A84&gt;$Y$1,ROUND(ROUND( Y84*$S$1+(1-$S$1)*G84,4)+$T$1*ROUND(($S$1*AD84+(1-$S$1)*(G84-Y84)^2)^0.5,4),4),Rawdata!AO84+Rawdata!$T$1*Rawdata!AY84)</f>
        <v>#DIV/0!</v>
      </c>
      <c r="M84" s="16" t="e">
        <f t="shared" si="36"/>
        <v>#DIV/0!</v>
      </c>
      <c r="N84" s="16" t="e">
        <f t="shared" si="37"/>
        <v>#DIV/0!</v>
      </c>
      <c r="O84" s="67"/>
      <c r="P84" s="67"/>
      <c r="Q84" s="31" t="e">
        <f t="shared" ref="Q84:Q147" si="58">D84*N84*O84</f>
        <v>#DIV/0!</v>
      </c>
      <c r="R84" s="17" t="e">
        <f t="shared" ref="R84:R147" si="59">ROUNDUP((Q84-P84)/P84,3)</f>
        <v>#DIV/0!</v>
      </c>
      <c r="S84" s="37" t="e">
        <f t="shared" si="38"/>
        <v>#DIV/0!</v>
      </c>
      <c r="T84" s="17" t="e">
        <f t="shared" si="39"/>
        <v>#DIV/0!</v>
      </c>
      <c r="U84" s="91" t="e">
        <f>IF(A84&gt;$U$1, U85*$S$1+(1-$S$1)*G85,Rawdata!AK84)</f>
        <v>#DIV/0!</v>
      </c>
      <c r="V84" s="91" t="e">
        <f>IF(A84&gt;$V$1,$S$1*V85+(1-$S$1)*G85,Rawdata!AL84)</f>
        <v>#DIV/0!</v>
      </c>
      <c r="W84" s="91" t="e">
        <f>IF(A84&gt;$W$1, $S$1*W85+(1-$S$1)*G85,Rawdata!AM84)</f>
        <v>#DIV/0!</v>
      </c>
      <c r="X84" s="91" t="e">
        <f>IF(A84&gt;$X$1,$S$1*X85+(1-$S$1)*G85,Rawdata!AN84)</f>
        <v>#DIV/0!</v>
      </c>
      <c r="Y84" s="91" t="e">
        <f>IF(A84&gt;$Y$1,$S$1*Y85+(1-$S$1)*G85,Rawdata!AO84)</f>
        <v>#DIV/0!</v>
      </c>
      <c r="Z84" s="91" t="e">
        <f>IF(A84&gt;$Z$1,$S$1*Z85+(1-$S$1)*(G85-U85)^2,Rawdata!AP84)</f>
        <v>#DIV/0!</v>
      </c>
      <c r="AA84" s="91" t="e">
        <f>IF(A84&gt;$AA$1,$S$1*AA85+(1-$S$1)*(G85-V85)^2,Rawdata!AQ84)</f>
        <v>#DIV/0!</v>
      </c>
      <c r="AB84" s="91" t="e">
        <f>IF(A84&gt;89,$S$1*AB85+(1-$S$1)*(G85-W85)^2,Rawdata!AR84)</f>
        <v>#DIV/0!</v>
      </c>
      <c r="AC84" s="91" t="e">
        <f>IF(A84&gt;$AC$1,$S$1*AC85+(1-$S$1)*(G85-X85)^2,Rawdata!AS84)</f>
        <v>#DIV/0!</v>
      </c>
      <c r="AD84" s="91" t="e">
        <f>IF(A84&gt;$AD$1,$S$1*AD85+(1-$S$1)*(G85-Y85)^2,Rawdata!AT84)</f>
        <v>#DIV/0!</v>
      </c>
      <c r="AE84" s="80" t="e">
        <f t="shared" si="31"/>
        <v>#DIV/0!</v>
      </c>
      <c r="AF84" s="81" t="e">
        <f t="shared" si="32"/>
        <v>#DIV/0!</v>
      </c>
      <c r="AG84" s="86">
        <f t="shared" si="55"/>
        <v>0</v>
      </c>
      <c r="AH84" s="107" t="e">
        <f t="shared" si="33"/>
        <v>#DIV/0!</v>
      </c>
      <c r="AI84" s="107" t="e">
        <f t="shared" si="34"/>
        <v>#DIV/0!</v>
      </c>
      <c r="AJ84" s="108" t="e">
        <f t="shared" si="35"/>
        <v>#DIV/0!</v>
      </c>
      <c r="AK84" s="113" t="e">
        <f t="shared" si="40"/>
        <v>#DIV/0!</v>
      </c>
      <c r="AL84" s="113" t="e">
        <f t="shared" si="41"/>
        <v>#DIV/0!</v>
      </c>
      <c r="AM84" s="113" t="e">
        <f t="shared" si="42"/>
        <v>#DIV/0!</v>
      </c>
      <c r="AN84" s="113" t="e">
        <f t="shared" si="43"/>
        <v>#DIV/0!</v>
      </c>
      <c r="AO84" s="113" t="e">
        <f t="shared" si="44"/>
        <v>#DIV/0!</v>
      </c>
      <c r="AP84" s="91" t="e">
        <f t="shared" si="45"/>
        <v>#DIV/0!</v>
      </c>
      <c r="AQ84" s="91" t="e">
        <f t="shared" si="46"/>
        <v>#DIV/0!</v>
      </c>
      <c r="AR84" s="91" t="e">
        <f t="shared" si="47"/>
        <v>#DIV/0!</v>
      </c>
      <c r="AS84" s="91" t="e">
        <f t="shared" si="48"/>
        <v>#DIV/0!</v>
      </c>
      <c r="AT84" s="91" t="e">
        <f t="shared" si="49"/>
        <v>#DIV/0!</v>
      </c>
      <c r="AU84" s="113" t="e">
        <f t="shared" si="50"/>
        <v>#DIV/0!</v>
      </c>
      <c r="AV84" s="113" t="e">
        <f t="shared" si="51"/>
        <v>#DIV/0!</v>
      </c>
      <c r="AW84" s="113" t="e">
        <f t="shared" si="52"/>
        <v>#DIV/0!</v>
      </c>
      <c r="AX84" s="113" t="e">
        <f t="shared" si="53"/>
        <v>#DIV/0!</v>
      </c>
      <c r="AY84" s="113" t="e">
        <f t="shared" si="54"/>
        <v>#DIV/0!</v>
      </c>
    </row>
    <row r="85" spans="1:51" x14ac:dyDescent="0.25">
      <c r="A85" s="119"/>
      <c r="B85" s="83"/>
      <c r="C85" s="85"/>
      <c r="D85" s="85"/>
      <c r="E85" s="85"/>
      <c r="F85" s="71"/>
      <c r="G85" s="96"/>
      <c r="H85" s="16" t="e">
        <f>IF(A85&gt;$U$1,ROUND(ROUND( U85*$S$1+(1-$S$1)*G85,4)+$T$1*ROUND(($S$1*Z85+(1-$S$1)*(G85-U85)^2)^0.5,4),4),Rawdata!AK85+Rawdata!$T$1*Rawdata!AU85)</f>
        <v>#DIV/0!</v>
      </c>
      <c r="I85" s="16" t="e">
        <f>IF(A85&gt;$V$1,ROUND(ROUND(V85*$S$1+(1-$S$1)*G85,4)+$T$1*ROUND(($S$1*AA85+(1-$S$1)*(G85-V85)^2)^0.5,4),4),Rawdata!AL85+Rawdata!$T$1*Rawdata!AV85)</f>
        <v>#DIV/0!</v>
      </c>
      <c r="J85" s="16" t="e">
        <f>IF(A85&gt;$W$1,ROUND(ROUND( W85*$S$1+(1-$S$1)*G85,4)+$T$1*ROUND(($S$1*AB85+(1-$S$1)*(G85-W85)^2)^0.5,4),4),Rawdata!AM85+Rawdata!$T$1*Rawdata!AW85)</f>
        <v>#DIV/0!</v>
      </c>
      <c r="K85" s="16" t="e">
        <f>IF(A85&gt;$X$1,ROUND(ROUND( X85*$S$1+(1-$S$1)*G85,4)+$T$1*ROUND(($S$1*AC85+(1-$S$1)*(G85-X85)^2)^0.5,4),4),Rawdata!AN85+Rawdata!$T$1*Rawdata!AX85)</f>
        <v>#DIV/0!</v>
      </c>
      <c r="L85" s="16" t="e">
        <f>IF(A85&gt;$Y$1,ROUND(ROUND( Y85*$S$1+(1-$S$1)*G85,4)+$T$1*ROUND(($S$1*AD85+(1-$S$1)*(G85-Y85)^2)^0.5,4),4),Rawdata!AO85+Rawdata!$T$1*Rawdata!AY85)</f>
        <v>#DIV/0!</v>
      </c>
      <c r="M85" s="16" t="e">
        <f t="shared" si="36"/>
        <v>#DIV/0!</v>
      </c>
      <c r="N85" s="16" t="e">
        <f t="shared" si="37"/>
        <v>#DIV/0!</v>
      </c>
      <c r="O85" s="67"/>
      <c r="P85" s="67"/>
      <c r="Q85" s="31" t="e">
        <f t="shared" si="58"/>
        <v>#DIV/0!</v>
      </c>
      <c r="R85" s="17" t="e">
        <f t="shared" si="59"/>
        <v>#DIV/0!</v>
      </c>
      <c r="S85" s="37" t="e">
        <f t="shared" si="38"/>
        <v>#DIV/0!</v>
      </c>
      <c r="T85" s="17" t="e">
        <f t="shared" si="39"/>
        <v>#DIV/0!</v>
      </c>
      <c r="U85" s="91" t="e">
        <f>IF(A85&gt;$U$1, U86*$S$1+(1-$S$1)*G86,Rawdata!AK85)</f>
        <v>#DIV/0!</v>
      </c>
      <c r="V85" s="91" t="e">
        <f>IF(A85&gt;$V$1,$S$1*V86+(1-$S$1)*G86,Rawdata!AL85)</f>
        <v>#DIV/0!</v>
      </c>
      <c r="W85" s="91" t="e">
        <f>IF(A85&gt;$W$1, $S$1*W86+(1-$S$1)*G86,Rawdata!AM85)</f>
        <v>#DIV/0!</v>
      </c>
      <c r="X85" s="91" t="e">
        <f>IF(A85&gt;$X$1,$S$1*X86+(1-$S$1)*G86,Rawdata!AN85)</f>
        <v>#DIV/0!</v>
      </c>
      <c r="Y85" s="91" t="e">
        <f>IF(A85&gt;$Y$1,$S$1*Y86+(1-$S$1)*G86,Rawdata!AO85)</f>
        <v>#DIV/0!</v>
      </c>
      <c r="Z85" s="91" t="e">
        <f>IF(A85&gt;$Z$1,$S$1*Z86+(1-$S$1)*(G86-U86)^2,Rawdata!AP85)</f>
        <v>#DIV/0!</v>
      </c>
      <c r="AA85" s="91" t="e">
        <f>IF(A85&gt;$AA$1,$S$1*AA86+(1-$S$1)*(G86-V86)^2,Rawdata!AQ85)</f>
        <v>#DIV/0!</v>
      </c>
      <c r="AB85" s="91" t="e">
        <f>IF(A85&gt;89,$S$1*AB86+(1-$S$1)*(G86-W86)^2,Rawdata!AR85)</f>
        <v>#DIV/0!</v>
      </c>
      <c r="AC85" s="91" t="e">
        <f>IF(A85&gt;$AC$1,$S$1*AC86+(1-$S$1)*(G86-X86)^2,Rawdata!AS85)</f>
        <v>#DIV/0!</v>
      </c>
      <c r="AD85" s="91" t="e">
        <f>IF(A85&gt;$AD$1,$S$1*AD86+(1-$S$1)*(G86-Y86)^2,Rawdata!AT85)</f>
        <v>#DIV/0!</v>
      </c>
      <c r="AE85" s="80" t="e">
        <f t="shared" si="31"/>
        <v>#DIV/0!</v>
      </c>
      <c r="AF85" s="81" t="e">
        <f t="shared" si="32"/>
        <v>#DIV/0!</v>
      </c>
      <c r="AG85" s="86">
        <f t="shared" si="55"/>
        <v>0</v>
      </c>
      <c r="AH85" s="107" t="e">
        <f t="shared" si="33"/>
        <v>#DIV/0!</v>
      </c>
      <c r="AI85" s="107" t="e">
        <f t="shared" si="34"/>
        <v>#DIV/0!</v>
      </c>
      <c r="AJ85" s="108" t="e">
        <f t="shared" si="35"/>
        <v>#DIV/0!</v>
      </c>
      <c r="AK85" s="113" t="e">
        <f t="shared" si="40"/>
        <v>#DIV/0!</v>
      </c>
      <c r="AL85" s="113" t="e">
        <f t="shared" si="41"/>
        <v>#DIV/0!</v>
      </c>
      <c r="AM85" s="113" t="e">
        <f t="shared" si="42"/>
        <v>#DIV/0!</v>
      </c>
      <c r="AN85" s="113" t="e">
        <f t="shared" si="43"/>
        <v>#DIV/0!</v>
      </c>
      <c r="AO85" s="113" t="e">
        <f t="shared" si="44"/>
        <v>#DIV/0!</v>
      </c>
      <c r="AP85" s="91" t="e">
        <f t="shared" si="45"/>
        <v>#DIV/0!</v>
      </c>
      <c r="AQ85" s="91" t="e">
        <f t="shared" si="46"/>
        <v>#DIV/0!</v>
      </c>
      <c r="AR85" s="91" t="e">
        <f t="shared" si="47"/>
        <v>#DIV/0!</v>
      </c>
      <c r="AS85" s="91" t="e">
        <f t="shared" si="48"/>
        <v>#DIV/0!</v>
      </c>
      <c r="AT85" s="91" t="e">
        <f t="shared" si="49"/>
        <v>#DIV/0!</v>
      </c>
      <c r="AU85" s="113" t="e">
        <f t="shared" si="50"/>
        <v>#DIV/0!</v>
      </c>
      <c r="AV85" s="113" t="e">
        <f t="shared" si="51"/>
        <v>#DIV/0!</v>
      </c>
      <c r="AW85" s="113" t="e">
        <f t="shared" si="52"/>
        <v>#DIV/0!</v>
      </c>
      <c r="AX85" s="113" t="e">
        <f t="shared" si="53"/>
        <v>#DIV/0!</v>
      </c>
      <c r="AY85" s="113" t="e">
        <f t="shared" si="54"/>
        <v>#DIV/0!</v>
      </c>
    </row>
    <row r="86" spans="1:51" x14ac:dyDescent="0.25">
      <c r="A86" s="119"/>
      <c r="B86" s="83"/>
      <c r="C86" s="85"/>
      <c r="D86" s="85"/>
      <c r="E86" s="85"/>
      <c r="F86" s="71"/>
      <c r="G86" s="96"/>
      <c r="H86" s="16" t="e">
        <f>IF(A86&gt;$U$1,ROUND(ROUND( U86*$S$1+(1-$S$1)*G86,4)+$T$1*ROUND(($S$1*Z86+(1-$S$1)*(G86-U86)^2)^0.5,4),4),Rawdata!AK86+Rawdata!$T$1*Rawdata!AU86)</f>
        <v>#DIV/0!</v>
      </c>
      <c r="I86" s="16" t="e">
        <f>IF(A86&gt;$V$1,ROUND(ROUND(V86*$S$1+(1-$S$1)*G86,4)+$T$1*ROUND(($S$1*AA86+(1-$S$1)*(G86-V86)^2)^0.5,4),4),Rawdata!AL86+Rawdata!$T$1*Rawdata!AV86)</f>
        <v>#DIV/0!</v>
      </c>
      <c r="J86" s="16" t="e">
        <f>IF(A86&gt;$W$1,ROUND(ROUND( W86*$S$1+(1-$S$1)*G86,4)+$T$1*ROUND(($S$1*AB86+(1-$S$1)*(G86-W86)^2)^0.5,4),4),Rawdata!AM86+Rawdata!$T$1*Rawdata!AW86)</f>
        <v>#DIV/0!</v>
      </c>
      <c r="K86" s="16" t="e">
        <f>IF(A86&gt;$X$1,ROUND(ROUND( X86*$S$1+(1-$S$1)*G86,4)+$T$1*ROUND(($S$1*AC86+(1-$S$1)*(G86-X86)^2)^0.5,4),4),Rawdata!AN86+Rawdata!$T$1*Rawdata!AX86)</f>
        <v>#DIV/0!</v>
      </c>
      <c r="L86" s="16" t="e">
        <f>IF(A86&gt;$Y$1,ROUND(ROUND( Y86*$S$1+(1-$S$1)*G86,4)+$T$1*ROUND(($S$1*AD86+(1-$S$1)*(G86-Y86)^2)^0.5,4),4),Rawdata!AO86+Rawdata!$T$1*Rawdata!AY86)</f>
        <v>#DIV/0!</v>
      </c>
      <c r="M86" s="16" t="e">
        <f t="shared" si="36"/>
        <v>#DIV/0!</v>
      </c>
      <c r="N86" s="16" t="e">
        <f t="shared" si="37"/>
        <v>#DIV/0!</v>
      </c>
      <c r="O86" s="67"/>
      <c r="P86" s="67"/>
      <c r="Q86" s="31" t="e">
        <f t="shared" si="58"/>
        <v>#DIV/0!</v>
      </c>
      <c r="R86" s="17" t="e">
        <f t="shared" si="59"/>
        <v>#DIV/0!</v>
      </c>
      <c r="S86" s="37" t="e">
        <f t="shared" si="38"/>
        <v>#DIV/0!</v>
      </c>
      <c r="T86" s="17" t="e">
        <f t="shared" si="39"/>
        <v>#DIV/0!</v>
      </c>
      <c r="U86" s="91" t="e">
        <f>IF(A86&gt;$U$1, U87*$S$1+(1-$S$1)*G87,Rawdata!AK86)</f>
        <v>#DIV/0!</v>
      </c>
      <c r="V86" s="91" t="e">
        <f>IF(A86&gt;$V$1,$S$1*V87+(1-$S$1)*G87,Rawdata!AL86)</f>
        <v>#DIV/0!</v>
      </c>
      <c r="W86" s="91" t="e">
        <f>IF(A86&gt;$W$1, $S$1*W87+(1-$S$1)*G87,Rawdata!AM86)</f>
        <v>#DIV/0!</v>
      </c>
      <c r="X86" s="91" t="e">
        <f>IF(A86&gt;$X$1,$S$1*X87+(1-$S$1)*G87,Rawdata!AN86)</f>
        <v>#DIV/0!</v>
      </c>
      <c r="Y86" s="91" t="e">
        <f>IF(A86&gt;$Y$1,$S$1*Y87+(1-$S$1)*G87,Rawdata!AO86)</f>
        <v>#DIV/0!</v>
      </c>
      <c r="Z86" s="91" t="e">
        <f>IF(A86&gt;$Z$1,$S$1*Z87+(1-$S$1)*(G87-U87)^2,Rawdata!AP86)</f>
        <v>#DIV/0!</v>
      </c>
      <c r="AA86" s="91" t="e">
        <f>IF(A86&gt;$AA$1,$S$1*AA87+(1-$S$1)*(G87-V87)^2,Rawdata!AQ86)</f>
        <v>#DIV/0!</v>
      </c>
      <c r="AB86" s="91" t="e">
        <f>IF(A86&gt;89,$S$1*AB87+(1-$S$1)*(G87-W87)^2,Rawdata!AR86)</f>
        <v>#DIV/0!</v>
      </c>
      <c r="AC86" s="91" t="e">
        <f>IF(A86&gt;$AC$1,$S$1*AC87+(1-$S$1)*(G87-X87)^2,Rawdata!AS86)</f>
        <v>#DIV/0!</v>
      </c>
      <c r="AD86" s="91" t="e">
        <f>IF(A86&gt;$AD$1,$S$1*AD87+(1-$S$1)*(G87-Y87)^2,Rawdata!AT86)</f>
        <v>#DIV/0!</v>
      </c>
      <c r="AE86" s="80" t="e">
        <f t="shared" si="31"/>
        <v>#DIV/0!</v>
      </c>
      <c r="AF86" s="81" t="e">
        <f t="shared" si="32"/>
        <v>#DIV/0!</v>
      </c>
      <c r="AG86" s="86">
        <f t="shared" si="55"/>
        <v>0</v>
      </c>
      <c r="AH86" s="107" t="e">
        <f t="shared" si="33"/>
        <v>#DIV/0!</v>
      </c>
      <c r="AI86" s="107" t="e">
        <f t="shared" si="34"/>
        <v>#DIV/0!</v>
      </c>
      <c r="AJ86" s="108" t="e">
        <f t="shared" si="35"/>
        <v>#DIV/0!</v>
      </c>
      <c r="AK86" s="113" t="e">
        <f t="shared" si="40"/>
        <v>#DIV/0!</v>
      </c>
      <c r="AL86" s="113" t="e">
        <f t="shared" si="41"/>
        <v>#DIV/0!</v>
      </c>
      <c r="AM86" s="113" t="e">
        <f t="shared" si="42"/>
        <v>#DIV/0!</v>
      </c>
      <c r="AN86" s="113" t="e">
        <f t="shared" si="43"/>
        <v>#DIV/0!</v>
      </c>
      <c r="AO86" s="113" t="e">
        <f t="shared" si="44"/>
        <v>#DIV/0!</v>
      </c>
      <c r="AP86" s="91" t="e">
        <f t="shared" si="45"/>
        <v>#DIV/0!</v>
      </c>
      <c r="AQ86" s="91" t="e">
        <f t="shared" si="46"/>
        <v>#DIV/0!</v>
      </c>
      <c r="AR86" s="91" t="e">
        <f t="shared" si="47"/>
        <v>#DIV/0!</v>
      </c>
      <c r="AS86" s="91" t="e">
        <f t="shared" si="48"/>
        <v>#DIV/0!</v>
      </c>
      <c r="AT86" s="91" t="e">
        <f t="shared" si="49"/>
        <v>#DIV/0!</v>
      </c>
      <c r="AU86" s="113" t="e">
        <f t="shared" si="50"/>
        <v>#DIV/0!</v>
      </c>
      <c r="AV86" s="113" t="e">
        <f t="shared" si="51"/>
        <v>#DIV/0!</v>
      </c>
      <c r="AW86" s="113" t="e">
        <f t="shared" si="52"/>
        <v>#DIV/0!</v>
      </c>
      <c r="AX86" s="113" t="e">
        <f t="shared" si="53"/>
        <v>#DIV/0!</v>
      </c>
      <c r="AY86" s="113" t="e">
        <f t="shared" si="54"/>
        <v>#DIV/0!</v>
      </c>
    </row>
    <row r="87" spans="1:51" x14ac:dyDescent="0.25">
      <c r="A87" s="119"/>
      <c r="B87" s="83"/>
      <c r="C87" s="85"/>
      <c r="D87" s="85"/>
      <c r="E87" s="85"/>
      <c r="F87" s="71"/>
      <c r="G87" s="96"/>
      <c r="H87" s="16" t="e">
        <f>IF(A87&gt;$U$1,ROUND(ROUND( U87*$S$1+(1-$S$1)*G87,4)+$T$1*ROUND(($S$1*Z87+(1-$S$1)*(G87-U87)^2)^0.5,4),4),Rawdata!AK87+Rawdata!$T$1*Rawdata!AU87)</f>
        <v>#DIV/0!</v>
      </c>
      <c r="I87" s="16" t="e">
        <f>IF(A87&gt;$V$1,ROUND(ROUND(V87*$S$1+(1-$S$1)*G87,4)+$T$1*ROUND(($S$1*AA87+(1-$S$1)*(G87-V87)^2)^0.5,4),4),Rawdata!AL87+Rawdata!$T$1*Rawdata!AV87)</f>
        <v>#DIV/0!</v>
      </c>
      <c r="J87" s="16" t="e">
        <f>IF(A87&gt;$W$1,ROUND(ROUND( W87*$S$1+(1-$S$1)*G87,4)+$T$1*ROUND(($S$1*AB87+(1-$S$1)*(G87-W87)^2)^0.5,4),4),Rawdata!AM87+Rawdata!$T$1*Rawdata!AW87)</f>
        <v>#DIV/0!</v>
      </c>
      <c r="K87" s="16" t="e">
        <f>IF(A87&gt;$X$1,ROUND(ROUND( X87*$S$1+(1-$S$1)*G87,4)+$T$1*ROUND(($S$1*AC87+(1-$S$1)*(G87-X87)^2)^0.5,4),4),Rawdata!AN87+Rawdata!$T$1*Rawdata!AX87)</f>
        <v>#DIV/0!</v>
      </c>
      <c r="L87" s="16" t="e">
        <f>IF(A87&gt;$Y$1,ROUND(ROUND( Y87*$S$1+(1-$S$1)*G87,4)+$T$1*ROUND(($S$1*AD87+(1-$S$1)*(G87-Y87)^2)^0.5,4),4),Rawdata!AO87+Rawdata!$T$1*Rawdata!AY87)</f>
        <v>#DIV/0!</v>
      </c>
      <c r="M87" s="16" t="e">
        <f t="shared" si="36"/>
        <v>#DIV/0!</v>
      </c>
      <c r="N87" s="16" t="e">
        <f t="shared" si="37"/>
        <v>#DIV/0!</v>
      </c>
      <c r="O87" s="67"/>
      <c r="P87" s="67"/>
      <c r="Q87" s="31" t="e">
        <f t="shared" si="58"/>
        <v>#DIV/0!</v>
      </c>
      <c r="R87" s="17" t="e">
        <f t="shared" si="59"/>
        <v>#DIV/0!</v>
      </c>
      <c r="S87" s="37" t="e">
        <f t="shared" si="38"/>
        <v>#DIV/0!</v>
      </c>
      <c r="T87" s="17" t="e">
        <f t="shared" si="39"/>
        <v>#DIV/0!</v>
      </c>
      <c r="U87" s="91" t="e">
        <f>IF(A87&gt;$U$1, U88*$S$1+(1-$S$1)*G88,Rawdata!AK87)</f>
        <v>#DIV/0!</v>
      </c>
      <c r="V87" s="91" t="e">
        <f>IF(A87&gt;$V$1,$S$1*V88+(1-$S$1)*G88,Rawdata!AL87)</f>
        <v>#DIV/0!</v>
      </c>
      <c r="W87" s="91" t="e">
        <f>IF(A87&gt;$W$1, $S$1*W88+(1-$S$1)*G88,Rawdata!AM87)</f>
        <v>#DIV/0!</v>
      </c>
      <c r="X87" s="91" t="e">
        <f>IF(A87&gt;$X$1,$S$1*X88+(1-$S$1)*G88,Rawdata!AN87)</f>
        <v>#DIV/0!</v>
      </c>
      <c r="Y87" s="91" t="e">
        <f>IF(A87&gt;$Y$1,$S$1*Y88+(1-$S$1)*G88,Rawdata!AO87)</f>
        <v>#DIV/0!</v>
      </c>
      <c r="Z87" s="91" t="e">
        <f>IF(A87&gt;$Z$1,$S$1*Z88+(1-$S$1)*(G88-U88)^2,Rawdata!AP87)</f>
        <v>#DIV/0!</v>
      </c>
      <c r="AA87" s="91" t="e">
        <f>IF(A87&gt;$AA$1,$S$1*AA88+(1-$S$1)*(G88-V88)^2,Rawdata!AQ87)</f>
        <v>#DIV/0!</v>
      </c>
      <c r="AB87" s="91" t="e">
        <f>IF(A87&gt;89,$S$1*AB88+(1-$S$1)*(G88-W88)^2,Rawdata!AR87)</f>
        <v>#DIV/0!</v>
      </c>
      <c r="AC87" s="91" t="e">
        <f>IF(A87&gt;$AC$1,$S$1*AC88+(1-$S$1)*(G88-X88)^2,Rawdata!AS87)</f>
        <v>#DIV/0!</v>
      </c>
      <c r="AD87" s="91" t="e">
        <f>IF(A87&gt;$AD$1,$S$1*AD88+(1-$S$1)*(G88-Y88)^2,Rawdata!AT87)</f>
        <v>#DIV/0!</v>
      </c>
      <c r="AE87" s="80" t="e">
        <f t="shared" si="31"/>
        <v>#DIV/0!</v>
      </c>
      <c r="AF87" s="81" t="e">
        <f t="shared" si="32"/>
        <v>#DIV/0!</v>
      </c>
      <c r="AG87" s="86">
        <f t="shared" si="55"/>
        <v>0</v>
      </c>
      <c r="AH87" s="107" t="e">
        <f t="shared" si="33"/>
        <v>#DIV/0!</v>
      </c>
      <c r="AI87" s="107" t="e">
        <f t="shared" si="34"/>
        <v>#DIV/0!</v>
      </c>
      <c r="AJ87" s="108" t="e">
        <f t="shared" si="35"/>
        <v>#DIV/0!</v>
      </c>
      <c r="AK87" s="113" t="e">
        <f t="shared" si="40"/>
        <v>#DIV/0!</v>
      </c>
      <c r="AL87" s="113" t="e">
        <f t="shared" si="41"/>
        <v>#DIV/0!</v>
      </c>
      <c r="AM87" s="113" t="e">
        <f t="shared" si="42"/>
        <v>#DIV/0!</v>
      </c>
      <c r="AN87" s="113" t="e">
        <f t="shared" si="43"/>
        <v>#DIV/0!</v>
      </c>
      <c r="AO87" s="113" t="e">
        <f t="shared" si="44"/>
        <v>#DIV/0!</v>
      </c>
      <c r="AP87" s="91" t="e">
        <f t="shared" si="45"/>
        <v>#DIV/0!</v>
      </c>
      <c r="AQ87" s="91" t="e">
        <f t="shared" si="46"/>
        <v>#DIV/0!</v>
      </c>
      <c r="AR87" s="91" t="e">
        <f t="shared" si="47"/>
        <v>#DIV/0!</v>
      </c>
      <c r="AS87" s="91" t="e">
        <f t="shared" si="48"/>
        <v>#DIV/0!</v>
      </c>
      <c r="AT87" s="91" t="e">
        <f t="shared" si="49"/>
        <v>#DIV/0!</v>
      </c>
      <c r="AU87" s="113" t="e">
        <f t="shared" si="50"/>
        <v>#DIV/0!</v>
      </c>
      <c r="AV87" s="113" t="e">
        <f t="shared" si="51"/>
        <v>#DIV/0!</v>
      </c>
      <c r="AW87" s="113" t="e">
        <f t="shared" si="52"/>
        <v>#DIV/0!</v>
      </c>
      <c r="AX87" s="113" t="e">
        <f t="shared" si="53"/>
        <v>#DIV/0!</v>
      </c>
      <c r="AY87" s="113" t="e">
        <f t="shared" si="54"/>
        <v>#DIV/0!</v>
      </c>
    </row>
    <row r="88" spans="1:51" x14ac:dyDescent="0.25">
      <c r="A88" s="119"/>
      <c r="B88" s="83"/>
      <c r="C88" s="85"/>
      <c r="D88" s="85"/>
      <c r="E88" s="85"/>
      <c r="F88" s="71"/>
      <c r="G88" s="96"/>
      <c r="H88" s="16" t="e">
        <f>IF(A88&gt;$U$1,ROUND(ROUND( U88*$S$1+(1-$S$1)*G88,4)+$T$1*ROUND(($S$1*Z88+(1-$S$1)*(G88-U88)^2)^0.5,4),4),Rawdata!AK88+Rawdata!$T$1*Rawdata!AU88)</f>
        <v>#DIV/0!</v>
      </c>
      <c r="I88" s="16" t="e">
        <f>IF(A88&gt;$V$1,ROUND(ROUND(V88*$S$1+(1-$S$1)*G88,4)+$T$1*ROUND(($S$1*AA88+(1-$S$1)*(G88-V88)^2)^0.5,4),4),Rawdata!AL88+Rawdata!$T$1*Rawdata!AV88)</f>
        <v>#DIV/0!</v>
      </c>
      <c r="J88" s="16" t="e">
        <f>IF(A88&gt;$W$1,ROUND(ROUND( W88*$S$1+(1-$S$1)*G88,4)+$T$1*ROUND(($S$1*AB88+(1-$S$1)*(G88-W88)^2)^0.5,4),4),Rawdata!AM88+Rawdata!$T$1*Rawdata!AW88)</f>
        <v>#DIV/0!</v>
      </c>
      <c r="K88" s="16" t="e">
        <f>IF(A88&gt;$X$1,ROUND(ROUND( X88*$S$1+(1-$S$1)*G88,4)+$T$1*ROUND(($S$1*AC88+(1-$S$1)*(G88-X88)^2)^0.5,4),4),Rawdata!AN88+Rawdata!$T$1*Rawdata!AX88)</f>
        <v>#DIV/0!</v>
      </c>
      <c r="L88" s="16" t="e">
        <f>IF(A88&gt;$Y$1,ROUND(ROUND( Y88*$S$1+(1-$S$1)*G88,4)+$T$1*ROUND(($S$1*AD88+(1-$S$1)*(G88-Y88)^2)^0.5,4),4),Rawdata!AO88+Rawdata!$T$1*Rawdata!AY88)</f>
        <v>#DIV/0!</v>
      </c>
      <c r="M88" s="16" t="e">
        <f t="shared" si="36"/>
        <v>#DIV/0!</v>
      </c>
      <c r="N88" s="16" t="e">
        <f t="shared" si="37"/>
        <v>#DIV/0!</v>
      </c>
      <c r="O88" s="67"/>
      <c r="P88" s="67"/>
      <c r="Q88" s="31" t="e">
        <f t="shared" si="58"/>
        <v>#DIV/0!</v>
      </c>
      <c r="R88" s="17" t="e">
        <f t="shared" si="59"/>
        <v>#DIV/0!</v>
      </c>
      <c r="S88" s="37" t="e">
        <f t="shared" si="38"/>
        <v>#DIV/0!</v>
      </c>
      <c r="T88" s="17" t="e">
        <f t="shared" si="39"/>
        <v>#DIV/0!</v>
      </c>
      <c r="U88" s="91" t="e">
        <f>IF(A88&gt;$U$1, U89*$S$1+(1-$S$1)*G89,Rawdata!AK88)</f>
        <v>#DIV/0!</v>
      </c>
      <c r="V88" s="91" t="e">
        <f>IF(A88&gt;$V$1,$S$1*V89+(1-$S$1)*G89,Rawdata!AL88)</f>
        <v>#DIV/0!</v>
      </c>
      <c r="W88" s="91" t="e">
        <f>IF(A88&gt;$W$1, $S$1*W89+(1-$S$1)*G89,Rawdata!AM88)</f>
        <v>#DIV/0!</v>
      </c>
      <c r="X88" s="91" t="e">
        <f>IF(A88&gt;$X$1,$S$1*X89+(1-$S$1)*G89,Rawdata!AN88)</f>
        <v>#DIV/0!</v>
      </c>
      <c r="Y88" s="91" t="e">
        <f>IF(A88&gt;$Y$1,$S$1*Y89+(1-$S$1)*G89,Rawdata!AO88)</f>
        <v>#DIV/0!</v>
      </c>
      <c r="Z88" s="91" t="e">
        <f>IF(A88&gt;$Z$1,$S$1*Z89+(1-$S$1)*(G89-U89)^2,Rawdata!AP88)</f>
        <v>#DIV/0!</v>
      </c>
      <c r="AA88" s="91" t="e">
        <f>IF(A88&gt;$AA$1,$S$1*AA89+(1-$S$1)*(G89-V89)^2,Rawdata!AQ88)</f>
        <v>#DIV/0!</v>
      </c>
      <c r="AB88" s="91" t="e">
        <f>IF(A88&gt;89,$S$1*AB89+(1-$S$1)*(G89-W89)^2,Rawdata!AR88)</f>
        <v>#DIV/0!</v>
      </c>
      <c r="AC88" s="91" t="e">
        <f>IF(A88&gt;$AC$1,$S$1*AC89+(1-$S$1)*(G89-X89)^2,Rawdata!AS88)</f>
        <v>#DIV/0!</v>
      </c>
      <c r="AD88" s="91" t="e">
        <f>IF(A88&gt;$AD$1,$S$1*AD89+(1-$S$1)*(G89-Y89)^2,Rawdata!AT88)</f>
        <v>#DIV/0!</v>
      </c>
      <c r="AE88" s="80" t="e">
        <f t="shared" si="31"/>
        <v>#DIV/0!</v>
      </c>
      <c r="AF88" s="81" t="e">
        <f t="shared" si="32"/>
        <v>#DIV/0!</v>
      </c>
      <c r="AG88" s="86">
        <f t="shared" si="55"/>
        <v>0</v>
      </c>
      <c r="AH88" s="107" t="e">
        <f t="shared" si="33"/>
        <v>#DIV/0!</v>
      </c>
      <c r="AI88" s="107" t="e">
        <f t="shared" si="34"/>
        <v>#DIV/0!</v>
      </c>
      <c r="AJ88" s="108" t="e">
        <f t="shared" si="35"/>
        <v>#DIV/0!</v>
      </c>
      <c r="AK88" s="113" t="e">
        <f t="shared" si="40"/>
        <v>#DIV/0!</v>
      </c>
      <c r="AL88" s="113" t="e">
        <f t="shared" si="41"/>
        <v>#DIV/0!</v>
      </c>
      <c r="AM88" s="113" t="e">
        <f t="shared" si="42"/>
        <v>#DIV/0!</v>
      </c>
      <c r="AN88" s="113" t="e">
        <f t="shared" si="43"/>
        <v>#DIV/0!</v>
      </c>
      <c r="AO88" s="113" t="e">
        <f t="shared" si="44"/>
        <v>#DIV/0!</v>
      </c>
      <c r="AP88" s="91" t="e">
        <f t="shared" si="45"/>
        <v>#DIV/0!</v>
      </c>
      <c r="AQ88" s="91" t="e">
        <f t="shared" si="46"/>
        <v>#DIV/0!</v>
      </c>
      <c r="AR88" s="91" t="e">
        <f t="shared" si="47"/>
        <v>#DIV/0!</v>
      </c>
      <c r="AS88" s="91" t="e">
        <f t="shared" si="48"/>
        <v>#DIV/0!</v>
      </c>
      <c r="AT88" s="91" t="e">
        <f t="shared" si="49"/>
        <v>#DIV/0!</v>
      </c>
      <c r="AU88" s="113" t="e">
        <f t="shared" si="50"/>
        <v>#DIV/0!</v>
      </c>
      <c r="AV88" s="113" t="e">
        <f t="shared" si="51"/>
        <v>#DIV/0!</v>
      </c>
      <c r="AW88" s="113" t="e">
        <f t="shared" si="52"/>
        <v>#DIV/0!</v>
      </c>
      <c r="AX88" s="113" t="e">
        <f t="shared" si="53"/>
        <v>#DIV/0!</v>
      </c>
      <c r="AY88" s="113" t="e">
        <f t="shared" si="54"/>
        <v>#DIV/0!</v>
      </c>
    </row>
    <row r="89" spans="1:51" x14ac:dyDescent="0.25">
      <c r="A89" s="119"/>
      <c r="B89" s="83"/>
      <c r="C89" s="85"/>
      <c r="D89" s="85"/>
      <c r="E89" s="85"/>
      <c r="F89" s="71"/>
      <c r="G89" s="96"/>
      <c r="H89" s="16" t="e">
        <f>IF(A89&gt;$U$1,ROUND(ROUND( U89*$S$1+(1-$S$1)*G89,4)+$T$1*ROUND(($S$1*Z89+(1-$S$1)*(G89-U89)^2)^0.5,4),4),Rawdata!AK89+Rawdata!$T$1*Rawdata!AU89)</f>
        <v>#DIV/0!</v>
      </c>
      <c r="I89" s="16" t="e">
        <f>IF(A89&gt;$V$1,ROUND(ROUND(V89*$S$1+(1-$S$1)*G89,4)+$T$1*ROUND(($S$1*AA89+(1-$S$1)*(G89-V89)^2)^0.5,4),4),Rawdata!AL89+Rawdata!$T$1*Rawdata!AV89)</f>
        <v>#DIV/0!</v>
      </c>
      <c r="J89" s="16" t="e">
        <f>IF(A89&gt;$W$1,ROUND(ROUND( W89*$S$1+(1-$S$1)*G89,4)+$T$1*ROUND(($S$1*AB89+(1-$S$1)*(G89-W89)^2)^0.5,4),4),Rawdata!AM89+Rawdata!$T$1*Rawdata!AW89)</f>
        <v>#DIV/0!</v>
      </c>
      <c r="K89" s="16" t="e">
        <f>IF(A89&gt;$X$1,ROUND(ROUND( X89*$S$1+(1-$S$1)*G89,4)+$T$1*ROUND(($S$1*AC89+(1-$S$1)*(G89-X89)^2)^0.5,4),4),Rawdata!AN89+Rawdata!$T$1*Rawdata!AX89)</f>
        <v>#DIV/0!</v>
      </c>
      <c r="L89" s="16" t="e">
        <f>IF(A89&gt;$Y$1,ROUND(ROUND( Y89*$S$1+(1-$S$1)*G89,4)+$T$1*ROUND(($S$1*AD89+(1-$S$1)*(G89-Y89)^2)^0.5,4),4),Rawdata!AO89+Rawdata!$T$1*Rawdata!AY89)</f>
        <v>#DIV/0!</v>
      </c>
      <c r="M89" s="16" t="e">
        <f t="shared" si="36"/>
        <v>#DIV/0!</v>
      </c>
      <c r="N89" s="16" t="e">
        <f t="shared" si="37"/>
        <v>#DIV/0!</v>
      </c>
      <c r="O89" s="67"/>
      <c r="P89" s="67"/>
      <c r="Q89" s="31" t="e">
        <f t="shared" si="58"/>
        <v>#DIV/0!</v>
      </c>
      <c r="R89" s="17" t="e">
        <f t="shared" si="59"/>
        <v>#DIV/0!</v>
      </c>
      <c r="S89" s="37" t="e">
        <f t="shared" si="38"/>
        <v>#DIV/0!</v>
      </c>
      <c r="T89" s="17" t="e">
        <f t="shared" si="39"/>
        <v>#DIV/0!</v>
      </c>
      <c r="U89" s="91" t="e">
        <f>IF(A89&gt;$U$1, U90*$S$1+(1-$S$1)*G90,Rawdata!AK89)</f>
        <v>#DIV/0!</v>
      </c>
      <c r="V89" s="91" t="e">
        <f>IF(A89&gt;$V$1,$S$1*V90+(1-$S$1)*G90,Rawdata!AL89)</f>
        <v>#DIV/0!</v>
      </c>
      <c r="W89" s="91" t="e">
        <f>IF(A89&gt;$W$1, $S$1*W90+(1-$S$1)*G90,Rawdata!AM89)</f>
        <v>#DIV/0!</v>
      </c>
      <c r="X89" s="91" t="e">
        <f>IF(A89&gt;$X$1,$S$1*X90+(1-$S$1)*G90,Rawdata!AN89)</f>
        <v>#DIV/0!</v>
      </c>
      <c r="Y89" s="91" t="e">
        <f>IF(A89&gt;$Y$1,$S$1*Y90+(1-$S$1)*G90,Rawdata!AO89)</f>
        <v>#DIV/0!</v>
      </c>
      <c r="Z89" s="91" t="e">
        <f>IF(A89&gt;$Z$1,$S$1*Z90+(1-$S$1)*(G90-U90)^2,Rawdata!AP89)</f>
        <v>#DIV/0!</v>
      </c>
      <c r="AA89" s="91" t="e">
        <f>IF(A89&gt;$AA$1,$S$1*AA90+(1-$S$1)*(G90-V90)^2,Rawdata!AQ89)</f>
        <v>#DIV/0!</v>
      </c>
      <c r="AB89" s="91" t="e">
        <f>IF(A89&gt;89,$S$1*AB90+(1-$S$1)*(G90-W90)^2,Rawdata!AR89)</f>
        <v>#DIV/0!</v>
      </c>
      <c r="AC89" s="91" t="e">
        <f>IF(A89&gt;$AC$1,$S$1*AC90+(1-$S$1)*(G90-X90)^2,Rawdata!AS89)</f>
        <v>#DIV/0!</v>
      </c>
      <c r="AD89" s="91" t="e">
        <f>IF(A89&gt;$AD$1,$S$1*AD90+(1-$S$1)*(G90-Y90)^2,Rawdata!AT89)</f>
        <v>#DIV/0!</v>
      </c>
      <c r="AE89" s="80" t="e">
        <f t="shared" si="31"/>
        <v>#DIV/0!</v>
      </c>
      <c r="AF89" s="81" t="e">
        <f t="shared" si="32"/>
        <v>#DIV/0!</v>
      </c>
      <c r="AG89" s="86">
        <f t="shared" si="55"/>
        <v>0</v>
      </c>
      <c r="AH89" s="107" t="e">
        <f t="shared" si="33"/>
        <v>#DIV/0!</v>
      </c>
      <c r="AI89" s="107" t="e">
        <f t="shared" si="34"/>
        <v>#DIV/0!</v>
      </c>
      <c r="AJ89" s="108" t="e">
        <f t="shared" si="35"/>
        <v>#DIV/0!</v>
      </c>
      <c r="AK89" s="113" t="e">
        <f t="shared" si="40"/>
        <v>#DIV/0!</v>
      </c>
      <c r="AL89" s="113" t="e">
        <f t="shared" si="41"/>
        <v>#DIV/0!</v>
      </c>
      <c r="AM89" s="113" t="e">
        <f t="shared" si="42"/>
        <v>#DIV/0!</v>
      </c>
      <c r="AN89" s="113" t="e">
        <f t="shared" si="43"/>
        <v>#DIV/0!</v>
      </c>
      <c r="AO89" s="113" t="e">
        <f t="shared" si="44"/>
        <v>#DIV/0!</v>
      </c>
      <c r="AP89" s="91" t="e">
        <f t="shared" si="45"/>
        <v>#DIV/0!</v>
      </c>
      <c r="AQ89" s="91" t="e">
        <f t="shared" si="46"/>
        <v>#DIV/0!</v>
      </c>
      <c r="AR89" s="91" t="e">
        <f t="shared" si="47"/>
        <v>#DIV/0!</v>
      </c>
      <c r="AS89" s="91" t="e">
        <f t="shared" si="48"/>
        <v>#DIV/0!</v>
      </c>
      <c r="AT89" s="91" t="e">
        <f t="shared" si="49"/>
        <v>#DIV/0!</v>
      </c>
      <c r="AU89" s="113" t="e">
        <f t="shared" si="50"/>
        <v>#DIV/0!</v>
      </c>
      <c r="AV89" s="113" t="e">
        <f t="shared" si="51"/>
        <v>#DIV/0!</v>
      </c>
      <c r="AW89" s="113" t="e">
        <f t="shared" si="52"/>
        <v>#DIV/0!</v>
      </c>
      <c r="AX89" s="113" t="e">
        <f t="shared" si="53"/>
        <v>#DIV/0!</v>
      </c>
      <c r="AY89" s="113" t="e">
        <f t="shared" si="54"/>
        <v>#DIV/0!</v>
      </c>
    </row>
    <row r="90" spans="1:51" x14ac:dyDescent="0.25">
      <c r="A90" s="119"/>
      <c r="B90" s="83"/>
      <c r="C90" s="85"/>
      <c r="D90" s="85"/>
      <c r="E90" s="85"/>
      <c r="F90" s="71"/>
      <c r="G90" s="96"/>
      <c r="H90" s="16" t="e">
        <f>IF(A90&gt;$U$1,ROUND(ROUND( U90*$S$1+(1-$S$1)*G90,4)+$T$1*ROUND(($S$1*Z90+(1-$S$1)*(G90-U90)^2)^0.5,4),4),Rawdata!AK90+Rawdata!$T$1*Rawdata!AU90)</f>
        <v>#DIV/0!</v>
      </c>
      <c r="I90" s="16" t="e">
        <f>IF(A90&gt;$V$1,ROUND(ROUND(V90*$S$1+(1-$S$1)*G90,4)+$T$1*ROUND(($S$1*AA90+(1-$S$1)*(G90-V90)^2)^0.5,4),4),Rawdata!AL90+Rawdata!$T$1*Rawdata!AV90)</f>
        <v>#DIV/0!</v>
      </c>
      <c r="J90" s="16" t="e">
        <f>IF(A90&gt;$W$1,ROUND(ROUND( W90*$S$1+(1-$S$1)*G90,4)+$T$1*ROUND(($S$1*AB90+(1-$S$1)*(G90-W90)^2)^0.5,4),4),Rawdata!AM90+Rawdata!$T$1*Rawdata!AW90)</f>
        <v>#DIV/0!</v>
      </c>
      <c r="K90" s="16" t="e">
        <f>IF(A90&gt;$X$1,ROUND(ROUND( X90*$S$1+(1-$S$1)*G90,4)+$T$1*ROUND(($S$1*AC90+(1-$S$1)*(G90-X90)^2)^0.5,4),4),Rawdata!AN90+Rawdata!$T$1*Rawdata!AX90)</f>
        <v>#DIV/0!</v>
      </c>
      <c r="L90" s="16" t="e">
        <f>IF(A90&gt;$Y$1,ROUND(ROUND( Y90*$S$1+(1-$S$1)*G90,4)+$T$1*ROUND(($S$1*AD90+(1-$S$1)*(G90-Y90)^2)^0.5,4),4),Rawdata!AO90+Rawdata!$T$1*Rawdata!AY90)</f>
        <v>#DIV/0!</v>
      </c>
      <c r="M90" s="16" t="e">
        <f t="shared" si="36"/>
        <v>#DIV/0!</v>
      </c>
      <c r="N90" s="16" t="e">
        <f t="shared" si="37"/>
        <v>#DIV/0!</v>
      </c>
      <c r="O90" s="67"/>
      <c r="P90" s="67"/>
      <c r="Q90" s="31" t="e">
        <f t="shared" si="58"/>
        <v>#DIV/0!</v>
      </c>
      <c r="R90" s="17" t="e">
        <f t="shared" si="59"/>
        <v>#DIV/0!</v>
      </c>
      <c r="S90" s="37" t="e">
        <f t="shared" si="38"/>
        <v>#DIV/0!</v>
      </c>
      <c r="T90" s="17" t="e">
        <f t="shared" si="39"/>
        <v>#DIV/0!</v>
      </c>
      <c r="U90" s="91" t="e">
        <f>IF(A90&gt;$U$1, U91*$S$1+(1-$S$1)*G91,Rawdata!AK90)</f>
        <v>#DIV/0!</v>
      </c>
      <c r="V90" s="91" t="e">
        <f>IF(A90&gt;$V$1,$S$1*V91+(1-$S$1)*G91,Rawdata!AL90)</f>
        <v>#DIV/0!</v>
      </c>
      <c r="W90" s="91" t="e">
        <f>IF(A90&gt;$W$1, $S$1*W91+(1-$S$1)*G91,Rawdata!AM90)</f>
        <v>#DIV/0!</v>
      </c>
      <c r="X90" s="91" t="e">
        <f>IF(A90&gt;$X$1,$S$1*X91+(1-$S$1)*G91,Rawdata!AN90)</f>
        <v>#DIV/0!</v>
      </c>
      <c r="Y90" s="91" t="e">
        <f>IF(A90&gt;$Y$1,$S$1*Y91+(1-$S$1)*G91,Rawdata!AO90)</f>
        <v>#DIV/0!</v>
      </c>
      <c r="Z90" s="91" t="e">
        <f>IF(A90&gt;$Z$1,$S$1*Z91+(1-$S$1)*(G91-U91)^2,Rawdata!AP90)</f>
        <v>#DIV/0!</v>
      </c>
      <c r="AA90" s="91" t="e">
        <f>IF(A90&gt;$AA$1,$S$1*AA91+(1-$S$1)*(G91-V91)^2,Rawdata!AQ90)</f>
        <v>#DIV/0!</v>
      </c>
      <c r="AB90" s="91" t="e">
        <f>IF(A90&gt;89,$S$1*AB91+(1-$S$1)*(G91-W91)^2,Rawdata!AR90)</f>
        <v>#DIV/0!</v>
      </c>
      <c r="AC90" s="91" t="e">
        <f>IF(A90&gt;$AC$1,$S$1*AC91+(1-$S$1)*(G91-X91)^2,Rawdata!AS90)</f>
        <v>#DIV/0!</v>
      </c>
      <c r="AD90" s="91" t="e">
        <f>IF(A90&gt;$AD$1,$S$1*AD91+(1-$S$1)*(G91-Y91)^2,Rawdata!AT90)</f>
        <v>#DIV/0!</v>
      </c>
      <c r="AE90" s="80" t="e">
        <f t="shared" si="31"/>
        <v>#DIV/0!</v>
      </c>
      <c r="AF90" s="81" t="e">
        <f t="shared" si="32"/>
        <v>#DIV/0!</v>
      </c>
      <c r="AG90" s="86">
        <f t="shared" si="55"/>
        <v>0</v>
      </c>
      <c r="AH90" s="107" t="e">
        <f t="shared" si="33"/>
        <v>#DIV/0!</v>
      </c>
      <c r="AI90" s="107" t="e">
        <f t="shared" si="34"/>
        <v>#DIV/0!</v>
      </c>
      <c r="AJ90" s="108" t="e">
        <f t="shared" si="35"/>
        <v>#DIV/0!</v>
      </c>
      <c r="AK90" s="113" t="e">
        <f t="shared" si="40"/>
        <v>#DIV/0!</v>
      </c>
      <c r="AL90" s="113" t="e">
        <f t="shared" si="41"/>
        <v>#DIV/0!</v>
      </c>
      <c r="AM90" s="113" t="e">
        <f t="shared" si="42"/>
        <v>#DIV/0!</v>
      </c>
      <c r="AN90" s="113" t="e">
        <f t="shared" si="43"/>
        <v>#DIV/0!</v>
      </c>
      <c r="AO90" s="113" t="e">
        <f t="shared" si="44"/>
        <v>#DIV/0!</v>
      </c>
      <c r="AP90" s="91" t="e">
        <f t="shared" si="45"/>
        <v>#DIV/0!</v>
      </c>
      <c r="AQ90" s="91" t="e">
        <f t="shared" si="46"/>
        <v>#DIV/0!</v>
      </c>
      <c r="AR90" s="91" t="e">
        <f t="shared" si="47"/>
        <v>#DIV/0!</v>
      </c>
      <c r="AS90" s="91" t="e">
        <f t="shared" si="48"/>
        <v>#DIV/0!</v>
      </c>
      <c r="AT90" s="91" t="e">
        <f t="shared" si="49"/>
        <v>#DIV/0!</v>
      </c>
      <c r="AU90" s="113" t="e">
        <f t="shared" si="50"/>
        <v>#DIV/0!</v>
      </c>
      <c r="AV90" s="113" t="e">
        <f t="shared" si="51"/>
        <v>#DIV/0!</v>
      </c>
      <c r="AW90" s="113" t="e">
        <f t="shared" si="52"/>
        <v>#DIV/0!</v>
      </c>
      <c r="AX90" s="113" t="e">
        <f t="shared" si="53"/>
        <v>#DIV/0!</v>
      </c>
      <c r="AY90" s="113" t="e">
        <f t="shared" si="54"/>
        <v>#DIV/0!</v>
      </c>
    </row>
    <row r="91" spans="1:51" x14ac:dyDescent="0.25">
      <c r="A91" s="119"/>
      <c r="B91" s="83"/>
      <c r="C91" s="85"/>
      <c r="D91" s="85"/>
      <c r="E91" s="85"/>
      <c r="F91" s="71"/>
      <c r="G91" s="96"/>
      <c r="H91" s="16" t="e">
        <f>IF(A91&gt;$U$1,ROUND(ROUND( U91*$S$1+(1-$S$1)*G91,4)+$T$1*ROUND(($S$1*Z91+(1-$S$1)*(G91-U91)^2)^0.5,4),4),Rawdata!AK91+Rawdata!$T$1*Rawdata!AU91)</f>
        <v>#DIV/0!</v>
      </c>
      <c r="I91" s="16" t="e">
        <f>IF(A91&gt;$V$1,ROUND(ROUND(V91*$S$1+(1-$S$1)*G91,4)+$T$1*ROUND(($S$1*AA91+(1-$S$1)*(G91-V91)^2)^0.5,4),4),Rawdata!AL91+Rawdata!$T$1*Rawdata!AV91)</f>
        <v>#DIV/0!</v>
      </c>
      <c r="J91" s="16" t="e">
        <f>IF(A91&gt;$W$1,ROUND(ROUND( W91*$S$1+(1-$S$1)*G91,4)+$T$1*ROUND(($S$1*AB91+(1-$S$1)*(G91-W91)^2)^0.5,4),4),Rawdata!AM91+Rawdata!$T$1*Rawdata!AW91)</f>
        <v>#DIV/0!</v>
      </c>
      <c r="K91" s="16" t="e">
        <f>IF(A91&gt;$X$1,ROUND(ROUND( X91*$S$1+(1-$S$1)*G91,4)+$T$1*ROUND(($S$1*AC91+(1-$S$1)*(G91-X91)^2)^0.5,4),4),Rawdata!AN91+Rawdata!$T$1*Rawdata!AX91)</f>
        <v>#DIV/0!</v>
      </c>
      <c r="L91" s="16" t="e">
        <f>IF(A91&gt;$Y$1,ROUND(ROUND( Y91*$S$1+(1-$S$1)*G91,4)+$T$1*ROUND(($S$1*AD91+(1-$S$1)*(G91-Y91)^2)^0.5,4),4),Rawdata!AO91+Rawdata!$T$1*Rawdata!AY91)</f>
        <v>#DIV/0!</v>
      </c>
      <c r="M91" s="16" t="e">
        <f t="shared" si="36"/>
        <v>#DIV/0!</v>
      </c>
      <c r="N91" s="16" t="e">
        <f t="shared" si="37"/>
        <v>#DIV/0!</v>
      </c>
      <c r="O91" s="67"/>
      <c r="P91" s="67"/>
      <c r="Q91" s="31" t="e">
        <f t="shared" si="58"/>
        <v>#DIV/0!</v>
      </c>
      <c r="R91" s="17" t="e">
        <f t="shared" si="59"/>
        <v>#DIV/0!</v>
      </c>
      <c r="S91" s="37" t="e">
        <f t="shared" si="38"/>
        <v>#DIV/0!</v>
      </c>
      <c r="T91" s="17" t="e">
        <f t="shared" si="39"/>
        <v>#DIV/0!</v>
      </c>
      <c r="U91" s="91" t="e">
        <f>IF(A91&gt;$U$1, U92*$S$1+(1-$S$1)*G92,Rawdata!AK91)</f>
        <v>#DIV/0!</v>
      </c>
      <c r="V91" s="91" t="e">
        <f>IF(A91&gt;$V$1,$S$1*V92+(1-$S$1)*G92,Rawdata!AL91)</f>
        <v>#DIV/0!</v>
      </c>
      <c r="W91" s="91" t="e">
        <f>IF(A91&gt;$W$1, $S$1*W92+(1-$S$1)*G92,Rawdata!AM91)</f>
        <v>#DIV/0!</v>
      </c>
      <c r="X91" s="91" t="e">
        <f>IF(A91&gt;$X$1,$S$1*X92+(1-$S$1)*G92,Rawdata!AN91)</f>
        <v>#DIV/0!</v>
      </c>
      <c r="Y91" s="91" t="e">
        <f>IF(A91&gt;$Y$1,$S$1*Y92+(1-$S$1)*G92,Rawdata!AO91)</f>
        <v>#DIV/0!</v>
      </c>
      <c r="Z91" s="91" t="e">
        <f>IF(A91&gt;$Z$1,$S$1*Z92+(1-$S$1)*(G92-U92)^2,Rawdata!AP91)</f>
        <v>#DIV/0!</v>
      </c>
      <c r="AA91" s="91" t="e">
        <f>IF(A91&gt;$AA$1,$S$1*AA92+(1-$S$1)*(G92-V92)^2,Rawdata!AQ91)</f>
        <v>#DIV/0!</v>
      </c>
      <c r="AB91" s="91" t="e">
        <f>IF(A91&gt;89,$S$1*AB92+(1-$S$1)*(G92-W92)^2,Rawdata!AR91)</f>
        <v>#DIV/0!</v>
      </c>
      <c r="AC91" s="91" t="e">
        <f>IF(A91&gt;$AC$1,$S$1*AC92+(1-$S$1)*(G92-X92)^2,Rawdata!AS91)</f>
        <v>#DIV/0!</v>
      </c>
      <c r="AD91" s="91" t="e">
        <f>IF(A91&gt;$AD$1,$S$1*AD92+(1-$S$1)*(G92-Y92)^2,Rawdata!AT91)</f>
        <v>#DIV/0!</v>
      </c>
      <c r="AE91" s="80" t="e">
        <f t="shared" si="31"/>
        <v>#DIV/0!</v>
      </c>
      <c r="AF91" s="81" t="e">
        <f t="shared" si="32"/>
        <v>#DIV/0!</v>
      </c>
      <c r="AG91" s="86">
        <f t="shared" si="55"/>
        <v>0</v>
      </c>
      <c r="AH91" s="107" t="e">
        <f t="shared" si="33"/>
        <v>#DIV/0!</v>
      </c>
      <c r="AI91" s="107" t="e">
        <f t="shared" si="34"/>
        <v>#DIV/0!</v>
      </c>
      <c r="AJ91" s="108" t="e">
        <f t="shared" si="35"/>
        <v>#DIV/0!</v>
      </c>
      <c r="AK91" s="113" t="e">
        <f t="shared" si="40"/>
        <v>#DIV/0!</v>
      </c>
      <c r="AL91" s="113" t="e">
        <f t="shared" si="41"/>
        <v>#DIV/0!</v>
      </c>
      <c r="AM91" s="113" t="e">
        <f t="shared" si="42"/>
        <v>#DIV/0!</v>
      </c>
      <c r="AN91" s="113" t="e">
        <f t="shared" si="43"/>
        <v>#DIV/0!</v>
      </c>
      <c r="AO91" s="113" t="e">
        <f t="shared" si="44"/>
        <v>#DIV/0!</v>
      </c>
      <c r="AP91" s="91" t="e">
        <f t="shared" si="45"/>
        <v>#DIV/0!</v>
      </c>
      <c r="AQ91" s="91" t="e">
        <f t="shared" si="46"/>
        <v>#DIV/0!</v>
      </c>
      <c r="AR91" s="91" t="e">
        <f t="shared" si="47"/>
        <v>#DIV/0!</v>
      </c>
      <c r="AS91" s="91" t="e">
        <f t="shared" si="48"/>
        <v>#DIV/0!</v>
      </c>
      <c r="AT91" s="91" t="e">
        <f t="shared" si="49"/>
        <v>#DIV/0!</v>
      </c>
      <c r="AU91" s="113" t="e">
        <f t="shared" si="50"/>
        <v>#DIV/0!</v>
      </c>
      <c r="AV91" s="113" t="e">
        <f t="shared" si="51"/>
        <v>#DIV/0!</v>
      </c>
      <c r="AW91" s="113" t="e">
        <f t="shared" si="52"/>
        <v>#DIV/0!</v>
      </c>
      <c r="AX91" s="113" t="e">
        <f t="shared" si="53"/>
        <v>#DIV/0!</v>
      </c>
      <c r="AY91" s="113" t="e">
        <f t="shared" si="54"/>
        <v>#DIV/0!</v>
      </c>
    </row>
    <row r="92" spans="1:51" x14ac:dyDescent="0.25">
      <c r="A92" s="119"/>
      <c r="B92" s="83"/>
      <c r="C92" s="85"/>
      <c r="D92" s="85"/>
      <c r="E92" s="85"/>
      <c r="F92" s="71"/>
      <c r="G92" s="96"/>
      <c r="H92" s="16" t="e">
        <f>IF(A92&gt;$U$1,ROUND(ROUND( U92*$S$1+(1-$S$1)*G92,4)+$T$1*ROUND(($S$1*Z92+(1-$S$1)*(G92-U92)^2)^0.5,4),4),Rawdata!AK92+Rawdata!$T$1*Rawdata!AU92)</f>
        <v>#DIV/0!</v>
      </c>
      <c r="I92" s="16" t="e">
        <f>IF(A92&gt;$V$1,ROUND(ROUND(V92*$S$1+(1-$S$1)*G92,4)+$T$1*ROUND(($S$1*AA92+(1-$S$1)*(G92-V92)^2)^0.5,4),4),Rawdata!AL92+Rawdata!$T$1*Rawdata!AV92)</f>
        <v>#DIV/0!</v>
      </c>
      <c r="J92" s="16" t="e">
        <f>IF(A92&gt;$W$1,ROUND(ROUND( W92*$S$1+(1-$S$1)*G92,4)+$T$1*ROUND(($S$1*AB92+(1-$S$1)*(G92-W92)^2)^0.5,4),4),Rawdata!AM92+Rawdata!$T$1*Rawdata!AW92)</f>
        <v>#DIV/0!</v>
      </c>
      <c r="K92" s="16" t="e">
        <f>IF(A92&gt;$X$1,ROUND(ROUND( X92*$S$1+(1-$S$1)*G92,4)+$T$1*ROUND(($S$1*AC92+(1-$S$1)*(G92-X92)^2)^0.5,4),4),Rawdata!AN92+Rawdata!$T$1*Rawdata!AX92)</f>
        <v>#DIV/0!</v>
      </c>
      <c r="L92" s="16" t="e">
        <f>IF(A92&gt;$Y$1,ROUND(ROUND( Y92*$S$1+(1-$S$1)*G92,4)+$T$1*ROUND(($S$1*AD92+(1-$S$1)*(G92-Y92)^2)^0.5,4),4),Rawdata!AO92+Rawdata!$T$1*Rawdata!AY92)</f>
        <v>#DIV/0!</v>
      </c>
      <c r="M92" s="16" t="e">
        <f t="shared" si="36"/>
        <v>#DIV/0!</v>
      </c>
      <c r="N92" s="16" t="e">
        <f t="shared" si="37"/>
        <v>#DIV/0!</v>
      </c>
      <c r="O92" s="67"/>
      <c r="P92" s="67"/>
      <c r="Q92" s="31" t="e">
        <f t="shared" si="58"/>
        <v>#DIV/0!</v>
      </c>
      <c r="R92" s="17" t="e">
        <f t="shared" si="59"/>
        <v>#DIV/0!</v>
      </c>
      <c r="S92" s="37" t="e">
        <f t="shared" si="38"/>
        <v>#DIV/0!</v>
      </c>
      <c r="T92" s="17" t="e">
        <f t="shared" si="39"/>
        <v>#DIV/0!</v>
      </c>
      <c r="U92" s="91" t="e">
        <f>IF(A92&gt;$U$1, U93*$S$1+(1-$S$1)*G93,Rawdata!AK92)</f>
        <v>#DIV/0!</v>
      </c>
      <c r="V92" s="91" t="e">
        <f>IF(A92&gt;$V$1,$S$1*V93+(1-$S$1)*G93,Rawdata!AL92)</f>
        <v>#DIV/0!</v>
      </c>
      <c r="W92" s="91" t="e">
        <f>IF(A92&gt;$W$1, $S$1*W93+(1-$S$1)*G93,Rawdata!AM92)</f>
        <v>#DIV/0!</v>
      </c>
      <c r="X92" s="91" t="e">
        <f>IF(A92&gt;$X$1,$S$1*X93+(1-$S$1)*G93,Rawdata!AN92)</f>
        <v>#DIV/0!</v>
      </c>
      <c r="Y92" s="91" t="e">
        <f>IF(A92&gt;$Y$1,$S$1*Y93+(1-$S$1)*G93,Rawdata!AO92)</f>
        <v>#DIV/0!</v>
      </c>
      <c r="Z92" s="91" t="e">
        <f>IF(A92&gt;$Z$1,$S$1*Z93+(1-$S$1)*(G93-U93)^2,Rawdata!AP92)</f>
        <v>#DIV/0!</v>
      </c>
      <c r="AA92" s="91" t="e">
        <f>IF(A92&gt;$AA$1,$S$1*AA93+(1-$S$1)*(G93-V93)^2,Rawdata!AQ92)</f>
        <v>#DIV/0!</v>
      </c>
      <c r="AB92" s="91" t="e">
        <f>IF(A92&gt;89,$S$1*AB93+(1-$S$1)*(G93-W93)^2,Rawdata!AR92)</f>
        <v>#DIV/0!</v>
      </c>
      <c r="AC92" s="91" t="e">
        <f>IF(A92&gt;$AC$1,$S$1*AC93+(1-$S$1)*(G93-X93)^2,Rawdata!AS92)</f>
        <v>#DIV/0!</v>
      </c>
      <c r="AD92" s="91" t="e">
        <f>IF(A92&gt;$AD$1,$S$1*AD93+(1-$S$1)*(G93-Y93)^2,Rawdata!AT92)</f>
        <v>#DIV/0!</v>
      </c>
      <c r="AE92" s="80" t="e">
        <f t="shared" si="31"/>
        <v>#DIV/0!</v>
      </c>
      <c r="AF92" s="81" t="e">
        <f t="shared" si="32"/>
        <v>#DIV/0!</v>
      </c>
      <c r="AG92" s="86">
        <f t="shared" si="55"/>
        <v>0</v>
      </c>
      <c r="AH92" s="107" t="e">
        <f t="shared" si="33"/>
        <v>#DIV/0!</v>
      </c>
      <c r="AI92" s="107" t="e">
        <f t="shared" si="34"/>
        <v>#DIV/0!</v>
      </c>
      <c r="AJ92" s="108" t="e">
        <f t="shared" si="35"/>
        <v>#DIV/0!</v>
      </c>
      <c r="AK92" s="113" t="e">
        <f t="shared" si="40"/>
        <v>#DIV/0!</v>
      </c>
      <c r="AL92" s="113" t="e">
        <f t="shared" si="41"/>
        <v>#DIV/0!</v>
      </c>
      <c r="AM92" s="113" t="e">
        <f t="shared" si="42"/>
        <v>#DIV/0!</v>
      </c>
      <c r="AN92" s="113" t="e">
        <f t="shared" si="43"/>
        <v>#DIV/0!</v>
      </c>
      <c r="AO92" s="113" t="e">
        <f t="shared" si="44"/>
        <v>#DIV/0!</v>
      </c>
      <c r="AP92" s="91" t="e">
        <f t="shared" si="45"/>
        <v>#DIV/0!</v>
      </c>
      <c r="AQ92" s="91" t="e">
        <f t="shared" si="46"/>
        <v>#DIV/0!</v>
      </c>
      <c r="AR92" s="91" t="e">
        <f t="shared" si="47"/>
        <v>#DIV/0!</v>
      </c>
      <c r="AS92" s="91" t="e">
        <f t="shared" si="48"/>
        <v>#DIV/0!</v>
      </c>
      <c r="AT92" s="91" t="e">
        <f t="shared" si="49"/>
        <v>#DIV/0!</v>
      </c>
      <c r="AU92" s="113" t="e">
        <f t="shared" si="50"/>
        <v>#DIV/0!</v>
      </c>
      <c r="AV92" s="113" t="e">
        <f t="shared" si="51"/>
        <v>#DIV/0!</v>
      </c>
      <c r="AW92" s="113" t="e">
        <f t="shared" si="52"/>
        <v>#DIV/0!</v>
      </c>
      <c r="AX92" s="113" t="e">
        <f t="shared" si="53"/>
        <v>#DIV/0!</v>
      </c>
      <c r="AY92" s="113" t="e">
        <f t="shared" si="54"/>
        <v>#DIV/0!</v>
      </c>
    </row>
    <row r="93" spans="1:51" x14ac:dyDescent="0.25">
      <c r="A93" s="119"/>
      <c r="B93" s="83"/>
      <c r="C93" s="85"/>
      <c r="D93" s="85"/>
      <c r="E93" s="85"/>
      <c r="F93" s="71"/>
      <c r="G93" s="96"/>
      <c r="H93" s="16" t="e">
        <f>IF(A93&gt;$U$1,ROUND(ROUND( U93*$S$1+(1-$S$1)*G93,4)+$T$1*ROUND(($S$1*Z93+(1-$S$1)*(G93-U93)^2)^0.5,4),4),Rawdata!AK93+Rawdata!$T$1*Rawdata!AU93)</f>
        <v>#DIV/0!</v>
      </c>
      <c r="I93" s="16" t="e">
        <f>IF(A93&gt;$V$1,ROUND(ROUND(V93*$S$1+(1-$S$1)*G93,4)+$T$1*ROUND(($S$1*AA93+(1-$S$1)*(G93-V93)^2)^0.5,4),4),Rawdata!AL93+Rawdata!$T$1*Rawdata!AV93)</f>
        <v>#DIV/0!</v>
      </c>
      <c r="J93" s="16" t="e">
        <f>IF(A93&gt;$W$1,ROUND(ROUND( W93*$S$1+(1-$S$1)*G93,4)+$T$1*ROUND(($S$1*AB93+(1-$S$1)*(G93-W93)^2)^0.5,4),4),Rawdata!AM93+Rawdata!$T$1*Rawdata!AW93)</f>
        <v>#DIV/0!</v>
      </c>
      <c r="K93" s="16" t="e">
        <f>IF(A93&gt;$X$1,ROUND(ROUND( X93*$S$1+(1-$S$1)*G93,4)+$T$1*ROUND(($S$1*AC93+(1-$S$1)*(G93-X93)^2)^0.5,4),4),Rawdata!AN93+Rawdata!$T$1*Rawdata!AX93)</f>
        <v>#DIV/0!</v>
      </c>
      <c r="L93" s="16" t="e">
        <f>IF(A93&gt;$Y$1,ROUND(ROUND( Y93*$S$1+(1-$S$1)*G93,4)+$T$1*ROUND(($S$1*AD93+(1-$S$1)*(G93-Y93)^2)^0.5,4),4),Rawdata!AO93+Rawdata!$T$1*Rawdata!AY93)</f>
        <v>#DIV/0!</v>
      </c>
      <c r="M93" s="16" t="e">
        <f t="shared" si="36"/>
        <v>#DIV/0!</v>
      </c>
      <c r="N93" s="16" t="e">
        <f t="shared" si="37"/>
        <v>#DIV/0!</v>
      </c>
      <c r="O93" s="67"/>
      <c r="P93" s="67"/>
      <c r="Q93" s="31" t="e">
        <f t="shared" si="58"/>
        <v>#DIV/0!</v>
      </c>
      <c r="R93" s="17" t="e">
        <f t="shared" si="59"/>
        <v>#DIV/0!</v>
      </c>
      <c r="S93" s="37" t="e">
        <f t="shared" si="38"/>
        <v>#DIV/0!</v>
      </c>
      <c r="T93" s="17" t="e">
        <f t="shared" si="39"/>
        <v>#DIV/0!</v>
      </c>
      <c r="U93" s="91" t="e">
        <f>IF(A93&gt;$U$1, U94*$S$1+(1-$S$1)*G94,Rawdata!AK93)</f>
        <v>#DIV/0!</v>
      </c>
      <c r="V93" s="91" t="e">
        <f>IF(A93&gt;$V$1,$S$1*V94+(1-$S$1)*G94,Rawdata!AL93)</f>
        <v>#DIV/0!</v>
      </c>
      <c r="W93" s="91" t="e">
        <f>IF(A93&gt;$W$1, $S$1*W94+(1-$S$1)*G94,Rawdata!AM93)</f>
        <v>#DIV/0!</v>
      </c>
      <c r="X93" s="91" t="e">
        <f>IF(A93&gt;$X$1,$S$1*X94+(1-$S$1)*G94,Rawdata!AN93)</f>
        <v>#DIV/0!</v>
      </c>
      <c r="Y93" s="91" t="e">
        <f>IF(A93&gt;$Y$1,$S$1*Y94+(1-$S$1)*G94,Rawdata!AO93)</f>
        <v>#DIV/0!</v>
      </c>
      <c r="Z93" s="91" t="e">
        <f>IF(A93&gt;$Z$1,$S$1*Z94+(1-$S$1)*(G94-U94)^2,Rawdata!AP93)</f>
        <v>#DIV/0!</v>
      </c>
      <c r="AA93" s="91" t="e">
        <f>IF(A93&gt;$AA$1,$S$1*AA94+(1-$S$1)*(G94-V94)^2,Rawdata!AQ93)</f>
        <v>#DIV/0!</v>
      </c>
      <c r="AB93" s="91" t="e">
        <f>IF(A93&gt;89,$S$1*AB94+(1-$S$1)*(G94-W94)^2,Rawdata!AR93)</f>
        <v>#DIV/0!</v>
      </c>
      <c r="AC93" s="91" t="e">
        <f>IF(A93&gt;$AC$1,$S$1*AC94+(1-$S$1)*(G94-X94)^2,Rawdata!AS93)</f>
        <v>#DIV/0!</v>
      </c>
      <c r="AD93" s="91" t="e">
        <f>IF(A93&gt;$AD$1,$S$1*AD94+(1-$S$1)*(G94-Y94)^2,Rawdata!AT93)</f>
        <v>#DIV/0!</v>
      </c>
      <c r="AE93" s="80" t="e">
        <f t="shared" si="31"/>
        <v>#DIV/0!</v>
      </c>
      <c r="AF93" s="81" t="e">
        <f t="shared" si="32"/>
        <v>#DIV/0!</v>
      </c>
      <c r="AG93" s="86">
        <f t="shared" si="55"/>
        <v>0</v>
      </c>
      <c r="AH93" s="107" t="e">
        <f t="shared" si="33"/>
        <v>#DIV/0!</v>
      </c>
      <c r="AI93" s="107" t="e">
        <f t="shared" si="34"/>
        <v>#DIV/0!</v>
      </c>
      <c r="AJ93" s="108" t="e">
        <f t="shared" si="35"/>
        <v>#DIV/0!</v>
      </c>
      <c r="AK93" s="113" t="e">
        <f t="shared" si="40"/>
        <v>#DIV/0!</v>
      </c>
      <c r="AL93" s="113" t="e">
        <f t="shared" si="41"/>
        <v>#DIV/0!</v>
      </c>
      <c r="AM93" s="113" t="e">
        <f t="shared" si="42"/>
        <v>#DIV/0!</v>
      </c>
      <c r="AN93" s="113" t="e">
        <f t="shared" si="43"/>
        <v>#DIV/0!</v>
      </c>
      <c r="AO93" s="113" t="e">
        <f t="shared" si="44"/>
        <v>#DIV/0!</v>
      </c>
      <c r="AP93" s="91" t="e">
        <f t="shared" si="45"/>
        <v>#DIV/0!</v>
      </c>
      <c r="AQ93" s="91" t="e">
        <f t="shared" si="46"/>
        <v>#DIV/0!</v>
      </c>
      <c r="AR93" s="91" t="e">
        <f t="shared" si="47"/>
        <v>#DIV/0!</v>
      </c>
      <c r="AS93" s="91" t="e">
        <f t="shared" si="48"/>
        <v>#DIV/0!</v>
      </c>
      <c r="AT93" s="91" t="e">
        <f t="shared" si="49"/>
        <v>#DIV/0!</v>
      </c>
      <c r="AU93" s="113" t="e">
        <f t="shared" si="50"/>
        <v>#DIV/0!</v>
      </c>
      <c r="AV93" s="113" t="e">
        <f t="shared" si="51"/>
        <v>#DIV/0!</v>
      </c>
      <c r="AW93" s="113" t="e">
        <f t="shared" si="52"/>
        <v>#DIV/0!</v>
      </c>
      <c r="AX93" s="113" t="e">
        <f t="shared" si="53"/>
        <v>#DIV/0!</v>
      </c>
      <c r="AY93" s="113" t="e">
        <f t="shared" si="54"/>
        <v>#DIV/0!</v>
      </c>
    </row>
    <row r="94" spans="1:51" x14ac:dyDescent="0.25">
      <c r="A94" s="119"/>
      <c r="B94" s="83"/>
      <c r="C94" s="85"/>
      <c r="D94" s="85"/>
      <c r="E94" s="85"/>
      <c r="F94" s="71"/>
      <c r="G94" s="96"/>
      <c r="H94" s="16" t="e">
        <f>IF(A94&gt;$U$1,ROUND(ROUND( U94*$S$1+(1-$S$1)*G94,4)+$T$1*ROUND(($S$1*Z94+(1-$S$1)*(G94-U94)^2)^0.5,4),4),Rawdata!AK94+Rawdata!$T$1*Rawdata!AU94)</f>
        <v>#DIV/0!</v>
      </c>
      <c r="I94" s="16" t="e">
        <f>IF(A94&gt;$V$1,ROUND(ROUND(V94*$S$1+(1-$S$1)*G94,4)+$T$1*ROUND(($S$1*AA94+(1-$S$1)*(G94-V94)^2)^0.5,4),4),Rawdata!AL94+Rawdata!$T$1*Rawdata!AV94)</f>
        <v>#DIV/0!</v>
      </c>
      <c r="J94" s="16" t="e">
        <f>IF(A94&gt;$W$1,ROUND(ROUND( W94*$S$1+(1-$S$1)*G94,4)+$T$1*ROUND(($S$1*AB94+(1-$S$1)*(G94-W94)^2)^0.5,4),4),Rawdata!AM94+Rawdata!$T$1*Rawdata!AW94)</f>
        <v>#DIV/0!</v>
      </c>
      <c r="K94" s="16" t="e">
        <f>IF(A94&gt;$X$1,ROUND(ROUND( X94*$S$1+(1-$S$1)*G94,4)+$T$1*ROUND(($S$1*AC94+(1-$S$1)*(G94-X94)^2)^0.5,4),4),Rawdata!AN94+Rawdata!$T$1*Rawdata!AX94)</f>
        <v>#DIV/0!</v>
      </c>
      <c r="L94" s="16" t="e">
        <f>IF(A94&gt;$Y$1,ROUND(ROUND( Y94*$S$1+(1-$S$1)*G94,4)+$T$1*ROUND(($S$1*AD94+(1-$S$1)*(G94-Y94)^2)^0.5,4),4),Rawdata!AO94+Rawdata!$T$1*Rawdata!AY94)</f>
        <v>#DIV/0!</v>
      </c>
      <c r="M94" s="16" t="e">
        <f t="shared" si="36"/>
        <v>#DIV/0!</v>
      </c>
      <c r="N94" s="16" t="e">
        <f t="shared" si="37"/>
        <v>#DIV/0!</v>
      </c>
      <c r="O94" s="67"/>
      <c r="P94" s="67"/>
      <c r="Q94" s="31" t="e">
        <f t="shared" si="58"/>
        <v>#DIV/0!</v>
      </c>
      <c r="R94" s="17" t="e">
        <f t="shared" si="59"/>
        <v>#DIV/0!</v>
      </c>
      <c r="S94" s="37" t="e">
        <f t="shared" si="38"/>
        <v>#DIV/0!</v>
      </c>
      <c r="T94" s="17" t="e">
        <f t="shared" si="39"/>
        <v>#DIV/0!</v>
      </c>
      <c r="U94" s="91" t="e">
        <f>IF(A94&gt;$U$1, U95*$S$1+(1-$S$1)*G95,Rawdata!AK94)</f>
        <v>#DIV/0!</v>
      </c>
      <c r="V94" s="91" t="e">
        <f>IF(A94&gt;$V$1,$S$1*V95+(1-$S$1)*G95,Rawdata!AL94)</f>
        <v>#DIV/0!</v>
      </c>
      <c r="W94" s="91" t="e">
        <f>IF(A94&gt;$W$1, $S$1*W95+(1-$S$1)*G95,Rawdata!AM94)</f>
        <v>#DIV/0!</v>
      </c>
      <c r="X94" s="91" t="e">
        <f>IF(A94&gt;$X$1,$S$1*X95+(1-$S$1)*G95,Rawdata!AN94)</f>
        <v>#DIV/0!</v>
      </c>
      <c r="Y94" s="91" t="e">
        <f>IF(A94&gt;$Y$1,$S$1*Y95+(1-$S$1)*G95,Rawdata!AO94)</f>
        <v>#DIV/0!</v>
      </c>
      <c r="Z94" s="91" t="e">
        <f>IF(A94&gt;$Z$1,$S$1*Z95+(1-$S$1)*(G95-U95)^2,Rawdata!AP94)</f>
        <v>#DIV/0!</v>
      </c>
      <c r="AA94" s="91" t="e">
        <f>IF(A94&gt;$AA$1,$S$1*AA95+(1-$S$1)*(G95-V95)^2,Rawdata!AQ94)</f>
        <v>#DIV/0!</v>
      </c>
      <c r="AB94" s="91" t="e">
        <f>IF(A94&gt;89,$S$1*AB95+(1-$S$1)*(G95-W95)^2,Rawdata!AR94)</f>
        <v>#DIV/0!</v>
      </c>
      <c r="AC94" s="91" t="e">
        <f>IF(A94&gt;$AC$1,$S$1*AC95+(1-$S$1)*(G95-X95)^2,Rawdata!AS94)</f>
        <v>#DIV/0!</v>
      </c>
      <c r="AD94" s="91" t="e">
        <f>IF(A94&gt;$AD$1,$S$1*AD95+(1-$S$1)*(G95-Y95)^2,Rawdata!AT94)</f>
        <v>#DIV/0!</v>
      </c>
      <c r="AE94" s="80" t="e">
        <f t="shared" si="31"/>
        <v>#DIV/0!</v>
      </c>
      <c r="AF94" s="81" t="e">
        <f t="shared" si="32"/>
        <v>#DIV/0!</v>
      </c>
      <c r="AG94" s="86">
        <f t="shared" si="55"/>
        <v>0</v>
      </c>
      <c r="AH94" s="107" t="e">
        <f t="shared" si="33"/>
        <v>#DIV/0!</v>
      </c>
      <c r="AI94" s="107" t="e">
        <f t="shared" si="34"/>
        <v>#DIV/0!</v>
      </c>
      <c r="AJ94" s="108" t="e">
        <f t="shared" si="35"/>
        <v>#DIV/0!</v>
      </c>
      <c r="AK94" s="113" t="e">
        <f t="shared" si="40"/>
        <v>#DIV/0!</v>
      </c>
      <c r="AL94" s="113" t="e">
        <f t="shared" si="41"/>
        <v>#DIV/0!</v>
      </c>
      <c r="AM94" s="113" t="e">
        <f t="shared" si="42"/>
        <v>#DIV/0!</v>
      </c>
      <c r="AN94" s="113" t="e">
        <f t="shared" si="43"/>
        <v>#DIV/0!</v>
      </c>
      <c r="AO94" s="113" t="e">
        <f t="shared" si="44"/>
        <v>#DIV/0!</v>
      </c>
      <c r="AP94" s="91" t="e">
        <f t="shared" si="45"/>
        <v>#DIV/0!</v>
      </c>
      <c r="AQ94" s="91" t="e">
        <f t="shared" si="46"/>
        <v>#DIV/0!</v>
      </c>
      <c r="AR94" s="91" t="e">
        <f t="shared" si="47"/>
        <v>#DIV/0!</v>
      </c>
      <c r="AS94" s="91" t="e">
        <f t="shared" si="48"/>
        <v>#DIV/0!</v>
      </c>
      <c r="AT94" s="91" t="e">
        <f t="shared" si="49"/>
        <v>#DIV/0!</v>
      </c>
      <c r="AU94" s="113" t="e">
        <f t="shared" si="50"/>
        <v>#DIV/0!</v>
      </c>
      <c r="AV94" s="113" t="e">
        <f t="shared" si="51"/>
        <v>#DIV/0!</v>
      </c>
      <c r="AW94" s="113" t="e">
        <f t="shared" si="52"/>
        <v>#DIV/0!</v>
      </c>
      <c r="AX94" s="113" t="e">
        <f t="shared" si="53"/>
        <v>#DIV/0!</v>
      </c>
      <c r="AY94" s="113" t="e">
        <f t="shared" si="54"/>
        <v>#DIV/0!</v>
      </c>
    </row>
    <row r="95" spans="1:51" x14ac:dyDescent="0.25">
      <c r="A95" s="119"/>
      <c r="B95" s="83"/>
      <c r="C95" s="85"/>
      <c r="D95" s="85"/>
      <c r="E95" s="85"/>
      <c r="F95" s="71"/>
      <c r="G95" s="96"/>
      <c r="H95" s="16" t="e">
        <f>IF(A95&gt;$U$1,ROUND(ROUND( U95*$S$1+(1-$S$1)*G95,4)+$T$1*ROUND(($S$1*Z95+(1-$S$1)*(G95-U95)^2)^0.5,4),4),Rawdata!AK95+Rawdata!$T$1*Rawdata!AU95)</f>
        <v>#DIV/0!</v>
      </c>
      <c r="I95" s="16" t="e">
        <f>IF(A95&gt;$V$1,ROUND(ROUND(V95*$S$1+(1-$S$1)*G95,4)+$T$1*ROUND(($S$1*AA95+(1-$S$1)*(G95-V95)^2)^0.5,4),4),Rawdata!AL95+Rawdata!$T$1*Rawdata!AV95)</f>
        <v>#DIV/0!</v>
      </c>
      <c r="J95" s="16" t="e">
        <f>IF(A95&gt;$W$1,ROUND(ROUND( W95*$S$1+(1-$S$1)*G95,4)+$T$1*ROUND(($S$1*AB95+(1-$S$1)*(G95-W95)^2)^0.5,4),4),Rawdata!AM95+Rawdata!$T$1*Rawdata!AW95)</f>
        <v>#DIV/0!</v>
      </c>
      <c r="K95" s="16" t="e">
        <f>IF(A95&gt;$X$1,ROUND(ROUND( X95*$S$1+(1-$S$1)*G95,4)+$T$1*ROUND(($S$1*AC95+(1-$S$1)*(G95-X95)^2)^0.5,4),4),Rawdata!AN95+Rawdata!$T$1*Rawdata!AX95)</f>
        <v>#DIV/0!</v>
      </c>
      <c r="L95" s="16" t="e">
        <f>IF(A95&gt;$Y$1,ROUND(ROUND( Y95*$S$1+(1-$S$1)*G95,4)+$T$1*ROUND(($S$1*AD95+(1-$S$1)*(G95-Y95)^2)^0.5,4),4),Rawdata!AO95+Rawdata!$T$1*Rawdata!AY95)</f>
        <v>#DIV/0!</v>
      </c>
      <c r="M95" s="16" t="e">
        <f t="shared" si="36"/>
        <v>#DIV/0!</v>
      </c>
      <c r="N95" s="16" t="e">
        <f t="shared" si="37"/>
        <v>#DIV/0!</v>
      </c>
      <c r="O95" s="67"/>
      <c r="P95" s="67"/>
      <c r="Q95" s="31" t="e">
        <f t="shared" si="58"/>
        <v>#DIV/0!</v>
      </c>
      <c r="R95" s="17" t="e">
        <f t="shared" si="59"/>
        <v>#DIV/0!</v>
      </c>
      <c r="S95" s="37" t="e">
        <f t="shared" si="38"/>
        <v>#DIV/0!</v>
      </c>
      <c r="T95" s="17" t="e">
        <f t="shared" si="39"/>
        <v>#DIV/0!</v>
      </c>
      <c r="U95" s="91" t="e">
        <f>IF(A95&gt;$U$1, U96*$S$1+(1-$S$1)*G96,Rawdata!AK95)</f>
        <v>#DIV/0!</v>
      </c>
      <c r="V95" s="91" t="e">
        <f>IF(A95&gt;$V$1,$S$1*V96+(1-$S$1)*G96,Rawdata!AL95)</f>
        <v>#DIV/0!</v>
      </c>
      <c r="W95" s="91" t="e">
        <f>IF(A95&gt;$W$1, $S$1*W96+(1-$S$1)*G96,Rawdata!AM95)</f>
        <v>#DIV/0!</v>
      </c>
      <c r="X95" s="91" t="e">
        <f>IF(A95&gt;$X$1,$S$1*X96+(1-$S$1)*G96,Rawdata!AN95)</f>
        <v>#DIV/0!</v>
      </c>
      <c r="Y95" s="91" t="e">
        <f>IF(A95&gt;$Y$1,$S$1*Y96+(1-$S$1)*G96,Rawdata!AO95)</f>
        <v>#DIV/0!</v>
      </c>
      <c r="Z95" s="91" t="e">
        <f>IF(A95&gt;$Z$1,$S$1*Z96+(1-$S$1)*(G96-U96)^2,Rawdata!AP95)</f>
        <v>#DIV/0!</v>
      </c>
      <c r="AA95" s="91" t="e">
        <f>IF(A95&gt;$AA$1,$S$1*AA96+(1-$S$1)*(G96-V96)^2,Rawdata!AQ95)</f>
        <v>#DIV/0!</v>
      </c>
      <c r="AB95" s="91" t="e">
        <f>IF(A95&gt;89,$S$1*AB96+(1-$S$1)*(G96-W96)^2,Rawdata!AR95)</f>
        <v>#DIV/0!</v>
      </c>
      <c r="AC95" s="91" t="e">
        <f>IF(A95&gt;$AC$1,$S$1*AC96+(1-$S$1)*(G96-X96)^2,Rawdata!AS95)</f>
        <v>#DIV/0!</v>
      </c>
      <c r="AD95" s="91" t="e">
        <f>IF(A95&gt;$AD$1,$S$1*AD96+(1-$S$1)*(G96-Y96)^2,Rawdata!AT95)</f>
        <v>#DIV/0!</v>
      </c>
      <c r="AE95" s="80" t="e">
        <f t="shared" si="31"/>
        <v>#DIV/0!</v>
      </c>
      <c r="AF95" s="81" t="e">
        <f t="shared" si="32"/>
        <v>#DIV/0!</v>
      </c>
      <c r="AG95" s="86">
        <f t="shared" si="55"/>
        <v>0</v>
      </c>
      <c r="AH95" s="107" t="e">
        <f t="shared" si="33"/>
        <v>#DIV/0!</v>
      </c>
      <c r="AI95" s="107" t="e">
        <f t="shared" si="34"/>
        <v>#DIV/0!</v>
      </c>
      <c r="AJ95" s="108" t="e">
        <f t="shared" si="35"/>
        <v>#DIV/0!</v>
      </c>
      <c r="AK95" s="113" t="e">
        <f t="shared" si="40"/>
        <v>#DIV/0!</v>
      </c>
      <c r="AL95" s="113" t="e">
        <f t="shared" si="41"/>
        <v>#DIV/0!</v>
      </c>
      <c r="AM95" s="113" t="e">
        <f t="shared" si="42"/>
        <v>#DIV/0!</v>
      </c>
      <c r="AN95" s="113" t="e">
        <f t="shared" si="43"/>
        <v>#DIV/0!</v>
      </c>
      <c r="AO95" s="113" t="e">
        <f t="shared" si="44"/>
        <v>#DIV/0!</v>
      </c>
      <c r="AP95" s="91" t="e">
        <f t="shared" si="45"/>
        <v>#DIV/0!</v>
      </c>
      <c r="AQ95" s="91" t="e">
        <f t="shared" si="46"/>
        <v>#DIV/0!</v>
      </c>
      <c r="AR95" s="91" t="e">
        <f t="shared" si="47"/>
        <v>#DIV/0!</v>
      </c>
      <c r="AS95" s="91" t="e">
        <f t="shared" si="48"/>
        <v>#DIV/0!</v>
      </c>
      <c r="AT95" s="91" t="e">
        <f t="shared" si="49"/>
        <v>#DIV/0!</v>
      </c>
      <c r="AU95" s="113" t="e">
        <f t="shared" si="50"/>
        <v>#DIV/0!</v>
      </c>
      <c r="AV95" s="113" t="e">
        <f t="shared" si="51"/>
        <v>#DIV/0!</v>
      </c>
      <c r="AW95" s="113" t="e">
        <f t="shared" si="52"/>
        <v>#DIV/0!</v>
      </c>
      <c r="AX95" s="113" t="e">
        <f t="shared" si="53"/>
        <v>#DIV/0!</v>
      </c>
      <c r="AY95" s="113" t="e">
        <f t="shared" si="54"/>
        <v>#DIV/0!</v>
      </c>
    </row>
    <row r="96" spans="1:51" x14ac:dyDescent="0.25">
      <c r="A96" s="119"/>
      <c r="B96" s="83"/>
      <c r="C96" s="85"/>
      <c r="D96" s="85"/>
      <c r="E96" s="85"/>
      <c r="F96" s="71"/>
      <c r="G96" s="96"/>
      <c r="H96" s="16" t="e">
        <f>IF(A96&gt;$U$1,ROUND(ROUND( U96*$S$1+(1-$S$1)*G96,4)+$T$1*ROUND(($S$1*Z96+(1-$S$1)*(G96-U96)^2)^0.5,4),4),Rawdata!AK96+Rawdata!$T$1*Rawdata!AU96)</f>
        <v>#DIV/0!</v>
      </c>
      <c r="I96" s="16" t="e">
        <f>IF(A96&gt;$V$1,ROUND(ROUND(V96*$S$1+(1-$S$1)*G96,4)+$T$1*ROUND(($S$1*AA96+(1-$S$1)*(G96-V96)^2)^0.5,4),4),Rawdata!AL96+Rawdata!$T$1*Rawdata!AV96)</f>
        <v>#DIV/0!</v>
      </c>
      <c r="J96" s="16" t="e">
        <f>IF(A96&gt;$W$1,ROUND(ROUND( W96*$S$1+(1-$S$1)*G96,4)+$T$1*ROUND(($S$1*AB96+(1-$S$1)*(G96-W96)^2)^0.5,4),4),Rawdata!AM96+Rawdata!$T$1*Rawdata!AW96)</f>
        <v>#DIV/0!</v>
      </c>
      <c r="K96" s="16" t="e">
        <f>IF(A96&gt;$X$1,ROUND(ROUND( X96*$S$1+(1-$S$1)*G96,4)+$T$1*ROUND(($S$1*AC96+(1-$S$1)*(G96-X96)^2)^0.5,4),4),Rawdata!AN96+Rawdata!$T$1*Rawdata!AX96)</f>
        <v>#DIV/0!</v>
      </c>
      <c r="L96" s="16" t="e">
        <f>IF(A96&gt;$Y$1,ROUND(ROUND( Y96*$S$1+(1-$S$1)*G96,4)+$T$1*ROUND(($S$1*AD96+(1-$S$1)*(G96-Y96)^2)^0.5,4),4),Rawdata!AO96+Rawdata!$T$1*Rawdata!AY96)</f>
        <v>#DIV/0!</v>
      </c>
      <c r="M96" s="16" t="e">
        <f t="shared" si="36"/>
        <v>#DIV/0!</v>
      </c>
      <c r="N96" s="16" t="e">
        <f t="shared" si="37"/>
        <v>#DIV/0!</v>
      </c>
      <c r="O96" s="67"/>
      <c r="P96" s="67"/>
      <c r="Q96" s="31" t="e">
        <f t="shared" si="58"/>
        <v>#DIV/0!</v>
      </c>
      <c r="R96" s="17" t="e">
        <f t="shared" si="59"/>
        <v>#DIV/0!</v>
      </c>
      <c r="S96" s="37" t="e">
        <f t="shared" si="38"/>
        <v>#DIV/0!</v>
      </c>
      <c r="T96" s="17" t="e">
        <f t="shared" si="39"/>
        <v>#DIV/0!</v>
      </c>
      <c r="U96" s="91" t="e">
        <f>IF(A96&gt;$U$1, U97*$S$1+(1-$S$1)*G97,Rawdata!AK96)</f>
        <v>#DIV/0!</v>
      </c>
      <c r="V96" s="91" t="e">
        <f>IF(A96&gt;$V$1,$S$1*V97+(1-$S$1)*G97,Rawdata!AL96)</f>
        <v>#DIV/0!</v>
      </c>
      <c r="W96" s="91" t="e">
        <f>IF(A96&gt;$W$1, $S$1*W97+(1-$S$1)*G97,Rawdata!AM96)</f>
        <v>#DIV/0!</v>
      </c>
      <c r="X96" s="91" t="e">
        <f>IF(A96&gt;$X$1,$S$1*X97+(1-$S$1)*G97,Rawdata!AN96)</f>
        <v>#DIV/0!</v>
      </c>
      <c r="Y96" s="91" t="e">
        <f>IF(A96&gt;$Y$1,$S$1*Y97+(1-$S$1)*G97,Rawdata!AO96)</f>
        <v>#DIV/0!</v>
      </c>
      <c r="Z96" s="91" t="e">
        <f>IF(A96&gt;$Z$1,$S$1*Z97+(1-$S$1)*(G97-U97)^2,Rawdata!AP96)</f>
        <v>#DIV/0!</v>
      </c>
      <c r="AA96" s="91" t="e">
        <f>IF(A96&gt;$AA$1,$S$1*AA97+(1-$S$1)*(G97-V97)^2,Rawdata!AQ96)</f>
        <v>#DIV/0!</v>
      </c>
      <c r="AB96" s="91" t="e">
        <f>IF(A96&gt;89,$S$1*AB97+(1-$S$1)*(G97-W97)^2,Rawdata!AR96)</f>
        <v>#DIV/0!</v>
      </c>
      <c r="AC96" s="91" t="e">
        <f>IF(A96&gt;$AC$1,$S$1*AC97+(1-$S$1)*(G97-X97)^2,Rawdata!AS96)</f>
        <v>#DIV/0!</v>
      </c>
      <c r="AD96" s="91" t="e">
        <f>IF(A96&gt;$AD$1,$S$1*AD97+(1-$S$1)*(G97-Y97)^2,Rawdata!AT96)</f>
        <v>#DIV/0!</v>
      </c>
      <c r="AE96" s="80" t="e">
        <f t="shared" si="31"/>
        <v>#DIV/0!</v>
      </c>
      <c r="AF96" s="81" t="e">
        <f t="shared" si="32"/>
        <v>#DIV/0!</v>
      </c>
      <c r="AG96" s="86">
        <f t="shared" si="55"/>
        <v>0</v>
      </c>
      <c r="AH96" s="107" t="e">
        <f t="shared" si="33"/>
        <v>#DIV/0!</v>
      </c>
      <c r="AI96" s="107" t="e">
        <f t="shared" si="34"/>
        <v>#DIV/0!</v>
      </c>
      <c r="AJ96" s="108" t="e">
        <f t="shared" si="35"/>
        <v>#DIV/0!</v>
      </c>
      <c r="AK96" s="113" t="e">
        <f t="shared" si="40"/>
        <v>#DIV/0!</v>
      </c>
      <c r="AL96" s="113" t="e">
        <f t="shared" si="41"/>
        <v>#DIV/0!</v>
      </c>
      <c r="AM96" s="113" t="e">
        <f t="shared" si="42"/>
        <v>#DIV/0!</v>
      </c>
      <c r="AN96" s="113" t="e">
        <f t="shared" si="43"/>
        <v>#DIV/0!</v>
      </c>
      <c r="AO96" s="113" t="e">
        <f t="shared" si="44"/>
        <v>#DIV/0!</v>
      </c>
      <c r="AP96" s="91" t="e">
        <f t="shared" si="45"/>
        <v>#DIV/0!</v>
      </c>
      <c r="AQ96" s="91" t="e">
        <f t="shared" si="46"/>
        <v>#DIV/0!</v>
      </c>
      <c r="AR96" s="91" t="e">
        <f t="shared" si="47"/>
        <v>#DIV/0!</v>
      </c>
      <c r="AS96" s="91" t="e">
        <f t="shared" si="48"/>
        <v>#DIV/0!</v>
      </c>
      <c r="AT96" s="91" t="e">
        <f t="shared" si="49"/>
        <v>#DIV/0!</v>
      </c>
      <c r="AU96" s="113" t="e">
        <f t="shared" si="50"/>
        <v>#DIV/0!</v>
      </c>
      <c r="AV96" s="113" t="e">
        <f t="shared" si="51"/>
        <v>#DIV/0!</v>
      </c>
      <c r="AW96" s="113" t="e">
        <f t="shared" si="52"/>
        <v>#DIV/0!</v>
      </c>
      <c r="AX96" s="113" t="e">
        <f t="shared" si="53"/>
        <v>#DIV/0!</v>
      </c>
      <c r="AY96" s="113" t="e">
        <f t="shared" si="54"/>
        <v>#DIV/0!</v>
      </c>
    </row>
    <row r="97" spans="1:51" x14ac:dyDescent="0.25">
      <c r="A97" s="119"/>
      <c r="B97" s="83"/>
      <c r="C97" s="85"/>
      <c r="D97" s="85"/>
      <c r="E97" s="85"/>
      <c r="F97" s="71"/>
      <c r="G97" s="96"/>
      <c r="H97" s="16" t="e">
        <f>IF(A97&gt;$U$1,ROUND(ROUND( U97*$S$1+(1-$S$1)*G97,4)+$T$1*ROUND(($S$1*Z97+(1-$S$1)*(G97-U97)^2)^0.5,4),4),Rawdata!AK97+Rawdata!$T$1*Rawdata!AU97)</f>
        <v>#DIV/0!</v>
      </c>
      <c r="I97" s="16" t="e">
        <f>IF(A97&gt;$V$1,ROUND(ROUND(V97*$S$1+(1-$S$1)*G97,4)+$T$1*ROUND(($S$1*AA97+(1-$S$1)*(G97-V97)^2)^0.5,4),4),Rawdata!AL97+Rawdata!$T$1*Rawdata!AV97)</f>
        <v>#DIV/0!</v>
      </c>
      <c r="J97" s="16" t="e">
        <f>IF(A97&gt;$W$1,ROUND(ROUND( W97*$S$1+(1-$S$1)*G97,4)+$T$1*ROUND(($S$1*AB97+(1-$S$1)*(G97-W97)^2)^0.5,4),4),Rawdata!AM97+Rawdata!$T$1*Rawdata!AW97)</f>
        <v>#DIV/0!</v>
      </c>
      <c r="K97" s="16" t="e">
        <f>IF(A97&gt;$X$1,ROUND(ROUND( X97*$S$1+(1-$S$1)*G97,4)+$T$1*ROUND(($S$1*AC97+(1-$S$1)*(G97-X97)^2)^0.5,4),4),Rawdata!AN97+Rawdata!$T$1*Rawdata!AX97)</f>
        <v>#DIV/0!</v>
      </c>
      <c r="L97" s="16" t="e">
        <f>IF(A97&gt;$Y$1,ROUND(ROUND( Y97*$S$1+(1-$S$1)*G97,4)+$T$1*ROUND(($S$1*AD97+(1-$S$1)*(G97-Y97)^2)^0.5,4),4),Rawdata!AO97+Rawdata!$T$1*Rawdata!AY97)</f>
        <v>#DIV/0!</v>
      </c>
      <c r="M97" s="16" t="e">
        <f t="shared" si="36"/>
        <v>#DIV/0!</v>
      </c>
      <c r="N97" s="16" t="e">
        <f t="shared" si="37"/>
        <v>#DIV/0!</v>
      </c>
      <c r="O97" s="67"/>
      <c r="P97" s="67"/>
      <c r="Q97" s="31" t="e">
        <f t="shared" si="58"/>
        <v>#DIV/0!</v>
      </c>
      <c r="R97" s="17" t="e">
        <f t="shared" si="59"/>
        <v>#DIV/0!</v>
      </c>
      <c r="S97" s="37" t="e">
        <f t="shared" si="38"/>
        <v>#DIV/0!</v>
      </c>
      <c r="T97" s="17" t="e">
        <f t="shared" si="39"/>
        <v>#DIV/0!</v>
      </c>
      <c r="U97" s="91" t="e">
        <f>IF(A97&gt;$U$1, U98*$S$1+(1-$S$1)*G98,Rawdata!AK97)</f>
        <v>#DIV/0!</v>
      </c>
      <c r="V97" s="91" t="e">
        <f>IF(A97&gt;$V$1,$S$1*V98+(1-$S$1)*G98,Rawdata!AL97)</f>
        <v>#DIV/0!</v>
      </c>
      <c r="W97" s="91" t="e">
        <f>IF(A97&gt;$W$1, $S$1*W98+(1-$S$1)*G98,Rawdata!AM97)</f>
        <v>#DIV/0!</v>
      </c>
      <c r="X97" s="91" t="e">
        <f>IF(A97&gt;$X$1,$S$1*X98+(1-$S$1)*G98,Rawdata!AN97)</f>
        <v>#DIV/0!</v>
      </c>
      <c r="Y97" s="91" t="e">
        <f>IF(A97&gt;$Y$1,$S$1*Y98+(1-$S$1)*G98,Rawdata!AO97)</f>
        <v>#DIV/0!</v>
      </c>
      <c r="Z97" s="91" t="e">
        <f>IF(A97&gt;$Z$1,$S$1*Z98+(1-$S$1)*(G98-U98)^2,Rawdata!AP97)</f>
        <v>#DIV/0!</v>
      </c>
      <c r="AA97" s="91" t="e">
        <f>IF(A97&gt;$AA$1,$S$1*AA98+(1-$S$1)*(G98-V98)^2,Rawdata!AQ97)</f>
        <v>#DIV/0!</v>
      </c>
      <c r="AB97" s="91" t="e">
        <f>IF(A97&gt;89,$S$1*AB98+(1-$S$1)*(G98-W98)^2,Rawdata!AR97)</f>
        <v>#DIV/0!</v>
      </c>
      <c r="AC97" s="91" t="e">
        <f>IF(A97&gt;$AC$1,$S$1*AC98+(1-$S$1)*(G98-X98)^2,Rawdata!AS97)</f>
        <v>#DIV/0!</v>
      </c>
      <c r="AD97" s="91" t="e">
        <f>IF(A97&gt;$AD$1,$S$1*AD98+(1-$S$1)*(G98-Y98)^2,Rawdata!AT97)</f>
        <v>#DIV/0!</v>
      </c>
      <c r="AE97" s="80" t="e">
        <f t="shared" si="31"/>
        <v>#DIV/0!</v>
      </c>
      <c r="AF97" s="81" t="e">
        <f t="shared" si="32"/>
        <v>#DIV/0!</v>
      </c>
      <c r="AG97" s="86">
        <f t="shared" si="55"/>
        <v>0</v>
      </c>
      <c r="AH97" s="107" t="e">
        <f t="shared" si="33"/>
        <v>#DIV/0!</v>
      </c>
      <c r="AI97" s="107" t="e">
        <f t="shared" si="34"/>
        <v>#DIV/0!</v>
      </c>
      <c r="AJ97" s="108" t="e">
        <f t="shared" si="35"/>
        <v>#DIV/0!</v>
      </c>
      <c r="AK97" s="113" t="e">
        <f t="shared" si="40"/>
        <v>#DIV/0!</v>
      </c>
      <c r="AL97" s="113" t="e">
        <f t="shared" si="41"/>
        <v>#DIV/0!</v>
      </c>
      <c r="AM97" s="113" t="e">
        <f t="shared" si="42"/>
        <v>#DIV/0!</v>
      </c>
      <c r="AN97" s="113" t="e">
        <f t="shared" si="43"/>
        <v>#DIV/0!</v>
      </c>
      <c r="AO97" s="113" t="e">
        <f t="shared" si="44"/>
        <v>#DIV/0!</v>
      </c>
      <c r="AP97" s="91" t="e">
        <f t="shared" si="45"/>
        <v>#DIV/0!</v>
      </c>
      <c r="AQ97" s="91" t="e">
        <f t="shared" si="46"/>
        <v>#DIV/0!</v>
      </c>
      <c r="AR97" s="91" t="e">
        <f t="shared" si="47"/>
        <v>#DIV/0!</v>
      </c>
      <c r="AS97" s="91" t="e">
        <f t="shared" si="48"/>
        <v>#DIV/0!</v>
      </c>
      <c r="AT97" s="91" t="e">
        <f t="shared" si="49"/>
        <v>#DIV/0!</v>
      </c>
      <c r="AU97" s="113" t="e">
        <f t="shared" si="50"/>
        <v>#DIV/0!</v>
      </c>
      <c r="AV97" s="113" t="e">
        <f t="shared" si="51"/>
        <v>#DIV/0!</v>
      </c>
      <c r="AW97" s="113" t="e">
        <f t="shared" si="52"/>
        <v>#DIV/0!</v>
      </c>
      <c r="AX97" s="113" t="e">
        <f t="shared" si="53"/>
        <v>#DIV/0!</v>
      </c>
      <c r="AY97" s="113" t="e">
        <f t="shared" si="54"/>
        <v>#DIV/0!</v>
      </c>
    </row>
    <row r="98" spans="1:51" x14ac:dyDescent="0.25">
      <c r="A98" s="119"/>
      <c r="B98" s="83"/>
      <c r="C98" s="85"/>
      <c r="D98" s="85"/>
      <c r="E98" s="85"/>
      <c r="F98" s="71"/>
      <c r="G98" s="96"/>
      <c r="H98" s="16" t="e">
        <f>IF(A98&gt;$U$1,ROUND(ROUND( U98*$S$1+(1-$S$1)*G98,4)+$T$1*ROUND(($S$1*Z98+(1-$S$1)*(G98-U98)^2)^0.5,4),4),Rawdata!AK98+Rawdata!$T$1*Rawdata!AU98)</f>
        <v>#DIV/0!</v>
      </c>
      <c r="I98" s="16" t="e">
        <f>IF(A98&gt;$V$1,ROUND(ROUND(V98*$S$1+(1-$S$1)*G98,4)+$T$1*ROUND(($S$1*AA98+(1-$S$1)*(G98-V98)^2)^0.5,4),4),Rawdata!AL98+Rawdata!$T$1*Rawdata!AV98)</f>
        <v>#DIV/0!</v>
      </c>
      <c r="J98" s="16" t="e">
        <f>IF(A98&gt;$W$1,ROUND(ROUND( W98*$S$1+(1-$S$1)*G98,4)+$T$1*ROUND(($S$1*AB98+(1-$S$1)*(G98-W98)^2)^0.5,4),4),Rawdata!AM98+Rawdata!$T$1*Rawdata!AW98)</f>
        <v>#DIV/0!</v>
      </c>
      <c r="K98" s="16" t="e">
        <f>IF(A98&gt;$X$1,ROUND(ROUND( X98*$S$1+(1-$S$1)*G98,4)+$T$1*ROUND(($S$1*AC98+(1-$S$1)*(G98-X98)^2)^0.5,4),4),Rawdata!AN98+Rawdata!$T$1*Rawdata!AX98)</f>
        <v>#DIV/0!</v>
      </c>
      <c r="L98" s="16" t="e">
        <f>IF(A98&gt;$Y$1,ROUND(ROUND( Y98*$S$1+(1-$S$1)*G98,4)+$T$1*ROUND(($S$1*AD98+(1-$S$1)*(G98-Y98)^2)^0.5,4),4),Rawdata!AO98+Rawdata!$T$1*Rawdata!AY98)</f>
        <v>#DIV/0!</v>
      </c>
      <c r="M98" s="16" t="e">
        <f t="shared" si="36"/>
        <v>#DIV/0!</v>
      </c>
      <c r="N98" s="16" t="e">
        <f t="shared" si="37"/>
        <v>#DIV/0!</v>
      </c>
      <c r="O98" s="67"/>
      <c r="P98" s="67"/>
      <c r="Q98" s="31" t="e">
        <f t="shared" si="58"/>
        <v>#DIV/0!</v>
      </c>
      <c r="R98" s="17" t="e">
        <f t="shared" si="59"/>
        <v>#DIV/0!</v>
      </c>
      <c r="S98" s="37" t="e">
        <f t="shared" si="38"/>
        <v>#DIV/0!</v>
      </c>
      <c r="T98" s="17" t="e">
        <f t="shared" si="39"/>
        <v>#DIV/0!</v>
      </c>
      <c r="U98" s="91" t="e">
        <f>IF(A98&gt;$U$1, U99*$S$1+(1-$S$1)*G99,Rawdata!AK98)</f>
        <v>#DIV/0!</v>
      </c>
      <c r="V98" s="91" t="e">
        <f>IF(A98&gt;$V$1,$S$1*V99+(1-$S$1)*G99,Rawdata!AL98)</f>
        <v>#DIV/0!</v>
      </c>
      <c r="W98" s="91" t="e">
        <f>IF(A98&gt;$W$1, $S$1*W99+(1-$S$1)*G99,Rawdata!AM98)</f>
        <v>#DIV/0!</v>
      </c>
      <c r="X98" s="91" t="e">
        <f>IF(A98&gt;$X$1,$S$1*X99+(1-$S$1)*G99,Rawdata!AN98)</f>
        <v>#DIV/0!</v>
      </c>
      <c r="Y98" s="91" t="e">
        <f>IF(A98&gt;$Y$1,$S$1*Y99+(1-$S$1)*G99,Rawdata!AO98)</f>
        <v>#DIV/0!</v>
      </c>
      <c r="Z98" s="91" t="e">
        <f>IF(A98&gt;$Z$1,$S$1*Z99+(1-$S$1)*(G99-U99)^2,Rawdata!AP98)</f>
        <v>#DIV/0!</v>
      </c>
      <c r="AA98" s="91" t="e">
        <f>IF(A98&gt;$AA$1,$S$1*AA99+(1-$S$1)*(G99-V99)^2,Rawdata!AQ98)</f>
        <v>#DIV/0!</v>
      </c>
      <c r="AB98" s="91" t="e">
        <f>IF(A98&gt;89,$S$1*AB99+(1-$S$1)*(G99-W99)^2,Rawdata!AR98)</f>
        <v>#DIV/0!</v>
      </c>
      <c r="AC98" s="91" t="e">
        <f>IF(A98&gt;$AC$1,$S$1*AC99+(1-$S$1)*(G99-X99)^2,Rawdata!AS98)</f>
        <v>#DIV/0!</v>
      </c>
      <c r="AD98" s="91" t="e">
        <f>IF(A98&gt;$AD$1,$S$1*AD99+(1-$S$1)*(G99-Y99)^2,Rawdata!AT98)</f>
        <v>#DIV/0!</v>
      </c>
      <c r="AE98" s="80" t="e">
        <f t="shared" si="31"/>
        <v>#DIV/0!</v>
      </c>
      <c r="AF98" s="81" t="e">
        <f t="shared" si="32"/>
        <v>#DIV/0!</v>
      </c>
      <c r="AG98" s="86">
        <f t="shared" si="55"/>
        <v>0</v>
      </c>
      <c r="AH98" s="107" t="e">
        <f t="shared" si="33"/>
        <v>#DIV/0!</v>
      </c>
      <c r="AI98" s="107" t="e">
        <f t="shared" si="34"/>
        <v>#DIV/0!</v>
      </c>
      <c r="AJ98" s="108" t="e">
        <f t="shared" si="35"/>
        <v>#DIV/0!</v>
      </c>
      <c r="AK98" s="113" t="e">
        <f t="shared" si="40"/>
        <v>#DIV/0!</v>
      </c>
      <c r="AL98" s="113" t="e">
        <f t="shared" si="41"/>
        <v>#DIV/0!</v>
      </c>
      <c r="AM98" s="113" t="e">
        <f t="shared" si="42"/>
        <v>#DIV/0!</v>
      </c>
      <c r="AN98" s="113" t="e">
        <f t="shared" si="43"/>
        <v>#DIV/0!</v>
      </c>
      <c r="AO98" s="113" t="e">
        <f t="shared" si="44"/>
        <v>#DIV/0!</v>
      </c>
      <c r="AP98" s="91" t="e">
        <f t="shared" si="45"/>
        <v>#DIV/0!</v>
      </c>
      <c r="AQ98" s="91" t="e">
        <f t="shared" si="46"/>
        <v>#DIV/0!</v>
      </c>
      <c r="AR98" s="91" t="e">
        <f t="shared" si="47"/>
        <v>#DIV/0!</v>
      </c>
      <c r="AS98" s="91" t="e">
        <f t="shared" si="48"/>
        <v>#DIV/0!</v>
      </c>
      <c r="AT98" s="91" t="e">
        <f t="shared" si="49"/>
        <v>#DIV/0!</v>
      </c>
      <c r="AU98" s="113" t="e">
        <f t="shared" si="50"/>
        <v>#DIV/0!</v>
      </c>
      <c r="AV98" s="113" t="e">
        <f t="shared" si="51"/>
        <v>#DIV/0!</v>
      </c>
      <c r="AW98" s="113" t="e">
        <f t="shared" si="52"/>
        <v>#DIV/0!</v>
      </c>
      <c r="AX98" s="113" t="e">
        <f t="shared" si="53"/>
        <v>#DIV/0!</v>
      </c>
      <c r="AY98" s="113" t="e">
        <f t="shared" si="54"/>
        <v>#DIV/0!</v>
      </c>
    </row>
    <row r="99" spans="1:51" x14ac:dyDescent="0.25">
      <c r="A99" s="119"/>
      <c r="B99" s="83"/>
      <c r="C99" s="85"/>
      <c r="D99" s="85"/>
      <c r="E99" s="85"/>
      <c r="F99" s="71"/>
      <c r="G99" s="96"/>
      <c r="H99" s="16" t="e">
        <f>IF(A99&gt;$U$1,ROUND(ROUND( U99*$S$1+(1-$S$1)*G99,4)+$T$1*ROUND(($S$1*Z99+(1-$S$1)*(G99-U99)^2)^0.5,4),4),Rawdata!AK99+Rawdata!$T$1*Rawdata!AU99)</f>
        <v>#DIV/0!</v>
      </c>
      <c r="I99" s="16" t="e">
        <f>IF(A99&gt;$V$1,ROUND(ROUND(V99*$S$1+(1-$S$1)*G99,4)+$T$1*ROUND(($S$1*AA99+(1-$S$1)*(G99-V99)^2)^0.5,4),4),Rawdata!AL99+Rawdata!$T$1*Rawdata!AV99)</f>
        <v>#DIV/0!</v>
      </c>
      <c r="J99" s="16" t="e">
        <f>IF(A99&gt;$W$1,ROUND(ROUND( W99*$S$1+(1-$S$1)*G99,4)+$T$1*ROUND(($S$1*AB99+(1-$S$1)*(G99-W99)^2)^0.5,4),4),Rawdata!AM99+Rawdata!$T$1*Rawdata!AW99)</f>
        <v>#DIV/0!</v>
      </c>
      <c r="K99" s="16" t="e">
        <f>IF(A99&gt;$X$1,ROUND(ROUND( X99*$S$1+(1-$S$1)*G99,4)+$T$1*ROUND(($S$1*AC99+(1-$S$1)*(G99-X99)^2)^0.5,4),4),Rawdata!AN99+Rawdata!$T$1*Rawdata!AX99)</f>
        <v>#DIV/0!</v>
      </c>
      <c r="L99" s="16" t="e">
        <f>IF(A99&gt;$Y$1,ROUND(ROUND( Y99*$S$1+(1-$S$1)*G99,4)+$T$1*ROUND(($S$1*AD99+(1-$S$1)*(G99-Y99)^2)^0.5,4),4),Rawdata!AO99+Rawdata!$T$1*Rawdata!AY99)</f>
        <v>#DIV/0!</v>
      </c>
      <c r="M99" s="16" t="e">
        <f t="shared" si="36"/>
        <v>#DIV/0!</v>
      </c>
      <c r="N99" s="16" t="e">
        <f t="shared" si="37"/>
        <v>#DIV/0!</v>
      </c>
      <c r="O99" s="67"/>
      <c r="P99" s="67"/>
      <c r="Q99" s="31" t="e">
        <f t="shared" si="58"/>
        <v>#DIV/0!</v>
      </c>
      <c r="R99" s="17" t="e">
        <f t="shared" si="59"/>
        <v>#DIV/0!</v>
      </c>
      <c r="S99" s="37" t="e">
        <f t="shared" si="38"/>
        <v>#DIV/0!</v>
      </c>
      <c r="T99" s="17" t="e">
        <f t="shared" si="39"/>
        <v>#DIV/0!</v>
      </c>
      <c r="U99" s="91" t="e">
        <f>IF(A99&gt;$U$1, U100*$S$1+(1-$S$1)*G100,Rawdata!AK99)</f>
        <v>#DIV/0!</v>
      </c>
      <c r="V99" s="91" t="e">
        <f>IF(A99&gt;$V$1,$S$1*V100+(1-$S$1)*G100,Rawdata!AL99)</f>
        <v>#DIV/0!</v>
      </c>
      <c r="W99" s="91" t="e">
        <f>IF(A99&gt;$W$1, $S$1*W100+(1-$S$1)*G100,Rawdata!AM99)</f>
        <v>#DIV/0!</v>
      </c>
      <c r="X99" s="91" t="e">
        <f>IF(A99&gt;$X$1,$S$1*X100+(1-$S$1)*G100,Rawdata!AN99)</f>
        <v>#DIV/0!</v>
      </c>
      <c r="Y99" s="91" t="e">
        <f>IF(A99&gt;$Y$1,$S$1*Y100+(1-$S$1)*G100,Rawdata!AO99)</f>
        <v>#DIV/0!</v>
      </c>
      <c r="Z99" s="91" t="e">
        <f>IF(A99&gt;$Z$1,$S$1*Z100+(1-$S$1)*(G100-U100)^2,Rawdata!AP99)</f>
        <v>#DIV/0!</v>
      </c>
      <c r="AA99" s="91" t="e">
        <f>IF(A99&gt;$AA$1,$S$1*AA100+(1-$S$1)*(G100-V100)^2,Rawdata!AQ99)</f>
        <v>#DIV/0!</v>
      </c>
      <c r="AB99" s="91" t="e">
        <f>IF(A99&gt;89,$S$1*AB100+(1-$S$1)*(G100-W100)^2,Rawdata!AR99)</f>
        <v>#DIV/0!</v>
      </c>
      <c r="AC99" s="91" t="e">
        <f>IF(A99&gt;$AC$1,$S$1*AC100+(1-$S$1)*(G100-X100)^2,Rawdata!AS99)</f>
        <v>#DIV/0!</v>
      </c>
      <c r="AD99" s="91" t="e">
        <f>IF(A99&gt;$AD$1,$S$1*AD100+(1-$S$1)*(G100-Y100)^2,Rawdata!AT99)</f>
        <v>#DIV/0!</v>
      </c>
      <c r="AE99" s="80" t="e">
        <f t="shared" si="31"/>
        <v>#DIV/0!</v>
      </c>
      <c r="AF99" s="81" t="e">
        <f t="shared" si="32"/>
        <v>#DIV/0!</v>
      </c>
      <c r="AG99" s="86">
        <f t="shared" si="55"/>
        <v>0</v>
      </c>
      <c r="AH99" s="107" t="e">
        <f t="shared" si="33"/>
        <v>#DIV/0!</v>
      </c>
      <c r="AI99" s="107" t="e">
        <f t="shared" si="34"/>
        <v>#DIV/0!</v>
      </c>
      <c r="AJ99" s="108" t="e">
        <f t="shared" si="35"/>
        <v>#DIV/0!</v>
      </c>
      <c r="AK99" s="113" t="e">
        <f t="shared" si="40"/>
        <v>#DIV/0!</v>
      </c>
      <c r="AL99" s="113" t="e">
        <f t="shared" si="41"/>
        <v>#DIV/0!</v>
      </c>
      <c r="AM99" s="113" t="e">
        <f t="shared" si="42"/>
        <v>#DIV/0!</v>
      </c>
      <c r="AN99" s="113" t="e">
        <f t="shared" si="43"/>
        <v>#DIV/0!</v>
      </c>
      <c r="AO99" s="113" t="e">
        <f t="shared" si="44"/>
        <v>#DIV/0!</v>
      </c>
      <c r="AP99" s="91" t="e">
        <f t="shared" si="45"/>
        <v>#DIV/0!</v>
      </c>
      <c r="AQ99" s="91" t="e">
        <f t="shared" si="46"/>
        <v>#DIV/0!</v>
      </c>
      <c r="AR99" s="91" t="e">
        <f t="shared" si="47"/>
        <v>#DIV/0!</v>
      </c>
      <c r="AS99" s="91" t="e">
        <f t="shared" si="48"/>
        <v>#DIV/0!</v>
      </c>
      <c r="AT99" s="91" t="e">
        <f t="shared" si="49"/>
        <v>#DIV/0!</v>
      </c>
      <c r="AU99" s="113" t="e">
        <f t="shared" si="50"/>
        <v>#DIV/0!</v>
      </c>
      <c r="AV99" s="113" t="e">
        <f t="shared" si="51"/>
        <v>#DIV/0!</v>
      </c>
      <c r="AW99" s="113" t="e">
        <f t="shared" si="52"/>
        <v>#DIV/0!</v>
      </c>
      <c r="AX99" s="113" t="e">
        <f t="shared" si="53"/>
        <v>#DIV/0!</v>
      </c>
      <c r="AY99" s="113" t="e">
        <f t="shared" si="54"/>
        <v>#DIV/0!</v>
      </c>
    </row>
    <row r="100" spans="1:51" x14ac:dyDescent="0.25">
      <c r="A100" s="119"/>
      <c r="B100" s="83"/>
      <c r="C100" s="85"/>
      <c r="D100" s="85"/>
      <c r="E100" s="85"/>
      <c r="F100" s="71"/>
      <c r="G100" s="96"/>
      <c r="H100" s="16" t="e">
        <f>IF(A100&gt;$U$1,ROUND(ROUND( U100*$S$1+(1-$S$1)*G100,4)+$T$1*ROUND(($S$1*Z100+(1-$S$1)*(G100-U100)^2)^0.5,4),4),Rawdata!AK100+Rawdata!$T$1*Rawdata!AU100)</f>
        <v>#DIV/0!</v>
      </c>
      <c r="I100" s="16" t="e">
        <f>IF(A100&gt;$V$1,ROUND(ROUND(V100*$S$1+(1-$S$1)*G100,4)+$T$1*ROUND(($S$1*AA100+(1-$S$1)*(G100-V100)^2)^0.5,4),4),Rawdata!AL100+Rawdata!$T$1*Rawdata!AV100)</f>
        <v>#DIV/0!</v>
      </c>
      <c r="J100" s="16" t="e">
        <f>IF(A100&gt;$W$1,ROUND(ROUND( W100*$S$1+(1-$S$1)*G100,4)+$T$1*ROUND(($S$1*AB100+(1-$S$1)*(G100-W100)^2)^0.5,4),4),Rawdata!AM100+Rawdata!$T$1*Rawdata!AW100)</f>
        <v>#DIV/0!</v>
      </c>
      <c r="K100" s="16" t="e">
        <f>IF(A100&gt;$X$1,ROUND(ROUND( X100*$S$1+(1-$S$1)*G100,4)+$T$1*ROUND(($S$1*AC100+(1-$S$1)*(G100-X100)^2)^0.5,4),4),Rawdata!AN100+Rawdata!$T$1*Rawdata!AX100)</f>
        <v>#DIV/0!</v>
      </c>
      <c r="L100" s="16" t="e">
        <f>IF(A100&gt;$Y$1,ROUND(ROUND( Y100*$S$1+(1-$S$1)*G100,4)+$T$1*ROUND(($S$1*AD100+(1-$S$1)*(G100-Y100)^2)^0.5,4),4),Rawdata!AO100+Rawdata!$T$1*Rawdata!AY100)</f>
        <v>#DIV/0!</v>
      </c>
      <c r="M100" s="16" t="e">
        <f t="shared" si="36"/>
        <v>#DIV/0!</v>
      </c>
      <c r="N100" s="16" t="e">
        <f t="shared" si="37"/>
        <v>#DIV/0!</v>
      </c>
      <c r="O100" s="67"/>
      <c r="P100" s="67"/>
      <c r="Q100" s="31" t="e">
        <f t="shared" si="58"/>
        <v>#DIV/0!</v>
      </c>
      <c r="R100" s="17" t="e">
        <f t="shared" si="59"/>
        <v>#DIV/0!</v>
      </c>
      <c r="S100" s="37" t="e">
        <f t="shared" si="38"/>
        <v>#DIV/0!</v>
      </c>
      <c r="T100" s="17" t="e">
        <f t="shared" si="39"/>
        <v>#DIV/0!</v>
      </c>
      <c r="U100" s="91" t="e">
        <f>IF(A100&gt;$U$1, U101*$S$1+(1-$S$1)*G101,Rawdata!AK100)</f>
        <v>#DIV/0!</v>
      </c>
      <c r="V100" s="91" t="e">
        <f>IF(A100&gt;$V$1,$S$1*V101+(1-$S$1)*G101,Rawdata!AL100)</f>
        <v>#DIV/0!</v>
      </c>
      <c r="W100" s="91" t="e">
        <f>IF(A100&gt;$W$1, $S$1*W101+(1-$S$1)*G101,Rawdata!AM100)</f>
        <v>#DIV/0!</v>
      </c>
      <c r="X100" s="91" t="e">
        <f>IF(A100&gt;$X$1,$S$1*X101+(1-$S$1)*G101,Rawdata!AN100)</f>
        <v>#DIV/0!</v>
      </c>
      <c r="Y100" s="91" t="e">
        <f>IF(A100&gt;$Y$1,$S$1*Y101+(1-$S$1)*G101,Rawdata!AO100)</f>
        <v>#DIV/0!</v>
      </c>
      <c r="Z100" s="91" t="e">
        <f>IF(A100&gt;$Z$1,$S$1*Z101+(1-$S$1)*(G101-U101)^2,Rawdata!AP100)</f>
        <v>#DIV/0!</v>
      </c>
      <c r="AA100" s="91" t="e">
        <f>IF(A100&gt;$AA$1,$S$1*AA101+(1-$S$1)*(G101-V101)^2,Rawdata!AQ100)</f>
        <v>#DIV/0!</v>
      </c>
      <c r="AB100" s="91" t="e">
        <f>IF(A100&gt;89,$S$1*AB101+(1-$S$1)*(G101-W101)^2,Rawdata!AR100)</f>
        <v>#DIV/0!</v>
      </c>
      <c r="AC100" s="91" t="e">
        <f>IF(A100&gt;$AC$1,$S$1*AC101+(1-$S$1)*(G101-X101)^2,Rawdata!AS100)</f>
        <v>#DIV/0!</v>
      </c>
      <c r="AD100" s="91" t="e">
        <f>IF(A100&gt;$AD$1,$S$1*AD101+(1-$S$1)*(G101-Y101)^2,Rawdata!AT100)</f>
        <v>#DIV/0!</v>
      </c>
      <c r="AE100" s="80" t="e">
        <f t="shared" si="31"/>
        <v>#DIV/0!</v>
      </c>
      <c r="AF100" s="81" t="e">
        <f t="shared" si="32"/>
        <v>#DIV/0!</v>
      </c>
      <c r="AG100" s="86">
        <f t="shared" si="55"/>
        <v>0</v>
      </c>
      <c r="AH100" s="107" t="e">
        <f t="shared" si="33"/>
        <v>#DIV/0!</v>
      </c>
      <c r="AI100" s="107" t="e">
        <f t="shared" si="34"/>
        <v>#DIV/0!</v>
      </c>
      <c r="AJ100" s="108" t="e">
        <f t="shared" si="35"/>
        <v>#DIV/0!</v>
      </c>
      <c r="AK100" s="113" t="e">
        <f t="shared" si="40"/>
        <v>#DIV/0!</v>
      </c>
      <c r="AL100" s="113" t="e">
        <f t="shared" si="41"/>
        <v>#DIV/0!</v>
      </c>
      <c r="AM100" s="113" t="e">
        <f t="shared" si="42"/>
        <v>#DIV/0!</v>
      </c>
      <c r="AN100" s="113" t="e">
        <f t="shared" si="43"/>
        <v>#DIV/0!</v>
      </c>
      <c r="AO100" s="113" t="e">
        <f t="shared" si="44"/>
        <v>#DIV/0!</v>
      </c>
      <c r="AP100" s="91" t="e">
        <f t="shared" si="45"/>
        <v>#DIV/0!</v>
      </c>
      <c r="AQ100" s="91" t="e">
        <f t="shared" si="46"/>
        <v>#DIV/0!</v>
      </c>
      <c r="AR100" s="91" t="e">
        <f t="shared" si="47"/>
        <v>#DIV/0!</v>
      </c>
      <c r="AS100" s="91" t="e">
        <f t="shared" si="48"/>
        <v>#DIV/0!</v>
      </c>
      <c r="AT100" s="91" t="e">
        <f t="shared" si="49"/>
        <v>#DIV/0!</v>
      </c>
      <c r="AU100" s="113" t="e">
        <f t="shared" si="50"/>
        <v>#DIV/0!</v>
      </c>
      <c r="AV100" s="113" t="e">
        <f t="shared" si="51"/>
        <v>#DIV/0!</v>
      </c>
      <c r="AW100" s="113" t="e">
        <f t="shared" si="52"/>
        <v>#DIV/0!</v>
      </c>
      <c r="AX100" s="113" t="e">
        <f t="shared" si="53"/>
        <v>#DIV/0!</v>
      </c>
      <c r="AY100" s="113" t="e">
        <f t="shared" si="54"/>
        <v>#DIV/0!</v>
      </c>
    </row>
    <row r="101" spans="1:51" x14ac:dyDescent="0.25">
      <c r="A101" s="119"/>
      <c r="B101" s="83"/>
      <c r="C101" s="85"/>
      <c r="D101" s="85"/>
      <c r="E101" s="85"/>
      <c r="F101" s="71"/>
      <c r="G101" s="96"/>
      <c r="H101" s="16" t="e">
        <f>IF(A101&gt;$U$1,ROUND(ROUND( U101*$S$1+(1-$S$1)*G101,4)+$T$1*ROUND(($S$1*Z101+(1-$S$1)*(G101-U101)^2)^0.5,4),4),Rawdata!AK101+Rawdata!$T$1*Rawdata!AU101)</f>
        <v>#DIV/0!</v>
      </c>
      <c r="I101" s="16" t="e">
        <f>IF(A101&gt;$V$1,ROUND(ROUND(V101*$S$1+(1-$S$1)*G101,4)+$T$1*ROUND(($S$1*AA101+(1-$S$1)*(G101-V101)^2)^0.5,4),4),Rawdata!AL101+Rawdata!$T$1*Rawdata!AV101)</f>
        <v>#DIV/0!</v>
      </c>
      <c r="J101" s="16" t="e">
        <f>IF(A101&gt;$W$1,ROUND(ROUND( W101*$S$1+(1-$S$1)*G101,4)+$T$1*ROUND(($S$1*AB101+(1-$S$1)*(G101-W101)^2)^0.5,4),4),Rawdata!AM101+Rawdata!$T$1*Rawdata!AW101)</f>
        <v>#DIV/0!</v>
      </c>
      <c r="K101" s="16" t="e">
        <f>IF(A101&gt;$X$1,ROUND(ROUND( X101*$S$1+(1-$S$1)*G101,4)+$T$1*ROUND(($S$1*AC101+(1-$S$1)*(G101-X101)^2)^0.5,4),4),Rawdata!AN101+Rawdata!$T$1*Rawdata!AX101)</f>
        <v>#DIV/0!</v>
      </c>
      <c r="L101" s="16" t="e">
        <f>IF(A101&gt;$Y$1,ROUND(ROUND( Y101*$S$1+(1-$S$1)*G101,4)+$T$1*ROUND(($S$1*AD101+(1-$S$1)*(G101-Y101)^2)^0.5,4),4),Rawdata!AO101+Rawdata!$T$1*Rawdata!AY101)</f>
        <v>#DIV/0!</v>
      </c>
      <c r="M101" s="16" t="e">
        <f t="shared" si="36"/>
        <v>#DIV/0!</v>
      </c>
      <c r="N101" s="16" t="e">
        <f t="shared" si="37"/>
        <v>#DIV/0!</v>
      </c>
      <c r="O101" s="67"/>
      <c r="P101" s="67"/>
      <c r="Q101" s="31" t="e">
        <f t="shared" si="58"/>
        <v>#DIV/0!</v>
      </c>
      <c r="R101" s="17" t="e">
        <f t="shared" si="59"/>
        <v>#DIV/0!</v>
      </c>
      <c r="S101" s="37" t="e">
        <f t="shared" si="38"/>
        <v>#DIV/0!</v>
      </c>
      <c r="T101" s="17" t="e">
        <f t="shared" si="39"/>
        <v>#DIV/0!</v>
      </c>
      <c r="U101" s="91" t="e">
        <f>IF(A101&gt;$U$1, U102*$S$1+(1-$S$1)*G102,Rawdata!AK101)</f>
        <v>#DIV/0!</v>
      </c>
      <c r="V101" s="91" t="e">
        <f>IF(A101&gt;$V$1,$S$1*V102+(1-$S$1)*G102,Rawdata!AL101)</f>
        <v>#DIV/0!</v>
      </c>
      <c r="W101" s="91" t="e">
        <f>IF(A101&gt;$W$1, $S$1*W102+(1-$S$1)*G102,Rawdata!AM101)</f>
        <v>#DIV/0!</v>
      </c>
      <c r="X101" s="91" t="e">
        <f>IF(A101&gt;$X$1,$S$1*X102+(1-$S$1)*G102,Rawdata!AN101)</f>
        <v>#DIV/0!</v>
      </c>
      <c r="Y101" s="91" t="e">
        <f>IF(A101&gt;$Y$1,$S$1*Y102+(1-$S$1)*G102,Rawdata!AO101)</f>
        <v>#DIV/0!</v>
      </c>
      <c r="Z101" s="91" t="e">
        <f>IF(A101&gt;$Z$1,$S$1*Z102+(1-$S$1)*(G102-U102)^2,Rawdata!AP101)</f>
        <v>#DIV/0!</v>
      </c>
      <c r="AA101" s="91" t="e">
        <f>IF(A101&gt;$AA$1,$S$1*AA102+(1-$S$1)*(G102-V102)^2,Rawdata!AQ101)</f>
        <v>#DIV/0!</v>
      </c>
      <c r="AB101" s="91" t="e">
        <f>IF(A101&gt;89,$S$1*AB102+(1-$S$1)*(G102-W102)^2,Rawdata!AR101)</f>
        <v>#DIV/0!</v>
      </c>
      <c r="AC101" s="91" t="e">
        <f>IF(A101&gt;$AC$1,$S$1*AC102+(1-$S$1)*(G102-X102)^2,Rawdata!AS101)</f>
        <v>#DIV/0!</v>
      </c>
      <c r="AD101" s="91" t="e">
        <f>IF(A101&gt;$AD$1,$S$1*AD102+(1-$S$1)*(G102-Y102)^2,Rawdata!AT101)</f>
        <v>#DIV/0!</v>
      </c>
      <c r="AE101" s="80" t="e">
        <f t="shared" si="31"/>
        <v>#DIV/0!</v>
      </c>
      <c r="AF101" s="81" t="e">
        <f t="shared" si="32"/>
        <v>#DIV/0!</v>
      </c>
      <c r="AG101" s="86">
        <f t="shared" si="55"/>
        <v>0</v>
      </c>
      <c r="AH101" s="107" t="e">
        <f t="shared" si="33"/>
        <v>#DIV/0!</v>
      </c>
      <c r="AI101" s="107" t="e">
        <f t="shared" si="34"/>
        <v>#DIV/0!</v>
      </c>
      <c r="AJ101" s="108" t="e">
        <f t="shared" si="35"/>
        <v>#DIV/0!</v>
      </c>
      <c r="AK101" s="113" t="e">
        <f t="shared" si="40"/>
        <v>#DIV/0!</v>
      </c>
      <c r="AL101" s="113" t="e">
        <f t="shared" si="41"/>
        <v>#DIV/0!</v>
      </c>
      <c r="AM101" s="113" t="e">
        <f t="shared" si="42"/>
        <v>#DIV/0!</v>
      </c>
      <c r="AN101" s="113" t="e">
        <f t="shared" si="43"/>
        <v>#DIV/0!</v>
      </c>
      <c r="AO101" s="113" t="e">
        <f t="shared" si="44"/>
        <v>#DIV/0!</v>
      </c>
      <c r="AP101" s="91" t="e">
        <f t="shared" si="45"/>
        <v>#DIV/0!</v>
      </c>
      <c r="AQ101" s="91" t="e">
        <f t="shared" si="46"/>
        <v>#DIV/0!</v>
      </c>
      <c r="AR101" s="91" t="e">
        <f t="shared" si="47"/>
        <v>#DIV/0!</v>
      </c>
      <c r="AS101" s="91" t="e">
        <f t="shared" si="48"/>
        <v>#DIV/0!</v>
      </c>
      <c r="AT101" s="91" t="e">
        <f t="shared" si="49"/>
        <v>#DIV/0!</v>
      </c>
      <c r="AU101" s="113" t="e">
        <f t="shared" si="50"/>
        <v>#DIV/0!</v>
      </c>
      <c r="AV101" s="113" t="e">
        <f t="shared" si="51"/>
        <v>#DIV/0!</v>
      </c>
      <c r="AW101" s="113" t="e">
        <f t="shared" si="52"/>
        <v>#DIV/0!</v>
      </c>
      <c r="AX101" s="113" t="e">
        <f t="shared" si="53"/>
        <v>#DIV/0!</v>
      </c>
      <c r="AY101" s="113" t="e">
        <f t="shared" si="54"/>
        <v>#DIV/0!</v>
      </c>
    </row>
    <row r="102" spans="1:51" x14ac:dyDescent="0.25">
      <c r="A102" s="119"/>
      <c r="B102" s="83"/>
      <c r="C102" s="85"/>
      <c r="D102" s="85"/>
      <c r="E102" s="85"/>
      <c r="F102" s="71"/>
      <c r="G102" s="96"/>
      <c r="H102" s="16" t="e">
        <f>IF(A102&gt;$U$1,ROUND(ROUND( U102*$S$1+(1-$S$1)*G102,4)+$T$1*ROUND(($S$1*Z102+(1-$S$1)*(G102-U102)^2)^0.5,4),4),Rawdata!AK102+Rawdata!$T$1*Rawdata!AU102)</f>
        <v>#DIV/0!</v>
      </c>
      <c r="I102" s="16" t="e">
        <f>IF(A102&gt;$V$1,ROUND(ROUND(V102*$S$1+(1-$S$1)*G102,4)+$T$1*ROUND(($S$1*AA102+(1-$S$1)*(G102-V102)^2)^0.5,4),4),Rawdata!AL102+Rawdata!$T$1*Rawdata!AV102)</f>
        <v>#DIV/0!</v>
      </c>
      <c r="J102" s="16" t="e">
        <f>IF(A102&gt;$W$1,ROUND(ROUND( W102*$S$1+(1-$S$1)*G102,4)+$T$1*ROUND(($S$1*AB102+(1-$S$1)*(G102-W102)^2)^0.5,4),4),Rawdata!AM102+Rawdata!$T$1*Rawdata!AW102)</f>
        <v>#DIV/0!</v>
      </c>
      <c r="K102" s="16" t="e">
        <f>IF(A102&gt;$X$1,ROUND(ROUND( X102*$S$1+(1-$S$1)*G102,4)+$T$1*ROUND(($S$1*AC102+(1-$S$1)*(G102-X102)^2)^0.5,4),4),Rawdata!AN102+Rawdata!$T$1*Rawdata!AX102)</f>
        <v>#DIV/0!</v>
      </c>
      <c r="L102" s="16" t="e">
        <f>IF(A102&gt;$Y$1,ROUND(ROUND( Y102*$S$1+(1-$S$1)*G102,4)+$T$1*ROUND(($S$1*AD102+(1-$S$1)*(G102-Y102)^2)^0.5,4),4),Rawdata!AO102+Rawdata!$T$1*Rawdata!AY102)</f>
        <v>#DIV/0!</v>
      </c>
      <c r="M102" s="16" t="e">
        <f t="shared" si="36"/>
        <v>#DIV/0!</v>
      </c>
      <c r="N102" s="16" t="e">
        <f t="shared" si="37"/>
        <v>#DIV/0!</v>
      </c>
      <c r="O102" s="67"/>
      <c r="P102" s="67"/>
      <c r="Q102" s="31" t="e">
        <f t="shared" si="58"/>
        <v>#DIV/0!</v>
      </c>
      <c r="R102" s="17" t="e">
        <f t="shared" si="59"/>
        <v>#DIV/0!</v>
      </c>
      <c r="S102" s="37" t="e">
        <f t="shared" si="38"/>
        <v>#DIV/0!</v>
      </c>
      <c r="T102" s="17" t="e">
        <f t="shared" si="39"/>
        <v>#DIV/0!</v>
      </c>
      <c r="U102" s="91" t="e">
        <f>IF(A102&gt;$U$1, U103*$S$1+(1-$S$1)*G103,Rawdata!AK102)</f>
        <v>#DIV/0!</v>
      </c>
      <c r="V102" s="91" t="e">
        <f>IF(A102&gt;$V$1,$S$1*V103+(1-$S$1)*G103,Rawdata!AL102)</f>
        <v>#DIV/0!</v>
      </c>
      <c r="W102" s="91" t="e">
        <f>IF(A102&gt;$W$1, $S$1*W103+(1-$S$1)*G103,Rawdata!AM102)</f>
        <v>#DIV/0!</v>
      </c>
      <c r="X102" s="91" t="e">
        <f>IF(A102&gt;$X$1,$S$1*X103+(1-$S$1)*G103,Rawdata!AN102)</f>
        <v>#DIV/0!</v>
      </c>
      <c r="Y102" s="91" t="e">
        <f>IF(A102&gt;$Y$1,$S$1*Y103+(1-$S$1)*G103,Rawdata!AO102)</f>
        <v>#DIV/0!</v>
      </c>
      <c r="Z102" s="91" t="e">
        <f>IF(A102&gt;$Z$1,$S$1*Z103+(1-$S$1)*(G103-U103)^2,Rawdata!AP102)</f>
        <v>#DIV/0!</v>
      </c>
      <c r="AA102" s="91" t="e">
        <f>IF(A102&gt;$AA$1,$S$1*AA103+(1-$S$1)*(G103-V103)^2,Rawdata!AQ102)</f>
        <v>#DIV/0!</v>
      </c>
      <c r="AB102" s="91" t="e">
        <f>IF(A102&gt;89,$S$1*AB103+(1-$S$1)*(G103-W103)^2,Rawdata!AR102)</f>
        <v>#DIV/0!</v>
      </c>
      <c r="AC102" s="91" t="e">
        <f>IF(A102&gt;$AC$1,$S$1*AC103+(1-$S$1)*(G103-X103)^2,Rawdata!AS102)</f>
        <v>#DIV/0!</v>
      </c>
      <c r="AD102" s="91" t="e">
        <f>IF(A102&gt;$AD$1,$S$1*AD103+(1-$S$1)*(G103-Y103)^2,Rawdata!AT102)</f>
        <v>#DIV/0!</v>
      </c>
      <c r="AE102" s="80" t="e">
        <f t="shared" si="31"/>
        <v>#DIV/0!</v>
      </c>
      <c r="AF102" s="81" t="e">
        <f t="shared" si="32"/>
        <v>#DIV/0!</v>
      </c>
      <c r="AG102" s="86">
        <f t="shared" si="55"/>
        <v>0</v>
      </c>
      <c r="AH102" s="107" t="e">
        <f t="shared" si="33"/>
        <v>#DIV/0!</v>
      </c>
      <c r="AI102" s="107" t="e">
        <f t="shared" si="34"/>
        <v>#DIV/0!</v>
      </c>
      <c r="AJ102" s="108" t="e">
        <f t="shared" si="35"/>
        <v>#DIV/0!</v>
      </c>
      <c r="AK102" s="113" t="e">
        <f t="shared" si="40"/>
        <v>#DIV/0!</v>
      </c>
      <c r="AL102" s="113" t="e">
        <f t="shared" si="41"/>
        <v>#DIV/0!</v>
      </c>
      <c r="AM102" s="113" t="e">
        <f t="shared" si="42"/>
        <v>#DIV/0!</v>
      </c>
      <c r="AN102" s="113" t="e">
        <f t="shared" si="43"/>
        <v>#DIV/0!</v>
      </c>
      <c r="AO102" s="113" t="e">
        <f t="shared" si="44"/>
        <v>#DIV/0!</v>
      </c>
      <c r="AP102" s="91" t="e">
        <f t="shared" si="45"/>
        <v>#DIV/0!</v>
      </c>
      <c r="AQ102" s="91" t="e">
        <f t="shared" si="46"/>
        <v>#DIV/0!</v>
      </c>
      <c r="AR102" s="91" t="e">
        <f t="shared" si="47"/>
        <v>#DIV/0!</v>
      </c>
      <c r="AS102" s="91" t="e">
        <f t="shared" si="48"/>
        <v>#DIV/0!</v>
      </c>
      <c r="AT102" s="91" t="e">
        <f t="shared" si="49"/>
        <v>#DIV/0!</v>
      </c>
      <c r="AU102" s="113" t="e">
        <f t="shared" si="50"/>
        <v>#DIV/0!</v>
      </c>
      <c r="AV102" s="113" t="e">
        <f t="shared" si="51"/>
        <v>#DIV/0!</v>
      </c>
      <c r="AW102" s="113" t="e">
        <f t="shared" si="52"/>
        <v>#DIV/0!</v>
      </c>
      <c r="AX102" s="113" t="e">
        <f t="shared" si="53"/>
        <v>#DIV/0!</v>
      </c>
      <c r="AY102" s="113" t="e">
        <f t="shared" si="54"/>
        <v>#DIV/0!</v>
      </c>
    </row>
    <row r="103" spans="1:51" x14ac:dyDescent="0.25">
      <c r="A103" s="119"/>
      <c r="B103" s="83"/>
      <c r="C103" s="85"/>
      <c r="D103" s="85"/>
      <c r="E103" s="85"/>
      <c r="F103" s="71"/>
      <c r="G103" s="96"/>
      <c r="H103" s="16" t="e">
        <f>IF(A103&gt;$U$1,ROUND(ROUND( U103*$S$1+(1-$S$1)*G103,4)+$T$1*ROUND(($S$1*Z103+(1-$S$1)*(G103-U103)^2)^0.5,4),4),Rawdata!AK103+Rawdata!$T$1*Rawdata!AU103)</f>
        <v>#DIV/0!</v>
      </c>
      <c r="I103" s="16" t="e">
        <f>IF(A103&gt;$V$1,ROUND(ROUND(V103*$S$1+(1-$S$1)*G103,4)+$T$1*ROUND(($S$1*AA103+(1-$S$1)*(G103-V103)^2)^0.5,4),4),Rawdata!AL103+Rawdata!$T$1*Rawdata!AV103)</f>
        <v>#DIV/0!</v>
      </c>
      <c r="J103" s="16" t="e">
        <f>IF(A103&gt;$W$1,ROUND(ROUND( W103*$S$1+(1-$S$1)*G103,4)+$T$1*ROUND(($S$1*AB103+(1-$S$1)*(G103-W103)^2)^0.5,4),4),Rawdata!AM103+Rawdata!$T$1*Rawdata!AW103)</f>
        <v>#DIV/0!</v>
      </c>
      <c r="K103" s="16" t="e">
        <f>IF(A103&gt;$X$1,ROUND(ROUND( X103*$S$1+(1-$S$1)*G103,4)+$T$1*ROUND(($S$1*AC103+(1-$S$1)*(G103-X103)^2)^0.5,4),4),Rawdata!AN103+Rawdata!$T$1*Rawdata!AX103)</f>
        <v>#DIV/0!</v>
      </c>
      <c r="L103" s="16" t="e">
        <f>IF(A103&gt;$Y$1,ROUND(ROUND( Y103*$S$1+(1-$S$1)*G103,4)+$T$1*ROUND(($S$1*AD103+(1-$S$1)*(G103-Y103)^2)^0.5,4),4),Rawdata!AO103+Rawdata!$T$1*Rawdata!AY103)</f>
        <v>#DIV/0!</v>
      </c>
      <c r="M103" s="16" t="e">
        <f t="shared" si="36"/>
        <v>#DIV/0!</v>
      </c>
      <c r="N103" s="16" t="e">
        <f t="shared" si="37"/>
        <v>#DIV/0!</v>
      </c>
      <c r="O103" s="67"/>
      <c r="P103" s="67"/>
      <c r="Q103" s="31" t="e">
        <f t="shared" si="58"/>
        <v>#DIV/0!</v>
      </c>
      <c r="R103" s="17" t="e">
        <f t="shared" si="59"/>
        <v>#DIV/0!</v>
      </c>
      <c r="S103" s="37" t="e">
        <f t="shared" si="38"/>
        <v>#DIV/0!</v>
      </c>
      <c r="T103" s="17" t="e">
        <f t="shared" si="39"/>
        <v>#DIV/0!</v>
      </c>
      <c r="U103" s="91" t="e">
        <f>IF(A103&gt;$U$1, U104*$S$1+(1-$S$1)*G104,Rawdata!AK103)</f>
        <v>#DIV/0!</v>
      </c>
      <c r="V103" s="91" t="e">
        <f>IF(A103&gt;$V$1,$S$1*V104+(1-$S$1)*G104,Rawdata!AL103)</f>
        <v>#DIV/0!</v>
      </c>
      <c r="W103" s="91" t="e">
        <f>IF(A103&gt;$W$1, $S$1*W104+(1-$S$1)*G104,Rawdata!AM103)</f>
        <v>#DIV/0!</v>
      </c>
      <c r="X103" s="91" t="e">
        <f>IF(A103&gt;$X$1,$S$1*X104+(1-$S$1)*G104,Rawdata!AN103)</f>
        <v>#DIV/0!</v>
      </c>
      <c r="Y103" s="91" t="e">
        <f>IF(A103&gt;$Y$1,$S$1*Y104+(1-$S$1)*G104,Rawdata!AO103)</f>
        <v>#DIV/0!</v>
      </c>
      <c r="Z103" s="91" t="e">
        <f>IF(A103&gt;$Z$1,$S$1*Z104+(1-$S$1)*(G104-U104)^2,Rawdata!AP103)</f>
        <v>#DIV/0!</v>
      </c>
      <c r="AA103" s="91" t="e">
        <f>IF(A103&gt;$AA$1,$S$1*AA104+(1-$S$1)*(G104-V104)^2,Rawdata!AQ103)</f>
        <v>#DIV/0!</v>
      </c>
      <c r="AB103" s="91" t="e">
        <f>IF(A103&gt;89,$S$1*AB104+(1-$S$1)*(G104-W104)^2,Rawdata!AR103)</f>
        <v>#DIV/0!</v>
      </c>
      <c r="AC103" s="91" t="e">
        <f>IF(A103&gt;$AC$1,$S$1*AC104+(1-$S$1)*(G104-X104)^2,Rawdata!AS103)</f>
        <v>#DIV/0!</v>
      </c>
      <c r="AD103" s="91" t="e">
        <f>IF(A103&gt;$AD$1,$S$1*AD104+(1-$S$1)*(G104-Y104)^2,Rawdata!AT103)</f>
        <v>#DIV/0!</v>
      </c>
      <c r="AE103" s="80" t="e">
        <f t="shared" si="31"/>
        <v>#DIV/0!</v>
      </c>
      <c r="AF103" s="81" t="e">
        <f t="shared" si="32"/>
        <v>#DIV/0!</v>
      </c>
      <c r="AG103" s="86">
        <f t="shared" si="55"/>
        <v>0</v>
      </c>
      <c r="AH103" s="107" t="e">
        <f t="shared" si="33"/>
        <v>#DIV/0!</v>
      </c>
      <c r="AI103" s="107" t="e">
        <f t="shared" si="34"/>
        <v>#DIV/0!</v>
      </c>
      <c r="AJ103" s="108" t="e">
        <f t="shared" si="35"/>
        <v>#DIV/0!</v>
      </c>
      <c r="AK103" s="113" t="e">
        <f t="shared" si="40"/>
        <v>#DIV/0!</v>
      </c>
      <c r="AL103" s="113" t="e">
        <f t="shared" si="41"/>
        <v>#DIV/0!</v>
      </c>
      <c r="AM103" s="113" t="e">
        <f t="shared" si="42"/>
        <v>#DIV/0!</v>
      </c>
      <c r="AN103" s="113" t="e">
        <f t="shared" si="43"/>
        <v>#DIV/0!</v>
      </c>
      <c r="AO103" s="113" t="e">
        <f t="shared" si="44"/>
        <v>#DIV/0!</v>
      </c>
      <c r="AP103" s="91" t="e">
        <f t="shared" si="45"/>
        <v>#DIV/0!</v>
      </c>
      <c r="AQ103" s="91" t="e">
        <f t="shared" si="46"/>
        <v>#DIV/0!</v>
      </c>
      <c r="AR103" s="91" t="e">
        <f t="shared" si="47"/>
        <v>#DIV/0!</v>
      </c>
      <c r="AS103" s="91" t="e">
        <f t="shared" si="48"/>
        <v>#DIV/0!</v>
      </c>
      <c r="AT103" s="91" t="e">
        <f t="shared" si="49"/>
        <v>#DIV/0!</v>
      </c>
      <c r="AU103" s="113" t="e">
        <f t="shared" si="50"/>
        <v>#DIV/0!</v>
      </c>
      <c r="AV103" s="113" t="e">
        <f t="shared" si="51"/>
        <v>#DIV/0!</v>
      </c>
      <c r="AW103" s="113" t="e">
        <f t="shared" si="52"/>
        <v>#DIV/0!</v>
      </c>
      <c r="AX103" s="113" t="e">
        <f t="shared" si="53"/>
        <v>#DIV/0!</v>
      </c>
      <c r="AY103" s="113" t="e">
        <f t="shared" si="54"/>
        <v>#DIV/0!</v>
      </c>
    </row>
    <row r="104" spans="1:51" x14ac:dyDescent="0.25">
      <c r="A104" s="119"/>
      <c r="B104" s="83"/>
      <c r="C104" s="85"/>
      <c r="D104" s="85"/>
      <c r="E104" s="85"/>
      <c r="F104" s="71"/>
      <c r="G104" s="96"/>
      <c r="H104" s="16" t="e">
        <f>IF(A104&gt;$U$1,ROUND(ROUND( U104*$S$1+(1-$S$1)*G104,4)+$T$1*ROUND(($S$1*Z104+(1-$S$1)*(G104-U104)^2)^0.5,4),4),Rawdata!AK104+Rawdata!$T$1*Rawdata!AU104)</f>
        <v>#DIV/0!</v>
      </c>
      <c r="I104" s="16" t="e">
        <f>IF(A104&gt;$V$1,ROUND(ROUND(V104*$S$1+(1-$S$1)*G104,4)+$T$1*ROUND(($S$1*AA104+(1-$S$1)*(G104-V104)^2)^0.5,4),4),Rawdata!AL104+Rawdata!$T$1*Rawdata!AV104)</f>
        <v>#DIV/0!</v>
      </c>
      <c r="J104" s="16" t="e">
        <f>IF(A104&gt;$W$1,ROUND(ROUND( W104*$S$1+(1-$S$1)*G104,4)+$T$1*ROUND(($S$1*AB104+(1-$S$1)*(G104-W104)^2)^0.5,4),4),Rawdata!AM104+Rawdata!$T$1*Rawdata!AW104)</f>
        <v>#DIV/0!</v>
      </c>
      <c r="K104" s="16" t="e">
        <f>IF(A104&gt;$X$1,ROUND(ROUND( X104*$S$1+(1-$S$1)*G104,4)+$T$1*ROUND(($S$1*AC104+(1-$S$1)*(G104-X104)^2)^0.5,4),4),Rawdata!AN104+Rawdata!$T$1*Rawdata!AX104)</f>
        <v>#DIV/0!</v>
      </c>
      <c r="L104" s="16" t="e">
        <f>IF(A104&gt;$Y$1,ROUND(ROUND( Y104*$S$1+(1-$S$1)*G104,4)+$T$1*ROUND(($S$1*AD104+(1-$S$1)*(G104-Y104)^2)^0.5,4),4),Rawdata!AO104+Rawdata!$T$1*Rawdata!AY104)</f>
        <v>#DIV/0!</v>
      </c>
      <c r="M104" s="16" t="e">
        <f t="shared" si="36"/>
        <v>#DIV/0!</v>
      </c>
      <c r="N104" s="16" t="e">
        <f t="shared" si="37"/>
        <v>#DIV/0!</v>
      </c>
      <c r="O104" s="67"/>
      <c r="P104" s="67"/>
      <c r="Q104" s="31" t="e">
        <f t="shared" si="58"/>
        <v>#DIV/0!</v>
      </c>
      <c r="R104" s="17" t="e">
        <f t="shared" si="59"/>
        <v>#DIV/0!</v>
      </c>
      <c r="S104" s="37" t="e">
        <f t="shared" si="38"/>
        <v>#DIV/0!</v>
      </c>
      <c r="T104" s="17" t="e">
        <f t="shared" si="39"/>
        <v>#DIV/0!</v>
      </c>
      <c r="U104" s="91" t="e">
        <f>IF(A104&gt;$U$1, U105*$S$1+(1-$S$1)*G105,Rawdata!AK104)</f>
        <v>#DIV/0!</v>
      </c>
      <c r="V104" s="91" t="e">
        <f>IF(A104&gt;$V$1,$S$1*V105+(1-$S$1)*G105,Rawdata!AL104)</f>
        <v>#DIV/0!</v>
      </c>
      <c r="W104" s="91" t="e">
        <f>IF(A104&gt;$W$1, $S$1*W105+(1-$S$1)*G105,Rawdata!AM104)</f>
        <v>#DIV/0!</v>
      </c>
      <c r="X104" s="91" t="e">
        <f>IF(A104&gt;$X$1,$S$1*X105+(1-$S$1)*G105,Rawdata!AN104)</f>
        <v>#DIV/0!</v>
      </c>
      <c r="Y104" s="91" t="e">
        <f>IF(A104&gt;$Y$1,$S$1*Y105+(1-$S$1)*G105,Rawdata!AO104)</f>
        <v>#DIV/0!</v>
      </c>
      <c r="Z104" s="91" t="e">
        <f>IF(A104&gt;$Z$1,$S$1*Z105+(1-$S$1)*(G105-U105)^2,Rawdata!AP104)</f>
        <v>#DIV/0!</v>
      </c>
      <c r="AA104" s="91" t="e">
        <f>IF(A104&gt;$AA$1,$S$1*AA105+(1-$S$1)*(G105-V105)^2,Rawdata!AQ104)</f>
        <v>#DIV/0!</v>
      </c>
      <c r="AB104" s="91" t="e">
        <f>IF(A104&gt;89,$S$1*AB105+(1-$S$1)*(G105-W105)^2,Rawdata!AR104)</f>
        <v>#DIV/0!</v>
      </c>
      <c r="AC104" s="91" t="e">
        <f>IF(A104&gt;$AC$1,$S$1*AC105+(1-$S$1)*(G105-X105)^2,Rawdata!AS104)</f>
        <v>#DIV/0!</v>
      </c>
      <c r="AD104" s="91" t="e">
        <f>IF(A104&gt;$AD$1,$S$1*AD105+(1-$S$1)*(G105-Y105)^2,Rawdata!AT104)</f>
        <v>#DIV/0!</v>
      </c>
      <c r="AE104" s="80" t="e">
        <f t="shared" si="31"/>
        <v>#DIV/0!</v>
      </c>
      <c r="AF104" s="81" t="e">
        <f t="shared" si="32"/>
        <v>#DIV/0!</v>
      </c>
      <c r="AG104" s="86">
        <f t="shared" si="55"/>
        <v>0</v>
      </c>
      <c r="AH104" s="107" t="e">
        <f t="shared" si="33"/>
        <v>#DIV/0!</v>
      </c>
      <c r="AI104" s="107" t="e">
        <f t="shared" si="34"/>
        <v>#DIV/0!</v>
      </c>
      <c r="AJ104" s="108" t="e">
        <f t="shared" si="35"/>
        <v>#DIV/0!</v>
      </c>
      <c r="AK104" s="113" t="e">
        <f t="shared" si="40"/>
        <v>#DIV/0!</v>
      </c>
      <c r="AL104" s="113" t="e">
        <f t="shared" si="41"/>
        <v>#DIV/0!</v>
      </c>
      <c r="AM104" s="113" t="e">
        <f t="shared" si="42"/>
        <v>#DIV/0!</v>
      </c>
      <c r="AN104" s="113" t="e">
        <f t="shared" si="43"/>
        <v>#DIV/0!</v>
      </c>
      <c r="AO104" s="113" t="e">
        <f t="shared" si="44"/>
        <v>#DIV/0!</v>
      </c>
      <c r="AP104" s="91" t="e">
        <f t="shared" si="45"/>
        <v>#DIV/0!</v>
      </c>
      <c r="AQ104" s="91" t="e">
        <f t="shared" si="46"/>
        <v>#DIV/0!</v>
      </c>
      <c r="AR104" s="91" t="e">
        <f t="shared" si="47"/>
        <v>#DIV/0!</v>
      </c>
      <c r="AS104" s="91" t="e">
        <f t="shared" si="48"/>
        <v>#DIV/0!</v>
      </c>
      <c r="AT104" s="91" t="e">
        <f t="shared" si="49"/>
        <v>#DIV/0!</v>
      </c>
      <c r="AU104" s="113" t="e">
        <f t="shared" si="50"/>
        <v>#DIV/0!</v>
      </c>
      <c r="AV104" s="113" t="e">
        <f t="shared" si="51"/>
        <v>#DIV/0!</v>
      </c>
      <c r="AW104" s="113" t="e">
        <f t="shared" si="52"/>
        <v>#DIV/0!</v>
      </c>
      <c r="AX104" s="113" t="e">
        <f t="shared" si="53"/>
        <v>#DIV/0!</v>
      </c>
      <c r="AY104" s="113" t="e">
        <f t="shared" si="54"/>
        <v>#DIV/0!</v>
      </c>
    </row>
    <row r="105" spans="1:51" x14ac:dyDescent="0.25">
      <c r="A105" s="119"/>
      <c r="B105" s="83"/>
      <c r="C105" s="85"/>
      <c r="D105" s="85"/>
      <c r="E105" s="85"/>
      <c r="F105" s="71"/>
      <c r="G105" s="96"/>
      <c r="H105" s="16" t="e">
        <f>IF(A105&gt;$U$1,ROUND(ROUND( U105*$S$1+(1-$S$1)*G105,4)+$T$1*ROUND(($S$1*Z105+(1-$S$1)*(G105-U105)^2)^0.5,4),4),Rawdata!AK105+Rawdata!$T$1*Rawdata!AU105)</f>
        <v>#DIV/0!</v>
      </c>
      <c r="I105" s="16" t="e">
        <f>IF(A105&gt;$V$1,ROUND(ROUND(V105*$S$1+(1-$S$1)*G105,4)+$T$1*ROUND(($S$1*AA105+(1-$S$1)*(G105-V105)^2)^0.5,4),4),Rawdata!AL105+Rawdata!$T$1*Rawdata!AV105)</f>
        <v>#DIV/0!</v>
      </c>
      <c r="J105" s="16" t="e">
        <f>IF(A105&gt;$W$1,ROUND(ROUND( W105*$S$1+(1-$S$1)*G105,4)+$T$1*ROUND(($S$1*AB105+(1-$S$1)*(G105-W105)^2)^0.5,4),4),Rawdata!AM105+Rawdata!$T$1*Rawdata!AW105)</f>
        <v>#DIV/0!</v>
      </c>
      <c r="K105" s="16" t="e">
        <f>IF(A105&gt;$X$1,ROUND(ROUND( X105*$S$1+(1-$S$1)*G105,4)+$T$1*ROUND(($S$1*AC105+(1-$S$1)*(G105-X105)^2)^0.5,4),4),Rawdata!AN105+Rawdata!$T$1*Rawdata!AX105)</f>
        <v>#DIV/0!</v>
      </c>
      <c r="L105" s="16" t="e">
        <f>IF(A105&gt;$Y$1,ROUND(ROUND( Y105*$S$1+(1-$S$1)*G105,4)+$T$1*ROUND(($S$1*AD105+(1-$S$1)*(G105-Y105)^2)^0.5,4),4),Rawdata!AO105+Rawdata!$T$1*Rawdata!AY105)</f>
        <v>#DIV/0!</v>
      </c>
      <c r="M105" s="16" t="e">
        <f t="shared" si="36"/>
        <v>#DIV/0!</v>
      </c>
      <c r="N105" s="16" t="e">
        <f t="shared" si="37"/>
        <v>#DIV/0!</v>
      </c>
      <c r="O105" s="67"/>
      <c r="P105" s="67"/>
      <c r="Q105" s="31" t="e">
        <f t="shared" si="58"/>
        <v>#DIV/0!</v>
      </c>
      <c r="R105" s="17" t="e">
        <f t="shared" si="59"/>
        <v>#DIV/0!</v>
      </c>
      <c r="S105" s="37" t="e">
        <f t="shared" si="38"/>
        <v>#DIV/0!</v>
      </c>
      <c r="T105" s="17" t="e">
        <f t="shared" si="39"/>
        <v>#DIV/0!</v>
      </c>
      <c r="U105" s="91" t="e">
        <f>IF(A105&gt;$U$1, U106*$S$1+(1-$S$1)*G106,Rawdata!AK105)</f>
        <v>#DIV/0!</v>
      </c>
      <c r="V105" s="91" t="e">
        <f>IF(A105&gt;$V$1,$S$1*V106+(1-$S$1)*G106,Rawdata!AL105)</f>
        <v>#DIV/0!</v>
      </c>
      <c r="W105" s="91" t="e">
        <f>IF(A105&gt;$W$1, $S$1*W106+(1-$S$1)*G106,Rawdata!AM105)</f>
        <v>#DIV/0!</v>
      </c>
      <c r="X105" s="91" t="e">
        <f>IF(A105&gt;$X$1,$S$1*X106+(1-$S$1)*G106,Rawdata!AN105)</f>
        <v>#DIV/0!</v>
      </c>
      <c r="Y105" s="91" t="e">
        <f>IF(A105&gt;$Y$1,$S$1*Y106+(1-$S$1)*G106,Rawdata!AO105)</f>
        <v>#DIV/0!</v>
      </c>
      <c r="Z105" s="91" t="e">
        <f>IF(A105&gt;$Z$1,$S$1*Z106+(1-$S$1)*(G106-U106)^2,Rawdata!AP105)</f>
        <v>#DIV/0!</v>
      </c>
      <c r="AA105" s="91" t="e">
        <f>IF(A105&gt;$AA$1,$S$1*AA106+(1-$S$1)*(G106-V106)^2,Rawdata!AQ105)</f>
        <v>#DIV/0!</v>
      </c>
      <c r="AB105" s="91" t="e">
        <f>IF(A105&gt;89,$S$1*AB106+(1-$S$1)*(G106-W106)^2,Rawdata!AR105)</f>
        <v>#DIV/0!</v>
      </c>
      <c r="AC105" s="91" t="e">
        <f>IF(A105&gt;$AC$1,$S$1*AC106+(1-$S$1)*(G106-X106)^2,Rawdata!AS105)</f>
        <v>#DIV/0!</v>
      </c>
      <c r="AD105" s="91" t="e">
        <f>IF(A105&gt;$AD$1,$S$1*AD106+(1-$S$1)*(G106-Y106)^2,Rawdata!AT105)</f>
        <v>#DIV/0!</v>
      </c>
      <c r="AE105" s="80" t="e">
        <f t="shared" si="31"/>
        <v>#DIV/0!</v>
      </c>
      <c r="AF105" s="81" t="e">
        <f t="shared" si="32"/>
        <v>#DIV/0!</v>
      </c>
      <c r="AG105" s="86">
        <f t="shared" si="55"/>
        <v>0</v>
      </c>
      <c r="AH105" s="107" t="e">
        <f t="shared" si="33"/>
        <v>#DIV/0!</v>
      </c>
      <c r="AI105" s="107" t="e">
        <f t="shared" si="34"/>
        <v>#DIV/0!</v>
      </c>
      <c r="AJ105" s="108" t="e">
        <f t="shared" si="35"/>
        <v>#DIV/0!</v>
      </c>
      <c r="AK105" s="113" t="e">
        <f t="shared" si="40"/>
        <v>#DIV/0!</v>
      </c>
      <c r="AL105" s="113" t="e">
        <f t="shared" si="41"/>
        <v>#DIV/0!</v>
      </c>
      <c r="AM105" s="113" t="e">
        <f t="shared" si="42"/>
        <v>#DIV/0!</v>
      </c>
      <c r="AN105" s="113" t="e">
        <f t="shared" si="43"/>
        <v>#DIV/0!</v>
      </c>
      <c r="AO105" s="113" t="e">
        <f t="shared" si="44"/>
        <v>#DIV/0!</v>
      </c>
      <c r="AP105" s="91" t="e">
        <f t="shared" si="45"/>
        <v>#DIV/0!</v>
      </c>
      <c r="AQ105" s="91" t="e">
        <f t="shared" si="46"/>
        <v>#DIV/0!</v>
      </c>
      <c r="AR105" s="91" t="e">
        <f t="shared" si="47"/>
        <v>#DIV/0!</v>
      </c>
      <c r="AS105" s="91" t="e">
        <f t="shared" si="48"/>
        <v>#DIV/0!</v>
      </c>
      <c r="AT105" s="91" t="e">
        <f t="shared" si="49"/>
        <v>#DIV/0!</v>
      </c>
      <c r="AU105" s="113" t="e">
        <f t="shared" si="50"/>
        <v>#DIV/0!</v>
      </c>
      <c r="AV105" s="113" t="e">
        <f t="shared" si="51"/>
        <v>#DIV/0!</v>
      </c>
      <c r="AW105" s="113" t="e">
        <f t="shared" si="52"/>
        <v>#DIV/0!</v>
      </c>
      <c r="AX105" s="113" t="e">
        <f t="shared" si="53"/>
        <v>#DIV/0!</v>
      </c>
      <c r="AY105" s="113" t="e">
        <f t="shared" si="54"/>
        <v>#DIV/0!</v>
      </c>
    </row>
    <row r="106" spans="1:51" x14ac:dyDescent="0.25">
      <c r="A106" s="119"/>
      <c r="B106" s="83"/>
      <c r="C106" s="85"/>
      <c r="D106" s="85"/>
      <c r="E106" s="85"/>
      <c r="F106" s="71"/>
      <c r="G106" s="96"/>
      <c r="H106" s="16" t="e">
        <f>IF(A106&gt;$U$1,ROUND(ROUND( U106*$S$1+(1-$S$1)*G106,4)+$T$1*ROUND(($S$1*Z106+(1-$S$1)*(G106-U106)^2)^0.5,4),4),Rawdata!AK106+Rawdata!$T$1*Rawdata!AU106)</f>
        <v>#DIV/0!</v>
      </c>
      <c r="I106" s="16" t="e">
        <f>IF(A106&gt;$V$1,ROUND(ROUND(V106*$S$1+(1-$S$1)*G106,4)+$T$1*ROUND(($S$1*AA106+(1-$S$1)*(G106-V106)^2)^0.5,4),4),Rawdata!AL106+Rawdata!$T$1*Rawdata!AV106)</f>
        <v>#DIV/0!</v>
      </c>
      <c r="J106" s="16" t="e">
        <f>IF(A106&gt;$W$1,ROUND(ROUND( W106*$S$1+(1-$S$1)*G106,4)+$T$1*ROUND(($S$1*AB106+(1-$S$1)*(G106-W106)^2)^0.5,4),4),Rawdata!AM106+Rawdata!$T$1*Rawdata!AW106)</f>
        <v>#DIV/0!</v>
      </c>
      <c r="K106" s="16" t="e">
        <f>IF(A106&gt;$X$1,ROUND(ROUND( X106*$S$1+(1-$S$1)*G106,4)+$T$1*ROUND(($S$1*AC106+(1-$S$1)*(G106-X106)^2)^0.5,4),4),Rawdata!AN106+Rawdata!$T$1*Rawdata!AX106)</f>
        <v>#DIV/0!</v>
      </c>
      <c r="L106" s="16" t="e">
        <f>IF(A106&gt;$Y$1,ROUND(ROUND( Y106*$S$1+(1-$S$1)*G106,4)+$T$1*ROUND(($S$1*AD106+(1-$S$1)*(G106-Y106)^2)^0.5,4),4),Rawdata!AO106+Rawdata!$T$1*Rawdata!AY106)</f>
        <v>#DIV/0!</v>
      </c>
      <c r="M106" s="16" t="e">
        <f t="shared" si="36"/>
        <v>#DIV/0!</v>
      </c>
      <c r="N106" s="16" t="e">
        <f t="shared" si="37"/>
        <v>#DIV/0!</v>
      </c>
      <c r="O106" s="67"/>
      <c r="P106" s="67"/>
      <c r="Q106" s="31" t="e">
        <f t="shared" si="58"/>
        <v>#DIV/0!</v>
      </c>
      <c r="R106" s="17" t="e">
        <f t="shared" si="59"/>
        <v>#DIV/0!</v>
      </c>
      <c r="S106" s="37" t="e">
        <f t="shared" si="38"/>
        <v>#DIV/0!</v>
      </c>
      <c r="T106" s="17" t="e">
        <f t="shared" si="39"/>
        <v>#DIV/0!</v>
      </c>
      <c r="U106" s="91" t="e">
        <f>IF(A106&gt;$U$1, U107*$S$1+(1-$S$1)*G107,Rawdata!AK106)</f>
        <v>#DIV/0!</v>
      </c>
      <c r="V106" s="91" t="e">
        <f>IF(A106&gt;$V$1,$S$1*V107+(1-$S$1)*G107,Rawdata!AL106)</f>
        <v>#DIV/0!</v>
      </c>
      <c r="W106" s="91" t="e">
        <f>IF(A106&gt;$W$1, $S$1*W107+(1-$S$1)*G107,Rawdata!AM106)</f>
        <v>#DIV/0!</v>
      </c>
      <c r="X106" s="91" t="e">
        <f>IF(A106&gt;$X$1,$S$1*X107+(1-$S$1)*G107,Rawdata!AN106)</f>
        <v>#DIV/0!</v>
      </c>
      <c r="Y106" s="91" t="e">
        <f>IF(A106&gt;$Y$1,$S$1*Y107+(1-$S$1)*G107,Rawdata!AO106)</f>
        <v>#DIV/0!</v>
      </c>
      <c r="Z106" s="91" t="e">
        <f>IF(A106&gt;$Z$1,$S$1*Z107+(1-$S$1)*(G107-U107)^2,Rawdata!AP106)</f>
        <v>#DIV/0!</v>
      </c>
      <c r="AA106" s="91" t="e">
        <f>IF(A106&gt;$AA$1,$S$1*AA107+(1-$S$1)*(G107-V107)^2,Rawdata!AQ106)</f>
        <v>#DIV/0!</v>
      </c>
      <c r="AB106" s="91" t="e">
        <f>IF(A106&gt;89,$S$1*AB107+(1-$S$1)*(G107-W107)^2,Rawdata!AR106)</f>
        <v>#DIV/0!</v>
      </c>
      <c r="AC106" s="91" t="e">
        <f>IF(A106&gt;$AC$1,$S$1*AC107+(1-$S$1)*(G107-X107)^2,Rawdata!AS106)</f>
        <v>#DIV/0!</v>
      </c>
      <c r="AD106" s="91" t="e">
        <f>IF(A106&gt;$AD$1,$S$1*AD107+(1-$S$1)*(G107-Y107)^2,Rawdata!AT106)</f>
        <v>#DIV/0!</v>
      </c>
      <c r="AE106" s="80" t="e">
        <f t="shared" si="31"/>
        <v>#DIV/0!</v>
      </c>
      <c r="AF106" s="81" t="e">
        <f t="shared" si="32"/>
        <v>#DIV/0!</v>
      </c>
      <c r="AG106" s="86">
        <f t="shared" si="55"/>
        <v>0</v>
      </c>
      <c r="AH106" s="107" t="e">
        <f t="shared" si="33"/>
        <v>#DIV/0!</v>
      </c>
      <c r="AI106" s="107" t="e">
        <f t="shared" si="34"/>
        <v>#DIV/0!</v>
      </c>
      <c r="AJ106" s="108" t="e">
        <f t="shared" si="35"/>
        <v>#DIV/0!</v>
      </c>
      <c r="AK106" s="113" t="e">
        <f t="shared" si="40"/>
        <v>#DIV/0!</v>
      </c>
      <c r="AL106" s="113" t="e">
        <f t="shared" si="41"/>
        <v>#DIV/0!</v>
      </c>
      <c r="AM106" s="113" t="e">
        <f t="shared" si="42"/>
        <v>#DIV/0!</v>
      </c>
      <c r="AN106" s="113" t="e">
        <f t="shared" si="43"/>
        <v>#DIV/0!</v>
      </c>
      <c r="AO106" s="113" t="e">
        <f t="shared" si="44"/>
        <v>#DIV/0!</v>
      </c>
      <c r="AP106" s="91" t="e">
        <f t="shared" si="45"/>
        <v>#DIV/0!</v>
      </c>
      <c r="AQ106" s="91" t="e">
        <f t="shared" si="46"/>
        <v>#DIV/0!</v>
      </c>
      <c r="AR106" s="91" t="e">
        <f t="shared" si="47"/>
        <v>#DIV/0!</v>
      </c>
      <c r="AS106" s="91" t="e">
        <f t="shared" si="48"/>
        <v>#DIV/0!</v>
      </c>
      <c r="AT106" s="91" t="e">
        <f t="shared" si="49"/>
        <v>#DIV/0!</v>
      </c>
      <c r="AU106" s="113" t="e">
        <f t="shared" si="50"/>
        <v>#DIV/0!</v>
      </c>
      <c r="AV106" s="113" t="e">
        <f t="shared" si="51"/>
        <v>#DIV/0!</v>
      </c>
      <c r="AW106" s="113" t="e">
        <f t="shared" si="52"/>
        <v>#DIV/0!</v>
      </c>
      <c r="AX106" s="113" t="e">
        <f t="shared" si="53"/>
        <v>#DIV/0!</v>
      </c>
      <c r="AY106" s="113" t="e">
        <f t="shared" si="54"/>
        <v>#DIV/0!</v>
      </c>
    </row>
    <row r="107" spans="1:51" x14ac:dyDescent="0.25">
      <c r="A107" s="119"/>
      <c r="B107" s="83"/>
      <c r="C107" s="85"/>
      <c r="D107" s="85"/>
      <c r="E107" s="85"/>
      <c r="F107" s="71"/>
      <c r="G107" s="96"/>
      <c r="H107" s="16" t="e">
        <f>IF(A107&gt;$U$1,ROUND(ROUND( U107*$S$1+(1-$S$1)*G107,4)+$T$1*ROUND(($S$1*Z107+(1-$S$1)*(G107-U107)^2)^0.5,4),4),Rawdata!AK107+Rawdata!$T$1*Rawdata!AU107)</f>
        <v>#DIV/0!</v>
      </c>
      <c r="I107" s="16" t="e">
        <f>IF(A107&gt;$V$1,ROUND(ROUND(V107*$S$1+(1-$S$1)*G107,4)+$T$1*ROUND(($S$1*AA107+(1-$S$1)*(G107-V107)^2)^0.5,4),4),Rawdata!AL107+Rawdata!$T$1*Rawdata!AV107)</f>
        <v>#DIV/0!</v>
      </c>
      <c r="J107" s="16" t="e">
        <f>IF(A107&gt;$W$1,ROUND(ROUND( W107*$S$1+(1-$S$1)*G107,4)+$T$1*ROUND(($S$1*AB107+(1-$S$1)*(G107-W107)^2)^0.5,4),4),Rawdata!AM107+Rawdata!$T$1*Rawdata!AW107)</f>
        <v>#DIV/0!</v>
      </c>
      <c r="K107" s="16" t="e">
        <f>IF(A107&gt;$X$1,ROUND(ROUND( X107*$S$1+(1-$S$1)*G107,4)+$T$1*ROUND(($S$1*AC107+(1-$S$1)*(G107-X107)^2)^0.5,4),4),Rawdata!AN107+Rawdata!$T$1*Rawdata!AX107)</f>
        <v>#DIV/0!</v>
      </c>
      <c r="L107" s="16" t="e">
        <f>IF(A107&gt;$Y$1,ROUND(ROUND( Y107*$S$1+(1-$S$1)*G107,4)+$T$1*ROUND(($S$1*AD107+(1-$S$1)*(G107-Y107)^2)^0.5,4),4),Rawdata!AO107+Rawdata!$T$1*Rawdata!AY107)</f>
        <v>#DIV/0!</v>
      </c>
      <c r="M107" s="16" t="e">
        <f t="shared" si="36"/>
        <v>#DIV/0!</v>
      </c>
      <c r="N107" s="16" t="e">
        <f t="shared" si="37"/>
        <v>#DIV/0!</v>
      </c>
      <c r="O107" s="67"/>
      <c r="P107" s="67"/>
      <c r="Q107" s="31" t="e">
        <f t="shared" si="58"/>
        <v>#DIV/0!</v>
      </c>
      <c r="R107" s="17" t="e">
        <f t="shared" si="59"/>
        <v>#DIV/0!</v>
      </c>
      <c r="S107" s="37" t="e">
        <f t="shared" si="38"/>
        <v>#DIV/0!</v>
      </c>
      <c r="T107" s="17" t="e">
        <f t="shared" si="39"/>
        <v>#DIV/0!</v>
      </c>
      <c r="U107" s="91" t="e">
        <f>IF(A107&gt;$U$1, U108*$S$1+(1-$S$1)*G108,Rawdata!AK107)</f>
        <v>#DIV/0!</v>
      </c>
      <c r="V107" s="91" t="e">
        <f>IF(A107&gt;$V$1,$S$1*V108+(1-$S$1)*G108,Rawdata!AL107)</f>
        <v>#DIV/0!</v>
      </c>
      <c r="W107" s="91" t="e">
        <f>IF(A107&gt;$W$1, $S$1*W108+(1-$S$1)*G108,Rawdata!AM107)</f>
        <v>#DIV/0!</v>
      </c>
      <c r="X107" s="91" t="e">
        <f>IF(A107&gt;$X$1,$S$1*X108+(1-$S$1)*G108,Rawdata!AN107)</f>
        <v>#DIV/0!</v>
      </c>
      <c r="Y107" s="91" t="e">
        <f>IF(A107&gt;$Y$1,$S$1*Y108+(1-$S$1)*G108,Rawdata!AO107)</f>
        <v>#DIV/0!</v>
      </c>
      <c r="Z107" s="91" t="e">
        <f>IF(A107&gt;$Z$1,$S$1*Z108+(1-$S$1)*(G108-U108)^2,Rawdata!AP107)</f>
        <v>#DIV/0!</v>
      </c>
      <c r="AA107" s="91" t="e">
        <f>IF(A107&gt;$AA$1,$S$1*AA108+(1-$S$1)*(G108-V108)^2,Rawdata!AQ107)</f>
        <v>#DIV/0!</v>
      </c>
      <c r="AB107" s="91" t="e">
        <f>IF(A107&gt;89,$S$1*AB108+(1-$S$1)*(G108-W108)^2,Rawdata!AR107)</f>
        <v>#DIV/0!</v>
      </c>
      <c r="AC107" s="91" t="e">
        <f>IF(A107&gt;$AC$1,$S$1*AC108+(1-$S$1)*(G108-X108)^2,Rawdata!AS107)</f>
        <v>#DIV/0!</v>
      </c>
      <c r="AD107" s="91" t="e">
        <f>IF(A107&gt;$AD$1,$S$1*AD108+(1-$S$1)*(G108-Y108)^2,Rawdata!AT107)</f>
        <v>#DIV/0!</v>
      </c>
      <c r="AE107" s="80" t="e">
        <f t="shared" si="31"/>
        <v>#DIV/0!</v>
      </c>
      <c r="AF107" s="81" t="e">
        <f t="shared" si="32"/>
        <v>#DIV/0!</v>
      </c>
      <c r="AG107" s="86">
        <f t="shared" si="55"/>
        <v>0</v>
      </c>
      <c r="AH107" s="107" t="e">
        <f t="shared" si="33"/>
        <v>#DIV/0!</v>
      </c>
      <c r="AI107" s="107" t="e">
        <f t="shared" si="34"/>
        <v>#DIV/0!</v>
      </c>
      <c r="AJ107" s="108" t="e">
        <f t="shared" si="35"/>
        <v>#DIV/0!</v>
      </c>
      <c r="AK107" s="113" t="e">
        <f t="shared" si="40"/>
        <v>#DIV/0!</v>
      </c>
      <c r="AL107" s="113" t="e">
        <f t="shared" si="41"/>
        <v>#DIV/0!</v>
      </c>
      <c r="AM107" s="113" t="e">
        <f t="shared" si="42"/>
        <v>#DIV/0!</v>
      </c>
      <c r="AN107" s="113" t="e">
        <f t="shared" si="43"/>
        <v>#DIV/0!</v>
      </c>
      <c r="AO107" s="113" t="e">
        <f t="shared" si="44"/>
        <v>#DIV/0!</v>
      </c>
      <c r="AP107" s="91" t="e">
        <f t="shared" si="45"/>
        <v>#DIV/0!</v>
      </c>
      <c r="AQ107" s="91" t="e">
        <f t="shared" si="46"/>
        <v>#DIV/0!</v>
      </c>
      <c r="AR107" s="91" t="e">
        <f t="shared" si="47"/>
        <v>#DIV/0!</v>
      </c>
      <c r="AS107" s="91" t="e">
        <f t="shared" si="48"/>
        <v>#DIV/0!</v>
      </c>
      <c r="AT107" s="91" t="e">
        <f t="shared" si="49"/>
        <v>#DIV/0!</v>
      </c>
      <c r="AU107" s="113" t="e">
        <f t="shared" si="50"/>
        <v>#DIV/0!</v>
      </c>
      <c r="AV107" s="113" t="e">
        <f t="shared" si="51"/>
        <v>#DIV/0!</v>
      </c>
      <c r="AW107" s="113" t="e">
        <f t="shared" si="52"/>
        <v>#DIV/0!</v>
      </c>
      <c r="AX107" s="113" t="e">
        <f t="shared" si="53"/>
        <v>#DIV/0!</v>
      </c>
      <c r="AY107" s="113" t="e">
        <f t="shared" si="54"/>
        <v>#DIV/0!</v>
      </c>
    </row>
    <row r="108" spans="1:51" x14ac:dyDescent="0.25">
      <c r="A108" s="119"/>
      <c r="B108" s="83"/>
      <c r="C108" s="85"/>
      <c r="D108" s="85"/>
      <c r="E108" s="85"/>
      <c r="F108" s="71"/>
      <c r="G108" s="96"/>
      <c r="H108" s="16" t="e">
        <f>IF(A108&gt;$U$1,ROUND(ROUND( U108*$S$1+(1-$S$1)*G108,4)+$T$1*ROUND(($S$1*Z108+(1-$S$1)*(G108-U108)^2)^0.5,4),4),Rawdata!AK108+Rawdata!$T$1*Rawdata!AU108)</f>
        <v>#DIV/0!</v>
      </c>
      <c r="I108" s="16" t="e">
        <f>IF(A108&gt;$V$1,ROUND(ROUND(V108*$S$1+(1-$S$1)*G108,4)+$T$1*ROUND(($S$1*AA108+(1-$S$1)*(G108-V108)^2)^0.5,4),4),Rawdata!AL108+Rawdata!$T$1*Rawdata!AV108)</f>
        <v>#DIV/0!</v>
      </c>
      <c r="J108" s="16" t="e">
        <f>IF(A108&gt;$W$1,ROUND(ROUND( W108*$S$1+(1-$S$1)*G108,4)+$T$1*ROUND(($S$1*AB108+(1-$S$1)*(G108-W108)^2)^0.5,4),4),Rawdata!AM108+Rawdata!$T$1*Rawdata!AW108)</f>
        <v>#DIV/0!</v>
      </c>
      <c r="K108" s="16" t="e">
        <f>IF(A108&gt;$X$1,ROUND(ROUND( X108*$S$1+(1-$S$1)*G108,4)+$T$1*ROUND(($S$1*AC108+(1-$S$1)*(G108-X108)^2)^0.5,4),4),Rawdata!AN108+Rawdata!$T$1*Rawdata!AX108)</f>
        <v>#DIV/0!</v>
      </c>
      <c r="L108" s="16" t="e">
        <f>IF(A108&gt;$Y$1,ROUND(ROUND( Y108*$S$1+(1-$S$1)*G108,4)+$T$1*ROUND(($S$1*AD108+(1-$S$1)*(G108-Y108)^2)^0.5,4),4),Rawdata!AO108+Rawdata!$T$1*Rawdata!AY108)</f>
        <v>#DIV/0!</v>
      </c>
      <c r="M108" s="16" t="e">
        <f t="shared" si="36"/>
        <v>#DIV/0!</v>
      </c>
      <c r="N108" s="16" t="e">
        <f t="shared" si="37"/>
        <v>#DIV/0!</v>
      </c>
      <c r="O108" s="67"/>
      <c r="P108" s="67"/>
      <c r="Q108" s="31" t="e">
        <f t="shared" si="58"/>
        <v>#DIV/0!</v>
      </c>
      <c r="R108" s="17" t="e">
        <f t="shared" si="59"/>
        <v>#DIV/0!</v>
      </c>
      <c r="S108" s="37" t="e">
        <f t="shared" si="38"/>
        <v>#DIV/0!</v>
      </c>
      <c r="T108" s="17" t="e">
        <f t="shared" si="39"/>
        <v>#DIV/0!</v>
      </c>
      <c r="U108" s="91" t="e">
        <f>IF(A108&gt;$U$1, U109*$S$1+(1-$S$1)*G109,Rawdata!AK108)</f>
        <v>#DIV/0!</v>
      </c>
      <c r="V108" s="91" t="e">
        <f>IF(A108&gt;$V$1,$S$1*V109+(1-$S$1)*G109,Rawdata!AL108)</f>
        <v>#DIV/0!</v>
      </c>
      <c r="W108" s="91" t="e">
        <f>IF(A108&gt;$W$1, $S$1*W109+(1-$S$1)*G109,Rawdata!AM108)</f>
        <v>#DIV/0!</v>
      </c>
      <c r="X108" s="91" t="e">
        <f>IF(A108&gt;$X$1,$S$1*X109+(1-$S$1)*G109,Rawdata!AN108)</f>
        <v>#DIV/0!</v>
      </c>
      <c r="Y108" s="91" t="e">
        <f>IF(A108&gt;$Y$1,$S$1*Y109+(1-$S$1)*G109,Rawdata!AO108)</f>
        <v>#DIV/0!</v>
      </c>
      <c r="Z108" s="91" t="e">
        <f>IF(A108&gt;$Z$1,$S$1*Z109+(1-$S$1)*(G109-U109)^2,Rawdata!AP108)</f>
        <v>#DIV/0!</v>
      </c>
      <c r="AA108" s="91" t="e">
        <f>IF(A108&gt;$AA$1,$S$1*AA109+(1-$S$1)*(G109-V109)^2,Rawdata!AQ108)</f>
        <v>#DIV/0!</v>
      </c>
      <c r="AB108" s="91" t="e">
        <f>IF(A108&gt;89,$S$1*AB109+(1-$S$1)*(G109-W109)^2,Rawdata!AR108)</f>
        <v>#DIV/0!</v>
      </c>
      <c r="AC108" s="91" t="e">
        <f>IF(A108&gt;$AC$1,$S$1*AC109+(1-$S$1)*(G109-X109)^2,Rawdata!AS108)</f>
        <v>#DIV/0!</v>
      </c>
      <c r="AD108" s="91" t="e">
        <f>IF(A108&gt;$AD$1,$S$1*AD109+(1-$S$1)*(G109-Y109)^2,Rawdata!AT108)</f>
        <v>#DIV/0!</v>
      </c>
      <c r="AE108" s="80" t="e">
        <f t="shared" si="31"/>
        <v>#DIV/0!</v>
      </c>
      <c r="AF108" s="81" t="e">
        <f t="shared" si="32"/>
        <v>#DIV/0!</v>
      </c>
      <c r="AG108" s="86">
        <f t="shared" si="55"/>
        <v>0</v>
      </c>
      <c r="AH108" s="107" t="e">
        <f t="shared" si="33"/>
        <v>#DIV/0!</v>
      </c>
      <c r="AI108" s="107" t="e">
        <f t="shared" si="34"/>
        <v>#DIV/0!</v>
      </c>
      <c r="AJ108" s="108" t="e">
        <f t="shared" si="35"/>
        <v>#DIV/0!</v>
      </c>
      <c r="AK108" s="113" t="e">
        <f t="shared" si="40"/>
        <v>#DIV/0!</v>
      </c>
      <c r="AL108" s="113" t="e">
        <f t="shared" si="41"/>
        <v>#DIV/0!</v>
      </c>
      <c r="AM108" s="113" t="e">
        <f t="shared" si="42"/>
        <v>#DIV/0!</v>
      </c>
      <c r="AN108" s="113" t="e">
        <f t="shared" si="43"/>
        <v>#DIV/0!</v>
      </c>
      <c r="AO108" s="113" t="e">
        <f t="shared" si="44"/>
        <v>#DIV/0!</v>
      </c>
      <c r="AP108" s="91" t="e">
        <f t="shared" si="45"/>
        <v>#DIV/0!</v>
      </c>
      <c r="AQ108" s="91" t="e">
        <f t="shared" si="46"/>
        <v>#DIV/0!</v>
      </c>
      <c r="AR108" s="91" t="e">
        <f t="shared" si="47"/>
        <v>#DIV/0!</v>
      </c>
      <c r="AS108" s="91" t="e">
        <f t="shared" si="48"/>
        <v>#DIV/0!</v>
      </c>
      <c r="AT108" s="91" t="e">
        <f t="shared" si="49"/>
        <v>#DIV/0!</v>
      </c>
      <c r="AU108" s="113" t="e">
        <f t="shared" si="50"/>
        <v>#DIV/0!</v>
      </c>
      <c r="AV108" s="113" t="e">
        <f t="shared" si="51"/>
        <v>#DIV/0!</v>
      </c>
      <c r="AW108" s="113" t="e">
        <f t="shared" si="52"/>
        <v>#DIV/0!</v>
      </c>
      <c r="AX108" s="113" t="e">
        <f t="shared" si="53"/>
        <v>#DIV/0!</v>
      </c>
      <c r="AY108" s="113" t="e">
        <f t="shared" si="54"/>
        <v>#DIV/0!</v>
      </c>
    </row>
    <row r="109" spans="1:51" x14ac:dyDescent="0.25">
      <c r="A109" s="119"/>
      <c r="B109" s="83"/>
      <c r="C109" s="85"/>
      <c r="D109" s="85"/>
      <c r="E109" s="85"/>
      <c r="F109" s="71"/>
      <c r="G109" s="96"/>
      <c r="H109" s="16" t="e">
        <f>IF(A109&gt;$U$1,ROUND(ROUND( U109*$S$1+(1-$S$1)*G109,4)+$T$1*ROUND(($S$1*Z109+(1-$S$1)*(G109-U109)^2)^0.5,4),4),Rawdata!AK109+Rawdata!$T$1*Rawdata!AU109)</f>
        <v>#DIV/0!</v>
      </c>
      <c r="I109" s="16" t="e">
        <f>IF(A109&gt;$V$1,ROUND(ROUND(V109*$S$1+(1-$S$1)*G109,4)+$T$1*ROUND(($S$1*AA109+(1-$S$1)*(G109-V109)^2)^0.5,4),4),Rawdata!AL109+Rawdata!$T$1*Rawdata!AV109)</f>
        <v>#DIV/0!</v>
      </c>
      <c r="J109" s="16" t="e">
        <f>IF(A109&gt;$W$1,ROUND(ROUND( W109*$S$1+(1-$S$1)*G109,4)+$T$1*ROUND(($S$1*AB109+(1-$S$1)*(G109-W109)^2)^0.5,4),4),Rawdata!AM109+Rawdata!$T$1*Rawdata!AW109)</f>
        <v>#DIV/0!</v>
      </c>
      <c r="K109" s="16" t="e">
        <f>IF(A109&gt;$X$1,ROUND(ROUND( X109*$S$1+(1-$S$1)*G109,4)+$T$1*ROUND(($S$1*AC109+(1-$S$1)*(G109-X109)^2)^0.5,4),4),Rawdata!AN109+Rawdata!$T$1*Rawdata!AX109)</f>
        <v>#DIV/0!</v>
      </c>
      <c r="L109" s="16" t="e">
        <f>IF(A109&gt;$Y$1,ROUND(ROUND( Y109*$S$1+(1-$S$1)*G109,4)+$T$1*ROUND(($S$1*AD109+(1-$S$1)*(G109-Y109)^2)^0.5,4),4),Rawdata!AO109+Rawdata!$T$1*Rawdata!AY109)</f>
        <v>#DIV/0!</v>
      </c>
      <c r="M109" s="16" t="e">
        <f t="shared" si="36"/>
        <v>#DIV/0!</v>
      </c>
      <c r="N109" s="16" t="e">
        <f t="shared" si="37"/>
        <v>#DIV/0!</v>
      </c>
      <c r="O109" s="67"/>
      <c r="P109" s="67"/>
      <c r="Q109" s="31" t="e">
        <f t="shared" si="58"/>
        <v>#DIV/0!</v>
      </c>
      <c r="R109" s="17" t="e">
        <f t="shared" si="59"/>
        <v>#DIV/0!</v>
      </c>
      <c r="S109" s="37" t="e">
        <f t="shared" si="38"/>
        <v>#DIV/0!</v>
      </c>
      <c r="T109" s="17" t="e">
        <f t="shared" si="39"/>
        <v>#DIV/0!</v>
      </c>
      <c r="U109" s="91" t="e">
        <f>IF(A109&gt;$U$1, U110*$S$1+(1-$S$1)*G110,Rawdata!AK109)</f>
        <v>#DIV/0!</v>
      </c>
      <c r="V109" s="91" t="e">
        <f>IF(A109&gt;$V$1,$S$1*V110+(1-$S$1)*G110,Rawdata!AL109)</f>
        <v>#DIV/0!</v>
      </c>
      <c r="W109" s="91" t="e">
        <f>IF(A109&gt;$W$1, $S$1*W110+(1-$S$1)*G110,Rawdata!AM109)</f>
        <v>#DIV/0!</v>
      </c>
      <c r="X109" s="91" t="e">
        <f>IF(A109&gt;$X$1,$S$1*X110+(1-$S$1)*G110,Rawdata!AN109)</f>
        <v>#DIV/0!</v>
      </c>
      <c r="Y109" s="91" t="e">
        <f>IF(A109&gt;$Y$1,$S$1*Y110+(1-$S$1)*G110,Rawdata!AO109)</f>
        <v>#DIV/0!</v>
      </c>
      <c r="Z109" s="91" t="e">
        <f>IF(A109&gt;$Z$1,$S$1*Z110+(1-$S$1)*(G110-U110)^2,Rawdata!AP109)</f>
        <v>#DIV/0!</v>
      </c>
      <c r="AA109" s="91" t="e">
        <f>IF(A109&gt;$AA$1,$S$1*AA110+(1-$S$1)*(G110-V110)^2,Rawdata!AQ109)</f>
        <v>#DIV/0!</v>
      </c>
      <c r="AB109" s="91" t="e">
        <f>IF(A109&gt;89,$S$1*AB110+(1-$S$1)*(G110-W110)^2,Rawdata!AR109)</f>
        <v>#DIV/0!</v>
      </c>
      <c r="AC109" s="91" t="e">
        <f>IF(A109&gt;$AC$1,$S$1*AC110+(1-$S$1)*(G110-X110)^2,Rawdata!AS109)</f>
        <v>#DIV/0!</v>
      </c>
      <c r="AD109" s="91" t="e">
        <f>IF(A109&gt;$AD$1,$S$1*AD110+(1-$S$1)*(G110-Y110)^2,Rawdata!AT109)</f>
        <v>#DIV/0!</v>
      </c>
      <c r="AE109" s="80" t="e">
        <f t="shared" si="31"/>
        <v>#DIV/0!</v>
      </c>
      <c r="AF109" s="81" t="e">
        <f t="shared" si="32"/>
        <v>#DIV/0!</v>
      </c>
      <c r="AG109" s="86">
        <f t="shared" si="55"/>
        <v>0</v>
      </c>
      <c r="AH109" s="107" t="e">
        <f t="shared" si="33"/>
        <v>#DIV/0!</v>
      </c>
      <c r="AI109" s="107" t="e">
        <f t="shared" si="34"/>
        <v>#DIV/0!</v>
      </c>
      <c r="AJ109" s="108" t="e">
        <f t="shared" si="35"/>
        <v>#DIV/0!</v>
      </c>
      <c r="AK109" s="113" t="e">
        <f t="shared" si="40"/>
        <v>#DIV/0!</v>
      </c>
      <c r="AL109" s="113" t="e">
        <f t="shared" si="41"/>
        <v>#DIV/0!</v>
      </c>
      <c r="AM109" s="113" t="e">
        <f t="shared" si="42"/>
        <v>#DIV/0!</v>
      </c>
      <c r="AN109" s="113" t="e">
        <f t="shared" si="43"/>
        <v>#DIV/0!</v>
      </c>
      <c r="AO109" s="113" t="e">
        <f t="shared" si="44"/>
        <v>#DIV/0!</v>
      </c>
      <c r="AP109" s="91" t="e">
        <f t="shared" si="45"/>
        <v>#DIV/0!</v>
      </c>
      <c r="AQ109" s="91" t="e">
        <f t="shared" si="46"/>
        <v>#DIV/0!</v>
      </c>
      <c r="AR109" s="91" t="e">
        <f t="shared" si="47"/>
        <v>#DIV/0!</v>
      </c>
      <c r="AS109" s="91" t="e">
        <f t="shared" si="48"/>
        <v>#DIV/0!</v>
      </c>
      <c r="AT109" s="91" t="e">
        <f t="shared" si="49"/>
        <v>#DIV/0!</v>
      </c>
      <c r="AU109" s="113" t="e">
        <f t="shared" si="50"/>
        <v>#DIV/0!</v>
      </c>
      <c r="AV109" s="113" t="e">
        <f t="shared" si="51"/>
        <v>#DIV/0!</v>
      </c>
      <c r="AW109" s="113" t="e">
        <f t="shared" si="52"/>
        <v>#DIV/0!</v>
      </c>
      <c r="AX109" s="113" t="e">
        <f t="shared" si="53"/>
        <v>#DIV/0!</v>
      </c>
      <c r="AY109" s="113" t="e">
        <f t="shared" si="54"/>
        <v>#DIV/0!</v>
      </c>
    </row>
    <row r="110" spans="1:51" x14ac:dyDescent="0.25">
      <c r="A110" s="119"/>
      <c r="B110" s="83"/>
      <c r="C110" s="85"/>
      <c r="D110" s="85"/>
      <c r="E110" s="85"/>
      <c r="F110" s="71"/>
      <c r="G110" s="96"/>
      <c r="H110" s="16" t="e">
        <f>IF(A110&gt;$U$1,ROUND(ROUND( U110*$S$1+(1-$S$1)*G110,4)+$T$1*ROUND(($S$1*Z110+(1-$S$1)*(G110-U110)^2)^0.5,4),4),Rawdata!AK110+Rawdata!$T$1*Rawdata!AU110)</f>
        <v>#DIV/0!</v>
      </c>
      <c r="I110" s="16" t="e">
        <f>IF(A110&gt;$V$1,ROUND(ROUND(V110*$S$1+(1-$S$1)*G110,4)+$T$1*ROUND(($S$1*AA110+(1-$S$1)*(G110-V110)^2)^0.5,4),4),Rawdata!AL110+Rawdata!$T$1*Rawdata!AV110)</f>
        <v>#DIV/0!</v>
      </c>
      <c r="J110" s="16" t="e">
        <f>IF(A110&gt;$W$1,ROUND(ROUND( W110*$S$1+(1-$S$1)*G110,4)+$T$1*ROUND(($S$1*AB110+(1-$S$1)*(G110-W110)^2)^0.5,4),4),Rawdata!AM110+Rawdata!$T$1*Rawdata!AW110)</f>
        <v>#DIV/0!</v>
      </c>
      <c r="K110" s="16" t="e">
        <f>IF(A110&gt;$X$1,ROUND(ROUND( X110*$S$1+(1-$S$1)*G110,4)+$T$1*ROUND(($S$1*AC110+(1-$S$1)*(G110-X110)^2)^0.5,4),4),Rawdata!AN110+Rawdata!$T$1*Rawdata!AX110)</f>
        <v>#DIV/0!</v>
      </c>
      <c r="L110" s="16" t="e">
        <f>IF(A110&gt;$Y$1,ROUND(ROUND( Y110*$S$1+(1-$S$1)*G110,4)+$T$1*ROUND(($S$1*AD110+(1-$S$1)*(G110-Y110)^2)^0.5,4),4),Rawdata!AO110+Rawdata!$T$1*Rawdata!AY110)</f>
        <v>#DIV/0!</v>
      </c>
      <c r="M110" s="16" t="e">
        <f t="shared" si="36"/>
        <v>#DIV/0!</v>
      </c>
      <c r="N110" s="16" t="e">
        <f t="shared" si="37"/>
        <v>#DIV/0!</v>
      </c>
      <c r="O110" s="67"/>
      <c r="P110" s="67"/>
      <c r="Q110" s="31" t="e">
        <f t="shared" si="58"/>
        <v>#DIV/0!</v>
      </c>
      <c r="R110" s="17" t="e">
        <f t="shared" si="59"/>
        <v>#DIV/0!</v>
      </c>
      <c r="S110" s="37" t="e">
        <f t="shared" si="38"/>
        <v>#DIV/0!</v>
      </c>
      <c r="T110" s="17" t="e">
        <f t="shared" si="39"/>
        <v>#DIV/0!</v>
      </c>
      <c r="U110" s="91" t="e">
        <f>IF(A110&gt;$U$1, U111*$S$1+(1-$S$1)*G111,Rawdata!AK110)</f>
        <v>#DIV/0!</v>
      </c>
      <c r="V110" s="91" t="e">
        <f>IF(A110&gt;$V$1,$S$1*V111+(1-$S$1)*G111,Rawdata!AL110)</f>
        <v>#DIV/0!</v>
      </c>
      <c r="W110" s="91" t="e">
        <f>IF(A110&gt;$W$1, $S$1*W111+(1-$S$1)*G111,Rawdata!AM110)</f>
        <v>#DIV/0!</v>
      </c>
      <c r="X110" s="91" t="e">
        <f>IF(A110&gt;$X$1,$S$1*X111+(1-$S$1)*G111,Rawdata!AN110)</f>
        <v>#DIV/0!</v>
      </c>
      <c r="Y110" s="91" t="e">
        <f>IF(A110&gt;$Y$1,$S$1*Y111+(1-$S$1)*G111,Rawdata!AO110)</f>
        <v>#DIV/0!</v>
      </c>
      <c r="Z110" s="91" t="e">
        <f>IF(A110&gt;$Z$1,$S$1*Z111+(1-$S$1)*(G111-U111)^2,Rawdata!AP110)</f>
        <v>#DIV/0!</v>
      </c>
      <c r="AA110" s="91" t="e">
        <f>IF(A110&gt;$AA$1,$S$1*AA111+(1-$S$1)*(G111-V111)^2,Rawdata!AQ110)</f>
        <v>#DIV/0!</v>
      </c>
      <c r="AB110" s="91" t="e">
        <f>IF(A110&gt;89,$S$1*AB111+(1-$S$1)*(G111-W111)^2,Rawdata!AR110)</f>
        <v>#DIV/0!</v>
      </c>
      <c r="AC110" s="91" t="e">
        <f>IF(A110&gt;$AC$1,$S$1*AC111+(1-$S$1)*(G111-X111)^2,Rawdata!AS110)</f>
        <v>#DIV/0!</v>
      </c>
      <c r="AD110" s="91" t="e">
        <f>IF(A110&gt;$AD$1,$S$1*AD111+(1-$S$1)*(G111-Y111)^2,Rawdata!AT110)</f>
        <v>#DIV/0!</v>
      </c>
      <c r="AE110" s="80" t="e">
        <f t="shared" si="31"/>
        <v>#DIV/0!</v>
      </c>
      <c r="AF110" s="81" t="e">
        <f t="shared" si="32"/>
        <v>#DIV/0!</v>
      </c>
      <c r="AG110" s="86">
        <f t="shared" si="55"/>
        <v>0</v>
      </c>
      <c r="AH110" s="107" t="e">
        <f t="shared" si="33"/>
        <v>#DIV/0!</v>
      </c>
      <c r="AI110" s="107" t="e">
        <f t="shared" si="34"/>
        <v>#DIV/0!</v>
      </c>
      <c r="AJ110" s="108" t="e">
        <f t="shared" si="35"/>
        <v>#DIV/0!</v>
      </c>
      <c r="AK110" s="113" t="e">
        <f t="shared" si="40"/>
        <v>#DIV/0!</v>
      </c>
      <c r="AL110" s="113" t="e">
        <f t="shared" si="41"/>
        <v>#DIV/0!</v>
      </c>
      <c r="AM110" s="113" t="e">
        <f t="shared" si="42"/>
        <v>#DIV/0!</v>
      </c>
      <c r="AN110" s="113" t="e">
        <f t="shared" si="43"/>
        <v>#DIV/0!</v>
      </c>
      <c r="AO110" s="113" t="e">
        <f t="shared" si="44"/>
        <v>#DIV/0!</v>
      </c>
      <c r="AP110" s="91" t="e">
        <f t="shared" si="45"/>
        <v>#DIV/0!</v>
      </c>
      <c r="AQ110" s="91" t="e">
        <f t="shared" si="46"/>
        <v>#DIV/0!</v>
      </c>
      <c r="AR110" s="91" t="e">
        <f t="shared" si="47"/>
        <v>#DIV/0!</v>
      </c>
      <c r="AS110" s="91" t="e">
        <f t="shared" si="48"/>
        <v>#DIV/0!</v>
      </c>
      <c r="AT110" s="91" t="e">
        <f t="shared" si="49"/>
        <v>#DIV/0!</v>
      </c>
      <c r="AU110" s="113" t="e">
        <f t="shared" si="50"/>
        <v>#DIV/0!</v>
      </c>
      <c r="AV110" s="113" t="e">
        <f t="shared" si="51"/>
        <v>#DIV/0!</v>
      </c>
      <c r="AW110" s="113" t="e">
        <f t="shared" si="52"/>
        <v>#DIV/0!</v>
      </c>
      <c r="AX110" s="113" t="e">
        <f t="shared" si="53"/>
        <v>#DIV/0!</v>
      </c>
      <c r="AY110" s="113" t="e">
        <f t="shared" si="54"/>
        <v>#DIV/0!</v>
      </c>
    </row>
    <row r="111" spans="1:51" x14ac:dyDescent="0.25">
      <c r="A111" s="119"/>
      <c r="B111" s="83"/>
      <c r="C111" s="85"/>
      <c r="D111" s="85"/>
      <c r="E111" s="85"/>
      <c r="F111" s="71"/>
      <c r="G111" s="96"/>
      <c r="H111" s="16" t="e">
        <f>IF(A111&gt;$U$1,ROUND(ROUND( U111*$S$1+(1-$S$1)*G111,4)+$T$1*ROUND(($S$1*Z111+(1-$S$1)*(G111-U111)^2)^0.5,4),4),Rawdata!AK111+Rawdata!$T$1*Rawdata!AU111)</f>
        <v>#DIV/0!</v>
      </c>
      <c r="I111" s="16" t="e">
        <f>IF(A111&gt;$V$1,ROUND(ROUND(V111*$S$1+(1-$S$1)*G111,4)+$T$1*ROUND(($S$1*AA111+(1-$S$1)*(G111-V111)^2)^0.5,4),4),Rawdata!AL111+Rawdata!$T$1*Rawdata!AV111)</f>
        <v>#DIV/0!</v>
      </c>
      <c r="J111" s="16" t="e">
        <f>IF(A111&gt;$W$1,ROUND(ROUND( W111*$S$1+(1-$S$1)*G111,4)+$T$1*ROUND(($S$1*AB111+(1-$S$1)*(G111-W111)^2)^0.5,4),4),Rawdata!AM111+Rawdata!$T$1*Rawdata!AW111)</f>
        <v>#DIV/0!</v>
      </c>
      <c r="K111" s="16" t="e">
        <f>IF(A111&gt;$X$1,ROUND(ROUND( X111*$S$1+(1-$S$1)*G111,4)+$T$1*ROUND(($S$1*AC111+(1-$S$1)*(G111-X111)^2)^0.5,4),4),Rawdata!AN111+Rawdata!$T$1*Rawdata!AX111)</f>
        <v>#DIV/0!</v>
      </c>
      <c r="L111" s="16" t="e">
        <f>IF(A111&gt;$Y$1,ROUND(ROUND( Y111*$S$1+(1-$S$1)*G111,4)+$T$1*ROUND(($S$1*AD111+(1-$S$1)*(G111-Y111)^2)^0.5,4),4),Rawdata!AO111+Rawdata!$T$1*Rawdata!AY111)</f>
        <v>#DIV/0!</v>
      </c>
      <c r="M111" s="16" t="e">
        <f t="shared" si="36"/>
        <v>#DIV/0!</v>
      </c>
      <c r="N111" s="16" t="e">
        <f t="shared" si="37"/>
        <v>#DIV/0!</v>
      </c>
      <c r="O111" s="67"/>
      <c r="P111" s="67"/>
      <c r="Q111" s="31" t="e">
        <f t="shared" si="58"/>
        <v>#DIV/0!</v>
      </c>
      <c r="R111" s="17" t="e">
        <f t="shared" si="59"/>
        <v>#DIV/0!</v>
      </c>
      <c r="S111" s="37" t="e">
        <f t="shared" si="38"/>
        <v>#DIV/0!</v>
      </c>
      <c r="T111" s="17" t="e">
        <f t="shared" si="39"/>
        <v>#DIV/0!</v>
      </c>
      <c r="U111" s="91" t="e">
        <f>IF(A111&gt;$U$1, U112*$S$1+(1-$S$1)*G112,Rawdata!AK111)</f>
        <v>#DIV/0!</v>
      </c>
      <c r="V111" s="91" t="e">
        <f>IF(A111&gt;$V$1,$S$1*V112+(1-$S$1)*G112,Rawdata!AL111)</f>
        <v>#DIV/0!</v>
      </c>
      <c r="W111" s="91" t="e">
        <f>IF(A111&gt;$W$1, $S$1*W112+(1-$S$1)*G112,Rawdata!AM111)</f>
        <v>#DIV/0!</v>
      </c>
      <c r="X111" s="91" t="e">
        <f>IF(A111&gt;$X$1,$S$1*X112+(1-$S$1)*G112,Rawdata!AN111)</f>
        <v>#DIV/0!</v>
      </c>
      <c r="Y111" s="91" t="e">
        <f>IF(A111&gt;$Y$1,$S$1*Y112+(1-$S$1)*G112,Rawdata!AO111)</f>
        <v>#DIV/0!</v>
      </c>
      <c r="Z111" s="91" t="e">
        <f>IF(A111&gt;$Z$1,$S$1*Z112+(1-$S$1)*(G112-U112)^2,Rawdata!AP111)</f>
        <v>#DIV/0!</v>
      </c>
      <c r="AA111" s="91" t="e">
        <f>IF(A111&gt;$AA$1,$S$1*AA112+(1-$S$1)*(G112-V112)^2,Rawdata!AQ111)</f>
        <v>#DIV/0!</v>
      </c>
      <c r="AB111" s="91" t="e">
        <f>IF(A111&gt;89,$S$1*AB112+(1-$S$1)*(G112-W112)^2,Rawdata!AR111)</f>
        <v>#DIV/0!</v>
      </c>
      <c r="AC111" s="91" t="e">
        <f>IF(A111&gt;$AC$1,$S$1*AC112+(1-$S$1)*(G112-X112)^2,Rawdata!AS111)</f>
        <v>#DIV/0!</v>
      </c>
      <c r="AD111" s="91" t="e">
        <f>IF(A111&gt;$AD$1,$S$1*AD112+(1-$S$1)*(G112-Y112)^2,Rawdata!AT111)</f>
        <v>#DIV/0!</v>
      </c>
      <c r="AE111" s="80" t="e">
        <f t="shared" si="31"/>
        <v>#DIV/0!</v>
      </c>
      <c r="AF111" s="81" t="e">
        <f t="shared" si="32"/>
        <v>#DIV/0!</v>
      </c>
      <c r="AG111" s="86">
        <f t="shared" si="55"/>
        <v>0</v>
      </c>
      <c r="AH111" s="107" t="e">
        <f t="shared" si="33"/>
        <v>#DIV/0!</v>
      </c>
      <c r="AI111" s="107" t="e">
        <f t="shared" si="34"/>
        <v>#DIV/0!</v>
      </c>
      <c r="AJ111" s="108" t="e">
        <f t="shared" si="35"/>
        <v>#DIV/0!</v>
      </c>
      <c r="AK111" s="113" t="e">
        <f t="shared" si="40"/>
        <v>#DIV/0!</v>
      </c>
      <c r="AL111" s="113" t="e">
        <f t="shared" si="41"/>
        <v>#DIV/0!</v>
      </c>
      <c r="AM111" s="113" t="e">
        <f t="shared" si="42"/>
        <v>#DIV/0!</v>
      </c>
      <c r="AN111" s="113" t="e">
        <f t="shared" si="43"/>
        <v>#DIV/0!</v>
      </c>
      <c r="AO111" s="113" t="e">
        <f t="shared" si="44"/>
        <v>#DIV/0!</v>
      </c>
      <c r="AP111" s="91" t="e">
        <f t="shared" si="45"/>
        <v>#DIV/0!</v>
      </c>
      <c r="AQ111" s="91" t="e">
        <f t="shared" si="46"/>
        <v>#DIV/0!</v>
      </c>
      <c r="AR111" s="91" t="e">
        <f t="shared" si="47"/>
        <v>#DIV/0!</v>
      </c>
      <c r="AS111" s="91" t="e">
        <f t="shared" si="48"/>
        <v>#DIV/0!</v>
      </c>
      <c r="AT111" s="91" t="e">
        <f t="shared" si="49"/>
        <v>#DIV/0!</v>
      </c>
      <c r="AU111" s="113" t="e">
        <f t="shared" si="50"/>
        <v>#DIV/0!</v>
      </c>
      <c r="AV111" s="113" t="e">
        <f t="shared" si="51"/>
        <v>#DIV/0!</v>
      </c>
      <c r="AW111" s="113" t="e">
        <f t="shared" si="52"/>
        <v>#DIV/0!</v>
      </c>
      <c r="AX111" s="113" t="e">
        <f t="shared" si="53"/>
        <v>#DIV/0!</v>
      </c>
      <c r="AY111" s="113" t="e">
        <f t="shared" si="54"/>
        <v>#DIV/0!</v>
      </c>
    </row>
    <row r="112" spans="1:51" x14ac:dyDescent="0.25">
      <c r="A112" s="119"/>
      <c r="B112" s="83"/>
      <c r="C112" s="85"/>
      <c r="D112" s="85"/>
      <c r="E112" s="85"/>
      <c r="F112" s="71"/>
      <c r="G112" s="96"/>
      <c r="H112" s="16" t="e">
        <f>IF(A112&gt;$U$1,ROUND(ROUND( U112*$S$1+(1-$S$1)*G112,4)+$T$1*ROUND(($S$1*Z112+(1-$S$1)*(G112-U112)^2)^0.5,4),4),Rawdata!AK112+Rawdata!$T$1*Rawdata!AU112)</f>
        <v>#DIV/0!</v>
      </c>
      <c r="I112" s="16" t="e">
        <f>IF(A112&gt;$V$1,ROUND(ROUND(V112*$S$1+(1-$S$1)*G112,4)+$T$1*ROUND(($S$1*AA112+(1-$S$1)*(G112-V112)^2)^0.5,4),4),Rawdata!AL112+Rawdata!$T$1*Rawdata!AV112)</f>
        <v>#DIV/0!</v>
      </c>
      <c r="J112" s="16" t="e">
        <f>IF(A112&gt;$W$1,ROUND(ROUND( W112*$S$1+(1-$S$1)*G112,4)+$T$1*ROUND(($S$1*AB112+(1-$S$1)*(G112-W112)^2)^0.5,4),4),Rawdata!AM112+Rawdata!$T$1*Rawdata!AW112)</f>
        <v>#DIV/0!</v>
      </c>
      <c r="K112" s="16" t="e">
        <f>IF(A112&gt;$X$1,ROUND(ROUND( X112*$S$1+(1-$S$1)*G112,4)+$T$1*ROUND(($S$1*AC112+(1-$S$1)*(G112-X112)^2)^0.5,4),4),Rawdata!AN112+Rawdata!$T$1*Rawdata!AX112)</f>
        <v>#DIV/0!</v>
      </c>
      <c r="L112" s="16" t="e">
        <f>IF(A112&gt;$Y$1,ROUND(ROUND( Y112*$S$1+(1-$S$1)*G112,4)+$T$1*ROUND(($S$1*AD112+(1-$S$1)*(G112-Y112)^2)^0.5,4),4),Rawdata!AO112+Rawdata!$T$1*Rawdata!AY112)</f>
        <v>#DIV/0!</v>
      </c>
      <c r="M112" s="16" t="e">
        <f t="shared" si="36"/>
        <v>#DIV/0!</v>
      </c>
      <c r="N112" s="16" t="e">
        <f t="shared" si="37"/>
        <v>#DIV/0!</v>
      </c>
      <c r="O112" s="67"/>
      <c r="P112" s="67"/>
      <c r="Q112" s="31" t="e">
        <f t="shared" si="58"/>
        <v>#DIV/0!</v>
      </c>
      <c r="R112" s="17" t="e">
        <f t="shared" si="59"/>
        <v>#DIV/0!</v>
      </c>
      <c r="S112" s="37" t="e">
        <f t="shared" si="38"/>
        <v>#DIV/0!</v>
      </c>
      <c r="T112" s="17" t="e">
        <f t="shared" si="39"/>
        <v>#DIV/0!</v>
      </c>
      <c r="U112" s="91" t="e">
        <f>IF(A112&gt;$U$1, U113*$S$1+(1-$S$1)*G113,Rawdata!AK112)</f>
        <v>#DIV/0!</v>
      </c>
      <c r="V112" s="91" t="e">
        <f>IF(A112&gt;$V$1,$S$1*V113+(1-$S$1)*G113,Rawdata!AL112)</f>
        <v>#DIV/0!</v>
      </c>
      <c r="W112" s="91" t="e">
        <f>IF(A112&gt;$W$1, $S$1*W113+(1-$S$1)*G113,Rawdata!AM112)</f>
        <v>#DIV/0!</v>
      </c>
      <c r="X112" s="91" t="e">
        <f>IF(A112&gt;$X$1,$S$1*X113+(1-$S$1)*G113,Rawdata!AN112)</f>
        <v>#DIV/0!</v>
      </c>
      <c r="Y112" s="91" t="e">
        <f>IF(A112&gt;$Y$1,$S$1*Y113+(1-$S$1)*G113,Rawdata!AO112)</f>
        <v>#DIV/0!</v>
      </c>
      <c r="Z112" s="91" t="e">
        <f>IF(A112&gt;$Z$1,$S$1*Z113+(1-$S$1)*(G113-U113)^2,Rawdata!AP112)</f>
        <v>#DIV/0!</v>
      </c>
      <c r="AA112" s="91" t="e">
        <f>IF(A112&gt;$AA$1,$S$1*AA113+(1-$S$1)*(G113-V113)^2,Rawdata!AQ112)</f>
        <v>#DIV/0!</v>
      </c>
      <c r="AB112" s="91" t="e">
        <f>IF(A112&gt;89,$S$1*AB113+(1-$S$1)*(G113-W113)^2,Rawdata!AR112)</f>
        <v>#DIV/0!</v>
      </c>
      <c r="AC112" s="91" t="e">
        <f>IF(A112&gt;$AC$1,$S$1*AC113+(1-$S$1)*(G113-X113)^2,Rawdata!AS112)</f>
        <v>#DIV/0!</v>
      </c>
      <c r="AD112" s="91" t="e">
        <f>IF(A112&gt;$AD$1,$S$1*AD113+(1-$S$1)*(G113-Y113)^2,Rawdata!AT112)</f>
        <v>#DIV/0!</v>
      </c>
      <c r="AE112" s="80" t="e">
        <f t="shared" si="31"/>
        <v>#DIV/0!</v>
      </c>
      <c r="AF112" s="81" t="e">
        <f t="shared" si="32"/>
        <v>#DIV/0!</v>
      </c>
      <c r="AG112" s="86">
        <f t="shared" si="55"/>
        <v>0</v>
      </c>
      <c r="AH112" s="107" t="e">
        <f t="shared" si="33"/>
        <v>#DIV/0!</v>
      </c>
      <c r="AI112" s="107" t="e">
        <f t="shared" si="34"/>
        <v>#DIV/0!</v>
      </c>
      <c r="AJ112" s="108" t="e">
        <f t="shared" si="35"/>
        <v>#DIV/0!</v>
      </c>
      <c r="AK112" s="113" t="e">
        <f t="shared" si="40"/>
        <v>#DIV/0!</v>
      </c>
      <c r="AL112" s="113" t="e">
        <f t="shared" si="41"/>
        <v>#DIV/0!</v>
      </c>
      <c r="AM112" s="113" t="e">
        <f t="shared" si="42"/>
        <v>#DIV/0!</v>
      </c>
      <c r="AN112" s="113" t="e">
        <f t="shared" si="43"/>
        <v>#DIV/0!</v>
      </c>
      <c r="AO112" s="113" t="e">
        <f t="shared" si="44"/>
        <v>#DIV/0!</v>
      </c>
      <c r="AP112" s="91" t="e">
        <f t="shared" si="45"/>
        <v>#DIV/0!</v>
      </c>
      <c r="AQ112" s="91" t="e">
        <f t="shared" si="46"/>
        <v>#DIV/0!</v>
      </c>
      <c r="AR112" s="91" t="e">
        <f t="shared" si="47"/>
        <v>#DIV/0!</v>
      </c>
      <c r="AS112" s="91" t="e">
        <f t="shared" si="48"/>
        <v>#DIV/0!</v>
      </c>
      <c r="AT112" s="91" t="e">
        <f t="shared" si="49"/>
        <v>#DIV/0!</v>
      </c>
      <c r="AU112" s="113" t="e">
        <f t="shared" si="50"/>
        <v>#DIV/0!</v>
      </c>
      <c r="AV112" s="113" t="e">
        <f t="shared" si="51"/>
        <v>#DIV/0!</v>
      </c>
      <c r="AW112" s="113" t="e">
        <f t="shared" si="52"/>
        <v>#DIV/0!</v>
      </c>
      <c r="AX112" s="113" t="e">
        <f t="shared" si="53"/>
        <v>#DIV/0!</v>
      </c>
      <c r="AY112" s="113" t="e">
        <f t="shared" si="54"/>
        <v>#DIV/0!</v>
      </c>
    </row>
    <row r="113" spans="1:51" x14ac:dyDescent="0.25">
      <c r="A113" s="119"/>
      <c r="B113" s="83"/>
      <c r="C113" s="85"/>
      <c r="D113" s="85"/>
      <c r="E113" s="85"/>
      <c r="F113" s="71"/>
      <c r="G113" s="96"/>
      <c r="H113" s="16" t="e">
        <f>IF(A113&gt;$U$1,ROUND(ROUND( U113*$S$1+(1-$S$1)*G113,4)+$T$1*ROUND(($S$1*Z113+(1-$S$1)*(G113-U113)^2)^0.5,4),4),Rawdata!AK113+Rawdata!$T$1*Rawdata!AU113)</f>
        <v>#DIV/0!</v>
      </c>
      <c r="I113" s="16" t="e">
        <f>IF(A113&gt;$V$1,ROUND(ROUND(V113*$S$1+(1-$S$1)*G113,4)+$T$1*ROUND(($S$1*AA113+(1-$S$1)*(G113-V113)^2)^0.5,4),4),Rawdata!AL113+Rawdata!$T$1*Rawdata!AV113)</f>
        <v>#DIV/0!</v>
      </c>
      <c r="J113" s="16" t="e">
        <f>IF(A113&gt;$W$1,ROUND(ROUND( W113*$S$1+(1-$S$1)*G113,4)+$T$1*ROUND(($S$1*AB113+(1-$S$1)*(G113-W113)^2)^0.5,4),4),Rawdata!AM113+Rawdata!$T$1*Rawdata!AW113)</f>
        <v>#DIV/0!</v>
      </c>
      <c r="K113" s="16" t="e">
        <f>IF(A113&gt;$X$1,ROUND(ROUND( X113*$S$1+(1-$S$1)*G113,4)+$T$1*ROUND(($S$1*AC113+(1-$S$1)*(G113-X113)^2)^0.5,4),4),Rawdata!AN113+Rawdata!$T$1*Rawdata!AX113)</f>
        <v>#DIV/0!</v>
      </c>
      <c r="L113" s="16" t="e">
        <f>IF(A113&gt;$Y$1,ROUND(ROUND( Y113*$S$1+(1-$S$1)*G113,4)+$T$1*ROUND(($S$1*AD113+(1-$S$1)*(G113-Y113)^2)^0.5,4),4),Rawdata!AO113+Rawdata!$T$1*Rawdata!AY113)</f>
        <v>#DIV/0!</v>
      </c>
      <c r="M113" s="16" t="e">
        <f t="shared" si="36"/>
        <v>#DIV/0!</v>
      </c>
      <c r="N113" s="16" t="e">
        <f t="shared" si="37"/>
        <v>#DIV/0!</v>
      </c>
      <c r="O113" s="67"/>
      <c r="P113" s="67"/>
      <c r="Q113" s="31" t="e">
        <f t="shared" si="58"/>
        <v>#DIV/0!</v>
      </c>
      <c r="R113" s="17" t="e">
        <f t="shared" si="59"/>
        <v>#DIV/0!</v>
      </c>
      <c r="S113" s="37" t="e">
        <f t="shared" si="38"/>
        <v>#DIV/0!</v>
      </c>
      <c r="T113" s="17" t="e">
        <f t="shared" si="39"/>
        <v>#DIV/0!</v>
      </c>
      <c r="U113" s="91" t="e">
        <f>IF(A113&gt;$U$1, U114*$S$1+(1-$S$1)*G114,Rawdata!AK113)</f>
        <v>#DIV/0!</v>
      </c>
      <c r="V113" s="91" t="e">
        <f>IF(A113&gt;$V$1,$S$1*V114+(1-$S$1)*G114,Rawdata!AL113)</f>
        <v>#DIV/0!</v>
      </c>
      <c r="W113" s="91" t="e">
        <f>IF(A113&gt;$W$1, $S$1*W114+(1-$S$1)*G114,Rawdata!AM113)</f>
        <v>#DIV/0!</v>
      </c>
      <c r="X113" s="91" t="e">
        <f>IF(A113&gt;$X$1,$S$1*X114+(1-$S$1)*G114,Rawdata!AN113)</f>
        <v>#DIV/0!</v>
      </c>
      <c r="Y113" s="91" t="e">
        <f>IF(A113&gt;$Y$1,$S$1*Y114+(1-$S$1)*G114,Rawdata!AO113)</f>
        <v>#DIV/0!</v>
      </c>
      <c r="Z113" s="91" t="e">
        <f>IF(A113&gt;$Z$1,$S$1*Z114+(1-$S$1)*(G114-U114)^2,Rawdata!AP113)</f>
        <v>#DIV/0!</v>
      </c>
      <c r="AA113" s="91" t="e">
        <f>IF(A113&gt;$AA$1,$S$1*AA114+(1-$S$1)*(G114-V114)^2,Rawdata!AQ113)</f>
        <v>#DIV/0!</v>
      </c>
      <c r="AB113" s="91" t="e">
        <f>IF(A113&gt;89,$S$1*AB114+(1-$S$1)*(G114-W114)^2,Rawdata!AR113)</f>
        <v>#DIV/0!</v>
      </c>
      <c r="AC113" s="91" t="e">
        <f>IF(A113&gt;$AC$1,$S$1*AC114+(1-$S$1)*(G114-X114)^2,Rawdata!AS113)</f>
        <v>#DIV/0!</v>
      </c>
      <c r="AD113" s="91" t="e">
        <f>IF(A113&gt;$AD$1,$S$1*AD114+(1-$S$1)*(G114-Y114)^2,Rawdata!AT113)</f>
        <v>#DIV/0!</v>
      </c>
      <c r="AE113" s="80" t="e">
        <f t="shared" si="31"/>
        <v>#DIV/0!</v>
      </c>
      <c r="AF113" s="81" t="e">
        <f t="shared" si="32"/>
        <v>#DIV/0!</v>
      </c>
      <c r="AG113" s="86">
        <f t="shared" si="55"/>
        <v>0</v>
      </c>
      <c r="AH113" s="107" t="e">
        <f t="shared" si="33"/>
        <v>#DIV/0!</v>
      </c>
      <c r="AI113" s="107" t="e">
        <f t="shared" si="34"/>
        <v>#DIV/0!</v>
      </c>
      <c r="AJ113" s="108" t="e">
        <f t="shared" si="35"/>
        <v>#DIV/0!</v>
      </c>
      <c r="AK113" s="113" t="e">
        <f t="shared" si="40"/>
        <v>#DIV/0!</v>
      </c>
      <c r="AL113" s="113" t="e">
        <f t="shared" si="41"/>
        <v>#DIV/0!</v>
      </c>
      <c r="AM113" s="113" t="e">
        <f t="shared" si="42"/>
        <v>#DIV/0!</v>
      </c>
      <c r="AN113" s="113" t="e">
        <f t="shared" si="43"/>
        <v>#DIV/0!</v>
      </c>
      <c r="AO113" s="113" t="e">
        <f t="shared" si="44"/>
        <v>#DIV/0!</v>
      </c>
      <c r="AP113" s="91" t="e">
        <f t="shared" si="45"/>
        <v>#DIV/0!</v>
      </c>
      <c r="AQ113" s="91" t="e">
        <f t="shared" si="46"/>
        <v>#DIV/0!</v>
      </c>
      <c r="AR113" s="91" t="e">
        <f t="shared" si="47"/>
        <v>#DIV/0!</v>
      </c>
      <c r="AS113" s="91" t="e">
        <f t="shared" si="48"/>
        <v>#DIV/0!</v>
      </c>
      <c r="AT113" s="91" t="e">
        <f t="shared" si="49"/>
        <v>#DIV/0!</v>
      </c>
      <c r="AU113" s="113" t="e">
        <f t="shared" si="50"/>
        <v>#DIV/0!</v>
      </c>
      <c r="AV113" s="113" t="e">
        <f t="shared" si="51"/>
        <v>#DIV/0!</v>
      </c>
      <c r="AW113" s="113" t="e">
        <f t="shared" si="52"/>
        <v>#DIV/0!</v>
      </c>
      <c r="AX113" s="113" t="e">
        <f t="shared" si="53"/>
        <v>#DIV/0!</v>
      </c>
      <c r="AY113" s="113" t="e">
        <f t="shared" si="54"/>
        <v>#DIV/0!</v>
      </c>
    </row>
    <row r="114" spans="1:51" x14ac:dyDescent="0.25">
      <c r="A114" s="119"/>
      <c r="B114" s="83"/>
      <c r="C114" s="85"/>
      <c r="D114" s="85"/>
      <c r="E114" s="85"/>
      <c r="F114" s="71"/>
      <c r="G114" s="96"/>
      <c r="H114" s="16" t="e">
        <f>IF(A114&gt;$U$1,ROUND(ROUND( U114*$S$1+(1-$S$1)*G114,4)+$T$1*ROUND(($S$1*Z114+(1-$S$1)*(G114-U114)^2)^0.5,4),4),Rawdata!AK114+Rawdata!$T$1*Rawdata!AU114)</f>
        <v>#DIV/0!</v>
      </c>
      <c r="I114" s="16" t="e">
        <f>IF(A114&gt;$V$1,ROUND(ROUND(V114*$S$1+(1-$S$1)*G114,4)+$T$1*ROUND(($S$1*AA114+(1-$S$1)*(G114-V114)^2)^0.5,4),4),Rawdata!AL114+Rawdata!$T$1*Rawdata!AV114)</f>
        <v>#DIV/0!</v>
      </c>
      <c r="J114" s="16" t="e">
        <f>IF(A114&gt;$W$1,ROUND(ROUND( W114*$S$1+(1-$S$1)*G114,4)+$T$1*ROUND(($S$1*AB114+(1-$S$1)*(G114-W114)^2)^0.5,4),4),Rawdata!AM114+Rawdata!$T$1*Rawdata!AW114)</f>
        <v>#DIV/0!</v>
      </c>
      <c r="K114" s="16" t="e">
        <f>IF(A114&gt;$X$1,ROUND(ROUND( X114*$S$1+(1-$S$1)*G114,4)+$T$1*ROUND(($S$1*AC114+(1-$S$1)*(G114-X114)^2)^0.5,4),4),Rawdata!AN114+Rawdata!$T$1*Rawdata!AX114)</f>
        <v>#DIV/0!</v>
      </c>
      <c r="L114" s="16" t="e">
        <f>IF(A114&gt;$Y$1,ROUND(ROUND( Y114*$S$1+(1-$S$1)*G114,4)+$T$1*ROUND(($S$1*AD114+(1-$S$1)*(G114-Y114)^2)^0.5,4),4),Rawdata!AO114+Rawdata!$T$1*Rawdata!AY114)</f>
        <v>#DIV/0!</v>
      </c>
      <c r="M114" s="16" t="e">
        <f t="shared" si="36"/>
        <v>#DIV/0!</v>
      </c>
      <c r="N114" s="16" t="e">
        <f t="shared" si="37"/>
        <v>#DIV/0!</v>
      </c>
      <c r="O114" s="67"/>
      <c r="P114" s="67"/>
      <c r="Q114" s="31" t="e">
        <f t="shared" si="58"/>
        <v>#DIV/0!</v>
      </c>
      <c r="R114" s="17" t="e">
        <f t="shared" si="59"/>
        <v>#DIV/0!</v>
      </c>
      <c r="S114" s="37" t="e">
        <f t="shared" si="38"/>
        <v>#DIV/0!</v>
      </c>
      <c r="T114" s="17" t="e">
        <f t="shared" si="39"/>
        <v>#DIV/0!</v>
      </c>
      <c r="U114" s="91" t="e">
        <f>IF(A114&gt;$U$1, U115*$S$1+(1-$S$1)*G115,Rawdata!AK114)</f>
        <v>#DIV/0!</v>
      </c>
      <c r="V114" s="91" t="e">
        <f>IF(A114&gt;$V$1,$S$1*V115+(1-$S$1)*G115,Rawdata!AL114)</f>
        <v>#DIV/0!</v>
      </c>
      <c r="W114" s="91" t="e">
        <f>IF(A114&gt;$W$1, $S$1*W115+(1-$S$1)*G115,Rawdata!AM114)</f>
        <v>#DIV/0!</v>
      </c>
      <c r="X114" s="91" t="e">
        <f>IF(A114&gt;$X$1,$S$1*X115+(1-$S$1)*G115,Rawdata!AN114)</f>
        <v>#DIV/0!</v>
      </c>
      <c r="Y114" s="91" t="e">
        <f>IF(A114&gt;$Y$1,$S$1*Y115+(1-$S$1)*G115,Rawdata!AO114)</f>
        <v>#DIV/0!</v>
      </c>
      <c r="Z114" s="91" t="e">
        <f>IF(A114&gt;$Z$1,$S$1*Z115+(1-$S$1)*(G115-U115)^2,Rawdata!AP114)</f>
        <v>#DIV/0!</v>
      </c>
      <c r="AA114" s="91" t="e">
        <f>IF(A114&gt;$AA$1,$S$1*AA115+(1-$S$1)*(G115-V115)^2,Rawdata!AQ114)</f>
        <v>#DIV/0!</v>
      </c>
      <c r="AB114" s="91" t="e">
        <f>IF(A114&gt;89,$S$1*AB115+(1-$S$1)*(G115-W115)^2,Rawdata!AR114)</f>
        <v>#DIV/0!</v>
      </c>
      <c r="AC114" s="91" t="e">
        <f>IF(A114&gt;$AC$1,$S$1*AC115+(1-$S$1)*(G115-X115)^2,Rawdata!AS114)</f>
        <v>#DIV/0!</v>
      </c>
      <c r="AD114" s="91" t="e">
        <f>IF(A114&gt;$AD$1,$S$1*AD115+(1-$S$1)*(G115-Y115)^2,Rawdata!AT114)</f>
        <v>#DIV/0!</v>
      </c>
      <c r="AE114" s="80" t="e">
        <f t="shared" si="31"/>
        <v>#DIV/0!</v>
      </c>
      <c r="AF114" s="81" t="e">
        <f t="shared" si="32"/>
        <v>#DIV/0!</v>
      </c>
      <c r="AG114" s="86">
        <f t="shared" si="55"/>
        <v>0</v>
      </c>
      <c r="AH114" s="107" t="e">
        <f t="shared" si="33"/>
        <v>#DIV/0!</v>
      </c>
      <c r="AI114" s="107" t="e">
        <f t="shared" si="34"/>
        <v>#DIV/0!</v>
      </c>
      <c r="AJ114" s="108" t="e">
        <f t="shared" si="35"/>
        <v>#DIV/0!</v>
      </c>
      <c r="AK114" s="113" t="e">
        <f t="shared" si="40"/>
        <v>#DIV/0!</v>
      </c>
      <c r="AL114" s="113" t="e">
        <f t="shared" si="41"/>
        <v>#DIV/0!</v>
      </c>
      <c r="AM114" s="113" t="e">
        <f t="shared" si="42"/>
        <v>#DIV/0!</v>
      </c>
      <c r="AN114" s="113" t="e">
        <f t="shared" si="43"/>
        <v>#DIV/0!</v>
      </c>
      <c r="AO114" s="113" t="e">
        <f t="shared" si="44"/>
        <v>#DIV/0!</v>
      </c>
      <c r="AP114" s="91" t="e">
        <f t="shared" si="45"/>
        <v>#DIV/0!</v>
      </c>
      <c r="AQ114" s="91" t="e">
        <f t="shared" si="46"/>
        <v>#DIV/0!</v>
      </c>
      <c r="AR114" s="91" t="e">
        <f t="shared" si="47"/>
        <v>#DIV/0!</v>
      </c>
      <c r="AS114" s="91" t="e">
        <f t="shared" si="48"/>
        <v>#DIV/0!</v>
      </c>
      <c r="AT114" s="91" t="e">
        <f t="shared" si="49"/>
        <v>#DIV/0!</v>
      </c>
      <c r="AU114" s="113" t="e">
        <f t="shared" si="50"/>
        <v>#DIV/0!</v>
      </c>
      <c r="AV114" s="113" t="e">
        <f t="shared" si="51"/>
        <v>#DIV/0!</v>
      </c>
      <c r="AW114" s="113" t="e">
        <f t="shared" si="52"/>
        <v>#DIV/0!</v>
      </c>
      <c r="AX114" s="113" t="e">
        <f t="shared" si="53"/>
        <v>#DIV/0!</v>
      </c>
      <c r="AY114" s="113" t="e">
        <f t="shared" si="54"/>
        <v>#DIV/0!</v>
      </c>
    </row>
    <row r="115" spans="1:51" x14ac:dyDescent="0.25">
      <c r="A115" s="119"/>
      <c r="B115" s="83"/>
      <c r="C115" s="85"/>
      <c r="D115" s="85"/>
      <c r="E115" s="85"/>
      <c r="F115" s="71"/>
      <c r="G115" s="96"/>
      <c r="H115" s="16" t="e">
        <f>IF(A115&gt;$U$1,ROUND(ROUND( U115*$S$1+(1-$S$1)*G115,4)+$T$1*ROUND(($S$1*Z115+(1-$S$1)*(G115-U115)^2)^0.5,4),4),Rawdata!AK115+Rawdata!$T$1*Rawdata!AU115)</f>
        <v>#DIV/0!</v>
      </c>
      <c r="I115" s="16" t="e">
        <f>IF(A115&gt;$V$1,ROUND(ROUND(V115*$S$1+(1-$S$1)*G115,4)+$T$1*ROUND(($S$1*AA115+(1-$S$1)*(G115-V115)^2)^0.5,4),4),Rawdata!AL115+Rawdata!$T$1*Rawdata!AV115)</f>
        <v>#DIV/0!</v>
      </c>
      <c r="J115" s="16" t="e">
        <f>IF(A115&gt;$W$1,ROUND(ROUND( W115*$S$1+(1-$S$1)*G115,4)+$T$1*ROUND(($S$1*AB115+(1-$S$1)*(G115-W115)^2)^0.5,4),4),Rawdata!AM115+Rawdata!$T$1*Rawdata!AW115)</f>
        <v>#DIV/0!</v>
      </c>
      <c r="K115" s="16" t="e">
        <f>IF(A115&gt;$X$1,ROUND(ROUND( X115*$S$1+(1-$S$1)*G115,4)+$T$1*ROUND(($S$1*AC115+(1-$S$1)*(G115-X115)^2)^0.5,4),4),Rawdata!AN115+Rawdata!$T$1*Rawdata!AX115)</f>
        <v>#DIV/0!</v>
      </c>
      <c r="L115" s="16" t="e">
        <f>IF(A115&gt;$Y$1,ROUND(ROUND( Y115*$S$1+(1-$S$1)*G115,4)+$T$1*ROUND(($S$1*AD115+(1-$S$1)*(G115-Y115)^2)^0.5,4),4),Rawdata!AO115+Rawdata!$T$1*Rawdata!AY115)</f>
        <v>#DIV/0!</v>
      </c>
      <c r="M115" s="16" t="e">
        <f t="shared" si="36"/>
        <v>#DIV/0!</v>
      </c>
      <c r="N115" s="16" t="e">
        <f t="shared" si="37"/>
        <v>#DIV/0!</v>
      </c>
      <c r="O115" s="67"/>
      <c r="P115" s="67"/>
      <c r="Q115" s="31" t="e">
        <f t="shared" si="58"/>
        <v>#DIV/0!</v>
      </c>
      <c r="R115" s="17" t="e">
        <f t="shared" si="59"/>
        <v>#DIV/0!</v>
      </c>
      <c r="S115" s="37" t="e">
        <f t="shared" si="38"/>
        <v>#DIV/0!</v>
      </c>
      <c r="T115" s="17" t="e">
        <f t="shared" si="39"/>
        <v>#DIV/0!</v>
      </c>
      <c r="U115" s="91" t="e">
        <f>IF(A115&gt;$U$1, U116*$S$1+(1-$S$1)*G116,Rawdata!AK115)</f>
        <v>#DIV/0!</v>
      </c>
      <c r="V115" s="91" t="e">
        <f>IF(A115&gt;$V$1,$S$1*V116+(1-$S$1)*G116,Rawdata!AL115)</f>
        <v>#DIV/0!</v>
      </c>
      <c r="W115" s="91" t="e">
        <f>IF(A115&gt;$W$1, $S$1*W116+(1-$S$1)*G116,Rawdata!AM115)</f>
        <v>#DIV/0!</v>
      </c>
      <c r="X115" s="91" t="e">
        <f>IF(A115&gt;$X$1,$S$1*X116+(1-$S$1)*G116,Rawdata!AN115)</f>
        <v>#DIV/0!</v>
      </c>
      <c r="Y115" s="91" t="e">
        <f>IF(A115&gt;$Y$1,$S$1*Y116+(1-$S$1)*G116,Rawdata!AO115)</f>
        <v>#DIV/0!</v>
      </c>
      <c r="Z115" s="91" t="e">
        <f>IF(A115&gt;$Z$1,$S$1*Z116+(1-$S$1)*(G116-U116)^2,Rawdata!AP115)</f>
        <v>#DIV/0!</v>
      </c>
      <c r="AA115" s="91" t="e">
        <f>IF(A115&gt;$AA$1,$S$1*AA116+(1-$S$1)*(G116-V116)^2,Rawdata!AQ115)</f>
        <v>#DIV/0!</v>
      </c>
      <c r="AB115" s="91" t="e">
        <f>IF(A115&gt;89,$S$1*AB116+(1-$S$1)*(G116-W116)^2,Rawdata!AR115)</f>
        <v>#DIV/0!</v>
      </c>
      <c r="AC115" s="91" t="e">
        <f>IF(A115&gt;$AC$1,$S$1*AC116+(1-$S$1)*(G116-X116)^2,Rawdata!AS115)</f>
        <v>#DIV/0!</v>
      </c>
      <c r="AD115" s="91" t="e">
        <f>IF(A115&gt;$AD$1,$S$1*AD116+(1-$S$1)*(G116-Y116)^2,Rawdata!AT115)</f>
        <v>#DIV/0!</v>
      </c>
      <c r="AE115" s="80" t="e">
        <f t="shared" si="31"/>
        <v>#DIV/0!</v>
      </c>
      <c r="AF115" s="81" t="e">
        <f t="shared" si="32"/>
        <v>#DIV/0!</v>
      </c>
      <c r="AG115" s="86">
        <f t="shared" si="55"/>
        <v>0</v>
      </c>
      <c r="AH115" s="107" t="e">
        <f t="shared" si="33"/>
        <v>#DIV/0!</v>
      </c>
      <c r="AI115" s="107" t="e">
        <f t="shared" si="34"/>
        <v>#DIV/0!</v>
      </c>
      <c r="AJ115" s="108" t="e">
        <f t="shared" si="35"/>
        <v>#DIV/0!</v>
      </c>
      <c r="AK115" s="113" t="e">
        <f t="shared" si="40"/>
        <v>#DIV/0!</v>
      </c>
      <c r="AL115" s="113" t="e">
        <f t="shared" si="41"/>
        <v>#DIV/0!</v>
      </c>
      <c r="AM115" s="113" t="e">
        <f t="shared" si="42"/>
        <v>#DIV/0!</v>
      </c>
      <c r="AN115" s="113" t="e">
        <f t="shared" si="43"/>
        <v>#DIV/0!</v>
      </c>
      <c r="AO115" s="113" t="e">
        <f t="shared" si="44"/>
        <v>#DIV/0!</v>
      </c>
      <c r="AP115" s="91" t="e">
        <f t="shared" si="45"/>
        <v>#DIV/0!</v>
      </c>
      <c r="AQ115" s="91" t="e">
        <f t="shared" si="46"/>
        <v>#DIV/0!</v>
      </c>
      <c r="AR115" s="91" t="e">
        <f t="shared" si="47"/>
        <v>#DIV/0!</v>
      </c>
      <c r="AS115" s="91" t="e">
        <f t="shared" si="48"/>
        <v>#DIV/0!</v>
      </c>
      <c r="AT115" s="91" t="e">
        <f t="shared" si="49"/>
        <v>#DIV/0!</v>
      </c>
      <c r="AU115" s="113" t="e">
        <f t="shared" si="50"/>
        <v>#DIV/0!</v>
      </c>
      <c r="AV115" s="113" t="e">
        <f t="shared" si="51"/>
        <v>#DIV/0!</v>
      </c>
      <c r="AW115" s="113" t="e">
        <f t="shared" si="52"/>
        <v>#DIV/0!</v>
      </c>
      <c r="AX115" s="113" t="e">
        <f t="shared" si="53"/>
        <v>#DIV/0!</v>
      </c>
      <c r="AY115" s="113" t="e">
        <f t="shared" si="54"/>
        <v>#DIV/0!</v>
      </c>
    </row>
    <row r="116" spans="1:51" x14ac:dyDescent="0.25">
      <c r="A116" s="119"/>
      <c r="B116" s="83"/>
      <c r="C116" s="85"/>
      <c r="D116" s="85"/>
      <c r="E116" s="85"/>
      <c r="F116" s="71"/>
      <c r="G116" s="96"/>
      <c r="H116" s="16" t="e">
        <f>IF(A116&gt;$U$1,ROUND(ROUND( U116*$S$1+(1-$S$1)*G116,4)+$T$1*ROUND(($S$1*Z116+(1-$S$1)*(G116-U116)^2)^0.5,4),4),Rawdata!AK116+Rawdata!$T$1*Rawdata!AU116)</f>
        <v>#DIV/0!</v>
      </c>
      <c r="I116" s="16" t="e">
        <f>IF(A116&gt;$V$1,ROUND(ROUND(V116*$S$1+(1-$S$1)*G116,4)+$T$1*ROUND(($S$1*AA116+(1-$S$1)*(G116-V116)^2)^0.5,4),4),Rawdata!AL116+Rawdata!$T$1*Rawdata!AV116)</f>
        <v>#DIV/0!</v>
      </c>
      <c r="J116" s="16" t="e">
        <f>IF(A116&gt;$W$1,ROUND(ROUND( W116*$S$1+(1-$S$1)*G116,4)+$T$1*ROUND(($S$1*AB116+(1-$S$1)*(G116-W116)^2)^0.5,4),4),Rawdata!AM116+Rawdata!$T$1*Rawdata!AW116)</f>
        <v>#DIV/0!</v>
      </c>
      <c r="K116" s="16" t="e">
        <f>IF(A116&gt;$X$1,ROUND(ROUND( X116*$S$1+(1-$S$1)*G116,4)+$T$1*ROUND(($S$1*AC116+(1-$S$1)*(G116-X116)^2)^0.5,4),4),Rawdata!AN116+Rawdata!$T$1*Rawdata!AX116)</f>
        <v>#DIV/0!</v>
      </c>
      <c r="L116" s="16" t="e">
        <f>IF(A116&gt;$Y$1,ROUND(ROUND( Y116*$S$1+(1-$S$1)*G116,4)+$T$1*ROUND(($S$1*AD116+(1-$S$1)*(G116-Y116)^2)^0.5,4),4),Rawdata!AO116+Rawdata!$T$1*Rawdata!AY116)</f>
        <v>#DIV/0!</v>
      </c>
      <c r="M116" s="16" t="e">
        <f t="shared" si="36"/>
        <v>#DIV/0!</v>
      </c>
      <c r="N116" s="16" t="e">
        <f t="shared" si="37"/>
        <v>#DIV/0!</v>
      </c>
      <c r="O116" s="67"/>
      <c r="P116" s="67"/>
      <c r="Q116" s="31" t="e">
        <f t="shared" si="58"/>
        <v>#DIV/0!</v>
      </c>
      <c r="R116" s="17" t="e">
        <f t="shared" si="59"/>
        <v>#DIV/0!</v>
      </c>
      <c r="S116" s="37" t="e">
        <f t="shared" si="38"/>
        <v>#DIV/0!</v>
      </c>
      <c r="T116" s="17" t="e">
        <f t="shared" si="39"/>
        <v>#DIV/0!</v>
      </c>
      <c r="U116" s="91" t="e">
        <f>IF(A116&gt;$U$1, U117*$S$1+(1-$S$1)*G117,Rawdata!AK116)</f>
        <v>#DIV/0!</v>
      </c>
      <c r="V116" s="91" t="e">
        <f>IF(A116&gt;$V$1,$S$1*V117+(1-$S$1)*G117,Rawdata!AL116)</f>
        <v>#DIV/0!</v>
      </c>
      <c r="W116" s="91" t="e">
        <f>IF(A116&gt;$W$1, $S$1*W117+(1-$S$1)*G117,Rawdata!AM116)</f>
        <v>#DIV/0!</v>
      </c>
      <c r="X116" s="91" t="e">
        <f>IF(A116&gt;$X$1,$S$1*X117+(1-$S$1)*G117,Rawdata!AN116)</f>
        <v>#DIV/0!</v>
      </c>
      <c r="Y116" s="91" t="e">
        <f>IF(A116&gt;$Y$1,$S$1*Y117+(1-$S$1)*G117,Rawdata!AO116)</f>
        <v>#DIV/0!</v>
      </c>
      <c r="Z116" s="91" t="e">
        <f>IF(A116&gt;$Z$1,$S$1*Z117+(1-$S$1)*(G117-U117)^2,Rawdata!AP116)</f>
        <v>#DIV/0!</v>
      </c>
      <c r="AA116" s="91" t="e">
        <f>IF(A116&gt;$AA$1,$S$1*AA117+(1-$S$1)*(G117-V117)^2,Rawdata!AQ116)</f>
        <v>#DIV/0!</v>
      </c>
      <c r="AB116" s="91" t="e">
        <f>IF(A116&gt;89,$S$1*AB117+(1-$S$1)*(G117-W117)^2,Rawdata!AR116)</f>
        <v>#DIV/0!</v>
      </c>
      <c r="AC116" s="91" t="e">
        <f>IF(A116&gt;$AC$1,$S$1*AC117+(1-$S$1)*(G117-X117)^2,Rawdata!AS116)</f>
        <v>#DIV/0!</v>
      </c>
      <c r="AD116" s="91" t="e">
        <f>IF(A116&gt;$AD$1,$S$1*AD117+(1-$S$1)*(G117-Y117)^2,Rawdata!AT116)</f>
        <v>#DIV/0!</v>
      </c>
      <c r="AE116" s="80" t="e">
        <f t="shared" si="31"/>
        <v>#DIV/0!</v>
      </c>
      <c r="AF116" s="81" t="e">
        <f t="shared" si="32"/>
        <v>#DIV/0!</v>
      </c>
      <c r="AG116" s="86">
        <f t="shared" si="55"/>
        <v>0</v>
      </c>
      <c r="AH116" s="107" t="e">
        <f t="shared" si="33"/>
        <v>#DIV/0!</v>
      </c>
      <c r="AI116" s="107" t="e">
        <f t="shared" si="34"/>
        <v>#DIV/0!</v>
      </c>
      <c r="AJ116" s="108" t="e">
        <f t="shared" si="35"/>
        <v>#DIV/0!</v>
      </c>
      <c r="AK116" s="113" t="e">
        <f t="shared" si="40"/>
        <v>#DIV/0!</v>
      </c>
      <c r="AL116" s="113" t="e">
        <f t="shared" si="41"/>
        <v>#DIV/0!</v>
      </c>
      <c r="AM116" s="113" t="e">
        <f t="shared" si="42"/>
        <v>#DIV/0!</v>
      </c>
      <c r="AN116" s="113" t="e">
        <f t="shared" si="43"/>
        <v>#DIV/0!</v>
      </c>
      <c r="AO116" s="113" t="e">
        <f t="shared" si="44"/>
        <v>#DIV/0!</v>
      </c>
      <c r="AP116" s="91" t="e">
        <f t="shared" si="45"/>
        <v>#DIV/0!</v>
      </c>
      <c r="AQ116" s="91" t="e">
        <f t="shared" si="46"/>
        <v>#DIV/0!</v>
      </c>
      <c r="AR116" s="91" t="e">
        <f t="shared" si="47"/>
        <v>#DIV/0!</v>
      </c>
      <c r="AS116" s="91" t="e">
        <f t="shared" si="48"/>
        <v>#DIV/0!</v>
      </c>
      <c r="AT116" s="91" t="e">
        <f t="shared" si="49"/>
        <v>#DIV/0!</v>
      </c>
      <c r="AU116" s="113" t="e">
        <f t="shared" si="50"/>
        <v>#DIV/0!</v>
      </c>
      <c r="AV116" s="113" t="e">
        <f t="shared" si="51"/>
        <v>#DIV/0!</v>
      </c>
      <c r="AW116" s="113" t="e">
        <f t="shared" si="52"/>
        <v>#DIV/0!</v>
      </c>
      <c r="AX116" s="113" t="e">
        <f t="shared" si="53"/>
        <v>#DIV/0!</v>
      </c>
      <c r="AY116" s="113" t="e">
        <f t="shared" si="54"/>
        <v>#DIV/0!</v>
      </c>
    </row>
    <row r="117" spans="1:51" x14ac:dyDescent="0.25">
      <c r="A117" s="119"/>
      <c r="B117" s="83"/>
      <c r="C117" s="85"/>
      <c r="D117" s="85"/>
      <c r="E117" s="85"/>
      <c r="F117" s="71"/>
      <c r="G117" s="96"/>
      <c r="H117" s="16" t="e">
        <f>IF(A117&gt;$U$1,ROUND(ROUND( U117*$S$1+(1-$S$1)*G117,4)+$T$1*ROUND(($S$1*Z117+(1-$S$1)*(G117-U117)^2)^0.5,4),4),Rawdata!AK117+Rawdata!$T$1*Rawdata!AU117)</f>
        <v>#DIV/0!</v>
      </c>
      <c r="I117" s="16" t="e">
        <f>IF(A117&gt;$V$1,ROUND(ROUND(V117*$S$1+(1-$S$1)*G117,4)+$T$1*ROUND(($S$1*AA117+(1-$S$1)*(G117-V117)^2)^0.5,4),4),Rawdata!AL117+Rawdata!$T$1*Rawdata!AV117)</f>
        <v>#DIV/0!</v>
      </c>
      <c r="J117" s="16" t="e">
        <f>IF(A117&gt;$W$1,ROUND(ROUND( W117*$S$1+(1-$S$1)*G117,4)+$T$1*ROUND(($S$1*AB117+(1-$S$1)*(G117-W117)^2)^0.5,4),4),Rawdata!AM117+Rawdata!$T$1*Rawdata!AW117)</f>
        <v>#DIV/0!</v>
      </c>
      <c r="K117" s="16" t="e">
        <f>IF(A117&gt;$X$1,ROUND(ROUND( X117*$S$1+(1-$S$1)*G117,4)+$T$1*ROUND(($S$1*AC117+(1-$S$1)*(G117-X117)^2)^0.5,4),4),Rawdata!AN117+Rawdata!$T$1*Rawdata!AX117)</f>
        <v>#DIV/0!</v>
      </c>
      <c r="L117" s="16" t="e">
        <f>IF(A117&gt;$Y$1,ROUND(ROUND( Y117*$S$1+(1-$S$1)*G117,4)+$T$1*ROUND(($S$1*AD117+(1-$S$1)*(G117-Y117)^2)^0.5,4),4),Rawdata!AO117+Rawdata!$T$1*Rawdata!AY117)</f>
        <v>#DIV/0!</v>
      </c>
      <c r="M117" s="16" t="e">
        <f t="shared" si="36"/>
        <v>#DIV/0!</v>
      </c>
      <c r="N117" s="16" t="e">
        <f t="shared" si="37"/>
        <v>#DIV/0!</v>
      </c>
      <c r="O117" s="67"/>
      <c r="P117" s="67"/>
      <c r="Q117" s="31" t="e">
        <f t="shared" si="58"/>
        <v>#DIV/0!</v>
      </c>
      <c r="R117" s="17" t="e">
        <f t="shared" si="59"/>
        <v>#DIV/0!</v>
      </c>
      <c r="S117" s="37" t="e">
        <f t="shared" si="38"/>
        <v>#DIV/0!</v>
      </c>
      <c r="T117" s="17" t="e">
        <f t="shared" si="39"/>
        <v>#DIV/0!</v>
      </c>
      <c r="U117" s="91" t="e">
        <f>IF(A117&gt;$U$1, U118*$S$1+(1-$S$1)*G118,Rawdata!AK117)</f>
        <v>#DIV/0!</v>
      </c>
      <c r="V117" s="91" t="e">
        <f>IF(A117&gt;$V$1,$S$1*V118+(1-$S$1)*G118,Rawdata!AL117)</f>
        <v>#DIV/0!</v>
      </c>
      <c r="W117" s="91" t="e">
        <f>IF(A117&gt;$W$1, $S$1*W118+(1-$S$1)*G118,Rawdata!AM117)</f>
        <v>#DIV/0!</v>
      </c>
      <c r="X117" s="91" t="e">
        <f>IF(A117&gt;$X$1,$S$1*X118+(1-$S$1)*G118,Rawdata!AN117)</f>
        <v>#DIV/0!</v>
      </c>
      <c r="Y117" s="91" t="e">
        <f>IF(A117&gt;$Y$1,$S$1*Y118+(1-$S$1)*G118,Rawdata!AO117)</f>
        <v>#DIV/0!</v>
      </c>
      <c r="Z117" s="91" t="e">
        <f>IF(A117&gt;$Z$1,$S$1*Z118+(1-$S$1)*(G118-U118)^2,Rawdata!AP117)</f>
        <v>#DIV/0!</v>
      </c>
      <c r="AA117" s="91" t="e">
        <f>IF(A117&gt;$AA$1,$S$1*AA118+(1-$S$1)*(G118-V118)^2,Rawdata!AQ117)</f>
        <v>#DIV/0!</v>
      </c>
      <c r="AB117" s="91" t="e">
        <f>IF(A117&gt;89,$S$1*AB118+(1-$S$1)*(G118-W118)^2,Rawdata!AR117)</f>
        <v>#DIV/0!</v>
      </c>
      <c r="AC117" s="91" t="e">
        <f>IF(A117&gt;$AC$1,$S$1*AC118+(1-$S$1)*(G118-X118)^2,Rawdata!AS117)</f>
        <v>#DIV/0!</v>
      </c>
      <c r="AD117" s="91" t="e">
        <f>IF(A117&gt;$AD$1,$S$1*AD118+(1-$S$1)*(G118-Y118)^2,Rawdata!AT117)</f>
        <v>#DIV/0!</v>
      </c>
      <c r="AE117" s="80" t="e">
        <f t="shared" si="31"/>
        <v>#DIV/0!</v>
      </c>
      <c r="AF117" s="81" t="e">
        <f t="shared" si="32"/>
        <v>#DIV/0!</v>
      </c>
      <c r="AG117" s="86">
        <f t="shared" si="55"/>
        <v>0</v>
      </c>
      <c r="AH117" s="107" t="e">
        <f t="shared" si="33"/>
        <v>#DIV/0!</v>
      </c>
      <c r="AI117" s="107" t="e">
        <f t="shared" si="34"/>
        <v>#DIV/0!</v>
      </c>
      <c r="AJ117" s="108" t="e">
        <f t="shared" si="35"/>
        <v>#DIV/0!</v>
      </c>
      <c r="AK117" s="113" t="e">
        <f t="shared" si="40"/>
        <v>#DIV/0!</v>
      </c>
      <c r="AL117" s="113" t="e">
        <f t="shared" si="41"/>
        <v>#DIV/0!</v>
      </c>
      <c r="AM117" s="113" t="e">
        <f t="shared" si="42"/>
        <v>#DIV/0!</v>
      </c>
      <c r="AN117" s="113" t="e">
        <f t="shared" si="43"/>
        <v>#DIV/0!</v>
      </c>
      <c r="AO117" s="113" t="e">
        <f t="shared" si="44"/>
        <v>#DIV/0!</v>
      </c>
      <c r="AP117" s="91" t="e">
        <f t="shared" si="45"/>
        <v>#DIV/0!</v>
      </c>
      <c r="AQ117" s="91" t="e">
        <f t="shared" si="46"/>
        <v>#DIV/0!</v>
      </c>
      <c r="AR117" s="91" t="e">
        <f t="shared" si="47"/>
        <v>#DIV/0!</v>
      </c>
      <c r="AS117" s="91" t="e">
        <f t="shared" si="48"/>
        <v>#DIV/0!</v>
      </c>
      <c r="AT117" s="91" t="e">
        <f t="shared" si="49"/>
        <v>#DIV/0!</v>
      </c>
      <c r="AU117" s="113" t="e">
        <f t="shared" si="50"/>
        <v>#DIV/0!</v>
      </c>
      <c r="AV117" s="113" t="e">
        <f t="shared" si="51"/>
        <v>#DIV/0!</v>
      </c>
      <c r="AW117" s="113" t="e">
        <f t="shared" si="52"/>
        <v>#DIV/0!</v>
      </c>
      <c r="AX117" s="113" t="e">
        <f t="shared" si="53"/>
        <v>#DIV/0!</v>
      </c>
      <c r="AY117" s="113" t="e">
        <f t="shared" si="54"/>
        <v>#DIV/0!</v>
      </c>
    </row>
    <row r="118" spans="1:51" x14ac:dyDescent="0.25">
      <c r="A118" s="119"/>
      <c r="B118" s="83"/>
      <c r="C118" s="85"/>
      <c r="D118" s="85"/>
      <c r="E118" s="85"/>
      <c r="F118" s="71"/>
      <c r="G118" s="96"/>
      <c r="H118" s="16" t="e">
        <f>IF(A118&gt;$U$1,ROUND(ROUND( U118*$S$1+(1-$S$1)*G118,4)+$T$1*ROUND(($S$1*Z118+(1-$S$1)*(G118-U118)^2)^0.5,4),4),Rawdata!AK118+Rawdata!$T$1*Rawdata!AU118)</f>
        <v>#DIV/0!</v>
      </c>
      <c r="I118" s="16" t="e">
        <f>IF(A118&gt;$V$1,ROUND(ROUND(V118*$S$1+(1-$S$1)*G118,4)+$T$1*ROUND(($S$1*AA118+(1-$S$1)*(G118-V118)^2)^0.5,4),4),Rawdata!AL118+Rawdata!$T$1*Rawdata!AV118)</f>
        <v>#DIV/0!</v>
      </c>
      <c r="J118" s="16" t="e">
        <f>IF(A118&gt;$W$1,ROUND(ROUND( W118*$S$1+(1-$S$1)*G118,4)+$T$1*ROUND(($S$1*AB118+(1-$S$1)*(G118-W118)^2)^0.5,4),4),Rawdata!AM118+Rawdata!$T$1*Rawdata!AW118)</f>
        <v>#DIV/0!</v>
      </c>
      <c r="K118" s="16" t="e">
        <f>IF(A118&gt;$X$1,ROUND(ROUND( X118*$S$1+(1-$S$1)*G118,4)+$T$1*ROUND(($S$1*AC118+(1-$S$1)*(G118-X118)^2)^0.5,4),4),Rawdata!AN118+Rawdata!$T$1*Rawdata!AX118)</f>
        <v>#DIV/0!</v>
      </c>
      <c r="L118" s="16" t="e">
        <f>IF(A118&gt;$Y$1,ROUND(ROUND( Y118*$S$1+(1-$S$1)*G118,4)+$T$1*ROUND(($S$1*AD118+(1-$S$1)*(G118-Y118)^2)^0.5,4),4),Rawdata!AO118+Rawdata!$T$1*Rawdata!AY118)</f>
        <v>#DIV/0!</v>
      </c>
      <c r="M118" s="16" t="e">
        <f t="shared" si="36"/>
        <v>#DIV/0!</v>
      </c>
      <c r="N118" s="16" t="e">
        <f t="shared" si="37"/>
        <v>#DIV/0!</v>
      </c>
      <c r="O118" s="67"/>
      <c r="P118" s="67"/>
      <c r="Q118" s="31" t="e">
        <f t="shared" si="58"/>
        <v>#DIV/0!</v>
      </c>
      <c r="R118" s="17" t="e">
        <f t="shared" si="59"/>
        <v>#DIV/0!</v>
      </c>
      <c r="S118" s="37" t="e">
        <f t="shared" si="38"/>
        <v>#DIV/0!</v>
      </c>
      <c r="T118" s="17" t="e">
        <f t="shared" si="39"/>
        <v>#DIV/0!</v>
      </c>
      <c r="U118" s="91" t="e">
        <f>IF(A118&gt;$U$1, U119*$S$1+(1-$S$1)*G119,Rawdata!AK118)</f>
        <v>#DIV/0!</v>
      </c>
      <c r="V118" s="91" t="e">
        <f>IF(A118&gt;$V$1,$S$1*V119+(1-$S$1)*G119,Rawdata!AL118)</f>
        <v>#DIV/0!</v>
      </c>
      <c r="W118" s="91" t="e">
        <f>IF(A118&gt;$W$1, $S$1*W119+(1-$S$1)*G119,Rawdata!AM118)</f>
        <v>#DIV/0!</v>
      </c>
      <c r="X118" s="91" t="e">
        <f>IF(A118&gt;$X$1,$S$1*X119+(1-$S$1)*G119,Rawdata!AN118)</f>
        <v>#DIV/0!</v>
      </c>
      <c r="Y118" s="91" t="e">
        <f>IF(A118&gt;$Y$1,$S$1*Y119+(1-$S$1)*G119,Rawdata!AO118)</f>
        <v>#DIV/0!</v>
      </c>
      <c r="Z118" s="91" t="e">
        <f>IF(A118&gt;$Z$1,$S$1*Z119+(1-$S$1)*(G119-U119)^2,Rawdata!AP118)</f>
        <v>#DIV/0!</v>
      </c>
      <c r="AA118" s="91" t="e">
        <f>IF(A118&gt;$AA$1,$S$1*AA119+(1-$S$1)*(G119-V119)^2,Rawdata!AQ118)</f>
        <v>#DIV/0!</v>
      </c>
      <c r="AB118" s="91" t="e">
        <f>IF(A118&gt;89,$S$1*AB119+(1-$S$1)*(G119-W119)^2,Rawdata!AR118)</f>
        <v>#DIV/0!</v>
      </c>
      <c r="AC118" s="91" t="e">
        <f>IF(A118&gt;$AC$1,$S$1*AC119+(1-$S$1)*(G119-X119)^2,Rawdata!AS118)</f>
        <v>#DIV/0!</v>
      </c>
      <c r="AD118" s="91" t="e">
        <f>IF(A118&gt;$AD$1,$S$1*AD119+(1-$S$1)*(G119-Y119)^2,Rawdata!AT118)</f>
        <v>#DIV/0!</v>
      </c>
      <c r="AE118" s="80" t="e">
        <f t="shared" si="31"/>
        <v>#DIV/0!</v>
      </c>
      <c r="AF118" s="81" t="e">
        <f t="shared" si="32"/>
        <v>#DIV/0!</v>
      </c>
      <c r="AG118" s="86">
        <f t="shared" si="55"/>
        <v>0</v>
      </c>
      <c r="AH118" s="107" t="e">
        <f t="shared" si="33"/>
        <v>#DIV/0!</v>
      </c>
      <c r="AI118" s="107" t="e">
        <f t="shared" si="34"/>
        <v>#DIV/0!</v>
      </c>
      <c r="AJ118" s="108" t="e">
        <f t="shared" si="35"/>
        <v>#DIV/0!</v>
      </c>
      <c r="AK118" s="113" t="e">
        <f t="shared" si="40"/>
        <v>#DIV/0!</v>
      </c>
      <c r="AL118" s="113" t="e">
        <f t="shared" si="41"/>
        <v>#DIV/0!</v>
      </c>
      <c r="AM118" s="113" t="e">
        <f t="shared" si="42"/>
        <v>#DIV/0!</v>
      </c>
      <c r="AN118" s="113" t="e">
        <f t="shared" si="43"/>
        <v>#DIV/0!</v>
      </c>
      <c r="AO118" s="113" t="e">
        <f t="shared" si="44"/>
        <v>#DIV/0!</v>
      </c>
      <c r="AP118" s="91" t="e">
        <f t="shared" si="45"/>
        <v>#DIV/0!</v>
      </c>
      <c r="AQ118" s="91" t="e">
        <f t="shared" si="46"/>
        <v>#DIV/0!</v>
      </c>
      <c r="AR118" s="91" t="e">
        <f t="shared" si="47"/>
        <v>#DIV/0!</v>
      </c>
      <c r="AS118" s="91" t="e">
        <f t="shared" si="48"/>
        <v>#DIV/0!</v>
      </c>
      <c r="AT118" s="91" t="e">
        <f t="shared" si="49"/>
        <v>#DIV/0!</v>
      </c>
      <c r="AU118" s="113" t="e">
        <f t="shared" si="50"/>
        <v>#DIV/0!</v>
      </c>
      <c r="AV118" s="113" t="e">
        <f t="shared" si="51"/>
        <v>#DIV/0!</v>
      </c>
      <c r="AW118" s="113" t="e">
        <f t="shared" si="52"/>
        <v>#DIV/0!</v>
      </c>
      <c r="AX118" s="113" t="e">
        <f t="shared" si="53"/>
        <v>#DIV/0!</v>
      </c>
      <c r="AY118" s="113" t="e">
        <f t="shared" si="54"/>
        <v>#DIV/0!</v>
      </c>
    </row>
    <row r="119" spans="1:51" x14ac:dyDescent="0.25">
      <c r="A119" s="119"/>
      <c r="B119" s="83"/>
      <c r="C119" s="85"/>
      <c r="D119" s="85"/>
      <c r="E119" s="85"/>
      <c r="F119" s="71"/>
      <c r="G119" s="96"/>
      <c r="H119" s="16" t="e">
        <f>IF(A119&gt;$U$1,ROUND(ROUND( U119*$S$1+(1-$S$1)*G119,4)+$T$1*ROUND(($S$1*Z119+(1-$S$1)*(G119-U119)^2)^0.5,4),4),Rawdata!AK119+Rawdata!$T$1*Rawdata!AU119)</f>
        <v>#DIV/0!</v>
      </c>
      <c r="I119" s="16" t="e">
        <f>IF(A119&gt;$V$1,ROUND(ROUND(V119*$S$1+(1-$S$1)*G119,4)+$T$1*ROUND(($S$1*AA119+(1-$S$1)*(G119-V119)^2)^0.5,4),4),Rawdata!AL119+Rawdata!$T$1*Rawdata!AV119)</f>
        <v>#DIV/0!</v>
      </c>
      <c r="J119" s="16" t="e">
        <f>IF(A119&gt;$W$1,ROUND(ROUND( W119*$S$1+(1-$S$1)*G119,4)+$T$1*ROUND(($S$1*AB119+(1-$S$1)*(G119-W119)^2)^0.5,4),4),Rawdata!AM119+Rawdata!$T$1*Rawdata!AW119)</f>
        <v>#DIV/0!</v>
      </c>
      <c r="K119" s="16" t="e">
        <f>IF(A119&gt;$X$1,ROUND(ROUND( X119*$S$1+(1-$S$1)*G119,4)+$T$1*ROUND(($S$1*AC119+(1-$S$1)*(G119-X119)^2)^0.5,4),4),Rawdata!AN119+Rawdata!$T$1*Rawdata!AX119)</f>
        <v>#DIV/0!</v>
      </c>
      <c r="L119" s="16" t="e">
        <f>IF(A119&gt;$Y$1,ROUND(ROUND( Y119*$S$1+(1-$S$1)*G119,4)+$T$1*ROUND(($S$1*AD119+(1-$S$1)*(G119-Y119)^2)^0.5,4),4),Rawdata!AO119+Rawdata!$T$1*Rawdata!AY119)</f>
        <v>#DIV/0!</v>
      </c>
      <c r="M119" s="16" t="e">
        <f t="shared" si="36"/>
        <v>#DIV/0!</v>
      </c>
      <c r="N119" s="16" t="e">
        <f t="shared" si="37"/>
        <v>#DIV/0!</v>
      </c>
      <c r="O119" s="67"/>
      <c r="P119" s="67"/>
      <c r="Q119" s="31" t="e">
        <f t="shared" si="58"/>
        <v>#DIV/0!</v>
      </c>
      <c r="R119" s="17" t="e">
        <f t="shared" si="59"/>
        <v>#DIV/0!</v>
      </c>
      <c r="S119" s="37" t="e">
        <f t="shared" si="38"/>
        <v>#DIV/0!</v>
      </c>
      <c r="T119" s="17" t="e">
        <f t="shared" si="39"/>
        <v>#DIV/0!</v>
      </c>
      <c r="U119" s="91" t="e">
        <f>IF(A119&gt;$U$1, U120*$S$1+(1-$S$1)*G120,Rawdata!AK119)</f>
        <v>#DIV/0!</v>
      </c>
      <c r="V119" s="91" t="e">
        <f>IF(A119&gt;$V$1,$S$1*V120+(1-$S$1)*G120,Rawdata!AL119)</f>
        <v>#DIV/0!</v>
      </c>
      <c r="W119" s="91" t="e">
        <f>IF(A119&gt;$W$1, $S$1*W120+(1-$S$1)*G120,Rawdata!AM119)</f>
        <v>#DIV/0!</v>
      </c>
      <c r="X119" s="91" t="e">
        <f>IF(A119&gt;$X$1,$S$1*X120+(1-$S$1)*G120,Rawdata!AN119)</f>
        <v>#DIV/0!</v>
      </c>
      <c r="Y119" s="91" t="e">
        <f>IF(A119&gt;$Y$1,$S$1*Y120+(1-$S$1)*G120,Rawdata!AO119)</f>
        <v>#DIV/0!</v>
      </c>
      <c r="Z119" s="91" t="e">
        <f>IF(A119&gt;$Z$1,$S$1*Z120+(1-$S$1)*(G120-U120)^2,Rawdata!AP119)</f>
        <v>#DIV/0!</v>
      </c>
      <c r="AA119" s="91" t="e">
        <f>IF(A119&gt;$AA$1,$S$1*AA120+(1-$S$1)*(G120-V120)^2,Rawdata!AQ119)</f>
        <v>#DIV/0!</v>
      </c>
      <c r="AB119" s="91" t="e">
        <f>IF(A119&gt;89,$S$1*AB120+(1-$S$1)*(G120-W120)^2,Rawdata!AR119)</f>
        <v>#DIV/0!</v>
      </c>
      <c r="AC119" s="91" t="e">
        <f>IF(A119&gt;$AC$1,$S$1*AC120+(1-$S$1)*(G120-X120)^2,Rawdata!AS119)</f>
        <v>#DIV/0!</v>
      </c>
      <c r="AD119" s="91" t="e">
        <f>IF(A119&gt;$AD$1,$S$1*AD120+(1-$S$1)*(G120-Y120)^2,Rawdata!AT119)</f>
        <v>#DIV/0!</v>
      </c>
      <c r="AE119" s="80" t="e">
        <f t="shared" si="31"/>
        <v>#DIV/0!</v>
      </c>
      <c r="AF119" s="81" t="e">
        <f t="shared" si="32"/>
        <v>#DIV/0!</v>
      </c>
      <c r="AG119" s="86">
        <f t="shared" si="55"/>
        <v>0</v>
      </c>
      <c r="AH119" s="107" t="e">
        <f t="shared" si="33"/>
        <v>#DIV/0!</v>
      </c>
      <c r="AI119" s="107" t="e">
        <f t="shared" si="34"/>
        <v>#DIV/0!</v>
      </c>
      <c r="AJ119" s="108" t="e">
        <f t="shared" si="35"/>
        <v>#DIV/0!</v>
      </c>
      <c r="AK119" s="113" t="e">
        <f t="shared" si="40"/>
        <v>#DIV/0!</v>
      </c>
      <c r="AL119" s="113" t="e">
        <f t="shared" si="41"/>
        <v>#DIV/0!</v>
      </c>
      <c r="AM119" s="113" t="e">
        <f t="shared" si="42"/>
        <v>#DIV/0!</v>
      </c>
      <c r="AN119" s="113" t="e">
        <f t="shared" si="43"/>
        <v>#DIV/0!</v>
      </c>
      <c r="AO119" s="113" t="e">
        <f t="shared" si="44"/>
        <v>#DIV/0!</v>
      </c>
      <c r="AP119" s="91" t="e">
        <f t="shared" si="45"/>
        <v>#DIV/0!</v>
      </c>
      <c r="AQ119" s="91" t="e">
        <f t="shared" si="46"/>
        <v>#DIV/0!</v>
      </c>
      <c r="AR119" s="91" t="e">
        <f t="shared" si="47"/>
        <v>#DIV/0!</v>
      </c>
      <c r="AS119" s="91" t="e">
        <f t="shared" si="48"/>
        <v>#DIV/0!</v>
      </c>
      <c r="AT119" s="91" t="e">
        <f t="shared" si="49"/>
        <v>#DIV/0!</v>
      </c>
      <c r="AU119" s="113" t="e">
        <f t="shared" si="50"/>
        <v>#DIV/0!</v>
      </c>
      <c r="AV119" s="113" t="e">
        <f t="shared" si="51"/>
        <v>#DIV/0!</v>
      </c>
      <c r="AW119" s="113" t="e">
        <f t="shared" si="52"/>
        <v>#DIV/0!</v>
      </c>
      <c r="AX119" s="113" t="e">
        <f t="shared" si="53"/>
        <v>#DIV/0!</v>
      </c>
      <c r="AY119" s="113" t="e">
        <f t="shared" si="54"/>
        <v>#DIV/0!</v>
      </c>
    </row>
    <row r="120" spans="1:51" x14ac:dyDescent="0.25">
      <c r="A120" s="119"/>
      <c r="B120" s="83"/>
      <c r="C120" s="85"/>
      <c r="D120" s="85"/>
      <c r="E120" s="85"/>
      <c r="F120" s="71"/>
      <c r="G120" s="96"/>
      <c r="H120" s="16" t="e">
        <f>IF(A120&gt;$U$1,ROUND(ROUND( U120*$S$1+(1-$S$1)*G120,4)+$T$1*ROUND(($S$1*Z120+(1-$S$1)*(G120-U120)^2)^0.5,4),4),Rawdata!AK120+Rawdata!$T$1*Rawdata!AU120)</f>
        <v>#DIV/0!</v>
      </c>
      <c r="I120" s="16" t="e">
        <f>IF(A120&gt;$V$1,ROUND(ROUND(V120*$S$1+(1-$S$1)*G120,4)+$T$1*ROUND(($S$1*AA120+(1-$S$1)*(G120-V120)^2)^0.5,4),4),Rawdata!AL120+Rawdata!$T$1*Rawdata!AV120)</f>
        <v>#DIV/0!</v>
      </c>
      <c r="J120" s="16" t="e">
        <f>IF(A120&gt;$W$1,ROUND(ROUND( W120*$S$1+(1-$S$1)*G120,4)+$T$1*ROUND(($S$1*AB120+(1-$S$1)*(G120-W120)^2)^0.5,4),4),Rawdata!AM120+Rawdata!$T$1*Rawdata!AW120)</f>
        <v>#DIV/0!</v>
      </c>
      <c r="K120" s="16" t="e">
        <f>IF(A120&gt;$X$1,ROUND(ROUND( X120*$S$1+(1-$S$1)*G120,4)+$T$1*ROUND(($S$1*AC120+(1-$S$1)*(G120-X120)^2)^0.5,4),4),Rawdata!AN120+Rawdata!$T$1*Rawdata!AX120)</f>
        <v>#DIV/0!</v>
      </c>
      <c r="L120" s="16" t="e">
        <f>IF(A120&gt;$Y$1,ROUND(ROUND( Y120*$S$1+(1-$S$1)*G120,4)+$T$1*ROUND(($S$1*AD120+(1-$S$1)*(G120-Y120)^2)^0.5,4),4),Rawdata!AO120+Rawdata!$T$1*Rawdata!AY120)</f>
        <v>#DIV/0!</v>
      </c>
      <c r="M120" s="16" t="e">
        <f t="shared" si="36"/>
        <v>#DIV/0!</v>
      </c>
      <c r="N120" s="16" t="e">
        <f t="shared" si="37"/>
        <v>#DIV/0!</v>
      </c>
      <c r="O120" s="67"/>
      <c r="P120" s="67"/>
      <c r="Q120" s="31" t="e">
        <f t="shared" si="58"/>
        <v>#DIV/0!</v>
      </c>
      <c r="R120" s="17" t="e">
        <f t="shared" si="59"/>
        <v>#DIV/0!</v>
      </c>
      <c r="S120" s="37" t="e">
        <f t="shared" si="38"/>
        <v>#DIV/0!</v>
      </c>
      <c r="T120" s="17" t="e">
        <f t="shared" si="39"/>
        <v>#DIV/0!</v>
      </c>
      <c r="U120" s="91" t="e">
        <f>IF(A120&gt;$U$1, U121*$S$1+(1-$S$1)*G121,Rawdata!AK120)</f>
        <v>#DIV/0!</v>
      </c>
      <c r="V120" s="91" t="e">
        <f>IF(A120&gt;$V$1,$S$1*V121+(1-$S$1)*G121,Rawdata!AL120)</f>
        <v>#DIV/0!</v>
      </c>
      <c r="W120" s="91" t="e">
        <f>IF(A120&gt;$W$1, $S$1*W121+(1-$S$1)*G121,Rawdata!AM120)</f>
        <v>#DIV/0!</v>
      </c>
      <c r="X120" s="91" t="e">
        <f>IF(A120&gt;$X$1,$S$1*X121+(1-$S$1)*G121,Rawdata!AN120)</f>
        <v>#DIV/0!</v>
      </c>
      <c r="Y120" s="91" t="e">
        <f>IF(A120&gt;$Y$1,$S$1*Y121+(1-$S$1)*G121,Rawdata!AO120)</f>
        <v>#DIV/0!</v>
      </c>
      <c r="Z120" s="91" t="e">
        <f>IF(A120&gt;$Z$1,$S$1*Z121+(1-$S$1)*(G121-U121)^2,Rawdata!AP120)</f>
        <v>#DIV/0!</v>
      </c>
      <c r="AA120" s="91" t="e">
        <f>IF(A120&gt;$AA$1,$S$1*AA121+(1-$S$1)*(G121-V121)^2,Rawdata!AQ120)</f>
        <v>#DIV/0!</v>
      </c>
      <c r="AB120" s="91" t="e">
        <f>IF(A120&gt;89,$S$1*AB121+(1-$S$1)*(G121-W121)^2,Rawdata!AR120)</f>
        <v>#DIV/0!</v>
      </c>
      <c r="AC120" s="91" t="e">
        <f>IF(A120&gt;$AC$1,$S$1*AC121+(1-$S$1)*(G121-X121)^2,Rawdata!AS120)</f>
        <v>#DIV/0!</v>
      </c>
      <c r="AD120" s="91" t="e">
        <f>IF(A120&gt;$AD$1,$S$1*AD121+(1-$S$1)*(G121-Y121)^2,Rawdata!AT120)</f>
        <v>#DIV/0!</v>
      </c>
      <c r="AE120" s="80" t="e">
        <f t="shared" si="31"/>
        <v>#DIV/0!</v>
      </c>
      <c r="AF120" s="81" t="e">
        <f t="shared" si="32"/>
        <v>#DIV/0!</v>
      </c>
      <c r="AG120" s="86">
        <f t="shared" si="55"/>
        <v>0</v>
      </c>
      <c r="AH120" s="107" t="e">
        <f t="shared" si="33"/>
        <v>#DIV/0!</v>
      </c>
      <c r="AI120" s="107" t="e">
        <f t="shared" si="34"/>
        <v>#DIV/0!</v>
      </c>
      <c r="AJ120" s="108" t="e">
        <f t="shared" si="35"/>
        <v>#DIV/0!</v>
      </c>
      <c r="AK120" s="113" t="e">
        <f t="shared" si="40"/>
        <v>#DIV/0!</v>
      </c>
      <c r="AL120" s="113" t="e">
        <f t="shared" si="41"/>
        <v>#DIV/0!</v>
      </c>
      <c r="AM120" s="113" t="e">
        <f t="shared" si="42"/>
        <v>#DIV/0!</v>
      </c>
      <c r="AN120" s="113" t="e">
        <f t="shared" si="43"/>
        <v>#DIV/0!</v>
      </c>
      <c r="AO120" s="113" t="e">
        <f t="shared" si="44"/>
        <v>#DIV/0!</v>
      </c>
      <c r="AP120" s="91" t="e">
        <f t="shared" si="45"/>
        <v>#DIV/0!</v>
      </c>
      <c r="AQ120" s="91" t="e">
        <f t="shared" si="46"/>
        <v>#DIV/0!</v>
      </c>
      <c r="AR120" s="91" t="e">
        <f t="shared" si="47"/>
        <v>#DIV/0!</v>
      </c>
      <c r="AS120" s="91" t="e">
        <f t="shared" si="48"/>
        <v>#DIV/0!</v>
      </c>
      <c r="AT120" s="91" t="e">
        <f t="shared" si="49"/>
        <v>#DIV/0!</v>
      </c>
      <c r="AU120" s="113" t="e">
        <f t="shared" si="50"/>
        <v>#DIV/0!</v>
      </c>
      <c r="AV120" s="113" t="e">
        <f t="shared" si="51"/>
        <v>#DIV/0!</v>
      </c>
      <c r="AW120" s="113" t="e">
        <f t="shared" si="52"/>
        <v>#DIV/0!</v>
      </c>
      <c r="AX120" s="113" t="e">
        <f t="shared" si="53"/>
        <v>#DIV/0!</v>
      </c>
      <c r="AY120" s="113" t="e">
        <f t="shared" si="54"/>
        <v>#DIV/0!</v>
      </c>
    </row>
    <row r="121" spans="1:51" x14ac:dyDescent="0.25">
      <c r="A121" s="119"/>
      <c r="B121" s="83"/>
      <c r="C121" s="85"/>
      <c r="D121" s="85"/>
      <c r="E121" s="85"/>
      <c r="F121" s="71"/>
      <c r="G121" s="96"/>
      <c r="H121" s="16" t="e">
        <f>IF(A121&gt;$U$1,ROUND(ROUND( U121*$S$1+(1-$S$1)*G121,4)+$T$1*ROUND(($S$1*Z121+(1-$S$1)*(G121-U121)^2)^0.5,4),4),Rawdata!AK121+Rawdata!$T$1*Rawdata!AU121)</f>
        <v>#DIV/0!</v>
      </c>
      <c r="I121" s="16" t="e">
        <f>IF(A121&gt;$V$1,ROUND(ROUND(V121*$S$1+(1-$S$1)*G121,4)+$T$1*ROUND(($S$1*AA121+(1-$S$1)*(G121-V121)^2)^0.5,4),4),Rawdata!AL121+Rawdata!$T$1*Rawdata!AV121)</f>
        <v>#DIV/0!</v>
      </c>
      <c r="J121" s="16" t="e">
        <f>IF(A121&gt;$W$1,ROUND(ROUND( W121*$S$1+(1-$S$1)*G121,4)+$T$1*ROUND(($S$1*AB121+(1-$S$1)*(G121-W121)^2)^0.5,4),4),Rawdata!AM121+Rawdata!$T$1*Rawdata!AW121)</f>
        <v>#DIV/0!</v>
      </c>
      <c r="K121" s="16" t="e">
        <f>IF(A121&gt;$X$1,ROUND(ROUND( X121*$S$1+(1-$S$1)*G121,4)+$T$1*ROUND(($S$1*AC121+(1-$S$1)*(G121-X121)^2)^0.5,4),4),Rawdata!AN121+Rawdata!$T$1*Rawdata!AX121)</f>
        <v>#DIV/0!</v>
      </c>
      <c r="L121" s="16" t="e">
        <f>IF(A121&gt;$Y$1,ROUND(ROUND( Y121*$S$1+(1-$S$1)*G121,4)+$T$1*ROUND(($S$1*AD121+(1-$S$1)*(G121-Y121)^2)^0.5,4),4),Rawdata!AO121+Rawdata!$T$1*Rawdata!AY121)</f>
        <v>#DIV/0!</v>
      </c>
      <c r="M121" s="16" t="e">
        <f t="shared" si="36"/>
        <v>#DIV/0!</v>
      </c>
      <c r="N121" s="16" t="e">
        <f t="shared" si="37"/>
        <v>#DIV/0!</v>
      </c>
      <c r="O121" s="67"/>
      <c r="P121" s="67"/>
      <c r="Q121" s="31" t="e">
        <f t="shared" si="58"/>
        <v>#DIV/0!</v>
      </c>
      <c r="R121" s="17" t="e">
        <f t="shared" si="59"/>
        <v>#DIV/0!</v>
      </c>
      <c r="S121" s="37" t="e">
        <f t="shared" si="38"/>
        <v>#DIV/0!</v>
      </c>
      <c r="T121" s="17" t="e">
        <f t="shared" si="39"/>
        <v>#DIV/0!</v>
      </c>
      <c r="U121" s="91" t="e">
        <f>IF(A121&gt;$U$1, U122*$S$1+(1-$S$1)*G122,Rawdata!AK121)</f>
        <v>#DIV/0!</v>
      </c>
      <c r="V121" s="91" t="e">
        <f>IF(A121&gt;$V$1,$S$1*V122+(1-$S$1)*G122,Rawdata!AL121)</f>
        <v>#DIV/0!</v>
      </c>
      <c r="W121" s="91" t="e">
        <f>IF(A121&gt;$W$1, $S$1*W122+(1-$S$1)*G122,Rawdata!AM121)</f>
        <v>#DIV/0!</v>
      </c>
      <c r="X121" s="91" t="e">
        <f>IF(A121&gt;$X$1,$S$1*X122+(1-$S$1)*G122,Rawdata!AN121)</f>
        <v>#DIV/0!</v>
      </c>
      <c r="Y121" s="91" t="e">
        <f>IF(A121&gt;$Y$1,$S$1*Y122+(1-$S$1)*G122,Rawdata!AO121)</f>
        <v>#DIV/0!</v>
      </c>
      <c r="Z121" s="91" t="e">
        <f>IF(A121&gt;$Z$1,$S$1*Z122+(1-$S$1)*(G122-U122)^2,Rawdata!AP121)</f>
        <v>#DIV/0!</v>
      </c>
      <c r="AA121" s="91" t="e">
        <f>IF(A121&gt;$AA$1,$S$1*AA122+(1-$S$1)*(G122-V122)^2,Rawdata!AQ121)</f>
        <v>#DIV/0!</v>
      </c>
      <c r="AB121" s="91" t="e">
        <f>IF(A121&gt;89,$S$1*AB122+(1-$S$1)*(G122-W122)^2,Rawdata!AR121)</f>
        <v>#DIV/0!</v>
      </c>
      <c r="AC121" s="91" t="e">
        <f>IF(A121&gt;$AC$1,$S$1*AC122+(1-$S$1)*(G122-X122)^2,Rawdata!AS121)</f>
        <v>#DIV/0!</v>
      </c>
      <c r="AD121" s="91" t="e">
        <f>IF(A121&gt;$AD$1,$S$1*AD122+(1-$S$1)*(G122-Y122)^2,Rawdata!AT121)</f>
        <v>#DIV/0!</v>
      </c>
      <c r="AE121" s="80" t="e">
        <f t="shared" si="31"/>
        <v>#DIV/0!</v>
      </c>
      <c r="AF121" s="81" t="e">
        <f t="shared" si="32"/>
        <v>#DIV/0!</v>
      </c>
      <c r="AG121" s="86">
        <f t="shared" si="55"/>
        <v>0</v>
      </c>
      <c r="AH121" s="107" t="e">
        <f t="shared" si="33"/>
        <v>#DIV/0!</v>
      </c>
      <c r="AI121" s="107" t="e">
        <f t="shared" si="34"/>
        <v>#DIV/0!</v>
      </c>
      <c r="AJ121" s="108" t="e">
        <f t="shared" si="35"/>
        <v>#DIV/0!</v>
      </c>
      <c r="AK121" s="113" t="e">
        <f t="shared" si="40"/>
        <v>#DIV/0!</v>
      </c>
      <c r="AL121" s="113" t="e">
        <f t="shared" si="41"/>
        <v>#DIV/0!</v>
      </c>
      <c r="AM121" s="113" t="e">
        <f t="shared" si="42"/>
        <v>#DIV/0!</v>
      </c>
      <c r="AN121" s="113" t="e">
        <f t="shared" si="43"/>
        <v>#DIV/0!</v>
      </c>
      <c r="AO121" s="113" t="e">
        <f t="shared" si="44"/>
        <v>#DIV/0!</v>
      </c>
      <c r="AP121" s="91" t="e">
        <f t="shared" si="45"/>
        <v>#DIV/0!</v>
      </c>
      <c r="AQ121" s="91" t="e">
        <f t="shared" si="46"/>
        <v>#DIV/0!</v>
      </c>
      <c r="AR121" s="91" t="e">
        <f t="shared" si="47"/>
        <v>#DIV/0!</v>
      </c>
      <c r="AS121" s="91" t="e">
        <f t="shared" si="48"/>
        <v>#DIV/0!</v>
      </c>
      <c r="AT121" s="91" t="e">
        <f t="shared" si="49"/>
        <v>#DIV/0!</v>
      </c>
      <c r="AU121" s="113" t="e">
        <f t="shared" si="50"/>
        <v>#DIV/0!</v>
      </c>
      <c r="AV121" s="113" t="e">
        <f t="shared" si="51"/>
        <v>#DIV/0!</v>
      </c>
      <c r="AW121" s="113" t="e">
        <f t="shared" si="52"/>
        <v>#DIV/0!</v>
      </c>
      <c r="AX121" s="113" t="e">
        <f t="shared" si="53"/>
        <v>#DIV/0!</v>
      </c>
      <c r="AY121" s="113" t="e">
        <f t="shared" si="54"/>
        <v>#DIV/0!</v>
      </c>
    </row>
    <row r="122" spans="1:51" x14ac:dyDescent="0.25">
      <c r="A122" s="119"/>
      <c r="B122" s="83"/>
      <c r="C122" s="85"/>
      <c r="D122" s="85"/>
      <c r="E122" s="85"/>
      <c r="F122" s="71"/>
      <c r="G122" s="96"/>
      <c r="H122" s="16" t="e">
        <f>IF(A122&gt;$U$1,ROUND(ROUND( U122*$S$1+(1-$S$1)*G122,4)+$T$1*ROUND(($S$1*Z122+(1-$S$1)*(G122-U122)^2)^0.5,4),4),Rawdata!AK122+Rawdata!$T$1*Rawdata!AU122)</f>
        <v>#DIV/0!</v>
      </c>
      <c r="I122" s="16" t="e">
        <f>IF(A122&gt;$V$1,ROUND(ROUND(V122*$S$1+(1-$S$1)*G122,4)+$T$1*ROUND(($S$1*AA122+(1-$S$1)*(G122-V122)^2)^0.5,4),4),Rawdata!AL122+Rawdata!$T$1*Rawdata!AV122)</f>
        <v>#DIV/0!</v>
      </c>
      <c r="J122" s="16" t="e">
        <f>IF(A122&gt;$W$1,ROUND(ROUND( W122*$S$1+(1-$S$1)*G122,4)+$T$1*ROUND(($S$1*AB122+(1-$S$1)*(G122-W122)^2)^0.5,4),4),Rawdata!AM122+Rawdata!$T$1*Rawdata!AW122)</f>
        <v>#DIV/0!</v>
      </c>
      <c r="K122" s="16" t="e">
        <f>IF(A122&gt;$X$1,ROUND(ROUND( X122*$S$1+(1-$S$1)*G122,4)+$T$1*ROUND(($S$1*AC122+(1-$S$1)*(G122-X122)^2)^0.5,4),4),Rawdata!AN122+Rawdata!$T$1*Rawdata!AX122)</f>
        <v>#DIV/0!</v>
      </c>
      <c r="L122" s="16" t="e">
        <f>IF(A122&gt;$Y$1,ROUND(ROUND( Y122*$S$1+(1-$S$1)*G122,4)+$T$1*ROUND(($S$1*AD122+(1-$S$1)*(G122-Y122)^2)^0.5,4),4),Rawdata!AO122+Rawdata!$T$1*Rawdata!AY122)</f>
        <v>#DIV/0!</v>
      </c>
      <c r="M122" s="16" t="e">
        <f t="shared" si="36"/>
        <v>#DIV/0!</v>
      </c>
      <c r="N122" s="16" t="e">
        <f t="shared" si="37"/>
        <v>#DIV/0!</v>
      </c>
      <c r="O122" s="67"/>
      <c r="P122" s="67"/>
      <c r="Q122" s="31" t="e">
        <f t="shared" si="58"/>
        <v>#DIV/0!</v>
      </c>
      <c r="R122" s="17" t="e">
        <f t="shared" si="59"/>
        <v>#DIV/0!</v>
      </c>
      <c r="S122" s="37" t="e">
        <f t="shared" si="38"/>
        <v>#DIV/0!</v>
      </c>
      <c r="T122" s="17" t="e">
        <f t="shared" si="39"/>
        <v>#DIV/0!</v>
      </c>
      <c r="U122" s="91" t="e">
        <f>IF(A122&gt;$U$1, U123*$S$1+(1-$S$1)*G123,Rawdata!AK122)</f>
        <v>#DIV/0!</v>
      </c>
      <c r="V122" s="91" t="e">
        <f>IF(A122&gt;$V$1,$S$1*V123+(1-$S$1)*G123,Rawdata!AL122)</f>
        <v>#DIV/0!</v>
      </c>
      <c r="W122" s="91" t="e">
        <f>IF(A122&gt;$W$1, $S$1*W123+(1-$S$1)*G123,Rawdata!AM122)</f>
        <v>#DIV/0!</v>
      </c>
      <c r="X122" s="91" t="e">
        <f>IF(A122&gt;$X$1,$S$1*X123+(1-$S$1)*G123,Rawdata!AN122)</f>
        <v>#DIV/0!</v>
      </c>
      <c r="Y122" s="91" t="e">
        <f>IF(A122&gt;$Y$1,$S$1*Y123+(1-$S$1)*G123,Rawdata!AO122)</f>
        <v>#DIV/0!</v>
      </c>
      <c r="Z122" s="91" t="e">
        <f>IF(A122&gt;$Z$1,$S$1*Z123+(1-$S$1)*(G123-U123)^2,Rawdata!AP122)</f>
        <v>#DIV/0!</v>
      </c>
      <c r="AA122" s="91" t="e">
        <f>IF(A122&gt;$AA$1,$S$1*AA123+(1-$S$1)*(G123-V123)^2,Rawdata!AQ122)</f>
        <v>#DIV/0!</v>
      </c>
      <c r="AB122" s="91" t="e">
        <f>IF(A122&gt;89,$S$1*AB123+(1-$S$1)*(G123-W123)^2,Rawdata!AR122)</f>
        <v>#DIV/0!</v>
      </c>
      <c r="AC122" s="91" t="e">
        <f>IF(A122&gt;$AC$1,$S$1*AC123+(1-$S$1)*(G123-X123)^2,Rawdata!AS122)</f>
        <v>#DIV/0!</v>
      </c>
      <c r="AD122" s="91" t="e">
        <f>IF(A122&gt;$AD$1,$S$1*AD123+(1-$S$1)*(G123-Y123)^2,Rawdata!AT122)</f>
        <v>#DIV/0!</v>
      </c>
      <c r="AE122" s="80" t="e">
        <f t="shared" si="31"/>
        <v>#DIV/0!</v>
      </c>
      <c r="AF122" s="81" t="e">
        <f t="shared" si="32"/>
        <v>#DIV/0!</v>
      </c>
      <c r="AG122" s="86">
        <f t="shared" si="55"/>
        <v>0</v>
      </c>
      <c r="AH122" s="107" t="e">
        <f t="shared" si="33"/>
        <v>#DIV/0!</v>
      </c>
      <c r="AI122" s="107" t="e">
        <f t="shared" si="34"/>
        <v>#DIV/0!</v>
      </c>
      <c r="AJ122" s="108" t="e">
        <f t="shared" si="35"/>
        <v>#DIV/0!</v>
      </c>
      <c r="AK122" s="113" t="e">
        <f t="shared" si="40"/>
        <v>#DIV/0!</v>
      </c>
      <c r="AL122" s="113" t="e">
        <f t="shared" si="41"/>
        <v>#DIV/0!</v>
      </c>
      <c r="AM122" s="113" t="e">
        <f t="shared" si="42"/>
        <v>#DIV/0!</v>
      </c>
      <c r="AN122" s="113" t="e">
        <f t="shared" si="43"/>
        <v>#DIV/0!</v>
      </c>
      <c r="AO122" s="113" t="e">
        <f t="shared" si="44"/>
        <v>#DIV/0!</v>
      </c>
      <c r="AP122" s="91" t="e">
        <f t="shared" si="45"/>
        <v>#DIV/0!</v>
      </c>
      <c r="AQ122" s="91" t="e">
        <f t="shared" si="46"/>
        <v>#DIV/0!</v>
      </c>
      <c r="AR122" s="91" t="e">
        <f t="shared" si="47"/>
        <v>#DIV/0!</v>
      </c>
      <c r="AS122" s="91" t="e">
        <f t="shared" si="48"/>
        <v>#DIV/0!</v>
      </c>
      <c r="AT122" s="91" t="e">
        <f t="shared" si="49"/>
        <v>#DIV/0!</v>
      </c>
      <c r="AU122" s="113" t="e">
        <f t="shared" si="50"/>
        <v>#DIV/0!</v>
      </c>
      <c r="AV122" s="113" t="e">
        <f t="shared" si="51"/>
        <v>#DIV/0!</v>
      </c>
      <c r="AW122" s="113" t="e">
        <f t="shared" si="52"/>
        <v>#DIV/0!</v>
      </c>
      <c r="AX122" s="113" t="e">
        <f t="shared" si="53"/>
        <v>#DIV/0!</v>
      </c>
      <c r="AY122" s="113" t="e">
        <f t="shared" si="54"/>
        <v>#DIV/0!</v>
      </c>
    </row>
    <row r="123" spans="1:51" x14ac:dyDescent="0.25">
      <c r="A123" s="119"/>
      <c r="B123" s="83"/>
      <c r="C123" s="85"/>
      <c r="D123" s="85"/>
      <c r="E123" s="85"/>
      <c r="F123" s="71"/>
      <c r="G123" s="96"/>
      <c r="H123" s="16" t="e">
        <f>IF(A123&gt;$U$1,ROUND(ROUND( U123*$S$1+(1-$S$1)*G123,4)+$T$1*ROUND(($S$1*Z123+(1-$S$1)*(G123-U123)^2)^0.5,4),4),Rawdata!AK123+Rawdata!$T$1*Rawdata!AU123)</f>
        <v>#DIV/0!</v>
      </c>
      <c r="I123" s="16" t="e">
        <f>IF(A123&gt;$V$1,ROUND(ROUND(V123*$S$1+(1-$S$1)*G123,4)+$T$1*ROUND(($S$1*AA123+(1-$S$1)*(G123-V123)^2)^0.5,4),4),Rawdata!AL123+Rawdata!$T$1*Rawdata!AV123)</f>
        <v>#DIV/0!</v>
      </c>
      <c r="J123" s="16" t="e">
        <f>IF(A123&gt;$W$1,ROUND(ROUND( W123*$S$1+(1-$S$1)*G123,4)+$T$1*ROUND(($S$1*AB123+(1-$S$1)*(G123-W123)^2)^0.5,4),4),Rawdata!AM123+Rawdata!$T$1*Rawdata!AW123)</f>
        <v>#DIV/0!</v>
      </c>
      <c r="K123" s="16" t="e">
        <f>IF(A123&gt;$X$1,ROUND(ROUND( X123*$S$1+(1-$S$1)*G123,4)+$T$1*ROUND(($S$1*AC123+(1-$S$1)*(G123-X123)^2)^0.5,4),4),Rawdata!AN123+Rawdata!$T$1*Rawdata!AX123)</f>
        <v>#DIV/0!</v>
      </c>
      <c r="L123" s="16" t="e">
        <f>IF(A123&gt;$Y$1,ROUND(ROUND( Y123*$S$1+(1-$S$1)*G123,4)+$T$1*ROUND(($S$1*AD123+(1-$S$1)*(G123-Y123)^2)^0.5,4),4),Rawdata!AO123+Rawdata!$T$1*Rawdata!AY123)</f>
        <v>#DIV/0!</v>
      </c>
      <c r="M123" s="16" t="e">
        <f t="shared" si="36"/>
        <v>#DIV/0!</v>
      </c>
      <c r="N123" s="16" t="e">
        <f t="shared" si="37"/>
        <v>#DIV/0!</v>
      </c>
      <c r="O123" s="67"/>
      <c r="P123" s="67"/>
      <c r="Q123" s="31" t="e">
        <f t="shared" si="58"/>
        <v>#DIV/0!</v>
      </c>
      <c r="R123" s="17" t="e">
        <f t="shared" si="59"/>
        <v>#DIV/0!</v>
      </c>
      <c r="S123" s="37" t="e">
        <f t="shared" si="38"/>
        <v>#DIV/0!</v>
      </c>
      <c r="T123" s="17" t="e">
        <f t="shared" si="39"/>
        <v>#DIV/0!</v>
      </c>
      <c r="U123" s="91" t="e">
        <f>IF(A123&gt;$U$1, U124*$S$1+(1-$S$1)*G124,Rawdata!AK123)</f>
        <v>#DIV/0!</v>
      </c>
      <c r="V123" s="91" t="e">
        <f>IF(A123&gt;$V$1,$S$1*V124+(1-$S$1)*G124,Rawdata!AL123)</f>
        <v>#DIV/0!</v>
      </c>
      <c r="W123" s="91" t="e">
        <f>IF(A123&gt;$W$1, $S$1*W124+(1-$S$1)*G124,Rawdata!AM123)</f>
        <v>#DIV/0!</v>
      </c>
      <c r="X123" s="91" t="e">
        <f>IF(A123&gt;$X$1,$S$1*X124+(1-$S$1)*G124,Rawdata!AN123)</f>
        <v>#DIV/0!</v>
      </c>
      <c r="Y123" s="91" t="e">
        <f>IF(A123&gt;$Y$1,$S$1*Y124+(1-$S$1)*G124,Rawdata!AO123)</f>
        <v>#DIV/0!</v>
      </c>
      <c r="Z123" s="91" t="e">
        <f>IF(A123&gt;$Z$1,$S$1*Z124+(1-$S$1)*(G124-U124)^2,Rawdata!AP123)</f>
        <v>#DIV/0!</v>
      </c>
      <c r="AA123" s="91" t="e">
        <f>IF(A123&gt;$AA$1,$S$1*AA124+(1-$S$1)*(G124-V124)^2,Rawdata!AQ123)</f>
        <v>#DIV/0!</v>
      </c>
      <c r="AB123" s="91" t="e">
        <f>IF(A123&gt;89,$S$1*AB124+(1-$S$1)*(G124-W124)^2,Rawdata!AR123)</f>
        <v>#DIV/0!</v>
      </c>
      <c r="AC123" s="91" t="e">
        <f>IF(A123&gt;$AC$1,$S$1*AC124+(1-$S$1)*(G124-X124)^2,Rawdata!AS123)</f>
        <v>#DIV/0!</v>
      </c>
      <c r="AD123" s="91" t="e">
        <f>IF(A123&gt;$AD$1,$S$1*AD124+(1-$S$1)*(G124-Y124)^2,Rawdata!AT123)</f>
        <v>#DIV/0!</v>
      </c>
      <c r="AE123" s="80" t="e">
        <f t="shared" si="31"/>
        <v>#DIV/0!</v>
      </c>
      <c r="AF123" s="81" t="e">
        <f t="shared" si="32"/>
        <v>#DIV/0!</v>
      </c>
      <c r="AG123" s="86">
        <f t="shared" si="55"/>
        <v>0</v>
      </c>
      <c r="AH123" s="107" t="e">
        <f t="shared" si="33"/>
        <v>#DIV/0!</v>
      </c>
      <c r="AI123" s="107" t="e">
        <f t="shared" si="34"/>
        <v>#DIV/0!</v>
      </c>
      <c r="AJ123" s="108" t="e">
        <f t="shared" si="35"/>
        <v>#DIV/0!</v>
      </c>
      <c r="AK123" s="113" t="e">
        <f t="shared" si="40"/>
        <v>#DIV/0!</v>
      </c>
      <c r="AL123" s="113" t="e">
        <f t="shared" si="41"/>
        <v>#DIV/0!</v>
      </c>
      <c r="AM123" s="113" t="e">
        <f t="shared" si="42"/>
        <v>#DIV/0!</v>
      </c>
      <c r="AN123" s="113" t="e">
        <f t="shared" si="43"/>
        <v>#DIV/0!</v>
      </c>
      <c r="AO123" s="113" t="e">
        <f t="shared" si="44"/>
        <v>#DIV/0!</v>
      </c>
      <c r="AP123" s="91" t="e">
        <f t="shared" si="45"/>
        <v>#DIV/0!</v>
      </c>
      <c r="AQ123" s="91" t="e">
        <f t="shared" si="46"/>
        <v>#DIV/0!</v>
      </c>
      <c r="AR123" s="91" t="e">
        <f t="shared" si="47"/>
        <v>#DIV/0!</v>
      </c>
      <c r="AS123" s="91" t="e">
        <f t="shared" si="48"/>
        <v>#DIV/0!</v>
      </c>
      <c r="AT123" s="91" t="e">
        <f t="shared" si="49"/>
        <v>#DIV/0!</v>
      </c>
      <c r="AU123" s="113" t="e">
        <f t="shared" si="50"/>
        <v>#DIV/0!</v>
      </c>
      <c r="AV123" s="113" t="e">
        <f t="shared" si="51"/>
        <v>#DIV/0!</v>
      </c>
      <c r="AW123" s="113" t="e">
        <f t="shared" si="52"/>
        <v>#DIV/0!</v>
      </c>
      <c r="AX123" s="113" t="e">
        <f t="shared" si="53"/>
        <v>#DIV/0!</v>
      </c>
      <c r="AY123" s="113" t="e">
        <f t="shared" si="54"/>
        <v>#DIV/0!</v>
      </c>
    </row>
    <row r="124" spans="1:51" x14ac:dyDescent="0.25">
      <c r="A124" s="119"/>
      <c r="B124" s="83"/>
      <c r="C124" s="85"/>
      <c r="D124" s="85"/>
      <c r="E124" s="85"/>
      <c r="F124" s="71"/>
      <c r="G124" s="96"/>
      <c r="H124" s="16" t="e">
        <f>IF(A124&gt;$U$1,ROUND(ROUND( U124*$S$1+(1-$S$1)*G124,4)+$T$1*ROUND(($S$1*Z124+(1-$S$1)*(G124-U124)^2)^0.5,4),4),Rawdata!AK124+Rawdata!$T$1*Rawdata!AU124)</f>
        <v>#DIV/0!</v>
      </c>
      <c r="I124" s="16" t="e">
        <f>IF(A124&gt;$V$1,ROUND(ROUND(V124*$S$1+(1-$S$1)*G124,4)+$T$1*ROUND(($S$1*AA124+(1-$S$1)*(G124-V124)^2)^0.5,4),4),Rawdata!AL124+Rawdata!$T$1*Rawdata!AV124)</f>
        <v>#DIV/0!</v>
      </c>
      <c r="J124" s="16" t="e">
        <f>IF(A124&gt;$W$1,ROUND(ROUND( W124*$S$1+(1-$S$1)*G124,4)+$T$1*ROUND(($S$1*AB124+(1-$S$1)*(G124-W124)^2)^0.5,4),4),Rawdata!AM124+Rawdata!$T$1*Rawdata!AW124)</f>
        <v>#DIV/0!</v>
      </c>
      <c r="K124" s="16" t="e">
        <f>IF(A124&gt;$X$1,ROUND(ROUND( X124*$S$1+(1-$S$1)*G124,4)+$T$1*ROUND(($S$1*AC124+(1-$S$1)*(G124-X124)^2)^0.5,4),4),Rawdata!AN124+Rawdata!$T$1*Rawdata!AX124)</f>
        <v>#DIV/0!</v>
      </c>
      <c r="L124" s="16" t="e">
        <f>IF(A124&gt;$Y$1,ROUND(ROUND( Y124*$S$1+(1-$S$1)*G124,4)+$T$1*ROUND(($S$1*AD124+(1-$S$1)*(G124-Y124)^2)^0.5,4),4),Rawdata!AO124+Rawdata!$T$1*Rawdata!AY124)</f>
        <v>#DIV/0!</v>
      </c>
      <c r="M124" s="16" t="e">
        <f t="shared" si="36"/>
        <v>#DIV/0!</v>
      </c>
      <c r="N124" s="16" t="e">
        <f t="shared" si="37"/>
        <v>#DIV/0!</v>
      </c>
      <c r="O124" s="67"/>
      <c r="P124" s="67"/>
      <c r="Q124" s="31" t="e">
        <f t="shared" si="58"/>
        <v>#DIV/0!</v>
      </c>
      <c r="R124" s="17" t="e">
        <f t="shared" si="59"/>
        <v>#DIV/0!</v>
      </c>
      <c r="S124" s="37" t="e">
        <f t="shared" si="38"/>
        <v>#DIV/0!</v>
      </c>
      <c r="T124" s="17" t="e">
        <f t="shared" si="39"/>
        <v>#DIV/0!</v>
      </c>
      <c r="U124" s="91" t="e">
        <f>IF(A124&gt;$U$1, U125*$S$1+(1-$S$1)*G125,Rawdata!AK124)</f>
        <v>#DIV/0!</v>
      </c>
      <c r="V124" s="91" t="e">
        <f>IF(A124&gt;$V$1,$S$1*V125+(1-$S$1)*G125,Rawdata!AL124)</f>
        <v>#DIV/0!</v>
      </c>
      <c r="W124" s="91" t="e">
        <f>IF(A124&gt;$W$1, $S$1*W125+(1-$S$1)*G125,Rawdata!AM124)</f>
        <v>#DIV/0!</v>
      </c>
      <c r="X124" s="91" t="e">
        <f>IF(A124&gt;$X$1,$S$1*X125+(1-$S$1)*G125,Rawdata!AN124)</f>
        <v>#DIV/0!</v>
      </c>
      <c r="Y124" s="91" t="e">
        <f>IF(A124&gt;$Y$1,$S$1*Y125+(1-$S$1)*G125,Rawdata!AO124)</f>
        <v>#DIV/0!</v>
      </c>
      <c r="Z124" s="91" t="e">
        <f>IF(A124&gt;$Z$1,$S$1*Z125+(1-$S$1)*(G125-U125)^2,Rawdata!AP124)</f>
        <v>#DIV/0!</v>
      </c>
      <c r="AA124" s="91" t="e">
        <f>IF(A124&gt;$AA$1,$S$1*AA125+(1-$S$1)*(G125-V125)^2,Rawdata!AQ124)</f>
        <v>#DIV/0!</v>
      </c>
      <c r="AB124" s="91" t="e">
        <f>IF(A124&gt;89,$S$1*AB125+(1-$S$1)*(G125-W125)^2,Rawdata!AR124)</f>
        <v>#DIV/0!</v>
      </c>
      <c r="AC124" s="91" t="e">
        <f>IF(A124&gt;$AC$1,$S$1*AC125+(1-$S$1)*(G125-X125)^2,Rawdata!AS124)</f>
        <v>#DIV/0!</v>
      </c>
      <c r="AD124" s="91" t="e">
        <f>IF(A124&gt;$AD$1,$S$1*AD125+(1-$S$1)*(G125-Y125)^2,Rawdata!AT124)</f>
        <v>#DIV/0!</v>
      </c>
      <c r="AE124" s="80" t="e">
        <f t="shared" si="31"/>
        <v>#DIV/0!</v>
      </c>
      <c r="AF124" s="81" t="e">
        <f t="shared" si="32"/>
        <v>#DIV/0!</v>
      </c>
      <c r="AG124" s="86">
        <f t="shared" si="55"/>
        <v>0</v>
      </c>
      <c r="AH124" s="107" t="e">
        <f t="shared" si="33"/>
        <v>#DIV/0!</v>
      </c>
      <c r="AI124" s="107" t="e">
        <f t="shared" si="34"/>
        <v>#DIV/0!</v>
      </c>
      <c r="AJ124" s="108" t="e">
        <f t="shared" si="35"/>
        <v>#DIV/0!</v>
      </c>
      <c r="AK124" s="113" t="e">
        <f t="shared" si="40"/>
        <v>#DIV/0!</v>
      </c>
      <c r="AL124" s="113" t="e">
        <f t="shared" si="41"/>
        <v>#DIV/0!</v>
      </c>
      <c r="AM124" s="113" t="e">
        <f t="shared" si="42"/>
        <v>#DIV/0!</v>
      </c>
      <c r="AN124" s="113" t="e">
        <f t="shared" si="43"/>
        <v>#DIV/0!</v>
      </c>
      <c r="AO124" s="113" t="e">
        <f t="shared" si="44"/>
        <v>#DIV/0!</v>
      </c>
      <c r="AP124" s="91" t="e">
        <f t="shared" si="45"/>
        <v>#DIV/0!</v>
      </c>
      <c r="AQ124" s="91" t="e">
        <f t="shared" si="46"/>
        <v>#DIV/0!</v>
      </c>
      <c r="AR124" s="91" t="e">
        <f t="shared" si="47"/>
        <v>#DIV/0!</v>
      </c>
      <c r="AS124" s="91" t="e">
        <f t="shared" si="48"/>
        <v>#DIV/0!</v>
      </c>
      <c r="AT124" s="91" t="e">
        <f t="shared" si="49"/>
        <v>#DIV/0!</v>
      </c>
      <c r="AU124" s="113" t="e">
        <f t="shared" si="50"/>
        <v>#DIV/0!</v>
      </c>
      <c r="AV124" s="113" t="e">
        <f t="shared" si="51"/>
        <v>#DIV/0!</v>
      </c>
      <c r="AW124" s="113" t="e">
        <f t="shared" si="52"/>
        <v>#DIV/0!</v>
      </c>
      <c r="AX124" s="113" t="e">
        <f t="shared" si="53"/>
        <v>#DIV/0!</v>
      </c>
      <c r="AY124" s="113" t="e">
        <f t="shared" si="54"/>
        <v>#DIV/0!</v>
      </c>
    </row>
    <row r="125" spans="1:51" x14ac:dyDescent="0.25">
      <c r="A125" s="119"/>
      <c r="B125" s="83"/>
      <c r="C125" s="85"/>
      <c r="D125" s="85"/>
      <c r="E125" s="85"/>
      <c r="F125" s="71"/>
      <c r="G125" s="96"/>
      <c r="H125" s="16" t="e">
        <f>IF(A125&gt;$U$1,ROUND(ROUND( U125*$S$1+(1-$S$1)*G125,4)+$T$1*ROUND(($S$1*Z125+(1-$S$1)*(G125-U125)^2)^0.5,4),4),Rawdata!AK125+Rawdata!$T$1*Rawdata!AU125)</f>
        <v>#DIV/0!</v>
      </c>
      <c r="I125" s="16" t="e">
        <f>IF(A125&gt;$V$1,ROUND(ROUND(V125*$S$1+(1-$S$1)*G125,4)+$T$1*ROUND(($S$1*AA125+(1-$S$1)*(G125-V125)^2)^0.5,4),4),Rawdata!AL125+Rawdata!$T$1*Rawdata!AV125)</f>
        <v>#DIV/0!</v>
      </c>
      <c r="J125" s="16" t="e">
        <f>IF(A125&gt;$W$1,ROUND(ROUND( W125*$S$1+(1-$S$1)*G125,4)+$T$1*ROUND(($S$1*AB125+(1-$S$1)*(G125-W125)^2)^0.5,4),4),Rawdata!AM125+Rawdata!$T$1*Rawdata!AW125)</f>
        <v>#DIV/0!</v>
      </c>
      <c r="K125" s="16" t="e">
        <f>IF(A125&gt;$X$1,ROUND(ROUND( X125*$S$1+(1-$S$1)*G125,4)+$T$1*ROUND(($S$1*AC125+(1-$S$1)*(G125-X125)^2)^0.5,4),4),Rawdata!AN125+Rawdata!$T$1*Rawdata!AX125)</f>
        <v>#DIV/0!</v>
      </c>
      <c r="L125" s="16" t="e">
        <f>IF(A125&gt;$Y$1,ROUND(ROUND( Y125*$S$1+(1-$S$1)*G125,4)+$T$1*ROUND(($S$1*AD125+(1-$S$1)*(G125-Y125)^2)^0.5,4),4),Rawdata!AO125+Rawdata!$T$1*Rawdata!AY125)</f>
        <v>#DIV/0!</v>
      </c>
      <c r="M125" s="16" t="e">
        <f t="shared" si="36"/>
        <v>#DIV/0!</v>
      </c>
      <c r="N125" s="16" t="e">
        <f t="shared" si="37"/>
        <v>#DIV/0!</v>
      </c>
      <c r="O125" s="67"/>
      <c r="P125" s="67"/>
      <c r="Q125" s="31" t="e">
        <f t="shared" si="58"/>
        <v>#DIV/0!</v>
      </c>
      <c r="R125" s="17" t="e">
        <f t="shared" si="59"/>
        <v>#DIV/0!</v>
      </c>
      <c r="S125" s="37" t="e">
        <f t="shared" si="38"/>
        <v>#DIV/0!</v>
      </c>
      <c r="T125" s="17" t="e">
        <f t="shared" si="39"/>
        <v>#DIV/0!</v>
      </c>
      <c r="U125" s="91" t="e">
        <f>IF(A125&gt;$U$1, U126*$S$1+(1-$S$1)*G126,Rawdata!AK125)</f>
        <v>#DIV/0!</v>
      </c>
      <c r="V125" s="91" t="e">
        <f>IF(A125&gt;$V$1,$S$1*V126+(1-$S$1)*G126,Rawdata!AL125)</f>
        <v>#DIV/0!</v>
      </c>
      <c r="W125" s="91" t="e">
        <f>IF(A125&gt;$W$1, $S$1*W126+(1-$S$1)*G126,Rawdata!AM125)</f>
        <v>#DIV/0!</v>
      </c>
      <c r="X125" s="91" t="e">
        <f>IF(A125&gt;$X$1,$S$1*X126+(1-$S$1)*G126,Rawdata!AN125)</f>
        <v>#DIV/0!</v>
      </c>
      <c r="Y125" s="91" t="e">
        <f>IF(A125&gt;$Y$1,$S$1*Y126+(1-$S$1)*G126,Rawdata!AO125)</f>
        <v>#DIV/0!</v>
      </c>
      <c r="Z125" s="91" t="e">
        <f>IF(A125&gt;$Z$1,$S$1*Z126+(1-$S$1)*(G126-U126)^2,Rawdata!AP125)</f>
        <v>#DIV/0!</v>
      </c>
      <c r="AA125" s="91" t="e">
        <f>IF(A125&gt;$AA$1,$S$1*AA126+(1-$S$1)*(G126-V126)^2,Rawdata!AQ125)</f>
        <v>#DIV/0!</v>
      </c>
      <c r="AB125" s="91" t="e">
        <f>IF(A125&gt;89,$S$1*AB126+(1-$S$1)*(G126-W126)^2,Rawdata!AR125)</f>
        <v>#DIV/0!</v>
      </c>
      <c r="AC125" s="91" t="e">
        <f>IF(A125&gt;$AC$1,$S$1*AC126+(1-$S$1)*(G126-X126)^2,Rawdata!AS125)</f>
        <v>#DIV/0!</v>
      </c>
      <c r="AD125" s="91" t="e">
        <f>IF(A125&gt;$AD$1,$S$1*AD126+(1-$S$1)*(G126-Y126)^2,Rawdata!AT125)</f>
        <v>#DIV/0!</v>
      </c>
      <c r="AE125" s="80" t="e">
        <f t="shared" si="31"/>
        <v>#DIV/0!</v>
      </c>
      <c r="AF125" s="81" t="e">
        <f t="shared" si="32"/>
        <v>#DIV/0!</v>
      </c>
      <c r="AG125" s="86">
        <f t="shared" si="55"/>
        <v>0</v>
      </c>
      <c r="AH125" s="107" t="e">
        <f t="shared" si="33"/>
        <v>#DIV/0!</v>
      </c>
      <c r="AI125" s="107" t="e">
        <f t="shared" si="34"/>
        <v>#DIV/0!</v>
      </c>
      <c r="AJ125" s="108" t="e">
        <f t="shared" si="35"/>
        <v>#DIV/0!</v>
      </c>
      <c r="AK125" s="113" t="e">
        <f t="shared" si="40"/>
        <v>#DIV/0!</v>
      </c>
      <c r="AL125" s="113" t="e">
        <f t="shared" si="41"/>
        <v>#DIV/0!</v>
      </c>
      <c r="AM125" s="113" t="e">
        <f t="shared" si="42"/>
        <v>#DIV/0!</v>
      </c>
      <c r="AN125" s="113" t="e">
        <f t="shared" si="43"/>
        <v>#DIV/0!</v>
      </c>
      <c r="AO125" s="113" t="e">
        <f t="shared" si="44"/>
        <v>#DIV/0!</v>
      </c>
      <c r="AP125" s="91" t="e">
        <f t="shared" si="45"/>
        <v>#DIV/0!</v>
      </c>
      <c r="AQ125" s="91" t="e">
        <f t="shared" si="46"/>
        <v>#DIV/0!</v>
      </c>
      <c r="AR125" s="91" t="e">
        <f t="shared" si="47"/>
        <v>#DIV/0!</v>
      </c>
      <c r="AS125" s="91" t="e">
        <f t="shared" si="48"/>
        <v>#DIV/0!</v>
      </c>
      <c r="AT125" s="91" t="e">
        <f t="shared" si="49"/>
        <v>#DIV/0!</v>
      </c>
      <c r="AU125" s="113" t="e">
        <f t="shared" si="50"/>
        <v>#DIV/0!</v>
      </c>
      <c r="AV125" s="113" t="e">
        <f t="shared" si="51"/>
        <v>#DIV/0!</v>
      </c>
      <c r="AW125" s="113" t="e">
        <f t="shared" si="52"/>
        <v>#DIV/0!</v>
      </c>
      <c r="AX125" s="113" t="e">
        <f t="shared" si="53"/>
        <v>#DIV/0!</v>
      </c>
      <c r="AY125" s="113" t="e">
        <f t="shared" si="54"/>
        <v>#DIV/0!</v>
      </c>
    </row>
    <row r="126" spans="1:51" x14ac:dyDescent="0.25">
      <c r="A126" s="119"/>
      <c r="B126" s="83"/>
      <c r="C126" s="85"/>
      <c r="D126" s="85"/>
      <c r="E126" s="85"/>
      <c r="F126" s="71"/>
      <c r="G126" s="96"/>
      <c r="H126" s="16" t="e">
        <f>IF(A126&gt;$U$1,ROUND(ROUND( U126*$S$1+(1-$S$1)*G126,4)+$T$1*ROUND(($S$1*Z126+(1-$S$1)*(G126-U126)^2)^0.5,4),4),Rawdata!AK126+Rawdata!$T$1*Rawdata!AU126)</f>
        <v>#DIV/0!</v>
      </c>
      <c r="I126" s="16" t="e">
        <f>IF(A126&gt;$V$1,ROUND(ROUND(V126*$S$1+(1-$S$1)*G126,4)+$T$1*ROUND(($S$1*AA126+(1-$S$1)*(G126-V126)^2)^0.5,4),4),Rawdata!AL126+Rawdata!$T$1*Rawdata!AV126)</f>
        <v>#DIV/0!</v>
      </c>
      <c r="J126" s="16" t="e">
        <f>IF(A126&gt;$W$1,ROUND(ROUND( W126*$S$1+(1-$S$1)*G126,4)+$T$1*ROUND(($S$1*AB126+(1-$S$1)*(G126-W126)^2)^0.5,4),4),Rawdata!AM126+Rawdata!$T$1*Rawdata!AW126)</f>
        <v>#DIV/0!</v>
      </c>
      <c r="K126" s="16" t="e">
        <f>IF(A126&gt;$X$1,ROUND(ROUND( X126*$S$1+(1-$S$1)*G126,4)+$T$1*ROUND(($S$1*AC126+(1-$S$1)*(G126-X126)^2)^0.5,4),4),Rawdata!AN126+Rawdata!$T$1*Rawdata!AX126)</f>
        <v>#DIV/0!</v>
      </c>
      <c r="L126" s="16" t="e">
        <f>IF(A126&gt;$Y$1,ROUND(ROUND( Y126*$S$1+(1-$S$1)*G126,4)+$T$1*ROUND(($S$1*AD126+(1-$S$1)*(G126-Y126)^2)^0.5,4),4),Rawdata!AO126+Rawdata!$T$1*Rawdata!AY126)</f>
        <v>#DIV/0!</v>
      </c>
      <c r="M126" s="16" t="e">
        <f t="shared" si="36"/>
        <v>#DIV/0!</v>
      </c>
      <c r="N126" s="16" t="e">
        <f t="shared" si="37"/>
        <v>#DIV/0!</v>
      </c>
      <c r="O126" s="67"/>
      <c r="P126" s="67"/>
      <c r="Q126" s="31" t="e">
        <f t="shared" si="58"/>
        <v>#DIV/0!</v>
      </c>
      <c r="R126" s="17" t="e">
        <f t="shared" si="59"/>
        <v>#DIV/0!</v>
      </c>
      <c r="S126" s="37" t="e">
        <f t="shared" si="38"/>
        <v>#DIV/0!</v>
      </c>
      <c r="T126" s="17" t="e">
        <f t="shared" si="39"/>
        <v>#DIV/0!</v>
      </c>
      <c r="U126" s="91" t="e">
        <f>IF(A126&gt;$U$1, U127*$S$1+(1-$S$1)*G127,Rawdata!AK126)</f>
        <v>#DIV/0!</v>
      </c>
      <c r="V126" s="91" t="e">
        <f>IF(A126&gt;$V$1,$S$1*V127+(1-$S$1)*G127,Rawdata!AL126)</f>
        <v>#DIV/0!</v>
      </c>
      <c r="W126" s="91" t="e">
        <f>IF(A126&gt;$W$1, $S$1*W127+(1-$S$1)*G127,Rawdata!AM126)</f>
        <v>#DIV/0!</v>
      </c>
      <c r="X126" s="91" t="e">
        <f>IF(A126&gt;$X$1,$S$1*X127+(1-$S$1)*G127,Rawdata!AN126)</f>
        <v>#DIV/0!</v>
      </c>
      <c r="Y126" s="91" t="e">
        <f>IF(A126&gt;$Y$1,$S$1*Y127+(1-$S$1)*G127,Rawdata!AO126)</f>
        <v>#DIV/0!</v>
      </c>
      <c r="Z126" s="91" t="e">
        <f>IF(A126&gt;$Z$1,$S$1*Z127+(1-$S$1)*(G127-U127)^2,Rawdata!AP126)</f>
        <v>#DIV/0!</v>
      </c>
      <c r="AA126" s="91" t="e">
        <f>IF(A126&gt;$AA$1,$S$1*AA127+(1-$S$1)*(G127-V127)^2,Rawdata!AQ126)</f>
        <v>#DIV/0!</v>
      </c>
      <c r="AB126" s="91" t="e">
        <f>IF(A126&gt;89,$S$1*AB127+(1-$S$1)*(G127-W127)^2,Rawdata!AR126)</f>
        <v>#DIV/0!</v>
      </c>
      <c r="AC126" s="91" t="e">
        <f>IF(A126&gt;$AC$1,$S$1*AC127+(1-$S$1)*(G127-X127)^2,Rawdata!AS126)</f>
        <v>#DIV/0!</v>
      </c>
      <c r="AD126" s="91" t="e">
        <f>IF(A126&gt;$AD$1,$S$1*AD127+(1-$S$1)*(G127-Y127)^2,Rawdata!AT126)</f>
        <v>#DIV/0!</v>
      </c>
      <c r="AE126" s="80" t="e">
        <f t="shared" si="31"/>
        <v>#DIV/0!</v>
      </c>
      <c r="AF126" s="81" t="e">
        <f t="shared" si="32"/>
        <v>#DIV/0!</v>
      </c>
      <c r="AG126" s="86">
        <f t="shared" si="55"/>
        <v>0</v>
      </c>
      <c r="AH126" s="107" t="e">
        <f t="shared" si="33"/>
        <v>#DIV/0!</v>
      </c>
      <c r="AI126" s="107" t="e">
        <f t="shared" si="34"/>
        <v>#DIV/0!</v>
      </c>
      <c r="AJ126" s="108" t="e">
        <f t="shared" si="35"/>
        <v>#DIV/0!</v>
      </c>
      <c r="AK126" s="113" t="e">
        <f t="shared" si="40"/>
        <v>#DIV/0!</v>
      </c>
      <c r="AL126" s="113" t="e">
        <f t="shared" si="41"/>
        <v>#DIV/0!</v>
      </c>
      <c r="AM126" s="113" t="e">
        <f t="shared" si="42"/>
        <v>#DIV/0!</v>
      </c>
      <c r="AN126" s="113" t="e">
        <f t="shared" si="43"/>
        <v>#DIV/0!</v>
      </c>
      <c r="AO126" s="113" t="e">
        <f t="shared" si="44"/>
        <v>#DIV/0!</v>
      </c>
      <c r="AP126" s="91" t="e">
        <f t="shared" si="45"/>
        <v>#DIV/0!</v>
      </c>
      <c r="AQ126" s="91" t="e">
        <f t="shared" si="46"/>
        <v>#DIV/0!</v>
      </c>
      <c r="AR126" s="91" t="e">
        <f t="shared" si="47"/>
        <v>#DIV/0!</v>
      </c>
      <c r="AS126" s="91" t="e">
        <f t="shared" si="48"/>
        <v>#DIV/0!</v>
      </c>
      <c r="AT126" s="91" t="e">
        <f t="shared" si="49"/>
        <v>#DIV/0!</v>
      </c>
      <c r="AU126" s="113" t="e">
        <f t="shared" si="50"/>
        <v>#DIV/0!</v>
      </c>
      <c r="AV126" s="113" t="e">
        <f t="shared" si="51"/>
        <v>#DIV/0!</v>
      </c>
      <c r="AW126" s="113" t="e">
        <f t="shared" si="52"/>
        <v>#DIV/0!</v>
      </c>
      <c r="AX126" s="113" t="e">
        <f t="shared" si="53"/>
        <v>#DIV/0!</v>
      </c>
      <c r="AY126" s="113" t="e">
        <f t="shared" si="54"/>
        <v>#DIV/0!</v>
      </c>
    </row>
    <row r="127" spans="1:51" x14ac:dyDescent="0.25">
      <c r="A127" s="119"/>
      <c r="B127" s="83"/>
      <c r="C127" s="85"/>
      <c r="D127" s="85"/>
      <c r="E127" s="85"/>
      <c r="F127" s="71"/>
      <c r="G127" s="96"/>
      <c r="H127" s="16" t="e">
        <f>IF(A127&gt;$U$1,ROUND(ROUND( U127*$S$1+(1-$S$1)*G127,4)+$T$1*ROUND(($S$1*Z127+(1-$S$1)*(G127-U127)^2)^0.5,4),4),Rawdata!AK127+Rawdata!$T$1*Rawdata!AU127)</f>
        <v>#DIV/0!</v>
      </c>
      <c r="I127" s="16" t="e">
        <f>IF(A127&gt;$V$1,ROUND(ROUND(V127*$S$1+(1-$S$1)*G127,4)+$T$1*ROUND(($S$1*AA127+(1-$S$1)*(G127-V127)^2)^0.5,4),4),Rawdata!AL127+Rawdata!$T$1*Rawdata!AV127)</f>
        <v>#DIV/0!</v>
      </c>
      <c r="J127" s="16" t="e">
        <f>IF(A127&gt;$W$1,ROUND(ROUND( W127*$S$1+(1-$S$1)*G127,4)+$T$1*ROUND(($S$1*AB127+(1-$S$1)*(G127-W127)^2)^0.5,4),4),Rawdata!AM127+Rawdata!$T$1*Rawdata!AW127)</f>
        <v>#DIV/0!</v>
      </c>
      <c r="K127" s="16" t="e">
        <f>IF(A127&gt;$X$1,ROUND(ROUND( X127*$S$1+(1-$S$1)*G127,4)+$T$1*ROUND(($S$1*AC127+(1-$S$1)*(G127-X127)^2)^0.5,4),4),Rawdata!AN127+Rawdata!$T$1*Rawdata!AX127)</f>
        <v>#DIV/0!</v>
      </c>
      <c r="L127" s="16" t="e">
        <f>IF(A127&gt;$Y$1,ROUND(ROUND( Y127*$S$1+(1-$S$1)*G127,4)+$T$1*ROUND(($S$1*AD127+(1-$S$1)*(G127-Y127)^2)^0.5,4),4),Rawdata!AO127+Rawdata!$T$1*Rawdata!AY127)</f>
        <v>#DIV/0!</v>
      </c>
      <c r="M127" s="16" t="e">
        <f t="shared" si="36"/>
        <v>#DIV/0!</v>
      </c>
      <c r="N127" s="16" t="e">
        <f t="shared" si="37"/>
        <v>#DIV/0!</v>
      </c>
      <c r="O127" s="67"/>
      <c r="P127" s="67"/>
      <c r="Q127" s="31" t="e">
        <f t="shared" si="58"/>
        <v>#DIV/0!</v>
      </c>
      <c r="R127" s="17" t="e">
        <f t="shared" si="59"/>
        <v>#DIV/0!</v>
      </c>
      <c r="S127" s="37" t="e">
        <f t="shared" si="38"/>
        <v>#DIV/0!</v>
      </c>
      <c r="T127" s="17" t="e">
        <f t="shared" si="39"/>
        <v>#DIV/0!</v>
      </c>
      <c r="U127" s="91" t="e">
        <f>IF(A127&gt;$U$1, U128*$S$1+(1-$S$1)*G128,Rawdata!AK127)</f>
        <v>#DIV/0!</v>
      </c>
      <c r="V127" s="91" t="e">
        <f>IF(A127&gt;$V$1,$S$1*V128+(1-$S$1)*G128,Rawdata!AL127)</f>
        <v>#DIV/0!</v>
      </c>
      <c r="W127" s="91" t="e">
        <f>IF(A127&gt;$W$1, $S$1*W128+(1-$S$1)*G128,Rawdata!AM127)</f>
        <v>#DIV/0!</v>
      </c>
      <c r="X127" s="91" t="e">
        <f>IF(A127&gt;$X$1,$S$1*X128+(1-$S$1)*G128,Rawdata!AN127)</f>
        <v>#DIV/0!</v>
      </c>
      <c r="Y127" s="91" t="e">
        <f>IF(A127&gt;$Y$1,$S$1*Y128+(1-$S$1)*G128,Rawdata!AO127)</f>
        <v>#DIV/0!</v>
      </c>
      <c r="Z127" s="91" t="e">
        <f>IF(A127&gt;$Z$1,$S$1*Z128+(1-$S$1)*(G128-U128)^2,Rawdata!AP127)</f>
        <v>#DIV/0!</v>
      </c>
      <c r="AA127" s="91" t="e">
        <f>IF(A127&gt;$AA$1,$S$1*AA128+(1-$S$1)*(G128-V128)^2,Rawdata!AQ127)</f>
        <v>#DIV/0!</v>
      </c>
      <c r="AB127" s="91" t="e">
        <f>IF(A127&gt;89,$S$1*AB128+(1-$S$1)*(G128-W128)^2,Rawdata!AR127)</f>
        <v>#DIV/0!</v>
      </c>
      <c r="AC127" s="91" t="e">
        <f>IF(A127&gt;$AC$1,$S$1*AC128+(1-$S$1)*(G128-X128)^2,Rawdata!AS127)</f>
        <v>#DIV/0!</v>
      </c>
      <c r="AD127" s="91" t="e">
        <f>IF(A127&gt;$AD$1,$S$1*AD128+(1-$S$1)*(G128-Y128)^2,Rawdata!AT127)</f>
        <v>#DIV/0!</v>
      </c>
      <c r="AE127" s="80" t="e">
        <f t="shared" si="31"/>
        <v>#DIV/0!</v>
      </c>
      <c r="AF127" s="81" t="e">
        <f t="shared" si="32"/>
        <v>#DIV/0!</v>
      </c>
      <c r="AG127" s="86">
        <f t="shared" si="55"/>
        <v>0</v>
      </c>
      <c r="AH127" s="107" t="e">
        <f t="shared" si="33"/>
        <v>#DIV/0!</v>
      </c>
      <c r="AI127" s="107" t="e">
        <f t="shared" si="34"/>
        <v>#DIV/0!</v>
      </c>
      <c r="AJ127" s="108" t="e">
        <f t="shared" si="35"/>
        <v>#DIV/0!</v>
      </c>
      <c r="AK127" s="113" t="e">
        <f t="shared" si="40"/>
        <v>#DIV/0!</v>
      </c>
      <c r="AL127" s="113" t="e">
        <f t="shared" si="41"/>
        <v>#DIV/0!</v>
      </c>
      <c r="AM127" s="113" t="e">
        <f t="shared" si="42"/>
        <v>#DIV/0!</v>
      </c>
      <c r="AN127" s="113" t="e">
        <f t="shared" si="43"/>
        <v>#DIV/0!</v>
      </c>
      <c r="AO127" s="113" t="e">
        <f t="shared" si="44"/>
        <v>#DIV/0!</v>
      </c>
      <c r="AP127" s="91" t="e">
        <f t="shared" si="45"/>
        <v>#DIV/0!</v>
      </c>
      <c r="AQ127" s="91" t="e">
        <f t="shared" si="46"/>
        <v>#DIV/0!</v>
      </c>
      <c r="AR127" s="91" t="e">
        <f t="shared" si="47"/>
        <v>#DIV/0!</v>
      </c>
      <c r="AS127" s="91" t="e">
        <f t="shared" si="48"/>
        <v>#DIV/0!</v>
      </c>
      <c r="AT127" s="91" t="e">
        <f t="shared" si="49"/>
        <v>#DIV/0!</v>
      </c>
      <c r="AU127" s="113" t="e">
        <f t="shared" si="50"/>
        <v>#DIV/0!</v>
      </c>
      <c r="AV127" s="113" t="e">
        <f t="shared" si="51"/>
        <v>#DIV/0!</v>
      </c>
      <c r="AW127" s="113" t="e">
        <f t="shared" si="52"/>
        <v>#DIV/0!</v>
      </c>
      <c r="AX127" s="113" t="e">
        <f t="shared" si="53"/>
        <v>#DIV/0!</v>
      </c>
      <c r="AY127" s="113" t="e">
        <f t="shared" si="54"/>
        <v>#DIV/0!</v>
      </c>
    </row>
    <row r="128" spans="1:51" x14ac:dyDescent="0.25">
      <c r="A128" s="119"/>
      <c r="B128" s="83"/>
      <c r="C128" s="85"/>
      <c r="D128" s="85"/>
      <c r="E128" s="85"/>
      <c r="F128" s="71"/>
      <c r="G128" s="96"/>
      <c r="H128" s="16" t="e">
        <f>IF(A128&gt;$U$1,ROUND(ROUND( U128*$S$1+(1-$S$1)*G128,4)+$T$1*ROUND(($S$1*Z128+(1-$S$1)*(G128-U128)^2)^0.5,4),4),Rawdata!AK128+Rawdata!$T$1*Rawdata!AU128)</f>
        <v>#DIV/0!</v>
      </c>
      <c r="I128" s="16" t="e">
        <f>IF(A128&gt;$V$1,ROUND(ROUND(V128*$S$1+(1-$S$1)*G128,4)+$T$1*ROUND(($S$1*AA128+(1-$S$1)*(G128-V128)^2)^0.5,4),4),Rawdata!AL128+Rawdata!$T$1*Rawdata!AV128)</f>
        <v>#DIV/0!</v>
      </c>
      <c r="J128" s="16" t="e">
        <f>IF(A128&gt;$W$1,ROUND(ROUND( W128*$S$1+(1-$S$1)*G128,4)+$T$1*ROUND(($S$1*AB128+(1-$S$1)*(G128-W128)^2)^0.5,4),4),Rawdata!AM128+Rawdata!$T$1*Rawdata!AW128)</f>
        <v>#DIV/0!</v>
      </c>
      <c r="K128" s="16" t="e">
        <f>IF(A128&gt;$X$1,ROUND(ROUND( X128*$S$1+(1-$S$1)*G128,4)+$T$1*ROUND(($S$1*AC128+(1-$S$1)*(G128-X128)^2)^0.5,4),4),Rawdata!AN128+Rawdata!$T$1*Rawdata!AX128)</f>
        <v>#DIV/0!</v>
      </c>
      <c r="L128" s="16" t="e">
        <f>IF(A128&gt;$Y$1,ROUND(ROUND( Y128*$S$1+(1-$S$1)*G128,4)+$T$1*ROUND(($S$1*AD128+(1-$S$1)*(G128-Y128)^2)^0.5,4),4),Rawdata!AO128+Rawdata!$T$1*Rawdata!AY128)</f>
        <v>#DIV/0!</v>
      </c>
      <c r="M128" s="16" t="e">
        <f t="shared" si="36"/>
        <v>#DIV/0!</v>
      </c>
      <c r="N128" s="16" t="e">
        <f t="shared" si="37"/>
        <v>#DIV/0!</v>
      </c>
      <c r="O128" s="67"/>
      <c r="P128" s="67"/>
      <c r="Q128" s="31" t="e">
        <f t="shared" si="58"/>
        <v>#DIV/0!</v>
      </c>
      <c r="R128" s="17" t="e">
        <f t="shared" si="59"/>
        <v>#DIV/0!</v>
      </c>
      <c r="S128" s="37" t="e">
        <f t="shared" si="38"/>
        <v>#DIV/0!</v>
      </c>
      <c r="T128" s="17" t="e">
        <f t="shared" si="39"/>
        <v>#DIV/0!</v>
      </c>
      <c r="U128" s="91" t="e">
        <f>IF(A128&gt;$U$1, U129*$S$1+(1-$S$1)*G129,Rawdata!AK128)</f>
        <v>#DIV/0!</v>
      </c>
      <c r="V128" s="91" t="e">
        <f>IF(A128&gt;$V$1,$S$1*V129+(1-$S$1)*G129,Rawdata!AL128)</f>
        <v>#DIV/0!</v>
      </c>
      <c r="W128" s="91" t="e">
        <f>IF(A128&gt;$W$1, $S$1*W129+(1-$S$1)*G129,Rawdata!AM128)</f>
        <v>#DIV/0!</v>
      </c>
      <c r="X128" s="91" t="e">
        <f>IF(A128&gt;$X$1,$S$1*X129+(1-$S$1)*G129,Rawdata!AN128)</f>
        <v>#DIV/0!</v>
      </c>
      <c r="Y128" s="91" t="e">
        <f>IF(A128&gt;$Y$1,$S$1*Y129+(1-$S$1)*G129,Rawdata!AO128)</f>
        <v>#DIV/0!</v>
      </c>
      <c r="Z128" s="91" t="e">
        <f>IF(A128&gt;$Z$1,$S$1*Z129+(1-$S$1)*(G129-U129)^2,Rawdata!AP128)</f>
        <v>#DIV/0!</v>
      </c>
      <c r="AA128" s="91" t="e">
        <f>IF(A128&gt;$AA$1,$S$1*AA129+(1-$S$1)*(G129-V129)^2,Rawdata!AQ128)</f>
        <v>#DIV/0!</v>
      </c>
      <c r="AB128" s="91" t="e">
        <f>IF(A128&gt;89,$S$1*AB129+(1-$S$1)*(G129-W129)^2,Rawdata!AR128)</f>
        <v>#DIV/0!</v>
      </c>
      <c r="AC128" s="91" t="e">
        <f>IF(A128&gt;$AC$1,$S$1*AC129+(1-$S$1)*(G129-X129)^2,Rawdata!AS128)</f>
        <v>#DIV/0!</v>
      </c>
      <c r="AD128" s="91" t="e">
        <f>IF(A128&gt;$AD$1,$S$1*AD129+(1-$S$1)*(G129-Y129)^2,Rawdata!AT128)</f>
        <v>#DIV/0!</v>
      </c>
      <c r="AE128" s="80" t="e">
        <f t="shared" si="31"/>
        <v>#DIV/0!</v>
      </c>
      <c r="AF128" s="81" t="e">
        <f t="shared" si="32"/>
        <v>#DIV/0!</v>
      </c>
      <c r="AG128" s="86">
        <f t="shared" si="55"/>
        <v>0</v>
      </c>
      <c r="AH128" s="107" t="e">
        <f t="shared" si="33"/>
        <v>#DIV/0!</v>
      </c>
      <c r="AI128" s="107" t="e">
        <f t="shared" si="34"/>
        <v>#DIV/0!</v>
      </c>
      <c r="AJ128" s="108" t="e">
        <f t="shared" si="35"/>
        <v>#DIV/0!</v>
      </c>
      <c r="AK128" s="113" t="e">
        <f t="shared" si="40"/>
        <v>#DIV/0!</v>
      </c>
      <c r="AL128" s="113" t="e">
        <f t="shared" si="41"/>
        <v>#DIV/0!</v>
      </c>
      <c r="AM128" s="113" t="e">
        <f t="shared" si="42"/>
        <v>#DIV/0!</v>
      </c>
      <c r="AN128" s="113" t="e">
        <f t="shared" si="43"/>
        <v>#DIV/0!</v>
      </c>
      <c r="AO128" s="113" t="e">
        <f t="shared" si="44"/>
        <v>#DIV/0!</v>
      </c>
      <c r="AP128" s="91" t="e">
        <f t="shared" si="45"/>
        <v>#DIV/0!</v>
      </c>
      <c r="AQ128" s="91" t="e">
        <f t="shared" si="46"/>
        <v>#DIV/0!</v>
      </c>
      <c r="AR128" s="91" t="e">
        <f t="shared" si="47"/>
        <v>#DIV/0!</v>
      </c>
      <c r="AS128" s="91" t="e">
        <f t="shared" si="48"/>
        <v>#DIV/0!</v>
      </c>
      <c r="AT128" s="91" t="e">
        <f t="shared" si="49"/>
        <v>#DIV/0!</v>
      </c>
      <c r="AU128" s="113" t="e">
        <f t="shared" si="50"/>
        <v>#DIV/0!</v>
      </c>
      <c r="AV128" s="113" t="e">
        <f t="shared" si="51"/>
        <v>#DIV/0!</v>
      </c>
      <c r="AW128" s="113" t="e">
        <f t="shared" si="52"/>
        <v>#DIV/0!</v>
      </c>
      <c r="AX128" s="113" t="e">
        <f t="shared" si="53"/>
        <v>#DIV/0!</v>
      </c>
      <c r="AY128" s="113" t="e">
        <f t="shared" si="54"/>
        <v>#DIV/0!</v>
      </c>
    </row>
    <row r="129" spans="1:51" x14ac:dyDescent="0.25">
      <c r="A129" s="119"/>
      <c r="B129" s="83"/>
      <c r="C129" s="85"/>
      <c r="D129" s="85"/>
      <c r="E129" s="85"/>
      <c r="F129" s="71"/>
      <c r="G129" s="96"/>
      <c r="H129" s="16" t="e">
        <f>IF(A129&gt;$U$1,ROUND(ROUND( U129*$S$1+(1-$S$1)*G129,4)+$T$1*ROUND(($S$1*Z129+(1-$S$1)*(G129-U129)^2)^0.5,4),4),Rawdata!AK129+Rawdata!$T$1*Rawdata!AU129)</f>
        <v>#DIV/0!</v>
      </c>
      <c r="I129" s="16" t="e">
        <f>IF(A129&gt;$V$1,ROUND(ROUND(V129*$S$1+(1-$S$1)*G129,4)+$T$1*ROUND(($S$1*AA129+(1-$S$1)*(G129-V129)^2)^0.5,4),4),Rawdata!AL129+Rawdata!$T$1*Rawdata!AV129)</f>
        <v>#DIV/0!</v>
      </c>
      <c r="J129" s="16" t="e">
        <f>IF(A129&gt;$W$1,ROUND(ROUND( W129*$S$1+(1-$S$1)*G129,4)+$T$1*ROUND(($S$1*AB129+(1-$S$1)*(G129-W129)^2)^0.5,4),4),Rawdata!AM129+Rawdata!$T$1*Rawdata!AW129)</f>
        <v>#DIV/0!</v>
      </c>
      <c r="K129" s="16" t="e">
        <f>IF(A129&gt;$X$1,ROUND(ROUND( X129*$S$1+(1-$S$1)*G129,4)+$T$1*ROUND(($S$1*AC129+(1-$S$1)*(G129-X129)^2)^0.5,4),4),Rawdata!AN129+Rawdata!$T$1*Rawdata!AX129)</f>
        <v>#DIV/0!</v>
      </c>
      <c r="L129" s="16" t="e">
        <f>IF(A129&gt;$Y$1,ROUND(ROUND( Y129*$S$1+(1-$S$1)*G129,4)+$T$1*ROUND(($S$1*AD129+(1-$S$1)*(G129-Y129)^2)^0.5,4),4),Rawdata!AO129+Rawdata!$T$1*Rawdata!AY129)</f>
        <v>#DIV/0!</v>
      </c>
      <c r="M129" s="16" t="e">
        <f t="shared" si="36"/>
        <v>#DIV/0!</v>
      </c>
      <c r="N129" s="16" t="e">
        <f t="shared" si="37"/>
        <v>#DIV/0!</v>
      </c>
      <c r="O129" s="67"/>
      <c r="P129" s="67"/>
      <c r="Q129" s="31" t="e">
        <f t="shared" si="58"/>
        <v>#DIV/0!</v>
      </c>
      <c r="R129" s="17" t="e">
        <f t="shared" si="59"/>
        <v>#DIV/0!</v>
      </c>
      <c r="S129" s="37" t="e">
        <f t="shared" si="38"/>
        <v>#DIV/0!</v>
      </c>
      <c r="T129" s="17" t="e">
        <f t="shared" si="39"/>
        <v>#DIV/0!</v>
      </c>
      <c r="U129" s="91" t="e">
        <f>IF(A129&gt;$U$1, U130*$S$1+(1-$S$1)*G130,Rawdata!AK129)</f>
        <v>#DIV/0!</v>
      </c>
      <c r="V129" s="91" t="e">
        <f>IF(A129&gt;$V$1,$S$1*V130+(1-$S$1)*G130,Rawdata!AL129)</f>
        <v>#DIV/0!</v>
      </c>
      <c r="W129" s="91" t="e">
        <f>IF(A129&gt;$W$1, $S$1*W130+(1-$S$1)*G130,Rawdata!AM129)</f>
        <v>#DIV/0!</v>
      </c>
      <c r="X129" s="91" t="e">
        <f>IF(A129&gt;$X$1,$S$1*X130+(1-$S$1)*G130,Rawdata!AN129)</f>
        <v>#DIV/0!</v>
      </c>
      <c r="Y129" s="91" t="e">
        <f>IF(A129&gt;$Y$1,$S$1*Y130+(1-$S$1)*G130,Rawdata!AO129)</f>
        <v>#DIV/0!</v>
      </c>
      <c r="Z129" s="91" t="e">
        <f>IF(A129&gt;$Z$1,$S$1*Z130+(1-$S$1)*(G130-U130)^2,Rawdata!AP129)</f>
        <v>#DIV/0!</v>
      </c>
      <c r="AA129" s="91" t="e">
        <f>IF(A129&gt;$AA$1,$S$1*AA130+(1-$S$1)*(G130-V130)^2,Rawdata!AQ129)</f>
        <v>#DIV/0!</v>
      </c>
      <c r="AB129" s="91" t="e">
        <f>IF(A129&gt;89,$S$1*AB130+(1-$S$1)*(G130-W130)^2,Rawdata!AR129)</f>
        <v>#DIV/0!</v>
      </c>
      <c r="AC129" s="91" t="e">
        <f>IF(A129&gt;$AC$1,$S$1*AC130+(1-$S$1)*(G130-X130)^2,Rawdata!AS129)</f>
        <v>#DIV/0!</v>
      </c>
      <c r="AD129" s="91" t="e">
        <f>IF(A129&gt;$AD$1,$S$1*AD130+(1-$S$1)*(G130-Y130)^2,Rawdata!AT129)</f>
        <v>#DIV/0!</v>
      </c>
      <c r="AE129" s="80" t="e">
        <f t="shared" si="31"/>
        <v>#DIV/0!</v>
      </c>
      <c r="AF129" s="81" t="e">
        <f t="shared" si="32"/>
        <v>#DIV/0!</v>
      </c>
      <c r="AG129" s="86">
        <f t="shared" si="55"/>
        <v>0</v>
      </c>
      <c r="AH129" s="107" t="e">
        <f t="shared" si="33"/>
        <v>#DIV/0!</v>
      </c>
      <c r="AI129" s="107" t="e">
        <f t="shared" si="34"/>
        <v>#DIV/0!</v>
      </c>
      <c r="AJ129" s="108" t="e">
        <f t="shared" si="35"/>
        <v>#DIV/0!</v>
      </c>
      <c r="AK129" s="113" t="e">
        <f t="shared" si="40"/>
        <v>#DIV/0!</v>
      </c>
      <c r="AL129" s="113" t="e">
        <f t="shared" si="41"/>
        <v>#DIV/0!</v>
      </c>
      <c r="AM129" s="113" t="e">
        <f t="shared" si="42"/>
        <v>#DIV/0!</v>
      </c>
      <c r="AN129" s="113" t="e">
        <f t="shared" si="43"/>
        <v>#DIV/0!</v>
      </c>
      <c r="AO129" s="113" t="e">
        <f t="shared" si="44"/>
        <v>#DIV/0!</v>
      </c>
      <c r="AP129" s="91" t="e">
        <f t="shared" si="45"/>
        <v>#DIV/0!</v>
      </c>
      <c r="AQ129" s="91" t="e">
        <f t="shared" si="46"/>
        <v>#DIV/0!</v>
      </c>
      <c r="AR129" s="91" t="e">
        <f t="shared" si="47"/>
        <v>#DIV/0!</v>
      </c>
      <c r="AS129" s="91" t="e">
        <f t="shared" si="48"/>
        <v>#DIV/0!</v>
      </c>
      <c r="AT129" s="91" t="e">
        <f t="shared" si="49"/>
        <v>#DIV/0!</v>
      </c>
      <c r="AU129" s="113" t="e">
        <f t="shared" si="50"/>
        <v>#DIV/0!</v>
      </c>
      <c r="AV129" s="113" t="e">
        <f t="shared" si="51"/>
        <v>#DIV/0!</v>
      </c>
      <c r="AW129" s="113" t="e">
        <f t="shared" si="52"/>
        <v>#DIV/0!</v>
      </c>
      <c r="AX129" s="113" t="e">
        <f t="shared" si="53"/>
        <v>#DIV/0!</v>
      </c>
      <c r="AY129" s="113" t="e">
        <f t="shared" si="54"/>
        <v>#DIV/0!</v>
      </c>
    </row>
    <row r="130" spans="1:51" x14ac:dyDescent="0.25">
      <c r="A130" s="119"/>
      <c r="B130" s="83"/>
      <c r="C130" s="85"/>
      <c r="D130" s="85"/>
      <c r="E130" s="85"/>
      <c r="F130" s="71"/>
      <c r="G130" s="96"/>
      <c r="H130" s="16" t="e">
        <f>IF(A130&gt;$U$1,ROUND(ROUND( U130*$S$1+(1-$S$1)*G130,4)+$T$1*ROUND(($S$1*Z130+(1-$S$1)*(G130-U130)^2)^0.5,4),4),Rawdata!AK130+Rawdata!$T$1*Rawdata!AU130)</f>
        <v>#DIV/0!</v>
      </c>
      <c r="I130" s="16" t="e">
        <f>IF(A130&gt;$V$1,ROUND(ROUND(V130*$S$1+(1-$S$1)*G130,4)+$T$1*ROUND(($S$1*AA130+(1-$S$1)*(G130-V130)^2)^0.5,4),4),Rawdata!AL130+Rawdata!$T$1*Rawdata!AV130)</f>
        <v>#DIV/0!</v>
      </c>
      <c r="J130" s="16" t="e">
        <f>IF(A130&gt;$W$1,ROUND(ROUND( W130*$S$1+(1-$S$1)*G130,4)+$T$1*ROUND(($S$1*AB130+(1-$S$1)*(G130-W130)^2)^0.5,4),4),Rawdata!AM130+Rawdata!$T$1*Rawdata!AW130)</f>
        <v>#DIV/0!</v>
      </c>
      <c r="K130" s="16" t="e">
        <f>IF(A130&gt;$X$1,ROUND(ROUND( X130*$S$1+(1-$S$1)*G130,4)+$T$1*ROUND(($S$1*AC130+(1-$S$1)*(G130-X130)^2)^0.5,4),4),Rawdata!AN130+Rawdata!$T$1*Rawdata!AX130)</f>
        <v>#DIV/0!</v>
      </c>
      <c r="L130" s="16" t="e">
        <f>IF(A130&gt;$Y$1,ROUND(ROUND( Y130*$S$1+(1-$S$1)*G130,4)+$T$1*ROUND(($S$1*AD130+(1-$S$1)*(G130-Y130)^2)^0.5,4),4),Rawdata!AO130+Rawdata!$T$1*Rawdata!AY130)</f>
        <v>#DIV/0!</v>
      </c>
      <c r="M130" s="16" t="e">
        <f t="shared" si="36"/>
        <v>#DIV/0!</v>
      </c>
      <c r="N130" s="16" t="e">
        <f t="shared" si="37"/>
        <v>#DIV/0!</v>
      </c>
      <c r="O130" s="67"/>
      <c r="P130" s="67"/>
      <c r="Q130" s="31" t="e">
        <f t="shared" si="58"/>
        <v>#DIV/0!</v>
      </c>
      <c r="R130" s="17" t="e">
        <f t="shared" si="59"/>
        <v>#DIV/0!</v>
      </c>
      <c r="S130" s="37" t="e">
        <f t="shared" si="38"/>
        <v>#DIV/0!</v>
      </c>
      <c r="T130" s="17" t="e">
        <f t="shared" si="39"/>
        <v>#DIV/0!</v>
      </c>
      <c r="U130" s="91" t="e">
        <f>IF(A130&gt;$U$1, U131*$S$1+(1-$S$1)*G131,Rawdata!AK130)</f>
        <v>#DIV/0!</v>
      </c>
      <c r="V130" s="91" t="e">
        <f>IF(A130&gt;$V$1,$S$1*V131+(1-$S$1)*G131,Rawdata!AL130)</f>
        <v>#DIV/0!</v>
      </c>
      <c r="W130" s="91" t="e">
        <f>IF(A130&gt;$W$1, $S$1*W131+(1-$S$1)*G131,Rawdata!AM130)</f>
        <v>#DIV/0!</v>
      </c>
      <c r="X130" s="91" t="e">
        <f>IF(A130&gt;$X$1,$S$1*X131+(1-$S$1)*G131,Rawdata!AN130)</f>
        <v>#DIV/0!</v>
      </c>
      <c r="Y130" s="91" t="e">
        <f>IF(A130&gt;$Y$1,$S$1*Y131+(1-$S$1)*G131,Rawdata!AO130)</f>
        <v>#DIV/0!</v>
      </c>
      <c r="Z130" s="91" t="e">
        <f>IF(A130&gt;$Z$1,$S$1*Z131+(1-$S$1)*(G131-U131)^2,Rawdata!AP130)</f>
        <v>#DIV/0!</v>
      </c>
      <c r="AA130" s="91" t="e">
        <f>IF(A130&gt;$AA$1,$S$1*AA131+(1-$S$1)*(G131-V131)^2,Rawdata!AQ130)</f>
        <v>#DIV/0!</v>
      </c>
      <c r="AB130" s="91" t="e">
        <f>IF(A130&gt;89,$S$1*AB131+(1-$S$1)*(G131-W131)^2,Rawdata!AR130)</f>
        <v>#DIV/0!</v>
      </c>
      <c r="AC130" s="91" t="e">
        <f>IF(A130&gt;$AC$1,$S$1*AC131+(1-$S$1)*(G131-X131)^2,Rawdata!AS130)</f>
        <v>#DIV/0!</v>
      </c>
      <c r="AD130" s="91" t="e">
        <f>IF(A130&gt;$AD$1,$S$1*AD131+(1-$S$1)*(G131-Y131)^2,Rawdata!AT130)</f>
        <v>#DIV/0!</v>
      </c>
      <c r="AE130" s="80" t="e">
        <f t="shared" si="31"/>
        <v>#DIV/0!</v>
      </c>
      <c r="AF130" s="81" t="e">
        <f t="shared" si="32"/>
        <v>#DIV/0!</v>
      </c>
      <c r="AG130" s="86">
        <f t="shared" si="55"/>
        <v>0</v>
      </c>
      <c r="AH130" s="107" t="e">
        <f t="shared" si="33"/>
        <v>#DIV/0!</v>
      </c>
      <c r="AI130" s="107" t="e">
        <f t="shared" si="34"/>
        <v>#DIV/0!</v>
      </c>
      <c r="AJ130" s="108" t="e">
        <f t="shared" si="35"/>
        <v>#DIV/0!</v>
      </c>
      <c r="AK130" s="113" t="e">
        <f t="shared" si="40"/>
        <v>#DIV/0!</v>
      </c>
      <c r="AL130" s="113" t="e">
        <f t="shared" si="41"/>
        <v>#DIV/0!</v>
      </c>
      <c r="AM130" s="113" t="e">
        <f t="shared" si="42"/>
        <v>#DIV/0!</v>
      </c>
      <c r="AN130" s="113" t="e">
        <f t="shared" si="43"/>
        <v>#DIV/0!</v>
      </c>
      <c r="AO130" s="113" t="e">
        <f t="shared" si="44"/>
        <v>#DIV/0!</v>
      </c>
      <c r="AP130" s="91" t="e">
        <f t="shared" si="45"/>
        <v>#DIV/0!</v>
      </c>
      <c r="AQ130" s="91" t="e">
        <f t="shared" si="46"/>
        <v>#DIV/0!</v>
      </c>
      <c r="AR130" s="91" t="e">
        <f t="shared" si="47"/>
        <v>#DIV/0!</v>
      </c>
      <c r="AS130" s="91" t="e">
        <f t="shared" si="48"/>
        <v>#DIV/0!</v>
      </c>
      <c r="AT130" s="91" t="e">
        <f t="shared" si="49"/>
        <v>#DIV/0!</v>
      </c>
      <c r="AU130" s="113" t="e">
        <f t="shared" si="50"/>
        <v>#DIV/0!</v>
      </c>
      <c r="AV130" s="113" t="e">
        <f t="shared" si="51"/>
        <v>#DIV/0!</v>
      </c>
      <c r="AW130" s="113" t="e">
        <f t="shared" si="52"/>
        <v>#DIV/0!</v>
      </c>
      <c r="AX130" s="113" t="e">
        <f t="shared" si="53"/>
        <v>#DIV/0!</v>
      </c>
      <c r="AY130" s="113" t="e">
        <f t="shared" si="54"/>
        <v>#DIV/0!</v>
      </c>
    </row>
    <row r="131" spans="1:51" x14ac:dyDescent="0.25">
      <c r="A131" s="119"/>
      <c r="B131" s="83"/>
      <c r="C131" s="85"/>
      <c r="D131" s="85"/>
      <c r="E131" s="85"/>
      <c r="F131" s="71"/>
      <c r="G131" s="96"/>
      <c r="H131" s="16" t="e">
        <f>IF(A131&gt;$U$1,ROUND(ROUND( U131*$S$1+(1-$S$1)*G131,4)+$T$1*ROUND(($S$1*Z131+(1-$S$1)*(G131-U131)^2)^0.5,4),4),Rawdata!AK131+Rawdata!$T$1*Rawdata!AU131)</f>
        <v>#DIV/0!</v>
      </c>
      <c r="I131" s="16" t="e">
        <f>IF(A131&gt;$V$1,ROUND(ROUND(V131*$S$1+(1-$S$1)*G131,4)+$T$1*ROUND(($S$1*AA131+(1-$S$1)*(G131-V131)^2)^0.5,4),4),Rawdata!AL131+Rawdata!$T$1*Rawdata!AV131)</f>
        <v>#DIV/0!</v>
      </c>
      <c r="J131" s="16" t="e">
        <f>IF(A131&gt;$W$1,ROUND(ROUND( W131*$S$1+(1-$S$1)*G131,4)+$T$1*ROUND(($S$1*AB131+(1-$S$1)*(G131-W131)^2)^0.5,4),4),Rawdata!AM131+Rawdata!$T$1*Rawdata!AW131)</f>
        <v>#DIV/0!</v>
      </c>
      <c r="K131" s="16" t="e">
        <f>IF(A131&gt;$X$1,ROUND(ROUND( X131*$S$1+(1-$S$1)*G131,4)+$T$1*ROUND(($S$1*AC131+(1-$S$1)*(G131-X131)^2)^0.5,4),4),Rawdata!AN131+Rawdata!$T$1*Rawdata!AX131)</f>
        <v>#DIV/0!</v>
      </c>
      <c r="L131" s="16" t="e">
        <f>IF(A131&gt;$Y$1,ROUND(ROUND( Y131*$S$1+(1-$S$1)*G131,4)+$T$1*ROUND(($S$1*AD131+(1-$S$1)*(G131-Y131)^2)^0.5,4),4),Rawdata!AO131+Rawdata!$T$1*Rawdata!AY131)</f>
        <v>#DIV/0!</v>
      </c>
      <c r="M131" s="16" t="e">
        <f t="shared" si="36"/>
        <v>#DIV/0!</v>
      </c>
      <c r="N131" s="16" t="e">
        <f t="shared" si="37"/>
        <v>#DIV/0!</v>
      </c>
      <c r="O131" s="67"/>
      <c r="P131" s="67"/>
      <c r="Q131" s="31" t="e">
        <f t="shared" si="58"/>
        <v>#DIV/0!</v>
      </c>
      <c r="R131" s="17" t="e">
        <f t="shared" si="59"/>
        <v>#DIV/0!</v>
      </c>
      <c r="S131" s="37" t="e">
        <f t="shared" si="38"/>
        <v>#DIV/0!</v>
      </c>
      <c r="T131" s="17" t="e">
        <f t="shared" si="39"/>
        <v>#DIV/0!</v>
      </c>
      <c r="U131" s="91" t="e">
        <f>IF(A131&gt;$U$1, U132*$S$1+(1-$S$1)*G132,Rawdata!AK131)</f>
        <v>#DIV/0!</v>
      </c>
      <c r="V131" s="91" t="e">
        <f>IF(A131&gt;$V$1,$S$1*V132+(1-$S$1)*G132,Rawdata!AL131)</f>
        <v>#DIV/0!</v>
      </c>
      <c r="W131" s="91" t="e">
        <f>IF(A131&gt;$W$1, $S$1*W132+(1-$S$1)*G132,Rawdata!AM131)</f>
        <v>#DIV/0!</v>
      </c>
      <c r="X131" s="91" t="e">
        <f>IF(A131&gt;$X$1,$S$1*X132+(1-$S$1)*G132,Rawdata!AN131)</f>
        <v>#DIV/0!</v>
      </c>
      <c r="Y131" s="91" t="e">
        <f>IF(A131&gt;$Y$1,$S$1*Y132+(1-$S$1)*G132,Rawdata!AO131)</f>
        <v>#DIV/0!</v>
      </c>
      <c r="Z131" s="91" t="e">
        <f>IF(A131&gt;$Z$1,$S$1*Z132+(1-$S$1)*(G132-U132)^2,Rawdata!AP131)</f>
        <v>#DIV/0!</v>
      </c>
      <c r="AA131" s="91" t="e">
        <f>IF(A131&gt;$AA$1,$S$1*AA132+(1-$S$1)*(G132-V132)^2,Rawdata!AQ131)</f>
        <v>#DIV/0!</v>
      </c>
      <c r="AB131" s="91" t="e">
        <f>IF(A131&gt;89,$S$1*AB132+(1-$S$1)*(G132-W132)^2,Rawdata!AR131)</f>
        <v>#DIV/0!</v>
      </c>
      <c r="AC131" s="91" t="e">
        <f>IF(A131&gt;$AC$1,$S$1*AC132+(1-$S$1)*(G132-X132)^2,Rawdata!AS131)</f>
        <v>#DIV/0!</v>
      </c>
      <c r="AD131" s="91" t="e">
        <f>IF(A131&gt;$AD$1,$S$1*AD132+(1-$S$1)*(G132-Y132)^2,Rawdata!AT131)</f>
        <v>#DIV/0!</v>
      </c>
      <c r="AE131" s="80" t="e">
        <f t="shared" ref="AE131:AE194" si="60">ROUND(AVERAGE(H131:L131),4)</f>
        <v>#DIV/0!</v>
      </c>
      <c r="AF131" s="81" t="e">
        <f t="shared" ref="AF131:AF194" si="61">ROUND(MAX(H131:K131)*0.8+0.2*L131,4)</f>
        <v>#DIV/0!</v>
      </c>
      <c r="AG131" s="86">
        <f t="shared" si="55"/>
        <v>0</v>
      </c>
      <c r="AH131" s="107" t="e">
        <f t="shared" ref="AH131:AH194" si="62">ROUND(AE131*SQRT(2),4)</f>
        <v>#DIV/0!</v>
      </c>
      <c r="AI131" s="107" t="e">
        <f t="shared" ref="AI131:AI194" si="63">MAX(AH131,$N$1)</f>
        <v>#DIV/0!</v>
      </c>
      <c r="AJ131" s="108" t="e">
        <f t="shared" ref="AJ131:AJ194" si="64">AI131*AG131*D131</f>
        <v>#DIV/0!</v>
      </c>
      <c r="AK131" s="113" t="e">
        <f t="shared" si="40"/>
        <v>#DIV/0!</v>
      </c>
      <c r="AL131" s="113" t="e">
        <f t="shared" si="41"/>
        <v>#DIV/0!</v>
      </c>
      <c r="AM131" s="113" t="e">
        <f t="shared" si="42"/>
        <v>#DIV/0!</v>
      </c>
      <c r="AN131" s="113" t="e">
        <f t="shared" si="43"/>
        <v>#DIV/0!</v>
      </c>
      <c r="AO131" s="113" t="e">
        <f t="shared" si="44"/>
        <v>#DIV/0!</v>
      </c>
      <c r="AP131" s="91" t="e">
        <f t="shared" si="45"/>
        <v>#DIV/0!</v>
      </c>
      <c r="AQ131" s="91" t="e">
        <f t="shared" si="46"/>
        <v>#DIV/0!</v>
      </c>
      <c r="AR131" s="91" t="e">
        <f t="shared" si="47"/>
        <v>#DIV/0!</v>
      </c>
      <c r="AS131" s="91" t="e">
        <f t="shared" si="48"/>
        <v>#DIV/0!</v>
      </c>
      <c r="AT131" s="91" t="e">
        <f t="shared" si="49"/>
        <v>#DIV/0!</v>
      </c>
      <c r="AU131" s="113" t="e">
        <f t="shared" si="50"/>
        <v>#DIV/0!</v>
      </c>
      <c r="AV131" s="113" t="e">
        <f t="shared" si="51"/>
        <v>#DIV/0!</v>
      </c>
      <c r="AW131" s="113" t="e">
        <f t="shared" si="52"/>
        <v>#DIV/0!</v>
      </c>
      <c r="AX131" s="113" t="e">
        <f t="shared" si="53"/>
        <v>#DIV/0!</v>
      </c>
      <c r="AY131" s="113" t="e">
        <f t="shared" si="54"/>
        <v>#DIV/0!</v>
      </c>
    </row>
    <row r="132" spans="1:51" x14ac:dyDescent="0.25">
      <c r="A132" s="119"/>
      <c r="B132" s="83"/>
      <c r="C132" s="85"/>
      <c r="D132" s="85"/>
      <c r="E132" s="85"/>
      <c r="F132" s="71"/>
      <c r="G132" s="96"/>
      <c r="H132" s="16" t="e">
        <f>IF(A132&gt;$U$1,ROUND(ROUND( U132*$S$1+(1-$S$1)*G132,4)+$T$1*ROUND(($S$1*Z132+(1-$S$1)*(G132-U132)^2)^0.5,4),4),Rawdata!AK132+Rawdata!$T$1*Rawdata!AU132)</f>
        <v>#DIV/0!</v>
      </c>
      <c r="I132" s="16" t="e">
        <f>IF(A132&gt;$V$1,ROUND(ROUND(V132*$S$1+(1-$S$1)*G132,4)+$T$1*ROUND(($S$1*AA132+(1-$S$1)*(G132-V132)^2)^0.5,4),4),Rawdata!AL132+Rawdata!$T$1*Rawdata!AV132)</f>
        <v>#DIV/0!</v>
      </c>
      <c r="J132" s="16" t="e">
        <f>IF(A132&gt;$W$1,ROUND(ROUND( W132*$S$1+(1-$S$1)*G132,4)+$T$1*ROUND(($S$1*AB132+(1-$S$1)*(G132-W132)^2)^0.5,4),4),Rawdata!AM132+Rawdata!$T$1*Rawdata!AW132)</f>
        <v>#DIV/0!</v>
      </c>
      <c r="K132" s="16" t="e">
        <f>IF(A132&gt;$X$1,ROUND(ROUND( X132*$S$1+(1-$S$1)*G132,4)+$T$1*ROUND(($S$1*AC132+(1-$S$1)*(G132-X132)^2)^0.5,4),4),Rawdata!AN132+Rawdata!$T$1*Rawdata!AX132)</f>
        <v>#DIV/0!</v>
      </c>
      <c r="L132" s="16" t="e">
        <f>IF(A132&gt;$Y$1,ROUND(ROUND( Y132*$S$1+(1-$S$1)*G132,4)+$T$1*ROUND(($S$1*AD132+(1-$S$1)*(G132-Y132)^2)^0.5,4),4),Rawdata!AO132+Rawdata!$T$1*Rawdata!AY132)</f>
        <v>#DIV/0!</v>
      </c>
      <c r="M132" s="16" t="e">
        <f t="shared" ref="M132:M195" si="65">IF(OR(A130="I",A130="S",A130="B"), ROUND(ROUND(AVERAGE(H132:L132),4)*SQRT(2),4), ROUND(ROUND(MAX(H132:K132)*0.8+0.2*L132,4)*SQRT(2),4))</f>
        <v>#DIV/0!</v>
      </c>
      <c r="N132" s="16" t="e">
        <f t="shared" ref="N132:N195" si="66">MAX(M132,$N$1)</f>
        <v>#DIV/0!</v>
      </c>
      <c r="O132" s="67"/>
      <c r="P132" s="67"/>
      <c r="Q132" s="31" t="e">
        <f t="shared" si="58"/>
        <v>#DIV/0!</v>
      </c>
      <c r="R132" s="17" t="e">
        <f t="shared" si="59"/>
        <v>#DIV/0!</v>
      </c>
      <c r="S132" s="37" t="e">
        <f t="shared" ref="S132:S195" si="67">IF($D$1=8, ROUNDUP(Q132,-2),IF($D$1=2,ROUNDUP(Q132,-1), IF(OR($D$1=1,$D$1=4),ROUNDUP(Q132,-3),"N/A")))</f>
        <v>#DIV/0!</v>
      </c>
      <c r="T132" s="17" t="e">
        <f t="shared" ref="T132:T195" si="68">ROUNDUP((S132-P132)/P132,3)</f>
        <v>#DIV/0!</v>
      </c>
      <c r="U132" s="91" t="e">
        <f>IF(A132&gt;$U$1, U133*$S$1+(1-$S$1)*G133,Rawdata!AK132)</f>
        <v>#DIV/0!</v>
      </c>
      <c r="V132" s="91" t="e">
        <f>IF(A132&gt;$V$1,$S$1*V133+(1-$S$1)*G133,Rawdata!AL132)</f>
        <v>#DIV/0!</v>
      </c>
      <c r="W132" s="91" t="e">
        <f>IF(A132&gt;$W$1, $S$1*W133+(1-$S$1)*G133,Rawdata!AM132)</f>
        <v>#DIV/0!</v>
      </c>
      <c r="X132" s="91" t="e">
        <f>IF(A132&gt;$X$1,$S$1*X133+(1-$S$1)*G133,Rawdata!AN132)</f>
        <v>#DIV/0!</v>
      </c>
      <c r="Y132" s="91" t="e">
        <f>IF(A132&gt;$Y$1,$S$1*Y133+(1-$S$1)*G133,Rawdata!AO132)</f>
        <v>#DIV/0!</v>
      </c>
      <c r="Z132" s="91" t="e">
        <f>IF(A132&gt;$Z$1,$S$1*Z133+(1-$S$1)*(G133-U133)^2,Rawdata!AP132)</f>
        <v>#DIV/0!</v>
      </c>
      <c r="AA132" s="91" t="e">
        <f>IF(A132&gt;$AA$1,$S$1*AA133+(1-$S$1)*(G133-V133)^2,Rawdata!AQ132)</f>
        <v>#DIV/0!</v>
      </c>
      <c r="AB132" s="91" t="e">
        <f>IF(A132&gt;89,$S$1*AB133+(1-$S$1)*(G133-W133)^2,Rawdata!AR132)</f>
        <v>#DIV/0!</v>
      </c>
      <c r="AC132" s="91" t="e">
        <f>IF(A132&gt;$AC$1,$S$1*AC133+(1-$S$1)*(G133-X133)^2,Rawdata!AS132)</f>
        <v>#DIV/0!</v>
      </c>
      <c r="AD132" s="91" t="e">
        <f>IF(A132&gt;$AD$1,$S$1*AD133+(1-$S$1)*(G133-Y133)^2,Rawdata!AT132)</f>
        <v>#DIV/0!</v>
      </c>
      <c r="AE132" s="80" t="e">
        <f t="shared" si="60"/>
        <v>#DIV/0!</v>
      </c>
      <c r="AF132" s="81" t="e">
        <f t="shared" si="61"/>
        <v>#DIV/0!</v>
      </c>
      <c r="AG132" s="86">
        <f t="shared" si="55"/>
        <v>0</v>
      </c>
      <c r="AH132" s="107" t="e">
        <f t="shared" si="62"/>
        <v>#DIV/0!</v>
      </c>
      <c r="AI132" s="107" t="e">
        <f t="shared" si="63"/>
        <v>#DIV/0!</v>
      </c>
      <c r="AJ132" s="108" t="e">
        <f t="shared" si="64"/>
        <v>#DIV/0!</v>
      </c>
      <c r="AK132" s="113" t="e">
        <f t="shared" ref="AK132:AK195" si="69">ROUND(AVERAGE(G132:G161),4)</f>
        <v>#DIV/0!</v>
      </c>
      <c r="AL132" s="113" t="e">
        <f t="shared" ref="AL132:AL195" si="70">ROUND(AVERAGE(G132:G191),4)</f>
        <v>#DIV/0!</v>
      </c>
      <c r="AM132" s="113" t="e">
        <f t="shared" ref="AM132:AM195" si="71">ROUND(AVERAGE(G132:G221),4)</f>
        <v>#DIV/0!</v>
      </c>
      <c r="AN132" s="113" t="e">
        <f t="shared" ref="AN132:AN195" si="72">ROUND(AVERAGE(G132:G311),4)</f>
        <v>#DIV/0!</v>
      </c>
      <c r="AO132" s="113" t="e">
        <f t="shared" ref="AO132:AO195" si="73">ROUND(AVERAGE(G132:G2631),4)</f>
        <v>#DIV/0!</v>
      </c>
      <c r="AP132" s="91" t="e">
        <f t="shared" ref="AP132:AP195" si="74">AU132^2</f>
        <v>#DIV/0!</v>
      </c>
      <c r="AQ132" s="91" t="e">
        <f t="shared" ref="AQ132:AQ195" si="75">AV132^2</f>
        <v>#DIV/0!</v>
      </c>
      <c r="AR132" s="91" t="e">
        <f t="shared" ref="AR132:AR195" si="76">AW132^2</f>
        <v>#DIV/0!</v>
      </c>
      <c r="AS132" s="91" t="e">
        <f t="shared" ref="AS132:AS195" si="77">AX132^2</f>
        <v>#DIV/0!</v>
      </c>
      <c r="AT132" s="91" t="e">
        <f t="shared" ref="AT132:AT195" si="78">AY132^2</f>
        <v>#DIV/0!</v>
      </c>
      <c r="AU132" s="113" t="e">
        <f t="shared" ref="AU132:AU195" si="79">ROUND(STDEV(G132:G161),4)</f>
        <v>#DIV/0!</v>
      </c>
      <c r="AV132" s="113" t="e">
        <f t="shared" ref="AV132:AV195" si="80">ROUND(STDEV(G132:G191),4)</f>
        <v>#DIV/0!</v>
      </c>
      <c r="AW132" s="113" t="e">
        <f t="shared" ref="AW132:AW195" si="81">ROUND(STDEV(G132:G221),4)</f>
        <v>#DIV/0!</v>
      </c>
      <c r="AX132" s="113" t="e">
        <f t="shared" ref="AX132:AX195" si="82">ROUND(STDEV(G132:G311),4)</f>
        <v>#DIV/0!</v>
      </c>
      <c r="AY132" s="113" t="e">
        <f t="shared" ref="AY132:AY195" si="83">ROUND(STDEV(G132:G2631),4)</f>
        <v>#DIV/0!</v>
      </c>
    </row>
    <row r="133" spans="1:51" x14ac:dyDescent="0.25">
      <c r="A133" s="119"/>
      <c r="B133" s="83"/>
      <c r="C133" s="85"/>
      <c r="D133" s="85"/>
      <c r="E133" s="85"/>
      <c r="F133" s="71"/>
      <c r="G133" s="96"/>
      <c r="H133" s="16" t="e">
        <f>IF(A133&gt;$U$1,ROUND(ROUND( U133*$S$1+(1-$S$1)*G133,4)+$T$1*ROUND(($S$1*Z133+(1-$S$1)*(G133-U133)^2)^0.5,4),4),Rawdata!AK133+Rawdata!$T$1*Rawdata!AU133)</f>
        <v>#DIV/0!</v>
      </c>
      <c r="I133" s="16" t="e">
        <f>IF(A133&gt;$V$1,ROUND(ROUND(V133*$S$1+(1-$S$1)*G133,4)+$T$1*ROUND(($S$1*AA133+(1-$S$1)*(G133-V133)^2)^0.5,4),4),Rawdata!AL133+Rawdata!$T$1*Rawdata!AV133)</f>
        <v>#DIV/0!</v>
      </c>
      <c r="J133" s="16" t="e">
        <f>IF(A133&gt;$W$1,ROUND(ROUND( W133*$S$1+(1-$S$1)*G133,4)+$T$1*ROUND(($S$1*AB133+(1-$S$1)*(G133-W133)^2)^0.5,4),4),Rawdata!AM133+Rawdata!$T$1*Rawdata!AW133)</f>
        <v>#DIV/0!</v>
      </c>
      <c r="K133" s="16" t="e">
        <f>IF(A133&gt;$X$1,ROUND(ROUND( X133*$S$1+(1-$S$1)*G133,4)+$T$1*ROUND(($S$1*AC133+(1-$S$1)*(G133-X133)^2)^0.5,4),4),Rawdata!AN133+Rawdata!$T$1*Rawdata!AX133)</f>
        <v>#DIV/0!</v>
      </c>
      <c r="L133" s="16" t="e">
        <f>IF(A133&gt;$Y$1,ROUND(ROUND( Y133*$S$1+(1-$S$1)*G133,4)+$T$1*ROUND(($S$1*AD133+(1-$S$1)*(G133-Y133)^2)^0.5,4),4),Rawdata!AO133+Rawdata!$T$1*Rawdata!AY133)</f>
        <v>#DIV/0!</v>
      </c>
      <c r="M133" s="16" t="e">
        <f t="shared" si="65"/>
        <v>#DIV/0!</v>
      </c>
      <c r="N133" s="16" t="e">
        <f t="shared" si="66"/>
        <v>#DIV/0!</v>
      </c>
      <c r="O133" s="67"/>
      <c r="P133" s="67"/>
      <c r="Q133" s="31" t="e">
        <f t="shared" si="58"/>
        <v>#DIV/0!</v>
      </c>
      <c r="R133" s="17" t="e">
        <f t="shared" si="59"/>
        <v>#DIV/0!</v>
      </c>
      <c r="S133" s="37" t="e">
        <f t="shared" si="67"/>
        <v>#DIV/0!</v>
      </c>
      <c r="T133" s="17" t="e">
        <f t="shared" si="68"/>
        <v>#DIV/0!</v>
      </c>
      <c r="U133" s="91" t="e">
        <f>IF(A133&gt;$U$1, U134*$S$1+(1-$S$1)*G134,Rawdata!AK133)</f>
        <v>#DIV/0!</v>
      </c>
      <c r="V133" s="91" t="e">
        <f>IF(A133&gt;$V$1,$S$1*V134+(1-$S$1)*G134,Rawdata!AL133)</f>
        <v>#DIV/0!</v>
      </c>
      <c r="W133" s="91" t="e">
        <f>IF(A133&gt;$W$1, $S$1*W134+(1-$S$1)*G134,Rawdata!AM133)</f>
        <v>#DIV/0!</v>
      </c>
      <c r="X133" s="91" t="e">
        <f>IF(A133&gt;$X$1,$S$1*X134+(1-$S$1)*G134,Rawdata!AN133)</f>
        <v>#DIV/0!</v>
      </c>
      <c r="Y133" s="91" t="e">
        <f>IF(A133&gt;$Y$1,$S$1*Y134+(1-$S$1)*G134,Rawdata!AO133)</f>
        <v>#DIV/0!</v>
      </c>
      <c r="Z133" s="91" t="e">
        <f>IF(A133&gt;$Z$1,$S$1*Z134+(1-$S$1)*(G134-U134)^2,Rawdata!AP133)</f>
        <v>#DIV/0!</v>
      </c>
      <c r="AA133" s="91" t="e">
        <f>IF(A133&gt;$AA$1,$S$1*AA134+(1-$S$1)*(G134-V134)^2,Rawdata!AQ133)</f>
        <v>#DIV/0!</v>
      </c>
      <c r="AB133" s="91" t="e">
        <f>IF(A133&gt;89,$S$1*AB134+(1-$S$1)*(G134-W134)^2,Rawdata!AR133)</f>
        <v>#DIV/0!</v>
      </c>
      <c r="AC133" s="91" t="e">
        <f>IF(A133&gt;$AC$1,$S$1*AC134+(1-$S$1)*(G134-X134)^2,Rawdata!AS133)</f>
        <v>#DIV/0!</v>
      </c>
      <c r="AD133" s="91" t="e">
        <f>IF(A133&gt;$AD$1,$S$1*AD134+(1-$S$1)*(G134-Y134)^2,Rawdata!AT133)</f>
        <v>#DIV/0!</v>
      </c>
      <c r="AE133" s="80" t="e">
        <f t="shared" si="60"/>
        <v>#DIV/0!</v>
      </c>
      <c r="AF133" s="81" t="e">
        <f t="shared" si="61"/>
        <v>#DIV/0!</v>
      </c>
      <c r="AG133" s="86">
        <f t="shared" ref="AG133:AG196" si="84">AG132</f>
        <v>0</v>
      </c>
      <c r="AH133" s="107" t="e">
        <f t="shared" si="62"/>
        <v>#DIV/0!</v>
      </c>
      <c r="AI133" s="107" t="e">
        <f t="shared" si="63"/>
        <v>#DIV/0!</v>
      </c>
      <c r="AJ133" s="108" t="e">
        <f t="shared" si="64"/>
        <v>#DIV/0!</v>
      </c>
      <c r="AK133" s="113" t="e">
        <f t="shared" si="69"/>
        <v>#DIV/0!</v>
      </c>
      <c r="AL133" s="113" t="e">
        <f t="shared" si="70"/>
        <v>#DIV/0!</v>
      </c>
      <c r="AM133" s="113" t="e">
        <f t="shared" si="71"/>
        <v>#DIV/0!</v>
      </c>
      <c r="AN133" s="113" t="e">
        <f t="shared" si="72"/>
        <v>#DIV/0!</v>
      </c>
      <c r="AO133" s="113" t="e">
        <f t="shared" si="73"/>
        <v>#DIV/0!</v>
      </c>
      <c r="AP133" s="91" t="e">
        <f t="shared" si="74"/>
        <v>#DIV/0!</v>
      </c>
      <c r="AQ133" s="91" t="e">
        <f t="shared" si="75"/>
        <v>#DIV/0!</v>
      </c>
      <c r="AR133" s="91" t="e">
        <f t="shared" si="76"/>
        <v>#DIV/0!</v>
      </c>
      <c r="AS133" s="91" t="e">
        <f t="shared" si="77"/>
        <v>#DIV/0!</v>
      </c>
      <c r="AT133" s="91" t="e">
        <f t="shared" si="78"/>
        <v>#DIV/0!</v>
      </c>
      <c r="AU133" s="113" t="e">
        <f t="shared" si="79"/>
        <v>#DIV/0!</v>
      </c>
      <c r="AV133" s="113" t="e">
        <f t="shared" si="80"/>
        <v>#DIV/0!</v>
      </c>
      <c r="AW133" s="113" t="e">
        <f t="shared" si="81"/>
        <v>#DIV/0!</v>
      </c>
      <c r="AX133" s="113" t="e">
        <f t="shared" si="82"/>
        <v>#DIV/0!</v>
      </c>
      <c r="AY133" s="113" t="e">
        <f t="shared" si="83"/>
        <v>#DIV/0!</v>
      </c>
    </row>
    <row r="134" spans="1:51" x14ac:dyDescent="0.25">
      <c r="A134" s="119"/>
      <c r="B134" s="83"/>
      <c r="C134" s="85"/>
      <c r="D134" s="85"/>
      <c r="E134" s="85"/>
      <c r="F134" s="71"/>
      <c r="G134" s="96"/>
      <c r="H134" s="16" t="e">
        <f>IF(A134&gt;$U$1,ROUND(ROUND( U134*$S$1+(1-$S$1)*G134,4)+$T$1*ROUND(($S$1*Z134+(1-$S$1)*(G134-U134)^2)^0.5,4),4),Rawdata!AK134+Rawdata!$T$1*Rawdata!AU134)</f>
        <v>#DIV/0!</v>
      </c>
      <c r="I134" s="16" t="e">
        <f>IF(A134&gt;$V$1,ROUND(ROUND(V134*$S$1+(1-$S$1)*G134,4)+$T$1*ROUND(($S$1*AA134+(1-$S$1)*(G134-V134)^2)^0.5,4),4),Rawdata!AL134+Rawdata!$T$1*Rawdata!AV134)</f>
        <v>#DIV/0!</v>
      </c>
      <c r="J134" s="16" t="e">
        <f>IF(A134&gt;$W$1,ROUND(ROUND( W134*$S$1+(1-$S$1)*G134,4)+$T$1*ROUND(($S$1*AB134+(1-$S$1)*(G134-W134)^2)^0.5,4),4),Rawdata!AM134+Rawdata!$T$1*Rawdata!AW134)</f>
        <v>#DIV/0!</v>
      </c>
      <c r="K134" s="16" t="e">
        <f>IF(A134&gt;$X$1,ROUND(ROUND( X134*$S$1+(1-$S$1)*G134,4)+$T$1*ROUND(($S$1*AC134+(1-$S$1)*(G134-X134)^2)^0.5,4),4),Rawdata!AN134+Rawdata!$T$1*Rawdata!AX134)</f>
        <v>#DIV/0!</v>
      </c>
      <c r="L134" s="16" t="e">
        <f>IF(A134&gt;$Y$1,ROUND(ROUND( Y134*$S$1+(1-$S$1)*G134,4)+$T$1*ROUND(($S$1*AD134+(1-$S$1)*(G134-Y134)^2)^0.5,4),4),Rawdata!AO134+Rawdata!$T$1*Rawdata!AY134)</f>
        <v>#DIV/0!</v>
      </c>
      <c r="M134" s="16" t="e">
        <f t="shared" si="65"/>
        <v>#DIV/0!</v>
      </c>
      <c r="N134" s="16" t="e">
        <f t="shared" si="66"/>
        <v>#DIV/0!</v>
      </c>
      <c r="O134" s="67"/>
      <c r="P134" s="67"/>
      <c r="Q134" s="31" t="e">
        <f t="shared" si="58"/>
        <v>#DIV/0!</v>
      </c>
      <c r="R134" s="17" t="e">
        <f t="shared" si="59"/>
        <v>#DIV/0!</v>
      </c>
      <c r="S134" s="37" t="e">
        <f t="shared" si="67"/>
        <v>#DIV/0!</v>
      </c>
      <c r="T134" s="17" t="e">
        <f t="shared" si="68"/>
        <v>#DIV/0!</v>
      </c>
      <c r="U134" s="91" t="e">
        <f>IF(A134&gt;$U$1, U135*$S$1+(1-$S$1)*G135,Rawdata!AK134)</f>
        <v>#DIV/0!</v>
      </c>
      <c r="V134" s="91" t="e">
        <f>IF(A134&gt;$V$1,$S$1*V135+(1-$S$1)*G135,Rawdata!AL134)</f>
        <v>#DIV/0!</v>
      </c>
      <c r="W134" s="91" t="e">
        <f>IF(A134&gt;$W$1, $S$1*W135+(1-$S$1)*G135,Rawdata!AM134)</f>
        <v>#DIV/0!</v>
      </c>
      <c r="X134" s="91" t="e">
        <f>IF(A134&gt;$X$1,$S$1*X135+(1-$S$1)*G135,Rawdata!AN134)</f>
        <v>#DIV/0!</v>
      </c>
      <c r="Y134" s="91" t="e">
        <f>IF(A134&gt;$Y$1,$S$1*Y135+(1-$S$1)*G135,Rawdata!AO134)</f>
        <v>#DIV/0!</v>
      </c>
      <c r="Z134" s="91" t="e">
        <f>IF(A134&gt;$Z$1,$S$1*Z135+(1-$S$1)*(G135-U135)^2,Rawdata!AP134)</f>
        <v>#DIV/0!</v>
      </c>
      <c r="AA134" s="91" t="e">
        <f>IF(A134&gt;$AA$1,$S$1*AA135+(1-$S$1)*(G135-V135)^2,Rawdata!AQ134)</f>
        <v>#DIV/0!</v>
      </c>
      <c r="AB134" s="91" t="e">
        <f>IF(A134&gt;89,$S$1*AB135+(1-$S$1)*(G135-W135)^2,Rawdata!AR134)</f>
        <v>#DIV/0!</v>
      </c>
      <c r="AC134" s="91" t="e">
        <f>IF(A134&gt;$AC$1,$S$1*AC135+(1-$S$1)*(G135-X135)^2,Rawdata!AS134)</f>
        <v>#DIV/0!</v>
      </c>
      <c r="AD134" s="91" t="e">
        <f>IF(A134&gt;$AD$1,$S$1*AD135+(1-$S$1)*(G135-Y135)^2,Rawdata!AT134)</f>
        <v>#DIV/0!</v>
      </c>
      <c r="AE134" s="80" t="e">
        <f t="shared" si="60"/>
        <v>#DIV/0!</v>
      </c>
      <c r="AF134" s="81" t="e">
        <f t="shared" si="61"/>
        <v>#DIV/0!</v>
      </c>
      <c r="AG134" s="86">
        <f t="shared" si="84"/>
        <v>0</v>
      </c>
      <c r="AH134" s="107" t="e">
        <f t="shared" si="62"/>
        <v>#DIV/0!</v>
      </c>
      <c r="AI134" s="107" t="e">
        <f t="shared" si="63"/>
        <v>#DIV/0!</v>
      </c>
      <c r="AJ134" s="108" t="e">
        <f t="shared" si="64"/>
        <v>#DIV/0!</v>
      </c>
      <c r="AK134" s="113" t="e">
        <f t="shared" si="69"/>
        <v>#DIV/0!</v>
      </c>
      <c r="AL134" s="113" t="e">
        <f t="shared" si="70"/>
        <v>#DIV/0!</v>
      </c>
      <c r="AM134" s="113" t="e">
        <f t="shared" si="71"/>
        <v>#DIV/0!</v>
      </c>
      <c r="AN134" s="113" t="e">
        <f t="shared" si="72"/>
        <v>#DIV/0!</v>
      </c>
      <c r="AO134" s="113" t="e">
        <f t="shared" si="73"/>
        <v>#DIV/0!</v>
      </c>
      <c r="AP134" s="91" t="e">
        <f t="shared" si="74"/>
        <v>#DIV/0!</v>
      </c>
      <c r="AQ134" s="91" t="e">
        <f t="shared" si="75"/>
        <v>#DIV/0!</v>
      </c>
      <c r="AR134" s="91" t="e">
        <f t="shared" si="76"/>
        <v>#DIV/0!</v>
      </c>
      <c r="AS134" s="91" t="e">
        <f t="shared" si="77"/>
        <v>#DIV/0!</v>
      </c>
      <c r="AT134" s="91" t="e">
        <f t="shared" si="78"/>
        <v>#DIV/0!</v>
      </c>
      <c r="AU134" s="113" t="e">
        <f t="shared" si="79"/>
        <v>#DIV/0!</v>
      </c>
      <c r="AV134" s="113" t="e">
        <f t="shared" si="80"/>
        <v>#DIV/0!</v>
      </c>
      <c r="AW134" s="113" t="e">
        <f t="shared" si="81"/>
        <v>#DIV/0!</v>
      </c>
      <c r="AX134" s="113" t="e">
        <f t="shared" si="82"/>
        <v>#DIV/0!</v>
      </c>
      <c r="AY134" s="113" t="e">
        <f t="shared" si="83"/>
        <v>#DIV/0!</v>
      </c>
    </row>
    <row r="135" spans="1:51" x14ac:dyDescent="0.25">
      <c r="A135" s="119"/>
      <c r="B135" s="83"/>
      <c r="C135" s="85"/>
      <c r="D135" s="85"/>
      <c r="E135" s="85"/>
      <c r="F135" s="71"/>
      <c r="G135" s="96"/>
      <c r="H135" s="16" t="e">
        <f>IF(A135&gt;$U$1,ROUND(ROUND( U135*$S$1+(1-$S$1)*G135,4)+$T$1*ROUND(($S$1*Z135+(1-$S$1)*(G135-U135)^2)^0.5,4),4),Rawdata!AK135+Rawdata!$T$1*Rawdata!AU135)</f>
        <v>#DIV/0!</v>
      </c>
      <c r="I135" s="16" t="e">
        <f>IF(A135&gt;$V$1,ROUND(ROUND(V135*$S$1+(1-$S$1)*G135,4)+$T$1*ROUND(($S$1*AA135+(1-$S$1)*(G135-V135)^2)^0.5,4),4),Rawdata!AL135+Rawdata!$T$1*Rawdata!AV135)</f>
        <v>#DIV/0!</v>
      </c>
      <c r="J135" s="16" t="e">
        <f>IF(A135&gt;$W$1,ROUND(ROUND( W135*$S$1+(1-$S$1)*G135,4)+$T$1*ROUND(($S$1*AB135+(1-$S$1)*(G135-W135)^2)^0.5,4),4),Rawdata!AM135+Rawdata!$T$1*Rawdata!AW135)</f>
        <v>#DIV/0!</v>
      </c>
      <c r="K135" s="16" t="e">
        <f>IF(A135&gt;$X$1,ROUND(ROUND( X135*$S$1+(1-$S$1)*G135,4)+$T$1*ROUND(($S$1*AC135+(1-$S$1)*(G135-X135)^2)^0.5,4),4),Rawdata!AN135+Rawdata!$T$1*Rawdata!AX135)</f>
        <v>#DIV/0!</v>
      </c>
      <c r="L135" s="16" t="e">
        <f>IF(A135&gt;$Y$1,ROUND(ROUND( Y135*$S$1+(1-$S$1)*G135,4)+$T$1*ROUND(($S$1*AD135+(1-$S$1)*(G135-Y135)^2)^0.5,4),4),Rawdata!AO135+Rawdata!$T$1*Rawdata!AY135)</f>
        <v>#DIV/0!</v>
      </c>
      <c r="M135" s="16" t="e">
        <f t="shared" si="65"/>
        <v>#DIV/0!</v>
      </c>
      <c r="N135" s="16" t="e">
        <f t="shared" si="66"/>
        <v>#DIV/0!</v>
      </c>
      <c r="O135" s="67"/>
      <c r="P135" s="67"/>
      <c r="Q135" s="31" t="e">
        <f t="shared" si="58"/>
        <v>#DIV/0!</v>
      </c>
      <c r="R135" s="17" t="e">
        <f t="shared" si="59"/>
        <v>#DIV/0!</v>
      </c>
      <c r="S135" s="37" t="e">
        <f t="shared" si="67"/>
        <v>#DIV/0!</v>
      </c>
      <c r="T135" s="17" t="e">
        <f t="shared" si="68"/>
        <v>#DIV/0!</v>
      </c>
      <c r="U135" s="91" t="e">
        <f>IF(A135&gt;$U$1, U136*$S$1+(1-$S$1)*G136,Rawdata!AK135)</f>
        <v>#DIV/0!</v>
      </c>
      <c r="V135" s="91" t="e">
        <f>IF(A135&gt;$V$1,$S$1*V136+(1-$S$1)*G136,Rawdata!AL135)</f>
        <v>#DIV/0!</v>
      </c>
      <c r="W135" s="91" t="e">
        <f>IF(A135&gt;$W$1, $S$1*W136+(1-$S$1)*G136,Rawdata!AM135)</f>
        <v>#DIV/0!</v>
      </c>
      <c r="X135" s="91" t="e">
        <f>IF(A135&gt;$X$1,$S$1*X136+(1-$S$1)*G136,Rawdata!AN135)</f>
        <v>#DIV/0!</v>
      </c>
      <c r="Y135" s="91" t="e">
        <f>IF(A135&gt;$Y$1,$S$1*Y136+(1-$S$1)*G136,Rawdata!AO135)</f>
        <v>#DIV/0!</v>
      </c>
      <c r="Z135" s="91" t="e">
        <f>IF(A135&gt;$Z$1,$S$1*Z136+(1-$S$1)*(G136-U136)^2,Rawdata!AP135)</f>
        <v>#DIV/0!</v>
      </c>
      <c r="AA135" s="91" t="e">
        <f>IF(A135&gt;$AA$1,$S$1*AA136+(1-$S$1)*(G136-V136)^2,Rawdata!AQ135)</f>
        <v>#DIV/0!</v>
      </c>
      <c r="AB135" s="91" t="e">
        <f>IF(A135&gt;89,$S$1*AB136+(1-$S$1)*(G136-W136)^2,Rawdata!AR135)</f>
        <v>#DIV/0!</v>
      </c>
      <c r="AC135" s="91" t="e">
        <f>IF(A135&gt;$AC$1,$S$1*AC136+(1-$S$1)*(G136-X136)^2,Rawdata!AS135)</f>
        <v>#DIV/0!</v>
      </c>
      <c r="AD135" s="91" t="e">
        <f>IF(A135&gt;$AD$1,$S$1*AD136+(1-$S$1)*(G136-Y136)^2,Rawdata!AT135)</f>
        <v>#DIV/0!</v>
      </c>
      <c r="AE135" s="80" t="e">
        <f t="shared" si="60"/>
        <v>#DIV/0!</v>
      </c>
      <c r="AF135" s="81" t="e">
        <f t="shared" si="61"/>
        <v>#DIV/0!</v>
      </c>
      <c r="AG135" s="86">
        <f t="shared" si="84"/>
        <v>0</v>
      </c>
      <c r="AH135" s="107" t="e">
        <f t="shared" si="62"/>
        <v>#DIV/0!</v>
      </c>
      <c r="AI135" s="107" t="e">
        <f t="shared" si="63"/>
        <v>#DIV/0!</v>
      </c>
      <c r="AJ135" s="108" t="e">
        <f t="shared" si="64"/>
        <v>#DIV/0!</v>
      </c>
      <c r="AK135" s="113" t="e">
        <f t="shared" si="69"/>
        <v>#DIV/0!</v>
      </c>
      <c r="AL135" s="113" t="e">
        <f t="shared" si="70"/>
        <v>#DIV/0!</v>
      </c>
      <c r="AM135" s="113" t="e">
        <f t="shared" si="71"/>
        <v>#DIV/0!</v>
      </c>
      <c r="AN135" s="113" t="e">
        <f t="shared" si="72"/>
        <v>#DIV/0!</v>
      </c>
      <c r="AO135" s="113" t="e">
        <f t="shared" si="73"/>
        <v>#DIV/0!</v>
      </c>
      <c r="AP135" s="91" t="e">
        <f t="shared" si="74"/>
        <v>#DIV/0!</v>
      </c>
      <c r="AQ135" s="91" t="e">
        <f t="shared" si="75"/>
        <v>#DIV/0!</v>
      </c>
      <c r="AR135" s="91" t="e">
        <f t="shared" si="76"/>
        <v>#DIV/0!</v>
      </c>
      <c r="AS135" s="91" t="e">
        <f t="shared" si="77"/>
        <v>#DIV/0!</v>
      </c>
      <c r="AT135" s="91" t="e">
        <f t="shared" si="78"/>
        <v>#DIV/0!</v>
      </c>
      <c r="AU135" s="113" t="e">
        <f t="shared" si="79"/>
        <v>#DIV/0!</v>
      </c>
      <c r="AV135" s="113" t="e">
        <f t="shared" si="80"/>
        <v>#DIV/0!</v>
      </c>
      <c r="AW135" s="113" t="e">
        <f t="shared" si="81"/>
        <v>#DIV/0!</v>
      </c>
      <c r="AX135" s="113" t="e">
        <f t="shared" si="82"/>
        <v>#DIV/0!</v>
      </c>
      <c r="AY135" s="113" t="e">
        <f t="shared" si="83"/>
        <v>#DIV/0!</v>
      </c>
    </row>
    <row r="136" spans="1:51" x14ac:dyDescent="0.25">
      <c r="A136" s="119"/>
      <c r="B136" s="83"/>
      <c r="C136" s="85"/>
      <c r="D136" s="85"/>
      <c r="E136" s="85"/>
      <c r="F136" s="71"/>
      <c r="G136" s="96"/>
      <c r="H136" s="16" t="e">
        <f>IF(A136&gt;$U$1,ROUND(ROUND( U136*$S$1+(1-$S$1)*G136,4)+$T$1*ROUND(($S$1*Z136+(1-$S$1)*(G136-U136)^2)^0.5,4),4),Rawdata!AK136+Rawdata!$T$1*Rawdata!AU136)</f>
        <v>#DIV/0!</v>
      </c>
      <c r="I136" s="16" t="e">
        <f>IF(A136&gt;$V$1,ROUND(ROUND(V136*$S$1+(1-$S$1)*G136,4)+$T$1*ROUND(($S$1*AA136+(1-$S$1)*(G136-V136)^2)^0.5,4),4),Rawdata!AL136+Rawdata!$T$1*Rawdata!AV136)</f>
        <v>#DIV/0!</v>
      </c>
      <c r="J136" s="16" t="e">
        <f>IF(A136&gt;$W$1,ROUND(ROUND( W136*$S$1+(1-$S$1)*G136,4)+$T$1*ROUND(($S$1*AB136+(1-$S$1)*(G136-W136)^2)^0.5,4),4),Rawdata!AM136+Rawdata!$T$1*Rawdata!AW136)</f>
        <v>#DIV/0!</v>
      </c>
      <c r="K136" s="16" t="e">
        <f>IF(A136&gt;$X$1,ROUND(ROUND( X136*$S$1+(1-$S$1)*G136,4)+$T$1*ROUND(($S$1*AC136+(1-$S$1)*(G136-X136)^2)^0.5,4),4),Rawdata!AN136+Rawdata!$T$1*Rawdata!AX136)</f>
        <v>#DIV/0!</v>
      </c>
      <c r="L136" s="16" t="e">
        <f>IF(A136&gt;$Y$1,ROUND(ROUND( Y136*$S$1+(1-$S$1)*G136,4)+$T$1*ROUND(($S$1*AD136+(1-$S$1)*(G136-Y136)^2)^0.5,4),4),Rawdata!AO136+Rawdata!$T$1*Rawdata!AY136)</f>
        <v>#DIV/0!</v>
      </c>
      <c r="M136" s="16" t="e">
        <f t="shared" si="65"/>
        <v>#DIV/0!</v>
      </c>
      <c r="N136" s="16" t="e">
        <f t="shared" si="66"/>
        <v>#DIV/0!</v>
      </c>
      <c r="O136" s="67"/>
      <c r="P136" s="67"/>
      <c r="Q136" s="31" t="e">
        <f t="shared" si="58"/>
        <v>#DIV/0!</v>
      </c>
      <c r="R136" s="17" t="e">
        <f t="shared" si="59"/>
        <v>#DIV/0!</v>
      </c>
      <c r="S136" s="37" t="e">
        <f t="shared" si="67"/>
        <v>#DIV/0!</v>
      </c>
      <c r="T136" s="17" t="e">
        <f t="shared" si="68"/>
        <v>#DIV/0!</v>
      </c>
      <c r="U136" s="91" t="e">
        <f>IF(A136&gt;$U$1, U137*$S$1+(1-$S$1)*G137,Rawdata!AK136)</f>
        <v>#DIV/0!</v>
      </c>
      <c r="V136" s="91" t="e">
        <f>IF(A136&gt;$V$1,$S$1*V137+(1-$S$1)*G137,Rawdata!AL136)</f>
        <v>#DIV/0!</v>
      </c>
      <c r="W136" s="91" t="e">
        <f>IF(A136&gt;$W$1, $S$1*W137+(1-$S$1)*G137,Rawdata!AM136)</f>
        <v>#DIV/0!</v>
      </c>
      <c r="X136" s="91" t="e">
        <f>IF(A136&gt;$X$1,$S$1*X137+(1-$S$1)*G137,Rawdata!AN136)</f>
        <v>#DIV/0!</v>
      </c>
      <c r="Y136" s="91" t="e">
        <f>IF(A136&gt;$Y$1,$S$1*Y137+(1-$S$1)*G137,Rawdata!AO136)</f>
        <v>#DIV/0!</v>
      </c>
      <c r="Z136" s="91" t="e">
        <f>IF(A136&gt;$Z$1,$S$1*Z137+(1-$S$1)*(G137-U137)^2,Rawdata!AP136)</f>
        <v>#DIV/0!</v>
      </c>
      <c r="AA136" s="91" t="e">
        <f>IF(A136&gt;$AA$1,$S$1*AA137+(1-$S$1)*(G137-V137)^2,Rawdata!AQ136)</f>
        <v>#DIV/0!</v>
      </c>
      <c r="AB136" s="91" t="e">
        <f>IF(A136&gt;89,$S$1*AB137+(1-$S$1)*(G137-W137)^2,Rawdata!AR136)</f>
        <v>#DIV/0!</v>
      </c>
      <c r="AC136" s="91" t="e">
        <f>IF(A136&gt;$AC$1,$S$1*AC137+(1-$S$1)*(G137-X137)^2,Rawdata!AS136)</f>
        <v>#DIV/0!</v>
      </c>
      <c r="AD136" s="91" t="e">
        <f>IF(A136&gt;$AD$1,$S$1*AD137+(1-$S$1)*(G137-Y137)^2,Rawdata!AT136)</f>
        <v>#DIV/0!</v>
      </c>
      <c r="AE136" s="80" t="e">
        <f t="shared" si="60"/>
        <v>#DIV/0!</v>
      </c>
      <c r="AF136" s="81" t="e">
        <f t="shared" si="61"/>
        <v>#DIV/0!</v>
      </c>
      <c r="AG136" s="86">
        <f t="shared" si="84"/>
        <v>0</v>
      </c>
      <c r="AH136" s="107" t="e">
        <f t="shared" si="62"/>
        <v>#DIV/0!</v>
      </c>
      <c r="AI136" s="107" t="e">
        <f t="shared" si="63"/>
        <v>#DIV/0!</v>
      </c>
      <c r="AJ136" s="108" t="e">
        <f t="shared" si="64"/>
        <v>#DIV/0!</v>
      </c>
      <c r="AK136" s="113" t="e">
        <f t="shared" si="69"/>
        <v>#DIV/0!</v>
      </c>
      <c r="AL136" s="113" t="e">
        <f t="shared" si="70"/>
        <v>#DIV/0!</v>
      </c>
      <c r="AM136" s="113" t="e">
        <f t="shared" si="71"/>
        <v>#DIV/0!</v>
      </c>
      <c r="AN136" s="113" t="e">
        <f t="shared" si="72"/>
        <v>#DIV/0!</v>
      </c>
      <c r="AO136" s="113" t="e">
        <f t="shared" si="73"/>
        <v>#DIV/0!</v>
      </c>
      <c r="AP136" s="91" t="e">
        <f t="shared" si="74"/>
        <v>#DIV/0!</v>
      </c>
      <c r="AQ136" s="91" t="e">
        <f t="shared" si="75"/>
        <v>#DIV/0!</v>
      </c>
      <c r="AR136" s="91" t="e">
        <f t="shared" si="76"/>
        <v>#DIV/0!</v>
      </c>
      <c r="AS136" s="91" t="e">
        <f t="shared" si="77"/>
        <v>#DIV/0!</v>
      </c>
      <c r="AT136" s="91" t="e">
        <f t="shared" si="78"/>
        <v>#DIV/0!</v>
      </c>
      <c r="AU136" s="113" t="e">
        <f t="shared" si="79"/>
        <v>#DIV/0!</v>
      </c>
      <c r="AV136" s="113" t="e">
        <f t="shared" si="80"/>
        <v>#DIV/0!</v>
      </c>
      <c r="AW136" s="113" t="e">
        <f t="shared" si="81"/>
        <v>#DIV/0!</v>
      </c>
      <c r="AX136" s="113" t="e">
        <f t="shared" si="82"/>
        <v>#DIV/0!</v>
      </c>
      <c r="AY136" s="113" t="e">
        <f t="shared" si="83"/>
        <v>#DIV/0!</v>
      </c>
    </row>
    <row r="137" spans="1:51" x14ac:dyDescent="0.25">
      <c r="A137" s="119"/>
      <c r="B137" s="83"/>
      <c r="C137" s="85"/>
      <c r="D137" s="85"/>
      <c r="E137" s="85"/>
      <c r="F137" s="71"/>
      <c r="G137" s="96"/>
      <c r="H137" s="16" t="e">
        <f>IF(A137&gt;$U$1,ROUND(ROUND( U137*$S$1+(1-$S$1)*G137,4)+$T$1*ROUND(($S$1*Z137+(1-$S$1)*(G137-U137)^2)^0.5,4),4),Rawdata!AK137+Rawdata!$T$1*Rawdata!AU137)</f>
        <v>#DIV/0!</v>
      </c>
      <c r="I137" s="16" t="e">
        <f>IF(A137&gt;$V$1,ROUND(ROUND(V137*$S$1+(1-$S$1)*G137,4)+$T$1*ROUND(($S$1*AA137+(1-$S$1)*(G137-V137)^2)^0.5,4),4),Rawdata!AL137+Rawdata!$T$1*Rawdata!AV137)</f>
        <v>#DIV/0!</v>
      </c>
      <c r="J137" s="16" t="e">
        <f>IF(A137&gt;$W$1,ROUND(ROUND( W137*$S$1+(1-$S$1)*G137,4)+$T$1*ROUND(($S$1*AB137+(1-$S$1)*(G137-W137)^2)^0.5,4),4),Rawdata!AM137+Rawdata!$T$1*Rawdata!AW137)</f>
        <v>#DIV/0!</v>
      </c>
      <c r="K137" s="16" t="e">
        <f>IF(A137&gt;$X$1,ROUND(ROUND( X137*$S$1+(1-$S$1)*G137,4)+$T$1*ROUND(($S$1*AC137+(1-$S$1)*(G137-X137)^2)^0.5,4),4),Rawdata!AN137+Rawdata!$T$1*Rawdata!AX137)</f>
        <v>#DIV/0!</v>
      </c>
      <c r="L137" s="16" t="e">
        <f>IF(A137&gt;$Y$1,ROUND(ROUND( Y137*$S$1+(1-$S$1)*G137,4)+$T$1*ROUND(($S$1*AD137+(1-$S$1)*(G137-Y137)^2)^0.5,4),4),Rawdata!AO137+Rawdata!$T$1*Rawdata!AY137)</f>
        <v>#DIV/0!</v>
      </c>
      <c r="M137" s="16" t="e">
        <f t="shared" si="65"/>
        <v>#DIV/0!</v>
      </c>
      <c r="N137" s="16" t="e">
        <f t="shared" si="66"/>
        <v>#DIV/0!</v>
      </c>
      <c r="O137" s="67"/>
      <c r="P137" s="67"/>
      <c r="Q137" s="31" t="e">
        <f t="shared" si="58"/>
        <v>#DIV/0!</v>
      </c>
      <c r="R137" s="17" t="e">
        <f t="shared" si="59"/>
        <v>#DIV/0!</v>
      </c>
      <c r="S137" s="37" t="e">
        <f t="shared" si="67"/>
        <v>#DIV/0!</v>
      </c>
      <c r="T137" s="17" t="e">
        <f t="shared" si="68"/>
        <v>#DIV/0!</v>
      </c>
      <c r="U137" s="91" t="e">
        <f>IF(A137&gt;$U$1, U138*$S$1+(1-$S$1)*G138,Rawdata!AK137)</f>
        <v>#DIV/0!</v>
      </c>
      <c r="V137" s="91" t="e">
        <f>IF(A137&gt;$V$1,$S$1*V138+(1-$S$1)*G138,Rawdata!AL137)</f>
        <v>#DIV/0!</v>
      </c>
      <c r="W137" s="91" t="e">
        <f>IF(A137&gt;$W$1, $S$1*W138+(1-$S$1)*G138,Rawdata!AM137)</f>
        <v>#DIV/0!</v>
      </c>
      <c r="X137" s="91" t="e">
        <f>IF(A137&gt;$X$1,$S$1*X138+(1-$S$1)*G138,Rawdata!AN137)</f>
        <v>#DIV/0!</v>
      </c>
      <c r="Y137" s="91" t="e">
        <f>IF(A137&gt;$Y$1,$S$1*Y138+(1-$S$1)*G138,Rawdata!AO137)</f>
        <v>#DIV/0!</v>
      </c>
      <c r="Z137" s="91" t="e">
        <f>IF(A137&gt;$Z$1,$S$1*Z138+(1-$S$1)*(G138-U138)^2,Rawdata!AP137)</f>
        <v>#DIV/0!</v>
      </c>
      <c r="AA137" s="91" t="e">
        <f>IF(A137&gt;$AA$1,$S$1*AA138+(1-$S$1)*(G138-V138)^2,Rawdata!AQ137)</f>
        <v>#DIV/0!</v>
      </c>
      <c r="AB137" s="91" t="e">
        <f>IF(A137&gt;89,$S$1*AB138+(1-$S$1)*(G138-W138)^2,Rawdata!AR137)</f>
        <v>#DIV/0!</v>
      </c>
      <c r="AC137" s="91" t="e">
        <f>IF(A137&gt;$AC$1,$S$1*AC138+(1-$S$1)*(G138-X138)^2,Rawdata!AS137)</f>
        <v>#DIV/0!</v>
      </c>
      <c r="AD137" s="91" t="e">
        <f>IF(A137&gt;$AD$1,$S$1*AD138+(1-$S$1)*(G138-Y138)^2,Rawdata!AT137)</f>
        <v>#DIV/0!</v>
      </c>
      <c r="AE137" s="80" t="e">
        <f t="shared" si="60"/>
        <v>#DIV/0!</v>
      </c>
      <c r="AF137" s="81" t="e">
        <f t="shared" si="61"/>
        <v>#DIV/0!</v>
      </c>
      <c r="AG137" s="86">
        <f t="shared" si="84"/>
        <v>0</v>
      </c>
      <c r="AH137" s="107" t="e">
        <f t="shared" si="62"/>
        <v>#DIV/0!</v>
      </c>
      <c r="AI137" s="107" t="e">
        <f t="shared" si="63"/>
        <v>#DIV/0!</v>
      </c>
      <c r="AJ137" s="108" t="e">
        <f t="shared" si="64"/>
        <v>#DIV/0!</v>
      </c>
      <c r="AK137" s="113" t="e">
        <f t="shared" si="69"/>
        <v>#DIV/0!</v>
      </c>
      <c r="AL137" s="113" t="e">
        <f t="shared" si="70"/>
        <v>#DIV/0!</v>
      </c>
      <c r="AM137" s="113" t="e">
        <f t="shared" si="71"/>
        <v>#DIV/0!</v>
      </c>
      <c r="AN137" s="113" t="e">
        <f t="shared" si="72"/>
        <v>#DIV/0!</v>
      </c>
      <c r="AO137" s="113" t="e">
        <f t="shared" si="73"/>
        <v>#DIV/0!</v>
      </c>
      <c r="AP137" s="91" t="e">
        <f t="shared" si="74"/>
        <v>#DIV/0!</v>
      </c>
      <c r="AQ137" s="91" t="e">
        <f t="shared" si="75"/>
        <v>#DIV/0!</v>
      </c>
      <c r="AR137" s="91" t="e">
        <f t="shared" si="76"/>
        <v>#DIV/0!</v>
      </c>
      <c r="AS137" s="91" t="e">
        <f t="shared" si="77"/>
        <v>#DIV/0!</v>
      </c>
      <c r="AT137" s="91" t="e">
        <f t="shared" si="78"/>
        <v>#DIV/0!</v>
      </c>
      <c r="AU137" s="113" t="e">
        <f t="shared" si="79"/>
        <v>#DIV/0!</v>
      </c>
      <c r="AV137" s="113" t="e">
        <f t="shared" si="80"/>
        <v>#DIV/0!</v>
      </c>
      <c r="AW137" s="113" t="e">
        <f t="shared" si="81"/>
        <v>#DIV/0!</v>
      </c>
      <c r="AX137" s="113" t="e">
        <f t="shared" si="82"/>
        <v>#DIV/0!</v>
      </c>
      <c r="AY137" s="113" t="e">
        <f t="shared" si="83"/>
        <v>#DIV/0!</v>
      </c>
    </row>
    <row r="138" spans="1:51" x14ac:dyDescent="0.25">
      <c r="A138" s="119"/>
      <c r="B138" s="83"/>
      <c r="C138" s="85"/>
      <c r="D138" s="85"/>
      <c r="E138" s="85"/>
      <c r="F138" s="71"/>
      <c r="G138" s="96"/>
      <c r="H138" s="16" t="e">
        <f>IF(A138&gt;$U$1,ROUND(ROUND( U138*$S$1+(1-$S$1)*G138,4)+$T$1*ROUND(($S$1*Z138+(1-$S$1)*(G138-U138)^2)^0.5,4),4),Rawdata!AK138+Rawdata!$T$1*Rawdata!AU138)</f>
        <v>#DIV/0!</v>
      </c>
      <c r="I138" s="16" t="e">
        <f>IF(A138&gt;$V$1,ROUND(ROUND(V138*$S$1+(1-$S$1)*G138,4)+$T$1*ROUND(($S$1*AA138+(1-$S$1)*(G138-V138)^2)^0.5,4),4),Rawdata!AL138+Rawdata!$T$1*Rawdata!AV138)</f>
        <v>#DIV/0!</v>
      </c>
      <c r="J138" s="16" t="e">
        <f>IF(A138&gt;$W$1,ROUND(ROUND( W138*$S$1+(1-$S$1)*G138,4)+$T$1*ROUND(($S$1*AB138+(1-$S$1)*(G138-W138)^2)^0.5,4),4),Rawdata!AM138+Rawdata!$T$1*Rawdata!AW138)</f>
        <v>#DIV/0!</v>
      </c>
      <c r="K138" s="16" t="e">
        <f>IF(A138&gt;$X$1,ROUND(ROUND( X138*$S$1+(1-$S$1)*G138,4)+$T$1*ROUND(($S$1*AC138+(1-$S$1)*(G138-X138)^2)^0.5,4),4),Rawdata!AN138+Rawdata!$T$1*Rawdata!AX138)</f>
        <v>#DIV/0!</v>
      </c>
      <c r="L138" s="16" t="e">
        <f>IF(A138&gt;$Y$1,ROUND(ROUND( Y138*$S$1+(1-$S$1)*G138,4)+$T$1*ROUND(($S$1*AD138+(1-$S$1)*(G138-Y138)^2)^0.5,4),4),Rawdata!AO138+Rawdata!$T$1*Rawdata!AY138)</f>
        <v>#DIV/0!</v>
      </c>
      <c r="M138" s="16" t="e">
        <f t="shared" si="65"/>
        <v>#DIV/0!</v>
      </c>
      <c r="N138" s="16" t="e">
        <f t="shared" si="66"/>
        <v>#DIV/0!</v>
      </c>
      <c r="O138" s="67"/>
      <c r="P138" s="67"/>
      <c r="Q138" s="31" t="e">
        <f t="shared" si="58"/>
        <v>#DIV/0!</v>
      </c>
      <c r="R138" s="17" t="e">
        <f t="shared" si="59"/>
        <v>#DIV/0!</v>
      </c>
      <c r="S138" s="37" t="e">
        <f t="shared" si="67"/>
        <v>#DIV/0!</v>
      </c>
      <c r="T138" s="17" t="e">
        <f t="shared" si="68"/>
        <v>#DIV/0!</v>
      </c>
      <c r="U138" s="91" t="e">
        <f>IF(A138&gt;$U$1, U139*$S$1+(1-$S$1)*G139,Rawdata!AK138)</f>
        <v>#DIV/0!</v>
      </c>
      <c r="V138" s="91" t="e">
        <f>IF(A138&gt;$V$1,$S$1*V139+(1-$S$1)*G139,Rawdata!AL138)</f>
        <v>#DIV/0!</v>
      </c>
      <c r="W138" s="91" t="e">
        <f>IF(A138&gt;$W$1, $S$1*W139+(1-$S$1)*G139,Rawdata!AM138)</f>
        <v>#DIV/0!</v>
      </c>
      <c r="X138" s="91" t="e">
        <f>IF(A138&gt;$X$1,$S$1*X139+(1-$S$1)*G139,Rawdata!AN138)</f>
        <v>#DIV/0!</v>
      </c>
      <c r="Y138" s="91" t="e">
        <f>IF(A138&gt;$Y$1,$S$1*Y139+(1-$S$1)*G139,Rawdata!AO138)</f>
        <v>#DIV/0!</v>
      </c>
      <c r="Z138" s="91" t="e">
        <f>IF(A138&gt;$Z$1,$S$1*Z139+(1-$S$1)*(G139-U139)^2,Rawdata!AP138)</f>
        <v>#DIV/0!</v>
      </c>
      <c r="AA138" s="91" t="e">
        <f>IF(A138&gt;$AA$1,$S$1*AA139+(1-$S$1)*(G139-V139)^2,Rawdata!AQ138)</f>
        <v>#DIV/0!</v>
      </c>
      <c r="AB138" s="91" t="e">
        <f>IF(A138&gt;89,$S$1*AB139+(1-$S$1)*(G139-W139)^2,Rawdata!AR138)</f>
        <v>#DIV/0!</v>
      </c>
      <c r="AC138" s="91" t="e">
        <f>IF(A138&gt;$AC$1,$S$1*AC139+(1-$S$1)*(G139-X139)^2,Rawdata!AS138)</f>
        <v>#DIV/0!</v>
      </c>
      <c r="AD138" s="91" t="e">
        <f>IF(A138&gt;$AD$1,$S$1*AD139+(1-$S$1)*(G139-Y139)^2,Rawdata!AT138)</f>
        <v>#DIV/0!</v>
      </c>
      <c r="AE138" s="80" t="e">
        <f t="shared" si="60"/>
        <v>#DIV/0!</v>
      </c>
      <c r="AF138" s="81" t="e">
        <f t="shared" si="61"/>
        <v>#DIV/0!</v>
      </c>
      <c r="AG138" s="86">
        <f t="shared" si="84"/>
        <v>0</v>
      </c>
      <c r="AH138" s="107" t="e">
        <f t="shared" si="62"/>
        <v>#DIV/0!</v>
      </c>
      <c r="AI138" s="107" t="e">
        <f t="shared" si="63"/>
        <v>#DIV/0!</v>
      </c>
      <c r="AJ138" s="108" t="e">
        <f t="shared" si="64"/>
        <v>#DIV/0!</v>
      </c>
      <c r="AK138" s="113" t="e">
        <f t="shared" si="69"/>
        <v>#DIV/0!</v>
      </c>
      <c r="AL138" s="113" t="e">
        <f t="shared" si="70"/>
        <v>#DIV/0!</v>
      </c>
      <c r="AM138" s="113" t="e">
        <f t="shared" si="71"/>
        <v>#DIV/0!</v>
      </c>
      <c r="AN138" s="113" t="e">
        <f t="shared" si="72"/>
        <v>#DIV/0!</v>
      </c>
      <c r="AO138" s="113" t="e">
        <f t="shared" si="73"/>
        <v>#DIV/0!</v>
      </c>
      <c r="AP138" s="91" t="e">
        <f t="shared" si="74"/>
        <v>#DIV/0!</v>
      </c>
      <c r="AQ138" s="91" t="e">
        <f t="shared" si="75"/>
        <v>#DIV/0!</v>
      </c>
      <c r="AR138" s="91" t="e">
        <f t="shared" si="76"/>
        <v>#DIV/0!</v>
      </c>
      <c r="AS138" s="91" t="e">
        <f t="shared" si="77"/>
        <v>#DIV/0!</v>
      </c>
      <c r="AT138" s="91" t="e">
        <f t="shared" si="78"/>
        <v>#DIV/0!</v>
      </c>
      <c r="AU138" s="113" t="e">
        <f t="shared" si="79"/>
        <v>#DIV/0!</v>
      </c>
      <c r="AV138" s="113" t="e">
        <f t="shared" si="80"/>
        <v>#DIV/0!</v>
      </c>
      <c r="AW138" s="113" t="e">
        <f t="shared" si="81"/>
        <v>#DIV/0!</v>
      </c>
      <c r="AX138" s="113" t="e">
        <f t="shared" si="82"/>
        <v>#DIV/0!</v>
      </c>
      <c r="AY138" s="113" t="e">
        <f t="shared" si="83"/>
        <v>#DIV/0!</v>
      </c>
    </row>
    <row r="139" spans="1:51" x14ac:dyDescent="0.25">
      <c r="A139" s="119"/>
      <c r="B139" s="83"/>
      <c r="C139" s="85"/>
      <c r="D139" s="85"/>
      <c r="E139" s="85"/>
      <c r="F139" s="71"/>
      <c r="G139" s="96"/>
      <c r="H139" s="16" t="e">
        <f>IF(A139&gt;$U$1,ROUND(ROUND( U139*$S$1+(1-$S$1)*G139,4)+$T$1*ROUND(($S$1*Z139+(1-$S$1)*(G139-U139)^2)^0.5,4),4),Rawdata!AK139+Rawdata!$T$1*Rawdata!AU139)</f>
        <v>#DIV/0!</v>
      </c>
      <c r="I139" s="16" t="e">
        <f>IF(A139&gt;$V$1,ROUND(ROUND(V139*$S$1+(1-$S$1)*G139,4)+$T$1*ROUND(($S$1*AA139+(1-$S$1)*(G139-V139)^2)^0.5,4),4),Rawdata!AL139+Rawdata!$T$1*Rawdata!AV139)</f>
        <v>#DIV/0!</v>
      </c>
      <c r="J139" s="16" t="e">
        <f>IF(A139&gt;$W$1,ROUND(ROUND( W139*$S$1+(1-$S$1)*G139,4)+$T$1*ROUND(($S$1*AB139+(1-$S$1)*(G139-W139)^2)^0.5,4),4),Rawdata!AM139+Rawdata!$T$1*Rawdata!AW139)</f>
        <v>#DIV/0!</v>
      </c>
      <c r="K139" s="16" t="e">
        <f>IF(A139&gt;$X$1,ROUND(ROUND( X139*$S$1+(1-$S$1)*G139,4)+$T$1*ROUND(($S$1*AC139+(1-$S$1)*(G139-X139)^2)^0.5,4),4),Rawdata!AN139+Rawdata!$T$1*Rawdata!AX139)</f>
        <v>#DIV/0!</v>
      </c>
      <c r="L139" s="16" t="e">
        <f>IF(A139&gt;$Y$1,ROUND(ROUND( Y139*$S$1+(1-$S$1)*G139,4)+$T$1*ROUND(($S$1*AD139+(1-$S$1)*(G139-Y139)^2)^0.5,4),4),Rawdata!AO139+Rawdata!$T$1*Rawdata!AY139)</f>
        <v>#DIV/0!</v>
      </c>
      <c r="M139" s="16" t="e">
        <f t="shared" si="65"/>
        <v>#DIV/0!</v>
      </c>
      <c r="N139" s="16" t="e">
        <f t="shared" si="66"/>
        <v>#DIV/0!</v>
      </c>
      <c r="O139" s="67"/>
      <c r="P139" s="67"/>
      <c r="Q139" s="31" t="e">
        <f t="shared" si="58"/>
        <v>#DIV/0!</v>
      </c>
      <c r="R139" s="17" t="e">
        <f t="shared" si="59"/>
        <v>#DIV/0!</v>
      </c>
      <c r="S139" s="37" t="e">
        <f t="shared" si="67"/>
        <v>#DIV/0!</v>
      </c>
      <c r="T139" s="17" t="e">
        <f t="shared" si="68"/>
        <v>#DIV/0!</v>
      </c>
      <c r="U139" s="91" t="e">
        <f>IF(A139&gt;$U$1, U140*$S$1+(1-$S$1)*G140,Rawdata!AK139)</f>
        <v>#DIV/0!</v>
      </c>
      <c r="V139" s="91" t="e">
        <f>IF(A139&gt;$V$1,$S$1*V140+(1-$S$1)*G140,Rawdata!AL139)</f>
        <v>#DIV/0!</v>
      </c>
      <c r="W139" s="91" t="e">
        <f>IF(A139&gt;$W$1, $S$1*W140+(1-$S$1)*G140,Rawdata!AM139)</f>
        <v>#DIV/0!</v>
      </c>
      <c r="X139" s="91" t="e">
        <f>IF(A139&gt;$X$1,$S$1*X140+(1-$S$1)*G140,Rawdata!AN139)</f>
        <v>#DIV/0!</v>
      </c>
      <c r="Y139" s="91" t="e">
        <f>IF(A139&gt;$Y$1,$S$1*Y140+(1-$S$1)*G140,Rawdata!AO139)</f>
        <v>#DIV/0!</v>
      </c>
      <c r="Z139" s="91" t="e">
        <f>IF(A139&gt;$Z$1,$S$1*Z140+(1-$S$1)*(G140-U140)^2,Rawdata!AP139)</f>
        <v>#DIV/0!</v>
      </c>
      <c r="AA139" s="91" t="e">
        <f>IF(A139&gt;$AA$1,$S$1*AA140+(1-$S$1)*(G140-V140)^2,Rawdata!AQ139)</f>
        <v>#DIV/0!</v>
      </c>
      <c r="AB139" s="91" t="e">
        <f>IF(A139&gt;89,$S$1*AB140+(1-$S$1)*(G140-W140)^2,Rawdata!AR139)</f>
        <v>#DIV/0!</v>
      </c>
      <c r="AC139" s="91" t="e">
        <f>IF(A139&gt;$AC$1,$S$1*AC140+(1-$S$1)*(G140-X140)^2,Rawdata!AS139)</f>
        <v>#DIV/0!</v>
      </c>
      <c r="AD139" s="91" t="e">
        <f>IF(A139&gt;$AD$1,$S$1*AD140+(1-$S$1)*(G140-Y140)^2,Rawdata!AT139)</f>
        <v>#DIV/0!</v>
      </c>
      <c r="AE139" s="80" t="e">
        <f t="shared" si="60"/>
        <v>#DIV/0!</v>
      </c>
      <c r="AF139" s="81" t="e">
        <f t="shared" si="61"/>
        <v>#DIV/0!</v>
      </c>
      <c r="AG139" s="86">
        <f t="shared" si="84"/>
        <v>0</v>
      </c>
      <c r="AH139" s="107" t="e">
        <f t="shared" si="62"/>
        <v>#DIV/0!</v>
      </c>
      <c r="AI139" s="107" t="e">
        <f t="shared" si="63"/>
        <v>#DIV/0!</v>
      </c>
      <c r="AJ139" s="108" t="e">
        <f t="shared" si="64"/>
        <v>#DIV/0!</v>
      </c>
      <c r="AK139" s="113" t="e">
        <f t="shared" si="69"/>
        <v>#DIV/0!</v>
      </c>
      <c r="AL139" s="113" t="e">
        <f t="shared" si="70"/>
        <v>#DIV/0!</v>
      </c>
      <c r="AM139" s="113" t="e">
        <f t="shared" si="71"/>
        <v>#DIV/0!</v>
      </c>
      <c r="AN139" s="113" t="e">
        <f t="shared" si="72"/>
        <v>#DIV/0!</v>
      </c>
      <c r="AO139" s="113" t="e">
        <f t="shared" si="73"/>
        <v>#DIV/0!</v>
      </c>
      <c r="AP139" s="91" t="e">
        <f t="shared" si="74"/>
        <v>#DIV/0!</v>
      </c>
      <c r="AQ139" s="91" t="e">
        <f t="shared" si="75"/>
        <v>#DIV/0!</v>
      </c>
      <c r="AR139" s="91" t="e">
        <f t="shared" si="76"/>
        <v>#DIV/0!</v>
      </c>
      <c r="AS139" s="91" t="e">
        <f t="shared" si="77"/>
        <v>#DIV/0!</v>
      </c>
      <c r="AT139" s="91" t="e">
        <f t="shared" si="78"/>
        <v>#DIV/0!</v>
      </c>
      <c r="AU139" s="113" t="e">
        <f t="shared" si="79"/>
        <v>#DIV/0!</v>
      </c>
      <c r="AV139" s="113" t="e">
        <f t="shared" si="80"/>
        <v>#DIV/0!</v>
      </c>
      <c r="AW139" s="113" t="e">
        <f t="shared" si="81"/>
        <v>#DIV/0!</v>
      </c>
      <c r="AX139" s="113" t="e">
        <f t="shared" si="82"/>
        <v>#DIV/0!</v>
      </c>
      <c r="AY139" s="113" t="e">
        <f t="shared" si="83"/>
        <v>#DIV/0!</v>
      </c>
    </row>
    <row r="140" spans="1:51" x14ac:dyDescent="0.25">
      <c r="A140" s="119"/>
      <c r="B140" s="83"/>
      <c r="C140" s="85"/>
      <c r="D140" s="85"/>
      <c r="E140" s="85"/>
      <c r="F140" s="71"/>
      <c r="G140" s="96"/>
      <c r="H140" s="16" t="e">
        <f>IF(A140&gt;$U$1,ROUND(ROUND( U140*$S$1+(1-$S$1)*G140,4)+$T$1*ROUND(($S$1*Z140+(1-$S$1)*(G140-U140)^2)^0.5,4),4),Rawdata!AK140+Rawdata!$T$1*Rawdata!AU140)</f>
        <v>#DIV/0!</v>
      </c>
      <c r="I140" s="16" t="e">
        <f>IF(A140&gt;$V$1,ROUND(ROUND(V140*$S$1+(1-$S$1)*G140,4)+$T$1*ROUND(($S$1*AA140+(1-$S$1)*(G140-V140)^2)^0.5,4),4),Rawdata!AL140+Rawdata!$T$1*Rawdata!AV140)</f>
        <v>#DIV/0!</v>
      </c>
      <c r="J140" s="16" t="e">
        <f>IF(A140&gt;$W$1,ROUND(ROUND( W140*$S$1+(1-$S$1)*G140,4)+$T$1*ROUND(($S$1*AB140+(1-$S$1)*(G140-W140)^2)^0.5,4),4),Rawdata!AM140+Rawdata!$T$1*Rawdata!AW140)</f>
        <v>#DIV/0!</v>
      </c>
      <c r="K140" s="16" t="e">
        <f>IF(A140&gt;$X$1,ROUND(ROUND( X140*$S$1+(1-$S$1)*G140,4)+$T$1*ROUND(($S$1*AC140+(1-$S$1)*(G140-X140)^2)^0.5,4),4),Rawdata!AN140+Rawdata!$T$1*Rawdata!AX140)</f>
        <v>#DIV/0!</v>
      </c>
      <c r="L140" s="16" t="e">
        <f>IF(A140&gt;$Y$1,ROUND(ROUND( Y140*$S$1+(1-$S$1)*G140,4)+$T$1*ROUND(($S$1*AD140+(1-$S$1)*(G140-Y140)^2)^0.5,4),4),Rawdata!AO140+Rawdata!$T$1*Rawdata!AY140)</f>
        <v>#DIV/0!</v>
      </c>
      <c r="M140" s="16" t="e">
        <f t="shared" si="65"/>
        <v>#DIV/0!</v>
      </c>
      <c r="N140" s="16" t="e">
        <f t="shared" si="66"/>
        <v>#DIV/0!</v>
      </c>
      <c r="O140" s="67"/>
      <c r="P140" s="67"/>
      <c r="Q140" s="31" t="e">
        <f t="shared" si="58"/>
        <v>#DIV/0!</v>
      </c>
      <c r="R140" s="17" t="e">
        <f t="shared" si="59"/>
        <v>#DIV/0!</v>
      </c>
      <c r="S140" s="37" t="e">
        <f t="shared" si="67"/>
        <v>#DIV/0!</v>
      </c>
      <c r="T140" s="17" t="e">
        <f t="shared" si="68"/>
        <v>#DIV/0!</v>
      </c>
      <c r="U140" s="91" t="e">
        <f>IF(A140&gt;$U$1, U141*$S$1+(1-$S$1)*G141,Rawdata!AK140)</f>
        <v>#DIV/0!</v>
      </c>
      <c r="V140" s="91" t="e">
        <f>IF(A140&gt;$V$1,$S$1*V141+(1-$S$1)*G141,Rawdata!AL140)</f>
        <v>#DIV/0!</v>
      </c>
      <c r="W140" s="91" t="e">
        <f>IF(A140&gt;$W$1, $S$1*W141+(1-$S$1)*G141,Rawdata!AM140)</f>
        <v>#DIV/0!</v>
      </c>
      <c r="X140" s="91" t="e">
        <f>IF(A140&gt;$X$1,$S$1*X141+(1-$S$1)*G141,Rawdata!AN140)</f>
        <v>#DIV/0!</v>
      </c>
      <c r="Y140" s="91" t="e">
        <f>IF(A140&gt;$Y$1,$S$1*Y141+(1-$S$1)*G141,Rawdata!AO140)</f>
        <v>#DIV/0!</v>
      </c>
      <c r="Z140" s="91" t="e">
        <f>IF(A140&gt;$Z$1,$S$1*Z141+(1-$S$1)*(G141-U141)^2,Rawdata!AP140)</f>
        <v>#DIV/0!</v>
      </c>
      <c r="AA140" s="91" t="e">
        <f>IF(A140&gt;$AA$1,$S$1*AA141+(1-$S$1)*(G141-V141)^2,Rawdata!AQ140)</f>
        <v>#DIV/0!</v>
      </c>
      <c r="AB140" s="91" t="e">
        <f>IF(A140&gt;89,$S$1*AB141+(1-$S$1)*(G141-W141)^2,Rawdata!AR140)</f>
        <v>#DIV/0!</v>
      </c>
      <c r="AC140" s="91" t="e">
        <f>IF(A140&gt;$AC$1,$S$1*AC141+(1-$S$1)*(G141-X141)^2,Rawdata!AS140)</f>
        <v>#DIV/0!</v>
      </c>
      <c r="AD140" s="91" t="e">
        <f>IF(A140&gt;$AD$1,$S$1*AD141+(1-$S$1)*(G141-Y141)^2,Rawdata!AT140)</f>
        <v>#DIV/0!</v>
      </c>
      <c r="AE140" s="80" t="e">
        <f t="shared" si="60"/>
        <v>#DIV/0!</v>
      </c>
      <c r="AF140" s="81" t="e">
        <f t="shared" si="61"/>
        <v>#DIV/0!</v>
      </c>
      <c r="AG140" s="86">
        <f t="shared" si="84"/>
        <v>0</v>
      </c>
      <c r="AH140" s="107" t="e">
        <f t="shared" si="62"/>
        <v>#DIV/0!</v>
      </c>
      <c r="AI140" s="107" t="e">
        <f t="shared" si="63"/>
        <v>#DIV/0!</v>
      </c>
      <c r="AJ140" s="108" t="e">
        <f t="shared" si="64"/>
        <v>#DIV/0!</v>
      </c>
      <c r="AK140" s="113" t="e">
        <f t="shared" si="69"/>
        <v>#DIV/0!</v>
      </c>
      <c r="AL140" s="113" t="e">
        <f t="shared" si="70"/>
        <v>#DIV/0!</v>
      </c>
      <c r="AM140" s="113" t="e">
        <f t="shared" si="71"/>
        <v>#DIV/0!</v>
      </c>
      <c r="AN140" s="113" t="e">
        <f t="shared" si="72"/>
        <v>#DIV/0!</v>
      </c>
      <c r="AO140" s="113" t="e">
        <f t="shared" si="73"/>
        <v>#DIV/0!</v>
      </c>
      <c r="AP140" s="91" t="e">
        <f t="shared" si="74"/>
        <v>#DIV/0!</v>
      </c>
      <c r="AQ140" s="91" t="e">
        <f t="shared" si="75"/>
        <v>#DIV/0!</v>
      </c>
      <c r="AR140" s="91" t="e">
        <f t="shared" si="76"/>
        <v>#DIV/0!</v>
      </c>
      <c r="AS140" s="91" t="e">
        <f t="shared" si="77"/>
        <v>#DIV/0!</v>
      </c>
      <c r="AT140" s="91" t="e">
        <f t="shared" si="78"/>
        <v>#DIV/0!</v>
      </c>
      <c r="AU140" s="113" t="e">
        <f t="shared" si="79"/>
        <v>#DIV/0!</v>
      </c>
      <c r="AV140" s="113" t="e">
        <f t="shared" si="80"/>
        <v>#DIV/0!</v>
      </c>
      <c r="AW140" s="113" t="e">
        <f t="shared" si="81"/>
        <v>#DIV/0!</v>
      </c>
      <c r="AX140" s="113" t="e">
        <f t="shared" si="82"/>
        <v>#DIV/0!</v>
      </c>
      <c r="AY140" s="113" t="e">
        <f t="shared" si="83"/>
        <v>#DIV/0!</v>
      </c>
    </row>
    <row r="141" spans="1:51" x14ac:dyDescent="0.25">
      <c r="A141" s="119"/>
      <c r="B141" s="83"/>
      <c r="C141" s="85"/>
      <c r="D141" s="85"/>
      <c r="E141" s="85"/>
      <c r="F141" s="71"/>
      <c r="G141" s="96"/>
      <c r="H141" s="16" t="e">
        <f>IF(A141&gt;$U$1,ROUND(ROUND( U141*$S$1+(1-$S$1)*G141,4)+$T$1*ROUND(($S$1*Z141+(1-$S$1)*(G141-U141)^2)^0.5,4),4),Rawdata!AK141+Rawdata!$T$1*Rawdata!AU141)</f>
        <v>#DIV/0!</v>
      </c>
      <c r="I141" s="16" t="e">
        <f>IF(A141&gt;$V$1,ROUND(ROUND(V141*$S$1+(1-$S$1)*G141,4)+$T$1*ROUND(($S$1*AA141+(1-$S$1)*(G141-V141)^2)^0.5,4),4),Rawdata!AL141+Rawdata!$T$1*Rawdata!AV141)</f>
        <v>#DIV/0!</v>
      </c>
      <c r="J141" s="16" t="e">
        <f>IF(A141&gt;$W$1,ROUND(ROUND( W141*$S$1+(1-$S$1)*G141,4)+$T$1*ROUND(($S$1*AB141+(1-$S$1)*(G141-W141)^2)^0.5,4),4),Rawdata!AM141+Rawdata!$T$1*Rawdata!AW141)</f>
        <v>#DIV/0!</v>
      </c>
      <c r="K141" s="16" t="e">
        <f>IF(A141&gt;$X$1,ROUND(ROUND( X141*$S$1+(1-$S$1)*G141,4)+$T$1*ROUND(($S$1*AC141+(1-$S$1)*(G141-X141)^2)^0.5,4),4),Rawdata!AN141+Rawdata!$T$1*Rawdata!AX141)</f>
        <v>#DIV/0!</v>
      </c>
      <c r="L141" s="16" t="e">
        <f>IF(A141&gt;$Y$1,ROUND(ROUND( Y141*$S$1+(1-$S$1)*G141,4)+$T$1*ROUND(($S$1*AD141+(1-$S$1)*(G141-Y141)^2)^0.5,4),4),Rawdata!AO141+Rawdata!$T$1*Rawdata!AY141)</f>
        <v>#DIV/0!</v>
      </c>
      <c r="M141" s="16" t="e">
        <f t="shared" si="65"/>
        <v>#DIV/0!</v>
      </c>
      <c r="N141" s="16" t="e">
        <f t="shared" si="66"/>
        <v>#DIV/0!</v>
      </c>
      <c r="O141" s="67"/>
      <c r="P141" s="67"/>
      <c r="Q141" s="31" t="e">
        <f t="shared" si="58"/>
        <v>#DIV/0!</v>
      </c>
      <c r="R141" s="17" t="e">
        <f t="shared" si="59"/>
        <v>#DIV/0!</v>
      </c>
      <c r="S141" s="37" t="e">
        <f t="shared" si="67"/>
        <v>#DIV/0!</v>
      </c>
      <c r="T141" s="17" t="e">
        <f t="shared" si="68"/>
        <v>#DIV/0!</v>
      </c>
      <c r="U141" s="91" t="e">
        <f>IF(A141&gt;$U$1, U142*$S$1+(1-$S$1)*G142,Rawdata!AK141)</f>
        <v>#DIV/0!</v>
      </c>
      <c r="V141" s="91" t="e">
        <f>IF(A141&gt;$V$1,$S$1*V142+(1-$S$1)*G142,Rawdata!AL141)</f>
        <v>#DIV/0!</v>
      </c>
      <c r="W141" s="91" t="e">
        <f>IF(A141&gt;$W$1, $S$1*W142+(1-$S$1)*G142,Rawdata!AM141)</f>
        <v>#DIV/0!</v>
      </c>
      <c r="X141" s="91" t="e">
        <f>IF(A141&gt;$X$1,$S$1*X142+(1-$S$1)*G142,Rawdata!AN141)</f>
        <v>#DIV/0!</v>
      </c>
      <c r="Y141" s="91" t="e">
        <f>IF(A141&gt;$Y$1,$S$1*Y142+(1-$S$1)*G142,Rawdata!AO141)</f>
        <v>#DIV/0!</v>
      </c>
      <c r="Z141" s="91" t="e">
        <f>IF(A141&gt;$Z$1,$S$1*Z142+(1-$S$1)*(G142-U142)^2,Rawdata!AP141)</f>
        <v>#DIV/0!</v>
      </c>
      <c r="AA141" s="91" t="e">
        <f>IF(A141&gt;$AA$1,$S$1*AA142+(1-$S$1)*(G142-V142)^2,Rawdata!AQ141)</f>
        <v>#DIV/0!</v>
      </c>
      <c r="AB141" s="91" t="e">
        <f>IF(A141&gt;89,$S$1*AB142+(1-$S$1)*(G142-W142)^2,Rawdata!AR141)</f>
        <v>#DIV/0!</v>
      </c>
      <c r="AC141" s="91" t="e">
        <f>IF(A141&gt;$AC$1,$S$1*AC142+(1-$S$1)*(G142-X142)^2,Rawdata!AS141)</f>
        <v>#DIV/0!</v>
      </c>
      <c r="AD141" s="91" t="e">
        <f>IF(A141&gt;$AD$1,$S$1*AD142+(1-$S$1)*(G142-Y142)^2,Rawdata!AT141)</f>
        <v>#DIV/0!</v>
      </c>
      <c r="AE141" s="80" t="e">
        <f t="shared" si="60"/>
        <v>#DIV/0!</v>
      </c>
      <c r="AF141" s="81" t="e">
        <f t="shared" si="61"/>
        <v>#DIV/0!</v>
      </c>
      <c r="AG141" s="86">
        <f t="shared" si="84"/>
        <v>0</v>
      </c>
      <c r="AH141" s="107" t="e">
        <f t="shared" si="62"/>
        <v>#DIV/0!</v>
      </c>
      <c r="AI141" s="107" t="e">
        <f t="shared" si="63"/>
        <v>#DIV/0!</v>
      </c>
      <c r="AJ141" s="108" t="e">
        <f t="shared" si="64"/>
        <v>#DIV/0!</v>
      </c>
      <c r="AK141" s="113" t="e">
        <f t="shared" si="69"/>
        <v>#DIV/0!</v>
      </c>
      <c r="AL141" s="113" t="e">
        <f t="shared" si="70"/>
        <v>#DIV/0!</v>
      </c>
      <c r="AM141" s="113" t="e">
        <f t="shared" si="71"/>
        <v>#DIV/0!</v>
      </c>
      <c r="AN141" s="113" t="e">
        <f t="shared" si="72"/>
        <v>#DIV/0!</v>
      </c>
      <c r="AO141" s="113" t="e">
        <f t="shared" si="73"/>
        <v>#DIV/0!</v>
      </c>
      <c r="AP141" s="91" t="e">
        <f t="shared" si="74"/>
        <v>#DIV/0!</v>
      </c>
      <c r="AQ141" s="91" t="e">
        <f t="shared" si="75"/>
        <v>#DIV/0!</v>
      </c>
      <c r="AR141" s="91" t="e">
        <f t="shared" si="76"/>
        <v>#DIV/0!</v>
      </c>
      <c r="AS141" s="91" t="e">
        <f t="shared" si="77"/>
        <v>#DIV/0!</v>
      </c>
      <c r="AT141" s="91" t="e">
        <f t="shared" si="78"/>
        <v>#DIV/0!</v>
      </c>
      <c r="AU141" s="113" t="e">
        <f t="shared" si="79"/>
        <v>#DIV/0!</v>
      </c>
      <c r="AV141" s="113" t="e">
        <f t="shared" si="80"/>
        <v>#DIV/0!</v>
      </c>
      <c r="AW141" s="113" t="e">
        <f t="shared" si="81"/>
        <v>#DIV/0!</v>
      </c>
      <c r="AX141" s="113" t="e">
        <f t="shared" si="82"/>
        <v>#DIV/0!</v>
      </c>
      <c r="AY141" s="113" t="e">
        <f t="shared" si="83"/>
        <v>#DIV/0!</v>
      </c>
    </row>
    <row r="142" spans="1:51" x14ac:dyDescent="0.25">
      <c r="A142" s="119"/>
      <c r="B142" s="83"/>
      <c r="C142" s="85"/>
      <c r="D142" s="85"/>
      <c r="E142" s="85"/>
      <c r="F142" s="71"/>
      <c r="G142" s="96"/>
      <c r="H142" s="16" t="e">
        <f>IF(A142&gt;$U$1,ROUND(ROUND( U142*$S$1+(1-$S$1)*G142,4)+$T$1*ROUND(($S$1*Z142+(1-$S$1)*(G142-U142)^2)^0.5,4),4),Rawdata!AK142+Rawdata!$T$1*Rawdata!AU142)</f>
        <v>#DIV/0!</v>
      </c>
      <c r="I142" s="16" t="e">
        <f>IF(A142&gt;$V$1,ROUND(ROUND(V142*$S$1+(1-$S$1)*G142,4)+$T$1*ROUND(($S$1*AA142+(1-$S$1)*(G142-V142)^2)^0.5,4),4),Rawdata!AL142+Rawdata!$T$1*Rawdata!AV142)</f>
        <v>#DIV/0!</v>
      </c>
      <c r="J142" s="16" t="e">
        <f>IF(A142&gt;$W$1,ROUND(ROUND( W142*$S$1+(1-$S$1)*G142,4)+$T$1*ROUND(($S$1*AB142+(1-$S$1)*(G142-W142)^2)^0.5,4),4),Rawdata!AM142+Rawdata!$T$1*Rawdata!AW142)</f>
        <v>#DIV/0!</v>
      </c>
      <c r="K142" s="16" t="e">
        <f>IF(A142&gt;$X$1,ROUND(ROUND( X142*$S$1+(1-$S$1)*G142,4)+$T$1*ROUND(($S$1*AC142+(1-$S$1)*(G142-X142)^2)^0.5,4),4),Rawdata!AN142+Rawdata!$T$1*Rawdata!AX142)</f>
        <v>#DIV/0!</v>
      </c>
      <c r="L142" s="16" t="e">
        <f>IF(A142&gt;$Y$1,ROUND(ROUND( Y142*$S$1+(1-$S$1)*G142,4)+$T$1*ROUND(($S$1*AD142+(1-$S$1)*(G142-Y142)^2)^0.5,4),4),Rawdata!AO142+Rawdata!$T$1*Rawdata!AY142)</f>
        <v>#DIV/0!</v>
      </c>
      <c r="M142" s="16" t="e">
        <f t="shared" si="65"/>
        <v>#DIV/0!</v>
      </c>
      <c r="N142" s="16" t="e">
        <f t="shared" si="66"/>
        <v>#DIV/0!</v>
      </c>
      <c r="O142" s="67"/>
      <c r="P142" s="67"/>
      <c r="Q142" s="31" t="e">
        <f t="shared" si="58"/>
        <v>#DIV/0!</v>
      </c>
      <c r="R142" s="17" t="e">
        <f t="shared" si="59"/>
        <v>#DIV/0!</v>
      </c>
      <c r="S142" s="37" t="e">
        <f t="shared" si="67"/>
        <v>#DIV/0!</v>
      </c>
      <c r="T142" s="17" t="e">
        <f t="shared" si="68"/>
        <v>#DIV/0!</v>
      </c>
      <c r="U142" s="91" t="e">
        <f>IF(A142&gt;$U$1, U143*$S$1+(1-$S$1)*G143,Rawdata!AK142)</f>
        <v>#DIV/0!</v>
      </c>
      <c r="V142" s="91" t="e">
        <f>IF(A142&gt;$V$1,$S$1*V143+(1-$S$1)*G143,Rawdata!AL142)</f>
        <v>#DIV/0!</v>
      </c>
      <c r="W142" s="91" t="e">
        <f>IF(A142&gt;$W$1, $S$1*W143+(1-$S$1)*G143,Rawdata!AM142)</f>
        <v>#DIV/0!</v>
      </c>
      <c r="X142" s="91" t="e">
        <f>IF(A142&gt;$X$1,$S$1*X143+(1-$S$1)*G143,Rawdata!AN142)</f>
        <v>#DIV/0!</v>
      </c>
      <c r="Y142" s="91" t="e">
        <f>IF(A142&gt;$Y$1,$S$1*Y143+(1-$S$1)*G143,Rawdata!AO142)</f>
        <v>#DIV/0!</v>
      </c>
      <c r="Z142" s="91" t="e">
        <f>IF(A142&gt;$Z$1,$S$1*Z143+(1-$S$1)*(G143-U143)^2,Rawdata!AP142)</f>
        <v>#DIV/0!</v>
      </c>
      <c r="AA142" s="91" t="e">
        <f>IF(A142&gt;$AA$1,$S$1*AA143+(1-$S$1)*(G143-V143)^2,Rawdata!AQ142)</f>
        <v>#DIV/0!</v>
      </c>
      <c r="AB142" s="91" t="e">
        <f>IF(A142&gt;89,$S$1*AB143+(1-$S$1)*(G143-W143)^2,Rawdata!AR142)</f>
        <v>#DIV/0!</v>
      </c>
      <c r="AC142" s="91" t="e">
        <f>IF(A142&gt;$AC$1,$S$1*AC143+(1-$S$1)*(G143-X143)^2,Rawdata!AS142)</f>
        <v>#DIV/0!</v>
      </c>
      <c r="AD142" s="91" t="e">
        <f>IF(A142&gt;$AD$1,$S$1*AD143+(1-$S$1)*(G143-Y143)^2,Rawdata!AT142)</f>
        <v>#DIV/0!</v>
      </c>
      <c r="AE142" s="80" t="e">
        <f t="shared" si="60"/>
        <v>#DIV/0!</v>
      </c>
      <c r="AF142" s="81" t="e">
        <f t="shared" si="61"/>
        <v>#DIV/0!</v>
      </c>
      <c r="AG142" s="86">
        <f t="shared" si="84"/>
        <v>0</v>
      </c>
      <c r="AH142" s="107" t="e">
        <f t="shared" si="62"/>
        <v>#DIV/0!</v>
      </c>
      <c r="AI142" s="107" t="e">
        <f t="shared" si="63"/>
        <v>#DIV/0!</v>
      </c>
      <c r="AJ142" s="108" t="e">
        <f t="shared" si="64"/>
        <v>#DIV/0!</v>
      </c>
      <c r="AK142" s="113" t="e">
        <f t="shared" si="69"/>
        <v>#DIV/0!</v>
      </c>
      <c r="AL142" s="113" t="e">
        <f t="shared" si="70"/>
        <v>#DIV/0!</v>
      </c>
      <c r="AM142" s="113" t="e">
        <f t="shared" si="71"/>
        <v>#DIV/0!</v>
      </c>
      <c r="AN142" s="113" t="e">
        <f t="shared" si="72"/>
        <v>#DIV/0!</v>
      </c>
      <c r="AO142" s="113" t="e">
        <f t="shared" si="73"/>
        <v>#DIV/0!</v>
      </c>
      <c r="AP142" s="91" t="e">
        <f t="shared" si="74"/>
        <v>#DIV/0!</v>
      </c>
      <c r="AQ142" s="91" t="e">
        <f t="shared" si="75"/>
        <v>#DIV/0!</v>
      </c>
      <c r="AR142" s="91" t="e">
        <f t="shared" si="76"/>
        <v>#DIV/0!</v>
      </c>
      <c r="AS142" s="91" t="e">
        <f t="shared" si="77"/>
        <v>#DIV/0!</v>
      </c>
      <c r="AT142" s="91" t="e">
        <f t="shared" si="78"/>
        <v>#DIV/0!</v>
      </c>
      <c r="AU142" s="113" t="e">
        <f t="shared" si="79"/>
        <v>#DIV/0!</v>
      </c>
      <c r="AV142" s="113" t="e">
        <f t="shared" si="80"/>
        <v>#DIV/0!</v>
      </c>
      <c r="AW142" s="113" t="e">
        <f t="shared" si="81"/>
        <v>#DIV/0!</v>
      </c>
      <c r="AX142" s="113" t="e">
        <f t="shared" si="82"/>
        <v>#DIV/0!</v>
      </c>
      <c r="AY142" s="113" t="e">
        <f t="shared" si="83"/>
        <v>#DIV/0!</v>
      </c>
    </row>
    <row r="143" spans="1:51" x14ac:dyDescent="0.25">
      <c r="A143" s="119"/>
      <c r="B143" s="83"/>
      <c r="C143" s="85"/>
      <c r="D143" s="85"/>
      <c r="E143" s="85"/>
      <c r="F143" s="71"/>
      <c r="G143" s="96"/>
      <c r="H143" s="16" t="e">
        <f>IF(A143&gt;$U$1,ROUND(ROUND( U143*$S$1+(1-$S$1)*G143,4)+$T$1*ROUND(($S$1*Z143+(1-$S$1)*(G143-U143)^2)^0.5,4),4),Rawdata!AK143+Rawdata!$T$1*Rawdata!AU143)</f>
        <v>#DIV/0!</v>
      </c>
      <c r="I143" s="16" t="e">
        <f>IF(A143&gt;$V$1,ROUND(ROUND(V143*$S$1+(1-$S$1)*G143,4)+$T$1*ROUND(($S$1*AA143+(1-$S$1)*(G143-V143)^2)^0.5,4),4),Rawdata!AL143+Rawdata!$T$1*Rawdata!AV143)</f>
        <v>#DIV/0!</v>
      </c>
      <c r="J143" s="16" t="e">
        <f>IF(A143&gt;$W$1,ROUND(ROUND( W143*$S$1+(1-$S$1)*G143,4)+$T$1*ROUND(($S$1*AB143+(1-$S$1)*(G143-W143)^2)^0.5,4),4),Rawdata!AM143+Rawdata!$T$1*Rawdata!AW143)</f>
        <v>#DIV/0!</v>
      </c>
      <c r="K143" s="16" t="e">
        <f>IF(A143&gt;$X$1,ROUND(ROUND( X143*$S$1+(1-$S$1)*G143,4)+$T$1*ROUND(($S$1*AC143+(1-$S$1)*(G143-X143)^2)^0.5,4),4),Rawdata!AN143+Rawdata!$T$1*Rawdata!AX143)</f>
        <v>#DIV/0!</v>
      </c>
      <c r="L143" s="16" t="e">
        <f>IF(A143&gt;$Y$1,ROUND(ROUND( Y143*$S$1+(1-$S$1)*G143,4)+$T$1*ROUND(($S$1*AD143+(1-$S$1)*(G143-Y143)^2)^0.5,4),4),Rawdata!AO143+Rawdata!$T$1*Rawdata!AY143)</f>
        <v>#DIV/0!</v>
      </c>
      <c r="M143" s="16" t="e">
        <f t="shared" si="65"/>
        <v>#DIV/0!</v>
      </c>
      <c r="N143" s="16" t="e">
        <f t="shared" si="66"/>
        <v>#DIV/0!</v>
      </c>
      <c r="O143" s="67"/>
      <c r="P143" s="67"/>
      <c r="Q143" s="31" t="e">
        <f t="shared" si="58"/>
        <v>#DIV/0!</v>
      </c>
      <c r="R143" s="17" t="e">
        <f t="shared" si="59"/>
        <v>#DIV/0!</v>
      </c>
      <c r="S143" s="37" t="e">
        <f t="shared" si="67"/>
        <v>#DIV/0!</v>
      </c>
      <c r="T143" s="17" t="e">
        <f t="shared" si="68"/>
        <v>#DIV/0!</v>
      </c>
      <c r="U143" s="91" t="e">
        <f>IF(A143&gt;$U$1, U144*$S$1+(1-$S$1)*G144,Rawdata!AK143)</f>
        <v>#DIV/0!</v>
      </c>
      <c r="V143" s="91" t="e">
        <f>IF(A143&gt;$V$1,$S$1*V144+(1-$S$1)*G144,Rawdata!AL143)</f>
        <v>#DIV/0!</v>
      </c>
      <c r="W143" s="91" t="e">
        <f>IF(A143&gt;$W$1, $S$1*W144+(1-$S$1)*G144,Rawdata!AM143)</f>
        <v>#DIV/0!</v>
      </c>
      <c r="X143" s="91" t="e">
        <f>IF(A143&gt;$X$1,$S$1*X144+(1-$S$1)*G144,Rawdata!AN143)</f>
        <v>#DIV/0!</v>
      </c>
      <c r="Y143" s="91" t="e">
        <f>IF(A143&gt;$Y$1,$S$1*Y144+(1-$S$1)*G144,Rawdata!AO143)</f>
        <v>#DIV/0!</v>
      </c>
      <c r="Z143" s="91" t="e">
        <f>IF(A143&gt;$Z$1,$S$1*Z144+(1-$S$1)*(G144-U144)^2,Rawdata!AP143)</f>
        <v>#DIV/0!</v>
      </c>
      <c r="AA143" s="91" t="e">
        <f>IF(A143&gt;$AA$1,$S$1*AA144+(1-$S$1)*(G144-V144)^2,Rawdata!AQ143)</f>
        <v>#DIV/0!</v>
      </c>
      <c r="AB143" s="91" t="e">
        <f>IF(A143&gt;89,$S$1*AB144+(1-$S$1)*(G144-W144)^2,Rawdata!AR143)</f>
        <v>#DIV/0!</v>
      </c>
      <c r="AC143" s="91" t="e">
        <f>IF(A143&gt;$AC$1,$S$1*AC144+(1-$S$1)*(G144-X144)^2,Rawdata!AS143)</f>
        <v>#DIV/0!</v>
      </c>
      <c r="AD143" s="91" t="e">
        <f>IF(A143&gt;$AD$1,$S$1*AD144+(1-$S$1)*(G144-Y144)^2,Rawdata!AT143)</f>
        <v>#DIV/0!</v>
      </c>
      <c r="AE143" s="80" t="e">
        <f t="shared" si="60"/>
        <v>#DIV/0!</v>
      </c>
      <c r="AF143" s="81" t="e">
        <f t="shared" si="61"/>
        <v>#DIV/0!</v>
      </c>
      <c r="AG143" s="86">
        <f t="shared" si="84"/>
        <v>0</v>
      </c>
      <c r="AH143" s="107" t="e">
        <f t="shared" si="62"/>
        <v>#DIV/0!</v>
      </c>
      <c r="AI143" s="107" t="e">
        <f t="shared" si="63"/>
        <v>#DIV/0!</v>
      </c>
      <c r="AJ143" s="108" t="e">
        <f t="shared" si="64"/>
        <v>#DIV/0!</v>
      </c>
      <c r="AK143" s="113" t="e">
        <f t="shared" si="69"/>
        <v>#DIV/0!</v>
      </c>
      <c r="AL143" s="113" t="e">
        <f t="shared" si="70"/>
        <v>#DIV/0!</v>
      </c>
      <c r="AM143" s="113" t="e">
        <f t="shared" si="71"/>
        <v>#DIV/0!</v>
      </c>
      <c r="AN143" s="113" t="e">
        <f t="shared" si="72"/>
        <v>#DIV/0!</v>
      </c>
      <c r="AO143" s="113" t="e">
        <f t="shared" si="73"/>
        <v>#DIV/0!</v>
      </c>
      <c r="AP143" s="91" t="e">
        <f t="shared" si="74"/>
        <v>#DIV/0!</v>
      </c>
      <c r="AQ143" s="91" t="e">
        <f t="shared" si="75"/>
        <v>#DIV/0!</v>
      </c>
      <c r="AR143" s="91" t="e">
        <f t="shared" si="76"/>
        <v>#DIV/0!</v>
      </c>
      <c r="AS143" s="91" t="e">
        <f t="shared" si="77"/>
        <v>#DIV/0!</v>
      </c>
      <c r="AT143" s="91" t="e">
        <f t="shared" si="78"/>
        <v>#DIV/0!</v>
      </c>
      <c r="AU143" s="113" t="e">
        <f t="shared" si="79"/>
        <v>#DIV/0!</v>
      </c>
      <c r="AV143" s="113" t="e">
        <f t="shared" si="80"/>
        <v>#DIV/0!</v>
      </c>
      <c r="AW143" s="113" t="e">
        <f t="shared" si="81"/>
        <v>#DIV/0!</v>
      </c>
      <c r="AX143" s="113" t="e">
        <f t="shared" si="82"/>
        <v>#DIV/0!</v>
      </c>
      <c r="AY143" s="113" t="e">
        <f t="shared" si="83"/>
        <v>#DIV/0!</v>
      </c>
    </row>
    <row r="144" spans="1:51" x14ac:dyDescent="0.25">
      <c r="A144" s="119"/>
      <c r="B144" s="83"/>
      <c r="C144" s="85"/>
      <c r="D144" s="85"/>
      <c r="E144" s="85"/>
      <c r="F144" s="71"/>
      <c r="G144" s="96"/>
      <c r="H144" s="16" t="e">
        <f>IF(A144&gt;$U$1,ROUND(ROUND( U144*$S$1+(1-$S$1)*G144,4)+$T$1*ROUND(($S$1*Z144+(1-$S$1)*(G144-U144)^2)^0.5,4),4),Rawdata!AK144+Rawdata!$T$1*Rawdata!AU144)</f>
        <v>#DIV/0!</v>
      </c>
      <c r="I144" s="16" t="e">
        <f>IF(A144&gt;$V$1,ROUND(ROUND(V144*$S$1+(1-$S$1)*G144,4)+$T$1*ROUND(($S$1*AA144+(1-$S$1)*(G144-V144)^2)^0.5,4),4),Rawdata!AL144+Rawdata!$T$1*Rawdata!AV144)</f>
        <v>#DIV/0!</v>
      </c>
      <c r="J144" s="16" t="e">
        <f>IF(A144&gt;$W$1,ROUND(ROUND( W144*$S$1+(1-$S$1)*G144,4)+$T$1*ROUND(($S$1*AB144+(1-$S$1)*(G144-W144)^2)^0.5,4),4),Rawdata!AM144+Rawdata!$T$1*Rawdata!AW144)</f>
        <v>#DIV/0!</v>
      </c>
      <c r="K144" s="16" t="e">
        <f>IF(A144&gt;$X$1,ROUND(ROUND( X144*$S$1+(1-$S$1)*G144,4)+$T$1*ROUND(($S$1*AC144+(1-$S$1)*(G144-X144)^2)^0.5,4),4),Rawdata!AN144+Rawdata!$T$1*Rawdata!AX144)</f>
        <v>#DIV/0!</v>
      </c>
      <c r="L144" s="16" t="e">
        <f>IF(A144&gt;$Y$1,ROUND(ROUND( Y144*$S$1+(1-$S$1)*G144,4)+$T$1*ROUND(($S$1*AD144+(1-$S$1)*(G144-Y144)^2)^0.5,4),4),Rawdata!AO144+Rawdata!$T$1*Rawdata!AY144)</f>
        <v>#DIV/0!</v>
      </c>
      <c r="M144" s="16" t="e">
        <f t="shared" si="65"/>
        <v>#DIV/0!</v>
      </c>
      <c r="N144" s="16" t="e">
        <f t="shared" si="66"/>
        <v>#DIV/0!</v>
      </c>
      <c r="O144" s="67"/>
      <c r="P144" s="67"/>
      <c r="Q144" s="31" t="e">
        <f t="shared" si="58"/>
        <v>#DIV/0!</v>
      </c>
      <c r="R144" s="17" t="e">
        <f t="shared" si="59"/>
        <v>#DIV/0!</v>
      </c>
      <c r="S144" s="37" t="e">
        <f t="shared" si="67"/>
        <v>#DIV/0!</v>
      </c>
      <c r="T144" s="17" t="e">
        <f t="shared" si="68"/>
        <v>#DIV/0!</v>
      </c>
      <c r="U144" s="91" t="e">
        <f>IF(A144&gt;$U$1, U145*$S$1+(1-$S$1)*G145,Rawdata!AK144)</f>
        <v>#DIV/0!</v>
      </c>
      <c r="V144" s="91" t="e">
        <f>IF(A144&gt;$V$1,$S$1*V145+(1-$S$1)*G145,Rawdata!AL144)</f>
        <v>#DIV/0!</v>
      </c>
      <c r="W144" s="91" t="e">
        <f>IF(A144&gt;$W$1, $S$1*W145+(1-$S$1)*G145,Rawdata!AM144)</f>
        <v>#DIV/0!</v>
      </c>
      <c r="X144" s="91" t="e">
        <f>IF(A144&gt;$X$1,$S$1*X145+(1-$S$1)*G145,Rawdata!AN144)</f>
        <v>#DIV/0!</v>
      </c>
      <c r="Y144" s="91" t="e">
        <f>IF(A144&gt;$Y$1,$S$1*Y145+(1-$S$1)*G145,Rawdata!AO144)</f>
        <v>#DIV/0!</v>
      </c>
      <c r="Z144" s="91" t="e">
        <f>IF(A144&gt;$Z$1,$S$1*Z145+(1-$S$1)*(G145-U145)^2,Rawdata!AP144)</f>
        <v>#DIV/0!</v>
      </c>
      <c r="AA144" s="91" t="e">
        <f>IF(A144&gt;$AA$1,$S$1*AA145+(1-$S$1)*(G145-V145)^2,Rawdata!AQ144)</f>
        <v>#DIV/0!</v>
      </c>
      <c r="AB144" s="91" t="e">
        <f>IF(A144&gt;89,$S$1*AB145+(1-$S$1)*(G145-W145)^2,Rawdata!AR144)</f>
        <v>#DIV/0!</v>
      </c>
      <c r="AC144" s="91" t="e">
        <f>IF(A144&gt;$AC$1,$S$1*AC145+(1-$S$1)*(G145-X145)^2,Rawdata!AS144)</f>
        <v>#DIV/0!</v>
      </c>
      <c r="AD144" s="91" t="e">
        <f>IF(A144&gt;$AD$1,$S$1*AD145+(1-$S$1)*(G145-Y145)^2,Rawdata!AT144)</f>
        <v>#DIV/0!</v>
      </c>
      <c r="AE144" s="80" t="e">
        <f t="shared" si="60"/>
        <v>#DIV/0!</v>
      </c>
      <c r="AF144" s="81" t="e">
        <f t="shared" si="61"/>
        <v>#DIV/0!</v>
      </c>
      <c r="AG144" s="86">
        <f t="shared" si="84"/>
        <v>0</v>
      </c>
      <c r="AH144" s="107" t="e">
        <f t="shared" si="62"/>
        <v>#DIV/0!</v>
      </c>
      <c r="AI144" s="107" t="e">
        <f t="shared" si="63"/>
        <v>#DIV/0!</v>
      </c>
      <c r="AJ144" s="108" t="e">
        <f t="shared" si="64"/>
        <v>#DIV/0!</v>
      </c>
      <c r="AK144" s="113" t="e">
        <f t="shared" si="69"/>
        <v>#DIV/0!</v>
      </c>
      <c r="AL144" s="113" t="e">
        <f t="shared" si="70"/>
        <v>#DIV/0!</v>
      </c>
      <c r="AM144" s="113" t="e">
        <f t="shared" si="71"/>
        <v>#DIV/0!</v>
      </c>
      <c r="AN144" s="113" t="e">
        <f t="shared" si="72"/>
        <v>#DIV/0!</v>
      </c>
      <c r="AO144" s="113" t="e">
        <f t="shared" si="73"/>
        <v>#DIV/0!</v>
      </c>
      <c r="AP144" s="91" t="e">
        <f t="shared" si="74"/>
        <v>#DIV/0!</v>
      </c>
      <c r="AQ144" s="91" t="e">
        <f t="shared" si="75"/>
        <v>#DIV/0!</v>
      </c>
      <c r="AR144" s="91" t="e">
        <f t="shared" si="76"/>
        <v>#DIV/0!</v>
      </c>
      <c r="AS144" s="91" t="e">
        <f t="shared" si="77"/>
        <v>#DIV/0!</v>
      </c>
      <c r="AT144" s="91" t="e">
        <f t="shared" si="78"/>
        <v>#DIV/0!</v>
      </c>
      <c r="AU144" s="113" t="e">
        <f t="shared" si="79"/>
        <v>#DIV/0!</v>
      </c>
      <c r="AV144" s="113" t="e">
        <f t="shared" si="80"/>
        <v>#DIV/0!</v>
      </c>
      <c r="AW144" s="113" t="e">
        <f t="shared" si="81"/>
        <v>#DIV/0!</v>
      </c>
      <c r="AX144" s="113" t="e">
        <f t="shared" si="82"/>
        <v>#DIV/0!</v>
      </c>
      <c r="AY144" s="113" t="e">
        <f t="shared" si="83"/>
        <v>#DIV/0!</v>
      </c>
    </row>
    <row r="145" spans="1:51" x14ac:dyDescent="0.25">
      <c r="A145" s="119"/>
      <c r="B145" s="83"/>
      <c r="C145" s="85"/>
      <c r="D145" s="85"/>
      <c r="E145" s="85"/>
      <c r="F145" s="71"/>
      <c r="G145" s="96"/>
      <c r="H145" s="16" t="e">
        <f>IF(A145&gt;$U$1,ROUND(ROUND( U145*$S$1+(1-$S$1)*G145,4)+$T$1*ROUND(($S$1*Z145+(1-$S$1)*(G145-U145)^2)^0.5,4),4),Rawdata!AK145+Rawdata!$T$1*Rawdata!AU145)</f>
        <v>#DIV/0!</v>
      </c>
      <c r="I145" s="16" t="e">
        <f>IF(A145&gt;$V$1,ROUND(ROUND(V145*$S$1+(1-$S$1)*G145,4)+$T$1*ROUND(($S$1*AA145+(1-$S$1)*(G145-V145)^2)^0.5,4),4),Rawdata!AL145+Rawdata!$T$1*Rawdata!AV145)</f>
        <v>#DIV/0!</v>
      </c>
      <c r="J145" s="16" t="e">
        <f>IF(A145&gt;$W$1,ROUND(ROUND( W145*$S$1+(1-$S$1)*G145,4)+$T$1*ROUND(($S$1*AB145+(1-$S$1)*(G145-W145)^2)^0.5,4),4),Rawdata!AM145+Rawdata!$T$1*Rawdata!AW145)</f>
        <v>#DIV/0!</v>
      </c>
      <c r="K145" s="16" t="e">
        <f>IF(A145&gt;$X$1,ROUND(ROUND( X145*$S$1+(1-$S$1)*G145,4)+$T$1*ROUND(($S$1*AC145+(1-$S$1)*(G145-X145)^2)^0.5,4),4),Rawdata!AN145+Rawdata!$T$1*Rawdata!AX145)</f>
        <v>#DIV/0!</v>
      </c>
      <c r="L145" s="16" t="e">
        <f>IF(A145&gt;$Y$1,ROUND(ROUND( Y145*$S$1+(1-$S$1)*G145,4)+$T$1*ROUND(($S$1*AD145+(1-$S$1)*(G145-Y145)^2)^0.5,4),4),Rawdata!AO145+Rawdata!$T$1*Rawdata!AY145)</f>
        <v>#DIV/0!</v>
      </c>
      <c r="M145" s="16" t="e">
        <f t="shared" si="65"/>
        <v>#DIV/0!</v>
      </c>
      <c r="N145" s="16" t="e">
        <f t="shared" si="66"/>
        <v>#DIV/0!</v>
      </c>
      <c r="O145" s="67"/>
      <c r="P145" s="67"/>
      <c r="Q145" s="31" t="e">
        <f t="shared" si="58"/>
        <v>#DIV/0!</v>
      </c>
      <c r="R145" s="17" t="e">
        <f t="shared" si="59"/>
        <v>#DIV/0!</v>
      </c>
      <c r="S145" s="37" t="e">
        <f t="shared" si="67"/>
        <v>#DIV/0!</v>
      </c>
      <c r="T145" s="17" t="e">
        <f t="shared" si="68"/>
        <v>#DIV/0!</v>
      </c>
      <c r="U145" s="91" t="e">
        <f>IF(A145&gt;$U$1, U146*$S$1+(1-$S$1)*G146,Rawdata!AK145)</f>
        <v>#DIV/0!</v>
      </c>
      <c r="V145" s="91" t="e">
        <f>IF(A145&gt;$V$1,$S$1*V146+(1-$S$1)*G146,Rawdata!AL145)</f>
        <v>#DIV/0!</v>
      </c>
      <c r="W145" s="91" t="e">
        <f>IF(A145&gt;$W$1, $S$1*W146+(1-$S$1)*G146,Rawdata!AM145)</f>
        <v>#DIV/0!</v>
      </c>
      <c r="X145" s="91" t="e">
        <f>IF(A145&gt;$X$1,$S$1*X146+(1-$S$1)*G146,Rawdata!AN145)</f>
        <v>#DIV/0!</v>
      </c>
      <c r="Y145" s="91" t="e">
        <f>IF(A145&gt;$Y$1,$S$1*Y146+(1-$S$1)*G146,Rawdata!AO145)</f>
        <v>#DIV/0!</v>
      </c>
      <c r="Z145" s="91" t="e">
        <f>IF(A145&gt;$Z$1,$S$1*Z146+(1-$S$1)*(G146-U146)^2,Rawdata!AP145)</f>
        <v>#DIV/0!</v>
      </c>
      <c r="AA145" s="91" t="e">
        <f>IF(A145&gt;$AA$1,$S$1*AA146+(1-$S$1)*(G146-V146)^2,Rawdata!AQ145)</f>
        <v>#DIV/0!</v>
      </c>
      <c r="AB145" s="91" t="e">
        <f>IF(A145&gt;89,$S$1*AB146+(1-$S$1)*(G146-W146)^2,Rawdata!AR145)</f>
        <v>#DIV/0!</v>
      </c>
      <c r="AC145" s="91" t="e">
        <f>IF(A145&gt;$AC$1,$S$1*AC146+(1-$S$1)*(G146-X146)^2,Rawdata!AS145)</f>
        <v>#DIV/0!</v>
      </c>
      <c r="AD145" s="91" t="e">
        <f>IF(A145&gt;$AD$1,$S$1*AD146+(1-$S$1)*(G146-Y146)^2,Rawdata!AT145)</f>
        <v>#DIV/0!</v>
      </c>
      <c r="AE145" s="80" t="e">
        <f t="shared" si="60"/>
        <v>#DIV/0!</v>
      </c>
      <c r="AF145" s="81" t="e">
        <f t="shared" si="61"/>
        <v>#DIV/0!</v>
      </c>
      <c r="AG145" s="86">
        <f t="shared" si="84"/>
        <v>0</v>
      </c>
      <c r="AH145" s="107" t="e">
        <f t="shared" si="62"/>
        <v>#DIV/0!</v>
      </c>
      <c r="AI145" s="107" t="e">
        <f t="shared" si="63"/>
        <v>#DIV/0!</v>
      </c>
      <c r="AJ145" s="108" t="e">
        <f t="shared" si="64"/>
        <v>#DIV/0!</v>
      </c>
      <c r="AK145" s="113" t="e">
        <f t="shared" si="69"/>
        <v>#DIV/0!</v>
      </c>
      <c r="AL145" s="113" t="e">
        <f t="shared" si="70"/>
        <v>#DIV/0!</v>
      </c>
      <c r="AM145" s="113" t="e">
        <f t="shared" si="71"/>
        <v>#DIV/0!</v>
      </c>
      <c r="AN145" s="113" t="e">
        <f t="shared" si="72"/>
        <v>#DIV/0!</v>
      </c>
      <c r="AO145" s="113" t="e">
        <f t="shared" si="73"/>
        <v>#DIV/0!</v>
      </c>
      <c r="AP145" s="91" t="e">
        <f t="shared" si="74"/>
        <v>#DIV/0!</v>
      </c>
      <c r="AQ145" s="91" t="e">
        <f t="shared" si="75"/>
        <v>#DIV/0!</v>
      </c>
      <c r="AR145" s="91" t="e">
        <f t="shared" si="76"/>
        <v>#DIV/0!</v>
      </c>
      <c r="AS145" s="91" t="e">
        <f t="shared" si="77"/>
        <v>#DIV/0!</v>
      </c>
      <c r="AT145" s="91" t="e">
        <f t="shared" si="78"/>
        <v>#DIV/0!</v>
      </c>
      <c r="AU145" s="113" t="e">
        <f t="shared" si="79"/>
        <v>#DIV/0!</v>
      </c>
      <c r="AV145" s="113" t="e">
        <f t="shared" si="80"/>
        <v>#DIV/0!</v>
      </c>
      <c r="AW145" s="113" t="e">
        <f t="shared" si="81"/>
        <v>#DIV/0!</v>
      </c>
      <c r="AX145" s="113" t="e">
        <f t="shared" si="82"/>
        <v>#DIV/0!</v>
      </c>
      <c r="AY145" s="113" t="e">
        <f t="shared" si="83"/>
        <v>#DIV/0!</v>
      </c>
    </row>
    <row r="146" spans="1:51" x14ac:dyDescent="0.25">
      <c r="A146" s="119"/>
      <c r="B146" s="83"/>
      <c r="C146" s="85"/>
      <c r="D146" s="85"/>
      <c r="E146" s="85"/>
      <c r="F146" s="71"/>
      <c r="G146" s="96"/>
      <c r="H146" s="16" t="e">
        <f>IF(A146&gt;$U$1,ROUND(ROUND( U146*$S$1+(1-$S$1)*G146,4)+$T$1*ROUND(($S$1*Z146+(1-$S$1)*(G146-U146)^2)^0.5,4),4),Rawdata!AK146+Rawdata!$T$1*Rawdata!AU146)</f>
        <v>#DIV/0!</v>
      </c>
      <c r="I146" s="16" t="e">
        <f>IF(A146&gt;$V$1,ROUND(ROUND(V146*$S$1+(1-$S$1)*G146,4)+$T$1*ROUND(($S$1*AA146+(1-$S$1)*(G146-V146)^2)^0.5,4),4),Rawdata!AL146+Rawdata!$T$1*Rawdata!AV146)</f>
        <v>#DIV/0!</v>
      </c>
      <c r="J146" s="16" t="e">
        <f>IF(A146&gt;$W$1,ROUND(ROUND( W146*$S$1+(1-$S$1)*G146,4)+$T$1*ROUND(($S$1*AB146+(1-$S$1)*(G146-W146)^2)^0.5,4),4),Rawdata!AM146+Rawdata!$T$1*Rawdata!AW146)</f>
        <v>#DIV/0!</v>
      </c>
      <c r="K146" s="16" t="e">
        <f>IF(A146&gt;$X$1,ROUND(ROUND( X146*$S$1+(1-$S$1)*G146,4)+$T$1*ROUND(($S$1*AC146+(1-$S$1)*(G146-X146)^2)^0.5,4),4),Rawdata!AN146+Rawdata!$T$1*Rawdata!AX146)</f>
        <v>#DIV/0!</v>
      </c>
      <c r="L146" s="16" t="e">
        <f>IF(A146&gt;$Y$1,ROUND(ROUND( Y146*$S$1+(1-$S$1)*G146,4)+$T$1*ROUND(($S$1*AD146+(1-$S$1)*(G146-Y146)^2)^0.5,4),4),Rawdata!AO146+Rawdata!$T$1*Rawdata!AY146)</f>
        <v>#DIV/0!</v>
      </c>
      <c r="M146" s="16" t="e">
        <f t="shared" si="65"/>
        <v>#DIV/0!</v>
      </c>
      <c r="N146" s="16" t="e">
        <f t="shared" si="66"/>
        <v>#DIV/0!</v>
      </c>
      <c r="O146" s="67"/>
      <c r="P146" s="67"/>
      <c r="Q146" s="31" t="e">
        <f t="shared" si="58"/>
        <v>#DIV/0!</v>
      </c>
      <c r="R146" s="17" t="e">
        <f t="shared" si="59"/>
        <v>#DIV/0!</v>
      </c>
      <c r="S146" s="37" t="e">
        <f t="shared" si="67"/>
        <v>#DIV/0!</v>
      </c>
      <c r="T146" s="17" t="e">
        <f t="shared" si="68"/>
        <v>#DIV/0!</v>
      </c>
      <c r="U146" s="91" t="e">
        <f>IF(A146&gt;$U$1, U147*$S$1+(1-$S$1)*G147,Rawdata!AK146)</f>
        <v>#DIV/0!</v>
      </c>
      <c r="V146" s="91" t="e">
        <f>IF(A146&gt;$V$1,$S$1*V147+(1-$S$1)*G147,Rawdata!AL146)</f>
        <v>#DIV/0!</v>
      </c>
      <c r="W146" s="91" t="e">
        <f>IF(A146&gt;$W$1, $S$1*W147+(1-$S$1)*G147,Rawdata!AM146)</f>
        <v>#DIV/0!</v>
      </c>
      <c r="X146" s="91" t="e">
        <f>IF(A146&gt;$X$1,$S$1*X147+(1-$S$1)*G147,Rawdata!AN146)</f>
        <v>#DIV/0!</v>
      </c>
      <c r="Y146" s="91" t="e">
        <f>IF(A146&gt;$Y$1,$S$1*Y147+(1-$S$1)*G147,Rawdata!AO146)</f>
        <v>#DIV/0!</v>
      </c>
      <c r="Z146" s="91" t="e">
        <f>IF(A146&gt;$Z$1,$S$1*Z147+(1-$S$1)*(G147-U147)^2,Rawdata!AP146)</f>
        <v>#DIV/0!</v>
      </c>
      <c r="AA146" s="91" t="e">
        <f>IF(A146&gt;$AA$1,$S$1*AA147+(1-$S$1)*(G147-V147)^2,Rawdata!AQ146)</f>
        <v>#DIV/0!</v>
      </c>
      <c r="AB146" s="91" t="e">
        <f>IF(A146&gt;89,$S$1*AB147+(1-$S$1)*(G147-W147)^2,Rawdata!AR146)</f>
        <v>#DIV/0!</v>
      </c>
      <c r="AC146" s="91" t="e">
        <f>IF(A146&gt;$AC$1,$S$1*AC147+(1-$S$1)*(G147-X147)^2,Rawdata!AS146)</f>
        <v>#DIV/0!</v>
      </c>
      <c r="AD146" s="91" t="e">
        <f>IF(A146&gt;$AD$1,$S$1*AD147+(1-$S$1)*(G147-Y147)^2,Rawdata!AT146)</f>
        <v>#DIV/0!</v>
      </c>
      <c r="AE146" s="80" t="e">
        <f t="shared" si="60"/>
        <v>#DIV/0!</v>
      </c>
      <c r="AF146" s="81" t="e">
        <f t="shared" si="61"/>
        <v>#DIV/0!</v>
      </c>
      <c r="AG146" s="86">
        <f t="shared" si="84"/>
        <v>0</v>
      </c>
      <c r="AH146" s="107" t="e">
        <f t="shared" si="62"/>
        <v>#DIV/0!</v>
      </c>
      <c r="AI146" s="107" t="e">
        <f t="shared" si="63"/>
        <v>#DIV/0!</v>
      </c>
      <c r="AJ146" s="108" t="e">
        <f t="shared" si="64"/>
        <v>#DIV/0!</v>
      </c>
      <c r="AK146" s="113" t="e">
        <f t="shared" si="69"/>
        <v>#DIV/0!</v>
      </c>
      <c r="AL146" s="113" t="e">
        <f t="shared" si="70"/>
        <v>#DIV/0!</v>
      </c>
      <c r="AM146" s="113" t="e">
        <f t="shared" si="71"/>
        <v>#DIV/0!</v>
      </c>
      <c r="AN146" s="113" t="e">
        <f t="shared" si="72"/>
        <v>#DIV/0!</v>
      </c>
      <c r="AO146" s="113" t="e">
        <f t="shared" si="73"/>
        <v>#DIV/0!</v>
      </c>
      <c r="AP146" s="91" t="e">
        <f t="shared" si="74"/>
        <v>#DIV/0!</v>
      </c>
      <c r="AQ146" s="91" t="e">
        <f t="shared" si="75"/>
        <v>#DIV/0!</v>
      </c>
      <c r="AR146" s="91" t="e">
        <f t="shared" si="76"/>
        <v>#DIV/0!</v>
      </c>
      <c r="AS146" s="91" t="e">
        <f t="shared" si="77"/>
        <v>#DIV/0!</v>
      </c>
      <c r="AT146" s="91" t="e">
        <f t="shared" si="78"/>
        <v>#DIV/0!</v>
      </c>
      <c r="AU146" s="113" t="e">
        <f t="shared" si="79"/>
        <v>#DIV/0!</v>
      </c>
      <c r="AV146" s="113" t="e">
        <f t="shared" si="80"/>
        <v>#DIV/0!</v>
      </c>
      <c r="AW146" s="113" t="e">
        <f t="shared" si="81"/>
        <v>#DIV/0!</v>
      </c>
      <c r="AX146" s="113" t="e">
        <f t="shared" si="82"/>
        <v>#DIV/0!</v>
      </c>
      <c r="AY146" s="113" t="e">
        <f t="shared" si="83"/>
        <v>#DIV/0!</v>
      </c>
    </row>
    <row r="147" spans="1:51" x14ac:dyDescent="0.25">
      <c r="A147" s="119"/>
      <c r="B147" s="83"/>
      <c r="C147" s="85"/>
      <c r="D147" s="85"/>
      <c r="E147" s="85"/>
      <c r="F147" s="71"/>
      <c r="G147" s="96"/>
      <c r="H147" s="16" t="e">
        <f>IF(A147&gt;$U$1,ROUND(ROUND( U147*$S$1+(1-$S$1)*G147,4)+$T$1*ROUND(($S$1*Z147+(1-$S$1)*(G147-U147)^2)^0.5,4),4),Rawdata!AK147+Rawdata!$T$1*Rawdata!AU147)</f>
        <v>#DIV/0!</v>
      </c>
      <c r="I147" s="16" t="e">
        <f>IF(A147&gt;$V$1,ROUND(ROUND(V147*$S$1+(1-$S$1)*G147,4)+$T$1*ROUND(($S$1*AA147+(1-$S$1)*(G147-V147)^2)^0.5,4),4),Rawdata!AL147+Rawdata!$T$1*Rawdata!AV147)</f>
        <v>#DIV/0!</v>
      </c>
      <c r="J147" s="16" t="e">
        <f>IF(A147&gt;$W$1,ROUND(ROUND( W147*$S$1+(1-$S$1)*G147,4)+$T$1*ROUND(($S$1*AB147+(1-$S$1)*(G147-W147)^2)^0.5,4),4),Rawdata!AM147+Rawdata!$T$1*Rawdata!AW147)</f>
        <v>#DIV/0!</v>
      </c>
      <c r="K147" s="16" t="e">
        <f>IF(A147&gt;$X$1,ROUND(ROUND( X147*$S$1+(1-$S$1)*G147,4)+$T$1*ROUND(($S$1*AC147+(1-$S$1)*(G147-X147)^2)^0.5,4),4),Rawdata!AN147+Rawdata!$T$1*Rawdata!AX147)</f>
        <v>#DIV/0!</v>
      </c>
      <c r="L147" s="16" t="e">
        <f>IF(A147&gt;$Y$1,ROUND(ROUND( Y147*$S$1+(1-$S$1)*G147,4)+$T$1*ROUND(($S$1*AD147+(1-$S$1)*(G147-Y147)^2)^0.5,4),4),Rawdata!AO147+Rawdata!$T$1*Rawdata!AY147)</f>
        <v>#DIV/0!</v>
      </c>
      <c r="M147" s="16" t="e">
        <f t="shared" si="65"/>
        <v>#DIV/0!</v>
      </c>
      <c r="N147" s="16" t="e">
        <f t="shared" si="66"/>
        <v>#DIV/0!</v>
      </c>
      <c r="O147" s="67"/>
      <c r="P147" s="67"/>
      <c r="Q147" s="31" t="e">
        <f t="shared" si="58"/>
        <v>#DIV/0!</v>
      </c>
      <c r="R147" s="17" t="e">
        <f t="shared" si="59"/>
        <v>#DIV/0!</v>
      </c>
      <c r="S147" s="37" t="e">
        <f t="shared" si="67"/>
        <v>#DIV/0!</v>
      </c>
      <c r="T147" s="17" t="e">
        <f t="shared" si="68"/>
        <v>#DIV/0!</v>
      </c>
      <c r="U147" s="91" t="e">
        <f>IF(A147&gt;$U$1, U148*$S$1+(1-$S$1)*G148,Rawdata!AK147)</f>
        <v>#DIV/0!</v>
      </c>
      <c r="V147" s="91" t="e">
        <f>IF(A147&gt;$V$1,$S$1*V148+(1-$S$1)*G148,Rawdata!AL147)</f>
        <v>#DIV/0!</v>
      </c>
      <c r="W147" s="91" t="e">
        <f>IF(A147&gt;$W$1, $S$1*W148+(1-$S$1)*G148,Rawdata!AM147)</f>
        <v>#DIV/0!</v>
      </c>
      <c r="X147" s="91" t="e">
        <f>IF(A147&gt;$X$1,$S$1*X148+(1-$S$1)*G148,Rawdata!AN147)</f>
        <v>#DIV/0!</v>
      </c>
      <c r="Y147" s="91" t="e">
        <f>IF(A147&gt;$Y$1,$S$1*Y148+(1-$S$1)*G148,Rawdata!AO147)</f>
        <v>#DIV/0!</v>
      </c>
      <c r="Z147" s="91" t="e">
        <f>IF(A147&gt;$Z$1,$S$1*Z148+(1-$S$1)*(G148-U148)^2,Rawdata!AP147)</f>
        <v>#DIV/0!</v>
      </c>
      <c r="AA147" s="91" t="e">
        <f>IF(A147&gt;$AA$1,$S$1*AA148+(1-$S$1)*(G148-V148)^2,Rawdata!AQ147)</f>
        <v>#DIV/0!</v>
      </c>
      <c r="AB147" s="91" t="e">
        <f>IF(A147&gt;89,$S$1*AB148+(1-$S$1)*(G148-W148)^2,Rawdata!AR147)</f>
        <v>#DIV/0!</v>
      </c>
      <c r="AC147" s="91" t="e">
        <f>IF(A147&gt;$AC$1,$S$1*AC148+(1-$S$1)*(G148-X148)^2,Rawdata!AS147)</f>
        <v>#DIV/0!</v>
      </c>
      <c r="AD147" s="91" t="e">
        <f>IF(A147&gt;$AD$1,$S$1*AD148+(1-$S$1)*(G148-Y148)^2,Rawdata!AT147)</f>
        <v>#DIV/0!</v>
      </c>
      <c r="AE147" s="80" t="e">
        <f t="shared" si="60"/>
        <v>#DIV/0!</v>
      </c>
      <c r="AF147" s="81" t="e">
        <f t="shared" si="61"/>
        <v>#DIV/0!</v>
      </c>
      <c r="AG147" s="86">
        <f t="shared" si="84"/>
        <v>0</v>
      </c>
      <c r="AH147" s="107" t="e">
        <f t="shared" si="62"/>
        <v>#DIV/0!</v>
      </c>
      <c r="AI147" s="107" t="e">
        <f t="shared" si="63"/>
        <v>#DIV/0!</v>
      </c>
      <c r="AJ147" s="108" t="e">
        <f t="shared" si="64"/>
        <v>#DIV/0!</v>
      </c>
      <c r="AK147" s="113" t="e">
        <f t="shared" si="69"/>
        <v>#DIV/0!</v>
      </c>
      <c r="AL147" s="113" t="e">
        <f t="shared" si="70"/>
        <v>#DIV/0!</v>
      </c>
      <c r="AM147" s="113" t="e">
        <f t="shared" si="71"/>
        <v>#DIV/0!</v>
      </c>
      <c r="AN147" s="113" t="e">
        <f t="shared" si="72"/>
        <v>#DIV/0!</v>
      </c>
      <c r="AO147" s="113" t="e">
        <f t="shared" si="73"/>
        <v>#DIV/0!</v>
      </c>
      <c r="AP147" s="91" t="e">
        <f t="shared" si="74"/>
        <v>#DIV/0!</v>
      </c>
      <c r="AQ147" s="91" t="e">
        <f t="shared" si="75"/>
        <v>#DIV/0!</v>
      </c>
      <c r="AR147" s="91" t="e">
        <f t="shared" si="76"/>
        <v>#DIV/0!</v>
      </c>
      <c r="AS147" s="91" t="e">
        <f t="shared" si="77"/>
        <v>#DIV/0!</v>
      </c>
      <c r="AT147" s="91" t="e">
        <f t="shared" si="78"/>
        <v>#DIV/0!</v>
      </c>
      <c r="AU147" s="113" t="e">
        <f t="shared" si="79"/>
        <v>#DIV/0!</v>
      </c>
      <c r="AV147" s="113" t="e">
        <f t="shared" si="80"/>
        <v>#DIV/0!</v>
      </c>
      <c r="AW147" s="113" t="e">
        <f t="shared" si="81"/>
        <v>#DIV/0!</v>
      </c>
      <c r="AX147" s="113" t="e">
        <f t="shared" si="82"/>
        <v>#DIV/0!</v>
      </c>
      <c r="AY147" s="113" t="e">
        <f t="shared" si="83"/>
        <v>#DIV/0!</v>
      </c>
    </row>
    <row r="148" spans="1:51" x14ac:dyDescent="0.25">
      <c r="A148" s="119"/>
      <c r="B148" s="83"/>
      <c r="C148" s="85"/>
      <c r="D148" s="85"/>
      <c r="E148" s="85"/>
      <c r="F148" s="71"/>
      <c r="G148" s="96"/>
      <c r="H148" s="16" t="e">
        <f>IF(A148&gt;$U$1,ROUND(ROUND( U148*$S$1+(1-$S$1)*G148,4)+$T$1*ROUND(($S$1*Z148+(1-$S$1)*(G148-U148)^2)^0.5,4),4),Rawdata!AK148+Rawdata!$T$1*Rawdata!AU148)</f>
        <v>#DIV/0!</v>
      </c>
      <c r="I148" s="16" t="e">
        <f>IF(A148&gt;$V$1,ROUND(ROUND(V148*$S$1+(1-$S$1)*G148,4)+$T$1*ROUND(($S$1*AA148+(1-$S$1)*(G148-V148)^2)^0.5,4),4),Rawdata!AL148+Rawdata!$T$1*Rawdata!AV148)</f>
        <v>#DIV/0!</v>
      </c>
      <c r="J148" s="16" t="e">
        <f>IF(A148&gt;$W$1,ROUND(ROUND( W148*$S$1+(1-$S$1)*G148,4)+$T$1*ROUND(($S$1*AB148+(1-$S$1)*(G148-W148)^2)^0.5,4),4),Rawdata!AM148+Rawdata!$T$1*Rawdata!AW148)</f>
        <v>#DIV/0!</v>
      </c>
      <c r="K148" s="16" t="e">
        <f>IF(A148&gt;$X$1,ROUND(ROUND( X148*$S$1+(1-$S$1)*G148,4)+$T$1*ROUND(($S$1*AC148+(1-$S$1)*(G148-X148)^2)^0.5,4),4),Rawdata!AN148+Rawdata!$T$1*Rawdata!AX148)</f>
        <v>#DIV/0!</v>
      </c>
      <c r="L148" s="16" t="e">
        <f>IF(A148&gt;$Y$1,ROUND(ROUND( Y148*$S$1+(1-$S$1)*G148,4)+$T$1*ROUND(($S$1*AD148+(1-$S$1)*(G148-Y148)^2)^0.5,4),4),Rawdata!AO148+Rawdata!$T$1*Rawdata!AY148)</f>
        <v>#DIV/0!</v>
      </c>
      <c r="M148" s="16" t="e">
        <f t="shared" si="65"/>
        <v>#DIV/0!</v>
      </c>
      <c r="N148" s="16" t="e">
        <f t="shared" si="66"/>
        <v>#DIV/0!</v>
      </c>
      <c r="O148" s="67"/>
      <c r="P148" s="67"/>
      <c r="Q148" s="31" t="e">
        <f t="shared" ref="Q148:Q211" si="85">D148*N148*O148</f>
        <v>#DIV/0!</v>
      </c>
      <c r="R148" s="17" t="e">
        <f t="shared" ref="R148:R211" si="86">ROUNDUP((Q148-P148)/P148,3)</f>
        <v>#DIV/0!</v>
      </c>
      <c r="S148" s="37" t="e">
        <f t="shared" si="67"/>
        <v>#DIV/0!</v>
      </c>
      <c r="T148" s="17" t="e">
        <f t="shared" si="68"/>
        <v>#DIV/0!</v>
      </c>
      <c r="U148" s="91" t="e">
        <f>IF(A148&gt;$U$1, U149*$S$1+(1-$S$1)*G149,Rawdata!AK148)</f>
        <v>#DIV/0!</v>
      </c>
      <c r="V148" s="91" t="e">
        <f>IF(A148&gt;$V$1,$S$1*V149+(1-$S$1)*G149,Rawdata!AL148)</f>
        <v>#DIV/0!</v>
      </c>
      <c r="W148" s="91" t="e">
        <f>IF(A148&gt;$W$1, $S$1*W149+(1-$S$1)*G149,Rawdata!AM148)</f>
        <v>#DIV/0!</v>
      </c>
      <c r="X148" s="91" t="e">
        <f>IF(A148&gt;$X$1,$S$1*X149+(1-$S$1)*G149,Rawdata!AN148)</f>
        <v>#DIV/0!</v>
      </c>
      <c r="Y148" s="91" t="e">
        <f>IF(A148&gt;$Y$1,$S$1*Y149+(1-$S$1)*G149,Rawdata!AO148)</f>
        <v>#DIV/0!</v>
      </c>
      <c r="Z148" s="91" t="e">
        <f>IF(A148&gt;$Z$1,$S$1*Z149+(1-$S$1)*(G149-U149)^2,Rawdata!AP148)</f>
        <v>#DIV/0!</v>
      </c>
      <c r="AA148" s="91" t="e">
        <f>IF(A148&gt;$AA$1,$S$1*AA149+(1-$S$1)*(G149-V149)^2,Rawdata!AQ148)</f>
        <v>#DIV/0!</v>
      </c>
      <c r="AB148" s="91" t="e">
        <f>IF(A148&gt;89,$S$1*AB149+(1-$S$1)*(G149-W149)^2,Rawdata!AR148)</f>
        <v>#DIV/0!</v>
      </c>
      <c r="AC148" s="91" t="e">
        <f>IF(A148&gt;$AC$1,$S$1*AC149+(1-$S$1)*(G149-X149)^2,Rawdata!AS148)</f>
        <v>#DIV/0!</v>
      </c>
      <c r="AD148" s="91" t="e">
        <f>IF(A148&gt;$AD$1,$S$1*AD149+(1-$S$1)*(G149-Y149)^2,Rawdata!AT148)</f>
        <v>#DIV/0!</v>
      </c>
      <c r="AE148" s="80" t="e">
        <f t="shared" si="60"/>
        <v>#DIV/0!</v>
      </c>
      <c r="AF148" s="81" t="e">
        <f t="shared" si="61"/>
        <v>#DIV/0!</v>
      </c>
      <c r="AG148" s="86">
        <f t="shared" si="84"/>
        <v>0</v>
      </c>
      <c r="AH148" s="107" t="e">
        <f t="shared" si="62"/>
        <v>#DIV/0!</v>
      </c>
      <c r="AI148" s="107" t="e">
        <f t="shared" si="63"/>
        <v>#DIV/0!</v>
      </c>
      <c r="AJ148" s="108" t="e">
        <f t="shared" si="64"/>
        <v>#DIV/0!</v>
      </c>
      <c r="AK148" s="113" t="e">
        <f t="shared" si="69"/>
        <v>#DIV/0!</v>
      </c>
      <c r="AL148" s="113" t="e">
        <f t="shared" si="70"/>
        <v>#DIV/0!</v>
      </c>
      <c r="AM148" s="113" t="e">
        <f t="shared" si="71"/>
        <v>#DIV/0!</v>
      </c>
      <c r="AN148" s="113" t="e">
        <f t="shared" si="72"/>
        <v>#DIV/0!</v>
      </c>
      <c r="AO148" s="113" t="e">
        <f t="shared" si="73"/>
        <v>#DIV/0!</v>
      </c>
      <c r="AP148" s="91" t="e">
        <f t="shared" si="74"/>
        <v>#DIV/0!</v>
      </c>
      <c r="AQ148" s="91" t="e">
        <f t="shared" si="75"/>
        <v>#DIV/0!</v>
      </c>
      <c r="AR148" s="91" t="e">
        <f t="shared" si="76"/>
        <v>#DIV/0!</v>
      </c>
      <c r="AS148" s="91" t="e">
        <f t="shared" si="77"/>
        <v>#DIV/0!</v>
      </c>
      <c r="AT148" s="91" t="e">
        <f t="shared" si="78"/>
        <v>#DIV/0!</v>
      </c>
      <c r="AU148" s="113" t="e">
        <f t="shared" si="79"/>
        <v>#DIV/0!</v>
      </c>
      <c r="AV148" s="113" t="e">
        <f t="shared" si="80"/>
        <v>#DIV/0!</v>
      </c>
      <c r="AW148" s="113" t="e">
        <f t="shared" si="81"/>
        <v>#DIV/0!</v>
      </c>
      <c r="AX148" s="113" t="e">
        <f t="shared" si="82"/>
        <v>#DIV/0!</v>
      </c>
      <c r="AY148" s="113" t="e">
        <f t="shared" si="83"/>
        <v>#DIV/0!</v>
      </c>
    </row>
    <row r="149" spans="1:51" x14ac:dyDescent="0.25">
      <c r="A149" s="119"/>
      <c r="B149" s="83"/>
      <c r="C149" s="85"/>
      <c r="D149" s="85"/>
      <c r="E149" s="85"/>
      <c r="F149" s="71"/>
      <c r="G149" s="96"/>
      <c r="H149" s="16" t="e">
        <f>IF(A149&gt;$U$1,ROUND(ROUND( U149*$S$1+(1-$S$1)*G149,4)+$T$1*ROUND(($S$1*Z149+(1-$S$1)*(G149-U149)^2)^0.5,4),4),Rawdata!AK149+Rawdata!$T$1*Rawdata!AU149)</f>
        <v>#DIV/0!</v>
      </c>
      <c r="I149" s="16" t="e">
        <f>IF(A149&gt;$V$1,ROUND(ROUND(V149*$S$1+(1-$S$1)*G149,4)+$T$1*ROUND(($S$1*AA149+(1-$S$1)*(G149-V149)^2)^0.5,4),4),Rawdata!AL149+Rawdata!$T$1*Rawdata!AV149)</f>
        <v>#DIV/0!</v>
      </c>
      <c r="J149" s="16" t="e">
        <f>IF(A149&gt;$W$1,ROUND(ROUND( W149*$S$1+(1-$S$1)*G149,4)+$T$1*ROUND(($S$1*AB149+(1-$S$1)*(G149-W149)^2)^0.5,4),4),Rawdata!AM149+Rawdata!$T$1*Rawdata!AW149)</f>
        <v>#DIV/0!</v>
      </c>
      <c r="K149" s="16" t="e">
        <f>IF(A149&gt;$X$1,ROUND(ROUND( X149*$S$1+(1-$S$1)*G149,4)+$T$1*ROUND(($S$1*AC149+(1-$S$1)*(G149-X149)^2)^0.5,4),4),Rawdata!AN149+Rawdata!$T$1*Rawdata!AX149)</f>
        <v>#DIV/0!</v>
      </c>
      <c r="L149" s="16" t="e">
        <f>IF(A149&gt;$Y$1,ROUND(ROUND( Y149*$S$1+(1-$S$1)*G149,4)+$T$1*ROUND(($S$1*AD149+(1-$S$1)*(G149-Y149)^2)^0.5,4),4),Rawdata!AO149+Rawdata!$T$1*Rawdata!AY149)</f>
        <v>#DIV/0!</v>
      </c>
      <c r="M149" s="16" t="e">
        <f t="shared" si="65"/>
        <v>#DIV/0!</v>
      </c>
      <c r="N149" s="16" t="e">
        <f t="shared" si="66"/>
        <v>#DIV/0!</v>
      </c>
      <c r="O149" s="67"/>
      <c r="P149" s="67"/>
      <c r="Q149" s="31" t="e">
        <f t="shared" si="85"/>
        <v>#DIV/0!</v>
      </c>
      <c r="R149" s="17" t="e">
        <f t="shared" si="86"/>
        <v>#DIV/0!</v>
      </c>
      <c r="S149" s="37" t="e">
        <f t="shared" si="67"/>
        <v>#DIV/0!</v>
      </c>
      <c r="T149" s="17" t="e">
        <f t="shared" si="68"/>
        <v>#DIV/0!</v>
      </c>
      <c r="U149" s="91" t="e">
        <f>IF(A149&gt;$U$1, U150*$S$1+(1-$S$1)*G150,Rawdata!AK149)</f>
        <v>#DIV/0!</v>
      </c>
      <c r="V149" s="91" t="e">
        <f>IF(A149&gt;$V$1,$S$1*V150+(1-$S$1)*G150,Rawdata!AL149)</f>
        <v>#DIV/0!</v>
      </c>
      <c r="W149" s="91" t="e">
        <f>IF(A149&gt;$W$1, $S$1*W150+(1-$S$1)*G150,Rawdata!AM149)</f>
        <v>#DIV/0!</v>
      </c>
      <c r="X149" s="91" t="e">
        <f>IF(A149&gt;$X$1,$S$1*X150+(1-$S$1)*G150,Rawdata!AN149)</f>
        <v>#DIV/0!</v>
      </c>
      <c r="Y149" s="91" t="e">
        <f>IF(A149&gt;$Y$1,$S$1*Y150+(1-$S$1)*G150,Rawdata!AO149)</f>
        <v>#DIV/0!</v>
      </c>
      <c r="Z149" s="91" t="e">
        <f>IF(A149&gt;$Z$1,$S$1*Z150+(1-$S$1)*(G150-U150)^2,Rawdata!AP149)</f>
        <v>#DIV/0!</v>
      </c>
      <c r="AA149" s="91" t="e">
        <f>IF(A149&gt;$AA$1,$S$1*AA150+(1-$S$1)*(G150-V150)^2,Rawdata!AQ149)</f>
        <v>#DIV/0!</v>
      </c>
      <c r="AB149" s="91" t="e">
        <f>IF(A149&gt;89,$S$1*AB150+(1-$S$1)*(G150-W150)^2,Rawdata!AR149)</f>
        <v>#DIV/0!</v>
      </c>
      <c r="AC149" s="91" t="e">
        <f>IF(A149&gt;$AC$1,$S$1*AC150+(1-$S$1)*(G150-X150)^2,Rawdata!AS149)</f>
        <v>#DIV/0!</v>
      </c>
      <c r="AD149" s="91" t="e">
        <f>IF(A149&gt;$AD$1,$S$1*AD150+(1-$S$1)*(G150-Y150)^2,Rawdata!AT149)</f>
        <v>#DIV/0!</v>
      </c>
      <c r="AE149" s="80" t="e">
        <f t="shared" si="60"/>
        <v>#DIV/0!</v>
      </c>
      <c r="AF149" s="81" t="e">
        <f t="shared" si="61"/>
        <v>#DIV/0!</v>
      </c>
      <c r="AG149" s="86">
        <f t="shared" si="84"/>
        <v>0</v>
      </c>
      <c r="AH149" s="107" t="e">
        <f t="shared" si="62"/>
        <v>#DIV/0!</v>
      </c>
      <c r="AI149" s="107" t="e">
        <f t="shared" si="63"/>
        <v>#DIV/0!</v>
      </c>
      <c r="AJ149" s="108" t="e">
        <f t="shared" si="64"/>
        <v>#DIV/0!</v>
      </c>
      <c r="AK149" s="113" t="e">
        <f t="shared" si="69"/>
        <v>#DIV/0!</v>
      </c>
      <c r="AL149" s="113" t="e">
        <f t="shared" si="70"/>
        <v>#DIV/0!</v>
      </c>
      <c r="AM149" s="113" t="e">
        <f t="shared" si="71"/>
        <v>#DIV/0!</v>
      </c>
      <c r="AN149" s="113" t="e">
        <f t="shared" si="72"/>
        <v>#DIV/0!</v>
      </c>
      <c r="AO149" s="113" t="e">
        <f t="shared" si="73"/>
        <v>#DIV/0!</v>
      </c>
      <c r="AP149" s="91" t="e">
        <f t="shared" si="74"/>
        <v>#DIV/0!</v>
      </c>
      <c r="AQ149" s="91" t="e">
        <f t="shared" si="75"/>
        <v>#DIV/0!</v>
      </c>
      <c r="AR149" s="91" t="e">
        <f t="shared" si="76"/>
        <v>#DIV/0!</v>
      </c>
      <c r="AS149" s="91" t="e">
        <f t="shared" si="77"/>
        <v>#DIV/0!</v>
      </c>
      <c r="AT149" s="91" t="e">
        <f t="shared" si="78"/>
        <v>#DIV/0!</v>
      </c>
      <c r="AU149" s="113" t="e">
        <f t="shared" si="79"/>
        <v>#DIV/0!</v>
      </c>
      <c r="AV149" s="113" t="e">
        <f t="shared" si="80"/>
        <v>#DIV/0!</v>
      </c>
      <c r="AW149" s="113" t="e">
        <f t="shared" si="81"/>
        <v>#DIV/0!</v>
      </c>
      <c r="AX149" s="113" t="e">
        <f t="shared" si="82"/>
        <v>#DIV/0!</v>
      </c>
      <c r="AY149" s="113" t="e">
        <f t="shared" si="83"/>
        <v>#DIV/0!</v>
      </c>
    </row>
    <row r="150" spans="1:51" x14ac:dyDescent="0.25">
      <c r="A150" s="119"/>
      <c r="B150" s="83"/>
      <c r="C150" s="85"/>
      <c r="D150" s="85"/>
      <c r="E150" s="85"/>
      <c r="F150" s="71"/>
      <c r="G150" s="96"/>
      <c r="H150" s="16" t="e">
        <f>IF(A150&gt;$U$1,ROUND(ROUND( U150*$S$1+(1-$S$1)*G150,4)+$T$1*ROUND(($S$1*Z150+(1-$S$1)*(G150-U150)^2)^0.5,4),4),Rawdata!AK150+Rawdata!$T$1*Rawdata!AU150)</f>
        <v>#DIV/0!</v>
      </c>
      <c r="I150" s="16" t="e">
        <f>IF(A150&gt;$V$1,ROUND(ROUND(V150*$S$1+(1-$S$1)*G150,4)+$T$1*ROUND(($S$1*AA150+(1-$S$1)*(G150-V150)^2)^0.5,4),4),Rawdata!AL150+Rawdata!$T$1*Rawdata!AV150)</f>
        <v>#DIV/0!</v>
      </c>
      <c r="J150" s="16" t="e">
        <f>IF(A150&gt;$W$1,ROUND(ROUND( W150*$S$1+(1-$S$1)*G150,4)+$T$1*ROUND(($S$1*AB150+(1-$S$1)*(G150-W150)^2)^0.5,4),4),Rawdata!AM150+Rawdata!$T$1*Rawdata!AW150)</f>
        <v>#DIV/0!</v>
      </c>
      <c r="K150" s="16" t="e">
        <f>IF(A150&gt;$X$1,ROUND(ROUND( X150*$S$1+(1-$S$1)*G150,4)+$T$1*ROUND(($S$1*AC150+(1-$S$1)*(G150-X150)^2)^0.5,4),4),Rawdata!AN150+Rawdata!$T$1*Rawdata!AX150)</f>
        <v>#DIV/0!</v>
      </c>
      <c r="L150" s="16" t="e">
        <f>IF(A150&gt;$Y$1,ROUND(ROUND( Y150*$S$1+(1-$S$1)*G150,4)+$T$1*ROUND(($S$1*AD150+(1-$S$1)*(G150-Y150)^2)^0.5,4),4),Rawdata!AO150+Rawdata!$T$1*Rawdata!AY150)</f>
        <v>#DIV/0!</v>
      </c>
      <c r="M150" s="16" t="e">
        <f t="shared" si="65"/>
        <v>#DIV/0!</v>
      </c>
      <c r="N150" s="16" t="e">
        <f t="shared" si="66"/>
        <v>#DIV/0!</v>
      </c>
      <c r="O150" s="67"/>
      <c r="P150" s="67"/>
      <c r="Q150" s="31" t="e">
        <f t="shared" si="85"/>
        <v>#DIV/0!</v>
      </c>
      <c r="R150" s="17" t="e">
        <f t="shared" si="86"/>
        <v>#DIV/0!</v>
      </c>
      <c r="S150" s="37" t="e">
        <f t="shared" si="67"/>
        <v>#DIV/0!</v>
      </c>
      <c r="T150" s="17" t="e">
        <f t="shared" si="68"/>
        <v>#DIV/0!</v>
      </c>
      <c r="U150" s="91" t="e">
        <f>IF(A150&gt;$U$1, U151*$S$1+(1-$S$1)*G151,Rawdata!AK150)</f>
        <v>#DIV/0!</v>
      </c>
      <c r="V150" s="91" t="e">
        <f>IF(A150&gt;$V$1,$S$1*V151+(1-$S$1)*G151,Rawdata!AL150)</f>
        <v>#DIV/0!</v>
      </c>
      <c r="W150" s="91" t="e">
        <f>IF(A150&gt;$W$1, $S$1*W151+(1-$S$1)*G151,Rawdata!AM150)</f>
        <v>#DIV/0!</v>
      </c>
      <c r="X150" s="91" t="e">
        <f>IF(A150&gt;$X$1,$S$1*X151+(1-$S$1)*G151,Rawdata!AN150)</f>
        <v>#DIV/0!</v>
      </c>
      <c r="Y150" s="91" t="e">
        <f>IF(A150&gt;$Y$1,$S$1*Y151+(1-$S$1)*G151,Rawdata!AO150)</f>
        <v>#DIV/0!</v>
      </c>
      <c r="Z150" s="91" t="e">
        <f>IF(A150&gt;$Z$1,$S$1*Z151+(1-$S$1)*(G151-U151)^2,Rawdata!AP150)</f>
        <v>#DIV/0!</v>
      </c>
      <c r="AA150" s="91" t="e">
        <f>IF(A150&gt;$AA$1,$S$1*AA151+(1-$S$1)*(G151-V151)^2,Rawdata!AQ150)</f>
        <v>#DIV/0!</v>
      </c>
      <c r="AB150" s="91" t="e">
        <f>IF(A150&gt;89,$S$1*AB151+(1-$S$1)*(G151-W151)^2,Rawdata!AR150)</f>
        <v>#DIV/0!</v>
      </c>
      <c r="AC150" s="91" t="e">
        <f>IF(A150&gt;$AC$1,$S$1*AC151+(1-$S$1)*(G151-X151)^2,Rawdata!AS150)</f>
        <v>#DIV/0!</v>
      </c>
      <c r="AD150" s="91" t="e">
        <f>IF(A150&gt;$AD$1,$S$1*AD151+(1-$S$1)*(G151-Y151)^2,Rawdata!AT150)</f>
        <v>#DIV/0!</v>
      </c>
      <c r="AE150" s="80" t="e">
        <f t="shared" si="60"/>
        <v>#DIV/0!</v>
      </c>
      <c r="AF150" s="81" t="e">
        <f t="shared" si="61"/>
        <v>#DIV/0!</v>
      </c>
      <c r="AG150" s="86">
        <f t="shared" si="84"/>
        <v>0</v>
      </c>
      <c r="AH150" s="107" t="e">
        <f t="shared" si="62"/>
        <v>#DIV/0!</v>
      </c>
      <c r="AI150" s="107" t="e">
        <f t="shared" si="63"/>
        <v>#DIV/0!</v>
      </c>
      <c r="AJ150" s="108" t="e">
        <f t="shared" si="64"/>
        <v>#DIV/0!</v>
      </c>
      <c r="AK150" s="113" t="e">
        <f t="shared" si="69"/>
        <v>#DIV/0!</v>
      </c>
      <c r="AL150" s="113" t="e">
        <f t="shared" si="70"/>
        <v>#DIV/0!</v>
      </c>
      <c r="AM150" s="113" t="e">
        <f t="shared" si="71"/>
        <v>#DIV/0!</v>
      </c>
      <c r="AN150" s="113" t="e">
        <f t="shared" si="72"/>
        <v>#DIV/0!</v>
      </c>
      <c r="AO150" s="113" t="e">
        <f t="shared" si="73"/>
        <v>#DIV/0!</v>
      </c>
      <c r="AP150" s="91" t="e">
        <f t="shared" si="74"/>
        <v>#DIV/0!</v>
      </c>
      <c r="AQ150" s="91" t="e">
        <f t="shared" si="75"/>
        <v>#DIV/0!</v>
      </c>
      <c r="AR150" s="91" t="e">
        <f t="shared" si="76"/>
        <v>#DIV/0!</v>
      </c>
      <c r="AS150" s="91" t="e">
        <f t="shared" si="77"/>
        <v>#DIV/0!</v>
      </c>
      <c r="AT150" s="91" t="e">
        <f t="shared" si="78"/>
        <v>#DIV/0!</v>
      </c>
      <c r="AU150" s="113" t="e">
        <f t="shared" si="79"/>
        <v>#DIV/0!</v>
      </c>
      <c r="AV150" s="113" t="e">
        <f t="shared" si="80"/>
        <v>#DIV/0!</v>
      </c>
      <c r="AW150" s="113" t="e">
        <f t="shared" si="81"/>
        <v>#DIV/0!</v>
      </c>
      <c r="AX150" s="113" t="e">
        <f t="shared" si="82"/>
        <v>#DIV/0!</v>
      </c>
      <c r="AY150" s="113" t="e">
        <f t="shared" si="83"/>
        <v>#DIV/0!</v>
      </c>
    </row>
    <row r="151" spans="1:51" x14ac:dyDescent="0.25">
      <c r="A151" s="119"/>
      <c r="B151" s="83"/>
      <c r="C151" s="85"/>
      <c r="D151" s="85"/>
      <c r="E151" s="85"/>
      <c r="F151" s="71"/>
      <c r="G151" s="96"/>
      <c r="H151" s="16" t="e">
        <f>IF(A151&gt;$U$1,ROUND(ROUND( U151*$S$1+(1-$S$1)*G151,4)+$T$1*ROUND(($S$1*Z151+(1-$S$1)*(G151-U151)^2)^0.5,4),4),Rawdata!AK151+Rawdata!$T$1*Rawdata!AU151)</f>
        <v>#DIV/0!</v>
      </c>
      <c r="I151" s="16" t="e">
        <f>IF(A151&gt;$V$1,ROUND(ROUND(V151*$S$1+(1-$S$1)*G151,4)+$T$1*ROUND(($S$1*AA151+(1-$S$1)*(G151-V151)^2)^0.5,4),4),Rawdata!AL151+Rawdata!$T$1*Rawdata!AV151)</f>
        <v>#DIV/0!</v>
      </c>
      <c r="J151" s="16" t="e">
        <f>IF(A151&gt;$W$1,ROUND(ROUND( W151*$S$1+(1-$S$1)*G151,4)+$T$1*ROUND(($S$1*AB151+(1-$S$1)*(G151-W151)^2)^0.5,4),4),Rawdata!AM151+Rawdata!$T$1*Rawdata!AW151)</f>
        <v>#DIV/0!</v>
      </c>
      <c r="K151" s="16" t="e">
        <f>IF(A151&gt;$X$1,ROUND(ROUND( X151*$S$1+(1-$S$1)*G151,4)+$T$1*ROUND(($S$1*AC151+(1-$S$1)*(G151-X151)^2)^0.5,4),4),Rawdata!AN151+Rawdata!$T$1*Rawdata!AX151)</f>
        <v>#DIV/0!</v>
      </c>
      <c r="L151" s="16" t="e">
        <f>IF(A151&gt;$Y$1,ROUND(ROUND( Y151*$S$1+(1-$S$1)*G151,4)+$T$1*ROUND(($S$1*AD151+(1-$S$1)*(G151-Y151)^2)^0.5,4),4),Rawdata!AO151+Rawdata!$T$1*Rawdata!AY151)</f>
        <v>#DIV/0!</v>
      </c>
      <c r="M151" s="16" t="e">
        <f t="shared" si="65"/>
        <v>#DIV/0!</v>
      </c>
      <c r="N151" s="16" t="e">
        <f t="shared" si="66"/>
        <v>#DIV/0!</v>
      </c>
      <c r="O151" s="67"/>
      <c r="P151" s="67"/>
      <c r="Q151" s="31" t="e">
        <f t="shared" si="85"/>
        <v>#DIV/0!</v>
      </c>
      <c r="R151" s="17" t="e">
        <f t="shared" si="86"/>
        <v>#DIV/0!</v>
      </c>
      <c r="S151" s="37" t="e">
        <f t="shared" si="67"/>
        <v>#DIV/0!</v>
      </c>
      <c r="T151" s="17" t="e">
        <f t="shared" si="68"/>
        <v>#DIV/0!</v>
      </c>
      <c r="U151" s="91" t="e">
        <f>IF(A151&gt;$U$1, U152*$S$1+(1-$S$1)*G152,Rawdata!AK151)</f>
        <v>#DIV/0!</v>
      </c>
      <c r="V151" s="91" t="e">
        <f>IF(A151&gt;$V$1,$S$1*V152+(1-$S$1)*G152,Rawdata!AL151)</f>
        <v>#DIV/0!</v>
      </c>
      <c r="W151" s="91" t="e">
        <f>IF(A151&gt;$W$1, $S$1*W152+(1-$S$1)*G152,Rawdata!AM151)</f>
        <v>#DIV/0!</v>
      </c>
      <c r="X151" s="91" t="e">
        <f>IF(A151&gt;$X$1,$S$1*X152+(1-$S$1)*G152,Rawdata!AN151)</f>
        <v>#DIV/0!</v>
      </c>
      <c r="Y151" s="91" t="e">
        <f>IF(A151&gt;$Y$1,$S$1*Y152+(1-$S$1)*G152,Rawdata!AO151)</f>
        <v>#DIV/0!</v>
      </c>
      <c r="Z151" s="91" t="e">
        <f>IF(A151&gt;$Z$1,$S$1*Z152+(1-$S$1)*(G152-U152)^2,Rawdata!AP151)</f>
        <v>#DIV/0!</v>
      </c>
      <c r="AA151" s="91" t="e">
        <f>IF(A151&gt;$AA$1,$S$1*AA152+(1-$S$1)*(G152-V152)^2,Rawdata!AQ151)</f>
        <v>#DIV/0!</v>
      </c>
      <c r="AB151" s="91" t="e">
        <f>IF(A151&gt;89,$S$1*AB152+(1-$S$1)*(G152-W152)^2,Rawdata!AR151)</f>
        <v>#DIV/0!</v>
      </c>
      <c r="AC151" s="91" t="e">
        <f>IF(A151&gt;$AC$1,$S$1*AC152+(1-$S$1)*(G152-X152)^2,Rawdata!AS151)</f>
        <v>#DIV/0!</v>
      </c>
      <c r="AD151" s="91" t="e">
        <f>IF(A151&gt;$AD$1,$S$1*AD152+(1-$S$1)*(G152-Y152)^2,Rawdata!AT151)</f>
        <v>#DIV/0!</v>
      </c>
      <c r="AE151" s="80" t="e">
        <f t="shared" si="60"/>
        <v>#DIV/0!</v>
      </c>
      <c r="AF151" s="81" t="e">
        <f t="shared" si="61"/>
        <v>#DIV/0!</v>
      </c>
      <c r="AG151" s="86">
        <f t="shared" si="84"/>
        <v>0</v>
      </c>
      <c r="AH151" s="107" t="e">
        <f t="shared" si="62"/>
        <v>#DIV/0!</v>
      </c>
      <c r="AI151" s="107" t="e">
        <f t="shared" si="63"/>
        <v>#DIV/0!</v>
      </c>
      <c r="AJ151" s="108" t="e">
        <f t="shared" si="64"/>
        <v>#DIV/0!</v>
      </c>
      <c r="AK151" s="113" t="e">
        <f t="shared" si="69"/>
        <v>#DIV/0!</v>
      </c>
      <c r="AL151" s="113" t="e">
        <f t="shared" si="70"/>
        <v>#DIV/0!</v>
      </c>
      <c r="AM151" s="113" t="e">
        <f t="shared" si="71"/>
        <v>#DIV/0!</v>
      </c>
      <c r="AN151" s="113" t="e">
        <f t="shared" si="72"/>
        <v>#DIV/0!</v>
      </c>
      <c r="AO151" s="113" t="e">
        <f t="shared" si="73"/>
        <v>#DIV/0!</v>
      </c>
      <c r="AP151" s="91" t="e">
        <f t="shared" si="74"/>
        <v>#DIV/0!</v>
      </c>
      <c r="AQ151" s="91" t="e">
        <f t="shared" si="75"/>
        <v>#DIV/0!</v>
      </c>
      <c r="AR151" s="91" t="e">
        <f t="shared" si="76"/>
        <v>#DIV/0!</v>
      </c>
      <c r="AS151" s="91" t="e">
        <f t="shared" si="77"/>
        <v>#DIV/0!</v>
      </c>
      <c r="AT151" s="91" t="e">
        <f t="shared" si="78"/>
        <v>#DIV/0!</v>
      </c>
      <c r="AU151" s="113" t="e">
        <f t="shared" si="79"/>
        <v>#DIV/0!</v>
      </c>
      <c r="AV151" s="113" t="e">
        <f t="shared" si="80"/>
        <v>#DIV/0!</v>
      </c>
      <c r="AW151" s="113" t="e">
        <f t="shared" si="81"/>
        <v>#DIV/0!</v>
      </c>
      <c r="AX151" s="113" t="e">
        <f t="shared" si="82"/>
        <v>#DIV/0!</v>
      </c>
      <c r="AY151" s="113" t="e">
        <f t="shared" si="83"/>
        <v>#DIV/0!</v>
      </c>
    </row>
    <row r="152" spans="1:51" x14ac:dyDescent="0.25">
      <c r="A152" s="119"/>
      <c r="B152" s="83"/>
      <c r="C152" s="85"/>
      <c r="D152" s="85"/>
      <c r="E152" s="85"/>
      <c r="F152" s="71"/>
      <c r="G152" s="96"/>
      <c r="H152" s="16" t="e">
        <f>IF(A152&gt;$U$1,ROUND(ROUND( U152*$S$1+(1-$S$1)*G152,4)+$T$1*ROUND(($S$1*Z152+(1-$S$1)*(G152-U152)^2)^0.5,4),4),Rawdata!AK152+Rawdata!$T$1*Rawdata!AU152)</f>
        <v>#DIV/0!</v>
      </c>
      <c r="I152" s="16" t="e">
        <f>IF(A152&gt;$V$1,ROUND(ROUND(V152*$S$1+(1-$S$1)*G152,4)+$T$1*ROUND(($S$1*AA152+(1-$S$1)*(G152-V152)^2)^0.5,4),4),Rawdata!AL152+Rawdata!$T$1*Rawdata!AV152)</f>
        <v>#DIV/0!</v>
      </c>
      <c r="J152" s="16" t="e">
        <f>IF(A152&gt;$W$1,ROUND(ROUND( W152*$S$1+(1-$S$1)*G152,4)+$T$1*ROUND(($S$1*AB152+(1-$S$1)*(G152-W152)^2)^0.5,4),4),Rawdata!AM152+Rawdata!$T$1*Rawdata!AW152)</f>
        <v>#DIV/0!</v>
      </c>
      <c r="K152" s="16" t="e">
        <f>IF(A152&gt;$X$1,ROUND(ROUND( X152*$S$1+(1-$S$1)*G152,4)+$T$1*ROUND(($S$1*AC152+(1-$S$1)*(G152-X152)^2)^0.5,4),4),Rawdata!AN152+Rawdata!$T$1*Rawdata!AX152)</f>
        <v>#DIV/0!</v>
      </c>
      <c r="L152" s="16" t="e">
        <f>IF(A152&gt;$Y$1,ROUND(ROUND( Y152*$S$1+(1-$S$1)*G152,4)+$T$1*ROUND(($S$1*AD152+(1-$S$1)*(G152-Y152)^2)^0.5,4),4),Rawdata!AO152+Rawdata!$T$1*Rawdata!AY152)</f>
        <v>#DIV/0!</v>
      </c>
      <c r="M152" s="16" t="e">
        <f t="shared" si="65"/>
        <v>#DIV/0!</v>
      </c>
      <c r="N152" s="16" t="e">
        <f t="shared" si="66"/>
        <v>#DIV/0!</v>
      </c>
      <c r="O152" s="67"/>
      <c r="P152" s="67"/>
      <c r="Q152" s="31" t="e">
        <f t="shared" si="85"/>
        <v>#DIV/0!</v>
      </c>
      <c r="R152" s="17" t="e">
        <f t="shared" si="86"/>
        <v>#DIV/0!</v>
      </c>
      <c r="S152" s="37" t="e">
        <f t="shared" si="67"/>
        <v>#DIV/0!</v>
      </c>
      <c r="T152" s="17" t="e">
        <f t="shared" si="68"/>
        <v>#DIV/0!</v>
      </c>
      <c r="U152" s="91" t="e">
        <f>IF(A152&gt;$U$1, U153*$S$1+(1-$S$1)*G153,Rawdata!AK152)</f>
        <v>#DIV/0!</v>
      </c>
      <c r="V152" s="91" t="e">
        <f>IF(A152&gt;$V$1,$S$1*V153+(1-$S$1)*G153,Rawdata!AL152)</f>
        <v>#DIV/0!</v>
      </c>
      <c r="W152" s="91" t="e">
        <f>IF(A152&gt;$W$1, $S$1*W153+(1-$S$1)*G153,Rawdata!AM152)</f>
        <v>#DIV/0!</v>
      </c>
      <c r="X152" s="91" t="e">
        <f>IF(A152&gt;$X$1,$S$1*X153+(1-$S$1)*G153,Rawdata!AN152)</f>
        <v>#DIV/0!</v>
      </c>
      <c r="Y152" s="91" t="e">
        <f>IF(A152&gt;$Y$1,$S$1*Y153+(1-$S$1)*G153,Rawdata!AO152)</f>
        <v>#DIV/0!</v>
      </c>
      <c r="Z152" s="91" t="e">
        <f>IF(A152&gt;$Z$1,$S$1*Z153+(1-$S$1)*(G153-U153)^2,Rawdata!AP152)</f>
        <v>#DIV/0!</v>
      </c>
      <c r="AA152" s="91" t="e">
        <f>IF(A152&gt;$AA$1,$S$1*AA153+(1-$S$1)*(G153-V153)^2,Rawdata!AQ152)</f>
        <v>#DIV/0!</v>
      </c>
      <c r="AB152" s="91" t="e">
        <f>IF(A152&gt;89,$S$1*AB153+(1-$S$1)*(G153-W153)^2,Rawdata!AR152)</f>
        <v>#DIV/0!</v>
      </c>
      <c r="AC152" s="91" t="e">
        <f>IF(A152&gt;$AC$1,$S$1*AC153+(1-$S$1)*(G153-X153)^2,Rawdata!AS152)</f>
        <v>#DIV/0!</v>
      </c>
      <c r="AD152" s="91" t="e">
        <f>IF(A152&gt;$AD$1,$S$1*AD153+(1-$S$1)*(G153-Y153)^2,Rawdata!AT152)</f>
        <v>#DIV/0!</v>
      </c>
      <c r="AE152" s="80" t="e">
        <f t="shared" si="60"/>
        <v>#DIV/0!</v>
      </c>
      <c r="AF152" s="81" t="e">
        <f t="shared" si="61"/>
        <v>#DIV/0!</v>
      </c>
      <c r="AG152" s="86">
        <f t="shared" si="84"/>
        <v>0</v>
      </c>
      <c r="AH152" s="107" t="e">
        <f t="shared" si="62"/>
        <v>#DIV/0!</v>
      </c>
      <c r="AI152" s="107" t="e">
        <f t="shared" si="63"/>
        <v>#DIV/0!</v>
      </c>
      <c r="AJ152" s="108" t="e">
        <f t="shared" si="64"/>
        <v>#DIV/0!</v>
      </c>
      <c r="AK152" s="113" t="e">
        <f t="shared" si="69"/>
        <v>#DIV/0!</v>
      </c>
      <c r="AL152" s="113" t="e">
        <f t="shared" si="70"/>
        <v>#DIV/0!</v>
      </c>
      <c r="AM152" s="113" t="e">
        <f t="shared" si="71"/>
        <v>#DIV/0!</v>
      </c>
      <c r="AN152" s="113" t="e">
        <f t="shared" si="72"/>
        <v>#DIV/0!</v>
      </c>
      <c r="AO152" s="113" t="e">
        <f t="shared" si="73"/>
        <v>#DIV/0!</v>
      </c>
      <c r="AP152" s="91" t="e">
        <f t="shared" si="74"/>
        <v>#DIV/0!</v>
      </c>
      <c r="AQ152" s="91" t="e">
        <f t="shared" si="75"/>
        <v>#DIV/0!</v>
      </c>
      <c r="AR152" s="91" t="e">
        <f t="shared" si="76"/>
        <v>#DIV/0!</v>
      </c>
      <c r="AS152" s="91" t="e">
        <f t="shared" si="77"/>
        <v>#DIV/0!</v>
      </c>
      <c r="AT152" s="91" t="e">
        <f t="shared" si="78"/>
        <v>#DIV/0!</v>
      </c>
      <c r="AU152" s="113" t="e">
        <f t="shared" si="79"/>
        <v>#DIV/0!</v>
      </c>
      <c r="AV152" s="113" t="e">
        <f t="shared" si="80"/>
        <v>#DIV/0!</v>
      </c>
      <c r="AW152" s="113" t="e">
        <f t="shared" si="81"/>
        <v>#DIV/0!</v>
      </c>
      <c r="AX152" s="113" t="e">
        <f t="shared" si="82"/>
        <v>#DIV/0!</v>
      </c>
      <c r="AY152" s="113" t="e">
        <f t="shared" si="83"/>
        <v>#DIV/0!</v>
      </c>
    </row>
    <row r="153" spans="1:51" x14ac:dyDescent="0.25">
      <c r="A153" s="119"/>
      <c r="B153" s="83"/>
      <c r="C153" s="85"/>
      <c r="D153" s="85"/>
      <c r="E153" s="85"/>
      <c r="F153" s="71"/>
      <c r="G153" s="96"/>
      <c r="H153" s="16" t="e">
        <f>IF(A153&gt;$U$1,ROUND(ROUND( U153*$S$1+(1-$S$1)*G153,4)+$T$1*ROUND(($S$1*Z153+(1-$S$1)*(G153-U153)^2)^0.5,4),4),Rawdata!AK153+Rawdata!$T$1*Rawdata!AU153)</f>
        <v>#DIV/0!</v>
      </c>
      <c r="I153" s="16" t="e">
        <f>IF(A153&gt;$V$1,ROUND(ROUND(V153*$S$1+(1-$S$1)*G153,4)+$T$1*ROUND(($S$1*AA153+(1-$S$1)*(G153-V153)^2)^0.5,4),4),Rawdata!AL153+Rawdata!$T$1*Rawdata!AV153)</f>
        <v>#DIV/0!</v>
      </c>
      <c r="J153" s="16" t="e">
        <f>IF(A153&gt;$W$1,ROUND(ROUND( W153*$S$1+(1-$S$1)*G153,4)+$T$1*ROUND(($S$1*AB153+(1-$S$1)*(G153-W153)^2)^0.5,4),4),Rawdata!AM153+Rawdata!$T$1*Rawdata!AW153)</f>
        <v>#DIV/0!</v>
      </c>
      <c r="K153" s="16" t="e">
        <f>IF(A153&gt;$X$1,ROUND(ROUND( X153*$S$1+(1-$S$1)*G153,4)+$T$1*ROUND(($S$1*AC153+(1-$S$1)*(G153-X153)^2)^0.5,4),4),Rawdata!AN153+Rawdata!$T$1*Rawdata!AX153)</f>
        <v>#DIV/0!</v>
      </c>
      <c r="L153" s="16" t="e">
        <f>IF(A153&gt;$Y$1,ROUND(ROUND( Y153*$S$1+(1-$S$1)*G153,4)+$T$1*ROUND(($S$1*AD153+(1-$S$1)*(G153-Y153)^2)^0.5,4),4),Rawdata!AO153+Rawdata!$T$1*Rawdata!AY153)</f>
        <v>#DIV/0!</v>
      </c>
      <c r="M153" s="16" t="e">
        <f t="shared" si="65"/>
        <v>#DIV/0!</v>
      </c>
      <c r="N153" s="16" t="e">
        <f t="shared" si="66"/>
        <v>#DIV/0!</v>
      </c>
      <c r="O153" s="67"/>
      <c r="P153" s="67"/>
      <c r="Q153" s="31" t="e">
        <f t="shared" si="85"/>
        <v>#DIV/0!</v>
      </c>
      <c r="R153" s="17" t="e">
        <f t="shared" si="86"/>
        <v>#DIV/0!</v>
      </c>
      <c r="S153" s="37" t="e">
        <f t="shared" si="67"/>
        <v>#DIV/0!</v>
      </c>
      <c r="T153" s="17" t="e">
        <f t="shared" si="68"/>
        <v>#DIV/0!</v>
      </c>
      <c r="U153" s="91" t="e">
        <f>IF(A153&gt;$U$1, U154*$S$1+(1-$S$1)*G154,Rawdata!AK153)</f>
        <v>#DIV/0!</v>
      </c>
      <c r="V153" s="91" t="e">
        <f>IF(A153&gt;$V$1,$S$1*V154+(1-$S$1)*G154,Rawdata!AL153)</f>
        <v>#DIV/0!</v>
      </c>
      <c r="W153" s="91" t="e">
        <f>IF(A153&gt;$W$1, $S$1*W154+(1-$S$1)*G154,Rawdata!AM153)</f>
        <v>#DIV/0!</v>
      </c>
      <c r="X153" s="91" t="e">
        <f>IF(A153&gt;$X$1,$S$1*X154+(1-$S$1)*G154,Rawdata!AN153)</f>
        <v>#DIV/0!</v>
      </c>
      <c r="Y153" s="91" t="e">
        <f>IF(A153&gt;$Y$1,$S$1*Y154+(1-$S$1)*G154,Rawdata!AO153)</f>
        <v>#DIV/0!</v>
      </c>
      <c r="Z153" s="91" t="e">
        <f>IF(A153&gt;$Z$1,$S$1*Z154+(1-$S$1)*(G154-U154)^2,Rawdata!AP153)</f>
        <v>#DIV/0!</v>
      </c>
      <c r="AA153" s="91" t="e">
        <f>IF(A153&gt;$AA$1,$S$1*AA154+(1-$S$1)*(G154-V154)^2,Rawdata!AQ153)</f>
        <v>#DIV/0!</v>
      </c>
      <c r="AB153" s="91" t="e">
        <f>IF(A153&gt;89,$S$1*AB154+(1-$S$1)*(G154-W154)^2,Rawdata!AR153)</f>
        <v>#DIV/0!</v>
      </c>
      <c r="AC153" s="91" t="e">
        <f>IF(A153&gt;$AC$1,$S$1*AC154+(1-$S$1)*(G154-X154)^2,Rawdata!AS153)</f>
        <v>#DIV/0!</v>
      </c>
      <c r="AD153" s="91" t="e">
        <f>IF(A153&gt;$AD$1,$S$1*AD154+(1-$S$1)*(G154-Y154)^2,Rawdata!AT153)</f>
        <v>#DIV/0!</v>
      </c>
      <c r="AE153" s="80" t="e">
        <f t="shared" si="60"/>
        <v>#DIV/0!</v>
      </c>
      <c r="AF153" s="81" t="e">
        <f t="shared" si="61"/>
        <v>#DIV/0!</v>
      </c>
      <c r="AG153" s="86">
        <f t="shared" si="84"/>
        <v>0</v>
      </c>
      <c r="AH153" s="107" t="e">
        <f t="shared" si="62"/>
        <v>#DIV/0!</v>
      </c>
      <c r="AI153" s="107" t="e">
        <f t="shared" si="63"/>
        <v>#DIV/0!</v>
      </c>
      <c r="AJ153" s="108" t="e">
        <f t="shared" si="64"/>
        <v>#DIV/0!</v>
      </c>
      <c r="AK153" s="113" t="e">
        <f t="shared" si="69"/>
        <v>#DIV/0!</v>
      </c>
      <c r="AL153" s="113" t="e">
        <f t="shared" si="70"/>
        <v>#DIV/0!</v>
      </c>
      <c r="AM153" s="113" t="e">
        <f t="shared" si="71"/>
        <v>#DIV/0!</v>
      </c>
      <c r="AN153" s="113" t="e">
        <f t="shared" si="72"/>
        <v>#DIV/0!</v>
      </c>
      <c r="AO153" s="113" t="e">
        <f t="shared" si="73"/>
        <v>#DIV/0!</v>
      </c>
      <c r="AP153" s="91" t="e">
        <f t="shared" si="74"/>
        <v>#DIV/0!</v>
      </c>
      <c r="AQ153" s="91" t="e">
        <f t="shared" si="75"/>
        <v>#DIV/0!</v>
      </c>
      <c r="AR153" s="91" t="e">
        <f t="shared" si="76"/>
        <v>#DIV/0!</v>
      </c>
      <c r="AS153" s="91" t="e">
        <f t="shared" si="77"/>
        <v>#DIV/0!</v>
      </c>
      <c r="AT153" s="91" t="e">
        <f t="shared" si="78"/>
        <v>#DIV/0!</v>
      </c>
      <c r="AU153" s="113" t="e">
        <f t="shared" si="79"/>
        <v>#DIV/0!</v>
      </c>
      <c r="AV153" s="113" t="e">
        <f t="shared" si="80"/>
        <v>#DIV/0!</v>
      </c>
      <c r="AW153" s="113" t="e">
        <f t="shared" si="81"/>
        <v>#DIV/0!</v>
      </c>
      <c r="AX153" s="113" t="e">
        <f t="shared" si="82"/>
        <v>#DIV/0!</v>
      </c>
      <c r="AY153" s="113" t="e">
        <f t="shared" si="83"/>
        <v>#DIV/0!</v>
      </c>
    </row>
    <row r="154" spans="1:51" x14ac:dyDescent="0.25">
      <c r="A154" s="119"/>
      <c r="B154" s="83"/>
      <c r="C154" s="85"/>
      <c r="D154" s="85"/>
      <c r="E154" s="85"/>
      <c r="F154" s="71"/>
      <c r="G154" s="96"/>
      <c r="H154" s="16" t="e">
        <f>IF(A154&gt;$U$1,ROUND(ROUND( U154*$S$1+(1-$S$1)*G154,4)+$T$1*ROUND(($S$1*Z154+(1-$S$1)*(G154-U154)^2)^0.5,4),4),Rawdata!AK154+Rawdata!$T$1*Rawdata!AU154)</f>
        <v>#DIV/0!</v>
      </c>
      <c r="I154" s="16" t="e">
        <f>IF(A154&gt;$V$1,ROUND(ROUND(V154*$S$1+(1-$S$1)*G154,4)+$T$1*ROUND(($S$1*AA154+(1-$S$1)*(G154-V154)^2)^0.5,4),4),Rawdata!AL154+Rawdata!$T$1*Rawdata!AV154)</f>
        <v>#DIV/0!</v>
      </c>
      <c r="J154" s="16" t="e">
        <f>IF(A154&gt;$W$1,ROUND(ROUND( W154*$S$1+(1-$S$1)*G154,4)+$T$1*ROUND(($S$1*AB154+(1-$S$1)*(G154-W154)^2)^0.5,4),4),Rawdata!AM154+Rawdata!$T$1*Rawdata!AW154)</f>
        <v>#DIV/0!</v>
      </c>
      <c r="K154" s="16" t="e">
        <f>IF(A154&gt;$X$1,ROUND(ROUND( X154*$S$1+(1-$S$1)*G154,4)+$T$1*ROUND(($S$1*AC154+(1-$S$1)*(G154-X154)^2)^0.5,4),4),Rawdata!AN154+Rawdata!$T$1*Rawdata!AX154)</f>
        <v>#DIV/0!</v>
      </c>
      <c r="L154" s="16" t="e">
        <f>IF(A154&gt;$Y$1,ROUND(ROUND( Y154*$S$1+(1-$S$1)*G154,4)+$T$1*ROUND(($S$1*AD154+(1-$S$1)*(G154-Y154)^2)^0.5,4),4),Rawdata!AO154+Rawdata!$T$1*Rawdata!AY154)</f>
        <v>#DIV/0!</v>
      </c>
      <c r="M154" s="16" t="e">
        <f t="shared" si="65"/>
        <v>#DIV/0!</v>
      </c>
      <c r="N154" s="16" t="e">
        <f t="shared" si="66"/>
        <v>#DIV/0!</v>
      </c>
      <c r="O154" s="67"/>
      <c r="P154" s="67"/>
      <c r="Q154" s="31" t="e">
        <f t="shared" si="85"/>
        <v>#DIV/0!</v>
      </c>
      <c r="R154" s="17" t="e">
        <f t="shared" si="86"/>
        <v>#DIV/0!</v>
      </c>
      <c r="S154" s="37" t="e">
        <f t="shared" si="67"/>
        <v>#DIV/0!</v>
      </c>
      <c r="T154" s="17" t="e">
        <f t="shared" si="68"/>
        <v>#DIV/0!</v>
      </c>
      <c r="U154" s="91" t="e">
        <f>IF(A154&gt;$U$1, U155*$S$1+(1-$S$1)*G155,Rawdata!AK154)</f>
        <v>#DIV/0!</v>
      </c>
      <c r="V154" s="91" t="e">
        <f>IF(A154&gt;$V$1,$S$1*V155+(1-$S$1)*G155,Rawdata!AL154)</f>
        <v>#DIV/0!</v>
      </c>
      <c r="W154" s="91" t="e">
        <f>IF(A154&gt;$W$1, $S$1*W155+(1-$S$1)*G155,Rawdata!AM154)</f>
        <v>#DIV/0!</v>
      </c>
      <c r="X154" s="91" t="e">
        <f>IF(A154&gt;$X$1,$S$1*X155+(1-$S$1)*G155,Rawdata!AN154)</f>
        <v>#DIV/0!</v>
      </c>
      <c r="Y154" s="91" t="e">
        <f>IF(A154&gt;$Y$1,$S$1*Y155+(1-$S$1)*G155,Rawdata!AO154)</f>
        <v>#DIV/0!</v>
      </c>
      <c r="Z154" s="91" t="e">
        <f>IF(A154&gt;$Z$1,$S$1*Z155+(1-$S$1)*(G155-U155)^2,Rawdata!AP154)</f>
        <v>#DIV/0!</v>
      </c>
      <c r="AA154" s="91" t="e">
        <f>IF(A154&gt;$AA$1,$S$1*AA155+(1-$S$1)*(G155-V155)^2,Rawdata!AQ154)</f>
        <v>#DIV/0!</v>
      </c>
      <c r="AB154" s="91" t="e">
        <f>IF(A154&gt;89,$S$1*AB155+(1-$S$1)*(G155-W155)^2,Rawdata!AR154)</f>
        <v>#DIV/0!</v>
      </c>
      <c r="AC154" s="91" t="e">
        <f>IF(A154&gt;$AC$1,$S$1*AC155+(1-$S$1)*(G155-X155)^2,Rawdata!AS154)</f>
        <v>#DIV/0!</v>
      </c>
      <c r="AD154" s="91" t="e">
        <f>IF(A154&gt;$AD$1,$S$1*AD155+(1-$S$1)*(G155-Y155)^2,Rawdata!AT154)</f>
        <v>#DIV/0!</v>
      </c>
      <c r="AE154" s="80" t="e">
        <f t="shared" si="60"/>
        <v>#DIV/0!</v>
      </c>
      <c r="AF154" s="81" t="e">
        <f t="shared" si="61"/>
        <v>#DIV/0!</v>
      </c>
      <c r="AG154" s="86">
        <f t="shared" si="84"/>
        <v>0</v>
      </c>
      <c r="AH154" s="107" t="e">
        <f t="shared" si="62"/>
        <v>#DIV/0!</v>
      </c>
      <c r="AI154" s="107" t="e">
        <f t="shared" si="63"/>
        <v>#DIV/0!</v>
      </c>
      <c r="AJ154" s="108" t="e">
        <f t="shared" si="64"/>
        <v>#DIV/0!</v>
      </c>
      <c r="AK154" s="113" t="e">
        <f t="shared" si="69"/>
        <v>#DIV/0!</v>
      </c>
      <c r="AL154" s="113" t="e">
        <f t="shared" si="70"/>
        <v>#DIV/0!</v>
      </c>
      <c r="AM154" s="113" t="e">
        <f t="shared" si="71"/>
        <v>#DIV/0!</v>
      </c>
      <c r="AN154" s="113" t="e">
        <f t="shared" si="72"/>
        <v>#DIV/0!</v>
      </c>
      <c r="AO154" s="113" t="e">
        <f t="shared" si="73"/>
        <v>#DIV/0!</v>
      </c>
      <c r="AP154" s="91" t="e">
        <f t="shared" si="74"/>
        <v>#DIV/0!</v>
      </c>
      <c r="AQ154" s="91" t="e">
        <f t="shared" si="75"/>
        <v>#DIV/0!</v>
      </c>
      <c r="AR154" s="91" t="e">
        <f t="shared" si="76"/>
        <v>#DIV/0!</v>
      </c>
      <c r="AS154" s="91" t="e">
        <f t="shared" si="77"/>
        <v>#DIV/0!</v>
      </c>
      <c r="AT154" s="91" t="e">
        <f t="shared" si="78"/>
        <v>#DIV/0!</v>
      </c>
      <c r="AU154" s="113" t="e">
        <f t="shared" si="79"/>
        <v>#DIV/0!</v>
      </c>
      <c r="AV154" s="113" t="e">
        <f t="shared" si="80"/>
        <v>#DIV/0!</v>
      </c>
      <c r="AW154" s="113" t="e">
        <f t="shared" si="81"/>
        <v>#DIV/0!</v>
      </c>
      <c r="AX154" s="113" t="e">
        <f t="shared" si="82"/>
        <v>#DIV/0!</v>
      </c>
      <c r="AY154" s="113" t="e">
        <f t="shared" si="83"/>
        <v>#DIV/0!</v>
      </c>
    </row>
    <row r="155" spans="1:51" x14ac:dyDescent="0.25">
      <c r="A155" s="119"/>
      <c r="B155" s="83"/>
      <c r="C155" s="85"/>
      <c r="D155" s="85"/>
      <c r="E155" s="85"/>
      <c r="F155" s="71"/>
      <c r="G155" s="96"/>
      <c r="H155" s="16" t="e">
        <f>IF(A155&gt;$U$1,ROUND(ROUND( U155*$S$1+(1-$S$1)*G155,4)+$T$1*ROUND(($S$1*Z155+(1-$S$1)*(G155-U155)^2)^0.5,4),4),Rawdata!AK155+Rawdata!$T$1*Rawdata!AU155)</f>
        <v>#DIV/0!</v>
      </c>
      <c r="I155" s="16" t="e">
        <f>IF(A155&gt;$V$1,ROUND(ROUND(V155*$S$1+(1-$S$1)*G155,4)+$T$1*ROUND(($S$1*AA155+(1-$S$1)*(G155-V155)^2)^0.5,4),4),Rawdata!AL155+Rawdata!$T$1*Rawdata!AV155)</f>
        <v>#DIV/0!</v>
      </c>
      <c r="J155" s="16" t="e">
        <f>IF(A155&gt;$W$1,ROUND(ROUND( W155*$S$1+(1-$S$1)*G155,4)+$T$1*ROUND(($S$1*AB155+(1-$S$1)*(G155-W155)^2)^0.5,4),4),Rawdata!AM155+Rawdata!$T$1*Rawdata!AW155)</f>
        <v>#DIV/0!</v>
      </c>
      <c r="K155" s="16" t="e">
        <f>IF(A155&gt;$X$1,ROUND(ROUND( X155*$S$1+(1-$S$1)*G155,4)+$T$1*ROUND(($S$1*AC155+(1-$S$1)*(G155-X155)^2)^0.5,4),4),Rawdata!AN155+Rawdata!$T$1*Rawdata!AX155)</f>
        <v>#DIV/0!</v>
      </c>
      <c r="L155" s="16" t="e">
        <f>IF(A155&gt;$Y$1,ROUND(ROUND( Y155*$S$1+(1-$S$1)*G155,4)+$T$1*ROUND(($S$1*AD155+(1-$S$1)*(G155-Y155)^2)^0.5,4),4),Rawdata!AO155+Rawdata!$T$1*Rawdata!AY155)</f>
        <v>#DIV/0!</v>
      </c>
      <c r="M155" s="16" t="e">
        <f t="shared" si="65"/>
        <v>#DIV/0!</v>
      </c>
      <c r="N155" s="16" t="e">
        <f t="shared" si="66"/>
        <v>#DIV/0!</v>
      </c>
      <c r="O155" s="67"/>
      <c r="P155" s="67"/>
      <c r="Q155" s="31" t="e">
        <f t="shared" si="85"/>
        <v>#DIV/0!</v>
      </c>
      <c r="R155" s="17" t="e">
        <f t="shared" si="86"/>
        <v>#DIV/0!</v>
      </c>
      <c r="S155" s="37" t="e">
        <f t="shared" si="67"/>
        <v>#DIV/0!</v>
      </c>
      <c r="T155" s="17" t="e">
        <f t="shared" si="68"/>
        <v>#DIV/0!</v>
      </c>
      <c r="U155" s="91" t="e">
        <f>IF(A155&gt;$U$1, U156*$S$1+(1-$S$1)*G156,Rawdata!AK155)</f>
        <v>#DIV/0!</v>
      </c>
      <c r="V155" s="91" t="e">
        <f>IF(A155&gt;$V$1,$S$1*V156+(1-$S$1)*G156,Rawdata!AL155)</f>
        <v>#DIV/0!</v>
      </c>
      <c r="W155" s="91" t="e">
        <f>IF(A155&gt;$W$1, $S$1*W156+(1-$S$1)*G156,Rawdata!AM155)</f>
        <v>#DIV/0!</v>
      </c>
      <c r="X155" s="91" t="e">
        <f>IF(A155&gt;$X$1,$S$1*X156+(1-$S$1)*G156,Rawdata!AN155)</f>
        <v>#DIV/0!</v>
      </c>
      <c r="Y155" s="91" t="e">
        <f>IF(A155&gt;$Y$1,$S$1*Y156+(1-$S$1)*G156,Rawdata!AO155)</f>
        <v>#DIV/0!</v>
      </c>
      <c r="Z155" s="91" t="e">
        <f>IF(A155&gt;$Z$1,$S$1*Z156+(1-$S$1)*(G156-U156)^2,Rawdata!AP155)</f>
        <v>#DIV/0!</v>
      </c>
      <c r="AA155" s="91" t="e">
        <f>IF(A155&gt;$AA$1,$S$1*AA156+(1-$S$1)*(G156-V156)^2,Rawdata!AQ155)</f>
        <v>#DIV/0!</v>
      </c>
      <c r="AB155" s="91" t="e">
        <f>IF(A155&gt;89,$S$1*AB156+(1-$S$1)*(G156-W156)^2,Rawdata!AR155)</f>
        <v>#DIV/0!</v>
      </c>
      <c r="AC155" s="91" t="e">
        <f>IF(A155&gt;$AC$1,$S$1*AC156+(1-$S$1)*(G156-X156)^2,Rawdata!AS155)</f>
        <v>#DIV/0!</v>
      </c>
      <c r="AD155" s="91" t="e">
        <f>IF(A155&gt;$AD$1,$S$1*AD156+(1-$S$1)*(G156-Y156)^2,Rawdata!AT155)</f>
        <v>#DIV/0!</v>
      </c>
      <c r="AE155" s="80" t="e">
        <f t="shared" si="60"/>
        <v>#DIV/0!</v>
      </c>
      <c r="AF155" s="81" t="e">
        <f t="shared" si="61"/>
        <v>#DIV/0!</v>
      </c>
      <c r="AG155" s="86">
        <f t="shared" si="84"/>
        <v>0</v>
      </c>
      <c r="AH155" s="107" t="e">
        <f t="shared" si="62"/>
        <v>#DIV/0!</v>
      </c>
      <c r="AI155" s="107" t="e">
        <f t="shared" si="63"/>
        <v>#DIV/0!</v>
      </c>
      <c r="AJ155" s="108" t="e">
        <f t="shared" si="64"/>
        <v>#DIV/0!</v>
      </c>
      <c r="AK155" s="113" t="e">
        <f t="shared" si="69"/>
        <v>#DIV/0!</v>
      </c>
      <c r="AL155" s="113" t="e">
        <f t="shared" si="70"/>
        <v>#DIV/0!</v>
      </c>
      <c r="AM155" s="113" t="e">
        <f t="shared" si="71"/>
        <v>#DIV/0!</v>
      </c>
      <c r="AN155" s="113" t="e">
        <f t="shared" si="72"/>
        <v>#DIV/0!</v>
      </c>
      <c r="AO155" s="113" t="e">
        <f t="shared" si="73"/>
        <v>#DIV/0!</v>
      </c>
      <c r="AP155" s="91" t="e">
        <f t="shared" si="74"/>
        <v>#DIV/0!</v>
      </c>
      <c r="AQ155" s="91" t="e">
        <f t="shared" si="75"/>
        <v>#DIV/0!</v>
      </c>
      <c r="AR155" s="91" t="e">
        <f t="shared" si="76"/>
        <v>#DIV/0!</v>
      </c>
      <c r="AS155" s="91" t="e">
        <f t="shared" si="77"/>
        <v>#DIV/0!</v>
      </c>
      <c r="AT155" s="91" t="e">
        <f t="shared" si="78"/>
        <v>#DIV/0!</v>
      </c>
      <c r="AU155" s="113" t="e">
        <f t="shared" si="79"/>
        <v>#DIV/0!</v>
      </c>
      <c r="AV155" s="113" t="e">
        <f t="shared" si="80"/>
        <v>#DIV/0!</v>
      </c>
      <c r="AW155" s="113" t="e">
        <f t="shared" si="81"/>
        <v>#DIV/0!</v>
      </c>
      <c r="AX155" s="113" t="e">
        <f t="shared" si="82"/>
        <v>#DIV/0!</v>
      </c>
      <c r="AY155" s="113" t="e">
        <f t="shared" si="83"/>
        <v>#DIV/0!</v>
      </c>
    </row>
    <row r="156" spans="1:51" x14ac:dyDescent="0.25">
      <c r="A156" s="119"/>
      <c r="B156" s="83"/>
      <c r="C156" s="85"/>
      <c r="D156" s="85"/>
      <c r="E156" s="85"/>
      <c r="F156" s="71"/>
      <c r="G156" s="96"/>
      <c r="H156" s="16" t="e">
        <f>IF(A156&gt;$U$1,ROUND(ROUND( U156*$S$1+(1-$S$1)*G156,4)+$T$1*ROUND(($S$1*Z156+(1-$S$1)*(G156-U156)^2)^0.5,4),4),Rawdata!AK156+Rawdata!$T$1*Rawdata!AU156)</f>
        <v>#DIV/0!</v>
      </c>
      <c r="I156" s="16" t="e">
        <f>IF(A156&gt;$V$1,ROUND(ROUND(V156*$S$1+(1-$S$1)*G156,4)+$T$1*ROUND(($S$1*AA156+(1-$S$1)*(G156-V156)^2)^0.5,4),4),Rawdata!AL156+Rawdata!$T$1*Rawdata!AV156)</f>
        <v>#DIV/0!</v>
      </c>
      <c r="J156" s="16" t="e">
        <f>IF(A156&gt;$W$1,ROUND(ROUND( W156*$S$1+(1-$S$1)*G156,4)+$T$1*ROUND(($S$1*AB156+(1-$S$1)*(G156-W156)^2)^0.5,4),4),Rawdata!AM156+Rawdata!$T$1*Rawdata!AW156)</f>
        <v>#DIV/0!</v>
      </c>
      <c r="K156" s="16" t="e">
        <f>IF(A156&gt;$X$1,ROUND(ROUND( X156*$S$1+(1-$S$1)*G156,4)+$T$1*ROUND(($S$1*AC156+(1-$S$1)*(G156-X156)^2)^0.5,4),4),Rawdata!AN156+Rawdata!$T$1*Rawdata!AX156)</f>
        <v>#DIV/0!</v>
      </c>
      <c r="L156" s="16" t="e">
        <f>IF(A156&gt;$Y$1,ROUND(ROUND( Y156*$S$1+(1-$S$1)*G156,4)+$T$1*ROUND(($S$1*AD156+(1-$S$1)*(G156-Y156)^2)^0.5,4),4),Rawdata!AO156+Rawdata!$T$1*Rawdata!AY156)</f>
        <v>#DIV/0!</v>
      </c>
      <c r="M156" s="16" t="e">
        <f t="shared" si="65"/>
        <v>#DIV/0!</v>
      </c>
      <c r="N156" s="16" t="e">
        <f t="shared" si="66"/>
        <v>#DIV/0!</v>
      </c>
      <c r="O156" s="67"/>
      <c r="P156" s="67"/>
      <c r="Q156" s="31" t="e">
        <f t="shared" si="85"/>
        <v>#DIV/0!</v>
      </c>
      <c r="R156" s="17" t="e">
        <f t="shared" si="86"/>
        <v>#DIV/0!</v>
      </c>
      <c r="S156" s="37" t="e">
        <f t="shared" si="67"/>
        <v>#DIV/0!</v>
      </c>
      <c r="T156" s="17" t="e">
        <f t="shared" si="68"/>
        <v>#DIV/0!</v>
      </c>
      <c r="U156" s="91" t="e">
        <f>IF(A156&gt;$U$1, U157*$S$1+(1-$S$1)*G157,Rawdata!AK156)</f>
        <v>#DIV/0!</v>
      </c>
      <c r="V156" s="91" t="e">
        <f>IF(A156&gt;$V$1,$S$1*V157+(1-$S$1)*G157,Rawdata!AL156)</f>
        <v>#DIV/0!</v>
      </c>
      <c r="W156" s="91" t="e">
        <f>IF(A156&gt;$W$1, $S$1*W157+(1-$S$1)*G157,Rawdata!AM156)</f>
        <v>#DIV/0!</v>
      </c>
      <c r="X156" s="91" t="e">
        <f>IF(A156&gt;$X$1,$S$1*X157+(1-$S$1)*G157,Rawdata!AN156)</f>
        <v>#DIV/0!</v>
      </c>
      <c r="Y156" s="91" t="e">
        <f>IF(A156&gt;$Y$1,$S$1*Y157+(1-$S$1)*G157,Rawdata!AO156)</f>
        <v>#DIV/0!</v>
      </c>
      <c r="Z156" s="91" t="e">
        <f>IF(A156&gt;$Z$1,$S$1*Z157+(1-$S$1)*(G157-U157)^2,Rawdata!AP156)</f>
        <v>#DIV/0!</v>
      </c>
      <c r="AA156" s="91" t="e">
        <f>IF(A156&gt;$AA$1,$S$1*AA157+(1-$S$1)*(G157-V157)^2,Rawdata!AQ156)</f>
        <v>#DIV/0!</v>
      </c>
      <c r="AB156" s="91" t="e">
        <f>IF(A156&gt;89,$S$1*AB157+(1-$S$1)*(G157-W157)^2,Rawdata!AR156)</f>
        <v>#DIV/0!</v>
      </c>
      <c r="AC156" s="91" t="e">
        <f>IF(A156&gt;$AC$1,$S$1*AC157+(1-$S$1)*(G157-X157)^2,Rawdata!AS156)</f>
        <v>#DIV/0!</v>
      </c>
      <c r="AD156" s="91" t="e">
        <f>IF(A156&gt;$AD$1,$S$1*AD157+(1-$S$1)*(G157-Y157)^2,Rawdata!AT156)</f>
        <v>#DIV/0!</v>
      </c>
      <c r="AE156" s="80" t="e">
        <f t="shared" si="60"/>
        <v>#DIV/0!</v>
      </c>
      <c r="AF156" s="81" t="e">
        <f t="shared" si="61"/>
        <v>#DIV/0!</v>
      </c>
      <c r="AG156" s="86">
        <f t="shared" si="84"/>
        <v>0</v>
      </c>
      <c r="AH156" s="107" t="e">
        <f t="shared" si="62"/>
        <v>#DIV/0!</v>
      </c>
      <c r="AI156" s="107" t="e">
        <f t="shared" si="63"/>
        <v>#DIV/0!</v>
      </c>
      <c r="AJ156" s="108" t="e">
        <f t="shared" si="64"/>
        <v>#DIV/0!</v>
      </c>
      <c r="AK156" s="113" t="e">
        <f t="shared" si="69"/>
        <v>#DIV/0!</v>
      </c>
      <c r="AL156" s="113" t="e">
        <f t="shared" si="70"/>
        <v>#DIV/0!</v>
      </c>
      <c r="AM156" s="113" t="e">
        <f t="shared" si="71"/>
        <v>#DIV/0!</v>
      </c>
      <c r="AN156" s="113" t="e">
        <f t="shared" si="72"/>
        <v>#DIV/0!</v>
      </c>
      <c r="AO156" s="113" t="e">
        <f t="shared" si="73"/>
        <v>#DIV/0!</v>
      </c>
      <c r="AP156" s="91" t="e">
        <f t="shared" si="74"/>
        <v>#DIV/0!</v>
      </c>
      <c r="AQ156" s="91" t="e">
        <f t="shared" si="75"/>
        <v>#DIV/0!</v>
      </c>
      <c r="AR156" s="91" t="e">
        <f t="shared" si="76"/>
        <v>#DIV/0!</v>
      </c>
      <c r="AS156" s="91" t="e">
        <f t="shared" si="77"/>
        <v>#DIV/0!</v>
      </c>
      <c r="AT156" s="91" t="e">
        <f t="shared" si="78"/>
        <v>#DIV/0!</v>
      </c>
      <c r="AU156" s="113" t="e">
        <f t="shared" si="79"/>
        <v>#DIV/0!</v>
      </c>
      <c r="AV156" s="113" t="e">
        <f t="shared" si="80"/>
        <v>#DIV/0!</v>
      </c>
      <c r="AW156" s="113" t="e">
        <f t="shared" si="81"/>
        <v>#DIV/0!</v>
      </c>
      <c r="AX156" s="113" t="e">
        <f t="shared" si="82"/>
        <v>#DIV/0!</v>
      </c>
      <c r="AY156" s="113" t="e">
        <f t="shared" si="83"/>
        <v>#DIV/0!</v>
      </c>
    </row>
    <row r="157" spans="1:51" x14ac:dyDescent="0.25">
      <c r="A157" s="119"/>
      <c r="B157" s="83"/>
      <c r="C157" s="85"/>
      <c r="D157" s="85"/>
      <c r="E157" s="85"/>
      <c r="F157" s="71"/>
      <c r="G157" s="96"/>
      <c r="H157" s="16" t="e">
        <f>IF(A157&gt;$U$1,ROUND(ROUND( U157*$S$1+(1-$S$1)*G157,4)+$T$1*ROUND(($S$1*Z157+(1-$S$1)*(G157-U157)^2)^0.5,4),4),Rawdata!AK157+Rawdata!$T$1*Rawdata!AU157)</f>
        <v>#DIV/0!</v>
      </c>
      <c r="I157" s="16" t="e">
        <f>IF(A157&gt;$V$1,ROUND(ROUND(V157*$S$1+(1-$S$1)*G157,4)+$T$1*ROUND(($S$1*AA157+(1-$S$1)*(G157-V157)^2)^0.5,4),4),Rawdata!AL157+Rawdata!$T$1*Rawdata!AV157)</f>
        <v>#DIV/0!</v>
      </c>
      <c r="J157" s="16" t="e">
        <f>IF(A157&gt;$W$1,ROUND(ROUND( W157*$S$1+(1-$S$1)*G157,4)+$T$1*ROUND(($S$1*AB157+(1-$S$1)*(G157-W157)^2)^0.5,4),4),Rawdata!AM157+Rawdata!$T$1*Rawdata!AW157)</f>
        <v>#DIV/0!</v>
      </c>
      <c r="K157" s="16" t="e">
        <f>IF(A157&gt;$X$1,ROUND(ROUND( X157*$S$1+(1-$S$1)*G157,4)+$T$1*ROUND(($S$1*AC157+(1-$S$1)*(G157-X157)^2)^0.5,4),4),Rawdata!AN157+Rawdata!$T$1*Rawdata!AX157)</f>
        <v>#DIV/0!</v>
      </c>
      <c r="L157" s="16" t="e">
        <f>IF(A157&gt;$Y$1,ROUND(ROUND( Y157*$S$1+(1-$S$1)*G157,4)+$T$1*ROUND(($S$1*AD157+(1-$S$1)*(G157-Y157)^2)^0.5,4),4),Rawdata!AO157+Rawdata!$T$1*Rawdata!AY157)</f>
        <v>#DIV/0!</v>
      </c>
      <c r="M157" s="16" t="e">
        <f t="shared" si="65"/>
        <v>#DIV/0!</v>
      </c>
      <c r="N157" s="16" t="e">
        <f t="shared" si="66"/>
        <v>#DIV/0!</v>
      </c>
      <c r="O157" s="67"/>
      <c r="P157" s="67"/>
      <c r="Q157" s="31" t="e">
        <f t="shared" si="85"/>
        <v>#DIV/0!</v>
      </c>
      <c r="R157" s="17" t="e">
        <f t="shared" si="86"/>
        <v>#DIV/0!</v>
      </c>
      <c r="S157" s="37" t="e">
        <f t="shared" si="67"/>
        <v>#DIV/0!</v>
      </c>
      <c r="T157" s="17" t="e">
        <f t="shared" si="68"/>
        <v>#DIV/0!</v>
      </c>
      <c r="U157" s="91" t="e">
        <f>IF(A157&gt;$U$1, U158*$S$1+(1-$S$1)*G158,Rawdata!AK157)</f>
        <v>#DIV/0!</v>
      </c>
      <c r="V157" s="91" t="e">
        <f>IF(A157&gt;$V$1,$S$1*V158+(1-$S$1)*G158,Rawdata!AL157)</f>
        <v>#DIV/0!</v>
      </c>
      <c r="W157" s="91" t="e">
        <f>IF(A157&gt;$W$1, $S$1*W158+(1-$S$1)*G158,Rawdata!AM157)</f>
        <v>#DIV/0!</v>
      </c>
      <c r="X157" s="91" t="e">
        <f>IF(A157&gt;$X$1,$S$1*X158+(1-$S$1)*G158,Rawdata!AN157)</f>
        <v>#DIV/0!</v>
      </c>
      <c r="Y157" s="91" t="e">
        <f>IF(A157&gt;$Y$1,$S$1*Y158+(1-$S$1)*G158,Rawdata!AO157)</f>
        <v>#DIV/0!</v>
      </c>
      <c r="Z157" s="91" t="e">
        <f>IF(A157&gt;$Z$1,$S$1*Z158+(1-$S$1)*(G158-U158)^2,Rawdata!AP157)</f>
        <v>#DIV/0!</v>
      </c>
      <c r="AA157" s="91" t="e">
        <f>IF(A157&gt;$AA$1,$S$1*AA158+(1-$S$1)*(G158-V158)^2,Rawdata!AQ157)</f>
        <v>#DIV/0!</v>
      </c>
      <c r="AB157" s="91" t="e">
        <f>IF(A157&gt;89,$S$1*AB158+(1-$S$1)*(G158-W158)^2,Rawdata!AR157)</f>
        <v>#DIV/0!</v>
      </c>
      <c r="AC157" s="91" t="e">
        <f>IF(A157&gt;$AC$1,$S$1*AC158+(1-$S$1)*(G158-X158)^2,Rawdata!AS157)</f>
        <v>#DIV/0!</v>
      </c>
      <c r="AD157" s="91" t="e">
        <f>IF(A157&gt;$AD$1,$S$1*AD158+(1-$S$1)*(G158-Y158)^2,Rawdata!AT157)</f>
        <v>#DIV/0!</v>
      </c>
      <c r="AE157" s="80" t="e">
        <f t="shared" si="60"/>
        <v>#DIV/0!</v>
      </c>
      <c r="AF157" s="81" t="e">
        <f t="shared" si="61"/>
        <v>#DIV/0!</v>
      </c>
      <c r="AG157" s="86">
        <f t="shared" si="84"/>
        <v>0</v>
      </c>
      <c r="AH157" s="107" t="e">
        <f t="shared" si="62"/>
        <v>#DIV/0!</v>
      </c>
      <c r="AI157" s="107" t="e">
        <f t="shared" si="63"/>
        <v>#DIV/0!</v>
      </c>
      <c r="AJ157" s="108" t="e">
        <f t="shared" si="64"/>
        <v>#DIV/0!</v>
      </c>
      <c r="AK157" s="113" t="e">
        <f t="shared" si="69"/>
        <v>#DIV/0!</v>
      </c>
      <c r="AL157" s="113" t="e">
        <f t="shared" si="70"/>
        <v>#DIV/0!</v>
      </c>
      <c r="AM157" s="113" t="e">
        <f t="shared" si="71"/>
        <v>#DIV/0!</v>
      </c>
      <c r="AN157" s="113" t="e">
        <f t="shared" si="72"/>
        <v>#DIV/0!</v>
      </c>
      <c r="AO157" s="113" t="e">
        <f t="shared" si="73"/>
        <v>#DIV/0!</v>
      </c>
      <c r="AP157" s="91" t="e">
        <f t="shared" si="74"/>
        <v>#DIV/0!</v>
      </c>
      <c r="AQ157" s="91" t="e">
        <f t="shared" si="75"/>
        <v>#DIV/0!</v>
      </c>
      <c r="AR157" s="91" t="e">
        <f t="shared" si="76"/>
        <v>#DIV/0!</v>
      </c>
      <c r="AS157" s="91" t="e">
        <f t="shared" si="77"/>
        <v>#DIV/0!</v>
      </c>
      <c r="AT157" s="91" t="e">
        <f t="shared" si="78"/>
        <v>#DIV/0!</v>
      </c>
      <c r="AU157" s="113" t="e">
        <f t="shared" si="79"/>
        <v>#DIV/0!</v>
      </c>
      <c r="AV157" s="113" t="e">
        <f t="shared" si="80"/>
        <v>#DIV/0!</v>
      </c>
      <c r="AW157" s="113" t="e">
        <f t="shared" si="81"/>
        <v>#DIV/0!</v>
      </c>
      <c r="AX157" s="113" t="e">
        <f t="shared" si="82"/>
        <v>#DIV/0!</v>
      </c>
      <c r="AY157" s="113" t="e">
        <f t="shared" si="83"/>
        <v>#DIV/0!</v>
      </c>
    </row>
    <row r="158" spans="1:51" x14ac:dyDescent="0.25">
      <c r="A158" s="119"/>
      <c r="B158" s="83"/>
      <c r="C158" s="85"/>
      <c r="D158" s="85"/>
      <c r="E158" s="85"/>
      <c r="F158" s="71"/>
      <c r="G158" s="96"/>
      <c r="H158" s="16" t="e">
        <f>IF(A158&gt;$U$1,ROUND(ROUND( U158*$S$1+(1-$S$1)*G158,4)+$T$1*ROUND(($S$1*Z158+(1-$S$1)*(G158-U158)^2)^0.5,4),4),Rawdata!AK158+Rawdata!$T$1*Rawdata!AU158)</f>
        <v>#DIV/0!</v>
      </c>
      <c r="I158" s="16" t="e">
        <f>IF(A158&gt;$V$1,ROUND(ROUND(V158*$S$1+(1-$S$1)*G158,4)+$T$1*ROUND(($S$1*AA158+(1-$S$1)*(G158-V158)^2)^0.5,4),4),Rawdata!AL158+Rawdata!$T$1*Rawdata!AV158)</f>
        <v>#DIV/0!</v>
      </c>
      <c r="J158" s="16" t="e">
        <f>IF(A158&gt;$W$1,ROUND(ROUND( W158*$S$1+(1-$S$1)*G158,4)+$T$1*ROUND(($S$1*AB158+(1-$S$1)*(G158-W158)^2)^0.5,4),4),Rawdata!AM158+Rawdata!$T$1*Rawdata!AW158)</f>
        <v>#DIV/0!</v>
      </c>
      <c r="K158" s="16" t="e">
        <f>IF(A158&gt;$X$1,ROUND(ROUND( X158*$S$1+(1-$S$1)*G158,4)+$T$1*ROUND(($S$1*AC158+(1-$S$1)*(G158-X158)^2)^0.5,4),4),Rawdata!AN158+Rawdata!$T$1*Rawdata!AX158)</f>
        <v>#DIV/0!</v>
      </c>
      <c r="L158" s="16" t="e">
        <f>IF(A158&gt;$Y$1,ROUND(ROUND( Y158*$S$1+(1-$S$1)*G158,4)+$T$1*ROUND(($S$1*AD158+(1-$S$1)*(G158-Y158)^2)^0.5,4),4),Rawdata!AO158+Rawdata!$T$1*Rawdata!AY158)</f>
        <v>#DIV/0!</v>
      </c>
      <c r="M158" s="16" t="e">
        <f t="shared" si="65"/>
        <v>#DIV/0!</v>
      </c>
      <c r="N158" s="16" t="e">
        <f t="shared" si="66"/>
        <v>#DIV/0!</v>
      </c>
      <c r="O158" s="67"/>
      <c r="P158" s="67"/>
      <c r="Q158" s="31" t="e">
        <f t="shared" si="85"/>
        <v>#DIV/0!</v>
      </c>
      <c r="R158" s="17" t="e">
        <f t="shared" si="86"/>
        <v>#DIV/0!</v>
      </c>
      <c r="S158" s="37" t="e">
        <f t="shared" si="67"/>
        <v>#DIV/0!</v>
      </c>
      <c r="T158" s="17" t="e">
        <f t="shared" si="68"/>
        <v>#DIV/0!</v>
      </c>
      <c r="U158" s="91" t="e">
        <f>IF(A158&gt;$U$1, U159*$S$1+(1-$S$1)*G159,Rawdata!AK158)</f>
        <v>#DIV/0!</v>
      </c>
      <c r="V158" s="91" t="e">
        <f>IF(A158&gt;$V$1,$S$1*V159+(1-$S$1)*G159,Rawdata!AL158)</f>
        <v>#DIV/0!</v>
      </c>
      <c r="W158" s="91" t="e">
        <f>IF(A158&gt;$W$1, $S$1*W159+(1-$S$1)*G159,Rawdata!AM158)</f>
        <v>#DIV/0!</v>
      </c>
      <c r="X158" s="91" t="e">
        <f>IF(A158&gt;$X$1,$S$1*X159+(1-$S$1)*G159,Rawdata!AN158)</f>
        <v>#DIV/0!</v>
      </c>
      <c r="Y158" s="91" t="e">
        <f>IF(A158&gt;$Y$1,$S$1*Y159+(1-$S$1)*G159,Rawdata!AO158)</f>
        <v>#DIV/0!</v>
      </c>
      <c r="Z158" s="91" t="e">
        <f>IF(A158&gt;$Z$1,$S$1*Z159+(1-$S$1)*(G159-U159)^2,Rawdata!AP158)</f>
        <v>#DIV/0!</v>
      </c>
      <c r="AA158" s="91" t="e">
        <f>IF(A158&gt;$AA$1,$S$1*AA159+(1-$S$1)*(G159-V159)^2,Rawdata!AQ158)</f>
        <v>#DIV/0!</v>
      </c>
      <c r="AB158" s="91" t="e">
        <f>IF(A158&gt;89,$S$1*AB159+(1-$S$1)*(G159-W159)^2,Rawdata!AR158)</f>
        <v>#DIV/0!</v>
      </c>
      <c r="AC158" s="91" t="e">
        <f>IF(A158&gt;$AC$1,$S$1*AC159+(1-$S$1)*(G159-X159)^2,Rawdata!AS158)</f>
        <v>#DIV/0!</v>
      </c>
      <c r="AD158" s="91" t="e">
        <f>IF(A158&gt;$AD$1,$S$1*AD159+(1-$S$1)*(G159-Y159)^2,Rawdata!AT158)</f>
        <v>#DIV/0!</v>
      </c>
      <c r="AE158" s="80" t="e">
        <f t="shared" si="60"/>
        <v>#DIV/0!</v>
      </c>
      <c r="AF158" s="81" t="e">
        <f t="shared" si="61"/>
        <v>#DIV/0!</v>
      </c>
      <c r="AG158" s="86">
        <f t="shared" si="84"/>
        <v>0</v>
      </c>
      <c r="AH158" s="107" t="e">
        <f t="shared" si="62"/>
        <v>#DIV/0!</v>
      </c>
      <c r="AI158" s="107" t="e">
        <f t="shared" si="63"/>
        <v>#DIV/0!</v>
      </c>
      <c r="AJ158" s="108" t="e">
        <f t="shared" si="64"/>
        <v>#DIV/0!</v>
      </c>
      <c r="AK158" s="113" t="e">
        <f t="shared" si="69"/>
        <v>#DIV/0!</v>
      </c>
      <c r="AL158" s="113" t="e">
        <f t="shared" si="70"/>
        <v>#DIV/0!</v>
      </c>
      <c r="AM158" s="113" t="e">
        <f t="shared" si="71"/>
        <v>#DIV/0!</v>
      </c>
      <c r="AN158" s="113" t="e">
        <f t="shared" si="72"/>
        <v>#DIV/0!</v>
      </c>
      <c r="AO158" s="113" t="e">
        <f t="shared" si="73"/>
        <v>#DIV/0!</v>
      </c>
      <c r="AP158" s="91" t="e">
        <f t="shared" si="74"/>
        <v>#DIV/0!</v>
      </c>
      <c r="AQ158" s="91" t="e">
        <f t="shared" si="75"/>
        <v>#DIV/0!</v>
      </c>
      <c r="AR158" s="91" t="e">
        <f t="shared" si="76"/>
        <v>#DIV/0!</v>
      </c>
      <c r="AS158" s="91" t="e">
        <f t="shared" si="77"/>
        <v>#DIV/0!</v>
      </c>
      <c r="AT158" s="91" t="e">
        <f t="shared" si="78"/>
        <v>#DIV/0!</v>
      </c>
      <c r="AU158" s="113" t="e">
        <f t="shared" si="79"/>
        <v>#DIV/0!</v>
      </c>
      <c r="AV158" s="113" t="e">
        <f t="shared" si="80"/>
        <v>#DIV/0!</v>
      </c>
      <c r="AW158" s="113" t="e">
        <f t="shared" si="81"/>
        <v>#DIV/0!</v>
      </c>
      <c r="AX158" s="113" t="e">
        <f t="shared" si="82"/>
        <v>#DIV/0!</v>
      </c>
      <c r="AY158" s="113" t="e">
        <f t="shared" si="83"/>
        <v>#DIV/0!</v>
      </c>
    </row>
    <row r="159" spans="1:51" x14ac:dyDescent="0.25">
      <c r="A159" s="119"/>
      <c r="B159" s="83"/>
      <c r="C159" s="85"/>
      <c r="D159" s="85"/>
      <c r="E159" s="85"/>
      <c r="F159" s="71"/>
      <c r="G159" s="96"/>
      <c r="H159" s="16" t="e">
        <f>IF(A159&gt;$U$1,ROUND(ROUND( U159*$S$1+(1-$S$1)*G159,4)+$T$1*ROUND(($S$1*Z159+(1-$S$1)*(G159-U159)^2)^0.5,4),4),Rawdata!AK159+Rawdata!$T$1*Rawdata!AU159)</f>
        <v>#DIV/0!</v>
      </c>
      <c r="I159" s="16" t="e">
        <f>IF(A159&gt;$V$1,ROUND(ROUND(V159*$S$1+(1-$S$1)*G159,4)+$T$1*ROUND(($S$1*AA159+(1-$S$1)*(G159-V159)^2)^0.5,4),4),Rawdata!AL159+Rawdata!$T$1*Rawdata!AV159)</f>
        <v>#DIV/0!</v>
      </c>
      <c r="J159" s="16" t="e">
        <f>IF(A159&gt;$W$1,ROUND(ROUND( W159*$S$1+(1-$S$1)*G159,4)+$T$1*ROUND(($S$1*AB159+(1-$S$1)*(G159-W159)^2)^0.5,4),4),Rawdata!AM159+Rawdata!$T$1*Rawdata!AW159)</f>
        <v>#DIV/0!</v>
      </c>
      <c r="K159" s="16" t="e">
        <f>IF(A159&gt;$X$1,ROUND(ROUND( X159*$S$1+(1-$S$1)*G159,4)+$T$1*ROUND(($S$1*AC159+(1-$S$1)*(G159-X159)^2)^0.5,4),4),Rawdata!AN159+Rawdata!$T$1*Rawdata!AX159)</f>
        <v>#DIV/0!</v>
      </c>
      <c r="L159" s="16" t="e">
        <f>IF(A159&gt;$Y$1,ROUND(ROUND( Y159*$S$1+(1-$S$1)*G159,4)+$T$1*ROUND(($S$1*AD159+(1-$S$1)*(G159-Y159)^2)^0.5,4),4),Rawdata!AO159+Rawdata!$T$1*Rawdata!AY159)</f>
        <v>#DIV/0!</v>
      </c>
      <c r="M159" s="16" t="e">
        <f t="shared" si="65"/>
        <v>#DIV/0!</v>
      </c>
      <c r="N159" s="16" t="e">
        <f t="shared" si="66"/>
        <v>#DIV/0!</v>
      </c>
      <c r="O159" s="67"/>
      <c r="P159" s="67"/>
      <c r="Q159" s="31" t="e">
        <f t="shared" si="85"/>
        <v>#DIV/0!</v>
      </c>
      <c r="R159" s="17" t="e">
        <f t="shared" si="86"/>
        <v>#DIV/0!</v>
      </c>
      <c r="S159" s="37" t="e">
        <f t="shared" si="67"/>
        <v>#DIV/0!</v>
      </c>
      <c r="T159" s="17" t="e">
        <f t="shared" si="68"/>
        <v>#DIV/0!</v>
      </c>
      <c r="U159" s="91" t="e">
        <f>IF(A159&gt;$U$1, U160*$S$1+(1-$S$1)*G160,Rawdata!AK159)</f>
        <v>#DIV/0!</v>
      </c>
      <c r="V159" s="91" t="e">
        <f>IF(A159&gt;$V$1,$S$1*V160+(1-$S$1)*G160,Rawdata!AL159)</f>
        <v>#DIV/0!</v>
      </c>
      <c r="W159" s="91" t="e">
        <f>IF(A159&gt;$W$1, $S$1*W160+(1-$S$1)*G160,Rawdata!AM159)</f>
        <v>#DIV/0!</v>
      </c>
      <c r="X159" s="91" t="e">
        <f>IF(A159&gt;$X$1,$S$1*X160+(1-$S$1)*G160,Rawdata!AN159)</f>
        <v>#DIV/0!</v>
      </c>
      <c r="Y159" s="91" t="e">
        <f>IF(A159&gt;$Y$1,$S$1*Y160+(1-$S$1)*G160,Rawdata!AO159)</f>
        <v>#DIV/0!</v>
      </c>
      <c r="Z159" s="91" t="e">
        <f>IF(A159&gt;$Z$1,$S$1*Z160+(1-$S$1)*(G160-U160)^2,Rawdata!AP159)</f>
        <v>#DIV/0!</v>
      </c>
      <c r="AA159" s="91" t="e">
        <f>IF(A159&gt;$AA$1,$S$1*AA160+(1-$S$1)*(G160-V160)^2,Rawdata!AQ159)</f>
        <v>#DIV/0!</v>
      </c>
      <c r="AB159" s="91" t="e">
        <f>IF(A159&gt;89,$S$1*AB160+(1-$S$1)*(G160-W160)^2,Rawdata!AR159)</f>
        <v>#DIV/0!</v>
      </c>
      <c r="AC159" s="91" t="e">
        <f>IF(A159&gt;$AC$1,$S$1*AC160+(1-$S$1)*(G160-X160)^2,Rawdata!AS159)</f>
        <v>#DIV/0!</v>
      </c>
      <c r="AD159" s="91" t="e">
        <f>IF(A159&gt;$AD$1,$S$1*AD160+(1-$S$1)*(G160-Y160)^2,Rawdata!AT159)</f>
        <v>#DIV/0!</v>
      </c>
      <c r="AE159" s="80" t="e">
        <f t="shared" si="60"/>
        <v>#DIV/0!</v>
      </c>
      <c r="AF159" s="81" t="e">
        <f t="shared" si="61"/>
        <v>#DIV/0!</v>
      </c>
      <c r="AG159" s="86">
        <f t="shared" si="84"/>
        <v>0</v>
      </c>
      <c r="AH159" s="107" t="e">
        <f t="shared" si="62"/>
        <v>#DIV/0!</v>
      </c>
      <c r="AI159" s="107" t="e">
        <f t="shared" si="63"/>
        <v>#DIV/0!</v>
      </c>
      <c r="AJ159" s="108" t="e">
        <f t="shared" si="64"/>
        <v>#DIV/0!</v>
      </c>
      <c r="AK159" s="113" t="e">
        <f t="shared" si="69"/>
        <v>#DIV/0!</v>
      </c>
      <c r="AL159" s="113" t="e">
        <f t="shared" si="70"/>
        <v>#DIV/0!</v>
      </c>
      <c r="AM159" s="113" t="e">
        <f t="shared" si="71"/>
        <v>#DIV/0!</v>
      </c>
      <c r="AN159" s="113" t="e">
        <f t="shared" si="72"/>
        <v>#DIV/0!</v>
      </c>
      <c r="AO159" s="113" t="e">
        <f t="shared" si="73"/>
        <v>#DIV/0!</v>
      </c>
      <c r="AP159" s="91" t="e">
        <f t="shared" si="74"/>
        <v>#DIV/0!</v>
      </c>
      <c r="AQ159" s="91" t="e">
        <f t="shared" si="75"/>
        <v>#DIV/0!</v>
      </c>
      <c r="AR159" s="91" t="e">
        <f t="shared" si="76"/>
        <v>#DIV/0!</v>
      </c>
      <c r="AS159" s="91" t="e">
        <f t="shared" si="77"/>
        <v>#DIV/0!</v>
      </c>
      <c r="AT159" s="91" t="e">
        <f t="shared" si="78"/>
        <v>#DIV/0!</v>
      </c>
      <c r="AU159" s="113" t="e">
        <f t="shared" si="79"/>
        <v>#DIV/0!</v>
      </c>
      <c r="AV159" s="113" t="e">
        <f t="shared" si="80"/>
        <v>#DIV/0!</v>
      </c>
      <c r="AW159" s="113" t="e">
        <f t="shared" si="81"/>
        <v>#DIV/0!</v>
      </c>
      <c r="AX159" s="113" t="e">
        <f t="shared" si="82"/>
        <v>#DIV/0!</v>
      </c>
      <c r="AY159" s="113" t="e">
        <f t="shared" si="83"/>
        <v>#DIV/0!</v>
      </c>
    </row>
    <row r="160" spans="1:51" x14ac:dyDescent="0.25">
      <c r="A160" s="119"/>
      <c r="B160" s="83"/>
      <c r="C160" s="85"/>
      <c r="D160" s="85"/>
      <c r="E160" s="85"/>
      <c r="F160" s="71"/>
      <c r="G160" s="96"/>
      <c r="H160" s="16" t="e">
        <f>IF(A160&gt;$U$1,ROUND(ROUND( U160*$S$1+(1-$S$1)*G160,4)+$T$1*ROUND(($S$1*Z160+(1-$S$1)*(G160-U160)^2)^0.5,4),4),Rawdata!AK160+Rawdata!$T$1*Rawdata!AU160)</f>
        <v>#DIV/0!</v>
      </c>
      <c r="I160" s="16" t="e">
        <f>IF(A160&gt;$V$1,ROUND(ROUND(V160*$S$1+(1-$S$1)*G160,4)+$T$1*ROUND(($S$1*AA160+(1-$S$1)*(G160-V160)^2)^0.5,4),4),Rawdata!AL160+Rawdata!$T$1*Rawdata!AV160)</f>
        <v>#DIV/0!</v>
      </c>
      <c r="J160" s="16" t="e">
        <f>IF(A160&gt;$W$1,ROUND(ROUND( W160*$S$1+(1-$S$1)*G160,4)+$T$1*ROUND(($S$1*AB160+(1-$S$1)*(G160-W160)^2)^0.5,4),4),Rawdata!AM160+Rawdata!$T$1*Rawdata!AW160)</f>
        <v>#DIV/0!</v>
      </c>
      <c r="K160" s="16" t="e">
        <f>IF(A160&gt;$X$1,ROUND(ROUND( X160*$S$1+(1-$S$1)*G160,4)+$T$1*ROUND(($S$1*AC160+(1-$S$1)*(G160-X160)^2)^0.5,4),4),Rawdata!AN160+Rawdata!$T$1*Rawdata!AX160)</f>
        <v>#DIV/0!</v>
      </c>
      <c r="L160" s="16" t="e">
        <f>IF(A160&gt;$Y$1,ROUND(ROUND( Y160*$S$1+(1-$S$1)*G160,4)+$T$1*ROUND(($S$1*AD160+(1-$S$1)*(G160-Y160)^2)^0.5,4),4),Rawdata!AO160+Rawdata!$T$1*Rawdata!AY160)</f>
        <v>#DIV/0!</v>
      </c>
      <c r="M160" s="16" t="e">
        <f t="shared" si="65"/>
        <v>#DIV/0!</v>
      </c>
      <c r="N160" s="16" t="e">
        <f t="shared" si="66"/>
        <v>#DIV/0!</v>
      </c>
      <c r="O160" s="67"/>
      <c r="P160" s="67"/>
      <c r="Q160" s="31" t="e">
        <f t="shared" si="85"/>
        <v>#DIV/0!</v>
      </c>
      <c r="R160" s="17" t="e">
        <f t="shared" si="86"/>
        <v>#DIV/0!</v>
      </c>
      <c r="S160" s="37" t="e">
        <f t="shared" si="67"/>
        <v>#DIV/0!</v>
      </c>
      <c r="T160" s="17" t="e">
        <f t="shared" si="68"/>
        <v>#DIV/0!</v>
      </c>
      <c r="U160" s="91" t="e">
        <f>IF(A160&gt;$U$1, U161*$S$1+(1-$S$1)*G161,Rawdata!AK160)</f>
        <v>#DIV/0!</v>
      </c>
      <c r="V160" s="91" t="e">
        <f>IF(A160&gt;$V$1,$S$1*V161+(1-$S$1)*G161,Rawdata!AL160)</f>
        <v>#DIV/0!</v>
      </c>
      <c r="W160" s="91" t="e">
        <f>IF(A160&gt;$W$1, $S$1*W161+(1-$S$1)*G161,Rawdata!AM160)</f>
        <v>#DIV/0!</v>
      </c>
      <c r="X160" s="91" t="e">
        <f>IF(A160&gt;$X$1,$S$1*X161+(1-$S$1)*G161,Rawdata!AN160)</f>
        <v>#DIV/0!</v>
      </c>
      <c r="Y160" s="91" t="e">
        <f>IF(A160&gt;$Y$1,$S$1*Y161+(1-$S$1)*G161,Rawdata!AO160)</f>
        <v>#DIV/0!</v>
      </c>
      <c r="Z160" s="91" t="e">
        <f>IF(A160&gt;$Z$1,$S$1*Z161+(1-$S$1)*(G161-U161)^2,Rawdata!AP160)</f>
        <v>#DIV/0!</v>
      </c>
      <c r="AA160" s="91" t="e">
        <f>IF(A160&gt;$AA$1,$S$1*AA161+(1-$S$1)*(G161-V161)^2,Rawdata!AQ160)</f>
        <v>#DIV/0!</v>
      </c>
      <c r="AB160" s="91" t="e">
        <f>IF(A160&gt;89,$S$1*AB161+(1-$S$1)*(G161-W161)^2,Rawdata!AR160)</f>
        <v>#DIV/0!</v>
      </c>
      <c r="AC160" s="91" t="e">
        <f>IF(A160&gt;$AC$1,$S$1*AC161+(1-$S$1)*(G161-X161)^2,Rawdata!AS160)</f>
        <v>#DIV/0!</v>
      </c>
      <c r="AD160" s="91" t="e">
        <f>IF(A160&gt;$AD$1,$S$1*AD161+(1-$S$1)*(G161-Y161)^2,Rawdata!AT160)</f>
        <v>#DIV/0!</v>
      </c>
      <c r="AE160" s="80" t="e">
        <f t="shared" si="60"/>
        <v>#DIV/0!</v>
      </c>
      <c r="AF160" s="81" t="e">
        <f t="shared" si="61"/>
        <v>#DIV/0!</v>
      </c>
      <c r="AG160" s="86">
        <f t="shared" si="84"/>
        <v>0</v>
      </c>
      <c r="AH160" s="107" t="e">
        <f t="shared" si="62"/>
        <v>#DIV/0!</v>
      </c>
      <c r="AI160" s="107" t="e">
        <f t="shared" si="63"/>
        <v>#DIV/0!</v>
      </c>
      <c r="AJ160" s="108" t="e">
        <f t="shared" si="64"/>
        <v>#DIV/0!</v>
      </c>
      <c r="AK160" s="113" t="e">
        <f t="shared" si="69"/>
        <v>#DIV/0!</v>
      </c>
      <c r="AL160" s="113" t="e">
        <f t="shared" si="70"/>
        <v>#DIV/0!</v>
      </c>
      <c r="AM160" s="113" t="e">
        <f t="shared" si="71"/>
        <v>#DIV/0!</v>
      </c>
      <c r="AN160" s="113" t="e">
        <f t="shared" si="72"/>
        <v>#DIV/0!</v>
      </c>
      <c r="AO160" s="113" t="e">
        <f t="shared" si="73"/>
        <v>#DIV/0!</v>
      </c>
      <c r="AP160" s="91" t="e">
        <f t="shared" si="74"/>
        <v>#DIV/0!</v>
      </c>
      <c r="AQ160" s="91" t="e">
        <f t="shared" si="75"/>
        <v>#DIV/0!</v>
      </c>
      <c r="AR160" s="91" t="e">
        <f t="shared" si="76"/>
        <v>#DIV/0!</v>
      </c>
      <c r="AS160" s="91" t="e">
        <f t="shared" si="77"/>
        <v>#DIV/0!</v>
      </c>
      <c r="AT160" s="91" t="e">
        <f t="shared" si="78"/>
        <v>#DIV/0!</v>
      </c>
      <c r="AU160" s="113" t="e">
        <f t="shared" si="79"/>
        <v>#DIV/0!</v>
      </c>
      <c r="AV160" s="113" t="e">
        <f t="shared" si="80"/>
        <v>#DIV/0!</v>
      </c>
      <c r="AW160" s="113" t="e">
        <f t="shared" si="81"/>
        <v>#DIV/0!</v>
      </c>
      <c r="AX160" s="113" t="e">
        <f t="shared" si="82"/>
        <v>#DIV/0!</v>
      </c>
      <c r="AY160" s="113" t="e">
        <f t="shared" si="83"/>
        <v>#DIV/0!</v>
      </c>
    </row>
    <row r="161" spans="1:52" x14ac:dyDescent="0.25">
      <c r="A161" s="119"/>
      <c r="B161" s="83"/>
      <c r="C161" s="85"/>
      <c r="D161" s="85"/>
      <c r="E161" s="85"/>
      <c r="F161" s="71"/>
      <c r="G161" s="96"/>
      <c r="H161" s="16" t="e">
        <f>IF(A161&gt;$U$1,ROUND(ROUND( U161*$S$1+(1-$S$1)*G161,4)+$T$1*ROUND(($S$1*Z161+(1-$S$1)*(G161-U161)^2)^0.5,4),4),Rawdata!AK161+Rawdata!$T$1*Rawdata!AU161)</f>
        <v>#DIV/0!</v>
      </c>
      <c r="I161" s="16" t="e">
        <f>IF(A161&gt;$V$1,ROUND(ROUND(V161*$S$1+(1-$S$1)*G161,4)+$T$1*ROUND(($S$1*AA161+(1-$S$1)*(G161-V161)^2)^0.5,4),4),Rawdata!AL161+Rawdata!$T$1*Rawdata!AV161)</f>
        <v>#DIV/0!</v>
      </c>
      <c r="J161" s="16" t="e">
        <f>IF(A161&gt;$W$1,ROUND(ROUND( W161*$S$1+(1-$S$1)*G161,4)+$T$1*ROUND(($S$1*AB161+(1-$S$1)*(G161-W161)^2)^0.5,4),4),Rawdata!AM161+Rawdata!$T$1*Rawdata!AW161)</f>
        <v>#DIV/0!</v>
      </c>
      <c r="K161" s="16" t="e">
        <f>IF(A161&gt;$X$1,ROUND(ROUND( X161*$S$1+(1-$S$1)*G161,4)+$T$1*ROUND(($S$1*AC161+(1-$S$1)*(G161-X161)^2)^0.5,4),4),Rawdata!AN161+Rawdata!$T$1*Rawdata!AX161)</f>
        <v>#DIV/0!</v>
      </c>
      <c r="L161" s="16" t="e">
        <f>IF(A161&gt;$Y$1,ROUND(ROUND( Y161*$S$1+(1-$S$1)*G161,4)+$T$1*ROUND(($S$1*AD161+(1-$S$1)*(G161-Y161)^2)^0.5,4),4),Rawdata!AO161+Rawdata!$T$1*Rawdata!AY161)</f>
        <v>#DIV/0!</v>
      </c>
      <c r="M161" s="16" t="e">
        <f t="shared" si="65"/>
        <v>#DIV/0!</v>
      </c>
      <c r="N161" s="16" t="e">
        <f t="shared" si="66"/>
        <v>#DIV/0!</v>
      </c>
      <c r="O161" s="67"/>
      <c r="P161" s="67"/>
      <c r="Q161" s="31" t="e">
        <f t="shared" si="85"/>
        <v>#DIV/0!</v>
      </c>
      <c r="R161" s="17" t="e">
        <f t="shared" si="86"/>
        <v>#DIV/0!</v>
      </c>
      <c r="S161" s="37" t="e">
        <f t="shared" si="67"/>
        <v>#DIV/0!</v>
      </c>
      <c r="T161" s="17" t="e">
        <f t="shared" si="68"/>
        <v>#DIV/0!</v>
      </c>
      <c r="U161" s="91" t="e">
        <f>IF(A161&gt;$U$1, U162*$S$1+(1-$S$1)*G162,Rawdata!AK161)</f>
        <v>#DIV/0!</v>
      </c>
      <c r="V161" s="91" t="e">
        <f>IF(A161&gt;$V$1,$S$1*V162+(1-$S$1)*G162,Rawdata!AL161)</f>
        <v>#DIV/0!</v>
      </c>
      <c r="W161" s="91" t="e">
        <f>IF(A161&gt;$W$1, $S$1*W162+(1-$S$1)*G162,Rawdata!AM161)</f>
        <v>#DIV/0!</v>
      </c>
      <c r="X161" s="91" t="e">
        <f>IF(A161&gt;$X$1,$S$1*X162+(1-$S$1)*G162,Rawdata!AN161)</f>
        <v>#DIV/0!</v>
      </c>
      <c r="Y161" s="91" t="e">
        <f>IF(A161&gt;$Y$1,$S$1*Y162+(1-$S$1)*G162,Rawdata!AO161)</f>
        <v>#DIV/0!</v>
      </c>
      <c r="Z161" s="91" t="e">
        <f>IF(A161&gt;$Z$1,$S$1*Z162+(1-$S$1)*(G162-U162)^2,Rawdata!AP161)</f>
        <v>#DIV/0!</v>
      </c>
      <c r="AA161" s="91" t="e">
        <f>IF(A161&gt;$AA$1,$S$1*AA162+(1-$S$1)*(G162-V162)^2,Rawdata!AQ161)</f>
        <v>#DIV/0!</v>
      </c>
      <c r="AB161" s="91" t="e">
        <f>IF(A161&gt;89,$S$1*AB162+(1-$S$1)*(G162-W162)^2,Rawdata!AR161)</f>
        <v>#DIV/0!</v>
      </c>
      <c r="AC161" s="91" t="e">
        <f>IF(A161&gt;$AC$1,$S$1*AC162+(1-$S$1)*(G162-X162)^2,Rawdata!AS161)</f>
        <v>#DIV/0!</v>
      </c>
      <c r="AD161" s="91" t="e">
        <f>IF(A161&gt;$AD$1,$S$1*AD162+(1-$S$1)*(G162-Y162)^2,Rawdata!AT161)</f>
        <v>#DIV/0!</v>
      </c>
      <c r="AE161" s="80" t="e">
        <f t="shared" si="60"/>
        <v>#DIV/0!</v>
      </c>
      <c r="AF161" s="81" t="e">
        <f t="shared" si="61"/>
        <v>#DIV/0!</v>
      </c>
      <c r="AG161" s="86">
        <f t="shared" si="84"/>
        <v>0</v>
      </c>
      <c r="AH161" s="107" t="e">
        <f t="shared" si="62"/>
        <v>#DIV/0!</v>
      </c>
      <c r="AI161" s="107" t="e">
        <f t="shared" si="63"/>
        <v>#DIV/0!</v>
      </c>
      <c r="AJ161" s="108" t="e">
        <f t="shared" si="64"/>
        <v>#DIV/0!</v>
      </c>
      <c r="AK161" s="113" t="e">
        <f t="shared" si="69"/>
        <v>#DIV/0!</v>
      </c>
      <c r="AL161" s="113" t="e">
        <f t="shared" si="70"/>
        <v>#DIV/0!</v>
      </c>
      <c r="AM161" s="113" t="e">
        <f t="shared" si="71"/>
        <v>#DIV/0!</v>
      </c>
      <c r="AN161" s="113" t="e">
        <f t="shared" si="72"/>
        <v>#DIV/0!</v>
      </c>
      <c r="AO161" s="113" t="e">
        <f t="shared" si="73"/>
        <v>#DIV/0!</v>
      </c>
      <c r="AP161" s="91" t="e">
        <f t="shared" si="74"/>
        <v>#DIV/0!</v>
      </c>
      <c r="AQ161" s="91" t="e">
        <f t="shared" si="75"/>
        <v>#DIV/0!</v>
      </c>
      <c r="AR161" s="91" t="e">
        <f t="shared" si="76"/>
        <v>#DIV/0!</v>
      </c>
      <c r="AS161" s="91" t="e">
        <f t="shared" si="77"/>
        <v>#DIV/0!</v>
      </c>
      <c r="AT161" s="91" t="e">
        <f t="shared" si="78"/>
        <v>#DIV/0!</v>
      </c>
      <c r="AU161" s="113" t="e">
        <f t="shared" si="79"/>
        <v>#DIV/0!</v>
      </c>
      <c r="AV161" s="113" t="e">
        <f t="shared" si="80"/>
        <v>#DIV/0!</v>
      </c>
      <c r="AW161" s="113" t="e">
        <f t="shared" si="81"/>
        <v>#DIV/0!</v>
      </c>
      <c r="AX161" s="113" t="e">
        <f t="shared" si="82"/>
        <v>#DIV/0!</v>
      </c>
      <c r="AY161" s="113" t="e">
        <f t="shared" si="83"/>
        <v>#DIV/0!</v>
      </c>
    </row>
    <row r="162" spans="1:52" x14ac:dyDescent="0.25">
      <c r="A162" s="119"/>
      <c r="B162" s="83"/>
      <c r="C162" s="85"/>
      <c r="D162" s="85"/>
      <c r="E162" s="85"/>
      <c r="F162" s="71"/>
      <c r="G162" s="96"/>
      <c r="H162" s="16" t="e">
        <f>IF(A162&gt;$U$1,ROUND(ROUND( U162*$S$1+(1-$S$1)*G162,4)+$T$1*ROUND(($S$1*Z162+(1-$S$1)*(G162-U162)^2)^0.5,4),4),Rawdata!AK162+Rawdata!$T$1*Rawdata!AU162)</f>
        <v>#DIV/0!</v>
      </c>
      <c r="I162" s="16" t="e">
        <f>IF(A162&gt;$V$1,ROUND(ROUND(V162*$S$1+(1-$S$1)*G162,4)+$T$1*ROUND(($S$1*AA162+(1-$S$1)*(G162-V162)^2)^0.5,4),4),Rawdata!AL162+Rawdata!$T$1*Rawdata!AV162)</f>
        <v>#DIV/0!</v>
      </c>
      <c r="J162" s="16" t="e">
        <f>IF(A162&gt;$W$1,ROUND(ROUND( W162*$S$1+(1-$S$1)*G162,4)+$T$1*ROUND(($S$1*AB162+(1-$S$1)*(G162-W162)^2)^0.5,4),4),Rawdata!AM162+Rawdata!$T$1*Rawdata!AW162)</f>
        <v>#DIV/0!</v>
      </c>
      <c r="K162" s="16" t="e">
        <f>IF(A162&gt;$X$1,ROUND(ROUND( X162*$S$1+(1-$S$1)*G162,4)+$T$1*ROUND(($S$1*AC162+(1-$S$1)*(G162-X162)^2)^0.5,4),4),Rawdata!AN162+Rawdata!$T$1*Rawdata!AX162)</f>
        <v>#DIV/0!</v>
      </c>
      <c r="L162" s="16" t="e">
        <f>IF(A162&gt;$Y$1,ROUND(ROUND( Y162*$S$1+(1-$S$1)*G162,4)+$T$1*ROUND(($S$1*AD162+(1-$S$1)*(G162-Y162)^2)^0.5,4),4),Rawdata!AO162+Rawdata!$T$1*Rawdata!AY162)</f>
        <v>#DIV/0!</v>
      </c>
      <c r="M162" s="16" t="e">
        <f t="shared" si="65"/>
        <v>#DIV/0!</v>
      </c>
      <c r="N162" s="16" t="e">
        <f t="shared" si="66"/>
        <v>#DIV/0!</v>
      </c>
      <c r="O162" s="67"/>
      <c r="P162" s="67"/>
      <c r="Q162" s="31" t="e">
        <f t="shared" si="85"/>
        <v>#DIV/0!</v>
      </c>
      <c r="R162" s="17" t="e">
        <f t="shared" si="86"/>
        <v>#DIV/0!</v>
      </c>
      <c r="S162" s="37" t="e">
        <f t="shared" si="67"/>
        <v>#DIV/0!</v>
      </c>
      <c r="T162" s="17" t="e">
        <f t="shared" si="68"/>
        <v>#DIV/0!</v>
      </c>
      <c r="U162" s="91" t="e">
        <f>IF(A162&gt;$U$1, U163*$S$1+(1-$S$1)*G163,Rawdata!AK162)</f>
        <v>#DIV/0!</v>
      </c>
      <c r="V162" s="91" t="e">
        <f>IF(A162&gt;$V$1,$S$1*V163+(1-$S$1)*G163,Rawdata!AL162)</f>
        <v>#DIV/0!</v>
      </c>
      <c r="W162" s="91" t="e">
        <f>IF(A162&gt;$W$1, $S$1*W163+(1-$S$1)*G163,Rawdata!AM162)</f>
        <v>#DIV/0!</v>
      </c>
      <c r="X162" s="91" t="e">
        <f>IF(A162&gt;$X$1,$S$1*X163+(1-$S$1)*G163,Rawdata!AN162)</f>
        <v>#DIV/0!</v>
      </c>
      <c r="Y162" s="91" t="e">
        <f>IF(A162&gt;$Y$1,$S$1*Y163+(1-$S$1)*G163,Rawdata!AO162)</f>
        <v>#DIV/0!</v>
      </c>
      <c r="Z162" s="91" t="e">
        <f>IF(A162&gt;$Z$1,$S$1*Z163+(1-$S$1)*(G163-U163)^2,Rawdata!AP162)</f>
        <v>#DIV/0!</v>
      </c>
      <c r="AA162" s="91" t="e">
        <f>IF(A162&gt;$AA$1,$S$1*AA163+(1-$S$1)*(G163-V163)^2,Rawdata!AQ162)</f>
        <v>#DIV/0!</v>
      </c>
      <c r="AB162" s="91" t="e">
        <f>IF(A162&gt;89,$S$1*AB163+(1-$S$1)*(G163-W163)^2,Rawdata!AR162)</f>
        <v>#DIV/0!</v>
      </c>
      <c r="AC162" s="91" t="e">
        <f>IF(A162&gt;$AC$1,$S$1*AC163+(1-$S$1)*(G163-X163)^2,Rawdata!AS162)</f>
        <v>#DIV/0!</v>
      </c>
      <c r="AD162" s="91" t="e">
        <f>IF(A162&gt;$AD$1,$S$1*AD163+(1-$S$1)*(G163-Y163)^2,Rawdata!AT162)</f>
        <v>#DIV/0!</v>
      </c>
      <c r="AE162" s="80" t="e">
        <f t="shared" si="60"/>
        <v>#DIV/0!</v>
      </c>
      <c r="AF162" s="81" t="e">
        <f t="shared" si="61"/>
        <v>#DIV/0!</v>
      </c>
      <c r="AG162" s="86">
        <f t="shared" si="84"/>
        <v>0</v>
      </c>
      <c r="AH162" s="107" t="e">
        <f t="shared" si="62"/>
        <v>#DIV/0!</v>
      </c>
      <c r="AI162" s="107" t="e">
        <f t="shared" si="63"/>
        <v>#DIV/0!</v>
      </c>
      <c r="AJ162" s="108" t="e">
        <f t="shared" si="64"/>
        <v>#DIV/0!</v>
      </c>
      <c r="AK162" s="113" t="e">
        <f t="shared" si="69"/>
        <v>#DIV/0!</v>
      </c>
      <c r="AL162" s="113" t="e">
        <f t="shared" si="70"/>
        <v>#DIV/0!</v>
      </c>
      <c r="AM162" s="113" t="e">
        <f t="shared" si="71"/>
        <v>#DIV/0!</v>
      </c>
      <c r="AN162" s="113" t="e">
        <f t="shared" si="72"/>
        <v>#DIV/0!</v>
      </c>
      <c r="AO162" s="113" t="e">
        <f t="shared" si="73"/>
        <v>#DIV/0!</v>
      </c>
      <c r="AP162" s="91" t="e">
        <f t="shared" si="74"/>
        <v>#DIV/0!</v>
      </c>
      <c r="AQ162" s="91" t="e">
        <f t="shared" si="75"/>
        <v>#DIV/0!</v>
      </c>
      <c r="AR162" s="91" t="e">
        <f t="shared" si="76"/>
        <v>#DIV/0!</v>
      </c>
      <c r="AS162" s="91" t="e">
        <f t="shared" si="77"/>
        <v>#DIV/0!</v>
      </c>
      <c r="AT162" s="91" t="e">
        <f t="shared" si="78"/>
        <v>#DIV/0!</v>
      </c>
      <c r="AU162" s="113" t="e">
        <f t="shared" si="79"/>
        <v>#DIV/0!</v>
      </c>
      <c r="AV162" s="113" t="e">
        <f t="shared" si="80"/>
        <v>#DIV/0!</v>
      </c>
      <c r="AW162" s="113" t="e">
        <f t="shared" si="81"/>
        <v>#DIV/0!</v>
      </c>
      <c r="AX162" s="113" t="e">
        <f t="shared" si="82"/>
        <v>#DIV/0!</v>
      </c>
      <c r="AY162" s="113" t="e">
        <f t="shared" si="83"/>
        <v>#DIV/0!</v>
      </c>
    </row>
    <row r="163" spans="1:52" x14ac:dyDescent="0.25">
      <c r="A163" s="119"/>
      <c r="B163" s="83"/>
      <c r="C163" s="85"/>
      <c r="D163" s="85"/>
      <c r="E163" s="85"/>
      <c r="F163" s="71"/>
      <c r="G163" s="96"/>
      <c r="H163" s="16" t="e">
        <f>IF(A163&gt;$U$1,ROUND(ROUND( U163*$S$1+(1-$S$1)*G163,4)+$T$1*ROUND(($S$1*Z163+(1-$S$1)*(G163-U163)^2)^0.5,4),4),Rawdata!AK163+Rawdata!$T$1*Rawdata!AU163)</f>
        <v>#DIV/0!</v>
      </c>
      <c r="I163" s="16" t="e">
        <f>IF(A163&gt;$V$1,ROUND(ROUND(V163*$S$1+(1-$S$1)*G163,4)+$T$1*ROUND(($S$1*AA163+(1-$S$1)*(G163-V163)^2)^0.5,4),4),Rawdata!AL163+Rawdata!$T$1*Rawdata!AV163)</f>
        <v>#DIV/0!</v>
      </c>
      <c r="J163" s="16" t="e">
        <f>IF(A163&gt;$W$1,ROUND(ROUND( W163*$S$1+(1-$S$1)*G163,4)+$T$1*ROUND(($S$1*AB163+(1-$S$1)*(G163-W163)^2)^0.5,4),4),Rawdata!AM163+Rawdata!$T$1*Rawdata!AW163)</f>
        <v>#DIV/0!</v>
      </c>
      <c r="K163" s="16" t="e">
        <f>IF(A163&gt;$X$1,ROUND(ROUND( X163*$S$1+(1-$S$1)*G163,4)+$T$1*ROUND(($S$1*AC163+(1-$S$1)*(G163-X163)^2)^0.5,4),4),Rawdata!AN163+Rawdata!$T$1*Rawdata!AX163)</f>
        <v>#DIV/0!</v>
      </c>
      <c r="L163" s="16" t="e">
        <f>IF(A163&gt;$Y$1,ROUND(ROUND( Y163*$S$1+(1-$S$1)*G163,4)+$T$1*ROUND(($S$1*AD163+(1-$S$1)*(G163-Y163)^2)^0.5,4),4),Rawdata!AO163+Rawdata!$T$1*Rawdata!AY163)</f>
        <v>#DIV/0!</v>
      </c>
      <c r="M163" s="16" t="e">
        <f t="shared" si="65"/>
        <v>#DIV/0!</v>
      </c>
      <c r="N163" s="16" t="e">
        <f t="shared" si="66"/>
        <v>#DIV/0!</v>
      </c>
      <c r="O163" s="67"/>
      <c r="P163" s="67"/>
      <c r="Q163" s="31" t="e">
        <f t="shared" si="85"/>
        <v>#DIV/0!</v>
      </c>
      <c r="R163" s="17" t="e">
        <f t="shared" si="86"/>
        <v>#DIV/0!</v>
      </c>
      <c r="S163" s="37" t="e">
        <f t="shared" si="67"/>
        <v>#DIV/0!</v>
      </c>
      <c r="T163" s="17" t="e">
        <f t="shared" si="68"/>
        <v>#DIV/0!</v>
      </c>
      <c r="U163" s="91" t="e">
        <f>IF(A163&gt;$U$1, U164*$S$1+(1-$S$1)*G164,Rawdata!AK163)</f>
        <v>#DIV/0!</v>
      </c>
      <c r="V163" s="91" t="e">
        <f>IF(A163&gt;$V$1,$S$1*V164+(1-$S$1)*G164,Rawdata!AL163)</f>
        <v>#DIV/0!</v>
      </c>
      <c r="W163" s="91" t="e">
        <f>IF(A163&gt;$W$1, $S$1*W164+(1-$S$1)*G164,Rawdata!AM163)</f>
        <v>#DIV/0!</v>
      </c>
      <c r="X163" s="91" t="e">
        <f>IF(A163&gt;$X$1,$S$1*X164+(1-$S$1)*G164,Rawdata!AN163)</f>
        <v>#DIV/0!</v>
      </c>
      <c r="Y163" s="91" t="e">
        <f>IF(A163&gt;$Y$1,$S$1*Y164+(1-$S$1)*G164,Rawdata!AO163)</f>
        <v>#DIV/0!</v>
      </c>
      <c r="Z163" s="91" t="e">
        <f>IF(A163&gt;$Z$1,$S$1*Z164+(1-$S$1)*(G164-U164)^2,Rawdata!AP163)</f>
        <v>#DIV/0!</v>
      </c>
      <c r="AA163" s="91" t="e">
        <f>IF(A163&gt;$AA$1,$S$1*AA164+(1-$S$1)*(G164-V164)^2,Rawdata!AQ163)</f>
        <v>#DIV/0!</v>
      </c>
      <c r="AB163" s="91" t="e">
        <f>IF(A163&gt;89,$S$1*AB164+(1-$S$1)*(G164-W164)^2,Rawdata!AR163)</f>
        <v>#DIV/0!</v>
      </c>
      <c r="AC163" s="91" t="e">
        <f>IF(A163&gt;$AC$1,$S$1*AC164+(1-$S$1)*(G164-X164)^2,Rawdata!AS163)</f>
        <v>#DIV/0!</v>
      </c>
      <c r="AD163" s="91" t="e">
        <f>IF(A163&gt;$AD$1,$S$1*AD164+(1-$S$1)*(G164-Y164)^2,Rawdata!AT163)</f>
        <v>#DIV/0!</v>
      </c>
      <c r="AE163" s="80" t="e">
        <f t="shared" si="60"/>
        <v>#DIV/0!</v>
      </c>
      <c r="AF163" s="81" t="e">
        <f t="shared" si="61"/>
        <v>#DIV/0!</v>
      </c>
      <c r="AG163" s="86">
        <f t="shared" si="84"/>
        <v>0</v>
      </c>
      <c r="AH163" s="107" t="e">
        <f t="shared" si="62"/>
        <v>#DIV/0!</v>
      </c>
      <c r="AI163" s="107" t="e">
        <f t="shared" si="63"/>
        <v>#DIV/0!</v>
      </c>
      <c r="AJ163" s="108" t="e">
        <f t="shared" si="64"/>
        <v>#DIV/0!</v>
      </c>
      <c r="AK163" s="113" t="e">
        <f t="shared" si="69"/>
        <v>#DIV/0!</v>
      </c>
      <c r="AL163" s="113" t="e">
        <f t="shared" si="70"/>
        <v>#DIV/0!</v>
      </c>
      <c r="AM163" s="113" t="e">
        <f t="shared" si="71"/>
        <v>#DIV/0!</v>
      </c>
      <c r="AN163" s="113" t="e">
        <f t="shared" si="72"/>
        <v>#DIV/0!</v>
      </c>
      <c r="AO163" s="113" t="e">
        <f t="shared" si="73"/>
        <v>#DIV/0!</v>
      </c>
      <c r="AP163" s="91" t="e">
        <f t="shared" si="74"/>
        <v>#DIV/0!</v>
      </c>
      <c r="AQ163" s="91" t="e">
        <f t="shared" si="75"/>
        <v>#DIV/0!</v>
      </c>
      <c r="AR163" s="91" t="e">
        <f t="shared" si="76"/>
        <v>#DIV/0!</v>
      </c>
      <c r="AS163" s="91" t="e">
        <f t="shared" si="77"/>
        <v>#DIV/0!</v>
      </c>
      <c r="AT163" s="91" t="e">
        <f t="shared" si="78"/>
        <v>#DIV/0!</v>
      </c>
      <c r="AU163" s="113" t="e">
        <f t="shared" si="79"/>
        <v>#DIV/0!</v>
      </c>
      <c r="AV163" s="113" t="e">
        <f t="shared" si="80"/>
        <v>#DIV/0!</v>
      </c>
      <c r="AW163" s="113" t="e">
        <f t="shared" si="81"/>
        <v>#DIV/0!</v>
      </c>
      <c r="AX163" s="113" t="e">
        <f t="shared" si="82"/>
        <v>#DIV/0!</v>
      </c>
      <c r="AY163" s="113" t="e">
        <f t="shared" si="83"/>
        <v>#DIV/0!</v>
      </c>
    </row>
    <row r="164" spans="1:52" x14ac:dyDescent="0.25">
      <c r="A164" s="119"/>
      <c r="B164" s="83"/>
      <c r="C164" s="85"/>
      <c r="D164" s="85"/>
      <c r="E164" s="85"/>
      <c r="F164" s="71"/>
      <c r="G164" s="96"/>
      <c r="H164" s="16" t="e">
        <f>IF(A164&gt;$U$1,ROUND(ROUND( U164*$S$1+(1-$S$1)*G164,4)+$T$1*ROUND(($S$1*Z164+(1-$S$1)*(G164-U164)^2)^0.5,4),4),Rawdata!AK164+Rawdata!$T$1*Rawdata!AU164)</f>
        <v>#DIV/0!</v>
      </c>
      <c r="I164" s="16" t="e">
        <f>IF(A164&gt;$V$1,ROUND(ROUND(V164*$S$1+(1-$S$1)*G164,4)+$T$1*ROUND(($S$1*AA164+(1-$S$1)*(G164-V164)^2)^0.5,4),4),Rawdata!AL164+Rawdata!$T$1*Rawdata!AV164)</f>
        <v>#DIV/0!</v>
      </c>
      <c r="J164" s="16" t="e">
        <f>IF(A164&gt;$W$1,ROUND(ROUND( W164*$S$1+(1-$S$1)*G164,4)+$T$1*ROUND(($S$1*AB164+(1-$S$1)*(G164-W164)^2)^0.5,4),4),Rawdata!AM164+Rawdata!$T$1*Rawdata!AW164)</f>
        <v>#DIV/0!</v>
      </c>
      <c r="K164" s="16" t="e">
        <f>IF(A164&gt;$X$1,ROUND(ROUND( X164*$S$1+(1-$S$1)*G164,4)+$T$1*ROUND(($S$1*AC164+(1-$S$1)*(G164-X164)^2)^0.5,4),4),Rawdata!AN164+Rawdata!$T$1*Rawdata!AX164)</f>
        <v>#DIV/0!</v>
      </c>
      <c r="L164" s="16" t="e">
        <f>IF(A164&gt;$Y$1,ROUND(ROUND( Y164*$S$1+(1-$S$1)*G164,4)+$T$1*ROUND(($S$1*AD164+(1-$S$1)*(G164-Y164)^2)^0.5,4),4),Rawdata!AO164+Rawdata!$T$1*Rawdata!AY164)</f>
        <v>#DIV/0!</v>
      </c>
      <c r="M164" s="16" t="e">
        <f t="shared" si="65"/>
        <v>#DIV/0!</v>
      </c>
      <c r="N164" s="16" t="e">
        <f t="shared" si="66"/>
        <v>#DIV/0!</v>
      </c>
      <c r="O164" s="67"/>
      <c r="P164" s="67"/>
      <c r="Q164" s="31" t="e">
        <f t="shared" si="85"/>
        <v>#DIV/0!</v>
      </c>
      <c r="R164" s="17" t="e">
        <f t="shared" si="86"/>
        <v>#DIV/0!</v>
      </c>
      <c r="S164" s="37" t="e">
        <f t="shared" si="67"/>
        <v>#DIV/0!</v>
      </c>
      <c r="T164" s="17" t="e">
        <f t="shared" si="68"/>
        <v>#DIV/0!</v>
      </c>
      <c r="U164" s="91" t="e">
        <f>IF(A164&gt;$U$1, U165*$S$1+(1-$S$1)*G165,Rawdata!AK164)</f>
        <v>#DIV/0!</v>
      </c>
      <c r="V164" s="91" t="e">
        <f>IF(A164&gt;$V$1,$S$1*V165+(1-$S$1)*G165,Rawdata!AL164)</f>
        <v>#DIV/0!</v>
      </c>
      <c r="W164" s="91" t="e">
        <f>IF(A164&gt;$W$1, $S$1*W165+(1-$S$1)*G165,Rawdata!AM164)</f>
        <v>#DIV/0!</v>
      </c>
      <c r="X164" s="91" t="e">
        <f>IF(A164&gt;$X$1,$S$1*X165+(1-$S$1)*G165,Rawdata!AN164)</f>
        <v>#DIV/0!</v>
      </c>
      <c r="Y164" s="91" t="e">
        <f>IF(A164&gt;$Y$1,$S$1*Y165+(1-$S$1)*G165,Rawdata!AO164)</f>
        <v>#DIV/0!</v>
      </c>
      <c r="Z164" s="91" t="e">
        <f>IF(A164&gt;$Z$1,$S$1*Z165+(1-$S$1)*(G165-U165)^2,Rawdata!AP164)</f>
        <v>#DIV/0!</v>
      </c>
      <c r="AA164" s="91" t="e">
        <f>IF(A164&gt;$AA$1,$S$1*AA165+(1-$S$1)*(G165-V165)^2,Rawdata!AQ164)</f>
        <v>#DIV/0!</v>
      </c>
      <c r="AB164" s="91" t="e">
        <f>IF(A164&gt;89,$S$1*AB165+(1-$S$1)*(G165-W165)^2,Rawdata!AR164)</f>
        <v>#DIV/0!</v>
      </c>
      <c r="AC164" s="91" t="e">
        <f>IF(A164&gt;$AC$1,$S$1*AC165+(1-$S$1)*(G165-X165)^2,Rawdata!AS164)</f>
        <v>#DIV/0!</v>
      </c>
      <c r="AD164" s="91" t="e">
        <f>IF(A164&gt;$AD$1,$S$1*AD165+(1-$S$1)*(G165-Y165)^2,Rawdata!AT164)</f>
        <v>#DIV/0!</v>
      </c>
      <c r="AE164" s="80" t="e">
        <f t="shared" si="60"/>
        <v>#DIV/0!</v>
      </c>
      <c r="AF164" s="81" t="e">
        <f t="shared" si="61"/>
        <v>#DIV/0!</v>
      </c>
      <c r="AG164" s="86">
        <f t="shared" si="84"/>
        <v>0</v>
      </c>
      <c r="AH164" s="107" t="e">
        <f t="shared" si="62"/>
        <v>#DIV/0!</v>
      </c>
      <c r="AI164" s="107" t="e">
        <f t="shared" si="63"/>
        <v>#DIV/0!</v>
      </c>
      <c r="AJ164" s="108" t="e">
        <f t="shared" si="64"/>
        <v>#DIV/0!</v>
      </c>
      <c r="AK164" s="113" t="e">
        <f t="shared" si="69"/>
        <v>#DIV/0!</v>
      </c>
      <c r="AL164" s="113" t="e">
        <f t="shared" si="70"/>
        <v>#DIV/0!</v>
      </c>
      <c r="AM164" s="113" t="e">
        <f t="shared" si="71"/>
        <v>#DIV/0!</v>
      </c>
      <c r="AN164" s="113" t="e">
        <f t="shared" si="72"/>
        <v>#DIV/0!</v>
      </c>
      <c r="AO164" s="113" t="e">
        <f t="shared" si="73"/>
        <v>#DIV/0!</v>
      </c>
      <c r="AP164" s="91" t="e">
        <f t="shared" si="74"/>
        <v>#DIV/0!</v>
      </c>
      <c r="AQ164" s="91" t="e">
        <f t="shared" si="75"/>
        <v>#DIV/0!</v>
      </c>
      <c r="AR164" s="91" t="e">
        <f t="shared" si="76"/>
        <v>#DIV/0!</v>
      </c>
      <c r="AS164" s="91" t="e">
        <f t="shared" si="77"/>
        <v>#DIV/0!</v>
      </c>
      <c r="AT164" s="91" t="e">
        <f t="shared" si="78"/>
        <v>#DIV/0!</v>
      </c>
      <c r="AU164" s="113" t="e">
        <f t="shared" si="79"/>
        <v>#DIV/0!</v>
      </c>
      <c r="AV164" s="113" t="e">
        <f t="shared" si="80"/>
        <v>#DIV/0!</v>
      </c>
      <c r="AW164" s="113" t="e">
        <f t="shared" si="81"/>
        <v>#DIV/0!</v>
      </c>
      <c r="AX164" s="113" t="e">
        <f t="shared" si="82"/>
        <v>#DIV/0!</v>
      </c>
      <c r="AY164" s="113" t="e">
        <f t="shared" si="83"/>
        <v>#DIV/0!</v>
      </c>
    </row>
    <row r="165" spans="1:52" x14ac:dyDescent="0.25">
      <c r="A165" s="119"/>
      <c r="B165" s="83"/>
      <c r="C165" s="85"/>
      <c r="D165" s="85"/>
      <c r="E165" s="85"/>
      <c r="F165" s="71"/>
      <c r="G165" s="96"/>
      <c r="H165" s="16" t="e">
        <f>IF(A165&gt;$U$1,ROUND(ROUND( U165*$S$1+(1-$S$1)*G165,4)+$T$1*ROUND(($S$1*Z165+(1-$S$1)*(G165-U165)^2)^0.5,4),4),Rawdata!AK165+Rawdata!$T$1*Rawdata!AU165)</f>
        <v>#DIV/0!</v>
      </c>
      <c r="I165" s="16" t="e">
        <f>IF(A165&gt;$V$1,ROUND(ROUND(V165*$S$1+(1-$S$1)*G165,4)+$T$1*ROUND(($S$1*AA165+(1-$S$1)*(G165-V165)^2)^0.5,4),4),Rawdata!AL165+Rawdata!$T$1*Rawdata!AV165)</f>
        <v>#DIV/0!</v>
      </c>
      <c r="J165" s="16" t="e">
        <f>IF(A165&gt;$W$1,ROUND(ROUND( W165*$S$1+(1-$S$1)*G165,4)+$T$1*ROUND(($S$1*AB165+(1-$S$1)*(G165-W165)^2)^0.5,4),4),Rawdata!AM165+Rawdata!$T$1*Rawdata!AW165)</f>
        <v>#DIV/0!</v>
      </c>
      <c r="K165" s="16" t="e">
        <f>IF(A165&gt;$X$1,ROUND(ROUND( X165*$S$1+(1-$S$1)*G165,4)+$T$1*ROUND(($S$1*AC165+(1-$S$1)*(G165-X165)^2)^0.5,4),4),Rawdata!AN165+Rawdata!$T$1*Rawdata!AX165)</f>
        <v>#DIV/0!</v>
      </c>
      <c r="L165" s="16" t="e">
        <f>IF(A165&gt;$Y$1,ROUND(ROUND( Y165*$S$1+(1-$S$1)*G165,4)+$T$1*ROUND(($S$1*AD165+(1-$S$1)*(G165-Y165)^2)^0.5,4),4),Rawdata!AO165+Rawdata!$T$1*Rawdata!AY165)</f>
        <v>#DIV/0!</v>
      </c>
      <c r="M165" s="16" t="e">
        <f t="shared" si="65"/>
        <v>#DIV/0!</v>
      </c>
      <c r="N165" s="16" t="e">
        <f t="shared" si="66"/>
        <v>#DIV/0!</v>
      </c>
      <c r="O165" s="67"/>
      <c r="P165" s="67"/>
      <c r="Q165" s="31" t="e">
        <f t="shared" si="85"/>
        <v>#DIV/0!</v>
      </c>
      <c r="R165" s="17" t="e">
        <f t="shared" si="86"/>
        <v>#DIV/0!</v>
      </c>
      <c r="S165" s="37" t="e">
        <f t="shared" si="67"/>
        <v>#DIV/0!</v>
      </c>
      <c r="T165" s="17" t="e">
        <f t="shared" si="68"/>
        <v>#DIV/0!</v>
      </c>
      <c r="U165" s="91" t="e">
        <f>IF(A165&gt;$U$1, U166*$S$1+(1-$S$1)*G166,Rawdata!AK165)</f>
        <v>#DIV/0!</v>
      </c>
      <c r="V165" s="91" t="e">
        <f>IF(A165&gt;$V$1,$S$1*V166+(1-$S$1)*G166,Rawdata!AL165)</f>
        <v>#DIV/0!</v>
      </c>
      <c r="W165" s="91" t="e">
        <f>IF(A165&gt;$W$1, $S$1*W166+(1-$S$1)*G166,Rawdata!AM165)</f>
        <v>#DIV/0!</v>
      </c>
      <c r="X165" s="91" t="e">
        <f>IF(A165&gt;$X$1,$S$1*X166+(1-$S$1)*G166,Rawdata!AN165)</f>
        <v>#DIV/0!</v>
      </c>
      <c r="Y165" s="91" t="e">
        <f>IF(A165&gt;$Y$1,$S$1*Y166+(1-$S$1)*G166,Rawdata!AO165)</f>
        <v>#DIV/0!</v>
      </c>
      <c r="Z165" s="91" t="e">
        <f>IF(A165&gt;$Z$1,$S$1*Z166+(1-$S$1)*(G166-U166)^2,Rawdata!AP165)</f>
        <v>#DIV/0!</v>
      </c>
      <c r="AA165" s="91" t="e">
        <f>IF(A165&gt;$AA$1,$S$1*AA166+(1-$S$1)*(G166-V166)^2,Rawdata!AQ165)</f>
        <v>#DIV/0!</v>
      </c>
      <c r="AB165" s="91" t="e">
        <f>IF(A165&gt;89,$S$1*AB166+(1-$S$1)*(G166-W166)^2,Rawdata!AR165)</f>
        <v>#DIV/0!</v>
      </c>
      <c r="AC165" s="91" t="e">
        <f>IF(A165&gt;$AC$1,$S$1*AC166+(1-$S$1)*(G166-X166)^2,Rawdata!AS165)</f>
        <v>#DIV/0!</v>
      </c>
      <c r="AD165" s="91" t="e">
        <f>IF(A165&gt;$AD$1,$S$1*AD166+(1-$S$1)*(G166-Y166)^2,Rawdata!AT165)</f>
        <v>#DIV/0!</v>
      </c>
      <c r="AE165" s="80" t="e">
        <f t="shared" si="60"/>
        <v>#DIV/0!</v>
      </c>
      <c r="AF165" s="81" t="e">
        <f t="shared" si="61"/>
        <v>#DIV/0!</v>
      </c>
      <c r="AG165" s="86">
        <f t="shared" si="84"/>
        <v>0</v>
      </c>
      <c r="AH165" s="107" t="e">
        <f t="shared" si="62"/>
        <v>#DIV/0!</v>
      </c>
      <c r="AI165" s="107" t="e">
        <f t="shared" si="63"/>
        <v>#DIV/0!</v>
      </c>
      <c r="AJ165" s="108" t="e">
        <f t="shared" si="64"/>
        <v>#DIV/0!</v>
      </c>
      <c r="AK165" s="113" t="e">
        <f t="shared" si="69"/>
        <v>#DIV/0!</v>
      </c>
      <c r="AL165" s="113" t="e">
        <f t="shared" si="70"/>
        <v>#DIV/0!</v>
      </c>
      <c r="AM165" s="113" t="e">
        <f t="shared" si="71"/>
        <v>#DIV/0!</v>
      </c>
      <c r="AN165" s="113" t="e">
        <f t="shared" si="72"/>
        <v>#DIV/0!</v>
      </c>
      <c r="AO165" s="113" t="e">
        <f t="shared" si="73"/>
        <v>#DIV/0!</v>
      </c>
      <c r="AP165" s="91" t="e">
        <f t="shared" si="74"/>
        <v>#DIV/0!</v>
      </c>
      <c r="AQ165" s="91" t="e">
        <f t="shared" si="75"/>
        <v>#DIV/0!</v>
      </c>
      <c r="AR165" s="91" t="e">
        <f t="shared" si="76"/>
        <v>#DIV/0!</v>
      </c>
      <c r="AS165" s="91" t="e">
        <f t="shared" si="77"/>
        <v>#DIV/0!</v>
      </c>
      <c r="AT165" s="91" t="e">
        <f t="shared" si="78"/>
        <v>#DIV/0!</v>
      </c>
      <c r="AU165" s="113" t="e">
        <f t="shared" si="79"/>
        <v>#DIV/0!</v>
      </c>
      <c r="AV165" s="113" t="e">
        <f t="shared" si="80"/>
        <v>#DIV/0!</v>
      </c>
      <c r="AW165" s="113" t="e">
        <f t="shared" si="81"/>
        <v>#DIV/0!</v>
      </c>
      <c r="AX165" s="113" t="e">
        <f t="shared" si="82"/>
        <v>#DIV/0!</v>
      </c>
      <c r="AY165" s="113" t="e">
        <f t="shared" si="83"/>
        <v>#DIV/0!</v>
      </c>
    </row>
    <row r="166" spans="1:52" x14ac:dyDescent="0.25">
      <c r="A166" s="119"/>
      <c r="B166" s="83"/>
      <c r="C166" s="85"/>
      <c r="D166" s="85"/>
      <c r="E166" s="85"/>
      <c r="F166" s="71"/>
      <c r="G166" s="96"/>
      <c r="H166" s="16" t="e">
        <f>IF(A166&gt;$U$1,ROUND(ROUND( U166*$S$1+(1-$S$1)*G166,4)+$T$1*ROUND(($S$1*Z166+(1-$S$1)*(G166-U166)^2)^0.5,4),4),Rawdata!AK166+Rawdata!$T$1*Rawdata!AU166)</f>
        <v>#DIV/0!</v>
      </c>
      <c r="I166" s="16" t="e">
        <f>IF(A166&gt;$V$1,ROUND(ROUND(V166*$S$1+(1-$S$1)*G166,4)+$T$1*ROUND(($S$1*AA166+(1-$S$1)*(G166-V166)^2)^0.5,4),4),Rawdata!AL166+Rawdata!$T$1*Rawdata!AV166)</f>
        <v>#DIV/0!</v>
      </c>
      <c r="J166" s="16" t="e">
        <f>IF(A166&gt;$W$1,ROUND(ROUND( W166*$S$1+(1-$S$1)*G166,4)+$T$1*ROUND(($S$1*AB166+(1-$S$1)*(G166-W166)^2)^0.5,4),4),Rawdata!AM166+Rawdata!$T$1*Rawdata!AW166)</f>
        <v>#DIV/0!</v>
      </c>
      <c r="K166" s="16" t="e">
        <f>IF(A166&gt;$X$1,ROUND(ROUND( X166*$S$1+(1-$S$1)*G166,4)+$T$1*ROUND(($S$1*AC166+(1-$S$1)*(G166-X166)^2)^0.5,4),4),Rawdata!AN166+Rawdata!$T$1*Rawdata!AX166)</f>
        <v>#DIV/0!</v>
      </c>
      <c r="L166" s="16" t="e">
        <f>IF(A166&gt;$Y$1,ROUND(ROUND( Y166*$S$1+(1-$S$1)*G166,4)+$T$1*ROUND(($S$1*AD166+(1-$S$1)*(G166-Y166)^2)^0.5,4),4),Rawdata!AO166+Rawdata!$T$1*Rawdata!AY166)</f>
        <v>#DIV/0!</v>
      </c>
      <c r="M166" s="16" t="e">
        <f t="shared" si="65"/>
        <v>#DIV/0!</v>
      </c>
      <c r="N166" s="16" t="e">
        <f t="shared" si="66"/>
        <v>#DIV/0!</v>
      </c>
      <c r="O166" s="67"/>
      <c r="P166" s="67"/>
      <c r="Q166" s="31" t="e">
        <f t="shared" si="85"/>
        <v>#DIV/0!</v>
      </c>
      <c r="R166" s="17" t="e">
        <f t="shared" si="86"/>
        <v>#DIV/0!</v>
      </c>
      <c r="S166" s="37" t="e">
        <f t="shared" si="67"/>
        <v>#DIV/0!</v>
      </c>
      <c r="T166" s="17" t="e">
        <f t="shared" si="68"/>
        <v>#DIV/0!</v>
      </c>
      <c r="U166" s="91" t="e">
        <f>IF(A166&gt;$U$1, U167*$S$1+(1-$S$1)*G167,Rawdata!AK166)</f>
        <v>#DIV/0!</v>
      </c>
      <c r="V166" s="91" t="e">
        <f>IF(A166&gt;$V$1,$S$1*V167+(1-$S$1)*G167,Rawdata!AL166)</f>
        <v>#DIV/0!</v>
      </c>
      <c r="W166" s="91" t="e">
        <f>IF(A166&gt;$W$1, $S$1*W167+(1-$S$1)*G167,Rawdata!AM166)</f>
        <v>#DIV/0!</v>
      </c>
      <c r="X166" s="91" t="e">
        <f>IF(A166&gt;$X$1,$S$1*X167+(1-$S$1)*G167,Rawdata!AN166)</f>
        <v>#DIV/0!</v>
      </c>
      <c r="Y166" s="91" t="e">
        <f>IF(A166&gt;$Y$1,$S$1*Y167+(1-$S$1)*G167,Rawdata!AO166)</f>
        <v>#DIV/0!</v>
      </c>
      <c r="Z166" s="91" t="e">
        <f>IF(A166&gt;$Z$1,$S$1*Z167+(1-$S$1)*(G167-U167)^2,Rawdata!AP166)</f>
        <v>#DIV/0!</v>
      </c>
      <c r="AA166" s="91" t="e">
        <f>IF(A166&gt;$AA$1,$S$1*AA167+(1-$S$1)*(G167-V167)^2,Rawdata!AQ166)</f>
        <v>#DIV/0!</v>
      </c>
      <c r="AB166" s="91" t="e">
        <f>IF(A166&gt;89,$S$1*AB167+(1-$S$1)*(G167-W167)^2,Rawdata!AR166)</f>
        <v>#DIV/0!</v>
      </c>
      <c r="AC166" s="91" t="e">
        <f>IF(A166&gt;$AC$1,$S$1*AC167+(1-$S$1)*(G167-X167)^2,Rawdata!AS166)</f>
        <v>#DIV/0!</v>
      </c>
      <c r="AD166" s="91" t="e">
        <f>IF(A166&gt;$AD$1,$S$1*AD167+(1-$S$1)*(G167-Y167)^2,Rawdata!AT166)</f>
        <v>#DIV/0!</v>
      </c>
      <c r="AE166" s="80" t="e">
        <f t="shared" si="60"/>
        <v>#DIV/0!</v>
      </c>
      <c r="AF166" s="81" t="e">
        <f t="shared" si="61"/>
        <v>#DIV/0!</v>
      </c>
      <c r="AG166" s="86">
        <f t="shared" si="84"/>
        <v>0</v>
      </c>
      <c r="AH166" s="107" t="e">
        <f t="shared" si="62"/>
        <v>#DIV/0!</v>
      </c>
      <c r="AI166" s="107" t="e">
        <f t="shared" si="63"/>
        <v>#DIV/0!</v>
      </c>
      <c r="AJ166" s="108" t="e">
        <f t="shared" si="64"/>
        <v>#DIV/0!</v>
      </c>
      <c r="AK166" s="113" t="e">
        <f t="shared" si="69"/>
        <v>#DIV/0!</v>
      </c>
      <c r="AL166" s="113" t="e">
        <f t="shared" si="70"/>
        <v>#DIV/0!</v>
      </c>
      <c r="AM166" s="113" t="e">
        <f t="shared" si="71"/>
        <v>#DIV/0!</v>
      </c>
      <c r="AN166" s="113" t="e">
        <f t="shared" si="72"/>
        <v>#DIV/0!</v>
      </c>
      <c r="AO166" s="113" t="e">
        <f t="shared" si="73"/>
        <v>#DIV/0!</v>
      </c>
      <c r="AP166" s="91" t="e">
        <f t="shared" si="74"/>
        <v>#DIV/0!</v>
      </c>
      <c r="AQ166" s="91" t="e">
        <f t="shared" si="75"/>
        <v>#DIV/0!</v>
      </c>
      <c r="AR166" s="91" t="e">
        <f t="shared" si="76"/>
        <v>#DIV/0!</v>
      </c>
      <c r="AS166" s="91" t="e">
        <f t="shared" si="77"/>
        <v>#DIV/0!</v>
      </c>
      <c r="AT166" s="91" t="e">
        <f t="shared" si="78"/>
        <v>#DIV/0!</v>
      </c>
      <c r="AU166" s="113" t="e">
        <f t="shared" si="79"/>
        <v>#DIV/0!</v>
      </c>
      <c r="AV166" s="113" t="e">
        <f t="shared" si="80"/>
        <v>#DIV/0!</v>
      </c>
      <c r="AW166" s="113" t="e">
        <f t="shared" si="81"/>
        <v>#DIV/0!</v>
      </c>
      <c r="AX166" s="113" t="e">
        <f t="shared" si="82"/>
        <v>#DIV/0!</v>
      </c>
      <c r="AY166" s="113" t="e">
        <f t="shared" si="83"/>
        <v>#DIV/0!</v>
      </c>
    </row>
    <row r="167" spans="1:52" x14ac:dyDescent="0.25">
      <c r="A167" s="119"/>
      <c r="B167" s="83"/>
      <c r="C167" s="85"/>
      <c r="D167" s="85"/>
      <c r="E167" s="85"/>
      <c r="F167" s="71"/>
      <c r="G167" s="96"/>
      <c r="H167" s="16" t="e">
        <f>IF(A167&gt;$U$1,ROUND(ROUND( U167*$S$1+(1-$S$1)*G167,4)+$T$1*ROUND(($S$1*Z167+(1-$S$1)*(G167-U167)^2)^0.5,4),4),Rawdata!AK167+Rawdata!$T$1*Rawdata!AU167)</f>
        <v>#DIV/0!</v>
      </c>
      <c r="I167" s="16" t="e">
        <f>IF(A167&gt;$V$1,ROUND(ROUND(V167*$S$1+(1-$S$1)*G167,4)+$T$1*ROUND(($S$1*AA167+(1-$S$1)*(G167-V167)^2)^0.5,4),4),Rawdata!AL167+Rawdata!$T$1*Rawdata!AV167)</f>
        <v>#DIV/0!</v>
      </c>
      <c r="J167" s="16" t="e">
        <f>IF(A167&gt;$W$1,ROUND(ROUND( W167*$S$1+(1-$S$1)*G167,4)+$T$1*ROUND(($S$1*AB167+(1-$S$1)*(G167-W167)^2)^0.5,4),4),Rawdata!AM167+Rawdata!$T$1*Rawdata!AW167)</f>
        <v>#DIV/0!</v>
      </c>
      <c r="K167" s="16" t="e">
        <f>IF(A167&gt;$X$1,ROUND(ROUND( X167*$S$1+(1-$S$1)*G167,4)+$T$1*ROUND(($S$1*AC167+(1-$S$1)*(G167-X167)^2)^0.5,4),4),Rawdata!AN167+Rawdata!$T$1*Rawdata!AX167)</f>
        <v>#DIV/0!</v>
      </c>
      <c r="L167" s="16" t="e">
        <f>IF(A167&gt;$Y$1,ROUND(ROUND( Y167*$S$1+(1-$S$1)*G167,4)+$T$1*ROUND(($S$1*AD167+(1-$S$1)*(G167-Y167)^2)^0.5,4),4),Rawdata!AO167+Rawdata!$T$1*Rawdata!AY167)</f>
        <v>#DIV/0!</v>
      </c>
      <c r="M167" s="16" t="e">
        <f t="shared" si="65"/>
        <v>#DIV/0!</v>
      </c>
      <c r="N167" s="16" t="e">
        <f t="shared" si="66"/>
        <v>#DIV/0!</v>
      </c>
      <c r="O167" s="67"/>
      <c r="P167" s="67"/>
      <c r="Q167" s="31" t="e">
        <f t="shared" si="85"/>
        <v>#DIV/0!</v>
      </c>
      <c r="R167" s="17" t="e">
        <f t="shared" si="86"/>
        <v>#DIV/0!</v>
      </c>
      <c r="S167" s="37" t="e">
        <f t="shared" si="67"/>
        <v>#DIV/0!</v>
      </c>
      <c r="T167" s="17" t="e">
        <f t="shared" si="68"/>
        <v>#DIV/0!</v>
      </c>
      <c r="U167" s="91" t="e">
        <f>IF(A167&gt;$U$1, U168*$S$1+(1-$S$1)*G168,Rawdata!AK167)</f>
        <v>#DIV/0!</v>
      </c>
      <c r="V167" s="91" t="e">
        <f>IF(A167&gt;$V$1,$S$1*V168+(1-$S$1)*G168,Rawdata!AL167)</f>
        <v>#DIV/0!</v>
      </c>
      <c r="W167" s="91" t="e">
        <f>IF(A167&gt;$W$1, $S$1*W168+(1-$S$1)*G168,Rawdata!AM167)</f>
        <v>#DIV/0!</v>
      </c>
      <c r="X167" s="91" t="e">
        <f>IF(A167&gt;$X$1,$S$1*X168+(1-$S$1)*G168,Rawdata!AN167)</f>
        <v>#DIV/0!</v>
      </c>
      <c r="Y167" s="91" t="e">
        <f>IF(A167&gt;$Y$1,$S$1*Y168+(1-$S$1)*G168,Rawdata!AO167)</f>
        <v>#DIV/0!</v>
      </c>
      <c r="Z167" s="91" t="e">
        <f>IF(A167&gt;$Z$1,$S$1*Z168+(1-$S$1)*(G168-U168)^2,Rawdata!AP167)</f>
        <v>#DIV/0!</v>
      </c>
      <c r="AA167" s="91" t="e">
        <f>IF(A167&gt;$AA$1,$S$1*AA168+(1-$S$1)*(G168-V168)^2,Rawdata!AQ167)</f>
        <v>#DIV/0!</v>
      </c>
      <c r="AB167" s="91" t="e">
        <f>IF(A167&gt;89,$S$1*AB168+(1-$S$1)*(G168-W168)^2,Rawdata!AR167)</f>
        <v>#DIV/0!</v>
      </c>
      <c r="AC167" s="91" t="e">
        <f>IF(A167&gt;$AC$1,$S$1*AC168+(1-$S$1)*(G168-X168)^2,Rawdata!AS167)</f>
        <v>#DIV/0!</v>
      </c>
      <c r="AD167" s="91" t="e">
        <f>IF(A167&gt;$AD$1,$S$1*AD168+(1-$S$1)*(G168-Y168)^2,Rawdata!AT167)</f>
        <v>#DIV/0!</v>
      </c>
      <c r="AE167" s="80" t="e">
        <f t="shared" si="60"/>
        <v>#DIV/0!</v>
      </c>
      <c r="AF167" s="81" t="e">
        <f t="shared" si="61"/>
        <v>#DIV/0!</v>
      </c>
      <c r="AG167" s="86">
        <f t="shared" si="84"/>
        <v>0</v>
      </c>
      <c r="AH167" s="107" t="e">
        <f t="shared" si="62"/>
        <v>#DIV/0!</v>
      </c>
      <c r="AI167" s="107" t="e">
        <f t="shared" si="63"/>
        <v>#DIV/0!</v>
      </c>
      <c r="AJ167" s="108" t="e">
        <f t="shared" si="64"/>
        <v>#DIV/0!</v>
      </c>
      <c r="AK167" s="113" t="e">
        <f t="shared" si="69"/>
        <v>#DIV/0!</v>
      </c>
      <c r="AL167" s="113" t="e">
        <f t="shared" si="70"/>
        <v>#DIV/0!</v>
      </c>
      <c r="AM167" s="113" t="e">
        <f t="shared" si="71"/>
        <v>#DIV/0!</v>
      </c>
      <c r="AN167" s="113" t="e">
        <f t="shared" si="72"/>
        <v>#DIV/0!</v>
      </c>
      <c r="AO167" s="113" t="e">
        <f t="shared" si="73"/>
        <v>#DIV/0!</v>
      </c>
      <c r="AP167" s="91" t="e">
        <f t="shared" si="74"/>
        <v>#DIV/0!</v>
      </c>
      <c r="AQ167" s="91" t="e">
        <f t="shared" si="75"/>
        <v>#DIV/0!</v>
      </c>
      <c r="AR167" s="91" t="e">
        <f t="shared" si="76"/>
        <v>#DIV/0!</v>
      </c>
      <c r="AS167" s="91" t="e">
        <f t="shared" si="77"/>
        <v>#DIV/0!</v>
      </c>
      <c r="AT167" s="91" t="e">
        <f t="shared" si="78"/>
        <v>#DIV/0!</v>
      </c>
      <c r="AU167" s="113" t="e">
        <f t="shared" si="79"/>
        <v>#DIV/0!</v>
      </c>
      <c r="AV167" s="113" t="e">
        <f t="shared" si="80"/>
        <v>#DIV/0!</v>
      </c>
      <c r="AW167" s="113" t="e">
        <f t="shared" si="81"/>
        <v>#DIV/0!</v>
      </c>
      <c r="AX167" s="113" t="e">
        <f t="shared" si="82"/>
        <v>#DIV/0!</v>
      </c>
      <c r="AY167" s="113" t="e">
        <f t="shared" si="83"/>
        <v>#DIV/0!</v>
      </c>
    </row>
    <row r="168" spans="1:52" s="21" customFormat="1" x14ac:dyDescent="0.25">
      <c r="A168" s="119"/>
      <c r="B168" s="83"/>
      <c r="C168" s="85"/>
      <c r="D168" s="85"/>
      <c r="E168" s="85"/>
      <c r="F168" s="71"/>
      <c r="G168" s="96"/>
      <c r="H168" s="16" t="e">
        <f>IF(A168&gt;$U$1,ROUND(ROUND( U168*$S$1+(1-$S$1)*G168,4)+$T$1*ROUND(($S$1*Z168+(1-$S$1)*(G168-U168)^2)^0.5,4),4),Rawdata!AK168+Rawdata!$T$1*Rawdata!AU168)</f>
        <v>#DIV/0!</v>
      </c>
      <c r="I168" s="16" t="e">
        <f>IF(A168&gt;$V$1,ROUND(ROUND(V168*$S$1+(1-$S$1)*G168,4)+$T$1*ROUND(($S$1*AA168+(1-$S$1)*(G168-V168)^2)^0.5,4),4),Rawdata!AL168+Rawdata!$T$1*Rawdata!AV168)</f>
        <v>#DIV/0!</v>
      </c>
      <c r="J168" s="16" t="e">
        <f>IF(A168&gt;$W$1,ROUND(ROUND( W168*$S$1+(1-$S$1)*G168,4)+$T$1*ROUND(($S$1*AB168+(1-$S$1)*(G168-W168)^2)^0.5,4),4),Rawdata!AM168+Rawdata!$T$1*Rawdata!AW168)</f>
        <v>#DIV/0!</v>
      </c>
      <c r="K168" s="16" t="e">
        <f>IF(A168&gt;$X$1,ROUND(ROUND( X168*$S$1+(1-$S$1)*G168,4)+$T$1*ROUND(($S$1*AC168+(1-$S$1)*(G168-X168)^2)^0.5,4),4),Rawdata!AN168+Rawdata!$T$1*Rawdata!AX168)</f>
        <v>#DIV/0!</v>
      </c>
      <c r="L168" s="16" t="e">
        <f>IF(A168&gt;$Y$1,ROUND(ROUND( Y168*$S$1+(1-$S$1)*G168,4)+$T$1*ROUND(($S$1*AD168+(1-$S$1)*(G168-Y168)^2)^0.5,4),4),Rawdata!AO168+Rawdata!$T$1*Rawdata!AY168)</f>
        <v>#DIV/0!</v>
      </c>
      <c r="M168" s="16" t="e">
        <f t="shared" si="65"/>
        <v>#DIV/0!</v>
      </c>
      <c r="N168" s="16" t="e">
        <f t="shared" si="66"/>
        <v>#DIV/0!</v>
      </c>
      <c r="O168" s="67"/>
      <c r="P168" s="67"/>
      <c r="Q168" s="31" t="e">
        <f t="shared" si="85"/>
        <v>#DIV/0!</v>
      </c>
      <c r="R168" s="17" t="e">
        <f t="shared" si="86"/>
        <v>#DIV/0!</v>
      </c>
      <c r="S168" s="37" t="e">
        <f t="shared" si="67"/>
        <v>#DIV/0!</v>
      </c>
      <c r="T168" s="17" t="e">
        <f t="shared" si="68"/>
        <v>#DIV/0!</v>
      </c>
      <c r="U168" s="91" t="e">
        <f>IF(A168&gt;$U$1, U169*$S$1+(1-$S$1)*G169,Rawdata!AK168)</f>
        <v>#DIV/0!</v>
      </c>
      <c r="V168" s="91" t="e">
        <f>IF(A168&gt;$V$1,$S$1*V169+(1-$S$1)*G169,Rawdata!AL168)</f>
        <v>#DIV/0!</v>
      </c>
      <c r="W168" s="91" t="e">
        <f>IF(A168&gt;$W$1, $S$1*W169+(1-$S$1)*G169,Rawdata!AM168)</f>
        <v>#DIV/0!</v>
      </c>
      <c r="X168" s="91" t="e">
        <f>IF(A168&gt;$X$1,$S$1*X169+(1-$S$1)*G169,Rawdata!AN168)</f>
        <v>#DIV/0!</v>
      </c>
      <c r="Y168" s="91" t="e">
        <f>IF(A168&gt;$Y$1,$S$1*Y169+(1-$S$1)*G169,Rawdata!AO168)</f>
        <v>#DIV/0!</v>
      </c>
      <c r="Z168" s="91" t="e">
        <f>IF(A168&gt;$Z$1,$S$1*Z169+(1-$S$1)*(G169-U169)^2,Rawdata!AP168)</f>
        <v>#DIV/0!</v>
      </c>
      <c r="AA168" s="91" t="e">
        <f>IF(A168&gt;$AA$1,$S$1*AA169+(1-$S$1)*(G169-V169)^2,Rawdata!AQ168)</f>
        <v>#DIV/0!</v>
      </c>
      <c r="AB168" s="91" t="e">
        <f>IF(A168&gt;89,$S$1*AB169+(1-$S$1)*(G169-W169)^2,Rawdata!AR168)</f>
        <v>#DIV/0!</v>
      </c>
      <c r="AC168" s="91" t="e">
        <f>IF(A168&gt;$AC$1,$S$1*AC169+(1-$S$1)*(G169-X169)^2,Rawdata!AS168)</f>
        <v>#DIV/0!</v>
      </c>
      <c r="AD168" s="91" t="e">
        <f>IF(A168&gt;$AD$1,$S$1*AD169+(1-$S$1)*(G169-Y169)^2,Rawdata!AT168)</f>
        <v>#DIV/0!</v>
      </c>
      <c r="AE168" s="80" t="e">
        <f t="shared" si="60"/>
        <v>#DIV/0!</v>
      </c>
      <c r="AF168" s="81" t="e">
        <f t="shared" si="61"/>
        <v>#DIV/0!</v>
      </c>
      <c r="AG168" s="86">
        <f t="shared" si="84"/>
        <v>0</v>
      </c>
      <c r="AH168" s="107" t="e">
        <f t="shared" si="62"/>
        <v>#DIV/0!</v>
      </c>
      <c r="AI168" s="107" t="e">
        <f t="shared" si="63"/>
        <v>#DIV/0!</v>
      </c>
      <c r="AJ168" s="108" t="e">
        <f t="shared" si="64"/>
        <v>#DIV/0!</v>
      </c>
      <c r="AK168" s="113" t="e">
        <f t="shared" si="69"/>
        <v>#DIV/0!</v>
      </c>
      <c r="AL168" s="113" t="e">
        <f t="shared" si="70"/>
        <v>#DIV/0!</v>
      </c>
      <c r="AM168" s="113" t="e">
        <f t="shared" si="71"/>
        <v>#DIV/0!</v>
      </c>
      <c r="AN168" s="113" t="e">
        <f t="shared" si="72"/>
        <v>#DIV/0!</v>
      </c>
      <c r="AO168" s="113" t="e">
        <f t="shared" si="73"/>
        <v>#DIV/0!</v>
      </c>
      <c r="AP168" s="91" t="e">
        <f t="shared" si="74"/>
        <v>#DIV/0!</v>
      </c>
      <c r="AQ168" s="91" t="e">
        <f t="shared" si="75"/>
        <v>#DIV/0!</v>
      </c>
      <c r="AR168" s="91" t="e">
        <f t="shared" si="76"/>
        <v>#DIV/0!</v>
      </c>
      <c r="AS168" s="91" t="e">
        <f t="shared" si="77"/>
        <v>#DIV/0!</v>
      </c>
      <c r="AT168" s="91" t="e">
        <f t="shared" si="78"/>
        <v>#DIV/0!</v>
      </c>
      <c r="AU168" s="113" t="e">
        <f t="shared" si="79"/>
        <v>#DIV/0!</v>
      </c>
      <c r="AV168" s="113" t="e">
        <f t="shared" si="80"/>
        <v>#DIV/0!</v>
      </c>
      <c r="AW168" s="113" t="e">
        <f t="shared" si="81"/>
        <v>#DIV/0!</v>
      </c>
      <c r="AX168" s="113" t="e">
        <f t="shared" si="82"/>
        <v>#DIV/0!</v>
      </c>
      <c r="AY168" s="113" t="e">
        <f t="shared" si="83"/>
        <v>#DIV/0!</v>
      </c>
      <c r="AZ168" s="116"/>
    </row>
    <row r="169" spans="1:52" x14ac:dyDescent="0.25">
      <c r="A169" s="119"/>
      <c r="B169" s="83"/>
      <c r="C169" s="85"/>
      <c r="D169" s="85"/>
      <c r="E169" s="85"/>
      <c r="F169" s="71"/>
      <c r="G169" s="96"/>
      <c r="H169" s="16" t="e">
        <f>IF(A169&gt;$U$1,ROUND(ROUND( U169*$S$1+(1-$S$1)*G169,4)+$T$1*ROUND(($S$1*Z169+(1-$S$1)*(G169-U169)^2)^0.5,4),4),Rawdata!AK169+Rawdata!$T$1*Rawdata!AU169)</f>
        <v>#DIV/0!</v>
      </c>
      <c r="I169" s="16" t="e">
        <f>IF(A169&gt;$V$1,ROUND(ROUND(V169*$S$1+(1-$S$1)*G169,4)+$T$1*ROUND(($S$1*AA169+(1-$S$1)*(G169-V169)^2)^0.5,4),4),Rawdata!AL169+Rawdata!$T$1*Rawdata!AV169)</f>
        <v>#DIV/0!</v>
      </c>
      <c r="J169" s="16" t="e">
        <f>IF(A169&gt;$W$1,ROUND(ROUND( W169*$S$1+(1-$S$1)*G169,4)+$T$1*ROUND(($S$1*AB169+(1-$S$1)*(G169-W169)^2)^0.5,4),4),Rawdata!AM169+Rawdata!$T$1*Rawdata!AW169)</f>
        <v>#DIV/0!</v>
      </c>
      <c r="K169" s="16" t="e">
        <f>IF(A169&gt;$X$1,ROUND(ROUND( X169*$S$1+(1-$S$1)*G169,4)+$T$1*ROUND(($S$1*AC169+(1-$S$1)*(G169-X169)^2)^0.5,4),4),Rawdata!AN169+Rawdata!$T$1*Rawdata!AX169)</f>
        <v>#DIV/0!</v>
      </c>
      <c r="L169" s="16" t="e">
        <f>IF(A169&gt;$Y$1,ROUND(ROUND( Y169*$S$1+(1-$S$1)*G169,4)+$T$1*ROUND(($S$1*AD169+(1-$S$1)*(G169-Y169)^2)^0.5,4),4),Rawdata!AO169+Rawdata!$T$1*Rawdata!AY169)</f>
        <v>#DIV/0!</v>
      </c>
      <c r="M169" s="16" t="e">
        <f t="shared" si="65"/>
        <v>#DIV/0!</v>
      </c>
      <c r="N169" s="16" t="e">
        <f t="shared" si="66"/>
        <v>#DIV/0!</v>
      </c>
      <c r="O169" s="67"/>
      <c r="P169" s="67"/>
      <c r="Q169" s="31" t="e">
        <f t="shared" si="85"/>
        <v>#DIV/0!</v>
      </c>
      <c r="R169" s="17" t="e">
        <f t="shared" si="86"/>
        <v>#DIV/0!</v>
      </c>
      <c r="S169" s="37" t="e">
        <f t="shared" si="67"/>
        <v>#DIV/0!</v>
      </c>
      <c r="T169" s="17" t="e">
        <f t="shared" si="68"/>
        <v>#DIV/0!</v>
      </c>
      <c r="U169" s="91" t="e">
        <f>IF(A169&gt;$U$1, U170*$S$1+(1-$S$1)*G170,Rawdata!AK169)</f>
        <v>#DIV/0!</v>
      </c>
      <c r="V169" s="91" t="e">
        <f>IF(A169&gt;$V$1,$S$1*V170+(1-$S$1)*G170,Rawdata!AL169)</f>
        <v>#DIV/0!</v>
      </c>
      <c r="W169" s="91" t="e">
        <f>IF(A169&gt;$W$1, $S$1*W170+(1-$S$1)*G170,Rawdata!AM169)</f>
        <v>#DIV/0!</v>
      </c>
      <c r="X169" s="91" t="e">
        <f>IF(A169&gt;$X$1,$S$1*X170+(1-$S$1)*G170,Rawdata!AN169)</f>
        <v>#DIV/0!</v>
      </c>
      <c r="Y169" s="91" t="e">
        <f>IF(A169&gt;$Y$1,$S$1*Y170+(1-$S$1)*G170,Rawdata!AO169)</f>
        <v>#DIV/0!</v>
      </c>
      <c r="Z169" s="91" t="e">
        <f>IF(A169&gt;$Z$1,$S$1*Z170+(1-$S$1)*(G170-U170)^2,Rawdata!AP169)</f>
        <v>#DIV/0!</v>
      </c>
      <c r="AA169" s="91" t="e">
        <f>IF(A169&gt;$AA$1,$S$1*AA170+(1-$S$1)*(G170-V170)^2,Rawdata!AQ169)</f>
        <v>#DIV/0!</v>
      </c>
      <c r="AB169" s="91" t="e">
        <f>IF(A169&gt;89,$S$1*AB170+(1-$S$1)*(G170-W170)^2,Rawdata!AR169)</f>
        <v>#DIV/0!</v>
      </c>
      <c r="AC169" s="91" t="e">
        <f>IF(A169&gt;$AC$1,$S$1*AC170+(1-$S$1)*(G170-X170)^2,Rawdata!AS169)</f>
        <v>#DIV/0!</v>
      </c>
      <c r="AD169" s="91" t="e">
        <f>IF(A169&gt;$AD$1,$S$1*AD170+(1-$S$1)*(G170-Y170)^2,Rawdata!AT169)</f>
        <v>#DIV/0!</v>
      </c>
      <c r="AE169" s="80" t="e">
        <f t="shared" si="60"/>
        <v>#DIV/0!</v>
      </c>
      <c r="AF169" s="81" t="e">
        <f t="shared" si="61"/>
        <v>#DIV/0!</v>
      </c>
      <c r="AG169" s="86">
        <f t="shared" si="84"/>
        <v>0</v>
      </c>
      <c r="AH169" s="107" t="e">
        <f t="shared" si="62"/>
        <v>#DIV/0!</v>
      </c>
      <c r="AI169" s="107" t="e">
        <f t="shared" si="63"/>
        <v>#DIV/0!</v>
      </c>
      <c r="AJ169" s="108" t="e">
        <f t="shared" si="64"/>
        <v>#DIV/0!</v>
      </c>
      <c r="AK169" s="113" t="e">
        <f t="shared" si="69"/>
        <v>#DIV/0!</v>
      </c>
      <c r="AL169" s="113" t="e">
        <f t="shared" si="70"/>
        <v>#DIV/0!</v>
      </c>
      <c r="AM169" s="113" t="e">
        <f t="shared" si="71"/>
        <v>#DIV/0!</v>
      </c>
      <c r="AN169" s="113" t="e">
        <f t="shared" si="72"/>
        <v>#DIV/0!</v>
      </c>
      <c r="AO169" s="113" t="e">
        <f t="shared" si="73"/>
        <v>#DIV/0!</v>
      </c>
      <c r="AP169" s="91" t="e">
        <f t="shared" si="74"/>
        <v>#DIV/0!</v>
      </c>
      <c r="AQ169" s="91" t="e">
        <f t="shared" si="75"/>
        <v>#DIV/0!</v>
      </c>
      <c r="AR169" s="91" t="e">
        <f t="shared" si="76"/>
        <v>#DIV/0!</v>
      </c>
      <c r="AS169" s="91" t="e">
        <f t="shared" si="77"/>
        <v>#DIV/0!</v>
      </c>
      <c r="AT169" s="91" t="e">
        <f t="shared" si="78"/>
        <v>#DIV/0!</v>
      </c>
      <c r="AU169" s="113" t="e">
        <f t="shared" si="79"/>
        <v>#DIV/0!</v>
      </c>
      <c r="AV169" s="113" t="e">
        <f t="shared" si="80"/>
        <v>#DIV/0!</v>
      </c>
      <c r="AW169" s="113" t="e">
        <f t="shared" si="81"/>
        <v>#DIV/0!</v>
      </c>
      <c r="AX169" s="113" t="e">
        <f t="shared" si="82"/>
        <v>#DIV/0!</v>
      </c>
      <c r="AY169" s="113" t="e">
        <f t="shared" si="83"/>
        <v>#DIV/0!</v>
      </c>
    </row>
    <row r="170" spans="1:52" x14ac:dyDescent="0.25">
      <c r="A170" s="119"/>
      <c r="B170" s="83"/>
      <c r="C170" s="85"/>
      <c r="D170" s="85"/>
      <c r="E170" s="85"/>
      <c r="F170" s="71"/>
      <c r="G170" s="96"/>
      <c r="H170" s="16" t="e">
        <f>IF(A170&gt;$U$1,ROUND(ROUND( U170*$S$1+(1-$S$1)*G170,4)+$T$1*ROUND(($S$1*Z170+(1-$S$1)*(G170-U170)^2)^0.5,4),4),Rawdata!AK170+Rawdata!$T$1*Rawdata!AU170)</f>
        <v>#DIV/0!</v>
      </c>
      <c r="I170" s="16" t="e">
        <f>IF(A170&gt;$V$1,ROUND(ROUND(V170*$S$1+(1-$S$1)*G170,4)+$T$1*ROUND(($S$1*AA170+(1-$S$1)*(G170-V170)^2)^0.5,4),4),Rawdata!AL170+Rawdata!$T$1*Rawdata!AV170)</f>
        <v>#DIV/0!</v>
      </c>
      <c r="J170" s="16" t="e">
        <f>IF(A170&gt;$W$1,ROUND(ROUND( W170*$S$1+(1-$S$1)*G170,4)+$T$1*ROUND(($S$1*AB170+(1-$S$1)*(G170-W170)^2)^0.5,4),4),Rawdata!AM170+Rawdata!$T$1*Rawdata!AW170)</f>
        <v>#DIV/0!</v>
      </c>
      <c r="K170" s="16" t="e">
        <f>IF(A170&gt;$X$1,ROUND(ROUND( X170*$S$1+(1-$S$1)*G170,4)+$T$1*ROUND(($S$1*AC170+(1-$S$1)*(G170-X170)^2)^0.5,4),4),Rawdata!AN170+Rawdata!$T$1*Rawdata!AX170)</f>
        <v>#DIV/0!</v>
      </c>
      <c r="L170" s="16" t="e">
        <f>IF(A170&gt;$Y$1,ROUND(ROUND( Y170*$S$1+(1-$S$1)*G170,4)+$T$1*ROUND(($S$1*AD170+(1-$S$1)*(G170-Y170)^2)^0.5,4),4),Rawdata!AO170+Rawdata!$T$1*Rawdata!AY170)</f>
        <v>#DIV/0!</v>
      </c>
      <c r="M170" s="16" t="e">
        <f t="shared" si="65"/>
        <v>#DIV/0!</v>
      </c>
      <c r="N170" s="16" t="e">
        <f t="shared" si="66"/>
        <v>#DIV/0!</v>
      </c>
      <c r="O170" s="67"/>
      <c r="P170" s="67"/>
      <c r="Q170" s="31" t="e">
        <f t="shared" si="85"/>
        <v>#DIV/0!</v>
      </c>
      <c r="R170" s="17" t="e">
        <f t="shared" si="86"/>
        <v>#DIV/0!</v>
      </c>
      <c r="S170" s="37" t="e">
        <f t="shared" si="67"/>
        <v>#DIV/0!</v>
      </c>
      <c r="T170" s="17" t="e">
        <f t="shared" si="68"/>
        <v>#DIV/0!</v>
      </c>
      <c r="U170" s="91" t="e">
        <f>IF(A170&gt;$U$1, U171*$S$1+(1-$S$1)*G171,Rawdata!AK170)</f>
        <v>#DIV/0!</v>
      </c>
      <c r="V170" s="91" t="e">
        <f>IF(A170&gt;$V$1,$S$1*V171+(1-$S$1)*G171,Rawdata!AL170)</f>
        <v>#DIV/0!</v>
      </c>
      <c r="W170" s="91" t="e">
        <f>IF(A170&gt;$W$1, $S$1*W171+(1-$S$1)*G171,Rawdata!AM170)</f>
        <v>#DIV/0!</v>
      </c>
      <c r="X170" s="91" t="e">
        <f>IF(A170&gt;$X$1,$S$1*X171+(1-$S$1)*G171,Rawdata!AN170)</f>
        <v>#DIV/0!</v>
      </c>
      <c r="Y170" s="91" t="e">
        <f>IF(A170&gt;$Y$1,$S$1*Y171+(1-$S$1)*G171,Rawdata!AO170)</f>
        <v>#DIV/0!</v>
      </c>
      <c r="Z170" s="91" t="e">
        <f>IF(A170&gt;$Z$1,$S$1*Z171+(1-$S$1)*(G171-U171)^2,Rawdata!AP170)</f>
        <v>#DIV/0!</v>
      </c>
      <c r="AA170" s="91" t="e">
        <f>IF(A170&gt;$AA$1,$S$1*AA171+(1-$S$1)*(G171-V171)^2,Rawdata!AQ170)</f>
        <v>#DIV/0!</v>
      </c>
      <c r="AB170" s="91" t="e">
        <f>IF(A170&gt;89,$S$1*AB171+(1-$S$1)*(G171-W171)^2,Rawdata!AR170)</f>
        <v>#DIV/0!</v>
      </c>
      <c r="AC170" s="91" t="e">
        <f>IF(A170&gt;$AC$1,$S$1*AC171+(1-$S$1)*(G171-X171)^2,Rawdata!AS170)</f>
        <v>#DIV/0!</v>
      </c>
      <c r="AD170" s="91" t="e">
        <f>IF(A170&gt;$AD$1,$S$1*AD171+(1-$S$1)*(G171-Y171)^2,Rawdata!AT170)</f>
        <v>#DIV/0!</v>
      </c>
      <c r="AE170" s="80" t="e">
        <f t="shared" si="60"/>
        <v>#DIV/0!</v>
      </c>
      <c r="AF170" s="81" t="e">
        <f t="shared" si="61"/>
        <v>#DIV/0!</v>
      </c>
      <c r="AG170" s="86">
        <f t="shared" si="84"/>
        <v>0</v>
      </c>
      <c r="AH170" s="107" t="e">
        <f t="shared" si="62"/>
        <v>#DIV/0!</v>
      </c>
      <c r="AI170" s="107" t="e">
        <f t="shared" si="63"/>
        <v>#DIV/0!</v>
      </c>
      <c r="AJ170" s="108" t="e">
        <f t="shared" si="64"/>
        <v>#DIV/0!</v>
      </c>
      <c r="AK170" s="113" t="e">
        <f t="shared" si="69"/>
        <v>#DIV/0!</v>
      </c>
      <c r="AL170" s="113" t="e">
        <f t="shared" si="70"/>
        <v>#DIV/0!</v>
      </c>
      <c r="AM170" s="113" t="e">
        <f t="shared" si="71"/>
        <v>#DIV/0!</v>
      </c>
      <c r="AN170" s="113" t="e">
        <f t="shared" si="72"/>
        <v>#DIV/0!</v>
      </c>
      <c r="AO170" s="113" t="e">
        <f t="shared" si="73"/>
        <v>#DIV/0!</v>
      </c>
      <c r="AP170" s="91" t="e">
        <f t="shared" si="74"/>
        <v>#DIV/0!</v>
      </c>
      <c r="AQ170" s="91" t="e">
        <f t="shared" si="75"/>
        <v>#DIV/0!</v>
      </c>
      <c r="AR170" s="91" t="e">
        <f t="shared" si="76"/>
        <v>#DIV/0!</v>
      </c>
      <c r="AS170" s="91" t="e">
        <f t="shared" si="77"/>
        <v>#DIV/0!</v>
      </c>
      <c r="AT170" s="91" t="e">
        <f t="shared" si="78"/>
        <v>#DIV/0!</v>
      </c>
      <c r="AU170" s="113" t="e">
        <f t="shared" si="79"/>
        <v>#DIV/0!</v>
      </c>
      <c r="AV170" s="113" t="e">
        <f t="shared" si="80"/>
        <v>#DIV/0!</v>
      </c>
      <c r="AW170" s="113" t="e">
        <f t="shared" si="81"/>
        <v>#DIV/0!</v>
      </c>
      <c r="AX170" s="113" t="e">
        <f t="shared" si="82"/>
        <v>#DIV/0!</v>
      </c>
      <c r="AY170" s="113" t="e">
        <f t="shared" si="83"/>
        <v>#DIV/0!</v>
      </c>
    </row>
    <row r="171" spans="1:52" x14ac:dyDescent="0.25">
      <c r="A171" s="119"/>
      <c r="B171" s="83"/>
      <c r="C171" s="85"/>
      <c r="D171" s="85"/>
      <c r="E171" s="85"/>
      <c r="F171" s="71"/>
      <c r="G171" s="96"/>
      <c r="H171" s="16" t="e">
        <f>IF(A171&gt;$U$1,ROUND(ROUND( U171*$S$1+(1-$S$1)*G171,4)+$T$1*ROUND(($S$1*Z171+(1-$S$1)*(G171-U171)^2)^0.5,4),4),Rawdata!AK171+Rawdata!$T$1*Rawdata!AU171)</f>
        <v>#DIV/0!</v>
      </c>
      <c r="I171" s="16" t="e">
        <f>IF(A171&gt;$V$1,ROUND(ROUND(V171*$S$1+(1-$S$1)*G171,4)+$T$1*ROUND(($S$1*AA171+(1-$S$1)*(G171-V171)^2)^0.5,4),4),Rawdata!AL171+Rawdata!$T$1*Rawdata!AV171)</f>
        <v>#DIV/0!</v>
      </c>
      <c r="J171" s="16" t="e">
        <f>IF(A171&gt;$W$1,ROUND(ROUND( W171*$S$1+(1-$S$1)*G171,4)+$T$1*ROUND(($S$1*AB171+(1-$S$1)*(G171-W171)^2)^0.5,4),4),Rawdata!AM171+Rawdata!$T$1*Rawdata!AW171)</f>
        <v>#DIV/0!</v>
      </c>
      <c r="K171" s="16" t="e">
        <f>IF(A171&gt;$X$1,ROUND(ROUND( X171*$S$1+(1-$S$1)*G171,4)+$T$1*ROUND(($S$1*AC171+(1-$S$1)*(G171-X171)^2)^0.5,4),4),Rawdata!AN171+Rawdata!$T$1*Rawdata!AX171)</f>
        <v>#DIV/0!</v>
      </c>
      <c r="L171" s="16" t="e">
        <f>IF(A171&gt;$Y$1,ROUND(ROUND( Y171*$S$1+(1-$S$1)*G171,4)+$T$1*ROUND(($S$1*AD171+(1-$S$1)*(G171-Y171)^2)^0.5,4),4),Rawdata!AO171+Rawdata!$T$1*Rawdata!AY171)</f>
        <v>#DIV/0!</v>
      </c>
      <c r="M171" s="16" t="e">
        <f t="shared" si="65"/>
        <v>#DIV/0!</v>
      </c>
      <c r="N171" s="16" t="e">
        <f t="shared" si="66"/>
        <v>#DIV/0!</v>
      </c>
      <c r="O171" s="67"/>
      <c r="P171" s="67"/>
      <c r="Q171" s="31" t="e">
        <f t="shared" si="85"/>
        <v>#DIV/0!</v>
      </c>
      <c r="R171" s="17" t="e">
        <f t="shared" si="86"/>
        <v>#DIV/0!</v>
      </c>
      <c r="S171" s="37" t="e">
        <f t="shared" si="67"/>
        <v>#DIV/0!</v>
      </c>
      <c r="T171" s="17" t="e">
        <f t="shared" si="68"/>
        <v>#DIV/0!</v>
      </c>
      <c r="U171" s="91" t="e">
        <f>IF(A171&gt;$U$1, U172*$S$1+(1-$S$1)*G172,Rawdata!AK171)</f>
        <v>#DIV/0!</v>
      </c>
      <c r="V171" s="91" t="e">
        <f>IF(A171&gt;$V$1,$S$1*V172+(1-$S$1)*G172,Rawdata!AL171)</f>
        <v>#DIV/0!</v>
      </c>
      <c r="W171" s="91" t="e">
        <f>IF(A171&gt;$W$1, $S$1*W172+(1-$S$1)*G172,Rawdata!AM171)</f>
        <v>#DIV/0!</v>
      </c>
      <c r="X171" s="91" t="e">
        <f>IF(A171&gt;$X$1,$S$1*X172+(1-$S$1)*G172,Rawdata!AN171)</f>
        <v>#DIV/0!</v>
      </c>
      <c r="Y171" s="91" t="e">
        <f>IF(A171&gt;$Y$1,$S$1*Y172+(1-$S$1)*G172,Rawdata!AO171)</f>
        <v>#DIV/0!</v>
      </c>
      <c r="Z171" s="91" t="e">
        <f>IF(A171&gt;$Z$1,$S$1*Z172+(1-$S$1)*(G172-U172)^2,Rawdata!AP171)</f>
        <v>#DIV/0!</v>
      </c>
      <c r="AA171" s="91" t="e">
        <f>IF(A171&gt;$AA$1,$S$1*AA172+(1-$S$1)*(G172-V172)^2,Rawdata!AQ171)</f>
        <v>#DIV/0!</v>
      </c>
      <c r="AB171" s="91" t="e">
        <f>IF(A171&gt;89,$S$1*AB172+(1-$S$1)*(G172-W172)^2,Rawdata!AR171)</f>
        <v>#DIV/0!</v>
      </c>
      <c r="AC171" s="91" t="e">
        <f>IF(A171&gt;$AC$1,$S$1*AC172+(1-$S$1)*(G172-X172)^2,Rawdata!AS171)</f>
        <v>#DIV/0!</v>
      </c>
      <c r="AD171" s="91" t="e">
        <f>IF(A171&gt;$AD$1,$S$1*AD172+(1-$S$1)*(G172-Y172)^2,Rawdata!AT171)</f>
        <v>#DIV/0!</v>
      </c>
      <c r="AE171" s="80" t="e">
        <f t="shared" si="60"/>
        <v>#DIV/0!</v>
      </c>
      <c r="AF171" s="81" t="e">
        <f t="shared" si="61"/>
        <v>#DIV/0!</v>
      </c>
      <c r="AG171" s="86">
        <f t="shared" si="84"/>
        <v>0</v>
      </c>
      <c r="AH171" s="107" t="e">
        <f t="shared" si="62"/>
        <v>#DIV/0!</v>
      </c>
      <c r="AI171" s="107" t="e">
        <f t="shared" si="63"/>
        <v>#DIV/0!</v>
      </c>
      <c r="AJ171" s="108" t="e">
        <f t="shared" si="64"/>
        <v>#DIV/0!</v>
      </c>
      <c r="AK171" s="113" t="e">
        <f t="shared" si="69"/>
        <v>#DIV/0!</v>
      </c>
      <c r="AL171" s="113" t="e">
        <f t="shared" si="70"/>
        <v>#DIV/0!</v>
      </c>
      <c r="AM171" s="113" t="e">
        <f t="shared" si="71"/>
        <v>#DIV/0!</v>
      </c>
      <c r="AN171" s="113" t="e">
        <f t="shared" si="72"/>
        <v>#DIV/0!</v>
      </c>
      <c r="AO171" s="113" t="e">
        <f t="shared" si="73"/>
        <v>#DIV/0!</v>
      </c>
      <c r="AP171" s="91" t="e">
        <f t="shared" si="74"/>
        <v>#DIV/0!</v>
      </c>
      <c r="AQ171" s="91" t="e">
        <f t="shared" si="75"/>
        <v>#DIV/0!</v>
      </c>
      <c r="AR171" s="91" t="e">
        <f t="shared" si="76"/>
        <v>#DIV/0!</v>
      </c>
      <c r="AS171" s="91" t="e">
        <f t="shared" si="77"/>
        <v>#DIV/0!</v>
      </c>
      <c r="AT171" s="91" t="e">
        <f t="shared" si="78"/>
        <v>#DIV/0!</v>
      </c>
      <c r="AU171" s="113" t="e">
        <f t="shared" si="79"/>
        <v>#DIV/0!</v>
      </c>
      <c r="AV171" s="113" t="e">
        <f t="shared" si="80"/>
        <v>#DIV/0!</v>
      </c>
      <c r="AW171" s="113" t="e">
        <f t="shared" si="81"/>
        <v>#DIV/0!</v>
      </c>
      <c r="AX171" s="113" t="e">
        <f t="shared" si="82"/>
        <v>#DIV/0!</v>
      </c>
      <c r="AY171" s="113" t="e">
        <f t="shared" si="83"/>
        <v>#DIV/0!</v>
      </c>
    </row>
    <row r="172" spans="1:52" x14ac:dyDescent="0.25">
      <c r="A172" s="119"/>
      <c r="B172" s="83"/>
      <c r="C172" s="85"/>
      <c r="D172" s="85"/>
      <c r="E172" s="85"/>
      <c r="F172" s="71"/>
      <c r="G172" s="96"/>
      <c r="H172" s="16" t="e">
        <f>IF(A172&gt;$U$1,ROUND(ROUND( U172*$S$1+(1-$S$1)*G172,4)+$T$1*ROUND(($S$1*Z172+(1-$S$1)*(G172-U172)^2)^0.5,4),4),Rawdata!AK172+Rawdata!$T$1*Rawdata!AU172)</f>
        <v>#DIV/0!</v>
      </c>
      <c r="I172" s="16" t="e">
        <f>IF(A172&gt;$V$1,ROUND(ROUND(V172*$S$1+(1-$S$1)*G172,4)+$T$1*ROUND(($S$1*AA172+(1-$S$1)*(G172-V172)^2)^0.5,4),4),Rawdata!AL172+Rawdata!$T$1*Rawdata!AV172)</f>
        <v>#DIV/0!</v>
      </c>
      <c r="J172" s="16" t="e">
        <f>IF(A172&gt;$W$1,ROUND(ROUND( W172*$S$1+(1-$S$1)*G172,4)+$T$1*ROUND(($S$1*AB172+(1-$S$1)*(G172-W172)^2)^0.5,4),4),Rawdata!AM172+Rawdata!$T$1*Rawdata!AW172)</f>
        <v>#DIV/0!</v>
      </c>
      <c r="K172" s="16" t="e">
        <f>IF(A172&gt;$X$1,ROUND(ROUND( X172*$S$1+(1-$S$1)*G172,4)+$T$1*ROUND(($S$1*AC172+(1-$S$1)*(G172-X172)^2)^0.5,4),4),Rawdata!AN172+Rawdata!$T$1*Rawdata!AX172)</f>
        <v>#DIV/0!</v>
      </c>
      <c r="L172" s="16" t="e">
        <f>IF(A172&gt;$Y$1,ROUND(ROUND( Y172*$S$1+(1-$S$1)*G172,4)+$T$1*ROUND(($S$1*AD172+(1-$S$1)*(G172-Y172)^2)^0.5,4),4),Rawdata!AO172+Rawdata!$T$1*Rawdata!AY172)</f>
        <v>#DIV/0!</v>
      </c>
      <c r="M172" s="16" t="e">
        <f t="shared" si="65"/>
        <v>#DIV/0!</v>
      </c>
      <c r="N172" s="16" t="e">
        <f t="shared" si="66"/>
        <v>#DIV/0!</v>
      </c>
      <c r="O172" s="67"/>
      <c r="P172" s="67"/>
      <c r="Q172" s="31" t="e">
        <f t="shared" si="85"/>
        <v>#DIV/0!</v>
      </c>
      <c r="R172" s="17" t="e">
        <f t="shared" si="86"/>
        <v>#DIV/0!</v>
      </c>
      <c r="S172" s="37" t="e">
        <f t="shared" si="67"/>
        <v>#DIV/0!</v>
      </c>
      <c r="T172" s="17" t="e">
        <f t="shared" si="68"/>
        <v>#DIV/0!</v>
      </c>
      <c r="U172" s="91" t="e">
        <f>IF(A172&gt;$U$1, U173*$S$1+(1-$S$1)*G173,Rawdata!AK172)</f>
        <v>#DIV/0!</v>
      </c>
      <c r="V172" s="91" t="e">
        <f>IF(A172&gt;$V$1,$S$1*V173+(1-$S$1)*G173,Rawdata!AL172)</f>
        <v>#DIV/0!</v>
      </c>
      <c r="W172" s="91" t="e">
        <f>IF(A172&gt;$W$1, $S$1*W173+(1-$S$1)*G173,Rawdata!AM172)</f>
        <v>#DIV/0!</v>
      </c>
      <c r="X172" s="91" t="e">
        <f>IF(A172&gt;$X$1,$S$1*X173+(1-$S$1)*G173,Rawdata!AN172)</f>
        <v>#DIV/0!</v>
      </c>
      <c r="Y172" s="91" t="e">
        <f>IF(A172&gt;$Y$1,$S$1*Y173+(1-$S$1)*G173,Rawdata!AO172)</f>
        <v>#DIV/0!</v>
      </c>
      <c r="Z172" s="91" t="e">
        <f>IF(A172&gt;$Z$1,$S$1*Z173+(1-$S$1)*(G173-U173)^2,Rawdata!AP172)</f>
        <v>#DIV/0!</v>
      </c>
      <c r="AA172" s="91" t="e">
        <f>IF(A172&gt;$AA$1,$S$1*AA173+(1-$S$1)*(G173-V173)^2,Rawdata!AQ172)</f>
        <v>#DIV/0!</v>
      </c>
      <c r="AB172" s="91" t="e">
        <f>IF(A172&gt;89,$S$1*AB173+(1-$S$1)*(G173-W173)^2,Rawdata!AR172)</f>
        <v>#DIV/0!</v>
      </c>
      <c r="AC172" s="91" t="e">
        <f>IF(A172&gt;$AC$1,$S$1*AC173+(1-$S$1)*(G173-X173)^2,Rawdata!AS172)</f>
        <v>#DIV/0!</v>
      </c>
      <c r="AD172" s="91" t="e">
        <f>IF(A172&gt;$AD$1,$S$1*AD173+(1-$S$1)*(G173-Y173)^2,Rawdata!AT172)</f>
        <v>#DIV/0!</v>
      </c>
      <c r="AE172" s="80" t="e">
        <f t="shared" si="60"/>
        <v>#DIV/0!</v>
      </c>
      <c r="AF172" s="81" t="e">
        <f t="shared" si="61"/>
        <v>#DIV/0!</v>
      </c>
      <c r="AG172" s="86">
        <f t="shared" si="84"/>
        <v>0</v>
      </c>
      <c r="AH172" s="107" t="e">
        <f t="shared" si="62"/>
        <v>#DIV/0!</v>
      </c>
      <c r="AI172" s="107" t="e">
        <f t="shared" si="63"/>
        <v>#DIV/0!</v>
      </c>
      <c r="AJ172" s="108" t="e">
        <f t="shared" si="64"/>
        <v>#DIV/0!</v>
      </c>
      <c r="AK172" s="113" t="e">
        <f t="shared" si="69"/>
        <v>#DIV/0!</v>
      </c>
      <c r="AL172" s="113" t="e">
        <f t="shared" si="70"/>
        <v>#DIV/0!</v>
      </c>
      <c r="AM172" s="113" t="e">
        <f t="shared" si="71"/>
        <v>#DIV/0!</v>
      </c>
      <c r="AN172" s="113" t="e">
        <f t="shared" si="72"/>
        <v>#DIV/0!</v>
      </c>
      <c r="AO172" s="113" t="e">
        <f t="shared" si="73"/>
        <v>#DIV/0!</v>
      </c>
      <c r="AP172" s="91" t="e">
        <f t="shared" si="74"/>
        <v>#DIV/0!</v>
      </c>
      <c r="AQ172" s="91" t="e">
        <f t="shared" si="75"/>
        <v>#DIV/0!</v>
      </c>
      <c r="AR172" s="91" t="e">
        <f t="shared" si="76"/>
        <v>#DIV/0!</v>
      </c>
      <c r="AS172" s="91" t="e">
        <f t="shared" si="77"/>
        <v>#DIV/0!</v>
      </c>
      <c r="AT172" s="91" t="e">
        <f t="shared" si="78"/>
        <v>#DIV/0!</v>
      </c>
      <c r="AU172" s="113" t="e">
        <f t="shared" si="79"/>
        <v>#DIV/0!</v>
      </c>
      <c r="AV172" s="113" t="e">
        <f t="shared" si="80"/>
        <v>#DIV/0!</v>
      </c>
      <c r="AW172" s="113" t="e">
        <f t="shared" si="81"/>
        <v>#DIV/0!</v>
      </c>
      <c r="AX172" s="113" t="e">
        <f t="shared" si="82"/>
        <v>#DIV/0!</v>
      </c>
      <c r="AY172" s="113" t="e">
        <f t="shared" si="83"/>
        <v>#DIV/0!</v>
      </c>
    </row>
    <row r="173" spans="1:52" x14ac:dyDescent="0.25">
      <c r="A173" s="119"/>
      <c r="B173" s="83"/>
      <c r="C173" s="85"/>
      <c r="D173" s="85"/>
      <c r="E173" s="85"/>
      <c r="F173" s="71"/>
      <c r="G173" s="96"/>
      <c r="H173" s="16" t="e">
        <f>IF(A173&gt;$U$1,ROUND(ROUND( U173*$S$1+(1-$S$1)*G173,4)+$T$1*ROUND(($S$1*Z173+(1-$S$1)*(G173-U173)^2)^0.5,4),4),Rawdata!AK173+Rawdata!$T$1*Rawdata!AU173)</f>
        <v>#DIV/0!</v>
      </c>
      <c r="I173" s="16" t="e">
        <f>IF(A173&gt;$V$1,ROUND(ROUND(V173*$S$1+(1-$S$1)*G173,4)+$T$1*ROUND(($S$1*AA173+(1-$S$1)*(G173-V173)^2)^0.5,4),4),Rawdata!AL173+Rawdata!$T$1*Rawdata!AV173)</f>
        <v>#DIV/0!</v>
      </c>
      <c r="J173" s="16" t="e">
        <f>IF(A173&gt;$W$1,ROUND(ROUND( W173*$S$1+(1-$S$1)*G173,4)+$T$1*ROUND(($S$1*AB173+(1-$S$1)*(G173-W173)^2)^0.5,4),4),Rawdata!AM173+Rawdata!$T$1*Rawdata!AW173)</f>
        <v>#DIV/0!</v>
      </c>
      <c r="K173" s="16" t="e">
        <f>IF(A173&gt;$X$1,ROUND(ROUND( X173*$S$1+(1-$S$1)*G173,4)+$T$1*ROUND(($S$1*AC173+(1-$S$1)*(G173-X173)^2)^0.5,4),4),Rawdata!AN173+Rawdata!$T$1*Rawdata!AX173)</f>
        <v>#DIV/0!</v>
      </c>
      <c r="L173" s="16" t="e">
        <f>IF(A173&gt;$Y$1,ROUND(ROUND( Y173*$S$1+(1-$S$1)*G173,4)+$T$1*ROUND(($S$1*AD173+(1-$S$1)*(G173-Y173)^2)^0.5,4),4),Rawdata!AO173+Rawdata!$T$1*Rawdata!AY173)</f>
        <v>#DIV/0!</v>
      </c>
      <c r="M173" s="16" t="e">
        <f t="shared" si="65"/>
        <v>#DIV/0!</v>
      </c>
      <c r="N173" s="16" t="e">
        <f t="shared" si="66"/>
        <v>#DIV/0!</v>
      </c>
      <c r="O173" s="67"/>
      <c r="P173" s="67"/>
      <c r="Q173" s="31" t="e">
        <f t="shared" si="85"/>
        <v>#DIV/0!</v>
      </c>
      <c r="R173" s="17" t="e">
        <f t="shared" si="86"/>
        <v>#DIV/0!</v>
      </c>
      <c r="S173" s="37" t="e">
        <f t="shared" si="67"/>
        <v>#DIV/0!</v>
      </c>
      <c r="T173" s="17" t="e">
        <f t="shared" si="68"/>
        <v>#DIV/0!</v>
      </c>
      <c r="U173" s="91" t="e">
        <f>IF(A173&gt;$U$1, U174*$S$1+(1-$S$1)*G174,Rawdata!AK173)</f>
        <v>#DIV/0!</v>
      </c>
      <c r="V173" s="91" t="e">
        <f>IF(A173&gt;$V$1,$S$1*V174+(1-$S$1)*G174,Rawdata!AL173)</f>
        <v>#DIV/0!</v>
      </c>
      <c r="W173" s="91" t="e">
        <f>IF(A173&gt;$W$1, $S$1*W174+(1-$S$1)*G174,Rawdata!AM173)</f>
        <v>#DIV/0!</v>
      </c>
      <c r="X173" s="91" t="e">
        <f>IF(A173&gt;$X$1,$S$1*X174+(1-$S$1)*G174,Rawdata!AN173)</f>
        <v>#DIV/0!</v>
      </c>
      <c r="Y173" s="91" t="e">
        <f>IF(A173&gt;$Y$1,$S$1*Y174+(1-$S$1)*G174,Rawdata!AO173)</f>
        <v>#DIV/0!</v>
      </c>
      <c r="Z173" s="91" t="e">
        <f>IF(A173&gt;$Z$1,$S$1*Z174+(1-$S$1)*(G174-U174)^2,Rawdata!AP173)</f>
        <v>#DIV/0!</v>
      </c>
      <c r="AA173" s="91" t="e">
        <f>IF(A173&gt;$AA$1,$S$1*AA174+(1-$S$1)*(G174-V174)^2,Rawdata!AQ173)</f>
        <v>#DIV/0!</v>
      </c>
      <c r="AB173" s="91" t="e">
        <f>IF(A173&gt;89,$S$1*AB174+(1-$S$1)*(G174-W174)^2,Rawdata!AR173)</f>
        <v>#DIV/0!</v>
      </c>
      <c r="AC173" s="91" t="e">
        <f>IF(A173&gt;$AC$1,$S$1*AC174+(1-$S$1)*(G174-X174)^2,Rawdata!AS173)</f>
        <v>#DIV/0!</v>
      </c>
      <c r="AD173" s="91" t="e">
        <f>IF(A173&gt;$AD$1,$S$1*AD174+(1-$S$1)*(G174-Y174)^2,Rawdata!AT173)</f>
        <v>#DIV/0!</v>
      </c>
      <c r="AE173" s="80" t="e">
        <f t="shared" si="60"/>
        <v>#DIV/0!</v>
      </c>
      <c r="AF173" s="81" t="e">
        <f t="shared" si="61"/>
        <v>#DIV/0!</v>
      </c>
      <c r="AG173" s="86">
        <f t="shared" si="84"/>
        <v>0</v>
      </c>
      <c r="AH173" s="107" t="e">
        <f t="shared" si="62"/>
        <v>#DIV/0!</v>
      </c>
      <c r="AI173" s="107" t="e">
        <f t="shared" si="63"/>
        <v>#DIV/0!</v>
      </c>
      <c r="AJ173" s="108" t="e">
        <f t="shared" si="64"/>
        <v>#DIV/0!</v>
      </c>
      <c r="AK173" s="113" t="e">
        <f t="shared" si="69"/>
        <v>#DIV/0!</v>
      </c>
      <c r="AL173" s="113" t="e">
        <f t="shared" si="70"/>
        <v>#DIV/0!</v>
      </c>
      <c r="AM173" s="113" t="e">
        <f t="shared" si="71"/>
        <v>#DIV/0!</v>
      </c>
      <c r="AN173" s="113" t="e">
        <f t="shared" si="72"/>
        <v>#DIV/0!</v>
      </c>
      <c r="AO173" s="113" t="e">
        <f t="shared" si="73"/>
        <v>#DIV/0!</v>
      </c>
      <c r="AP173" s="91" t="e">
        <f t="shared" si="74"/>
        <v>#DIV/0!</v>
      </c>
      <c r="AQ173" s="91" t="e">
        <f t="shared" si="75"/>
        <v>#DIV/0!</v>
      </c>
      <c r="AR173" s="91" t="e">
        <f t="shared" si="76"/>
        <v>#DIV/0!</v>
      </c>
      <c r="AS173" s="91" t="e">
        <f t="shared" si="77"/>
        <v>#DIV/0!</v>
      </c>
      <c r="AT173" s="91" t="e">
        <f t="shared" si="78"/>
        <v>#DIV/0!</v>
      </c>
      <c r="AU173" s="113" t="e">
        <f t="shared" si="79"/>
        <v>#DIV/0!</v>
      </c>
      <c r="AV173" s="113" t="e">
        <f t="shared" si="80"/>
        <v>#DIV/0!</v>
      </c>
      <c r="AW173" s="113" t="e">
        <f t="shared" si="81"/>
        <v>#DIV/0!</v>
      </c>
      <c r="AX173" s="113" t="e">
        <f t="shared" si="82"/>
        <v>#DIV/0!</v>
      </c>
      <c r="AY173" s="113" t="e">
        <f t="shared" si="83"/>
        <v>#DIV/0!</v>
      </c>
    </row>
    <row r="174" spans="1:52" x14ac:dyDescent="0.25">
      <c r="A174" s="119"/>
      <c r="B174" s="83"/>
      <c r="C174" s="85"/>
      <c r="D174" s="85"/>
      <c r="E174" s="85"/>
      <c r="F174" s="71"/>
      <c r="G174" s="96"/>
      <c r="H174" s="16" t="e">
        <f>IF(A174&gt;$U$1,ROUND(ROUND( U174*$S$1+(1-$S$1)*G174,4)+$T$1*ROUND(($S$1*Z174+(1-$S$1)*(G174-U174)^2)^0.5,4),4),Rawdata!AK174+Rawdata!$T$1*Rawdata!AU174)</f>
        <v>#DIV/0!</v>
      </c>
      <c r="I174" s="16" t="e">
        <f>IF(A174&gt;$V$1,ROUND(ROUND(V174*$S$1+(1-$S$1)*G174,4)+$T$1*ROUND(($S$1*AA174+(1-$S$1)*(G174-V174)^2)^0.5,4),4),Rawdata!AL174+Rawdata!$T$1*Rawdata!AV174)</f>
        <v>#DIV/0!</v>
      </c>
      <c r="J174" s="16" t="e">
        <f>IF(A174&gt;$W$1,ROUND(ROUND( W174*$S$1+(1-$S$1)*G174,4)+$T$1*ROUND(($S$1*AB174+(1-$S$1)*(G174-W174)^2)^0.5,4),4),Rawdata!AM174+Rawdata!$T$1*Rawdata!AW174)</f>
        <v>#DIV/0!</v>
      </c>
      <c r="K174" s="16" t="e">
        <f>IF(A174&gt;$X$1,ROUND(ROUND( X174*$S$1+(1-$S$1)*G174,4)+$T$1*ROUND(($S$1*AC174+(1-$S$1)*(G174-X174)^2)^0.5,4),4),Rawdata!AN174+Rawdata!$T$1*Rawdata!AX174)</f>
        <v>#DIV/0!</v>
      </c>
      <c r="L174" s="16" t="e">
        <f>IF(A174&gt;$Y$1,ROUND(ROUND( Y174*$S$1+(1-$S$1)*G174,4)+$T$1*ROUND(($S$1*AD174+(1-$S$1)*(G174-Y174)^2)^0.5,4),4),Rawdata!AO174+Rawdata!$T$1*Rawdata!AY174)</f>
        <v>#DIV/0!</v>
      </c>
      <c r="M174" s="16" t="e">
        <f t="shared" si="65"/>
        <v>#DIV/0!</v>
      </c>
      <c r="N174" s="16" t="e">
        <f t="shared" si="66"/>
        <v>#DIV/0!</v>
      </c>
      <c r="O174" s="67"/>
      <c r="P174" s="67"/>
      <c r="Q174" s="31" t="e">
        <f t="shared" si="85"/>
        <v>#DIV/0!</v>
      </c>
      <c r="R174" s="17" t="e">
        <f t="shared" si="86"/>
        <v>#DIV/0!</v>
      </c>
      <c r="S174" s="37" t="e">
        <f t="shared" si="67"/>
        <v>#DIV/0!</v>
      </c>
      <c r="T174" s="17" t="e">
        <f t="shared" si="68"/>
        <v>#DIV/0!</v>
      </c>
      <c r="U174" s="91" t="e">
        <f>IF(A174&gt;$U$1, U175*$S$1+(1-$S$1)*G175,Rawdata!AK174)</f>
        <v>#DIV/0!</v>
      </c>
      <c r="V174" s="91" t="e">
        <f>IF(A174&gt;$V$1,$S$1*V175+(1-$S$1)*G175,Rawdata!AL174)</f>
        <v>#DIV/0!</v>
      </c>
      <c r="W174" s="91" t="e">
        <f>IF(A174&gt;$W$1, $S$1*W175+(1-$S$1)*G175,Rawdata!AM174)</f>
        <v>#DIV/0!</v>
      </c>
      <c r="X174" s="91" t="e">
        <f>IF(A174&gt;$X$1,$S$1*X175+(1-$S$1)*G175,Rawdata!AN174)</f>
        <v>#DIV/0!</v>
      </c>
      <c r="Y174" s="91" t="e">
        <f>IF(A174&gt;$Y$1,$S$1*Y175+(1-$S$1)*G175,Rawdata!AO174)</f>
        <v>#DIV/0!</v>
      </c>
      <c r="Z174" s="91" t="e">
        <f>IF(A174&gt;$Z$1,$S$1*Z175+(1-$S$1)*(G175-U175)^2,Rawdata!AP174)</f>
        <v>#DIV/0!</v>
      </c>
      <c r="AA174" s="91" t="e">
        <f>IF(A174&gt;$AA$1,$S$1*AA175+(1-$S$1)*(G175-V175)^2,Rawdata!AQ174)</f>
        <v>#DIV/0!</v>
      </c>
      <c r="AB174" s="91" t="e">
        <f>IF(A174&gt;89,$S$1*AB175+(1-$S$1)*(G175-W175)^2,Rawdata!AR174)</f>
        <v>#DIV/0!</v>
      </c>
      <c r="AC174" s="91" t="e">
        <f>IF(A174&gt;$AC$1,$S$1*AC175+(1-$S$1)*(G175-X175)^2,Rawdata!AS174)</f>
        <v>#DIV/0!</v>
      </c>
      <c r="AD174" s="91" t="e">
        <f>IF(A174&gt;$AD$1,$S$1*AD175+(1-$S$1)*(G175-Y175)^2,Rawdata!AT174)</f>
        <v>#DIV/0!</v>
      </c>
      <c r="AE174" s="80" t="e">
        <f t="shared" si="60"/>
        <v>#DIV/0!</v>
      </c>
      <c r="AF174" s="81" t="e">
        <f t="shared" si="61"/>
        <v>#DIV/0!</v>
      </c>
      <c r="AG174" s="86">
        <f t="shared" si="84"/>
        <v>0</v>
      </c>
      <c r="AH174" s="107" t="e">
        <f t="shared" si="62"/>
        <v>#DIV/0!</v>
      </c>
      <c r="AI174" s="107" t="e">
        <f t="shared" si="63"/>
        <v>#DIV/0!</v>
      </c>
      <c r="AJ174" s="108" t="e">
        <f t="shared" si="64"/>
        <v>#DIV/0!</v>
      </c>
      <c r="AK174" s="113" t="e">
        <f t="shared" si="69"/>
        <v>#DIV/0!</v>
      </c>
      <c r="AL174" s="113" t="e">
        <f t="shared" si="70"/>
        <v>#DIV/0!</v>
      </c>
      <c r="AM174" s="113" t="e">
        <f t="shared" si="71"/>
        <v>#DIV/0!</v>
      </c>
      <c r="AN174" s="113" t="e">
        <f t="shared" si="72"/>
        <v>#DIV/0!</v>
      </c>
      <c r="AO174" s="113" t="e">
        <f t="shared" si="73"/>
        <v>#DIV/0!</v>
      </c>
      <c r="AP174" s="91" t="e">
        <f t="shared" si="74"/>
        <v>#DIV/0!</v>
      </c>
      <c r="AQ174" s="91" t="e">
        <f t="shared" si="75"/>
        <v>#DIV/0!</v>
      </c>
      <c r="AR174" s="91" t="e">
        <f t="shared" si="76"/>
        <v>#DIV/0!</v>
      </c>
      <c r="AS174" s="91" t="e">
        <f t="shared" si="77"/>
        <v>#DIV/0!</v>
      </c>
      <c r="AT174" s="91" t="e">
        <f t="shared" si="78"/>
        <v>#DIV/0!</v>
      </c>
      <c r="AU174" s="113" t="e">
        <f t="shared" si="79"/>
        <v>#DIV/0!</v>
      </c>
      <c r="AV174" s="113" t="e">
        <f t="shared" si="80"/>
        <v>#DIV/0!</v>
      </c>
      <c r="AW174" s="113" t="e">
        <f t="shared" si="81"/>
        <v>#DIV/0!</v>
      </c>
      <c r="AX174" s="113" t="e">
        <f t="shared" si="82"/>
        <v>#DIV/0!</v>
      </c>
      <c r="AY174" s="113" t="e">
        <f t="shared" si="83"/>
        <v>#DIV/0!</v>
      </c>
    </row>
    <row r="175" spans="1:52" x14ac:dyDescent="0.25">
      <c r="A175" s="119"/>
      <c r="B175" s="83"/>
      <c r="C175" s="85"/>
      <c r="D175" s="85"/>
      <c r="E175" s="85"/>
      <c r="F175" s="71"/>
      <c r="G175" s="96"/>
      <c r="H175" s="16" t="e">
        <f>IF(A175&gt;$U$1,ROUND(ROUND( U175*$S$1+(1-$S$1)*G175,4)+$T$1*ROUND(($S$1*Z175+(1-$S$1)*(G175-U175)^2)^0.5,4),4),Rawdata!AK175+Rawdata!$T$1*Rawdata!AU175)</f>
        <v>#DIV/0!</v>
      </c>
      <c r="I175" s="16" t="e">
        <f>IF(A175&gt;$V$1,ROUND(ROUND(V175*$S$1+(1-$S$1)*G175,4)+$T$1*ROUND(($S$1*AA175+(1-$S$1)*(G175-V175)^2)^0.5,4),4),Rawdata!AL175+Rawdata!$T$1*Rawdata!AV175)</f>
        <v>#DIV/0!</v>
      </c>
      <c r="J175" s="16" t="e">
        <f>IF(A175&gt;$W$1,ROUND(ROUND( W175*$S$1+(1-$S$1)*G175,4)+$T$1*ROUND(($S$1*AB175+(1-$S$1)*(G175-W175)^2)^0.5,4),4),Rawdata!AM175+Rawdata!$T$1*Rawdata!AW175)</f>
        <v>#DIV/0!</v>
      </c>
      <c r="K175" s="16" t="e">
        <f>IF(A175&gt;$X$1,ROUND(ROUND( X175*$S$1+(1-$S$1)*G175,4)+$T$1*ROUND(($S$1*AC175+(1-$S$1)*(G175-X175)^2)^0.5,4),4),Rawdata!AN175+Rawdata!$T$1*Rawdata!AX175)</f>
        <v>#DIV/0!</v>
      </c>
      <c r="L175" s="16" t="e">
        <f>IF(A175&gt;$Y$1,ROUND(ROUND( Y175*$S$1+(1-$S$1)*G175,4)+$T$1*ROUND(($S$1*AD175+(1-$S$1)*(G175-Y175)^2)^0.5,4),4),Rawdata!AO175+Rawdata!$T$1*Rawdata!AY175)</f>
        <v>#DIV/0!</v>
      </c>
      <c r="M175" s="16" t="e">
        <f t="shared" si="65"/>
        <v>#DIV/0!</v>
      </c>
      <c r="N175" s="16" t="e">
        <f t="shared" si="66"/>
        <v>#DIV/0!</v>
      </c>
      <c r="O175" s="67"/>
      <c r="P175" s="67"/>
      <c r="Q175" s="31" t="e">
        <f t="shared" si="85"/>
        <v>#DIV/0!</v>
      </c>
      <c r="R175" s="17" t="e">
        <f t="shared" si="86"/>
        <v>#DIV/0!</v>
      </c>
      <c r="S175" s="37" t="e">
        <f t="shared" si="67"/>
        <v>#DIV/0!</v>
      </c>
      <c r="T175" s="17" t="e">
        <f t="shared" si="68"/>
        <v>#DIV/0!</v>
      </c>
      <c r="U175" s="91" t="e">
        <f>IF(A175&gt;$U$1, U176*$S$1+(1-$S$1)*G176,Rawdata!AK175)</f>
        <v>#DIV/0!</v>
      </c>
      <c r="V175" s="91" t="e">
        <f>IF(A175&gt;$V$1,$S$1*V176+(1-$S$1)*G176,Rawdata!AL175)</f>
        <v>#DIV/0!</v>
      </c>
      <c r="W175" s="91" t="e">
        <f>IF(A175&gt;$W$1, $S$1*W176+(1-$S$1)*G176,Rawdata!AM175)</f>
        <v>#DIV/0!</v>
      </c>
      <c r="X175" s="91" t="e">
        <f>IF(A175&gt;$X$1,$S$1*X176+(1-$S$1)*G176,Rawdata!AN175)</f>
        <v>#DIV/0!</v>
      </c>
      <c r="Y175" s="91" t="e">
        <f>IF(A175&gt;$Y$1,$S$1*Y176+(1-$S$1)*G176,Rawdata!AO175)</f>
        <v>#DIV/0!</v>
      </c>
      <c r="Z175" s="91" t="e">
        <f>IF(A175&gt;$Z$1,$S$1*Z176+(1-$S$1)*(G176-U176)^2,Rawdata!AP175)</f>
        <v>#DIV/0!</v>
      </c>
      <c r="AA175" s="91" t="e">
        <f>IF(A175&gt;$AA$1,$S$1*AA176+(1-$S$1)*(G176-V176)^2,Rawdata!AQ175)</f>
        <v>#DIV/0!</v>
      </c>
      <c r="AB175" s="91" t="e">
        <f>IF(A175&gt;89,$S$1*AB176+(1-$S$1)*(G176-W176)^2,Rawdata!AR175)</f>
        <v>#DIV/0!</v>
      </c>
      <c r="AC175" s="91" t="e">
        <f>IF(A175&gt;$AC$1,$S$1*AC176+(1-$S$1)*(G176-X176)^2,Rawdata!AS175)</f>
        <v>#DIV/0!</v>
      </c>
      <c r="AD175" s="91" t="e">
        <f>IF(A175&gt;$AD$1,$S$1*AD176+(1-$S$1)*(G176-Y176)^2,Rawdata!AT175)</f>
        <v>#DIV/0!</v>
      </c>
      <c r="AE175" s="80" t="e">
        <f t="shared" si="60"/>
        <v>#DIV/0!</v>
      </c>
      <c r="AF175" s="81" t="e">
        <f t="shared" si="61"/>
        <v>#DIV/0!</v>
      </c>
      <c r="AG175" s="86">
        <f t="shared" si="84"/>
        <v>0</v>
      </c>
      <c r="AH175" s="107" t="e">
        <f t="shared" si="62"/>
        <v>#DIV/0!</v>
      </c>
      <c r="AI175" s="107" t="e">
        <f t="shared" si="63"/>
        <v>#DIV/0!</v>
      </c>
      <c r="AJ175" s="108" t="e">
        <f t="shared" si="64"/>
        <v>#DIV/0!</v>
      </c>
      <c r="AK175" s="113" t="e">
        <f t="shared" si="69"/>
        <v>#DIV/0!</v>
      </c>
      <c r="AL175" s="113" t="e">
        <f t="shared" si="70"/>
        <v>#DIV/0!</v>
      </c>
      <c r="AM175" s="113" t="e">
        <f t="shared" si="71"/>
        <v>#DIV/0!</v>
      </c>
      <c r="AN175" s="113" t="e">
        <f t="shared" si="72"/>
        <v>#DIV/0!</v>
      </c>
      <c r="AO175" s="113" t="e">
        <f t="shared" si="73"/>
        <v>#DIV/0!</v>
      </c>
      <c r="AP175" s="91" t="e">
        <f t="shared" si="74"/>
        <v>#DIV/0!</v>
      </c>
      <c r="AQ175" s="91" t="e">
        <f t="shared" si="75"/>
        <v>#DIV/0!</v>
      </c>
      <c r="AR175" s="91" t="e">
        <f t="shared" si="76"/>
        <v>#DIV/0!</v>
      </c>
      <c r="AS175" s="91" t="e">
        <f t="shared" si="77"/>
        <v>#DIV/0!</v>
      </c>
      <c r="AT175" s="91" t="e">
        <f t="shared" si="78"/>
        <v>#DIV/0!</v>
      </c>
      <c r="AU175" s="113" t="e">
        <f t="shared" si="79"/>
        <v>#DIV/0!</v>
      </c>
      <c r="AV175" s="113" t="e">
        <f t="shared" si="80"/>
        <v>#DIV/0!</v>
      </c>
      <c r="AW175" s="113" t="e">
        <f t="shared" si="81"/>
        <v>#DIV/0!</v>
      </c>
      <c r="AX175" s="113" t="e">
        <f t="shared" si="82"/>
        <v>#DIV/0!</v>
      </c>
      <c r="AY175" s="113" t="e">
        <f t="shared" si="83"/>
        <v>#DIV/0!</v>
      </c>
    </row>
    <row r="176" spans="1:52" x14ac:dyDescent="0.25">
      <c r="A176" s="119"/>
      <c r="B176" s="83"/>
      <c r="C176" s="85"/>
      <c r="D176" s="85"/>
      <c r="E176" s="85"/>
      <c r="F176" s="71"/>
      <c r="G176" s="96"/>
      <c r="H176" s="16" t="e">
        <f>IF(A176&gt;$U$1,ROUND(ROUND( U176*$S$1+(1-$S$1)*G176,4)+$T$1*ROUND(($S$1*Z176+(1-$S$1)*(G176-U176)^2)^0.5,4),4),Rawdata!AK176+Rawdata!$T$1*Rawdata!AU176)</f>
        <v>#DIV/0!</v>
      </c>
      <c r="I176" s="16" t="e">
        <f>IF(A176&gt;$V$1,ROUND(ROUND(V176*$S$1+(1-$S$1)*G176,4)+$T$1*ROUND(($S$1*AA176+(1-$S$1)*(G176-V176)^2)^0.5,4),4),Rawdata!AL176+Rawdata!$T$1*Rawdata!AV176)</f>
        <v>#DIV/0!</v>
      </c>
      <c r="J176" s="16" t="e">
        <f>IF(A176&gt;$W$1,ROUND(ROUND( W176*$S$1+(1-$S$1)*G176,4)+$T$1*ROUND(($S$1*AB176+(1-$S$1)*(G176-W176)^2)^0.5,4),4),Rawdata!AM176+Rawdata!$T$1*Rawdata!AW176)</f>
        <v>#DIV/0!</v>
      </c>
      <c r="K176" s="16" t="e">
        <f>IF(A176&gt;$X$1,ROUND(ROUND( X176*$S$1+(1-$S$1)*G176,4)+$T$1*ROUND(($S$1*AC176+(1-$S$1)*(G176-X176)^2)^0.5,4),4),Rawdata!AN176+Rawdata!$T$1*Rawdata!AX176)</f>
        <v>#DIV/0!</v>
      </c>
      <c r="L176" s="16" t="e">
        <f>IF(A176&gt;$Y$1,ROUND(ROUND( Y176*$S$1+(1-$S$1)*G176,4)+$T$1*ROUND(($S$1*AD176+(1-$S$1)*(G176-Y176)^2)^0.5,4),4),Rawdata!AO176+Rawdata!$T$1*Rawdata!AY176)</f>
        <v>#DIV/0!</v>
      </c>
      <c r="M176" s="16" t="e">
        <f t="shared" si="65"/>
        <v>#DIV/0!</v>
      </c>
      <c r="N176" s="16" t="e">
        <f t="shared" si="66"/>
        <v>#DIV/0!</v>
      </c>
      <c r="O176" s="67"/>
      <c r="P176" s="67"/>
      <c r="Q176" s="31" t="e">
        <f t="shared" si="85"/>
        <v>#DIV/0!</v>
      </c>
      <c r="R176" s="17" t="e">
        <f t="shared" si="86"/>
        <v>#DIV/0!</v>
      </c>
      <c r="S176" s="37" t="e">
        <f t="shared" si="67"/>
        <v>#DIV/0!</v>
      </c>
      <c r="T176" s="17" t="e">
        <f t="shared" si="68"/>
        <v>#DIV/0!</v>
      </c>
      <c r="U176" s="91" t="e">
        <f>IF(A176&gt;$U$1, U177*$S$1+(1-$S$1)*G177,Rawdata!AK176)</f>
        <v>#DIV/0!</v>
      </c>
      <c r="V176" s="91" t="e">
        <f>IF(A176&gt;$V$1,$S$1*V177+(1-$S$1)*G177,Rawdata!AL176)</f>
        <v>#DIV/0!</v>
      </c>
      <c r="W176" s="91" t="e">
        <f>IF(A176&gt;$W$1, $S$1*W177+(1-$S$1)*G177,Rawdata!AM176)</f>
        <v>#DIV/0!</v>
      </c>
      <c r="X176" s="91" t="e">
        <f>IF(A176&gt;$X$1,$S$1*X177+(1-$S$1)*G177,Rawdata!AN176)</f>
        <v>#DIV/0!</v>
      </c>
      <c r="Y176" s="91" t="e">
        <f>IF(A176&gt;$Y$1,$S$1*Y177+(1-$S$1)*G177,Rawdata!AO176)</f>
        <v>#DIV/0!</v>
      </c>
      <c r="Z176" s="91" t="e">
        <f>IF(A176&gt;$Z$1,$S$1*Z177+(1-$S$1)*(G177-U177)^2,Rawdata!AP176)</f>
        <v>#DIV/0!</v>
      </c>
      <c r="AA176" s="91" t="e">
        <f>IF(A176&gt;$AA$1,$S$1*AA177+(1-$S$1)*(G177-V177)^2,Rawdata!AQ176)</f>
        <v>#DIV/0!</v>
      </c>
      <c r="AB176" s="91" t="e">
        <f>IF(A176&gt;89,$S$1*AB177+(1-$S$1)*(G177-W177)^2,Rawdata!AR176)</f>
        <v>#DIV/0!</v>
      </c>
      <c r="AC176" s="91" t="e">
        <f>IF(A176&gt;$AC$1,$S$1*AC177+(1-$S$1)*(G177-X177)^2,Rawdata!AS176)</f>
        <v>#DIV/0!</v>
      </c>
      <c r="AD176" s="91" t="e">
        <f>IF(A176&gt;$AD$1,$S$1*AD177+(1-$S$1)*(G177-Y177)^2,Rawdata!AT176)</f>
        <v>#DIV/0!</v>
      </c>
      <c r="AE176" s="80" t="e">
        <f t="shared" si="60"/>
        <v>#DIV/0!</v>
      </c>
      <c r="AF176" s="81" t="e">
        <f t="shared" si="61"/>
        <v>#DIV/0!</v>
      </c>
      <c r="AG176" s="86">
        <f t="shared" si="84"/>
        <v>0</v>
      </c>
      <c r="AH176" s="107" t="e">
        <f t="shared" si="62"/>
        <v>#DIV/0!</v>
      </c>
      <c r="AI176" s="107" t="e">
        <f t="shared" si="63"/>
        <v>#DIV/0!</v>
      </c>
      <c r="AJ176" s="108" t="e">
        <f t="shared" si="64"/>
        <v>#DIV/0!</v>
      </c>
      <c r="AK176" s="113" t="e">
        <f t="shared" si="69"/>
        <v>#DIV/0!</v>
      </c>
      <c r="AL176" s="113" t="e">
        <f t="shared" si="70"/>
        <v>#DIV/0!</v>
      </c>
      <c r="AM176" s="113" t="e">
        <f t="shared" si="71"/>
        <v>#DIV/0!</v>
      </c>
      <c r="AN176" s="113" t="e">
        <f t="shared" si="72"/>
        <v>#DIV/0!</v>
      </c>
      <c r="AO176" s="113" t="e">
        <f t="shared" si="73"/>
        <v>#DIV/0!</v>
      </c>
      <c r="AP176" s="91" t="e">
        <f t="shared" si="74"/>
        <v>#DIV/0!</v>
      </c>
      <c r="AQ176" s="91" t="e">
        <f t="shared" si="75"/>
        <v>#DIV/0!</v>
      </c>
      <c r="AR176" s="91" t="e">
        <f t="shared" si="76"/>
        <v>#DIV/0!</v>
      </c>
      <c r="AS176" s="91" t="e">
        <f t="shared" si="77"/>
        <v>#DIV/0!</v>
      </c>
      <c r="AT176" s="91" t="e">
        <f t="shared" si="78"/>
        <v>#DIV/0!</v>
      </c>
      <c r="AU176" s="113" t="e">
        <f t="shared" si="79"/>
        <v>#DIV/0!</v>
      </c>
      <c r="AV176" s="113" t="e">
        <f t="shared" si="80"/>
        <v>#DIV/0!</v>
      </c>
      <c r="AW176" s="113" t="e">
        <f t="shared" si="81"/>
        <v>#DIV/0!</v>
      </c>
      <c r="AX176" s="113" t="e">
        <f t="shared" si="82"/>
        <v>#DIV/0!</v>
      </c>
      <c r="AY176" s="113" t="e">
        <f t="shared" si="83"/>
        <v>#DIV/0!</v>
      </c>
    </row>
    <row r="177" spans="1:51" x14ac:dyDescent="0.25">
      <c r="A177" s="119"/>
      <c r="B177" s="83"/>
      <c r="C177" s="85"/>
      <c r="D177" s="85"/>
      <c r="E177" s="85"/>
      <c r="F177" s="71"/>
      <c r="G177" s="96"/>
      <c r="H177" s="16" t="e">
        <f>IF(A177&gt;$U$1,ROUND(ROUND( U177*$S$1+(1-$S$1)*G177,4)+$T$1*ROUND(($S$1*Z177+(1-$S$1)*(G177-U177)^2)^0.5,4),4),Rawdata!AK177+Rawdata!$T$1*Rawdata!AU177)</f>
        <v>#DIV/0!</v>
      </c>
      <c r="I177" s="16" t="e">
        <f>IF(A177&gt;$V$1,ROUND(ROUND(V177*$S$1+(1-$S$1)*G177,4)+$T$1*ROUND(($S$1*AA177+(1-$S$1)*(G177-V177)^2)^0.5,4),4),Rawdata!AL177+Rawdata!$T$1*Rawdata!AV177)</f>
        <v>#DIV/0!</v>
      </c>
      <c r="J177" s="16" t="e">
        <f>IF(A177&gt;$W$1,ROUND(ROUND( W177*$S$1+(1-$S$1)*G177,4)+$T$1*ROUND(($S$1*AB177+(1-$S$1)*(G177-W177)^2)^0.5,4),4),Rawdata!AM177+Rawdata!$T$1*Rawdata!AW177)</f>
        <v>#DIV/0!</v>
      </c>
      <c r="K177" s="16" t="e">
        <f>IF(A177&gt;$X$1,ROUND(ROUND( X177*$S$1+(1-$S$1)*G177,4)+$T$1*ROUND(($S$1*AC177+(1-$S$1)*(G177-X177)^2)^0.5,4),4),Rawdata!AN177+Rawdata!$T$1*Rawdata!AX177)</f>
        <v>#DIV/0!</v>
      </c>
      <c r="L177" s="16" t="e">
        <f>IF(A177&gt;$Y$1,ROUND(ROUND( Y177*$S$1+(1-$S$1)*G177,4)+$T$1*ROUND(($S$1*AD177+(1-$S$1)*(G177-Y177)^2)^0.5,4),4),Rawdata!AO177+Rawdata!$T$1*Rawdata!AY177)</f>
        <v>#DIV/0!</v>
      </c>
      <c r="M177" s="16" t="e">
        <f t="shared" si="65"/>
        <v>#DIV/0!</v>
      </c>
      <c r="N177" s="16" t="e">
        <f t="shared" si="66"/>
        <v>#DIV/0!</v>
      </c>
      <c r="O177" s="67"/>
      <c r="P177" s="67"/>
      <c r="Q177" s="31" t="e">
        <f t="shared" si="85"/>
        <v>#DIV/0!</v>
      </c>
      <c r="R177" s="17" t="e">
        <f t="shared" si="86"/>
        <v>#DIV/0!</v>
      </c>
      <c r="S177" s="37" t="e">
        <f t="shared" si="67"/>
        <v>#DIV/0!</v>
      </c>
      <c r="T177" s="17" t="e">
        <f t="shared" si="68"/>
        <v>#DIV/0!</v>
      </c>
      <c r="U177" s="91" t="e">
        <f>IF(A177&gt;$U$1, U178*$S$1+(1-$S$1)*G178,Rawdata!AK177)</f>
        <v>#DIV/0!</v>
      </c>
      <c r="V177" s="91" t="e">
        <f>IF(A177&gt;$V$1,$S$1*V178+(1-$S$1)*G178,Rawdata!AL177)</f>
        <v>#DIV/0!</v>
      </c>
      <c r="W177" s="91" t="e">
        <f>IF(A177&gt;$W$1, $S$1*W178+(1-$S$1)*G178,Rawdata!AM177)</f>
        <v>#DIV/0!</v>
      </c>
      <c r="X177" s="91" t="e">
        <f>IF(A177&gt;$X$1,$S$1*X178+(1-$S$1)*G178,Rawdata!AN177)</f>
        <v>#DIV/0!</v>
      </c>
      <c r="Y177" s="91" t="e">
        <f>IF(A177&gt;$Y$1,$S$1*Y178+(1-$S$1)*G178,Rawdata!AO177)</f>
        <v>#DIV/0!</v>
      </c>
      <c r="Z177" s="91" t="e">
        <f>IF(A177&gt;$Z$1,$S$1*Z178+(1-$S$1)*(G178-U178)^2,Rawdata!AP177)</f>
        <v>#DIV/0!</v>
      </c>
      <c r="AA177" s="91" t="e">
        <f>IF(A177&gt;$AA$1,$S$1*AA178+(1-$S$1)*(G178-V178)^2,Rawdata!AQ177)</f>
        <v>#DIV/0!</v>
      </c>
      <c r="AB177" s="91" t="e">
        <f>IF(A177&gt;89,$S$1*AB178+(1-$S$1)*(G178-W178)^2,Rawdata!AR177)</f>
        <v>#DIV/0!</v>
      </c>
      <c r="AC177" s="91" t="e">
        <f>IF(A177&gt;$AC$1,$S$1*AC178+(1-$S$1)*(G178-X178)^2,Rawdata!AS177)</f>
        <v>#DIV/0!</v>
      </c>
      <c r="AD177" s="91" t="e">
        <f>IF(A177&gt;$AD$1,$S$1*AD178+(1-$S$1)*(G178-Y178)^2,Rawdata!AT177)</f>
        <v>#DIV/0!</v>
      </c>
      <c r="AE177" s="80" t="e">
        <f t="shared" si="60"/>
        <v>#DIV/0!</v>
      </c>
      <c r="AF177" s="81" t="e">
        <f t="shared" si="61"/>
        <v>#DIV/0!</v>
      </c>
      <c r="AG177" s="86">
        <f t="shared" si="84"/>
        <v>0</v>
      </c>
      <c r="AH177" s="107" t="e">
        <f t="shared" si="62"/>
        <v>#DIV/0!</v>
      </c>
      <c r="AI177" s="107" t="e">
        <f t="shared" si="63"/>
        <v>#DIV/0!</v>
      </c>
      <c r="AJ177" s="108" t="e">
        <f t="shared" si="64"/>
        <v>#DIV/0!</v>
      </c>
      <c r="AK177" s="113" t="e">
        <f t="shared" si="69"/>
        <v>#DIV/0!</v>
      </c>
      <c r="AL177" s="113" t="e">
        <f t="shared" si="70"/>
        <v>#DIV/0!</v>
      </c>
      <c r="AM177" s="113" t="e">
        <f t="shared" si="71"/>
        <v>#DIV/0!</v>
      </c>
      <c r="AN177" s="113" t="e">
        <f t="shared" si="72"/>
        <v>#DIV/0!</v>
      </c>
      <c r="AO177" s="113" t="e">
        <f t="shared" si="73"/>
        <v>#DIV/0!</v>
      </c>
      <c r="AP177" s="91" t="e">
        <f t="shared" si="74"/>
        <v>#DIV/0!</v>
      </c>
      <c r="AQ177" s="91" t="e">
        <f t="shared" si="75"/>
        <v>#DIV/0!</v>
      </c>
      <c r="AR177" s="91" t="e">
        <f t="shared" si="76"/>
        <v>#DIV/0!</v>
      </c>
      <c r="AS177" s="91" t="e">
        <f t="shared" si="77"/>
        <v>#DIV/0!</v>
      </c>
      <c r="AT177" s="91" t="e">
        <f t="shared" si="78"/>
        <v>#DIV/0!</v>
      </c>
      <c r="AU177" s="113" t="e">
        <f t="shared" si="79"/>
        <v>#DIV/0!</v>
      </c>
      <c r="AV177" s="113" t="e">
        <f t="shared" si="80"/>
        <v>#DIV/0!</v>
      </c>
      <c r="AW177" s="113" t="e">
        <f t="shared" si="81"/>
        <v>#DIV/0!</v>
      </c>
      <c r="AX177" s="113" t="e">
        <f t="shared" si="82"/>
        <v>#DIV/0!</v>
      </c>
      <c r="AY177" s="113" t="e">
        <f t="shared" si="83"/>
        <v>#DIV/0!</v>
      </c>
    </row>
    <row r="178" spans="1:51" x14ac:dyDescent="0.25">
      <c r="A178" s="119"/>
      <c r="B178" s="83"/>
      <c r="C178" s="85"/>
      <c r="D178" s="85"/>
      <c r="E178" s="85"/>
      <c r="F178" s="71"/>
      <c r="G178" s="96"/>
      <c r="H178" s="16" t="e">
        <f>IF(A178&gt;$U$1,ROUND(ROUND( U178*$S$1+(1-$S$1)*G178,4)+$T$1*ROUND(($S$1*Z178+(1-$S$1)*(G178-U178)^2)^0.5,4),4),Rawdata!AK178+Rawdata!$T$1*Rawdata!AU178)</f>
        <v>#DIV/0!</v>
      </c>
      <c r="I178" s="16" t="e">
        <f>IF(A178&gt;$V$1,ROUND(ROUND(V178*$S$1+(1-$S$1)*G178,4)+$T$1*ROUND(($S$1*AA178+(1-$S$1)*(G178-V178)^2)^0.5,4),4),Rawdata!AL178+Rawdata!$T$1*Rawdata!AV178)</f>
        <v>#DIV/0!</v>
      </c>
      <c r="J178" s="16" t="e">
        <f>IF(A178&gt;$W$1,ROUND(ROUND( W178*$S$1+(1-$S$1)*G178,4)+$T$1*ROUND(($S$1*AB178+(1-$S$1)*(G178-W178)^2)^0.5,4),4),Rawdata!AM178+Rawdata!$T$1*Rawdata!AW178)</f>
        <v>#DIV/0!</v>
      </c>
      <c r="K178" s="16" t="e">
        <f>IF(A178&gt;$X$1,ROUND(ROUND( X178*$S$1+(1-$S$1)*G178,4)+$T$1*ROUND(($S$1*AC178+(1-$S$1)*(G178-X178)^2)^0.5,4),4),Rawdata!AN178+Rawdata!$T$1*Rawdata!AX178)</f>
        <v>#DIV/0!</v>
      </c>
      <c r="L178" s="16" t="e">
        <f>IF(A178&gt;$Y$1,ROUND(ROUND( Y178*$S$1+(1-$S$1)*G178,4)+$T$1*ROUND(($S$1*AD178+(1-$S$1)*(G178-Y178)^2)^0.5,4),4),Rawdata!AO178+Rawdata!$T$1*Rawdata!AY178)</f>
        <v>#DIV/0!</v>
      </c>
      <c r="M178" s="16" t="e">
        <f t="shared" si="65"/>
        <v>#DIV/0!</v>
      </c>
      <c r="N178" s="16" t="e">
        <f t="shared" si="66"/>
        <v>#DIV/0!</v>
      </c>
      <c r="O178" s="67"/>
      <c r="P178" s="67"/>
      <c r="Q178" s="31" t="e">
        <f t="shared" si="85"/>
        <v>#DIV/0!</v>
      </c>
      <c r="R178" s="17" t="e">
        <f t="shared" si="86"/>
        <v>#DIV/0!</v>
      </c>
      <c r="S178" s="37" t="e">
        <f t="shared" si="67"/>
        <v>#DIV/0!</v>
      </c>
      <c r="T178" s="17" t="e">
        <f t="shared" si="68"/>
        <v>#DIV/0!</v>
      </c>
      <c r="U178" s="91" t="e">
        <f>IF(A178&gt;$U$1, U179*$S$1+(1-$S$1)*G179,Rawdata!AK178)</f>
        <v>#DIV/0!</v>
      </c>
      <c r="V178" s="91" t="e">
        <f>IF(A178&gt;$V$1,$S$1*V179+(1-$S$1)*G179,Rawdata!AL178)</f>
        <v>#DIV/0!</v>
      </c>
      <c r="W178" s="91" t="e">
        <f>IF(A178&gt;$W$1, $S$1*W179+(1-$S$1)*G179,Rawdata!AM178)</f>
        <v>#DIV/0!</v>
      </c>
      <c r="X178" s="91" t="e">
        <f>IF(A178&gt;$X$1,$S$1*X179+(1-$S$1)*G179,Rawdata!AN178)</f>
        <v>#DIV/0!</v>
      </c>
      <c r="Y178" s="91" t="e">
        <f>IF(A178&gt;$Y$1,$S$1*Y179+(1-$S$1)*G179,Rawdata!AO178)</f>
        <v>#DIV/0!</v>
      </c>
      <c r="Z178" s="91" t="e">
        <f>IF(A178&gt;$Z$1,$S$1*Z179+(1-$S$1)*(G179-U179)^2,Rawdata!AP178)</f>
        <v>#DIV/0!</v>
      </c>
      <c r="AA178" s="91" t="e">
        <f>IF(A178&gt;$AA$1,$S$1*AA179+(1-$S$1)*(G179-V179)^2,Rawdata!AQ178)</f>
        <v>#DIV/0!</v>
      </c>
      <c r="AB178" s="91" t="e">
        <f>IF(A178&gt;89,$S$1*AB179+(1-$S$1)*(G179-W179)^2,Rawdata!AR178)</f>
        <v>#DIV/0!</v>
      </c>
      <c r="AC178" s="91" t="e">
        <f>IF(A178&gt;$AC$1,$S$1*AC179+(1-$S$1)*(G179-X179)^2,Rawdata!AS178)</f>
        <v>#DIV/0!</v>
      </c>
      <c r="AD178" s="91" t="e">
        <f>IF(A178&gt;$AD$1,$S$1*AD179+(1-$S$1)*(G179-Y179)^2,Rawdata!AT178)</f>
        <v>#DIV/0!</v>
      </c>
      <c r="AE178" s="80" t="e">
        <f t="shared" si="60"/>
        <v>#DIV/0!</v>
      </c>
      <c r="AF178" s="81" t="e">
        <f t="shared" si="61"/>
        <v>#DIV/0!</v>
      </c>
      <c r="AG178" s="86">
        <f t="shared" si="84"/>
        <v>0</v>
      </c>
      <c r="AH178" s="107" t="e">
        <f t="shared" si="62"/>
        <v>#DIV/0!</v>
      </c>
      <c r="AI178" s="107" t="e">
        <f t="shared" si="63"/>
        <v>#DIV/0!</v>
      </c>
      <c r="AJ178" s="108" t="e">
        <f t="shared" si="64"/>
        <v>#DIV/0!</v>
      </c>
      <c r="AK178" s="113" t="e">
        <f t="shared" si="69"/>
        <v>#DIV/0!</v>
      </c>
      <c r="AL178" s="113" t="e">
        <f t="shared" si="70"/>
        <v>#DIV/0!</v>
      </c>
      <c r="AM178" s="113" t="e">
        <f t="shared" si="71"/>
        <v>#DIV/0!</v>
      </c>
      <c r="AN178" s="113" t="e">
        <f t="shared" si="72"/>
        <v>#DIV/0!</v>
      </c>
      <c r="AO178" s="113" t="e">
        <f t="shared" si="73"/>
        <v>#DIV/0!</v>
      </c>
      <c r="AP178" s="91" t="e">
        <f t="shared" si="74"/>
        <v>#DIV/0!</v>
      </c>
      <c r="AQ178" s="91" t="e">
        <f t="shared" si="75"/>
        <v>#DIV/0!</v>
      </c>
      <c r="AR178" s="91" t="e">
        <f t="shared" si="76"/>
        <v>#DIV/0!</v>
      </c>
      <c r="AS178" s="91" t="e">
        <f t="shared" si="77"/>
        <v>#DIV/0!</v>
      </c>
      <c r="AT178" s="91" t="e">
        <f t="shared" si="78"/>
        <v>#DIV/0!</v>
      </c>
      <c r="AU178" s="113" t="e">
        <f t="shared" si="79"/>
        <v>#DIV/0!</v>
      </c>
      <c r="AV178" s="113" t="e">
        <f t="shared" si="80"/>
        <v>#DIV/0!</v>
      </c>
      <c r="AW178" s="113" t="e">
        <f t="shared" si="81"/>
        <v>#DIV/0!</v>
      </c>
      <c r="AX178" s="113" t="e">
        <f t="shared" si="82"/>
        <v>#DIV/0!</v>
      </c>
      <c r="AY178" s="113" t="e">
        <f t="shared" si="83"/>
        <v>#DIV/0!</v>
      </c>
    </row>
    <row r="179" spans="1:51" x14ac:dyDescent="0.25">
      <c r="A179" s="119"/>
      <c r="B179" s="83"/>
      <c r="C179" s="85"/>
      <c r="D179" s="85"/>
      <c r="E179" s="85"/>
      <c r="F179" s="71"/>
      <c r="G179" s="96"/>
      <c r="H179" s="16" t="e">
        <f>IF(A179&gt;$U$1,ROUND(ROUND( U179*$S$1+(1-$S$1)*G179,4)+$T$1*ROUND(($S$1*Z179+(1-$S$1)*(G179-U179)^2)^0.5,4),4),Rawdata!AK179+Rawdata!$T$1*Rawdata!AU179)</f>
        <v>#DIV/0!</v>
      </c>
      <c r="I179" s="16" t="e">
        <f>IF(A179&gt;$V$1,ROUND(ROUND(V179*$S$1+(1-$S$1)*G179,4)+$T$1*ROUND(($S$1*AA179+(1-$S$1)*(G179-V179)^2)^0.5,4),4),Rawdata!AL179+Rawdata!$T$1*Rawdata!AV179)</f>
        <v>#DIV/0!</v>
      </c>
      <c r="J179" s="16" t="e">
        <f>IF(A179&gt;$W$1,ROUND(ROUND( W179*$S$1+(1-$S$1)*G179,4)+$T$1*ROUND(($S$1*AB179+(1-$S$1)*(G179-W179)^2)^0.5,4),4),Rawdata!AM179+Rawdata!$T$1*Rawdata!AW179)</f>
        <v>#DIV/0!</v>
      </c>
      <c r="K179" s="16" t="e">
        <f>IF(A179&gt;$X$1,ROUND(ROUND( X179*$S$1+(1-$S$1)*G179,4)+$T$1*ROUND(($S$1*AC179+(1-$S$1)*(G179-X179)^2)^0.5,4),4),Rawdata!AN179+Rawdata!$T$1*Rawdata!AX179)</f>
        <v>#DIV/0!</v>
      </c>
      <c r="L179" s="16" t="e">
        <f>IF(A179&gt;$Y$1,ROUND(ROUND( Y179*$S$1+(1-$S$1)*G179,4)+$T$1*ROUND(($S$1*AD179+(1-$S$1)*(G179-Y179)^2)^0.5,4),4),Rawdata!AO179+Rawdata!$T$1*Rawdata!AY179)</f>
        <v>#DIV/0!</v>
      </c>
      <c r="M179" s="16" t="e">
        <f t="shared" si="65"/>
        <v>#DIV/0!</v>
      </c>
      <c r="N179" s="16" t="e">
        <f t="shared" si="66"/>
        <v>#DIV/0!</v>
      </c>
      <c r="O179" s="67"/>
      <c r="P179" s="67"/>
      <c r="Q179" s="31" t="e">
        <f t="shared" si="85"/>
        <v>#DIV/0!</v>
      </c>
      <c r="R179" s="17" t="e">
        <f t="shared" si="86"/>
        <v>#DIV/0!</v>
      </c>
      <c r="S179" s="37" t="e">
        <f t="shared" si="67"/>
        <v>#DIV/0!</v>
      </c>
      <c r="T179" s="17" t="e">
        <f t="shared" si="68"/>
        <v>#DIV/0!</v>
      </c>
      <c r="U179" s="91" t="e">
        <f>IF(A179&gt;$U$1, U180*$S$1+(1-$S$1)*G180,Rawdata!AK179)</f>
        <v>#DIV/0!</v>
      </c>
      <c r="V179" s="91" t="e">
        <f>IF(A179&gt;$V$1,$S$1*V180+(1-$S$1)*G180,Rawdata!AL179)</f>
        <v>#DIV/0!</v>
      </c>
      <c r="W179" s="91" t="e">
        <f>IF(A179&gt;$W$1, $S$1*W180+(1-$S$1)*G180,Rawdata!AM179)</f>
        <v>#DIV/0!</v>
      </c>
      <c r="X179" s="91" t="e">
        <f>IF(A179&gt;$X$1,$S$1*X180+(1-$S$1)*G180,Rawdata!AN179)</f>
        <v>#DIV/0!</v>
      </c>
      <c r="Y179" s="91" t="e">
        <f>IF(A179&gt;$Y$1,$S$1*Y180+(1-$S$1)*G180,Rawdata!AO179)</f>
        <v>#DIV/0!</v>
      </c>
      <c r="Z179" s="91" t="e">
        <f>IF(A179&gt;$Z$1,$S$1*Z180+(1-$S$1)*(G180-U180)^2,Rawdata!AP179)</f>
        <v>#DIV/0!</v>
      </c>
      <c r="AA179" s="91" t="e">
        <f>IF(A179&gt;$AA$1,$S$1*AA180+(1-$S$1)*(G180-V180)^2,Rawdata!AQ179)</f>
        <v>#DIV/0!</v>
      </c>
      <c r="AB179" s="91" t="e">
        <f>IF(A179&gt;89,$S$1*AB180+(1-$S$1)*(G180-W180)^2,Rawdata!AR179)</f>
        <v>#DIV/0!</v>
      </c>
      <c r="AC179" s="91" t="e">
        <f>IF(A179&gt;$AC$1,$S$1*AC180+(1-$S$1)*(G180-X180)^2,Rawdata!AS179)</f>
        <v>#DIV/0!</v>
      </c>
      <c r="AD179" s="91" t="e">
        <f>IF(A179&gt;$AD$1,$S$1*AD180+(1-$S$1)*(G180-Y180)^2,Rawdata!AT179)</f>
        <v>#DIV/0!</v>
      </c>
      <c r="AE179" s="80" t="e">
        <f t="shared" si="60"/>
        <v>#DIV/0!</v>
      </c>
      <c r="AF179" s="81" t="e">
        <f t="shared" si="61"/>
        <v>#DIV/0!</v>
      </c>
      <c r="AG179" s="86">
        <f t="shared" si="84"/>
        <v>0</v>
      </c>
      <c r="AH179" s="107" t="e">
        <f t="shared" si="62"/>
        <v>#DIV/0!</v>
      </c>
      <c r="AI179" s="107" t="e">
        <f t="shared" si="63"/>
        <v>#DIV/0!</v>
      </c>
      <c r="AJ179" s="108" t="e">
        <f t="shared" si="64"/>
        <v>#DIV/0!</v>
      </c>
      <c r="AK179" s="113" t="e">
        <f t="shared" si="69"/>
        <v>#DIV/0!</v>
      </c>
      <c r="AL179" s="113" t="e">
        <f t="shared" si="70"/>
        <v>#DIV/0!</v>
      </c>
      <c r="AM179" s="113" t="e">
        <f t="shared" si="71"/>
        <v>#DIV/0!</v>
      </c>
      <c r="AN179" s="113" t="e">
        <f t="shared" si="72"/>
        <v>#DIV/0!</v>
      </c>
      <c r="AO179" s="113" t="e">
        <f t="shared" si="73"/>
        <v>#DIV/0!</v>
      </c>
      <c r="AP179" s="91" t="e">
        <f t="shared" si="74"/>
        <v>#DIV/0!</v>
      </c>
      <c r="AQ179" s="91" t="e">
        <f t="shared" si="75"/>
        <v>#DIV/0!</v>
      </c>
      <c r="AR179" s="91" t="e">
        <f t="shared" si="76"/>
        <v>#DIV/0!</v>
      </c>
      <c r="AS179" s="91" t="e">
        <f t="shared" si="77"/>
        <v>#DIV/0!</v>
      </c>
      <c r="AT179" s="91" t="e">
        <f t="shared" si="78"/>
        <v>#DIV/0!</v>
      </c>
      <c r="AU179" s="113" t="e">
        <f t="shared" si="79"/>
        <v>#DIV/0!</v>
      </c>
      <c r="AV179" s="113" t="e">
        <f t="shared" si="80"/>
        <v>#DIV/0!</v>
      </c>
      <c r="AW179" s="113" t="e">
        <f t="shared" si="81"/>
        <v>#DIV/0!</v>
      </c>
      <c r="AX179" s="113" t="e">
        <f t="shared" si="82"/>
        <v>#DIV/0!</v>
      </c>
      <c r="AY179" s="113" t="e">
        <f t="shared" si="83"/>
        <v>#DIV/0!</v>
      </c>
    </row>
    <row r="180" spans="1:51" x14ac:dyDescent="0.25">
      <c r="A180" s="119"/>
      <c r="B180" s="83"/>
      <c r="C180" s="85"/>
      <c r="D180" s="85"/>
      <c r="E180" s="85"/>
      <c r="F180" s="71"/>
      <c r="G180" s="96"/>
      <c r="H180" s="16" t="e">
        <f>IF(A180&gt;$U$1,ROUND(ROUND( U180*$S$1+(1-$S$1)*G180,4)+$T$1*ROUND(($S$1*Z180+(1-$S$1)*(G180-U180)^2)^0.5,4),4),Rawdata!AK180+Rawdata!$T$1*Rawdata!AU180)</f>
        <v>#DIV/0!</v>
      </c>
      <c r="I180" s="16" t="e">
        <f>IF(A180&gt;$V$1,ROUND(ROUND(V180*$S$1+(1-$S$1)*G180,4)+$T$1*ROUND(($S$1*AA180+(1-$S$1)*(G180-V180)^2)^0.5,4),4),Rawdata!AL180+Rawdata!$T$1*Rawdata!AV180)</f>
        <v>#DIV/0!</v>
      </c>
      <c r="J180" s="16" t="e">
        <f>IF(A180&gt;$W$1,ROUND(ROUND( W180*$S$1+(1-$S$1)*G180,4)+$T$1*ROUND(($S$1*AB180+(1-$S$1)*(G180-W180)^2)^0.5,4),4),Rawdata!AM180+Rawdata!$T$1*Rawdata!AW180)</f>
        <v>#DIV/0!</v>
      </c>
      <c r="K180" s="16" t="e">
        <f>IF(A180&gt;$X$1,ROUND(ROUND( X180*$S$1+(1-$S$1)*G180,4)+$T$1*ROUND(($S$1*AC180+(1-$S$1)*(G180-X180)^2)^0.5,4),4),Rawdata!AN180+Rawdata!$T$1*Rawdata!AX180)</f>
        <v>#DIV/0!</v>
      </c>
      <c r="L180" s="16" t="e">
        <f>IF(A180&gt;$Y$1,ROUND(ROUND( Y180*$S$1+(1-$S$1)*G180,4)+$T$1*ROUND(($S$1*AD180+(1-$S$1)*(G180-Y180)^2)^0.5,4),4),Rawdata!AO180+Rawdata!$T$1*Rawdata!AY180)</f>
        <v>#DIV/0!</v>
      </c>
      <c r="M180" s="16" t="e">
        <f t="shared" si="65"/>
        <v>#DIV/0!</v>
      </c>
      <c r="N180" s="16" t="e">
        <f t="shared" si="66"/>
        <v>#DIV/0!</v>
      </c>
      <c r="O180" s="67"/>
      <c r="P180" s="67"/>
      <c r="Q180" s="31" t="e">
        <f t="shared" si="85"/>
        <v>#DIV/0!</v>
      </c>
      <c r="R180" s="17" t="e">
        <f t="shared" si="86"/>
        <v>#DIV/0!</v>
      </c>
      <c r="S180" s="37" t="e">
        <f t="shared" si="67"/>
        <v>#DIV/0!</v>
      </c>
      <c r="T180" s="17" t="e">
        <f t="shared" si="68"/>
        <v>#DIV/0!</v>
      </c>
      <c r="U180" s="91" t="e">
        <f>IF(A180&gt;$U$1, U181*$S$1+(1-$S$1)*G181,Rawdata!AK180)</f>
        <v>#DIV/0!</v>
      </c>
      <c r="V180" s="91" t="e">
        <f>IF(A180&gt;$V$1,$S$1*V181+(1-$S$1)*G181,Rawdata!AL180)</f>
        <v>#DIV/0!</v>
      </c>
      <c r="W180" s="91" t="e">
        <f>IF(A180&gt;$W$1, $S$1*W181+(1-$S$1)*G181,Rawdata!AM180)</f>
        <v>#DIV/0!</v>
      </c>
      <c r="X180" s="91" t="e">
        <f>IF(A180&gt;$X$1,$S$1*X181+(1-$S$1)*G181,Rawdata!AN180)</f>
        <v>#DIV/0!</v>
      </c>
      <c r="Y180" s="91" t="e">
        <f>IF(A180&gt;$Y$1,$S$1*Y181+(1-$S$1)*G181,Rawdata!AO180)</f>
        <v>#DIV/0!</v>
      </c>
      <c r="Z180" s="91" t="e">
        <f>IF(A180&gt;$Z$1,$S$1*Z181+(1-$S$1)*(G181-U181)^2,Rawdata!AP180)</f>
        <v>#DIV/0!</v>
      </c>
      <c r="AA180" s="91" t="e">
        <f>IF(A180&gt;$AA$1,$S$1*AA181+(1-$S$1)*(G181-V181)^2,Rawdata!AQ180)</f>
        <v>#DIV/0!</v>
      </c>
      <c r="AB180" s="91" t="e">
        <f>IF(A180&gt;89,$S$1*AB181+(1-$S$1)*(G181-W181)^2,Rawdata!AR180)</f>
        <v>#DIV/0!</v>
      </c>
      <c r="AC180" s="91" t="e">
        <f>IF(A180&gt;$AC$1,$S$1*AC181+(1-$S$1)*(G181-X181)^2,Rawdata!AS180)</f>
        <v>#DIV/0!</v>
      </c>
      <c r="AD180" s="91" t="e">
        <f>IF(A180&gt;$AD$1,$S$1*AD181+(1-$S$1)*(G181-Y181)^2,Rawdata!AT180)</f>
        <v>#DIV/0!</v>
      </c>
      <c r="AE180" s="80" t="e">
        <f t="shared" si="60"/>
        <v>#DIV/0!</v>
      </c>
      <c r="AF180" s="81" t="e">
        <f t="shared" si="61"/>
        <v>#DIV/0!</v>
      </c>
      <c r="AG180" s="86">
        <f t="shared" si="84"/>
        <v>0</v>
      </c>
      <c r="AH180" s="107" t="e">
        <f t="shared" si="62"/>
        <v>#DIV/0!</v>
      </c>
      <c r="AI180" s="107" t="e">
        <f t="shared" si="63"/>
        <v>#DIV/0!</v>
      </c>
      <c r="AJ180" s="108" t="e">
        <f t="shared" si="64"/>
        <v>#DIV/0!</v>
      </c>
      <c r="AK180" s="113" t="e">
        <f t="shared" si="69"/>
        <v>#DIV/0!</v>
      </c>
      <c r="AL180" s="113" t="e">
        <f t="shared" si="70"/>
        <v>#DIV/0!</v>
      </c>
      <c r="AM180" s="113" t="e">
        <f t="shared" si="71"/>
        <v>#DIV/0!</v>
      </c>
      <c r="AN180" s="113" t="e">
        <f t="shared" si="72"/>
        <v>#DIV/0!</v>
      </c>
      <c r="AO180" s="113" t="e">
        <f t="shared" si="73"/>
        <v>#DIV/0!</v>
      </c>
      <c r="AP180" s="91" t="e">
        <f t="shared" si="74"/>
        <v>#DIV/0!</v>
      </c>
      <c r="AQ180" s="91" t="e">
        <f t="shared" si="75"/>
        <v>#DIV/0!</v>
      </c>
      <c r="AR180" s="91" t="e">
        <f t="shared" si="76"/>
        <v>#DIV/0!</v>
      </c>
      <c r="AS180" s="91" t="e">
        <f t="shared" si="77"/>
        <v>#DIV/0!</v>
      </c>
      <c r="AT180" s="91" t="e">
        <f t="shared" si="78"/>
        <v>#DIV/0!</v>
      </c>
      <c r="AU180" s="113" t="e">
        <f t="shared" si="79"/>
        <v>#DIV/0!</v>
      </c>
      <c r="AV180" s="113" t="e">
        <f t="shared" si="80"/>
        <v>#DIV/0!</v>
      </c>
      <c r="AW180" s="113" t="e">
        <f t="shared" si="81"/>
        <v>#DIV/0!</v>
      </c>
      <c r="AX180" s="113" t="e">
        <f t="shared" si="82"/>
        <v>#DIV/0!</v>
      </c>
      <c r="AY180" s="113" t="e">
        <f t="shared" si="83"/>
        <v>#DIV/0!</v>
      </c>
    </row>
    <row r="181" spans="1:51" x14ac:dyDescent="0.25">
      <c r="A181" s="119"/>
      <c r="B181" s="83"/>
      <c r="C181" s="85"/>
      <c r="D181" s="85"/>
      <c r="E181" s="85"/>
      <c r="F181" s="71"/>
      <c r="G181" s="96"/>
      <c r="H181" s="16" t="e">
        <f>IF(A181&gt;$U$1,ROUND(ROUND( U181*$S$1+(1-$S$1)*G181,4)+$T$1*ROUND(($S$1*Z181+(1-$S$1)*(G181-U181)^2)^0.5,4),4),Rawdata!AK181+Rawdata!$T$1*Rawdata!AU181)</f>
        <v>#DIV/0!</v>
      </c>
      <c r="I181" s="16" t="e">
        <f>IF(A181&gt;$V$1,ROUND(ROUND(V181*$S$1+(1-$S$1)*G181,4)+$T$1*ROUND(($S$1*AA181+(1-$S$1)*(G181-V181)^2)^0.5,4),4),Rawdata!AL181+Rawdata!$T$1*Rawdata!AV181)</f>
        <v>#DIV/0!</v>
      </c>
      <c r="J181" s="16" t="e">
        <f>IF(A181&gt;$W$1,ROUND(ROUND( W181*$S$1+(1-$S$1)*G181,4)+$T$1*ROUND(($S$1*AB181+(1-$S$1)*(G181-W181)^2)^0.5,4),4),Rawdata!AM181+Rawdata!$T$1*Rawdata!AW181)</f>
        <v>#DIV/0!</v>
      </c>
      <c r="K181" s="16" t="e">
        <f>IF(A181&gt;$X$1,ROUND(ROUND( X181*$S$1+(1-$S$1)*G181,4)+$T$1*ROUND(($S$1*AC181+(1-$S$1)*(G181-X181)^2)^0.5,4),4),Rawdata!AN181+Rawdata!$T$1*Rawdata!AX181)</f>
        <v>#DIV/0!</v>
      </c>
      <c r="L181" s="16" t="e">
        <f>IF(A181&gt;$Y$1,ROUND(ROUND( Y181*$S$1+(1-$S$1)*G181,4)+$T$1*ROUND(($S$1*AD181+(1-$S$1)*(G181-Y181)^2)^0.5,4),4),Rawdata!AO181+Rawdata!$T$1*Rawdata!AY181)</f>
        <v>#DIV/0!</v>
      </c>
      <c r="M181" s="16" t="e">
        <f t="shared" si="65"/>
        <v>#DIV/0!</v>
      </c>
      <c r="N181" s="16" t="e">
        <f t="shared" si="66"/>
        <v>#DIV/0!</v>
      </c>
      <c r="O181" s="67"/>
      <c r="P181" s="67"/>
      <c r="Q181" s="31" t="e">
        <f t="shared" si="85"/>
        <v>#DIV/0!</v>
      </c>
      <c r="R181" s="17" t="e">
        <f t="shared" si="86"/>
        <v>#DIV/0!</v>
      </c>
      <c r="S181" s="37" t="e">
        <f t="shared" si="67"/>
        <v>#DIV/0!</v>
      </c>
      <c r="T181" s="17" t="e">
        <f t="shared" si="68"/>
        <v>#DIV/0!</v>
      </c>
      <c r="U181" s="91" t="e">
        <f>IF(A181&gt;$U$1, U182*$S$1+(1-$S$1)*G182,Rawdata!AK181)</f>
        <v>#DIV/0!</v>
      </c>
      <c r="V181" s="91" t="e">
        <f>IF(A181&gt;$V$1,$S$1*V182+(1-$S$1)*G182,Rawdata!AL181)</f>
        <v>#DIV/0!</v>
      </c>
      <c r="W181" s="91" t="e">
        <f>IF(A181&gt;$W$1, $S$1*W182+(1-$S$1)*G182,Rawdata!AM181)</f>
        <v>#DIV/0!</v>
      </c>
      <c r="X181" s="91" t="e">
        <f>IF(A181&gt;$X$1,$S$1*X182+(1-$S$1)*G182,Rawdata!AN181)</f>
        <v>#DIV/0!</v>
      </c>
      <c r="Y181" s="91" t="e">
        <f>IF(A181&gt;$Y$1,$S$1*Y182+(1-$S$1)*G182,Rawdata!AO181)</f>
        <v>#DIV/0!</v>
      </c>
      <c r="Z181" s="91" t="e">
        <f>IF(A181&gt;$Z$1,$S$1*Z182+(1-$S$1)*(G182-U182)^2,Rawdata!AP181)</f>
        <v>#DIV/0!</v>
      </c>
      <c r="AA181" s="91" t="e">
        <f>IF(A181&gt;$AA$1,$S$1*AA182+(1-$S$1)*(G182-V182)^2,Rawdata!AQ181)</f>
        <v>#DIV/0!</v>
      </c>
      <c r="AB181" s="91" t="e">
        <f>IF(A181&gt;89,$S$1*AB182+(1-$S$1)*(G182-W182)^2,Rawdata!AR181)</f>
        <v>#DIV/0!</v>
      </c>
      <c r="AC181" s="91" t="e">
        <f>IF(A181&gt;$AC$1,$S$1*AC182+(1-$S$1)*(G182-X182)^2,Rawdata!AS181)</f>
        <v>#DIV/0!</v>
      </c>
      <c r="AD181" s="91" t="e">
        <f>IF(A181&gt;$AD$1,$S$1*AD182+(1-$S$1)*(G182-Y182)^2,Rawdata!AT181)</f>
        <v>#DIV/0!</v>
      </c>
      <c r="AE181" s="80" t="e">
        <f t="shared" si="60"/>
        <v>#DIV/0!</v>
      </c>
      <c r="AF181" s="81" t="e">
        <f t="shared" si="61"/>
        <v>#DIV/0!</v>
      </c>
      <c r="AG181" s="86">
        <f t="shared" si="84"/>
        <v>0</v>
      </c>
      <c r="AH181" s="107" t="e">
        <f t="shared" si="62"/>
        <v>#DIV/0!</v>
      </c>
      <c r="AI181" s="107" t="e">
        <f t="shared" si="63"/>
        <v>#DIV/0!</v>
      </c>
      <c r="AJ181" s="108" t="e">
        <f t="shared" si="64"/>
        <v>#DIV/0!</v>
      </c>
      <c r="AK181" s="113" t="e">
        <f t="shared" si="69"/>
        <v>#DIV/0!</v>
      </c>
      <c r="AL181" s="113" t="e">
        <f t="shared" si="70"/>
        <v>#DIV/0!</v>
      </c>
      <c r="AM181" s="113" t="e">
        <f t="shared" si="71"/>
        <v>#DIV/0!</v>
      </c>
      <c r="AN181" s="113" t="e">
        <f t="shared" si="72"/>
        <v>#DIV/0!</v>
      </c>
      <c r="AO181" s="113" t="e">
        <f t="shared" si="73"/>
        <v>#DIV/0!</v>
      </c>
      <c r="AP181" s="91" t="e">
        <f t="shared" si="74"/>
        <v>#DIV/0!</v>
      </c>
      <c r="AQ181" s="91" t="e">
        <f t="shared" si="75"/>
        <v>#DIV/0!</v>
      </c>
      <c r="AR181" s="91" t="e">
        <f t="shared" si="76"/>
        <v>#DIV/0!</v>
      </c>
      <c r="AS181" s="91" t="e">
        <f t="shared" si="77"/>
        <v>#DIV/0!</v>
      </c>
      <c r="AT181" s="91" t="e">
        <f t="shared" si="78"/>
        <v>#DIV/0!</v>
      </c>
      <c r="AU181" s="113" t="e">
        <f t="shared" si="79"/>
        <v>#DIV/0!</v>
      </c>
      <c r="AV181" s="113" t="e">
        <f t="shared" si="80"/>
        <v>#DIV/0!</v>
      </c>
      <c r="AW181" s="113" t="e">
        <f t="shared" si="81"/>
        <v>#DIV/0!</v>
      </c>
      <c r="AX181" s="113" t="e">
        <f t="shared" si="82"/>
        <v>#DIV/0!</v>
      </c>
      <c r="AY181" s="113" t="e">
        <f t="shared" si="83"/>
        <v>#DIV/0!</v>
      </c>
    </row>
    <row r="182" spans="1:51" x14ac:dyDescent="0.25">
      <c r="A182" s="119"/>
      <c r="B182" s="83"/>
      <c r="C182" s="85"/>
      <c r="D182" s="85"/>
      <c r="E182" s="85"/>
      <c r="F182" s="71"/>
      <c r="G182" s="96"/>
      <c r="H182" s="16" t="e">
        <f>IF(A182&gt;$U$1,ROUND(ROUND( U182*$S$1+(1-$S$1)*G182,4)+$T$1*ROUND(($S$1*Z182+(1-$S$1)*(G182-U182)^2)^0.5,4),4),Rawdata!AK182+Rawdata!$T$1*Rawdata!AU182)</f>
        <v>#DIV/0!</v>
      </c>
      <c r="I182" s="16" t="e">
        <f>IF(A182&gt;$V$1,ROUND(ROUND(V182*$S$1+(1-$S$1)*G182,4)+$T$1*ROUND(($S$1*AA182+(1-$S$1)*(G182-V182)^2)^0.5,4),4),Rawdata!AL182+Rawdata!$T$1*Rawdata!AV182)</f>
        <v>#DIV/0!</v>
      </c>
      <c r="J182" s="16" t="e">
        <f>IF(A182&gt;$W$1,ROUND(ROUND( W182*$S$1+(1-$S$1)*G182,4)+$T$1*ROUND(($S$1*AB182+(1-$S$1)*(G182-W182)^2)^0.5,4),4),Rawdata!AM182+Rawdata!$T$1*Rawdata!AW182)</f>
        <v>#DIV/0!</v>
      </c>
      <c r="K182" s="16" t="e">
        <f>IF(A182&gt;$X$1,ROUND(ROUND( X182*$S$1+(1-$S$1)*G182,4)+$T$1*ROUND(($S$1*AC182+(1-$S$1)*(G182-X182)^2)^0.5,4),4),Rawdata!AN182+Rawdata!$T$1*Rawdata!AX182)</f>
        <v>#DIV/0!</v>
      </c>
      <c r="L182" s="16" t="e">
        <f>IF(A182&gt;$Y$1,ROUND(ROUND( Y182*$S$1+(1-$S$1)*G182,4)+$T$1*ROUND(($S$1*AD182+(1-$S$1)*(G182-Y182)^2)^0.5,4),4),Rawdata!AO182+Rawdata!$T$1*Rawdata!AY182)</f>
        <v>#DIV/0!</v>
      </c>
      <c r="M182" s="16" t="e">
        <f t="shared" si="65"/>
        <v>#DIV/0!</v>
      </c>
      <c r="N182" s="16" t="e">
        <f t="shared" si="66"/>
        <v>#DIV/0!</v>
      </c>
      <c r="O182" s="67"/>
      <c r="P182" s="67"/>
      <c r="Q182" s="31" t="e">
        <f t="shared" si="85"/>
        <v>#DIV/0!</v>
      </c>
      <c r="R182" s="17" t="e">
        <f t="shared" si="86"/>
        <v>#DIV/0!</v>
      </c>
      <c r="S182" s="37" t="e">
        <f t="shared" si="67"/>
        <v>#DIV/0!</v>
      </c>
      <c r="T182" s="17" t="e">
        <f t="shared" si="68"/>
        <v>#DIV/0!</v>
      </c>
      <c r="U182" s="91" t="e">
        <f>IF(A182&gt;$U$1, U183*$S$1+(1-$S$1)*G183,Rawdata!AK182)</f>
        <v>#DIV/0!</v>
      </c>
      <c r="V182" s="91" t="e">
        <f>IF(A182&gt;$V$1,$S$1*V183+(1-$S$1)*G183,Rawdata!AL182)</f>
        <v>#DIV/0!</v>
      </c>
      <c r="W182" s="91" t="e">
        <f>IF(A182&gt;$W$1, $S$1*W183+(1-$S$1)*G183,Rawdata!AM182)</f>
        <v>#DIV/0!</v>
      </c>
      <c r="X182" s="91" t="e">
        <f>IF(A182&gt;$X$1,$S$1*X183+(1-$S$1)*G183,Rawdata!AN182)</f>
        <v>#DIV/0!</v>
      </c>
      <c r="Y182" s="91" t="e">
        <f>IF(A182&gt;$Y$1,$S$1*Y183+(1-$S$1)*G183,Rawdata!AO182)</f>
        <v>#DIV/0!</v>
      </c>
      <c r="Z182" s="91" t="e">
        <f>IF(A182&gt;$Z$1,$S$1*Z183+(1-$S$1)*(G183-U183)^2,Rawdata!AP182)</f>
        <v>#DIV/0!</v>
      </c>
      <c r="AA182" s="91" t="e">
        <f>IF(A182&gt;$AA$1,$S$1*AA183+(1-$S$1)*(G183-V183)^2,Rawdata!AQ182)</f>
        <v>#DIV/0!</v>
      </c>
      <c r="AB182" s="91" t="e">
        <f>IF(A182&gt;89,$S$1*AB183+(1-$S$1)*(G183-W183)^2,Rawdata!AR182)</f>
        <v>#DIV/0!</v>
      </c>
      <c r="AC182" s="91" t="e">
        <f>IF(A182&gt;$AC$1,$S$1*AC183+(1-$S$1)*(G183-X183)^2,Rawdata!AS182)</f>
        <v>#DIV/0!</v>
      </c>
      <c r="AD182" s="91" t="e">
        <f>IF(A182&gt;$AD$1,$S$1*AD183+(1-$S$1)*(G183-Y183)^2,Rawdata!AT182)</f>
        <v>#DIV/0!</v>
      </c>
      <c r="AE182" s="80" t="e">
        <f t="shared" si="60"/>
        <v>#DIV/0!</v>
      </c>
      <c r="AF182" s="81" t="e">
        <f t="shared" si="61"/>
        <v>#DIV/0!</v>
      </c>
      <c r="AG182" s="86">
        <f t="shared" si="84"/>
        <v>0</v>
      </c>
      <c r="AH182" s="107" t="e">
        <f t="shared" si="62"/>
        <v>#DIV/0!</v>
      </c>
      <c r="AI182" s="107" t="e">
        <f t="shared" si="63"/>
        <v>#DIV/0!</v>
      </c>
      <c r="AJ182" s="108" t="e">
        <f t="shared" si="64"/>
        <v>#DIV/0!</v>
      </c>
      <c r="AK182" s="113" t="e">
        <f t="shared" si="69"/>
        <v>#DIV/0!</v>
      </c>
      <c r="AL182" s="113" t="e">
        <f t="shared" si="70"/>
        <v>#DIV/0!</v>
      </c>
      <c r="AM182" s="113" t="e">
        <f t="shared" si="71"/>
        <v>#DIV/0!</v>
      </c>
      <c r="AN182" s="113" t="e">
        <f t="shared" si="72"/>
        <v>#DIV/0!</v>
      </c>
      <c r="AO182" s="113" t="e">
        <f t="shared" si="73"/>
        <v>#DIV/0!</v>
      </c>
      <c r="AP182" s="91" t="e">
        <f t="shared" si="74"/>
        <v>#DIV/0!</v>
      </c>
      <c r="AQ182" s="91" t="e">
        <f t="shared" si="75"/>
        <v>#DIV/0!</v>
      </c>
      <c r="AR182" s="91" t="e">
        <f t="shared" si="76"/>
        <v>#DIV/0!</v>
      </c>
      <c r="AS182" s="91" t="e">
        <f t="shared" si="77"/>
        <v>#DIV/0!</v>
      </c>
      <c r="AT182" s="91" t="e">
        <f t="shared" si="78"/>
        <v>#DIV/0!</v>
      </c>
      <c r="AU182" s="113" t="e">
        <f t="shared" si="79"/>
        <v>#DIV/0!</v>
      </c>
      <c r="AV182" s="113" t="e">
        <f t="shared" si="80"/>
        <v>#DIV/0!</v>
      </c>
      <c r="AW182" s="113" t="e">
        <f t="shared" si="81"/>
        <v>#DIV/0!</v>
      </c>
      <c r="AX182" s="113" t="e">
        <f t="shared" si="82"/>
        <v>#DIV/0!</v>
      </c>
      <c r="AY182" s="113" t="e">
        <f t="shared" si="83"/>
        <v>#DIV/0!</v>
      </c>
    </row>
    <row r="183" spans="1:51" x14ac:dyDescent="0.25">
      <c r="A183" s="119"/>
      <c r="B183" s="83"/>
      <c r="C183" s="85"/>
      <c r="D183" s="85"/>
      <c r="E183" s="85"/>
      <c r="F183" s="71"/>
      <c r="G183" s="96"/>
      <c r="H183" s="16" t="e">
        <f>IF(A183&gt;$U$1,ROUND(ROUND( U183*$S$1+(1-$S$1)*G183,4)+$T$1*ROUND(($S$1*Z183+(1-$S$1)*(G183-U183)^2)^0.5,4),4),Rawdata!AK183+Rawdata!$T$1*Rawdata!AU183)</f>
        <v>#DIV/0!</v>
      </c>
      <c r="I183" s="16" t="e">
        <f>IF(A183&gt;$V$1,ROUND(ROUND(V183*$S$1+(1-$S$1)*G183,4)+$T$1*ROUND(($S$1*AA183+(1-$S$1)*(G183-V183)^2)^0.5,4),4),Rawdata!AL183+Rawdata!$T$1*Rawdata!AV183)</f>
        <v>#DIV/0!</v>
      </c>
      <c r="J183" s="16" t="e">
        <f>IF(A183&gt;$W$1,ROUND(ROUND( W183*$S$1+(1-$S$1)*G183,4)+$T$1*ROUND(($S$1*AB183+(1-$S$1)*(G183-W183)^2)^0.5,4),4),Rawdata!AM183+Rawdata!$T$1*Rawdata!AW183)</f>
        <v>#DIV/0!</v>
      </c>
      <c r="K183" s="16" t="e">
        <f>IF(A183&gt;$X$1,ROUND(ROUND( X183*$S$1+(1-$S$1)*G183,4)+$T$1*ROUND(($S$1*AC183+(1-$S$1)*(G183-X183)^2)^0.5,4),4),Rawdata!AN183+Rawdata!$T$1*Rawdata!AX183)</f>
        <v>#DIV/0!</v>
      </c>
      <c r="L183" s="16" t="e">
        <f>IF(A183&gt;$Y$1,ROUND(ROUND( Y183*$S$1+(1-$S$1)*G183,4)+$T$1*ROUND(($S$1*AD183+(1-$S$1)*(G183-Y183)^2)^0.5,4),4),Rawdata!AO183+Rawdata!$T$1*Rawdata!AY183)</f>
        <v>#DIV/0!</v>
      </c>
      <c r="M183" s="16" t="e">
        <f t="shared" si="65"/>
        <v>#DIV/0!</v>
      </c>
      <c r="N183" s="16" t="e">
        <f t="shared" si="66"/>
        <v>#DIV/0!</v>
      </c>
      <c r="O183" s="67"/>
      <c r="P183" s="67"/>
      <c r="Q183" s="31" t="e">
        <f t="shared" si="85"/>
        <v>#DIV/0!</v>
      </c>
      <c r="R183" s="17" t="e">
        <f t="shared" si="86"/>
        <v>#DIV/0!</v>
      </c>
      <c r="S183" s="37" t="e">
        <f t="shared" si="67"/>
        <v>#DIV/0!</v>
      </c>
      <c r="T183" s="17" t="e">
        <f t="shared" si="68"/>
        <v>#DIV/0!</v>
      </c>
      <c r="U183" s="91" t="e">
        <f>IF(A183&gt;$U$1, U184*$S$1+(1-$S$1)*G184,Rawdata!AK183)</f>
        <v>#DIV/0!</v>
      </c>
      <c r="V183" s="91" t="e">
        <f>IF(A183&gt;$V$1,$S$1*V184+(1-$S$1)*G184,Rawdata!AL183)</f>
        <v>#DIV/0!</v>
      </c>
      <c r="W183" s="91" t="e">
        <f>IF(A183&gt;$W$1, $S$1*W184+(1-$S$1)*G184,Rawdata!AM183)</f>
        <v>#DIV/0!</v>
      </c>
      <c r="X183" s="91" t="e">
        <f>IF(A183&gt;$X$1,$S$1*X184+(1-$S$1)*G184,Rawdata!AN183)</f>
        <v>#DIV/0!</v>
      </c>
      <c r="Y183" s="91" t="e">
        <f>IF(A183&gt;$Y$1,$S$1*Y184+(1-$S$1)*G184,Rawdata!AO183)</f>
        <v>#DIV/0!</v>
      </c>
      <c r="Z183" s="91" t="e">
        <f>IF(A183&gt;$Z$1,$S$1*Z184+(1-$S$1)*(G184-U184)^2,Rawdata!AP183)</f>
        <v>#DIV/0!</v>
      </c>
      <c r="AA183" s="91" t="e">
        <f>IF(A183&gt;$AA$1,$S$1*AA184+(1-$S$1)*(G184-V184)^2,Rawdata!AQ183)</f>
        <v>#DIV/0!</v>
      </c>
      <c r="AB183" s="91" t="e">
        <f>IF(A183&gt;89,$S$1*AB184+(1-$S$1)*(G184-W184)^2,Rawdata!AR183)</f>
        <v>#DIV/0!</v>
      </c>
      <c r="AC183" s="91" t="e">
        <f>IF(A183&gt;$AC$1,$S$1*AC184+(1-$S$1)*(G184-X184)^2,Rawdata!AS183)</f>
        <v>#DIV/0!</v>
      </c>
      <c r="AD183" s="91" t="e">
        <f>IF(A183&gt;$AD$1,$S$1*AD184+(1-$S$1)*(G184-Y184)^2,Rawdata!AT183)</f>
        <v>#DIV/0!</v>
      </c>
      <c r="AE183" s="80" t="e">
        <f t="shared" si="60"/>
        <v>#DIV/0!</v>
      </c>
      <c r="AF183" s="81" t="e">
        <f t="shared" si="61"/>
        <v>#DIV/0!</v>
      </c>
      <c r="AG183" s="86">
        <f t="shared" si="84"/>
        <v>0</v>
      </c>
      <c r="AH183" s="107" t="e">
        <f t="shared" si="62"/>
        <v>#DIV/0!</v>
      </c>
      <c r="AI183" s="107" t="e">
        <f t="shared" si="63"/>
        <v>#DIV/0!</v>
      </c>
      <c r="AJ183" s="108" t="e">
        <f t="shared" si="64"/>
        <v>#DIV/0!</v>
      </c>
      <c r="AK183" s="113" t="e">
        <f t="shared" si="69"/>
        <v>#DIV/0!</v>
      </c>
      <c r="AL183" s="113" t="e">
        <f t="shared" si="70"/>
        <v>#DIV/0!</v>
      </c>
      <c r="AM183" s="113" t="e">
        <f t="shared" si="71"/>
        <v>#DIV/0!</v>
      </c>
      <c r="AN183" s="113" t="e">
        <f t="shared" si="72"/>
        <v>#DIV/0!</v>
      </c>
      <c r="AO183" s="113" t="e">
        <f t="shared" si="73"/>
        <v>#DIV/0!</v>
      </c>
      <c r="AP183" s="91" t="e">
        <f t="shared" si="74"/>
        <v>#DIV/0!</v>
      </c>
      <c r="AQ183" s="91" t="e">
        <f t="shared" si="75"/>
        <v>#DIV/0!</v>
      </c>
      <c r="AR183" s="91" t="e">
        <f t="shared" si="76"/>
        <v>#DIV/0!</v>
      </c>
      <c r="AS183" s="91" t="e">
        <f t="shared" si="77"/>
        <v>#DIV/0!</v>
      </c>
      <c r="AT183" s="91" t="e">
        <f t="shared" si="78"/>
        <v>#DIV/0!</v>
      </c>
      <c r="AU183" s="113" t="e">
        <f t="shared" si="79"/>
        <v>#DIV/0!</v>
      </c>
      <c r="AV183" s="113" t="e">
        <f t="shared" si="80"/>
        <v>#DIV/0!</v>
      </c>
      <c r="AW183" s="113" t="e">
        <f t="shared" si="81"/>
        <v>#DIV/0!</v>
      </c>
      <c r="AX183" s="113" t="e">
        <f t="shared" si="82"/>
        <v>#DIV/0!</v>
      </c>
      <c r="AY183" s="113" t="e">
        <f t="shared" si="83"/>
        <v>#DIV/0!</v>
      </c>
    </row>
    <row r="184" spans="1:51" x14ac:dyDescent="0.25">
      <c r="A184" s="119"/>
      <c r="B184" s="83"/>
      <c r="C184" s="85"/>
      <c r="D184" s="85"/>
      <c r="E184" s="85"/>
      <c r="F184" s="71"/>
      <c r="G184" s="96"/>
      <c r="H184" s="16" t="e">
        <f>IF(A184&gt;$U$1,ROUND(ROUND( U184*$S$1+(1-$S$1)*G184,4)+$T$1*ROUND(($S$1*Z184+(1-$S$1)*(G184-U184)^2)^0.5,4),4),Rawdata!AK184+Rawdata!$T$1*Rawdata!AU184)</f>
        <v>#DIV/0!</v>
      </c>
      <c r="I184" s="16" t="e">
        <f>IF(A184&gt;$V$1,ROUND(ROUND(V184*$S$1+(1-$S$1)*G184,4)+$T$1*ROUND(($S$1*AA184+(1-$S$1)*(G184-V184)^2)^0.5,4),4),Rawdata!AL184+Rawdata!$T$1*Rawdata!AV184)</f>
        <v>#DIV/0!</v>
      </c>
      <c r="J184" s="16" t="e">
        <f>IF(A184&gt;$W$1,ROUND(ROUND( W184*$S$1+(1-$S$1)*G184,4)+$T$1*ROUND(($S$1*AB184+(1-$S$1)*(G184-W184)^2)^0.5,4),4),Rawdata!AM184+Rawdata!$T$1*Rawdata!AW184)</f>
        <v>#DIV/0!</v>
      </c>
      <c r="K184" s="16" t="e">
        <f>IF(A184&gt;$X$1,ROUND(ROUND( X184*$S$1+(1-$S$1)*G184,4)+$T$1*ROUND(($S$1*AC184+(1-$S$1)*(G184-X184)^2)^0.5,4),4),Rawdata!AN184+Rawdata!$T$1*Rawdata!AX184)</f>
        <v>#DIV/0!</v>
      </c>
      <c r="L184" s="16" t="e">
        <f>IF(A184&gt;$Y$1,ROUND(ROUND( Y184*$S$1+(1-$S$1)*G184,4)+$T$1*ROUND(($S$1*AD184+(1-$S$1)*(G184-Y184)^2)^0.5,4),4),Rawdata!AO184+Rawdata!$T$1*Rawdata!AY184)</f>
        <v>#DIV/0!</v>
      </c>
      <c r="M184" s="16" t="e">
        <f t="shared" si="65"/>
        <v>#DIV/0!</v>
      </c>
      <c r="N184" s="16" t="e">
        <f t="shared" si="66"/>
        <v>#DIV/0!</v>
      </c>
      <c r="O184" s="67"/>
      <c r="P184" s="67"/>
      <c r="Q184" s="31" t="e">
        <f t="shared" si="85"/>
        <v>#DIV/0!</v>
      </c>
      <c r="R184" s="17" t="e">
        <f t="shared" si="86"/>
        <v>#DIV/0!</v>
      </c>
      <c r="S184" s="37" t="e">
        <f t="shared" si="67"/>
        <v>#DIV/0!</v>
      </c>
      <c r="T184" s="17" t="e">
        <f t="shared" si="68"/>
        <v>#DIV/0!</v>
      </c>
      <c r="U184" s="91" t="e">
        <f>IF(A184&gt;$U$1, U185*$S$1+(1-$S$1)*G185,Rawdata!AK184)</f>
        <v>#DIV/0!</v>
      </c>
      <c r="V184" s="91" t="e">
        <f>IF(A184&gt;$V$1,$S$1*V185+(1-$S$1)*G185,Rawdata!AL184)</f>
        <v>#DIV/0!</v>
      </c>
      <c r="W184" s="91" t="e">
        <f>IF(A184&gt;$W$1, $S$1*W185+(1-$S$1)*G185,Rawdata!AM184)</f>
        <v>#DIV/0!</v>
      </c>
      <c r="X184" s="91" t="e">
        <f>IF(A184&gt;$X$1,$S$1*X185+(1-$S$1)*G185,Rawdata!AN184)</f>
        <v>#DIV/0!</v>
      </c>
      <c r="Y184" s="91" t="e">
        <f>IF(A184&gt;$Y$1,$S$1*Y185+(1-$S$1)*G185,Rawdata!AO184)</f>
        <v>#DIV/0!</v>
      </c>
      <c r="Z184" s="91" t="e">
        <f>IF(A184&gt;$Z$1,$S$1*Z185+(1-$S$1)*(G185-U185)^2,Rawdata!AP184)</f>
        <v>#DIV/0!</v>
      </c>
      <c r="AA184" s="91" t="e">
        <f>IF(A184&gt;$AA$1,$S$1*AA185+(1-$S$1)*(G185-V185)^2,Rawdata!AQ184)</f>
        <v>#DIV/0!</v>
      </c>
      <c r="AB184" s="91" t="e">
        <f>IF(A184&gt;89,$S$1*AB185+(1-$S$1)*(G185-W185)^2,Rawdata!AR184)</f>
        <v>#DIV/0!</v>
      </c>
      <c r="AC184" s="91" t="e">
        <f>IF(A184&gt;$AC$1,$S$1*AC185+(1-$S$1)*(G185-X185)^2,Rawdata!AS184)</f>
        <v>#DIV/0!</v>
      </c>
      <c r="AD184" s="91" t="e">
        <f>IF(A184&gt;$AD$1,$S$1*AD185+(1-$S$1)*(G185-Y185)^2,Rawdata!AT184)</f>
        <v>#DIV/0!</v>
      </c>
      <c r="AE184" s="80" t="e">
        <f t="shared" si="60"/>
        <v>#DIV/0!</v>
      </c>
      <c r="AF184" s="81" t="e">
        <f t="shared" si="61"/>
        <v>#DIV/0!</v>
      </c>
      <c r="AG184" s="86">
        <f t="shared" si="84"/>
        <v>0</v>
      </c>
      <c r="AH184" s="107" t="e">
        <f t="shared" si="62"/>
        <v>#DIV/0!</v>
      </c>
      <c r="AI184" s="107" t="e">
        <f t="shared" si="63"/>
        <v>#DIV/0!</v>
      </c>
      <c r="AJ184" s="108" t="e">
        <f t="shared" si="64"/>
        <v>#DIV/0!</v>
      </c>
      <c r="AK184" s="113" t="e">
        <f t="shared" si="69"/>
        <v>#DIV/0!</v>
      </c>
      <c r="AL184" s="113" t="e">
        <f t="shared" si="70"/>
        <v>#DIV/0!</v>
      </c>
      <c r="AM184" s="113" t="e">
        <f t="shared" si="71"/>
        <v>#DIV/0!</v>
      </c>
      <c r="AN184" s="113" t="e">
        <f t="shared" si="72"/>
        <v>#DIV/0!</v>
      </c>
      <c r="AO184" s="113" t="e">
        <f t="shared" si="73"/>
        <v>#DIV/0!</v>
      </c>
      <c r="AP184" s="91" t="e">
        <f t="shared" si="74"/>
        <v>#DIV/0!</v>
      </c>
      <c r="AQ184" s="91" t="e">
        <f t="shared" si="75"/>
        <v>#DIV/0!</v>
      </c>
      <c r="AR184" s="91" t="e">
        <f t="shared" si="76"/>
        <v>#DIV/0!</v>
      </c>
      <c r="AS184" s="91" t="e">
        <f t="shared" si="77"/>
        <v>#DIV/0!</v>
      </c>
      <c r="AT184" s="91" t="e">
        <f t="shared" si="78"/>
        <v>#DIV/0!</v>
      </c>
      <c r="AU184" s="113" t="e">
        <f t="shared" si="79"/>
        <v>#DIV/0!</v>
      </c>
      <c r="AV184" s="113" t="e">
        <f t="shared" si="80"/>
        <v>#DIV/0!</v>
      </c>
      <c r="AW184" s="113" t="e">
        <f t="shared" si="81"/>
        <v>#DIV/0!</v>
      </c>
      <c r="AX184" s="113" t="e">
        <f t="shared" si="82"/>
        <v>#DIV/0!</v>
      </c>
      <c r="AY184" s="113" t="e">
        <f t="shared" si="83"/>
        <v>#DIV/0!</v>
      </c>
    </row>
    <row r="185" spans="1:51" x14ac:dyDescent="0.25">
      <c r="A185" s="119"/>
      <c r="B185" s="83"/>
      <c r="C185" s="85"/>
      <c r="D185" s="85"/>
      <c r="E185" s="85"/>
      <c r="F185" s="71"/>
      <c r="G185" s="96"/>
      <c r="H185" s="16" t="e">
        <f>IF(A185&gt;$U$1,ROUND(ROUND( U185*$S$1+(1-$S$1)*G185,4)+$T$1*ROUND(($S$1*Z185+(1-$S$1)*(G185-U185)^2)^0.5,4),4),Rawdata!AK185+Rawdata!$T$1*Rawdata!AU185)</f>
        <v>#DIV/0!</v>
      </c>
      <c r="I185" s="16" t="e">
        <f>IF(A185&gt;$V$1,ROUND(ROUND(V185*$S$1+(1-$S$1)*G185,4)+$T$1*ROUND(($S$1*AA185+(1-$S$1)*(G185-V185)^2)^0.5,4),4),Rawdata!AL185+Rawdata!$T$1*Rawdata!AV185)</f>
        <v>#DIV/0!</v>
      </c>
      <c r="J185" s="16" t="e">
        <f>IF(A185&gt;$W$1,ROUND(ROUND( W185*$S$1+(1-$S$1)*G185,4)+$T$1*ROUND(($S$1*AB185+(1-$S$1)*(G185-W185)^2)^0.5,4),4),Rawdata!AM185+Rawdata!$T$1*Rawdata!AW185)</f>
        <v>#DIV/0!</v>
      </c>
      <c r="K185" s="16" t="e">
        <f>IF(A185&gt;$X$1,ROUND(ROUND( X185*$S$1+(1-$S$1)*G185,4)+$T$1*ROUND(($S$1*AC185+(1-$S$1)*(G185-X185)^2)^0.5,4),4),Rawdata!AN185+Rawdata!$T$1*Rawdata!AX185)</f>
        <v>#DIV/0!</v>
      </c>
      <c r="L185" s="16" t="e">
        <f>IF(A185&gt;$Y$1,ROUND(ROUND( Y185*$S$1+(1-$S$1)*G185,4)+$T$1*ROUND(($S$1*AD185+(1-$S$1)*(G185-Y185)^2)^0.5,4),4),Rawdata!AO185+Rawdata!$T$1*Rawdata!AY185)</f>
        <v>#DIV/0!</v>
      </c>
      <c r="M185" s="16" t="e">
        <f t="shared" si="65"/>
        <v>#DIV/0!</v>
      </c>
      <c r="N185" s="16" t="e">
        <f t="shared" si="66"/>
        <v>#DIV/0!</v>
      </c>
      <c r="O185" s="67"/>
      <c r="P185" s="67"/>
      <c r="Q185" s="31" t="e">
        <f t="shared" si="85"/>
        <v>#DIV/0!</v>
      </c>
      <c r="R185" s="17" t="e">
        <f t="shared" si="86"/>
        <v>#DIV/0!</v>
      </c>
      <c r="S185" s="37" t="e">
        <f t="shared" si="67"/>
        <v>#DIV/0!</v>
      </c>
      <c r="T185" s="17" t="e">
        <f t="shared" si="68"/>
        <v>#DIV/0!</v>
      </c>
      <c r="U185" s="91" t="e">
        <f>IF(A185&gt;$U$1, U186*$S$1+(1-$S$1)*G186,Rawdata!AK185)</f>
        <v>#DIV/0!</v>
      </c>
      <c r="V185" s="91" t="e">
        <f>IF(A185&gt;$V$1,$S$1*V186+(1-$S$1)*G186,Rawdata!AL185)</f>
        <v>#DIV/0!</v>
      </c>
      <c r="W185" s="91" t="e">
        <f>IF(A185&gt;$W$1, $S$1*W186+(1-$S$1)*G186,Rawdata!AM185)</f>
        <v>#DIV/0!</v>
      </c>
      <c r="X185" s="91" t="e">
        <f>IF(A185&gt;$X$1,$S$1*X186+(1-$S$1)*G186,Rawdata!AN185)</f>
        <v>#DIV/0!</v>
      </c>
      <c r="Y185" s="91" t="e">
        <f>IF(A185&gt;$Y$1,$S$1*Y186+(1-$S$1)*G186,Rawdata!AO185)</f>
        <v>#DIV/0!</v>
      </c>
      <c r="Z185" s="91" t="e">
        <f>IF(A185&gt;$Z$1,$S$1*Z186+(1-$S$1)*(G186-U186)^2,Rawdata!AP185)</f>
        <v>#DIV/0!</v>
      </c>
      <c r="AA185" s="91" t="e">
        <f>IF(A185&gt;$AA$1,$S$1*AA186+(1-$S$1)*(G186-V186)^2,Rawdata!AQ185)</f>
        <v>#DIV/0!</v>
      </c>
      <c r="AB185" s="91" t="e">
        <f>IF(A185&gt;89,$S$1*AB186+(1-$S$1)*(G186-W186)^2,Rawdata!AR185)</f>
        <v>#DIV/0!</v>
      </c>
      <c r="AC185" s="91" t="e">
        <f>IF(A185&gt;$AC$1,$S$1*AC186+(1-$S$1)*(G186-X186)^2,Rawdata!AS185)</f>
        <v>#DIV/0!</v>
      </c>
      <c r="AD185" s="91" t="e">
        <f>IF(A185&gt;$AD$1,$S$1*AD186+(1-$S$1)*(G186-Y186)^2,Rawdata!AT185)</f>
        <v>#DIV/0!</v>
      </c>
      <c r="AE185" s="80" t="e">
        <f t="shared" si="60"/>
        <v>#DIV/0!</v>
      </c>
      <c r="AF185" s="81" t="e">
        <f t="shared" si="61"/>
        <v>#DIV/0!</v>
      </c>
      <c r="AG185" s="86">
        <f t="shared" si="84"/>
        <v>0</v>
      </c>
      <c r="AH185" s="107" t="e">
        <f t="shared" si="62"/>
        <v>#DIV/0!</v>
      </c>
      <c r="AI185" s="107" t="e">
        <f t="shared" si="63"/>
        <v>#DIV/0!</v>
      </c>
      <c r="AJ185" s="108" t="e">
        <f t="shared" si="64"/>
        <v>#DIV/0!</v>
      </c>
      <c r="AK185" s="113" t="e">
        <f t="shared" si="69"/>
        <v>#DIV/0!</v>
      </c>
      <c r="AL185" s="113" t="e">
        <f t="shared" si="70"/>
        <v>#DIV/0!</v>
      </c>
      <c r="AM185" s="113" t="e">
        <f t="shared" si="71"/>
        <v>#DIV/0!</v>
      </c>
      <c r="AN185" s="113" t="e">
        <f t="shared" si="72"/>
        <v>#DIV/0!</v>
      </c>
      <c r="AO185" s="113" t="e">
        <f t="shared" si="73"/>
        <v>#DIV/0!</v>
      </c>
      <c r="AP185" s="91" t="e">
        <f t="shared" si="74"/>
        <v>#DIV/0!</v>
      </c>
      <c r="AQ185" s="91" t="e">
        <f t="shared" si="75"/>
        <v>#DIV/0!</v>
      </c>
      <c r="AR185" s="91" t="e">
        <f t="shared" si="76"/>
        <v>#DIV/0!</v>
      </c>
      <c r="AS185" s="91" t="e">
        <f t="shared" si="77"/>
        <v>#DIV/0!</v>
      </c>
      <c r="AT185" s="91" t="e">
        <f t="shared" si="78"/>
        <v>#DIV/0!</v>
      </c>
      <c r="AU185" s="113" t="e">
        <f t="shared" si="79"/>
        <v>#DIV/0!</v>
      </c>
      <c r="AV185" s="113" t="e">
        <f t="shared" si="80"/>
        <v>#DIV/0!</v>
      </c>
      <c r="AW185" s="113" t="e">
        <f t="shared" si="81"/>
        <v>#DIV/0!</v>
      </c>
      <c r="AX185" s="113" t="e">
        <f t="shared" si="82"/>
        <v>#DIV/0!</v>
      </c>
      <c r="AY185" s="113" t="e">
        <f t="shared" si="83"/>
        <v>#DIV/0!</v>
      </c>
    </row>
    <row r="186" spans="1:51" x14ac:dyDescent="0.25">
      <c r="A186" s="119"/>
      <c r="B186" s="83"/>
      <c r="C186" s="85"/>
      <c r="D186" s="85"/>
      <c r="E186" s="85"/>
      <c r="F186" s="71"/>
      <c r="G186" s="96"/>
      <c r="H186" s="16" t="e">
        <f>IF(A186&gt;$U$1,ROUND(ROUND( U186*$S$1+(1-$S$1)*G186,4)+$T$1*ROUND(($S$1*Z186+(1-$S$1)*(G186-U186)^2)^0.5,4),4),Rawdata!AK186+Rawdata!$T$1*Rawdata!AU186)</f>
        <v>#DIV/0!</v>
      </c>
      <c r="I186" s="16" t="e">
        <f>IF(A186&gt;$V$1,ROUND(ROUND(V186*$S$1+(1-$S$1)*G186,4)+$T$1*ROUND(($S$1*AA186+(1-$S$1)*(G186-V186)^2)^0.5,4),4),Rawdata!AL186+Rawdata!$T$1*Rawdata!AV186)</f>
        <v>#DIV/0!</v>
      </c>
      <c r="J186" s="16" t="e">
        <f>IF(A186&gt;$W$1,ROUND(ROUND( W186*$S$1+(1-$S$1)*G186,4)+$T$1*ROUND(($S$1*AB186+(1-$S$1)*(G186-W186)^2)^0.5,4),4),Rawdata!AM186+Rawdata!$T$1*Rawdata!AW186)</f>
        <v>#DIV/0!</v>
      </c>
      <c r="K186" s="16" t="e">
        <f>IF(A186&gt;$X$1,ROUND(ROUND( X186*$S$1+(1-$S$1)*G186,4)+$T$1*ROUND(($S$1*AC186+(1-$S$1)*(G186-X186)^2)^0.5,4),4),Rawdata!AN186+Rawdata!$T$1*Rawdata!AX186)</f>
        <v>#DIV/0!</v>
      </c>
      <c r="L186" s="16" t="e">
        <f>IF(A186&gt;$Y$1,ROUND(ROUND( Y186*$S$1+(1-$S$1)*G186,4)+$T$1*ROUND(($S$1*AD186+(1-$S$1)*(G186-Y186)^2)^0.5,4),4),Rawdata!AO186+Rawdata!$T$1*Rawdata!AY186)</f>
        <v>#DIV/0!</v>
      </c>
      <c r="M186" s="16" t="e">
        <f t="shared" si="65"/>
        <v>#DIV/0!</v>
      </c>
      <c r="N186" s="16" t="e">
        <f t="shared" si="66"/>
        <v>#DIV/0!</v>
      </c>
      <c r="O186" s="67"/>
      <c r="P186" s="67"/>
      <c r="Q186" s="31" t="e">
        <f t="shared" si="85"/>
        <v>#DIV/0!</v>
      </c>
      <c r="R186" s="17" t="e">
        <f t="shared" si="86"/>
        <v>#DIV/0!</v>
      </c>
      <c r="S186" s="37" t="e">
        <f t="shared" si="67"/>
        <v>#DIV/0!</v>
      </c>
      <c r="T186" s="17" t="e">
        <f t="shared" si="68"/>
        <v>#DIV/0!</v>
      </c>
      <c r="U186" s="91" t="e">
        <f>IF(A186&gt;$U$1, U187*$S$1+(1-$S$1)*G187,Rawdata!AK186)</f>
        <v>#DIV/0!</v>
      </c>
      <c r="V186" s="91" t="e">
        <f>IF(A186&gt;$V$1,$S$1*V187+(1-$S$1)*G187,Rawdata!AL186)</f>
        <v>#DIV/0!</v>
      </c>
      <c r="W186" s="91" t="e">
        <f>IF(A186&gt;$W$1, $S$1*W187+(1-$S$1)*G187,Rawdata!AM186)</f>
        <v>#DIV/0!</v>
      </c>
      <c r="X186" s="91" t="e">
        <f>IF(A186&gt;$X$1,$S$1*X187+(1-$S$1)*G187,Rawdata!AN186)</f>
        <v>#DIV/0!</v>
      </c>
      <c r="Y186" s="91" t="e">
        <f>IF(A186&gt;$Y$1,$S$1*Y187+(1-$S$1)*G187,Rawdata!AO186)</f>
        <v>#DIV/0!</v>
      </c>
      <c r="Z186" s="91" t="e">
        <f>IF(A186&gt;$Z$1,$S$1*Z187+(1-$S$1)*(G187-U187)^2,Rawdata!AP186)</f>
        <v>#DIV/0!</v>
      </c>
      <c r="AA186" s="91" t="e">
        <f>IF(A186&gt;$AA$1,$S$1*AA187+(1-$S$1)*(G187-V187)^2,Rawdata!AQ186)</f>
        <v>#DIV/0!</v>
      </c>
      <c r="AB186" s="91" t="e">
        <f>IF(A186&gt;89,$S$1*AB187+(1-$S$1)*(G187-W187)^2,Rawdata!AR186)</f>
        <v>#DIV/0!</v>
      </c>
      <c r="AC186" s="91" t="e">
        <f>IF(A186&gt;$AC$1,$S$1*AC187+(1-$S$1)*(G187-X187)^2,Rawdata!AS186)</f>
        <v>#DIV/0!</v>
      </c>
      <c r="AD186" s="91" t="e">
        <f>IF(A186&gt;$AD$1,$S$1*AD187+(1-$S$1)*(G187-Y187)^2,Rawdata!AT186)</f>
        <v>#DIV/0!</v>
      </c>
      <c r="AE186" s="80" t="e">
        <f t="shared" si="60"/>
        <v>#DIV/0!</v>
      </c>
      <c r="AF186" s="81" t="e">
        <f t="shared" si="61"/>
        <v>#DIV/0!</v>
      </c>
      <c r="AG186" s="86">
        <f t="shared" si="84"/>
        <v>0</v>
      </c>
      <c r="AH186" s="107" t="e">
        <f t="shared" si="62"/>
        <v>#DIV/0!</v>
      </c>
      <c r="AI186" s="107" t="e">
        <f t="shared" si="63"/>
        <v>#DIV/0!</v>
      </c>
      <c r="AJ186" s="108" t="e">
        <f t="shared" si="64"/>
        <v>#DIV/0!</v>
      </c>
      <c r="AK186" s="113" t="e">
        <f t="shared" si="69"/>
        <v>#DIV/0!</v>
      </c>
      <c r="AL186" s="113" t="e">
        <f t="shared" si="70"/>
        <v>#DIV/0!</v>
      </c>
      <c r="AM186" s="113" t="e">
        <f t="shared" si="71"/>
        <v>#DIV/0!</v>
      </c>
      <c r="AN186" s="113" t="e">
        <f t="shared" si="72"/>
        <v>#DIV/0!</v>
      </c>
      <c r="AO186" s="113" t="e">
        <f t="shared" si="73"/>
        <v>#DIV/0!</v>
      </c>
      <c r="AP186" s="91" t="e">
        <f t="shared" si="74"/>
        <v>#DIV/0!</v>
      </c>
      <c r="AQ186" s="91" t="e">
        <f t="shared" si="75"/>
        <v>#DIV/0!</v>
      </c>
      <c r="AR186" s="91" t="e">
        <f t="shared" si="76"/>
        <v>#DIV/0!</v>
      </c>
      <c r="AS186" s="91" t="e">
        <f t="shared" si="77"/>
        <v>#DIV/0!</v>
      </c>
      <c r="AT186" s="91" t="e">
        <f t="shared" si="78"/>
        <v>#DIV/0!</v>
      </c>
      <c r="AU186" s="113" t="e">
        <f t="shared" si="79"/>
        <v>#DIV/0!</v>
      </c>
      <c r="AV186" s="113" t="e">
        <f t="shared" si="80"/>
        <v>#DIV/0!</v>
      </c>
      <c r="AW186" s="113" t="e">
        <f t="shared" si="81"/>
        <v>#DIV/0!</v>
      </c>
      <c r="AX186" s="113" t="e">
        <f t="shared" si="82"/>
        <v>#DIV/0!</v>
      </c>
      <c r="AY186" s="113" t="e">
        <f t="shared" si="83"/>
        <v>#DIV/0!</v>
      </c>
    </row>
    <row r="187" spans="1:51" x14ac:dyDescent="0.25">
      <c r="A187" s="119"/>
      <c r="B187" s="83"/>
      <c r="C187" s="85"/>
      <c r="D187" s="85"/>
      <c r="E187" s="85"/>
      <c r="F187" s="71"/>
      <c r="G187" s="96"/>
      <c r="H187" s="16" t="e">
        <f>IF(A187&gt;$U$1,ROUND(ROUND( U187*$S$1+(1-$S$1)*G187,4)+$T$1*ROUND(($S$1*Z187+(1-$S$1)*(G187-U187)^2)^0.5,4),4),Rawdata!AK187+Rawdata!$T$1*Rawdata!AU187)</f>
        <v>#DIV/0!</v>
      </c>
      <c r="I187" s="16" t="e">
        <f>IF(A187&gt;$V$1,ROUND(ROUND(V187*$S$1+(1-$S$1)*G187,4)+$T$1*ROUND(($S$1*AA187+(1-$S$1)*(G187-V187)^2)^0.5,4),4),Rawdata!AL187+Rawdata!$T$1*Rawdata!AV187)</f>
        <v>#DIV/0!</v>
      </c>
      <c r="J187" s="16" t="e">
        <f>IF(A187&gt;$W$1,ROUND(ROUND( W187*$S$1+(1-$S$1)*G187,4)+$T$1*ROUND(($S$1*AB187+(1-$S$1)*(G187-W187)^2)^0.5,4),4),Rawdata!AM187+Rawdata!$T$1*Rawdata!AW187)</f>
        <v>#DIV/0!</v>
      </c>
      <c r="K187" s="16" t="e">
        <f>IF(A187&gt;$X$1,ROUND(ROUND( X187*$S$1+(1-$S$1)*G187,4)+$T$1*ROUND(($S$1*AC187+(1-$S$1)*(G187-X187)^2)^0.5,4),4),Rawdata!AN187+Rawdata!$T$1*Rawdata!AX187)</f>
        <v>#DIV/0!</v>
      </c>
      <c r="L187" s="16" t="e">
        <f>IF(A187&gt;$Y$1,ROUND(ROUND( Y187*$S$1+(1-$S$1)*G187,4)+$T$1*ROUND(($S$1*AD187+(1-$S$1)*(G187-Y187)^2)^0.5,4),4),Rawdata!AO187+Rawdata!$T$1*Rawdata!AY187)</f>
        <v>#DIV/0!</v>
      </c>
      <c r="M187" s="16" t="e">
        <f t="shared" si="65"/>
        <v>#DIV/0!</v>
      </c>
      <c r="N187" s="16" t="e">
        <f t="shared" si="66"/>
        <v>#DIV/0!</v>
      </c>
      <c r="O187" s="67"/>
      <c r="P187" s="67"/>
      <c r="Q187" s="31" t="e">
        <f t="shared" si="85"/>
        <v>#DIV/0!</v>
      </c>
      <c r="R187" s="17" t="e">
        <f t="shared" si="86"/>
        <v>#DIV/0!</v>
      </c>
      <c r="S187" s="37" t="e">
        <f t="shared" si="67"/>
        <v>#DIV/0!</v>
      </c>
      <c r="T187" s="17" t="e">
        <f t="shared" si="68"/>
        <v>#DIV/0!</v>
      </c>
      <c r="U187" s="91" t="e">
        <f>IF(A187&gt;$U$1, U188*$S$1+(1-$S$1)*G188,Rawdata!AK187)</f>
        <v>#DIV/0!</v>
      </c>
      <c r="V187" s="91" t="e">
        <f>IF(A187&gt;$V$1,$S$1*V188+(1-$S$1)*G188,Rawdata!AL187)</f>
        <v>#DIV/0!</v>
      </c>
      <c r="W187" s="91" t="e">
        <f>IF(A187&gt;$W$1, $S$1*W188+(1-$S$1)*G188,Rawdata!AM187)</f>
        <v>#DIV/0!</v>
      </c>
      <c r="X187" s="91" t="e">
        <f>IF(A187&gt;$X$1,$S$1*X188+(1-$S$1)*G188,Rawdata!AN187)</f>
        <v>#DIV/0!</v>
      </c>
      <c r="Y187" s="91" t="e">
        <f>IF(A187&gt;$Y$1,$S$1*Y188+(1-$S$1)*G188,Rawdata!AO187)</f>
        <v>#DIV/0!</v>
      </c>
      <c r="Z187" s="91" t="e">
        <f>IF(A187&gt;$Z$1,$S$1*Z188+(1-$S$1)*(G188-U188)^2,Rawdata!AP187)</f>
        <v>#DIV/0!</v>
      </c>
      <c r="AA187" s="91" t="e">
        <f>IF(A187&gt;$AA$1,$S$1*AA188+(1-$S$1)*(G188-V188)^2,Rawdata!AQ187)</f>
        <v>#DIV/0!</v>
      </c>
      <c r="AB187" s="91" t="e">
        <f>IF(A187&gt;89,$S$1*AB188+(1-$S$1)*(G188-W188)^2,Rawdata!AR187)</f>
        <v>#DIV/0!</v>
      </c>
      <c r="AC187" s="91" t="e">
        <f>IF(A187&gt;$AC$1,$S$1*AC188+(1-$S$1)*(G188-X188)^2,Rawdata!AS187)</f>
        <v>#DIV/0!</v>
      </c>
      <c r="AD187" s="91" t="e">
        <f>IF(A187&gt;$AD$1,$S$1*AD188+(1-$S$1)*(G188-Y188)^2,Rawdata!AT187)</f>
        <v>#DIV/0!</v>
      </c>
      <c r="AE187" s="80" t="e">
        <f t="shared" si="60"/>
        <v>#DIV/0!</v>
      </c>
      <c r="AF187" s="81" t="e">
        <f t="shared" si="61"/>
        <v>#DIV/0!</v>
      </c>
      <c r="AG187" s="86">
        <f t="shared" si="84"/>
        <v>0</v>
      </c>
      <c r="AH187" s="107" t="e">
        <f t="shared" si="62"/>
        <v>#DIV/0!</v>
      </c>
      <c r="AI187" s="107" t="e">
        <f t="shared" si="63"/>
        <v>#DIV/0!</v>
      </c>
      <c r="AJ187" s="108" t="e">
        <f t="shared" si="64"/>
        <v>#DIV/0!</v>
      </c>
      <c r="AK187" s="113" t="e">
        <f t="shared" si="69"/>
        <v>#DIV/0!</v>
      </c>
      <c r="AL187" s="113" t="e">
        <f t="shared" si="70"/>
        <v>#DIV/0!</v>
      </c>
      <c r="AM187" s="113" t="e">
        <f t="shared" si="71"/>
        <v>#DIV/0!</v>
      </c>
      <c r="AN187" s="113" t="e">
        <f t="shared" si="72"/>
        <v>#DIV/0!</v>
      </c>
      <c r="AO187" s="113" t="e">
        <f t="shared" si="73"/>
        <v>#DIV/0!</v>
      </c>
      <c r="AP187" s="91" t="e">
        <f t="shared" si="74"/>
        <v>#DIV/0!</v>
      </c>
      <c r="AQ187" s="91" t="e">
        <f t="shared" si="75"/>
        <v>#DIV/0!</v>
      </c>
      <c r="AR187" s="91" t="e">
        <f t="shared" si="76"/>
        <v>#DIV/0!</v>
      </c>
      <c r="AS187" s="91" t="e">
        <f t="shared" si="77"/>
        <v>#DIV/0!</v>
      </c>
      <c r="AT187" s="91" t="e">
        <f t="shared" si="78"/>
        <v>#DIV/0!</v>
      </c>
      <c r="AU187" s="113" t="e">
        <f t="shared" si="79"/>
        <v>#DIV/0!</v>
      </c>
      <c r="AV187" s="113" t="e">
        <f t="shared" si="80"/>
        <v>#DIV/0!</v>
      </c>
      <c r="AW187" s="113" t="e">
        <f t="shared" si="81"/>
        <v>#DIV/0!</v>
      </c>
      <c r="AX187" s="113" t="e">
        <f t="shared" si="82"/>
        <v>#DIV/0!</v>
      </c>
      <c r="AY187" s="113" t="e">
        <f t="shared" si="83"/>
        <v>#DIV/0!</v>
      </c>
    </row>
    <row r="188" spans="1:51" x14ac:dyDescent="0.25">
      <c r="A188" s="119"/>
      <c r="B188" s="83"/>
      <c r="C188" s="85"/>
      <c r="D188" s="85"/>
      <c r="E188" s="85"/>
      <c r="F188" s="71"/>
      <c r="G188" s="96"/>
      <c r="H188" s="16" t="e">
        <f>IF(A188&gt;$U$1,ROUND(ROUND( U188*$S$1+(1-$S$1)*G188,4)+$T$1*ROUND(($S$1*Z188+(1-$S$1)*(G188-U188)^2)^0.5,4),4),Rawdata!AK188+Rawdata!$T$1*Rawdata!AU188)</f>
        <v>#DIV/0!</v>
      </c>
      <c r="I188" s="16" t="e">
        <f>IF(A188&gt;$V$1,ROUND(ROUND(V188*$S$1+(1-$S$1)*G188,4)+$T$1*ROUND(($S$1*AA188+(1-$S$1)*(G188-V188)^2)^0.5,4),4),Rawdata!AL188+Rawdata!$T$1*Rawdata!AV188)</f>
        <v>#DIV/0!</v>
      </c>
      <c r="J188" s="16" t="e">
        <f>IF(A188&gt;$W$1,ROUND(ROUND( W188*$S$1+(1-$S$1)*G188,4)+$T$1*ROUND(($S$1*AB188+(1-$S$1)*(G188-W188)^2)^0.5,4),4),Rawdata!AM188+Rawdata!$T$1*Rawdata!AW188)</f>
        <v>#DIV/0!</v>
      </c>
      <c r="K188" s="16" t="e">
        <f>IF(A188&gt;$X$1,ROUND(ROUND( X188*$S$1+(1-$S$1)*G188,4)+$T$1*ROUND(($S$1*AC188+(1-$S$1)*(G188-X188)^2)^0.5,4),4),Rawdata!AN188+Rawdata!$T$1*Rawdata!AX188)</f>
        <v>#DIV/0!</v>
      </c>
      <c r="L188" s="16" t="e">
        <f>IF(A188&gt;$Y$1,ROUND(ROUND( Y188*$S$1+(1-$S$1)*G188,4)+$T$1*ROUND(($S$1*AD188+(1-$S$1)*(G188-Y188)^2)^0.5,4),4),Rawdata!AO188+Rawdata!$T$1*Rawdata!AY188)</f>
        <v>#DIV/0!</v>
      </c>
      <c r="M188" s="16" t="e">
        <f t="shared" si="65"/>
        <v>#DIV/0!</v>
      </c>
      <c r="N188" s="16" t="e">
        <f t="shared" si="66"/>
        <v>#DIV/0!</v>
      </c>
      <c r="O188" s="67"/>
      <c r="P188" s="67"/>
      <c r="Q188" s="31" t="e">
        <f t="shared" si="85"/>
        <v>#DIV/0!</v>
      </c>
      <c r="R188" s="17" t="e">
        <f t="shared" si="86"/>
        <v>#DIV/0!</v>
      </c>
      <c r="S188" s="37" t="e">
        <f t="shared" si="67"/>
        <v>#DIV/0!</v>
      </c>
      <c r="T188" s="17" t="e">
        <f t="shared" si="68"/>
        <v>#DIV/0!</v>
      </c>
      <c r="U188" s="91" t="e">
        <f>IF(A188&gt;$U$1, U189*$S$1+(1-$S$1)*G189,Rawdata!AK188)</f>
        <v>#DIV/0!</v>
      </c>
      <c r="V188" s="91" t="e">
        <f>IF(A188&gt;$V$1,$S$1*V189+(1-$S$1)*G189,Rawdata!AL188)</f>
        <v>#DIV/0!</v>
      </c>
      <c r="W188" s="91" t="e">
        <f>IF(A188&gt;$W$1, $S$1*W189+(1-$S$1)*G189,Rawdata!AM188)</f>
        <v>#DIV/0!</v>
      </c>
      <c r="X188" s="91" t="e">
        <f>IF(A188&gt;$X$1,$S$1*X189+(1-$S$1)*G189,Rawdata!AN188)</f>
        <v>#DIV/0!</v>
      </c>
      <c r="Y188" s="91" t="e">
        <f>IF(A188&gt;$Y$1,$S$1*Y189+(1-$S$1)*G189,Rawdata!AO188)</f>
        <v>#DIV/0!</v>
      </c>
      <c r="Z188" s="91" t="e">
        <f>IF(A188&gt;$Z$1,$S$1*Z189+(1-$S$1)*(G189-U189)^2,Rawdata!AP188)</f>
        <v>#DIV/0!</v>
      </c>
      <c r="AA188" s="91" t="e">
        <f>IF(A188&gt;$AA$1,$S$1*AA189+(1-$S$1)*(G189-V189)^2,Rawdata!AQ188)</f>
        <v>#DIV/0!</v>
      </c>
      <c r="AB188" s="91" t="e">
        <f>IF(A188&gt;89,$S$1*AB189+(1-$S$1)*(G189-W189)^2,Rawdata!AR188)</f>
        <v>#DIV/0!</v>
      </c>
      <c r="AC188" s="91" t="e">
        <f>IF(A188&gt;$AC$1,$S$1*AC189+(1-$S$1)*(G189-X189)^2,Rawdata!AS188)</f>
        <v>#DIV/0!</v>
      </c>
      <c r="AD188" s="91" t="e">
        <f>IF(A188&gt;$AD$1,$S$1*AD189+(1-$S$1)*(G189-Y189)^2,Rawdata!AT188)</f>
        <v>#DIV/0!</v>
      </c>
      <c r="AE188" s="80" t="e">
        <f t="shared" si="60"/>
        <v>#DIV/0!</v>
      </c>
      <c r="AF188" s="81" t="e">
        <f t="shared" si="61"/>
        <v>#DIV/0!</v>
      </c>
      <c r="AG188" s="86">
        <f t="shared" si="84"/>
        <v>0</v>
      </c>
      <c r="AH188" s="107" t="e">
        <f t="shared" si="62"/>
        <v>#DIV/0!</v>
      </c>
      <c r="AI188" s="107" t="e">
        <f t="shared" si="63"/>
        <v>#DIV/0!</v>
      </c>
      <c r="AJ188" s="108" t="e">
        <f t="shared" si="64"/>
        <v>#DIV/0!</v>
      </c>
      <c r="AK188" s="113" t="e">
        <f t="shared" si="69"/>
        <v>#DIV/0!</v>
      </c>
      <c r="AL188" s="113" t="e">
        <f t="shared" si="70"/>
        <v>#DIV/0!</v>
      </c>
      <c r="AM188" s="113" t="e">
        <f t="shared" si="71"/>
        <v>#DIV/0!</v>
      </c>
      <c r="AN188" s="113" t="e">
        <f t="shared" si="72"/>
        <v>#DIV/0!</v>
      </c>
      <c r="AO188" s="113" t="e">
        <f t="shared" si="73"/>
        <v>#DIV/0!</v>
      </c>
      <c r="AP188" s="91" t="e">
        <f t="shared" si="74"/>
        <v>#DIV/0!</v>
      </c>
      <c r="AQ188" s="91" t="e">
        <f t="shared" si="75"/>
        <v>#DIV/0!</v>
      </c>
      <c r="AR188" s="91" t="e">
        <f t="shared" si="76"/>
        <v>#DIV/0!</v>
      </c>
      <c r="AS188" s="91" t="e">
        <f t="shared" si="77"/>
        <v>#DIV/0!</v>
      </c>
      <c r="AT188" s="91" t="e">
        <f t="shared" si="78"/>
        <v>#DIV/0!</v>
      </c>
      <c r="AU188" s="113" t="e">
        <f t="shared" si="79"/>
        <v>#DIV/0!</v>
      </c>
      <c r="AV188" s="113" t="e">
        <f t="shared" si="80"/>
        <v>#DIV/0!</v>
      </c>
      <c r="AW188" s="113" t="e">
        <f t="shared" si="81"/>
        <v>#DIV/0!</v>
      </c>
      <c r="AX188" s="113" t="e">
        <f t="shared" si="82"/>
        <v>#DIV/0!</v>
      </c>
      <c r="AY188" s="113" t="e">
        <f t="shared" si="83"/>
        <v>#DIV/0!</v>
      </c>
    </row>
    <row r="189" spans="1:51" x14ac:dyDescent="0.25">
      <c r="A189" s="119"/>
      <c r="B189" s="83"/>
      <c r="C189" s="85"/>
      <c r="D189" s="85"/>
      <c r="E189" s="85"/>
      <c r="F189" s="71"/>
      <c r="G189" s="96"/>
      <c r="H189" s="16" t="e">
        <f>IF(A189&gt;$U$1,ROUND(ROUND( U189*$S$1+(1-$S$1)*G189,4)+$T$1*ROUND(($S$1*Z189+(1-$S$1)*(G189-U189)^2)^0.5,4),4),Rawdata!AK189+Rawdata!$T$1*Rawdata!AU189)</f>
        <v>#DIV/0!</v>
      </c>
      <c r="I189" s="16" t="e">
        <f>IF(A189&gt;$V$1,ROUND(ROUND(V189*$S$1+(1-$S$1)*G189,4)+$T$1*ROUND(($S$1*AA189+(1-$S$1)*(G189-V189)^2)^0.5,4),4),Rawdata!AL189+Rawdata!$T$1*Rawdata!AV189)</f>
        <v>#DIV/0!</v>
      </c>
      <c r="J189" s="16" t="e">
        <f>IF(A189&gt;$W$1,ROUND(ROUND( W189*$S$1+(1-$S$1)*G189,4)+$T$1*ROUND(($S$1*AB189+(1-$S$1)*(G189-W189)^2)^0.5,4),4),Rawdata!AM189+Rawdata!$T$1*Rawdata!AW189)</f>
        <v>#DIV/0!</v>
      </c>
      <c r="K189" s="16" t="e">
        <f>IF(A189&gt;$X$1,ROUND(ROUND( X189*$S$1+(1-$S$1)*G189,4)+$T$1*ROUND(($S$1*AC189+(1-$S$1)*(G189-X189)^2)^0.5,4),4),Rawdata!AN189+Rawdata!$T$1*Rawdata!AX189)</f>
        <v>#DIV/0!</v>
      </c>
      <c r="L189" s="16" t="e">
        <f>IF(A189&gt;$Y$1,ROUND(ROUND( Y189*$S$1+(1-$S$1)*G189,4)+$T$1*ROUND(($S$1*AD189+(1-$S$1)*(G189-Y189)^2)^0.5,4),4),Rawdata!AO189+Rawdata!$T$1*Rawdata!AY189)</f>
        <v>#DIV/0!</v>
      </c>
      <c r="M189" s="16" t="e">
        <f t="shared" si="65"/>
        <v>#DIV/0!</v>
      </c>
      <c r="N189" s="16" t="e">
        <f t="shared" si="66"/>
        <v>#DIV/0!</v>
      </c>
      <c r="O189" s="67"/>
      <c r="P189" s="67"/>
      <c r="Q189" s="31" t="e">
        <f t="shared" si="85"/>
        <v>#DIV/0!</v>
      </c>
      <c r="R189" s="17" t="e">
        <f t="shared" si="86"/>
        <v>#DIV/0!</v>
      </c>
      <c r="S189" s="37" t="e">
        <f t="shared" si="67"/>
        <v>#DIV/0!</v>
      </c>
      <c r="T189" s="17" t="e">
        <f t="shared" si="68"/>
        <v>#DIV/0!</v>
      </c>
      <c r="U189" s="91" t="e">
        <f>IF(A189&gt;$U$1, U190*$S$1+(1-$S$1)*G190,Rawdata!AK189)</f>
        <v>#DIV/0!</v>
      </c>
      <c r="V189" s="91" t="e">
        <f>IF(A189&gt;$V$1,$S$1*V190+(1-$S$1)*G190,Rawdata!AL189)</f>
        <v>#DIV/0!</v>
      </c>
      <c r="W189" s="91" t="e">
        <f>IF(A189&gt;$W$1, $S$1*W190+(1-$S$1)*G190,Rawdata!AM189)</f>
        <v>#DIV/0!</v>
      </c>
      <c r="X189" s="91" t="e">
        <f>IF(A189&gt;$X$1,$S$1*X190+(1-$S$1)*G190,Rawdata!AN189)</f>
        <v>#DIV/0!</v>
      </c>
      <c r="Y189" s="91" t="e">
        <f>IF(A189&gt;$Y$1,$S$1*Y190+(1-$S$1)*G190,Rawdata!AO189)</f>
        <v>#DIV/0!</v>
      </c>
      <c r="Z189" s="91" t="e">
        <f>IF(A189&gt;$Z$1,$S$1*Z190+(1-$S$1)*(G190-U190)^2,Rawdata!AP189)</f>
        <v>#DIV/0!</v>
      </c>
      <c r="AA189" s="91" t="e">
        <f>IF(A189&gt;$AA$1,$S$1*AA190+(1-$S$1)*(G190-V190)^2,Rawdata!AQ189)</f>
        <v>#DIV/0!</v>
      </c>
      <c r="AB189" s="91" t="e">
        <f>IF(A189&gt;89,$S$1*AB190+(1-$S$1)*(G190-W190)^2,Rawdata!AR189)</f>
        <v>#DIV/0!</v>
      </c>
      <c r="AC189" s="91" t="e">
        <f>IF(A189&gt;$AC$1,$S$1*AC190+(1-$S$1)*(G190-X190)^2,Rawdata!AS189)</f>
        <v>#DIV/0!</v>
      </c>
      <c r="AD189" s="91" t="e">
        <f>IF(A189&gt;$AD$1,$S$1*AD190+(1-$S$1)*(G190-Y190)^2,Rawdata!AT189)</f>
        <v>#DIV/0!</v>
      </c>
      <c r="AE189" s="80" t="e">
        <f t="shared" si="60"/>
        <v>#DIV/0!</v>
      </c>
      <c r="AF189" s="81" t="e">
        <f t="shared" si="61"/>
        <v>#DIV/0!</v>
      </c>
      <c r="AG189" s="86">
        <f t="shared" si="84"/>
        <v>0</v>
      </c>
      <c r="AH189" s="107" t="e">
        <f t="shared" si="62"/>
        <v>#DIV/0!</v>
      </c>
      <c r="AI189" s="107" t="e">
        <f t="shared" si="63"/>
        <v>#DIV/0!</v>
      </c>
      <c r="AJ189" s="108" t="e">
        <f t="shared" si="64"/>
        <v>#DIV/0!</v>
      </c>
      <c r="AK189" s="113" t="e">
        <f t="shared" si="69"/>
        <v>#DIV/0!</v>
      </c>
      <c r="AL189" s="113" t="e">
        <f t="shared" si="70"/>
        <v>#DIV/0!</v>
      </c>
      <c r="AM189" s="113" t="e">
        <f t="shared" si="71"/>
        <v>#DIV/0!</v>
      </c>
      <c r="AN189" s="113" t="e">
        <f t="shared" si="72"/>
        <v>#DIV/0!</v>
      </c>
      <c r="AO189" s="113" t="e">
        <f t="shared" si="73"/>
        <v>#DIV/0!</v>
      </c>
      <c r="AP189" s="91" t="e">
        <f t="shared" si="74"/>
        <v>#DIV/0!</v>
      </c>
      <c r="AQ189" s="91" t="e">
        <f t="shared" si="75"/>
        <v>#DIV/0!</v>
      </c>
      <c r="AR189" s="91" t="e">
        <f t="shared" si="76"/>
        <v>#DIV/0!</v>
      </c>
      <c r="AS189" s="91" t="e">
        <f t="shared" si="77"/>
        <v>#DIV/0!</v>
      </c>
      <c r="AT189" s="91" t="e">
        <f t="shared" si="78"/>
        <v>#DIV/0!</v>
      </c>
      <c r="AU189" s="113" t="e">
        <f t="shared" si="79"/>
        <v>#DIV/0!</v>
      </c>
      <c r="AV189" s="113" t="e">
        <f t="shared" si="80"/>
        <v>#DIV/0!</v>
      </c>
      <c r="AW189" s="113" t="e">
        <f t="shared" si="81"/>
        <v>#DIV/0!</v>
      </c>
      <c r="AX189" s="113" t="e">
        <f t="shared" si="82"/>
        <v>#DIV/0!</v>
      </c>
      <c r="AY189" s="113" t="e">
        <f t="shared" si="83"/>
        <v>#DIV/0!</v>
      </c>
    </row>
    <row r="190" spans="1:51" x14ac:dyDescent="0.25">
      <c r="A190" s="119"/>
      <c r="B190" s="83"/>
      <c r="C190" s="85"/>
      <c r="D190" s="85"/>
      <c r="E190" s="85"/>
      <c r="F190" s="71"/>
      <c r="G190" s="96"/>
      <c r="H190" s="16" t="e">
        <f>IF(A190&gt;$U$1,ROUND(ROUND( U190*$S$1+(1-$S$1)*G190,4)+$T$1*ROUND(($S$1*Z190+(1-$S$1)*(G190-U190)^2)^0.5,4),4),Rawdata!AK190+Rawdata!$T$1*Rawdata!AU190)</f>
        <v>#DIV/0!</v>
      </c>
      <c r="I190" s="16" t="e">
        <f>IF(A190&gt;$V$1,ROUND(ROUND(V190*$S$1+(1-$S$1)*G190,4)+$T$1*ROUND(($S$1*AA190+(1-$S$1)*(G190-V190)^2)^0.5,4),4),Rawdata!AL190+Rawdata!$T$1*Rawdata!AV190)</f>
        <v>#DIV/0!</v>
      </c>
      <c r="J190" s="16" t="e">
        <f>IF(A190&gt;$W$1,ROUND(ROUND( W190*$S$1+(1-$S$1)*G190,4)+$T$1*ROUND(($S$1*AB190+(1-$S$1)*(G190-W190)^2)^0.5,4),4),Rawdata!AM190+Rawdata!$T$1*Rawdata!AW190)</f>
        <v>#DIV/0!</v>
      </c>
      <c r="K190" s="16" t="e">
        <f>IF(A190&gt;$X$1,ROUND(ROUND( X190*$S$1+(1-$S$1)*G190,4)+$T$1*ROUND(($S$1*AC190+(1-$S$1)*(G190-X190)^2)^0.5,4),4),Rawdata!AN190+Rawdata!$T$1*Rawdata!AX190)</f>
        <v>#DIV/0!</v>
      </c>
      <c r="L190" s="16" t="e">
        <f>IF(A190&gt;$Y$1,ROUND(ROUND( Y190*$S$1+(1-$S$1)*G190,4)+$T$1*ROUND(($S$1*AD190+(1-$S$1)*(G190-Y190)^2)^0.5,4),4),Rawdata!AO190+Rawdata!$T$1*Rawdata!AY190)</f>
        <v>#DIV/0!</v>
      </c>
      <c r="M190" s="16" t="e">
        <f t="shared" si="65"/>
        <v>#DIV/0!</v>
      </c>
      <c r="N190" s="16" t="e">
        <f t="shared" si="66"/>
        <v>#DIV/0!</v>
      </c>
      <c r="O190" s="67"/>
      <c r="P190" s="67"/>
      <c r="Q190" s="31" t="e">
        <f t="shared" si="85"/>
        <v>#DIV/0!</v>
      </c>
      <c r="R190" s="17" t="e">
        <f t="shared" si="86"/>
        <v>#DIV/0!</v>
      </c>
      <c r="S190" s="37" t="e">
        <f t="shared" si="67"/>
        <v>#DIV/0!</v>
      </c>
      <c r="T190" s="17" t="e">
        <f t="shared" si="68"/>
        <v>#DIV/0!</v>
      </c>
      <c r="U190" s="91" t="e">
        <f>IF(A190&gt;$U$1, U191*$S$1+(1-$S$1)*G191,Rawdata!AK190)</f>
        <v>#DIV/0!</v>
      </c>
      <c r="V190" s="91" t="e">
        <f>IF(A190&gt;$V$1,$S$1*V191+(1-$S$1)*G191,Rawdata!AL190)</f>
        <v>#DIV/0!</v>
      </c>
      <c r="W190" s="91" t="e">
        <f>IF(A190&gt;$W$1, $S$1*W191+(1-$S$1)*G191,Rawdata!AM190)</f>
        <v>#DIV/0!</v>
      </c>
      <c r="X190" s="91" t="e">
        <f>IF(A190&gt;$X$1,$S$1*X191+(1-$S$1)*G191,Rawdata!AN190)</f>
        <v>#DIV/0!</v>
      </c>
      <c r="Y190" s="91" t="e">
        <f>IF(A190&gt;$Y$1,$S$1*Y191+(1-$S$1)*G191,Rawdata!AO190)</f>
        <v>#DIV/0!</v>
      </c>
      <c r="Z190" s="91" t="e">
        <f>IF(A190&gt;$Z$1,$S$1*Z191+(1-$S$1)*(G191-U191)^2,Rawdata!AP190)</f>
        <v>#DIV/0!</v>
      </c>
      <c r="AA190" s="91" t="e">
        <f>IF(A190&gt;$AA$1,$S$1*AA191+(1-$S$1)*(G191-V191)^2,Rawdata!AQ190)</f>
        <v>#DIV/0!</v>
      </c>
      <c r="AB190" s="91" t="e">
        <f>IF(A190&gt;89,$S$1*AB191+(1-$S$1)*(G191-W191)^2,Rawdata!AR190)</f>
        <v>#DIV/0!</v>
      </c>
      <c r="AC190" s="91" t="e">
        <f>IF(A190&gt;$AC$1,$S$1*AC191+(1-$S$1)*(G191-X191)^2,Rawdata!AS190)</f>
        <v>#DIV/0!</v>
      </c>
      <c r="AD190" s="91" t="e">
        <f>IF(A190&gt;$AD$1,$S$1*AD191+(1-$S$1)*(G191-Y191)^2,Rawdata!AT190)</f>
        <v>#DIV/0!</v>
      </c>
      <c r="AE190" s="80" t="e">
        <f t="shared" si="60"/>
        <v>#DIV/0!</v>
      </c>
      <c r="AF190" s="81" t="e">
        <f t="shared" si="61"/>
        <v>#DIV/0!</v>
      </c>
      <c r="AG190" s="86">
        <f t="shared" si="84"/>
        <v>0</v>
      </c>
      <c r="AH190" s="107" t="e">
        <f t="shared" si="62"/>
        <v>#DIV/0!</v>
      </c>
      <c r="AI190" s="107" t="e">
        <f t="shared" si="63"/>
        <v>#DIV/0!</v>
      </c>
      <c r="AJ190" s="108" t="e">
        <f t="shared" si="64"/>
        <v>#DIV/0!</v>
      </c>
      <c r="AK190" s="113" t="e">
        <f t="shared" si="69"/>
        <v>#DIV/0!</v>
      </c>
      <c r="AL190" s="113" t="e">
        <f t="shared" si="70"/>
        <v>#DIV/0!</v>
      </c>
      <c r="AM190" s="113" t="e">
        <f t="shared" si="71"/>
        <v>#DIV/0!</v>
      </c>
      <c r="AN190" s="113" t="e">
        <f t="shared" si="72"/>
        <v>#DIV/0!</v>
      </c>
      <c r="AO190" s="113" t="e">
        <f t="shared" si="73"/>
        <v>#DIV/0!</v>
      </c>
      <c r="AP190" s="91" t="e">
        <f t="shared" si="74"/>
        <v>#DIV/0!</v>
      </c>
      <c r="AQ190" s="91" t="e">
        <f t="shared" si="75"/>
        <v>#DIV/0!</v>
      </c>
      <c r="AR190" s="91" t="e">
        <f t="shared" si="76"/>
        <v>#DIV/0!</v>
      </c>
      <c r="AS190" s="91" t="e">
        <f t="shared" si="77"/>
        <v>#DIV/0!</v>
      </c>
      <c r="AT190" s="91" t="e">
        <f t="shared" si="78"/>
        <v>#DIV/0!</v>
      </c>
      <c r="AU190" s="113" t="e">
        <f t="shared" si="79"/>
        <v>#DIV/0!</v>
      </c>
      <c r="AV190" s="113" t="e">
        <f t="shared" si="80"/>
        <v>#DIV/0!</v>
      </c>
      <c r="AW190" s="113" t="e">
        <f t="shared" si="81"/>
        <v>#DIV/0!</v>
      </c>
      <c r="AX190" s="113" t="e">
        <f t="shared" si="82"/>
        <v>#DIV/0!</v>
      </c>
      <c r="AY190" s="113" t="e">
        <f t="shared" si="83"/>
        <v>#DIV/0!</v>
      </c>
    </row>
    <row r="191" spans="1:51" x14ac:dyDescent="0.25">
      <c r="A191" s="119"/>
      <c r="B191" s="83"/>
      <c r="C191" s="85"/>
      <c r="D191" s="85"/>
      <c r="E191" s="85"/>
      <c r="F191" s="71"/>
      <c r="G191" s="96"/>
      <c r="H191" s="16" t="e">
        <f>IF(A191&gt;$U$1,ROUND(ROUND( U191*$S$1+(1-$S$1)*G191,4)+$T$1*ROUND(($S$1*Z191+(1-$S$1)*(G191-U191)^2)^0.5,4),4),Rawdata!AK191+Rawdata!$T$1*Rawdata!AU191)</f>
        <v>#DIV/0!</v>
      </c>
      <c r="I191" s="16" t="e">
        <f>IF(A191&gt;$V$1,ROUND(ROUND(V191*$S$1+(1-$S$1)*G191,4)+$T$1*ROUND(($S$1*AA191+(1-$S$1)*(G191-V191)^2)^0.5,4),4),Rawdata!AL191+Rawdata!$T$1*Rawdata!AV191)</f>
        <v>#DIV/0!</v>
      </c>
      <c r="J191" s="16" t="e">
        <f>IF(A191&gt;$W$1,ROUND(ROUND( W191*$S$1+(1-$S$1)*G191,4)+$T$1*ROUND(($S$1*AB191+(1-$S$1)*(G191-W191)^2)^0.5,4),4),Rawdata!AM191+Rawdata!$T$1*Rawdata!AW191)</f>
        <v>#DIV/0!</v>
      </c>
      <c r="K191" s="16" t="e">
        <f>IF(A191&gt;$X$1,ROUND(ROUND( X191*$S$1+(1-$S$1)*G191,4)+$T$1*ROUND(($S$1*AC191+(1-$S$1)*(G191-X191)^2)^0.5,4),4),Rawdata!AN191+Rawdata!$T$1*Rawdata!AX191)</f>
        <v>#DIV/0!</v>
      </c>
      <c r="L191" s="16" t="e">
        <f>IF(A191&gt;$Y$1,ROUND(ROUND( Y191*$S$1+(1-$S$1)*G191,4)+$T$1*ROUND(($S$1*AD191+(1-$S$1)*(G191-Y191)^2)^0.5,4),4),Rawdata!AO191+Rawdata!$T$1*Rawdata!AY191)</f>
        <v>#DIV/0!</v>
      </c>
      <c r="M191" s="16" t="e">
        <f t="shared" si="65"/>
        <v>#DIV/0!</v>
      </c>
      <c r="N191" s="16" t="e">
        <f t="shared" si="66"/>
        <v>#DIV/0!</v>
      </c>
      <c r="O191" s="67"/>
      <c r="P191" s="67"/>
      <c r="Q191" s="31" t="e">
        <f t="shared" si="85"/>
        <v>#DIV/0!</v>
      </c>
      <c r="R191" s="17" t="e">
        <f t="shared" si="86"/>
        <v>#DIV/0!</v>
      </c>
      <c r="S191" s="37" t="e">
        <f t="shared" si="67"/>
        <v>#DIV/0!</v>
      </c>
      <c r="T191" s="17" t="e">
        <f t="shared" si="68"/>
        <v>#DIV/0!</v>
      </c>
      <c r="U191" s="91" t="e">
        <f>IF(A191&gt;$U$1, U192*$S$1+(1-$S$1)*G192,Rawdata!AK191)</f>
        <v>#DIV/0!</v>
      </c>
      <c r="V191" s="91" t="e">
        <f>IF(A191&gt;$V$1,$S$1*V192+(1-$S$1)*G192,Rawdata!AL191)</f>
        <v>#DIV/0!</v>
      </c>
      <c r="W191" s="91" t="e">
        <f>IF(A191&gt;$W$1, $S$1*W192+(1-$S$1)*G192,Rawdata!AM191)</f>
        <v>#DIV/0!</v>
      </c>
      <c r="X191" s="91" t="e">
        <f>IF(A191&gt;$X$1,$S$1*X192+(1-$S$1)*G192,Rawdata!AN191)</f>
        <v>#DIV/0!</v>
      </c>
      <c r="Y191" s="91" t="e">
        <f>IF(A191&gt;$Y$1,$S$1*Y192+(1-$S$1)*G192,Rawdata!AO191)</f>
        <v>#DIV/0!</v>
      </c>
      <c r="Z191" s="91" t="e">
        <f>IF(A191&gt;$Z$1,$S$1*Z192+(1-$S$1)*(G192-U192)^2,Rawdata!AP191)</f>
        <v>#DIV/0!</v>
      </c>
      <c r="AA191" s="91" t="e">
        <f>IF(A191&gt;$AA$1,$S$1*AA192+(1-$S$1)*(G192-V192)^2,Rawdata!AQ191)</f>
        <v>#DIV/0!</v>
      </c>
      <c r="AB191" s="91" t="e">
        <f>IF(A191&gt;89,$S$1*AB192+(1-$S$1)*(G192-W192)^2,Rawdata!AR191)</f>
        <v>#DIV/0!</v>
      </c>
      <c r="AC191" s="91" t="e">
        <f>IF(A191&gt;$AC$1,$S$1*AC192+(1-$S$1)*(G192-X192)^2,Rawdata!AS191)</f>
        <v>#DIV/0!</v>
      </c>
      <c r="AD191" s="91" t="e">
        <f>IF(A191&gt;$AD$1,$S$1*AD192+(1-$S$1)*(G192-Y192)^2,Rawdata!AT191)</f>
        <v>#DIV/0!</v>
      </c>
      <c r="AE191" s="80" t="e">
        <f t="shared" si="60"/>
        <v>#DIV/0!</v>
      </c>
      <c r="AF191" s="81" t="e">
        <f t="shared" si="61"/>
        <v>#DIV/0!</v>
      </c>
      <c r="AG191" s="86">
        <f t="shared" si="84"/>
        <v>0</v>
      </c>
      <c r="AH191" s="107" t="e">
        <f t="shared" si="62"/>
        <v>#DIV/0!</v>
      </c>
      <c r="AI191" s="107" t="e">
        <f t="shared" si="63"/>
        <v>#DIV/0!</v>
      </c>
      <c r="AJ191" s="108" t="e">
        <f t="shared" si="64"/>
        <v>#DIV/0!</v>
      </c>
      <c r="AK191" s="113" t="e">
        <f t="shared" si="69"/>
        <v>#DIV/0!</v>
      </c>
      <c r="AL191" s="113" t="e">
        <f t="shared" si="70"/>
        <v>#DIV/0!</v>
      </c>
      <c r="AM191" s="113" t="e">
        <f t="shared" si="71"/>
        <v>#DIV/0!</v>
      </c>
      <c r="AN191" s="113" t="e">
        <f t="shared" si="72"/>
        <v>#DIV/0!</v>
      </c>
      <c r="AO191" s="113" t="e">
        <f t="shared" si="73"/>
        <v>#DIV/0!</v>
      </c>
      <c r="AP191" s="91" t="e">
        <f t="shared" si="74"/>
        <v>#DIV/0!</v>
      </c>
      <c r="AQ191" s="91" t="e">
        <f t="shared" si="75"/>
        <v>#DIV/0!</v>
      </c>
      <c r="AR191" s="91" t="e">
        <f t="shared" si="76"/>
        <v>#DIV/0!</v>
      </c>
      <c r="AS191" s="91" t="e">
        <f t="shared" si="77"/>
        <v>#DIV/0!</v>
      </c>
      <c r="AT191" s="91" t="e">
        <f t="shared" si="78"/>
        <v>#DIV/0!</v>
      </c>
      <c r="AU191" s="113" t="e">
        <f t="shared" si="79"/>
        <v>#DIV/0!</v>
      </c>
      <c r="AV191" s="113" t="e">
        <f t="shared" si="80"/>
        <v>#DIV/0!</v>
      </c>
      <c r="AW191" s="113" t="e">
        <f t="shared" si="81"/>
        <v>#DIV/0!</v>
      </c>
      <c r="AX191" s="113" t="e">
        <f t="shared" si="82"/>
        <v>#DIV/0!</v>
      </c>
      <c r="AY191" s="113" t="e">
        <f t="shared" si="83"/>
        <v>#DIV/0!</v>
      </c>
    </row>
    <row r="192" spans="1:51" x14ac:dyDescent="0.25">
      <c r="A192" s="119"/>
      <c r="B192" s="83"/>
      <c r="C192" s="85"/>
      <c r="D192" s="85"/>
      <c r="E192" s="85"/>
      <c r="F192" s="71"/>
      <c r="G192" s="96"/>
      <c r="H192" s="16" t="e">
        <f>IF(A192&gt;$U$1,ROUND(ROUND( U192*$S$1+(1-$S$1)*G192,4)+$T$1*ROUND(($S$1*Z192+(1-$S$1)*(G192-U192)^2)^0.5,4),4),Rawdata!AK192+Rawdata!$T$1*Rawdata!AU192)</f>
        <v>#DIV/0!</v>
      </c>
      <c r="I192" s="16" t="e">
        <f>IF(A192&gt;$V$1,ROUND(ROUND(V192*$S$1+(1-$S$1)*G192,4)+$T$1*ROUND(($S$1*AA192+(1-$S$1)*(G192-V192)^2)^0.5,4),4),Rawdata!AL192+Rawdata!$T$1*Rawdata!AV192)</f>
        <v>#DIV/0!</v>
      </c>
      <c r="J192" s="16" t="e">
        <f>IF(A192&gt;$W$1,ROUND(ROUND( W192*$S$1+(1-$S$1)*G192,4)+$T$1*ROUND(($S$1*AB192+(1-$S$1)*(G192-W192)^2)^0.5,4),4),Rawdata!AM192+Rawdata!$T$1*Rawdata!AW192)</f>
        <v>#DIV/0!</v>
      </c>
      <c r="K192" s="16" t="e">
        <f>IF(A192&gt;$X$1,ROUND(ROUND( X192*$S$1+(1-$S$1)*G192,4)+$T$1*ROUND(($S$1*AC192+(1-$S$1)*(G192-X192)^2)^0.5,4),4),Rawdata!AN192+Rawdata!$T$1*Rawdata!AX192)</f>
        <v>#DIV/0!</v>
      </c>
      <c r="L192" s="16" t="e">
        <f>IF(A192&gt;$Y$1,ROUND(ROUND( Y192*$S$1+(1-$S$1)*G192,4)+$T$1*ROUND(($S$1*AD192+(1-$S$1)*(G192-Y192)^2)^0.5,4),4),Rawdata!AO192+Rawdata!$T$1*Rawdata!AY192)</f>
        <v>#DIV/0!</v>
      </c>
      <c r="M192" s="16" t="e">
        <f t="shared" si="65"/>
        <v>#DIV/0!</v>
      </c>
      <c r="N192" s="16" t="e">
        <f t="shared" si="66"/>
        <v>#DIV/0!</v>
      </c>
      <c r="O192" s="67"/>
      <c r="P192" s="67"/>
      <c r="Q192" s="31" t="e">
        <f t="shared" si="85"/>
        <v>#DIV/0!</v>
      </c>
      <c r="R192" s="17" t="e">
        <f t="shared" si="86"/>
        <v>#DIV/0!</v>
      </c>
      <c r="S192" s="37" t="e">
        <f t="shared" si="67"/>
        <v>#DIV/0!</v>
      </c>
      <c r="T192" s="17" t="e">
        <f t="shared" si="68"/>
        <v>#DIV/0!</v>
      </c>
      <c r="U192" s="91" t="e">
        <f>IF(A192&gt;$U$1, U193*$S$1+(1-$S$1)*G193,Rawdata!AK192)</f>
        <v>#DIV/0!</v>
      </c>
      <c r="V192" s="91" t="e">
        <f>IF(A192&gt;$V$1,$S$1*V193+(1-$S$1)*G193,Rawdata!AL192)</f>
        <v>#DIV/0!</v>
      </c>
      <c r="W192" s="91" t="e">
        <f>IF(A192&gt;$W$1, $S$1*W193+(1-$S$1)*G193,Rawdata!AM192)</f>
        <v>#DIV/0!</v>
      </c>
      <c r="X192" s="91" t="e">
        <f>IF(A192&gt;$X$1,$S$1*X193+(1-$S$1)*G193,Rawdata!AN192)</f>
        <v>#DIV/0!</v>
      </c>
      <c r="Y192" s="91" t="e">
        <f>IF(A192&gt;$Y$1,$S$1*Y193+(1-$S$1)*G193,Rawdata!AO192)</f>
        <v>#DIV/0!</v>
      </c>
      <c r="Z192" s="91" t="e">
        <f>IF(A192&gt;$Z$1,$S$1*Z193+(1-$S$1)*(G193-U193)^2,Rawdata!AP192)</f>
        <v>#DIV/0!</v>
      </c>
      <c r="AA192" s="91" t="e">
        <f>IF(A192&gt;$AA$1,$S$1*AA193+(1-$S$1)*(G193-V193)^2,Rawdata!AQ192)</f>
        <v>#DIV/0!</v>
      </c>
      <c r="AB192" s="91" t="e">
        <f>IF(A192&gt;89,$S$1*AB193+(1-$S$1)*(G193-W193)^2,Rawdata!AR192)</f>
        <v>#DIV/0!</v>
      </c>
      <c r="AC192" s="91" t="e">
        <f>IF(A192&gt;$AC$1,$S$1*AC193+(1-$S$1)*(G193-X193)^2,Rawdata!AS192)</f>
        <v>#DIV/0!</v>
      </c>
      <c r="AD192" s="91" t="e">
        <f>IF(A192&gt;$AD$1,$S$1*AD193+(1-$S$1)*(G193-Y193)^2,Rawdata!AT192)</f>
        <v>#DIV/0!</v>
      </c>
      <c r="AE192" s="80" t="e">
        <f t="shared" si="60"/>
        <v>#DIV/0!</v>
      </c>
      <c r="AF192" s="81" t="e">
        <f t="shared" si="61"/>
        <v>#DIV/0!</v>
      </c>
      <c r="AG192" s="86">
        <f t="shared" si="84"/>
        <v>0</v>
      </c>
      <c r="AH192" s="107" t="e">
        <f t="shared" si="62"/>
        <v>#DIV/0!</v>
      </c>
      <c r="AI192" s="107" t="e">
        <f t="shared" si="63"/>
        <v>#DIV/0!</v>
      </c>
      <c r="AJ192" s="108" t="e">
        <f t="shared" si="64"/>
        <v>#DIV/0!</v>
      </c>
      <c r="AK192" s="113" t="e">
        <f t="shared" si="69"/>
        <v>#DIV/0!</v>
      </c>
      <c r="AL192" s="113" t="e">
        <f t="shared" si="70"/>
        <v>#DIV/0!</v>
      </c>
      <c r="AM192" s="113" t="e">
        <f t="shared" si="71"/>
        <v>#DIV/0!</v>
      </c>
      <c r="AN192" s="113" t="e">
        <f t="shared" si="72"/>
        <v>#DIV/0!</v>
      </c>
      <c r="AO192" s="113" t="e">
        <f t="shared" si="73"/>
        <v>#DIV/0!</v>
      </c>
      <c r="AP192" s="91" t="e">
        <f t="shared" si="74"/>
        <v>#DIV/0!</v>
      </c>
      <c r="AQ192" s="91" t="e">
        <f t="shared" si="75"/>
        <v>#DIV/0!</v>
      </c>
      <c r="AR192" s="91" t="e">
        <f t="shared" si="76"/>
        <v>#DIV/0!</v>
      </c>
      <c r="AS192" s="91" t="e">
        <f t="shared" si="77"/>
        <v>#DIV/0!</v>
      </c>
      <c r="AT192" s="91" t="e">
        <f t="shared" si="78"/>
        <v>#DIV/0!</v>
      </c>
      <c r="AU192" s="113" t="e">
        <f t="shared" si="79"/>
        <v>#DIV/0!</v>
      </c>
      <c r="AV192" s="113" t="e">
        <f t="shared" si="80"/>
        <v>#DIV/0!</v>
      </c>
      <c r="AW192" s="113" t="e">
        <f t="shared" si="81"/>
        <v>#DIV/0!</v>
      </c>
      <c r="AX192" s="113" t="e">
        <f t="shared" si="82"/>
        <v>#DIV/0!</v>
      </c>
      <c r="AY192" s="113" t="e">
        <f t="shared" si="83"/>
        <v>#DIV/0!</v>
      </c>
    </row>
    <row r="193" spans="1:52" x14ac:dyDescent="0.25">
      <c r="A193" s="119"/>
      <c r="B193" s="83"/>
      <c r="C193" s="85"/>
      <c r="D193" s="85"/>
      <c r="E193" s="85"/>
      <c r="F193" s="71"/>
      <c r="G193" s="96"/>
      <c r="H193" s="16" t="e">
        <f>IF(A193&gt;$U$1,ROUND(ROUND( U193*$S$1+(1-$S$1)*G193,4)+$T$1*ROUND(($S$1*Z193+(1-$S$1)*(G193-U193)^2)^0.5,4),4),Rawdata!AK193+Rawdata!$T$1*Rawdata!AU193)</f>
        <v>#DIV/0!</v>
      </c>
      <c r="I193" s="16" t="e">
        <f>IF(A193&gt;$V$1,ROUND(ROUND(V193*$S$1+(1-$S$1)*G193,4)+$T$1*ROUND(($S$1*AA193+(1-$S$1)*(G193-V193)^2)^0.5,4),4),Rawdata!AL193+Rawdata!$T$1*Rawdata!AV193)</f>
        <v>#DIV/0!</v>
      </c>
      <c r="J193" s="16" t="e">
        <f>IF(A193&gt;$W$1,ROUND(ROUND( W193*$S$1+(1-$S$1)*G193,4)+$T$1*ROUND(($S$1*AB193+(1-$S$1)*(G193-W193)^2)^0.5,4),4),Rawdata!AM193+Rawdata!$T$1*Rawdata!AW193)</f>
        <v>#DIV/0!</v>
      </c>
      <c r="K193" s="16" t="e">
        <f>IF(A193&gt;$X$1,ROUND(ROUND( X193*$S$1+(1-$S$1)*G193,4)+$T$1*ROUND(($S$1*AC193+(1-$S$1)*(G193-X193)^2)^0.5,4),4),Rawdata!AN193+Rawdata!$T$1*Rawdata!AX193)</f>
        <v>#DIV/0!</v>
      </c>
      <c r="L193" s="16" t="e">
        <f>IF(A193&gt;$Y$1,ROUND(ROUND( Y193*$S$1+(1-$S$1)*G193,4)+$T$1*ROUND(($S$1*AD193+(1-$S$1)*(G193-Y193)^2)^0.5,4),4),Rawdata!AO193+Rawdata!$T$1*Rawdata!AY193)</f>
        <v>#DIV/0!</v>
      </c>
      <c r="M193" s="16" t="e">
        <f t="shared" si="65"/>
        <v>#DIV/0!</v>
      </c>
      <c r="N193" s="16" t="e">
        <f t="shared" si="66"/>
        <v>#DIV/0!</v>
      </c>
      <c r="O193" s="67"/>
      <c r="P193" s="67"/>
      <c r="Q193" s="31" t="e">
        <f t="shared" si="85"/>
        <v>#DIV/0!</v>
      </c>
      <c r="R193" s="17" t="e">
        <f t="shared" si="86"/>
        <v>#DIV/0!</v>
      </c>
      <c r="S193" s="37" t="e">
        <f t="shared" si="67"/>
        <v>#DIV/0!</v>
      </c>
      <c r="T193" s="17" t="e">
        <f t="shared" si="68"/>
        <v>#DIV/0!</v>
      </c>
      <c r="U193" s="91" t="e">
        <f>IF(A193&gt;$U$1, U194*$S$1+(1-$S$1)*G194,Rawdata!AK193)</f>
        <v>#DIV/0!</v>
      </c>
      <c r="V193" s="91" t="e">
        <f>IF(A193&gt;$V$1,$S$1*V194+(1-$S$1)*G194,Rawdata!AL193)</f>
        <v>#DIV/0!</v>
      </c>
      <c r="W193" s="91" t="e">
        <f>IF(A193&gt;$W$1, $S$1*W194+(1-$S$1)*G194,Rawdata!AM193)</f>
        <v>#DIV/0!</v>
      </c>
      <c r="X193" s="91" t="e">
        <f>IF(A193&gt;$X$1,$S$1*X194+(1-$S$1)*G194,Rawdata!AN193)</f>
        <v>#DIV/0!</v>
      </c>
      <c r="Y193" s="91" t="e">
        <f>IF(A193&gt;$Y$1,$S$1*Y194+(1-$S$1)*G194,Rawdata!AO193)</f>
        <v>#DIV/0!</v>
      </c>
      <c r="Z193" s="91" t="e">
        <f>IF(A193&gt;$Z$1,$S$1*Z194+(1-$S$1)*(G194-U194)^2,Rawdata!AP193)</f>
        <v>#DIV/0!</v>
      </c>
      <c r="AA193" s="91" t="e">
        <f>IF(A193&gt;$AA$1,$S$1*AA194+(1-$S$1)*(G194-V194)^2,Rawdata!AQ193)</f>
        <v>#DIV/0!</v>
      </c>
      <c r="AB193" s="91" t="e">
        <f>IF(A193&gt;89,$S$1*AB194+(1-$S$1)*(G194-W194)^2,Rawdata!AR193)</f>
        <v>#DIV/0!</v>
      </c>
      <c r="AC193" s="91" t="e">
        <f>IF(A193&gt;$AC$1,$S$1*AC194+(1-$S$1)*(G194-X194)^2,Rawdata!AS193)</f>
        <v>#DIV/0!</v>
      </c>
      <c r="AD193" s="91" t="e">
        <f>IF(A193&gt;$AD$1,$S$1*AD194+(1-$S$1)*(G194-Y194)^2,Rawdata!AT193)</f>
        <v>#DIV/0!</v>
      </c>
      <c r="AE193" s="80" t="e">
        <f t="shared" si="60"/>
        <v>#DIV/0!</v>
      </c>
      <c r="AF193" s="81" t="e">
        <f t="shared" si="61"/>
        <v>#DIV/0!</v>
      </c>
      <c r="AG193" s="86">
        <f t="shared" si="84"/>
        <v>0</v>
      </c>
      <c r="AH193" s="107" t="e">
        <f t="shared" si="62"/>
        <v>#DIV/0!</v>
      </c>
      <c r="AI193" s="107" t="e">
        <f t="shared" si="63"/>
        <v>#DIV/0!</v>
      </c>
      <c r="AJ193" s="108" t="e">
        <f t="shared" si="64"/>
        <v>#DIV/0!</v>
      </c>
      <c r="AK193" s="113" t="e">
        <f t="shared" si="69"/>
        <v>#DIV/0!</v>
      </c>
      <c r="AL193" s="113" t="e">
        <f t="shared" si="70"/>
        <v>#DIV/0!</v>
      </c>
      <c r="AM193" s="113" t="e">
        <f t="shared" si="71"/>
        <v>#DIV/0!</v>
      </c>
      <c r="AN193" s="113" t="e">
        <f t="shared" si="72"/>
        <v>#DIV/0!</v>
      </c>
      <c r="AO193" s="113" t="e">
        <f t="shared" si="73"/>
        <v>#DIV/0!</v>
      </c>
      <c r="AP193" s="91" t="e">
        <f t="shared" si="74"/>
        <v>#DIV/0!</v>
      </c>
      <c r="AQ193" s="91" t="e">
        <f t="shared" si="75"/>
        <v>#DIV/0!</v>
      </c>
      <c r="AR193" s="91" t="e">
        <f t="shared" si="76"/>
        <v>#DIV/0!</v>
      </c>
      <c r="AS193" s="91" t="e">
        <f t="shared" si="77"/>
        <v>#DIV/0!</v>
      </c>
      <c r="AT193" s="91" t="e">
        <f t="shared" si="78"/>
        <v>#DIV/0!</v>
      </c>
      <c r="AU193" s="113" t="e">
        <f t="shared" si="79"/>
        <v>#DIV/0!</v>
      </c>
      <c r="AV193" s="113" t="e">
        <f t="shared" si="80"/>
        <v>#DIV/0!</v>
      </c>
      <c r="AW193" s="113" t="e">
        <f t="shared" si="81"/>
        <v>#DIV/0!</v>
      </c>
      <c r="AX193" s="113" t="e">
        <f t="shared" si="82"/>
        <v>#DIV/0!</v>
      </c>
      <c r="AY193" s="113" t="e">
        <f t="shared" si="83"/>
        <v>#DIV/0!</v>
      </c>
    </row>
    <row r="194" spans="1:52" x14ac:dyDescent="0.25">
      <c r="A194" s="119"/>
      <c r="B194" s="83"/>
      <c r="C194" s="85"/>
      <c r="D194" s="85"/>
      <c r="E194" s="85"/>
      <c r="F194" s="71"/>
      <c r="G194" s="96"/>
      <c r="H194" s="16" t="e">
        <f>IF(A194&gt;$U$1,ROUND(ROUND( U194*$S$1+(1-$S$1)*G194,4)+$T$1*ROUND(($S$1*Z194+(1-$S$1)*(G194-U194)^2)^0.5,4),4),Rawdata!AK194+Rawdata!$T$1*Rawdata!AU194)</f>
        <v>#DIV/0!</v>
      </c>
      <c r="I194" s="16" t="e">
        <f>IF(A194&gt;$V$1,ROUND(ROUND(V194*$S$1+(1-$S$1)*G194,4)+$T$1*ROUND(($S$1*AA194+(1-$S$1)*(G194-V194)^2)^0.5,4),4),Rawdata!AL194+Rawdata!$T$1*Rawdata!AV194)</f>
        <v>#DIV/0!</v>
      </c>
      <c r="J194" s="16" t="e">
        <f>IF(A194&gt;$W$1,ROUND(ROUND( W194*$S$1+(1-$S$1)*G194,4)+$T$1*ROUND(($S$1*AB194+(1-$S$1)*(G194-W194)^2)^0.5,4),4),Rawdata!AM194+Rawdata!$T$1*Rawdata!AW194)</f>
        <v>#DIV/0!</v>
      </c>
      <c r="K194" s="16" t="e">
        <f>IF(A194&gt;$X$1,ROUND(ROUND( X194*$S$1+(1-$S$1)*G194,4)+$T$1*ROUND(($S$1*AC194+(1-$S$1)*(G194-X194)^2)^0.5,4),4),Rawdata!AN194+Rawdata!$T$1*Rawdata!AX194)</f>
        <v>#DIV/0!</v>
      </c>
      <c r="L194" s="16" t="e">
        <f>IF(A194&gt;$Y$1,ROUND(ROUND( Y194*$S$1+(1-$S$1)*G194,4)+$T$1*ROUND(($S$1*AD194+(1-$S$1)*(G194-Y194)^2)^0.5,4),4),Rawdata!AO194+Rawdata!$T$1*Rawdata!AY194)</f>
        <v>#DIV/0!</v>
      </c>
      <c r="M194" s="16" t="e">
        <f t="shared" si="65"/>
        <v>#DIV/0!</v>
      </c>
      <c r="N194" s="16" t="e">
        <f t="shared" si="66"/>
        <v>#DIV/0!</v>
      </c>
      <c r="O194" s="67"/>
      <c r="P194" s="67"/>
      <c r="Q194" s="31" t="e">
        <f t="shared" si="85"/>
        <v>#DIV/0!</v>
      </c>
      <c r="R194" s="17" t="e">
        <f t="shared" si="86"/>
        <v>#DIV/0!</v>
      </c>
      <c r="S194" s="37" t="e">
        <f t="shared" si="67"/>
        <v>#DIV/0!</v>
      </c>
      <c r="T194" s="17" t="e">
        <f t="shared" si="68"/>
        <v>#DIV/0!</v>
      </c>
      <c r="U194" s="91" t="e">
        <f>IF(A194&gt;$U$1, U195*$S$1+(1-$S$1)*G195,Rawdata!AK194)</f>
        <v>#DIV/0!</v>
      </c>
      <c r="V194" s="91" t="e">
        <f>IF(A194&gt;$V$1,$S$1*V195+(1-$S$1)*G195,Rawdata!AL194)</f>
        <v>#DIV/0!</v>
      </c>
      <c r="W194" s="91" t="e">
        <f>IF(A194&gt;$W$1, $S$1*W195+(1-$S$1)*G195,Rawdata!AM194)</f>
        <v>#DIV/0!</v>
      </c>
      <c r="X194" s="91" t="e">
        <f>IF(A194&gt;$X$1,$S$1*X195+(1-$S$1)*G195,Rawdata!AN194)</f>
        <v>#DIV/0!</v>
      </c>
      <c r="Y194" s="91" t="e">
        <f>IF(A194&gt;$Y$1,$S$1*Y195+(1-$S$1)*G195,Rawdata!AO194)</f>
        <v>#DIV/0!</v>
      </c>
      <c r="Z194" s="91" t="e">
        <f>IF(A194&gt;$Z$1,$S$1*Z195+(1-$S$1)*(G195-U195)^2,Rawdata!AP194)</f>
        <v>#DIV/0!</v>
      </c>
      <c r="AA194" s="91" t="e">
        <f>IF(A194&gt;$AA$1,$S$1*AA195+(1-$S$1)*(G195-V195)^2,Rawdata!AQ194)</f>
        <v>#DIV/0!</v>
      </c>
      <c r="AB194" s="91" t="e">
        <f>IF(A194&gt;89,$S$1*AB195+(1-$S$1)*(G195-W195)^2,Rawdata!AR194)</f>
        <v>#DIV/0!</v>
      </c>
      <c r="AC194" s="91" t="e">
        <f>IF(A194&gt;$AC$1,$S$1*AC195+(1-$S$1)*(G195-X195)^2,Rawdata!AS194)</f>
        <v>#DIV/0!</v>
      </c>
      <c r="AD194" s="91" t="e">
        <f>IF(A194&gt;$AD$1,$S$1*AD195+(1-$S$1)*(G195-Y195)^2,Rawdata!AT194)</f>
        <v>#DIV/0!</v>
      </c>
      <c r="AE194" s="80" t="e">
        <f t="shared" si="60"/>
        <v>#DIV/0!</v>
      </c>
      <c r="AF194" s="81" t="e">
        <f t="shared" si="61"/>
        <v>#DIV/0!</v>
      </c>
      <c r="AG194" s="86">
        <f t="shared" si="84"/>
        <v>0</v>
      </c>
      <c r="AH194" s="107" t="e">
        <f t="shared" si="62"/>
        <v>#DIV/0!</v>
      </c>
      <c r="AI194" s="107" t="e">
        <f t="shared" si="63"/>
        <v>#DIV/0!</v>
      </c>
      <c r="AJ194" s="108" t="e">
        <f t="shared" si="64"/>
        <v>#DIV/0!</v>
      </c>
      <c r="AK194" s="113" t="e">
        <f t="shared" si="69"/>
        <v>#DIV/0!</v>
      </c>
      <c r="AL194" s="113" t="e">
        <f t="shared" si="70"/>
        <v>#DIV/0!</v>
      </c>
      <c r="AM194" s="113" t="e">
        <f t="shared" si="71"/>
        <v>#DIV/0!</v>
      </c>
      <c r="AN194" s="113" t="e">
        <f t="shared" si="72"/>
        <v>#DIV/0!</v>
      </c>
      <c r="AO194" s="113" t="e">
        <f t="shared" si="73"/>
        <v>#DIV/0!</v>
      </c>
      <c r="AP194" s="91" t="e">
        <f t="shared" si="74"/>
        <v>#DIV/0!</v>
      </c>
      <c r="AQ194" s="91" t="e">
        <f t="shared" si="75"/>
        <v>#DIV/0!</v>
      </c>
      <c r="AR194" s="91" t="e">
        <f t="shared" si="76"/>
        <v>#DIV/0!</v>
      </c>
      <c r="AS194" s="91" t="e">
        <f t="shared" si="77"/>
        <v>#DIV/0!</v>
      </c>
      <c r="AT194" s="91" t="e">
        <f t="shared" si="78"/>
        <v>#DIV/0!</v>
      </c>
      <c r="AU194" s="113" t="e">
        <f t="shared" si="79"/>
        <v>#DIV/0!</v>
      </c>
      <c r="AV194" s="113" t="e">
        <f t="shared" si="80"/>
        <v>#DIV/0!</v>
      </c>
      <c r="AW194" s="113" t="e">
        <f t="shared" si="81"/>
        <v>#DIV/0!</v>
      </c>
      <c r="AX194" s="113" t="e">
        <f t="shared" si="82"/>
        <v>#DIV/0!</v>
      </c>
      <c r="AY194" s="113" t="e">
        <f t="shared" si="83"/>
        <v>#DIV/0!</v>
      </c>
    </row>
    <row r="195" spans="1:52" x14ac:dyDescent="0.25">
      <c r="A195" s="119"/>
      <c r="B195" s="83"/>
      <c r="C195" s="85"/>
      <c r="D195" s="85"/>
      <c r="E195" s="85"/>
      <c r="F195" s="71"/>
      <c r="G195" s="96"/>
      <c r="H195" s="16" t="e">
        <f>IF(A195&gt;$U$1,ROUND(ROUND( U195*$S$1+(1-$S$1)*G195,4)+$T$1*ROUND(($S$1*Z195+(1-$S$1)*(G195-U195)^2)^0.5,4),4),Rawdata!AK195+Rawdata!$T$1*Rawdata!AU195)</f>
        <v>#DIV/0!</v>
      </c>
      <c r="I195" s="16" t="e">
        <f>IF(A195&gt;$V$1,ROUND(ROUND(V195*$S$1+(1-$S$1)*G195,4)+$T$1*ROUND(($S$1*AA195+(1-$S$1)*(G195-V195)^2)^0.5,4),4),Rawdata!AL195+Rawdata!$T$1*Rawdata!AV195)</f>
        <v>#DIV/0!</v>
      </c>
      <c r="J195" s="16" t="e">
        <f>IF(A195&gt;$W$1,ROUND(ROUND( W195*$S$1+(1-$S$1)*G195,4)+$T$1*ROUND(($S$1*AB195+(1-$S$1)*(G195-W195)^2)^0.5,4),4),Rawdata!AM195+Rawdata!$T$1*Rawdata!AW195)</f>
        <v>#DIV/0!</v>
      </c>
      <c r="K195" s="16" t="e">
        <f>IF(A195&gt;$X$1,ROUND(ROUND( X195*$S$1+(1-$S$1)*G195,4)+$T$1*ROUND(($S$1*AC195+(1-$S$1)*(G195-X195)^2)^0.5,4),4),Rawdata!AN195+Rawdata!$T$1*Rawdata!AX195)</f>
        <v>#DIV/0!</v>
      </c>
      <c r="L195" s="16" t="e">
        <f>IF(A195&gt;$Y$1,ROUND(ROUND( Y195*$S$1+(1-$S$1)*G195,4)+$T$1*ROUND(($S$1*AD195+(1-$S$1)*(G195-Y195)^2)^0.5,4),4),Rawdata!AO195+Rawdata!$T$1*Rawdata!AY195)</f>
        <v>#DIV/0!</v>
      </c>
      <c r="M195" s="16" t="e">
        <f t="shared" si="65"/>
        <v>#DIV/0!</v>
      </c>
      <c r="N195" s="16" t="e">
        <f t="shared" si="66"/>
        <v>#DIV/0!</v>
      </c>
      <c r="O195" s="67"/>
      <c r="P195" s="67"/>
      <c r="Q195" s="31" t="e">
        <f t="shared" si="85"/>
        <v>#DIV/0!</v>
      </c>
      <c r="R195" s="17" t="e">
        <f t="shared" si="86"/>
        <v>#DIV/0!</v>
      </c>
      <c r="S195" s="37" t="e">
        <f t="shared" si="67"/>
        <v>#DIV/0!</v>
      </c>
      <c r="T195" s="17" t="e">
        <f t="shared" si="68"/>
        <v>#DIV/0!</v>
      </c>
      <c r="U195" s="91" t="e">
        <f>IF(A195&gt;$U$1, U196*$S$1+(1-$S$1)*G196,Rawdata!AK195)</f>
        <v>#DIV/0!</v>
      </c>
      <c r="V195" s="91" t="e">
        <f>IF(A195&gt;$V$1,$S$1*V196+(1-$S$1)*G196,Rawdata!AL195)</f>
        <v>#DIV/0!</v>
      </c>
      <c r="W195" s="91" t="e">
        <f>IF(A195&gt;$W$1, $S$1*W196+(1-$S$1)*G196,Rawdata!AM195)</f>
        <v>#DIV/0!</v>
      </c>
      <c r="X195" s="91" t="e">
        <f>IF(A195&gt;$X$1,$S$1*X196+(1-$S$1)*G196,Rawdata!AN195)</f>
        <v>#DIV/0!</v>
      </c>
      <c r="Y195" s="91" t="e">
        <f>IF(A195&gt;$Y$1,$S$1*Y196+(1-$S$1)*G196,Rawdata!AO195)</f>
        <v>#DIV/0!</v>
      </c>
      <c r="Z195" s="91" t="e">
        <f>IF(A195&gt;$Z$1,$S$1*Z196+(1-$S$1)*(G196-U196)^2,Rawdata!AP195)</f>
        <v>#DIV/0!</v>
      </c>
      <c r="AA195" s="91" t="e">
        <f>IF(A195&gt;$AA$1,$S$1*AA196+(1-$S$1)*(G196-V196)^2,Rawdata!AQ195)</f>
        <v>#DIV/0!</v>
      </c>
      <c r="AB195" s="91" t="e">
        <f>IF(A195&gt;89,$S$1*AB196+(1-$S$1)*(G196-W196)^2,Rawdata!AR195)</f>
        <v>#DIV/0!</v>
      </c>
      <c r="AC195" s="91" t="e">
        <f>IF(A195&gt;$AC$1,$S$1*AC196+(1-$S$1)*(G196-X196)^2,Rawdata!AS195)</f>
        <v>#DIV/0!</v>
      </c>
      <c r="AD195" s="91" t="e">
        <f>IF(A195&gt;$AD$1,$S$1*AD196+(1-$S$1)*(G196-Y196)^2,Rawdata!AT195)</f>
        <v>#DIV/0!</v>
      </c>
      <c r="AE195" s="80" t="e">
        <f t="shared" ref="AE195:AE258" si="87">ROUND(AVERAGE(H195:L195),4)</f>
        <v>#DIV/0!</v>
      </c>
      <c r="AF195" s="81" t="e">
        <f t="shared" ref="AF195:AF258" si="88">ROUND(MAX(H195:K195)*0.8+0.2*L195,4)</f>
        <v>#DIV/0!</v>
      </c>
      <c r="AG195" s="86">
        <f t="shared" si="84"/>
        <v>0</v>
      </c>
      <c r="AH195" s="107" t="e">
        <f t="shared" ref="AH195:AH258" si="89">ROUND(AE195*SQRT(2),4)</f>
        <v>#DIV/0!</v>
      </c>
      <c r="AI195" s="107" t="e">
        <f t="shared" ref="AI195:AI258" si="90">MAX(AH195,$N$1)</f>
        <v>#DIV/0!</v>
      </c>
      <c r="AJ195" s="108" t="e">
        <f t="shared" ref="AJ195:AJ258" si="91">AI195*AG195*D195</f>
        <v>#DIV/0!</v>
      </c>
      <c r="AK195" s="113" t="e">
        <f t="shared" si="69"/>
        <v>#DIV/0!</v>
      </c>
      <c r="AL195" s="113" t="e">
        <f t="shared" si="70"/>
        <v>#DIV/0!</v>
      </c>
      <c r="AM195" s="113" t="e">
        <f t="shared" si="71"/>
        <v>#DIV/0!</v>
      </c>
      <c r="AN195" s="113" t="e">
        <f t="shared" si="72"/>
        <v>#DIV/0!</v>
      </c>
      <c r="AO195" s="113" t="e">
        <f t="shared" si="73"/>
        <v>#DIV/0!</v>
      </c>
      <c r="AP195" s="91" t="e">
        <f t="shared" si="74"/>
        <v>#DIV/0!</v>
      </c>
      <c r="AQ195" s="91" t="e">
        <f t="shared" si="75"/>
        <v>#DIV/0!</v>
      </c>
      <c r="AR195" s="91" t="e">
        <f t="shared" si="76"/>
        <v>#DIV/0!</v>
      </c>
      <c r="AS195" s="91" t="e">
        <f t="shared" si="77"/>
        <v>#DIV/0!</v>
      </c>
      <c r="AT195" s="91" t="e">
        <f t="shared" si="78"/>
        <v>#DIV/0!</v>
      </c>
      <c r="AU195" s="113" t="e">
        <f t="shared" si="79"/>
        <v>#DIV/0!</v>
      </c>
      <c r="AV195" s="113" t="e">
        <f t="shared" si="80"/>
        <v>#DIV/0!</v>
      </c>
      <c r="AW195" s="113" t="e">
        <f t="shared" si="81"/>
        <v>#DIV/0!</v>
      </c>
      <c r="AX195" s="113" t="e">
        <f t="shared" si="82"/>
        <v>#DIV/0!</v>
      </c>
      <c r="AY195" s="113" t="e">
        <f t="shared" si="83"/>
        <v>#DIV/0!</v>
      </c>
    </row>
    <row r="196" spans="1:52" x14ac:dyDescent="0.25">
      <c r="A196" s="119"/>
      <c r="B196" s="83"/>
      <c r="C196" s="85"/>
      <c r="D196" s="85"/>
      <c r="E196" s="85"/>
      <c r="F196" s="71"/>
      <c r="G196" s="96"/>
      <c r="H196" s="16" t="e">
        <f>IF(A196&gt;$U$1,ROUND(ROUND( U196*$S$1+(1-$S$1)*G196,4)+$T$1*ROUND(($S$1*Z196+(1-$S$1)*(G196-U196)^2)^0.5,4),4),Rawdata!AK196+Rawdata!$T$1*Rawdata!AU196)</f>
        <v>#DIV/0!</v>
      </c>
      <c r="I196" s="16" t="e">
        <f>IF(A196&gt;$V$1,ROUND(ROUND(V196*$S$1+(1-$S$1)*G196,4)+$T$1*ROUND(($S$1*AA196+(1-$S$1)*(G196-V196)^2)^0.5,4),4),Rawdata!AL196+Rawdata!$T$1*Rawdata!AV196)</f>
        <v>#DIV/0!</v>
      </c>
      <c r="J196" s="16" t="e">
        <f>IF(A196&gt;$W$1,ROUND(ROUND( W196*$S$1+(1-$S$1)*G196,4)+$T$1*ROUND(($S$1*AB196+(1-$S$1)*(G196-W196)^2)^0.5,4),4),Rawdata!AM196+Rawdata!$T$1*Rawdata!AW196)</f>
        <v>#DIV/0!</v>
      </c>
      <c r="K196" s="16" t="e">
        <f>IF(A196&gt;$X$1,ROUND(ROUND( X196*$S$1+(1-$S$1)*G196,4)+$T$1*ROUND(($S$1*AC196+(1-$S$1)*(G196-X196)^2)^0.5,4),4),Rawdata!AN196+Rawdata!$T$1*Rawdata!AX196)</f>
        <v>#DIV/0!</v>
      </c>
      <c r="L196" s="16" t="e">
        <f>IF(A196&gt;$Y$1,ROUND(ROUND( Y196*$S$1+(1-$S$1)*G196,4)+$T$1*ROUND(($S$1*AD196+(1-$S$1)*(G196-Y196)^2)^0.5,4),4),Rawdata!AO196+Rawdata!$T$1*Rawdata!AY196)</f>
        <v>#DIV/0!</v>
      </c>
      <c r="M196" s="16" t="e">
        <f t="shared" ref="M196:M259" si="92">IF(OR(A194="I",A194="S",A194="B"), ROUND(ROUND(AVERAGE(H196:L196),4)*SQRT(2),4), ROUND(ROUND(MAX(H196:K196)*0.8+0.2*L196,4)*SQRT(2),4))</f>
        <v>#DIV/0!</v>
      </c>
      <c r="N196" s="16" t="e">
        <f t="shared" ref="N196:N259" si="93">MAX(M196,$N$1)</f>
        <v>#DIV/0!</v>
      </c>
      <c r="O196" s="67"/>
      <c r="P196" s="67"/>
      <c r="Q196" s="31" t="e">
        <f t="shared" si="85"/>
        <v>#DIV/0!</v>
      </c>
      <c r="R196" s="17" t="e">
        <f t="shared" si="86"/>
        <v>#DIV/0!</v>
      </c>
      <c r="S196" s="37" t="e">
        <f t="shared" ref="S196:S259" si="94">IF($D$1=8, ROUNDUP(Q196,-2),IF($D$1=2,ROUNDUP(Q196,-1), IF(OR($D$1=1,$D$1=4),ROUNDUP(Q196,-3),"N/A")))</f>
        <v>#DIV/0!</v>
      </c>
      <c r="T196" s="17" t="e">
        <f t="shared" ref="T196:T259" si="95">ROUNDUP((S196-P196)/P196,3)</f>
        <v>#DIV/0!</v>
      </c>
      <c r="U196" s="91" t="e">
        <f>IF(A196&gt;$U$1, U197*$S$1+(1-$S$1)*G197,Rawdata!AK196)</f>
        <v>#DIV/0!</v>
      </c>
      <c r="V196" s="91" t="e">
        <f>IF(A196&gt;$V$1,$S$1*V197+(1-$S$1)*G197,Rawdata!AL196)</f>
        <v>#DIV/0!</v>
      </c>
      <c r="W196" s="91" t="e">
        <f>IF(A196&gt;$W$1, $S$1*W197+(1-$S$1)*G197,Rawdata!AM196)</f>
        <v>#DIV/0!</v>
      </c>
      <c r="X196" s="91" t="e">
        <f>IF(A196&gt;$X$1,$S$1*X197+(1-$S$1)*G197,Rawdata!AN196)</f>
        <v>#DIV/0!</v>
      </c>
      <c r="Y196" s="91" t="e">
        <f>IF(A196&gt;$Y$1,$S$1*Y197+(1-$S$1)*G197,Rawdata!AO196)</f>
        <v>#DIV/0!</v>
      </c>
      <c r="Z196" s="91" t="e">
        <f>IF(A196&gt;$Z$1,$S$1*Z197+(1-$S$1)*(G197-U197)^2,Rawdata!AP196)</f>
        <v>#DIV/0!</v>
      </c>
      <c r="AA196" s="91" t="e">
        <f>IF(A196&gt;$AA$1,$S$1*AA197+(1-$S$1)*(G197-V197)^2,Rawdata!AQ196)</f>
        <v>#DIV/0!</v>
      </c>
      <c r="AB196" s="91" t="e">
        <f>IF(A196&gt;89,$S$1*AB197+(1-$S$1)*(G197-W197)^2,Rawdata!AR196)</f>
        <v>#DIV/0!</v>
      </c>
      <c r="AC196" s="91" t="e">
        <f>IF(A196&gt;$AC$1,$S$1*AC197+(1-$S$1)*(G197-X197)^2,Rawdata!AS196)</f>
        <v>#DIV/0!</v>
      </c>
      <c r="AD196" s="91" t="e">
        <f>IF(A196&gt;$AD$1,$S$1*AD197+(1-$S$1)*(G197-Y197)^2,Rawdata!AT196)</f>
        <v>#DIV/0!</v>
      </c>
      <c r="AE196" s="80" t="e">
        <f t="shared" si="87"/>
        <v>#DIV/0!</v>
      </c>
      <c r="AF196" s="81" t="e">
        <f t="shared" si="88"/>
        <v>#DIV/0!</v>
      </c>
      <c r="AG196" s="86">
        <f t="shared" si="84"/>
        <v>0</v>
      </c>
      <c r="AH196" s="107" t="e">
        <f t="shared" si="89"/>
        <v>#DIV/0!</v>
      </c>
      <c r="AI196" s="107" t="e">
        <f t="shared" si="90"/>
        <v>#DIV/0!</v>
      </c>
      <c r="AJ196" s="108" t="e">
        <f t="shared" si="91"/>
        <v>#DIV/0!</v>
      </c>
      <c r="AK196" s="113" t="e">
        <f t="shared" ref="AK196:AK259" si="96">ROUND(AVERAGE(G196:G225),4)</f>
        <v>#DIV/0!</v>
      </c>
      <c r="AL196" s="113" t="e">
        <f t="shared" ref="AL196:AL259" si="97">ROUND(AVERAGE(G196:G255),4)</f>
        <v>#DIV/0!</v>
      </c>
      <c r="AM196" s="113" t="e">
        <f t="shared" ref="AM196:AM259" si="98">ROUND(AVERAGE(G196:G285),4)</f>
        <v>#DIV/0!</v>
      </c>
      <c r="AN196" s="113" t="e">
        <f t="shared" ref="AN196:AN259" si="99">ROUND(AVERAGE(G196:G375),4)</f>
        <v>#DIV/0!</v>
      </c>
      <c r="AO196" s="113" t="e">
        <f t="shared" ref="AO196:AO259" si="100">ROUND(AVERAGE(G196:G2695),4)</f>
        <v>#DIV/0!</v>
      </c>
      <c r="AP196" s="91" t="e">
        <f t="shared" ref="AP196:AP259" si="101">AU196^2</f>
        <v>#DIV/0!</v>
      </c>
      <c r="AQ196" s="91" t="e">
        <f t="shared" ref="AQ196:AQ259" si="102">AV196^2</f>
        <v>#DIV/0!</v>
      </c>
      <c r="AR196" s="91" t="e">
        <f t="shared" ref="AR196:AR259" si="103">AW196^2</f>
        <v>#DIV/0!</v>
      </c>
      <c r="AS196" s="91" t="e">
        <f t="shared" ref="AS196:AS259" si="104">AX196^2</f>
        <v>#DIV/0!</v>
      </c>
      <c r="AT196" s="91" t="e">
        <f t="shared" ref="AT196:AT259" si="105">AY196^2</f>
        <v>#DIV/0!</v>
      </c>
      <c r="AU196" s="113" t="e">
        <f t="shared" ref="AU196:AU259" si="106">ROUND(STDEV(G196:G225),4)</f>
        <v>#DIV/0!</v>
      </c>
      <c r="AV196" s="113" t="e">
        <f t="shared" ref="AV196:AV259" si="107">ROUND(STDEV(G196:G255),4)</f>
        <v>#DIV/0!</v>
      </c>
      <c r="AW196" s="113" t="e">
        <f t="shared" ref="AW196:AW259" si="108">ROUND(STDEV(G196:G285),4)</f>
        <v>#DIV/0!</v>
      </c>
      <c r="AX196" s="113" t="e">
        <f t="shared" ref="AX196:AX259" si="109">ROUND(STDEV(G196:G375),4)</f>
        <v>#DIV/0!</v>
      </c>
      <c r="AY196" s="113" t="e">
        <f t="shared" ref="AY196:AY259" si="110">ROUND(STDEV(G196:G2695),4)</f>
        <v>#DIV/0!</v>
      </c>
    </row>
    <row r="197" spans="1:52" x14ac:dyDescent="0.25">
      <c r="A197" s="119"/>
      <c r="B197" s="83"/>
      <c r="C197" s="85"/>
      <c r="D197" s="85"/>
      <c r="E197" s="85"/>
      <c r="F197" s="71"/>
      <c r="G197" s="96"/>
      <c r="H197" s="16" t="e">
        <f>IF(A197&gt;$U$1,ROUND(ROUND( U197*$S$1+(1-$S$1)*G197,4)+$T$1*ROUND(($S$1*Z197+(1-$S$1)*(G197-U197)^2)^0.5,4),4),Rawdata!AK197+Rawdata!$T$1*Rawdata!AU197)</f>
        <v>#DIV/0!</v>
      </c>
      <c r="I197" s="16" t="e">
        <f>IF(A197&gt;$V$1,ROUND(ROUND(V197*$S$1+(1-$S$1)*G197,4)+$T$1*ROUND(($S$1*AA197+(1-$S$1)*(G197-V197)^2)^0.5,4),4),Rawdata!AL197+Rawdata!$T$1*Rawdata!AV197)</f>
        <v>#DIV/0!</v>
      </c>
      <c r="J197" s="16" t="e">
        <f>IF(A197&gt;$W$1,ROUND(ROUND( W197*$S$1+(1-$S$1)*G197,4)+$T$1*ROUND(($S$1*AB197+(1-$S$1)*(G197-W197)^2)^0.5,4),4),Rawdata!AM197+Rawdata!$T$1*Rawdata!AW197)</f>
        <v>#DIV/0!</v>
      </c>
      <c r="K197" s="16" t="e">
        <f>IF(A197&gt;$X$1,ROUND(ROUND( X197*$S$1+(1-$S$1)*G197,4)+$T$1*ROUND(($S$1*AC197+(1-$S$1)*(G197-X197)^2)^0.5,4),4),Rawdata!AN197+Rawdata!$T$1*Rawdata!AX197)</f>
        <v>#DIV/0!</v>
      </c>
      <c r="L197" s="16" t="e">
        <f>IF(A197&gt;$Y$1,ROUND(ROUND( Y197*$S$1+(1-$S$1)*G197,4)+$T$1*ROUND(($S$1*AD197+(1-$S$1)*(G197-Y197)^2)^0.5,4),4),Rawdata!AO197+Rawdata!$T$1*Rawdata!AY197)</f>
        <v>#DIV/0!</v>
      </c>
      <c r="M197" s="16" t="e">
        <f t="shared" si="92"/>
        <v>#DIV/0!</v>
      </c>
      <c r="N197" s="16" t="e">
        <f t="shared" si="93"/>
        <v>#DIV/0!</v>
      </c>
      <c r="O197" s="67"/>
      <c r="P197" s="67"/>
      <c r="Q197" s="31" t="e">
        <f t="shared" si="85"/>
        <v>#DIV/0!</v>
      </c>
      <c r="R197" s="17" t="e">
        <f t="shared" si="86"/>
        <v>#DIV/0!</v>
      </c>
      <c r="S197" s="37" t="e">
        <f t="shared" si="94"/>
        <v>#DIV/0!</v>
      </c>
      <c r="T197" s="17" t="e">
        <f t="shared" si="95"/>
        <v>#DIV/0!</v>
      </c>
      <c r="U197" s="91" t="e">
        <f>IF(A197&gt;$U$1, U198*$S$1+(1-$S$1)*G198,Rawdata!AK197)</f>
        <v>#DIV/0!</v>
      </c>
      <c r="V197" s="91" t="e">
        <f>IF(A197&gt;$V$1,$S$1*V198+(1-$S$1)*G198,Rawdata!AL197)</f>
        <v>#DIV/0!</v>
      </c>
      <c r="W197" s="91" t="e">
        <f>IF(A197&gt;$W$1, $S$1*W198+(1-$S$1)*G198,Rawdata!AM197)</f>
        <v>#DIV/0!</v>
      </c>
      <c r="X197" s="91" t="e">
        <f>IF(A197&gt;$X$1,$S$1*X198+(1-$S$1)*G198,Rawdata!AN197)</f>
        <v>#DIV/0!</v>
      </c>
      <c r="Y197" s="91" t="e">
        <f>IF(A197&gt;$Y$1,$S$1*Y198+(1-$S$1)*G198,Rawdata!AO197)</f>
        <v>#DIV/0!</v>
      </c>
      <c r="Z197" s="91" t="e">
        <f>IF(A197&gt;$Z$1,$S$1*Z198+(1-$S$1)*(G198-U198)^2,Rawdata!AP197)</f>
        <v>#DIV/0!</v>
      </c>
      <c r="AA197" s="91" t="e">
        <f>IF(A197&gt;$AA$1,$S$1*AA198+(1-$S$1)*(G198-V198)^2,Rawdata!AQ197)</f>
        <v>#DIV/0!</v>
      </c>
      <c r="AB197" s="91" t="e">
        <f>IF(A197&gt;89,$S$1*AB198+(1-$S$1)*(G198-W198)^2,Rawdata!AR197)</f>
        <v>#DIV/0!</v>
      </c>
      <c r="AC197" s="91" t="e">
        <f>IF(A197&gt;$AC$1,$S$1*AC198+(1-$S$1)*(G198-X198)^2,Rawdata!AS197)</f>
        <v>#DIV/0!</v>
      </c>
      <c r="AD197" s="91" t="e">
        <f>IF(A197&gt;$AD$1,$S$1*AD198+(1-$S$1)*(G198-Y198)^2,Rawdata!AT197)</f>
        <v>#DIV/0!</v>
      </c>
      <c r="AE197" s="80" t="e">
        <f t="shared" si="87"/>
        <v>#DIV/0!</v>
      </c>
      <c r="AF197" s="81" t="e">
        <f t="shared" si="88"/>
        <v>#DIV/0!</v>
      </c>
      <c r="AG197" s="86">
        <f t="shared" ref="AG197:AG260" si="111">AG196</f>
        <v>0</v>
      </c>
      <c r="AH197" s="107" t="e">
        <f t="shared" si="89"/>
        <v>#DIV/0!</v>
      </c>
      <c r="AI197" s="107" t="e">
        <f t="shared" si="90"/>
        <v>#DIV/0!</v>
      </c>
      <c r="AJ197" s="108" t="e">
        <f t="shared" si="91"/>
        <v>#DIV/0!</v>
      </c>
      <c r="AK197" s="113" t="e">
        <f t="shared" si="96"/>
        <v>#DIV/0!</v>
      </c>
      <c r="AL197" s="113" t="e">
        <f t="shared" si="97"/>
        <v>#DIV/0!</v>
      </c>
      <c r="AM197" s="113" t="e">
        <f t="shared" si="98"/>
        <v>#DIV/0!</v>
      </c>
      <c r="AN197" s="113" t="e">
        <f t="shared" si="99"/>
        <v>#DIV/0!</v>
      </c>
      <c r="AO197" s="113" t="e">
        <f t="shared" si="100"/>
        <v>#DIV/0!</v>
      </c>
      <c r="AP197" s="91" t="e">
        <f t="shared" si="101"/>
        <v>#DIV/0!</v>
      </c>
      <c r="AQ197" s="91" t="e">
        <f t="shared" si="102"/>
        <v>#DIV/0!</v>
      </c>
      <c r="AR197" s="91" t="e">
        <f t="shared" si="103"/>
        <v>#DIV/0!</v>
      </c>
      <c r="AS197" s="91" t="e">
        <f t="shared" si="104"/>
        <v>#DIV/0!</v>
      </c>
      <c r="AT197" s="91" t="e">
        <f t="shared" si="105"/>
        <v>#DIV/0!</v>
      </c>
      <c r="AU197" s="113" t="e">
        <f t="shared" si="106"/>
        <v>#DIV/0!</v>
      </c>
      <c r="AV197" s="113" t="e">
        <f t="shared" si="107"/>
        <v>#DIV/0!</v>
      </c>
      <c r="AW197" s="113" t="e">
        <f t="shared" si="108"/>
        <v>#DIV/0!</v>
      </c>
      <c r="AX197" s="113" t="e">
        <f t="shared" si="109"/>
        <v>#DIV/0!</v>
      </c>
      <c r="AY197" s="113" t="e">
        <f t="shared" si="110"/>
        <v>#DIV/0!</v>
      </c>
    </row>
    <row r="198" spans="1:52" s="21" customFormat="1" x14ac:dyDescent="0.25">
      <c r="A198" s="119"/>
      <c r="B198" s="83"/>
      <c r="C198" s="85"/>
      <c r="D198" s="85"/>
      <c r="E198" s="85"/>
      <c r="F198" s="71"/>
      <c r="G198" s="96"/>
      <c r="H198" s="16" t="e">
        <f>IF(A198&gt;$U$1,ROUND(ROUND( U198*$S$1+(1-$S$1)*G198,4)+$T$1*ROUND(($S$1*Z198+(1-$S$1)*(G198-U198)^2)^0.5,4),4),Rawdata!AK198+Rawdata!$T$1*Rawdata!AU198)</f>
        <v>#DIV/0!</v>
      </c>
      <c r="I198" s="16" t="e">
        <f>IF(A198&gt;$V$1,ROUND(ROUND(V198*$S$1+(1-$S$1)*G198,4)+$T$1*ROUND(($S$1*AA198+(1-$S$1)*(G198-V198)^2)^0.5,4),4),Rawdata!AL198+Rawdata!$T$1*Rawdata!AV198)</f>
        <v>#DIV/0!</v>
      </c>
      <c r="J198" s="16" t="e">
        <f>IF(A198&gt;$W$1,ROUND(ROUND( W198*$S$1+(1-$S$1)*G198,4)+$T$1*ROUND(($S$1*AB198+(1-$S$1)*(G198-W198)^2)^0.5,4),4),Rawdata!AM198+Rawdata!$T$1*Rawdata!AW198)</f>
        <v>#DIV/0!</v>
      </c>
      <c r="K198" s="16" t="e">
        <f>IF(A198&gt;$X$1,ROUND(ROUND( X198*$S$1+(1-$S$1)*G198,4)+$T$1*ROUND(($S$1*AC198+(1-$S$1)*(G198-X198)^2)^0.5,4),4),Rawdata!AN198+Rawdata!$T$1*Rawdata!AX198)</f>
        <v>#DIV/0!</v>
      </c>
      <c r="L198" s="16" t="e">
        <f>IF(A198&gt;$Y$1,ROUND(ROUND( Y198*$S$1+(1-$S$1)*G198,4)+$T$1*ROUND(($S$1*AD198+(1-$S$1)*(G198-Y198)^2)^0.5,4),4),Rawdata!AO198+Rawdata!$T$1*Rawdata!AY198)</f>
        <v>#DIV/0!</v>
      </c>
      <c r="M198" s="16" t="e">
        <f t="shared" si="92"/>
        <v>#DIV/0!</v>
      </c>
      <c r="N198" s="16" t="e">
        <f t="shared" si="93"/>
        <v>#DIV/0!</v>
      </c>
      <c r="O198" s="67"/>
      <c r="P198" s="67"/>
      <c r="Q198" s="31" t="e">
        <f t="shared" si="85"/>
        <v>#DIV/0!</v>
      </c>
      <c r="R198" s="17" t="e">
        <f t="shared" si="86"/>
        <v>#DIV/0!</v>
      </c>
      <c r="S198" s="37" t="e">
        <f t="shared" si="94"/>
        <v>#DIV/0!</v>
      </c>
      <c r="T198" s="17" t="e">
        <f t="shared" si="95"/>
        <v>#DIV/0!</v>
      </c>
      <c r="U198" s="91" t="e">
        <f>IF(A198&gt;$U$1, U199*$S$1+(1-$S$1)*G199,Rawdata!AK198)</f>
        <v>#DIV/0!</v>
      </c>
      <c r="V198" s="91" t="e">
        <f>IF(A198&gt;$V$1,$S$1*V199+(1-$S$1)*G199,Rawdata!AL198)</f>
        <v>#DIV/0!</v>
      </c>
      <c r="W198" s="91" t="e">
        <f>IF(A198&gt;$W$1, $S$1*W199+(1-$S$1)*G199,Rawdata!AM198)</f>
        <v>#DIV/0!</v>
      </c>
      <c r="X198" s="91" t="e">
        <f>IF(A198&gt;$X$1,$S$1*X199+(1-$S$1)*G199,Rawdata!AN198)</f>
        <v>#DIV/0!</v>
      </c>
      <c r="Y198" s="91" t="e">
        <f>IF(A198&gt;$Y$1,$S$1*Y199+(1-$S$1)*G199,Rawdata!AO198)</f>
        <v>#DIV/0!</v>
      </c>
      <c r="Z198" s="91" t="e">
        <f>IF(A198&gt;$Z$1,$S$1*Z199+(1-$S$1)*(G199-U199)^2,Rawdata!AP198)</f>
        <v>#DIV/0!</v>
      </c>
      <c r="AA198" s="91" t="e">
        <f>IF(A198&gt;$AA$1,$S$1*AA199+(1-$S$1)*(G199-V199)^2,Rawdata!AQ198)</f>
        <v>#DIV/0!</v>
      </c>
      <c r="AB198" s="91" t="e">
        <f>IF(A198&gt;89,$S$1*AB199+(1-$S$1)*(G199-W199)^2,Rawdata!AR198)</f>
        <v>#DIV/0!</v>
      </c>
      <c r="AC198" s="91" t="e">
        <f>IF(A198&gt;$AC$1,$S$1*AC199+(1-$S$1)*(G199-X199)^2,Rawdata!AS198)</f>
        <v>#DIV/0!</v>
      </c>
      <c r="AD198" s="91" t="e">
        <f>IF(A198&gt;$AD$1,$S$1*AD199+(1-$S$1)*(G199-Y199)^2,Rawdata!AT198)</f>
        <v>#DIV/0!</v>
      </c>
      <c r="AE198" s="80" t="e">
        <f t="shared" si="87"/>
        <v>#DIV/0!</v>
      </c>
      <c r="AF198" s="81" t="e">
        <f t="shared" si="88"/>
        <v>#DIV/0!</v>
      </c>
      <c r="AG198" s="86">
        <f t="shared" si="111"/>
        <v>0</v>
      </c>
      <c r="AH198" s="107" t="e">
        <f t="shared" si="89"/>
        <v>#DIV/0!</v>
      </c>
      <c r="AI198" s="107" t="e">
        <f t="shared" si="90"/>
        <v>#DIV/0!</v>
      </c>
      <c r="AJ198" s="108" t="e">
        <f t="shared" si="91"/>
        <v>#DIV/0!</v>
      </c>
      <c r="AK198" s="113" t="e">
        <f t="shared" si="96"/>
        <v>#DIV/0!</v>
      </c>
      <c r="AL198" s="113" t="e">
        <f t="shared" si="97"/>
        <v>#DIV/0!</v>
      </c>
      <c r="AM198" s="113" t="e">
        <f t="shared" si="98"/>
        <v>#DIV/0!</v>
      </c>
      <c r="AN198" s="113" t="e">
        <f t="shared" si="99"/>
        <v>#DIV/0!</v>
      </c>
      <c r="AO198" s="113" t="e">
        <f t="shared" si="100"/>
        <v>#DIV/0!</v>
      </c>
      <c r="AP198" s="91" t="e">
        <f t="shared" si="101"/>
        <v>#DIV/0!</v>
      </c>
      <c r="AQ198" s="91" t="e">
        <f t="shared" si="102"/>
        <v>#DIV/0!</v>
      </c>
      <c r="AR198" s="91" t="e">
        <f t="shared" si="103"/>
        <v>#DIV/0!</v>
      </c>
      <c r="AS198" s="91" t="e">
        <f t="shared" si="104"/>
        <v>#DIV/0!</v>
      </c>
      <c r="AT198" s="91" t="e">
        <f t="shared" si="105"/>
        <v>#DIV/0!</v>
      </c>
      <c r="AU198" s="113" t="e">
        <f t="shared" si="106"/>
        <v>#DIV/0!</v>
      </c>
      <c r="AV198" s="113" t="e">
        <f t="shared" si="107"/>
        <v>#DIV/0!</v>
      </c>
      <c r="AW198" s="113" t="e">
        <f t="shared" si="108"/>
        <v>#DIV/0!</v>
      </c>
      <c r="AX198" s="113" t="e">
        <f t="shared" si="109"/>
        <v>#DIV/0!</v>
      </c>
      <c r="AY198" s="113" t="e">
        <f t="shared" si="110"/>
        <v>#DIV/0!</v>
      </c>
      <c r="AZ198" s="116"/>
    </row>
    <row r="199" spans="1:52" x14ac:dyDescent="0.25">
      <c r="A199" s="119"/>
      <c r="B199" s="83"/>
      <c r="C199" s="85"/>
      <c r="D199" s="85"/>
      <c r="E199" s="85"/>
      <c r="F199" s="71"/>
      <c r="G199" s="96"/>
      <c r="H199" s="16" t="e">
        <f>IF(A199&gt;$U$1,ROUND(ROUND( U199*$S$1+(1-$S$1)*G199,4)+$T$1*ROUND(($S$1*Z199+(1-$S$1)*(G199-U199)^2)^0.5,4),4),Rawdata!AK199+Rawdata!$T$1*Rawdata!AU199)</f>
        <v>#DIV/0!</v>
      </c>
      <c r="I199" s="16" t="e">
        <f>IF(A199&gt;$V$1,ROUND(ROUND(V199*$S$1+(1-$S$1)*G199,4)+$T$1*ROUND(($S$1*AA199+(1-$S$1)*(G199-V199)^2)^0.5,4),4),Rawdata!AL199+Rawdata!$T$1*Rawdata!AV199)</f>
        <v>#DIV/0!</v>
      </c>
      <c r="J199" s="16" t="e">
        <f>IF(A199&gt;$W$1,ROUND(ROUND( W199*$S$1+(1-$S$1)*G199,4)+$T$1*ROUND(($S$1*AB199+(1-$S$1)*(G199-W199)^2)^0.5,4),4),Rawdata!AM199+Rawdata!$T$1*Rawdata!AW199)</f>
        <v>#DIV/0!</v>
      </c>
      <c r="K199" s="16" t="e">
        <f>IF(A199&gt;$X$1,ROUND(ROUND( X199*$S$1+(1-$S$1)*G199,4)+$T$1*ROUND(($S$1*AC199+(1-$S$1)*(G199-X199)^2)^0.5,4),4),Rawdata!AN199+Rawdata!$T$1*Rawdata!AX199)</f>
        <v>#DIV/0!</v>
      </c>
      <c r="L199" s="16" t="e">
        <f>IF(A199&gt;$Y$1,ROUND(ROUND( Y199*$S$1+(1-$S$1)*G199,4)+$T$1*ROUND(($S$1*AD199+(1-$S$1)*(G199-Y199)^2)^0.5,4),4),Rawdata!AO199+Rawdata!$T$1*Rawdata!AY199)</f>
        <v>#DIV/0!</v>
      </c>
      <c r="M199" s="16" t="e">
        <f t="shared" si="92"/>
        <v>#DIV/0!</v>
      </c>
      <c r="N199" s="16" t="e">
        <f t="shared" si="93"/>
        <v>#DIV/0!</v>
      </c>
      <c r="O199" s="67"/>
      <c r="P199" s="67"/>
      <c r="Q199" s="31" t="e">
        <f t="shared" si="85"/>
        <v>#DIV/0!</v>
      </c>
      <c r="R199" s="17" t="e">
        <f t="shared" si="86"/>
        <v>#DIV/0!</v>
      </c>
      <c r="S199" s="37" t="e">
        <f t="shared" si="94"/>
        <v>#DIV/0!</v>
      </c>
      <c r="T199" s="17" t="e">
        <f t="shared" si="95"/>
        <v>#DIV/0!</v>
      </c>
      <c r="U199" s="91" t="e">
        <f>IF(A199&gt;$U$1, U200*$S$1+(1-$S$1)*G200,Rawdata!AK199)</f>
        <v>#DIV/0!</v>
      </c>
      <c r="V199" s="91" t="e">
        <f>IF(A199&gt;$V$1,$S$1*V200+(1-$S$1)*G200,Rawdata!AL199)</f>
        <v>#DIV/0!</v>
      </c>
      <c r="W199" s="91" t="e">
        <f>IF(A199&gt;$W$1, $S$1*W200+(1-$S$1)*G200,Rawdata!AM199)</f>
        <v>#DIV/0!</v>
      </c>
      <c r="X199" s="91" t="e">
        <f>IF(A199&gt;$X$1,$S$1*X200+(1-$S$1)*G200,Rawdata!AN199)</f>
        <v>#DIV/0!</v>
      </c>
      <c r="Y199" s="91" t="e">
        <f>IF(A199&gt;$Y$1,$S$1*Y200+(1-$S$1)*G200,Rawdata!AO199)</f>
        <v>#DIV/0!</v>
      </c>
      <c r="Z199" s="91" t="e">
        <f>IF(A199&gt;$Z$1,$S$1*Z200+(1-$S$1)*(G200-U200)^2,Rawdata!AP199)</f>
        <v>#DIV/0!</v>
      </c>
      <c r="AA199" s="91" t="e">
        <f>IF(A199&gt;$AA$1,$S$1*AA200+(1-$S$1)*(G200-V200)^2,Rawdata!AQ199)</f>
        <v>#DIV/0!</v>
      </c>
      <c r="AB199" s="91" t="e">
        <f>IF(A199&gt;89,$S$1*AB200+(1-$S$1)*(G200-W200)^2,Rawdata!AR199)</f>
        <v>#DIV/0!</v>
      </c>
      <c r="AC199" s="91" t="e">
        <f>IF(A199&gt;$AC$1,$S$1*AC200+(1-$S$1)*(G200-X200)^2,Rawdata!AS199)</f>
        <v>#DIV/0!</v>
      </c>
      <c r="AD199" s="91" t="e">
        <f>IF(A199&gt;$AD$1,$S$1*AD200+(1-$S$1)*(G200-Y200)^2,Rawdata!AT199)</f>
        <v>#DIV/0!</v>
      </c>
      <c r="AE199" s="80" t="e">
        <f t="shared" si="87"/>
        <v>#DIV/0!</v>
      </c>
      <c r="AF199" s="81" t="e">
        <f t="shared" si="88"/>
        <v>#DIV/0!</v>
      </c>
      <c r="AG199" s="86">
        <f t="shared" si="111"/>
        <v>0</v>
      </c>
      <c r="AH199" s="107" t="e">
        <f t="shared" si="89"/>
        <v>#DIV/0!</v>
      </c>
      <c r="AI199" s="107" t="e">
        <f t="shared" si="90"/>
        <v>#DIV/0!</v>
      </c>
      <c r="AJ199" s="108" t="e">
        <f t="shared" si="91"/>
        <v>#DIV/0!</v>
      </c>
      <c r="AK199" s="113" t="e">
        <f t="shared" si="96"/>
        <v>#DIV/0!</v>
      </c>
      <c r="AL199" s="113" t="e">
        <f t="shared" si="97"/>
        <v>#DIV/0!</v>
      </c>
      <c r="AM199" s="113" t="e">
        <f t="shared" si="98"/>
        <v>#DIV/0!</v>
      </c>
      <c r="AN199" s="113" t="e">
        <f t="shared" si="99"/>
        <v>#DIV/0!</v>
      </c>
      <c r="AO199" s="113" t="e">
        <f t="shared" si="100"/>
        <v>#DIV/0!</v>
      </c>
      <c r="AP199" s="91" t="e">
        <f t="shared" si="101"/>
        <v>#DIV/0!</v>
      </c>
      <c r="AQ199" s="91" t="e">
        <f t="shared" si="102"/>
        <v>#DIV/0!</v>
      </c>
      <c r="AR199" s="91" t="e">
        <f t="shared" si="103"/>
        <v>#DIV/0!</v>
      </c>
      <c r="AS199" s="91" t="e">
        <f t="shared" si="104"/>
        <v>#DIV/0!</v>
      </c>
      <c r="AT199" s="91" t="e">
        <f t="shared" si="105"/>
        <v>#DIV/0!</v>
      </c>
      <c r="AU199" s="113" t="e">
        <f t="shared" si="106"/>
        <v>#DIV/0!</v>
      </c>
      <c r="AV199" s="113" t="e">
        <f t="shared" si="107"/>
        <v>#DIV/0!</v>
      </c>
      <c r="AW199" s="113" t="e">
        <f t="shared" si="108"/>
        <v>#DIV/0!</v>
      </c>
      <c r="AX199" s="113" t="e">
        <f t="shared" si="109"/>
        <v>#DIV/0!</v>
      </c>
      <c r="AY199" s="113" t="e">
        <f t="shared" si="110"/>
        <v>#DIV/0!</v>
      </c>
    </row>
    <row r="200" spans="1:52" x14ac:dyDescent="0.25">
      <c r="A200" s="119"/>
      <c r="B200" s="83"/>
      <c r="C200" s="85"/>
      <c r="D200" s="85"/>
      <c r="E200" s="85"/>
      <c r="F200" s="71"/>
      <c r="G200" s="96"/>
      <c r="H200" s="16" t="e">
        <f>IF(A200&gt;$U$1,ROUND(ROUND( U200*$S$1+(1-$S$1)*G200,4)+$T$1*ROUND(($S$1*Z200+(1-$S$1)*(G200-U200)^2)^0.5,4),4),Rawdata!AK200+Rawdata!$T$1*Rawdata!AU200)</f>
        <v>#DIV/0!</v>
      </c>
      <c r="I200" s="16" t="e">
        <f>IF(A200&gt;$V$1,ROUND(ROUND(V200*$S$1+(1-$S$1)*G200,4)+$T$1*ROUND(($S$1*AA200+(1-$S$1)*(G200-V200)^2)^0.5,4),4),Rawdata!AL200+Rawdata!$T$1*Rawdata!AV200)</f>
        <v>#DIV/0!</v>
      </c>
      <c r="J200" s="16" t="e">
        <f>IF(A200&gt;$W$1,ROUND(ROUND( W200*$S$1+(1-$S$1)*G200,4)+$T$1*ROUND(($S$1*AB200+(1-$S$1)*(G200-W200)^2)^0.5,4),4),Rawdata!AM200+Rawdata!$T$1*Rawdata!AW200)</f>
        <v>#DIV/0!</v>
      </c>
      <c r="K200" s="16" t="e">
        <f>IF(A200&gt;$X$1,ROUND(ROUND( X200*$S$1+(1-$S$1)*G200,4)+$T$1*ROUND(($S$1*AC200+(1-$S$1)*(G200-X200)^2)^0.5,4),4),Rawdata!AN200+Rawdata!$T$1*Rawdata!AX200)</f>
        <v>#DIV/0!</v>
      </c>
      <c r="L200" s="16" t="e">
        <f>IF(A200&gt;$Y$1,ROUND(ROUND( Y200*$S$1+(1-$S$1)*G200,4)+$T$1*ROUND(($S$1*AD200+(1-$S$1)*(G200-Y200)^2)^0.5,4),4),Rawdata!AO200+Rawdata!$T$1*Rawdata!AY200)</f>
        <v>#DIV/0!</v>
      </c>
      <c r="M200" s="16" t="e">
        <f t="shared" si="92"/>
        <v>#DIV/0!</v>
      </c>
      <c r="N200" s="16" t="e">
        <f t="shared" si="93"/>
        <v>#DIV/0!</v>
      </c>
      <c r="O200" s="67"/>
      <c r="P200" s="67"/>
      <c r="Q200" s="31" t="e">
        <f t="shared" si="85"/>
        <v>#DIV/0!</v>
      </c>
      <c r="R200" s="17" t="e">
        <f t="shared" si="86"/>
        <v>#DIV/0!</v>
      </c>
      <c r="S200" s="37" t="e">
        <f t="shared" si="94"/>
        <v>#DIV/0!</v>
      </c>
      <c r="T200" s="17" t="e">
        <f t="shared" si="95"/>
        <v>#DIV/0!</v>
      </c>
      <c r="U200" s="91" t="e">
        <f>IF(A200&gt;$U$1, U201*$S$1+(1-$S$1)*G201,Rawdata!AK200)</f>
        <v>#DIV/0!</v>
      </c>
      <c r="V200" s="91" t="e">
        <f>IF(A200&gt;$V$1,$S$1*V201+(1-$S$1)*G201,Rawdata!AL200)</f>
        <v>#DIV/0!</v>
      </c>
      <c r="W200" s="91" t="e">
        <f>IF(A200&gt;$W$1, $S$1*W201+(1-$S$1)*G201,Rawdata!AM200)</f>
        <v>#DIV/0!</v>
      </c>
      <c r="X200" s="91" t="e">
        <f>IF(A200&gt;$X$1,$S$1*X201+(1-$S$1)*G201,Rawdata!AN200)</f>
        <v>#DIV/0!</v>
      </c>
      <c r="Y200" s="91" t="e">
        <f>IF(A200&gt;$Y$1,$S$1*Y201+(1-$S$1)*G201,Rawdata!AO200)</f>
        <v>#DIV/0!</v>
      </c>
      <c r="Z200" s="91" t="e">
        <f>IF(A200&gt;$Z$1,$S$1*Z201+(1-$S$1)*(G201-U201)^2,Rawdata!AP200)</f>
        <v>#DIV/0!</v>
      </c>
      <c r="AA200" s="91" t="e">
        <f>IF(A200&gt;$AA$1,$S$1*AA201+(1-$S$1)*(G201-V201)^2,Rawdata!AQ200)</f>
        <v>#DIV/0!</v>
      </c>
      <c r="AB200" s="91" t="e">
        <f>IF(A200&gt;89,$S$1*AB201+(1-$S$1)*(G201-W201)^2,Rawdata!AR200)</f>
        <v>#DIV/0!</v>
      </c>
      <c r="AC200" s="91" t="e">
        <f>IF(A200&gt;$AC$1,$S$1*AC201+(1-$S$1)*(G201-X201)^2,Rawdata!AS200)</f>
        <v>#DIV/0!</v>
      </c>
      <c r="AD200" s="91" t="e">
        <f>IF(A200&gt;$AD$1,$S$1*AD201+(1-$S$1)*(G201-Y201)^2,Rawdata!AT200)</f>
        <v>#DIV/0!</v>
      </c>
      <c r="AE200" s="80" t="e">
        <f t="shared" si="87"/>
        <v>#DIV/0!</v>
      </c>
      <c r="AF200" s="81" t="e">
        <f t="shared" si="88"/>
        <v>#DIV/0!</v>
      </c>
      <c r="AG200" s="86">
        <f t="shared" si="111"/>
        <v>0</v>
      </c>
      <c r="AH200" s="107" t="e">
        <f t="shared" si="89"/>
        <v>#DIV/0!</v>
      </c>
      <c r="AI200" s="107" t="e">
        <f t="shared" si="90"/>
        <v>#DIV/0!</v>
      </c>
      <c r="AJ200" s="108" t="e">
        <f t="shared" si="91"/>
        <v>#DIV/0!</v>
      </c>
      <c r="AK200" s="113" t="e">
        <f t="shared" si="96"/>
        <v>#DIV/0!</v>
      </c>
      <c r="AL200" s="113" t="e">
        <f t="shared" si="97"/>
        <v>#DIV/0!</v>
      </c>
      <c r="AM200" s="113" t="e">
        <f t="shared" si="98"/>
        <v>#DIV/0!</v>
      </c>
      <c r="AN200" s="113" t="e">
        <f t="shared" si="99"/>
        <v>#DIV/0!</v>
      </c>
      <c r="AO200" s="113" t="e">
        <f t="shared" si="100"/>
        <v>#DIV/0!</v>
      </c>
      <c r="AP200" s="91" t="e">
        <f t="shared" si="101"/>
        <v>#DIV/0!</v>
      </c>
      <c r="AQ200" s="91" t="e">
        <f t="shared" si="102"/>
        <v>#DIV/0!</v>
      </c>
      <c r="AR200" s="91" t="e">
        <f t="shared" si="103"/>
        <v>#DIV/0!</v>
      </c>
      <c r="AS200" s="91" t="e">
        <f t="shared" si="104"/>
        <v>#DIV/0!</v>
      </c>
      <c r="AT200" s="91" t="e">
        <f t="shared" si="105"/>
        <v>#DIV/0!</v>
      </c>
      <c r="AU200" s="113" t="e">
        <f t="shared" si="106"/>
        <v>#DIV/0!</v>
      </c>
      <c r="AV200" s="113" t="e">
        <f t="shared" si="107"/>
        <v>#DIV/0!</v>
      </c>
      <c r="AW200" s="113" t="e">
        <f t="shared" si="108"/>
        <v>#DIV/0!</v>
      </c>
      <c r="AX200" s="113" t="e">
        <f t="shared" si="109"/>
        <v>#DIV/0!</v>
      </c>
      <c r="AY200" s="113" t="e">
        <f t="shared" si="110"/>
        <v>#DIV/0!</v>
      </c>
    </row>
    <row r="201" spans="1:52" x14ac:dyDescent="0.25">
      <c r="A201" s="119"/>
      <c r="B201" s="83"/>
      <c r="C201" s="85"/>
      <c r="D201" s="85"/>
      <c r="E201" s="85"/>
      <c r="F201" s="71"/>
      <c r="G201" s="96"/>
      <c r="H201" s="16" t="e">
        <f>IF(A201&gt;$U$1,ROUND(ROUND( U201*$S$1+(1-$S$1)*G201,4)+$T$1*ROUND(($S$1*Z201+(1-$S$1)*(G201-U201)^2)^0.5,4),4),Rawdata!AK201+Rawdata!$T$1*Rawdata!AU201)</f>
        <v>#DIV/0!</v>
      </c>
      <c r="I201" s="16" t="e">
        <f>IF(A201&gt;$V$1,ROUND(ROUND(V201*$S$1+(1-$S$1)*G201,4)+$T$1*ROUND(($S$1*AA201+(1-$S$1)*(G201-V201)^2)^0.5,4),4),Rawdata!AL201+Rawdata!$T$1*Rawdata!AV201)</f>
        <v>#DIV/0!</v>
      </c>
      <c r="J201" s="16" t="e">
        <f>IF(A201&gt;$W$1,ROUND(ROUND( W201*$S$1+(1-$S$1)*G201,4)+$T$1*ROUND(($S$1*AB201+(1-$S$1)*(G201-W201)^2)^0.5,4),4),Rawdata!AM201+Rawdata!$T$1*Rawdata!AW201)</f>
        <v>#DIV/0!</v>
      </c>
      <c r="K201" s="16" t="e">
        <f>IF(A201&gt;$X$1,ROUND(ROUND( X201*$S$1+(1-$S$1)*G201,4)+$T$1*ROUND(($S$1*AC201+(1-$S$1)*(G201-X201)^2)^0.5,4),4),Rawdata!AN201+Rawdata!$T$1*Rawdata!AX201)</f>
        <v>#DIV/0!</v>
      </c>
      <c r="L201" s="16" t="e">
        <f>IF(A201&gt;$Y$1,ROUND(ROUND( Y201*$S$1+(1-$S$1)*G201,4)+$T$1*ROUND(($S$1*AD201+(1-$S$1)*(G201-Y201)^2)^0.5,4),4),Rawdata!AO201+Rawdata!$T$1*Rawdata!AY201)</f>
        <v>#DIV/0!</v>
      </c>
      <c r="M201" s="16" t="e">
        <f t="shared" si="92"/>
        <v>#DIV/0!</v>
      </c>
      <c r="N201" s="16" t="e">
        <f t="shared" si="93"/>
        <v>#DIV/0!</v>
      </c>
      <c r="O201" s="67"/>
      <c r="P201" s="67"/>
      <c r="Q201" s="31" t="e">
        <f t="shared" si="85"/>
        <v>#DIV/0!</v>
      </c>
      <c r="R201" s="17" t="e">
        <f t="shared" si="86"/>
        <v>#DIV/0!</v>
      </c>
      <c r="S201" s="37" t="e">
        <f t="shared" si="94"/>
        <v>#DIV/0!</v>
      </c>
      <c r="T201" s="17" t="e">
        <f t="shared" si="95"/>
        <v>#DIV/0!</v>
      </c>
      <c r="U201" s="91" t="e">
        <f>IF(A201&gt;$U$1, U202*$S$1+(1-$S$1)*G202,Rawdata!AK201)</f>
        <v>#DIV/0!</v>
      </c>
      <c r="V201" s="91" t="e">
        <f>IF(A201&gt;$V$1,$S$1*V202+(1-$S$1)*G202,Rawdata!AL201)</f>
        <v>#DIV/0!</v>
      </c>
      <c r="W201" s="91" t="e">
        <f>IF(A201&gt;$W$1, $S$1*W202+(1-$S$1)*G202,Rawdata!AM201)</f>
        <v>#DIV/0!</v>
      </c>
      <c r="X201" s="91" t="e">
        <f>IF(A201&gt;$X$1,$S$1*X202+(1-$S$1)*G202,Rawdata!AN201)</f>
        <v>#DIV/0!</v>
      </c>
      <c r="Y201" s="91" t="e">
        <f>IF(A201&gt;$Y$1,$S$1*Y202+(1-$S$1)*G202,Rawdata!AO201)</f>
        <v>#DIV/0!</v>
      </c>
      <c r="Z201" s="91" t="e">
        <f>IF(A201&gt;$Z$1,$S$1*Z202+(1-$S$1)*(G202-U202)^2,Rawdata!AP201)</f>
        <v>#DIV/0!</v>
      </c>
      <c r="AA201" s="91" t="e">
        <f>IF(A201&gt;$AA$1,$S$1*AA202+(1-$S$1)*(G202-V202)^2,Rawdata!AQ201)</f>
        <v>#DIV/0!</v>
      </c>
      <c r="AB201" s="91" t="e">
        <f>IF(A201&gt;89,$S$1*AB202+(1-$S$1)*(G202-W202)^2,Rawdata!AR201)</f>
        <v>#DIV/0!</v>
      </c>
      <c r="AC201" s="91" t="e">
        <f>IF(A201&gt;$AC$1,$S$1*AC202+(1-$S$1)*(G202-X202)^2,Rawdata!AS201)</f>
        <v>#DIV/0!</v>
      </c>
      <c r="AD201" s="91" t="e">
        <f>IF(A201&gt;$AD$1,$S$1*AD202+(1-$S$1)*(G202-Y202)^2,Rawdata!AT201)</f>
        <v>#DIV/0!</v>
      </c>
      <c r="AE201" s="80" t="e">
        <f t="shared" si="87"/>
        <v>#DIV/0!</v>
      </c>
      <c r="AF201" s="81" t="e">
        <f t="shared" si="88"/>
        <v>#DIV/0!</v>
      </c>
      <c r="AG201" s="86">
        <f t="shared" si="111"/>
        <v>0</v>
      </c>
      <c r="AH201" s="107" t="e">
        <f t="shared" si="89"/>
        <v>#DIV/0!</v>
      </c>
      <c r="AI201" s="107" t="e">
        <f t="shared" si="90"/>
        <v>#DIV/0!</v>
      </c>
      <c r="AJ201" s="108" t="e">
        <f t="shared" si="91"/>
        <v>#DIV/0!</v>
      </c>
      <c r="AK201" s="113" t="e">
        <f t="shared" si="96"/>
        <v>#DIV/0!</v>
      </c>
      <c r="AL201" s="113" t="e">
        <f t="shared" si="97"/>
        <v>#DIV/0!</v>
      </c>
      <c r="AM201" s="113" t="e">
        <f t="shared" si="98"/>
        <v>#DIV/0!</v>
      </c>
      <c r="AN201" s="113" t="e">
        <f t="shared" si="99"/>
        <v>#DIV/0!</v>
      </c>
      <c r="AO201" s="113" t="e">
        <f t="shared" si="100"/>
        <v>#DIV/0!</v>
      </c>
      <c r="AP201" s="91" t="e">
        <f t="shared" si="101"/>
        <v>#DIV/0!</v>
      </c>
      <c r="AQ201" s="91" t="e">
        <f t="shared" si="102"/>
        <v>#DIV/0!</v>
      </c>
      <c r="AR201" s="91" t="e">
        <f t="shared" si="103"/>
        <v>#DIV/0!</v>
      </c>
      <c r="AS201" s="91" t="e">
        <f t="shared" si="104"/>
        <v>#DIV/0!</v>
      </c>
      <c r="AT201" s="91" t="e">
        <f t="shared" si="105"/>
        <v>#DIV/0!</v>
      </c>
      <c r="AU201" s="113" t="e">
        <f t="shared" si="106"/>
        <v>#DIV/0!</v>
      </c>
      <c r="AV201" s="113" t="e">
        <f t="shared" si="107"/>
        <v>#DIV/0!</v>
      </c>
      <c r="AW201" s="113" t="e">
        <f t="shared" si="108"/>
        <v>#DIV/0!</v>
      </c>
      <c r="AX201" s="113" t="e">
        <f t="shared" si="109"/>
        <v>#DIV/0!</v>
      </c>
      <c r="AY201" s="113" t="e">
        <f t="shared" si="110"/>
        <v>#DIV/0!</v>
      </c>
    </row>
    <row r="202" spans="1:52" x14ac:dyDescent="0.25">
      <c r="A202" s="119"/>
      <c r="B202" s="83"/>
      <c r="C202" s="85"/>
      <c r="D202" s="85"/>
      <c r="E202" s="85"/>
      <c r="F202" s="71"/>
      <c r="G202" s="96"/>
      <c r="H202" s="16" t="e">
        <f>IF(A202&gt;$U$1,ROUND(ROUND( U202*$S$1+(1-$S$1)*G202,4)+$T$1*ROUND(($S$1*Z202+(1-$S$1)*(G202-U202)^2)^0.5,4),4),Rawdata!AK202+Rawdata!$T$1*Rawdata!AU202)</f>
        <v>#DIV/0!</v>
      </c>
      <c r="I202" s="16" t="e">
        <f>IF(A202&gt;$V$1,ROUND(ROUND(V202*$S$1+(1-$S$1)*G202,4)+$T$1*ROUND(($S$1*AA202+(1-$S$1)*(G202-V202)^2)^0.5,4),4),Rawdata!AL202+Rawdata!$T$1*Rawdata!AV202)</f>
        <v>#DIV/0!</v>
      </c>
      <c r="J202" s="16" t="e">
        <f>IF(A202&gt;$W$1,ROUND(ROUND( W202*$S$1+(1-$S$1)*G202,4)+$T$1*ROUND(($S$1*AB202+(1-$S$1)*(G202-W202)^2)^0.5,4),4),Rawdata!AM202+Rawdata!$T$1*Rawdata!AW202)</f>
        <v>#DIV/0!</v>
      </c>
      <c r="K202" s="16" t="e">
        <f>IF(A202&gt;$X$1,ROUND(ROUND( X202*$S$1+(1-$S$1)*G202,4)+$T$1*ROUND(($S$1*AC202+(1-$S$1)*(G202-X202)^2)^0.5,4),4),Rawdata!AN202+Rawdata!$T$1*Rawdata!AX202)</f>
        <v>#DIV/0!</v>
      </c>
      <c r="L202" s="16" t="e">
        <f>IF(A202&gt;$Y$1,ROUND(ROUND( Y202*$S$1+(1-$S$1)*G202,4)+$T$1*ROUND(($S$1*AD202+(1-$S$1)*(G202-Y202)^2)^0.5,4),4),Rawdata!AO202+Rawdata!$T$1*Rawdata!AY202)</f>
        <v>#DIV/0!</v>
      </c>
      <c r="M202" s="16" t="e">
        <f t="shared" si="92"/>
        <v>#DIV/0!</v>
      </c>
      <c r="N202" s="16" t="e">
        <f t="shared" si="93"/>
        <v>#DIV/0!</v>
      </c>
      <c r="O202" s="67"/>
      <c r="P202" s="67"/>
      <c r="Q202" s="31" t="e">
        <f t="shared" si="85"/>
        <v>#DIV/0!</v>
      </c>
      <c r="R202" s="17" t="e">
        <f t="shared" si="86"/>
        <v>#DIV/0!</v>
      </c>
      <c r="S202" s="37" t="e">
        <f t="shared" si="94"/>
        <v>#DIV/0!</v>
      </c>
      <c r="T202" s="17" t="e">
        <f t="shared" si="95"/>
        <v>#DIV/0!</v>
      </c>
      <c r="U202" s="91" t="e">
        <f>IF(A202&gt;$U$1, U203*$S$1+(1-$S$1)*G203,Rawdata!AK202)</f>
        <v>#DIV/0!</v>
      </c>
      <c r="V202" s="91" t="e">
        <f>IF(A202&gt;$V$1,$S$1*V203+(1-$S$1)*G203,Rawdata!AL202)</f>
        <v>#DIV/0!</v>
      </c>
      <c r="W202" s="91" t="e">
        <f>IF(A202&gt;$W$1, $S$1*W203+(1-$S$1)*G203,Rawdata!AM202)</f>
        <v>#DIV/0!</v>
      </c>
      <c r="X202" s="91" t="e">
        <f>IF(A202&gt;$X$1,$S$1*X203+(1-$S$1)*G203,Rawdata!AN202)</f>
        <v>#DIV/0!</v>
      </c>
      <c r="Y202" s="91" t="e">
        <f>IF(A202&gt;$Y$1,$S$1*Y203+(1-$S$1)*G203,Rawdata!AO202)</f>
        <v>#DIV/0!</v>
      </c>
      <c r="Z202" s="91" t="e">
        <f>IF(A202&gt;$Z$1,$S$1*Z203+(1-$S$1)*(G203-U203)^2,Rawdata!AP202)</f>
        <v>#DIV/0!</v>
      </c>
      <c r="AA202" s="91" t="e">
        <f>IF(A202&gt;$AA$1,$S$1*AA203+(1-$S$1)*(G203-V203)^2,Rawdata!AQ202)</f>
        <v>#DIV/0!</v>
      </c>
      <c r="AB202" s="91" t="e">
        <f>IF(A202&gt;89,$S$1*AB203+(1-$S$1)*(G203-W203)^2,Rawdata!AR202)</f>
        <v>#DIV/0!</v>
      </c>
      <c r="AC202" s="91" t="e">
        <f>IF(A202&gt;$AC$1,$S$1*AC203+(1-$S$1)*(G203-X203)^2,Rawdata!AS202)</f>
        <v>#DIV/0!</v>
      </c>
      <c r="AD202" s="91" t="e">
        <f>IF(A202&gt;$AD$1,$S$1*AD203+(1-$S$1)*(G203-Y203)^2,Rawdata!AT202)</f>
        <v>#DIV/0!</v>
      </c>
      <c r="AE202" s="80" t="e">
        <f t="shared" si="87"/>
        <v>#DIV/0!</v>
      </c>
      <c r="AF202" s="81" t="e">
        <f t="shared" si="88"/>
        <v>#DIV/0!</v>
      </c>
      <c r="AG202" s="86">
        <f t="shared" si="111"/>
        <v>0</v>
      </c>
      <c r="AH202" s="107" t="e">
        <f t="shared" si="89"/>
        <v>#DIV/0!</v>
      </c>
      <c r="AI202" s="107" t="e">
        <f t="shared" si="90"/>
        <v>#DIV/0!</v>
      </c>
      <c r="AJ202" s="108" t="e">
        <f t="shared" si="91"/>
        <v>#DIV/0!</v>
      </c>
      <c r="AK202" s="113" t="e">
        <f t="shared" si="96"/>
        <v>#DIV/0!</v>
      </c>
      <c r="AL202" s="113" t="e">
        <f t="shared" si="97"/>
        <v>#DIV/0!</v>
      </c>
      <c r="AM202" s="113" t="e">
        <f t="shared" si="98"/>
        <v>#DIV/0!</v>
      </c>
      <c r="AN202" s="113" t="e">
        <f t="shared" si="99"/>
        <v>#DIV/0!</v>
      </c>
      <c r="AO202" s="113" t="e">
        <f t="shared" si="100"/>
        <v>#DIV/0!</v>
      </c>
      <c r="AP202" s="91" t="e">
        <f t="shared" si="101"/>
        <v>#DIV/0!</v>
      </c>
      <c r="AQ202" s="91" t="e">
        <f t="shared" si="102"/>
        <v>#DIV/0!</v>
      </c>
      <c r="AR202" s="91" t="e">
        <f t="shared" si="103"/>
        <v>#DIV/0!</v>
      </c>
      <c r="AS202" s="91" t="e">
        <f t="shared" si="104"/>
        <v>#DIV/0!</v>
      </c>
      <c r="AT202" s="91" t="e">
        <f t="shared" si="105"/>
        <v>#DIV/0!</v>
      </c>
      <c r="AU202" s="113" t="e">
        <f t="shared" si="106"/>
        <v>#DIV/0!</v>
      </c>
      <c r="AV202" s="113" t="e">
        <f t="shared" si="107"/>
        <v>#DIV/0!</v>
      </c>
      <c r="AW202" s="113" t="e">
        <f t="shared" si="108"/>
        <v>#DIV/0!</v>
      </c>
      <c r="AX202" s="113" t="e">
        <f t="shared" si="109"/>
        <v>#DIV/0!</v>
      </c>
      <c r="AY202" s="113" t="e">
        <f t="shared" si="110"/>
        <v>#DIV/0!</v>
      </c>
    </row>
    <row r="203" spans="1:52" x14ac:dyDescent="0.25">
      <c r="A203" s="119"/>
      <c r="B203" s="83"/>
      <c r="C203" s="85"/>
      <c r="D203" s="85"/>
      <c r="E203" s="85"/>
      <c r="F203" s="71"/>
      <c r="G203" s="96"/>
      <c r="H203" s="16" t="e">
        <f>IF(A203&gt;$U$1,ROUND(ROUND( U203*$S$1+(1-$S$1)*G203,4)+$T$1*ROUND(($S$1*Z203+(1-$S$1)*(G203-U203)^2)^0.5,4),4),Rawdata!AK203+Rawdata!$T$1*Rawdata!AU203)</f>
        <v>#DIV/0!</v>
      </c>
      <c r="I203" s="16" t="e">
        <f>IF(A203&gt;$V$1,ROUND(ROUND(V203*$S$1+(1-$S$1)*G203,4)+$T$1*ROUND(($S$1*AA203+(1-$S$1)*(G203-V203)^2)^0.5,4),4),Rawdata!AL203+Rawdata!$T$1*Rawdata!AV203)</f>
        <v>#DIV/0!</v>
      </c>
      <c r="J203" s="16" t="e">
        <f>IF(A203&gt;$W$1,ROUND(ROUND( W203*$S$1+(1-$S$1)*G203,4)+$T$1*ROUND(($S$1*AB203+(1-$S$1)*(G203-W203)^2)^0.5,4),4),Rawdata!AM203+Rawdata!$T$1*Rawdata!AW203)</f>
        <v>#DIV/0!</v>
      </c>
      <c r="K203" s="16" t="e">
        <f>IF(A203&gt;$X$1,ROUND(ROUND( X203*$S$1+(1-$S$1)*G203,4)+$T$1*ROUND(($S$1*AC203+(1-$S$1)*(G203-X203)^2)^0.5,4),4),Rawdata!AN203+Rawdata!$T$1*Rawdata!AX203)</f>
        <v>#DIV/0!</v>
      </c>
      <c r="L203" s="16" t="e">
        <f>IF(A203&gt;$Y$1,ROUND(ROUND( Y203*$S$1+(1-$S$1)*G203,4)+$T$1*ROUND(($S$1*AD203+(1-$S$1)*(G203-Y203)^2)^0.5,4),4),Rawdata!AO203+Rawdata!$T$1*Rawdata!AY203)</f>
        <v>#DIV/0!</v>
      </c>
      <c r="M203" s="16" t="e">
        <f t="shared" si="92"/>
        <v>#DIV/0!</v>
      </c>
      <c r="N203" s="16" t="e">
        <f t="shared" si="93"/>
        <v>#DIV/0!</v>
      </c>
      <c r="O203" s="67"/>
      <c r="P203" s="67"/>
      <c r="Q203" s="31" t="e">
        <f t="shared" si="85"/>
        <v>#DIV/0!</v>
      </c>
      <c r="R203" s="17" t="e">
        <f t="shared" si="86"/>
        <v>#DIV/0!</v>
      </c>
      <c r="S203" s="37" t="e">
        <f t="shared" si="94"/>
        <v>#DIV/0!</v>
      </c>
      <c r="T203" s="17" t="e">
        <f t="shared" si="95"/>
        <v>#DIV/0!</v>
      </c>
      <c r="U203" s="91" t="e">
        <f>IF(A203&gt;$U$1, U204*$S$1+(1-$S$1)*G204,Rawdata!AK203)</f>
        <v>#DIV/0!</v>
      </c>
      <c r="V203" s="91" t="e">
        <f>IF(A203&gt;$V$1,$S$1*V204+(1-$S$1)*G204,Rawdata!AL203)</f>
        <v>#DIV/0!</v>
      </c>
      <c r="W203" s="91" t="e">
        <f>IF(A203&gt;$W$1, $S$1*W204+(1-$S$1)*G204,Rawdata!AM203)</f>
        <v>#DIV/0!</v>
      </c>
      <c r="X203" s="91" t="e">
        <f>IF(A203&gt;$X$1,$S$1*X204+(1-$S$1)*G204,Rawdata!AN203)</f>
        <v>#DIV/0!</v>
      </c>
      <c r="Y203" s="91" t="e">
        <f>IF(A203&gt;$Y$1,$S$1*Y204+(1-$S$1)*G204,Rawdata!AO203)</f>
        <v>#DIV/0!</v>
      </c>
      <c r="Z203" s="91" t="e">
        <f>IF(A203&gt;$Z$1,$S$1*Z204+(1-$S$1)*(G204-U204)^2,Rawdata!AP203)</f>
        <v>#DIV/0!</v>
      </c>
      <c r="AA203" s="91" t="e">
        <f>IF(A203&gt;$AA$1,$S$1*AA204+(1-$S$1)*(G204-V204)^2,Rawdata!AQ203)</f>
        <v>#DIV/0!</v>
      </c>
      <c r="AB203" s="91" t="e">
        <f>IF(A203&gt;89,$S$1*AB204+(1-$S$1)*(G204-W204)^2,Rawdata!AR203)</f>
        <v>#DIV/0!</v>
      </c>
      <c r="AC203" s="91" t="e">
        <f>IF(A203&gt;$AC$1,$S$1*AC204+(1-$S$1)*(G204-X204)^2,Rawdata!AS203)</f>
        <v>#DIV/0!</v>
      </c>
      <c r="AD203" s="91" t="e">
        <f>IF(A203&gt;$AD$1,$S$1*AD204+(1-$S$1)*(G204-Y204)^2,Rawdata!AT203)</f>
        <v>#DIV/0!</v>
      </c>
      <c r="AE203" s="80" t="e">
        <f t="shared" si="87"/>
        <v>#DIV/0!</v>
      </c>
      <c r="AF203" s="81" t="e">
        <f t="shared" si="88"/>
        <v>#DIV/0!</v>
      </c>
      <c r="AG203" s="86">
        <f t="shared" si="111"/>
        <v>0</v>
      </c>
      <c r="AH203" s="107" t="e">
        <f t="shared" si="89"/>
        <v>#DIV/0!</v>
      </c>
      <c r="AI203" s="107" t="e">
        <f t="shared" si="90"/>
        <v>#DIV/0!</v>
      </c>
      <c r="AJ203" s="108" t="e">
        <f t="shared" si="91"/>
        <v>#DIV/0!</v>
      </c>
      <c r="AK203" s="113" t="e">
        <f t="shared" si="96"/>
        <v>#DIV/0!</v>
      </c>
      <c r="AL203" s="113" t="e">
        <f t="shared" si="97"/>
        <v>#DIV/0!</v>
      </c>
      <c r="AM203" s="113" t="e">
        <f t="shared" si="98"/>
        <v>#DIV/0!</v>
      </c>
      <c r="AN203" s="113" t="e">
        <f t="shared" si="99"/>
        <v>#DIV/0!</v>
      </c>
      <c r="AO203" s="113" t="e">
        <f t="shared" si="100"/>
        <v>#DIV/0!</v>
      </c>
      <c r="AP203" s="91" t="e">
        <f t="shared" si="101"/>
        <v>#DIV/0!</v>
      </c>
      <c r="AQ203" s="91" t="e">
        <f t="shared" si="102"/>
        <v>#DIV/0!</v>
      </c>
      <c r="AR203" s="91" t="e">
        <f t="shared" si="103"/>
        <v>#DIV/0!</v>
      </c>
      <c r="AS203" s="91" t="e">
        <f t="shared" si="104"/>
        <v>#DIV/0!</v>
      </c>
      <c r="AT203" s="91" t="e">
        <f t="shared" si="105"/>
        <v>#DIV/0!</v>
      </c>
      <c r="AU203" s="113" t="e">
        <f t="shared" si="106"/>
        <v>#DIV/0!</v>
      </c>
      <c r="AV203" s="113" t="e">
        <f t="shared" si="107"/>
        <v>#DIV/0!</v>
      </c>
      <c r="AW203" s="113" t="e">
        <f t="shared" si="108"/>
        <v>#DIV/0!</v>
      </c>
      <c r="AX203" s="113" t="e">
        <f t="shared" si="109"/>
        <v>#DIV/0!</v>
      </c>
      <c r="AY203" s="113" t="e">
        <f t="shared" si="110"/>
        <v>#DIV/0!</v>
      </c>
    </row>
    <row r="204" spans="1:52" x14ac:dyDescent="0.25">
      <c r="A204" s="119"/>
      <c r="B204" s="83"/>
      <c r="C204" s="85"/>
      <c r="D204" s="85"/>
      <c r="E204" s="85"/>
      <c r="F204" s="71"/>
      <c r="G204" s="96"/>
      <c r="H204" s="16" t="e">
        <f>IF(A204&gt;$U$1,ROUND(ROUND( U204*$S$1+(1-$S$1)*G204,4)+$T$1*ROUND(($S$1*Z204+(1-$S$1)*(G204-U204)^2)^0.5,4),4),Rawdata!AK204+Rawdata!$T$1*Rawdata!AU204)</f>
        <v>#DIV/0!</v>
      </c>
      <c r="I204" s="16" t="e">
        <f>IF(A204&gt;$V$1,ROUND(ROUND(V204*$S$1+(1-$S$1)*G204,4)+$T$1*ROUND(($S$1*AA204+(1-$S$1)*(G204-V204)^2)^0.5,4),4),Rawdata!AL204+Rawdata!$T$1*Rawdata!AV204)</f>
        <v>#DIV/0!</v>
      </c>
      <c r="J204" s="16" t="e">
        <f>IF(A204&gt;$W$1,ROUND(ROUND( W204*$S$1+(1-$S$1)*G204,4)+$T$1*ROUND(($S$1*AB204+(1-$S$1)*(G204-W204)^2)^0.5,4),4),Rawdata!AM204+Rawdata!$T$1*Rawdata!AW204)</f>
        <v>#DIV/0!</v>
      </c>
      <c r="K204" s="16" t="e">
        <f>IF(A204&gt;$X$1,ROUND(ROUND( X204*$S$1+(1-$S$1)*G204,4)+$T$1*ROUND(($S$1*AC204+(1-$S$1)*(G204-X204)^2)^0.5,4),4),Rawdata!AN204+Rawdata!$T$1*Rawdata!AX204)</f>
        <v>#DIV/0!</v>
      </c>
      <c r="L204" s="16" t="e">
        <f>IF(A204&gt;$Y$1,ROUND(ROUND( Y204*$S$1+(1-$S$1)*G204,4)+$T$1*ROUND(($S$1*AD204+(1-$S$1)*(G204-Y204)^2)^0.5,4),4),Rawdata!AO204+Rawdata!$T$1*Rawdata!AY204)</f>
        <v>#DIV/0!</v>
      </c>
      <c r="M204" s="16" t="e">
        <f t="shared" si="92"/>
        <v>#DIV/0!</v>
      </c>
      <c r="N204" s="16" t="e">
        <f t="shared" si="93"/>
        <v>#DIV/0!</v>
      </c>
      <c r="O204" s="67"/>
      <c r="P204" s="67"/>
      <c r="Q204" s="31" t="e">
        <f t="shared" si="85"/>
        <v>#DIV/0!</v>
      </c>
      <c r="R204" s="17" t="e">
        <f t="shared" si="86"/>
        <v>#DIV/0!</v>
      </c>
      <c r="S204" s="37" t="e">
        <f t="shared" si="94"/>
        <v>#DIV/0!</v>
      </c>
      <c r="T204" s="17" t="e">
        <f t="shared" si="95"/>
        <v>#DIV/0!</v>
      </c>
      <c r="U204" s="91" t="e">
        <f>IF(A204&gt;$U$1, U205*$S$1+(1-$S$1)*G205,Rawdata!AK204)</f>
        <v>#DIV/0!</v>
      </c>
      <c r="V204" s="91" t="e">
        <f>IF(A204&gt;$V$1,$S$1*V205+(1-$S$1)*G205,Rawdata!AL204)</f>
        <v>#DIV/0!</v>
      </c>
      <c r="W204" s="91" t="e">
        <f>IF(A204&gt;$W$1, $S$1*W205+(1-$S$1)*G205,Rawdata!AM204)</f>
        <v>#DIV/0!</v>
      </c>
      <c r="X204" s="91" t="e">
        <f>IF(A204&gt;$X$1,$S$1*X205+(1-$S$1)*G205,Rawdata!AN204)</f>
        <v>#DIV/0!</v>
      </c>
      <c r="Y204" s="91" t="e">
        <f>IF(A204&gt;$Y$1,$S$1*Y205+(1-$S$1)*G205,Rawdata!AO204)</f>
        <v>#DIV/0!</v>
      </c>
      <c r="Z204" s="91" t="e">
        <f>IF(A204&gt;$Z$1,$S$1*Z205+(1-$S$1)*(G205-U205)^2,Rawdata!AP204)</f>
        <v>#DIV/0!</v>
      </c>
      <c r="AA204" s="91" t="e">
        <f>IF(A204&gt;$AA$1,$S$1*AA205+(1-$S$1)*(G205-V205)^2,Rawdata!AQ204)</f>
        <v>#DIV/0!</v>
      </c>
      <c r="AB204" s="91" t="e">
        <f>IF(A204&gt;89,$S$1*AB205+(1-$S$1)*(G205-W205)^2,Rawdata!AR204)</f>
        <v>#DIV/0!</v>
      </c>
      <c r="AC204" s="91" t="e">
        <f>IF(A204&gt;$AC$1,$S$1*AC205+(1-$S$1)*(G205-X205)^2,Rawdata!AS204)</f>
        <v>#DIV/0!</v>
      </c>
      <c r="AD204" s="91" t="e">
        <f>IF(A204&gt;$AD$1,$S$1*AD205+(1-$S$1)*(G205-Y205)^2,Rawdata!AT204)</f>
        <v>#DIV/0!</v>
      </c>
      <c r="AE204" s="80" t="e">
        <f t="shared" si="87"/>
        <v>#DIV/0!</v>
      </c>
      <c r="AF204" s="81" t="e">
        <f t="shared" si="88"/>
        <v>#DIV/0!</v>
      </c>
      <c r="AG204" s="86">
        <f t="shared" si="111"/>
        <v>0</v>
      </c>
      <c r="AH204" s="107" t="e">
        <f t="shared" si="89"/>
        <v>#DIV/0!</v>
      </c>
      <c r="AI204" s="107" t="e">
        <f t="shared" si="90"/>
        <v>#DIV/0!</v>
      </c>
      <c r="AJ204" s="108" t="e">
        <f t="shared" si="91"/>
        <v>#DIV/0!</v>
      </c>
      <c r="AK204" s="113" t="e">
        <f t="shared" si="96"/>
        <v>#DIV/0!</v>
      </c>
      <c r="AL204" s="113" t="e">
        <f t="shared" si="97"/>
        <v>#DIV/0!</v>
      </c>
      <c r="AM204" s="113" t="e">
        <f t="shared" si="98"/>
        <v>#DIV/0!</v>
      </c>
      <c r="AN204" s="113" t="e">
        <f t="shared" si="99"/>
        <v>#DIV/0!</v>
      </c>
      <c r="AO204" s="113" t="e">
        <f t="shared" si="100"/>
        <v>#DIV/0!</v>
      </c>
      <c r="AP204" s="91" t="e">
        <f t="shared" si="101"/>
        <v>#DIV/0!</v>
      </c>
      <c r="AQ204" s="91" t="e">
        <f t="shared" si="102"/>
        <v>#DIV/0!</v>
      </c>
      <c r="AR204" s="91" t="e">
        <f t="shared" si="103"/>
        <v>#DIV/0!</v>
      </c>
      <c r="AS204" s="91" t="e">
        <f t="shared" si="104"/>
        <v>#DIV/0!</v>
      </c>
      <c r="AT204" s="91" t="e">
        <f t="shared" si="105"/>
        <v>#DIV/0!</v>
      </c>
      <c r="AU204" s="113" t="e">
        <f t="shared" si="106"/>
        <v>#DIV/0!</v>
      </c>
      <c r="AV204" s="113" t="e">
        <f t="shared" si="107"/>
        <v>#DIV/0!</v>
      </c>
      <c r="AW204" s="113" t="e">
        <f t="shared" si="108"/>
        <v>#DIV/0!</v>
      </c>
      <c r="AX204" s="113" t="e">
        <f t="shared" si="109"/>
        <v>#DIV/0!</v>
      </c>
      <c r="AY204" s="113" t="e">
        <f t="shared" si="110"/>
        <v>#DIV/0!</v>
      </c>
    </row>
    <row r="205" spans="1:52" x14ac:dyDescent="0.25">
      <c r="A205" s="119"/>
      <c r="B205" s="83"/>
      <c r="C205" s="85"/>
      <c r="D205" s="85"/>
      <c r="E205" s="85"/>
      <c r="F205" s="71"/>
      <c r="G205" s="96"/>
      <c r="H205" s="16" t="e">
        <f>IF(A205&gt;$U$1,ROUND(ROUND( U205*$S$1+(1-$S$1)*G205,4)+$T$1*ROUND(($S$1*Z205+(1-$S$1)*(G205-U205)^2)^0.5,4),4),Rawdata!AK205+Rawdata!$T$1*Rawdata!AU205)</f>
        <v>#DIV/0!</v>
      </c>
      <c r="I205" s="16" t="e">
        <f>IF(A205&gt;$V$1,ROUND(ROUND(V205*$S$1+(1-$S$1)*G205,4)+$T$1*ROUND(($S$1*AA205+(1-$S$1)*(G205-V205)^2)^0.5,4),4),Rawdata!AL205+Rawdata!$T$1*Rawdata!AV205)</f>
        <v>#DIV/0!</v>
      </c>
      <c r="J205" s="16" t="e">
        <f>IF(A205&gt;$W$1,ROUND(ROUND( W205*$S$1+(1-$S$1)*G205,4)+$T$1*ROUND(($S$1*AB205+(1-$S$1)*(G205-W205)^2)^0.5,4),4),Rawdata!AM205+Rawdata!$T$1*Rawdata!AW205)</f>
        <v>#DIV/0!</v>
      </c>
      <c r="K205" s="16" t="e">
        <f>IF(A205&gt;$X$1,ROUND(ROUND( X205*$S$1+(1-$S$1)*G205,4)+$T$1*ROUND(($S$1*AC205+(1-$S$1)*(G205-X205)^2)^0.5,4),4),Rawdata!AN205+Rawdata!$T$1*Rawdata!AX205)</f>
        <v>#DIV/0!</v>
      </c>
      <c r="L205" s="16" t="e">
        <f>IF(A205&gt;$Y$1,ROUND(ROUND( Y205*$S$1+(1-$S$1)*G205,4)+$T$1*ROUND(($S$1*AD205+(1-$S$1)*(G205-Y205)^2)^0.5,4),4),Rawdata!AO205+Rawdata!$T$1*Rawdata!AY205)</f>
        <v>#DIV/0!</v>
      </c>
      <c r="M205" s="16" t="e">
        <f t="shared" si="92"/>
        <v>#DIV/0!</v>
      </c>
      <c r="N205" s="16" t="e">
        <f t="shared" si="93"/>
        <v>#DIV/0!</v>
      </c>
      <c r="O205" s="67"/>
      <c r="P205" s="67"/>
      <c r="Q205" s="31" t="e">
        <f t="shared" si="85"/>
        <v>#DIV/0!</v>
      </c>
      <c r="R205" s="17" t="e">
        <f t="shared" si="86"/>
        <v>#DIV/0!</v>
      </c>
      <c r="S205" s="37" t="e">
        <f t="shared" si="94"/>
        <v>#DIV/0!</v>
      </c>
      <c r="T205" s="17" t="e">
        <f t="shared" si="95"/>
        <v>#DIV/0!</v>
      </c>
      <c r="U205" s="91" t="e">
        <f>IF(A205&gt;$U$1, U206*$S$1+(1-$S$1)*G206,Rawdata!AK205)</f>
        <v>#DIV/0!</v>
      </c>
      <c r="V205" s="91" t="e">
        <f>IF(A205&gt;$V$1,$S$1*V206+(1-$S$1)*G206,Rawdata!AL205)</f>
        <v>#DIV/0!</v>
      </c>
      <c r="W205" s="91" t="e">
        <f>IF(A205&gt;$W$1, $S$1*W206+(1-$S$1)*G206,Rawdata!AM205)</f>
        <v>#DIV/0!</v>
      </c>
      <c r="X205" s="91" t="e">
        <f>IF(A205&gt;$X$1,$S$1*X206+(1-$S$1)*G206,Rawdata!AN205)</f>
        <v>#DIV/0!</v>
      </c>
      <c r="Y205" s="91" t="e">
        <f>IF(A205&gt;$Y$1,$S$1*Y206+(1-$S$1)*G206,Rawdata!AO205)</f>
        <v>#DIV/0!</v>
      </c>
      <c r="Z205" s="91" t="e">
        <f>IF(A205&gt;$Z$1,$S$1*Z206+(1-$S$1)*(G206-U206)^2,Rawdata!AP205)</f>
        <v>#DIV/0!</v>
      </c>
      <c r="AA205" s="91" t="e">
        <f>IF(A205&gt;$AA$1,$S$1*AA206+(1-$S$1)*(G206-V206)^2,Rawdata!AQ205)</f>
        <v>#DIV/0!</v>
      </c>
      <c r="AB205" s="91" t="e">
        <f>IF(A205&gt;89,$S$1*AB206+(1-$S$1)*(G206-W206)^2,Rawdata!AR205)</f>
        <v>#DIV/0!</v>
      </c>
      <c r="AC205" s="91" t="e">
        <f>IF(A205&gt;$AC$1,$S$1*AC206+(1-$S$1)*(G206-X206)^2,Rawdata!AS205)</f>
        <v>#DIV/0!</v>
      </c>
      <c r="AD205" s="91" t="e">
        <f>IF(A205&gt;$AD$1,$S$1*AD206+(1-$S$1)*(G206-Y206)^2,Rawdata!AT205)</f>
        <v>#DIV/0!</v>
      </c>
      <c r="AE205" s="80" t="e">
        <f t="shared" si="87"/>
        <v>#DIV/0!</v>
      </c>
      <c r="AF205" s="81" t="e">
        <f t="shared" si="88"/>
        <v>#DIV/0!</v>
      </c>
      <c r="AG205" s="86">
        <f t="shared" si="111"/>
        <v>0</v>
      </c>
      <c r="AH205" s="107" t="e">
        <f t="shared" si="89"/>
        <v>#DIV/0!</v>
      </c>
      <c r="AI205" s="107" t="e">
        <f t="shared" si="90"/>
        <v>#DIV/0!</v>
      </c>
      <c r="AJ205" s="108" t="e">
        <f t="shared" si="91"/>
        <v>#DIV/0!</v>
      </c>
      <c r="AK205" s="113" t="e">
        <f t="shared" si="96"/>
        <v>#DIV/0!</v>
      </c>
      <c r="AL205" s="113" t="e">
        <f t="shared" si="97"/>
        <v>#DIV/0!</v>
      </c>
      <c r="AM205" s="113" t="e">
        <f t="shared" si="98"/>
        <v>#DIV/0!</v>
      </c>
      <c r="AN205" s="113" t="e">
        <f t="shared" si="99"/>
        <v>#DIV/0!</v>
      </c>
      <c r="AO205" s="113" t="e">
        <f t="shared" si="100"/>
        <v>#DIV/0!</v>
      </c>
      <c r="AP205" s="91" t="e">
        <f t="shared" si="101"/>
        <v>#DIV/0!</v>
      </c>
      <c r="AQ205" s="91" t="e">
        <f t="shared" si="102"/>
        <v>#DIV/0!</v>
      </c>
      <c r="AR205" s="91" t="e">
        <f t="shared" si="103"/>
        <v>#DIV/0!</v>
      </c>
      <c r="AS205" s="91" t="e">
        <f t="shared" si="104"/>
        <v>#DIV/0!</v>
      </c>
      <c r="AT205" s="91" t="e">
        <f t="shared" si="105"/>
        <v>#DIV/0!</v>
      </c>
      <c r="AU205" s="113" t="e">
        <f t="shared" si="106"/>
        <v>#DIV/0!</v>
      </c>
      <c r="AV205" s="113" t="e">
        <f t="shared" si="107"/>
        <v>#DIV/0!</v>
      </c>
      <c r="AW205" s="113" t="e">
        <f t="shared" si="108"/>
        <v>#DIV/0!</v>
      </c>
      <c r="AX205" s="113" t="e">
        <f t="shared" si="109"/>
        <v>#DIV/0!</v>
      </c>
      <c r="AY205" s="113" t="e">
        <f t="shared" si="110"/>
        <v>#DIV/0!</v>
      </c>
    </row>
    <row r="206" spans="1:52" x14ac:dyDescent="0.25">
      <c r="A206" s="119"/>
      <c r="B206" s="83"/>
      <c r="C206" s="85"/>
      <c r="D206" s="85"/>
      <c r="E206" s="85"/>
      <c r="F206" s="71"/>
      <c r="G206" s="96"/>
      <c r="H206" s="16" t="e">
        <f>IF(A206&gt;$U$1,ROUND(ROUND( U206*$S$1+(1-$S$1)*G206,4)+$T$1*ROUND(($S$1*Z206+(1-$S$1)*(G206-U206)^2)^0.5,4),4),Rawdata!AK206+Rawdata!$T$1*Rawdata!AU206)</f>
        <v>#DIV/0!</v>
      </c>
      <c r="I206" s="16" t="e">
        <f>IF(A206&gt;$V$1,ROUND(ROUND(V206*$S$1+(1-$S$1)*G206,4)+$T$1*ROUND(($S$1*AA206+(1-$S$1)*(G206-V206)^2)^0.5,4),4),Rawdata!AL206+Rawdata!$T$1*Rawdata!AV206)</f>
        <v>#DIV/0!</v>
      </c>
      <c r="J206" s="16" t="e">
        <f>IF(A206&gt;$W$1,ROUND(ROUND( W206*$S$1+(1-$S$1)*G206,4)+$T$1*ROUND(($S$1*AB206+(1-$S$1)*(G206-W206)^2)^0.5,4),4),Rawdata!AM206+Rawdata!$T$1*Rawdata!AW206)</f>
        <v>#DIV/0!</v>
      </c>
      <c r="K206" s="16" t="e">
        <f>IF(A206&gt;$X$1,ROUND(ROUND( X206*$S$1+(1-$S$1)*G206,4)+$T$1*ROUND(($S$1*AC206+(1-$S$1)*(G206-X206)^2)^0.5,4),4),Rawdata!AN206+Rawdata!$T$1*Rawdata!AX206)</f>
        <v>#DIV/0!</v>
      </c>
      <c r="L206" s="16" t="e">
        <f>IF(A206&gt;$Y$1,ROUND(ROUND( Y206*$S$1+(1-$S$1)*G206,4)+$T$1*ROUND(($S$1*AD206+(1-$S$1)*(G206-Y206)^2)^0.5,4),4),Rawdata!AO206+Rawdata!$T$1*Rawdata!AY206)</f>
        <v>#DIV/0!</v>
      </c>
      <c r="M206" s="16" t="e">
        <f t="shared" si="92"/>
        <v>#DIV/0!</v>
      </c>
      <c r="N206" s="16" t="e">
        <f t="shared" si="93"/>
        <v>#DIV/0!</v>
      </c>
      <c r="O206" s="67"/>
      <c r="P206" s="67"/>
      <c r="Q206" s="31" t="e">
        <f t="shared" si="85"/>
        <v>#DIV/0!</v>
      </c>
      <c r="R206" s="17" t="e">
        <f t="shared" si="86"/>
        <v>#DIV/0!</v>
      </c>
      <c r="S206" s="37" t="e">
        <f t="shared" si="94"/>
        <v>#DIV/0!</v>
      </c>
      <c r="T206" s="17" t="e">
        <f t="shared" si="95"/>
        <v>#DIV/0!</v>
      </c>
      <c r="U206" s="91" t="e">
        <f>IF(A206&gt;$U$1, U207*$S$1+(1-$S$1)*G207,Rawdata!AK206)</f>
        <v>#DIV/0!</v>
      </c>
      <c r="V206" s="91" t="e">
        <f>IF(A206&gt;$V$1,$S$1*V207+(1-$S$1)*G207,Rawdata!AL206)</f>
        <v>#DIV/0!</v>
      </c>
      <c r="W206" s="91" t="e">
        <f>IF(A206&gt;$W$1, $S$1*W207+(1-$S$1)*G207,Rawdata!AM206)</f>
        <v>#DIV/0!</v>
      </c>
      <c r="X206" s="91" t="e">
        <f>IF(A206&gt;$X$1,$S$1*X207+(1-$S$1)*G207,Rawdata!AN206)</f>
        <v>#DIV/0!</v>
      </c>
      <c r="Y206" s="91" t="e">
        <f>IF(A206&gt;$Y$1,$S$1*Y207+(1-$S$1)*G207,Rawdata!AO206)</f>
        <v>#DIV/0!</v>
      </c>
      <c r="Z206" s="91" t="e">
        <f>IF(A206&gt;$Z$1,$S$1*Z207+(1-$S$1)*(G207-U207)^2,Rawdata!AP206)</f>
        <v>#DIV/0!</v>
      </c>
      <c r="AA206" s="91" t="e">
        <f>IF(A206&gt;$AA$1,$S$1*AA207+(1-$S$1)*(G207-V207)^2,Rawdata!AQ206)</f>
        <v>#DIV/0!</v>
      </c>
      <c r="AB206" s="91" t="e">
        <f>IF(A206&gt;89,$S$1*AB207+(1-$S$1)*(G207-W207)^2,Rawdata!AR206)</f>
        <v>#DIV/0!</v>
      </c>
      <c r="AC206" s="91" t="e">
        <f>IF(A206&gt;$AC$1,$S$1*AC207+(1-$S$1)*(G207-X207)^2,Rawdata!AS206)</f>
        <v>#DIV/0!</v>
      </c>
      <c r="AD206" s="91" t="e">
        <f>IF(A206&gt;$AD$1,$S$1*AD207+(1-$S$1)*(G207-Y207)^2,Rawdata!AT206)</f>
        <v>#DIV/0!</v>
      </c>
      <c r="AE206" s="80" t="e">
        <f t="shared" si="87"/>
        <v>#DIV/0!</v>
      </c>
      <c r="AF206" s="81" t="e">
        <f t="shared" si="88"/>
        <v>#DIV/0!</v>
      </c>
      <c r="AG206" s="86">
        <f t="shared" si="111"/>
        <v>0</v>
      </c>
      <c r="AH206" s="107" t="e">
        <f t="shared" si="89"/>
        <v>#DIV/0!</v>
      </c>
      <c r="AI206" s="107" t="e">
        <f t="shared" si="90"/>
        <v>#DIV/0!</v>
      </c>
      <c r="AJ206" s="108" t="e">
        <f t="shared" si="91"/>
        <v>#DIV/0!</v>
      </c>
      <c r="AK206" s="113" t="e">
        <f t="shared" si="96"/>
        <v>#DIV/0!</v>
      </c>
      <c r="AL206" s="113" t="e">
        <f t="shared" si="97"/>
        <v>#DIV/0!</v>
      </c>
      <c r="AM206" s="113" t="e">
        <f t="shared" si="98"/>
        <v>#DIV/0!</v>
      </c>
      <c r="AN206" s="113" t="e">
        <f t="shared" si="99"/>
        <v>#DIV/0!</v>
      </c>
      <c r="AO206" s="113" t="e">
        <f t="shared" si="100"/>
        <v>#DIV/0!</v>
      </c>
      <c r="AP206" s="91" t="e">
        <f t="shared" si="101"/>
        <v>#DIV/0!</v>
      </c>
      <c r="AQ206" s="91" t="e">
        <f t="shared" si="102"/>
        <v>#DIV/0!</v>
      </c>
      <c r="AR206" s="91" t="e">
        <f t="shared" si="103"/>
        <v>#DIV/0!</v>
      </c>
      <c r="AS206" s="91" t="e">
        <f t="shared" si="104"/>
        <v>#DIV/0!</v>
      </c>
      <c r="AT206" s="91" t="e">
        <f t="shared" si="105"/>
        <v>#DIV/0!</v>
      </c>
      <c r="AU206" s="113" t="e">
        <f t="shared" si="106"/>
        <v>#DIV/0!</v>
      </c>
      <c r="AV206" s="113" t="e">
        <f t="shared" si="107"/>
        <v>#DIV/0!</v>
      </c>
      <c r="AW206" s="113" t="e">
        <f t="shared" si="108"/>
        <v>#DIV/0!</v>
      </c>
      <c r="AX206" s="113" t="e">
        <f t="shared" si="109"/>
        <v>#DIV/0!</v>
      </c>
      <c r="AY206" s="113" t="e">
        <f t="shared" si="110"/>
        <v>#DIV/0!</v>
      </c>
    </row>
    <row r="207" spans="1:52" x14ac:dyDescent="0.25">
      <c r="A207" s="119"/>
      <c r="B207" s="83"/>
      <c r="C207" s="85"/>
      <c r="D207" s="85"/>
      <c r="E207" s="85"/>
      <c r="F207" s="71"/>
      <c r="G207" s="96"/>
      <c r="H207" s="16" t="e">
        <f>IF(A207&gt;$U$1,ROUND(ROUND( U207*$S$1+(1-$S$1)*G207,4)+$T$1*ROUND(($S$1*Z207+(1-$S$1)*(G207-U207)^2)^0.5,4),4),Rawdata!AK207+Rawdata!$T$1*Rawdata!AU207)</f>
        <v>#DIV/0!</v>
      </c>
      <c r="I207" s="16" t="e">
        <f>IF(A207&gt;$V$1,ROUND(ROUND(V207*$S$1+(1-$S$1)*G207,4)+$T$1*ROUND(($S$1*AA207+(1-$S$1)*(G207-V207)^2)^0.5,4),4),Rawdata!AL207+Rawdata!$T$1*Rawdata!AV207)</f>
        <v>#DIV/0!</v>
      </c>
      <c r="J207" s="16" t="e">
        <f>IF(A207&gt;$W$1,ROUND(ROUND( W207*$S$1+(1-$S$1)*G207,4)+$T$1*ROUND(($S$1*AB207+(1-$S$1)*(G207-W207)^2)^0.5,4),4),Rawdata!AM207+Rawdata!$T$1*Rawdata!AW207)</f>
        <v>#DIV/0!</v>
      </c>
      <c r="K207" s="16" t="e">
        <f>IF(A207&gt;$X$1,ROUND(ROUND( X207*$S$1+(1-$S$1)*G207,4)+$T$1*ROUND(($S$1*AC207+(1-$S$1)*(G207-X207)^2)^0.5,4),4),Rawdata!AN207+Rawdata!$T$1*Rawdata!AX207)</f>
        <v>#DIV/0!</v>
      </c>
      <c r="L207" s="16" t="e">
        <f>IF(A207&gt;$Y$1,ROUND(ROUND( Y207*$S$1+(1-$S$1)*G207,4)+$T$1*ROUND(($S$1*AD207+(1-$S$1)*(G207-Y207)^2)^0.5,4),4),Rawdata!AO207+Rawdata!$T$1*Rawdata!AY207)</f>
        <v>#DIV/0!</v>
      </c>
      <c r="M207" s="16" t="e">
        <f t="shared" si="92"/>
        <v>#DIV/0!</v>
      </c>
      <c r="N207" s="16" t="e">
        <f t="shared" si="93"/>
        <v>#DIV/0!</v>
      </c>
      <c r="O207" s="67"/>
      <c r="P207" s="67"/>
      <c r="Q207" s="31" t="e">
        <f t="shared" si="85"/>
        <v>#DIV/0!</v>
      </c>
      <c r="R207" s="17" t="e">
        <f t="shared" si="86"/>
        <v>#DIV/0!</v>
      </c>
      <c r="S207" s="37" t="e">
        <f t="shared" si="94"/>
        <v>#DIV/0!</v>
      </c>
      <c r="T207" s="17" t="e">
        <f t="shared" si="95"/>
        <v>#DIV/0!</v>
      </c>
      <c r="U207" s="91" t="e">
        <f>IF(A207&gt;$U$1, U208*$S$1+(1-$S$1)*G208,Rawdata!AK207)</f>
        <v>#DIV/0!</v>
      </c>
      <c r="V207" s="91" t="e">
        <f>IF(A207&gt;$V$1,$S$1*V208+(1-$S$1)*G208,Rawdata!AL207)</f>
        <v>#DIV/0!</v>
      </c>
      <c r="W207" s="91" t="e">
        <f>IF(A207&gt;$W$1, $S$1*W208+(1-$S$1)*G208,Rawdata!AM207)</f>
        <v>#DIV/0!</v>
      </c>
      <c r="X207" s="91" t="e">
        <f>IF(A207&gt;$X$1,$S$1*X208+(1-$S$1)*G208,Rawdata!AN207)</f>
        <v>#DIV/0!</v>
      </c>
      <c r="Y207" s="91" t="e">
        <f>IF(A207&gt;$Y$1,$S$1*Y208+(1-$S$1)*G208,Rawdata!AO207)</f>
        <v>#DIV/0!</v>
      </c>
      <c r="Z207" s="91" t="e">
        <f>IF(A207&gt;$Z$1,$S$1*Z208+(1-$S$1)*(G208-U208)^2,Rawdata!AP207)</f>
        <v>#DIV/0!</v>
      </c>
      <c r="AA207" s="91" t="e">
        <f>IF(A207&gt;$AA$1,$S$1*AA208+(1-$S$1)*(G208-V208)^2,Rawdata!AQ207)</f>
        <v>#DIV/0!</v>
      </c>
      <c r="AB207" s="91" t="e">
        <f>IF(A207&gt;89,$S$1*AB208+(1-$S$1)*(G208-W208)^2,Rawdata!AR207)</f>
        <v>#DIV/0!</v>
      </c>
      <c r="AC207" s="91" t="e">
        <f>IF(A207&gt;$AC$1,$S$1*AC208+(1-$S$1)*(G208-X208)^2,Rawdata!AS207)</f>
        <v>#DIV/0!</v>
      </c>
      <c r="AD207" s="91" t="e">
        <f>IF(A207&gt;$AD$1,$S$1*AD208+(1-$S$1)*(G208-Y208)^2,Rawdata!AT207)</f>
        <v>#DIV/0!</v>
      </c>
      <c r="AE207" s="80" t="e">
        <f t="shared" si="87"/>
        <v>#DIV/0!</v>
      </c>
      <c r="AF207" s="81" t="e">
        <f t="shared" si="88"/>
        <v>#DIV/0!</v>
      </c>
      <c r="AG207" s="86">
        <f t="shared" si="111"/>
        <v>0</v>
      </c>
      <c r="AH207" s="107" t="e">
        <f t="shared" si="89"/>
        <v>#DIV/0!</v>
      </c>
      <c r="AI207" s="107" t="e">
        <f t="shared" si="90"/>
        <v>#DIV/0!</v>
      </c>
      <c r="AJ207" s="108" t="e">
        <f t="shared" si="91"/>
        <v>#DIV/0!</v>
      </c>
      <c r="AK207" s="113" t="e">
        <f t="shared" si="96"/>
        <v>#DIV/0!</v>
      </c>
      <c r="AL207" s="113" t="e">
        <f t="shared" si="97"/>
        <v>#DIV/0!</v>
      </c>
      <c r="AM207" s="113" t="e">
        <f t="shared" si="98"/>
        <v>#DIV/0!</v>
      </c>
      <c r="AN207" s="113" t="e">
        <f t="shared" si="99"/>
        <v>#DIV/0!</v>
      </c>
      <c r="AO207" s="113" t="e">
        <f t="shared" si="100"/>
        <v>#DIV/0!</v>
      </c>
      <c r="AP207" s="91" t="e">
        <f t="shared" si="101"/>
        <v>#DIV/0!</v>
      </c>
      <c r="AQ207" s="91" t="e">
        <f t="shared" si="102"/>
        <v>#DIV/0!</v>
      </c>
      <c r="AR207" s="91" t="e">
        <f t="shared" si="103"/>
        <v>#DIV/0!</v>
      </c>
      <c r="AS207" s="91" t="e">
        <f t="shared" si="104"/>
        <v>#DIV/0!</v>
      </c>
      <c r="AT207" s="91" t="e">
        <f t="shared" si="105"/>
        <v>#DIV/0!</v>
      </c>
      <c r="AU207" s="113" t="e">
        <f t="shared" si="106"/>
        <v>#DIV/0!</v>
      </c>
      <c r="AV207" s="113" t="e">
        <f t="shared" si="107"/>
        <v>#DIV/0!</v>
      </c>
      <c r="AW207" s="113" t="e">
        <f t="shared" si="108"/>
        <v>#DIV/0!</v>
      </c>
      <c r="AX207" s="113" t="e">
        <f t="shared" si="109"/>
        <v>#DIV/0!</v>
      </c>
      <c r="AY207" s="113" t="e">
        <f t="shared" si="110"/>
        <v>#DIV/0!</v>
      </c>
    </row>
    <row r="208" spans="1:52" x14ac:dyDescent="0.25">
      <c r="A208" s="119"/>
      <c r="B208" s="83"/>
      <c r="C208" s="85"/>
      <c r="D208" s="85"/>
      <c r="E208" s="85"/>
      <c r="F208" s="71"/>
      <c r="G208" s="96"/>
      <c r="H208" s="16" t="e">
        <f>IF(A208&gt;$U$1,ROUND(ROUND( U208*$S$1+(1-$S$1)*G208,4)+$T$1*ROUND(($S$1*Z208+(1-$S$1)*(G208-U208)^2)^0.5,4),4),Rawdata!AK208+Rawdata!$T$1*Rawdata!AU208)</f>
        <v>#DIV/0!</v>
      </c>
      <c r="I208" s="16" t="e">
        <f>IF(A208&gt;$V$1,ROUND(ROUND(V208*$S$1+(1-$S$1)*G208,4)+$T$1*ROUND(($S$1*AA208+(1-$S$1)*(G208-V208)^2)^0.5,4),4),Rawdata!AL208+Rawdata!$T$1*Rawdata!AV208)</f>
        <v>#DIV/0!</v>
      </c>
      <c r="J208" s="16" t="e">
        <f>IF(A208&gt;$W$1,ROUND(ROUND( W208*$S$1+(1-$S$1)*G208,4)+$T$1*ROUND(($S$1*AB208+(1-$S$1)*(G208-W208)^2)^0.5,4),4),Rawdata!AM208+Rawdata!$T$1*Rawdata!AW208)</f>
        <v>#DIV/0!</v>
      </c>
      <c r="K208" s="16" t="e">
        <f>IF(A208&gt;$X$1,ROUND(ROUND( X208*$S$1+(1-$S$1)*G208,4)+$T$1*ROUND(($S$1*AC208+(1-$S$1)*(G208-X208)^2)^0.5,4),4),Rawdata!AN208+Rawdata!$T$1*Rawdata!AX208)</f>
        <v>#DIV/0!</v>
      </c>
      <c r="L208" s="16" t="e">
        <f>IF(A208&gt;$Y$1,ROUND(ROUND( Y208*$S$1+(1-$S$1)*G208,4)+$T$1*ROUND(($S$1*AD208+(1-$S$1)*(G208-Y208)^2)^0.5,4),4),Rawdata!AO208+Rawdata!$T$1*Rawdata!AY208)</f>
        <v>#DIV/0!</v>
      </c>
      <c r="M208" s="16" t="e">
        <f t="shared" si="92"/>
        <v>#DIV/0!</v>
      </c>
      <c r="N208" s="16" t="e">
        <f t="shared" si="93"/>
        <v>#DIV/0!</v>
      </c>
      <c r="O208" s="67"/>
      <c r="P208" s="67"/>
      <c r="Q208" s="31" t="e">
        <f t="shared" si="85"/>
        <v>#DIV/0!</v>
      </c>
      <c r="R208" s="17" t="e">
        <f t="shared" si="86"/>
        <v>#DIV/0!</v>
      </c>
      <c r="S208" s="37" t="e">
        <f t="shared" si="94"/>
        <v>#DIV/0!</v>
      </c>
      <c r="T208" s="17" t="e">
        <f t="shared" si="95"/>
        <v>#DIV/0!</v>
      </c>
      <c r="U208" s="91" t="e">
        <f>IF(A208&gt;$U$1, U209*$S$1+(1-$S$1)*G209,Rawdata!AK208)</f>
        <v>#DIV/0!</v>
      </c>
      <c r="V208" s="91" t="e">
        <f>IF(A208&gt;$V$1,$S$1*V209+(1-$S$1)*G209,Rawdata!AL208)</f>
        <v>#DIV/0!</v>
      </c>
      <c r="W208" s="91" t="e">
        <f>IF(A208&gt;$W$1, $S$1*W209+(1-$S$1)*G209,Rawdata!AM208)</f>
        <v>#DIV/0!</v>
      </c>
      <c r="X208" s="91" t="e">
        <f>IF(A208&gt;$X$1,$S$1*X209+(1-$S$1)*G209,Rawdata!AN208)</f>
        <v>#DIV/0!</v>
      </c>
      <c r="Y208" s="91" t="e">
        <f>IF(A208&gt;$Y$1,$S$1*Y209+(1-$S$1)*G209,Rawdata!AO208)</f>
        <v>#DIV/0!</v>
      </c>
      <c r="Z208" s="91" t="e">
        <f>IF(A208&gt;$Z$1,$S$1*Z209+(1-$S$1)*(G209-U209)^2,Rawdata!AP208)</f>
        <v>#DIV/0!</v>
      </c>
      <c r="AA208" s="91" t="e">
        <f>IF(A208&gt;$AA$1,$S$1*AA209+(1-$S$1)*(G209-V209)^2,Rawdata!AQ208)</f>
        <v>#DIV/0!</v>
      </c>
      <c r="AB208" s="91" t="e">
        <f>IF(A208&gt;89,$S$1*AB209+(1-$S$1)*(G209-W209)^2,Rawdata!AR208)</f>
        <v>#DIV/0!</v>
      </c>
      <c r="AC208" s="91" t="e">
        <f>IF(A208&gt;$AC$1,$S$1*AC209+(1-$S$1)*(G209-X209)^2,Rawdata!AS208)</f>
        <v>#DIV/0!</v>
      </c>
      <c r="AD208" s="91" t="e">
        <f>IF(A208&gt;$AD$1,$S$1*AD209+(1-$S$1)*(G209-Y209)^2,Rawdata!AT208)</f>
        <v>#DIV/0!</v>
      </c>
      <c r="AE208" s="80" t="e">
        <f t="shared" si="87"/>
        <v>#DIV/0!</v>
      </c>
      <c r="AF208" s="81" t="e">
        <f t="shared" si="88"/>
        <v>#DIV/0!</v>
      </c>
      <c r="AG208" s="86">
        <f t="shared" si="111"/>
        <v>0</v>
      </c>
      <c r="AH208" s="107" t="e">
        <f t="shared" si="89"/>
        <v>#DIV/0!</v>
      </c>
      <c r="AI208" s="107" t="e">
        <f t="shared" si="90"/>
        <v>#DIV/0!</v>
      </c>
      <c r="AJ208" s="108" t="e">
        <f t="shared" si="91"/>
        <v>#DIV/0!</v>
      </c>
      <c r="AK208" s="113" t="e">
        <f t="shared" si="96"/>
        <v>#DIV/0!</v>
      </c>
      <c r="AL208" s="113" t="e">
        <f t="shared" si="97"/>
        <v>#DIV/0!</v>
      </c>
      <c r="AM208" s="113" t="e">
        <f t="shared" si="98"/>
        <v>#DIV/0!</v>
      </c>
      <c r="AN208" s="113" t="e">
        <f t="shared" si="99"/>
        <v>#DIV/0!</v>
      </c>
      <c r="AO208" s="113" t="e">
        <f t="shared" si="100"/>
        <v>#DIV/0!</v>
      </c>
      <c r="AP208" s="91" t="e">
        <f t="shared" si="101"/>
        <v>#DIV/0!</v>
      </c>
      <c r="AQ208" s="91" t="e">
        <f t="shared" si="102"/>
        <v>#DIV/0!</v>
      </c>
      <c r="AR208" s="91" t="e">
        <f t="shared" si="103"/>
        <v>#DIV/0!</v>
      </c>
      <c r="AS208" s="91" t="e">
        <f t="shared" si="104"/>
        <v>#DIV/0!</v>
      </c>
      <c r="AT208" s="91" t="e">
        <f t="shared" si="105"/>
        <v>#DIV/0!</v>
      </c>
      <c r="AU208" s="113" t="e">
        <f t="shared" si="106"/>
        <v>#DIV/0!</v>
      </c>
      <c r="AV208" s="113" t="e">
        <f t="shared" si="107"/>
        <v>#DIV/0!</v>
      </c>
      <c r="AW208" s="113" t="e">
        <f t="shared" si="108"/>
        <v>#DIV/0!</v>
      </c>
      <c r="AX208" s="113" t="e">
        <f t="shared" si="109"/>
        <v>#DIV/0!</v>
      </c>
      <c r="AY208" s="113" t="e">
        <f t="shared" si="110"/>
        <v>#DIV/0!</v>
      </c>
    </row>
    <row r="209" spans="1:51" x14ac:dyDescent="0.25">
      <c r="A209" s="119"/>
      <c r="B209" s="83"/>
      <c r="C209" s="85"/>
      <c r="D209" s="85"/>
      <c r="E209" s="85"/>
      <c r="F209" s="71"/>
      <c r="G209" s="96"/>
      <c r="H209" s="16" t="e">
        <f>IF(A209&gt;$U$1,ROUND(ROUND( U209*$S$1+(1-$S$1)*G209,4)+$T$1*ROUND(($S$1*Z209+(1-$S$1)*(G209-U209)^2)^0.5,4),4),Rawdata!AK209+Rawdata!$T$1*Rawdata!AU209)</f>
        <v>#DIV/0!</v>
      </c>
      <c r="I209" s="16" t="e">
        <f>IF(A209&gt;$V$1,ROUND(ROUND(V209*$S$1+(1-$S$1)*G209,4)+$T$1*ROUND(($S$1*AA209+(1-$S$1)*(G209-V209)^2)^0.5,4),4),Rawdata!AL209+Rawdata!$T$1*Rawdata!AV209)</f>
        <v>#DIV/0!</v>
      </c>
      <c r="J209" s="16" t="e">
        <f>IF(A209&gt;$W$1,ROUND(ROUND( W209*$S$1+(1-$S$1)*G209,4)+$T$1*ROUND(($S$1*AB209+(1-$S$1)*(G209-W209)^2)^0.5,4),4),Rawdata!AM209+Rawdata!$T$1*Rawdata!AW209)</f>
        <v>#DIV/0!</v>
      </c>
      <c r="K209" s="16" t="e">
        <f>IF(A209&gt;$X$1,ROUND(ROUND( X209*$S$1+(1-$S$1)*G209,4)+$T$1*ROUND(($S$1*AC209+(1-$S$1)*(G209-X209)^2)^0.5,4),4),Rawdata!AN209+Rawdata!$T$1*Rawdata!AX209)</f>
        <v>#DIV/0!</v>
      </c>
      <c r="L209" s="16" t="e">
        <f>IF(A209&gt;$Y$1,ROUND(ROUND( Y209*$S$1+(1-$S$1)*G209,4)+$T$1*ROUND(($S$1*AD209+(1-$S$1)*(G209-Y209)^2)^0.5,4),4),Rawdata!AO209+Rawdata!$T$1*Rawdata!AY209)</f>
        <v>#DIV/0!</v>
      </c>
      <c r="M209" s="16" t="e">
        <f t="shared" si="92"/>
        <v>#DIV/0!</v>
      </c>
      <c r="N209" s="16" t="e">
        <f t="shared" si="93"/>
        <v>#DIV/0!</v>
      </c>
      <c r="O209" s="67"/>
      <c r="P209" s="67"/>
      <c r="Q209" s="31" t="e">
        <f t="shared" si="85"/>
        <v>#DIV/0!</v>
      </c>
      <c r="R209" s="17" t="e">
        <f t="shared" si="86"/>
        <v>#DIV/0!</v>
      </c>
      <c r="S209" s="37" t="e">
        <f t="shared" si="94"/>
        <v>#DIV/0!</v>
      </c>
      <c r="T209" s="17" t="e">
        <f t="shared" si="95"/>
        <v>#DIV/0!</v>
      </c>
      <c r="U209" s="91" t="e">
        <f>IF(A209&gt;$U$1, U210*$S$1+(1-$S$1)*G210,Rawdata!AK209)</f>
        <v>#DIV/0!</v>
      </c>
      <c r="V209" s="91" t="e">
        <f>IF(A209&gt;$V$1,$S$1*V210+(1-$S$1)*G210,Rawdata!AL209)</f>
        <v>#DIV/0!</v>
      </c>
      <c r="W209" s="91" t="e">
        <f>IF(A209&gt;$W$1, $S$1*W210+(1-$S$1)*G210,Rawdata!AM209)</f>
        <v>#DIV/0!</v>
      </c>
      <c r="X209" s="91" t="e">
        <f>IF(A209&gt;$X$1,$S$1*X210+(1-$S$1)*G210,Rawdata!AN209)</f>
        <v>#DIV/0!</v>
      </c>
      <c r="Y209" s="91" t="e">
        <f>IF(A209&gt;$Y$1,$S$1*Y210+(1-$S$1)*G210,Rawdata!AO209)</f>
        <v>#DIV/0!</v>
      </c>
      <c r="Z209" s="91" t="e">
        <f>IF(A209&gt;$Z$1,$S$1*Z210+(1-$S$1)*(G210-U210)^2,Rawdata!AP209)</f>
        <v>#DIV/0!</v>
      </c>
      <c r="AA209" s="91" t="e">
        <f>IF(A209&gt;$AA$1,$S$1*AA210+(1-$S$1)*(G210-V210)^2,Rawdata!AQ209)</f>
        <v>#DIV/0!</v>
      </c>
      <c r="AB209" s="91" t="e">
        <f>IF(A209&gt;89,$S$1*AB210+(1-$S$1)*(G210-W210)^2,Rawdata!AR209)</f>
        <v>#DIV/0!</v>
      </c>
      <c r="AC209" s="91" t="e">
        <f>IF(A209&gt;$AC$1,$S$1*AC210+(1-$S$1)*(G210-X210)^2,Rawdata!AS209)</f>
        <v>#DIV/0!</v>
      </c>
      <c r="AD209" s="91" t="e">
        <f>IF(A209&gt;$AD$1,$S$1*AD210+(1-$S$1)*(G210-Y210)^2,Rawdata!AT209)</f>
        <v>#DIV/0!</v>
      </c>
      <c r="AE209" s="80" t="e">
        <f t="shared" si="87"/>
        <v>#DIV/0!</v>
      </c>
      <c r="AF209" s="81" t="e">
        <f t="shared" si="88"/>
        <v>#DIV/0!</v>
      </c>
      <c r="AG209" s="86">
        <f t="shared" si="111"/>
        <v>0</v>
      </c>
      <c r="AH209" s="107" t="e">
        <f t="shared" si="89"/>
        <v>#DIV/0!</v>
      </c>
      <c r="AI209" s="107" t="e">
        <f t="shared" si="90"/>
        <v>#DIV/0!</v>
      </c>
      <c r="AJ209" s="108" t="e">
        <f t="shared" si="91"/>
        <v>#DIV/0!</v>
      </c>
      <c r="AK209" s="113" t="e">
        <f t="shared" si="96"/>
        <v>#DIV/0!</v>
      </c>
      <c r="AL209" s="113" t="e">
        <f t="shared" si="97"/>
        <v>#DIV/0!</v>
      </c>
      <c r="AM209" s="113" t="e">
        <f t="shared" si="98"/>
        <v>#DIV/0!</v>
      </c>
      <c r="AN209" s="113" t="e">
        <f t="shared" si="99"/>
        <v>#DIV/0!</v>
      </c>
      <c r="AO209" s="113" t="e">
        <f t="shared" si="100"/>
        <v>#DIV/0!</v>
      </c>
      <c r="AP209" s="91" t="e">
        <f t="shared" si="101"/>
        <v>#DIV/0!</v>
      </c>
      <c r="AQ209" s="91" t="e">
        <f t="shared" si="102"/>
        <v>#DIV/0!</v>
      </c>
      <c r="AR209" s="91" t="e">
        <f t="shared" si="103"/>
        <v>#DIV/0!</v>
      </c>
      <c r="AS209" s="91" t="e">
        <f t="shared" si="104"/>
        <v>#DIV/0!</v>
      </c>
      <c r="AT209" s="91" t="e">
        <f t="shared" si="105"/>
        <v>#DIV/0!</v>
      </c>
      <c r="AU209" s="113" t="e">
        <f t="shared" si="106"/>
        <v>#DIV/0!</v>
      </c>
      <c r="AV209" s="113" t="e">
        <f t="shared" si="107"/>
        <v>#DIV/0!</v>
      </c>
      <c r="AW209" s="113" t="e">
        <f t="shared" si="108"/>
        <v>#DIV/0!</v>
      </c>
      <c r="AX209" s="113" t="e">
        <f t="shared" si="109"/>
        <v>#DIV/0!</v>
      </c>
      <c r="AY209" s="113" t="e">
        <f t="shared" si="110"/>
        <v>#DIV/0!</v>
      </c>
    </row>
    <row r="210" spans="1:51" x14ac:dyDescent="0.25">
      <c r="A210" s="119"/>
      <c r="B210" s="83"/>
      <c r="C210" s="85"/>
      <c r="D210" s="85"/>
      <c r="E210" s="85"/>
      <c r="F210" s="71"/>
      <c r="G210" s="96"/>
      <c r="H210" s="16" t="e">
        <f>IF(A210&gt;$U$1,ROUND(ROUND( U210*$S$1+(1-$S$1)*G210,4)+$T$1*ROUND(($S$1*Z210+(1-$S$1)*(G210-U210)^2)^0.5,4),4),Rawdata!AK210+Rawdata!$T$1*Rawdata!AU210)</f>
        <v>#DIV/0!</v>
      </c>
      <c r="I210" s="16" t="e">
        <f>IF(A210&gt;$V$1,ROUND(ROUND(V210*$S$1+(1-$S$1)*G210,4)+$T$1*ROUND(($S$1*AA210+(1-$S$1)*(G210-V210)^2)^0.5,4),4),Rawdata!AL210+Rawdata!$T$1*Rawdata!AV210)</f>
        <v>#DIV/0!</v>
      </c>
      <c r="J210" s="16" t="e">
        <f>IF(A210&gt;$W$1,ROUND(ROUND( W210*$S$1+(1-$S$1)*G210,4)+$T$1*ROUND(($S$1*AB210+(1-$S$1)*(G210-W210)^2)^0.5,4),4),Rawdata!AM210+Rawdata!$T$1*Rawdata!AW210)</f>
        <v>#DIV/0!</v>
      </c>
      <c r="K210" s="16" t="e">
        <f>IF(A210&gt;$X$1,ROUND(ROUND( X210*$S$1+(1-$S$1)*G210,4)+$T$1*ROUND(($S$1*AC210+(1-$S$1)*(G210-X210)^2)^0.5,4),4),Rawdata!AN210+Rawdata!$T$1*Rawdata!AX210)</f>
        <v>#DIV/0!</v>
      </c>
      <c r="L210" s="16" t="e">
        <f>IF(A210&gt;$Y$1,ROUND(ROUND( Y210*$S$1+(1-$S$1)*G210,4)+$T$1*ROUND(($S$1*AD210+(1-$S$1)*(G210-Y210)^2)^0.5,4),4),Rawdata!AO210+Rawdata!$T$1*Rawdata!AY210)</f>
        <v>#DIV/0!</v>
      </c>
      <c r="M210" s="16" t="e">
        <f t="shared" si="92"/>
        <v>#DIV/0!</v>
      </c>
      <c r="N210" s="16" t="e">
        <f t="shared" si="93"/>
        <v>#DIV/0!</v>
      </c>
      <c r="O210" s="67"/>
      <c r="P210" s="67"/>
      <c r="Q210" s="31" t="e">
        <f t="shared" si="85"/>
        <v>#DIV/0!</v>
      </c>
      <c r="R210" s="17" t="e">
        <f t="shared" si="86"/>
        <v>#DIV/0!</v>
      </c>
      <c r="S210" s="37" t="e">
        <f t="shared" si="94"/>
        <v>#DIV/0!</v>
      </c>
      <c r="T210" s="17" t="e">
        <f t="shared" si="95"/>
        <v>#DIV/0!</v>
      </c>
      <c r="U210" s="91" t="e">
        <f>IF(A210&gt;$U$1, U211*$S$1+(1-$S$1)*G211,Rawdata!AK210)</f>
        <v>#DIV/0!</v>
      </c>
      <c r="V210" s="91" t="e">
        <f>IF(A210&gt;$V$1,$S$1*V211+(1-$S$1)*G211,Rawdata!AL210)</f>
        <v>#DIV/0!</v>
      </c>
      <c r="W210" s="91" t="e">
        <f>IF(A210&gt;$W$1, $S$1*W211+(1-$S$1)*G211,Rawdata!AM210)</f>
        <v>#DIV/0!</v>
      </c>
      <c r="X210" s="91" t="e">
        <f>IF(A210&gt;$X$1,$S$1*X211+(1-$S$1)*G211,Rawdata!AN210)</f>
        <v>#DIV/0!</v>
      </c>
      <c r="Y210" s="91" t="e">
        <f>IF(A210&gt;$Y$1,$S$1*Y211+(1-$S$1)*G211,Rawdata!AO210)</f>
        <v>#DIV/0!</v>
      </c>
      <c r="Z210" s="91" t="e">
        <f>IF(A210&gt;$Z$1,$S$1*Z211+(1-$S$1)*(G211-U211)^2,Rawdata!AP210)</f>
        <v>#DIV/0!</v>
      </c>
      <c r="AA210" s="91" t="e">
        <f>IF(A210&gt;$AA$1,$S$1*AA211+(1-$S$1)*(G211-V211)^2,Rawdata!AQ210)</f>
        <v>#DIV/0!</v>
      </c>
      <c r="AB210" s="91" t="e">
        <f>IF(A210&gt;89,$S$1*AB211+(1-$S$1)*(G211-W211)^2,Rawdata!AR210)</f>
        <v>#DIV/0!</v>
      </c>
      <c r="AC210" s="91" t="e">
        <f>IF(A210&gt;$AC$1,$S$1*AC211+(1-$S$1)*(G211-X211)^2,Rawdata!AS210)</f>
        <v>#DIV/0!</v>
      </c>
      <c r="AD210" s="91" t="e">
        <f>IF(A210&gt;$AD$1,$S$1*AD211+(1-$S$1)*(G211-Y211)^2,Rawdata!AT210)</f>
        <v>#DIV/0!</v>
      </c>
      <c r="AE210" s="80" t="e">
        <f t="shared" si="87"/>
        <v>#DIV/0!</v>
      </c>
      <c r="AF210" s="81" t="e">
        <f t="shared" si="88"/>
        <v>#DIV/0!</v>
      </c>
      <c r="AG210" s="86">
        <f t="shared" si="111"/>
        <v>0</v>
      </c>
      <c r="AH210" s="107" t="e">
        <f t="shared" si="89"/>
        <v>#DIV/0!</v>
      </c>
      <c r="AI210" s="107" t="e">
        <f t="shared" si="90"/>
        <v>#DIV/0!</v>
      </c>
      <c r="AJ210" s="108" t="e">
        <f t="shared" si="91"/>
        <v>#DIV/0!</v>
      </c>
      <c r="AK210" s="113" t="e">
        <f t="shared" si="96"/>
        <v>#DIV/0!</v>
      </c>
      <c r="AL210" s="113" t="e">
        <f t="shared" si="97"/>
        <v>#DIV/0!</v>
      </c>
      <c r="AM210" s="113" t="e">
        <f t="shared" si="98"/>
        <v>#DIV/0!</v>
      </c>
      <c r="AN210" s="113" t="e">
        <f t="shared" si="99"/>
        <v>#DIV/0!</v>
      </c>
      <c r="AO210" s="113" t="e">
        <f t="shared" si="100"/>
        <v>#DIV/0!</v>
      </c>
      <c r="AP210" s="91" t="e">
        <f t="shared" si="101"/>
        <v>#DIV/0!</v>
      </c>
      <c r="AQ210" s="91" t="e">
        <f t="shared" si="102"/>
        <v>#DIV/0!</v>
      </c>
      <c r="AR210" s="91" t="e">
        <f t="shared" si="103"/>
        <v>#DIV/0!</v>
      </c>
      <c r="AS210" s="91" t="e">
        <f t="shared" si="104"/>
        <v>#DIV/0!</v>
      </c>
      <c r="AT210" s="91" t="e">
        <f t="shared" si="105"/>
        <v>#DIV/0!</v>
      </c>
      <c r="AU210" s="113" t="e">
        <f t="shared" si="106"/>
        <v>#DIV/0!</v>
      </c>
      <c r="AV210" s="113" t="e">
        <f t="shared" si="107"/>
        <v>#DIV/0!</v>
      </c>
      <c r="AW210" s="113" t="e">
        <f t="shared" si="108"/>
        <v>#DIV/0!</v>
      </c>
      <c r="AX210" s="113" t="e">
        <f t="shared" si="109"/>
        <v>#DIV/0!</v>
      </c>
      <c r="AY210" s="113" t="e">
        <f t="shared" si="110"/>
        <v>#DIV/0!</v>
      </c>
    </row>
    <row r="211" spans="1:51" x14ac:dyDescent="0.25">
      <c r="A211" s="119"/>
      <c r="B211" s="83"/>
      <c r="C211" s="85"/>
      <c r="D211" s="85"/>
      <c r="E211" s="85"/>
      <c r="F211" s="71"/>
      <c r="G211" s="96"/>
      <c r="H211" s="16" t="e">
        <f>IF(A211&gt;$U$1,ROUND(ROUND( U211*$S$1+(1-$S$1)*G211,4)+$T$1*ROUND(($S$1*Z211+(1-$S$1)*(G211-U211)^2)^0.5,4),4),Rawdata!AK211+Rawdata!$T$1*Rawdata!AU211)</f>
        <v>#DIV/0!</v>
      </c>
      <c r="I211" s="16" t="e">
        <f>IF(A211&gt;$V$1,ROUND(ROUND(V211*$S$1+(1-$S$1)*G211,4)+$T$1*ROUND(($S$1*AA211+(1-$S$1)*(G211-V211)^2)^0.5,4),4),Rawdata!AL211+Rawdata!$T$1*Rawdata!AV211)</f>
        <v>#DIV/0!</v>
      </c>
      <c r="J211" s="16" t="e">
        <f>IF(A211&gt;$W$1,ROUND(ROUND( W211*$S$1+(1-$S$1)*G211,4)+$T$1*ROUND(($S$1*AB211+(1-$S$1)*(G211-W211)^2)^0.5,4),4),Rawdata!AM211+Rawdata!$T$1*Rawdata!AW211)</f>
        <v>#DIV/0!</v>
      </c>
      <c r="K211" s="16" t="e">
        <f>IF(A211&gt;$X$1,ROUND(ROUND( X211*$S$1+(1-$S$1)*G211,4)+$T$1*ROUND(($S$1*AC211+(1-$S$1)*(G211-X211)^2)^0.5,4),4),Rawdata!AN211+Rawdata!$T$1*Rawdata!AX211)</f>
        <v>#DIV/0!</v>
      </c>
      <c r="L211" s="16" t="e">
        <f>IF(A211&gt;$Y$1,ROUND(ROUND( Y211*$S$1+(1-$S$1)*G211,4)+$T$1*ROUND(($S$1*AD211+(1-$S$1)*(G211-Y211)^2)^0.5,4),4),Rawdata!AO211+Rawdata!$T$1*Rawdata!AY211)</f>
        <v>#DIV/0!</v>
      </c>
      <c r="M211" s="16" t="e">
        <f t="shared" si="92"/>
        <v>#DIV/0!</v>
      </c>
      <c r="N211" s="16" t="e">
        <f t="shared" si="93"/>
        <v>#DIV/0!</v>
      </c>
      <c r="O211" s="67"/>
      <c r="P211" s="67"/>
      <c r="Q211" s="31" t="e">
        <f t="shared" si="85"/>
        <v>#DIV/0!</v>
      </c>
      <c r="R211" s="17" t="e">
        <f t="shared" si="86"/>
        <v>#DIV/0!</v>
      </c>
      <c r="S211" s="37" t="e">
        <f t="shared" si="94"/>
        <v>#DIV/0!</v>
      </c>
      <c r="T211" s="17" t="e">
        <f t="shared" si="95"/>
        <v>#DIV/0!</v>
      </c>
      <c r="U211" s="91" t="e">
        <f>IF(A211&gt;$U$1, U212*$S$1+(1-$S$1)*G212,Rawdata!AK211)</f>
        <v>#DIV/0!</v>
      </c>
      <c r="V211" s="91" t="e">
        <f>IF(A211&gt;$V$1,$S$1*V212+(1-$S$1)*G212,Rawdata!AL211)</f>
        <v>#DIV/0!</v>
      </c>
      <c r="W211" s="91" t="e">
        <f>IF(A211&gt;$W$1, $S$1*W212+(1-$S$1)*G212,Rawdata!AM211)</f>
        <v>#DIV/0!</v>
      </c>
      <c r="X211" s="91" t="e">
        <f>IF(A211&gt;$X$1,$S$1*X212+(1-$S$1)*G212,Rawdata!AN211)</f>
        <v>#DIV/0!</v>
      </c>
      <c r="Y211" s="91" t="e">
        <f>IF(A211&gt;$Y$1,$S$1*Y212+(1-$S$1)*G212,Rawdata!AO211)</f>
        <v>#DIV/0!</v>
      </c>
      <c r="Z211" s="91" t="e">
        <f>IF(A211&gt;$Z$1,$S$1*Z212+(1-$S$1)*(G212-U212)^2,Rawdata!AP211)</f>
        <v>#DIV/0!</v>
      </c>
      <c r="AA211" s="91" t="e">
        <f>IF(A211&gt;$AA$1,$S$1*AA212+(1-$S$1)*(G212-V212)^2,Rawdata!AQ211)</f>
        <v>#DIV/0!</v>
      </c>
      <c r="AB211" s="91" t="e">
        <f>IF(A211&gt;89,$S$1*AB212+(1-$S$1)*(G212-W212)^2,Rawdata!AR211)</f>
        <v>#DIV/0!</v>
      </c>
      <c r="AC211" s="91" t="e">
        <f>IF(A211&gt;$AC$1,$S$1*AC212+(1-$S$1)*(G212-X212)^2,Rawdata!AS211)</f>
        <v>#DIV/0!</v>
      </c>
      <c r="AD211" s="91" t="e">
        <f>IF(A211&gt;$AD$1,$S$1*AD212+(1-$S$1)*(G212-Y212)^2,Rawdata!AT211)</f>
        <v>#DIV/0!</v>
      </c>
      <c r="AE211" s="80" t="e">
        <f t="shared" si="87"/>
        <v>#DIV/0!</v>
      </c>
      <c r="AF211" s="81" t="e">
        <f t="shared" si="88"/>
        <v>#DIV/0!</v>
      </c>
      <c r="AG211" s="86">
        <f t="shared" si="111"/>
        <v>0</v>
      </c>
      <c r="AH211" s="107" t="e">
        <f t="shared" si="89"/>
        <v>#DIV/0!</v>
      </c>
      <c r="AI211" s="107" t="e">
        <f t="shared" si="90"/>
        <v>#DIV/0!</v>
      </c>
      <c r="AJ211" s="108" t="e">
        <f t="shared" si="91"/>
        <v>#DIV/0!</v>
      </c>
      <c r="AK211" s="113" t="e">
        <f t="shared" si="96"/>
        <v>#DIV/0!</v>
      </c>
      <c r="AL211" s="113" t="e">
        <f t="shared" si="97"/>
        <v>#DIV/0!</v>
      </c>
      <c r="AM211" s="113" t="e">
        <f t="shared" si="98"/>
        <v>#DIV/0!</v>
      </c>
      <c r="AN211" s="113" t="e">
        <f t="shared" si="99"/>
        <v>#DIV/0!</v>
      </c>
      <c r="AO211" s="113" t="e">
        <f t="shared" si="100"/>
        <v>#DIV/0!</v>
      </c>
      <c r="AP211" s="91" t="e">
        <f t="shared" si="101"/>
        <v>#DIV/0!</v>
      </c>
      <c r="AQ211" s="91" t="e">
        <f t="shared" si="102"/>
        <v>#DIV/0!</v>
      </c>
      <c r="AR211" s="91" t="e">
        <f t="shared" si="103"/>
        <v>#DIV/0!</v>
      </c>
      <c r="AS211" s="91" t="e">
        <f t="shared" si="104"/>
        <v>#DIV/0!</v>
      </c>
      <c r="AT211" s="91" t="e">
        <f t="shared" si="105"/>
        <v>#DIV/0!</v>
      </c>
      <c r="AU211" s="113" t="e">
        <f t="shared" si="106"/>
        <v>#DIV/0!</v>
      </c>
      <c r="AV211" s="113" t="e">
        <f t="shared" si="107"/>
        <v>#DIV/0!</v>
      </c>
      <c r="AW211" s="113" t="e">
        <f t="shared" si="108"/>
        <v>#DIV/0!</v>
      </c>
      <c r="AX211" s="113" t="e">
        <f t="shared" si="109"/>
        <v>#DIV/0!</v>
      </c>
      <c r="AY211" s="113" t="e">
        <f t="shared" si="110"/>
        <v>#DIV/0!</v>
      </c>
    </row>
    <row r="212" spans="1:51" x14ac:dyDescent="0.25">
      <c r="A212" s="119"/>
      <c r="B212" s="83"/>
      <c r="C212" s="85"/>
      <c r="D212" s="85"/>
      <c r="E212" s="85"/>
      <c r="F212" s="71"/>
      <c r="G212" s="96"/>
      <c r="H212" s="16" t="e">
        <f>IF(A212&gt;$U$1,ROUND(ROUND( U212*$S$1+(1-$S$1)*G212,4)+$T$1*ROUND(($S$1*Z212+(1-$S$1)*(G212-U212)^2)^0.5,4),4),Rawdata!AK212+Rawdata!$T$1*Rawdata!AU212)</f>
        <v>#DIV/0!</v>
      </c>
      <c r="I212" s="16" t="e">
        <f>IF(A212&gt;$V$1,ROUND(ROUND(V212*$S$1+(1-$S$1)*G212,4)+$T$1*ROUND(($S$1*AA212+(1-$S$1)*(G212-V212)^2)^0.5,4),4),Rawdata!AL212+Rawdata!$T$1*Rawdata!AV212)</f>
        <v>#DIV/0!</v>
      </c>
      <c r="J212" s="16" t="e">
        <f>IF(A212&gt;$W$1,ROUND(ROUND( W212*$S$1+(1-$S$1)*G212,4)+$T$1*ROUND(($S$1*AB212+(1-$S$1)*(G212-W212)^2)^0.5,4),4),Rawdata!AM212+Rawdata!$T$1*Rawdata!AW212)</f>
        <v>#DIV/0!</v>
      </c>
      <c r="K212" s="16" t="e">
        <f>IF(A212&gt;$X$1,ROUND(ROUND( X212*$S$1+(1-$S$1)*G212,4)+$T$1*ROUND(($S$1*AC212+(1-$S$1)*(G212-X212)^2)^0.5,4),4),Rawdata!AN212+Rawdata!$T$1*Rawdata!AX212)</f>
        <v>#DIV/0!</v>
      </c>
      <c r="L212" s="16" t="e">
        <f>IF(A212&gt;$Y$1,ROUND(ROUND( Y212*$S$1+(1-$S$1)*G212,4)+$T$1*ROUND(($S$1*AD212+(1-$S$1)*(G212-Y212)^2)^0.5,4),4),Rawdata!AO212+Rawdata!$T$1*Rawdata!AY212)</f>
        <v>#DIV/0!</v>
      </c>
      <c r="M212" s="16" t="e">
        <f t="shared" si="92"/>
        <v>#DIV/0!</v>
      </c>
      <c r="N212" s="16" t="e">
        <f t="shared" si="93"/>
        <v>#DIV/0!</v>
      </c>
      <c r="O212" s="67"/>
      <c r="P212" s="67"/>
      <c r="Q212" s="31" t="e">
        <f t="shared" ref="Q212:Q275" si="112">D212*N212*O212</f>
        <v>#DIV/0!</v>
      </c>
      <c r="R212" s="17" t="e">
        <f t="shared" ref="R212:R275" si="113">ROUNDUP((Q212-P212)/P212,3)</f>
        <v>#DIV/0!</v>
      </c>
      <c r="S212" s="37" t="e">
        <f t="shared" si="94"/>
        <v>#DIV/0!</v>
      </c>
      <c r="T212" s="17" t="e">
        <f t="shared" si="95"/>
        <v>#DIV/0!</v>
      </c>
      <c r="U212" s="91" t="e">
        <f>IF(A212&gt;$U$1, U213*$S$1+(1-$S$1)*G213,Rawdata!AK212)</f>
        <v>#DIV/0!</v>
      </c>
      <c r="V212" s="91" t="e">
        <f>IF(A212&gt;$V$1,$S$1*V213+(1-$S$1)*G213,Rawdata!AL212)</f>
        <v>#DIV/0!</v>
      </c>
      <c r="W212" s="91" t="e">
        <f>IF(A212&gt;$W$1, $S$1*W213+(1-$S$1)*G213,Rawdata!AM212)</f>
        <v>#DIV/0!</v>
      </c>
      <c r="X212" s="91" t="e">
        <f>IF(A212&gt;$X$1,$S$1*X213+(1-$S$1)*G213,Rawdata!AN212)</f>
        <v>#DIV/0!</v>
      </c>
      <c r="Y212" s="91" t="e">
        <f>IF(A212&gt;$Y$1,$S$1*Y213+(1-$S$1)*G213,Rawdata!AO212)</f>
        <v>#DIV/0!</v>
      </c>
      <c r="Z212" s="91" t="e">
        <f>IF(A212&gt;$Z$1,$S$1*Z213+(1-$S$1)*(G213-U213)^2,Rawdata!AP212)</f>
        <v>#DIV/0!</v>
      </c>
      <c r="AA212" s="91" t="e">
        <f>IF(A212&gt;$AA$1,$S$1*AA213+(1-$S$1)*(G213-V213)^2,Rawdata!AQ212)</f>
        <v>#DIV/0!</v>
      </c>
      <c r="AB212" s="91" t="e">
        <f>IF(A212&gt;89,$S$1*AB213+(1-$S$1)*(G213-W213)^2,Rawdata!AR212)</f>
        <v>#DIV/0!</v>
      </c>
      <c r="AC212" s="91" t="e">
        <f>IF(A212&gt;$AC$1,$S$1*AC213+(1-$S$1)*(G213-X213)^2,Rawdata!AS212)</f>
        <v>#DIV/0!</v>
      </c>
      <c r="AD212" s="91" t="e">
        <f>IF(A212&gt;$AD$1,$S$1*AD213+(1-$S$1)*(G213-Y213)^2,Rawdata!AT212)</f>
        <v>#DIV/0!</v>
      </c>
      <c r="AE212" s="80" t="e">
        <f t="shared" si="87"/>
        <v>#DIV/0!</v>
      </c>
      <c r="AF212" s="81" t="e">
        <f t="shared" si="88"/>
        <v>#DIV/0!</v>
      </c>
      <c r="AG212" s="86">
        <f t="shared" si="111"/>
        <v>0</v>
      </c>
      <c r="AH212" s="107" t="e">
        <f t="shared" si="89"/>
        <v>#DIV/0!</v>
      </c>
      <c r="AI212" s="107" t="e">
        <f t="shared" si="90"/>
        <v>#DIV/0!</v>
      </c>
      <c r="AJ212" s="108" t="e">
        <f t="shared" si="91"/>
        <v>#DIV/0!</v>
      </c>
      <c r="AK212" s="113" t="e">
        <f t="shared" si="96"/>
        <v>#DIV/0!</v>
      </c>
      <c r="AL212" s="113" t="e">
        <f t="shared" si="97"/>
        <v>#DIV/0!</v>
      </c>
      <c r="AM212" s="113" t="e">
        <f t="shared" si="98"/>
        <v>#DIV/0!</v>
      </c>
      <c r="AN212" s="113" t="e">
        <f t="shared" si="99"/>
        <v>#DIV/0!</v>
      </c>
      <c r="AO212" s="113" t="e">
        <f t="shared" si="100"/>
        <v>#DIV/0!</v>
      </c>
      <c r="AP212" s="91" t="e">
        <f t="shared" si="101"/>
        <v>#DIV/0!</v>
      </c>
      <c r="AQ212" s="91" t="e">
        <f t="shared" si="102"/>
        <v>#DIV/0!</v>
      </c>
      <c r="AR212" s="91" t="e">
        <f t="shared" si="103"/>
        <v>#DIV/0!</v>
      </c>
      <c r="AS212" s="91" t="e">
        <f t="shared" si="104"/>
        <v>#DIV/0!</v>
      </c>
      <c r="AT212" s="91" t="e">
        <f t="shared" si="105"/>
        <v>#DIV/0!</v>
      </c>
      <c r="AU212" s="113" t="e">
        <f t="shared" si="106"/>
        <v>#DIV/0!</v>
      </c>
      <c r="AV212" s="113" t="e">
        <f t="shared" si="107"/>
        <v>#DIV/0!</v>
      </c>
      <c r="AW212" s="113" t="e">
        <f t="shared" si="108"/>
        <v>#DIV/0!</v>
      </c>
      <c r="AX212" s="113" t="e">
        <f t="shared" si="109"/>
        <v>#DIV/0!</v>
      </c>
      <c r="AY212" s="113" t="e">
        <f t="shared" si="110"/>
        <v>#DIV/0!</v>
      </c>
    </row>
    <row r="213" spans="1:51" x14ac:dyDescent="0.25">
      <c r="A213" s="119"/>
      <c r="B213" s="83"/>
      <c r="C213" s="85"/>
      <c r="D213" s="85"/>
      <c r="E213" s="85"/>
      <c r="F213" s="71"/>
      <c r="G213" s="96"/>
      <c r="H213" s="16" t="e">
        <f>IF(A213&gt;$U$1,ROUND(ROUND( U213*$S$1+(1-$S$1)*G213,4)+$T$1*ROUND(($S$1*Z213+(1-$S$1)*(G213-U213)^2)^0.5,4),4),Rawdata!AK213+Rawdata!$T$1*Rawdata!AU213)</f>
        <v>#DIV/0!</v>
      </c>
      <c r="I213" s="16" t="e">
        <f>IF(A213&gt;$V$1,ROUND(ROUND(V213*$S$1+(1-$S$1)*G213,4)+$T$1*ROUND(($S$1*AA213+(1-$S$1)*(G213-V213)^2)^0.5,4),4),Rawdata!AL213+Rawdata!$T$1*Rawdata!AV213)</f>
        <v>#DIV/0!</v>
      </c>
      <c r="J213" s="16" t="e">
        <f>IF(A213&gt;$W$1,ROUND(ROUND( W213*$S$1+(1-$S$1)*G213,4)+$T$1*ROUND(($S$1*AB213+(1-$S$1)*(G213-W213)^2)^0.5,4),4),Rawdata!AM213+Rawdata!$T$1*Rawdata!AW213)</f>
        <v>#DIV/0!</v>
      </c>
      <c r="K213" s="16" t="e">
        <f>IF(A213&gt;$X$1,ROUND(ROUND( X213*$S$1+(1-$S$1)*G213,4)+$T$1*ROUND(($S$1*AC213+(1-$S$1)*(G213-X213)^2)^0.5,4),4),Rawdata!AN213+Rawdata!$T$1*Rawdata!AX213)</f>
        <v>#DIV/0!</v>
      </c>
      <c r="L213" s="16" t="e">
        <f>IF(A213&gt;$Y$1,ROUND(ROUND( Y213*$S$1+(1-$S$1)*G213,4)+$T$1*ROUND(($S$1*AD213+(1-$S$1)*(G213-Y213)^2)^0.5,4),4),Rawdata!AO213+Rawdata!$T$1*Rawdata!AY213)</f>
        <v>#DIV/0!</v>
      </c>
      <c r="M213" s="16" t="e">
        <f t="shared" si="92"/>
        <v>#DIV/0!</v>
      </c>
      <c r="N213" s="16" t="e">
        <f t="shared" si="93"/>
        <v>#DIV/0!</v>
      </c>
      <c r="O213" s="67"/>
      <c r="P213" s="67"/>
      <c r="Q213" s="31" t="e">
        <f t="shared" si="112"/>
        <v>#DIV/0!</v>
      </c>
      <c r="R213" s="17" t="e">
        <f t="shared" si="113"/>
        <v>#DIV/0!</v>
      </c>
      <c r="S213" s="37" t="e">
        <f t="shared" si="94"/>
        <v>#DIV/0!</v>
      </c>
      <c r="T213" s="17" t="e">
        <f t="shared" si="95"/>
        <v>#DIV/0!</v>
      </c>
      <c r="U213" s="91" t="e">
        <f>IF(A213&gt;$U$1, U214*$S$1+(1-$S$1)*G214,Rawdata!AK213)</f>
        <v>#DIV/0!</v>
      </c>
      <c r="V213" s="91" t="e">
        <f>IF(A213&gt;$V$1,$S$1*V214+(1-$S$1)*G214,Rawdata!AL213)</f>
        <v>#DIV/0!</v>
      </c>
      <c r="W213" s="91" t="e">
        <f>IF(A213&gt;$W$1, $S$1*W214+(1-$S$1)*G214,Rawdata!AM213)</f>
        <v>#DIV/0!</v>
      </c>
      <c r="X213" s="91" t="e">
        <f>IF(A213&gt;$X$1,$S$1*X214+(1-$S$1)*G214,Rawdata!AN213)</f>
        <v>#DIV/0!</v>
      </c>
      <c r="Y213" s="91" t="e">
        <f>IF(A213&gt;$Y$1,$S$1*Y214+(1-$S$1)*G214,Rawdata!AO213)</f>
        <v>#DIV/0!</v>
      </c>
      <c r="Z213" s="91" t="e">
        <f>IF(A213&gt;$Z$1,$S$1*Z214+(1-$S$1)*(G214-U214)^2,Rawdata!AP213)</f>
        <v>#DIV/0!</v>
      </c>
      <c r="AA213" s="91" t="e">
        <f>IF(A213&gt;$AA$1,$S$1*AA214+(1-$S$1)*(G214-V214)^2,Rawdata!AQ213)</f>
        <v>#DIV/0!</v>
      </c>
      <c r="AB213" s="91" t="e">
        <f>IF(A213&gt;89,$S$1*AB214+(1-$S$1)*(G214-W214)^2,Rawdata!AR213)</f>
        <v>#DIV/0!</v>
      </c>
      <c r="AC213" s="91" t="e">
        <f>IF(A213&gt;$AC$1,$S$1*AC214+(1-$S$1)*(G214-X214)^2,Rawdata!AS213)</f>
        <v>#DIV/0!</v>
      </c>
      <c r="AD213" s="91" t="e">
        <f>IF(A213&gt;$AD$1,$S$1*AD214+(1-$S$1)*(G214-Y214)^2,Rawdata!AT213)</f>
        <v>#DIV/0!</v>
      </c>
      <c r="AE213" s="80" t="e">
        <f t="shared" si="87"/>
        <v>#DIV/0!</v>
      </c>
      <c r="AF213" s="81" t="e">
        <f t="shared" si="88"/>
        <v>#DIV/0!</v>
      </c>
      <c r="AG213" s="86">
        <f t="shared" si="111"/>
        <v>0</v>
      </c>
      <c r="AH213" s="107" t="e">
        <f t="shared" si="89"/>
        <v>#DIV/0!</v>
      </c>
      <c r="AI213" s="107" t="e">
        <f t="shared" si="90"/>
        <v>#DIV/0!</v>
      </c>
      <c r="AJ213" s="108" t="e">
        <f t="shared" si="91"/>
        <v>#DIV/0!</v>
      </c>
      <c r="AK213" s="113" t="e">
        <f t="shared" si="96"/>
        <v>#DIV/0!</v>
      </c>
      <c r="AL213" s="113" t="e">
        <f t="shared" si="97"/>
        <v>#DIV/0!</v>
      </c>
      <c r="AM213" s="113" t="e">
        <f t="shared" si="98"/>
        <v>#DIV/0!</v>
      </c>
      <c r="AN213" s="113" t="e">
        <f t="shared" si="99"/>
        <v>#DIV/0!</v>
      </c>
      <c r="AO213" s="113" t="e">
        <f t="shared" si="100"/>
        <v>#DIV/0!</v>
      </c>
      <c r="AP213" s="91" t="e">
        <f t="shared" si="101"/>
        <v>#DIV/0!</v>
      </c>
      <c r="AQ213" s="91" t="e">
        <f t="shared" si="102"/>
        <v>#DIV/0!</v>
      </c>
      <c r="AR213" s="91" t="e">
        <f t="shared" si="103"/>
        <v>#DIV/0!</v>
      </c>
      <c r="AS213" s="91" t="e">
        <f t="shared" si="104"/>
        <v>#DIV/0!</v>
      </c>
      <c r="AT213" s="91" t="e">
        <f t="shared" si="105"/>
        <v>#DIV/0!</v>
      </c>
      <c r="AU213" s="113" t="e">
        <f t="shared" si="106"/>
        <v>#DIV/0!</v>
      </c>
      <c r="AV213" s="113" t="e">
        <f t="shared" si="107"/>
        <v>#DIV/0!</v>
      </c>
      <c r="AW213" s="113" t="e">
        <f t="shared" si="108"/>
        <v>#DIV/0!</v>
      </c>
      <c r="AX213" s="113" t="e">
        <f t="shared" si="109"/>
        <v>#DIV/0!</v>
      </c>
      <c r="AY213" s="113" t="e">
        <f t="shared" si="110"/>
        <v>#DIV/0!</v>
      </c>
    </row>
    <row r="214" spans="1:51" x14ac:dyDescent="0.25">
      <c r="A214" s="119"/>
      <c r="B214" s="83"/>
      <c r="C214" s="85"/>
      <c r="D214" s="85"/>
      <c r="E214" s="85"/>
      <c r="F214" s="71"/>
      <c r="G214" s="96"/>
      <c r="H214" s="16" t="e">
        <f>IF(A214&gt;$U$1,ROUND(ROUND( U214*$S$1+(1-$S$1)*G214,4)+$T$1*ROUND(($S$1*Z214+(1-$S$1)*(G214-U214)^2)^0.5,4),4),Rawdata!AK214+Rawdata!$T$1*Rawdata!AU214)</f>
        <v>#DIV/0!</v>
      </c>
      <c r="I214" s="16" t="e">
        <f>IF(A214&gt;$V$1,ROUND(ROUND(V214*$S$1+(1-$S$1)*G214,4)+$T$1*ROUND(($S$1*AA214+(1-$S$1)*(G214-V214)^2)^0.5,4),4),Rawdata!AL214+Rawdata!$T$1*Rawdata!AV214)</f>
        <v>#DIV/0!</v>
      </c>
      <c r="J214" s="16" t="e">
        <f>IF(A214&gt;$W$1,ROUND(ROUND( W214*$S$1+(1-$S$1)*G214,4)+$T$1*ROUND(($S$1*AB214+(1-$S$1)*(G214-W214)^2)^0.5,4),4),Rawdata!AM214+Rawdata!$T$1*Rawdata!AW214)</f>
        <v>#DIV/0!</v>
      </c>
      <c r="K214" s="16" t="e">
        <f>IF(A214&gt;$X$1,ROUND(ROUND( X214*$S$1+(1-$S$1)*G214,4)+$T$1*ROUND(($S$1*AC214+(1-$S$1)*(G214-X214)^2)^0.5,4),4),Rawdata!AN214+Rawdata!$T$1*Rawdata!AX214)</f>
        <v>#DIV/0!</v>
      </c>
      <c r="L214" s="16" t="e">
        <f>IF(A214&gt;$Y$1,ROUND(ROUND( Y214*$S$1+(1-$S$1)*G214,4)+$T$1*ROUND(($S$1*AD214+(1-$S$1)*(G214-Y214)^2)^0.5,4),4),Rawdata!AO214+Rawdata!$T$1*Rawdata!AY214)</f>
        <v>#DIV/0!</v>
      </c>
      <c r="M214" s="16" t="e">
        <f t="shared" si="92"/>
        <v>#DIV/0!</v>
      </c>
      <c r="N214" s="16" t="e">
        <f t="shared" si="93"/>
        <v>#DIV/0!</v>
      </c>
      <c r="O214" s="67"/>
      <c r="P214" s="67"/>
      <c r="Q214" s="31" t="e">
        <f t="shared" si="112"/>
        <v>#DIV/0!</v>
      </c>
      <c r="R214" s="17" t="e">
        <f t="shared" si="113"/>
        <v>#DIV/0!</v>
      </c>
      <c r="S214" s="37" t="e">
        <f t="shared" si="94"/>
        <v>#DIV/0!</v>
      </c>
      <c r="T214" s="17" t="e">
        <f t="shared" si="95"/>
        <v>#DIV/0!</v>
      </c>
      <c r="U214" s="91" t="e">
        <f>IF(A214&gt;$U$1, U215*$S$1+(1-$S$1)*G215,Rawdata!AK214)</f>
        <v>#DIV/0!</v>
      </c>
      <c r="V214" s="91" t="e">
        <f>IF(A214&gt;$V$1,$S$1*V215+(1-$S$1)*G215,Rawdata!AL214)</f>
        <v>#DIV/0!</v>
      </c>
      <c r="W214" s="91" t="e">
        <f>IF(A214&gt;$W$1, $S$1*W215+(1-$S$1)*G215,Rawdata!AM214)</f>
        <v>#DIV/0!</v>
      </c>
      <c r="X214" s="91" t="e">
        <f>IF(A214&gt;$X$1,$S$1*X215+(1-$S$1)*G215,Rawdata!AN214)</f>
        <v>#DIV/0!</v>
      </c>
      <c r="Y214" s="91" t="e">
        <f>IF(A214&gt;$Y$1,$S$1*Y215+(1-$S$1)*G215,Rawdata!AO214)</f>
        <v>#DIV/0!</v>
      </c>
      <c r="Z214" s="91" t="e">
        <f>IF(A214&gt;$Z$1,$S$1*Z215+(1-$S$1)*(G215-U215)^2,Rawdata!AP214)</f>
        <v>#DIV/0!</v>
      </c>
      <c r="AA214" s="91" t="e">
        <f>IF(A214&gt;$AA$1,$S$1*AA215+(1-$S$1)*(G215-V215)^2,Rawdata!AQ214)</f>
        <v>#DIV/0!</v>
      </c>
      <c r="AB214" s="91" t="e">
        <f>IF(A214&gt;89,$S$1*AB215+(1-$S$1)*(G215-W215)^2,Rawdata!AR214)</f>
        <v>#DIV/0!</v>
      </c>
      <c r="AC214" s="91" t="e">
        <f>IF(A214&gt;$AC$1,$S$1*AC215+(1-$S$1)*(G215-X215)^2,Rawdata!AS214)</f>
        <v>#DIV/0!</v>
      </c>
      <c r="AD214" s="91" t="e">
        <f>IF(A214&gt;$AD$1,$S$1*AD215+(1-$S$1)*(G215-Y215)^2,Rawdata!AT214)</f>
        <v>#DIV/0!</v>
      </c>
      <c r="AE214" s="80" t="e">
        <f t="shared" si="87"/>
        <v>#DIV/0!</v>
      </c>
      <c r="AF214" s="81" t="e">
        <f t="shared" si="88"/>
        <v>#DIV/0!</v>
      </c>
      <c r="AG214" s="86">
        <f t="shared" si="111"/>
        <v>0</v>
      </c>
      <c r="AH214" s="107" t="e">
        <f t="shared" si="89"/>
        <v>#DIV/0!</v>
      </c>
      <c r="AI214" s="107" t="e">
        <f t="shared" si="90"/>
        <v>#DIV/0!</v>
      </c>
      <c r="AJ214" s="108" t="e">
        <f t="shared" si="91"/>
        <v>#DIV/0!</v>
      </c>
      <c r="AK214" s="113" t="e">
        <f t="shared" si="96"/>
        <v>#DIV/0!</v>
      </c>
      <c r="AL214" s="113" t="e">
        <f t="shared" si="97"/>
        <v>#DIV/0!</v>
      </c>
      <c r="AM214" s="113" t="e">
        <f t="shared" si="98"/>
        <v>#DIV/0!</v>
      </c>
      <c r="AN214" s="113" t="e">
        <f t="shared" si="99"/>
        <v>#DIV/0!</v>
      </c>
      <c r="AO214" s="113" t="e">
        <f t="shared" si="100"/>
        <v>#DIV/0!</v>
      </c>
      <c r="AP214" s="91" t="e">
        <f t="shared" si="101"/>
        <v>#DIV/0!</v>
      </c>
      <c r="AQ214" s="91" t="e">
        <f t="shared" si="102"/>
        <v>#DIV/0!</v>
      </c>
      <c r="AR214" s="91" t="e">
        <f t="shared" si="103"/>
        <v>#DIV/0!</v>
      </c>
      <c r="AS214" s="91" t="e">
        <f t="shared" si="104"/>
        <v>#DIV/0!</v>
      </c>
      <c r="AT214" s="91" t="e">
        <f t="shared" si="105"/>
        <v>#DIV/0!</v>
      </c>
      <c r="AU214" s="113" t="e">
        <f t="shared" si="106"/>
        <v>#DIV/0!</v>
      </c>
      <c r="AV214" s="113" t="e">
        <f t="shared" si="107"/>
        <v>#DIV/0!</v>
      </c>
      <c r="AW214" s="113" t="e">
        <f t="shared" si="108"/>
        <v>#DIV/0!</v>
      </c>
      <c r="AX214" s="113" t="e">
        <f t="shared" si="109"/>
        <v>#DIV/0!</v>
      </c>
      <c r="AY214" s="113" t="e">
        <f t="shared" si="110"/>
        <v>#DIV/0!</v>
      </c>
    </row>
    <row r="215" spans="1:51" x14ac:dyDescent="0.25">
      <c r="A215" s="119"/>
      <c r="B215" s="83"/>
      <c r="C215" s="85"/>
      <c r="D215" s="85"/>
      <c r="E215" s="85"/>
      <c r="F215" s="71"/>
      <c r="G215" s="96"/>
      <c r="H215" s="16" t="e">
        <f>IF(A215&gt;$U$1,ROUND(ROUND( U215*$S$1+(1-$S$1)*G215,4)+$T$1*ROUND(($S$1*Z215+(1-$S$1)*(G215-U215)^2)^0.5,4),4),Rawdata!AK215+Rawdata!$T$1*Rawdata!AU215)</f>
        <v>#DIV/0!</v>
      </c>
      <c r="I215" s="16" t="e">
        <f>IF(A215&gt;$V$1,ROUND(ROUND(V215*$S$1+(1-$S$1)*G215,4)+$T$1*ROUND(($S$1*AA215+(1-$S$1)*(G215-V215)^2)^0.5,4),4),Rawdata!AL215+Rawdata!$T$1*Rawdata!AV215)</f>
        <v>#DIV/0!</v>
      </c>
      <c r="J215" s="16" t="e">
        <f>IF(A215&gt;$W$1,ROUND(ROUND( W215*$S$1+(1-$S$1)*G215,4)+$T$1*ROUND(($S$1*AB215+(1-$S$1)*(G215-W215)^2)^0.5,4),4),Rawdata!AM215+Rawdata!$T$1*Rawdata!AW215)</f>
        <v>#DIV/0!</v>
      </c>
      <c r="K215" s="16" t="e">
        <f>IF(A215&gt;$X$1,ROUND(ROUND( X215*$S$1+(1-$S$1)*G215,4)+$T$1*ROUND(($S$1*AC215+(1-$S$1)*(G215-X215)^2)^0.5,4),4),Rawdata!AN215+Rawdata!$T$1*Rawdata!AX215)</f>
        <v>#DIV/0!</v>
      </c>
      <c r="L215" s="16" t="e">
        <f>IF(A215&gt;$Y$1,ROUND(ROUND( Y215*$S$1+(1-$S$1)*G215,4)+$T$1*ROUND(($S$1*AD215+(1-$S$1)*(G215-Y215)^2)^0.5,4),4),Rawdata!AO215+Rawdata!$T$1*Rawdata!AY215)</f>
        <v>#DIV/0!</v>
      </c>
      <c r="M215" s="16" t="e">
        <f t="shared" si="92"/>
        <v>#DIV/0!</v>
      </c>
      <c r="N215" s="16" t="e">
        <f t="shared" si="93"/>
        <v>#DIV/0!</v>
      </c>
      <c r="O215" s="67"/>
      <c r="P215" s="67"/>
      <c r="Q215" s="31" t="e">
        <f t="shared" si="112"/>
        <v>#DIV/0!</v>
      </c>
      <c r="R215" s="17" t="e">
        <f t="shared" si="113"/>
        <v>#DIV/0!</v>
      </c>
      <c r="S215" s="37" t="e">
        <f t="shared" si="94"/>
        <v>#DIV/0!</v>
      </c>
      <c r="T215" s="17" t="e">
        <f t="shared" si="95"/>
        <v>#DIV/0!</v>
      </c>
      <c r="U215" s="91" t="e">
        <f>IF(A215&gt;$U$1, U216*$S$1+(1-$S$1)*G216,Rawdata!AK215)</f>
        <v>#DIV/0!</v>
      </c>
      <c r="V215" s="91" t="e">
        <f>IF(A215&gt;$V$1,$S$1*V216+(1-$S$1)*G216,Rawdata!AL215)</f>
        <v>#DIV/0!</v>
      </c>
      <c r="W215" s="91" t="e">
        <f>IF(A215&gt;$W$1, $S$1*W216+(1-$S$1)*G216,Rawdata!AM215)</f>
        <v>#DIV/0!</v>
      </c>
      <c r="X215" s="91" t="e">
        <f>IF(A215&gt;$X$1,$S$1*X216+(1-$S$1)*G216,Rawdata!AN215)</f>
        <v>#DIV/0!</v>
      </c>
      <c r="Y215" s="91" t="e">
        <f>IF(A215&gt;$Y$1,$S$1*Y216+(1-$S$1)*G216,Rawdata!AO215)</f>
        <v>#DIV/0!</v>
      </c>
      <c r="Z215" s="91" t="e">
        <f>IF(A215&gt;$Z$1,$S$1*Z216+(1-$S$1)*(G216-U216)^2,Rawdata!AP215)</f>
        <v>#DIV/0!</v>
      </c>
      <c r="AA215" s="91" t="e">
        <f>IF(A215&gt;$AA$1,$S$1*AA216+(1-$S$1)*(G216-V216)^2,Rawdata!AQ215)</f>
        <v>#DIV/0!</v>
      </c>
      <c r="AB215" s="91" t="e">
        <f>IF(A215&gt;89,$S$1*AB216+(1-$S$1)*(G216-W216)^2,Rawdata!AR215)</f>
        <v>#DIV/0!</v>
      </c>
      <c r="AC215" s="91" t="e">
        <f>IF(A215&gt;$AC$1,$S$1*AC216+(1-$S$1)*(G216-X216)^2,Rawdata!AS215)</f>
        <v>#DIV/0!</v>
      </c>
      <c r="AD215" s="91" t="e">
        <f>IF(A215&gt;$AD$1,$S$1*AD216+(1-$S$1)*(G216-Y216)^2,Rawdata!AT215)</f>
        <v>#DIV/0!</v>
      </c>
      <c r="AE215" s="80" t="e">
        <f t="shared" si="87"/>
        <v>#DIV/0!</v>
      </c>
      <c r="AF215" s="81" t="e">
        <f t="shared" si="88"/>
        <v>#DIV/0!</v>
      </c>
      <c r="AG215" s="86">
        <f t="shared" si="111"/>
        <v>0</v>
      </c>
      <c r="AH215" s="107" t="e">
        <f t="shared" si="89"/>
        <v>#DIV/0!</v>
      </c>
      <c r="AI215" s="107" t="e">
        <f t="shared" si="90"/>
        <v>#DIV/0!</v>
      </c>
      <c r="AJ215" s="108" t="e">
        <f t="shared" si="91"/>
        <v>#DIV/0!</v>
      </c>
      <c r="AK215" s="113" t="e">
        <f t="shared" si="96"/>
        <v>#DIV/0!</v>
      </c>
      <c r="AL215" s="113" t="e">
        <f t="shared" si="97"/>
        <v>#DIV/0!</v>
      </c>
      <c r="AM215" s="113" t="e">
        <f t="shared" si="98"/>
        <v>#DIV/0!</v>
      </c>
      <c r="AN215" s="113" t="e">
        <f t="shared" si="99"/>
        <v>#DIV/0!</v>
      </c>
      <c r="AO215" s="113" t="e">
        <f t="shared" si="100"/>
        <v>#DIV/0!</v>
      </c>
      <c r="AP215" s="91" t="e">
        <f t="shared" si="101"/>
        <v>#DIV/0!</v>
      </c>
      <c r="AQ215" s="91" t="e">
        <f t="shared" si="102"/>
        <v>#DIV/0!</v>
      </c>
      <c r="AR215" s="91" t="e">
        <f t="shared" si="103"/>
        <v>#DIV/0!</v>
      </c>
      <c r="AS215" s="91" t="e">
        <f t="shared" si="104"/>
        <v>#DIV/0!</v>
      </c>
      <c r="AT215" s="91" t="e">
        <f t="shared" si="105"/>
        <v>#DIV/0!</v>
      </c>
      <c r="AU215" s="113" t="e">
        <f t="shared" si="106"/>
        <v>#DIV/0!</v>
      </c>
      <c r="AV215" s="113" t="e">
        <f t="shared" si="107"/>
        <v>#DIV/0!</v>
      </c>
      <c r="AW215" s="113" t="e">
        <f t="shared" si="108"/>
        <v>#DIV/0!</v>
      </c>
      <c r="AX215" s="113" t="e">
        <f t="shared" si="109"/>
        <v>#DIV/0!</v>
      </c>
      <c r="AY215" s="113" t="e">
        <f t="shared" si="110"/>
        <v>#DIV/0!</v>
      </c>
    </row>
    <row r="216" spans="1:51" x14ac:dyDescent="0.25">
      <c r="A216" s="119"/>
      <c r="B216" s="83"/>
      <c r="C216" s="85"/>
      <c r="D216" s="85"/>
      <c r="E216" s="85"/>
      <c r="F216" s="71"/>
      <c r="G216" s="96"/>
      <c r="H216" s="16" t="e">
        <f>IF(A216&gt;$U$1,ROUND(ROUND( U216*$S$1+(1-$S$1)*G216,4)+$T$1*ROUND(($S$1*Z216+(1-$S$1)*(G216-U216)^2)^0.5,4),4),Rawdata!AK216+Rawdata!$T$1*Rawdata!AU216)</f>
        <v>#DIV/0!</v>
      </c>
      <c r="I216" s="16" t="e">
        <f>IF(A216&gt;$V$1,ROUND(ROUND(V216*$S$1+(1-$S$1)*G216,4)+$T$1*ROUND(($S$1*AA216+(1-$S$1)*(G216-V216)^2)^0.5,4),4),Rawdata!AL216+Rawdata!$T$1*Rawdata!AV216)</f>
        <v>#DIV/0!</v>
      </c>
      <c r="J216" s="16" t="e">
        <f>IF(A216&gt;$W$1,ROUND(ROUND( W216*$S$1+(1-$S$1)*G216,4)+$T$1*ROUND(($S$1*AB216+(1-$S$1)*(G216-W216)^2)^0.5,4),4),Rawdata!AM216+Rawdata!$T$1*Rawdata!AW216)</f>
        <v>#DIV/0!</v>
      </c>
      <c r="K216" s="16" t="e">
        <f>IF(A216&gt;$X$1,ROUND(ROUND( X216*$S$1+(1-$S$1)*G216,4)+$T$1*ROUND(($S$1*AC216+(1-$S$1)*(G216-X216)^2)^0.5,4),4),Rawdata!AN216+Rawdata!$T$1*Rawdata!AX216)</f>
        <v>#DIV/0!</v>
      </c>
      <c r="L216" s="16" t="e">
        <f>IF(A216&gt;$Y$1,ROUND(ROUND( Y216*$S$1+(1-$S$1)*G216,4)+$T$1*ROUND(($S$1*AD216+(1-$S$1)*(G216-Y216)^2)^0.5,4),4),Rawdata!AO216+Rawdata!$T$1*Rawdata!AY216)</f>
        <v>#DIV/0!</v>
      </c>
      <c r="M216" s="16" t="e">
        <f t="shared" si="92"/>
        <v>#DIV/0!</v>
      </c>
      <c r="N216" s="16" t="e">
        <f t="shared" si="93"/>
        <v>#DIV/0!</v>
      </c>
      <c r="O216" s="67"/>
      <c r="P216" s="67"/>
      <c r="Q216" s="31" t="e">
        <f t="shared" si="112"/>
        <v>#DIV/0!</v>
      </c>
      <c r="R216" s="17" t="e">
        <f t="shared" si="113"/>
        <v>#DIV/0!</v>
      </c>
      <c r="S216" s="37" t="e">
        <f t="shared" si="94"/>
        <v>#DIV/0!</v>
      </c>
      <c r="T216" s="17" t="e">
        <f t="shared" si="95"/>
        <v>#DIV/0!</v>
      </c>
      <c r="U216" s="91" t="e">
        <f>IF(A216&gt;$U$1, U217*$S$1+(1-$S$1)*G217,Rawdata!AK216)</f>
        <v>#DIV/0!</v>
      </c>
      <c r="V216" s="91" t="e">
        <f>IF(A216&gt;$V$1,$S$1*V217+(1-$S$1)*G217,Rawdata!AL216)</f>
        <v>#DIV/0!</v>
      </c>
      <c r="W216" s="91" t="e">
        <f>IF(A216&gt;$W$1, $S$1*W217+(1-$S$1)*G217,Rawdata!AM216)</f>
        <v>#DIV/0!</v>
      </c>
      <c r="X216" s="91" t="e">
        <f>IF(A216&gt;$X$1,$S$1*X217+(1-$S$1)*G217,Rawdata!AN216)</f>
        <v>#DIV/0!</v>
      </c>
      <c r="Y216" s="91" t="e">
        <f>IF(A216&gt;$Y$1,$S$1*Y217+(1-$S$1)*G217,Rawdata!AO216)</f>
        <v>#DIV/0!</v>
      </c>
      <c r="Z216" s="91" t="e">
        <f>IF(A216&gt;$Z$1,$S$1*Z217+(1-$S$1)*(G217-U217)^2,Rawdata!AP216)</f>
        <v>#DIV/0!</v>
      </c>
      <c r="AA216" s="91" t="e">
        <f>IF(A216&gt;$AA$1,$S$1*AA217+(1-$S$1)*(G217-V217)^2,Rawdata!AQ216)</f>
        <v>#DIV/0!</v>
      </c>
      <c r="AB216" s="91" t="e">
        <f>IF(A216&gt;89,$S$1*AB217+(1-$S$1)*(G217-W217)^2,Rawdata!AR216)</f>
        <v>#DIV/0!</v>
      </c>
      <c r="AC216" s="91" t="e">
        <f>IF(A216&gt;$AC$1,$S$1*AC217+(1-$S$1)*(G217-X217)^2,Rawdata!AS216)</f>
        <v>#DIV/0!</v>
      </c>
      <c r="AD216" s="91" t="e">
        <f>IF(A216&gt;$AD$1,$S$1*AD217+(1-$S$1)*(G217-Y217)^2,Rawdata!AT216)</f>
        <v>#DIV/0!</v>
      </c>
      <c r="AE216" s="80" t="e">
        <f t="shared" si="87"/>
        <v>#DIV/0!</v>
      </c>
      <c r="AF216" s="81" t="e">
        <f t="shared" si="88"/>
        <v>#DIV/0!</v>
      </c>
      <c r="AG216" s="86">
        <f t="shared" si="111"/>
        <v>0</v>
      </c>
      <c r="AH216" s="107" t="e">
        <f t="shared" si="89"/>
        <v>#DIV/0!</v>
      </c>
      <c r="AI216" s="107" t="e">
        <f t="shared" si="90"/>
        <v>#DIV/0!</v>
      </c>
      <c r="AJ216" s="108" t="e">
        <f t="shared" si="91"/>
        <v>#DIV/0!</v>
      </c>
      <c r="AK216" s="113" t="e">
        <f t="shared" si="96"/>
        <v>#DIV/0!</v>
      </c>
      <c r="AL216" s="113" t="e">
        <f t="shared" si="97"/>
        <v>#DIV/0!</v>
      </c>
      <c r="AM216" s="113" t="e">
        <f t="shared" si="98"/>
        <v>#DIV/0!</v>
      </c>
      <c r="AN216" s="113" t="e">
        <f t="shared" si="99"/>
        <v>#DIV/0!</v>
      </c>
      <c r="AO216" s="113" t="e">
        <f t="shared" si="100"/>
        <v>#DIV/0!</v>
      </c>
      <c r="AP216" s="91" t="e">
        <f t="shared" si="101"/>
        <v>#DIV/0!</v>
      </c>
      <c r="AQ216" s="91" t="e">
        <f t="shared" si="102"/>
        <v>#DIV/0!</v>
      </c>
      <c r="AR216" s="91" t="e">
        <f t="shared" si="103"/>
        <v>#DIV/0!</v>
      </c>
      <c r="AS216" s="91" t="e">
        <f t="shared" si="104"/>
        <v>#DIV/0!</v>
      </c>
      <c r="AT216" s="91" t="e">
        <f t="shared" si="105"/>
        <v>#DIV/0!</v>
      </c>
      <c r="AU216" s="113" t="e">
        <f t="shared" si="106"/>
        <v>#DIV/0!</v>
      </c>
      <c r="AV216" s="113" t="e">
        <f t="shared" si="107"/>
        <v>#DIV/0!</v>
      </c>
      <c r="AW216" s="113" t="e">
        <f t="shared" si="108"/>
        <v>#DIV/0!</v>
      </c>
      <c r="AX216" s="113" t="e">
        <f t="shared" si="109"/>
        <v>#DIV/0!</v>
      </c>
      <c r="AY216" s="113" t="e">
        <f t="shared" si="110"/>
        <v>#DIV/0!</v>
      </c>
    </row>
    <row r="217" spans="1:51" x14ac:dyDescent="0.25">
      <c r="A217" s="119"/>
      <c r="B217" s="83"/>
      <c r="C217" s="85"/>
      <c r="D217" s="85"/>
      <c r="E217" s="85"/>
      <c r="F217" s="71"/>
      <c r="G217" s="96"/>
      <c r="H217" s="16" t="e">
        <f>IF(A217&gt;$U$1,ROUND(ROUND( U217*$S$1+(1-$S$1)*G217,4)+$T$1*ROUND(($S$1*Z217+(1-$S$1)*(G217-U217)^2)^0.5,4),4),Rawdata!AK217+Rawdata!$T$1*Rawdata!AU217)</f>
        <v>#DIV/0!</v>
      </c>
      <c r="I217" s="16" t="e">
        <f>IF(A217&gt;$V$1,ROUND(ROUND(V217*$S$1+(1-$S$1)*G217,4)+$T$1*ROUND(($S$1*AA217+(1-$S$1)*(G217-V217)^2)^0.5,4),4),Rawdata!AL217+Rawdata!$T$1*Rawdata!AV217)</f>
        <v>#DIV/0!</v>
      </c>
      <c r="J217" s="16" t="e">
        <f>IF(A217&gt;$W$1,ROUND(ROUND( W217*$S$1+(1-$S$1)*G217,4)+$T$1*ROUND(($S$1*AB217+(1-$S$1)*(G217-W217)^2)^0.5,4),4),Rawdata!AM217+Rawdata!$T$1*Rawdata!AW217)</f>
        <v>#DIV/0!</v>
      </c>
      <c r="K217" s="16" t="e">
        <f>IF(A217&gt;$X$1,ROUND(ROUND( X217*$S$1+(1-$S$1)*G217,4)+$T$1*ROUND(($S$1*AC217+(1-$S$1)*(G217-X217)^2)^0.5,4),4),Rawdata!AN217+Rawdata!$T$1*Rawdata!AX217)</f>
        <v>#DIV/0!</v>
      </c>
      <c r="L217" s="16" t="e">
        <f>IF(A217&gt;$Y$1,ROUND(ROUND( Y217*$S$1+(1-$S$1)*G217,4)+$T$1*ROUND(($S$1*AD217+(1-$S$1)*(G217-Y217)^2)^0.5,4),4),Rawdata!AO217+Rawdata!$T$1*Rawdata!AY217)</f>
        <v>#DIV/0!</v>
      </c>
      <c r="M217" s="16" t="e">
        <f t="shared" si="92"/>
        <v>#DIV/0!</v>
      </c>
      <c r="N217" s="16" t="e">
        <f t="shared" si="93"/>
        <v>#DIV/0!</v>
      </c>
      <c r="O217" s="67"/>
      <c r="P217" s="67"/>
      <c r="Q217" s="31" t="e">
        <f t="shared" si="112"/>
        <v>#DIV/0!</v>
      </c>
      <c r="R217" s="17" t="e">
        <f t="shared" si="113"/>
        <v>#DIV/0!</v>
      </c>
      <c r="S217" s="37" t="e">
        <f t="shared" si="94"/>
        <v>#DIV/0!</v>
      </c>
      <c r="T217" s="17" t="e">
        <f t="shared" si="95"/>
        <v>#DIV/0!</v>
      </c>
      <c r="U217" s="91" t="e">
        <f>IF(A217&gt;$U$1, U218*$S$1+(1-$S$1)*G218,Rawdata!AK217)</f>
        <v>#DIV/0!</v>
      </c>
      <c r="V217" s="91" t="e">
        <f>IF(A217&gt;$V$1,$S$1*V218+(1-$S$1)*G218,Rawdata!AL217)</f>
        <v>#DIV/0!</v>
      </c>
      <c r="W217" s="91" t="e">
        <f>IF(A217&gt;$W$1, $S$1*W218+(1-$S$1)*G218,Rawdata!AM217)</f>
        <v>#DIV/0!</v>
      </c>
      <c r="X217" s="91" t="e">
        <f>IF(A217&gt;$X$1,$S$1*X218+(1-$S$1)*G218,Rawdata!AN217)</f>
        <v>#DIV/0!</v>
      </c>
      <c r="Y217" s="91" t="e">
        <f>IF(A217&gt;$Y$1,$S$1*Y218+(1-$S$1)*G218,Rawdata!AO217)</f>
        <v>#DIV/0!</v>
      </c>
      <c r="Z217" s="91" t="e">
        <f>IF(A217&gt;$Z$1,$S$1*Z218+(1-$S$1)*(G218-U218)^2,Rawdata!AP217)</f>
        <v>#DIV/0!</v>
      </c>
      <c r="AA217" s="91" t="e">
        <f>IF(A217&gt;$AA$1,$S$1*AA218+(1-$S$1)*(G218-V218)^2,Rawdata!AQ217)</f>
        <v>#DIV/0!</v>
      </c>
      <c r="AB217" s="91" t="e">
        <f>IF(A217&gt;89,$S$1*AB218+(1-$S$1)*(G218-W218)^2,Rawdata!AR217)</f>
        <v>#DIV/0!</v>
      </c>
      <c r="AC217" s="91" t="e">
        <f>IF(A217&gt;$AC$1,$S$1*AC218+(1-$S$1)*(G218-X218)^2,Rawdata!AS217)</f>
        <v>#DIV/0!</v>
      </c>
      <c r="AD217" s="91" t="e">
        <f>IF(A217&gt;$AD$1,$S$1*AD218+(1-$S$1)*(G218-Y218)^2,Rawdata!AT217)</f>
        <v>#DIV/0!</v>
      </c>
      <c r="AE217" s="80" t="e">
        <f t="shared" si="87"/>
        <v>#DIV/0!</v>
      </c>
      <c r="AF217" s="81" t="e">
        <f t="shared" si="88"/>
        <v>#DIV/0!</v>
      </c>
      <c r="AG217" s="86">
        <f t="shared" si="111"/>
        <v>0</v>
      </c>
      <c r="AH217" s="107" t="e">
        <f t="shared" si="89"/>
        <v>#DIV/0!</v>
      </c>
      <c r="AI217" s="107" t="e">
        <f t="shared" si="90"/>
        <v>#DIV/0!</v>
      </c>
      <c r="AJ217" s="108" t="e">
        <f t="shared" si="91"/>
        <v>#DIV/0!</v>
      </c>
      <c r="AK217" s="113" t="e">
        <f t="shared" si="96"/>
        <v>#DIV/0!</v>
      </c>
      <c r="AL217" s="113" t="e">
        <f t="shared" si="97"/>
        <v>#DIV/0!</v>
      </c>
      <c r="AM217" s="113" t="e">
        <f t="shared" si="98"/>
        <v>#DIV/0!</v>
      </c>
      <c r="AN217" s="113" t="e">
        <f t="shared" si="99"/>
        <v>#DIV/0!</v>
      </c>
      <c r="AO217" s="113" t="e">
        <f t="shared" si="100"/>
        <v>#DIV/0!</v>
      </c>
      <c r="AP217" s="91" t="e">
        <f t="shared" si="101"/>
        <v>#DIV/0!</v>
      </c>
      <c r="AQ217" s="91" t="e">
        <f t="shared" si="102"/>
        <v>#DIV/0!</v>
      </c>
      <c r="AR217" s="91" t="e">
        <f t="shared" si="103"/>
        <v>#DIV/0!</v>
      </c>
      <c r="AS217" s="91" t="e">
        <f t="shared" si="104"/>
        <v>#DIV/0!</v>
      </c>
      <c r="AT217" s="91" t="e">
        <f t="shared" si="105"/>
        <v>#DIV/0!</v>
      </c>
      <c r="AU217" s="113" t="e">
        <f t="shared" si="106"/>
        <v>#DIV/0!</v>
      </c>
      <c r="AV217" s="113" t="e">
        <f t="shared" si="107"/>
        <v>#DIV/0!</v>
      </c>
      <c r="AW217" s="113" t="e">
        <f t="shared" si="108"/>
        <v>#DIV/0!</v>
      </c>
      <c r="AX217" s="113" t="e">
        <f t="shared" si="109"/>
        <v>#DIV/0!</v>
      </c>
      <c r="AY217" s="113" t="e">
        <f t="shared" si="110"/>
        <v>#DIV/0!</v>
      </c>
    </row>
    <row r="218" spans="1:51" x14ac:dyDescent="0.25">
      <c r="A218" s="119"/>
      <c r="B218" s="83"/>
      <c r="C218" s="85"/>
      <c r="D218" s="85"/>
      <c r="E218" s="85"/>
      <c r="F218" s="71"/>
      <c r="G218" s="96"/>
      <c r="H218" s="16" t="e">
        <f>IF(A218&gt;$U$1,ROUND(ROUND( U218*$S$1+(1-$S$1)*G218,4)+$T$1*ROUND(($S$1*Z218+(1-$S$1)*(G218-U218)^2)^0.5,4),4),Rawdata!AK218+Rawdata!$T$1*Rawdata!AU218)</f>
        <v>#DIV/0!</v>
      </c>
      <c r="I218" s="16" t="e">
        <f>IF(A218&gt;$V$1,ROUND(ROUND(V218*$S$1+(1-$S$1)*G218,4)+$T$1*ROUND(($S$1*AA218+(1-$S$1)*(G218-V218)^2)^0.5,4),4),Rawdata!AL218+Rawdata!$T$1*Rawdata!AV218)</f>
        <v>#DIV/0!</v>
      </c>
      <c r="J218" s="16" t="e">
        <f>IF(A218&gt;$W$1,ROUND(ROUND( W218*$S$1+(1-$S$1)*G218,4)+$T$1*ROUND(($S$1*AB218+(1-$S$1)*(G218-W218)^2)^0.5,4),4),Rawdata!AM218+Rawdata!$T$1*Rawdata!AW218)</f>
        <v>#DIV/0!</v>
      </c>
      <c r="K218" s="16" t="e">
        <f>IF(A218&gt;$X$1,ROUND(ROUND( X218*$S$1+(1-$S$1)*G218,4)+$T$1*ROUND(($S$1*AC218+(1-$S$1)*(G218-X218)^2)^0.5,4),4),Rawdata!AN218+Rawdata!$T$1*Rawdata!AX218)</f>
        <v>#DIV/0!</v>
      </c>
      <c r="L218" s="16" t="e">
        <f>IF(A218&gt;$Y$1,ROUND(ROUND( Y218*$S$1+(1-$S$1)*G218,4)+$T$1*ROUND(($S$1*AD218+(1-$S$1)*(G218-Y218)^2)^0.5,4),4),Rawdata!AO218+Rawdata!$T$1*Rawdata!AY218)</f>
        <v>#DIV/0!</v>
      </c>
      <c r="M218" s="16" t="e">
        <f t="shared" si="92"/>
        <v>#DIV/0!</v>
      </c>
      <c r="N218" s="16" t="e">
        <f t="shared" si="93"/>
        <v>#DIV/0!</v>
      </c>
      <c r="O218" s="67"/>
      <c r="P218" s="67"/>
      <c r="Q218" s="31" t="e">
        <f t="shared" si="112"/>
        <v>#DIV/0!</v>
      </c>
      <c r="R218" s="17" t="e">
        <f t="shared" si="113"/>
        <v>#DIV/0!</v>
      </c>
      <c r="S218" s="37" t="e">
        <f t="shared" si="94"/>
        <v>#DIV/0!</v>
      </c>
      <c r="T218" s="17" t="e">
        <f t="shared" si="95"/>
        <v>#DIV/0!</v>
      </c>
      <c r="U218" s="91" t="e">
        <f>IF(A218&gt;$U$1, U219*$S$1+(1-$S$1)*G219,Rawdata!AK218)</f>
        <v>#DIV/0!</v>
      </c>
      <c r="V218" s="91" t="e">
        <f>IF(A218&gt;$V$1,$S$1*V219+(1-$S$1)*G219,Rawdata!AL218)</f>
        <v>#DIV/0!</v>
      </c>
      <c r="W218" s="91" t="e">
        <f>IF(A218&gt;$W$1, $S$1*W219+(1-$S$1)*G219,Rawdata!AM218)</f>
        <v>#DIV/0!</v>
      </c>
      <c r="X218" s="91" t="e">
        <f>IF(A218&gt;$X$1,$S$1*X219+(1-$S$1)*G219,Rawdata!AN218)</f>
        <v>#DIV/0!</v>
      </c>
      <c r="Y218" s="91" t="e">
        <f>IF(A218&gt;$Y$1,$S$1*Y219+(1-$S$1)*G219,Rawdata!AO218)</f>
        <v>#DIV/0!</v>
      </c>
      <c r="Z218" s="91" t="e">
        <f>IF(A218&gt;$Z$1,$S$1*Z219+(1-$S$1)*(G219-U219)^2,Rawdata!AP218)</f>
        <v>#DIV/0!</v>
      </c>
      <c r="AA218" s="91" t="e">
        <f>IF(A218&gt;$AA$1,$S$1*AA219+(1-$S$1)*(G219-V219)^2,Rawdata!AQ218)</f>
        <v>#DIV/0!</v>
      </c>
      <c r="AB218" s="91" t="e">
        <f>IF(A218&gt;89,$S$1*AB219+(1-$S$1)*(G219-W219)^2,Rawdata!AR218)</f>
        <v>#DIV/0!</v>
      </c>
      <c r="AC218" s="91" t="e">
        <f>IF(A218&gt;$AC$1,$S$1*AC219+(1-$S$1)*(G219-X219)^2,Rawdata!AS218)</f>
        <v>#DIV/0!</v>
      </c>
      <c r="AD218" s="91" t="e">
        <f>IF(A218&gt;$AD$1,$S$1*AD219+(1-$S$1)*(G219-Y219)^2,Rawdata!AT218)</f>
        <v>#DIV/0!</v>
      </c>
      <c r="AE218" s="80" t="e">
        <f t="shared" si="87"/>
        <v>#DIV/0!</v>
      </c>
      <c r="AF218" s="81" t="e">
        <f t="shared" si="88"/>
        <v>#DIV/0!</v>
      </c>
      <c r="AG218" s="86">
        <f t="shared" si="111"/>
        <v>0</v>
      </c>
      <c r="AH218" s="107" t="e">
        <f t="shared" si="89"/>
        <v>#DIV/0!</v>
      </c>
      <c r="AI218" s="107" t="e">
        <f t="shared" si="90"/>
        <v>#DIV/0!</v>
      </c>
      <c r="AJ218" s="108" t="e">
        <f t="shared" si="91"/>
        <v>#DIV/0!</v>
      </c>
      <c r="AK218" s="113" t="e">
        <f t="shared" si="96"/>
        <v>#DIV/0!</v>
      </c>
      <c r="AL218" s="113" t="e">
        <f t="shared" si="97"/>
        <v>#DIV/0!</v>
      </c>
      <c r="AM218" s="113" t="e">
        <f t="shared" si="98"/>
        <v>#DIV/0!</v>
      </c>
      <c r="AN218" s="113" t="e">
        <f t="shared" si="99"/>
        <v>#DIV/0!</v>
      </c>
      <c r="AO218" s="113" t="e">
        <f t="shared" si="100"/>
        <v>#DIV/0!</v>
      </c>
      <c r="AP218" s="91" t="e">
        <f t="shared" si="101"/>
        <v>#DIV/0!</v>
      </c>
      <c r="AQ218" s="91" t="e">
        <f t="shared" si="102"/>
        <v>#DIV/0!</v>
      </c>
      <c r="AR218" s="91" t="e">
        <f t="shared" si="103"/>
        <v>#DIV/0!</v>
      </c>
      <c r="AS218" s="91" t="e">
        <f t="shared" si="104"/>
        <v>#DIV/0!</v>
      </c>
      <c r="AT218" s="91" t="e">
        <f t="shared" si="105"/>
        <v>#DIV/0!</v>
      </c>
      <c r="AU218" s="113" t="e">
        <f t="shared" si="106"/>
        <v>#DIV/0!</v>
      </c>
      <c r="AV218" s="113" t="e">
        <f t="shared" si="107"/>
        <v>#DIV/0!</v>
      </c>
      <c r="AW218" s="113" t="e">
        <f t="shared" si="108"/>
        <v>#DIV/0!</v>
      </c>
      <c r="AX218" s="113" t="e">
        <f t="shared" si="109"/>
        <v>#DIV/0!</v>
      </c>
      <c r="AY218" s="113" t="e">
        <f t="shared" si="110"/>
        <v>#DIV/0!</v>
      </c>
    </row>
    <row r="219" spans="1:51" x14ac:dyDescent="0.25">
      <c r="A219" s="119"/>
      <c r="B219" s="83"/>
      <c r="C219" s="85"/>
      <c r="D219" s="85"/>
      <c r="E219" s="85"/>
      <c r="F219" s="71"/>
      <c r="G219" s="96"/>
      <c r="H219" s="16" t="e">
        <f>IF(A219&gt;$U$1,ROUND(ROUND( U219*$S$1+(1-$S$1)*G219,4)+$T$1*ROUND(($S$1*Z219+(1-$S$1)*(G219-U219)^2)^0.5,4),4),Rawdata!AK219+Rawdata!$T$1*Rawdata!AU219)</f>
        <v>#DIV/0!</v>
      </c>
      <c r="I219" s="16" t="e">
        <f>IF(A219&gt;$V$1,ROUND(ROUND(V219*$S$1+(1-$S$1)*G219,4)+$T$1*ROUND(($S$1*AA219+(1-$S$1)*(G219-V219)^2)^0.5,4),4),Rawdata!AL219+Rawdata!$T$1*Rawdata!AV219)</f>
        <v>#DIV/0!</v>
      </c>
      <c r="J219" s="16" t="e">
        <f>IF(A219&gt;$W$1,ROUND(ROUND( W219*$S$1+(1-$S$1)*G219,4)+$T$1*ROUND(($S$1*AB219+(1-$S$1)*(G219-W219)^2)^0.5,4),4),Rawdata!AM219+Rawdata!$T$1*Rawdata!AW219)</f>
        <v>#DIV/0!</v>
      </c>
      <c r="K219" s="16" t="e">
        <f>IF(A219&gt;$X$1,ROUND(ROUND( X219*$S$1+(1-$S$1)*G219,4)+$T$1*ROUND(($S$1*AC219+(1-$S$1)*(G219-X219)^2)^0.5,4),4),Rawdata!AN219+Rawdata!$T$1*Rawdata!AX219)</f>
        <v>#DIV/0!</v>
      </c>
      <c r="L219" s="16" t="e">
        <f>IF(A219&gt;$Y$1,ROUND(ROUND( Y219*$S$1+(1-$S$1)*G219,4)+$T$1*ROUND(($S$1*AD219+(1-$S$1)*(G219-Y219)^2)^0.5,4),4),Rawdata!AO219+Rawdata!$T$1*Rawdata!AY219)</f>
        <v>#DIV/0!</v>
      </c>
      <c r="M219" s="16" t="e">
        <f t="shared" si="92"/>
        <v>#DIV/0!</v>
      </c>
      <c r="N219" s="16" t="e">
        <f t="shared" si="93"/>
        <v>#DIV/0!</v>
      </c>
      <c r="O219" s="67"/>
      <c r="P219" s="67"/>
      <c r="Q219" s="31" t="e">
        <f t="shared" si="112"/>
        <v>#DIV/0!</v>
      </c>
      <c r="R219" s="17" t="e">
        <f t="shared" si="113"/>
        <v>#DIV/0!</v>
      </c>
      <c r="S219" s="37" t="e">
        <f t="shared" si="94"/>
        <v>#DIV/0!</v>
      </c>
      <c r="T219" s="17" t="e">
        <f t="shared" si="95"/>
        <v>#DIV/0!</v>
      </c>
      <c r="U219" s="91" t="e">
        <f>IF(A219&gt;$U$1, U220*$S$1+(1-$S$1)*G220,Rawdata!AK219)</f>
        <v>#DIV/0!</v>
      </c>
      <c r="V219" s="91" t="e">
        <f>IF(A219&gt;$V$1,$S$1*V220+(1-$S$1)*G220,Rawdata!AL219)</f>
        <v>#DIV/0!</v>
      </c>
      <c r="W219" s="91" t="e">
        <f>IF(A219&gt;$W$1, $S$1*W220+(1-$S$1)*G220,Rawdata!AM219)</f>
        <v>#DIV/0!</v>
      </c>
      <c r="X219" s="91" t="e">
        <f>IF(A219&gt;$X$1,$S$1*X220+(1-$S$1)*G220,Rawdata!AN219)</f>
        <v>#DIV/0!</v>
      </c>
      <c r="Y219" s="91" t="e">
        <f>IF(A219&gt;$Y$1,$S$1*Y220+(1-$S$1)*G220,Rawdata!AO219)</f>
        <v>#DIV/0!</v>
      </c>
      <c r="Z219" s="91" t="e">
        <f>IF(A219&gt;$Z$1,$S$1*Z220+(1-$S$1)*(G220-U220)^2,Rawdata!AP219)</f>
        <v>#DIV/0!</v>
      </c>
      <c r="AA219" s="91" t="e">
        <f>IF(A219&gt;$AA$1,$S$1*AA220+(1-$S$1)*(G220-V220)^2,Rawdata!AQ219)</f>
        <v>#DIV/0!</v>
      </c>
      <c r="AB219" s="91" t="e">
        <f>IF(A219&gt;89,$S$1*AB220+(1-$S$1)*(G220-W220)^2,Rawdata!AR219)</f>
        <v>#DIV/0!</v>
      </c>
      <c r="AC219" s="91" t="e">
        <f>IF(A219&gt;$AC$1,$S$1*AC220+(1-$S$1)*(G220-X220)^2,Rawdata!AS219)</f>
        <v>#DIV/0!</v>
      </c>
      <c r="AD219" s="91" t="e">
        <f>IF(A219&gt;$AD$1,$S$1*AD220+(1-$S$1)*(G220-Y220)^2,Rawdata!AT219)</f>
        <v>#DIV/0!</v>
      </c>
      <c r="AE219" s="80" t="e">
        <f t="shared" si="87"/>
        <v>#DIV/0!</v>
      </c>
      <c r="AF219" s="81" t="e">
        <f t="shared" si="88"/>
        <v>#DIV/0!</v>
      </c>
      <c r="AG219" s="86">
        <f t="shared" si="111"/>
        <v>0</v>
      </c>
      <c r="AH219" s="107" t="e">
        <f t="shared" si="89"/>
        <v>#DIV/0!</v>
      </c>
      <c r="AI219" s="107" t="e">
        <f t="shared" si="90"/>
        <v>#DIV/0!</v>
      </c>
      <c r="AJ219" s="108" t="e">
        <f t="shared" si="91"/>
        <v>#DIV/0!</v>
      </c>
      <c r="AK219" s="113" t="e">
        <f t="shared" si="96"/>
        <v>#DIV/0!</v>
      </c>
      <c r="AL219" s="113" t="e">
        <f t="shared" si="97"/>
        <v>#DIV/0!</v>
      </c>
      <c r="AM219" s="113" t="e">
        <f t="shared" si="98"/>
        <v>#DIV/0!</v>
      </c>
      <c r="AN219" s="113" t="e">
        <f t="shared" si="99"/>
        <v>#DIV/0!</v>
      </c>
      <c r="AO219" s="113" t="e">
        <f t="shared" si="100"/>
        <v>#DIV/0!</v>
      </c>
      <c r="AP219" s="91" t="e">
        <f t="shared" si="101"/>
        <v>#DIV/0!</v>
      </c>
      <c r="AQ219" s="91" t="e">
        <f t="shared" si="102"/>
        <v>#DIV/0!</v>
      </c>
      <c r="AR219" s="91" t="e">
        <f t="shared" si="103"/>
        <v>#DIV/0!</v>
      </c>
      <c r="AS219" s="91" t="e">
        <f t="shared" si="104"/>
        <v>#DIV/0!</v>
      </c>
      <c r="AT219" s="91" t="e">
        <f t="shared" si="105"/>
        <v>#DIV/0!</v>
      </c>
      <c r="AU219" s="113" t="e">
        <f t="shared" si="106"/>
        <v>#DIV/0!</v>
      </c>
      <c r="AV219" s="113" t="e">
        <f t="shared" si="107"/>
        <v>#DIV/0!</v>
      </c>
      <c r="AW219" s="113" t="e">
        <f t="shared" si="108"/>
        <v>#DIV/0!</v>
      </c>
      <c r="AX219" s="113" t="e">
        <f t="shared" si="109"/>
        <v>#DIV/0!</v>
      </c>
      <c r="AY219" s="113" t="e">
        <f t="shared" si="110"/>
        <v>#DIV/0!</v>
      </c>
    </row>
    <row r="220" spans="1:51" x14ac:dyDescent="0.25">
      <c r="A220" s="119"/>
      <c r="B220" s="83"/>
      <c r="C220" s="85"/>
      <c r="D220" s="85"/>
      <c r="E220" s="85"/>
      <c r="F220" s="71"/>
      <c r="G220" s="96"/>
      <c r="H220" s="16" t="e">
        <f>IF(A220&gt;$U$1,ROUND(ROUND( U220*$S$1+(1-$S$1)*G220,4)+$T$1*ROUND(($S$1*Z220+(1-$S$1)*(G220-U220)^2)^0.5,4),4),Rawdata!AK220+Rawdata!$T$1*Rawdata!AU220)</f>
        <v>#DIV/0!</v>
      </c>
      <c r="I220" s="16" t="e">
        <f>IF(A220&gt;$V$1,ROUND(ROUND(V220*$S$1+(1-$S$1)*G220,4)+$T$1*ROUND(($S$1*AA220+(1-$S$1)*(G220-V220)^2)^0.5,4),4),Rawdata!AL220+Rawdata!$T$1*Rawdata!AV220)</f>
        <v>#DIV/0!</v>
      </c>
      <c r="J220" s="16" t="e">
        <f>IF(A220&gt;$W$1,ROUND(ROUND( W220*$S$1+(1-$S$1)*G220,4)+$T$1*ROUND(($S$1*AB220+(1-$S$1)*(G220-W220)^2)^0.5,4),4),Rawdata!AM220+Rawdata!$T$1*Rawdata!AW220)</f>
        <v>#DIV/0!</v>
      </c>
      <c r="K220" s="16" t="e">
        <f>IF(A220&gt;$X$1,ROUND(ROUND( X220*$S$1+(1-$S$1)*G220,4)+$T$1*ROUND(($S$1*AC220+(1-$S$1)*(G220-X220)^2)^0.5,4),4),Rawdata!AN220+Rawdata!$T$1*Rawdata!AX220)</f>
        <v>#DIV/0!</v>
      </c>
      <c r="L220" s="16" t="e">
        <f>IF(A220&gt;$Y$1,ROUND(ROUND( Y220*$S$1+(1-$S$1)*G220,4)+$T$1*ROUND(($S$1*AD220+(1-$S$1)*(G220-Y220)^2)^0.5,4),4),Rawdata!AO220+Rawdata!$T$1*Rawdata!AY220)</f>
        <v>#DIV/0!</v>
      </c>
      <c r="M220" s="16" t="e">
        <f t="shared" si="92"/>
        <v>#DIV/0!</v>
      </c>
      <c r="N220" s="16" t="e">
        <f t="shared" si="93"/>
        <v>#DIV/0!</v>
      </c>
      <c r="O220" s="67"/>
      <c r="P220" s="67"/>
      <c r="Q220" s="31" t="e">
        <f t="shared" si="112"/>
        <v>#DIV/0!</v>
      </c>
      <c r="R220" s="17" t="e">
        <f t="shared" si="113"/>
        <v>#DIV/0!</v>
      </c>
      <c r="S220" s="37" t="e">
        <f t="shared" si="94"/>
        <v>#DIV/0!</v>
      </c>
      <c r="T220" s="17" t="e">
        <f t="shared" si="95"/>
        <v>#DIV/0!</v>
      </c>
      <c r="U220" s="91" t="e">
        <f>IF(A220&gt;$U$1, U221*$S$1+(1-$S$1)*G221,Rawdata!AK220)</f>
        <v>#DIV/0!</v>
      </c>
      <c r="V220" s="91" t="e">
        <f>IF(A220&gt;$V$1,$S$1*V221+(1-$S$1)*G221,Rawdata!AL220)</f>
        <v>#DIV/0!</v>
      </c>
      <c r="W220" s="91" t="e">
        <f>IF(A220&gt;$W$1, $S$1*W221+(1-$S$1)*G221,Rawdata!AM220)</f>
        <v>#DIV/0!</v>
      </c>
      <c r="X220" s="91" t="e">
        <f>IF(A220&gt;$X$1,$S$1*X221+(1-$S$1)*G221,Rawdata!AN220)</f>
        <v>#DIV/0!</v>
      </c>
      <c r="Y220" s="91" t="e">
        <f>IF(A220&gt;$Y$1,$S$1*Y221+(1-$S$1)*G221,Rawdata!AO220)</f>
        <v>#DIV/0!</v>
      </c>
      <c r="Z220" s="91" t="e">
        <f>IF(A220&gt;$Z$1,$S$1*Z221+(1-$S$1)*(G221-U221)^2,Rawdata!AP220)</f>
        <v>#DIV/0!</v>
      </c>
      <c r="AA220" s="91" t="e">
        <f>IF(A220&gt;$AA$1,$S$1*AA221+(1-$S$1)*(G221-V221)^2,Rawdata!AQ220)</f>
        <v>#DIV/0!</v>
      </c>
      <c r="AB220" s="91" t="e">
        <f>IF(A220&gt;89,$S$1*AB221+(1-$S$1)*(G221-W221)^2,Rawdata!AR220)</f>
        <v>#DIV/0!</v>
      </c>
      <c r="AC220" s="91" t="e">
        <f>IF(A220&gt;$AC$1,$S$1*AC221+(1-$S$1)*(G221-X221)^2,Rawdata!AS220)</f>
        <v>#DIV/0!</v>
      </c>
      <c r="AD220" s="91" t="e">
        <f>IF(A220&gt;$AD$1,$S$1*AD221+(1-$S$1)*(G221-Y221)^2,Rawdata!AT220)</f>
        <v>#DIV/0!</v>
      </c>
      <c r="AE220" s="80" t="e">
        <f t="shared" si="87"/>
        <v>#DIV/0!</v>
      </c>
      <c r="AF220" s="81" t="e">
        <f t="shared" si="88"/>
        <v>#DIV/0!</v>
      </c>
      <c r="AG220" s="86">
        <f t="shared" si="111"/>
        <v>0</v>
      </c>
      <c r="AH220" s="107" t="e">
        <f t="shared" si="89"/>
        <v>#DIV/0!</v>
      </c>
      <c r="AI220" s="107" t="e">
        <f t="shared" si="90"/>
        <v>#DIV/0!</v>
      </c>
      <c r="AJ220" s="108" t="e">
        <f t="shared" si="91"/>
        <v>#DIV/0!</v>
      </c>
      <c r="AK220" s="113" t="e">
        <f t="shared" si="96"/>
        <v>#DIV/0!</v>
      </c>
      <c r="AL220" s="113" t="e">
        <f t="shared" si="97"/>
        <v>#DIV/0!</v>
      </c>
      <c r="AM220" s="113" t="e">
        <f t="shared" si="98"/>
        <v>#DIV/0!</v>
      </c>
      <c r="AN220" s="113" t="e">
        <f t="shared" si="99"/>
        <v>#DIV/0!</v>
      </c>
      <c r="AO220" s="113" t="e">
        <f t="shared" si="100"/>
        <v>#DIV/0!</v>
      </c>
      <c r="AP220" s="91" t="e">
        <f t="shared" si="101"/>
        <v>#DIV/0!</v>
      </c>
      <c r="AQ220" s="91" t="e">
        <f t="shared" si="102"/>
        <v>#DIV/0!</v>
      </c>
      <c r="AR220" s="91" t="e">
        <f t="shared" si="103"/>
        <v>#DIV/0!</v>
      </c>
      <c r="AS220" s="91" t="e">
        <f t="shared" si="104"/>
        <v>#DIV/0!</v>
      </c>
      <c r="AT220" s="91" t="e">
        <f t="shared" si="105"/>
        <v>#DIV/0!</v>
      </c>
      <c r="AU220" s="113" t="e">
        <f t="shared" si="106"/>
        <v>#DIV/0!</v>
      </c>
      <c r="AV220" s="113" t="e">
        <f t="shared" si="107"/>
        <v>#DIV/0!</v>
      </c>
      <c r="AW220" s="113" t="e">
        <f t="shared" si="108"/>
        <v>#DIV/0!</v>
      </c>
      <c r="AX220" s="113" t="e">
        <f t="shared" si="109"/>
        <v>#DIV/0!</v>
      </c>
      <c r="AY220" s="113" t="e">
        <f t="shared" si="110"/>
        <v>#DIV/0!</v>
      </c>
    </row>
    <row r="221" spans="1:51" x14ac:dyDescent="0.25">
      <c r="A221" s="119"/>
      <c r="B221" s="83"/>
      <c r="C221" s="85"/>
      <c r="D221" s="85"/>
      <c r="E221" s="85"/>
      <c r="F221" s="71"/>
      <c r="G221" s="96"/>
      <c r="H221" s="16" t="e">
        <f>IF(A221&gt;$U$1,ROUND(ROUND( U221*$S$1+(1-$S$1)*G221,4)+$T$1*ROUND(($S$1*Z221+(1-$S$1)*(G221-U221)^2)^0.5,4),4),Rawdata!AK221+Rawdata!$T$1*Rawdata!AU221)</f>
        <v>#DIV/0!</v>
      </c>
      <c r="I221" s="16" t="e">
        <f>IF(A221&gt;$V$1,ROUND(ROUND(V221*$S$1+(1-$S$1)*G221,4)+$T$1*ROUND(($S$1*AA221+(1-$S$1)*(G221-V221)^2)^0.5,4),4),Rawdata!AL221+Rawdata!$T$1*Rawdata!AV221)</f>
        <v>#DIV/0!</v>
      </c>
      <c r="J221" s="16" t="e">
        <f>IF(A221&gt;$W$1,ROUND(ROUND( W221*$S$1+(1-$S$1)*G221,4)+$T$1*ROUND(($S$1*AB221+(1-$S$1)*(G221-W221)^2)^0.5,4),4),Rawdata!AM221+Rawdata!$T$1*Rawdata!AW221)</f>
        <v>#DIV/0!</v>
      </c>
      <c r="K221" s="16" t="e">
        <f>IF(A221&gt;$X$1,ROUND(ROUND( X221*$S$1+(1-$S$1)*G221,4)+$T$1*ROUND(($S$1*AC221+(1-$S$1)*(G221-X221)^2)^0.5,4),4),Rawdata!AN221+Rawdata!$T$1*Rawdata!AX221)</f>
        <v>#DIV/0!</v>
      </c>
      <c r="L221" s="16" t="e">
        <f>IF(A221&gt;$Y$1,ROUND(ROUND( Y221*$S$1+(1-$S$1)*G221,4)+$T$1*ROUND(($S$1*AD221+(1-$S$1)*(G221-Y221)^2)^0.5,4),4),Rawdata!AO221+Rawdata!$T$1*Rawdata!AY221)</f>
        <v>#DIV/0!</v>
      </c>
      <c r="M221" s="16" t="e">
        <f t="shared" si="92"/>
        <v>#DIV/0!</v>
      </c>
      <c r="N221" s="16" t="e">
        <f t="shared" si="93"/>
        <v>#DIV/0!</v>
      </c>
      <c r="O221" s="67"/>
      <c r="P221" s="67"/>
      <c r="Q221" s="31" t="e">
        <f t="shared" si="112"/>
        <v>#DIV/0!</v>
      </c>
      <c r="R221" s="17" t="e">
        <f t="shared" si="113"/>
        <v>#DIV/0!</v>
      </c>
      <c r="S221" s="37" t="e">
        <f t="shared" si="94"/>
        <v>#DIV/0!</v>
      </c>
      <c r="T221" s="17" t="e">
        <f t="shared" si="95"/>
        <v>#DIV/0!</v>
      </c>
      <c r="U221" s="91" t="e">
        <f>IF(A221&gt;$U$1, U222*$S$1+(1-$S$1)*G222,Rawdata!AK221)</f>
        <v>#DIV/0!</v>
      </c>
      <c r="V221" s="91" t="e">
        <f>IF(A221&gt;$V$1,$S$1*V222+(1-$S$1)*G222,Rawdata!AL221)</f>
        <v>#DIV/0!</v>
      </c>
      <c r="W221" s="91" t="e">
        <f>IF(A221&gt;$W$1, $S$1*W222+(1-$S$1)*G222,Rawdata!AM221)</f>
        <v>#DIV/0!</v>
      </c>
      <c r="X221" s="91" t="e">
        <f>IF(A221&gt;$X$1,$S$1*X222+(1-$S$1)*G222,Rawdata!AN221)</f>
        <v>#DIV/0!</v>
      </c>
      <c r="Y221" s="91" t="e">
        <f>IF(A221&gt;$Y$1,$S$1*Y222+(1-$S$1)*G222,Rawdata!AO221)</f>
        <v>#DIV/0!</v>
      </c>
      <c r="Z221" s="91" t="e">
        <f>IF(A221&gt;$Z$1,$S$1*Z222+(1-$S$1)*(G222-U222)^2,Rawdata!AP221)</f>
        <v>#DIV/0!</v>
      </c>
      <c r="AA221" s="91" t="e">
        <f>IF(A221&gt;$AA$1,$S$1*AA222+(1-$S$1)*(G222-V222)^2,Rawdata!AQ221)</f>
        <v>#DIV/0!</v>
      </c>
      <c r="AB221" s="91" t="e">
        <f>IF(A221&gt;89,$S$1*AB222+(1-$S$1)*(G222-W222)^2,Rawdata!AR221)</f>
        <v>#DIV/0!</v>
      </c>
      <c r="AC221" s="91" t="e">
        <f>IF(A221&gt;$AC$1,$S$1*AC222+(1-$S$1)*(G222-X222)^2,Rawdata!AS221)</f>
        <v>#DIV/0!</v>
      </c>
      <c r="AD221" s="91" t="e">
        <f>IF(A221&gt;$AD$1,$S$1*AD222+(1-$S$1)*(G222-Y222)^2,Rawdata!AT221)</f>
        <v>#DIV/0!</v>
      </c>
      <c r="AE221" s="80" t="e">
        <f t="shared" si="87"/>
        <v>#DIV/0!</v>
      </c>
      <c r="AF221" s="81" t="e">
        <f t="shared" si="88"/>
        <v>#DIV/0!</v>
      </c>
      <c r="AG221" s="86">
        <f t="shared" si="111"/>
        <v>0</v>
      </c>
      <c r="AH221" s="107" t="e">
        <f t="shared" si="89"/>
        <v>#DIV/0!</v>
      </c>
      <c r="AI221" s="107" t="e">
        <f t="shared" si="90"/>
        <v>#DIV/0!</v>
      </c>
      <c r="AJ221" s="108" t="e">
        <f t="shared" si="91"/>
        <v>#DIV/0!</v>
      </c>
      <c r="AK221" s="113" t="e">
        <f t="shared" si="96"/>
        <v>#DIV/0!</v>
      </c>
      <c r="AL221" s="113" t="e">
        <f t="shared" si="97"/>
        <v>#DIV/0!</v>
      </c>
      <c r="AM221" s="113" t="e">
        <f t="shared" si="98"/>
        <v>#DIV/0!</v>
      </c>
      <c r="AN221" s="113" t="e">
        <f t="shared" si="99"/>
        <v>#DIV/0!</v>
      </c>
      <c r="AO221" s="113" t="e">
        <f t="shared" si="100"/>
        <v>#DIV/0!</v>
      </c>
      <c r="AP221" s="91" t="e">
        <f t="shared" si="101"/>
        <v>#DIV/0!</v>
      </c>
      <c r="AQ221" s="91" t="e">
        <f t="shared" si="102"/>
        <v>#DIV/0!</v>
      </c>
      <c r="AR221" s="91" t="e">
        <f t="shared" si="103"/>
        <v>#DIV/0!</v>
      </c>
      <c r="AS221" s="91" t="e">
        <f t="shared" si="104"/>
        <v>#DIV/0!</v>
      </c>
      <c r="AT221" s="91" t="e">
        <f t="shared" si="105"/>
        <v>#DIV/0!</v>
      </c>
      <c r="AU221" s="113" t="e">
        <f t="shared" si="106"/>
        <v>#DIV/0!</v>
      </c>
      <c r="AV221" s="113" t="e">
        <f t="shared" si="107"/>
        <v>#DIV/0!</v>
      </c>
      <c r="AW221" s="113" t="e">
        <f t="shared" si="108"/>
        <v>#DIV/0!</v>
      </c>
      <c r="AX221" s="113" t="e">
        <f t="shared" si="109"/>
        <v>#DIV/0!</v>
      </c>
      <c r="AY221" s="113" t="e">
        <f t="shared" si="110"/>
        <v>#DIV/0!</v>
      </c>
    </row>
    <row r="222" spans="1:51" x14ac:dyDescent="0.25">
      <c r="A222" s="119"/>
      <c r="B222" s="83"/>
      <c r="C222" s="85"/>
      <c r="D222" s="85"/>
      <c r="E222" s="85"/>
      <c r="F222" s="71"/>
      <c r="G222" s="96"/>
      <c r="H222" s="16" t="e">
        <f>IF(A222&gt;$U$1,ROUND(ROUND( U222*$S$1+(1-$S$1)*G222,4)+$T$1*ROUND(($S$1*Z222+(1-$S$1)*(G222-U222)^2)^0.5,4),4),Rawdata!AK222+Rawdata!$T$1*Rawdata!AU222)</f>
        <v>#DIV/0!</v>
      </c>
      <c r="I222" s="16" t="e">
        <f>IF(A222&gt;$V$1,ROUND(ROUND(V222*$S$1+(1-$S$1)*G222,4)+$T$1*ROUND(($S$1*AA222+(1-$S$1)*(G222-V222)^2)^0.5,4),4),Rawdata!AL222+Rawdata!$T$1*Rawdata!AV222)</f>
        <v>#DIV/0!</v>
      </c>
      <c r="J222" s="16" t="e">
        <f>IF(A222&gt;$W$1,ROUND(ROUND( W222*$S$1+(1-$S$1)*G222,4)+$T$1*ROUND(($S$1*AB222+(1-$S$1)*(G222-W222)^2)^0.5,4),4),Rawdata!AM222+Rawdata!$T$1*Rawdata!AW222)</f>
        <v>#DIV/0!</v>
      </c>
      <c r="K222" s="16" t="e">
        <f>IF(A222&gt;$X$1,ROUND(ROUND( X222*$S$1+(1-$S$1)*G222,4)+$T$1*ROUND(($S$1*AC222+(1-$S$1)*(G222-X222)^2)^0.5,4),4),Rawdata!AN222+Rawdata!$T$1*Rawdata!AX222)</f>
        <v>#DIV/0!</v>
      </c>
      <c r="L222" s="16" t="e">
        <f>IF(A222&gt;$Y$1,ROUND(ROUND( Y222*$S$1+(1-$S$1)*G222,4)+$T$1*ROUND(($S$1*AD222+(1-$S$1)*(G222-Y222)^2)^0.5,4),4),Rawdata!AO222+Rawdata!$T$1*Rawdata!AY222)</f>
        <v>#DIV/0!</v>
      </c>
      <c r="M222" s="16" t="e">
        <f t="shared" si="92"/>
        <v>#DIV/0!</v>
      </c>
      <c r="N222" s="16" t="e">
        <f t="shared" si="93"/>
        <v>#DIV/0!</v>
      </c>
      <c r="O222" s="67"/>
      <c r="P222" s="67"/>
      <c r="Q222" s="31" t="e">
        <f t="shared" si="112"/>
        <v>#DIV/0!</v>
      </c>
      <c r="R222" s="17" t="e">
        <f t="shared" si="113"/>
        <v>#DIV/0!</v>
      </c>
      <c r="S222" s="37" t="e">
        <f t="shared" si="94"/>
        <v>#DIV/0!</v>
      </c>
      <c r="T222" s="17" t="e">
        <f t="shared" si="95"/>
        <v>#DIV/0!</v>
      </c>
      <c r="U222" s="91" t="e">
        <f>IF(A222&gt;$U$1, U223*$S$1+(1-$S$1)*G223,Rawdata!AK222)</f>
        <v>#DIV/0!</v>
      </c>
      <c r="V222" s="91" t="e">
        <f>IF(A222&gt;$V$1,$S$1*V223+(1-$S$1)*G223,Rawdata!AL222)</f>
        <v>#DIV/0!</v>
      </c>
      <c r="W222" s="91" t="e">
        <f>IF(A222&gt;$W$1, $S$1*W223+(1-$S$1)*G223,Rawdata!AM222)</f>
        <v>#DIV/0!</v>
      </c>
      <c r="X222" s="91" t="e">
        <f>IF(A222&gt;$X$1,$S$1*X223+(1-$S$1)*G223,Rawdata!AN222)</f>
        <v>#DIV/0!</v>
      </c>
      <c r="Y222" s="91" t="e">
        <f>IF(A222&gt;$Y$1,$S$1*Y223+(1-$S$1)*G223,Rawdata!AO222)</f>
        <v>#DIV/0!</v>
      </c>
      <c r="Z222" s="91" t="e">
        <f>IF(A222&gt;$Z$1,$S$1*Z223+(1-$S$1)*(G223-U223)^2,Rawdata!AP222)</f>
        <v>#DIV/0!</v>
      </c>
      <c r="AA222" s="91" t="e">
        <f>IF(A222&gt;$AA$1,$S$1*AA223+(1-$S$1)*(G223-V223)^2,Rawdata!AQ222)</f>
        <v>#DIV/0!</v>
      </c>
      <c r="AB222" s="91" t="e">
        <f>IF(A222&gt;89,$S$1*AB223+(1-$S$1)*(G223-W223)^2,Rawdata!AR222)</f>
        <v>#DIV/0!</v>
      </c>
      <c r="AC222" s="91" t="e">
        <f>IF(A222&gt;$AC$1,$S$1*AC223+(1-$S$1)*(G223-X223)^2,Rawdata!AS222)</f>
        <v>#DIV/0!</v>
      </c>
      <c r="AD222" s="91" t="e">
        <f>IF(A222&gt;$AD$1,$S$1*AD223+(1-$S$1)*(G223-Y223)^2,Rawdata!AT222)</f>
        <v>#DIV/0!</v>
      </c>
      <c r="AE222" s="80" t="e">
        <f t="shared" si="87"/>
        <v>#DIV/0!</v>
      </c>
      <c r="AF222" s="81" t="e">
        <f t="shared" si="88"/>
        <v>#DIV/0!</v>
      </c>
      <c r="AG222" s="86">
        <f t="shared" si="111"/>
        <v>0</v>
      </c>
      <c r="AH222" s="107" t="e">
        <f t="shared" si="89"/>
        <v>#DIV/0!</v>
      </c>
      <c r="AI222" s="107" t="e">
        <f t="shared" si="90"/>
        <v>#DIV/0!</v>
      </c>
      <c r="AJ222" s="108" t="e">
        <f t="shared" si="91"/>
        <v>#DIV/0!</v>
      </c>
      <c r="AK222" s="113" t="e">
        <f t="shared" si="96"/>
        <v>#DIV/0!</v>
      </c>
      <c r="AL222" s="113" t="e">
        <f t="shared" si="97"/>
        <v>#DIV/0!</v>
      </c>
      <c r="AM222" s="113" t="e">
        <f t="shared" si="98"/>
        <v>#DIV/0!</v>
      </c>
      <c r="AN222" s="113" t="e">
        <f t="shared" si="99"/>
        <v>#DIV/0!</v>
      </c>
      <c r="AO222" s="113" t="e">
        <f t="shared" si="100"/>
        <v>#DIV/0!</v>
      </c>
      <c r="AP222" s="91" t="e">
        <f t="shared" si="101"/>
        <v>#DIV/0!</v>
      </c>
      <c r="AQ222" s="91" t="e">
        <f t="shared" si="102"/>
        <v>#DIV/0!</v>
      </c>
      <c r="AR222" s="91" t="e">
        <f t="shared" si="103"/>
        <v>#DIV/0!</v>
      </c>
      <c r="AS222" s="91" t="e">
        <f t="shared" si="104"/>
        <v>#DIV/0!</v>
      </c>
      <c r="AT222" s="91" t="e">
        <f t="shared" si="105"/>
        <v>#DIV/0!</v>
      </c>
      <c r="AU222" s="113" t="e">
        <f t="shared" si="106"/>
        <v>#DIV/0!</v>
      </c>
      <c r="AV222" s="113" t="e">
        <f t="shared" si="107"/>
        <v>#DIV/0!</v>
      </c>
      <c r="AW222" s="113" t="e">
        <f t="shared" si="108"/>
        <v>#DIV/0!</v>
      </c>
      <c r="AX222" s="113" t="e">
        <f t="shared" si="109"/>
        <v>#DIV/0!</v>
      </c>
      <c r="AY222" s="113" t="e">
        <f t="shared" si="110"/>
        <v>#DIV/0!</v>
      </c>
    </row>
    <row r="223" spans="1:51" x14ac:dyDescent="0.25">
      <c r="A223" s="119"/>
      <c r="B223" s="83"/>
      <c r="C223" s="85"/>
      <c r="D223" s="85"/>
      <c r="E223" s="85"/>
      <c r="F223" s="71"/>
      <c r="G223" s="96"/>
      <c r="H223" s="16" t="e">
        <f>IF(A223&gt;$U$1,ROUND(ROUND( U223*$S$1+(1-$S$1)*G223,4)+$T$1*ROUND(($S$1*Z223+(1-$S$1)*(G223-U223)^2)^0.5,4),4),Rawdata!AK223+Rawdata!$T$1*Rawdata!AU223)</f>
        <v>#DIV/0!</v>
      </c>
      <c r="I223" s="16" t="e">
        <f>IF(A223&gt;$V$1,ROUND(ROUND(V223*$S$1+(1-$S$1)*G223,4)+$T$1*ROUND(($S$1*AA223+(1-$S$1)*(G223-V223)^2)^0.5,4),4),Rawdata!AL223+Rawdata!$T$1*Rawdata!AV223)</f>
        <v>#DIV/0!</v>
      </c>
      <c r="J223" s="16" t="e">
        <f>IF(A223&gt;$W$1,ROUND(ROUND( W223*$S$1+(1-$S$1)*G223,4)+$T$1*ROUND(($S$1*AB223+(1-$S$1)*(G223-W223)^2)^0.5,4),4),Rawdata!AM223+Rawdata!$T$1*Rawdata!AW223)</f>
        <v>#DIV/0!</v>
      </c>
      <c r="K223" s="16" t="e">
        <f>IF(A223&gt;$X$1,ROUND(ROUND( X223*$S$1+(1-$S$1)*G223,4)+$T$1*ROUND(($S$1*AC223+(1-$S$1)*(G223-X223)^2)^0.5,4),4),Rawdata!AN223+Rawdata!$T$1*Rawdata!AX223)</f>
        <v>#DIV/0!</v>
      </c>
      <c r="L223" s="16" t="e">
        <f>IF(A223&gt;$Y$1,ROUND(ROUND( Y223*$S$1+(1-$S$1)*G223,4)+$T$1*ROUND(($S$1*AD223+(1-$S$1)*(G223-Y223)^2)^0.5,4),4),Rawdata!AO223+Rawdata!$T$1*Rawdata!AY223)</f>
        <v>#DIV/0!</v>
      </c>
      <c r="M223" s="16" t="e">
        <f t="shared" si="92"/>
        <v>#DIV/0!</v>
      </c>
      <c r="N223" s="16" t="e">
        <f t="shared" si="93"/>
        <v>#DIV/0!</v>
      </c>
      <c r="O223" s="67"/>
      <c r="P223" s="67"/>
      <c r="Q223" s="31" t="e">
        <f t="shared" si="112"/>
        <v>#DIV/0!</v>
      </c>
      <c r="R223" s="17" t="e">
        <f t="shared" si="113"/>
        <v>#DIV/0!</v>
      </c>
      <c r="S223" s="37" t="e">
        <f t="shared" si="94"/>
        <v>#DIV/0!</v>
      </c>
      <c r="T223" s="17" t="e">
        <f t="shared" si="95"/>
        <v>#DIV/0!</v>
      </c>
      <c r="U223" s="91" t="e">
        <f>IF(A223&gt;$U$1, U224*$S$1+(1-$S$1)*G224,Rawdata!AK223)</f>
        <v>#DIV/0!</v>
      </c>
      <c r="V223" s="91" t="e">
        <f>IF(A223&gt;$V$1,$S$1*V224+(1-$S$1)*G224,Rawdata!AL223)</f>
        <v>#DIV/0!</v>
      </c>
      <c r="W223" s="91" t="e">
        <f>IF(A223&gt;$W$1, $S$1*W224+(1-$S$1)*G224,Rawdata!AM223)</f>
        <v>#DIV/0!</v>
      </c>
      <c r="X223" s="91" t="e">
        <f>IF(A223&gt;$X$1,$S$1*X224+(1-$S$1)*G224,Rawdata!AN223)</f>
        <v>#DIV/0!</v>
      </c>
      <c r="Y223" s="91" t="e">
        <f>IF(A223&gt;$Y$1,$S$1*Y224+(1-$S$1)*G224,Rawdata!AO223)</f>
        <v>#DIV/0!</v>
      </c>
      <c r="Z223" s="91" t="e">
        <f>IF(A223&gt;$Z$1,$S$1*Z224+(1-$S$1)*(G224-U224)^2,Rawdata!AP223)</f>
        <v>#DIV/0!</v>
      </c>
      <c r="AA223" s="91" t="e">
        <f>IF(A223&gt;$AA$1,$S$1*AA224+(1-$S$1)*(G224-V224)^2,Rawdata!AQ223)</f>
        <v>#DIV/0!</v>
      </c>
      <c r="AB223" s="91" t="e">
        <f>IF(A223&gt;89,$S$1*AB224+(1-$S$1)*(G224-W224)^2,Rawdata!AR223)</f>
        <v>#DIV/0!</v>
      </c>
      <c r="AC223" s="91" t="e">
        <f>IF(A223&gt;$AC$1,$S$1*AC224+(1-$S$1)*(G224-X224)^2,Rawdata!AS223)</f>
        <v>#DIV/0!</v>
      </c>
      <c r="AD223" s="91" t="e">
        <f>IF(A223&gt;$AD$1,$S$1*AD224+(1-$S$1)*(G224-Y224)^2,Rawdata!AT223)</f>
        <v>#DIV/0!</v>
      </c>
      <c r="AE223" s="80" t="e">
        <f t="shared" si="87"/>
        <v>#DIV/0!</v>
      </c>
      <c r="AF223" s="81" t="e">
        <f t="shared" si="88"/>
        <v>#DIV/0!</v>
      </c>
      <c r="AG223" s="86">
        <f t="shared" si="111"/>
        <v>0</v>
      </c>
      <c r="AH223" s="107" t="e">
        <f t="shared" si="89"/>
        <v>#DIV/0!</v>
      </c>
      <c r="AI223" s="107" t="e">
        <f t="shared" si="90"/>
        <v>#DIV/0!</v>
      </c>
      <c r="AJ223" s="108" t="e">
        <f t="shared" si="91"/>
        <v>#DIV/0!</v>
      </c>
      <c r="AK223" s="113" t="e">
        <f t="shared" si="96"/>
        <v>#DIV/0!</v>
      </c>
      <c r="AL223" s="113" t="e">
        <f t="shared" si="97"/>
        <v>#DIV/0!</v>
      </c>
      <c r="AM223" s="113" t="e">
        <f t="shared" si="98"/>
        <v>#DIV/0!</v>
      </c>
      <c r="AN223" s="113" t="e">
        <f t="shared" si="99"/>
        <v>#DIV/0!</v>
      </c>
      <c r="AO223" s="113" t="e">
        <f t="shared" si="100"/>
        <v>#DIV/0!</v>
      </c>
      <c r="AP223" s="91" t="e">
        <f t="shared" si="101"/>
        <v>#DIV/0!</v>
      </c>
      <c r="AQ223" s="91" t="e">
        <f t="shared" si="102"/>
        <v>#DIV/0!</v>
      </c>
      <c r="AR223" s="91" t="e">
        <f t="shared" si="103"/>
        <v>#DIV/0!</v>
      </c>
      <c r="AS223" s="91" t="e">
        <f t="shared" si="104"/>
        <v>#DIV/0!</v>
      </c>
      <c r="AT223" s="91" t="e">
        <f t="shared" si="105"/>
        <v>#DIV/0!</v>
      </c>
      <c r="AU223" s="113" t="e">
        <f t="shared" si="106"/>
        <v>#DIV/0!</v>
      </c>
      <c r="AV223" s="113" t="e">
        <f t="shared" si="107"/>
        <v>#DIV/0!</v>
      </c>
      <c r="AW223" s="113" t="e">
        <f t="shared" si="108"/>
        <v>#DIV/0!</v>
      </c>
      <c r="AX223" s="113" t="e">
        <f t="shared" si="109"/>
        <v>#DIV/0!</v>
      </c>
      <c r="AY223" s="113" t="e">
        <f t="shared" si="110"/>
        <v>#DIV/0!</v>
      </c>
    </row>
    <row r="224" spans="1:51" x14ac:dyDescent="0.25">
      <c r="A224" s="119"/>
      <c r="B224" s="83"/>
      <c r="C224" s="85"/>
      <c r="D224" s="85"/>
      <c r="E224" s="85"/>
      <c r="F224" s="71"/>
      <c r="G224" s="96"/>
      <c r="H224" s="16" t="e">
        <f>IF(A224&gt;$U$1,ROUND(ROUND( U224*$S$1+(1-$S$1)*G224,4)+$T$1*ROUND(($S$1*Z224+(1-$S$1)*(G224-U224)^2)^0.5,4),4),Rawdata!AK224+Rawdata!$T$1*Rawdata!AU224)</f>
        <v>#DIV/0!</v>
      </c>
      <c r="I224" s="16" t="e">
        <f>IF(A224&gt;$V$1,ROUND(ROUND(V224*$S$1+(1-$S$1)*G224,4)+$T$1*ROUND(($S$1*AA224+(1-$S$1)*(G224-V224)^2)^0.5,4),4),Rawdata!AL224+Rawdata!$T$1*Rawdata!AV224)</f>
        <v>#DIV/0!</v>
      </c>
      <c r="J224" s="16" t="e">
        <f>IF(A224&gt;$W$1,ROUND(ROUND( W224*$S$1+(1-$S$1)*G224,4)+$T$1*ROUND(($S$1*AB224+(1-$S$1)*(G224-W224)^2)^0.5,4),4),Rawdata!AM224+Rawdata!$T$1*Rawdata!AW224)</f>
        <v>#DIV/0!</v>
      </c>
      <c r="K224" s="16" t="e">
        <f>IF(A224&gt;$X$1,ROUND(ROUND( X224*$S$1+(1-$S$1)*G224,4)+$T$1*ROUND(($S$1*AC224+(1-$S$1)*(G224-X224)^2)^0.5,4),4),Rawdata!AN224+Rawdata!$T$1*Rawdata!AX224)</f>
        <v>#DIV/0!</v>
      </c>
      <c r="L224" s="16" t="e">
        <f>IF(A224&gt;$Y$1,ROUND(ROUND( Y224*$S$1+(1-$S$1)*G224,4)+$T$1*ROUND(($S$1*AD224+(1-$S$1)*(G224-Y224)^2)^0.5,4),4),Rawdata!AO224+Rawdata!$T$1*Rawdata!AY224)</f>
        <v>#DIV/0!</v>
      </c>
      <c r="M224" s="16" t="e">
        <f t="shared" si="92"/>
        <v>#DIV/0!</v>
      </c>
      <c r="N224" s="16" t="e">
        <f t="shared" si="93"/>
        <v>#DIV/0!</v>
      </c>
      <c r="O224" s="67"/>
      <c r="P224" s="67"/>
      <c r="Q224" s="31" t="e">
        <f t="shared" si="112"/>
        <v>#DIV/0!</v>
      </c>
      <c r="R224" s="17" t="e">
        <f t="shared" si="113"/>
        <v>#DIV/0!</v>
      </c>
      <c r="S224" s="37" t="e">
        <f t="shared" si="94"/>
        <v>#DIV/0!</v>
      </c>
      <c r="T224" s="17" t="e">
        <f t="shared" si="95"/>
        <v>#DIV/0!</v>
      </c>
      <c r="U224" s="91" t="e">
        <f>IF(A224&gt;$U$1, U225*$S$1+(1-$S$1)*G225,Rawdata!AK224)</f>
        <v>#DIV/0!</v>
      </c>
      <c r="V224" s="91" t="e">
        <f>IF(A224&gt;$V$1,$S$1*V225+(1-$S$1)*G225,Rawdata!AL224)</f>
        <v>#DIV/0!</v>
      </c>
      <c r="W224" s="91" t="e">
        <f>IF(A224&gt;$W$1, $S$1*W225+(1-$S$1)*G225,Rawdata!AM224)</f>
        <v>#DIV/0!</v>
      </c>
      <c r="X224" s="91" t="e">
        <f>IF(A224&gt;$X$1,$S$1*X225+(1-$S$1)*G225,Rawdata!AN224)</f>
        <v>#DIV/0!</v>
      </c>
      <c r="Y224" s="91" t="e">
        <f>IF(A224&gt;$Y$1,$S$1*Y225+(1-$S$1)*G225,Rawdata!AO224)</f>
        <v>#DIV/0!</v>
      </c>
      <c r="Z224" s="91" t="e">
        <f>IF(A224&gt;$Z$1,$S$1*Z225+(1-$S$1)*(G225-U225)^2,Rawdata!AP224)</f>
        <v>#DIV/0!</v>
      </c>
      <c r="AA224" s="91" t="e">
        <f>IF(A224&gt;$AA$1,$S$1*AA225+(1-$S$1)*(G225-V225)^2,Rawdata!AQ224)</f>
        <v>#DIV/0!</v>
      </c>
      <c r="AB224" s="91" t="e">
        <f>IF(A224&gt;89,$S$1*AB225+(1-$S$1)*(G225-W225)^2,Rawdata!AR224)</f>
        <v>#DIV/0!</v>
      </c>
      <c r="AC224" s="91" t="e">
        <f>IF(A224&gt;$AC$1,$S$1*AC225+(1-$S$1)*(G225-X225)^2,Rawdata!AS224)</f>
        <v>#DIV/0!</v>
      </c>
      <c r="AD224" s="91" t="e">
        <f>IF(A224&gt;$AD$1,$S$1*AD225+(1-$S$1)*(G225-Y225)^2,Rawdata!AT224)</f>
        <v>#DIV/0!</v>
      </c>
      <c r="AE224" s="80" t="e">
        <f t="shared" si="87"/>
        <v>#DIV/0!</v>
      </c>
      <c r="AF224" s="81" t="e">
        <f t="shared" si="88"/>
        <v>#DIV/0!</v>
      </c>
      <c r="AG224" s="86">
        <f t="shared" si="111"/>
        <v>0</v>
      </c>
      <c r="AH224" s="107" t="e">
        <f t="shared" si="89"/>
        <v>#DIV/0!</v>
      </c>
      <c r="AI224" s="107" t="e">
        <f t="shared" si="90"/>
        <v>#DIV/0!</v>
      </c>
      <c r="AJ224" s="108" t="e">
        <f t="shared" si="91"/>
        <v>#DIV/0!</v>
      </c>
      <c r="AK224" s="113" t="e">
        <f t="shared" si="96"/>
        <v>#DIV/0!</v>
      </c>
      <c r="AL224" s="113" t="e">
        <f t="shared" si="97"/>
        <v>#DIV/0!</v>
      </c>
      <c r="AM224" s="113" t="e">
        <f t="shared" si="98"/>
        <v>#DIV/0!</v>
      </c>
      <c r="AN224" s="113" t="e">
        <f t="shared" si="99"/>
        <v>#DIV/0!</v>
      </c>
      <c r="AO224" s="113" t="e">
        <f t="shared" si="100"/>
        <v>#DIV/0!</v>
      </c>
      <c r="AP224" s="91" t="e">
        <f t="shared" si="101"/>
        <v>#DIV/0!</v>
      </c>
      <c r="AQ224" s="91" t="e">
        <f t="shared" si="102"/>
        <v>#DIV/0!</v>
      </c>
      <c r="AR224" s="91" t="e">
        <f t="shared" si="103"/>
        <v>#DIV/0!</v>
      </c>
      <c r="AS224" s="91" t="e">
        <f t="shared" si="104"/>
        <v>#DIV/0!</v>
      </c>
      <c r="AT224" s="91" t="e">
        <f t="shared" si="105"/>
        <v>#DIV/0!</v>
      </c>
      <c r="AU224" s="113" t="e">
        <f t="shared" si="106"/>
        <v>#DIV/0!</v>
      </c>
      <c r="AV224" s="113" t="e">
        <f t="shared" si="107"/>
        <v>#DIV/0!</v>
      </c>
      <c r="AW224" s="113" t="e">
        <f t="shared" si="108"/>
        <v>#DIV/0!</v>
      </c>
      <c r="AX224" s="113" t="e">
        <f t="shared" si="109"/>
        <v>#DIV/0!</v>
      </c>
      <c r="AY224" s="113" t="e">
        <f t="shared" si="110"/>
        <v>#DIV/0!</v>
      </c>
    </row>
    <row r="225" spans="1:52" x14ac:dyDescent="0.25">
      <c r="A225" s="119"/>
      <c r="B225" s="83"/>
      <c r="C225" s="85"/>
      <c r="D225" s="85"/>
      <c r="E225" s="85"/>
      <c r="F225" s="71"/>
      <c r="G225" s="96"/>
      <c r="H225" s="16" t="e">
        <f>IF(A225&gt;$U$1,ROUND(ROUND( U225*$S$1+(1-$S$1)*G225,4)+$T$1*ROUND(($S$1*Z225+(1-$S$1)*(G225-U225)^2)^0.5,4),4),Rawdata!AK225+Rawdata!$T$1*Rawdata!AU225)</f>
        <v>#DIV/0!</v>
      </c>
      <c r="I225" s="16" t="e">
        <f>IF(A225&gt;$V$1,ROUND(ROUND(V225*$S$1+(1-$S$1)*G225,4)+$T$1*ROUND(($S$1*AA225+(1-$S$1)*(G225-V225)^2)^0.5,4),4),Rawdata!AL225+Rawdata!$T$1*Rawdata!AV225)</f>
        <v>#DIV/0!</v>
      </c>
      <c r="J225" s="16" t="e">
        <f>IF(A225&gt;$W$1,ROUND(ROUND( W225*$S$1+(1-$S$1)*G225,4)+$T$1*ROUND(($S$1*AB225+(1-$S$1)*(G225-W225)^2)^0.5,4),4),Rawdata!AM225+Rawdata!$T$1*Rawdata!AW225)</f>
        <v>#DIV/0!</v>
      </c>
      <c r="K225" s="16" t="e">
        <f>IF(A225&gt;$X$1,ROUND(ROUND( X225*$S$1+(1-$S$1)*G225,4)+$T$1*ROUND(($S$1*AC225+(1-$S$1)*(G225-X225)^2)^0.5,4),4),Rawdata!AN225+Rawdata!$T$1*Rawdata!AX225)</f>
        <v>#DIV/0!</v>
      </c>
      <c r="L225" s="16" t="e">
        <f>IF(A225&gt;$Y$1,ROUND(ROUND( Y225*$S$1+(1-$S$1)*G225,4)+$T$1*ROUND(($S$1*AD225+(1-$S$1)*(G225-Y225)^2)^0.5,4),4),Rawdata!AO225+Rawdata!$T$1*Rawdata!AY225)</f>
        <v>#DIV/0!</v>
      </c>
      <c r="M225" s="16" t="e">
        <f t="shared" si="92"/>
        <v>#DIV/0!</v>
      </c>
      <c r="N225" s="16" t="e">
        <f t="shared" si="93"/>
        <v>#DIV/0!</v>
      </c>
      <c r="O225" s="67"/>
      <c r="P225" s="67"/>
      <c r="Q225" s="31" t="e">
        <f t="shared" si="112"/>
        <v>#DIV/0!</v>
      </c>
      <c r="R225" s="17" t="e">
        <f t="shared" si="113"/>
        <v>#DIV/0!</v>
      </c>
      <c r="S225" s="37" t="e">
        <f t="shared" si="94"/>
        <v>#DIV/0!</v>
      </c>
      <c r="T225" s="17" t="e">
        <f t="shared" si="95"/>
        <v>#DIV/0!</v>
      </c>
      <c r="U225" s="91" t="e">
        <f>IF(A225&gt;$U$1, U226*$S$1+(1-$S$1)*G226,Rawdata!AK225)</f>
        <v>#DIV/0!</v>
      </c>
      <c r="V225" s="91" t="e">
        <f>IF(A225&gt;$V$1,$S$1*V226+(1-$S$1)*G226,Rawdata!AL225)</f>
        <v>#DIV/0!</v>
      </c>
      <c r="W225" s="91" t="e">
        <f>IF(A225&gt;$W$1, $S$1*W226+(1-$S$1)*G226,Rawdata!AM225)</f>
        <v>#DIV/0!</v>
      </c>
      <c r="X225" s="91" t="e">
        <f>IF(A225&gt;$X$1,$S$1*X226+(1-$S$1)*G226,Rawdata!AN225)</f>
        <v>#DIV/0!</v>
      </c>
      <c r="Y225" s="91" t="e">
        <f>IF(A225&gt;$Y$1,$S$1*Y226+(1-$S$1)*G226,Rawdata!AO225)</f>
        <v>#DIV/0!</v>
      </c>
      <c r="Z225" s="91" t="e">
        <f>IF(A225&gt;$Z$1,$S$1*Z226+(1-$S$1)*(G226-U226)^2,Rawdata!AP225)</f>
        <v>#DIV/0!</v>
      </c>
      <c r="AA225" s="91" t="e">
        <f>IF(A225&gt;$AA$1,$S$1*AA226+(1-$S$1)*(G226-V226)^2,Rawdata!AQ225)</f>
        <v>#DIV/0!</v>
      </c>
      <c r="AB225" s="91" t="e">
        <f>IF(A225&gt;89,$S$1*AB226+(1-$S$1)*(G226-W226)^2,Rawdata!AR225)</f>
        <v>#DIV/0!</v>
      </c>
      <c r="AC225" s="91" t="e">
        <f>IF(A225&gt;$AC$1,$S$1*AC226+(1-$S$1)*(G226-X226)^2,Rawdata!AS225)</f>
        <v>#DIV/0!</v>
      </c>
      <c r="AD225" s="91" t="e">
        <f>IF(A225&gt;$AD$1,$S$1*AD226+(1-$S$1)*(G226-Y226)^2,Rawdata!AT225)</f>
        <v>#DIV/0!</v>
      </c>
      <c r="AE225" s="80" t="e">
        <f t="shared" si="87"/>
        <v>#DIV/0!</v>
      </c>
      <c r="AF225" s="81" t="e">
        <f t="shared" si="88"/>
        <v>#DIV/0!</v>
      </c>
      <c r="AG225" s="86">
        <f t="shared" si="111"/>
        <v>0</v>
      </c>
      <c r="AH225" s="107" t="e">
        <f t="shared" si="89"/>
        <v>#DIV/0!</v>
      </c>
      <c r="AI225" s="107" t="e">
        <f t="shared" si="90"/>
        <v>#DIV/0!</v>
      </c>
      <c r="AJ225" s="108" t="e">
        <f t="shared" si="91"/>
        <v>#DIV/0!</v>
      </c>
      <c r="AK225" s="113" t="e">
        <f t="shared" si="96"/>
        <v>#DIV/0!</v>
      </c>
      <c r="AL225" s="113" t="e">
        <f t="shared" si="97"/>
        <v>#DIV/0!</v>
      </c>
      <c r="AM225" s="113" t="e">
        <f t="shared" si="98"/>
        <v>#DIV/0!</v>
      </c>
      <c r="AN225" s="113" t="e">
        <f t="shared" si="99"/>
        <v>#DIV/0!</v>
      </c>
      <c r="AO225" s="113" t="e">
        <f t="shared" si="100"/>
        <v>#DIV/0!</v>
      </c>
      <c r="AP225" s="91" t="e">
        <f t="shared" si="101"/>
        <v>#DIV/0!</v>
      </c>
      <c r="AQ225" s="91" t="e">
        <f t="shared" si="102"/>
        <v>#DIV/0!</v>
      </c>
      <c r="AR225" s="91" t="e">
        <f t="shared" si="103"/>
        <v>#DIV/0!</v>
      </c>
      <c r="AS225" s="91" t="e">
        <f t="shared" si="104"/>
        <v>#DIV/0!</v>
      </c>
      <c r="AT225" s="91" t="e">
        <f t="shared" si="105"/>
        <v>#DIV/0!</v>
      </c>
      <c r="AU225" s="113" t="e">
        <f t="shared" si="106"/>
        <v>#DIV/0!</v>
      </c>
      <c r="AV225" s="113" t="e">
        <f t="shared" si="107"/>
        <v>#DIV/0!</v>
      </c>
      <c r="AW225" s="113" t="e">
        <f t="shared" si="108"/>
        <v>#DIV/0!</v>
      </c>
      <c r="AX225" s="113" t="e">
        <f t="shared" si="109"/>
        <v>#DIV/0!</v>
      </c>
      <c r="AY225" s="113" t="e">
        <f t="shared" si="110"/>
        <v>#DIV/0!</v>
      </c>
    </row>
    <row r="226" spans="1:52" x14ac:dyDescent="0.25">
      <c r="A226" s="119"/>
      <c r="B226" s="83"/>
      <c r="C226" s="85"/>
      <c r="D226" s="85"/>
      <c r="E226" s="85"/>
      <c r="F226" s="71"/>
      <c r="G226" s="96"/>
      <c r="H226" s="16" t="e">
        <f>IF(A226&gt;$U$1,ROUND(ROUND( U226*$S$1+(1-$S$1)*G226,4)+$T$1*ROUND(($S$1*Z226+(1-$S$1)*(G226-U226)^2)^0.5,4),4),Rawdata!AK226+Rawdata!$T$1*Rawdata!AU226)</f>
        <v>#DIV/0!</v>
      </c>
      <c r="I226" s="16" t="e">
        <f>IF(A226&gt;$V$1,ROUND(ROUND(V226*$S$1+(1-$S$1)*G226,4)+$T$1*ROUND(($S$1*AA226+(1-$S$1)*(G226-V226)^2)^0.5,4),4),Rawdata!AL226+Rawdata!$T$1*Rawdata!AV226)</f>
        <v>#DIV/0!</v>
      </c>
      <c r="J226" s="16" t="e">
        <f>IF(A226&gt;$W$1,ROUND(ROUND( W226*$S$1+(1-$S$1)*G226,4)+$T$1*ROUND(($S$1*AB226+(1-$S$1)*(G226-W226)^2)^0.5,4),4),Rawdata!AM226+Rawdata!$T$1*Rawdata!AW226)</f>
        <v>#DIV/0!</v>
      </c>
      <c r="K226" s="16" t="e">
        <f>IF(A226&gt;$X$1,ROUND(ROUND( X226*$S$1+(1-$S$1)*G226,4)+$T$1*ROUND(($S$1*AC226+(1-$S$1)*(G226-X226)^2)^0.5,4),4),Rawdata!AN226+Rawdata!$T$1*Rawdata!AX226)</f>
        <v>#DIV/0!</v>
      </c>
      <c r="L226" s="16" t="e">
        <f>IF(A226&gt;$Y$1,ROUND(ROUND( Y226*$S$1+(1-$S$1)*G226,4)+$T$1*ROUND(($S$1*AD226+(1-$S$1)*(G226-Y226)^2)^0.5,4),4),Rawdata!AO226+Rawdata!$T$1*Rawdata!AY226)</f>
        <v>#DIV/0!</v>
      </c>
      <c r="M226" s="16" t="e">
        <f t="shared" si="92"/>
        <v>#DIV/0!</v>
      </c>
      <c r="N226" s="16" t="e">
        <f t="shared" si="93"/>
        <v>#DIV/0!</v>
      </c>
      <c r="O226" s="67"/>
      <c r="P226" s="67"/>
      <c r="Q226" s="31" t="e">
        <f t="shared" si="112"/>
        <v>#DIV/0!</v>
      </c>
      <c r="R226" s="17" t="e">
        <f t="shared" si="113"/>
        <v>#DIV/0!</v>
      </c>
      <c r="S226" s="37" t="e">
        <f t="shared" si="94"/>
        <v>#DIV/0!</v>
      </c>
      <c r="T226" s="17" t="e">
        <f t="shared" si="95"/>
        <v>#DIV/0!</v>
      </c>
      <c r="U226" s="91" t="e">
        <f>IF(A226&gt;$U$1, U227*$S$1+(1-$S$1)*G227,Rawdata!AK226)</f>
        <v>#DIV/0!</v>
      </c>
      <c r="V226" s="91" t="e">
        <f>IF(A226&gt;$V$1,$S$1*V227+(1-$S$1)*G227,Rawdata!AL226)</f>
        <v>#DIV/0!</v>
      </c>
      <c r="W226" s="91" t="e">
        <f>IF(A226&gt;$W$1, $S$1*W227+(1-$S$1)*G227,Rawdata!AM226)</f>
        <v>#DIV/0!</v>
      </c>
      <c r="X226" s="91" t="e">
        <f>IF(A226&gt;$X$1,$S$1*X227+(1-$S$1)*G227,Rawdata!AN226)</f>
        <v>#DIV/0!</v>
      </c>
      <c r="Y226" s="91" t="e">
        <f>IF(A226&gt;$Y$1,$S$1*Y227+(1-$S$1)*G227,Rawdata!AO226)</f>
        <v>#DIV/0!</v>
      </c>
      <c r="Z226" s="91" t="e">
        <f>IF(A226&gt;$Z$1,$S$1*Z227+(1-$S$1)*(G227-U227)^2,Rawdata!AP226)</f>
        <v>#DIV/0!</v>
      </c>
      <c r="AA226" s="91" t="e">
        <f>IF(A226&gt;$AA$1,$S$1*AA227+(1-$S$1)*(G227-V227)^2,Rawdata!AQ226)</f>
        <v>#DIV/0!</v>
      </c>
      <c r="AB226" s="91" t="e">
        <f>IF(A226&gt;89,$S$1*AB227+(1-$S$1)*(G227-W227)^2,Rawdata!AR226)</f>
        <v>#DIV/0!</v>
      </c>
      <c r="AC226" s="91" t="e">
        <f>IF(A226&gt;$AC$1,$S$1*AC227+(1-$S$1)*(G227-X227)^2,Rawdata!AS226)</f>
        <v>#DIV/0!</v>
      </c>
      <c r="AD226" s="91" t="e">
        <f>IF(A226&gt;$AD$1,$S$1*AD227+(1-$S$1)*(G227-Y227)^2,Rawdata!AT226)</f>
        <v>#DIV/0!</v>
      </c>
      <c r="AE226" s="80" t="e">
        <f t="shared" si="87"/>
        <v>#DIV/0!</v>
      </c>
      <c r="AF226" s="81" t="e">
        <f t="shared" si="88"/>
        <v>#DIV/0!</v>
      </c>
      <c r="AG226" s="86">
        <f t="shared" si="111"/>
        <v>0</v>
      </c>
      <c r="AH226" s="107" t="e">
        <f t="shared" si="89"/>
        <v>#DIV/0!</v>
      </c>
      <c r="AI226" s="107" t="e">
        <f t="shared" si="90"/>
        <v>#DIV/0!</v>
      </c>
      <c r="AJ226" s="108" t="e">
        <f t="shared" si="91"/>
        <v>#DIV/0!</v>
      </c>
      <c r="AK226" s="113" t="e">
        <f t="shared" si="96"/>
        <v>#DIV/0!</v>
      </c>
      <c r="AL226" s="113" t="e">
        <f t="shared" si="97"/>
        <v>#DIV/0!</v>
      </c>
      <c r="AM226" s="113" t="e">
        <f t="shared" si="98"/>
        <v>#DIV/0!</v>
      </c>
      <c r="AN226" s="113" t="e">
        <f t="shared" si="99"/>
        <v>#DIV/0!</v>
      </c>
      <c r="AO226" s="113" t="e">
        <f t="shared" si="100"/>
        <v>#DIV/0!</v>
      </c>
      <c r="AP226" s="91" t="e">
        <f t="shared" si="101"/>
        <v>#DIV/0!</v>
      </c>
      <c r="AQ226" s="91" t="e">
        <f t="shared" si="102"/>
        <v>#DIV/0!</v>
      </c>
      <c r="AR226" s="91" t="e">
        <f t="shared" si="103"/>
        <v>#DIV/0!</v>
      </c>
      <c r="AS226" s="91" t="e">
        <f t="shared" si="104"/>
        <v>#DIV/0!</v>
      </c>
      <c r="AT226" s="91" t="e">
        <f t="shared" si="105"/>
        <v>#DIV/0!</v>
      </c>
      <c r="AU226" s="113" t="e">
        <f t="shared" si="106"/>
        <v>#DIV/0!</v>
      </c>
      <c r="AV226" s="113" t="e">
        <f t="shared" si="107"/>
        <v>#DIV/0!</v>
      </c>
      <c r="AW226" s="113" t="e">
        <f t="shared" si="108"/>
        <v>#DIV/0!</v>
      </c>
      <c r="AX226" s="113" t="e">
        <f t="shared" si="109"/>
        <v>#DIV/0!</v>
      </c>
      <c r="AY226" s="113" t="e">
        <f t="shared" si="110"/>
        <v>#DIV/0!</v>
      </c>
    </row>
    <row r="227" spans="1:52" x14ac:dyDescent="0.25">
      <c r="A227" s="119"/>
      <c r="B227" s="83"/>
      <c r="C227" s="85"/>
      <c r="D227" s="85"/>
      <c r="E227" s="85"/>
      <c r="F227" s="71"/>
      <c r="G227" s="96"/>
      <c r="H227" s="16" t="e">
        <f>IF(A227&gt;$U$1,ROUND(ROUND( U227*$S$1+(1-$S$1)*G227,4)+$T$1*ROUND(($S$1*Z227+(1-$S$1)*(G227-U227)^2)^0.5,4),4),Rawdata!AK227+Rawdata!$T$1*Rawdata!AU227)</f>
        <v>#DIV/0!</v>
      </c>
      <c r="I227" s="16" t="e">
        <f>IF(A227&gt;$V$1,ROUND(ROUND(V227*$S$1+(1-$S$1)*G227,4)+$T$1*ROUND(($S$1*AA227+(1-$S$1)*(G227-V227)^2)^0.5,4),4),Rawdata!AL227+Rawdata!$T$1*Rawdata!AV227)</f>
        <v>#DIV/0!</v>
      </c>
      <c r="J227" s="16" t="e">
        <f>IF(A227&gt;$W$1,ROUND(ROUND( W227*$S$1+(1-$S$1)*G227,4)+$T$1*ROUND(($S$1*AB227+(1-$S$1)*(G227-W227)^2)^0.5,4),4),Rawdata!AM227+Rawdata!$T$1*Rawdata!AW227)</f>
        <v>#DIV/0!</v>
      </c>
      <c r="K227" s="16" t="e">
        <f>IF(A227&gt;$X$1,ROUND(ROUND( X227*$S$1+(1-$S$1)*G227,4)+$T$1*ROUND(($S$1*AC227+(1-$S$1)*(G227-X227)^2)^0.5,4),4),Rawdata!AN227+Rawdata!$T$1*Rawdata!AX227)</f>
        <v>#DIV/0!</v>
      </c>
      <c r="L227" s="16" t="e">
        <f>IF(A227&gt;$Y$1,ROUND(ROUND( Y227*$S$1+(1-$S$1)*G227,4)+$T$1*ROUND(($S$1*AD227+(1-$S$1)*(G227-Y227)^2)^0.5,4),4),Rawdata!AO227+Rawdata!$T$1*Rawdata!AY227)</f>
        <v>#DIV/0!</v>
      </c>
      <c r="M227" s="16" t="e">
        <f t="shared" si="92"/>
        <v>#DIV/0!</v>
      </c>
      <c r="N227" s="16" t="e">
        <f t="shared" si="93"/>
        <v>#DIV/0!</v>
      </c>
      <c r="O227" s="67"/>
      <c r="P227" s="67"/>
      <c r="Q227" s="31" t="e">
        <f t="shared" si="112"/>
        <v>#DIV/0!</v>
      </c>
      <c r="R227" s="17" t="e">
        <f t="shared" si="113"/>
        <v>#DIV/0!</v>
      </c>
      <c r="S227" s="37" t="e">
        <f t="shared" si="94"/>
        <v>#DIV/0!</v>
      </c>
      <c r="T227" s="17" t="e">
        <f t="shared" si="95"/>
        <v>#DIV/0!</v>
      </c>
      <c r="U227" s="91" t="e">
        <f>IF(A227&gt;$U$1, U228*$S$1+(1-$S$1)*G228,Rawdata!AK227)</f>
        <v>#DIV/0!</v>
      </c>
      <c r="V227" s="91" t="e">
        <f>IF(A227&gt;$V$1,$S$1*V228+(1-$S$1)*G228,Rawdata!AL227)</f>
        <v>#DIV/0!</v>
      </c>
      <c r="W227" s="91" t="e">
        <f>IF(A227&gt;$W$1, $S$1*W228+(1-$S$1)*G228,Rawdata!AM227)</f>
        <v>#DIV/0!</v>
      </c>
      <c r="X227" s="91" t="e">
        <f>IF(A227&gt;$X$1,$S$1*X228+(1-$S$1)*G228,Rawdata!AN227)</f>
        <v>#DIV/0!</v>
      </c>
      <c r="Y227" s="91" t="e">
        <f>IF(A227&gt;$Y$1,$S$1*Y228+(1-$S$1)*G228,Rawdata!AO227)</f>
        <v>#DIV/0!</v>
      </c>
      <c r="Z227" s="91" t="e">
        <f>IF(A227&gt;$Z$1,$S$1*Z228+(1-$S$1)*(G228-U228)^2,Rawdata!AP227)</f>
        <v>#DIV/0!</v>
      </c>
      <c r="AA227" s="91" t="e">
        <f>IF(A227&gt;$AA$1,$S$1*AA228+(1-$S$1)*(G228-V228)^2,Rawdata!AQ227)</f>
        <v>#DIV/0!</v>
      </c>
      <c r="AB227" s="91" t="e">
        <f>IF(A227&gt;89,$S$1*AB228+(1-$S$1)*(G228-W228)^2,Rawdata!AR227)</f>
        <v>#DIV/0!</v>
      </c>
      <c r="AC227" s="91" t="e">
        <f>IF(A227&gt;$AC$1,$S$1*AC228+(1-$S$1)*(G228-X228)^2,Rawdata!AS227)</f>
        <v>#DIV/0!</v>
      </c>
      <c r="AD227" s="91" t="e">
        <f>IF(A227&gt;$AD$1,$S$1*AD228+(1-$S$1)*(G228-Y228)^2,Rawdata!AT227)</f>
        <v>#DIV/0!</v>
      </c>
      <c r="AE227" s="80" t="e">
        <f t="shared" si="87"/>
        <v>#DIV/0!</v>
      </c>
      <c r="AF227" s="81" t="e">
        <f t="shared" si="88"/>
        <v>#DIV/0!</v>
      </c>
      <c r="AG227" s="86">
        <f t="shared" si="111"/>
        <v>0</v>
      </c>
      <c r="AH227" s="107" t="e">
        <f t="shared" si="89"/>
        <v>#DIV/0!</v>
      </c>
      <c r="AI227" s="107" t="e">
        <f t="shared" si="90"/>
        <v>#DIV/0!</v>
      </c>
      <c r="AJ227" s="108" t="e">
        <f t="shared" si="91"/>
        <v>#DIV/0!</v>
      </c>
      <c r="AK227" s="113" t="e">
        <f t="shared" si="96"/>
        <v>#DIV/0!</v>
      </c>
      <c r="AL227" s="113" t="e">
        <f t="shared" si="97"/>
        <v>#DIV/0!</v>
      </c>
      <c r="AM227" s="113" t="e">
        <f t="shared" si="98"/>
        <v>#DIV/0!</v>
      </c>
      <c r="AN227" s="113" t="e">
        <f t="shared" si="99"/>
        <v>#DIV/0!</v>
      </c>
      <c r="AO227" s="113" t="e">
        <f t="shared" si="100"/>
        <v>#DIV/0!</v>
      </c>
      <c r="AP227" s="91" t="e">
        <f t="shared" si="101"/>
        <v>#DIV/0!</v>
      </c>
      <c r="AQ227" s="91" t="e">
        <f t="shared" si="102"/>
        <v>#DIV/0!</v>
      </c>
      <c r="AR227" s="91" t="e">
        <f t="shared" si="103"/>
        <v>#DIV/0!</v>
      </c>
      <c r="AS227" s="91" t="e">
        <f t="shared" si="104"/>
        <v>#DIV/0!</v>
      </c>
      <c r="AT227" s="91" t="e">
        <f t="shared" si="105"/>
        <v>#DIV/0!</v>
      </c>
      <c r="AU227" s="113" t="e">
        <f t="shared" si="106"/>
        <v>#DIV/0!</v>
      </c>
      <c r="AV227" s="113" t="e">
        <f t="shared" si="107"/>
        <v>#DIV/0!</v>
      </c>
      <c r="AW227" s="113" t="e">
        <f t="shared" si="108"/>
        <v>#DIV/0!</v>
      </c>
      <c r="AX227" s="113" t="e">
        <f t="shared" si="109"/>
        <v>#DIV/0!</v>
      </c>
      <c r="AY227" s="113" t="e">
        <f t="shared" si="110"/>
        <v>#DIV/0!</v>
      </c>
    </row>
    <row r="228" spans="1:52" s="21" customFormat="1" x14ac:dyDescent="0.25">
      <c r="A228" s="119"/>
      <c r="B228" s="83"/>
      <c r="C228" s="85"/>
      <c r="D228" s="85"/>
      <c r="E228" s="85"/>
      <c r="F228" s="71"/>
      <c r="G228" s="96"/>
      <c r="H228" s="16" t="e">
        <f>IF(A228&gt;$U$1,ROUND(ROUND( U228*$S$1+(1-$S$1)*G228,4)+$T$1*ROUND(($S$1*Z228+(1-$S$1)*(G228-U228)^2)^0.5,4),4),Rawdata!AK228+Rawdata!$T$1*Rawdata!AU228)</f>
        <v>#DIV/0!</v>
      </c>
      <c r="I228" s="16" t="e">
        <f>IF(A228&gt;$V$1,ROUND(ROUND(V228*$S$1+(1-$S$1)*G228,4)+$T$1*ROUND(($S$1*AA228+(1-$S$1)*(G228-V228)^2)^0.5,4),4),Rawdata!AL228+Rawdata!$T$1*Rawdata!AV228)</f>
        <v>#DIV/0!</v>
      </c>
      <c r="J228" s="16" t="e">
        <f>IF(A228&gt;$W$1,ROUND(ROUND( W228*$S$1+(1-$S$1)*G228,4)+$T$1*ROUND(($S$1*AB228+(1-$S$1)*(G228-W228)^2)^0.5,4),4),Rawdata!AM228+Rawdata!$T$1*Rawdata!AW228)</f>
        <v>#DIV/0!</v>
      </c>
      <c r="K228" s="16" t="e">
        <f>IF(A228&gt;$X$1,ROUND(ROUND( X228*$S$1+(1-$S$1)*G228,4)+$T$1*ROUND(($S$1*AC228+(1-$S$1)*(G228-X228)^2)^0.5,4),4),Rawdata!AN228+Rawdata!$T$1*Rawdata!AX228)</f>
        <v>#DIV/0!</v>
      </c>
      <c r="L228" s="16" t="e">
        <f>IF(A228&gt;$Y$1,ROUND(ROUND( Y228*$S$1+(1-$S$1)*G228,4)+$T$1*ROUND(($S$1*AD228+(1-$S$1)*(G228-Y228)^2)^0.5,4),4),Rawdata!AO228+Rawdata!$T$1*Rawdata!AY228)</f>
        <v>#DIV/0!</v>
      </c>
      <c r="M228" s="16" t="e">
        <f t="shared" si="92"/>
        <v>#DIV/0!</v>
      </c>
      <c r="N228" s="16" t="e">
        <f t="shared" si="93"/>
        <v>#DIV/0!</v>
      </c>
      <c r="O228" s="67"/>
      <c r="P228" s="67"/>
      <c r="Q228" s="31" t="e">
        <f t="shared" si="112"/>
        <v>#DIV/0!</v>
      </c>
      <c r="R228" s="17" t="e">
        <f t="shared" si="113"/>
        <v>#DIV/0!</v>
      </c>
      <c r="S228" s="37" t="e">
        <f t="shared" si="94"/>
        <v>#DIV/0!</v>
      </c>
      <c r="T228" s="17" t="e">
        <f t="shared" si="95"/>
        <v>#DIV/0!</v>
      </c>
      <c r="U228" s="91" t="e">
        <f>IF(A228&gt;$U$1, U229*$S$1+(1-$S$1)*G229,Rawdata!AK228)</f>
        <v>#DIV/0!</v>
      </c>
      <c r="V228" s="91" t="e">
        <f>IF(A228&gt;$V$1,$S$1*V229+(1-$S$1)*G229,Rawdata!AL228)</f>
        <v>#DIV/0!</v>
      </c>
      <c r="W228" s="91" t="e">
        <f>IF(A228&gt;$W$1, $S$1*W229+(1-$S$1)*G229,Rawdata!AM228)</f>
        <v>#DIV/0!</v>
      </c>
      <c r="X228" s="91" t="e">
        <f>IF(A228&gt;$X$1,$S$1*X229+(1-$S$1)*G229,Rawdata!AN228)</f>
        <v>#DIV/0!</v>
      </c>
      <c r="Y228" s="91" t="e">
        <f>IF(A228&gt;$Y$1,$S$1*Y229+(1-$S$1)*G229,Rawdata!AO228)</f>
        <v>#DIV/0!</v>
      </c>
      <c r="Z228" s="91" t="e">
        <f>IF(A228&gt;$Z$1,$S$1*Z229+(1-$S$1)*(G229-U229)^2,Rawdata!AP228)</f>
        <v>#DIV/0!</v>
      </c>
      <c r="AA228" s="91" t="e">
        <f>IF(A228&gt;$AA$1,$S$1*AA229+(1-$S$1)*(G229-V229)^2,Rawdata!AQ228)</f>
        <v>#DIV/0!</v>
      </c>
      <c r="AB228" s="91" t="e">
        <f>IF(A228&gt;89,$S$1*AB229+(1-$S$1)*(G229-W229)^2,Rawdata!AR228)</f>
        <v>#DIV/0!</v>
      </c>
      <c r="AC228" s="91" t="e">
        <f>IF(A228&gt;$AC$1,$S$1*AC229+(1-$S$1)*(G229-X229)^2,Rawdata!AS228)</f>
        <v>#DIV/0!</v>
      </c>
      <c r="AD228" s="91" t="e">
        <f>IF(A228&gt;$AD$1,$S$1*AD229+(1-$S$1)*(G229-Y229)^2,Rawdata!AT228)</f>
        <v>#DIV/0!</v>
      </c>
      <c r="AE228" s="80" t="e">
        <f t="shared" si="87"/>
        <v>#DIV/0!</v>
      </c>
      <c r="AF228" s="81" t="e">
        <f t="shared" si="88"/>
        <v>#DIV/0!</v>
      </c>
      <c r="AG228" s="86">
        <f t="shared" si="111"/>
        <v>0</v>
      </c>
      <c r="AH228" s="107" t="e">
        <f t="shared" si="89"/>
        <v>#DIV/0!</v>
      </c>
      <c r="AI228" s="107" t="e">
        <f t="shared" si="90"/>
        <v>#DIV/0!</v>
      </c>
      <c r="AJ228" s="108" t="e">
        <f t="shared" si="91"/>
        <v>#DIV/0!</v>
      </c>
      <c r="AK228" s="113" t="e">
        <f t="shared" si="96"/>
        <v>#DIV/0!</v>
      </c>
      <c r="AL228" s="113" t="e">
        <f t="shared" si="97"/>
        <v>#DIV/0!</v>
      </c>
      <c r="AM228" s="113" t="e">
        <f t="shared" si="98"/>
        <v>#DIV/0!</v>
      </c>
      <c r="AN228" s="113" t="e">
        <f t="shared" si="99"/>
        <v>#DIV/0!</v>
      </c>
      <c r="AO228" s="113" t="e">
        <f t="shared" si="100"/>
        <v>#DIV/0!</v>
      </c>
      <c r="AP228" s="91" t="e">
        <f t="shared" si="101"/>
        <v>#DIV/0!</v>
      </c>
      <c r="AQ228" s="91" t="e">
        <f t="shared" si="102"/>
        <v>#DIV/0!</v>
      </c>
      <c r="AR228" s="91" t="e">
        <f t="shared" si="103"/>
        <v>#DIV/0!</v>
      </c>
      <c r="AS228" s="91" t="e">
        <f t="shared" si="104"/>
        <v>#DIV/0!</v>
      </c>
      <c r="AT228" s="91" t="e">
        <f t="shared" si="105"/>
        <v>#DIV/0!</v>
      </c>
      <c r="AU228" s="113" t="e">
        <f t="shared" si="106"/>
        <v>#DIV/0!</v>
      </c>
      <c r="AV228" s="113" t="e">
        <f t="shared" si="107"/>
        <v>#DIV/0!</v>
      </c>
      <c r="AW228" s="113" t="e">
        <f t="shared" si="108"/>
        <v>#DIV/0!</v>
      </c>
      <c r="AX228" s="113" t="e">
        <f t="shared" si="109"/>
        <v>#DIV/0!</v>
      </c>
      <c r="AY228" s="113" t="e">
        <f t="shared" si="110"/>
        <v>#DIV/0!</v>
      </c>
      <c r="AZ228" s="116"/>
    </row>
    <row r="229" spans="1:52" x14ac:dyDescent="0.25">
      <c r="A229" s="119"/>
      <c r="B229" s="83"/>
      <c r="C229" s="85"/>
      <c r="D229" s="85"/>
      <c r="E229" s="85"/>
      <c r="F229" s="71"/>
      <c r="G229" s="96"/>
      <c r="H229" s="16" t="e">
        <f>IF(A229&gt;$U$1,ROUND(ROUND( U229*$S$1+(1-$S$1)*G229,4)+$T$1*ROUND(($S$1*Z229+(1-$S$1)*(G229-U229)^2)^0.5,4),4),Rawdata!AK229+Rawdata!$T$1*Rawdata!AU229)</f>
        <v>#DIV/0!</v>
      </c>
      <c r="I229" s="16" t="e">
        <f>IF(A229&gt;$V$1,ROUND(ROUND(V229*$S$1+(1-$S$1)*G229,4)+$T$1*ROUND(($S$1*AA229+(1-$S$1)*(G229-V229)^2)^0.5,4),4),Rawdata!AL229+Rawdata!$T$1*Rawdata!AV229)</f>
        <v>#DIV/0!</v>
      </c>
      <c r="J229" s="16" t="e">
        <f>IF(A229&gt;$W$1,ROUND(ROUND( W229*$S$1+(1-$S$1)*G229,4)+$T$1*ROUND(($S$1*AB229+(1-$S$1)*(G229-W229)^2)^0.5,4),4),Rawdata!AM229+Rawdata!$T$1*Rawdata!AW229)</f>
        <v>#DIV/0!</v>
      </c>
      <c r="K229" s="16" t="e">
        <f>IF(A229&gt;$X$1,ROUND(ROUND( X229*$S$1+(1-$S$1)*G229,4)+$T$1*ROUND(($S$1*AC229+(1-$S$1)*(G229-X229)^2)^0.5,4),4),Rawdata!AN229+Rawdata!$T$1*Rawdata!AX229)</f>
        <v>#DIV/0!</v>
      </c>
      <c r="L229" s="16" t="e">
        <f>IF(A229&gt;$Y$1,ROUND(ROUND( Y229*$S$1+(1-$S$1)*G229,4)+$T$1*ROUND(($S$1*AD229+(1-$S$1)*(G229-Y229)^2)^0.5,4),4),Rawdata!AO229+Rawdata!$T$1*Rawdata!AY229)</f>
        <v>#DIV/0!</v>
      </c>
      <c r="M229" s="16" t="e">
        <f t="shared" si="92"/>
        <v>#DIV/0!</v>
      </c>
      <c r="N229" s="16" t="e">
        <f t="shared" si="93"/>
        <v>#DIV/0!</v>
      </c>
      <c r="O229" s="67"/>
      <c r="P229" s="67"/>
      <c r="Q229" s="31" t="e">
        <f t="shared" si="112"/>
        <v>#DIV/0!</v>
      </c>
      <c r="R229" s="17" t="e">
        <f t="shared" si="113"/>
        <v>#DIV/0!</v>
      </c>
      <c r="S229" s="37" t="e">
        <f t="shared" si="94"/>
        <v>#DIV/0!</v>
      </c>
      <c r="T229" s="17" t="e">
        <f t="shared" si="95"/>
        <v>#DIV/0!</v>
      </c>
      <c r="U229" s="91" t="e">
        <f>IF(A229&gt;$U$1, U230*$S$1+(1-$S$1)*G230,Rawdata!AK229)</f>
        <v>#DIV/0!</v>
      </c>
      <c r="V229" s="91" t="e">
        <f>IF(A229&gt;$V$1,$S$1*V230+(1-$S$1)*G230,Rawdata!AL229)</f>
        <v>#DIV/0!</v>
      </c>
      <c r="W229" s="91" t="e">
        <f>IF(A229&gt;$W$1, $S$1*W230+(1-$S$1)*G230,Rawdata!AM229)</f>
        <v>#DIV/0!</v>
      </c>
      <c r="X229" s="91" t="e">
        <f>IF(A229&gt;$X$1,$S$1*X230+(1-$S$1)*G230,Rawdata!AN229)</f>
        <v>#DIV/0!</v>
      </c>
      <c r="Y229" s="91" t="e">
        <f>IF(A229&gt;$Y$1,$S$1*Y230+(1-$S$1)*G230,Rawdata!AO229)</f>
        <v>#DIV/0!</v>
      </c>
      <c r="Z229" s="91" t="e">
        <f>IF(A229&gt;$Z$1,$S$1*Z230+(1-$S$1)*(G230-U230)^2,Rawdata!AP229)</f>
        <v>#DIV/0!</v>
      </c>
      <c r="AA229" s="91" t="e">
        <f>IF(A229&gt;$AA$1,$S$1*AA230+(1-$S$1)*(G230-V230)^2,Rawdata!AQ229)</f>
        <v>#DIV/0!</v>
      </c>
      <c r="AB229" s="91" t="e">
        <f>IF(A229&gt;89,$S$1*AB230+(1-$S$1)*(G230-W230)^2,Rawdata!AR229)</f>
        <v>#DIV/0!</v>
      </c>
      <c r="AC229" s="91" t="e">
        <f>IF(A229&gt;$AC$1,$S$1*AC230+(1-$S$1)*(G230-X230)^2,Rawdata!AS229)</f>
        <v>#DIV/0!</v>
      </c>
      <c r="AD229" s="91" t="e">
        <f>IF(A229&gt;$AD$1,$S$1*AD230+(1-$S$1)*(G230-Y230)^2,Rawdata!AT229)</f>
        <v>#DIV/0!</v>
      </c>
      <c r="AE229" s="80" t="e">
        <f t="shared" si="87"/>
        <v>#DIV/0!</v>
      </c>
      <c r="AF229" s="81" t="e">
        <f t="shared" si="88"/>
        <v>#DIV/0!</v>
      </c>
      <c r="AG229" s="86">
        <f t="shared" si="111"/>
        <v>0</v>
      </c>
      <c r="AH229" s="107" t="e">
        <f t="shared" si="89"/>
        <v>#DIV/0!</v>
      </c>
      <c r="AI229" s="107" t="e">
        <f t="shared" si="90"/>
        <v>#DIV/0!</v>
      </c>
      <c r="AJ229" s="108" t="e">
        <f t="shared" si="91"/>
        <v>#DIV/0!</v>
      </c>
      <c r="AK229" s="113" t="e">
        <f t="shared" si="96"/>
        <v>#DIV/0!</v>
      </c>
      <c r="AL229" s="113" t="e">
        <f t="shared" si="97"/>
        <v>#DIV/0!</v>
      </c>
      <c r="AM229" s="113" t="e">
        <f t="shared" si="98"/>
        <v>#DIV/0!</v>
      </c>
      <c r="AN229" s="113" t="e">
        <f t="shared" si="99"/>
        <v>#DIV/0!</v>
      </c>
      <c r="AO229" s="113" t="e">
        <f t="shared" si="100"/>
        <v>#DIV/0!</v>
      </c>
      <c r="AP229" s="91" t="e">
        <f t="shared" si="101"/>
        <v>#DIV/0!</v>
      </c>
      <c r="AQ229" s="91" t="e">
        <f t="shared" si="102"/>
        <v>#DIV/0!</v>
      </c>
      <c r="AR229" s="91" t="e">
        <f t="shared" si="103"/>
        <v>#DIV/0!</v>
      </c>
      <c r="AS229" s="91" t="e">
        <f t="shared" si="104"/>
        <v>#DIV/0!</v>
      </c>
      <c r="AT229" s="91" t="e">
        <f t="shared" si="105"/>
        <v>#DIV/0!</v>
      </c>
      <c r="AU229" s="113" t="e">
        <f t="shared" si="106"/>
        <v>#DIV/0!</v>
      </c>
      <c r="AV229" s="113" t="e">
        <f t="shared" si="107"/>
        <v>#DIV/0!</v>
      </c>
      <c r="AW229" s="113" t="e">
        <f t="shared" si="108"/>
        <v>#DIV/0!</v>
      </c>
      <c r="AX229" s="113" t="e">
        <f t="shared" si="109"/>
        <v>#DIV/0!</v>
      </c>
      <c r="AY229" s="113" t="e">
        <f t="shared" si="110"/>
        <v>#DIV/0!</v>
      </c>
    </row>
    <row r="230" spans="1:52" x14ac:dyDescent="0.25">
      <c r="A230" s="119"/>
      <c r="B230" s="83"/>
      <c r="C230" s="85"/>
      <c r="D230" s="85"/>
      <c r="E230" s="85"/>
      <c r="F230" s="71"/>
      <c r="G230" s="96"/>
      <c r="H230" s="16" t="e">
        <f>IF(A230&gt;$U$1,ROUND(ROUND( U230*$S$1+(1-$S$1)*G230,4)+$T$1*ROUND(($S$1*Z230+(1-$S$1)*(G230-U230)^2)^0.5,4),4),Rawdata!AK230+Rawdata!$T$1*Rawdata!AU230)</f>
        <v>#DIV/0!</v>
      </c>
      <c r="I230" s="16" t="e">
        <f>IF(A230&gt;$V$1,ROUND(ROUND(V230*$S$1+(1-$S$1)*G230,4)+$T$1*ROUND(($S$1*AA230+(1-$S$1)*(G230-V230)^2)^0.5,4),4),Rawdata!AL230+Rawdata!$T$1*Rawdata!AV230)</f>
        <v>#DIV/0!</v>
      </c>
      <c r="J230" s="16" t="e">
        <f>IF(A230&gt;$W$1,ROUND(ROUND( W230*$S$1+(1-$S$1)*G230,4)+$T$1*ROUND(($S$1*AB230+(1-$S$1)*(G230-W230)^2)^0.5,4),4),Rawdata!AM230+Rawdata!$T$1*Rawdata!AW230)</f>
        <v>#DIV/0!</v>
      </c>
      <c r="K230" s="16" t="e">
        <f>IF(A230&gt;$X$1,ROUND(ROUND( X230*$S$1+(1-$S$1)*G230,4)+$T$1*ROUND(($S$1*AC230+(1-$S$1)*(G230-X230)^2)^0.5,4),4),Rawdata!AN230+Rawdata!$T$1*Rawdata!AX230)</f>
        <v>#DIV/0!</v>
      </c>
      <c r="L230" s="16" t="e">
        <f>IF(A230&gt;$Y$1,ROUND(ROUND( Y230*$S$1+(1-$S$1)*G230,4)+$T$1*ROUND(($S$1*AD230+(1-$S$1)*(G230-Y230)^2)^0.5,4),4),Rawdata!AO230+Rawdata!$T$1*Rawdata!AY230)</f>
        <v>#DIV/0!</v>
      </c>
      <c r="M230" s="16" t="e">
        <f t="shared" si="92"/>
        <v>#DIV/0!</v>
      </c>
      <c r="N230" s="16" t="e">
        <f t="shared" si="93"/>
        <v>#DIV/0!</v>
      </c>
      <c r="O230" s="67"/>
      <c r="P230" s="67"/>
      <c r="Q230" s="31" t="e">
        <f t="shared" si="112"/>
        <v>#DIV/0!</v>
      </c>
      <c r="R230" s="17" t="e">
        <f t="shared" si="113"/>
        <v>#DIV/0!</v>
      </c>
      <c r="S230" s="37" t="e">
        <f t="shared" si="94"/>
        <v>#DIV/0!</v>
      </c>
      <c r="T230" s="17" t="e">
        <f t="shared" si="95"/>
        <v>#DIV/0!</v>
      </c>
      <c r="U230" s="91" t="e">
        <f>IF(A230&gt;$U$1, U231*$S$1+(1-$S$1)*G231,Rawdata!AK230)</f>
        <v>#DIV/0!</v>
      </c>
      <c r="V230" s="91" t="e">
        <f>IF(A230&gt;$V$1,$S$1*V231+(1-$S$1)*G231,Rawdata!AL230)</f>
        <v>#DIV/0!</v>
      </c>
      <c r="W230" s="91" t="e">
        <f>IF(A230&gt;$W$1, $S$1*W231+(1-$S$1)*G231,Rawdata!AM230)</f>
        <v>#DIV/0!</v>
      </c>
      <c r="X230" s="91" t="e">
        <f>IF(A230&gt;$X$1,$S$1*X231+(1-$S$1)*G231,Rawdata!AN230)</f>
        <v>#DIV/0!</v>
      </c>
      <c r="Y230" s="91" t="e">
        <f>IF(A230&gt;$Y$1,$S$1*Y231+(1-$S$1)*G231,Rawdata!AO230)</f>
        <v>#DIV/0!</v>
      </c>
      <c r="Z230" s="91" t="e">
        <f>IF(A230&gt;$Z$1,$S$1*Z231+(1-$S$1)*(G231-U231)^2,Rawdata!AP230)</f>
        <v>#DIV/0!</v>
      </c>
      <c r="AA230" s="91" t="e">
        <f>IF(A230&gt;$AA$1,$S$1*AA231+(1-$S$1)*(G231-V231)^2,Rawdata!AQ230)</f>
        <v>#DIV/0!</v>
      </c>
      <c r="AB230" s="91" t="e">
        <f>IF(A230&gt;89,$S$1*AB231+(1-$S$1)*(G231-W231)^2,Rawdata!AR230)</f>
        <v>#DIV/0!</v>
      </c>
      <c r="AC230" s="91" t="e">
        <f>IF(A230&gt;$AC$1,$S$1*AC231+(1-$S$1)*(G231-X231)^2,Rawdata!AS230)</f>
        <v>#DIV/0!</v>
      </c>
      <c r="AD230" s="91" t="e">
        <f>IF(A230&gt;$AD$1,$S$1*AD231+(1-$S$1)*(G231-Y231)^2,Rawdata!AT230)</f>
        <v>#DIV/0!</v>
      </c>
      <c r="AE230" s="80" t="e">
        <f t="shared" si="87"/>
        <v>#DIV/0!</v>
      </c>
      <c r="AF230" s="81" t="e">
        <f t="shared" si="88"/>
        <v>#DIV/0!</v>
      </c>
      <c r="AG230" s="86">
        <f t="shared" si="111"/>
        <v>0</v>
      </c>
      <c r="AH230" s="107" t="e">
        <f t="shared" si="89"/>
        <v>#DIV/0!</v>
      </c>
      <c r="AI230" s="107" t="e">
        <f t="shared" si="90"/>
        <v>#DIV/0!</v>
      </c>
      <c r="AJ230" s="108" t="e">
        <f t="shared" si="91"/>
        <v>#DIV/0!</v>
      </c>
      <c r="AK230" s="113" t="e">
        <f t="shared" si="96"/>
        <v>#DIV/0!</v>
      </c>
      <c r="AL230" s="113" t="e">
        <f t="shared" si="97"/>
        <v>#DIV/0!</v>
      </c>
      <c r="AM230" s="113" t="e">
        <f t="shared" si="98"/>
        <v>#DIV/0!</v>
      </c>
      <c r="AN230" s="113" t="e">
        <f t="shared" si="99"/>
        <v>#DIV/0!</v>
      </c>
      <c r="AO230" s="113" t="e">
        <f t="shared" si="100"/>
        <v>#DIV/0!</v>
      </c>
      <c r="AP230" s="91" t="e">
        <f t="shared" si="101"/>
        <v>#DIV/0!</v>
      </c>
      <c r="AQ230" s="91" t="e">
        <f t="shared" si="102"/>
        <v>#DIV/0!</v>
      </c>
      <c r="AR230" s="91" t="e">
        <f t="shared" si="103"/>
        <v>#DIV/0!</v>
      </c>
      <c r="AS230" s="91" t="e">
        <f t="shared" si="104"/>
        <v>#DIV/0!</v>
      </c>
      <c r="AT230" s="91" t="e">
        <f t="shared" si="105"/>
        <v>#DIV/0!</v>
      </c>
      <c r="AU230" s="113" t="e">
        <f t="shared" si="106"/>
        <v>#DIV/0!</v>
      </c>
      <c r="AV230" s="113" t="e">
        <f t="shared" si="107"/>
        <v>#DIV/0!</v>
      </c>
      <c r="AW230" s="113" t="e">
        <f t="shared" si="108"/>
        <v>#DIV/0!</v>
      </c>
      <c r="AX230" s="113" t="e">
        <f t="shared" si="109"/>
        <v>#DIV/0!</v>
      </c>
      <c r="AY230" s="113" t="e">
        <f t="shared" si="110"/>
        <v>#DIV/0!</v>
      </c>
    </row>
    <row r="231" spans="1:52" x14ac:dyDescent="0.25">
      <c r="A231" s="119"/>
      <c r="B231" s="83"/>
      <c r="C231" s="85"/>
      <c r="D231" s="85"/>
      <c r="E231" s="85"/>
      <c r="F231" s="71"/>
      <c r="G231" s="96"/>
      <c r="H231" s="16" t="e">
        <f>IF(A231&gt;$U$1,ROUND(ROUND( U231*$S$1+(1-$S$1)*G231,4)+$T$1*ROUND(($S$1*Z231+(1-$S$1)*(G231-U231)^2)^0.5,4),4),Rawdata!AK231+Rawdata!$T$1*Rawdata!AU231)</f>
        <v>#DIV/0!</v>
      </c>
      <c r="I231" s="16" t="e">
        <f>IF(A231&gt;$V$1,ROUND(ROUND(V231*$S$1+(1-$S$1)*G231,4)+$T$1*ROUND(($S$1*AA231+(1-$S$1)*(G231-V231)^2)^0.5,4),4),Rawdata!AL231+Rawdata!$T$1*Rawdata!AV231)</f>
        <v>#DIV/0!</v>
      </c>
      <c r="J231" s="16" t="e">
        <f>IF(A231&gt;$W$1,ROUND(ROUND( W231*$S$1+(1-$S$1)*G231,4)+$T$1*ROUND(($S$1*AB231+(1-$S$1)*(G231-W231)^2)^0.5,4),4),Rawdata!AM231+Rawdata!$T$1*Rawdata!AW231)</f>
        <v>#DIV/0!</v>
      </c>
      <c r="K231" s="16" t="e">
        <f>IF(A231&gt;$X$1,ROUND(ROUND( X231*$S$1+(1-$S$1)*G231,4)+$T$1*ROUND(($S$1*AC231+(1-$S$1)*(G231-X231)^2)^0.5,4),4),Rawdata!AN231+Rawdata!$T$1*Rawdata!AX231)</f>
        <v>#DIV/0!</v>
      </c>
      <c r="L231" s="16" t="e">
        <f>IF(A231&gt;$Y$1,ROUND(ROUND( Y231*$S$1+(1-$S$1)*G231,4)+$T$1*ROUND(($S$1*AD231+(1-$S$1)*(G231-Y231)^2)^0.5,4),4),Rawdata!AO231+Rawdata!$T$1*Rawdata!AY231)</f>
        <v>#DIV/0!</v>
      </c>
      <c r="M231" s="16" t="e">
        <f t="shared" si="92"/>
        <v>#DIV/0!</v>
      </c>
      <c r="N231" s="16" t="e">
        <f t="shared" si="93"/>
        <v>#DIV/0!</v>
      </c>
      <c r="O231" s="67"/>
      <c r="P231" s="67"/>
      <c r="Q231" s="31" t="e">
        <f t="shared" si="112"/>
        <v>#DIV/0!</v>
      </c>
      <c r="R231" s="17" t="e">
        <f t="shared" si="113"/>
        <v>#DIV/0!</v>
      </c>
      <c r="S231" s="37" t="e">
        <f t="shared" si="94"/>
        <v>#DIV/0!</v>
      </c>
      <c r="T231" s="17" t="e">
        <f t="shared" si="95"/>
        <v>#DIV/0!</v>
      </c>
      <c r="U231" s="91" t="e">
        <f>IF(A231&gt;$U$1, U232*$S$1+(1-$S$1)*G232,Rawdata!AK231)</f>
        <v>#DIV/0!</v>
      </c>
      <c r="V231" s="91" t="e">
        <f>IF(A231&gt;$V$1,$S$1*V232+(1-$S$1)*G232,Rawdata!AL231)</f>
        <v>#DIV/0!</v>
      </c>
      <c r="W231" s="91" t="e">
        <f>IF(A231&gt;$W$1, $S$1*W232+(1-$S$1)*G232,Rawdata!AM231)</f>
        <v>#DIV/0!</v>
      </c>
      <c r="X231" s="91" t="e">
        <f>IF(A231&gt;$X$1,$S$1*X232+(1-$S$1)*G232,Rawdata!AN231)</f>
        <v>#DIV/0!</v>
      </c>
      <c r="Y231" s="91" t="e">
        <f>IF(A231&gt;$Y$1,$S$1*Y232+(1-$S$1)*G232,Rawdata!AO231)</f>
        <v>#DIV/0!</v>
      </c>
      <c r="Z231" s="91" t="e">
        <f>IF(A231&gt;$Z$1,$S$1*Z232+(1-$S$1)*(G232-U232)^2,Rawdata!AP231)</f>
        <v>#DIV/0!</v>
      </c>
      <c r="AA231" s="91" t="e">
        <f>IF(A231&gt;$AA$1,$S$1*AA232+(1-$S$1)*(G232-V232)^2,Rawdata!AQ231)</f>
        <v>#DIV/0!</v>
      </c>
      <c r="AB231" s="91" t="e">
        <f>IF(A231&gt;89,$S$1*AB232+(1-$S$1)*(G232-W232)^2,Rawdata!AR231)</f>
        <v>#DIV/0!</v>
      </c>
      <c r="AC231" s="91" t="e">
        <f>IF(A231&gt;$AC$1,$S$1*AC232+(1-$S$1)*(G232-X232)^2,Rawdata!AS231)</f>
        <v>#DIV/0!</v>
      </c>
      <c r="AD231" s="91" t="e">
        <f>IF(A231&gt;$AD$1,$S$1*AD232+(1-$S$1)*(G232-Y232)^2,Rawdata!AT231)</f>
        <v>#DIV/0!</v>
      </c>
      <c r="AE231" s="80" t="e">
        <f t="shared" si="87"/>
        <v>#DIV/0!</v>
      </c>
      <c r="AF231" s="81" t="e">
        <f t="shared" si="88"/>
        <v>#DIV/0!</v>
      </c>
      <c r="AG231" s="86">
        <f t="shared" si="111"/>
        <v>0</v>
      </c>
      <c r="AH231" s="107" t="e">
        <f t="shared" si="89"/>
        <v>#DIV/0!</v>
      </c>
      <c r="AI231" s="107" t="e">
        <f t="shared" si="90"/>
        <v>#DIV/0!</v>
      </c>
      <c r="AJ231" s="108" t="e">
        <f t="shared" si="91"/>
        <v>#DIV/0!</v>
      </c>
      <c r="AK231" s="113" t="e">
        <f t="shared" si="96"/>
        <v>#DIV/0!</v>
      </c>
      <c r="AL231" s="113" t="e">
        <f t="shared" si="97"/>
        <v>#DIV/0!</v>
      </c>
      <c r="AM231" s="113" t="e">
        <f t="shared" si="98"/>
        <v>#DIV/0!</v>
      </c>
      <c r="AN231" s="113" t="e">
        <f t="shared" si="99"/>
        <v>#DIV/0!</v>
      </c>
      <c r="AO231" s="113" t="e">
        <f t="shared" si="100"/>
        <v>#DIV/0!</v>
      </c>
      <c r="AP231" s="91" t="e">
        <f t="shared" si="101"/>
        <v>#DIV/0!</v>
      </c>
      <c r="AQ231" s="91" t="e">
        <f t="shared" si="102"/>
        <v>#DIV/0!</v>
      </c>
      <c r="AR231" s="91" t="e">
        <f t="shared" si="103"/>
        <v>#DIV/0!</v>
      </c>
      <c r="AS231" s="91" t="e">
        <f t="shared" si="104"/>
        <v>#DIV/0!</v>
      </c>
      <c r="AT231" s="91" t="e">
        <f t="shared" si="105"/>
        <v>#DIV/0!</v>
      </c>
      <c r="AU231" s="113" t="e">
        <f t="shared" si="106"/>
        <v>#DIV/0!</v>
      </c>
      <c r="AV231" s="113" t="e">
        <f t="shared" si="107"/>
        <v>#DIV/0!</v>
      </c>
      <c r="AW231" s="113" t="e">
        <f t="shared" si="108"/>
        <v>#DIV/0!</v>
      </c>
      <c r="AX231" s="113" t="e">
        <f t="shared" si="109"/>
        <v>#DIV/0!</v>
      </c>
      <c r="AY231" s="113" t="e">
        <f t="shared" si="110"/>
        <v>#DIV/0!</v>
      </c>
    </row>
    <row r="232" spans="1:52" x14ac:dyDescent="0.25">
      <c r="A232" s="119"/>
      <c r="B232" s="83"/>
      <c r="C232" s="85"/>
      <c r="D232" s="85"/>
      <c r="E232" s="85"/>
      <c r="F232" s="71"/>
      <c r="G232" s="96"/>
      <c r="H232" s="16" t="e">
        <f>IF(A232&gt;$U$1,ROUND(ROUND( U232*$S$1+(1-$S$1)*G232,4)+$T$1*ROUND(($S$1*Z232+(1-$S$1)*(G232-U232)^2)^0.5,4),4),Rawdata!AK232+Rawdata!$T$1*Rawdata!AU232)</f>
        <v>#DIV/0!</v>
      </c>
      <c r="I232" s="16" t="e">
        <f>IF(A232&gt;$V$1,ROUND(ROUND(V232*$S$1+(1-$S$1)*G232,4)+$T$1*ROUND(($S$1*AA232+(1-$S$1)*(G232-V232)^2)^0.5,4),4),Rawdata!AL232+Rawdata!$T$1*Rawdata!AV232)</f>
        <v>#DIV/0!</v>
      </c>
      <c r="J232" s="16" t="e">
        <f>IF(A232&gt;$W$1,ROUND(ROUND( W232*$S$1+(1-$S$1)*G232,4)+$T$1*ROUND(($S$1*AB232+(1-$S$1)*(G232-W232)^2)^0.5,4),4),Rawdata!AM232+Rawdata!$T$1*Rawdata!AW232)</f>
        <v>#DIV/0!</v>
      </c>
      <c r="K232" s="16" t="e">
        <f>IF(A232&gt;$X$1,ROUND(ROUND( X232*$S$1+(1-$S$1)*G232,4)+$T$1*ROUND(($S$1*AC232+(1-$S$1)*(G232-X232)^2)^0.5,4),4),Rawdata!AN232+Rawdata!$T$1*Rawdata!AX232)</f>
        <v>#DIV/0!</v>
      </c>
      <c r="L232" s="16" t="e">
        <f>IF(A232&gt;$Y$1,ROUND(ROUND( Y232*$S$1+(1-$S$1)*G232,4)+$T$1*ROUND(($S$1*AD232+(1-$S$1)*(G232-Y232)^2)^0.5,4),4),Rawdata!AO232+Rawdata!$T$1*Rawdata!AY232)</f>
        <v>#DIV/0!</v>
      </c>
      <c r="M232" s="16" t="e">
        <f t="shared" si="92"/>
        <v>#DIV/0!</v>
      </c>
      <c r="N232" s="16" t="e">
        <f t="shared" si="93"/>
        <v>#DIV/0!</v>
      </c>
      <c r="O232" s="67"/>
      <c r="P232" s="67"/>
      <c r="Q232" s="31" t="e">
        <f t="shared" si="112"/>
        <v>#DIV/0!</v>
      </c>
      <c r="R232" s="17" t="e">
        <f t="shared" si="113"/>
        <v>#DIV/0!</v>
      </c>
      <c r="S232" s="37" t="e">
        <f t="shared" si="94"/>
        <v>#DIV/0!</v>
      </c>
      <c r="T232" s="17" t="e">
        <f t="shared" si="95"/>
        <v>#DIV/0!</v>
      </c>
      <c r="U232" s="91" t="e">
        <f>IF(A232&gt;$U$1, U233*$S$1+(1-$S$1)*G233,Rawdata!AK232)</f>
        <v>#DIV/0!</v>
      </c>
      <c r="V232" s="91" t="e">
        <f>IF(A232&gt;$V$1,$S$1*V233+(1-$S$1)*G233,Rawdata!AL232)</f>
        <v>#DIV/0!</v>
      </c>
      <c r="W232" s="91" t="e">
        <f>IF(A232&gt;$W$1, $S$1*W233+(1-$S$1)*G233,Rawdata!AM232)</f>
        <v>#DIV/0!</v>
      </c>
      <c r="X232" s="91" t="e">
        <f>IF(A232&gt;$X$1,$S$1*X233+(1-$S$1)*G233,Rawdata!AN232)</f>
        <v>#DIV/0!</v>
      </c>
      <c r="Y232" s="91" t="e">
        <f>IF(A232&gt;$Y$1,$S$1*Y233+(1-$S$1)*G233,Rawdata!AO232)</f>
        <v>#DIV/0!</v>
      </c>
      <c r="Z232" s="91" t="e">
        <f>IF(A232&gt;$Z$1,$S$1*Z233+(1-$S$1)*(G233-U233)^2,Rawdata!AP232)</f>
        <v>#DIV/0!</v>
      </c>
      <c r="AA232" s="91" t="e">
        <f>IF(A232&gt;$AA$1,$S$1*AA233+(1-$S$1)*(G233-V233)^2,Rawdata!AQ232)</f>
        <v>#DIV/0!</v>
      </c>
      <c r="AB232" s="91" t="e">
        <f>IF(A232&gt;89,$S$1*AB233+(1-$S$1)*(G233-W233)^2,Rawdata!AR232)</f>
        <v>#DIV/0!</v>
      </c>
      <c r="AC232" s="91" t="e">
        <f>IF(A232&gt;$AC$1,$S$1*AC233+(1-$S$1)*(G233-X233)^2,Rawdata!AS232)</f>
        <v>#DIV/0!</v>
      </c>
      <c r="AD232" s="91" t="e">
        <f>IF(A232&gt;$AD$1,$S$1*AD233+(1-$S$1)*(G233-Y233)^2,Rawdata!AT232)</f>
        <v>#DIV/0!</v>
      </c>
      <c r="AE232" s="80" t="e">
        <f t="shared" si="87"/>
        <v>#DIV/0!</v>
      </c>
      <c r="AF232" s="81" t="e">
        <f t="shared" si="88"/>
        <v>#DIV/0!</v>
      </c>
      <c r="AG232" s="86">
        <f t="shared" si="111"/>
        <v>0</v>
      </c>
      <c r="AH232" s="107" t="e">
        <f t="shared" si="89"/>
        <v>#DIV/0!</v>
      </c>
      <c r="AI232" s="107" t="e">
        <f t="shared" si="90"/>
        <v>#DIV/0!</v>
      </c>
      <c r="AJ232" s="108" t="e">
        <f t="shared" si="91"/>
        <v>#DIV/0!</v>
      </c>
      <c r="AK232" s="113" t="e">
        <f t="shared" si="96"/>
        <v>#DIV/0!</v>
      </c>
      <c r="AL232" s="113" t="e">
        <f t="shared" si="97"/>
        <v>#DIV/0!</v>
      </c>
      <c r="AM232" s="113" t="e">
        <f t="shared" si="98"/>
        <v>#DIV/0!</v>
      </c>
      <c r="AN232" s="113" t="e">
        <f t="shared" si="99"/>
        <v>#DIV/0!</v>
      </c>
      <c r="AO232" s="113" t="e">
        <f t="shared" si="100"/>
        <v>#DIV/0!</v>
      </c>
      <c r="AP232" s="91" t="e">
        <f t="shared" si="101"/>
        <v>#DIV/0!</v>
      </c>
      <c r="AQ232" s="91" t="e">
        <f t="shared" si="102"/>
        <v>#DIV/0!</v>
      </c>
      <c r="AR232" s="91" t="e">
        <f t="shared" si="103"/>
        <v>#DIV/0!</v>
      </c>
      <c r="AS232" s="91" t="e">
        <f t="shared" si="104"/>
        <v>#DIV/0!</v>
      </c>
      <c r="AT232" s="91" t="e">
        <f t="shared" si="105"/>
        <v>#DIV/0!</v>
      </c>
      <c r="AU232" s="113" t="e">
        <f t="shared" si="106"/>
        <v>#DIV/0!</v>
      </c>
      <c r="AV232" s="113" t="e">
        <f t="shared" si="107"/>
        <v>#DIV/0!</v>
      </c>
      <c r="AW232" s="113" t="e">
        <f t="shared" si="108"/>
        <v>#DIV/0!</v>
      </c>
      <c r="AX232" s="113" t="e">
        <f t="shared" si="109"/>
        <v>#DIV/0!</v>
      </c>
      <c r="AY232" s="113" t="e">
        <f t="shared" si="110"/>
        <v>#DIV/0!</v>
      </c>
    </row>
    <row r="233" spans="1:52" x14ac:dyDescent="0.25">
      <c r="A233" s="119"/>
      <c r="B233" s="83"/>
      <c r="C233" s="85"/>
      <c r="D233" s="85"/>
      <c r="E233" s="85"/>
      <c r="F233" s="71"/>
      <c r="G233" s="96"/>
      <c r="H233" s="16" t="e">
        <f>IF(A233&gt;$U$1,ROUND(ROUND( U233*$S$1+(1-$S$1)*G233,4)+$T$1*ROUND(($S$1*Z233+(1-$S$1)*(G233-U233)^2)^0.5,4),4),Rawdata!AK233+Rawdata!$T$1*Rawdata!AU233)</f>
        <v>#DIV/0!</v>
      </c>
      <c r="I233" s="16" t="e">
        <f>IF(A233&gt;$V$1,ROUND(ROUND(V233*$S$1+(1-$S$1)*G233,4)+$T$1*ROUND(($S$1*AA233+(1-$S$1)*(G233-V233)^2)^0.5,4),4),Rawdata!AL233+Rawdata!$T$1*Rawdata!AV233)</f>
        <v>#DIV/0!</v>
      </c>
      <c r="J233" s="16" t="e">
        <f>IF(A233&gt;$W$1,ROUND(ROUND( W233*$S$1+(1-$S$1)*G233,4)+$T$1*ROUND(($S$1*AB233+(1-$S$1)*(G233-W233)^2)^0.5,4),4),Rawdata!AM233+Rawdata!$T$1*Rawdata!AW233)</f>
        <v>#DIV/0!</v>
      </c>
      <c r="K233" s="16" t="e">
        <f>IF(A233&gt;$X$1,ROUND(ROUND( X233*$S$1+(1-$S$1)*G233,4)+$T$1*ROUND(($S$1*AC233+(1-$S$1)*(G233-X233)^2)^0.5,4),4),Rawdata!AN233+Rawdata!$T$1*Rawdata!AX233)</f>
        <v>#DIV/0!</v>
      </c>
      <c r="L233" s="16" t="e">
        <f>IF(A233&gt;$Y$1,ROUND(ROUND( Y233*$S$1+(1-$S$1)*G233,4)+$T$1*ROUND(($S$1*AD233+(1-$S$1)*(G233-Y233)^2)^0.5,4),4),Rawdata!AO233+Rawdata!$T$1*Rawdata!AY233)</f>
        <v>#DIV/0!</v>
      </c>
      <c r="M233" s="16" t="e">
        <f t="shared" si="92"/>
        <v>#DIV/0!</v>
      </c>
      <c r="N233" s="16" t="e">
        <f t="shared" si="93"/>
        <v>#DIV/0!</v>
      </c>
      <c r="O233" s="67"/>
      <c r="P233" s="67"/>
      <c r="Q233" s="31" t="e">
        <f t="shared" si="112"/>
        <v>#DIV/0!</v>
      </c>
      <c r="R233" s="17" t="e">
        <f t="shared" si="113"/>
        <v>#DIV/0!</v>
      </c>
      <c r="S233" s="37" t="e">
        <f t="shared" si="94"/>
        <v>#DIV/0!</v>
      </c>
      <c r="T233" s="17" t="e">
        <f t="shared" si="95"/>
        <v>#DIV/0!</v>
      </c>
      <c r="U233" s="91" t="e">
        <f>IF(A233&gt;$U$1, U234*$S$1+(1-$S$1)*G234,Rawdata!AK233)</f>
        <v>#DIV/0!</v>
      </c>
      <c r="V233" s="91" t="e">
        <f>IF(A233&gt;$V$1,$S$1*V234+(1-$S$1)*G234,Rawdata!AL233)</f>
        <v>#DIV/0!</v>
      </c>
      <c r="W233" s="91" t="e">
        <f>IF(A233&gt;$W$1, $S$1*W234+(1-$S$1)*G234,Rawdata!AM233)</f>
        <v>#DIV/0!</v>
      </c>
      <c r="X233" s="91" t="e">
        <f>IF(A233&gt;$X$1,$S$1*X234+(1-$S$1)*G234,Rawdata!AN233)</f>
        <v>#DIV/0!</v>
      </c>
      <c r="Y233" s="91" t="e">
        <f>IF(A233&gt;$Y$1,$S$1*Y234+(1-$S$1)*G234,Rawdata!AO233)</f>
        <v>#DIV/0!</v>
      </c>
      <c r="Z233" s="91" t="e">
        <f>IF(A233&gt;$Z$1,$S$1*Z234+(1-$S$1)*(G234-U234)^2,Rawdata!AP233)</f>
        <v>#DIV/0!</v>
      </c>
      <c r="AA233" s="91" t="e">
        <f>IF(A233&gt;$AA$1,$S$1*AA234+(1-$S$1)*(G234-V234)^2,Rawdata!AQ233)</f>
        <v>#DIV/0!</v>
      </c>
      <c r="AB233" s="91" t="e">
        <f>IF(A233&gt;89,$S$1*AB234+(1-$S$1)*(G234-W234)^2,Rawdata!AR233)</f>
        <v>#DIV/0!</v>
      </c>
      <c r="AC233" s="91" t="e">
        <f>IF(A233&gt;$AC$1,$S$1*AC234+(1-$S$1)*(G234-X234)^2,Rawdata!AS233)</f>
        <v>#DIV/0!</v>
      </c>
      <c r="AD233" s="91" t="e">
        <f>IF(A233&gt;$AD$1,$S$1*AD234+(1-$S$1)*(G234-Y234)^2,Rawdata!AT233)</f>
        <v>#DIV/0!</v>
      </c>
      <c r="AE233" s="80" t="e">
        <f t="shared" si="87"/>
        <v>#DIV/0!</v>
      </c>
      <c r="AF233" s="81" t="e">
        <f t="shared" si="88"/>
        <v>#DIV/0!</v>
      </c>
      <c r="AG233" s="86">
        <f t="shared" si="111"/>
        <v>0</v>
      </c>
      <c r="AH233" s="107" t="e">
        <f t="shared" si="89"/>
        <v>#DIV/0!</v>
      </c>
      <c r="AI233" s="107" t="e">
        <f t="shared" si="90"/>
        <v>#DIV/0!</v>
      </c>
      <c r="AJ233" s="108" t="e">
        <f t="shared" si="91"/>
        <v>#DIV/0!</v>
      </c>
      <c r="AK233" s="113" t="e">
        <f t="shared" si="96"/>
        <v>#DIV/0!</v>
      </c>
      <c r="AL233" s="113" t="e">
        <f t="shared" si="97"/>
        <v>#DIV/0!</v>
      </c>
      <c r="AM233" s="113" t="e">
        <f t="shared" si="98"/>
        <v>#DIV/0!</v>
      </c>
      <c r="AN233" s="113" t="e">
        <f t="shared" si="99"/>
        <v>#DIV/0!</v>
      </c>
      <c r="AO233" s="113" t="e">
        <f t="shared" si="100"/>
        <v>#DIV/0!</v>
      </c>
      <c r="AP233" s="91" t="e">
        <f t="shared" si="101"/>
        <v>#DIV/0!</v>
      </c>
      <c r="AQ233" s="91" t="e">
        <f t="shared" si="102"/>
        <v>#DIV/0!</v>
      </c>
      <c r="AR233" s="91" t="e">
        <f t="shared" si="103"/>
        <v>#DIV/0!</v>
      </c>
      <c r="AS233" s="91" t="e">
        <f t="shared" si="104"/>
        <v>#DIV/0!</v>
      </c>
      <c r="AT233" s="91" t="e">
        <f t="shared" si="105"/>
        <v>#DIV/0!</v>
      </c>
      <c r="AU233" s="113" t="e">
        <f t="shared" si="106"/>
        <v>#DIV/0!</v>
      </c>
      <c r="AV233" s="113" t="e">
        <f t="shared" si="107"/>
        <v>#DIV/0!</v>
      </c>
      <c r="AW233" s="113" t="e">
        <f t="shared" si="108"/>
        <v>#DIV/0!</v>
      </c>
      <c r="AX233" s="113" t="e">
        <f t="shared" si="109"/>
        <v>#DIV/0!</v>
      </c>
      <c r="AY233" s="113" t="e">
        <f t="shared" si="110"/>
        <v>#DIV/0!</v>
      </c>
    </row>
    <row r="234" spans="1:52" x14ac:dyDescent="0.25">
      <c r="A234" s="119"/>
      <c r="B234" s="83"/>
      <c r="C234" s="85"/>
      <c r="D234" s="85"/>
      <c r="E234" s="85"/>
      <c r="F234" s="71"/>
      <c r="G234" s="96"/>
      <c r="H234" s="16" t="e">
        <f>IF(A234&gt;$U$1,ROUND(ROUND( U234*$S$1+(1-$S$1)*G234,4)+$T$1*ROUND(($S$1*Z234+(1-$S$1)*(G234-U234)^2)^0.5,4),4),Rawdata!AK234+Rawdata!$T$1*Rawdata!AU234)</f>
        <v>#DIV/0!</v>
      </c>
      <c r="I234" s="16" t="e">
        <f>IF(A234&gt;$V$1,ROUND(ROUND(V234*$S$1+(1-$S$1)*G234,4)+$T$1*ROUND(($S$1*AA234+(1-$S$1)*(G234-V234)^2)^0.5,4),4),Rawdata!AL234+Rawdata!$T$1*Rawdata!AV234)</f>
        <v>#DIV/0!</v>
      </c>
      <c r="J234" s="16" t="e">
        <f>IF(A234&gt;$W$1,ROUND(ROUND( W234*$S$1+(1-$S$1)*G234,4)+$T$1*ROUND(($S$1*AB234+(1-$S$1)*(G234-W234)^2)^0.5,4),4),Rawdata!AM234+Rawdata!$T$1*Rawdata!AW234)</f>
        <v>#DIV/0!</v>
      </c>
      <c r="K234" s="16" t="e">
        <f>IF(A234&gt;$X$1,ROUND(ROUND( X234*$S$1+(1-$S$1)*G234,4)+$T$1*ROUND(($S$1*AC234+(1-$S$1)*(G234-X234)^2)^0.5,4),4),Rawdata!AN234+Rawdata!$T$1*Rawdata!AX234)</f>
        <v>#DIV/0!</v>
      </c>
      <c r="L234" s="16" t="e">
        <f>IF(A234&gt;$Y$1,ROUND(ROUND( Y234*$S$1+(1-$S$1)*G234,4)+$T$1*ROUND(($S$1*AD234+(1-$S$1)*(G234-Y234)^2)^0.5,4),4),Rawdata!AO234+Rawdata!$T$1*Rawdata!AY234)</f>
        <v>#DIV/0!</v>
      </c>
      <c r="M234" s="16" t="e">
        <f t="shared" si="92"/>
        <v>#DIV/0!</v>
      </c>
      <c r="N234" s="16" t="e">
        <f t="shared" si="93"/>
        <v>#DIV/0!</v>
      </c>
      <c r="O234" s="67"/>
      <c r="P234" s="67"/>
      <c r="Q234" s="31" t="e">
        <f t="shared" si="112"/>
        <v>#DIV/0!</v>
      </c>
      <c r="R234" s="17" t="e">
        <f t="shared" si="113"/>
        <v>#DIV/0!</v>
      </c>
      <c r="S234" s="37" t="e">
        <f t="shared" si="94"/>
        <v>#DIV/0!</v>
      </c>
      <c r="T234" s="17" t="e">
        <f t="shared" si="95"/>
        <v>#DIV/0!</v>
      </c>
      <c r="U234" s="91" t="e">
        <f>IF(A234&gt;$U$1, U235*$S$1+(1-$S$1)*G235,Rawdata!AK234)</f>
        <v>#DIV/0!</v>
      </c>
      <c r="V234" s="91" t="e">
        <f>IF(A234&gt;$V$1,$S$1*V235+(1-$S$1)*G235,Rawdata!AL234)</f>
        <v>#DIV/0!</v>
      </c>
      <c r="W234" s="91" t="e">
        <f>IF(A234&gt;$W$1, $S$1*W235+(1-$S$1)*G235,Rawdata!AM234)</f>
        <v>#DIV/0!</v>
      </c>
      <c r="X234" s="91" t="e">
        <f>IF(A234&gt;$X$1,$S$1*X235+(1-$S$1)*G235,Rawdata!AN234)</f>
        <v>#DIV/0!</v>
      </c>
      <c r="Y234" s="91" t="e">
        <f>IF(A234&gt;$Y$1,$S$1*Y235+(1-$S$1)*G235,Rawdata!AO234)</f>
        <v>#DIV/0!</v>
      </c>
      <c r="Z234" s="91" t="e">
        <f>IF(A234&gt;$Z$1,$S$1*Z235+(1-$S$1)*(G235-U235)^2,Rawdata!AP234)</f>
        <v>#DIV/0!</v>
      </c>
      <c r="AA234" s="91" t="e">
        <f>IF(A234&gt;$AA$1,$S$1*AA235+(1-$S$1)*(G235-V235)^2,Rawdata!AQ234)</f>
        <v>#DIV/0!</v>
      </c>
      <c r="AB234" s="91" t="e">
        <f>IF(A234&gt;89,$S$1*AB235+(1-$S$1)*(G235-W235)^2,Rawdata!AR234)</f>
        <v>#DIV/0!</v>
      </c>
      <c r="AC234" s="91" t="e">
        <f>IF(A234&gt;$AC$1,$S$1*AC235+(1-$S$1)*(G235-X235)^2,Rawdata!AS234)</f>
        <v>#DIV/0!</v>
      </c>
      <c r="AD234" s="91" t="e">
        <f>IF(A234&gt;$AD$1,$S$1*AD235+(1-$S$1)*(G235-Y235)^2,Rawdata!AT234)</f>
        <v>#DIV/0!</v>
      </c>
      <c r="AE234" s="80" t="e">
        <f t="shared" si="87"/>
        <v>#DIV/0!</v>
      </c>
      <c r="AF234" s="81" t="e">
        <f t="shared" si="88"/>
        <v>#DIV/0!</v>
      </c>
      <c r="AG234" s="86">
        <f t="shared" si="111"/>
        <v>0</v>
      </c>
      <c r="AH234" s="107" t="e">
        <f t="shared" si="89"/>
        <v>#DIV/0!</v>
      </c>
      <c r="AI234" s="107" t="e">
        <f t="shared" si="90"/>
        <v>#DIV/0!</v>
      </c>
      <c r="AJ234" s="108" t="e">
        <f t="shared" si="91"/>
        <v>#DIV/0!</v>
      </c>
      <c r="AK234" s="113" t="e">
        <f t="shared" si="96"/>
        <v>#DIV/0!</v>
      </c>
      <c r="AL234" s="113" t="e">
        <f t="shared" si="97"/>
        <v>#DIV/0!</v>
      </c>
      <c r="AM234" s="113" t="e">
        <f t="shared" si="98"/>
        <v>#DIV/0!</v>
      </c>
      <c r="AN234" s="113" t="e">
        <f t="shared" si="99"/>
        <v>#DIV/0!</v>
      </c>
      <c r="AO234" s="113" t="e">
        <f t="shared" si="100"/>
        <v>#DIV/0!</v>
      </c>
      <c r="AP234" s="91" t="e">
        <f t="shared" si="101"/>
        <v>#DIV/0!</v>
      </c>
      <c r="AQ234" s="91" t="e">
        <f t="shared" si="102"/>
        <v>#DIV/0!</v>
      </c>
      <c r="AR234" s="91" t="e">
        <f t="shared" si="103"/>
        <v>#DIV/0!</v>
      </c>
      <c r="AS234" s="91" t="e">
        <f t="shared" si="104"/>
        <v>#DIV/0!</v>
      </c>
      <c r="AT234" s="91" t="e">
        <f t="shared" si="105"/>
        <v>#DIV/0!</v>
      </c>
      <c r="AU234" s="113" t="e">
        <f t="shared" si="106"/>
        <v>#DIV/0!</v>
      </c>
      <c r="AV234" s="113" t="e">
        <f t="shared" si="107"/>
        <v>#DIV/0!</v>
      </c>
      <c r="AW234" s="113" t="e">
        <f t="shared" si="108"/>
        <v>#DIV/0!</v>
      </c>
      <c r="AX234" s="113" t="e">
        <f t="shared" si="109"/>
        <v>#DIV/0!</v>
      </c>
      <c r="AY234" s="113" t="e">
        <f t="shared" si="110"/>
        <v>#DIV/0!</v>
      </c>
    </row>
    <row r="235" spans="1:52" x14ac:dyDescent="0.25">
      <c r="A235" s="119"/>
      <c r="B235" s="83"/>
      <c r="C235" s="85"/>
      <c r="D235" s="85"/>
      <c r="E235" s="85"/>
      <c r="F235" s="71"/>
      <c r="G235" s="96"/>
      <c r="H235" s="16" t="e">
        <f>IF(A235&gt;$U$1,ROUND(ROUND( U235*$S$1+(1-$S$1)*G235,4)+$T$1*ROUND(($S$1*Z235+(1-$S$1)*(G235-U235)^2)^0.5,4),4),Rawdata!AK235+Rawdata!$T$1*Rawdata!AU235)</f>
        <v>#DIV/0!</v>
      </c>
      <c r="I235" s="16" t="e">
        <f>IF(A235&gt;$V$1,ROUND(ROUND(V235*$S$1+(1-$S$1)*G235,4)+$T$1*ROUND(($S$1*AA235+(1-$S$1)*(G235-V235)^2)^0.5,4),4),Rawdata!AL235+Rawdata!$T$1*Rawdata!AV235)</f>
        <v>#DIV/0!</v>
      </c>
      <c r="J235" s="16" t="e">
        <f>IF(A235&gt;$W$1,ROUND(ROUND( W235*$S$1+(1-$S$1)*G235,4)+$T$1*ROUND(($S$1*AB235+(1-$S$1)*(G235-W235)^2)^0.5,4),4),Rawdata!AM235+Rawdata!$T$1*Rawdata!AW235)</f>
        <v>#DIV/0!</v>
      </c>
      <c r="K235" s="16" t="e">
        <f>IF(A235&gt;$X$1,ROUND(ROUND( X235*$S$1+(1-$S$1)*G235,4)+$T$1*ROUND(($S$1*AC235+(1-$S$1)*(G235-X235)^2)^0.5,4),4),Rawdata!AN235+Rawdata!$T$1*Rawdata!AX235)</f>
        <v>#DIV/0!</v>
      </c>
      <c r="L235" s="16" t="e">
        <f>IF(A235&gt;$Y$1,ROUND(ROUND( Y235*$S$1+(1-$S$1)*G235,4)+$T$1*ROUND(($S$1*AD235+(1-$S$1)*(G235-Y235)^2)^0.5,4),4),Rawdata!AO235+Rawdata!$T$1*Rawdata!AY235)</f>
        <v>#DIV/0!</v>
      </c>
      <c r="M235" s="16" t="e">
        <f t="shared" si="92"/>
        <v>#DIV/0!</v>
      </c>
      <c r="N235" s="16" t="e">
        <f t="shared" si="93"/>
        <v>#DIV/0!</v>
      </c>
      <c r="O235" s="67"/>
      <c r="P235" s="67"/>
      <c r="Q235" s="31" t="e">
        <f t="shared" si="112"/>
        <v>#DIV/0!</v>
      </c>
      <c r="R235" s="17" t="e">
        <f t="shared" si="113"/>
        <v>#DIV/0!</v>
      </c>
      <c r="S235" s="37" t="e">
        <f t="shared" si="94"/>
        <v>#DIV/0!</v>
      </c>
      <c r="T235" s="17" t="e">
        <f t="shared" si="95"/>
        <v>#DIV/0!</v>
      </c>
      <c r="U235" s="91" t="e">
        <f>IF(A235&gt;$U$1, U236*$S$1+(1-$S$1)*G236,Rawdata!AK235)</f>
        <v>#DIV/0!</v>
      </c>
      <c r="V235" s="91" t="e">
        <f>IF(A235&gt;$V$1,$S$1*V236+(1-$S$1)*G236,Rawdata!AL235)</f>
        <v>#DIV/0!</v>
      </c>
      <c r="W235" s="91" t="e">
        <f>IF(A235&gt;$W$1, $S$1*W236+(1-$S$1)*G236,Rawdata!AM235)</f>
        <v>#DIV/0!</v>
      </c>
      <c r="X235" s="91" t="e">
        <f>IF(A235&gt;$X$1,$S$1*X236+(1-$S$1)*G236,Rawdata!AN235)</f>
        <v>#DIV/0!</v>
      </c>
      <c r="Y235" s="91" t="e">
        <f>IF(A235&gt;$Y$1,$S$1*Y236+(1-$S$1)*G236,Rawdata!AO235)</f>
        <v>#DIV/0!</v>
      </c>
      <c r="Z235" s="91" t="e">
        <f>IF(A235&gt;$Z$1,$S$1*Z236+(1-$S$1)*(G236-U236)^2,Rawdata!AP235)</f>
        <v>#DIV/0!</v>
      </c>
      <c r="AA235" s="91" t="e">
        <f>IF(A235&gt;$AA$1,$S$1*AA236+(1-$S$1)*(G236-V236)^2,Rawdata!AQ235)</f>
        <v>#DIV/0!</v>
      </c>
      <c r="AB235" s="91" t="e">
        <f>IF(A235&gt;89,$S$1*AB236+(1-$S$1)*(G236-W236)^2,Rawdata!AR235)</f>
        <v>#DIV/0!</v>
      </c>
      <c r="AC235" s="91" t="e">
        <f>IF(A235&gt;$AC$1,$S$1*AC236+(1-$S$1)*(G236-X236)^2,Rawdata!AS235)</f>
        <v>#DIV/0!</v>
      </c>
      <c r="AD235" s="91" t="e">
        <f>IF(A235&gt;$AD$1,$S$1*AD236+(1-$S$1)*(G236-Y236)^2,Rawdata!AT235)</f>
        <v>#DIV/0!</v>
      </c>
      <c r="AE235" s="80" t="e">
        <f t="shared" si="87"/>
        <v>#DIV/0!</v>
      </c>
      <c r="AF235" s="81" t="e">
        <f t="shared" si="88"/>
        <v>#DIV/0!</v>
      </c>
      <c r="AG235" s="86">
        <f t="shared" si="111"/>
        <v>0</v>
      </c>
      <c r="AH235" s="107" t="e">
        <f t="shared" si="89"/>
        <v>#DIV/0!</v>
      </c>
      <c r="AI235" s="107" t="e">
        <f t="shared" si="90"/>
        <v>#DIV/0!</v>
      </c>
      <c r="AJ235" s="108" t="e">
        <f t="shared" si="91"/>
        <v>#DIV/0!</v>
      </c>
      <c r="AK235" s="113" t="e">
        <f t="shared" si="96"/>
        <v>#DIV/0!</v>
      </c>
      <c r="AL235" s="113" t="e">
        <f t="shared" si="97"/>
        <v>#DIV/0!</v>
      </c>
      <c r="AM235" s="113" t="e">
        <f t="shared" si="98"/>
        <v>#DIV/0!</v>
      </c>
      <c r="AN235" s="113" t="e">
        <f t="shared" si="99"/>
        <v>#DIV/0!</v>
      </c>
      <c r="AO235" s="113" t="e">
        <f t="shared" si="100"/>
        <v>#DIV/0!</v>
      </c>
      <c r="AP235" s="91" t="e">
        <f t="shared" si="101"/>
        <v>#DIV/0!</v>
      </c>
      <c r="AQ235" s="91" t="e">
        <f t="shared" si="102"/>
        <v>#DIV/0!</v>
      </c>
      <c r="AR235" s="91" t="e">
        <f t="shared" si="103"/>
        <v>#DIV/0!</v>
      </c>
      <c r="AS235" s="91" t="e">
        <f t="shared" si="104"/>
        <v>#DIV/0!</v>
      </c>
      <c r="AT235" s="91" t="e">
        <f t="shared" si="105"/>
        <v>#DIV/0!</v>
      </c>
      <c r="AU235" s="113" t="e">
        <f t="shared" si="106"/>
        <v>#DIV/0!</v>
      </c>
      <c r="AV235" s="113" t="e">
        <f t="shared" si="107"/>
        <v>#DIV/0!</v>
      </c>
      <c r="AW235" s="113" t="e">
        <f t="shared" si="108"/>
        <v>#DIV/0!</v>
      </c>
      <c r="AX235" s="113" t="e">
        <f t="shared" si="109"/>
        <v>#DIV/0!</v>
      </c>
      <c r="AY235" s="113" t="e">
        <f t="shared" si="110"/>
        <v>#DIV/0!</v>
      </c>
    </row>
    <row r="236" spans="1:52" x14ac:dyDescent="0.25">
      <c r="A236" s="119"/>
      <c r="B236" s="83"/>
      <c r="C236" s="85"/>
      <c r="D236" s="85"/>
      <c r="E236" s="85"/>
      <c r="F236" s="71"/>
      <c r="G236" s="96"/>
      <c r="H236" s="16" t="e">
        <f>IF(A236&gt;$U$1,ROUND(ROUND( U236*$S$1+(1-$S$1)*G236,4)+$T$1*ROUND(($S$1*Z236+(1-$S$1)*(G236-U236)^2)^0.5,4),4),Rawdata!AK236+Rawdata!$T$1*Rawdata!AU236)</f>
        <v>#DIV/0!</v>
      </c>
      <c r="I236" s="16" t="e">
        <f>IF(A236&gt;$V$1,ROUND(ROUND(V236*$S$1+(1-$S$1)*G236,4)+$T$1*ROUND(($S$1*AA236+(1-$S$1)*(G236-V236)^2)^0.5,4),4),Rawdata!AL236+Rawdata!$T$1*Rawdata!AV236)</f>
        <v>#DIV/0!</v>
      </c>
      <c r="J236" s="16" t="e">
        <f>IF(A236&gt;$W$1,ROUND(ROUND( W236*$S$1+(1-$S$1)*G236,4)+$T$1*ROUND(($S$1*AB236+(1-$S$1)*(G236-W236)^2)^0.5,4),4),Rawdata!AM236+Rawdata!$T$1*Rawdata!AW236)</f>
        <v>#DIV/0!</v>
      </c>
      <c r="K236" s="16" t="e">
        <f>IF(A236&gt;$X$1,ROUND(ROUND( X236*$S$1+(1-$S$1)*G236,4)+$T$1*ROUND(($S$1*AC236+(1-$S$1)*(G236-X236)^2)^0.5,4),4),Rawdata!AN236+Rawdata!$T$1*Rawdata!AX236)</f>
        <v>#DIV/0!</v>
      </c>
      <c r="L236" s="16" t="e">
        <f>IF(A236&gt;$Y$1,ROUND(ROUND( Y236*$S$1+(1-$S$1)*G236,4)+$T$1*ROUND(($S$1*AD236+(1-$S$1)*(G236-Y236)^2)^0.5,4),4),Rawdata!AO236+Rawdata!$T$1*Rawdata!AY236)</f>
        <v>#DIV/0!</v>
      </c>
      <c r="M236" s="16" t="e">
        <f t="shared" si="92"/>
        <v>#DIV/0!</v>
      </c>
      <c r="N236" s="16" t="e">
        <f t="shared" si="93"/>
        <v>#DIV/0!</v>
      </c>
      <c r="O236" s="67"/>
      <c r="P236" s="67"/>
      <c r="Q236" s="31" t="e">
        <f t="shared" si="112"/>
        <v>#DIV/0!</v>
      </c>
      <c r="R236" s="17" t="e">
        <f t="shared" si="113"/>
        <v>#DIV/0!</v>
      </c>
      <c r="S236" s="37" t="e">
        <f t="shared" si="94"/>
        <v>#DIV/0!</v>
      </c>
      <c r="T236" s="17" t="e">
        <f t="shared" si="95"/>
        <v>#DIV/0!</v>
      </c>
      <c r="U236" s="91" t="e">
        <f>IF(A236&gt;$U$1, U237*$S$1+(1-$S$1)*G237,Rawdata!AK236)</f>
        <v>#DIV/0!</v>
      </c>
      <c r="V236" s="91" t="e">
        <f>IF(A236&gt;$V$1,$S$1*V237+(1-$S$1)*G237,Rawdata!AL236)</f>
        <v>#DIV/0!</v>
      </c>
      <c r="W236" s="91" t="e">
        <f>IF(A236&gt;$W$1, $S$1*W237+(1-$S$1)*G237,Rawdata!AM236)</f>
        <v>#DIV/0!</v>
      </c>
      <c r="X236" s="91" t="e">
        <f>IF(A236&gt;$X$1,$S$1*X237+(1-$S$1)*G237,Rawdata!AN236)</f>
        <v>#DIV/0!</v>
      </c>
      <c r="Y236" s="91" t="e">
        <f>IF(A236&gt;$Y$1,$S$1*Y237+(1-$S$1)*G237,Rawdata!AO236)</f>
        <v>#DIV/0!</v>
      </c>
      <c r="Z236" s="91" t="e">
        <f>IF(A236&gt;$Z$1,$S$1*Z237+(1-$S$1)*(G237-U237)^2,Rawdata!AP236)</f>
        <v>#DIV/0!</v>
      </c>
      <c r="AA236" s="91" t="e">
        <f>IF(A236&gt;$AA$1,$S$1*AA237+(1-$S$1)*(G237-V237)^2,Rawdata!AQ236)</f>
        <v>#DIV/0!</v>
      </c>
      <c r="AB236" s="91" t="e">
        <f>IF(A236&gt;89,$S$1*AB237+(1-$S$1)*(G237-W237)^2,Rawdata!AR236)</f>
        <v>#DIV/0!</v>
      </c>
      <c r="AC236" s="91" t="e">
        <f>IF(A236&gt;$AC$1,$S$1*AC237+(1-$S$1)*(G237-X237)^2,Rawdata!AS236)</f>
        <v>#DIV/0!</v>
      </c>
      <c r="AD236" s="91" t="e">
        <f>IF(A236&gt;$AD$1,$S$1*AD237+(1-$S$1)*(G237-Y237)^2,Rawdata!AT236)</f>
        <v>#DIV/0!</v>
      </c>
      <c r="AE236" s="80" t="e">
        <f t="shared" si="87"/>
        <v>#DIV/0!</v>
      </c>
      <c r="AF236" s="81" t="e">
        <f t="shared" si="88"/>
        <v>#DIV/0!</v>
      </c>
      <c r="AG236" s="86">
        <f t="shared" si="111"/>
        <v>0</v>
      </c>
      <c r="AH236" s="107" t="e">
        <f t="shared" si="89"/>
        <v>#DIV/0!</v>
      </c>
      <c r="AI236" s="107" t="e">
        <f t="shared" si="90"/>
        <v>#DIV/0!</v>
      </c>
      <c r="AJ236" s="108" t="e">
        <f t="shared" si="91"/>
        <v>#DIV/0!</v>
      </c>
      <c r="AK236" s="113" t="e">
        <f t="shared" si="96"/>
        <v>#DIV/0!</v>
      </c>
      <c r="AL236" s="113" t="e">
        <f t="shared" si="97"/>
        <v>#DIV/0!</v>
      </c>
      <c r="AM236" s="113" t="e">
        <f t="shared" si="98"/>
        <v>#DIV/0!</v>
      </c>
      <c r="AN236" s="113" t="e">
        <f t="shared" si="99"/>
        <v>#DIV/0!</v>
      </c>
      <c r="AO236" s="113" t="e">
        <f t="shared" si="100"/>
        <v>#DIV/0!</v>
      </c>
      <c r="AP236" s="91" t="e">
        <f t="shared" si="101"/>
        <v>#DIV/0!</v>
      </c>
      <c r="AQ236" s="91" t="e">
        <f t="shared" si="102"/>
        <v>#DIV/0!</v>
      </c>
      <c r="AR236" s="91" t="e">
        <f t="shared" si="103"/>
        <v>#DIV/0!</v>
      </c>
      <c r="AS236" s="91" t="e">
        <f t="shared" si="104"/>
        <v>#DIV/0!</v>
      </c>
      <c r="AT236" s="91" t="e">
        <f t="shared" si="105"/>
        <v>#DIV/0!</v>
      </c>
      <c r="AU236" s="113" t="e">
        <f t="shared" si="106"/>
        <v>#DIV/0!</v>
      </c>
      <c r="AV236" s="113" t="e">
        <f t="shared" si="107"/>
        <v>#DIV/0!</v>
      </c>
      <c r="AW236" s="113" t="e">
        <f t="shared" si="108"/>
        <v>#DIV/0!</v>
      </c>
      <c r="AX236" s="113" t="e">
        <f t="shared" si="109"/>
        <v>#DIV/0!</v>
      </c>
      <c r="AY236" s="113" t="e">
        <f t="shared" si="110"/>
        <v>#DIV/0!</v>
      </c>
    </row>
    <row r="237" spans="1:52" x14ac:dyDescent="0.25">
      <c r="A237" s="119"/>
      <c r="B237" s="83"/>
      <c r="C237" s="85"/>
      <c r="D237" s="85"/>
      <c r="E237" s="85"/>
      <c r="F237" s="71"/>
      <c r="G237" s="96"/>
      <c r="H237" s="16" t="e">
        <f>IF(A237&gt;$U$1,ROUND(ROUND( U237*$S$1+(1-$S$1)*G237,4)+$T$1*ROUND(($S$1*Z237+(1-$S$1)*(G237-U237)^2)^0.5,4),4),Rawdata!AK237+Rawdata!$T$1*Rawdata!AU237)</f>
        <v>#DIV/0!</v>
      </c>
      <c r="I237" s="16" t="e">
        <f>IF(A237&gt;$V$1,ROUND(ROUND(V237*$S$1+(1-$S$1)*G237,4)+$T$1*ROUND(($S$1*AA237+(1-$S$1)*(G237-V237)^2)^0.5,4),4),Rawdata!AL237+Rawdata!$T$1*Rawdata!AV237)</f>
        <v>#DIV/0!</v>
      </c>
      <c r="J237" s="16" t="e">
        <f>IF(A237&gt;$W$1,ROUND(ROUND( W237*$S$1+(1-$S$1)*G237,4)+$T$1*ROUND(($S$1*AB237+(1-$S$1)*(G237-W237)^2)^0.5,4),4),Rawdata!AM237+Rawdata!$T$1*Rawdata!AW237)</f>
        <v>#DIV/0!</v>
      </c>
      <c r="K237" s="16" t="e">
        <f>IF(A237&gt;$X$1,ROUND(ROUND( X237*$S$1+(1-$S$1)*G237,4)+$T$1*ROUND(($S$1*AC237+(1-$S$1)*(G237-X237)^2)^0.5,4),4),Rawdata!AN237+Rawdata!$T$1*Rawdata!AX237)</f>
        <v>#DIV/0!</v>
      </c>
      <c r="L237" s="16" t="e">
        <f>IF(A237&gt;$Y$1,ROUND(ROUND( Y237*$S$1+(1-$S$1)*G237,4)+$T$1*ROUND(($S$1*AD237+(1-$S$1)*(G237-Y237)^2)^0.5,4),4),Rawdata!AO237+Rawdata!$T$1*Rawdata!AY237)</f>
        <v>#DIV/0!</v>
      </c>
      <c r="M237" s="16" t="e">
        <f t="shared" si="92"/>
        <v>#DIV/0!</v>
      </c>
      <c r="N237" s="16" t="e">
        <f t="shared" si="93"/>
        <v>#DIV/0!</v>
      </c>
      <c r="O237" s="67"/>
      <c r="P237" s="67"/>
      <c r="Q237" s="31" t="e">
        <f t="shared" si="112"/>
        <v>#DIV/0!</v>
      </c>
      <c r="R237" s="17" t="e">
        <f t="shared" si="113"/>
        <v>#DIV/0!</v>
      </c>
      <c r="S237" s="37" t="e">
        <f t="shared" si="94"/>
        <v>#DIV/0!</v>
      </c>
      <c r="T237" s="17" t="e">
        <f t="shared" si="95"/>
        <v>#DIV/0!</v>
      </c>
      <c r="U237" s="91" t="e">
        <f>IF(A237&gt;$U$1, U238*$S$1+(1-$S$1)*G238,Rawdata!AK237)</f>
        <v>#DIV/0!</v>
      </c>
      <c r="V237" s="91" t="e">
        <f>IF(A237&gt;$V$1,$S$1*V238+(1-$S$1)*G238,Rawdata!AL237)</f>
        <v>#DIV/0!</v>
      </c>
      <c r="W237" s="91" t="e">
        <f>IF(A237&gt;$W$1, $S$1*W238+(1-$S$1)*G238,Rawdata!AM237)</f>
        <v>#DIV/0!</v>
      </c>
      <c r="X237" s="91" t="e">
        <f>IF(A237&gt;$X$1,$S$1*X238+(1-$S$1)*G238,Rawdata!AN237)</f>
        <v>#DIV/0!</v>
      </c>
      <c r="Y237" s="91" t="e">
        <f>IF(A237&gt;$Y$1,$S$1*Y238+(1-$S$1)*G238,Rawdata!AO237)</f>
        <v>#DIV/0!</v>
      </c>
      <c r="Z237" s="91" t="e">
        <f>IF(A237&gt;$Z$1,$S$1*Z238+(1-$S$1)*(G238-U238)^2,Rawdata!AP237)</f>
        <v>#DIV/0!</v>
      </c>
      <c r="AA237" s="91" t="e">
        <f>IF(A237&gt;$AA$1,$S$1*AA238+(1-$S$1)*(G238-V238)^2,Rawdata!AQ237)</f>
        <v>#DIV/0!</v>
      </c>
      <c r="AB237" s="91" t="e">
        <f>IF(A237&gt;89,$S$1*AB238+(1-$S$1)*(G238-W238)^2,Rawdata!AR237)</f>
        <v>#DIV/0!</v>
      </c>
      <c r="AC237" s="91" t="e">
        <f>IF(A237&gt;$AC$1,$S$1*AC238+(1-$S$1)*(G238-X238)^2,Rawdata!AS237)</f>
        <v>#DIV/0!</v>
      </c>
      <c r="AD237" s="91" t="e">
        <f>IF(A237&gt;$AD$1,$S$1*AD238+(1-$S$1)*(G238-Y238)^2,Rawdata!AT237)</f>
        <v>#DIV/0!</v>
      </c>
      <c r="AE237" s="80" t="e">
        <f t="shared" si="87"/>
        <v>#DIV/0!</v>
      </c>
      <c r="AF237" s="81" t="e">
        <f t="shared" si="88"/>
        <v>#DIV/0!</v>
      </c>
      <c r="AG237" s="86">
        <f t="shared" si="111"/>
        <v>0</v>
      </c>
      <c r="AH237" s="107" t="e">
        <f t="shared" si="89"/>
        <v>#DIV/0!</v>
      </c>
      <c r="AI237" s="107" t="e">
        <f t="shared" si="90"/>
        <v>#DIV/0!</v>
      </c>
      <c r="AJ237" s="108" t="e">
        <f t="shared" si="91"/>
        <v>#DIV/0!</v>
      </c>
      <c r="AK237" s="113" t="e">
        <f t="shared" si="96"/>
        <v>#DIV/0!</v>
      </c>
      <c r="AL237" s="113" t="e">
        <f t="shared" si="97"/>
        <v>#DIV/0!</v>
      </c>
      <c r="AM237" s="113" t="e">
        <f t="shared" si="98"/>
        <v>#DIV/0!</v>
      </c>
      <c r="AN237" s="113" t="e">
        <f t="shared" si="99"/>
        <v>#DIV/0!</v>
      </c>
      <c r="AO237" s="113" t="e">
        <f t="shared" si="100"/>
        <v>#DIV/0!</v>
      </c>
      <c r="AP237" s="91" t="e">
        <f t="shared" si="101"/>
        <v>#DIV/0!</v>
      </c>
      <c r="AQ237" s="91" t="e">
        <f t="shared" si="102"/>
        <v>#DIV/0!</v>
      </c>
      <c r="AR237" s="91" t="e">
        <f t="shared" si="103"/>
        <v>#DIV/0!</v>
      </c>
      <c r="AS237" s="91" t="e">
        <f t="shared" si="104"/>
        <v>#DIV/0!</v>
      </c>
      <c r="AT237" s="91" t="e">
        <f t="shared" si="105"/>
        <v>#DIV/0!</v>
      </c>
      <c r="AU237" s="113" t="e">
        <f t="shared" si="106"/>
        <v>#DIV/0!</v>
      </c>
      <c r="AV237" s="113" t="e">
        <f t="shared" si="107"/>
        <v>#DIV/0!</v>
      </c>
      <c r="AW237" s="113" t="e">
        <f t="shared" si="108"/>
        <v>#DIV/0!</v>
      </c>
      <c r="AX237" s="113" t="e">
        <f t="shared" si="109"/>
        <v>#DIV/0!</v>
      </c>
      <c r="AY237" s="113" t="e">
        <f t="shared" si="110"/>
        <v>#DIV/0!</v>
      </c>
    </row>
    <row r="238" spans="1:52" x14ac:dyDescent="0.25">
      <c r="A238" s="119"/>
      <c r="B238" s="83"/>
      <c r="C238" s="85"/>
      <c r="D238" s="85"/>
      <c r="E238" s="85"/>
      <c r="F238" s="71"/>
      <c r="G238" s="96"/>
      <c r="H238" s="16" t="e">
        <f>IF(A238&gt;$U$1,ROUND(ROUND( U238*$S$1+(1-$S$1)*G238,4)+$T$1*ROUND(($S$1*Z238+(1-$S$1)*(G238-U238)^2)^0.5,4),4),Rawdata!AK238+Rawdata!$T$1*Rawdata!AU238)</f>
        <v>#DIV/0!</v>
      </c>
      <c r="I238" s="16" t="e">
        <f>IF(A238&gt;$V$1,ROUND(ROUND(V238*$S$1+(1-$S$1)*G238,4)+$T$1*ROUND(($S$1*AA238+(1-$S$1)*(G238-V238)^2)^0.5,4),4),Rawdata!AL238+Rawdata!$T$1*Rawdata!AV238)</f>
        <v>#DIV/0!</v>
      </c>
      <c r="J238" s="16" t="e">
        <f>IF(A238&gt;$W$1,ROUND(ROUND( W238*$S$1+(1-$S$1)*G238,4)+$T$1*ROUND(($S$1*AB238+(1-$S$1)*(G238-W238)^2)^0.5,4),4),Rawdata!AM238+Rawdata!$T$1*Rawdata!AW238)</f>
        <v>#DIV/0!</v>
      </c>
      <c r="K238" s="16" t="e">
        <f>IF(A238&gt;$X$1,ROUND(ROUND( X238*$S$1+(1-$S$1)*G238,4)+$T$1*ROUND(($S$1*AC238+(1-$S$1)*(G238-X238)^2)^0.5,4),4),Rawdata!AN238+Rawdata!$T$1*Rawdata!AX238)</f>
        <v>#DIV/0!</v>
      </c>
      <c r="L238" s="16" t="e">
        <f>IF(A238&gt;$Y$1,ROUND(ROUND( Y238*$S$1+(1-$S$1)*G238,4)+$T$1*ROUND(($S$1*AD238+(1-$S$1)*(G238-Y238)^2)^0.5,4),4),Rawdata!AO238+Rawdata!$T$1*Rawdata!AY238)</f>
        <v>#DIV/0!</v>
      </c>
      <c r="M238" s="16" t="e">
        <f t="shared" si="92"/>
        <v>#DIV/0!</v>
      </c>
      <c r="N238" s="16" t="e">
        <f t="shared" si="93"/>
        <v>#DIV/0!</v>
      </c>
      <c r="O238" s="67"/>
      <c r="P238" s="67"/>
      <c r="Q238" s="31" t="e">
        <f t="shared" si="112"/>
        <v>#DIV/0!</v>
      </c>
      <c r="R238" s="17" t="e">
        <f t="shared" si="113"/>
        <v>#DIV/0!</v>
      </c>
      <c r="S238" s="37" t="e">
        <f t="shared" si="94"/>
        <v>#DIV/0!</v>
      </c>
      <c r="T238" s="17" t="e">
        <f t="shared" si="95"/>
        <v>#DIV/0!</v>
      </c>
      <c r="U238" s="91" t="e">
        <f>IF(A238&gt;$U$1, U239*$S$1+(1-$S$1)*G239,Rawdata!AK238)</f>
        <v>#DIV/0!</v>
      </c>
      <c r="V238" s="91" t="e">
        <f>IF(A238&gt;$V$1,$S$1*V239+(1-$S$1)*G239,Rawdata!AL238)</f>
        <v>#DIV/0!</v>
      </c>
      <c r="W238" s="91" t="e">
        <f>IF(A238&gt;$W$1, $S$1*W239+(1-$S$1)*G239,Rawdata!AM238)</f>
        <v>#DIV/0!</v>
      </c>
      <c r="X238" s="91" t="e">
        <f>IF(A238&gt;$X$1,$S$1*X239+(1-$S$1)*G239,Rawdata!AN238)</f>
        <v>#DIV/0!</v>
      </c>
      <c r="Y238" s="91" t="e">
        <f>IF(A238&gt;$Y$1,$S$1*Y239+(1-$S$1)*G239,Rawdata!AO238)</f>
        <v>#DIV/0!</v>
      </c>
      <c r="Z238" s="91" t="e">
        <f>IF(A238&gt;$Z$1,$S$1*Z239+(1-$S$1)*(G239-U239)^2,Rawdata!AP238)</f>
        <v>#DIV/0!</v>
      </c>
      <c r="AA238" s="91" t="e">
        <f>IF(A238&gt;$AA$1,$S$1*AA239+(1-$S$1)*(G239-V239)^2,Rawdata!AQ238)</f>
        <v>#DIV/0!</v>
      </c>
      <c r="AB238" s="91" t="e">
        <f>IF(A238&gt;89,$S$1*AB239+(1-$S$1)*(G239-W239)^2,Rawdata!AR238)</f>
        <v>#DIV/0!</v>
      </c>
      <c r="AC238" s="91" t="e">
        <f>IF(A238&gt;$AC$1,$S$1*AC239+(1-$S$1)*(G239-X239)^2,Rawdata!AS238)</f>
        <v>#DIV/0!</v>
      </c>
      <c r="AD238" s="91" t="e">
        <f>IF(A238&gt;$AD$1,$S$1*AD239+(1-$S$1)*(G239-Y239)^2,Rawdata!AT238)</f>
        <v>#DIV/0!</v>
      </c>
      <c r="AE238" s="80" t="e">
        <f t="shared" si="87"/>
        <v>#DIV/0!</v>
      </c>
      <c r="AF238" s="81" t="e">
        <f t="shared" si="88"/>
        <v>#DIV/0!</v>
      </c>
      <c r="AG238" s="86">
        <f t="shared" si="111"/>
        <v>0</v>
      </c>
      <c r="AH238" s="107" t="e">
        <f t="shared" si="89"/>
        <v>#DIV/0!</v>
      </c>
      <c r="AI238" s="107" t="e">
        <f t="shared" si="90"/>
        <v>#DIV/0!</v>
      </c>
      <c r="AJ238" s="108" t="e">
        <f t="shared" si="91"/>
        <v>#DIV/0!</v>
      </c>
      <c r="AK238" s="113" t="e">
        <f t="shared" si="96"/>
        <v>#DIV/0!</v>
      </c>
      <c r="AL238" s="113" t="e">
        <f t="shared" si="97"/>
        <v>#DIV/0!</v>
      </c>
      <c r="AM238" s="113" t="e">
        <f t="shared" si="98"/>
        <v>#DIV/0!</v>
      </c>
      <c r="AN238" s="113" t="e">
        <f t="shared" si="99"/>
        <v>#DIV/0!</v>
      </c>
      <c r="AO238" s="113" t="e">
        <f t="shared" si="100"/>
        <v>#DIV/0!</v>
      </c>
      <c r="AP238" s="91" t="e">
        <f t="shared" si="101"/>
        <v>#DIV/0!</v>
      </c>
      <c r="AQ238" s="91" t="e">
        <f t="shared" si="102"/>
        <v>#DIV/0!</v>
      </c>
      <c r="AR238" s="91" t="e">
        <f t="shared" si="103"/>
        <v>#DIV/0!</v>
      </c>
      <c r="AS238" s="91" t="e">
        <f t="shared" si="104"/>
        <v>#DIV/0!</v>
      </c>
      <c r="AT238" s="91" t="e">
        <f t="shared" si="105"/>
        <v>#DIV/0!</v>
      </c>
      <c r="AU238" s="113" t="e">
        <f t="shared" si="106"/>
        <v>#DIV/0!</v>
      </c>
      <c r="AV238" s="113" t="e">
        <f t="shared" si="107"/>
        <v>#DIV/0!</v>
      </c>
      <c r="AW238" s="113" t="e">
        <f t="shared" si="108"/>
        <v>#DIV/0!</v>
      </c>
      <c r="AX238" s="113" t="e">
        <f t="shared" si="109"/>
        <v>#DIV/0!</v>
      </c>
      <c r="AY238" s="113" t="e">
        <f t="shared" si="110"/>
        <v>#DIV/0!</v>
      </c>
    </row>
    <row r="239" spans="1:52" x14ac:dyDescent="0.25">
      <c r="A239" s="119"/>
      <c r="B239" s="83"/>
      <c r="C239" s="85"/>
      <c r="D239" s="85"/>
      <c r="E239" s="85"/>
      <c r="F239" s="71"/>
      <c r="G239" s="96"/>
      <c r="H239" s="16" t="e">
        <f>IF(A239&gt;$U$1,ROUND(ROUND( U239*$S$1+(1-$S$1)*G239,4)+$T$1*ROUND(($S$1*Z239+(1-$S$1)*(G239-U239)^2)^0.5,4),4),Rawdata!AK239+Rawdata!$T$1*Rawdata!AU239)</f>
        <v>#DIV/0!</v>
      </c>
      <c r="I239" s="16" t="e">
        <f>IF(A239&gt;$V$1,ROUND(ROUND(V239*$S$1+(1-$S$1)*G239,4)+$T$1*ROUND(($S$1*AA239+(1-$S$1)*(G239-V239)^2)^0.5,4),4),Rawdata!AL239+Rawdata!$T$1*Rawdata!AV239)</f>
        <v>#DIV/0!</v>
      </c>
      <c r="J239" s="16" t="e">
        <f>IF(A239&gt;$W$1,ROUND(ROUND( W239*$S$1+(1-$S$1)*G239,4)+$T$1*ROUND(($S$1*AB239+(1-$S$1)*(G239-W239)^2)^0.5,4),4),Rawdata!AM239+Rawdata!$T$1*Rawdata!AW239)</f>
        <v>#DIV/0!</v>
      </c>
      <c r="K239" s="16" t="e">
        <f>IF(A239&gt;$X$1,ROUND(ROUND( X239*$S$1+(1-$S$1)*G239,4)+$T$1*ROUND(($S$1*AC239+(1-$S$1)*(G239-X239)^2)^0.5,4),4),Rawdata!AN239+Rawdata!$T$1*Rawdata!AX239)</f>
        <v>#DIV/0!</v>
      </c>
      <c r="L239" s="16" t="e">
        <f>IF(A239&gt;$Y$1,ROUND(ROUND( Y239*$S$1+(1-$S$1)*G239,4)+$T$1*ROUND(($S$1*AD239+(1-$S$1)*(G239-Y239)^2)^0.5,4),4),Rawdata!AO239+Rawdata!$T$1*Rawdata!AY239)</f>
        <v>#DIV/0!</v>
      </c>
      <c r="M239" s="16" t="e">
        <f t="shared" si="92"/>
        <v>#DIV/0!</v>
      </c>
      <c r="N239" s="16" t="e">
        <f t="shared" si="93"/>
        <v>#DIV/0!</v>
      </c>
      <c r="O239" s="67"/>
      <c r="P239" s="67"/>
      <c r="Q239" s="31" t="e">
        <f t="shared" si="112"/>
        <v>#DIV/0!</v>
      </c>
      <c r="R239" s="17" t="e">
        <f t="shared" si="113"/>
        <v>#DIV/0!</v>
      </c>
      <c r="S239" s="37" t="e">
        <f t="shared" si="94"/>
        <v>#DIV/0!</v>
      </c>
      <c r="T239" s="17" t="e">
        <f t="shared" si="95"/>
        <v>#DIV/0!</v>
      </c>
      <c r="U239" s="91" t="e">
        <f>IF(A239&gt;$U$1, U240*$S$1+(1-$S$1)*G240,Rawdata!AK239)</f>
        <v>#DIV/0!</v>
      </c>
      <c r="V239" s="91" t="e">
        <f>IF(A239&gt;$V$1,$S$1*V240+(1-$S$1)*G240,Rawdata!AL239)</f>
        <v>#DIV/0!</v>
      </c>
      <c r="W239" s="91" t="e">
        <f>IF(A239&gt;$W$1, $S$1*W240+(1-$S$1)*G240,Rawdata!AM239)</f>
        <v>#DIV/0!</v>
      </c>
      <c r="X239" s="91" t="e">
        <f>IF(A239&gt;$X$1,$S$1*X240+(1-$S$1)*G240,Rawdata!AN239)</f>
        <v>#DIV/0!</v>
      </c>
      <c r="Y239" s="91" t="e">
        <f>IF(A239&gt;$Y$1,$S$1*Y240+(1-$S$1)*G240,Rawdata!AO239)</f>
        <v>#DIV/0!</v>
      </c>
      <c r="Z239" s="91" t="e">
        <f>IF(A239&gt;$Z$1,$S$1*Z240+(1-$S$1)*(G240-U240)^2,Rawdata!AP239)</f>
        <v>#DIV/0!</v>
      </c>
      <c r="AA239" s="91" t="e">
        <f>IF(A239&gt;$AA$1,$S$1*AA240+(1-$S$1)*(G240-V240)^2,Rawdata!AQ239)</f>
        <v>#DIV/0!</v>
      </c>
      <c r="AB239" s="91" t="e">
        <f>IF(A239&gt;89,$S$1*AB240+(1-$S$1)*(G240-W240)^2,Rawdata!AR239)</f>
        <v>#DIV/0!</v>
      </c>
      <c r="AC239" s="91" t="e">
        <f>IF(A239&gt;$AC$1,$S$1*AC240+(1-$S$1)*(G240-X240)^2,Rawdata!AS239)</f>
        <v>#DIV/0!</v>
      </c>
      <c r="AD239" s="91" t="e">
        <f>IF(A239&gt;$AD$1,$S$1*AD240+(1-$S$1)*(G240-Y240)^2,Rawdata!AT239)</f>
        <v>#DIV/0!</v>
      </c>
      <c r="AE239" s="80" t="e">
        <f t="shared" si="87"/>
        <v>#DIV/0!</v>
      </c>
      <c r="AF239" s="81" t="e">
        <f t="shared" si="88"/>
        <v>#DIV/0!</v>
      </c>
      <c r="AG239" s="86">
        <f t="shared" si="111"/>
        <v>0</v>
      </c>
      <c r="AH239" s="107" t="e">
        <f t="shared" si="89"/>
        <v>#DIV/0!</v>
      </c>
      <c r="AI239" s="107" t="e">
        <f t="shared" si="90"/>
        <v>#DIV/0!</v>
      </c>
      <c r="AJ239" s="108" t="e">
        <f t="shared" si="91"/>
        <v>#DIV/0!</v>
      </c>
      <c r="AK239" s="113" t="e">
        <f t="shared" si="96"/>
        <v>#DIV/0!</v>
      </c>
      <c r="AL239" s="113" t="e">
        <f t="shared" si="97"/>
        <v>#DIV/0!</v>
      </c>
      <c r="AM239" s="113" t="e">
        <f t="shared" si="98"/>
        <v>#DIV/0!</v>
      </c>
      <c r="AN239" s="113" t="e">
        <f t="shared" si="99"/>
        <v>#DIV/0!</v>
      </c>
      <c r="AO239" s="113" t="e">
        <f t="shared" si="100"/>
        <v>#DIV/0!</v>
      </c>
      <c r="AP239" s="91" t="e">
        <f t="shared" si="101"/>
        <v>#DIV/0!</v>
      </c>
      <c r="AQ239" s="91" t="e">
        <f t="shared" si="102"/>
        <v>#DIV/0!</v>
      </c>
      <c r="AR239" s="91" t="e">
        <f t="shared" si="103"/>
        <v>#DIV/0!</v>
      </c>
      <c r="AS239" s="91" t="e">
        <f t="shared" si="104"/>
        <v>#DIV/0!</v>
      </c>
      <c r="AT239" s="91" t="e">
        <f t="shared" si="105"/>
        <v>#DIV/0!</v>
      </c>
      <c r="AU239" s="113" t="e">
        <f t="shared" si="106"/>
        <v>#DIV/0!</v>
      </c>
      <c r="AV239" s="113" t="e">
        <f t="shared" si="107"/>
        <v>#DIV/0!</v>
      </c>
      <c r="AW239" s="113" t="e">
        <f t="shared" si="108"/>
        <v>#DIV/0!</v>
      </c>
      <c r="AX239" s="113" t="e">
        <f t="shared" si="109"/>
        <v>#DIV/0!</v>
      </c>
      <c r="AY239" s="113" t="e">
        <f t="shared" si="110"/>
        <v>#DIV/0!</v>
      </c>
    </row>
    <row r="240" spans="1:52" x14ac:dyDescent="0.25">
      <c r="A240" s="119"/>
      <c r="B240" s="83"/>
      <c r="C240" s="85"/>
      <c r="D240" s="85"/>
      <c r="E240" s="85"/>
      <c r="F240" s="71"/>
      <c r="G240" s="96"/>
      <c r="H240" s="16" t="e">
        <f>IF(A240&gt;$U$1,ROUND(ROUND( U240*$S$1+(1-$S$1)*G240,4)+$T$1*ROUND(($S$1*Z240+(1-$S$1)*(G240-U240)^2)^0.5,4),4),Rawdata!AK240+Rawdata!$T$1*Rawdata!AU240)</f>
        <v>#DIV/0!</v>
      </c>
      <c r="I240" s="16" t="e">
        <f>IF(A240&gt;$V$1,ROUND(ROUND(V240*$S$1+(1-$S$1)*G240,4)+$T$1*ROUND(($S$1*AA240+(1-$S$1)*(G240-V240)^2)^0.5,4),4),Rawdata!AL240+Rawdata!$T$1*Rawdata!AV240)</f>
        <v>#DIV/0!</v>
      </c>
      <c r="J240" s="16" t="e">
        <f>IF(A240&gt;$W$1,ROUND(ROUND( W240*$S$1+(1-$S$1)*G240,4)+$T$1*ROUND(($S$1*AB240+(1-$S$1)*(G240-W240)^2)^0.5,4),4),Rawdata!AM240+Rawdata!$T$1*Rawdata!AW240)</f>
        <v>#DIV/0!</v>
      </c>
      <c r="K240" s="16" t="e">
        <f>IF(A240&gt;$X$1,ROUND(ROUND( X240*$S$1+(1-$S$1)*G240,4)+$T$1*ROUND(($S$1*AC240+(1-$S$1)*(G240-X240)^2)^0.5,4),4),Rawdata!AN240+Rawdata!$T$1*Rawdata!AX240)</f>
        <v>#DIV/0!</v>
      </c>
      <c r="L240" s="16" t="e">
        <f>IF(A240&gt;$Y$1,ROUND(ROUND( Y240*$S$1+(1-$S$1)*G240,4)+$T$1*ROUND(($S$1*AD240+(1-$S$1)*(G240-Y240)^2)^0.5,4),4),Rawdata!AO240+Rawdata!$T$1*Rawdata!AY240)</f>
        <v>#DIV/0!</v>
      </c>
      <c r="M240" s="16" t="e">
        <f t="shared" si="92"/>
        <v>#DIV/0!</v>
      </c>
      <c r="N240" s="16" t="e">
        <f t="shared" si="93"/>
        <v>#DIV/0!</v>
      </c>
      <c r="O240" s="67"/>
      <c r="P240" s="67"/>
      <c r="Q240" s="31" t="e">
        <f t="shared" si="112"/>
        <v>#DIV/0!</v>
      </c>
      <c r="R240" s="17" t="e">
        <f t="shared" si="113"/>
        <v>#DIV/0!</v>
      </c>
      <c r="S240" s="37" t="e">
        <f t="shared" si="94"/>
        <v>#DIV/0!</v>
      </c>
      <c r="T240" s="17" t="e">
        <f t="shared" si="95"/>
        <v>#DIV/0!</v>
      </c>
      <c r="U240" s="91" t="e">
        <f>IF(A240&gt;$U$1, U241*$S$1+(1-$S$1)*G241,Rawdata!AK240)</f>
        <v>#DIV/0!</v>
      </c>
      <c r="V240" s="91" t="e">
        <f>IF(A240&gt;$V$1,$S$1*V241+(1-$S$1)*G241,Rawdata!AL240)</f>
        <v>#DIV/0!</v>
      </c>
      <c r="W240" s="91" t="e">
        <f>IF(A240&gt;$W$1, $S$1*W241+(1-$S$1)*G241,Rawdata!AM240)</f>
        <v>#DIV/0!</v>
      </c>
      <c r="X240" s="91" t="e">
        <f>IF(A240&gt;$X$1,$S$1*X241+(1-$S$1)*G241,Rawdata!AN240)</f>
        <v>#DIV/0!</v>
      </c>
      <c r="Y240" s="91" t="e">
        <f>IF(A240&gt;$Y$1,$S$1*Y241+(1-$S$1)*G241,Rawdata!AO240)</f>
        <v>#DIV/0!</v>
      </c>
      <c r="Z240" s="91" t="e">
        <f>IF(A240&gt;$Z$1,$S$1*Z241+(1-$S$1)*(G241-U241)^2,Rawdata!AP240)</f>
        <v>#DIV/0!</v>
      </c>
      <c r="AA240" s="91" t="e">
        <f>IF(A240&gt;$AA$1,$S$1*AA241+(1-$S$1)*(G241-V241)^2,Rawdata!AQ240)</f>
        <v>#DIV/0!</v>
      </c>
      <c r="AB240" s="91" t="e">
        <f>IF(A240&gt;89,$S$1*AB241+(1-$S$1)*(G241-W241)^2,Rawdata!AR240)</f>
        <v>#DIV/0!</v>
      </c>
      <c r="AC240" s="91" t="e">
        <f>IF(A240&gt;$AC$1,$S$1*AC241+(1-$S$1)*(G241-X241)^2,Rawdata!AS240)</f>
        <v>#DIV/0!</v>
      </c>
      <c r="AD240" s="91" t="e">
        <f>IF(A240&gt;$AD$1,$S$1*AD241+(1-$S$1)*(G241-Y241)^2,Rawdata!AT240)</f>
        <v>#DIV/0!</v>
      </c>
      <c r="AE240" s="80" t="e">
        <f t="shared" si="87"/>
        <v>#DIV/0!</v>
      </c>
      <c r="AF240" s="81" t="e">
        <f t="shared" si="88"/>
        <v>#DIV/0!</v>
      </c>
      <c r="AG240" s="86">
        <f t="shared" si="111"/>
        <v>0</v>
      </c>
      <c r="AH240" s="107" t="e">
        <f t="shared" si="89"/>
        <v>#DIV/0!</v>
      </c>
      <c r="AI240" s="107" t="e">
        <f t="shared" si="90"/>
        <v>#DIV/0!</v>
      </c>
      <c r="AJ240" s="108" t="e">
        <f t="shared" si="91"/>
        <v>#DIV/0!</v>
      </c>
      <c r="AK240" s="113" t="e">
        <f t="shared" si="96"/>
        <v>#DIV/0!</v>
      </c>
      <c r="AL240" s="113" t="e">
        <f t="shared" si="97"/>
        <v>#DIV/0!</v>
      </c>
      <c r="AM240" s="113" t="e">
        <f t="shared" si="98"/>
        <v>#DIV/0!</v>
      </c>
      <c r="AN240" s="113" t="e">
        <f t="shared" si="99"/>
        <v>#DIV/0!</v>
      </c>
      <c r="AO240" s="113" t="e">
        <f t="shared" si="100"/>
        <v>#DIV/0!</v>
      </c>
      <c r="AP240" s="91" t="e">
        <f t="shared" si="101"/>
        <v>#DIV/0!</v>
      </c>
      <c r="AQ240" s="91" t="e">
        <f t="shared" si="102"/>
        <v>#DIV/0!</v>
      </c>
      <c r="AR240" s="91" t="e">
        <f t="shared" si="103"/>
        <v>#DIV/0!</v>
      </c>
      <c r="AS240" s="91" t="e">
        <f t="shared" si="104"/>
        <v>#DIV/0!</v>
      </c>
      <c r="AT240" s="91" t="e">
        <f t="shared" si="105"/>
        <v>#DIV/0!</v>
      </c>
      <c r="AU240" s="113" t="e">
        <f t="shared" si="106"/>
        <v>#DIV/0!</v>
      </c>
      <c r="AV240" s="113" t="e">
        <f t="shared" si="107"/>
        <v>#DIV/0!</v>
      </c>
      <c r="AW240" s="113" t="e">
        <f t="shared" si="108"/>
        <v>#DIV/0!</v>
      </c>
      <c r="AX240" s="113" t="e">
        <f t="shared" si="109"/>
        <v>#DIV/0!</v>
      </c>
      <c r="AY240" s="113" t="e">
        <f t="shared" si="110"/>
        <v>#DIV/0!</v>
      </c>
    </row>
    <row r="241" spans="1:51" x14ac:dyDescent="0.25">
      <c r="A241" s="119"/>
      <c r="B241" s="83"/>
      <c r="C241" s="85"/>
      <c r="D241" s="85"/>
      <c r="E241" s="85"/>
      <c r="F241" s="71"/>
      <c r="G241" s="96"/>
      <c r="H241" s="16" t="e">
        <f>IF(A241&gt;$U$1,ROUND(ROUND( U241*$S$1+(1-$S$1)*G241,4)+$T$1*ROUND(($S$1*Z241+(1-$S$1)*(G241-U241)^2)^0.5,4),4),Rawdata!AK241+Rawdata!$T$1*Rawdata!AU241)</f>
        <v>#DIV/0!</v>
      </c>
      <c r="I241" s="16" t="e">
        <f>IF(A241&gt;$V$1,ROUND(ROUND(V241*$S$1+(1-$S$1)*G241,4)+$T$1*ROUND(($S$1*AA241+(1-$S$1)*(G241-V241)^2)^0.5,4),4),Rawdata!AL241+Rawdata!$T$1*Rawdata!AV241)</f>
        <v>#DIV/0!</v>
      </c>
      <c r="J241" s="16" t="e">
        <f>IF(A241&gt;$W$1,ROUND(ROUND( W241*$S$1+(1-$S$1)*G241,4)+$T$1*ROUND(($S$1*AB241+(1-$S$1)*(G241-W241)^2)^0.5,4),4),Rawdata!AM241+Rawdata!$T$1*Rawdata!AW241)</f>
        <v>#DIV/0!</v>
      </c>
      <c r="K241" s="16" t="e">
        <f>IF(A241&gt;$X$1,ROUND(ROUND( X241*$S$1+(1-$S$1)*G241,4)+$T$1*ROUND(($S$1*AC241+(1-$S$1)*(G241-X241)^2)^0.5,4),4),Rawdata!AN241+Rawdata!$T$1*Rawdata!AX241)</f>
        <v>#DIV/0!</v>
      </c>
      <c r="L241" s="16" t="e">
        <f>IF(A241&gt;$Y$1,ROUND(ROUND( Y241*$S$1+(1-$S$1)*G241,4)+$T$1*ROUND(($S$1*AD241+(1-$S$1)*(G241-Y241)^2)^0.5,4),4),Rawdata!AO241+Rawdata!$T$1*Rawdata!AY241)</f>
        <v>#DIV/0!</v>
      </c>
      <c r="M241" s="16" t="e">
        <f t="shared" si="92"/>
        <v>#DIV/0!</v>
      </c>
      <c r="N241" s="16" t="e">
        <f t="shared" si="93"/>
        <v>#DIV/0!</v>
      </c>
      <c r="O241" s="67"/>
      <c r="P241" s="67"/>
      <c r="Q241" s="31" t="e">
        <f t="shared" si="112"/>
        <v>#DIV/0!</v>
      </c>
      <c r="R241" s="17" t="e">
        <f t="shared" si="113"/>
        <v>#DIV/0!</v>
      </c>
      <c r="S241" s="37" t="e">
        <f t="shared" si="94"/>
        <v>#DIV/0!</v>
      </c>
      <c r="T241" s="17" t="e">
        <f t="shared" si="95"/>
        <v>#DIV/0!</v>
      </c>
      <c r="U241" s="91" t="e">
        <f>IF(A241&gt;$U$1, U242*$S$1+(1-$S$1)*G242,Rawdata!AK241)</f>
        <v>#DIV/0!</v>
      </c>
      <c r="V241" s="91" t="e">
        <f>IF(A241&gt;$V$1,$S$1*V242+(1-$S$1)*G242,Rawdata!AL241)</f>
        <v>#DIV/0!</v>
      </c>
      <c r="W241" s="91" t="e">
        <f>IF(A241&gt;$W$1, $S$1*W242+(1-$S$1)*G242,Rawdata!AM241)</f>
        <v>#DIV/0!</v>
      </c>
      <c r="X241" s="91" t="e">
        <f>IF(A241&gt;$X$1,$S$1*X242+(1-$S$1)*G242,Rawdata!AN241)</f>
        <v>#DIV/0!</v>
      </c>
      <c r="Y241" s="91" t="e">
        <f>IF(A241&gt;$Y$1,$S$1*Y242+(1-$S$1)*G242,Rawdata!AO241)</f>
        <v>#DIV/0!</v>
      </c>
      <c r="Z241" s="91" t="e">
        <f>IF(A241&gt;$Z$1,$S$1*Z242+(1-$S$1)*(G242-U242)^2,Rawdata!AP241)</f>
        <v>#DIV/0!</v>
      </c>
      <c r="AA241" s="91" t="e">
        <f>IF(A241&gt;$AA$1,$S$1*AA242+(1-$S$1)*(G242-V242)^2,Rawdata!AQ241)</f>
        <v>#DIV/0!</v>
      </c>
      <c r="AB241" s="91" t="e">
        <f>IF(A241&gt;89,$S$1*AB242+(1-$S$1)*(G242-W242)^2,Rawdata!AR241)</f>
        <v>#DIV/0!</v>
      </c>
      <c r="AC241" s="91" t="e">
        <f>IF(A241&gt;$AC$1,$S$1*AC242+(1-$S$1)*(G242-X242)^2,Rawdata!AS241)</f>
        <v>#DIV/0!</v>
      </c>
      <c r="AD241" s="91" t="e">
        <f>IF(A241&gt;$AD$1,$S$1*AD242+(1-$S$1)*(G242-Y242)^2,Rawdata!AT241)</f>
        <v>#DIV/0!</v>
      </c>
      <c r="AE241" s="80" t="e">
        <f t="shared" si="87"/>
        <v>#DIV/0!</v>
      </c>
      <c r="AF241" s="81" t="e">
        <f t="shared" si="88"/>
        <v>#DIV/0!</v>
      </c>
      <c r="AG241" s="86">
        <f t="shared" si="111"/>
        <v>0</v>
      </c>
      <c r="AH241" s="107" t="e">
        <f t="shared" si="89"/>
        <v>#DIV/0!</v>
      </c>
      <c r="AI241" s="107" t="e">
        <f t="shared" si="90"/>
        <v>#DIV/0!</v>
      </c>
      <c r="AJ241" s="108" t="e">
        <f t="shared" si="91"/>
        <v>#DIV/0!</v>
      </c>
      <c r="AK241" s="113" t="e">
        <f t="shared" si="96"/>
        <v>#DIV/0!</v>
      </c>
      <c r="AL241" s="113" t="e">
        <f t="shared" si="97"/>
        <v>#DIV/0!</v>
      </c>
      <c r="AM241" s="113" t="e">
        <f t="shared" si="98"/>
        <v>#DIV/0!</v>
      </c>
      <c r="AN241" s="113" t="e">
        <f t="shared" si="99"/>
        <v>#DIV/0!</v>
      </c>
      <c r="AO241" s="113" t="e">
        <f t="shared" si="100"/>
        <v>#DIV/0!</v>
      </c>
      <c r="AP241" s="91" t="e">
        <f t="shared" si="101"/>
        <v>#DIV/0!</v>
      </c>
      <c r="AQ241" s="91" t="e">
        <f t="shared" si="102"/>
        <v>#DIV/0!</v>
      </c>
      <c r="AR241" s="91" t="e">
        <f t="shared" si="103"/>
        <v>#DIV/0!</v>
      </c>
      <c r="AS241" s="91" t="e">
        <f t="shared" si="104"/>
        <v>#DIV/0!</v>
      </c>
      <c r="AT241" s="91" t="e">
        <f t="shared" si="105"/>
        <v>#DIV/0!</v>
      </c>
      <c r="AU241" s="113" t="e">
        <f t="shared" si="106"/>
        <v>#DIV/0!</v>
      </c>
      <c r="AV241" s="113" t="e">
        <f t="shared" si="107"/>
        <v>#DIV/0!</v>
      </c>
      <c r="AW241" s="113" t="e">
        <f t="shared" si="108"/>
        <v>#DIV/0!</v>
      </c>
      <c r="AX241" s="113" t="e">
        <f t="shared" si="109"/>
        <v>#DIV/0!</v>
      </c>
      <c r="AY241" s="113" t="e">
        <f t="shared" si="110"/>
        <v>#DIV/0!</v>
      </c>
    </row>
    <row r="242" spans="1:51" x14ac:dyDescent="0.25">
      <c r="A242" s="119"/>
      <c r="B242" s="83"/>
      <c r="C242" s="85"/>
      <c r="D242" s="85"/>
      <c r="E242" s="85"/>
      <c r="F242" s="71"/>
      <c r="G242" s="96"/>
      <c r="H242" s="16" t="e">
        <f>IF(A242&gt;$U$1,ROUND(ROUND( U242*$S$1+(1-$S$1)*G242,4)+$T$1*ROUND(($S$1*Z242+(1-$S$1)*(G242-U242)^2)^0.5,4),4),Rawdata!AK242+Rawdata!$T$1*Rawdata!AU242)</f>
        <v>#DIV/0!</v>
      </c>
      <c r="I242" s="16" t="e">
        <f>IF(A242&gt;$V$1,ROUND(ROUND(V242*$S$1+(1-$S$1)*G242,4)+$T$1*ROUND(($S$1*AA242+(1-$S$1)*(G242-V242)^2)^0.5,4),4),Rawdata!AL242+Rawdata!$T$1*Rawdata!AV242)</f>
        <v>#DIV/0!</v>
      </c>
      <c r="J242" s="16" t="e">
        <f>IF(A242&gt;$W$1,ROUND(ROUND( W242*$S$1+(1-$S$1)*G242,4)+$T$1*ROUND(($S$1*AB242+(1-$S$1)*(G242-W242)^2)^0.5,4),4),Rawdata!AM242+Rawdata!$T$1*Rawdata!AW242)</f>
        <v>#DIV/0!</v>
      </c>
      <c r="K242" s="16" t="e">
        <f>IF(A242&gt;$X$1,ROUND(ROUND( X242*$S$1+(1-$S$1)*G242,4)+$T$1*ROUND(($S$1*AC242+(1-$S$1)*(G242-X242)^2)^0.5,4),4),Rawdata!AN242+Rawdata!$T$1*Rawdata!AX242)</f>
        <v>#DIV/0!</v>
      </c>
      <c r="L242" s="16" t="e">
        <f>IF(A242&gt;$Y$1,ROUND(ROUND( Y242*$S$1+(1-$S$1)*G242,4)+$T$1*ROUND(($S$1*AD242+(1-$S$1)*(G242-Y242)^2)^0.5,4),4),Rawdata!AO242+Rawdata!$T$1*Rawdata!AY242)</f>
        <v>#DIV/0!</v>
      </c>
      <c r="M242" s="16" t="e">
        <f t="shared" si="92"/>
        <v>#DIV/0!</v>
      </c>
      <c r="N242" s="16" t="e">
        <f t="shared" si="93"/>
        <v>#DIV/0!</v>
      </c>
      <c r="O242" s="67"/>
      <c r="P242" s="67"/>
      <c r="Q242" s="31" t="e">
        <f t="shared" si="112"/>
        <v>#DIV/0!</v>
      </c>
      <c r="R242" s="17" t="e">
        <f t="shared" si="113"/>
        <v>#DIV/0!</v>
      </c>
      <c r="S242" s="37" t="e">
        <f t="shared" si="94"/>
        <v>#DIV/0!</v>
      </c>
      <c r="T242" s="17" t="e">
        <f t="shared" si="95"/>
        <v>#DIV/0!</v>
      </c>
      <c r="U242" s="91" t="e">
        <f>IF(A242&gt;$U$1, U243*$S$1+(1-$S$1)*G243,Rawdata!AK242)</f>
        <v>#DIV/0!</v>
      </c>
      <c r="V242" s="91" t="e">
        <f>IF(A242&gt;$V$1,$S$1*V243+(1-$S$1)*G243,Rawdata!AL242)</f>
        <v>#DIV/0!</v>
      </c>
      <c r="W242" s="91" t="e">
        <f>IF(A242&gt;$W$1, $S$1*W243+(1-$S$1)*G243,Rawdata!AM242)</f>
        <v>#DIV/0!</v>
      </c>
      <c r="X242" s="91" t="e">
        <f>IF(A242&gt;$X$1,$S$1*X243+(1-$S$1)*G243,Rawdata!AN242)</f>
        <v>#DIV/0!</v>
      </c>
      <c r="Y242" s="91" t="e">
        <f>IF(A242&gt;$Y$1,$S$1*Y243+(1-$S$1)*G243,Rawdata!AO242)</f>
        <v>#DIV/0!</v>
      </c>
      <c r="Z242" s="91" t="e">
        <f>IF(A242&gt;$Z$1,$S$1*Z243+(1-$S$1)*(G243-U243)^2,Rawdata!AP242)</f>
        <v>#DIV/0!</v>
      </c>
      <c r="AA242" s="91" t="e">
        <f>IF(A242&gt;$AA$1,$S$1*AA243+(1-$S$1)*(G243-V243)^2,Rawdata!AQ242)</f>
        <v>#DIV/0!</v>
      </c>
      <c r="AB242" s="91" t="e">
        <f>IF(A242&gt;89,$S$1*AB243+(1-$S$1)*(G243-W243)^2,Rawdata!AR242)</f>
        <v>#DIV/0!</v>
      </c>
      <c r="AC242" s="91" t="e">
        <f>IF(A242&gt;$AC$1,$S$1*AC243+(1-$S$1)*(G243-X243)^2,Rawdata!AS242)</f>
        <v>#DIV/0!</v>
      </c>
      <c r="AD242" s="91" t="e">
        <f>IF(A242&gt;$AD$1,$S$1*AD243+(1-$S$1)*(G243-Y243)^2,Rawdata!AT242)</f>
        <v>#DIV/0!</v>
      </c>
      <c r="AE242" s="80" t="e">
        <f t="shared" si="87"/>
        <v>#DIV/0!</v>
      </c>
      <c r="AF242" s="81" t="e">
        <f t="shared" si="88"/>
        <v>#DIV/0!</v>
      </c>
      <c r="AG242" s="86">
        <f t="shared" si="111"/>
        <v>0</v>
      </c>
      <c r="AH242" s="107" t="e">
        <f t="shared" si="89"/>
        <v>#DIV/0!</v>
      </c>
      <c r="AI242" s="107" t="e">
        <f t="shared" si="90"/>
        <v>#DIV/0!</v>
      </c>
      <c r="AJ242" s="108" t="e">
        <f t="shared" si="91"/>
        <v>#DIV/0!</v>
      </c>
      <c r="AK242" s="113" t="e">
        <f t="shared" si="96"/>
        <v>#DIV/0!</v>
      </c>
      <c r="AL242" s="113" t="e">
        <f t="shared" si="97"/>
        <v>#DIV/0!</v>
      </c>
      <c r="AM242" s="113" t="e">
        <f t="shared" si="98"/>
        <v>#DIV/0!</v>
      </c>
      <c r="AN242" s="113" t="e">
        <f t="shared" si="99"/>
        <v>#DIV/0!</v>
      </c>
      <c r="AO242" s="113" t="e">
        <f t="shared" si="100"/>
        <v>#DIV/0!</v>
      </c>
      <c r="AP242" s="91" t="e">
        <f t="shared" si="101"/>
        <v>#DIV/0!</v>
      </c>
      <c r="AQ242" s="91" t="e">
        <f t="shared" si="102"/>
        <v>#DIV/0!</v>
      </c>
      <c r="AR242" s="91" t="e">
        <f t="shared" si="103"/>
        <v>#DIV/0!</v>
      </c>
      <c r="AS242" s="91" t="e">
        <f t="shared" si="104"/>
        <v>#DIV/0!</v>
      </c>
      <c r="AT242" s="91" t="e">
        <f t="shared" si="105"/>
        <v>#DIV/0!</v>
      </c>
      <c r="AU242" s="113" t="e">
        <f t="shared" si="106"/>
        <v>#DIV/0!</v>
      </c>
      <c r="AV242" s="113" t="e">
        <f t="shared" si="107"/>
        <v>#DIV/0!</v>
      </c>
      <c r="AW242" s="113" t="e">
        <f t="shared" si="108"/>
        <v>#DIV/0!</v>
      </c>
      <c r="AX242" s="113" t="e">
        <f t="shared" si="109"/>
        <v>#DIV/0!</v>
      </c>
      <c r="AY242" s="113" t="e">
        <f t="shared" si="110"/>
        <v>#DIV/0!</v>
      </c>
    </row>
    <row r="243" spans="1:51" x14ac:dyDescent="0.25">
      <c r="A243" s="119"/>
      <c r="B243" s="83"/>
      <c r="C243" s="85"/>
      <c r="D243" s="85"/>
      <c r="E243" s="85"/>
      <c r="F243" s="71"/>
      <c r="G243" s="96"/>
      <c r="H243" s="16" t="e">
        <f>IF(A243&gt;$U$1,ROUND(ROUND( U243*$S$1+(1-$S$1)*G243,4)+$T$1*ROUND(($S$1*Z243+(1-$S$1)*(G243-U243)^2)^0.5,4),4),Rawdata!AK243+Rawdata!$T$1*Rawdata!AU243)</f>
        <v>#DIV/0!</v>
      </c>
      <c r="I243" s="16" t="e">
        <f>IF(A243&gt;$V$1,ROUND(ROUND(V243*$S$1+(1-$S$1)*G243,4)+$T$1*ROUND(($S$1*AA243+(1-$S$1)*(G243-V243)^2)^0.5,4),4),Rawdata!AL243+Rawdata!$T$1*Rawdata!AV243)</f>
        <v>#DIV/0!</v>
      </c>
      <c r="J243" s="16" t="e">
        <f>IF(A243&gt;$W$1,ROUND(ROUND( W243*$S$1+(1-$S$1)*G243,4)+$T$1*ROUND(($S$1*AB243+(1-$S$1)*(G243-W243)^2)^0.5,4),4),Rawdata!AM243+Rawdata!$T$1*Rawdata!AW243)</f>
        <v>#DIV/0!</v>
      </c>
      <c r="K243" s="16" t="e">
        <f>IF(A243&gt;$X$1,ROUND(ROUND( X243*$S$1+(1-$S$1)*G243,4)+$T$1*ROUND(($S$1*AC243+(1-$S$1)*(G243-X243)^2)^0.5,4),4),Rawdata!AN243+Rawdata!$T$1*Rawdata!AX243)</f>
        <v>#DIV/0!</v>
      </c>
      <c r="L243" s="16" t="e">
        <f>IF(A243&gt;$Y$1,ROUND(ROUND( Y243*$S$1+(1-$S$1)*G243,4)+$T$1*ROUND(($S$1*AD243+(1-$S$1)*(G243-Y243)^2)^0.5,4),4),Rawdata!AO243+Rawdata!$T$1*Rawdata!AY243)</f>
        <v>#DIV/0!</v>
      </c>
      <c r="M243" s="16" t="e">
        <f t="shared" si="92"/>
        <v>#DIV/0!</v>
      </c>
      <c r="N243" s="16" t="e">
        <f t="shared" si="93"/>
        <v>#DIV/0!</v>
      </c>
      <c r="O243" s="67"/>
      <c r="P243" s="67"/>
      <c r="Q243" s="31" t="e">
        <f t="shared" si="112"/>
        <v>#DIV/0!</v>
      </c>
      <c r="R243" s="17" t="e">
        <f t="shared" si="113"/>
        <v>#DIV/0!</v>
      </c>
      <c r="S243" s="37" t="e">
        <f t="shared" si="94"/>
        <v>#DIV/0!</v>
      </c>
      <c r="T243" s="17" t="e">
        <f t="shared" si="95"/>
        <v>#DIV/0!</v>
      </c>
      <c r="U243" s="91" t="e">
        <f>IF(A243&gt;$U$1, U244*$S$1+(1-$S$1)*G244,Rawdata!AK243)</f>
        <v>#DIV/0!</v>
      </c>
      <c r="V243" s="91" t="e">
        <f>IF(A243&gt;$V$1,$S$1*V244+(1-$S$1)*G244,Rawdata!AL243)</f>
        <v>#DIV/0!</v>
      </c>
      <c r="W243" s="91" t="e">
        <f>IF(A243&gt;$W$1, $S$1*W244+(1-$S$1)*G244,Rawdata!AM243)</f>
        <v>#DIV/0!</v>
      </c>
      <c r="X243" s="91" t="e">
        <f>IF(A243&gt;$X$1,$S$1*X244+(1-$S$1)*G244,Rawdata!AN243)</f>
        <v>#DIV/0!</v>
      </c>
      <c r="Y243" s="91" t="e">
        <f>IF(A243&gt;$Y$1,$S$1*Y244+(1-$S$1)*G244,Rawdata!AO243)</f>
        <v>#DIV/0!</v>
      </c>
      <c r="Z243" s="91" t="e">
        <f>IF(A243&gt;$Z$1,$S$1*Z244+(1-$S$1)*(G244-U244)^2,Rawdata!AP243)</f>
        <v>#DIV/0!</v>
      </c>
      <c r="AA243" s="91" t="e">
        <f>IF(A243&gt;$AA$1,$S$1*AA244+(1-$S$1)*(G244-V244)^2,Rawdata!AQ243)</f>
        <v>#DIV/0!</v>
      </c>
      <c r="AB243" s="91" t="e">
        <f>IF(A243&gt;89,$S$1*AB244+(1-$S$1)*(G244-W244)^2,Rawdata!AR243)</f>
        <v>#DIV/0!</v>
      </c>
      <c r="AC243" s="91" t="e">
        <f>IF(A243&gt;$AC$1,$S$1*AC244+(1-$S$1)*(G244-X244)^2,Rawdata!AS243)</f>
        <v>#DIV/0!</v>
      </c>
      <c r="AD243" s="91" t="e">
        <f>IF(A243&gt;$AD$1,$S$1*AD244+(1-$S$1)*(G244-Y244)^2,Rawdata!AT243)</f>
        <v>#DIV/0!</v>
      </c>
      <c r="AE243" s="80" t="e">
        <f t="shared" si="87"/>
        <v>#DIV/0!</v>
      </c>
      <c r="AF243" s="81" t="e">
        <f t="shared" si="88"/>
        <v>#DIV/0!</v>
      </c>
      <c r="AG243" s="86">
        <f t="shared" si="111"/>
        <v>0</v>
      </c>
      <c r="AH243" s="107" t="e">
        <f t="shared" si="89"/>
        <v>#DIV/0!</v>
      </c>
      <c r="AI243" s="107" t="e">
        <f t="shared" si="90"/>
        <v>#DIV/0!</v>
      </c>
      <c r="AJ243" s="108" t="e">
        <f t="shared" si="91"/>
        <v>#DIV/0!</v>
      </c>
      <c r="AK243" s="113" t="e">
        <f t="shared" si="96"/>
        <v>#DIV/0!</v>
      </c>
      <c r="AL243" s="113" t="e">
        <f t="shared" si="97"/>
        <v>#DIV/0!</v>
      </c>
      <c r="AM243" s="113" t="e">
        <f t="shared" si="98"/>
        <v>#DIV/0!</v>
      </c>
      <c r="AN243" s="113" t="e">
        <f t="shared" si="99"/>
        <v>#DIV/0!</v>
      </c>
      <c r="AO243" s="113" t="e">
        <f t="shared" si="100"/>
        <v>#DIV/0!</v>
      </c>
      <c r="AP243" s="91" t="e">
        <f t="shared" si="101"/>
        <v>#DIV/0!</v>
      </c>
      <c r="AQ243" s="91" t="e">
        <f t="shared" si="102"/>
        <v>#DIV/0!</v>
      </c>
      <c r="AR243" s="91" t="e">
        <f t="shared" si="103"/>
        <v>#DIV/0!</v>
      </c>
      <c r="AS243" s="91" t="e">
        <f t="shared" si="104"/>
        <v>#DIV/0!</v>
      </c>
      <c r="AT243" s="91" t="e">
        <f t="shared" si="105"/>
        <v>#DIV/0!</v>
      </c>
      <c r="AU243" s="113" t="e">
        <f t="shared" si="106"/>
        <v>#DIV/0!</v>
      </c>
      <c r="AV243" s="113" t="e">
        <f t="shared" si="107"/>
        <v>#DIV/0!</v>
      </c>
      <c r="AW243" s="113" t="e">
        <f t="shared" si="108"/>
        <v>#DIV/0!</v>
      </c>
      <c r="AX243" s="113" t="e">
        <f t="shared" si="109"/>
        <v>#DIV/0!</v>
      </c>
      <c r="AY243" s="113" t="e">
        <f t="shared" si="110"/>
        <v>#DIV/0!</v>
      </c>
    </row>
    <row r="244" spans="1:51" x14ac:dyDescent="0.25">
      <c r="A244" s="119"/>
      <c r="B244" s="83"/>
      <c r="C244" s="85"/>
      <c r="D244" s="85"/>
      <c r="E244" s="85"/>
      <c r="F244" s="71"/>
      <c r="G244" s="96"/>
      <c r="H244" s="16" t="e">
        <f>IF(A244&gt;$U$1,ROUND(ROUND( U244*$S$1+(1-$S$1)*G244,4)+$T$1*ROUND(($S$1*Z244+(1-$S$1)*(G244-U244)^2)^0.5,4),4),Rawdata!AK244+Rawdata!$T$1*Rawdata!AU244)</f>
        <v>#DIV/0!</v>
      </c>
      <c r="I244" s="16" t="e">
        <f>IF(A244&gt;$V$1,ROUND(ROUND(V244*$S$1+(1-$S$1)*G244,4)+$T$1*ROUND(($S$1*AA244+(1-$S$1)*(G244-V244)^2)^0.5,4),4),Rawdata!AL244+Rawdata!$T$1*Rawdata!AV244)</f>
        <v>#DIV/0!</v>
      </c>
      <c r="J244" s="16" t="e">
        <f>IF(A244&gt;$W$1,ROUND(ROUND( W244*$S$1+(1-$S$1)*G244,4)+$T$1*ROUND(($S$1*AB244+(1-$S$1)*(G244-W244)^2)^0.5,4),4),Rawdata!AM244+Rawdata!$T$1*Rawdata!AW244)</f>
        <v>#DIV/0!</v>
      </c>
      <c r="K244" s="16" t="e">
        <f>IF(A244&gt;$X$1,ROUND(ROUND( X244*$S$1+(1-$S$1)*G244,4)+$T$1*ROUND(($S$1*AC244+(1-$S$1)*(G244-X244)^2)^0.5,4),4),Rawdata!AN244+Rawdata!$T$1*Rawdata!AX244)</f>
        <v>#DIV/0!</v>
      </c>
      <c r="L244" s="16" t="e">
        <f>IF(A244&gt;$Y$1,ROUND(ROUND( Y244*$S$1+(1-$S$1)*G244,4)+$T$1*ROUND(($S$1*AD244+(1-$S$1)*(G244-Y244)^2)^0.5,4),4),Rawdata!AO244+Rawdata!$T$1*Rawdata!AY244)</f>
        <v>#DIV/0!</v>
      </c>
      <c r="M244" s="16" t="e">
        <f t="shared" si="92"/>
        <v>#DIV/0!</v>
      </c>
      <c r="N244" s="16" t="e">
        <f t="shared" si="93"/>
        <v>#DIV/0!</v>
      </c>
      <c r="O244" s="67"/>
      <c r="P244" s="67"/>
      <c r="Q244" s="31" t="e">
        <f t="shared" si="112"/>
        <v>#DIV/0!</v>
      </c>
      <c r="R244" s="17" t="e">
        <f t="shared" si="113"/>
        <v>#DIV/0!</v>
      </c>
      <c r="S244" s="37" t="e">
        <f t="shared" si="94"/>
        <v>#DIV/0!</v>
      </c>
      <c r="T244" s="17" t="e">
        <f t="shared" si="95"/>
        <v>#DIV/0!</v>
      </c>
      <c r="U244" s="91" t="e">
        <f>IF(A244&gt;$U$1, U245*$S$1+(1-$S$1)*G245,Rawdata!AK244)</f>
        <v>#DIV/0!</v>
      </c>
      <c r="V244" s="91" t="e">
        <f>IF(A244&gt;$V$1,$S$1*V245+(1-$S$1)*G245,Rawdata!AL244)</f>
        <v>#DIV/0!</v>
      </c>
      <c r="W244" s="91" t="e">
        <f>IF(A244&gt;$W$1, $S$1*W245+(1-$S$1)*G245,Rawdata!AM244)</f>
        <v>#DIV/0!</v>
      </c>
      <c r="X244" s="91" t="e">
        <f>IF(A244&gt;$X$1,$S$1*X245+(1-$S$1)*G245,Rawdata!AN244)</f>
        <v>#DIV/0!</v>
      </c>
      <c r="Y244" s="91" t="e">
        <f>IF(A244&gt;$Y$1,$S$1*Y245+(1-$S$1)*G245,Rawdata!AO244)</f>
        <v>#DIV/0!</v>
      </c>
      <c r="Z244" s="91" t="e">
        <f>IF(A244&gt;$Z$1,$S$1*Z245+(1-$S$1)*(G245-U245)^2,Rawdata!AP244)</f>
        <v>#DIV/0!</v>
      </c>
      <c r="AA244" s="91" t="e">
        <f>IF(A244&gt;$AA$1,$S$1*AA245+(1-$S$1)*(G245-V245)^2,Rawdata!AQ244)</f>
        <v>#DIV/0!</v>
      </c>
      <c r="AB244" s="91" t="e">
        <f>IF(A244&gt;89,$S$1*AB245+(1-$S$1)*(G245-W245)^2,Rawdata!AR244)</f>
        <v>#DIV/0!</v>
      </c>
      <c r="AC244" s="91" t="e">
        <f>IF(A244&gt;$AC$1,$S$1*AC245+(1-$S$1)*(G245-X245)^2,Rawdata!AS244)</f>
        <v>#DIV/0!</v>
      </c>
      <c r="AD244" s="91" t="e">
        <f>IF(A244&gt;$AD$1,$S$1*AD245+(1-$S$1)*(G245-Y245)^2,Rawdata!AT244)</f>
        <v>#DIV/0!</v>
      </c>
      <c r="AE244" s="80" t="e">
        <f t="shared" si="87"/>
        <v>#DIV/0!</v>
      </c>
      <c r="AF244" s="81" t="e">
        <f t="shared" si="88"/>
        <v>#DIV/0!</v>
      </c>
      <c r="AG244" s="86">
        <f t="shared" si="111"/>
        <v>0</v>
      </c>
      <c r="AH244" s="107" t="e">
        <f t="shared" si="89"/>
        <v>#DIV/0!</v>
      </c>
      <c r="AI244" s="107" t="e">
        <f t="shared" si="90"/>
        <v>#DIV/0!</v>
      </c>
      <c r="AJ244" s="108" t="e">
        <f t="shared" si="91"/>
        <v>#DIV/0!</v>
      </c>
      <c r="AK244" s="113" t="e">
        <f t="shared" si="96"/>
        <v>#DIV/0!</v>
      </c>
      <c r="AL244" s="113" t="e">
        <f t="shared" si="97"/>
        <v>#DIV/0!</v>
      </c>
      <c r="AM244" s="113" t="e">
        <f t="shared" si="98"/>
        <v>#DIV/0!</v>
      </c>
      <c r="AN244" s="113" t="e">
        <f t="shared" si="99"/>
        <v>#DIV/0!</v>
      </c>
      <c r="AO244" s="113" t="e">
        <f t="shared" si="100"/>
        <v>#DIV/0!</v>
      </c>
      <c r="AP244" s="91" t="e">
        <f t="shared" si="101"/>
        <v>#DIV/0!</v>
      </c>
      <c r="AQ244" s="91" t="e">
        <f t="shared" si="102"/>
        <v>#DIV/0!</v>
      </c>
      <c r="AR244" s="91" t="e">
        <f t="shared" si="103"/>
        <v>#DIV/0!</v>
      </c>
      <c r="AS244" s="91" t="e">
        <f t="shared" si="104"/>
        <v>#DIV/0!</v>
      </c>
      <c r="AT244" s="91" t="e">
        <f t="shared" si="105"/>
        <v>#DIV/0!</v>
      </c>
      <c r="AU244" s="113" t="e">
        <f t="shared" si="106"/>
        <v>#DIV/0!</v>
      </c>
      <c r="AV244" s="113" t="e">
        <f t="shared" si="107"/>
        <v>#DIV/0!</v>
      </c>
      <c r="AW244" s="113" t="e">
        <f t="shared" si="108"/>
        <v>#DIV/0!</v>
      </c>
      <c r="AX244" s="113" t="e">
        <f t="shared" si="109"/>
        <v>#DIV/0!</v>
      </c>
      <c r="AY244" s="113" t="e">
        <f t="shared" si="110"/>
        <v>#DIV/0!</v>
      </c>
    </row>
    <row r="245" spans="1:51" x14ac:dyDescent="0.25">
      <c r="A245" s="119"/>
      <c r="B245" s="83"/>
      <c r="C245" s="85"/>
      <c r="D245" s="85"/>
      <c r="E245" s="85"/>
      <c r="F245" s="71"/>
      <c r="G245" s="96"/>
      <c r="H245" s="16" t="e">
        <f>IF(A245&gt;$U$1,ROUND(ROUND( U245*$S$1+(1-$S$1)*G245,4)+$T$1*ROUND(($S$1*Z245+(1-$S$1)*(G245-U245)^2)^0.5,4),4),Rawdata!AK245+Rawdata!$T$1*Rawdata!AU245)</f>
        <v>#DIV/0!</v>
      </c>
      <c r="I245" s="16" t="e">
        <f>IF(A245&gt;$V$1,ROUND(ROUND(V245*$S$1+(1-$S$1)*G245,4)+$T$1*ROUND(($S$1*AA245+(1-$S$1)*(G245-V245)^2)^0.5,4),4),Rawdata!AL245+Rawdata!$T$1*Rawdata!AV245)</f>
        <v>#DIV/0!</v>
      </c>
      <c r="J245" s="16" t="e">
        <f>IF(A245&gt;$W$1,ROUND(ROUND( W245*$S$1+(1-$S$1)*G245,4)+$T$1*ROUND(($S$1*AB245+(1-$S$1)*(G245-W245)^2)^0.5,4),4),Rawdata!AM245+Rawdata!$T$1*Rawdata!AW245)</f>
        <v>#DIV/0!</v>
      </c>
      <c r="K245" s="16" t="e">
        <f>IF(A245&gt;$X$1,ROUND(ROUND( X245*$S$1+(1-$S$1)*G245,4)+$T$1*ROUND(($S$1*AC245+(1-$S$1)*(G245-X245)^2)^0.5,4),4),Rawdata!AN245+Rawdata!$T$1*Rawdata!AX245)</f>
        <v>#DIV/0!</v>
      </c>
      <c r="L245" s="16" t="e">
        <f>IF(A245&gt;$Y$1,ROUND(ROUND( Y245*$S$1+(1-$S$1)*G245,4)+$T$1*ROUND(($S$1*AD245+(1-$S$1)*(G245-Y245)^2)^0.5,4),4),Rawdata!AO245+Rawdata!$T$1*Rawdata!AY245)</f>
        <v>#DIV/0!</v>
      </c>
      <c r="M245" s="16" t="e">
        <f t="shared" si="92"/>
        <v>#DIV/0!</v>
      </c>
      <c r="N245" s="16" t="e">
        <f t="shared" si="93"/>
        <v>#DIV/0!</v>
      </c>
      <c r="O245" s="67"/>
      <c r="P245" s="67"/>
      <c r="Q245" s="31" t="e">
        <f t="shared" si="112"/>
        <v>#DIV/0!</v>
      </c>
      <c r="R245" s="17" t="e">
        <f t="shared" si="113"/>
        <v>#DIV/0!</v>
      </c>
      <c r="S245" s="37" t="e">
        <f t="shared" si="94"/>
        <v>#DIV/0!</v>
      </c>
      <c r="T245" s="17" t="e">
        <f t="shared" si="95"/>
        <v>#DIV/0!</v>
      </c>
      <c r="U245" s="91" t="e">
        <f>IF(A245&gt;$U$1, U246*$S$1+(1-$S$1)*G246,Rawdata!AK245)</f>
        <v>#DIV/0!</v>
      </c>
      <c r="V245" s="91" t="e">
        <f>IF(A245&gt;$V$1,$S$1*V246+(1-$S$1)*G246,Rawdata!AL245)</f>
        <v>#DIV/0!</v>
      </c>
      <c r="W245" s="91" t="e">
        <f>IF(A245&gt;$W$1, $S$1*W246+(1-$S$1)*G246,Rawdata!AM245)</f>
        <v>#DIV/0!</v>
      </c>
      <c r="X245" s="91" t="e">
        <f>IF(A245&gt;$X$1,$S$1*X246+(1-$S$1)*G246,Rawdata!AN245)</f>
        <v>#DIV/0!</v>
      </c>
      <c r="Y245" s="91" t="e">
        <f>IF(A245&gt;$Y$1,$S$1*Y246+(1-$S$1)*G246,Rawdata!AO245)</f>
        <v>#DIV/0!</v>
      </c>
      <c r="Z245" s="91" t="e">
        <f>IF(A245&gt;$Z$1,$S$1*Z246+(1-$S$1)*(G246-U246)^2,Rawdata!AP245)</f>
        <v>#DIV/0!</v>
      </c>
      <c r="AA245" s="91" t="e">
        <f>IF(A245&gt;$AA$1,$S$1*AA246+(1-$S$1)*(G246-V246)^2,Rawdata!AQ245)</f>
        <v>#DIV/0!</v>
      </c>
      <c r="AB245" s="91" t="e">
        <f>IF(A245&gt;89,$S$1*AB246+(1-$S$1)*(G246-W246)^2,Rawdata!AR245)</f>
        <v>#DIV/0!</v>
      </c>
      <c r="AC245" s="91" t="e">
        <f>IF(A245&gt;$AC$1,$S$1*AC246+(1-$S$1)*(G246-X246)^2,Rawdata!AS245)</f>
        <v>#DIV/0!</v>
      </c>
      <c r="AD245" s="91" t="e">
        <f>IF(A245&gt;$AD$1,$S$1*AD246+(1-$S$1)*(G246-Y246)^2,Rawdata!AT245)</f>
        <v>#DIV/0!</v>
      </c>
      <c r="AE245" s="80" t="e">
        <f t="shared" si="87"/>
        <v>#DIV/0!</v>
      </c>
      <c r="AF245" s="81" t="e">
        <f t="shared" si="88"/>
        <v>#DIV/0!</v>
      </c>
      <c r="AG245" s="86">
        <f t="shared" si="111"/>
        <v>0</v>
      </c>
      <c r="AH245" s="107" t="e">
        <f t="shared" si="89"/>
        <v>#DIV/0!</v>
      </c>
      <c r="AI245" s="107" t="e">
        <f t="shared" si="90"/>
        <v>#DIV/0!</v>
      </c>
      <c r="AJ245" s="108" t="e">
        <f t="shared" si="91"/>
        <v>#DIV/0!</v>
      </c>
      <c r="AK245" s="113" t="e">
        <f t="shared" si="96"/>
        <v>#DIV/0!</v>
      </c>
      <c r="AL245" s="113" t="e">
        <f t="shared" si="97"/>
        <v>#DIV/0!</v>
      </c>
      <c r="AM245" s="113" t="e">
        <f t="shared" si="98"/>
        <v>#DIV/0!</v>
      </c>
      <c r="AN245" s="113" t="e">
        <f t="shared" si="99"/>
        <v>#DIV/0!</v>
      </c>
      <c r="AO245" s="113" t="e">
        <f t="shared" si="100"/>
        <v>#DIV/0!</v>
      </c>
      <c r="AP245" s="91" t="e">
        <f t="shared" si="101"/>
        <v>#DIV/0!</v>
      </c>
      <c r="AQ245" s="91" t="e">
        <f t="shared" si="102"/>
        <v>#DIV/0!</v>
      </c>
      <c r="AR245" s="91" t="e">
        <f t="shared" si="103"/>
        <v>#DIV/0!</v>
      </c>
      <c r="AS245" s="91" t="e">
        <f t="shared" si="104"/>
        <v>#DIV/0!</v>
      </c>
      <c r="AT245" s="91" t="e">
        <f t="shared" si="105"/>
        <v>#DIV/0!</v>
      </c>
      <c r="AU245" s="113" t="e">
        <f t="shared" si="106"/>
        <v>#DIV/0!</v>
      </c>
      <c r="AV245" s="113" t="e">
        <f t="shared" si="107"/>
        <v>#DIV/0!</v>
      </c>
      <c r="AW245" s="113" t="e">
        <f t="shared" si="108"/>
        <v>#DIV/0!</v>
      </c>
      <c r="AX245" s="113" t="e">
        <f t="shared" si="109"/>
        <v>#DIV/0!</v>
      </c>
      <c r="AY245" s="113" t="e">
        <f t="shared" si="110"/>
        <v>#DIV/0!</v>
      </c>
    </row>
    <row r="246" spans="1:51" x14ac:dyDescent="0.25">
      <c r="A246" s="119"/>
      <c r="B246" s="83"/>
      <c r="C246" s="85"/>
      <c r="D246" s="85"/>
      <c r="E246" s="85"/>
      <c r="F246" s="71"/>
      <c r="G246" s="96"/>
      <c r="H246" s="16" t="e">
        <f>IF(A246&gt;$U$1,ROUND(ROUND( U246*$S$1+(1-$S$1)*G246,4)+$T$1*ROUND(($S$1*Z246+(1-$S$1)*(G246-U246)^2)^0.5,4),4),Rawdata!AK246+Rawdata!$T$1*Rawdata!AU246)</f>
        <v>#DIV/0!</v>
      </c>
      <c r="I246" s="16" t="e">
        <f>IF(A246&gt;$V$1,ROUND(ROUND(V246*$S$1+(1-$S$1)*G246,4)+$T$1*ROUND(($S$1*AA246+(1-$S$1)*(G246-V246)^2)^0.5,4),4),Rawdata!AL246+Rawdata!$T$1*Rawdata!AV246)</f>
        <v>#DIV/0!</v>
      </c>
      <c r="J246" s="16" t="e">
        <f>IF(A246&gt;$W$1,ROUND(ROUND( W246*$S$1+(1-$S$1)*G246,4)+$T$1*ROUND(($S$1*AB246+(1-$S$1)*(G246-W246)^2)^0.5,4),4),Rawdata!AM246+Rawdata!$T$1*Rawdata!AW246)</f>
        <v>#DIV/0!</v>
      </c>
      <c r="K246" s="16" t="e">
        <f>IF(A246&gt;$X$1,ROUND(ROUND( X246*$S$1+(1-$S$1)*G246,4)+$T$1*ROUND(($S$1*AC246+(1-$S$1)*(G246-X246)^2)^0.5,4),4),Rawdata!AN246+Rawdata!$T$1*Rawdata!AX246)</f>
        <v>#DIV/0!</v>
      </c>
      <c r="L246" s="16" t="e">
        <f>IF(A246&gt;$Y$1,ROUND(ROUND( Y246*$S$1+(1-$S$1)*G246,4)+$T$1*ROUND(($S$1*AD246+(1-$S$1)*(G246-Y246)^2)^0.5,4),4),Rawdata!AO246+Rawdata!$T$1*Rawdata!AY246)</f>
        <v>#DIV/0!</v>
      </c>
      <c r="M246" s="16" t="e">
        <f t="shared" si="92"/>
        <v>#DIV/0!</v>
      </c>
      <c r="N246" s="16" t="e">
        <f t="shared" si="93"/>
        <v>#DIV/0!</v>
      </c>
      <c r="O246" s="67"/>
      <c r="P246" s="67"/>
      <c r="Q246" s="31" t="e">
        <f t="shared" si="112"/>
        <v>#DIV/0!</v>
      </c>
      <c r="R246" s="17" t="e">
        <f t="shared" si="113"/>
        <v>#DIV/0!</v>
      </c>
      <c r="S246" s="37" t="e">
        <f t="shared" si="94"/>
        <v>#DIV/0!</v>
      </c>
      <c r="T246" s="17" t="e">
        <f t="shared" si="95"/>
        <v>#DIV/0!</v>
      </c>
      <c r="U246" s="91" t="e">
        <f>IF(A246&gt;$U$1, U247*$S$1+(1-$S$1)*G247,Rawdata!AK246)</f>
        <v>#DIV/0!</v>
      </c>
      <c r="V246" s="91" t="e">
        <f>IF(A246&gt;$V$1,$S$1*V247+(1-$S$1)*G247,Rawdata!AL246)</f>
        <v>#DIV/0!</v>
      </c>
      <c r="W246" s="91" t="e">
        <f>IF(A246&gt;$W$1, $S$1*W247+(1-$S$1)*G247,Rawdata!AM246)</f>
        <v>#DIV/0!</v>
      </c>
      <c r="X246" s="91" t="e">
        <f>IF(A246&gt;$X$1,$S$1*X247+(1-$S$1)*G247,Rawdata!AN246)</f>
        <v>#DIV/0!</v>
      </c>
      <c r="Y246" s="91" t="e">
        <f>IF(A246&gt;$Y$1,$S$1*Y247+(1-$S$1)*G247,Rawdata!AO246)</f>
        <v>#DIV/0!</v>
      </c>
      <c r="Z246" s="91" t="e">
        <f>IF(A246&gt;$Z$1,$S$1*Z247+(1-$S$1)*(G247-U247)^2,Rawdata!AP246)</f>
        <v>#DIV/0!</v>
      </c>
      <c r="AA246" s="91" t="e">
        <f>IF(A246&gt;$AA$1,$S$1*AA247+(1-$S$1)*(G247-V247)^2,Rawdata!AQ246)</f>
        <v>#DIV/0!</v>
      </c>
      <c r="AB246" s="91" t="e">
        <f>IF(A246&gt;89,$S$1*AB247+(1-$S$1)*(G247-W247)^2,Rawdata!AR246)</f>
        <v>#DIV/0!</v>
      </c>
      <c r="AC246" s="91" t="e">
        <f>IF(A246&gt;$AC$1,$S$1*AC247+(1-$S$1)*(G247-X247)^2,Rawdata!AS246)</f>
        <v>#DIV/0!</v>
      </c>
      <c r="AD246" s="91" t="e">
        <f>IF(A246&gt;$AD$1,$S$1*AD247+(1-$S$1)*(G247-Y247)^2,Rawdata!AT246)</f>
        <v>#DIV/0!</v>
      </c>
      <c r="AE246" s="80" t="e">
        <f t="shared" si="87"/>
        <v>#DIV/0!</v>
      </c>
      <c r="AF246" s="81" t="e">
        <f t="shared" si="88"/>
        <v>#DIV/0!</v>
      </c>
      <c r="AG246" s="86">
        <f t="shared" si="111"/>
        <v>0</v>
      </c>
      <c r="AH246" s="107" t="e">
        <f t="shared" si="89"/>
        <v>#DIV/0!</v>
      </c>
      <c r="AI246" s="107" t="e">
        <f t="shared" si="90"/>
        <v>#DIV/0!</v>
      </c>
      <c r="AJ246" s="108" t="e">
        <f t="shared" si="91"/>
        <v>#DIV/0!</v>
      </c>
      <c r="AK246" s="113" t="e">
        <f t="shared" si="96"/>
        <v>#DIV/0!</v>
      </c>
      <c r="AL246" s="113" t="e">
        <f t="shared" si="97"/>
        <v>#DIV/0!</v>
      </c>
      <c r="AM246" s="113" t="e">
        <f t="shared" si="98"/>
        <v>#DIV/0!</v>
      </c>
      <c r="AN246" s="113" t="e">
        <f t="shared" si="99"/>
        <v>#DIV/0!</v>
      </c>
      <c r="AO246" s="113" t="e">
        <f t="shared" si="100"/>
        <v>#DIV/0!</v>
      </c>
      <c r="AP246" s="91" t="e">
        <f t="shared" si="101"/>
        <v>#DIV/0!</v>
      </c>
      <c r="AQ246" s="91" t="e">
        <f t="shared" si="102"/>
        <v>#DIV/0!</v>
      </c>
      <c r="AR246" s="91" t="e">
        <f t="shared" si="103"/>
        <v>#DIV/0!</v>
      </c>
      <c r="AS246" s="91" t="e">
        <f t="shared" si="104"/>
        <v>#DIV/0!</v>
      </c>
      <c r="AT246" s="91" t="e">
        <f t="shared" si="105"/>
        <v>#DIV/0!</v>
      </c>
      <c r="AU246" s="113" t="e">
        <f t="shared" si="106"/>
        <v>#DIV/0!</v>
      </c>
      <c r="AV246" s="113" t="e">
        <f t="shared" si="107"/>
        <v>#DIV/0!</v>
      </c>
      <c r="AW246" s="113" t="e">
        <f t="shared" si="108"/>
        <v>#DIV/0!</v>
      </c>
      <c r="AX246" s="113" t="e">
        <f t="shared" si="109"/>
        <v>#DIV/0!</v>
      </c>
      <c r="AY246" s="113" t="e">
        <f t="shared" si="110"/>
        <v>#DIV/0!</v>
      </c>
    </row>
    <row r="247" spans="1:51" x14ac:dyDescent="0.25">
      <c r="A247" s="119"/>
      <c r="B247" s="83"/>
      <c r="C247" s="85"/>
      <c r="D247" s="85"/>
      <c r="E247" s="85"/>
      <c r="F247" s="71"/>
      <c r="G247" s="96"/>
      <c r="H247" s="16" t="e">
        <f>IF(A247&gt;$U$1,ROUND(ROUND( U247*$S$1+(1-$S$1)*G247,4)+$T$1*ROUND(($S$1*Z247+(1-$S$1)*(G247-U247)^2)^0.5,4),4),Rawdata!AK247+Rawdata!$T$1*Rawdata!AU247)</f>
        <v>#DIV/0!</v>
      </c>
      <c r="I247" s="16" t="e">
        <f>IF(A247&gt;$V$1,ROUND(ROUND(V247*$S$1+(1-$S$1)*G247,4)+$T$1*ROUND(($S$1*AA247+(1-$S$1)*(G247-V247)^2)^0.5,4),4),Rawdata!AL247+Rawdata!$T$1*Rawdata!AV247)</f>
        <v>#DIV/0!</v>
      </c>
      <c r="J247" s="16" t="e">
        <f>IF(A247&gt;$W$1,ROUND(ROUND( W247*$S$1+(1-$S$1)*G247,4)+$T$1*ROUND(($S$1*AB247+(1-$S$1)*(G247-W247)^2)^0.5,4),4),Rawdata!AM247+Rawdata!$T$1*Rawdata!AW247)</f>
        <v>#DIV/0!</v>
      </c>
      <c r="K247" s="16" t="e">
        <f>IF(A247&gt;$X$1,ROUND(ROUND( X247*$S$1+(1-$S$1)*G247,4)+$T$1*ROUND(($S$1*AC247+(1-$S$1)*(G247-X247)^2)^0.5,4),4),Rawdata!AN247+Rawdata!$T$1*Rawdata!AX247)</f>
        <v>#DIV/0!</v>
      </c>
      <c r="L247" s="16" t="e">
        <f>IF(A247&gt;$Y$1,ROUND(ROUND( Y247*$S$1+(1-$S$1)*G247,4)+$T$1*ROUND(($S$1*AD247+(1-$S$1)*(G247-Y247)^2)^0.5,4),4),Rawdata!AO247+Rawdata!$T$1*Rawdata!AY247)</f>
        <v>#DIV/0!</v>
      </c>
      <c r="M247" s="16" t="e">
        <f t="shared" si="92"/>
        <v>#DIV/0!</v>
      </c>
      <c r="N247" s="16" t="e">
        <f t="shared" si="93"/>
        <v>#DIV/0!</v>
      </c>
      <c r="O247" s="67"/>
      <c r="P247" s="67"/>
      <c r="Q247" s="31" t="e">
        <f t="shared" si="112"/>
        <v>#DIV/0!</v>
      </c>
      <c r="R247" s="17" t="e">
        <f t="shared" si="113"/>
        <v>#DIV/0!</v>
      </c>
      <c r="S247" s="37" t="e">
        <f t="shared" si="94"/>
        <v>#DIV/0!</v>
      </c>
      <c r="T247" s="17" t="e">
        <f t="shared" si="95"/>
        <v>#DIV/0!</v>
      </c>
      <c r="U247" s="91" t="e">
        <f>IF(A247&gt;$U$1, U248*$S$1+(1-$S$1)*G248,Rawdata!AK247)</f>
        <v>#DIV/0!</v>
      </c>
      <c r="V247" s="91" t="e">
        <f>IF(A247&gt;$V$1,$S$1*V248+(1-$S$1)*G248,Rawdata!AL247)</f>
        <v>#DIV/0!</v>
      </c>
      <c r="W247" s="91" t="e">
        <f>IF(A247&gt;$W$1, $S$1*W248+(1-$S$1)*G248,Rawdata!AM247)</f>
        <v>#DIV/0!</v>
      </c>
      <c r="X247" s="91" t="e">
        <f>IF(A247&gt;$X$1,$S$1*X248+(1-$S$1)*G248,Rawdata!AN247)</f>
        <v>#DIV/0!</v>
      </c>
      <c r="Y247" s="91" t="e">
        <f>IF(A247&gt;$Y$1,$S$1*Y248+(1-$S$1)*G248,Rawdata!AO247)</f>
        <v>#DIV/0!</v>
      </c>
      <c r="Z247" s="91" t="e">
        <f>IF(A247&gt;$Z$1,$S$1*Z248+(1-$S$1)*(G248-U248)^2,Rawdata!AP247)</f>
        <v>#DIV/0!</v>
      </c>
      <c r="AA247" s="91" t="e">
        <f>IF(A247&gt;$AA$1,$S$1*AA248+(1-$S$1)*(G248-V248)^2,Rawdata!AQ247)</f>
        <v>#DIV/0!</v>
      </c>
      <c r="AB247" s="91" t="e">
        <f>IF(A247&gt;89,$S$1*AB248+(1-$S$1)*(G248-W248)^2,Rawdata!AR247)</f>
        <v>#DIV/0!</v>
      </c>
      <c r="AC247" s="91" t="e">
        <f>IF(A247&gt;$AC$1,$S$1*AC248+(1-$S$1)*(G248-X248)^2,Rawdata!AS247)</f>
        <v>#DIV/0!</v>
      </c>
      <c r="AD247" s="91" t="e">
        <f>IF(A247&gt;$AD$1,$S$1*AD248+(1-$S$1)*(G248-Y248)^2,Rawdata!AT247)</f>
        <v>#DIV/0!</v>
      </c>
      <c r="AE247" s="80" t="e">
        <f t="shared" si="87"/>
        <v>#DIV/0!</v>
      </c>
      <c r="AF247" s="81" t="e">
        <f t="shared" si="88"/>
        <v>#DIV/0!</v>
      </c>
      <c r="AG247" s="86">
        <f t="shared" si="111"/>
        <v>0</v>
      </c>
      <c r="AH247" s="107" t="e">
        <f t="shared" si="89"/>
        <v>#DIV/0!</v>
      </c>
      <c r="AI247" s="107" t="e">
        <f t="shared" si="90"/>
        <v>#DIV/0!</v>
      </c>
      <c r="AJ247" s="108" t="e">
        <f t="shared" si="91"/>
        <v>#DIV/0!</v>
      </c>
      <c r="AK247" s="113" t="e">
        <f t="shared" si="96"/>
        <v>#DIV/0!</v>
      </c>
      <c r="AL247" s="113" t="e">
        <f t="shared" si="97"/>
        <v>#DIV/0!</v>
      </c>
      <c r="AM247" s="113" t="e">
        <f t="shared" si="98"/>
        <v>#DIV/0!</v>
      </c>
      <c r="AN247" s="113" t="e">
        <f t="shared" si="99"/>
        <v>#DIV/0!</v>
      </c>
      <c r="AO247" s="113" t="e">
        <f t="shared" si="100"/>
        <v>#DIV/0!</v>
      </c>
      <c r="AP247" s="91" t="e">
        <f t="shared" si="101"/>
        <v>#DIV/0!</v>
      </c>
      <c r="AQ247" s="91" t="e">
        <f t="shared" si="102"/>
        <v>#DIV/0!</v>
      </c>
      <c r="AR247" s="91" t="e">
        <f t="shared" si="103"/>
        <v>#DIV/0!</v>
      </c>
      <c r="AS247" s="91" t="e">
        <f t="shared" si="104"/>
        <v>#DIV/0!</v>
      </c>
      <c r="AT247" s="91" t="e">
        <f t="shared" si="105"/>
        <v>#DIV/0!</v>
      </c>
      <c r="AU247" s="113" t="e">
        <f t="shared" si="106"/>
        <v>#DIV/0!</v>
      </c>
      <c r="AV247" s="113" t="e">
        <f t="shared" si="107"/>
        <v>#DIV/0!</v>
      </c>
      <c r="AW247" s="113" t="e">
        <f t="shared" si="108"/>
        <v>#DIV/0!</v>
      </c>
      <c r="AX247" s="113" t="e">
        <f t="shared" si="109"/>
        <v>#DIV/0!</v>
      </c>
      <c r="AY247" s="113" t="e">
        <f t="shared" si="110"/>
        <v>#DIV/0!</v>
      </c>
    </row>
    <row r="248" spans="1:51" x14ac:dyDescent="0.25">
      <c r="A248" s="119"/>
      <c r="B248" s="83"/>
      <c r="C248" s="85"/>
      <c r="D248" s="85"/>
      <c r="E248" s="85"/>
      <c r="F248" s="71"/>
      <c r="G248" s="96"/>
      <c r="H248" s="16" t="e">
        <f>IF(A248&gt;$U$1,ROUND(ROUND( U248*$S$1+(1-$S$1)*G248,4)+$T$1*ROUND(($S$1*Z248+(1-$S$1)*(G248-U248)^2)^0.5,4),4),Rawdata!AK248+Rawdata!$T$1*Rawdata!AU248)</f>
        <v>#DIV/0!</v>
      </c>
      <c r="I248" s="16" t="e">
        <f>IF(A248&gt;$V$1,ROUND(ROUND(V248*$S$1+(1-$S$1)*G248,4)+$T$1*ROUND(($S$1*AA248+(1-$S$1)*(G248-V248)^2)^0.5,4),4),Rawdata!AL248+Rawdata!$T$1*Rawdata!AV248)</f>
        <v>#DIV/0!</v>
      </c>
      <c r="J248" s="16" t="e">
        <f>IF(A248&gt;$W$1,ROUND(ROUND( W248*$S$1+(1-$S$1)*G248,4)+$T$1*ROUND(($S$1*AB248+(1-$S$1)*(G248-W248)^2)^0.5,4),4),Rawdata!AM248+Rawdata!$T$1*Rawdata!AW248)</f>
        <v>#DIV/0!</v>
      </c>
      <c r="K248" s="16" t="e">
        <f>IF(A248&gt;$X$1,ROUND(ROUND( X248*$S$1+(1-$S$1)*G248,4)+$T$1*ROUND(($S$1*AC248+(1-$S$1)*(G248-X248)^2)^0.5,4),4),Rawdata!AN248+Rawdata!$T$1*Rawdata!AX248)</f>
        <v>#DIV/0!</v>
      </c>
      <c r="L248" s="16" t="e">
        <f>IF(A248&gt;$Y$1,ROUND(ROUND( Y248*$S$1+(1-$S$1)*G248,4)+$T$1*ROUND(($S$1*AD248+(1-$S$1)*(G248-Y248)^2)^0.5,4),4),Rawdata!AO248+Rawdata!$T$1*Rawdata!AY248)</f>
        <v>#DIV/0!</v>
      </c>
      <c r="M248" s="16" t="e">
        <f t="shared" si="92"/>
        <v>#DIV/0!</v>
      </c>
      <c r="N248" s="16" t="e">
        <f t="shared" si="93"/>
        <v>#DIV/0!</v>
      </c>
      <c r="O248" s="67"/>
      <c r="P248" s="67"/>
      <c r="Q248" s="31" t="e">
        <f t="shared" si="112"/>
        <v>#DIV/0!</v>
      </c>
      <c r="R248" s="17" t="e">
        <f t="shared" si="113"/>
        <v>#DIV/0!</v>
      </c>
      <c r="S248" s="37" t="e">
        <f t="shared" si="94"/>
        <v>#DIV/0!</v>
      </c>
      <c r="T248" s="17" t="e">
        <f t="shared" si="95"/>
        <v>#DIV/0!</v>
      </c>
      <c r="U248" s="91" t="e">
        <f>IF(A248&gt;$U$1, U249*$S$1+(1-$S$1)*G249,Rawdata!AK248)</f>
        <v>#DIV/0!</v>
      </c>
      <c r="V248" s="91" t="e">
        <f>IF(A248&gt;$V$1,$S$1*V249+(1-$S$1)*G249,Rawdata!AL248)</f>
        <v>#DIV/0!</v>
      </c>
      <c r="W248" s="91" t="e">
        <f>IF(A248&gt;$W$1, $S$1*W249+(1-$S$1)*G249,Rawdata!AM248)</f>
        <v>#DIV/0!</v>
      </c>
      <c r="X248" s="91" t="e">
        <f>IF(A248&gt;$X$1,$S$1*X249+(1-$S$1)*G249,Rawdata!AN248)</f>
        <v>#DIV/0!</v>
      </c>
      <c r="Y248" s="91" t="e">
        <f>IF(A248&gt;$Y$1,$S$1*Y249+(1-$S$1)*G249,Rawdata!AO248)</f>
        <v>#DIV/0!</v>
      </c>
      <c r="Z248" s="91" t="e">
        <f>IF(A248&gt;$Z$1,$S$1*Z249+(1-$S$1)*(G249-U249)^2,Rawdata!AP248)</f>
        <v>#DIV/0!</v>
      </c>
      <c r="AA248" s="91" t="e">
        <f>IF(A248&gt;$AA$1,$S$1*AA249+(1-$S$1)*(G249-V249)^2,Rawdata!AQ248)</f>
        <v>#DIV/0!</v>
      </c>
      <c r="AB248" s="91" t="e">
        <f>IF(A248&gt;89,$S$1*AB249+(1-$S$1)*(G249-W249)^2,Rawdata!AR248)</f>
        <v>#DIV/0!</v>
      </c>
      <c r="AC248" s="91" t="e">
        <f>IF(A248&gt;$AC$1,$S$1*AC249+(1-$S$1)*(G249-X249)^2,Rawdata!AS248)</f>
        <v>#DIV/0!</v>
      </c>
      <c r="AD248" s="91" t="e">
        <f>IF(A248&gt;$AD$1,$S$1*AD249+(1-$S$1)*(G249-Y249)^2,Rawdata!AT248)</f>
        <v>#DIV/0!</v>
      </c>
      <c r="AE248" s="80" t="e">
        <f t="shared" si="87"/>
        <v>#DIV/0!</v>
      </c>
      <c r="AF248" s="81" t="e">
        <f t="shared" si="88"/>
        <v>#DIV/0!</v>
      </c>
      <c r="AG248" s="86">
        <f t="shared" si="111"/>
        <v>0</v>
      </c>
      <c r="AH248" s="107" t="e">
        <f t="shared" si="89"/>
        <v>#DIV/0!</v>
      </c>
      <c r="AI248" s="107" t="e">
        <f t="shared" si="90"/>
        <v>#DIV/0!</v>
      </c>
      <c r="AJ248" s="108" t="e">
        <f t="shared" si="91"/>
        <v>#DIV/0!</v>
      </c>
      <c r="AK248" s="113" t="e">
        <f t="shared" si="96"/>
        <v>#DIV/0!</v>
      </c>
      <c r="AL248" s="113" t="e">
        <f t="shared" si="97"/>
        <v>#DIV/0!</v>
      </c>
      <c r="AM248" s="113" t="e">
        <f t="shared" si="98"/>
        <v>#DIV/0!</v>
      </c>
      <c r="AN248" s="113" t="e">
        <f t="shared" si="99"/>
        <v>#DIV/0!</v>
      </c>
      <c r="AO248" s="113" t="e">
        <f t="shared" si="100"/>
        <v>#DIV/0!</v>
      </c>
      <c r="AP248" s="91" t="e">
        <f t="shared" si="101"/>
        <v>#DIV/0!</v>
      </c>
      <c r="AQ248" s="91" t="e">
        <f t="shared" si="102"/>
        <v>#DIV/0!</v>
      </c>
      <c r="AR248" s="91" t="e">
        <f t="shared" si="103"/>
        <v>#DIV/0!</v>
      </c>
      <c r="AS248" s="91" t="e">
        <f t="shared" si="104"/>
        <v>#DIV/0!</v>
      </c>
      <c r="AT248" s="91" t="e">
        <f t="shared" si="105"/>
        <v>#DIV/0!</v>
      </c>
      <c r="AU248" s="113" t="e">
        <f t="shared" si="106"/>
        <v>#DIV/0!</v>
      </c>
      <c r="AV248" s="113" t="e">
        <f t="shared" si="107"/>
        <v>#DIV/0!</v>
      </c>
      <c r="AW248" s="113" t="e">
        <f t="shared" si="108"/>
        <v>#DIV/0!</v>
      </c>
      <c r="AX248" s="113" t="e">
        <f t="shared" si="109"/>
        <v>#DIV/0!</v>
      </c>
      <c r="AY248" s="113" t="e">
        <f t="shared" si="110"/>
        <v>#DIV/0!</v>
      </c>
    </row>
    <row r="249" spans="1:51" x14ac:dyDescent="0.25">
      <c r="A249" s="119"/>
      <c r="B249" s="83"/>
      <c r="C249" s="85"/>
      <c r="D249" s="85"/>
      <c r="E249" s="85"/>
      <c r="F249" s="71"/>
      <c r="G249" s="96"/>
      <c r="H249" s="16" t="e">
        <f>IF(A249&gt;$U$1,ROUND(ROUND( U249*$S$1+(1-$S$1)*G249,4)+$T$1*ROUND(($S$1*Z249+(1-$S$1)*(G249-U249)^2)^0.5,4),4),Rawdata!AK249+Rawdata!$T$1*Rawdata!AU249)</f>
        <v>#DIV/0!</v>
      </c>
      <c r="I249" s="16" t="e">
        <f>IF(A249&gt;$V$1,ROUND(ROUND(V249*$S$1+(1-$S$1)*G249,4)+$T$1*ROUND(($S$1*AA249+(1-$S$1)*(G249-V249)^2)^0.5,4),4),Rawdata!AL249+Rawdata!$T$1*Rawdata!AV249)</f>
        <v>#DIV/0!</v>
      </c>
      <c r="J249" s="16" t="e">
        <f>IF(A249&gt;$W$1,ROUND(ROUND( W249*$S$1+(1-$S$1)*G249,4)+$T$1*ROUND(($S$1*AB249+(1-$S$1)*(G249-W249)^2)^0.5,4),4),Rawdata!AM249+Rawdata!$T$1*Rawdata!AW249)</f>
        <v>#DIV/0!</v>
      </c>
      <c r="K249" s="16" t="e">
        <f>IF(A249&gt;$X$1,ROUND(ROUND( X249*$S$1+(1-$S$1)*G249,4)+$T$1*ROUND(($S$1*AC249+(1-$S$1)*(G249-X249)^2)^0.5,4),4),Rawdata!AN249+Rawdata!$T$1*Rawdata!AX249)</f>
        <v>#DIV/0!</v>
      </c>
      <c r="L249" s="16" t="e">
        <f>IF(A249&gt;$Y$1,ROUND(ROUND( Y249*$S$1+(1-$S$1)*G249,4)+$T$1*ROUND(($S$1*AD249+(1-$S$1)*(G249-Y249)^2)^0.5,4),4),Rawdata!AO249+Rawdata!$T$1*Rawdata!AY249)</f>
        <v>#DIV/0!</v>
      </c>
      <c r="M249" s="16" t="e">
        <f t="shared" si="92"/>
        <v>#DIV/0!</v>
      </c>
      <c r="N249" s="16" t="e">
        <f t="shared" si="93"/>
        <v>#DIV/0!</v>
      </c>
      <c r="O249" s="67"/>
      <c r="P249" s="67"/>
      <c r="Q249" s="31" t="e">
        <f t="shared" si="112"/>
        <v>#DIV/0!</v>
      </c>
      <c r="R249" s="17" t="e">
        <f t="shared" si="113"/>
        <v>#DIV/0!</v>
      </c>
      <c r="S249" s="37" t="e">
        <f t="shared" si="94"/>
        <v>#DIV/0!</v>
      </c>
      <c r="T249" s="17" t="e">
        <f t="shared" si="95"/>
        <v>#DIV/0!</v>
      </c>
      <c r="U249" s="91" t="e">
        <f>IF(A249&gt;$U$1, U250*$S$1+(1-$S$1)*G250,Rawdata!AK249)</f>
        <v>#DIV/0!</v>
      </c>
      <c r="V249" s="91" t="e">
        <f>IF(A249&gt;$V$1,$S$1*V250+(1-$S$1)*G250,Rawdata!AL249)</f>
        <v>#DIV/0!</v>
      </c>
      <c r="W249" s="91" t="e">
        <f>IF(A249&gt;$W$1, $S$1*W250+(1-$S$1)*G250,Rawdata!AM249)</f>
        <v>#DIV/0!</v>
      </c>
      <c r="X249" s="91" t="e">
        <f>IF(A249&gt;$X$1,$S$1*X250+(1-$S$1)*G250,Rawdata!AN249)</f>
        <v>#DIV/0!</v>
      </c>
      <c r="Y249" s="91" t="e">
        <f>IF(A249&gt;$Y$1,$S$1*Y250+(1-$S$1)*G250,Rawdata!AO249)</f>
        <v>#DIV/0!</v>
      </c>
      <c r="Z249" s="91" t="e">
        <f>IF(A249&gt;$Z$1,$S$1*Z250+(1-$S$1)*(G250-U250)^2,Rawdata!AP249)</f>
        <v>#DIV/0!</v>
      </c>
      <c r="AA249" s="91" t="e">
        <f>IF(A249&gt;$AA$1,$S$1*AA250+(1-$S$1)*(G250-V250)^2,Rawdata!AQ249)</f>
        <v>#DIV/0!</v>
      </c>
      <c r="AB249" s="91" t="e">
        <f>IF(A249&gt;89,$S$1*AB250+(1-$S$1)*(G250-W250)^2,Rawdata!AR249)</f>
        <v>#DIV/0!</v>
      </c>
      <c r="AC249" s="91" t="e">
        <f>IF(A249&gt;$AC$1,$S$1*AC250+(1-$S$1)*(G250-X250)^2,Rawdata!AS249)</f>
        <v>#DIV/0!</v>
      </c>
      <c r="AD249" s="91" t="e">
        <f>IF(A249&gt;$AD$1,$S$1*AD250+(1-$S$1)*(G250-Y250)^2,Rawdata!AT249)</f>
        <v>#DIV/0!</v>
      </c>
      <c r="AE249" s="80" t="e">
        <f t="shared" si="87"/>
        <v>#DIV/0!</v>
      </c>
      <c r="AF249" s="81" t="e">
        <f t="shared" si="88"/>
        <v>#DIV/0!</v>
      </c>
      <c r="AG249" s="86">
        <f t="shared" si="111"/>
        <v>0</v>
      </c>
      <c r="AH249" s="107" t="e">
        <f t="shared" si="89"/>
        <v>#DIV/0!</v>
      </c>
      <c r="AI249" s="107" t="e">
        <f t="shared" si="90"/>
        <v>#DIV/0!</v>
      </c>
      <c r="AJ249" s="108" t="e">
        <f t="shared" si="91"/>
        <v>#DIV/0!</v>
      </c>
      <c r="AK249" s="113" t="e">
        <f t="shared" si="96"/>
        <v>#DIV/0!</v>
      </c>
      <c r="AL249" s="113" t="e">
        <f t="shared" si="97"/>
        <v>#DIV/0!</v>
      </c>
      <c r="AM249" s="113" t="e">
        <f t="shared" si="98"/>
        <v>#DIV/0!</v>
      </c>
      <c r="AN249" s="113" t="e">
        <f t="shared" si="99"/>
        <v>#DIV/0!</v>
      </c>
      <c r="AO249" s="113" t="e">
        <f t="shared" si="100"/>
        <v>#DIV/0!</v>
      </c>
      <c r="AP249" s="91" t="e">
        <f t="shared" si="101"/>
        <v>#DIV/0!</v>
      </c>
      <c r="AQ249" s="91" t="e">
        <f t="shared" si="102"/>
        <v>#DIV/0!</v>
      </c>
      <c r="AR249" s="91" t="e">
        <f t="shared" si="103"/>
        <v>#DIV/0!</v>
      </c>
      <c r="AS249" s="91" t="e">
        <f t="shared" si="104"/>
        <v>#DIV/0!</v>
      </c>
      <c r="AT249" s="91" t="e">
        <f t="shared" si="105"/>
        <v>#DIV/0!</v>
      </c>
      <c r="AU249" s="113" t="e">
        <f t="shared" si="106"/>
        <v>#DIV/0!</v>
      </c>
      <c r="AV249" s="113" t="e">
        <f t="shared" si="107"/>
        <v>#DIV/0!</v>
      </c>
      <c r="AW249" s="113" t="e">
        <f t="shared" si="108"/>
        <v>#DIV/0!</v>
      </c>
      <c r="AX249" s="113" t="e">
        <f t="shared" si="109"/>
        <v>#DIV/0!</v>
      </c>
      <c r="AY249" s="113" t="e">
        <f t="shared" si="110"/>
        <v>#DIV/0!</v>
      </c>
    </row>
    <row r="250" spans="1:51" x14ac:dyDescent="0.25">
      <c r="A250" s="119"/>
      <c r="B250" s="83"/>
      <c r="C250" s="85"/>
      <c r="D250" s="85"/>
      <c r="E250" s="85"/>
      <c r="F250" s="71"/>
      <c r="G250" s="96"/>
      <c r="H250" s="16" t="e">
        <f>IF(A250&gt;$U$1,ROUND(ROUND( U250*$S$1+(1-$S$1)*G250,4)+$T$1*ROUND(($S$1*Z250+(1-$S$1)*(G250-U250)^2)^0.5,4),4),Rawdata!AK250+Rawdata!$T$1*Rawdata!AU250)</f>
        <v>#DIV/0!</v>
      </c>
      <c r="I250" s="16" t="e">
        <f>IF(A250&gt;$V$1,ROUND(ROUND(V250*$S$1+(1-$S$1)*G250,4)+$T$1*ROUND(($S$1*AA250+(1-$S$1)*(G250-V250)^2)^0.5,4),4),Rawdata!AL250+Rawdata!$T$1*Rawdata!AV250)</f>
        <v>#DIV/0!</v>
      </c>
      <c r="J250" s="16" t="e">
        <f>IF(A250&gt;$W$1,ROUND(ROUND( W250*$S$1+(1-$S$1)*G250,4)+$T$1*ROUND(($S$1*AB250+(1-$S$1)*(G250-W250)^2)^0.5,4),4),Rawdata!AM250+Rawdata!$T$1*Rawdata!AW250)</f>
        <v>#DIV/0!</v>
      </c>
      <c r="K250" s="16" t="e">
        <f>IF(A250&gt;$X$1,ROUND(ROUND( X250*$S$1+(1-$S$1)*G250,4)+$T$1*ROUND(($S$1*AC250+(1-$S$1)*(G250-X250)^2)^0.5,4),4),Rawdata!AN250+Rawdata!$T$1*Rawdata!AX250)</f>
        <v>#DIV/0!</v>
      </c>
      <c r="L250" s="16" t="e">
        <f>IF(A250&gt;$Y$1,ROUND(ROUND( Y250*$S$1+(1-$S$1)*G250,4)+$T$1*ROUND(($S$1*AD250+(1-$S$1)*(G250-Y250)^2)^0.5,4),4),Rawdata!AO250+Rawdata!$T$1*Rawdata!AY250)</f>
        <v>#DIV/0!</v>
      </c>
      <c r="M250" s="16" t="e">
        <f t="shared" si="92"/>
        <v>#DIV/0!</v>
      </c>
      <c r="N250" s="16" t="e">
        <f t="shared" si="93"/>
        <v>#DIV/0!</v>
      </c>
      <c r="O250" s="67"/>
      <c r="P250" s="67"/>
      <c r="Q250" s="31" t="e">
        <f t="shared" si="112"/>
        <v>#DIV/0!</v>
      </c>
      <c r="R250" s="17" t="e">
        <f t="shared" si="113"/>
        <v>#DIV/0!</v>
      </c>
      <c r="S250" s="37" t="e">
        <f t="shared" si="94"/>
        <v>#DIV/0!</v>
      </c>
      <c r="T250" s="17" t="e">
        <f t="shared" si="95"/>
        <v>#DIV/0!</v>
      </c>
      <c r="U250" s="91" t="e">
        <f>IF(A250&gt;$U$1, U251*$S$1+(1-$S$1)*G251,Rawdata!AK250)</f>
        <v>#DIV/0!</v>
      </c>
      <c r="V250" s="91" t="e">
        <f>IF(A250&gt;$V$1,$S$1*V251+(1-$S$1)*G251,Rawdata!AL250)</f>
        <v>#DIV/0!</v>
      </c>
      <c r="W250" s="91" t="e">
        <f>IF(A250&gt;$W$1, $S$1*W251+(1-$S$1)*G251,Rawdata!AM250)</f>
        <v>#DIV/0!</v>
      </c>
      <c r="X250" s="91" t="e">
        <f>IF(A250&gt;$X$1,$S$1*X251+(1-$S$1)*G251,Rawdata!AN250)</f>
        <v>#DIV/0!</v>
      </c>
      <c r="Y250" s="91" t="e">
        <f>IF(A250&gt;$Y$1,$S$1*Y251+(1-$S$1)*G251,Rawdata!AO250)</f>
        <v>#DIV/0!</v>
      </c>
      <c r="Z250" s="91" t="e">
        <f>IF(A250&gt;$Z$1,$S$1*Z251+(1-$S$1)*(G251-U251)^2,Rawdata!AP250)</f>
        <v>#DIV/0!</v>
      </c>
      <c r="AA250" s="91" t="e">
        <f>IF(A250&gt;$AA$1,$S$1*AA251+(1-$S$1)*(G251-V251)^2,Rawdata!AQ250)</f>
        <v>#DIV/0!</v>
      </c>
      <c r="AB250" s="91" t="e">
        <f>IF(A250&gt;89,$S$1*AB251+(1-$S$1)*(G251-W251)^2,Rawdata!AR250)</f>
        <v>#DIV/0!</v>
      </c>
      <c r="AC250" s="91" t="e">
        <f>IF(A250&gt;$AC$1,$S$1*AC251+(1-$S$1)*(G251-X251)^2,Rawdata!AS250)</f>
        <v>#DIV/0!</v>
      </c>
      <c r="AD250" s="91" t="e">
        <f>IF(A250&gt;$AD$1,$S$1*AD251+(1-$S$1)*(G251-Y251)^2,Rawdata!AT250)</f>
        <v>#DIV/0!</v>
      </c>
      <c r="AE250" s="80" t="e">
        <f t="shared" si="87"/>
        <v>#DIV/0!</v>
      </c>
      <c r="AF250" s="81" t="e">
        <f t="shared" si="88"/>
        <v>#DIV/0!</v>
      </c>
      <c r="AG250" s="86">
        <f t="shared" si="111"/>
        <v>0</v>
      </c>
      <c r="AH250" s="107" t="e">
        <f t="shared" si="89"/>
        <v>#DIV/0!</v>
      </c>
      <c r="AI250" s="107" t="e">
        <f t="shared" si="90"/>
        <v>#DIV/0!</v>
      </c>
      <c r="AJ250" s="108" t="e">
        <f t="shared" si="91"/>
        <v>#DIV/0!</v>
      </c>
      <c r="AK250" s="113" t="e">
        <f t="shared" si="96"/>
        <v>#DIV/0!</v>
      </c>
      <c r="AL250" s="113" t="e">
        <f t="shared" si="97"/>
        <v>#DIV/0!</v>
      </c>
      <c r="AM250" s="113" t="e">
        <f t="shared" si="98"/>
        <v>#DIV/0!</v>
      </c>
      <c r="AN250" s="113" t="e">
        <f t="shared" si="99"/>
        <v>#DIV/0!</v>
      </c>
      <c r="AO250" s="113" t="e">
        <f t="shared" si="100"/>
        <v>#DIV/0!</v>
      </c>
      <c r="AP250" s="91" t="e">
        <f t="shared" si="101"/>
        <v>#DIV/0!</v>
      </c>
      <c r="AQ250" s="91" t="e">
        <f t="shared" si="102"/>
        <v>#DIV/0!</v>
      </c>
      <c r="AR250" s="91" t="e">
        <f t="shared" si="103"/>
        <v>#DIV/0!</v>
      </c>
      <c r="AS250" s="91" t="e">
        <f t="shared" si="104"/>
        <v>#DIV/0!</v>
      </c>
      <c r="AT250" s="91" t="e">
        <f t="shared" si="105"/>
        <v>#DIV/0!</v>
      </c>
      <c r="AU250" s="113" t="e">
        <f t="shared" si="106"/>
        <v>#DIV/0!</v>
      </c>
      <c r="AV250" s="113" t="e">
        <f t="shared" si="107"/>
        <v>#DIV/0!</v>
      </c>
      <c r="AW250" s="113" t="e">
        <f t="shared" si="108"/>
        <v>#DIV/0!</v>
      </c>
      <c r="AX250" s="113" t="e">
        <f t="shared" si="109"/>
        <v>#DIV/0!</v>
      </c>
      <c r="AY250" s="113" t="e">
        <f t="shared" si="110"/>
        <v>#DIV/0!</v>
      </c>
    </row>
    <row r="251" spans="1:51" x14ac:dyDescent="0.25">
      <c r="A251" s="119"/>
      <c r="B251" s="83"/>
      <c r="C251" s="85"/>
      <c r="D251" s="85"/>
      <c r="E251" s="85"/>
      <c r="F251" s="71"/>
      <c r="G251" s="96"/>
      <c r="H251" s="16" t="e">
        <f>IF(A251&gt;$U$1,ROUND(ROUND( U251*$S$1+(1-$S$1)*G251,4)+$T$1*ROUND(($S$1*Z251+(1-$S$1)*(G251-U251)^2)^0.5,4),4),Rawdata!AK251+Rawdata!$T$1*Rawdata!AU251)</f>
        <v>#DIV/0!</v>
      </c>
      <c r="I251" s="16" t="e">
        <f>IF(A251&gt;$V$1,ROUND(ROUND(V251*$S$1+(1-$S$1)*G251,4)+$T$1*ROUND(($S$1*AA251+(1-$S$1)*(G251-V251)^2)^0.5,4),4),Rawdata!AL251+Rawdata!$T$1*Rawdata!AV251)</f>
        <v>#DIV/0!</v>
      </c>
      <c r="J251" s="16" t="e">
        <f>IF(A251&gt;$W$1,ROUND(ROUND( W251*$S$1+(1-$S$1)*G251,4)+$T$1*ROUND(($S$1*AB251+(1-$S$1)*(G251-W251)^2)^0.5,4),4),Rawdata!AM251+Rawdata!$T$1*Rawdata!AW251)</f>
        <v>#DIV/0!</v>
      </c>
      <c r="K251" s="16" t="e">
        <f>IF(A251&gt;$X$1,ROUND(ROUND( X251*$S$1+(1-$S$1)*G251,4)+$T$1*ROUND(($S$1*AC251+(1-$S$1)*(G251-X251)^2)^0.5,4),4),Rawdata!AN251+Rawdata!$T$1*Rawdata!AX251)</f>
        <v>#DIV/0!</v>
      </c>
      <c r="L251" s="16" t="e">
        <f>IF(A251&gt;$Y$1,ROUND(ROUND( Y251*$S$1+(1-$S$1)*G251,4)+$T$1*ROUND(($S$1*AD251+(1-$S$1)*(G251-Y251)^2)^0.5,4),4),Rawdata!AO251+Rawdata!$T$1*Rawdata!AY251)</f>
        <v>#DIV/0!</v>
      </c>
      <c r="M251" s="16" t="e">
        <f t="shared" si="92"/>
        <v>#DIV/0!</v>
      </c>
      <c r="N251" s="16" t="e">
        <f t="shared" si="93"/>
        <v>#DIV/0!</v>
      </c>
      <c r="O251" s="67"/>
      <c r="P251" s="67"/>
      <c r="Q251" s="31" t="e">
        <f t="shared" si="112"/>
        <v>#DIV/0!</v>
      </c>
      <c r="R251" s="17" t="e">
        <f t="shared" si="113"/>
        <v>#DIV/0!</v>
      </c>
      <c r="S251" s="37" t="e">
        <f t="shared" si="94"/>
        <v>#DIV/0!</v>
      </c>
      <c r="T251" s="17" t="e">
        <f t="shared" si="95"/>
        <v>#DIV/0!</v>
      </c>
      <c r="U251" s="91" t="e">
        <f>IF(A251&gt;$U$1, U252*$S$1+(1-$S$1)*G252,Rawdata!AK251)</f>
        <v>#DIV/0!</v>
      </c>
      <c r="V251" s="91" t="e">
        <f>IF(A251&gt;$V$1,$S$1*V252+(1-$S$1)*G252,Rawdata!AL251)</f>
        <v>#DIV/0!</v>
      </c>
      <c r="W251" s="91" t="e">
        <f>IF(A251&gt;$W$1, $S$1*W252+(1-$S$1)*G252,Rawdata!AM251)</f>
        <v>#DIV/0!</v>
      </c>
      <c r="X251" s="91" t="e">
        <f>IF(A251&gt;$X$1,$S$1*X252+(1-$S$1)*G252,Rawdata!AN251)</f>
        <v>#DIV/0!</v>
      </c>
      <c r="Y251" s="91" t="e">
        <f>IF(A251&gt;$Y$1,$S$1*Y252+(1-$S$1)*G252,Rawdata!AO251)</f>
        <v>#DIV/0!</v>
      </c>
      <c r="Z251" s="91" t="e">
        <f>IF(A251&gt;$Z$1,$S$1*Z252+(1-$S$1)*(G252-U252)^2,Rawdata!AP251)</f>
        <v>#DIV/0!</v>
      </c>
      <c r="AA251" s="91" t="e">
        <f>IF(A251&gt;$AA$1,$S$1*AA252+(1-$S$1)*(G252-V252)^2,Rawdata!AQ251)</f>
        <v>#DIV/0!</v>
      </c>
      <c r="AB251" s="91" t="e">
        <f>IF(A251&gt;89,$S$1*AB252+(1-$S$1)*(G252-W252)^2,Rawdata!AR251)</f>
        <v>#DIV/0!</v>
      </c>
      <c r="AC251" s="91" t="e">
        <f>IF(A251&gt;$AC$1,$S$1*AC252+(1-$S$1)*(G252-X252)^2,Rawdata!AS251)</f>
        <v>#DIV/0!</v>
      </c>
      <c r="AD251" s="91" t="e">
        <f>IF(A251&gt;$AD$1,$S$1*AD252+(1-$S$1)*(G252-Y252)^2,Rawdata!AT251)</f>
        <v>#DIV/0!</v>
      </c>
      <c r="AE251" s="80" t="e">
        <f t="shared" si="87"/>
        <v>#DIV/0!</v>
      </c>
      <c r="AF251" s="81" t="e">
        <f t="shared" si="88"/>
        <v>#DIV/0!</v>
      </c>
      <c r="AG251" s="86">
        <f t="shared" si="111"/>
        <v>0</v>
      </c>
      <c r="AH251" s="107" t="e">
        <f t="shared" si="89"/>
        <v>#DIV/0!</v>
      </c>
      <c r="AI251" s="107" t="e">
        <f t="shared" si="90"/>
        <v>#DIV/0!</v>
      </c>
      <c r="AJ251" s="108" t="e">
        <f t="shared" si="91"/>
        <v>#DIV/0!</v>
      </c>
      <c r="AK251" s="113" t="e">
        <f t="shared" si="96"/>
        <v>#DIV/0!</v>
      </c>
      <c r="AL251" s="113" t="e">
        <f t="shared" si="97"/>
        <v>#DIV/0!</v>
      </c>
      <c r="AM251" s="113" t="e">
        <f t="shared" si="98"/>
        <v>#DIV/0!</v>
      </c>
      <c r="AN251" s="113" t="e">
        <f t="shared" si="99"/>
        <v>#DIV/0!</v>
      </c>
      <c r="AO251" s="113" t="e">
        <f t="shared" si="100"/>
        <v>#DIV/0!</v>
      </c>
      <c r="AP251" s="91" t="e">
        <f t="shared" si="101"/>
        <v>#DIV/0!</v>
      </c>
      <c r="AQ251" s="91" t="e">
        <f t="shared" si="102"/>
        <v>#DIV/0!</v>
      </c>
      <c r="AR251" s="91" t="e">
        <f t="shared" si="103"/>
        <v>#DIV/0!</v>
      </c>
      <c r="AS251" s="91" t="e">
        <f t="shared" si="104"/>
        <v>#DIV/0!</v>
      </c>
      <c r="AT251" s="91" t="e">
        <f t="shared" si="105"/>
        <v>#DIV/0!</v>
      </c>
      <c r="AU251" s="113" t="e">
        <f t="shared" si="106"/>
        <v>#DIV/0!</v>
      </c>
      <c r="AV251" s="113" t="e">
        <f t="shared" si="107"/>
        <v>#DIV/0!</v>
      </c>
      <c r="AW251" s="113" t="e">
        <f t="shared" si="108"/>
        <v>#DIV/0!</v>
      </c>
      <c r="AX251" s="113" t="e">
        <f t="shared" si="109"/>
        <v>#DIV/0!</v>
      </c>
      <c r="AY251" s="113" t="e">
        <f t="shared" si="110"/>
        <v>#DIV/0!</v>
      </c>
    </row>
    <row r="252" spans="1:51" x14ac:dyDescent="0.25">
      <c r="A252" s="119"/>
      <c r="B252" s="83"/>
      <c r="C252" s="85"/>
      <c r="D252" s="85"/>
      <c r="E252" s="85"/>
      <c r="F252" s="71"/>
      <c r="G252" s="96"/>
      <c r="H252" s="16" t="e">
        <f>IF(A252&gt;$U$1,ROUND(ROUND( U252*$S$1+(1-$S$1)*G252,4)+$T$1*ROUND(($S$1*Z252+(1-$S$1)*(G252-U252)^2)^0.5,4),4),Rawdata!AK252+Rawdata!$T$1*Rawdata!AU252)</f>
        <v>#DIV/0!</v>
      </c>
      <c r="I252" s="16" t="e">
        <f>IF(A252&gt;$V$1,ROUND(ROUND(V252*$S$1+(1-$S$1)*G252,4)+$T$1*ROUND(($S$1*AA252+(1-$S$1)*(G252-V252)^2)^0.5,4),4),Rawdata!AL252+Rawdata!$T$1*Rawdata!AV252)</f>
        <v>#DIV/0!</v>
      </c>
      <c r="J252" s="16" t="e">
        <f>IF(A252&gt;$W$1,ROUND(ROUND( W252*$S$1+(1-$S$1)*G252,4)+$T$1*ROUND(($S$1*AB252+(1-$S$1)*(G252-W252)^2)^0.5,4),4),Rawdata!AM252+Rawdata!$T$1*Rawdata!AW252)</f>
        <v>#DIV/0!</v>
      </c>
      <c r="K252" s="16" t="e">
        <f>IF(A252&gt;$X$1,ROUND(ROUND( X252*$S$1+(1-$S$1)*G252,4)+$T$1*ROUND(($S$1*AC252+(1-$S$1)*(G252-X252)^2)^0.5,4),4),Rawdata!AN252+Rawdata!$T$1*Rawdata!AX252)</f>
        <v>#DIV/0!</v>
      </c>
      <c r="L252" s="16" t="e">
        <f>IF(A252&gt;$Y$1,ROUND(ROUND( Y252*$S$1+(1-$S$1)*G252,4)+$T$1*ROUND(($S$1*AD252+(1-$S$1)*(G252-Y252)^2)^0.5,4),4),Rawdata!AO252+Rawdata!$T$1*Rawdata!AY252)</f>
        <v>#DIV/0!</v>
      </c>
      <c r="M252" s="16" t="e">
        <f t="shared" si="92"/>
        <v>#DIV/0!</v>
      </c>
      <c r="N252" s="16" t="e">
        <f t="shared" si="93"/>
        <v>#DIV/0!</v>
      </c>
      <c r="O252" s="67"/>
      <c r="P252" s="67"/>
      <c r="Q252" s="31" t="e">
        <f t="shared" si="112"/>
        <v>#DIV/0!</v>
      </c>
      <c r="R252" s="17" t="e">
        <f t="shared" si="113"/>
        <v>#DIV/0!</v>
      </c>
      <c r="S252" s="37" t="e">
        <f t="shared" si="94"/>
        <v>#DIV/0!</v>
      </c>
      <c r="T252" s="17" t="e">
        <f t="shared" si="95"/>
        <v>#DIV/0!</v>
      </c>
      <c r="U252" s="91" t="e">
        <f>IF(A252&gt;$U$1, U253*$S$1+(1-$S$1)*G253,Rawdata!AK252)</f>
        <v>#DIV/0!</v>
      </c>
      <c r="V252" s="91" t="e">
        <f>IF(A252&gt;$V$1,$S$1*V253+(1-$S$1)*G253,Rawdata!AL252)</f>
        <v>#DIV/0!</v>
      </c>
      <c r="W252" s="91" t="e">
        <f>IF(A252&gt;$W$1, $S$1*W253+(1-$S$1)*G253,Rawdata!AM252)</f>
        <v>#DIV/0!</v>
      </c>
      <c r="X252" s="91" t="e">
        <f>IF(A252&gt;$X$1,$S$1*X253+(1-$S$1)*G253,Rawdata!AN252)</f>
        <v>#DIV/0!</v>
      </c>
      <c r="Y252" s="91" t="e">
        <f>IF(A252&gt;$Y$1,$S$1*Y253+(1-$S$1)*G253,Rawdata!AO252)</f>
        <v>#DIV/0!</v>
      </c>
      <c r="Z252" s="91" t="e">
        <f>IF(A252&gt;$Z$1,$S$1*Z253+(1-$S$1)*(G253-U253)^2,Rawdata!AP252)</f>
        <v>#DIV/0!</v>
      </c>
      <c r="AA252" s="91" t="e">
        <f>IF(A252&gt;$AA$1,$S$1*AA253+(1-$S$1)*(G253-V253)^2,Rawdata!AQ252)</f>
        <v>#DIV/0!</v>
      </c>
      <c r="AB252" s="91" t="e">
        <f>IF(A252&gt;89,$S$1*AB253+(1-$S$1)*(G253-W253)^2,Rawdata!AR252)</f>
        <v>#DIV/0!</v>
      </c>
      <c r="AC252" s="91" t="e">
        <f>IF(A252&gt;$AC$1,$S$1*AC253+(1-$S$1)*(G253-X253)^2,Rawdata!AS252)</f>
        <v>#DIV/0!</v>
      </c>
      <c r="AD252" s="91" t="e">
        <f>IF(A252&gt;$AD$1,$S$1*AD253+(1-$S$1)*(G253-Y253)^2,Rawdata!AT252)</f>
        <v>#DIV/0!</v>
      </c>
      <c r="AE252" s="80" t="e">
        <f t="shared" si="87"/>
        <v>#DIV/0!</v>
      </c>
      <c r="AF252" s="81" t="e">
        <f t="shared" si="88"/>
        <v>#DIV/0!</v>
      </c>
      <c r="AG252" s="86">
        <f t="shared" si="111"/>
        <v>0</v>
      </c>
      <c r="AH252" s="107" t="e">
        <f t="shared" si="89"/>
        <v>#DIV/0!</v>
      </c>
      <c r="AI252" s="107" t="e">
        <f t="shared" si="90"/>
        <v>#DIV/0!</v>
      </c>
      <c r="AJ252" s="108" t="e">
        <f t="shared" si="91"/>
        <v>#DIV/0!</v>
      </c>
      <c r="AK252" s="113" t="e">
        <f t="shared" si="96"/>
        <v>#DIV/0!</v>
      </c>
      <c r="AL252" s="113" t="e">
        <f t="shared" si="97"/>
        <v>#DIV/0!</v>
      </c>
      <c r="AM252" s="113" t="e">
        <f t="shared" si="98"/>
        <v>#DIV/0!</v>
      </c>
      <c r="AN252" s="113" t="e">
        <f t="shared" si="99"/>
        <v>#DIV/0!</v>
      </c>
      <c r="AO252" s="113" t="e">
        <f t="shared" si="100"/>
        <v>#DIV/0!</v>
      </c>
      <c r="AP252" s="91" t="e">
        <f t="shared" si="101"/>
        <v>#DIV/0!</v>
      </c>
      <c r="AQ252" s="91" t="e">
        <f t="shared" si="102"/>
        <v>#DIV/0!</v>
      </c>
      <c r="AR252" s="91" t="e">
        <f t="shared" si="103"/>
        <v>#DIV/0!</v>
      </c>
      <c r="AS252" s="91" t="e">
        <f t="shared" si="104"/>
        <v>#DIV/0!</v>
      </c>
      <c r="AT252" s="91" t="e">
        <f t="shared" si="105"/>
        <v>#DIV/0!</v>
      </c>
      <c r="AU252" s="113" t="e">
        <f t="shared" si="106"/>
        <v>#DIV/0!</v>
      </c>
      <c r="AV252" s="113" t="e">
        <f t="shared" si="107"/>
        <v>#DIV/0!</v>
      </c>
      <c r="AW252" s="113" t="e">
        <f t="shared" si="108"/>
        <v>#DIV/0!</v>
      </c>
      <c r="AX252" s="113" t="e">
        <f t="shared" si="109"/>
        <v>#DIV/0!</v>
      </c>
      <c r="AY252" s="113" t="e">
        <f t="shared" si="110"/>
        <v>#DIV/0!</v>
      </c>
    </row>
    <row r="253" spans="1:51" x14ac:dyDescent="0.25">
      <c r="A253" s="119"/>
      <c r="B253" s="83"/>
      <c r="C253" s="85"/>
      <c r="D253" s="85"/>
      <c r="E253" s="85"/>
      <c r="F253" s="71"/>
      <c r="G253" s="96"/>
      <c r="H253" s="16" t="e">
        <f>IF(A253&gt;$U$1,ROUND(ROUND( U253*$S$1+(1-$S$1)*G253,4)+$T$1*ROUND(($S$1*Z253+(1-$S$1)*(G253-U253)^2)^0.5,4),4),Rawdata!AK253+Rawdata!$T$1*Rawdata!AU253)</f>
        <v>#DIV/0!</v>
      </c>
      <c r="I253" s="16" t="e">
        <f>IF(A253&gt;$V$1,ROUND(ROUND(V253*$S$1+(1-$S$1)*G253,4)+$T$1*ROUND(($S$1*AA253+(1-$S$1)*(G253-V253)^2)^0.5,4),4),Rawdata!AL253+Rawdata!$T$1*Rawdata!AV253)</f>
        <v>#DIV/0!</v>
      </c>
      <c r="J253" s="16" t="e">
        <f>IF(A253&gt;$W$1,ROUND(ROUND( W253*$S$1+(1-$S$1)*G253,4)+$T$1*ROUND(($S$1*AB253+(1-$S$1)*(G253-W253)^2)^0.5,4),4),Rawdata!AM253+Rawdata!$T$1*Rawdata!AW253)</f>
        <v>#DIV/0!</v>
      </c>
      <c r="K253" s="16" t="e">
        <f>IF(A253&gt;$X$1,ROUND(ROUND( X253*$S$1+(1-$S$1)*G253,4)+$T$1*ROUND(($S$1*AC253+(1-$S$1)*(G253-X253)^2)^0.5,4),4),Rawdata!AN253+Rawdata!$T$1*Rawdata!AX253)</f>
        <v>#DIV/0!</v>
      </c>
      <c r="L253" s="16" t="e">
        <f>IF(A253&gt;$Y$1,ROUND(ROUND( Y253*$S$1+(1-$S$1)*G253,4)+$T$1*ROUND(($S$1*AD253+(1-$S$1)*(G253-Y253)^2)^0.5,4),4),Rawdata!AO253+Rawdata!$T$1*Rawdata!AY253)</f>
        <v>#DIV/0!</v>
      </c>
      <c r="M253" s="16" t="e">
        <f t="shared" si="92"/>
        <v>#DIV/0!</v>
      </c>
      <c r="N253" s="16" t="e">
        <f t="shared" si="93"/>
        <v>#DIV/0!</v>
      </c>
      <c r="O253" s="67"/>
      <c r="P253" s="67"/>
      <c r="Q253" s="31" t="e">
        <f t="shared" si="112"/>
        <v>#DIV/0!</v>
      </c>
      <c r="R253" s="17" t="e">
        <f t="shared" si="113"/>
        <v>#DIV/0!</v>
      </c>
      <c r="S253" s="37" t="e">
        <f t="shared" si="94"/>
        <v>#DIV/0!</v>
      </c>
      <c r="T253" s="17" t="e">
        <f t="shared" si="95"/>
        <v>#DIV/0!</v>
      </c>
      <c r="U253" s="91" t="e">
        <f>IF(A253&gt;$U$1, U254*$S$1+(1-$S$1)*G254,Rawdata!AK253)</f>
        <v>#DIV/0!</v>
      </c>
      <c r="V253" s="91" t="e">
        <f>IF(A253&gt;$V$1,$S$1*V254+(1-$S$1)*G254,Rawdata!AL253)</f>
        <v>#DIV/0!</v>
      </c>
      <c r="W253" s="91" t="e">
        <f>IF(A253&gt;$W$1, $S$1*W254+(1-$S$1)*G254,Rawdata!AM253)</f>
        <v>#DIV/0!</v>
      </c>
      <c r="X253" s="91" t="e">
        <f>IF(A253&gt;$X$1,$S$1*X254+(1-$S$1)*G254,Rawdata!AN253)</f>
        <v>#DIV/0!</v>
      </c>
      <c r="Y253" s="91" t="e">
        <f>IF(A253&gt;$Y$1,$S$1*Y254+(1-$S$1)*G254,Rawdata!AO253)</f>
        <v>#DIV/0!</v>
      </c>
      <c r="Z253" s="91" t="e">
        <f>IF(A253&gt;$Z$1,$S$1*Z254+(1-$S$1)*(G254-U254)^2,Rawdata!AP253)</f>
        <v>#DIV/0!</v>
      </c>
      <c r="AA253" s="91" t="e">
        <f>IF(A253&gt;$AA$1,$S$1*AA254+(1-$S$1)*(G254-V254)^2,Rawdata!AQ253)</f>
        <v>#DIV/0!</v>
      </c>
      <c r="AB253" s="91" t="e">
        <f>IF(A253&gt;89,$S$1*AB254+(1-$S$1)*(G254-W254)^2,Rawdata!AR253)</f>
        <v>#DIV/0!</v>
      </c>
      <c r="AC253" s="91" t="e">
        <f>IF(A253&gt;$AC$1,$S$1*AC254+(1-$S$1)*(G254-X254)^2,Rawdata!AS253)</f>
        <v>#DIV/0!</v>
      </c>
      <c r="AD253" s="91" t="e">
        <f>IF(A253&gt;$AD$1,$S$1*AD254+(1-$S$1)*(G254-Y254)^2,Rawdata!AT253)</f>
        <v>#DIV/0!</v>
      </c>
      <c r="AE253" s="80" t="e">
        <f t="shared" si="87"/>
        <v>#DIV/0!</v>
      </c>
      <c r="AF253" s="81" t="e">
        <f t="shared" si="88"/>
        <v>#DIV/0!</v>
      </c>
      <c r="AG253" s="86">
        <f t="shared" si="111"/>
        <v>0</v>
      </c>
      <c r="AH253" s="107" t="e">
        <f t="shared" si="89"/>
        <v>#DIV/0!</v>
      </c>
      <c r="AI253" s="107" t="e">
        <f t="shared" si="90"/>
        <v>#DIV/0!</v>
      </c>
      <c r="AJ253" s="108" t="e">
        <f t="shared" si="91"/>
        <v>#DIV/0!</v>
      </c>
      <c r="AK253" s="113" t="e">
        <f t="shared" si="96"/>
        <v>#DIV/0!</v>
      </c>
      <c r="AL253" s="113" t="e">
        <f t="shared" si="97"/>
        <v>#DIV/0!</v>
      </c>
      <c r="AM253" s="113" t="e">
        <f t="shared" si="98"/>
        <v>#DIV/0!</v>
      </c>
      <c r="AN253" s="113" t="e">
        <f t="shared" si="99"/>
        <v>#DIV/0!</v>
      </c>
      <c r="AO253" s="113" t="e">
        <f t="shared" si="100"/>
        <v>#DIV/0!</v>
      </c>
      <c r="AP253" s="91" t="e">
        <f t="shared" si="101"/>
        <v>#DIV/0!</v>
      </c>
      <c r="AQ253" s="91" t="e">
        <f t="shared" si="102"/>
        <v>#DIV/0!</v>
      </c>
      <c r="AR253" s="91" t="e">
        <f t="shared" si="103"/>
        <v>#DIV/0!</v>
      </c>
      <c r="AS253" s="91" t="e">
        <f t="shared" si="104"/>
        <v>#DIV/0!</v>
      </c>
      <c r="AT253" s="91" t="e">
        <f t="shared" si="105"/>
        <v>#DIV/0!</v>
      </c>
      <c r="AU253" s="113" t="e">
        <f t="shared" si="106"/>
        <v>#DIV/0!</v>
      </c>
      <c r="AV253" s="113" t="e">
        <f t="shared" si="107"/>
        <v>#DIV/0!</v>
      </c>
      <c r="AW253" s="113" t="e">
        <f t="shared" si="108"/>
        <v>#DIV/0!</v>
      </c>
      <c r="AX253" s="113" t="e">
        <f t="shared" si="109"/>
        <v>#DIV/0!</v>
      </c>
      <c r="AY253" s="113" t="e">
        <f t="shared" si="110"/>
        <v>#DIV/0!</v>
      </c>
    </row>
    <row r="254" spans="1:51" x14ac:dyDescent="0.25">
      <c r="A254" s="119"/>
      <c r="B254" s="83"/>
      <c r="C254" s="85"/>
      <c r="D254" s="85"/>
      <c r="E254" s="85"/>
      <c r="F254" s="71"/>
      <c r="G254" s="96"/>
      <c r="H254" s="16" t="e">
        <f>IF(A254&gt;$U$1,ROUND(ROUND( U254*$S$1+(1-$S$1)*G254,4)+$T$1*ROUND(($S$1*Z254+(1-$S$1)*(G254-U254)^2)^0.5,4),4),Rawdata!AK254+Rawdata!$T$1*Rawdata!AU254)</f>
        <v>#DIV/0!</v>
      </c>
      <c r="I254" s="16" t="e">
        <f>IF(A254&gt;$V$1,ROUND(ROUND(V254*$S$1+(1-$S$1)*G254,4)+$T$1*ROUND(($S$1*AA254+(1-$S$1)*(G254-V254)^2)^0.5,4),4),Rawdata!AL254+Rawdata!$T$1*Rawdata!AV254)</f>
        <v>#DIV/0!</v>
      </c>
      <c r="J254" s="16" t="e">
        <f>IF(A254&gt;$W$1,ROUND(ROUND( W254*$S$1+(1-$S$1)*G254,4)+$T$1*ROUND(($S$1*AB254+(1-$S$1)*(G254-W254)^2)^0.5,4),4),Rawdata!AM254+Rawdata!$T$1*Rawdata!AW254)</f>
        <v>#DIV/0!</v>
      </c>
      <c r="K254" s="16" t="e">
        <f>IF(A254&gt;$X$1,ROUND(ROUND( X254*$S$1+(1-$S$1)*G254,4)+$T$1*ROUND(($S$1*AC254+(1-$S$1)*(G254-X254)^2)^0.5,4),4),Rawdata!AN254+Rawdata!$T$1*Rawdata!AX254)</f>
        <v>#DIV/0!</v>
      </c>
      <c r="L254" s="16" t="e">
        <f>IF(A254&gt;$Y$1,ROUND(ROUND( Y254*$S$1+(1-$S$1)*G254,4)+$T$1*ROUND(($S$1*AD254+(1-$S$1)*(G254-Y254)^2)^0.5,4),4),Rawdata!AO254+Rawdata!$T$1*Rawdata!AY254)</f>
        <v>#DIV/0!</v>
      </c>
      <c r="M254" s="16" t="e">
        <f t="shared" si="92"/>
        <v>#DIV/0!</v>
      </c>
      <c r="N254" s="16" t="e">
        <f t="shared" si="93"/>
        <v>#DIV/0!</v>
      </c>
      <c r="O254" s="67"/>
      <c r="P254" s="67"/>
      <c r="Q254" s="31" t="e">
        <f t="shared" si="112"/>
        <v>#DIV/0!</v>
      </c>
      <c r="R254" s="17" t="e">
        <f t="shared" si="113"/>
        <v>#DIV/0!</v>
      </c>
      <c r="S254" s="37" t="e">
        <f t="shared" si="94"/>
        <v>#DIV/0!</v>
      </c>
      <c r="T254" s="17" t="e">
        <f t="shared" si="95"/>
        <v>#DIV/0!</v>
      </c>
      <c r="U254" s="91" t="e">
        <f>IF(A254&gt;$U$1, U255*$S$1+(1-$S$1)*G255,Rawdata!AK254)</f>
        <v>#DIV/0!</v>
      </c>
      <c r="V254" s="91" t="e">
        <f>IF(A254&gt;$V$1,$S$1*V255+(1-$S$1)*G255,Rawdata!AL254)</f>
        <v>#DIV/0!</v>
      </c>
      <c r="W254" s="91" t="e">
        <f>IF(A254&gt;$W$1, $S$1*W255+(1-$S$1)*G255,Rawdata!AM254)</f>
        <v>#DIV/0!</v>
      </c>
      <c r="X254" s="91" t="e">
        <f>IF(A254&gt;$X$1,$S$1*X255+(1-$S$1)*G255,Rawdata!AN254)</f>
        <v>#DIV/0!</v>
      </c>
      <c r="Y254" s="91" t="e">
        <f>IF(A254&gt;$Y$1,$S$1*Y255+(1-$S$1)*G255,Rawdata!AO254)</f>
        <v>#DIV/0!</v>
      </c>
      <c r="Z254" s="91" t="e">
        <f>IF(A254&gt;$Z$1,$S$1*Z255+(1-$S$1)*(G255-U255)^2,Rawdata!AP254)</f>
        <v>#DIV/0!</v>
      </c>
      <c r="AA254" s="91" t="e">
        <f>IF(A254&gt;$AA$1,$S$1*AA255+(1-$S$1)*(G255-V255)^2,Rawdata!AQ254)</f>
        <v>#DIV/0!</v>
      </c>
      <c r="AB254" s="91" t="e">
        <f>IF(A254&gt;89,$S$1*AB255+(1-$S$1)*(G255-W255)^2,Rawdata!AR254)</f>
        <v>#DIV/0!</v>
      </c>
      <c r="AC254" s="91" t="e">
        <f>IF(A254&gt;$AC$1,$S$1*AC255+(1-$S$1)*(G255-X255)^2,Rawdata!AS254)</f>
        <v>#DIV/0!</v>
      </c>
      <c r="AD254" s="91" t="e">
        <f>IF(A254&gt;$AD$1,$S$1*AD255+(1-$S$1)*(G255-Y255)^2,Rawdata!AT254)</f>
        <v>#DIV/0!</v>
      </c>
      <c r="AE254" s="80" t="e">
        <f t="shared" si="87"/>
        <v>#DIV/0!</v>
      </c>
      <c r="AF254" s="81" t="e">
        <f t="shared" si="88"/>
        <v>#DIV/0!</v>
      </c>
      <c r="AG254" s="86">
        <f t="shared" si="111"/>
        <v>0</v>
      </c>
      <c r="AH254" s="107" t="e">
        <f t="shared" si="89"/>
        <v>#DIV/0!</v>
      </c>
      <c r="AI254" s="107" t="e">
        <f t="shared" si="90"/>
        <v>#DIV/0!</v>
      </c>
      <c r="AJ254" s="108" t="e">
        <f t="shared" si="91"/>
        <v>#DIV/0!</v>
      </c>
      <c r="AK254" s="113" t="e">
        <f t="shared" si="96"/>
        <v>#DIV/0!</v>
      </c>
      <c r="AL254" s="113" t="e">
        <f t="shared" si="97"/>
        <v>#DIV/0!</v>
      </c>
      <c r="AM254" s="113" t="e">
        <f t="shared" si="98"/>
        <v>#DIV/0!</v>
      </c>
      <c r="AN254" s="113" t="e">
        <f t="shared" si="99"/>
        <v>#DIV/0!</v>
      </c>
      <c r="AO254" s="113" t="e">
        <f t="shared" si="100"/>
        <v>#DIV/0!</v>
      </c>
      <c r="AP254" s="91" t="e">
        <f t="shared" si="101"/>
        <v>#DIV/0!</v>
      </c>
      <c r="AQ254" s="91" t="e">
        <f t="shared" si="102"/>
        <v>#DIV/0!</v>
      </c>
      <c r="AR254" s="91" t="e">
        <f t="shared" si="103"/>
        <v>#DIV/0!</v>
      </c>
      <c r="AS254" s="91" t="e">
        <f t="shared" si="104"/>
        <v>#DIV/0!</v>
      </c>
      <c r="AT254" s="91" t="e">
        <f t="shared" si="105"/>
        <v>#DIV/0!</v>
      </c>
      <c r="AU254" s="113" t="e">
        <f t="shared" si="106"/>
        <v>#DIV/0!</v>
      </c>
      <c r="AV254" s="113" t="e">
        <f t="shared" si="107"/>
        <v>#DIV/0!</v>
      </c>
      <c r="AW254" s="113" t="e">
        <f t="shared" si="108"/>
        <v>#DIV/0!</v>
      </c>
      <c r="AX254" s="113" t="e">
        <f t="shared" si="109"/>
        <v>#DIV/0!</v>
      </c>
      <c r="AY254" s="113" t="e">
        <f t="shared" si="110"/>
        <v>#DIV/0!</v>
      </c>
    </row>
    <row r="255" spans="1:51" x14ac:dyDescent="0.25">
      <c r="A255" s="119"/>
      <c r="B255" s="83"/>
      <c r="C255" s="85"/>
      <c r="D255" s="85"/>
      <c r="E255" s="85"/>
      <c r="F255" s="71"/>
      <c r="G255" s="96"/>
      <c r="H255" s="16" t="e">
        <f>IF(A255&gt;$U$1,ROUND(ROUND( U255*$S$1+(1-$S$1)*G255,4)+$T$1*ROUND(($S$1*Z255+(1-$S$1)*(G255-U255)^2)^0.5,4),4),Rawdata!AK255+Rawdata!$T$1*Rawdata!AU255)</f>
        <v>#DIV/0!</v>
      </c>
      <c r="I255" s="16" t="e">
        <f>IF(A255&gt;$V$1,ROUND(ROUND(V255*$S$1+(1-$S$1)*G255,4)+$T$1*ROUND(($S$1*AA255+(1-$S$1)*(G255-V255)^2)^0.5,4),4),Rawdata!AL255+Rawdata!$T$1*Rawdata!AV255)</f>
        <v>#DIV/0!</v>
      </c>
      <c r="J255" s="16" t="e">
        <f>IF(A255&gt;$W$1,ROUND(ROUND( W255*$S$1+(1-$S$1)*G255,4)+$T$1*ROUND(($S$1*AB255+(1-$S$1)*(G255-W255)^2)^0.5,4),4),Rawdata!AM255+Rawdata!$T$1*Rawdata!AW255)</f>
        <v>#DIV/0!</v>
      </c>
      <c r="K255" s="16" t="e">
        <f>IF(A255&gt;$X$1,ROUND(ROUND( X255*$S$1+(1-$S$1)*G255,4)+$T$1*ROUND(($S$1*AC255+(1-$S$1)*(G255-X255)^2)^0.5,4),4),Rawdata!AN255+Rawdata!$T$1*Rawdata!AX255)</f>
        <v>#DIV/0!</v>
      </c>
      <c r="L255" s="16" t="e">
        <f>IF(A255&gt;$Y$1,ROUND(ROUND( Y255*$S$1+(1-$S$1)*G255,4)+$T$1*ROUND(($S$1*AD255+(1-$S$1)*(G255-Y255)^2)^0.5,4),4),Rawdata!AO255+Rawdata!$T$1*Rawdata!AY255)</f>
        <v>#DIV/0!</v>
      </c>
      <c r="M255" s="16" t="e">
        <f t="shared" si="92"/>
        <v>#DIV/0!</v>
      </c>
      <c r="N255" s="16" t="e">
        <f t="shared" si="93"/>
        <v>#DIV/0!</v>
      </c>
      <c r="O255" s="67"/>
      <c r="P255" s="67"/>
      <c r="Q255" s="31" t="e">
        <f t="shared" si="112"/>
        <v>#DIV/0!</v>
      </c>
      <c r="R255" s="17" t="e">
        <f t="shared" si="113"/>
        <v>#DIV/0!</v>
      </c>
      <c r="S255" s="37" t="e">
        <f t="shared" si="94"/>
        <v>#DIV/0!</v>
      </c>
      <c r="T255" s="17" t="e">
        <f t="shared" si="95"/>
        <v>#DIV/0!</v>
      </c>
      <c r="U255" s="91" t="e">
        <f>IF(A255&gt;$U$1, U256*$S$1+(1-$S$1)*G256,Rawdata!AK255)</f>
        <v>#DIV/0!</v>
      </c>
      <c r="V255" s="91" t="e">
        <f>IF(A255&gt;$V$1,$S$1*V256+(1-$S$1)*G256,Rawdata!AL255)</f>
        <v>#DIV/0!</v>
      </c>
      <c r="W255" s="91" t="e">
        <f>IF(A255&gt;$W$1, $S$1*W256+(1-$S$1)*G256,Rawdata!AM255)</f>
        <v>#DIV/0!</v>
      </c>
      <c r="X255" s="91" t="e">
        <f>IF(A255&gt;$X$1,$S$1*X256+(1-$S$1)*G256,Rawdata!AN255)</f>
        <v>#DIV/0!</v>
      </c>
      <c r="Y255" s="91" t="e">
        <f>IF(A255&gt;$Y$1,$S$1*Y256+(1-$S$1)*G256,Rawdata!AO255)</f>
        <v>#DIV/0!</v>
      </c>
      <c r="Z255" s="91" t="e">
        <f>IF(A255&gt;$Z$1,$S$1*Z256+(1-$S$1)*(G256-U256)^2,Rawdata!AP255)</f>
        <v>#DIV/0!</v>
      </c>
      <c r="AA255" s="91" t="e">
        <f>IF(A255&gt;$AA$1,$S$1*AA256+(1-$S$1)*(G256-V256)^2,Rawdata!AQ255)</f>
        <v>#DIV/0!</v>
      </c>
      <c r="AB255" s="91" t="e">
        <f>IF(A255&gt;89,$S$1*AB256+(1-$S$1)*(G256-W256)^2,Rawdata!AR255)</f>
        <v>#DIV/0!</v>
      </c>
      <c r="AC255" s="91" t="e">
        <f>IF(A255&gt;$AC$1,$S$1*AC256+(1-$S$1)*(G256-X256)^2,Rawdata!AS255)</f>
        <v>#DIV/0!</v>
      </c>
      <c r="AD255" s="91" t="e">
        <f>IF(A255&gt;$AD$1,$S$1*AD256+(1-$S$1)*(G256-Y256)^2,Rawdata!AT255)</f>
        <v>#DIV/0!</v>
      </c>
      <c r="AE255" s="80" t="e">
        <f t="shared" si="87"/>
        <v>#DIV/0!</v>
      </c>
      <c r="AF255" s="81" t="e">
        <f t="shared" si="88"/>
        <v>#DIV/0!</v>
      </c>
      <c r="AG255" s="86">
        <f t="shared" si="111"/>
        <v>0</v>
      </c>
      <c r="AH255" s="107" t="e">
        <f t="shared" si="89"/>
        <v>#DIV/0!</v>
      </c>
      <c r="AI255" s="107" t="e">
        <f t="shared" si="90"/>
        <v>#DIV/0!</v>
      </c>
      <c r="AJ255" s="108" t="e">
        <f t="shared" si="91"/>
        <v>#DIV/0!</v>
      </c>
      <c r="AK255" s="113" t="e">
        <f t="shared" si="96"/>
        <v>#DIV/0!</v>
      </c>
      <c r="AL255" s="113" t="e">
        <f t="shared" si="97"/>
        <v>#DIV/0!</v>
      </c>
      <c r="AM255" s="113" t="e">
        <f t="shared" si="98"/>
        <v>#DIV/0!</v>
      </c>
      <c r="AN255" s="113" t="e">
        <f t="shared" si="99"/>
        <v>#DIV/0!</v>
      </c>
      <c r="AO255" s="113" t="e">
        <f t="shared" si="100"/>
        <v>#DIV/0!</v>
      </c>
      <c r="AP255" s="91" t="e">
        <f t="shared" si="101"/>
        <v>#DIV/0!</v>
      </c>
      <c r="AQ255" s="91" t="e">
        <f t="shared" si="102"/>
        <v>#DIV/0!</v>
      </c>
      <c r="AR255" s="91" t="e">
        <f t="shared" si="103"/>
        <v>#DIV/0!</v>
      </c>
      <c r="AS255" s="91" t="e">
        <f t="shared" si="104"/>
        <v>#DIV/0!</v>
      </c>
      <c r="AT255" s="91" t="e">
        <f t="shared" si="105"/>
        <v>#DIV/0!</v>
      </c>
      <c r="AU255" s="113" t="e">
        <f t="shared" si="106"/>
        <v>#DIV/0!</v>
      </c>
      <c r="AV255" s="113" t="e">
        <f t="shared" si="107"/>
        <v>#DIV/0!</v>
      </c>
      <c r="AW255" s="113" t="e">
        <f t="shared" si="108"/>
        <v>#DIV/0!</v>
      </c>
      <c r="AX255" s="113" t="e">
        <f t="shared" si="109"/>
        <v>#DIV/0!</v>
      </c>
      <c r="AY255" s="113" t="e">
        <f t="shared" si="110"/>
        <v>#DIV/0!</v>
      </c>
    </row>
    <row r="256" spans="1:51" x14ac:dyDescent="0.25">
      <c r="A256" s="119"/>
      <c r="B256" s="83"/>
      <c r="C256" s="85"/>
      <c r="D256" s="85"/>
      <c r="E256" s="85"/>
      <c r="F256" s="71"/>
      <c r="G256" s="96"/>
      <c r="H256" s="16" t="e">
        <f>IF(A256&gt;$U$1,ROUND(ROUND( U256*$S$1+(1-$S$1)*G256,4)+$T$1*ROUND(($S$1*Z256+(1-$S$1)*(G256-U256)^2)^0.5,4),4),Rawdata!AK256+Rawdata!$T$1*Rawdata!AU256)</f>
        <v>#DIV/0!</v>
      </c>
      <c r="I256" s="16" t="e">
        <f>IF(A256&gt;$V$1,ROUND(ROUND(V256*$S$1+(1-$S$1)*G256,4)+$T$1*ROUND(($S$1*AA256+(1-$S$1)*(G256-V256)^2)^0.5,4),4),Rawdata!AL256+Rawdata!$T$1*Rawdata!AV256)</f>
        <v>#DIV/0!</v>
      </c>
      <c r="J256" s="16" t="e">
        <f>IF(A256&gt;$W$1,ROUND(ROUND( W256*$S$1+(1-$S$1)*G256,4)+$T$1*ROUND(($S$1*AB256+(1-$S$1)*(G256-W256)^2)^0.5,4),4),Rawdata!AM256+Rawdata!$T$1*Rawdata!AW256)</f>
        <v>#DIV/0!</v>
      </c>
      <c r="K256" s="16" t="e">
        <f>IF(A256&gt;$X$1,ROUND(ROUND( X256*$S$1+(1-$S$1)*G256,4)+$T$1*ROUND(($S$1*AC256+(1-$S$1)*(G256-X256)^2)^0.5,4),4),Rawdata!AN256+Rawdata!$T$1*Rawdata!AX256)</f>
        <v>#DIV/0!</v>
      </c>
      <c r="L256" s="16" t="e">
        <f>IF(A256&gt;$Y$1,ROUND(ROUND( Y256*$S$1+(1-$S$1)*G256,4)+$T$1*ROUND(($S$1*AD256+(1-$S$1)*(G256-Y256)^2)^0.5,4),4),Rawdata!AO256+Rawdata!$T$1*Rawdata!AY256)</f>
        <v>#DIV/0!</v>
      </c>
      <c r="M256" s="16" t="e">
        <f t="shared" si="92"/>
        <v>#DIV/0!</v>
      </c>
      <c r="N256" s="16" t="e">
        <f t="shared" si="93"/>
        <v>#DIV/0!</v>
      </c>
      <c r="O256" s="67"/>
      <c r="P256" s="67"/>
      <c r="Q256" s="31" t="e">
        <f t="shared" si="112"/>
        <v>#DIV/0!</v>
      </c>
      <c r="R256" s="17" t="e">
        <f t="shared" si="113"/>
        <v>#DIV/0!</v>
      </c>
      <c r="S256" s="37" t="e">
        <f t="shared" si="94"/>
        <v>#DIV/0!</v>
      </c>
      <c r="T256" s="17" t="e">
        <f t="shared" si="95"/>
        <v>#DIV/0!</v>
      </c>
      <c r="U256" s="91" t="e">
        <f>IF(A256&gt;$U$1, U257*$S$1+(1-$S$1)*G257,Rawdata!AK256)</f>
        <v>#DIV/0!</v>
      </c>
      <c r="V256" s="91" t="e">
        <f>IF(A256&gt;$V$1,$S$1*V257+(1-$S$1)*G257,Rawdata!AL256)</f>
        <v>#DIV/0!</v>
      </c>
      <c r="W256" s="91" t="e">
        <f>IF(A256&gt;$W$1, $S$1*W257+(1-$S$1)*G257,Rawdata!AM256)</f>
        <v>#DIV/0!</v>
      </c>
      <c r="X256" s="91" t="e">
        <f>IF(A256&gt;$X$1,$S$1*X257+(1-$S$1)*G257,Rawdata!AN256)</f>
        <v>#DIV/0!</v>
      </c>
      <c r="Y256" s="91" t="e">
        <f>IF(A256&gt;$Y$1,$S$1*Y257+(1-$S$1)*G257,Rawdata!AO256)</f>
        <v>#DIV/0!</v>
      </c>
      <c r="Z256" s="91" t="e">
        <f>IF(A256&gt;$Z$1,$S$1*Z257+(1-$S$1)*(G257-U257)^2,Rawdata!AP256)</f>
        <v>#DIV/0!</v>
      </c>
      <c r="AA256" s="91" t="e">
        <f>IF(A256&gt;$AA$1,$S$1*AA257+(1-$S$1)*(G257-V257)^2,Rawdata!AQ256)</f>
        <v>#DIV/0!</v>
      </c>
      <c r="AB256" s="91" t="e">
        <f>IF(A256&gt;89,$S$1*AB257+(1-$S$1)*(G257-W257)^2,Rawdata!AR256)</f>
        <v>#DIV/0!</v>
      </c>
      <c r="AC256" s="91" t="e">
        <f>IF(A256&gt;$AC$1,$S$1*AC257+(1-$S$1)*(G257-X257)^2,Rawdata!AS256)</f>
        <v>#DIV/0!</v>
      </c>
      <c r="AD256" s="91" t="e">
        <f>IF(A256&gt;$AD$1,$S$1*AD257+(1-$S$1)*(G257-Y257)^2,Rawdata!AT256)</f>
        <v>#DIV/0!</v>
      </c>
      <c r="AE256" s="80" t="e">
        <f t="shared" si="87"/>
        <v>#DIV/0!</v>
      </c>
      <c r="AF256" s="81" t="e">
        <f t="shared" si="88"/>
        <v>#DIV/0!</v>
      </c>
      <c r="AG256" s="86">
        <f t="shared" si="111"/>
        <v>0</v>
      </c>
      <c r="AH256" s="107" t="e">
        <f t="shared" si="89"/>
        <v>#DIV/0!</v>
      </c>
      <c r="AI256" s="107" t="e">
        <f t="shared" si="90"/>
        <v>#DIV/0!</v>
      </c>
      <c r="AJ256" s="108" t="e">
        <f t="shared" si="91"/>
        <v>#DIV/0!</v>
      </c>
      <c r="AK256" s="113" t="e">
        <f t="shared" si="96"/>
        <v>#DIV/0!</v>
      </c>
      <c r="AL256" s="113" t="e">
        <f t="shared" si="97"/>
        <v>#DIV/0!</v>
      </c>
      <c r="AM256" s="113" t="e">
        <f t="shared" si="98"/>
        <v>#DIV/0!</v>
      </c>
      <c r="AN256" s="113" t="e">
        <f t="shared" si="99"/>
        <v>#DIV/0!</v>
      </c>
      <c r="AO256" s="113" t="e">
        <f t="shared" si="100"/>
        <v>#DIV/0!</v>
      </c>
      <c r="AP256" s="91" t="e">
        <f t="shared" si="101"/>
        <v>#DIV/0!</v>
      </c>
      <c r="AQ256" s="91" t="e">
        <f t="shared" si="102"/>
        <v>#DIV/0!</v>
      </c>
      <c r="AR256" s="91" t="e">
        <f t="shared" si="103"/>
        <v>#DIV/0!</v>
      </c>
      <c r="AS256" s="91" t="e">
        <f t="shared" si="104"/>
        <v>#DIV/0!</v>
      </c>
      <c r="AT256" s="91" t="e">
        <f t="shared" si="105"/>
        <v>#DIV/0!</v>
      </c>
      <c r="AU256" s="113" t="e">
        <f t="shared" si="106"/>
        <v>#DIV/0!</v>
      </c>
      <c r="AV256" s="113" t="e">
        <f t="shared" si="107"/>
        <v>#DIV/0!</v>
      </c>
      <c r="AW256" s="113" t="e">
        <f t="shared" si="108"/>
        <v>#DIV/0!</v>
      </c>
      <c r="AX256" s="113" t="e">
        <f t="shared" si="109"/>
        <v>#DIV/0!</v>
      </c>
      <c r="AY256" s="113" t="e">
        <f t="shared" si="110"/>
        <v>#DIV/0!</v>
      </c>
    </row>
    <row r="257" spans="1:51" x14ac:dyDescent="0.25">
      <c r="A257" s="119"/>
      <c r="B257" s="83"/>
      <c r="C257" s="85"/>
      <c r="D257" s="85"/>
      <c r="E257" s="85"/>
      <c r="F257" s="71"/>
      <c r="G257" s="96"/>
      <c r="H257" s="16" t="e">
        <f>IF(A257&gt;$U$1,ROUND(ROUND( U257*$S$1+(1-$S$1)*G257,4)+$T$1*ROUND(($S$1*Z257+(1-$S$1)*(G257-U257)^2)^0.5,4),4),Rawdata!AK257+Rawdata!$T$1*Rawdata!AU257)</f>
        <v>#DIV/0!</v>
      </c>
      <c r="I257" s="16" t="e">
        <f>IF(A257&gt;$V$1,ROUND(ROUND(V257*$S$1+(1-$S$1)*G257,4)+$T$1*ROUND(($S$1*AA257+(1-$S$1)*(G257-V257)^2)^0.5,4),4),Rawdata!AL257+Rawdata!$T$1*Rawdata!AV257)</f>
        <v>#DIV/0!</v>
      </c>
      <c r="J257" s="16" t="e">
        <f>IF(A257&gt;$W$1,ROUND(ROUND( W257*$S$1+(1-$S$1)*G257,4)+$T$1*ROUND(($S$1*AB257+(1-$S$1)*(G257-W257)^2)^0.5,4),4),Rawdata!AM257+Rawdata!$T$1*Rawdata!AW257)</f>
        <v>#DIV/0!</v>
      </c>
      <c r="K257" s="16" t="e">
        <f>IF(A257&gt;$X$1,ROUND(ROUND( X257*$S$1+(1-$S$1)*G257,4)+$T$1*ROUND(($S$1*AC257+(1-$S$1)*(G257-X257)^2)^0.5,4),4),Rawdata!AN257+Rawdata!$T$1*Rawdata!AX257)</f>
        <v>#DIV/0!</v>
      </c>
      <c r="L257" s="16" t="e">
        <f>IF(A257&gt;$Y$1,ROUND(ROUND( Y257*$S$1+(1-$S$1)*G257,4)+$T$1*ROUND(($S$1*AD257+(1-$S$1)*(G257-Y257)^2)^0.5,4),4),Rawdata!AO257+Rawdata!$T$1*Rawdata!AY257)</f>
        <v>#DIV/0!</v>
      </c>
      <c r="M257" s="16" t="e">
        <f t="shared" si="92"/>
        <v>#DIV/0!</v>
      </c>
      <c r="N257" s="16" t="e">
        <f t="shared" si="93"/>
        <v>#DIV/0!</v>
      </c>
      <c r="O257" s="67"/>
      <c r="P257" s="67"/>
      <c r="Q257" s="31" t="e">
        <f t="shared" si="112"/>
        <v>#DIV/0!</v>
      </c>
      <c r="R257" s="17" t="e">
        <f t="shared" si="113"/>
        <v>#DIV/0!</v>
      </c>
      <c r="S257" s="37" t="e">
        <f t="shared" si="94"/>
        <v>#DIV/0!</v>
      </c>
      <c r="T257" s="17" t="e">
        <f t="shared" si="95"/>
        <v>#DIV/0!</v>
      </c>
      <c r="U257" s="91" t="e">
        <f>IF(A257&gt;$U$1, U258*$S$1+(1-$S$1)*G258,Rawdata!AK257)</f>
        <v>#DIV/0!</v>
      </c>
      <c r="V257" s="91" t="e">
        <f>IF(A257&gt;$V$1,$S$1*V258+(1-$S$1)*G258,Rawdata!AL257)</f>
        <v>#DIV/0!</v>
      </c>
      <c r="W257" s="91" t="e">
        <f>IF(A257&gt;$W$1, $S$1*W258+(1-$S$1)*G258,Rawdata!AM257)</f>
        <v>#DIV/0!</v>
      </c>
      <c r="X257" s="91" t="e">
        <f>IF(A257&gt;$X$1,$S$1*X258+(1-$S$1)*G258,Rawdata!AN257)</f>
        <v>#DIV/0!</v>
      </c>
      <c r="Y257" s="91" t="e">
        <f>IF(A257&gt;$Y$1,$S$1*Y258+(1-$S$1)*G258,Rawdata!AO257)</f>
        <v>#DIV/0!</v>
      </c>
      <c r="Z257" s="91" t="e">
        <f>IF(A257&gt;$Z$1,$S$1*Z258+(1-$S$1)*(G258-U258)^2,Rawdata!AP257)</f>
        <v>#DIV/0!</v>
      </c>
      <c r="AA257" s="91" t="e">
        <f>IF(A257&gt;$AA$1,$S$1*AA258+(1-$S$1)*(G258-V258)^2,Rawdata!AQ257)</f>
        <v>#DIV/0!</v>
      </c>
      <c r="AB257" s="91" t="e">
        <f>IF(A257&gt;89,$S$1*AB258+(1-$S$1)*(G258-W258)^2,Rawdata!AR257)</f>
        <v>#DIV/0!</v>
      </c>
      <c r="AC257" s="91" t="e">
        <f>IF(A257&gt;$AC$1,$S$1*AC258+(1-$S$1)*(G258-X258)^2,Rawdata!AS257)</f>
        <v>#DIV/0!</v>
      </c>
      <c r="AD257" s="91" t="e">
        <f>IF(A257&gt;$AD$1,$S$1*AD258+(1-$S$1)*(G258-Y258)^2,Rawdata!AT257)</f>
        <v>#DIV/0!</v>
      </c>
      <c r="AE257" s="80" t="e">
        <f t="shared" si="87"/>
        <v>#DIV/0!</v>
      </c>
      <c r="AF257" s="81" t="e">
        <f t="shared" si="88"/>
        <v>#DIV/0!</v>
      </c>
      <c r="AG257" s="86">
        <f t="shared" si="111"/>
        <v>0</v>
      </c>
      <c r="AH257" s="107" t="e">
        <f t="shared" si="89"/>
        <v>#DIV/0!</v>
      </c>
      <c r="AI257" s="107" t="e">
        <f t="shared" si="90"/>
        <v>#DIV/0!</v>
      </c>
      <c r="AJ257" s="108" t="e">
        <f t="shared" si="91"/>
        <v>#DIV/0!</v>
      </c>
      <c r="AK257" s="113" t="e">
        <f t="shared" si="96"/>
        <v>#DIV/0!</v>
      </c>
      <c r="AL257" s="113" t="e">
        <f t="shared" si="97"/>
        <v>#DIV/0!</v>
      </c>
      <c r="AM257" s="113" t="e">
        <f t="shared" si="98"/>
        <v>#DIV/0!</v>
      </c>
      <c r="AN257" s="113" t="e">
        <f t="shared" si="99"/>
        <v>#DIV/0!</v>
      </c>
      <c r="AO257" s="113" t="e">
        <f t="shared" si="100"/>
        <v>#DIV/0!</v>
      </c>
      <c r="AP257" s="91" t="e">
        <f t="shared" si="101"/>
        <v>#DIV/0!</v>
      </c>
      <c r="AQ257" s="91" t="e">
        <f t="shared" si="102"/>
        <v>#DIV/0!</v>
      </c>
      <c r="AR257" s="91" t="e">
        <f t="shared" si="103"/>
        <v>#DIV/0!</v>
      </c>
      <c r="AS257" s="91" t="e">
        <f t="shared" si="104"/>
        <v>#DIV/0!</v>
      </c>
      <c r="AT257" s="91" t="e">
        <f t="shared" si="105"/>
        <v>#DIV/0!</v>
      </c>
      <c r="AU257" s="113" t="e">
        <f t="shared" si="106"/>
        <v>#DIV/0!</v>
      </c>
      <c r="AV257" s="113" t="e">
        <f t="shared" si="107"/>
        <v>#DIV/0!</v>
      </c>
      <c r="AW257" s="113" t="e">
        <f t="shared" si="108"/>
        <v>#DIV/0!</v>
      </c>
      <c r="AX257" s="113" t="e">
        <f t="shared" si="109"/>
        <v>#DIV/0!</v>
      </c>
      <c r="AY257" s="113" t="e">
        <f t="shared" si="110"/>
        <v>#DIV/0!</v>
      </c>
    </row>
    <row r="258" spans="1:51" x14ac:dyDescent="0.25">
      <c r="A258" s="119"/>
      <c r="B258" s="83"/>
      <c r="C258" s="85"/>
      <c r="D258" s="85"/>
      <c r="E258" s="85"/>
      <c r="F258" s="71"/>
      <c r="G258" s="96"/>
      <c r="H258" s="16" t="e">
        <f>IF(A258&gt;$U$1,ROUND(ROUND( U258*$S$1+(1-$S$1)*G258,4)+$T$1*ROUND(($S$1*Z258+(1-$S$1)*(G258-U258)^2)^0.5,4),4),Rawdata!AK258+Rawdata!$T$1*Rawdata!AU258)</f>
        <v>#DIV/0!</v>
      </c>
      <c r="I258" s="16" t="e">
        <f>IF(A258&gt;$V$1,ROUND(ROUND(V258*$S$1+(1-$S$1)*G258,4)+$T$1*ROUND(($S$1*AA258+(1-$S$1)*(G258-V258)^2)^0.5,4),4),Rawdata!AL258+Rawdata!$T$1*Rawdata!AV258)</f>
        <v>#DIV/0!</v>
      </c>
      <c r="J258" s="16" t="e">
        <f>IF(A258&gt;$W$1,ROUND(ROUND( W258*$S$1+(1-$S$1)*G258,4)+$T$1*ROUND(($S$1*AB258+(1-$S$1)*(G258-W258)^2)^0.5,4),4),Rawdata!AM258+Rawdata!$T$1*Rawdata!AW258)</f>
        <v>#DIV/0!</v>
      </c>
      <c r="K258" s="16" t="e">
        <f>IF(A258&gt;$X$1,ROUND(ROUND( X258*$S$1+(1-$S$1)*G258,4)+$T$1*ROUND(($S$1*AC258+(1-$S$1)*(G258-X258)^2)^0.5,4),4),Rawdata!AN258+Rawdata!$T$1*Rawdata!AX258)</f>
        <v>#DIV/0!</v>
      </c>
      <c r="L258" s="16" t="e">
        <f>IF(A258&gt;$Y$1,ROUND(ROUND( Y258*$S$1+(1-$S$1)*G258,4)+$T$1*ROUND(($S$1*AD258+(1-$S$1)*(G258-Y258)^2)^0.5,4),4),Rawdata!AO258+Rawdata!$T$1*Rawdata!AY258)</f>
        <v>#DIV/0!</v>
      </c>
      <c r="M258" s="16" t="e">
        <f t="shared" si="92"/>
        <v>#DIV/0!</v>
      </c>
      <c r="N258" s="16" t="e">
        <f t="shared" si="93"/>
        <v>#DIV/0!</v>
      </c>
      <c r="O258" s="67"/>
      <c r="P258" s="67"/>
      <c r="Q258" s="31" t="e">
        <f t="shared" si="112"/>
        <v>#DIV/0!</v>
      </c>
      <c r="R258" s="17" t="e">
        <f t="shared" si="113"/>
        <v>#DIV/0!</v>
      </c>
      <c r="S258" s="37" t="e">
        <f t="shared" si="94"/>
        <v>#DIV/0!</v>
      </c>
      <c r="T258" s="17" t="e">
        <f t="shared" si="95"/>
        <v>#DIV/0!</v>
      </c>
      <c r="U258" s="91" t="e">
        <f>IF(A258&gt;$U$1, U259*$S$1+(1-$S$1)*G259,Rawdata!AK258)</f>
        <v>#DIV/0!</v>
      </c>
      <c r="V258" s="91" t="e">
        <f>IF(A258&gt;$V$1,$S$1*V259+(1-$S$1)*G259,Rawdata!AL258)</f>
        <v>#DIV/0!</v>
      </c>
      <c r="W258" s="91" t="e">
        <f>IF(A258&gt;$W$1, $S$1*W259+(1-$S$1)*G259,Rawdata!AM258)</f>
        <v>#DIV/0!</v>
      </c>
      <c r="X258" s="91" t="e">
        <f>IF(A258&gt;$X$1,$S$1*X259+(1-$S$1)*G259,Rawdata!AN258)</f>
        <v>#DIV/0!</v>
      </c>
      <c r="Y258" s="91" t="e">
        <f>IF(A258&gt;$Y$1,$S$1*Y259+(1-$S$1)*G259,Rawdata!AO258)</f>
        <v>#DIV/0!</v>
      </c>
      <c r="Z258" s="91" t="e">
        <f>IF(A258&gt;$Z$1,$S$1*Z259+(1-$S$1)*(G259-U259)^2,Rawdata!AP258)</f>
        <v>#DIV/0!</v>
      </c>
      <c r="AA258" s="91" t="e">
        <f>IF(A258&gt;$AA$1,$S$1*AA259+(1-$S$1)*(G259-V259)^2,Rawdata!AQ258)</f>
        <v>#DIV/0!</v>
      </c>
      <c r="AB258" s="91" t="e">
        <f>IF(A258&gt;89,$S$1*AB259+(1-$S$1)*(G259-W259)^2,Rawdata!AR258)</f>
        <v>#DIV/0!</v>
      </c>
      <c r="AC258" s="91" t="e">
        <f>IF(A258&gt;$AC$1,$S$1*AC259+(1-$S$1)*(G259-X259)^2,Rawdata!AS258)</f>
        <v>#DIV/0!</v>
      </c>
      <c r="AD258" s="91" t="e">
        <f>IF(A258&gt;$AD$1,$S$1*AD259+(1-$S$1)*(G259-Y259)^2,Rawdata!AT258)</f>
        <v>#DIV/0!</v>
      </c>
      <c r="AE258" s="80" t="e">
        <f t="shared" si="87"/>
        <v>#DIV/0!</v>
      </c>
      <c r="AF258" s="81" t="e">
        <f t="shared" si="88"/>
        <v>#DIV/0!</v>
      </c>
      <c r="AG258" s="86">
        <f t="shared" si="111"/>
        <v>0</v>
      </c>
      <c r="AH258" s="107" t="e">
        <f t="shared" si="89"/>
        <v>#DIV/0!</v>
      </c>
      <c r="AI258" s="107" t="e">
        <f t="shared" si="90"/>
        <v>#DIV/0!</v>
      </c>
      <c r="AJ258" s="108" t="e">
        <f t="shared" si="91"/>
        <v>#DIV/0!</v>
      </c>
      <c r="AK258" s="113" t="e">
        <f t="shared" si="96"/>
        <v>#DIV/0!</v>
      </c>
      <c r="AL258" s="113" t="e">
        <f t="shared" si="97"/>
        <v>#DIV/0!</v>
      </c>
      <c r="AM258" s="113" t="e">
        <f t="shared" si="98"/>
        <v>#DIV/0!</v>
      </c>
      <c r="AN258" s="113" t="e">
        <f t="shared" si="99"/>
        <v>#DIV/0!</v>
      </c>
      <c r="AO258" s="113" t="e">
        <f t="shared" si="100"/>
        <v>#DIV/0!</v>
      </c>
      <c r="AP258" s="91" t="e">
        <f t="shared" si="101"/>
        <v>#DIV/0!</v>
      </c>
      <c r="AQ258" s="91" t="e">
        <f t="shared" si="102"/>
        <v>#DIV/0!</v>
      </c>
      <c r="AR258" s="91" t="e">
        <f t="shared" si="103"/>
        <v>#DIV/0!</v>
      </c>
      <c r="AS258" s="91" t="e">
        <f t="shared" si="104"/>
        <v>#DIV/0!</v>
      </c>
      <c r="AT258" s="91" t="e">
        <f t="shared" si="105"/>
        <v>#DIV/0!</v>
      </c>
      <c r="AU258" s="113" t="e">
        <f t="shared" si="106"/>
        <v>#DIV/0!</v>
      </c>
      <c r="AV258" s="113" t="e">
        <f t="shared" si="107"/>
        <v>#DIV/0!</v>
      </c>
      <c r="AW258" s="113" t="e">
        <f t="shared" si="108"/>
        <v>#DIV/0!</v>
      </c>
      <c r="AX258" s="113" t="e">
        <f t="shared" si="109"/>
        <v>#DIV/0!</v>
      </c>
      <c r="AY258" s="113" t="e">
        <f t="shared" si="110"/>
        <v>#DIV/0!</v>
      </c>
    </row>
    <row r="259" spans="1:51" x14ac:dyDescent="0.25">
      <c r="A259" s="119"/>
      <c r="B259" s="120"/>
      <c r="C259" s="85"/>
      <c r="D259" s="85"/>
      <c r="E259" s="85"/>
      <c r="F259" s="71"/>
      <c r="G259" s="96"/>
      <c r="H259" s="16" t="e">
        <f>IF(A259&gt;$U$1,ROUND(ROUND( U259*$S$1+(1-$S$1)*G259,4)+$T$1*ROUND(($S$1*Z259+(1-$S$1)*(G259-U259)^2)^0.5,4),4),Rawdata!AK259+Rawdata!$T$1*Rawdata!AU259)</f>
        <v>#DIV/0!</v>
      </c>
      <c r="I259" s="16" t="e">
        <f>IF(A259&gt;$V$1,ROUND(ROUND(V259*$S$1+(1-$S$1)*G259,4)+$T$1*ROUND(($S$1*AA259+(1-$S$1)*(G259-V259)^2)^0.5,4),4),Rawdata!AL259+Rawdata!$T$1*Rawdata!AV259)</f>
        <v>#DIV/0!</v>
      </c>
      <c r="J259" s="16" t="e">
        <f>IF(A259&gt;$W$1,ROUND(ROUND( W259*$S$1+(1-$S$1)*G259,4)+$T$1*ROUND(($S$1*AB259+(1-$S$1)*(G259-W259)^2)^0.5,4),4),Rawdata!AM259+Rawdata!$T$1*Rawdata!AW259)</f>
        <v>#DIV/0!</v>
      </c>
      <c r="K259" s="16" t="e">
        <f>IF(A259&gt;$X$1,ROUND(ROUND( X259*$S$1+(1-$S$1)*G259,4)+$T$1*ROUND(($S$1*AC259+(1-$S$1)*(G259-X259)^2)^0.5,4),4),Rawdata!AN259+Rawdata!$T$1*Rawdata!AX259)</f>
        <v>#DIV/0!</v>
      </c>
      <c r="L259" s="16" t="e">
        <f>IF(A259&gt;$Y$1,ROUND(ROUND( Y259*$S$1+(1-$S$1)*G259,4)+$T$1*ROUND(($S$1*AD259+(1-$S$1)*(G259-Y259)^2)^0.5,4),4),Rawdata!AO259+Rawdata!$T$1*Rawdata!AY259)</f>
        <v>#DIV/0!</v>
      </c>
      <c r="M259" s="16" t="e">
        <f t="shared" si="92"/>
        <v>#DIV/0!</v>
      </c>
      <c r="N259" s="16" t="e">
        <f t="shared" si="93"/>
        <v>#DIV/0!</v>
      </c>
      <c r="O259" s="67"/>
      <c r="P259" s="67"/>
      <c r="Q259" s="31" t="e">
        <f t="shared" si="112"/>
        <v>#DIV/0!</v>
      </c>
      <c r="R259" s="17" t="e">
        <f t="shared" si="113"/>
        <v>#DIV/0!</v>
      </c>
      <c r="S259" s="37" t="e">
        <f t="shared" si="94"/>
        <v>#DIV/0!</v>
      </c>
      <c r="T259" s="17" t="e">
        <f t="shared" si="95"/>
        <v>#DIV/0!</v>
      </c>
      <c r="U259" s="91" t="e">
        <f>IF(A259&gt;$U$1, U260*$S$1+(1-$S$1)*G260,Rawdata!AK259)</f>
        <v>#DIV/0!</v>
      </c>
      <c r="V259" s="91" t="e">
        <f>IF(A259&gt;$V$1,$S$1*V260+(1-$S$1)*G260,Rawdata!AL259)</f>
        <v>#DIV/0!</v>
      </c>
      <c r="W259" s="91" t="e">
        <f>IF(A259&gt;$W$1, $S$1*W260+(1-$S$1)*G260,Rawdata!AM259)</f>
        <v>#DIV/0!</v>
      </c>
      <c r="X259" s="91" t="e">
        <f>IF(A259&gt;$X$1,$S$1*X260+(1-$S$1)*G260,Rawdata!AN259)</f>
        <v>#DIV/0!</v>
      </c>
      <c r="Y259" s="91" t="e">
        <f>IF(A259&gt;$Y$1,$S$1*Y260+(1-$S$1)*G260,Rawdata!AO259)</f>
        <v>#DIV/0!</v>
      </c>
      <c r="Z259" s="91" t="e">
        <f>IF(A259&gt;$Z$1,$S$1*Z260+(1-$S$1)*(G260-U260)^2,Rawdata!AP259)</f>
        <v>#DIV/0!</v>
      </c>
      <c r="AA259" s="91" t="e">
        <f>IF(A259&gt;$AA$1,$S$1*AA260+(1-$S$1)*(G260-V260)^2,Rawdata!AQ259)</f>
        <v>#DIV/0!</v>
      </c>
      <c r="AB259" s="91" t="e">
        <f>IF(A259&gt;89,$S$1*AB260+(1-$S$1)*(G260-W260)^2,Rawdata!AR259)</f>
        <v>#DIV/0!</v>
      </c>
      <c r="AC259" s="91" t="e">
        <f>IF(A259&gt;$AC$1,$S$1*AC260+(1-$S$1)*(G260-X260)^2,Rawdata!AS259)</f>
        <v>#DIV/0!</v>
      </c>
      <c r="AD259" s="91" t="e">
        <f>IF(A259&gt;$AD$1,$S$1*AD260+(1-$S$1)*(G260-Y260)^2,Rawdata!AT259)</f>
        <v>#DIV/0!</v>
      </c>
      <c r="AE259" s="80" t="e">
        <f t="shared" ref="AE259:AE322" si="114">ROUND(AVERAGE(H259:L259),4)</f>
        <v>#DIV/0!</v>
      </c>
      <c r="AF259" s="81" t="e">
        <f t="shared" ref="AF259:AF322" si="115">ROUND(MAX(H259:K259)*0.8+0.2*L259,4)</f>
        <v>#DIV/0!</v>
      </c>
      <c r="AG259" s="86">
        <f t="shared" si="111"/>
        <v>0</v>
      </c>
      <c r="AH259" s="107" t="e">
        <f t="shared" ref="AH259:AH322" si="116">ROUND(AE259*SQRT(2),4)</f>
        <v>#DIV/0!</v>
      </c>
      <c r="AI259" s="107" t="e">
        <f t="shared" ref="AI259:AI322" si="117">MAX(AH259,$N$1)</f>
        <v>#DIV/0!</v>
      </c>
      <c r="AJ259" s="108" t="e">
        <f t="shared" ref="AJ259:AJ322" si="118">AI259*AG259*D259</f>
        <v>#DIV/0!</v>
      </c>
      <c r="AK259" s="113" t="e">
        <f t="shared" si="96"/>
        <v>#DIV/0!</v>
      </c>
      <c r="AL259" s="113" t="e">
        <f t="shared" si="97"/>
        <v>#DIV/0!</v>
      </c>
      <c r="AM259" s="113" t="e">
        <f t="shared" si="98"/>
        <v>#DIV/0!</v>
      </c>
      <c r="AN259" s="113" t="e">
        <f t="shared" si="99"/>
        <v>#DIV/0!</v>
      </c>
      <c r="AO259" s="113" t="e">
        <f t="shared" si="100"/>
        <v>#DIV/0!</v>
      </c>
      <c r="AP259" s="91" t="e">
        <f t="shared" si="101"/>
        <v>#DIV/0!</v>
      </c>
      <c r="AQ259" s="91" t="e">
        <f t="shared" si="102"/>
        <v>#DIV/0!</v>
      </c>
      <c r="AR259" s="91" t="e">
        <f t="shared" si="103"/>
        <v>#DIV/0!</v>
      </c>
      <c r="AS259" s="91" t="e">
        <f t="shared" si="104"/>
        <v>#DIV/0!</v>
      </c>
      <c r="AT259" s="91" t="e">
        <f t="shared" si="105"/>
        <v>#DIV/0!</v>
      </c>
      <c r="AU259" s="113" t="e">
        <f t="shared" si="106"/>
        <v>#DIV/0!</v>
      </c>
      <c r="AV259" s="113" t="e">
        <f t="shared" si="107"/>
        <v>#DIV/0!</v>
      </c>
      <c r="AW259" s="113" t="e">
        <f t="shared" si="108"/>
        <v>#DIV/0!</v>
      </c>
      <c r="AX259" s="113" t="e">
        <f t="shared" si="109"/>
        <v>#DIV/0!</v>
      </c>
      <c r="AY259" s="113" t="e">
        <f t="shared" si="110"/>
        <v>#DIV/0!</v>
      </c>
    </row>
    <row r="260" spans="1:51" x14ac:dyDescent="0.25">
      <c r="A260" s="119"/>
      <c r="B260" s="120"/>
      <c r="C260" s="85"/>
      <c r="D260" s="85"/>
      <c r="E260" s="85"/>
      <c r="F260" s="71"/>
      <c r="G260" s="96"/>
      <c r="H260" s="16" t="e">
        <f>IF(A260&gt;$U$1,ROUND(ROUND( U260*$S$1+(1-$S$1)*G260,4)+$T$1*ROUND(($S$1*Z260+(1-$S$1)*(G260-U260)^2)^0.5,4),4),Rawdata!AK260+Rawdata!$T$1*Rawdata!AU260)</f>
        <v>#DIV/0!</v>
      </c>
      <c r="I260" s="16" t="e">
        <f>IF(A260&gt;$V$1,ROUND(ROUND(V260*$S$1+(1-$S$1)*G260,4)+$T$1*ROUND(($S$1*AA260+(1-$S$1)*(G260-V260)^2)^0.5,4),4),Rawdata!AL260+Rawdata!$T$1*Rawdata!AV260)</f>
        <v>#DIV/0!</v>
      </c>
      <c r="J260" s="16" t="e">
        <f>IF(A260&gt;$W$1,ROUND(ROUND( W260*$S$1+(1-$S$1)*G260,4)+$T$1*ROUND(($S$1*AB260+(1-$S$1)*(G260-W260)^2)^0.5,4),4),Rawdata!AM260+Rawdata!$T$1*Rawdata!AW260)</f>
        <v>#DIV/0!</v>
      </c>
      <c r="K260" s="16" t="e">
        <f>IF(A260&gt;$X$1,ROUND(ROUND( X260*$S$1+(1-$S$1)*G260,4)+$T$1*ROUND(($S$1*AC260+(1-$S$1)*(G260-X260)^2)^0.5,4),4),Rawdata!AN260+Rawdata!$T$1*Rawdata!AX260)</f>
        <v>#DIV/0!</v>
      </c>
      <c r="L260" s="16" t="e">
        <f>IF(A260&gt;$Y$1,ROUND(ROUND( Y260*$S$1+(1-$S$1)*G260,4)+$T$1*ROUND(($S$1*AD260+(1-$S$1)*(G260-Y260)^2)^0.5,4),4),Rawdata!AO260+Rawdata!$T$1*Rawdata!AY260)</f>
        <v>#DIV/0!</v>
      </c>
      <c r="M260" s="16" t="e">
        <f t="shared" ref="M260:M323" si="119">IF(OR(A258="I",A258="S",A258="B"), ROUND(ROUND(AVERAGE(H260:L260),4)*SQRT(2),4), ROUND(ROUND(MAX(H260:K260)*0.8+0.2*L260,4)*SQRT(2),4))</f>
        <v>#DIV/0!</v>
      </c>
      <c r="N260" s="16" t="e">
        <f t="shared" ref="N260:N323" si="120">MAX(M260,$N$1)</f>
        <v>#DIV/0!</v>
      </c>
      <c r="O260" s="67"/>
      <c r="P260" s="67"/>
      <c r="Q260" s="31" t="e">
        <f t="shared" si="112"/>
        <v>#DIV/0!</v>
      </c>
      <c r="R260" s="17" t="e">
        <f t="shared" si="113"/>
        <v>#DIV/0!</v>
      </c>
      <c r="S260" s="37" t="e">
        <f t="shared" ref="S260:S323" si="121">IF($D$1=8, ROUNDUP(Q260,-2),IF($D$1=2,ROUNDUP(Q260,-1), IF(OR($D$1=1,$D$1=4),ROUNDUP(Q260,-3),"N/A")))</f>
        <v>#DIV/0!</v>
      </c>
      <c r="T260" s="17" t="e">
        <f t="shared" ref="T260:T323" si="122">ROUNDUP((S260-P260)/P260,3)</f>
        <v>#DIV/0!</v>
      </c>
      <c r="U260" s="91" t="e">
        <f>IF(A260&gt;$U$1, U261*$S$1+(1-$S$1)*G261,Rawdata!AK260)</f>
        <v>#DIV/0!</v>
      </c>
      <c r="V260" s="91" t="e">
        <f>IF(A260&gt;$V$1,$S$1*V261+(1-$S$1)*G261,Rawdata!AL260)</f>
        <v>#DIV/0!</v>
      </c>
      <c r="W260" s="91" t="e">
        <f>IF(A260&gt;$W$1, $S$1*W261+(1-$S$1)*G261,Rawdata!AM260)</f>
        <v>#DIV/0!</v>
      </c>
      <c r="X260" s="91" t="e">
        <f>IF(A260&gt;$X$1,$S$1*X261+(1-$S$1)*G261,Rawdata!AN260)</f>
        <v>#DIV/0!</v>
      </c>
      <c r="Y260" s="91" t="e">
        <f>IF(A260&gt;$Y$1,$S$1*Y261+(1-$S$1)*G261,Rawdata!AO260)</f>
        <v>#DIV/0!</v>
      </c>
      <c r="Z260" s="91" t="e">
        <f>IF(A260&gt;$Z$1,$S$1*Z261+(1-$S$1)*(G261-U261)^2,Rawdata!AP260)</f>
        <v>#DIV/0!</v>
      </c>
      <c r="AA260" s="91" t="e">
        <f>IF(A260&gt;$AA$1,$S$1*AA261+(1-$S$1)*(G261-V261)^2,Rawdata!AQ260)</f>
        <v>#DIV/0!</v>
      </c>
      <c r="AB260" s="91" t="e">
        <f>IF(A260&gt;89,$S$1*AB261+(1-$S$1)*(G261-W261)^2,Rawdata!AR260)</f>
        <v>#DIV/0!</v>
      </c>
      <c r="AC260" s="91" t="e">
        <f>IF(A260&gt;$AC$1,$S$1*AC261+(1-$S$1)*(G261-X261)^2,Rawdata!AS260)</f>
        <v>#DIV/0!</v>
      </c>
      <c r="AD260" s="91" t="e">
        <f>IF(A260&gt;$AD$1,$S$1*AD261+(1-$S$1)*(G261-Y261)^2,Rawdata!AT260)</f>
        <v>#DIV/0!</v>
      </c>
      <c r="AE260" s="80" t="e">
        <f t="shared" si="114"/>
        <v>#DIV/0!</v>
      </c>
      <c r="AF260" s="81" t="e">
        <f t="shared" si="115"/>
        <v>#DIV/0!</v>
      </c>
      <c r="AG260" s="86">
        <f t="shared" si="111"/>
        <v>0</v>
      </c>
      <c r="AH260" s="107" t="e">
        <f t="shared" si="116"/>
        <v>#DIV/0!</v>
      </c>
      <c r="AI260" s="107" t="e">
        <f t="shared" si="117"/>
        <v>#DIV/0!</v>
      </c>
      <c r="AJ260" s="108" t="e">
        <f t="shared" si="118"/>
        <v>#DIV/0!</v>
      </c>
      <c r="AK260" s="113" t="e">
        <f t="shared" ref="AK260:AK323" si="123">ROUND(AVERAGE(G260:G289),4)</f>
        <v>#DIV/0!</v>
      </c>
      <c r="AL260" s="113" t="e">
        <f t="shared" ref="AL260:AL323" si="124">ROUND(AVERAGE(G260:G319),4)</f>
        <v>#DIV/0!</v>
      </c>
      <c r="AM260" s="113" t="e">
        <f t="shared" ref="AM260:AM323" si="125">ROUND(AVERAGE(G260:G349),4)</f>
        <v>#DIV/0!</v>
      </c>
      <c r="AN260" s="113" t="e">
        <f t="shared" ref="AN260:AN323" si="126">ROUND(AVERAGE(G260:G439),4)</f>
        <v>#DIV/0!</v>
      </c>
      <c r="AO260" s="113" t="e">
        <f t="shared" ref="AO260:AO323" si="127">ROUND(AVERAGE(G260:G2759),4)</f>
        <v>#DIV/0!</v>
      </c>
      <c r="AP260" s="91" t="e">
        <f t="shared" ref="AP260:AP323" si="128">AU260^2</f>
        <v>#DIV/0!</v>
      </c>
      <c r="AQ260" s="91" t="e">
        <f t="shared" ref="AQ260:AQ323" si="129">AV260^2</f>
        <v>#DIV/0!</v>
      </c>
      <c r="AR260" s="91" t="e">
        <f t="shared" ref="AR260:AR323" si="130">AW260^2</f>
        <v>#DIV/0!</v>
      </c>
      <c r="AS260" s="91" t="e">
        <f t="shared" ref="AS260:AS323" si="131">AX260^2</f>
        <v>#DIV/0!</v>
      </c>
      <c r="AT260" s="91" t="e">
        <f t="shared" ref="AT260:AT323" si="132">AY260^2</f>
        <v>#DIV/0!</v>
      </c>
      <c r="AU260" s="113" t="e">
        <f t="shared" ref="AU260:AU323" si="133">ROUND(STDEV(G260:G289),4)</f>
        <v>#DIV/0!</v>
      </c>
      <c r="AV260" s="113" t="e">
        <f t="shared" ref="AV260:AV323" si="134">ROUND(STDEV(G260:G319),4)</f>
        <v>#DIV/0!</v>
      </c>
      <c r="AW260" s="113" t="e">
        <f t="shared" ref="AW260:AW323" si="135">ROUND(STDEV(G260:G349),4)</f>
        <v>#DIV/0!</v>
      </c>
      <c r="AX260" s="113" t="e">
        <f t="shared" ref="AX260:AX323" si="136">ROUND(STDEV(G260:G439),4)</f>
        <v>#DIV/0!</v>
      </c>
      <c r="AY260" s="113" t="e">
        <f t="shared" ref="AY260:AY323" si="137">ROUND(STDEV(G260:G2759),4)</f>
        <v>#DIV/0!</v>
      </c>
    </row>
    <row r="261" spans="1:51" x14ac:dyDescent="0.25">
      <c r="A261" s="119"/>
      <c r="B261" s="83"/>
      <c r="C261" s="85"/>
      <c r="D261" s="85"/>
      <c r="E261" s="85"/>
      <c r="F261" s="71"/>
      <c r="G261" s="96"/>
      <c r="H261" s="16" t="e">
        <f>IF(A261&gt;$U$1,ROUND(ROUND( U261*$S$1+(1-$S$1)*G261,4)+$T$1*ROUND(($S$1*Z261+(1-$S$1)*(G261-U261)^2)^0.5,4),4),Rawdata!AK261+Rawdata!$T$1*Rawdata!AU261)</f>
        <v>#DIV/0!</v>
      </c>
      <c r="I261" s="16" t="e">
        <f>IF(A261&gt;$V$1,ROUND(ROUND(V261*$S$1+(1-$S$1)*G261,4)+$T$1*ROUND(($S$1*AA261+(1-$S$1)*(G261-V261)^2)^0.5,4),4),Rawdata!AL261+Rawdata!$T$1*Rawdata!AV261)</f>
        <v>#DIV/0!</v>
      </c>
      <c r="J261" s="16" t="e">
        <f>IF(A261&gt;$W$1,ROUND(ROUND( W261*$S$1+(1-$S$1)*G261,4)+$T$1*ROUND(($S$1*AB261+(1-$S$1)*(G261-W261)^2)^0.5,4),4),Rawdata!AM261+Rawdata!$T$1*Rawdata!AW261)</f>
        <v>#DIV/0!</v>
      </c>
      <c r="K261" s="16" t="e">
        <f>IF(A261&gt;$X$1,ROUND(ROUND( X261*$S$1+(1-$S$1)*G261,4)+$T$1*ROUND(($S$1*AC261+(1-$S$1)*(G261-X261)^2)^0.5,4),4),Rawdata!AN261+Rawdata!$T$1*Rawdata!AX261)</f>
        <v>#DIV/0!</v>
      </c>
      <c r="L261" s="16" t="e">
        <f>IF(A261&gt;$Y$1,ROUND(ROUND( Y261*$S$1+(1-$S$1)*G261,4)+$T$1*ROUND(($S$1*AD261+(1-$S$1)*(G261-Y261)^2)^0.5,4),4),Rawdata!AO261+Rawdata!$T$1*Rawdata!AY261)</f>
        <v>#DIV/0!</v>
      </c>
      <c r="M261" s="16" t="e">
        <f t="shared" si="119"/>
        <v>#DIV/0!</v>
      </c>
      <c r="N261" s="16" t="e">
        <f t="shared" si="120"/>
        <v>#DIV/0!</v>
      </c>
      <c r="O261" s="67"/>
      <c r="P261" s="67"/>
      <c r="Q261" s="31" t="e">
        <f t="shared" si="112"/>
        <v>#DIV/0!</v>
      </c>
      <c r="R261" s="17" t="e">
        <f t="shared" si="113"/>
        <v>#DIV/0!</v>
      </c>
      <c r="S261" s="37" t="e">
        <f t="shared" si="121"/>
        <v>#DIV/0!</v>
      </c>
      <c r="T261" s="17" t="e">
        <f t="shared" si="122"/>
        <v>#DIV/0!</v>
      </c>
      <c r="U261" s="91" t="e">
        <f>IF(A261&gt;$U$1, U262*$S$1+(1-$S$1)*G262,Rawdata!AK261)</f>
        <v>#DIV/0!</v>
      </c>
      <c r="V261" s="91" t="e">
        <f>IF(A261&gt;$V$1,$S$1*V262+(1-$S$1)*G262,Rawdata!AL261)</f>
        <v>#DIV/0!</v>
      </c>
      <c r="W261" s="91" t="e">
        <f>IF(A261&gt;$W$1, $S$1*W262+(1-$S$1)*G262,Rawdata!AM261)</f>
        <v>#DIV/0!</v>
      </c>
      <c r="X261" s="91" t="e">
        <f>IF(A261&gt;$X$1,$S$1*X262+(1-$S$1)*G262,Rawdata!AN261)</f>
        <v>#DIV/0!</v>
      </c>
      <c r="Y261" s="91" t="e">
        <f>IF(A261&gt;$Y$1,$S$1*Y262+(1-$S$1)*G262,Rawdata!AO261)</f>
        <v>#DIV/0!</v>
      </c>
      <c r="Z261" s="91" t="e">
        <f>IF(A261&gt;$Z$1,$S$1*Z262+(1-$S$1)*(G262-U262)^2,Rawdata!AP261)</f>
        <v>#DIV/0!</v>
      </c>
      <c r="AA261" s="91" t="e">
        <f>IF(A261&gt;$AA$1,$S$1*AA262+(1-$S$1)*(G262-V262)^2,Rawdata!AQ261)</f>
        <v>#DIV/0!</v>
      </c>
      <c r="AB261" s="91" t="e">
        <f>IF(A261&gt;89,$S$1*AB262+(1-$S$1)*(G262-W262)^2,Rawdata!AR261)</f>
        <v>#DIV/0!</v>
      </c>
      <c r="AC261" s="91" t="e">
        <f>IF(A261&gt;$AC$1,$S$1*AC262+(1-$S$1)*(G262-X262)^2,Rawdata!AS261)</f>
        <v>#DIV/0!</v>
      </c>
      <c r="AD261" s="91" t="e">
        <f>IF(A261&gt;$AD$1,$S$1*AD262+(1-$S$1)*(G262-Y262)^2,Rawdata!AT261)</f>
        <v>#DIV/0!</v>
      </c>
      <c r="AE261" s="80" t="e">
        <f t="shared" si="114"/>
        <v>#DIV/0!</v>
      </c>
      <c r="AF261" s="81" t="e">
        <f t="shared" si="115"/>
        <v>#DIV/0!</v>
      </c>
      <c r="AG261" s="86">
        <f t="shared" ref="AG261:AG324" si="138">AG260</f>
        <v>0</v>
      </c>
      <c r="AH261" s="107" t="e">
        <f t="shared" si="116"/>
        <v>#DIV/0!</v>
      </c>
      <c r="AI261" s="107" t="e">
        <f t="shared" si="117"/>
        <v>#DIV/0!</v>
      </c>
      <c r="AJ261" s="108" t="e">
        <f t="shared" si="118"/>
        <v>#DIV/0!</v>
      </c>
      <c r="AK261" s="113" t="e">
        <f t="shared" si="123"/>
        <v>#DIV/0!</v>
      </c>
      <c r="AL261" s="113" t="e">
        <f t="shared" si="124"/>
        <v>#DIV/0!</v>
      </c>
      <c r="AM261" s="113" t="e">
        <f t="shared" si="125"/>
        <v>#DIV/0!</v>
      </c>
      <c r="AN261" s="113" t="e">
        <f t="shared" si="126"/>
        <v>#DIV/0!</v>
      </c>
      <c r="AO261" s="113" t="e">
        <f t="shared" si="127"/>
        <v>#DIV/0!</v>
      </c>
      <c r="AP261" s="91" t="e">
        <f t="shared" si="128"/>
        <v>#DIV/0!</v>
      </c>
      <c r="AQ261" s="91" t="e">
        <f t="shared" si="129"/>
        <v>#DIV/0!</v>
      </c>
      <c r="AR261" s="91" t="e">
        <f t="shared" si="130"/>
        <v>#DIV/0!</v>
      </c>
      <c r="AS261" s="91" t="e">
        <f t="shared" si="131"/>
        <v>#DIV/0!</v>
      </c>
      <c r="AT261" s="91" t="e">
        <f t="shared" si="132"/>
        <v>#DIV/0!</v>
      </c>
      <c r="AU261" s="113" t="e">
        <f t="shared" si="133"/>
        <v>#DIV/0!</v>
      </c>
      <c r="AV261" s="113" t="e">
        <f t="shared" si="134"/>
        <v>#DIV/0!</v>
      </c>
      <c r="AW261" s="113" t="e">
        <f t="shared" si="135"/>
        <v>#DIV/0!</v>
      </c>
      <c r="AX261" s="113" t="e">
        <f t="shared" si="136"/>
        <v>#DIV/0!</v>
      </c>
      <c r="AY261" s="113" t="e">
        <f t="shared" si="137"/>
        <v>#DIV/0!</v>
      </c>
    </row>
    <row r="262" spans="1:51" x14ac:dyDescent="0.25">
      <c r="A262" s="119"/>
      <c r="B262" s="83"/>
      <c r="C262" s="85"/>
      <c r="D262" s="85"/>
      <c r="E262" s="85"/>
      <c r="F262" s="71"/>
      <c r="G262" s="96"/>
      <c r="H262" s="16" t="e">
        <f>IF(A262&gt;$U$1,ROUND(ROUND( U262*$S$1+(1-$S$1)*G262,4)+$T$1*ROUND(($S$1*Z262+(1-$S$1)*(G262-U262)^2)^0.5,4),4),Rawdata!AK262+Rawdata!$T$1*Rawdata!AU262)</f>
        <v>#DIV/0!</v>
      </c>
      <c r="I262" s="16" t="e">
        <f>IF(A262&gt;$V$1,ROUND(ROUND(V262*$S$1+(1-$S$1)*G262,4)+$T$1*ROUND(($S$1*AA262+(1-$S$1)*(G262-V262)^2)^0.5,4),4),Rawdata!AL262+Rawdata!$T$1*Rawdata!AV262)</f>
        <v>#DIV/0!</v>
      </c>
      <c r="J262" s="16" t="e">
        <f>IF(A262&gt;$W$1,ROUND(ROUND( W262*$S$1+(1-$S$1)*G262,4)+$T$1*ROUND(($S$1*AB262+(1-$S$1)*(G262-W262)^2)^0.5,4),4),Rawdata!AM262+Rawdata!$T$1*Rawdata!AW262)</f>
        <v>#DIV/0!</v>
      </c>
      <c r="K262" s="16" t="e">
        <f>IF(A262&gt;$X$1,ROUND(ROUND( X262*$S$1+(1-$S$1)*G262,4)+$T$1*ROUND(($S$1*AC262+(1-$S$1)*(G262-X262)^2)^0.5,4),4),Rawdata!AN262+Rawdata!$T$1*Rawdata!AX262)</f>
        <v>#DIV/0!</v>
      </c>
      <c r="L262" s="16" t="e">
        <f>IF(A262&gt;$Y$1,ROUND(ROUND( Y262*$S$1+(1-$S$1)*G262,4)+$T$1*ROUND(($S$1*AD262+(1-$S$1)*(G262-Y262)^2)^0.5,4),4),Rawdata!AO262+Rawdata!$T$1*Rawdata!AY262)</f>
        <v>#DIV/0!</v>
      </c>
      <c r="M262" s="16" t="e">
        <f t="shared" si="119"/>
        <v>#DIV/0!</v>
      </c>
      <c r="N262" s="16" t="e">
        <f t="shared" si="120"/>
        <v>#DIV/0!</v>
      </c>
      <c r="O262" s="67"/>
      <c r="P262" s="67"/>
      <c r="Q262" s="31" t="e">
        <f t="shared" si="112"/>
        <v>#DIV/0!</v>
      </c>
      <c r="R262" s="17" t="e">
        <f t="shared" si="113"/>
        <v>#DIV/0!</v>
      </c>
      <c r="S262" s="37" t="e">
        <f t="shared" si="121"/>
        <v>#DIV/0!</v>
      </c>
      <c r="T262" s="17" t="e">
        <f t="shared" si="122"/>
        <v>#DIV/0!</v>
      </c>
      <c r="U262" s="91" t="e">
        <f>IF(A262&gt;$U$1, U263*$S$1+(1-$S$1)*G263,Rawdata!AK262)</f>
        <v>#DIV/0!</v>
      </c>
      <c r="V262" s="91" t="e">
        <f>IF(A262&gt;$V$1,$S$1*V263+(1-$S$1)*G263,Rawdata!AL262)</f>
        <v>#DIV/0!</v>
      </c>
      <c r="W262" s="91" t="e">
        <f>IF(A262&gt;$W$1, $S$1*W263+(1-$S$1)*G263,Rawdata!AM262)</f>
        <v>#DIV/0!</v>
      </c>
      <c r="X262" s="91" t="e">
        <f>IF(A262&gt;$X$1,$S$1*X263+(1-$S$1)*G263,Rawdata!AN262)</f>
        <v>#DIV/0!</v>
      </c>
      <c r="Y262" s="91" t="e">
        <f>IF(A262&gt;$Y$1,$S$1*Y263+(1-$S$1)*G263,Rawdata!AO262)</f>
        <v>#DIV/0!</v>
      </c>
      <c r="Z262" s="91" t="e">
        <f>IF(A262&gt;$Z$1,$S$1*Z263+(1-$S$1)*(G263-U263)^2,Rawdata!AP262)</f>
        <v>#DIV/0!</v>
      </c>
      <c r="AA262" s="91" t="e">
        <f>IF(A262&gt;$AA$1,$S$1*AA263+(1-$S$1)*(G263-V263)^2,Rawdata!AQ262)</f>
        <v>#DIV/0!</v>
      </c>
      <c r="AB262" s="91" t="e">
        <f>IF(A262&gt;89,$S$1*AB263+(1-$S$1)*(G263-W263)^2,Rawdata!AR262)</f>
        <v>#DIV/0!</v>
      </c>
      <c r="AC262" s="91" t="e">
        <f>IF(A262&gt;$AC$1,$S$1*AC263+(1-$S$1)*(G263-X263)^2,Rawdata!AS262)</f>
        <v>#DIV/0!</v>
      </c>
      <c r="AD262" s="91" t="e">
        <f>IF(A262&gt;$AD$1,$S$1*AD263+(1-$S$1)*(G263-Y263)^2,Rawdata!AT262)</f>
        <v>#DIV/0!</v>
      </c>
      <c r="AE262" s="80" t="e">
        <f t="shared" si="114"/>
        <v>#DIV/0!</v>
      </c>
      <c r="AF262" s="81" t="e">
        <f t="shared" si="115"/>
        <v>#DIV/0!</v>
      </c>
      <c r="AG262" s="86">
        <f t="shared" si="138"/>
        <v>0</v>
      </c>
      <c r="AH262" s="107" t="e">
        <f t="shared" si="116"/>
        <v>#DIV/0!</v>
      </c>
      <c r="AI262" s="107" t="e">
        <f t="shared" si="117"/>
        <v>#DIV/0!</v>
      </c>
      <c r="AJ262" s="108" t="e">
        <f t="shared" si="118"/>
        <v>#DIV/0!</v>
      </c>
      <c r="AK262" s="113" t="e">
        <f t="shared" si="123"/>
        <v>#DIV/0!</v>
      </c>
      <c r="AL262" s="113" t="e">
        <f t="shared" si="124"/>
        <v>#DIV/0!</v>
      </c>
      <c r="AM262" s="113" t="e">
        <f t="shared" si="125"/>
        <v>#DIV/0!</v>
      </c>
      <c r="AN262" s="113" t="e">
        <f t="shared" si="126"/>
        <v>#DIV/0!</v>
      </c>
      <c r="AO262" s="113" t="e">
        <f t="shared" si="127"/>
        <v>#DIV/0!</v>
      </c>
      <c r="AP262" s="91" t="e">
        <f t="shared" si="128"/>
        <v>#DIV/0!</v>
      </c>
      <c r="AQ262" s="91" t="e">
        <f t="shared" si="129"/>
        <v>#DIV/0!</v>
      </c>
      <c r="AR262" s="91" t="e">
        <f t="shared" si="130"/>
        <v>#DIV/0!</v>
      </c>
      <c r="AS262" s="91" t="e">
        <f t="shared" si="131"/>
        <v>#DIV/0!</v>
      </c>
      <c r="AT262" s="91" t="e">
        <f t="shared" si="132"/>
        <v>#DIV/0!</v>
      </c>
      <c r="AU262" s="113" t="e">
        <f t="shared" si="133"/>
        <v>#DIV/0!</v>
      </c>
      <c r="AV262" s="113" t="e">
        <f t="shared" si="134"/>
        <v>#DIV/0!</v>
      </c>
      <c r="AW262" s="113" t="e">
        <f t="shared" si="135"/>
        <v>#DIV/0!</v>
      </c>
      <c r="AX262" s="113" t="e">
        <f t="shared" si="136"/>
        <v>#DIV/0!</v>
      </c>
      <c r="AY262" s="113" t="e">
        <f t="shared" si="137"/>
        <v>#DIV/0!</v>
      </c>
    </row>
    <row r="263" spans="1:51" x14ac:dyDescent="0.25">
      <c r="A263" s="119"/>
      <c r="B263" s="83"/>
      <c r="C263" s="85"/>
      <c r="D263" s="85"/>
      <c r="E263" s="85"/>
      <c r="F263" s="71"/>
      <c r="G263" s="96"/>
      <c r="H263" s="16" t="e">
        <f>IF(A263&gt;$U$1,ROUND(ROUND( U263*$S$1+(1-$S$1)*G263,4)+$T$1*ROUND(($S$1*Z263+(1-$S$1)*(G263-U263)^2)^0.5,4),4),Rawdata!AK263+Rawdata!$T$1*Rawdata!AU263)</f>
        <v>#DIV/0!</v>
      </c>
      <c r="I263" s="16" t="e">
        <f>IF(A263&gt;$V$1,ROUND(ROUND(V263*$S$1+(1-$S$1)*G263,4)+$T$1*ROUND(($S$1*AA263+(1-$S$1)*(G263-V263)^2)^0.5,4),4),Rawdata!AL263+Rawdata!$T$1*Rawdata!AV263)</f>
        <v>#DIV/0!</v>
      </c>
      <c r="J263" s="16" t="e">
        <f>IF(A263&gt;$W$1,ROUND(ROUND( W263*$S$1+(1-$S$1)*G263,4)+$T$1*ROUND(($S$1*AB263+(1-$S$1)*(G263-W263)^2)^0.5,4),4),Rawdata!AM263+Rawdata!$T$1*Rawdata!AW263)</f>
        <v>#DIV/0!</v>
      </c>
      <c r="K263" s="16" t="e">
        <f>IF(A263&gt;$X$1,ROUND(ROUND( X263*$S$1+(1-$S$1)*G263,4)+$T$1*ROUND(($S$1*AC263+(1-$S$1)*(G263-X263)^2)^0.5,4),4),Rawdata!AN263+Rawdata!$T$1*Rawdata!AX263)</f>
        <v>#DIV/0!</v>
      </c>
      <c r="L263" s="16" t="e">
        <f>IF(A263&gt;$Y$1,ROUND(ROUND( Y263*$S$1+(1-$S$1)*G263,4)+$T$1*ROUND(($S$1*AD263+(1-$S$1)*(G263-Y263)^2)^0.5,4),4),Rawdata!AO263+Rawdata!$T$1*Rawdata!AY263)</f>
        <v>#DIV/0!</v>
      </c>
      <c r="M263" s="16" t="e">
        <f t="shared" si="119"/>
        <v>#DIV/0!</v>
      </c>
      <c r="N263" s="16" t="e">
        <f t="shared" si="120"/>
        <v>#DIV/0!</v>
      </c>
      <c r="O263" s="67"/>
      <c r="P263" s="67"/>
      <c r="Q263" s="31" t="e">
        <f t="shared" si="112"/>
        <v>#DIV/0!</v>
      </c>
      <c r="R263" s="17" t="e">
        <f t="shared" si="113"/>
        <v>#DIV/0!</v>
      </c>
      <c r="S263" s="37" t="e">
        <f t="shared" si="121"/>
        <v>#DIV/0!</v>
      </c>
      <c r="T263" s="17" t="e">
        <f t="shared" si="122"/>
        <v>#DIV/0!</v>
      </c>
      <c r="U263" s="91" t="e">
        <f>IF(A263&gt;$U$1, U264*$S$1+(1-$S$1)*G264,Rawdata!AK263)</f>
        <v>#DIV/0!</v>
      </c>
      <c r="V263" s="91" t="e">
        <f>IF(A263&gt;$V$1,$S$1*V264+(1-$S$1)*G264,Rawdata!AL263)</f>
        <v>#DIV/0!</v>
      </c>
      <c r="W263" s="91" t="e">
        <f>IF(A263&gt;$W$1, $S$1*W264+(1-$S$1)*G264,Rawdata!AM263)</f>
        <v>#DIV/0!</v>
      </c>
      <c r="X263" s="91" t="e">
        <f>IF(A263&gt;$X$1,$S$1*X264+(1-$S$1)*G264,Rawdata!AN263)</f>
        <v>#DIV/0!</v>
      </c>
      <c r="Y263" s="91" t="e">
        <f>IF(A263&gt;$Y$1,$S$1*Y264+(1-$S$1)*G264,Rawdata!AO263)</f>
        <v>#DIV/0!</v>
      </c>
      <c r="Z263" s="91" t="e">
        <f>IF(A263&gt;$Z$1,$S$1*Z264+(1-$S$1)*(G264-U264)^2,Rawdata!AP263)</f>
        <v>#DIV/0!</v>
      </c>
      <c r="AA263" s="91" t="e">
        <f>IF(A263&gt;$AA$1,$S$1*AA264+(1-$S$1)*(G264-V264)^2,Rawdata!AQ263)</f>
        <v>#DIV/0!</v>
      </c>
      <c r="AB263" s="91" t="e">
        <f>IF(A263&gt;89,$S$1*AB264+(1-$S$1)*(G264-W264)^2,Rawdata!AR263)</f>
        <v>#DIV/0!</v>
      </c>
      <c r="AC263" s="91" t="e">
        <f>IF(A263&gt;$AC$1,$S$1*AC264+(1-$S$1)*(G264-X264)^2,Rawdata!AS263)</f>
        <v>#DIV/0!</v>
      </c>
      <c r="AD263" s="91" t="e">
        <f>IF(A263&gt;$AD$1,$S$1*AD264+(1-$S$1)*(G264-Y264)^2,Rawdata!AT263)</f>
        <v>#DIV/0!</v>
      </c>
      <c r="AE263" s="80" t="e">
        <f t="shared" si="114"/>
        <v>#DIV/0!</v>
      </c>
      <c r="AF263" s="81" t="e">
        <f t="shared" si="115"/>
        <v>#DIV/0!</v>
      </c>
      <c r="AG263" s="86">
        <f t="shared" si="138"/>
        <v>0</v>
      </c>
      <c r="AH263" s="107" t="e">
        <f t="shared" si="116"/>
        <v>#DIV/0!</v>
      </c>
      <c r="AI263" s="107" t="e">
        <f t="shared" si="117"/>
        <v>#DIV/0!</v>
      </c>
      <c r="AJ263" s="108" t="e">
        <f t="shared" si="118"/>
        <v>#DIV/0!</v>
      </c>
      <c r="AK263" s="113" t="e">
        <f t="shared" si="123"/>
        <v>#DIV/0!</v>
      </c>
      <c r="AL263" s="113" t="e">
        <f t="shared" si="124"/>
        <v>#DIV/0!</v>
      </c>
      <c r="AM263" s="113" t="e">
        <f t="shared" si="125"/>
        <v>#DIV/0!</v>
      </c>
      <c r="AN263" s="113" t="e">
        <f t="shared" si="126"/>
        <v>#DIV/0!</v>
      </c>
      <c r="AO263" s="113" t="e">
        <f t="shared" si="127"/>
        <v>#DIV/0!</v>
      </c>
      <c r="AP263" s="91" t="e">
        <f t="shared" si="128"/>
        <v>#DIV/0!</v>
      </c>
      <c r="AQ263" s="91" t="e">
        <f t="shared" si="129"/>
        <v>#DIV/0!</v>
      </c>
      <c r="AR263" s="91" t="e">
        <f t="shared" si="130"/>
        <v>#DIV/0!</v>
      </c>
      <c r="AS263" s="91" t="e">
        <f t="shared" si="131"/>
        <v>#DIV/0!</v>
      </c>
      <c r="AT263" s="91" t="e">
        <f t="shared" si="132"/>
        <v>#DIV/0!</v>
      </c>
      <c r="AU263" s="113" t="e">
        <f t="shared" si="133"/>
        <v>#DIV/0!</v>
      </c>
      <c r="AV263" s="113" t="e">
        <f t="shared" si="134"/>
        <v>#DIV/0!</v>
      </c>
      <c r="AW263" s="113" t="e">
        <f t="shared" si="135"/>
        <v>#DIV/0!</v>
      </c>
      <c r="AX263" s="113" t="e">
        <f t="shared" si="136"/>
        <v>#DIV/0!</v>
      </c>
      <c r="AY263" s="113" t="e">
        <f t="shared" si="137"/>
        <v>#DIV/0!</v>
      </c>
    </row>
    <row r="264" spans="1:51" x14ac:dyDescent="0.25">
      <c r="A264" s="119"/>
      <c r="B264" s="83"/>
      <c r="C264" s="85"/>
      <c r="D264" s="85"/>
      <c r="E264" s="85"/>
      <c r="F264" s="71"/>
      <c r="G264" s="96"/>
      <c r="H264" s="16" t="e">
        <f>IF(A264&gt;$U$1,ROUND(ROUND( U264*$S$1+(1-$S$1)*G264,4)+$T$1*ROUND(($S$1*Z264+(1-$S$1)*(G264-U264)^2)^0.5,4),4),Rawdata!AK264+Rawdata!$T$1*Rawdata!AU264)</f>
        <v>#DIV/0!</v>
      </c>
      <c r="I264" s="16" t="e">
        <f>IF(A264&gt;$V$1,ROUND(ROUND(V264*$S$1+(1-$S$1)*G264,4)+$T$1*ROUND(($S$1*AA264+(1-$S$1)*(G264-V264)^2)^0.5,4),4),Rawdata!AL264+Rawdata!$T$1*Rawdata!AV264)</f>
        <v>#DIV/0!</v>
      </c>
      <c r="J264" s="16" t="e">
        <f>IF(A264&gt;$W$1,ROUND(ROUND( W264*$S$1+(1-$S$1)*G264,4)+$T$1*ROUND(($S$1*AB264+(1-$S$1)*(G264-W264)^2)^0.5,4),4),Rawdata!AM264+Rawdata!$T$1*Rawdata!AW264)</f>
        <v>#DIV/0!</v>
      </c>
      <c r="K264" s="16" t="e">
        <f>IF(A264&gt;$X$1,ROUND(ROUND( X264*$S$1+(1-$S$1)*G264,4)+$T$1*ROUND(($S$1*AC264+(1-$S$1)*(G264-X264)^2)^0.5,4),4),Rawdata!AN264+Rawdata!$T$1*Rawdata!AX264)</f>
        <v>#DIV/0!</v>
      </c>
      <c r="L264" s="16" t="e">
        <f>IF(A264&gt;$Y$1,ROUND(ROUND( Y264*$S$1+(1-$S$1)*G264,4)+$T$1*ROUND(($S$1*AD264+(1-$S$1)*(G264-Y264)^2)^0.5,4),4),Rawdata!AO264+Rawdata!$T$1*Rawdata!AY264)</f>
        <v>#DIV/0!</v>
      </c>
      <c r="M264" s="16" t="e">
        <f t="shared" si="119"/>
        <v>#DIV/0!</v>
      </c>
      <c r="N264" s="16" t="e">
        <f t="shared" si="120"/>
        <v>#DIV/0!</v>
      </c>
      <c r="O264" s="67"/>
      <c r="P264" s="67"/>
      <c r="Q264" s="31" t="e">
        <f t="shared" si="112"/>
        <v>#DIV/0!</v>
      </c>
      <c r="R264" s="17" t="e">
        <f t="shared" si="113"/>
        <v>#DIV/0!</v>
      </c>
      <c r="S264" s="37" t="e">
        <f t="shared" si="121"/>
        <v>#DIV/0!</v>
      </c>
      <c r="T264" s="17" t="e">
        <f t="shared" si="122"/>
        <v>#DIV/0!</v>
      </c>
      <c r="U264" s="91" t="e">
        <f>IF(A264&gt;$U$1, U265*$S$1+(1-$S$1)*G265,Rawdata!AK264)</f>
        <v>#DIV/0!</v>
      </c>
      <c r="V264" s="91" t="e">
        <f>IF(A264&gt;$V$1,$S$1*V265+(1-$S$1)*G265,Rawdata!AL264)</f>
        <v>#DIV/0!</v>
      </c>
      <c r="W264" s="91" t="e">
        <f>IF(A264&gt;$W$1, $S$1*W265+(1-$S$1)*G265,Rawdata!AM264)</f>
        <v>#DIV/0!</v>
      </c>
      <c r="X264" s="91" t="e">
        <f>IF(A264&gt;$X$1,$S$1*X265+(1-$S$1)*G265,Rawdata!AN264)</f>
        <v>#DIV/0!</v>
      </c>
      <c r="Y264" s="91" t="e">
        <f>IF(A264&gt;$Y$1,$S$1*Y265+(1-$S$1)*G265,Rawdata!AO264)</f>
        <v>#DIV/0!</v>
      </c>
      <c r="Z264" s="91" t="e">
        <f>IF(A264&gt;$Z$1,$S$1*Z265+(1-$S$1)*(G265-U265)^2,Rawdata!AP264)</f>
        <v>#DIV/0!</v>
      </c>
      <c r="AA264" s="91" t="e">
        <f>IF(A264&gt;$AA$1,$S$1*AA265+(1-$S$1)*(G265-V265)^2,Rawdata!AQ264)</f>
        <v>#DIV/0!</v>
      </c>
      <c r="AB264" s="91" t="e">
        <f>IF(A264&gt;89,$S$1*AB265+(1-$S$1)*(G265-W265)^2,Rawdata!AR264)</f>
        <v>#DIV/0!</v>
      </c>
      <c r="AC264" s="91" t="e">
        <f>IF(A264&gt;$AC$1,$S$1*AC265+(1-$S$1)*(G265-X265)^2,Rawdata!AS264)</f>
        <v>#DIV/0!</v>
      </c>
      <c r="AD264" s="91" t="e">
        <f>IF(A264&gt;$AD$1,$S$1*AD265+(1-$S$1)*(G265-Y265)^2,Rawdata!AT264)</f>
        <v>#DIV/0!</v>
      </c>
      <c r="AE264" s="80" t="e">
        <f t="shared" si="114"/>
        <v>#DIV/0!</v>
      </c>
      <c r="AF264" s="81" t="e">
        <f t="shared" si="115"/>
        <v>#DIV/0!</v>
      </c>
      <c r="AG264" s="86">
        <f t="shared" si="138"/>
        <v>0</v>
      </c>
      <c r="AH264" s="107" t="e">
        <f t="shared" si="116"/>
        <v>#DIV/0!</v>
      </c>
      <c r="AI264" s="107" t="e">
        <f t="shared" si="117"/>
        <v>#DIV/0!</v>
      </c>
      <c r="AJ264" s="108" t="e">
        <f t="shared" si="118"/>
        <v>#DIV/0!</v>
      </c>
      <c r="AK264" s="113" t="e">
        <f t="shared" si="123"/>
        <v>#DIV/0!</v>
      </c>
      <c r="AL264" s="113" t="e">
        <f t="shared" si="124"/>
        <v>#DIV/0!</v>
      </c>
      <c r="AM264" s="113" t="e">
        <f t="shared" si="125"/>
        <v>#DIV/0!</v>
      </c>
      <c r="AN264" s="113" t="e">
        <f t="shared" si="126"/>
        <v>#DIV/0!</v>
      </c>
      <c r="AO264" s="113" t="e">
        <f t="shared" si="127"/>
        <v>#DIV/0!</v>
      </c>
      <c r="AP264" s="91" t="e">
        <f t="shared" si="128"/>
        <v>#DIV/0!</v>
      </c>
      <c r="AQ264" s="91" t="e">
        <f t="shared" si="129"/>
        <v>#DIV/0!</v>
      </c>
      <c r="AR264" s="91" t="e">
        <f t="shared" si="130"/>
        <v>#DIV/0!</v>
      </c>
      <c r="AS264" s="91" t="e">
        <f t="shared" si="131"/>
        <v>#DIV/0!</v>
      </c>
      <c r="AT264" s="91" t="e">
        <f t="shared" si="132"/>
        <v>#DIV/0!</v>
      </c>
      <c r="AU264" s="113" t="e">
        <f t="shared" si="133"/>
        <v>#DIV/0!</v>
      </c>
      <c r="AV264" s="113" t="e">
        <f t="shared" si="134"/>
        <v>#DIV/0!</v>
      </c>
      <c r="AW264" s="113" t="e">
        <f t="shared" si="135"/>
        <v>#DIV/0!</v>
      </c>
      <c r="AX264" s="113" t="e">
        <f t="shared" si="136"/>
        <v>#DIV/0!</v>
      </c>
      <c r="AY264" s="113" t="e">
        <f t="shared" si="137"/>
        <v>#DIV/0!</v>
      </c>
    </row>
    <row r="265" spans="1:51" x14ac:dyDescent="0.25">
      <c r="A265" s="119"/>
      <c r="B265" s="83"/>
      <c r="C265" s="85"/>
      <c r="D265" s="85"/>
      <c r="E265" s="85"/>
      <c r="F265" s="71"/>
      <c r="G265" s="96"/>
      <c r="H265" s="16" t="e">
        <f>IF(A265&gt;$U$1,ROUND(ROUND( U265*$S$1+(1-$S$1)*G265,4)+$T$1*ROUND(($S$1*Z265+(1-$S$1)*(G265-U265)^2)^0.5,4),4),Rawdata!AK265+Rawdata!$T$1*Rawdata!AU265)</f>
        <v>#DIV/0!</v>
      </c>
      <c r="I265" s="16" t="e">
        <f>IF(A265&gt;$V$1,ROUND(ROUND(V265*$S$1+(1-$S$1)*G265,4)+$T$1*ROUND(($S$1*AA265+(1-$S$1)*(G265-V265)^2)^0.5,4),4),Rawdata!AL265+Rawdata!$T$1*Rawdata!AV265)</f>
        <v>#DIV/0!</v>
      </c>
      <c r="J265" s="16" t="e">
        <f>IF(A265&gt;$W$1,ROUND(ROUND( W265*$S$1+(1-$S$1)*G265,4)+$T$1*ROUND(($S$1*AB265+(1-$S$1)*(G265-W265)^2)^0.5,4),4),Rawdata!AM265+Rawdata!$T$1*Rawdata!AW265)</f>
        <v>#DIV/0!</v>
      </c>
      <c r="K265" s="16" t="e">
        <f>IF(A265&gt;$X$1,ROUND(ROUND( X265*$S$1+(1-$S$1)*G265,4)+$T$1*ROUND(($S$1*AC265+(1-$S$1)*(G265-X265)^2)^0.5,4),4),Rawdata!AN265+Rawdata!$T$1*Rawdata!AX265)</f>
        <v>#DIV/0!</v>
      </c>
      <c r="L265" s="16" t="e">
        <f>IF(A265&gt;$Y$1,ROUND(ROUND( Y265*$S$1+(1-$S$1)*G265,4)+$T$1*ROUND(($S$1*AD265+(1-$S$1)*(G265-Y265)^2)^0.5,4),4),Rawdata!AO265+Rawdata!$T$1*Rawdata!AY265)</f>
        <v>#DIV/0!</v>
      </c>
      <c r="M265" s="16" t="e">
        <f t="shared" si="119"/>
        <v>#DIV/0!</v>
      </c>
      <c r="N265" s="16" t="e">
        <f t="shared" si="120"/>
        <v>#DIV/0!</v>
      </c>
      <c r="O265" s="67"/>
      <c r="P265" s="67"/>
      <c r="Q265" s="31" t="e">
        <f t="shared" si="112"/>
        <v>#DIV/0!</v>
      </c>
      <c r="R265" s="17" t="e">
        <f t="shared" si="113"/>
        <v>#DIV/0!</v>
      </c>
      <c r="S265" s="37" t="e">
        <f t="shared" si="121"/>
        <v>#DIV/0!</v>
      </c>
      <c r="T265" s="17" t="e">
        <f t="shared" si="122"/>
        <v>#DIV/0!</v>
      </c>
      <c r="U265" s="91" t="e">
        <f>IF(A265&gt;$U$1, U266*$S$1+(1-$S$1)*G266,Rawdata!AK265)</f>
        <v>#DIV/0!</v>
      </c>
      <c r="V265" s="91" t="e">
        <f>IF(A265&gt;$V$1,$S$1*V266+(1-$S$1)*G266,Rawdata!AL265)</f>
        <v>#DIV/0!</v>
      </c>
      <c r="W265" s="91" t="e">
        <f>IF(A265&gt;$W$1, $S$1*W266+(1-$S$1)*G266,Rawdata!AM265)</f>
        <v>#DIV/0!</v>
      </c>
      <c r="X265" s="91" t="e">
        <f>IF(A265&gt;$X$1,$S$1*X266+(1-$S$1)*G266,Rawdata!AN265)</f>
        <v>#DIV/0!</v>
      </c>
      <c r="Y265" s="91" t="e">
        <f>IF(A265&gt;$Y$1,$S$1*Y266+(1-$S$1)*G266,Rawdata!AO265)</f>
        <v>#DIV/0!</v>
      </c>
      <c r="Z265" s="91" t="e">
        <f>IF(A265&gt;$Z$1,$S$1*Z266+(1-$S$1)*(G266-U266)^2,Rawdata!AP265)</f>
        <v>#DIV/0!</v>
      </c>
      <c r="AA265" s="91" t="e">
        <f>IF(A265&gt;$AA$1,$S$1*AA266+(1-$S$1)*(G266-V266)^2,Rawdata!AQ265)</f>
        <v>#DIV/0!</v>
      </c>
      <c r="AB265" s="91" t="e">
        <f>IF(A265&gt;89,$S$1*AB266+(1-$S$1)*(G266-W266)^2,Rawdata!AR265)</f>
        <v>#DIV/0!</v>
      </c>
      <c r="AC265" s="91" t="e">
        <f>IF(A265&gt;$AC$1,$S$1*AC266+(1-$S$1)*(G266-X266)^2,Rawdata!AS265)</f>
        <v>#DIV/0!</v>
      </c>
      <c r="AD265" s="91" t="e">
        <f>IF(A265&gt;$AD$1,$S$1*AD266+(1-$S$1)*(G266-Y266)^2,Rawdata!AT265)</f>
        <v>#DIV/0!</v>
      </c>
      <c r="AE265" s="80" t="e">
        <f t="shared" si="114"/>
        <v>#DIV/0!</v>
      </c>
      <c r="AF265" s="81" t="e">
        <f t="shared" si="115"/>
        <v>#DIV/0!</v>
      </c>
      <c r="AG265" s="86">
        <f t="shared" si="138"/>
        <v>0</v>
      </c>
      <c r="AH265" s="107" t="e">
        <f t="shared" si="116"/>
        <v>#DIV/0!</v>
      </c>
      <c r="AI265" s="107" t="e">
        <f t="shared" si="117"/>
        <v>#DIV/0!</v>
      </c>
      <c r="AJ265" s="108" t="e">
        <f t="shared" si="118"/>
        <v>#DIV/0!</v>
      </c>
      <c r="AK265" s="113" t="e">
        <f t="shared" si="123"/>
        <v>#DIV/0!</v>
      </c>
      <c r="AL265" s="113" t="e">
        <f t="shared" si="124"/>
        <v>#DIV/0!</v>
      </c>
      <c r="AM265" s="113" t="e">
        <f t="shared" si="125"/>
        <v>#DIV/0!</v>
      </c>
      <c r="AN265" s="113" t="e">
        <f t="shared" si="126"/>
        <v>#DIV/0!</v>
      </c>
      <c r="AO265" s="113" t="e">
        <f t="shared" si="127"/>
        <v>#DIV/0!</v>
      </c>
      <c r="AP265" s="91" t="e">
        <f t="shared" si="128"/>
        <v>#DIV/0!</v>
      </c>
      <c r="AQ265" s="91" t="e">
        <f t="shared" si="129"/>
        <v>#DIV/0!</v>
      </c>
      <c r="AR265" s="91" t="e">
        <f t="shared" si="130"/>
        <v>#DIV/0!</v>
      </c>
      <c r="AS265" s="91" t="e">
        <f t="shared" si="131"/>
        <v>#DIV/0!</v>
      </c>
      <c r="AT265" s="91" t="e">
        <f t="shared" si="132"/>
        <v>#DIV/0!</v>
      </c>
      <c r="AU265" s="113" t="e">
        <f t="shared" si="133"/>
        <v>#DIV/0!</v>
      </c>
      <c r="AV265" s="113" t="e">
        <f t="shared" si="134"/>
        <v>#DIV/0!</v>
      </c>
      <c r="AW265" s="113" t="e">
        <f t="shared" si="135"/>
        <v>#DIV/0!</v>
      </c>
      <c r="AX265" s="113" t="e">
        <f t="shared" si="136"/>
        <v>#DIV/0!</v>
      </c>
      <c r="AY265" s="113" t="e">
        <f t="shared" si="137"/>
        <v>#DIV/0!</v>
      </c>
    </row>
    <row r="266" spans="1:51" x14ac:dyDescent="0.25">
      <c r="A266" s="119"/>
      <c r="B266" s="83"/>
      <c r="C266" s="85"/>
      <c r="D266" s="85"/>
      <c r="E266" s="85"/>
      <c r="F266" s="71"/>
      <c r="G266" s="96"/>
      <c r="H266" s="16" t="e">
        <f>IF(A266&gt;$U$1,ROUND(ROUND( U266*$S$1+(1-$S$1)*G266,4)+$T$1*ROUND(($S$1*Z266+(1-$S$1)*(G266-U266)^2)^0.5,4),4),Rawdata!AK266+Rawdata!$T$1*Rawdata!AU266)</f>
        <v>#DIV/0!</v>
      </c>
      <c r="I266" s="16" t="e">
        <f>IF(A266&gt;$V$1,ROUND(ROUND(V266*$S$1+(1-$S$1)*G266,4)+$T$1*ROUND(($S$1*AA266+(1-$S$1)*(G266-V266)^2)^0.5,4),4),Rawdata!AL266+Rawdata!$T$1*Rawdata!AV266)</f>
        <v>#DIV/0!</v>
      </c>
      <c r="J266" s="16" t="e">
        <f>IF(A266&gt;$W$1,ROUND(ROUND( W266*$S$1+(1-$S$1)*G266,4)+$T$1*ROUND(($S$1*AB266+(1-$S$1)*(G266-W266)^2)^0.5,4),4),Rawdata!AM266+Rawdata!$T$1*Rawdata!AW266)</f>
        <v>#DIV/0!</v>
      </c>
      <c r="K266" s="16" t="e">
        <f>IF(A266&gt;$X$1,ROUND(ROUND( X266*$S$1+(1-$S$1)*G266,4)+$T$1*ROUND(($S$1*AC266+(1-$S$1)*(G266-X266)^2)^0.5,4),4),Rawdata!AN266+Rawdata!$T$1*Rawdata!AX266)</f>
        <v>#DIV/0!</v>
      </c>
      <c r="L266" s="16" t="e">
        <f>IF(A266&gt;$Y$1,ROUND(ROUND( Y266*$S$1+(1-$S$1)*G266,4)+$T$1*ROUND(($S$1*AD266+(1-$S$1)*(G266-Y266)^2)^0.5,4),4),Rawdata!AO266+Rawdata!$T$1*Rawdata!AY266)</f>
        <v>#DIV/0!</v>
      </c>
      <c r="M266" s="16" t="e">
        <f t="shared" si="119"/>
        <v>#DIV/0!</v>
      </c>
      <c r="N266" s="16" t="e">
        <f t="shared" si="120"/>
        <v>#DIV/0!</v>
      </c>
      <c r="O266" s="67"/>
      <c r="P266" s="67"/>
      <c r="Q266" s="31" t="e">
        <f t="shared" si="112"/>
        <v>#DIV/0!</v>
      </c>
      <c r="R266" s="17" t="e">
        <f t="shared" si="113"/>
        <v>#DIV/0!</v>
      </c>
      <c r="S266" s="37" t="e">
        <f t="shared" si="121"/>
        <v>#DIV/0!</v>
      </c>
      <c r="T266" s="17" t="e">
        <f t="shared" si="122"/>
        <v>#DIV/0!</v>
      </c>
      <c r="U266" s="91" t="e">
        <f>IF(A266&gt;$U$1, U267*$S$1+(1-$S$1)*G267,Rawdata!AK266)</f>
        <v>#DIV/0!</v>
      </c>
      <c r="V266" s="91" t="e">
        <f>IF(A266&gt;$V$1,$S$1*V267+(1-$S$1)*G267,Rawdata!AL266)</f>
        <v>#DIV/0!</v>
      </c>
      <c r="W266" s="91" t="e">
        <f>IF(A266&gt;$W$1, $S$1*W267+(1-$S$1)*G267,Rawdata!AM266)</f>
        <v>#DIV/0!</v>
      </c>
      <c r="X266" s="91" t="e">
        <f>IF(A266&gt;$X$1,$S$1*X267+(1-$S$1)*G267,Rawdata!AN266)</f>
        <v>#DIV/0!</v>
      </c>
      <c r="Y266" s="91" t="e">
        <f>IF(A266&gt;$Y$1,$S$1*Y267+(1-$S$1)*G267,Rawdata!AO266)</f>
        <v>#DIV/0!</v>
      </c>
      <c r="Z266" s="91" t="e">
        <f>IF(A266&gt;$Z$1,$S$1*Z267+(1-$S$1)*(G267-U267)^2,Rawdata!AP266)</f>
        <v>#DIV/0!</v>
      </c>
      <c r="AA266" s="91" t="e">
        <f>IF(A266&gt;$AA$1,$S$1*AA267+(1-$S$1)*(G267-V267)^2,Rawdata!AQ266)</f>
        <v>#DIV/0!</v>
      </c>
      <c r="AB266" s="91" t="e">
        <f>IF(A266&gt;89,$S$1*AB267+(1-$S$1)*(G267-W267)^2,Rawdata!AR266)</f>
        <v>#DIV/0!</v>
      </c>
      <c r="AC266" s="91" t="e">
        <f>IF(A266&gt;$AC$1,$S$1*AC267+(1-$S$1)*(G267-X267)^2,Rawdata!AS266)</f>
        <v>#DIV/0!</v>
      </c>
      <c r="AD266" s="91" t="e">
        <f>IF(A266&gt;$AD$1,$S$1*AD267+(1-$S$1)*(G267-Y267)^2,Rawdata!AT266)</f>
        <v>#DIV/0!</v>
      </c>
      <c r="AE266" s="80" t="e">
        <f t="shared" si="114"/>
        <v>#DIV/0!</v>
      </c>
      <c r="AF266" s="81" t="e">
        <f t="shared" si="115"/>
        <v>#DIV/0!</v>
      </c>
      <c r="AG266" s="86">
        <f t="shared" si="138"/>
        <v>0</v>
      </c>
      <c r="AH266" s="107" t="e">
        <f t="shared" si="116"/>
        <v>#DIV/0!</v>
      </c>
      <c r="AI266" s="107" t="e">
        <f t="shared" si="117"/>
        <v>#DIV/0!</v>
      </c>
      <c r="AJ266" s="108" t="e">
        <f t="shared" si="118"/>
        <v>#DIV/0!</v>
      </c>
      <c r="AK266" s="113" t="e">
        <f t="shared" si="123"/>
        <v>#DIV/0!</v>
      </c>
      <c r="AL266" s="113" t="e">
        <f t="shared" si="124"/>
        <v>#DIV/0!</v>
      </c>
      <c r="AM266" s="113" t="e">
        <f t="shared" si="125"/>
        <v>#DIV/0!</v>
      </c>
      <c r="AN266" s="113" t="e">
        <f t="shared" si="126"/>
        <v>#DIV/0!</v>
      </c>
      <c r="AO266" s="113" t="e">
        <f t="shared" si="127"/>
        <v>#DIV/0!</v>
      </c>
      <c r="AP266" s="91" t="e">
        <f t="shared" si="128"/>
        <v>#DIV/0!</v>
      </c>
      <c r="AQ266" s="91" t="e">
        <f t="shared" si="129"/>
        <v>#DIV/0!</v>
      </c>
      <c r="AR266" s="91" t="e">
        <f t="shared" si="130"/>
        <v>#DIV/0!</v>
      </c>
      <c r="AS266" s="91" t="e">
        <f t="shared" si="131"/>
        <v>#DIV/0!</v>
      </c>
      <c r="AT266" s="91" t="e">
        <f t="shared" si="132"/>
        <v>#DIV/0!</v>
      </c>
      <c r="AU266" s="113" t="e">
        <f t="shared" si="133"/>
        <v>#DIV/0!</v>
      </c>
      <c r="AV266" s="113" t="e">
        <f t="shared" si="134"/>
        <v>#DIV/0!</v>
      </c>
      <c r="AW266" s="113" t="e">
        <f t="shared" si="135"/>
        <v>#DIV/0!</v>
      </c>
      <c r="AX266" s="113" t="e">
        <f t="shared" si="136"/>
        <v>#DIV/0!</v>
      </c>
      <c r="AY266" s="113" t="e">
        <f t="shared" si="137"/>
        <v>#DIV/0!</v>
      </c>
    </row>
    <row r="267" spans="1:51" x14ac:dyDescent="0.25">
      <c r="A267" s="119"/>
      <c r="B267" s="83"/>
      <c r="C267" s="85"/>
      <c r="D267" s="85"/>
      <c r="E267" s="85"/>
      <c r="F267" s="71"/>
      <c r="G267" s="96"/>
      <c r="H267" s="16" t="e">
        <f>IF(A267&gt;$U$1,ROUND(ROUND( U267*$S$1+(1-$S$1)*G267,4)+$T$1*ROUND(($S$1*Z267+(1-$S$1)*(G267-U267)^2)^0.5,4),4),Rawdata!AK267+Rawdata!$T$1*Rawdata!AU267)</f>
        <v>#DIV/0!</v>
      </c>
      <c r="I267" s="16" t="e">
        <f>IF(A267&gt;$V$1,ROUND(ROUND(V267*$S$1+(1-$S$1)*G267,4)+$T$1*ROUND(($S$1*AA267+(1-$S$1)*(G267-V267)^2)^0.5,4),4),Rawdata!AL267+Rawdata!$T$1*Rawdata!AV267)</f>
        <v>#DIV/0!</v>
      </c>
      <c r="J267" s="16" t="e">
        <f>IF(A267&gt;$W$1,ROUND(ROUND( W267*$S$1+(1-$S$1)*G267,4)+$T$1*ROUND(($S$1*AB267+(1-$S$1)*(G267-W267)^2)^0.5,4),4),Rawdata!AM267+Rawdata!$T$1*Rawdata!AW267)</f>
        <v>#DIV/0!</v>
      </c>
      <c r="K267" s="16" t="e">
        <f>IF(A267&gt;$X$1,ROUND(ROUND( X267*$S$1+(1-$S$1)*G267,4)+$T$1*ROUND(($S$1*AC267+(1-$S$1)*(G267-X267)^2)^0.5,4),4),Rawdata!AN267+Rawdata!$T$1*Rawdata!AX267)</f>
        <v>#DIV/0!</v>
      </c>
      <c r="L267" s="16" t="e">
        <f>IF(A267&gt;$Y$1,ROUND(ROUND( Y267*$S$1+(1-$S$1)*G267,4)+$T$1*ROUND(($S$1*AD267+(1-$S$1)*(G267-Y267)^2)^0.5,4),4),Rawdata!AO267+Rawdata!$T$1*Rawdata!AY267)</f>
        <v>#DIV/0!</v>
      </c>
      <c r="M267" s="16" t="e">
        <f t="shared" si="119"/>
        <v>#DIV/0!</v>
      </c>
      <c r="N267" s="16" t="e">
        <f t="shared" si="120"/>
        <v>#DIV/0!</v>
      </c>
      <c r="O267" s="67"/>
      <c r="P267" s="67"/>
      <c r="Q267" s="31" t="e">
        <f t="shared" si="112"/>
        <v>#DIV/0!</v>
      </c>
      <c r="R267" s="17" t="e">
        <f t="shared" si="113"/>
        <v>#DIV/0!</v>
      </c>
      <c r="S267" s="37" t="e">
        <f t="shared" si="121"/>
        <v>#DIV/0!</v>
      </c>
      <c r="T267" s="17" t="e">
        <f t="shared" si="122"/>
        <v>#DIV/0!</v>
      </c>
      <c r="U267" s="91" t="e">
        <f>IF(A267&gt;$U$1, U268*$S$1+(1-$S$1)*G268,Rawdata!AK267)</f>
        <v>#DIV/0!</v>
      </c>
      <c r="V267" s="91" t="e">
        <f>IF(A267&gt;$V$1,$S$1*V268+(1-$S$1)*G268,Rawdata!AL267)</f>
        <v>#DIV/0!</v>
      </c>
      <c r="W267" s="91" t="e">
        <f>IF(A267&gt;$W$1, $S$1*W268+(1-$S$1)*G268,Rawdata!AM267)</f>
        <v>#DIV/0!</v>
      </c>
      <c r="X267" s="91" t="e">
        <f>IF(A267&gt;$X$1,$S$1*X268+(1-$S$1)*G268,Rawdata!AN267)</f>
        <v>#DIV/0!</v>
      </c>
      <c r="Y267" s="91" t="e">
        <f>IF(A267&gt;$Y$1,$S$1*Y268+(1-$S$1)*G268,Rawdata!AO267)</f>
        <v>#DIV/0!</v>
      </c>
      <c r="Z267" s="91" t="e">
        <f>IF(A267&gt;$Z$1,$S$1*Z268+(1-$S$1)*(G268-U268)^2,Rawdata!AP267)</f>
        <v>#DIV/0!</v>
      </c>
      <c r="AA267" s="91" t="e">
        <f>IF(A267&gt;$AA$1,$S$1*AA268+(1-$S$1)*(G268-V268)^2,Rawdata!AQ267)</f>
        <v>#DIV/0!</v>
      </c>
      <c r="AB267" s="91" t="e">
        <f>IF(A267&gt;89,$S$1*AB268+(1-$S$1)*(G268-W268)^2,Rawdata!AR267)</f>
        <v>#DIV/0!</v>
      </c>
      <c r="AC267" s="91" t="e">
        <f>IF(A267&gt;$AC$1,$S$1*AC268+(1-$S$1)*(G268-X268)^2,Rawdata!AS267)</f>
        <v>#DIV/0!</v>
      </c>
      <c r="AD267" s="91" t="e">
        <f>IF(A267&gt;$AD$1,$S$1*AD268+(1-$S$1)*(G268-Y268)^2,Rawdata!AT267)</f>
        <v>#DIV/0!</v>
      </c>
      <c r="AE267" s="80" t="e">
        <f t="shared" si="114"/>
        <v>#DIV/0!</v>
      </c>
      <c r="AF267" s="81" t="e">
        <f t="shared" si="115"/>
        <v>#DIV/0!</v>
      </c>
      <c r="AG267" s="86">
        <f t="shared" si="138"/>
        <v>0</v>
      </c>
      <c r="AH267" s="107" t="e">
        <f t="shared" si="116"/>
        <v>#DIV/0!</v>
      </c>
      <c r="AI267" s="107" t="e">
        <f t="shared" si="117"/>
        <v>#DIV/0!</v>
      </c>
      <c r="AJ267" s="108" t="e">
        <f t="shared" si="118"/>
        <v>#DIV/0!</v>
      </c>
      <c r="AK267" s="113" t="e">
        <f t="shared" si="123"/>
        <v>#DIV/0!</v>
      </c>
      <c r="AL267" s="113" t="e">
        <f t="shared" si="124"/>
        <v>#DIV/0!</v>
      </c>
      <c r="AM267" s="113" t="e">
        <f t="shared" si="125"/>
        <v>#DIV/0!</v>
      </c>
      <c r="AN267" s="113" t="e">
        <f t="shared" si="126"/>
        <v>#DIV/0!</v>
      </c>
      <c r="AO267" s="113" t="e">
        <f t="shared" si="127"/>
        <v>#DIV/0!</v>
      </c>
      <c r="AP267" s="91" t="e">
        <f t="shared" si="128"/>
        <v>#DIV/0!</v>
      </c>
      <c r="AQ267" s="91" t="e">
        <f t="shared" si="129"/>
        <v>#DIV/0!</v>
      </c>
      <c r="AR267" s="91" t="e">
        <f t="shared" si="130"/>
        <v>#DIV/0!</v>
      </c>
      <c r="AS267" s="91" t="e">
        <f t="shared" si="131"/>
        <v>#DIV/0!</v>
      </c>
      <c r="AT267" s="91" t="e">
        <f t="shared" si="132"/>
        <v>#DIV/0!</v>
      </c>
      <c r="AU267" s="113" t="e">
        <f t="shared" si="133"/>
        <v>#DIV/0!</v>
      </c>
      <c r="AV267" s="113" t="e">
        <f t="shared" si="134"/>
        <v>#DIV/0!</v>
      </c>
      <c r="AW267" s="113" t="e">
        <f t="shared" si="135"/>
        <v>#DIV/0!</v>
      </c>
      <c r="AX267" s="113" t="e">
        <f t="shared" si="136"/>
        <v>#DIV/0!</v>
      </c>
      <c r="AY267" s="113" t="e">
        <f t="shared" si="137"/>
        <v>#DIV/0!</v>
      </c>
    </row>
    <row r="268" spans="1:51" x14ac:dyDescent="0.25">
      <c r="A268" s="119"/>
      <c r="B268" s="83"/>
      <c r="C268" s="85"/>
      <c r="D268" s="85"/>
      <c r="E268" s="85"/>
      <c r="F268" s="71"/>
      <c r="G268" s="96"/>
      <c r="H268" s="16" t="e">
        <f>IF(A268&gt;$U$1,ROUND(ROUND( U268*$S$1+(1-$S$1)*G268,4)+$T$1*ROUND(($S$1*Z268+(1-$S$1)*(G268-U268)^2)^0.5,4),4),Rawdata!AK268+Rawdata!$T$1*Rawdata!AU268)</f>
        <v>#DIV/0!</v>
      </c>
      <c r="I268" s="16" t="e">
        <f>IF(A268&gt;$V$1,ROUND(ROUND(V268*$S$1+(1-$S$1)*G268,4)+$T$1*ROUND(($S$1*AA268+(1-$S$1)*(G268-V268)^2)^0.5,4),4),Rawdata!AL268+Rawdata!$T$1*Rawdata!AV268)</f>
        <v>#DIV/0!</v>
      </c>
      <c r="J268" s="16" t="e">
        <f>IF(A268&gt;$W$1,ROUND(ROUND( W268*$S$1+(1-$S$1)*G268,4)+$T$1*ROUND(($S$1*AB268+(1-$S$1)*(G268-W268)^2)^0.5,4),4),Rawdata!AM268+Rawdata!$T$1*Rawdata!AW268)</f>
        <v>#DIV/0!</v>
      </c>
      <c r="K268" s="16" t="e">
        <f>IF(A268&gt;$X$1,ROUND(ROUND( X268*$S$1+(1-$S$1)*G268,4)+$T$1*ROUND(($S$1*AC268+(1-$S$1)*(G268-X268)^2)^0.5,4),4),Rawdata!AN268+Rawdata!$T$1*Rawdata!AX268)</f>
        <v>#DIV/0!</v>
      </c>
      <c r="L268" s="16" t="e">
        <f>IF(A268&gt;$Y$1,ROUND(ROUND( Y268*$S$1+(1-$S$1)*G268,4)+$T$1*ROUND(($S$1*AD268+(1-$S$1)*(G268-Y268)^2)^0.5,4),4),Rawdata!AO268+Rawdata!$T$1*Rawdata!AY268)</f>
        <v>#DIV/0!</v>
      </c>
      <c r="M268" s="16" t="e">
        <f t="shared" si="119"/>
        <v>#DIV/0!</v>
      </c>
      <c r="N268" s="16" t="e">
        <f t="shared" si="120"/>
        <v>#DIV/0!</v>
      </c>
      <c r="O268" s="67"/>
      <c r="P268" s="67"/>
      <c r="Q268" s="31" t="e">
        <f t="shared" si="112"/>
        <v>#DIV/0!</v>
      </c>
      <c r="R268" s="17" t="e">
        <f t="shared" si="113"/>
        <v>#DIV/0!</v>
      </c>
      <c r="S268" s="37" t="e">
        <f t="shared" si="121"/>
        <v>#DIV/0!</v>
      </c>
      <c r="T268" s="17" t="e">
        <f t="shared" si="122"/>
        <v>#DIV/0!</v>
      </c>
      <c r="U268" s="91" t="e">
        <f>IF(A268&gt;$U$1, U269*$S$1+(1-$S$1)*G269,Rawdata!AK268)</f>
        <v>#DIV/0!</v>
      </c>
      <c r="V268" s="91" t="e">
        <f>IF(A268&gt;$V$1,$S$1*V269+(1-$S$1)*G269,Rawdata!AL268)</f>
        <v>#DIV/0!</v>
      </c>
      <c r="W268" s="91" t="e">
        <f>IF(A268&gt;$W$1, $S$1*W269+(1-$S$1)*G269,Rawdata!AM268)</f>
        <v>#DIV/0!</v>
      </c>
      <c r="X268" s="91" t="e">
        <f>IF(A268&gt;$X$1,$S$1*X269+(1-$S$1)*G269,Rawdata!AN268)</f>
        <v>#DIV/0!</v>
      </c>
      <c r="Y268" s="91" t="e">
        <f>IF(A268&gt;$Y$1,$S$1*Y269+(1-$S$1)*G269,Rawdata!AO268)</f>
        <v>#DIV/0!</v>
      </c>
      <c r="Z268" s="91" t="e">
        <f>IF(A268&gt;$Z$1,$S$1*Z269+(1-$S$1)*(G269-U269)^2,Rawdata!AP268)</f>
        <v>#DIV/0!</v>
      </c>
      <c r="AA268" s="91" t="e">
        <f>IF(A268&gt;$AA$1,$S$1*AA269+(1-$S$1)*(G269-V269)^2,Rawdata!AQ268)</f>
        <v>#DIV/0!</v>
      </c>
      <c r="AB268" s="91" t="e">
        <f>IF(A268&gt;89,$S$1*AB269+(1-$S$1)*(G269-W269)^2,Rawdata!AR268)</f>
        <v>#DIV/0!</v>
      </c>
      <c r="AC268" s="91" t="e">
        <f>IF(A268&gt;$AC$1,$S$1*AC269+(1-$S$1)*(G269-X269)^2,Rawdata!AS268)</f>
        <v>#DIV/0!</v>
      </c>
      <c r="AD268" s="91" t="e">
        <f>IF(A268&gt;$AD$1,$S$1*AD269+(1-$S$1)*(G269-Y269)^2,Rawdata!AT268)</f>
        <v>#DIV/0!</v>
      </c>
      <c r="AE268" s="80" t="e">
        <f t="shared" si="114"/>
        <v>#DIV/0!</v>
      </c>
      <c r="AF268" s="81" t="e">
        <f t="shared" si="115"/>
        <v>#DIV/0!</v>
      </c>
      <c r="AG268" s="86">
        <f t="shared" si="138"/>
        <v>0</v>
      </c>
      <c r="AH268" s="107" t="e">
        <f t="shared" si="116"/>
        <v>#DIV/0!</v>
      </c>
      <c r="AI268" s="107" t="e">
        <f t="shared" si="117"/>
        <v>#DIV/0!</v>
      </c>
      <c r="AJ268" s="108" t="e">
        <f t="shared" si="118"/>
        <v>#DIV/0!</v>
      </c>
      <c r="AK268" s="113" t="e">
        <f t="shared" si="123"/>
        <v>#DIV/0!</v>
      </c>
      <c r="AL268" s="113" t="e">
        <f t="shared" si="124"/>
        <v>#DIV/0!</v>
      </c>
      <c r="AM268" s="113" t="e">
        <f t="shared" si="125"/>
        <v>#DIV/0!</v>
      </c>
      <c r="AN268" s="113" t="e">
        <f t="shared" si="126"/>
        <v>#DIV/0!</v>
      </c>
      <c r="AO268" s="113" t="e">
        <f t="shared" si="127"/>
        <v>#DIV/0!</v>
      </c>
      <c r="AP268" s="91" t="e">
        <f t="shared" si="128"/>
        <v>#DIV/0!</v>
      </c>
      <c r="AQ268" s="91" t="e">
        <f t="shared" si="129"/>
        <v>#DIV/0!</v>
      </c>
      <c r="AR268" s="91" t="e">
        <f t="shared" si="130"/>
        <v>#DIV/0!</v>
      </c>
      <c r="AS268" s="91" t="e">
        <f t="shared" si="131"/>
        <v>#DIV/0!</v>
      </c>
      <c r="AT268" s="91" t="e">
        <f t="shared" si="132"/>
        <v>#DIV/0!</v>
      </c>
      <c r="AU268" s="113" t="e">
        <f t="shared" si="133"/>
        <v>#DIV/0!</v>
      </c>
      <c r="AV268" s="113" t="e">
        <f t="shared" si="134"/>
        <v>#DIV/0!</v>
      </c>
      <c r="AW268" s="113" t="e">
        <f t="shared" si="135"/>
        <v>#DIV/0!</v>
      </c>
      <c r="AX268" s="113" t="e">
        <f t="shared" si="136"/>
        <v>#DIV/0!</v>
      </c>
      <c r="AY268" s="113" t="e">
        <f t="shared" si="137"/>
        <v>#DIV/0!</v>
      </c>
    </row>
    <row r="269" spans="1:51" x14ac:dyDescent="0.25">
      <c r="A269" s="119"/>
      <c r="B269" s="83"/>
      <c r="C269" s="85"/>
      <c r="D269" s="85"/>
      <c r="E269" s="85"/>
      <c r="F269" s="71"/>
      <c r="G269" s="96"/>
      <c r="H269" s="16" t="e">
        <f>IF(A269&gt;$U$1,ROUND(ROUND( U269*$S$1+(1-$S$1)*G269,4)+$T$1*ROUND(($S$1*Z269+(1-$S$1)*(G269-U269)^2)^0.5,4),4),Rawdata!AK269+Rawdata!$T$1*Rawdata!AU269)</f>
        <v>#DIV/0!</v>
      </c>
      <c r="I269" s="16" t="e">
        <f>IF(A269&gt;$V$1,ROUND(ROUND(V269*$S$1+(1-$S$1)*G269,4)+$T$1*ROUND(($S$1*AA269+(1-$S$1)*(G269-V269)^2)^0.5,4),4),Rawdata!AL269+Rawdata!$T$1*Rawdata!AV269)</f>
        <v>#DIV/0!</v>
      </c>
      <c r="J269" s="16" t="e">
        <f>IF(A269&gt;$W$1,ROUND(ROUND( W269*$S$1+(1-$S$1)*G269,4)+$T$1*ROUND(($S$1*AB269+(1-$S$1)*(G269-W269)^2)^0.5,4),4),Rawdata!AM269+Rawdata!$T$1*Rawdata!AW269)</f>
        <v>#DIV/0!</v>
      </c>
      <c r="K269" s="16" t="e">
        <f>IF(A269&gt;$X$1,ROUND(ROUND( X269*$S$1+(1-$S$1)*G269,4)+$T$1*ROUND(($S$1*AC269+(1-$S$1)*(G269-X269)^2)^0.5,4),4),Rawdata!AN269+Rawdata!$T$1*Rawdata!AX269)</f>
        <v>#DIV/0!</v>
      </c>
      <c r="L269" s="16" t="e">
        <f>IF(A269&gt;$Y$1,ROUND(ROUND( Y269*$S$1+(1-$S$1)*G269,4)+$T$1*ROUND(($S$1*AD269+(1-$S$1)*(G269-Y269)^2)^0.5,4),4),Rawdata!AO269+Rawdata!$T$1*Rawdata!AY269)</f>
        <v>#DIV/0!</v>
      </c>
      <c r="M269" s="16" t="e">
        <f t="shared" si="119"/>
        <v>#DIV/0!</v>
      </c>
      <c r="N269" s="16" t="e">
        <f t="shared" si="120"/>
        <v>#DIV/0!</v>
      </c>
      <c r="O269" s="67"/>
      <c r="P269" s="67"/>
      <c r="Q269" s="31" t="e">
        <f t="shared" si="112"/>
        <v>#DIV/0!</v>
      </c>
      <c r="R269" s="17" t="e">
        <f t="shared" si="113"/>
        <v>#DIV/0!</v>
      </c>
      <c r="S269" s="37" t="e">
        <f t="shared" si="121"/>
        <v>#DIV/0!</v>
      </c>
      <c r="T269" s="17" t="e">
        <f t="shared" si="122"/>
        <v>#DIV/0!</v>
      </c>
      <c r="U269" s="91" t="e">
        <f>IF(A269&gt;$U$1, U270*$S$1+(1-$S$1)*G270,Rawdata!AK269)</f>
        <v>#DIV/0!</v>
      </c>
      <c r="V269" s="91" t="e">
        <f>IF(A269&gt;$V$1,$S$1*V270+(1-$S$1)*G270,Rawdata!AL269)</f>
        <v>#DIV/0!</v>
      </c>
      <c r="W269" s="91" t="e">
        <f>IF(A269&gt;$W$1, $S$1*W270+(1-$S$1)*G270,Rawdata!AM269)</f>
        <v>#DIV/0!</v>
      </c>
      <c r="X269" s="91" t="e">
        <f>IF(A269&gt;$X$1,$S$1*X270+(1-$S$1)*G270,Rawdata!AN269)</f>
        <v>#DIV/0!</v>
      </c>
      <c r="Y269" s="91" t="e">
        <f>IF(A269&gt;$Y$1,$S$1*Y270+(1-$S$1)*G270,Rawdata!AO269)</f>
        <v>#DIV/0!</v>
      </c>
      <c r="Z269" s="91" t="e">
        <f>IF(A269&gt;$Z$1,$S$1*Z270+(1-$S$1)*(G270-U270)^2,Rawdata!AP269)</f>
        <v>#DIV/0!</v>
      </c>
      <c r="AA269" s="91" t="e">
        <f>IF(A269&gt;$AA$1,$S$1*AA270+(1-$S$1)*(G270-V270)^2,Rawdata!AQ269)</f>
        <v>#DIV/0!</v>
      </c>
      <c r="AB269" s="91" t="e">
        <f>IF(A269&gt;89,$S$1*AB270+(1-$S$1)*(G270-W270)^2,Rawdata!AR269)</f>
        <v>#DIV/0!</v>
      </c>
      <c r="AC269" s="91" t="e">
        <f>IF(A269&gt;$AC$1,$S$1*AC270+(1-$S$1)*(G270-X270)^2,Rawdata!AS269)</f>
        <v>#DIV/0!</v>
      </c>
      <c r="AD269" s="91" t="e">
        <f>IF(A269&gt;$AD$1,$S$1*AD270+(1-$S$1)*(G270-Y270)^2,Rawdata!AT269)</f>
        <v>#DIV/0!</v>
      </c>
      <c r="AE269" s="80" t="e">
        <f t="shared" si="114"/>
        <v>#DIV/0!</v>
      </c>
      <c r="AF269" s="81" t="e">
        <f t="shared" si="115"/>
        <v>#DIV/0!</v>
      </c>
      <c r="AG269" s="86">
        <f t="shared" si="138"/>
        <v>0</v>
      </c>
      <c r="AH269" s="107" t="e">
        <f t="shared" si="116"/>
        <v>#DIV/0!</v>
      </c>
      <c r="AI269" s="107" t="e">
        <f t="shared" si="117"/>
        <v>#DIV/0!</v>
      </c>
      <c r="AJ269" s="108" t="e">
        <f t="shared" si="118"/>
        <v>#DIV/0!</v>
      </c>
      <c r="AK269" s="113" t="e">
        <f t="shared" si="123"/>
        <v>#DIV/0!</v>
      </c>
      <c r="AL269" s="113" t="e">
        <f t="shared" si="124"/>
        <v>#DIV/0!</v>
      </c>
      <c r="AM269" s="113" t="e">
        <f t="shared" si="125"/>
        <v>#DIV/0!</v>
      </c>
      <c r="AN269" s="113" t="e">
        <f t="shared" si="126"/>
        <v>#DIV/0!</v>
      </c>
      <c r="AO269" s="113" t="e">
        <f t="shared" si="127"/>
        <v>#DIV/0!</v>
      </c>
      <c r="AP269" s="91" t="e">
        <f t="shared" si="128"/>
        <v>#DIV/0!</v>
      </c>
      <c r="AQ269" s="91" t="e">
        <f t="shared" si="129"/>
        <v>#DIV/0!</v>
      </c>
      <c r="AR269" s="91" t="e">
        <f t="shared" si="130"/>
        <v>#DIV/0!</v>
      </c>
      <c r="AS269" s="91" t="e">
        <f t="shared" si="131"/>
        <v>#DIV/0!</v>
      </c>
      <c r="AT269" s="91" t="e">
        <f t="shared" si="132"/>
        <v>#DIV/0!</v>
      </c>
      <c r="AU269" s="113" t="e">
        <f t="shared" si="133"/>
        <v>#DIV/0!</v>
      </c>
      <c r="AV269" s="113" t="e">
        <f t="shared" si="134"/>
        <v>#DIV/0!</v>
      </c>
      <c r="AW269" s="113" t="e">
        <f t="shared" si="135"/>
        <v>#DIV/0!</v>
      </c>
      <c r="AX269" s="113" t="e">
        <f t="shared" si="136"/>
        <v>#DIV/0!</v>
      </c>
      <c r="AY269" s="113" t="e">
        <f t="shared" si="137"/>
        <v>#DIV/0!</v>
      </c>
    </row>
    <row r="270" spans="1:51" x14ac:dyDescent="0.25">
      <c r="A270" s="119"/>
      <c r="B270" s="83"/>
      <c r="C270" s="85"/>
      <c r="D270" s="85"/>
      <c r="E270" s="85"/>
      <c r="F270" s="71"/>
      <c r="G270" s="96"/>
      <c r="H270" s="16" t="e">
        <f>IF(A270&gt;$U$1,ROUND(ROUND( U270*$S$1+(1-$S$1)*G270,4)+$T$1*ROUND(($S$1*Z270+(1-$S$1)*(G270-U270)^2)^0.5,4),4),Rawdata!AK270+Rawdata!$T$1*Rawdata!AU270)</f>
        <v>#DIV/0!</v>
      </c>
      <c r="I270" s="16" t="e">
        <f>IF(A270&gt;$V$1,ROUND(ROUND(V270*$S$1+(1-$S$1)*G270,4)+$T$1*ROUND(($S$1*AA270+(1-$S$1)*(G270-V270)^2)^0.5,4),4),Rawdata!AL270+Rawdata!$T$1*Rawdata!AV270)</f>
        <v>#DIV/0!</v>
      </c>
      <c r="J270" s="16" t="e">
        <f>IF(A270&gt;$W$1,ROUND(ROUND( W270*$S$1+(1-$S$1)*G270,4)+$T$1*ROUND(($S$1*AB270+(1-$S$1)*(G270-W270)^2)^0.5,4),4),Rawdata!AM270+Rawdata!$T$1*Rawdata!AW270)</f>
        <v>#DIV/0!</v>
      </c>
      <c r="K270" s="16" t="e">
        <f>IF(A270&gt;$X$1,ROUND(ROUND( X270*$S$1+(1-$S$1)*G270,4)+$T$1*ROUND(($S$1*AC270+(1-$S$1)*(G270-X270)^2)^0.5,4),4),Rawdata!AN270+Rawdata!$T$1*Rawdata!AX270)</f>
        <v>#DIV/0!</v>
      </c>
      <c r="L270" s="16" t="e">
        <f>IF(A270&gt;$Y$1,ROUND(ROUND( Y270*$S$1+(1-$S$1)*G270,4)+$T$1*ROUND(($S$1*AD270+(1-$S$1)*(G270-Y270)^2)^0.5,4),4),Rawdata!AO270+Rawdata!$T$1*Rawdata!AY270)</f>
        <v>#DIV/0!</v>
      </c>
      <c r="M270" s="16" t="e">
        <f t="shared" si="119"/>
        <v>#DIV/0!</v>
      </c>
      <c r="N270" s="16" t="e">
        <f t="shared" si="120"/>
        <v>#DIV/0!</v>
      </c>
      <c r="O270" s="67"/>
      <c r="P270" s="67"/>
      <c r="Q270" s="31" t="e">
        <f t="shared" si="112"/>
        <v>#DIV/0!</v>
      </c>
      <c r="R270" s="17" t="e">
        <f t="shared" si="113"/>
        <v>#DIV/0!</v>
      </c>
      <c r="S270" s="37" t="e">
        <f t="shared" si="121"/>
        <v>#DIV/0!</v>
      </c>
      <c r="T270" s="17" t="e">
        <f t="shared" si="122"/>
        <v>#DIV/0!</v>
      </c>
      <c r="U270" s="91" t="e">
        <f>IF(A270&gt;$U$1, U271*$S$1+(1-$S$1)*G271,Rawdata!AK270)</f>
        <v>#DIV/0!</v>
      </c>
      <c r="V270" s="91" t="e">
        <f>IF(A270&gt;$V$1,$S$1*V271+(1-$S$1)*G271,Rawdata!AL270)</f>
        <v>#DIV/0!</v>
      </c>
      <c r="W270" s="91" t="e">
        <f>IF(A270&gt;$W$1, $S$1*W271+(1-$S$1)*G271,Rawdata!AM270)</f>
        <v>#DIV/0!</v>
      </c>
      <c r="X270" s="91" t="e">
        <f>IF(A270&gt;$X$1,$S$1*X271+(1-$S$1)*G271,Rawdata!AN270)</f>
        <v>#DIV/0!</v>
      </c>
      <c r="Y270" s="91" t="e">
        <f>IF(A270&gt;$Y$1,$S$1*Y271+(1-$S$1)*G271,Rawdata!AO270)</f>
        <v>#DIV/0!</v>
      </c>
      <c r="Z270" s="91" t="e">
        <f>IF(A270&gt;$Z$1,$S$1*Z271+(1-$S$1)*(G271-U271)^2,Rawdata!AP270)</f>
        <v>#DIV/0!</v>
      </c>
      <c r="AA270" s="91" t="e">
        <f>IF(A270&gt;$AA$1,$S$1*AA271+(1-$S$1)*(G271-V271)^2,Rawdata!AQ270)</f>
        <v>#DIV/0!</v>
      </c>
      <c r="AB270" s="91" t="e">
        <f>IF(A270&gt;89,$S$1*AB271+(1-$S$1)*(G271-W271)^2,Rawdata!AR270)</f>
        <v>#DIV/0!</v>
      </c>
      <c r="AC270" s="91" t="e">
        <f>IF(A270&gt;$AC$1,$S$1*AC271+(1-$S$1)*(G271-X271)^2,Rawdata!AS270)</f>
        <v>#DIV/0!</v>
      </c>
      <c r="AD270" s="91" t="e">
        <f>IF(A270&gt;$AD$1,$S$1*AD271+(1-$S$1)*(G271-Y271)^2,Rawdata!AT270)</f>
        <v>#DIV/0!</v>
      </c>
      <c r="AE270" s="80" t="e">
        <f t="shared" si="114"/>
        <v>#DIV/0!</v>
      </c>
      <c r="AF270" s="81" t="e">
        <f t="shared" si="115"/>
        <v>#DIV/0!</v>
      </c>
      <c r="AG270" s="86">
        <f t="shared" si="138"/>
        <v>0</v>
      </c>
      <c r="AH270" s="107" t="e">
        <f t="shared" si="116"/>
        <v>#DIV/0!</v>
      </c>
      <c r="AI270" s="107" t="e">
        <f t="shared" si="117"/>
        <v>#DIV/0!</v>
      </c>
      <c r="AJ270" s="108" t="e">
        <f t="shared" si="118"/>
        <v>#DIV/0!</v>
      </c>
      <c r="AK270" s="113" t="e">
        <f t="shared" si="123"/>
        <v>#DIV/0!</v>
      </c>
      <c r="AL270" s="113" t="e">
        <f t="shared" si="124"/>
        <v>#DIV/0!</v>
      </c>
      <c r="AM270" s="113" t="e">
        <f t="shared" si="125"/>
        <v>#DIV/0!</v>
      </c>
      <c r="AN270" s="113" t="e">
        <f t="shared" si="126"/>
        <v>#DIV/0!</v>
      </c>
      <c r="AO270" s="113" t="e">
        <f t="shared" si="127"/>
        <v>#DIV/0!</v>
      </c>
      <c r="AP270" s="91" t="e">
        <f t="shared" si="128"/>
        <v>#DIV/0!</v>
      </c>
      <c r="AQ270" s="91" t="e">
        <f t="shared" si="129"/>
        <v>#DIV/0!</v>
      </c>
      <c r="AR270" s="91" t="e">
        <f t="shared" si="130"/>
        <v>#DIV/0!</v>
      </c>
      <c r="AS270" s="91" t="e">
        <f t="shared" si="131"/>
        <v>#DIV/0!</v>
      </c>
      <c r="AT270" s="91" t="e">
        <f t="shared" si="132"/>
        <v>#DIV/0!</v>
      </c>
      <c r="AU270" s="113" t="e">
        <f t="shared" si="133"/>
        <v>#DIV/0!</v>
      </c>
      <c r="AV270" s="113" t="e">
        <f t="shared" si="134"/>
        <v>#DIV/0!</v>
      </c>
      <c r="AW270" s="113" t="e">
        <f t="shared" si="135"/>
        <v>#DIV/0!</v>
      </c>
      <c r="AX270" s="113" t="e">
        <f t="shared" si="136"/>
        <v>#DIV/0!</v>
      </c>
      <c r="AY270" s="113" t="e">
        <f t="shared" si="137"/>
        <v>#DIV/0!</v>
      </c>
    </row>
    <row r="271" spans="1:51" x14ac:dyDescent="0.25">
      <c r="A271" s="119"/>
      <c r="B271" s="83"/>
      <c r="C271" s="85"/>
      <c r="D271" s="85"/>
      <c r="E271" s="85"/>
      <c r="F271" s="71"/>
      <c r="G271" s="96"/>
      <c r="H271" s="16" t="e">
        <f>IF(A271&gt;$U$1,ROUND(ROUND( U271*$S$1+(1-$S$1)*G271,4)+$T$1*ROUND(($S$1*Z271+(1-$S$1)*(G271-U271)^2)^0.5,4),4),Rawdata!AK271+Rawdata!$T$1*Rawdata!AU271)</f>
        <v>#DIV/0!</v>
      </c>
      <c r="I271" s="16" t="e">
        <f>IF(A271&gt;$V$1,ROUND(ROUND(V271*$S$1+(1-$S$1)*G271,4)+$T$1*ROUND(($S$1*AA271+(1-$S$1)*(G271-V271)^2)^0.5,4),4),Rawdata!AL271+Rawdata!$T$1*Rawdata!AV271)</f>
        <v>#DIV/0!</v>
      </c>
      <c r="J271" s="16" t="e">
        <f>IF(A271&gt;$W$1,ROUND(ROUND( W271*$S$1+(1-$S$1)*G271,4)+$T$1*ROUND(($S$1*AB271+(1-$S$1)*(G271-W271)^2)^0.5,4),4),Rawdata!AM271+Rawdata!$T$1*Rawdata!AW271)</f>
        <v>#DIV/0!</v>
      </c>
      <c r="K271" s="16" t="e">
        <f>IF(A271&gt;$X$1,ROUND(ROUND( X271*$S$1+(1-$S$1)*G271,4)+$T$1*ROUND(($S$1*AC271+(1-$S$1)*(G271-X271)^2)^0.5,4),4),Rawdata!AN271+Rawdata!$T$1*Rawdata!AX271)</f>
        <v>#DIV/0!</v>
      </c>
      <c r="L271" s="16" t="e">
        <f>IF(A271&gt;$Y$1,ROUND(ROUND( Y271*$S$1+(1-$S$1)*G271,4)+$T$1*ROUND(($S$1*AD271+(1-$S$1)*(G271-Y271)^2)^0.5,4),4),Rawdata!AO271+Rawdata!$T$1*Rawdata!AY271)</f>
        <v>#DIV/0!</v>
      </c>
      <c r="M271" s="16" t="e">
        <f t="shared" si="119"/>
        <v>#DIV/0!</v>
      </c>
      <c r="N271" s="16" t="e">
        <f t="shared" si="120"/>
        <v>#DIV/0!</v>
      </c>
      <c r="O271" s="67"/>
      <c r="P271" s="67"/>
      <c r="Q271" s="31" t="e">
        <f t="shared" si="112"/>
        <v>#DIV/0!</v>
      </c>
      <c r="R271" s="17" t="e">
        <f t="shared" si="113"/>
        <v>#DIV/0!</v>
      </c>
      <c r="S271" s="37" t="e">
        <f t="shared" si="121"/>
        <v>#DIV/0!</v>
      </c>
      <c r="T271" s="17" t="e">
        <f t="shared" si="122"/>
        <v>#DIV/0!</v>
      </c>
      <c r="U271" s="91" t="e">
        <f>IF(A271&gt;$U$1, U272*$S$1+(1-$S$1)*G272,Rawdata!AK271)</f>
        <v>#DIV/0!</v>
      </c>
      <c r="V271" s="91" t="e">
        <f>IF(A271&gt;$V$1,$S$1*V272+(1-$S$1)*G272,Rawdata!AL271)</f>
        <v>#DIV/0!</v>
      </c>
      <c r="W271" s="91" t="e">
        <f>IF(A271&gt;$W$1, $S$1*W272+(1-$S$1)*G272,Rawdata!AM271)</f>
        <v>#DIV/0!</v>
      </c>
      <c r="X271" s="91" t="e">
        <f>IF(A271&gt;$X$1,$S$1*X272+(1-$S$1)*G272,Rawdata!AN271)</f>
        <v>#DIV/0!</v>
      </c>
      <c r="Y271" s="91" t="e">
        <f>IF(A271&gt;$Y$1,$S$1*Y272+(1-$S$1)*G272,Rawdata!AO271)</f>
        <v>#DIV/0!</v>
      </c>
      <c r="Z271" s="91" t="e">
        <f>IF(A271&gt;$Z$1,$S$1*Z272+(1-$S$1)*(G272-U272)^2,Rawdata!AP271)</f>
        <v>#DIV/0!</v>
      </c>
      <c r="AA271" s="91" t="e">
        <f>IF(A271&gt;$AA$1,$S$1*AA272+(1-$S$1)*(G272-V272)^2,Rawdata!AQ271)</f>
        <v>#DIV/0!</v>
      </c>
      <c r="AB271" s="91" t="e">
        <f>IF(A271&gt;89,$S$1*AB272+(1-$S$1)*(G272-W272)^2,Rawdata!AR271)</f>
        <v>#DIV/0!</v>
      </c>
      <c r="AC271" s="91" t="e">
        <f>IF(A271&gt;$AC$1,$S$1*AC272+(1-$S$1)*(G272-X272)^2,Rawdata!AS271)</f>
        <v>#DIV/0!</v>
      </c>
      <c r="AD271" s="91" t="e">
        <f>IF(A271&gt;$AD$1,$S$1*AD272+(1-$S$1)*(G272-Y272)^2,Rawdata!AT271)</f>
        <v>#DIV/0!</v>
      </c>
      <c r="AE271" s="80" t="e">
        <f t="shared" si="114"/>
        <v>#DIV/0!</v>
      </c>
      <c r="AF271" s="81" t="e">
        <f t="shared" si="115"/>
        <v>#DIV/0!</v>
      </c>
      <c r="AG271" s="86">
        <f t="shared" si="138"/>
        <v>0</v>
      </c>
      <c r="AH271" s="107" t="e">
        <f t="shared" si="116"/>
        <v>#DIV/0!</v>
      </c>
      <c r="AI271" s="107" t="e">
        <f t="shared" si="117"/>
        <v>#DIV/0!</v>
      </c>
      <c r="AJ271" s="108" t="e">
        <f t="shared" si="118"/>
        <v>#DIV/0!</v>
      </c>
      <c r="AK271" s="113" t="e">
        <f t="shared" si="123"/>
        <v>#DIV/0!</v>
      </c>
      <c r="AL271" s="113" t="e">
        <f t="shared" si="124"/>
        <v>#DIV/0!</v>
      </c>
      <c r="AM271" s="113" t="e">
        <f t="shared" si="125"/>
        <v>#DIV/0!</v>
      </c>
      <c r="AN271" s="113" t="e">
        <f t="shared" si="126"/>
        <v>#DIV/0!</v>
      </c>
      <c r="AO271" s="113" t="e">
        <f t="shared" si="127"/>
        <v>#DIV/0!</v>
      </c>
      <c r="AP271" s="91" t="e">
        <f t="shared" si="128"/>
        <v>#DIV/0!</v>
      </c>
      <c r="AQ271" s="91" t="e">
        <f t="shared" si="129"/>
        <v>#DIV/0!</v>
      </c>
      <c r="AR271" s="91" t="e">
        <f t="shared" si="130"/>
        <v>#DIV/0!</v>
      </c>
      <c r="AS271" s="91" t="e">
        <f t="shared" si="131"/>
        <v>#DIV/0!</v>
      </c>
      <c r="AT271" s="91" t="e">
        <f t="shared" si="132"/>
        <v>#DIV/0!</v>
      </c>
      <c r="AU271" s="113" t="e">
        <f t="shared" si="133"/>
        <v>#DIV/0!</v>
      </c>
      <c r="AV271" s="113" t="e">
        <f t="shared" si="134"/>
        <v>#DIV/0!</v>
      </c>
      <c r="AW271" s="113" t="e">
        <f t="shared" si="135"/>
        <v>#DIV/0!</v>
      </c>
      <c r="AX271" s="113" t="e">
        <f t="shared" si="136"/>
        <v>#DIV/0!</v>
      </c>
      <c r="AY271" s="113" t="e">
        <f t="shared" si="137"/>
        <v>#DIV/0!</v>
      </c>
    </row>
    <row r="272" spans="1:51" x14ac:dyDescent="0.25">
      <c r="A272" s="119"/>
      <c r="B272" s="83"/>
      <c r="C272" s="85"/>
      <c r="D272" s="85"/>
      <c r="E272" s="85"/>
      <c r="F272" s="71"/>
      <c r="G272" s="96"/>
      <c r="H272" s="16" t="e">
        <f>IF(A272&gt;$U$1,ROUND(ROUND( U272*$S$1+(1-$S$1)*G272,4)+$T$1*ROUND(($S$1*Z272+(1-$S$1)*(G272-U272)^2)^0.5,4),4),Rawdata!AK272+Rawdata!$T$1*Rawdata!AU272)</f>
        <v>#DIV/0!</v>
      </c>
      <c r="I272" s="16" t="e">
        <f>IF(A272&gt;$V$1,ROUND(ROUND(V272*$S$1+(1-$S$1)*G272,4)+$T$1*ROUND(($S$1*AA272+(1-$S$1)*(G272-V272)^2)^0.5,4),4),Rawdata!AL272+Rawdata!$T$1*Rawdata!AV272)</f>
        <v>#DIV/0!</v>
      </c>
      <c r="J272" s="16" t="e">
        <f>IF(A272&gt;$W$1,ROUND(ROUND( W272*$S$1+(1-$S$1)*G272,4)+$T$1*ROUND(($S$1*AB272+(1-$S$1)*(G272-W272)^2)^0.5,4),4),Rawdata!AM272+Rawdata!$T$1*Rawdata!AW272)</f>
        <v>#DIV/0!</v>
      </c>
      <c r="K272" s="16" t="e">
        <f>IF(A272&gt;$X$1,ROUND(ROUND( X272*$S$1+(1-$S$1)*G272,4)+$T$1*ROUND(($S$1*AC272+(1-$S$1)*(G272-X272)^2)^0.5,4),4),Rawdata!AN272+Rawdata!$T$1*Rawdata!AX272)</f>
        <v>#DIV/0!</v>
      </c>
      <c r="L272" s="16" t="e">
        <f>IF(A272&gt;$Y$1,ROUND(ROUND( Y272*$S$1+(1-$S$1)*G272,4)+$T$1*ROUND(($S$1*AD272+(1-$S$1)*(G272-Y272)^2)^0.5,4),4),Rawdata!AO272+Rawdata!$T$1*Rawdata!AY272)</f>
        <v>#DIV/0!</v>
      </c>
      <c r="M272" s="16" t="e">
        <f t="shared" si="119"/>
        <v>#DIV/0!</v>
      </c>
      <c r="N272" s="16" t="e">
        <f t="shared" si="120"/>
        <v>#DIV/0!</v>
      </c>
      <c r="O272" s="67"/>
      <c r="P272" s="67"/>
      <c r="Q272" s="31" t="e">
        <f t="shared" si="112"/>
        <v>#DIV/0!</v>
      </c>
      <c r="R272" s="17" t="e">
        <f t="shared" si="113"/>
        <v>#DIV/0!</v>
      </c>
      <c r="S272" s="37" t="e">
        <f t="shared" si="121"/>
        <v>#DIV/0!</v>
      </c>
      <c r="T272" s="17" t="e">
        <f t="shared" si="122"/>
        <v>#DIV/0!</v>
      </c>
      <c r="U272" s="91" t="e">
        <f>IF(A272&gt;$U$1, U273*$S$1+(1-$S$1)*G273,Rawdata!AK272)</f>
        <v>#DIV/0!</v>
      </c>
      <c r="V272" s="91" t="e">
        <f>IF(A272&gt;$V$1,$S$1*V273+(1-$S$1)*G273,Rawdata!AL272)</f>
        <v>#DIV/0!</v>
      </c>
      <c r="W272" s="91" t="e">
        <f>IF(A272&gt;$W$1, $S$1*W273+(1-$S$1)*G273,Rawdata!AM272)</f>
        <v>#DIV/0!</v>
      </c>
      <c r="X272" s="91" t="e">
        <f>IF(A272&gt;$X$1,$S$1*X273+(1-$S$1)*G273,Rawdata!AN272)</f>
        <v>#DIV/0!</v>
      </c>
      <c r="Y272" s="91" t="e">
        <f>IF(A272&gt;$Y$1,$S$1*Y273+(1-$S$1)*G273,Rawdata!AO272)</f>
        <v>#DIV/0!</v>
      </c>
      <c r="Z272" s="91" t="e">
        <f>IF(A272&gt;$Z$1,$S$1*Z273+(1-$S$1)*(G273-U273)^2,Rawdata!AP272)</f>
        <v>#DIV/0!</v>
      </c>
      <c r="AA272" s="91" t="e">
        <f>IF(A272&gt;$AA$1,$S$1*AA273+(1-$S$1)*(G273-V273)^2,Rawdata!AQ272)</f>
        <v>#DIV/0!</v>
      </c>
      <c r="AB272" s="91" t="e">
        <f>IF(A272&gt;89,$S$1*AB273+(1-$S$1)*(G273-W273)^2,Rawdata!AR272)</f>
        <v>#DIV/0!</v>
      </c>
      <c r="AC272" s="91" t="e">
        <f>IF(A272&gt;$AC$1,$S$1*AC273+(1-$S$1)*(G273-X273)^2,Rawdata!AS272)</f>
        <v>#DIV/0!</v>
      </c>
      <c r="AD272" s="91" t="e">
        <f>IF(A272&gt;$AD$1,$S$1*AD273+(1-$S$1)*(G273-Y273)^2,Rawdata!AT272)</f>
        <v>#DIV/0!</v>
      </c>
      <c r="AE272" s="80" t="e">
        <f t="shared" si="114"/>
        <v>#DIV/0!</v>
      </c>
      <c r="AF272" s="81" t="e">
        <f t="shared" si="115"/>
        <v>#DIV/0!</v>
      </c>
      <c r="AG272" s="86">
        <f t="shared" si="138"/>
        <v>0</v>
      </c>
      <c r="AH272" s="107" t="e">
        <f t="shared" si="116"/>
        <v>#DIV/0!</v>
      </c>
      <c r="AI272" s="107" t="e">
        <f t="shared" si="117"/>
        <v>#DIV/0!</v>
      </c>
      <c r="AJ272" s="108" t="e">
        <f t="shared" si="118"/>
        <v>#DIV/0!</v>
      </c>
      <c r="AK272" s="113" t="e">
        <f t="shared" si="123"/>
        <v>#DIV/0!</v>
      </c>
      <c r="AL272" s="113" t="e">
        <f t="shared" si="124"/>
        <v>#DIV/0!</v>
      </c>
      <c r="AM272" s="113" t="e">
        <f t="shared" si="125"/>
        <v>#DIV/0!</v>
      </c>
      <c r="AN272" s="113" t="e">
        <f t="shared" si="126"/>
        <v>#DIV/0!</v>
      </c>
      <c r="AO272" s="113" t="e">
        <f t="shared" si="127"/>
        <v>#DIV/0!</v>
      </c>
      <c r="AP272" s="91" t="e">
        <f t="shared" si="128"/>
        <v>#DIV/0!</v>
      </c>
      <c r="AQ272" s="91" t="e">
        <f t="shared" si="129"/>
        <v>#DIV/0!</v>
      </c>
      <c r="AR272" s="91" t="e">
        <f t="shared" si="130"/>
        <v>#DIV/0!</v>
      </c>
      <c r="AS272" s="91" t="e">
        <f t="shared" si="131"/>
        <v>#DIV/0!</v>
      </c>
      <c r="AT272" s="91" t="e">
        <f t="shared" si="132"/>
        <v>#DIV/0!</v>
      </c>
      <c r="AU272" s="113" t="e">
        <f t="shared" si="133"/>
        <v>#DIV/0!</v>
      </c>
      <c r="AV272" s="113" t="e">
        <f t="shared" si="134"/>
        <v>#DIV/0!</v>
      </c>
      <c r="AW272" s="113" t="e">
        <f t="shared" si="135"/>
        <v>#DIV/0!</v>
      </c>
      <c r="AX272" s="113" t="e">
        <f t="shared" si="136"/>
        <v>#DIV/0!</v>
      </c>
      <c r="AY272" s="113" t="e">
        <f t="shared" si="137"/>
        <v>#DIV/0!</v>
      </c>
    </row>
    <row r="273" spans="1:51" x14ac:dyDescent="0.25">
      <c r="A273" s="119"/>
      <c r="B273" s="83"/>
      <c r="C273" s="85"/>
      <c r="D273" s="85"/>
      <c r="E273" s="85"/>
      <c r="F273" s="71"/>
      <c r="G273" s="96"/>
      <c r="H273" s="16" t="e">
        <f>IF(A273&gt;$U$1,ROUND(ROUND( U273*$S$1+(1-$S$1)*G273,4)+$T$1*ROUND(($S$1*Z273+(1-$S$1)*(G273-U273)^2)^0.5,4),4),Rawdata!AK273+Rawdata!$T$1*Rawdata!AU273)</f>
        <v>#DIV/0!</v>
      </c>
      <c r="I273" s="16" t="e">
        <f>IF(A273&gt;$V$1,ROUND(ROUND(V273*$S$1+(1-$S$1)*G273,4)+$T$1*ROUND(($S$1*AA273+(1-$S$1)*(G273-V273)^2)^0.5,4),4),Rawdata!AL273+Rawdata!$T$1*Rawdata!AV273)</f>
        <v>#DIV/0!</v>
      </c>
      <c r="J273" s="16" t="e">
        <f>IF(A273&gt;$W$1,ROUND(ROUND( W273*$S$1+(1-$S$1)*G273,4)+$T$1*ROUND(($S$1*AB273+(1-$S$1)*(G273-W273)^2)^0.5,4),4),Rawdata!AM273+Rawdata!$T$1*Rawdata!AW273)</f>
        <v>#DIV/0!</v>
      </c>
      <c r="K273" s="16" t="e">
        <f>IF(A273&gt;$X$1,ROUND(ROUND( X273*$S$1+(1-$S$1)*G273,4)+$T$1*ROUND(($S$1*AC273+(1-$S$1)*(G273-X273)^2)^0.5,4),4),Rawdata!AN273+Rawdata!$T$1*Rawdata!AX273)</f>
        <v>#DIV/0!</v>
      </c>
      <c r="L273" s="16" t="e">
        <f>IF(A273&gt;$Y$1,ROUND(ROUND( Y273*$S$1+(1-$S$1)*G273,4)+$T$1*ROUND(($S$1*AD273+(1-$S$1)*(G273-Y273)^2)^0.5,4),4),Rawdata!AO273+Rawdata!$T$1*Rawdata!AY273)</f>
        <v>#DIV/0!</v>
      </c>
      <c r="M273" s="16" t="e">
        <f t="shared" si="119"/>
        <v>#DIV/0!</v>
      </c>
      <c r="N273" s="16" t="e">
        <f t="shared" si="120"/>
        <v>#DIV/0!</v>
      </c>
      <c r="O273" s="67"/>
      <c r="P273" s="67"/>
      <c r="Q273" s="31" t="e">
        <f t="shared" si="112"/>
        <v>#DIV/0!</v>
      </c>
      <c r="R273" s="17" t="e">
        <f t="shared" si="113"/>
        <v>#DIV/0!</v>
      </c>
      <c r="S273" s="37" t="e">
        <f t="shared" si="121"/>
        <v>#DIV/0!</v>
      </c>
      <c r="T273" s="17" t="e">
        <f t="shared" si="122"/>
        <v>#DIV/0!</v>
      </c>
      <c r="U273" s="91" t="e">
        <f>IF(A273&gt;$U$1, U274*$S$1+(1-$S$1)*G274,Rawdata!AK273)</f>
        <v>#DIV/0!</v>
      </c>
      <c r="V273" s="91" t="e">
        <f>IF(A273&gt;$V$1,$S$1*V274+(1-$S$1)*G274,Rawdata!AL273)</f>
        <v>#DIV/0!</v>
      </c>
      <c r="W273" s="91" t="e">
        <f>IF(A273&gt;$W$1, $S$1*W274+(1-$S$1)*G274,Rawdata!AM273)</f>
        <v>#DIV/0!</v>
      </c>
      <c r="X273" s="91" t="e">
        <f>IF(A273&gt;$X$1,$S$1*X274+(1-$S$1)*G274,Rawdata!AN273)</f>
        <v>#DIV/0!</v>
      </c>
      <c r="Y273" s="91" t="e">
        <f>IF(A273&gt;$Y$1,$S$1*Y274+(1-$S$1)*G274,Rawdata!AO273)</f>
        <v>#DIV/0!</v>
      </c>
      <c r="Z273" s="91" t="e">
        <f>IF(A273&gt;$Z$1,$S$1*Z274+(1-$S$1)*(G274-U274)^2,Rawdata!AP273)</f>
        <v>#DIV/0!</v>
      </c>
      <c r="AA273" s="91" t="e">
        <f>IF(A273&gt;$AA$1,$S$1*AA274+(1-$S$1)*(G274-V274)^2,Rawdata!AQ273)</f>
        <v>#DIV/0!</v>
      </c>
      <c r="AB273" s="91" t="e">
        <f>IF(A273&gt;89,$S$1*AB274+(1-$S$1)*(G274-W274)^2,Rawdata!AR273)</f>
        <v>#DIV/0!</v>
      </c>
      <c r="AC273" s="91" t="e">
        <f>IF(A273&gt;$AC$1,$S$1*AC274+(1-$S$1)*(G274-X274)^2,Rawdata!AS273)</f>
        <v>#DIV/0!</v>
      </c>
      <c r="AD273" s="91" t="e">
        <f>IF(A273&gt;$AD$1,$S$1*AD274+(1-$S$1)*(G274-Y274)^2,Rawdata!AT273)</f>
        <v>#DIV/0!</v>
      </c>
      <c r="AE273" s="80" t="e">
        <f t="shared" si="114"/>
        <v>#DIV/0!</v>
      </c>
      <c r="AF273" s="81" t="e">
        <f t="shared" si="115"/>
        <v>#DIV/0!</v>
      </c>
      <c r="AG273" s="86">
        <f t="shared" si="138"/>
        <v>0</v>
      </c>
      <c r="AH273" s="107" t="e">
        <f t="shared" si="116"/>
        <v>#DIV/0!</v>
      </c>
      <c r="AI273" s="107" t="e">
        <f t="shared" si="117"/>
        <v>#DIV/0!</v>
      </c>
      <c r="AJ273" s="108" t="e">
        <f t="shared" si="118"/>
        <v>#DIV/0!</v>
      </c>
      <c r="AK273" s="113" t="e">
        <f t="shared" si="123"/>
        <v>#DIV/0!</v>
      </c>
      <c r="AL273" s="113" t="e">
        <f t="shared" si="124"/>
        <v>#DIV/0!</v>
      </c>
      <c r="AM273" s="113" t="e">
        <f t="shared" si="125"/>
        <v>#DIV/0!</v>
      </c>
      <c r="AN273" s="113" t="e">
        <f t="shared" si="126"/>
        <v>#DIV/0!</v>
      </c>
      <c r="AO273" s="113" t="e">
        <f t="shared" si="127"/>
        <v>#DIV/0!</v>
      </c>
      <c r="AP273" s="91" t="e">
        <f t="shared" si="128"/>
        <v>#DIV/0!</v>
      </c>
      <c r="AQ273" s="91" t="e">
        <f t="shared" si="129"/>
        <v>#DIV/0!</v>
      </c>
      <c r="AR273" s="91" t="e">
        <f t="shared" si="130"/>
        <v>#DIV/0!</v>
      </c>
      <c r="AS273" s="91" t="e">
        <f t="shared" si="131"/>
        <v>#DIV/0!</v>
      </c>
      <c r="AT273" s="91" t="e">
        <f t="shared" si="132"/>
        <v>#DIV/0!</v>
      </c>
      <c r="AU273" s="113" t="e">
        <f t="shared" si="133"/>
        <v>#DIV/0!</v>
      </c>
      <c r="AV273" s="113" t="e">
        <f t="shared" si="134"/>
        <v>#DIV/0!</v>
      </c>
      <c r="AW273" s="113" t="e">
        <f t="shared" si="135"/>
        <v>#DIV/0!</v>
      </c>
      <c r="AX273" s="113" t="e">
        <f t="shared" si="136"/>
        <v>#DIV/0!</v>
      </c>
      <c r="AY273" s="113" t="e">
        <f t="shared" si="137"/>
        <v>#DIV/0!</v>
      </c>
    </row>
    <row r="274" spans="1:51" x14ac:dyDescent="0.25">
      <c r="A274" s="119"/>
      <c r="B274" s="83"/>
      <c r="C274" s="85"/>
      <c r="D274" s="85"/>
      <c r="E274" s="85"/>
      <c r="F274" s="71"/>
      <c r="G274" s="96"/>
      <c r="H274" s="16" t="e">
        <f>IF(A274&gt;$U$1,ROUND(ROUND( U274*$S$1+(1-$S$1)*G274,4)+$T$1*ROUND(($S$1*Z274+(1-$S$1)*(G274-U274)^2)^0.5,4),4),Rawdata!AK274+Rawdata!$T$1*Rawdata!AU274)</f>
        <v>#DIV/0!</v>
      </c>
      <c r="I274" s="16" t="e">
        <f>IF(A274&gt;$V$1,ROUND(ROUND(V274*$S$1+(1-$S$1)*G274,4)+$T$1*ROUND(($S$1*AA274+(1-$S$1)*(G274-V274)^2)^0.5,4),4),Rawdata!AL274+Rawdata!$T$1*Rawdata!AV274)</f>
        <v>#DIV/0!</v>
      </c>
      <c r="J274" s="16" t="e">
        <f>IF(A274&gt;$W$1,ROUND(ROUND( W274*$S$1+(1-$S$1)*G274,4)+$T$1*ROUND(($S$1*AB274+(1-$S$1)*(G274-W274)^2)^0.5,4),4),Rawdata!AM274+Rawdata!$T$1*Rawdata!AW274)</f>
        <v>#DIV/0!</v>
      </c>
      <c r="K274" s="16" t="e">
        <f>IF(A274&gt;$X$1,ROUND(ROUND( X274*$S$1+(1-$S$1)*G274,4)+$T$1*ROUND(($S$1*AC274+(1-$S$1)*(G274-X274)^2)^0.5,4),4),Rawdata!AN274+Rawdata!$T$1*Rawdata!AX274)</f>
        <v>#DIV/0!</v>
      </c>
      <c r="L274" s="16" t="e">
        <f>IF(A274&gt;$Y$1,ROUND(ROUND( Y274*$S$1+(1-$S$1)*G274,4)+$T$1*ROUND(($S$1*AD274+(1-$S$1)*(G274-Y274)^2)^0.5,4),4),Rawdata!AO274+Rawdata!$T$1*Rawdata!AY274)</f>
        <v>#DIV/0!</v>
      </c>
      <c r="M274" s="16" t="e">
        <f t="shared" si="119"/>
        <v>#DIV/0!</v>
      </c>
      <c r="N274" s="16" t="e">
        <f t="shared" si="120"/>
        <v>#DIV/0!</v>
      </c>
      <c r="O274" s="67"/>
      <c r="P274" s="67"/>
      <c r="Q274" s="31" t="e">
        <f t="shared" si="112"/>
        <v>#DIV/0!</v>
      </c>
      <c r="R274" s="17" t="e">
        <f t="shared" si="113"/>
        <v>#DIV/0!</v>
      </c>
      <c r="S274" s="37" t="e">
        <f t="shared" si="121"/>
        <v>#DIV/0!</v>
      </c>
      <c r="T274" s="17" t="e">
        <f t="shared" si="122"/>
        <v>#DIV/0!</v>
      </c>
      <c r="U274" s="91" t="e">
        <f>IF(A274&gt;$U$1, U275*$S$1+(1-$S$1)*G275,Rawdata!AK274)</f>
        <v>#DIV/0!</v>
      </c>
      <c r="V274" s="91" t="e">
        <f>IF(A274&gt;$V$1,$S$1*V275+(1-$S$1)*G275,Rawdata!AL274)</f>
        <v>#DIV/0!</v>
      </c>
      <c r="W274" s="91" t="e">
        <f>IF(A274&gt;$W$1, $S$1*W275+(1-$S$1)*G275,Rawdata!AM274)</f>
        <v>#DIV/0!</v>
      </c>
      <c r="X274" s="91" t="e">
        <f>IF(A274&gt;$X$1,$S$1*X275+(1-$S$1)*G275,Rawdata!AN274)</f>
        <v>#DIV/0!</v>
      </c>
      <c r="Y274" s="91" t="e">
        <f>IF(A274&gt;$Y$1,$S$1*Y275+(1-$S$1)*G275,Rawdata!AO274)</f>
        <v>#DIV/0!</v>
      </c>
      <c r="Z274" s="91" t="e">
        <f>IF(A274&gt;$Z$1,$S$1*Z275+(1-$S$1)*(G275-U275)^2,Rawdata!AP274)</f>
        <v>#DIV/0!</v>
      </c>
      <c r="AA274" s="91" t="e">
        <f>IF(A274&gt;$AA$1,$S$1*AA275+(1-$S$1)*(G275-V275)^2,Rawdata!AQ274)</f>
        <v>#DIV/0!</v>
      </c>
      <c r="AB274" s="91" t="e">
        <f>IF(A274&gt;89,$S$1*AB275+(1-$S$1)*(G275-W275)^2,Rawdata!AR274)</f>
        <v>#DIV/0!</v>
      </c>
      <c r="AC274" s="91" t="e">
        <f>IF(A274&gt;$AC$1,$S$1*AC275+(1-$S$1)*(G275-X275)^2,Rawdata!AS274)</f>
        <v>#DIV/0!</v>
      </c>
      <c r="AD274" s="91" t="e">
        <f>IF(A274&gt;$AD$1,$S$1*AD275+(1-$S$1)*(G275-Y275)^2,Rawdata!AT274)</f>
        <v>#DIV/0!</v>
      </c>
      <c r="AE274" s="80" t="e">
        <f t="shared" si="114"/>
        <v>#DIV/0!</v>
      </c>
      <c r="AF274" s="81" t="e">
        <f t="shared" si="115"/>
        <v>#DIV/0!</v>
      </c>
      <c r="AG274" s="86">
        <f t="shared" si="138"/>
        <v>0</v>
      </c>
      <c r="AH274" s="107" t="e">
        <f t="shared" si="116"/>
        <v>#DIV/0!</v>
      </c>
      <c r="AI274" s="107" t="e">
        <f t="shared" si="117"/>
        <v>#DIV/0!</v>
      </c>
      <c r="AJ274" s="108" t="e">
        <f t="shared" si="118"/>
        <v>#DIV/0!</v>
      </c>
      <c r="AK274" s="113" t="e">
        <f t="shared" si="123"/>
        <v>#DIV/0!</v>
      </c>
      <c r="AL274" s="113" t="e">
        <f t="shared" si="124"/>
        <v>#DIV/0!</v>
      </c>
      <c r="AM274" s="113" t="e">
        <f t="shared" si="125"/>
        <v>#DIV/0!</v>
      </c>
      <c r="AN274" s="113" t="e">
        <f t="shared" si="126"/>
        <v>#DIV/0!</v>
      </c>
      <c r="AO274" s="113" t="e">
        <f t="shared" si="127"/>
        <v>#DIV/0!</v>
      </c>
      <c r="AP274" s="91" t="e">
        <f t="shared" si="128"/>
        <v>#DIV/0!</v>
      </c>
      <c r="AQ274" s="91" t="e">
        <f t="shared" si="129"/>
        <v>#DIV/0!</v>
      </c>
      <c r="AR274" s="91" t="e">
        <f t="shared" si="130"/>
        <v>#DIV/0!</v>
      </c>
      <c r="AS274" s="91" t="e">
        <f t="shared" si="131"/>
        <v>#DIV/0!</v>
      </c>
      <c r="AT274" s="91" t="e">
        <f t="shared" si="132"/>
        <v>#DIV/0!</v>
      </c>
      <c r="AU274" s="113" t="e">
        <f t="shared" si="133"/>
        <v>#DIV/0!</v>
      </c>
      <c r="AV274" s="113" t="e">
        <f t="shared" si="134"/>
        <v>#DIV/0!</v>
      </c>
      <c r="AW274" s="113" t="e">
        <f t="shared" si="135"/>
        <v>#DIV/0!</v>
      </c>
      <c r="AX274" s="113" t="e">
        <f t="shared" si="136"/>
        <v>#DIV/0!</v>
      </c>
      <c r="AY274" s="113" t="e">
        <f t="shared" si="137"/>
        <v>#DIV/0!</v>
      </c>
    </row>
    <row r="275" spans="1:51" x14ac:dyDescent="0.25">
      <c r="A275" s="119"/>
      <c r="B275" s="83"/>
      <c r="C275" s="85"/>
      <c r="D275" s="85"/>
      <c r="E275" s="85"/>
      <c r="F275" s="71"/>
      <c r="G275" s="96"/>
      <c r="H275" s="16" t="e">
        <f>IF(A275&gt;$U$1,ROUND(ROUND( U275*$S$1+(1-$S$1)*G275,4)+$T$1*ROUND(($S$1*Z275+(1-$S$1)*(G275-U275)^2)^0.5,4),4),Rawdata!AK275+Rawdata!$T$1*Rawdata!AU275)</f>
        <v>#DIV/0!</v>
      </c>
      <c r="I275" s="16" t="e">
        <f>IF(A275&gt;$V$1,ROUND(ROUND(V275*$S$1+(1-$S$1)*G275,4)+$T$1*ROUND(($S$1*AA275+(1-$S$1)*(G275-V275)^2)^0.5,4),4),Rawdata!AL275+Rawdata!$T$1*Rawdata!AV275)</f>
        <v>#DIV/0!</v>
      </c>
      <c r="J275" s="16" t="e">
        <f>IF(A275&gt;$W$1,ROUND(ROUND( W275*$S$1+(1-$S$1)*G275,4)+$T$1*ROUND(($S$1*AB275+(1-$S$1)*(G275-W275)^2)^0.5,4),4),Rawdata!AM275+Rawdata!$T$1*Rawdata!AW275)</f>
        <v>#DIV/0!</v>
      </c>
      <c r="K275" s="16" t="e">
        <f>IF(A275&gt;$X$1,ROUND(ROUND( X275*$S$1+(1-$S$1)*G275,4)+$T$1*ROUND(($S$1*AC275+(1-$S$1)*(G275-X275)^2)^0.5,4),4),Rawdata!AN275+Rawdata!$T$1*Rawdata!AX275)</f>
        <v>#DIV/0!</v>
      </c>
      <c r="L275" s="16" t="e">
        <f>IF(A275&gt;$Y$1,ROUND(ROUND( Y275*$S$1+(1-$S$1)*G275,4)+$T$1*ROUND(($S$1*AD275+(1-$S$1)*(G275-Y275)^2)^0.5,4),4),Rawdata!AO275+Rawdata!$T$1*Rawdata!AY275)</f>
        <v>#DIV/0!</v>
      </c>
      <c r="M275" s="16" t="e">
        <f t="shared" si="119"/>
        <v>#DIV/0!</v>
      </c>
      <c r="N275" s="16" t="e">
        <f t="shared" si="120"/>
        <v>#DIV/0!</v>
      </c>
      <c r="O275" s="67"/>
      <c r="P275" s="67"/>
      <c r="Q275" s="31" t="e">
        <f t="shared" si="112"/>
        <v>#DIV/0!</v>
      </c>
      <c r="R275" s="17" t="e">
        <f t="shared" si="113"/>
        <v>#DIV/0!</v>
      </c>
      <c r="S275" s="37" t="e">
        <f t="shared" si="121"/>
        <v>#DIV/0!</v>
      </c>
      <c r="T275" s="17" t="e">
        <f t="shared" si="122"/>
        <v>#DIV/0!</v>
      </c>
      <c r="U275" s="91" t="e">
        <f>IF(A275&gt;$U$1, U276*$S$1+(1-$S$1)*G276,Rawdata!AK275)</f>
        <v>#DIV/0!</v>
      </c>
      <c r="V275" s="91" t="e">
        <f>IF(A275&gt;$V$1,$S$1*V276+(1-$S$1)*G276,Rawdata!AL275)</f>
        <v>#DIV/0!</v>
      </c>
      <c r="W275" s="91" t="e">
        <f>IF(A275&gt;$W$1, $S$1*W276+(1-$S$1)*G276,Rawdata!AM275)</f>
        <v>#DIV/0!</v>
      </c>
      <c r="X275" s="91" t="e">
        <f>IF(A275&gt;$X$1,$S$1*X276+(1-$S$1)*G276,Rawdata!AN275)</f>
        <v>#DIV/0!</v>
      </c>
      <c r="Y275" s="91" t="e">
        <f>IF(A275&gt;$Y$1,$S$1*Y276+(1-$S$1)*G276,Rawdata!AO275)</f>
        <v>#DIV/0!</v>
      </c>
      <c r="Z275" s="91" t="e">
        <f>IF(A275&gt;$Z$1,$S$1*Z276+(1-$S$1)*(G276-U276)^2,Rawdata!AP275)</f>
        <v>#DIV/0!</v>
      </c>
      <c r="AA275" s="91" t="e">
        <f>IF(A275&gt;$AA$1,$S$1*AA276+(1-$S$1)*(G276-V276)^2,Rawdata!AQ275)</f>
        <v>#DIV/0!</v>
      </c>
      <c r="AB275" s="91" t="e">
        <f>IF(A275&gt;89,$S$1*AB276+(1-$S$1)*(G276-W276)^2,Rawdata!AR275)</f>
        <v>#DIV/0!</v>
      </c>
      <c r="AC275" s="91" t="e">
        <f>IF(A275&gt;$AC$1,$S$1*AC276+(1-$S$1)*(G276-X276)^2,Rawdata!AS275)</f>
        <v>#DIV/0!</v>
      </c>
      <c r="AD275" s="91" t="e">
        <f>IF(A275&gt;$AD$1,$S$1*AD276+(1-$S$1)*(G276-Y276)^2,Rawdata!AT275)</f>
        <v>#DIV/0!</v>
      </c>
      <c r="AE275" s="80" t="e">
        <f t="shared" si="114"/>
        <v>#DIV/0!</v>
      </c>
      <c r="AF275" s="81" t="e">
        <f t="shared" si="115"/>
        <v>#DIV/0!</v>
      </c>
      <c r="AG275" s="86">
        <f t="shared" si="138"/>
        <v>0</v>
      </c>
      <c r="AH275" s="107" t="e">
        <f t="shared" si="116"/>
        <v>#DIV/0!</v>
      </c>
      <c r="AI275" s="107" t="e">
        <f t="shared" si="117"/>
        <v>#DIV/0!</v>
      </c>
      <c r="AJ275" s="108" t="e">
        <f t="shared" si="118"/>
        <v>#DIV/0!</v>
      </c>
      <c r="AK275" s="113" t="e">
        <f t="shared" si="123"/>
        <v>#DIV/0!</v>
      </c>
      <c r="AL275" s="113" t="e">
        <f t="shared" si="124"/>
        <v>#DIV/0!</v>
      </c>
      <c r="AM275" s="113" t="e">
        <f t="shared" si="125"/>
        <v>#DIV/0!</v>
      </c>
      <c r="AN275" s="113" t="e">
        <f t="shared" si="126"/>
        <v>#DIV/0!</v>
      </c>
      <c r="AO275" s="113" t="e">
        <f t="shared" si="127"/>
        <v>#DIV/0!</v>
      </c>
      <c r="AP275" s="91" t="e">
        <f t="shared" si="128"/>
        <v>#DIV/0!</v>
      </c>
      <c r="AQ275" s="91" t="e">
        <f t="shared" si="129"/>
        <v>#DIV/0!</v>
      </c>
      <c r="AR275" s="91" t="e">
        <f t="shared" si="130"/>
        <v>#DIV/0!</v>
      </c>
      <c r="AS275" s="91" t="e">
        <f t="shared" si="131"/>
        <v>#DIV/0!</v>
      </c>
      <c r="AT275" s="91" t="e">
        <f t="shared" si="132"/>
        <v>#DIV/0!</v>
      </c>
      <c r="AU275" s="113" t="e">
        <f t="shared" si="133"/>
        <v>#DIV/0!</v>
      </c>
      <c r="AV275" s="113" t="e">
        <f t="shared" si="134"/>
        <v>#DIV/0!</v>
      </c>
      <c r="AW275" s="113" t="e">
        <f t="shared" si="135"/>
        <v>#DIV/0!</v>
      </c>
      <c r="AX275" s="113" t="e">
        <f t="shared" si="136"/>
        <v>#DIV/0!</v>
      </c>
      <c r="AY275" s="113" t="e">
        <f t="shared" si="137"/>
        <v>#DIV/0!</v>
      </c>
    </row>
    <row r="276" spans="1:51" x14ac:dyDescent="0.25">
      <c r="A276" s="119"/>
      <c r="B276" s="83"/>
      <c r="C276" s="85"/>
      <c r="D276" s="85"/>
      <c r="E276" s="85"/>
      <c r="F276" s="71"/>
      <c r="G276" s="96"/>
      <c r="H276" s="16" t="e">
        <f>IF(A276&gt;$U$1,ROUND(ROUND( U276*$S$1+(1-$S$1)*G276,4)+$T$1*ROUND(($S$1*Z276+(1-$S$1)*(G276-U276)^2)^0.5,4),4),Rawdata!AK276+Rawdata!$T$1*Rawdata!AU276)</f>
        <v>#DIV/0!</v>
      </c>
      <c r="I276" s="16" t="e">
        <f>IF(A276&gt;$V$1,ROUND(ROUND(V276*$S$1+(1-$S$1)*G276,4)+$T$1*ROUND(($S$1*AA276+(1-$S$1)*(G276-V276)^2)^0.5,4),4),Rawdata!AL276+Rawdata!$T$1*Rawdata!AV276)</f>
        <v>#DIV/0!</v>
      </c>
      <c r="J276" s="16" t="e">
        <f>IF(A276&gt;$W$1,ROUND(ROUND( W276*$S$1+(1-$S$1)*G276,4)+$T$1*ROUND(($S$1*AB276+(1-$S$1)*(G276-W276)^2)^0.5,4),4),Rawdata!AM276+Rawdata!$T$1*Rawdata!AW276)</f>
        <v>#DIV/0!</v>
      </c>
      <c r="K276" s="16" t="e">
        <f>IF(A276&gt;$X$1,ROUND(ROUND( X276*$S$1+(1-$S$1)*G276,4)+$T$1*ROUND(($S$1*AC276+(1-$S$1)*(G276-X276)^2)^0.5,4),4),Rawdata!AN276+Rawdata!$T$1*Rawdata!AX276)</f>
        <v>#DIV/0!</v>
      </c>
      <c r="L276" s="16" t="e">
        <f>IF(A276&gt;$Y$1,ROUND(ROUND( Y276*$S$1+(1-$S$1)*G276,4)+$T$1*ROUND(($S$1*AD276+(1-$S$1)*(G276-Y276)^2)^0.5,4),4),Rawdata!AO276+Rawdata!$T$1*Rawdata!AY276)</f>
        <v>#DIV/0!</v>
      </c>
      <c r="M276" s="16" t="e">
        <f t="shared" si="119"/>
        <v>#DIV/0!</v>
      </c>
      <c r="N276" s="16" t="e">
        <f t="shared" si="120"/>
        <v>#DIV/0!</v>
      </c>
      <c r="O276" s="67"/>
      <c r="P276" s="67"/>
      <c r="Q276" s="31" t="e">
        <f t="shared" ref="Q276:Q339" si="139">D276*N276*O276</f>
        <v>#DIV/0!</v>
      </c>
      <c r="R276" s="17" t="e">
        <f t="shared" ref="R276:R339" si="140">ROUNDUP((Q276-P276)/P276,3)</f>
        <v>#DIV/0!</v>
      </c>
      <c r="S276" s="37" t="e">
        <f t="shared" si="121"/>
        <v>#DIV/0!</v>
      </c>
      <c r="T276" s="17" t="e">
        <f t="shared" si="122"/>
        <v>#DIV/0!</v>
      </c>
      <c r="U276" s="91" t="e">
        <f>IF(A276&gt;$U$1, U277*$S$1+(1-$S$1)*G277,Rawdata!AK276)</f>
        <v>#DIV/0!</v>
      </c>
      <c r="V276" s="91" t="e">
        <f>IF(A276&gt;$V$1,$S$1*V277+(1-$S$1)*G277,Rawdata!AL276)</f>
        <v>#DIV/0!</v>
      </c>
      <c r="W276" s="91" t="e">
        <f>IF(A276&gt;$W$1, $S$1*W277+(1-$S$1)*G277,Rawdata!AM276)</f>
        <v>#DIV/0!</v>
      </c>
      <c r="X276" s="91" t="e">
        <f>IF(A276&gt;$X$1,$S$1*X277+(1-$S$1)*G277,Rawdata!AN276)</f>
        <v>#DIV/0!</v>
      </c>
      <c r="Y276" s="91" t="e">
        <f>IF(A276&gt;$Y$1,$S$1*Y277+(1-$S$1)*G277,Rawdata!AO276)</f>
        <v>#DIV/0!</v>
      </c>
      <c r="Z276" s="91" t="e">
        <f>IF(A276&gt;$Z$1,$S$1*Z277+(1-$S$1)*(G277-U277)^2,Rawdata!AP276)</f>
        <v>#DIV/0!</v>
      </c>
      <c r="AA276" s="91" t="e">
        <f>IF(A276&gt;$AA$1,$S$1*AA277+(1-$S$1)*(G277-V277)^2,Rawdata!AQ276)</f>
        <v>#DIV/0!</v>
      </c>
      <c r="AB276" s="91" t="e">
        <f>IF(A276&gt;89,$S$1*AB277+(1-$S$1)*(G277-W277)^2,Rawdata!AR276)</f>
        <v>#DIV/0!</v>
      </c>
      <c r="AC276" s="91" t="e">
        <f>IF(A276&gt;$AC$1,$S$1*AC277+(1-$S$1)*(G277-X277)^2,Rawdata!AS276)</f>
        <v>#DIV/0!</v>
      </c>
      <c r="AD276" s="91" t="e">
        <f>IF(A276&gt;$AD$1,$S$1*AD277+(1-$S$1)*(G277-Y277)^2,Rawdata!AT276)</f>
        <v>#DIV/0!</v>
      </c>
      <c r="AE276" s="80" t="e">
        <f t="shared" si="114"/>
        <v>#DIV/0!</v>
      </c>
      <c r="AF276" s="81" t="e">
        <f t="shared" si="115"/>
        <v>#DIV/0!</v>
      </c>
      <c r="AG276" s="86">
        <f t="shared" si="138"/>
        <v>0</v>
      </c>
      <c r="AH276" s="107" t="e">
        <f t="shared" si="116"/>
        <v>#DIV/0!</v>
      </c>
      <c r="AI276" s="107" t="e">
        <f t="shared" si="117"/>
        <v>#DIV/0!</v>
      </c>
      <c r="AJ276" s="108" t="e">
        <f t="shared" si="118"/>
        <v>#DIV/0!</v>
      </c>
      <c r="AK276" s="113" t="e">
        <f t="shared" si="123"/>
        <v>#DIV/0!</v>
      </c>
      <c r="AL276" s="113" t="e">
        <f t="shared" si="124"/>
        <v>#DIV/0!</v>
      </c>
      <c r="AM276" s="113" t="e">
        <f t="shared" si="125"/>
        <v>#DIV/0!</v>
      </c>
      <c r="AN276" s="113" t="e">
        <f t="shared" si="126"/>
        <v>#DIV/0!</v>
      </c>
      <c r="AO276" s="113" t="e">
        <f t="shared" si="127"/>
        <v>#DIV/0!</v>
      </c>
      <c r="AP276" s="91" t="e">
        <f t="shared" si="128"/>
        <v>#DIV/0!</v>
      </c>
      <c r="AQ276" s="91" t="e">
        <f t="shared" si="129"/>
        <v>#DIV/0!</v>
      </c>
      <c r="AR276" s="91" t="e">
        <f t="shared" si="130"/>
        <v>#DIV/0!</v>
      </c>
      <c r="AS276" s="91" t="e">
        <f t="shared" si="131"/>
        <v>#DIV/0!</v>
      </c>
      <c r="AT276" s="91" t="e">
        <f t="shared" si="132"/>
        <v>#DIV/0!</v>
      </c>
      <c r="AU276" s="113" t="e">
        <f t="shared" si="133"/>
        <v>#DIV/0!</v>
      </c>
      <c r="AV276" s="113" t="e">
        <f t="shared" si="134"/>
        <v>#DIV/0!</v>
      </c>
      <c r="AW276" s="113" t="e">
        <f t="shared" si="135"/>
        <v>#DIV/0!</v>
      </c>
      <c r="AX276" s="113" t="e">
        <f t="shared" si="136"/>
        <v>#DIV/0!</v>
      </c>
      <c r="AY276" s="113" t="e">
        <f t="shared" si="137"/>
        <v>#DIV/0!</v>
      </c>
    </row>
    <row r="277" spans="1:51" x14ac:dyDescent="0.25">
      <c r="A277" s="119"/>
      <c r="B277" s="83"/>
      <c r="C277" s="85"/>
      <c r="D277" s="85"/>
      <c r="E277" s="85"/>
      <c r="F277" s="71"/>
      <c r="G277" s="96"/>
      <c r="H277" s="16" t="e">
        <f>IF(A277&gt;$U$1,ROUND(ROUND( U277*$S$1+(1-$S$1)*G277,4)+$T$1*ROUND(($S$1*Z277+(1-$S$1)*(G277-U277)^2)^0.5,4),4),Rawdata!AK277+Rawdata!$T$1*Rawdata!AU277)</f>
        <v>#DIV/0!</v>
      </c>
      <c r="I277" s="16" t="e">
        <f>IF(A277&gt;$V$1,ROUND(ROUND(V277*$S$1+(1-$S$1)*G277,4)+$T$1*ROUND(($S$1*AA277+(1-$S$1)*(G277-V277)^2)^0.5,4),4),Rawdata!AL277+Rawdata!$T$1*Rawdata!AV277)</f>
        <v>#DIV/0!</v>
      </c>
      <c r="J277" s="16" t="e">
        <f>IF(A277&gt;$W$1,ROUND(ROUND( W277*$S$1+(1-$S$1)*G277,4)+$T$1*ROUND(($S$1*AB277+(1-$S$1)*(G277-W277)^2)^0.5,4),4),Rawdata!AM277+Rawdata!$T$1*Rawdata!AW277)</f>
        <v>#DIV/0!</v>
      </c>
      <c r="K277" s="16" t="e">
        <f>IF(A277&gt;$X$1,ROUND(ROUND( X277*$S$1+(1-$S$1)*G277,4)+$T$1*ROUND(($S$1*AC277+(1-$S$1)*(G277-X277)^2)^0.5,4),4),Rawdata!AN277+Rawdata!$T$1*Rawdata!AX277)</f>
        <v>#DIV/0!</v>
      </c>
      <c r="L277" s="16" t="e">
        <f>IF(A277&gt;$Y$1,ROUND(ROUND( Y277*$S$1+(1-$S$1)*G277,4)+$T$1*ROUND(($S$1*AD277+(1-$S$1)*(G277-Y277)^2)^0.5,4),4),Rawdata!AO277+Rawdata!$T$1*Rawdata!AY277)</f>
        <v>#DIV/0!</v>
      </c>
      <c r="M277" s="16" t="e">
        <f t="shared" si="119"/>
        <v>#DIV/0!</v>
      </c>
      <c r="N277" s="16" t="e">
        <f t="shared" si="120"/>
        <v>#DIV/0!</v>
      </c>
      <c r="O277" s="67"/>
      <c r="P277" s="67"/>
      <c r="Q277" s="31" t="e">
        <f t="shared" si="139"/>
        <v>#DIV/0!</v>
      </c>
      <c r="R277" s="17" t="e">
        <f t="shared" si="140"/>
        <v>#DIV/0!</v>
      </c>
      <c r="S277" s="37" t="e">
        <f t="shared" si="121"/>
        <v>#DIV/0!</v>
      </c>
      <c r="T277" s="17" t="e">
        <f t="shared" si="122"/>
        <v>#DIV/0!</v>
      </c>
      <c r="U277" s="91" t="e">
        <f>IF(A277&gt;$U$1, U278*$S$1+(1-$S$1)*G278,Rawdata!AK277)</f>
        <v>#DIV/0!</v>
      </c>
      <c r="V277" s="91" t="e">
        <f>IF(A277&gt;$V$1,$S$1*V278+(1-$S$1)*G278,Rawdata!AL277)</f>
        <v>#DIV/0!</v>
      </c>
      <c r="W277" s="91" t="e">
        <f>IF(A277&gt;$W$1, $S$1*W278+(1-$S$1)*G278,Rawdata!AM277)</f>
        <v>#DIV/0!</v>
      </c>
      <c r="X277" s="91" t="e">
        <f>IF(A277&gt;$X$1,$S$1*X278+(1-$S$1)*G278,Rawdata!AN277)</f>
        <v>#DIV/0!</v>
      </c>
      <c r="Y277" s="91" t="e">
        <f>IF(A277&gt;$Y$1,$S$1*Y278+(1-$S$1)*G278,Rawdata!AO277)</f>
        <v>#DIV/0!</v>
      </c>
      <c r="Z277" s="91" t="e">
        <f>IF(A277&gt;$Z$1,$S$1*Z278+(1-$S$1)*(G278-U278)^2,Rawdata!AP277)</f>
        <v>#DIV/0!</v>
      </c>
      <c r="AA277" s="91" t="e">
        <f>IF(A277&gt;$AA$1,$S$1*AA278+(1-$S$1)*(G278-V278)^2,Rawdata!AQ277)</f>
        <v>#DIV/0!</v>
      </c>
      <c r="AB277" s="91" t="e">
        <f>IF(A277&gt;89,$S$1*AB278+(1-$S$1)*(G278-W278)^2,Rawdata!AR277)</f>
        <v>#DIV/0!</v>
      </c>
      <c r="AC277" s="91" t="e">
        <f>IF(A277&gt;$AC$1,$S$1*AC278+(1-$S$1)*(G278-X278)^2,Rawdata!AS277)</f>
        <v>#DIV/0!</v>
      </c>
      <c r="AD277" s="91" t="e">
        <f>IF(A277&gt;$AD$1,$S$1*AD278+(1-$S$1)*(G278-Y278)^2,Rawdata!AT277)</f>
        <v>#DIV/0!</v>
      </c>
      <c r="AE277" s="80" t="e">
        <f t="shared" si="114"/>
        <v>#DIV/0!</v>
      </c>
      <c r="AF277" s="81" t="e">
        <f t="shared" si="115"/>
        <v>#DIV/0!</v>
      </c>
      <c r="AG277" s="86">
        <f t="shared" si="138"/>
        <v>0</v>
      </c>
      <c r="AH277" s="107" t="e">
        <f t="shared" si="116"/>
        <v>#DIV/0!</v>
      </c>
      <c r="AI277" s="107" t="e">
        <f t="shared" si="117"/>
        <v>#DIV/0!</v>
      </c>
      <c r="AJ277" s="108" t="e">
        <f t="shared" si="118"/>
        <v>#DIV/0!</v>
      </c>
      <c r="AK277" s="113" t="e">
        <f t="shared" si="123"/>
        <v>#DIV/0!</v>
      </c>
      <c r="AL277" s="113" t="e">
        <f t="shared" si="124"/>
        <v>#DIV/0!</v>
      </c>
      <c r="AM277" s="113" t="e">
        <f t="shared" si="125"/>
        <v>#DIV/0!</v>
      </c>
      <c r="AN277" s="113" t="e">
        <f t="shared" si="126"/>
        <v>#DIV/0!</v>
      </c>
      <c r="AO277" s="113" t="e">
        <f t="shared" si="127"/>
        <v>#DIV/0!</v>
      </c>
      <c r="AP277" s="91" t="e">
        <f t="shared" si="128"/>
        <v>#DIV/0!</v>
      </c>
      <c r="AQ277" s="91" t="e">
        <f t="shared" si="129"/>
        <v>#DIV/0!</v>
      </c>
      <c r="AR277" s="91" t="e">
        <f t="shared" si="130"/>
        <v>#DIV/0!</v>
      </c>
      <c r="AS277" s="91" t="e">
        <f t="shared" si="131"/>
        <v>#DIV/0!</v>
      </c>
      <c r="AT277" s="91" t="e">
        <f t="shared" si="132"/>
        <v>#DIV/0!</v>
      </c>
      <c r="AU277" s="113" t="e">
        <f t="shared" si="133"/>
        <v>#DIV/0!</v>
      </c>
      <c r="AV277" s="113" t="e">
        <f t="shared" si="134"/>
        <v>#DIV/0!</v>
      </c>
      <c r="AW277" s="113" t="e">
        <f t="shared" si="135"/>
        <v>#DIV/0!</v>
      </c>
      <c r="AX277" s="113" t="e">
        <f t="shared" si="136"/>
        <v>#DIV/0!</v>
      </c>
      <c r="AY277" s="113" t="e">
        <f t="shared" si="137"/>
        <v>#DIV/0!</v>
      </c>
    </row>
    <row r="278" spans="1:51" x14ac:dyDescent="0.25">
      <c r="A278" s="119"/>
      <c r="B278" s="83"/>
      <c r="C278" s="85"/>
      <c r="D278" s="85"/>
      <c r="E278" s="85"/>
      <c r="F278" s="71"/>
      <c r="G278" s="96"/>
      <c r="H278" s="16" t="e">
        <f>IF(A278&gt;$U$1,ROUND(ROUND( U278*$S$1+(1-$S$1)*G278,4)+$T$1*ROUND(($S$1*Z278+(1-$S$1)*(G278-U278)^2)^0.5,4),4),Rawdata!AK278+Rawdata!$T$1*Rawdata!AU278)</f>
        <v>#DIV/0!</v>
      </c>
      <c r="I278" s="16" t="e">
        <f>IF(A278&gt;$V$1,ROUND(ROUND(V278*$S$1+(1-$S$1)*G278,4)+$T$1*ROUND(($S$1*AA278+(1-$S$1)*(G278-V278)^2)^0.5,4),4),Rawdata!AL278+Rawdata!$T$1*Rawdata!AV278)</f>
        <v>#DIV/0!</v>
      </c>
      <c r="J278" s="16" t="e">
        <f>IF(A278&gt;$W$1,ROUND(ROUND( W278*$S$1+(1-$S$1)*G278,4)+$T$1*ROUND(($S$1*AB278+(1-$S$1)*(G278-W278)^2)^0.5,4),4),Rawdata!AM278+Rawdata!$T$1*Rawdata!AW278)</f>
        <v>#DIV/0!</v>
      </c>
      <c r="K278" s="16" t="e">
        <f>IF(A278&gt;$X$1,ROUND(ROUND( X278*$S$1+(1-$S$1)*G278,4)+$T$1*ROUND(($S$1*AC278+(1-$S$1)*(G278-X278)^2)^0.5,4),4),Rawdata!AN278+Rawdata!$T$1*Rawdata!AX278)</f>
        <v>#DIV/0!</v>
      </c>
      <c r="L278" s="16" t="e">
        <f>IF(A278&gt;$Y$1,ROUND(ROUND( Y278*$S$1+(1-$S$1)*G278,4)+$T$1*ROUND(($S$1*AD278+(1-$S$1)*(G278-Y278)^2)^0.5,4),4),Rawdata!AO278+Rawdata!$T$1*Rawdata!AY278)</f>
        <v>#DIV/0!</v>
      </c>
      <c r="M278" s="16" t="e">
        <f t="shared" si="119"/>
        <v>#DIV/0!</v>
      </c>
      <c r="N278" s="16" t="e">
        <f t="shared" si="120"/>
        <v>#DIV/0!</v>
      </c>
      <c r="O278" s="67"/>
      <c r="P278" s="67"/>
      <c r="Q278" s="31" t="e">
        <f t="shared" si="139"/>
        <v>#DIV/0!</v>
      </c>
      <c r="R278" s="17" t="e">
        <f t="shared" si="140"/>
        <v>#DIV/0!</v>
      </c>
      <c r="S278" s="37" t="e">
        <f t="shared" si="121"/>
        <v>#DIV/0!</v>
      </c>
      <c r="T278" s="17" t="e">
        <f t="shared" si="122"/>
        <v>#DIV/0!</v>
      </c>
      <c r="U278" s="91" t="e">
        <f>IF(A278&gt;$U$1, U279*$S$1+(1-$S$1)*G279,Rawdata!AK278)</f>
        <v>#DIV/0!</v>
      </c>
      <c r="V278" s="91" t="e">
        <f>IF(A278&gt;$V$1,$S$1*V279+(1-$S$1)*G279,Rawdata!AL278)</f>
        <v>#DIV/0!</v>
      </c>
      <c r="W278" s="91" t="e">
        <f>IF(A278&gt;$W$1, $S$1*W279+(1-$S$1)*G279,Rawdata!AM278)</f>
        <v>#DIV/0!</v>
      </c>
      <c r="X278" s="91" t="e">
        <f>IF(A278&gt;$X$1,$S$1*X279+(1-$S$1)*G279,Rawdata!AN278)</f>
        <v>#DIV/0!</v>
      </c>
      <c r="Y278" s="91" t="e">
        <f>IF(A278&gt;$Y$1,$S$1*Y279+(1-$S$1)*G279,Rawdata!AO278)</f>
        <v>#DIV/0!</v>
      </c>
      <c r="Z278" s="91" t="e">
        <f>IF(A278&gt;$Z$1,$S$1*Z279+(1-$S$1)*(G279-U279)^2,Rawdata!AP278)</f>
        <v>#DIV/0!</v>
      </c>
      <c r="AA278" s="91" t="e">
        <f>IF(A278&gt;$AA$1,$S$1*AA279+(1-$S$1)*(G279-V279)^2,Rawdata!AQ278)</f>
        <v>#DIV/0!</v>
      </c>
      <c r="AB278" s="91" t="e">
        <f>IF(A278&gt;89,$S$1*AB279+(1-$S$1)*(G279-W279)^2,Rawdata!AR278)</f>
        <v>#DIV/0!</v>
      </c>
      <c r="AC278" s="91" t="e">
        <f>IF(A278&gt;$AC$1,$S$1*AC279+(1-$S$1)*(G279-X279)^2,Rawdata!AS278)</f>
        <v>#DIV/0!</v>
      </c>
      <c r="AD278" s="91" t="e">
        <f>IF(A278&gt;$AD$1,$S$1*AD279+(1-$S$1)*(G279-Y279)^2,Rawdata!AT278)</f>
        <v>#DIV/0!</v>
      </c>
      <c r="AE278" s="80" t="e">
        <f t="shared" si="114"/>
        <v>#DIV/0!</v>
      </c>
      <c r="AF278" s="81" t="e">
        <f t="shared" si="115"/>
        <v>#DIV/0!</v>
      </c>
      <c r="AG278" s="86">
        <f t="shared" si="138"/>
        <v>0</v>
      </c>
      <c r="AH278" s="107" t="e">
        <f t="shared" si="116"/>
        <v>#DIV/0!</v>
      </c>
      <c r="AI278" s="107" t="e">
        <f t="shared" si="117"/>
        <v>#DIV/0!</v>
      </c>
      <c r="AJ278" s="108" t="e">
        <f t="shared" si="118"/>
        <v>#DIV/0!</v>
      </c>
      <c r="AK278" s="113" t="e">
        <f t="shared" si="123"/>
        <v>#DIV/0!</v>
      </c>
      <c r="AL278" s="113" t="e">
        <f t="shared" si="124"/>
        <v>#DIV/0!</v>
      </c>
      <c r="AM278" s="113" t="e">
        <f t="shared" si="125"/>
        <v>#DIV/0!</v>
      </c>
      <c r="AN278" s="113" t="e">
        <f t="shared" si="126"/>
        <v>#DIV/0!</v>
      </c>
      <c r="AO278" s="113" t="e">
        <f t="shared" si="127"/>
        <v>#DIV/0!</v>
      </c>
      <c r="AP278" s="91" t="e">
        <f t="shared" si="128"/>
        <v>#DIV/0!</v>
      </c>
      <c r="AQ278" s="91" t="e">
        <f t="shared" si="129"/>
        <v>#DIV/0!</v>
      </c>
      <c r="AR278" s="91" t="e">
        <f t="shared" si="130"/>
        <v>#DIV/0!</v>
      </c>
      <c r="AS278" s="91" t="e">
        <f t="shared" si="131"/>
        <v>#DIV/0!</v>
      </c>
      <c r="AT278" s="91" t="e">
        <f t="shared" si="132"/>
        <v>#DIV/0!</v>
      </c>
      <c r="AU278" s="113" t="e">
        <f t="shared" si="133"/>
        <v>#DIV/0!</v>
      </c>
      <c r="AV278" s="113" t="e">
        <f t="shared" si="134"/>
        <v>#DIV/0!</v>
      </c>
      <c r="AW278" s="113" t="e">
        <f t="shared" si="135"/>
        <v>#DIV/0!</v>
      </c>
      <c r="AX278" s="113" t="e">
        <f t="shared" si="136"/>
        <v>#DIV/0!</v>
      </c>
      <c r="AY278" s="113" t="e">
        <f t="shared" si="137"/>
        <v>#DIV/0!</v>
      </c>
    </row>
    <row r="279" spans="1:51" x14ac:dyDescent="0.25">
      <c r="A279" s="119"/>
      <c r="B279" s="83"/>
      <c r="C279" s="85"/>
      <c r="D279" s="85"/>
      <c r="E279" s="85"/>
      <c r="F279" s="71"/>
      <c r="G279" s="96"/>
      <c r="H279" s="16" t="e">
        <f>IF(A279&gt;$U$1,ROUND(ROUND( U279*$S$1+(1-$S$1)*G279,4)+$T$1*ROUND(($S$1*Z279+(1-$S$1)*(G279-U279)^2)^0.5,4),4),Rawdata!AK279+Rawdata!$T$1*Rawdata!AU279)</f>
        <v>#DIV/0!</v>
      </c>
      <c r="I279" s="16" t="e">
        <f>IF(A279&gt;$V$1,ROUND(ROUND(V279*$S$1+(1-$S$1)*G279,4)+$T$1*ROUND(($S$1*AA279+(1-$S$1)*(G279-V279)^2)^0.5,4),4),Rawdata!AL279+Rawdata!$T$1*Rawdata!AV279)</f>
        <v>#DIV/0!</v>
      </c>
      <c r="J279" s="16" t="e">
        <f>IF(A279&gt;$W$1,ROUND(ROUND( W279*$S$1+(1-$S$1)*G279,4)+$T$1*ROUND(($S$1*AB279+(1-$S$1)*(G279-W279)^2)^0.5,4),4),Rawdata!AM279+Rawdata!$T$1*Rawdata!AW279)</f>
        <v>#DIV/0!</v>
      </c>
      <c r="K279" s="16" t="e">
        <f>IF(A279&gt;$X$1,ROUND(ROUND( X279*$S$1+(1-$S$1)*G279,4)+$T$1*ROUND(($S$1*AC279+(1-$S$1)*(G279-X279)^2)^0.5,4),4),Rawdata!AN279+Rawdata!$T$1*Rawdata!AX279)</f>
        <v>#DIV/0!</v>
      </c>
      <c r="L279" s="16" t="e">
        <f>IF(A279&gt;$Y$1,ROUND(ROUND( Y279*$S$1+(1-$S$1)*G279,4)+$T$1*ROUND(($S$1*AD279+(1-$S$1)*(G279-Y279)^2)^0.5,4),4),Rawdata!AO279+Rawdata!$T$1*Rawdata!AY279)</f>
        <v>#DIV/0!</v>
      </c>
      <c r="M279" s="16" t="e">
        <f t="shared" si="119"/>
        <v>#DIV/0!</v>
      </c>
      <c r="N279" s="16" t="e">
        <f t="shared" si="120"/>
        <v>#DIV/0!</v>
      </c>
      <c r="O279" s="67"/>
      <c r="P279" s="67"/>
      <c r="Q279" s="31" t="e">
        <f t="shared" si="139"/>
        <v>#DIV/0!</v>
      </c>
      <c r="R279" s="17" t="e">
        <f t="shared" si="140"/>
        <v>#DIV/0!</v>
      </c>
      <c r="S279" s="37" t="e">
        <f t="shared" si="121"/>
        <v>#DIV/0!</v>
      </c>
      <c r="T279" s="17" t="e">
        <f t="shared" si="122"/>
        <v>#DIV/0!</v>
      </c>
      <c r="U279" s="91" t="e">
        <f>IF(A279&gt;$U$1, U280*$S$1+(1-$S$1)*G280,Rawdata!AK279)</f>
        <v>#DIV/0!</v>
      </c>
      <c r="V279" s="91" t="e">
        <f>IF(A279&gt;$V$1,$S$1*V280+(1-$S$1)*G280,Rawdata!AL279)</f>
        <v>#DIV/0!</v>
      </c>
      <c r="W279" s="91" t="e">
        <f>IF(A279&gt;$W$1, $S$1*W280+(1-$S$1)*G280,Rawdata!AM279)</f>
        <v>#DIV/0!</v>
      </c>
      <c r="X279" s="91" t="e">
        <f>IF(A279&gt;$X$1,$S$1*X280+(1-$S$1)*G280,Rawdata!AN279)</f>
        <v>#DIV/0!</v>
      </c>
      <c r="Y279" s="91" t="e">
        <f>IF(A279&gt;$Y$1,$S$1*Y280+(1-$S$1)*G280,Rawdata!AO279)</f>
        <v>#DIV/0!</v>
      </c>
      <c r="Z279" s="91" t="e">
        <f>IF(A279&gt;$Z$1,$S$1*Z280+(1-$S$1)*(G280-U280)^2,Rawdata!AP279)</f>
        <v>#DIV/0!</v>
      </c>
      <c r="AA279" s="91" t="e">
        <f>IF(A279&gt;$AA$1,$S$1*AA280+(1-$S$1)*(G280-V280)^2,Rawdata!AQ279)</f>
        <v>#DIV/0!</v>
      </c>
      <c r="AB279" s="91" t="e">
        <f>IF(A279&gt;89,$S$1*AB280+(1-$S$1)*(G280-W280)^2,Rawdata!AR279)</f>
        <v>#DIV/0!</v>
      </c>
      <c r="AC279" s="91" t="e">
        <f>IF(A279&gt;$AC$1,$S$1*AC280+(1-$S$1)*(G280-X280)^2,Rawdata!AS279)</f>
        <v>#DIV/0!</v>
      </c>
      <c r="AD279" s="91" t="e">
        <f>IF(A279&gt;$AD$1,$S$1*AD280+(1-$S$1)*(G280-Y280)^2,Rawdata!AT279)</f>
        <v>#DIV/0!</v>
      </c>
      <c r="AE279" s="80" t="e">
        <f t="shared" si="114"/>
        <v>#DIV/0!</v>
      </c>
      <c r="AF279" s="81" t="e">
        <f t="shared" si="115"/>
        <v>#DIV/0!</v>
      </c>
      <c r="AG279" s="86">
        <f t="shared" si="138"/>
        <v>0</v>
      </c>
      <c r="AH279" s="107" t="e">
        <f t="shared" si="116"/>
        <v>#DIV/0!</v>
      </c>
      <c r="AI279" s="107" t="e">
        <f t="shared" si="117"/>
        <v>#DIV/0!</v>
      </c>
      <c r="AJ279" s="108" t="e">
        <f t="shared" si="118"/>
        <v>#DIV/0!</v>
      </c>
      <c r="AK279" s="113" t="e">
        <f t="shared" si="123"/>
        <v>#DIV/0!</v>
      </c>
      <c r="AL279" s="113" t="e">
        <f t="shared" si="124"/>
        <v>#DIV/0!</v>
      </c>
      <c r="AM279" s="113" t="e">
        <f t="shared" si="125"/>
        <v>#DIV/0!</v>
      </c>
      <c r="AN279" s="113" t="e">
        <f t="shared" si="126"/>
        <v>#DIV/0!</v>
      </c>
      <c r="AO279" s="113" t="e">
        <f t="shared" si="127"/>
        <v>#DIV/0!</v>
      </c>
      <c r="AP279" s="91" t="e">
        <f t="shared" si="128"/>
        <v>#DIV/0!</v>
      </c>
      <c r="AQ279" s="91" t="e">
        <f t="shared" si="129"/>
        <v>#DIV/0!</v>
      </c>
      <c r="AR279" s="91" t="e">
        <f t="shared" si="130"/>
        <v>#DIV/0!</v>
      </c>
      <c r="AS279" s="91" t="e">
        <f t="shared" si="131"/>
        <v>#DIV/0!</v>
      </c>
      <c r="AT279" s="91" t="e">
        <f t="shared" si="132"/>
        <v>#DIV/0!</v>
      </c>
      <c r="AU279" s="113" t="e">
        <f t="shared" si="133"/>
        <v>#DIV/0!</v>
      </c>
      <c r="AV279" s="113" t="e">
        <f t="shared" si="134"/>
        <v>#DIV/0!</v>
      </c>
      <c r="AW279" s="113" t="e">
        <f t="shared" si="135"/>
        <v>#DIV/0!</v>
      </c>
      <c r="AX279" s="113" t="e">
        <f t="shared" si="136"/>
        <v>#DIV/0!</v>
      </c>
      <c r="AY279" s="113" t="e">
        <f t="shared" si="137"/>
        <v>#DIV/0!</v>
      </c>
    </row>
    <row r="280" spans="1:51" x14ac:dyDescent="0.25">
      <c r="A280" s="119"/>
      <c r="B280" s="83"/>
      <c r="C280" s="85"/>
      <c r="D280" s="85"/>
      <c r="E280" s="85"/>
      <c r="F280" s="71"/>
      <c r="G280" s="96"/>
      <c r="H280" s="16" t="e">
        <f>IF(A280&gt;$U$1,ROUND(ROUND( U280*$S$1+(1-$S$1)*G280,4)+$T$1*ROUND(($S$1*Z280+(1-$S$1)*(G280-U280)^2)^0.5,4),4),Rawdata!AK280+Rawdata!$T$1*Rawdata!AU280)</f>
        <v>#DIV/0!</v>
      </c>
      <c r="I280" s="16" t="e">
        <f>IF(A280&gt;$V$1,ROUND(ROUND(V280*$S$1+(1-$S$1)*G280,4)+$T$1*ROUND(($S$1*AA280+(1-$S$1)*(G280-V280)^2)^0.5,4),4),Rawdata!AL280+Rawdata!$T$1*Rawdata!AV280)</f>
        <v>#DIV/0!</v>
      </c>
      <c r="J280" s="16" t="e">
        <f>IF(A280&gt;$W$1,ROUND(ROUND( W280*$S$1+(1-$S$1)*G280,4)+$T$1*ROUND(($S$1*AB280+(1-$S$1)*(G280-W280)^2)^0.5,4),4),Rawdata!AM280+Rawdata!$T$1*Rawdata!AW280)</f>
        <v>#DIV/0!</v>
      </c>
      <c r="K280" s="16" t="e">
        <f>IF(A280&gt;$X$1,ROUND(ROUND( X280*$S$1+(1-$S$1)*G280,4)+$T$1*ROUND(($S$1*AC280+(1-$S$1)*(G280-X280)^2)^0.5,4),4),Rawdata!AN280+Rawdata!$T$1*Rawdata!AX280)</f>
        <v>#DIV/0!</v>
      </c>
      <c r="L280" s="16" t="e">
        <f>IF(A280&gt;$Y$1,ROUND(ROUND( Y280*$S$1+(1-$S$1)*G280,4)+$T$1*ROUND(($S$1*AD280+(1-$S$1)*(G280-Y280)^2)^0.5,4),4),Rawdata!AO280+Rawdata!$T$1*Rawdata!AY280)</f>
        <v>#DIV/0!</v>
      </c>
      <c r="M280" s="16" t="e">
        <f t="shared" si="119"/>
        <v>#DIV/0!</v>
      </c>
      <c r="N280" s="16" t="e">
        <f t="shared" si="120"/>
        <v>#DIV/0!</v>
      </c>
      <c r="O280" s="67"/>
      <c r="P280" s="67"/>
      <c r="Q280" s="31" t="e">
        <f t="shared" si="139"/>
        <v>#DIV/0!</v>
      </c>
      <c r="R280" s="17" t="e">
        <f t="shared" si="140"/>
        <v>#DIV/0!</v>
      </c>
      <c r="S280" s="37" t="e">
        <f t="shared" si="121"/>
        <v>#DIV/0!</v>
      </c>
      <c r="T280" s="17" t="e">
        <f t="shared" si="122"/>
        <v>#DIV/0!</v>
      </c>
      <c r="U280" s="91" t="e">
        <f>IF(A280&gt;$U$1, U281*$S$1+(1-$S$1)*G281,Rawdata!AK280)</f>
        <v>#DIV/0!</v>
      </c>
      <c r="V280" s="91" t="e">
        <f>IF(A280&gt;$V$1,$S$1*V281+(1-$S$1)*G281,Rawdata!AL280)</f>
        <v>#DIV/0!</v>
      </c>
      <c r="W280" s="91" t="e">
        <f>IF(A280&gt;$W$1, $S$1*W281+(1-$S$1)*G281,Rawdata!AM280)</f>
        <v>#DIV/0!</v>
      </c>
      <c r="X280" s="91" t="e">
        <f>IF(A280&gt;$X$1,$S$1*X281+(1-$S$1)*G281,Rawdata!AN280)</f>
        <v>#DIV/0!</v>
      </c>
      <c r="Y280" s="91" t="e">
        <f>IF(A280&gt;$Y$1,$S$1*Y281+(1-$S$1)*G281,Rawdata!AO280)</f>
        <v>#DIV/0!</v>
      </c>
      <c r="Z280" s="91" t="e">
        <f>IF(A280&gt;$Z$1,$S$1*Z281+(1-$S$1)*(G281-U281)^2,Rawdata!AP280)</f>
        <v>#DIV/0!</v>
      </c>
      <c r="AA280" s="91" t="e">
        <f>IF(A280&gt;$AA$1,$S$1*AA281+(1-$S$1)*(G281-V281)^2,Rawdata!AQ280)</f>
        <v>#DIV/0!</v>
      </c>
      <c r="AB280" s="91" t="e">
        <f>IF(A280&gt;89,$S$1*AB281+(1-$S$1)*(G281-W281)^2,Rawdata!AR280)</f>
        <v>#DIV/0!</v>
      </c>
      <c r="AC280" s="91" t="e">
        <f>IF(A280&gt;$AC$1,$S$1*AC281+(1-$S$1)*(G281-X281)^2,Rawdata!AS280)</f>
        <v>#DIV/0!</v>
      </c>
      <c r="AD280" s="91" t="e">
        <f>IF(A280&gt;$AD$1,$S$1*AD281+(1-$S$1)*(G281-Y281)^2,Rawdata!AT280)</f>
        <v>#DIV/0!</v>
      </c>
      <c r="AE280" s="80" t="e">
        <f t="shared" si="114"/>
        <v>#DIV/0!</v>
      </c>
      <c r="AF280" s="81" t="e">
        <f t="shared" si="115"/>
        <v>#DIV/0!</v>
      </c>
      <c r="AG280" s="86">
        <f t="shared" si="138"/>
        <v>0</v>
      </c>
      <c r="AH280" s="107" t="e">
        <f t="shared" si="116"/>
        <v>#DIV/0!</v>
      </c>
      <c r="AI280" s="107" t="e">
        <f t="shared" si="117"/>
        <v>#DIV/0!</v>
      </c>
      <c r="AJ280" s="108" t="e">
        <f t="shared" si="118"/>
        <v>#DIV/0!</v>
      </c>
      <c r="AK280" s="113" t="e">
        <f t="shared" si="123"/>
        <v>#DIV/0!</v>
      </c>
      <c r="AL280" s="113" t="e">
        <f t="shared" si="124"/>
        <v>#DIV/0!</v>
      </c>
      <c r="AM280" s="113" t="e">
        <f t="shared" si="125"/>
        <v>#DIV/0!</v>
      </c>
      <c r="AN280" s="113" t="e">
        <f t="shared" si="126"/>
        <v>#DIV/0!</v>
      </c>
      <c r="AO280" s="113" t="e">
        <f t="shared" si="127"/>
        <v>#DIV/0!</v>
      </c>
      <c r="AP280" s="91" t="e">
        <f t="shared" si="128"/>
        <v>#DIV/0!</v>
      </c>
      <c r="AQ280" s="91" t="e">
        <f t="shared" si="129"/>
        <v>#DIV/0!</v>
      </c>
      <c r="AR280" s="91" t="e">
        <f t="shared" si="130"/>
        <v>#DIV/0!</v>
      </c>
      <c r="AS280" s="91" t="e">
        <f t="shared" si="131"/>
        <v>#DIV/0!</v>
      </c>
      <c r="AT280" s="91" t="e">
        <f t="shared" si="132"/>
        <v>#DIV/0!</v>
      </c>
      <c r="AU280" s="113" t="e">
        <f t="shared" si="133"/>
        <v>#DIV/0!</v>
      </c>
      <c r="AV280" s="113" t="e">
        <f t="shared" si="134"/>
        <v>#DIV/0!</v>
      </c>
      <c r="AW280" s="113" t="e">
        <f t="shared" si="135"/>
        <v>#DIV/0!</v>
      </c>
      <c r="AX280" s="113" t="e">
        <f t="shared" si="136"/>
        <v>#DIV/0!</v>
      </c>
      <c r="AY280" s="113" t="e">
        <f t="shared" si="137"/>
        <v>#DIV/0!</v>
      </c>
    </row>
    <row r="281" spans="1:51" x14ac:dyDescent="0.25">
      <c r="A281" s="119"/>
      <c r="B281" s="83"/>
      <c r="C281" s="85"/>
      <c r="D281" s="85"/>
      <c r="E281" s="85"/>
      <c r="F281" s="71"/>
      <c r="G281" s="96"/>
      <c r="H281" s="16" t="e">
        <f>IF(A281&gt;$U$1,ROUND(ROUND( U281*$S$1+(1-$S$1)*G281,4)+$T$1*ROUND(($S$1*Z281+(1-$S$1)*(G281-U281)^2)^0.5,4),4),Rawdata!AK281+Rawdata!$T$1*Rawdata!AU281)</f>
        <v>#DIV/0!</v>
      </c>
      <c r="I281" s="16" t="e">
        <f>IF(A281&gt;$V$1,ROUND(ROUND(V281*$S$1+(1-$S$1)*G281,4)+$T$1*ROUND(($S$1*AA281+(1-$S$1)*(G281-V281)^2)^0.5,4),4),Rawdata!AL281+Rawdata!$T$1*Rawdata!AV281)</f>
        <v>#DIV/0!</v>
      </c>
      <c r="J281" s="16" t="e">
        <f>IF(A281&gt;$W$1,ROUND(ROUND( W281*$S$1+(1-$S$1)*G281,4)+$T$1*ROUND(($S$1*AB281+(1-$S$1)*(G281-W281)^2)^0.5,4),4),Rawdata!AM281+Rawdata!$T$1*Rawdata!AW281)</f>
        <v>#DIV/0!</v>
      </c>
      <c r="K281" s="16" t="e">
        <f>IF(A281&gt;$X$1,ROUND(ROUND( X281*$S$1+(1-$S$1)*G281,4)+$T$1*ROUND(($S$1*AC281+(1-$S$1)*(G281-X281)^2)^0.5,4),4),Rawdata!AN281+Rawdata!$T$1*Rawdata!AX281)</f>
        <v>#DIV/0!</v>
      </c>
      <c r="L281" s="16" t="e">
        <f>IF(A281&gt;$Y$1,ROUND(ROUND( Y281*$S$1+(1-$S$1)*G281,4)+$T$1*ROUND(($S$1*AD281+(1-$S$1)*(G281-Y281)^2)^0.5,4),4),Rawdata!AO281+Rawdata!$T$1*Rawdata!AY281)</f>
        <v>#DIV/0!</v>
      </c>
      <c r="M281" s="16" t="e">
        <f t="shared" si="119"/>
        <v>#DIV/0!</v>
      </c>
      <c r="N281" s="16" t="e">
        <f t="shared" si="120"/>
        <v>#DIV/0!</v>
      </c>
      <c r="O281" s="67"/>
      <c r="P281" s="67"/>
      <c r="Q281" s="31" t="e">
        <f t="shared" si="139"/>
        <v>#DIV/0!</v>
      </c>
      <c r="R281" s="17" t="e">
        <f t="shared" si="140"/>
        <v>#DIV/0!</v>
      </c>
      <c r="S281" s="37" t="e">
        <f t="shared" si="121"/>
        <v>#DIV/0!</v>
      </c>
      <c r="T281" s="17" t="e">
        <f t="shared" si="122"/>
        <v>#DIV/0!</v>
      </c>
      <c r="U281" s="91" t="e">
        <f>IF(A281&gt;$U$1, U282*$S$1+(1-$S$1)*G282,Rawdata!AK281)</f>
        <v>#DIV/0!</v>
      </c>
      <c r="V281" s="91" t="e">
        <f>IF(A281&gt;$V$1,$S$1*V282+(1-$S$1)*G282,Rawdata!AL281)</f>
        <v>#DIV/0!</v>
      </c>
      <c r="W281" s="91" t="e">
        <f>IF(A281&gt;$W$1, $S$1*W282+(1-$S$1)*G282,Rawdata!AM281)</f>
        <v>#DIV/0!</v>
      </c>
      <c r="X281" s="91" t="e">
        <f>IF(A281&gt;$X$1,$S$1*X282+(1-$S$1)*G282,Rawdata!AN281)</f>
        <v>#DIV/0!</v>
      </c>
      <c r="Y281" s="91" t="e">
        <f>IF(A281&gt;$Y$1,$S$1*Y282+(1-$S$1)*G282,Rawdata!AO281)</f>
        <v>#DIV/0!</v>
      </c>
      <c r="Z281" s="91" t="e">
        <f>IF(A281&gt;$Z$1,$S$1*Z282+(1-$S$1)*(G282-U282)^2,Rawdata!AP281)</f>
        <v>#DIV/0!</v>
      </c>
      <c r="AA281" s="91" t="e">
        <f>IF(A281&gt;$AA$1,$S$1*AA282+(1-$S$1)*(G282-V282)^2,Rawdata!AQ281)</f>
        <v>#DIV/0!</v>
      </c>
      <c r="AB281" s="91" t="e">
        <f>IF(A281&gt;89,$S$1*AB282+(1-$S$1)*(G282-W282)^2,Rawdata!AR281)</f>
        <v>#DIV/0!</v>
      </c>
      <c r="AC281" s="91" t="e">
        <f>IF(A281&gt;$AC$1,$S$1*AC282+(1-$S$1)*(G282-X282)^2,Rawdata!AS281)</f>
        <v>#DIV/0!</v>
      </c>
      <c r="AD281" s="91" t="e">
        <f>IF(A281&gt;$AD$1,$S$1*AD282+(1-$S$1)*(G282-Y282)^2,Rawdata!AT281)</f>
        <v>#DIV/0!</v>
      </c>
      <c r="AE281" s="80" t="e">
        <f t="shared" si="114"/>
        <v>#DIV/0!</v>
      </c>
      <c r="AF281" s="81" t="e">
        <f t="shared" si="115"/>
        <v>#DIV/0!</v>
      </c>
      <c r="AG281" s="86">
        <f t="shared" si="138"/>
        <v>0</v>
      </c>
      <c r="AH281" s="107" t="e">
        <f t="shared" si="116"/>
        <v>#DIV/0!</v>
      </c>
      <c r="AI281" s="107" t="e">
        <f t="shared" si="117"/>
        <v>#DIV/0!</v>
      </c>
      <c r="AJ281" s="108" t="e">
        <f t="shared" si="118"/>
        <v>#DIV/0!</v>
      </c>
      <c r="AK281" s="113" t="e">
        <f t="shared" si="123"/>
        <v>#DIV/0!</v>
      </c>
      <c r="AL281" s="113" t="e">
        <f t="shared" si="124"/>
        <v>#DIV/0!</v>
      </c>
      <c r="AM281" s="113" t="e">
        <f t="shared" si="125"/>
        <v>#DIV/0!</v>
      </c>
      <c r="AN281" s="113" t="e">
        <f t="shared" si="126"/>
        <v>#DIV/0!</v>
      </c>
      <c r="AO281" s="113" t="e">
        <f t="shared" si="127"/>
        <v>#DIV/0!</v>
      </c>
      <c r="AP281" s="91" t="e">
        <f t="shared" si="128"/>
        <v>#DIV/0!</v>
      </c>
      <c r="AQ281" s="91" t="e">
        <f t="shared" si="129"/>
        <v>#DIV/0!</v>
      </c>
      <c r="AR281" s="91" t="e">
        <f t="shared" si="130"/>
        <v>#DIV/0!</v>
      </c>
      <c r="AS281" s="91" t="e">
        <f t="shared" si="131"/>
        <v>#DIV/0!</v>
      </c>
      <c r="AT281" s="91" t="e">
        <f t="shared" si="132"/>
        <v>#DIV/0!</v>
      </c>
      <c r="AU281" s="113" t="e">
        <f t="shared" si="133"/>
        <v>#DIV/0!</v>
      </c>
      <c r="AV281" s="113" t="e">
        <f t="shared" si="134"/>
        <v>#DIV/0!</v>
      </c>
      <c r="AW281" s="113" t="e">
        <f t="shared" si="135"/>
        <v>#DIV/0!</v>
      </c>
      <c r="AX281" s="113" t="e">
        <f t="shared" si="136"/>
        <v>#DIV/0!</v>
      </c>
      <c r="AY281" s="113" t="e">
        <f t="shared" si="137"/>
        <v>#DIV/0!</v>
      </c>
    </row>
    <row r="282" spans="1:51" x14ac:dyDescent="0.25">
      <c r="A282" s="119"/>
      <c r="B282" s="83"/>
      <c r="C282" s="85"/>
      <c r="D282" s="85"/>
      <c r="E282" s="85"/>
      <c r="F282" s="71"/>
      <c r="G282" s="96"/>
      <c r="H282" s="16" t="e">
        <f>IF(A282&gt;$U$1,ROUND(ROUND( U282*$S$1+(1-$S$1)*G282,4)+$T$1*ROUND(($S$1*Z282+(1-$S$1)*(G282-U282)^2)^0.5,4),4),Rawdata!AK282+Rawdata!$T$1*Rawdata!AU282)</f>
        <v>#DIV/0!</v>
      </c>
      <c r="I282" s="16" t="e">
        <f>IF(A282&gt;$V$1,ROUND(ROUND(V282*$S$1+(1-$S$1)*G282,4)+$T$1*ROUND(($S$1*AA282+(1-$S$1)*(G282-V282)^2)^0.5,4),4),Rawdata!AL282+Rawdata!$T$1*Rawdata!AV282)</f>
        <v>#DIV/0!</v>
      </c>
      <c r="J282" s="16" t="e">
        <f>IF(A282&gt;$W$1,ROUND(ROUND( W282*$S$1+(1-$S$1)*G282,4)+$T$1*ROUND(($S$1*AB282+(1-$S$1)*(G282-W282)^2)^0.5,4),4),Rawdata!AM282+Rawdata!$T$1*Rawdata!AW282)</f>
        <v>#DIV/0!</v>
      </c>
      <c r="K282" s="16" t="e">
        <f>IF(A282&gt;$X$1,ROUND(ROUND( X282*$S$1+(1-$S$1)*G282,4)+$T$1*ROUND(($S$1*AC282+(1-$S$1)*(G282-X282)^2)^0.5,4),4),Rawdata!AN282+Rawdata!$T$1*Rawdata!AX282)</f>
        <v>#DIV/0!</v>
      </c>
      <c r="L282" s="16" t="e">
        <f>IF(A282&gt;$Y$1,ROUND(ROUND( Y282*$S$1+(1-$S$1)*G282,4)+$T$1*ROUND(($S$1*AD282+(1-$S$1)*(G282-Y282)^2)^0.5,4),4),Rawdata!AO282+Rawdata!$T$1*Rawdata!AY282)</f>
        <v>#DIV/0!</v>
      </c>
      <c r="M282" s="16" t="e">
        <f t="shared" si="119"/>
        <v>#DIV/0!</v>
      </c>
      <c r="N282" s="16" t="e">
        <f t="shared" si="120"/>
        <v>#DIV/0!</v>
      </c>
      <c r="O282" s="67"/>
      <c r="P282" s="67"/>
      <c r="Q282" s="31" t="e">
        <f t="shared" si="139"/>
        <v>#DIV/0!</v>
      </c>
      <c r="R282" s="17" t="e">
        <f t="shared" si="140"/>
        <v>#DIV/0!</v>
      </c>
      <c r="S282" s="37" t="e">
        <f t="shared" si="121"/>
        <v>#DIV/0!</v>
      </c>
      <c r="T282" s="17" t="e">
        <f t="shared" si="122"/>
        <v>#DIV/0!</v>
      </c>
      <c r="U282" s="91" t="e">
        <f>IF(A282&gt;$U$1, U283*$S$1+(1-$S$1)*G283,Rawdata!AK282)</f>
        <v>#DIV/0!</v>
      </c>
      <c r="V282" s="91" t="e">
        <f>IF(A282&gt;$V$1,$S$1*V283+(1-$S$1)*G283,Rawdata!AL282)</f>
        <v>#DIV/0!</v>
      </c>
      <c r="W282" s="91" t="e">
        <f>IF(A282&gt;$W$1, $S$1*W283+(1-$S$1)*G283,Rawdata!AM282)</f>
        <v>#DIV/0!</v>
      </c>
      <c r="X282" s="91" t="e">
        <f>IF(A282&gt;$X$1,$S$1*X283+(1-$S$1)*G283,Rawdata!AN282)</f>
        <v>#DIV/0!</v>
      </c>
      <c r="Y282" s="91" t="e">
        <f>IF(A282&gt;$Y$1,$S$1*Y283+(1-$S$1)*G283,Rawdata!AO282)</f>
        <v>#DIV/0!</v>
      </c>
      <c r="Z282" s="91" t="e">
        <f>IF(A282&gt;$Z$1,$S$1*Z283+(1-$S$1)*(G283-U283)^2,Rawdata!AP282)</f>
        <v>#DIV/0!</v>
      </c>
      <c r="AA282" s="91" t="e">
        <f>IF(A282&gt;$AA$1,$S$1*AA283+(1-$S$1)*(G283-V283)^2,Rawdata!AQ282)</f>
        <v>#DIV/0!</v>
      </c>
      <c r="AB282" s="91" t="e">
        <f>IF(A282&gt;89,$S$1*AB283+(1-$S$1)*(G283-W283)^2,Rawdata!AR282)</f>
        <v>#DIV/0!</v>
      </c>
      <c r="AC282" s="91" t="e">
        <f>IF(A282&gt;$AC$1,$S$1*AC283+(1-$S$1)*(G283-X283)^2,Rawdata!AS282)</f>
        <v>#DIV/0!</v>
      </c>
      <c r="AD282" s="91" t="e">
        <f>IF(A282&gt;$AD$1,$S$1*AD283+(1-$S$1)*(G283-Y283)^2,Rawdata!AT282)</f>
        <v>#DIV/0!</v>
      </c>
      <c r="AE282" s="80" t="e">
        <f t="shared" si="114"/>
        <v>#DIV/0!</v>
      </c>
      <c r="AF282" s="81" t="e">
        <f t="shared" si="115"/>
        <v>#DIV/0!</v>
      </c>
      <c r="AG282" s="86">
        <f t="shared" si="138"/>
        <v>0</v>
      </c>
      <c r="AH282" s="107" t="e">
        <f t="shared" si="116"/>
        <v>#DIV/0!</v>
      </c>
      <c r="AI282" s="107" t="e">
        <f t="shared" si="117"/>
        <v>#DIV/0!</v>
      </c>
      <c r="AJ282" s="108" t="e">
        <f t="shared" si="118"/>
        <v>#DIV/0!</v>
      </c>
      <c r="AK282" s="113" t="e">
        <f t="shared" si="123"/>
        <v>#DIV/0!</v>
      </c>
      <c r="AL282" s="113" t="e">
        <f t="shared" si="124"/>
        <v>#DIV/0!</v>
      </c>
      <c r="AM282" s="113" t="e">
        <f t="shared" si="125"/>
        <v>#DIV/0!</v>
      </c>
      <c r="AN282" s="113" t="e">
        <f t="shared" si="126"/>
        <v>#DIV/0!</v>
      </c>
      <c r="AO282" s="113" t="e">
        <f t="shared" si="127"/>
        <v>#DIV/0!</v>
      </c>
      <c r="AP282" s="91" t="e">
        <f t="shared" si="128"/>
        <v>#DIV/0!</v>
      </c>
      <c r="AQ282" s="91" t="e">
        <f t="shared" si="129"/>
        <v>#DIV/0!</v>
      </c>
      <c r="AR282" s="91" t="e">
        <f t="shared" si="130"/>
        <v>#DIV/0!</v>
      </c>
      <c r="AS282" s="91" t="e">
        <f t="shared" si="131"/>
        <v>#DIV/0!</v>
      </c>
      <c r="AT282" s="91" t="e">
        <f t="shared" si="132"/>
        <v>#DIV/0!</v>
      </c>
      <c r="AU282" s="113" t="e">
        <f t="shared" si="133"/>
        <v>#DIV/0!</v>
      </c>
      <c r="AV282" s="113" t="e">
        <f t="shared" si="134"/>
        <v>#DIV/0!</v>
      </c>
      <c r="AW282" s="113" t="e">
        <f t="shared" si="135"/>
        <v>#DIV/0!</v>
      </c>
      <c r="AX282" s="113" t="e">
        <f t="shared" si="136"/>
        <v>#DIV/0!</v>
      </c>
      <c r="AY282" s="113" t="e">
        <f t="shared" si="137"/>
        <v>#DIV/0!</v>
      </c>
    </row>
    <row r="283" spans="1:51" x14ac:dyDescent="0.25">
      <c r="A283" s="119"/>
      <c r="B283" s="83"/>
      <c r="C283" s="85"/>
      <c r="D283" s="85"/>
      <c r="E283" s="85"/>
      <c r="F283" s="71"/>
      <c r="G283" s="96"/>
      <c r="H283" s="16" t="e">
        <f>IF(A283&gt;$U$1,ROUND(ROUND( U283*$S$1+(1-$S$1)*G283,4)+$T$1*ROUND(($S$1*Z283+(1-$S$1)*(G283-U283)^2)^0.5,4),4),Rawdata!AK283+Rawdata!$T$1*Rawdata!AU283)</f>
        <v>#DIV/0!</v>
      </c>
      <c r="I283" s="16" t="e">
        <f>IF(A283&gt;$V$1,ROUND(ROUND(V283*$S$1+(1-$S$1)*G283,4)+$T$1*ROUND(($S$1*AA283+(1-$S$1)*(G283-V283)^2)^0.5,4),4),Rawdata!AL283+Rawdata!$T$1*Rawdata!AV283)</f>
        <v>#DIV/0!</v>
      </c>
      <c r="J283" s="16" t="e">
        <f>IF(A283&gt;$W$1,ROUND(ROUND( W283*$S$1+(1-$S$1)*G283,4)+$T$1*ROUND(($S$1*AB283+(1-$S$1)*(G283-W283)^2)^0.5,4),4),Rawdata!AM283+Rawdata!$T$1*Rawdata!AW283)</f>
        <v>#DIV/0!</v>
      </c>
      <c r="K283" s="16" t="e">
        <f>IF(A283&gt;$X$1,ROUND(ROUND( X283*$S$1+(1-$S$1)*G283,4)+$T$1*ROUND(($S$1*AC283+(1-$S$1)*(G283-X283)^2)^0.5,4),4),Rawdata!AN283+Rawdata!$T$1*Rawdata!AX283)</f>
        <v>#DIV/0!</v>
      </c>
      <c r="L283" s="16" t="e">
        <f>IF(A283&gt;$Y$1,ROUND(ROUND( Y283*$S$1+(1-$S$1)*G283,4)+$T$1*ROUND(($S$1*AD283+(1-$S$1)*(G283-Y283)^2)^0.5,4),4),Rawdata!AO283+Rawdata!$T$1*Rawdata!AY283)</f>
        <v>#DIV/0!</v>
      </c>
      <c r="M283" s="16" t="e">
        <f t="shared" si="119"/>
        <v>#DIV/0!</v>
      </c>
      <c r="N283" s="16" t="e">
        <f t="shared" si="120"/>
        <v>#DIV/0!</v>
      </c>
      <c r="O283" s="67"/>
      <c r="P283" s="67"/>
      <c r="Q283" s="31" t="e">
        <f t="shared" si="139"/>
        <v>#DIV/0!</v>
      </c>
      <c r="R283" s="17" t="e">
        <f t="shared" si="140"/>
        <v>#DIV/0!</v>
      </c>
      <c r="S283" s="37" t="e">
        <f t="shared" si="121"/>
        <v>#DIV/0!</v>
      </c>
      <c r="T283" s="17" t="e">
        <f t="shared" si="122"/>
        <v>#DIV/0!</v>
      </c>
      <c r="U283" s="91" t="e">
        <f>IF(A283&gt;$U$1, U284*$S$1+(1-$S$1)*G284,Rawdata!AK283)</f>
        <v>#DIV/0!</v>
      </c>
      <c r="V283" s="91" t="e">
        <f>IF(A283&gt;$V$1,$S$1*V284+(1-$S$1)*G284,Rawdata!AL283)</f>
        <v>#DIV/0!</v>
      </c>
      <c r="W283" s="91" t="e">
        <f>IF(A283&gt;$W$1, $S$1*W284+(1-$S$1)*G284,Rawdata!AM283)</f>
        <v>#DIV/0!</v>
      </c>
      <c r="X283" s="91" t="e">
        <f>IF(A283&gt;$X$1,$S$1*X284+(1-$S$1)*G284,Rawdata!AN283)</f>
        <v>#DIV/0!</v>
      </c>
      <c r="Y283" s="91" t="e">
        <f>IF(A283&gt;$Y$1,$S$1*Y284+(1-$S$1)*G284,Rawdata!AO283)</f>
        <v>#DIV/0!</v>
      </c>
      <c r="Z283" s="91" t="e">
        <f>IF(A283&gt;$Z$1,$S$1*Z284+(1-$S$1)*(G284-U284)^2,Rawdata!AP283)</f>
        <v>#DIV/0!</v>
      </c>
      <c r="AA283" s="91" t="e">
        <f>IF(A283&gt;$AA$1,$S$1*AA284+(1-$S$1)*(G284-V284)^2,Rawdata!AQ283)</f>
        <v>#DIV/0!</v>
      </c>
      <c r="AB283" s="91" t="e">
        <f>IF(A283&gt;89,$S$1*AB284+(1-$S$1)*(G284-W284)^2,Rawdata!AR283)</f>
        <v>#DIV/0!</v>
      </c>
      <c r="AC283" s="91" t="e">
        <f>IF(A283&gt;$AC$1,$S$1*AC284+(1-$S$1)*(G284-X284)^2,Rawdata!AS283)</f>
        <v>#DIV/0!</v>
      </c>
      <c r="AD283" s="91" t="e">
        <f>IF(A283&gt;$AD$1,$S$1*AD284+(1-$S$1)*(G284-Y284)^2,Rawdata!AT283)</f>
        <v>#DIV/0!</v>
      </c>
      <c r="AE283" s="80" t="e">
        <f t="shared" si="114"/>
        <v>#DIV/0!</v>
      </c>
      <c r="AF283" s="81" t="e">
        <f t="shared" si="115"/>
        <v>#DIV/0!</v>
      </c>
      <c r="AG283" s="86">
        <f t="shared" si="138"/>
        <v>0</v>
      </c>
      <c r="AH283" s="107" t="e">
        <f t="shared" si="116"/>
        <v>#DIV/0!</v>
      </c>
      <c r="AI283" s="107" t="e">
        <f t="shared" si="117"/>
        <v>#DIV/0!</v>
      </c>
      <c r="AJ283" s="108" t="e">
        <f t="shared" si="118"/>
        <v>#DIV/0!</v>
      </c>
      <c r="AK283" s="113" t="e">
        <f t="shared" si="123"/>
        <v>#DIV/0!</v>
      </c>
      <c r="AL283" s="113" t="e">
        <f t="shared" si="124"/>
        <v>#DIV/0!</v>
      </c>
      <c r="AM283" s="113" t="e">
        <f t="shared" si="125"/>
        <v>#DIV/0!</v>
      </c>
      <c r="AN283" s="113" t="e">
        <f t="shared" si="126"/>
        <v>#DIV/0!</v>
      </c>
      <c r="AO283" s="113" t="e">
        <f t="shared" si="127"/>
        <v>#DIV/0!</v>
      </c>
      <c r="AP283" s="91" t="e">
        <f t="shared" si="128"/>
        <v>#DIV/0!</v>
      </c>
      <c r="AQ283" s="91" t="e">
        <f t="shared" si="129"/>
        <v>#DIV/0!</v>
      </c>
      <c r="AR283" s="91" t="e">
        <f t="shared" si="130"/>
        <v>#DIV/0!</v>
      </c>
      <c r="AS283" s="91" t="e">
        <f t="shared" si="131"/>
        <v>#DIV/0!</v>
      </c>
      <c r="AT283" s="91" t="e">
        <f t="shared" si="132"/>
        <v>#DIV/0!</v>
      </c>
      <c r="AU283" s="113" t="e">
        <f t="shared" si="133"/>
        <v>#DIV/0!</v>
      </c>
      <c r="AV283" s="113" t="e">
        <f t="shared" si="134"/>
        <v>#DIV/0!</v>
      </c>
      <c r="AW283" s="113" t="e">
        <f t="shared" si="135"/>
        <v>#DIV/0!</v>
      </c>
      <c r="AX283" s="113" t="e">
        <f t="shared" si="136"/>
        <v>#DIV/0!</v>
      </c>
      <c r="AY283" s="113" t="e">
        <f t="shared" si="137"/>
        <v>#DIV/0!</v>
      </c>
    </row>
    <row r="284" spans="1:51" x14ac:dyDescent="0.25">
      <c r="A284" s="119"/>
      <c r="B284" s="83"/>
      <c r="C284" s="85"/>
      <c r="D284" s="85"/>
      <c r="E284" s="85"/>
      <c r="F284" s="71"/>
      <c r="G284" s="96"/>
      <c r="H284" s="16" t="e">
        <f>IF(A284&gt;$U$1,ROUND(ROUND( U284*$S$1+(1-$S$1)*G284,4)+$T$1*ROUND(($S$1*Z284+(1-$S$1)*(G284-U284)^2)^0.5,4),4),Rawdata!AK284+Rawdata!$T$1*Rawdata!AU284)</f>
        <v>#DIV/0!</v>
      </c>
      <c r="I284" s="16" t="e">
        <f>IF(A284&gt;$V$1,ROUND(ROUND(V284*$S$1+(1-$S$1)*G284,4)+$T$1*ROUND(($S$1*AA284+(1-$S$1)*(G284-V284)^2)^0.5,4),4),Rawdata!AL284+Rawdata!$T$1*Rawdata!AV284)</f>
        <v>#DIV/0!</v>
      </c>
      <c r="J284" s="16" t="e">
        <f>IF(A284&gt;$W$1,ROUND(ROUND( W284*$S$1+(1-$S$1)*G284,4)+$T$1*ROUND(($S$1*AB284+(1-$S$1)*(G284-W284)^2)^0.5,4),4),Rawdata!AM284+Rawdata!$T$1*Rawdata!AW284)</f>
        <v>#DIV/0!</v>
      </c>
      <c r="K284" s="16" t="e">
        <f>IF(A284&gt;$X$1,ROUND(ROUND( X284*$S$1+(1-$S$1)*G284,4)+$T$1*ROUND(($S$1*AC284+(1-$S$1)*(G284-X284)^2)^0.5,4),4),Rawdata!AN284+Rawdata!$T$1*Rawdata!AX284)</f>
        <v>#DIV/0!</v>
      </c>
      <c r="L284" s="16" t="e">
        <f>IF(A284&gt;$Y$1,ROUND(ROUND( Y284*$S$1+(1-$S$1)*G284,4)+$T$1*ROUND(($S$1*AD284+(1-$S$1)*(G284-Y284)^2)^0.5,4),4),Rawdata!AO284+Rawdata!$T$1*Rawdata!AY284)</f>
        <v>#DIV/0!</v>
      </c>
      <c r="M284" s="16" t="e">
        <f t="shared" si="119"/>
        <v>#DIV/0!</v>
      </c>
      <c r="N284" s="16" t="e">
        <f t="shared" si="120"/>
        <v>#DIV/0!</v>
      </c>
      <c r="O284" s="67"/>
      <c r="P284" s="67"/>
      <c r="Q284" s="31" t="e">
        <f t="shared" si="139"/>
        <v>#DIV/0!</v>
      </c>
      <c r="R284" s="17" t="e">
        <f t="shared" si="140"/>
        <v>#DIV/0!</v>
      </c>
      <c r="S284" s="37" t="e">
        <f t="shared" si="121"/>
        <v>#DIV/0!</v>
      </c>
      <c r="T284" s="17" t="e">
        <f t="shared" si="122"/>
        <v>#DIV/0!</v>
      </c>
      <c r="U284" s="91" t="e">
        <f>IF(A284&gt;$U$1, U285*$S$1+(1-$S$1)*G285,Rawdata!AK284)</f>
        <v>#DIV/0!</v>
      </c>
      <c r="V284" s="91" t="e">
        <f>IF(A284&gt;$V$1,$S$1*V285+(1-$S$1)*G285,Rawdata!AL284)</f>
        <v>#DIV/0!</v>
      </c>
      <c r="W284" s="91" t="e">
        <f>IF(A284&gt;$W$1, $S$1*W285+(1-$S$1)*G285,Rawdata!AM284)</f>
        <v>#DIV/0!</v>
      </c>
      <c r="X284" s="91" t="e">
        <f>IF(A284&gt;$X$1,$S$1*X285+(1-$S$1)*G285,Rawdata!AN284)</f>
        <v>#DIV/0!</v>
      </c>
      <c r="Y284" s="91" t="e">
        <f>IF(A284&gt;$Y$1,$S$1*Y285+(1-$S$1)*G285,Rawdata!AO284)</f>
        <v>#DIV/0!</v>
      </c>
      <c r="Z284" s="91" t="e">
        <f>IF(A284&gt;$Z$1,$S$1*Z285+(1-$S$1)*(G285-U285)^2,Rawdata!AP284)</f>
        <v>#DIV/0!</v>
      </c>
      <c r="AA284" s="91" t="e">
        <f>IF(A284&gt;$AA$1,$S$1*AA285+(1-$S$1)*(G285-V285)^2,Rawdata!AQ284)</f>
        <v>#DIV/0!</v>
      </c>
      <c r="AB284" s="91" t="e">
        <f>IF(A284&gt;89,$S$1*AB285+(1-$S$1)*(G285-W285)^2,Rawdata!AR284)</f>
        <v>#DIV/0!</v>
      </c>
      <c r="AC284" s="91" t="e">
        <f>IF(A284&gt;$AC$1,$S$1*AC285+(1-$S$1)*(G285-X285)^2,Rawdata!AS284)</f>
        <v>#DIV/0!</v>
      </c>
      <c r="AD284" s="91" t="e">
        <f>IF(A284&gt;$AD$1,$S$1*AD285+(1-$S$1)*(G285-Y285)^2,Rawdata!AT284)</f>
        <v>#DIV/0!</v>
      </c>
      <c r="AE284" s="80" t="e">
        <f t="shared" si="114"/>
        <v>#DIV/0!</v>
      </c>
      <c r="AF284" s="81" t="e">
        <f t="shared" si="115"/>
        <v>#DIV/0!</v>
      </c>
      <c r="AG284" s="86">
        <f t="shared" si="138"/>
        <v>0</v>
      </c>
      <c r="AH284" s="107" t="e">
        <f t="shared" si="116"/>
        <v>#DIV/0!</v>
      </c>
      <c r="AI284" s="107" t="e">
        <f t="shared" si="117"/>
        <v>#DIV/0!</v>
      </c>
      <c r="AJ284" s="108" t="e">
        <f t="shared" si="118"/>
        <v>#DIV/0!</v>
      </c>
      <c r="AK284" s="113" t="e">
        <f t="shared" si="123"/>
        <v>#DIV/0!</v>
      </c>
      <c r="AL284" s="113" t="e">
        <f t="shared" si="124"/>
        <v>#DIV/0!</v>
      </c>
      <c r="AM284" s="113" t="e">
        <f t="shared" si="125"/>
        <v>#DIV/0!</v>
      </c>
      <c r="AN284" s="113" t="e">
        <f t="shared" si="126"/>
        <v>#DIV/0!</v>
      </c>
      <c r="AO284" s="113" t="e">
        <f t="shared" si="127"/>
        <v>#DIV/0!</v>
      </c>
      <c r="AP284" s="91" t="e">
        <f t="shared" si="128"/>
        <v>#DIV/0!</v>
      </c>
      <c r="AQ284" s="91" t="e">
        <f t="shared" si="129"/>
        <v>#DIV/0!</v>
      </c>
      <c r="AR284" s="91" t="e">
        <f t="shared" si="130"/>
        <v>#DIV/0!</v>
      </c>
      <c r="AS284" s="91" t="e">
        <f t="shared" si="131"/>
        <v>#DIV/0!</v>
      </c>
      <c r="AT284" s="91" t="e">
        <f t="shared" si="132"/>
        <v>#DIV/0!</v>
      </c>
      <c r="AU284" s="113" t="e">
        <f t="shared" si="133"/>
        <v>#DIV/0!</v>
      </c>
      <c r="AV284" s="113" t="e">
        <f t="shared" si="134"/>
        <v>#DIV/0!</v>
      </c>
      <c r="AW284" s="113" t="e">
        <f t="shared" si="135"/>
        <v>#DIV/0!</v>
      </c>
      <c r="AX284" s="113" t="e">
        <f t="shared" si="136"/>
        <v>#DIV/0!</v>
      </c>
      <c r="AY284" s="113" t="e">
        <f t="shared" si="137"/>
        <v>#DIV/0!</v>
      </c>
    </row>
    <row r="285" spans="1:51" x14ac:dyDescent="0.25">
      <c r="A285" s="119"/>
      <c r="B285" s="83"/>
      <c r="C285" s="85"/>
      <c r="D285" s="85"/>
      <c r="E285" s="85"/>
      <c r="F285" s="71"/>
      <c r="G285" s="96"/>
      <c r="H285" s="16" t="e">
        <f>IF(A285&gt;$U$1,ROUND(ROUND( U285*$S$1+(1-$S$1)*G285,4)+$T$1*ROUND(($S$1*Z285+(1-$S$1)*(G285-U285)^2)^0.5,4),4),Rawdata!AK285+Rawdata!$T$1*Rawdata!AU285)</f>
        <v>#DIV/0!</v>
      </c>
      <c r="I285" s="16" t="e">
        <f>IF(A285&gt;$V$1,ROUND(ROUND(V285*$S$1+(1-$S$1)*G285,4)+$T$1*ROUND(($S$1*AA285+(1-$S$1)*(G285-V285)^2)^0.5,4),4),Rawdata!AL285+Rawdata!$T$1*Rawdata!AV285)</f>
        <v>#DIV/0!</v>
      </c>
      <c r="J285" s="16" t="e">
        <f>IF(A285&gt;$W$1,ROUND(ROUND( W285*$S$1+(1-$S$1)*G285,4)+$T$1*ROUND(($S$1*AB285+(1-$S$1)*(G285-W285)^2)^0.5,4),4),Rawdata!AM285+Rawdata!$T$1*Rawdata!AW285)</f>
        <v>#DIV/0!</v>
      </c>
      <c r="K285" s="16" t="e">
        <f>IF(A285&gt;$X$1,ROUND(ROUND( X285*$S$1+(1-$S$1)*G285,4)+$T$1*ROUND(($S$1*AC285+(1-$S$1)*(G285-X285)^2)^0.5,4),4),Rawdata!AN285+Rawdata!$T$1*Rawdata!AX285)</f>
        <v>#DIV/0!</v>
      </c>
      <c r="L285" s="16" t="e">
        <f>IF(A285&gt;$Y$1,ROUND(ROUND( Y285*$S$1+(1-$S$1)*G285,4)+$T$1*ROUND(($S$1*AD285+(1-$S$1)*(G285-Y285)^2)^0.5,4),4),Rawdata!AO285+Rawdata!$T$1*Rawdata!AY285)</f>
        <v>#DIV/0!</v>
      </c>
      <c r="M285" s="16" t="e">
        <f t="shared" si="119"/>
        <v>#DIV/0!</v>
      </c>
      <c r="N285" s="16" t="e">
        <f t="shared" si="120"/>
        <v>#DIV/0!</v>
      </c>
      <c r="O285" s="67"/>
      <c r="P285" s="67"/>
      <c r="Q285" s="31" t="e">
        <f t="shared" si="139"/>
        <v>#DIV/0!</v>
      </c>
      <c r="R285" s="17" t="e">
        <f t="shared" si="140"/>
        <v>#DIV/0!</v>
      </c>
      <c r="S285" s="37" t="e">
        <f t="shared" si="121"/>
        <v>#DIV/0!</v>
      </c>
      <c r="T285" s="17" t="e">
        <f t="shared" si="122"/>
        <v>#DIV/0!</v>
      </c>
      <c r="U285" s="91" t="e">
        <f>IF(A285&gt;$U$1, U286*$S$1+(1-$S$1)*G286,Rawdata!AK285)</f>
        <v>#DIV/0!</v>
      </c>
      <c r="V285" s="91" t="e">
        <f>IF(A285&gt;$V$1,$S$1*V286+(1-$S$1)*G286,Rawdata!AL285)</f>
        <v>#DIV/0!</v>
      </c>
      <c r="W285" s="91" t="e">
        <f>IF(A285&gt;$W$1, $S$1*W286+(1-$S$1)*G286,Rawdata!AM285)</f>
        <v>#DIV/0!</v>
      </c>
      <c r="X285" s="91" t="e">
        <f>IF(A285&gt;$X$1,$S$1*X286+(1-$S$1)*G286,Rawdata!AN285)</f>
        <v>#DIV/0!</v>
      </c>
      <c r="Y285" s="91" t="e">
        <f>IF(A285&gt;$Y$1,$S$1*Y286+(1-$S$1)*G286,Rawdata!AO285)</f>
        <v>#DIV/0!</v>
      </c>
      <c r="Z285" s="91" t="e">
        <f>IF(A285&gt;$Z$1,$S$1*Z286+(1-$S$1)*(G286-U286)^2,Rawdata!AP285)</f>
        <v>#DIV/0!</v>
      </c>
      <c r="AA285" s="91" t="e">
        <f>IF(A285&gt;$AA$1,$S$1*AA286+(1-$S$1)*(G286-V286)^2,Rawdata!AQ285)</f>
        <v>#DIV/0!</v>
      </c>
      <c r="AB285" s="91" t="e">
        <f>IF(A285&gt;89,$S$1*AB286+(1-$S$1)*(G286-W286)^2,Rawdata!AR285)</f>
        <v>#DIV/0!</v>
      </c>
      <c r="AC285" s="91" t="e">
        <f>IF(A285&gt;$AC$1,$S$1*AC286+(1-$S$1)*(G286-X286)^2,Rawdata!AS285)</f>
        <v>#DIV/0!</v>
      </c>
      <c r="AD285" s="91" t="e">
        <f>IF(A285&gt;$AD$1,$S$1*AD286+(1-$S$1)*(G286-Y286)^2,Rawdata!AT285)</f>
        <v>#DIV/0!</v>
      </c>
      <c r="AE285" s="80" t="e">
        <f t="shared" si="114"/>
        <v>#DIV/0!</v>
      </c>
      <c r="AF285" s="81" t="e">
        <f t="shared" si="115"/>
        <v>#DIV/0!</v>
      </c>
      <c r="AG285" s="86">
        <f t="shared" si="138"/>
        <v>0</v>
      </c>
      <c r="AH285" s="107" t="e">
        <f t="shared" si="116"/>
        <v>#DIV/0!</v>
      </c>
      <c r="AI285" s="107" t="e">
        <f t="shared" si="117"/>
        <v>#DIV/0!</v>
      </c>
      <c r="AJ285" s="108" t="e">
        <f t="shared" si="118"/>
        <v>#DIV/0!</v>
      </c>
      <c r="AK285" s="113" t="e">
        <f t="shared" si="123"/>
        <v>#DIV/0!</v>
      </c>
      <c r="AL285" s="113" t="e">
        <f t="shared" si="124"/>
        <v>#DIV/0!</v>
      </c>
      <c r="AM285" s="113" t="e">
        <f t="shared" si="125"/>
        <v>#DIV/0!</v>
      </c>
      <c r="AN285" s="113" t="e">
        <f t="shared" si="126"/>
        <v>#DIV/0!</v>
      </c>
      <c r="AO285" s="113" t="e">
        <f t="shared" si="127"/>
        <v>#DIV/0!</v>
      </c>
      <c r="AP285" s="91" t="e">
        <f t="shared" si="128"/>
        <v>#DIV/0!</v>
      </c>
      <c r="AQ285" s="91" t="e">
        <f t="shared" si="129"/>
        <v>#DIV/0!</v>
      </c>
      <c r="AR285" s="91" t="e">
        <f t="shared" si="130"/>
        <v>#DIV/0!</v>
      </c>
      <c r="AS285" s="91" t="e">
        <f t="shared" si="131"/>
        <v>#DIV/0!</v>
      </c>
      <c r="AT285" s="91" t="e">
        <f t="shared" si="132"/>
        <v>#DIV/0!</v>
      </c>
      <c r="AU285" s="113" t="e">
        <f t="shared" si="133"/>
        <v>#DIV/0!</v>
      </c>
      <c r="AV285" s="113" t="e">
        <f t="shared" si="134"/>
        <v>#DIV/0!</v>
      </c>
      <c r="AW285" s="113" t="e">
        <f t="shared" si="135"/>
        <v>#DIV/0!</v>
      </c>
      <c r="AX285" s="113" t="e">
        <f t="shared" si="136"/>
        <v>#DIV/0!</v>
      </c>
      <c r="AY285" s="113" t="e">
        <f t="shared" si="137"/>
        <v>#DIV/0!</v>
      </c>
    </row>
    <row r="286" spans="1:51" x14ac:dyDescent="0.25">
      <c r="A286" s="119"/>
      <c r="B286" s="83"/>
      <c r="C286" s="85"/>
      <c r="D286" s="85"/>
      <c r="E286" s="85"/>
      <c r="F286" s="71"/>
      <c r="G286" s="96"/>
      <c r="H286" s="16" t="e">
        <f>IF(A286&gt;$U$1,ROUND(ROUND( U286*$S$1+(1-$S$1)*G286,4)+$T$1*ROUND(($S$1*Z286+(1-$S$1)*(G286-U286)^2)^0.5,4),4),Rawdata!AK286+Rawdata!$T$1*Rawdata!AU286)</f>
        <v>#DIV/0!</v>
      </c>
      <c r="I286" s="16" t="e">
        <f>IF(A286&gt;$V$1,ROUND(ROUND(V286*$S$1+(1-$S$1)*G286,4)+$T$1*ROUND(($S$1*AA286+(1-$S$1)*(G286-V286)^2)^0.5,4),4),Rawdata!AL286+Rawdata!$T$1*Rawdata!AV286)</f>
        <v>#DIV/0!</v>
      </c>
      <c r="J286" s="16" t="e">
        <f>IF(A286&gt;$W$1,ROUND(ROUND( W286*$S$1+(1-$S$1)*G286,4)+$T$1*ROUND(($S$1*AB286+(1-$S$1)*(G286-W286)^2)^0.5,4),4),Rawdata!AM286+Rawdata!$T$1*Rawdata!AW286)</f>
        <v>#DIV/0!</v>
      </c>
      <c r="K286" s="16" t="e">
        <f>IF(A286&gt;$X$1,ROUND(ROUND( X286*$S$1+(1-$S$1)*G286,4)+$T$1*ROUND(($S$1*AC286+(1-$S$1)*(G286-X286)^2)^0.5,4),4),Rawdata!AN286+Rawdata!$T$1*Rawdata!AX286)</f>
        <v>#DIV/0!</v>
      </c>
      <c r="L286" s="16" t="e">
        <f>IF(A286&gt;$Y$1,ROUND(ROUND( Y286*$S$1+(1-$S$1)*G286,4)+$T$1*ROUND(($S$1*AD286+(1-$S$1)*(G286-Y286)^2)^0.5,4),4),Rawdata!AO286+Rawdata!$T$1*Rawdata!AY286)</f>
        <v>#DIV/0!</v>
      </c>
      <c r="M286" s="16" t="e">
        <f t="shared" si="119"/>
        <v>#DIV/0!</v>
      </c>
      <c r="N286" s="16" t="e">
        <f t="shared" si="120"/>
        <v>#DIV/0!</v>
      </c>
      <c r="O286" s="67"/>
      <c r="P286" s="67"/>
      <c r="Q286" s="31" t="e">
        <f t="shared" si="139"/>
        <v>#DIV/0!</v>
      </c>
      <c r="R286" s="17" t="e">
        <f t="shared" si="140"/>
        <v>#DIV/0!</v>
      </c>
      <c r="S286" s="37" t="e">
        <f t="shared" si="121"/>
        <v>#DIV/0!</v>
      </c>
      <c r="T286" s="17" t="e">
        <f t="shared" si="122"/>
        <v>#DIV/0!</v>
      </c>
      <c r="U286" s="91" t="e">
        <f>IF(A286&gt;$U$1, U287*$S$1+(1-$S$1)*G287,Rawdata!AK286)</f>
        <v>#DIV/0!</v>
      </c>
      <c r="V286" s="91" t="e">
        <f>IF(A286&gt;$V$1,$S$1*V287+(1-$S$1)*G287,Rawdata!AL286)</f>
        <v>#DIV/0!</v>
      </c>
      <c r="W286" s="91" t="e">
        <f>IF(A286&gt;$W$1, $S$1*W287+(1-$S$1)*G287,Rawdata!AM286)</f>
        <v>#DIV/0!</v>
      </c>
      <c r="X286" s="91" t="e">
        <f>IF(A286&gt;$X$1,$S$1*X287+(1-$S$1)*G287,Rawdata!AN286)</f>
        <v>#DIV/0!</v>
      </c>
      <c r="Y286" s="91" t="e">
        <f>IF(A286&gt;$Y$1,$S$1*Y287+(1-$S$1)*G287,Rawdata!AO286)</f>
        <v>#DIV/0!</v>
      </c>
      <c r="Z286" s="91" t="e">
        <f>IF(A286&gt;$Z$1,$S$1*Z287+(1-$S$1)*(G287-U287)^2,Rawdata!AP286)</f>
        <v>#DIV/0!</v>
      </c>
      <c r="AA286" s="91" t="e">
        <f>IF(A286&gt;$AA$1,$S$1*AA287+(1-$S$1)*(G287-V287)^2,Rawdata!AQ286)</f>
        <v>#DIV/0!</v>
      </c>
      <c r="AB286" s="91" t="e">
        <f>IF(A286&gt;89,$S$1*AB287+(1-$S$1)*(G287-W287)^2,Rawdata!AR286)</f>
        <v>#DIV/0!</v>
      </c>
      <c r="AC286" s="91" t="e">
        <f>IF(A286&gt;$AC$1,$S$1*AC287+(1-$S$1)*(G287-X287)^2,Rawdata!AS286)</f>
        <v>#DIV/0!</v>
      </c>
      <c r="AD286" s="91" t="e">
        <f>IF(A286&gt;$AD$1,$S$1*AD287+(1-$S$1)*(G287-Y287)^2,Rawdata!AT286)</f>
        <v>#DIV/0!</v>
      </c>
      <c r="AE286" s="80" t="e">
        <f t="shared" si="114"/>
        <v>#DIV/0!</v>
      </c>
      <c r="AF286" s="81" t="e">
        <f t="shared" si="115"/>
        <v>#DIV/0!</v>
      </c>
      <c r="AG286" s="86">
        <f t="shared" si="138"/>
        <v>0</v>
      </c>
      <c r="AH286" s="107" t="e">
        <f t="shared" si="116"/>
        <v>#DIV/0!</v>
      </c>
      <c r="AI286" s="107" t="e">
        <f t="shared" si="117"/>
        <v>#DIV/0!</v>
      </c>
      <c r="AJ286" s="108" t="e">
        <f t="shared" si="118"/>
        <v>#DIV/0!</v>
      </c>
      <c r="AK286" s="113" t="e">
        <f t="shared" si="123"/>
        <v>#DIV/0!</v>
      </c>
      <c r="AL286" s="113" t="e">
        <f t="shared" si="124"/>
        <v>#DIV/0!</v>
      </c>
      <c r="AM286" s="113" t="e">
        <f t="shared" si="125"/>
        <v>#DIV/0!</v>
      </c>
      <c r="AN286" s="113" t="e">
        <f t="shared" si="126"/>
        <v>#DIV/0!</v>
      </c>
      <c r="AO286" s="113" t="e">
        <f t="shared" si="127"/>
        <v>#DIV/0!</v>
      </c>
      <c r="AP286" s="91" t="e">
        <f t="shared" si="128"/>
        <v>#DIV/0!</v>
      </c>
      <c r="AQ286" s="91" t="e">
        <f t="shared" si="129"/>
        <v>#DIV/0!</v>
      </c>
      <c r="AR286" s="91" t="e">
        <f t="shared" si="130"/>
        <v>#DIV/0!</v>
      </c>
      <c r="AS286" s="91" t="e">
        <f t="shared" si="131"/>
        <v>#DIV/0!</v>
      </c>
      <c r="AT286" s="91" t="e">
        <f t="shared" si="132"/>
        <v>#DIV/0!</v>
      </c>
      <c r="AU286" s="113" t="e">
        <f t="shared" si="133"/>
        <v>#DIV/0!</v>
      </c>
      <c r="AV286" s="113" t="e">
        <f t="shared" si="134"/>
        <v>#DIV/0!</v>
      </c>
      <c r="AW286" s="113" t="e">
        <f t="shared" si="135"/>
        <v>#DIV/0!</v>
      </c>
      <c r="AX286" s="113" t="e">
        <f t="shared" si="136"/>
        <v>#DIV/0!</v>
      </c>
      <c r="AY286" s="113" t="e">
        <f t="shared" si="137"/>
        <v>#DIV/0!</v>
      </c>
    </row>
    <row r="287" spans="1:51" x14ac:dyDescent="0.25">
      <c r="A287" s="119"/>
      <c r="B287" s="83"/>
      <c r="C287" s="85"/>
      <c r="D287" s="85"/>
      <c r="E287" s="85"/>
      <c r="F287" s="71"/>
      <c r="G287" s="96"/>
      <c r="H287" s="16" t="e">
        <f>IF(A287&gt;$U$1,ROUND(ROUND( U287*$S$1+(1-$S$1)*G287,4)+$T$1*ROUND(($S$1*Z287+(1-$S$1)*(G287-U287)^2)^0.5,4),4),Rawdata!AK287+Rawdata!$T$1*Rawdata!AU287)</f>
        <v>#DIV/0!</v>
      </c>
      <c r="I287" s="16" t="e">
        <f>IF(A287&gt;$V$1,ROUND(ROUND(V287*$S$1+(1-$S$1)*G287,4)+$T$1*ROUND(($S$1*AA287+(1-$S$1)*(G287-V287)^2)^0.5,4),4),Rawdata!AL287+Rawdata!$T$1*Rawdata!AV287)</f>
        <v>#DIV/0!</v>
      </c>
      <c r="J287" s="16" t="e">
        <f>IF(A287&gt;$W$1,ROUND(ROUND( W287*$S$1+(1-$S$1)*G287,4)+$T$1*ROUND(($S$1*AB287+(1-$S$1)*(G287-W287)^2)^0.5,4),4),Rawdata!AM287+Rawdata!$T$1*Rawdata!AW287)</f>
        <v>#DIV/0!</v>
      </c>
      <c r="K287" s="16" t="e">
        <f>IF(A287&gt;$X$1,ROUND(ROUND( X287*$S$1+(1-$S$1)*G287,4)+$T$1*ROUND(($S$1*AC287+(1-$S$1)*(G287-X287)^2)^0.5,4),4),Rawdata!AN287+Rawdata!$T$1*Rawdata!AX287)</f>
        <v>#DIV/0!</v>
      </c>
      <c r="L287" s="16" t="e">
        <f>IF(A287&gt;$Y$1,ROUND(ROUND( Y287*$S$1+(1-$S$1)*G287,4)+$T$1*ROUND(($S$1*AD287+(1-$S$1)*(G287-Y287)^2)^0.5,4),4),Rawdata!AO287+Rawdata!$T$1*Rawdata!AY287)</f>
        <v>#DIV/0!</v>
      </c>
      <c r="M287" s="16" t="e">
        <f t="shared" si="119"/>
        <v>#DIV/0!</v>
      </c>
      <c r="N287" s="16" t="e">
        <f t="shared" si="120"/>
        <v>#DIV/0!</v>
      </c>
      <c r="O287" s="67"/>
      <c r="P287" s="67"/>
      <c r="Q287" s="31" t="e">
        <f t="shared" si="139"/>
        <v>#DIV/0!</v>
      </c>
      <c r="R287" s="17" t="e">
        <f t="shared" si="140"/>
        <v>#DIV/0!</v>
      </c>
      <c r="S287" s="37" t="e">
        <f t="shared" si="121"/>
        <v>#DIV/0!</v>
      </c>
      <c r="T287" s="17" t="e">
        <f t="shared" si="122"/>
        <v>#DIV/0!</v>
      </c>
      <c r="U287" s="91" t="e">
        <f>IF(A287&gt;$U$1, U288*$S$1+(1-$S$1)*G288,Rawdata!AK287)</f>
        <v>#DIV/0!</v>
      </c>
      <c r="V287" s="91" t="e">
        <f>IF(A287&gt;$V$1,$S$1*V288+(1-$S$1)*G288,Rawdata!AL287)</f>
        <v>#DIV/0!</v>
      </c>
      <c r="W287" s="91" t="e">
        <f>IF(A287&gt;$W$1, $S$1*W288+(1-$S$1)*G288,Rawdata!AM287)</f>
        <v>#DIV/0!</v>
      </c>
      <c r="X287" s="91" t="e">
        <f>IF(A287&gt;$X$1,$S$1*X288+(1-$S$1)*G288,Rawdata!AN287)</f>
        <v>#DIV/0!</v>
      </c>
      <c r="Y287" s="91" t="e">
        <f>IF(A287&gt;$Y$1,$S$1*Y288+(1-$S$1)*G288,Rawdata!AO287)</f>
        <v>#DIV/0!</v>
      </c>
      <c r="Z287" s="91" t="e">
        <f>IF(A287&gt;$Z$1,$S$1*Z288+(1-$S$1)*(G288-U288)^2,Rawdata!AP287)</f>
        <v>#DIV/0!</v>
      </c>
      <c r="AA287" s="91" t="e">
        <f>IF(A287&gt;$AA$1,$S$1*AA288+(1-$S$1)*(G288-V288)^2,Rawdata!AQ287)</f>
        <v>#DIV/0!</v>
      </c>
      <c r="AB287" s="91" t="e">
        <f>IF(A287&gt;89,$S$1*AB288+(1-$S$1)*(G288-W288)^2,Rawdata!AR287)</f>
        <v>#DIV/0!</v>
      </c>
      <c r="AC287" s="91" t="e">
        <f>IF(A287&gt;$AC$1,$S$1*AC288+(1-$S$1)*(G288-X288)^2,Rawdata!AS287)</f>
        <v>#DIV/0!</v>
      </c>
      <c r="AD287" s="91" t="e">
        <f>IF(A287&gt;$AD$1,$S$1*AD288+(1-$S$1)*(G288-Y288)^2,Rawdata!AT287)</f>
        <v>#DIV/0!</v>
      </c>
      <c r="AE287" s="80" t="e">
        <f t="shared" si="114"/>
        <v>#DIV/0!</v>
      </c>
      <c r="AF287" s="81" t="e">
        <f t="shared" si="115"/>
        <v>#DIV/0!</v>
      </c>
      <c r="AG287" s="86">
        <f t="shared" si="138"/>
        <v>0</v>
      </c>
      <c r="AH287" s="107" t="e">
        <f t="shared" si="116"/>
        <v>#DIV/0!</v>
      </c>
      <c r="AI287" s="107" t="e">
        <f t="shared" si="117"/>
        <v>#DIV/0!</v>
      </c>
      <c r="AJ287" s="108" t="e">
        <f t="shared" si="118"/>
        <v>#DIV/0!</v>
      </c>
      <c r="AK287" s="113" t="e">
        <f t="shared" si="123"/>
        <v>#DIV/0!</v>
      </c>
      <c r="AL287" s="113" t="e">
        <f t="shared" si="124"/>
        <v>#DIV/0!</v>
      </c>
      <c r="AM287" s="113" t="e">
        <f t="shared" si="125"/>
        <v>#DIV/0!</v>
      </c>
      <c r="AN287" s="113" t="e">
        <f t="shared" si="126"/>
        <v>#DIV/0!</v>
      </c>
      <c r="AO287" s="113" t="e">
        <f t="shared" si="127"/>
        <v>#DIV/0!</v>
      </c>
      <c r="AP287" s="91" t="e">
        <f t="shared" si="128"/>
        <v>#DIV/0!</v>
      </c>
      <c r="AQ287" s="91" t="e">
        <f t="shared" si="129"/>
        <v>#DIV/0!</v>
      </c>
      <c r="AR287" s="91" t="e">
        <f t="shared" si="130"/>
        <v>#DIV/0!</v>
      </c>
      <c r="AS287" s="91" t="e">
        <f t="shared" si="131"/>
        <v>#DIV/0!</v>
      </c>
      <c r="AT287" s="91" t="e">
        <f t="shared" si="132"/>
        <v>#DIV/0!</v>
      </c>
      <c r="AU287" s="113" t="e">
        <f t="shared" si="133"/>
        <v>#DIV/0!</v>
      </c>
      <c r="AV287" s="113" t="e">
        <f t="shared" si="134"/>
        <v>#DIV/0!</v>
      </c>
      <c r="AW287" s="113" t="e">
        <f t="shared" si="135"/>
        <v>#DIV/0!</v>
      </c>
      <c r="AX287" s="113" t="e">
        <f t="shared" si="136"/>
        <v>#DIV/0!</v>
      </c>
      <c r="AY287" s="113" t="e">
        <f t="shared" si="137"/>
        <v>#DIV/0!</v>
      </c>
    </row>
    <row r="288" spans="1:51" x14ac:dyDescent="0.25">
      <c r="A288" s="119"/>
      <c r="B288" s="83"/>
      <c r="C288" s="85"/>
      <c r="D288" s="85"/>
      <c r="E288" s="85"/>
      <c r="F288" s="71"/>
      <c r="G288" s="96"/>
      <c r="H288" s="16" t="e">
        <f>IF(A288&gt;$U$1,ROUND(ROUND( U288*$S$1+(1-$S$1)*G288,4)+$T$1*ROUND(($S$1*Z288+(1-$S$1)*(G288-U288)^2)^0.5,4),4),Rawdata!AK288+Rawdata!$T$1*Rawdata!AU288)</f>
        <v>#DIV/0!</v>
      </c>
      <c r="I288" s="16" t="e">
        <f>IF(A288&gt;$V$1,ROUND(ROUND(V288*$S$1+(1-$S$1)*G288,4)+$T$1*ROUND(($S$1*AA288+(1-$S$1)*(G288-V288)^2)^0.5,4),4),Rawdata!AL288+Rawdata!$T$1*Rawdata!AV288)</f>
        <v>#DIV/0!</v>
      </c>
      <c r="J288" s="16" t="e">
        <f>IF(A288&gt;$W$1,ROUND(ROUND( W288*$S$1+(1-$S$1)*G288,4)+$T$1*ROUND(($S$1*AB288+(1-$S$1)*(G288-W288)^2)^0.5,4),4),Rawdata!AM288+Rawdata!$T$1*Rawdata!AW288)</f>
        <v>#DIV/0!</v>
      </c>
      <c r="K288" s="16" t="e">
        <f>IF(A288&gt;$X$1,ROUND(ROUND( X288*$S$1+(1-$S$1)*G288,4)+$T$1*ROUND(($S$1*AC288+(1-$S$1)*(G288-X288)^2)^0.5,4),4),Rawdata!AN288+Rawdata!$T$1*Rawdata!AX288)</f>
        <v>#DIV/0!</v>
      </c>
      <c r="L288" s="16" t="e">
        <f>IF(A288&gt;$Y$1,ROUND(ROUND( Y288*$S$1+(1-$S$1)*G288,4)+$T$1*ROUND(($S$1*AD288+(1-$S$1)*(G288-Y288)^2)^0.5,4),4),Rawdata!AO288+Rawdata!$T$1*Rawdata!AY288)</f>
        <v>#DIV/0!</v>
      </c>
      <c r="M288" s="16" t="e">
        <f t="shared" si="119"/>
        <v>#DIV/0!</v>
      </c>
      <c r="N288" s="16" t="e">
        <f t="shared" si="120"/>
        <v>#DIV/0!</v>
      </c>
      <c r="O288" s="67"/>
      <c r="P288" s="67"/>
      <c r="Q288" s="31" t="e">
        <f t="shared" si="139"/>
        <v>#DIV/0!</v>
      </c>
      <c r="R288" s="17" t="e">
        <f t="shared" si="140"/>
        <v>#DIV/0!</v>
      </c>
      <c r="S288" s="37" t="e">
        <f t="shared" si="121"/>
        <v>#DIV/0!</v>
      </c>
      <c r="T288" s="17" t="e">
        <f t="shared" si="122"/>
        <v>#DIV/0!</v>
      </c>
      <c r="U288" s="91" t="e">
        <f>IF(A288&gt;$U$1, U289*$S$1+(1-$S$1)*G289,Rawdata!AK288)</f>
        <v>#DIV/0!</v>
      </c>
      <c r="V288" s="91" t="e">
        <f>IF(A288&gt;$V$1,$S$1*V289+(1-$S$1)*G289,Rawdata!AL288)</f>
        <v>#DIV/0!</v>
      </c>
      <c r="W288" s="91" t="e">
        <f>IF(A288&gt;$W$1, $S$1*W289+(1-$S$1)*G289,Rawdata!AM288)</f>
        <v>#DIV/0!</v>
      </c>
      <c r="X288" s="91" t="e">
        <f>IF(A288&gt;$X$1,$S$1*X289+(1-$S$1)*G289,Rawdata!AN288)</f>
        <v>#DIV/0!</v>
      </c>
      <c r="Y288" s="91" t="e">
        <f>IF(A288&gt;$Y$1,$S$1*Y289+(1-$S$1)*G289,Rawdata!AO288)</f>
        <v>#DIV/0!</v>
      </c>
      <c r="Z288" s="91" t="e">
        <f>IF(A288&gt;$Z$1,$S$1*Z289+(1-$S$1)*(G289-U289)^2,Rawdata!AP288)</f>
        <v>#DIV/0!</v>
      </c>
      <c r="AA288" s="91" t="e">
        <f>IF(A288&gt;$AA$1,$S$1*AA289+(1-$S$1)*(G289-V289)^2,Rawdata!AQ288)</f>
        <v>#DIV/0!</v>
      </c>
      <c r="AB288" s="91" t="e">
        <f>IF(A288&gt;89,$S$1*AB289+(1-$S$1)*(G289-W289)^2,Rawdata!AR288)</f>
        <v>#DIV/0!</v>
      </c>
      <c r="AC288" s="91" t="e">
        <f>IF(A288&gt;$AC$1,$S$1*AC289+(1-$S$1)*(G289-X289)^2,Rawdata!AS288)</f>
        <v>#DIV/0!</v>
      </c>
      <c r="AD288" s="91" t="e">
        <f>IF(A288&gt;$AD$1,$S$1*AD289+(1-$S$1)*(G289-Y289)^2,Rawdata!AT288)</f>
        <v>#DIV/0!</v>
      </c>
      <c r="AE288" s="80" t="e">
        <f t="shared" si="114"/>
        <v>#DIV/0!</v>
      </c>
      <c r="AF288" s="81" t="e">
        <f t="shared" si="115"/>
        <v>#DIV/0!</v>
      </c>
      <c r="AG288" s="86">
        <f t="shared" si="138"/>
        <v>0</v>
      </c>
      <c r="AH288" s="107" t="e">
        <f t="shared" si="116"/>
        <v>#DIV/0!</v>
      </c>
      <c r="AI288" s="107" t="e">
        <f t="shared" si="117"/>
        <v>#DIV/0!</v>
      </c>
      <c r="AJ288" s="108" t="e">
        <f t="shared" si="118"/>
        <v>#DIV/0!</v>
      </c>
      <c r="AK288" s="113" t="e">
        <f t="shared" si="123"/>
        <v>#DIV/0!</v>
      </c>
      <c r="AL288" s="113" t="e">
        <f t="shared" si="124"/>
        <v>#DIV/0!</v>
      </c>
      <c r="AM288" s="113" t="e">
        <f t="shared" si="125"/>
        <v>#DIV/0!</v>
      </c>
      <c r="AN288" s="113" t="e">
        <f t="shared" si="126"/>
        <v>#DIV/0!</v>
      </c>
      <c r="AO288" s="113" t="e">
        <f t="shared" si="127"/>
        <v>#DIV/0!</v>
      </c>
      <c r="AP288" s="91" t="e">
        <f t="shared" si="128"/>
        <v>#DIV/0!</v>
      </c>
      <c r="AQ288" s="91" t="e">
        <f t="shared" si="129"/>
        <v>#DIV/0!</v>
      </c>
      <c r="AR288" s="91" t="e">
        <f t="shared" si="130"/>
        <v>#DIV/0!</v>
      </c>
      <c r="AS288" s="91" t="e">
        <f t="shared" si="131"/>
        <v>#DIV/0!</v>
      </c>
      <c r="AT288" s="91" t="e">
        <f t="shared" si="132"/>
        <v>#DIV/0!</v>
      </c>
      <c r="AU288" s="113" t="e">
        <f t="shared" si="133"/>
        <v>#DIV/0!</v>
      </c>
      <c r="AV288" s="113" t="e">
        <f t="shared" si="134"/>
        <v>#DIV/0!</v>
      </c>
      <c r="AW288" s="113" t="e">
        <f t="shared" si="135"/>
        <v>#DIV/0!</v>
      </c>
      <c r="AX288" s="113" t="e">
        <f t="shared" si="136"/>
        <v>#DIV/0!</v>
      </c>
      <c r="AY288" s="113" t="e">
        <f t="shared" si="137"/>
        <v>#DIV/0!</v>
      </c>
    </row>
    <row r="289" spans="1:51" x14ac:dyDescent="0.25">
      <c r="A289" s="119"/>
      <c r="B289" s="83"/>
      <c r="C289" s="85"/>
      <c r="D289" s="85"/>
      <c r="E289" s="85"/>
      <c r="F289" s="71"/>
      <c r="G289" s="96"/>
      <c r="H289" s="16" t="e">
        <f>IF(A289&gt;$U$1,ROUND(ROUND( U289*$S$1+(1-$S$1)*G289,4)+$T$1*ROUND(($S$1*Z289+(1-$S$1)*(G289-U289)^2)^0.5,4),4),Rawdata!AK289+Rawdata!$T$1*Rawdata!AU289)</f>
        <v>#DIV/0!</v>
      </c>
      <c r="I289" s="16" t="e">
        <f>IF(A289&gt;$V$1,ROUND(ROUND(V289*$S$1+(1-$S$1)*G289,4)+$T$1*ROUND(($S$1*AA289+(1-$S$1)*(G289-V289)^2)^0.5,4),4),Rawdata!AL289+Rawdata!$T$1*Rawdata!AV289)</f>
        <v>#DIV/0!</v>
      </c>
      <c r="J289" s="16" t="e">
        <f>IF(A289&gt;$W$1,ROUND(ROUND( W289*$S$1+(1-$S$1)*G289,4)+$T$1*ROUND(($S$1*AB289+(1-$S$1)*(G289-W289)^2)^0.5,4),4),Rawdata!AM289+Rawdata!$T$1*Rawdata!AW289)</f>
        <v>#DIV/0!</v>
      </c>
      <c r="K289" s="16" t="e">
        <f>IF(A289&gt;$X$1,ROUND(ROUND( X289*$S$1+(1-$S$1)*G289,4)+$T$1*ROUND(($S$1*AC289+(1-$S$1)*(G289-X289)^2)^0.5,4),4),Rawdata!AN289+Rawdata!$T$1*Rawdata!AX289)</f>
        <v>#DIV/0!</v>
      </c>
      <c r="L289" s="16" t="e">
        <f>IF(A289&gt;$Y$1,ROUND(ROUND( Y289*$S$1+(1-$S$1)*G289,4)+$T$1*ROUND(($S$1*AD289+(1-$S$1)*(G289-Y289)^2)^0.5,4),4),Rawdata!AO289+Rawdata!$T$1*Rawdata!AY289)</f>
        <v>#DIV/0!</v>
      </c>
      <c r="M289" s="16" t="e">
        <f t="shared" si="119"/>
        <v>#DIV/0!</v>
      </c>
      <c r="N289" s="16" t="e">
        <f t="shared" si="120"/>
        <v>#DIV/0!</v>
      </c>
      <c r="O289" s="67"/>
      <c r="P289" s="67"/>
      <c r="Q289" s="31" t="e">
        <f t="shared" si="139"/>
        <v>#DIV/0!</v>
      </c>
      <c r="R289" s="17" t="e">
        <f t="shared" si="140"/>
        <v>#DIV/0!</v>
      </c>
      <c r="S289" s="37" t="e">
        <f t="shared" si="121"/>
        <v>#DIV/0!</v>
      </c>
      <c r="T289" s="17" t="e">
        <f t="shared" si="122"/>
        <v>#DIV/0!</v>
      </c>
      <c r="U289" s="91" t="e">
        <f>IF(A289&gt;$U$1, U290*$S$1+(1-$S$1)*G290,Rawdata!AK289)</f>
        <v>#DIV/0!</v>
      </c>
      <c r="V289" s="91" t="e">
        <f>IF(A289&gt;$V$1,$S$1*V290+(1-$S$1)*G290,Rawdata!AL289)</f>
        <v>#DIV/0!</v>
      </c>
      <c r="W289" s="91" t="e">
        <f>IF(A289&gt;$W$1, $S$1*W290+(1-$S$1)*G290,Rawdata!AM289)</f>
        <v>#DIV/0!</v>
      </c>
      <c r="X289" s="91" t="e">
        <f>IF(A289&gt;$X$1,$S$1*X290+(1-$S$1)*G290,Rawdata!AN289)</f>
        <v>#DIV/0!</v>
      </c>
      <c r="Y289" s="91" t="e">
        <f>IF(A289&gt;$Y$1,$S$1*Y290+(1-$S$1)*G290,Rawdata!AO289)</f>
        <v>#DIV/0!</v>
      </c>
      <c r="Z289" s="91" t="e">
        <f>IF(A289&gt;$Z$1,$S$1*Z290+(1-$S$1)*(G290-U290)^2,Rawdata!AP289)</f>
        <v>#DIV/0!</v>
      </c>
      <c r="AA289" s="91" t="e">
        <f>IF(A289&gt;$AA$1,$S$1*AA290+(1-$S$1)*(G290-V290)^2,Rawdata!AQ289)</f>
        <v>#DIV/0!</v>
      </c>
      <c r="AB289" s="91" t="e">
        <f>IF(A289&gt;89,$S$1*AB290+(1-$S$1)*(G290-W290)^2,Rawdata!AR289)</f>
        <v>#DIV/0!</v>
      </c>
      <c r="AC289" s="91" t="e">
        <f>IF(A289&gt;$AC$1,$S$1*AC290+(1-$S$1)*(G290-X290)^2,Rawdata!AS289)</f>
        <v>#DIV/0!</v>
      </c>
      <c r="AD289" s="91" t="e">
        <f>IF(A289&gt;$AD$1,$S$1*AD290+(1-$S$1)*(G290-Y290)^2,Rawdata!AT289)</f>
        <v>#DIV/0!</v>
      </c>
      <c r="AE289" s="80" t="e">
        <f t="shared" si="114"/>
        <v>#DIV/0!</v>
      </c>
      <c r="AF289" s="81" t="e">
        <f t="shared" si="115"/>
        <v>#DIV/0!</v>
      </c>
      <c r="AG289" s="86">
        <f t="shared" si="138"/>
        <v>0</v>
      </c>
      <c r="AH289" s="107" t="e">
        <f t="shared" si="116"/>
        <v>#DIV/0!</v>
      </c>
      <c r="AI289" s="107" t="e">
        <f t="shared" si="117"/>
        <v>#DIV/0!</v>
      </c>
      <c r="AJ289" s="108" t="e">
        <f t="shared" si="118"/>
        <v>#DIV/0!</v>
      </c>
      <c r="AK289" s="113" t="e">
        <f t="shared" si="123"/>
        <v>#DIV/0!</v>
      </c>
      <c r="AL289" s="113" t="e">
        <f t="shared" si="124"/>
        <v>#DIV/0!</v>
      </c>
      <c r="AM289" s="113" t="e">
        <f t="shared" si="125"/>
        <v>#DIV/0!</v>
      </c>
      <c r="AN289" s="113" t="e">
        <f t="shared" si="126"/>
        <v>#DIV/0!</v>
      </c>
      <c r="AO289" s="113" t="e">
        <f t="shared" si="127"/>
        <v>#DIV/0!</v>
      </c>
      <c r="AP289" s="91" t="e">
        <f t="shared" si="128"/>
        <v>#DIV/0!</v>
      </c>
      <c r="AQ289" s="91" t="e">
        <f t="shared" si="129"/>
        <v>#DIV/0!</v>
      </c>
      <c r="AR289" s="91" t="e">
        <f t="shared" si="130"/>
        <v>#DIV/0!</v>
      </c>
      <c r="AS289" s="91" t="e">
        <f t="shared" si="131"/>
        <v>#DIV/0!</v>
      </c>
      <c r="AT289" s="91" t="e">
        <f t="shared" si="132"/>
        <v>#DIV/0!</v>
      </c>
      <c r="AU289" s="113" t="e">
        <f t="shared" si="133"/>
        <v>#DIV/0!</v>
      </c>
      <c r="AV289" s="113" t="e">
        <f t="shared" si="134"/>
        <v>#DIV/0!</v>
      </c>
      <c r="AW289" s="113" t="e">
        <f t="shared" si="135"/>
        <v>#DIV/0!</v>
      </c>
      <c r="AX289" s="113" t="e">
        <f t="shared" si="136"/>
        <v>#DIV/0!</v>
      </c>
      <c r="AY289" s="113" t="e">
        <f t="shared" si="137"/>
        <v>#DIV/0!</v>
      </c>
    </row>
    <row r="290" spans="1:51" x14ac:dyDescent="0.25">
      <c r="A290" s="119"/>
      <c r="B290" s="83"/>
      <c r="C290" s="85"/>
      <c r="D290" s="85"/>
      <c r="E290" s="85"/>
      <c r="F290" s="71"/>
      <c r="G290" s="96"/>
      <c r="H290" s="16" t="e">
        <f>IF(A290&gt;$U$1,ROUND(ROUND( U290*$S$1+(1-$S$1)*G290,4)+$T$1*ROUND(($S$1*Z290+(1-$S$1)*(G290-U290)^2)^0.5,4),4),Rawdata!AK290+Rawdata!$T$1*Rawdata!AU290)</f>
        <v>#DIV/0!</v>
      </c>
      <c r="I290" s="16" t="e">
        <f>IF(A290&gt;$V$1,ROUND(ROUND(V290*$S$1+(1-$S$1)*G290,4)+$T$1*ROUND(($S$1*AA290+(1-$S$1)*(G290-V290)^2)^0.5,4),4),Rawdata!AL290+Rawdata!$T$1*Rawdata!AV290)</f>
        <v>#DIV/0!</v>
      </c>
      <c r="J290" s="16" t="e">
        <f>IF(A290&gt;$W$1,ROUND(ROUND( W290*$S$1+(1-$S$1)*G290,4)+$T$1*ROUND(($S$1*AB290+(1-$S$1)*(G290-W290)^2)^0.5,4),4),Rawdata!AM290+Rawdata!$T$1*Rawdata!AW290)</f>
        <v>#DIV/0!</v>
      </c>
      <c r="K290" s="16" t="e">
        <f>IF(A290&gt;$X$1,ROUND(ROUND( X290*$S$1+(1-$S$1)*G290,4)+$T$1*ROUND(($S$1*AC290+(1-$S$1)*(G290-X290)^2)^0.5,4),4),Rawdata!AN290+Rawdata!$T$1*Rawdata!AX290)</f>
        <v>#DIV/0!</v>
      </c>
      <c r="L290" s="16" t="e">
        <f>IF(A290&gt;$Y$1,ROUND(ROUND( Y290*$S$1+(1-$S$1)*G290,4)+$T$1*ROUND(($S$1*AD290+(1-$S$1)*(G290-Y290)^2)^0.5,4),4),Rawdata!AO290+Rawdata!$T$1*Rawdata!AY290)</f>
        <v>#DIV/0!</v>
      </c>
      <c r="M290" s="16" t="e">
        <f t="shared" si="119"/>
        <v>#DIV/0!</v>
      </c>
      <c r="N290" s="16" t="e">
        <f t="shared" si="120"/>
        <v>#DIV/0!</v>
      </c>
      <c r="O290" s="67"/>
      <c r="P290" s="67"/>
      <c r="Q290" s="31" t="e">
        <f t="shared" si="139"/>
        <v>#DIV/0!</v>
      </c>
      <c r="R290" s="17" t="e">
        <f t="shared" si="140"/>
        <v>#DIV/0!</v>
      </c>
      <c r="S290" s="37" t="e">
        <f t="shared" si="121"/>
        <v>#DIV/0!</v>
      </c>
      <c r="T290" s="17" t="e">
        <f t="shared" si="122"/>
        <v>#DIV/0!</v>
      </c>
      <c r="U290" s="91" t="e">
        <f>IF(A290&gt;$U$1, U291*$S$1+(1-$S$1)*G291,Rawdata!AK290)</f>
        <v>#DIV/0!</v>
      </c>
      <c r="V290" s="91" t="e">
        <f>IF(A290&gt;$V$1,$S$1*V291+(1-$S$1)*G291,Rawdata!AL290)</f>
        <v>#DIV/0!</v>
      </c>
      <c r="W290" s="91" t="e">
        <f>IF(A290&gt;$W$1, $S$1*W291+(1-$S$1)*G291,Rawdata!AM290)</f>
        <v>#DIV/0!</v>
      </c>
      <c r="X290" s="91" t="e">
        <f>IF(A290&gt;$X$1,$S$1*X291+(1-$S$1)*G291,Rawdata!AN290)</f>
        <v>#DIV/0!</v>
      </c>
      <c r="Y290" s="91" t="e">
        <f>IF(A290&gt;$Y$1,$S$1*Y291+(1-$S$1)*G291,Rawdata!AO290)</f>
        <v>#DIV/0!</v>
      </c>
      <c r="Z290" s="91" t="e">
        <f>IF(A290&gt;$Z$1,$S$1*Z291+(1-$S$1)*(G291-U291)^2,Rawdata!AP290)</f>
        <v>#DIV/0!</v>
      </c>
      <c r="AA290" s="91" t="e">
        <f>IF(A290&gt;$AA$1,$S$1*AA291+(1-$S$1)*(G291-V291)^2,Rawdata!AQ290)</f>
        <v>#DIV/0!</v>
      </c>
      <c r="AB290" s="91" t="e">
        <f>IF(A290&gt;89,$S$1*AB291+(1-$S$1)*(G291-W291)^2,Rawdata!AR290)</f>
        <v>#DIV/0!</v>
      </c>
      <c r="AC290" s="91" t="e">
        <f>IF(A290&gt;$AC$1,$S$1*AC291+(1-$S$1)*(G291-X291)^2,Rawdata!AS290)</f>
        <v>#DIV/0!</v>
      </c>
      <c r="AD290" s="91" t="e">
        <f>IF(A290&gt;$AD$1,$S$1*AD291+(1-$S$1)*(G291-Y291)^2,Rawdata!AT290)</f>
        <v>#DIV/0!</v>
      </c>
      <c r="AE290" s="80" t="e">
        <f t="shared" si="114"/>
        <v>#DIV/0!</v>
      </c>
      <c r="AF290" s="81" t="e">
        <f t="shared" si="115"/>
        <v>#DIV/0!</v>
      </c>
      <c r="AG290" s="86">
        <f t="shared" si="138"/>
        <v>0</v>
      </c>
      <c r="AH290" s="107" t="e">
        <f t="shared" si="116"/>
        <v>#DIV/0!</v>
      </c>
      <c r="AI290" s="107" t="e">
        <f t="shared" si="117"/>
        <v>#DIV/0!</v>
      </c>
      <c r="AJ290" s="108" t="e">
        <f t="shared" si="118"/>
        <v>#DIV/0!</v>
      </c>
      <c r="AK290" s="113" t="e">
        <f t="shared" si="123"/>
        <v>#DIV/0!</v>
      </c>
      <c r="AL290" s="113" t="e">
        <f t="shared" si="124"/>
        <v>#DIV/0!</v>
      </c>
      <c r="AM290" s="113" t="e">
        <f t="shared" si="125"/>
        <v>#DIV/0!</v>
      </c>
      <c r="AN290" s="113" t="e">
        <f t="shared" si="126"/>
        <v>#DIV/0!</v>
      </c>
      <c r="AO290" s="113" t="e">
        <f t="shared" si="127"/>
        <v>#DIV/0!</v>
      </c>
      <c r="AP290" s="91" t="e">
        <f t="shared" si="128"/>
        <v>#DIV/0!</v>
      </c>
      <c r="AQ290" s="91" t="e">
        <f t="shared" si="129"/>
        <v>#DIV/0!</v>
      </c>
      <c r="AR290" s="91" t="e">
        <f t="shared" si="130"/>
        <v>#DIV/0!</v>
      </c>
      <c r="AS290" s="91" t="e">
        <f t="shared" si="131"/>
        <v>#DIV/0!</v>
      </c>
      <c r="AT290" s="91" t="e">
        <f t="shared" si="132"/>
        <v>#DIV/0!</v>
      </c>
      <c r="AU290" s="113" t="e">
        <f t="shared" si="133"/>
        <v>#DIV/0!</v>
      </c>
      <c r="AV290" s="113" t="e">
        <f t="shared" si="134"/>
        <v>#DIV/0!</v>
      </c>
      <c r="AW290" s="113" t="e">
        <f t="shared" si="135"/>
        <v>#DIV/0!</v>
      </c>
      <c r="AX290" s="113" t="e">
        <f t="shared" si="136"/>
        <v>#DIV/0!</v>
      </c>
      <c r="AY290" s="113" t="e">
        <f t="shared" si="137"/>
        <v>#DIV/0!</v>
      </c>
    </row>
    <row r="291" spans="1:51" x14ac:dyDescent="0.25">
      <c r="A291" s="119"/>
      <c r="B291" s="83"/>
      <c r="C291" s="85"/>
      <c r="D291" s="85"/>
      <c r="E291" s="85"/>
      <c r="F291" s="71"/>
      <c r="G291" s="96"/>
      <c r="H291" s="16" t="e">
        <f>IF(A291&gt;$U$1,ROUND(ROUND( U291*$S$1+(1-$S$1)*G291,4)+$T$1*ROUND(($S$1*Z291+(1-$S$1)*(G291-U291)^2)^0.5,4),4),Rawdata!AK291+Rawdata!$T$1*Rawdata!AU291)</f>
        <v>#DIV/0!</v>
      </c>
      <c r="I291" s="16" t="e">
        <f>IF(A291&gt;$V$1,ROUND(ROUND(V291*$S$1+(1-$S$1)*G291,4)+$T$1*ROUND(($S$1*AA291+(1-$S$1)*(G291-V291)^2)^0.5,4),4),Rawdata!AL291+Rawdata!$T$1*Rawdata!AV291)</f>
        <v>#DIV/0!</v>
      </c>
      <c r="J291" s="16" t="e">
        <f>IF(A291&gt;$W$1,ROUND(ROUND( W291*$S$1+(1-$S$1)*G291,4)+$T$1*ROUND(($S$1*AB291+(1-$S$1)*(G291-W291)^2)^0.5,4),4),Rawdata!AM291+Rawdata!$T$1*Rawdata!AW291)</f>
        <v>#DIV/0!</v>
      </c>
      <c r="K291" s="16" t="e">
        <f>IF(A291&gt;$X$1,ROUND(ROUND( X291*$S$1+(1-$S$1)*G291,4)+$T$1*ROUND(($S$1*AC291+(1-$S$1)*(G291-X291)^2)^0.5,4),4),Rawdata!AN291+Rawdata!$T$1*Rawdata!AX291)</f>
        <v>#DIV/0!</v>
      </c>
      <c r="L291" s="16" t="e">
        <f>IF(A291&gt;$Y$1,ROUND(ROUND( Y291*$S$1+(1-$S$1)*G291,4)+$T$1*ROUND(($S$1*AD291+(1-$S$1)*(G291-Y291)^2)^0.5,4),4),Rawdata!AO291+Rawdata!$T$1*Rawdata!AY291)</f>
        <v>#DIV/0!</v>
      </c>
      <c r="M291" s="16" t="e">
        <f t="shared" si="119"/>
        <v>#DIV/0!</v>
      </c>
      <c r="N291" s="16" t="e">
        <f t="shared" si="120"/>
        <v>#DIV/0!</v>
      </c>
      <c r="O291" s="67"/>
      <c r="P291" s="67"/>
      <c r="Q291" s="31" t="e">
        <f t="shared" si="139"/>
        <v>#DIV/0!</v>
      </c>
      <c r="R291" s="17" t="e">
        <f t="shared" si="140"/>
        <v>#DIV/0!</v>
      </c>
      <c r="S291" s="37" t="e">
        <f t="shared" si="121"/>
        <v>#DIV/0!</v>
      </c>
      <c r="T291" s="17" t="e">
        <f t="shared" si="122"/>
        <v>#DIV/0!</v>
      </c>
      <c r="U291" s="91" t="e">
        <f>IF(A291&gt;$U$1, U292*$S$1+(1-$S$1)*G292,Rawdata!AK291)</f>
        <v>#DIV/0!</v>
      </c>
      <c r="V291" s="91" t="e">
        <f>IF(A291&gt;$V$1,$S$1*V292+(1-$S$1)*G292,Rawdata!AL291)</f>
        <v>#DIV/0!</v>
      </c>
      <c r="W291" s="91" t="e">
        <f>IF(A291&gt;$W$1, $S$1*W292+(1-$S$1)*G292,Rawdata!AM291)</f>
        <v>#DIV/0!</v>
      </c>
      <c r="X291" s="91" t="e">
        <f>IF(A291&gt;$X$1,$S$1*X292+(1-$S$1)*G292,Rawdata!AN291)</f>
        <v>#DIV/0!</v>
      </c>
      <c r="Y291" s="91" t="e">
        <f>IF(A291&gt;$Y$1,$S$1*Y292+(1-$S$1)*G292,Rawdata!AO291)</f>
        <v>#DIV/0!</v>
      </c>
      <c r="Z291" s="91" t="e">
        <f>IF(A291&gt;$Z$1,$S$1*Z292+(1-$S$1)*(G292-U292)^2,Rawdata!AP291)</f>
        <v>#DIV/0!</v>
      </c>
      <c r="AA291" s="91" t="e">
        <f>IF(A291&gt;$AA$1,$S$1*AA292+(1-$S$1)*(G292-V292)^2,Rawdata!AQ291)</f>
        <v>#DIV/0!</v>
      </c>
      <c r="AB291" s="91" t="e">
        <f>IF(A291&gt;89,$S$1*AB292+(1-$S$1)*(G292-W292)^2,Rawdata!AR291)</f>
        <v>#DIV/0!</v>
      </c>
      <c r="AC291" s="91" t="e">
        <f>IF(A291&gt;$AC$1,$S$1*AC292+(1-$S$1)*(G292-X292)^2,Rawdata!AS291)</f>
        <v>#DIV/0!</v>
      </c>
      <c r="AD291" s="91" t="e">
        <f>IF(A291&gt;$AD$1,$S$1*AD292+(1-$S$1)*(G292-Y292)^2,Rawdata!AT291)</f>
        <v>#DIV/0!</v>
      </c>
      <c r="AE291" s="80" t="e">
        <f t="shared" si="114"/>
        <v>#DIV/0!</v>
      </c>
      <c r="AF291" s="81" t="e">
        <f t="shared" si="115"/>
        <v>#DIV/0!</v>
      </c>
      <c r="AG291" s="86">
        <f t="shared" si="138"/>
        <v>0</v>
      </c>
      <c r="AH291" s="107" t="e">
        <f t="shared" si="116"/>
        <v>#DIV/0!</v>
      </c>
      <c r="AI291" s="107" t="e">
        <f t="shared" si="117"/>
        <v>#DIV/0!</v>
      </c>
      <c r="AJ291" s="108" t="e">
        <f t="shared" si="118"/>
        <v>#DIV/0!</v>
      </c>
      <c r="AK291" s="113" t="e">
        <f t="shared" si="123"/>
        <v>#DIV/0!</v>
      </c>
      <c r="AL291" s="113" t="e">
        <f t="shared" si="124"/>
        <v>#DIV/0!</v>
      </c>
      <c r="AM291" s="113" t="e">
        <f t="shared" si="125"/>
        <v>#DIV/0!</v>
      </c>
      <c r="AN291" s="113" t="e">
        <f t="shared" si="126"/>
        <v>#DIV/0!</v>
      </c>
      <c r="AO291" s="113" t="e">
        <f t="shared" si="127"/>
        <v>#DIV/0!</v>
      </c>
      <c r="AP291" s="91" t="e">
        <f t="shared" si="128"/>
        <v>#DIV/0!</v>
      </c>
      <c r="AQ291" s="91" t="e">
        <f t="shared" si="129"/>
        <v>#DIV/0!</v>
      </c>
      <c r="AR291" s="91" t="e">
        <f t="shared" si="130"/>
        <v>#DIV/0!</v>
      </c>
      <c r="AS291" s="91" t="e">
        <f t="shared" si="131"/>
        <v>#DIV/0!</v>
      </c>
      <c r="AT291" s="91" t="e">
        <f t="shared" si="132"/>
        <v>#DIV/0!</v>
      </c>
      <c r="AU291" s="113" t="e">
        <f t="shared" si="133"/>
        <v>#DIV/0!</v>
      </c>
      <c r="AV291" s="113" t="e">
        <f t="shared" si="134"/>
        <v>#DIV/0!</v>
      </c>
      <c r="AW291" s="113" t="e">
        <f t="shared" si="135"/>
        <v>#DIV/0!</v>
      </c>
      <c r="AX291" s="113" t="e">
        <f t="shared" si="136"/>
        <v>#DIV/0!</v>
      </c>
      <c r="AY291" s="113" t="e">
        <f t="shared" si="137"/>
        <v>#DIV/0!</v>
      </c>
    </row>
    <row r="292" spans="1:51" x14ac:dyDescent="0.25">
      <c r="A292" s="119"/>
      <c r="B292" s="83"/>
      <c r="C292" s="85"/>
      <c r="D292" s="85"/>
      <c r="E292" s="85"/>
      <c r="F292" s="71"/>
      <c r="G292" s="96"/>
      <c r="H292" s="16" t="e">
        <f>IF(A292&gt;$U$1,ROUND(ROUND( U292*$S$1+(1-$S$1)*G292,4)+$T$1*ROUND(($S$1*Z292+(1-$S$1)*(G292-U292)^2)^0.5,4),4),Rawdata!AK292+Rawdata!$T$1*Rawdata!AU292)</f>
        <v>#DIV/0!</v>
      </c>
      <c r="I292" s="16" t="e">
        <f>IF(A292&gt;$V$1,ROUND(ROUND(V292*$S$1+(1-$S$1)*G292,4)+$T$1*ROUND(($S$1*AA292+(1-$S$1)*(G292-V292)^2)^0.5,4),4),Rawdata!AL292+Rawdata!$T$1*Rawdata!AV292)</f>
        <v>#DIV/0!</v>
      </c>
      <c r="J292" s="16" t="e">
        <f>IF(A292&gt;$W$1,ROUND(ROUND( W292*$S$1+(1-$S$1)*G292,4)+$T$1*ROUND(($S$1*AB292+(1-$S$1)*(G292-W292)^2)^0.5,4),4),Rawdata!AM292+Rawdata!$T$1*Rawdata!AW292)</f>
        <v>#DIV/0!</v>
      </c>
      <c r="K292" s="16" t="e">
        <f>IF(A292&gt;$X$1,ROUND(ROUND( X292*$S$1+(1-$S$1)*G292,4)+$T$1*ROUND(($S$1*AC292+(1-$S$1)*(G292-X292)^2)^0.5,4),4),Rawdata!AN292+Rawdata!$T$1*Rawdata!AX292)</f>
        <v>#DIV/0!</v>
      </c>
      <c r="L292" s="16" t="e">
        <f>IF(A292&gt;$Y$1,ROUND(ROUND( Y292*$S$1+(1-$S$1)*G292,4)+$T$1*ROUND(($S$1*AD292+(1-$S$1)*(G292-Y292)^2)^0.5,4),4),Rawdata!AO292+Rawdata!$T$1*Rawdata!AY292)</f>
        <v>#DIV/0!</v>
      </c>
      <c r="M292" s="16" t="e">
        <f t="shared" si="119"/>
        <v>#DIV/0!</v>
      </c>
      <c r="N292" s="16" t="e">
        <f t="shared" si="120"/>
        <v>#DIV/0!</v>
      </c>
      <c r="O292" s="67"/>
      <c r="P292" s="67"/>
      <c r="Q292" s="31" t="e">
        <f t="shared" si="139"/>
        <v>#DIV/0!</v>
      </c>
      <c r="R292" s="17" t="e">
        <f t="shared" si="140"/>
        <v>#DIV/0!</v>
      </c>
      <c r="S292" s="37" t="e">
        <f t="shared" si="121"/>
        <v>#DIV/0!</v>
      </c>
      <c r="T292" s="17" t="e">
        <f t="shared" si="122"/>
        <v>#DIV/0!</v>
      </c>
      <c r="U292" s="91" t="e">
        <f>IF(A292&gt;$U$1, U293*$S$1+(1-$S$1)*G293,Rawdata!AK292)</f>
        <v>#DIV/0!</v>
      </c>
      <c r="V292" s="91" t="e">
        <f>IF(A292&gt;$V$1,$S$1*V293+(1-$S$1)*G293,Rawdata!AL292)</f>
        <v>#DIV/0!</v>
      </c>
      <c r="W292" s="91" t="e">
        <f>IF(A292&gt;$W$1, $S$1*W293+(1-$S$1)*G293,Rawdata!AM292)</f>
        <v>#DIV/0!</v>
      </c>
      <c r="X292" s="91" t="e">
        <f>IF(A292&gt;$X$1,$S$1*X293+(1-$S$1)*G293,Rawdata!AN292)</f>
        <v>#DIV/0!</v>
      </c>
      <c r="Y292" s="91" t="e">
        <f>IF(A292&gt;$Y$1,$S$1*Y293+(1-$S$1)*G293,Rawdata!AO292)</f>
        <v>#DIV/0!</v>
      </c>
      <c r="Z292" s="91" t="e">
        <f>IF(A292&gt;$Z$1,$S$1*Z293+(1-$S$1)*(G293-U293)^2,Rawdata!AP292)</f>
        <v>#DIV/0!</v>
      </c>
      <c r="AA292" s="91" t="e">
        <f>IF(A292&gt;$AA$1,$S$1*AA293+(1-$S$1)*(G293-V293)^2,Rawdata!AQ292)</f>
        <v>#DIV/0!</v>
      </c>
      <c r="AB292" s="91" t="e">
        <f>IF(A292&gt;89,$S$1*AB293+(1-$S$1)*(G293-W293)^2,Rawdata!AR292)</f>
        <v>#DIV/0!</v>
      </c>
      <c r="AC292" s="91" t="e">
        <f>IF(A292&gt;$AC$1,$S$1*AC293+(1-$S$1)*(G293-X293)^2,Rawdata!AS292)</f>
        <v>#DIV/0!</v>
      </c>
      <c r="AD292" s="91" t="e">
        <f>IF(A292&gt;$AD$1,$S$1*AD293+(1-$S$1)*(G293-Y293)^2,Rawdata!AT292)</f>
        <v>#DIV/0!</v>
      </c>
      <c r="AE292" s="80" t="e">
        <f t="shared" si="114"/>
        <v>#DIV/0!</v>
      </c>
      <c r="AF292" s="81" t="e">
        <f t="shared" si="115"/>
        <v>#DIV/0!</v>
      </c>
      <c r="AG292" s="86">
        <f t="shared" si="138"/>
        <v>0</v>
      </c>
      <c r="AH292" s="107" t="e">
        <f t="shared" si="116"/>
        <v>#DIV/0!</v>
      </c>
      <c r="AI292" s="107" t="e">
        <f t="shared" si="117"/>
        <v>#DIV/0!</v>
      </c>
      <c r="AJ292" s="108" t="e">
        <f t="shared" si="118"/>
        <v>#DIV/0!</v>
      </c>
      <c r="AK292" s="113" t="e">
        <f t="shared" si="123"/>
        <v>#DIV/0!</v>
      </c>
      <c r="AL292" s="113" t="e">
        <f t="shared" si="124"/>
        <v>#DIV/0!</v>
      </c>
      <c r="AM292" s="113" t="e">
        <f t="shared" si="125"/>
        <v>#DIV/0!</v>
      </c>
      <c r="AN292" s="113" t="e">
        <f t="shared" si="126"/>
        <v>#DIV/0!</v>
      </c>
      <c r="AO292" s="113" t="e">
        <f t="shared" si="127"/>
        <v>#DIV/0!</v>
      </c>
      <c r="AP292" s="91" t="e">
        <f t="shared" si="128"/>
        <v>#DIV/0!</v>
      </c>
      <c r="AQ292" s="91" t="e">
        <f t="shared" si="129"/>
        <v>#DIV/0!</v>
      </c>
      <c r="AR292" s="91" t="e">
        <f t="shared" si="130"/>
        <v>#DIV/0!</v>
      </c>
      <c r="AS292" s="91" t="e">
        <f t="shared" si="131"/>
        <v>#DIV/0!</v>
      </c>
      <c r="AT292" s="91" t="e">
        <f t="shared" si="132"/>
        <v>#DIV/0!</v>
      </c>
      <c r="AU292" s="113" t="e">
        <f t="shared" si="133"/>
        <v>#DIV/0!</v>
      </c>
      <c r="AV292" s="113" t="e">
        <f t="shared" si="134"/>
        <v>#DIV/0!</v>
      </c>
      <c r="AW292" s="113" t="e">
        <f t="shared" si="135"/>
        <v>#DIV/0!</v>
      </c>
      <c r="AX292" s="113" t="e">
        <f t="shared" si="136"/>
        <v>#DIV/0!</v>
      </c>
      <c r="AY292" s="113" t="e">
        <f t="shared" si="137"/>
        <v>#DIV/0!</v>
      </c>
    </row>
    <row r="293" spans="1:51" x14ac:dyDescent="0.25">
      <c r="A293" s="119"/>
      <c r="B293" s="83"/>
      <c r="C293" s="85"/>
      <c r="D293" s="85"/>
      <c r="E293" s="85"/>
      <c r="F293" s="71"/>
      <c r="G293" s="96"/>
      <c r="H293" s="16" t="e">
        <f>IF(A293&gt;$U$1,ROUND(ROUND( U293*$S$1+(1-$S$1)*G293,4)+$T$1*ROUND(($S$1*Z293+(1-$S$1)*(G293-U293)^2)^0.5,4),4),Rawdata!AK293+Rawdata!$T$1*Rawdata!AU293)</f>
        <v>#DIV/0!</v>
      </c>
      <c r="I293" s="16" t="e">
        <f>IF(A293&gt;$V$1,ROUND(ROUND(V293*$S$1+(1-$S$1)*G293,4)+$T$1*ROUND(($S$1*AA293+(1-$S$1)*(G293-V293)^2)^0.5,4),4),Rawdata!AL293+Rawdata!$T$1*Rawdata!AV293)</f>
        <v>#DIV/0!</v>
      </c>
      <c r="J293" s="16" t="e">
        <f>IF(A293&gt;$W$1,ROUND(ROUND( W293*$S$1+(1-$S$1)*G293,4)+$T$1*ROUND(($S$1*AB293+(1-$S$1)*(G293-W293)^2)^0.5,4),4),Rawdata!AM293+Rawdata!$T$1*Rawdata!AW293)</f>
        <v>#DIV/0!</v>
      </c>
      <c r="K293" s="16" t="e">
        <f>IF(A293&gt;$X$1,ROUND(ROUND( X293*$S$1+(1-$S$1)*G293,4)+$T$1*ROUND(($S$1*AC293+(1-$S$1)*(G293-X293)^2)^0.5,4),4),Rawdata!AN293+Rawdata!$T$1*Rawdata!AX293)</f>
        <v>#DIV/0!</v>
      </c>
      <c r="L293" s="16" t="e">
        <f>IF(A293&gt;$Y$1,ROUND(ROUND( Y293*$S$1+(1-$S$1)*G293,4)+$T$1*ROUND(($S$1*AD293+(1-$S$1)*(G293-Y293)^2)^0.5,4),4),Rawdata!AO293+Rawdata!$T$1*Rawdata!AY293)</f>
        <v>#DIV/0!</v>
      </c>
      <c r="M293" s="16" t="e">
        <f t="shared" si="119"/>
        <v>#DIV/0!</v>
      </c>
      <c r="N293" s="16" t="e">
        <f t="shared" si="120"/>
        <v>#DIV/0!</v>
      </c>
      <c r="O293" s="67"/>
      <c r="P293" s="67"/>
      <c r="Q293" s="31" t="e">
        <f t="shared" si="139"/>
        <v>#DIV/0!</v>
      </c>
      <c r="R293" s="17" t="e">
        <f t="shared" si="140"/>
        <v>#DIV/0!</v>
      </c>
      <c r="S293" s="37" t="e">
        <f t="shared" si="121"/>
        <v>#DIV/0!</v>
      </c>
      <c r="T293" s="17" t="e">
        <f t="shared" si="122"/>
        <v>#DIV/0!</v>
      </c>
      <c r="U293" s="91" t="e">
        <f>IF(A293&gt;$U$1, U294*$S$1+(1-$S$1)*G294,Rawdata!AK293)</f>
        <v>#DIV/0!</v>
      </c>
      <c r="V293" s="91" t="e">
        <f>IF(A293&gt;$V$1,$S$1*V294+(1-$S$1)*G294,Rawdata!AL293)</f>
        <v>#DIV/0!</v>
      </c>
      <c r="W293" s="91" t="e">
        <f>IF(A293&gt;$W$1, $S$1*W294+(1-$S$1)*G294,Rawdata!AM293)</f>
        <v>#DIV/0!</v>
      </c>
      <c r="X293" s="91" t="e">
        <f>IF(A293&gt;$X$1,$S$1*X294+(1-$S$1)*G294,Rawdata!AN293)</f>
        <v>#DIV/0!</v>
      </c>
      <c r="Y293" s="91" t="e">
        <f>IF(A293&gt;$Y$1,$S$1*Y294+(1-$S$1)*G294,Rawdata!AO293)</f>
        <v>#DIV/0!</v>
      </c>
      <c r="Z293" s="91" t="e">
        <f>IF(A293&gt;$Z$1,$S$1*Z294+(1-$S$1)*(G294-U294)^2,Rawdata!AP293)</f>
        <v>#DIV/0!</v>
      </c>
      <c r="AA293" s="91" t="e">
        <f>IF(A293&gt;$AA$1,$S$1*AA294+(1-$S$1)*(G294-V294)^2,Rawdata!AQ293)</f>
        <v>#DIV/0!</v>
      </c>
      <c r="AB293" s="91" t="e">
        <f>IF(A293&gt;89,$S$1*AB294+(1-$S$1)*(G294-W294)^2,Rawdata!AR293)</f>
        <v>#DIV/0!</v>
      </c>
      <c r="AC293" s="91" t="e">
        <f>IF(A293&gt;$AC$1,$S$1*AC294+(1-$S$1)*(G294-X294)^2,Rawdata!AS293)</f>
        <v>#DIV/0!</v>
      </c>
      <c r="AD293" s="91" t="e">
        <f>IF(A293&gt;$AD$1,$S$1*AD294+(1-$S$1)*(G294-Y294)^2,Rawdata!AT293)</f>
        <v>#DIV/0!</v>
      </c>
      <c r="AE293" s="80" t="e">
        <f t="shared" si="114"/>
        <v>#DIV/0!</v>
      </c>
      <c r="AF293" s="81" t="e">
        <f t="shared" si="115"/>
        <v>#DIV/0!</v>
      </c>
      <c r="AG293" s="86">
        <f t="shared" si="138"/>
        <v>0</v>
      </c>
      <c r="AH293" s="107" t="e">
        <f t="shared" si="116"/>
        <v>#DIV/0!</v>
      </c>
      <c r="AI293" s="107" t="e">
        <f t="shared" si="117"/>
        <v>#DIV/0!</v>
      </c>
      <c r="AJ293" s="108" t="e">
        <f t="shared" si="118"/>
        <v>#DIV/0!</v>
      </c>
      <c r="AK293" s="113" t="e">
        <f t="shared" si="123"/>
        <v>#DIV/0!</v>
      </c>
      <c r="AL293" s="113" t="e">
        <f t="shared" si="124"/>
        <v>#DIV/0!</v>
      </c>
      <c r="AM293" s="113" t="e">
        <f t="shared" si="125"/>
        <v>#DIV/0!</v>
      </c>
      <c r="AN293" s="113" t="e">
        <f t="shared" si="126"/>
        <v>#DIV/0!</v>
      </c>
      <c r="AO293" s="113" t="e">
        <f t="shared" si="127"/>
        <v>#DIV/0!</v>
      </c>
      <c r="AP293" s="91" t="e">
        <f t="shared" si="128"/>
        <v>#DIV/0!</v>
      </c>
      <c r="AQ293" s="91" t="e">
        <f t="shared" si="129"/>
        <v>#DIV/0!</v>
      </c>
      <c r="AR293" s="91" t="e">
        <f t="shared" si="130"/>
        <v>#DIV/0!</v>
      </c>
      <c r="AS293" s="91" t="e">
        <f t="shared" si="131"/>
        <v>#DIV/0!</v>
      </c>
      <c r="AT293" s="91" t="e">
        <f t="shared" si="132"/>
        <v>#DIV/0!</v>
      </c>
      <c r="AU293" s="113" t="e">
        <f t="shared" si="133"/>
        <v>#DIV/0!</v>
      </c>
      <c r="AV293" s="113" t="e">
        <f t="shared" si="134"/>
        <v>#DIV/0!</v>
      </c>
      <c r="AW293" s="113" t="e">
        <f t="shared" si="135"/>
        <v>#DIV/0!</v>
      </c>
      <c r="AX293" s="113" t="e">
        <f t="shared" si="136"/>
        <v>#DIV/0!</v>
      </c>
      <c r="AY293" s="113" t="e">
        <f t="shared" si="137"/>
        <v>#DIV/0!</v>
      </c>
    </row>
    <row r="294" spans="1:51" x14ac:dyDescent="0.25">
      <c r="A294" s="119"/>
      <c r="B294" s="83"/>
      <c r="C294" s="85"/>
      <c r="D294" s="85"/>
      <c r="E294" s="85"/>
      <c r="F294" s="71"/>
      <c r="G294" s="96"/>
      <c r="H294" s="16" t="e">
        <f>IF(A294&gt;$U$1,ROUND(ROUND( U294*$S$1+(1-$S$1)*G294,4)+$T$1*ROUND(($S$1*Z294+(1-$S$1)*(G294-U294)^2)^0.5,4),4),Rawdata!AK294+Rawdata!$T$1*Rawdata!AU294)</f>
        <v>#DIV/0!</v>
      </c>
      <c r="I294" s="16" t="e">
        <f>IF(A294&gt;$V$1,ROUND(ROUND(V294*$S$1+(1-$S$1)*G294,4)+$T$1*ROUND(($S$1*AA294+(1-$S$1)*(G294-V294)^2)^0.5,4),4),Rawdata!AL294+Rawdata!$T$1*Rawdata!AV294)</f>
        <v>#DIV/0!</v>
      </c>
      <c r="J294" s="16" t="e">
        <f>IF(A294&gt;$W$1,ROUND(ROUND( W294*$S$1+(1-$S$1)*G294,4)+$T$1*ROUND(($S$1*AB294+(1-$S$1)*(G294-W294)^2)^0.5,4),4),Rawdata!AM294+Rawdata!$T$1*Rawdata!AW294)</f>
        <v>#DIV/0!</v>
      </c>
      <c r="K294" s="16" t="e">
        <f>IF(A294&gt;$X$1,ROUND(ROUND( X294*$S$1+(1-$S$1)*G294,4)+$T$1*ROUND(($S$1*AC294+(1-$S$1)*(G294-X294)^2)^0.5,4),4),Rawdata!AN294+Rawdata!$T$1*Rawdata!AX294)</f>
        <v>#DIV/0!</v>
      </c>
      <c r="L294" s="16" t="e">
        <f>IF(A294&gt;$Y$1,ROUND(ROUND( Y294*$S$1+(1-$S$1)*G294,4)+$T$1*ROUND(($S$1*AD294+(1-$S$1)*(G294-Y294)^2)^0.5,4),4),Rawdata!AO294+Rawdata!$T$1*Rawdata!AY294)</f>
        <v>#DIV/0!</v>
      </c>
      <c r="M294" s="16" t="e">
        <f t="shared" si="119"/>
        <v>#DIV/0!</v>
      </c>
      <c r="N294" s="16" t="e">
        <f t="shared" si="120"/>
        <v>#DIV/0!</v>
      </c>
      <c r="O294" s="67"/>
      <c r="P294" s="67"/>
      <c r="Q294" s="31" t="e">
        <f t="shared" si="139"/>
        <v>#DIV/0!</v>
      </c>
      <c r="R294" s="17" t="e">
        <f t="shared" si="140"/>
        <v>#DIV/0!</v>
      </c>
      <c r="S294" s="37" t="e">
        <f t="shared" si="121"/>
        <v>#DIV/0!</v>
      </c>
      <c r="T294" s="17" t="e">
        <f t="shared" si="122"/>
        <v>#DIV/0!</v>
      </c>
      <c r="U294" s="91" t="e">
        <f>IF(A294&gt;$U$1, U295*$S$1+(1-$S$1)*G295,Rawdata!AK294)</f>
        <v>#DIV/0!</v>
      </c>
      <c r="V294" s="91" t="e">
        <f>IF(A294&gt;$V$1,$S$1*V295+(1-$S$1)*G295,Rawdata!AL294)</f>
        <v>#DIV/0!</v>
      </c>
      <c r="W294" s="91" t="e">
        <f>IF(A294&gt;$W$1, $S$1*W295+(1-$S$1)*G295,Rawdata!AM294)</f>
        <v>#DIV/0!</v>
      </c>
      <c r="X294" s="91" t="e">
        <f>IF(A294&gt;$X$1,$S$1*X295+(1-$S$1)*G295,Rawdata!AN294)</f>
        <v>#DIV/0!</v>
      </c>
      <c r="Y294" s="91" t="e">
        <f>IF(A294&gt;$Y$1,$S$1*Y295+(1-$S$1)*G295,Rawdata!AO294)</f>
        <v>#DIV/0!</v>
      </c>
      <c r="Z294" s="91" t="e">
        <f>IF(A294&gt;$Z$1,$S$1*Z295+(1-$S$1)*(G295-U295)^2,Rawdata!AP294)</f>
        <v>#DIV/0!</v>
      </c>
      <c r="AA294" s="91" t="e">
        <f>IF(A294&gt;$AA$1,$S$1*AA295+(1-$S$1)*(G295-V295)^2,Rawdata!AQ294)</f>
        <v>#DIV/0!</v>
      </c>
      <c r="AB294" s="91" t="e">
        <f>IF(A294&gt;89,$S$1*AB295+(1-$S$1)*(G295-W295)^2,Rawdata!AR294)</f>
        <v>#DIV/0!</v>
      </c>
      <c r="AC294" s="91" t="e">
        <f>IF(A294&gt;$AC$1,$S$1*AC295+(1-$S$1)*(G295-X295)^2,Rawdata!AS294)</f>
        <v>#DIV/0!</v>
      </c>
      <c r="AD294" s="91" t="e">
        <f>IF(A294&gt;$AD$1,$S$1*AD295+(1-$S$1)*(G295-Y295)^2,Rawdata!AT294)</f>
        <v>#DIV/0!</v>
      </c>
      <c r="AE294" s="80" t="e">
        <f t="shared" si="114"/>
        <v>#DIV/0!</v>
      </c>
      <c r="AF294" s="81" t="e">
        <f t="shared" si="115"/>
        <v>#DIV/0!</v>
      </c>
      <c r="AG294" s="86">
        <f t="shared" si="138"/>
        <v>0</v>
      </c>
      <c r="AH294" s="107" t="e">
        <f t="shared" si="116"/>
        <v>#DIV/0!</v>
      </c>
      <c r="AI294" s="107" t="e">
        <f t="shared" si="117"/>
        <v>#DIV/0!</v>
      </c>
      <c r="AJ294" s="108" t="e">
        <f t="shared" si="118"/>
        <v>#DIV/0!</v>
      </c>
      <c r="AK294" s="113" t="e">
        <f t="shared" si="123"/>
        <v>#DIV/0!</v>
      </c>
      <c r="AL294" s="113" t="e">
        <f t="shared" si="124"/>
        <v>#DIV/0!</v>
      </c>
      <c r="AM294" s="113" t="e">
        <f t="shared" si="125"/>
        <v>#DIV/0!</v>
      </c>
      <c r="AN294" s="113" t="e">
        <f t="shared" si="126"/>
        <v>#DIV/0!</v>
      </c>
      <c r="AO294" s="113" t="e">
        <f t="shared" si="127"/>
        <v>#DIV/0!</v>
      </c>
      <c r="AP294" s="91" t="e">
        <f t="shared" si="128"/>
        <v>#DIV/0!</v>
      </c>
      <c r="AQ294" s="91" t="e">
        <f t="shared" si="129"/>
        <v>#DIV/0!</v>
      </c>
      <c r="AR294" s="91" t="e">
        <f t="shared" si="130"/>
        <v>#DIV/0!</v>
      </c>
      <c r="AS294" s="91" t="e">
        <f t="shared" si="131"/>
        <v>#DIV/0!</v>
      </c>
      <c r="AT294" s="91" t="e">
        <f t="shared" si="132"/>
        <v>#DIV/0!</v>
      </c>
      <c r="AU294" s="113" t="e">
        <f t="shared" si="133"/>
        <v>#DIV/0!</v>
      </c>
      <c r="AV294" s="113" t="e">
        <f t="shared" si="134"/>
        <v>#DIV/0!</v>
      </c>
      <c r="AW294" s="113" t="e">
        <f t="shared" si="135"/>
        <v>#DIV/0!</v>
      </c>
      <c r="AX294" s="113" t="e">
        <f t="shared" si="136"/>
        <v>#DIV/0!</v>
      </c>
      <c r="AY294" s="113" t="e">
        <f t="shared" si="137"/>
        <v>#DIV/0!</v>
      </c>
    </row>
    <row r="295" spans="1:51" x14ac:dyDescent="0.25">
      <c r="A295" s="119"/>
      <c r="B295" s="83"/>
      <c r="C295" s="85"/>
      <c r="D295" s="85"/>
      <c r="E295" s="85"/>
      <c r="F295" s="71"/>
      <c r="G295" s="96"/>
      <c r="H295" s="16" t="e">
        <f>IF(A295&gt;$U$1,ROUND(ROUND( U295*$S$1+(1-$S$1)*G295,4)+$T$1*ROUND(($S$1*Z295+(1-$S$1)*(G295-U295)^2)^0.5,4),4),Rawdata!AK295+Rawdata!$T$1*Rawdata!AU295)</f>
        <v>#DIV/0!</v>
      </c>
      <c r="I295" s="16" t="e">
        <f>IF(A295&gt;$V$1,ROUND(ROUND(V295*$S$1+(1-$S$1)*G295,4)+$T$1*ROUND(($S$1*AA295+(1-$S$1)*(G295-V295)^2)^0.5,4),4),Rawdata!AL295+Rawdata!$T$1*Rawdata!AV295)</f>
        <v>#DIV/0!</v>
      </c>
      <c r="J295" s="16" t="e">
        <f>IF(A295&gt;$W$1,ROUND(ROUND( W295*$S$1+(1-$S$1)*G295,4)+$T$1*ROUND(($S$1*AB295+(1-$S$1)*(G295-W295)^2)^0.5,4),4),Rawdata!AM295+Rawdata!$T$1*Rawdata!AW295)</f>
        <v>#DIV/0!</v>
      </c>
      <c r="K295" s="16" t="e">
        <f>IF(A295&gt;$X$1,ROUND(ROUND( X295*$S$1+(1-$S$1)*G295,4)+$T$1*ROUND(($S$1*AC295+(1-$S$1)*(G295-X295)^2)^0.5,4),4),Rawdata!AN295+Rawdata!$T$1*Rawdata!AX295)</f>
        <v>#DIV/0!</v>
      </c>
      <c r="L295" s="16" t="e">
        <f>IF(A295&gt;$Y$1,ROUND(ROUND( Y295*$S$1+(1-$S$1)*G295,4)+$T$1*ROUND(($S$1*AD295+(1-$S$1)*(G295-Y295)^2)^0.5,4),4),Rawdata!AO295+Rawdata!$T$1*Rawdata!AY295)</f>
        <v>#DIV/0!</v>
      </c>
      <c r="M295" s="16" t="e">
        <f t="shared" si="119"/>
        <v>#DIV/0!</v>
      </c>
      <c r="N295" s="16" t="e">
        <f t="shared" si="120"/>
        <v>#DIV/0!</v>
      </c>
      <c r="O295" s="67"/>
      <c r="P295" s="67"/>
      <c r="Q295" s="31" t="e">
        <f t="shared" si="139"/>
        <v>#DIV/0!</v>
      </c>
      <c r="R295" s="17" t="e">
        <f t="shared" si="140"/>
        <v>#DIV/0!</v>
      </c>
      <c r="S295" s="37" t="e">
        <f t="shared" si="121"/>
        <v>#DIV/0!</v>
      </c>
      <c r="T295" s="17" t="e">
        <f t="shared" si="122"/>
        <v>#DIV/0!</v>
      </c>
      <c r="U295" s="91" t="e">
        <f>IF(A295&gt;$U$1, U296*$S$1+(1-$S$1)*G296,Rawdata!AK295)</f>
        <v>#DIV/0!</v>
      </c>
      <c r="V295" s="91" t="e">
        <f>IF(A295&gt;$V$1,$S$1*V296+(1-$S$1)*G296,Rawdata!AL295)</f>
        <v>#DIV/0!</v>
      </c>
      <c r="W295" s="91" t="e">
        <f>IF(A295&gt;$W$1, $S$1*W296+(1-$S$1)*G296,Rawdata!AM295)</f>
        <v>#DIV/0!</v>
      </c>
      <c r="X295" s="91" t="e">
        <f>IF(A295&gt;$X$1,$S$1*X296+(1-$S$1)*G296,Rawdata!AN295)</f>
        <v>#DIV/0!</v>
      </c>
      <c r="Y295" s="91" t="e">
        <f>IF(A295&gt;$Y$1,$S$1*Y296+(1-$S$1)*G296,Rawdata!AO295)</f>
        <v>#DIV/0!</v>
      </c>
      <c r="Z295" s="91" t="e">
        <f>IF(A295&gt;$Z$1,$S$1*Z296+(1-$S$1)*(G296-U296)^2,Rawdata!AP295)</f>
        <v>#DIV/0!</v>
      </c>
      <c r="AA295" s="91" t="e">
        <f>IF(A295&gt;$AA$1,$S$1*AA296+(1-$S$1)*(G296-V296)^2,Rawdata!AQ295)</f>
        <v>#DIV/0!</v>
      </c>
      <c r="AB295" s="91" t="e">
        <f>IF(A295&gt;89,$S$1*AB296+(1-$S$1)*(G296-W296)^2,Rawdata!AR295)</f>
        <v>#DIV/0!</v>
      </c>
      <c r="AC295" s="91" t="e">
        <f>IF(A295&gt;$AC$1,$S$1*AC296+(1-$S$1)*(G296-X296)^2,Rawdata!AS295)</f>
        <v>#DIV/0!</v>
      </c>
      <c r="AD295" s="91" t="e">
        <f>IF(A295&gt;$AD$1,$S$1*AD296+(1-$S$1)*(G296-Y296)^2,Rawdata!AT295)</f>
        <v>#DIV/0!</v>
      </c>
      <c r="AE295" s="80" t="e">
        <f t="shared" si="114"/>
        <v>#DIV/0!</v>
      </c>
      <c r="AF295" s="81" t="e">
        <f t="shared" si="115"/>
        <v>#DIV/0!</v>
      </c>
      <c r="AG295" s="86">
        <f t="shared" si="138"/>
        <v>0</v>
      </c>
      <c r="AH295" s="107" t="e">
        <f t="shared" si="116"/>
        <v>#DIV/0!</v>
      </c>
      <c r="AI295" s="107" t="e">
        <f t="shared" si="117"/>
        <v>#DIV/0!</v>
      </c>
      <c r="AJ295" s="108" t="e">
        <f t="shared" si="118"/>
        <v>#DIV/0!</v>
      </c>
      <c r="AK295" s="113" t="e">
        <f t="shared" si="123"/>
        <v>#DIV/0!</v>
      </c>
      <c r="AL295" s="113" t="e">
        <f t="shared" si="124"/>
        <v>#DIV/0!</v>
      </c>
      <c r="AM295" s="113" t="e">
        <f t="shared" si="125"/>
        <v>#DIV/0!</v>
      </c>
      <c r="AN295" s="113" t="e">
        <f t="shared" si="126"/>
        <v>#DIV/0!</v>
      </c>
      <c r="AO295" s="113" t="e">
        <f t="shared" si="127"/>
        <v>#DIV/0!</v>
      </c>
      <c r="AP295" s="91" t="e">
        <f t="shared" si="128"/>
        <v>#DIV/0!</v>
      </c>
      <c r="AQ295" s="91" t="e">
        <f t="shared" si="129"/>
        <v>#DIV/0!</v>
      </c>
      <c r="AR295" s="91" t="e">
        <f t="shared" si="130"/>
        <v>#DIV/0!</v>
      </c>
      <c r="AS295" s="91" t="e">
        <f t="shared" si="131"/>
        <v>#DIV/0!</v>
      </c>
      <c r="AT295" s="91" t="e">
        <f t="shared" si="132"/>
        <v>#DIV/0!</v>
      </c>
      <c r="AU295" s="113" t="e">
        <f t="shared" si="133"/>
        <v>#DIV/0!</v>
      </c>
      <c r="AV295" s="113" t="e">
        <f t="shared" si="134"/>
        <v>#DIV/0!</v>
      </c>
      <c r="AW295" s="113" t="e">
        <f t="shared" si="135"/>
        <v>#DIV/0!</v>
      </c>
      <c r="AX295" s="113" t="e">
        <f t="shared" si="136"/>
        <v>#DIV/0!</v>
      </c>
      <c r="AY295" s="113" t="e">
        <f t="shared" si="137"/>
        <v>#DIV/0!</v>
      </c>
    </row>
    <row r="296" spans="1:51" x14ac:dyDescent="0.25">
      <c r="A296" s="119"/>
      <c r="B296" s="83"/>
      <c r="C296" s="85"/>
      <c r="D296" s="85"/>
      <c r="E296" s="85"/>
      <c r="F296" s="71"/>
      <c r="G296" s="96"/>
      <c r="H296" s="16" t="e">
        <f>IF(A296&gt;$U$1,ROUND(ROUND( U296*$S$1+(1-$S$1)*G296,4)+$T$1*ROUND(($S$1*Z296+(1-$S$1)*(G296-U296)^2)^0.5,4),4),Rawdata!AK296+Rawdata!$T$1*Rawdata!AU296)</f>
        <v>#DIV/0!</v>
      </c>
      <c r="I296" s="16" t="e">
        <f>IF(A296&gt;$V$1,ROUND(ROUND(V296*$S$1+(1-$S$1)*G296,4)+$T$1*ROUND(($S$1*AA296+(1-$S$1)*(G296-V296)^2)^0.5,4),4),Rawdata!AL296+Rawdata!$T$1*Rawdata!AV296)</f>
        <v>#DIV/0!</v>
      </c>
      <c r="J296" s="16" t="e">
        <f>IF(A296&gt;$W$1,ROUND(ROUND( W296*$S$1+(1-$S$1)*G296,4)+$T$1*ROUND(($S$1*AB296+(1-$S$1)*(G296-W296)^2)^0.5,4),4),Rawdata!AM296+Rawdata!$T$1*Rawdata!AW296)</f>
        <v>#DIV/0!</v>
      </c>
      <c r="K296" s="16" t="e">
        <f>IF(A296&gt;$X$1,ROUND(ROUND( X296*$S$1+(1-$S$1)*G296,4)+$T$1*ROUND(($S$1*AC296+(1-$S$1)*(G296-X296)^2)^0.5,4),4),Rawdata!AN296+Rawdata!$T$1*Rawdata!AX296)</f>
        <v>#DIV/0!</v>
      </c>
      <c r="L296" s="16" t="e">
        <f>IF(A296&gt;$Y$1,ROUND(ROUND( Y296*$S$1+(1-$S$1)*G296,4)+$T$1*ROUND(($S$1*AD296+(1-$S$1)*(G296-Y296)^2)^0.5,4),4),Rawdata!AO296+Rawdata!$T$1*Rawdata!AY296)</f>
        <v>#DIV/0!</v>
      </c>
      <c r="M296" s="16" t="e">
        <f t="shared" si="119"/>
        <v>#DIV/0!</v>
      </c>
      <c r="N296" s="16" t="e">
        <f t="shared" si="120"/>
        <v>#DIV/0!</v>
      </c>
      <c r="O296" s="67"/>
      <c r="P296" s="67"/>
      <c r="Q296" s="31" t="e">
        <f t="shared" si="139"/>
        <v>#DIV/0!</v>
      </c>
      <c r="R296" s="17" t="e">
        <f t="shared" si="140"/>
        <v>#DIV/0!</v>
      </c>
      <c r="S296" s="37" t="e">
        <f t="shared" si="121"/>
        <v>#DIV/0!</v>
      </c>
      <c r="T296" s="17" t="e">
        <f t="shared" si="122"/>
        <v>#DIV/0!</v>
      </c>
      <c r="U296" s="91" t="e">
        <f>IF(A296&gt;$U$1, U297*$S$1+(1-$S$1)*G297,Rawdata!AK296)</f>
        <v>#DIV/0!</v>
      </c>
      <c r="V296" s="91" t="e">
        <f>IF(A296&gt;$V$1,$S$1*V297+(1-$S$1)*G297,Rawdata!AL296)</f>
        <v>#DIV/0!</v>
      </c>
      <c r="W296" s="91" t="e">
        <f>IF(A296&gt;$W$1, $S$1*W297+(1-$S$1)*G297,Rawdata!AM296)</f>
        <v>#DIV/0!</v>
      </c>
      <c r="X296" s="91" t="e">
        <f>IF(A296&gt;$X$1,$S$1*X297+(1-$S$1)*G297,Rawdata!AN296)</f>
        <v>#DIV/0!</v>
      </c>
      <c r="Y296" s="91" t="e">
        <f>IF(A296&gt;$Y$1,$S$1*Y297+(1-$S$1)*G297,Rawdata!AO296)</f>
        <v>#DIV/0!</v>
      </c>
      <c r="Z296" s="91" t="e">
        <f>IF(A296&gt;$Z$1,$S$1*Z297+(1-$S$1)*(G297-U297)^2,Rawdata!AP296)</f>
        <v>#DIV/0!</v>
      </c>
      <c r="AA296" s="91" t="e">
        <f>IF(A296&gt;$AA$1,$S$1*AA297+(1-$S$1)*(G297-V297)^2,Rawdata!AQ296)</f>
        <v>#DIV/0!</v>
      </c>
      <c r="AB296" s="91" t="e">
        <f>IF(A296&gt;89,$S$1*AB297+(1-$S$1)*(G297-W297)^2,Rawdata!AR296)</f>
        <v>#DIV/0!</v>
      </c>
      <c r="AC296" s="91" t="e">
        <f>IF(A296&gt;$AC$1,$S$1*AC297+(1-$S$1)*(G297-X297)^2,Rawdata!AS296)</f>
        <v>#DIV/0!</v>
      </c>
      <c r="AD296" s="91" t="e">
        <f>IF(A296&gt;$AD$1,$S$1*AD297+(1-$S$1)*(G297-Y297)^2,Rawdata!AT296)</f>
        <v>#DIV/0!</v>
      </c>
      <c r="AE296" s="80" t="e">
        <f t="shared" si="114"/>
        <v>#DIV/0!</v>
      </c>
      <c r="AF296" s="81" t="e">
        <f t="shared" si="115"/>
        <v>#DIV/0!</v>
      </c>
      <c r="AG296" s="86">
        <f t="shared" si="138"/>
        <v>0</v>
      </c>
      <c r="AH296" s="107" t="e">
        <f t="shared" si="116"/>
        <v>#DIV/0!</v>
      </c>
      <c r="AI296" s="107" t="e">
        <f t="shared" si="117"/>
        <v>#DIV/0!</v>
      </c>
      <c r="AJ296" s="108" t="e">
        <f t="shared" si="118"/>
        <v>#DIV/0!</v>
      </c>
      <c r="AK296" s="113" t="e">
        <f t="shared" si="123"/>
        <v>#DIV/0!</v>
      </c>
      <c r="AL296" s="113" t="e">
        <f t="shared" si="124"/>
        <v>#DIV/0!</v>
      </c>
      <c r="AM296" s="113" t="e">
        <f t="shared" si="125"/>
        <v>#DIV/0!</v>
      </c>
      <c r="AN296" s="113" t="e">
        <f t="shared" si="126"/>
        <v>#DIV/0!</v>
      </c>
      <c r="AO296" s="113" t="e">
        <f t="shared" si="127"/>
        <v>#DIV/0!</v>
      </c>
      <c r="AP296" s="91" t="e">
        <f t="shared" si="128"/>
        <v>#DIV/0!</v>
      </c>
      <c r="AQ296" s="91" t="e">
        <f t="shared" si="129"/>
        <v>#DIV/0!</v>
      </c>
      <c r="AR296" s="91" t="e">
        <f t="shared" si="130"/>
        <v>#DIV/0!</v>
      </c>
      <c r="AS296" s="91" t="e">
        <f t="shared" si="131"/>
        <v>#DIV/0!</v>
      </c>
      <c r="AT296" s="91" t="e">
        <f t="shared" si="132"/>
        <v>#DIV/0!</v>
      </c>
      <c r="AU296" s="113" t="e">
        <f t="shared" si="133"/>
        <v>#DIV/0!</v>
      </c>
      <c r="AV296" s="113" t="e">
        <f t="shared" si="134"/>
        <v>#DIV/0!</v>
      </c>
      <c r="AW296" s="113" t="e">
        <f t="shared" si="135"/>
        <v>#DIV/0!</v>
      </c>
      <c r="AX296" s="113" t="e">
        <f t="shared" si="136"/>
        <v>#DIV/0!</v>
      </c>
      <c r="AY296" s="113" t="e">
        <f t="shared" si="137"/>
        <v>#DIV/0!</v>
      </c>
    </row>
    <row r="297" spans="1:51" x14ac:dyDescent="0.25">
      <c r="A297" s="119"/>
      <c r="B297" s="83"/>
      <c r="C297" s="85"/>
      <c r="D297" s="85"/>
      <c r="E297" s="85"/>
      <c r="F297" s="71"/>
      <c r="G297" s="96"/>
      <c r="H297" s="16" t="e">
        <f>IF(A297&gt;$U$1,ROUND(ROUND( U297*$S$1+(1-$S$1)*G297,4)+$T$1*ROUND(($S$1*Z297+(1-$S$1)*(G297-U297)^2)^0.5,4),4),Rawdata!AK297+Rawdata!$T$1*Rawdata!AU297)</f>
        <v>#DIV/0!</v>
      </c>
      <c r="I297" s="16" t="e">
        <f>IF(A297&gt;$V$1,ROUND(ROUND(V297*$S$1+(1-$S$1)*G297,4)+$T$1*ROUND(($S$1*AA297+(1-$S$1)*(G297-V297)^2)^0.5,4),4),Rawdata!AL297+Rawdata!$T$1*Rawdata!AV297)</f>
        <v>#DIV/0!</v>
      </c>
      <c r="J297" s="16" t="e">
        <f>IF(A297&gt;$W$1,ROUND(ROUND( W297*$S$1+(1-$S$1)*G297,4)+$T$1*ROUND(($S$1*AB297+(1-$S$1)*(G297-W297)^2)^0.5,4),4),Rawdata!AM297+Rawdata!$T$1*Rawdata!AW297)</f>
        <v>#DIV/0!</v>
      </c>
      <c r="K297" s="16" t="e">
        <f>IF(A297&gt;$X$1,ROUND(ROUND( X297*$S$1+(1-$S$1)*G297,4)+$T$1*ROUND(($S$1*AC297+(1-$S$1)*(G297-X297)^2)^0.5,4),4),Rawdata!AN297+Rawdata!$T$1*Rawdata!AX297)</f>
        <v>#DIV/0!</v>
      </c>
      <c r="L297" s="16" t="e">
        <f>IF(A297&gt;$Y$1,ROUND(ROUND( Y297*$S$1+(1-$S$1)*G297,4)+$T$1*ROUND(($S$1*AD297+(1-$S$1)*(G297-Y297)^2)^0.5,4),4),Rawdata!AO297+Rawdata!$T$1*Rawdata!AY297)</f>
        <v>#DIV/0!</v>
      </c>
      <c r="M297" s="16" t="e">
        <f t="shared" si="119"/>
        <v>#DIV/0!</v>
      </c>
      <c r="N297" s="16" t="e">
        <f t="shared" si="120"/>
        <v>#DIV/0!</v>
      </c>
      <c r="O297" s="67"/>
      <c r="P297" s="67"/>
      <c r="Q297" s="31" t="e">
        <f t="shared" si="139"/>
        <v>#DIV/0!</v>
      </c>
      <c r="R297" s="17" t="e">
        <f t="shared" si="140"/>
        <v>#DIV/0!</v>
      </c>
      <c r="S297" s="37" t="e">
        <f t="shared" si="121"/>
        <v>#DIV/0!</v>
      </c>
      <c r="T297" s="17" t="e">
        <f t="shared" si="122"/>
        <v>#DIV/0!</v>
      </c>
      <c r="U297" s="91" t="e">
        <f>IF(A297&gt;$U$1, U298*$S$1+(1-$S$1)*G298,Rawdata!AK297)</f>
        <v>#DIV/0!</v>
      </c>
      <c r="V297" s="91" t="e">
        <f>IF(A297&gt;$V$1,$S$1*V298+(1-$S$1)*G298,Rawdata!AL297)</f>
        <v>#DIV/0!</v>
      </c>
      <c r="W297" s="91" t="e">
        <f>IF(A297&gt;$W$1, $S$1*W298+(1-$S$1)*G298,Rawdata!AM297)</f>
        <v>#DIV/0!</v>
      </c>
      <c r="X297" s="91" t="e">
        <f>IF(A297&gt;$X$1,$S$1*X298+(1-$S$1)*G298,Rawdata!AN297)</f>
        <v>#DIV/0!</v>
      </c>
      <c r="Y297" s="91" t="e">
        <f>IF(A297&gt;$Y$1,$S$1*Y298+(1-$S$1)*G298,Rawdata!AO297)</f>
        <v>#DIV/0!</v>
      </c>
      <c r="Z297" s="91" t="e">
        <f>IF(A297&gt;$Z$1,$S$1*Z298+(1-$S$1)*(G298-U298)^2,Rawdata!AP297)</f>
        <v>#DIV/0!</v>
      </c>
      <c r="AA297" s="91" t="e">
        <f>IF(A297&gt;$AA$1,$S$1*AA298+(1-$S$1)*(G298-V298)^2,Rawdata!AQ297)</f>
        <v>#DIV/0!</v>
      </c>
      <c r="AB297" s="91" t="e">
        <f>IF(A297&gt;89,$S$1*AB298+(1-$S$1)*(G298-W298)^2,Rawdata!AR297)</f>
        <v>#DIV/0!</v>
      </c>
      <c r="AC297" s="91" t="e">
        <f>IF(A297&gt;$AC$1,$S$1*AC298+(1-$S$1)*(G298-X298)^2,Rawdata!AS297)</f>
        <v>#DIV/0!</v>
      </c>
      <c r="AD297" s="91" t="e">
        <f>IF(A297&gt;$AD$1,$S$1*AD298+(1-$S$1)*(G298-Y298)^2,Rawdata!AT297)</f>
        <v>#DIV/0!</v>
      </c>
      <c r="AE297" s="80" t="e">
        <f t="shared" si="114"/>
        <v>#DIV/0!</v>
      </c>
      <c r="AF297" s="81" t="e">
        <f t="shared" si="115"/>
        <v>#DIV/0!</v>
      </c>
      <c r="AG297" s="86">
        <f t="shared" si="138"/>
        <v>0</v>
      </c>
      <c r="AH297" s="107" t="e">
        <f t="shared" si="116"/>
        <v>#DIV/0!</v>
      </c>
      <c r="AI297" s="107" t="e">
        <f t="shared" si="117"/>
        <v>#DIV/0!</v>
      </c>
      <c r="AJ297" s="108" t="e">
        <f t="shared" si="118"/>
        <v>#DIV/0!</v>
      </c>
      <c r="AK297" s="113" t="e">
        <f t="shared" si="123"/>
        <v>#DIV/0!</v>
      </c>
      <c r="AL297" s="113" t="e">
        <f t="shared" si="124"/>
        <v>#DIV/0!</v>
      </c>
      <c r="AM297" s="113" t="e">
        <f t="shared" si="125"/>
        <v>#DIV/0!</v>
      </c>
      <c r="AN297" s="113" t="e">
        <f t="shared" si="126"/>
        <v>#DIV/0!</v>
      </c>
      <c r="AO297" s="113" t="e">
        <f t="shared" si="127"/>
        <v>#DIV/0!</v>
      </c>
      <c r="AP297" s="91" t="e">
        <f t="shared" si="128"/>
        <v>#DIV/0!</v>
      </c>
      <c r="AQ297" s="91" t="e">
        <f t="shared" si="129"/>
        <v>#DIV/0!</v>
      </c>
      <c r="AR297" s="91" t="e">
        <f t="shared" si="130"/>
        <v>#DIV/0!</v>
      </c>
      <c r="AS297" s="91" t="e">
        <f t="shared" si="131"/>
        <v>#DIV/0!</v>
      </c>
      <c r="AT297" s="91" t="e">
        <f t="shared" si="132"/>
        <v>#DIV/0!</v>
      </c>
      <c r="AU297" s="113" t="e">
        <f t="shared" si="133"/>
        <v>#DIV/0!</v>
      </c>
      <c r="AV297" s="113" t="e">
        <f t="shared" si="134"/>
        <v>#DIV/0!</v>
      </c>
      <c r="AW297" s="113" t="e">
        <f t="shared" si="135"/>
        <v>#DIV/0!</v>
      </c>
      <c r="AX297" s="113" t="e">
        <f t="shared" si="136"/>
        <v>#DIV/0!</v>
      </c>
      <c r="AY297" s="113" t="e">
        <f t="shared" si="137"/>
        <v>#DIV/0!</v>
      </c>
    </row>
    <row r="298" spans="1:51" x14ac:dyDescent="0.25">
      <c r="A298" s="119"/>
      <c r="B298" s="83"/>
      <c r="C298" s="85"/>
      <c r="D298" s="85"/>
      <c r="E298" s="85"/>
      <c r="F298" s="71"/>
      <c r="G298" s="96"/>
      <c r="H298" s="16" t="e">
        <f>IF(A298&gt;$U$1,ROUND(ROUND( U298*$S$1+(1-$S$1)*G298,4)+$T$1*ROUND(($S$1*Z298+(1-$S$1)*(G298-U298)^2)^0.5,4),4),Rawdata!AK298+Rawdata!$T$1*Rawdata!AU298)</f>
        <v>#DIV/0!</v>
      </c>
      <c r="I298" s="16" t="e">
        <f>IF(A298&gt;$V$1,ROUND(ROUND(V298*$S$1+(1-$S$1)*G298,4)+$T$1*ROUND(($S$1*AA298+(1-$S$1)*(G298-V298)^2)^0.5,4),4),Rawdata!AL298+Rawdata!$T$1*Rawdata!AV298)</f>
        <v>#DIV/0!</v>
      </c>
      <c r="J298" s="16" t="e">
        <f>IF(A298&gt;$W$1,ROUND(ROUND( W298*$S$1+(1-$S$1)*G298,4)+$T$1*ROUND(($S$1*AB298+(1-$S$1)*(G298-W298)^2)^0.5,4),4),Rawdata!AM298+Rawdata!$T$1*Rawdata!AW298)</f>
        <v>#DIV/0!</v>
      </c>
      <c r="K298" s="16" t="e">
        <f>IF(A298&gt;$X$1,ROUND(ROUND( X298*$S$1+(1-$S$1)*G298,4)+$T$1*ROUND(($S$1*AC298+(1-$S$1)*(G298-X298)^2)^0.5,4),4),Rawdata!AN298+Rawdata!$T$1*Rawdata!AX298)</f>
        <v>#DIV/0!</v>
      </c>
      <c r="L298" s="16" t="e">
        <f>IF(A298&gt;$Y$1,ROUND(ROUND( Y298*$S$1+(1-$S$1)*G298,4)+$T$1*ROUND(($S$1*AD298+(1-$S$1)*(G298-Y298)^2)^0.5,4),4),Rawdata!AO298+Rawdata!$T$1*Rawdata!AY298)</f>
        <v>#DIV/0!</v>
      </c>
      <c r="M298" s="16" t="e">
        <f t="shared" si="119"/>
        <v>#DIV/0!</v>
      </c>
      <c r="N298" s="16" t="e">
        <f t="shared" si="120"/>
        <v>#DIV/0!</v>
      </c>
      <c r="O298" s="67"/>
      <c r="P298" s="67"/>
      <c r="Q298" s="31" t="e">
        <f t="shared" si="139"/>
        <v>#DIV/0!</v>
      </c>
      <c r="R298" s="17" t="e">
        <f t="shared" si="140"/>
        <v>#DIV/0!</v>
      </c>
      <c r="S298" s="37" t="e">
        <f t="shared" si="121"/>
        <v>#DIV/0!</v>
      </c>
      <c r="T298" s="17" t="e">
        <f t="shared" si="122"/>
        <v>#DIV/0!</v>
      </c>
      <c r="U298" s="91" t="e">
        <f>IF(A298&gt;$U$1, U299*$S$1+(1-$S$1)*G299,Rawdata!AK298)</f>
        <v>#DIV/0!</v>
      </c>
      <c r="V298" s="91" t="e">
        <f>IF(A298&gt;$V$1,$S$1*V299+(1-$S$1)*G299,Rawdata!AL298)</f>
        <v>#DIV/0!</v>
      </c>
      <c r="W298" s="91" t="e">
        <f>IF(A298&gt;$W$1, $S$1*W299+(1-$S$1)*G299,Rawdata!AM298)</f>
        <v>#DIV/0!</v>
      </c>
      <c r="X298" s="91" t="e">
        <f>IF(A298&gt;$X$1,$S$1*X299+(1-$S$1)*G299,Rawdata!AN298)</f>
        <v>#DIV/0!</v>
      </c>
      <c r="Y298" s="91" t="e">
        <f>IF(A298&gt;$Y$1,$S$1*Y299+(1-$S$1)*G299,Rawdata!AO298)</f>
        <v>#DIV/0!</v>
      </c>
      <c r="Z298" s="91" t="e">
        <f>IF(A298&gt;$Z$1,$S$1*Z299+(1-$S$1)*(G299-U299)^2,Rawdata!AP298)</f>
        <v>#DIV/0!</v>
      </c>
      <c r="AA298" s="91" t="e">
        <f>IF(A298&gt;$AA$1,$S$1*AA299+(1-$S$1)*(G299-V299)^2,Rawdata!AQ298)</f>
        <v>#DIV/0!</v>
      </c>
      <c r="AB298" s="91" t="e">
        <f>IF(A298&gt;89,$S$1*AB299+(1-$S$1)*(G299-W299)^2,Rawdata!AR298)</f>
        <v>#DIV/0!</v>
      </c>
      <c r="AC298" s="91" t="e">
        <f>IF(A298&gt;$AC$1,$S$1*AC299+(1-$S$1)*(G299-X299)^2,Rawdata!AS298)</f>
        <v>#DIV/0!</v>
      </c>
      <c r="AD298" s="91" t="e">
        <f>IF(A298&gt;$AD$1,$S$1*AD299+(1-$S$1)*(G299-Y299)^2,Rawdata!AT298)</f>
        <v>#DIV/0!</v>
      </c>
      <c r="AE298" s="80" t="e">
        <f t="shared" si="114"/>
        <v>#DIV/0!</v>
      </c>
      <c r="AF298" s="81" t="e">
        <f t="shared" si="115"/>
        <v>#DIV/0!</v>
      </c>
      <c r="AG298" s="86">
        <f t="shared" si="138"/>
        <v>0</v>
      </c>
      <c r="AH298" s="107" t="e">
        <f t="shared" si="116"/>
        <v>#DIV/0!</v>
      </c>
      <c r="AI298" s="107" t="e">
        <f t="shared" si="117"/>
        <v>#DIV/0!</v>
      </c>
      <c r="AJ298" s="108" t="e">
        <f t="shared" si="118"/>
        <v>#DIV/0!</v>
      </c>
      <c r="AK298" s="113" t="e">
        <f t="shared" si="123"/>
        <v>#DIV/0!</v>
      </c>
      <c r="AL298" s="113" t="e">
        <f t="shared" si="124"/>
        <v>#DIV/0!</v>
      </c>
      <c r="AM298" s="113" t="e">
        <f t="shared" si="125"/>
        <v>#DIV/0!</v>
      </c>
      <c r="AN298" s="113" t="e">
        <f t="shared" si="126"/>
        <v>#DIV/0!</v>
      </c>
      <c r="AO298" s="113" t="e">
        <f t="shared" si="127"/>
        <v>#DIV/0!</v>
      </c>
      <c r="AP298" s="91" t="e">
        <f t="shared" si="128"/>
        <v>#DIV/0!</v>
      </c>
      <c r="AQ298" s="91" t="e">
        <f t="shared" si="129"/>
        <v>#DIV/0!</v>
      </c>
      <c r="AR298" s="91" t="e">
        <f t="shared" si="130"/>
        <v>#DIV/0!</v>
      </c>
      <c r="AS298" s="91" t="e">
        <f t="shared" si="131"/>
        <v>#DIV/0!</v>
      </c>
      <c r="AT298" s="91" t="e">
        <f t="shared" si="132"/>
        <v>#DIV/0!</v>
      </c>
      <c r="AU298" s="113" t="e">
        <f t="shared" si="133"/>
        <v>#DIV/0!</v>
      </c>
      <c r="AV298" s="113" t="e">
        <f t="shared" si="134"/>
        <v>#DIV/0!</v>
      </c>
      <c r="AW298" s="113" t="e">
        <f t="shared" si="135"/>
        <v>#DIV/0!</v>
      </c>
      <c r="AX298" s="113" t="e">
        <f t="shared" si="136"/>
        <v>#DIV/0!</v>
      </c>
      <c r="AY298" s="113" t="e">
        <f t="shared" si="137"/>
        <v>#DIV/0!</v>
      </c>
    </row>
    <row r="299" spans="1:51" x14ac:dyDescent="0.25">
      <c r="A299" s="119"/>
      <c r="B299" s="83"/>
      <c r="C299" s="85"/>
      <c r="D299" s="85"/>
      <c r="E299" s="85"/>
      <c r="F299" s="71"/>
      <c r="G299" s="96"/>
      <c r="H299" s="16" t="e">
        <f>IF(A299&gt;$U$1,ROUND(ROUND( U299*$S$1+(1-$S$1)*G299,4)+$T$1*ROUND(($S$1*Z299+(1-$S$1)*(G299-U299)^2)^0.5,4),4),Rawdata!AK299+Rawdata!$T$1*Rawdata!AU299)</f>
        <v>#DIV/0!</v>
      </c>
      <c r="I299" s="16" t="e">
        <f>IF(A299&gt;$V$1,ROUND(ROUND(V299*$S$1+(1-$S$1)*G299,4)+$T$1*ROUND(($S$1*AA299+(1-$S$1)*(G299-V299)^2)^0.5,4),4),Rawdata!AL299+Rawdata!$T$1*Rawdata!AV299)</f>
        <v>#DIV/0!</v>
      </c>
      <c r="J299" s="16" t="e">
        <f>IF(A299&gt;$W$1,ROUND(ROUND( W299*$S$1+(1-$S$1)*G299,4)+$T$1*ROUND(($S$1*AB299+(1-$S$1)*(G299-W299)^2)^0.5,4),4),Rawdata!AM299+Rawdata!$T$1*Rawdata!AW299)</f>
        <v>#DIV/0!</v>
      </c>
      <c r="K299" s="16" t="e">
        <f>IF(A299&gt;$X$1,ROUND(ROUND( X299*$S$1+(1-$S$1)*G299,4)+$T$1*ROUND(($S$1*AC299+(1-$S$1)*(G299-X299)^2)^0.5,4),4),Rawdata!AN299+Rawdata!$T$1*Rawdata!AX299)</f>
        <v>#DIV/0!</v>
      </c>
      <c r="L299" s="16" t="e">
        <f>IF(A299&gt;$Y$1,ROUND(ROUND( Y299*$S$1+(1-$S$1)*G299,4)+$T$1*ROUND(($S$1*AD299+(1-$S$1)*(G299-Y299)^2)^0.5,4),4),Rawdata!AO299+Rawdata!$T$1*Rawdata!AY299)</f>
        <v>#DIV/0!</v>
      </c>
      <c r="M299" s="16" t="e">
        <f t="shared" si="119"/>
        <v>#DIV/0!</v>
      </c>
      <c r="N299" s="16" t="e">
        <f t="shared" si="120"/>
        <v>#DIV/0!</v>
      </c>
      <c r="O299" s="67"/>
      <c r="P299" s="67"/>
      <c r="Q299" s="31" t="e">
        <f t="shared" si="139"/>
        <v>#DIV/0!</v>
      </c>
      <c r="R299" s="17" t="e">
        <f t="shared" si="140"/>
        <v>#DIV/0!</v>
      </c>
      <c r="S299" s="37" t="e">
        <f t="shared" si="121"/>
        <v>#DIV/0!</v>
      </c>
      <c r="T299" s="17" t="e">
        <f t="shared" si="122"/>
        <v>#DIV/0!</v>
      </c>
      <c r="U299" s="91" t="e">
        <f>IF(A299&gt;$U$1, U300*$S$1+(1-$S$1)*G300,Rawdata!AK299)</f>
        <v>#DIV/0!</v>
      </c>
      <c r="V299" s="91" t="e">
        <f>IF(A299&gt;$V$1,$S$1*V300+(1-$S$1)*G300,Rawdata!AL299)</f>
        <v>#DIV/0!</v>
      </c>
      <c r="W299" s="91" t="e">
        <f>IF(A299&gt;$W$1, $S$1*W300+(1-$S$1)*G300,Rawdata!AM299)</f>
        <v>#DIV/0!</v>
      </c>
      <c r="X299" s="91" t="e">
        <f>IF(A299&gt;$X$1,$S$1*X300+(1-$S$1)*G300,Rawdata!AN299)</f>
        <v>#DIV/0!</v>
      </c>
      <c r="Y299" s="91" t="e">
        <f>IF(A299&gt;$Y$1,$S$1*Y300+(1-$S$1)*G300,Rawdata!AO299)</f>
        <v>#DIV/0!</v>
      </c>
      <c r="Z299" s="91" t="e">
        <f>IF(A299&gt;$Z$1,$S$1*Z300+(1-$S$1)*(G300-U300)^2,Rawdata!AP299)</f>
        <v>#DIV/0!</v>
      </c>
      <c r="AA299" s="91" t="e">
        <f>IF(A299&gt;$AA$1,$S$1*AA300+(1-$S$1)*(G300-V300)^2,Rawdata!AQ299)</f>
        <v>#DIV/0!</v>
      </c>
      <c r="AB299" s="91" t="e">
        <f>IF(A299&gt;89,$S$1*AB300+(1-$S$1)*(G300-W300)^2,Rawdata!AR299)</f>
        <v>#DIV/0!</v>
      </c>
      <c r="AC299" s="91" t="e">
        <f>IF(A299&gt;$AC$1,$S$1*AC300+(1-$S$1)*(G300-X300)^2,Rawdata!AS299)</f>
        <v>#DIV/0!</v>
      </c>
      <c r="AD299" s="91" t="e">
        <f>IF(A299&gt;$AD$1,$S$1*AD300+(1-$S$1)*(G300-Y300)^2,Rawdata!AT299)</f>
        <v>#DIV/0!</v>
      </c>
      <c r="AE299" s="80" t="e">
        <f t="shared" si="114"/>
        <v>#DIV/0!</v>
      </c>
      <c r="AF299" s="81" t="e">
        <f t="shared" si="115"/>
        <v>#DIV/0!</v>
      </c>
      <c r="AG299" s="86">
        <f t="shared" si="138"/>
        <v>0</v>
      </c>
      <c r="AH299" s="107" t="e">
        <f t="shared" si="116"/>
        <v>#DIV/0!</v>
      </c>
      <c r="AI299" s="107" t="e">
        <f t="shared" si="117"/>
        <v>#DIV/0!</v>
      </c>
      <c r="AJ299" s="108" t="e">
        <f t="shared" si="118"/>
        <v>#DIV/0!</v>
      </c>
      <c r="AK299" s="113" t="e">
        <f t="shared" si="123"/>
        <v>#DIV/0!</v>
      </c>
      <c r="AL299" s="113" t="e">
        <f t="shared" si="124"/>
        <v>#DIV/0!</v>
      </c>
      <c r="AM299" s="113" t="e">
        <f t="shared" si="125"/>
        <v>#DIV/0!</v>
      </c>
      <c r="AN299" s="113" t="e">
        <f t="shared" si="126"/>
        <v>#DIV/0!</v>
      </c>
      <c r="AO299" s="113" t="e">
        <f t="shared" si="127"/>
        <v>#DIV/0!</v>
      </c>
      <c r="AP299" s="91" t="e">
        <f t="shared" si="128"/>
        <v>#DIV/0!</v>
      </c>
      <c r="AQ299" s="91" t="e">
        <f t="shared" si="129"/>
        <v>#DIV/0!</v>
      </c>
      <c r="AR299" s="91" t="e">
        <f t="shared" si="130"/>
        <v>#DIV/0!</v>
      </c>
      <c r="AS299" s="91" t="e">
        <f t="shared" si="131"/>
        <v>#DIV/0!</v>
      </c>
      <c r="AT299" s="91" t="e">
        <f t="shared" si="132"/>
        <v>#DIV/0!</v>
      </c>
      <c r="AU299" s="113" t="e">
        <f t="shared" si="133"/>
        <v>#DIV/0!</v>
      </c>
      <c r="AV299" s="113" t="e">
        <f t="shared" si="134"/>
        <v>#DIV/0!</v>
      </c>
      <c r="AW299" s="113" t="e">
        <f t="shared" si="135"/>
        <v>#DIV/0!</v>
      </c>
      <c r="AX299" s="113" t="e">
        <f t="shared" si="136"/>
        <v>#DIV/0!</v>
      </c>
      <c r="AY299" s="113" t="e">
        <f t="shared" si="137"/>
        <v>#DIV/0!</v>
      </c>
    </row>
    <row r="300" spans="1:51" x14ac:dyDescent="0.25">
      <c r="A300" s="119"/>
      <c r="B300" s="83"/>
      <c r="C300" s="85"/>
      <c r="D300" s="85"/>
      <c r="E300" s="85"/>
      <c r="F300" s="71"/>
      <c r="G300" s="96"/>
      <c r="H300" s="16" t="e">
        <f>IF(A300&gt;$U$1,ROUND(ROUND( U300*$S$1+(1-$S$1)*G300,4)+$T$1*ROUND(($S$1*Z300+(1-$S$1)*(G300-U300)^2)^0.5,4),4),Rawdata!AK300+Rawdata!$T$1*Rawdata!AU300)</f>
        <v>#DIV/0!</v>
      </c>
      <c r="I300" s="16" t="e">
        <f>IF(A300&gt;$V$1,ROUND(ROUND(V300*$S$1+(1-$S$1)*G300,4)+$T$1*ROUND(($S$1*AA300+(1-$S$1)*(G300-V300)^2)^0.5,4),4),Rawdata!AL300+Rawdata!$T$1*Rawdata!AV300)</f>
        <v>#DIV/0!</v>
      </c>
      <c r="J300" s="16" t="e">
        <f>IF(A300&gt;$W$1,ROUND(ROUND( W300*$S$1+(1-$S$1)*G300,4)+$T$1*ROUND(($S$1*AB300+(1-$S$1)*(G300-W300)^2)^0.5,4),4),Rawdata!AM300+Rawdata!$T$1*Rawdata!AW300)</f>
        <v>#DIV/0!</v>
      </c>
      <c r="K300" s="16" t="e">
        <f>IF(A300&gt;$X$1,ROUND(ROUND( X300*$S$1+(1-$S$1)*G300,4)+$T$1*ROUND(($S$1*AC300+(1-$S$1)*(G300-X300)^2)^0.5,4),4),Rawdata!AN300+Rawdata!$T$1*Rawdata!AX300)</f>
        <v>#DIV/0!</v>
      </c>
      <c r="L300" s="16" t="e">
        <f>IF(A300&gt;$Y$1,ROUND(ROUND( Y300*$S$1+(1-$S$1)*G300,4)+$T$1*ROUND(($S$1*AD300+(1-$S$1)*(G300-Y300)^2)^0.5,4),4),Rawdata!AO300+Rawdata!$T$1*Rawdata!AY300)</f>
        <v>#DIV/0!</v>
      </c>
      <c r="M300" s="16" t="e">
        <f t="shared" si="119"/>
        <v>#DIV/0!</v>
      </c>
      <c r="N300" s="16" t="e">
        <f t="shared" si="120"/>
        <v>#DIV/0!</v>
      </c>
      <c r="O300" s="67"/>
      <c r="P300" s="67"/>
      <c r="Q300" s="31" t="e">
        <f t="shared" si="139"/>
        <v>#DIV/0!</v>
      </c>
      <c r="R300" s="17" t="e">
        <f t="shared" si="140"/>
        <v>#DIV/0!</v>
      </c>
      <c r="S300" s="37" t="e">
        <f t="shared" si="121"/>
        <v>#DIV/0!</v>
      </c>
      <c r="T300" s="17" t="e">
        <f t="shared" si="122"/>
        <v>#DIV/0!</v>
      </c>
      <c r="U300" s="91" t="e">
        <f>IF(A300&gt;$U$1, U301*$S$1+(1-$S$1)*G301,Rawdata!AK300)</f>
        <v>#DIV/0!</v>
      </c>
      <c r="V300" s="91" t="e">
        <f>IF(A300&gt;$V$1,$S$1*V301+(1-$S$1)*G301,Rawdata!AL300)</f>
        <v>#DIV/0!</v>
      </c>
      <c r="W300" s="91" t="e">
        <f>IF(A300&gt;$W$1, $S$1*W301+(1-$S$1)*G301,Rawdata!AM300)</f>
        <v>#DIV/0!</v>
      </c>
      <c r="X300" s="91" t="e">
        <f>IF(A300&gt;$X$1,$S$1*X301+(1-$S$1)*G301,Rawdata!AN300)</f>
        <v>#DIV/0!</v>
      </c>
      <c r="Y300" s="91" t="e">
        <f>IF(A300&gt;$Y$1,$S$1*Y301+(1-$S$1)*G301,Rawdata!AO300)</f>
        <v>#DIV/0!</v>
      </c>
      <c r="Z300" s="91" t="e">
        <f>IF(A300&gt;$Z$1,$S$1*Z301+(1-$S$1)*(G301-U301)^2,Rawdata!AP300)</f>
        <v>#DIV/0!</v>
      </c>
      <c r="AA300" s="91" t="e">
        <f>IF(A300&gt;$AA$1,$S$1*AA301+(1-$S$1)*(G301-V301)^2,Rawdata!AQ300)</f>
        <v>#DIV/0!</v>
      </c>
      <c r="AB300" s="91" t="e">
        <f>IF(A300&gt;89,$S$1*AB301+(1-$S$1)*(G301-W301)^2,Rawdata!AR300)</f>
        <v>#DIV/0!</v>
      </c>
      <c r="AC300" s="91" t="e">
        <f>IF(A300&gt;$AC$1,$S$1*AC301+(1-$S$1)*(G301-X301)^2,Rawdata!AS300)</f>
        <v>#DIV/0!</v>
      </c>
      <c r="AD300" s="91" t="e">
        <f>IF(A300&gt;$AD$1,$S$1*AD301+(1-$S$1)*(G301-Y301)^2,Rawdata!AT300)</f>
        <v>#DIV/0!</v>
      </c>
      <c r="AE300" s="80" t="e">
        <f t="shared" si="114"/>
        <v>#DIV/0!</v>
      </c>
      <c r="AF300" s="81" t="e">
        <f t="shared" si="115"/>
        <v>#DIV/0!</v>
      </c>
      <c r="AG300" s="86">
        <f t="shared" si="138"/>
        <v>0</v>
      </c>
      <c r="AH300" s="107" t="e">
        <f t="shared" si="116"/>
        <v>#DIV/0!</v>
      </c>
      <c r="AI300" s="107" t="e">
        <f t="shared" si="117"/>
        <v>#DIV/0!</v>
      </c>
      <c r="AJ300" s="108" t="e">
        <f t="shared" si="118"/>
        <v>#DIV/0!</v>
      </c>
      <c r="AK300" s="113" t="e">
        <f t="shared" si="123"/>
        <v>#DIV/0!</v>
      </c>
      <c r="AL300" s="113" t="e">
        <f t="shared" si="124"/>
        <v>#DIV/0!</v>
      </c>
      <c r="AM300" s="113" t="e">
        <f t="shared" si="125"/>
        <v>#DIV/0!</v>
      </c>
      <c r="AN300" s="113" t="e">
        <f t="shared" si="126"/>
        <v>#DIV/0!</v>
      </c>
      <c r="AO300" s="113" t="e">
        <f t="shared" si="127"/>
        <v>#DIV/0!</v>
      </c>
      <c r="AP300" s="91" t="e">
        <f t="shared" si="128"/>
        <v>#DIV/0!</v>
      </c>
      <c r="AQ300" s="91" t="e">
        <f t="shared" si="129"/>
        <v>#DIV/0!</v>
      </c>
      <c r="AR300" s="91" t="e">
        <f t="shared" si="130"/>
        <v>#DIV/0!</v>
      </c>
      <c r="AS300" s="91" t="e">
        <f t="shared" si="131"/>
        <v>#DIV/0!</v>
      </c>
      <c r="AT300" s="91" t="e">
        <f t="shared" si="132"/>
        <v>#DIV/0!</v>
      </c>
      <c r="AU300" s="113" t="e">
        <f t="shared" si="133"/>
        <v>#DIV/0!</v>
      </c>
      <c r="AV300" s="113" t="e">
        <f t="shared" si="134"/>
        <v>#DIV/0!</v>
      </c>
      <c r="AW300" s="113" t="e">
        <f t="shared" si="135"/>
        <v>#DIV/0!</v>
      </c>
      <c r="AX300" s="113" t="e">
        <f t="shared" si="136"/>
        <v>#DIV/0!</v>
      </c>
      <c r="AY300" s="113" t="e">
        <f t="shared" si="137"/>
        <v>#DIV/0!</v>
      </c>
    </row>
    <row r="301" spans="1:51" x14ac:dyDescent="0.25">
      <c r="A301" s="119"/>
      <c r="B301" s="83"/>
      <c r="C301" s="85"/>
      <c r="D301" s="85"/>
      <c r="E301" s="85"/>
      <c r="F301" s="71"/>
      <c r="G301" s="96"/>
      <c r="H301" s="16" t="e">
        <f>IF(A301&gt;$U$1,ROUND(ROUND( U301*$S$1+(1-$S$1)*G301,4)+$T$1*ROUND(($S$1*Z301+(1-$S$1)*(G301-U301)^2)^0.5,4),4),Rawdata!AK301+Rawdata!$T$1*Rawdata!AU301)</f>
        <v>#DIV/0!</v>
      </c>
      <c r="I301" s="16" t="e">
        <f>IF(A301&gt;$V$1,ROUND(ROUND(V301*$S$1+(1-$S$1)*G301,4)+$T$1*ROUND(($S$1*AA301+(1-$S$1)*(G301-V301)^2)^0.5,4),4),Rawdata!AL301+Rawdata!$T$1*Rawdata!AV301)</f>
        <v>#DIV/0!</v>
      </c>
      <c r="J301" s="16" t="e">
        <f>IF(A301&gt;$W$1,ROUND(ROUND( W301*$S$1+(1-$S$1)*G301,4)+$T$1*ROUND(($S$1*AB301+(1-$S$1)*(G301-W301)^2)^0.5,4),4),Rawdata!AM301+Rawdata!$T$1*Rawdata!AW301)</f>
        <v>#DIV/0!</v>
      </c>
      <c r="K301" s="16" t="e">
        <f>IF(A301&gt;$X$1,ROUND(ROUND( X301*$S$1+(1-$S$1)*G301,4)+$T$1*ROUND(($S$1*AC301+(1-$S$1)*(G301-X301)^2)^0.5,4),4),Rawdata!AN301+Rawdata!$T$1*Rawdata!AX301)</f>
        <v>#DIV/0!</v>
      </c>
      <c r="L301" s="16" t="e">
        <f>IF(A301&gt;$Y$1,ROUND(ROUND( Y301*$S$1+(1-$S$1)*G301,4)+$T$1*ROUND(($S$1*AD301+(1-$S$1)*(G301-Y301)^2)^0.5,4),4),Rawdata!AO301+Rawdata!$T$1*Rawdata!AY301)</f>
        <v>#DIV/0!</v>
      </c>
      <c r="M301" s="16" t="e">
        <f t="shared" si="119"/>
        <v>#DIV/0!</v>
      </c>
      <c r="N301" s="16" t="e">
        <f t="shared" si="120"/>
        <v>#DIV/0!</v>
      </c>
      <c r="O301" s="67"/>
      <c r="P301" s="67"/>
      <c r="Q301" s="31" t="e">
        <f t="shared" si="139"/>
        <v>#DIV/0!</v>
      </c>
      <c r="R301" s="17" t="e">
        <f t="shared" si="140"/>
        <v>#DIV/0!</v>
      </c>
      <c r="S301" s="37" t="e">
        <f t="shared" si="121"/>
        <v>#DIV/0!</v>
      </c>
      <c r="T301" s="17" t="e">
        <f t="shared" si="122"/>
        <v>#DIV/0!</v>
      </c>
      <c r="U301" s="91" t="e">
        <f>IF(A301&gt;$U$1, U302*$S$1+(1-$S$1)*G302,Rawdata!AK301)</f>
        <v>#DIV/0!</v>
      </c>
      <c r="V301" s="91" t="e">
        <f>IF(A301&gt;$V$1,$S$1*V302+(1-$S$1)*G302,Rawdata!AL301)</f>
        <v>#DIV/0!</v>
      </c>
      <c r="W301" s="91" t="e">
        <f>IF(A301&gt;$W$1, $S$1*W302+(1-$S$1)*G302,Rawdata!AM301)</f>
        <v>#DIV/0!</v>
      </c>
      <c r="X301" s="91" t="e">
        <f>IF(A301&gt;$X$1,$S$1*X302+(1-$S$1)*G302,Rawdata!AN301)</f>
        <v>#DIV/0!</v>
      </c>
      <c r="Y301" s="91" t="e">
        <f>IF(A301&gt;$Y$1,$S$1*Y302+(1-$S$1)*G302,Rawdata!AO301)</f>
        <v>#DIV/0!</v>
      </c>
      <c r="Z301" s="91" t="e">
        <f>IF(A301&gt;$Z$1,$S$1*Z302+(1-$S$1)*(G302-U302)^2,Rawdata!AP301)</f>
        <v>#DIV/0!</v>
      </c>
      <c r="AA301" s="91" t="e">
        <f>IF(A301&gt;$AA$1,$S$1*AA302+(1-$S$1)*(G302-V302)^2,Rawdata!AQ301)</f>
        <v>#DIV/0!</v>
      </c>
      <c r="AB301" s="91" t="e">
        <f>IF(A301&gt;89,$S$1*AB302+(1-$S$1)*(G302-W302)^2,Rawdata!AR301)</f>
        <v>#DIV/0!</v>
      </c>
      <c r="AC301" s="91" t="e">
        <f>IF(A301&gt;$AC$1,$S$1*AC302+(1-$S$1)*(G302-X302)^2,Rawdata!AS301)</f>
        <v>#DIV/0!</v>
      </c>
      <c r="AD301" s="91" t="e">
        <f>IF(A301&gt;$AD$1,$S$1*AD302+(1-$S$1)*(G302-Y302)^2,Rawdata!AT301)</f>
        <v>#DIV/0!</v>
      </c>
      <c r="AE301" s="80" t="e">
        <f t="shared" si="114"/>
        <v>#DIV/0!</v>
      </c>
      <c r="AF301" s="81" t="e">
        <f t="shared" si="115"/>
        <v>#DIV/0!</v>
      </c>
      <c r="AG301" s="86">
        <f t="shared" si="138"/>
        <v>0</v>
      </c>
      <c r="AH301" s="107" t="e">
        <f t="shared" si="116"/>
        <v>#DIV/0!</v>
      </c>
      <c r="AI301" s="107" t="e">
        <f t="shared" si="117"/>
        <v>#DIV/0!</v>
      </c>
      <c r="AJ301" s="108" t="e">
        <f t="shared" si="118"/>
        <v>#DIV/0!</v>
      </c>
      <c r="AK301" s="113" t="e">
        <f t="shared" si="123"/>
        <v>#DIV/0!</v>
      </c>
      <c r="AL301" s="113" t="e">
        <f t="shared" si="124"/>
        <v>#DIV/0!</v>
      </c>
      <c r="AM301" s="113" t="e">
        <f t="shared" si="125"/>
        <v>#DIV/0!</v>
      </c>
      <c r="AN301" s="113" t="e">
        <f t="shared" si="126"/>
        <v>#DIV/0!</v>
      </c>
      <c r="AO301" s="113" t="e">
        <f t="shared" si="127"/>
        <v>#DIV/0!</v>
      </c>
      <c r="AP301" s="91" t="e">
        <f t="shared" si="128"/>
        <v>#DIV/0!</v>
      </c>
      <c r="AQ301" s="91" t="e">
        <f t="shared" si="129"/>
        <v>#DIV/0!</v>
      </c>
      <c r="AR301" s="91" t="e">
        <f t="shared" si="130"/>
        <v>#DIV/0!</v>
      </c>
      <c r="AS301" s="91" t="e">
        <f t="shared" si="131"/>
        <v>#DIV/0!</v>
      </c>
      <c r="AT301" s="91" t="e">
        <f t="shared" si="132"/>
        <v>#DIV/0!</v>
      </c>
      <c r="AU301" s="113" t="e">
        <f t="shared" si="133"/>
        <v>#DIV/0!</v>
      </c>
      <c r="AV301" s="113" t="e">
        <f t="shared" si="134"/>
        <v>#DIV/0!</v>
      </c>
      <c r="AW301" s="113" t="e">
        <f t="shared" si="135"/>
        <v>#DIV/0!</v>
      </c>
      <c r="AX301" s="113" t="e">
        <f t="shared" si="136"/>
        <v>#DIV/0!</v>
      </c>
      <c r="AY301" s="113" t="e">
        <f t="shared" si="137"/>
        <v>#DIV/0!</v>
      </c>
    </row>
    <row r="302" spans="1:51" x14ac:dyDescent="0.25">
      <c r="A302" s="119"/>
      <c r="B302" s="83"/>
      <c r="C302" s="85"/>
      <c r="D302" s="85"/>
      <c r="E302" s="85"/>
      <c r="F302" s="71"/>
      <c r="G302" s="96"/>
      <c r="H302" s="16" t="e">
        <f>IF(A302&gt;$U$1,ROUND(ROUND( U302*$S$1+(1-$S$1)*G302,4)+$T$1*ROUND(($S$1*Z302+(1-$S$1)*(G302-U302)^2)^0.5,4),4),Rawdata!AK302+Rawdata!$T$1*Rawdata!AU302)</f>
        <v>#DIV/0!</v>
      </c>
      <c r="I302" s="16" t="e">
        <f>IF(A302&gt;$V$1,ROUND(ROUND(V302*$S$1+(1-$S$1)*G302,4)+$T$1*ROUND(($S$1*AA302+(1-$S$1)*(G302-V302)^2)^0.5,4),4),Rawdata!AL302+Rawdata!$T$1*Rawdata!AV302)</f>
        <v>#DIV/0!</v>
      </c>
      <c r="J302" s="16" t="e">
        <f>IF(A302&gt;$W$1,ROUND(ROUND( W302*$S$1+(1-$S$1)*G302,4)+$T$1*ROUND(($S$1*AB302+(1-$S$1)*(G302-W302)^2)^0.5,4),4),Rawdata!AM302+Rawdata!$T$1*Rawdata!AW302)</f>
        <v>#DIV/0!</v>
      </c>
      <c r="K302" s="16" t="e">
        <f>IF(A302&gt;$X$1,ROUND(ROUND( X302*$S$1+(1-$S$1)*G302,4)+$T$1*ROUND(($S$1*AC302+(1-$S$1)*(G302-X302)^2)^0.5,4),4),Rawdata!AN302+Rawdata!$T$1*Rawdata!AX302)</f>
        <v>#DIV/0!</v>
      </c>
      <c r="L302" s="16" t="e">
        <f>IF(A302&gt;$Y$1,ROUND(ROUND( Y302*$S$1+(1-$S$1)*G302,4)+$T$1*ROUND(($S$1*AD302+(1-$S$1)*(G302-Y302)^2)^0.5,4),4),Rawdata!AO302+Rawdata!$T$1*Rawdata!AY302)</f>
        <v>#DIV/0!</v>
      </c>
      <c r="M302" s="16" t="e">
        <f t="shared" si="119"/>
        <v>#DIV/0!</v>
      </c>
      <c r="N302" s="16" t="e">
        <f t="shared" si="120"/>
        <v>#DIV/0!</v>
      </c>
      <c r="O302" s="67"/>
      <c r="P302" s="67"/>
      <c r="Q302" s="31" t="e">
        <f t="shared" si="139"/>
        <v>#DIV/0!</v>
      </c>
      <c r="R302" s="17" t="e">
        <f t="shared" si="140"/>
        <v>#DIV/0!</v>
      </c>
      <c r="S302" s="37" t="e">
        <f t="shared" si="121"/>
        <v>#DIV/0!</v>
      </c>
      <c r="T302" s="17" t="e">
        <f t="shared" si="122"/>
        <v>#DIV/0!</v>
      </c>
      <c r="U302" s="91" t="e">
        <f>IF(A302&gt;$U$1, U303*$S$1+(1-$S$1)*G303,Rawdata!AK302)</f>
        <v>#DIV/0!</v>
      </c>
      <c r="V302" s="91" t="e">
        <f>IF(A302&gt;$V$1,$S$1*V303+(1-$S$1)*G303,Rawdata!AL302)</f>
        <v>#DIV/0!</v>
      </c>
      <c r="W302" s="91" t="e">
        <f>IF(A302&gt;$W$1, $S$1*W303+(1-$S$1)*G303,Rawdata!AM302)</f>
        <v>#DIV/0!</v>
      </c>
      <c r="X302" s="91" t="e">
        <f>IF(A302&gt;$X$1,$S$1*X303+(1-$S$1)*G303,Rawdata!AN302)</f>
        <v>#DIV/0!</v>
      </c>
      <c r="Y302" s="91" t="e">
        <f>IF(A302&gt;$Y$1,$S$1*Y303+(1-$S$1)*G303,Rawdata!AO302)</f>
        <v>#DIV/0!</v>
      </c>
      <c r="Z302" s="91" t="e">
        <f>IF(A302&gt;$Z$1,$S$1*Z303+(1-$S$1)*(G303-U303)^2,Rawdata!AP302)</f>
        <v>#DIV/0!</v>
      </c>
      <c r="AA302" s="91" t="e">
        <f>IF(A302&gt;$AA$1,$S$1*AA303+(1-$S$1)*(G303-V303)^2,Rawdata!AQ302)</f>
        <v>#DIV/0!</v>
      </c>
      <c r="AB302" s="91" t="e">
        <f>IF(A302&gt;89,$S$1*AB303+(1-$S$1)*(G303-W303)^2,Rawdata!AR302)</f>
        <v>#DIV/0!</v>
      </c>
      <c r="AC302" s="91" t="e">
        <f>IF(A302&gt;$AC$1,$S$1*AC303+(1-$S$1)*(G303-X303)^2,Rawdata!AS302)</f>
        <v>#DIV/0!</v>
      </c>
      <c r="AD302" s="91" t="e">
        <f>IF(A302&gt;$AD$1,$S$1*AD303+(1-$S$1)*(G303-Y303)^2,Rawdata!AT302)</f>
        <v>#DIV/0!</v>
      </c>
      <c r="AE302" s="80" t="e">
        <f t="shared" si="114"/>
        <v>#DIV/0!</v>
      </c>
      <c r="AF302" s="81" t="e">
        <f t="shared" si="115"/>
        <v>#DIV/0!</v>
      </c>
      <c r="AG302" s="86">
        <f t="shared" si="138"/>
        <v>0</v>
      </c>
      <c r="AH302" s="107" t="e">
        <f t="shared" si="116"/>
        <v>#DIV/0!</v>
      </c>
      <c r="AI302" s="107" t="e">
        <f t="shared" si="117"/>
        <v>#DIV/0!</v>
      </c>
      <c r="AJ302" s="108" t="e">
        <f t="shared" si="118"/>
        <v>#DIV/0!</v>
      </c>
      <c r="AK302" s="113" t="e">
        <f t="shared" si="123"/>
        <v>#DIV/0!</v>
      </c>
      <c r="AL302" s="113" t="e">
        <f t="shared" si="124"/>
        <v>#DIV/0!</v>
      </c>
      <c r="AM302" s="113" t="e">
        <f t="shared" si="125"/>
        <v>#DIV/0!</v>
      </c>
      <c r="AN302" s="113" t="e">
        <f t="shared" si="126"/>
        <v>#DIV/0!</v>
      </c>
      <c r="AO302" s="113" t="e">
        <f t="shared" si="127"/>
        <v>#DIV/0!</v>
      </c>
      <c r="AP302" s="91" t="e">
        <f t="shared" si="128"/>
        <v>#DIV/0!</v>
      </c>
      <c r="AQ302" s="91" t="e">
        <f t="shared" si="129"/>
        <v>#DIV/0!</v>
      </c>
      <c r="AR302" s="91" t="e">
        <f t="shared" si="130"/>
        <v>#DIV/0!</v>
      </c>
      <c r="AS302" s="91" t="e">
        <f t="shared" si="131"/>
        <v>#DIV/0!</v>
      </c>
      <c r="AT302" s="91" t="e">
        <f t="shared" si="132"/>
        <v>#DIV/0!</v>
      </c>
      <c r="AU302" s="113" t="e">
        <f t="shared" si="133"/>
        <v>#DIV/0!</v>
      </c>
      <c r="AV302" s="113" t="e">
        <f t="shared" si="134"/>
        <v>#DIV/0!</v>
      </c>
      <c r="AW302" s="113" t="e">
        <f t="shared" si="135"/>
        <v>#DIV/0!</v>
      </c>
      <c r="AX302" s="113" t="e">
        <f t="shared" si="136"/>
        <v>#DIV/0!</v>
      </c>
      <c r="AY302" s="113" t="e">
        <f t="shared" si="137"/>
        <v>#DIV/0!</v>
      </c>
    </row>
    <row r="303" spans="1:51" x14ac:dyDescent="0.25">
      <c r="A303" s="119"/>
      <c r="B303" s="83"/>
      <c r="C303" s="85"/>
      <c r="D303" s="85"/>
      <c r="E303" s="85"/>
      <c r="F303" s="71"/>
      <c r="G303" s="96"/>
      <c r="H303" s="16" t="e">
        <f>IF(A303&gt;$U$1,ROUND(ROUND( U303*$S$1+(1-$S$1)*G303,4)+$T$1*ROUND(($S$1*Z303+(1-$S$1)*(G303-U303)^2)^0.5,4),4),Rawdata!AK303+Rawdata!$T$1*Rawdata!AU303)</f>
        <v>#DIV/0!</v>
      </c>
      <c r="I303" s="16" t="e">
        <f>IF(A303&gt;$V$1,ROUND(ROUND(V303*$S$1+(1-$S$1)*G303,4)+$T$1*ROUND(($S$1*AA303+(1-$S$1)*(G303-V303)^2)^0.5,4),4),Rawdata!AL303+Rawdata!$T$1*Rawdata!AV303)</f>
        <v>#DIV/0!</v>
      </c>
      <c r="J303" s="16" t="e">
        <f>IF(A303&gt;$W$1,ROUND(ROUND( W303*$S$1+(1-$S$1)*G303,4)+$T$1*ROUND(($S$1*AB303+(1-$S$1)*(G303-W303)^2)^0.5,4),4),Rawdata!AM303+Rawdata!$T$1*Rawdata!AW303)</f>
        <v>#DIV/0!</v>
      </c>
      <c r="K303" s="16" t="e">
        <f>IF(A303&gt;$X$1,ROUND(ROUND( X303*$S$1+(1-$S$1)*G303,4)+$T$1*ROUND(($S$1*AC303+(1-$S$1)*(G303-X303)^2)^0.5,4),4),Rawdata!AN303+Rawdata!$T$1*Rawdata!AX303)</f>
        <v>#DIV/0!</v>
      </c>
      <c r="L303" s="16" t="e">
        <f>IF(A303&gt;$Y$1,ROUND(ROUND( Y303*$S$1+(1-$S$1)*G303,4)+$T$1*ROUND(($S$1*AD303+(1-$S$1)*(G303-Y303)^2)^0.5,4),4),Rawdata!AO303+Rawdata!$T$1*Rawdata!AY303)</f>
        <v>#DIV/0!</v>
      </c>
      <c r="M303" s="16" t="e">
        <f t="shared" si="119"/>
        <v>#DIV/0!</v>
      </c>
      <c r="N303" s="16" t="e">
        <f t="shared" si="120"/>
        <v>#DIV/0!</v>
      </c>
      <c r="O303" s="67"/>
      <c r="P303" s="67"/>
      <c r="Q303" s="31" t="e">
        <f t="shared" si="139"/>
        <v>#DIV/0!</v>
      </c>
      <c r="R303" s="17" t="e">
        <f t="shared" si="140"/>
        <v>#DIV/0!</v>
      </c>
      <c r="S303" s="37" t="e">
        <f t="shared" si="121"/>
        <v>#DIV/0!</v>
      </c>
      <c r="T303" s="17" t="e">
        <f t="shared" si="122"/>
        <v>#DIV/0!</v>
      </c>
      <c r="U303" s="91" t="e">
        <f>IF(A303&gt;$U$1, U304*$S$1+(1-$S$1)*G304,Rawdata!AK303)</f>
        <v>#DIV/0!</v>
      </c>
      <c r="V303" s="91" t="e">
        <f>IF(A303&gt;$V$1,$S$1*V304+(1-$S$1)*G304,Rawdata!AL303)</f>
        <v>#DIV/0!</v>
      </c>
      <c r="W303" s="91" t="e">
        <f>IF(A303&gt;$W$1, $S$1*W304+(1-$S$1)*G304,Rawdata!AM303)</f>
        <v>#DIV/0!</v>
      </c>
      <c r="X303" s="91" t="e">
        <f>IF(A303&gt;$X$1,$S$1*X304+(1-$S$1)*G304,Rawdata!AN303)</f>
        <v>#DIV/0!</v>
      </c>
      <c r="Y303" s="91" t="e">
        <f>IF(A303&gt;$Y$1,$S$1*Y304+(1-$S$1)*G304,Rawdata!AO303)</f>
        <v>#DIV/0!</v>
      </c>
      <c r="Z303" s="91" t="e">
        <f>IF(A303&gt;$Z$1,$S$1*Z304+(1-$S$1)*(G304-U304)^2,Rawdata!AP303)</f>
        <v>#DIV/0!</v>
      </c>
      <c r="AA303" s="91" t="e">
        <f>IF(A303&gt;$AA$1,$S$1*AA304+(1-$S$1)*(G304-V304)^2,Rawdata!AQ303)</f>
        <v>#DIV/0!</v>
      </c>
      <c r="AB303" s="91" t="e">
        <f>IF(A303&gt;89,$S$1*AB304+(1-$S$1)*(G304-W304)^2,Rawdata!AR303)</f>
        <v>#DIV/0!</v>
      </c>
      <c r="AC303" s="91" t="e">
        <f>IF(A303&gt;$AC$1,$S$1*AC304+(1-$S$1)*(G304-X304)^2,Rawdata!AS303)</f>
        <v>#DIV/0!</v>
      </c>
      <c r="AD303" s="91" t="e">
        <f>IF(A303&gt;$AD$1,$S$1*AD304+(1-$S$1)*(G304-Y304)^2,Rawdata!AT303)</f>
        <v>#DIV/0!</v>
      </c>
      <c r="AE303" s="80" t="e">
        <f t="shared" si="114"/>
        <v>#DIV/0!</v>
      </c>
      <c r="AF303" s="81" t="e">
        <f t="shared" si="115"/>
        <v>#DIV/0!</v>
      </c>
      <c r="AG303" s="86">
        <f t="shared" si="138"/>
        <v>0</v>
      </c>
      <c r="AH303" s="107" t="e">
        <f t="shared" si="116"/>
        <v>#DIV/0!</v>
      </c>
      <c r="AI303" s="107" t="e">
        <f t="shared" si="117"/>
        <v>#DIV/0!</v>
      </c>
      <c r="AJ303" s="108" t="e">
        <f t="shared" si="118"/>
        <v>#DIV/0!</v>
      </c>
      <c r="AK303" s="113" t="e">
        <f t="shared" si="123"/>
        <v>#DIV/0!</v>
      </c>
      <c r="AL303" s="113" t="e">
        <f t="shared" si="124"/>
        <v>#DIV/0!</v>
      </c>
      <c r="AM303" s="113" t="e">
        <f t="shared" si="125"/>
        <v>#DIV/0!</v>
      </c>
      <c r="AN303" s="113" t="e">
        <f t="shared" si="126"/>
        <v>#DIV/0!</v>
      </c>
      <c r="AO303" s="113" t="e">
        <f t="shared" si="127"/>
        <v>#DIV/0!</v>
      </c>
      <c r="AP303" s="91" t="e">
        <f t="shared" si="128"/>
        <v>#DIV/0!</v>
      </c>
      <c r="AQ303" s="91" t="e">
        <f t="shared" si="129"/>
        <v>#DIV/0!</v>
      </c>
      <c r="AR303" s="91" t="e">
        <f t="shared" si="130"/>
        <v>#DIV/0!</v>
      </c>
      <c r="AS303" s="91" t="e">
        <f t="shared" si="131"/>
        <v>#DIV/0!</v>
      </c>
      <c r="AT303" s="91" t="e">
        <f t="shared" si="132"/>
        <v>#DIV/0!</v>
      </c>
      <c r="AU303" s="113" t="e">
        <f t="shared" si="133"/>
        <v>#DIV/0!</v>
      </c>
      <c r="AV303" s="113" t="e">
        <f t="shared" si="134"/>
        <v>#DIV/0!</v>
      </c>
      <c r="AW303" s="113" t="e">
        <f t="shared" si="135"/>
        <v>#DIV/0!</v>
      </c>
      <c r="AX303" s="113" t="e">
        <f t="shared" si="136"/>
        <v>#DIV/0!</v>
      </c>
      <c r="AY303" s="113" t="e">
        <f t="shared" si="137"/>
        <v>#DIV/0!</v>
      </c>
    </row>
    <row r="304" spans="1:51" x14ac:dyDescent="0.25">
      <c r="A304" s="119"/>
      <c r="B304" s="83"/>
      <c r="C304" s="85"/>
      <c r="D304" s="85"/>
      <c r="E304" s="85"/>
      <c r="F304" s="71"/>
      <c r="G304" s="96"/>
      <c r="H304" s="16" t="e">
        <f>IF(A304&gt;$U$1,ROUND(ROUND( U304*$S$1+(1-$S$1)*G304,4)+$T$1*ROUND(($S$1*Z304+(1-$S$1)*(G304-U304)^2)^0.5,4),4),Rawdata!AK304+Rawdata!$T$1*Rawdata!AU304)</f>
        <v>#DIV/0!</v>
      </c>
      <c r="I304" s="16" t="e">
        <f>IF(A304&gt;$V$1,ROUND(ROUND(V304*$S$1+(1-$S$1)*G304,4)+$T$1*ROUND(($S$1*AA304+(1-$S$1)*(G304-V304)^2)^0.5,4),4),Rawdata!AL304+Rawdata!$T$1*Rawdata!AV304)</f>
        <v>#DIV/0!</v>
      </c>
      <c r="J304" s="16" t="e">
        <f>IF(A304&gt;$W$1,ROUND(ROUND( W304*$S$1+(1-$S$1)*G304,4)+$T$1*ROUND(($S$1*AB304+(1-$S$1)*(G304-W304)^2)^0.5,4),4),Rawdata!AM304+Rawdata!$T$1*Rawdata!AW304)</f>
        <v>#DIV/0!</v>
      </c>
      <c r="K304" s="16" t="e">
        <f>IF(A304&gt;$X$1,ROUND(ROUND( X304*$S$1+(1-$S$1)*G304,4)+$T$1*ROUND(($S$1*AC304+(1-$S$1)*(G304-X304)^2)^0.5,4),4),Rawdata!AN304+Rawdata!$T$1*Rawdata!AX304)</f>
        <v>#DIV/0!</v>
      </c>
      <c r="L304" s="16" t="e">
        <f>IF(A304&gt;$Y$1,ROUND(ROUND( Y304*$S$1+(1-$S$1)*G304,4)+$T$1*ROUND(($S$1*AD304+(1-$S$1)*(G304-Y304)^2)^0.5,4),4),Rawdata!AO304+Rawdata!$T$1*Rawdata!AY304)</f>
        <v>#DIV/0!</v>
      </c>
      <c r="M304" s="16" t="e">
        <f t="shared" si="119"/>
        <v>#DIV/0!</v>
      </c>
      <c r="N304" s="16" t="e">
        <f t="shared" si="120"/>
        <v>#DIV/0!</v>
      </c>
      <c r="O304" s="67"/>
      <c r="P304" s="67"/>
      <c r="Q304" s="31" t="e">
        <f t="shared" si="139"/>
        <v>#DIV/0!</v>
      </c>
      <c r="R304" s="17" t="e">
        <f t="shared" si="140"/>
        <v>#DIV/0!</v>
      </c>
      <c r="S304" s="37" t="e">
        <f t="shared" si="121"/>
        <v>#DIV/0!</v>
      </c>
      <c r="T304" s="17" t="e">
        <f t="shared" si="122"/>
        <v>#DIV/0!</v>
      </c>
      <c r="U304" s="91" t="e">
        <f>IF(A304&gt;$U$1, U305*$S$1+(1-$S$1)*G305,Rawdata!AK304)</f>
        <v>#DIV/0!</v>
      </c>
      <c r="V304" s="91" t="e">
        <f>IF(A304&gt;$V$1,$S$1*V305+(1-$S$1)*G305,Rawdata!AL304)</f>
        <v>#DIV/0!</v>
      </c>
      <c r="W304" s="91" t="e">
        <f>IF(A304&gt;$W$1, $S$1*W305+(1-$S$1)*G305,Rawdata!AM304)</f>
        <v>#DIV/0!</v>
      </c>
      <c r="X304" s="91" t="e">
        <f>IF(A304&gt;$X$1,$S$1*X305+(1-$S$1)*G305,Rawdata!AN304)</f>
        <v>#DIV/0!</v>
      </c>
      <c r="Y304" s="91" t="e">
        <f>IF(A304&gt;$Y$1,$S$1*Y305+(1-$S$1)*G305,Rawdata!AO304)</f>
        <v>#DIV/0!</v>
      </c>
      <c r="Z304" s="91" t="e">
        <f>IF(A304&gt;$Z$1,$S$1*Z305+(1-$S$1)*(G305-U305)^2,Rawdata!AP304)</f>
        <v>#DIV/0!</v>
      </c>
      <c r="AA304" s="91" t="e">
        <f>IF(A304&gt;$AA$1,$S$1*AA305+(1-$S$1)*(G305-V305)^2,Rawdata!AQ304)</f>
        <v>#DIV/0!</v>
      </c>
      <c r="AB304" s="91" t="e">
        <f>IF(A304&gt;89,$S$1*AB305+(1-$S$1)*(G305-W305)^2,Rawdata!AR304)</f>
        <v>#DIV/0!</v>
      </c>
      <c r="AC304" s="91" t="e">
        <f>IF(A304&gt;$AC$1,$S$1*AC305+(1-$S$1)*(G305-X305)^2,Rawdata!AS304)</f>
        <v>#DIV/0!</v>
      </c>
      <c r="AD304" s="91" t="e">
        <f>IF(A304&gt;$AD$1,$S$1*AD305+(1-$S$1)*(G305-Y305)^2,Rawdata!AT304)</f>
        <v>#DIV/0!</v>
      </c>
      <c r="AE304" s="80" t="e">
        <f t="shared" si="114"/>
        <v>#DIV/0!</v>
      </c>
      <c r="AF304" s="81" t="e">
        <f t="shared" si="115"/>
        <v>#DIV/0!</v>
      </c>
      <c r="AG304" s="86">
        <f t="shared" si="138"/>
        <v>0</v>
      </c>
      <c r="AH304" s="107" t="e">
        <f t="shared" si="116"/>
        <v>#DIV/0!</v>
      </c>
      <c r="AI304" s="107" t="e">
        <f t="shared" si="117"/>
        <v>#DIV/0!</v>
      </c>
      <c r="AJ304" s="108" t="e">
        <f t="shared" si="118"/>
        <v>#DIV/0!</v>
      </c>
      <c r="AK304" s="113" t="e">
        <f t="shared" si="123"/>
        <v>#DIV/0!</v>
      </c>
      <c r="AL304" s="113" t="e">
        <f t="shared" si="124"/>
        <v>#DIV/0!</v>
      </c>
      <c r="AM304" s="113" t="e">
        <f t="shared" si="125"/>
        <v>#DIV/0!</v>
      </c>
      <c r="AN304" s="113" t="e">
        <f t="shared" si="126"/>
        <v>#DIV/0!</v>
      </c>
      <c r="AO304" s="113" t="e">
        <f t="shared" si="127"/>
        <v>#DIV/0!</v>
      </c>
      <c r="AP304" s="91" t="e">
        <f t="shared" si="128"/>
        <v>#DIV/0!</v>
      </c>
      <c r="AQ304" s="91" t="e">
        <f t="shared" si="129"/>
        <v>#DIV/0!</v>
      </c>
      <c r="AR304" s="91" t="e">
        <f t="shared" si="130"/>
        <v>#DIV/0!</v>
      </c>
      <c r="AS304" s="91" t="e">
        <f t="shared" si="131"/>
        <v>#DIV/0!</v>
      </c>
      <c r="AT304" s="91" t="e">
        <f t="shared" si="132"/>
        <v>#DIV/0!</v>
      </c>
      <c r="AU304" s="113" t="e">
        <f t="shared" si="133"/>
        <v>#DIV/0!</v>
      </c>
      <c r="AV304" s="113" t="e">
        <f t="shared" si="134"/>
        <v>#DIV/0!</v>
      </c>
      <c r="AW304" s="113" t="e">
        <f t="shared" si="135"/>
        <v>#DIV/0!</v>
      </c>
      <c r="AX304" s="113" t="e">
        <f t="shared" si="136"/>
        <v>#DIV/0!</v>
      </c>
      <c r="AY304" s="113" t="e">
        <f t="shared" si="137"/>
        <v>#DIV/0!</v>
      </c>
    </row>
    <row r="305" spans="1:51" x14ac:dyDescent="0.25">
      <c r="A305" s="119"/>
      <c r="B305" s="83"/>
      <c r="C305" s="85"/>
      <c r="D305" s="85"/>
      <c r="E305" s="85"/>
      <c r="F305" s="71"/>
      <c r="G305" s="96"/>
      <c r="H305" s="16" t="e">
        <f>IF(A305&gt;$U$1,ROUND(ROUND( U305*$S$1+(1-$S$1)*G305,4)+$T$1*ROUND(($S$1*Z305+(1-$S$1)*(G305-U305)^2)^0.5,4),4),Rawdata!AK305+Rawdata!$T$1*Rawdata!AU305)</f>
        <v>#DIV/0!</v>
      </c>
      <c r="I305" s="16" t="e">
        <f>IF(A305&gt;$V$1,ROUND(ROUND(V305*$S$1+(1-$S$1)*G305,4)+$T$1*ROUND(($S$1*AA305+(1-$S$1)*(G305-V305)^2)^0.5,4),4),Rawdata!AL305+Rawdata!$T$1*Rawdata!AV305)</f>
        <v>#DIV/0!</v>
      </c>
      <c r="J305" s="16" t="e">
        <f>IF(A305&gt;$W$1,ROUND(ROUND( W305*$S$1+(1-$S$1)*G305,4)+$T$1*ROUND(($S$1*AB305+(1-$S$1)*(G305-W305)^2)^0.5,4),4),Rawdata!AM305+Rawdata!$T$1*Rawdata!AW305)</f>
        <v>#DIV/0!</v>
      </c>
      <c r="K305" s="16" t="e">
        <f>IF(A305&gt;$X$1,ROUND(ROUND( X305*$S$1+(1-$S$1)*G305,4)+$T$1*ROUND(($S$1*AC305+(1-$S$1)*(G305-X305)^2)^0.5,4),4),Rawdata!AN305+Rawdata!$T$1*Rawdata!AX305)</f>
        <v>#DIV/0!</v>
      </c>
      <c r="L305" s="16" t="e">
        <f>IF(A305&gt;$Y$1,ROUND(ROUND( Y305*$S$1+(1-$S$1)*G305,4)+$T$1*ROUND(($S$1*AD305+(1-$S$1)*(G305-Y305)^2)^0.5,4),4),Rawdata!AO305+Rawdata!$T$1*Rawdata!AY305)</f>
        <v>#DIV/0!</v>
      </c>
      <c r="M305" s="16" t="e">
        <f t="shared" si="119"/>
        <v>#DIV/0!</v>
      </c>
      <c r="N305" s="16" t="e">
        <f t="shared" si="120"/>
        <v>#DIV/0!</v>
      </c>
      <c r="O305" s="67"/>
      <c r="P305" s="67"/>
      <c r="Q305" s="31" t="e">
        <f t="shared" si="139"/>
        <v>#DIV/0!</v>
      </c>
      <c r="R305" s="17" t="e">
        <f t="shared" si="140"/>
        <v>#DIV/0!</v>
      </c>
      <c r="S305" s="37" t="e">
        <f t="shared" si="121"/>
        <v>#DIV/0!</v>
      </c>
      <c r="T305" s="17" t="e">
        <f t="shared" si="122"/>
        <v>#DIV/0!</v>
      </c>
      <c r="U305" s="91" t="e">
        <f>IF(A305&gt;$U$1, U306*$S$1+(1-$S$1)*G306,Rawdata!AK305)</f>
        <v>#DIV/0!</v>
      </c>
      <c r="V305" s="91" t="e">
        <f>IF(A305&gt;$V$1,$S$1*V306+(1-$S$1)*G306,Rawdata!AL305)</f>
        <v>#DIV/0!</v>
      </c>
      <c r="W305" s="91" t="e">
        <f>IF(A305&gt;$W$1, $S$1*W306+(1-$S$1)*G306,Rawdata!AM305)</f>
        <v>#DIV/0!</v>
      </c>
      <c r="X305" s="91" t="e">
        <f>IF(A305&gt;$X$1,$S$1*X306+(1-$S$1)*G306,Rawdata!AN305)</f>
        <v>#DIV/0!</v>
      </c>
      <c r="Y305" s="91" t="e">
        <f>IF(A305&gt;$Y$1,$S$1*Y306+(1-$S$1)*G306,Rawdata!AO305)</f>
        <v>#DIV/0!</v>
      </c>
      <c r="Z305" s="91" t="e">
        <f>IF(A305&gt;$Z$1,$S$1*Z306+(1-$S$1)*(G306-U306)^2,Rawdata!AP305)</f>
        <v>#DIV/0!</v>
      </c>
      <c r="AA305" s="91" t="e">
        <f>IF(A305&gt;$AA$1,$S$1*AA306+(1-$S$1)*(G306-V306)^2,Rawdata!AQ305)</f>
        <v>#DIV/0!</v>
      </c>
      <c r="AB305" s="91" t="e">
        <f>IF(A305&gt;89,$S$1*AB306+(1-$S$1)*(G306-W306)^2,Rawdata!AR305)</f>
        <v>#DIV/0!</v>
      </c>
      <c r="AC305" s="91" t="e">
        <f>IF(A305&gt;$AC$1,$S$1*AC306+(1-$S$1)*(G306-X306)^2,Rawdata!AS305)</f>
        <v>#DIV/0!</v>
      </c>
      <c r="AD305" s="91" t="e">
        <f>IF(A305&gt;$AD$1,$S$1*AD306+(1-$S$1)*(G306-Y306)^2,Rawdata!AT305)</f>
        <v>#DIV/0!</v>
      </c>
      <c r="AE305" s="80" t="e">
        <f t="shared" si="114"/>
        <v>#DIV/0!</v>
      </c>
      <c r="AF305" s="81" t="e">
        <f t="shared" si="115"/>
        <v>#DIV/0!</v>
      </c>
      <c r="AG305" s="86">
        <f t="shared" si="138"/>
        <v>0</v>
      </c>
      <c r="AH305" s="107" t="e">
        <f t="shared" si="116"/>
        <v>#DIV/0!</v>
      </c>
      <c r="AI305" s="107" t="e">
        <f t="shared" si="117"/>
        <v>#DIV/0!</v>
      </c>
      <c r="AJ305" s="108" t="e">
        <f t="shared" si="118"/>
        <v>#DIV/0!</v>
      </c>
      <c r="AK305" s="113" t="e">
        <f t="shared" si="123"/>
        <v>#DIV/0!</v>
      </c>
      <c r="AL305" s="113" t="e">
        <f t="shared" si="124"/>
        <v>#DIV/0!</v>
      </c>
      <c r="AM305" s="113" t="e">
        <f t="shared" si="125"/>
        <v>#DIV/0!</v>
      </c>
      <c r="AN305" s="113" t="e">
        <f t="shared" si="126"/>
        <v>#DIV/0!</v>
      </c>
      <c r="AO305" s="113" t="e">
        <f t="shared" si="127"/>
        <v>#DIV/0!</v>
      </c>
      <c r="AP305" s="91" t="e">
        <f t="shared" si="128"/>
        <v>#DIV/0!</v>
      </c>
      <c r="AQ305" s="91" t="e">
        <f t="shared" si="129"/>
        <v>#DIV/0!</v>
      </c>
      <c r="AR305" s="91" t="e">
        <f t="shared" si="130"/>
        <v>#DIV/0!</v>
      </c>
      <c r="AS305" s="91" t="e">
        <f t="shared" si="131"/>
        <v>#DIV/0!</v>
      </c>
      <c r="AT305" s="91" t="e">
        <f t="shared" si="132"/>
        <v>#DIV/0!</v>
      </c>
      <c r="AU305" s="113" t="e">
        <f t="shared" si="133"/>
        <v>#DIV/0!</v>
      </c>
      <c r="AV305" s="113" t="e">
        <f t="shared" si="134"/>
        <v>#DIV/0!</v>
      </c>
      <c r="AW305" s="113" t="e">
        <f t="shared" si="135"/>
        <v>#DIV/0!</v>
      </c>
      <c r="AX305" s="113" t="e">
        <f t="shared" si="136"/>
        <v>#DIV/0!</v>
      </c>
      <c r="AY305" s="113" t="e">
        <f t="shared" si="137"/>
        <v>#DIV/0!</v>
      </c>
    </row>
    <row r="306" spans="1:51" x14ac:dyDescent="0.25">
      <c r="A306" s="119"/>
      <c r="B306" s="83"/>
      <c r="C306" s="85"/>
      <c r="D306" s="85"/>
      <c r="E306" s="85"/>
      <c r="F306" s="71"/>
      <c r="G306" s="96"/>
      <c r="H306" s="16" t="e">
        <f>IF(A306&gt;$U$1,ROUND(ROUND( U306*$S$1+(1-$S$1)*G306,4)+$T$1*ROUND(($S$1*Z306+(1-$S$1)*(G306-U306)^2)^0.5,4),4),Rawdata!AK306+Rawdata!$T$1*Rawdata!AU306)</f>
        <v>#DIV/0!</v>
      </c>
      <c r="I306" s="16" t="e">
        <f>IF(A306&gt;$V$1,ROUND(ROUND(V306*$S$1+(1-$S$1)*G306,4)+$T$1*ROUND(($S$1*AA306+(1-$S$1)*(G306-V306)^2)^0.5,4),4),Rawdata!AL306+Rawdata!$T$1*Rawdata!AV306)</f>
        <v>#DIV/0!</v>
      </c>
      <c r="J306" s="16" t="e">
        <f>IF(A306&gt;$W$1,ROUND(ROUND( W306*$S$1+(1-$S$1)*G306,4)+$T$1*ROUND(($S$1*AB306+(1-$S$1)*(G306-W306)^2)^0.5,4),4),Rawdata!AM306+Rawdata!$T$1*Rawdata!AW306)</f>
        <v>#DIV/0!</v>
      </c>
      <c r="K306" s="16" t="e">
        <f>IF(A306&gt;$X$1,ROUND(ROUND( X306*$S$1+(1-$S$1)*G306,4)+$T$1*ROUND(($S$1*AC306+(1-$S$1)*(G306-X306)^2)^0.5,4),4),Rawdata!AN306+Rawdata!$T$1*Rawdata!AX306)</f>
        <v>#DIV/0!</v>
      </c>
      <c r="L306" s="16" t="e">
        <f>IF(A306&gt;$Y$1,ROUND(ROUND( Y306*$S$1+(1-$S$1)*G306,4)+$T$1*ROUND(($S$1*AD306+(1-$S$1)*(G306-Y306)^2)^0.5,4),4),Rawdata!AO306+Rawdata!$T$1*Rawdata!AY306)</f>
        <v>#DIV/0!</v>
      </c>
      <c r="M306" s="16" t="e">
        <f t="shared" si="119"/>
        <v>#DIV/0!</v>
      </c>
      <c r="N306" s="16" t="e">
        <f t="shared" si="120"/>
        <v>#DIV/0!</v>
      </c>
      <c r="O306" s="67"/>
      <c r="P306" s="67"/>
      <c r="Q306" s="31" t="e">
        <f t="shared" si="139"/>
        <v>#DIV/0!</v>
      </c>
      <c r="R306" s="17" t="e">
        <f t="shared" si="140"/>
        <v>#DIV/0!</v>
      </c>
      <c r="S306" s="37" t="e">
        <f t="shared" si="121"/>
        <v>#DIV/0!</v>
      </c>
      <c r="T306" s="17" t="e">
        <f t="shared" si="122"/>
        <v>#DIV/0!</v>
      </c>
      <c r="U306" s="91" t="e">
        <f>IF(A306&gt;$U$1, U307*$S$1+(1-$S$1)*G307,Rawdata!AK306)</f>
        <v>#DIV/0!</v>
      </c>
      <c r="V306" s="91" t="e">
        <f>IF(A306&gt;$V$1,$S$1*V307+(1-$S$1)*G307,Rawdata!AL306)</f>
        <v>#DIV/0!</v>
      </c>
      <c r="W306" s="91" t="e">
        <f>IF(A306&gt;$W$1, $S$1*W307+(1-$S$1)*G307,Rawdata!AM306)</f>
        <v>#DIV/0!</v>
      </c>
      <c r="X306" s="91" t="e">
        <f>IF(A306&gt;$X$1,$S$1*X307+(1-$S$1)*G307,Rawdata!AN306)</f>
        <v>#DIV/0!</v>
      </c>
      <c r="Y306" s="91" t="e">
        <f>IF(A306&gt;$Y$1,$S$1*Y307+(1-$S$1)*G307,Rawdata!AO306)</f>
        <v>#DIV/0!</v>
      </c>
      <c r="Z306" s="91" t="e">
        <f>IF(A306&gt;$Z$1,$S$1*Z307+(1-$S$1)*(G307-U307)^2,Rawdata!AP306)</f>
        <v>#DIV/0!</v>
      </c>
      <c r="AA306" s="91" t="e">
        <f>IF(A306&gt;$AA$1,$S$1*AA307+(1-$S$1)*(G307-V307)^2,Rawdata!AQ306)</f>
        <v>#DIV/0!</v>
      </c>
      <c r="AB306" s="91" t="e">
        <f>IF(A306&gt;89,$S$1*AB307+(1-$S$1)*(G307-W307)^2,Rawdata!AR306)</f>
        <v>#DIV/0!</v>
      </c>
      <c r="AC306" s="91" t="e">
        <f>IF(A306&gt;$AC$1,$S$1*AC307+(1-$S$1)*(G307-X307)^2,Rawdata!AS306)</f>
        <v>#DIV/0!</v>
      </c>
      <c r="AD306" s="91" t="e">
        <f>IF(A306&gt;$AD$1,$S$1*AD307+(1-$S$1)*(G307-Y307)^2,Rawdata!AT306)</f>
        <v>#DIV/0!</v>
      </c>
      <c r="AE306" s="80" t="e">
        <f t="shared" si="114"/>
        <v>#DIV/0!</v>
      </c>
      <c r="AF306" s="81" t="e">
        <f t="shared" si="115"/>
        <v>#DIV/0!</v>
      </c>
      <c r="AG306" s="86">
        <f t="shared" si="138"/>
        <v>0</v>
      </c>
      <c r="AH306" s="107" t="e">
        <f t="shared" si="116"/>
        <v>#DIV/0!</v>
      </c>
      <c r="AI306" s="107" t="e">
        <f t="shared" si="117"/>
        <v>#DIV/0!</v>
      </c>
      <c r="AJ306" s="108" t="e">
        <f t="shared" si="118"/>
        <v>#DIV/0!</v>
      </c>
      <c r="AK306" s="113" t="e">
        <f t="shared" si="123"/>
        <v>#DIV/0!</v>
      </c>
      <c r="AL306" s="113" t="e">
        <f t="shared" si="124"/>
        <v>#DIV/0!</v>
      </c>
      <c r="AM306" s="113" t="e">
        <f t="shared" si="125"/>
        <v>#DIV/0!</v>
      </c>
      <c r="AN306" s="113" t="e">
        <f t="shared" si="126"/>
        <v>#DIV/0!</v>
      </c>
      <c r="AO306" s="113" t="e">
        <f t="shared" si="127"/>
        <v>#DIV/0!</v>
      </c>
      <c r="AP306" s="91" t="e">
        <f t="shared" si="128"/>
        <v>#DIV/0!</v>
      </c>
      <c r="AQ306" s="91" t="e">
        <f t="shared" si="129"/>
        <v>#DIV/0!</v>
      </c>
      <c r="AR306" s="91" t="e">
        <f t="shared" si="130"/>
        <v>#DIV/0!</v>
      </c>
      <c r="AS306" s="91" t="e">
        <f t="shared" si="131"/>
        <v>#DIV/0!</v>
      </c>
      <c r="AT306" s="91" t="e">
        <f t="shared" si="132"/>
        <v>#DIV/0!</v>
      </c>
      <c r="AU306" s="113" t="e">
        <f t="shared" si="133"/>
        <v>#DIV/0!</v>
      </c>
      <c r="AV306" s="113" t="e">
        <f t="shared" si="134"/>
        <v>#DIV/0!</v>
      </c>
      <c r="AW306" s="113" t="e">
        <f t="shared" si="135"/>
        <v>#DIV/0!</v>
      </c>
      <c r="AX306" s="113" t="e">
        <f t="shared" si="136"/>
        <v>#DIV/0!</v>
      </c>
      <c r="AY306" s="113" t="e">
        <f t="shared" si="137"/>
        <v>#DIV/0!</v>
      </c>
    </row>
    <row r="307" spans="1:51" x14ac:dyDescent="0.25">
      <c r="A307" s="119"/>
      <c r="B307" s="83"/>
      <c r="C307" s="85"/>
      <c r="D307" s="85"/>
      <c r="E307" s="85"/>
      <c r="F307" s="71"/>
      <c r="G307" s="96"/>
      <c r="H307" s="16" t="e">
        <f>IF(A307&gt;$U$1,ROUND(ROUND( U307*$S$1+(1-$S$1)*G307,4)+$T$1*ROUND(($S$1*Z307+(1-$S$1)*(G307-U307)^2)^0.5,4),4),Rawdata!AK307+Rawdata!$T$1*Rawdata!AU307)</f>
        <v>#DIV/0!</v>
      </c>
      <c r="I307" s="16" t="e">
        <f>IF(A307&gt;$V$1,ROUND(ROUND(V307*$S$1+(1-$S$1)*G307,4)+$T$1*ROUND(($S$1*AA307+(1-$S$1)*(G307-V307)^2)^0.5,4),4),Rawdata!AL307+Rawdata!$T$1*Rawdata!AV307)</f>
        <v>#DIV/0!</v>
      </c>
      <c r="J307" s="16" t="e">
        <f>IF(A307&gt;$W$1,ROUND(ROUND( W307*$S$1+(1-$S$1)*G307,4)+$T$1*ROUND(($S$1*AB307+(1-$S$1)*(G307-W307)^2)^0.5,4),4),Rawdata!AM307+Rawdata!$T$1*Rawdata!AW307)</f>
        <v>#DIV/0!</v>
      </c>
      <c r="K307" s="16" t="e">
        <f>IF(A307&gt;$X$1,ROUND(ROUND( X307*$S$1+(1-$S$1)*G307,4)+$T$1*ROUND(($S$1*AC307+(1-$S$1)*(G307-X307)^2)^0.5,4),4),Rawdata!AN307+Rawdata!$T$1*Rawdata!AX307)</f>
        <v>#DIV/0!</v>
      </c>
      <c r="L307" s="16" t="e">
        <f>IF(A307&gt;$Y$1,ROUND(ROUND( Y307*$S$1+(1-$S$1)*G307,4)+$T$1*ROUND(($S$1*AD307+(1-$S$1)*(G307-Y307)^2)^0.5,4),4),Rawdata!AO307+Rawdata!$T$1*Rawdata!AY307)</f>
        <v>#DIV/0!</v>
      </c>
      <c r="M307" s="16" t="e">
        <f t="shared" si="119"/>
        <v>#DIV/0!</v>
      </c>
      <c r="N307" s="16" t="e">
        <f t="shared" si="120"/>
        <v>#DIV/0!</v>
      </c>
      <c r="O307" s="67"/>
      <c r="P307" s="67"/>
      <c r="Q307" s="31" t="e">
        <f t="shared" si="139"/>
        <v>#DIV/0!</v>
      </c>
      <c r="R307" s="17" t="e">
        <f t="shared" si="140"/>
        <v>#DIV/0!</v>
      </c>
      <c r="S307" s="37" t="e">
        <f t="shared" si="121"/>
        <v>#DIV/0!</v>
      </c>
      <c r="T307" s="17" t="e">
        <f t="shared" si="122"/>
        <v>#DIV/0!</v>
      </c>
      <c r="U307" s="91" t="e">
        <f>IF(A307&gt;$U$1, U308*$S$1+(1-$S$1)*G308,Rawdata!AK307)</f>
        <v>#DIV/0!</v>
      </c>
      <c r="V307" s="91" t="e">
        <f>IF(A307&gt;$V$1,$S$1*V308+(1-$S$1)*G308,Rawdata!AL307)</f>
        <v>#DIV/0!</v>
      </c>
      <c r="W307" s="91" t="e">
        <f>IF(A307&gt;$W$1, $S$1*W308+(1-$S$1)*G308,Rawdata!AM307)</f>
        <v>#DIV/0!</v>
      </c>
      <c r="X307" s="91" t="e">
        <f>IF(A307&gt;$X$1,$S$1*X308+(1-$S$1)*G308,Rawdata!AN307)</f>
        <v>#DIV/0!</v>
      </c>
      <c r="Y307" s="91" t="e">
        <f>IF(A307&gt;$Y$1,$S$1*Y308+(1-$S$1)*G308,Rawdata!AO307)</f>
        <v>#DIV/0!</v>
      </c>
      <c r="Z307" s="91" t="e">
        <f>IF(A307&gt;$Z$1,$S$1*Z308+(1-$S$1)*(G308-U308)^2,Rawdata!AP307)</f>
        <v>#DIV/0!</v>
      </c>
      <c r="AA307" s="91" t="e">
        <f>IF(A307&gt;$AA$1,$S$1*AA308+(1-$S$1)*(G308-V308)^2,Rawdata!AQ307)</f>
        <v>#DIV/0!</v>
      </c>
      <c r="AB307" s="91" t="e">
        <f>IF(A307&gt;89,$S$1*AB308+(1-$S$1)*(G308-W308)^2,Rawdata!AR307)</f>
        <v>#DIV/0!</v>
      </c>
      <c r="AC307" s="91" t="e">
        <f>IF(A307&gt;$AC$1,$S$1*AC308+(1-$S$1)*(G308-X308)^2,Rawdata!AS307)</f>
        <v>#DIV/0!</v>
      </c>
      <c r="AD307" s="91" t="e">
        <f>IF(A307&gt;$AD$1,$S$1*AD308+(1-$S$1)*(G308-Y308)^2,Rawdata!AT307)</f>
        <v>#DIV/0!</v>
      </c>
      <c r="AE307" s="80" t="e">
        <f t="shared" si="114"/>
        <v>#DIV/0!</v>
      </c>
      <c r="AF307" s="81" t="e">
        <f t="shared" si="115"/>
        <v>#DIV/0!</v>
      </c>
      <c r="AG307" s="86">
        <f t="shared" si="138"/>
        <v>0</v>
      </c>
      <c r="AH307" s="107" t="e">
        <f t="shared" si="116"/>
        <v>#DIV/0!</v>
      </c>
      <c r="AI307" s="107" t="e">
        <f t="shared" si="117"/>
        <v>#DIV/0!</v>
      </c>
      <c r="AJ307" s="108" t="e">
        <f t="shared" si="118"/>
        <v>#DIV/0!</v>
      </c>
      <c r="AK307" s="113" t="e">
        <f t="shared" si="123"/>
        <v>#DIV/0!</v>
      </c>
      <c r="AL307" s="113" t="e">
        <f t="shared" si="124"/>
        <v>#DIV/0!</v>
      </c>
      <c r="AM307" s="113" t="e">
        <f t="shared" si="125"/>
        <v>#DIV/0!</v>
      </c>
      <c r="AN307" s="113" t="e">
        <f t="shared" si="126"/>
        <v>#DIV/0!</v>
      </c>
      <c r="AO307" s="113" t="e">
        <f t="shared" si="127"/>
        <v>#DIV/0!</v>
      </c>
      <c r="AP307" s="91" t="e">
        <f t="shared" si="128"/>
        <v>#DIV/0!</v>
      </c>
      <c r="AQ307" s="91" t="e">
        <f t="shared" si="129"/>
        <v>#DIV/0!</v>
      </c>
      <c r="AR307" s="91" t="e">
        <f t="shared" si="130"/>
        <v>#DIV/0!</v>
      </c>
      <c r="AS307" s="91" t="e">
        <f t="shared" si="131"/>
        <v>#DIV/0!</v>
      </c>
      <c r="AT307" s="91" t="e">
        <f t="shared" si="132"/>
        <v>#DIV/0!</v>
      </c>
      <c r="AU307" s="113" t="e">
        <f t="shared" si="133"/>
        <v>#DIV/0!</v>
      </c>
      <c r="AV307" s="113" t="e">
        <f t="shared" si="134"/>
        <v>#DIV/0!</v>
      </c>
      <c r="AW307" s="113" t="e">
        <f t="shared" si="135"/>
        <v>#DIV/0!</v>
      </c>
      <c r="AX307" s="113" t="e">
        <f t="shared" si="136"/>
        <v>#DIV/0!</v>
      </c>
      <c r="AY307" s="113" t="e">
        <f t="shared" si="137"/>
        <v>#DIV/0!</v>
      </c>
    </row>
    <row r="308" spans="1:51" x14ac:dyDescent="0.25">
      <c r="A308" s="119"/>
      <c r="B308" s="83"/>
      <c r="C308" s="85"/>
      <c r="D308" s="85"/>
      <c r="E308" s="85"/>
      <c r="F308" s="71"/>
      <c r="G308" s="96"/>
      <c r="H308" s="16" t="e">
        <f>IF(A308&gt;$U$1,ROUND(ROUND( U308*$S$1+(1-$S$1)*G308,4)+$T$1*ROUND(($S$1*Z308+(1-$S$1)*(G308-U308)^2)^0.5,4),4),Rawdata!AK308+Rawdata!$T$1*Rawdata!AU308)</f>
        <v>#DIV/0!</v>
      </c>
      <c r="I308" s="16" t="e">
        <f>IF(A308&gt;$V$1,ROUND(ROUND(V308*$S$1+(1-$S$1)*G308,4)+$T$1*ROUND(($S$1*AA308+(1-$S$1)*(G308-V308)^2)^0.5,4),4),Rawdata!AL308+Rawdata!$T$1*Rawdata!AV308)</f>
        <v>#DIV/0!</v>
      </c>
      <c r="J308" s="16" t="e">
        <f>IF(A308&gt;$W$1,ROUND(ROUND( W308*$S$1+(1-$S$1)*G308,4)+$T$1*ROUND(($S$1*AB308+(1-$S$1)*(G308-W308)^2)^0.5,4),4),Rawdata!AM308+Rawdata!$T$1*Rawdata!AW308)</f>
        <v>#DIV/0!</v>
      </c>
      <c r="K308" s="16" t="e">
        <f>IF(A308&gt;$X$1,ROUND(ROUND( X308*$S$1+(1-$S$1)*G308,4)+$T$1*ROUND(($S$1*AC308+(1-$S$1)*(G308-X308)^2)^0.5,4),4),Rawdata!AN308+Rawdata!$T$1*Rawdata!AX308)</f>
        <v>#DIV/0!</v>
      </c>
      <c r="L308" s="16" t="e">
        <f>IF(A308&gt;$Y$1,ROUND(ROUND( Y308*$S$1+(1-$S$1)*G308,4)+$T$1*ROUND(($S$1*AD308+(1-$S$1)*(G308-Y308)^2)^0.5,4),4),Rawdata!AO308+Rawdata!$T$1*Rawdata!AY308)</f>
        <v>#DIV/0!</v>
      </c>
      <c r="M308" s="16" t="e">
        <f t="shared" si="119"/>
        <v>#DIV/0!</v>
      </c>
      <c r="N308" s="16" t="e">
        <f t="shared" si="120"/>
        <v>#DIV/0!</v>
      </c>
      <c r="O308" s="67"/>
      <c r="P308" s="67"/>
      <c r="Q308" s="31" t="e">
        <f t="shared" si="139"/>
        <v>#DIV/0!</v>
      </c>
      <c r="R308" s="17" t="e">
        <f t="shared" si="140"/>
        <v>#DIV/0!</v>
      </c>
      <c r="S308" s="37" t="e">
        <f t="shared" si="121"/>
        <v>#DIV/0!</v>
      </c>
      <c r="T308" s="17" t="e">
        <f t="shared" si="122"/>
        <v>#DIV/0!</v>
      </c>
      <c r="U308" s="91" t="e">
        <f>IF(A308&gt;$U$1, U309*$S$1+(1-$S$1)*G309,Rawdata!AK308)</f>
        <v>#DIV/0!</v>
      </c>
      <c r="V308" s="91" t="e">
        <f>IF(A308&gt;$V$1,$S$1*V309+(1-$S$1)*G309,Rawdata!AL308)</f>
        <v>#DIV/0!</v>
      </c>
      <c r="W308" s="91" t="e">
        <f>IF(A308&gt;$W$1, $S$1*W309+(1-$S$1)*G309,Rawdata!AM308)</f>
        <v>#DIV/0!</v>
      </c>
      <c r="X308" s="91" t="e">
        <f>IF(A308&gt;$X$1,$S$1*X309+(1-$S$1)*G309,Rawdata!AN308)</f>
        <v>#DIV/0!</v>
      </c>
      <c r="Y308" s="91" t="e">
        <f>IF(A308&gt;$Y$1,$S$1*Y309+(1-$S$1)*G309,Rawdata!AO308)</f>
        <v>#DIV/0!</v>
      </c>
      <c r="Z308" s="91" t="e">
        <f>IF(A308&gt;$Z$1,$S$1*Z309+(1-$S$1)*(G309-U309)^2,Rawdata!AP308)</f>
        <v>#DIV/0!</v>
      </c>
      <c r="AA308" s="91" t="e">
        <f>IF(A308&gt;$AA$1,$S$1*AA309+(1-$S$1)*(G309-V309)^2,Rawdata!AQ308)</f>
        <v>#DIV/0!</v>
      </c>
      <c r="AB308" s="91" t="e">
        <f>IF(A308&gt;89,$S$1*AB309+(1-$S$1)*(G309-W309)^2,Rawdata!AR308)</f>
        <v>#DIV/0!</v>
      </c>
      <c r="AC308" s="91" t="e">
        <f>IF(A308&gt;$AC$1,$S$1*AC309+(1-$S$1)*(G309-X309)^2,Rawdata!AS308)</f>
        <v>#DIV/0!</v>
      </c>
      <c r="AD308" s="91" t="e">
        <f>IF(A308&gt;$AD$1,$S$1*AD309+(1-$S$1)*(G309-Y309)^2,Rawdata!AT308)</f>
        <v>#DIV/0!</v>
      </c>
      <c r="AE308" s="80" t="e">
        <f t="shared" si="114"/>
        <v>#DIV/0!</v>
      </c>
      <c r="AF308" s="81" t="e">
        <f t="shared" si="115"/>
        <v>#DIV/0!</v>
      </c>
      <c r="AG308" s="86">
        <f t="shared" si="138"/>
        <v>0</v>
      </c>
      <c r="AH308" s="107" t="e">
        <f t="shared" si="116"/>
        <v>#DIV/0!</v>
      </c>
      <c r="AI308" s="107" t="e">
        <f t="shared" si="117"/>
        <v>#DIV/0!</v>
      </c>
      <c r="AJ308" s="108" t="e">
        <f t="shared" si="118"/>
        <v>#DIV/0!</v>
      </c>
      <c r="AK308" s="113" t="e">
        <f t="shared" si="123"/>
        <v>#DIV/0!</v>
      </c>
      <c r="AL308" s="113" t="e">
        <f t="shared" si="124"/>
        <v>#DIV/0!</v>
      </c>
      <c r="AM308" s="113" t="e">
        <f t="shared" si="125"/>
        <v>#DIV/0!</v>
      </c>
      <c r="AN308" s="113" t="e">
        <f t="shared" si="126"/>
        <v>#DIV/0!</v>
      </c>
      <c r="AO308" s="113" t="e">
        <f t="shared" si="127"/>
        <v>#DIV/0!</v>
      </c>
      <c r="AP308" s="91" t="e">
        <f t="shared" si="128"/>
        <v>#DIV/0!</v>
      </c>
      <c r="AQ308" s="91" t="e">
        <f t="shared" si="129"/>
        <v>#DIV/0!</v>
      </c>
      <c r="AR308" s="91" t="e">
        <f t="shared" si="130"/>
        <v>#DIV/0!</v>
      </c>
      <c r="AS308" s="91" t="e">
        <f t="shared" si="131"/>
        <v>#DIV/0!</v>
      </c>
      <c r="AT308" s="91" t="e">
        <f t="shared" si="132"/>
        <v>#DIV/0!</v>
      </c>
      <c r="AU308" s="113" t="e">
        <f t="shared" si="133"/>
        <v>#DIV/0!</v>
      </c>
      <c r="AV308" s="113" t="e">
        <f t="shared" si="134"/>
        <v>#DIV/0!</v>
      </c>
      <c r="AW308" s="113" t="e">
        <f t="shared" si="135"/>
        <v>#DIV/0!</v>
      </c>
      <c r="AX308" s="113" t="e">
        <f t="shared" si="136"/>
        <v>#DIV/0!</v>
      </c>
      <c r="AY308" s="113" t="e">
        <f t="shared" si="137"/>
        <v>#DIV/0!</v>
      </c>
    </row>
    <row r="309" spans="1:51" x14ac:dyDescent="0.25">
      <c r="A309" s="119"/>
      <c r="B309" s="83"/>
      <c r="C309" s="85"/>
      <c r="D309" s="85"/>
      <c r="E309" s="85"/>
      <c r="F309" s="71"/>
      <c r="G309" s="96"/>
      <c r="H309" s="16" t="e">
        <f>IF(A309&gt;$U$1,ROUND(ROUND( U309*$S$1+(1-$S$1)*G309,4)+$T$1*ROUND(($S$1*Z309+(1-$S$1)*(G309-U309)^2)^0.5,4),4),Rawdata!AK309+Rawdata!$T$1*Rawdata!AU309)</f>
        <v>#DIV/0!</v>
      </c>
      <c r="I309" s="16" t="e">
        <f>IF(A309&gt;$V$1,ROUND(ROUND(V309*$S$1+(1-$S$1)*G309,4)+$T$1*ROUND(($S$1*AA309+(1-$S$1)*(G309-V309)^2)^0.5,4),4),Rawdata!AL309+Rawdata!$T$1*Rawdata!AV309)</f>
        <v>#DIV/0!</v>
      </c>
      <c r="J309" s="16" t="e">
        <f>IF(A309&gt;$W$1,ROUND(ROUND( W309*$S$1+(1-$S$1)*G309,4)+$T$1*ROUND(($S$1*AB309+(1-$S$1)*(G309-W309)^2)^0.5,4),4),Rawdata!AM309+Rawdata!$T$1*Rawdata!AW309)</f>
        <v>#DIV/0!</v>
      </c>
      <c r="K309" s="16" t="e">
        <f>IF(A309&gt;$X$1,ROUND(ROUND( X309*$S$1+(1-$S$1)*G309,4)+$T$1*ROUND(($S$1*AC309+(1-$S$1)*(G309-X309)^2)^0.5,4),4),Rawdata!AN309+Rawdata!$T$1*Rawdata!AX309)</f>
        <v>#DIV/0!</v>
      </c>
      <c r="L309" s="16" t="e">
        <f>IF(A309&gt;$Y$1,ROUND(ROUND( Y309*$S$1+(1-$S$1)*G309,4)+$T$1*ROUND(($S$1*AD309+(1-$S$1)*(G309-Y309)^2)^0.5,4),4),Rawdata!AO309+Rawdata!$T$1*Rawdata!AY309)</f>
        <v>#DIV/0!</v>
      </c>
      <c r="M309" s="16" t="e">
        <f t="shared" si="119"/>
        <v>#DIV/0!</v>
      </c>
      <c r="N309" s="16" t="e">
        <f t="shared" si="120"/>
        <v>#DIV/0!</v>
      </c>
      <c r="O309" s="67"/>
      <c r="P309" s="67"/>
      <c r="Q309" s="31" t="e">
        <f t="shared" si="139"/>
        <v>#DIV/0!</v>
      </c>
      <c r="R309" s="17" t="e">
        <f t="shared" si="140"/>
        <v>#DIV/0!</v>
      </c>
      <c r="S309" s="37" t="e">
        <f t="shared" si="121"/>
        <v>#DIV/0!</v>
      </c>
      <c r="T309" s="17" t="e">
        <f t="shared" si="122"/>
        <v>#DIV/0!</v>
      </c>
      <c r="U309" s="91" t="e">
        <f>IF(A309&gt;$U$1, U310*$S$1+(1-$S$1)*G310,Rawdata!AK309)</f>
        <v>#DIV/0!</v>
      </c>
      <c r="V309" s="91" t="e">
        <f>IF(A309&gt;$V$1,$S$1*V310+(1-$S$1)*G310,Rawdata!AL309)</f>
        <v>#DIV/0!</v>
      </c>
      <c r="W309" s="91" t="e">
        <f>IF(A309&gt;$W$1, $S$1*W310+(1-$S$1)*G310,Rawdata!AM309)</f>
        <v>#DIV/0!</v>
      </c>
      <c r="X309" s="91" t="e">
        <f>IF(A309&gt;$X$1,$S$1*X310+(1-$S$1)*G310,Rawdata!AN309)</f>
        <v>#DIV/0!</v>
      </c>
      <c r="Y309" s="91" t="e">
        <f>IF(A309&gt;$Y$1,$S$1*Y310+(1-$S$1)*G310,Rawdata!AO309)</f>
        <v>#DIV/0!</v>
      </c>
      <c r="Z309" s="91" t="e">
        <f>IF(A309&gt;$Z$1,$S$1*Z310+(1-$S$1)*(G310-U310)^2,Rawdata!AP309)</f>
        <v>#DIV/0!</v>
      </c>
      <c r="AA309" s="91" t="e">
        <f>IF(A309&gt;$AA$1,$S$1*AA310+(1-$S$1)*(G310-V310)^2,Rawdata!AQ309)</f>
        <v>#DIV/0!</v>
      </c>
      <c r="AB309" s="91" t="e">
        <f>IF(A309&gt;89,$S$1*AB310+(1-$S$1)*(G310-W310)^2,Rawdata!AR309)</f>
        <v>#DIV/0!</v>
      </c>
      <c r="AC309" s="91" t="e">
        <f>IF(A309&gt;$AC$1,$S$1*AC310+(1-$S$1)*(G310-X310)^2,Rawdata!AS309)</f>
        <v>#DIV/0!</v>
      </c>
      <c r="AD309" s="91" t="e">
        <f>IF(A309&gt;$AD$1,$S$1*AD310+(1-$S$1)*(G310-Y310)^2,Rawdata!AT309)</f>
        <v>#DIV/0!</v>
      </c>
      <c r="AE309" s="80" t="e">
        <f t="shared" si="114"/>
        <v>#DIV/0!</v>
      </c>
      <c r="AF309" s="81" t="e">
        <f t="shared" si="115"/>
        <v>#DIV/0!</v>
      </c>
      <c r="AG309" s="86">
        <f t="shared" si="138"/>
        <v>0</v>
      </c>
      <c r="AH309" s="107" t="e">
        <f t="shared" si="116"/>
        <v>#DIV/0!</v>
      </c>
      <c r="AI309" s="107" t="e">
        <f t="shared" si="117"/>
        <v>#DIV/0!</v>
      </c>
      <c r="AJ309" s="108" t="e">
        <f t="shared" si="118"/>
        <v>#DIV/0!</v>
      </c>
      <c r="AK309" s="113" t="e">
        <f t="shared" si="123"/>
        <v>#DIV/0!</v>
      </c>
      <c r="AL309" s="113" t="e">
        <f t="shared" si="124"/>
        <v>#DIV/0!</v>
      </c>
      <c r="AM309" s="113" t="e">
        <f t="shared" si="125"/>
        <v>#DIV/0!</v>
      </c>
      <c r="AN309" s="113" t="e">
        <f t="shared" si="126"/>
        <v>#DIV/0!</v>
      </c>
      <c r="AO309" s="113" t="e">
        <f t="shared" si="127"/>
        <v>#DIV/0!</v>
      </c>
      <c r="AP309" s="91" t="e">
        <f t="shared" si="128"/>
        <v>#DIV/0!</v>
      </c>
      <c r="AQ309" s="91" t="e">
        <f t="shared" si="129"/>
        <v>#DIV/0!</v>
      </c>
      <c r="AR309" s="91" t="e">
        <f t="shared" si="130"/>
        <v>#DIV/0!</v>
      </c>
      <c r="AS309" s="91" t="e">
        <f t="shared" si="131"/>
        <v>#DIV/0!</v>
      </c>
      <c r="AT309" s="91" t="e">
        <f t="shared" si="132"/>
        <v>#DIV/0!</v>
      </c>
      <c r="AU309" s="113" t="e">
        <f t="shared" si="133"/>
        <v>#DIV/0!</v>
      </c>
      <c r="AV309" s="113" t="e">
        <f t="shared" si="134"/>
        <v>#DIV/0!</v>
      </c>
      <c r="AW309" s="113" t="e">
        <f t="shared" si="135"/>
        <v>#DIV/0!</v>
      </c>
      <c r="AX309" s="113" t="e">
        <f t="shared" si="136"/>
        <v>#DIV/0!</v>
      </c>
      <c r="AY309" s="113" t="e">
        <f t="shared" si="137"/>
        <v>#DIV/0!</v>
      </c>
    </row>
    <row r="310" spans="1:51" x14ac:dyDescent="0.25">
      <c r="A310" s="119"/>
      <c r="B310" s="83"/>
      <c r="C310" s="85"/>
      <c r="D310" s="85"/>
      <c r="E310" s="85"/>
      <c r="F310" s="71"/>
      <c r="G310" s="96"/>
      <c r="H310" s="16" t="e">
        <f>IF(A310&gt;$U$1,ROUND(ROUND( U310*$S$1+(1-$S$1)*G310,4)+$T$1*ROUND(($S$1*Z310+(1-$S$1)*(G310-U310)^2)^0.5,4),4),Rawdata!AK310+Rawdata!$T$1*Rawdata!AU310)</f>
        <v>#DIV/0!</v>
      </c>
      <c r="I310" s="16" t="e">
        <f>IF(A310&gt;$V$1,ROUND(ROUND(V310*$S$1+(1-$S$1)*G310,4)+$T$1*ROUND(($S$1*AA310+(1-$S$1)*(G310-V310)^2)^0.5,4),4),Rawdata!AL310+Rawdata!$T$1*Rawdata!AV310)</f>
        <v>#DIV/0!</v>
      </c>
      <c r="J310" s="16" t="e">
        <f>IF(A310&gt;$W$1,ROUND(ROUND( W310*$S$1+(1-$S$1)*G310,4)+$T$1*ROUND(($S$1*AB310+(1-$S$1)*(G310-W310)^2)^0.5,4),4),Rawdata!AM310+Rawdata!$T$1*Rawdata!AW310)</f>
        <v>#DIV/0!</v>
      </c>
      <c r="K310" s="16" t="e">
        <f>IF(A310&gt;$X$1,ROUND(ROUND( X310*$S$1+(1-$S$1)*G310,4)+$T$1*ROUND(($S$1*AC310+(1-$S$1)*(G310-X310)^2)^0.5,4),4),Rawdata!AN310+Rawdata!$T$1*Rawdata!AX310)</f>
        <v>#DIV/0!</v>
      </c>
      <c r="L310" s="16" t="e">
        <f>IF(A310&gt;$Y$1,ROUND(ROUND( Y310*$S$1+(1-$S$1)*G310,4)+$T$1*ROUND(($S$1*AD310+(1-$S$1)*(G310-Y310)^2)^0.5,4),4),Rawdata!AO310+Rawdata!$T$1*Rawdata!AY310)</f>
        <v>#DIV/0!</v>
      </c>
      <c r="M310" s="16" t="e">
        <f t="shared" si="119"/>
        <v>#DIV/0!</v>
      </c>
      <c r="N310" s="16" t="e">
        <f t="shared" si="120"/>
        <v>#DIV/0!</v>
      </c>
      <c r="O310" s="67"/>
      <c r="P310" s="67"/>
      <c r="Q310" s="31" t="e">
        <f t="shared" si="139"/>
        <v>#DIV/0!</v>
      </c>
      <c r="R310" s="17" t="e">
        <f t="shared" si="140"/>
        <v>#DIV/0!</v>
      </c>
      <c r="S310" s="37" t="e">
        <f t="shared" si="121"/>
        <v>#DIV/0!</v>
      </c>
      <c r="T310" s="17" t="e">
        <f t="shared" si="122"/>
        <v>#DIV/0!</v>
      </c>
      <c r="U310" s="91" t="e">
        <f>IF(A310&gt;$U$1, U311*$S$1+(1-$S$1)*G311,Rawdata!AK310)</f>
        <v>#DIV/0!</v>
      </c>
      <c r="V310" s="91" t="e">
        <f>IF(A310&gt;$V$1,$S$1*V311+(1-$S$1)*G311,Rawdata!AL310)</f>
        <v>#DIV/0!</v>
      </c>
      <c r="W310" s="91" t="e">
        <f>IF(A310&gt;$W$1, $S$1*W311+(1-$S$1)*G311,Rawdata!AM310)</f>
        <v>#DIV/0!</v>
      </c>
      <c r="X310" s="91" t="e">
        <f>IF(A310&gt;$X$1,$S$1*X311+(1-$S$1)*G311,Rawdata!AN310)</f>
        <v>#DIV/0!</v>
      </c>
      <c r="Y310" s="91" t="e">
        <f>IF(A310&gt;$Y$1,$S$1*Y311+(1-$S$1)*G311,Rawdata!AO310)</f>
        <v>#DIV/0!</v>
      </c>
      <c r="Z310" s="91" t="e">
        <f>IF(A310&gt;$Z$1,$S$1*Z311+(1-$S$1)*(G311-U311)^2,Rawdata!AP310)</f>
        <v>#DIV/0!</v>
      </c>
      <c r="AA310" s="91" t="e">
        <f>IF(A310&gt;$AA$1,$S$1*AA311+(1-$S$1)*(G311-V311)^2,Rawdata!AQ310)</f>
        <v>#DIV/0!</v>
      </c>
      <c r="AB310" s="91" t="e">
        <f>IF(A310&gt;89,$S$1*AB311+(1-$S$1)*(G311-W311)^2,Rawdata!AR310)</f>
        <v>#DIV/0!</v>
      </c>
      <c r="AC310" s="91" t="e">
        <f>IF(A310&gt;$AC$1,$S$1*AC311+(1-$S$1)*(G311-X311)^2,Rawdata!AS310)</f>
        <v>#DIV/0!</v>
      </c>
      <c r="AD310" s="91" t="e">
        <f>IF(A310&gt;$AD$1,$S$1*AD311+(1-$S$1)*(G311-Y311)^2,Rawdata!AT310)</f>
        <v>#DIV/0!</v>
      </c>
      <c r="AE310" s="80" t="e">
        <f t="shared" si="114"/>
        <v>#DIV/0!</v>
      </c>
      <c r="AF310" s="81" t="e">
        <f t="shared" si="115"/>
        <v>#DIV/0!</v>
      </c>
      <c r="AG310" s="86">
        <f t="shared" si="138"/>
        <v>0</v>
      </c>
      <c r="AH310" s="107" t="e">
        <f t="shared" si="116"/>
        <v>#DIV/0!</v>
      </c>
      <c r="AI310" s="107" t="e">
        <f t="shared" si="117"/>
        <v>#DIV/0!</v>
      </c>
      <c r="AJ310" s="108" t="e">
        <f t="shared" si="118"/>
        <v>#DIV/0!</v>
      </c>
      <c r="AK310" s="113" t="e">
        <f t="shared" si="123"/>
        <v>#DIV/0!</v>
      </c>
      <c r="AL310" s="113" t="e">
        <f t="shared" si="124"/>
        <v>#DIV/0!</v>
      </c>
      <c r="AM310" s="113" t="e">
        <f t="shared" si="125"/>
        <v>#DIV/0!</v>
      </c>
      <c r="AN310" s="113" t="e">
        <f t="shared" si="126"/>
        <v>#DIV/0!</v>
      </c>
      <c r="AO310" s="113" t="e">
        <f t="shared" si="127"/>
        <v>#DIV/0!</v>
      </c>
      <c r="AP310" s="91" t="e">
        <f t="shared" si="128"/>
        <v>#DIV/0!</v>
      </c>
      <c r="AQ310" s="91" t="e">
        <f t="shared" si="129"/>
        <v>#DIV/0!</v>
      </c>
      <c r="AR310" s="91" t="e">
        <f t="shared" si="130"/>
        <v>#DIV/0!</v>
      </c>
      <c r="AS310" s="91" t="e">
        <f t="shared" si="131"/>
        <v>#DIV/0!</v>
      </c>
      <c r="AT310" s="91" t="e">
        <f t="shared" si="132"/>
        <v>#DIV/0!</v>
      </c>
      <c r="AU310" s="113" t="e">
        <f t="shared" si="133"/>
        <v>#DIV/0!</v>
      </c>
      <c r="AV310" s="113" t="e">
        <f t="shared" si="134"/>
        <v>#DIV/0!</v>
      </c>
      <c r="AW310" s="113" t="e">
        <f t="shared" si="135"/>
        <v>#DIV/0!</v>
      </c>
      <c r="AX310" s="113" t="e">
        <f t="shared" si="136"/>
        <v>#DIV/0!</v>
      </c>
      <c r="AY310" s="113" t="e">
        <f t="shared" si="137"/>
        <v>#DIV/0!</v>
      </c>
    </row>
    <row r="311" spans="1:51" x14ac:dyDescent="0.25">
      <c r="A311" s="119"/>
      <c r="B311" s="83"/>
      <c r="C311" s="85"/>
      <c r="D311" s="85"/>
      <c r="E311" s="85"/>
      <c r="F311" s="71"/>
      <c r="G311" s="96"/>
      <c r="H311" s="16" t="e">
        <f>IF(A311&gt;$U$1,ROUND(ROUND( U311*$S$1+(1-$S$1)*G311,4)+$T$1*ROUND(($S$1*Z311+(1-$S$1)*(G311-U311)^2)^0.5,4),4),Rawdata!AK311+Rawdata!$T$1*Rawdata!AU311)</f>
        <v>#DIV/0!</v>
      </c>
      <c r="I311" s="16" t="e">
        <f>IF(A311&gt;$V$1,ROUND(ROUND(V311*$S$1+(1-$S$1)*G311,4)+$T$1*ROUND(($S$1*AA311+(1-$S$1)*(G311-V311)^2)^0.5,4),4),Rawdata!AL311+Rawdata!$T$1*Rawdata!AV311)</f>
        <v>#DIV/0!</v>
      </c>
      <c r="J311" s="16" t="e">
        <f>IF(A311&gt;$W$1,ROUND(ROUND( W311*$S$1+(1-$S$1)*G311,4)+$T$1*ROUND(($S$1*AB311+(1-$S$1)*(G311-W311)^2)^0.5,4),4),Rawdata!AM311+Rawdata!$T$1*Rawdata!AW311)</f>
        <v>#DIV/0!</v>
      </c>
      <c r="K311" s="16" t="e">
        <f>IF(A311&gt;$X$1,ROUND(ROUND( X311*$S$1+(1-$S$1)*G311,4)+$T$1*ROUND(($S$1*AC311+(1-$S$1)*(G311-X311)^2)^0.5,4),4),Rawdata!AN311+Rawdata!$T$1*Rawdata!AX311)</f>
        <v>#DIV/0!</v>
      </c>
      <c r="L311" s="16" t="e">
        <f>IF(A311&gt;$Y$1,ROUND(ROUND( Y311*$S$1+(1-$S$1)*G311,4)+$T$1*ROUND(($S$1*AD311+(1-$S$1)*(G311-Y311)^2)^0.5,4),4),Rawdata!AO311+Rawdata!$T$1*Rawdata!AY311)</f>
        <v>#DIV/0!</v>
      </c>
      <c r="M311" s="16" t="e">
        <f t="shared" si="119"/>
        <v>#DIV/0!</v>
      </c>
      <c r="N311" s="16" t="e">
        <f t="shared" si="120"/>
        <v>#DIV/0!</v>
      </c>
      <c r="O311" s="67"/>
      <c r="P311" s="67"/>
      <c r="Q311" s="31" t="e">
        <f t="shared" si="139"/>
        <v>#DIV/0!</v>
      </c>
      <c r="R311" s="17" t="e">
        <f t="shared" si="140"/>
        <v>#DIV/0!</v>
      </c>
      <c r="S311" s="37" t="e">
        <f t="shared" si="121"/>
        <v>#DIV/0!</v>
      </c>
      <c r="T311" s="17" t="e">
        <f t="shared" si="122"/>
        <v>#DIV/0!</v>
      </c>
      <c r="U311" s="91" t="e">
        <f>IF(A311&gt;$U$1, U312*$S$1+(1-$S$1)*G312,Rawdata!AK311)</f>
        <v>#DIV/0!</v>
      </c>
      <c r="V311" s="91" t="e">
        <f>IF(A311&gt;$V$1,$S$1*V312+(1-$S$1)*G312,Rawdata!AL311)</f>
        <v>#DIV/0!</v>
      </c>
      <c r="W311" s="91" t="e">
        <f>IF(A311&gt;$W$1, $S$1*W312+(1-$S$1)*G312,Rawdata!AM311)</f>
        <v>#DIV/0!</v>
      </c>
      <c r="X311" s="91" t="e">
        <f>IF(A311&gt;$X$1,$S$1*X312+(1-$S$1)*G312,Rawdata!AN311)</f>
        <v>#DIV/0!</v>
      </c>
      <c r="Y311" s="91" t="e">
        <f>IF(A311&gt;$Y$1,$S$1*Y312+(1-$S$1)*G312,Rawdata!AO311)</f>
        <v>#DIV/0!</v>
      </c>
      <c r="Z311" s="91" t="e">
        <f>IF(A311&gt;$Z$1,$S$1*Z312+(1-$S$1)*(G312-U312)^2,Rawdata!AP311)</f>
        <v>#DIV/0!</v>
      </c>
      <c r="AA311" s="91" t="e">
        <f>IF(A311&gt;$AA$1,$S$1*AA312+(1-$S$1)*(G312-V312)^2,Rawdata!AQ311)</f>
        <v>#DIV/0!</v>
      </c>
      <c r="AB311" s="91" t="e">
        <f>IF(A311&gt;89,$S$1*AB312+(1-$S$1)*(G312-W312)^2,Rawdata!AR311)</f>
        <v>#DIV/0!</v>
      </c>
      <c r="AC311" s="91" t="e">
        <f>IF(A311&gt;$AC$1,$S$1*AC312+(1-$S$1)*(G312-X312)^2,Rawdata!AS311)</f>
        <v>#DIV/0!</v>
      </c>
      <c r="AD311" s="91" t="e">
        <f>IF(A311&gt;$AD$1,$S$1*AD312+(1-$S$1)*(G312-Y312)^2,Rawdata!AT311)</f>
        <v>#DIV/0!</v>
      </c>
      <c r="AE311" s="80" t="e">
        <f t="shared" si="114"/>
        <v>#DIV/0!</v>
      </c>
      <c r="AF311" s="81" t="e">
        <f t="shared" si="115"/>
        <v>#DIV/0!</v>
      </c>
      <c r="AG311" s="86">
        <f t="shared" si="138"/>
        <v>0</v>
      </c>
      <c r="AH311" s="107" t="e">
        <f t="shared" si="116"/>
        <v>#DIV/0!</v>
      </c>
      <c r="AI311" s="107" t="e">
        <f t="shared" si="117"/>
        <v>#DIV/0!</v>
      </c>
      <c r="AJ311" s="108" t="e">
        <f t="shared" si="118"/>
        <v>#DIV/0!</v>
      </c>
      <c r="AK311" s="113" t="e">
        <f t="shared" si="123"/>
        <v>#DIV/0!</v>
      </c>
      <c r="AL311" s="113" t="e">
        <f t="shared" si="124"/>
        <v>#DIV/0!</v>
      </c>
      <c r="AM311" s="113" t="e">
        <f t="shared" si="125"/>
        <v>#DIV/0!</v>
      </c>
      <c r="AN311" s="113" t="e">
        <f t="shared" si="126"/>
        <v>#DIV/0!</v>
      </c>
      <c r="AO311" s="113" t="e">
        <f t="shared" si="127"/>
        <v>#DIV/0!</v>
      </c>
      <c r="AP311" s="91" t="e">
        <f t="shared" si="128"/>
        <v>#DIV/0!</v>
      </c>
      <c r="AQ311" s="91" t="e">
        <f t="shared" si="129"/>
        <v>#DIV/0!</v>
      </c>
      <c r="AR311" s="91" t="e">
        <f t="shared" si="130"/>
        <v>#DIV/0!</v>
      </c>
      <c r="AS311" s="91" t="e">
        <f t="shared" si="131"/>
        <v>#DIV/0!</v>
      </c>
      <c r="AT311" s="91" t="e">
        <f t="shared" si="132"/>
        <v>#DIV/0!</v>
      </c>
      <c r="AU311" s="113" t="e">
        <f t="shared" si="133"/>
        <v>#DIV/0!</v>
      </c>
      <c r="AV311" s="113" t="e">
        <f t="shared" si="134"/>
        <v>#DIV/0!</v>
      </c>
      <c r="AW311" s="113" t="e">
        <f t="shared" si="135"/>
        <v>#DIV/0!</v>
      </c>
      <c r="AX311" s="113" t="e">
        <f t="shared" si="136"/>
        <v>#DIV/0!</v>
      </c>
      <c r="AY311" s="113" t="e">
        <f t="shared" si="137"/>
        <v>#DIV/0!</v>
      </c>
    </row>
    <row r="312" spans="1:51" x14ac:dyDescent="0.25">
      <c r="A312" s="119"/>
      <c r="B312" s="83"/>
      <c r="C312" s="85"/>
      <c r="D312" s="85"/>
      <c r="E312" s="85"/>
      <c r="F312" s="71"/>
      <c r="G312" s="96"/>
      <c r="H312" s="16" t="e">
        <f>IF(A312&gt;$U$1,ROUND(ROUND( U312*$S$1+(1-$S$1)*G312,4)+$T$1*ROUND(($S$1*Z312+(1-$S$1)*(G312-U312)^2)^0.5,4),4),Rawdata!AK312+Rawdata!$T$1*Rawdata!AU312)</f>
        <v>#DIV/0!</v>
      </c>
      <c r="I312" s="16" t="e">
        <f>IF(A312&gt;$V$1,ROUND(ROUND(V312*$S$1+(1-$S$1)*G312,4)+$T$1*ROUND(($S$1*AA312+(1-$S$1)*(G312-V312)^2)^0.5,4),4),Rawdata!AL312+Rawdata!$T$1*Rawdata!AV312)</f>
        <v>#DIV/0!</v>
      </c>
      <c r="J312" s="16" t="e">
        <f>IF(A312&gt;$W$1,ROUND(ROUND( W312*$S$1+(1-$S$1)*G312,4)+$T$1*ROUND(($S$1*AB312+(1-$S$1)*(G312-W312)^2)^0.5,4),4),Rawdata!AM312+Rawdata!$T$1*Rawdata!AW312)</f>
        <v>#DIV/0!</v>
      </c>
      <c r="K312" s="16" t="e">
        <f>IF(A312&gt;$X$1,ROUND(ROUND( X312*$S$1+(1-$S$1)*G312,4)+$T$1*ROUND(($S$1*AC312+(1-$S$1)*(G312-X312)^2)^0.5,4),4),Rawdata!AN312+Rawdata!$T$1*Rawdata!AX312)</f>
        <v>#DIV/0!</v>
      </c>
      <c r="L312" s="16" t="e">
        <f>IF(A312&gt;$Y$1,ROUND(ROUND( Y312*$S$1+(1-$S$1)*G312,4)+$T$1*ROUND(($S$1*AD312+(1-$S$1)*(G312-Y312)^2)^0.5,4),4),Rawdata!AO312+Rawdata!$T$1*Rawdata!AY312)</f>
        <v>#DIV/0!</v>
      </c>
      <c r="M312" s="16" t="e">
        <f t="shared" si="119"/>
        <v>#DIV/0!</v>
      </c>
      <c r="N312" s="16" t="e">
        <f t="shared" si="120"/>
        <v>#DIV/0!</v>
      </c>
      <c r="O312" s="67"/>
      <c r="P312" s="67"/>
      <c r="Q312" s="31" t="e">
        <f t="shared" si="139"/>
        <v>#DIV/0!</v>
      </c>
      <c r="R312" s="17" t="e">
        <f t="shared" si="140"/>
        <v>#DIV/0!</v>
      </c>
      <c r="S312" s="37" t="e">
        <f t="shared" si="121"/>
        <v>#DIV/0!</v>
      </c>
      <c r="T312" s="17" t="e">
        <f t="shared" si="122"/>
        <v>#DIV/0!</v>
      </c>
      <c r="U312" s="91" t="e">
        <f>IF(A312&gt;$U$1, U313*$S$1+(1-$S$1)*G313,Rawdata!AK312)</f>
        <v>#DIV/0!</v>
      </c>
      <c r="V312" s="91" t="e">
        <f>IF(A312&gt;$V$1,$S$1*V313+(1-$S$1)*G313,Rawdata!AL312)</f>
        <v>#DIV/0!</v>
      </c>
      <c r="W312" s="91" t="e">
        <f>IF(A312&gt;$W$1, $S$1*W313+(1-$S$1)*G313,Rawdata!AM312)</f>
        <v>#DIV/0!</v>
      </c>
      <c r="X312" s="91" t="e">
        <f>IF(A312&gt;$X$1,$S$1*X313+(1-$S$1)*G313,Rawdata!AN312)</f>
        <v>#DIV/0!</v>
      </c>
      <c r="Y312" s="91" t="e">
        <f>IF(A312&gt;$Y$1,$S$1*Y313+(1-$S$1)*G313,Rawdata!AO312)</f>
        <v>#DIV/0!</v>
      </c>
      <c r="Z312" s="91" t="e">
        <f>IF(A312&gt;$Z$1,$S$1*Z313+(1-$S$1)*(G313-U313)^2,Rawdata!AP312)</f>
        <v>#DIV/0!</v>
      </c>
      <c r="AA312" s="91" t="e">
        <f>IF(A312&gt;$AA$1,$S$1*AA313+(1-$S$1)*(G313-V313)^2,Rawdata!AQ312)</f>
        <v>#DIV/0!</v>
      </c>
      <c r="AB312" s="91" t="e">
        <f>IF(A312&gt;89,$S$1*AB313+(1-$S$1)*(G313-W313)^2,Rawdata!AR312)</f>
        <v>#DIV/0!</v>
      </c>
      <c r="AC312" s="91" t="e">
        <f>IF(A312&gt;$AC$1,$S$1*AC313+(1-$S$1)*(G313-X313)^2,Rawdata!AS312)</f>
        <v>#DIV/0!</v>
      </c>
      <c r="AD312" s="91" t="e">
        <f>IF(A312&gt;$AD$1,$S$1*AD313+(1-$S$1)*(G313-Y313)^2,Rawdata!AT312)</f>
        <v>#DIV/0!</v>
      </c>
      <c r="AE312" s="80" t="e">
        <f t="shared" si="114"/>
        <v>#DIV/0!</v>
      </c>
      <c r="AF312" s="81" t="e">
        <f t="shared" si="115"/>
        <v>#DIV/0!</v>
      </c>
      <c r="AG312" s="86">
        <f t="shared" si="138"/>
        <v>0</v>
      </c>
      <c r="AH312" s="107" t="e">
        <f t="shared" si="116"/>
        <v>#DIV/0!</v>
      </c>
      <c r="AI312" s="107" t="e">
        <f t="shared" si="117"/>
        <v>#DIV/0!</v>
      </c>
      <c r="AJ312" s="108" t="e">
        <f t="shared" si="118"/>
        <v>#DIV/0!</v>
      </c>
      <c r="AK312" s="113" t="e">
        <f t="shared" si="123"/>
        <v>#DIV/0!</v>
      </c>
      <c r="AL312" s="113" t="e">
        <f t="shared" si="124"/>
        <v>#DIV/0!</v>
      </c>
      <c r="AM312" s="113" t="e">
        <f t="shared" si="125"/>
        <v>#DIV/0!</v>
      </c>
      <c r="AN312" s="113" t="e">
        <f t="shared" si="126"/>
        <v>#DIV/0!</v>
      </c>
      <c r="AO312" s="113" t="e">
        <f t="shared" si="127"/>
        <v>#DIV/0!</v>
      </c>
      <c r="AP312" s="91" t="e">
        <f t="shared" si="128"/>
        <v>#DIV/0!</v>
      </c>
      <c r="AQ312" s="91" t="e">
        <f t="shared" si="129"/>
        <v>#DIV/0!</v>
      </c>
      <c r="AR312" s="91" t="e">
        <f t="shared" si="130"/>
        <v>#DIV/0!</v>
      </c>
      <c r="AS312" s="91" t="e">
        <f t="shared" si="131"/>
        <v>#DIV/0!</v>
      </c>
      <c r="AT312" s="91" t="e">
        <f t="shared" si="132"/>
        <v>#DIV/0!</v>
      </c>
      <c r="AU312" s="113" t="e">
        <f t="shared" si="133"/>
        <v>#DIV/0!</v>
      </c>
      <c r="AV312" s="113" t="e">
        <f t="shared" si="134"/>
        <v>#DIV/0!</v>
      </c>
      <c r="AW312" s="113" t="e">
        <f t="shared" si="135"/>
        <v>#DIV/0!</v>
      </c>
      <c r="AX312" s="113" t="e">
        <f t="shared" si="136"/>
        <v>#DIV/0!</v>
      </c>
      <c r="AY312" s="113" t="e">
        <f t="shared" si="137"/>
        <v>#DIV/0!</v>
      </c>
    </row>
    <row r="313" spans="1:51" x14ac:dyDescent="0.25">
      <c r="A313" s="119"/>
      <c r="B313" s="83"/>
      <c r="C313" s="85"/>
      <c r="D313" s="85"/>
      <c r="E313" s="85"/>
      <c r="F313" s="71"/>
      <c r="G313" s="96"/>
      <c r="H313" s="16" t="e">
        <f>IF(A313&gt;$U$1,ROUND(ROUND( U313*$S$1+(1-$S$1)*G313,4)+$T$1*ROUND(($S$1*Z313+(1-$S$1)*(G313-U313)^2)^0.5,4),4),Rawdata!AK313+Rawdata!$T$1*Rawdata!AU313)</f>
        <v>#DIV/0!</v>
      </c>
      <c r="I313" s="16" t="e">
        <f>IF(A313&gt;$V$1,ROUND(ROUND(V313*$S$1+(1-$S$1)*G313,4)+$T$1*ROUND(($S$1*AA313+(1-$S$1)*(G313-V313)^2)^0.5,4),4),Rawdata!AL313+Rawdata!$T$1*Rawdata!AV313)</f>
        <v>#DIV/0!</v>
      </c>
      <c r="J313" s="16" t="e">
        <f>IF(A313&gt;$W$1,ROUND(ROUND( W313*$S$1+(1-$S$1)*G313,4)+$T$1*ROUND(($S$1*AB313+(1-$S$1)*(G313-W313)^2)^0.5,4),4),Rawdata!AM313+Rawdata!$T$1*Rawdata!AW313)</f>
        <v>#DIV/0!</v>
      </c>
      <c r="K313" s="16" t="e">
        <f>IF(A313&gt;$X$1,ROUND(ROUND( X313*$S$1+(1-$S$1)*G313,4)+$T$1*ROUND(($S$1*AC313+(1-$S$1)*(G313-X313)^2)^0.5,4),4),Rawdata!AN313+Rawdata!$T$1*Rawdata!AX313)</f>
        <v>#DIV/0!</v>
      </c>
      <c r="L313" s="16" t="e">
        <f>IF(A313&gt;$Y$1,ROUND(ROUND( Y313*$S$1+(1-$S$1)*G313,4)+$T$1*ROUND(($S$1*AD313+(1-$S$1)*(G313-Y313)^2)^0.5,4),4),Rawdata!AO313+Rawdata!$T$1*Rawdata!AY313)</f>
        <v>#DIV/0!</v>
      </c>
      <c r="M313" s="16" t="e">
        <f t="shared" si="119"/>
        <v>#DIV/0!</v>
      </c>
      <c r="N313" s="16" t="e">
        <f t="shared" si="120"/>
        <v>#DIV/0!</v>
      </c>
      <c r="O313" s="67"/>
      <c r="P313" s="67"/>
      <c r="Q313" s="31" t="e">
        <f t="shared" si="139"/>
        <v>#DIV/0!</v>
      </c>
      <c r="R313" s="17" t="e">
        <f t="shared" si="140"/>
        <v>#DIV/0!</v>
      </c>
      <c r="S313" s="37" t="e">
        <f t="shared" si="121"/>
        <v>#DIV/0!</v>
      </c>
      <c r="T313" s="17" t="e">
        <f t="shared" si="122"/>
        <v>#DIV/0!</v>
      </c>
      <c r="U313" s="91" t="e">
        <f>IF(A313&gt;$U$1, U314*$S$1+(1-$S$1)*G314,Rawdata!AK313)</f>
        <v>#DIV/0!</v>
      </c>
      <c r="V313" s="91" t="e">
        <f>IF(A313&gt;$V$1,$S$1*V314+(1-$S$1)*G314,Rawdata!AL313)</f>
        <v>#DIV/0!</v>
      </c>
      <c r="W313" s="91" t="e">
        <f>IF(A313&gt;$W$1, $S$1*W314+(1-$S$1)*G314,Rawdata!AM313)</f>
        <v>#DIV/0!</v>
      </c>
      <c r="X313" s="91" t="e">
        <f>IF(A313&gt;$X$1,$S$1*X314+(1-$S$1)*G314,Rawdata!AN313)</f>
        <v>#DIV/0!</v>
      </c>
      <c r="Y313" s="91" t="e">
        <f>IF(A313&gt;$Y$1,$S$1*Y314+(1-$S$1)*G314,Rawdata!AO313)</f>
        <v>#DIV/0!</v>
      </c>
      <c r="Z313" s="91" t="e">
        <f>IF(A313&gt;$Z$1,$S$1*Z314+(1-$S$1)*(G314-U314)^2,Rawdata!AP313)</f>
        <v>#DIV/0!</v>
      </c>
      <c r="AA313" s="91" t="e">
        <f>IF(A313&gt;$AA$1,$S$1*AA314+(1-$S$1)*(G314-V314)^2,Rawdata!AQ313)</f>
        <v>#DIV/0!</v>
      </c>
      <c r="AB313" s="91" t="e">
        <f>IF(A313&gt;89,$S$1*AB314+(1-$S$1)*(G314-W314)^2,Rawdata!AR313)</f>
        <v>#DIV/0!</v>
      </c>
      <c r="AC313" s="91" t="e">
        <f>IF(A313&gt;$AC$1,$S$1*AC314+(1-$S$1)*(G314-X314)^2,Rawdata!AS313)</f>
        <v>#DIV/0!</v>
      </c>
      <c r="AD313" s="91" t="e">
        <f>IF(A313&gt;$AD$1,$S$1*AD314+(1-$S$1)*(G314-Y314)^2,Rawdata!AT313)</f>
        <v>#DIV/0!</v>
      </c>
      <c r="AE313" s="80" t="e">
        <f t="shared" si="114"/>
        <v>#DIV/0!</v>
      </c>
      <c r="AF313" s="81" t="e">
        <f t="shared" si="115"/>
        <v>#DIV/0!</v>
      </c>
      <c r="AG313" s="86">
        <f t="shared" si="138"/>
        <v>0</v>
      </c>
      <c r="AH313" s="107" t="e">
        <f t="shared" si="116"/>
        <v>#DIV/0!</v>
      </c>
      <c r="AI313" s="107" t="e">
        <f t="shared" si="117"/>
        <v>#DIV/0!</v>
      </c>
      <c r="AJ313" s="108" t="e">
        <f t="shared" si="118"/>
        <v>#DIV/0!</v>
      </c>
      <c r="AK313" s="113" t="e">
        <f t="shared" si="123"/>
        <v>#DIV/0!</v>
      </c>
      <c r="AL313" s="113" t="e">
        <f t="shared" si="124"/>
        <v>#DIV/0!</v>
      </c>
      <c r="AM313" s="113" t="e">
        <f t="shared" si="125"/>
        <v>#DIV/0!</v>
      </c>
      <c r="AN313" s="113" t="e">
        <f t="shared" si="126"/>
        <v>#DIV/0!</v>
      </c>
      <c r="AO313" s="113" t="e">
        <f t="shared" si="127"/>
        <v>#DIV/0!</v>
      </c>
      <c r="AP313" s="91" t="e">
        <f t="shared" si="128"/>
        <v>#DIV/0!</v>
      </c>
      <c r="AQ313" s="91" t="e">
        <f t="shared" si="129"/>
        <v>#DIV/0!</v>
      </c>
      <c r="AR313" s="91" t="e">
        <f t="shared" si="130"/>
        <v>#DIV/0!</v>
      </c>
      <c r="AS313" s="91" t="e">
        <f t="shared" si="131"/>
        <v>#DIV/0!</v>
      </c>
      <c r="AT313" s="91" t="e">
        <f t="shared" si="132"/>
        <v>#DIV/0!</v>
      </c>
      <c r="AU313" s="113" t="e">
        <f t="shared" si="133"/>
        <v>#DIV/0!</v>
      </c>
      <c r="AV313" s="113" t="e">
        <f t="shared" si="134"/>
        <v>#DIV/0!</v>
      </c>
      <c r="AW313" s="113" t="e">
        <f t="shared" si="135"/>
        <v>#DIV/0!</v>
      </c>
      <c r="AX313" s="113" t="e">
        <f t="shared" si="136"/>
        <v>#DIV/0!</v>
      </c>
      <c r="AY313" s="113" t="e">
        <f t="shared" si="137"/>
        <v>#DIV/0!</v>
      </c>
    </row>
    <row r="314" spans="1:51" x14ac:dyDescent="0.25">
      <c r="A314" s="119"/>
      <c r="B314" s="83"/>
      <c r="C314" s="85"/>
      <c r="D314" s="85"/>
      <c r="E314" s="85"/>
      <c r="F314" s="71"/>
      <c r="G314" s="96"/>
      <c r="H314" s="16" t="e">
        <f>IF(A314&gt;$U$1,ROUND(ROUND( U314*$S$1+(1-$S$1)*G314,4)+$T$1*ROUND(($S$1*Z314+(1-$S$1)*(G314-U314)^2)^0.5,4),4),Rawdata!AK314+Rawdata!$T$1*Rawdata!AU314)</f>
        <v>#DIV/0!</v>
      </c>
      <c r="I314" s="16" t="e">
        <f>IF(A314&gt;$V$1,ROUND(ROUND(V314*$S$1+(1-$S$1)*G314,4)+$T$1*ROUND(($S$1*AA314+(1-$S$1)*(G314-V314)^2)^0.5,4),4),Rawdata!AL314+Rawdata!$T$1*Rawdata!AV314)</f>
        <v>#DIV/0!</v>
      </c>
      <c r="J314" s="16" t="e">
        <f>IF(A314&gt;$W$1,ROUND(ROUND( W314*$S$1+(1-$S$1)*G314,4)+$T$1*ROUND(($S$1*AB314+(1-$S$1)*(G314-W314)^2)^0.5,4),4),Rawdata!AM314+Rawdata!$T$1*Rawdata!AW314)</f>
        <v>#DIV/0!</v>
      </c>
      <c r="K314" s="16" t="e">
        <f>IF(A314&gt;$X$1,ROUND(ROUND( X314*$S$1+(1-$S$1)*G314,4)+$T$1*ROUND(($S$1*AC314+(1-$S$1)*(G314-X314)^2)^0.5,4),4),Rawdata!AN314+Rawdata!$T$1*Rawdata!AX314)</f>
        <v>#DIV/0!</v>
      </c>
      <c r="L314" s="16" t="e">
        <f>IF(A314&gt;$Y$1,ROUND(ROUND( Y314*$S$1+(1-$S$1)*G314,4)+$T$1*ROUND(($S$1*AD314+(1-$S$1)*(G314-Y314)^2)^0.5,4),4),Rawdata!AO314+Rawdata!$T$1*Rawdata!AY314)</f>
        <v>#DIV/0!</v>
      </c>
      <c r="M314" s="16" t="e">
        <f t="shared" si="119"/>
        <v>#DIV/0!</v>
      </c>
      <c r="N314" s="16" t="e">
        <f t="shared" si="120"/>
        <v>#DIV/0!</v>
      </c>
      <c r="O314" s="67"/>
      <c r="P314" s="67"/>
      <c r="Q314" s="31" t="e">
        <f t="shared" si="139"/>
        <v>#DIV/0!</v>
      </c>
      <c r="R314" s="17" t="e">
        <f t="shared" si="140"/>
        <v>#DIV/0!</v>
      </c>
      <c r="S314" s="37" t="e">
        <f t="shared" si="121"/>
        <v>#DIV/0!</v>
      </c>
      <c r="T314" s="17" t="e">
        <f t="shared" si="122"/>
        <v>#DIV/0!</v>
      </c>
      <c r="U314" s="91" t="e">
        <f>IF(A314&gt;$U$1, U315*$S$1+(1-$S$1)*G315,Rawdata!AK314)</f>
        <v>#DIV/0!</v>
      </c>
      <c r="V314" s="91" t="e">
        <f>IF(A314&gt;$V$1,$S$1*V315+(1-$S$1)*G315,Rawdata!AL314)</f>
        <v>#DIV/0!</v>
      </c>
      <c r="W314" s="91" t="e">
        <f>IF(A314&gt;$W$1, $S$1*W315+(1-$S$1)*G315,Rawdata!AM314)</f>
        <v>#DIV/0!</v>
      </c>
      <c r="X314" s="91" t="e">
        <f>IF(A314&gt;$X$1,$S$1*X315+(1-$S$1)*G315,Rawdata!AN314)</f>
        <v>#DIV/0!</v>
      </c>
      <c r="Y314" s="91" t="e">
        <f>IF(A314&gt;$Y$1,$S$1*Y315+(1-$S$1)*G315,Rawdata!AO314)</f>
        <v>#DIV/0!</v>
      </c>
      <c r="Z314" s="91" t="e">
        <f>IF(A314&gt;$Z$1,$S$1*Z315+(1-$S$1)*(G315-U315)^2,Rawdata!AP314)</f>
        <v>#DIV/0!</v>
      </c>
      <c r="AA314" s="91" t="e">
        <f>IF(A314&gt;$AA$1,$S$1*AA315+(1-$S$1)*(G315-V315)^2,Rawdata!AQ314)</f>
        <v>#DIV/0!</v>
      </c>
      <c r="AB314" s="91" t="e">
        <f>IF(A314&gt;89,$S$1*AB315+(1-$S$1)*(G315-W315)^2,Rawdata!AR314)</f>
        <v>#DIV/0!</v>
      </c>
      <c r="AC314" s="91" t="e">
        <f>IF(A314&gt;$AC$1,$S$1*AC315+(1-$S$1)*(G315-X315)^2,Rawdata!AS314)</f>
        <v>#DIV/0!</v>
      </c>
      <c r="AD314" s="91" t="e">
        <f>IF(A314&gt;$AD$1,$S$1*AD315+(1-$S$1)*(G315-Y315)^2,Rawdata!AT314)</f>
        <v>#DIV/0!</v>
      </c>
      <c r="AE314" s="80" t="e">
        <f t="shared" si="114"/>
        <v>#DIV/0!</v>
      </c>
      <c r="AF314" s="81" t="e">
        <f t="shared" si="115"/>
        <v>#DIV/0!</v>
      </c>
      <c r="AG314" s="86">
        <f t="shared" si="138"/>
        <v>0</v>
      </c>
      <c r="AH314" s="107" t="e">
        <f t="shared" si="116"/>
        <v>#DIV/0!</v>
      </c>
      <c r="AI314" s="107" t="e">
        <f t="shared" si="117"/>
        <v>#DIV/0!</v>
      </c>
      <c r="AJ314" s="108" t="e">
        <f t="shared" si="118"/>
        <v>#DIV/0!</v>
      </c>
      <c r="AK314" s="113" t="e">
        <f t="shared" si="123"/>
        <v>#DIV/0!</v>
      </c>
      <c r="AL314" s="113" t="e">
        <f t="shared" si="124"/>
        <v>#DIV/0!</v>
      </c>
      <c r="AM314" s="113" t="e">
        <f t="shared" si="125"/>
        <v>#DIV/0!</v>
      </c>
      <c r="AN314" s="113" t="e">
        <f t="shared" si="126"/>
        <v>#DIV/0!</v>
      </c>
      <c r="AO314" s="113" t="e">
        <f t="shared" si="127"/>
        <v>#DIV/0!</v>
      </c>
      <c r="AP314" s="91" t="e">
        <f t="shared" si="128"/>
        <v>#DIV/0!</v>
      </c>
      <c r="AQ314" s="91" t="e">
        <f t="shared" si="129"/>
        <v>#DIV/0!</v>
      </c>
      <c r="AR314" s="91" t="e">
        <f t="shared" si="130"/>
        <v>#DIV/0!</v>
      </c>
      <c r="AS314" s="91" t="e">
        <f t="shared" si="131"/>
        <v>#DIV/0!</v>
      </c>
      <c r="AT314" s="91" t="e">
        <f t="shared" si="132"/>
        <v>#DIV/0!</v>
      </c>
      <c r="AU314" s="113" t="e">
        <f t="shared" si="133"/>
        <v>#DIV/0!</v>
      </c>
      <c r="AV314" s="113" t="e">
        <f t="shared" si="134"/>
        <v>#DIV/0!</v>
      </c>
      <c r="AW314" s="113" t="e">
        <f t="shared" si="135"/>
        <v>#DIV/0!</v>
      </c>
      <c r="AX314" s="113" t="e">
        <f t="shared" si="136"/>
        <v>#DIV/0!</v>
      </c>
      <c r="AY314" s="113" t="e">
        <f t="shared" si="137"/>
        <v>#DIV/0!</v>
      </c>
    </row>
    <row r="315" spans="1:51" x14ac:dyDescent="0.25">
      <c r="A315" s="119"/>
      <c r="B315" s="83"/>
      <c r="C315" s="85"/>
      <c r="D315" s="85"/>
      <c r="E315" s="85"/>
      <c r="F315" s="71"/>
      <c r="G315" s="96"/>
      <c r="H315" s="16" t="e">
        <f>IF(A315&gt;$U$1,ROUND(ROUND( U315*$S$1+(1-$S$1)*G315,4)+$T$1*ROUND(($S$1*Z315+(1-$S$1)*(G315-U315)^2)^0.5,4),4),Rawdata!AK315+Rawdata!$T$1*Rawdata!AU315)</f>
        <v>#DIV/0!</v>
      </c>
      <c r="I315" s="16" t="e">
        <f>IF(A315&gt;$V$1,ROUND(ROUND(V315*$S$1+(1-$S$1)*G315,4)+$T$1*ROUND(($S$1*AA315+(1-$S$1)*(G315-V315)^2)^0.5,4),4),Rawdata!AL315+Rawdata!$T$1*Rawdata!AV315)</f>
        <v>#DIV/0!</v>
      </c>
      <c r="J315" s="16" t="e">
        <f>IF(A315&gt;$W$1,ROUND(ROUND( W315*$S$1+(1-$S$1)*G315,4)+$T$1*ROUND(($S$1*AB315+(1-$S$1)*(G315-W315)^2)^0.5,4),4),Rawdata!AM315+Rawdata!$T$1*Rawdata!AW315)</f>
        <v>#DIV/0!</v>
      </c>
      <c r="K315" s="16" t="e">
        <f>IF(A315&gt;$X$1,ROUND(ROUND( X315*$S$1+(1-$S$1)*G315,4)+$T$1*ROUND(($S$1*AC315+(1-$S$1)*(G315-X315)^2)^0.5,4),4),Rawdata!AN315+Rawdata!$T$1*Rawdata!AX315)</f>
        <v>#DIV/0!</v>
      </c>
      <c r="L315" s="16" t="e">
        <f>IF(A315&gt;$Y$1,ROUND(ROUND( Y315*$S$1+(1-$S$1)*G315,4)+$T$1*ROUND(($S$1*AD315+(1-$S$1)*(G315-Y315)^2)^0.5,4),4),Rawdata!AO315+Rawdata!$T$1*Rawdata!AY315)</f>
        <v>#DIV/0!</v>
      </c>
      <c r="M315" s="16" t="e">
        <f t="shared" si="119"/>
        <v>#DIV/0!</v>
      </c>
      <c r="N315" s="16" t="e">
        <f t="shared" si="120"/>
        <v>#DIV/0!</v>
      </c>
      <c r="O315" s="67"/>
      <c r="P315" s="67"/>
      <c r="Q315" s="31" t="e">
        <f t="shared" si="139"/>
        <v>#DIV/0!</v>
      </c>
      <c r="R315" s="17" t="e">
        <f t="shared" si="140"/>
        <v>#DIV/0!</v>
      </c>
      <c r="S315" s="37" t="e">
        <f t="shared" si="121"/>
        <v>#DIV/0!</v>
      </c>
      <c r="T315" s="17" t="e">
        <f t="shared" si="122"/>
        <v>#DIV/0!</v>
      </c>
      <c r="U315" s="91" t="e">
        <f>IF(A315&gt;$U$1, U316*$S$1+(1-$S$1)*G316,Rawdata!AK315)</f>
        <v>#DIV/0!</v>
      </c>
      <c r="V315" s="91" t="e">
        <f>IF(A315&gt;$V$1,$S$1*V316+(1-$S$1)*G316,Rawdata!AL315)</f>
        <v>#DIV/0!</v>
      </c>
      <c r="W315" s="91" t="e">
        <f>IF(A315&gt;$W$1, $S$1*W316+(1-$S$1)*G316,Rawdata!AM315)</f>
        <v>#DIV/0!</v>
      </c>
      <c r="X315" s="91" t="e">
        <f>IF(A315&gt;$X$1,$S$1*X316+(1-$S$1)*G316,Rawdata!AN315)</f>
        <v>#DIV/0!</v>
      </c>
      <c r="Y315" s="91" t="e">
        <f>IF(A315&gt;$Y$1,$S$1*Y316+(1-$S$1)*G316,Rawdata!AO315)</f>
        <v>#DIV/0!</v>
      </c>
      <c r="Z315" s="91" t="e">
        <f>IF(A315&gt;$Z$1,$S$1*Z316+(1-$S$1)*(G316-U316)^2,Rawdata!AP315)</f>
        <v>#DIV/0!</v>
      </c>
      <c r="AA315" s="91" t="e">
        <f>IF(A315&gt;$AA$1,$S$1*AA316+(1-$S$1)*(G316-V316)^2,Rawdata!AQ315)</f>
        <v>#DIV/0!</v>
      </c>
      <c r="AB315" s="91" t="e">
        <f>IF(A315&gt;89,$S$1*AB316+(1-$S$1)*(G316-W316)^2,Rawdata!AR315)</f>
        <v>#DIV/0!</v>
      </c>
      <c r="AC315" s="91" t="e">
        <f>IF(A315&gt;$AC$1,$S$1*AC316+(1-$S$1)*(G316-X316)^2,Rawdata!AS315)</f>
        <v>#DIV/0!</v>
      </c>
      <c r="AD315" s="91" t="e">
        <f>IF(A315&gt;$AD$1,$S$1*AD316+(1-$S$1)*(G316-Y316)^2,Rawdata!AT315)</f>
        <v>#DIV/0!</v>
      </c>
      <c r="AE315" s="80" t="e">
        <f t="shared" si="114"/>
        <v>#DIV/0!</v>
      </c>
      <c r="AF315" s="81" t="e">
        <f t="shared" si="115"/>
        <v>#DIV/0!</v>
      </c>
      <c r="AG315" s="86">
        <f t="shared" si="138"/>
        <v>0</v>
      </c>
      <c r="AH315" s="107" t="e">
        <f t="shared" si="116"/>
        <v>#DIV/0!</v>
      </c>
      <c r="AI315" s="107" t="e">
        <f t="shared" si="117"/>
        <v>#DIV/0!</v>
      </c>
      <c r="AJ315" s="108" t="e">
        <f t="shared" si="118"/>
        <v>#DIV/0!</v>
      </c>
      <c r="AK315" s="113" t="e">
        <f t="shared" si="123"/>
        <v>#DIV/0!</v>
      </c>
      <c r="AL315" s="113" t="e">
        <f t="shared" si="124"/>
        <v>#DIV/0!</v>
      </c>
      <c r="AM315" s="113" t="e">
        <f t="shared" si="125"/>
        <v>#DIV/0!</v>
      </c>
      <c r="AN315" s="113" t="e">
        <f t="shared" si="126"/>
        <v>#DIV/0!</v>
      </c>
      <c r="AO315" s="113" t="e">
        <f t="shared" si="127"/>
        <v>#DIV/0!</v>
      </c>
      <c r="AP315" s="91" t="e">
        <f t="shared" si="128"/>
        <v>#DIV/0!</v>
      </c>
      <c r="AQ315" s="91" t="e">
        <f t="shared" si="129"/>
        <v>#DIV/0!</v>
      </c>
      <c r="AR315" s="91" t="e">
        <f t="shared" si="130"/>
        <v>#DIV/0!</v>
      </c>
      <c r="AS315" s="91" t="e">
        <f t="shared" si="131"/>
        <v>#DIV/0!</v>
      </c>
      <c r="AT315" s="91" t="e">
        <f t="shared" si="132"/>
        <v>#DIV/0!</v>
      </c>
      <c r="AU315" s="113" t="e">
        <f t="shared" si="133"/>
        <v>#DIV/0!</v>
      </c>
      <c r="AV315" s="113" t="e">
        <f t="shared" si="134"/>
        <v>#DIV/0!</v>
      </c>
      <c r="AW315" s="113" t="e">
        <f t="shared" si="135"/>
        <v>#DIV/0!</v>
      </c>
      <c r="AX315" s="113" t="e">
        <f t="shared" si="136"/>
        <v>#DIV/0!</v>
      </c>
      <c r="AY315" s="113" t="e">
        <f t="shared" si="137"/>
        <v>#DIV/0!</v>
      </c>
    </row>
    <row r="316" spans="1:51" x14ac:dyDescent="0.25">
      <c r="A316" s="119"/>
      <c r="B316" s="83"/>
      <c r="C316" s="85"/>
      <c r="D316" s="85"/>
      <c r="E316" s="85"/>
      <c r="F316" s="71"/>
      <c r="G316" s="96"/>
      <c r="H316" s="16" t="e">
        <f>IF(A316&gt;$U$1,ROUND(ROUND( U316*$S$1+(1-$S$1)*G316,4)+$T$1*ROUND(($S$1*Z316+(1-$S$1)*(G316-U316)^2)^0.5,4),4),Rawdata!AK316+Rawdata!$T$1*Rawdata!AU316)</f>
        <v>#DIV/0!</v>
      </c>
      <c r="I316" s="16" t="e">
        <f>IF(A316&gt;$V$1,ROUND(ROUND(V316*$S$1+(1-$S$1)*G316,4)+$T$1*ROUND(($S$1*AA316+(1-$S$1)*(G316-V316)^2)^0.5,4),4),Rawdata!AL316+Rawdata!$T$1*Rawdata!AV316)</f>
        <v>#DIV/0!</v>
      </c>
      <c r="J316" s="16" t="e">
        <f>IF(A316&gt;$W$1,ROUND(ROUND( W316*$S$1+(1-$S$1)*G316,4)+$T$1*ROUND(($S$1*AB316+(1-$S$1)*(G316-W316)^2)^0.5,4),4),Rawdata!AM316+Rawdata!$T$1*Rawdata!AW316)</f>
        <v>#DIV/0!</v>
      </c>
      <c r="K316" s="16" t="e">
        <f>IF(A316&gt;$X$1,ROUND(ROUND( X316*$S$1+(1-$S$1)*G316,4)+$T$1*ROUND(($S$1*AC316+(1-$S$1)*(G316-X316)^2)^0.5,4),4),Rawdata!AN316+Rawdata!$T$1*Rawdata!AX316)</f>
        <v>#DIV/0!</v>
      </c>
      <c r="L316" s="16" t="e">
        <f>IF(A316&gt;$Y$1,ROUND(ROUND( Y316*$S$1+(1-$S$1)*G316,4)+$T$1*ROUND(($S$1*AD316+(1-$S$1)*(G316-Y316)^2)^0.5,4),4),Rawdata!AO316+Rawdata!$T$1*Rawdata!AY316)</f>
        <v>#DIV/0!</v>
      </c>
      <c r="M316" s="16" t="e">
        <f t="shared" si="119"/>
        <v>#DIV/0!</v>
      </c>
      <c r="N316" s="16" t="e">
        <f t="shared" si="120"/>
        <v>#DIV/0!</v>
      </c>
      <c r="O316" s="67"/>
      <c r="P316" s="67"/>
      <c r="Q316" s="31" t="e">
        <f t="shared" si="139"/>
        <v>#DIV/0!</v>
      </c>
      <c r="R316" s="17" t="e">
        <f t="shared" si="140"/>
        <v>#DIV/0!</v>
      </c>
      <c r="S316" s="37" t="e">
        <f t="shared" si="121"/>
        <v>#DIV/0!</v>
      </c>
      <c r="T316" s="17" t="e">
        <f t="shared" si="122"/>
        <v>#DIV/0!</v>
      </c>
      <c r="U316" s="91" t="e">
        <f>IF(A316&gt;$U$1, U317*$S$1+(1-$S$1)*G317,Rawdata!AK316)</f>
        <v>#DIV/0!</v>
      </c>
      <c r="V316" s="91" t="e">
        <f>IF(A316&gt;$V$1,$S$1*V317+(1-$S$1)*G317,Rawdata!AL316)</f>
        <v>#DIV/0!</v>
      </c>
      <c r="W316" s="91" t="e">
        <f>IF(A316&gt;$W$1, $S$1*W317+(1-$S$1)*G317,Rawdata!AM316)</f>
        <v>#DIV/0!</v>
      </c>
      <c r="X316" s="91" t="e">
        <f>IF(A316&gt;$X$1,$S$1*X317+(1-$S$1)*G317,Rawdata!AN316)</f>
        <v>#DIV/0!</v>
      </c>
      <c r="Y316" s="91" t="e">
        <f>IF(A316&gt;$Y$1,$S$1*Y317+(1-$S$1)*G317,Rawdata!AO316)</f>
        <v>#DIV/0!</v>
      </c>
      <c r="Z316" s="91" t="e">
        <f>IF(A316&gt;$Z$1,$S$1*Z317+(1-$S$1)*(G317-U317)^2,Rawdata!AP316)</f>
        <v>#DIV/0!</v>
      </c>
      <c r="AA316" s="91" t="e">
        <f>IF(A316&gt;$AA$1,$S$1*AA317+(1-$S$1)*(G317-V317)^2,Rawdata!AQ316)</f>
        <v>#DIV/0!</v>
      </c>
      <c r="AB316" s="91" t="e">
        <f>IF(A316&gt;89,$S$1*AB317+(1-$S$1)*(G317-W317)^2,Rawdata!AR316)</f>
        <v>#DIV/0!</v>
      </c>
      <c r="AC316" s="91" t="e">
        <f>IF(A316&gt;$AC$1,$S$1*AC317+(1-$S$1)*(G317-X317)^2,Rawdata!AS316)</f>
        <v>#DIV/0!</v>
      </c>
      <c r="AD316" s="91" t="e">
        <f>IF(A316&gt;$AD$1,$S$1*AD317+(1-$S$1)*(G317-Y317)^2,Rawdata!AT316)</f>
        <v>#DIV/0!</v>
      </c>
      <c r="AE316" s="80" t="e">
        <f t="shared" si="114"/>
        <v>#DIV/0!</v>
      </c>
      <c r="AF316" s="81" t="e">
        <f t="shared" si="115"/>
        <v>#DIV/0!</v>
      </c>
      <c r="AG316" s="86">
        <f t="shared" si="138"/>
        <v>0</v>
      </c>
      <c r="AH316" s="107" t="e">
        <f t="shared" si="116"/>
        <v>#DIV/0!</v>
      </c>
      <c r="AI316" s="107" t="e">
        <f t="shared" si="117"/>
        <v>#DIV/0!</v>
      </c>
      <c r="AJ316" s="108" t="e">
        <f t="shared" si="118"/>
        <v>#DIV/0!</v>
      </c>
      <c r="AK316" s="113" t="e">
        <f t="shared" si="123"/>
        <v>#DIV/0!</v>
      </c>
      <c r="AL316" s="113" t="e">
        <f t="shared" si="124"/>
        <v>#DIV/0!</v>
      </c>
      <c r="AM316" s="113" t="e">
        <f t="shared" si="125"/>
        <v>#DIV/0!</v>
      </c>
      <c r="AN316" s="113" t="e">
        <f t="shared" si="126"/>
        <v>#DIV/0!</v>
      </c>
      <c r="AO316" s="113" t="e">
        <f t="shared" si="127"/>
        <v>#DIV/0!</v>
      </c>
      <c r="AP316" s="91" t="e">
        <f t="shared" si="128"/>
        <v>#DIV/0!</v>
      </c>
      <c r="AQ316" s="91" t="e">
        <f t="shared" si="129"/>
        <v>#DIV/0!</v>
      </c>
      <c r="AR316" s="91" t="e">
        <f t="shared" si="130"/>
        <v>#DIV/0!</v>
      </c>
      <c r="AS316" s="91" t="e">
        <f t="shared" si="131"/>
        <v>#DIV/0!</v>
      </c>
      <c r="AT316" s="91" t="e">
        <f t="shared" si="132"/>
        <v>#DIV/0!</v>
      </c>
      <c r="AU316" s="113" t="e">
        <f t="shared" si="133"/>
        <v>#DIV/0!</v>
      </c>
      <c r="AV316" s="113" t="e">
        <f t="shared" si="134"/>
        <v>#DIV/0!</v>
      </c>
      <c r="AW316" s="113" t="e">
        <f t="shared" si="135"/>
        <v>#DIV/0!</v>
      </c>
      <c r="AX316" s="113" t="e">
        <f t="shared" si="136"/>
        <v>#DIV/0!</v>
      </c>
      <c r="AY316" s="113" t="e">
        <f t="shared" si="137"/>
        <v>#DIV/0!</v>
      </c>
    </row>
    <row r="317" spans="1:51" x14ac:dyDescent="0.25">
      <c r="A317" s="119"/>
      <c r="B317" s="83"/>
      <c r="C317" s="85"/>
      <c r="D317" s="85"/>
      <c r="E317" s="85"/>
      <c r="F317" s="71"/>
      <c r="G317" s="96"/>
      <c r="H317" s="16" t="e">
        <f>IF(A317&gt;$U$1,ROUND(ROUND( U317*$S$1+(1-$S$1)*G317,4)+$T$1*ROUND(($S$1*Z317+(1-$S$1)*(G317-U317)^2)^0.5,4),4),Rawdata!AK317+Rawdata!$T$1*Rawdata!AU317)</f>
        <v>#DIV/0!</v>
      </c>
      <c r="I317" s="16" t="e">
        <f>IF(A317&gt;$V$1,ROUND(ROUND(V317*$S$1+(1-$S$1)*G317,4)+$T$1*ROUND(($S$1*AA317+(1-$S$1)*(G317-V317)^2)^0.5,4),4),Rawdata!AL317+Rawdata!$T$1*Rawdata!AV317)</f>
        <v>#DIV/0!</v>
      </c>
      <c r="J317" s="16" t="e">
        <f>IF(A317&gt;$W$1,ROUND(ROUND( W317*$S$1+(1-$S$1)*G317,4)+$T$1*ROUND(($S$1*AB317+(1-$S$1)*(G317-W317)^2)^0.5,4),4),Rawdata!AM317+Rawdata!$T$1*Rawdata!AW317)</f>
        <v>#DIV/0!</v>
      </c>
      <c r="K317" s="16" t="e">
        <f>IF(A317&gt;$X$1,ROUND(ROUND( X317*$S$1+(1-$S$1)*G317,4)+$T$1*ROUND(($S$1*AC317+(1-$S$1)*(G317-X317)^2)^0.5,4),4),Rawdata!AN317+Rawdata!$T$1*Rawdata!AX317)</f>
        <v>#DIV/0!</v>
      </c>
      <c r="L317" s="16" t="e">
        <f>IF(A317&gt;$Y$1,ROUND(ROUND( Y317*$S$1+(1-$S$1)*G317,4)+$T$1*ROUND(($S$1*AD317+(1-$S$1)*(G317-Y317)^2)^0.5,4),4),Rawdata!AO317+Rawdata!$T$1*Rawdata!AY317)</f>
        <v>#DIV/0!</v>
      </c>
      <c r="M317" s="16" t="e">
        <f t="shared" si="119"/>
        <v>#DIV/0!</v>
      </c>
      <c r="N317" s="16" t="e">
        <f t="shared" si="120"/>
        <v>#DIV/0!</v>
      </c>
      <c r="O317" s="67"/>
      <c r="P317" s="67"/>
      <c r="Q317" s="31" t="e">
        <f t="shared" si="139"/>
        <v>#DIV/0!</v>
      </c>
      <c r="R317" s="17" t="e">
        <f t="shared" si="140"/>
        <v>#DIV/0!</v>
      </c>
      <c r="S317" s="37" t="e">
        <f t="shared" si="121"/>
        <v>#DIV/0!</v>
      </c>
      <c r="T317" s="17" t="e">
        <f t="shared" si="122"/>
        <v>#DIV/0!</v>
      </c>
      <c r="U317" s="91" t="e">
        <f>IF(A317&gt;$U$1, U318*$S$1+(1-$S$1)*G318,Rawdata!AK317)</f>
        <v>#DIV/0!</v>
      </c>
      <c r="V317" s="91" t="e">
        <f>IF(A317&gt;$V$1,$S$1*V318+(1-$S$1)*G318,Rawdata!AL317)</f>
        <v>#DIV/0!</v>
      </c>
      <c r="W317" s="91" t="e">
        <f>IF(A317&gt;$W$1, $S$1*W318+(1-$S$1)*G318,Rawdata!AM317)</f>
        <v>#DIV/0!</v>
      </c>
      <c r="X317" s="91" t="e">
        <f>IF(A317&gt;$X$1,$S$1*X318+(1-$S$1)*G318,Rawdata!AN317)</f>
        <v>#DIV/0!</v>
      </c>
      <c r="Y317" s="91" t="e">
        <f>IF(A317&gt;$Y$1,$S$1*Y318+(1-$S$1)*G318,Rawdata!AO317)</f>
        <v>#DIV/0!</v>
      </c>
      <c r="Z317" s="91" t="e">
        <f>IF(A317&gt;$Z$1,$S$1*Z318+(1-$S$1)*(G318-U318)^2,Rawdata!AP317)</f>
        <v>#DIV/0!</v>
      </c>
      <c r="AA317" s="91" t="e">
        <f>IF(A317&gt;$AA$1,$S$1*AA318+(1-$S$1)*(G318-V318)^2,Rawdata!AQ317)</f>
        <v>#DIV/0!</v>
      </c>
      <c r="AB317" s="91" t="e">
        <f>IF(A317&gt;89,$S$1*AB318+(1-$S$1)*(G318-W318)^2,Rawdata!AR317)</f>
        <v>#DIV/0!</v>
      </c>
      <c r="AC317" s="91" t="e">
        <f>IF(A317&gt;$AC$1,$S$1*AC318+(1-$S$1)*(G318-X318)^2,Rawdata!AS317)</f>
        <v>#DIV/0!</v>
      </c>
      <c r="AD317" s="91" t="e">
        <f>IF(A317&gt;$AD$1,$S$1*AD318+(1-$S$1)*(G318-Y318)^2,Rawdata!AT317)</f>
        <v>#DIV/0!</v>
      </c>
      <c r="AE317" s="80" t="e">
        <f t="shared" si="114"/>
        <v>#DIV/0!</v>
      </c>
      <c r="AF317" s="81" t="e">
        <f t="shared" si="115"/>
        <v>#DIV/0!</v>
      </c>
      <c r="AG317" s="86">
        <f t="shared" si="138"/>
        <v>0</v>
      </c>
      <c r="AH317" s="107" t="e">
        <f t="shared" si="116"/>
        <v>#DIV/0!</v>
      </c>
      <c r="AI317" s="107" t="e">
        <f t="shared" si="117"/>
        <v>#DIV/0!</v>
      </c>
      <c r="AJ317" s="108" t="e">
        <f t="shared" si="118"/>
        <v>#DIV/0!</v>
      </c>
      <c r="AK317" s="113" t="e">
        <f t="shared" si="123"/>
        <v>#DIV/0!</v>
      </c>
      <c r="AL317" s="113" t="e">
        <f t="shared" si="124"/>
        <v>#DIV/0!</v>
      </c>
      <c r="AM317" s="113" t="e">
        <f t="shared" si="125"/>
        <v>#DIV/0!</v>
      </c>
      <c r="AN317" s="113" t="e">
        <f t="shared" si="126"/>
        <v>#DIV/0!</v>
      </c>
      <c r="AO317" s="113" t="e">
        <f t="shared" si="127"/>
        <v>#DIV/0!</v>
      </c>
      <c r="AP317" s="91" t="e">
        <f t="shared" si="128"/>
        <v>#DIV/0!</v>
      </c>
      <c r="AQ317" s="91" t="e">
        <f t="shared" si="129"/>
        <v>#DIV/0!</v>
      </c>
      <c r="AR317" s="91" t="e">
        <f t="shared" si="130"/>
        <v>#DIV/0!</v>
      </c>
      <c r="AS317" s="91" t="e">
        <f t="shared" si="131"/>
        <v>#DIV/0!</v>
      </c>
      <c r="AT317" s="91" t="e">
        <f t="shared" si="132"/>
        <v>#DIV/0!</v>
      </c>
      <c r="AU317" s="113" t="e">
        <f t="shared" si="133"/>
        <v>#DIV/0!</v>
      </c>
      <c r="AV317" s="113" t="e">
        <f t="shared" si="134"/>
        <v>#DIV/0!</v>
      </c>
      <c r="AW317" s="113" t="e">
        <f t="shared" si="135"/>
        <v>#DIV/0!</v>
      </c>
      <c r="AX317" s="113" t="e">
        <f t="shared" si="136"/>
        <v>#DIV/0!</v>
      </c>
      <c r="AY317" s="113" t="e">
        <f t="shared" si="137"/>
        <v>#DIV/0!</v>
      </c>
    </row>
    <row r="318" spans="1:51" x14ac:dyDescent="0.25">
      <c r="A318" s="119"/>
      <c r="B318" s="83"/>
      <c r="C318" s="85"/>
      <c r="D318" s="85"/>
      <c r="E318" s="85"/>
      <c r="F318" s="71"/>
      <c r="G318" s="96"/>
      <c r="H318" s="16" t="e">
        <f>IF(A318&gt;$U$1,ROUND(ROUND( U318*$S$1+(1-$S$1)*G318,4)+$T$1*ROUND(($S$1*Z318+(1-$S$1)*(G318-U318)^2)^0.5,4),4),Rawdata!AK318+Rawdata!$T$1*Rawdata!AU318)</f>
        <v>#DIV/0!</v>
      </c>
      <c r="I318" s="16" t="e">
        <f>IF(A318&gt;$V$1,ROUND(ROUND(V318*$S$1+(1-$S$1)*G318,4)+$T$1*ROUND(($S$1*AA318+(1-$S$1)*(G318-V318)^2)^0.5,4),4),Rawdata!AL318+Rawdata!$T$1*Rawdata!AV318)</f>
        <v>#DIV/0!</v>
      </c>
      <c r="J318" s="16" t="e">
        <f>IF(A318&gt;$W$1,ROUND(ROUND( W318*$S$1+(1-$S$1)*G318,4)+$T$1*ROUND(($S$1*AB318+(1-$S$1)*(G318-W318)^2)^0.5,4),4),Rawdata!AM318+Rawdata!$T$1*Rawdata!AW318)</f>
        <v>#DIV/0!</v>
      </c>
      <c r="K318" s="16" t="e">
        <f>IF(A318&gt;$X$1,ROUND(ROUND( X318*$S$1+(1-$S$1)*G318,4)+$T$1*ROUND(($S$1*AC318+(1-$S$1)*(G318-X318)^2)^0.5,4),4),Rawdata!AN318+Rawdata!$T$1*Rawdata!AX318)</f>
        <v>#DIV/0!</v>
      </c>
      <c r="L318" s="16" t="e">
        <f>IF(A318&gt;$Y$1,ROUND(ROUND( Y318*$S$1+(1-$S$1)*G318,4)+$T$1*ROUND(($S$1*AD318+(1-$S$1)*(G318-Y318)^2)^0.5,4),4),Rawdata!AO318+Rawdata!$T$1*Rawdata!AY318)</f>
        <v>#DIV/0!</v>
      </c>
      <c r="M318" s="16" t="e">
        <f t="shared" si="119"/>
        <v>#DIV/0!</v>
      </c>
      <c r="N318" s="16" t="e">
        <f t="shared" si="120"/>
        <v>#DIV/0!</v>
      </c>
      <c r="O318" s="67"/>
      <c r="P318" s="67"/>
      <c r="Q318" s="31" t="e">
        <f t="shared" si="139"/>
        <v>#DIV/0!</v>
      </c>
      <c r="R318" s="17" t="e">
        <f t="shared" si="140"/>
        <v>#DIV/0!</v>
      </c>
      <c r="S318" s="37" t="e">
        <f t="shared" si="121"/>
        <v>#DIV/0!</v>
      </c>
      <c r="T318" s="17" t="e">
        <f t="shared" si="122"/>
        <v>#DIV/0!</v>
      </c>
      <c r="U318" s="91" t="e">
        <f>IF(A318&gt;$U$1, U319*$S$1+(1-$S$1)*G319,Rawdata!AK318)</f>
        <v>#DIV/0!</v>
      </c>
      <c r="V318" s="91" t="e">
        <f>IF(A318&gt;$V$1,$S$1*V319+(1-$S$1)*G319,Rawdata!AL318)</f>
        <v>#DIV/0!</v>
      </c>
      <c r="W318" s="91" t="e">
        <f>IF(A318&gt;$W$1, $S$1*W319+(1-$S$1)*G319,Rawdata!AM318)</f>
        <v>#DIV/0!</v>
      </c>
      <c r="X318" s="91" t="e">
        <f>IF(A318&gt;$X$1,$S$1*X319+(1-$S$1)*G319,Rawdata!AN318)</f>
        <v>#DIV/0!</v>
      </c>
      <c r="Y318" s="91" t="e">
        <f>IF(A318&gt;$Y$1,$S$1*Y319+(1-$S$1)*G319,Rawdata!AO318)</f>
        <v>#DIV/0!</v>
      </c>
      <c r="Z318" s="91" t="e">
        <f>IF(A318&gt;$Z$1,$S$1*Z319+(1-$S$1)*(G319-U319)^2,Rawdata!AP318)</f>
        <v>#DIV/0!</v>
      </c>
      <c r="AA318" s="91" t="e">
        <f>IF(A318&gt;$AA$1,$S$1*AA319+(1-$S$1)*(G319-V319)^2,Rawdata!AQ318)</f>
        <v>#DIV/0!</v>
      </c>
      <c r="AB318" s="91" t="e">
        <f>IF(A318&gt;89,$S$1*AB319+(1-$S$1)*(G319-W319)^2,Rawdata!AR318)</f>
        <v>#DIV/0!</v>
      </c>
      <c r="AC318" s="91" t="e">
        <f>IF(A318&gt;$AC$1,$S$1*AC319+(1-$S$1)*(G319-X319)^2,Rawdata!AS318)</f>
        <v>#DIV/0!</v>
      </c>
      <c r="AD318" s="91" t="e">
        <f>IF(A318&gt;$AD$1,$S$1*AD319+(1-$S$1)*(G319-Y319)^2,Rawdata!AT318)</f>
        <v>#DIV/0!</v>
      </c>
      <c r="AE318" s="80" t="e">
        <f t="shared" si="114"/>
        <v>#DIV/0!</v>
      </c>
      <c r="AF318" s="81" t="e">
        <f t="shared" si="115"/>
        <v>#DIV/0!</v>
      </c>
      <c r="AG318" s="86">
        <f t="shared" si="138"/>
        <v>0</v>
      </c>
      <c r="AH318" s="107" t="e">
        <f t="shared" si="116"/>
        <v>#DIV/0!</v>
      </c>
      <c r="AI318" s="107" t="e">
        <f t="shared" si="117"/>
        <v>#DIV/0!</v>
      </c>
      <c r="AJ318" s="108" t="e">
        <f t="shared" si="118"/>
        <v>#DIV/0!</v>
      </c>
      <c r="AK318" s="113" t="e">
        <f t="shared" si="123"/>
        <v>#DIV/0!</v>
      </c>
      <c r="AL318" s="113" t="e">
        <f t="shared" si="124"/>
        <v>#DIV/0!</v>
      </c>
      <c r="AM318" s="113" t="e">
        <f t="shared" si="125"/>
        <v>#DIV/0!</v>
      </c>
      <c r="AN318" s="113" t="e">
        <f t="shared" si="126"/>
        <v>#DIV/0!</v>
      </c>
      <c r="AO318" s="113" t="e">
        <f t="shared" si="127"/>
        <v>#DIV/0!</v>
      </c>
      <c r="AP318" s="91" t="e">
        <f t="shared" si="128"/>
        <v>#DIV/0!</v>
      </c>
      <c r="AQ318" s="91" t="e">
        <f t="shared" si="129"/>
        <v>#DIV/0!</v>
      </c>
      <c r="AR318" s="91" t="e">
        <f t="shared" si="130"/>
        <v>#DIV/0!</v>
      </c>
      <c r="AS318" s="91" t="e">
        <f t="shared" si="131"/>
        <v>#DIV/0!</v>
      </c>
      <c r="AT318" s="91" t="e">
        <f t="shared" si="132"/>
        <v>#DIV/0!</v>
      </c>
      <c r="AU318" s="113" t="e">
        <f t="shared" si="133"/>
        <v>#DIV/0!</v>
      </c>
      <c r="AV318" s="113" t="e">
        <f t="shared" si="134"/>
        <v>#DIV/0!</v>
      </c>
      <c r="AW318" s="113" t="e">
        <f t="shared" si="135"/>
        <v>#DIV/0!</v>
      </c>
      <c r="AX318" s="113" t="e">
        <f t="shared" si="136"/>
        <v>#DIV/0!</v>
      </c>
      <c r="AY318" s="113" t="e">
        <f t="shared" si="137"/>
        <v>#DIV/0!</v>
      </c>
    </row>
    <row r="319" spans="1:51" x14ac:dyDescent="0.25">
      <c r="A319" s="119"/>
      <c r="B319" s="83"/>
      <c r="C319" s="85"/>
      <c r="D319" s="85"/>
      <c r="E319" s="85"/>
      <c r="F319" s="71"/>
      <c r="G319" s="96"/>
      <c r="H319" s="16" t="e">
        <f>IF(A319&gt;$U$1,ROUND(ROUND( U319*$S$1+(1-$S$1)*G319,4)+$T$1*ROUND(($S$1*Z319+(1-$S$1)*(G319-U319)^2)^0.5,4),4),Rawdata!AK319+Rawdata!$T$1*Rawdata!AU319)</f>
        <v>#DIV/0!</v>
      </c>
      <c r="I319" s="16" t="e">
        <f>IF(A319&gt;$V$1,ROUND(ROUND(V319*$S$1+(1-$S$1)*G319,4)+$T$1*ROUND(($S$1*AA319+(1-$S$1)*(G319-V319)^2)^0.5,4),4),Rawdata!AL319+Rawdata!$T$1*Rawdata!AV319)</f>
        <v>#DIV/0!</v>
      </c>
      <c r="J319" s="16" t="e">
        <f>IF(A319&gt;$W$1,ROUND(ROUND( W319*$S$1+(1-$S$1)*G319,4)+$T$1*ROUND(($S$1*AB319+(1-$S$1)*(G319-W319)^2)^0.5,4),4),Rawdata!AM319+Rawdata!$T$1*Rawdata!AW319)</f>
        <v>#DIV/0!</v>
      </c>
      <c r="K319" s="16" t="e">
        <f>IF(A319&gt;$X$1,ROUND(ROUND( X319*$S$1+(1-$S$1)*G319,4)+$T$1*ROUND(($S$1*AC319+(1-$S$1)*(G319-X319)^2)^0.5,4),4),Rawdata!AN319+Rawdata!$T$1*Rawdata!AX319)</f>
        <v>#DIV/0!</v>
      </c>
      <c r="L319" s="16" t="e">
        <f>IF(A319&gt;$Y$1,ROUND(ROUND( Y319*$S$1+(1-$S$1)*G319,4)+$T$1*ROUND(($S$1*AD319+(1-$S$1)*(G319-Y319)^2)^0.5,4),4),Rawdata!AO319+Rawdata!$T$1*Rawdata!AY319)</f>
        <v>#DIV/0!</v>
      </c>
      <c r="M319" s="16" t="e">
        <f t="shared" si="119"/>
        <v>#DIV/0!</v>
      </c>
      <c r="N319" s="16" t="e">
        <f t="shared" si="120"/>
        <v>#DIV/0!</v>
      </c>
      <c r="O319" s="67"/>
      <c r="P319" s="67"/>
      <c r="Q319" s="31" t="e">
        <f t="shared" si="139"/>
        <v>#DIV/0!</v>
      </c>
      <c r="R319" s="17" t="e">
        <f t="shared" si="140"/>
        <v>#DIV/0!</v>
      </c>
      <c r="S319" s="37" t="e">
        <f t="shared" si="121"/>
        <v>#DIV/0!</v>
      </c>
      <c r="T319" s="17" t="e">
        <f t="shared" si="122"/>
        <v>#DIV/0!</v>
      </c>
      <c r="U319" s="91" t="e">
        <f>IF(A319&gt;$U$1, U320*$S$1+(1-$S$1)*G320,Rawdata!AK319)</f>
        <v>#DIV/0!</v>
      </c>
      <c r="V319" s="91" t="e">
        <f>IF(A319&gt;$V$1,$S$1*V320+(1-$S$1)*G320,Rawdata!AL319)</f>
        <v>#DIV/0!</v>
      </c>
      <c r="W319" s="91" t="e">
        <f>IF(A319&gt;$W$1, $S$1*W320+(1-$S$1)*G320,Rawdata!AM319)</f>
        <v>#DIV/0!</v>
      </c>
      <c r="X319" s="91" t="e">
        <f>IF(A319&gt;$X$1,$S$1*X320+(1-$S$1)*G320,Rawdata!AN319)</f>
        <v>#DIV/0!</v>
      </c>
      <c r="Y319" s="91" t="e">
        <f>IF(A319&gt;$Y$1,$S$1*Y320+(1-$S$1)*G320,Rawdata!AO319)</f>
        <v>#DIV/0!</v>
      </c>
      <c r="Z319" s="91" t="e">
        <f>IF(A319&gt;$Z$1,$S$1*Z320+(1-$S$1)*(G320-U320)^2,Rawdata!AP319)</f>
        <v>#DIV/0!</v>
      </c>
      <c r="AA319" s="91" t="e">
        <f>IF(A319&gt;$AA$1,$S$1*AA320+(1-$S$1)*(G320-V320)^2,Rawdata!AQ319)</f>
        <v>#DIV/0!</v>
      </c>
      <c r="AB319" s="91" t="e">
        <f>IF(A319&gt;89,$S$1*AB320+(1-$S$1)*(G320-W320)^2,Rawdata!AR319)</f>
        <v>#DIV/0!</v>
      </c>
      <c r="AC319" s="91" t="e">
        <f>IF(A319&gt;$AC$1,$S$1*AC320+(1-$S$1)*(G320-X320)^2,Rawdata!AS319)</f>
        <v>#DIV/0!</v>
      </c>
      <c r="AD319" s="91" t="e">
        <f>IF(A319&gt;$AD$1,$S$1*AD320+(1-$S$1)*(G320-Y320)^2,Rawdata!AT319)</f>
        <v>#DIV/0!</v>
      </c>
      <c r="AE319" s="80" t="e">
        <f t="shared" si="114"/>
        <v>#DIV/0!</v>
      </c>
      <c r="AF319" s="81" t="e">
        <f t="shared" si="115"/>
        <v>#DIV/0!</v>
      </c>
      <c r="AG319" s="86">
        <f t="shared" si="138"/>
        <v>0</v>
      </c>
      <c r="AH319" s="107" t="e">
        <f t="shared" si="116"/>
        <v>#DIV/0!</v>
      </c>
      <c r="AI319" s="107" t="e">
        <f t="shared" si="117"/>
        <v>#DIV/0!</v>
      </c>
      <c r="AJ319" s="108" t="e">
        <f t="shared" si="118"/>
        <v>#DIV/0!</v>
      </c>
      <c r="AK319" s="113" t="e">
        <f t="shared" si="123"/>
        <v>#DIV/0!</v>
      </c>
      <c r="AL319" s="113" t="e">
        <f t="shared" si="124"/>
        <v>#DIV/0!</v>
      </c>
      <c r="AM319" s="113" t="e">
        <f t="shared" si="125"/>
        <v>#DIV/0!</v>
      </c>
      <c r="AN319" s="113" t="e">
        <f t="shared" si="126"/>
        <v>#DIV/0!</v>
      </c>
      <c r="AO319" s="113" t="e">
        <f t="shared" si="127"/>
        <v>#DIV/0!</v>
      </c>
      <c r="AP319" s="91" t="e">
        <f t="shared" si="128"/>
        <v>#DIV/0!</v>
      </c>
      <c r="AQ319" s="91" t="e">
        <f t="shared" si="129"/>
        <v>#DIV/0!</v>
      </c>
      <c r="AR319" s="91" t="e">
        <f t="shared" si="130"/>
        <v>#DIV/0!</v>
      </c>
      <c r="AS319" s="91" t="e">
        <f t="shared" si="131"/>
        <v>#DIV/0!</v>
      </c>
      <c r="AT319" s="91" t="e">
        <f t="shared" si="132"/>
        <v>#DIV/0!</v>
      </c>
      <c r="AU319" s="113" t="e">
        <f t="shared" si="133"/>
        <v>#DIV/0!</v>
      </c>
      <c r="AV319" s="113" t="e">
        <f t="shared" si="134"/>
        <v>#DIV/0!</v>
      </c>
      <c r="AW319" s="113" t="e">
        <f t="shared" si="135"/>
        <v>#DIV/0!</v>
      </c>
      <c r="AX319" s="113" t="e">
        <f t="shared" si="136"/>
        <v>#DIV/0!</v>
      </c>
      <c r="AY319" s="113" t="e">
        <f t="shared" si="137"/>
        <v>#DIV/0!</v>
      </c>
    </row>
    <row r="320" spans="1:51" x14ac:dyDescent="0.25">
      <c r="A320" s="119"/>
      <c r="B320" s="83"/>
      <c r="C320" s="85"/>
      <c r="D320" s="85"/>
      <c r="E320" s="85"/>
      <c r="F320" s="71"/>
      <c r="G320" s="96"/>
      <c r="H320" s="16" t="e">
        <f>IF(A320&gt;$U$1,ROUND(ROUND( U320*$S$1+(1-$S$1)*G320,4)+$T$1*ROUND(($S$1*Z320+(1-$S$1)*(G320-U320)^2)^0.5,4),4),Rawdata!AK320+Rawdata!$T$1*Rawdata!AU320)</f>
        <v>#DIV/0!</v>
      </c>
      <c r="I320" s="16" t="e">
        <f>IF(A320&gt;$V$1,ROUND(ROUND(V320*$S$1+(1-$S$1)*G320,4)+$T$1*ROUND(($S$1*AA320+(1-$S$1)*(G320-V320)^2)^0.5,4),4),Rawdata!AL320+Rawdata!$T$1*Rawdata!AV320)</f>
        <v>#DIV/0!</v>
      </c>
      <c r="J320" s="16" t="e">
        <f>IF(A320&gt;$W$1,ROUND(ROUND( W320*$S$1+(1-$S$1)*G320,4)+$T$1*ROUND(($S$1*AB320+(1-$S$1)*(G320-W320)^2)^0.5,4),4),Rawdata!AM320+Rawdata!$T$1*Rawdata!AW320)</f>
        <v>#DIV/0!</v>
      </c>
      <c r="K320" s="16" t="e">
        <f>IF(A320&gt;$X$1,ROUND(ROUND( X320*$S$1+(1-$S$1)*G320,4)+$T$1*ROUND(($S$1*AC320+(1-$S$1)*(G320-X320)^2)^0.5,4),4),Rawdata!AN320+Rawdata!$T$1*Rawdata!AX320)</f>
        <v>#DIV/0!</v>
      </c>
      <c r="L320" s="16" t="e">
        <f>IF(A320&gt;$Y$1,ROUND(ROUND( Y320*$S$1+(1-$S$1)*G320,4)+$T$1*ROUND(($S$1*AD320+(1-$S$1)*(G320-Y320)^2)^0.5,4),4),Rawdata!AO320+Rawdata!$T$1*Rawdata!AY320)</f>
        <v>#DIV/0!</v>
      </c>
      <c r="M320" s="16" t="e">
        <f t="shared" si="119"/>
        <v>#DIV/0!</v>
      </c>
      <c r="N320" s="16" t="e">
        <f t="shared" si="120"/>
        <v>#DIV/0!</v>
      </c>
      <c r="O320" s="67"/>
      <c r="P320" s="67"/>
      <c r="Q320" s="31" t="e">
        <f t="shared" si="139"/>
        <v>#DIV/0!</v>
      </c>
      <c r="R320" s="17" t="e">
        <f t="shared" si="140"/>
        <v>#DIV/0!</v>
      </c>
      <c r="S320" s="37" t="e">
        <f t="shared" si="121"/>
        <v>#DIV/0!</v>
      </c>
      <c r="T320" s="17" t="e">
        <f t="shared" si="122"/>
        <v>#DIV/0!</v>
      </c>
      <c r="U320" s="91" t="e">
        <f>IF(A320&gt;$U$1, U321*$S$1+(1-$S$1)*G321,Rawdata!AK320)</f>
        <v>#DIV/0!</v>
      </c>
      <c r="V320" s="91" t="e">
        <f>IF(A320&gt;$V$1,$S$1*V321+(1-$S$1)*G321,Rawdata!AL320)</f>
        <v>#DIV/0!</v>
      </c>
      <c r="W320" s="91" t="e">
        <f>IF(A320&gt;$W$1, $S$1*W321+(1-$S$1)*G321,Rawdata!AM320)</f>
        <v>#DIV/0!</v>
      </c>
      <c r="X320" s="91" t="e">
        <f>IF(A320&gt;$X$1,$S$1*X321+(1-$S$1)*G321,Rawdata!AN320)</f>
        <v>#DIV/0!</v>
      </c>
      <c r="Y320" s="91" t="e">
        <f>IF(A320&gt;$Y$1,$S$1*Y321+(1-$S$1)*G321,Rawdata!AO320)</f>
        <v>#DIV/0!</v>
      </c>
      <c r="Z320" s="91" t="e">
        <f>IF(A320&gt;$Z$1,$S$1*Z321+(1-$S$1)*(G321-U321)^2,Rawdata!AP320)</f>
        <v>#DIV/0!</v>
      </c>
      <c r="AA320" s="91" t="e">
        <f>IF(A320&gt;$AA$1,$S$1*AA321+(1-$S$1)*(G321-V321)^2,Rawdata!AQ320)</f>
        <v>#DIV/0!</v>
      </c>
      <c r="AB320" s="91" t="e">
        <f>IF(A320&gt;89,$S$1*AB321+(1-$S$1)*(G321-W321)^2,Rawdata!AR320)</f>
        <v>#DIV/0!</v>
      </c>
      <c r="AC320" s="91" t="e">
        <f>IF(A320&gt;$AC$1,$S$1*AC321+(1-$S$1)*(G321-X321)^2,Rawdata!AS320)</f>
        <v>#DIV/0!</v>
      </c>
      <c r="AD320" s="91" t="e">
        <f>IF(A320&gt;$AD$1,$S$1*AD321+(1-$S$1)*(G321-Y321)^2,Rawdata!AT320)</f>
        <v>#DIV/0!</v>
      </c>
      <c r="AE320" s="80" t="e">
        <f t="shared" si="114"/>
        <v>#DIV/0!</v>
      </c>
      <c r="AF320" s="81" t="e">
        <f t="shared" si="115"/>
        <v>#DIV/0!</v>
      </c>
      <c r="AG320" s="86">
        <f t="shared" si="138"/>
        <v>0</v>
      </c>
      <c r="AH320" s="107" t="e">
        <f t="shared" si="116"/>
        <v>#DIV/0!</v>
      </c>
      <c r="AI320" s="107" t="e">
        <f t="shared" si="117"/>
        <v>#DIV/0!</v>
      </c>
      <c r="AJ320" s="108" t="e">
        <f t="shared" si="118"/>
        <v>#DIV/0!</v>
      </c>
      <c r="AK320" s="113" t="e">
        <f t="shared" si="123"/>
        <v>#DIV/0!</v>
      </c>
      <c r="AL320" s="113" t="e">
        <f t="shared" si="124"/>
        <v>#DIV/0!</v>
      </c>
      <c r="AM320" s="113" t="e">
        <f t="shared" si="125"/>
        <v>#DIV/0!</v>
      </c>
      <c r="AN320" s="113" t="e">
        <f t="shared" si="126"/>
        <v>#DIV/0!</v>
      </c>
      <c r="AO320" s="113" t="e">
        <f t="shared" si="127"/>
        <v>#DIV/0!</v>
      </c>
      <c r="AP320" s="91" t="e">
        <f t="shared" si="128"/>
        <v>#DIV/0!</v>
      </c>
      <c r="AQ320" s="91" t="e">
        <f t="shared" si="129"/>
        <v>#DIV/0!</v>
      </c>
      <c r="AR320" s="91" t="e">
        <f t="shared" si="130"/>
        <v>#DIV/0!</v>
      </c>
      <c r="AS320" s="91" t="e">
        <f t="shared" si="131"/>
        <v>#DIV/0!</v>
      </c>
      <c r="AT320" s="91" t="e">
        <f t="shared" si="132"/>
        <v>#DIV/0!</v>
      </c>
      <c r="AU320" s="113" t="e">
        <f t="shared" si="133"/>
        <v>#DIV/0!</v>
      </c>
      <c r="AV320" s="113" t="e">
        <f t="shared" si="134"/>
        <v>#DIV/0!</v>
      </c>
      <c r="AW320" s="113" t="e">
        <f t="shared" si="135"/>
        <v>#DIV/0!</v>
      </c>
      <c r="AX320" s="113" t="e">
        <f t="shared" si="136"/>
        <v>#DIV/0!</v>
      </c>
      <c r="AY320" s="113" t="e">
        <f t="shared" si="137"/>
        <v>#DIV/0!</v>
      </c>
    </row>
    <row r="321" spans="1:51" x14ac:dyDescent="0.25">
      <c r="A321" s="119"/>
      <c r="B321" s="83"/>
      <c r="C321" s="85"/>
      <c r="D321" s="85"/>
      <c r="E321" s="85"/>
      <c r="F321" s="71"/>
      <c r="G321" s="96"/>
      <c r="H321" s="16" t="e">
        <f>IF(A321&gt;$U$1,ROUND(ROUND( U321*$S$1+(1-$S$1)*G321,4)+$T$1*ROUND(($S$1*Z321+(1-$S$1)*(G321-U321)^2)^0.5,4),4),Rawdata!AK321+Rawdata!$T$1*Rawdata!AU321)</f>
        <v>#DIV/0!</v>
      </c>
      <c r="I321" s="16" t="e">
        <f>IF(A321&gt;$V$1,ROUND(ROUND(V321*$S$1+(1-$S$1)*G321,4)+$T$1*ROUND(($S$1*AA321+(1-$S$1)*(G321-V321)^2)^0.5,4),4),Rawdata!AL321+Rawdata!$T$1*Rawdata!AV321)</f>
        <v>#DIV/0!</v>
      </c>
      <c r="J321" s="16" t="e">
        <f>IF(A321&gt;$W$1,ROUND(ROUND( W321*$S$1+(1-$S$1)*G321,4)+$T$1*ROUND(($S$1*AB321+(1-$S$1)*(G321-W321)^2)^0.5,4),4),Rawdata!AM321+Rawdata!$T$1*Rawdata!AW321)</f>
        <v>#DIV/0!</v>
      </c>
      <c r="K321" s="16" t="e">
        <f>IF(A321&gt;$X$1,ROUND(ROUND( X321*$S$1+(1-$S$1)*G321,4)+$T$1*ROUND(($S$1*AC321+(1-$S$1)*(G321-X321)^2)^0.5,4),4),Rawdata!AN321+Rawdata!$T$1*Rawdata!AX321)</f>
        <v>#DIV/0!</v>
      </c>
      <c r="L321" s="16" t="e">
        <f>IF(A321&gt;$Y$1,ROUND(ROUND( Y321*$S$1+(1-$S$1)*G321,4)+$T$1*ROUND(($S$1*AD321+(1-$S$1)*(G321-Y321)^2)^0.5,4),4),Rawdata!AO321+Rawdata!$T$1*Rawdata!AY321)</f>
        <v>#DIV/0!</v>
      </c>
      <c r="M321" s="16" t="e">
        <f t="shared" si="119"/>
        <v>#DIV/0!</v>
      </c>
      <c r="N321" s="16" t="e">
        <f t="shared" si="120"/>
        <v>#DIV/0!</v>
      </c>
      <c r="O321" s="67"/>
      <c r="P321" s="67"/>
      <c r="Q321" s="31" t="e">
        <f t="shared" si="139"/>
        <v>#DIV/0!</v>
      </c>
      <c r="R321" s="17" t="e">
        <f t="shared" si="140"/>
        <v>#DIV/0!</v>
      </c>
      <c r="S321" s="37" t="e">
        <f t="shared" si="121"/>
        <v>#DIV/0!</v>
      </c>
      <c r="T321" s="17" t="e">
        <f t="shared" si="122"/>
        <v>#DIV/0!</v>
      </c>
      <c r="U321" s="91" t="e">
        <f>IF(A321&gt;$U$1, U322*$S$1+(1-$S$1)*G322,Rawdata!AK321)</f>
        <v>#DIV/0!</v>
      </c>
      <c r="V321" s="91" t="e">
        <f>IF(A321&gt;$V$1,$S$1*V322+(1-$S$1)*G322,Rawdata!AL321)</f>
        <v>#DIV/0!</v>
      </c>
      <c r="W321" s="91" t="e">
        <f>IF(A321&gt;$W$1, $S$1*W322+(1-$S$1)*G322,Rawdata!AM321)</f>
        <v>#DIV/0!</v>
      </c>
      <c r="X321" s="91" t="e">
        <f>IF(A321&gt;$X$1,$S$1*X322+(1-$S$1)*G322,Rawdata!AN321)</f>
        <v>#DIV/0!</v>
      </c>
      <c r="Y321" s="91" t="e">
        <f>IF(A321&gt;$Y$1,$S$1*Y322+(1-$S$1)*G322,Rawdata!AO321)</f>
        <v>#DIV/0!</v>
      </c>
      <c r="Z321" s="91" t="e">
        <f>IF(A321&gt;$Z$1,$S$1*Z322+(1-$S$1)*(G322-U322)^2,Rawdata!AP321)</f>
        <v>#DIV/0!</v>
      </c>
      <c r="AA321" s="91" t="e">
        <f>IF(A321&gt;$AA$1,$S$1*AA322+(1-$S$1)*(G322-V322)^2,Rawdata!AQ321)</f>
        <v>#DIV/0!</v>
      </c>
      <c r="AB321" s="91" t="e">
        <f>IF(A321&gt;89,$S$1*AB322+(1-$S$1)*(G322-W322)^2,Rawdata!AR321)</f>
        <v>#DIV/0!</v>
      </c>
      <c r="AC321" s="91" t="e">
        <f>IF(A321&gt;$AC$1,$S$1*AC322+(1-$S$1)*(G322-X322)^2,Rawdata!AS321)</f>
        <v>#DIV/0!</v>
      </c>
      <c r="AD321" s="91" t="e">
        <f>IF(A321&gt;$AD$1,$S$1*AD322+(1-$S$1)*(G322-Y322)^2,Rawdata!AT321)</f>
        <v>#DIV/0!</v>
      </c>
      <c r="AE321" s="80" t="e">
        <f t="shared" si="114"/>
        <v>#DIV/0!</v>
      </c>
      <c r="AF321" s="81" t="e">
        <f t="shared" si="115"/>
        <v>#DIV/0!</v>
      </c>
      <c r="AG321" s="86">
        <f t="shared" si="138"/>
        <v>0</v>
      </c>
      <c r="AH321" s="107" t="e">
        <f t="shared" si="116"/>
        <v>#DIV/0!</v>
      </c>
      <c r="AI321" s="107" t="e">
        <f t="shared" si="117"/>
        <v>#DIV/0!</v>
      </c>
      <c r="AJ321" s="108" t="e">
        <f t="shared" si="118"/>
        <v>#DIV/0!</v>
      </c>
      <c r="AK321" s="113" t="e">
        <f t="shared" si="123"/>
        <v>#DIV/0!</v>
      </c>
      <c r="AL321" s="113" t="e">
        <f t="shared" si="124"/>
        <v>#DIV/0!</v>
      </c>
      <c r="AM321" s="113" t="e">
        <f t="shared" si="125"/>
        <v>#DIV/0!</v>
      </c>
      <c r="AN321" s="113" t="e">
        <f t="shared" si="126"/>
        <v>#DIV/0!</v>
      </c>
      <c r="AO321" s="113" t="e">
        <f t="shared" si="127"/>
        <v>#DIV/0!</v>
      </c>
      <c r="AP321" s="91" t="e">
        <f t="shared" si="128"/>
        <v>#DIV/0!</v>
      </c>
      <c r="AQ321" s="91" t="e">
        <f t="shared" si="129"/>
        <v>#DIV/0!</v>
      </c>
      <c r="AR321" s="91" t="e">
        <f t="shared" si="130"/>
        <v>#DIV/0!</v>
      </c>
      <c r="AS321" s="91" t="e">
        <f t="shared" si="131"/>
        <v>#DIV/0!</v>
      </c>
      <c r="AT321" s="91" t="e">
        <f t="shared" si="132"/>
        <v>#DIV/0!</v>
      </c>
      <c r="AU321" s="113" t="e">
        <f t="shared" si="133"/>
        <v>#DIV/0!</v>
      </c>
      <c r="AV321" s="113" t="e">
        <f t="shared" si="134"/>
        <v>#DIV/0!</v>
      </c>
      <c r="AW321" s="113" t="e">
        <f t="shared" si="135"/>
        <v>#DIV/0!</v>
      </c>
      <c r="AX321" s="113" t="e">
        <f t="shared" si="136"/>
        <v>#DIV/0!</v>
      </c>
      <c r="AY321" s="113" t="e">
        <f t="shared" si="137"/>
        <v>#DIV/0!</v>
      </c>
    </row>
    <row r="322" spans="1:51" x14ac:dyDescent="0.25">
      <c r="A322" s="119"/>
      <c r="B322" s="83"/>
      <c r="C322" s="85"/>
      <c r="D322" s="85"/>
      <c r="E322" s="85"/>
      <c r="F322" s="71"/>
      <c r="G322" s="96"/>
      <c r="H322" s="16" t="e">
        <f>IF(A322&gt;$U$1,ROUND(ROUND( U322*$S$1+(1-$S$1)*G322,4)+$T$1*ROUND(($S$1*Z322+(1-$S$1)*(G322-U322)^2)^0.5,4),4),Rawdata!AK322+Rawdata!$T$1*Rawdata!AU322)</f>
        <v>#DIV/0!</v>
      </c>
      <c r="I322" s="16" t="e">
        <f>IF(A322&gt;$V$1,ROUND(ROUND(V322*$S$1+(1-$S$1)*G322,4)+$T$1*ROUND(($S$1*AA322+(1-$S$1)*(G322-V322)^2)^0.5,4),4),Rawdata!AL322+Rawdata!$T$1*Rawdata!AV322)</f>
        <v>#DIV/0!</v>
      </c>
      <c r="J322" s="16" t="e">
        <f>IF(A322&gt;$W$1,ROUND(ROUND( W322*$S$1+(1-$S$1)*G322,4)+$T$1*ROUND(($S$1*AB322+(1-$S$1)*(G322-W322)^2)^0.5,4),4),Rawdata!AM322+Rawdata!$T$1*Rawdata!AW322)</f>
        <v>#DIV/0!</v>
      </c>
      <c r="K322" s="16" t="e">
        <f>IF(A322&gt;$X$1,ROUND(ROUND( X322*$S$1+(1-$S$1)*G322,4)+$T$1*ROUND(($S$1*AC322+(1-$S$1)*(G322-X322)^2)^0.5,4),4),Rawdata!AN322+Rawdata!$T$1*Rawdata!AX322)</f>
        <v>#DIV/0!</v>
      </c>
      <c r="L322" s="16" t="e">
        <f>IF(A322&gt;$Y$1,ROUND(ROUND( Y322*$S$1+(1-$S$1)*G322,4)+$T$1*ROUND(($S$1*AD322+(1-$S$1)*(G322-Y322)^2)^0.5,4),4),Rawdata!AO322+Rawdata!$T$1*Rawdata!AY322)</f>
        <v>#DIV/0!</v>
      </c>
      <c r="M322" s="16" t="e">
        <f t="shared" si="119"/>
        <v>#DIV/0!</v>
      </c>
      <c r="N322" s="16" t="e">
        <f t="shared" si="120"/>
        <v>#DIV/0!</v>
      </c>
      <c r="O322" s="67"/>
      <c r="P322" s="67"/>
      <c r="Q322" s="31" t="e">
        <f t="shared" si="139"/>
        <v>#DIV/0!</v>
      </c>
      <c r="R322" s="17" t="e">
        <f t="shared" si="140"/>
        <v>#DIV/0!</v>
      </c>
      <c r="S322" s="37" t="e">
        <f t="shared" si="121"/>
        <v>#DIV/0!</v>
      </c>
      <c r="T322" s="17" t="e">
        <f t="shared" si="122"/>
        <v>#DIV/0!</v>
      </c>
      <c r="U322" s="91" t="e">
        <f>IF(A322&gt;$U$1, U323*$S$1+(1-$S$1)*G323,Rawdata!AK322)</f>
        <v>#DIV/0!</v>
      </c>
      <c r="V322" s="91" t="e">
        <f>IF(A322&gt;$V$1,$S$1*V323+(1-$S$1)*G323,Rawdata!AL322)</f>
        <v>#DIV/0!</v>
      </c>
      <c r="W322" s="91" t="e">
        <f>IF(A322&gt;$W$1, $S$1*W323+(1-$S$1)*G323,Rawdata!AM322)</f>
        <v>#DIV/0!</v>
      </c>
      <c r="X322" s="91" t="e">
        <f>IF(A322&gt;$X$1,$S$1*X323+(1-$S$1)*G323,Rawdata!AN322)</f>
        <v>#DIV/0!</v>
      </c>
      <c r="Y322" s="91" t="e">
        <f>IF(A322&gt;$Y$1,$S$1*Y323+(1-$S$1)*G323,Rawdata!AO322)</f>
        <v>#DIV/0!</v>
      </c>
      <c r="Z322" s="91" t="e">
        <f>IF(A322&gt;$Z$1,$S$1*Z323+(1-$S$1)*(G323-U323)^2,Rawdata!AP322)</f>
        <v>#DIV/0!</v>
      </c>
      <c r="AA322" s="91" t="e">
        <f>IF(A322&gt;$AA$1,$S$1*AA323+(1-$S$1)*(G323-V323)^2,Rawdata!AQ322)</f>
        <v>#DIV/0!</v>
      </c>
      <c r="AB322" s="91" t="e">
        <f>IF(A322&gt;89,$S$1*AB323+(1-$S$1)*(G323-W323)^2,Rawdata!AR322)</f>
        <v>#DIV/0!</v>
      </c>
      <c r="AC322" s="91" t="e">
        <f>IF(A322&gt;$AC$1,$S$1*AC323+(1-$S$1)*(G323-X323)^2,Rawdata!AS322)</f>
        <v>#DIV/0!</v>
      </c>
      <c r="AD322" s="91" t="e">
        <f>IF(A322&gt;$AD$1,$S$1*AD323+(1-$S$1)*(G323-Y323)^2,Rawdata!AT322)</f>
        <v>#DIV/0!</v>
      </c>
      <c r="AE322" s="80" t="e">
        <f t="shared" si="114"/>
        <v>#DIV/0!</v>
      </c>
      <c r="AF322" s="81" t="e">
        <f t="shared" si="115"/>
        <v>#DIV/0!</v>
      </c>
      <c r="AG322" s="86">
        <f t="shared" si="138"/>
        <v>0</v>
      </c>
      <c r="AH322" s="107" t="e">
        <f t="shared" si="116"/>
        <v>#DIV/0!</v>
      </c>
      <c r="AI322" s="107" t="e">
        <f t="shared" si="117"/>
        <v>#DIV/0!</v>
      </c>
      <c r="AJ322" s="108" t="e">
        <f t="shared" si="118"/>
        <v>#DIV/0!</v>
      </c>
      <c r="AK322" s="113" t="e">
        <f t="shared" si="123"/>
        <v>#DIV/0!</v>
      </c>
      <c r="AL322" s="113" t="e">
        <f t="shared" si="124"/>
        <v>#DIV/0!</v>
      </c>
      <c r="AM322" s="113" t="e">
        <f t="shared" si="125"/>
        <v>#DIV/0!</v>
      </c>
      <c r="AN322" s="113" t="e">
        <f t="shared" si="126"/>
        <v>#DIV/0!</v>
      </c>
      <c r="AO322" s="113" t="e">
        <f t="shared" si="127"/>
        <v>#DIV/0!</v>
      </c>
      <c r="AP322" s="91" t="e">
        <f t="shared" si="128"/>
        <v>#DIV/0!</v>
      </c>
      <c r="AQ322" s="91" t="e">
        <f t="shared" si="129"/>
        <v>#DIV/0!</v>
      </c>
      <c r="AR322" s="91" t="e">
        <f t="shared" si="130"/>
        <v>#DIV/0!</v>
      </c>
      <c r="AS322" s="91" t="e">
        <f t="shared" si="131"/>
        <v>#DIV/0!</v>
      </c>
      <c r="AT322" s="91" t="e">
        <f t="shared" si="132"/>
        <v>#DIV/0!</v>
      </c>
      <c r="AU322" s="113" t="e">
        <f t="shared" si="133"/>
        <v>#DIV/0!</v>
      </c>
      <c r="AV322" s="113" t="e">
        <f t="shared" si="134"/>
        <v>#DIV/0!</v>
      </c>
      <c r="AW322" s="113" t="e">
        <f t="shared" si="135"/>
        <v>#DIV/0!</v>
      </c>
      <c r="AX322" s="113" t="e">
        <f t="shared" si="136"/>
        <v>#DIV/0!</v>
      </c>
      <c r="AY322" s="113" t="e">
        <f t="shared" si="137"/>
        <v>#DIV/0!</v>
      </c>
    </row>
    <row r="323" spans="1:51" x14ac:dyDescent="0.25">
      <c r="A323" s="119"/>
      <c r="B323" s="83"/>
      <c r="C323" s="85"/>
      <c r="D323" s="85"/>
      <c r="E323" s="85"/>
      <c r="F323" s="71"/>
      <c r="G323" s="96"/>
      <c r="H323" s="16" t="e">
        <f>IF(A323&gt;$U$1,ROUND(ROUND( U323*$S$1+(1-$S$1)*G323,4)+$T$1*ROUND(($S$1*Z323+(1-$S$1)*(G323-U323)^2)^0.5,4),4),Rawdata!AK323+Rawdata!$T$1*Rawdata!AU323)</f>
        <v>#DIV/0!</v>
      </c>
      <c r="I323" s="16" t="e">
        <f>IF(A323&gt;$V$1,ROUND(ROUND(V323*$S$1+(1-$S$1)*G323,4)+$T$1*ROUND(($S$1*AA323+(1-$S$1)*(G323-V323)^2)^0.5,4),4),Rawdata!AL323+Rawdata!$T$1*Rawdata!AV323)</f>
        <v>#DIV/0!</v>
      </c>
      <c r="J323" s="16" t="e">
        <f>IF(A323&gt;$W$1,ROUND(ROUND( W323*$S$1+(1-$S$1)*G323,4)+$T$1*ROUND(($S$1*AB323+(1-$S$1)*(G323-W323)^2)^0.5,4),4),Rawdata!AM323+Rawdata!$T$1*Rawdata!AW323)</f>
        <v>#DIV/0!</v>
      </c>
      <c r="K323" s="16" t="e">
        <f>IF(A323&gt;$X$1,ROUND(ROUND( X323*$S$1+(1-$S$1)*G323,4)+$T$1*ROUND(($S$1*AC323+(1-$S$1)*(G323-X323)^2)^0.5,4),4),Rawdata!AN323+Rawdata!$T$1*Rawdata!AX323)</f>
        <v>#DIV/0!</v>
      </c>
      <c r="L323" s="16" t="e">
        <f>IF(A323&gt;$Y$1,ROUND(ROUND( Y323*$S$1+(1-$S$1)*G323,4)+$T$1*ROUND(($S$1*AD323+(1-$S$1)*(G323-Y323)^2)^0.5,4),4),Rawdata!AO323+Rawdata!$T$1*Rawdata!AY323)</f>
        <v>#DIV/0!</v>
      </c>
      <c r="M323" s="16" t="e">
        <f t="shared" si="119"/>
        <v>#DIV/0!</v>
      </c>
      <c r="N323" s="16" t="e">
        <f t="shared" si="120"/>
        <v>#DIV/0!</v>
      </c>
      <c r="O323" s="67"/>
      <c r="P323" s="67"/>
      <c r="Q323" s="31" t="e">
        <f t="shared" si="139"/>
        <v>#DIV/0!</v>
      </c>
      <c r="R323" s="17" t="e">
        <f t="shared" si="140"/>
        <v>#DIV/0!</v>
      </c>
      <c r="S323" s="37" t="e">
        <f t="shared" si="121"/>
        <v>#DIV/0!</v>
      </c>
      <c r="T323" s="17" t="e">
        <f t="shared" si="122"/>
        <v>#DIV/0!</v>
      </c>
      <c r="U323" s="91" t="e">
        <f>IF(A323&gt;$U$1, U324*$S$1+(1-$S$1)*G324,Rawdata!AK323)</f>
        <v>#DIV/0!</v>
      </c>
      <c r="V323" s="91" t="e">
        <f>IF(A323&gt;$V$1,$S$1*V324+(1-$S$1)*G324,Rawdata!AL323)</f>
        <v>#DIV/0!</v>
      </c>
      <c r="W323" s="91" t="e">
        <f>IF(A323&gt;$W$1, $S$1*W324+(1-$S$1)*G324,Rawdata!AM323)</f>
        <v>#DIV/0!</v>
      </c>
      <c r="X323" s="91" t="e">
        <f>IF(A323&gt;$X$1,$S$1*X324+(1-$S$1)*G324,Rawdata!AN323)</f>
        <v>#DIV/0!</v>
      </c>
      <c r="Y323" s="91" t="e">
        <f>IF(A323&gt;$Y$1,$S$1*Y324+(1-$S$1)*G324,Rawdata!AO323)</f>
        <v>#DIV/0!</v>
      </c>
      <c r="Z323" s="91" t="e">
        <f>IF(A323&gt;$Z$1,$S$1*Z324+(1-$S$1)*(G324-U324)^2,Rawdata!AP323)</f>
        <v>#DIV/0!</v>
      </c>
      <c r="AA323" s="91" t="e">
        <f>IF(A323&gt;$AA$1,$S$1*AA324+(1-$S$1)*(G324-V324)^2,Rawdata!AQ323)</f>
        <v>#DIV/0!</v>
      </c>
      <c r="AB323" s="91" t="e">
        <f>IF(A323&gt;89,$S$1*AB324+(1-$S$1)*(G324-W324)^2,Rawdata!AR323)</f>
        <v>#DIV/0!</v>
      </c>
      <c r="AC323" s="91" t="e">
        <f>IF(A323&gt;$AC$1,$S$1*AC324+(1-$S$1)*(G324-X324)^2,Rawdata!AS323)</f>
        <v>#DIV/0!</v>
      </c>
      <c r="AD323" s="91" t="e">
        <f>IF(A323&gt;$AD$1,$S$1*AD324+(1-$S$1)*(G324-Y324)^2,Rawdata!AT323)</f>
        <v>#DIV/0!</v>
      </c>
      <c r="AE323" s="80" t="e">
        <f t="shared" ref="AE323:AE386" si="141">ROUND(AVERAGE(H323:L323),4)</f>
        <v>#DIV/0!</v>
      </c>
      <c r="AF323" s="81" t="e">
        <f t="shared" ref="AF323:AF386" si="142">ROUND(MAX(H323:K323)*0.8+0.2*L323,4)</f>
        <v>#DIV/0!</v>
      </c>
      <c r="AG323" s="86">
        <f t="shared" si="138"/>
        <v>0</v>
      </c>
      <c r="AH323" s="107" t="e">
        <f t="shared" ref="AH323:AH386" si="143">ROUND(AE323*SQRT(2),4)</f>
        <v>#DIV/0!</v>
      </c>
      <c r="AI323" s="107" t="e">
        <f t="shared" ref="AI323:AI386" si="144">MAX(AH323,$N$1)</f>
        <v>#DIV/0!</v>
      </c>
      <c r="AJ323" s="108" t="e">
        <f t="shared" ref="AJ323:AJ386" si="145">AI323*AG323*D323</f>
        <v>#DIV/0!</v>
      </c>
      <c r="AK323" s="113" t="e">
        <f t="shared" si="123"/>
        <v>#DIV/0!</v>
      </c>
      <c r="AL323" s="113" t="e">
        <f t="shared" si="124"/>
        <v>#DIV/0!</v>
      </c>
      <c r="AM323" s="113" t="e">
        <f t="shared" si="125"/>
        <v>#DIV/0!</v>
      </c>
      <c r="AN323" s="113" t="e">
        <f t="shared" si="126"/>
        <v>#DIV/0!</v>
      </c>
      <c r="AO323" s="113" t="e">
        <f t="shared" si="127"/>
        <v>#DIV/0!</v>
      </c>
      <c r="AP323" s="91" t="e">
        <f t="shared" si="128"/>
        <v>#DIV/0!</v>
      </c>
      <c r="AQ323" s="91" t="e">
        <f t="shared" si="129"/>
        <v>#DIV/0!</v>
      </c>
      <c r="AR323" s="91" t="e">
        <f t="shared" si="130"/>
        <v>#DIV/0!</v>
      </c>
      <c r="AS323" s="91" t="e">
        <f t="shared" si="131"/>
        <v>#DIV/0!</v>
      </c>
      <c r="AT323" s="91" t="e">
        <f t="shared" si="132"/>
        <v>#DIV/0!</v>
      </c>
      <c r="AU323" s="113" t="e">
        <f t="shared" si="133"/>
        <v>#DIV/0!</v>
      </c>
      <c r="AV323" s="113" t="e">
        <f t="shared" si="134"/>
        <v>#DIV/0!</v>
      </c>
      <c r="AW323" s="113" t="e">
        <f t="shared" si="135"/>
        <v>#DIV/0!</v>
      </c>
      <c r="AX323" s="113" t="e">
        <f t="shared" si="136"/>
        <v>#DIV/0!</v>
      </c>
      <c r="AY323" s="113" t="e">
        <f t="shared" si="137"/>
        <v>#DIV/0!</v>
      </c>
    </row>
    <row r="324" spans="1:51" x14ac:dyDescent="0.25">
      <c r="A324" s="119"/>
      <c r="B324" s="83"/>
      <c r="C324" s="85"/>
      <c r="D324" s="85"/>
      <c r="E324" s="85"/>
      <c r="F324" s="71"/>
      <c r="G324" s="96"/>
      <c r="H324" s="16" t="e">
        <f>IF(A324&gt;$U$1,ROUND(ROUND( U324*$S$1+(1-$S$1)*G324,4)+$T$1*ROUND(($S$1*Z324+(1-$S$1)*(G324-U324)^2)^0.5,4),4),Rawdata!AK324+Rawdata!$T$1*Rawdata!AU324)</f>
        <v>#DIV/0!</v>
      </c>
      <c r="I324" s="16" t="e">
        <f>IF(A324&gt;$V$1,ROUND(ROUND(V324*$S$1+(1-$S$1)*G324,4)+$T$1*ROUND(($S$1*AA324+(1-$S$1)*(G324-V324)^2)^0.5,4),4),Rawdata!AL324+Rawdata!$T$1*Rawdata!AV324)</f>
        <v>#DIV/0!</v>
      </c>
      <c r="J324" s="16" t="e">
        <f>IF(A324&gt;$W$1,ROUND(ROUND( W324*$S$1+(1-$S$1)*G324,4)+$T$1*ROUND(($S$1*AB324+(1-$S$1)*(G324-W324)^2)^0.5,4),4),Rawdata!AM324+Rawdata!$T$1*Rawdata!AW324)</f>
        <v>#DIV/0!</v>
      </c>
      <c r="K324" s="16" t="e">
        <f>IF(A324&gt;$X$1,ROUND(ROUND( X324*$S$1+(1-$S$1)*G324,4)+$T$1*ROUND(($S$1*AC324+(1-$S$1)*(G324-X324)^2)^0.5,4),4),Rawdata!AN324+Rawdata!$T$1*Rawdata!AX324)</f>
        <v>#DIV/0!</v>
      </c>
      <c r="L324" s="16" t="e">
        <f>IF(A324&gt;$Y$1,ROUND(ROUND( Y324*$S$1+(1-$S$1)*G324,4)+$T$1*ROUND(($S$1*AD324+(1-$S$1)*(G324-Y324)^2)^0.5,4),4),Rawdata!AO324+Rawdata!$T$1*Rawdata!AY324)</f>
        <v>#DIV/0!</v>
      </c>
      <c r="M324" s="16" t="e">
        <f t="shared" ref="M324:M387" si="146">IF(OR(A322="I",A322="S",A322="B"), ROUND(ROUND(AVERAGE(H324:L324),4)*SQRT(2),4), ROUND(ROUND(MAX(H324:K324)*0.8+0.2*L324,4)*SQRT(2),4))</f>
        <v>#DIV/0!</v>
      </c>
      <c r="N324" s="16" t="e">
        <f t="shared" ref="N324:N387" si="147">MAX(M324,$N$1)</f>
        <v>#DIV/0!</v>
      </c>
      <c r="O324" s="67"/>
      <c r="P324" s="67"/>
      <c r="Q324" s="31" t="e">
        <f t="shared" si="139"/>
        <v>#DIV/0!</v>
      </c>
      <c r="R324" s="17" t="e">
        <f t="shared" si="140"/>
        <v>#DIV/0!</v>
      </c>
      <c r="S324" s="37" t="e">
        <f t="shared" ref="S324:S387" si="148">IF($D$1=8, ROUNDUP(Q324,-2),IF($D$1=2,ROUNDUP(Q324,-1), IF(OR($D$1=1,$D$1=4),ROUNDUP(Q324,-3),"N/A")))</f>
        <v>#DIV/0!</v>
      </c>
      <c r="T324" s="17" t="e">
        <f t="shared" ref="T324:T387" si="149">ROUNDUP((S324-P324)/P324,3)</f>
        <v>#DIV/0!</v>
      </c>
      <c r="U324" s="91" t="e">
        <f>IF(A324&gt;$U$1, U325*$S$1+(1-$S$1)*G325,Rawdata!AK324)</f>
        <v>#DIV/0!</v>
      </c>
      <c r="V324" s="91" t="e">
        <f>IF(A324&gt;$V$1,$S$1*V325+(1-$S$1)*G325,Rawdata!AL324)</f>
        <v>#DIV/0!</v>
      </c>
      <c r="W324" s="91" t="e">
        <f>IF(A324&gt;$W$1, $S$1*W325+(1-$S$1)*G325,Rawdata!AM324)</f>
        <v>#DIV/0!</v>
      </c>
      <c r="X324" s="91" t="e">
        <f>IF(A324&gt;$X$1,$S$1*X325+(1-$S$1)*G325,Rawdata!AN324)</f>
        <v>#DIV/0!</v>
      </c>
      <c r="Y324" s="91" t="e">
        <f>IF(A324&gt;$Y$1,$S$1*Y325+(1-$S$1)*G325,Rawdata!AO324)</f>
        <v>#DIV/0!</v>
      </c>
      <c r="Z324" s="91" t="e">
        <f>IF(A324&gt;$Z$1,$S$1*Z325+(1-$S$1)*(G325-U325)^2,Rawdata!AP324)</f>
        <v>#DIV/0!</v>
      </c>
      <c r="AA324" s="91" t="e">
        <f>IF(A324&gt;$AA$1,$S$1*AA325+(1-$S$1)*(G325-V325)^2,Rawdata!AQ324)</f>
        <v>#DIV/0!</v>
      </c>
      <c r="AB324" s="91" t="e">
        <f>IF(A324&gt;89,$S$1*AB325+(1-$S$1)*(G325-W325)^2,Rawdata!AR324)</f>
        <v>#DIV/0!</v>
      </c>
      <c r="AC324" s="91" t="e">
        <f>IF(A324&gt;$AC$1,$S$1*AC325+(1-$S$1)*(G325-X325)^2,Rawdata!AS324)</f>
        <v>#DIV/0!</v>
      </c>
      <c r="AD324" s="91" t="e">
        <f>IF(A324&gt;$AD$1,$S$1*AD325+(1-$S$1)*(G325-Y325)^2,Rawdata!AT324)</f>
        <v>#DIV/0!</v>
      </c>
      <c r="AE324" s="80" t="e">
        <f t="shared" si="141"/>
        <v>#DIV/0!</v>
      </c>
      <c r="AF324" s="81" t="e">
        <f t="shared" si="142"/>
        <v>#DIV/0!</v>
      </c>
      <c r="AG324" s="86">
        <f t="shared" si="138"/>
        <v>0</v>
      </c>
      <c r="AH324" s="107" t="e">
        <f t="shared" si="143"/>
        <v>#DIV/0!</v>
      </c>
      <c r="AI324" s="107" t="e">
        <f t="shared" si="144"/>
        <v>#DIV/0!</v>
      </c>
      <c r="AJ324" s="108" t="e">
        <f t="shared" si="145"/>
        <v>#DIV/0!</v>
      </c>
      <c r="AK324" s="113" t="e">
        <f t="shared" ref="AK324:AK387" si="150">ROUND(AVERAGE(G324:G353),4)</f>
        <v>#DIV/0!</v>
      </c>
      <c r="AL324" s="113" t="e">
        <f t="shared" ref="AL324:AL387" si="151">ROUND(AVERAGE(G324:G383),4)</f>
        <v>#DIV/0!</v>
      </c>
      <c r="AM324" s="113" t="e">
        <f t="shared" ref="AM324:AM387" si="152">ROUND(AVERAGE(G324:G413),4)</f>
        <v>#DIV/0!</v>
      </c>
      <c r="AN324" s="113" t="e">
        <f t="shared" ref="AN324:AN387" si="153">ROUND(AVERAGE(G324:G503),4)</f>
        <v>#DIV/0!</v>
      </c>
      <c r="AO324" s="113" t="e">
        <f t="shared" ref="AO324:AO387" si="154">ROUND(AVERAGE(G324:G2823),4)</f>
        <v>#DIV/0!</v>
      </c>
      <c r="AP324" s="91" t="e">
        <f t="shared" ref="AP324:AP387" si="155">AU324^2</f>
        <v>#DIV/0!</v>
      </c>
      <c r="AQ324" s="91" t="e">
        <f t="shared" ref="AQ324:AQ387" si="156">AV324^2</f>
        <v>#DIV/0!</v>
      </c>
      <c r="AR324" s="91" t="e">
        <f t="shared" ref="AR324:AR387" si="157">AW324^2</f>
        <v>#DIV/0!</v>
      </c>
      <c r="AS324" s="91" t="e">
        <f t="shared" ref="AS324:AS387" si="158">AX324^2</f>
        <v>#DIV/0!</v>
      </c>
      <c r="AT324" s="91" t="e">
        <f t="shared" ref="AT324:AT387" si="159">AY324^2</f>
        <v>#DIV/0!</v>
      </c>
      <c r="AU324" s="113" t="e">
        <f t="shared" ref="AU324:AU387" si="160">ROUND(STDEV(G324:G353),4)</f>
        <v>#DIV/0!</v>
      </c>
      <c r="AV324" s="113" t="e">
        <f t="shared" ref="AV324:AV387" si="161">ROUND(STDEV(G324:G383),4)</f>
        <v>#DIV/0!</v>
      </c>
      <c r="AW324" s="113" t="e">
        <f t="shared" ref="AW324:AW387" si="162">ROUND(STDEV(G324:G413),4)</f>
        <v>#DIV/0!</v>
      </c>
      <c r="AX324" s="113" t="e">
        <f t="shared" ref="AX324:AX387" si="163">ROUND(STDEV(G324:G503),4)</f>
        <v>#DIV/0!</v>
      </c>
      <c r="AY324" s="113" t="e">
        <f t="shared" ref="AY324:AY387" si="164">ROUND(STDEV(G324:G2823),4)</f>
        <v>#DIV/0!</v>
      </c>
    </row>
    <row r="325" spans="1:51" x14ac:dyDescent="0.25">
      <c r="A325" s="119"/>
      <c r="B325" s="83"/>
      <c r="C325" s="85"/>
      <c r="D325" s="85"/>
      <c r="E325" s="85"/>
      <c r="F325" s="71"/>
      <c r="G325" s="96"/>
      <c r="H325" s="16" t="e">
        <f>IF(A325&gt;$U$1,ROUND(ROUND( U325*$S$1+(1-$S$1)*G325,4)+$T$1*ROUND(($S$1*Z325+(1-$S$1)*(G325-U325)^2)^0.5,4),4),Rawdata!AK325+Rawdata!$T$1*Rawdata!AU325)</f>
        <v>#DIV/0!</v>
      </c>
      <c r="I325" s="16" t="e">
        <f>IF(A325&gt;$V$1,ROUND(ROUND(V325*$S$1+(1-$S$1)*G325,4)+$T$1*ROUND(($S$1*AA325+(1-$S$1)*(G325-V325)^2)^0.5,4),4),Rawdata!AL325+Rawdata!$T$1*Rawdata!AV325)</f>
        <v>#DIV/0!</v>
      </c>
      <c r="J325" s="16" t="e">
        <f>IF(A325&gt;$W$1,ROUND(ROUND( W325*$S$1+(1-$S$1)*G325,4)+$T$1*ROUND(($S$1*AB325+(1-$S$1)*(G325-W325)^2)^0.5,4),4),Rawdata!AM325+Rawdata!$T$1*Rawdata!AW325)</f>
        <v>#DIV/0!</v>
      </c>
      <c r="K325" s="16" t="e">
        <f>IF(A325&gt;$X$1,ROUND(ROUND( X325*$S$1+(1-$S$1)*G325,4)+$T$1*ROUND(($S$1*AC325+(1-$S$1)*(G325-X325)^2)^0.5,4),4),Rawdata!AN325+Rawdata!$T$1*Rawdata!AX325)</f>
        <v>#DIV/0!</v>
      </c>
      <c r="L325" s="16" t="e">
        <f>IF(A325&gt;$Y$1,ROUND(ROUND( Y325*$S$1+(1-$S$1)*G325,4)+$T$1*ROUND(($S$1*AD325+(1-$S$1)*(G325-Y325)^2)^0.5,4),4),Rawdata!AO325+Rawdata!$T$1*Rawdata!AY325)</f>
        <v>#DIV/0!</v>
      </c>
      <c r="M325" s="16" t="e">
        <f t="shared" si="146"/>
        <v>#DIV/0!</v>
      </c>
      <c r="N325" s="16" t="e">
        <f t="shared" si="147"/>
        <v>#DIV/0!</v>
      </c>
      <c r="O325" s="67"/>
      <c r="P325" s="67"/>
      <c r="Q325" s="31" t="e">
        <f t="shared" si="139"/>
        <v>#DIV/0!</v>
      </c>
      <c r="R325" s="17" t="e">
        <f t="shared" si="140"/>
        <v>#DIV/0!</v>
      </c>
      <c r="S325" s="37" t="e">
        <f t="shared" si="148"/>
        <v>#DIV/0!</v>
      </c>
      <c r="T325" s="17" t="e">
        <f t="shared" si="149"/>
        <v>#DIV/0!</v>
      </c>
      <c r="U325" s="91" t="e">
        <f>IF(A325&gt;$U$1, U326*$S$1+(1-$S$1)*G326,Rawdata!AK325)</f>
        <v>#DIV/0!</v>
      </c>
      <c r="V325" s="91" t="e">
        <f>IF(A325&gt;$V$1,$S$1*V326+(1-$S$1)*G326,Rawdata!AL325)</f>
        <v>#DIV/0!</v>
      </c>
      <c r="W325" s="91" t="e">
        <f>IF(A325&gt;$W$1, $S$1*W326+(1-$S$1)*G326,Rawdata!AM325)</f>
        <v>#DIV/0!</v>
      </c>
      <c r="X325" s="91" t="e">
        <f>IF(A325&gt;$X$1,$S$1*X326+(1-$S$1)*G326,Rawdata!AN325)</f>
        <v>#DIV/0!</v>
      </c>
      <c r="Y325" s="91" t="e">
        <f>IF(A325&gt;$Y$1,$S$1*Y326+(1-$S$1)*G326,Rawdata!AO325)</f>
        <v>#DIV/0!</v>
      </c>
      <c r="Z325" s="91" t="e">
        <f>IF(A325&gt;$Z$1,$S$1*Z326+(1-$S$1)*(G326-U326)^2,Rawdata!AP325)</f>
        <v>#DIV/0!</v>
      </c>
      <c r="AA325" s="91" t="e">
        <f>IF(A325&gt;$AA$1,$S$1*AA326+(1-$S$1)*(G326-V326)^2,Rawdata!AQ325)</f>
        <v>#DIV/0!</v>
      </c>
      <c r="AB325" s="91" t="e">
        <f>IF(A325&gt;89,$S$1*AB326+(1-$S$1)*(G326-W326)^2,Rawdata!AR325)</f>
        <v>#DIV/0!</v>
      </c>
      <c r="AC325" s="91" t="e">
        <f>IF(A325&gt;$AC$1,$S$1*AC326+(1-$S$1)*(G326-X326)^2,Rawdata!AS325)</f>
        <v>#DIV/0!</v>
      </c>
      <c r="AD325" s="91" t="e">
        <f>IF(A325&gt;$AD$1,$S$1*AD326+(1-$S$1)*(G326-Y326)^2,Rawdata!AT325)</f>
        <v>#DIV/0!</v>
      </c>
      <c r="AE325" s="80" t="e">
        <f t="shared" si="141"/>
        <v>#DIV/0!</v>
      </c>
      <c r="AF325" s="81" t="e">
        <f t="shared" si="142"/>
        <v>#DIV/0!</v>
      </c>
      <c r="AG325" s="86">
        <f t="shared" ref="AG325:AG388" si="165">AG324</f>
        <v>0</v>
      </c>
      <c r="AH325" s="107" t="e">
        <f t="shared" si="143"/>
        <v>#DIV/0!</v>
      </c>
      <c r="AI325" s="107" t="e">
        <f t="shared" si="144"/>
        <v>#DIV/0!</v>
      </c>
      <c r="AJ325" s="108" t="e">
        <f t="shared" si="145"/>
        <v>#DIV/0!</v>
      </c>
      <c r="AK325" s="113" t="e">
        <f t="shared" si="150"/>
        <v>#DIV/0!</v>
      </c>
      <c r="AL325" s="113" t="e">
        <f t="shared" si="151"/>
        <v>#DIV/0!</v>
      </c>
      <c r="AM325" s="113" t="e">
        <f t="shared" si="152"/>
        <v>#DIV/0!</v>
      </c>
      <c r="AN325" s="113" t="e">
        <f t="shared" si="153"/>
        <v>#DIV/0!</v>
      </c>
      <c r="AO325" s="113" t="e">
        <f t="shared" si="154"/>
        <v>#DIV/0!</v>
      </c>
      <c r="AP325" s="91" t="e">
        <f t="shared" si="155"/>
        <v>#DIV/0!</v>
      </c>
      <c r="AQ325" s="91" t="e">
        <f t="shared" si="156"/>
        <v>#DIV/0!</v>
      </c>
      <c r="AR325" s="91" t="e">
        <f t="shared" si="157"/>
        <v>#DIV/0!</v>
      </c>
      <c r="AS325" s="91" t="e">
        <f t="shared" si="158"/>
        <v>#DIV/0!</v>
      </c>
      <c r="AT325" s="91" t="e">
        <f t="shared" si="159"/>
        <v>#DIV/0!</v>
      </c>
      <c r="AU325" s="113" t="e">
        <f t="shared" si="160"/>
        <v>#DIV/0!</v>
      </c>
      <c r="AV325" s="113" t="e">
        <f t="shared" si="161"/>
        <v>#DIV/0!</v>
      </c>
      <c r="AW325" s="113" t="e">
        <f t="shared" si="162"/>
        <v>#DIV/0!</v>
      </c>
      <c r="AX325" s="113" t="e">
        <f t="shared" si="163"/>
        <v>#DIV/0!</v>
      </c>
      <c r="AY325" s="113" t="e">
        <f t="shared" si="164"/>
        <v>#DIV/0!</v>
      </c>
    </row>
    <row r="326" spans="1:51" x14ac:dyDescent="0.25">
      <c r="A326" s="119"/>
      <c r="B326" s="83"/>
      <c r="C326" s="85"/>
      <c r="D326" s="85"/>
      <c r="E326" s="85"/>
      <c r="F326" s="71"/>
      <c r="G326" s="96"/>
      <c r="H326" s="16" t="e">
        <f>IF(A326&gt;$U$1,ROUND(ROUND( U326*$S$1+(1-$S$1)*G326,4)+$T$1*ROUND(($S$1*Z326+(1-$S$1)*(G326-U326)^2)^0.5,4),4),Rawdata!AK326+Rawdata!$T$1*Rawdata!AU326)</f>
        <v>#DIV/0!</v>
      </c>
      <c r="I326" s="16" t="e">
        <f>IF(A326&gt;$V$1,ROUND(ROUND(V326*$S$1+(1-$S$1)*G326,4)+$T$1*ROUND(($S$1*AA326+(1-$S$1)*(G326-V326)^2)^0.5,4),4),Rawdata!AL326+Rawdata!$T$1*Rawdata!AV326)</f>
        <v>#DIV/0!</v>
      </c>
      <c r="J326" s="16" t="e">
        <f>IF(A326&gt;$W$1,ROUND(ROUND( W326*$S$1+(1-$S$1)*G326,4)+$T$1*ROUND(($S$1*AB326+(1-$S$1)*(G326-W326)^2)^0.5,4),4),Rawdata!AM326+Rawdata!$T$1*Rawdata!AW326)</f>
        <v>#DIV/0!</v>
      </c>
      <c r="K326" s="16" t="e">
        <f>IF(A326&gt;$X$1,ROUND(ROUND( X326*$S$1+(1-$S$1)*G326,4)+$T$1*ROUND(($S$1*AC326+(1-$S$1)*(G326-X326)^2)^0.5,4),4),Rawdata!AN326+Rawdata!$T$1*Rawdata!AX326)</f>
        <v>#DIV/0!</v>
      </c>
      <c r="L326" s="16" t="e">
        <f>IF(A326&gt;$Y$1,ROUND(ROUND( Y326*$S$1+(1-$S$1)*G326,4)+$T$1*ROUND(($S$1*AD326+(1-$S$1)*(G326-Y326)^2)^0.5,4),4),Rawdata!AO326+Rawdata!$T$1*Rawdata!AY326)</f>
        <v>#DIV/0!</v>
      </c>
      <c r="M326" s="16" t="e">
        <f t="shared" si="146"/>
        <v>#DIV/0!</v>
      </c>
      <c r="N326" s="16" t="e">
        <f t="shared" si="147"/>
        <v>#DIV/0!</v>
      </c>
      <c r="O326" s="67"/>
      <c r="P326" s="67"/>
      <c r="Q326" s="31" t="e">
        <f t="shared" si="139"/>
        <v>#DIV/0!</v>
      </c>
      <c r="R326" s="17" t="e">
        <f t="shared" si="140"/>
        <v>#DIV/0!</v>
      </c>
      <c r="S326" s="37" t="e">
        <f t="shared" si="148"/>
        <v>#DIV/0!</v>
      </c>
      <c r="T326" s="17" t="e">
        <f t="shared" si="149"/>
        <v>#DIV/0!</v>
      </c>
      <c r="U326" s="91" t="e">
        <f>IF(A326&gt;$U$1, U327*$S$1+(1-$S$1)*G327,Rawdata!AK326)</f>
        <v>#DIV/0!</v>
      </c>
      <c r="V326" s="91" t="e">
        <f>IF(A326&gt;$V$1,$S$1*V327+(1-$S$1)*G327,Rawdata!AL326)</f>
        <v>#DIV/0!</v>
      </c>
      <c r="W326" s="91" t="e">
        <f>IF(A326&gt;$W$1, $S$1*W327+(1-$S$1)*G327,Rawdata!AM326)</f>
        <v>#DIV/0!</v>
      </c>
      <c r="X326" s="91" t="e">
        <f>IF(A326&gt;$X$1,$S$1*X327+(1-$S$1)*G327,Rawdata!AN326)</f>
        <v>#DIV/0!</v>
      </c>
      <c r="Y326" s="91" t="e">
        <f>IF(A326&gt;$Y$1,$S$1*Y327+(1-$S$1)*G327,Rawdata!AO326)</f>
        <v>#DIV/0!</v>
      </c>
      <c r="Z326" s="91" t="e">
        <f>IF(A326&gt;$Z$1,$S$1*Z327+(1-$S$1)*(G327-U327)^2,Rawdata!AP326)</f>
        <v>#DIV/0!</v>
      </c>
      <c r="AA326" s="91" t="e">
        <f>IF(A326&gt;$AA$1,$S$1*AA327+(1-$S$1)*(G327-V327)^2,Rawdata!AQ326)</f>
        <v>#DIV/0!</v>
      </c>
      <c r="AB326" s="91" t="e">
        <f>IF(A326&gt;89,$S$1*AB327+(1-$S$1)*(G327-W327)^2,Rawdata!AR326)</f>
        <v>#DIV/0!</v>
      </c>
      <c r="AC326" s="91" t="e">
        <f>IF(A326&gt;$AC$1,$S$1*AC327+(1-$S$1)*(G327-X327)^2,Rawdata!AS326)</f>
        <v>#DIV/0!</v>
      </c>
      <c r="AD326" s="91" t="e">
        <f>IF(A326&gt;$AD$1,$S$1*AD327+(1-$S$1)*(G327-Y327)^2,Rawdata!AT326)</f>
        <v>#DIV/0!</v>
      </c>
      <c r="AE326" s="80" t="e">
        <f t="shared" si="141"/>
        <v>#DIV/0!</v>
      </c>
      <c r="AF326" s="81" t="e">
        <f t="shared" si="142"/>
        <v>#DIV/0!</v>
      </c>
      <c r="AG326" s="86">
        <f t="shared" si="165"/>
        <v>0</v>
      </c>
      <c r="AH326" s="107" t="e">
        <f t="shared" si="143"/>
        <v>#DIV/0!</v>
      </c>
      <c r="AI326" s="107" t="e">
        <f t="shared" si="144"/>
        <v>#DIV/0!</v>
      </c>
      <c r="AJ326" s="108" t="e">
        <f t="shared" si="145"/>
        <v>#DIV/0!</v>
      </c>
      <c r="AK326" s="113" t="e">
        <f t="shared" si="150"/>
        <v>#DIV/0!</v>
      </c>
      <c r="AL326" s="113" t="e">
        <f t="shared" si="151"/>
        <v>#DIV/0!</v>
      </c>
      <c r="AM326" s="113" t="e">
        <f t="shared" si="152"/>
        <v>#DIV/0!</v>
      </c>
      <c r="AN326" s="113" t="e">
        <f t="shared" si="153"/>
        <v>#DIV/0!</v>
      </c>
      <c r="AO326" s="113" t="e">
        <f t="shared" si="154"/>
        <v>#DIV/0!</v>
      </c>
      <c r="AP326" s="91" t="e">
        <f t="shared" si="155"/>
        <v>#DIV/0!</v>
      </c>
      <c r="AQ326" s="91" t="e">
        <f t="shared" si="156"/>
        <v>#DIV/0!</v>
      </c>
      <c r="AR326" s="91" t="e">
        <f t="shared" si="157"/>
        <v>#DIV/0!</v>
      </c>
      <c r="AS326" s="91" t="e">
        <f t="shared" si="158"/>
        <v>#DIV/0!</v>
      </c>
      <c r="AT326" s="91" t="e">
        <f t="shared" si="159"/>
        <v>#DIV/0!</v>
      </c>
      <c r="AU326" s="113" t="e">
        <f t="shared" si="160"/>
        <v>#DIV/0!</v>
      </c>
      <c r="AV326" s="113" t="e">
        <f t="shared" si="161"/>
        <v>#DIV/0!</v>
      </c>
      <c r="AW326" s="113" t="e">
        <f t="shared" si="162"/>
        <v>#DIV/0!</v>
      </c>
      <c r="AX326" s="113" t="e">
        <f t="shared" si="163"/>
        <v>#DIV/0!</v>
      </c>
      <c r="AY326" s="113" t="e">
        <f t="shared" si="164"/>
        <v>#DIV/0!</v>
      </c>
    </row>
    <row r="327" spans="1:51" x14ac:dyDescent="0.25">
      <c r="A327" s="119"/>
      <c r="B327" s="83"/>
      <c r="C327" s="85"/>
      <c r="D327" s="85"/>
      <c r="E327" s="85"/>
      <c r="F327" s="71"/>
      <c r="G327" s="96"/>
      <c r="H327" s="16" t="e">
        <f>IF(A327&gt;$U$1,ROUND(ROUND( U327*$S$1+(1-$S$1)*G327,4)+$T$1*ROUND(($S$1*Z327+(1-$S$1)*(G327-U327)^2)^0.5,4),4),Rawdata!AK327+Rawdata!$T$1*Rawdata!AU327)</f>
        <v>#DIV/0!</v>
      </c>
      <c r="I327" s="16" t="e">
        <f>IF(A327&gt;$V$1,ROUND(ROUND(V327*$S$1+(1-$S$1)*G327,4)+$T$1*ROUND(($S$1*AA327+(1-$S$1)*(G327-V327)^2)^0.5,4),4),Rawdata!AL327+Rawdata!$T$1*Rawdata!AV327)</f>
        <v>#DIV/0!</v>
      </c>
      <c r="J327" s="16" t="e">
        <f>IF(A327&gt;$W$1,ROUND(ROUND( W327*$S$1+(1-$S$1)*G327,4)+$T$1*ROUND(($S$1*AB327+(1-$S$1)*(G327-W327)^2)^0.5,4),4),Rawdata!AM327+Rawdata!$T$1*Rawdata!AW327)</f>
        <v>#DIV/0!</v>
      </c>
      <c r="K327" s="16" t="e">
        <f>IF(A327&gt;$X$1,ROUND(ROUND( X327*$S$1+(1-$S$1)*G327,4)+$T$1*ROUND(($S$1*AC327+(1-$S$1)*(G327-X327)^2)^0.5,4),4),Rawdata!AN327+Rawdata!$T$1*Rawdata!AX327)</f>
        <v>#DIV/0!</v>
      </c>
      <c r="L327" s="16" t="e">
        <f>IF(A327&gt;$Y$1,ROUND(ROUND( Y327*$S$1+(1-$S$1)*G327,4)+$T$1*ROUND(($S$1*AD327+(1-$S$1)*(G327-Y327)^2)^0.5,4),4),Rawdata!AO327+Rawdata!$T$1*Rawdata!AY327)</f>
        <v>#DIV/0!</v>
      </c>
      <c r="M327" s="16" t="e">
        <f t="shared" si="146"/>
        <v>#DIV/0!</v>
      </c>
      <c r="N327" s="16" t="e">
        <f t="shared" si="147"/>
        <v>#DIV/0!</v>
      </c>
      <c r="O327" s="67"/>
      <c r="P327" s="67"/>
      <c r="Q327" s="31" t="e">
        <f t="shared" si="139"/>
        <v>#DIV/0!</v>
      </c>
      <c r="R327" s="17" t="e">
        <f t="shared" si="140"/>
        <v>#DIV/0!</v>
      </c>
      <c r="S327" s="37" t="e">
        <f t="shared" si="148"/>
        <v>#DIV/0!</v>
      </c>
      <c r="T327" s="17" t="e">
        <f t="shared" si="149"/>
        <v>#DIV/0!</v>
      </c>
      <c r="U327" s="91" t="e">
        <f>IF(A327&gt;$U$1, U328*$S$1+(1-$S$1)*G328,Rawdata!AK327)</f>
        <v>#DIV/0!</v>
      </c>
      <c r="V327" s="91" t="e">
        <f>IF(A327&gt;$V$1,$S$1*V328+(1-$S$1)*G328,Rawdata!AL327)</f>
        <v>#DIV/0!</v>
      </c>
      <c r="W327" s="91" t="e">
        <f>IF(A327&gt;$W$1, $S$1*W328+(1-$S$1)*G328,Rawdata!AM327)</f>
        <v>#DIV/0!</v>
      </c>
      <c r="X327" s="91" t="e">
        <f>IF(A327&gt;$X$1,$S$1*X328+(1-$S$1)*G328,Rawdata!AN327)</f>
        <v>#DIV/0!</v>
      </c>
      <c r="Y327" s="91" t="e">
        <f>IF(A327&gt;$Y$1,$S$1*Y328+(1-$S$1)*G328,Rawdata!AO327)</f>
        <v>#DIV/0!</v>
      </c>
      <c r="Z327" s="91" t="e">
        <f>IF(A327&gt;$Z$1,$S$1*Z328+(1-$S$1)*(G328-U328)^2,Rawdata!AP327)</f>
        <v>#DIV/0!</v>
      </c>
      <c r="AA327" s="91" t="e">
        <f>IF(A327&gt;$AA$1,$S$1*AA328+(1-$S$1)*(G328-V328)^2,Rawdata!AQ327)</f>
        <v>#DIV/0!</v>
      </c>
      <c r="AB327" s="91" t="e">
        <f>IF(A327&gt;89,$S$1*AB328+(1-$S$1)*(G328-W328)^2,Rawdata!AR327)</f>
        <v>#DIV/0!</v>
      </c>
      <c r="AC327" s="91" t="e">
        <f>IF(A327&gt;$AC$1,$S$1*AC328+(1-$S$1)*(G328-X328)^2,Rawdata!AS327)</f>
        <v>#DIV/0!</v>
      </c>
      <c r="AD327" s="91" t="e">
        <f>IF(A327&gt;$AD$1,$S$1*AD328+(1-$S$1)*(G328-Y328)^2,Rawdata!AT327)</f>
        <v>#DIV/0!</v>
      </c>
      <c r="AE327" s="80" t="e">
        <f t="shared" si="141"/>
        <v>#DIV/0!</v>
      </c>
      <c r="AF327" s="81" t="e">
        <f t="shared" si="142"/>
        <v>#DIV/0!</v>
      </c>
      <c r="AG327" s="86">
        <f t="shared" si="165"/>
        <v>0</v>
      </c>
      <c r="AH327" s="107" t="e">
        <f t="shared" si="143"/>
        <v>#DIV/0!</v>
      </c>
      <c r="AI327" s="107" t="e">
        <f t="shared" si="144"/>
        <v>#DIV/0!</v>
      </c>
      <c r="AJ327" s="108" t="e">
        <f t="shared" si="145"/>
        <v>#DIV/0!</v>
      </c>
      <c r="AK327" s="113" t="e">
        <f t="shared" si="150"/>
        <v>#DIV/0!</v>
      </c>
      <c r="AL327" s="113" t="e">
        <f t="shared" si="151"/>
        <v>#DIV/0!</v>
      </c>
      <c r="AM327" s="113" t="e">
        <f t="shared" si="152"/>
        <v>#DIV/0!</v>
      </c>
      <c r="AN327" s="113" t="e">
        <f t="shared" si="153"/>
        <v>#DIV/0!</v>
      </c>
      <c r="AO327" s="113" t="e">
        <f t="shared" si="154"/>
        <v>#DIV/0!</v>
      </c>
      <c r="AP327" s="91" t="e">
        <f t="shared" si="155"/>
        <v>#DIV/0!</v>
      </c>
      <c r="AQ327" s="91" t="e">
        <f t="shared" si="156"/>
        <v>#DIV/0!</v>
      </c>
      <c r="AR327" s="91" t="e">
        <f t="shared" si="157"/>
        <v>#DIV/0!</v>
      </c>
      <c r="AS327" s="91" t="e">
        <f t="shared" si="158"/>
        <v>#DIV/0!</v>
      </c>
      <c r="AT327" s="91" t="e">
        <f t="shared" si="159"/>
        <v>#DIV/0!</v>
      </c>
      <c r="AU327" s="113" t="e">
        <f t="shared" si="160"/>
        <v>#DIV/0!</v>
      </c>
      <c r="AV327" s="113" t="e">
        <f t="shared" si="161"/>
        <v>#DIV/0!</v>
      </c>
      <c r="AW327" s="113" t="e">
        <f t="shared" si="162"/>
        <v>#DIV/0!</v>
      </c>
      <c r="AX327" s="113" t="e">
        <f t="shared" si="163"/>
        <v>#DIV/0!</v>
      </c>
      <c r="AY327" s="113" t="e">
        <f t="shared" si="164"/>
        <v>#DIV/0!</v>
      </c>
    </row>
    <row r="328" spans="1:51" x14ac:dyDescent="0.25">
      <c r="A328" s="119"/>
      <c r="B328" s="83"/>
      <c r="C328" s="85"/>
      <c r="D328" s="85"/>
      <c r="E328" s="85"/>
      <c r="F328" s="71"/>
      <c r="G328" s="96"/>
      <c r="H328" s="16" t="e">
        <f>IF(A328&gt;$U$1,ROUND(ROUND( U328*$S$1+(1-$S$1)*G328,4)+$T$1*ROUND(($S$1*Z328+(1-$S$1)*(G328-U328)^2)^0.5,4),4),Rawdata!AK328+Rawdata!$T$1*Rawdata!AU328)</f>
        <v>#DIV/0!</v>
      </c>
      <c r="I328" s="16" t="e">
        <f>IF(A328&gt;$V$1,ROUND(ROUND(V328*$S$1+(1-$S$1)*G328,4)+$T$1*ROUND(($S$1*AA328+(1-$S$1)*(G328-V328)^2)^0.5,4),4),Rawdata!AL328+Rawdata!$T$1*Rawdata!AV328)</f>
        <v>#DIV/0!</v>
      </c>
      <c r="J328" s="16" t="e">
        <f>IF(A328&gt;$W$1,ROUND(ROUND( W328*$S$1+(1-$S$1)*G328,4)+$T$1*ROUND(($S$1*AB328+(1-$S$1)*(G328-W328)^2)^0.5,4),4),Rawdata!AM328+Rawdata!$T$1*Rawdata!AW328)</f>
        <v>#DIV/0!</v>
      </c>
      <c r="K328" s="16" t="e">
        <f>IF(A328&gt;$X$1,ROUND(ROUND( X328*$S$1+(1-$S$1)*G328,4)+$T$1*ROUND(($S$1*AC328+(1-$S$1)*(G328-X328)^2)^0.5,4),4),Rawdata!AN328+Rawdata!$T$1*Rawdata!AX328)</f>
        <v>#DIV/0!</v>
      </c>
      <c r="L328" s="16" t="e">
        <f>IF(A328&gt;$Y$1,ROUND(ROUND( Y328*$S$1+(1-$S$1)*G328,4)+$T$1*ROUND(($S$1*AD328+(1-$S$1)*(G328-Y328)^2)^0.5,4),4),Rawdata!AO328+Rawdata!$T$1*Rawdata!AY328)</f>
        <v>#DIV/0!</v>
      </c>
      <c r="M328" s="16" t="e">
        <f t="shared" si="146"/>
        <v>#DIV/0!</v>
      </c>
      <c r="N328" s="16" t="e">
        <f t="shared" si="147"/>
        <v>#DIV/0!</v>
      </c>
      <c r="O328" s="67"/>
      <c r="P328" s="67"/>
      <c r="Q328" s="31" t="e">
        <f t="shared" si="139"/>
        <v>#DIV/0!</v>
      </c>
      <c r="R328" s="17" t="e">
        <f t="shared" si="140"/>
        <v>#DIV/0!</v>
      </c>
      <c r="S328" s="37" t="e">
        <f t="shared" si="148"/>
        <v>#DIV/0!</v>
      </c>
      <c r="T328" s="17" t="e">
        <f t="shared" si="149"/>
        <v>#DIV/0!</v>
      </c>
      <c r="U328" s="91" t="e">
        <f>IF(A328&gt;$U$1, U329*$S$1+(1-$S$1)*G329,Rawdata!AK328)</f>
        <v>#DIV/0!</v>
      </c>
      <c r="V328" s="91" t="e">
        <f>IF(A328&gt;$V$1,$S$1*V329+(1-$S$1)*G329,Rawdata!AL328)</f>
        <v>#DIV/0!</v>
      </c>
      <c r="W328" s="91" t="e">
        <f>IF(A328&gt;$W$1, $S$1*W329+(1-$S$1)*G329,Rawdata!AM328)</f>
        <v>#DIV/0!</v>
      </c>
      <c r="X328" s="91" t="e">
        <f>IF(A328&gt;$X$1,$S$1*X329+(1-$S$1)*G329,Rawdata!AN328)</f>
        <v>#DIV/0!</v>
      </c>
      <c r="Y328" s="91" t="e">
        <f>IF(A328&gt;$Y$1,$S$1*Y329+(1-$S$1)*G329,Rawdata!AO328)</f>
        <v>#DIV/0!</v>
      </c>
      <c r="Z328" s="91" t="e">
        <f>IF(A328&gt;$Z$1,$S$1*Z329+(1-$S$1)*(G329-U329)^2,Rawdata!AP328)</f>
        <v>#DIV/0!</v>
      </c>
      <c r="AA328" s="91" t="e">
        <f>IF(A328&gt;$AA$1,$S$1*AA329+(1-$S$1)*(G329-V329)^2,Rawdata!AQ328)</f>
        <v>#DIV/0!</v>
      </c>
      <c r="AB328" s="91" t="e">
        <f>IF(A328&gt;89,$S$1*AB329+(1-$S$1)*(G329-W329)^2,Rawdata!AR328)</f>
        <v>#DIV/0!</v>
      </c>
      <c r="AC328" s="91" t="e">
        <f>IF(A328&gt;$AC$1,$S$1*AC329+(1-$S$1)*(G329-X329)^2,Rawdata!AS328)</f>
        <v>#DIV/0!</v>
      </c>
      <c r="AD328" s="91" t="e">
        <f>IF(A328&gt;$AD$1,$S$1*AD329+(1-$S$1)*(G329-Y329)^2,Rawdata!AT328)</f>
        <v>#DIV/0!</v>
      </c>
      <c r="AE328" s="80" t="e">
        <f t="shared" si="141"/>
        <v>#DIV/0!</v>
      </c>
      <c r="AF328" s="81" t="e">
        <f t="shared" si="142"/>
        <v>#DIV/0!</v>
      </c>
      <c r="AG328" s="86">
        <f t="shared" si="165"/>
        <v>0</v>
      </c>
      <c r="AH328" s="107" t="e">
        <f t="shared" si="143"/>
        <v>#DIV/0!</v>
      </c>
      <c r="AI328" s="107" t="e">
        <f t="shared" si="144"/>
        <v>#DIV/0!</v>
      </c>
      <c r="AJ328" s="108" t="e">
        <f t="shared" si="145"/>
        <v>#DIV/0!</v>
      </c>
      <c r="AK328" s="113" t="e">
        <f t="shared" si="150"/>
        <v>#DIV/0!</v>
      </c>
      <c r="AL328" s="113" t="e">
        <f t="shared" si="151"/>
        <v>#DIV/0!</v>
      </c>
      <c r="AM328" s="113" t="e">
        <f t="shared" si="152"/>
        <v>#DIV/0!</v>
      </c>
      <c r="AN328" s="113" t="e">
        <f t="shared" si="153"/>
        <v>#DIV/0!</v>
      </c>
      <c r="AO328" s="113" t="e">
        <f t="shared" si="154"/>
        <v>#DIV/0!</v>
      </c>
      <c r="AP328" s="91" t="e">
        <f t="shared" si="155"/>
        <v>#DIV/0!</v>
      </c>
      <c r="AQ328" s="91" t="e">
        <f t="shared" si="156"/>
        <v>#DIV/0!</v>
      </c>
      <c r="AR328" s="91" t="e">
        <f t="shared" si="157"/>
        <v>#DIV/0!</v>
      </c>
      <c r="AS328" s="91" t="e">
        <f t="shared" si="158"/>
        <v>#DIV/0!</v>
      </c>
      <c r="AT328" s="91" t="e">
        <f t="shared" si="159"/>
        <v>#DIV/0!</v>
      </c>
      <c r="AU328" s="113" t="e">
        <f t="shared" si="160"/>
        <v>#DIV/0!</v>
      </c>
      <c r="AV328" s="113" t="e">
        <f t="shared" si="161"/>
        <v>#DIV/0!</v>
      </c>
      <c r="AW328" s="113" t="e">
        <f t="shared" si="162"/>
        <v>#DIV/0!</v>
      </c>
      <c r="AX328" s="113" t="e">
        <f t="shared" si="163"/>
        <v>#DIV/0!</v>
      </c>
      <c r="AY328" s="113" t="e">
        <f t="shared" si="164"/>
        <v>#DIV/0!</v>
      </c>
    </row>
    <row r="329" spans="1:51" x14ac:dyDescent="0.25">
      <c r="A329" s="119"/>
      <c r="B329" s="83"/>
      <c r="C329" s="85"/>
      <c r="D329" s="85"/>
      <c r="E329" s="85"/>
      <c r="F329" s="71"/>
      <c r="G329" s="96"/>
      <c r="H329" s="16" t="e">
        <f>IF(A329&gt;$U$1,ROUND(ROUND( U329*$S$1+(1-$S$1)*G329,4)+$T$1*ROUND(($S$1*Z329+(1-$S$1)*(G329-U329)^2)^0.5,4),4),Rawdata!AK329+Rawdata!$T$1*Rawdata!AU329)</f>
        <v>#DIV/0!</v>
      </c>
      <c r="I329" s="16" t="e">
        <f>IF(A329&gt;$V$1,ROUND(ROUND(V329*$S$1+(1-$S$1)*G329,4)+$T$1*ROUND(($S$1*AA329+(1-$S$1)*(G329-V329)^2)^0.5,4),4),Rawdata!AL329+Rawdata!$T$1*Rawdata!AV329)</f>
        <v>#DIV/0!</v>
      </c>
      <c r="J329" s="16" t="e">
        <f>IF(A329&gt;$W$1,ROUND(ROUND( W329*$S$1+(1-$S$1)*G329,4)+$T$1*ROUND(($S$1*AB329+(1-$S$1)*(G329-W329)^2)^0.5,4),4),Rawdata!AM329+Rawdata!$T$1*Rawdata!AW329)</f>
        <v>#DIV/0!</v>
      </c>
      <c r="K329" s="16" t="e">
        <f>IF(A329&gt;$X$1,ROUND(ROUND( X329*$S$1+(1-$S$1)*G329,4)+$T$1*ROUND(($S$1*AC329+(1-$S$1)*(G329-X329)^2)^0.5,4),4),Rawdata!AN329+Rawdata!$T$1*Rawdata!AX329)</f>
        <v>#DIV/0!</v>
      </c>
      <c r="L329" s="16" t="e">
        <f>IF(A329&gt;$Y$1,ROUND(ROUND( Y329*$S$1+(1-$S$1)*G329,4)+$T$1*ROUND(($S$1*AD329+(1-$S$1)*(G329-Y329)^2)^0.5,4),4),Rawdata!AO329+Rawdata!$T$1*Rawdata!AY329)</f>
        <v>#DIV/0!</v>
      </c>
      <c r="M329" s="16" t="e">
        <f t="shared" si="146"/>
        <v>#DIV/0!</v>
      </c>
      <c r="N329" s="16" t="e">
        <f t="shared" si="147"/>
        <v>#DIV/0!</v>
      </c>
      <c r="O329" s="67"/>
      <c r="P329" s="67"/>
      <c r="Q329" s="31" t="e">
        <f t="shared" si="139"/>
        <v>#DIV/0!</v>
      </c>
      <c r="R329" s="17" t="e">
        <f t="shared" si="140"/>
        <v>#DIV/0!</v>
      </c>
      <c r="S329" s="37" t="e">
        <f t="shared" si="148"/>
        <v>#DIV/0!</v>
      </c>
      <c r="T329" s="17" t="e">
        <f t="shared" si="149"/>
        <v>#DIV/0!</v>
      </c>
      <c r="U329" s="91" t="e">
        <f>IF(A329&gt;$U$1, U330*$S$1+(1-$S$1)*G330,Rawdata!AK329)</f>
        <v>#DIV/0!</v>
      </c>
      <c r="V329" s="91" t="e">
        <f>IF(A329&gt;$V$1,$S$1*V330+(1-$S$1)*G330,Rawdata!AL329)</f>
        <v>#DIV/0!</v>
      </c>
      <c r="W329" s="91" t="e">
        <f>IF(A329&gt;$W$1, $S$1*W330+(1-$S$1)*G330,Rawdata!AM329)</f>
        <v>#DIV/0!</v>
      </c>
      <c r="X329" s="91" t="e">
        <f>IF(A329&gt;$X$1,$S$1*X330+(1-$S$1)*G330,Rawdata!AN329)</f>
        <v>#DIV/0!</v>
      </c>
      <c r="Y329" s="91" t="e">
        <f>IF(A329&gt;$Y$1,$S$1*Y330+(1-$S$1)*G330,Rawdata!AO329)</f>
        <v>#DIV/0!</v>
      </c>
      <c r="Z329" s="91" t="e">
        <f>IF(A329&gt;$Z$1,$S$1*Z330+(1-$S$1)*(G330-U330)^2,Rawdata!AP329)</f>
        <v>#DIV/0!</v>
      </c>
      <c r="AA329" s="91" t="e">
        <f>IF(A329&gt;$AA$1,$S$1*AA330+(1-$S$1)*(G330-V330)^2,Rawdata!AQ329)</f>
        <v>#DIV/0!</v>
      </c>
      <c r="AB329" s="91" t="e">
        <f>IF(A329&gt;89,$S$1*AB330+(1-$S$1)*(G330-W330)^2,Rawdata!AR329)</f>
        <v>#DIV/0!</v>
      </c>
      <c r="AC329" s="91" t="e">
        <f>IF(A329&gt;$AC$1,$S$1*AC330+(1-$S$1)*(G330-X330)^2,Rawdata!AS329)</f>
        <v>#DIV/0!</v>
      </c>
      <c r="AD329" s="91" t="e">
        <f>IF(A329&gt;$AD$1,$S$1*AD330+(1-$S$1)*(G330-Y330)^2,Rawdata!AT329)</f>
        <v>#DIV/0!</v>
      </c>
      <c r="AE329" s="80" t="e">
        <f t="shared" si="141"/>
        <v>#DIV/0!</v>
      </c>
      <c r="AF329" s="81" t="e">
        <f t="shared" si="142"/>
        <v>#DIV/0!</v>
      </c>
      <c r="AG329" s="86">
        <f t="shared" si="165"/>
        <v>0</v>
      </c>
      <c r="AH329" s="107" t="e">
        <f t="shared" si="143"/>
        <v>#DIV/0!</v>
      </c>
      <c r="AI329" s="107" t="e">
        <f t="shared" si="144"/>
        <v>#DIV/0!</v>
      </c>
      <c r="AJ329" s="108" t="e">
        <f t="shared" si="145"/>
        <v>#DIV/0!</v>
      </c>
      <c r="AK329" s="113" t="e">
        <f t="shared" si="150"/>
        <v>#DIV/0!</v>
      </c>
      <c r="AL329" s="113" t="e">
        <f t="shared" si="151"/>
        <v>#DIV/0!</v>
      </c>
      <c r="AM329" s="113" t="e">
        <f t="shared" si="152"/>
        <v>#DIV/0!</v>
      </c>
      <c r="AN329" s="113" t="e">
        <f t="shared" si="153"/>
        <v>#DIV/0!</v>
      </c>
      <c r="AO329" s="113" t="e">
        <f t="shared" si="154"/>
        <v>#DIV/0!</v>
      </c>
      <c r="AP329" s="91" t="e">
        <f t="shared" si="155"/>
        <v>#DIV/0!</v>
      </c>
      <c r="AQ329" s="91" t="e">
        <f t="shared" si="156"/>
        <v>#DIV/0!</v>
      </c>
      <c r="AR329" s="91" t="e">
        <f t="shared" si="157"/>
        <v>#DIV/0!</v>
      </c>
      <c r="AS329" s="91" t="e">
        <f t="shared" si="158"/>
        <v>#DIV/0!</v>
      </c>
      <c r="AT329" s="91" t="e">
        <f t="shared" si="159"/>
        <v>#DIV/0!</v>
      </c>
      <c r="AU329" s="113" t="e">
        <f t="shared" si="160"/>
        <v>#DIV/0!</v>
      </c>
      <c r="AV329" s="113" t="e">
        <f t="shared" si="161"/>
        <v>#DIV/0!</v>
      </c>
      <c r="AW329" s="113" t="e">
        <f t="shared" si="162"/>
        <v>#DIV/0!</v>
      </c>
      <c r="AX329" s="113" t="e">
        <f t="shared" si="163"/>
        <v>#DIV/0!</v>
      </c>
      <c r="AY329" s="113" t="e">
        <f t="shared" si="164"/>
        <v>#DIV/0!</v>
      </c>
    </row>
    <row r="330" spans="1:51" x14ac:dyDescent="0.25">
      <c r="A330" s="119"/>
      <c r="B330" s="83"/>
      <c r="C330" s="85"/>
      <c r="D330" s="85"/>
      <c r="E330" s="85"/>
      <c r="F330" s="71"/>
      <c r="G330" s="96"/>
      <c r="H330" s="16" t="e">
        <f>IF(A330&gt;$U$1,ROUND(ROUND( U330*$S$1+(1-$S$1)*G330,4)+$T$1*ROUND(($S$1*Z330+(1-$S$1)*(G330-U330)^2)^0.5,4),4),Rawdata!AK330+Rawdata!$T$1*Rawdata!AU330)</f>
        <v>#DIV/0!</v>
      </c>
      <c r="I330" s="16" t="e">
        <f>IF(A330&gt;$V$1,ROUND(ROUND(V330*$S$1+(1-$S$1)*G330,4)+$T$1*ROUND(($S$1*AA330+(1-$S$1)*(G330-V330)^2)^0.5,4),4),Rawdata!AL330+Rawdata!$T$1*Rawdata!AV330)</f>
        <v>#DIV/0!</v>
      </c>
      <c r="J330" s="16" t="e">
        <f>IF(A330&gt;$W$1,ROUND(ROUND( W330*$S$1+(1-$S$1)*G330,4)+$T$1*ROUND(($S$1*AB330+(1-$S$1)*(G330-W330)^2)^0.5,4),4),Rawdata!AM330+Rawdata!$T$1*Rawdata!AW330)</f>
        <v>#DIV/0!</v>
      </c>
      <c r="K330" s="16" t="e">
        <f>IF(A330&gt;$X$1,ROUND(ROUND( X330*$S$1+(1-$S$1)*G330,4)+$T$1*ROUND(($S$1*AC330+(1-$S$1)*(G330-X330)^2)^0.5,4),4),Rawdata!AN330+Rawdata!$T$1*Rawdata!AX330)</f>
        <v>#DIV/0!</v>
      </c>
      <c r="L330" s="16" t="e">
        <f>IF(A330&gt;$Y$1,ROUND(ROUND( Y330*$S$1+(1-$S$1)*G330,4)+$T$1*ROUND(($S$1*AD330+(1-$S$1)*(G330-Y330)^2)^0.5,4),4),Rawdata!AO330+Rawdata!$T$1*Rawdata!AY330)</f>
        <v>#DIV/0!</v>
      </c>
      <c r="M330" s="16" t="e">
        <f t="shared" si="146"/>
        <v>#DIV/0!</v>
      </c>
      <c r="N330" s="16" t="e">
        <f t="shared" si="147"/>
        <v>#DIV/0!</v>
      </c>
      <c r="O330" s="67"/>
      <c r="P330" s="67"/>
      <c r="Q330" s="31" t="e">
        <f t="shared" si="139"/>
        <v>#DIV/0!</v>
      </c>
      <c r="R330" s="17" t="e">
        <f t="shared" si="140"/>
        <v>#DIV/0!</v>
      </c>
      <c r="S330" s="37" t="e">
        <f t="shared" si="148"/>
        <v>#DIV/0!</v>
      </c>
      <c r="T330" s="17" t="e">
        <f t="shared" si="149"/>
        <v>#DIV/0!</v>
      </c>
      <c r="U330" s="91" t="e">
        <f>IF(A330&gt;$U$1, U331*$S$1+(1-$S$1)*G331,Rawdata!AK330)</f>
        <v>#DIV/0!</v>
      </c>
      <c r="V330" s="91" t="e">
        <f>IF(A330&gt;$V$1,$S$1*V331+(1-$S$1)*G331,Rawdata!AL330)</f>
        <v>#DIV/0!</v>
      </c>
      <c r="W330" s="91" t="e">
        <f>IF(A330&gt;$W$1, $S$1*W331+(1-$S$1)*G331,Rawdata!AM330)</f>
        <v>#DIV/0!</v>
      </c>
      <c r="X330" s="91" t="e">
        <f>IF(A330&gt;$X$1,$S$1*X331+(1-$S$1)*G331,Rawdata!AN330)</f>
        <v>#DIV/0!</v>
      </c>
      <c r="Y330" s="91" t="e">
        <f>IF(A330&gt;$Y$1,$S$1*Y331+(1-$S$1)*G331,Rawdata!AO330)</f>
        <v>#DIV/0!</v>
      </c>
      <c r="Z330" s="91" t="e">
        <f>IF(A330&gt;$Z$1,$S$1*Z331+(1-$S$1)*(G331-U331)^2,Rawdata!AP330)</f>
        <v>#DIV/0!</v>
      </c>
      <c r="AA330" s="91" t="e">
        <f>IF(A330&gt;$AA$1,$S$1*AA331+(1-$S$1)*(G331-V331)^2,Rawdata!AQ330)</f>
        <v>#DIV/0!</v>
      </c>
      <c r="AB330" s="91" t="e">
        <f>IF(A330&gt;89,$S$1*AB331+(1-$S$1)*(G331-W331)^2,Rawdata!AR330)</f>
        <v>#DIV/0!</v>
      </c>
      <c r="AC330" s="91" t="e">
        <f>IF(A330&gt;$AC$1,$S$1*AC331+(1-$S$1)*(G331-X331)^2,Rawdata!AS330)</f>
        <v>#DIV/0!</v>
      </c>
      <c r="AD330" s="91" t="e">
        <f>IF(A330&gt;$AD$1,$S$1*AD331+(1-$S$1)*(G331-Y331)^2,Rawdata!AT330)</f>
        <v>#DIV/0!</v>
      </c>
      <c r="AE330" s="80" t="e">
        <f t="shared" si="141"/>
        <v>#DIV/0!</v>
      </c>
      <c r="AF330" s="81" t="e">
        <f t="shared" si="142"/>
        <v>#DIV/0!</v>
      </c>
      <c r="AG330" s="86">
        <f t="shared" si="165"/>
        <v>0</v>
      </c>
      <c r="AH330" s="107" t="e">
        <f t="shared" si="143"/>
        <v>#DIV/0!</v>
      </c>
      <c r="AI330" s="107" t="e">
        <f t="shared" si="144"/>
        <v>#DIV/0!</v>
      </c>
      <c r="AJ330" s="108" t="e">
        <f t="shared" si="145"/>
        <v>#DIV/0!</v>
      </c>
      <c r="AK330" s="113" t="e">
        <f t="shared" si="150"/>
        <v>#DIV/0!</v>
      </c>
      <c r="AL330" s="113" t="e">
        <f t="shared" si="151"/>
        <v>#DIV/0!</v>
      </c>
      <c r="AM330" s="113" t="e">
        <f t="shared" si="152"/>
        <v>#DIV/0!</v>
      </c>
      <c r="AN330" s="113" t="e">
        <f t="shared" si="153"/>
        <v>#DIV/0!</v>
      </c>
      <c r="AO330" s="113" t="e">
        <f t="shared" si="154"/>
        <v>#DIV/0!</v>
      </c>
      <c r="AP330" s="91" t="e">
        <f t="shared" si="155"/>
        <v>#DIV/0!</v>
      </c>
      <c r="AQ330" s="91" t="e">
        <f t="shared" si="156"/>
        <v>#DIV/0!</v>
      </c>
      <c r="AR330" s="91" t="e">
        <f t="shared" si="157"/>
        <v>#DIV/0!</v>
      </c>
      <c r="AS330" s="91" t="e">
        <f t="shared" si="158"/>
        <v>#DIV/0!</v>
      </c>
      <c r="AT330" s="91" t="e">
        <f t="shared" si="159"/>
        <v>#DIV/0!</v>
      </c>
      <c r="AU330" s="113" t="e">
        <f t="shared" si="160"/>
        <v>#DIV/0!</v>
      </c>
      <c r="AV330" s="113" t="e">
        <f t="shared" si="161"/>
        <v>#DIV/0!</v>
      </c>
      <c r="AW330" s="113" t="e">
        <f t="shared" si="162"/>
        <v>#DIV/0!</v>
      </c>
      <c r="AX330" s="113" t="e">
        <f t="shared" si="163"/>
        <v>#DIV/0!</v>
      </c>
      <c r="AY330" s="113" t="e">
        <f t="shared" si="164"/>
        <v>#DIV/0!</v>
      </c>
    </row>
    <row r="331" spans="1:51" x14ac:dyDescent="0.25">
      <c r="A331" s="119"/>
      <c r="B331" s="83"/>
      <c r="C331" s="85"/>
      <c r="D331" s="85"/>
      <c r="E331" s="85"/>
      <c r="F331" s="71"/>
      <c r="G331" s="96"/>
      <c r="H331" s="16" t="e">
        <f>IF(A331&gt;$U$1,ROUND(ROUND( U331*$S$1+(1-$S$1)*G331,4)+$T$1*ROUND(($S$1*Z331+(1-$S$1)*(G331-U331)^2)^0.5,4),4),Rawdata!AK331+Rawdata!$T$1*Rawdata!AU331)</f>
        <v>#DIV/0!</v>
      </c>
      <c r="I331" s="16" t="e">
        <f>IF(A331&gt;$V$1,ROUND(ROUND(V331*$S$1+(1-$S$1)*G331,4)+$T$1*ROUND(($S$1*AA331+(1-$S$1)*(G331-V331)^2)^0.5,4),4),Rawdata!AL331+Rawdata!$T$1*Rawdata!AV331)</f>
        <v>#DIV/0!</v>
      </c>
      <c r="J331" s="16" t="e">
        <f>IF(A331&gt;$W$1,ROUND(ROUND( W331*$S$1+(1-$S$1)*G331,4)+$T$1*ROUND(($S$1*AB331+(1-$S$1)*(G331-W331)^2)^0.5,4),4),Rawdata!AM331+Rawdata!$T$1*Rawdata!AW331)</f>
        <v>#DIV/0!</v>
      </c>
      <c r="K331" s="16" t="e">
        <f>IF(A331&gt;$X$1,ROUND(ROUND( X331*$S$1+(1-$S$1)*G331,4)+$T$1*ROUND(($S$1*AC331+(1-$S$1)*(G331-X331)^2)^0.5,4),4),Rawdata!AN331+Rawdata!$T$1*Rawdata!AX331)</f>
        <v>#DIV/0!</v>
      </c>
      <c r="L331" s="16" t="e">
        <f>IF(A331&gt;$Y$1,ROUND(ROUND( Y331*$S$1+(1-$S$1)*G331,4)+$T$1*ROUND(($S$1*AD331+(1-$S$1)*(G331-Y331)^2)^0.5,4),4),Rawdata!AO331+Rawdata!$T$1*Rawdata!AY331)</f>
        <v>#DIV/0!</v>
      </c>
      <c r="M331" s="16" t="e">
        <f t="shared" si="146"/>
        <v>#DIV/0!</v>
      </c>
      <c r="N331" s="16" t="e">
        <f t="shared" si="147"/>
        <v>#DIV/0!</v>
      </c>
      <c r="O331" s="67"/>
      <c r="P331" s="67"/>
      <c r="Q331" s="31" t="e">
        <f t="shared" si="139"/>
        <v>#DIV/0!</v>
      </c>
      <c r="R331" s="17" t="e">
        <f t="shared" si="140"/>
        <v>#DIV/0!</v>
      </c>
      <c r="S331" s="37" t="e">
        <f t="shared" si="148"/>
        <v>#DIV/0!</v>
      </c>
      <c r="T331" s="17" t="e">
        <f t="shared" si="149"/>
        <v>#DIV/0!</v>
      </c>
      <c r="U331" s="91" t="e">
        <f>IF(A331&gt;$U$1, U332*$S$1+(1-$S$1)*G332,Rawdata!AK331)</f>
        <v>#DIV/0!</v>
      </c>
      <c r="V331" s="91" t="e">
        <f>IF(A331&gt;$V$1,$S$1*V332+(1-$S$1)*G332,Rawdata!AL331)</f>
        <v>#DIV/0!</v>
      </c>
      <c r="W331" s="91" t="e">
        <f>IF(A331&gt;$W$1, $S$1*W332+(1-$S$1)*G332,Rawdata!AM331)</f>
        <v>#DIV/0!</v>
      </c>
      <c r="X331" s="91" t="e">
        <f>IF(A331&gt;$X$1,$S$1*X332+(1-$S$1)*G332,Rawdata!AN331)</f>
        <v>#DIV/0!</v>
      </c>
      <c r="Y331" s="91" t="e">
        <f>IF(A331&gt;$Y$1,$S$1*Y332+(1-$S$1)*G332,Rawdata!AO331)</f>
        <v>#DIV/0!</v>
      </c>
      <c r="Z331" s="91" t="e">
        <f>IF(A331&gt;$Z$1,$S$1*Z332+(1-$S$1)*(G332-U332)^2,Rawdata!AP331)</f>
        <v>#DIV/0!</v>
      </c>
      <c r="AA331" s="91" t="e">
        <f>IF(A331&gt;$AA$1,$S$1*AA332+(1-$S$1)*(G332-V332)^2,Rawdata!AQ331)</f>
        <v>#DIV/0!</v>
      </c>
      <c r="AB331" s="91" t="e">
        <f>IF(A331&gt;89,$S$1*AB332+(1-$S$1)*(G332-W332)^2,Rawdata!AR331)</f>
        <v>#DIV/0!</v>
      </c>
      <c r="AC331" s="91" t="e">
        <f>IF(A331&gt;$AC$1,$S$1*AC332+(1-$S$1)*(G332-X332)^2,Rawdata!AS331)</f>
        <v>#DIV/0!</v>
      </c>
      <c r="AD331" s="91" t="e">
        <f>IF(A331&gt;$AD$1,$S$1*AD332+(1-$S$1)*(G332-Y332)^2,Rawdata!AT331)</f>
        <v>#DIV/0!</v>
      </c>
      <c r="AE331" s="80" t="e">
        <f t="shared" si="141"/>
        <v>#DIV/0!</v>
      </c>
      <c r="AF331" s="81" t="e">
        <f t="shared" si="142"/>
        <v>#DIV/0!</v>
      </c>
      <c r="AG331" s="86">
        <f t="shared" si="165"/>
        <v>0</v>
      </c>
      <c r="AH331" s="107" t="e">
        <f t="shared" si="143"/>
        <v>#DIV/0!</v>
      </c>
      <c r="AI331" s="107" t="e">
        <f t="shared" si="144"/>
        <v>#DIV/0!</v>
      </c>
      <c r="AJ331" s="108" t="e">
        <f t="shared" si="145"/>
        <v>#DIV/0!</v>
      </c>
      <c r="AK331" s="113" t="e">
        <f t="shared" si="150"/>
        <v>#DIV/0!</v>
      </c>
      <c r="AL331" s="113" t="e">
        <f t="shared" si="151"/>
        <v>#DIV/0!</v>
      </c>
      <c r="AM331" s="113" t="e">
        <f t="shared" si="152"/>
        <v>#DIV/0!</v>
      </c>
      <c r="AN331" s="113" t="e">
        <f t="shared" si="153"/>
        <v>#DIV/0!</v>
      </c>
      <c r="AO331" s="113" t="e">
        <f t="shared" si="154"/>
        <v>#DIV/0!</v>
      </c>
      <c r="AP331" s="91" t="e">
        <f t="shared" si="155"/>
        <v>#DIV/0!</v>
      </c>
      <c r="AQ331" s="91" t="e">
        <f t="shared" si="156"/>
        <v>#DIV/0!</v>
      </c>
      <c r="AR331" s="91" t="e">
        <f t="shared" si="157"/>
        <v>#DIV/0!</v>
      </c>
      <c r="AS331" s="91" t="e">
        <f t="shared" si="158"/>
        <v>#DIV/0!</v>
      </c>
      <c r="AT331" s="91" t="e">
        <f t="shared" si="159"/>
        <v>#DIV/0!</v>
      </c>
      <c r="AU331" s="113" t="e">
        <f t="shared" si="160"/>
        <v>#DIV/0!</v>
      </c>
      <c r="AV331" s="113" t="e">
        <f t="shared" si="161"/>
        <v>#DIV/0!</v>
      </c>
      <c r="AW331" s="113" t="e">
        <f t="shared" si="162"/>
        <v>#DIV/0!</v>
      </c>
      <c r="AX331" s="113" t="e">
        <f t="shared" si="163"/>
        <v>#DIV/0!</v>
      </c>
      <c r="AY331" s="113" t="e">
        <f t="shared" si="164"/>
        <v>#DIV/0!</v>
      </c>
    </row>
    <row r="332" spans="1:51" x14ac:dyDescent="0.25">
      <c r="A332" s="119"/>
      <c r="B332" s="83"/>
      <c r="C332" s="85"/>
      <c r="D332" s="85"/>
      <c r="E332" s="85"/>
      <c r="F332" s="71"/>
      <c r="G332" s="96"/>
      <c r="H332" s="16" t="e">
        <f>IF(A332&gt;$U$1,ROUND(ROUND( U332*$S$1+(1-$S$1)*G332,4)+$T$1*ROUND(($S$1*Z332+(1-$S$1)*(G332-U332)^2)^0.5,4),4),Rawdata!AK332+Rawdata!$T$1*Rawdata!AU332)</f>
        <v>#DIV/0!</v>
      </c>
      <c r="I332" s="16" t="e">
        <f>IF(A332&gt;$V$1,ROUND(ROUND(V332*$S$1+(1-$S$1)*G332,4)+$T$1*ROUND(($S$1*AA332+(1-$S$1)*(G332-V332)^2)^0.5,4),4),Rawdata!AL332+Rawdata!$T$1*Rawdata!AV332)</f>
        <v>#DIV/0!</v>
      </c>
      <c r="J332" s="16" t="e">
        <f>IF(A332&gt;$W$1,ROUND(ROUND( W332*$S$1+(1-$S$1)*G332,4)+$T$1*ROUND(($S$1*AB332+(1-$S$1)*(G332-W332)^2)^0.5,4),4),Rawdata!AM332+Rawdata!$T$1*Rawdata!AW332)</f>
        <v>#DIV/0!</v>
      </c>
      <c r="K332" s="16" t="e">
        <f>IF(A332&gt;$X$1,ROUND(ROUND( X332*$S$1+(1-$S$1)*G332,4)+$T$1*ROUND(($S$1*AC332+(1-$S$1)*(G332-X332)^2)^0.5,4),4),Rawdata!AN332+Rawdata!$T$1*Rawdata!AX332)</f>
        <v>#DIV/0!</v>
      </c>
      <c r="L332" s="16" t="e">
        <f>IF(A332&gt;$Y$1,ROUND(ROUND( Y332*$S$1+(1-$S$1)*G332,4)+$T$1*ROUND(($S$1*AD332+(1-$S$1)*(G332-Y332)^2)^0.5,4),4),Rawdata!AO332+Rawdata!$T$1*Rawdata!AY332)</f>
        <v>#DIV/0!</v>
      </c>
      <c r="M332" s="16" t="e">
        <f t="shared" si="146"/>
        <v>#DIV/0!</v>
      </c>
      <c r="N332" s="16" t="e">
        <f t="shared" si="147"/>
        <v>#DIV/0!</v>
      </c>
      <c r="O332" s="67"/>
      <c r="P332" s="67"/>
      <c r="Q332" s="31" t="e">
        <f t="shared" si="139"/>
        <v>#DIV/0!</v>
      </c>
      <c r="R332" s="17" t="e">
        <f t="shared" si="140"/>
        <v>#DIV/0!</v>
      </c>
      <c r="S332" s="37" t="e">
        <f t="shared" si="148"/>
        <v>#DIV/0!</v>
      </c>
      <c r="T332" s="17" t="e">
        <f t="shared" si="149"/>
        <v>#DIV/0!</v>
      </c>
      <c r="U332" s="91" t="e">
        <f>IF(A332&gt;$U$1, U333*$S$1+(1-$S$1)*G333,Rawdata!AK332)</f>
        <v>#DIV/0!</v>
      </c>
      <c r="V332" s="91" t="e">
        <f>IF(A332&gt;$V$1,$S$1*V333+(1-$S$1)*G333,Rawdata!AL332)</f>
        <v>#DIV/0!</v>
      </c>
      <c r="W332" s="91" t="e">
        <f>IF(A332&gt;$W$1, $S$1*W333+(1-$S$1)*G333,Rawdata!AM332)</f>
        <v>#DIV/0!</v>
      </c>
      <c r="X332" s="91" t="e">
        <f>IF(A332&gt;$X$1,$S$1*X333+(1-$S$1)*G333,Rawdata!AN332)</f>
        <v>#DIV/0!</v>
      </c>
      <c r="Y332" s="91" t="e">
        <f>IF(A332&gt;$Y$1,$S$1*Y333+(1-$S$1)*G333,Rawdata!AO332)</f>
        <v>#DIV/0!</v>
      </c>
      <c r="Z332" s="91" t="e">
        <f>IF(A332&gt;$Z$1,$S$1*Z333+(1-$S$1)*(G333-U333)^2,Rawdata!AP332)</f>
        <v>#DIV/0!</v>
      </c>
      <c r="AA332" s="91" t="e">
        <f>IF(A332&gt;$AA$1,$S$1*AA333+(1-$S$1)*(G333-V333)^2,Rawdata!AQ332)</f>
        <v>#DIV/0!</v>
      </c>
      <c r="AB332" s="91" t="e">
        <f>IF(A332&gt;89,$S$1*AB333+(1-$S$1)*(G333-W333)^2,Rawdata!AR332)</f>
        <v>#DIV/0!</v>
      </c>
      <c r="AC332" s="91" t="e">
        <f>IF(A332&gt;$AC$1,$S$1*AC333+(1-$S$1)*(G333-X333)^2,Rawdata!AS332)</f>
        <v>#DIV/0!</v>
      </c>
      <c r="AD332" s="91" t="e">
        <f>IF(A332&gt;$AD$1,$S$1*AD333+(1-$S$1)*(G333-Y333)^2,Rawdata!AT332)</f>
        <v>#DIV/0!</v>
      </c>
      <c r="AE332" s="80" t="e">
        <f t="shared" si="141"/>
        <v>#DIV/0!</v>
      </c>
      <c r="AF332" s="81" t="e">
        <f t="shared" si="142"/>
        <v>#DIV/0!</v>
      </c>
      <c r="AG332" s="86">
        <f t="shared" si="165"/>
        <v>0</v>
      </c>
      <c r="AH332" s="107" t="e">
        <f t="shared" si="143"/>
        <v>#DIV/0!</v>
      </c>
      <c r="AI332" s="107" t="e">
        <f t="shared" si="144"/>
        <v>#DIV/0!</v>
      </c>
      <c r="AJ332" s="108" t="e">
        <f t="shared" si="145"/>
        <v>#DIV/0!</v>
      </c>
      <c r="AK332" s="113" t="e">
        <f t="shared" si="150"/>
        <v>#DIV/0!</v>
      </c>
      <c r="AL332" s="113" t="e">
        <f t="shared" si="151"/>
        <v>#DIV/0!</v>
      </c>
      <c r="AM332" s="113" t="e">
        <f t="shared" si="152"/>
        <v>#DIV/0!</v>
      </c>
      <c r="AN332" s="113" t="e">
        <f t="shared" si="153"/>
        <v>#DIV/0!</v>
      </c>
      <c r="AO332" s="113" t="e">
        <f t="shared" si="154"/>
        <v>#DIV/0!</v>
      </c>
      <c r="AP332" s="91" t="e">
        <f t="shared" si="155"/>
        <v>#DIV/0!</v>
      </c>
      <c r="AQ332" s="91" t="e">
        <f t="shared" si="156"/>
        <v>#DIV/0!</v>
      </c>
      <c r="AR332" s="91" t="e">
        <f t="shared" si="157"/>
        <v>#DIV/0!</v>
      </c>
      <c r="AS332" s="91" t="e">
        <f t="shared" si="158"/>
        <v>#DIV/0!</v>
      </c>
      <c r="AT332" s="91" t="e">
        <f t="shared" si="159"/>
        <v>#DIV/0!</v>
      </c>
      <c r="AU332" s="113" t="e">
        <f t="shared" si="160"/>
        <v>#DIV/0!</v>
      </c>
      <c r="AV332" s="113" t="e">
        <f t="shared" si="161"/>
        <v>#DIV/0!</v>
      </c>
      <c r="AW332" s="113" t="e">
        <f t="shared" si="162"/>
        <v>#DIV/0!</v>
      </c>
      <c r="AX332" s="113" t="e">
        <f t="shared" si="163"/>
        <v>#DIV/0!</v>
      </c>
      <c r="AY332" s="113" t="e">
        <f t="shared" si="164"/>
        <v>#DIV/0!</v>
      </c>
    </row>
    <row r="333" spans="1:51" x14ac:dyDescent="0.25">
      <c r="A333" s="119"/>
      <c r="B333" s="83"/>
      <c r="C333" s="85"/>
      <c r="D333" s="85"/>
      <c r="E333" s="85"/>
      <c r="F333" s="71"/>
      <c r="G333" s="96"/>
      <c r="H333" s="16" t="e">
        <f>IF(A333&gt;$U$1,ROUND(ROUND( U333*$S$1+(1-$S$1)*G333,4)+$T$1*ROUND(($S$1*Z333+(1-$S$1)*(G333-U333)^2)^0.5,4),4),Rawdata!AK333+Rawdata!$T$1*Rawdata!AU333)</f>
        <v>#DIV/0!</v>
      </c>
      <c r="I333" s="16" t="e">
        <f>IF(A333&gt;$V$1,ROUND(ROUND(V333*$S$1+(1-$S$1)*G333,4)+$T$1*ROUND(($S$1*AA333+(1-$S$1)*(G333-V333)^2)^0.5,4),4),Rawdata!AL333+Rawdata!$T$1*Rawdata!AV333)</f>
        <v>#DIV/0!</v>
      </c>
      <c r="J333" s="16" t="e">
        <f>IF(A333&gt;$W$1,ROUND(ROUND( W333*$S$1+(1-$S$1)*G333,4)+$T$1*ROUND(($S$1*AB333+(1-$S$1)*(G333-W333)^2)^0.5,4),4),Rawdata!AM333+Rawdata!$T$1*Rawdata!AW333)</f>
        <v>#DIV/0!</v>
      </c>
      <c r="K333" s="16" t="e">
        <f>IF(A333&gt;$X$1,ROUND(ROUND( X333*$S$1+(1-$S$1)*G333,4)+$T$1*ROUND(($S$1*AC333+(1-$S$1)*(G333-X333)^2)^0.5,4),4),Rawdata!AN333+Rawdata!$T$1*Rawdata!AX333)</f>
        <v>#DIV/0!</v>
      </c>
      <c r="L333" s="16" t="e">
        <f>IF(A333&gt;$Y$1,ROUND(ROUND( Y333*$S$1+(1-$S$1)*G333,4)+$T$1*ROUND(($S$1*AD333+(1-$S$1)*(G333-Y333)^2)^0.5,4),4),Rawdata!AO333+Rawdata!$T$1*Rawdata!AY333)</f>
        <v>#DIV/0!</v>
      </c>
      <c r="M333" s="16" t="e">
        <f t="shared" si="146"/>
        <v>#DIV/0!</v>
      </c>
      <c r="N333" s="16" t="e">
        <f t="shared" si="147"/>
        <v>#DIV/0!</v>
      </c>
      <c r="O333" s="67"/>
      <c r="P333" s="67"/>
      <c r="Q333" s="31" t="e">
        <f t="shared" si="139"/>
        <v>#DIV/0!</v>
      </c>
      <c r="R333" s="17" t="e">
        <f t="shared" si="140"/>
        <v>#DIV/0!</v>
      </c>
      <c r="S333" s="37" t="e">
        <f t="shared" si="148"/>
        <v>#DIV/0!</v>
      </c>
      <c r="T333" s="17" t="e">
        <f t="shared" si="149"/>
        <v>#DIV/0!</v>
      </c>
      <c r="U333" s="91" t="e">
        <f>IF(A333&gt;$U$1, U334*$S$1+(1-$S$1)*G334,Rawdata!AK333)</f>
        <v>#DIV/0!</v>
      </c>
      <c r="V333" s="91" t="e">
        <f>IF(A333&gt;$V$1,$S$1*V334+(1-$S$1)*G334,Rawdata!AL333)</f>
        <v>#DIV/0!</v>
      </c>
      <c r="W333" s="91" t="e">
        <f>IF(A333&gt;$W$1, $S$1*W334+(1-$S$1)*G334,Rawdata!AM333)</f>
        <v>#DIV/0!</v>
      </c>
      <c r="X333" s="91" t="e">
        <f>IF(A333&gt;$X$1,$S$1*X334+(1-$S$1)*G334,Rawdata!AN333)</f>
        <v>#DIV/0!</v>
      </c>
      <c r="Y333" s="91" t="e">
        <f>IF(A333&gt;$Y$1,$S$1*Y334+(1-$S$1)*G334,Rawdata!AO333)</f>
        <v>#DIV/0!</v>
      </c>
      <c r="Z333" s="91" t="e">
        <f>IF(A333&gt;$Z$1,$S$1*Z334+(1-$S$1)*(G334-U334)^2,Rawdata!AP333)</f>
        <v>#DIV/0!</v>
      </c>
      <c r="AA333" s="91" t="e">
        <f>IF(A333&gt;$AA$1,$S$1*AA334+(1-$S$1)*(G334-V334)^2,Rawdata!AQ333)</f>
        <v>#DIV/0!</v>
      </c>
      <c r="AB333" s="91" t="e">
        <f>IF(A333&gt;89,$S$1*AB334+(1-$S$1)*(G334-W334)^2,Rawdata!AR333)</f>
        <v>#DIV/0!</v>
      </c>
      <c r="AC333" s="91" t="e">
        <f>IF(A333&gt;$AC$1,$S$1*AC334+(1-$S$1)*(G334-X334)^2,Rawdata!AS333)</f>
        <v>#DIV/0!</v>
      </c>
      <c r="AD333" s="91" t="e">
        <f>IF(A333&gt;$AD$1,$S$1*AD334+(1-$S$1)*(G334-Y334)^2,Rawdata!AT333)</f>
        <v>#DIV/0!</v>
      </c>
      <c r="AE333" s="80" t="e">
        <f t="shared" si="141"/>
        <v>#DIV/0!</v>
      </c>
      <c r="AF333" s="81" t="e">
        <f t="shared" si="142"/>
        <v>#DIV/0!</v>
      </c>
      <c r="AG333" s="86">
        <f t="shared" si="165"/>
        <v>0</v>
      </c>
      <c r="AH333" s="107" t="e">
        <f t="shared" si="143"/>
        <v>#DIV/0!</v>
      </c>
      <c r="AI333" s="107" t="e">
        <f t="shared" si="144"/>
        <v>#DIV/0!</v>
      </c>
      <c r="AJ333" s="108" t="e">
        <f t="shared" si="145"/>
        <v>#DIV/0!</v>
      </c>
      <c r="AK333" s="113" t="e">
        <f t="shared" si="150"/>
        <v>#DIV/0!</v>
      </c>
      <c r="AL333" s="113" t="e">
        <f t="shared" si="151"/>
        <v>#DIV/0!</v>
      </c>
      <c r="AM333" s="113" t="e">
        <f t="shared" si="152"/>
        <v>#DIV/0!</v>
      </c>
      <c r="AN333" s="113" t="e">
        <f t="shared" si="153"/>
        <v>#DIV/0!</v>
      </c>
      <c r="AO333" s="113" t="e">
        <f t="shared" si="154"/>
        <v>#DIV/0!</v>
      </c>
      <c r="AP333" s="91" t="e">
        <f t="shared" si="155"/>
        <v>#DIV/0!</v>
      </c>
      <c r="AQ333" s="91" t="e">
        <f t="shared" si="156"/>
        <v>#DIV/0!</v>
      </c>
      <c r="AR333" s="91" t="e">
        <f t="shared" si="157"/>
        <v>#DIV/0!</v>
      </c>
      <c r="AS333" s="91" t="e">
        <f t="shared" si="158"/>
        <v>#DIV/0!</v>
      </c>
      <c r="AT333" s="91" t="e">
        <f t="shared" si="159"/>
        <v>#DIV/0!</v>
      </c>
      <c r="AU333" s="113" t="e">
        <f t="shared" si="160"/>
        <v>#DIV/0!</v>
      </c>
      <c r="AV333" s="113" t="e">
        <f t="shared" si="161"/>
        <v>#DIV/0!</v>
      </c>
      <c r="AW333" s="113" t="e">
        <f t="shared" si="162"/>
        <v>#DIV/0!</v>
      </c>
      <c r="AX333" s="113" t="e">
        <f t="shared" si="163"/>
        <v>#DIV/0!</v>
      </c>
      <c r="AY333" s="113" t="e">
        <f t="shared" si="164"/>
        <v>#DIV/0!</v>
      </c>
    </row>
    <row r="334" spans="1:51" x14ac:dyDescent="0.25">
      <c r="A334" s="119"/>
      <c r="B334" s="83"/>
      <c r="C334" s="85"/>
      <c r="D334" s="85"/>
      <c r="E334" s="85"/>
      <c r="F334" s="71"/>
      <c r="G334" s="96"/>
      <c r="H334" s="16" t="e">
        <f>IF(A334&gt;$U$1,ROUND(ROUND( U334*$S$1+(1-$S$1)*G334,4)+$T$1*ROUND(($S$1*Z334+(1-$S$1)*(G334-U334)^2)^0.5,4),4),Rawdata!AK334+Rawdata!$T$1*Rawdata!AU334)</f>
        <v>#DIV/0!</v>
      </c>
      <c r="I334" s="16" t="e">
        <f>IF(A334&gt;$V$1,ROUND(ROUND(V334*$S$1+(1-$S$1)*G334,4)+$T$1*ROUND(($S$1*AA334+(1-$S$1)*(G334-V334)^2)^0.5,4),4),Rawdata!AL334+Rawdata!$T$1*Rawdata!AV334)</f>
        <v>#DIV/0!</v>
      </c>
      <c r="J334" s="16" t="e">
        <f>IF(A334&gt;$W$1,ROUND(ROUND( W334*$S$1+(1-$S$1)*G334,4)+$T$1*ROUND(($S$1*AB334+(1-$S$1)*(G334-W334)^2)^0.5,4),4),Rawdata!AM334+Rawdata!$T$1*Rawdata!AW334)</f>
        <v>#DIV/0!</v>
      </c>
      <c r="K334" s="16" t="e">
        <f>IF(A334&gt;$X$1,ROUND(ROUND( X334*$S$1+(1-$S$1)*G334,4)+$T$1*ROUND(($S$1*AC334+(1-$S$1)*(G334-X334)^2)^0.5,4),4),Rawdata!AN334+Rawdata!$T$1*Rawdata!AX334)</f>
        <v>#DIV/0!</v>
      </c>
      <c r="L334" s="16" t="e">
        <f>IF(A334&gt;$Y$1,ROUND(ROUND( Y334*$S$1+(1-$S$1)*G334,4)+$T$1*ROUND(($S$1*AD334+(1-$S$1)*(G334-Y334)^2)^0.5,4),4),Rawdata!AO334+Rawdata!$T$1*Rawdata!AY334)</f>
        <v>#DIV/0!</v>
      </c>
      <c r="M334" s="16" t="e">
        <f t="shared" si="146"/>
        <v>#DIV/0!</v>
      </c>
      <c r="N334" s="16" t="e">
        <f t="shared" si="147"/>
        <v>#DIV/0!</v>
      </c>
      <c r="O334" s="67"/>
      <c r="P334" s="67"/>
      <c r="Q334" s="31" t="e">
        <f t="shared" si="139"/>
        <v>#DIV/0!</v>
      </c>
      <c r="R334" s="17" t="e">
        <f t="shared" si="140"/>
        <v>#DIV/0!</v>
      </c>
      <c r="S334" s="37" t="e">
        <f t="shared" si="148"/>
        <v>#DIV/0!</v>
      </c>
      <c r="T334" s="17" t="e">
        <f t="shared" si="149"/>
        <v>#DIV/0!</v>
      </c>
      <c r="U334" s="91" t="e">
        <f>IF(A334&gt;$U$1, U335*$S$1+(1-$S$1)*G335,Rawdata!AK334)</f>
        <v>#DIV/0!</v>
      </c>
      <c r="V334" s="91" t="e">
        <f>IF(A334&gt;$V$1,$S$1*V335+(1-$S$1)*G335,Rawdata!AL334)</f>
        <v>#DIV/0!</v>
      </c>
      <c r="W334" s="91" t="e">
        <f>IF(A334&gt;$W$1, $S$1*W335+(1-$S$1)*G335,Rawdata!AM334)</f>
        <v>#DIV/0!</v>
      </c>
      <c r="X334" s="91" t="e">
        <f>IF(A334&gt;$X$1,$S$1*X335+(1-$S$1)*G335,Rawdata!AN334)</f>
        <v>#DIV/0!</v>
      </c>
      <c r="Y334" s="91" t="e">
        <f>IF(A334&gt;$Y$1,$S$1*Y335+(1-$S$1)*G335,Rawdata!AO334)</f>
        <v>#DIV/0!</v>
      </c>
      <c r="Z334" s="91" t="e">
        <f>IF(A334&gt;$Z$1,$S$1*Z335+(1-$S$1)*(G335-U335)^2,Rawdata!AP334)</f>
        <v>#DIV/0!</v>
      </c>
      <c r="AA334" s="91" t="e">
        <f>IF(A334&gt;$AA$1,$S$1*AA335+(1-$S$1)*(G335-V335)^2,Rawdata!AQ334)</f>
        <v>#DIV/0!</v>
      </c>
      <c r="AB334" s="91" t="e">
        <f>IF(A334&gt;89,$S$1*AB335+(1-$S$1)*(G335-W335)^2,Rawdata!AR334)</f>
        <v>#DIV/0!</v>
      </c>
      <c r="AC334" s="91" t="e">
        <f>IF(A334&gt;$AC$1,$S$1*AC335+(1-$S$1)*(G335-X335)^2,Rawdata!AS334)</f>
        <v>#DIV/0!</v>
      </c>
      <c r="AD334" s="91" t="e">
        <f>IF(A334&gt;$AD$1,$S$1*AD335+(1-$S$1)*(G335-Y335)^2,Rawdata!AT334)</f>
        <v>#DIV/0!</v>
      </c>
      <c r="AE334" s="80" t="e">
        <f t="shared" si="141"/>
        <v>#DIV/0!</v>
      </c>
      <c r="AF334" s="81" t="e">
        <f t="shared" si="142"/>
        <v>#DIV/0!</v>
      </c>
      <c r="AG334" s="86">
        <f t="shared" si="165"/>
        <v>0</v>
      </c>
      <c r="AH334" s="107" t="e">
        <f t="shared" si="143"/>
        <v>#DIV/0!</v>
      </c>
      <c r="AI334" s="107" t="e">
        <f t="shared" si="144"/>
        <v>#DIV/0!</v>
      </c>
      <c r="AJ334" s="108" t="e">
        <f t="shared" si="145"/>
        <v>#DIV/0!</v>
      </c>
      <c r="AK334" s="113" t="e">
        <f t="shared" si="150"/>
        <v>#DIV/0!</v>
      </c>
      <c r="AL334" s="113" t="e">
        <f t="shared" si="151"/>
        <v>#DIV/0!</v>
      </c>
      <c r="AM334" s="113" t="e">
        <f t="shared" si="152"/>
        <v>#DIV/0!</v>
      </c>
      <c r="AN334" s="113" t="e">
        <f t="shared" si="153"/>
        <v>#DIV/0!</v>
      </c>
      <c r="AO334" s="113" t="e">
        <f t="shared" si="154"/>
        <v>#DIV/0!</v>
      </c>
      <c r="AP334" s="91" t="e">
        <f t="shared" si="155"/>
        <v>#DIV/0!</v>
      </c>
      <c r="AQ334" s="91" t="e">
        <f t="shared" si="156"/>
        <v>#DIV/0!</v>
      </c>
      <c r="AR334" s="91" t="e">
        <f t="shared" si="157"/>
        <v>#DIV/0!</v>
      </c>
      <c r="AS334" s="91" t="e">
        <f t="shared" si="158"/>
        <v>#DIV/0!</v>
      </c>
      <c r="AT334" s="91" t="e">
        <f t="shared" si="159"/>
        <v>#DIV/0!</v>
      </c>
      <c r="AU334" s="113" t="e">
        <f t="shared" si="160"/>
        <v>#DIV/0!</v>
      </c>
      <c r="AV334" s="113" t="e">
        <f t="shared" si="161"/>
        <v>#DIV/0!</v>
      </c>
      <c r="AW334" s="113" t="e">
        <f t="shared" si="162"/>
        <v>#DIV/0!</v>
      </c>
      <c r="AX334" s="113" t="e">
        <f t="shared" si="163"/>
        <v>#DIV/0!</v>
      </c>
      <c r="AY334" s="113" t="e">
        <f t="shared" si="164"/>
        <v>#DIV/0!</v>
      </c>
    </row>
    <row r="335" spans="1:51" x14ac:dyDescent="0.25">
      <c r="A335" s="119"/>
      <c r="B335" s="83"/>
      <c r="C335" s="85"/>
      <c r="D335" s="85"/>
      <c r="E335" s="85"/>
      <c r="F335" s="71"/>
      <c r="G335" s="96"/>
      <c r="H335" s="16" t="e">
        <f>IF(A335&gt;$U$1,ROUND(ROUND( U335*$S$1+(1-$S$1)*G335,4)+$T$1*ROUND(($S$1*Z335+(1-$S$1)*(G335-U335)^2)^0.5,4),4),Rawdata!AK335+Rawdata!$T$1*Rawdata!AU335)</f>
        <v>#DIV/0!</v>
      </c>
      <c r="I335" s="16" t="e">
        <f>IF(A335&gt;$V$1,ROUND(ROUND(V335*$S$1+(1-$S$1)*G335,4)+$T$1*ROUND(($S$1*AA335+(1-$S$1)*(G335-V335)^2)^0.5,4),4),Rawdata!AL335+Rawdata!$T$1*Rawdata!AV335)</f>
        <v>#DIV/0!</v>
      </c>
      <c r="J335" s="16" t="e">
        <f>IF(A335&gt;$W$1,ROUND(ROUND( W335*$S$1+(1-$S$1)*G335,4)+$T$1*ROUND(($S$1*AB335+(1-$S$1)*(G335-W335)^2)^0.5,4),4),Rawdata!AM335+Rawdata!$T$1*Rawdata!AW335)</f>
        <v>#DIV/0!</v>
      </c>
      <c r="K335" s="16" t="e">
        <f>IF(A335&gt;$X$1,ROUND(ROUND( X335*$S$1+(1-$S$1)*G335,4)+$T$1*ROUND(($S$1*AC335+(1-$S$1)*(G335-X335)^2)^0.5,4),4),Rawdata!AN335+Rawdata!$T$1*Rawdata!AX335)</f>
        <v>#DIV/0!</v>
      </c>
      <c r="L335" s="16" t="e">
        <f>IF(A335&gt;$Y$1,ROUND(ROUND( Y335*$S$1+(1-$S$1)*G335,4)+$T$1*ROUND(($S$1*AD335+(1-$S$1)*(G335-Y335)^2)^0.5,4),4),Rawdata!AO335+Rawdata!$T$1*Rawdata!AY335)</f>
        <v>#DIV/0!</v>
      </c>
      <c r="M335" s="16" t="e">
        <f t="shared" si="146"/>
        <v>#DIV/0!</v>
      </c>
      <c r="N335" s="16" t="e">
        <f t="shared" si="147"/>
        <v>#DIV/0!</v>
      </c>
      <c r="O335" s="67"/>
      <c r="P335" s="67"/>
      <c r="Q335" s="31" t="e">
        <f t="shared" si="139"/>
        <v>#DIV/0!</v>
      </c>
      <c r="R335" s="17" t="e">
        <f t="shared" si="140"/>
        <v>#DIV/0!</v>
      </c>
      <c r="S335" s="37" t="e">
        <f t="shared" si="148"/>
        <v>#DIV/0!</v>
      </c>
      <c r="T335" s="17" t="e">
        <f t="shared" si="149"/>
        <v>#DIV/0!</v>
      </c>
      <c r="U335" s="91" t="e">
        <f>IF(A335&gt;$U$1, U336*$S$1+(1-$S$1)*G336,Rawdata!AK335)</f>
        <v>#DIV/0!</v>
      </c>
      <c r="V335" s="91" t="e">
        <f>IF(A335&gt;$V$1,$S$1*V336+(1-$S$1)*G336,Rawdata!AL335)</f>
        <v>#DIV/0!</v>
      </c>
      <c r="W335" s="91" t="e">
        <f>IF(A335&gt;$W$1, $S$1*W336+(1-$S$1)*G336,Rawdata!AM335)</f>
        <v>#DIV/0!</v>
      </c>
      <c r="X335" s="91" t="e">
        <f>IF(A335&gt;$X$1,$S$1*X336+(1-$S$1)*G336,Rawdata!AN335)</f>
        <v>#DIV/0!</v>
      </c>
      <c r="Y335" s="91" t="e">
        <f>IF(A335&gt;$Y$1,$S$1*Y336+(1-$S$1)*G336,Rawdata!AO335)</f>
        <v>#DIV/0!</v>
      </c>
      <c r="Z335" s="91" t="e">
        <f>IF(A335&gt;$Z$1,$S$1*Z336+(1-$S$1)*(G336-U336)^2,Rawdata!AP335)</f>
        <v>#DIV/0!</v>
      </c>
      <c r="AA335" s="91" t="e">
        <f>IF(A335&gt;$AA$1,$S$1*AA336+(1-$S$1)*(G336-V336)^2,Rawdata!AQ335)</f>
        <v>#DIV/0!</v>
      </c>
      <c r="AB335" s="91" t="e">
        <f>IF(A335&gt;89,$S$1*AB336+(1-$S$1)*(G336-W336)^2,Rawdata!AR335)</f>
        <v>#DIV/0!</v>
      </c>
      <c r="AC335" s="91" t="e">
        <f>IF(A335&gt;$AC$1,$S$1*AC336+(1-$S$1)*(G336-X336)^2,Rawdata!AS335)</f>
        <v>#DIV/0!</v>
      </c>
      <c r="AD335" s="91" t="e">
        <f>IF(A335&gt;$AD$1,$S$1*AD336+(1-$S$1)*(G336-Y336)^2,Rawdata!AT335)</f>
        <v>#DIV/0!</v>
      </c>
      <c r="AE335" s="80" t="e">
        <f t="shared" si="141"/>
        <v>#DIV/0!</v>
      </c>
      <c r="AF335" s="81" t="e">
        <f t="shared" si="142"/>
        <v>#DIV/0!</v>
      </c>
      <c r="AG335" s="86">
        <f t="shared" si="165"/>
        <v>0</v>
      </c>
      <c r="AH335" s="107" t="e">
        <f t="shared" si="143"/>
        <v>#DIV/0!</v>
      </c>
      <c r="AI335" s="107" t="e">
        <f t="shared" si="144"/>
        <v>#DIV/0!</v>
      </c>
      <c r="AJ335" s="108" t="e">
        <f t="shared" si="145"/>
        <v>#DIV/0!</v>
      </c>
      <c r="AK335" s="113" t="e">
        <f t="shared" si="150"/>
        <v>#DIV/0!</v>
      </c>
      <c r="AL335" s="113" t="e">
        <f t="shared" si="151"/>
        <v>#DIV/0!</v>
      </c>
      <c r="AM335" s="113" t="e">
        <f t="shared" si="152"/>
        <v>#DIV/0!</v>
      </c>
      <c r="AN335" s="113" t="e">
        <f t="shared" si="153"/>
        <v>#DIV/0!</v>
      </c>
      <c r="AO335" s="113" t="e">
        <f t="shared" si="154"/>
        <v>#DIV/0!</v>
      </c>
      <c r="AP335" s="91" t="e">
        <f t="shared" si="155"/>
        <v>#DIV/0!</v>
      </c>
      <c r="AQ335" s="91" t="e">
        <f t="shared" si="156"/>
        <v>#DIV/0!</v>
      </c>
      <c r="AR335" s="91" t="e">
        <f t="shared" si="157"/>
        <v>#DIV/0!</v>
      </c>
      <c r="AS335" s="91" t="e">
        <f t="shared" si="158"/>
        <v>#DIV/0!</v>
      </c>
      <c r="AT335" s="91" t="e">
        <f t="shared" si="159"/>
        <v>#DIV/0!</v>
      </c>
      <c r="AU335" s="113" t="e">
        <f t="shared" si="160"/>
        <v>#DIV/0!</v>
      </c>
      <c r="AV335" s="113" t="e">
        <f t="shared" si="161"/>
        <v>#DIV/0!</v>
      </c>
      <c r="AW335" s="113" t="e">
        <f t="shared" si="162"/>
        <v>#DIV/0!</v>
      </c>
      <c r="AX335" s="113" t="e">
        <f t="shared" si="163"/>
        <v>#DIV/0!</v>
      </c>
      <c r="AY335" s="113" t="e">
        <f t="shared" si="164"/>
        <v>#DIV/0!</v>
      </c>
    </row>
    <row r="336" spans="1:51" x14ac:dyDescent="0.25">
      <c r="A336" s="119"/>
      <c r="B336" s="83"/>
      <c r="C336" s="85"/>
      <c r="D336" s="85"/>
      <c r="E336" s="85"/>
      <c r="F336" s="71"/>
      <c r="G336" s="96"/>
      <c r="H336" s="16" t="e">
        <f>IF(A336&gt;$U$1,ROUND(ROUND( U336*$S$1+(1-$S$1)*G336,4)+$T$1*ROUND(($S$1*Z336+(1-$S$1)*(G336-U336)^2)^0.5,4),4),Rawdata!AK336+Rawdata!$T$1*Rawdata!AU336)</f>
        <v>#DIV/0!</v>
      </c>
      <c r="I336" s="16" t="e">
        <f>IF(A336&gt;$V$1,ROUND(ROUND(V336*$S$1+(1-$S$1)*G336,4)+$T$1*ROUND(($S$1*AA336+(1-$S$1)*(G336-V336)^2)^0.5,4),4),Rawdata!AL336+Rawdata!$T$1*Rawdata!AV336)</f>
        <v>#DIV/0!</v>
      </c>
      <c r="J336" s="16" t="e">
        <f>IF(A336&gt;$W$1,ROUND(ROUND( W336*$S$1+(1-$S$1)*G336,4)+$T$1*ROUND(($S$1*AB336+(1-$S$1)*(G336-W336)^2)^0.5,4),4),Rawdata!AM336+Rawdata!$T$1*Rawdata!AW336)</f>
        <v>#DIV/0!</v>
      </c>
      <c r="K336" s="16" t="e">
        <f>IF(A336&gt;$X$1,ROUND(ROUND( X336*$S$1+(1-$S$1)*G336,4)+$T$1*ROUND(($S$1*AC336+(1-$S$1)*(G336-X336)^2)^0.5,4),4),Rawdata!AN336+Rawdata!$T$1*Rawdata!AX336)</f>
        <v>#DIV/0!</v>
      </c>
      <c r="L336" s="16" t="e">
        <f>IF(A336&gt;$Y$1,ROUND(ROUND( Y336*$S$1+(1-$S$1)*G336,4)+$T$1*ROUND(($S$1*AD336+(1-$S$1)*(G336-Y336)^2)^0.5,4),4),Rawdata!AO336+Rawdata!$T$1*Rawdata!AY336)</f>
        <v>#DIV/0!</v>
      </c>
      <c r="M336" s="16" t="e">
        <f t="shared" si="146"/>
        <v>#DIV/0!</v>
      </c>
      <c r="N336" s="16" t="e">
        <f t="shared" si="147"/>
        <v>#DIV/0!</v>
      </c>
      <c r="O336" s="67"/>
      <c r="P336" s="67"/>
      <c r="Q336" s="31" t="e">
        <f t="shared" si="139"/>
        <v>#DIV/0!</v>
      </c>
      <c r="R336" s="17" t="e">
        <f t="shared" si="140"/>
        <v>#DIV/0!</v>
      </c>
      <c r="S336" s="37" t="e">
        <f t="shared" si="148"/>
        <v>#DIV/0!</v>
      </c>
      <c r="T336" s="17" t="e">
        <f t="shared" si="149"/>
        <v>#DIV/0!</v>
      </c>
      <c r="U336" s="91" t="e">
        <f>IF(A336&gt;$U$1, U337*$S$1+(1-$S$1)*G337,Rawdata!AK336)</f>
        <v>#DIV/0!</v>
      </c>
      <c r="V336" s="91" t="e">
        <f>IF(A336&gt;$V$1,$S$1*V337+(1-$S$1)*G337,Rawdata!AL336)</f>
        <v>#DIV/0!</v>
      </c>
      <c r="W336" s="91" t="e">
        <f>IF(A336&gt;$W$1, $S$1*W337+(1-$S$1)*G337,Rawdata!AM336)</f>
        <v>#DIV/0!</v>
      </c>
      <c r="X336" s="91" t="e">
        <f>IF(A336&gt;$X$1,$S$1*X337+(1-$S$1)*G337,Rawdata!AN336)</f>
        <v>#DIV/0!</v>
      </c>
      <c r="Y336" s="91" t="e">
        <f>IF(A336&gt;$Y$1,$S$1*Y337+(1-$S$1)*G337,Rawdata!AO336)</f>
        <v>#DIV/0!</v>
      </c>
      <c r="Z336" s="91" t="e">
        <f>IF(A336&gt;$Z$1,$S$1*Z337+(1-$S$1)*(G337-U337)^2,Rawdata!AP336)</f>
        <v>#DIV/0!</v>
      </c>
      <c r="AA336" s="91" t="e">
        <f>IF(A336&gt;$AA$1,$S$1*AA337+(1-$S$1)*(G337-V337)^2,Rawdata!AQ336)</f>
        <v>#DIV/0!</v>
      </c>
      <c r="AB336" s="91" t="e">
        <f>IF(A336&gt;89,$S$1*AB337+(1-$S$1)*(G337-W337)^2,Rawdata!AR336)</f>
        <v>#DIV/0!</v>
      </c>
      <c r="AC336" s="91" t="e">
        <f>IF(A336&gt;$AC$1,$S$1*AC337+(1-$S$1)*(G337-X337)^2,Rawdata!AS336)</f>
        <v>#DIV/0!</v>
      </c>
      <c r="AD336" s="91" t="e">
        <f>IF(A336&gt;$AD$1,$S$1*AD337+(1-$S$1)*(G337-Y337)^2,Rawdata!AT336)</f>
        <v>#DIV/0!</v>
      </c>
      <c r="AE336" s="80" t="e">
        <f t="shared" si="141"/>
        <v>#DIV/0!</v>
      </c>
      <c r="AF336" s="81" t="e">
        <f t="shared" si="142"/>
        <v>#DIV/0!</v>
      </c>
      <c r="AG336" s="86">
        <f t="shared" si="165"/>
        <v>0</v>
      </c>
      <c r="AH336" s="107" t="e">
        <f t="shared" si="143"/>
        <v>#DIV/0!</v>
      </c>
      <c r="AI336" s="107" t="e">
        <f t="shared" si="144"/>
        <v>#DIV/0!</v>
      </c>
      <c r="AJ336" s="108" t="e">
        <f t="shared" si="145"/>
        <v>#DIV/0!</v>
      </c>
      <c r="AK336" s="113" t="e">
        <f t="shared" si="150"/>
        <v>#DIV/0!</v>
      </c>
      <c r="AL336" s="113" t="e">
        <f t="shared" si="151"/>
        <v>#DIV/0!</v>
      </c>
      <c r="AM336" s="113" t="e">
        <f t="shared" si="152"/>
        <v>#DIV/0!</v>
      </c>
      <c r="AN336" s="113" t="e">
        <f t="shared" si="153"/>
        <v>#DIV/0!</v>
      </c>
      <c r="AO336" s="113" t="e">
        <f t="shared" si="154"/>
        <v>#DIV/0!</v>
      </c>
      <c r="AP336" s="91" t="e">
        <f t="shared" si="155"/>
        <v>#DIV/0!</v>
      </c>
      <c r="AQ336" s="91" t="e">
        <f t="shared" si="156"/>
        <v>#DIV/0!</v>
      </c>
      <c r="AR336" s="91" t="e">
        <f t="shared" si="157"/>
        <v>#DIV/0!</v>
      </c>
      <c r="AS336" s="91" t="e">
        <f t="shared" si="158"/>
        <v>#DIV/0!</v>
      </c>
      <c r="AT336" s="91" t="e">
        <f t="shared" si="159"/>
        <v>#DIV/0!</v>
      </c>
      <c r="AU336" s="113" t="e">
        <f t="shared" si="160"/>
        <v>#DIV/0!</v>
      </c>
      <c r="AV336" s="113" t="e">
        <f t="shared" si="161"/>
        <v>#DIV/0!</v>
      </c>
      <c r="AW336" s="113" t="e">
        <f t="shared" si="162"/>
        <v>#DIV/0!</v>
      </c>
      <c r="AX336" s="113" t="e">
        <f t="shared" si="163"/>
        <v>#DIV/0!</v>
      </c>
      <c r="AY336" s="113" t="e">
        <f t="shared" si="164"/>
        <v>#DIV/0!</v>
      </c>
    </row>
    <row r="337" spans="1:51" x14ac:dyDescent="0.25">
      <c r="A337" s="119"/>
      <c r="B337" s="83"/>
      <c r="C337" s="85"/>
      <c r="D337" s="85"/>
      <c r="E337" s="85"/>
      <c r="F337" s="71"/>
      <c r="G337" s="96"/>
      <c r="H337" s="16" t="e">
        <f>IF(A337&gt;$U$1,ROUND(ROUND( U337*$S$1+(1-$S$1)*G337,4)+$T$1*ROUND(($S$1*Z337+(1-$S$1)*(G337-U337)^2)^0.5,4),4),Rawdata!AK337+Rawdata!$T$1*Rawdata!AU337)</f>
        <v>#DIV/0!</v>
      </c>
      <c r="I337" s="16" t="e">
        <f>IF(A337&gt;$V$1,ROUND(ROUND(V337*$S$1+(1-$S$1)*G337,4)+$T$1*ROUND(($S$1*AA337+(1-$S$1)*(G337-V337)^2)^0.5,4),4),Rawdata!AL337+Rawdata!$T$1*Rawdata!AV337)</f>
        <v>#DIV/0!</v>
      </c>
      <c r="J337" s="16" t="e">
        <f>IF(A337&gt;$W$1,ROUND(ROUND( W337*$S$1+(1-$S$1)*G337,4)+$T$1*ROUND(($S$1*AB337+(1-$S$1)*(G337-W337)^2)^0.5,4),4),Rawdata!AM337+Rawdata!$T$1*Rawdata!AW337)</f>
        <v>#DIV/0!</v>
      </c>
      <c r="K337" s="16" t="e">
        <f>IF(A337&gt;$X$1,ROUND(ROUND( X337*$S$1+(1-$S$1)*G337,4)+$T$1*ROUND(($S$1*AC337+(1-$S$1)*(G337-X337)^2)^0.5,4),4),Rawdata!AN337+Rawdata!$T$1*Rawdata!AX337)</f>
        <v>#DIV/0!</v>
      </c>
      <c r="L337" s="16" t="e">
        <f>IF(A337&gt;$Y$1,ROUND(ROUND( Y337*$S$1+(1-$S$1)*G337,4)+$T$1*ROUND(($S$1*AD337+(1-$S$1)*(G337-Y337)^2)^0.5,4),4),Rawdata!AO337+Rawdata!$T$1*Rawdata!AY337)</f>
        <v>#DIV/0!</v>
      </c>
      <c r="M337" s="16" t="e">
        <f t="shared" si="146"/>
        <v>#DIV/0!</v>
      </c>
      <c r="N337" s="16" t="e">
        <f t="shared" si="147"/>
        <v>#DIV/0!</v>
      </c>
      <c r="O337" s="67"/>
      <c r="P337" s="67"/>
      <c r="Q337" s="31" t="e">
        <f t="shared" si="139"/>
        <v>#DIV/0!</v>
      </c>
      <c r="R337" s="17" t="e">
        <f t="shared" si="140"/>
        <v>#DIV/0!</v>
      </c>
      <c r="S337" s="37" t="e">
        <f t="shared" si="148"/>
        <v>#DIV/0!</v>
      </c>
      <c r="T337" s="17" t="e">
        <f t="shared" si="149"/>
        <v>#DIV/0!</v>
      </c>
      <c r="U337" s="91" t="e">
        <f>IF(A337&gt;$U$1, U338*$S$1+(1-$S$1)*G338,Rawdata!AK337)</f>
        <v>#DIV/0!</v>
      </c>
      <c r="V337" s="91" t="e">
        <f>IF(A337&gt;$V$1,$S$1*V338+(1-$S$1)*G338,Rawdata!AL337)</f>
        <v>#DIV/0!</v>
      </c>
      <c r="W337" s="91" t="e">
        <f>IF(A337&gt;$W$1, $S$1*W338+(1-$S$1)*G338,Rawdata!AM337)</f>
        <v>#DIV/0!</v>
      </c>
      <c r="X337" s="91" t="e">
        <f>IF(A337&gt;$X$1,$S$1*X338+(1-$S$1)*G338,Rawdata!AN337)</f>
        <v>#DIV/0!</v>
      </c>
      <c r="Y337" s="91" t="e">
        <f>IF(A337&gt;$Y$1,$S$1*Y338+(1-$S$1)*G338,Rawdata!AO337)</f>
        <v>#DIV/0!</v>
      </c>
      <c r="Z337" s="91" t="e">
        <f>IF(A337&gt;$Z$1,$S$1*Z338+(1-$S$1)*(G338-U338)^2,Rawdata!AP337)</f>
        <v>#DIV/0!</v>
      </c>
      <c r="AA337" s="91" t="e">
        <f>IF(A337&gt;$AA$1,$S$1*AA338+(1-$S$1)*(G338-V338)^2,Rawdata!AQ337)</f>
        <v>#DIV/0!</v>
      </c>
      <c r="AB337" s="91" t="e">
        <f>IF(A337&gt;89,$S$1*AB338+(1-$S$1)*(G338-W338)^2,Rawdata!AR337)</f>
        <v>#DIV/0!</v>
      </c>
      <c r="AC337" s="91" t="e">
        <f>IF(A337&gt;$AC$1,$S$1*AC338+(1-$S$1)*(G338-X338)^2,Rawdata!AS337)</f>
        <v>#DIV/0!</v>
      </c>
      <c r="AD337" s="91" t="e">
        <f>IF(A337&gt;$AD$1,$S$1*AD338+(1-$S$1)*(G338-Y338)^2,Rawdata!AT337)</f>
        <v>#DIV/0!</v>
      </c>
      <c r="AE337" s="80" t="e">
        <f t="shared" si="141"/>
        <v>#DIV/0!</v>
      </c>
      <c r="AF337" s="81" t="e">
        <f t="shared" si="142"/>
        <v>#DIV/0!</v>
      </c>
      <c r="AG337" s="86">
        <f t="shared" si="165"/>
        <v>0</v>
      </c>
      <c r="AH337" s="107" t="e">
        <f t="shared" si="143"/>
        <v>#DIV/0!</v>
      </c>
      <c r="AI337" s="107" t="e">
        <f t="shared" si="144"/>
        <v>#DIV/0!</v>
      </c>
      <c r="AJ337" s="108" t="e">
        <f t="shared" si="145"/>
        <v>#DIV/0!</v>
      </c>
      <c r="AK337" s="113" t="e">
        <f t="shared" si="150"/>
        <v>#DIV/0!</v>
      </c>
      <c r="AL337" s="113" t="e">
        <f t="shared" si="151"/>
        <v>#DIV/0!</v>
      </c>
      <c r="AM337" s="113" t="e">
        <f t="shared" si="152"/>
        <v>#DIV/0!</v>
      </c>
      <c r="AN337" s="113" t="e">
        <f t="shared" si="153"/>
        <v>#DIV/0!</v>
      </c>
      <c r="AO337" s="113" t="e">
        <f t="shared" si="154"/>
        <v>#DIV/0!</v>
      </c>
      <c r="AP337" s="91" t="e">
        <f t="shared" si="155"/>
        <v>#DIV/0!</v>
      </c>
      <c r="AQ337" s="91" t="e">
        <f t="shared" si="156"/>
        <v>#DIV/0!</v>
      </c>
      <c r="AR337" s="91" t="e">
        <f t="shared" si="157"/>
        <v>#DIV/0!</v>
      </c>
      <c r="AS337" s="91" t="e">
        <f t="shared" si="158"/>
        <v>#DIV/0!</v>
      </c>
      <c r="AT337" s="91" t="e">
        <f t="shared" si="159"/>
        <v>#DIV/0!</v>
      </c>
      <c r="AU337" s="113" t="e">
        <f t="shared" si="160"/>
        <v>#DIV/0!</v>
      </c>
      <c r="AV337" s="113" t="e">
        <f t="shared" si="161"/>
        <v>#DIV/0!</v>
      </c>
      <c r="AW337" s="113" t="e">
        <f t="shared" si="162"/>
        <v>#DIV/0!</v>
      </c>
      <c r="AX337" s="113" t="e">
        <f t="shared" si="163"/>
        <v>#DIV/0!</v>
      </c>
      <c r="AY337" s="113" t="e">
        <f t="shared" si="164"/>
        <v>#DIV/0!</v>
      </c>
    </row>
    <row r="338" spans="1:51" x14ac:dyDescent="0.25">
      <c r="A338" s="119"/>
      <c r="B338" s="83"/>
      <c r="C338" s="85"/>
      <c r="D338" s="85"/>
      <c r="E338" s="85"/>
      <c r="F338" s="71"/>
      <c r="G338" s="96"/>
      <c r="H338" s="16" t="e">
        <f>IF(A338&gt;$U$1,ROUND(ROUND( U338*$S$1+(1-$S$1)*G338,4)+$T$1*ROUND(($S$1*Z338+(1-$S$1)*(G338-U338)^2)^0.5,4),4),Rawdata!AK338+Rawdata!$T$1*Rawdata!AU338)</f>
        <v>#DIV/0!</v>
      </c>
      <c r="I338" s="16" t="e">
        <f>IF(A338&gt;$V$1,ROUND(ROUND(V338*$S$1+(1-$S$1)*G338,4)+$T$1*ROUND(($S$1*AA338+(1-$S$1)*(G338-V338)^2)^0.5,4),4),Rawdata!AL338+Rawdata!$T$1*Rawdata!AV338)</f>
        <v>#DIV/0!</v>
      </c>
      <c r="J338" s="16" t="e">
        <f>IF(A338&gt;$W$1,ROUND(ROUND( W338*$S$1+(1-$S$1)*G338,4)+$T$1*ROUND(($S$1*AB338+(1-$S$1)*(G338-W338)^2)^0.5,4),4),Rawdata!AM338+Rawdata!$T$1*Rawdata!AW338)</f>
        <v>#DIV/0!</v>
      </c>
      <c r="K338" s="16" t="e">
        <f>IF(A338&gt;$X$1,ROUND(ROUND( X338*$S$1+(1-$S$1)*G338,4)+$T$1*ROUND(($S$1*AC338+(1-$S$1)*(G338-X338)^2)^0.5,4),4),Rawdata!AN338+Rawdata!$T$1*Rawdata!AX338)</f>
        <v>#DIV/0!</v>
      </c>
      <c r="L338" s="16" t="e">
        <f>IF(A338&gt;$Y$1,ROUND(ROUND( Y338*$S$1+(1-$S$1)*G338,4)+$T$1*ROUND(($S$1*AD338+(1-$S$1)*(G338-Y338)^2)^0.5,4),4),Rawdata!AO338+Rawdata!$T$1*Rawdata!AY338)</f>
        <v>#DIV/0!</v>
      </c>
      <c r="M338" s="16" t="e">
        <f t="shared" si="146"/>
        <v>#DIV/0!</v>
      </c>
      <c r="N338" s="16" t="e">
        <f t="shared" si="147"/>
        <v>#DIV/0!</v>
      </c>
      <c r="O338" s="67"/>
      <c r="P338" s="67"/>
      <c r="Q338" s="31" t="e">
        <f t="shared" si="139"/>
        <v>#DIV/0!</v>
      </c>
      <c r="R338" s="17" t="e">
        <f t="shared" si="140"/>
        <v>#DIV/0!</v>
      </c>
      <c r="S338" s="37" t="e">
        <f t="shared" si="148"/>
        <v>#DIV/0!</v>
      </c>
      <c r="T338" s="17" t="e">
        <f t="shared" si="149"/>
        <v>#DIV/0!</v>
      </c>
      <c r="U338" s="91" t="e">
        <f>IF(A338&gt;$U$1, U339*$S$1+(1-$S$1)*G339,Rawdata!AK338)</f>
        <v>#DIV/0!</v>
      </c>
      <c r="V338" s="91" t="e">
        <f>IF(A338&gt;$V$1,$S$1*V339+(1-$S$1)*G339,Rawdata!AL338)</f>
        <v>#DIV/0!</v>
      </c>
      <c r="W338" s="91" t="e">
        <f>IF(A338&gt;$W$1, $S$1*W339+(1-$S$1)*G339,Rawdata!AM338)</f>
        <v>#DIV/0!</v>
      </c>
      <c r="X338" s="91" t="e">
        <f>IF(A338&gt;$X$1,$S$1*X339+(1-$S$1)*G339,Rawdata!AN338)</f>
        <v>#DIV/0!</v>
      </c>
      <c r="Y338" s="91" t="e">
        <f>IF(A338&gt;$Y$1,$S$1*Y339+(1-$S$1)*G339,Rawdata!AO338)</f>
        <v>#DIV/0!</v>
      </c>
      <c r="Z338" s="91" t="e">
        <f>IF(A338&gt;$Z$1,$S$1*Z339+(1-$S$1)*(G339-U339)^2,Rawdata!AP338)</f>
        <v>#DIV/0!</v>
      </c>
      <c r="AA338" s="91" t="e">
        <f>IF(A338&gt;$AA$1,$S$1*AA339+(1-$S$1)*(G339-V339)^2,Rawdata!AQ338)</f>
        <v>#DIV/0!</v>
      </c>
      <c r="AB338" s="91" t="e">
        <f>IF(A338&gt;89,$S$1*AB339+(1-$S$1)*(G339-W339)^2,Rawdata!AR338)</f>
        <v>#DIV/0!</v>
      </c>
      <c r="AC338" s="91" t="e">
        <f>IF(A338&gt;$AC$1,$S$1*AC339+(1-$S$1)*(G339-X339)^2,Rawdata!AS338)</f>
        <v>#DIV/0!</v>
      </c>
      <c r="AD338" s="91" t="e">
        <f>IF(A338&gt;$AD$1,$S$1*AD339+(1-$S$1)*(G339-Y339)^2,Rawdata!AT338)</f>
        <v>#DIV/0!</v>
      </c>
      <c r="AE338" s="80" t="e">
        <f t="shared" si="141"/>
        <v>#DIV/0!</v>
      </c>
      <c r="AF338" s="81" t="e">
        <f t="shared" si="142"/>
        <v>#DIV/0!</v>
      </c>
      <c r="AG338" s="86">
        <f t="shared" si="165"/>
        <v>0</v>
      </c>
      <c r="AH338" s="107" t="e">
        <f t="shared" si="143"/>
        <v>#DIV/0!</v>
      </c>
      <c r="AI338" s="107" t="e">
        <f t="shared" si="144"/>
        <v>#DIV/0!</v>
      </c>
      <c r="AJ338" s="108" t="e">
        <f t="shared" si="145"/>
        <v>#DIV/0!</v>
      </c>
      <c r="AK338" s="113" t="e">
        <f t="shared" si="150"/>
        <v>#DIV/0!</v>
      </c>
      <c r="AL338" s="113" t="e">
        <f t="shared" si="151"/>
        <v>#DIV/0!</v>
      </c>
      <c r="AM338" s="113" t="e">
        <f t="shared" si="152"/>
        <v>#DIV/0!</v>
      </c>
      <c r="AN338" s="113" t="e">
        <f t="shared" si="153"/>
        <v>#DIV/0!</v>
      </c>
      <c r="AO338" s="113" t="e">
        <f t="shared" si="154"/>
        <v>#DIV/0!</v>
      </c>
      <c r="AP338" s="91" t="e">
        <f t="shared" si="155"/>
        <v>#DIV/0!</v>
      </c>
      <c r="AQ338" s="91" t="e">
        <f t="shared" si="156"/>
        <v>#DIV/0!</v>
      </c>
      <c r="AR338" s="91" t="e">
        <f t="shared" si="157"/>
        <v>#DIV/0!</v>
      </c>
      <c r="AS338" s="91" t="e">
        <f t="shared" si="158"/>
        <v>#DIV/0!</v>
      </c>
      <c r="AT338" s="91" t="e">
        <f t="shared" si="159"/>
        <v>#DIV/0!</v>
      </c>
      <c r="AU338" s="113" t="e">
        <f t="shared" si="160"/>
        <v>#DIV/0!</v>
      </c>
      <c r="AV338" s="113" t="e">
        <f t="shared" si="161"/>
        <v>#DIV/0!</v>
      </c>
      <c r="AW338" s="113" t="e">
        <f t="shared" si="162"/>
        <v>#DIV/0!</v>
      </c>
      <c r="AX338" s="113" t="e">
        <f t="shared" si="163"/>
        <v>#DIV/0!</v>
      </c>
      <c r="AY338" s="113" t="e">
        <f t="shared" si="164"/>
        <v>#DIV/0!</v>
      </c>
    </row>
    <row r="339" spans="1:51" x14ac:dyDescent="0.25">
      <c r="A339" s="119"/>
      <c r="B339" s="83"/>
      <c r="C339" s="85"/>
      <c r="D339" s="85"/>
      <c r="E339" s="85"/>
      <c r="F339" s="71"/>
      <c r="G339" s="96"/>
      <c r="H339" s="16" t="e">
        <f>IF(A339&gt;$U$1,ROUND(ROUND( U339*$S$1+(1-$S$1)*G339,4)+$T$1*ROUND(($S$1*Z339+(1-$S$1)*(G339-U339)^2)^0.5,4),4),Rawdata!AK339+Rawdata!$T$1*Rawdata!AU339)</f>
        <v>#DIV/0!</v>
      </c>
      <c r="I339" s="16" t="e">
        <f>IF(A339&gt;$V$1,ROUND(ROUND(V339*$S$1+(1-$S$1)*G339,4)+$T$1*ROUND(($S$1*AA339+(1-$S$1)*(G339-V339)^2)^0.5,4),4),Rawdata!AL339+Rawdata!$T$1*Rawdata!AV339)</f>
        <v>#DIV/0!</v>
      </c>
      <c r="J339" s="16" t="e">
        <f>IF(A339&gt;$W$1,ROUND(ROUND( W339*$S$1+(1-$S$1)*G339,4)+$T$1*ROUND(($S$1*AB339+(1-$S$1)*(G339-W339)^2)^0.5,4),4),Rawdata!AM339+Rawdata!$T$1*Rawdata!AW339)</f>
        <v>#DIV/0!</v>
      </c>
      <c r="K339" s="16" t="e">
        <f>IF(A339&gt;$X$1,ROUND(ROUND( X339*$S$1+(1-$S$1)*G339,4)+$T$1*ROUND(($S$1*AC339+(1-$S$1)*(G339-X339)^2)^0.5,4),4),Rawdata!AN339+Rawdata!$T$1*Rawdata!AX339)</f>
        <v>#DIV/0!</v>
      </c>
      <c r="L339" s="16" t="e">
        <f>IF(A339&gt;$Y$1,ROUND(ROUND( Y339*$S$1+(1-$S$1)*G339,4)+$T$1*ROUND(($S$1*AD339+(1-$S$1)*(G339-Y339)^2)^0.5,4),4),Rawdata!AO339+Rawdata!$T$1*Rawdata!AY339)</f>
        <v>#DIV/0!</v>
      </c>
      <c r="M339" s="16" t="e">
        <f t="shared" si="146"/>
        <v>#DIV/0!</v>
      </c>
      <c r="N339" s="16" t="e">
        <f t="shared" si="147"/>
        <v>#DIV/0!</v>
      </c>
      <c r="O339" s="67"/>
      <c r="P339" s="67"/>
      <c r="Q339" s="31" t="e">
        <f t="shared" si="139"/>
        <v>#DIV/0!</v>
      </c>
      <c r="R339" s="17" t="e">
        <f t="shared" si="140"/>
        <v>#DIV/0!</v>
      </c>
      <c r="S339" s="37" t="e">
        <f t="shared" si="148"/>
        <v>#DIV/0!</v>
      </c>
      <c r="T339" s="17" t="e">
        <f t="shared" si="149"/>
        <v>#DIV/0!</v>
      </c>
      <c r="U339" s="91" t="e">
        <f>IF(A339&gt;$U$1, U340*$S$1+(1-$S$1)*G340,Rawdata!AK339)</f>
        <v>#DIV/0!</v>
      </c>
      <c r="V339" s="91" t="e">
        <f>IF(A339&gt;$V$1,$S$1*V340+(1-$S$1)*G340,Rawdata!AL339)</f>
        <v>#DIV/0!</v>
      </c>
      <c r="W339" s="91" t="e">
        <f>IF(A339&gt;$W$1, $S$1*W340+(1-$S$1)*G340,Rawdata!AM339)</f>
        <v>#DIV/0!</v>
      </c>
      <c r="X339" s="91" t="e">
        <f>IF(A339&gt;$X$1,$S$1*X340+(1-$S$1)*G340,Rawdata!AN339)</f>
        <v>#DIV/0!</v>
      </c>
      <c r="Y339" s="91" t="e">
        <f>IF(A339&gt;$Y$1,$S$1*Y340+(1-$S$1)*G340,Rawdata!AO339)</f>
        <v>#DIV/0!</v>
      </c>
      <c r="Z339" s="91" t="e">
        <f>IF(A339&gt;$Z$1,$S$1*Z340+(1-$S$1)*(G340-U340)^2,Rawdata!AP339)</f>
        <v>#DIV/0!</v>
      </c>
      <c r="AA339" s="91" t="e">
        <f>IF(A339&gt;$AA$1,$S$1*AA340+(1-$S$1)*(G340-V340)^2,Rawdata!AQ339)</f>
        <v>#DIV/0!</v>
      </c>
      <c r="AB339" s="91" t="e">
        <f>IF(A339&gt;89,$S$1*AB340+(1-$S$1)*(G340-W340)^2,Rawdata!AR339)</f>
        <v>#DIV/0!</v>
      </c>
      <c r="AC339" s="91" t="e">
        <f>IF(A339&gt;$AC$1,$S$1*AC340+(1-$S$1)*(G340-X340)^2,Rawdata!AS339)</f>
        <v>#DIV/0!</v>
      </c>
      <c r="AD339" s="91" t="e">
        <f>IF(A339&gt;$AD$1,$S$1*AD340+(1-$S$1)*(G340-Y340)^2,Rawdata!AT339)</f>
        <v>#DIV/0!</v>
      </c>
      <c r="AE339" s="80" t="e">
        <f t="shared" si="141"/>
        <v>#DIV/0!</v>
      </c>
      <c r="AF339" s="81" t="e">
        <f t="shared" si="142"/>
        <v>#DIV/0!</v>
      </c>
      <c r="AG339" s="86">
        <f t="shared" si="165"/>
        <v>0</v>
      </c>
      <c r="AH339" s="107" t="e">
        <f t="shared" si="143"/>
        <v>#DIV/0!</v>
      </c>
      <c r="AI339" s="107" t="e">
        <f t="shared" si="144"/>
        <v>#DIV/0!</v>
      </c>
      <c r="AJ339" s="108" t="e">
        <f t="shared" si="145"/>
        <v>#DIV/0!</v>
      </c>
      <c r="AK339" s="113" t="e">
        <f t="shared" si="150"/>
        <v>#DIV/0!</v>
      </c>
      <c r="AL339" s="113" t="e">
        <f t="shared" si="151"/>
        <v>#DIV/0!</v>
      </c>
      <c r="AM339" s="113" t="e">
        <f t="shared" si="152"/>
        <v>#DIV/0!</v>
      </c>
      <c r="AN339" s="113" t="e">
        <f t="shared" si="153"/>
        <v>#DIV/0!</v>
      </c>
      <c r="AO339" s="113" t="e">
        <f t="shared" si="154"/>
        <v>#DIV/0!</v>
      </c>
      <c r="AP339" s="91" t="e">
        <f t="shared" si="155"/>
        <v>#DIV/0!</v>
      </c>
      <c r="AQ339" s="91" t="e">
        <f t="shared" si="156"/>
        <v>#DIV/0!</v>
      </c>
      <c r="AR339" s="91" t="e">
        <f t="shared" si="157"/>
        <v>#DIV/0!</v>
      </c>
      <c r="AS339" s="91" t="e">
        <f t="shared" si="158"/>
        <v>#DIV/0!</v>
      </c>
      <c r="AT339" s="91" t="e">
        <f t="shared" si="159"/>
        <v>#DIV/0!</v>
      </c>
      <c r="AU339" s="113" t="e">
        <f t="shared" si="160"/>
        <v>#DIV/0!</v>
      </c>
      <c r="AV339" s="113" t="e">
        <f t="shared" si="161"/>
        <v>#DIV/0!</v>
      </c>
      <c r="AW339" s="113" t="e">
        <f t="shared" si="162"/>
        <v>#DIV/0!</v>
      </c>
      <c r="AX339" s="113" t="e">
        <f t="shared" si="163"/>
        <v>#DIV/0!</v>
      </c>
      <c r="AY339" s="113" t="e">
        <f t="shared" si="164"/>
        <v>#DIV/0!</v>
      </c>
    </row>
    <row r="340" spans="1:51" x14ac:dyDescent="0.25">
      <c r="A340" s="119"/>
      <c r="B340" s="83"/>
      <c r="C340" s="85"/>
      <c r="D340" s="85"/>
      <c r="E340" s="85"/>
      <c r="F340" s="71"/>
      <c r="G340" s="96"/>
      <c r="H340" s="16" t="e">
        <f>IF(A340&gt;$U$1,ROUND(ROUND( U340*$S$1+(1-$S$1)*G340,4)+$T$1*ROUND(($S$1*Z340+(1-$S$1)*(G340-U340)^2)^0.5,4),4),Rawdata!AK340+Rawdata!$T$1*Rawdata!AU340)</f>
        <v>#DIV/0!</v>
      </c>
      <c r="I340" s="16" t="e">
        <f>IF(A340&gt;$V$1,ROUND(ROUND(V340*$S$1+(1-$S$1)*G340,4)+$T$1*ROUND(($S$1*AA340+(1-$S$1)*(G340-V340)^2)^0.5,4),4),Rawdata!AL340+Rawdata!$T$1*Rawdata!AV340)</f>
        <v>#DIV/0!</v>
      </c>
      <c r="J340" s="16" t="e">
        <f>IF(A340&gt;$W$1,ROUND(ROUND( W340*$S$1+(1-$S$1)*G340,4)+$T$1*ROUND(($S$1*AB340+(1-$S$1)*(G340-W340)^2)^0.5,4),4),Rawdata!AM340+Rawdata!$T$1*Rawdata!AW340)</f>
        <v>#DIV/0!</v>
      </c>
      <c r="K340" s="16" t="e">
        <f>IF(A340&gt;$X$1,ROUND(ROUND( X340*$S$1+(1-$S$1)*G340,4)+$T$1*ROUND(($S$1*AC340+(1-$S$1)*(G340-X340)^2)^0.5,4),4),Rawdata!AN340+Rawdata!$T$1*Rawdata!AX340)</f>
        <v>#DIV/0!</v>
      </c>
      <c r="L340" s="16" t="e">
        <f>IF(A340&gt;$Y$1,ROUND(ROUND( Y340*$S$1+(1-$S$1)*G340,4)+$T$1*ROUND(($S$1*AD340+(1-$S$1)*(G340-Y340)^2)^0.5,4),4),Rawdata!AO340+Rawdata!$T$1*Rawdata!AY340)</f>
        <v>#DIV/0!</v>
      </c>
      <c r="M340" s="16" t="e">
        <f t="shared" si="146"/>
        <v>#DIV/0!</v>
      </c>
      <c r="N340" s="16" t="e">
        <f t="shared" si="147"/>
        <v>#DIV/0!</v>
      </c>
      <c r="O340" s="67"/>
      <c r="P340" s="67"/>
      <c r="Q340" s="31" t="e">
        <f t="shared" ref="Q340:Q403" si="166">D340*N340*O340</f>
        <v>#DIV/0!</v>
      </c>
      <c r="R340" s="17" t="e">
        <f t="shared" ref="R340:R403" si="167">ROUNDUP((Q340-P340)/P340,3)</f>
        <v>#DIV/0!</v>
      </c>
      <c r="S340" s="37" t="e">
        <f t="shared" si="148"/>
        <v>#DIV/0!</v>
      </c>
      <c r="T340" s="17" t="e">
        <f t="shared" si="149"/>
        <v>#DIV/0!</v>
      </c>
      <c r="U340" s="91" t="e">
        <f>IF(A340&gt;$U$1, U341*$S$1+(1-$S$1)*G341,Rawdata!AK340)</f>
        <v>#DIV/0!</v>
      </c>
      <c r="V340" s="91" t="e">
        <f>IF(A340&gt;$V$1,$S$1*V341+(1-$S$1)*G341,Rawdata!AL340)</f>
        <v>#DIV/0!</v>
      </c>
      <c r="W340" s="91" t="e">
        <f>IF(A340&gt;$W$1, $S$1*W341+(1-$S$1)*G341,Rawdata!AM340)</f>
        <v>#DIV/0!</v>
      </c>
      <c r="X340" s="91" t="e">
        <f>IF(A340&gt;$X$1,$S$1*X341+(1-$S$1)*G341,Rawdata!AN340)</f>
        <v>#DIV/0!</v>
      </c>
      <c r="Y340" s="91" t="e">
        <f>IF(A340&gt;$Y$1,$S$1*Y341+(1-$S$1)*G341,Rawdata!AO340)</f>
        <v>#DIV/0!</v>
      </c>
      <c r="Z340" s="91" t="e">
        <f>IF(A340&gt;$Z$1,$S$1*Z341+(1-$S$1)*(G341-U341)^2,Rawdata!AP340)</f>
        <v>#DIV/0!</v>
      </c>
      <c r="AA340" s="91" t="e">
        <f>IF(A340&gt;$AA$1,$S$1*AA341+(1-$S$1)*(G341-V341)^2,Rawdata!AQ340)</f>
        <v>#DIV/0!</v>
      </c>
      <c r="AB340" s="91" t="e">
        <f>IF(A340&gt;89,$S$1*AB341+(1-$S$1)*(G341-W341)^2,Rawdata!AR340)</f>
        <v>#DIV/0!</v>
      </c>
      <c r="AC340" s="91" t="e">
        <f>IF(A340&gt;$AC$1,$S$1*AC341+(1-$S$1)*(G341-X341)^2,Rawdata!AS340)</f>
        <v>#DIV/0!</v>
      </c>
      <c r="AD340" s="91" t="e">
        <f>IF(A340&gt;$AD$1,$S$1*AD341+(1-$S$1)*(G341-Y341)^2,Rawdata!AT340)</f>
        <v>#DIV/0!</v>
      </c>
      <c r="AE340" s="80" t="e">
        <f t="shared" si="141"/>
        <v>#DIV/0!</v>
      </c>
      <c r="AF340" s="81" t="e">
        <f t="shared" si="142"/>
        <v>#DIV/0!</v>
      </c>
      <c r="AG340" s="86">
        <f t="shared" si="165"/>
        <v>0</v>
      </c>
      <c r="AH340" s="107" t="e">
        <f t="shared" si="143"/>
        <v>#DIV/0!</v>
      </c>
      <c r="AI340" s="107" t="e">
        <f t="shared" si="144"/>
        <v>#DIV/0!</v>
      </c>
      <c r="AJ340" s="108" t="e">
        <f t="shared" si="145"/>
        <v>#DIV/0!</v>
      </c>
      <c r="AK340" s="113" t="e">
        <f t="shared" si="150"/>
        <v>#DIV/0!</v>
      </c>
      <c r="AL340" s="113" t="e">
        <f t="shared" si="151"/>
        <v>#DIV/0!</v>
      </c>
      <c r="AM340" s="113" t="e">
        <f t="shared" si="152"/>
        <v>#DIV/0!</v>
      </c>
      <c r="AN340" s="113" t="e">
        <f t="shared" si="153"/>
        <v>#DIV/0!</v>
      </c>
      <c r="AO340" s="113" t="e">
        <f t="shared" si="154"/>
        <v>#DIV/0!</v>
      </c>
      <c r="AP340" s="91" t="e">
        <f t="shared" si="155"/>
        <v>#DIV/0!</v>
      </c>
      <c r="AQ340" s="91" t="e">
        <f t="shared" si="156"/>
        <v>#DIV/0!</v>
      </c>
      <c r="AR340" s="91" t="e">
        <f t="shared" si="157"/>
        <v>#DIV/0!</v>
      </c>
      <c r="AS340" s="91" t="e">
        <f t="shared" si="158"/>
        <v>#DIV/0!</v>
      </c>
      <c r="AT340" s="91" t="e">
        <f t="shared" si="159"/>
        <v>#DIV/0!</v>
      </c>
      <c r="AU340" s="113" t="e">
        <f t="shared" si="160"/>
        <v>#DIV/0!</v>
      </c>
      <c r="AV340" s="113" t="e">
        <f t="shared" si="161"/>
        <v>#DIV/0!</v>
      </c>
      <c r="AW340" s="113" t="e">
        <f t="shared" si="162"/>
        <v>#DIV/0!</v>
      </c>
      <c r="AX340" s="113" t="e">
        <f t="shared" si="163"/>
        <v>#DIV/0!</v>
      </c>
      <c r="AY340" s="113" t="e">
        <f t="shared" si="164"/>
        <v>#DIV/0!</v>
      </c>
    </row>
    <row r="341" spans="1:51" x14ac:dyDescent="0.25">
      <c r="A341" s="119"/>
      <c r="B341" s="83"/>
      <c r="C341" s="85"/>
      <c r="D341" s="85"/>
      <c r="E341" s="85"/>
      <c r="F341" s="71"/>
      <c r="G341" s="96"/>
      <c r="H341" s="16" t="e">
        <f>IF(A341&gt;$U$1,ROUND(ROUND( U341*$S$1+(1-$S$1)*G341,4)+$T$1*ROUND(($S$1*Z341+(1-$S$1)*(G341-U341)^2)^0.5,4),4),Rawdata!AK341+Rawdata!$T$1*Rawdata!AU341)</f>
        <v>#DIV/0!</v>
      </c>
      <c r="I341" s="16" t="e">
        <f>IF(A341&gt;$V$1,ROUND(ROUND(V341*$S$1+(1-$S$1)*G341,4)+$T$1*ROUND(($S$1*AA341+(1-$S$1)*(G341-V341)^2)^0.5,4),4),Rawdata!AL341+Rawdata!$T$1*Rawdata!AV341)</f>
        <v>#DIV/0!</v>
      </c>
      <c r="J341" s="16" t="e">
        <f>IF(A341&gt;$W$1,ROUND(ROUND( W341*$S$1+(1-$S$1)*G341,4)+$T$1*ROUND(($S$1*AB341+(1-$S$1)*(G341-W341)^2)^0.5,4),4),Rawdata!AM341+Rawdata!$T$1*Rawdata!AW341)</f>
        <v>#DIV/0!</v>
      </c>
      <c r="K341" s="16" t="e">
        <f>IF(A341&gt;$X$1,ROUND(ROUND( X341*$S$1+(1-$S$1)*G341,4)+$T$1*ROUND(($S$1*AC341+(1-$S$1)*(G341-X341)^2)^0.5,4),4),Rawdata!AN341+Rawdata!$T$1*Rawdata!AX341)</f>
        <v>#DIV/0!</v>
      </c>
      <c r="L341" s="16" t="e">
        <f>IF(A341&gt;$Y$1,ROUND(ROUND( Y341*$S$1+(1-$S$1)*G341,4)+$T$1*ROUND(($S$1*AD341+(1-$S$1)*(G341-Y341)^2)^0.5,4),4),Rawdata!AO341+Rawdata!$T$1*Rawdata!AY341)</f>
        <v>#DIV/0!</v>
      </c>
      <c r="M341" s="16" t="e">
        <f t="shared" si="146"/>
        <v>#DIV/0!</v>
      </c>
      <c r="N341" s="16" t="e">
        <f t="shared" si="147"/>
        <v>#DIV/0!</v>
      </c>
      <c r="O341" s="67"/>
      <c r="P341" s="67"/>
      <c r="Q341" s="31" t="e">
        <f t="shared" si="166"/>
        <v>#DIV/0!</v>
      </c>
      <c r="R341" s="17" t="e">
        <f t="shared" si="167"/>
        <v>#DIV/0!</v>
      </c>
      <c r="S341" s="37" t="e">
        <f t="shared" si="148"/>
        <v>#DIV/0!</v>
      </c>
      <c r="T341" s="17" t="e">
        <f t="shared" si="149"/>
        <v>#DIV/0!</v>
      </c>
      <c r="U341" s="91" t="e">
        <f>IF(A341&gt;$U$1, U342*$S$1+(1-$S$1)*G342,Rawdata!AK341)</f>
        <v>#DIV/0!</v>
      </c>
      <c r="V341" s="91" t="e">
        <f>IF(A341&gt;$V$1,$S$1*V342+(1-$S$1)*G342,Rawdata!AL341)</f>
        <v>#DIV/0!</v>
      </c>
      <c r="W341" s="91" t="e">
        <f>IF(A341&gt;$W$1, $S$1*W342+(1-$S$1)*G342,Rawdata!AM341)</f>
        <v>#DIV/0!</v>
      </c>
      <c r="X341" s="91" t="e">
        <f>IF(A341&gt;$X$1,$S$1*X342+(1-$S$1)*G342,Rawdata!AN341)</f>
        <v>#DIV/0!</v>
      </c>
      <c r="Y341" s="91" t="e">
        <f>IF(A341&gt;$Y$1,$S$1*Y342+(1-$S$1)*G342,Rawdata!AO341)</f>
        <v>#DIV/0!</v>
      </c>
      <c r="Z341" s="91" t="e">
        <f>IF(A341&gt;$Z$1,$S$1*Z342+(1-$S$1)*(G342-U342)^2,Rawdata!AP341)</f>
        <v>#DIV/0!</v>
      </c>
      <c r="AA341" s="91" t="e">
        <f>IF(A341&gt;$AA$1,$S$1*AA342+(1-$S$1)*(G342-V342)^2,Rawdata!AQ341)</f>
        <v>#DIV/0!</v>
      </c>
      <c r="AB341" s="91" t="e">
        <f>IF(A341&gt;89,$S$1*AB342+(1-$S$1)*(G342-W342)^2,Rawdata!AR341)</f>
        <v>#DIV/0!</v>
      </c>
      <c r="AC341" s="91" t="e">
        <f>IF(A341&gt;$AC$1,$S$1*AC342+(1-$S$1)*(G342-X342)^2,Rawdata!AS341)</f>
        <v>#DIV/0!</v>
      </c>
      <c r="AD341" s="91" t="e">
        <f>IF(A341&gt;$AD$1,$S$1*AD342+(1-$S$1)*(G342-Y342)^2,Rawdata!AT341)</f>
        <v>#DIV/0!</v>
      </c>
      <c r="AE341" s="80" t="e">
        <f t="shared" si="141"/>
        <v>#DIV/0!</v>
      </c>
      <c r="AF341" s="81" t="e">
        <f t="shared" si="142"/>
        <v>#DIV/0!</v>
      </c>
      <c r="AG341" s="86">
        <f t="shared" si="165"/>
        <v>0</v>
      </c>
      <c r="AH341" s="107" t="e">
        <f t="shared" si="143"/>
        <v>#DIV/0!</v>
      </c>
      <c r="AI341" s="107" t="e">
        <f t="shared" si="144"/>
        <v>#DIV/0!</v>
      </c>
      <c r="AJ341" s="108" t="e">
        <f t="shared" si="145"/>
        <v>#DIV/0!</v>
      </c>
      <c r="AK341" s="113" t="e">
        <f t="shared" si="150"/>
        <v>#DIV/0!</v>
      </c>
      <c r="AL341" s="113" t="e">
        <f t="shared" si="151"/>
        <v>#DIV/0!</v>
      </c>
      <c r="AM341" s="113" t="e">
        <f t="shared" si="152"/>
        <v>#DIV/0!</v>
      </c>
      <c r="AN341" s="113" t="e">
        <f t="shared" si="153"/>
        <v>#DIV/0!</v>
      </c>
      <c r="AO341" s="113" t="e">
        <f t="shared" si="154"/>
        <v>#DIV/0!</v>
      </c>
      <c r="AP341" s="91" t="e">
        <f t="shared" si="155"/>
        <v>#DIV/0!</v>
      </c>
      <c r="AQ341" s="91" t="e">
        <f t="shared" si="156"/>
        <v>#DIV/0!</v>
      </c>
      <c r="AR341" s="91" t="e">
        <f t="shared" si="157"/>
        <v>#DIV/0!</v>
      </c>
      <c r="AS341" s="91" t="e">
        <f t="shared" si="158"/>
        <v>#DIV/0!</v>
      </c>
      <c r="AT341" s="91" t="e">
        <f t="shared" si="159"/>
        <v>#DIV/0!</v>
      </c>
      <c r="AU341" s="113" t="e">
        <f t="shared" si="160"/>
        <v>#DIV/0!</v>
      </c>
      <c r="AV341" s="113" t="e">
        <f t="shared" si="161"/>
        <v>#DIV/0!</v>
      </c>
      <c r="AW341" s="113" t="e">
        <f t="shared" si="162"/>
        <v>#DIV/0!</v>
      </c>
      <c r="AX341" s="113" t="e">
        <f t="shared" si="163"/>
        <v>#DIV/0!</v>
      </c>
      <c r="AY341" s="113" t="e">
        <f t="shared" si="164"/>
        <v>#DIV/0!</v>
      </c>
    </row>
    <row r="342" spans="1:51" x14ac:dyDescent="0.25">
      <c r="A342" s="119"/>
      <c r="B342" s="83"/>
      <c r="C342" s="85"/>
      <c r="D342" s="85"/>
      <c r="E342" s="85"/>
      <c r="F342" s="71"/>
      <c r="G342" s="96"/>
      <c r="H342" s="16" t="e">
        <f>IF(A342&gt;$U$1,ROUND(ROUND( U342*$S$1+(1-$S$1)*G342,4)+$T$1*ROUND(($S$1*Z342+(1-$S$1)*(G342-U342)^2)^0.5,4),4),Rawdata!AK342+Rawdata!$T$1*Rawdata!AU342)</f>
        <v>#DIV/0!</v>
      </c>
      <c r="I342" s="16" t="e">
        <f>IF(A342&gt;$V$1,ROUND(ROUND(V342*$S$1+(1-$S$1)*G342,4)+$T$1*ROUND(($S$1*AA342+(1-$S$1)*(G342-V342)^2)^0.5,4),4),Rawdata!AL342+Rawdata!$T$1*Rawdata!AV342)</f>
        <v>#DIV/0!</v>
      </c>
      <c r="J342" s="16" t="e">
        <f>IF(A342&gt;$W$1,ROUND(ROUND( W342*$S$1+(1-$S$1)*G342,4)+$T$1*ROUND(($S$1*AB342+(1-$S$1)*(G342-W342)^2)^0.5,4),4),Rawdata!AM342+Rawdata!$T$1*Rawdata!AW342)</f>
        <v>#DIV/0!</v>
      </c>
      <c r="K342" s="16" t="e">
        <f>IF(A342&gt;$X$1,ROUND(ROUND( X342*$S$1+(1-$S$1)*G342,4)+$T$1*ROUND(($S$1*AC342+(1-$S$1)*(G342-X342)^2)^0.5,4),4),Rawdata!AN342+Rawdata!$T$1*Rawdata!AX342)</f>
        <v>#DIV/0!</v>
      </c>
      <c r="L342" s="16" t="e">
        <f>IF(A342&gt;$Y$1,ROUND(ROUND( Y342*$S$1+(1-$S$1)*G342,4)+$T$1*ROUND(($S$1*AD342+(1-$S$1)*(G342-Y342)^2)^0.5,4),4),Rawdata!AO342+Rawdata!$T$1*Rawdata!AY342)</f>
        <v>#DIV/0!</v>
      </c>
      <c r="M342" s="16" t="e">
        <f t="shared" si="146"/>
        <v>#DIV/0!</v>
      </c>
      <c r="N342" s="16" t="e">
        <f t="shared" si="147"/>
        <v>#DIV/0!</v>
      </c>
      <c r="O342" s="67"/>
      <c r="P342" s="67"/>
      <c r="Q342" s="31" t="e">
        <f t="shared" si="166"/>
        <v>#DIV/0!</v>
      </c>
      <c r="R342" s="17" t="e">
        <f t="shared" si="167"/>
        <v>#DIV/0!</v>
      </c>
      <c r="S342" s="37" t="e">
        <f t="shared" si="148"/>
        <v>#DIV/0!</v>
      </c>
      <c r="T342" s="17" t="e">
        <f t="shared" si="149"/>
        <v>#DIV/0!</v>
      </c>
      <c r="U342" s="91" t="e">
        <f>IF(A342&gt;$U$1, U343*$S$1+(1-$S$1)*G343,Rawdata!AK342)</f>
        <v>#DIV/0!</v>
      </c>
      <c r="V342" s="91" t="e">
        <f>IF(A342&gt;$V$1,$S$1*V343+(1-$S$1)*G343,Rawdata!AL342)</f>
        <v>#DIV/0!</v>
      </c>
      <c r="W342" s="91" t="e">
        <f>IF(A342&gt;$W$1, $S$1*W343+(1-$S$1)*G343,Rawdata!AM342)</f>
        <v>#DIV/0!</v>
      </c>
      <c r="X342" s="91" t="e">
        <f>IF(A342&gt;$X$1,$S$1*X343+(1-$S$1)*G343,Rawdata!AN342)</f>
        <v>#DIV/0!</v>
      </c>
      <c r="Y342" s="91" t="e">
        <f>IF(A342&gt;$Y$1,$S$1*Y343+(1-$S$1)*G343,Rawdata!AO342)</f>
        <v>#DIV/0!</v>
      </c>
      <c r="Z342" s="91" t="e">
        <f>IF(A342&gt;$Z$1,$S$1*Z343+(1-$S$1)*(G343-U343)^2,Rawdata!AP342)</f>
        <v>#DIV/0!</v>
      </c>
      <c r="AA342" s="91" t="e">
        <f>IF(A342&gt;$AA$1,$S$1*AA343+(1-$S$1)*(G343-V343)^2,Rawdata!AQ342)</f>
        <v>#DIV/0!</v>
      </c>
      <c r="AB342" s="91" t="e">
        <f>IF(A342&gt;89,$S$1*AB343+(1-$S$1)*(G343-W343)^2,Rawdata!AR342)</f>
        <v>#DIV/0!</v>
      </c>
      <c r="AC342" s="91" t="e">
        <f>IF(A342&gt;$AC$1,$S$1*AC343+(1-$S$1)*(G343-X343)^2,Rawdata!AS342)</f>
        <v>#DIV/0!</v>
      </c>
      <c r="AD342" s="91" t="e">
        <f>IF(A342&gt;$AD$1,$S$1*AD343+(1-$S$1)*(G343-Y343)^2,Rawdata!AT342)</f>
        <v>#DIV/0!</v>
      </c>
      <c r="AE342" s="80" t="e">
        <f t="shared" si="141"/>
        <v>#DIV/0!</v>
      </c>
      <c r="AF342" s="81" t="e">
        <f t="shared" si="142"/>
        <v>#DIV/0!</v>
      </c>
      <c r="AG342" s="86">
        <f t="shared" si="165"/>
        <v>0</v>
      </c>
      <c r="AH342" s="107" t="e">
        <f t="shared" si="143"/>
        <v>#DIV/0!</v>
      </c>
      <c r="AI342" s="107" t="e">
        <f t="shared" si="144"/>
        <v>#DIV/0!</v>
      </c>
      <c r="AJ342" s="108" t="e">
        <f t="shared" si="145"/>
        <v>#DIV/0!</v>
      </c>
      <c r="AK342" s="113" t="e">
        <f t="shared" si="150"/>
        <v>#DIV/0!</v>
      </c>
      <c r="AL342" s="113" t="e">
        <f t="shared" si="151"/>
        <v>#DIV/0!</v>
      </c>
      <c r="AM342" s="113" t="e">
        <f t="shared" si="152"/>
        <v>#DIV/0!</v>
      </c>
      <c r="AN342" s="113" t="e">
        <f t="shared" si="153"/>
        <v>#DIV/0!</v>
      </c>
      <c r="AO342" s="113" t="e">
        <f t="shared" si="154"/>
        <v>#DIV/0!</v>
      </c>
      <c r="AP342" s="91" t="e">
        <f t="shared" si="155"/>
        <v>#DIV/0!</v>
      </c>
      <c r="AQ342" s="91" t="e">
        <f t="shared" si="156"/>
        <v>#DIV/0!</v>
      </c>
      <c r="AR342" s="91" t="e">
        <f t="shared" si="157"/>
        <v>#DIV/0!</v>
      </c>
      <c r="AS342" s="91" t="e">
        <f t="shared" si="158"/>
        <v>#DIV/0!</v>
      </c>
      <c r="AT342" s="91" t="e">
        <f t="shared" si="159"/>
        <v>#DIV/0!</v>
      </c>
      <c r="AU342" s="113" t="e">
        <f t="shared" si="160"/>
        <v>#DIV/0!</v>
      </c>
      <c r="AV342" s="113" t="e">
        <f t="shared" si="161"/>
        <v>#DIV/0!</v>
      </c>
      <c r="AW342" s="113" t="e">
        <f t="shared" si="162"/>
        <v>#DIV/0!</v>
      </c>
      <c r="AX342" s="113" t="e">
        <f t="shared" si="163"/>
        <v>#DIV/0!</v>
      </c>
      <c r="AY342" s="113" t="e">
        <f t="shared" si="164"/>
        <v>#DIV/0!</v>
      </c>
    </row>
    <row r="343" spans="1:51" x14ac:dyDescent="0.25">
      <c r="A343" s="119"/>
      <c r="B343" s="83"/>
      <c r="C343" s="85"/>
      <c r="D343" s="85"/>
      <c r="E343" s="85"/>
      <c r="F343" s="71"/>
      <c r="G343" s="96"/>
      <c r="H343" s="16" t="e">
        <f>IF(A343&gt;$U$1,ROUND(ROUND( U343*$S$1+(1-$S$1)*G343,4)+$T$1*ROUND(($S$1*Z343+(1-$S$1)*(G343-U343)^2)^0.5,4),4),Rawdata!AK343+Rawdata!$T$1*Rawdata!AU343)</f>
        <v>#DIV/0!</v>
      </c>
      <c r="I343" s="16" t="e">
        <f>IF(A343&gt;$V$1,ROUND(ROUND(V343*$S$1+(1-$S$1)*G343,4)+$T$1*ROUND(($S$1*AA343+(1-$S$1)*(G343-V343)^2)^0.5,4),4),Rawdata!AL343+Rawdata!$T$1*Rawdata!AV343)</f>
        <v>#DIV/0!</v>
      </c>
      <c r="J343" s="16" t="e">
        <f>IF(A343&gt;$W$1,ROUND(ROUND( W343*$S$1+(1-$S$1)*G343,4)+$T$1*ROUND(($S$1*AB343+(1-$S$1)*(G343-W343)^2)^0.5,4),4),Rawdata!AM343+Rawdata!$T$1*Rawdata!AW343)</f>
        <v>#DIV/0!</v>
      </c>
      <c r="K343" s="16" t="e">
        <f>IF(A343&gt;$X$1,ROUND(ROUND( X343*$S$1+(1-$S$1)*G343,4)+$T$1*ROUND(($S$1*AC343+(1-$S$1)*(G343-X343)^2)^0.5,4),4),Rawdata!AN343+Rawdata!$T$1*Rawdata!AX343)</f>
        <v>#DIV/0!</v>
      </c>
      <c r="L343" s="16" t="e">
        <f>IF(A343&gt;$Y$1,ROUND(ROUND( Y343*$S$1+(1-$S$1)*G343,4)+$T$1*ROUND(($S$1*AD343+(1-$S$1)*(G343-Y343)^2)^0.5,4),4),Rawdata!AO343+Rawdata!$T$1*Rawdata!AY343)</f>
        <v>#DIV/0!</v>
      </c>
      <c r="M343" s="16" t="e">
        <f t="shared" si="146"/>
        <v>#DIV/0!</v>
      </c>
      <c r="N343" s="16" t="e">
        <f t="shared" si="147"/>
        <v>#DIV/0!</v>
      </c>
      <c r="O343" s="67"/>
      <c r="P343" s="67"/>
      <c r="Q343" s="31" t="e">
        <f t="shared" si="166"/>
        <v>#DIV/0!</v>
      </c>
      <c r="R343" s="17" t="e">
        <f t="shared" si="167"/>
        <v>#DIV/0!</v>
      </c>
      <c r="S343" s="37" t="e">
        <f t="shared" si="148"/>
        <v>#DIV/0!</v>
      </c>
      <c r="T343" s="17" t="e">
        <f t="shared" si="149"/>
        <v>#DIV/0!</v>
      </c>
      <c r="U343" s="91" t="e">
        <f>IF(A343&gt;$U$1, U344*$S$1+(1-$S$1)*G344,Rawdata!AK343)</f>
        <v>#DIV/0!</v>
      </c>
      <c r="V343" s="91" t="e">
        <f>IF(A343&gt;$V$1,$S$1*V344+(1-$S$1)*G344,Rawdata!AL343)</f>
        <v>#DIV/0!</v>
      </c>
      <c r="W343" s="91" t="e">
        <f>IF(A343&gt;$W$1, $S$1*W344+(1-$S$1)*G344,Rawdata!AM343)</f>
        <v>#DIV/0!</v>
      </c>
      <c r="X343" s="91" t="e">
        <f>IF(A343&gt;$X$1,$S$1*X344+(1-$S$1)*G344,Rawdata!AN343)</f>
        <v>#DIV/0!</v>
      </c>
      <c r="Y343" s="91" t="e">
        <f>IF(A343&gt;$Y$1,$S$1*Y344+(1-$S$1)*G344,Rawdata!AO343)</f>
        <v>#DIV/0!</v>
      </c>
      <c r="Z343" s="91" t="e">
        <f>IF(A343&gt;$Z$1,$S$1*Z344+(1-$S$1)*(G344-U344)^2,Rawdata!AP343)</f>
        <v>#DIV/0!</v>
      </c>
      <c r="AA343" s="91" t="e">
        <f>IF(A343&gt;$AA$1,$S$1*AA344+(1-$S$1)*(G344-V344)^2,Rawdata!AQ343)</f>
        <v>#DIV/0!</v>
      </c>
      <c r="AB343" s="91" t="e">
        <f>IF(A343&gt;89,$S$1*AB344+(1-$S$1)*(G344-W344)^2,Rawdata!AR343)</f>
        <v>#DIV/0!</v>
      </c>
      <c r="AC343" s="91" t="e">
        <f>IF(A343&gt;$AC$1,$S$1*AC344+(1-$S$1)*(G344-X344)^2,Rawdata!AS343)</f>
        <v>#DIV/0!</v>
      </c>
      <c r="AD343" s="91" t="e">
        <f>IF(A343&gt;$AD$1,$S$1*AD344+(1-$S$1)*(G344-Y344)^2,Rawdata!AT343)</f>
        <v>#DIV/0!</v>
      </c>
      <c r="AE343" s="80" t="e">
        <f t="shared" si="141"/>
        <v>#DIV/0!</v>
      </c>
      <c r="AF343" s="81" t="e">
        <f t="shared" si="142"/>
        <v>#DIV/0!</v>
      </c>
      <c r="AG343" s="86">
        <f t="shared" si="165"/>
        <v>0</v>
      </c>
      <c r="AH343" s="107" t="e">
        <f t="shared" si="143"/>
        <v>#DIV/0!</v>
      </c>
      <c r="AI343" s="107" t="e">
        <f t="shared" si="144"/>
        <v>#DIV/0!</v>
      </c>
      <c r="AJ343" s="108" t="e">
        <f t="shared" si="145"/>
        <v>#DIV/0!</v>
      </c>
      <c r="AK343" s="113" t="e">
        <f t="shared" si="150"/>
        <v>#DIV/0!</v>
      </c>
      <c r="AL343" s="113" t="e">
        <f t="shared" si="151"/>
        <v>#DIV/0!</v>
      </c>
      <c r="AM343" s="113" t="e">
        <f t="shared" si="152"/>
        <v>#DIV/0!</v>
      </c>
      <c r="AN343" s="113" t="e">
        <f t="shared" si="153"/>
        <v>#DIV/0!</v>
      </c>
      <c r="AO343" s="113" t="e">
        <f t="shared" si="154"/>
        <v>#DIV/0!</v>
      </c>
      <c r="AP343" s="91" t="e">
        <f t="shared" si="155"/>
        <v>#DIV/0!</v>
      </c>
      <c r="AQ343" s="91" t="e">
        <f t="shared" si="156"/>
        <v>#DIV/0!</v>
      </c>
      <c r="AR343" s="91" t="e">
        <f t="shared" si="157"/>
        <v>#DIV/0!</v>
      </c>
      <c r="AS343" s="91" t="e">
        <f t="shared" si="158"/>
        <v>#DIV/0!</v>
      </c>
      <c r="AT343" s="91" t="e">
        <f t="shared" si="159"/>
        <v>#DIV/0!</v>
      </c>
      <c r="AU343" s="113" t="e">
        <f t="shared" si="160"/>
        <v>#DIV/0!</v>
      </c>
      <c r="AV343" s="113" t="e">
        <f t="shared" si="161"/>
        <v>#DIV/0!</v>
      </c>
      <c r="AW343" s="113" t="e">
        <f t="shared" si="162"/>
        <v>#DIV/0!</v>
      </c>
      <c r="AX343" s="113" t="e">
        <f t="shared" si="163"/>
        <v>#DIV/0!</v>
      </c>
      <c r="AY343" s="113" t="e">
        <f t="shared" si="164"/>
        <v>#DIV/0!</v>
      </c>
    </row>
    <row r="344" spans="1:51" x14ac:dyDescent="0.25">
      <c r="A344" s="119"/>
      <c r="B344" s="83"/>
      <c r="C344" s="85"/>
      <c r="D344" s="85"/>
      <c r="E344" s="85"/>
      <c r="F344" s="71"/>
      <c r="G344" s="96"/>
      <c r="H344" s="16" t="e">
        <f>IF(A344&gt;$U$1,ROUND(ROUND( U344*$S$1+(1-$S$1)*G344,4)+$T$1*ROUND(($S$1*Z344+(1-$S$1)*(G344-U344)^2)^0.5,4),4),Rawdata!AK344+Rawdata!$T$1*Rawdata!AU344)</f>
        <v>#DIV/0!</v>
      </c>
      <c r="I344" s="16" t="e">
        <f>IF(A344&gt;$V$1,ROUND(ROUND(V344*$S$1+(1-$S$1)*G344,4)+$T$1*ROUND(($S$1*AA344+(1-$S$1)*(G344-V344)^2)^0.5,4),4),Rawdata!AL344+Rawdata!$T$1*Rawdata!AV344)</f>
        <v>#DIV/0!</v>
      </c>
      <c r="J344" s="16" t="e">
        <f>IF(A344&gt;$W$1,ROUND(ROUND( W344*$S$1+(1-$S$1)*G344,4)+$T$1*ROUND(($S$1*AB344+(1-$S$1)*(G344-W344)^2)^0.5,4),4),Rawdata!AM344+Rawdata!$T$1*Rawdata!AW344)</f>
        <v>#DIV/0!</v>
      </c>
      <c r="K344" s="16" t="e">
        <f>IF(A344&gt;$X$1,ROUND(ROUND( X344*$S$1+(1-$S$1)*G344,4)+$T$1*ROUND(($S$1*AC344+(1-$S$1)*(G344-X344)^2)^0.5,4),4),Rawdata!AN344+Rawdata!$T$1*Rawdata!AX344)</f>
        <v>#DIV/0!</v>
      </c>
      <c r="L344" s="16" t="e">
        <f>IF(A344&gt;$Y$1,ROUND(ROUND( Y344*$S$1+(1-$S$1)*G344,4)+$T$1*ROUND(($S$1*AD344+(1-$S$1)*(G344-Y344)^2)^0.5,4),4),Rawdata!AO344+Rawdata!$T$1*Rawdata!AY344)</f>
        <v>#DIV/0!</v>
      </c>
      <c r="M344" s="16" t="e">
        <f t="shared" si="146"/>
        <v>#DIV/0!</v>
      </c>
      <c r="N344" s="16" t="e">
        <f t="shared" si="147"/>
        <v>#DIV/0!</v>
      </c>
      <c r="O344" s="67"/>
      <c r="P344" s="67"/>
      <c r="Q344" s="31" t="e">
        <f t="shared" si="166"/>
        <v>#DIV/0!</v>
      </c>
      <c r="R344" s="17" t="e">
        <f t="shared" si="167"/>
        <v>#DIV/0!</v>
      </c>
      <c r="S344" s="37" t="e">
        <f t="shared" si="148"/>
        <v>#DIV/0!</v>
      </c>
      <c r="T344" s="17" t="e">
        <f t="shared" si="149"/>
        <v>#DIV/0!</v>
      </c>
      <c r="U344" s="91" t="e">
        <f>IF(A344&gt;$U$1, U345*$S$1+(1-$S$1)*G345,Rawdata!AK344)</f>
        <v>#DIV/0!</v>
      </c>
      <c r="V344" s="91" t="e">
        <f>IF(A344&gt;$V$1,$S$1*V345+(1-$S$1)*G345,Rawdata!AL344)</f>
        <v>#DIV/0!</v>
      </c>
      <c r="W344" s="91" t="e">
        <f>IF(A344&gt;$W$1, $S$1*W345+(1-$S$1)*G345,Rawdata!AM344)</f>
        <v>#DIV/0!</v>
      </c>
      <c r="X344" s="91" t="e">
        <f>IF(A344&gt;$X$1,$S$1*X345+(1-$S$1)*G345,Rawdata!AN344)</f>
        <v>#DIV/0!</v>
      </c>
      <c r="Y344" s="91" t="e">
        <f>IF(A344&gt;$Y$1,$S$1*Y345+(1-$S$1)*G345,Rawdata!AO344)</f>
        <v>#DIV/0!</v>
      </c>
      <c r="Z344" s="91" t="e">
        <f>IF(A344&gt;$Z$1,$S$1*Z345+(1-$S$1)*(G345-U345)^2,Rawdata!AP344)</f>
        <v>#DIV/0!</v>
      </c>
      <c r="AA344" s="91" t="e">
        <f>IF(A344&gt;$AA$1,$S$1*AA345+(1-$S$1)*(G345-V345)^2,Rawdata!AQ344)</f>
        <v>#DIV/0!</v>
      </c>
      <c r="AB344" s="91" t="e">
        <f>IF(A344&gt;89,$S$1*AB345+(1-$S$1)*(G345-W345)^2,Rawdata!AR344)</f>
        <v>#DIV/0!</v>
      </c>
      <c r="AC344" s="91" t="e">
        <f>IF(A344&gt;$AC$1,$S$1*AC345+(1-$S$1)*(G345-X345)^2,Rawdata!AS344)</f>
        <v>#DIV/0!</v>
      </c>
      <c r="AD344" s="91" t="e">
        <f>IF(A344&gt;$AD$1,$S$1*AD345+(1-$S$1)*(G345-Y345)^2,Rawdata!AT344)</f>
        <v>#DIV/0!</v>
      </c>
      <c r="AE344" s="80" t="e">
        <f t="shared" si="141"/>
        <v>#DIV/0!</v>
      </c>
      <c r="AF344" s="81" t="e">
        <f t="shared" si="142"/>
        <v>#DIV/0!</v>
      </c>
      <c r="AG344" s="86">
        <f t="shared" si="165"/>
        <v>0</v>
      </c>
      <c r="AH344" s="107" t="e">
        <f t="shared" si="143"/>
        <v>#DIV/0!</v>
      </c>
      <c r="AI344" s="107" t="e">
        <f t="shared" si="144"/>
        <v>#DIV/0!</v>
      </c>
      <c r="AJ344" s="108" t="e">
        <f t="shared" si="145"/>
        <v>#DIV/0!</v>
      </c>
      <c r="AK344" s="113" t="e">
        <f t="shared" si="150"/>
        <v>#DIV/0!</v>
      </c>
      <c r="AL344" s="113" t="e">
        <f t="shared" si="151"/>
        <v>#DIV/0!</v>
      </c>
      <c r="AM344" s="113" t="e">
        <f t="shared" si="152"/>
        <v>#DIV/0!</v>
      </c>
      <c r="AN344" s="113" t="e">
        <f t="shared" si="153"/>
        <v>#DIV/0!</v>
      </c>
      <c r="AO344" s="113" t="e">
        <f t="shared" si="154"/>
        <v>#DIV/0!</v>
      </c>
      <c r="AP344" s="91" t="e">
        <f t="shared" si="155"/>
        <v>#DIV/0!</v>
      </c>
      <c r="AQ344" s="91" t="e">
        <f t="shared" si="156"/>
        <v>#DIV/0!</v>
      </c>
      <c r="AR344" s="91" t="e">
        <f t="shared" si="157"/>
        <v>#DIV/0!</v>
      </c>
      <c r="AS344" s="91" t="e">
        <f t="shared" si="158"/>
        <v>#DIV/0!</v>
      </c>
      <c r="AT344" s="91" t="e">
        <f t="shared" si="159"/>
        <v>#DIV/0!</v>
      </c>
      <c r="AU344" s="113" t="e">
        <f t="shared" si="160"/>
        <v>#DIV/0!</v>
      </c>
      <c r="AV344" s="113" t="e">
        <f t="shared" si="161"/>
        <v>#DIV/0!</v>
      </c>
      <c r="AW344" s="113" t="e">
        <f t="shared" si="162"/>
        <v>#DIV/0!</v>
      </c>
      <c r="AX344" s="113" t="e">
        <f t="shared" si="163"/>
        <v>#DIV/0!</v>
      </c>
      <c r="AY344" s="113" t="e">
        <f t="shared" si="164"/>
        <v>#DIV/0!</v>
      </c>
    </row>
    <row r="345" spans="1:51" x14ac:dyDescent="0.25">
      <c r="A345" s="119"/>
      <c r="B345" s="83"/>
      <c r="C345" s="85"/>
      <c r="D345" s="85"/>
      <c r="E345" s="85"/>
      <c r="F345" s="71"/>
      <c r="G345" s="96"/>
      <c r="H345" s="16" t="e">
        <f>IF(A345&gt;$U$1,ROUND(ROUND( U345*$S$1+(1-$S$1)*G345,4)+$T$1*ROUND(($S$1*Z345+(1-$S$1)*(G345-U345)^2)^0.5,4),4),Rawdata!AK345+Rawdata!$T$1*Rawdata!AU345)</f>
        <v>#DIV/0!</v>
      </c>
      <c r="I345" s="16" t="e">
        <f>IF(A345&gt;$V$1,ROUND(ROUND(V345*$S$1+(1-$S$1)*G345,4)+$T$1*ROUND(($S$1*AA345+(1-$S$1)*(G345-V345)^2)^0.5,4),4),Rawdata!AL345+Rawdata!$T$1*Rawdata!AV345)</f>
        <v>#DIV/0!</v>
      </c>
      <c r="J345" s="16" t="e">
        <f>IF(A345&gt;$W$1,ROUND(ROUND( W345*$S$1+(1-$S$1)*G345,4)+$T$1*ROUND(($S$1*AB345+(1-$S$1)*(G345-W345)^2)^0.5,4),4),Rawdata!AM345+Rawdata!$T$1*Rawdata!AW345)</f>
        <v>#DIV/0!</v>
      </c>
      <c r="K345" s="16" t="e">
        <f>IF(A345&gt;$X$1,ROUND(ROUND( X345*$S$1+(1-$S$1)*G345,4)+$T$1*ROUND(($S$1*AC345+(1-$S$1)*(G345-X345)^2)^0.5,4),4),Rawdata!AN345+Rawdata!$T$1*Rawdata!AX345)</f>
        <v>#DIV/0!</v>
      </c>
      <c r="L345" s="16" t="e">
        <f>IF(A345&gt;$Y$1,ROUND(ROUND( Y345*$S$1+(1-$S$1)*G345,4)+$T$1*ROUND(($S$1*AD345+(1-$S$1)*(G345-Y345)^2)^0.5,4),4),Rawdata!AO345+Rawdata!$T$1*Rawdata!AY345)</f>
        <v>#DIV/0!</v>
      </c>
      <c r="M345" s="16" t="e">
        <f t="shared" si="146"/>
        <v>#DIV/0!</v>
      </c>
      <c r="N345" s="16" t="e">
        <f t="shared" si="147"/>
        <v>#DIV/0!</v>
      </c>
      <c r="O345" s="67"/>
      <c r="P345" s="67"/>
      <c r="Q345" s="31" t="e">
        <f t="shared" si="166"/>
        <v>#DIV/0!</v>
      </c>
      <c r="R345" s="17" t="e">
        <f t="shared" si="167"/>
        <v>#DIV/0!</v>
      </c>
      <c r="S345" s="37" t="e">
        <f t="shared" si="148"/>
        <v>#DIV/0!</v>
      </c>
      <c r="T345" s="17" t="e">
        <f t="shared" si="149"/>
        <v>#DIV/0!</v>
      </c>
      <c r="U345" s="91" t="e">
        <f>IF(A345&gt;$U$1, U346*$S$1+(1-$S$1)*G346,Rawdata!AK345)</f>
        <v>#DIV/0!</v>
      </c>
      <c r="V345" s="91" t="e">
        <f>IF(A345&gt;$V$1,$S$1*V346+(1-$S$1)*G346,Rawdata!AL345)</f>
        <v>#DIV/0!</v>
      </c>
      <c r="W345" s="91" t="e">
        <f>IF(A345&gt;$W$1, $S$1*W346+(1-$S$1)*G346,Rawdata!AM345)</f>
        <v>#DIV/0!</v>
      </c>
      <c r="X345" s="91" t="e">
        <f>IF(A345&gt;$X$1,$S$1*X346+(1-$S$1)*G346,Rawdata!AN345)</f>
        <v>#DIV/0!</v>
      </c>
      <c r="Y345" s="91" t="e">
        <f>IF(A345&gt;$Y$1,$S$1*Y346+(1-$S$1)*G346,Rawdata!AO345)</f>
        <v>#DIV/0!</v>
      </c>
      <c r="Z345" s="91" t="e">
        <f>IF(A345&gt;$Z$1,$S$1*Z346+(1-$S$1)*(G346-U346)^2,Rawdata!AP345)</f>
        <v>#DIV/0!</v>
      </c>
      <c r="AA345" s="91" t="e">
        <f>IF(A345&gt;$AA$1,$S$1*AA346+(1-$S$1)*(G346-V346)^2,Rawdata!AQ345)</f>
        <v>#DIV/0!</v>
      </c>
      <c r="AB345" s="91" t="e">
        <f>IF(A345&gt;89,$S$1*AB346+(1-$S$1)*(G346-W346)^2,Rawdata!AR345)</f>
        <v>#DIV/0!</v>
      </c>
      <c r="AC345" s="91" t="e">
        <f>IF(A345&gt;$AC$1,$S$1*AC346+(1-$S$1)*(G346-X346)^2,Rawdata!AS345)</f>
        <v>#DIV/0!</v>
      </c>
      <c r="AD345" s="91" t="e">
        <f>IF(A345&gt;$AD$1,$S$1*AD346+(1-$S$1)*(G346-Y346)^2,Rawdata!AT345)</f>
        <v>#DIV/0!</v>
      </c>
      <c r="AE345" s="80" t="e">
        <f t="shared" si="141"/>
        <v>#DIV/0!</v>
      </c>
      <c r="AF345" s="81" t="e">
        <f t="shared" si="142"/>
        <v>#DIV/0!</v>
      </c>
      <c r="AG345" s="86">
        <f t="shared" si="165"/>
        <v>0</v>
      </c>
      <c r="AH345" s="107" t="e">
        <f t="shared" si="143"/>
        <v>#DIV/0!</v>
      </c>
      <c r="AI345" s="107" t="e">
        <f t="shared" si="144"/>
        <v>#DIV/0!</v>
      </c>
      <c r="AJ345" s="108" t="e">
        <f t="shared" si="145"/>
        <v>#DIV/0!</v>
      </c>
      <c r="AK345" s="113" t="e">
        <f t="shared" si="150"/>
        <v>#DIV/0!</v>
      </c>
      <c r="AL345" s="113" t="e">
        <f t="shared" si="151"/>
        <v>#DIV/0!</v>
      </c>
      <c r="AM345" s="113" t="e">
        <f t="shared" si="152"/>
        <v>#DIV/0!</v>
      </c>
      <c r="AN345" s="113" t="e">
        <f t="shared" si="153"/>
        <v>#DIV/0!</v>
      </c>
      <c r="AO345" s="113" t="e">
        <f t="shared" si="154"/>
        <v>#DIV/0!</v>
      </c>
      <c r="AP345" s="91" t="e">
        <f t="shared" si="155"/>
        <v>#DIV/0!</v>
      </c>
      <c r="AQ345" s="91" t="e">
        <f t="shared" si="156"/>
        <v>#DIV/0!</v>
      </c>
      <c r="AR345" s="91" t="e">
        <f t="shared" si="157"/>
        <v>#DIV/0!</v>
      </c>
      <c r="AS345" s="91" t="e">
        <f t="shared" si="158"/>
        <v>#DIV/0!</v>
      </c>
      <c r="AT345" s="91" t="e">
        <f t="shared" si="159"/>
        <v>#DIV/0!</v>
      </c>
      <c r="AU345" s="113" t="e">
        <f t="shared" si="160"/>
        <v>#DIV/0!</v>
      </c>
      <c r="AV345" s="113" t="e">
        <f t="shared" si="161"/>
        <v>#DIV/0!</v>
      </c>
      <c r="AW345" s="113" t="e">
        <f t="shared" si="162"/>
        <v>#DIV/0!</v>
      </c>
      <c r="AX345" s="113" t="e">
        <f t="shared" si="163"/>
        <v>#DIV/0!</v>
      </c>
      <c r="AY345" s="113" t="e">
        <f t="shared" si="164"/>
        <v>#DIV/0!</v>
      </c>
    </row>
    <row r="346" spans="1:51" x14ac:dyDescent="0.25">
      <c r="A346" s="119"/>
      <c r="B346" s="83"/>
      <c r="C346" s="85"/>
      <c r="D346" s="85"/>
      <c r="E346" s="85"/>
      <c r="F346" s="71"/>
      <c r="G346" s="96"/>
      <c r="H346" s="16" t="e">
        <f>IF(A346&gt;$U$1,ROUND(ROUND( U346*$S$1+(1-$S$1)*G346,4)+$T$1*ROUND(($S$1*Z346+(1-$S$1)*(G346-U346)^2)^0.5,4),4),Rawdata!AK346+Rawdata!$T$1*Rawdata!AU346)</f>
        <v>#DIV/0!</v>
      </c>
      <c r="I346" s="16" t="e">
        <f>IF(A346&gt;$V$1,ROUND(ROUND(V346*$S$1+(1-$S$1)*G346,4)+$T$1*ROUND(($S$1*AA346+(1-$S$1)*(G346-V346)^2)^0.5,4),4),Rawdata!AL346+Rawdata!$T$1*Rawdata!AV346)</f>
        <v>#DIV/0!</v>
      </c>
      <c r="J346" s="16" t="e">
        <f>IF(A346&gt;$W$1,ROUND(ROUND( W346*$S$1+(1-$S$1)*G346,4)+$T$1*ROUND(($S$1*AB346+(1-$S$1)*(G346-W346)^2)^0.5,4),4),Rawdata!AM346+Rawdata!$T$1*Rawdata!AW346)</f>
        <v>#DIV/0!</v>
      </c>
      <c r="K346" s="16" t="e">
        <f>IF(A346&gt;$X$1,ROUND(ROUND( X346*$S$1+(1-$S$1)*G346,4)+$T$1*ROUND(($S$1*AC346+(1-$S$1)*(G346-X346)^2)^0.5,4),4),Rawdata!AN346+Rawdata!$T$1*Rawdata!AX346)</f>
        <v>#DIV/0!</v>
      </c>
      <c r="L346" s="16" t="e">
        <f>IF(A346&gt;$Y$1,ROUND(ROUND( Y346*$S$1+(1-$S$1)*G346,4)+$T$1*ROUND(($S$1*AD346+(1-$S$1)*(G346-Y346)^2)^0.5,4),4),Rawdata!AO346+Rawdata!$T$1*Rawdata!AY346)</f>
        <v>#DIV/0!</v>
      </c>
      <c r="M346" s="16" t="e">
        <f t="shared" si="146"/>
        <v>#DIV/0!</v>
      </c>
      <c r="N346" s="16" t="e">
        <f t="shared" si="147"/>
        <v>#DIV/0!</v>
      </c>
      <c r="O346" s="67"/>
      <c r="P346" s="67"/>
      <c r="Q346" s="31" t="e">
        <f t="shared" si="166"/>
        <v>#DIV/0!</v>
      </c>
      <c r="R346" s="17" t="e">
        <f t="shared" si="167"/>
        <v>#DIV/0!</v>
      </c>
      <c r="S346" s="37" t="e">
        <f t="shared" si="148"/>
        <v>#DIV/0!</v>
      </c>
      <c r="T346" s="17" t="e">
        <f t="shared" si="149"/>
        <v>#DIV/0!</v>
      </c>
      <c r="U346" s="91" t="e">
        <f>IF(A346&gt;$U$1, U347*$S$1+(1-$S$1)*G347,Rawdata!AK346)</f>
        <v>#DIV/0!</v>
      </c>
      <c r="V346" s="91" t="e">
        <f>IF(A346&gt;$V$1,$S$1*V347+(1-$S$1)*G347,Rawdata!AL346)</f>
        <v>#DIV/0!</v>
      </c>
      <c r="W346" s="91" t="e">
        <f>IF(A346&gt;$W$1, $S$1*W347+(1-$S$1)*G347,Rawdata!AM346)</f>
        <v>#DIV/0!</v>
      </c>
      <c r="X346" s="91" t="e">
        <f>IF(A346&gt;$X$1,$S$1*X347+(1-$S$1)*G347,Rawdata!AN346)</f>
        <v>#DIV/0!</v>
      </c>
      <c r="Y346" s="91" t="e">
        <f>IF(A346&gt;$Y$1,$S$1*Y347+(1-$S$1)*G347,Rawdata!AO346)</f>
        <v>#DIV/0!</v>
      </c>
      <c r="Z346" s="91" t="e">
        <f>IF(A346&gt;$Z$1,$S$1*Z347+(1-$S$1)*(G347-U347)^2,Rawdata!AP346)</f>
        <v>#DIV/0!</v>
      </c>
      <c r="AA346" s="91" t="e">
        <f>IF(A346&gt;$AA$1,$S$1*AA347+(1-$S$1)*(G347-V347)^2,Rawdata!AQ346)</f>
        <v>#DIV/0!</v>
      </c>
      <c r="AB346" s="91" t="e">
        <f>IF(A346&gt;89,$S$1*AB347+(1-$S$1)*(G347-W347)^2,Rawdata!AR346)</f>
        <v>#DIV/0!</v>
      </c>
      <c r="AC346" s="91" t="e">
        <f>IF(A346&gt;$AC$1,$S$1*AC347+(1-$S$1)*(G347-X347)^2,Rawdata!AS346)</f>
        <v>#DIV/0!</v>
      </c>
      <c r="AD346" s="91" t="e">
        <f>IF(A346&gt;$AD$1,$S$1*AD347+(1-$S$1)*(G347-Y347)^2,Rawdata!AT346)</f>
        <v>#DIV/0!</v>
      </c>
      <c r="AE346" s="80" t="e">
        <f t="shared" si="141"/>
        <v>#DIV/0!</v>
      </c>
      <c r="AF346" s="81" t="e">
        <f t="shared" si="142"/>
        <v>#DIV/0!</v>
      </c>
      <c r="AG346" s="86">
        <f t="shared" si="165"/>
        <v>0</v>
      </c>
      <c r="AH346" s="107" t="e">
        <f t="shared" si="143"/>
        <v>#DIV/0!</v>
      </c>
      <c r="AI346" s="107" t="e">
        <f t="shared" si="144"/>
        <v>#DIV/0!</v>
      </c>
      <c r="AJ346" s="108" t="e">
        <f t="shared" si="145"/>
        <v>#DIV/0!</v>
      </c>
      <c r="AK346" s="113" t="e">
        <f t="shared" si="150"/>
        <v>#DIV/0!</v>
      </c>
      <c r="AL346" s="113" t="e">
        <f t="shared" si="151"/>
        <v>#DIV/0!</v>
      </c>
      <c r="AM346" s="113" t="e">
        <f t="shared" si="152"/>
        <v>#DIV/0!</v>
      </c>
      <c r="AN346" s="113" t="e">
        <f t="shared" si="153"/>
        <v>#DIV/0!</v>
      </c>
      <c r="AO346" s="113" t="e">
        <f t="shared" si="154"/>
        <v>#DIV/0!</v>
      </c>
      <c r="AP346" s="91" t="e">
        <f t="shared" si="155"/>
        <v>#DIV/0!</v>
      </c>
      <c r="AQ346" s="91" t="e">
        <f t="shared" si="156"/>
        <v>#DIV/0!</v>
      </c>
      <c r="AR346" s="91" t="e">
        <f t="shared" si="157"/>
        <v>#DIV/0!</v>
      </c>
      <c r="AS346" s="91" t="e">
        <f t="shared" si="158"/>
        <v>#DIV/0!</v>
      </c>
      <c r="AT346" s="91" t="e">
        <f t="shared" si="159"/>
        <v>#DIV/0!</v>
      </c>
      <c r="AU346" s="113" t="e">
        <f t="shared" si="160"/>
        <v>#DIV/0!</v>
      </c>
      <c r="AV346" s="113" t="e">
        <f t="shared" si="161"/>
        <v>#DIV/0!</v>
      </c>
      <c r="AW346" s="113" t="e">
        <f t="shared" si="162"/>
        <v>#DIV/0!</v>
      </c>
      <c r="AX346" s="113" t="e">
        <f t="shared" si="163"/>
        <v>#DIV/0!</v>
      </c>
      <c r="AY346" s="113" t="e">
        <f t="shared" si="164"/>
        <v>#DIV/0!</v>
      </c>
    </row>
    <row r="347" spans="1:51" x14ac:dyDescent="0.25">
      <c r="A347" s="119"/>
      <c r="B347" s="83"/>
      <c r="C347" s="85"/>
      <c r="D347" s="85"/>
      <c r="E347" s="85"/>
      <c r="F347" s="71"/>
      <c r="G347" s="96"/>
      <c r="H347" s="16" t="e">
        <f>IF(A347&gt;$U$1,ROUND(ROUND( U347*$S$1+(1-$S$1)*G347,4)+$T$1*ROUND(($S$1*Z347+(1-$S$1)*(G347-U347)^2)^0.5,4),4),Rawdata!AK347+Rawdata!$T$1*Rawdata!AU347)</f>
        <v>#DIV/0!</v>
      </c>
      <c r="I347" s="16" t="e">
        <f>IF(A347&gt;$V$1,ROUND(ROUND(V347*$S$1+(1-$S$1)*G347,4)+$T$1*ROUND(($S$1*AA347+(1-$S$1)*(G347-V347)^2)^0.5,4),4),Rawdata!AL347+Rawdata!$T$1*Rawdata!AV347)</f>
        <v>#DIV/0!</v>
      </c>
      <c r="J347" s="16" t="e">
        <f>IF(A347&gt;$W$1,ROUND(ROUND( W347*$S$1+(1-$S$1)*G347,4)+$T$1*ROUND(($S$1*AB347+(1-$S$1)*(G347-W347)^2)^0.5,4),4),Rawdata!AM347+Rawdata!$T$1*Rawdata!AW347)</f>
        <v>#DIV/0!</v>
      </c>
      <c r="K347" s="16" t="e">
        <f>IF(A347&gt;$X$1,ROUND(ROUND( X347*$S$1+(1-$S$1)*G347,4)+$T$1*ROUND(($S$1*AC347+(1-$S$1)*(G347-X347)^2)^0.5,4),4),Rawdata!AN347+Rawdata!$T$1*Rawdata!AX347)</f>
        <v>#DIV/0!</v>
      </c>
      <c r="L347" s="16" t="e">
        <f>IF(A347&gt;$Y$1,ROUND(ROUND( Y347*$S$1+(1-$S$1)*G347,4)+$T$1*ROUND(($S$1*AD347+(1-$S$1)*(G347-Y347)^2)^0.5,4),4),Rawdata!AO347+Rawdata!$T$1*Rawdata!AY347)</f>
        <v>#DIV/0!</v>
      </c>
      <c r="M347" s="16" t="e">
        <f t="shared" si="146"/>
        <v>#DIV/0!</v>
      </c>
      <c r="N347" s="16" t="e">
        <f t="shared" si="147"/>
        <v>#DIV/0!</v>
      </c>
      <c r="O347" s="67"/>
      <c r="P347" s="67"/>
      <c r="Q347" s="31" t="e">
        <f t="shared" si="166"/>
        <v>#DIV/0!</v>
      </c>
      <c r="R347" s="17" t="e">
        <f t="shared" si="167"/>
        <v>#DIV/0!</v>
      </c>
      <c r="S347" s="37" t="e">
        <f t="shared" si="148"/>
        <v>#DIV/0!</v>
      </c>
      <c r="T347" s="17" t="e">
        <f t="shared" si="149"/>
        <v>#DIV/0!</v>
      </c>
      <c r="U347" s="91" t="e">
        <f>IF(A347&gt;$U$1, U348*$S$1+(1-$S$1)*G348,Rawdata!AK347)</f>
        <v>#DIV/0!</v>
      </c>
      <c r="V347" s="91" t="e">
        <f>IF(A347&gt;$V$1,$S$1*V348+(1-$S$1)*G348,Rawdata!AL347)</f>
        <v>#DIV/0!</v>
      </c>
      <c r="W347" s="91" t="e">
        <f>IF(A347&gt;$W$1, $S$1*W348+(1-$S$1)*G348,Rawdata!AM347)</f>
        <v>#DIV/0!</v>
      </c>
      <c r="X347" s="91" t="e">
        <f>IF(A347&gt;$X$1,$S$1*X348+(1-$S$1)*G348,Rawdata!AN347)</f>
        <v>#DIV/0!</v>
      </c>
      <c r="Y347" s="91" t="e">
        <f>IF(A347&gt;$Y$1,$S$1*Y348+(1-$S$1)*G348,Rawdata!AO347)</f>
        <v>#DIV/0!</v>
      </c>
      <c r="Z347" s="91" t="e">
        <f>IF(A347&gt;$Z$1,$S$1*Z348+(1-$S$1)*(G348-U348)^2,Rawdata!AP347)</f>
        <v>#DIV/0!</v>
      </c>
      <c r="AA347" s="91" t="e">
        <f>IF(A347&gt;$AA$1,$S$1*AA348+(1-$S$1)*(G348-V348)^2,Rawdata!AQ347)</f>
        <v>#DIV/0!</v>
      </c>
      <c r="AB347" s="91" t="e">
        <f>IF(A347&gt;89,$S$1*AB348+(1-$S$1)*(G348-W348)^2,Rawdata!AR347)</f>
        <v>#DIV/0!</v>
      </c>
      <c r="AC347" s="91" t="e">
        <f>IF(A347&gt;$AC$1,$S$1*AC348+(1-$S$1)*(G348-X348)^2,Rawdata!AS347)</f>
        <v>#DIV/0!</v>
      </c>
      <c r="AD347" s="91" t="e">
        <f>IF(A347&gt;$AD$1,$S$1*AD348+(1-$S$1)*(G348-Y348)^2,Rawdata!AT347)</f>
        <v>#DIV/0!</v>
      </c>
      <c r="AE347" s="80" t="e">
        <f t="shared" si="141"/>
        <v>#DIV/0!</v>
      </c>
      <c r="AF347" s="81" t="e">
        <f t="shared" si="142"/>
        <v>#DIV/0!</v>
      </c>
      <c r="AG347" s="86">
        <f t="shared" si="165"/>
        <v>0</v>
      </c>
      <c r="AH347" s="107" t="e">
        <f t="shared" si="143"/>
        <v>#DIV/0!</v>
      </c>
      <c r="AI347" s="107" t="e">
        <f t="shared" si="144"/>
        <v>#DIV/0!</v>
      </c>
      <c r="AJ347" s="108" t="e">
        <f t="shared" si="145"/>
        <v>#DIV/0!</v>
      </c>
      <c r="AK347" s="113" t="e">
        <f t="shared" si="150"/>
        <v>#DIV/0!</v>
      </c>
      <c r="AL347" s="113" t="e">
        <f t="shared" si="151"/>
        <v>#DIV/0!</v>
      </c>
      <c r="AM347" s="113" t="e">
        <f t="shared" si="152"/>
        <v>#DIV/0!</v>
      </c>
      <c r="AN347" s="113" t="e">
        <f t="shared" si="153"/>
        <v>#DIV/0!</v>
      </c>
      <c r="AO347" s="113" t="e">
        <f t="shared" si="154"/>
        <v>#DIV/0!</v>
      </c>
      <c r="AP347" s="91" t="e">
        <f t="shared" si="155"/>
        <v>#DIV/0!</v>
      </c>
      <c r="AQ347" s="91" t="e">
        <f t="shared" si="156"/>
        <v>#DIV/0!</v>
      </c>
      <c r="AR347" s="91" t="e">
        <f t="shared" si="157"/>
        <v>#DIV/0!</v>
      </c>
      <c r="AS347" s="91" t="e">
        <f t="shared" si="158"/>
        <v>#DIV/0!</v>
      </c>
      <c r="AT347" s="91" t="e">
        <f t="shared" si="159"/>
        <v>#DIV/0!</v>
      </c>
      <c r="AU347" s="113" t="e">
        <f t="shared" si="160"/>
        <v>#DIV/0!</v>
      </c>
      <c r="AV347" s="113" t="e">
        <f t="shared" si="161"/>
        <v>#DIV/0!</v>
      </c>
      <c r="AW347" s="113" t="e">
        <f t="shared" si="162"/>
        <v>#DIV/0!</v>
      </c>
      <c r="AX347" s="113" t="e">
        <f t="shared" si="163"/>
        <v>#DIV/0!</v>
      </c>
      <c r="AY347" s="113" t="e">
        <f t="shared" si="164"/>
        <v>#DIV/0!</v>
      </c>
    </row>
    <row r="348" spans="1:51" x14ac:dyDescent="0.25">
      <c r="A348" s="119"/>
      <c r="B348" s="83"/>
      <c r="C348" s="85"/>
      <c r="D348" s="85"/>
      <c r="E348" s="85"/>
      <c r="F348" s="71"/>
      <c r="G348" s="96"/>
      <c r="H348" s="16" t="e">
        <f>IF(A348&gt;$U$1,ROUND(ROUND( U348*$S$1+(1-$S$1)*G348,4)+$T$1*ROUND(($S$1*Z348+(1-$S$1)*(G348-U348)^2)^0.5,4),4),Rawdata!AK348+Rawdata!$T$1*Rawdata!AU348)</f>
        <v>#DIV/0!</v>
      </c>
      <c r="I348" s="16" t="e">
        <f>IF(A348&gt;$V$1,ROUND(ROUND(V348*$S$1+(1-$S$1)*G348,4)+$T$1*ROUND(($S$1*AA348+(1-$S$1)*(G348-V348)^2)^0.5,4),4),Rawdata!AL348+Rawdata!$T$1*Rawdata!AV348)</f>
        <v>#DIV/0!</v>
      </c>
      <c r="J348" s="16" t="e">
        <f>IF(A348&gt;$W$1,ROUND(ROUND( W348*$S$1+(1-$S$1)*G348,4)+$T$1*ROUND(($S$1*AB348+(1-$S$1)*(G348-W348)^2)^0.5,4),4),Rawdata!AM348+Rawdata!$T$1*Rawdata!AW348)</f>
        <v>#DIV/0!</v>
      </c>
      <c r="K348" s="16" t="e">
        <f>IF(A348&gt;$X$1,ROUND(ROUND( X348*$S$1+(1-$S$1)*G348,4)+$T$1*ROUND(($S$1*AC348+(1-$S$1)*(G348-X348)^2)^0.5,4),4),Rawdata!AN348+Rawdata!$T$1*Rawdata!AX348)</f>
        <v>#DIV/0!</v>
      </c>
      <c r="L348" s="16" t="e">
        <f>IF(A348&gt;$Y$1,ROUND(ROUND( Y348*$S$1+(1-$S$1)*G348,4)+$T$1*ROUND(($S$1*AD348+(1-$S$1)*(G348-Y348)^2)^0.5,4),4),Rawdata!AO348+Rawdata!$T$1*Rawdata!AY348)</f>
        <v>#DIV/0!</v>
      </c>
      <c r="M348" s="16" t="e">
        <f t="shared" si="146"/>
        <v>#DIV/0!</v>
      </c>
      <c r="N348" s="16" t="e">
        <f t="shared" si="147"/>
        <v>#DIV/0!</v>
      </c>
      <c r="O348" s="67"/>
      <c r="P348" s="67"/>
      <c r="Q348" s="31" t="e">
        <f t="shared" si="166"/>
        <v>#DIV/0!</v>
      </c>
      <c r="R348" s="17" t="e">
        <f t="shared" si="167"/>
        <v>#DIV/0!</v>
      </c>
      <c r="S348" s="37" t="e">
        <f t="shared" si="148"/>
        <v>#DIV/0!</v>
      </c>
      <c r="T348" s="17" t="e">
        <f t="shared" si="149"/>
        <v>#DIV/0!</v>
      </c>
      <c r="U348" s="91" t="e">
        <f>IF(A348&gt;$U$1, U349*$S$1+(1-$S$1)*G349,Rawdata!AK348)</f>
        <v>#DIV/0!</v>
      </c>
      <c r="V348" s="91" t="e">
        <f>IF(A348&gt;$V$1,$S$1*V349+(1-$S$1)*G349,Rawdata!AL348)</f>
        <v>#DIV/0!</v>
      </c>
      <c r="W348" s="91" t="e">
        <f>IF(A348&gt;$W$1, $S$1*W349+(1-$S$1)*G349,Rawdata!AM348)</f>
        <v>#DIV/0!</v>
      </c>
      <c r="X348" s="91" t="e">
        <f>IF(A348&gt;$X$1,$S$1*X349+(1-$S$1)*G349,Rawdata!AN348)</f>
        <v>#DIV/0!</v>
      </c>
      <c r="Y348" s="91" t="e">
        <f>IF(A348&gt;$Y$1,$S$1*Y349+(1-$S$1)*G349,Rawdata!AO348)</f>
        <v>#DIV/0!</v>
      </c>
      <c r="Z348" s="91" t="e">
        <f>IF(A348&gt;$Z$1,$S$1*Z349+(1-$S$1)*(G349-U349)^2,Rawdata!AP348)</f>
        <v>#DIV/0!</v>
      </c>
      <c r="AA348" s="91" t="e">
        <f>IF(A348&gt;$AA$1,$S$1*AA349+(1-$S$1)*(G349-V349)^2,Rawdata!AQ348)</f>
        <v>#DIV/0!</v>
      </c>
      <c r="AB348" s="91" t="e">
        <f>IF(A348&gt;89,$S$1*AB349+(1-$S$1)*(G349-W349)^2,Rawdata!AR348)</f>
        <v>#DIV/0!</v>
      </c>
      <c r="AC348" s="91" t="e">
        <f>IF(A348&gt;$AC$1,$S$1*AC349+(1-$S$1)*(G349-X349)^2,Rawdata!AS348)</f>
        <v>#DIV/0!</v>
      </c>
      <c r="AD348" s="91" t="e">
        <f>IF(A348&gt;$AD$1,$S$1*AD349+(1-$S$1)*(G349-Y349)^2,Rawdata!AT348)</f>
        <v>#DIV/0!</v>
      </c>
      <c r="AE348" s="80" t="e">
        <f t="shared" si="141"/>
        <v>#DIV/0!</v>
      </c>
      <c r="AF348" s="81" t="e">
        <f t="shared" si="142"/>
        <v>#DIV/0!</v>
      </c>
      <c r="AG348" s="86">
        <f t="shared" si="165"/>
        <v>0</v>
      </c>
      <c r="AH348" s="107" t="e">
        <f t="shared" si="143"/>
        <v>#DIV/0!</v>
      </c>
      <c r="AI348" s="107" t="e">
        <f t="shared" si="144"/>
        <v>#DIV/0!</v>
      </c>
      <c r="AJ348" s="108" t="e">
        <f t="shared" si="145"/>
        <v>#DIV/0!</v>
      </c>
      <c r="AK348" s="113" t="e">
        <f t="shared" si="150"/>
        <v>#DIV/0!</v>
      </c>
      <c r="AL348" s="113" t="e">
        <f t="shared" si="151"/>
        <v>#DIV/0!</v>
      </c>
      <c r="AM348" s="113" t="e">
        <f t="shared" si="152"/>
        <v>#DIV/0!</v>
      </c>
      <c r="AN348" s="113" t="e">
        <f t="shared" si="153"/>
        <v>#DIV/0!</v>
      </c>
      <c r="AO348" s="113" t="e">
        <f t="shared" si="154"/>
        <v>#DIV/0!</v>
      </c>
      <c r="AP348" s="91" t="e">
        <f t="shared" si="155"/>
        <v>#DIV/0!</v>
      </c>
      <c r="AQ348" s="91" t="e">
        <f t="shared" si="156"/>
        <v>#DIV/0!</v>
      </c>
      <c r="AR348" s="91" t="e">
        <f t="shared" si="157"/>
        <v>#DIV/0!</v>
      </c>
      <c r="AS348" s="91" t="e">
        <f t="shared" si="158"/>
        <v>#DIV/0!</v>
      </c>
      <c r="AT348" s="91" t="e">
        <f t="shared" si="159"/>
        <v>#DIV/0!</v>
      </c>
      <c r="AU348" s="113" t="e">
        <f t="shared" si="160"/>
        <v>#DIV/0!</v>
      </c>
      <c r="AV348" s="113" t="e">
        <f t="shared" si="161"/>
        <v>#DIV/0!</v>
      </c>
      <c r="AW348" s="113" t="e">
        <f t="shared" si="162"/>
        <v>#DIV/0!</v>
      </c>
      <c r="AX348" s="113" t="e">
        <f t="shared" si="163"/>
        <v>#DIV/0!</v>
      </c>
      <c r="AY348" s="113" t="e">
        <f t="shared" si="164"/>
        <v>#DIV/0!</v>
      </c>
    </row>
    <row r="349" spans="1:51" x14ac:dyDescent="0.25">
      <c r="A349" s="119"/>
      <c r="B349" s="83"/>
      <c r="C349" s="85"/>
      <c r="D349" s="85"/>
      <c r="E349" s="85"/>
      <c r="F349" s="71"/>
      <c r="G349" s="96"/>
      <c r="H349" s="16" t="e">
        <f>IF(A349&gt;$U$1,ROUND(ROUND( U349*$S$1+(1-$S$1)*G349,4)+$T$1*ROUND(($S$1*Z349+(1-$S$1)*(G349-U349)^2)^0.5,4),4),Rawdata!AK349+Rawdata!$T$1*Rawdata!AU349)</f>
        <v>#DIV/0!</v>
      </c>
      <c r="I349" s="16" t="e">
        <f>IF(A349&gt;$V$1,ROUND(ROUND(V349*$S$1+(1-$S$1)*G349,4)+$T$1*ROUND(($S$1*AA349+(1-$S$1)*(G349-V349)^2)^0.5,4),4),Rawdata!AL349+Rawdata!$T$1*Rawdata!AV349)</f>
        <v>#DIV/0!</v>
      </c>
      <c r="J349" s="16" t="e">
        <f>IF(A349&gt;$W$1,ROUND(ROUND( W349*$S$1+(1-$S$1)*G349,4)+$T$1*ROUND(($S$1*AB349+(1-$S$1)*(G349-W349)^2)^0.5,4),4),Rawdata!AM349+Rawdata!$T$1*Rawdata!AW349)</f>
        <v>#DIV/0!</v>
      </c>
      <c r="K349" s="16" t="e">
        <f>IF(A349&gt;$X$1,ROUND(ROUND( X349*$S$1+(1-$S$1)*G349,4)+$T$1*ROUND(($S$1*AC349+(1-$S$1)*(G349-X349)^2)^0.5,4),4),Rawdata!AN349+Rawdata!$T$1*Rawdata!AX349)</f>
        <v>#DIV/0!</v>
      </c>
      <c r="L349" s="16" t="e">
        <f>IF(A349&gt;$Y$1,ROUND(ROUND( Y349*$S$1+(1-$S$1)*G349,4)+$T$1*ROUND(($S$1*AD349+(1-$S$1)*(G349-Y349)^2)^0.5,4),4),Rawdata!AO349+Rawdata!$T$1*Rawdata!AY349)</f>
        <v>#DIV/0!</v>
      </c>
      <c r="M349" s="16" t="e">
        <f t="shared" si="146"/>
        <v>#DIV/0!</v>
      </c>
      <c r="N349" s="16" t="e">
        <f t="shared" si="147"/>
        <v>#DIV/0!</v>
      </c>
      <c r="O349" s="67"/>
      <c r="P349" s="67"/>
      <c r="Q349" s="31" t="e">
        <f t="shared" si="166"/>
        <v>#DIV/0!</v>
      </c>
      <c r="R349" s="17" t="e">
        <f t="shared" si="167"/>
        <v>#DIV/0!</v>
      </c>
      <c r="S349" s="37" t="e">
        <f t="shared" si="148"/>
        <v>#DIV/0!</v>
      </c>
      <c r="T349" s="17" t="e">
        <f t="shared" si="149"/>
        <v>#DIV/0!</v>
      </c>
      <c r="U349" s="91" t="e">
        <f>IF(A349&gt;$U$1, U350*$S$1+(1-$S$1)*G350,Rawdata!AK349)</f>
        <v>#DIV/0!</v>
      </c>
      <c r="V349" s="91" t="e">
        <f>IF(A349&gt;$V$1,$S$1*V350+(1-$S$1)*G350,Rawdata!AL349)</f>
        <v>#DIV/0!</v>
      </c>
      <c r="W349" s="91" t="e">
        <f>IF(A349&gt;$W$1, $S$1*W350+(1-$S$1)*G350,Rawdata!AM349)</f>
        <v>#DIV/0!</v>
      </c>
      <c r="X349" s="91" t="e">
        <f>IF(A349&gt;$X$1,$S$1*X350+(1-$S$1)*G350,Rawdata!AN349)</f>
        <v>#DIV/0!</v>
      </c>
      <c r="Y349" s="91" t="e">
        <f>IF(A349&gt;$Y$1,$S$1*Y350+(1-$S$1)*G350,Rawdata!AO349)</f>
        <v>#DIV/0!</v>
      </c>
      <c r="Z349" s="91" t="e">
        <f>IF(A349&gt;$Z$1,$S$1*Z350+(1-$S$1)*(G350-U350)^2,Rawdata!AP349)</f>
        <v>#DIV/0!</v>
      </c>
      <c r="AA349" s="91" t="e">
        <f>IF(A349&gt;$AA$1,$S$1*AA350+(1-$S$1)*(G350-V350)^2,Rawdata!AQ349)</f>
        <v>#DIV/0!</v>
      </c>
      <c r="AB349" s="91" t="e">
        <f>IF(A349&gt;89,$S$1*AB350+(1-$S$1)*(G350-W350)^2,Rawdata!AR349)</f>
        <v>#DIV/0!</v>
      </c>
      <c r="AC349" s="91" t="e">
        <f>IF(A349&gt;$AC$1,$S$1*AC350+(1-$S$1)*(G350-X350)^2,Rawdata!AS349)</f>
        <v>#DIV/0!</v>
      </c>
      <c r="AD349" s="91" t="e">
        <f>IF(A349&gt;$AD$1,$S$1*AD350+(1-$S$1)*(G350-Y350)^2,Rawdata!AT349)</f>
        <v>#DIV/0!</v>
      </c>
      <c r="AE349" s="80" t="e">
        <f t="shared" si="141"/>
        <v>#DIV/0!</v>
      </c>
      <c r="AF349" s="81" t="e">
        <f t="shared" si="142"/>
        <v>#DIV/0!</v>
      </c>
      <c r="AG349" s="86">
        <f t="shared" si="165"/>
        <v>0</v>
      </c>
      <c r="AH349" s="107" t="e">
        <f t="shared" si="143"/>
        <v>#DIV/0!</v>
      </c>
      <c r="AI349" s="107" t="e">
        <f t="shared" si="144"/>
        <v>#DIV/0!</v>
      </c>
      <c r="AJ349" s="108" t="e">
        <f t="shared" si="145"/>
        <v>#DIV/0!</v>
      </c>
      <c r="AK349" s="113" t="e">
        <f t="shared" si="150"/>
        <v>#DIV/0!</v>
      </c>
      <c r="AL349" s="113" t="e">
        <f t="shared" si="151"/>
        <v>#DIV/0!</v>
      </c>
      <c r="AM349" s="113" t="e">
        <f t="shared" si="152"/>
        <v>#DIV/0!</v>
      </c>
      <c r="AN349" s="113" t="e">
        <f t="shared" si="153"/>
        <v>#DIV/0!</v>
      </c>
      <c r="AO349" s="113" t="e">
        <f t="shared" si="154"/>
        <v>#DIV/0!</v>
      </c>
      <c r="AP349" s="91" t="e">
        <f t="shared" si="155"/>
        <v>#DIV/0!</v>
      </c>
      <c r="AQ349" s="91" t="e">
        <f t="shared" si="156"/>
        <v>#DIV/0!</v>
      </c>
      <c r="AR349" s="91" t="e">
        <f t="shared" si="157"/>
        <v>#DIV/0!</v>
      </c>
      <c r="AS349" s="91" t="e">
        <f t="shared" si="158"/>
        <v>#DIV/0!</v>
      </c>
      <c r="AT349" s="91" t="e">
        <f t="shared" si="159"/>
        <v>#DIV/0!</v>
      </c>
      <c r="AU349" s="113" t="e">
        <f t="shared" si="160"/>
        <v>#DIV/0!</v>
      </c>
      <c r="AV349" s="113" t="e">
        <f t="shared" si="161"/>
        <v>#DIV/0!</v>
      </c>
      <c r="AW349" s="113" t="e">
        <f t="shared" si="162"/>
        <v>#DIV/0!</v>
      </c>
      <c r="AX349" s="113" t="e">
        <f t="shared" si="163"/>
        <v>#DIV/0!</v>
      </c>
      <c r="AY349" s="113" t="e">
        <f t="shared" si="164"/>
        <v>#DIV/0!</v>
      </c>
    </row>
    <row r="350" spans="1:51" x14ac:dyDescent="0.25">
      <c r="A350" s="119"/>
      <c r="B350" s="83"/>
      <c r="C350" s="85"/>
      <c r="D350" s="85"/>
      <c r="E350" s="85"/>
      <c r="F350" s="71"/>
      <c r="G350" s="96"/>
      <c r="H350" s="16" t="e">
        <f>IF(A350&gt;$U$1,ROUND(ROUND( U350*$S$1+(1-$S$1)*G350,4)+$T$1*ROUND(($S$1*Z350+(1-$S$1)*(G350-U350)^2)^0.5,4),4),Rawdata!AK350+Rawdata!$T$1*Rawdata!AU350)</f>
        <v>#DIV/0!</v>
      </c>
      <c r="I350" s="16" t="e">
        <f>IF(A350&gt;$V$1,ROUND(ROUND(V350*$S$1+(1-$S$1)*G350,4)+$T$1*ROUND(($S$1*AA350+(1-$S$1)*(G350-V350)^2)^0.5,4),4),Rawdata!AL350+Rawdata!$T$1*Rawdata!AV350)</f>
        <v>#DIV/0!</v>
      </c>
      <c r="J350" s="16" t="e">
        <f>IF(A350&gt;$W$1,ROUND(ROUND( W350*$S$1+(1-$S$1)*G350,4)+$T$1*ROUND(($S$1*AB350+(1-$S$1)*(G350-W350)^2)^0.5,4),4),Rawdata!AM350+Rawdata!$T$1*Rawdata!AW350)</f>
        <v>#DIV/0!</v>
      </c>
      <c r="K350" s="16" t="e">
        <f>IF(A350&gt;$X$1,ROUND(ROUND( X350*$S$1+(1-$S$1)*G350,4)+$T$1*ROUND(($S$1*AC350+(1-$S$1)*(G350-X350)^2)^0.5,4),4),Rawdata!AN350+Rawdata!$T$1*Rawdata!AX350)</f>
        <v>#DIV/0!</v>
      </c>
      <c r="L350" s="16" t="e">
        <f>IF(A350&gt;$Y$1,ROUND(ROUND( Y350*$S$1+(1-$S$1)*G350,4)+$T$1*ROUND(($S$1*AD350+(1-$S$1)*(G350-Y350)^2)^0.5,4),4),Rawdata!AO350+Rawdata!$T$1*Rawdata!AY350)</f>
        <v>#DIV/0!</v>
      </c>
      <c r="M350" s="16" t="e">
        <f t="shared" si="146"/>
        <v>#DIV/0!</v>
      </c>
      <c r="N350" s="16" t="e">
        <f t="shared" si="147"/>
        <v>#DIV/0!</v>
      </c>
      <c r="O350" s="67"/>
      <c r="P350" s="67"/>
      <c r="Q350" s="31" t="e">
        <f t="shared" si="166"/>
        <v>#DIV/0!</v>
      </c>
      <c r="R350" s="17" t="e">
        <f t="shared" si="167"/>
        <v>#DIV/0!</v>
      </c>
      <c r="S350" s="37" t="e">
        <f t="shared" si="148"/>
        <v>#DIV/0!</v>
      </c>
      <c r="T350" s="17" t="e">
        <f t="shared" si="149"/>
        <v>#DIV/0!</v>
      </c>
      <c r="U350" s="91" t="e">
        <f>IF(A350&gt;$U$1, U351*$S$1+(1-$S$1)*G351,Rawdata!AK350)</f>
        <v>#DIV/0!</v>
      </c>
      <c r="V350" s="91" t="e">
        <f>IF(A350&gt;$V$1,$S$1*V351+(1-$S$1)*G351,Rawdata!AL350)</f>
        <v>#DIV/0!</v>
      </c>
      <c r="W350" s="91" t="e">
        <f>IF(A350&gt;$W$1, $S$1*W351+(1-$S$1)*G351,Rawdata!AM350)</f>
        <v>#DIV/0!</v>
      </c>
      <c r="X350" s="91" t="e">
        <f>IF(A350&gt;$X$1,$S$1*X351+(1-$S$1)*G351,Rawdata!AN350)</f>
        <v>#DIV/0!</v>
      </c>
      <c r="Y350" s="91" t="e">
        <f>IF(A350&gt;$Y$1,$S$1*Y351+(1-$S$1)*G351,Rawdata!AO350)</f>
        <v>#DIV/0!</v>
      </c>
      <c r="Z350" s="91" t="e">
        <f>IF(A350&gt;$Z$1,$S$1*Z351+(1-$S$1)*(G351-U351)^2,Rawdata!AP350)</f>
        <v>#DIV/0!</v>
      </c>
      <c r="AA350" s="91" t="e">
        <f>IF(A350&gt;$AA$1,$S$1*AA351+(1-$S$1)*(G351-V351)^2,Rawdata!AQ350)</f>
        <v>#DIV/0!</v>
      </c>
      <c r="AB350" s="91" t="e">
        <f>IF(A350&gt;89,$S$1*AB351+(1-$S$1)*(G351-W351)^2,Rawdata!AR350)</f>
        <v>#DIV/0!</v>
      </c>
      <c r="AC350" s="91" t="e">
        <f>IF(A350&gt;$AC$1,$S$1*AC351+(1-$S$1)*(G351-X351)^2,Rawdata!AS350)</f>
        <v>#DIV/0!</v>
      </c>
      <c r="AD350" s="91" t="e">
        <f>IF(A350&gt;$AD$1,$S$1*AD351+(1-$S$1)*(G351-Y351)^2,Rawdata!AT350)</f>
        <v>#DIV/0!</v>
      </c>
      <c r="AE350" s="80" t="e">
        <f t="shared" si="141"/>
        <v>#DIV/0!</v>
      </c>
      <c r="AF350" s="81" t="e">
        <f t="shared" si="142"/>
        <v>#DIV/0!</v>
      </c>
      <c r="AG350" s="86">
        <f t="shared" si="165"/>
        <v>0</v>
      </c>
      <c r="AH350" s="107" t="e">
        <f t="shared" si="143"/>
        <v>#DIV/0!</v>
      </c>
      <c r="AI350" s="107" t="e">
        <f t="shared" si="144"/>
        <v>#DIV/0!</v>
      </c>
      <c r="AJ350" s="108" t="e">
        <f t="shared" si="145"/>
        <v>#DIV/0!</v>
      </c>
      <c r="AK350" s="113" t="e">
        <f t="shared" si="150"/>
        <v>#DIV/0!</v>
      </c>
      <c r="AL350" s="113" t="e">
        <f t="shared" si="151"/>
        <v>#DIV/0!</v>
      </c>
      <c r="AM350" s="113" t="e">
        <f t="shared" si="152"/>
        <v>#DIV/0!</v>
      </c>
      <c r="AN350" s="113" t="e">
        <f t="shared" si="153"/>
        <v>#DIV/0!</v>
      </c>
      <c r="AO350" s="113" t="e">
        <f t="shared" si="154"/>
        <v>#DIV/0!</v>
      </c>
      <c r="AP350" s="91" t="e">
        <f t="shared" si="155"/>
        <v>#DIV/0!</v>
      </c>
      <c r="AQ350" s="91" t="e">
        <f t="shared" si="156"/>
        <v>#DIV/0!</v>
      </c>
      <c r="AR350" s="91" t="e">
        <f t="shared" si="157"/>
        <v>#DIV/0!</v>
      </c>
      <c r="AS350" s="91" t="e">
        <f t="shared" si="158"/>
        <v>#DIV/0!</v>
      </c>
      <c r="AT350" s="91" t="e">
        <f t="shared" si="159"/>
        <v>#DIV/0!</v>
      </c>
      <c r="AU350" s="113" t="e">
        <f t="shared" si="160"/>
        <v>#DIV/0!</v>
      </c>
      <c r="AV350" s="113" t="e">
        <f t="shared" si="161"/>
        <v>#DIV/0!</v>
      </c>
      <c r="AW350" s="113" t="e">
        <f t="shared" si="162"/>
        <v>#DIV/0!</v>
      </c>
      <c r="AX350" s="113" t="e">
        <f t="shared" si="163"/>
        <v>#DIV/0!</v>
      </c>
      <c r="AY350" s="113" t="e">
        <f t="shared" si="164"/>
        <v>#DIV/0!</v>
      </c>
    </row>
    <row r="351" spans="1:51" x14ac:dyDescent="0.25">
      <c r="A351" s="119"/>
      <c r="B351" s="83"/>
      <c r="C351" s="85"/>
      <c r="D351" s="85"/>
      <c r="E351" s="85"/>
      <c r="F351" s="71"/>
      <c r="G351" s="96"/>
      <c r="H351" s="16" t="e">
        <f>IF(A351&gt;$U$1,ROUND(ROUND( U351*$S$1+(1-$S$1)*G351,4)+$T$1*ROUND(($S$1*Z351+(1-$S$1)*(G351-U351)^2)^0.5,4),4),Rawdata!AK351+Rawdata!$T$1*Rawdata!AU351)</f>
        <v>#DIV/0!</v>
      </c>
      <c r="I351" s="16" t="e">
        <f>IF(A351&gt;$V$1,ROUND(ROUND(V351*$S$1+(1-$S$1)*G351,4)+$T$1*ROUND(($S$1*AA351+(1-$S$1)*(G351-V351)^2)^0.5,4),4),Rawdata!AL351+Rawdata!$T$1*Rawdata!AV351)</f>
        <v>#DIV/0!</v>
      </c>
      <c r="J351" s="16" t="e">
        <f>IF(A351&gt;$W$1,ROUND(ROUND( W351*$S$1+(1-$S$1)*G351,4)+$T$1*ROUND(($S$1*AB351+(1-$S$1)*(G351-W351)^2)^0.5,4),4),Rawdata!AM351+Rawdata!$T$1*Rawdata!AW351)</f>
        <v>#DIV/0!</v>
      </c>
      <c r="K351" s="16" t="e">
        <f>IF(A351&gt;$X$1,ROUND(ROUND( X351*$S$1+(1-$S$1)*G351,4)+$T$1*ROUND(($S$1*AC351+(1-$S$1)*(G351-X351)^2)^0.5,4),4),Rawdata!AN351+Rawdata!$T$1*Rawdata!AX351)</f>
        <v>#DIV/0!</v>
      </c>
      <c r="L351" s="16" t="e">
        <f>IF(A351&gt;$Y$1,ROUND(ROUND( Y351*$S$1+(1-$S$1)*G351,4)+$T$1*ROUND(($S$1*AD351+(1-$S$1)*(G351-Y351)^2)^0.5,4),4),Rawdata!AO351+Rawdata!$T$1*Rawdata!AY351)</f>
        <v>#DIV/0!</v>
      </c>
      <c r="M351" s="16" t="e">
        <f t="shared" si="146"/>
        <v>#DIV/0!</v>
      </c>
      <c r="N351" s="16" t="e">
        <f t="shared" si="147"/>
        <v>#DIV/0!</v>
      </c>
      <c r="O351" s="67"/>
      <c r="P351" s="67"/>
      <c r="Q351" s="31" t="e">
        <f t="shared" si="166"/>
        <v>#DIV/0!</v>
      </c>
      <c r="R351" s="17" t="e">
        <f t="shared" si="167"/>
        <v>#DIV/0!</v>
      </c>
      <c r="S351" s="37" t="e">
        <f t="shared" si="148"/>
        <v>#DIV/0!</v>
      </c>
      <c r="T351" s="17" t="e">
        <f t="shared" si="149"/>
        <v>#DIV/0!</v>
      </c>
      <c r="U351" s="91" t="e">
        <f>IF(A351&gt;$U$1, U352*$S$1+(1-$S$1)*G352,Rawdata!AK351)</f>
        <v>#DIV/0!</v>
      </c>
      <c r="V351" s="91" t="e">
        <f>IF(A351&gt;$V$1,$S$1*V352+(1-$S$1)*G352,Rawdata!AL351)</f>
        <v>#DIV/0!</v>
      </c>
      <c r="W351" s="91" t="e">
        <f>IF(A351&gt;$W$1, $S$1*W352+(1-$S$1)*G352,Rawdata!AM351)</f>
        <v>#DIV/0!</v>
      </c>
      <c r="X351" s="91" t="e">
        <f>IF(A351&gt;$X$1,$S$1*X352+(1-$S$1)*G352,Rawdata!AN351)</f>
        <v>#DIV/0!</v>
      </c>
      <c r="Y351" s="91" t="e">
        <f>IF(A351&gt;$Y$1,$S$1*Y352+(1-$S$1)*G352,Rawdata!AO351)</f>
        <v>#DIV/0!</v>
      </c>
      <c r="Z351" s="91" t="e">
        <f>IF(A351&gt;$Z$1,$S$1*Z352+(1-$S$1)*(G352-U352)^2,Rawdata!AP351)</f>
        <v>#DIV/0!</v>
      </c>
      <c r="AA351" s="91" t="e">
        <f>IF(A351&gt;$AA$1,$S$1*AA352+(1-$S$1)*(G352-V352)^2,Rawdata!AQ351)</f>
        <v>#DIV/0!</v>
      </c>
      <c r="AB351" s="91" t="e">
        <f>IF(A351&gt;89,$S$1*AB352+(1-$S$1)*(G352-W352)^2,Rawdata!AR351)</f>
        <v>#DIV/0!</v>
      </c>
      <c r="AC351" s="91" t="e">
        <f>IF(A351&gt;$AC$1,$S$1*AC352+(1-$S$1)*(G352-X352)^2,Rawdata!AS351)</f>
        <v>#DIV/0!</v>
      </c>
      <c r="AD351" s="91" t="e">
        <f>IF(A351&gt;$AD$1,$S$1*AD352+(1-$S$1)*(G352-Y352)^2,Rawdata!AT351)</f>
        <v>#DIV/0!</v>
      </c>
      <c r="AE351" s="80" t="e">
        <f t="shared" si="141"/>
        <v>#DIV/0!</v>
      </c>
      <c r="AF351" s="81" t="e">
        <f t="shared" si="142"/>
        <v>#DIV/0!</v>
      </c>
      <c r="AG351" s="86">
        <f t="shared" si="165"/>
        <v>0</v>
      </c>
      <c r="AH351" s="107" t="e">
        <f t="shared" si="143"/>
        <v>#DIV/0!</v>
      </c>
      <c r="AI351" s="107" t="e">
        <f t="shared" si="144"/>
        <v>#DIV/0!</v>
      </c>
      <c r="AJ351" s="108" t="e">
        <f t="shared" si="145"/>
        <v>#DIV/0!</v>
      </c>
      <c r="AK351" s="113" t="e">
        <f t="shared" si="150"/>
        <v>#DIV/0!</v>
      </c>
      <c r="AL351" s="113" t="e">
        <f t="shared" si="151"/>
        <v>#DIV/0!</v>
      </c>
      <c r="AM351" s="113" t="e">
        <f t="shared" si="152"/>
        <v>#DIV/0!</v>
      </c>
      <c r="AN351" s="113" t="e">
        <f t="shared" si="153"/>
        <v>#DIV/0!</v>
      </c>
      <c r="AO351" s="113" t="e">
        <f t="shared" si="154"/>
        <v>#DIV/0!</v>
      </c>
      <c r="AP351" s="91" t="e">
        <f t="shared" si="155"/>
        <v>#DIV/0!</v>
      </c>
      <c r="AQ351" s="91" t="e">
        <f t="shared" si="156"/>
        <v>#DIV/0!</v>
      </c>
      <c r="AR351" s="91" t="e">
        <f t="shared" si="157"/>
        <v>#DIV/0!</v>
      </c>
      <c r="AS351" s="91" t="e">
        <f t="shared" si="158"/>
        <v>#DIV/0!</v>
      </c>
      <c r="AT351" s="91" t="e">
        <f t="shared" si="159"/>
        <v>#DIV/0!</v>
      </c>
      <c r="AU351" s="113" t="e">
        <f t="shared" si="160"/>
        <v>#DIV/0!</v>
      </c>
      <c r="AV351" s="113" t="e">
        <f t="shared" si="161"/>
        <v>#DIV/0!</v>
      </c>
      <c r="AW351" s="113" t="e">
        <f t="shared" si="162"/>
        <v>#DIV/0!</v>
      </c>
      <c r="AX351" s="113" t="e">
        <f t="shared" si="163"/>
        <v>#DIV/0!</v>
      </c>
      <c r="AY351" s="113" t="e">
        <f t="shared" si="164"/>
        <v>#DIV/0!</v>
      </c>
    </row>
    <row r="352" spans="1:51" x14ac:dyDescent="0.25">
      <c r="A352" s="119"/>
      <c r="B352" s="83"/>
      <c r="C352" s="85"/>
      <c r="D352" s="85"/>
      <c r="E352" s="85"/>
      <c r="F352" s="71"/>
      <c r="G352" s="96"/>
      <c r="H352" s="16" t="e">
        <f>IF(A352&gt;$U$1,ROUND(ROUND( U352*$S$1+(1-$S$1)*G352,4)+$T$1*ROUND(($S$1*Z352+(1-$S$1)*(G352-U352)^2)^0.5,4),4),Rawdata!AK352+Rawdata!$T$1*Rawdata!AU352)</f>
        <v>#DIV/0!</v>
      </c>
      <c r="I352" s="16" t="e">
        <f>IF(A352&gt;$V$1,ROUND(ROUND(V352*$S$1+(1-$S$1)*G352,4)+$T$1*ROUND(($S$1*AA352+(1-$S$1)*(G352-V352)^2)^0.5,4),4),Rawdata!AL352+Rawdata!$T$1*Rawdata!AV352)</f>
        <v>#DIV/0!</v>
      </c>
      <c r="J352" s="16" t="e">
        <f>IF(A352&gt;$W$1,ROUND(ROUND( W352*$S$1+(1-$S$1)*G352,4)+$T$1*ROUND(($S$1*AB352+(1-$S$1)*(G352-W352)^2)^0.5,4),4),Rawdata!AM352+Rawdata!$T$1*Rawdata!AW352)</f>
        <v>#DIV/0!</v>
      </c>
      <c r="K352" s="16" t="e">
        <f>IF(A352&gt;$X$1,ROUND(ROUND( X352*$S$1+(1-$S$1)*G352,4)+$T$1*ROUND(($S$1*AC352+(1-$S$1)*(G352-X352)^2)^0.5,4),4),Rawdata!AN352+Rawdata!$T$1*Rawdata!AX352)</f>
        <v>#DIV/0!</v>
      </c>
      <c r="L352" s="16" t="e">
        <f>IF(A352&gt;$Y$1,ROUND(ROUND( Y352*$S$1+(1-$S$1)*G352,4)+$T$1*ROUND(($S$1*AD352+(1-$S$1)*(G352-Y352)^2)^0.5,4),4),Rawdata!AO352+Rawdata!$T$1*Rawdata!AY352)</f>
        <v>#DIV/0!</v>
      </c>
      <c r="M352" s="16" t="e">
        <f t="shared" si="146"/>
        <v>#DIV/0!</v>
      </c>
      <c r="N352" s="16" t="e">
        <f t="shared" si="147"/>
        <v>#DIV/0!</v>
      </c>
      <c r="O352" s="67"/>
      <c r="P352" s="67"/>
      <c r="Q352" s="31" t="e">
        <f t="shared" si="166"/>
        <v>#DIV/0!</v>
      </c>
      <c r="R352" s="17" t="e">
        <f t="shared" si="167"/>
        <v>#DIV/0!</v>
      </c>
      <c r="S352" s="37" t="e">
        <f t="shared" si="148"/>
        <v>#DIV/0!</v>
      </c>
      <c r="T352" s="17" t="e">
        <f t="shared" si="149"/>
        <v>#DIV/0!</v>
      </c>
      <c r="U352" s="91" t="e">
        <f>IF(A352&gt;$U$1, U353*$S$1+(1-$S$1)*G353,Rawdata!AK352)</f>
        <v>#DIV/0!</v>
      </c>
      <c r="V352" s="91" t="e">
        <f>IF(A352&gt;$V$1,$S$1*V353+(1-$S$1)*G353,Rawdata!AL352)</f>
        <v>#DIV/0!</v>
      </c>
      <c r="W352" s="91" t="e">
        <f>IF(A352&gt;$W$1, $S$1*W353+(1-$S$1)*G353,Rawdata!AM352)</f>
        <v>#DIV/0!</v>
      </c>
      <c r="X352" s="91" t="e">
        <f>IF(A352&gt;$X$1,$S$1*X353+(1-$S$1)*G353,Rawdata!AN352)</f>
        <v>#DIV/0!</v>
      </c>
      <c r="Y352" s="91" t="e">
        <f>IF(A352&gt;$Y$1,$S$1*Y353+(1-$S$1)*G353,Rawdata!AO352)</f>
        <v>#DIV/0!</v>
      </c>
      <c r="Z352" s="91" t="e">
        <f>IF(A352&gt;$Z$1,$S$1*Z353+(1-$S$1)*(G353-U353)^2,Rawdata!AP352)</f>
        <v>#DIV/0!</v>
      </c>
      <c r="AA352" s="91" t="e">
        <f>IF(A352&gt;$AA$1,$S$1*AA353+(1-$S$1)*(G353-V353)^2,Rawdata!AQ352)</f>
        <v>#DIV/0!</v>
      </c>
      <c r="AB352" s="91" t="e">
        <f>IF(A352&gt;89,$S$1*AB353+(1-$S$1)*(G353-W353)^2,Rawdata!AR352)</f>
        <v>#DIV/0!</v>
      </c>
      <c r="AC352" s="91" t="e">
        <f>IF(A352&gt;$AC$1,$S$1*AC353+(1-$S$1)*(G353-X353)^2,Rawdata!AS352)</f>
        <v>#DIV/0!</v>
      </c>
      <c r="AD352" s="91" t="e">
        <f>IF(A352&gt;$AD$1,$S$1*AD353+(1-$S$1)*(G353-Y353)^2,Rawdata!AT352)</f>
        <v>#DIV/0!</v>
      </c>
      <c r="AE352" s="80" t="e">
        <f t="shared" si="141"/>
        <v>#DIV/0!</v>
      </c>
      <c r="AF352" s="81" t="e">
        <f t="shared" si="142"/>
        <v>#DIV/0!</v>
      </c>
      <c r="AG352" s="86">
        <f t="shared" si="165"/>
        <v>0</v>
      </c>
      <c r="AH352" s="107" t="e">
        <f t="shared" si="143"/>
        <v>#DIV/0!</v>
      </c>
      <c r="AI352" s="107" t="e">
        <f t="shared" si="144"/>
        <v>#DIV/0!</v>
      </c>
      <c r="AJ352" s="108" t="e">
        <f t="shared" si="145"/>
        <v>#DIV/0!</v>
      </c>
      <c r="AK352" s="113" t="e">
        <f t="shared" si="150"/>
        <v>#DIV/0!</v>
      </c>
      <c r="AL352" s="113" t="e">
        <f t="shared" si="151"/>
        <v>#DIV/0!</v>
      </c>
      <c r="AM352" s="113" t="e">
        <f t="shared" si="152"/>
        <v>#DIV/0!</v>
      </c>
      <c r="AN352" s="113" t="e">
        <f t="shared" si="153"/>
        <v>#DIV/0!</v>
      </c>
      <c r="AO352" s="113" t="e">
        <f t="shared" si="154"/>
        <v>#DIV/0!</v>
      </c>
      <c r="AP352" s="91" t="e">
        <f t="shared" si="155"/>
        <v>#DIV/0!</v>
      </c>
      <c r="AQ352" s="91" t="e">
        <f t="shared" si="156"/>
        <v>#DIV/0!</v>
      </c>
      <c r="AR352" s="91" t="e">
        <f t="shared" si="157"/>
        <v>#DIV/0!</v>
      </c>
      <c r="AS352" s="91" t="e">
        <f t="shared" si="158"/>
        <v>#DIV/0!</v>
      </c>
      <c r="AT352" s="91" t="e">
        <f t="shared" si="159"/>
        <v>#DIV/0!</v>
      </c>
      <c r="AU352" s="113" t="e">
        <f t="shared" si="160"/>
        <v>#DIV/0!</v>
      </c>
      <c r="AV352" s="113" t="e">
        <f t="shared" si="161"/>
        <v>#DIV/0!</v>
      </c>
      <c r="AW352" s="113" t="e">
        <f t="shared" si="162"/>
        <v>#DIV/0!</v>
      </c>
      <c r="AX352" s="113" t="e">
        <f t="shared" si="163"/>
        <v>#DIV/0!</v>
      </c>
      <c r="AY352" s="113" t="e">
        <f t="shared" si="164"/>
        <v>#DIV/0!</v>
      </c>
    </row>
    <row r="353" spans="1:51" x14ac:dyDescent="0.25">
      <c r="A353" s="119"/>
      <c r="B353" s="83"/>
      <c r="C353" s="85"/>
      <c r="D353" s="85"/>
      <c r="E353" s="85"/>
      <c r="F353" s="71"/>
      <c r="G353" s="96"/>
      <c r="H353" s="16" t="e">
        <f>IF(A353&gt;$U$1,ROUND(ROUND( U353*$S$1+(1-$S$1)*G353,4)+$T$1*ROUND(($S$1*Z353+(1-$S$1)*(G353-U353)^2)^0.5,4),4),Rawdata!AK353+Rawdata!$T$1*Rawdata!AU353)</f>
        <v>#DIV/0!</v>
      </c>
      <c r="I353" s="16" t="e">
        <f>IF(A353&gt;$V$1,ROUND(ROUND(V353*$S$1+(1-$S$1)*G353,4)+$T$1*ROUND(($S$1*AA353+(1-$S$1)*(G353-V353)^2)^0.5,4),4),Rawdata!AL353+Rawdata!$T$1*Rawdata!AV353)</f>
        <v>#DIV/0!</v>
      </c>
      <c r="J353" s="16" t="e">
        <f>IF(A353&gt;$W$1,ROUND(ROUND( W353*$S$1+(1-$S$1)*G353,4)+$T$1*ROUND(($S$1*AB353+(1-$S$1)*(G353-W353)^2)^0.5,4),4),Rawdata!AM353+Rawdata!$T$1*Rawdata!AW353)</f>
        <v>#DIV/0!</v>
      </c>
      <c r="K353" s="16" t="e">
        <f>IF(A353&gt;$X$1,ROUND(ROUND( X353*$S$1+(1-$S$1)*G353,4)+$T$1*ROUND(($S$1*AC353+(1-$S$1)*(G353-X353)^2)^0.5,4),4),Rawdata!AN353+Rawdata!$T$1*Rawdata!AX353)</f>
        <v>#DIV/0!</v>
      </c>
      <c r="L353" s="16" t="e">
        <f>IF(A353&gt;$Y$1,ROUND(ROUND( Y353*$S$1+(1-$S$1)*G353,4)+$T$1*ROUND(($S$1*AD353+(1-$S$1)*(G353-Y353)^2)^0.5,4),4),Rawdata!AO353+Rawdata!$T$1*Rawdata!AY353)</f>
        <v>#DIV/0!</v>
      </c>
      <c r="M353" s="16" t="e">
        <f t="shared" si="146"/>
        <v>#DIV/0!</v>
      </c>
      <c r="N353" s="16" t="e">
        <f t="shared" si="147"/>
        <v>#DIV/0!</v>
      </c>
      <c r="O353" s="67"/>
      <c r="P353" s="67"/>
      <c r="Q353" s="31" t="e">
        <f t="shared" si="166"/>
        <v>#DIV/0!</v>
      </c>
      <c r="R353" s="17" t="e">
        <f t="shared" si="167"/>
        <v>#DIV/0!</v>
      </c>
      <c r="S353" s="37" t="e">
        <f t="shared" si="148"/>
        <v>#DIV/0!</v>
      </c>
      <c r="T353" s="17" t="e">
        <f t="shared" si="149"/>
        <v>#DIV/0!</v>
      </c>
      <c r="U353" s="91" t="e">
        <f>IF(A353&gt;$U$1, U354*$S$1+(1-$S$1)*G354,Rawdata!AK353)</f>
        <v>#DIV/0!</v>
      </c>
      <c r="V353" s="91" t="e">
        <f>IF(A353&gt;$V$1,$S$1*V354+(1-$S$1)*G354,Rawdata!AL353)</f>
        <v>#DIV/0!</v>
      </c>
      <c r="W353" s="91" t="e">
        <f>IF(A353&gt;$W$1, $S$1*W354+(1-$S$1)*G354,Rawdata!AM353)</f>
        <v>#DIV/0!</v>
      </c>
      <c r="X353" s="91" t="e">
        <f>IF(A353&gt;$X$1,$S$1*X354+(1-$S$1)*G354,Rawdata!AN353)</f>
        <v>#DIV/0!</v>
      </c>
      <c r="Y353" s="91" t="e">
        <f>IF(A353&gt;$Y$1,$S$1*Y354+(1-$S$1)*G354,Rawdata!AO353)</f>
        <v>#DIV/0!</v>
      </c>
      <c r="Z353" s="91" t="e">
        <f>IF(A353&gt;$Z$1,$S$1*Z354+(1-$S$1)*(G354-U354)^2,Rawdata!AP353)</f>
        <v>#DIV/0!</v>
      </c>
      <c r="AA353" s="91" t="e">
        <f>IF(A353&gt;$AA$1,$S$1*AA354+(1-$S$1)*(G354-V354)^2,Rawdata!AQ353)</f>
        <v>#DIV/0!</v>
      </c>
      <c r="AB353" s="91" t="e">
        <f>IF(A353&gt;89,$S$1*AB354+(1-$S$1)*(G354-W354)^2,Rawdata!AR353)</f>
        <v>#DIV/0!</v>
      </c>
      <c r="AC353" s="91" t="e">
        <f>IF(A353&gt;$AC$1,$S$1*AC354+(1-$S$1)*(G354-X354)^2,Rawdata!AS353)</f>
        <v>#DIV/0!</v>
      </c>
      <c r="AD353" s="91" t="e">
        <f>IF(A353&gt;$AD$1,$S$1*AD354+(1-$S$1)*(G354-Y354)^2,Rawdata!AT353)</f>
        <v>#DIV/0!</v>
      </c>
      <c r="AE353" s="80" t="e">
        <f t="shared" si="141"/>
        <v>#DIV/0!</v>
      </c>
      <c r="AF353" s="81" t="e">
        <f t="shared" si="142"/>
        <v>#DIV/0!</v>
      </c>
      <c r="AG353" s="86">
        <f t="shared" si="165"/>
        <v>0</v>
      </c>
      <c r="AH353" s="107" t="e">
        <f t="shared" si="143"/>
        <v>#DIV/0!</v>
      </c>
      <c r="AI353" s="107" t="e">
        <f t="shared" si="144"/>
        <v>#DIV/0!</v>
      </c>
      <c r="AJ353" s="108" t="e">
        <f t="shared" si="145"/>
        <v>#DIV/0!</v>
      </c>
      <c r="AK353" s="113" t="e">
        <f t="shared" si="150"/>
        <v>#DIV/0!</v>
      </c>
      <c r="AL353" s="113" t="e">
        <f t="shared" si="151"/>
        <v>#DIV/0!</v>
      </c>
      <c r="AM353" s="113" t="e">
        <f t="shared" si="152"/>
        <v>#DIV/0!</v>
      </c>
      <c r="AN353" s="113" t="e">
        <f t="shared" si="153"/>
        <v>#DIV/0!</v>
      </c>
      <c r="AO353" s="113" t="e">
        <f t="shared" si="154"/>
        <v>#DIV/0!</v>
      </c>
      <c r="AP353" s="91" t="e">
        <f t="shared" si="155"/>
        <v>#DIV/0!</v>
      </c>
      <c r="AQ353" s="91" t="e">
        <f t="shared" si="156"/>
        <v>#DIV/0!</v>
      </c>
      <c r="AR353" s="91" t="e">
        <f t="shared" si="157"/>
        <v>#DIV/0!</v>
      </c>
      <c r="AS353" s="91" t="e">
        <f t="shared" si="158"/>
        <v>#DIV/0!</v>
      </c>
      <c r="AT353" s="91" t="e">
        <f t="shared" si="159"/>
        <v>#DIV/0!</v>
      </c>
      <c r="AU353" s="113" t="e">
        <f t="shared" si="160"/>
        <v>#DIV/0!</v>
      </c>
      <c r="AV353" s="113" t="e">
        <f t="shared" si="161"/>
        <v>#DIV/0!</v>
      </c>
      <c r="AW353" s="113" t="e">
        <f t="shared" si="162"/>
        <v>#DIV/0!</v>
      </c>
      <c r="AX353" s="113" t="e">
        <f t="shared" si="163"/>
        <v>#DIV/0!</v>
      </c>
      <c r="AY353" s="113" t="e">
        <f t="shared" si="164"/>
        <v>#DIV/0!</v>
      </c>
    </row>
    <row r="354" spans="1:51" x14ac:dyDescent="0.25">
      <c r="A354" s="119"/>
      <c r="B354" s="83"/>
      <c r="C354" s="85"/>
      <c r="D354" s="85"/>
      <c r="E354" s="85"/>
      <c r="F354" s="71"/>
      <c r="G354" s="96"/>
      <c r="H354" s="16" t="e">
        <f>IF(A354&gt;$U$1,ROUND(ROUND( U354*$S$1+(1-$S$1)*G354,4)+$T$1*ROUND(($S$1*Z354+(1-$S$1)*(G354-U354)^2)^0.5,4),4),Rawdata!AK354+Rawdata!$T$1*Rawdata!AU354)</f>
        <v>#DIV/0!</v>
      </c>
      <c r="I354" s="16" t="e">
        <f>IF(A354&gt;$V$1,ROUND(ROUND(V354*$S$1+(1-$S$1)*G354,4)+$T$1*ROUND(($S$1*AA354+(1-$S$1)*(G354-V354)^2)^0.5,4),4),Rawdata!AL354+Rawdata!$T$1*Rawdata!AV354)</f>
        <v>#DIV/0!</v>
      </c>
      <c r="J354" s="16" t="e">
        <f>IF(A354&gt;$W$1,ROUND(ROUND( W354*$S$1+(1-$S$1)*G354,4)+$T$1*ROUND(($S$1*AB354+(1-$S$1)*(G354-W354)^2)^0.5,4),4),Rawdata!AM354+Rawdata!$T$1*Rawdata!AW354)</f>
        <v>#DIV/0!</v>
      </c>
      <c r="K354" s="16" t="e">
        <f>IF(A354&gt;$X$1,ROUND(ROUND( X354*$S$1+(1-$S$1)*G354,4)+$T$1*ROUND(($S$1*AC354+(1-$S$1)*(G354-X354)^2)^0.5,4),4),Rawdata!AN354+Rawdata!$T$1*Rawdata!AX354)</f>
        <v>#DIV/0!</v>
      </c>
      <c r="L354" s="16" t="e">
        <f>IF(A354&gt;$Y$1,ROUND(ROUND( Y354*$S$1+(1-$S$1)*G354,4)+$T$1*ROUND(($S$1*AD354+(1-$S$1)*(G354-Y354)^2)^0.5,4),4),Rawdata!AO354+Rawdata!$T$1*Rawdata!AY354)</f>
        <v>#DIV/0!</v>
      </c>
      <c r="M354" s="16" t="e">
        <f t="shared" si="146"/>
        <v>#DIV/0!</v>
      </c>
      <c r="N354" s="16" t="e">
        <f t="shared" si="147"/>
        <v>#DIV/0!</v>
      </c>
      <c r="O354" s="67"/>
      <c r="P354" s="67"/>
      <c r="Q354" s="31" t="e">
        <f t="shared" si="166"/>
        <v>#DIV/0!</v>
      </c>
      <c r="R354" s="17" t="e">
        <f t="shared" si="167"/>
        <v>#DIV/0!</v>
      </c>
      <c r="S354" s="37" t="e">
        <f t="shared" si="148"/>
        <v>#DIV/0!</v>
      </c>
      <c r="T354" s="17" t="e">
        <f t="shared" si="149"/>
        <v>#DIV/0!</v>
      </c>
      <c r="U354" s="91" t="e">
        <f>IF(A354&gt;$U$1, U355*$S$1+(1-$S$1)*G355,Rawdata!AK354)</f>
        <v>#DIV/0!</v>
      </c>
      <c r="V354" s="91" t="e">
        <f>IF(A354&gt;$V$1,$S$1*V355+(1-$S$1)*G355,Rawdata!AL354)</f>
        <v>#DIV/0!</v>
      </c>
      <c r="W354" s="91" t="e">
        <f>IF(A354&gt;$W$1, $S$1*W355+(1-$S$1)*G355,Rawdata!AM354)</f>
        <v>#DIV/0!</v>
      </c>
      <c r="X354" s="91" t="e">
        <f>IF(A354&gt;$X$1,$S$1*X355+(1-$S$1)*G355,Rawdata!AN354)</f>
        <v>#DIV/0!</v>
      </c>
      <c r="Y354" s="91" t="e">
        <f>IF(A354&gt;$Y$1,$S$1*Y355+(1-$S$1)*G355,Rawdata!AO354)</f>
        <v>#DIV/0!</v>
      </c>
      <c r="Z354" s="91" t="e">
        <f>IF(A354&gt;$Z$1,$S$1*Z355+(1-$S$1)*(G355-U355)^2,Rawdata!AP354)</f>
        <v>#DIV/0!</v>
      </c>
      <c r="AA354" s="91" t="e">
        <f>IF(A354&gt;$AA$1,$S$1*AA355+(1-$S$1)*(G355-V355)^2,Rawdata!AQ354)</f>
        <v>#DIV/0!</v>
      </c>
      <c r="AB354" s="91" t="e">
        <f>IF(A354&gt;89,$S$1*AB355+(1-$S$1)*(G355-W355)^2,Rawdata!AR354)</f>
        <v>#DIV/0!</v>
      </c>
      <c r="AC354" s="91" t="e">
        <f>IF(A354&gt;$AC$1,$S$1*AC355+(1-$S$1)*(G355-X355)^2,Rawdata!AS354)</f>
        <v>#DIV/0!</v>
      </c>
      <c r="AD354" s="91" t="e">
        <f>IF(A354&gt;$AD$1,$S$1*AD355+(1-$S$1)*(G355-Y355)^2,Rawdata!AT354)</f>
        <v>#DIV/0!</v>
      </c>
      <c r="AE354" s="80" t="e">
        <f t="shared" si="141"/>
        <v>#DIV/0!</v>
      </c>
      <c r="AF354" s="81" t="e">
        <f t="shared" si="142"/>
        <v>#DIV/0!</v>
      </c>
      <c r="AG354" s="86">
        <f t="shared" si="165"/>
        <v>0</v>
      </c>
      <c r="AH354" s="107" t="e">
        <f t="shared" si="143"/>
        <v>#DIV/0!</v>
      </c>
      <c r="AI354" s="107" t="e">
        <f t="shared" si="144"/>
        <v>#DIV/0!</v>
      </c>
      <c r="AJ354" s="108" t="e">
        <f t="shared" si="145"/>
        <v>#DIV/0!</v>
      </c>
      <c r="AK354" s="113" t="e">
        <f t="shared" si="150"/>
        <v>#DIV/0!</v>
      </c>
      <c r="AL354" s="113" t="e">
        <f t="shared" si="151"/>
        <v>#DIV/0!</v>
      </c>
      <c r="AM354" s="113" t="e">
        <f t="shared" si="152"/>
        <v>#DIV/0!</v>
      </c>
      <c r="AN354" s="113" t="e">
        <f t="shared" si="153"/>
        <v>#DIV/0!</v>
      </c>
      <c r="AO354" s="113" t="e">
        <f t="shared" si="154"/>
        <v>#DIV/0!</v>
      </c>
      <c r="AP354" s="91" t="e">
        <f t="shared" si="155"/>
        <v>#DIV/0!</v>
      </c>
      <c r="AQ354" s="91" t="e">
        <f t="shared" si="156"/>
        <v>#DIV/0!</v>
      </c>
      <c r="AR354" s="91" t="e">
        <f t="shared" si="157"/>
        <v>#DIV/0!</v>
      </c>
      <c r="AS354" s="91" t="e">
        <f t="shared" si="158"/>
        <v>#DIV/0!</v>
      </c>
      <c r="AT354" s="91" t="e">
        <f t="shared" si="159"/>
        <v>#DIV/0!</v>
      </c>
      <c r="AU354" s="113" t="e">
        <f t="shared" si="160"/>
        <v>#DIV/0!</v>
      </c>
      <c r="AV354" s="113" t="e">
        <f t="shared" si="161"/>
        <v>#DIV/0!</v>
      </c>
      <c r="AW354" s="113" t="e">
        <f t="shared" si="162"/>
        <v>#DIV/0!</v>
      </c>
      <c r="AX354" s="113" t="e">
        <f t="shared" si="163"/>
        <v>#DIV/0!</v>
      </c>
      <c r="AY354" s="113" t="e">
        <f t="shared" si="164"/>
        <v>#DIV/0!</v>
      </c>
    </row>
    <row r="355" spans="1:51" x14ac:dyDescent="0.25">
      <c r="A355" s="119"/>
      <c r="B355" s="83"/>
      <c r="C355" s="85"/>
      <c r="D355" s="85"/>
      <c r="E355" s="85"/>
      <c r="F355" s="71"/>
      <c r="G355" s="96"/>
      <c r="H355" s="16" t="e">
        <f>IF(A355&gt;$U$1,ROUND(ROUND( U355*$S$1+(1-$S$1)*G355,4)+$T$1*ROUND(($S$1*Z355+(1-$S$1)*(G355-U355)^2)^0.5,4),4),Rawdata!AK355+Rawdata!$T$1*Rawdata!AU355)</f>
        <v>#DIV/0!</v>
      </c>
      <c r="I355" s="16" t="e">
        <f>IF(A355&gt;$V$1,ROUND(ROUND(V355*$S$1+(1-$S$1)*G355,4)+$T$1*ROUND(($S$1*AA355+(1-$S$1)*(G355-V355)^2)^0.5,4),4),Rawdata!AL355+Rawdata!$T$1*Rawdata!AV355)</f>
        <v>#DIV/0!</v>
      </c>
      <c r="J355" s="16" t="e">
        <f>IF(A355&gt;$W$1,ROUND(ROUND( W355*$S$1+(1-$S$1)*G355,4)+$T$1*ROUND(($S$1*AB355+(1-$S$1)*(G355-W355)^2)^0.5,4),4),Rawdata!AM355+Rawdata!$T$1*Rawdata!AW355)</f>
        <v>#DIV/0!</v>
      </c>
      <c r="K355" s="16" t="e">
        <f>IF(A355&gt;$X$1,ROUND(ROUND( X355*$S$1+(1-$S$1)*G355,4)+$T$1*ROUND(($S$1*AC355+(1-$S$1)*(G355-X355)^2)^0.5,4),4),Rawdata!AN355+Rawdata!$T$1*Rawdata!AX355)</f>
        <v>#DIV/0!</v>
      </c>
      <c r="L355" s="16" t="e">
        <f>IF(A355&gt;$Y$1,ROUND(ROUND( Y355*$S$1+(1-$S$1)*G355,4)+$T$1*ROUND(($S$1*AD355+(1-$S$1)*(G355-Y355)^2)^0.5,4),4),Rawdata!AO355+Rawdata!$T$1*Rawdata!AY355)</f>
        <v>#DIV/0!</v>
      </c>
      <c r="M355" s="16" t="e">
        <f t="shared" si="146"/>
        <v>#DIV/0!</v>
      </c>
      <c r="N355" s="16" t="e">
        <f t="shared" si="147"/>
        <v>#DIV/0!</v>
      </c>
      <c r="O355" s="67"/>
      <c r="P355" s="67"/>
      <c r="Q355" s="31" t="e">
        <f t="shared" si="166"/>
        <v>#DIV/0!</v>
      </c>
      <c r="R355" s="17" t="e">
        <f t="shared" si="167"/>
        <v>#DIV/0!</v>
      </c>
      <c r="S355" s="37" t="e">
        <f t="shared" si="148"/>
        <v>#DIV/0!</v>
      </c>
      <c r="T355" s="17" t="e">
        <f t="shared" si="149"/>
        <v>#DIV/0!</v>
      </c>
      <c r="U355" s="91" t="e">
        <f>IF(A355&gt;$U$1, U356*$S$1+(1-$S$1)*G356,Rawdata!AK355)</f>
        <v>#DIV/0!</v>
      </c>
      <c r="V355" s="91" t="e">
        <f>IF(A355&gt;$V$1,$S$1*V356+(1-$S$1)*G356,Rawdata!AL355)</f>
        <v>#DIV/0!</v>
      </c>
      <c r="W355" s="91" t="e">
        <f>IF(A355&gt;$W$1, $S$1*W356+(1-$S$1)*G356,Rawdata!AM355)</f>
        <v>#DIV/0!</v>
      </c>
      <c r="X355" s="91" t="e">
        <f>IF(A355&gt;$X$1,$S$1*X356+(1-$S$1)*G356,Rawdata!AN355)</f>
        <v>#DIV/0!</v>
      </c>
      <c r="Y355" s="91" t="e">
        <f>IF(A355&gt;$Y$1,$S$1*Y356+(1-$S$1)*G356,Rawdata!AO355)</f>
        <v>#DIV/0!</v>
      </c>
      <c r="Z355" s="91" t="e">
        <f>IF(A355&gt;$Z$1,$S$1*Z356+(1-$S$1)*(G356-U356)^2,Rawdata!AP355)</f>
        <v>#DIV/0!</v>
      </c>
      <c r="AA355" s="91" t="e">
        <f>IF(A355&gt;$AA$1,$S$1*AA356+(1-$S$1)*(G356-V356)^2,Rawdata!AQ355)</f>
        <v>#DIV/0!</v>
      </c>
      <c r="AB355" s="91" t="e">
        <f>IF(A355&gt;89,$S$1*AB356+(1-$S$1)*(G356-W356)^2,Rawdata!AR355)</f>
        <v>#DIV/0!</v>
      </c>
      <c r="AC355" s="91" t="e">
        <f>IF(A355&gt;$AC$1,$S$1*AC356+(1-$S$1)*(G356-X356)^2,Rawdata!AS355)</f>
        <v>#DIV/0!</v>
      </c>
      <c r="AD355" s="91" t="e">
        <f>IF(A355&gt;$AD$1,$S$1*AD356+(1-$S$1)*(G356-Y356)^2,Rawdata!AT355)</f>
        <v>#DIV/0!</v>
      </c>
      <c r="AE355" s="80" t="e">
        <f t="shared" si="141"/>
        <v>#DIV/0!</v>
      </c>
      <c r="AF355" s="81" t="e">
        <f t="shared" si="142"/>
        <v>#DIV/0!</v>
      </c>
      <c r="AG355" s="86">
        <f t="shared" si="165"/>
        <v>0</v>
      </c>
      <c r="AH355" s="107" t="e">
        <f t="shared" si="143"/>
        <v>#DIV/0!</v>
      </c>
      <c r="AI355" s="107" t="e">
        <f t="shared" si="144"/>
        <v>#DIV/0!</v>
      </c>
      <c r="AJ355" s="108" t="e">
        <f t="shared" si="145"/>
        <v>#DIV/0!</v>
      </c>
      <c r="AK355" s="113" t="e">
        <f t="shared" si="150"/>
        <v>#DIV/0!</v>
      </c>
      <c r="AL355" s="113" t="e">
        <f t="shared" si="151"/>
        <v>#DIV/0!</v>
      </c>
      <c r="AM355" s="113" t="e">
        <f t="shared" si="152"/>
        <v>#DIV/0!</v>
      </c>
      <c r="AN355" s="113" t="e">
        <f t="shared" si="153"/>
        <v>#DIV/0!</v>
      </c>
      <c r="AO355" s="113" t="e">
        <f t="shared" si="154"/>
        <v>#DIV/0!</v>
      </c>
      <c r="AP355" s="91" t="e">
        <f t="shared" si="155"/>
        <v>#DIV/0!</v>
      </c>
      <c r="AQ355" s="91" t="e">
        <f t="shared" si="156"/>
        <v>#DIV/0!</v>
      </c>
      <c r="AR355" s="91" t="e">
        <f t="shared" si="157"/>
        <v>#DIV/0!</v>
      </c>
      <c r="AS355" s="91" t="e">
        <f t="shared" si="158"/>
        <v>#DIV/0!</v>
      </c>
      <c r="AT355" s="91" t="e">
        <f t="shared" si="159"/>
        <v>#DIV/0!</v>
      </c>
      <c r="AU355" s="113" t="e">
        <f t="shared" si="160"/>
        <v>#DIV/0!</v>
      </c>
      <c r="AV355" s="113" t="e">
        <f t="shared" si="161"/>
        <v>#DIV/0!</v>
      </c>
      <c r="AW355" s="113" t="e">
        <f t="shared" si="162"/>
        <v>#DIV/0!</v>
      </c>
      <c r="AX355" s="113" t="e">
        <f t="shared" si="163"/>
        <v>#DIV/0!</v>
      </c>
      <c r="AY355" s="113" t="e">
        <f t="shared" si="164"/>
        <v>#DIV/0!</v>
      </c>
    </row>
    <row r="356" spans="1:51" x14ac:dyDescent="0.25">
      <c r="A356" s="119"/>
      <c r="B356" s="83"/>
      <c r="C356" s="85"/>
      <c r="D356" s="85"/>
      <c r="E356" s="85"/>
      <c r="F356" s="71"/>
      <c r="G356" s="96"/>
      <c r="H356" s="16" t="e">
        <f>IF(A356&gt;$U$1,ROUND(ROUND( U356*$S$1+(1-$S$1)*G356,4)+$T$1*ROUND(($S$1*Z356+(1-$S$1)*(G356-U356)^2)^0.5,4),4),Rawdata!AK356+Rawdata!$T$1*Rawdata!AU356)</f>
        <v>#DIV/0!</v>
      </c>
      <c r="I356" s="16" t="e">
        <f>IF(A356&gt;$V$1,ROUND(ROUND(V356*$S$1+(1-$S$1)*G356,4)+$T$1*ROUND(($S$1*AA356+(1-$S$1)*(G356-V356)^2)^0.5,4),4),Rawdata!AL356+Rawdata!$T$1*Rawdata!AV356)</f>
        <v>#DIV/0!</v>
      </c>
      <c r="J356" s="16" t="e">
        <f>IF(A356&gt;$W$1,ROUND(ROUND( W356*$S$1+(1-$S$1)*G356,4)+$T$1*ROUND(($S$1*AB356+(1-$S$1)*(G356-W356)^2)^0.5,4),4),Rawdata!AM356+Rawdata!$T$1*Rawdata!AW356)</f>
        <v>#DIV/0!</v>
      </c>
      <c r="K356" s="16" t="e">
        <f>IF(A356&gt;$X$1,ROUND(ROUND( X356*$S$1+(1-$S$1)*G356,4)+$T$1*ROUND(($S$1*AC356+(1-$S$1)*(G356-X356)^2)^0.5,4),4),Rawdata!AN356+Rawdata!$T$1*Rawdata!AX356)</f>
        <v>#DIV/0!</v>
      </c>
      <c r="L356" s="16" t="e">
        <f>IF(A356&gt;$Y$1,ROUND(ROUND( Y356*$S$1+(1-$S$1)*G356,4)+$T$1*ROUND(($S$1*AD356+(1-$S$1)*(G356-Y356)^2)^0.5,4),4),Rawdata!AO356+Rawdata!$T$1*Rawdata!AY356)</f>
        <v>#DIV/0!</v>
      </c>
      <c r="M356" s="16" t="e">
        <f t="shared" si="146"/>
        <v>#DIV/0!</v>
      </c>
      <c r="N356" s="16" t="e">
        <f t="shared" si="147"/>
        <v>#DIV/0!</v>
      </c>
      <c r="O356" s="67"/>
      <c r="P356" s="67"/>
      <c r="Q356" s="31" t="e">
        <f t="shared" si="166"/>
        <v>#DIV/0!</v>
      </c>
      <c r="R356" s="17" t="e">
        <f t="shared" si="167"/>
        <v>#DIV/0!</v>
      </c>
      <c r="S356" s="37" t="e">
        <f t="shared" si="148"/>
        <v>#DIV/0!</v>
      </c>
      <c r="T356" s="17" t="e">
        <f t="shared" si="149"/>
        <v>#DIV/0!</v>
      </c>
      <c r="U356" s="91" t="e">
        <f>IF(A356&gt;$U$1, U357*$S$1+(1-$S$1)*G357,Rawdata!AK356)</f>
        <v>#DIV/0!</v>
      </c>
      <c r="V356" s="91" t="e">
        <f>IF(A356&gt;$V$1,$S$1*V357+(1-$S$1)*G357,Rawdata!AL356)</f>
        <v>#DIV/0!</v>
      </c>
      <c r="W356" s="91" t="e">
        <f>IF(A356&gt;$W$1, $S$1*W357+(1-$S$1)*G357,Rawdata!AM356)</f>
        <v>#DIV/0!</v>
      </c>
      <c r="X356" s="91" t="e">
        <f>IF(A356&gt;$X$1,$S$1*X357+(1-$S$1)*G357,Rawdata!AN356)</f>
        <v>#DIV/0!</v>
      </c>
      <c r="Y356" s="91" t="e">
        <f>IF(A356&gt;$Y$1,$S$1*Y357+(1-$S$1)*G357,Rawdata!AO356)</f>
        <v>#DIV/0!</v>
      </c>
      <c r="Z356" s="91" t="e">
        <f>IF(A356&gt;$Z$1,$S$1*Z357+(1-$S$1)*(G357-U357)^2,Rawdata!AP356)</f>
        <v>#DIV/0!</v>
      </c>
      <c r="AA356" s="91" t="e">
        <f>IF(A356&gt;$AA$1,$S$1*AA357+(1-$S$1)*(G357-V357)^2,Rawdata!AQ356)</f>
        <v>#DIV/0!</v>
      </c>
      <c r="AB356" s="91" t="e">
        <f>IF(A356&gt;89,$S$1*AB357+(1-$S$1)*(G357-W357)^2,Rawdata!AR356)</f>
        <v>#DIV/0!</v>
      </c>
      <c r="AC356" s="91" t="e">
        <f>IF(A356&gt;$AC$1,$S$1*AC357+(1-$S$1)*(G357-X357)^2,Rawdata!AS356)</f>
        <v>#DIV/0!</v>
      </c>
      <c r="AD356" s="91" t="e">
        <f>IF(A356&gt;$AD$1,$S$1*AD357+(1-$S$1)*(G357-Y357)^2,Rawdata!AT356)</f>
        <v>#DIV/0!</v>
      </c>
      <c r="AE356" s="80" t="e">
        <f t="shared" si="141"/>
        <v>#DIV/0!</v>
      </c>
      <c r="AF356" s="81" t="e">
        <f t="shared" si="142"/>
        <v>#DIV/0!</v>
      </c>
      <c r="AG356" s="86">
        <f t="shared" si="165"/>
        <v>0</v>
      </c>
      <c r="AH356" s="107" t="e">
        <f t="shared" si="143"/>
        <v>#DIV/0!</v>
      </c>
      <c r="AI356" s="107" t="e">
        <f t="shared" si="144"/>
        <v>#DIV/0!</v>
      </c>
      <c r="AJ356" s="108" t="e">
        <f t="shared" si="145"/>
        <v>#DIV/0!</v>
      </c>
      <c r="AK356" s="113" t="e">
        <f t="shared" si="150"/>
        <v>#DIV/0!</v>
      </c>
      <c r="AL356" s="113" t="e">
        <f t="shared" si="151"/>
        <v>#DIV/0!</v>
      </c>
      <c r="AM356" s="113" t="e">
        <f t="shared" si="152"/>
        <v>#DIV/0!</v>
      </c>
      <c r="AN356" s="113" t="e">
        <f t="shared" si="153"/>
        <v>#DIV/0!</v>
      </c>
      <c r="AO356" s="113" t="e">
        <f t="shared" si="154"/>
        <v>#DIV/0!</v>
      </c>
      <c r="AP356" s="91" t="e">
        <f t="shared" si="155"/>
        <v>#DIV/0!</v>
      </c>
      <c r="AQ356" s="91" t="e">
        <f t="shared" si="156"/>
        <v>#DIV/0!</v>
      </c>
      <c r="AR356" s="91" t="e">
        <f t="shared" si="157"/>
        <v>#DIV/0!</v>
      </c>
      <c r="AS356" s="91" t="e">
        <f t="shared" si="158"/>
        <v>#DIV/0!</v>
      </c>
      <c r="AT356" s="91" t="e">
        <f t="shared" si="159"/>
        <v>#DIV/0!</v>
      </c>
      <c r="AU356" s="113" t="e">
        <f t="shared" si="160"/>
        <v>#DIV/0!</v>
      </c>
      <c r="AV356" s="113" t="e">
        <f t="shared" si="161"/>
        <v>#DIV/0!</v>
      </c>
      <c r="AW356" s="113" t="e">
        <f t="shared" si="162"/>
        <v>#DIV/0!</v>
      </c>
      <c r="AX356" s="113" t="e">
        <f t="shared" si="163"/>
        <v>#DIV/0!</v>
      </c>
      <c r="AY356" s="113" t="e">
        <f t="shared" si="164"/>
        <v>#DIV/0!</v>
      </c>
    </row>
    <row r="357" spans="1:51" x14ac:dyDescent="0.25">
      <c r="A357" s="119"/>
      <c r="B357" s="83"/>
      <c r="C357" s="85"/>
      <c r="D357" s="85"/>
      <c r="E357" s="85"/>
      <c r="F357" s="71"/>
      <c r="G357" s="96"/>
      <c r="H357" s="16" t="e">
        <f>IF(A357&gt;$U$1,ROUND(ROUND( U357*$S$1+(1-$S$1)*G357,4)+$T$1*ROUND(($S$1*Z357+(1-$S$1)*(G357-U357)^2)^0.5,4),4),Rawdata!AK357+Rawdata!$T$1*Rawdata!AU357)</f>
        <v>#DIV/0!</v>
      </c>
      <c r="I357" s="16" t="e">
        <f>IF(A357&gt;$V$1,ROUND(ROUND(V357*$S$1+(1-$S$1)*G357,4)+$T$1*ROUND(($S$1*AA357+(1-$S$1)*(G357-V357)^2)^0.5,4),4),Rawdata!AL357+Rawdata!$T$1*Rawdata!AV357)</f>
        <v>#DIV/0!</v>
      </c>
      <c r="J357" s="16" t="e">
        <f>IF(A357&gt;$W$1,ROUND(ROUND( W357*$S$1+(1-$S$1)*G357,4)+$T$1*ROUND(($S$1*AB357+(1-$S$1)*(G357-W357)^2)^0.5,4),4),Rawdata!AM357+Rawdata!$T$1*Rawdata!AW357)</f>
        <v>#DIV/0!</v>
      </c>
      <c r="K357" s="16" t="e">
        <f>IF(A357&gt;$X$1,ROUND(ROUND( X357*$S$1+(1-$S$1)*G357,4)+$T$1*ROUND(($S$1*AC357+(1-$S$1)*(G357-X357)^2)^0.5,4),4),Rawdata!AN357+Rawdata!$T$1*Rawdata!AX357)</f>
        <v>#DIV/0!</v>
      </c>
      <c r="L357" s="16" t="e">
        <f>IF(A357&gt;$Y$1,ROUND(ROUND( Y357*$S$1+(1-$S$1)*G357,4)+$T$1*ROUND(($S$1*AD357+(1-$S$1)*(G357-Y357)^2)^0.5,4),4),Rawdata!AO357+Rawdata!$T$1*Rawdata!AY357)</f>
        <v>#DIV/0!</v>
      </c>
      <c r="M357" s="16" t="e">
        <f t="shared" si="146"/>
        <v>#DIV/0!</v>
      </c>
      <c r="N357" s="16" t="e">
        <f t="shared" si="147"/>
        <v>#DIV/0!</v>
      </c>
      <c r="O357" s="67"/>
      <c r="P357" s="67"/>
      <c r="Q357" s="31" t="e">
        <f t="shared" si="166"/>
        <v>#DIV/0!</v>
      </c>
      <c r="R357" s="17" t="e">
        <f t="shared" si="167"/>
        <v>#DIV/0!</v>
      </c>
      <c r="S357" s="37" t="e">
        <f t="shared" si="148"/>
        <v>#DIV/0!</v>
      </c>
      <c r="T357" s="17" t="e">
        <f t="shared" si="149"/>
        <v>#DIV/0!</v>
      </c>
      <c r="U357" s="91" t="e">
        <f>IF(A357&gt;$U$1, U358*$S$1+(1-$S$1)*G358,Rawdata!AK357)</f>
        <v>#DIV/0!</v>
      </c>
      <c r="V357" s="91" t="e">
        <f>IF(A357&gt;$V$1,$S$1*V358+(1-$S$1)*G358,Rawdata!AL357)</f>
        <v>#DIV/0!</v>
      </c>
      <c r="W357" s="91" t="e">
        <f>IF(A357&gt;$W$1, $S$1*W358+(1-$S$1)*G358,Rawdata!AM357)</f>
        <v>#DIV/0!</v>
      </c>
      <c r="X357" s="91" t="e">
        <f>IF(A357&gt;$X$1,$S$1*X358+(1-$S$1)*G358,Rawdata!AN357)</f>
        <v>#DIV/0!</v>
      </c>
      <c r="Y357" s="91" t="e">
        <f>IF(A357&gt;$Y$1,$S$1*Y358+(1-$S$1)*G358,Rawdata!AO357)</f>
        <v>#DIV/0!</v>
      </c>
      <c r="Z357" s="91" t="e">
        <f>IF(A357&gt;$Z$1,$S$1*Z358+(1-$S$1)*(G358-U358)^2,Rawdata!AP357)</f>
        <v>#DIV/0!</v>
      </c>
      <c r="AA357" s="91" t="e">
        <f>IF(A357&gt;$AA$1,$S$1*AA358+(1-$S$1)*(G358-V358)^2,Rawdata!AQ357)</f>
        <v>#DIV/0!</v>
      </c>
      <c r="AB357" s="91" t="e">
        <f>IF(A357&gt;89,$S$1*AB358+(1-$S$1)*(G358-W358)^2,Rawdata!AR357)</f>
        <v>#DIV/0!</v>
      </c>
      <c r="AC357" s="91" t="e">
        <f>IF(A357&gt;$AC$1,$S$1*AC358+(1-$S$1)*(G358-X358)^2,Rawdata!AS357)</f>
        <v>#DIV/0!</v>
      </c>
      <c r="AD357" s="91" t="e">
        <f>IF(A357&gt;$AD$1,$S$1*AD358+(1-$S$1)*(G358-Y358)^2,Rawdata!AT357)</f>
        <v>#DIV/0!</v>
      </c>
      <c r="AE357" s="80" t="e">
        <f t="shared" si="141"/>
        <v>#DIV/0!</v>
      </c>
      <c r="AF357" s="81" t="e">
        <f t="shared" si="142"/>
        <v>#DIV/0!</v>
      </c>
      <c r="AG357" s="86">
        <f t="shared" si="165"/>
        <v>0</v>
      </c>
      <c r="AH357" s="107" t="e">
        <f t="shared" si="143"/>
        <v>#DIV/0!</v>
      </c>
      <c r="AI357" s="107" t="e">
        <f t="shared" si="144"/>
        <v>#DIV/0!</v>
      </c>
      <c r="AJ357" s="108" t="e">
        <f t="shared" si="145"/>
        <v>#DIV/0!</v>
      </c>
      <c r="AK357" s="113" t="e">
        <f t="shared" si="150"/>
        <v>#DIV/0!</v>
      </c>
      <c r="AL357" s="113" t="e">
        <f t="shared" si="151"/>
        <v>#DIV/0!</v>
      </c>
      <c r="AM357" s="113" t="e">
        <f t="shared" si="152"/>
        <v>#DIV/0!</v>
      </c>
      <c r="AN357" s="113" t="e">
        <f t="shared" si="153"/>
        <v>#DIV/0!</v>
      </c>
      <c r="AO357" s="113" t="e">
        <f t="shared" si="154"/>
        <v>#DIV/0!</v>
      </c>
      <c r="AP357" s="91" t="e">
        <f t="shared" si="155"/>
        <v>#DIV/0!</v>
      </c>
      <c r="AQ357" s="91" t="e">
        <f t="shared" si="156"/>
        <v>#DIV/0!</v>
      </c>
      <c r="AR357" s="91" t="e">
        <f t="shared" si="157"/>
        <v>#DIV/0!</v>
      </c>
      <c r="AS357" s="91" t="e">
        <f t="shared" si="158"/>
        <v>#DIV/0!</v>
      </c>
      <c r="AT357" s="91" t="e">
        <f t="shared" si="159"/>
        <v>#DIV/0!</v>
      </c>
      <c r="AU357" s="113" t="e">
        <f t="shared" si="160"/>
        <v>#DIV/0!</v>
      </c>
      <c r="AV357" s="113" t="e">
        <f t="shared" si="161"/>
        <v>#DIV/0!</v>
      </c>
      <c r="AW357" s="113" t="e">
        <f t="shared" si="162"/>
        <v>#DIV/0!</v>
      </c>
      <c r="AX357" s="113" t="e">
        <f t="shared" si="163"/>
        <v>#DIV/0!</v>
      </c>
      <c r="AY357" s="113" t="e">
        <f t="shared" si="164"/>
        <v>#DIV/0!</v>
      </c>
    </row>
    <row r="358" spans="1:51" x14ac:dyDescent="0.25">
      <c r="A358" s="119"/>
      <c r="B358" s="83"/>
      <c r="C358" s="85"/>
      <c r="D358" s="85"/>
      <c r="E358" s="85"/>
      <c r="F358" s="71"/>
      <c r="G358" s="96"/>
      <c r="H358" s="16" t="e">
        <f>IF(A358&gt;$U$1,ROUND(ROUND( U358*$S$1+(1-$S$1)*G358,4)+$T$1*ROUND(($S$1*Z358+(1-$S$1)*(G358-U358)^2)^0.5,4),4),Rawdata!AK358+Rawdata!$T$1*Rawdata!AU358)</f>
        <v>#DIV/0!</v>
      </c>
      <c r="I358" s="16" t="e">
        <f>IF(A358&gt;$V$1,ROUND(ROUND(V358*$S$1+(1-$S$1)*G358,4)+$T$1*ROUND(($S$1*AA358+(1-$S$1)*(G358-V358)^2)^0.5,4),4),Rawdata!AL358+Rawdata!$T$1*Rawdata!AV358)</f>
        <v>#DIV/0!</v>
      </c>
      <c r="J358" s="16" t="e">
        <f>IF(A358&gt;$W$1,ROUND(ROUND( W358*$S$1+(1-$S$1)*G358,4)+$T$1*ROUND(($S$1*AB358+(1-$S$1)*(G358-W358)^2)^0.5,4),4),Rawdata!AM358+Rawdata!$T$1*Rawdata!AW358)</f>
        <v>#DIV/0!</v>
      </c>
      <c r="K358" s="16" t="e">
        <f>IF(A358&gt;$X$1,ROUND(ROUND( X358*$S$1+(1-$S$1)*G358,4)+$T$1*ROUND(($S$1*AC358+(1-$S$1)*(G358-X358)^2)^0.5,4),4),Rawdata!AN358+Rawdata!$T$1*Rawdata!AX358)</f>
        <v>#DIV/0!</v>
      </c>
      <c r="L358" s="16" t="e">
        <f>IF(A358&gt;$Y$1,ROUND(ROUND( Y358*$S$1+(1-$S$1)*G358,4)+$T$1*ROUND(($S$1*AD358+(1-$S$1)*(G358-Y358)^2)^0.5,4),4),Rawdata!AO358+Rawdata!$T$1*Rawdata!AY358)</f>
        <v>#DIV/0!</v>
      </c>
      <c r="M358" s="16" t="e">
        <f t="shared" si="146"/>
        <v>#DIV/0!</v>
      </c>
      <c r="N358" s="16" t="e">
        <f t="shared" si="147"/>
        <v>#DIV/0!</v>
      </c>
      <c r="O358" s="67"/>
      <c r="P358" s="67"/>
      <c r="Q358" s="31" t="e">
        <f t="shared" si="166"/>
        <v>#DIV/0!</v>
      </c>
      <c r="R358" s="17" t="e">
        <f t="shared" si="167"/>
        <v>#DIV/0!</v>
      </c>
      <c r="S358" s="37" t="e">
        <f t="shared" si="148"/>
        <v>#DIV/0!</v>
      </c>
      <c r="T358" s="17" t="e">
        <f t="shared" si="149"/>
        <v>#DIV/0!</v>
      </c>
      <c r="U358" s="91" t="e">
        <f>IF(A358&gt;$U$1, U359*$S$1+(1-$S$1)*G359,Rawdata!AK358)</f>
        <v>#DIV/0!</v>
      </c>
      <c r="V358" s="91" t="e">
        <f>IF(A358&gt;$V$1,$S$1*V359+(1-$S$1)*G359,Rawdata!AL358)</f>
        <v>#DIV/0!</v>
      </c>
      <c r="W358" s="91" t="e">
        <f>IF(A358&gt;$W$1, $S$1*W359+(1-$S$1)*G359,Rawdata!AM358)</f>
        <v>#DIV/0!</v>
      </c>
      <c r="X358" s="91" t="e">
        <f>IF(A358&gt;$X$1,$S$1*X359+(1-$S$1)*G359,Rawdata!AN358)</f>
        <v>#DIV/0!</v>
      </c>
      <c r="Y358" s="91" t="e">
        <f>IF(A358&gt;$Y$1,$S$1*Y359+(1-$S$1)*G359,Rawdata!AO358)</f>
        <v>#DIV/0!</v>
      </c>
      <c r="Z358" s="91" t="e">
        <f>IF(A358&gt;$Z$1,$S$1*Z359+(1-$S$1)*(G359-U359)^2,Rawdata!AP358)</f>
        <v>#DIV/0!</v>
      </c>
      <c r="AA358" s="91" t="e">
        <f>IF(A358&gt;$AA$1,$S$1*AA359+(1-$S$1)*(G359-V359)^2,Rawdata!AQ358)</f>
        <v>#DIV/0!</v>
      </c>
      <c r="AB358" s="91" t="e">
        <f>IF(A358&gt;89,$S$1*AB359+(1-$S$1)*(G359-W359)^2,Rawdata!AR358)</f>
        <v>#DIV/0!</v>
      </c>
      <c r="AC358" s="91" t="e">
        <f>IF(A358&gt;$AC$1,$S$1*AC359+(1-$S$1)*(G359-X359)^2,Rawdata!AS358)</f>
        <v>#DIV/0!</v>
      </c>
      <c r="AD358" s="91" t="e">
        <f>IF(A358&gt;$AD$1,$S$1*AD359+(1-$S$1)*(G359-Y359)^2,Rawdata!AT358)</f>
        <v>#DIV/0!</v>
      </c>
      <c r="AE358" s="80" t="e">
        <f t="shared" si="141"/>
        <v>#DIV/0!</v>
      </c>
      <c r="AF358" s="81" t="e">
        <f t="shared" si="142"/>
        <v>#DIV/0!</v>
      </c>
      <c r="AG358" s="86">
        <f t="shared" si="165"/>
        <v>0</v>
      </c>
      <c r="AH358" s="107" t="e">
        <f t="shared" si="143"/>
        <v>#DIV/0!</v>
      </c>
      <c r="AI358" s="107" t="e">
        <f t="shared" si="144"/>
        <v>#DIV/0!</v>
      </c>
      <c r="AJ358" s="108" t="e">
        <f t="shared" si="145"/>
        <v>#DIV/0!</v>
      </c>
      <c r="AK358" s="113" t="e">
        <f t="shared" si="150"/>
        <v>#DIV/0!</v>
      </c>
      <c r="AL358" s="113" t="e">
        <f t="shared" si="151"/>
        <v>#DIV/0!</v>
      </c>
      <c r="AM358" s="113" t="e">
        <f t="shared" si="152"/>
        <v>#DIV/0!</v>
      </c>
      <c r="AN358" s="113" t="e">
        <f t="shared" si="153"/>
        <v>#DIV/0!</v>
      </c>
      <c r="AO358" s="113" t="e">
        <f t="shared" si="154"/>
        <v>#DIV/0!</v>
      </c>
      <c r="AP358" s="91" t="e">
        <f t="shared" si="155"/>
        <v>#DIV/0!</v>
      </c>
      <c r="AQ358" s="91" t="e">
        <f t="shared" si="156"/>
        <v>#DIV/0!</v>
      </c>
      <c r="AR358" s="91" t="e">
        <f t="shared" si="157"/>
        <v>#DIV/0!</v>
      </c>
      <c r="AS358" s="91" t="e">
        <f t="shared" si="158"/>
        <v>#DIV/0!</v>
      </c>
      <c r="AT358" s="91" t="e">
        <f t="shared" si="159"/>
        <v>#DIV/0!</v>
      </c>
      <c r="AU358" s="113" t="e">
        <f t="shared" si="160"/>
        <v>#DIV/0!</v>
      </c>
      <c r="AV358" s="113" t="e">
        <f t="shared" si="161"/>
        <v>#DIV/0!</v>
      </c>
      <c r="AW358" s="113" t="e">
        <f t="shared" si="162"/>
        <v>#DIV/0!</v>
      </c>
      <c r="AX358" s="113" t="e">
        <f t="shared" si="163"/>
        <v>#DIV/0!</v>
      </c>
      <c r="AY358" s="113" t="e">
        <f t="shared" si="164"/>
        <v>#DIV/0!</v>
      </c>
    </row>
    <row r="359" spans="1:51" x14ac:dyDescent="0.25">
      <c r="A359" s="119"/>
      <c r="B359" s="83"/>
      <c r="C359" s="85"/>
      <c r="D359" s="85"/>
      <c r="E359" s="85"/>
      <c r="F359" s="71"/>
      <c r="G359" s="96"/>
      <c r="H359" s="16" t="e">
        <f>IF(A359&gt;$U$1,ROUND(ROUND( U359*$S$1+(1-$S$1)*G359,4)+$T$1*ROUND(($S$1*Z359+(1-$S$1)*(G359-U359)^2)^0.5,4),4),Rawdata!AK359+Rawdata!$T$1*Rawdata!AU359)</f>
        <v>#DIV/0!</v>
      </c>
      <c r="I359" s="16" t="e">
        <f>IF(A359&gt;$V$1,ROUND(ROUND(V359*$S$1+(1-$S$1)*G359,4)+$T$1*ROUND(($S$1*AA359+(1-$S$1)*(G359-V359)^2)^0.5,4),4),Rawdata!AL359+Rawdata!$T$1*Rawdata!AV359)</f>
        <v>#DIV/0!</v>
      </c>
      <c r="J359" s="16" t="e">
        <f>IF(A359&gt;$W$1,ROUND(ROUND( W359*$S$1+(1-$S$1)*G359,4)+$T$1*ROUND(($S$1*AB359+(1-$S$1)*(G359-W359)^2)^0.5,4),4),Rawdata!AM359+Rawdata!$T$1*Rawdata!AW359)</f>
        <v>#DIV/0!</v>
      </c>
      <c r="K359" s="16" t="e">
        <f>IF(A359&gt;$X$1,ROUND(ROUND( X359*$S$1+(1-$S$1)*G359,4)+$T$1*ROUND(($S$1*AC359+(1-$S$1)*(G359-X359)^2)^0.5,4),4),Rawdata!AN359+Rawdata!$T$1*Rawdata!AX359)</f>
        <v>#DIV/0!</v>
      </c>
      <c r="L359" s="16" t="e">
        <f>IF(A359&gt;$Y$1,ROUND(ROUND( Y359*$S$1+(1-$S$1)*G359,4)+$T$1*ROUND(($S$1*AD359+(1-$S$1)*(G359-Y359)^2)^0.5,4),4),Rawdata!AO359+Rawdata!$T$1*Rawdata!AY359)</f>
        <v>#DIV/0!</v>
      </c>
      <c r="M359" s="16" t="e">
        <f t="shared" si="146"/>
        <v>#DIV/0!</v>
      </c>
      <c r="N359" s="16" t="e">
        <f t="shared" si="147"/>
        <v>#DIV/0!</v>
      </c>
      <c r="O359" s="67"/>
      <c r="P359" s="67"/>
      <c r="Q359" s="31" t="e">
        <f t="shared" si="166"/>
        <v>#DIV/0!</v>
      </c>
      <c r="R359" s="17" t="e">
        <f t="shared" si="167"/>
        <v>#DIV/0!</v>
      </c>
      <c r="S359" s="37" t="e">
        <f t="shared" si="148"/>
        <v>#DIV/0!</v>
      </c>
      <c r="T359" s="17" t="e">
        <f t="shared" si="149"/>
        <v>#DIV/0!</v>
      </c>
      <c r="U359" s="91" t="e">
        <f>IF(A359&gt;$U$1, U360*$S$1+(1-$S$1)*G360,Rawdata!AK359)</f>
        <v>#DIV/0!</v>
      </c>
      <c r="V359" s="91" t="e">
        <f>IF(A359&gt;$V$1,$S$1*V360+(1-$S$1)*G360,Rawdata!AL359)</f>
        <v>#DIV/0!</v>
      </c>
      <c r="W359" s="91" t="e">
        <f>IF(A359&gt;$W$1, $S$1*W360+(1-$S$1)*G360,Rawdata!AM359)</f>
        <v>#DIV/0!</v>
      </c>
      <c r="X359" s="91" t="e">
        <f>IF(A359&gt;$X$1,$S$1*X360+(1-$S$1)*G360,Rawdata!AN359)</f>
        <v>#DIV/0!</v>
      </c>
      <c r="Y359" s="91" t="e">
        <f>IF(A359&gt;$Y$1,$S$1*Y360+(1-$S$1)*G360,Rawdata!AO359)</f>
        <v>#DIV/0!</v>
      </c>
      <c r="Z359" s="91" t="e">
        <f>IF(A359&gt;$Z$1,$S$1*Z360+(1-$S$1)*(G360-U360)^2,Rawdata!AP359)</f>
        <v>#DIV/0!</v>
      </c>
      <c r="AA359" s="91" t="e">
        <f>IF(A359&gt;$AA$1,$S$1*AA360+(1-$S$1)*(G360-V360)^2,Rawdata!AQ359)</f>
        <v>#DIV/0!</v>
      </c>
      <c r="AB359" s="91" t="e">
        <f>IF(A359&gt;89,$S$1*AB360+(1-$S$1)*(G360-W360)^2,Rawdata!AR359)</f>
        <v>#DIV/0!</v>
      </c>
      <c r="AC359" s="91" t="e">
        <f>IF(A359&gt;$AC$1,$S$1*AC360+(1-$S$1)*(G360-X360)^2,Rawdata!AS359)</f>
        <v>#DIV/0!</v>
      </c>
      <c r="AD359" s="91" t="e">
        <f>IF(A359&gt;$AD$1,$S$1*AD360+(1-$S$1)*(G360-Y360)^2,Rawdata!AT359)</f>
        <v>#DIV/0!</v>
      </c>
      <c r="AE359" s="80" t="e">
        <f t="shared" si="141"/>
        <v>#DIV/0!</v>
      </c>
      <c r="AF359" s="81" t="e">
        <f t="shared" si="142"/>
        <v>#DIV/0!</v>
      </c>
      <c r="AG359" s="86">
        <f t="shared" si="165"/>
        <v>0</v>
      </c>
      <c r="AH359" s="107" t="e">
        <f t="shared" si="143"/>
        <v>#DIV/0!</v>
      </c>
      <c r="AI359" s="107" t="e">
        <f t="shared" si="144"/>
        <v>#DIV/0!</v>
      </c>
      <c r="AJ359" s="108" t="e">
        <f t="shared" si="145"/>
        <v>#DIV/0!</v>
      </c>
      <c r="AK359" s="113" t="e">
        <f t="shared" si="150"/>
        <v>#DIV/0!</v>
      </c>
      <c r="AL359" s="113" t="e">
        <f t="shared" si="151"/>
        <v>#DIV/0!</v>
      </c>
      <c r="AM359" s="113" t="e">
        <f t="shared" si="152"/>
        <v>#DIV/0!</v>
      </c>
      <c r="AN359" s="113" t="e">
        <f t="shared" si="153"/>
        <v>#DIV/0!</v>
      </c>
      <c r="AO359" s="113" t="e">
        <f t="shared" si="154"/>
        <v>#DIV/0!</v>
      </c>
      <c r="AP359" s="91" t="e">
        <f t="shared" si="155"/>
        <v>#DIV/0!</v>
      </c>
      <c r="AQ359" s="91" t="e">
        <f t="shared" si="156"/>
        <v>#DIV/0!</v>
      </c>
      <c r="AR359" s="91" t="e">
        <f t="shared" si="157"/>
        <v>#DIV/0!</v>
      </c>
      <c r="AS359" s="91" t="e">
        <f t="shared" si="158"/>
        <v>#DIV/0!</v>
      </c>
      <c r="AT359" s="91" t="e">
        <f t="shared" si="159"/>
        <v>#DIV/0!</v>
      </c>
      <c r="AU359" s="113" t="e">
        <f t="shared" si="160"/>
        <v>#DIV/0!</v>
      </c>
      <c r="AV359" s="113" t="e">
        <f t="shared" si="161"/>
        <v>#DIV/0!</v>
      </c>
      <c r="AW359" s="113" t="e">
        <f t="shared" si="162"/>
        <v>#DIV/0!</v>
      </c>
      <c r="AX359" s="113" t="e">
        <f t="shared" si="163"/>
        <v>#DIV/0!</v>
      </c>
      <c r="AY359" s="113" t="e">
        <f t="shared" si="164"/>
        <v>#DIV/0!</v>
      </c>
    </row>
    <row r="360" spans="1:51" x14ac:dyDescent="0.25">
      <c r="A360" s="119"/>
      <c r="B360" s="83"/>
      <c r="C360" s="85"/>
      <c r="D360" s="85"/>
      <c r="E360" s="85"/>
      <c r="F360" s="71"/>
      <c r="G360" s="96"/>
      <c r="H360" s="16" t="e">
        <f>IF(A360&gt;$U$1,ROUND(ROUND( U360*$S$1+(1-$S$1)*G360,4)+$T$1*ROUND(($S$1*Z360+(1-$S$1)*(G360-U360)^2)^0.5,4),4),Rawdata!AK360+Rawdata!$T$1*Rawdata!AU360)</f>
        <v>#DIV/0!</v>
      </c>
      <c r="I360" s="16" t="e">
        <f>IF(A360&gt;$V$1,ROUND(ROUND(V360*$S$1+(1-$S$1)*G360,4)+$T$1*ROUND(($S$1*AA360+(1-$S$1)*(G360-V360)^2)^0.5,4),4),Rawdata!AL360+Rawdata!$T$1*Rawdata!AV360)</f>
        <v>#DIV/0!</v>
      </c>
      <c r="J360" s="16" t="e">
        <f>IF(A360&gt;$W$1,ROUND(ROUND( W360*$S$1+(1-$S$1)*G360,4)+$T$1*ROUND(($S$1*AB360+(1-$S$1)*(G360-W360)^2)^0.5,4),4),Rawdata!AM360+Rawdata!$T$1*Rawdata!AW360)</f>
        <v>#DIV/0!</v>
      </c>
      <c r="K360" s="16" t="e">
        <f>IF(A360&gt;$X$1,ROUND(ROUND( X360*$S$1+(1-$S$1)*G360,4)+$T$1*ROUND(($S$1*AC360+(1-$S$1)*(G360-X360)^2)^0.5,4),4),Rawdata!AN360+Rawdata!$T$1*Rawdata!AX360)</f>
        <v>#DIV/0!</v>
      </c>
      <c r="L360" s="16" t="e">
        <f>IF(A360&gt;$Y$1,ROUND(ROUND( Y360*$S$1+(1-$S$1)*G360,4)+$T$1*ROUND(($S$1*AD360+(1-$S$1)*(G360-Y360)^2)^0.5,4),4),Rawdata!AO360+Rawdata!$T$1*Rawdata!AY360)</f>
        <v>#DIV/0!</v>
      </c>
      <c r="M360" s="16" t="e">
        <f t="shared" si="146"/>
        <v>#DIV/0!</v>
      </c>
      <c r="N360" s="16" t="e">
        <f t="shared" si="147"/>
        <v>#DIV/0!</v>
      </c>
      <c r="O360" s="67"/>
      <c r="P360" s="67"/>
      <c r="Q360" s="31" t="e">
        <f t="shared" si="166"/>
        <v>#DIV/0!</v>
      </c>
      <c r="R360" s="17" t="e">
        <f t="shared" si="167"/>
        <v>#DIV/0!</v>
      </c>
      <c r="S360" s="37" t="e">
        <f t="shared" si="148"/>
        <v>#DIV/0!</v>
      </c>
      <c r="T360" s="17" t="e">
        <f t="shared" si="149"/>
        <v>#DIV/0!</v>
      </c>
      <c r="U360" s="91" t="e">
        <f>IF(A360&gt;$U$1, U361*$S$1+(1-$S$1)*G361,Rawdata!AK360)</f>
        <v>#DIV/0!</v>
      </c>
      <c r="V360" s="91" t="e">
        <f>IF(A360&gt;$V$1,$S$1*V361+(1-$S$1)*G361,Rawdata!AL360)</f>
        <v>#DIV/0!</v>
      </c>
      <c r="W360" s="91" t="e">
        <f>IF(A360&gt;$W$1, $S$1*W361+(1-$S$1)*G361,Rawdata!AM360)</f>
        <v>#DIV/0!</v>
      </c>
      <c r="X360" s="91" t="e">
        <f>IF(A360&gt;$X$1,$S$1*X361+(1-$S$1)*G361,Rawdata!AN360)</f>
        <v>#DIV/0!</v>
      </c>
      <c r="Y360" s="91" t="e">
        <f>IF(A360&gt;$Y$1,$S$1*Y361+(1-$S$1)*G361,Rawdata!AO360)</f>
        <v>#DIV/0!</v>
      </c>
      <c r="Z360" s="91" t="e">
        <f>IF(A360&gt;$Z$1,$S$1*Z361+(1-$S$1)*(G361-U361)^2,Rawdata!AP360)</f>
        <v>#DIV/0!</v>
      </c>
      <c r="AA360" s="91" t="e">
        <f>IF(A360&gt;$AA$1,$S$1*AA361+(1-$S$1)*(G361-V361)^2,Rawdata!AQ360)</f>
        <v>#DIV/0!</v>
      </c>
      <c r="AB360" s="91" t="e">
        <f>IF(A360&gt;89,$S$1*AB361+(1-$S$1)*(G361-W361)^2,Rawdata!AR360)</f>
        <v>#DIV/0!</v>
      </c>
      <c r="AC360" s="91" t="e">
        <f>IF(A360&gt;$AC$1,$S$1*AC361+(1-$S$1)*(G361-X361)^2,Rawdata!AS360)</f>
        <v>#DIV/0!</v>
      </c>
      <c r="AD360" s="91" t="e">
        <f>IF(A360&gt;$AD$1,$S$1*AD361+(1-$S$1)*(G361-Y361)^2,Rawdata!AT360)</f>
        <v>#DIV/0!</v>
      </c>
      <c r="AE360" s="80" t="e">
        <f t="shared" si="141"/>
        <v>#DIV/0!</v>
      </c>
      <c r="AF360" s="81" t="e">
        <f t="shared" si="142"/>
        <v>#DIV/0!</v>
      </c>
      <c r="AG360" s="86">
        <f t="shared" si="165"/>
        <v>0</v>
      </c>
      <c r="AH360" s="107" t="e">
        <f t="shared" si="143"/>
        <v>#DIV/0!</v>
      </c>
      <c r="AI360" s="107" t="e">
        <f t="shared" si="144"/>
        <v>#DIV/0!</v>
      </c>
      <c r="AJ360" s="108" t="e">
        <f t="shared" si="145"/>
        <v>#DIV/0!</v>
      </c>
      <c r="AK360" s="113" t="e">
        <f t="shared" si="150"/>
        <v>#DIV/0!</v>
      </c>
      <c r="AL360" s="113" t="e">
        <f t="shared" si="151"/>
        <v>#DIV/0!</v>
      </c>
      <c r="AM360" s="113" t="e">
        <f t="shared" si="152"/>
        <v>#DIV/0!</v>
      </c>
      <c r="AN360" s="113" t="e">
        <f t="shared" si="153"/>
        <v>#DIV/0!</v>
      </c>
      <c r="AO360" s="113" t="e">
        <f t="shared" si="154"/>
        <v>#DIV/0!</v>
      </c>
      <c r="AP360" s="91" t="e">
        <f t="shared" si="155"/>
        <v>#DIV/0!</v>
      </c>
      <c r="AQ360" s="91" t="e">
        <f t="shared" si="156"/>
        <v>#DIV/0!</v>
      </c>
      <c r="AR360" s="91" t="e">
        <f t="shared" si="157"/>
        <v>#DIV/0!</v>
      </c>
      <c r="AS360" s="91" t="e">
        <f t="shared" si="158"/>
        <v>#DIV/0!</v>
      </c>
      <c r="AT360" s="91" t="e">
        <f t="shared" si="159"/>
        <v>#DIV/0!</v>
      </c>
      <c r="AU360" s="113" t="e">
        <f t="shared" si="160"/>
        <v>#DIV/0!</v>
      </c>
      <c r="AV360" s="113" t="e">
        <f t="shared" si="161"/>
        <v>#DIV/0!</v>
      </c>
      <c r="AW360" s="113" t="e">
        <f t="shared" si="162"/>
        <v>#DIV/0!</v>
      </c>
      <c r="AX360" s="113" t="e">
        <f t="shared" si="163"/>
        <v>#DIV/0!</v>
      </c>
      <c r="AY360" s="113" t="e">
        <f t="shared" si="164"/>
        <v>#DIV/0!</v>
      </c>
    </row>
    <row r="361" spans="1:51" x14ac:dyDescent="0.25">
      <c r="A361" s="119"/>
      <c r="B361" s="83"/>
      <c r="C361" s="85"/>
      <c r="D361" s="85"/>
      <c r="E361" s="85"/>
      <c r="F361" s="71"/>
      <c r="G361" s="96"/>
      <c r="H361" s="16" t="e">
        <f>IF(A361&gt;$U$1,ROUND(ROUND( U361*$S$1+(1-$S$1)*G361,4)+$T$1*ROUND(($S$1*Z361+(1-$S$1)*(G361-U361)^2)^0.5,4),4),Rawdata!AK361+Rawdata!$T$1*Rawdata!AU361)</f>
        <v>#DIV/0!</v>
      </c>
      <c r="I361" s="16" t="e">
        <f>IF(A361&gt;$V$1,ROUND(ROUND(V361*$S$1+(1-$S$1)*G361,4)+$T$1*ROUND(($S$1*AA361+(1-$S$1)*(G361-V361)^2)^0.5,4),4),Rawdata!AL361+Rawdata!$T$1*Rawdata!AV361)</f>
        <v>#DIV/0!</v>
      </c>
      <c r="J361" s="16" t="e">
        <f>IF(A361&gt;$W$1,ROUND(ROUND( W361*$S$1+(1-$S$1)*G361,4)+$T$1*ROUND(($S$1*AB361+(1-$S$1)*(G361-W361)^2)^0.5,4),4),Rawdata!AM361+Rawdata!$T$1*Rawdata!AW361)</f>
        <v>#DIV/0!</v>
      </c>
      <c r="K361" s="16" t="e">
        <f>IF(A361&gt;$X$1,ROUND(ROUND( X361*$S$1+(1-$S$1)*G361,4)+$T$1*ROUND(($S$1*AC361+(1-$S$1)*(G361-X361)^2)^0.5,4),4),Rawdata!AN361+Rawdata!$T$1*Rawdata!AX361)</f>
        <v>#DIV/0!</v>
      </c>
      <c r="L361" s="16" t="e">
        <f>IF(A361&gt;$Y$1,ROUND(ROUND( Y361*$S$1+(1-$S$1)*G361,4)+$T$1*ROUND(($S$1*AD361+(1-$S$1)*(G361-Y361)^2)^0.5,4),4),Rawdata!AO361+Rawdata!$T$1*Rawdata!AY361)</f>
        <v>#DIV/0!</v>
      </c>
      <c r="M361" s="16" t="e">
        <f t="shared" si="146"/>
        <v>#DIV/0!</v>
      </c>
      <c r="N361" s="16" t="e">
        <f t="shared" si="147"/>
        <v>#DIV/0!</v>
      </c>
      <c r="O361" s="67"/>
      <c r="P361" s="67"/>
      <c r="Q361" s="31" t="e">
        <f t="shared" si="166"/>
        <v>#DIV/0!</v>
      </c>
      <c r="R361" s="17" t="e">
        <f t="shared" si="167"/>
        <v>#DIV/0!</v>
      </c>
      <c r="S361" s="37" t="e">
        <f t="shared" si="148"/>
        <v>#DIV/0!</v>
      </c>
      <c r="T361" s="17" t="e">
        <f t="shared" si="149"/>
        <v>#DIV/0!</v>
      </c>
      <c r="U361" s="91" t="e">
        <f>IF(A361&gt;$U$1, U362*$S$1+(1-$S$1)*G362,Rawdata!AK361)</f>
        <v>#DIV/0!</v>
      </c>
      <c r="V361" s="91" t="e">
        <f>IF(A361&gt;$V$1,$S$1*V362+(1-$S$1)*G362,Rawdata!AL361)</f>
        <v>#DIV/0!</v>
      </c>
      <c r="W361" s="91" t="e">
        <f>IF(A361&gt;$W$1, $S$1*W362+(1-$S$1)*G362,Rawdata!AM361)</f>
        <v>#DIV/0!</v>
      </c>
      <c r="X361" s="91" t="e">
        <f>IF(A361&gt;$X$1,$S$1*X362+(1-$S$1)*G362,Rawdata!AN361)</f>
        <v>#DIV/0!</v>
      </c>
      <c r="Y361" s="91" t="e">
        <f>IF(A361&gt;$Y$1,$S$1*Y362+(1-$S$1)*G362,Rawdata!AO361)</f>
        <v>#DIV/0!</v>
      </c>
      <c r="Z361" s="91" t="e">
        <f>IF(A361&gt;$Z$1,$S$1*Z362+(1-$S$1)*(G362-U362)^2,Rawdata!AP361)</f>
        <v>#DIV/0!</v>
      </c>
      <c r="AA361" s="91" t="e">
        <f>IF(A361&gt;$AA$1,$S$1*AA362+(1-$S$1)*(G362-V362)^2,Rawdata!AQ361)</f>
        <v>#DIV/0!</v>
      </c>
      <c r="AB361" s="91" t="e">
        <f>IF(A361&gt;89,$S$1*AB362+(1-$S$1)*(G362-W362)^2,Rawdata!AR361)</f>
        <v>#DIV/0!</v>
      </c>
      <c r="AC361" s="91" t="e">
        <f>IF(A361&gt;$AC$1,$S$1*AC362+(1-$S$1)*(G362-X362)^2,Rawdata!AS361)</f>
        <v>#DIV/0!</v>
      </c>
      <c r="AD361" s="91" t="e">
        <f>IF(A361&gt;$AD$1,$S$1*AD362+(1-$S$1)*(G362-Y362)^2,Rawdata!AT361)</f>
        <v>#DIV/0!</v>
      </c>
      <c r="AE361" s="80" t="e">
        <f t="shared" si="141"/>
        <v>#DIV/0!</v>
      </c>
      <c r="AF361" s="81" t="e">
        <f t="shared" si="142"/>
        <v>#DIV/0!</v>
      </c>
      <c r="AG361" s="86">
        <f t="shared" si="165"/>
        <v>0</v>
      </c>
      <c r="AH361" s="107" t="e">
        <f t="shared" si="143"/>
        <v>#DIV/0!</v>
      </c>
      <c r="AI361" s="107" t="e">
        <f t="shared" si="144"/>
        <v>#DIV/0!</v>
      </c>
      <c r="AJ361" s="108" t="e">
        <f t="shared" si="145"/>
        <v>#DIV/0!</v>
      </c>
      <c r="AK361" s="113" t="e">
        <f t="shared" si="150"/>
        <v>#DIV/0!</v>
      </c>
      <c r="AL361" s="113" t="e">
        <f t="shared" si="151"/>
        <v>#DIV/0!</v>
      </c>
      <c r="AM361" s="113" t="e">
        <f t="shared" si="152"/>
        <v>#DIV/0!</v>
      </c>
      <c r="AN361" s="113" t="e">
        <f t="shared" si="153"/>
        <v>#DIV/0!</v>
      </c>
      <c r="AO361" s="113" t="e">
        <f t="shared" si="154"/>
        <v>#DIV/0!</v>
      </c>
      <c r="AP361" s="91" t="e">
        <f t="shared" si="155"/>
        <v>#DIV/0!</v>
      </c>
      <c r="AQ361" s="91" t="e">
        <f t="shared" si="156"/>
        <v>#DIV/0!</v>
      </c>
      <c r="AR361" s="91" t="e">
        <f t="shared" si="157"/>
        <v>#DIV/0!</v>
      </c>
      <c r="AS361" s="91" t="e">
        <f t="shared" si="158"/>
        <v>#DIV/0!</v>
      </c>
      <c r="AT361" s="91" t="e">
        <f t="shared" si="159"/>
        <v>#DIV/0!</v>
      </c>
      <c r="AU361" s="113" t="e">
        <f t="shared" si="160"/>
        <v>#DIV/0!</v>
      </c>
      <c r="AV361" s="113" t="e">
        <f t="shared" si="161"/>
        <v>#DIV/0!</v>
      </c>
      <c r="AW361" s="113" t="e">
        <f t="shared" si="162"/>
        <v>#DIV/0!</v>
      </c>
      <c r="AX361" s="113" t="e">
        <f t="shared" si="163"/>
        <v>#DIV/0!</v>
      </c>
      <c r="AY361" s="113" t="e">
        <f t="shared" si="164"/>
        <v>#DIV/0!</v>
      </c>
    </row>
    <row r="362" spans="1:51" x14ac:dyDescent="0.25">
      <c r="A362" s="119"/>
      <c r="B362" s="83"/>
      <c r="C362" s="85"/>
      <c r="D362" s="85"/>
      <c r="E362" s="85"/>
      <c r="F362" s="71"/>
      <c r="G362" s="96"/>
      <c r="H362" s="16" t="e">
        <f>IF(A362&gt;$U$1,ROUND(ROUND( U362*$S$1+(1-$S$1)*G362,4)+$T$1*ROUND(($S$1*Z362+(1-$S$1)*(G362-U362)^2)^0.5,4),4),Rawdata!AK362+Rawdata!$T$1*Rawdata!AU362)</f>
        <v>#DIV/0!</v>
      </c>
      <c r="I362" s="16" t="e">
        <f>IF(A362&gt;$V$1,ROUND(ROUND(V362*$S$1+(1-$S$1)*G362,4)+$T$1*ROUND(($S$1*AA362+(1-$S$1)*(G362-V362)^2)^0.5,4),4),Rawdata!AL362+Rawdata!$T$1*Rawdata!AV362)</f>
        <v>#DIV/0!</v>
      </c>
      <c r="J362" s="16" t="e">
        <f>IF(A362&gt;$W$1,ROUND(ROUND( W362*$S$1+(1-$S$1)*G362,4)+$T$1*ROUND(($S$1*AB362+(1-$S$1)*(G362-W362)^2)^0.5,4),4),Rawdata!AM362+Rawdata!$T$1*Rawdata!AW362)</f>
        <v>#DIV/0!</v>
      </c>
      <c r="K362" s="16" t="e">
        <f>IF(A362&gt;$X$1,ROUND(ROUND( X362*$S$1+(1-$S$1)*G362,4)+$T$1*ROUND(($S$1*AC362+(1-$S$1)*(G362-X362)^2)^0.5,4),4),Rawdata!AN362+Rawdata!$T$1*Rawdata!AX362)</f>
        <v>#DIV/0!</v>
      </c>
      <c r="L362" s="16" t="e">
        <f>IF(A362&gt;$Y$1,ROUND(ROUND( Y362*$S$1+(1-$S$1)*G362,4)+$T$1*ROUND(($S$1*AD362+(1-$S$1)*(G362-Y362)^2)^0.5,4),4),Rawdata!AO362+Rawdata!$T$1*Rawdata!AY362)</f>
        <v>#DIV/0!</v>
      </c>
      <c r="M362" s="16" t="e">
        <f t="shared" si="146"/>
        <v>#DIV/0!</v>
      </c>
      <c r="N362" s="16" t="e">
        <f t="shared" si="147"/>
        <v>#DIV/0!</v>
      </c>
      <c r="O362" s="67"/>
      <c r="P362" s="67"/>
      <c r="Q362" s="31" t="e">
        <f t="shared" si="166"/>
        <v>#DIV/0!</v>
      </c>
      <c r="R362" s="17" t="e">
        <f t="shared" si="167"/>
        <v>#DIV/0!</v>
      </c>
      <c r="S362" s="37" t="e">
        <f t="shared" si="148"/>
        <v>#DIV/0!</v>
      </c>
      <c r="T362" s="17" t="e">
        <f t="shared" si="149"/>
        <v>#DIV/0!</v>
      </c>
      <c r="U362" s="91" t="e">
        <f>IF(A362&gt;$U$1, U363*$S$1+(1-$S$1)*G363,Rawdata!AK362)</f>
        <v>#DIV/0!</v>
      </c>
      <c r="V362" s="91" t="e">
        <f>IF(A362&gt;$V$1,$S$1*V363+(1-$S$1)*G363,Rawdata!AL362)</f>
        <v>#DIV/0!</v>
      </c>
      <c r="W362" s="91" t="e">
        <f>IF(A362&gt;$W$1, $S$1*W363+(1-$S$1)*G363,Rawdata!AM362)</f>
        <v>#DIV/0!</v>
      </c>
      <c r="X362" s="91" t="e">
        <f>IF(A362&gt;$X$1,$S$1*X363+(1-$S$1)*G363,Rawdata!AN362)</f>
        <v>#DIV/0!</v>
      </c>
      <c r="Y362" s="91" t="e">
        <f>IF(A362&gt;$Y$1,$S$1*Y363+(1-$S$1)*G363,Rawdata!AO362)</f>
        <v>#DIV/0!</v>
      </c>
      <c r="Z362" s="91" t="e">
        <f>IF(A362&gt;$Z$1,$S$1*Z363+(1-$S$1)*(G363-U363)^2,Rawdata!AP362)</f>
        <v>#DIV/0!</v>
      </c>
      <c r="AA362" s="91" t="e">
        <f>IF(A362&gt;$AA$1,$S$1*AA363+(1-$S$1)*(G363-V363)^2,Rawdata!AQ362)</f>
        <v>#DIV/0!</v>
      </c>
      <c r="AB362" s="91" t="e">
        <f>IF(A362&gt;89,$S$1*AB363+(1-$S$1)*(G363-W363)^2,Rawdata!AR362)</f>
        <v>#DIV/0!</v>
      </c>
      <c r="AC362" s="91" t="e">
        <f>IF(A362&gt;$AC$1,$S$1*AC363+(1-$S$1)*(G363-X363)^2,Rawdata!AS362)</f>
        <v>#DIV/0!</v>
      </c>
      <c r="AD362" s="91" t="e">
        <f>IF(A362&gt;$AD$1,$S$1*AD363+(1-$S$1)*(G363-Y363)^2,Rawdata!AT362)</f>
        <v>#DIV/0!</v>
      </c>
      <c r="AE362" s="80" t="e">
        <f t="shared" si="141"/>
        <v>#DIV/0!</v>
      </c>
      <c r="AF362" s="81" t="e">
        <f t="shared" si="142"/>
        <v>#DIV/0!</v>
      </c>
      <c r="AG362" s="86">
        <f t="shared" si="165"/>
        <v>0</v>
      </c>
      <c r="AH362" s="107" t="e">
        <f t="shared" si="143"/>
        <v>#DIV/0!</v>
      </c>
      <c r="AI362" s="107" t="e">
        <f t="shared" si="144"/>
        <v>#DIV/0!</v>
      </c>
      <c r="AJ362" s="108" t="e">
        <f t="shared" si="145"/>
        <v>#DIV/0!</v>
      </c>
      <c r="AK362" s="113" t="e">
        <f t="shared" si="150"/>
        <v>#DIV/0!</v>
      </c>
      <c r="AL362" s="113" t="e">
        <f t="shared" si="151"/>
        <v>#DIV/0!</v>
      </c>
      <c r="AM362" s="113" t="e">
        <f t="shared" si="152"/>
        <v>#DIV/0!</v>
      </c>
      <c r="AN362" s="113" t="e">
        <f t="shared" si="153"/>
        <v>#DIV/0!</v>
      </c>
      <c r="AO362" s="113" t="e">
        <f t="shared" si="154"/>
        <v>#DIV/0!</v>
      </c>
      <c r="AP362" s="91" t="e">
        <f t="shared" si="155"/>
        <v>#DIV/0!</v>
      </c>
      <c r="AQ362" s="91" t="e">
        <f t="shared" si="156"/>
        <v>#DIV/0!</v>
      </c>
      <c r="AR362" s="91" t="e">
        <f t="shared" si="157"/>
        <v>#DIV/0!</v>
      </c>
      <c r="AS362" s="91" t="e">
        <f t="shared" si="158"/>
        <v>#DIV/0!</v>
      </c>
      <c r="AT362" s="91" t="e">
        <f t="shared" si="159"/>
        <v>#DIV/0!</v>
      </c>
      <c r="AU362" s="113" t="e">
        <f t="shared" si="160"/>
        <v>#DIV/0!</v>
      </c>
      <c r="AV362" s="113" t="e">
        <f t="shared" si="161"/>
        <v>#DIV/0!</v>
      </c>
      <c r="AW362" s="113" t="e">
        <f t="shared" si="162"/>
        <v>#DIV/0!</v>
      </c>
      <c r="AX362" s="113" t="e">
        <f t="shared" si="163"/>
        <v>#DIV/0!</v>
      </c>
      <c r="AY362" s="113" t="e">
        <f t="shared" si="164"/>
        <v>#DIV/0!</v>
      </c>
    </row>
    <row r="363" spans="1:51" x14ac:dyDescent="0.25">
      <c r="A363" s="119"/>
      <c r="B363" s="83"/>
      <c r="C363" s="85"/>
      <c r="D363" s="85"/>
      <c r="E363" s="85"/>
      <c r="F363" s="71"/>
      <c r="G363" s="96"/>
      <c r="H363" s="16" t="e">
        <f>IF(A363&gt;$U$1,ROUND(ROUND( U363*$S$1+(1-$S$1)*G363,4)+$T$1*ROUND(($S$1*Z363+(1-$S$1)*(G363-U363)^2)^0.5,4),4),Rawdata!AK363+Rawdata!$T$1*Rawdata!AU363)</f>
        <v>#DIV/0!</v>
      </c>
      <c r="I363" s="16" t="e">
        <f>IF(A363&gt;$V$1,ROUND(ROUND(V363*$S$1+(1-$S$1)*G363,4)+$T$1*ROUND(($S$1*AA363+(1-$S$1)*(G363-V363)^2)^0.5,4),4),Rawdata!AL363+Rawdata!$T$1*Rawdata!AV363)</f>
        <v>#DIV/0!</v>
      </c>
      <c r="J363" s="16" t="e">
        <f>IF(A363&gt;$W$1,ROUND(ROUND( W363*$S$1+(1-$S$1)*G363,4)+$T$1*ROUND(($S$1*AB363+(1-$S$1)*(G363-W363)^2)^0.5,4),4),Rawdata!AM363+Rawdata!$T$1*Rawdata!AW363)</f>
        <v>#DIV/0!</v>
      </c>
      <c r="K363" s="16" t="e">
        <f>IF(A363&gt;$X$1,ROUND(ROUND( X363*$S$1+(1-$S$1)*G363,4)+$T$1*ROUND(($S$1*AC363+(1-$S$1)*(G363-X363)^2)^0.5,4),4),Rawdata!AN363+Rawdata!$T$1*Rawdata!AX363)</f>
        <v>#DIV/0!</v>
      </c>
      <c r="L363" s="16" t="e">
        <f>IF(A363&gt;$Y$1,ROUND(ROUND( Y363*$S$1+(1-$S$1)*G363,4)+$T$1*ROUND(($S$1*AD363+(1-$S$1)*(G363-Y363)^2)^0.5,4),4),Rawdata!AO363+Rawdata!$T$1*Rawdata!AY363)</f>
        <v>#DIV/0!</v>
      </c>
      <c r="M363" s="16" t="e">
        <f t="shared" si="146"/>
        <v>#DIV/0!</v>
      </c>
      <c r="N363" s="16" t="e">
        <f t="shared" si="147"/>
        <v>#DIV/0!</v>
      </c>
      <c r="O363" s="67"/>
      <c r="P363" s="67"/>
      <c r="Q363" s="31" t="e">
        <f t="shared" si="166"/>
        <v>#DIV/0!</v>
      </c>
      <c r="R363" s="17" t="e">
        <f t="shared" si="167"/>
        <v>#DIV/0!</v>
      </c>
      <c r="S363" s="37" t="e">
        <f t="shared" si="148"/>
        <v>#DIV/0!</v>
      </c>
      <c r="T363" s="17" t="e">
        <f t="shared" si="149"/>
        <v>#DIV/0!</v>
      </c>
      <c r="U363" s="91" t="e">
        <f>IF(A363&gt;$U$1, U364*$S$1+(1-$S$1)*G364,Rawdata!AK363)</f>
        <v>#DIV/0!</v>
      </c>
      <c r="V363" s="91" t="e">
        <f>IF(A363&gt;$V$1,$S$1*V364+(1-$S$1)*G364,Rawdata!AL363)</f>
        <v>#DIV/0!</v>
      </c>
      <c r="W363" s="91" t="e">
        <f>IF(A363&gt;$W$1, $S$1*W364+(1-$S$1)*G364,Rawdata!AM363)</f>
        <v>#DIV/0!</v>
      </c>
      <c r="X363" s="91" t="e">
        <f>IF(A363&gt;$X$1,$S$1*X364+(1-$S$1)*G364,Rawdata!AN363)</f>
        <v>#DIV/0!</v>
      </c>
      <c r="Y363" s="91" t="e">
        <f>IF(A363&gt;$Y$1,$S$1*Y364+(1-$S$1)*G364,Rawdata!AO363)</f>
        <v>#DIV/0!</v>
      </c>
      <c r="Z363" s="91" t="e">
        <f>IF(A363&gt;$Z$1,$S$1*Z364+(1-$S$1)*(G364-U364)^2,Rawdata!AP363)</f>
        <v>#DIV/0!</v>
      </c>
      <c r="AA363" s="91" t="e">
        <f>IF(A363&gt;$AA$1,$S$1*AA364+(1-$S$1)*(G364-V364)^2,Rawdata!AQ363)</f>
        <v>#DIV/0!</v>
      </c>
      <c r="AB363" s="91" t="e">
        <f>IF(A363&gt;89,$S$1*AB364+(1-$S$1)*(G364-W364)^2,Rawdata!AR363)</f>
        <v>#DIV/0!</v>
      </c>
      <c r="AC363" s="91" t="e">
        <f>IF(A363&gt;$AC$1,$S$1*AC364+(1-$S$1)*(G364-X364)^2,Rawdata!AS363)</f>
        <v>#DIV/0!</v>
      </c>
      <c r="AD363" s="91" t="e">
        <f>IF(A363&gt;$AD$1,$S$1*AD364+(1-$S$1)*(G364-Y364)^2,Rawdata!AT363)</f>
        <v>#DIV/0!</v>
      </c>
      <c r="AE363" s="80" t="e">
        <f t="shared" si="141"/>
        <v>#DIV/0!</v>
      </c>
      <c r="AF363" s="81" t="e">
        <f t="shared" si="142"/>
        <v>#DIV/0!</v>
      </c>
      <c r="AG363" s="86">
        <f t="shared" si="165"/>
        <v>0</v>
      </c>
      <c r="AH363" s="107" t="e">
        <f t="shared" si="143"/>
        <v>#DIV/0!</v>
      </c>
      <c r="AI363" s="107" t="e">
        <f t="shared" si="144"/>
        <v>#DIV/0!</v>
      </c>
      <c r="AJ363" s="108" t="e">
        <f t="shared" si="145"/>
        <v>#DIV/0!</v>
      </c>
      <c r="AK363" s="113" t="e">
        <f t="shared" si="150"/>
        <v>#DIV/0!</v>
      </c>
      <c r="AL363" s="113" t="e">
        <f t="shared" si="151"/>
        <v>#DIV/0!</v>
      </c>
      <c r="AM363" s="113" t="e">
        <f t="shared" si="152"/>
        <v>#DIV/0!</v>
      </c>
      <c r="AN363" s="113" t="e">
        <f t="shared" si="153"/>
        <v>#DIV/0!</v>
      </c>
      <c r="AO363" s="113" t="e">
        <f t="shared" si="154"/>
        <v>#DIV/0!</v>
      </c>
      <c r="AP363" s="91" t="e">
        <f t="shared" si="155"/>
        <v>#DIV/0!</v>
      </c>
      <c r="AQ363" s="91" t="e">
        <f t="shared" si="156"/>
        <v>#DIV/0!</v>
      </c>
      <c r="AR363" s="91" t="e">
        <f t="shared" si="157"/>
        <v>#DIV/0!</v>
      </c>
      <c r="AS363" s="91" t="e">
        <f t="shared" si="158"/>
        <v>#DIV/0!</v>
      </c>
      <c r="AT363" s="91" t="e">
        <f t="shared" si="159"/>
        <v>#DIV/0!</v>
      </c>
      <c r="AU363" s="113" t="e">
        <f t="shared" si="160"/>
        <v>#DIV/0!</v>
      </c>
      <c r="AV363" s="113" t="e">
        <f t="shared" si="161"/>
        <v>#DIV/0!</v>
      </c>
      <c r="AW363" s="113" t="e">
        <f t="shared" si="162"/>
        <v>#DIV/0!</v>
      </c>
      <c r="AX363" s="113" t="e">
        <f t="shared" si="163"/>
        <v>#DIV/0!</v>
      </c>
      <c r="AY363" s="113" t="e">
        <f t="shared" si="164"/>
        <v>#DIV/0!</v>
      </c>
    </row>
    <row r="364" spans="1:51" x14ac:dyDescent="0.25">
      <c r="A364" s="119"/>
      <c r="B364" s="83"/>
      <c r="C364" s="85"/>
      <c r="D364" s="85"/>
      <c r="E364" s="85"/>
      <c r="F364" s="71"/>
      <c r="G364" s="96"/>
      <c r="H364" s="16" t="e">
        <f>IF(A364&gt;$U$1,ROUND(ROUND( U364*$S$1+(1-$S$1)*G364,4)+$T$1*ROUND(($S$1*Z364+(1-$S$1)*(G364-U364)^2)^0.5,4),4),Rawdata!AK364+Rawdata!$T$1*Rawdata!AU364)</f>
        <v>#DIV/0!</v>
      </c>
      <c r="I364" s="16" t="e">
        <f>IF(A364&gt;$V$1,ROUND(ROUND(V364*$S$1+(1-$S$1)*G364,4)+$T$1*ROUND(($S$1*AA364+(1-$S$1)*(G364-V364)^2)^0.5,4),4),Rawdata!AL364+Rawdata!$T$1*Rawdata!AV364)</f>
        <v>#DIV/0!</v>
      </c>
      <c r="J364" s="16" t="e">
        <f>IF(A364&gt;$W$1,ROUND(ROUND( W364*$S$1+(1-$S$1)*G364,4)+$T$1*ROUND(($S$1*AB364+(1-$S$1)*(G364-W364)^2)^0.5,4),4),Rawdata!AM364+Rawdata!$T$1*Rawdata!AW364)</f>
        <v>#DIV/0!</v>
      </c>
      <c r="K364" s="16" t="e">
        <f>IF(A364&gt;$X$1,ROUND(ROUND( X364*$S$1+(1-$S$1)*G364,4)+$T$1*ROUND(($S$1*AC364+(1-$S$1)*(G364-X364)^2)^0.5,4),4),Rawdata!AN364+Rawdata!$T$1*Rawdata!AX364)</f>
        <v>#DIV/0!</v>
      </c>
      <c r="L364" s="16" t="e">
        <f>IF(A364&gt;$Y$1,ROUND(ROUND( Y364*$S$1+(1-$S$1)*G364,4)+$T$1*ROUND(($S$1*AD364+(1-$S$1)*(G364-Y364)^2)^0.5,4),4),Rawdata!AO364+Rawdata!$T$1*Rawdata!AY364)</f>
        <v>#DIV/0!</v>
      </c>
      <c r="M364" s="16" t="e">
        <f t="shared" si="146"/>
        <v>#DIV/0!</v>
      </c>
      <c r="N364" s="16" t="e">
        <f t="shared" si="147"/>
        <v>#DIV/0!</v>
      </c>
      <c r="O364" s="67"/>
      <c r="P364" s="67"/>
      <c r="Q364" s="31" t="e">
        <f t="shared" si="166"/>
        <v>#DIV/0!</v>
      </c>
      <c r="R364" s="17" t="e">
        <f t="shared" si="167"/>
        <v>#DIV/0!</v>
      </c>
      <c r="S364" s="37" t="e">
        <f t="shared" si="148"/>
        <v>#DIV/0!</v>
      </c>
      <c r="T364" s="17" t="e">
        <f t="shared" si="149"/>
        <v>#DIV/0!</v>
      </c>
      <c r="U364" s="91" t="e">
        <f>IF(A364&gt;$U$1, U365*$S$1+(1-$S$1)*G365,Rawdata!AK364)</f>
        <v>#DIV/0!</v>
      </c>
      <c r="V364" s="91" t="e">
        <f>IF(A364&gt;$V$1,$S$1*V365+(1-$S$1)*G365,Rawdata!AL364)</f>
        <v>#DIV/0!</v>
      </c>
      <c r="W364" s="91" t="e">
        <f>IF(A364&gt;$W$1, $S$1*W365+(1-$S$1)*G365,Rawdata!AM364)</f>
        <v>#DIV/0!</v>
      </c>
      <c r="X364" s="91" t="e">
        <f>IF(A364&gt;$X$1,$S$1*X365+(1-$S$1)*G365,Rawdata!AN364)</f>
        <v>#DIV/0!</v>
      </c>
      <c r="Y364" s="91" t="e">
        <f>IF(A364&gt;$Y$1,$S$1*Y365+(1-$S$1)*G365,Rawdata!AO364)</f>
        <v>#DIV/0!</v>
      </c>
      <c r="Z364" s="91" t="e">
        <f>IF(A364&gt;$Z$1,$S$1*Z365+(1-$S$1)*(G365-U365)^2,Rawdata!AP364)</f>
        <v>#DIV/0!</v>
      </c>
      <c r="AA364" s="91" t="e">
        <f>IF(A364&gt;$AA$1,$S$1*AA365+(1-$S$1)*(G365-V365)^2,Rawdata!AQ364)</f>
        <v>#DIV/0!</v>
      </c>
      <c r="AB364" s="91" t="e">
        <f>IF(A364&gt;89,$S$1*AB365+(1-$S$1)*(G365-W365)^2,Rawdata!AR364)</f>
        <v>#DIV/0!</v>
      </c>
      <c r="AC364" s="91" t="e">
        <f>IF(A364&gt;$AC$1,$S$1*AC365+(1-$S$1)*(G365-X365)^2,Rawdata!AS364)</f>
        <v>#DIV/0!</v>
      </c>
      <c r="AD364" s="91" t="e">
        <f>IF(A364&gt;$AD$1,$S$1*AD365+(1-$S$1)*(G365-Y365)^2,Rawdata!AT364)</f>
        <v>#DIV/0!</v>
      </c>
      <c r="AE364" s="80" t="e">
        <f t="shared" si="141"/>
        <v>#DIV/0!</v>
      </c>
      <c r="AF364" s="81" t="e">
        <f t="shared" si="142"/>
        <v>#DIV/0!</v>
      </c>
      <c r="AG364" s="86">
        <f t="shared" si="165"/>
        <v>0</v>
      </c>
      <c r="AH364" s="107" t="e">
        <f t="shared" si="143"/>
        <v>#DIV/0!</v>
      </c>
      <c r="AI364" s="107" t="e">
        <f t="shared" si="144"/>
        <v>#DIV/0!</v>
      </c>
      <c r="AJ364" s="108" t="e">
        <f t="shared" si="145"/>
        <v>#DIV/0!</v>
      </c>
      <c r="AK364" s="113" t="e">
        <f t="shared" si="150"/>
        <v>#DIV/0!</v>
      </c>
      <c r="AL364" s="113" t="e">
        <f t="shared" si="151"/>
        <v>#DIV/0!</v>
      </c>
      <c r="AM364" s="113" t="e">
        <f t="shared" si="152"/>
        <v>#DIV/0!</v>
      </c>
      <c r="AN364" s="113" t="e">
        <f t="shared" si="153"/>
        <v>#DIV/0!</v>
      </c>
      <c r="AO364" s="113" t="e">
        <f t="shared" si="154"/>
        <v>#DIV/0!</v>
      </c>
      <c r="AP364" s="91" t="e">
        <f t="shared" si="155"/>
        <v>#DIV/0!</v>
      </c>
      <c r="AQ364" s="91" t="e">
        <f t="shared" si="156"/>
        <v>#DIV/0!</v>
      </c>
      <c r="AR364" s="91" t="e">
        <f t="shared" si="157"/>
        <v>#DIV/0!</v>
      </c>
      <c r="AS364" s="91" t="e">
        <f t="shared" si="158"/>
        <v>#DIV/0!</v>
      </c>
      <c r="AT364" s="91" t="e">
        <f t="shared" si="159"/>
        <v>#DIV/0!</v>
      </c>
      <c r="AU364" s="113" t="e">
        <f t="shared" si="160"/>
        <v>#DIV/0!</v>
      </c>
      <c r="AV364" s="113" t="e">
        <f t="shared" si="161"/>
        <v>#DIV/0!</v>
      </c>
      <c r="AW364" s="113" t="e">
        <f t="shared" si="162"/>
        <v>#DIV/0!</v>
      </c>
      <c r="AX364" s="113" t="e">
        <f t="shared" si="163"/>
        <v>#DIV/0!</v>
      </c>
      <c r="AY364" s="113" t="e">
        <f t="shared" si="164"/>
        <v>#DIV/0!</v>
      </c>
    </row>
    <row r="365" spans="1:51" x14ac:dyDescent="0.25">
      <c r="A365" s="119"/>
      <c r="B365" s="83"/>
      <c r="C365" s="85"/>
      <c r="D365" s="85"/>
      <c r="E365" s="85"/>
      <c r="F365" s="71"/>
      <c r="G365" s="96"/>
      <c r="H365" s="16" t="e">
        <f>IF(A365&gt;$U$1,ROUND(ROUND( U365*$S$1+(1-$S$1)*G365,4)+$T$1*ROUND(($S$1*Z365+(1-$S$1)*(G365-U365)^2)^0.5,4),4),Rawdata!AK365+Rawdata!$T$1*Rawdata!AU365)</f>
        <v>#DIV/0!</v>
      </c>
      <c r="I365" s="16" t="e">
        <f>IF(A365&gt;$V$1,ROUND(ROUND(V365*$S$1+(1-$S$1)*G365,4)+$T$1*ROUND(($S$1*AA365+(1-$S$1)*(G365-V365)^2)^0.5,4),4),Rawdata!AL365+Rawdata!$T$1*Rawdata!AV365)</f>
        <v>#DIV/0!</v>
      </c>
      <c r="J365" s="16" t="e">
        <f>IF(A365&gt;$W$1,ROUND(ROUND( W365*$S$1+(1-$S$1)*G365,4)+$T$1*ROUND(($S$1*AB365+(1-$S$1)*(G365-W365)^2)^0.5,4),4),Rawdata!AM365+Rawdata!$T$1*Rawdata!AW365)</f>
        <v>#DIV/0!</v>
      </c>
      <c r="K365" s="16" t="e">
        <f>IF(A365&gt;$X$1,ROUND(ROUND( X365*$S$1+(1-$S$1)*G365,4)+$T$1*ROUND(($S$1*AC365+(1-$S$1)*(G365-X365)^2)^0.5,4),4),Rawdata!AN365+Rawdata!$T$1*Rawdata!AX365)</f>
        <v>#DIV/0!</v>
      </c>
      <c r="L365" s="16" t="e">
        <f>IF(A365&gt;$Y$1,ROUND(ROUND( Y365*$S$1+(1-$S$1)*G365,4)+$T$1*ROUND(($S$1*AD365+(1-$S$1)*(G365-Y365)^2)^0.5,4),4),Rawdata!AO365+Rawdata!$T$1*Rawdata!AY365)</f>
        <v>#DIV/0!</v>
      </c>
      <c r="M365" s="16" t="e">
        <f t="shared" si="146"/>
        <v>#DIV/0!</v>
      </c>
      <c r="N365" s="16" t="e">
        <f t="shared" si="147"/>
        <v>#DIV/0!</v>
      </c>
      <c r="O365" s="67"/>
      <c r="P365" s="67"/>
      <c r="Q365" s="31" t="e">
        <f t="shared" si="166"/>
        <v>#DIV/0!</v>
      </c>
      <c r="R365" s="17" t="e">
        <f t="shared" si="167"/>
        <v>#DIV/0!</v>
      </c>
      <c r="S365" s="37" t="e">
        <f t="shared" si="148"/>
        <v>#DIV/0!</v>
      </c>
      <c r="T365" s="17" t="e">
        <f t="shared" si="149"/>
        <v>#DIV/0!</v>
      </c>
      <c r="U365" s="91" t="e">
        <f>IF(A365&gt;$U$1, U366*$S$1+(1-$S$1)*G366,Rawdata!AK365)</f>
        <v>#DIV/0!</v>
      </c>
      <c r="V365" s="91" t="e">
        <f>IF(A365&gt;$V$1,$S$1*V366+(1-$S$1)*G366,Rawdata!AL365)</f>
        <v>#DIV/0!</v>
      </c>
      <c r="W365" s="91" t="e">
        <f>IF(A365&gt;$W$1, $S$1*W366+(1-$S$1)*G366,Rawdata!AM365)</f>
        <v>#DIV/0!</v>
      </c>
      <c r="X365" s="91" t="e">
        <f>IF(A365&gt;$X$1,$S$1*X366+(1-$S$1)*G366,Rawdata!AN365)</f>
        <v>#DIV/0!</v>
      </c>
      <c r="Y365" s="91" t="e">
        <f>IF(A365&gt;$Y$1,$S$1*Y366+(1-$S$1)*G366,Rawdata!AO365)</f>
        <v>#DIV/0!</v>
      </c>
      <c r="Z365" s="91" t="e">
        <f>IF(A365&gt;$Z$1,$S$1*Z366+(1-$S$1)*(G366-U366)^2,Rawdata!AP365)</f>
        <v>#DIV/0!</v>
      </c>
      <c r="AA365" s="91" t="e">
        <f>IF(A365&gt;$AA$1,$S$1*AA366+(1-$S$1)*(G366-V366)^2,Rawdata!AQ365)</f>
        <v>#DIV/0!</v>
      </c>
      <c r="AB365" s="91" t="e">
        <f>IF(A365&gt;89,$S$1*AB366+(1-$S$1)*(G366-W366)^2,Rawdata!AR365)</f>
        <v>#DIV/0!</v>
      </c>
      <c r="AC365" s="91" t="e">
        <f>IF(A365&gt;$AC$1,$S$1*AC366+(1-$S$1)*(G366-X366)^2,Rawdata!AS365)</f>
        <v>#DIV/0!</v>
      </c>
      <c r="AD365" s="91" t="e">
        <f>IF(A365&gt;$AD$1,$S$1*AD366+(1-$S$1)*(G366-Y366)^2,Rawdata!AT365)</f>
        <v>#DIV/0!</v>
      </c>
      <c r="AE365" s="80" t="e">
        <f t="shared" si="141"/>
        <v>#DIV/0!</v>
      </c>
      <c r="AF365" s="81" t="e">
        <f t="shared" si="142"/>
        <v>#DIV/0!</v>
      </c>
      <c r="AG365" s="86">
        <f t="shared" si="165"/>
        <v>0</v>
      </c>
      <c r="AH365" s="107" t="e">
        <f t="shared" si="143"/>
        <v>#DIV/0!</v>
      </c>
      <c r="AI365" s="107" t="e">
        <f t="shared" si="144"/>
        <v>#DIV/0!</v>
      </c>
      <c r="AJ365" s="108" t="e">
        <f t="shared" si="145"/>
        <v>#DIV/0!</v>
      </c>
      <c r="AK365" s="113" t="e">
        <f t="shared" si="150"/>
        <v>#DIV/0!</v>
      </c>
      <c r="AL365" s="113" t="e">
        <f t="shared" si="151"/>
        <v>#DIV/0!</v>
      </c>
      <c r="AM365" s="113" t="e">
        <f t="shared" si="152"/>
        <v>#DIV/0!</v>
      </c>
      <c r="AN365" s="113" t="e">
        <f t="shared" si="153"/>
        <v>#DIV/0!</v>
      </c>
      <c r="AO365" s="113" t="e">
        <f t="shared" si="154"/>
        <v>#DIV/0!</v>
      </c>
      <c r="AP365" s="91" t="e">
        <f t="shared" si="155"/>
        <v>#DIV/0!</v>
      </c>
      <c r="AQ365" s="91" t="e">
        <f t="shared" si="156"/>
        <v>#DIV/0!</v>
      </c>
      <c r="AR365" s="91" t="e">
        <f t="shared" si="157"/>
        <v>#DIV/0!</v>
      </c>
      <c r="AS365" s="91" t="e">
        <f t="shared" si="158"/>
        <v>#DIV/0!</v>
      </c>
      <c r="AT365" s="91" t="e">
        <f t="shared" si="159"/>
        <v>#DIV/0!</v>
      </c>
      <c r="AU365" s="113" t="e">
        <f t="shared" si="160"/>
        <v>#DIV/0!</v>
      </c>
      <c r="AV365" s="113" t="e">
        <f t="shared" si="161"/>
        <v>#DIV/0!</v>
      </c>
      <c r="AW365" s="113" t="e">
        <f t="shared" si="162"/>
        <v>#DIV/0!</v>
      </c>
      <c r="AX365" s="113" t="e">
        <f t="shared" si="163"/>
        <v>#DIV/0!</v>
      </c>
      <c r="AY365" s="113" t="e">
        <f t="shared" si="164"/>
        <v>#DIV/0!</v>
      </c>
    </row>
    <row r="366" spans="1:51" x14ac:dyDescent="0.25">
      <c r="A366" s="119"/>
      <c r="B366" s="83"/>
      <c r="C366" s="85"/>
      <c r="D366" s="85"/>
      <c r="E366" s="85"/>
      <c r="F366" s="71"/>
      <c r="G366" s="96"/>
      <c r="H366" s="16" t="e">
        <f>IF(A366&gt;$U$1,ROUND(ROUND( U366*$S$1+(1-$S$1)*G366,4)+$T$1*ROUND(($S$1*Z366+(1-$S$1)*(G366-U366)^2)^0.5,4),4),Rawdata!AK366+Rawdata!$T$1*Rawdata!AU366)</f>
        <v>#DIV/0!</v>
      </c>
      <c r="I366" s="16" t="e">
        <f>IF(A366&gt;$V$1,ROUND(ROUND(V366*$S$1+(1-$S$1)*G366,4)+$T$1*ROUND(($S$1*AA366+(1-$S$1)*(G366-V366)^2)^0.5,4),4),Rawdata!AL366+Rawdata!$T$1*Rawdata!AV366)</f>
        <v>#DIV/0!</v>
      </c>
      <c r="J366" s="16" t="e">
        <f>IF(A366&gt;$W$1,ROUND(ROUND( W366*$S$1+(1-$S$1)*G366,4)+$T$1*ROUND(($S$1*AB366+(1-$S$1)*(G366-W366)^2)^0.5,4),4),Rawdata!AM366+Rawdata!$T$1*Rawdata!AW366)</f>
        <v>#DIV/0!</v>
      </c>
      <c r="K366" s="16" t="e">
        <f>IF(A366&gt;$X$1,ROUND(ROUND( X366*$S$1+(1-$S$1)*G366,4)+$T$1*ROUND(($S$1*AC366+(1-$S$1)*(G366-X366)^2)^0.5,4),4),Rawdata!AN366+Rawdata!$T$1*Rawdata!AX366)</f>
        <v>#DIV/0!</v>
      </c>
      <c r="L366" s="16" t="e">
        <f>IF(A366&gt;$Y$1,ROUND(ROUND( Y366*$S$1+(1-$S$1)*G366,4)+$T$1*ROUND(($S$1*AD366+(1-$S$1)*(G366-Y366)^2)^0.5,4),4),Rawdata!AO366+Rawdata!$T$1*Rawdata!AY366)</f>
        <v>#DIV/0!</v>
      </c>
      <c r="M366" s="16" t="e">
        <f t="shared" si="146"/>
        <v>#DIV/0!</v>
      </c>
      <c r="N366" s="16" t="e">
        <f t="shared" si="147"/>
        <v>#DIV/0!</v>
      </c>
      <c r="O366" s="67"/>
      <c r="P366" s="67"/>
      <c r="Q366" s="31" t="e">
        <f t="shared" si="166"/>
        <v>#DIV/0!</v>
      </c>
      <c r="R366" s="17" t="e">
        <f t="shared" si="167"/>
        <v>#DIV/0!</v>
      </c>
      <c r="S366" s="37" t="e">
        <f t="shared" si="148"/>
        <v>#DIV/0!</v>
      </c>
      <c r="T366" s="17" t="e">
        <f t="shared" si="149"/>
        <v>#DIV/0!</v>
      </c>
      <c r="U366" s="91" t="e">
        <f>IF(A366&gt;$U$1, U367*$S$1+(1-$S$1)*G367,Rawdata!AK366)</f>
        <v>#DIV/0!</v>
      </c>
      <c r="V366" s="91" t="e">
        <f>IF(A366&gt;$V$1,$S$1*V367+(1-$S$1)*G367,Rawdata!AL366)</f>
        <v>#DIV/0!</v>
      </c>
      <c r="W366" s="91" t="e">
        <f>IF(A366&gt;$W$1, $S$1*W367+(1-$S$1)*G367,Rawdata!AM366)</f>
        <v>#DIV/0!</v>
      </c>
      <c r="X366" s="91" t="e">
        <f>IF(A366&gt;$X$1,$S$1*X367+(1-$S$1)*G367,Rawdata!AN366)</f>
        <v>#DIV/0!</v>
      </c>
      <c r="Y366" s="91" t="e">
        <f>IF(A366&gt;$Y$1,$S$1*Y367+(1-$S$1)*G367,Rawdata!AO366)</f>
        <v>#DIV/0!</v>
      </c>
      <c r="Z366" s="91" t="e">
        <f>IF(A366&gt;$Z$1,$S$1*Z367+(1-$S$1)*(G367-U367)^2,Rawdata!AP366)</f>
        <v>#DIV/0!</v>
      </c>
      <c r="AA366" s="91" t="e">
        <f>IF(A366&gt;$AA$1,$S$1*AA367+(1-$S$1)*(G367-V367)^2,Rawdata!AQ366)</f>
        <v>#DIV/0!</v>
      </c>
      <c r="AB366" s="91" t="e">
        <f>IF(A366&gt;89,$S$1*AB367+(1-$S$1)*(G367-W367)^2,Rawdata!AR366)</f>
        <v>#DIV/0!</v>
      </c>
      <c r="AC366" s="91" t="e">
        <f>IF(A366&gt;$AC$1,$S$1*AC367+(1-$S$1)*(G367-X367)^2,Rawdata!AS366)</f>
        <v>#DIV/0!</v>
      </c>
      <c r="AD366" s="91" t="e">
        <f>IF(A366&gt;$AD$1,$S$1*AD367+(1-$S$1)*(G367-Y367)^2,Rawdata!AT366)</f>
        <v>#DIV/0!</v>
      </c>
      <c r="AE366" s="80" t="e">
        <f t="shared" si="141"/>
        <v>#DIV/0!</v>
      </c>
      <c r="AF366" s="81" t="e">
        <f t="shared" si="142"/>
        <v>#DIV/0!</v>
      </c>
      <c r="AG366" s="86">
        <f t="shared" si="165"/>
        <v>0</v>
      </c>
      <c r="AH366" s="107" t="e">
        <f t="shared" si="143"/>
        <v>#DIV/0!</v>
      </c>
      <c r="AI366" s="107" t="e">
        <f t="shared" si="144"/>
        <v>#DIV/0!</v>
      </c>
      <c r="AJ366" s="108" t="e">
        <f t="shared" si="145"/>
        <v>#DIV/0!</v>
      </c>
      <c r="AK366" s="113" t="e">
        <f t="shared" si="150"/>
        <v>#DIV/0!</v>
      </c>
      <c r="AL366" s="113" t="e">
        <f t="shared" si="151"/>
        <v>#DIV/0!</v>
      </c>
      <c r="AM366" s="113" t="e">
        <f t="shared" si="152"/>
        <v>#DIV/0!</v>
      </c>
      <c r="AN366" s="113" t="e">
        <f t="shared" si="153"/>
        <v>#DIV/0!</v>
      </c>
      <c r="AO366" s="113" t="e">
        <f t="shared" si="154"/>
        <v>#DIV/0!</v>
      </c>
      <c r="AP366" s="91" t="e">
        <f t="shared" si="155"/>
        <v>#DIV/0!</v>
      </c>
      <c r="AQ366" s="91" t="e">
        <f t="shared" si="156"/>
        <v>#DIV/0!</v>
      </c>
      <c r="AR366" s="91" t="e">
        <f t="shared" si="157"/>
        <v>#DIV/0!</v>
      </c>
      <c r="AS366" s="91" t="e">
        <f t="shared" si="158"/>
        <v>#DIV/0!</v>
      </c>
      <c r="AT366" s="91" t="e">
        <f t="shared" si="159"/>
        <v>#DIV/0!</v>
      </c>
      <c r="AU366" s="113" t="e">
        <f t="shared" si="160"/>
        <v>#DIV/0!</v>
      </c>
      <c r="AV366" s="113" t="e">
        <f t="shared" si="161"/>
        <v>#DIV/0!</v>
      </c>
      <c r="AW366" s="113" t="e">
        <f t="shared" si="162"/>
        <v>#DIV/0!</v>
      </c>
      <c r="AX366" s="113" t="e">
        <f t="shared" si="163"/>
        <v>#DIV/0!</v>
      </c>
      <c r="AY366" s="113" t="e">
        <f t="shared" si="164"/>
        <v>#DIV/0!</v>
      </c>
    </row>
    <row r="367" spans="1:51" x14ac:dyDescent="0.25">
      <c r="A367" s="119"/>
      <c r="B367" s="83"/>
      <c r="C367" s="85"/>
      <c r="D367" s="85"/>
      <c r="E367" s="85"/>
      <c r="F367" s="71"/>
      <c r="G367" s="96"/>
      <c r="H367" s="16" t="e">
        <f>IF(A367&gt;$U$1,ROUND(ROUND( U367*$S$1+(1-$S$1)*G367,4)+$T$1*ROUND(($S$1*Z367+(1-$S$1)*(G367-U367)^2)^0.5,4),4),Rawdata!AK367+Rawdata!$T$1*Rawdata!AU367)</f>
        <v>#DIV/0!</v>
      </c>
      <c r="I367" s="16" t="e">
        <f>IF(A367&gt;$V$1,ROUND(ROUND(V367*$S$1+(1-$S$1)*G367,4)+$T$1*ROUND(($S$1*AA367+(1-$S$1)*(G367-V367)^2)^0.5,4),4),Rawdata!AL367+Rawdata!$T$1*Rawdata!AV367)</f>
        <v>#DIV/0!</v>
      </c>
      <c r="J367" s="16" t="e">
        <f>IF(A367&gt;$W$1,ROUND(ROUND( W367*$S$1+(1-$S$1)*G367,4)+$T$1*ROUND(($S$1*AB367+(1-$S$1)*(G367-W367)^2)^0.5,4),4),Rawdata!AM367+Rawdata!$T$1*Rawdata!AW367)</f>
        <v>#DIV/0!</v>
      </c>
      <c r="K367" s="16" t="e">
        <f>IF(A367&gt;$X$1,ROUND(ROUND( X367*$S$1+(1-$S$1)*G367,4)+$T$1*ROUND(($S$1*AC367+(1-$S$1)*(G367-X367)^2)^0.5,4),4),Rawdata!AN367+Rawdata!$T$1*Rawdata!AX367)</f>
        <v>#DIV/0!</v>
      </c>
      <c r="L367" s="16" t="e">
        <f>IF(A367&gt;$Y$1,ROUND(ROUND( Y367*$S$1+(1-$S$1)*G367,4)+$T$1*ROUND(($S$1*AD367+(1-$S$1)*(G367-Y367)^2)^0.5,4),4),Rawdata!AO367+Rawdata!$T$1*Rawdata!AY367)</f>
        <v>#DIV/0!</v>
      </c>
      <c r="M367" s="16" t="e">
        <f t="shared" si="146"/>
        <v>#DIV/0!</v>
      </c>
      <c r="N367" s="16" t="e">
        <f t="shared" si="147"/>
        <v>#DIV/0!</v>
      </c>
      <c r="O367" s="67"/>
      <c r="P367" s="67"/>
      <c r="Q367" s="31" t="e">
        <f t="shared" si="166"/>
        <v>#DIV/0!</v>
      </c>
      <c r="R367" s="17" t="e">
        <f t="shared" si="167"/>
        <v>#DIV/0!</v>
      </c>
      <c r="S367" s="37" t="e">
        <f t="shared" si="148"/>
        <v>#DIV/0!</v>
      </c>
      <c r="T367" s="17" t="e">
        <f t="shared" si="149"/>
        <v>#DIV/0!</v>
      </c>
      <c r="U367" s="91" t="e">
        <f>IF(A367&gt;$U$1, U368*$S$1+(1-$S$1)*G368,Rawdata!AK367)</f>
        <v>#DIV/0!</v>
      </c>
      <c r="V367" s="91" t="e">
        <f>IF(A367&gt;$V$1,$S$1*V368+(1-$S$1)*G368,Rawdata!AL367)</f>
        <v>#DIV/0!</v>
      </c>
      <c r="W367" s="91" t="e">
        <f>IF(A367&gt;$W$1, $S$1*W368+(1-$S$1)*G368,Rawdata!AM367)</f>
        <v>#DIV/0!</v>
      </c>
      <c r="X367" s="91" t="e">
        <f>IF(A367&gt;$X$1,$S$1*X368+(1-$S$1)*G368,Rawdata!AN367)</f>
        <v>#DIV/0!</v>
      </c>
      <c r="Y367" s="91" t="e">
        <f>IF(A367&gt;$Y$1,$S$1*Y368+(1-$S$1)*G368,Rawdata!AO367)</f>
        <v>#DIV/0!</v>
      </c>
      <c r="Z367" s="91" t="e">
        <f>IF(A367&gt;$Z$1,$S$1*Z368+(1-$S$1)*(G368-U368)^2,Rawdata!AP367)</f>
        <v>#DIV/0!</v>
      </c>
      <c r="AA367" s="91" t="e">
        <f>IF(A367&gt;$AA$1,$S$1*AA368+(1-$S$1)*(G368-V368)^2,Rawdata!AQ367)</f>
        <v>#DIV/0!</v>
      </c>
      <c r="AB367" s="91" t="e">
        <f>IF(A367&gt;89,$S$1*AB368+(1-$S$1)*(G368-W368)^2,Rawdata!AR367)</f>
        <v>#DIV/0!</v>
      </c>
      <c r="AC367" s="91" t="e">
        <f>IF(A367&gt;$AC$1,$S$1*AC368+(1-$S$1)*(G368-X368)^2,Rawdata!AS367)</f>
        <v>#DIV/0!</v>
      </c>
      <c r="AD367" s="91" t="e">
        <f>IF(A367&gt;$AD$1,$S$1*AD368+(1-$S$1)*(G368-Y368)^2,Rawdata!AT367)</f>
        <v>#DIV/0!</v>
      </c>
      <c r="AE367" s="80" t="e">
        <f t="shared" si="141"/>
        <v>#DIV/0!</v>
      </c>
      <c r="AF367" s="81" t="e">
        <f t="shared" si="142"/>
        <v>#DIV/0!</v>
      </c>
      <c r="AG367" s="86">
        <f t="shared" si="165"/>
        <v>0</v>
      </c>
      <c r="AH367" s="107" t="e">
        <f t="shared" si="143"/>
        <v>#DIV/0!</v>
      </c>
      <c r="AI367" s="107" t="e">
        <f t="shared" si="144"/>
        <v>#DIV/0!</v>
      </c>
      <c r="AJ367" s="108" t="e">
        <f t="shared" si="145"/>
        <v>#DIV/0!</v>
      </c>
      <c r="AK367" s="113" t="e">
        <f t="shared" si="150"/>
        <v>#DIV/0!</v>
      </c>
      <c r="AL367" s="113" t="e">
        <f t="shared" si="151"/>
        <v>#DIV/0!</v>
      </c>
      <c r="AM367" s="113" t="e">
        <f t="shared" si="152"/>
        <v>#DIV/0!</v>
      </c>
      <c r="AN367" s="113" t="e">
        <f t="shared" si="153"/>
        <v>#DIV/0!</v>
      </c>
      <c r="AO367" s="113" t="e">
        <f t="shared" si="154"/>
        <v>#DIV/0!</v>
      </c>
      <c r="AP367" s="91" t="e">
        <f t="shared" si="155"/>
        <v>#DIV/0!</v>
      </c>
      <c r="AQ367" s="91" t="e">
        <f t="shared" si="156"/>
        <v>#DIV/0!</v>
      </c>
      <c r="AR367" s="91" t="e">
        <f t="shared" si="157"/>
        <v>#DIV/0!</v>
      </c>
      <c r="AS367" s="91" t="e">
        <f t="shared" si="158"/>
        <v>#DIV/0!</v>
      </c>
      <c r="AT367" s="91" t="e">
        <f t="shared" si="159"/>
        <v>#DIV/0!</v>
      </c>
      <c r="AU367" s="113" t="e">
        <f t="shared" si="160"/>
        <v>#DIV/0!</v>
      </c>
      <c r="AV367" s="113" t="e">
        <f t="shared" si="161"/>
        <v>#DIV/0!</v>
      </c>
      <c r="AW367" s="113" t="e">
        <f t="shared" si="162"/>
        <v>#DIV/0!</v>
      </c>
      <c r="AX367" s="113" t="e">
        <f t="shared" si="163"/>
        <v>#DIV/0!</v>
      </c>
      <c r="AY367" s="113" t="e">
        <f t="shared" si="164"/>
        <v>#DIV/0!</v>
      </c>
    </row>
    <row r="368" spans="1:51" x14ac:dyDescent="0.25">
      <c r="A368" s="119"/>
      <c r="B368" s="83"/>
      <c r="C368" s="85"/>
      <c r="D368" s="85"/>
      <c r="E368" s="85"/>
      <c r="F368" s="71"/>
      <c r="G368" s="96"/>
      <c r="H368" s="16" t="e">
        <f>IF(A368&gt;$U$1,ROUND(ROUND( U368*$S$1+(1-$S$1)*G368,4)+$T$1*ROUND(($S$1*Z368+(1-$S$1)*(G368-U368)^2)^0.5,4),4),Rawdata!AK368+Rawdata!$T$1*Rawdata!AU368)</f>
        <v>#DIV/0!</v>
      </c>
      <c r="I368" s="16" t="e">
        <f>IF(A368&gt;$V$1,ROUND(ROUND(V368*$S$1+(1-$S$1)*G368,4)+$T$1*ROUND(($S$1*AA368+(1-$S$1)*(G368-V368)^2)^0.5,4),4),Rawdata!AL368+Rawdata!$T$1*Rawdata!AV368)</f>
        <v>#DIV/0!</v>
      </c>
      <c r="J368" s="16" t="e">
        <f>IF(A368&gt;$W$1,ROUND(ROUND( W368*$S$1+(1-$S$1)*G368,4)+$T$1*ROUND(($S$1*AB368+(1-$S$1)*(G368-W368)^2)^0.5,4),4),Rawdata!AM368+Rawdata!$T$1*Rawdata!AW368)</f>
        <v>#DIV/0!</v>
      </c>
      <c r="K368" s="16" t="e">
        <f>IF(A368&gt;$X$1,ROUND(ROUND( X368*$S$1+(1-$S$1)*G368,4)+$T$1*ROUND(($S$1*AC368+(1-$S$1)*(G368-X368)^2)^0.5,4),4),Rawdata!AN368+Rawdata!$T$1*Rawdata!AX368)</f>
        <v>#DIV/0!</v>
      </c>
      <c r="L368" s="16" t="e">
        <f>IF(A368&gt;$Y$1,ROUND(ROUND( Y368*$S$1+(1-$S$1)*G368,4)+$T$1*ROUND(($S$1*AD368+(1-$S$1)*(G368-Y368)^2)^0.5,4),4),Rawdata!AO368+Rawdata!$T$1*Rawdata!AY368)</f>
        <v>#DIV/0!</v>
      </c>
      <c r="M368" s="16" t="e">
        <f t="shared" si="146"/>
        <v>#DIV/0!</v>
      </c>
      <c r="N368" s="16" t="e">
        <f t="shared" si="147"/>
        <v>#DIV/0!</v>
      </c>
      <c r="O368" s="67"/>
      <c r="P368" s="67"/>
      <c r="Q368" s="31" t="e">
        <f t="shared" si="166"/>
        <v>#DIV/0!</v>
      </c>
      <c r="R368" s="17" t="e">
        <f t="shared" si="167"/>
        <v>#DIV/0!</v>
      </c>
      <c r="S368" s="37" t="e">
        <f t="shared" si="148"/>
        <v>#DIV/0!</v>
      </c>
      <c r="T368" s="17" t="e">
        <f t="shared" si="149"/>
        <v>#DIV/0!</v>
      </c>
      <c r="U368" s="91" t="e">
        <f>IF(A368&gt;$U$1, U369*$S$1+(1-$S$1)*G369,Rawdata!AK368)</f>
        <v>#DIV/0!</v>
      </c>
      <c r="V368" s="91" t="e">
        <f>IF(A368&gt;$V$1,$S$1*V369+(1-$S$1)*G369,Rawdata!AL368)</f>
        <v>#DIV/0!</v>
      </c>
      <c r="W368" s="91" t="e">
        <f>IF(A368&gt;$W$1, $S$1*W369+(1-$S$1)*G369,Rawdata!AM368)</f>
        <v>#DIV/0!</v>
      </c>
      <c r="X368" s="91" t="e">
        <f>IF(A368&gt;$X$1,$S$1*X369+(1-$S$1)*G369,Rawdata!AN368)</f>
        <v>#DIV/0!</v>
      </c>
      <c r="Y368" s="91" t="e">
        <f>IF(A368&gt;$Y$1,$S$1*Y369+(1-$S$1)*G369,Rawdata!AO368)</f>
        <v>#DIV/0!</v>
      </c>
      <c r="Z368" s="91" t="e">
        <f>IF(A368&gt;$Z$1,$S$1*Z369+(1-$S$1)*(G369-U369)^2,Rawdata!AP368)</f>
        <v>#DIV/0!</v>
      </c>
      <c r="AA368" s="91" t="e">
        <f>IF(A368&gt;$AA$1,$S$1*AA369+(1-$S$1)*(G369-V369)^2,Rawdata!AQ368)</f>
        <v>#DIV/0!</v>
      </c>
      <c r="AB368" s="91" t="e">
        <f>IF(A368&gt;89,$S$1*AB369+(1-$S$1)*(G369-W369)^2,Rawdata!AR368)</f>
        <v>#DIV/0!</v>
      </c>
      <c r="AC368" s="91" t="e">
        <f>IF(A368&gt;$AC$1,$S$1*AC369+(1-$S$1)*(G369-X369)^2,Rawdata!AS368)</f>
        <v>#DIV/0!</v>
      </c>
      <c r="AD368" s="91" t="e">
        <f>IF(A368&gt;$AD$1,$S$1*AD369+(1-$S$1)*(G369-Y369)^2,Rawdata!AT368)</f>
        <v>#DIV/0!</v>
      </c>
      <c r="AE368" s="80" t="e">
        <f t="shared" si="141"/>
        <v>#DIV/0!</v>
      </c>
      <c r="AF368" s="81" t="e">
        <f t="shared" si="142"/>
        <v>#DIV/0!</v>
      </c>
      <c r="AG368" s="86">
        <f t="shared" si="165"/>
        <v>0</v>
      </c>
      <c r="AH368" s="107" t="e">
        <f t="shared" si="143"/>
        <v>#DIV/0!</v>
      </c>
      <c r="AI368" s="107" t="e">
        <f t="shared" si="144"/>
        <v>#DIV/0!</v>
      </c>
      <c r="AJ368" s="108" t="e">
        <f t="shared" si="145"/>
        <v>#DIV/0!</v>
      </c>
      <c r="AK368" s="113" t="e">
        <f t="shared" si="150"/>
        <v>#DIV/0!</v>
      </c>
      <c r="AL368" s="113" t="e">
        <f t="shared" si="151"/>
        <v>#DIV/0!</v>
      </c>
      <c r="AM368" s="113" t="e">
        <f t="shared" si="152"/>
        <v>#DIV/0!</v>
      </c>
      <c r="AN368" s="113" t="e">
        <f t="shared" si="153"/>
        <v>#DIV/0!</v>
      </c>
      <c r="AO368" s="113" t="e">
        <f t="shared" si="154"/>
        <v>#DIV/0!</v>
      </c>
      <c r="AP368" s="91" t="e">
        <f t="shared" si="155"/>
        <v>#DIV/0!</v>
      </c>
      <c r="AQ368" s="91" t="e">
        <f t="shared" si="156"/>
        <v>#DIV/0!</v>
      </c>
      <c r="AR368" s="91" t="e">
        <f t="shared" si="157"/>
        <v>#DIV/0!</v>
      </c>
      <c r="AS368" s="91" t="e">
        <f t="shared" si="158"/>
        <v>#DIV/0!</v>
      </c>
      <c r="AT368" s="91" t="e">
        <f t="shared" si="159"/>
        <v>#DIV/0!</v>
      </c>
      <c r="AU368" s="113" t="e">
        <f t="shared" si="160"/>
        <v>#DIV/0!</v>
      </c>
      <c r="AV368" s="113" t="e">
        <f t="shared" si="161"/>
        <v>#DIV/0!</v>
      </c>
      <c r="AW368" s="113" t="e">
        <f t="shared" si="162"/>
        <v>#DIV/0!</v>
      </c>
      <c r="AX368" s="113" t="e">
        <f t="shared" si="163"/>
        <v>#DIV/0!</v>
      </c>
      <c r="AY368" s="113" t="e">
        <f t="shared" si="164"/>
        <v>#DIV/0!</v>
      </c>
    </row>
    <row r="369" spans="1:51" x14ac:dyDescent="0.25">
      <c r="A369" s="119"/>
      <c r="B369" s="83"/>
      <c r="C369" s="85"/>
      <c r="D369" s="85"/>
      <c r="E369" s="85"/>
      <c r="F369" s="71"/>
      <c r="G369" s="96"/>
      <c r="H369" s="16" t="e">
        <f>IF(A369&gt;$U$1,ROUND(ROUND( U369*$S$1+(1-$S$1)*G369,4)+$T$1*ROUND(($S$1*Z369+(1-$S$1)*(G369-U369)^2)^0.5,4),4),Rawdata!AK369+Rawdata!$T$1*Rawdata!AU369)</f>
        <v>#DIV/0!</v>
      </c>
      <c r="I369" s="16" t="e">
        <f>IF(A369&gt;$V$1,ROUND(ROUND(V369*$S$1+(1-$S$1)*G369,4)+$T$1*ROUND(($S$1*AA369+(1-$S$1)*(G369-V369)^2)^0.5,4),4),Rawdata!AL369+Rawdata!$T$1*Rawdata!AV369)</f>
        <v>#DIV/0!</v>
      </c>
      <c r="J369" s="16" t="e">
        <f>IF(A369&gt;$W$1,ROUND(ROUND( W369*$S$1+(1-$S$1)*G369,4)+$T$1*ROUND(($S$1*AB369+(1-$S$1)*(G369-W369)^2)^0.5,4),4),Rawdata!AM369+Rawdata!$T$1*Rawdata!AW369)</f>
        <v>#DIV/0!</v>
      </c>
      <c r="K369" s="16" t="e">
        <f>IF(A369&gt;$X$1,ROUND(ROUND( X369*$S$1+(1-$S$1)*G369,4)+$T$1*ROUND(($S$1*AC369+(1-$S$1)*(G369-X369)^2)^0.5,4),4),Rawdata!AN369+Rawdata!$T$1*Rawdata!AX369)</f>
        <v>#DIV/0!</v>
      </c>
      <c r="L369" s="16" t="e">
        <f>IF(A369&gt;$Y$1,ROUND(ROUND( Y369*$S$1+(1-$S$1)*G369,4)+$T$1*ROUND(($S$1*AD369+(1-$S$1)*(G369-Y369)^2)^0.5,4),4),Rawdata!AO369+Rawdata!$T$1*Rawdata!AY369)</f>
        <v>#DIV/0!</v>
      </c>
      <c r="M369" s="16" t="e">
        <f t="shared" si="146"/>
        <v>#DIV/0!</v>
      </c>
      <c r="N369" s="16" t="e">
        <f t="shared" si="147"/>
        <v>#DIV/0!</v>
      </c>
      <c r="O369" s="67"/>
      <c r="P369" s="67"/>
      <c r="Q369" s="31" t="e">
        <f t="shared" si="166"/>
        <v>#DIV/0!</v>
      </c>
      <c r="R369" s="17" t="e">
        <f t="shared" si="167"/>
        <v>#DIV/0!</v>
      </c>
      <c r="S369" s="37" t="e">
        <f t="shared" si="148"/>
        <v>#DIV/0!</v>
      </c>
      <c r="T369" s="17" t="e">
        <f t="shared" si="149"/>
        <v>#DIV/0!</v>
      </c>
      <c r="U369" s="91" t="e">
        <f>IF(A369&gt;$U$1, U370*$S$1+(1-$S$1)*G370,Rawdata!AK369)</f>
        <v>#DIV/0!</v>
      </c>
      <c r="V369" s="91" t="e">
        <f>IF(A369&gt;$V$1,$S$1*V370+(1-$S$1)*G370,Rawdata!AL369)</f>
        <v>#DIV/0!</v>
      </c>
      <c r="W369" s="91" t="e">
        <f>IF(A369&gt;$W$1, $S$1*W370+(1-$S$1)*G370,Rawdata!AM369)</f>
        <v>#DIV/0!</v>
      </c>
      <c r="X369" s="91" t="e">
        <f>IF(A369&gt;$X$1,$S$1*X370+(1-$S$1)*G370,Rawdata!AN369)</f>
        <v>#DIV/0!</v>
      </c>
      <c r="Y369" s="91" t="e">
        <f>IF(A369&gt;$Y$1,$S$1*Y370+(1-$S$1)*G370,Rawdata!AO369)</f>
        <v>#DIV/0!</v>
      </c>
      <c r="Z369" s="91" t="e">
        <f>IF(A369&gt;$Z$1,$S$1*Z370+(1-$S$1)*(G370-U370)^2,Rawdata!AP369)</f>
        <v>#DIV/0!</v>
      </c>
      <c r="AA369" s="91" t="e">
        <f>IF(A369&gt;$AA$1,$S$1*AA370+(1-$S$1)*(G370-V370)^2,Rawdata!AQ369)</f>
        <v>#DIV/0!</v>
      </c>
      <c r="AB369" s="91" t="e">
        <f>IF(A369&gt;89,$S$1*AB370+(1-$S$1)*(G370-W370)^2,Rawdata!AR369)</f>
        <v>#DIV/0!</v>
      </c>
      <c r="AC369" s="91" t="e">
        <f>IF(A369&gt;$AC$1,$S$1*AC370+(1-$S$1)*(G370-X370)^2,Rawdata!AS369)</f>
        <v>#DIV/0!</v>
      </c>
      <c r="AD369" s="91" t="e">
        <f>IF(A369&gt;$AD$1,$S$1*AD370+(1-$S$1)*(G370-Y370)^2,Rawdata!AT369)</f>
        <v>#DIV/0!</v>
      </c>
      <c r="AE369" s="80" t="e">
        <f t="shared" si="141"/>
        <v>#DIV/0!</v>
      </c>
      <c r="AF369" s="81" t="e">
        <f t="shared" si="142"/>
        <v>#DIV/0!</v>
      </c>
      <c r="AG369" s="86">
        <f t="shared" si="165"/>
        <v>0</v>
      </c>
      <c r="AH369" s="107" t="e">
        <f t="shared" si="143"/>
        <v>#DIV/0!</v>
      </c>
      <c r="AI369" s="107" t="e">
        <f t="shared" si="144"/>
        <v>#DIV/0!</v>
      </c>
      <c r="AJ369" s="108" t="e">
        <f t="shared" si="145"/>
        <v>#DIV/0!</v>
      </c>
      <c r="AK369" s="113" t="e">
        <f t="shared" si="150"/>
        <v>#DIV/0!</v>
      </c>
      <c r="AL369" s="113" t="e">
        <f t="shared" si="151"/>
        <v>#DIV/0!</v>
      </c>
      <c r="AM369" s="113" t="e">
        <f t="shared" si="152"/>
        <v>#DIV/0!</v>
      </c>
      <c r="AN369" s="113" t="e">
        <f t="shared" si="153"/>
        <v>#DIV/0!</v>
      </c>
      <c r="AO369" s="113" t="e">
        <f t="shared" si="154"/>
        <v>#DIV/0!</v>
      </c>
      <c r="AP369" s="91" t="e">
        <f t="shared" si="155"/>
        <v>#DIV/0!</v>
      </c>
      <c r="AQ369" s="91" t="e">
        <f t="shared" si="156"/>
        <v>#DIV/0!</v>
      </c>
      <c r="AR369" s="91" t="e">
        <f t="shared" si="157"/>
        <v>#DIV/0!</v>
      </c>
      <c r="AS369" s="91" t="e">
        <f t="shared" si="158"/>
        <v>#DIV/0!</v>
      </c>
      <c r="AT369" s="91" t="e">
        <f t="shared" si="159"/>
        <v>#DIV/0!</v>
      </c>
      <c r="AU369" s="113" t="e">
        <f t="shared" si="160"/>
        <v>#DIV/0!</v>
      </c>
      <c r="AV369" s="113" t="e">
        <f t="shared" si="161"/>
        <v>#DIV/0!</v>
      </c>
      <c r="AW369" s="113" t="e">
        <f t="shared" si="162"/>
        <v>#DIV/0!</v>
      </c>
      <c r="AX369" s="113" t="e">
        <f t="shared" si="163"/>
        <v>#DIV/0!</v>
      </c>
      <c r="AY369" s="113" t="e">
        <f t="shared" si="164"/>
        <v>#DIV/0!</v>
      </c>
    </row>
    <row r="370" spans="1:51" x14ac:dyDescent="0.25">
      <c r="A370" s="119"/>
      <c r="B370" s="83"/>
      <c r="C370" s="85"/>
      <c r="D370" s="85"/>
      <c r="E370" s="85"/>
      <c r="F370" s="71"/>
      <c r="G370" s="96"/>
      <c r="H370" s="16" t="e">
        <f>IF(A370&gt;$U$1,ROUND(ROUND( U370*$S$1+(1-$S$1)*G370,4)+$T$1*ROUND(($S$1*Z370+(1-$S$1)*(G370-U370)^2)^0.5,4),4),Rawdata!AK370+Rawdata!$T$1*Rawdata!AU370)</f>
        <v>#DIV/0!</v>
      </c>
      <c r="I370" s="16" t="e">
        <f>IF(A370&gt;$V$1,ROUND(ROUND(V370*$S$1+(1-$S$1)*G370,4)+$T$1*ROUND(($S$1*AA370+(1-$S$1)*(G370-V370)^2)^0.5,4),4),Rawdata!AL370+Rawdata!$T$1*Rawdata!AV370)</f>
        <v>#DIV/0!</v>
      </c>
      <c r="J370" s="16" t="e">
        <f>IF(A370&gt;$W$1,ROUND(ROUND( W370*$S$1+(1-$S$1)*G370,4)+$T$1*ROUND(($S$1*AB370+(1-$S$1)*(G370-W370)^2)^0.5,4),4),Rawdata!AM370+Rawdata!$T$1*Rawdata!AW370)</f>
        <v>#DIV/0!</v>
      </c>
      <c r="K370" s="16" t="e">
        <f>IF(A370&gt;$X$1,ROUND(ROUND( X370*$S$1+(1-$S$1)*G370,4)+$T$1*ROUND(($S$1*AC370+(1-$S$1)*(G370-X370)^2)^0.5,4),4),Rawdata!AN370+Rawdata!$T$1*Rawdata!AX370)</f>
        <v>#DIV/0!</v>
      </c>
      <c r="L370" s="16" t="e">
        <f>IF(A370&gt;$Y$1,ROUND(ROUND( Y370*$S$1+(1-$S$1)*G370,4)+$T$1*ROUND(($S$1*AD370+(1-$S$1)*(G370-Y370)^2)^0.5,4),4),Rawdata!AO370+Rawdata!$T$1*Rawdata!AY370)</f>
        <v>#DIV/0!</v>
      </c>
      <c r="M370" s="16" t="e">
        <f t="shared" si="146"/>
        <v>#DIV/0!</v>
      </c>
      <c r="N370" s="16" t="e">
        <f t="shared" si="147"/>
        <v>#DIV/0!</v>
      </c>
      <c r="O370" s="67"/>
      <c r="P370" s="67"/>
      <c r="Q370" s="31" t="e">
        <f t="shared" si="166"/>
        <v>#DIV/0!</v>
      </c>
      <c r="R370" s="17" t="e">
        <f t="shared" si="167"/>
        <v>#DIV/0!</v>
      </c>
      <c r="S370" s="37" t="e">
        <f t="shared" si="148"/>
        <v>#DIV/0!</v>
      </c>
      <c r="T370" s="17" t="e">
        <f t="shared" si="149"/>
        <v>#DIV/0!</v>
      </c>
      <c r="U370" s="91" t="e">
        <f>IF(A370&gt;$U$1, U371*$S$1+(1-$S$1)*G371,Rawdata!AK370)</f>
        <v>#DIV/0!</v>
      </c>
      <c r="V370" s="91" t="e">
        <f>IF(A370&gt;$V$1,$S$1*V371+(1-$S$1)*G371,Rawdata!AL370)</f>
        <v>#DIV/0!</v>
      </c>
      <c r="W370" s="91" t="e">
        <f>IF(A370&gt;$W$1, $S$1*W371+(1-$S$1)*G371,Rawdata!AM370)</f>
        <v>#DIV/0!</v>
      </c>
      <c r="X370" s="91" t="e">
        <f>IF(A370&gt;$X$1,$S$1*X371+(1-$S$1)*G371,Rawdata!AN370)</f>
        <v>#DIV/0!</v>
      </c>
      <c r="Y370" s="91" t="e">
        <f>IF(A370&gt;$Y$1,$S$1*Y371+(1-$S$1)*G371,Rawdata!AO370)</f>
        <v>#DIV/0!</v>
      </c>
      <c r="Z370" s="91" t="e">
        <f>IF(A370&gt;$Z$1,$S$1*Z371+(1-$S$1)*(G371-U371)^2,Rawdata!AP370)</f>
        <v>#DIV/0!</v>
      </c>
      <c r="AA370" s="91" t="e">
        <f>IF(A370&gt;$AA$1,$S$1*AA371+(1-$S$1)*(G371-V371)^2,Rawdata!AQ370)</f>
        <v>#DIV/0!</v>
      </c>
      <c r="AB370" s="91" t="e">
        <f>IF(A370&gt;89,$S$1*AB371+(1-$S$1)*(G371-W371)^2,Rawdata!AR370)</f>
        <v>#DIV/0!</v>
      </c>
      <c r="AC370" s="91" t="e">
        <f>IF(A370&gt;$AC$1,$S$1*AC371+(1-$S$1)*(G371-X371)^2,Rawdata!AS370)</f>
        <v>#DIV/0!</v>
      </c>
      <c r="AD370" s="91" t="e">
        <f>IF(A370&gt;$AD$1,$S$1*AD371+(1-$S$1)*(G371-Y371)^2,Rawdata!AT370)</f>
        <v>#DIV/0!</v>
      </c>
      <c r="AE370" s="80" t="e">
        <f t="shared" si="141"/>
        <v>#DIV/0!</v>
      </c>
      <c r="AF370" s="81" t="e">
        <f t="shared" si="142"/>
        <v>#DIV/0!</v>
      </c>
      <c r="AG370" s="86">
        <f t="shared" si="165"/>
        <v>0</v>
      </c>
      <c r="AH370" s="107" t="e">
        <f t="shared" si="143"/>
        <v>#DIV/0!</v>
      </c>
      <c r="AI370" s="107" t="e">
        <f t="shared" si="144"/>
        <v>#DIV/0!</v>
      </c>
      <c r="AJ370" s="108" t="e">
        <f t="shared" si="145"/>
        <v>#DIV/0!</v>
      </c>
      <c r="AK370" s="113" t="e">
        <f t="shared" si="150"/>
        <v>#DIV/0!</v>
      </c>
      <c r="AL370" s="113" t="e">
        <f t="shared" si="151"/>
        <v>#DIV/0!</v>
      </c>
      <c r="AM370" s="113" t="e">
        <f t="shared" si="152"/>
        <v>#DIV/0!</v>
      </c>
      <c r="AN370" s="113" t="e">
        <f t="shared" si="153"/>
        <v>#DIV/0!</v>
      </c>
      <c r="AO370" s="113" t="e">
        <f t="shared" si="154"/>
        <v>#DIV/0!</v>
      </c>
      <c r="AP370" s="91" t="e">
        <f t="shared" si="155"/>
        <v>#DIV/0!</v>
      </c>
      <c r="AQ370" s="91" t="e">
        <f t="shared" si="156"/>
        <v>#DIV/0!</v>
      </c>
      <c r="AR370" s="91" t="e">
        <f t="shared" si="157"/>
        <v>#DIV/0!</v>
      </c>
      <c r="AS370" s="91" t="e">
        <f t="shared" si="158"/>
        <v>#DIV/0!</v>
      </c>
      <c r="AT370" s="91" t="e">
        <f t="shared" si="159"/>
        <v>#DIV/0!</v>
      </c>
      <c r="AU370" s="113" t="e">
        <f t="shared" si="160"/>
        <v>#DIV/0!</v>
      </c>
      <c r="AV370" s="113" t="e">
        <f t="shared" si="161"/>
        <v>#DIV/0!</v>
      </c>
      <c r="AW370" s="113" t="e">
        <f t="shared" si="162"/>
        <v>#DIV/0!</v>
      </c>
      <c r="AX370" s="113" t="e">
        <f t="shared" si="163"/>
        <v>#DIV/0!</v>
      </c>
      <c r="AY370" s="113" t="e">
        <f t="shared" si="164"/>
        <v>#DIV/0!</v>
      </c>
    </row>
    <row r="371" spans="1:51" x14ac:dyDescent="0.25">
      <c r="A371" s="119"/>
      <c r="B371" s="83"/>
      <c r="C371" s="85"/>
      <c r="D371" s="85"/>
      <c r="E371" s="85"/>
      <c r="F371" s="71"/>
      <c r="G371" s="96"/>
      <c r="H371" s="16" t="e">
        <f>IF(A371&gt;$U$1,ROUND(ROUND( U371*$S$1+(1-$S$1)*G371,4)+$T$1*ROUND(($S$1*Z371+(1-$S$1)*(G371-U371)^2)^0.5,4),4),Rawdata!AK371+Rawdata!$T$1*Rawdata!AU371)</f>
        <v>#DIV/0!</v>
      </c>
      <c r="I371" s="16" t="e">
        <f>IF(A371&gt;$V$1,ROUND(ROUND(V371*$S$1+(1-$S$1)*G371,4)+$T$1*ROUND(($S$1*AA371+(1-$S$1)*(G371-V371)^2)^0.5,4),4),Rawdata!AL371+Rawdata!$T$1*Rawdata!AV371)</f>
        <v>#DIV/0!</v>
      </c>
      <c r="J371" s="16" t="e">
        <f>IF(A371&gt;$W$1,ROUND(ROUND( W371*$S$1+(1-$S$1)*G371,4)+$T$1*ROUND(($S$1*AB371+(1-$S$1)*(G371-W371)^2)^0.5,4),4),Rawdata!AM371+Rawdata!$T$1*Rawdata!AW371)</f>
        <v>#DIV/0!</v>
      </c>
      <c r="K371" s="16" t="e">
        <f>IF(A371&gt;$X$1,ROUND(ROUND( X371*$S$1+(1-$S$1)*G371,4)+$T$1*ROUND(($S$1*AC371+(1-$S$1)*(G371-X371)^2)^0.5,4),4),Rawdata!AN371+Rawdata!$T$1*Rawdata!AX371)</f>
        <v>#DIV/0!</v>
      </c>
      <c r="L371" s="16" t="e">
        <f>IF(A371&gt;$Y$1,ROUND(ROUND( Y371*$S$1+(1-$S$1)*G371,4)+$T$1*ROUND(($S$1*AD371+(1-$S$1)*(G371-Y371)^2)^0.5,4),4),Rawdata!AO371+Rawdata!$T$1*Rawdata!AY371)</f>
        <v>#DIV/0!</v>
      </c>
      <c r="M371" s="16" t="e">
        <f t="shared" si="146"/>
        <v>#DIV/0!</v>
      </c>
      <c r="N371" s="16" t="e">
        <f t="shared" si="147"/>
        <v>#DIV/0!</v>
      </c>
      <c r="O371" s="67"/>
      <c r="P371" s="67"/>
      <c r="Q371" s="31" t="e">
        <f t="shared" si="166"/>
        <v>#DIV/0!</v>
      </c>
      <c r="R371" s="17" t="e">
        <f t="shared" si="167"/>
        <v>#DIV/0!</v>
      </c>
      <c r="S371" s="37" t="e">
        <f t="shared" si="148"/>
        <v>#DIV/0!</v>
      </c>
      <c r="T371" s="17" t="e">
        <f t="shared" si="149"/>
        <v>#DIV/0!</v>
      </c>
      <c r="U371" s="91" t="e">
        <f>IF(A371&gt;$U$1, U372*$S$1+(1-$S$1)*G372,Rawdata!AK371)</f>
        <v>#DIV/0!</v>
      </c>
      <c r="V371" s="91" t="e">
        <f>IF(A371&gt;$V$1,$S$1*V372+(1-$S$1)*G372,Rawdata!AL371)</f>
        <v>#DIV/0!</v>
      </c>
      <c r="W371" s="91" t="e">
        <f>IF(A371&gt;$W$1, $S$1*W372+(1-$S$1)*G372,Rawdata!AM371)</f>
        <v>#DIV/0!</v>
      </c>
      <c r="X371" s="91" t="e">
        <f>IF(A371&gt;$X$1,$S$1*X372+(1-$S$1)*G372,Rawdata!AN371)</f>
        <v>#DIV/0!</v>
      </c>
      <c r="Y371" s="91" t="e">
        <f>IF(A371&gt;$Y$1,$S$1*Y372+(1-$S$1)*G372,Rawdata!AO371)</f>
        <v>#DIV/0!</v>
      </c>
      <c r="Z371" s="91" t="e">
        <f>IF(A371&gt;$Z$1,$S$1*Z372+(1-$S$1)*(G372-U372)^2,Rawdata!AP371)</f>
        <v>#DIV/0!</v>
      </c>
      <c r="AA371" s="91" t="e">
        <f>IF(A371&gt;$AA$1,$S$1*AA372+(1-$S$1)*(G372-V372)^2,Rawdata!AQ371)</f>
        <v>#DIV/0!</v>
      </c>
      <c r="AB371" s="91" t="e">
        <f>IF(A371&gt;89,$S$1*AB372+(1-$S$1)*(G372-W372)^2,Rawdata!AR371)</f>
        <v>#DIV/0!</v>
      </c>
      <c r="AC371" s="91" t="e">
        <f>IF(A371&gt;$AC$1,$S$1*AC372+(1-$S$1)*(G372-X372)^2,Rawdata!AS371)</f>
        <v>#DIV/0!</v>
      </c>
      <c r="AD371" s="91" t="e">
        <f>IF(A371&gt;$AD$1,$S$1*AD372+(1-$S$1)*(G372-Y372)^2,Rawdata!AT371)</f>
        <v>#DIV/0!</v>
      </c>
      <c r="AE371" s="80" t="e">
        <f t="shared" si="141"/>
        <v>#DIV/0!</v>
      </c>
      <c r="AF371" s="81" t="e">
        <f t="shared" si="142"/>
        <v>#DIV/0!</v>
      </c>
      <c r="AG371" s="86">
        <f t="shared" si="165"/>
        <v>0</v>
      </c>
      <c r="AH371" s="107" t="e">
        <f t="shared" si="143"/>
        <v>#DIV/0!</v>
      </c>
      <c r="AI371" s="107" t="e">
        <f t="shared" si="144"/>
        <v>#DIV/0!</v>
      </c>
      <c r="AJ371" s="108" t="e">
        <f t="shared" si="145"/>
        <v>#DIV/0!</v>
      </c>
      <c r="AK371" s="113" t="e">
        <f t="shared" si="150"/>
        <v>#DIV/0!</v>
      </c>
      <c r="AL371" s="113" t="e">
        <f t="shared" si="151"/>
        <v>#DIV/0!</v>
      </c>
      <c r="AM371" s="113" t="e">
        <f t="shared" si="152"/>
        <v>#DIV/0!</v>
      </c>
      <c r="AN371" s="113" t="e">
        <f t="shared" si="153"/>
        <v>#DIV/0!</v>
      </c>
      <c r="AO371" s="113" t="e">
        <f t="shared" si="154"/>
        <v>#DIV/0!</v>
      </c>
      <c r="AP371" s="91" t="e">
        <f t="shared" si="155"/>
        <v>#DIV/0!</v>
      </c>
      <c r="AQ371" s="91" t="e">
        <f t="shared" si="156"/>
        <v>#DIV/0!</v>
      </c>
      <c r="AR371" s="91" t="e">
        <f t="shared" si="157"/>
        <v>#DIV/0!</v>
      </c>
      <c r="AS371" s="91" t="e">
        <f t="shared" si="158"/>
        <v>#DIV/0!</v>
      </c>
      <c r="AT371" s="91" t="e">
        <f t="shared" si="159"/>
        <v>#DIV/0!</v>
      </c>
      <c r="AU371" s="113" t="e">
        <f t="shared" si="160"/>
        <v>#DIV/0!</v>
      </c>
      <c r="AV371" s="113" t="e">
        <f t="shared" si="161"/>
        <v>#DIV/0!</v>
      </c>
      <c r="AW371" s="113" t="e">
        <f t="shared" si="162"/>
        <v>#DIV/0!</v>
      </c>
      <c r="AX371" s="113" t="e">
        <f t="shared" si="163"/>
        <v>#DIV/0!</v>
      </c>
      <c r="AY371" s="113" t="e">
        <f t="shared" si="164"/>
        <v>#DIV/0!</v>
      </c>
    </row>
    <row r="372" spans="1:51" x14ac:dyDescent="0.25">
      <c r="A372" s="119"/>
      <c r="B372" s="83"/>
      <c r="C372" s="85"/>
      <c r="D372" s="85"/>
      <c r="E372" s="85"/>
      <c r="F372" s="71"/>
      <c r="G372" s="96"/>
      <c r="H372" s="16" t="e">
        <f>IF(A372&gt;$U$1,ROUND(ROUND( U372*$S$1+(1-$S$1)*G372,4)+$T$1*ROUND(($S$1*Z372+(1-$S$1)*(G372-U372)^2)^0.5,4),4),Rawdata!AK372+Rawdata!$T$1*Rawdata!AU372)</f>
        <v>#DIV/0!</v>
      </c>
      <c r="I372" s="16" t="e">
        <f>IF(A372&gt;$V$1,ROUND(ROUND(V372*$S$1+(1-$S$1)*G372,4)+$T$1*ROUND(($S$1*AA372+(1-$S$1)*(G372-V372)^2)^0.5,4),4),Rawdata!AL372+Rawdata!$T$1*Rawdata!AV372)</f>
        <v>#DIV/0!</v>
      </c>
      <c r="J372" s="16" t="e">
        <f>IF(A372&gt;$W$1,ROUND(ROUND( W372*$S$1+(1-$S$1)*G372,4)+$T$1*ROUND(($S$1*AB372+(1-$S$1)*(G372-W372)^2)^0.5,4),4),Rawdata!AM372+Rawdata!$T$1*Rawdata!AW372)</f>
        <v>#DIV/0!</v>
      </c>
      <c r="K372" s="16" t="e">
        <f>IF(A372&gt;$X$1,ROUND(ROUND( X372*$S$1+(1-$S$1)*G372,4)+$T$1*ROUND(($S$1*AC372+(1-$S$1)*(G372-X372)^2)^0.5,4),4),Rawdata!AN372+Rawdata!$T$1*Rawdata!AX372)</f>
        <v>#DIV/0!</v>
      </c>
      <c r="L372" s="16" t="e">
        <f>IF(A372&gt;$Y$1,ROUND(ROUND( Y372*$S$1+(1-$S$1)*G372,4)+$T$1*ROUND(($S$1*AD372+(1-$S$1)*(G372-Y372)^2)^0.5,4),4),Rawdata!AO372+Rawdata!$T$1*Rawdata!AY372)</f>
        <v>#DIV/0!</v>
      </c>
      <c r="M372" s="16" t="e">
        <f t="shared" si="146"/>
        <v>#DIV/0!</v>
      </c>
      <c r="N372" s="16" t="e">
        <f t="shared" si="147"/>
        <v>#DIV/0!</v>
      </c>
      <c r="O372" s="67"/>
      <c r="P372" s="67"/>
      <c r="Q372" s="31" t="e">
        <f t="shared" si="166"/>
        <v>#DIV/0!</v>
      </c>
      <c r="R372" s="17" t="e">
        <f t="shared" si="167"/>
        <v>#DIV/0!</v>
      </c>
      <c r="S372" s="37" t="e">
        <f t="shared" si="148"/>
        <v>#DIV/0!</v>
      </c>
      <c r="T372" s="17" t="e">
        <f t="shared" si="149"/>
        <v>#DIV/0!</v>
      </c>
      <c r="U372" s="91" t="e">
        <f>IF(A372&gt;$U$1, U373*$S$1+(1-$S$1)*G373,Rawdata!AK372)</f>
        <v>#DIV/0!</v>
      </c>
      <c r="V372" s="91" t="e">
        <f>IF(A372&gt;$V$1,$S$1*V373+(1-$S$1)*G373,Rawdata!AL372)</f>
        <v>#DIV/0!</v>
      </c>
      <c r="W372" s="91" t="e">
        <f>IF(A372&gt;$W$1, $S$1*W373+(1-$S$1)*G373,Rawdata!AM372)</f>
        <v>#DIV/0!</v>
      </c>
      <c r="X372" s="91" t="e">
        <f>IF(A372&gt;$X$1,$S$1*X373+(1-$S$1)*G373,Rawdata!AN372)</f>
        <v>#DIV/0!</v>
      </c>
      <c r="Y372" s="91" t="e">
        <f>IF(A372&gt;$Y$1,$S$1*Y373+(1-$S$1)*G373,Rawdata!AO372)</f>
        <v>#DIV/0!</v>
      </c>
      <c r="Z372" s="91" t="e">
        <f>IF(A372&gt;$Z$1,$S$1*Z373+(1-$S$1)*(G373-U373)^2,Rawdata!AP372)</f>
        <v>#DIV/0!</v>
      </c>
      <c r="AA372" s="91" t="e">
        <f>IF(A372&gt;$AA$1,$S$1*AA373+(1-$S$1)*(G373-V373)^2,Rawdata!AQ372)</f>
        <v>#DIV/0!</v>
      </c>
      <c r="AB372" s="91" t="e">
        <f>IF(A372&gt;89,$S$1*AB373+(1-$S$1)*(G373-W373)^2,Rawdata!AR372)</f>
        <v>#DIV/0!</v>
      </c>
      <c r="AC372" s="91" t="e">
        <f>IF(A372&gt;$AC$1,$S$1*AC373+(1-$S$1)*(G373-X373)^2,Rawdata!AS372)</f>
        <v>#DIV/0!</v>
      </c>
      <c r="AD372" s="91" t="e">
        <f>IF(A372&gt;$AD$1,$S$1*AD373+(1-$S$1)*(G373-Y373)^2,Rawdata!AT372)</f>
        <v>#DIV/0!</v>
      </c>
      <c r="AE372" s="80" t="e">
        <f t="shared" si="141"/>
        <v>#DIV/0!</v>
      </c>
      <c r="AF372" s="81" t="e">
        <f t="shared" si="142"/>
        <v>#DIV/0!</v>
      </c>
      <c r="AG372" s="86">
        <f t="shared" si="165"/>
        <v>0</v>
      </c>
      <c r="AH372" s="107" t="e">
        <f t="shared" si="143"/>
        <v>#DIV/0!</v>
      </c>
      <c r="AI372" s="107" t="e">
        <f t="shared" si="144"/>
        <v>#DIV/0!</v>
      </c>
      <c r="AJ372" s="108" t="e">
        <f t="shared" si="145"/>
        <v>#DIV/0!</v>
      </c>
      <c r="AK372" s="113" t="e">
        <f t="shared" si="150"/>
        <v>#DIV/0!</v>
      </c>
      <c r="AL372" s="113" t="e">
        <f t="shared" si="151"/>
        <v>#DIV/0!</v>
      </c>
      <c r="AM372" s="113" t="e">
        <f t="shared" si="152"/>
        <v>#DIV/0!</v>
      </c>
      <c r="AN372" s="113" t="e">
        <f t="shared" si="153"/>
        <v>#DIV/0!</v>
      </c>
      <c r="AO372" s="113" t="e">
        <f t="shared" si="154"/>
        <v>#DIV/0!</v>
      </c>
      <c r="AP372" s="91" t="e">
        <f t="shared" si="155"/>
        <v>#DIV/0!</v>
      </c>
      <c r="AQ372" s="91" t="e">
        <f t="shared" si="156"/>
        <v>#DIV/0!</v>
      </c>
      <c r="AR372" s="91" t="e">
        <f t="shared" si="157"/>
        <v>#DIV/0!</v>
      </c>
      <c r="AS372" s="91" t="e">
        <f t="shared" si="158"/>
        <v>#DIV/0!</v>
      </c>
      <c r="AT372" s="91" t="e">
        <f t="shared" si="159"/>
        <v>#DIV/0!</v>
      </c>
      <c r="AU372" s="113" t="e">
        <f t="shared" si="160"/>
        <v>#DIV/0!</v>
      </c>
      <c r="AV372" s="113" t="e">
        <f t="shared" si="161"/>
        <v>#DIV/0!</v>
      </c>
      <c r="AW372" s="113" t="e">
        <f t="shared" si="162"/>
        <v>#DIV/0!</v>
      </c>
      <c r="AX372" s="113" t="e">
        <f t="shared" si="163"/>
        <v>#DIV/0!</v>
      </c>
      <c r="AY372" s="113" t="e">
        <f t="shared" si="164"/>
        <v>#DIV/0!</v>
      </c>
    </row>
    <row r="373" spans="1:51" x14ac:dyDescent="0.25">
      <c r="A373" s="119"/>
      <c r="B373" s="83"/>
      <c r="C373" s="85"/>
      <c r="D373" s="85"/>
      <c r="E373" s="85"/>
      <c r="F373" s="71"/>
      <c r="G373" s="96"/>
      <c r="H373" s="16" t="e">
        <f>IF(A373&gt;$U$1,ROUND(ROUND( U373*$S$1+(1-$S$1)*G373,4)+$T$1*ROUND(($S$1*Z373+(1-$S$1)*(G373-U373)^2)^0.5,4),4),Rawdata!AK373+Rawdata!$T$1*Rawdata!AU373)</f>
        <v>#DIV/0!</v>
      </c>
      <c r="I373" s="16" t="e">
        <f>IF(A373&gt;$V$1,ROUND(ROUND(V373*$S$1+(1-$S$1)*G373,4)+$T$1*ROUND(($S$1*AA373+(1-$S$1)*(G373-V373)^2)^0.5,4),4),Rawdata!AL373+Rawdata!$T$1*Rawdata!AV373)</f>
        <v>#DIV/0!</v>
      </c>
      <c r="J373" s="16" t="e">
        <f>IF(A373&gt;$W$1,ROUND(ROUND( W373*$S$1+(1-$S$1)*G373,4)+$T$1*ROUND(($S$1*AB373+(1-$S$1)*(G373-W373)^2)^0.5,4),4),Rawdata!AM373+Rawdata!$T$1*Rawdata!AW373)</f>
        <v>#DIV/0!</v>
      </c>
      <c r="K373" s="16" t="e">
        <f>IF(A373&gt;$X$1,ROUND(ROUND( X373*$S$1+(1-$S$1)*G373,4)+$T$1*ROUND(($S$1*AC373+(1-$S$1)*(G373-X373)^2)^0.5,4),4),Rawdata!AN373+Rawdata!$T$1*Rawdata!AX373)</f>
        <v>#DIV/0!</v>
      </c>
      <c r="L373" s="16" t="e">
        <f>IF(A373&gt;$Y$1,ROUND(ROUND( Y373*$S$1+(1-$S$1)*G373,4)+$T$1*ROUND(($S$1*AD373+(1-$S$1)*(G373-Y373)^2)^0.5,4),4),Rawdata!AO373+Rawdata!$T$1*Rawdata!AY373)</f>
        <v>#DIV/0!</v>
      </c>
      <c r="M373" s="16" t="e">
        <f t="shared" si="146"/>
        <v>#DIV/0!</v>
      </c>
      <c r="N373" s="16" t="e">
        <f t="shared" si="147"/>
        <v>#DIV/0!</v>
      </c>
      <c r="O373" s="67"/>
      <c r="P373" s="67"/>
      <c r="Q373" s="31" t="e">
        <f t="shared" si="166"/>
        <v>#DIV/0!</v>
      </c>
      <c r="R373" s="17" t="e">
        <f t="shared" si="167"/>
        <v>#DIV/0!</v>
      </c>
      <c r="S373" s="37" t="e">
        <f t="shared" si="148"/>
        <v>#DIV/0!</v>
      </c>
      <c r="T373" s="17" t="e">
        <f t="shared" si="149"/>
        <v>#DIV/0!</v>
      </c>
      <c r="U373" s="91" t="e">
        <f>IF(A373&gt;$U$1, U374*$S$1+(1-$S$1)*G374,Rawdata!AK373)</f>
        <v>#DIV/0!</v>
      </c>
      <c r="V373" s="91" t="e">
        <f>IF(A373&gt;$V$1,$S$1*V374+(1-$S$1)*G374,Rawdata!AL373)</f>
        <v>#DIV/0!</v>
      </c>
      <c r="W373" s="91" t="e">
        <f>IF(A373&gt;$W$1, $S$1*W374+(1-$S$1)*G374,Rawdata!AM373)</f>
        <v>#DIV/0!</v>
      </c>
      <c r="X373" s="91" t="e">
        <f>IF(A373&gt;$X$1,$S$1*X374+(1-$S$1)*G374,Rawdata!AN373)</f>
        <v>#DIV/0!</v>
      </c>
      <c r="Y373" s="91" t="e">
        <f>IF(A373&gt;$Y$1,$S$1*Y374+(1-$S$1)*G374,Rawdata!AO373)</f>
        <v>#DIV/0!</v>
      </c>
      <c r="Z373" s="91" t="e">
        <f>IF(A373&gt;$Z$1,$S$1*Z374+(1-$S$1)*(G374-U374)^2,Rawdata!AP373)</f>
        <v>#DIV/0!</v>
      </c>
      <c r="AA373" s="91" t="e">
        <f>IF(A373&gt;$AA$1,$S$1*AA374+(1-$S$1)*(G374-V374)^2,Rawdata!AQ373)</f>
        <v>#DIV/0!</v>
      </c>
      <c r="AB373" s="91" t="e">
        <f>IF(A373&gt;89,$S$1*AB374+(1-$S$1)*(G374-W374)^2,Rawdata!AR373)</f>
        <v>#DIV/0!</v>
      </c>
      <c r="AC373" s="91" t="e">
        <f>IF(A373&gt;$AC$1,$S$1*AC374+(1-$S$1)*(G374-X374)^2,Rawdata!AS373)</f>
        <v>#DIV/0!</v>
      </c>
      <c r="AD373" s="91" t="e">
        <f>IF(A373&gt;$AD$1,$S$1*AD374+(1-$S$1)*(G374-Y374)^2,Rawdata!AT373)</f>
        <v>#DIV/0!</v>
      </c>
      <c r="AE373" s="80" t="e">
        <f t="shared" si="141"/>
        <v>#DIV/0!</v>
      </c>
      <c r="AF373" s="81" t="e">
        <f t="shared" si="142"/>
        <v>#DIV/0!</v>
      </c>
      <c r="AG373" s="86">
        <f t="shared" si="165"/>
        <v>0</v>
      </c>
      <c r="AH373" s="107" t="e">
        <f t="shared" si="143"/>
        <v>#DIV/0!</v>
      </c>
      <c r="AI373" s="107" t="e">
        <f t="shared" si="144"/>
        <v>#DIV/0!</v>
      </c>
      <c r="AJ373" s="108" t="e">
        <f t="shared" si="145"/>
        <v>#DIV/0!</v>
      </c>
      <c r="AK373" s="113" t="e">
        <f t="shared" si="150"/>
        <v>#DIV/0!</v>
      </c>
      <c r="AL373" s="113" t="e">
        <f t="shared" si="151"/>
        <v>#DIV/0!</v>
      </c>
      <c r="AM373" s="113" t="e">
        <f t="shared" si="152"/>
        <v>#DIV/0!</v>
      </c>
      <c r="AN373" s="113" t="e">
        <f t="shared" si="153"/>
        <v>#DIV/0!</v>
      </c>
      <c r="AO373" s="113" t="e">
        <f t="shared" si="154"/>
        <v>#DIV/0!</v>
      </c>
      <c r="AP373" s="91" t="e">
        <f t="shared" si="155"/>
        <v>#DIV/0!</v>
      </c>
      <c r="AQ373" s="91" t="e">
        <f t="shared" si="156"/>
        <v>#DIV/0!</v>
      </c>
      <c r="AR373" s="91" t="e">
        <f t="shared" si="157"/>
        <v>#DIV/0!</v>
      </c>
      <c r="AS373" s="91" t="e">
        <f t="shared" si="158"/>
        <v>#DIV/0!</v>
      </c>
      <c r="AT373" s="91" t="e">
        <f t="shared" si="159"/>
        <v>#DIV/0!</v>
      </c>
      <c r="AU373" s="113" t="e">
        <f t="shared" si="160"/>
        <v>#DIV/0!</v>
      </c>
      <c r="AV373" s="113" t="e">
        <f t="shared" si="161"/>
        <v>#DIV/0!</v>
      </c>
      <c r="AW373" s="113" t="e">
        <f t="shared" si="162"/>
        <v>#DIV/0!</v>
      </c>
      <c r="AX373" s="113" t="e">
        <f t="shared" si="163"/>
        <v>#DIV/0!</v>
      </c>
      <c r="AY373" s="113" t="e">
        <f t="shared" si="164"/>
        <v>#DIV/0!</v>
      </c>
    </row>
    <row r="374" spans="1:51" x14ac:dyDescent="0.25">
      <c r="A374" s="119"/>
      <c r="B374" s="83"/>
      <c r="C374" s="85"/>
      <c r="D374" s="85"/>
      <c r="E374" s="85"/>
      <c r="F374" s="71"/>
      <c r="G374" s="96"/>
      <c r="H374" s="16" t="e">
        <f>IF(A374&gt;$U$1,ROUND(ROUND( U374*$S$1+(1-$S$1)*G374,4)+$T$1*ROUND(($S$1*Z374+(1-$S$1)*(G374-U374)^2)^0.5,4),4),Rawdata!AK374+Rawdata!$T$1*Rawdata!AU374)</f>
        <v>#DIV/0!</v>
      </c>
      <c r="I374" s="16" t="e">
        <f>IF(A374&gt;$V$1,ROUND(ROUND(V374*$S$1+(1-$S$1)*G374,4)+$T$1*ROUND(($S$1*AA374+(1-$S$1)*(G374-V374)^2)^0.5,4),4),Rawdata!AL374+Rawdata!$T$1*Rawdata!AV374)</f>
        <v>#DIV/0!</v>
      </c>
      <c r="J374" s="16" t="e">
        <f>IF(A374&gt;$W$1,ROUND(ROUND( W374*$S$1+(1-$S$1)*G374,4)+$T$1*ROUND(($S$1*AB374+(1-$S$1)*(G374-W374)^2)^0.5,4),4),Rawdata!AM374+Rawdata!$T$1*Rawdata!AW374)</f>
        <v>#DIV/0!</v>
      </c>
      <c r="K374" s="16" t="e">
        <f>IF(A374&gt;$X$1,ROUND(ROUND( X374*$S$1+(1-$S$1)*G374,4)+$T$1*ROUND(($S$1*AC374+(1-$S$1)*(G374-X374)^2)^0.5,4),4),Rawdata!AN374+Rawdata!$T$1*Rawdata!AX374)</f>
        <v>#DIV/0!</v>
      </c>
      <c r="L374" s="16" t="e">
        <f>IF(A374&gt;$Y$1,ROUND(ROUND( Y374*$S$1+(1-$S$1)*G374,4)+$T$1*ROUND(($S$1*AD374+(1-$S$1)*(G374-Y374)^2)^0.5,4),4),Rawdata!AO374+Rawdata!$T$1*Rawdata!AY374)</f>
        <v>#DIV/0!</v>
      </c>
      <c r="M374" s="16" t="e">
        <f t="shared" si="146"/>
        <v>#DIV/0!</v>
      </c>
      <c r="N374" s="16" t="e">
        <f t="shared" si="147"/>
        <v>#DIV/0!</v>
      </c>
      <c r="O374" s="67"/>
      <c r="P374" s="67"/>
      <c r="Q374" s="31" t="e">
        <f t="shared" si="166"/>
        <v>#DIV/0!</v>
      </c>
      <c r="R374" s="17" t="e">
        <f t="shared" si="167"/>
        <v>#DIV/0!</v>
      </c>
      <c r="S374" s="37" t="e">
        <f t="shared" si="148"/>
        <v>#DIV/0!</v>
      </c>
      <c r="T374" s="17" t="e">
        <f t="shared" si="149"/>
        <v>#DIV/0!</v>
      </c>
      <c r="U374" s="91" t="e">
        <f>IF(A374&gt;$U$1, U375*$S$1+(1-$S$1)*G375,Rawdata!AK374)</f>
        <v>#DIV/0!</v>
      </c>
      <c r="V374" s="91" t="e">
        <f>IF(A374&gt;$V$1,$S$1*V375+(1-$S$1)*G375,Rawdata!AL374)</f>
        <v>#DIV/0!</v>
      </c>
      <c r="W374" s="91" t="e">
        <f>IF(A374&gt;$W$1, $S$1*W375+(1-$S$1)*G375,Rawdata!AM374)</f>
        <v>#DIV/0!</v>
      </c>
      <c r="X374" s="91" t="e">
        <f>IF(A374&gt;$X$1,$S$1*X375+(1-$S$1)*G375,Rawdata!AN374)</f>
        <v>#DIV/0!</v>
      </c>
      <c r="Y374" s="91" t="e">
        <f>IF(A374&gt;$Y$1,$S$1*Y375+(1-$S$1)*G375,Rawdata!AO374)</f>
        <v>#DIV/0!</v>
      </c>
      <c r="Z374" s="91" t="e">
        <f>IF(A374&gt;$Z$1,$S$1*Z375+(1-$S$1)*(G375-U375)^2,Rawdata!AP374)</f>
        <v>#DIV/0!</v>
      </c>
      <c r="AA374" s="91" t="e">
        <f>IF(A374&gt;$AA$1,$S$1*AA375+(1-$S$1)*(G375-V375)^2,Rawdata!AQ374)</f>
        <v>#DIV/0!</v>
      </c>
      <c r="AB374" s="91" t="e">
        <f>IF(A374&gt;89,$S$1*AB375+(1-$S$1)*(G375-W375)^2,Rawdata!AR374)</f>
        <v>#DIV/0!</v>
      </c>
      <c r="AC374" s="91" t="e">
        <f>IF(A374&gt;$AC$1,$S$1*AC375+(1-$S$1)*(G375-X375)^2,Rawdata!AS374)</f>
        <v>#DIV/0!</v>
      </c>
      <c r="AD374" s="91" t="e">
        <f>IF(A374&gt;$AD$1,$S$1*AD375+(1-$S$1)*(G375-Y375)^2,Rawdata!AT374)</f>
        <v>#DIV/0!</v>
      </c>
      <c r="AE374" s="80" t="e">
        <f t="shared" si="141"/>
        <v>#DIV/0!</v>
      </c>
      <c r="AF374" s="81" t="e">
        <f t="shared" si="142"/>
        <v>#DIV/0!</v>
      </c>
      <c r="AG374" s="86">
        <f t="shared" si="165"/>
        <v>0</v>
      </c>
      <c r="AH374" s="107" t="e">
        <f t="shared" si="143"/>
        <v>#DIV/0!</v>
      </c>
      <c r="AI374" s="107" t="e">
        <f t="shared" si="144"/>
        <v>#DIV/0!</v>
      </c>
      <c r="AJ374" s="108" t="e">
        <f t="shared" si="145"/>
        <v>#DIV/0!</v>
      </c>
      <c r="AK374" s="113" t="e">
        <f t="shared" si="150"/>
        <v>#DIV/0!</v>
      </c>
      <c r="AL374" s="113" t="e">
        <f t="shared" si="151"/>
        <v>#DIV/0!</v>
      </c>
      <c r="AM374" s="113" t="e">
        <f t="shared" si="152"/>
        <v>#DIV/0!</v>
      </c>
      <c r="AN374" s="113" t="e">
        <f t="shared" si="153"/>
        <v>#DIV/0!</v>
      </c>
      <c r="AO374" s="113" t="e">
        <f t="shared" si="154"/>
        <v>#DIV/0!</v>
      </c>
      <c r="AP374" s="91" t="e">
        <f t="shared" si="155"/>
        <v>#DIV/0!</v>
      </c>
      <c r="AQ374" s="91" t="e">
        <f t="shared" si="156"/>
        <v>#DIV/0!</v>
      </c>
      <c r="AR374" s="91" t="e">
        <f t="shared" si="157"/>
        <v>#DIV/0!</v>
      </c>
      <c r="AS374" s="91" t="e">
        <f t="shared" si="158"/>
        <v>#DIV/0!</v>
      </c>
      <c r="AT374" s="91" t="e">
        <f t="shared" si="159"/>
        <v>#DIV/0!</v>
      </c>
      <c r="AU374" s="113" t="e">
        <f t="shared" si="160"/>
        <v>#DIV/0!</v>
      </c>
      <c r="AV374" s="113" t="e">
        <f t="shared" si="161"/>
        <v>#DIV/0!</v>
      </c>
      <c r="AW374" s="113" t="e">
        <f t="shared" si="162"/>
        <v>#DIV/0!</v>
      </c>
      <c r="AX374" s="113" t="e">
        <f t="shared" si="163"/>
        <v>#DIV/0!</v>
      </c>
      <c r="AY374" s="113" t="e">
        <f t="shared" si="164"/>
        <v>#DIV/0!</v>
      </c>
    </row>
    <row r="375" spans="1:51" x14ac:dyDescent="0.25">
      <c r="A375" s="119"/>
      <c r="B375" s="83"/>
      <c r="C375" s="85"/>
      <c r="D375" s="85"/>
      <c r="E375" s="85"/>
      <c r="F375" s="71"/>
      <c r="G375" s="96"/>
      <c r="H375" s="16" t="e">
        <f>IF(A375&gt;$U$1,ROUND(ROUND( U375*$S$1+(1-$S$1)*G375,4)+$T$1*ROUND(($S$1*Z375+(1-$S$1)*(G375-U375)^2)^0.5,4),4),Rawdata!AK375+Rawdata!$T$1*Rawdata!AU375)</f>
        <v>#DIV/0!</v>
      </c>
      <c r="I375" s="16" t="e">
        <f>IF(A375&gt;$V$1,ROUND(ROUND(V375*$S$1+(1-$S$1)*G375,4)+$T$1*ROUND(($S$1*AA375+(1-$S$1)*(G375-V375)^2)^0.5,4),4),Rawdata!AL375+Rawdata!$T$1*Rawdata!AV375)</f>
        <v>#DIV/0!</v>
      </c>
      <c r="J375" s="16" t="e">
        <f>IF(A375&gt;$W$1,ROUND(ROUND( W375*$S$1+(1-$S$1)*G375,4)+$T$1*ROUND(($S$1*AB375+(1-$S$1)*(G375-W375)^2)^0.5,4),4),Rawdata!AM375+Rawdata!$T$1*Rawdata!AW375)</f>
        <v>#DIV/0!</v>
      </c>
      <c r="K375" s="16" t="e">
        <f>IF(A375&gt;$X$1,ROUND(ROUND( X375*$S$1+(1-$S$1)*G375,4)+$T$1*ROUND(($S$1*AC375+(1-$S$1)*(G375-X375)^2)^0.5,4),4),Rawdata!AN375+Rawdata!$T$1*Rawdata!AX375)</f>
        <v>#DIV/0!</v>
      </c>
      <c r="L375" s="16" t="e">
        <f>IF(A375&gt;$Y$1,ROUND(ROUND( Y375*$S$1+(1-$S$1)*G375,4)+$T$1*ROUND(($S$1*AD375+(1-$S$1)*(G375-Y375)^2)^0.5,4),4),Rawdata!AO375+Rawdata!$T$1*Rawdata!AY375)</f>
        <v>#DIV/0!</v>
      </c>
      <c r="M375" s="16" t="e">
        <f t="shared" si="146"/>
        <v>#DIV/0!</v>
      </c>
      <c r="N375" s="16" t="e">
        <f t="shared" si="147"/>
        <v>#DIV/0!</v>
      </c>
      <c r="O375" s="67"/>
      <c r="P375" s="67"/>
      <c r="Q375" s="31" t="e">
        <f t="shared" si="166"/>
        <v>#DIV/0!</v>
      </c>
      <c r="R375" s="17" t="e">
        <f t="shared" si="167"/>
        <v>#DIV/0!</v>
      </c>
      <c r="S375" s="37" t="e">
        <f t="shared" si="148"/>
        <v>#DIV/0!</v>
      </c>
      <c r="T375" s="17" t="e">
        <f t="shared" si="149"/>
        <v>#DIV/0!</v>
      </c>
      <c r="U375" s="91" t="e">
        <f>IF(A375&gt;$U$1, U376*$S$1+(1-$S$1)*G376,Rawdata!AK375)</f>
        <v>#DIV/0!</v>
      </c>
      <c r="V375" s="91" t="e">
        <f>IF(A375&gt;$V$1,$S$1*V376+(1-$S$1)*G376,Rawdata!AL375)</f>
        <v>#DIV/0!</v>
      </c>
      <c r="W375" s="91" t="e">
        <f>IF(A375&gt;$W$1, $S$1*W376+(1-$S$1)*G376,Rawdata!AM375)</f>
        <v>#DIV/0!</v>
      </c>
      <c r="X375" s="91" t="e">
        <f>IF(A375&gt;$X$1,$S$1*X376+(1-$S$1)*G376,Rawdata!AN375)</f>
        <v>#DIV/0!</v>
      </c>
      <c r="Y375" s="91" t="e">
        <f>IF(A375&gt;$Y$1,$S$1*Y376+(1-$S$1)*G376,Rawdata!AO375)</f>
        <v>#DIV/0!</v>
      </c>
      <c r="Z375" s="91" t="e">
        <f>IF(A375&gt;$Z$1,$S$1*Z376+(1-$S$1)*(G376-U376)^2,Rawdata!AP375)</f>
        <v>#DIV/0!</v>
      </c>
      <c r="AA375" s="91" t="e">
        <f>IF(A375&gt;$AA$1,$S$1*AA376+(1-$S$1)*(G376-V376)^2,Rawdata!AQ375)</f>
        <v>#DIV/0!</v>
      </c>
      <c r="AB375" s="91" t="e">
        <f>IF(A375&gt;89,$S$1*AB376+(1-$S$1)*(G376-W376)^2,Rawdata!AR375)</f>
        <v>#DIV/0!</v>
      </c>
      <c r="AC375" s="91" t="e">
        <f>IF(A375&gt;$AC$1,$S$1*AC376+(1-$S$1)*(G376-X376)^2,Rawdata!AS375)</f>
        <v>#DIV/0!</v>
      </c>
      <c r="AD375" s="91" t="e">
        <f>IF(A375&gt;$AD$1,$S$1*AD376+(1-$S$1)*(G376-Y376)^2,Rawdata!AT375)</f>
        <v>#DIV/0!</v>
      </c>
      <c r="AE375" s="80" t="e">
        <f t="shared" si="141"/>
        <v>#DIV/0!</v>
      </c>
      <c r="AF375" s="81" t="e">
        <f t="shared" si="142"/>
        <v>#DIV/0!</v>
      </c>
      <c r="AG375" s="86">
        <f t="shared" si="165"/>
        <v>0</v>
      </c>
      <c r="AH375" s="107" t="e">
        <f t="shared" si="143"/>
        <v>#DIV/0!</v>
      </c>
      <c r="AI375" s="107" t="e">
        <f t="shared" si="144"/>
        <v>#DIV/0!</v>
      </c>
      <c r="AJ375" s="108" t="e">
        <f t="shared" si="145"/>
        <v>#DIV/0!</v>
      </c>
      <c r="AK375" s="113" t="e">
        <f t="shared" si="150"/>
        <v>#DIV/0!</v>
      </c>
      <c r="AL375" s="113" t="e">
        <f t="shared" si="151"/>
        <v>#DIV/0!</v>
      </c>
      <c r="AM375" s="113" t="e">
        <f t="shared" si="152"/>
        <v>#DIV/0!</v>
      </c>
      <c r="AN375" s="113" t="e">
        <f t="shared" si="153"/>
        <v>#DIV/0!</v>
      </c>
      <c r="AO375" s="113" t="e">
        <f t="shared" si="154"/>
        <v>#DIV/0!</v>
      </c>
      <c r="AP375" s="91" t="e">
        <f t="shared" si="155"/>
        <v>#DIV/0!</v>
      </c>
      <c r="AQ375" s="91" t="e">
        <f t="shared" si="156"/>
        <v>#DIV/0!</v>
      </c>
      <c r="AR375" s="91" t="e">
        <f t="shared" si="157"/>
        <v>#DIV/0!</v>
      </c>
      <c r="AS375" s="91" t="e">
        <f t="shared" si="158"/>
        <v>#DIV/0!</v>
      </c>
      <c r="AT375" s="91" t="e">
        <f t="shared" si="159"/>
        <v>#DIV/0!</v>
      </c>
      <c r="AU375" s="113" t="e">
        <f t="shared" si="160"/>
        <v>#DIV/0!</v>
      </c>
      <c r="AV375" s="113" t="e">
        <f t="shared" si="161"/>
        <v>#DIV/0!</v>
      </c>
      <c r="AW375" s="113" t="e">
        <f t="shared" si="162"/>
        <v>#DIV/0!</v>
      </c>
      <c r="AX375" s="113" t="e">
        <f t="shared" si="163"/>
        <v>#DIV/0!</v>
      </c>
      <c r="AY375" s="113" t="e">
        <f t="shared" si="164"/>
        <v>#DIV/0!</v>
      </c>
    </row>
    <row r="376" spans="1:51" x14ac:dyDescent="0.25">
      <c r="A376" s="119"/>
      <c r="B376" s="83"/>
      <c r="C376" s="85"/>
      <c r="D376" s="85"/>
      <c r="E376" s="85"/>
      <c r="F376" s="71"/>
      <c r="G376" s="96"/>
      <c r="H376" s="16" t="e">
        <f>IF(A376&gt;$U$1,ROUND(ROUND( U376*$S$1+(1-$S$1)*G376,4)+$T$1*ROUND(($S$1*Z376+(1-$S$1)*(G376-U376)^2)^0.5,4),4),Rawdata!AK376+Rawdata!$T$1*Rawdata!AU376)</f>
        <v>#DIV/0!</v>
      </c>
      <c r="I376" s="16" t="e">
        <f>IF(A376&gt;$V$1,ROUND(ROUND(V376*$S$1+(1-$S$1)*G376,4)+$T$1*ROUND(($S$1*AA376+(1-$S$1)*(G376-V376)^2)^0.5,4),4),Rawdata!AL376+Rawdata!$T$1*Rawdata!AV376)</f>
        <v>#DIV/0!</v>
      </c>
      <c r="J376" s="16" t="e">
        <f>IF(A376&gt;$W$1,ROUND(ROUND( W376*$S$1+(1-$S$1)*G376,4)+$T$1*ROUND(($S$1*AB376+(1-$S$1)*(G376-W376)^2)^0.5,4),4),Rawdata!AM376+Rawdata!$T$1*Rawdata!AW376)</f>
        <v>#DIV/0!</v>
      </c>
      <c r="K376" s="16" t="e">
        <f>IF(A376&gt;$X$1,ROUND(ROUND( X376*$S$1+(1-$S$1)*G376,4)+$T$1*ROUND(($S$1*AC376+(1-$S$1)*(G376-X376)^2)^0.5,4),4),Rawdata!AN376+Rawdata!$T$1*Rawdata!AX376)</f>
        <v>#DIV/0!</v>
      </c>
      <c r="L376" s="16" t="e">
        <f>IF(A376&gt;$Y$1,ROUND(ROUND( Y376*$S$1+(1-$S$1)*G376,4)+$T$1*ROUND(($S$1*AD376+(1-$S$1)*(G376-Y376)^2)^0.5,4),4),Rawdata!AO376+Rawdata!$T$1*Rawdata!AY376)</f>
        <v>#DIV/0!</v>
      </c>
      <c r="M376" s="16" t="e">
        <f t="shared" si="146"/>
        <v>#DIV/0!</v>
      </c>
      <c r="N376" s="16" t="e">
        <f t="shared" si="147"/>
        <v>#DIV/0!</v>
      </c>
      <c r="O376" s="67"/>
      <c r="P376" s="67"/>
      <c r="Q376" s="31" t="e">
        <f t="shared" si="166"/>
        <v>#DIV/0!</v>
      </c>
      <c r="R376" s="17" t="e">
        <f t="shared" si="167"/>
        <v>#DIV/0!</v>
      </c>
      <c r="S376" s="37" t="e">
        <f t="shared" si="148"/>
        <v>#DIV/0!</v>
      </c>
      <c r="T376" s="17" t="e">
        <f t="shared" si="149"/>
        <v>#DIV/0!</v>
      </c>
      <c r="U376" s="91" t="e">
        <f>IF(A376&gt;$U$1, U377*$S$1+(1-$S$1)*G377,Rawdata!AK376)</f>
        <v>#DIV/0!</v>
      </c>
      <c r="V376" s="91" t="e">
        <f>IF(A376&gt;$V$1,$S$1*V377+(1-$S$1)*G377,Rawdata!AL376)</f>
        <v>#DIV/0!</v>
      </c>
      <c r="W376" s="91" t="e">
        <f>IF(A376&gt;$W$1, $S$1*W377+(1-$S$1)*G377,Rawdata!AM376)</f>
        <v>#DIV/0!</v>
      </c>
      <c r="X376" s="91" t="e">
        <f>IF(A376&gt;$X$1,$S$1*X377+(1-$S$1)*G377,Rawdata!AN376)</f>
        <v>#DIV/0!</v>
      </c>
      <c r="Y376" s="91" t="e">
        <f>IF(A376&gt;$Y$1,$S$1*Y377+(1-$S$1)*G377,Rawdata!AO376)</f>
        <v>#DIV/0!</v>
      </c>
      <c r="Z376" s="91" t="e">
        <f>IF(A376&gt;$Z$1,$S$1*Z377+(1-$S$1)*(G377-U377)^2,Rawdata!AP376)</f>
        <v>#DIV/0!</v>
      </c>
      <c r="AA376" s="91" t="e">
        <f>IF(A376&gt;$AA$1,$S$1*AA377+(1-$S$1)*(G377-V377)^2,Rawdata!AQ376)</f>
        <v>#DIV/0!</v>
      </c>
      <c r="AB376" s="91" t="e">
        <f>IF(A376&gt;89,$S$1*AB377+(1-$S$1)*(G377-W377)^2,Rawdata!AR376)</f>
        <v>#DIV/0!</v>
      </c>
      <c r="AC376" s="91" t="e">
        <f>IF(A376&gt;$AC$1,$S$1*AC377+(1-$S$1)*(G377-X377)^2,Rawdata!AS376)</f>
        <v>#DIV/0!</v>
      </c>
      <c r="AD376" s="91" t="e">
        <f>IF(A376&gt;$AD$1,$S$1*AD377+(1-$S$1)*(G377-Y377)^2,Rawdata!AT376)</f>
        <v>#DIV/0!</v>
      </c>
      <c r="AE376" s="80" t="e">
        <f t="shared" si="141"/>
        <v>#DIV/0!</v>
      </c>
      <c r="AF376" s="81" t="e">
        <f t="shared" si="142"/>
        <v>#DIV/0!</v>
      </c>
      <c r="AG376" s="86">
        <f t="shared" si="165"/>
        <v>0</v>
      </c>
      <c r="AH376" s="107" t="e">
        <f t="shared" si="143"/>
        <v>#DIV/0!</v>
      </c>
      <c r="AI376" s="107" t="e">
        <f t="shared" si="144"/>
        <v>#DIV/0!</v>
      </c>
      <c r="AJ376" s="108" t="e">
        <f t="shared" si="145"/>
        <v>#DIV/0!</v>
      </c>
      <c r="AK376" s="113" t="e">
        <f t="shared" si="150"/>
        <v>#DIV/0!</v>
      </c>
      <c r="AL376" s="113" t="e">
        <f t="shared" si="151"/>
        <v>#DIV/0!</v>
      </c>
      <c r="AM376" s="113" t="e">
        <f t="shared" si="152"/>
        <v>#DIV/0!</v>
      </c>
      <c r="AN376" s="113" t="e">
        <f t="shared" si="153"/>
        <v>#DIV/0!</v>
      </c>
      <c r="AO376" s="113" t="e">
        <f t="shared" si="154"/>
        <v>#DIV/0!</v>
      </c>
      <c r="AP376" s="91" t="e">
        <f t="shared" si="155"/>
        <v>#DIV/0!</v>
      </c>
      <c r="AQ376" s="91" t="e">
        <f t="shared" si="156"/>
        <v>#DIV/0!</v>
      </c>
      <c r="AR376" s="91" t="e">
        <f t="shared" si="157"/>
        <v>#DIV/0!</v>
      </c>
      <c r="AS376" s="91" t="e">
        <f t="shared" si="158"/>
        <v>#DIV/0!</v>
      </c>
      <c r="AT376" s="91" t="e">
        <f t="shared" si="159"/>
        <v>#DIV/0!</v>
      </c>
      <c r="AU376" s="113" t="e">
        <f t="shared" si="160"/>
        <v>#DIV/0!</v>
      </c>
      <c r="AV376" s="113" t="e">
        <f t="shared" si="161"/>
        <v>#DIV/0!</v>
      </c>
      <c r="AW376" s="113" t="e">
        <f t="shared" si="162"/>
        <v>#DIV/0!</v>
      </c>
      <c r="AX376" s="113" t="e">
        <f t="shared" si="163"/>
        <v>#DIV/0!</v>
      </c>
      <c r="AY376" s="113" t="e">
        <f t="shared" si="164"/>
        <v>#DIV/0!</v>
      </c>
    </row>
    <row r="377" spans="1:51" x14ac:dyDescent="0.25">
      <c r="A377" s="119"/>
      <c r="B377" s="83"/>
      <c r="C377" s="85"/>
      <c r="D377" s="85"/>
      <c r="E377" s="85"/>
      <c r="F377" s="71"/>
      <c r="G377" s="96"/>
      <c r="H377" s="16" t="e">
        <f>IF(A377&gt;$U$1,ROUND(ROUND( U377*$S$1+(1-$S$1)*G377,4)+$T$1*ROUND(($S$1*Z377+(1-$S$1)*(G377-U377)^2)^0.5,4),4),Rawdata!AK377+Rawdata!$T$1*Rawdata!AU377)</f>
        <v>#DIV/0!</v>
      </c>
      <c r="I377" s="16" t="e">
        <f>IF(A377&gt;$V$1,ROUND(ROUND(V377*$S$1+(1-$S$1)*G377,4)+$T$1*ROUND(($S$1*AA377+(1-$S$1)*(G377-V377)^2)^0.5,4),4),Rawdata!AL377+Rawdata!$T$1*Rawdata!AV377)</f>
        <v>#DIV/0!</v>
      </c>
      <c r="J377" s="16" t="e">
        <f>IF(A377&gt;$W$1,ROUND(ROUND( W377*$S$1+(1-$S$1)*G377,4)+$T$1*ROUND(($S$1*AB377+(1-$S$1)*(G377-W377)^2)^0.5,4),4),Rawdata!AM377+Rawdata!$T$1*Rawdata!AW377)</f>
        <v>#DIV/0!</v>
      </c>
      <c r="K377" s="16" t="e">
        <f>IF(A377&gt;$X$1,ROUND(ROUND( X377*$S$1+(1-$S$1)*G377,4)+$T$1*ROUND(($S$1*AC377+(1-$S$1)*(G377-X377)^2)^0.5,4),4),Rawdata!AN377+Rawdata!$T$1*Rawdata!AX377)</f>
        <v>#DIV/0!</v>
      </c>
      <c r="L377" s="16" t="e">
        <f>IF(A377&gt;$Y$1,ROUND(ROUND( Y377*$S$1+(1-$S$1)*G377,4)+$T$1*ROUND(($S$1*AD377+(1-$S$1)*(G377-Y377)^2)^0.5,4),4),Rawdata!AO377+Rawdata!$T$1*Rawdata!AY377)</f>
        <v>#DIV/0!</v>
      </c>
      <c r="M377" s="16" t="e">
        <f t="shared" si="146"/>
        <v>#DIV/0!</v>
      </c>
      <c r="N377" s="16" t="e">
        <f t="shared" si="147"/>
        <v>#DIV/0!</v>
      </c>
      <c r="O377" s="67"/>
      <c r="P377" s="67"/>
      <c r="Q377" s="31" t="e">
        <f t="shared" si="166"/>
        <v>#DIV/0!</v>
      </c>
      <c r="R377" s="17" t="e">
        <f t="shared" si="167"/>
        <v>#DIV/0!</v>
      </c>
      <c r="S377" s="37" t="e">
        <f t="shared" si="148"/>
        <v>#DIV/0!</v>
      </c>
      <c r="T377" s="17" t="e">
        <f t="shared" si="149"/>
        <v>#DIV/0!</v>
      </c>
      <c r="U377" s="91" t="e">
        <f>IF(A377&gt;$U$1, U378*$S$1+(1-$S$1)*G378,Rawdata!AK377)</f>
        <v>#DIV/0!</v>
      </c>
      <c r="V377" s="91" t="e">
        <f>IF(A377&gt;$V$1,$S$1*V378+(1-$S$1)*G378,Rawdata!AL377)</f>
        <v>#DIV/0!</v>
      </c>
      <c r="W377" s="91" t="e">
        <f>IF(A377&gt;$W$1, $S$1*W378+(1-$S$1)*G378,Rawdata!AM377)</f>
        <v>#DIV/0!</v>
      </c>
      <c r="X377" s="91" t="e">
        <f>IF(A377&gt;$X$1,$S$1*X378+(1-$S$1)*G378,Rawdata!AN377)</f>
        <v>#DIV/0!</v>
      </c>
      <c r="Y377" s="91" t="e">
        <f>IF(A377&gt;$Y$1,$S$1*Y378+(1-$S$1)*G378,Rawdata!AO377)</f>
        <v>#DIV/0!</v>
      </c>
      <c r="Z377" s="91" t="e">
        <f>IF(A377&gt;$Z$1,$S$1*Z378+(1-$S$1)*(G378-U378)^2,Rawdata!AP377)</f>
        <v>#DIV/0!</v>
      </c>
      <c r="AA377" s="91" t="e">
        <f>IF(A377&gt;$AA$1,$S$1*AA378+(1-$S$1)*(G378-V378)^2,Rawdata!AQ377)</f>
        <v>#DIV/0!</v>
      </c>
      <c r="AB377" s="91" t="e">
        <f>IF(A377&gt;89,$S$1*AB378+(1-$S$1)*(G378-W378)^2,Rawdata!AR377)</f>
        <v>#DIV/0!</v>
      </c>
      <c r="AC377" s="91" t="e">
        <f>IF(A377&gt;$AC$1,$S$1*AC378+(1-$S$1)*(G378-X378)^2,Rawdata!AS377)</f>
        <v>#DIV/0!</v>
      </c>
      <c r="AD377" s="91" t="e">
        <f>IF(A377&gt;$AD$1,$S$1*AD378+(1-$S$1)*(G378-Y378)^2,Rawdata!AT377)</f>
        <v>#DIV/0!</v>
      </c>
      <c r="AE377" s="80" t="e">
        <f t="shared" si="141"/>
        <v>#DIV/0!</v>
      </c>
      <c r="AF377" s="81" t="e">
        <f t="shared" si="142"/>
        <v>#DIV/0!</v>
      </c>
      <c r="AG377" s="86">
        <f t="shared" si="165"/>
        <v>0</v>
      </c>
      <c r="AH377" s="107" t="e">
        <f t="shared" si="143"/>
        <v>#DIV/0!</v>
      </c>
      <c r="AI377" s="107" t="e">
        <f t="shared" si="144"/>
        <v>#DIV/0!</v>
      </c>
      <c r="AJ377" s="108" t="e">
        <f t="shared" si="145"/>
        <v>#DIV/0!</v>
      </c>
      <c r="AK377" s="113" t="e">
        <f t="shared" si="150"/>
        <v>#DIV/0!</v>
      </c>
      <c r="AL377" s="113" t="e">
        <f t="shared" si="151"/>
        <v>#DIV/0!</v>
      </c>
      <c r="AM377" s="113" t="e">
        <f t="shared" si="152"/>
        <v>#DIV/0!</v>
      </c>
      <c r="AN377" s="113" t="e">
        <f t="shared" si="153"/>
        <v>#DIV/0!</v>
      </c>
      <c r="AO377" s="113" t="e">
        <f t="shared" si="154"/>
        <v>#DIV/0!</v>
      </c>
      <c r="AP377" s="91" t="e">
        <f t="shared" si="155"/>
        <v>#DIV/0!</v>
      </c>
      <c r="AQ377" s="91" t="e">
        <f t="shared" si="156"/>
        <v>#DIV/0!</v>
      </c>
      <c r="AR377" s="91" t="e">
        <f t="shared" si="157"/>
        <v>#DIV/0!</v>
      </c>
      <c r="AS377" s="91" t="e">
        <f t="shared" si="158"/>
        <v>#DIV/0!</v>
      </c>
      <c r="AT377" s="91" t="e">
        <f t="shared" si="159"/>
        <v>#DIV/0!</v>
      </c>
      <c r="AU377" s="113" t="e">
        <f t="shared" si="160"/>
        <v>#DIV/0!</v>
      </c>
      <c r="AV377" s="113" t="e">
        <f t="shared" si="161"/>
        <v>#DIV/0!</v>
      </c>
      <c r="AW377" s="113" t="e">
        <f t="shared" si="162"/>
        <v>#DIV/0!</v>
      </c>
      <c r="AX377" s="113" t="e">
        <f t="shared" si="163"/>
        <v>#DIV/0!</v>
      </c>
      <c r="AY377" s="113" t="e">
        <f t="shared" si="164"/>
        <v>#DIV/0!</v>
      </c>
    </row>
    <row r="378" spans="1:51" x14ac:dyDescent="0.25">
      <c r="A378" s="119"/>
      <c r="B378" s="83"/>
      <c r="C378" s="85"/>
      <c r="D378" s="85"/>
      <c r="E378" s="85"/>
      <c r="F378" s="71"/>
      <c r="G378" s="96"/>
      <c r="H378" s="16" t="e">
        <f>IF(A378&gt;$U$1,ROUND(ROUND( U378*$S$1+(1-$S$1)*G378,4)+$T$1*ROUND(($S$1*Z378+(1-$S$1)*(G378-U378)^2)^0.5,4),4),Rawdata!AK378+Rawdata!$T$1*Rawdata!AU378)</f>
        <v>#DIV/0!</v>
      </c>
      <c r="I378" s="16" t="e">
        <f>IF(A378&gt;$V$1,ROUND(ROUND(V378*$S$1+(1-$S$1)*G378,4)+$T$1*ROUND(($S$1*AA378+(1-$S$1)*(G378-V378)^2)^0.5,4),4),Rawdata!AL378+Rawdata!$T$1*Rawdata!AV378)</f>
        <v>#DIV/0!</v>
      </c>
      <c r="J378" s="16" t="e">
        <f>IF(A378&gt;$W$1,ROUND(ROUND( W378*$S$1+(1-$S$1)*G378,4)+$T$1*ROUND(($S$1*AB378+(1-$S$1)*(G378-W378)^2)^0.5,4),4),Rawdata!AM378+Rawdata!$T$1*Rawdata!AW378)</f>
        <v>#DIV/0!</v>
      </c>
      <c r="K378" s="16" t="e">
        <f>IF(A378&gt;$X$1,ROUND(ROUND( X378*$S$1+(1-$S$1)*G378,4)+$T$1*ROUND(($S$1*AC378+(1-$S$1)*(G378-X378)^2)^0.5,4),4),Rawdata!AN378+Rawdata!$T$1*Rawdata!AX378)</f>
        <v>#DIV/0!</v>
      </c>
      <c r="L378" s="16" t="e">
        <f>IF(A378&gt;$Y$1,ROUND(ROUND( Y378*$S$1+(1-$S$1)*G378,4)+$T$1*ROUND(($S$1*AD378+(1-$S$1)*(G378-Y378)^2)^0.5,4),4),Rawdata!AO378+Rawdata!$T$1*Rawdata!AY378)</f>
        <v>#DIV/0!</v>
      </c>
      <c r="M378" s="16" t="e">
        <f t="shared" si="146"/>
        <v>#DIV/0!</v>
      </c>
      <c r="N378" s="16" t="e">
        <f t="shared" si="147"/>
        <v>#DIV/0!</v>
      </c>
      <c r="O378" s="67"/>
      <c r="P378" s="67"/>
      <c r="Q378" s="31" t="e">
        <f t="shared" si="166"/>
        <v>#DIV/0!</v>
      </c>
      <c r="R378" s="17" t="e">
        <f t="shared" si="167"/>
        <v>#DIV/0!</v>
      </c>
      <c r="S378" s="37" t="e">
        <f t="shared" si="148"/>
        <v>#DIV/0!</v>
      </c>
      <c r="T378" s="17" t="e">
        <f t="shared" si="149"/>
        <v>#DIV/0!</v>
      </c>
      <c r="U378" s="91" t="e">
        <f>IF(A378&gt;$U$1, U379*$S$1+(1-$S$1)*G379,Rawdata!AK378)</f>
        <v>#DIV/0!</v>
      </c>
      <c r="V378" s="91" t="e">
        <f>IF(A378&gt;$V$1,$S$1*V379+(1-$S$1)*G379,Rawdata!AL378)</f>
        <v>#DIV/0!</v>
      </c>
      <c r="W378" s="91" t="e">
        <f>IF(A378&gt;$W$1, $S$1*W379+(1-$S$1)*G379,Rawdata!AM378)</f>
        <v>#DIV/0!</v>
      </c>
      <c r="X378" s="91" t="e">
        <f>IF(A378&gt;$X$1,$S$1*X379+(1-$S$1)*G379,Rawdata!AN378)</f>
        <v>#DIV/0!</v>
      </c>
      <c r="Y378" s="91" t="e">
        <f>IF(A378&gt;$Y$1,$S$1*Y379+(1-$S$1)*G379,Rawdata!AO378)</f>
        <v>#DIV/0!</v>
      </c>
      <c r="Z378" s="91" t="e">
        <f>IF(A378&gt;$Z$1,$S$1*Z379+(1-$S$1)*(G379-U379)^2,Rawdata!AP378)</f>
        <v>#DIV/0!</v>
      </c>
      <c r="AA378" s="91" t="e">
        <f>IF(A378&gt;$AA$1,$S$1*AA379+(1-$S$1)*(G379-V379)^2,Rawdata!AQ378)</f>
        <v>#DIV/0!</v>
      </c>
      <c r="AB378" s="91" t="e">
        <f>IF(A378&gt;89,$S$1*AB379+(1-$S$1)*(G379-W379)^2,Rawdata!AR378)</f>
        <v>#DIV/0!</v>
      </c>
      <c r="AC378" s="91" t="e">
        <f>IF(A378&gt;$AC$1,$S$1*AC379+(1-$S$1)*(G379-X379)^2,Rawdata!AS378)</f>
        <v>#DIV/0!</v>
      </c>
      <c r="AD378" s="91" t="e">
        <f>IF(A378&gt;$AD$1,$S$1*AD379+(1-$S$1)*(G379-Y379)^2,Rawdata!AT378)</f>
        <v>#DIV/0!</v>
      </c>
      <c r="AE378" s="80" t="e">
        <f t="shared" si="141"/>
        <v>#DIV/0!</v>
      </c>
      <c r="AF378" s="81" t="e">
        <f t="shared" si="142"/>
        <v>#DIV/0!</v>
      </c>
      <c r="AG378" s="86">
        <f t="shared" si="165"/>
        <v>0</v>
      </c>
      <c r="AH378" s="107" t="e">
        <f t="shared" si="143"/>
        <v>#DIV/0!</v>
      </c>
      <c r="AI378" s="107" t="e">
        <f t="shared" si="144"/>
        <v>#DIV/0!</v>
      </c>
      <c r="AJ378" s="108" t="e">
        <f t="shared" si="145"/>
        <v>#DIV/0!</v>
      </c>
      <c r="AK378" s="113" t="e">
        <f t="shared" si="150"/>
        <v>#DIV/0!</v>
      </c>
      <c r="AL378" s="113" t="e">
        <f t="shared" si="151"/>
        <v>#DIV/0!</v>
      </c>
      <c r="AM378" s="113" t="e">
        <f t="shared" si="152"/>
        <v>#DIV/0!</v>
      </c>
      <c r="AN378" s="113" t="e">
        <f t="shared" si="153"/>
        <v>#DIV/0!</v>
      </c>
      <c r="AO378" s="113" t="e">
        <f t="shared" si="154"/>
        <v>#DIV/0!</v>
      </c>
      <c r="AP378" s="91" t="e">
        <f t="shared" si="155"/>
        <v>#DIV/0!</v>
      </c>
      <c r="AQ378" s="91" t="e">
        <f t="shared" si="156"/>
        <v>#DIV/0!</v>
      </c>
      <c r="AR378" s="91" t="e">
        <f t="shared" si="157"/>
        <v>#DIV/0!</v>
      </c>
      <c r="AS378" s="91" t="e">
        <f t="shared" si="158"/>
        <v>#DIV/0!</v>
      </c>
      <c r="AT378" s="91" t="e">
        <f t="shared" si="159"/>
        <v>#DIV/0!</v>
      </c>
      <c r="AU378" s="113" t="e">
        <f t="shared" si="160"/>
        <v>#DIV/0!</v>
      </c>
      <c r="AV378" s="113" t="e">
        <f t="shared" si="161"/>
        <v>#DIV/0!</v>
      </c>
      <c r="AW378" s="113" t="e">
        <f t="shared" si="162"/>
        <v>#DIV/0!</v>
      </c>
      <c r="AX378" s="113" t="e">
        <f t="shared" si="163"/>
        <v>#DIV/0!</v>
      </c>
      <c r="AY378" s="113" t="e">
        <f t="shared" si="164"/>
        <v>#DIV/0!</v>
      </c>
    </row>
    <row r="379" spans="1:51" x14ac:dyDescent="0.25">
      <c r="A379" s="119"/>
      <c r="B379" s="83"/>
      <c r="C379" s="85"/>
      <c r="D379" s="85"/>
      <c r="E379" s="85"/>
      <c r="F379" s="71"/>
      <c r="G379" s="96"/>
      <c r="H379" s="16" t="e">
        <f>IF(A379&gt;$U$1,ROUND(ROUND( U379*$S$1+(1-$S$1)*G379,4)+$T$1*ROUND(($S$1*Z379+(1-$S$1)*(G379-U379)^2)^0.5,4),4),Rawdata!AK379+Rawdata!$T$1*Rawdata!AU379)</f>
        <v>#DIV/0!</v>
      </c>
      <c r="I379" s="16" t="e">
        <f>IF(A379&gt;$V$1,ROUND(ROUND(V379*$S$1+(1-$S$1)*G379,4)+$T$1*ROUND(($S$1*AA379+(1-$S$1)*(G379-V379)^2)^0.5,4),4),Rawdata!AL379+Rawdata!$T$1*Rawdata!AV379)</f>
        <v>#DIV/0!</v>
      </c>
      <c r="J379" s="16" t="e">
        <f>IF(A379&gt;$W$1,ROUND(ROUND( W379*$S$1+(1-$S$1)*G379,4)+$T$1*ROUND(($S$1*AB379+(1-$S$1)*(G379-W379)^2)^0.5,4),4),Rawdata!AM379+Rawdata!$T$1*Rawdata!AW379)</f>
        <v>#DIV/0!</v>
      </c>
      <c r="K379" s="16" t="e">
        <f>IF(A379&gt;$X$1,ROUND(ROUND( X379*$S$1+(1-$S$1)*G379,4)+$T$1*ROUND(($S$1*AC379+(1-$S$1)*(G379-X379)^2)^0.5,4),4),Rawdata!AN379+Rawdata!$T$1*Rawdata!AX379)</f>
        <v>#DIV/0!</v>
      </c>
      <c r="L379" s="16" t="e">
        <f>IF(A379&gt;$Y$1,ROUND(ROUND( Y379*$S$1+(1-$S$1)*G379,4)+$T$1*ROUND(($S$1*AD379+(1-$S$1)*(G379-Y379)^2)^0.5,4),4),Rawdata!AO379+Rawdata!$T$1*Rawdata!AY379)</f>
        <v>#DIV/0!</v>
      </c>
      <c r="M379" s="16" t="e">
        <f t="shared" si="146"/>
        <v>#DIV/0!</v>
      </c>
      <c r="N379" s="16" t="e">
        <f t="shared" si="147"/>
        <v>#DIV/0!</v>
      </c>
      <c r="O379" s="67"/>
      <c r="P379" s="67"/>
      <c r="Q379" s="31" t="e">
        <f t="shared" si="166"/>
        <v>#DIV/0!</v>
      </c>
      <c r="R379" s="17" t="e">
        <f t="shared" si="167"/>
        <v>#DIV/0!</v>
      </c>
      <c r="S379" s="37" t="e">
        <f t="shared" si="148"/>
        <v>#DIV/0!</v>
      </c>
      <c r="T379" s="17" t="e">
        <f t="shared" si="149"/>
        <v>#DIV/0!</v>
      </c>
      <c r="U379" s="91" t="e">
        <f>IF(A379&gt;$U$1, U380*$S$1+(1-$S$1)*G380,Rawdata!AK379)</f>
        <v>#DIV/0!</v>
      </c>
      <c r="V379" s="91" t="e">
        <f>IF(A379&gt;$V$1,$S$1*V380+(1-$S$1)*G380,Rawdata!AL379)</f>
        <v>#DIV/0!</v>
      </c>
      <c r="W379" s="91" t="e">
        <f>IF(A379&gt;$W$1, $S$1*W380+(1-$S$1)*G380,Rawdata!AM379)</f>
        <v>#DIV/0!</v>
      </c>
      <c r="X379" s="91" t="e">
        <f>IF(A379&gt;$X$1,$S$1*X380+(1-$S$1)*G380,Rawdata!AN379)</f>
        <v>#DIV/0!</v>
      </c>
      <c r="Y379" s="91" t="e">
        <f>IF(A379&gt;$Y$1,$S$1*Y380+(1-$S$1)*G380,Rawdata!AO379)</f>
        <v>#DIV/0!</v>
      </c>
      <c r="Z379" s="91" t="e">
        <f>IF(A379&gt;$Z$1,$S$1*Z380+(1-$S$1)*(G380-U380)^2,Rawdata!AP379)</f>
        <v>#DIV/0!</v>
      </c>
      <c r="AA379" s="91" t="e">
        <f>IF(A379&gt;$AA$1,$S$1*AA380+(1-$S$1)*(G380-V380)^2,Rawdata!AQ379)</f>
        <v>#DIV/0!</v>
      </c>
      <c r="AB379" s="91" t="e">
        <f>IF(A379&gt;89,$S$1*AB380+(1-$S$1)*(G380-W380)^2,Rawdata!AR379)</f>
        <v>#DIV/0!</v>
      </c>
      <c r="AC379" s="91" t="e">
        <f>IF(A379&gt;$AC$1,$S$1*AC380+(1-$S$1)*(G380-X380)^2,Rawdata!AS379)</f>
        <v>#DIV/0!</v>
      </c>
      <c r="AD379" s="91" t="e">
        <f>IF(A379&gt;$AD$1,$S$1*AD380+(1-$S$1)*(G380-Y380)^2,Rawdata!AT379)</f>
        <v>#DIV/0!</v>
      </c>
      <c r="AE379" s="80" t="e">
        <f t="shared" si="141"/>
        <v>#DIV/0!</v>
      </c>
      <c r="AF379" s="81" t="e">
        <f t="shared" si="142"/>
        <v>#DIV/0!</v>
      </c>
      <c r="AG379" s="86">
        <f t="shared" si="165"/>
        <v>0</v>
      </c>
      <c r="AH379" s="107" t="e">
        <f t="shared" si="143"/>
        <v>#DIV/0!</v>
      </c>
      <c r="AI379" s="107" t="e">
        <f t="shared" si="144"/>
        <v>#DIV/0!</v>
      </c>
      <c r="AJ379" s="108" t="e">
        <f t="shared" si="145"/>
        <v>#DIV/0!</v>
      </c>
      <c r="AK379" s="113" t="e">
        <f t="shared" si="150"/>
        <v>#DIV/0!</v>
      </c>
      <c r="AL379" s="113" t="e">
        <f t="shared" si="151"/>
        <v>#DIV/0!</v>
      </c>
      <c r="AM379" s="113" t="e">
        <f t="shared" si="152"/>
        <v>#DIV/0!</v>
      </c>
      <c r="AN379" s="113" t="e">
        <f t="shared" si="153"/>
        <v>#DIV/0!</v>
      </c>
      <c r="AO379" s="113" t="e">
        <f t="shared" si="154"/>
        <v>#DIV/0!</v>
      </c>
      <c r="AP379" s="91" t="e">
        <f t="shared" si="155"/>
        <v>#DIV/0!</v>
      </c>
      <c r="AQ379" s="91" t="e">
        <f t="shared" si="156"/>
        <v>#DIV/0!</v>
      </c>
      <c r="AR379" s="91" t="e">
        <f t="shared" si="157"/>
        <v>#DIV/0!</v>
      </c>
      <c r="AS379" s="91" t="e">
        <f t="shared" si="158"/>
        <v>#DIV/0!</v>
      </c>
      <c r="AT379" s="91" t="e">
        <f t="shared" si="159"/>
        <v>#DIV/0!</v>
      </c>
      <c r="AU379" s="113" t="e">
        <f t="shared" si="160"/>
        <v>#DIV/0!</v>
      </c>
      <c r="AV379" s="113" t="e">
        <f t="shared" si="161"/>
        <v>#DIV/0!</v>
      </c>
      <c r="AW379" s="113" t="e">
        <f t="shared" si="162"/>
        <v>#DIV/0!</v>
      </c>
      <c r="AX379" s="113" t="e">
        <f t="shared" si="163"/>
        <v>#DIV/0!</v>
      </c>
      <c r="AY379" s="113" t="e">
        <f t="shared" si="164"/>
        <v>#DIV/0!</v>
      </c>
    </row>
    <row r="380" spans="1:51" x14ac:dyDescent="0.25">
      <c r="A380" s="119"/>
      <c r="B380" s="83"/>
      <c r="C380" s="85"/>
      <c r="D380" s="85"/>
      <c r="E380" s="85"/>
      <c r="F380" s="71"/>
      <c r="G380" s="96"/>
      <c r="H380" s="16" t="e">
        <f>IF(A380&gt;$U$1,ROUND(ROUND( U380*$S$1+(1-$S$1)*G380,4)+$T$1*ROUND(($S$1*Z380+(1-$S$1)*(G380-U380)^2)^0.5,4),4),Rawdata!AK380+Rawdata!$T$1*Rawdata!AU380)</f>
        <v>#DIV/0!</v>
      </c>
      <c r="I380" s="16" t="e">
        <f>IF(A380&gt;$V$1,ROUND(ROUND(V380*$S$1+(1-$S$1)*G380,4)+$T$1*ROUND(($S$1*AA380+(1-$S$1)*(G380-V380)^2)^0.5,4),4),Rawdata!AL380+Rawdata!$T$1*Rawdata!AV380)</f>
        <v>#DIV/0!</v>
      </c>
      <c r="J380" s="16" t="e">
        <f>IF(A380&gt;$W$1,ROUND(ROUND( W380*$S$1+(1-$S$1)*G380,4)+$T$1*ROUND(($S$1*AB380+(1-$S$1)*(G380-W380)^2)^0.5,4),4),Rawdata!AM380+Rawdata!$T$1*Rawdata!AW380)</f>
        <v>#DIV/0!</v>
      </c>
      <c r="K380" s="16" t="e">
        <f>IF(A380&gt;$X$1,ROUND(ROUND( X380*$S$1+(1-$S$1)*G380,4)+$T$1*ROUND(($S$1*AC380+(1-$S$1)*(G380-X380)^2)^0.5,4),4),Rawdata!AN380+Rawdata!$T$1*Rawdata!AX380)</f>
        <v>#DIV/0!</v>
      </c>
      <c r="L380" s="16" t="e">
        <f>IF(A380&gt;$Y$1,ROUND(ROUND( Y380*$S$1+(1-$S$1)*G380,4)+$T$1*ROUND(($S$1*AD380+(1-$S$1)*(G380-Y380)^2)^0.5,4),4),Rawdata!AO380+Rawdata!$T$1*Rawdata!AY380)</f>
        <v>#DIV/0!</v>
      </c>
      <c r="M380" s="16" t="e">
        <f t="shared" si="146"/>
        <v>#DIV/0!</v>
      </c>
      <c r="N380" s="16" t="e">
        <f t="shared" si="147"/>
        <v>#DIV/0!</v>
      </c>
      <c r="O380" s="67"/>
      <c r="P380" s="67"/>
      <c r="Q380" s="31" t="e">
        <f t="shared" si="166"/>
        <v>#DIV/0!</v>
      </c>
      <c r="R380" s="17" t="e">
        <f t="shared" si="167"/>
        <v>#DIV/0!</v>
      </c>
      <c r="S380" s="37" t="e">
        <f t="shared" si="148"/>
        <v>#DIV/0!</v>
      </c>
      <c r="T380" s="17" t="e">
        <f t="shared" si="149"/>
        <v>#DIV/0!</v>
      </c>
      <c r="U380" s="91" t="e">
        <f>IF(A380&gt;$U$1, U381*$S$1+(1-$S$1)*G381,Rawdata!AK380)</f>
        <v>#DIV/0!</v>
      </c>
      <c r="V380" s="91" t="e">
        <f>IF(A380&gt;$V$1,$S$1*V381+(1-$S$1)*G381,Rawdata!AL380)</f>
        <v>#DIV/0!</v>
      </c>
      <c r="W380" s="91" t="e">
        <f>IF(A380&gt;$W$1, $S$1*W381+(1-$S$1)*G381,Rawdata!AM380)</f>
        <v>#DIV/0!</v>
      </c>
      <c r="X380" s="91" t="e">
        <f>IF(A380&gt;$X$1,$S$1*X381+(1-$S$1)*G381,Rawdata!AN380)</f>
        <v>#DIV/0!</v>
      </c>
      <c r="Y380" s="91" t="e">
        <f>IF(A380&gt;$Y$1,$S$1*Y381+(1-$S$1)*G381,Rawdata!AO380)</f>
        <v>#DIV/0!</v>
      </c>
      <c r="Z380" s="91" t="e">
        <f>IF(A380&gt;$Z$1,$S$1*Z381+(1-$S$1)*(G381-U381)^2,Rawdata!AP380)</f>
        <v>#DIV/0!</v>
      </c>
      <c r="AA380" s="91" t="e">
        <f>IF(A380&gt;$AA$1,$S$1*AA381+(1-$S$1)*(G381-V381)^2,Rawdata!AQ380)</f>
        <v>#DIV/0!</v>
      </c>
      <c r="AB380" s="91" t="e">
        <f>IF(A380&gt;89,$S$1*AB381+(1-$S$1)*(G381-W381)^2,Rawdata!AR380)</f>
        <v>#DIV/0!</v>
      </c>
      <c r="AC380" s="91" t="e">
        <f>IF(A380&gt;$AC$1,$S$1*AC381+(1-$S$1)*(G381-X381)^2,Rawdata!AS380)</f>
        <v>#DIV/0!</v>
      </c>
      <c r="AD380" s="91" t="e">
        <f>IF(A380&gt;$AD$1,$S$1*AD381+(1-$S$1)*(G381-Y381)^2,Rawdata!AT380)</f>
        <v>#DIV/0!</v>
      </c>
      <c r="AE380" s="80" t="e">
        <f t="shared" si="141"/>
        <v>#DIV/0!</v>
      </c>
      <c r="AF380" s="81" t="e">
        <f t="shared" si="142"/>
        <v>#DIV/0!</v>
      </c>
      <c r="AG380" s="86">
        <f t="shared" si="165"/>
        <v>0</v>
      </c>
      <c r="AH380" s="107" t="e">
        <f t="shared" si="143"/>
        <v>#DIV/0!</v>
      </c>
      <c r="AI380" s="107" t="e">
        <f t="shared" si="144"/>
        <v>#DIV/0!</v>
      </c>
      <c r="AJ380" s="108" t="e">
        <f t="shared" si="145"/>
        <v>#DIV/0!</v>
      </c>
      <c r="AK380" s="113" t="e">
        <f t="shared" si="150"/>
        <v>#DIV/0!</v>
      </c>
      <c r="AL380" s="113" t="e">
        <f t="shared" si="151"/>
        <v>#DIV/0!</v>
      </c>
      <c r="AM380" s="113" t="e">
        <f t="shared" si="152"/>
        <v>#DIV/0!</v>
      </c>
      <c r="AN380" s="113" t="e">
        <f t="shared" si="153"/>
        <v>#DIV/0!</v>
      </c>
      <c r="AO380" s="113" t="e">
        <f t="shared" si="154"/>
        <v>#DIV/0!</v>
      </c>
      <c r="AP380" s="91" t="e">
        <f t="shared" si="155"/>
        <v>#DIV/0!</v>
      </c>
      <c r="AQ380" s="91" t="e">
        <f t="shared" si="156"/>
        <v>#DIV/0!</v>
      </c>
      <c r="AR380" s="91" t="e">
        <f t="shared" si="157"/>
        <v>#DIV/0!</v>
      </c>
      <c r="AS380" s="91" t="e">
        <f t="shared" si="158"/>
        <v>#DIV/0!</v>
      </c>
      <c r="AT380" s="91" t="e">
        <f t="shared" si="159"/>
        <v>#DIV/0!</v>
      </c>
      <c r="AU380" s="113" t="e">
        <f t="shared" si="160"/>
        <v>#DIV/0!</v>
      </c>
      <c r="AV380" s="113" t="e">
        <f t="shared" si="161"/>
        <v>#DIV/0!</v>
      </c>
      <c r="AW380" s="113" t="e">
        <f t="shared" si="162"/>
        <v>#DIV/0!</v>
      </c>
      <c r="AX380" s="113" t="e">
        <f t="shared" si="163"/>
        <v>#DIV/0!</v>
      </c>
      <c r="AY380" s="113" t="e">
        <f t="shared" si="164"/>
        <v>#DIV/0!</v>
      </c>
    </row>
    <row r="381" spans="1:51" x14ac:dyDescent="0.25">
      <c r="A381" s="119"/>
      <c r="B381" s="83"/>
      <c r="C381" s="85"/>
      <c r="D381" s="85"/>
      <c r="E381" s="85"/>
      <c r="F381" s="71"/>
      <c r="G381" s="96"/>
      <c r="H381" s="16" t="e">
        <f>IF(A381&gt;$U$1,ROUND(ROUND( U381*$S$1+(1-$S$1)*G381,4)+$T$1*ROUND(($S$1*Z381+(1-$S$1)*(G381-U381)^2)^0.5,4),4),Rawdata!AK381+Rawdata!$T$1*Rawdata!AU381)</f>
        <v>#DIV/0!</v>
      </c>
      <c r="I381" s="16" t="e">
        <f>IF(A381&gt;$V$1,ROUND(ROUND(V381*$S$1+(1-$S$1)*G381,4)+$T$1*ROUND(($S$1*AA381+(1-$S$1)*(G381-V381)^2)^0.5,4),4),Rawdata!AL381+Rawdata!$T$1*Rawdata!AV381)</f>
        <v>#DIV/0!</v>
      </c>
      <c r="J381" s="16" t="e">
        <f>IF(A381&gt;$W$1,ROUND(ROUND( W381*$S$1+(1-$S$1)*G381,4)+$T$1*ROUND(($S$1*AB381+(1-$S$1)*(G381-W381)^2)^0.5,4),4),Rawdata!AM381+Rawdata!$T$1*Rawdata!AW381)</f>
        <v>#DIV/0!</v>
      </c>
      <c r="K381" s="16" t="e">
        <f>IF(A381&gt;$X$1,ROUND(ROUND( X381*$S$1+(1-$S$1)*G381,4)+$T$1*ROUND(($S$1*AC381+(1-$S$1)*(G381-X381)^2)^0.5,4),4),Rawdata!AN381+Rawdata!$T$1*Rawdata!AX381)</f>
        <v>#DIV/0!</v>
      </c>
      <c r="L381" s="16" t="e">
        <f>IF(A381&gt;$Y$1,ROUND(ROUND( Y381*$S$1+(1-$S$1)*G381,4)+$T$1*ROUND(($S$1*AD381+(1-$S$1)*(G381-Y381)^2)^0.5,4),4),Rawdata!AO381+Rawdata!$T$1*Rawdata!AY381)</f>
        <v>#DIV/0!</v>
      </c>
      <c r="M381" s="16" t="e">
        <f t="shared" si="146"/>
        <v>#DIV/0!</v>
      </c>
      <c r="N381" s="16" t="e">
        <f t="shared" si="147"/>
        <v>#DIV/0!</v>
      </c>
      <c r="O381" s="67"/>
      <c r="P381" s="67"/>
      <c r="Q381" s="31" t="e">
        <f t="shared" si="166"/>
        <v>#DIV/0!</v>
      </c>
      <c r="R381" s="17" t="e">
        <f t="shared" si="167"/>
        <v>#DIV/0!</v>
      </c>
      <c r="S381" s="37" t="e">
        <f t="shared" si="148"/>
        <v>#DIV/0!</v>
      </c>
      <c r="T381" s="17" t="e">
        <f t="shared" si="149"/>
        <v>#DIV/0!</v>
      </c>
      <c r="U381" s="91" t="e">
        <f>IF(A381&gt;$U$1, U382*$S$1+(1-$S$1)*G382,Rawdata!AK381)</f>
        <v>#DIV/0!</v>
      </c>
      <c r="V381" s="91" t="e">
        <f>IF(A381&gt;$V$1,$S$1*V382+(1-$S$1)*G382,Rawdata!AL381)</f>
        <v>#DIV/0!</v>
      </c>
      <c r="W381" s="91" t="e">
        <f>IF(A381&gt;$W$1, $S$1*W382+(1-$S$1)*G382,Rawdata!AM381)</f>
        <v>#DIV/0!</v>
      </c>
      <c r="X381" s="91" t="e">
        <f>IF(A381&gt;$X$1,$S$1*X382+(1-$S$1)*G382,Rawdata!AN381)</f>
        <v>#DIV/0!</v>
      </c>
      <c r="Y381" s="91" t="e">
        <f>IF(A381&gt;$Y$1,$S$1*Y382+(1-$S$1)*G382,Rawdata!AO381)</f>
        <v>#DIV/0!</v>
      </c>
      <c r="Z381" s="91" t="e">
        <f>IF(A381&gt;$Z$1,$S$1*Z382+(1-$S$1)*(G382-U382)^2,Rawdata!AP381)</f>
        <v>#DIV/0!</v>
      </c>
      <c r="AA381" s="91" t="e">
        <f>IF(A381&gt;$AA$1,$S$1*AA382+(1-$S$1)*(G382-V382)^2,Rawdata!AQ381)</f>
        <v>#DIV/0!</v>
      </c>
      <c r="AB381" s="91" t="e">
        <f>IF(A381&gt;89,$S$1*AB382+(1-$S$1)*(G382-W382)^2,Rawdata!AR381)</f>
        <v>#DIV/0!</v>
      </c>
      <c r="AC381" s="91" t="e">
        <f>IF(A381&gt;$AC$1,$S$1*AC382+(1-$S$1)*(G382-X382)^2,Rawdata!AS381)</f>
        <v>#DIV/0!</v>
      </c>
      <c r="AD381" s="91" t="e">
        <f>IF(A381&gt;$AD$1,$S$1*AD382+(1-$S$1)*(G382-Y382)^2,Rawdata!AT381)</f>
        <v>#DIV/0!</v>
      </c>
      <c r="AE381" s="80" t="e">
        <f t="shared" si="141"/>
        <v>#DIV/0!</v>
      </c>
      <c r="AF381" s="81" t="e">
        <f t="shared" si="142"/>
        <v>#DIV/0!</v>
      </c>
      <c r="AG381" s="86">
        <f t="shared" si="165"/>
        <v>0</v>
      </c>
      <c r="AH381" s="107" t="e">
        <f t="shared" si="143"/>
        <v>#DIV/0!</v>
      </c>
      <c r="AI381" s="107" t="e">
        <f t="shared" si="144"/>
        <v>#DIV/0!</v>
      </c>
      <c r="AJ381" s="108" t="e">
        <f t="shared" si="145"/>
        <v>#DIV/0!</v>
      </c>
      <c r="AK381" s="113" t="e">
        <f t="shared" si="150"/>
        <v>#DIV/0!</v>
      </c>
      <c r="AL381" s="113" t="e">
        <f t="shared" si="151"/>
        <v>#DIV/0!</v>
      </c>
      <c r="AM381" s="113" t="e">
        <f t="shared" si="152"/>
        <v>#DIV/0!</v>
      </c>
      <c r="AN381" s="113" t="e">
        <f t="shared" si="153"/>
        <v>#DIV/0!</v>
      </c>
      <c r="AO381" s="113" t="e">
        <f t="shared" si="154"/>
        <v>#DIV/0!</v>
      </c>
      <c r="AP381" s="91" t="e">
        <f t="shared" si="155"/>
        <v>#DIV/0!</v>
      </c>
      <c r="AQ381" s="91" t="e">
        <f t="shared" si="156"/>
        <v>#DIV/0!</v>
      </c>
      <c r="AR381" s="91" t="e">
        <f t="shared" si="157"/>
        <v>#DIV/0!</v>
      </c>
      <c r="AS381" s="91" t="e">
        <f t="shared" si="158"/>
        <v>#DIV/0!</v>
      </c>
      <c r="AT381" s="91" t="e">
        <f t="shared" si="159"/>
        <v>#DIV/0!</v>
      </c>
      <c r="AU381" s="113" t="e">
        <f t="shared" si="160"/>
        <v>#DIV/0!</v>
      </c>
      <c r="AV381" s="113" t="e">
        <f t="shared" si="161"/>
        <v>#DIV/0!</v>
      </c>
      <c r="AW381" s="113" t="e">
        <f t="shared" si="162"/>
        <v>#DIV/0!</v>
      </c>
      <c r="AX381" s="113" t="e">
        <f t="shared" si="163"/>
        <v>#DIV/0!</v>
      </c>
      <c r="AY381" s="113" t="e">
        <f t="shared" si="164"/>
        <v>#DIV/0!</v>
      </c>
    </row>
    <row r="382" spans="1:51" x14ac:dyDescent="0.25">
      <c r="A382" s="119"/>
      <c r="B382" s="83"/>
      <c r="C382" s="85"/>
      <c r="D382" s="85"/>
      <c r="E382" s="85"/>
      <c r="F382" s="71"/>
      <c r="G382" s="96"/>
      <c r="H382" s="16" t="e">
        <f>IF(A382&gt;$U$1,ROUND(ROUND( U382*$S$1+(1-$S$1)*G382,4)+$T$1*ROUND(($S$1*Z382+(1-$S$1)*(G382-U382)^2)^0.5,4),4),Rawdata!AK382+Rawdata!$T$1*Rawdata!AU382)</f>
        <v>#DIV/0!</v>
      </c>
      <c r="I382" s="16" t="e">
        <f>IF(A382&gt;$V$1,ROUND(ROUND(V382*$S$1+(1-$S$1)*G382,4)+$T$1*ROUND(($S$1*AA382+(1-$S$1)*(G382-V382)^2)^0.5,4),4),Rawdata!AL382+Rawdata!$T$1*Rawdata!AV382)</f>
        <v>#DIV/0!</v>
      </c>
      <c r="J382" s="16" t="e">
        <f>IF(A382&gt;$W$1,ROUND(ROUND( W382*$S$1+(1-$S$1)*G382,4)+$T$1*ROUND(($S$1*AB382+(1-$S$1)*(G382-W382)^2)^0.5,4),4),Rawdata!AM382+Rawdata!$T$1*Rawdata!AW382)</f>
        <v>#DIV/0!</v>
      </c>
      <c r="K382" s="16" t="e">
        <f>IF(A382&gt;$X$1,ROUND(ROUND( X382*$S$1+(1-$S$1)*G382,4)+$T$1*ROUND(($S$1*AC382+(1-$S$1)*(G382-X382)^2)^0.5,4),4),Rawdata!AN382+Rawdata!$T$1*Rawdata!AX382)</f>
        <v>#DIV/0!</v>
      </c>
      <c r="L382" s="16" t="e">
        <f>IF(A382&gt;$Y$1,ROUND(ROUND( Y382*$S$1+(1-$S$1)*G382,4)+$T$1*ROUND(($S$1*AD382+(1-$S$1)*(G382-Y382)^2)^0.5,4),4),Rawdata!AO382+Rawdata!$T$1*Rawdata!AY382)</f>
        <v>#DIV/0!</v>
      </c>
      <c r="M382" s="16" t="e">
        <f t="shared" si="146"/>
        <v>#DIV/0!</v>
      </c>
      <c r="N382" s="16" t="e">
        <f t="shared" si="147"/>
        <v>#DIV/0!</v>
      </c>
      <c r="O382" s="67"/>
      <c r="P382" s="67"/>
      <c r="Q382" s="31" t="e">
        <f t="shared" si="166"/>
        <v>#DIV/0!</v>
      </c>
      <c r="R382" s="17" t="e">
        <f t="shared" si="167"/>
        <v>#DIV/0!</v>
      </c>
      <c r="S382" s="37" t="e">
        <f t="shared" si="148"/>
        <v>#DIV/0!</v>
      </c>
      <c r="T382" s="17" t="e">
        <f t="shared" si="149"/>
        <v>#DIV/0!</v>
      </c>
      <c r="U382" s="91" t="e">
        <f>IF(A382&gt;$U$1, U383*$S$1+(1-$S$1)*G383,Rawdata!AK382)</f>
        <v>#DIV/0!</v>
      </c>
      <c r="V382" s="91" t="e">
        <f>IF(A382&gt;$V$1,$S$1*V383+(1-$S$1)*G383,Rawdata!AL382)</f>
        <v>#DIV/0!</v>
      </c>
      <c r="W382" s="91" t="e">
        <f>IF(A382&gt;$W$1, $S$1*W383+(1-$S$1)*G383,Rawdata!AM382)</f>
        <v>#DIV/0!</v>
      </c>
      <c r="X382" s="91" t="e">
        <f>IF(A382&gt;$X$1,$S$1*X383+(1-$S$1)*G383,Rawdata!AN382)</f>
        <v>#DIV/0!</v>
      </c>
      <c r="Y382" s="91" t="e">
        <f>IF(A382&gt;$Y$1,$S$1*Y383+(1-$S$1)*G383,Rawdata!AO382)</f>
        <v>#DIV/0!</v>
      </c>
      <c r="Z382" s="91" t="e">
        <f>IF(A382&gt;$Z$1,$S$1*Z383+(1-$S$1)*(G383-U383)^2,Rawdata!AP382)</f>
        <v>#DIV/0!</v>
      </c>
      <c r="AA382" s="91" t="e">
        <f>IF(A382&gt;$AA$1,$S$1*AA383+(1-$S$1)*(G383-V383)^2,Rawdata!AQ382)</f>
        <v>#DIV/0!</v>
      </c>
      <c r="AB382" s="91" t="e">
        <f>IF(A382&gt;89,$S$1*AB383+(1-$S$1)*(G383-W383)^2,Rawdata!AR382)</f>
        <v>#DIV/0!</v>
      </c>
      <c r="AC382" s="91" t="e">
        <f>IF(A382&gt;$AC$1,$S$1*AC383+(1-$S$1)*(G383-X383)^2,Rawdata!AS382)</f>
        <v>#DIV/0!</v>
      </c>
      <c r="AD382" s="91" t="e">
        <f>IF(A382&gt;$AD$1,$S$1*AD383+(1-$S$1)*(G383-Y383)^2,Rawdata!AT382)</f>
        <v>#DIV/0!</v>
      </c>
      <c r="AE382" s="80" t="e">
        <f t="shared" si="141"/>
        <v>#DIV/0!</v>
      </c>
      <c r="AF382" s="81" t="e">
        <f t="shared" si="142"/>
        <v>#DIV/0!</v>
      </c>
      <c r="AG382" s="86">
        <f t="shared" si="165"/>
        <v>0</v>
      </c>
      <c r="AH382" s="107" t="e">
        <f t="shared" si="143"/>
        <v>#DIV/0!</v>
      </c>
      <c r="AI382" s="107" t="e">
        <f t="shared" si="144"/>
        <v>#DIV/0!</v>
      </c>
      <c r="AJ382" s="108" t="e">
        <f t="shared" si="145"/>
        <v>#DIV/0!</v>
      </c>
      <c r="AK382" s="113" t="e">
        <f t="shared" si="150"/>
        <v>#DIV/0!</v>
      </c>
      <c r="AL382" s="113" t="e">
        <f t="shared" si="151"/>
        <v>#DIV/0!</v>
      </c>
      <c r="AM382" s="113" t="e">
        <f t="shared" si="152"/>
        <v>#DIV/0!</v>
      </c>
      <c r="AN382" s="113" t="e">
        <f t="shared" si="153"/>
        <v>#DIV/0!</v>
      </c>
      <c r="AO382" s="113" t="e">
        <f t="shared" si="154"/>
        <v>#DIV/0!</v>
      </c>
      <c r="AP382" s="91" t="e">
        <f t="shared" si="155"/>
        <v>#DIV/0!</v>
      </c>
      <c r="AQ382" s="91" t="e">
        <f t="shared" si="156"/>
        <v>#DIV/0!</v>
      </c>
      <c r="AR382" s="91" t="e">
        <f t="shared" si="157"/>
        <v>#DIV/0!</v>
      </c>
      <c r="AS382" s="91" t="e">
        <f t="shared" si="158"/>
        <v>#DIV/0!</v>
      </c>
      <c r="AT382" s="91" t="e">
        <f t="shared" si="159"/>
        <v>#DIV/0!</v>
      </c>
      <c r="AU382" s="113" t="e">
        <f t="shared" si="160"/>
        <v>#DIV/0!</v>
      </c>
      <c r="AV382" s="113" t="e">
        <f t="shared" si="161"/>
        <v>#DIV/0!</v>
      </c>
      <c r="AW382" s="113" t="e">
        <f t="shared" si="162"/>
        <v>#DIV/0!</v>
      </c>
      <c r="AX382" s="113" t="e">
        <f t="shared" si="163"/>
        <v>#DIV/0!</v>
      </c>
      <c r="AY382" s="113" t="e">
        <f t="shared" si="164"/>
        <v>#DIV/0!</v>
      </c>
    </row>
    <row r="383" spans="1:51" x14ac:dyDescent="0.25">
      <c r="A383" s="119"/>
      <c r="B383" s="83"/>
      <c r="C383" s="85"/>
      <c r="D383" s="85"/>
      <c r="E383" s="85"/>
      <c r="F383" s="71"/>
      <c r="G383" s="96"/>
      <c r="H383" s="16" t="e">
        <f>IF(A383&gt;$U$1,ROUND(ROUND( U383*$S$1+(1-$S$1)*G383,4)+$T$1*ROUND(($S$1*Z383+(1-$S$1)*(G383-U383)^2)^0.5,4),4),Rawdata!AK383+Rawdata!$T$1*Rawdata!AU383)</f>
        <v>#DIV/0!</v>
      </c>
      <c r="I383" s="16" t="e">
        <f>IF(A383&gt;$V$1,ROUND(ROUND(V383*$S$1+(1-$S$1)*G383,4)+$T$1*ROUND(($S$1*AA383+(1-$S$1)*(G383-V383)^2)^0.5,4),4),Rawdata!AL383+Rawdata!$T$1*Rawdata!AV383)</f>
        <v>#DIV/0!</v>
      </c>
      <c r="J383" s="16" t="e">
        <f>IF(A383&gt;$W$1,ROUND(ROUND( W383*$S$1+(1-$S$1)*G383,4)+$T$1*ROUND(($S$1*AB383+(1-$S$1)*(G383-W383)^2)^0.5,4),4),Rawdata!AM383+Rawdata!$T$1*Rawdata!AW383)</f>
        <v>#DIV/0!</v>
      </c>
      <c r="K383" s="16" t="e">
        <f>IF(A383&gt;$X$1,ROUND(ROUND( X383*$S$1+(1-$S$1)*G383,4)+$T$1*ROUND(($S$1*AC383+(1-$S$1)*(G383-X383)^2)^0.5,4),4),Rawdata!AN383+Rawdata!$T$1*Rawdata!AX383)</f>
        <v>#DIV/0!</v>
      </c>
      <c r="L383" s="16" t="e">
        <f>IF(A383&gt;$Y$1,ROUND(ROUND( Y383*$S$1+(1-$S$1)*G383,4)+$T$1*ROUND(($S$1*AD383+(1-$S$1)*(G383-Y383)^2)^0.5,4),4),Rawdata!AO383+Rawdata!$T$1*Rawdata!AY383)</f>
        <v>#DIV/0!</v>
      </c>
      <c r="M383" s="16" t="e">
        <f t="shared" si="146"/>
        <v>#DIV/0!</v>
      </c>
      <c r="N383" s="16" t="e">
        <f t="shared" si="147"/>
        <v>#DIV/0!</v>
      </c>
      <c r="O383" s="67"/>
      <c r="P383" s="67"/>
      <c r="Q383" s="31" t="e">
        <f t="shared" si="166"/>
        <v>#DIV/0!</v>
      </c>
      <c r="R383" s="17" t="e">
        <f t="shared" si="167"/>
        <v>#DIV/0!</v>
      </c>
      <c r="S383" s="37" t="e">
        <f t="shared" si="148"/>
        <v>#DIV/0!</v>
      </c>
      <c r="T383" s="17" t="e">
        <f t="shared" si="149"/>
        <v>#DIV/0!</v>
      </c>
      <c r="U383" s="91" t="e">
        <f>IF(A383&gt;$U$1, U384*$S$1+(1-$S$1)*G384,Rawdata!AK383)</f>
        <v>#DIV/0!</v>
      </c>
      <c r="V383" s="91" t="e">
        <f>IF(A383&gt;$V$1,$S$1*V384+(1-$S$1)*G384,Rawdata!AL383)</f>
        <v>#DIV/0!</v>
      </c>
      <c r="W383" s="91" t="e">
        <f>IF(A383&gt;$W$1, $S$1*W384+(1-$S$1)*G384,Rawdata!AM383)</f>
        <v>#DIV/0!</v>
      </c>
      <c r="X383" s="91" t="e">
        <f>IF(A383&gt;$X$1,$S$1*X384+(1-$S$1)*G384,Rawdata!AN383)</f>
        <v>#DIV/0!</v>
      </c>
      <c r="Y383" s="91" t="e">
        <f>IF(A383&gt;$Y$1,$S$1*Y384+(1-$S$1)*G384,Rawdata!AO383)</f>
        <v>#DIV/0!</v>
      </c>
      <c r="Z383" s="91" t="e">
        <f>IF(A383&gt;$Z$1,$S$1*Z384+(1-$S$1)*(G384-U384)^2,Rawdata!AP383)</f>
        <v>#DIV/0!</v>
      </c>
      <c r="AA383" s="91" t="e">
        <f>IF(A383&gt;$AA$1,$S$1*AA384+(1-$S$1)*(G384-V384)^2,Rawdata!AQ383)</f>
        <v>#DIV/0!</v>
      </c>
      <c r="AB383" s="91" t="e">
        <f>IF(A383&gt;89,$S$1*AB384+(1-$S$1)*(G384-W384)^2,Rawdata!AR383)</f>
        <v>#DIV/0!</v>
      </c>
      <c r="AC383" s="91" t="e">
        <f>IF(A383&gt;$AC$1,$S$1*AC384+(1-$S$1)*(G384-X384)^2,Rawdata!AS383)</f>
        <v>#DIV/0!</v>
      </c>
      <c r="AD383" s="91" t="e">
        <f>IF(A383&gt;$AD$1,$S$1*AD384+(1-$S$1)*(G384-Y384)^2,Rawdata!AT383)</f>
        <v>#DIV/0!</v>
      </c>
      <c r="AE383" s="80" t="e">
        <f t="shared" si="141"/>
        <v>#DIV/0!</v>
      </c>
      <c r="AF383" s="81" t="e">
        <f t="shared" si="142"/>
        <v>#DIV/0!</v>
      </c>
      <c r="AG383" s="86">
        <f t="shared" si="165"/>
        <v>0</v>
      </c>
      <c r="AH383" s="107" t="e">
        <f t="shared" si="143"/>
        <v>#DIV/0!</v>
      </c>
      <c r="AI383" s="107" t="e">
        <f t="shared" si="144"/>
        <v>#DIV/0!</v>
      </c>
      <c r="AJ383" s="108" t="e">
        <f t="shared" si="145"/>
        <v>#DIV/0!</v>
      </c>
      <c r="AK383" s="113" t="e">
        <f t="shared" si="150"/>
        <v>#DIV/0!</v>
      </c>
      <c r="AL383" s="113" t="e">
        <f t="shared" si="151"/>
        <v>#DIV/0!</v>
      </c>
      <c r="AM383" s="113" t="e">
        <f t="shared" si="152"/>
        <v>#DIV/0!</v>
      </c>
      <c r="AN383" s="113" t="e">
        <f t="shared" si="153"/>
        <v>#DIV/0!</v>
      </c>
      <c r="AO383" s="113" t="e">
        <f t="shared" si="154"/>
        <v>#DIV/0!</v>
      </c>
      <c r="AP383" s="91" t="e">
        <f t="shared" si="155"/>
        <v>#DIV/0!</v>
      </c>
      <c r="AQ383" s="91" t="e">
        <f t="shared" si="156"/>
        <v>#DIV/0!</v>
      </c>
      <c r="AR383" s="91" t="e">
        <f t="shared" si="157"/>
        <v>#DIV/0!</v>
      </c>
      <c r="AS383" s="91" t="e">
        <f t="shared" si="158"/>
        <v>#DIV/0!</v>
      </c>
      <c r="AT383" s="91" t="e">
        <f t="shared" si="159"/>
        <v>#DIV/0!</v>
      </c>
      <c r="AU383" s="113" t="e">
        <f t="shared" si="160"/>
        <v>#DIV/0!</v>
      </c>
      <c r="AV383" s="113" t="e">
        <f t="shared" si="161"/>
        <v>#DIV/0!</v>
      </c>
      <c r="AW383" s="113" t="e">
        <f t="shared" si="162"/>
        <v>#DIV/0!</v>
      </c>
      <c r="AX383" s="113" t="e">
        <f t="shared" si="163"/>
        <v>#DIV/0!</v>
      </c>
      <c r="AY383" s="113" t="e">
        <f t="shared" si="164"/>
        <v>#DIV/0!</v>
      </c>
    </row>
    <row r="384" spans="1:51" x14ac:dyDescent="0.25">
      <c r="A384" s="119"/>
      <c r="B384" s="83"/>
      <c r="C384" s="85"/>
      <c r="D384" s="85"/>
      <c r="E384" s="85"/>
      <c r="F384" s="71"/>
      <c r="G384" s="96"/>
      <c r="H384" s="16" t="e">
        <f>IF(A384&gt;$U$1,ROUND(ROUND( U384*$S$1+(1-$S$1)*G384,4)+$T$1*ROUND(($S$1*Z384+(1-$S$1)*(G384-U384)^2)^0.5,4),4),Rawdata!AK384+Rawdata!$T$1*Rawdata!AU384)</f>
        <v>#DIV/0!</v>
      </c>
      <c r="I384" s="16" t="e">
        <f>IF(A384&gt;$V$1,ROUND(ROUND(V384*$S$1+(1-$S$1)*G384,4)+$T$1*ROUND(($S$1*AA384+(1-$S$1)*(G384-V384)^2)^0.5,4),4),Rawdata!AL384+Rawdata!$T$1*Rawdata!AV384)</f>
        <v>#DIV/0!</v>
      </c>
      <c r="J384" s="16" t="e">
        <f>IF(A384&gt;$W$1,ROUND(ROUND( W384*$S$1+(1-$S$1)*G384,4)+$T$1*ROUND(($S$1*AB384+(1-$S$1)*(G384-W384)^2)^0.5,4),4),Rawdata!AM384+Rawdata!$T$1*Rawdata!AW384)</f>
        <v>#DIV/0!</v>
      </c>
      <c r="K384" s="16" t="e">
        <f>IF(A384&gt;$X$1,ROUND(ROUND( X384*$S$1+(1-$S$1)*G384,4)+$T$1*ROUND(($S$1*AC384+(1-$S$1)*(G384-X384)^2)^0.5,4),4),Rawdata!AN384+Rawdata!$T$1*Rawdata!AX384)</f>
        <v>#DIV/0!</v>
      </c>
      <c r="L384" s="16" t="e">
        <f>IF(A384&gt;$Y$1,ROUND(ROUND( Y384*$S$1+(1-$S$1)*G384,4)+$T$1*ROUND(($S$1*AD384+(1-$S$1)*(G384-Y384)^2)^0.5,4),4),Rawdata!AO384+Rawdata!$T$1*Rawdata!AY384)</f>
        <v>#DIV/0!</v>
      </c>
      <c r="M384" s="16" t="e">
        <f t="shared" si="146"/>
        <v>#DIV/0!</v>
      </c>
      <c r="N384" s="16" t="e">
        <f t="shared" si="147"/>
        <v>#DIV/0!</v>
      </c>
      <c r="O384" s="67"/>
      <c r="P384" s="67"/>
      <c r="Q384" s="31" t="e">
        <f t="shared" si="166"/>
        <v>#DIV/0!</v>
      </c>
      <c r="R384" s="17" t="e">
        <f t="shared" si="167"/>
        <v>#DIV/0!</v>
      </c>
      <c r="S384" s="37" t="e">
        <f t="shared" si="148"/>
        <v>#DIV/0!</v>
      </c>
      <c r="T384" s="17" t="e">
        <f t="shared" si="149"/>
        <v>#DIV/0!</v>
      </c>
      <c r="U384" s="91" t="e">
        <f>IF(A384&gt;$U$1, U385*$S$1+(1-$S$1)*G385,Rawdata!AK384)</f>
        <v>#DIV/0!</v>
      </c>
      <c r="V384" s="91" t="e">
        <f>IF(A384&gt;$V$1,$S$1*V385+(1-$S$1)*G385,Rawdata!AL384)</f>
        <v>#DIV/0!</v>
      </c>
      <c r="W384" s="91" t="e">
        <f>IF(A384&gt;$W$1, $S$1*W385+(1-$S$1)*G385,Rawdata!AM384)</f>
        <v>#DIV/0!</v>
      </c>
      <c r="X384" s="91" t="e">
        <f>IF(A384&gt;$X$1,$S$1*X385+(1-$S$1)*G385,Rawdata!AN384)</f>
        <v>#DIV/0!</v>
      </c>
      <c r="Y384" s="91" t="e">
        <f>IF(A384&gt;$Y$1,$S$1*Y385+(1-$S$1)*G385,Rawdata!AO384)</f>
        <v>#DIV/0!</v>
      </c>
      <c r="Z384" s="91" t="e">
        <f>IF(A384&gt;$Z$1,$S$1*Z385+(1-$S$1)*(G385-U385)^2,Rawdata!AP384)</f>
        <v>#DIV/0!</v>
      </c>
      <c r="AA384" s="91" t="e">
        <f>IF(A384&gt;$AA$1,$S$1*AA385+(1-$S$1)*(G385-V385)^2,Rawdata!AQ384)</f>
        <v>#DIV/0!</v>
      </c>
      <c r="AB384" s="91" t="e">
        <f>IF(A384&gt;89,$S$1*AB385+(1-$S$1)*(G385-W385)^2,Rawdata!AR384)</f>
        <v>#DIV/0!</v>
      </c>
      <c r="AC384" s="91" t="e">
        <f>IF(A384&gt;$AC$1,$S$1*AC385+(1-$S$1)*(G385-X385)^2,Rawdata!AS384)</f>
        <v>#DIV/0!</v>
      </c>
      <c r="AD384" s="91" t="e">
        <f>IF(A384&gt;$AD$1,$S$1*AD385+(1-$S$1)*(G385-Y385)^2,Rawdata!AT384)</f>
        <v>#DIV/0!</v>
      </c>
      <c r="AE384" s="80" t="e">
        <f t="shared" si="141"/>
        <v>#DIV/0!</v>
      </c>
      <c r="AF384" s="81" t="e">
        <f t="shared" si="142"/>
        <v>#DIV/0!</v>
      </c>
      <c r="AG384" s="86">
        <f t="shared" si="165"/>
        <v>0</v>
      </c>
      <c r="AH384" s="107" t="e">
        <f t="shared" si="143"/>
        <v>#DIV/0!</v>
      </c>
      <c r="AI384" s="107" t="e">
        <f t="shared" si="144"/>
        <v>#DIV/0!</v>
      </c>
      <c r="AJ384" s="108" t="e">
        <f t="shared" si="145"/>
        <v>#DIV/0!</v>
      </c>
      <c r="AK384" s="113" t="e">
        <f t="shared" si="150"/>
        <v>#DIV/0!</v>
      </c>
      <c r="AL384" s="113" t="e">
        <f t="shared" si="151"/>
        <v>#DIV/0!</v>
      </c>
      <c r="AM384" s="113" t="e">
        <f t="shared" si="152"/>
        <v>#DIV/0!</v>
      </c>
      <c r="AN384" s="113" t="e">
        <f t="shared" si="153"/>
        <v>#DIV/0!</v>
      </c>
      <c r="AO384" s="113" t="e">
        <f t="shared" si="154"/>
        <v>#DIV/0!</v>
      </c>
      <c r="AP384" s="91" t="e">
        <f t="shared" si="155"/>
        <v>#DIV/0!</v>
      </c>
      <c r="AQ384" s="91" t="e">
        <f t="shared" si="156"/>
        <v>#DIV/0!</v>
      </c>
      <c r="AR384" s="91" t="e">
        <f t="shared" si="157"/>
        <v>#DIV/0!</v>
      </c>
      <c r="AS384" s="91" t="e">
        <f t="shared" si="158"/>
        <v>#DIV/0!</v>
      </c>
      <c r="AT384" s="91" t="e">
        <f t="shared" si="159"/>
        <v>#DIV/0!</v>
      </c>
      <c r="AU384" s="113" t="e">
        <f t="shared" si="160"/>
        <v>#DIV/0!</v>
      </c>
      <c r="AV384" s="113" t="e">
        <f t="shared" si="161"/>
        <v>#DIV/0!</v>
      </c>
      <c r="AW384" s="113" t="e">
        <f t="shared" si="162"/>
        <v>#DIV/0!</v>
      </c>
      <c r="AX384" s="113" t="e">
        <f t="shared" si="163"/>
        <v>#DIV/0!</v>
      </c>
      <c r="AY384" s="113" t="e">
        <f t="shared" si="164"/>
        <v>#DIV/0!</v>
      </c>
    </row>
    <row r="385" spans="1:51" x14ac:dyDescent="0.25">
      <c r="A385" s="119"/>
      <c r="B385" s="83"/>
      <c r="C385" s="85"/>
      <c r="D385" s="85"/>
      <c r="E385" s="85"/>
      <c r="F385" s="71"/>
      <c r="G385" s="96"/>
      <c r="H385" s="16" t="e">
        <f>IF(A385&gt;$U$1,ROUND(ROUND( U385*$S$1+(1-$S$1)*G385,4)+$T$1*ROUND(($S$1*Z385+(1-$S$1)*(G385-U385)^2)^0.5,4),4),Rawdata!AK385+Rawdata!$T$1*Rawdata!AU385)</f>
        <v>#DIV/0!</v>
      </c>
      <c r="I385" s="16" t="e">
        <f>IF(A385&gt;$V$1,ROUND(ROUND(V385*$S$1+(1-$S$1)*G385,4)+$T$1*ROUND(($S$1*AA385+(1-$S$1)*(G385-V385)^2)^0.5,4),4),Rawdata!AL385+Rawdata!$T$1*Rawdata!AV385)</f>
        <v>#DIV/0!</v>
      </c>
      <c r="J385" s="16" t="e">
        <f>IF(A385&gt;$W$1,ROUND(ROUND( W385*$S$1+(1-$S$1)*G385,4)+$T$1*ROUND(($S$1*AB385+(1-$S$1)*(G385-W385)^2)^0.5,4),4),Rawdata!AM385+Rawdata!$T$1*Rawdata!AW385)</f>
        <v>#DIV/0!</v>
      </c>
      <c r="K385" s="16" t="e">
        <f>IF(A385&gt;$X$1,ROUND(ROUND( X385*$S$1+(1-$S$1)*G385,4)+$T$1*ROUND(($S$1*AC385+(1-$S$1)*(G385-X385)^2)^0.5,4),4),Rawdata!AN385+Rawdata!$T$1*Rawdata!AX385)</f>
        <v>#DIV/0!</v>
      </c>
      <c r="L385" s="16" t="e">
        <f>IF(A385&gt;$Y$1,ROUND(ROUND( Y385*$S$1+(1-$S$1)*G385,4)+$T$1*ROUND(($S$1*AD385+(1-$S$1)*(G385-Y385)^2)^0.5,4),4),Rawdata!AO385+Rawdata!$T$1*Rawdata!AY385)</f>
        <v>#DIV/0!</v>
      </c>
      <c r="M385" s="16" t="e">
        <f t="shared" si="146"/>
        <v>#DIV/0!</v>
      </c>
      <c r="N385" s="16" t="e">
        <f t="shared" si="147"/>
        <v>#DIV/0!</v>
      </c>
      <c r="O385" s="67"/>
      <c r="P385" s="67"/>
      <c r="Q385" s="31" t="e">
        <f t="shared" si="166"/>
        <v>#DIV/0!</v>
      </c>
      <c r="R385" s="17" t="e">
        <f t="shared" si="167"/>
        <v>#DIV/0!</v>
      </c>
      <c r="S385" s="37" t="e">
        <f t="shared" si="148"/>
        <v>#DIV/0!</v>
      </c>
      <c r="T385" s="17" t="e">
        <f t="shared" si="149"/>
        <v>#DIV/0!</v>
      </c>
      <c r="U385" s="91" t="e">
        <f>IF(A385&gt;$U$1, U386*$S$1+(1-$S$1)*G386,Rawdata!AK385)</f>
        <v>#DIV/0!</v>
      </c>
      <c r="V385" s="91" t="e">
        <f>IF(A385&gt;$V$1,$S$1*V386+(1-$S$1)*G386,Rawdata!AL385)</f>
        <v>#DIV/0!</v>
      </c>
      <c r="W385" s="91" t="e">
        <f>IF(A385&gt;$W$1, $S$1*W386+(1-$S$1)*G386,Rawdata!AM385)</f>
        <v>#DIV/0!</v>
      </c>
      <c r="X385" s="91" t="e">
        <f>IF(A385&gt;$X$1,$S$1*X386+(1-$S$1)*G386,Rawdata!AN385)</f>
        <v>#DIV/0!</v>
      </c>
      <c r="Y385" s="91" t="e">
        <f>IF(A385&gt;$Y$1,$S$1*Y386+(1-$S$1)*G386,Rawdata!AO385)</f>
        <v>#DIV/0!</v>
      </c>
      <c r="Z385" s="91" t="e">
        <f>IF(A385&gt;$Z$1,$S$1*Z386+(1-$S$1)*(G386-U386)^2,Rawdata!AP385)</f>
        <v>#DIV/0!</v>
      </c>
      <c r="AA385" s="91" t="e">
        <f>IF(A385&gt;$AA$1,$S$1*AA386+(1-$S$1)*(G386-V386)^2,Rawdata!AQ385)</f>
        <v>#DIV/0!</v>
      </c>
      <c r="AB385" s="91" t="e">
        <f>IF(A385&gt;89,$S$1*AB386+(1-$S$1)*(G386-W386)^2,Rawdata!AR385)</f>
        <v>#DIV/0!</v>
      </c>
      <c r="AC385" s="91" t="e">
        <f>IF(A385&gt;$AC$1,$S$1*AC386+(1-$S$1)*(G386-X386)^2,Rawdata!AS385)</f>
        <v>#DIV/0!</v>
      </c>
      <c r="AD385" s="91" t="e">
        <f>IF(A385&gt;$AD$1,$S$1*AD386+(1-$S$1)*(G386-Y386)^2,Rawdata!AT385)</f>
        <v>#DIV/0!</v>
      </c>
      <c r="AE385" s="80" t="e">
        <f t="shared" si="141"/>
        <v>#DIV/0!</v>
      </c>
      <c r="AF385" s="81" t="e">
        <f t="shared" si="142"/>
        <v>#DIV/0!</v>
      </c>
      <c r="AG385" s="86">
        <f t="shared" si="165"/>
        <v>0</v>
      </c>
      <c r="AH385" s="107" t="e">
        <f t="shared" si="143"/>
        <v>#DIV/0!</v>
      </c>
      <c r="AI385" s="107" t="e">
        <f t="shared" si="144"/>
        <v>#DIV/0!</v>
      </c>
      <c r="AJ385" s="108" t="e">
        <f t="shared" si="145"/>
        <v>#DIV/0!</v>
      </c>
      <c r="AK385" s="113" t="e">
        <f t="shared" si="150"/>
        <v>#DIV/0!</v>
      </c>
      <c r="AL385" s="113" t="e">
        <f t="shared" si="151"/>
        <v>#DIV/0!</v>
      </c>
      <c r="AM385" s="113" t="e">
        <f t="shared" si="152"/>
        <v>#DIV/0!</v>
      </c>
      <c r="AN385" s="113" t="e">
        <f t="shared" si="153"/>
        <v>#DIV/0!</v>
      </c>
      <c r="AO385" s="113" t="e">
        <f t="shared" si="154"/>
        <v>#DIV/0!</v>
      </c>
      <c r="AP385" s="91" t="e">
        <f t="shared" si="155"/>
        <v>#DIV/0!</v>
      </c>
      <c r="AQ385" s="91" t="e">
        <f t="shared" si="156"/>
        <v>#DIV/0!</v>
      </c>
      <c r="AR385" s="91" t="e">
        <f t="shared" si="157"/>
        <v>#DIV/0!</v>
      </c>
      <c r="AS385" s="91" t="e">
        <f t="shared" si="158"/>
        <v>#DIV/0!</v>
      </c>
      <c r="AT385" s="91" t="e">
        <f t="shared" si="159"/>
        <v>#DIV/0!</v>
      </c>
      <c r="AU385" s="113" t="e">
        <f t="shared" si="160"/>
        <v>#DIV/0!</v>
      </c>
      <c r="AV385" s="113" t="e">
        <f t="shared" si="161"/>
        <v>#DIV/0!</v>
      </c>
      <c r="AW385" s="113" t="e">
        <f t="shared" si="162"/>
        <v>#DIV/0!</v>
      </c>
      <c r="AX385" s="113" t="e">
        <f t="shared" si="163"/>
        <v>#DIV/0!</v>
      </c>
      <c r="AY385" s="113" t="e">
        <f t="shared" si="164"/>
        <v>#DIV/0!</v>
      </c>
    </row>
    <row r="386" spans="1:51" x14ac:dyDescent="0.25">
      <c r="A386" s="119"/>
      <c r="B386" s="83"/>
      <c r="C386" s="85"/>
      <c r="D386" s="85"/>
      <c r="E386" s="85"/>
      <c r="F386" s="71"/>
      <c r="G386" s="96"/>
      <c r="H386" s="16" t="e">
        <f>IF(A386&gt;$U$1,ROUND(ROUND( U386*$S$1+(1-$S$1)*G386,4)+$T$1*ROUND(($S$1*Z386+(1-$S$1)*(G386-U386)^2)^0.5,4),4),Rawdata!AK386+Rawdata!$T$1*Rawdata!AU386)</f>
        <v>#DIV/0!</v>
      </c>
      <c r="I386" s="16" t="e">
        <f>IF(A386&gt;$V$1,ROUND(ROUND(V386*$S$1+(1-$S$1)*G386,4)+$T$1*ROUND(($S$1*AA386+(1-$S$1)*(G386-V386)^2)^0.5,4),4),Rawdata!AL386+Rawdata!$T$1*Rawdata!AV386)</f>
        <v>#DIV/0!</v>
      </c>
      <c r="J386" s="16" t="e">
        <f>IF(A386&gt;$W$1,ROUND(ROUND( W386*$S$1+(1-$S$1)*G386,4)+$T$1*ROUND(($S$1*AB386+(1-$S$1)*(G386-W386)^2)^0.5,4),4),Rawdata!AM386+Rawdata!$T$1*Rawdata!AW386)</f>
        <v>#DIV/0!</v>
      </c>
      <c r="K386" s="16" t="e">
        <f>IF(A386&gt;$X$1,ROUND(ROUND( X386*$S$1+(1-$S$1)*G386,4)+$T$1*ROUND(($S$1*AC386+(1-$S$1)*(G386-X386)^2)^0.5,4),4),Rawdata!AN386+Rawdata!$T$1*Rawdata!AX386)</f>
        <v>#DIV/0!</v>
      </c>
      <c r="L386" s="16" t="e">
        <f>IF(A386&gt;$Y$1,ROUND(ROUND( Y386*$S$1+(1-$S$1)*G386,4)+$T$1*ROUND(($S$1*AD386+(1-$S$1)*(G386-Y386)^2)^0.5,4),4),Rawdata!AO386+Rawdata!$T$1*Rawdata!AY386)</f>
        <v>#DIV/0!</v>
      </c>
      <c r="M386" s="16" t="e">
        <f t="shared" si="146"/>
        <v>#DIV/0!</v>
      </c>
      <c r="N386" s="16" t="e">
        <f t="shared" si="147"/>
        <v>#DIV/0!</v>
      </c>
      <c r="O386" s="67"/>
      <c r="P386" s="67"/>
      <c r="Q386" s="31" t="e">
        <f t="shared" si="166"/>
        <v>#DIV/0!</v>
      </c>
      <c r="R386" s="17" t="e">
        <f t="shared" si="167"/>
        <v>#DIV/0!</v>
      </c>
      <c r="S386" s="37" t="e">
        <f t="shared" si="148"/>
        <v>#DIV/0!</v>
      </c>
      <c r="T386" s="17" t="e">
        <f t="shared" si="149"/>
        <v>#DIV/0!</v>
      </c>
      <c r="U386" s="91" t="e">
        <f>IF(A386&gt;$U$1, U387*$S$1+(1-$S$1)*G387,Rawdata!AK386)</f>
        <v>#DIV/0!</v>
      </c>
      <c r="V386" s="91" t="e">
        <f>IF(A386&gt;$V$1,$S$1*V387+(1-$S$1)*G387,Rawdata!AL386)</f>
        <v>#DIV/0!</v>
      </c>
      <c r="W386" s="91" t="e">
        <f>IF(A386&gt;$W$1, $S$1*W387+(1-$S$1)*G387,Rawdata!AM386)</f>
        <v>#DIV/0!</v>
      </c>
      <c r="X386" s="91" t="e">
        <f>IF(A386&gt;$X$1,$S$1*X387+(1-$S$1)*G387,Rawdata!AN386)</f>
        <v>#DIV/0!</v>
      </c>
      <c r="Y386" s="91" t="e">
        <f>IF(A386&gt;$Y$1,$S$1*Y387+(1-$S$1)*G387,Rawdata!AO386)</f>
        <v>#DIV/0!</v>
      </c>
      <c r="Z386" s="91" t="e">
        <f>IF(A386&gt;$Z$1,$S$1*Z387+(1-$S$1)*(G387-U387)^2,Rawdata!AP386)</f>
        <v>#DIV/0!</v>
      </c>
      <c r="AA386" s="91" t="e">
        <f>IF(A386&gt;$AA$1,$S$1*AA387+(1-$S$1)*(G387-V387)^2,Rawdata!AQ386)</f>
        <v>#DIV/0!</v>
      </c>
      <c r="AB386" s="91" t="e">
        <f>IF(A386&gt;89,$S$1*AB387+(1-$S$1)*(G387-W387)^2,Rawdata!AR386)</f>
        <v>#DIV/0!</v>
      </c>
      <c r="AC386" s="91" t="e">
        <f>IF(A386&gt;$AC$1,$S$1*AC387+(1-$S$1)*(G387-X387)^2,Rawdata!AS386)</f>
        <v>#DIV/0!</v>
      </c>
      <c r="AD386" s="91" t="e">
        <f>IF(A386&gt;$AD$1,$S$1*AD387+(1-$S$1)*(G387-Y387)^2,Rawdata!AT386)</f>
        <v>#DIV/0!</v>
      </c>
      <c r="AE386" s="80" t="e">
        <f t="shared" si="141"/>
        <v>#DIV/0!</v>
      </c>
      <c r="AF386" s="81" t="e">
        <f t="shared" si="142"/>
        <v>#DIV/0!</v>
      </c>
      <c r="AG386" s="86">
        <f t="shared" si="165"/>
        <v>0</v>
      </c>
      <c r="AH386" s="107" t="e">
        <f t="shared" si="143"/>
        <v>#DIV/0!</v>
      </c>
      <c r="AI386" s="107" t="e">
        <f t="shared" si="144"/>
        <v>#DIV/0!</v>
      </c>
      <c r="AJ386" s="108" t="e">
        <f t="shared" si="145"/>
        <v>#DIV/0!</v>
      </c>
      <c r="AK386" s="113" t="e">
        <f t="shared" si="150"/>
        <v>#DIV/0!</v>
      </c>
      <c r="AL386" s="113" t="e">
        <f t="shared" si="151"/>
        <v>#DIV/0!</v>
      </c>
      <c r="AM386" s="113" t="e">
        <f t="shared" si="152"/>
        <v>#DIV/0!</v>
      </c>
      <c r="AN386" s="113" t="e">
        <f t="shared" si="153"/>
        <v>#DIV/0!</v>
      </c>
      <c r="AO386" s="113" t="e">
        <f t="shared" si="154"/>
        <v>#DIV/0!</v>
      </c>
      <c r="AP386" s="91" t="e">
        <f t="shared" si="155"/>
        <v>#DIV/0!</v>
      </c>
      <c r="AQ386" s="91" t="e">
        <f t="shared" si="156"/>
        <v>#DIV/0!</v>
      </c>
      <c r="AR386" s="91" t="e">
        <f t="shared" si="157"/>
        <v>#DIV/0!</v>
      </c>
      <c r="AS386" s="91" t="e">
        <f t="shared" si="158"/>
        <v>#DIV/0!</v>
      </c>
      <c r="AT386" s="91" t="e">
        <f t="shared" si="159"/>
        <v>#DIV/0!</v>
      </c>
      <c r="AU386" s="113" t="e">
        <f t="shared" si="160"/>
        <v>#DIV/0!</v>
      </c>
      <c r="AV386" s="113" t="e">
        <f t="shared" si="161"/>
        <v>#DIV/0!</v>
      </c>
      <c r="AW386" s="113" t="e">
        <f t="shared" si="162"/>
        <v>#DIV/0!</v>
      </c>
      <c r="AX386" s="113" t="e">
        <f t="shared" si="163"/>
        <v>#DIV/0!</v>
      </c>
      <c r="AY386" s="113" t="e">
        <f t="shared" si="164"/>
        <v>#DIV/0!</v>
      </c>
    </row>
    <row r="387" spans="1:51" x14ac:dyDescent="0.25">
      <c r="A387" s="119"/>
      <c r="B387" s="83"/>
      <c r="C387" s="85"/>
      <c r="D387" s="85"/>
      <c r="E387" s="85"/>
      <c r="F387" s="71"/>
      <c r="G387" s="96"/>
      <c r="H387" s="16" t="e">
        <f>IF(A387&gt;$U$1,ROUND(ROUND( U387*$S$1+(1-$S$1)*G387,4)+$T$1*ROUND(($S$1*Z387+(1-$S$1)*(G387-U387)^2)^0.5,4),4),Rawdata!AK387+Rawdata!$T$1*Rawdata!AU387)</f>
        <v>#DIV/0!</v>
      </c>
      <c r="I387" s="16" t="e">
        <f>IF(A387&gt;$V$1,ROUND(ROUND(V387*$S$1+(1-$S$1)*G387,4)+$T$1*ROUND(($S$1*AA387+(1-$S$1)*(G387-V387)^2)^0.5,4),4),Rawdata!AL387+Rawdata!$T$1*Rawdata!AV387)</f>
        <v>#DIV/0!</v>
      </c>
      <c r="J387" s="16" t="e">
        <f>IF(A387&gt;$W$1,ROUND(ROUND( W387*$S$1+(1-$S$1)*G387,4)+$T$1*ROUND(($S$1*AB387+(1-$S$1)*(G387-W387)^2)^0.5,4),4),Rawdata!AM387+Rawdata!$T$1*Rawdata!AW387)</f>
        <v>#DIV/0!</v>
      </c>
      <c r="K387" s="16" t="e">
        <f>IF(A387&gt;$X$1,ROUND(ROUND( X387*$S$1+(1-$S$1)*G387,4)+$T$1*ROUND(($S$1*AC387+(1-$S$1)*(G387-X387)^2)^0.5,4),4),Rawdata!AN387+Rawdata!$T$1*Rawdata!AX387)</f>
        <v>#DIV/0!</v>
      </c>
      <c r="L387" s="16" t="e">
        <f>IF(A387&gt;$Y$1,ROUND(ROUND( Y387*$S$1+(1-$S$1)*G387,4)+$T$1*ROUND(($S$1*AD387+(1-$S$1)*(G387-Y387)^2)^0.5,4),4),Rawdata!AO387+Rawdata!$T$1*Rawdata!AY387)</f>
        <v>#DIV/0!</v>
      </c>
      <c r="M387" s="16" t="e">
        <f t="shared" si="146"/>
        <v>#DIV/0!</v>
      </c>
      <c r="N387" s="16" t="e">
        <f t="shared" si="147"/>
        <v>#DIV/0!</v>
      </c>
      <c r="O387" s="67"/>
      <c r="P387" s="67"/>
      <c r="Q387" s="31" t="e">
        <f t="shared" si="166"/>
        <v>#DIV/0!</v>
      </c>
      <c r="R387" s="17" t="e">
        <f t="shared" si="167"/>
        <v>#DIV/0!</v>
      </c>
      <c r="S387" s="37" t="e">
        <f t="shared" si="148"/>
        <v>#DIV/0!</v>
      </c>
      <c r="T387" s="17" t="e">
        <f t="shared" si="149"/>
        <v>#DIV/0!</v>
      </c>
      <c r="U387" s="91" t="e">
        <f>IF(A387&gt;$U$1, U388*$S$1+(1-$S$1)*G388,Rawdata!AK387)</f>
        <v>#DIV/0!</v>
      </c>
      <c r="V387" s="91" t="e">
        <f>IF(A387&gt;$V$1,$S$1*V388+(1-$S$1)*G388,Rawdata!AL387)</f>
        <v>#DIV/0!</v>
      </c>
      <c r="W387" s="91" t="e">
        <f>IF(A387&gt;$W$1, $S$1*W388+(1-$S$1)*G388,Rawdata!AM387)</f>
        <v>#DIV/0!</v>
      </c>
      <c r="X387" s="91" t="e">
        <f>IF(A387&gt;$X$1,$S$1*X388+(1-$S$1)*G388,Rawdata!AN387)</f>
        <v>#DIV/0!</v>
      </c>
      <c r="Y387" s="91" t="e">
        <f>IF(A387&gt;$Y$1,$S$1*Y388+(1-$S$1)*G388,Rawdata!AO387)</f>
        <v>#DIV/0!</v>
      </c>
      <c r="Z387" s="91" t="e">
        <f>IF(A387&gt;$Z$1,$S$1*Z388+(1-$S$1)*(G388-U388)^2,Rawdata!AP387)</f>
        <v>#DIV/0!</v>
      </c>
      <c r="AA387" s="91" t="e">
        <f>IF(A387&gt;$AA$1,$S$1*AA388+(1-$S$1)*(G388-V388)^2,Rawdata!AQ387)</f>
        <v>#DIV/0!</v>
      </c>
      <c r="AB387" s="91" t="e">
        <f>IF(A387&gt;89,$S$1*AB388+(1-$S$1)*(G388-W388)^2,Rawdata!AR387)</f>
        <v>#DIV/0!</v>
      </c>
      <c r="AC387" s="91" t="e">
        <f>IF(A387&gt;$AC$1,$S$1*AC388+(1-$S$1)*(G388-X388)^2,Rawdata!AS387)</f>
        <v>#DIV/0!</v>
      </c>
      <c r="AD387" s="91" t="e">
        <f>IF(A387&gt;$AD$1,$S$1*AD388+(1-$S$1)*(G388-Y388)^2,Rawdata!AT387)</f>
        <v>#DIV/0!</v>
      </c>
      <c r="AE387" s="80" t="e">
        <f t="shared" ref="AE387:AE450" si="168">ROUND(AVERAGE(H387:L387),4)</f>
        <v>#DIV/0!</v>
      </c>
      <c r="AF387" s="81" t="e">
        <f t="shared" ref="AF387:AF450" si="169">ROUND(MAX(H387:K387)*0.8+0.2*L387,4)</f>
        <v>#DIV/0!</v>
      </c>
      <c r="AG387" s="86">
        <f t="shared" si="165"/>
        <v>0</v>
      </c>
      <c r="AH387" s="107" t="e">
        <f t="shared" ref="AH387:AH450" si="170">ROUND(AE387*SQRT(2),4)</f>
        <v>#DIV/0!</v>
      </c>
      <c r="AI387" s="107" t="e">
        <f t="shared" ref="AI387:AI450" si="171">MAX(AH387,$N$1)</f>
        <v>#DIV/0!</v>
      </c>
      <c r="AJ387" s="108" t="e">
        <f t="shared" ref="AJ387:AJ450" si="172">AI387*AG387*D387</f>
        <v>#DIV/0!</v>
      </c>
      <c r="AK387" s="113" t="e">
        <f t="shared" si="150"/>
        <v>#DIV/0!</v>
      </c>
      <c r="AL387" s="113" t="e">
        <f t="shared" si="151"/>
        <v>#DIV/0!</v>
      </c>
      <c r="AM387" s="113" t="e">
        <f t="shared" si="152"/>
        <v>#DIV/0!</v>
      </c>
      <c r="AN387" s="113" t="e">
        <f t="shared" si="153"/>
        <v>#DIV/0!</v>
      </c>
      <c r="AO387" s="113" t="e">
        <f t="shared" si="154"/>
        <v>#DIV/0!</v>
      </c>
      <c r="AP387" s="91" t="e">
        <f t="shared" si="155"/>
        <v>#DIV/0!</v>
      </c>
      <c r="AQ387" s="91" t="e">
        <f t="shared" si="156"/>
        <v>#DIV/0!</v>
      </c>
      <c r="AR387" s="91" t="e">
        <f t="shared" si="157"/>
        <v>#DIV/0!</v>
      </c>
      <c r="AS387" s="91" t="e">
        <f t="shared" si="158"/>
        <v>#DIV/0!</v>
      </c>
      <c r="AT387" s="91" t="e">
        <f t="shared" si="159"/>
        <v>#DIV/0!</v>
      </c>
      <c r="AU387" s="113" t="e">
        <f t="shared" si="160"/>
        <v>#DIV/0!</v>
      </c>
      <c r="AV387" s="113" t="e">
        <f t="shared" si="161"/>
        <v>#DIV/0!</v>
      </c>
      <c r="AW387" s="113" t="e">
        <f t="shared" si="162"/>
        <v>#DIV/0!</v>
      </c>
      <c r="AX387" s="113" t="e">
        <f t="shared" si="163"/>
        <v>#DIV/0!</v>
      </c>
      <c r="AY387" s="113" t="e">
        <f t="shared" si="164"/>
        <v>#DIV/0!</v>
      </c>
    </row>
    <row r="388" spans="1:51" x14ac:dyDescent="0.25">
      <c r="A388" s="119"/>
      <c r="B388" s="83"/>
      <c r="C388" s="85"/>
      <c r="D388" s="85"/>
      <c r="E388" s="85"/>
      <c r="F388" s="71"/>
      <c r="G388" s="96"/>
      <c r="H388" s="16" t="e">
        <f>IF(A388&gt;$U$1,ROUND(ROUND( U388*$S$1+(1-$S$1)*G388,4)+$T$1*ROUND(($S$1*Z388+(1-$S$1)*(G388-U388)^2)^0.5,4),4),Rawdata!AK388+Rawdata!$T$1*Rawdata!AU388)</f>
        <v>#DIV/0!</v>
      </c>
      <c r="I388" s="16" t="e">
        <f>IF(A388&gt;$V$1,ROUND(ROUND(V388*$S$1+(1-$S$1)*G388,4)+$T$1*ROUND(($S$1*AA388+(1-$S$1)*(G388-V388)^2)^0.5,4),4),Rawdata!AL388+Rawdata!$T$1*Rawdata!AV388)</f>
        <v>#DIV/0!</v>
      </c>
      <c r="J388" s="16" t="e">
        <f>IF(A388&gt;$W$1,ROUND(ROUND( W388*$S$1+(1-$S$1)*G388,4)+$T$1*ROUND(($S$1*AB388+(1-$S$1)*(G388-W388)^2)^0.5,4),4),Rawdata!AM388+Rawdata!$T$1*Rawdata!AW388)</f>
        <v>#DIV/0!</v>
      </c>
      <c r="K388" s="16" t="e">
        <f>IF(A388&gt;$X$1,ROUND(ROUND( X388*$S$1+(1-$S$1)*G388,4)+$T$1*ROUND(($S$1*AC388+(1-$S$1)*(G388-X388)^2)^0.5,4),4),Rawdata!AN388+Rawdata!$T$1*Rawdata!AX388)</f>
        <v>#DIV/0!</v>
      </c>
      <c r="L388" s="16" t="e">
        <f>IF(A388&gt;$Y$1,ROUND(ROUND( Y388*$S$1+(1-$S$1)*G388,4)+$T$1*ROUND(($S$1*AD388+(1-$S$1)*(G388-Y388)^2)^0.5,4),4),Rawdata!AO388+Rawdata!$T$1*Rawdata!AY388)</f>
        <v>#DIV/0!</v>
      </c>
      <c r="M388" s="16" t="e">
        <f t="shared" ref="M388:M451" si="173">IF(OR(A386="I",A386="S",A386="B"), ROUND(ROUND(AVERAGE(H388:L388),4)*SQRT(2),4), ROUND(ROUND(MAX(H388:K388)*0.8+0.2*L388,4)*SQRT(2),4))</f>
        <v>#DIV/0!</v>
      </c>
      <c r="N388" s="16" t="e">
        <f t="shared" ref="N388:N451" si="174">MAX(M388,$N$1)</f>
        <v>#DIV/0!</v>
      </c>
      <c r="O388" s="67"/>
      <c r="P388" s="67"/>
      <c r="Q388" s="31" t="e">
        <f t="shared" si="166"/>
        <v>#DIV/0!</v>
      </c>
      <c r="R388" s="17" t="e">
        <f t="shared" si="167"/>
        <v>#DIV/0!</v>
      </c>
      <c r="S388" s="37" t="e">
        <f t="shared" ref="S388:S451" si="175">IF($D$1=8, ROUNDUP(Q388,-2),IF($D$1=2,ROUNDUP(Q388,-1), IF(OR($D$1=1,$D$1=4),ROUNDUP(Q388,-3),"N/A")))</f>
        <v>#DIV/0!</v>
      </c>
      <c r="T388" s="17" t="e">
        <f t="shared" ref="T388:T451" si="176">ROUNDUP((S388-P388)/P388,3)</f>
        <v>#DIV/0!</v>
      </c>
      <c r="U388" s="91" t="e">
        <f>IF(A388&gt;$U$1, U389*$S$1+(1-$S$1)*G389,Rawdata!AK388)</f>
        <v>#DIV/0!</v>
      </c>
      <c r="V388" s="91" t="e">
        <f>IF(A388&gt;$V$1,$S$1*V389+(1-$S$1)*G389,Rawdata!AL388)</f>
        <v>#DIV/0!</v>
      </c>
      <c r="W388" s="91" t="e">
        <f>IF(A388&gt;$W$1, $S$1*W389+(1-$S$1)*G389,Rawdata!AM388)</f>
        <v>#DIV/0!</v>
      </c>
      <c r="X388" s="91" t="e">
        <f>IF(A388&gt;$X$1,$S$1*X389+(1-$S$1)*G389,Rawdata!AN388)</f>
        <v>#DIV/0!</v>
      </c>
      <c r="Y388" s="91" t="e">
        <f>IF(A388&gt;$Y$1,$S$1*Y389+(1-$S$1)*G389,Rawdata!AO388)</f>
        <v>#DIV/0!</v>
      </c>
      <c r="Z388" s="91" t="e">
        <f>IF(A388&gt;$Z$1,$S$1*Z389+(1-$S$1)*(G389-U389)^2,Rawdata!AP388)</f>
        <v>#DIV/0!</v>
      </c>
      <c r="AA388" s="91" t="e">
        <f>IF(A388&gt;$AA$1,$S$1*AA389+(1-$S$1)*(G389-V389)^2,Rawdata!AQ388)</f>
        <v>#DIV/0!</v>
      </c>
      <c r="AB388" s="91" t="e">
        <f>IF(A388&gt;89,$S$1*AB389+(1-$S$1)*(G389-W389)^2,Rawdata!AR388)</f>
        <v>#DIV/0!</v>
      </c>
      <c r="AC388" s="91" t="e">
        <f>IF(A388&gt;$AC$1,$S$1*AC389+(1-$S$1)*(G389-X389)^2,Rawdata!AS388)</f>
        <v>#DIV/0!</v>
      </c>
      <c r="AD388" s="91" t="e">
        <f>IF(A388&gt;$AD$1,$S$1*AD389+(1-$S$1)*(G389-Y389)^2,Rawdata!AT388)</f>
        <v>#DIV/0!</v>
      </c>
      <c r="AE388" s="80" t="e">
        <f t="shared" si="168"/>
        <v>#DIV/0!</v>
      </c>
      <c r="AF388" s="81" t="e">
        <f t="shared" si="169"/>
        <v>#DIV/0!</v>
      </c>
      <c r="AG388" s="86">
        <f t="shared" si="165"/>
        <v>0</v>
      </c>
      <c r="AH388" s="107" t="e">
        <f t="shared" si="170"/>
        <v>#DIV/0!</v>
      </c>
      <c r="AI388" s="107" t="e">
        <f t="shared" si="171"/>
        <v>#DIV/0!</v>
      </c>
      <c r="AJ388" s="108" t="e">
        <f t="shared" si="172"/>
        <v>#DIV/0!</v>
      </c>
      <c r="AK388" s="113" t="e">
        <f t="shared" ref="AK388:AK451" si="177">ROUND(AVERAGE(G388:G417),4)</f>
        <v>#DIV/0!</v>
      </c>
      <c r="AL388" s="113" t="e">
        <f t="shared" ref="AL388:AL451" si="178">ROUND(AVERAGE(G388:G447),4)</f>
        <v>#DIV/0!</v>
      </c>
      <c r="AM388" s="113" t="e">
        <f t="shared" ref="AM388:AM451" si="179">ROUND(AVERAGE(G388:G477),4)</f>
        <v>#DIV/0!</v>
      </c>
      <c r="AN388" s="113" t="e">
        <f t="shared" ref="AN388:AN451" si="180">ROUND(AVERAGE(G388:G567),4)</f>
        <v>#DIV/0!</v>
      </c>
      <c r="AO388" s="113" t="e">
        <f t="shared" ref="AO388:AO451" si="181">ROUND(AVERAGE(G388:G2887),4)</f>
        <v>#DIV/0!</v>
      </c>
      <c r="AP388" s="91" t="e">
        <f t="shared" ref="AP388:AP451" si="182">AU388^2</f>
        <v>#DIV/0!</v>
      </c>
      <c r="AQ388" s="91" t="e">
        <f t="shared" ref="AQ388:AQ451" si="183">AV388^2</f>
        <v>#DIV/0!</v>
      </c>
      <c r="AR388" s="91" t="e">
        <f t="shared" ref="AR388:AR451" si="184">AW388^2</f>
        <v>#DIV/0!</v>
      </c>
      <c r="AS388" s="91" t="e">
        <f t="shared" ref="AS388:AS451" si="185">AX388^2</f>
        <v>#DIV/0!</v>
      </c>
      <c r="AT388" s="91" t="e">
        <f t="shared" ref="AT388:AT451" si="186">AY388^2</f>
        <v>#DIV/0!</v>
      </c>
      <c r="AU388" s="113" t="e">
        <f t="shared" ref="AU388:AU451" si="187">ROUND(STDEV(G388:G417),4)</f>
        <v>#DIV/0!</v>
      </c>
      <c r="AV388" s="113" t="e">
        <f t="shared" ref="AV388:AV451" si="188">ROUND(STDEV(G388:G447),4)</f>
        <v>#DIV/0!</v>
      </c>
      <c r="AW388" s="113" t="e">
        <f t="shared" ref="AW388:AW451" si="189">ROUND(STDEV(G388:G477),4)</f>
        <v>#DIV/0!</v>
      </c>
      <c r="AX388" s="113" t="e">
        <f t="shared" ref="AX388:AX451" si="190">ROUND(STDEV(G388:G567),4)</f>
        <v>#DIV/0!</v>
      </c>
      <c r="AY388" s="113" t="e">
        <f t="shared" ref="AY388:AY451" si="191">ROUND(STDEV(G388:G2887),4)</f>
        <v>#DIV/0!</v>
      </c>
    </row>
    <row r="389" spans="1:51" x14ac:dyDescent="0.25">
      <c r="A389" s="119"/>
      <c r="B389" s="83"/>
      <c r="C389" s="85"/>
      <c r="D389" s="85"/>
      <c r="E389" s="85"/>
      <c r="F389" s="71"/>
      <c r="G389" s="96"/>
      <c r="H389" s="16" t="e">
        <f>IF(A389&gt;$U$1,ROUND(ROUND( U389*$S$1+(1-$S$1)*G389,4)+$T$1*ROUND(($S$1*Z389+(1-$S$1)*(G389-U389)^2)^0.5,4),4),Rawdata!AK389+Rawdata!$T$1*Rawdata!AU389)</f>
        <v>#DIV/0!</v>
      </c>
      <c r="I389" s="16" t="e">
        <f>IF(A389&gt;$V$1,ROUND(ROUND(V389*$S$1+(1-$S$1)*G389,4)+$T$1*ROUND(($S$1*AA389+(1-$S$1)*(G389-V389)^2)^0.5,4),4),Rawdata!AL389+Rawdata!$T$1*Rawdata!AV389)</f>
        <v>#DIV/0!</v>
      </c>
      <c r="J389" s="16" t="e">
        <f>IF(A389&gt;$W$1,ROUND(ROUND( W389*$S$1+(1-$S$1)*G389,4)+$T$1*ROUND(($S$1*AB389+(1-$S$1)*(G389-W389)^2)^0.5,4),4),Rawdata!AM389+Rawdata!$T$1*Rawdata!AW389)</f>
        <v>#DIV/0!</v>
      </c>
      <c r="K389" s="16" t="e">
        <f>IF(A389&gt;$X$1,ROUND(ROUND( X389*$S$1+(1-$S$1)*G389,4)+$T$1*ROUND(($S$1*AC389+(1-$S$1)*(G389-X389)^2)^0.5,4),4),Rawdata!AN389+Rawdata!$T$1*Rawdata!AX389)</f>
        <v>#DIV/0!</v>
      </c>
      <c r="L389" s="16" t="e">
        <f>IF(A389&gt;$Y$1,ROUND(ROUND( Y389*$S$1+(1-$S$1)*G389,4)+$T$1*ROUND(($S$1*AD389+(1-$S$1)*(G389-Y389)^2)^0.5,4),4),Rawdata!AO389+Rawdata!$T$1*Rawdata!AY389)</f>
        <v>#DIV/0!</v>
      </c>
      <c r="M389" s="16" t="e">
        <f t="shared" si="173"/>
        <v>#DIV/0!</v>
      </c>
      <c r="N389" s="16" t="e">
        <f t="shared" si="174"/>
        <v>#DIV/0!</v>
      </c>
      <c r="O389" s="67"/>
      <c r="P389" s="67"/>
      <c r="Q389" s="31" t="e">
        <f t="shared" si="166"/>
        <v>#DIV/0!</v>
      </c>
      <c r="R389" s="17" t="e">
        <f t="shared" si="167"/>
        <v>#DIV/0!</v>
      </c>
      <c r="S389" s="37" t="e">
        <f t="shared" si="175"/>
        <v>#DIV/0!</v>
      </c>
      <c r="T389" s="17" t="e">
        <f t="shared" si="176"/>
        <v>#DIV/0!</v>
      </c>
      <c r="U389" s="91" t="e">
        <f>IF(A389&gt;$U$1, U390*$S$1+(1-$S$1)*G390,Rawdata!AK389)</f>
        <v>#DIV/0!</v>
      </c>
      <c r="V389" s="91" t="e">
        <f>IF(A389&gt;$V$1,$S$1*V390+(1-$S$1)*G390,Rawdata!AL389)</f>
        <v>#DIV/0!</v>
      </c>
      <c r="W389" s="91" t="e">
        <f>IF(A389&gt;$W$1, $S$1*W390+(1-$S$1)*G390,Rawdata!AM389)</f>
        <v>#DIV/0!</v>
      </c>
      <c r="X389" s="91" t="e">
        <f>IF(A389&gt;$X$1,$S$1*X390+(1-$S$1)*G390,Rawdata!AN389)</f>
        <v>#DIV/0!</v>
      </c>
      <c r="Y389" s="91" t="e">
        <f>IF(A389&gt;$Y$1,$S$1*Y390+(1-$S$1)*G390,Rawdata!AO389)</f>
        <v>#DIV/0!</v>
      </c>
      <c r="Z389" s="91" t="e">
        <f>IF(A389&gt;$Z$1,$S$1*Z390+(1-$S$1)*(G390-U390)^2,Rawdata!AP389)</f>
        <v>#DIV/0!</v>
      </c>
      <c r="AA389" s="91" t="e">
        <f>IF(A389&gt;$AA$1,$S$1*AA390+(1-$S$1)*(G390-V390)^2,Rawdata!AQ389)</f>
        <v>#DIV/0!</v>
      </c>
      <c r="AB389" s="91" t="e">
        <f>IF(A389&gt;89,$S$1*AB390+(1-$S$1)*(G390-W390)^2,Rawdata!AR389)</f>
        <v>#DIV/0!</v>
      </c>
      <c r="AC389" s="91" t="e">
        <f>IF(A389&gt;$AC$1,$S$1*AC390+(1-$S$1)*(G390-X390)^2,Rawdata!AS389)</f>
        <v>#DIV/0!</v>
      </c>
      <c r="AD389" s="91" t="e">
        <f>IF(A389&gt;$AD$1,$S$1*AD390+(1-$S$1)*(G390-Y390)^2,Rawdata!AT389)</f>
        <v>#DIV/0!</v>
      </c>
      <c r="AE389" s="80" t="e">
        <f t="shared" si="168"/>
        <v>#DIV/0!</v>
      </c>
      <c r="AF389" s="81" t="e">
        <f t="shared" si="169"/>
        <v>#DIV/0!</v>
      </c>
      <c r="AG389" s="86">
        <f t="shared" ref="AG389:AG452" si="192">AG388</f>
        <v>0</v>
      </c>
      <c r="AH389" s="107" t="e">
        <f t="shared" si="170"/>
        <v>#DIV/0!</v>
      </c>
      <c r="AI389" s="107" t="e">
        <f t="shared" si="171"/>
        <v>#DIV/0!</v>
      </c>
      <c r="AJ389" s="108" t="e">
        <f t="shared" si="172"/>
        <v>#DIV/0!</v>
      </c>
      <c r="AK389" s="113" t="e">
        <f t="shared" si="177"/>
        <v>#DIV/0!</v>
      </c>
      <c r="AL389" s="113" t="e">
        <f t="shared" si="178"/>
        <v>#DIV/0!</v>
      </c>
      <c r="AM389" s="113" t="e">
        <f t="shared" si="179"/>
        <v>#DIV/0!</v>
      </c>
      <c r="AN389" s="113" t="e">
        <f t="shared" si="180"/>
        <v>#DIV/0!</v>
      </c>
      <c r="AO389" s="113" t="e">
        <f t="shared" si="181"/>
        <v>#DIV/0!</v>
      </c>
      <c r="AP389" s="91" t="e">
        <f t="shared" si="182"/>
        <v>#DIV/0!</v>
      </c>
      <c r="AQ389" s="91" t="e">
        <f t="shared" si="183"/>
        <v>#DIV/0!</v>
      </c>
      <c r="AR389" s="91" t="e">
        <f t="shared" si="184"/>
        <v>#DIV/0!</v>
      </c>
      <c r="AS389" s="91" t="e">
        <f t="shared" si="185"/>
        <v>#DIV/0!</v>
      </c>
      <c r="AT389" s="91" t="e">
        <f t="shared" si="186"/>
        <v>#DIV/0!</v>
      </c>
      <c r="AU389" s="113" t="e">
        <f t="shared" si="187"/>
        <v>#DIV/0!</v>
      </c>
      <c r="AV389" s="113" t="e">
        <f t="shared" si="188"/>
        <v>#DIV/0!</v>
      </c>
      <c r="AW389" s="113" t="e">
        <f t="shared" si="189"/>
        <v>#DIV/0!</v>
      </c>
      <c r="AX389" s="113" t="e">
        <f t="shared" si="190"/>
        <v>#DIV/0!</v>
      </c>
      <c r="AY389" s="113" t="e">
        <f t="shared" si="191"/>
        <v>#DIV/0!</v>
      </c>
    </row>
    <row r="390" spans="1:51" x14ac:dyDescent="0.25">
      <c r="A390" s="119"/>
      <c r="B390" s="83"/>
      <c r="C390" s="85"/>
      <c r="D390" s="85"/>
      <c r="E390" s="85"/>
      <c r="F390" s="71"/>
      <c r="G390" s="96"/>
      <c r="H390" s="16" t="e">
        <f>IF(A390&gt;$U$1,ROUND(ROUND( U390*$S$1+(1-$S$1)*G390,4)+$T$1*ROUND(($S$1*Z390+(1-$S$1)*(G390-U390)^2)^0.5,4),4),Rawdata!AK390+Rawdata!$T$1*Rawdata!AU390)</f>
        <v>#DIV/0!</v>
      </c>
      <c r="I390" s="16" t="e">
        <f>IF(A390&gt;$V$1,ROUND(ROUND(V390*$S$1+(1-$S$1)*G390,4)+$T$1*ROUND(($S$1*AA390+(1-$S$1)*(G390-V390)^2)^0.5,4),4),Rawdata!AL390+Rawdata!$T$1*Rawdata!AV390)</f>
        <v>#DIV/0!</v>
      </c>
      <c r="J390" s="16" t="e">
        <f>IF(A390&gt;$W$1,ROUND(ROUND( W390*$S$1+(1-$S$1)*G390,4)+$T$1*ROUND(($S$1*AB390+(1-$S$1)*(G390-W390)^2)^0.5,4),4),Rawdata!AM390+Rawdata!$T$1*Rawdata!AW390)</f>
        <v>#DIV/0!</v>
      </c>
      <c r="K390" s="16" t="e">
        <f>IF(A390&gt;$X$1,ROUND(ROUND( X390*$S$1+(1-$S$1)*G390,4)+$T$1*ROUND(($S$1*AC390+(1-$S$1)*(G390-X390)^2)^0.5,4),4),Rawdata!AN390+Rawdata!$T$1*Rawdata!AX390)</f>
        <v>#DIV/0!</v>
      </c>
      <c r="L390" s="16" t="e">
        <f>IF(A390&gt;$Y$1,ROUND(ROUND( Y390*$S$1+(1-$S$1)*G390,4)+$T$1*ROUND(($S$1*AD390+(1-$S$1)*(G390-Y390)^2)^0.5,4),4),Rawdata!AO390+Rawdata!$T$1*Rawdata!AY390)</f>
        <v>#DIV/0!</v>
      </c>
      <c r="M390" s="16" t="e">
        <f t="shared" si="173"/>
        <v>#DIV/0!</v>
      </c>
      <c r="N390" s="16" t="e">
        <f t="shared" si="174"/>
        <v>#DIV/0!</v>
      </c>
      <c r="O390" s="67"/>
      <c r="P390" s="67"/>
      <c r="Q390" s="31" t="e">
        <f t="shared" si="166"/>
        <v>#DIV/0!</v>
      </c>
      <c r="R390" s="17" t="e">
        <f t="shared" si="167"/>
        <v>#DIV/0!</v>
      </c>
      <c r="S390" s="37" t="e">
        <f t="shared" si="175"/>
        <v>#DIV/0!</v>
      </c>
      <c r="T390" s="17" t="e">
        <f t="shared" si="176"/>
        <v>#DIV/0!</v>
      </c>
      <c r="U390" s="91" t="e">
        <f>IF(A390&gt;$U$1, U391*$S$1+(1-$S$1)*G391,Rawdata!AK390)</f>
        <v>#DIV/0!</v>
      </c>
      <c r="V390" s="91" t="e">
        <f>IF(A390&gt;$V$1,$S$1*V391+(1-$S$1)*G391,Rawdata!AL390)</f>
        <v>#DIV/0!</v>
      </c>
      <c r="W390" s="91" t="e">
        <f>IF(A390&gt;$W$1, $S$1*W391+(1-$S$1)*G391,Rawdata!AM390)</f>
        <v>#DIV/0!</v>
      </c>
      <c r="X390" s="91" t="e">
        <f>IF(A390&gt;$X$1,$S$1*X391+(1-$S$1)*G391,Rawdata!AN390)</f>
        <v>#DIV/0!</v>
      </c>
      <c r="Y390" s="91" t="e">
        <f>IF(A390&gt;$Y$1,$S$1*Y391+(1-$S$1)*G391,Rawdata!AO390)</f>
        <v>#DIV/0!</v>
      </c>
      <c r="Z390" s="91" t="e">
        <f>IF(A390&gt;$Z$1,$S$1*Z391+(1-$S$1)*(G391-U391)^2,Rawdata!AP390)</f>
        <v>#DIV/0!</v>
      </c>
      <c r="AA390" s="91" t="e">
        <f>IF(A390&gt;$AA$1,$S$1*AA391+(1-$S$1)*(G391-V391)^2,Rawdata!AQ390)</f>
        <v>#DIV/0!</v>
      </c>
      <c r="AB390" s="91" t="e">
        <f>IF(A390&gt;89,$S$1*AB391+(1-$S$1)*(G391-W391)^2,Rawdata!AR390)</f>
        <v>#DIV/0!</v>
      </c>
      <c r="AC390" s="91" t="e">
        <f>IF(A390&gt;$AC$1,$S$1*AC391+(1-$S$1)*(G391-X391)^2,Rawdata!AS390)</f>
        <v>#DIV/0!</v>
      </c>
      <c r="AD390" s="91" t="e">
        <f>IF(A390&gt;$AD$1,$S$1*AD391+(1-$S$1)*(G391-Y391)^2,Rawdata!AT390)</f>
        <v>#DIV/0!</v>
      </c>
      <c r="AE390" s="80" t="e">
        <f t="shared" si="168"/>
        <v>#DIV/0!</v>
      </c>
      <c r="AF390" s="81" t="e">
        <f t="shared" si="169"/>
        <v>#DIV/0!</v>
      </c>
      <c r="AG390" s="86">
        <f t="shared" si="192"/>
        <v>0</v>
      </c>
      <c r="AH390" s="107" t="e">
        <f t="shared" si="170"/>
        <v>#DIV/0!</v>
      </c>
      <c r="AI390" s="107" t="e">
        <f t="shared" si="171"/>
        <v>#DIV/0!</v>
      </c>
      <c r="AJ390" s="108" t="e">
        <f t="shared" si="172"/>
        <v>#DIV/0!</v>
      </c>
      <c r="AK390" s="113" t="e">
        <f t="shared" si="177"/>
        <v>#DIV/0!</v>
      </c>
      <c r="AL390" s="113" t="e">
        <f t="shared" si="178"/>
        <v>#DIV/0!</v>
      </c>
      <c r="AM390" s="113" t="e">
        <f t="shared" si="179"/>
        <v>#DIV/0!</v>
      </c>
      <c r="AN390" s="113" t="e">
        <f t="shared" si="180"/>
        <v>#DIV/0!</v>
      </c>
      <c r="AO390" s="113" t="e">
        <f t="shared" si="181"/>
        <v>#DIV/0!</v>
      </c>
      <c r="AP390" s="91" t="e">
        <f t="shared" si="182"/>
        <v>#DIV/0!</v>
      </c>
      <c r="AQ390" s="91" t="e">
        <f t="shared" si="183"/>
        <v>#DIV/0!</v>
      </c>
      <c r="AR390" s="91" t="e">
        <f t="shared" si="184"/>
        <v>#DIV/0!</v>
      </c>
      <c r="AS390" s="91" t="e">
        <f t="shared" si="185"/>
        <v>#DIV/0!</v>
      </c>
      <c r="AT390" s="91" t="e">
        <f t="shared" si="186"/>
        <v>#DIV/0!</v>
      </c>
      <c r="AU390" s="113" t="e">
        <f t="shared" si="187"/>
        <v>#DIV/0!</v>
      </c>
      <c r="AV390" s="113" t="e">
        <f t="shared" si="188"/>
        <v>#DIV/0!</v>
      </c>
      <c r="AW390" s="113" t="e">
        <f t="shared" si="189"/>
        <v>#DIV/0!</v>
      </c>
      <c r="AX390" s="113" t="e">
        <f t="shared" si="190"/>
        <v>#DIV/0!</v>
      </c>
      <c r="AY390" s="113" t="e">
        <f t="shared" si="191"/>
        <v>#DIV/0!</v>
      </c>
    </row>
    <row r="391" spans="1:51" x14ac:dyDescent="0.25">
      <c r="A391" s="119"/>
      <c r="B391" s="83"/>
      <c r="C391" s="85"/>
      <c r="D391" s="85"/>
      <c r="E391" s="85"/>
      <c r="F391" s="71"/>
      <c r="G391" s="96"/>
      <c r="H391" s="16" t="e">
        <f>IF(A391&gt;$U$1,ROUND(ROUND( U391*$S$1+(1-$S$1)*G391,4)+$T$1*ROUND(($S$1*Z391+(1-$S$1)*(G391-U391)^2)^0.5,4),4),Rawdata!AK391+Rawdata!$T$1*Rawdata!AU391)</f>
        <v>#DIV/0!</v>
      </c>
      <c r="I391" s="16" t="e">
        <f>IF(A391&gt;$V$1,ROUND(ROUND(V391*$S$1+(1-$S$1)*G391,4)+$T$1*ROUND(($S$1*AA391+(1-$S$1)*(G391-V391)^2)^0.5,4),4),Rawdata!AL391+Rawdata!$T$1*Rawdata!AV391)</f>
        <v>#DIV/0!</v>
      </c>
      <c r="J391" s="16" t="e">
        <f>IF(A391&gt;$W$1,ROUND(ROUND( W391*$S$1+(1-$S$1)*G391,4)+$T$1*ROUND(($S$1*AB391+(1-$S$1)*(G391-W391)^2)^0.5,4),4),Rawdata!AM391+Rawdata!$T$1*Rawdata!AW391)</f>
        <v>#DIV/0!</v>
      </c>
      <c r="K391" s="16" t="e">
        <f>IF(A391&gt;$X$1,ROUND(ROUND( X391*$S$1+(1-$S$1)*G391,4)+$T$1*ROUND(($S$1*AC391+(1-$S$1)*(G391-X391)^2)^0.5,4),4),Rawdata!AN391+Rawdata!$T$1*Rawdata!AX391)</f>
        <v>#DIV/0!</v>
      </c>
      <c r="L391" s="16" t="e">
        <f>IF(A391&gt;$Y$1,ROUND(ROUND( Y391*$S$1+(1-$S$1)*G391,4)+$T$1*ROUND(($S$1*AD391+(1-$S$1)*(G391-Y391)^2)^0.5,4),4),Rawdata!AO391+Rawdata!$T$1*Rawdata!AY391)</f>
        <v>#DIV/0!</v>
      </c>
      <c r="M391" s="16" t="e">
        <f t="shared" si="173"/>
        <v>#DIV/0!</v>
      </c>
      <c r="N391" s="16" t="e">
        <f t="shared" si="174"/>
        <v>#DIV/0!</v>
      </c>
      <c r="O391" s="67"/>
      <c r="P391" s="67"/>
      <c r="Q391" s="31" t="e">
        <f t="shared" si="166"/>
        <v>#DIV/0!</v>
      </c>
      <c r="R391" s="17" t="e">
        <f t="shared" si="167"/>
        <v>#DIV/0!</v>
      </c>
      <c r="S391" s="37" t="e">
        <f t="shared" si="175"/>
        <v>#DIV/0!</v>
      </c>
      <c r="T391" s="17" t="e">
        <f t="shared" si="176"/>
        <v>#DIV/0!</v>
      </c>
      <c r="U391" s="91" t="e">
        <f>IF(A391&gt;$U$1, U392*$S$1+(1-$S$1)*G392,Rawdata!AK391)</f>
        <v>#DIV/0!</v>
      </c>
      <c r="V391" s="91" t="e">
        <f>IF(A391&gt;$V$1,$S$1*V392+(1-$S$1)*G392,Rawdata!AL391)</f>
        <v>#DIV/0!</v>
      </c>
      <c r="W391" s="91" t="e">
        <f>IF(A391&gt;$W$1, $S$1*W392+(1-$S$1)*G392,Rawdata!AM391)</f>
        <v>#DIV/0!</v>
      </c>
      <c r="X391" s="91" t="e">
        <f>IF(A391&gt;$X$1,$S$1*X392+(1-$S$1)*G392,Rawdata!AN391)</f>
        <v>#DIV/0!</v>
      </c>
      <c r="Y391" s="91" t="e">
        <f>IF(A391&gt;$Y$1,$S$1*Y392+(1-$S$1)*G392,Rawdata!AO391)</f>
        <v>#DIV/0!</v>
      </c>
      <c r="Z391" s="91" t="e">
        <f>IF(A391&gt;$Z$1,$S$1*Z392+(1-$S$1)*(G392-U392)^2,Rawdata!AP391)</f>
        <v>#DIV/0!</v>
      </c>
      <c r="AA391" s="91" t="e">
        <f>IF(A391&gt;$AA$1,$S$1*AA392+(1-$S$1)*(G392-V392)^2,Rawdata!AQ391)</f>
        <v>#DIV/0!</v>
      </c>
      <c r="AB391" s="91" t="e">
        <f>IF(A391&gt;89,$S$1*AB392+(1-$S$1)*(G392-W392)^2,Rawdata!AR391)</f>
        <v>#DIV/0!</v>
      </c>
      <c r="AC391" s="91" t="e">
        <f>IF(A391&gt;$AC$1,$S$1*AC392+(1-$S$1)*(G392-X392)^2,Rawdata!AS391)</f>
        <v>#DIV/0!</v>
      </c>
      <c r="AD391" s="91" t="e">
        <f>IF(A391&gt;$AD$1,$S$1*AD392+(1-$S$1)*(G392-Y392)^2,Rawdata!AT391)</f>
        <v>#DIV/0!</v>
      </c>
      <c r="AE391" s="80" t="e">
        <f t="shared" si="168"/>
        <v>#DIV/0!</v>
      </c>
      <c r="AF391" s="81" t="e">
        <f t="shared" si="169"/>
        <v>#DIV/0!</v>
      </c>
      <c r="AG391" s="86">
        <f t="shared" si="192"/>
        <v>0</v>
      </c>
      <c r="AH391" s="107" t="e">
        <f t="shared" si="170"/>
        <v>#DIV/0!</v>
      </c>
      <c r="AI391" s="107" t="e">
        <f t="shared" si="171"/>
        <v>#DIV/0!</v>
      </c>
      <c r="AJ391" s="108" t="e">
        <f t="shared" si="172"/>
        <v>#DIV/0!</v>
      </c>
      <c r="AK391" s="113" t="e">
        <f t="shared" si="177"/>
        <v>#DIV/0!</v>
      </c>
      <c r="AL391" s="113" t="e">
        <f t="shared" si="178"/>
        <v>#DIV/0!</v>
      </c>
      <c r="AM391" s="113" t="e">
        <f t="shared" si="179"/>
        <v>#DIV/0!</v>
      </c>
      <c r="AN391" s="113" t="e">
        <f t="shared" si="180"/>
        <v>#DIV/0!</v>
      </c>
      <c r="AO391" s="113" t="e">
        <f t="shared" si="181"/>
        <v>#DIV/0!</v>
      </c>
      <c r="AP391" s="91" t="e">
        <f t="shared" si="182"/>
        <v>#DIV/0!</v>
      </c>
      <c r="AQ391" s="91" t="e">
        <f t="shared" si="183"/>
        <v>#DIV/0!</v>
      </c>
      <c r="AR391" s="91" t="e">
        <f t="shared" si="184"/>
        <v>#DIV/0!</v>
      </c>
      <c r="AS391" s="91" t="e">
        <f t="shared" si="185"/>
        <v>#DIV/0!</v>
      </c>
      <c r="AT391" s="91" t="e">
        <f t="shared" si="186"/>
        <v>#DIV/0!</v>
      </c>
      <c r="AU391" s="113" t="e">
        <f t="shared" si="187"/>
        <v>#DIV/0!</v>
      </c>
      <c r="AV391" s="113" t="e">
        <f t="shared" si="188"/>
        <v>#DIV/0!</v>
      </c>
      <c r="AW391" s="113" t="e">
        <f t="shared" si="189"/>
        <v>#DIV/0!</v>
      </c>
      <c r="AX391" s="113" t="e">
        <f t="shared" si="190"/>
        <v>#DIV/0!</v>
      </c>
      <c r="AY391" s="113" t="e">
        <f t="shared" si="191"/>
        <v>#DIV/0!</v>
      </c>
    </row>
    <row r="392" spans="1:51" x14ac:dyDescent="0.25">
      <c r="A392" s="119"/>
      <c r="B392" s="83"/>
      <c r="C392" s="85"/>
      <c r="D392" s="85"/>
      <c r="E392" s="85"/>
      <c r="F392" s="71"/>
      <c r="G392" s="96"/>
      <c r="H392" s="16" t="e">
        <f>IF(A392&gt;$U$1,ROUND(ROUND( U392*$S$1+(1-$S$1)*G392,4)+$T$1*ROUND(($S$1*Z392+(1-$S$1)*(G392-U392)^2)^0.5,4),4),Rawdata!AK392+Rawdata!$T$1*Rawdata!AU392)</f>
        <v>#DIV/0!</v>
      </c>
      <c r="I392" s="16" t="e">
        <f>IF(A392&gt;$V$1,ROUND(ROUND(V392*$S$1+(1-$S$1)*G392,4)+$T$1*ROUND(($S$1*AA392+(1-$S$1)*(G392-V392)^2)^0.5,4),4),Rawdata!AL392+Rawdata!$T$1*Rawdata!AV392)</f>
        <v>#DIV/0!</v>
      </c>
      <c r="J392" s="16" t="e">
        <f>IF(A392&gt;$W$1,ROUND(ROUND( W392*$S$1+(1-$S$1)*G392,4)+$T$1*ROUND(($S$1*AB392+(1-$S$1)*(G392-W392)^2)^0.5,4),4),Rawdata!AM392+Rawdata!$T$1*Rawdata!AW392)</f>
        <v>#DIV/0!</v>
      </c>
      <c r="K392" s="16" t="e">
        <f>IF(A392&gt;$X$1,ROUND(ROUND( X392*$S$1+(1-$S$1)*G392,4)+$T$1*ROUND(($S$1*AC392+(1-$S$1)*(G392-X392)^2)^0.5,4),4),Rawdata!AN392+Rawdata!$T$1*Rawdata!AX392)</f>
        <v>#DIV/0!</v>
      </c>
      <c r="L392" s="16" t="e">
        <f>IF(A392&gt;$Y$1,ROUND(ROUND( Y392*$S$1+(1-$S$1)*G392,4)+$T$1*ROUND(($S$1*AD392+(1-$S$1)*(G392-Y392)^2)^0.5,4),4),Rawdata!AO392+Rawdata!$T$1*Rawdata!AY392)</f>
        <v>#DIV/0!</v>
      </c>
      <c r="M392" s="16" t="e">
        <f t="shared" si="173"/>
        <v>#DIV/0!</v>
      </c>
      <c r="N392" s="16" t="e">
        <f t="shared" si="174"/>
        <v>#DIV/0!</v>
      </c>
      <c r="O392" s="67"/>
      <c r="P392" s="67"/>
      <c r="Q392" s="31" t="e">
        <f t="shared" si="166"/>
        <v>#DIV/0!</v>
      </c>
      <c r="R392" s="17" t="e">
        <f t="shared" si="167"/>
        <v>#DIV/0!</v>
      </c>
      <c r="S392" s="37" t="e">
        <f t="shared" si="175"/>
        <v>#DIV/0!</v>
      </c>
      <c r="T392" s="17" t="e">
        <f t="shared" si="176"/>
        <v>#DIV/0!</v>
      </c>
      <c r="U392" s="91" t="e">
        <f>IF(A392&gt;$U$1, U393*$S$1+(1-$S$1)*G393,Rawdata!AK392)</f>
        <v>#DIV/0!</v>
      </c>
      <c r="V392" s="91" t="e">
        <f>IF(A392&gt;$V$1,$S$1*V393+(1-$S$1)*G393,Rawdata!AL392)</f>
        <v>#DIV/0!</v>
      </c>
      <c r="W392" s="91" t="e">
        <f>IF(A392&gt;$W$1, $S$1*W393+(1-$S$1)*G393,Rawdata!AM392)</f>
        <v>#DIV/0!</v>
      </c>
      <c r="X392" s="91" t="e">
        <f>IF(A392&gt;$X$1,$S$1*X393+(1-$S$1)*G393,Rawdata!AN392)</f>
        <v>#DIV/0!</v>
      </c>
      <c r="Y392" s="91" t="e">
        <f>IF(A392&gt;$Y$1,$S$1*Y393+(1-$S$1)*G393,Rawdata!AO392)</f>
        <v>#DIV/0!</v>
      </c>
      <c r="Z392" s="91" t="e">
        <f>IF(A392&gt;$Z$1,$S$1*Z393+(1-$S$1)*(G393-U393)^2,Rawdata!AP392)</f>
        <v>#DIV/0!</v>
      </c>
      <c r="AA392" s="91" t="e">
        <f>IF(A392&gt;$AA$1,$S$1*AA393+(1-$S$1)*(G393-V393)^2,Rawdata!AQ392)</f>
        <v>#DIV/0!</v>
      </c>
      <c r="AB392" s="91" t="e">
        <f>IF(A392&gt;89,$S$1*AB393+(1-$S$1)*(G393-W393)^2,Rawdata!AR392)</f>
        <v>#DIV/0!</v>
      </c>
      <c r="AC392" s="91" t="e">
        <f>IF(A392&gt;$AC$1,$S$1*AC393+(1-$S$1)*(G393-X393)^2,Rawdata!AS392)</f>
        <v>#DIV/0!</v>
      </c>
      <c r="AD392" s="91" t="e">
        <f>IF(A392&gt;$AD$1,$S$1*AD393+(1-$S$1)*(G393-Y393)^2,Rawdata!AT392)</f>
        <v>#DIV/0!</v>
      </c>
      <c r="AE392" s="80" t="e">
        <f t="shared" si="168"/>
        <v>#DIV/0!</v>
      </c>
      <c r="AF392" s="81" t="e">
        <f t="shared" si="169"/>
        <v>#DIV/0!</v>
      </c>
      <c r="AG392" s="86">
        <f t="shared" si="192"/>
        <v>0</v>
      </c>
      <c r="AH392" s="107" t="e">
        <f t="shared" si="170"/>
        <v>#DIV/0!</v>
      </c>
      <c r="AI392" s="107" t="e">
        <f t="shared" si="171"/>
        <v>#DIV/0!</v>
      </c>
      <c r="AJ392" s="108" t="e">
        <f t="shared" si="172"/>
        <v>#DIV/0!</v>
      </c>
      <c r="AK392" s="113" t="e">
        <f t="shared" si="177"/>
        <v>#DIV/0!</v>
      </c>
      <c r="AL392" s="113" t="e">
        <f t="shared" si="178"/>
        <v>#DIV/0!</v>
      </c>
      <c r="AM392" s="113" t="e">
        <f t="shared" si="179"/>
        <v>#DIV/0!</v>
      </c>
      <c r="AN392" s="113" t="e">
        <f t="shared" si="180"/>
        <v>#DIV/0!</v>
      </c>
      <c r="AO392" s="113" t="e">
        <f t="shared" si="181"/>
        <v>#DIV/0!</v>
      </c>
      <c r="AP392" s="91" t="e">
        <f t="shared" si="182"/>
        <v>#DIV/0!</v>
      </c>
      <c r="AQ392" s="91" t="e">
        <f t="shared" si="183"/>
        <v>#DIV/0!</v>
      </c>
      <c r="AR392" s="91" t="e">
        <f t="shared" si="184"/>
        <v>#DIV/0!</v>
      </c>
      <c r="AS392" s="91" t="e">
        <f t="shared" si="185"/>
        <v>#DIV/0!</v>
      </c>
      <c r="AT392" s="91" t="e">
        <f t="shared" si="186"/>
        <v>#DIV/0!</v>
      </c>
      <c r="AU392" s="113" t="e">
        <f t="shared" si="187"/>
        <v>#DIV/0!</v>
      </c>
      <c r="AV392" s="113" t="e">
        <f t="shared" si="188"/>
        <v>#DIV/0!</v>
      </c>
      <c r="AW392" s="113" t="e">
        <f t="shared" si="189"/>
        <v>#DIV/0!</v>
      </c>
      <c r="AX392" s="113" t="e">
        <f t="shared" si="190"/>
        <v>#DIV/0!</v>
      </c>
      <c r="AY392" s="113" t="e">
        <f t="shared" si="191"/>
        <v>#DIV/0!</v>
      </c>
    </row>
    <row r="393" spans="1:51" x14ac:dyDescent="0.25">
      <c r="A393" s="119"/>
      <c r="B393" s="83"/>
      <c r="C393" s="85"/>
      <c r="D393" s="85"/>
      <c r="E393" s="85"/>
      <c r="F393" s="71"/>
      <c r="G393" s="96"/>
      <c r="H393" s="16" t="e">
        <f>IF(A393&gt;$U$1,ROUND(ROUND( U393*$S$1+(1-$S$1)*G393,4)+$T$1*ROUND(($S$1*Z393+(1-$S$1)*(G393-U393)^2)^0.5,4),4),Rawdata!AK393+Rawdata!$T$1*Rawdata!AU393)</f>
        <v>#DIV/0!</v>
      </c>
      <c r="I393" s="16" t="e">
        <f>IF(A393&gt;$V$1,ROUND(ROUND(V393*$S$1+(1-$S$1)*G393,4)+$T$1*ROUND(($S$1*AA393+(1-$S$1)*(G393-V393)^2)^0.5,4),4),Rawdata!AL393+Rawdata!$T$1*Rawdata!AV393)</f>
        <v>#DIV/0!</v>
      </c>
      <c r="J393" s="16" t="e">
        <f>IF(A393&gt;$W$1,ROUND(ROUND( W393*$S$1+(1-$S$1)*G393,4)+$T$1*ROUND(($S$1*AB393+(1-$S$1)*(G393-W393)^2)^0.5,4),4),Rawdata!AM393+Rawdata!$T$1*Rawdata!AW393)</f>
        <v>#DIV/0!</v>
      </c>
      <c r="K393" s="16" t="e">
        <f>IF(A393&gt;$X$1,ROUND(ROUND( X393*$S$1+(1-$S$1)*G393,4)+$T$1*ROUND(($S$1*AC393+(1-$S$1)*(G393-X393)^2)^0.5,4),4),Rawdata!AN393+Rawdata!$T$1*Rawdata!AX393)</f>
        <v>#DIV/0!</v>
      </c>
      <c r="L393" s="16" t="e">
        <f>IF(A393&gt;$Y$1,ROUND(ROUND( Y393*$S$1+(1-$S$1)*G393,4)+$T$1*ROUND(($S$1*AD393+(1-$S$1)*(G393-Y393)^2)^0.5,4),4),Rawdata!AO393+Rawdata!$T$1*Rawdata!AY393)</f>
        <v>#DIV/0!</v>
      </c>
      <c r="M393" s="16" t="e">
        <f t="shared" si="173"/>
        <v>#DIV/0!</v>
      </c>
      <c r="N393" s="16" t="e">
        <f t="shared" si="174"/>
        <v>#DIV/0!</v>
      </c>
      <c r="O393" s="67"/>
      <c r="P393" s="67"/>
      <c r="Q393" s="31" t="e">
        <f t="shared" si="166"/>
        <v>#DIV/0!</v>
      </c>
      <c r="R393" s="17" t="e">
        <f t="shared" si="167"/>
        <v>#DIV/0!</v>
      </c>
      <c r="S393" s="37" t="e">
        <f t="shared" si="175"/>
        <v>#DIV/0!</v>
      </c>
      <c r="T393" s="17" t="e">
        <f t="shared" si="176"/>
        <v>#DIV/0!</v>
      </c>
      <c r="U393" s="91" t="e">
        <f>IF(A393&gt;$U$1, U394*$S$1+(1-$S$1)*G394,Rawdata!AK393)</f>
        <v>#DIV/0!</v>
      </c>
      <c r="V393" s="91" t="e">
        <f>IF(A393&gt;$V$1,$S$1*V394+(1-$S$1)*G394,Rawdata!AL393)</f>
        <v>#DIV/0!</v>
      </c>
      <c r="W393" s="91" t="e">
        <f>IF(A393&gt;$W$1, $S$1*W394+(1-$S$1)*G394,Rawdata!AM393)</f>
        <v>#DIV/0!</v>
      </c>
      <c r="X393" s="91" t="e">
        <f>IF(A393&gt;$X$1,$S$1*X394+(1-$S$1)*G394,Rawdata!AN393)</f>
        <v>#DIV/0!</v>
      </c>
      <c r="Y393" s="91" t="e">
        <f>IF(A393&gt;$Y$1,$S$1*Y394+(1-$S$1)*G394,Rawdata!AO393)</f>
        <v>#DIV/0!</v>
      </c>
      <c r="Z393" s="91" t="e">
        <f>IF(A393&gt;$Z$1,$S$1*Z394+(1-$S$1)*(G394-U394)^2,Rawdata!AP393)</f>
        <v>#DIV/0!</v>
      </c>
      <c r="AA393" s="91" t="e">
        <f>IF(A393&gt;$AA$1,$S$1*AA394+(1-$S$1)*(G394-V394)^2,Rawdata!AQ393)</f>
        <v>#DIV/0!</v>
      </c>
      <c r="AB393" s="91" t="e">
        <f>IF(A393&gt;89,$S$1*AB394+(1-$S$1)*(G394-W394)^2,Rawdata!AR393)</f>
        <v>#DIV/0!</v>
      </c>
      <c r="AC393" s="91" t="e">
        <f>IF(A393&gt;$AC$1,$S$1*AC394+(1-$S$1)*(G394-X394)^2,Rawdata!AS393)</f>
        <v>#DIV/0!</v>
      </c>
      <c r="AD393" s="91" t="e">
        <f>IF(A393&gt;$AD$1,$S$1*AD394+(1-$S$1)*(G394-Y394)^2,Rawdata!AT393)</f>
        <v>#DIV/0!</v>
      </c>
      <c r="AE393" s="80" t="e">
        <f t="shared" si="168"/>
        <v>#DIV/0!</v>
      </c>
      <c r="AF393" s="81" t="e">
        <f t="shared" si="169"/>
        <v>#DIV/0!</v>
      </c>
      <c r="AG393" s="86">
        <f t="shared" si="192"/>
        <v>0</v>
      </c>
      <c r="AH393" s="107" t="e">
        <f t="shared" si="170"/>
        <v>#DIV/0!</v>
      </c>
      <c r="AI393" s="107" t="e">
        <f t="shared" si="171"/>
        <v>#DIV/0!</v>
      </c>
      <c r="AJ393" s="108" t="e">
        <f t="shared" si="172"/>
        <v>#DIV/0!</v>
      </c>
      <c r="AK393" s="113" t="e">
        <f t="shared" si="177"/>
        <v>#DIV/0!</v>
      </c>
      <c r="AL393" s="113" t="e">
        <f t="shared" si="178"/>
        <v>#DIV/0!</v>
      </c>
      <c r="AM393" s="113" t="e">
        <f t="shared" si="179"/>
        <v>#DIV/0!</v>
      </c>
      <c r="AN393" s="113" t="e">
        <f t="shared" si="180"/>
        <v>#DIV/0!</v>
      </c>
      <c r="AO393" s="113" t="e">
        <f t="shared" si="181"/>
        <v>#DIV/0!</v>
      </c>
      <c r="AP393" s="91" t="e">
        <f t="shared" si="182"/>
        <v>#DIV/0!</v>
      </c>
      <c r="AQ393" s="91" t="e">
        <f t="shared" si="183"/>
        <v>#DIV/0!</v>
      </c>
      <c r="AR393" s="91" t="e">
        <f t="shared" si="184"/>
        <v>#DIV/0!</v>
      </c>
      <c r="AS393" s="91" t="e">
        <f t="shared" si="185"/>
        <v>#DIV/0!</v>
      </c>
      <c r="AT393" s="91" t="e">
        <f t="shared" si="186"/>
        <v>#DIV/0!</v>
      </c>
      <c r="AU393" s="113" t="e">
        <f t="shared" si="187"/>
        <v>#DIV/0!</v>
      </c>
      <c r="AV393" s="113" t="e">
        <f t="shared" si="188"/>
        <v>#DIV/0!</v>
      </c>
      <c r="AW393" s="113" t="e">
        <f t="shared" si="189"/>
        <v>#DIV/0!</v>
      </c>
      <c r="AX393" s="113" t="e">
        <f t="shared" si="190"/>
        <v>#DIV/0!</v>
      </c>
      <c r="AY393" s="113" t="e">
        <f t="shared" si="191"/>
        <v>#DIV/0!</v>
      </c>
    </row>
    <row r="394" spans="1:51" x14ac:dyDescent="0.25">
      <c r="A394" s="119"/>
      <c r="B394" s="83"/>
      <c r="C394" s="85"/>
      <c r="D394" s="85"/>
      <c r="E394" s="85"/>
      <c r="F394" s="71"/>
      <c r="G394" s="96"/>
      <c r="H394" s="16" t="e">
        <f>IF(A394&gt;$U$1,ROUND(ROUND( U394*$S$1+(1-$S$1)*G394,4)+$T$1*ROUND(($S$1*Z394+(1-$S$1)*(G394-U394)^2)^0.5,4),4),Rawdata!AK394+Rawdata!$T$1*Rawdata!AU394)</f>
        <v>#DIV/0!</v>
      </c>
      <c r="I394" s="16" t="e">
        <f>IF(A394&gt;$V$1,ROUND(ROUND(V394*$S$1+(1-$S$1)*G394,4)+$T$1*ROUND(($S$1*AA394+(1-$S$1)*(G394-V394)^2)^0.5,4),4),Rawdata!AL394+Rawdata!$T$1*Rawdata!AV394)</f>
        <v>#DIV/0!</v>
      </c>
      <c r="J394" s="16" t="e">
        <f>IF(A394&gt;$W$1,ROUND(ROUND( W394*$S$1+(1-$S$1)*G394,4)+$T$1*ROUND(($S$1*AB394+(1-$S$1)*(G394-W394)^2)^0.5,4),4),Rawdata!AM394+Rawdata!$T$1*Rawdata!AW394)</f>
        <v>#DIV/0!</v>
      </c>
      <c r="K394" s="16" t="e">
        <f>IF(A394&gt;$X$1,ROUND(ROUND( X394*$S$1+(1-$S$1)*G394,4)+$T$1*ROUND(($S$1*AC394+(1-$S$1)*(G394-X394)^2)^0.5,4),4),Rawdata!AN394+Rawdata!$T$1*Rawdata!AX394)</f>
        <v>#DIV/0!</v>
      </c>
      <c r="L394" s="16" t="e">
        <f>IF(A394&gt;$Y$1,ROUND(ROUND( Y394*$S$1+(1-$S$1)*G394,4)+$T$1*ROUND(($S$1*AD394+(1-$S$1)*(G394-Y394)^2)^0.5,4),4),Rawdata!AO394+Rawdata!$T$1*Rawdata!AY394)</f>
        <v>#DIV/0!</v>
      </c>
      <c r="M394" s="16" t="e">
        <f t="shared" si="173"/>
        <v>#DIV/0!</v>
      </c>
      <c r="N394" s="16" t="e">
        <f t="shared" si="174"/>
        <v>#DIV/0!</v>
      </c>
      <c r="O394" s="67"/>
      <c r="P394" s="67"/>
      <c r="Q394" s="31" t="e">
        <f t="shared" si="166"/>
        <v>#DIV/0!</v>
      </c>
      <c r="R394" s="17" t="e">
        <f t="shared" si="167"/>
        <v>#DIV/0!</v>
      </c>
      <c r="S394" s="37" t="e">
        <f t="shared" si="175"/>
        <v>#DIV/0!</v>
      </c>
      <c r="T394" s="17" t="e">
        <f t="shared" si="176"/>
        <v>#DIV/0!</v>
      </c>
      <c r="U394" s="91" t="e">
        <f>IF(A394&gt;$U$1, U395*$S$1+(1-$S$1)*G395,Rawdata!AK394)</f>
        <v>#DIV/0!</v>
      </c>
      <c r="V394" s="91" t="e">
        <f>IF(A394&gt;$V$1,$S$1*V395+(1-$S$1)*G395,Rawdata!AL394)</f>
        <v>#DIV/0!</v>
      </c>
      <c r="W394" s="91" t="e">
        <f>IF(A394&gt;$W$1, $S$1*W395+(1-$S$1)*G395,Rawdata!AM394)</f>
        <v>#DIV/0!</v>
      </c>
      <c r="X394" s="91" t="e">
        <f>IF(A394&gt;$X$1,$S$1*X395+(1-$S$1)*G395,Rawdata!AN394)</f>
        <v>#DIV/0!</v>
      </c>
      <c r="Y394" s="91" t="e">
        <f>IF(A394&gt;$Y$1,$S$1*Y395+(1-$S$1)*G395,Rawdata!AO394)</f>
        <v>#DIV/0!</v>
      </c>
      <c r="Z394" s="91" t="e">
        <f>IF(A394&gt;$Z$1,$S$1*Z395+(1-$S$1)*(G395-U395)^2,Rawdata!AP394)</f>
        <v>#DIV/0!</v>
      </c>
      <c r="AA394" s="91" t="e">
        <f>IF(A394&gt;$AA$1,$S$1*AA395+(1-$S$1)*(G395-V395)^2,Rawdata!AQ394)</f>
        <v>#DIV/0!</v>
      </c>
      <c r="AB394" s="91" t="e">
        <f>IF(A394&gt;89,$S$1*AB395+(1-$S$1)*(G395-W395)^2,Rawdata!AR394)</f>
        <v>#DIV/0!</v>
      </c>
      <c r="AC394" s="91" t="e">
        <f>IF(A394&gt;$AC$1,$S$1*AC395+(1-$S$1)*(G395-X395)^2,Rawdata!AS394)</f>
        <v>#DIV/0!</v>
      </c>
      <c r="AD394" s="91" t="e">
        <f>IF(A394&gt;$AD$1,$S$1*AD395+(1-$S$1)*(G395-Y395)^2,Rawdata!AT394)</f>
        <v>#DIV/0!</v>
      </c>
      <c r="AE394" s="80" t="e">
        <f t="shared" si="168"/>
        <v>#DIV/0!</v>
      </c>
      <c r="AF394" s="81" t="e">
        <f t="shared" si="169"/>
        <v>#DIV/0!</v>
      </c>
      <c r="AG394" s="86">
        <f t="shared" si="192"/>
        <v>0</v>
      </c>
      <c r="AH394" s="107" t="e">
        <f t="shared" si="170"/>
        <v>#DIV/0!</v>
      </c>
      <c r="AI394" s="107" t="e">
        <f t="shared" si="171"/>
        <v>#DIV/0!</v>
      </c>
      <c r="AJ394" s="108" t="e">
        <f t="shared" si="172"/>
        <v>#DIV/0!</v>
      </c>
      <c r="AK394" s="113" t="e">
        <f t="shared" si="177"/>
        <v>#DIV/0!</v>
      </c>
      <c r="AL394" s="113" t="e">
        <f t="shared" si="178"/>
        <v>#DIV/0!</v>
      </c>
      <c r="AM394" s="113" t="e">
        <f t="shared" si="179"/>
        <v>#DIV/0!</v>
      </c>
      <c r="AN394" s="113" t="e">
        <f t="shared" si="180"/>
        <v>#DIV/0!</v>
      </c>
      <c r="AO394" s="113" t="e">
        <f t="shared" si="181"/>
        <v>#DIV/0!</v>
      </c>
      <c r="AP394" s="91" t="e">
        <f t="shared" si="182"/>
        <v>#DIV/0!</v>
      </c>
      <c r="AQ394" s="91" t="e">
        <f t="shared" si="183"/>
        <v>#DIV/0!</v>
      </c>
      <c r="AR394" s="91" t="e">
        <f t="shared" si="184"/>
        <v>#DIV/0!</v>
      </c>
      <c r="AS394" s="91" t="e">
        <f t="shared" si="185"/>
        <v>#DIV/0!</v>
      </c>
      <c r="AT394" s="91" t="e">
        <f t="shared" si="186"/>
        <v>#DIV/0!</v>
      </c>
      <c r="AU394" s="113" t="e">
        <f t="shared" si="187"/>
        <v>#DIV/0!</v>
      </c>
      <c r="AV394" s="113" t="e">
        <f t="shared" si="188"/>
        <v>#DIV/0!</v>
      </c>
      <c r="AW394" s="113" t="e">
        <f t="shared" si="189"/>
        <v>#DIV/0!</v>
      </c>
      <c r="AX394" s="113" t="e">
        <f t="shared" si="190"/>
        <v>#DIV/0!</v>
      </c>
      <c r="AY394" s="113" t="e">
        <f t="shared" si="191"/>
        <v>#DIV/0!</v>
      </c>
    </row>
    <row r="395" spans="1:51" x14ac:dyDescent="0.25">
      <c r="A395" s="119"/>
      <c r="B395" s="83"/>
      <c r="C395" s="85"/>
      <c r="D395" s="85"/>
      <c r="E395" s="85"/>
      <c r="F395" s="71"/>
      <c r="G395" s="96"/>
      <c r="H395" s="16" t="e">
        <f>IF(A395&gt;$U$1,ROUND(ROUND( U395*$S$1+(1-$S$1)*G395,4)+$T$1*ROUND(($S$1*Z395+(1-$S$1)*(G395-U395)^2)^0.5,4),4),Rawdata!AK395+Rawdata!$T$1*Rawdata!AU395)</f>
        <v>#DIV/0!</v>
      </c>
      <c r="I395" s="16" t="e">
        <f>IF(A395&gt;$V$1,ROUND(ROUND(V395*$S$1+(1-$S$1)*G395,4)+$T$1*ROUND(($S$1*AA395+(1-$S$1)*(G395-V395)^2)^0.5,4),4),Rawdata!AL395+Rawdata!$T$1*Rawdata!AV395)</f>
        <v>#DIV/0!</v>
      </c>
      <c r="J395" s="16" t="e">
        <f>IF(A395&gt;$W$1,ROUND(ROUND( W395*$S$1+(1-$S$1)*G395,4)+$T$1*ROUND(($S$1*AB395+(1-$S$1)*(G395-W395)^2)^0.5,4),4),Rawdata!AM395+Rawdata!$T$1*Rawdata!AW395)</f>
        <v>#DIV/0!</v>
      </c>
      <c r="K395" s="16" t="e">
        <f>IF(A395&gt;$X$1,ROUND(ROUND( X395*$S$1+(1-$S$1)*G395,4)+$T$1*ROUND(($S$1*AC395+(1-$S$1)*(G395-X395)^2)^0.5,4),4),Rawdata!AN395+Rawdata!$T$1*Rawdata!AX395)</f>
        <v>#DIV/0!</v>
      </c>
      <c r="L395" s="16" t="e">
        <f>IF(A395&gt;$Y$1,ROUND(ROUND( Y395*$S$1+(1-$S$1)*G395,4)+$T$1*ROUND(($S$1*AD395+(1-$S$1)*(G395-Y395)^2)^0.5,4),4),Rawdata!AO395+Rawdata!$T$1*Rawdata!AY395)</f>
        <v>#DIV/0!</v>
      </c>
      <c r="M395" s="16" t="e">
        <f t="shared" si="173"/>
        <v>#DIV/0!</v>
      </c>
      <c r="N395" s="16" t="e">
        <f t="shared" si="174"/>
        <v>#DIV/0!</v>
      </c>
      <c r="O395" s="67"/>
      <c r="P395" s="67"/>
      <c r="Q395" s="31" t="e">
        <f t="shared" si="166"/>
        <v>#DIV/0!</v>
      </c>
      <c r="R395" s="17" t="e">
        <f t="shared" si="167"/>
        <v>#DIV/0!</v>
      </c>
      <c r="S395" s="37" t="e">
        <f t="shared" si="175"/>
        <v>#DIV/0!</v>
      </c>
      <c r="T395" s="17" t="e">
        <f t="shared" si="176"/>
        <v>#DIV/0!</v>
      </c>
      <c r="U395" s="91" t="e">
        <f>IF(A395&gt;$U$1, U396*$S$1+(1-$S$1)*G396,Rawdata!AK395)</f>
        <v>#DIV/0!</v>
      </c>
      <c r="V395" s="91" t="e">
        <f>IF(A395&gt;$V$1,$S$1*V396+(1-$S$1)*G396,Rawdata!AL395)</f>
        <v>#DIV/0!</v>
      </c>
      <c r="W395" s="91" t="e">
        <f>IF(A395&gt;$W$1, $S$1*W396+(1-$S$1)*G396,Rawdata!AM395)</f>
        <v>#DIV/0!</v>
      </c>
      <c r="X395" s="91" t="e">
        <f>IF(A395&gt;$X$1,$S$1*X396+(1-$S$1)*G396,Rawdata!AN395)</f>
        <v>#DIV/0!</v>
      </c>
      <c r="Y395" s="91" t="e">
        <f>IF(A395&gt;$Y$1,$S$1*Y396+(1-$S$1)*G396,Rawdata!AO395)</f>
        <v>#DIV/0!</v>
      </c>
      <c r="Z395" s="91" t="e">
        <f>IF(A395&gt;$Z$1,$S$1*Z396+(1-$S$1)*(G396-U396)^2,Rawdata!AP395)</f>
        <v>#DIV/0!</v>
      </c>
      <c r="AA395" s="91" t="e">
        <f>IF(A395&gt;$AA$1,$S$1*AA396+(1-$S$1)*(G396-V396)^2,Rawdata!AQ395)</f>
        <v>#DIV/0!</v>
      </c>
      <c r="AB395" s="91" t="e">
        <f>IF(A395&gt;89,$S$1*AB396+(1-$S$1)*(G396-W396)^2,Rawdata!AR395)</f>
        <v>#DIV/0!</v>
      </c>
      <c r="AC395" s="91" t="e">
        <f>IF(A395&gt;$AC$1,$S$1*AC396+(1-$S$1)*(G396-X396)^2,Rawdata!AS395)</f>
        <v>#DIV/0!</v>
      </c>
      <c r="AD395" s="91" t="e">
        <f>IF(A395&gt;$AD$1,$S$1*AD396+(1-$S$1)*(G396-Y396)^2,Rawdata!AT395)</f>
        <v>#DIV/0!</v>
      </c>
      <c r="AE395" s="80" t="e">
        <f t="shared" si="168"/>
        <v>#DIV/0!</v>
      </c>
      <c r="AF395" s="81" t="e">
        <f t="shared" si="169"/>
        <v>#DIV/0!</v>
      </c>
      <c r="AG395" s="86">
        <f t="shared" si="192"/>
        <v>0</v>
      </c>
      <c r="AH395" s="107" t="e">
        <f t="shared" si="170"/>
        <v>#DIV/0!</v>
      </c>
      <c r="AI395" s="107" t="e">
        <f t="shared" si="171"/>
        <v>#DIV/0!</v>
      </c>
      <c r="AJ395" s="108" t="e">
        <f t="shared" si="172"/>
        <v>#DIV/0!</v>
      </c>
      <c r="AK395" s="113" t="e">
        <f t="shared" si="177"/>
        <v>#DIV/0!</v>
      </c>
      <c r="AL395" s="113" t="e">
        <f t="shared" si="178"/>
        <v>#DIV/0!</v>
      </c>
      <c r="AM395" s="113" t="e">
        <f t="shared" si="179"/>
        <v>#DIV/0!</v>
      </c>
      <c r="AN395" s="113" t="e">
        <f t="shared" si="180"/>
        <v>#DIV/0!</v>
      </c>
      <c r="AO395" s="113" t="e">
        <f t="shared" si="181"/>
        <v>#DIV/0!</v>
      </c>
      <c r="AP395" s="91" t="e">
        <f t="shared" si="182"/>
        <v>#DIV/0!</v>
      </c>
      <c r="AQ395" s="91" t="e">
        <f t="shared" si="183"/>
        <v>#DIV/0!</v>
      </c>
      <c r="AR395" s="91" t="e">
        <f t="shared" si="184"/>
        <v>#DIV/0!</v>
      </c>
      <c r="AS395" s="91" t="e">
        <f t="shared" si="185"/>
        <v>#DIV/0!</v>
      </c>
      <c r="AT395" s="91" t="e">
        <f t="shared" si="186"/>
        <v>#DIV/0!</v>
      </c>
      <c r="AU395" s="113" t="e">
        <f t="shared" si="187"/>
        <v>#DIV/0!</v>
      </c>
      <c r="AV395" s="113" t="e">
        <f t="shared" si="188"/>
        <v>#DIV/0!</v>
      </c>
      <c r="AW395" s="113" t="e">
        <f t="shared" si="189"/>
        <v>#DIV/0!</v>
      </c>
      <c r="AX395" s="113" t="e">
        <f t="shared" si="190"/>
        <v>#DIV/0!</v>
      </c>
      <c r="AY395" s="113" t="e">
        <f t="shared" si="191"/>
        <v>#DIV/0!</v>
      </c>
    </row>
    <row r="396" spans="1:51" x14ac:dyDescent="0.25">
      <c r="A396" s="119"/>
      <c r="B396" s="83"/>
      <c r="C396" s="85"/>
      <c r="D396" s="85"/>
      <c r="E396" s="85"/>
      <c r="F396" s="71"/>
      <c r="G396" s="96"/>
      <c r="H396" s="16" t="e">
        <f>IF(A396&gt;$U$1,ROUND(ROUND( U396*$S$1+(1-$S$1)*G396,4)+$T$1*ROUND(($S$1*Z396+(1-$S$1)*(G396-U396)^2)^0.5,4),4),Rawdata!AK396+Rawdata!$T$1*Rawdata!AU396)</f>
        <v>#DIV/0!</v>
      </c>
      <c r="I396" s="16" t="e">
        <f>IF(A396&gt;$V$1,ROUND(ROUND(V396*$S$1+(1-$S$1)*G396,4)+$T$1*ROUND(($S$1*AA396+(1-$S$1)*(G396-V396)^2)^0.5,4),4),Rawdata!AL396+Rawdata!$T$1*Rawdata!AV396)</f>
        <v>#DIV/0!</v>
      </c>
      <c r="J396" s="16" t="e">
        <f>IF(A396&gt;$W$1,ROUND(ROUND( W396*$S$1+(1-$S$1)*G396,4)+$T$1*ROUND(($S$1*AB396+(1-$S$1)*(G396-W396)^2)^0.5,4),4),Rawdata!AM396+Rawdata!$T$1*Rawdata!AW396)</f>
        <v>#DIV/0!</v>
      </c>
      <c r="K396" s="16" t="e">
        <f>IF(A396&gt;$X$1,ROUND(ROUND( X396*$S$1+(1-$S$1)*G396,4)+$T$1*ROUND(($S$1*AC396+(1-$S$1)*(G396-X396)^2)^0.5,4),4),Rawdata!AN396+Rawdata!$T$1*Rawdata!AX396)</f>
        <v>#DIV/0!</v>
      </c>
      <c r="L396" s="16" t="e">
        <f>IF(A396&gt;$Y$1,ROUND(ROUND( Y396*$S$1+(1-$S$1)*G396,4)+$T$1*ROUND(($S$1*AD396+(1-$S$1)*(G396-Y396)^2)^0.5,4),4),Rawdata!AO396+Rawdata!$T$1*Rawdata!AY396)</f>
        <v>#DIV/0!</v>
      </c>
      <c r="M396" s="16" t="e">
        <f t="shared" si="173"/>
        <v>#DIV/0!</v>
      </c>
      <c r="N396" s="16" t="e">
        <f t="shared" si="174"/>
        <v>#DIV/0!</v>
      </c>
      <c r="O396" s="67"/>
      <c r="P396" s="67"/>
      <c r="Q396" s="31" t="e">
        <f t="shared" si="166"/>
        <v>#DIV/0!</v>
      </c>
      <c r="R396" s="17" t="e">
        <f t="shared" si="167"/>
        <v>#DIV/0!</v>
      </c>
      <c r="S396" s="37" t="e">
        <f t="shared" si="175"/>
        <v>#DIV/0!</v>
      </c>
      <c r="T396" s="17" t="e">
        <f t="shared" si="176"/>
        <v>#DIV/0!</v>
      </c>
      <c r="U396" s="91" t="e">
        <f>IF(A396&gt;$U$1, U397*$S$1+(1-$S$1)*G397,Rawdata!AK396)</f>
        <v>#DIV/0!</v>
      </c>
      <c r="V396" s="91" t="e">
        <f>IF(A396&gt;$V$1,$S$1*V397+(1-$S$1)*G397,Rawdata!AL396)</f>
        <v>#DIV/0!</v>
      </c>
      <c r="W396" s="91" t="e">
        <f>IF(A396&gt;$W$1, $S$1*W397+(1-$S$1)*G397,Rawdata!AM396)</f>
        <v>#DIV/0!</v>
      </c>
      <c r="X396" s="91" t="e">
        <f>IF(A396&gt;$X$1,$S$1*X397+(1-$S$1)*G397,Rawdata!AN396)</f>
        <v>#DIV/0!</v>
      </c>
      <c r="Y396" s="91" t="e">
        <f>IF(A396&gt;$Y$1,$S$1*Y397+(1-$S$1)*G397,Rawdata!AO396)</f>
        <v>#DIV/0!</v>
      </c>
      <c r="Z396" s="91" t="e">
        <f>IF(A396&gt;$Z$1,$S$1*Z397+(1-$S$1)*(G397-U397)^2,Rawdata!AP396)</f>
        <v>#DIV/0!</v>
      </c>
      <c r="AA396" s="91" t="e">
        <f>IF(A396&gt;$AA$1,$S$1*AA397+(1-$S$1)*(G397-V397)^2,Rawdata!AQ396)</f>
        <v>#DIV/0!</v>
      </c>
      <c r="AB396" s="91" t="e">
        <f>IF(A396&gt;89,$S$1*AB397+(1-$S$1)*(G397-W397)^2,Rawdata!AR396)</f>
        <v>#DIV/0!</v>
      </c>
      <c r="AC396" s="91" t="e">
        <f>IF(A396&gt;$AC$1,$S$1*AC397+(1-$S$1)*(G397-X397)^2,Rawdata!AS396)</f>
        <v>#DIV/0!</v>
      </c>
      <c r="AD396" s="91" t="e">
        <f>IF(A396&gt;$AD$1,$S$1*AD397+(1-$S$1)*(G397-Y397)^2,Rawdata!AT396)</f>
        <v>#DIV/0!</v>
      </c>
      <c r="AE396" s="80" t="e">
        <f t="shared" si="168"/>
        <v>#DIV/0!</v>
      </c>
      <c r="AF396" s="81" t="e">
        <f t="shared" si="169"/>
        <v>#DIV/0!</v>
      </c>
      <c r="AG396" s="86">
        <f t="shared" si="192"/>
        <v>0</v>
      </c>
      <c r="AH396" s="107" t="e">
        <f t="shared" si="170"/>
        <v>#DIV/0!</v>
      </c>
      <c r="AI396" s="107" t="e">
        <f t="shared" si="171"/>
        <v>#DIV/0!</v>
      </c>
      <c r="AJ396" s="108" t="e">
        <f t="shared" si="172"/>
        <v>#DIV/0!</v>
      </c>
      <c r="AK396" s="113" t="e">
        <f t="shared" si="177"/>
        <v>#DIV/0!</v>
      </c>
      <c r="AL396" s="113" t="e">
        <f t="shared" si="178"/>
        <v>#DIV/0!</v>
      </c>
      <c r="AM396" s="113" t="e">
        <f t="shared" si="179"/>
        <v>#DIV/0!</v>
      </c>
      <c r="AN396" s="113" t="e">
        <f t="shared" si="180"/>
        <v>#DIV/0!</v>
      </c>
      <c r="AO396" s="113" t="e">
        <f t="shared" si="181"/>
        <v>#DIV/0!</v>
      </c>
      <c r="AP396" s="91" t="e">
        <f t="shared" si="182"/>
        <v>#DIV/0!</v>
      </c>
      <c r="AQ396" s="91" t="e">
        <f t="shared" si="183"/>
        <v>#DIV/0!</v>
      </c>
      <c r="AR396" s="91" t="e">
        <f t="shared" si="184"/>
        <v>#DIV/0!</v>
      </c>
      <c r="AS396" s="91" t="e">
        <f t="shared" si="185"/>
        <v>#DIV/0!</v>
      </c>
      <c r="AT396" s="91" t="e">
        <f t="shared" si="186"/>
        <v>#DIV/0!</v>
      </c>
      <c r="AU396" s="113" t="e">
        <f t="shared" si="187"/>
        <v>#DIV/0!</v>
      </c>
      <c r="AV396" s="113" t="e">
        <f t="shared" si="188"/>
        <v>#DIV/0!</v>
      </c>
      <c r="AW396" s="113" t="e">
        <f t="shared" si="189"/>
        <v>#DIV/0!</v>
      </c>
      <c r="AX396" s="113" t="e">
        <f t="shared" si="190"/>
        <v>#DIV/0!</v>
      </c>
      <c r="AY396" s="113" t="e">
        <f t="shared" si="191"/>
        <v>#DIV/0!</v>
      </c>
    </row>
    <row r="397" spans="1:51" x14ac:dyDescent="0.25">
      <c r="A397" s="119"/>
      <c r="B397" s="83"/>
      <c r="C397" s="85"/>
      <c r="D397" s="85"/>
      <c r="E397" s="85"/>
      <c r="F397" s="71"/>
      <c r="G397" s="96"/>
      <c r="H397" s="16" t="e">
        <f>IF(A397&gt;$U$1,ROUND(ROUND( U397*$S$1+(1-$S$1)*G397,4)+$T$1*ROUND(($S$1*Z397+(1-$S$1)*(G397-U397)^2)^0.5,4),4),Rawdata!AK397+Rawdata!$T$1*Rawdata!AU397)</f>
        <v>#DIV/0!</v>
      </c>
      <c r="I397" s="16" t="e">
        <f>IF(A397&gt;$V$1,ROUND(ROUND(V397*$S$1+(1-$S$1)*G397,4)+$T$1*ROUND(($S$1*AA397+(1-$S$1)*(G397-V397)^2)^0.5,4),4),Rawdata!AL397+Rawdata!$T$1*Rawdata!AV397)</f>
        <v>#DIV/0!</v>
      </c>
      <c r="J397" s="16" t="e">
        <f>IF(A397&gt;$W$1,ROUND(ROUND( W397*$S$1+(1-$S$1)*G397,4)+$T$1*ROUND(($S$1*AB397+(1-$S$1)*(G397-W397)^2)^0.5,4),4),Rawdata!AM397+Rawdata!$T$1*Rawdata!AW397)</f>
        <v>#DIV/0!</v>
      </c>
      <c r="K397" s="16" t="e">
        <f>IF(A397&gt;$X$1,ROUND(ROUND( X397*$S$1+(1-$S$1)*G397,4)+$T$1*ROUND(($S$1*AC397+(1-$S$1)*(G397-X397)^2)^0.5,4),4),Rawdata!AN397+Rawdata!$T$1*Rawdata!AX397)</f>
        <v>#DIV/0!</v>
      </c>
      <c r="L397" s="16" t="e">
        <f>IF(A397&gt;$Y$1,ROUND(ROUND( Y397*$S$1+(1-$S$1)*G397,4)+$T$1*ROUND(($S$1*AD397+(1-$S$1)*(G397-Y397)^2)^0.5,4),4),Rawdata!AO397+Rawdata!$T$1*Rawdata!AY397)</f>
        <v>#DIV/0!</v>
      </c>
      <c r="M397" s="16" t="e">
        <f t="shared" si="173"/>
        <v>#DIV/0!</v>
      </c>
      <c r="N397" s="16" t="e">
        <f t="shared" si="174"/>
        <v>#DIV/0!</v>
      </c>
      <c r="O397" s="67"/>
      <c r="P397" s="67"/>
      <c r="Q397" s="31" t="e">
        <f t="shared" si="166"/>
        <v>#DIV/0!</v>
      </c>
      <c r="R397" s="17" t="e">
        <f t="shared" si="167"/>
        <v>#DIV/0!</v>
      </c>
      <c r="S397" s="37" t="e">
        <f t="shared" si="175"/>
        <v>#DIV/0!</v>
      </c>
      <c r="T397" s="17" t="e">
        <f t="shared" si="176"/>
        <v>#DIV/0!</v>
      </c>
      <c r="U397" s="91" t="e">
        <f>IF(A397&gt;$U$1, U398*$S$1+(1-$S$1)*G398,Rawdata!AK397)</f>
        <v>#DIV/0!</v>
      </c>
      <c r="V397" s="91" t="e">
        <f>IF(A397&gt;$V$1,$S$1*V398+(1-$S$1)*G398,Rawdata!AL397)</f>
        <v>#DIV/0!</v>
      </c>
      <c r="W397" s="91" t="e">
        <f>IF(A397&gt;$W$1, $S$1*W398+(1-$S$1)*G398,Rawdata!AM397)</f>
        <v>#DIV/0!</v>
      </c>
      <c r="X397" s="91" t="e">
        <f>IF(A397&gt;$X$1,$S$1*X398+(1-$S$1)*G398,Rawdata!AN397)</f>
        <v>#DIV/0!</v>
      </c>
      <c r="Y397" s="91" t="e">
        <f>IF(A397&gt;$Y$1,$S$1*Y398+(1-$S$1)*G398,Rawdata!AO397)</f>
        <v>#DIV/0!</v>
      </c>
      <c r="Z397" s="91" t="e">
        <f>IF(A397&gt;$Z$1,$S$1*Z398+(1-$S$1)*(G398-U398)^2,Rawdata!AP397)</f>
        <v>#DIV/0!</v>
      </c>
      <c r="AA397" s="91" t="e">
        <f>IF(A397&gt;$AA$1,$S$1*AA398+(1-$S$1)*(G398-V398)^2,Rawdata!AQ397)</f>
        <v>#DIV/0!</v>
      </c>
      <c r="AB397" s="91" t="e">
        <f>IF(A397&gt;89,$S$1*AB398+(1-$S$1)*(G398-W398)^2,Rawdata!AR397)</f>
        <v>#DIV/0!</v>
      </c>
      <c r="AC397" s="91" t="e">
        <f>IF(A397&gt;$AC$1,$S$1*AC398+(1-$S$1)*(G398-X398)^2,Rawdata!AS397)</f>
        <v>#DIV/0!</v>
      </c>
      <c r="AD397" s="91" t="e">
        <f>IF(A397&gt;$AD$1,$S$1*AD398+(1-$S$1)*(G398-Y398)^2,Rawdata!AT397)</f>
        <v>#DIV/0!</v>
      </c>
      <c r="AE397" s="80" t="e">
        <f t="shared" si="168"/>
        <v>#DIV/0!</v>
      </c>
      <c r="AF397" s="81" t="e">
        <f t="shared" si="169"/>
        <v>#DIV/0!</v>
      </c>
      <c r="AG397" s="86">
        <f t="shared" si="192"/>
        <v>0</v>
      </c>
      <c r="AH397" s="107" t="e">
        <f t="shared" si="170"/>
        <v>#DIV/0!</v>
      </c>
      <c r="AI397" s="107" t="e">
        <f t="shared" si="171"/>
        <v>#DIV/0!</v>
      </c>
      <c r="AJ397" s="108" t="e">
        <f t="shared" si="172"/>
        <v>#DIV/0!</v>
      </c>
      <c r="AK397" s="113" t="e">
        <f t="shared" si="177"/>
        <v>#DIV/0!</v>
      </c>
      <c r="AL397" s="113" t="e">
        <f t="shared" si="178"/>
        <v>#DIV/0!</v>
      </c>
      <c r="AM397" s="113" t="e">
        <f t="shared" si="179"/>
        <v>#DIV/0!</v>
      </c>
      <c r="AN397" s="113" t="e">
        <f t="shared" si="180"/>
        <v>#DIV/0!</v>
      </c>
      <c r="AO397" s="113" t="e">
        <f t="shared" si="181"/>
        <v>#DIV/0!</v>
      </c>
      <c r="AP397" s="91" t="e">
        <f t="shared" si="182"/>
        <v>#DIV/0!</v>
      </c>
      <c r="AQ397" s="91" t="e">
        <f t="shared" si="183"/>
        <v>#DIV/0!</v>
      </c>
      <c r="AR397" s="91" t="e">
        <f t="shared" si="184"/>
        <v>#DIV/0!</v>
      </c>
      <c r="AS397" s="91" t="e">
        <f t="shared" si="185"/>
        <v>#DIV/0!</v>
      </c>
      <c r="AT397" s="91" t="e">
        <f t="shared" si="186"/>
        <v>#DIV/0!</v>
      </c>
      <c r="AU397" s="113" t="e">
        <f t="shared" si="187"/>
        <v>#DIV/0!</v>
      </c>
      <c r="AV397" s="113" t="e">
        <f t="shared" si="188"/>
        <v>#DIV/0!</v>
      </c>
      <c r="AW397" s="113" t="e">
        <f t="shared" si="189"/>
        <v>#DIV/0!</v>
      </c>
      <c r="AX397" s="113" t="e">
        <f t="shared" si="190"/>
        <v>#DIV/0!</v>
      </c>
      <c r="AY397" s="113" t="e">
        <f t="shared" si="191"/>
        <v>#DIV/0!</v>
      </c>
    </row>
    <row r="398" spans="1:51" x14ac:dyDescent="0.25">
      <c r="A398" s="119"/>
      <c r="B398" s="83"/>
      <c r="C398" s="85"/>
      <c r="D398" s="85"/>
      <c r="E398" s="85"/>
      <c r="F398" s="71"/>
      <c r="G398" s="96"/>
      <c r="H398" s="16" t="e">
        <f>IF(A398&gt;$U$1,ROUND(ROUND( U398*$S$1+(1-$S$1)*G398,4)+$T$1*ROUND(($S$1*Z398+(1-$S$1)*(G398-U398)^2)^0.5,4),4),Rawdata!AK398+Rawdata!$T$1*Rawdata!AU398)</f>
        <v>#DIV/0!</v>
      </c>
      <c r="I398" s="16" t="e">
        <f>IF(A398&gt;$V$1,ROUND(ROUND(V398*$S$1+(1-$S$1)*G398,4)+$T$1*ROUND(($S$1*AA398+(1-$S$1)*(G398-V398)^2)^0.5,4),4),Rawdata!AL398+Rawdata!$T$1*Rawdata!AV398)</f>
        <v>#DIV/0!</v>
      </c>
      <c r="J398" s="16" t="e">
        <f>IF(A398&gt;$W$1,ROUND(ROUND( W398*$S$1+(1-$S$1)*G398,4)+$T$1*ROUND(($S$1*AB398+(1-$S$1)*(G398-W398)^2)^0.5,4),4),Rawdata!AM398+Rawdata!$T$1*Rawdata!AW398)</f>
        <v>#DIV/0!</v>
      </c>
      <c r="K398" s="16" t="e">
        <f>IF(A398&gt;$X$1,ROUND(ROUND( X398*$S$1+(1-$S$1)*G398,4)+$T$1*ROUND(($S$1*AC398+(1-$S$1)*(G398-X398)^2)^0.5,4),4),Rawdata!AN398+Rawdata!$T$1*Rawdata!AX398)</f>
        <v>#DIV/0!</v>
      </c>
      <c r="L398" s="16" t="e">
        <f>IF(A398&gt;$Y$1,ROUND(ROUND( Y398*$S$1+(1-$S$1)*G398,4)+$T$1*ROUND(($S$1*AD398+(1-$S$1)*(G398-Y398)^2)^0.5,4),4),Rawdata!AO398+Rawdata!$T$1*Rawdata!AY398)</f>
        <v>#DIV/0!</v>
      </c>
      <c r="M398" s="16" t="e">
        <f t="shared" si="173"/>
        <v>#DIV/0!</v>
      </c>
      <c r="N398" s="16" t="e">
        <f t="shared" si="174"/>
        <v>#DIV/0!</v>
      </c>
      <c r="O398" s="67"/>
      <c r="P398" s="67"/>
      <c r="Q398" s="31" t="e">
        <f t="shared" si="166"/>
        <v>#DIV/0!</v>
      </c>
      <c r="R398" s="17" t="e">
        <f t="shared" si="167"/>
        <v>#DIV/0!</v>
      </c>
      <c r="S398" s="37" t="e">
        <f t="shared" si="175"/>
        <v>#DIV/0!</v>
      </c>
      <c r="T398" s="17" t="e">
        <f t="shared" si="176"/>
        <v>#DIV/0!</v>
      </c>
      <c r="U398" s="91" t="e">
        <f>IF(A398&gt;$U$1, U399*$S$1+(1-$S$1)*G399,Rawdata!AK398)</f>
        <v>#DIV/0!</v>
      </c>
      <c r="V398" s="91" t="e">
        <f>IF(A398&gt;$V$1,$S$1*V399+(1-$S$1)*G399,Rawdata!AL398)</f>
        <v>#DIV/0!</v>
      </c>
      <c r="W398" s="91" t="e">
        <f>IF(A398&gt;$W$1, $S$1*W399+(1-$S$1)*G399,Rawdata!AM398)</f>
        <v>#DIV/0!</v>
      </c>
      <c r="X398" s="91" t="e">
        <f>IF(A398&gt;$X$1,$S$1*X399+(1-$S$1)*G399,Rawdata!AN398)</f>
        <v>#DIV/0!</v>
      </c>
      <c r="Y398" s="91" t="e">
        <f>IF(A398&gt;$Y$1,$S$1*Y399+(1-$S$1)*G399,Rawdata!AO398)</f>
        <v>#DIV/0!</v>
      </c>
      <c r="Z398" s="91" t="e">
        <f>IF(A398&gt;$Z$1,$S$1*Z399+(1-$S$1)*(G399-U399)^2,Rawdata!AP398)</f>
        <v>#DIV/0!</v>
      </c>
      <c r="AA398" s="91" t="e">
        <f>IF(A398&gt;$AA$1,$S$1*AA399+(1-$S$1)*(G399-V399)^2,Rawdata!AQ398)</f>
        <v>#DIV/0!</v>
      </c>
      <c r="AB398" s="91" t="e">
        <f>IF(A398&gt;89,$S$1*AB399+(1-$S$1)*(G399-W399)^2,Rawdata!AR398)</f>
        <v>#DIV/0!</v>
      </c>
      <c r="AC398" s="91" t="e">
        <f>IF(A398&gt;$AC$1,$S$1*AC399+(1-$S$1)*(G399-X399)^2,Rawdata!AS398)</f>
        <v>#DIV/0!</v>
      </c>
      <c r="AD398" s="91" t="e">
        <f>IF(A398&gt;$AD$1,$S$1*AD399+(1-$S$1)*(G399-Y399)^2,Rawdata!AT398)</f>
        <v>#DIV/0!</v>
      </c>
      <c r="AE398" s="80" t="e">
        <f t="shared" si="168"/>
        <v>#DIV/0!</v>
      </c>
      <c r="AF398" s="81" t="e">
        <f t="shared" si="169"/>
        <v>#DIV/0!</v>
      </c>
      <c r="AG398" s="86">
        <f t="shared" si="192"/>
        <v>0</v>
      </c>
      <c r="AH398" s="107" t="e">
        <f t="shared" si="170"/>
        <v>#DIV/0!</v>
      </c>
      <c r="AI398" s="107" t="e">
        <f t="shared" si="171"/>
        <v>#DIV/0!</v>
      </c>
      <c r="AJ398" s="108" t="e">
        <f t="shared" si="172"/>
        <v>#DIV/0!</v>
      </c>
      <c r="AK398" s="113" t="e">
        <f t="shared" si="177"/>
        <v>#DIV/0!</v>
      </c>
      <c r="AL398" s="113" t="e">
        <f t="shared" si="178"/>
        <v>#DIV/0!</v>
      </c>
      <c r="AM398" s="113" t="e">
        <f t="shared" si="179"/>
        <v>#DIV/0!</v>
      </c>
      <c r="AN398" s="113" t="e">
        <f t="shared" si="180"/>
        <v>#DIV/0!</v>
      </c>
      <c r="AO398" s="113" t="e">
        <f t="shared" si="181"/>
        <v>#DIV/0!</v>
      </c>
      <c r="AP398" s="91" t="e">
        <f t="shared" si="182"/>
        <v>#DIV/0!</v>
      </c>
      <c r="AQ398" s="91" t="e">
        <f t="shared" si="183"/>
        <v>#DIV/0!</v>
      </c>
      <c r="AR398" s="91" t="e">
        <f t="shared" si="184"/>
        <v>#DIV/0!</v>
      </c>
      <c r="AS398" s="91" t="e">
        <f t="shared" si="185"/>
        <v>#DIV/0!</v>
      </c>
      <c r="AT398" s="91" t="e">
        <f t="shared" si="186"/>
        <v>#DIV/0!</v>
      </c>
      <c r="AU398" s="113" t="e">
        <f t="shared" si="187"/>
        <v>#DIV/0!</v>
      </c>
      <c r="AV398" s="113" t="e">
        <f t="shared" si="188"/>
        <v>#DIV/0!</v>
      </c>
      <c r="AW398" s="113" t="e">
        <f t="shared" si="189"/>
        <v>#DIV/0!</v>
      </c>
      <c r="AX398" s="113" t="e">
        <f t="shared" si="190"/>
        <v>#DIV/0!</v>
      </c>
      <c r="AY398" s="113" t="e">
        <f t="shared" si="191"/>
        <v>#DIV/0!</v>
      </c>
    </row>
    <row r="399" spans="1:51" x14ac:dyDescent="0.25">
      <c r="A399" s="119"/>
      <c r="B399" s="83"/>
      <c r="C399" s="85"/>
      <c r="D399" s="85"/>
      <c r="E399" s="85"/>
      <c r="F399" s="71"/>
      <c r="G399" s="96"/>
      <c r="H399" s="16" t="e">
        <f>IF(A399&gt;$U$1,ROUND(ROUND( U399*$S$1+(1-$S$1)*G399,4)+$T$1*ROUND(($S$1*Z399+(1-$S$1)*(G399-U399)^2)^0.5,4),4),Rawdata!AK399+Rawdata!$T$1*Rawdata!AU399)</f>
        <v>#DIV/0!</v>
      </c>
      <c r="I399" s="16" t="e">
        <f>IF(A399&gt;$V$1,ROUND(ROUND(V399*$S$1+(1-$S$1)*G399,4)+$T$1*ROUND(($S$1*AA399+(1-$S$1)*(G399-V399)^2)^0.5,4),4),Rawdata!AL399+Rawdata!$T$1*Rawdata!AV399)</f>
        <v>#DIV/0!</v>
      </c>
      <c r="J399" s="16" t="e">
        <f>IF(A399&gt;$W$1,ROUND(ROUND( W399*$S$1+(1-$S$1)*G399,4)+$T$1*ROUND(($S$1*AB399+(1-$S$1)*(G399-W399)^2)^0.5,4),4),Rawdata!AM399+Rawdata!$T$1*Rawdata!AW399)</f>
        <v>#DIV/0!</v>
      </c>
      <c r="K399" s="16" t="e">
        <f>IF(A399&gt;$X$1,ROUND(ROUND( X399*$S$1+(1-$S$1)*G399,4)+$T$1*ROUND(($S$1*AC399+(1-$S$1)*(G399-X399)^2)^0.5,4),4),Rawdata!AN399+Rawdata!$T$1*Rawdata!AX399)</f>
        <v>#DIV/0!</v>
      </c>
      <c r="L399" s="16" t="e">
        <f>IF(A399&gt;$Y$1,ROUND(ROUND( Y399*$S$1+(1-$S$1)*G399,4)+$T$1*ROUND(($S$1*AD399+(1-$S$1)*(G399-Y399)^2)^0.5,4),4),Rawdata!AO399+Rawdata!$T$1*Rawdata!AY399)</f>
        <v>#DIV/0!</v>
      </c>
      <c r="M399" s="16" t="e">
        <f t="shared" si="173"/>
        <v>#DIV/0!</v>
      </c>
      <c r="N399" s="16" t="e">
        <f t="shared" si="174"/>
        <v>#DIV/0!</v>
      </c>
      <c r="O399" s="67"/>
      <c r="P399" s="67"/>
      <c r="Q399" s="31" t="e">
        <f t="shared" si="166"/>
        <v>#DIV/0!</v>
      </c>
      <c r="R399" s="17" t="e">
        <f t="shared" si="167"/>
        <v>#DIV/0!</v>
      </c>
      <c r="S399" s="37" t="e">
        <f t="shared" si="175"/>
        <v>#DIV/0!</v>
      </c>
      <c r="T399" s="17" t="e">
        <f t="shared" si="176"/>
        <v>#DIV/0!</v>
      </c>
      <c r="U399" s="91" t="e">
        <f>IF(A399&gt;$U$1, U400*$S$1+(1-$S$1)*G400,Rawdata!AK399)</f>
        <v>#DIV/0!</v>
      </c>
      <c r="V399" s="91" t="e">
        <f>IF(A399&gt;$V$1,$S$1*V400+(1-$S$1)*G400,Rawdata!AL399)</f>
        <v>#DIV/0!</v>
      </c>
      <c r="W399" s="91" t="e">
        <f>IF(A399&gt;$W$1, $S$1*W400+(1-$S$1)*G400,Rawdata!AM399)</f>
        <v>#DIV/0!</v>
      </c>
      <c r="X399" s="91" t="e">
        <f>IF(A399&gt;$X$1,$S$1*X400+(1-$S$1)*G400,Rawdata!AN399)</f>
        <v>#DIV/0!</v>
      </c>
      <c r="Y399" s="91" t="e">
        <f>IF(A399&gt;$Y$1,$S$1*Y400+(1-$S$1)*G400,Rawdata!AO399)</f>
        <v>#DIV/0!</v>
      </c>
      <c r="Z399" s="91" t="e">
        <f>IF(A399&gt;$Z$1,$S$1*Z400+(1-$S$1)*(G400-U400)^2,Rawdata!AP399)</f>
        <v>#DIV/0!</v>
      </c>
      <c r="AA399" s="91" t="e">
        <f>IF(A399&gt;$AA$1,$S$1*AA400+(1-$S$1)*(G400-V400)^2,Rawdata!AQ399)</f>
        <v>#DIV/0!</v>
      </c>
      <c r="AB399" s="91" t="e">
        <f>IF(A399&gt;89,$S$1*AB400+(1-$S$1)*(G400-W400)^2,Rawdata!AR399)</f>
        <v>#DIV/0!</v>
      </c>
      <c r="AC399" s="91" t="e">
        <f>IF(A399&gt;$AC$1,$S$1*AC400+(1-$S$1)*(G400-X400)^2,Rawdata!AS399)</f>
        <v>#DIV/0!</v>
      </c>
      <c r="AD399" s="91" t="e">
        <f>IF(A399&gt;$AD$1,$S$1*AD400+(1-$S$1)*(G400-Y400)^2,Rawdata!AT399)</f>
        <v>#DIV/0!</v>
      </c>
      <c r="AE399" s="80" t="e">
        <f t="shared" si="168"/>
        <v>#DIV/0!</v>
      </c>
      <c r="AF399" s="81" t="e">
        <f t="shared" si="169"/>
        <v>#DIV/0!</v>
      </c>
      <c r="AG399" s="86">
        <f t="shared" si="192"/>
        <v>0</v>
      </c>
      <c r="AH399" s="107" t="e">
        <f t="shared" si="170"/>
        <v>#DIV/0!</v>
      </c>
      <c r="AI399" s="107" t="e">
        <f t="shared" si="171"/>
        <v>#DIV/0!</v>
      </c>
      <c r="AJ399" s="108" t="e">
        <f t="shared" si="172"/>
        <v>#DIV/0!</v>
      </c>
      <c r="AK399" s="113" t="e">
        <f t="shared" si="177"/>
        <v>#DIV/0!</v>
      </c>
      <c r="AL399" s="113" t="e">
        <f t="shared" si="178"/>
        <v>#DIV/0!</v>
      </c>
      <c r="AM399" s="113" t="e">
        <f t="shared" si="179"/>
        <v>#DIV/0!</v>
      </c>
      <c r="AN399" s="113" t="e">
        <f t="shared" si="180"/>
        <v>#DIV/0!</v>
      </c>
      <c r="AO399" s="113" t="e">
        <f t="shared" si="181"/>
        <v>#DIV/0!</v>
      </c>
      <c r="AP399" s="91" t="e">
        <f t="shared" si="182"/>
        <v>#DIV/0!</v>
      </c>
      <c r="AQ399" s="91" t="e">
        <f t="shared" si="183"/>
        <v>#DIV/0!</v>
      </c>
      <c r="AR399" s="91" t="e">
        <f t="shared" si="184"/>
        <v>#DIV/0!</v>
      </c>
      <c r="AS399" s="91" t="e">
        <f t="shared" si="185"/>
        <v>#DIV/0!</v>
      </c>
      <c r="AT399" s="91" t="e">
        <f t="shared" si="186"/>
        <v>#DIV/0!</v>
      </c>
      <c r="AU399" s="113" t="e">
        <f t="shared" si="187"/>
        <v>#DIV/0!</v>
      </c>
      <c r="AV399" s="113" t="e">
        <f t="shared" si="188"/>
        <v>#DIV/0!</v>
      </c>
      <c r="AW399" s="113" t="e">
        <f t="shared" si="189"/>
        <v>#DIV/0!</v>
      </c>
      <c r="AX399" s="113" t="e">
        <f t="shared" si="190"/>
        <v>#DIV/0!</v>
      </c>
      <c r="AY399" s="113" t="e">
        <f t="shared" si="191"/>
        <v>#DIV/0!</v>
      </c>
    </row>
    <row r="400" spans="1:51" x14ac:dyDescent="0.25">
      <c r="A400" s="119"/>
      <c r="B400" s="83"/>
      <c r="C400" s="85"/>
      <c r="D400" s="85"/>
      <c r="E400" s="85"/>
      <c r="F400" s="71"/>
      <c r="G400" s="96"/>
      <c r="H400" s="16" t="e">
        <f>IF(A400&gt;$U$1,ROUND(ROUND( U400*$S$1+(1-$S$1)*G400,4)+$T$1*ROUND(($S$1*Z400+(1-$S$1)*(G400-U400)^2)^0.5,4),4),Rawdata!AK400+Rawdata!$T$1*Rawdata!AU400)</f>
        <v>#DIV/0!</v>
      </c>
      <c r="I400" s="16" t="e">
        <f>IF(A400&gt;$V$1,ROUND(ROUND(V400*$S$1+(1-$S$1)*G400,4)+$T$1*ROUND(($S$1*AA400+(1-$S$1)*(G400-V400)^2)^0.5,4),4),Rawdata!AL400+Rawdata!$T$1*Rawdata!AV400)</f>
        <v>#DIV/0!</v>
      </c>
      <c r="J400" s="16" t="e">
        <f>IF(A400&gt;$W$1,ROUND(ROUND( W400*$S$1+(1-$S$1)*G400,4)+$T$1*ROUND(($S$1*AB400+(1-$S$1)*(G400-W400)^2)^0.5,4),4),Rawdata!AM400+Rawdata!$T$1*Rawdata!AW400)</f>
        <v>#DIV/0!</v>
      </c>
      <c r="K400" s="16" t="e">
        <f>IF(A400&gt;$X$1,ROUND(ROUND( X400*$S$1+(1-$S$1)*G400,4)+$T$1*ROUND(($S$1*AC400+(1-$S$1)*(G400-X400)^2)^0.5,4),4),Rawdata!AN400+Rawdata!$T$1*Rawdata!AX400)</f>
        <v>#DIV/0!</v>
      </c>
      <c r="L400" s="16" t="e">
        <f>IF(A400&gt;$Y$1,ROUND(ROUND( Y400*$S$1+(1-$S$1)*G400,4)+$T$1*ROUND(($S$1*AD400+(1-$S$1)*(G400-Y400)^2)^0.5,4),4),Rawdata!AO400+Rawdata!$T$1*Rawdata!AY400)</f>
        <v>#DIV/0!</v>
      </c>
      <c r="M400" s="16" t="e">
        <f t="shared" si="173"/>
        <v>#DIV/0!</v>
      </c>
      <c r="N400" s="16" t="e">
        <f t="shared" si="174"/>
        <v>#DIV/0!</v>
      </c>
      <c r="O400" s="67"/>
      <c r="P400" s="67"/>
      <c r="Q400" s="31" t="e">
        <f t="shared" si="166"/>
        <v>#DIV/0!</v>
      </c>
      <c r="R400" s="17" t="e">
        <f t="shared" si="167"/>
        <v>#DIV/0!</v>
      </c>
      <c r="S400" s="37" t="e">
        <f t="shared" si="175"/>
        <v>#DIV/0!</v>
      </c>
      <c r="T400" s="17" t="e">
        <f t="shared" si="176"/>
        <v>#DIV/0!</v>
      </c>
      <c r="U400" s="91" t="e">
        <f>IF(A400&gt;$U$1, U401*$S$1+(1-$S$1)*G401,Rawdata!AK400)</f>
        <v>#DIV/0!</v>
      </c>
      <c r="V400" s="91" t="e">
        <f>IF(A400&gt;$V$1,$S$1*V401+(1-$S$1)*G401,Rawdata!AL400)</f>
        <v>#DIV/0!</v>
      </c>
      <c r="W400" s="91" t="e">
        <f>IF(A400&gt;$W$1, $S$1*W401+(1-$S$1)*G401,Rawdata!AM400)</f>
        <v>#DIV/0!</v>
      </c>
      <c r="X400" s="91" t="e">
        <f>IF(A400&gt;$X$1,$S$1*X401+(1-$S$1)*G401,Rawdata!AN400)</f>
        <v>#DIV/0!</v>
      </c>
      <c r="Y400" s="91" t="e">
        <f>IF(A400&gt;$Y$1,$S$1*Y401+(1-$S$1)*G401,Rawdata!AO400)</f>
        <v>#DIV/0!</v>
      </c>
      <c r="Z400" s="91" t="e">
        <f>IF(A400&gt;$Z$1,$S$1*Z401+(1-$S$1)*(G401-U401)^2,Rawdata!AP400)</f>
        <v>#DIV/0!</v>
      </c>
      <c r="AA400" s="91" t="e">
        <f>IF(A400&gt;$AA$1,$S$1*AA401+(1-$S$1)*(G401-V401)^2,Rawdata!AQ400)</f>
        <v>#DIV/0!</v>
      </c>
      <c r="AB400" s="91" t="e">
        <f>IF(A400&gt;89,$S$1*AB401+(1-$S$1)*(G401-W401)^2,Rawdata!AR400)</f>
        <v>#DIV/0!</v>
      </c>
      <c r="AC400" s="91" t="e">
        <f>IF(A400&gt;$AC$1,$S$1*AC401+(1-$S$1)*(G401-X401)^2,Rawdata!AS400)</f>
        <v>#DIV/0!</v>
      </c>
      <c r="AD400" s="91" t="e">
        <f>IF(A400&gt;$AD$1,$S$1*AD401+(1-$S$1)*(G401-Y401)^2,Rawdata!AT400)</f>
        <v>#DIV/0!</v>
      </c>
      <c r="AE400" s="80" t="e">
        <f t="shared" si="168"/>
        <v>#DIV/0!</v>
      </c>
      <c r="AF400" s="81" t="e">
        <f t="shared" si="169"/>
        <v>#DIV/0!</v>
      </c>
      <c r="AG400" s="86">
        <f t="shared" si="192"/>
        <v>0</v>
      </c>
      <c r="AH400" s="107" t="e">
        <f t="shared" si="170"/>
        <v>#DIV/0!</v>
      </c>
      <c r="AI400" s="107" t="e">
        <f t="shared" si="171"/>
        <v>#DIV/0!</v>
      </c>
      <c r="AJ400" s="108" t="e">
        <f t="shared" si="172"/>
        <v>#DIV/0!</v>
      </c>
      <c r="AK400" s="113" t="e">
        <f t="shared" si="177"/>
        <v>#DIV/0!</v>
      </c>
      <c r="AL400" s="113" t="e">
        <f t="shared" si="178"/>
        <v>#DIV/0!</v>
      </c>
      <c r="AM400" s="113" t="e">
        <f t="shared" si="179"/>
        <v>#DIV/0!</v>
      </c>
      <c r="AN400" s="113" t="e">
        <f t="shared" si="180"/>
        <v>#DIV/0!</v>
      </c>
      <c r="AO400" s="113" t="e">
        <f t="shared" si="181"/>
        <v>#DIV/0!</v>
      </c>
      <c r="AP400" s="91" t="e">
        <f t="shared" si="182"/>
        <v>#DIV/0!</v>
      </c>
      <c r="AQ400" s="91" t="e">
        <f t="shared" si="183"/>
        <v>#DIV/0!</v>
      </c>
      <c r="AR400" s="91" t="e">
        <f t="shared" si="184"/>
        <v>#DIV/0!</v>
      </c>
      <c r="AS400" s="91" t="e">
        <f t="shared" si="185"/>
        <v>#DIV/0!</v>
      </c>
      <c r="AT400" s="91" t="e">
        <f t="shared" si="186"/>
        <v>#DIV/0!</v>
      </c>
      <c r="AU400" s="113" t="e">
        <f t="shared" si="187"/>
        <v>#DIV/0!</v>
      </c>
      <c r="AV400" s="113" t="e">
        <f t="shared" si="188"/>
        <v>#DIV/0!</v>
      </c>
      <c r="AW400" s="113" t="e">
        <f t="shared" si="189"/>
        <v>#DIV/0!</v>
      </c>
      <c r="AX400" s="113" t="e">
        <f t="shared" si="190"/>
        <v>#DIV/0!</v>
      </c>
      <c r="AY400" s="113" t="e">
        <f t="shared" si="191"/>
        <v>#DIV/0!</v>
      </c>
    </row>
    <row r="401" spans="1:51" x14ac:dyDescent="0.25">
      <c r="A401" s="119"/>
      <c r="B401" s="83"/>
      <c r="C401" s="85"/>
      <c r="D401" s="85"/>
      <c r="E401" s="85"/>
      <c r="F401" s="71"/>
      <c r="G401" s="96"/>
      <c r="H401" s="16" t="e">
        <f>IF(A401&gt;$U$1,ROUND(ROUND( U401*$S$1+(1-$S$1)*G401,4)+$T$1*ROUND(($S$1*Z401+(1-$S$1)*(G401-U401)^2)^0.5,4),4),Rawdata!AK401+Rawdata!$T$1*Rawdata!AU401)</f>
        <v>#DIV/0!</v>
      </c>
      <c r="I401" s="16" t="e">
        <f>IF(A401&gt;$V$1,ROUND(ROUND(V401*$S$1+(1-$S$1)*G401,4)+$T$1*ROUND(($S$1*AA401+(1-$S$1)*(G401-V401)^2)^0.5,4),4),Rawdata!AL401+Rawdata!$T$1*Rawdata!AV401)</f>
        <v>#DIV/0!</v>
      </c>
      <c r="J401" s="16" t="e">
        <f>IF(A401&gt;$W$1,ROUND(ROUND( W401*$S$1+(1-$S$1)*G401,4)+$T$1*ROUND(($S$1*AB401+(1-$S$1)*(G401-W401)^2)^0.5,4),4),Rawdata!AM401+Rawdata!$T$1*Rawdata!AW401)</f>
        <v>#DIV/0!</v>
      </c>
      <c r="K401" s="16" t="e">
        <f>IF(A401&gt;$X$1,ROUND(ROUND( X401*$S$1+(1-$S$1)*G401,4)+$T$1*ROUND(($S$1*AC401+(1-$S$1)*(G401-X401)^2)^0.5,4),4),Rawdata!AN401+Rawdata!$T$1*Rawdata!AX401)</f>
        <v>#DIV/0!</v>
      </c>
      <c r="L401" s="16" t="e">
        <f>IF(A401&gt;$Y$1,ROUND(ROUND( Y401*$S$1+(1-$S$1)*G401,4)+$T$1*ROUND(($S$1*AD401+(1-$S$1)*(G401-Y401)^2)^0.5,4),4),Rawdata!AO401+Rawdata!$T$1*Rawdata!AY401)</f>
        <v>#DIV/0!</v>
      </c>
      <c r="M401" s="16" t="e">
        <f t="shared" si="173"/>
        <v>#DIV/0!</v>
      </c>
      <c r="N401" s="16" t="e">
        <f t="shared" si="174"/>
        <v>#DIV/0!</v>
      </c>
      <c r="O401" s="67"/>
      <c r="P401" s="67"/>
      <c r="Q401" s="31" t="e">
        <f t="shared" si="166"/>
        <v>#DIV/0!</v>
      </c>
      <c r="R401" s="17" t="e">
        <f t="shared" si="167"/>
        <v>#DIV/0!</v>
      </c>
      <c r="S401" s="37" t="e">
        <f t="shared" si="175"/>
        <v>#DIV/0!</v>
      </c>
      <c r="T401" s="17" t="e">
        <f t="shared" si="176"/>
        <v>#DIV/0!</v>
      </c>
      <c r="U401" s="91" t="e">
        <f>IF(A401&gt;$U$1, U402*$S$1+(1-$S$1)*G402,Rawdata!AK401)</f>
        <v>#DIV/0!</v>
      </c>
      <c r="V401" s="91" t="e">
        <f>IF(A401&gt;$V$1,$S$1*V402+(1-$S$1)*G402,Rawdata!AL401)</f>
        <v>#DIV/0!</v>
      </c>
      <c r="W401" s="91" t="e">
        <f>IF(A401&gt;$W$1, $S$1*W402+(1-$S$1)*G402,Rawdata!AM401)</f>
        <v>#DIV/0!</v>
      </c>
      <c r="X401" s="91" t="e">
        <f>IF(A401&gt;$X$1,$S$1*X402+(1-$S$1)*G402,Rawdata!AN401)</f>
        <v>#DIV/0!</v>
      </c>
      <c r="Y401" s="91" t="e">
        <f>IF(A401&gt;$Y$1,$S$1*Y402+(1-$S$1)*G402,Rawdata!AO401)</f>
        <v>#DIV/0!</v>
      </c>
      <c r="Z401" s="91" t="e">
        <f>IF(A401&gt;$Z$1,$S$1*Z402+(1-$S$1)*(G402-U402)^2,Rawdata!AP401)</f>
        <v>#DIV/0!</v>
      </c>
      <c r="AA401" s="91" t="e">
        <f>IF(A401&gt;$AA$1,$S$1*AA402+(1-$S$1)*(G402-V402)^2,Rawdata!AQ401)</f>
        <v>#DIV/0!</v>
      </c>
      <c r="AB401" s="91" t="e">
        <f>IF(A401&gt;89,$S$1*AB402+(1-$S$1)*(G402-W402)^2,Rawdata!AR401)</f>
        <v>#DIV/0!</v>
      </c>
      <c r="AC401" s="91" t="e">
        <f>IF(A401&gt;$AC$1,$S$1*AC402+(1-$S$1)*(G402-X402)^2,Rawdata!AS401)</f>
        <v>#DIV/0!</v>
      </c>
      <c r="AD401" s="91" t="e">
        <f>IF(A401&gt;$AD$1,$S$1*AD402+(1-$S$1)*(G402-Y402)^2,Rawdata!AT401)</f>
        <v>#DIV/0!</v>
      </c>
      <c r="AE401" s="80" t="e">
        <f t="shared" si="168"/>
        <v>#DIV/0!</v>
      </c>
      <c r="AF401" s="81" t="e">
        <f t="shared" si="169"/>
        <v>#DIV/0!</v>
      </c>
      <c r="AG401" s="86">
        <f t="shared" si="192"/>
        <v>0</v>
      </c>
      <c r="AH401" s="107" t="e">
        <f t="shared" si="170"/>
        <v>#DIV/0!</v>
      </c>
      <c r="AI401" s="107" t="e">
        <f t="shared" si="171"/>
        <v>#DIV/0!</v>
      </c>
      <c r="AJ401" s="108" t="e">
        <f t="shared" si="172"/>
        <v>#DIV/0!</v>
      </c>
      <c r="AK401" s="113" t="e">
        <f t="shared" si="177"/>
        <v>#DIV/0!</v>
      </c>
      <c r="AL401" s="113" t="e">
        <f t="shared" si="178"/>
        <v>#DIV/0!</v>
      </c>
      <c r="AM401" s="113" t="e">
        <f t="shared" si="179"/>
        <v>#DIV/0!</v>
      </c>
      <c r="AN401" s="113" t="e">
        <f t="shared" si="180"/>
        <v>#DIV/0!</v>
      </c>
      <c r="AO401" s="113" t="e">
        <f t="shared" si="181"/>
        <v>#DIV/0!</v>
      </c>
      <c r="AP401" s="91" t="e">
        <f t="shared" si="182"/>
        <v>#DIV/0!</v>
      </c>
      <c r="AQ401" s="91" t="e">
        <f t="shared" si="183"/>
        <v>#DIV/0!</v>
      </c>
      <c r="AR401" s="91" t="e">
        <f t="shared" si="184"/>
        <v>#DIV/0!</v>
      </c>
      <c r="AS401" s="91" t="e">
        <f t="shared" si="185"/>
        <v>#DIV/0!</v>
      </c>
      <c r="AT401" s="91" t="e">
        <f t="shared" si="186"/>
        <v>#DIV/0!</v>
      </c>
      <c r="AU401" s="113" t="e">
        <f t="shared" si="187"/>
        <v>#DIV/0!</v>
      </c>
      <c r="AV401" s="113" t="e">
        <f t="shared" si="188"/>
        <v>#DIV/0!</v>
      </c>
      <c r="AW401" s="113" t="e">
        <f t="shared" si="189"/>
        <v>#DIV/0!</v>
      </c>
      <c r="AX401" s="113" t="e">
        <f t="shared" si="190"/>
        <v>#DIV/0!</v>
      </c>
      <c r="AY401" s="113" t="e">
        <f t="shared" si="191"/>
        <v>#DIV/0!</v>
      </c>
    </row>
    <row r="402" spans="1:51" x14ac:dyDescent="0.25">
      <c r="A402" s="119"/>
      <c r="B402" s="83"/>
      <c r="C402" s="85"/>
      <c r="D402" s="85"/>
      <c r="E402" s="85"/>
      <c r="F402" s="71"/>
      <c r="G402" s="96"/>
      <c r="H402" s="16" t="e">
        <f>IF(A402&gt;$U$1,ROUND(ROUND( U402*$S$1+(1-$S$1)*G402,4)+$T$1*ROUND(($S$1*Z402+(1-$S$1)*(G402-U402)^2)^0.5,4),4),Rawdata!AK402+Rawdata!$T$1*Rawdata!AU402)</f>
        <v>#DIV/0!</v>
      </c>
      <c r="I402" s="16" t="e">
        <f>IF(A402&gt;$V$1,ROUND(ROUND(V402*$S$1+(1-$S$1)*G402,4)+$T$1*ROUND(($S$1*AA402+(1-$S$1)*(G402-V402)^2)^0.5,4),4),Rawdata!AL402+Rawdata!$T$1*Rawdata!AV402)</f>
        <v>#DIV/0!</v>
      </c>
      <c r="J402" s="16" t="e">
        <f>IF(A402&gt;$W$1,ROUND(ROUND( W402*$S$1+(1-$S$1)*G402,4)+$T$1*ROUND(($S$1*AB402+(1-$S$1)*(G402-W402)^2)^0.5,4),4),Rawdata!AM402+Rawdata!$T$1*Rawdata!AW402)</f>
        <v>#DIV/0!</v>
      </c>
      <c r="K402" s="16" t="e">
        <f>IF(A402&gt;$X$1,ROUND(ROUND( X402*$S$1+(1-$S$1)*G402,4)+$T$1*ROUND(($S$1*AC402+(1-$S$1)*(G402-X402)^2)^0.5,4),4),Rawdata!AN402+Rawdata!$T$1*Rawdata!AX402)</f>
        <v>#DIV/0!</v>
      </c>
      <c r="L402" s="16" t="e">
        <f>IF(A402&gt;$Y$1,ROUND(ROUND( Y402*$S$1+(1-$S$1)*G402,4)+$T$1*ROUND(($S$1*AD402+(1-$S$1)*(G402-Y402)^2)^0.5,4),4),Rawdata!AO402+Rawdata!$T$1*Rawdata!AY402)</f>
        <v>#DIV/0!</v>
      </c>
      <c r="M402" s="16" t="e">
        <f t="shared" si="173"/>
        <v>#DIV/0!</v>
      </c>
      <c r="N402" s="16" t="e">
        <f t="shared" si="174"/>
        <v>#DIV/0!</v>
      </c>
      <c r="O402" s="67"/>
      <c r="P402" s="67"/>
      <c r="Q402" s="31" t="e">
        <f t="shared" si="166"/>
        <v>#DIV/0!</v>
      </c>
      <c r="R402" s="17" t="e">
        <f t="shared" si="167"/>
        <v>#DIV/0!</v>
      </c>
      <c r="S402" s="37" t="e">
        <f t="shared" si="175"/>
        <v>#DIV/0!</v>
      </c>
      <c r="T402" s="17" t="e">
        <f t="shared" si="176"/>
        <v>#DIV/0!</v>
      </c>
      <c r="U402" s="91" t="e">
        <f>IF(A402&gt;$U$1, U403*$S$1+(1-$S$1)*G403,Rawdata!AK402)</f>
        <v>#DIV/0!</v>
      </c>
      <c r="V402" s="91" t="e">
        <f>IF(A402&gt;$V$1,$S$1*V403+(1-$S$1)*G403,Rawdata!AL402)</f>
        <v>#DIV/0!</v>
      </c>
      <c r="W402" s="91" t="e">
        <f>IF(A402&gt;$W$1, $S$1*W403+(1-$S$1)*G403,Rawdata!AM402)</f>
        <v>#DIV/0!</v>
      </c>
      <c r="X402" s="91" t="e">
        <f>IF(A402&gt;$X$1,$S$1*X403+(1-$S$1)*G403,Rawdata!AN402)</f>
        <v>#DIV/0!</v>
      </c>
      <c r="Y402" s="91" t="e">
        <f>IF(A402&gt;$Y$1,$S$1*Y403+(1-$S$1)*G403,Rawdata!AO402)</f>
        <v>#DIV/0!</v>
      </c>
      <c r="Z402" s="91" t="e">
        <f>IF(A402&gt;$Z$1,$S$1*Z403+(1-$S$1)*(G403-U403)^2,Rawdata!AP402)</f>
        <v>#DIV/0!</v>
      </c>
      <c r="AA402" s="91" t="e">
        <f>IF(A402&gt;$AA$1,$S$1*AA403+(1-$S$1)*(G403-V403)^2,Rawdata!AQ402)</f>
        <v>#DIV/0!</v>
      </c>
      <c r="AB402" s="91" t="e">
        <f>IF(A402&gt;89,$S$1*AB403+(1-$S$1)*(G403-W403)^2,Rawdata!AR402)</f>
        <v>#DIV/0!</v>
      </c>
      <c r="AC402" s="91" t="e">
        <f>IF(A402&gt;$AC$1,$S$1*AC403+(1-$S$1)*(G403-X403)^2,Rawdata!AS402)</f>
        <v>#DIV/0!</v>
      </c>
      <c r="AD402" s="91" t="e">
        <f>IF(A402&gt;$AD$1,$S$1*AD403+(1-$S$1)*(G403-Y403)^2,Rawdata!AT402)</f>
        <v>#DIV/0!</v>
      </c>
      <c r="AE402" s="80" t="e">
        <f t="shared" si="168"/>
        <v>#DIV/0!</v>
      </c>
      <c r="AF402" s="81" t="e">
        <f t="shared" si="169"/>
        <v>#DIV/0!</v>
      </c>
      <c r="AG402" s="86">
        <f t="shared" si="192"/>
        <v>0</v>
      </c>
      <c r="AH402" s="107" t="e">
        <f t="shared" si="170"/>
        <v>#DIV/0!</v>
      </c>
      <c r="AI402" s="107" t="e">
        <f t="shared" si="171"/>
        <v>#DIV/0!</v>
      </c>
      <c r="AJ402" s="108" t="e">
        <f t="shared" si="172"/>
        <v>#DIV/0!</v>
      </c>
      <c r="AK402" s="113" t="e">
        <f t="shared" si="177"/>
        <v>#DIV/0!</v>
      </c>
      <c r="AL402" s="113" t="e">
        <f t="shared" si="178"/>
        <v>#DIV/0!</v>
      </c>
      <c r="AM402" s="113" t="e">
        <f t="shared" si="179"/>
        <v>#DIV/0!</v>
      </c>
      <c r="AN402" s="113" t="e">
        <f t="shared" si="180"/>
        <v>#DIV/0!</v>
      </c>
      <c r="AO402" s="113" t="e">
        <f t="shared" si="181"/>
        <v>#DIV/0!</v>
      </c>
      <c r="AP402" s="91" t="e">
        <f t="shared" si="182"/>
        <v>#DIV/0!</v>
      </c>
      <c r="AQ402" s="91" t="e">
        <f t="shared" si="183"/>
        <v>#DIV/0!</v>
      </c>
      <c r="AR402" s="91" t="e">
        <f t="shared" si="184"/>
        <v>#DIV/0!</v>
      </c>
      <c r="AS402" s="91" t="e">
        <f t="shared" si="185"/>
        <v>#DIV/0!</v>
      </c>
      <c r="AT402" s="91" t="e">
        <f t="shared" si="186"/>
        <v>#DIV/0!</v>
      </c>
      <c r="AU402" s="113" t="e">
        <f t="shared" si="187"/>
        <v>#DIV/0!</v>
      </c>
      <c r="AV402" s="113" t="e">
        <f t="shared" si="188"/>
        <v>#DIV/0!</v>
      </c>
      <c r="AW402" s="113" t="e">
        <f t="shared" si="189"/>
        <v>#DIV/0!</v>
      </c>
      <c r="AX402" s="113" t="e">
        <f t="shared" si="190"/>
        <v>#DIV/0!</v>
      </c>
      <c r="AY402" s="113" t="e">
        <f t="shared" si="191"/>
        <v>#DIV/0!</v>
      </c>
    </row>
    <row r="403" spans="1:51" x14ac:dyDescent="0.25">
      <c r="A403" s="119"/>
      <c r="B403" s="83"/>
      <c r="C403" s="85"/>
      <c r="D403" s="85"/>
      <c r="E403" s="85"/>
      <c r="F403" s="71"/>
      <c r="G403" s="96"/>
      <c r="H403" s="16" t="e">
        <f>IF(A403&gt;$U$1,ROUND(ROUND( U403*$S$1+(1-$S$1)*G403,4)+$T$1*ROUND(($S$1*Z403+(1-$S$1)*(G403-U403)^2)^0.5,4),4),Rawdata!AK403+Rawdata!$T$1*Rawdata!AU403)</f>
        <v>#DIV/0!</v>
      </c>
      <c r="I403" s="16" t="e">
        <f>IF(A403&gt;$V$1,ROUND(ROUND(V403*$S$1+(1-$S$1)*G403,4)+$T$1*ROUND(($S$1*AA403+(1-$S$1)*(G403-V403)^2)^0.5,4),4),Rawdata!AL403+Rawdata!$T$1*Rawdata!AV403)</f>
        <v>#DIV/0!</v>
      </c>
      <c r="J403" s="16" t="e">
        <f>IF(A403&gt;$W$1,ROUND(ROUND( W403*$S$1+(1-$S$1)*G403,4)+$T$1*ROUND(($S$1*AB403+(1-$S$1)*(G403-W403)^2)^0.5,4),4),Rawdata!AM403+Rawdata!$T$1*Rawdata!AW403)</f>
        <v>#DIV/0!</v>
      </c>
      <c r="K403" s="16" t="e">
        <f>IF(A403&gt;$X$1,ROUND(ROUND( X403*$S$1+(1-$S$1)*G403,4)+$T$1*ROUND(($S$1*AC403+(1-$S$1)*(G403-X403)^2)^0.5,4),4),Rawdata!AN403+Rawdata!$T$1*Rawdata!AX403)</f>
        <v>#DIV/0!</v>
      </c>
      <c r="L403" s="16" t="e">
        <f>IF(A403&gt;$Y$1,ROUND(ROUND( Y403*$S$1+(1-$S$1)*G403,4)+$T$1*ROUND(($S$1*AD403+(1-$S$1)*(G403-Y403)^2)^0.5,4),4),Rawdata!AO403+Rawdata!$T$1*Rawdata!AY403)</f>
        <v>#DIV/0!</v>
      </c>
      <c r="M403" s="16" t="e">
        <f t="shared" si="173"/>
        <v>#DIV/0!</v>
      </c>
      <c r="N403" s="16" t="e">
        <f t="shared" si="174"/>
        <v>#DIV/0!</v>
      </c>
      <c r="O403" s="67"/>
      <c r="P403" s="67"/>
      <c r="Q403" s="31" t="e">
        <f t="shared" si="166"/>
        <v>#DIV/0!</v>
      </c>
      <c r="R403" s="17" t="e">
        <f t="shared" si="167"/>
        <v>#DIV/0!</v>
      </c>
      <c r="S403" s="37" t="e">
        <f t="shared" si="175"/>
        <v>#DIV/0!</v>
      </c>
      <c r="T403" s="17" t="e">
        <f t="shared" si="176"/>
        <v>#DIV/0!</v>
      </c>
      <c r="U403" s="91" t="e">
        <f>IF(A403&gt;$U$1, U404*$S$1+(1-$S$1)*G404,Rawdata!AK403)</f>
        <v>#DIV/0!</v>
      </c>
      <c r="V403" s="91" t="e">
        <f>IF(A403&gt;$V$1,$S$1*V404+(1-$S$1)*G404,Rawdata!AL403)</f>
        <v>#DIV/0!</v>
      </c>
      <c r="W403" s="91" t="e">
        <f>IF(A403&gt;$W$1, $S$1*W404+(1-$S$1)*G404,Rawdata!AM403)</f>
        <v>#DIV/0!</v>
      </c>
      <c r="X403" s="91" t="e">
        <f>IF(A403&gt;$X$1,$S$1*X404+(1-$S$1)*G404,Rawdata!AN403)</f>
        <v>#DIV/0!</v>
      </c>
      <c r="Y403" s="91" t="e">
        <f>IF(A403&gt;$Y$1,$S$1*Y404+(1-$S$1)*G404,Rawdata!AO403)</f>
        <v>#DIV/0!</v>
      </c>
      <c r="Z403" s="91" t="e">
        <f>IF(A403&gt;$Z$1,$S$1*Z404+(1-$S$1)*(G404-U404)^2,Rawdata!AP403)</f>
        <v>#DIV/0!</v>
      </c>
      <c r="AA403" s="91" t="e">
        <f>IF(A403&gt;$AA$1,$S$1*AA404+(1-$S$1)*(G404-V404)^2,Rawdata!AQ403)</f>
        <v>#DIV/0!</v>
      </c>
      <c r="AB403" s="91" t="e">
        <f>IF(A403&gt;89,$S$1*AB404+(1-$S$1)*(G404-W404)^2,Rawdata!AR403)</f>
        <v>#DIV/0!</v>
      </c>
      <c r="AC403" s="91" t="e">
        <f>IF(A403&gt;$AC$1,$S$1*AC404+(1-$S$1)*(G404-X404)^2,Rawdata!AS403)</f>
        <v>#DIV/0!</v>
      </c>
      <c r="AD403" s="91" t="e">
        <f>IF(A403&gt;$AD$1,$S$1*AD404+(1-$S$1)*(G404-Y404)^2,Rawdata!AT403)</f>
        <v>#DIV/0!</v>
      </c>
      <c r="AE403" s="80" t="e">
        <f t="shared" si="168"/>
        <v>#DIV/0!</v>
      </c>
      <c r="AF403" s="81" t="e">
        <f t="shared" si="169"/>
        <v>#DIV/0!</v>
      </c>
      <c r="AG403" s="86">
        <f t="shared" si="192"/>
        <v>0</v>
      </c>
      <c r="AH403" s="107" t="e">
        <f t="shared" si="170"/>
        <v>#DIV/0!</v>
      </c>
      <c r="AI403" s="107" t="e">
        <f t="shared" si="171"/>
        <v>#DIV/0!</v>
      </c>
      <c r="AJ403" s="108" t="e">
        <f t="shared" si="172"/>
        <v>#DIV/0!</v>
      </c>
      <c r="AK403" s="113" t="e">
        <f t="shared" si="177"/>
        <v>#DIV/0!</v>
      </c>
      <c r="AL403" s="113" t="e">
        <f t="shared" si="178"/>
        <v>#DIV/0!</v>
      </c>
      <c r="AM403" s="113" t="e">
        <f t="shared" si="179"/>
        <v>#DIV/0!</v>
      </c>
      <c r="AN403" s="113" t="e">
        <f t="shared" si="180"/>
        <v>#DIV/0!</v>
      </c>
      <c r="AO403" s="113" t="e">
        <f t="shared" si="181"/>
        <v>#DIV/0!</v>
      </c>
      <c r="AP403" s="91" t="e">
        <f t="shared" si="182"/>
        <v>#DIV/0!</v>
      </c>
      <c r="AQ403" s="91" t="e">
        <f t="shared" si="183"/>
        <v>#DIV/0!</v>
      </c>
      <c r="AR403" s="91" t="e">
        <f t="shared" si="184"/>
        <v>#DIV/0!</v>
      </c>
      <c r="AS403" s="91" t="e">
        <f t="shared" si="185"/>
        <v>#DIV/0!</v>
      </c>
      <c r="AT403" s="91" t="e">
        <f t="shared" si="186"/>
        <v>#DIV/0!</v>
      </c>
      <c r="AU403" s="113" t="e">
        <f t="shared" si="187"/>
        <v>#DIV/0!</v>
      </c>
      <c r="AV403" s="113" t="e">
        <f t="shared" si="188"/>
        <v>#DIV/0!</v>
      </c>
      <c r="AW403" s="113" t="e">
        <f t="shared" si="189"/>
        <v>#DIV/0!</v>
      </c>
      <c r="AX403" s="113" t="e">
        <f t="shared" si="190"/>
        <v>#DIV/0!</v>
      </c>
      <c r="AY403" s="113" t="e">
        <f t="shared" si="191"/>
        <v>#DIV/0!</v>
      </c>
    </row>
    <row r="404" spans="1:51" x14ac:dyDescent="0.25">
      <c r="A404" s="119"/>
      <c r="B404" s="83"/>
      <c r="C404" s="85"/>
      <c r="D404" s="85"/>
      <c r="E404" s="85"/>
      <c r="F404" s="71"/>
      <c r="G404" s="96"/>
      <c r="H404" s="16" t="e">
        <f>IF(A404&gt;$U$1,ROUND(ROUND( U404*$S$1+(1-$S$1)*G404,4)+$T$1*ROUND(($S$1*Z404+(1-$S$1)*(G404-U404)^2)^0.5,4),4),Rawdata!AK404+Rawdata!$T$1*Rawdata!AU404)</f>
        <v>#DIV/0!</v>
      </c>
      <c r="I404" s="16" t="e">
        <f>IF(A404&gt;$V$1,ROUND(ROUND(V404*$S$1+(1-$S$1)*G404,4)+$T$1*ROUND(($S$1*AA404+(1-$S$1)*(G404-V404)^2)^0.5,4),4),Rawdata!AL404+Rawdata!$T$1*Rawdata!AV404)</f>
        <v>#DIV/0!</v>
      </c>
      <c r="J404" s="16" t="e">
        <f>IF(A404&gt;$W$1,ROUND(ROUND( W404*$S$1+(1-$S$1)*G404,4)+$T$1*ROUND(($S$1*AB404+(1-$S$1)*(G404-W404)^2)^0.5,4),4),Rawdata!AM404+Rawdata!$T$1*Rawdata!AW404)</f>
        <v>#DIV/0!</v>
      </c>
      <c r="K404" s="16" t="e">
        <f>IF(A404&gt;$X$1,ROUND(ROUND( X404*$S$1+(1-$S$1)*G404,4)+$T$1*ROUND(($S$1*AC404+(1-$S$1)*(G404-X404)^2)^0.5,4),4),Rawdata!AN404+Rawdata!$T$1*Rawdata!AX404)</f>
        <v>#DIV/0!</v>
      </c>
      <c r="L404" s="16" t="e">
        <f>IF(A404&gt;$Y$1,ROUND(ROUND( Y404*$S$1+(1-$S$1)*G404,4)+$T$1*ROUND(($S$1*AD404+(1-$S$1)*(G404-Y404)^2)^0.5,4),4),Rawdata!AO404+Rawdata!$T$1*Rawdata!AY404)</f>
        <v>#DIV/0!</v>
      </c>
      <c r="M404" s="16" t="e">
        <f t="shared" si="173"/>
        <v>#DIV/0!</v>
      </c>
      <c r="N404" s="16" t="e">
        <f t="shared" si="174"/>
        <v>#DIV/0!</v>
      </c>
      <c r="O404" s="67"/>
      <c r="P404" s="67"/>
      <c r="Q404" s="31" t="e">
        <f t="shared" ref="Q404:Q467" si="193">D404*N404*O404</f>
        <v>#DIV/0!</v>
      </c>
      <c r="R404" s="17" t="e">
        <f t="shared" ref="R404:R467" si="194">ROUNDUP((Q404-P404)/P404,3)</f>
        <v>#DIV/0!</v>
      </c>
      <c r="S404" s="37" t="e">
        <f t="shared" si="175"/>
        <v>#DIV/0!</v>
      </c>
      <c r="T404" s="17" t="e">
        <f t="shared" si="176"/>
        <v>#DIV/0!</v>
      </c>
      <c r="U404" s="91" t="e">
        <f>IF(A404&gt;$U$1, U405*$S$1+(1-$S$1)*G405,Rawdata!AK404)</f>
        <v>#DIV/0!</v>
      </c>
      <c r="V404" s="91" t="e">
        <f>IF(A404&gt;$V$1,$S$1*V405+(1-$S$1)*G405,Rawdata!AL404)</f>
        <v>#DIV/0!</v>
      </c>
      <c r="W404" s="91" t="e">
        <f>IF(A404&gt;$W$1, $S$1*W405+(1-$S$1)*G405,Rawdata!AM404)</f>
        <v>#DIV/0!</v>
      </c>
      <c r="X404" s="91" t="e">
        <f>IF(A404&gt;$X$1,$S$1*X405+(1-$S$1)*G405,Rawdata!AN404)</f>
        <v>#DIV/0!</v>
      </c>
      <c r="Y404" s="91" t="e">
        <f>IF(A404&gt;$Y$1,$S$1*Y405+(1-$S$1)*G405,Rawdata!AO404)</f>
        <v>#DIV/0!</v>
      </c>
      <c r="Z404" s="91" t="e">
        <f>IF(A404&gt;$Z$1,$S$1*Z405+(1-$S$1)*(G405-U405)^2,Rawdata!AP404)</f>
        <v>#DIV/0!</v>
      </c>
      <c r="AA404" s="91" t="e">
        <f>IF(A404&gt;$AA$1,$S$1*AA405+(1-$S$1)*(G405-V405)^2,Rawdata!AQ404)</f>
        <v>#DIV/0!</v>
      </c>
      <c r="AB404" s="91" t="e">
        <f>IF(A404&gt;89,$S$1*AB405+(1-$S$1)*(G405-W405)^2,Rawdata!AR404)</f>
        <v>#DIV/0!</v>
      </c>
      <c r="AC404" s="91" t="e">
        <f>IF(A404&gt;$AC$1,$S$1*AC405+(1-$S$1)*(G405-X405)^2,Rawdata!AS404)</f>
        <v>#DIV/0!</v>
      </c>
      <c r="AD404" s="91" t="e">
        <f>IF(A404&gt;$AD$1,$S$1*AD405+(1-$S$1)*(G405-Y405)^2,Rawdata!AT404)</f>
        <v>#DIV/0!</v>
      </c>
      <c r="AE404" s="80" t="e">
        <f t="shared" si="168"/>
        <v>#DIV/0!</v>
      </c>
      <c r="AF404" s="81" t="e">
        <f t="shared" si="169"/>
        <v>#DIV/0!</v>
      </c>
      <c r="AG404" s="86">
        <f t="shared" si="192"/>
        <v>0</v>
      </c>
      <c r="AH404" s="107" t="e">
        <f t="shared" si="170"/>
        <v>#DIV/0!</v>
      </c>
      <c r="AI404" s="107" t="e">
        <f t="shared" si="171"/>
        <v>#DIV/0!</v>
      </c>
      <c r="AJ404" s="108" t="e">
        <f t="shared" si="172"/>
        <v>#DIV/0!</v>
      </c>
      <c r="AK404" s="113" t="e">
        <f t="shared" si="177"/>
        <v>#DIV/0!</v>
      </c>
      <c r="AL404" s="113" t="e">
        <f t="shared" si="178"/>
        <v>#DIV/0!</v>
      </c>
      <c r="AM404" s="113" t="e">
        <f t="shared" si="179"/>
        <v>#DIV/0!</v>
      </c>
      <c r="AN404" s="113" t="e">
        <f t="shared" si="180"/>
        <v>#DIV/0!</v>
      </c>
      <c r="AO404" s="113" t="e">
        <f t="shared" si="181"/>
        <v>#DIV/0!</v>
      </c>
      <c r="AP404" s="91" t="e">
        <f t="shared" si="182"/>
        <v>#DIV/0!</v>
      </c>
      <c r="AQ404" s="91" t="e">
        <f t="shared" si="183"/>
        <v>#DIV/0!</v>
      </c>
      <c r="AR404" s="91" t="e">
        <f t="shared" si="184"/>
        <v>#DIV/0!</v>
      </c>
      <c r="AS404" s="91" t="e">
        <f t="shared" si="185"/>
        <v>#DIV/0!</v>
      </c>
      <c r="AT404" s="91" t="e">
        <f t="shared" si="186"/>
        <v>#DIV/0!</v>
      </c>
      <c r="AU404" s="113" t="e">
        <f t="shared" si="187"/>
        <v>#DIV/0!</v>
      </c>
      <c r="AV404" s="113" t="e">
        <f t="shared" si="188"/>
        <v>#DIV/0!</v>
      </c>
      <c r="AW404" s="113" t="e">
        <f t="shared" si="189"/>
        <v>#DIV/0!</v>
      </c>
      <c r="AX404" s="113" t="e">
        <f t="shared" si="190"/>
        <v>#DIV/0!</v>
      </c>
      <c r="AY404" s="113" t="e">
        <f t="shared" si="191"/>
        <v>#DIV/0!</v>
      </c>
    </row>
    <row r="405" spans="1:51" x14ac:dyDescent="0.25">
      <c r="A405" s="119"/>
      <c r="B405" s="83"/>
      <c r="C405" s="85"/>
      <c r="D405" s="85"/>
      <c r="E405" s="85"/>
      <c r="F405" s="71"/>
      <c r="G405" s="96"/>
      <c r="H405" s="16" t="e">
        <f>IF(A405&gt;$U$1,ROUND(ROUND( U405*$S$1+(1-$S$1)*G405,4)+$T$1*ROUND(($S$1*Z405+(1-$S$1)*(G405-U405)^2)^0.5,4),4),Rawdata!AK405+Rawdata!$T$1*Rawdata!AU405)</f>
        <v>#DIV/0!</v>
      </c>
      <c r="I405" s="16" t="e">
        <f>IF(A405&gt;$V$1,ROUND(ROUND(V405*$S$1+(1-$S$1)*G405,4)+$T$1*ROUND(($S$1*AA405+(1-$S$1)*(G405-V405)^2)^0.5,4),4),Rawdata!AL405+Rawdata!$T$1*Rawdata!AV405)</f>
        <v>#DIV/0!</v>
      </c>
      <c r="J405" s="16" t="e">
        <f>IF(A405&gt;$W$1,ROUND(ROUND( W405*$S$1+(1-$S$1)*G405,4)+$T$1*ROUND(($S$1*AB405+(1-$S$1)*(G405-W405)^2)^0.5,4),4),Rawdata!AM405+Rawdata!$T$1*Rawdata!AW405)</f>
        <v>#DIV/0!</v>
      </c>
      <c r="K405" s="16" t="e">
        <f>IF(A405&gt;$X$1,ROUND(ROUND( X405*$S$1+(1-$S$1)*G405,4)+$T$1*ROUND(($S$1*AC405+(1-$S$1)*(G405-X405)^2)^0.5,4),4),Rawdata!AN405+Rawdata!$T$1*Rawdata!AX405)</f>
        <v>#DIV/0!</v>
      </c>
      <c r="L405" s="16" t="e">
        <f>IF(A405&gt;$Y$1,ROUND(ROUND( Y405*$S$1+(1-$S$1)*G405,4)+$T$1*ROUND(($S$1*AD405+(1-$S$1)*(G405-Y405)^2)^0.5,4),4),Rawdata!AO405+Rawdata!$T$1*Rawdata!AY405)</f>
        <v>#DIV/0!</v>
      </c>
      <c r="M405" s="16" t="e">
        <f t="shared" si="173"/>
        <v>#DIV/0!</v>
      </c>
      <c r="N405" s="16" t="e">
        <f t="shared" si="174"/>
        <v>#DIV/0!</v>
      </c>
      <c r="O405" s="67"/>
      <c r="P405" s="67"/>
      <c r="Q405" s="31" t="e">
        <f t="shared" si="193"/>
        <v>#DIV/0!</v>
      </c>
      <c r="R405" s="17" t="e">
        <f t="shared" si="194"/>
        <v>#DIV/0!</v>
      </c>
      <c r="S405" s="37" t="e">
        <f t="shared" si="175"/>
        <v>#DIV/0!</v>
      </c>
      <c r="T405" s="17" t="e">
        <f t="shared" si="176"/>
        <v>#DIV/0!</v>
      </c>
      <c r="U405" s="91" t="e">
        <f>IF(A405&gt;$U$1, U406*$S$1+(1-$S$1)*G406,Rawdata!AK405)</f>
        <v>#DIV/0!</v>
      </c>
      <c r="V405" s="91" t="e">
        <f>IF(A405&gt;$V$1,$S$1*V406+(1-$S$1)*G406,Rawdata!AL405)</f>
        <v>#DIV/0!</v>
      </c>
      <c r="W405" s="91" t="e">
        <f>IF(A405&gt;$W$1, $S$1*W406+(1-$S$1)*G406,Rawdata!AM405)</f>
        <v>#DIV/0!</v>
      </c>
      <c r="X405" s="91" t="e">
        <f>IF(A405&gt;$X$1,$S$1*X406+(1-$S$1)*G406,Rawdata!AN405)</f>
        <v>#DIV/0!</v>
      </c>
      <c r="Y405" s="91" t="e">
        <f>IF(A405&gt;$Y$1,$S$1*Y406+(1-$S$1)*G406,Rawdata!AO405)</f>
        <v>#DIV/0!</v>
      </c>
      <c r="Z405" s="91" t="e">
        <f>IF(A405&gt;$Z$1,$S$1*Z406+(1-$S$1)*(G406-U406)^2,Rawdata!AP405)</f>
        <v>#DIV/0!</v>
      </c>
      <c r="AA405" s="91" t="e">
        <f>IF(A405&gt;$AA$1,$S$1*AA406+(1-$S$1)*(G406-V406)^2,Rawdata!AQ405)</f>
        <v>#DIV/0!</v>
      </c>
      <c r="AB405" s="91" t="e">
        <f>IF(A405&gt;89,$S$1*AB406+(1-$S$1)*(G406-W406)^2,Rawdata!AR405)</f>
        <v>#DIV/0!</v>
      </c>
      <c r="AC405" s="91" t="e">
        <f>IF(A405&gt;$AC$1,$S$1*AC406+(1-$S$1)*(G406-X406)^2,Rawdata!AS405)</f>
        <v>#DIV/0!</v>
      </c>
      <c r="AD405" s="91" t="e">
        <f>IF(A405&gt;$AD$1,$S$1*AD406+(1-$S$1)*(G406-Y406)^2,Rawdata!AT405)</f>
        <v>#DIV/0!</v>
      </c>
      <c r="AE405" s="80" t="e">
        <f t="shared" si="168"/>
        <v>#DIV/0!</v>
      </c>
      <c r="AF405" s="81" t="e">
        <f t="shared" si="169"/>
        <v>#DIV/0!</v>
      </c>
      <c r="AG405" s="86">
        <f t="shared" si="192"/>
        <v>0</v>
      </c>
      <c r="AH405" s="107" t="e">
        <f t="shared" si="170"/>
        <v>#DIV/0!</v>
      </c>
      <c r="AI405" s="107" t="e">
        <f t="shared" si="171"/>
        <v>#DIV/0!</v>
      </c>
      <c r="AJ405" s="108" t="e">
        <f t="shared" si="172"/>
        <v>#DIV/0!</v>
      </c>
      <c r="AK405" s="113" t="e">
        <f t="shared" si="177"/>
        <v>#DIV/0!</v>
      </c>
      <c r="AL405" s="113" t="e">
        <f t="shared" si="178"/>
        <v>#DIV/0!</v>
      </c>
      <c r="AM405" s="113" t="e">
        <f t="shared" si="179"/>
        <v>#DIV/0!</v>
      </c>
      <c r="AN405" s="113" t="e">
        <f t="shared" si="180"/>
        <v>#DIV/0!</v>
      </c>
      <c r="AO405" s="113" t="e">
        <f t="shared" si="181"/>
        <v>#DIV/0!</v>
      </c>
      <c r="AP405" s="91" t="e">
        <f t="shared" si="182"/>
        <v>#DIV/0!</v>
      </c>
      <c r="AQ405" s="91" t="e">
        <f t="shared" si="183"/>
        <v>#DIV/0!</v>
      </c>
      <c r="AR405" s="91" t="e">
        <f t="shared" si="184"/>
        <v>#DIV/0!</v>
      </c>
      <c r="AS405" s="91" t="e">
        <f t="shared" si="185"/>
        <v>#DIV/0!</v>
      </c>
      <c r="AT405" s="91" t="e">
        <f t="shared" si="186"/>
        <v>#DIV/0!</v>
      </c>
      <c r="AU405" s="113" t="e">
        <f t="shared" si="187"/>
        <v>#DIV/0!</v>
      </c>
      <c r="AV405" s="113" t="e">
        <f t="shared" si="188"/>
        <v>#DIV/0!</v>
      </c>
      <c r="AW405" s="113" t="e">
        <f t="shared" si="189"/>
        <v>#DIV/0!</v>
      </c>
      <c r="AX405" s="113" t="e">
        <f t="shared" si="190"/>
        <v>#DIV/0!</v>
      </c>
      <c r="AY405" s="113" t="e">
        <f t="shared" si="191"/>
        <v>#DIV/0!</v>
      </c>
    </row>
    <row r="406" spans="1:51" x14ac:dyDescent="0.25">
      <c r="A406" s="119"/>
      <c r="B406" s="83"/>
      <c r="C406" s="85"/>
      <c r="D406" s="85"/>
      <c r="E406" s="85"/>
      <c r="F406" s="71"/>
      <c r="G406" s="96"/>
      <c r="H406" s="16" t="e">
        <f>IF(A406&gt;$U$1,ROUND(ROUND( U406*$S$1+(1-$S$1)*G406,4)+$T$1*ROUND(($S$1*Z406+(1-$S$1)*(G406-U406)^2)^0.5,4),4),Rawdata!AK406+Rawdata!$T$1*Rawdata!AU406)</f>
        <v>#DIV/0!</v>
      </c>
      <c r="I406" s="16" t="e">
        <f>IF(A406&gt;$V$1,ROUND(ROUND(V406*$S$1+(1-$S$1)*G406,4)+$T$1*ROUND(($S$1*AA406+(1-$S$1)*(G406-V406)^2)^0.5,4),4),Rawdata!AL406+Rawdata!$T$1*Rawdata!AV406)</f>
        <v>#DIV/0!</v>
      </c>
      <c r="J406" s="16" t="e">
        <f>IF(A406&gt;$W$1,ROUND(ROUND( W406*$S$1+(1-$S$1)*G406,4)+$T$1*ROUND(($S$1*AB406+(1-$S$1)*(G406-W406)^2)^0.5,4),4),Rawdata!AM406+Rawdata!$T$1*Rawdata!AW406)</f>
        <v>#DIV/0!</v>
      </c>
      <c r="K406" s="16" t="e">
        <f>IF(A406&gt;$X$1,ROUND(ROUND( X406*$S$1+(1-$S$1)*G406,4)+$T$1*ROUND(($S$1*AC406+(1-$S$1)*(G406-X406)^2)^0.5,4),4),Rawdata!AN406+Rawdata!$T$1*Rawdata!AX406)</f>
        <v>#DIV/0!</v>
      </c>
      <c r="L406" s="16" t="e">
        <f>IF(A406&gt;$Y$1,ROUND(ROUND( Y406*$S$1+(1-$S$1)*G406,4)+$T$1*ROUND(($S$1*AD406+(1-$S$1)*(G406-Y406)^2)^0.5,4),4),Rawdata!AO406+Rawdata!$T$1*Rawdata!AY406)</f>
        <v>#DIV/0!</v>
      </c>
      <c r="M406" s="16" t="e">
        <f t="shared" si="173"/>
        <v>#DIV/0!</v>
      </c>
      <c r="N406" s="16" t="e">
        <f t="shared" si="174"/>
        <v>#DIV/0!</v>
      </c>
      <c r="O406" s="67"/>
      <c r="P406" s="67"/>
      <c r="Q406" s="31" t="e">
        <f t="shared" si="193"/>
        <v>#DIV/0!</v>
      </c>
      <c r="R406" s="17" t="e">
        <f t="shared" si="194"/>
        <v>#DIV/0!</v>
      </c>
      <c r="S406" s="37" t="e">
        <f t="shared" si="175"/>
        <v>#DIV/0!</v>
      </c>
      <c r="T406" s="17" t="e">
        <f t="shared" si="176"/>
        <v>#DIV/0!</v>
      </c>
      <c r="U406" s="91" t="e">
        <f>IF(A406&gt;$U$1, U407*$S$1+(1-$S$1)*G407,Rawdata!AK406)</f>
        <v>#DIV/0!</v>
      </c>
      <c r="V406" s="91" t="e">
        <f>IF(A406&gt;$V$1,$S$1*V407+(1-$S$1)*G407,Rawdata!AL406)</f>
        <v>#DIV/0!</v>
      </c>
      <c r="W406" s="91" t="e">
        <f>IF(A406&gt;$W$1, $S$1*W407+(1-$S$1)*G407,Rawdata!AM406)</f>
        <v>#DIV/0!</v>
      </c>
      <c r="X406" s="91" t="e">
        <f>IF(A406&gt;$X$1,$S$1*X407+(1-$S$1)*G407,Rawdata!AN406)</f>
        <v>#DIV/0!</v>
      </c>
      <c r="Y406" s="91" t="e">
        <f>IF(A406&gt;$Y$1,$S$1*Y407+(1-$S$1)*G407,Rawdata!AO406)</f>
        <v>#DIV/0!</v>
      </c>
      <c r="Z406" s="91" t="e">
        <f>IF(A406&gt;$Z$1,$S$1*Z407+(1-$S$1)*(G407-U407)^2,Rawdata!AP406)</f>
        <v>#DIV/0!</v>
      </c>
      <c r="AA406" s="91" t="e">
        <f>IF(A406&gt;$AA$1,$S$1*AA407+(1-$S$1)*(G407-V407)^2,Rawdata!AQ406)</f>
        <v>#DIV/0!</v>
      </c>
      <c r="AB406" s="91" t="e">
        <f>IF(A406&gt;89,$S$1*AB407+(1-$S$1)*(G407-W407)^2,Rawdata!AR406)</f>
        <v>#DIV/0!</v>
      </c>
      <c r="AC406" s="91" t="e">
        <f>IF(A406&gt;$AC$1,$S$1*AC407+(1-$S$1)*(G407-X407)^2,Rawdata!AS406)</f>
        <v>#DIV/0!</v>
      </c>
      <c r="AD406" s="91" t="e">
        <f>IF(A406&gt;$AD$1,$S$1*AD407+(1-$S$1)*(G407-Y407)^2,Rawdata!AT406)</f>
        <v>#DIV/0!</v>
      </c>
      <c r="AE406" s="80" t="e">
        <f t="shared" si="168"/>
        <v>#DIV/0!</v>
      </c>
      <c r="AF406" s="81" t="e">
        <f t="shared" si="169"/>
        <v>#DIV/0!</v>
      </c>
      <c r="AG406" s="86">
        <f t="shared" si="192"/>
        <v>0</v>
      </c>
      <c r="AH406" s="107" t="e">
        <f t="shared" si="170"/>
        <v>#DIV/0!</v>
      </c>
      <c r="AI406" s="107" t="e">
        <f t="shared" si="171"/>
        <v>#DIV/0!</v>
      </c>
      <c r="AJ406" s="108" t="e">
        <f t="shared" si="172"/>
        <v>#DIV/0!</v>
      </c>
      <c r="AK406" s="113" t="e">
        <f t="shared" si="177"/>
        <v>#DIV/0!</v>
      </c>
      <c r="AL406" s="113" t="e">
        <f t="shared" si="178"/>
        <v>#DIV/0!</v>
      </c>
      <c r="AM406" s="113" t="e">
        <f t="shared" si="179"/>
        <v>#DIV/0!</v>
      </c>
      <c r="AN406" s="113" t="e">
        <f t="shared" si="180"/>
        <v>#DIV/0!</v>
      </c>
      <c r="AO406" s="113" t="e">
        <f t="shared" si="181"/>
        <v>#DIV/0!</v>
      </c>
      <c r="AP406" s="91" t="e">
        <f t="shared" si="182"/>
        <v>#DIV/0!</v>
      </c>
      <c r="AQ406" s="91" t="e">
        <f t="shared" si="183"/>
        <v>#DIV/0!</v>
      </c>
      <c r="AR406" s="91" t="e">
        <f t="shared" si="184"/>
        <v>#DIV/0!</v>
      </c>
      <c r="AS406" s="91" t="e">
        <f t="shared" si="185"/>
        <v>#DIV/0!</v>
      </c>
      <c r="AT406" s="91" t="e">
        <f t="shared" si="186"/>
        <v>#DIV/0!</v>
      </c>
      <c r="AU406" s="113" t="e">
        <f t="shared" si="187"/>
        <v>#DIV/0!</v>
      </c>
      <c r="AV406" s="113" t="e">
        <f t="shared" si="188"/>
        <v>#DIV/0!</v>
      </c>
      <c r="AW406" s="113" t="e">
        <f t="shared" si="189"/>
        <v>#DIV/0!</v>
      </c>
      <c r="AX406" s="113" t="e">
        <f t="shared" si="190"/>
        <v>#DIV/0!</v>
      </c>
      <c r="AY406" s="113" t="e">
        <f t="shared" si="191"/>
        <v>#DIV/0!</v>
      </c>
    </row>
    <row r="407" spans="1:51" x14ac:dyDescent="0.25">
      <c r="A407" s="119"/>
      <c r="B407" s="83"/>
      <c r="C407" s="85"/>
      <c r="D407" s="85"/>
      <c r="E407" s="85"/>
      <c r="F407" s="71"/>
      <c r="G407" s="96"/>
      <c r="H407" s="16" t="e">
        <f>IF(A407&gt;$U$1,ROUND(ROUND( U407*$S$1+(1-$S$1)*G407,4)+$T$1*ROUND(($S$1*Z407+(1-$S$1)*(G407-U407)^2)^0.5,4),4),Rawdata!AK407+Rawdata!$T$1*Rawdata!AU407)</f>
        <v>#DIV/0!</v>
      </c>
      <c r="I407" s="16" t="e">
        <f>IF(A407&gt;$V$1,ROUND(ROUND(V407*$S$1+(1-$S$1)*G407,4)+$T$1*ROUND(($S$1*AA407+(1-$S$1)*(G407-V407)^2)^0.5,4),4),Rawdata!AL407+Rawdata!$T$1*Rawdata!AV407)</f>
        <v>#DIV/0!</v>
      </c>
      <c r="J407" s="16" t="e">
        <f>IF(A407&gt;$W$1,ROUND(ROUND( W407*$S$1+(1-$S$1)*G407,4)+$T$1*ROUND(($S$1*AB407+(1-$S$1)*(G407-W407)^2)^0.5,4),4),Rawdata!AM407+Rawdata!$T$1*Rawdata!AW407)</f>
        <v>#DIV/0!</v>
      </c>
      <c r="K407" s="16" t="e">
        <f>IF(A407&gt;$X$1,ROUND(ROUND( X407*$S$1+(1-$S$1)*G407,4)+$T$1*ROUND(($S$1*AC407+(1-$S$1)*(G407-X407)^2)^0.5,4),4),Rawdata!AN407+Rawdata!$T$1*Rawdata!AX407)</f>
        <v>#DIV/0!</v>
      </c>
      <c r="L407" s="16" t="e">
        <f>IF(A407&gt;$Y$1,ROUND(ROUND( Y407*$S$1+(1-$S$1)*G407,4)+$T$1*ROUND(($S$1*AD407+(1-$S$1)*(G407-Y407)^2)^0.5,4),4),Rawdata!AO407+Rawdata!$T$1*Rawdata!AY407)</f>
        <v>#DIV/0!</v>
      </c>
      <c r="M407" s="16" t="e">
        <f t="shared" si="173"/>
        <v>#DIV/0!</v>
      </c>
      <c r="N407" s="16" t="e">
        <f t="shared" si="174"/>
        <v>#DIV/0!</v>
      </c>
      <c r="O407" s="67"/>
      <c r="P407" s="67"/>
      <c r="Q407" s="31" t="e">
        <f t="shared" si="193"/>
        <v>#DIV/0!</v>
      </c>
      <c r="R407" s="17" t="e">
        <f t="shared" si="194"/>
        <v>#DIV/0!</v>
      </c>
      <c r="S407" s="37" t="e">
        <f t="shared" si="175"/>
        <v>#DIV/0!</v>
      </c>
      <c r="T407" s="17" t="e">
        <f t="shared" si="176"/>
        <v>#DIV/0!</v>
      </c>
      <c r="U407" s="91" t="e">
        <f>IF(A407&gt;$U$1, U408*$S$1+(1-$S$1)*G408,Rawdata!AK407)</f>
        <v>#DIV/0!</v>
      </c>
      <c r="V407" s="91" t="e">
        <f>IF(A407&gt;$V$1,$S$1*V408+(1-$S$1)*G408,Rawdata!AL407)</f>
        <v>#DIV/0!</v>
      </c>
      <c r="W407" s="91" t="e">
        <f>IF(A407&gt;$W$1, $S$1*W408+(1-$S$1)*G408,Rawdata!AM407)</f>
        <v>#DIV/0!</v>
      </c>
      <c r="X407" s="91" t="e">
        <f>IF(A407&gt;$X$1,$S$1*X408+(1-$S$1)*G408,Rawdata!AN407)</f>
        <v>#DIV/0!</v>
      </c>
      <c r="Y407" s="91" t="e">
        <f>IF(A407&gt;$Y$1,$S$1*Y408+(1-$S$1)*G408,Rawdata!AO407)</f>
        <v>#DIV/0!</v>
      </c>
      <c r="Z407" s="91" t="e">
        <f>IF(A407&gt;$Z$1,$S$1*Z408+(1-$S$1)*(G408-U408)^2,Rawdata!AP407)</f>
        <v>#DIV/0!</v>
      </c>
      <c r="AA407" s="91" t="e">
        <f>IF(A407&gt;$AA$1,$S$1*AA408+(1-$S$1)*(G408-V408)^2,Rawdata!AQ407)</f>
        <v>#DIV/0!</v>
      </c>
      <c r="AB407" s="91" t="e">
        <f>IF(A407&gt;89,$S$1*AB408+(1-$S$1)*(G408-W408)^2,Rawdata!AR407)</f>
        <v>#DIV/0!</v>
      </c>
      <c r="AC407" s="91" t="e">
        <f>IF(A407&gt;$AC$1,$S$1*AC408+(1-$S$1)*(G408-X408)^2,Rawdata!AS407)</f>
        <v>#DIV/0!</v>
      </c>
      <c r="AD407" s="91" t="e">
        <f>IF(A407&gt;$AD$1,$S$1*AD408+(1-$S$1)*(G408-Y408)^2,Rawdata!AT407)</f>
        <v>#DIV/0!</v>
      </c>
      <c r="AE407" s="80" t="e">
        <f t="shared" si="168"/>
        <v>#DIV/0!</v>
      </c>
      <c r="AF407" s="81" t="e">
        <f t="shared" si="169"/>
        <v>#DIV/0!</v>
      </c>
      <c r="AG407" s="86">
        <f t="shared" si="192"/>
        <v>0</v>
      </c>
      <c r="AH407" s="107" t="e">
        <f t="shared" si="170"/>
        <v>#DIV/0!</v>
      </c>
      <c r="AI407" s="107" t="e">
        <f t="shared" si="171"/>
        <v>#DIV/0!</v>
      </c>
      <c r="AJ407" s="108" t="e">
        <f t="shared" si="172"/>
        <v>#DIV/0!</v>
      </c>
      <c r="AK407" s="113" t="e">
        <f t="shared" si="177"/>
        <v>#DIV/0!</v>
      </c>
      <c r="AL407" s="113" t="e">
        <f t="shared" si="178"/>
        <v>#DIV/0!</v>
      </c>
      <c r="AM407" s="113" t="e">
        <f t="shared" si="179"/>
        <v>#DIV/0!</v>
      </c>
      <c r="AN407" s="113" t="e">
        <f t="shared" si="180"/>
        <v>#DIV/0!</v>
      </c>
      <c r="AO407" s="113" t="e">
        <f t="shared" si="181"/>
        <v>#DIV/0!</v>
      </c>
      <c r="AP407" s="91" t="e">
        <f t="shared" si="182"/>
        <v>#DIV/0!</v>
      </c>
      <c r="AQ407" s="91" t="e">
        <f t="shared" si="183"/>
        <v>#DIV/0!</v>
      </c>
      <c r="AR407" s="91" t="e">
        <f t="shared" si="184"/>
        <v>#DIV/0!</v>
      </c>
      <c r="AS407" s="91" t="e">
        <f t="shared" si="185"/>
        <v>#DIV/0!</v>
      </c>
      <c r="AT407" s="91" t="e">
        <f t="shared" si="186"/>
        <v>#DIV/0!</v>
      </c>
      <c r="AU407" s="113" t="e">
        <f t="shared" si="187"/>
        <v>#DIV/0!</v>
      </c>
      <c r="AV407" s="113" t="e">
        <f t="shared" si="188"/>
        <v>#DIV/0!</v>
      </c>
      <c r="AW407" s="113" t="e">
        <f t="shared" si="189"/>
        <v>#DIV/0!</v>
      </c>
      <c r="AX407" s="113" t="e">
        <f t="shared" si="190"/>
        <v>#DIV/0!</v>
      </c>
      <c r="AY407" s="113" t="e">
        <f t="shared" si="191"/>
        <v>#DIV/0!</v>
      </c>
    </row>
    <row r="408" spans="1:51" x14ac:dyDescent="0.25">
      <c r="A408" s="119"/>
      <c r="B408" s="83"/>
      <c r="C408" s="85"/>
      <c r="D408" s="85"/>
      <c r="E408" s="85"/>
      <c r="F408" s="71"/>
      <c r="G408" s="96"/>
      <c r="H408" s="16" t="e">
        <f>IF(A408&gt;$U$1,ROUND(ROUND( U408*$S$1+(1-$S$1)*G408,4)+$T$1*ROUND(($S$1*Z408+(1-$S$1)*(G408-U408)^2)^0.5,4),4),Rawdata!AK408+Rawdata!$T$1*Rawdata!AU408)</f>
        <v>#DIV/0!</v>
      </c>
      <c r="I408" s="16" t="e">
        <f>IF(A408&gt;$V$1,ROUND(ROUND(V408*$S$1+(1-$S$1)*G408,4)+$T$1*ROUND(($S$1*AA408+(1-$S$1)*(G408-V408)^2)^0.5,4),4),Rawdata!AL408+Rawdata!$T$1*Rawdata!AV408)</f>
        <v>#DIV/0!</v>
      </c>
      <c r="J408" s="16" t="e">
        <f>IF(A408&gt;$W$1,ROUND(ROUND( W408*$S$1+(1-$S$1)*G408,4)+$T$1*ROUND(($S$1*AB408+(1-$S$1)*(G408-W408)^2)^0.5,4),4),Rawdata!AM408+Rawdata!$T$1*Rawdata!AW408)</f>
        <v>#DIV/0!</v>
      </c>
      <c r="K408" s="16" t="e">
        <f>IF(A408&gt;$X$1,ROUND(ROUND( X408*$S$1+(1-$S$1)*G408,4)+$T$1*ROUND(($S$1*AC408+(1-$S$1)*(G408-X408)^2)^0.5,4),4),Rawdata!AN408+Rawdata!$T$1*Rawdata!AX408)</f>
        <v>#DIV/0!</v>
      </c>
      <c r="L408" s="16" t="e">
        <f>IF(A408&gt;$Y$1,ROUND(ROUND( Y408*$S$1+(1-$S$1)*G408,4)+$T$1*ROUND(($S$1*AD408+(1-$S$1)*(G408-Y408)^2)^0.5,4),4),Rawdata!AO408+Rawdata!$T$1*Rawdata!AY408)</f>
        <v>#DIV/0!</v>
      </c>
      <c r="M408" s="16" t="e">
        <f t="shared" si="173"/>
        <v>#DIV/0!</v>
      </c>
      <c r="N408" s="16" t="e">
        <f t="shared" si="174"/>
        <v>#DIV/0!</v>
      </c>
      <c r="O408" s="67"/>
      <c r="P408" s="67"/>
      <c r="Q408" s="31" t="e">
        <f t="shared" si="193"/>
        <v>#DIV/0!</v>
      </c>
      <c r="R408" s="17" t="e">
        <f t="shared" si="194"/>
        <v>#DIV/0!</v>
      </c>
      <c r="S408" s="37" t="e">
        <f t="shared" si="175"/>
        <v>#DIV/0!</v>
      </c>
      <c r="T408" s="17" t="e">
        <f t="shared" si="176"/>
        <v>#DIV/0!</v>
      </c>
      <c r="U408" s="91" t="e">
        <f>IF(A408&gt;$U$1, U409*$S$1+(1-$S$1)*G409,Rawdata!AK408)</f>
        <v>#DIV/0!</v>
      </c>
      <c r="V408" s="91" t="e">
        <f>IF(A408&gt;$V$1,$S$1*V409+(1-$S$1)*G409,Rawdata!AL408)</f>
        <v>#DIV/0!</v>
      </c>
      <c r="W408" s="91" t="e">
        <f>IF(A408&gt;$W$1, $S$1*W409+(1-$S$1)*G409,Rawdata!AM408)</f>
        <v>#DIV/0!</v>
      </c>
      <c r="X408" s="91" t="e">
        <f>IF(A408&gt;$X$1,$S$1*X409+(1-$S$1)*G409,Rawdata!AN408)</f>
        <v>#DIV/0!</v>
      </c>
      <c r="Y408" s="91" t="e">
        <f>IF(A408&gt;$Y$1,$S$1*Y409+(1-$S$1)*G409,Rawdata!AO408)</f>
        <v>#DIV/0!</v>
      </c>
      <c r="Z408" s="91" t="e">
        <f>IF(A408&gt;$Z$1,$S$1*Z409+(1-$S$1)*(G409-U409)^2,Rawdata!AP408)</f>
        <v>#DIV/0!</v>
      </c>
      <c r="AA408" s="91" t="e">
        <f>IF(A408&gt;$AA$1,$S$1*AA409+(1-$S$1)*(G409-V409)^2,Rawdata!AQ408)</f>
        <v>#DIV/0!</v>
      </c>
      <c r="AB408" s="91" t="e">
        <f>IF(A408&gt;89,$S$1*AB409+(1-$S$1)*(G409-W409)^2,Rawdata!AR408)</f>
        <v>#DIV/0!</v>
      </c>
      <c r="AC408" s="91" t="e">
        <f>IF(A408&gt;$AC$1,$S$1*AC409+(1-$S$1)*(G409-X409)^2,Rawdata!AS408)</f>
        <v>#DIV/0!</v>
      </c>
      <c r="AD408" s="91" t="e">
        <f>IF(A408&gt;$AD$1,$S$1*AD409+(1-$S$1)*(G409-Y409)^2,Rawdata!AT408)</f>
        <v>#DIV/0!</v>
      </c>
      <c r="AE408" s="80" t="e">
        <f t="shared" si="168"/>
        <v>#DIV/0!</v>
      </c>
      <c r="AF408" s="81" t="e">
        <f t="shared" si="169"/>
        <v>#DIV/0!</v>
      </c>
      <c r="AG408" s="86">
        <f t="shared" si="192"/>
        <v>0</v>
      </c>
      <c r="AH408" s="107" t="e">
        <f t="shared" si="170"/>
        <v>#DIV/0!</v>
      </c>
      <c r="AI408" s="107" t="e">
        <f t="shared" si="171"/>
        <v>#DIV/0!</v>
      </c>
      <c r="AJ408" s="108" t="e">
        <f t="shared" si="172"/>
        <v>#DIV/0!</v>
      </c>
      <c r="AK408" s="113" t="e">
        <f t="shared" si="177"/>
        <v>#DIV/0!</v>
      </c>
      <c r="AL408" s="113" t="e">
        <f t="shared" si="178"/>
        <v>#DIV/0!</v>
      </c>
      <c r="AM408" s="113" t="e">
        <f t="shared" si="179"/>
        <v>#DIV/0!</v>
      </c>
      <c r="AN408" s="113" t="e">
        <f t="shared" si="180"/>
        <v>#DIV/0!</v>
      </c>
      <c r="AO408" s="113" t="e">
        <f t="shared" si="181"/>
        <v>#DIV/0!</v>
      </c>
      <c r="AP408" s="91" t="e">
        <f t="shared" si="182"/>
        <v>#DIV/0!</v>
      </c>
      <c r="AQ408" s="91" t="e">
        <f t="shared" si="183"/>
        <v>#DIV/0!</v>
      </c>
      <c r="AR408" s="91" t="e">
        <f t="shared" si="184"/>
        <v>#DIV/0!</v>
      </c>
      <c r="AS408" s="91" t="e">
        <f t="shared" si="185"/>
        <v>#DIV/0!</v>
      </c>
      <c r="AT408" s="91" t="e">
        <f t="shared" si="186"/>
        <v>#DIV/0!</v>
      </c>
      <c r="AU408" s="113" t="e">
        <f t="shared" si="187"/>
        <v>#DIV/0!</v>
      </c>
      <c r="AV408" s="113" t="e">
        <f t="shared" si="188"/>
        <v>#DIV/0!</v>
      </c>
      <c r="AW408" s="113" t="e">
        <f t="shared" si="189"/>
        <v>#DIV/0!</v>
      </c>
      <c r="AX408" s="113" t="e">
        <f t="shared" si="190"/>
        <v>#DIV/0!</v>
      </c>
      <c r="AY408" s="113" t="e">
        <f t="shared" si="191"/>
        <v>#DIV/0!</v>
      </c>
    </row>
    <row r="409" spans="1:51" x14ac:dyDescent="0.25">
      <c r="A409" s="119"/>
      <c r="B409" s="83"/>
      <c r="C409" s="85"/>
      <c r="D409" s="85"/>
      <c r="E409" s="85"/>
      <c r="F409" s="71"/>
      <c r="G409" s="96"/>
      <c r="H409" s="16" t="e">
        <f>IF(A409&gt;$U$1,ROUND(ROUND( U409*$S$1+(1-$S$1)*G409,4)+$T$1*ROUND(($S$1*Z409+(1-$S$1)*(G409-U409)^2)^0.5,4),4),Rawdata!AK409+Rawdata!$T$1*Rawdata!AU409)</f>
        <v>#DIV/0!</v>
      </c>
      <c r="I409" s="16" t="e">
        <f>IF(A409&gt;$V$1,ROUND(ROUND(V409*$S$1+(1-$S$1)*G409,4)+$T$1*ROUND(($S$1*AA409+(1-$S$1)*(G409-V409)^2)^0.5,4),4),Rawdata!AL409+Rawdata!$T$1*Rawdata!AV409)</f>
        <v>#DIV/0!</v>
      </c>
      <c r="J409" s="16" t="e">
        <f>IF(A409&gt;$W$1,ROUND(ROUND( W409*$S$1+(1-$S$1)*G409,4)+$T$1*ROUND(($S$1*AB409+(1-$S$1)*(G409-W409)^2)^0.5,4),4),Rawdata!AM409+Rawdata!$T$1*Rawdata!AW409)</f>
        <v>#DIV/0!</v>
      </c>
      <c r="K409" s="16" t="e">
        <f>IF(A409&gt;$X$1,ROUND(ROUND( X409*$S$1+(1-$S$1)*G409,4)+$T$1*ROUND(($S$1*AC409+(1-$S$1)*(G409-X409)^2)^0.5,4),4),Rawdata!AN409+Rawdata!$T$1*Rawdata!AX409)</f>
        <v>#DIV/0!</v>
      </c>
      <c r="L409" s="16" t="e">
        <f>IF(A409&gt;$Y$1,ROUND(ROUND( Y409*$S$1+(1-$S$1)*G409,4)+$T$1*ROUND(($S$1*AD409+(1-$S$1)*(G409-Y409)^2)^0.5,4),4),Rawdata!AO409+Rawdata!$T$1*Rawdata!AY409)</f>
        <v>#DIV/0!</v>
      </c>
      <c r="M409" s="16" t="e">
        <f t="shared" si="173"/>
        <v>#DIV/0!</v>
      </c>
      <c r="N409" s="16" t="e">
        <f t="shared" si="174"/>
        <v>#DIV/0!</v>
      </c>
      <c r="O409" s="67"/>
      <c r="P409" s="67"/>
      <c r="Q409" s="31" t="e">
        <f t="shared" si="193"/>
        <v>#DIV/0!</v>
      </c>
      <c r="R409" s="17" t="e">
        <f t="shared" si="194"/>
        <v>#DIV/0!</v>
      </c>
      <c r="S409" s="37" t="e">
        <f t="shared" si="175"/>
        <v>#DIV/0!</v>
      </c>
      <c r="T409" s="17" t="e">
        <f t="shared" si="176"/>
        <v>#DIV/0!</v>
      </c>
      <c r="U409" s="91" t="e">
        <f>IF(A409&gt;$U$1, U410*$S$1+(1-$S$1)*G410,Rawdata!AK409)</f>
        <v>#DIV/0!</v>
      </c>
      <c r="V409" s="91" t="e">
        <f>IF(A409&gt;$V$1,$S$1*V410+(1-$S$1)*G410,Rawdata!AL409)</f>
        <v>#DIV/0!</v>
      </c>
      <c r="W409" s="91" t="e">
        <f>IF(A409&gt;$W$1, $S$1*W410+(1-$S$1)*G410,Rawdata!AM409)</f>
        <v>#DIV/0!</v>
      </c>
      <c r="X409" s="91" t="e">
        <f>IF(A409&gt;$X$1,$S$1*X410+(1-$S$1)*G410,Rawdata!AN409)</f>
        <v>#DIV/0!</v>
      </c>
      <c r="Y409" s="91" t="e">
        <f>IF(A409&gt;$Y$1,$S$1*Y410+(1-$S$1)*G410,Rawdata!AO409)</f>
        <v>#DIV/0!</v>
      </c>
      <c r="Z409" s="91" t="e">
        <f>IF(A409&gt;$Z$1,$S$1*Z410+(1-$S$1)*(G410-U410)^2,Rawdata!AP409)</f>
        <v>#DIV/0!</v>
      </c>
      <c r="AA409" s="91" t="e">
        <f>IF(A409&gt;$AA$1,$S$1*AA410+(1-$S$1)*(G410-V410)^2,Rawdata!AQ409)</f>
        <v>#DIV/0!</v>
      </c>
      <c r="AB409" s="91" t="e">
        <f>IF(A409&gt;89,$S$1*AB410+(1-$S$1)*(G410-W410)^2,Rawdata!AR409)</f>
        <v>#DIV/0!</v>
      </c>
      <c r="AC409" s="91" t="e">
        <f>IF(A409&gt;$AC$1,$S$1*AC410+(1-$S$1)*(G410-X410)^2,Rawdata!AS409)</f>
        <v>#DIV/0!</v>
      </c>
      <c r="AD409" s="91" t="e">
        <f>IF(A409&gt;$AD$1,$S$1*AD410+(1-$S$1)*(G410-Y410)^2,Rawdata!AT409)</f>
        <v>#DIV/0!</v>
      </c>
      <c r="AE409" s="80" t="e">
        <f t="shared" si="168"/>
        <v>#DIV/0!</v>
      </c>
      <c r="AF409" s="81" t="e">
        <f t="shared" si="169"/>
        <v>#DIV/0!</v>
      </c>
      <c r="AG409" s="86">
        <f t="shared" si="192"/>
        <v>0</v>
      </c>
      <c r="AH409" s="107" t="e">
        <f t="shared" si="170"/>
        <v>#DIV/0!</v>
      </c>
      <c r="AI409" s="107" t="e">
        <f t="shared" si="171"/>
        <v>#DIV/0!</v>
      </c>
      <c r="AJ409" s="108" t="e">
        <f t="shared" si="172"/>
        <v>#DIV/0!</v>
      </c>
      <c r="AK409" s="113" t="e">
        <f t="shared" si="177"/>
        <v>#DIV/0!</v>
      </c>
      <c r="AL409" s="113" t="e">
        <f t="shared" si="178"/>
        <v>#DIV/0!</v>
      </c>
      <c r="AM409" s="113" t="e">
        <f t="shared" si="179"/>
        <v>#DIV/0!</v>
      </c>
      <c r="AN409" s="113" t="e">
        <f t="shared" si="180"/>
        <v>#DIV/0!</v>
      </c>
      <c r="AO409" s="113" t="e">
        <f t="shared" si="181"/>
        <v>#DIV/0!</v>
      </c>
      <c r="AP409" s="91" t="e">
        <f t="shared" si="182"/>
        <v>#DIV/0!</v>
      </c>
      <c r="AQ409" s="91" t="e">
        <f t="shared" si="183"/>
        <v>#DIV/0!</v>
      </c>
      <c r="AR409" s="91" t="e">
        <f t="shared" si="184"/>
        <v>#DIV/0!</v>
      </c>
      <c r="AS409" s="91" t="e">
        <f t="shared" si="185"/>
        <v>#DIV/0!</v>
      </c>
      <c r="AT409" s="91" t="e">
        <f t="shared" si="186"/>
        <v>#DIV/0!</v>
      </c>
      <c r="AU409" s="113" t="e">
        <f t="shared" si="187"/>
        <v>#DIV/0!</v>
      </c>
      <c r="AV409" s="113" t="e">
        <f t="shared" si="188"/>
        <v>#DIV/0!</v>
      </c>
      <c r="AW409" s="113" t="e">
        <f t="shared" si="189"/>
        <v>#DIV/0!</v>
      </c>
      <c r="AX409" s="113" t="e">
        <f t="shared" si="190"/>
        <v>#DIV/0!</v>
      </c>
      <c r="AY409" s="113" t="e">
        <f t="shared" si="191"/>
        <v>#DIV/0!</v>
      </c>
    </row>
    <row r="410" spans="1:51" x14ac:dyDescent="0.25">
      <c r="A410" s="119"/>
      <c r="B410" s="83"/>
      <c r="C410" s="85"/>
      <c r="D410" s="85"/>
      <c r="E410" s="85"/>
      <c r="F410" s="71"/>
      <c r="G410" s="96"/>
      <c r="H410" s="16" t="e">
        <f>IF(A410&gt;$U$1,ROUND(ROUND( U410*$S$1+(1-$S$1)*G410,4)+$T$1*ROUND(($S$1*Z410+(1-$S$1)*(G410-U410)^2)^0.5,4),4),Rawdata!AK410+Rawdata!$T$1*Rawdata!AU410)</f>
        <v>#DIV/0!</v>
      </c>
      <c r="I410" s="16" t="e">
        <f>IF(A410&gt;$V$1,ROUND(ROUND(V410*$S$1+(1-$S$1)*G410,4)+$T$1*ROUND(($S$1*AA410+(1-$S$1)*(G410-V410)^2)^0.5,4),4),Rawdata!AL410+Rawdata!$T$1*Rawdata!AV410)</f>
        <v>#DIV/0!</v>
      </c>
      <c r="J410" s="16" t="e">
        <f>IF(A410&gt;$W$1,ROUND(ROUND( W410*$S$1+(1-$S$1)*G410,4)+$T$1*ROUND(($S$1*AB410+(1-$S$1)*(G410-W410)^2)^0.5,4),4),Rawdata!AM410+Rawdata!$T$1*Rawdata!AW410)</f>
        <v>#DIV/0!</v>
      </c>
      <c r="K410" s="16" t="e">
        <f>IF(A410&gt;$X$1,ROUND(ROUND( X410*$S$1+(1-$S$1)*G410,4)+$T$1*ROUND(($S$1*AC410+(1-$S$1)*(G410-X410)^2)^0.5,4),4),Rawdata!AN410+Rawdata!$T$1*Rawdata!AX410)</f>
        <v>#DIV/0!</v>
      </c>
      <c r="L410" s="16" t="e">
        <f>IF(A410&gt;$Y$1,ROUND(ROUND( Y410*$S$1+(1-$S$1)*G410,4)+$T$1*ROUND(($S$1*AD410+(1-$S$1)*(G410-Y410)^2)^0.5,4),4),Rawdata!AO410+Rawdata!$T$1*Rawdata!AY410)</f>
        <v>#DIV/0!</v>
      </c>
      <c r="M410" s="16" t="e">
        <f t="shared" si="173"/>
        <v>#DIV/0!</v>
      </c>
      <c r="N410" s="16" t="e">
        <f t="shared" si="174"/>
        <v>#DIV/0!</v>
      </c>
      <c r="O410" s="67"/>
      <c r="P410" s="67"/>
      <c r="Q410" s="31" t="e">
        <f t="shared" si="193"/>
        <v>#DIV/0!</v>
      </c>
      <c r="R410" s="17" t="e">
        <f t="shared" si="194"/>
        <v>#DIV/0!</v>
      </c>
      <c r="S410" s="37" t="e">
        <f t="shared" si="175"/>
        <v>#DIV/0!</v>
      </c>
      <c r="T410" s="17" t="e">
        <f t="shared" si="176"/>
        <v>#DIV/0!</v>
      </c>
      <c r="U410" s="91" t="e">
        <f>IF(A410&gt;$U$1, U411*$S$1+(1-$S$1)*G411,Rawdata!AK410)</f>
        <v>#DIV/0!</v>
      </c>
      <c r="V410" s="91" t="e">
        <f>IF(A410&gt;$V$1,$S$1*V411+(1-$S$1)*G411,Rawdata!AL410)</f>
        <v>#DIV/0!</v>
      </c>
      <c r="W410" s="91" t="e">
        <f>IF(A410&gt;$W$1, $S$1*W411+(1-$S$1)*G411,Rawdata!AM410)</f>
        <v>#DIV/0!</v>
      </c>
      <c r="X410" s="91" t="e">
        <f>IF(A410&gt;$X$1,$S$1*X411+(1-$S$1)*G411,Rawdata!AN410)</f>
        <v>#DIV/0!</v>
      </c>
      <c r="Y410" s="91" t="e">
        <f>IF(A410&gt;$Y$1,$S$1*Y411+(1-$S$1)*G411,Rawdata!AO410)</f>
        <v>#DIV/0!</v>
      </c>
      <c r="Z410" s="91" t="e">
        <f>IF(A410&gt;$Z$1,$S$1*Z411+(1-$S$1)*(G411-U411)^2,Rawdata!AP410)</f>
        <v>#DIV/0!</v>
      </c>
      <c r="AA410" s="91" t="e">
        <f>IF(A410&gt;$AA$1,$S$1*AA411+(1-$S$1)*(G411-V411)^2,Rawdata!AQ410)</f>
        <v>#DIV/0!</v>
      </c>
      <c r="AB410" s="91" t="e">
        <f>IF(A410&gt;89,$S$1*AB411+(1-$S$1)*(G411-W411)^2,Rawdata!AR410)</f>
        <v>#DIV/0!</v>
      </c>
      <c r="AC410" s="91" t="e">
        <f>IF(A410&gt;$AC$1,$S$1*AC411+(1-$S$1)*(G411-X411)^2,Rawdata!AS410)</f>
        <v>#DIV/0!</v>
      </c>
      <c r="AD410" s="91" t="e">
        <f>IF(A410&gt;$AD$1,$S$1*AD411+(1-$S$1)*(G411-Y411)^2,Rawdata!AT410)</f>
        <v>#DIV/0!</v>
      </c>
      <c r="AE410" s="80" t="e">
        <f t="shared" si="168"/>
        <v>#DIV/0!</v>
      </c>
      <c r="AF410" s="81" t="e">
        <f t="shared" si="169"/>
        <v>#DIV/0!</v>
      </c>
      <c r="AG410" s="86">
        <f t="shared" si="192"/>
        <v>0</v>
      </c>
      <c r="AH410" s="107" t="e">
        <f t="shared" si="170"/>
        <v>#DIV/0!</v>
      </c>
      <c r="AI410" s="107" t="e">
        <f t="shared" si="171"/>
        <v>#DIV/0!</v>
      </c>
      <c r="AJ410" s="108" t="e">
        <f t="shared" si="172"/>
        <v>#DIV/0!</v>
      </c>
      <c r="AK410" s="113" t="e">
        <f t="shared" si="177"/>
        <v>#DIV/0!</v>
      </c>
      <c r="AL410" s="113" t="e">
        <f t="shared" si="178"/>
        <v>#DIV/0!</v>
      </c>
      <c r="AM410" s="113" t="e">
        <f t="shared" si="179"/>
        <v>#DIV/0!</v>
      </c>
      <c r="AN410" s="113" t="e">
        <f t="shared" si="180"/>
        <v>#DIV/0!</v>
      </c>
      <c r="AO410" s="113" t="e">
        <f t="shared" si="181"/>
        <v>#DIV/0!</v>
      </c>
      <c r="AP410" s="91" t="e">
        <f t="shared" si="182"/>
        <v>#DIV/0!</v>
      </c>
      <c r="AQ410" s="91" t="e">
        <f t="shared" si="183"/>
        <v>#DIV/0!</v>
      </c>
      <c r="AR410" s="91" t="e">
        <f t="shared" si="184"/>
        <v>#DIV/0!</v>
      </c>
      <c r="AS410" s="91" t="e">
        <f t="shared" si="185"/>
        <v>#DIV/0!</v>
      </c>
      <c r="AT410" s="91" t="e">
        <f t="shared" si="186"/>
        <v>#DIV/0!</v>
      </c>
      <c r="AU410" s="113" t="e">
        <f t="shared" si="187"/>
        <v>#DIV/0!</v>
      </c>
      <c r="AV410" s="113" t="e">
        <f t="shared" si="188"/>
        <v>#DIV/0!</v>
      </c>
      <c r="AW410" s="113" t="e">
        <f t="shared" si="189"/>
        <v>#DIV/0!</v>
      </c>
      <c r="AX410" s="113" t="e">
        <f t="shared" si="190"/>
        <v>#DIV/0!</v>
      </c>
      <c r="AY410" s="113" t="e">
        <f t="shared" si="191"/>
        <v>#DIV/0!</v>
      </c>
    </row>
    <row r="411" spans="1:51" x14ac:dyDescent="0.25">
      <c r="A411" s="119"/>
      <c r="B411" s="83"/>
      <c r="C411" s="85"/>
      <c r="D411" s="85"/>
      <c r="E411" s="85"/>
      <c r="F411" s="71"/>
      <c r="G411" s="96"/>
      <c r="H411" s="16" t="e">
        <f>IF(A411&gt;$U$1,ROUND(ROUND( U411*$S$1+(1-$S$1)*G411,4)+$T$1*ROUND(($S$1*Z411+(1-$S$1)*(G411-U411)^2)^0.5,4),4),Rawdata!AK411+Rawdata!$T$1*Rawdata!AU411)</f>
        <v>#DIV/0!</v>
      </c>
      <c r="I411" s="16" t="e">
        <f>IF(A411&gt;$V$1,ROUND(ROUND(V411*$S$1+(1-$S$1)*G411,4)+$T$1*ROUND(($S$1*AA411+(1-$S$1)*(G411-V411)^2)^0.5,4),4),Rawdata!AL411+Rawdata!$T$1*Rawdata!AV411)</f>
        <v>#DIV/0!</v>
      </c>
      <c r="J411" s="16" t="e">
        <f>IF(A411&gt;$W$1,ROUND(ROUND( W411*$S$1+(1-$S$1)*G411,4)+$T$1*ROUND(($S$1*AB411+(1-$S$1)*(G411-W411)^2)^0.5,4),4),Rawdata!AM411+Rawdata!$T$1*Rawdata!AW411)</f>
        <v>#DIV/0!</v>
      </c>
      <c r="K411" s="16" t="e">
        <f>IF(A411&gt;$X$1,ROUND(ROUND( X411*$S$1+(1-$S$1)*G411,4)+$T$1*ROUND(($S$1*AC411+(1-$S$1)*(G411-X411)^2)^0.5,4),4),Rawdata!AN411+Rawdata!$T$1*Rawdata!AX411)</f>
        <v>#DIV/0!</v>
      </c>
      <c r="L411" s="16" t="e">
        <f>IF(A411&gt;$Y$1,ROUND(ROUND( Y411*$S$1+(1-$S$1)*G411,4)+$T$1*ROUND(($S$1*AD411+(1-$S$1)*(G411-Y411)^2)^0.5,4),4),Rawdata!AO411+Rawdata!$T$1*Rawdata!AY411)</f>
        <v>#DIV/0!</v>
      </c>
      <c r="M411" s="16" t="e">
        <f t="shared" si="173"/>
        <v>#DIV/0!</v>
      </c>
      <c r="N411" s="16" t="e">
        <f t="shared" si="174"/>
        <v>#DIV/0!</v>
      </c>
      <c r="O411" s="67"/>
      <c r="P411" s="67"/>
      <c r="Q411" s="31" t="e">
        <f t="shared" si="193"/>
        <v>#DIV/0!</v>
      </c>
      <c r="R411" s="17" t="e">
        <f t="shared" si="194"/>
        <v>#DIV/0!</v>
      </c>
      <c r="S411" s="37" t="e">
        <f t="shared" si="175"/>
        <v>#DIV/0!</v>
      </c>
      <c r="T411" s="17" t="e">
        <f t="shared" si="176"/>
        <v>#DIV/0!</v>
      </c>
      <c r="U411" s="91" t="e">
        <f>IF(A411&gt;$U$1, U412*$S$1+(1-$S$1)*G412,Rawdata!AK411)</f>
        <v>#DIV/0!</v>
      </c>
      <c r="V411" s="91" t="e">
        <f>IF(A411&gt;$V$1,$S$1*V412+(1-$S$1)*G412,Rawdata!AL411)</f>
        <v>#DIV/0!</v>
      </c>
      <c r="W411" s="91" t="e">
        <f>IF(A411&gt;$W$1, $S$1*W412+(1-$S$1)*G412,Rawdata!AM411)</f>
        <v>#DIV/0!</v>
      </c>
      <c r="X411" s="91" t="e">
        <f>IF(A411&gt;$X$1,$S$1*X412+(1-$S$1)*G412,Rawdata!AN411)</f>
        <v>#DIV/0!</v>
      </c>
      <c r="Y411" s="91" t="e">
        <f>IF(A411&gt;$Y$1,$S$1*Y412+(1-$S$1)*G412,Rawdata!AO411)</f>
        <v>#DIV/0!</v>
      </c>
      <c r="Z411" s="91" t="e">
        <f>IF(A411&gt;$Z$1,$S$1*Z412+(1-$S$1)*(G412-U412)^2,Rawdata!AP411)</f>
        <v>#DIV/0!</v>
      </c>
      <c r="AA411" s="91" t="e">
        <f>IF(A411&gt;$AA$1,$S$1*AA412+(1-$S$1)*(G412-V412)^2,Rawdata!AQ411)</f>
        <v>#DIV/0!</v>
      </c>
      <c r="AB411" s="91" t="e">
        <f>IF(A411&gt;89,$S$1*AB412+(1-$S$1)*(G412-W412)^2,Rawdata!AR411)</f>
        <v>#DIV/0!</v>
      </c>
      <c r="AC411" s="91" t="e">
        <f>IF(A411&gt;$AC$1,$S$1*AC412+(1-$S$1)*(G412-X412)^2,Rawdata!AS411)</f>
        <v>#DIV/0!</v>
      </c>
      <c r="AD411" s="91" t="e">
        <f>IF(A411&gt;$AD$1,$S$1*AD412+(1-$S$1)*(G412-Y412)^2,Rawdata!AT411)</f>
        <v>#DIV/0!</v>
      </c>
      <c r="AE411" s="80" t="e">
        <f t="shared" si="168"/>
        <v>#DIV/0!</v>
      </c>
      <c r="AF411" s="81" t="e">
        <f t="shared" si="169"/>
        <v>#DIV/0!</v>
      </c>
      <c r="AG411" s="86">
        <f t="shared" si="192"/>
        <v>0</v>
      </c>
      <c r="AH411" s="107" t="e">
        <f t="shared" si="170"/>
        <v>#DIV/0!</v>
      </c>
      <c r="AI411" s="107" t="e">
        <f t="shared" si="171"/>
        <v>#DIV/0!</v>
      </c>
      <c r="AJ411" s="108" t="e">
        <f t="shared" si="172"/>
        <v>#DIV/0!</v>
      </c>
      <c r="AK411" s="113" t="e">
        <f t="shared" si="177"/>
        <v>#DIV/0!</v>
      </c>
      <c r="AL411" s="113" t="e">
        <f t="shared" si="178"/>
        <v>#DIV/0!</v>
      </c>
      <c r="AM411" s="113" t="e">
        <f t="shared" si="179"/>
        <v>#DIV/0!</v>
      </c>
      <c r="AN411" s="113" t="e">
        <f t="shared" si="180"/>
        <v>#DIV/0!</v>
      </c>
      <c r="AO411" s="113" t="e">
        <f t="shared" si="181"/>
        <v>#DIV/0!</v>
      </c>
      <c r="AP411" s="91" t="e">
        <f t="shared" si="182"/>
        <v>#DIV/0!</v>
      </c>
      <c r="AQ411" s="91" t="e">
        <f t="shared" si="183"/>
        <v>#DIV/0!</v>
      </c>
      <c r="AR411" s="91" t="e">
        <f t="shared" si="184"/>
        <v>#DIV/0!</v>
      </c>
      <c r="AS411" s="91" t="e">
        <f t="shared" si="185"/>
        <v>#DIV/0!</v>
      </c>
      <c r="AT411" s="91" t="e">
        <f t="shared" si="186"/>
        <v>#DIV/0!</v>
      </c>
      <c r="AU411" s="113" t="e">
        <f t="shared" si="187"/>
        <v>#DIV/0!</v>
      </c>
      <c r="AV411" s="113" t="e">
        <f t="shared" si="188"/>
        <v>#DIV/0!</v>
      </c>
      <c r="AW411" s="113" t="e">
        <f t="shared" si="189"/>
        <v>#DIV/0!</v>
      </c>
      <c r="AX411" s="113" t="e">
        <f t="shared" si="190"/>
        <v>#DIV/0!</v>
      </c>
      <c r="AY411" s="113" t="e">
        <f t="shared" si="191"/>
        <v>#DIV/0!</v>
      </c>
    </row>
    <row r="412" spans="1:51" x14ac:dyDescent="0.25">
      <c r="A412" s="119"/>
      <c r="B412" s="83"/>
      <c r="C412" s="85"/>
      <c r="D412" s="85"/>
      <c r="E412" s="85"/>
      <c r="F412" s="71"/>
      <c r="G412" s="96"/>
      <c r="H412" s="16" t="e">
        <f>IF(A412&gt;$U$1,ROUND(ROUND( U412*$S$1+(1-$S$1)*G412,4)+$T$1*ROUND(($S$1*Z412+(1-$S$1)*(G412-U412)^2)^0.5,4),4),Rawdata!AK412+Rawdata!$T$1*Rawdata!AU412)</f>
        <v>#DIV/0!</v>
      </c>
      <c r="I412" s="16" t="e">
        <f>IF(A412&gt;$V$1,ROUND(ROUND(V412*$S$1+(1-$S$1)*G412,4)+$T$1*ROUND(($S$1*AA412+(1-$S$1)*(G412-V412)^2)^0.5,4),4),Rawdata!AL412+Rawdata!$T$1*Rawdata!AV412)</f>
        <v>#DIV/0!</v>
      </c>
      <c r="J412" s="16" t="e">
        <f>IF(A412&gt;$W$1,ROUND(ROUND( W412*$S$1+(1-$S$1)*G412,4)+$T$1*ROUND(($S$1*AB412+(1-$S$1)*(G412-W412)^2)^0.5,4),4),Rawdata!AM412+Rawdata!$T$1*Rawdata!AW412)</f>
        <v>#DIV/0!</v>
      </c>
      <c r="K412" s="16" t="e">
        <f>IF(A412&gt;$X$1,ROUND(ROUND( X412*$S$1+(1-$S$1)*G412,4)+$T$1*ROUND(($S$1*AC412+(1-$S$1)*(G412-X412)^2)^0.5,4),4),Rawdata!AN412+Rawdata!$T$1*Rawdata!AX412)</f>
        <v>#DIV/0!</v>
      </c>
      <c r="L412" s="16" t="e">
        <f>IF(A412&gt;$Y$1,ROUND(ROUND( Y412*$S$1+(1-$S$1)*G412,4)+$T$1*ROUND(($S$1*AD412+(1-$S$1)*(G412-Y412)^2)^0.5,4),4),Rawdata!AO412+Rawdata!$T$1*Rawdata!AY412)</f>
        <v>#DIV/0!</v>
      </c>
      <c r="M412" s="16" t="e">
        <f t="shared" si="173"/>
        <v>#DIV/0!</v>
      </c>
      <c r="N412" s="16" t="e">
        <f t="shared" si="174"/>
        <v>#DIV/0!</v>
      </c>
      <c r="O412" s="67"/>
      <c r="P412" s="67"/>
      <c r="Q412" s="31" t="e">
        <f t="shared" si="193"/>
        <v>#DIV/0!</v>
      </c>
      <c r="R412" s="17" t="e">
        <f t="shared" si="194"/>
        <v>#DIV/0!</v>
      </c>
      <c r="S412" s="37" t="e">
        <f t="shared" si="175"/>
        <v>#DIV/0!</v>
      </c>
      <c r="T412" s="17" t="e">
        <f t="shared" si="176"/>
        <v>#DIV/0!</v>
      </c>
      <c r="U412" s="91" t="e">
        <f>IF(A412&gt;$U$1, U413*$S$1+(1-$S$1)*G413,Rawdata!AK412)</f>
        <v>#DIV/0!</v>
      </c>
      <c r="V412" s="91" t="e">
        <f>IF(A412&gt;$V$1,$S$1*V413+(1-$S$1)*G413,Rawdata!AL412)</f>
        <v>#DIV/0!</v>
      </c>
      <c r="W412" s="91" t="e">
        <f>IF(A412&gt;$W$1, $S$1*W413+(1-$S$1)*G413,Rawdata!AM412)</f>
        <v>#DIV/0!</v>
      </c>
      <c r="X412" s="91" t="e">
        <f>IF(A412&gt;$X$1,$S$1*X413+(1-$S$1)*G413,Rawdata!AN412)</f>
        <v>#DIV/0!</v>
      </c>
      <c r="Y412" s="91" t="e">
        <f>IF(A412&gt;$Y$1,$S$1*Y413+(1-$S$1)*G413,Rawdata!AO412)</f>
        <v>#DIV/0!</v>
      </c>
      <c r="Z412" s="91" t="e">
        <f>IF(A412&gt;$Z$1,$S$1*Z413+(1-$S$1)*(G413-U413)^2,Rawdata!AP412)</f>
        <v>#DIV/0!</v>
      </c>
      <c r="AA412" s="91" t="e">
        <f>IF(A412&gt;$AA$1,$S$1*AA413+(1-$S$1)*(G413-V413)^2,Rawdata!AQ412)</f>
        <v>#DIV/0!</v>
      </c>
      <c r="AB412" s="91" t="e">
        <f>IF(A412&gt;89,$S$1*AB413+(1-$S$1)*(G413-W413)^2,Rawdata!AR412)</f>
        <v>#DIV/0!</v>
      </c>
      <c r="AC412" s="91" t="e">
        <f>IF(A412&gt;$AC$1,$S$1*AC413+(1-$S$1)*(G413-X413)^2,Rawdata!AS412)</f>
        <v>#DIV/0!</v>
      </c>
      <c r="AD412" s="91" t="e">
        <f>IF(A412&gt;$AD$1,$S$1*AD413+(1-$S$1)*(G413-Y413)^2,Rawdata!AT412)</f>
        <v>#DIV/0!</v>
      </c>
      <c r="AE412" s="80" t="e">
        <f t="shared" si="168"/>
        <v>#DIV/0!</v>
      </c>
      <c r="AF412" s="81" t="e">
        <f t="shared" si="169"/>
        <v>#DIV/0!</v>
      </c>
      <c r="AG412" s="86">
        <f t="shared" si="192"/>
        <v>0</v>
      </c>
      <c r="AH412" s="107" t="e">
        <f t="shared" si="170"/>
        <v>#DIV/0!</v>
      </c>
      <c r="AI412" s="107" t="e">
        <f t="shared" si="171"/>
        <v>#DIV/0!</v>
      </c>
      <c r="AJ412" s="108" t="e">
        <f t="shared" si="172"/>
        <v>#DIV/0!</v>
      </c>
      <c r="AK412" s="113" t="e">
        <f t="shared" si="177"/>
        <v>#DIV/0!</v>
      </c>
      <c r="AL412" s="113" t="e">
        <f t="shared" si="178"/>
        <v>#DIV/0!</v>
      </c>
      <c r="AM412" s="113" t="e">
        <f t="shared" si="179"/>
        <v>#DIV/0!</v>
      </c>
      <c r="AN412" s="113" t="e">
        <f t="shared" si="180"/>
        <v>#DIV/0!</v>
      </c>
      <c r="AO412" s="113" t="e">
        <f t="shared" si="181"/>
        <v>#DIV/0!</v>
      </c>
      <c r="AP412" s="91" t="e">
        <f t="shared" si="182"/>
        <v>#DIV/0!</v>
      </c>
      <c r="AQ412" s="91" t="e">
        <f t="shared" si="183"/>
        <v>#DIV/0!</v>
      </c>
      <c r="AR412" s="91" t="e">
        <f t="shared" si="184"/>
        <v>#DIV/0!</v>
      </c>
      <c r="AS412" s="91" t="e">
        <f t="shared" si="185"/>
        <v>#DIV/0!</v>
      </c>
      <c r="AT412" s="91" t="e">
        <f t="shared" si="186"/>
        <v>#DIV/0!</v>
      </c>
      <c r="AU412" s="113" t="e">
        <f t="shared" si="187"/>
        <v>#DIV/0!</v>
      </c>
      <c r="AV412" s="113" t="e">
        <f t="shared" si="188"/>
        <v>#DIV/0!</v>
      </c>
      <c r="AW412" s="113" t="e">
        <f t="shared" si="189"/>
        <v>#DIV/0!</v>
      </c>
      <c r="AX412" s="113" t="e">
        <f t="shared" si="190"/>
        <v>#DIV/0!</v>
      </c>
      <c r="AY412" s="113" t="e">
        <f t="shared" si="191"/>
        <v>#DIV/0!</v>
      </c>
    </row>
    <row r="413" spans="1:51" x14ac:dyDescent="0.25">
      <c r="A413" s="119"/>
      <c r="B413" s="83"/>
      <c r="C413" s="85"/>
      <c r="D413" s="85"/>
      <c r="E413" s="85"/>
      <c r="F413" s="71"/>
      <c r="G413" s="96"/>
      <c r="H413" s="16" t="e">
        <f>IF(A413&gt;$U$1,ROUND(ROUND( U413*$S$1+(1-$S$1)*G413,4)+$T$1*ROUND(($S$1*Z413+(1-$S$1)*(G413-U413)^2)^0.5,4),4),Rawdata!AK413+Rawdata!$T$1*Rawdata!AU413)</f>
        <v>#DIV/0!</v>
      </c>
      <c r="I413" s="16" t="e">
        <f>IF(A413&gt;$V$1,ROUND(ROUND(V413*$S$1+(1-$S$1)*G413,4)+$T$1*ROUND(($S$1*AA413+(1-$S$1)*(G413-V413)^2)^0.5,4),4),Rawdata!AL413+Rawdata!$T$1*Rawdata!AV413)</f>
        <v>#DIV/0!</v>
      </c>
      <c r="J413" s="16" t="e">
        <f>IF(A413&gt;$W$1,ROUND(ROUND( W413*$S$1+(1-$S$1)*G413,4)+$T$1*ROUND(($S$1*AB413+(1-$S$1)*(G413-W413)^2)^0.5,4),4),Rawdata!AM413+Rawdata!$T$1*Rawdata!AW413)</f>
        <v>#DIV/0!</v>
      </c>
      <c r="K413" s="16" t="e">
        <f>IF(A413&gt;$X$1,ROUND(ROUND( X413*$S$1+(1-$S$1)*G413,4)+$T$1*ROUND(($S$1*AC413+(1-$S$1)*(G413-X413)^2)^0.5,4),4),Rawdata!AN413+Rawdata!$T$1*Rawdata!AX413)</f>
        <v>#DIV/0!</v>
      </c>
      <c r="L413" s="16" t="e">
        <f>IF(A413&gt;$Y$1,ROUND(ROUND( Y413*$S$1+(1-$S$1)*G413,4)+$T$1*ROUND(($S$1*AD413+(1-$S$1)*(G413-Y413)^2)^0.5,4),4),Rawdata!AO413+Rawdata!$T$1*Rawdata!AY413)</f>
        <v>#DIV/0!</v>
      </c>
      <c r="M413" s="16" t="e">
        <f t="shared" si="173"/>
        <v>#DIV/0!</v>
      </c>
      <c r="N413" s="16" t="e">
        <f t="shared" si="174"/>
        <v>#DIV/0!</v>
      </c>
      <c r="O413" s="67"/>
      <c r="P413" s="67"/>
      <c r="Q413" s="31" t="e">
        <f t="shared" si="193"/>
        <v>#DIV/0!</v>
      </c>
      <c r="R413" s="17" t="e">
        <f t="shared" si="194"/>
        <v>#DIV/0!</v>
      </c>
      <c r="S413" s="37" t="e">
        <f t="shared" si="175"/>
        <v>#DIV/0!</v>
      </c>
      <c r="T413" s="17" t="e">
        <f t="shared" si="176"/>
        <v>#DIV/0!</v>
      </c>
      <c r="U413" s="91" t="e">
        <f>IF(A413&gt;$U$1, U414*$S$1+(1-$S$1)*G414,Rawdata!AK413)</f>
        <v>#DIV/0!</v>
      </c>
      <c r="V413" s="91" t="e">
        <f>IF(A413&gt;$V$1,$S$1*V414+(1-$S$1)*G414,Rawdata!AL413)</f>
        <v>#DIV/0!</v>
      </c>
      <c r="W413" s="91" t="e">
        <f>IF(A413&gt;$W$1, $S$1*W414+(1-$S$1)*G414,Rawdata!AM413)</f>
        <v>#DIV/0!</v>
      </c>
      <c r="X413" s="91" t="e">
        <f>IF(A413&gt;$X$1,$S$1*X414+(1-$S$1)*G414,Rawdata!AN413)</f>
        <v>#DIV/0!</v>
      </c>
      <c r="Y413" s="91" t="e">
        <f>IF(A413&gt;$Y$1,$S$1*Y414+(1-$S$1)*G414,Rawdata!AO413)</f>
        <v>#DIV/0!</v>
      </c>
      <c r="Z413" s="91" t="e">
        <f>IF(A413&gt;$Z$1,$S$1*Z414+(1-$S$1)*(G414-U414)^2,Rawdata!AP413)</f>
        <v>#DIV/0!</v>
      </c>
      <c r="AA413" s="91" t="e">
        <f>IF(A413&gt;$AA$1,$S$1*AA414+(1-$S$1)*(G414-V414)^2,Rawdata!AQ413)</f>
        <v>#DIV/0!</v>
      </c>
      <c r="AB413" s="91" t="e">
        <f>IF(A413&gt;89,$S$1*AB414+(1-$S$1)*(G414-W414)^2,Rawdata!AR413)</f>
        <v>#DIV/0!</v>
      </c>
      <c r="AC413" s="91" t="e">
        <f>IF(A413&gt;$AC$1,$S$1*AC414+(1-$S$1)*(G414-X414)^2,Rawdata!AS413)</f>
        <v>#DIV/0!</v>
      </c>
      <c r="AD413" s="91" t="e">
        <f>IF(A413&gt;$AD$1,$S$1*AD414+(1-$S$1)*(G414-Y414)^2,Rawdata!AT413)</f>
        <v>#DIV/0!</v>
      </c>
      <c r="AE413" s="80" t="e">
        <f t="shared" si="168"/>
        <v>#DIV/0!</v>
      </c>
      <c r="AF413" s="81" t="e">
        <f t="shared" si="169"/>
        <v>#DIV/0!</v>
      </c>
      <c r="AG413" s="86">
        <f t="shared" si="192"/>
        <v>0</v>
      </c>
      <c r="AH413" s="107" t="e">
        <f t="shared" si="170"/>
        <v>#DIV/0!</v>
      </c>
      <c r="AI413" s="107" t="e">
        <f t="shared" si="171"/>
        <v>#DIV/0!</v>
      </c>
      <c r="AJ413" s="108" t="e">
        <f t="shared" si="172"/>
        <v>#DIV/0!</v>
      </c>
      <c r="AK413" s="113" t="e">
        <f t="shared" si="177"/>
        <v>#DIV/0!</v>
      </c>
      <c r="AL413" s="113" t="e">
        <f t="shared" si="178"/>
        <v>#DIV/0!</v>
      </c>
      <c r="AM413" s="113" t="e">
        <f t="shared" si="179"/>
        <v>#DIV/0!</v>
      </c>
      <c r="AN413" s="113" t="e">
        <f t="shared" si="180"/>
        <v>#DIV/0!</v>
      </c>
      <c r="AO413" s="113" t="e">
        <f t="shared" si="181"/>
        <v>#DIV/0!</v>
      </c>
      <c r="AP413" s="91" t="e">
        <f t="shared" si="182"/>
        <v>#DIV/0!</v>
      </c>
      <c r="AQ413" s="91" t="e">
        <f t="shared" si="183"/>
        <v>#DIV/0!</v>
      </c>
      <c r="AR413" s="91" t="e">
        <f t="shared" si="184"/>
        <v>#DIV/0!</v>
      </c>
      <c r="AS413" s="91" t="e">
        <f t="shared" si="185"/>
        <v>#DIV/0!</v>
      </c>
      <c r="AT413" s="91" t="e">
        <f t="shared" si="186"/>
        <v>#DIV/0!</v>
      </c>
      <c r="AU413" s="113" t="e">
        <f t="shared" si="187"/>
        <v>#DIV/0!</v>
      </c>
      <c r="AV413" s="113" t="e">
        <f t="shared" si="188"/>
        <v>#DIV/0!</v>
      </c>
      <c r="AW413" s="113" t="e">
        <f t="shared" si="189"/>
        <v>#DIV/0!</v>
      </c>
      <c r="AX413" s="113" t="e">
        <f t="shared" si="190"/>
        <v>#DIV/0!</v>
      </c>
      <c r="AY413" s="113" t="e">
        <f t="shared" si="191"/>
        <v>#DIV/0!</v>
      </c>
    </row>
    <row r="414" spans="1:51" x14ac:dyDescent="0.25">
      <c r="A414" s="119"/>
      <c r="B414" s="83"/>
      <c r="C414" s="85"/>
      <c r="D414" s="85"/>
      <c r="E414" s="85"/>
      <c r="F414" s="71"/>
      <c r="G414" s="96"/>
      <c r="H414" s="16" t="e">
        <f>IF(A414&gt;$U$1,ROUND(ROUND( U414*$S$1+(1-$S$1)*G414,4)+$T$1*ROUND(($S$1*Z414+(1-$S$1)*(G414-U414)^2)^0.5,4),4),Rawdata!AK414+Rawdata!$T$1*Rawdata!AU414)</f>
        <v>#DIV/0!</v>
      </c>
      <c r="I414" s="16" t="e">
        <f>IF(A414&gt;$V$1,ROUND(ROUND(V414*$S$1+(1-$S$1)*G414,4)+$T$1*ROUND(($S$1*AA414+(1-$S$1)*(G414-V414)^2)^0.5,4),4),Rawdata!AL414+Rawdata!$T$1*Rawdata!AV414)</f>
        <v>#DIV/0!</v>
      </c>
      <c r="J414" s="16" t="e">
        <f>IF(A414&gt;$W$1,ROUND(ROUND( W414*$S$1+(1-$S$1)*G414,4)+$T$1*ROUND(($S$1*AB414+(1-$S$1)*(G414-W414)^2)^0.5,4),4),Rawdata!AM414+Rawdata!$T$1*Rawdata!AW414)</f>
        <v>#DIV/0!</v>
      </c>
      <c r="K414" s="16" t="e">
        <f>IF(A414&gt;$X$1,ROUND(ROUND( X414*$S$1+(1-$S$1)*G414,4)+$T$1*ROUND(($S$1*AC414+(1-$S$1)*(G414-X414)^2)^0.5,4),4),Rawdata!AN414+Rawdata!$T$1*Rawdata!AX414)</f>
        <v>#DIV/0!</v>
      </c>
      <c r="L414" s="16" t="e">
        <f>IF(A414&gt;$Y$1,ROUND(ROUND( Y414*$S$1+(1-$S$1)*G414,4)+$T$1*ROUND(($S$1*AD414+(1-$S$1)*(G414-Y414)^2)^0.5,4),4),Rawdata!AO414+Rawdata!$T$1*Rawdata!AY414)</f>
        <v>#DIV/0!</v>
      </c>
      <c r="M414" s="16" t="e">
        <f t="shared" si="173"/>
        <v>#DIV/0!</v>
      </c>
      <c r="N414" s="16" t="e">
        <f t="shared" si="174"/>
        <v>#DIV/0!</v>
      </c>
      <c r="O414" s="67"/>
      <c r="P414" s="67"/>
      <c r="Q414" s="31" t="e">
        <f t="shared" si="193"/>
        <v>#DIV/0!</v>
      </c>
      <c r="R414" s="17" t="e">
        <f t="shared" si="194"/>
        <v>#DIV/0!</v>
      </c>
      <c r="S414" s="37" t="e">
        <f t="shared" si="175"/>
        <v>#DIV/0!</v>
      </c>
      <c r="T414" s="17" t="e">
        <f t="shared" si="176"/>
        <v>#DIV/0!</v>
      </c>
      <c r="U414" s="91" t="e">
        <f>IF(A414&gt;$U$1, U415*$S$1+(1-$S$1)*G415,Rawdata!AK414)</f>
        <v>#DIV/0!</v>
      </c>
      <c r="V414" s="91" t="e">
        <f>IF(A414&gt;$V$1,$S$1*V415+(1-$S$1)*G415,Rawdata!AL414)</f>
        <v>#DIV/0!</v>
      </c>
      <c r="W414" s="91" t="e">
        <f>IF(A414&gt;$W$1, $S$1*W415+(1-$S$1)*G415,Rawdata!AM414)</f>
        <v>#DIV/0!</v>
      </c>
      <c r="X414" s="91" t="e">
        <f>IF(A414&gt;$X$1,$S$1*X415+(1-$S$1)*G415,Rawdata!AN414)</f>
        <v>#DIV/0!</v>
      </c>
      <c r="Y414" s="91" t="e">
        <f>IF(A414&gt;$Y$1,$S$1*Y415+(1-$S$1)*G415,Rawdata!AO414)</f>
        <v>#DIV/0!</v>
      </c>
      <c r="Z414" s="91" t="e">
        <f>IF(A414&gt;$Z$1,$S$1*Z415+(1-$S$1)*(G415-U415)^2,Rawdata!AP414)</f>
        <v>#DIV/0!</v>
      </c>
      <c r="AA414" s="91" t="e">
        <f>IF(A414&gt;$AA$1,$S$1*AA415+(1-$S$1)*(G415-V415)^2,Rawdata!AQ414)</f>
        <v>#DIV/0!</v>
      </c>
      <c r="AB414" s="91" t="e">
        <f>IF(A414&gt;89,$S$1*AB415+(1-$S$1)*(G415-W415)^2,Rawdata!AR414)</f>
        <v>#DIV/0!</v>
      </c>
      <c r="AC414" s="91" t="e">
        <f>IF(A414&gt;$AC$1,$S$1*AC415+(1-$S$1)*(G415-X415)^2,Rawdata!AS414)</f>
        <v>#DIV/0!</v>
      </c>
      <c r="AD414" s="91" t="e">
        <f>IF(A414&gt;$AD$1,$S$1*AD415+(1-$S$1)*(G415-Y415)^2,Rawdata!AT414)</f>
        <v>#DIV/0!</v>
      </c>
      <c r="AE414" s="80" t="e">
        <f t="shared" si="168"/>
        <v>#DIV/0!</v>
      </c>
      <c r="AF414" s="81" t="e">
        <f t="shared" si="169"/>
        <v>#DIV/0!</v>
      </c>
      <c r="AG414" s="86">
        <f t="shared" si="192"/>
        <v>0</v>
      </c>
      <c r="AH414" s="107" t="e">
        <f t="shared" si="170"/>
        <v>#DIV/0!</v>
      </c>
      <c r="AI414" s="107" t="e">
        <f t="shared" si="171"/>
        <v>#DIV/0!</v>
      </c>
      <c r="AJ414" s="108" t="e">
        <f t="shared" si="172"/>
        <v>#DIV/0!</v>
      </c>
      <c r="AK414" s="113" t="e">
        <f t="shared" si="177"/>
        <v>#DIV/0!</v>
      </c>
      <c r="AL414" s="113" t="e">
        <f t="shared" si="178"/>
        <v>#DIV/0!</v>
      </c>
      <c r="AM414" s="113" t="e">
        <f t="shared" si="179"/>
        <v>#DIV/0!</v>
      </c>
      <c r="AN414" s="113" t="e">
        <f t="shared" si="180"/>
        <v>#DIV/0!</v>
      </c>
      <c r="AO414" s="113" t="e">
        <f t="shared" si="181"/>
        <v>#DIV/0!</v>
      </c>
      <c r="AP414" s="91" t="e">
        <f t="shared" si="182"/>
        <v>#DIV/0!</v>
      </c>
      <c r="AQ414" s="91" t="e">
        <f t="shared" si="183"/>
        <v>#DIV/0!</v>
      </c>
      <c r="AR414" s="91" t="e">
        <f t="shared" si="184"/>
        <v>#DIV/0!</v>
      </c>
      <c r="AS414" s="91" t="e">
        <f t="shared" si="185"/>
        <v>#DIV/0!</v>
      </c>
      <c r="AT414" s="91" t="e">
        <f t="shared" si="186"/>
        <v>#DIV/0!</v>
      </c>
      <c r="AU414" s="113" t="e">
        <f t="shared" si="187"/>
        <v>#DIV/0!</v>
      </c>
      <c r="AV414" s="113" t="e">
        <f t="shared" si="188"/>
        <v>#DIV/0!</v>
      </c>
      <c r="AW414" s="113" t="e">
        <f t="shared" si="189"/>
        <v>#DIV/0!</v>
      </c>
      <c r="AX414" s="113" t="e">
        <f t="shared" si="190"/>
        <v>#DIV/0!</v>
      </c>
      <c r="AY414" s="113" t="e">
        <f t="shared" si="191"/>
        <v>#DIV/0!</v>
      </c>
    </row>
    <row r="415" spans="1:51" x14ac:dyDescent="0.25">
      <c r="A415" s="119"/>
      <c r="B415" s="83"/>
      <c r="C415" s="85"/>
      <c r="D415" s="85"/>
      <c r="E415" s="85"/>
      <c r="F415" s="71"/>
      <c r="G415" s="96"/>
      <c r="H415" s="16" t="e">
        <f>IF(A415&gt;$U$1,ROUND(ROUND( U415*$S$1+(1-$S$1)*G415,4)+$T$1*ROUND(($S$1*Z415+(1-$S$1)*(G415-U415)^2)^0.5,4),4),Rawdata!AK415+Rawdata!$T$1*Rawdata!AU415)</f>
        <v>#DIV/0!</v>
      </c>
      <c r="I415" s="16" t="e">
        <f>IF(A415&gt;$V$1,ROUND(ROUND(V415*$S$1+(1-$S$1)*G415,4)+$T$1*ROUND(($S$1*AA415+(1-$S$1)*(G415-V415)^2)^0.5,4),4),Rawdata!AL415+Rawdata!$T$1*Rawdata!AV415)</f>
        <v>#DIV/0!</v>
      </c>
      <c r="J415" s="16" t="e">
        <f>IF(A415&gt;$W$1,ROUND(ROUND( W415*$S$1+(1-$S$1)*G415,4)+$T$1*ROUND(($S$1*AB415+(1-$S$1)*(G415-W415)^2)^0.5,4),4),Rawdata!AM415+Rawdata!$T$1*Rawdata!AW415)</f>
        <v>#DIV/0!</v>
      </c>
      <c r="K415" s="16" t="e">
        <f>IF(A415&gt;$X$1,ROUND(ROUND( X415*$S$1+(1-$S$1)*G415,4)+$T$1*ROUND(($S$1*AC415+(1-$S$1)*(G415-X415)^2)^0.5,4),4),Rawdata!AN415+Rawdata!$T$1*Rawdata!AX415)</f>
        <v>#DIV/0!</v>
      </c>
      <c r="L415" s="16" t="e">
        <f>IF(A415&gt;$Y$1,ROUND(ROUND( Y415*$S$1+(1-$S$1)*G415,4)+$T$1*ROUND(($S$1*AD415+(1-$S$1)*(G415-Y415)^2)^0.5,4),4),Rawdata!AO415+Rawdata!$T$1*Rawdata!AY415)</f>
        <v>#DIV/0!</v>
      </c>
      <c r="M415" s="16" t="e">
        <f t="shared" si="173"/>
        <v>#DIV/0!</v>
      </c>
      <c r="N415" s="16" t="e">
        <f t="shared" si="174"/>
        <v>#DIV/0!</v>
      </c>
      <c r="O415" s="67"/>
      <c r="P415" s="67"/>
      <c r="Q415" s="31" t="e">
        <f t="shared" si="193"/>
        <v>#DIV/0!</v>
      </c>
      <c r="R415" s="17" t="e">
        <f t="shared" si="194"/>
        <v>#DIV/0!</v>
      </c>
      <c r="S415" s="37" t="e">
        <f t="shared" si="175"/>
        <v>#DIV/0!</v>
      </c>
      <c r="T415" s="17" t="e">
        <f t="shared" si="176"/>
        <v>#DIV/0!</v>
      </c>
      <c r="U415" s="91" t="e">
        <f>IF(A415&gt;$U$1, U416*$S$1+(1-$S$1)*G416,Rawdata!AK415)</f>
        <v>#DIV/0!</v>
      </c>
      <c r="V415" s="91" t="e">
        <f>IF(A415&gt;$V$1,$S$1*V416+(1-$S$1)*G416,Rawdata!AL415)</f>
        <v>#DIV/0!</v>
      </c>
      <c r="W415" s="91" t="e">
        <f>IF(A415&gt;$W$1, $S$1*W416+(1-$S$1)*G416,Rawdata!AM415)</f>
        <v>#DIV/0!</v>
      </c>
      <c r="X415" s="91" t="e">
        <f>IF(A415&gt;$X$1,$S$1*X416+(1-$S$1)*G416,Rawdata!AN415)</f>
        <v>#DIV/0!</v>
      </c>
      <c r="Y415" s="91" t="e">
        <f>IF(A415&gt;$Y$1,$S$1*Y416+(1-$S$1)*G416,Rawdata!AO415)</f>
        <v>#DIV/0!</v>
      </c>
      <c r="Z415" s="91" t="e">
        <f>IF(A415&gt;$Z$1,$S$1*Z416+(1-$S$1)*(G416-U416)^2,Rawdata!AP415)</f>
        <v>#DIV/0!</v>
      </c>
      <c r="AA415" s="91" t="e">
        <f>IF(A415&gt;$AA$1,$S$1*AA416+(1-$S$1)*(G416-V416)^2,Rawdata!AQ415)</f>
        <v>#DIV/0!</v>
      </c>
      <c r="AB415" s="91" t="e">
        <f>IF(A415&gt;89,$S$1*AB416+(1-$S$1)*(G416-W416)^2,Rawdata!AR415)</f>
        <v>#DIV/0!</v>
      </c>
      <c r="AC415" s="91" t="e">
        <f>IF(A415&gt;$AC$1,$S$1*AC416+(1-$S$1)*(G416-X416)^2,Rawdata!AS415)</f>
        <v>#DIV/0!</v>
      </c>
      <c r="AD415" s="91" t="e">
        <f>IF(A415&gt;$AD$1,$S$1*AD416+(1-$S$1)*(G416-Y416)^2,Rawdata!AT415)</f>
        <v>#DIV/0!</v>
      </c>
      <c r="AE415" s="80" t="e">
        <f t="shared" si="168"/>
        <v>#DIV/0!</v>
      </c>
      <c r="AF415" s="81" t="e">
        <f t="shared" si="169"/>
        <v>#DIV/0!</v>
      </c>
      <c r="AG415" s="86">
        <f t="shared" si="192"/>
        <v>0</v>
      </c>
      <c r="AH415" s="107" t="e">
        <f t="shared" si="170"/>
        <v>#DIV/0!</v>
      </c>
      <c r="AI415" s="107" t="e">
        <f t="shared" si="171"/>
        <v>#DIV/0!</v>
      </c>
      <c r="AJ415" s="108" t="e">
        <f t="shared" si="172"/>
        <v>#DIV/0!</v>
      </c>
      <c r="AK415" s="113" t="e">
        <f t="shared" si="177"/>
        <v>#DIV/0!</v>
      </c>
      <c r="AL415" s="113" t="e">
        <f t="shared" si="178"/>
        <v>#DIV/0!</v>
      </c>
      <c r="AM415" s="113" t="e">
        <f t="shared" si="179"/>
        <v>#DIV/0!</v>
      </c>
      <c r="AN415" s="113" t="e">
        <f t="shared" si="180"/>
        <v>#DIV/0!</v>
      </c>
      <c r="AO415" s="113" t="e">
        <f t="shared" si="181"/>
        <v>#DIV/0!</v>
      </c>
      <c r="AP415" s="91" t="e">
        <f t="shared" si="182"/>
        <v>#DIV/0!</v>
      </c>
      <c r="AQ415" s="91" t="e">
        <f t="shared" si="183"/>
        <v>#DIV/0!</v>
      </c>
      <c r="AR415" s="91" t="e">
        <f t="shared" si="184"/>
        <v>#DIV/0!</v>
      </c>
      <c r="AS415" s="91" t="e">
        <f t="shared" si="185"/>
        <v>#DIV/0!</v>
      </c>
      <c r="AT415" s="91" t="e">
        <f t="shared" si="186"/>
        <v>#DIV/0!</v>
      </c>
      <c r="AU415" s="113" t="e">
        <f t="shared" si="187"/>
        <v>#DIV/0!</v>
      </c>
      <c r="AV415" s="113" t="e">
        <f t="shared" si="188"/>
        <v>#DIV/0!</v>
      </c>
      <c r="AW415" s="113" t="e">
        <f t="shared" si="189"/>
        <v>#DIV/0!</v>
      </c>
      <c r="AX415" s="113" t="e">
        <f t="shared" si="190"/>
        <v>#DIV/0!</v>
      </c>
      <c r="AY415" s="113" t="e">
        <f t="shared" si="191"/>
        <v>#DIV/0!</v>
      </c>
    </row>
    <row r="416" spans="1:51" x14ac:dyDescent="0.25">
      <c r="A416" s="119"/>
      <c r="B416" s="83"/>
      <c r="C416" s="85"/>
      <c r="D416" s="85"/>
      <c r="E416" s="85"/>
      <c r="F416" s="71"/>
      <c r="G416" s="96"/>
      <c r="H416" s="16" t="e">
        <f>IF(A416&gt;$U$1,ROUND(ROUND( U416*$S$1+(1-$S$1)*G416,4)+$T$1*ROUND(($S$1*Z416+(1-$S$1)*(G416-U416)^2)^0.5,4),4),Rawdata!AK416+Rawdata!$T$1*Rawdata!AU416)</f>
        <v>#DIV/0!</v>
      </c>
      <c r="I416" s="16" t="e">
        <f>IF(A416&gt;$V$1,ROUND(ROUND(V416*$S$1+(1-$S$1)*G416,4)+$T$1*ROUND(($S$1*AA416+(1-$S$1)*(G416-V416)^2)^0.5,4),4),Rawdata!AL416+Rawdata!$T$1*Rawdata!AV416)</f>
        <v>#DIV/0!</v>
      </c>
      <c r="J416" s="16" t="e">
        <f>IF(A416&gt;$W$1,ROUND(ROUND( W416*$S$1+(1-$S$1)*G416,4)+$T$1*ROUND(($S$1*AB416+(1-$S$1)*(G416-W416)^2)^0.5,4),4),Rawdata!AM416+Rawdata!$T$1*Rawdata!AW416)</f>
        <v>#DIV/0!</v>
      </c>
      <c r="K416" s="16" t="e">
        <f>IF(A416&gt;$X$1,ROUND(ROUND( X416*$S$1+(1-$S$1)*G416,4)+$T$1*ROUND(($S$1*AC416+(1-$S$1)*(G416-X416)^2)^0.5,4),4),Rawdata!AN416+Rawdata!$T$1*Rawdata!AX416)</f>
        <v>#DIV/0!</v>
      </c>
      <c r="L416" s="16" t="e">
        <f>IF(A416&gt;$Y$1,ROUND(ROUND( Y416*$S$1+(1-$S$1)*G416,4)+$T$1*ROUND(($S$1*AD416+(1-$S$1)*(G416-Y416)^2)^0.5,4),4),Rawdata!AO416+Rawdata!$T$1*Rawdata!AY416)</f>
        <v>#DIV/0!</v>
      </c>
      <c r="M416" s="16" t="e">
        <f t="shared" si="173"/>
        <v>#DIV/0!</v>
      </c>
      <c r="N416" s="16" t="e">
        <f t="shared" si="174"/>
        <v>#DIV/0!</v>
      </c>
      <c r="O416" s="67"/>
      <c r="P416" s="67"/>
      <c r="Q416" s="31" t="e">
        <f t="shared" si="193"/>
        <v>#DIV/0!</v>
      </c>
      <c r="R416" s="17" t="e">
        <f t="shared" si="194"/>
        <v>#DIV/0!</v>
      </c>
      <c r="S416" s="37" t="e">
        <f t="shared" si="175"/>
        <v>#DIV/0!</v>
      </c>
      <c r="T416" s="17" t="e">
        <f t="shared" si="176"/>
        <v>#DIV/0!</v>
      </c>
      <c r="U416" s="91" t="e">
        <f>IF(A416&gt;$U$1, U417*$S$1+(1-$S$1)*G417,Rawdata!AK416)</f>
        <v>#DIV/0!</v>
      </c>
      <c r="V416" s="91" t="e">
        <f>IF(A416&gt;$V$1,$S$1*V417+(1-$S$1)*G417,Rawdata!AL416)</f>
        <v>#DIV/0!</v>
      </c>
      <c r="W416" s="91" t="e">
        <f>IF(A416&gt;$W$1, $S$1*W417+(1-$S$1)*G417,Rawdata!AM416)</f>
        <v>#DIV/0!</v>
      </c>
      <c r="X416" s="91" t="e">
        <f>IF(A416&gt;$X$1,$S$1*X417+(1-$S$1)*G417,Rawdata!AN416)</f>
        <v>#DIV/0!</v>
      </c>
      <c r="Y416" s="91" t="e">
        <f>IF(A416&gt;$Y$1,$S$1*Y417+(1-$S$1)*G417,Rawdata!AO416)</f>
        <v>#DIV/0!</v>
      </c>
      <c r="Z416" s="91" t="e">
        <f>IF(A416&gt;$Z$1,$S$1*Z417+(1-$S$1)*(G417-U417)^2,Rawdata!AP416)</f>
        <v>#DIV/0!</v>
      </c>
      <c r="AA416" s="91" t="e">
        <f>IF(A416&gt;$AA$1,$S$1*AA417+(1-$S$1)*(G417-V417)^2,Rawdata!AQ416)</f>
        <v>#DIV/0!</v>
      </c>
      <c r="AB416" s="91" t="e">
        <f>IF(A416&gt;89,$S$1*AB417+(1-$S$1)*(G417-W417)^2,Rawdata!AR416)</f>
        <v>#DIV/0!</v>
      </c>
      <c r="AC416" s="91" t="e">
        <f>IF(A416&gt;$AC$1,$S$1*AC417+(1-$S$1)*(G417-X417)^2,Rawdata!AS416)</f>
        <v>#DIV/0!</v>
      </c>
      <c r="AD416" s="91" t="e">
        <f>IF(A416&gt;$AD$1,$S$1*AD417+(1-$S$1)*(G417-Y417)^2,Rawdata!AT416)</f>
        <v>#DIV/0!</v>
      </c>
      <c r="AE416" s="80" t="e">
        <f t="shared" si="168"/>
        <v>#DIV/0!</v>
      </c>
      <c r="AF416" s="81" t="e">
        <f t="shared" si="169"/>
        <v>#DIV/0!</v>
      </c>
      <c r="AG416" s="86">
        <f t="shared" si="192"/>
        <v>0</v>
      </c>
      <c r="AH416" s="107" t="e">
        <f t="shared" si="170"/>
        <v>#DIV/0!</v>
      </c>
      <c r="AI416" s="107" t="e">
        <f t="shared" si="171"/>
        <v>#DIV/0!</v>
      </c>
      <c r="AJ416" s="108" t="e">
        <f t="shared" si="172"/>
        <v>#DIV/0!</v>
      </c>
      <c r="AK416" s="113" t="e">
        <f t="shared" si="177"/>
        <v>#DIV/0!</v>
      </c>
      <c r="AL416" s="113" t="e">
        <f t="shared" si="178"/>
        <v>#DIV/0!</v>
      </c>
      <c r="AM416" s="113" t="e">
        <f t="shared" si="179"/>
        <v>#DIV/0!</v>
      </c>
      <c r="AN416" s="113" t="e">
        <f t="shared" si="180"/>
        <v>#DIV/0!</v>
      </c>
      <c r="AO416" s="113" t="e">
        <f t="shared" si="181"/>
        <v>#DIV/0!</v>
      </c>
      <c r="AP416" s="91" t="e">
        <f t="shared" si="182"/>
        <v>#DIV/0!</v>
      </c>
      <c r="AQ416" s="91" t="e">
        <f t="shared" si="183"/>
        <v>#DIV/0!</v>
      </c>
      <c r="AR416" s="91" t="e">
        <f t="shared" si="184"/>
        <v>#DIV/0!</v>
      </c>
      <c r="AS416" s="91" t="e">
        <f t="shared" si="185"/>
        <v>#DIV/0!</v>
      </c>
      <c r="AT416" s="91" t="e">
        <f t="shared" si="186"/>
        <v>#DIV/0!</v>
      </c>
      <c r="AU416" s="113" t="e">
        <f t="shared" si="187"/>
        <v>#DIV/0!</v>
      </c>
      <c r="AV416" s="113" t="e">
        <f t="shared" si="188"/>
        <v>#DIV/0!</v>
      </c>
      <c r="AW416" s="113" t="e">
        <f t="shared" si="189"/>
        <v>#DIV/0!</v>
      </c>
      <c r="AX416" s="113" t="e">
        <f t="shared" si="190"/>
        <v>#DIV/0!</v>
      </c>
      <c r="AY416" s="113" t="e">
        <f t="shared" si="191"/>
        <v>#DIV/0!</v>
      </c>
    </row>
    <row r="417" spans="1:51" x14ac:dyDescent="0.25">
      <c r="A417" s="119"/>
      <c r="B417" s="83"/>
      <c r="C417" s="85"/>
      <c r="D417" s="85"/>
      <c r="E417" s="85"/>
      <c r="F417" s="71"/>
      <c r="G417" s="96"/>
      <c r="H417" s="16" t="e">
        <f>IF(A417&gt;$U$1,ROUND(ROUND( U417*$S$1+(1-$S$1)*G417,4)+$T$1*ROUND(($S$1*Z417+(1-$S$1)*(G417-U417)^2)^0.5,4),4),Rawdata!AK417+Rawdata!$T$1*Rawdata!AU417)</f>
        <v>#DIV/0!</v>
      </c>
      <c r="I417" s="16" t="e">
        <f>IF(A417&gt;$V$1,ROUND(ROUND(V417*$S$1+(1-$S$1)*G417,4)+$T$1*ROUND(($S$1*AA417+(1-$S$1)*(G417-V417)^2)^0.5,4),4),Rawdata!AL417+Rawdata!$T$1*Rawdata!AV417)</f>
        <v>#DIV/0!</v>
      </c>
      <c r="J417" s="16" t="e">
        <f>IF(A417&gt;$W$1,ROUND(ROUND( W417*$S$1+(1-$S$1)*G417,4)+$T$1*ROUND(($S$1*AB417+(1-$S$1)*(G417-W417)^2)^0.5,4),4),Rawdata!AM417+Rawdata!$T$1*Rawdata!AW417)</f>
        <v>#DIV/0!</v>
      </c>
      <c r="K417" s="16" t="e">
        <f>IF(A417&gt;$X$1,ROUND(ROUND( X417*$S$1+(1-$S$1)*G417,4)+$T$1*ROUND(($S$1*AC417+(1-$S$1)*(G417-X417)^2)^0.5,4),4),Rawdata!AN417+Rawdata!$T$1*Rawdata!AX417)</f>
        <v>#DIV/0!</v>
      </c>
      <c r="L417" s="16" t="e">
        <f>IF(A417&gt;$Y$1,ROUND(ROUND( Y417*$S$1+(1-$S$1)*G417,4)+$T$1*ROUND(($S$1*AD417+(1-$S$1)*(G417-Y417)^2)^0.5,4),4),Rawdata!AO417+Rawdata!$T$1*Rawdata!AY417)</f>
        <v>#DIV/0!</v>
      </c>
      <c r="M417" s="16" t="e">
        <f t="shared" si="173"/>
        <v>#DIV/0!</v>
      </c>
      <c r="N417" s="16" t="e">
        <f t="shared" si="174"/>
        <v>#DIV/0!</v>
      </c>
      <c r="O417" s="67"/>
      <c r="P417" s="67"/>
      <c r="Q417" s="31" t="e">
        <f t="shared" si="193"/>
        <v>#DIV/0!</v>
      </c>
      <c r="R417" s="17" t="e">
        <f t="shared" si="194"/>
        <v>#DIV/0!</v>
      </c>
      <c r="S417" s="37" t="e">
        <f t="shared" si="175"/>
        <v>#DIV/0!</v>
      </c>
      <c r="T417" s="17" t="e">
        <f t="shared" si="176"/>
        <v>#DIV/0!</v>
      </c>
      <c r="U417" s="91" t="e">
        <f>IF(A417&gt;$U$1, U418*$S$1+(1-$S$1)*G418,Rawdata!AK417)</f>
        <v>#DIV/0!</v>
      </c>
      <c r="V417" s="91" t="e">
        <f>IF(A417&gt;$V$1,$S$1*V418+(1-$S$1)*G418,Rawdata!AL417)</f>
        <v>#DIV/0!</v>
      </c>
      <c r="W417" s="91" t="e">
        <f>IF(A417&gt;$W$1, $S$1*W418+(1-$S$1)*G418,Rawdata!AM417)</f>
        <v>#DIV/0!</v>
      </c>
      <c r="X417" s="91" t="e">
        <f>IF(A417&gt;$X$1,$S$1*X418+(1-$S$1)*G418,Rawdata!AN417)</f>
        <v>#DIV/0!</v>
      </c>
      <c r="Y417" s="91" t="e">
        <f>IF(A417&gt;$Y$1,$S$1*Y418+(1-$S$1)*G418,Rawdata!AO417)</f>
        <v>#DIV/0!</v>
      </c>
      <c r="Z417" s="91" t="e">
        <f>IF(A417&gt;$Z$1,$S$1*Z418+(1-$S$1)*(G418-U418)^2,Rawdata!AP417)</f>
        <v>#DIV/0!</v>
      </c>
      <c r="AA417" s="91" t="e">
        <f>IF(A417&gt;$AA$1,$S$1*AA418+(1-$S$1)*(G418-V418)^2,Rawdata!AQ417)</f>
        <v>#DIV/0!</v>
      </c>
      <c r="AB417" s="91" t="e">
        <f>IF(A417&gt;89,$S$1*AB418+(1-$S$1)*(G418-W418)^2,Rawdata!AR417)</f>
        <v>#DIV/0!</v>
      </c>
      <c r="AC417" s="91" t="e">
        <f>IF(A417&gt;$AC$1,$S$1*AC418+(1-$S$1)*(G418-X418)^2,Rawdata!AS417)</f>
        <v>#DIV/0!</v>
      </c>
      <c r="AD417" s="91" t="e">
        <f>IF(A417&gt;$AD$1,$S$1*AD418+(1-$S$1)*(G418-Y418)^2,Rawdata!AT417)</f>
        <v>#DIV/0!</v>
      </c>
      <c r="AE417" s="80" t="e">
        <f t="shared" si="168"/>
        <v>#DIV/0!</v>
      </c>
      <c r="AF417" s="81" t="e">
        <f t="shared" si="169"/>
        <v>#DIV/0!</v>
      </c>
      <c r="AG417" s="86">
        <f t="shared" si="192"/>
        <v>0</v>
      </c>
      <c r="AH417" s="107" t="e">
        <f t="shared" si="170"/>
        <v>#DIV/0!</v>
      </c>
      <c r="AI417" s="107" t="e">
        <f t="shared" si="171"/>
        <v>#DIV/0!</v>
      </c>
      <c r="AJ417" s="108" t="e">
        <f t="shared" si="172"/>
        <v>#DIV/0!</v>
      </c>
      <c r="AK417" s="113" t="e">
        <f t="shared" si="177"/>
        <v>#DIV/0!</v>
      </c>
      <c r="AL417" s="113" t="e">
        <f t="shared" si="178"/>
        <v>#DIV/0!</v>
      </c>
      <c r="AM417" s="113" t="e">
        <f t="shared" si="179"/>
        <v>#DIV/0!</v>
      </c>
      <c r="AN417" s="113" t="e">
        <f t="shared" si="180"/>
        <v>#DIV/0!</v>
      </c>
      <c r="AO417" s="113" t="e">
        <f t="shared" si="181"/>
        <v>#DIV/0!</v>
      </c>
      <c r="AP417" s="91" t="e">
        <f t="shared" si="182"/>
        <v>#DIV/0!</v>
      </c>
      <c r="AQ417" s="91" t="e">
        <f t="shared" si="183"/>
        <v>#DIV/0!</v>
      </c>
      <c r="AR417" s="91" t="e">
        <f t="shared" si="184"/>
        <v>#DIV/0!</v>
      </c>
      <c r="AS417" s="91" t="e">
        <f t="shared" si="185"/>
        <v>#DIV/0!</v>
      </c>
      <c r="AT417" s="91" t="e">
        <f t="shared" si="186"/>
        <v>#DIV/0!</v>
      </c>
      <c r="AU417" s="113" t="e">
        <f t="shared" si="187"/>
        <v>#DIV/0!</v>
      </c>
      <c r="AV417" s="113" t="e">
        <f t="shared" si="188"/>
        <v>#DIV/0!</v>
      </c>
      <c r="AW417" s="113" t="e">
        <f t="shared" si="189"/>
        <v>#DIV/0!</v>
      </c>
      <c r="AX417" s="113" t="e">
        <f t="shared" si="190"/>
        <v>#DIV/0!</v>
      </c>
      <c r="AY417" s="113" t="e">
        <f t="shared" si="191"/>
        <v>#DIV/0!</v>
      </c>
    </row>
    <row r="418" spans="1:51" x14ac:dyDescent="0.25">
      <c r="A418" s="119"/>
      <c r="B418" s="83"/>
      <c r="C418" s="85"/>
      <c r="D418" s="85"/>
      <c r="E418" s="85"/>
      <c r="F418" s="71"/>
      <c r="G418" s="96"/>
      <c r="H418" s="16" t="e">
        <f>IF(A418&gt;$U$1,ROUND(ROUND( U418*$S$1+(1-$S$1)*G418,4)+$T$1*ROUND(($S$1*Z418+(1-$S$1)*(G418-U418)^2)^0.5,4),4),Rawdata!AK418+Rawdata!$T$1*Rawdata!AU418)</f>
        <v>#DIV/0!</v>
      </c>
      <c r="I418" s="16" t="e">
        <f>IF(A418&gt;$V$1,ROUND(ROUND(V418*$S$1+(1-$S$1)*G418,4)+$T$1*ROUND(($S$1*AA418+(1-$S$1)*(G418-V418)^2)^0.5,4),4),Rawdata!AL418+Rawdata!$T$1*Rawdata!AV418)</f>
        <v>#DIV/0!</v>
      </c>
      <c r="J418" s="16" t="e">
        <f>IF(A418&gt;$W$1,ROUND(ROUND( W418*$S$1+(1-$S$1)*G418,4)+$T$1*ROUND(($S$1*AB418+(1-$S$1)*(G418-W418)^2)^0.5,4),4),Rawdata!AM418+Rawdata!$T$1*Rawdata!AW418)</f>
        <v>#DIV/0!</v>
      </c>
      <c r="K418" s="16" t="e">
        <f>IF(A418&gt;$X$1,ROUND(ROUND( X418*$S$1+(1-$S$1)*G418,4)+$T$1*ROUND(($S$1*AC418+(1-$S$1)*(G418-X418)^2)^0.5,4),4),Rawdata!AN418+Rawdata!$T$1*Rawdata!AX418)</f>
        <v>#DIV/0!</v>
      </c>
      <c r="L418" s="16" t="e">
        <f>IF(A418&gt;$Y$1,ROUND(ROUND( Y418*$S$1+(1-$S$1)*G418,4)+$T$1*ROUND(($S$1*AD418+(1-$S$1)*(G418-Y418)^2)^0.5,4),4),Rawdata!AO418+Rawdata!$T$1*Rawdata!AY418)</f>
        <v>#DIV/0!</v>
      </c>
      <c r="M418" s="16" t="e">
        <f t="shared" si="173"/>
        <v>#DIV/0!</v>
      </c>
      <c r="N418" s="16" t="e">
        <f t="shared" si="174"/>
        <v>#DIV/0!</v>
      </c>
      <c r="O418" s="67"/>
      <c r="P418" s="67"/>
      <c r="Q418" s="31" t="e">
        <f t="shared" si="193"/>
        <v>#DIV/0!</v>
      </c>
      <c r="R418" s="17" t="e">
        <f t="shared" si="194"/>
        <v>#DIV/0!</v>
      </c>
      <c r="S418" s="37" t="e">
        <f t="shared" si="175"/>
        <v>#DIV/0!</v>
      </c>
      <c r="T418" s="17" t="e">
        <f t="shared" si="176"/>
        <v>#DIV/0!</v>
      </c>
      <c r="U418" s="91" t="e">
        <f>IF(A418&gt;$U$1, U419*$S$1+(1-$S$1)*G419,Rawdata!AK418)</f>
        <v>#DIV/0!</v>
      </c>
      <c r="V418" s="91" t="e">
        <f>IF(A418&gt;$V$1,$S$1*V419+(1-$S$1)*G419,Rawdata!AL418)</f>
        <v>#DIV/0!</v>
      </c>
      <c r="W418" s="91" t="e">
        <f>IF(A418&gt;$W$1, $S$1*W419+(1-$S$1)*G419,Rawdata!AM418)</f>
        <v>#DIV/0!</v>
      </c>
      <c r="X418" s="91" t="e">
        <f>IF(A418&gt;$X$1,$S$1*X419+(1-$S$1)*G419,Rawdata!AN418)</f>
        <v>#DIV/0!</v>
      </c>
      <c r="Y418" s="91" t="e">
        <f>IF(A418&gt;$Y$1,$S$1*Y419+(1-$S$1)*G419,Rawdata!AO418)</f>
        <v>#DIV/0!</v>
      </c>
      <c r="Z418" s="91" t="e">
        <f>IF(A418&gt;$Z$1,$S$1*Z419+(1-$S$1)*(G419-U419)^2,Rawdata!AP418)</f>
        <v>#DIV/0!</v>
      </c>
      <c r="AA418" s="91" t="e">
        <f>IF(A418&gt;$AA$1,$S$1*AA419+(1-$S$1)*(G419-V419)^2,Rawdata!AQ418)</f>
        <v>#DIV/0!</v>
      </c>
      <c r="AB418" s="91" t="e">
        <f>IF(A418&gt;89,$S$1*AB419+(1-$S$1)*(G419-W419)^2,Rawdata!AR418)</f>
        <v>#DIV/0!</v>
      </c>
      <c r="AC418" s="91" t="e">
        <f>IF(A418&gt;$AC$1,$S$1*AC419+(1-$S$1)*(G419-X419)^2,Rawdata!AS418)</f>
        <v>#DIV/0!</v>
      </c>
      <c r="AD418" s="91" t="e">
        <f>IF(A418&gt;$AD$1,$S$1*AD419+(1-$S$1)*(G419-Y419)^2,Rawdata!AT418)</f>
        <v>#DIV/0!</v>
      </c>
      <c r="AE418" s="80" t="e">
        <f t="shared" si="168"/>
        <v>#DIV/0!</v>
      </c>
      <c r="AF418" s="81" t="e">
        <f t="shared" si="169"/>
        <v>#DIV/0!</v>
      </c>
      <c r="AG418" s="86">
        <f t="shared" si="192"/>
        <v>0</v>
      </c>
      <c r="AH418" s="107" t="e">
        <f t="shared" si="170"/>
        <v>#DIV/0!</v>
      </c>
      <c r="AI418" s="107" t="e">
        <f t="shared" si="171"/>
        <v>#DIV/0!</v>
      </c>
      <c r="AJ418" s="108" t="e">
        <f t="shared" si="172"/>
        <v>#DIV/0!</v>
      </c>
      <c r="AK418" s="113" t="e">
        <f t="shared" si="177"/>
        <v>#DIV/0!</v>
      </c>
      <c r="AL418" s="113" t="e">
        <f t="shared" si="178"/>
        <v>#DIV/0!</v>
      </c>
      <c r="AM418" s="113" t="e">
        <f t="shared" si="179"/>
        <v>#DIV/0!</v>
      </c>
      <c r="AN418" s="113" t="e">
        <f t="shared" si="180"/>
        <v>#DIV/0!</v>
      </c>
      <c r="AO418" s="113" t="e">
        <f t="shared" si="181"/>
        <v>#DIV/0!</v>
      </c>
      <c r="AP418" s="91" t="e">
        <f t="shared" si="182"/>
        <v>#DIV/0!</v>
      </c>
      <c r="AQ418" s="91" t="e">
        <f t="shared" si="183"/>
        <v>#DIV/0!</v>
      </c>
      <c r="AR418" s="91" t="e">
        <f t="shared" si="184"/>
        <v>#DIV/0!</v>
      </c>
      <c r="AS418" s="91" t="e">
        <f t="shared" si="185"/>
        <v>#DIV/0!</v>
      </c>
      <c r="AT418" s="91" t="e">
        <f t="shared" si="186"/>
        <v>#DIV/0!</v>
      </c>
      <c r="AU418" s="113" t="e">
        <f t="shared" si="187"/>
        <v>#DIV/0!</v>
      </c>
      <c r="AV418" s="113" t="e">
        <f t="shared" si="188"/>
        <v>#DIV/0!</v>
      </c>
      <c r="AW418" s="113" t="e">
        <f t="shared" si="189"/>
        <v>#DIV/0!</v>
      </c>
      <c r="AX418" s="113" t="e">
        <f t="shared" si="190"/>
        <v>#DIV/0!</v>
      </c>
      <c r="AY418" s="113" t="e">
        <f t="shared" si="191"/>
        <v>#DIV/0!</v>
      </c>
    </row>
    <row r="419" spans="1:51" x14ac:dyDescent="0.25">
      <c r="A419" s="119"/>
      <c r="B419" s="83"/>
      <c r="C419" s="85"/>
      <c r="D419" s="85"/>
      <c r="E419" s="85"/>
      <c r="F419" s="71"/>
      <c r="G419" s="96"/>
      <c r="H419" s="16" t="e">
        <f>IF(A419&gt;$U$1,ROUND(ROUND( U419*$S$1+(1-$S$1)*G419,4)+$T$1*ROUND(($S$1*Z419+(1-$S$1)*(G419-U419)^2)^0.5,4),4),Rawdata!AK419+Rawdata!$T$1*Rawdata!AU419)</f>
        <v>#DIV/0!</v>
      </c>
      <c r="I419" s="16" t="e">
        <f>IF(A419&gt;$V$1,ROUND(ROUND(V419*$S$1+(1-$S$1)*G419,4)+$T$1*ROUND(($S$1*AA419+(1-$S$1)*(G419-V419)^2)^0.5,4),4),Rawdata!AL419+Rawdata!$T$1*Rawdata!AV419)</f>
        <v>#DIV/0!</v>
      </c>
      <c r="J419" s="16" t="e">
        <f>IF(A419&gt;$W$1,ROUND(ROUND( W419*$S$1+(1-$S$1)*G419,4)+$T$1*ROUND(($S$1*AB419+(1-$S$1)*(G419-W419)^2)^0.5,4),4),Rawdata!AM419+Rawdata!$T$1*Rawdata!AW419)</f>
        <v>#DIV/0!</v>
      </c>
      <c r="K419" s="16" t="e">
        <f>IF(A419&gt;$X$1,ROUND(ROUND( X419*$S$1+(1-$S$1)*G419,4)+$T$1*ROUND(($S$1*AC419+(1-$S$1)*(G419-X419)^2)^0.5,4),4),Rawdata!AN419+Rawdata!$T$1*Rawdata!AX419)</f>
        <v>#DIV/0!</v>
      </c>
      <c r="L419" s="16" t="e">
        <f>IF(A419&gt;$Y$1,ROUND(ROUND( Y419*$S$1+(1-$S$1)*G419,4)+$T$1*ROUND(($S$1*AD419+(1-$S$1)*(G419-Y419)^2)^0.5,4),4),Rawdata!AO419+Rawdata!$T$1*Rawdata!AY419)</f>
        <v>#DIV/0!</v>
      </c>
      <c r="M419" s="16" t="e">
        <f t="shared" si="173"/>
        <v>#DIV/0!</v>
      </c>
      <c r="N419" s="16" t="e">
        <f t="shared" si="174"/>
        <v>#DIV/0!</v>
      </c>
      <c r="O419" s="67"/>
      <c r="P419" s="67"/>
      <c r="Q419" s="31" t="e">
        <f t="shared" si="193"/>
        <v>#DIV/0!</v>
      </c>
      <c r="R419" s="17" t="e">
        <f t="shared" si="194"/>
        <v>#DIV/0!</v>
      </c>
      <c r="S419" s="37" t="e">
        <f t="shared" si="175"/>
        <v>#DIV/0!</v>
      </c>
      <c r="T419" s="17" t="e">
        <f t="shared" si="176"/>
        <v>#DIV/0!</v>
      </c>
      <c r="U419" s="91" t="e">
        <f>IF(A419&gt;$U$1, U420*$S$1+(1-$S$1)*G420,Rawdata!AK419)</f>
        <v>#DIV/0!</v>
      </c>
      <c r="V419" s="91" t="e">
        <f>IF(A419&gt;$V$1,$S$1*V420+(1-$S$1)*G420,Rawdata!AL419)</f>
        <v>#DIV/0!</v>
      </c>
      <c r="W419" s="91" t="e">
        <f>IF(A419&gt;$W$1, $S$1*W420+(1-$S$1)*G420,Rawdata!AM419)</f>
        <v>#DIV/0!</v>
      </c>
      <c r="X419" s="91" t="e">
        <f>IF(A419&gt;$X$1,$S$1*X420+(1-$S$1)*G420,Rawdata!AN419)</f>
        <v>#DIV/0!</v>
      </c>
      <c r="Y419" s="91" t="e">
        <f>IF(A419&gt;$Y$1,$S$1*Y420+(1-$S$1)*G420,Rawdata!AO419)</f>
        <v>#DIV/0!</v>
      </c>
      <c r="Z419" s="91" t="e">
        <f>IF(A419&gt;$Z$1,$S$1*Z420+(1-$S$1)*(G420-U420)^2,Rawdata!AP419)</f>
        <v>#DIV/0!</v>
      </c>
      <c r="AA419" s="91" t="e">
        <f>IF(A419&gt;$AA$1,$S$1*AA420+(1-$S$1)*(G420-V420)^2,Rawdata!AQ419)</f>
        <v>#DIV/0!</v>
      </c>
      <c r="AB419" s="91" t="e">
        <f>IF(A419&gt;89,$S$1*AB420+(1-$S$1)*(G420-W420)^2,Rawdata!AR419)</f>
        <v>#DIV/0!</v>
      </c>
      <c r="AC419" s="91" t="e">
        <f>IF(A419&gt;$AC$1,$S$1*AC420+(1-$S$1)*(G420-X420)^2,Rawdata!AS419)</f>
        <v>#DIV/0!</v>
      </c>
      <c r="AD419" s="91" t="e">
        <f>IF(A419&gt;$AD$1,$S$1*AD420+(1-$S$1)*(G420-Y420)^2,Rawdata!AT419)</f>
        <v>#DIV/0!</v>
      </c>
      <c r="AE419" s="80" t="e">
        <f t="shared" si="168"/>
        <v>#DIV/0!</v>
      </c>
      <c r="AF419" s="81" t="e">
        <f t="shared" si="169"/>
        <v>#DIV/0!</v>
      </c>
      <c r="AG419" s="86">
        <f t="shared" si="192"/>
        <v>0</v>
      </c>
      <c r="AH419" s="107" t="e">
        <f t="shared" si="170"/>
        <v>#DIV/0!</v>
      </c>
      <c r="AI419" s="107" t="e">
        <f t="shared" si="171"/>
        <v>#DIV/0!</v>
      </c>
      <c r="AJ419" s="108" t="e">
        <f t="shared" si="172"/>
        <v>#DIV/0!</v>
      </c>
      <c r="AK419" s="113" t="e">
        <f t="shared" si="177"/>
        <v>#DIV/0!</v>
      </c>
      <c r="AL419" s="113" t="e">
        <f t="shared" si="178"/>
        <v>#DIV/0!</v>
      </c>
      <c r="AM419" s="113" t="e">
        <f t="shared" si="179"/>
        <v>#DIV/0!</v>
      </c>
      <c r="AN419" s="113" t="e">
        <f t="shared" si="180"/>
        <v>#DIV/0!</v>
      </c>
      <c r="AO419" s="113" t="e">
        <f t="shared" si="181"/>
        <v>#DIV/0!</v>
      </c>
      <c r="AP419" s="91" t="e">
        <f t="shared" si="182"/>
        <v>#DIV/0!</v>
      </c>
      <c r="AQ419" s="91" t="e">
        <f t="shared" si="183"/>
        <v>#DIV/0!</v>
      </c>
      <c r="AR419" s="91" t="e">
        <f t="shared" si="184"/>
        <v>#DIV/0!</v>
      </c>
      <c r="AS419" s="91" t="e">
        <f t="shared" si="185"/>
        <v>#DIV/0!</v>
      </c>
      <c r="AT419" s="91" t="e">
        <f t="shared" si="186"/>
        <v>#DIV/0!</v>
      </c>
      <c r="AU419" s="113" t="e">
        <f t="shared" si="187"/>
        <v>#DIV/0!</v>
      </c>
      <c r="AV419" s="113" t="e">
        <f t="shared" si="188"/>
        <v>#DIV/0!</v>
      </c>
      <c r="AW419" s="113" t="e">
        <f t="shared" si="189"/>
        <v>#DIV/0!</v>
      </c>
      <c r="AX419" s="113" t="e">
        <f t="shared" si="190"/>
        <v>#DIV/0!</v>
      </c>
      <c r="AY419" s="113" t="e">
        <f t="shared" si="191"/>
        <v>#DIV/0!</v>
      </c>
    </row>
    <row r="420" spans="1:51" x14ac:dyDescent="0.25">
      <c r="A420" s="119"/>
      <c r="B420" s="83"/>
      <c r="C420" s="85"/>
      <c r="D420" s="85"/>
      <c r="E420" s="85"/>
      <c r="F420" s="71"/>
      <c r="G420" s="96"/>
      <c r="H420" s="16" t="e">
        <f>IF(A420&gt;$U$1,ROUND(ROUND( U420*$S$1+(1-$S$1)*G420,4)+$T$1*ROUND(($S$1*Z420+(1-$S$1)*(G420-U420)^2)^0.5,4),4),Rawdata!AK420+Rawdata!$T$1*Rawdata!AU420)</f>
        <v>#DIV/0!</v>
      </c>
      <c r="I420" s="16" t="e">
        <f>IF(A420&gt;$V$1,ROUND(ROUND(V420*$S$1+(1-$S$1)*G420,4)+$T$1*ROUND(($S$1*AA420+(1-$S$1)*(G420-V420)^2)^0.5,4),4),Rawdata!AL420+Rawdata!$T$1*Rawdata!AV420)</f>
        <v>#DIV/0!</v>
      </c>
      <c r="J420" s="16" t="e">
        <f>IF(A420&gt;$W$1,ROUND(ROUND( W420*$S$1+(1-$S$1)*G420,4)+$T$1*ROUND(($S$1*AB420+(1-$S$1)*(G420-W420)^2)^0.5,4),4),Rawdata!AM420+Rawdata!$T$1*Rawdata!AW420)</f>
        <v>#DIV/0!</v>
      </c>
      <c r="K420" s="16" t="e">
        <f>IF(A420&gt;$X$1,ROUND(ROUND( X420*$S$1+(1-$S$1)*G420,4)+$T$1*ROUND(($S$1*AC420+(1-$S$1)*(G420-X420)^2)^0.5,4),4),Rawdata!AN420+Rawdata!$T$1*Rawdata!AX420)</f>
        <v>#DIV/0!</v>
      </c>
      <c r="L420" s="16" t="e">
        <f>IF(A420&gt;$Y$1,ROUND(ROUND( Y420*$S$1+(1-$S$1)*G420,4)+$T$1*ROUND(($S$1*AD420+(1-$S$1)*(G420-Y420)^2)^0.5,4),4),Rawdata!AO420+Rawdata!$T$1*Rawdata!AY420)</f>
        <v>#DIV/0!</v>
      </c>
      <c r="M420" s="16" t="e">
        <f t="shared" si="173"/>
        <v>#DIV/0!</v>
      </c>
      <c r="N420" s="16" t="e">
        <f t="shared" si="174"/>
        <v>#DIV/0!</v>
      </c>
      <c r="O420" s="67"/>
      <c r="P420" s="67"/>
      <c r="Q420" s="31" t="e">
        <f t="shared" si="193"/>
        <v>#DIV/0!</v>
      </c>
      <c r="R420" s="17" t="e">
        <f t="shared" si="194"/>
        <v>#DIV/0!</v>
      </c>
      <c r="S420" s="37" t="e">
        <f t="shared" si="175"/>
        <v>#DIV/0!</v>
      </c>
      <c r="T420" s="17" t="e">
        <f t="shared" si="176"/>
        <v>#DIV/0!</v>
      </c>
      <c r="U420" s="91" t="e">
        <f>IF(A420&gt;$U$1, U421*$S$1+(1-$S$1)*G421,Rawdata!AK420)</f>
        <v>#DIV/0!</v>
      </c>
      <c r="V420" s="91" t="e">
        <f>IF(A420&gt;$V$1,$S$1*V421+(1-$S$1)*G421,Rawdata!AL420)</f>
        <v>#DIV/0!</v>
      </c>
      <c r="W420" s="91" t="e">
        <f>IF(A420&gt;$W$1, $S$1*W421+(1-$S$1)*G421,Rawdata!AM420)</f>
        <v>#DIV/0!</v>
      </c>
      <c r="X420" s="91" t="e">
        <f>IF(A420&gt;$X$1,$S$1*X421+(1-$S$1)*G421,Rawdata!AN420)</f>
        <v>#DIV/0!</v>
      </c>
      <c r="Y420" s="91" t="e">
        <f>IF(A420&gt;$Y$1,$S$1*Y421+(1-$S$1)*G421,Rawdata!AO420)</f>
        <v>#DIV/0!</v>
      </c>
      <c r="Z420" s="91" t="e">
        <f>IF(A420&gt;$Z$1,$S$1*Z421+(1-$S$1)*(G421-U421)^2,Rawdata!AP420)</f>
        <v>#DIV/0!</v>
      </c>
      <c r="AA420" s="91" t="e">
        <f>IF(A420&gt;$AA$1,$S$1*AA421+(1-$S$1)*(G421-V421)^2,Rawdata!AQ420)</f>
        <v>#DIV/0!</v>
      </c>
      <c r="AB420" s="91" t="e">
        <f>IF(A420&gt;89,$S$1*AB421+(1-$S$1)*(G421-W421)^2,Rawdata!AR420)</f>
        <v>#DIV/0!</v>
      </c>
      <c r="AC420" s="91" t="e">
        <f>IF(A420&gt;$AC$1,$S$1*AC421+(1-$S$1)*(G421-X421)^2,Rawdata!AS420)</f>
        <v>#DIV/0!</v>
      </c>
      <c r="AD420" s="91" t="e">
        <f>IF(A420&gt;$AD$1,$S$1*AD421+(1-$S$1)*(G421-Y421)^2,Rawdata!AT420)</f>
        <v>#DIV/0!</v>
      </c>
      <c r="AE420" s="80" t="e">
        <f t="shared" si="168"/>
        <v>#DIV/0!</v>
      </c>
      <c r="AF420" s="81" t="e">
        <f t="shared" si="169"/>
        <v>#DIV/0!</v>
      </c>
      <c r="AG420" s="86">
        <f t="shared" si="192"/>
        <v>0</v>
      </c>
      <c r="AH420" s="107" t="e">
        <f t="shared" si="170"/>
        <v>#DIV/0!</v>
      </c>
      <c r="AI420" s="107" t="e">
        <f t="shared" si="171"/>
        <v>#DIV/0!</v>
      </c>
      <c r="AJ420" s="108" t="e">
        <f t="shared" si="172"/>
        <v>#DIV/0!</v>
      </c>
      <c r="AK420" s="113" t="e">
        <f t="shared" si="177"/>
        <v>#DIV/0!</v>
      </c>
      <c r="AL420" s="113" t="e">
        <f t="shared" si="178"/>
        <v>#DIV/0!</v>
      </c>
      <c r="AM420" s="113" t="e">
        <f t="shared" si="179"/>
        <v>#DIV/0!</v>
      </c>
      <c r="AN420" s="113" t="e">
        <f t="shared" si="180"/>
        <v>#DIV/0!</v>
      </c>
      <c r="AO420" s="113" t="e">
        <f t="shared" si="181"/>
        <v>#DIV/0!</v>
      </c>
      <c r="AP420" s="91" t="e">
        <f t="shared" si="182"/>
        <v>#DIV/0!</v>
      </c>
      <c r="AQ420" s="91" t="e">
        <f t="shared" si="183"/>
        <v>#DIV/0!</v>
      </c>
      <c r="AR420" s="91" t="e">
        <f t="shared" si="184"/>
        <v>#DIV/0!</v>
      </c>
      <c r="AS420" s="91" t="e">
        <f t="shared" si="185"/>
        <v>#DIV/0!</v>
      </c>
      <c r="AT420" s="91" t="e">
        <f t="shared" si="186"/>
        <v>#DIV/0!</v>
      </c>
      <c r="AU420" s="113" t="e">
        <f t="shared" si="187"/>
        <v>#DIV/0!</v>
      </c>
      <c r="AV420" s="113" t="e">
        <f t="shared" si="188"/>
        <v>#DIV/0!</v>
      </c>
      <c r="AW420" s="113" t="e">
        <f t="shared" si="189"/>
        <v>#DIV/0!</v>
      </c>
      <c r="AX420" s="113" t="e">
        <f t="shared" si="190"/>
        <v>#DIV/0!</v>
      </c>
      <c r="AY420" s="113" t="e">
        <f t="shared" si="191"/>
        <v>#DIV/0!</v>
      </c>
    </row>
    <row r="421" spans="1:51" x14ac:dyDescent="0.25">
      <c r="A421" s="119"/>
      <c r="B421" s="83"/>
      <c r="C421" s="85"/>
      <c r="D421" s="85"/>
      <c r="E421" s="85"/>
      <c r="F421" s="71"/>
      <c r="G421" s="96"/>
      <c r="H421" s="16" t="e">
        <f>IF(A421&gt;$U$1,ROUND(ROUND( U421*$S$1+(1-$S$1)*G421,4)+$T$1*ROUND(($S$1*Z421+(1-$S$1)*(G421-U421)^2)^0.5,4),4),Rawdata!AK421+Rawdata!$T$1*Rawdata!AU421)</f>
        <v>#DIV/0!</v>
      </c>
      <c r="I421" s="16" t="e">
        <f>IF(A421&gt;$V$1,ROUND(ROUND(V421*$S$1+(1-$S$1)*G421,4)+$T$1*ROUND(($S$1*AA421+(1-$S$1)*(G421-V421)^2)^0.5,4),4),Rawdata!AL421+Rawdata!$T$1*Rawdata!AV421)</f>
        <v>#DIV/0!</v>
      </c>
      <c r="J421" s="16" t="e">
        <f>IF(A421&gt;$W$1,ROUND(ROUND( W421*$S$1+(1-$S$1)*G421,4)+$T$1*ROUND(($S$1*AB421+(1-$S$1)*(G421-W421)^2)^0.5,4),4),Rawdata!AM421+Rawdata!$T$1*Rawdata!AW421)</f>
        <v>#DIV/0!</v>
      </c>
      <c r="K421" s="16" t="e">
        <f>IF(A421&gt;$X$1,ROUND(ROUND( X421*$S$1+(1-$S$1)*G421,4)+$T$1*ROUND(($S$1*AC421+(1-$S$1)*(G421-X421)^2)^0.5,4),4),Rawdata!AN421+Rawdata!$T$1*Rawdata!AX421)</f>
        <v>#DIV/0!</v>
      </c>
      <c r="L421" s="16" t="e">
        <f>IF(A421&gt;$Y$1,ROUND(ROUND( Y421*$S$1+(1-$S$1)*G421,4)+$T$1*ROUND(($S$1*AD421+(1-$S$1)*(G421-Y421)^2)^0.5,4),4),Rawdata!AO421+Rawdata!$T$1*Rawdata!AY421)</f>
        <v>#DIV/0!</v>
      </c>
      <c r="M421" s="16" t="e">
        <f t="shared" si="173"/>
        <v>#DIV/0!</v>
      </c>
      <c r="N421" s="16" t="e">
        <f t="shared" si="174"/>
        <v>#DIV/0!</v>
      </c>
      <c r="O421" s="67"/>
      <c r="P421" s="67"/>
      <c r="Q421" s="31" t="e">
        <f t="shared" si="193"/>
        <v>#DIV/0!</v>
      </c>
      <c r="R421" s="17" t="e">
        <f t="shared" si="194"/>
        <v>#DIV/0!</v>
      </c>
      <c r="S421" s="37" t="e">
        <f t="shared" si="175"/>
        <v>#DIV/0!</v>
      </c>
      <c r="T421" s="17" t="e">
        <f t="shared" si="176"/>
        <v>#DIV/0!</v>
      </c>
      <c r="U421" s="91" t="e">
        <f>IF(A421&gt;$U$1, U422*$S$1+(1-$S$1)*G422,Rawdata!AK421)</f>
        <v>#DIV/0!</v>
      </c>
      <c r="V421" s="91" t="e">
        <f>IF(A421&gt;$V$1,$S$1*V422+(1-$S$1)*G422,Rawdata!AL421)</f>
        <v>#DIV/0!</v>
      </c>
      <c r="W421" s="91" t="e">
        <f>IF(A421&gt;$W$1, $S$1*W422+(1-$S$1)*G422,Rawdata!AM421)</f>
        <v>#DIV/0!</v>
      </c>
      <c r="X421" s="91" t="e">
        <f>IF(A421&gt;$X$1,$S$1*X422+(1-$S$1)*G422,Rawdata!AN421)</f>
        <v>#DIV/0!</v>
      </c>
      <c r="Y421" s="91" t="e">
        <f>IF(A421&gt;$Y$1,$S$1*Y422+(1-$S$1)*G422,Rawdata!AO421)</f>
        <v>#DIV/0!</v>
      </c>
      <c r="Z421" s="91" t="e">
        <f>IF(A421&gt;$Z$1,$S$1*Z422+(1-$S$1)*(G422-U422)^2,Rawdata!AP421)</f>
        <v>#DIV/0!</v>
      </c>
      <c r="AA421" s="91" t="e">
        <f>IF(A421&gt;$AA$1,$S$1*AA422+(1-$S$1)*(G422-V422)^2,Rawdata!AQ421)</f>
        <v>#DIV/0!</v>
      </c>
      <c r="AB421" s="91" t="e">
        <f>IF(A421&gt;89,$S$1*AB422+(1-$S$1)*(G422-W422)^2,Rawdata!AR421)</f>
        <v>#DIV/0!</v>
      </c>
      <c r="AC421" s="91" t="e">
        <f>IF(A421&gt;$AC$1,$S$1*AC422+(1-$S$1)*(G422-X422)^2,Rawdata!AS421)</f>
        <v>#DIV/0!</v>
      </c>
      <c r="AD421" s="91" t="e">
        <f>IF(A421&gt;$AD$1,$S$1*AD422+(1-$S$1)*(G422-Y422)^2,Rawdata!AT421)</f>
        <v>#DIV/0!</v>
      </c>
      <c r="AE421" s="80" t="e">
        <f t="shared" si="168"/>
        <v>#DIV/0!</v>
      </c>
      <c r="AF421" s="81" t="e">
        <f t="shared" si="169"/>
        <v>#DIV/0!</v>
      </c>
      <c r="AG421" s="86">
        <f t="shared" si="192"/>
        <v>0</v>
      </c>
      <c r="AH421" s="107" t="e">
        <f t="shared" si="170"/>
        <v>#DIV/0!</v>
      </c>
      <c r="AI421" s="107" t="e">
        <f t="shared" si="171"/>
        <v>#DIV/0!</v>
      </c>
      <c r="AJ421" s="108" t="e">
        <f t="shared" si="172"/>
        <v>#DIV/0!</v>
      </c>
      <c r="AK421" s="113" t="e">
        <f t="shared" si="177"/>
        <v>#DIV/0!</v>
      </c>
      <c r="AL421" s="113" t="e">
        <f t="shared" si="178"/>
        <v>#DIV/0!</v>
      </c>
      <c r="AM421" s="113" t="e">
        <f t="shared" si="179"/>
        <v>#DIV/0!</v>
      </c>
      <c r="AN421" s="113" t="e">
        <f t="shared" si="180"/>
        <v>#DIV/0!</v>
      </c>
      <c r="AO421" s="113" t="e">
        <f t="shared" si="181"/>
        <v>#DIV/0!</v>
      </c>
      <c r="AP421" s="91" t="e">
        <f t="shared" si="182"/>
        <v>#DIV/0!</v>
      </c>
      <c r="AQ421" s="91" t="e">
        <f t="shared" si="183"/>
        <v>#DIV/0!</v>
      </c>
      <c r="AR421" s="91" t="e">
        <f t="shared" si="184"/>
        <v>#DIV/0!</v>
      </c>
      <c r="AS421" s="91" t="e">
        <f t="shared" si="185"/>
        <v>#DIV/0!</v>
      </c>
      <c r="AT421" s="91" t="e">
        <f t="shared" si="186"/>
        <v>#DIV/0!</v>
      </c>
      <c r="AU421" s="113" t="e">
        <f t="shared" si="187"/>
        <v>#DIV/0!</v>
      </c>
      <c r="AV421" s="113" t="e">
        <f t="shared" si="188"/>
        <v>#DIV/0!</v>
      </c>
      <c r="AW421" s="113" t="e">
        <f t="shared" si="189"/>
        <v>#DIV/0!</v>
      </c>
      <c r="AX421" s="113" t="e">
        <f t="shared" si="190"/>
        <v>#DIV/0!</v>
      </c>
      <c r="AY421" s="113" t="e">
        <f t="shared" si="191"/>
        <v>#DIV/0!</v>
      </c>
    </row>
    <row r="422" spans="1:51" x14ac:dyDescent="0.25">
      <c r="A422" s="119"/>
      <c r="B422" s="83"/>
      <c r="C422" s="85"/>
      <c r="D422" s="85"/>
      <c r="E422" s="85"/>
      <c r="F422" s="71"/>
      <c r="G422" s="96"/>
      <c r="H422" s="16" t="e">
        <f>IF(A422&gt;$U$1,ROUND(ROUND( U422*$S$1+(1-$S$1)*G422,4)+$T$1*ROUND(($S$1*Z422+(1-$S$1)*(G422-U422)^2)^0.5,4),4),Rawdata!AK422+Rawdata!$T$1*Rawdata!AU422)</f>
        <v>#DIV/0!</v>
      </c>
      <c r="I422" s="16" t="e">
        <f>IF(A422&gt;$V$1,ROUND(ROUND(V422*$S$1+(1-$S$1)*G422,4)+$T$1*ROUND(($S$1*AA422+(1-$S$1)*(G422-V422)^2)^0.5,4),4),Rawdata!AL422+Rawdata!$T$1*Rawdata!AV422)</f>
        <v>#DIV/0!</v>
      </c>
      <c r="J422" s="16" t="e">
        <f>IF(A422&gt;$W$1,ROUND(ROUND( W422*$S$1+(1-$S$1)*G422,4)+$T$1*ROUND(($S$1*AB422+(1-$S$1)*(G422-W422)^2)^0.5,4),4),Rawdata!AM422+Rawdata!$T$1*Rawdata!AW422)</f>
        <v>#DIV/0!</v>
      </c>
      <c r="K422" s="16" t="e">
        <f>IF(A422&gt;$X$1,ROUND(ROUND( X422*$S$1+(1-$S$1)*G422,4)+$T$1*ROUND(($S$1*AC422+(1-$S$1)*(G422-X422)^2)^0.5,4),4),Rawdata!AN422+Rawdata!$T$1*Rawdata!AX422)</f>
        <v>#DIV/0!</v>
      </c>
      <c r="L422" s="16" t="e">
        <f>IF(A422&gt;$Y$1,ROUND(ROUND( Y422*$S$1+(1-$S$1)*G422,4)+$T$1*ROUND(($S$1*AD422+(1-$S$1)*(G422-Y422)^2)^0.5,4),4),Rawdata!AO422+Rawdata!$T$1*Rawdata!AY422)</f>
        <v>#DIV/0!</v>
      </c>
      <c r="M422" s="16" t="e">
        <f t="shared" si="173"/>
        <v>#DIV/0!</v>
      </c>
      <c r="N422" s="16" t="e">
        <f t="shared" si="174"/>
        <v>#DIV/0!</v>
      </c>
      <c r="O422" s="67"/>
      <c r="P422" s="67"/>
      <c r="Q422" s="31" t="e">
        <f t="shared" si="193"/>
        <v>#DIV/0!</v>
      </c>
      <c r="R422" s="17" t="e">
        <f t="shared" si="194"/>
        <v>#DIV/0!</v>
      </c>
      <c r="S422" s="37" t="e">
        <f t="shared" si="175"/>
        <v>#DIV/0!</v>
      </c>
      <c r="T422" s="17" t="e">
        <f t="shared" si="176"/>
        <v>#DIV/0!</v>
      </c>
      <c r="U422" s="91" t="e">
        <f>IF(A422&gt;$U$1, U423*$S$1+(1-$S$1)*G423,Rawdata!AK422)</f>
        <v>#DIV/0!</v>
      </c>
      <c r="V422" s="91" t="e">
        <f>IF(A422&gt;$V$1,$S$1*V423+(1-$S$1)*G423,Rawdata!AL422)</f>
        <v>#DIV/0!</v>
      </c>
      <c r="W422" s="91" t="e">
        <f>IF(A422&gt;$W$1, $S$1*W423+(1-$S$1)*G423,Rawdata!AM422)</f>
        <v>#DIV/0!</v>
      </c>
      <c r="X422" s="91" t="e">
        <f>IF(A422&gt;$X$1,$S$1*X423+(1-$S$1)*G423,Rawdata!AN422)</f>
        <v>#DIV/0!</v>
      </c>
      <c r="Y422" s="91" t="e">
        <f>IF(A422&gt;$Y$1,$S$1*Y423+(1-$S$1)*G423,Rawdata!AO422)</f>
        <v>#DIV/0!</v>
      </c>
      <c r="Z422" s="91" t="e">
        <f>IF(A422&gt;$Z$1,$S$1*Z423+(1-$S$1)*(G423-U423)^2,Rawdata!AP422)</f>
        <v>#DIV/0!</v>
      </c>
      <c r="AA422" s="91" t="e">
        <f>IF(A422&gt;$AA$1,$S$1*AA423+(1-$S$1)*(G423-V423)^2,Rawdata!AQ422)</f>
        <v>#DIV/0!</v>
      </c>
      <c r="AB422" s="91" t="e">
        <f>IF(A422&gt;89,$S$1*AB423+(1-$S$1)*(G423-W423)^2,Rawdata!AR422)</f>
        <v>#DIV/0!</v>
      </c>
      <c r="AC422" s="91" t="e">
        <f>IF(A422&gt;$AC$1,$S$1*AC423+(1-$S$1)*(G423-X423)^2,Rawdata!AS422)</f>
        <v>#DIV/0!</v>
      </c>
      <c r="AD422" s="91" t="e">
        <f>IF(A422&gt;$AD$1,$S$1*AD423+(1-$S$1)*(G423-Y423)^2,Rawdata!AT422)</f>
        <v>#DIV/0!</v>
      </c>
      <c r="AE422" s="80" t="e">
        <f t="shared" si="168"/>
        <v>#DIV/0!</v>
      </c>
      <c r="AF422" s="81" t="e">
        <f t="shared" si="169"/>
        <v>#DIV/0!</v>
      </c>
      <c r="AG422" s="86">
        <f t="shared" si="192"/>
        <v>0</v>
      </c>
      <c r="AH422" s="107" t="e">
        <f t="shared" si="170"/>
        <v>#DIV/0!</v>
      </c>
      <c r="AI422" s="107" t="e">
        <f t="shared" si="171"/>
        <v>#DIV/0!</v>
      </c>
      <c r="AJ422" s="108" t="e">
        <f t="shared" si="172"/>
        <v>#DIV/0!</v>
      </c>
      <c r="AK422" s="113" t="e">
        <f t="shared" si="177"/>
        <v>#DIV/0!</v>
      </c>
      <c r="AL422" s="113" t="e">
        <f t="shared" si="178"/>
        <v>#DIV/0!</v>
      </c>
      <c r="AM422" s="113" t="e">
        <f t="shared" si="179"/>
        <v>#DIV/0!</v>
      </c>
      <c r="AN422" s="113" t="e">
        <f t="shared" si="180"/>
        <v>#DIV/0!</v>
      </c>
      <c r="AO422" s="113" t="e">
        <f t="shared" si="181"/>
        <v>#DIV/0!</v>
      </c>
      <c r="AP422" s="91" t="e">
        <f t="shared" si="182"/>
        <v>#DIV/0!</v>
      </c>
      <c r="AQ422" s="91" t="e">
        <f t="shared" si="183"/>
        <v>#DIV/0!</v>
      </c>
      <c r="AR422" s="91" t="e">
        <f t="shared" si="184"/>
        <v>#DIV/0!</v>
      </c>
      <c r="AS422" s="91" t="e">
        <f t="shared" si="185"/>
        <v>#DIV/0!</v>
      </c>
      <c r="AT422" s="91" t="e">
        <f t="shared" si="186"/>
        <v>#DIV/0!</v>
      </c>
      <c r="AU422" s="113" t="e">
        <f t="shared" si="187"/>
        <v>#DIV/0!</v>
      </c>
      <c r="AV422" s="113" t="e">
        <f t="shared" si="188"/>
        <v>#DIV/0!</v>
      </c>
      <c r="AW422" s="113" t="e">
        <f t="shared" si="189"/>
        <v>#DIV/0!</v>
      </c>
      <c r="AX422" s="113" t="e">
        <f t="shared" si="190"/>
        <v>#DIV/0!</v>
      </c>
      <c r="AY422" s="113" t="e">
        <f t="shared" si="191"/>
        <v>#DIV/0!</v>
      </c>
    </row>
    <row r="423" spans="1:51" x14ac:dyDescent="0.25">
      <c r="A423" s="119"/>
      <c r="B423" s="83"/>
      <c r="C423" s="85"/>
      <c r="D423" s="85"/>
      <c r="E423" s="85"/>
      <c r="F423" s="71"/>
      <c r="G423" s="96"/>
      <c r="H423" s="16" t="e">
        <f>IF(A423&gt;$U$1,ROUND(ROUND( U423*$S$1+(1-$S$1)*G423,4)+$T$1*ROUND(($S$1*Z423+(1-$S$1)*(G423-U423)^2)^0.5,4),4),Rawdata!AK423+Rawdata!$T$1*Rawdata!AU423)</f>
        <v>#DIV/0!</v>
      </c>
      <c r="I423" s="16" t="e">
        <f>IF(A423&gt;$V$1,ROUND(ROUND(V423*$S$1+(1-$S$1)*G423,4)+$T$1*ROUND(($S$1*AA423+(1-$S$1)*(G423-V423)^2)^0.5,4),4),Rawdata!AL423+Rawdata!$T$1*Rawdata!AV423)</f>
        <v>#DIV/0!</v>
      </c>
      <c r="J423" s="16" t="e">
        <f>IF(A423&gt;$W$1,ROUND(ROUND( W423*$S$1+(1-$S$1)*G423,4)+$T$1*ROUND(($S$1*AB423+(1-$S$1)*(G423-W423)^2)^0.5,4),4),Rawdata!AM423+Rawdata!$T$1*Rawdata!AW423)</f>
        <v>#DIV/0!</v>
      </c>
      <c r="K423" s="16" t="e">
        <f>IF(A423&gt;$X$1,ROUND(ROUND( X423*$S$1+(1-$S$1)*G423,4)+$T$1*ROUND(($S$1*AC423+(1-$S$1)*(G423-X423)^2)^0.5,4),4),Rawdata!AN423+Rawdata!$T$1*Rawdata!AX423)</f>
        <v>#DIV/0!</v>
      </c>
      <c r="L423" s="16" t="e">
        <f>IF(A423&gt;$Y$1,ROUND(ROUND( Y423*$S$1+(1-$S$1)*G423,4)+$T$1*ROUND(($S$1*AD423+(1-$S$1)*(G423-Y423)^2)^0.5,4),4),Rawdata!AO423+Rawdata!$T$1*Rawdata!AY423)</f>
        <v>#DIV/0!</v>
      </c>
      <c r="M423" s="16" t="e">
        <f t="shared" si="173"/>
        <v>#DIV/0!</v>
      </c>
      <c r="N423" s="16" t="e">
        <f t="shared" si="174"/>
        <v>#DIV/0!</v>
      </c>
      <c r="O423" s="67"/>
      <c r="P423" s="67"/>
      <c r="Q423" s="31" t="e">
        <f t="shared" si="193"/>
        <v>#DIV/0!</v>
      </c>
      <c r="R423" s="17" t="e">
        <f t="shared" si="194"/>
        <v>#DIV/0!</v>
      </c>
      <c r="S423" s="37" t="e">
        <f t="shared" si="175"/>
        <v>#DIV/0!</v>
      </c>
      <c r="T423" s="17" t="e">
        <f t="shared" si="176"/>
        <v>#DIV/0!</v>
      </c>
      <c r="U423" s="91" t="e">
        <f>IF(A423&gt;$U$1, U424*$S$1+(1-$S$1)*G424,Rawdata!AK423)</f>
        <v>#DIV/0!</v>
      </c>
      <c r="V423" s="91" t="e">
        <f>IF(A423&gt;$V$1,$S$1*V424+(1-$S$1)*G424,Rawdata!AL423)</f>
        <v>#DIV/0!</v>
      </c>
      <c r="W423" s="91" t="e">
        <f>IF(A423&gt;$W$1, $S$1*W424+(1-$S$1)*G424,Rawdata!AM423)</f>
        <v>#DIV/0!</v>
      </c>
      <c r="X423" s="91" t="e">
        <f>IF(A423&gt;$X$1,$S$1*X424+(1-$S$1)*G424,Rawdata!AN423)</f>
        <v>#DIV/0!</v>
      </c>
      <c r="Y423" s="91" t="e">
        <f>IF(A423&gt;$Y$1,$S$1*Y424+(1-$S$1)*G424,Rawdata!AO423)</f>
        <v>#DIV/0!</v>
      </c>
      <c r="Z423" s="91" t="e">
        <f>IF(A423&gt;$Z$1,$S$1*Z424+(1-$S$1)*(G424-U424)^2,Rawdata!AP423)</f>
        <v>#DIV/0!</v>
      </c>
      <c r="AA423" s="91" t="e">
        <f>IF(A423&gt;$AA$1,$S$1*AA424+(1-$S$1)*(G424-V424)^2,Rawdata!AQ423)</f>
        <v>#DIV/0!</v>
      </c>
      <c r="AB423" s="91" t="e">
        <f>IF(A423&gt;89,$S$1*AB424+(1-$S$1)*(G424-W424)^2,Rawdata!AR423)</f>
        <v>#DIV/0!</v>
      </c>
      <c r="AC423" s="91" t="e">
        <f>IF(A423&gt;$AC$1,$S$1*AC424+(1-$S$1)*(G424-X424)^2,Rawdata!AS423)</f>
        <v>#DIV/0!</v>
      </c>
      <c r="AD423" s="91" t="e">
        <f>IF(A423&gt;$AD$1,$S$1*AD424+(1-$S$1)*(G424-Y424)^2,Rawdata!AT423)</f>
        <v>#DIV/0!</v>
      </c>
      <c r="AE423" s="80" t="e">
        <f t="shared" si="168"/>
        <v>#DIV/0!</v>
      </c>
      <c r="AF423" s="81" t="e">
        <f t="shared" si="169"/>
        <v>#DIV/0!</v>
      </c>
      <c r="AG423" s="86">
        <f t="shared" si="192"/>
        <v>0</v>
      </c>
      <c r="AH423" s="107" t="e">
        <f t="shared" si="170"/>
        <v>#DIV/0!</v>
      </c>
      <c r="AI423" s="107" t="e">
        <f t="shared" si="171"/>
        <v>#DIV/0!</v>
      </c>
      <c r="AJ423" s="108" t="e">
        <f t="shared" si="172"/>
        <v>#DIV/0!</v>
      </c>
      <c r="AK423" s="113" t="e">
        <f t="shared" si="177"/>
        <v>#DIV/0!</v>
      </c>
      <c r="AL423" s="113" t="e">
        <f t="shared" si="178"/>
        <v>#DIV/0!</v>
      </c>
      <c r="AM423" s="113" t="e">
        <f t="shared" si="179"/>
        <v>#DIV/0!</v>
      </c>
      <c r="AN423" s="113" t="e">
        <f t="shared" si="180"/>
        <v>#DIV/0!</v>
      </c>
      <c r="AO423" s="113" t="e">
        <f t="shared" si="181"/>
        <v>#DIV/0!</v>
      </c>
      <c r="AP423" s="91" t="e">
        <f t="shared" si="182"/>
        <v>#DIV/0!</v>
      </c>
      <c r="AQ423" s="91" t="e">
        <f t="shared" si="183"/>
        <v>#DIV/0!</v>
      </c>
      <c r="AR423" s="91" t="e">
        <f t="shared" si="184"/>
        <v>#DIV/0!</v>
      </c>
      <c r="AS423" s="91" t="e">
        <f t="shared" si="185"/>
        <v>#DIV/0!</v>
      </c>
      <c r="AT423" s="91" t="e">
        <f t="shared" si="186"/>
        <v>#DIV/0!</v>
      </c>
      <c r="AU423" s="113" t="e">
        <f t="shared" si="187"/>
        <v>#DIV/0!</v>
      </c>
      <c r="AV423" s="113" t="e">
        <f t="shared" si="188"/>
        <v>#DIV/0!</v>
      </c>
      <c r="AW423" s="113" t="e">
        <f t="shared" si="189"/>
        <v>#DIV/0!</v>
      </c>
      <c r="AX423" s="113" t="e">
        <f t="shared" si="190"/>
        <v>#DIV/0!</v>
      </c>
      <c r="AY423" s="113" t="e">
        <f t="shared" si="191"/>
        <v>#DIV/0!</v>
      </c>
    </row>
    <row r="424" spans="1:51" x14ac:dyDescent="0.25">
      <c r="A424" s="119"/>
      <c r="B424" s="83"/>
      <c r="C424" s="85"/>
      <c r="D424" s="85"/>
      <c r="E424" s="85"/>
      <c r="F424" s="71"/>
      <c r="G424" s="96"/>
      <c r="H424" s="16" t="e">
        <f>IF(A424&gt;$U$1,ROUND(ROUND( U424*$S$1+(1-$S$1)*G424,4)+$T$1*ROUND(($S$1*Z424+(1-$S$1)*(G424-U424)^2)^0.5,4),4),Rawdata!AK424+Rawdata!$T$1*Rawdata!AU424)</f>
        <v>#DIV/0!</v>
      </c>
      <c r="I424" s="16" t="e">
        <f>IF(A424&gt;$V$1,ROUND(ROUND(V424*$S$1+(1-$S$1)*G424,4)+$T$1*ROUND(($S$1*AA424+(1-$S$1)*(G424-V424)^2)^0.5,4),4),Rawdata!AL424+Rawdata!$T$1*Rawdata!AV424)</f>
        <v>#DIV/0!</v>
      </c>
      <c r="J424" s="16" t="e">
        <f>IF(A424&gt;$W$1,ROUND(ROUND( W424*$S$1+(1-$S$1)*G424,4)+$T$1*ROUND(($S$1*AB424+(1-$S$1)*(G424-W424)^2)^0.5,4),4),Rawdata!AM424+Rawdata!$T$1*Rawdata!AW424)</f>
        <v>#DIV/0!</v>
      </c>
      <c r="K424" s="16" t="e">
        <f>IF(A424&gt;$X$1,ROUND(ROUND( X424*$S$1+(1-$S$1)*G424,4)+$T$1*ROUND(($S$1*AC424+(1-$S$1)*(G424-X424)^2)^0.5,4),4),Rawdata!AN424+Rawdata!$T$1*Rawdata!AX424)</f>
        <v>#DIV/0!</v>
      </c>
      <c r="L424" s="16" t="e">
        <f>IF(A424&gt;$Y$1,ROUND(ROUND( Y424*$S$1+(1-$S$1)*G424,4)+$T$1*ROUND(($S$1*AD424+(1-$S$1)*(G424-Y424)^2)^0.5,4),4),Rawdata!AO424+Rawdata!$T$1*Rawdata!AY424)</f>
        <v>#DIV/0!</v>
      </c>
      <c r="M424" s="16" t="e">
        <f t="shared" si="173"/>
        <v>#DIV/0!</v>
      </c>
      <c r="N424" s="16" t="e">
        <f t="shared" si="174"/>
        <v>#DIV/0!</v>
      </c>
      <c r="O424" s="67"/>
      <c r="P424" s="67"/>
      <c r="Q424" s="31" t="e">
        <f t="shared" si="193"/>
        <v>#DIV/0!</v>
      </c>
      <c r="R424" s="17" t="e">
        <f t="shared" si="194"/>
        <v>#DIV/0!</v>
      </c>
      <c r="S424" s="37" t="e">
        <f t="shared" si="175"/>
        <v>#DIV/0!</v>
      </c>
      <c r="T424" s="17" t="e">
        <f t="shared" si="176"/>
        <v>#DIV/0!</v>
      </c>
      <c r="U424" s="91" t="e">
        <f>IF(A424&gt;$U$1, U425*$S$1+(1-$S$1)*G425,Rawdata!AK424)</f>
        <v>#DIV/0!</v>
      </c>
      <c r="V424" s="91" t="e">
        <f>IF(A424&gt;$V$1,$S$1*V425+(1-$S$1)*G425,Rawdata!AL424)</f>
        <v>#DIV/0!</v>
      </c>
      <c r="W424" s="91" t="e">
        <f>IF(A424&gt;$W$1, $S$1*W425+(1-$S$1)*G425,Rawdata!AM424)</f>
        <v>#DIV/0!</v>
      </c>
      <c r="X424" s="91" t="e">
        <f>IF(A424&gt;$X$1,$S$1*X425+(1-$S$1)*G425,Rawdata!AN424)</f>
        <v>#DIV/0!</v>
      </c>
      <c r="Y424" s="91" t="e">
        <f>IF(A424&gt;$Y$1,$S$1*Y425+(1-$S$1)*G425,Rawdata!AO424)</f>
        <v>#DIV/0!</v>
      </c>
      <c r="Z424" s="91" t="e">
        <f>IF(A424&gt;$Z$1,$S$1*Z425+(1-$S$1)*(G425-U425)^2,Rawdata!AP424)</f>
        <v>#DIV/0!</v>
      </c>
      <c r="AA424" s="91" t="e">
        <f>IF(A424&gt;$AA$1,$S$1*AA425+(1-$S$1)*(G425-V425)^2,Rawdata!AQ424)</f>
        <v>#DIV/0!</v>
      </c>
      <c r="AB424" s="91" t="e">
        <f>IF(A424&gt;89,$S$1*AB425+(1-$S$1)*(G425-W425)^2,Rawdata!AR424)</f>
        <v>#DIV/0!</v>
      </c>
      <c r="AC424" s="91" t="e">
        <f>IF(A424&gt;$AC$1,$S$1*AC425+(1-$S$1)*(G425-X425)^2,Rawdata!AS424)</f>
        <v>#DIV/0!</v>
      </c>
      <c r="AD424" s="91" t="e">
        <f>IF(A424&gt;$AD$1,$S$1*AD425+(1-$S$1)*(G425-Y425)^2,Rawdata!AT424)</f>
        <v>#DIV/0!</v>
      </c>
      <c r="AE424" s="80" t="e">
        <f t="shared" si="168"/>
        <v>#DIV/0!</v>
      </c>
      <c r="AF424" s="81" t="e">
        <f t="shared" si="169"/>
        <v>#DIV/0!</v>
      </c>
      <c r="AG424" s="86">
        <f t="shared" si="192"/>
        <v>0</v>
      </c>
      <c r="AH424" s="107" t="e">
        <f t="shared" si="170"/>
        <v>#DIV/0!</v>
      </c>
      <c r="AI424" s="107" t="e">
        <f t="shared" si="171"/>
        <v>#DIV/0!</v>
      </c>
      <c r="AJ424" s="108" t="e">
        <f t="shared" si="172"/>
        <v>#DIV/0!</v>
      </c>
      <c r="AK424" s="113" t="e">
        <f t="shared" si="177"/>
        <v>#DIV/0!</v>
      </c>
      <c r="AL424" s="113" t="e">
        <f t="shared" si="178"/>
        <v>#DIV/0!</v>
      </c>
      <c r="AM424" s="113" t="e">
        <f t="shared" si="179"/>
        <v>#DIV/0!</v>
      </c>
      <c r="AN424" s="113" t="e">
        <f t="shared" si="180"/>
        <v>#DIV/0!</v>
      </c>
      <c r="AO424" s="113" t="e">
        <f t="shared" si="181"/>
        <v>#DIV/0!</v>
      </c>
      <c r="AP424" s="91" t="e">
        <f t="shared" si="182"/>
        <v>#DIV/0!</v>
      </c>
      <c r="AQ424" s="91" t="e">
        <f t="shared" si="183"/>
        <v>#DIV/0!</v>
      </c>
      <c r="AR424" s="91" t="e">
        <f t="shared" si="184"/>
        <v>#DIV/0!</v>
      </c>
      <c r="AS424" s="91" t="e">
        <f t="shared" si="185"/>
        <v>#DIV/0!</v>
      </c>
      <c r="AT424" s="91" t="e">
        <f t="shared" si="186"/>
        <v>#DIV/0!</v>
      </c>
      <c r="AU424" s="113" t="e">
        <f t="shared" si="187"/>
        <v>#DIV/0!</v>
      </c>
      <c r="AV424" s="113" t="e">
        <f t="shared" si="188"/>
        <v>#DIV/0!</v>
      </c>
      <c r="AW424" s="113" t="e">
        <f t="shared" si="189"/>
        <v>#DIV/0!</v>
      </c>
      <c r="AX424" s="113" t="e">
        <f t="shared" si="190"/>
        <v>#DIV/0!</v>
      </c>
      <c r="AY424" s="113" t="e">
        <f t="shared" si="191"/>
        <v>#DIV/0!</v>
      </c>
    </row>
    <row r="425" spans="1:51" x14ac:dyDescent="0.25">
      <c r="A425" s="119"/>
      <c r="B425" s="83"/>
      <c r="C425" s="85"/>
      <c r="D425" s="85"/>
      <c r="E425" s="85"/>
      <c r="F425" s="71"/>
      <c r="G425" s="96"/>
      <c r="H425" s="16" t="e">
        <f>IF(A425&gt;$U$1,ROUND(ROUND( U425*$S$1+(1-$S$1)*G425,4)+$T$1*ROUND(($S$1*Z425+(1-$S$1)*(G425-U425)^2)^0.5,4),4),Rawdata!AK425+Rawdata!$T$1*Rawdata!AU425)</f>
        <v>#DIV/0!</v>
      </c>
      <c r="I425" s="16" t="e">
        <f>IF(A425&gt;$V$1,ROUND(ROUND(V425*$S$1+(1-$S$1)*G425,4)+$T$1*ROUND(($S$1*AA425+(1-$S$1)*(G425-V425)^2)^0.5,4),4),Rawdata!AL425+Rawdata!$T$1*Rawdata!AV425)</f>
        <v>#DIV/0!</v>
      </c>
      <c r="J425" s="16" t="e">
        <f>IF(A425&gt;$W$1,ROUND(ROUND( W425*$S$1+(1-$S$1)*G425,4)+$T$1*ROUND(($S$1*AB425+(1-$S$1)*(G425-W425)^2)^0.5,4),4),Rawdata!AM425+Rawdata!$T$1*Rawdata!AW425)</f>
        <v>#DIV/0!</v>
      </c>
      <c r="K425" s="16" t="e">
        <f>IF(A425&gt;$X$1,ROUND(ROUND( X425*$S$1+(1-$S$1)*G425,4)+$T$1*ROUND(($S$1*AC425+(1-$S$1)*(G425-X425)^2)^0.5,4),4),Rawdata!AN425+Rawdata!$T$1*Rawdata!AX425)</f>
        <v>#DIV/0!</v>
      </c>
      <c r="L425" s="16" t="e">
        <f>IF(A425&gt;$Y$1,ROUND(ROUND( Y425*$S$1+(1-$S$1)*G425,4)+$T$1*ROUND(($S$1*AD425+(1-$S$1)*(G425-Y425)^2)^0.5,4),4),Rawdata!AO425+Rawdata!$T$1*Rawdata!AY425)</f>
        <v>#DIV/0!</v>
      </c>
      <c r="M425" s="16" t="e">
        <f t="shared" si="173"/>
        <v>#DIV/0!</v>
      </c>
      <c r="N425" s="16" t="e">
        <f t="shared" si="174"/>
        <v>#DIV/0!</v>
      </c>
      <c r="O425" s="67"/>
      <c r="P425" s="67"/>
      <c r="Q425" s="31" t="e">
        <f t="shared" si="193"/>
        <v>#DIV/0!</v>
      </c>
      <c r="R425" s="17" t="e">
        <f t="shared" si="194"/>
        <v>#DIV/0!</v>
      </c>
      <c r="S425" s="37" t="e">
        <f t="shared" si="175"/>
        <v>#DIV/0!</v>
      </c>
      <c r="T425" s="17" t="e">
        <f t="shared" si="176"/>
        <v>#DIV/0!</v>
      </c>
      <c r="U425" s="91" t="e">
        <f>IF(A425&gt;$U$1, U426*$S$1+(1-$S$1)*G426,Rawdata!AK425)</f>
        <v>#DIV/0!</v>
      </c>
      <c r="V425" s="91" t="e">
        <f>IF(A425&gt;$V$1,$S$1*V426+(1-$S$1)*G426,Rawdata!AL425)</f>
        <v>#DIV/0!</v>
      </c>
      <c r="W425" s="91" t="e">
        <f>IF(A425&gt;$W$1, $S$1*W426+(1-$S$1)*G426,Rawdata!AM425)</f>
        <v>#DIV/0!</v>
      </c>
      <c r="X425" s="91" t="e">
        <f>IF(A425&gt;$X$1,$S$1*X426+(1-$S$1)*G426,Rawdata!AN425)</f>
        <v>#DIV/0!</v>
      </c>
      <c r="Y425" s="91" t="e">
        <f>IF(A425&gt;$Y$1,$S$1*Y426+(1-$S$1)*G426,Rawdata!AO425)</f>
        <v>#DIV/0!</v>
      </c>
      <c r="Z425" s="91" t="e">
        <f>IF(A425&gt;$Z$1,$S$1*Z426+(1-$S$1)*(G426-U426)^2,Rawdata!AP425)</f>
        <v>#DIV/0!</v>
      </c>
      <c r="AA425" s="91" t="e">
        <f>IF(A425&gt;$AA$1,$S$1*AA426+(1-$S$1)*(G426-V426)^2,Rawdata!AQ425)</f>
        <v>#DIV/0!</v>
      </c>
      <c r="AB425" s="91" t="e">
        <f>IF(A425&gt;89,$S$1*AB426+(1-$S$1)*(G426-W426)^2,Rawdata!AR425)</f>
        <v>#DIV/0!</v>
      </c>
      <c r="AC425" s="91" t="e">
        <f>IF(A425&gt;$AC$1,$S$1*AC426+(1-$S$1)*(G426-X426)^2,Rawdata!AS425)</f>
        <v>#DIV/0!</v>
      </c>
      <c r="AD425" s="91" t="e">
        <f>IF(A425&gt;$AD$1,$S$1*AD426+(1-$S$1)*(G426-Y426)^2,Rawdata!AT425)</f>
        <v>#DIV/0!</v>
      </c>
      <c r="AE425" s="80" t="e">
        <f t="shared" si="168"/>
        <v>#DIV/0!</v>
      </c>
      <c r="AF425" s="81" t="e">
        <f t="shared" si="169"/>
        <v>#DIV/0!</v>
      </c>
      <c r="AG425" s="86">
        <f t="shared" si="192"/>
        <v>0</v>
      </c>
      <c r="AH425" s="107" t="e">
        <f t="shared" si="170"/>
        <v>#DIV/0!</v>
      </c>
      <c r="AI425" s="107" t="e">
        <f t="shared" si="171"/>
        <v>#DIV/0!</v>
      </c>
      <c r="AJ425" s="108" t="e">
        <f t="shared" si="172"/>
        <v>#DIV/0!</v>
      </c>
      <c r="AK425" s="113" t="e">
        <f t="shared" si="177"/>
        <v>#DIV/0!</v>
      </c>
      <c r="AL425" s="113" t="e">
        <f t="shared" si="178"/>
        <v>#DIV/0!</v>
      </c>
      <c r="AM425" s="113" t="e">
        <f t="shared" si="179"/>
        <v>#DIV/0!</v>
      </c>
      <c r="AN425" s="113" t="e">
        <f t="shared" si="180"/>
        <v>#DIV/0!</v>
      </c>
      <c r="AO425" s="113" t="e">
        <f t="shared" si="181"/>
        <v>#DIV/0!</v>
      </c>
      <c r="AP425" s="91" t="e">
        <f t="shared" si="182"/>
        <v>#DIV/0!</v>
      </c>
      <c r="AQ425" s="91" t="e">
        <f t="shared" si="183"/>
        <v>#DIV/0!</v>
      </c>
      <c r="AR425" s="91" t="e">
        <f t="shared" si="184"/>
        <v>#DIV/0!</v>
      </c>
      <c r="AS425" s="91" t="e">
        <f t="shared" si="185"/>
        <v>#DIV/0!</v>
      </c>
      <c r="AT425" s="91" t="e">
        <f t="shared" si="186"/>
        <v>#DIV/0!</v>
      </c>
      <c r="AU425" s="113" t="e">
        <f t="shared" si="187"/>
        <v>#DIV/0!</v>
      </c>
      <c r="AV425" s="113" t="e">
        <f t="shared" si="188"/>
        <v>#DIV/0!</v>
      </c>
      <c r="AW425" s="113" t="e">
        <f t="shared" si="189"/>
        <v>#DIV/0!</v>
      </c>
      <c r="AX425" s="113" t="e">
        <f t="shared" si="190"/>
        <v>#DIV/0!</v>
      </c>
      <c r="AY425" s="113" t="e">
        <f t="shared" si="191"/>
        <v>#DIV/0!</v>
      </c>
    </row>
    <row r="426" spans="1:51" x14ac:dyDescent="0.25">
      <c r="A426" s="119"/>
      <c r="B426" s="83"/>
      <c r="C426" s="85"/>
      <c r="D426" s="85"/>
      <c r="E426" s="85"/>
      <c r="F426" s="71"/>
      <c r="G426" s="96"/>
      <c r="H426" s="16" t="e">
        <f>IF(A426&gt;$U$1,ROUND(ROUND( U426*$S$1+(1-$S$1)*G426,4)+$T$1*ROUND(($S$1*Z426+(1-$S$1)*(G426-U426)^2)^0.5,4),4),Rawdata!AK426+Rawdata!$T$1*Rawdata!AU426)</f>
        <v>#DIV/0!</v>
      </c>
      <c r="I426" s="16" t="e">
        <f>IF(A426&gt;$V$1,ROUND(ROUND(V426*$S$1+(1-$S$1)*G426,4)+$T$1*ROUND(($S$1*AA426+(1-$S$1)*(G426-V426)^2)^0.5,4),4),Rawdata!AL426+Rawdata!$T$1*Rawdata!AV426)</f>
        <v>#DIV/0!</v>
      </c>
      <c r="J426" s="16" t="e">
        <f>IF(A426&gt;$W$1,ROUND(ROUND( W426*$S$1+(1-$S$1)*G426,4)+$T$1*ROUND(($S$1*AB426+(1-$S$1)*(G426-W426)^2)^0.5,4),4),Rawdata!AM426+Rawdata!$T$1*Rawdata!AW426)</f>
        <v>#DIV/0!</v>
      </c>
      <c r="K426" s="16" t="e">
        <f>IF(A426&gt;$X$1,ROUND(ROUND( X426*$S$1+(1-$S$1)*G426,4)+$T$1*ROUND(($S$1*AC426+(1-$S$1)*(G426-X426)^2)^0.5,4),4),Rawdata!AN426+Rawdata!$T$1*Rawdata!AX426)</f>
        <v>#DIV/0!</v>
      </c>
      <c r="L426" s="16" t="e">
        <f>IF(A426&gt;$Y$1,ROUND(ROUND( Y426*$S$1+(1-$S$1)*G426,4)+$T$1*ROUND(($S$1*AD426+(1-$S$1)*(G426-Y426)^2)^0.5,4),4),Rawdata!AO426+Rawdata!$T$1*Rawdata!AY426)</f>
        <v>#DIV/0!</v>
      </c>
      <c r="M426" s="16" t="e">
        <f t="shared" si="173"/>
        <v>#DIV/0!</v>
      </c>
      <c r="N426" s="16" t="e">
        <f t="shared" si="174"/>
        <v>#DIV/0!</v>
      </c>
      <c r="O426" s="67"/>
      <c r="P426" s="67"/>
      <c r="Q426" s="31" t="e">
        <f t="shared" si="193"/>
        <v>#DIV/0!</v>
      </c>
      <c r="R426" s="17" t="e">
        <f t="shared" si="194"/>
        <v>#DIV/0!</v>
      </c>
      <c r="S426" s="37" t="e">
        <f t="shared" si="175"/>
        <v>#DIV/0!</v>
      </c>
      <c r="T426" s="17" t="e">
        <f t="shared" si="176"/>
        <v>#DIV/0!</v>
      </c>
      <c r="U426" s="91" t="e">
        <f>IF(A426&gt;$U$1, U427*$S$1+(1-$S$1)*G427,Rawdata!AK426)</f>
        <v>#DIV/0!</v>
      </c>
      <c r="V426" s="91" t="e">
        <f>IF(A426&gt;$V$1,$S$1*V427+(1-$S$1)*G427,Rawdata!AL426)</f>
        <v>#DIV/0!</v>
      </c>
      <c r="W426" s="91" t="e">
        <f>IF(A426&gt;$W$1, $S$1*W427+(1-$S$1)*G427,Rawdata!AM426)</f>
        <v>#DIV/0!</v>
      </c>
      <c r="X426" s="91" t="e">
        <f>IF(A426&gt;$X$1,$S$1*X427+(1-$S$1)*G427,Rawdata!AN426)</f>
        <v>#DIV/0!</v>
      </c>
      <c r="Y426" s="91" t="e">
        <f>IF(A426&gt;$Y$1,$S$1*Y427+(1-$S$1)*G427,Rawdata!AO426)</f>
        <v>#DIV/0!</v>
      </c>
      <c r="Z426" s="91" t="e">
        <f>IF(A426&gt;$Z$1,$S$1*Z427+(1-$S$1)*(G427-U427)^2,Rawdata!AP426)</f>
        <v>#DIV/0!</v>
      </c>
      <c r="AA426" s="91" t="e">
        <f>IF(A426&gt;$AA$1,$S$1*AA427+(1-$S$1)*(G427-V427)^2,Rawdata!AQ426)</f>
        <v>#DIV/0!</v>
      </c>
      <c r="AB426" s="91" t="e">
        <f>IF(A426&gt;89,$S$1*AB427+(1-$S$1)*(G427-W427)^2,Rawdata!AR426)</f>
        <v>#DIV/0!</v>
      </c>
      <c r="AC426" s="91" t="e">
        <f>IF(A426&gt;$AC$1,$S$1*AC427+(1-$S$1)*(G427-X427)^2,Rawdata!AS426)</f>
        <v>#DIV/0!</v>
      </c>
      <c r="AD426" s="91" t="e">
        <f>IF(A426&gt;$AD$1,$S$1*AD427+(1-$S$1)*(G427-Y427)^2,Rawdata!AT426)</f>
        <v>#DIV/0!</v>
      </c>
      <c r="AE426" s="80" t="e">
        <f t="shared" si="168"/>
        <v>#DIV/0!</v>
      </c>
      <c r="AF426" s="81" t="e">
        <f t="shared" si="169"/>
        <v>#DIV/0!</v>
      </c>
      <c r="AG426" s="86">
        <f t="shared" si="192"/>
        <v>0</v>
      </c>
      <c r="AH426" s="107" t="e">
        <f t="shared" si="170"/>
        <v>#DIV/0!</v>
      </c>
      <c r="AI426" s="107" t="e">
        <f t="shared" si="171"/>
        <v>#DIV/0!</v>
      </c>
      <c r="AJ426" s="108" t="e">
        <f t="shared" si="172"/>
        <v>#DIV/0!</v>
      </c>
      <c r="AK426" s="113" t="e">
        <f t="shared" si="177"/>
        <v>#DIV/0!</v>
      </c>
      <c r="AL426" s="113" t="e">
        <f t="shared" si="178"/>
        <v>#DIV/0!</v>
      </c>
      <c r="AM426" s="113" t="e">
        <f t="shared" si="179"/>
        <v>#DIV/0!</v>
      </c>
      <c r="AN426" s="113" t="e">
        <f t="shared" si="180"/>
        <v>#DIV/0!</v>
      </c>
      <c r="AO426" s="113" t="e">
        <f t="shared" si="181"/>
        <v>#DIV/0!</v>
      </c>
      <c r="AP426" s="91" t="e">
        <f t="shared" si="182"/>
        <v>#DIV/0!</v>
      </c>
      <c r="AQ426" s="91" t="e">
        <f t="shared" si="183"/>
        <v>#DIV/0!</v>
      </c>
      <c r="AR426" s="91" t="e">
        <f t="shared" si="184"/>
        <v>#DIV/0!</v>
      </c>
      <c r="AS426" s="91" t="e">
        <f t="shared" si="185"/>
        <v>#DIV/0!</v>
      </c>
      <c r="AT426" s="91" t="e">
        <f t="shared" si="186"/>
        <v>#DIV/0!</v>
      </c>
      <c r="AU426" s="113" t="e">
        <f t="shared" si="187"/>
        <v>#DIV/0!</v>
      </c>
      <c r="AV426" s="113" t="e">
        <f t="shared" si="188"/>
        <v>#DIV/0!</v>
      </c>
      <c r="AW426" s="113" t="e">
        <f t="shared" si="189"/>
        <v>#DIV/0!</v>
      </c>
      <c r="AX426" s="113" t="e">
        <f t="shared" si="190"/>
        <v>#DIV/0!</v>
      </c>
      <c r="AY426" s="113" t="e">
        <f t="shared" si="191"/>
        <v>#DIV/0!</v>
      </c>
    </row>
    <row r="427" spans="1:51" x14ac:dyDescent="0.25">
      <c r="A427" s="119"/>
      <c r="B427" s="83"/>
      <c r="C427" s="85"/>
      <c r="D427" s="85"/>
      <c r="E427" s="85"/>
      <c r="F427" s="71"/>
      <c r="G427" s="96"/>
      <c r="H427" s="16" t="e">
        <f>IF(A427&gt;$U$1,ROUND(ROUND( U427*$S$1+(1-$S$1)*G427,4)+$T$1*ROUND(($S$1*Z427+(1-$S$1)*(G427-U427)^2)^0.5,4),4),Rawdata!AK427+Rawdata!$T$1*Rawdata!AU427)</f>
        <v>#DIV/0!</v>
      </c>
      <c r="I427" s="16" t="e">
        <f>IF(A427&gt;$V$1,ROUND(ROUND(V427*$S$1+(1-$S$1)*G427,4)+$T$1*ROUND(($S$1*AA427+(1-$S$1)*(G427-V427)^2)^0.5,4),4),Rawdata!AL427+Rawdata!$T$1*Rawdata!AV427)</f>
        <v>#DIV/0!</v>
      </c>
      <c r="J427" s="16" t="e">
        <f>IF(A427&gt;$W$1,ROUND(ROUND( W427*$S$1+(1-$S$1)*G427,4)+$T$1*ROUND(($S$1*AB427+(1-$S$1)*(G427-W427)^2)^0.5,4),4),Rawdata!AM427+Rawdata!$T$1*Rawdata!AW427)</f>
        <v>#DIV/0!</v>
      </c>
      <c r="K427" s="16" t="e">
        <f>IF(A427&gt;$X$1,ROUND(ROUND( X427*$S$1+(1-$S$1)*G427,4)+$T$1*ROUND(($S$1*AC427+(1-$S$1)*(G427-X427)^2)^0.5,4),4),Rawdata!AN427+Rawdata!$T$1*Rawdata!AX427)</f>
        <v>#DIV/0!</v>
      </c>
      <c r="L427" s="16" t="e">
        <f>IF(A427&gt;$Y$1,ROUND(ROUND( Y427*$S$1+(1-$S$1)*G427,4)+$T$1*ROUND(($S$1*AD427+(1-$S$1)*(G427-Y427)^2)^0.5,4),4),Rawdata!AO427+Rawdata!$T$1*Rawdata!AY427)</f>
        <v>#DIV/0!</v>
      </c>
      <c r="M427" s="16" t="e">
        <f t="shared" si="173"/>
        <v>#DIV/0!</v>
      </c>
      <c r="N427" s="16" t="e">
        <f t="shared" si="174"/>
        <v>#DIV/0!</v>
      </c>
      <c r="O427" s="67"/>
      <c r="P427" s="67"/>
      <c r="Q427" s="31" t="e">
        <f t="shared" si="193"/>
        <v>#DIV/0!</v>
      </c>
      <c r="R427" s="17" t="e">
        <f t="shared" si="194"/>
        <v>#DIV/0!</v>
      </c>
      <c r="S427" s="37" t="e">
        <f t="shared" si="175"/>
        <v>#DIV/0!</v>
      </c>
      <c r="T427" s="17" t="e">
        <f t="shared" si="176"/>
        <v>#DIV/0!</v>
      </c>
      <c r="U427" s="91" t="e">
        <f>IF(A427&gt;$U$1, U428*$S$1+(1-$S$1)*G428,Rawdata!AK427)</f>
        <v>#DIV/0!</v>
      </c>
      <c r="V427" s="91" t="e">
        <f>IF(A427&gt;$V$1,$S$1*V428+(1-$S$1)*G428,Rawdata!AL427)</f>
        <v>#DIV/0!</v>
      </c>
      <c r="W427" s="91" t="e">
        <f>IF(A427&gt;$W$1, $S$1*W428+(1-$S$1)*G428,Rawdata!AM427)</f>
        <v>#DIV/0!</v>
      </c>
      <c r="X427" s="91" t="e">
        <f>IF(A427&gt;$X$1,$S$1*X428+(1-$S$1)*G428,Rawdata!AN427)</f>
        <v>#DIV/0!</v>
      </c>
      <c r="Y427" s="91" t="e">
        <f>IF(A427&gt;$Y$1,$S$1*Y428+(1-$S$1)*G428,Rawdata!AO427)</f>
        <v>#DIV/0!</v>
      </c>
      <c r="Z427" s="91" t="e">
        <f>IF(A427&gt;$Z$1,$S$1*Z428+(1-$S$1)*(G428-U428)^2,Rawdata!AP427)</f>
        <v>#DIV/0!</v>
      </c>
      <c r="AA427" s="91" t="e">
        <f>IF(A427&gt;$AA$1,$S$1*AA428+(1-$S$1)*(G428-V428)^2,Rawdata!AQ427)</f>
        <v>#DIV/0!</v>
      </c>
      <c r="AB427" s="91" t="e">
        <f>IF(A427&gt;89,$S$1*AB428+(1-$S$1)*(G428-W428)^2,Rawdata!AR427)</f>
        <v>#DIV/0!</v>
      </c>
      <c r="AC427" s="91" t="e">
        <f>IF(A427&gt;$AC$1,$S$1*AC428+(1-$S$1)*(G428-X428)^2,Rawdata!AS427)</f>
        <v>#DIV/0!</v>
      </c>
      <c r="AD427" s="91" t="e">
        <f>IF(A427&gt;$AD$1,$S$1*AD428+(1-$S$1)*(G428-Y428)^2,Rawdata!AT427)</f>
        <v>#DIV/0!</v>
      </c>
      <c r="AE427" s="80" t="e">
        <f t="shared" si="168"/>
        <v>#DIV/0!</v>
      </c>
      <c r="AF427" s="81" t="e">
        <f t="shared" si="169"/>
        <v>#DIV/0!</v>
      </c>
      <c r="AG427" s="86">
        <f t="shared" si="192"/>
        <v>0</v>
      </c>
      <c r="AH427" s="107" t="e">
        <f t="shared" si="170"/>
        <v>#DIV/0!</v>
      </c>
      <c r="AI427" s="107" t="e">
        <f t="shared" si="171"/>
        <v>#DIV/0!</v>
      </c>
      <c r="AJ427" s="108" t="e">
        <f t="shared" si="172"/>
        <v>#DIV/0!</v>
      </c>
      <c r="AK427" s="113" t="e">
        <f t="shared" si="177"/>
        <v>#DIV/0!</v>
      </c>
      <c r="AL427" s="113" t="e">
        <f t="shared" si="178"/>
        <v>#DIV/0!</v>
      </c>
      <c r="AM427" s="113" t="e">
        <f t="shared" si="179"/>
        <v>#DIV/0!</v>
      </c>
      <c r="AN427" s="113" t="e">
        <f t="shared" si="180"/>
        <v>#DIV/0!</v>
      </c>
      <c r="AO427" s="113" t="e">
        <f t="shared" si="181"/>
        <v>#DIV/0!</v>
      </c>
      <c r="AP427" s="91" t="e">
        <f t="shared" si="182"/>
        <v>#DIV/0!</v>
      </c>
      <c r="AQ427" s="91" t="e">
        <f t="shared" si="183"/>
        <v>#DIV/0!</v>
      </c>
      <c r="AR427" s="91" t="e">
        <f t="shared" si="184"/>
        <v>#DIV/0!</v>
      </c>
      <c r="AS427" s="91" t="e">
        <f t="shared" si="185"/>
        <v>#DIV/0!</v>
      </c>
      <c r="AT427" s="91" t="e">
        <f t="shared" si="186"/>
        <v>#DIV/0!</v>
      </c>
      <c r="AU427" s="113" t="e">
        <f t="shared" si="187"/>
        <v>#DIV/0!</v>
      </c>
      <c r="AV427" s="113" t="e">
        <f t="shared" si="188"/>
        <v>#DIV/0!</v>
      </c>
      <c r="AW427" s="113" t="e">
        <f t="shared" si="189"/>
        <v>#DIV/0!</v>
      </c>
      <c r="AX427" s="113" t="e">
        <f t="shared" si="190"/>
        <v>#DIV/0!</v>
      </c>
      <c r="AY427" s="113" t="e">
        <f t="shared" si="191"/>
        <v>#DIV/0!</v>
      </c>
    </row>
    <row r="428" spans="1:51" x14ac:dyDescent="0.25">
      <c r="A428" s="119"/>
      <c r="B428" s="83"/>
      <c r="C428" s="85"/>
      <c r="D428" s="85"/>
      <c r="E428" s="85"/>
      <c r="F428" s="71"/>
      <c r="G428" s="96"/>
      <c r="H428" s="16" t="e">
        <f>IF(A428&gt;$U$1,ROUND(ROUND( U428*$S$1+(1-$S$1)*G428,4)+$T$1*ROUND(($S$1*Z428+(1-$S$1)*(G428-U428)^2)^0.5,4),4),Rawdata!AK428+Rawdata!$T$1*Rawdata!AU428)</f>
        <v>#DIV/0!</v>
      </c>
      <c r="I428" s="16" t="e">
        <f>IF(A428&gt;$V$1,ROUND(ROUND(V428*$S$1+(1-$S$1)*G428,4)+$T$1*ROUND(($S$1*AA428+(1-$S$1)*(G428-V428)^2)^0.5,4),4),Rawdata!AL428+Rawdata!$T$1*Rawdata!AV428)</f>
        <v>#DIV/0!</v>
      </c>
      <c r="J428" s="16" t="e">
        <f>IF(A428&gt;$W$1,ROUND(ROUND( W428*$S$1+(1-$S$1)*G428,4)+$T$1*ROUND(($S$1*AB428+(1-$S$1)*(G428-W428)^2)^0.5,4),4),Rawdata!AM428+Rawdata!$T$1*Rawdata!AW428)</f>
        <v>#DIV/0!</v>
      </c>
      <c r="K428" s="16" t="e">
        <f>IF(A428&gt;$X$1,ROUND(ROUND( X428*$S$1+(1-$S$1)*G428,4)+$T$1*ROUND(($S$1*AC428+(1-$S$1)*(G428-X428)^2)^0.5,4),4),Rawdata!AN428+Rawdata!$T$1*Rawdata!AX428)</f>
        <v>#DIV/0!</v>
      </c>
      <c r="L428" s="16" t="e">
        <f>IF(A428&gt;$Y$1,ROUND(ROUND( Y428*$S$1+(1-$S$1)*G428,4)+$T$1*ROUND(($S$1*AD428+(1-$S$1)*(G428-Y428)^2)^0.5,4),4),Rawdata!AO428+Rawdata!$T$1*Rawdata!AY428)</f>
        <v>#DIV/0!</v>
      </c>
      <c r="M428" s="16" t="e">
        <f t="shared" si="173"/>
        <v>#DIV/0!</v>
      </c>
      <c r="N428" s="16" t="e">
        <f t="shared" si="174"/>
        <v>#DIV/0!</v>
      </c>
      <c r="O428" s="67"/>
      <c r="P428" s="67"/>
      <c r="Q428" s="31" t="e">
        <f t="shared" si="193"/>
        <v>#DIV/0!</v>
      </c>
      <c r="R428" s="17" t="e">
        <f t="shared" si="194"/>
        <v>#DIV/0!</v>
      </c>
      <c r="S428" s="37" t="e">
        <f t="shared" si="175"/>
        <v>#DIV/0!</v>
      </c>
      <c r="T428" s="17" t="e">
        <f t="shared" si="176"/>
        <v>#DIV/0!</v>
      </c>
      <c r="U428" s="91" t="e">
        <f>IF(A428&gt;$U$1, U429*$S$1+(1-$S$1)*G429,Rawdata!AK428)</f>
        <v>#DIV/0!</v>
      </c>
      <c r="V428" s="91" t="e">
        <f>IF(A428&gt;$V$1,$S$1*V429+(1-$S$1)*G429,Rawdata!AL428)</f>
        <v>#DIV/0!</v>
      </c>
      <c r="W428" s="91" t="e">
        <f>IF(A428&gt;$W$1, $S$1*W429+(1-$S$1)*G429,Rawdata!AM428)</f>
        <v>#DIV/0!</v>
      </c>
      <c r="X428" s="91" t="e">
        <f>IF(A428&gt;$X$1,$S$1*X429+(1-$S$1)*G429,Rawdata!AN428)</f>
        <v>#DIV/0!</v>
      </c>
      <c r="Y428" s="91" t="e">
        <f>IF(A428&gt;$Y$1,$S$1*Y429+(1-$S$1)*G429,Rawdata!AO428)</f>
        <v>#DIV/0!</v>
      </c>
      <c r="Z428" s="91" t="e">
        <f>IF(A428&gt;$Z$1,$S$1*Z429+(1-$S$1)*(G429-U429)^2,Rawdata!AP428)</f>
        <v>#DIV/0!</v>
      </c>
      <c r="AA428" s="91" t="e">
        <f>IF(A428&gt;$AA$1,$S$1*AA429+(1-$S$1)*(G429-V429)^2,Rawdata!AQ428)</f>
        <v>#DIV/0!</v>
      </c>
      <c r="AB428" s="91" t="e">
        <f>IF(A428&gt;89,$S$1*AB429+(1-$S$1)*(G429-W429)^2,Rawdata!AR428)</f>
        <v>#DIV/0!</v>
      </c>
      <c r="AC428" s="91" t="e">
        <f>IF(A428&gt;$AC$1,$S$1*AC429+(1-$S$1)*(G429-X429)^2,Rawdata!AS428)</f>
        <v>#DIV/0!</v>
      </c>
      <c r="AD428" s="91" t="e">
        <f>IF(A428&gt;$AD$1,$S$1*AD429+(1-$S$1)*(G429-Y429)^2,Rawdata!AT428)</f>
        <v>#DIV/0!</v>
      </c>
      <c r="AE428" s="80" t="e">
        <f t="shared" si="168"/>
        <v>#DIV/0!</v>
      </c>
      <c r="AF428" s="81" t="e">
        <f t="shared" si="169"/>
        <v>#DIV/0!</v>
      </c>
      <c r="AG428" s="86">
        <f t="shared" si="192"/>
        <v>0</v>
      </c>
      <c r="AH428" s="107" t="e">
        <f t="shared" si="170"/>
        <v>#DIV/0!</v>
      </c>
      <c r="AI428" s="107" t="e">
        <f t="shared" si="171"/>
        <v>#DIV/0!</v>
      </c>
      <c r="AJ428" s="108" t="e">
        <f t="shared" si="172"/>
        <v>#DIV/0!</v>
      </c>
      <c r="AK428" s="113" t="e">
        <f t="shared" si="177"/>
        <v>#DIV/0!</v>
      </c>
      <c r="AL428" s="113" t="e">
        <f t="shared" si="178"/>
        <v>#DIV/0!</v>
      </c>
      <c r="AM428" s="113" t="e">
        <f t="shared" si="179"/>
        <v>#DIV/0!</v>
      </c>
      <c r="AN428" s="113" t="e">
        <f t="shared" si="180"/>
        <v>#DIV/0!</v>
      </c>
      <c r="AO428" s="113" t="e">
        <f t="shared" si="181"/>
        <v>#DIV/0!</v>
      </c>
      <c r="AP428" s="91" t="e">
        <f t="shared" si="182"/>
        <v>#DIV/0!</v>
      </c>
      <c r="AQ428" s="91" t="e">
        <f t="shared" si="183"/>
        <v>#DIV/0!</v>
      </c>
      <c r="AR428" s="91" t="e">
        <f t="shared" si="184"/>
        <v>#DIV/0!</v>
      </c>
      <c r="AS428" s="91" t="e">
        <f t="shared" si="185"/>
        <v>#DIV/0!</v>
      </c>
      <c r="AT428" s="91" t="e">
        <f t="shared" si="186"/>
        <v>#DIV/0!</v>
      </c>
      <c r="AU428" s="113" t="e">
        <f t="shared" si="187"/>
        <v>#DIV/0!</v>
      </c>
      <c r="AV428" s="113" t="e">
        <f t="shared" si="188"/>
        <v>#DIV/0!</v>
      </c>
      <c r="AW428" s="113" t="e">
        <f t="shared" si="189"/>
        <v>#DIV/0!</v>
      </c>
      <c r="AX428" s="113" t="e">
        <f t="shared" si="190"/>
        <v>#DIV/0!</v>
      </c>
      <c r="AY428" s="113" t="e">
        <f t="shared" si="191"/>
        <v>#DIV/0!</v>
      </c>
    </row>
    <row r="429" spans="1:51" x14ac:dyDescent="0.25">
      <c r="A429" s="119"/>
      <c r="B429" s="83"/>
      <c r="C429" s="85"/>
      <c r="D429" s="85"/>
      <c r="E429" s="85"/>
      <c r="F429" s="71"/>
      <c r="G429" s="96"/>
      <c r="H429" s="16" t="e">
        <f>IF(A429&gt;$U$1,ROUND(ROUND( U429*$S$1+(1-$S$1)*G429,4)+$T$1*ROUND(($S$1*Z429+(1-$S$1)*(G429-U429)^2)^0.5,4),4),Rawdata!AK429+Rawdata!$T$1*Rawdata!AU429)</f>
        <v>#DIV/0!</v>
      </c>
      <c r="I429" s="16" t="e">
        <f>IF(A429&gt;$V$1,ROUND(ROUND(V429*$S$1+(1-$S$1)*G429,4)+$T$1*ROUND(($S$1*AA429+(1-$S$1)*(G429-V429)^2)^0.5,4),4),Rawdata!AL429+Rawdata!$T$1*Rawdata!AV429)</f>
        <v>#DIV/0!</v>
      </c>
      <c r="J429" s="16" t="e">
        <f>IF(A429&gt;$W$1,ROUND(ROUND( W429*$S$1+(1-$S$1)*G429,4)+$T$1*ROUND(($S$1*AB429+(1-$S$1)*(G429-W429)^2)^0.5,4),4),Rawdata!AM429+Rawdata!$T$1*Rawdata!AW429)</f>
        <v>#DIV/0!</v>
      </c>
      <c r="K429" s="16" t="e">
        <f>IF(A429&gt;$X$1,ROUND(ROUND( X429*$S$1+(1-$S$1)*G429,4)+$T$1*ROUND(($S$1*AC429+(1-$S$1)*(G429-X429)^2)^0.5,4),4),Rawdata!AN429+Rawdata!$T$1*Rawdata!AX429)</f>
        <v>#DIV/0!</v>
      </c>
      <c r="L429" s="16" t="e">
        <f>IF(A429&gt;$Y$1,ROUND(ROUND( Y429*$S$1+(1-$S$1)*G429,4)+$T$1*ROUND(($S$1*AD429+(1-$S$1)*(G429-Y429)^2)^0.5,4),4),Rawdata!AO429+Rawdata!$T$1*Rawdata!AY429)</f>
        <v>#DIV/0!</v>
      </c>
      <c r="M429" s="16" t="e">
        <f t="shared" si="173"/>
        <v>#DIV/0!</v>
      </c>
      <c r="N429" s="16" t="e">
        <f t="shared" si="174"/>
        <v>#DIV/0!</v>
      </c>
      <c r="O429" s="67"/>
      <c r="P429" s="67"/>
      <c r="Q429" s="31" t="e">
        <f t="shared" si="193"/>
        <v>#DIV/0!</v>
      </c>
      <c r="R429" s="17" t="e">
        <f t="shared" si="194"/>
        <v>#DIV/0!</v>
      </c>
      <c r="S429" s="37" t="e">
        <f t="shared" si="175"/>
        <v>#DIV/0!</v>
      </c>
      <c r="T429" s="17" t="e">
        <f t="shared" si="176"/>
        <v>#DIV/0!</v>
      </c>
      <c r="U429" s="91" t="e">
        <f>IF(A429&gt;$U$1, U430*$S$1+(1-$S$1)*G430,Rawdata!AK429)</f>
        <v>#DIV/0!</v>
      </c>
      <c r="V429" s="91" t="e">
        <f>IF(A429&gt;$V$1,$S$1*V430+(1-$S$1)*G430,Rawdata!AL429)</f>
        <v>#DIV/0!</v>
      </c>
      <c r="W429" s="91" t="e">
        <f>IF(A429&gt;$W$1, $S$1*W430+(1-$S$1)*G430,Rawdata!AM429)</f>
        <v>#DIV/0!</v>
      </c>
      <c r="X429" s="91" t="e">
        <f>IF(A429&gt;$X$1,$S$1*X430+(1-$S$1)*G430,Rawdata!AN429)</f>
        <v>#DIV/0!</v>
      </c>
      <c r="Y429" s="91" t="e">
        <f>IF(A429&gt;$Y$1,$S$1*Y430+(1-$S$1)*G430,Rawdata!AO429)</f>
        <v>#DIV/0!</v>
      </c>
      <c r="Z429" s="91" t="e">
        <f>IF(A429&gt;$Z$1,$S$1*Z430+(1-$S$1)*(G430-U430)^2,Rawdata!AP429)</f>
        <v>#DIV/0!</v>
      </c>
      <c r="AA429" s="91" t="e">
        <f>IF(A429&gt;$AA$1,$S$1*AA430+(1-$S$1)*(G430-V430)^2,Rawdata!AQ429)</f>
        <v>#DIV/0!</v>
      </c>
      <c r="AB429" s="91" t="e">
        <f>IF(A429&gt;89,$S$1*AB430+(1-$S$1)*(G430-W430)^2,Rawdata!AR429)</f>
        <v>#DIV/0!</v>
      </c>
      <c r="AC429" s="91" t="e">
        <f>IF(A429&gt;$AC$1,$S$1*AC430+(1-$S$1)*(G430-X430)^2,Rawdata!AS429)</f>
        <v>#DIV/0!</v>
      </c>
      <c r="AD429" s="91" t="e">
        <f>IF(A429&gt;$AD$1,$S$1*AD430+(1-$S$1)*(G430-Y430)^2,Rawdata!AT429)</f>
        <v>#DIV/0!</v>
      </c>
      <c r="AE429" s="80" t="e">
        <f t="shared" si="168"/>
        <v>#DIV/0!</v>
      </c>
      <c r="AF429" s="81" t="e">
        <f t="shared" si="169"/>
        <v>#DIV/0!</v>
      </c>
      <c r="AG429" s="86">
        <f t="shared" si="192"/>
        <v>0</v>
      </c>
      <c r="AH429" s="107" t="e">
        <f t="shared" si="170"/>
        <v>#DIV/0!</v>
      </c>
      <c r="AI429" s="107" t="e">
        <f t="shared" si="171"/>
        <v>#DIV/0!</v>
      </c>
      <c r="AJ429" s="108" t="e">
        <f t="shared" si="172"/>
        <v>#DIV/0!</v>
      </c>
      <c r="AK429" s="113" t="e">
        <f t="shared" si="177"/>
        <v>#DIV/0!</v>
      </c>
      <c r="AL429" s="113" t="e">
        <f t="shared" si="178"/>
        <v>#DIV/0!</v>
      </c>
      <c r="AM429" s="113" t="e">
        <f t="shared" si="179"/>
        <v>#DIV/0!</v>
      </c>
      <c r="AN429" s="113" t="e">
        <f t="shared" si="180"/>
        <v>#DIV/0!</v>
      </c>
      <c r="AO429" s="113" t="e">
        <f t="shared" si="181"/>
        <v>#DIV/0!</v>
      </c>
      <c r="AP429" s="91" t="e">
        <f t="shared" si="182"/>
        <v>#DIV/0!</v>
      </c>
      <c r="AQ429" s="91" t="e">
        <f t="shared" si="183"/>
        <v>#DIV/0!</v>
      </c>
      <c r="AR429" s="91" t="e">
        <f t="shared" si="184"/>
        <v>#DIV/0!</v>
      </c>
      <c r="AS429" s="91" t="e">
        <f t="shared" si="185"/>
        <v>#DIV/0!</v>
      </c>
      <c r="AT429" s="91" t="e">
        <f t="shared" si="186"/>
        <v>#DIV/0!</v>
      </c>
      <c r="AU429" s="113" t="e">
        <f t="shared" si="187"/>
        <v>#DIV/0!</v>
      </c>
      <c r="AV429" s="113" t="e">
        <f t="shared" si="188"/>
        <v>#DIV/0!</v>
      </c>
      <c r="AW429" s="113" t="e">
        <f t="shared" si="189"/>
        <v>#DIV/0!</v>
      </c>
      <c r="AX429" s="113" t="e">
        <f t="shared" si="190"/>
        <v>#DIV/0!</v>
      </c>
      <c r="AY429" s="113" t="e">
        <f t="shared" si="191"/>
        <v>#DIV/0!</v>
      </c>
    </row>
    <row r="430" spans="1:51" x14ac:dyDescent="0.25">
      <c r="A430" s="119"/>
      <c r="B430" s="83"/>
      <c r="C430" s="85"/>
      <c r="D430" s="85"/>
      <c r="E430" s="85"/>
      <c r="F430" s="71"/>
      <c r="G430" s="96"/>
      <c r="H430" s="16" t="e">
        <f>IF(A430&gt;$U$1,ROUND(ROUND( U430*$S$1+(1-$S$1)*G430,4)+$T$1*ROUND(($S$1*Z430+(1-$S$1)*(G430-U430)^2)^0.5,4),4),Rawdata!AK430+Rawdata!$T$1*Rawdata!AU430)</f>
        <v>#DIV/0!</v>
      </c>
      <c r="I430" s="16" t="e">
        <f>IF(A430&gt;$V$1,ROUND(ROUND(V430*$S$1+(1-$S$1)*G430,4)+$T$1*ROUND(($S$1*AA430+(1-$S$1)*(G430-V430)^2)^0.5,4),4),Rawdata!AL430+Rawdata!$T$1*Rawdata!AV430)</f>
        <v>#DIV/0!</v>
      </c>
      <c r="J430" s="16" t="e">
        <f>IF(A430&gt;$W$1,ROUND(ROUND( W430*$S$1+(1-$S$1)*G430,4)+$T$1*ROUND(($S$1*AB430+(1-$S$1)*(G430-W430)^2)^0.5,4),4),Rawdata!AM430+Rawdata!$T$1*Rawdata!AW430)</f>
        <v>#DIV/0!</v>
      </c>
      <c r="K430" s="16" t="e">
        <f>IF(A430&gt;$X$1,ROUND(ROUND( X430*$S$1+(1-$S$1)*G430,4)+$T$1*ROUND(($S$1*AC430+(1-$S$1)*(G430-X430)^2)^0.5,4),4),Rawdata!AN430+Rawdata!$T$1*Rawdata!AX430)</f>
        <v>#DIV/0!</v>
      </c>
      <c r="L430" s="16" t="e">
        <f>IF(A430&gt;$Y$1,ROUND(ROUND( Y430*$S$1+(1-$S$1)*G430,4)+$T$1*ROUND(($S$1*AD430+(1-$S$1)*(G430-Y430)^2)^0.5,4),4),Rawdata!AO430+Rawdata!$T$1*Rawdata!AY430)</f>
        <v>#DIV/0!</v>
      </c>
      <c r="M430" s="16" t="e">
        <f t="shared" si="173"/>
        <v>#DIV/0!</v>
      </c>
      <c r="N430" s="16" t="e">
        <f t="shared" si="174"/>
        <v>#DIV/0!</v>
      </c>
      <c r="O430" s="67"/>
      <c r="P430" s="67"/>
      <c r="Q430" s="31" t="e">
        <f t="shared" si="193"/>
        <v>#DIV/0!</v>
      </c>
      <c r="R430" s="17" t="e">
        <f t="shared" si="194"/>
        <v>#DIV/0!</v>
      </c>
      <c r="S430" s="37" t="e">
        <f t="shared" si="175"/>
        <v>#DIV/0!</v>
      </c>
      <c r="T430" s="17" t="e">
        <f t="shared" si="176"/>
        <v>#DIV/0!</v>
      </c>
      <c r="U430" s="91" t="e">
        <f>IF(A430&gt;$U$1, U431*$S$1+(1-$S$1)*G431,Rawdata!AK430)</f>
        <v>#DIV/0!</v>
      </c>
      <c r="V430" s="91" t="e">
        <f>IF(A430&gt;$V$1,$S$1*V431+(1-$S$1)*G431,Rawdata!AL430)</f>
        <v>#DIV/0!</v>
      </c>
      <c r="W430" s="91" t="e">
        <f>IF(A430&gt;$W$1, $S$1*W431+(1-$S$1)*G431,Rawdata!AM430)</f>
        <v>#DIV/0!</v>
      </c>
      <c r="X430" s="91" t="e">
        <f>IF(A430&gt;$X$1,$S$1*X431+(1-$S$1)*G431,Rawdata!AN430)</f>
        <v>#DIV/0!</v>
      </c>
      <c r="Y430" s="91" t="e">
        <f>IF(A430&gt;$Y$1,$S$1*Y431+(1-$S$1)*G431,Rawdata!AO430)</f>
        <v>#DIV/0!</v>
      </c>
      <c r="Z430" s="91" t="e">
        <f>IF(A430&gt;$Z$1,$S$1*Z431+(1-$S$1)*(G431-U431)^2,Rawdata!AP430)</f>
        <v>#DIV/0!</v>
      </c>
      <c r="AA430" s="91" t="e">
        <f>IF(A430&gt;$AA$1,$S$1*AA431+(1-$S$1)*(G431-V431)^2,Rawdata!AQ430)</f>
        <v>#DIV/0!</v>
      </c>
      <c r="AB430" s="91" t="e">
        <f>IF(A430&gt;89,$S$1*AB431+(1-$S$1)*(G431-W431)^2,Rawdata!AR430)</f>
        <v>#DIV/0!</v>
      </c>
      <c r="AC430" s="91" t="e">
        <f>IF(A430&gt;$AC$1,$S$1*AC431+(1-$S$1)*(G431-X431)^2,Rawdata!AS430)</f>
        <v>#DIV/0!</v>
      </c>
      <c r="AD430" s="91" t="e">
        <f>IF(A430&gt;$AD$1,$S$1*AD431+(1-$S$1)*(G431-Y431)^2,Rawdata!AT430)</f>
        <v>#DIV/0!</v>
      </c>
      <c r="AE430" s="80" t="e">
        <f t="shared" si="168"/>
        <v>#DIV/0!</v>
      </c>
      <c r="AF430" s="81" t="e">
        <f t="shared" si="169"/>
        <v>#DIV/0!</v>
      </c>
      <c r="AG430" s="86">
        <f t="shared" si="192"/>
        <v>0</v>
      </c>
      <c r="AH430" s="107" t="e">
        <f t="shared" si="170"/>
        <v>#DIV/0!</v>
      </c>
      <c r="AI430" s="107" t="e">
        <f t="shared" si="171"/>
        <v>#DIV/0!</v>
      </c>
      <c r="AJ430" s="108" t="e">
        <f t="shared" si="172"/>
        <v>#DIV/0!</v>
      </c>
      <c r="AK430" s="113" t="e">
        <f t="shared" si="177"/>
        <v>#DIV/0!</v>
      </c>
      <c r="AL430" s="113" t="e">
        <f t="shared" si="178"/>
        <v>#DIV/0!</v>
      </c>
      <c r="AM430" s="113" t="e">
        <f t="shared" si="179"/>
        <v>#DIV/0!</v>
      </c>
      <c r="AN430" s="113" t="e">
        <f t="shared" si="180"/>
        <v>#DIV/0!</v>
      </c>
      <c r="AO430" s="113" t="e">
        <f t="shared" si="181"/>
        <v>#DIV/0!</v>
      </c>
      <c r="AP430" s="91" t="e">
        <f t="shared" si="182"/>
        <v>#DIV/0!</v>
      </c>
      <c r="AQ430" s="91" t="e">
        <f t="shared" si="183"/>
        <v>#DIV/0!</v>
      </c>
      <c r="AR430" s="91" t="e">
        <f t="shared" si="184"/>
        <v>#DIV/0!</v>
      </c>
      <c r="AS430" s="91" t="e">
        <f t="shared" si="185"/>
        <v>#DIV/0!</v>
      </c>
      <c r="AT430" s="91" t="e">
        <f t="shared" si="186"/>
        <v>#DIV/0!</v>
      </c>
      <c r="AU430" s="113" t="e">
        <f t="shared" si="187"/>
        <v>#DIV/0!</v>
      </c>
      <c r="AV430" s="113" t="e">
        <f t="shared" si="188"/>
        <v>#DIV/0!</v>
      </c>
      <c r="AW430" s="113" t="e">
        <f t="shared" si="189"/>
        <v>#DIV/0!</v>
      </c>
      <c r="AX430" s="113" t="e">
        <f t="shared" si="190"/>
        <v>#DIV/0!</v>
      </c>
      <c r="AY430" s="113" t="e">
        <f t="shared" si="191"/>
        <v>#DIV/0!</v>
      </c>
    </row>
    <row r="431" spans="1:51" x14ac:dyDescent="0.25">
      <c r="A431" s="119"/>
      <c r="B431" s="83"/>
      <c r="C431" s="85"/>
      <c r="D431" s="85"/>
      <c r="E431" s="85"/>
      <c r="F431" s="71"/>
      <c r="G431" s="96"/>
      <c r="H431" s="16" t="e">
        <f>IF(A431&gt;$U$1,ROUND(ROUND( U431*$S$1+(1-$S$1)*G431,4)+$T$1*ROUND(($S$1*Z431+(1-$S$1)*(G431-U431)^2)^0.5,4),4),Rawdata!AK431+Rawdata!$T$1*Rawdata!AU431)</f>
        <v>#DIV/0!</v>
      </c>
      <c r="I431" s="16" t="e">
        <f>IF(A431&gt;$V$1,ROUND(ROUND(V431*$S$1+(1-$S$1)*G431,4)+$T$1*ROUND(($S$1*AA431+(1-$S$1)*(G431-V431)^2)^0.5,4),4),Rawdata!AL431+Rawdata!$T$1*Rawdata!AV431)</f>
        <v>#DIV/0!</v>
      </c>
      <c r="J431" s="16" t="e">
        <f>IF(A431&gt;$W$1,ROUND(ROUND( W431*$S$1+(1-$S$1)*G431,4)+$T$1*ROUND(($S$1*AB431+(1-$S$1)*(G431-W431)^2)^0.5,4),4),Rawdata!AM431+Rawdata!$T$1*Rawdata!AW431)</f>
        <v>#DIV/0!</v>
      </c>
      <c r="K431" s="16" t="e">
        <f>IF(A431&gt;$X$1,ROUND(ROUND( X431*$S$1+(1-$S$1)*G431,4)+$T$1*ROUND(($S$1*AC431+(1-$S$1)*(G431-X431)^2)^0.5,4),4),Rawdata!AN431+Rawdata!$T$1*Rawdata!AX431)</f>
        <v>#DIV/0!</v>
      </c>
      <c r="L431" s="16" t="e">
        <f>IF(A431&gt;$Y$1,ROUND(ROUND( Y431*$S$1+(1-$S$1)*G431,4)+$T$1*ROUND(($S$1*AD431+(1-$S$1)*(G431-Y431)^2)^0.5,4),4),Rawdata!AO431+Rawdata!$T$1*Rawdata!AY431)</f>
        <v>#DIV/0!</v>
      </c>
      <c r="M431" s="16" t="e">
        <f t="shared" si="173"/>
        <v>#DIV/0!</v>
      </c>
      <c r="N431" s="16" t="e">
        <f t="shared" si="174"/>
        <v>#DIV/0!</v>
      </c>
      <c r="O431" s="67"/>
      <c r="P431" s="67"/>
      <c r="Q431" s="31" t="e">
        <f t="shared" si="193"/>
        <v>#DIV/0!</v>
      </c>
      <c r="R431" s="17" t="e">
        <f t="shared" si="194"/>
        <v>#DIV/0!</v>
      </c>
      <c r="S431" s="37" t="e">
        <f t="shared" si="175"/>
        <v>#DIV/0!</v>
      </c>
      <c r="T431" s="17" t="e">
        <f t="shared" si="176"/>
        <v>#DIV/0!</v>
      </c>
      <c r="U431" s="91" t="e">
        <f>IF(A431&gt;$U$1, U432*$S$1+(1-$S$1)*G432,Rawdata!AK431)</f>
        <v>#DIV/0!</v>
      </c>
      <c r="V431" s="91" t="e">
        <f>IF(A431&gt;$V$1,$S$1*V432+(1-$S$1)*G432,Rawdata!AL431)</f>
        <v>#DIV/0!</v>
      </c>
      <c r="W431" s="91" t="e">
        <f>IF(A431&gt;$W$1, $S$1*W432+(1-$S$1)*G432,Rawdata!AM431)</f>
        <v>#DIV/0!</v>
      </c>
      <c r="X431" s="91" t="e">
        <f>IF(A431&gt;$X$1,$S$1*X432+(1-$S$1)*G432,Rawdata!AN431)</f>
        <v>#DIV/0!</v>
      </c>
      <c r="Y431" s="91" t="e">
        <f>IF(A431&gt;$Y$1,$S$1*Y432+(1-$S$1)*G432,Rawdata!AO431)</f>
        <v>#DIV/0!</v>
      </c>
      <c r="Z431" s="91" t="e">
        <f>IF(A431&gt;$Z$1,$S$1*Z432+(1-$S$1)*(G432-U432)^2,Rawdata!AP431)</f>
        <v>#DIV/0!</v>
      </c>
      <c r="AA431" s="91" t="e">
        <f>IF(A431&gt;$AA$1,$S$1*AA432+(1-$S$1)*(G432-V432)^2,Rawdata!AQ431)</f>
        <v>#DIV/0!</v>
      </c>
      <c r="AB431" s="91" t="e">
        <f>IF(A431&gt;89,$S$1*AB432+(1-$S$1)*(G432-W432)^2,Rawdata!AR431)</f>
        <v>#DIV/0!</v>
      </c>
      <c r="AC431" s="91" t="e">
        <f>IF(A431&gt;$AC$1,$S$1*AC432+(1-$S$1)*(G432-X432)^2,Rawdata!AS431)</f>
        <v>#DIV/0!</v>
      </c>
      <c r="AD431" s="91" t="e">
        <f>IF(A431&gt;$AD$1,$S$1*AD432+(1-$S$1)*(G432-Y432)^2,Rawdata!AT431)</f>
        <v>#DIV/0!</v>
      </c>
      <c r="AE431" s="80" t="e">
        <f t="shared" si="168"/>
        <v>#DIV/0!</v>
      </c>
      <c r="AF431" s="81" t="e">
        <f t="shared" si="169"/>
        <v>#DIV/0!</v>
      </c>
      <c r="AG431" s="86">
        <f t="shared" si="192"/>
        <v>0</v>
      </c>
      <c r="AH431" s="107" t="e">
        <f t="shared" si="170"/>
        <v>#DIV/0!</v>
      </c>
      <c r="AI431" s="107" t="e">
        <f t="shared" si="171"/>
        <v>#DIV/0!</v>
      </c>
      <c r="AJ431" s="108" t="e">
        <f t="shared" si="172"/>
        <v>#DIV/0!</v>
      </c>
      <c r="AK431" s="113" t="e">
        <f t="shared" si="177"/>
        <v>#DIV/0!</v>
      </c>
      <c r="AL431" s="113" t="e">
        <f t="shared" si="178"/>
        <v>#DIV/0!</v>
      </c>
      <c r="AM431" s="113" t="e">
        <f t="shared" si="179"/>
        <v>#DIV/0!</v>
      </c>
      <c r="AN431" s="113" t="e">
        <f t="shared" si="180"/>
        <v>#DIV/0!</v>
      </c>
      <c r="AO431" s="113" t="e">
        <f t="shared" si="181"/>
        <v>#DIV/0!</v>
      </c>
      <c r="AP431" s="91" t="e">
        <f t="shared" si="182"/>
        <v>#DIV/0!</v>
      </c>
      <c r="AQ431" s="91" t="e">
        <f t="shared" si="183"/>
        <v>#DIV/0!</v>
      </c>
      <c r="AR431" s="91" t="e">
        <f t="shared" si="184"/>
        <v>#DIV/0!</v>
      </c>
      <c r="AS431" s="91" t="e">
        <f t="shared" si="185"/>
        <v>#DIV/0!</v>
      </c>
      <c r="AT431" s="91" t="e">
        <f t="shared" si="186"/>
        <v>#DIV/0!</v>
      </c>
      <c r="AU431" s="113" t="e">
        <f t="shared" si="187"/>
        <v>#DIV/0!</v>
      </c>
      <c r="AV431" s="113" t="e">
        <f t="shared" si="188"/>
        <v>#DIV/0!</v>
      </c>
      <c r="AW431" s="113" t="e">
        <f t="shared" si="189"/>
        <v>#DIV/0!</v>
      </c>
      <c r="AX431" s="113" t="e">
        <f t="shared" si="190"/>
        <v>#DIV/0!</v>
      </c>
      <c r="AY431" s="113" t="e">
        <f t="shared" si="191"/>
        <v>#DIV/0!</v>
      </c>
    </row>
    <row r="432" spans="1:51" x14ac:dyDescent="0.25">
      <c r="A432" s="119"/>
      <c r="B432" s="83"/>
      <c r="C432" s="85"/>
      <c r="D432" s="85"/>
      <c r="E432" s="85"/>
      <c r="F432" s="71"/>
      <c r="G432" s="96"/>
      <c r="H432" s="16" t="e">
        <f>IF(A432&gt;$U$1,ROUND(ROUND( U432*$S$1+(1-$S$1)*G432,4)+$T$1*ROUND(($S$1*Z432+(1-$S$1)*(G432-U432)^2)^0.5,4),4),Rawdata!AK432+Rawdata!$T$1*Rawdata!AU432)</f>
        <v>#DIV/0!</v>
      </c>
      <c r="I432" s="16" t="e">
        <f>IF(A432&gt;$V$1,ROUND(ROUND(V432*$S$1+(1-$S$1)*G432,4)+$T$1*ROUND(($S$1*AA432+(1-$S$1)*(G432-V432)^2)^0.5,4),4),Rawdata!AL432+Rawdata!$T$1*Rawdata!AV432)</f>
        <v>#DIV/0!</v>
      </c>
      <c r="J432" s="16" t="e">
        <f>IF(A432&gt;$W$1,ROUND(ROUND( W432*$S$1+(1-$S$1)*G432,4)+$T$1*ROUND(($S$1*AB432+(1-$S$1)*(G432-W432)^2)^0.5,4),4),Rawdata!AM432+Rawdata!$T$1*Rawdata!AW432)</f>
        <v>#DIV/0!</v>
      </c>
      <c r="K432" s="16" t="e">
        <f>IF(A432&gt;$X$1,ROUND(ROUND( X432*$S$1+(1-$S$1)*G432,4)+$T$1*ROUND(($S$1*AC432+(1-$S$1)*(G432-X432)^2)^0.5,4),4),Rawdata!AN432+Rawdata!$T$1*Rawdata!AX432)</f>
        <v>#DIV/0!</v>
      </c>
      <c r="L432" s="16" t="e">
        <f>IF(A432&gt;$Y$1,ROUND(ROUND( Y432*$S$1+(1-$S$1)*G432,4)+$T$1*ROUND(($S$1*AD432+(1-$S$1)*(G432-Y432)^2)^0.5,4),4),Rawdata!AO432+Rawdata!$T$1*Rawdata!AY432)</f>
        <v>#DIV/0!</v>
      </c>
      <c r="M432" s="16" t="e">
        <f t="shared" si="173"/>
        <v>#DIV/0!</v>
      </c>
      <c r="N432" s="16" t="e">
        <f t="shared" si="174"/>
        <v>#DIV/0!</v>
      </c>
      <c r="O432" s="67"/>
      <c r="P432" s="67"/>
      <c r="Q432" s="31" t="e">
        <f t="shared" si="193"/>
        <v>#DIV/0!</v>
      </c>
      <c r="R432" s="17" t="e">
        <f t="shared" si="194"/>
        <v>#DIV/0!</v>
      </c>
      <c r="S432" s="37" t="e">
        <f t="shared" si="175"/>
        <v>#DIV/0!</v>
      </c>
      <c r="T432" s="17" t="e">
        <f t="shared" si="176"/>
        <v>#DIV/0!</v>
      </c>
      <c r="U432" s="91" t="e">
        <f>IF(A432&gt;$U$1, U433*$S$1+(1-$S$1)*G433,Rawdata!AK432)</f>
        <v>#DIV/0!</v>
      </c>
      <c r="V432" s="91" t="e">
        <f>IF(A432&gt;$V$1,$S$1*V433+(1-$S$1)*G433,Rawdata!AL432)</f>
        <v>#DIV/0!</v>
      </c>
      <c r="W432" s="91" t="e">
        <f>IF(A432&gt;$W$1, $S$1*W433+(1-$S$1)*G433,Rawdata!AM432)</f>
        <v>#DIV/0!</v>
      </c>
      <c r="X432" s="91" t="e">
        <f>IF(A432&gt;$X$1,$S$1*X433+(1-$S$1)*G433,Rawdata!AN432)</f>
        <v>#DIV/0!</v>
      </c>
      <c r="Y432" s="91" t="e">
        <f>IF(A432&gt;$Y$1,$S$1*Y433+(1-$S$1)*G433,Rawdata!AO432)</f>
        <v>#DIV/0!</v>
      </c>
      <c r="Z432" s="91" t="e">
        <f>IF(A432&gt;$Z$1,$S$1*Z433+(1-$S$1)*(G433-U433)^2,Rawdata!AP432)</f>
        <v>#DIV/0!</v>
      </c>
      <c r="AA432" s="91" t="e">
        <f>IF(A432&gt;$AA$1,$S$1*AA433+(1-$S$1)*(G433-V433)^2,Rawdata!AQ432)</f>
        <v>#DIV/0!</v>
      </c>
      <c r="AB432" s="91" t="e">
        <f>IF(A432&gt;89,$S$1*AB433+(1-$S$1)*(G433-W433)^2,Rawdata!AR432)</f>
        <v>#DIV/0!</v>
      </c>
      <c r="AC432" s="91" t="e">
        <f>IF(A432&gt;$AC$1,$S$1*AC433+(1-$S$1)*(G433-X433)^2,Rawdata!AS432)</f>
        <v>#DIV/0!</v>
      </c>
      <c r="AD432" s="91" t="e">
        <f>IF(A432&gt;$AD$1,$S$1*AD433+(1-$S$1)*(G433-Y433)^2,Rawdata!AT432)</f>
        <v>#DIV/0!</v>
      </c>
      <c r="AE432" s="80" t="e">
        <f t="shared" si="168"/>
        <v>#DIV/0!</v>
      </c>
      <c r="AF432" s="81" t="e">
        <f t="shared" si="169"/>
        <v>#DIV/0!</v>
      </c>
      <c r="AG432" s="86">
        <f t="shared" si="192"/>
        <v>0</v>
      </c>
      <c r="AH432" s="107" t="e">
        <f t="shared" si="170"/>
        <v>#DIV/0!</v>
      </c>
      <c r="AI432" s="107" t="e">
        <f t="shared" si="171"/>
        <v>#DIV/0!</v>
      </c>
      <c r="AJ432" s="108" t="e">
        <f t="shared" si="172"/>
        <v>#DIV/0!</v>
      </c>
      <c r="AK432" s="113" t="e">
        <f t="shared" si="177"/>
        <v>#DIV/0!</v>
      </c>
      <c r="AL432" s="113" t="e">
        <f t="shared" si="178"/>
        <v>#DIV/0!</v>
      </c>
      <c r="AM432" s="113" t="e">
        <f t="shared" si="179"/>
        <v>#DIV/0!</v>
      </c>
      <c r="AN432" s="113" t="e">
        <f t="shared" si="180"/>
        <v>#DIV/0!</v>
      </c>
      <c r="AO432" s="113" t="e">
        <f t="shared" si="181"/>
        <v>#DIV/0!</v>
      </c>
      <c r="AP432" s="91" t="e">
        <f t="shared" si="182"/>
        <v>#DIV/0!</v>
      </c>
      <c r="AQ432" s="91" t="e">
        <f t="shared" si="183"/>
        <v>#DIV/0!</v>
      </c>
      <c r="AR432" s="91" t="e">
        <f t="shared" si="184"/>
        <v>#DIV/0!</v>
      </c>
      <c r="AS432" s="91" t="e">
        <f t="shared" si="185"/>
        <v>#DIV/0!</v>
      </c>
      <c r="AT432" s="91" t="e">
        <f t="shared" si="186"/>
        <v>#DIV/0!</v>
      </c>
      <c r="AU432" s="113" t="e">
        <f t="shared" si="187"/>
        <v>#DIV/0!</v>
      </c>
      <c r="AV432" s="113" t="e">
        <f t="shared" si="188"/>
        <v>#DIV/0!</v>
      </c>
      <c r="AW432" s="113" t="e">
        <f t="shared" si="189"/>
        <v>#DIV/0!</v>
      </c>
      <c r="AX432" s="113" t="e">
        <f t="shared" si="190"/>
        <v>#DIV/0!</v>
      </c>
      <c r="AY432" s="113" t="e">
        <f t="shared" si="191"/>
        <v>#DIV/0!</v>
      </c>
    </row>
    <row r="433" spans="1:51" x14ac:dyDescent="0.25">
      <c r="A433" s="119"/>
      <c r="B433" s="83"/>
      <c r="C433" s="85"/>
      <c r="D433" s="85"/>
      <c r="E433" s="85"/>
      <c r="F433" s="71"/>
      <c r="G433" s="96"/>
      <c r="H433" s="16" t="e">
        <f>IF(A433&gt;$U$1,ROUND(ROUND( U433*$S$1+(1-$S$1)*G433,4)+$T$1*ROUND(($S$1*Z433+(1-$S$1)*(G433-U433)^2)^0.5,4),4),Rawdata!AK433+Rawdata!$T$1*Rawdata!AU433)</f>
        <v>#DIV/0!</v>
      </c>
      <c r="I433" s="16" t="e">
        <f>IF(A433&gt;$V$1,ROUND(ROUND(V433*$S$1+(1-$S$1)*G433,4)+$T$1*ROUND(($S$1*AA433+(1-$S$1)*(G433-V433)^2)^0.5,4),4),Rawdata!AL433+Rawdata!$T$1*Rawdata!AV433)</f>
        <v>#DIV/0!</v>
      </c>
      <c r="J433" s="16" t="e">
        <f>IF(A433&gt;$W$1,ROUND(ROUND( W433*$S$1+(1-$S$1)*G433,4)+$T$1*ROUND(($S$1*AB433+(1-$S$1)*(G433-W433)^2)^0.5,4),4),Rawdata!AM433+Rawdata!$T$1*Rawdata!AW433)</f>
        <v>#DIV/0!</v>
      </c>
      <c r="K433" s="16" t="e">
        <f>IF(A433&gt;$X$1,ROUND(ROUND( X433*$S$1+(1-$S$1)*G433,4)+$T$1*ROUND(($S$1*AC433+(1-$S$1)*(G433-X433)^2)^0.5,4),4),Rawdata!AN433+Rawdata!$T$1*Rawdata!AX433)</f>
        <v>#DIV/0!</v>
      </c>
      <c r="L433" s="16" t="e">
        <f>IF(A433&gt;$Y$1,ROUND(ROUND( Y433*$S$1+(1-$S$1)*G433,4)+$T$1*ROUND(($S$1*AD433+(1-$S$1)*(G433-Y433)^2)^0.5,4),4),Rawdata!AO433+Rawdata!$T$1*Rawdata!AY433)</f>
        <v>#DIV/0!</v>
      </c>
      <c r="M433" s="16" t="e">
        <f t="shared" si="173"/>
        <v>#DIV/0!</v>
      </c>
      <c r="N433" s="16" t="e">
        <f t="shared" si="174"/>
        <v>#DIV/0!</v>
      </c>
      <c r="O433" s="67"/>
      <c r="P433" s="67"/>
      <c r="Q433" s="31" t="e">
        <f t="shared" si="193"/>
        <v>#DIV/0!</v>
      </c>
      <c r="R433" s="17" t="e">
        <f t="shared" si="194"/>
        <v>#DIV/0!</v>
      </c>
      <c r="S433" s="37" t="e">
        <f t="shared" si="175"/>
        <v>#DIV/0!</v>
      </c>
      <c r="T433" s="17" t="e">
        <f t="shared" si="176"/>
        <v>#DIV/0!</v>
      </c>
      <c r="U433" s="91" t="e">
        <f>IF(A433&gt;$U$1, U434*$S$1+(1-$S$1)*G434,Rawdata!AK433)</f>
        <v>#DIV/0!</v>
      </c>
      <c r="V433" s="91" t="e">
        <f>IF(A433&gt;$V$1,$S$1*V434+(1-$S$1)*G434,Rawdata!AL433)</f>
        <v>#DIV/0!</v>
      </c>
      <c r="W433" s="91" t="e">
        <f>IF(A433&gt;$W$1, $S$1*W434+(1-$S$1)*G434,Rawdata!AM433)</f>
        <v>#DIV/0!</v>
      </c>
      <c r="X433" s="91" t="e">
        <f>IF(A433&gt;$X$1,$S$1*X434+(1-$S$1)*G434,Rawdata!AN433)</f>
        <v>#DIV/0!</v>
      </c>
      <c r="Y433" s="91" t="e">
        <f>IF(A433&gt;$Y$1,$S$1*Y434+(1-$S$1)*G434,Rawdata!AO433)</f>
        <v>#DIV/0!</v>
      </c>
      <c r="Z433" s="91" t="e">
        <f>IF(A433&gt;$Z$1,$S$1*Z434+(1-$S$1)*(G434-U434)^2,Rawdata!AP433)</f>
        <v>#DIV/0!</v>
      </c>
      <c r="AA433" s="91" t="e">
        <f>IF(A433&gt;$AA$1,$S$1*AA434+(1-$S$1)*(G434-V434)^2,Rawdata!AQ433)</f>
        <v>#DIV/0!</v>
      </c>
      <c r="AB433" s="91" t="e">
        <f>IF(A433&gt;89,$S$1*AB434+(1-$S$1)*(G434-W434)^2,Rawdata!AR433)</f>
        <v>#DIV/0!</v>
      </c>
      <c r="AC433" s="91" t="e">
        <f>IF(A433&gt;$AC$1,$S$1*AC434+(1-$S$1)*(G434-X434)^2,Rawdata!AS433)</f>
        <v>#DIV/0!</v>
      </c>
      <c r="AD433" s="91" t="e">
        <f>IF(A433&gt;$AD$1,$S$1*AD434+(1-$S$1)*(G434-Y434)^2,Rawdata!AT433)</f>
        <v>#DIV/0!</v>
      </c>
      <c r="AE433" s="80" t="e">
        <f t="shared" si="168"/>
        <v>#DIV/0!</v>
      </c>
      <c r="AF433" s="81" t="e">
        <f t="shared" si="169"/>
        <v>#DIV/0!</v>
      </c>
      <c r="AG433" s="86">
        <f t="shared" si="192"/>
        <v>0</v>
      </c>
      <c r="AH433" s="107" t="e">
        <f t="shared" si="170"/>
        <v>#DIV/0!</v>
      </c>
      <c r="AI433" s="107" t="e">
        <f t="shared" si="171"/>
        <v>#DIV/0!</v>
      </c>
      <c r="AJ433" s="108" t="e">
        <f t="shared" si="172"/>
        <v>#DIV/0!</v>
      </c>
      <c r="AK433" s="113" t="e">
        <f t="shared" si="177"/>
        <v>#DIV/0!</v>
      </c>
      <c r="AL433" s="113" t="e">
        <f t="shared" si="178"/>
        <v>#DIV/0!</v>
      </c>
      <c r="AM433" s="113" t="e">
        <f t="shared" si="179"/>
        <v>#DIV/0!</v>
      </c>
      <c r="AN433" s="113" t="e">
        <f t="shared" si="180"/>
        <v>#DIV/0!</v>
      </c>
      <c r="AO433" s="113" t="e">
        <f t="shared" si="181"/>
        <v>#DIV/0!</v>
      </c>
      <c r="AP433" s="91" t="e">
        <f t="shared" si="182"/>
        <v>#DIV/0!</v>
      </c>
      <c r="AQ433" s="91" t="e">
        <f t="shared" si="183"/>
        <v>#DIV/0!</v>
      </c>
      <c r="AR433" s="91" t="e">
        <f t="shared" si="184"/>
        <v>#DIV/0!</v>
      </c>
      <c r="AS433" s="91" t="e">
        <f t="shared" si="185"/>
        <v>#DIV/0!</v>
      </c>
      <c r="AT433" s="91" t="e">
        <f t="shared" si="186"/>
        <v>#DIV/0!</v>
      </c>
      <c r="AU433" s="113" t="e">
        <f t="shared" si="187"/>
        <v>#DIV/0!</v>
      </c>
      <c r="AV433" s="113" t="e">
        <f t="shared" si="188"/>
        <v>#DIV/0!</v>
      </c>
      <c r="AW433" s="113" t="e">
        <f t="shared" si="189"/>
        <v>#DIV/0!</v>
      </c>
      <c r="AX433" s="113" t="e">
        <f t="shared" si="190"/>
        <v>#DIV/0!</v>
      </c>
      <c r="AY433" s="113" t="e">
        <f t="shared" si="191"/>
        <v>#DIV/0!</v>
      </c>
    </row>
    <row r="434" spans="1:51" x14ac:dyDescent="0.25">
      <c r="A434" s="119"/>
      <c r="B434" s="83"/>
      <c r="C434" s="85"/>
      <c r="D434" s="85"/>
      <c r="E434" s="85"/>
      <c r="F434" s="71"/>
      <c r="G434" s="96"/>
      <c r="H434" s="16" t="e">
        <f>IF(A434&gt;$U$1,ROUND(ROUND( U434*$S$1+(1-$S$1)*G434,4)+$T$1*ROUND(($S$1*Z434+(1-$S$1)*(G434-U434)^2)^0.5,4),4),Rawdata!AK434+Rawdata!$T$1*Rawdata!AU434)</f>
        <v>#DIV/0!</v>
      </c>
      <c r="I434" s="16" t="e">
        <f>IF(A434&gt;$V$1,ROUND(ROUND(V434*$S$1+(1-$S$1)*G434,4)+$T$1*ROUND(($S$1*AA434+(1-$S$1)*(G434-V434)^2)^0.5,4),4),Rawdata!AL434+Rawdata!$T$1*Rawdata!AV434)</f>
        <v>#DIV/0!</v>
      </c>
      <c r="J434" s="16" t="e">
        <f>IF(A434&gt;$W$1,ROUND(ROUND( W434*$S$1+(1-$S$1)*G434,4)+$T$1*ROUND(($S$1*AB434+(1-$S$1)*(G434-W434)^2)^0.5,4),4),Rawdata!AM434+Rawdata!$T$1*Rawdata!AW434)</f>
        <v>#DIV/0!</v>
      </c>
      <c r="K434" s="16" t="e">
        <f>IF(A434&gt;$X$1,ROUND(ROUND( X434*$S$1+(1-$S$1)*G434,4)+$T$1*ROUND(($S$1*AC434+(1-$S$1)*(G434-X434)^2)^0.5,4),4),Rawdata!AN434+Rawdata!$T$1*Rawdata!AX434)</f>
        <v>#DIV/0!</v>
      </c>
      <c r="L434" s="16" t="e">
        <f>IF(A434&gt;$Y$1,ROUND(ROUND( Y434*$S$1+(1-$S$1)*G434,4)+$T$1*ROUND(($S$1*AD434+(1-$S$1)*(G434-Y434)^2)^0.5,4),4),Rawdata!AO434+Rawdata!$T$1*Rawdata!AY434)</f>
        <v>#DIV/0!</v>
      </c>
      <c r="M434" s="16" t="e">
        <f t="shared" si="173"/>
        <v>#DIV/0!</v>
      </c>
      <c r="N434" s="16" t="e">
        <f t="shared" si="174"/>
        <v>#DIV/0!</v>
      </c>
      <c r="O434" s="67"/>
      <c r="P434" s="67"/>
      <c r="Q434" s="31" t="e">
        <f t="shared" si="193"/>
        <v>#DIV/0!</v>
      </c>
      <c r="R434" s="17" t="e">
        <f t="shared" si="194"/>
        <v>#DIV/0!</v>
      </c>
      <c r="S434" s="37" t="e">
        <f t="shared" si="175"/>
        <v>#DIV/0!</v>
      </c>
      <c r="T434" s="17" t="e">
        <f t="shared" si="176"/>
        <v>#DIV/0!</v>
      </c>
      <c r="U434" s="91" t="e">
        <f>IF(A434&gt;$U$1, U435*$S$1+(1-$S$1)*G435,Rawdata!AK434)</f>
        <v>#DIV/0!</v>
      </c>
      <c r="V434" s="91" t="e">
        <f>IF(A434&gt;$V$1,$S$1*V435+(1-$S$1)*G435,Rawdata!AL434)</f>
        <v>#DIV/0!</v>
      </c>
      <c r="W434" s="91" t="e">
        <f>IF(A434&gt;$W$1, $S$1*W435+(1-$S$1)*G435,Rawdata!AM434)</f>
        <v>#DIV/0!</v>
      </c>
      <c r="X434" s="91" t="e">
        <f>IF(A434&gt;$X$1,$S$1*X435+(1-$S$1)*G435,Rawdata!AN434)</f>
        <v>#DIV/0!</v>
      </c>
      <c r="Y434" s="91" t="e">
        <f>IF(A434&gt;$Y$1,$S$1*Y435+(1-$S$1)*G435,Rawdata!AO434)</f>
        <v>#DIV/0!</v>
      </c>
      <c r="Z434" s="91" t="e">
        <f>IF(A434&gt;$Z$1,$S$1*Z435+(1-$S$1)*(G435-U435)^2,Rawdata!AP434)</f>
        <v>#DIV/0!</v>
      </c>
      <c r="AA434" s="91" t="e">
        <f>IF(A434&gt;$AA$1,$S$1*AA435+(1-$S$1)*(G435-V435)^2,Rawdata!AQ434)</f>
        <v>#DIV/0!</v>
      </c>
      <c r="AB434" s="91" t="e">
        <f>IF(A434&gt;89,$S$1*AB435+(1-$S$1)*(G435-W435)^2,Rawdata!AR434)</f>
        <v>#DIV/0!</v>
      </c>
      <c r="AC434" s="91" t="e">
        <f>IF(A434&gt;$AC$1,$S$1*AC435+(1-$S$1)*(G435-X435)^2,Rawdata!AS434)</f>
        <v>#DIV/0!</v>
      </c>
      <c r="AD434" s="91" t="e">
        <f>IF(A434&gt;$AD$1,$S$1*AD435+(1-$S$1)*(G435-Y435)^2,Rawdata!AT434)</f>
        <v>#DIV/0!</v>
      </c>
      <c r="AE434" s="80" t="e">
        <f t="shared" si="168"/>
        <v>#DIV/0!</v>
      </c>
      <c r="AF434" s="81" t="e">
        <f t="shared" si="169"/>
        <v>#DIV/0!</v>
      </c>
      <c r="AG434" s="86">
        <f t="shared" si="192"/>
        <v>0</v>
      </c>
      <c r="AH434" s="107" t="e">
        <f t="shared" si="170"/>
        <v>#DIV/0!</v>
      </c>
      <c r="AI434" s="107" t="e">
        <f t="shared" si="171"/>
        <v>#DIV/0!</v>
      </c>
      <c r="AJ434" s="108" t="e">
        <f t="shared" si="172"/>
        <v>#DIV/0!</v>
      </c>
      <c r="AK434" s="113" t="e">
        <f t="shared" si="177"/>
        <v>#DIV/0!</v>
      </c>
      <c r="AL434" s="113" t="e">
        <f t="shared" si="178"/>
        <v>#DIV/0!</v>
      </c>
      <c r="AM434" s="113" t="e">
        <f t="shared" si="179"/>
        <v>#DIV/0!</v>
      </c>
      <c r="AN434" s="113" t="e">
        <f t="shared" si="180"/>
        <v>#DIV/0!</v>
      </c>
      <c r="AO434" s="113" t="e">
        <f t="shared" si="181"/>
        <v>#DIV/0!</v>
      </c>
      <c r="AP434" s="91" t="e">
        <f t="shared" si="182"/>
        <v>#DIV/0!</v>
      </c>
      <c r="AQ434" s="91" t="e">
        <f t="shared" si="183"/>
        <v>#DIV/0!</v>
      </c>
      <c r="AR434" s="91" t="e">
        <f t="shared" si="184"/>
        <v>#DIV/0!</v>
      </c>
      <c r="AS434" s="91" t="e">
        <f t="shared" si="185"/>
        <v>#DIV/0!</v>
      </c>
      <c r="AT434" s="91" t="e">
        <f t="shared" si="186"/>
        <v>#DIV/0!</v>
      </c>
      <c r="AU434" s="113" t="e">
        <f t="shared" si="187"/>
        <v>#DIV/0!</v>
      </c>
      <c r="AV434" s="113" t="e">
        <f t="shared" si="188"/>
        <v>#DIV/0!</v>
      </c>
      <c r="AW434" s="113" t="e">
        <f t="shared" si="189"/>
        <v>#DIV/0!</v>
      </c>
      <c r="AX434" s="113" t="e">
        <f t="shared" si="190"/>
        <v>#DIV/0!</v>
      </c>
      <c r="AY434" s="113" t="e">
        <f t="shared" si="191"/>
        <v>#DIV/0!</v>
      </c>
    </row>
    <row r="435" spans="1:51" x14ac:dyDescent="0.25">
      <c r="A435" s="119"/>
      <c r="B435" s="83"/>
      <c r="C435" s="85"/>
      <c r="D435" s="85"/>
      <c r="E435" s="85"/>
      <c r="F435" s="71"/>
      <c r="G435" s="96"/>
      <c r="H435" s="16" t="e">
        <f>IF(A435&gt;$U$1,ROUND(ROUND( U435*$S$1+(1-$S$1)*G435,4)+$T$1*ROUND(($S$1*Z435+(1-$S$1)*(G435-U435)^2)^0.5,4),4),Rawdata!AK435+Rawdata!$T$1*Rawdata!AU435)</f>
        <v>#DIV/0!</v>
      </c>
      <c r="I435" s="16" t="e">
        <f>IF(A435&gt;$V$1,ROUND(ROUND(V435*$S$1+(1-$S$1)*G435,4)+$T$1*ROUND(($S$1*AA435+(1-$S$1)*(G435-V435)^2)^0.5,4),4),Rawdata!AL435+Rawdata!$T$1*Rawdata!AV435)</f>
        <v>#DIV/0!</v>
      </c>
      <c r="J435" s="16" t="e">
        <f>IF(A435&gt;$W$1,ROUND(ROUND( W435*$S$1+(1-$S$1)*G435,4)+$T$1*ROUND(($S$1*AB435+(1-$S$1)*(G435-W435)^2)^0.5,4),4),Rawdata!AM435+Rawdata!$T$1*Rawdata!AW435)</f>
        <v>#DIV/0!</v>
      </c>
      <c r="K435" s="16" t="e">
        <f>IF(A435&gt;$X$1,ROUND(ROUND( X435*$S$1+(1-$S$1)*G435,4)+$T$1*ROUND(($S$1*AC435+(1-$S$1)*(G435-X435)^2)^0.5,4),4),Rawdata!AN435+Rawdata!$T$1*Rawdata!AX435)</f>
        <v>#DIV/0!</v>
      </c>
      <c r="L435" s="16" t="e">
        <f>IF(A435&gt;$Y$1,ROUND(ROUND( Y435*$S$1+(1-$S$1)*G435,4)+$T$1*ROUND(($S$1*AD435+(1-$S$1)*(G435-Y435)^2)^0.5,4),4),Rawdata!AO435+Rawdata!$T$1*Rawdata!AY435)</f>
        <v>#DIV/0!</v>
      </c>
      <c r="M435" s="16" t="e">
        <f t="shared" si="173"/>
        <v>#DIV/0!</v>
      </c>
      <c r="N435" s="16" t="e">
        <f t="shared" si="174"/>
        <v>#DIV/0!</v>
      </c>
      <c r="O435" s="67"/>
      <c r="P435" s="67"/>
      <c r="Q435" s="31" t="e">
        <f t="shared" si="193"/>
        <v>#DIV/0!</v>
      </c>
      <c r="R435" s="17" t="e">
        <f t="shared" si="194"/>
        <v>#DIV/0!</v>
      </c>
      <c r="S435" s="37" t="e">
        <f t="shared" si="175"/>
        <v>#DIV/0!</v>
      </c>
      <c r="T435" s="17" t="e">
        <f t="shared" si="176"/>
        <v>#DIV/0!</v>
      </c>
      <c r="U435" s="91" t="e">
        <f>IF(A435&gt;$U$1, U436*$S$1+(1-$S$1)*G436,Rawdata!AK435)</f>
        <v>#DIV/0!</v>
      </c>
      <c r="V435" s="91" t="e">
        <f>IF(A435&gt;$V$1,$S$1*V436+(1-$S$1)*G436,Rawdata!AL435)</f>
        <v>#DIV/0!</v>
      </c>
      <c r="W435" s="91" t="e">
        <f>IF(A435&gt;$W$1, $S$1*W436+(1-$S$1)*G436,Rawdata!AM435)</f>
        <v>#DIV/0!</v>
      </c>
      <c r="X435" s="91" t="e">
        <f>IF(A435&gt;$X$1,$S$1*X436+(1-$S$1)*G436,Rawdata!AN435)</f>
        <v>#DIV/0!</v>
      </c>
      <c r="Y435" s="91" t="e">
        <f>IF(A435&gt;$Y$1,$S$1*Y436+(1-$S$1)*G436,Rawdata!AO435)</f>
        <v>#DIV/0!</v>
      </c>
      <c r="Z435" s="91" t="e">
        <f>IF(A435&gt;$Z$1,$S$1*Z436+(1-$S$1)*(G436-U436)^2,Rawdata!AP435)</f>
        <v>#DIV/0!</v>
      </c>
      <c r="AA435" s="91" t="e">
        <f>IF(A435&gt;$AA$1,$S$1*AA436+(1-$S$1)*(G436-V436)^2,Rawdata!AQ435)</f>
        <v>#DIV/0!</v>
      </c>
      <c r="AB435" s="91" t="e">
        <f>IF(A435&gt;89,$S$1*AB436+(1-$S$1)*(G436-W436)^2,Rawdata!AR435)</f>
        <v>#DIV/0!</v>
      </c>
      <c r="AC435" s="91" t="e">
        <f>IF(A435&gt;$AC$1,$S$1*AC436+(1-$S$1)*(G436-X436)^2,Rawdata!AS435)</f>
        <v>#DIV/0!</v>
      </c>
      <c r="AD435" s="91" t="e">
        <f>IF(A435&gt;$AD$1,$S$1*AD436+(1-$S$1)*(G436-Y436)^2,Rawdata!AT435)</f>
        <v>#DIV/0!</v>
      </c>
      <c r="AE435" s="80" t="e">
        <f t="shared" si="168"/>
        <v>#DIV/0!</v>
      </c>
      <c r="AF435" s="81" t="e">
        <f t="shared" si="169"/>
        <v>#DIV/0!</v>
      </c>
      <c r="AG435" s="86">
        <f t="shared" si="192"/>
        <v>0</v>
      </c>
      <c r="AH435" s="107" t="e">
        <f t="shared" si="170"/>
        <v>#DIV/0!</v>
      </c>
      <c r="AI435" s="107" t="e">
        <f t="shared" si="171"/>
        <v>#DIV/0!</v>
      </c>
      <c r="AJ435" s="108" t="e">
        <f t="shared" si="172"/>
        <v>#DIV/0!</v>
      </c>
      <c r="AK435" s="113" t="e">
        <f t="shared" si="177"/>
        <v>#DIV/0!</v>
      </c>
      <c r="AL435" s="113" t="e">
        <f t="shared" si="178"/>
        <v>#DIV/0!</v>
      </c>
      <c r="AM435" s="113" t="e">
        <f t="shared" si="179"/>
        <v>#DIV/0!</v>
      </c>
      <c r="AN435" s="113" t="e">
        <f t="shared" si="180"/>
        <v>#DIV/0!</v>
      </c>
      <c r="AO435" s="113" t="e">
        <f t="shared" si="181"/>
        <v>#DIV/0!</v>
      </c>
      <c r="AP435" s="91" t="e">
        <f t="shared" si="182"/>
        <v>#DIV/0!</v>
      </c>
      <c r="AQ435" s="91" t="e">
        <f t="shared" si="183"/>
        <v>#DIV/0!</v>
      </c>
      <c r="AR435" s="91" t="e">
        <f t="shared" si="184"/>
        <v>#DIV/0!</v>
      </c>
      <c r="AS435" s="91" t="e">
        <f t="shared" si="185"/>
        <v>#DIV/0!</v>
      </c>
      <c r="AT435" s="91" t="e">
        <f t="shared" si="186"/>
        <v>#DIV/0!</v>
      </c>
      <c r="AU435" s="113" t="e">
        <f t="shared" si="187"/>
        <v>#DIV/0!</v>
      </c>
      <c r="AV435" s="113" t="e">
        <f t="shared" si="188"/>
        <v>#DIV/0!</v>
      </c>
      <c r="AW435" s="113" t="e">
        <f t="shared" si="189"/>
        <v>#DIV/0!</v>
      </c>
      <c r="AX435" s="113" t="e">
        <f t="shared" si="190"/>
        <v>#DIV/0!</v>
      </c>
      <c r="AY435" s="113" t="e">
        <f t="shared" si="191"/>
        <v>#DIV/0!</v>
      </c>
    </row>
    <row r="436" spans="1:51" x14ac:dyDescent="0.25">
      <c r="A436" s="119"/>
      <c r="B436" s="83"/>
      <c r="C436" s="85"/>
      <c r="D436" s="85"/>
      <c r="E436" s="85"/>
      <c r="F436" s="71"/>
      <c r="G436" s="96"/>
      <c r="H436" s="16" t="e">
        <f>IF(A436&gt;$U$1,ROUND(ROUND( U436*$S$1+(1-$S$1)*G436,4)+$T$1*ROUND(($S$1*Z436+(1-$S$1)*(G436-U436)^2)^0.5,4),4),Rawdata!AK436+Rawdata!$T$1*Rawdata!AU436)</f>
        <v>#DIV/0!</v>
      </c>
      <c r="I436" s="16" t="e">
        <f>IF(A436&gt;$V$1,ROUND(ROUND(V436*$S$1+(1-$S$1)*G436,4)+$T$1*ROUND(($S$1*AA436+(1-$S$1)*(G436-V436)^2)^0.5,4),4),Rawdata!AL436+Rawdata!$T$1*Rawdata!AV436)</f>
        <v>#DIV/0!</v>
      </c>
      <c r="J436" s="16" t="e">
        <f>IF(A436&gt;$W$1,ROUND(ROUND( W436*$S$1+(1-$S$1)*G436,4)+$T$1*ROUND(($S$1*AB436+(1-$S$1)*(G436-W436)^2)^0.5,4),4),Rawdata!AM436+Rawdata!$T$1*Rawdata!AW436)</f>
        <v>#DIV/0!</v>
      </c>
      <c r="K436" s="16" t="e">
        <f>IF(A436&gt;$X$1,ROUND(ROUND( X436*$S$1+(1-$S$1)*G436,4)+$T$1*ROUND(($S$1*AC436+(1-$S$1)*(G436-X436)^2)^0.5,4),4),Rawdata!AN436+Rawdata!$T$1*Rawdata!AX436)</f>
        <v>#DIV/0!</v>
      </c>
      <c r="L436" s="16" t="e">
        <f>IF(A436&gt;$Y$1,ROUND(ROUND( Y436*$S$1+(1-$S$1)*G436,4)+$T$1*ROUND(($S$1*AD436+(1-$S$1)*(G436-Y436)^2)^0.5,4),4),Rawdata!AO436+Rawdata!$T$1*Rawdata!AY436)</f>
        <v>#DIV/0!</v>
      </c>
      <c r="M436" s="16" t="e">
        <f t="shared" si="173"/>
        <v>#DIV/0!</v>
      </c>
      <c r="N436" s="16" t="e">
        <f t="shared" si="174"/>
        <v>#DIV/0!</v>
      </c>
      <c r="O436" s="67"/>
      <c r="P436" s="67"/>
      <c r="Q436" s="31" t="e">
        <f t="shared" si="193"/>
        <v>#DIV/0!</v>
      </c>
      <c r="R436" s="17" t="e">
        <f t="shared" si="194"/>
        <v>#DIV/0!</v>
      </c>
      <c r="S436" s="37" t="e">
        <f t="shared" si="175"/>
        <v>#DIV/0!</v>
      </c>
      <c r="T436" s="17" t="e">
        <f t="shared" si="176"/>
        <v>#DIV/0!</v>
      </c>
      <c r="U436" s="91" t="e">
        <f>IF(A436&gt;$U$1, U437*$S$1+(1-$S$1)*G437,Rawdata!AK436)</f>
        <v>#DIV/0!</v>
      </c>
      <c r="V436" s="91" t="e">
        <f>IF(A436&gt;$V$1,$S$1*V437+(1-$S$1)*G437,Rawdata!AL436)</f>
        <v>#DIV/0!</v>
      </c>
      <c r="W436" s="91" t="e">
        <f>IF(A436&gt;$W$1, $S$1*W437+(1-$S$1)*G437,Rawdata!AM436)</f>
        <v>#DIV/0!</v>
      </c>
      <c r="X436" s="91" t="e">
        <f>IF(A436&gt;$X$1,$S$1*X437+(1-$S$1)*G437,Rawdata!AN436)</f>
        <v>#DIV/0!</v>
      </c>
      <c r="Y436" s="91" t="e">
        <f>IF(A436&gt;$Y$1,$S$1*Y437+(1-$S$1)*G437,Rawdata!AO436)</f>
        <v>#DIV/0!</v>
      </c>
      <c r="Z436" s="91" t="e">
        <f>IF(A436&gt;$Z$1,$S$1*Z437+(1-$S$1)*(G437-U437)^2,Rawdata!AP436)</f>
        <v>#DIV/0!</v>
      </c>
      <c r="AA436" s="91" t="e">
        <f>IF(A436&gt;$AA$1,$S$1*AA437+(1-$S$1)*(G437-V437)^2,Rawdata!AQ436)</f>
        <v>#DIV/0!</v>
      </c>
      <c r="AB436" s="91" t="e">
        <f>IF(A436&gt;89,$S$1*AB437+(1-$S$1)*(G437-W437)^2,Rawdata!AR436)</f>
        <v>#DIV/0!</v>
      </c>
      <c r="AC436" s="91" t="e">
        <f>IF(A436&gt;$AC$1,$S$1*AC437+(1-$S$1)*(G437-X437)^2,Rawdata!AS436)</f>
        <v>#DIV/0!</v>
      </c>
      <c r="AD436" s="91" t="e">
        <f>IF(A436&gt;$AD$1,$S$1*AD437+(1-$S$1)*(G437-Y437)^2,Rawdata!AT436)</f>
        <v>#DIV/0!</v>
      </c>
      <c r="AE436" s="80" t="e">
        <f t="shared" si="168"/>
        <v>#DIV/0!</v>
      </c>
      <c r="AF436" s="81" t="e">
        <f t="shared" si="169"/>
        <v>#DIV/0!</v>
      </c>
      <c r="AG436" s="86">
        <f t="shared" si="192"/>
        <v>0</v>
      </c>
      <c r="AH436" s="107" t="e">
        <f t="shared" si="170"/>
        <v>#DIV/0!</v>
      </c>
      <c r="AI436" s="107" t="e">
        <f t="shared" si="171"/>
        <v>#DIV/0!</v>
      </c>
      <c r="AJ436" s="108" t="e">
        <f t="shared" si="172"/>
        <v>#DIV/0!</v>
      </c>
      <c r="AK436" s="113" t="e">
        <f t="shared" si="177"/>
        <v>#DIV/0!</v>
      </c>
      <c r="AL436" s="113" t="e">
        <f t="shared" si="178"/>
        <v>#DIV/0!</v>
      </c>
      <c r="AM436" s="113" t="e">
        <f t="shared" si="179"/>
        <v>#DIV/0!</v>
      </c>
      <c r="AN436" s="113" t="e">
        <f t="shared" si="180"/>
        <v>#DIV/0!</v>
      </c>
      <c r="AO436" s="113" t="e">
        <f t="shared" si="181"/>
        <v>#DIV/0!</v>
      </c>
      <c r="AP436" s="91" t="e">
        <f t="shared" si="182"/>
        <v>#DIV/0!</v>
      </c>
      <c r="AQ436" s="91" t="e">
        <f t="shared" si="183"/>
        <v>#DIV/0!</v>
      </c>
      <c r="AR436" s="91" t="e">
        <f t="shared" si="184"/>
        <v>#DIV/0!</v>
      </c>
      <c r="AS436" s="91" t="e">
        <f t="shared" si="185"/>
        <v>#DIV/0!</v>
      </c>
      <c r="AT436" s="91" t="e">
        <f t="shared" si="186"/>
        <v>#DIV/0!</v>
      </c>
      <c r="AU436" s="113" t="e">
        <f t="shared" si="187"/>
        <v>#DIV/0!</v>
      </c>
      <c r="AV436" s="113" t="e">
        <f t="shared" si="188"/>
        <v>#DIV/0!</v>
      </c>
      <c r="AW436" s="113" t="e">
        <f t="shared" si="189"/>
        <v>#DIV/0!</v>
      </c>
      <c r="AX436" s="113" t="e">
        <f t="shared" si="190"/>
        <v>#DIV/0!</v>
      </c>
      <c r="AY436" s="113" t="e">
        <f t="shared" si="191"/>
        <v>#DIV/0!</v>
      </c>
    </row>
    <row r="437" spans="1:51" x14ac:dyDescent="0.25">
      <c r="A437" s="119"/>
      <c r="B437" s="83"/>
      <c r="C437" s="85"/>
      <c r="D437" s="85"/>
      <c r="E437" s="85"/>
      <c r="F437" s="71"/>
      <c r="G437" s="96"/>
      <c r="H437" s="16" t="e">
        <f>IF(A437&gt;$U$1,ROUND(ROUND( U437*$S$1+(1-$S$1)*G437,4)+$T$1*ROUND(($S$1*Z437+(1-$S$1)*(G437-U437)^2)^0.5,4),4),Rawdata!AK437+Rawdata!$T$1*Rawdata!AU437)</f>
        <v>#DIV/0!</v>
      </c>
      <c r="I437" s="16" t="e">
        <f>IF(A437&gt;$V$1,ROUND(ROUND(V437*$S$1+(1-$S$1)*G437,4)+$T$1*ROUND(($S$1*AA437+(1-$S$1)*(G437-V437)^2)^0.5,4),4),Rawdata!AL437+Rawdata!$T$1*Rawdata!AV437)</f>
        <v>#DIV/0!</v>
      </c>
      <c r="J437" s="16" t="e">
        <f>IF(A437&gt;$W$1,ROUND(ROUND( W437*$S$1+(1-$S$1)*G437,4)+$T$1*ROUND(($S$1*AB437+(1-$S$1)*(G437-W437)^2)^0.5,4),4),Rawdata!AM437+Rawdata!$T$1*Rawdata!AW437)</f>
        <v>#DIV/0!</v>
      </c>
      <c r="K437" s="16" t="e">
        <f>IF(A437&gt;$X$1,ROUND(ROUND( X437*$S$1+(1-$S$1)*G437,4)+$T$1*ROUND(($S$1*AC437+(1-$S$1)*(G437-X437)^2)^0.5,4),4),Rawdata!AN437+Rawdata!$T$1*Rawdata!AX437)</f>
        <v>#DIV/0!</v>
      </c>
      <c r="L437" s="16" t="e">
        <f>IF(A437&gt;$Y$1,ROUND(ROUND( Y437*$S$1+(1-$S$1)*G437,4)+$T$1*ROUND(($S$1*AD437+(1-$S$1)*(G437-Y437)^2)^0.5,4),4),Rawdata!AO437+Rawdata!$T$1*Rawdata!AY437)</f>
        <v>#DIV/0!</v>
      </c>
      <c r="M437" s="16" t="e">
        <f t="shared" si="173"/>
        <v>#DIV/0!</v>
      </c>
      <c r="N437" s="16" t="e">
        <f t="shared" si="174"/>
        <v>#DIV/0!</v>
      </c>
      <c r="O437" s="67"/>
      <c r="P437" s="67"/>
      <c r="Q437" s="31" t="e">
        <f t="shared" si="193"/>
        <v>#DIV/0!</v>
      </c>
      <c r="R437" s="17" t="e">
        <f t="shared" si="194"/>
        <v>#DIV/0!</v>
      </c>
      <c r="S437" s="37" t="e">
        <f t="shared" si="175"/>
        <v>#DIV/0!</v>
      </c>
      <c r="T437" s="17" t="e">
        <f t="shared" si="176"/>
        <v>#DIV/0!</v>
      </c>
      <c r="U437" s="91" t="e">
        <f>IF(A437&gt;$U$1, U438*$S$1+(1-$S$1)*G438,Rawdata!AK437)</f>
        <v>#DIV/0!</v>
      </c>
      <c r="V437" s="91" t="e">
        <f>IF(A437&gt;$V$1,$S$1*V438+(1-$S$1)*G438,Rawdata!AL437)</f>
        <v>#DIV/0!</v>
      </c>
      <c r="W437" s="91" t="e">
        <f>IF(A437&gt;$W$1, $S$1*W438+(1-$S$1)*G438,Rawdata!AM437)</f>
        <v>#DIV/0!</v>
      </c>
      <c r="X437" s="91" t="e">
        <f>IF(A437&gt;$X$1,$S$1*X438+(1-$S$1)*G438,Rawdata!AN437)</f>
        <v>#DIV/0!</v>
      </c>
      <c r="Y437" s="91" t="e">
        <f>IF(A437&gt;$Y$1,$S$1*Y438+(1-$S$1)*G438,Rawdata!AO437)</f>
        <v>#DIV/0!</v>
      </c>
      <c r="Z437" s="91" t="e">
        <f>IF(A437&gt;$Z$1,$S$1*Z438+(1-$S$1)*(G438-U438)^2,Rawdata!AP437)</f>
        <v>#DIV/0!</v>
      </c>
      <c r="AA437" s="91" t="e">
        <f>IF(A437&gt;$AA$1,$S$1*AA438+(1-$S$1)*(G438-V438)^2,Rawdata!AQ437)</f>
        <v>#DIV/0!</v>
      </c>
      <c r="AB437" s="91" t="e">
        <f>IF(A437&gt;89,$S$1*AB438+(1-$S$1)*(G438-W438)^2,Rawdata!AR437)</f>
        <v>#DIV/0!</v>
      </c>
      <c r="AC437" s="91" t="e">
        <f>IF(A437&gt;$AC$1,$S$1*AC438+(1-$S$1)*(G438-X438)^2,Rawdata!AS437)</f>
        <v>#DIV/0!</v>
      </c>
      <c r="AD437" s="91" t="e">
        <f>IF(A437&gt;$AD$1,$S$1*AD438+(1-$S$1)*(G438-Y438)^2,Rawdata!AT437)</f>
        <v>#DIV/0!</v>
      </c>
      <c r="AE437" s="80" t="e">
        <f t="shared" si="168"/>
        <v>#DIV/0!</v>
      </c>
      <c r="AF437" s="81" t="e">
        <f t="shared" si="169"/>
        <v>#DIV/0!</v>
      </c>
      <c r="AG437" s="86">
        <f t="shared" si="192"/>
        <v>0</v>
      </c>
      <c r="AH437" s="107" t="e">
        <f t="shared" si="170"/>
        <v>#DIV/0!</v>
      </c>
      <c r="AI437" s="107" t="e">
        <f t="shared" si="171"/>
        <v>#DIV/0!</v>
      </c>
      <c r="AJ437" s="108" t="e">
        <f t="shared" si="172"/>
        <v>#DIV/0!</v>
      </c>
      <c r="AK437" s="113" t="e">
        <f t="shared" si="177"/>
        <v>#DIV/0!</v>
      </c>
      <c r="AL437" s="113" t="e">
        <f t="shared" si="178"/>
        <v>#DIV/0!</v>
      </c>
      <c r="AM437" s="113" t="e">
        <f t="shared" si="179"/>
        <v>#DIV/0!</v>
      </c>
      <c r="AN437" s="113" t="e">
        <f t="shared" si="180"/>
        <v>#DIV/0!</v>
      </c>
      <c r="AO437" s="113" t="e">
        <f t="shared" si="181"/>
        <v>#DIV/0!</v>
      </c>
      <c r="AP437" s="91" t="e">
        <f t="shared" si="182"/>
        <v>#DIV/0!</v>
      </c>
      <c r="AQ437" s="91" t="e">
        <f t="shared" si="183"/>
        <v>#DIV/0!</v>
      </c>
      <c r="AR437" s="91" t="e">
        <f t="shared" si="184"/>
        <v>#DIV/0!</v>
      </c>
      <c r="AS437" s="91" t="e">
        <f t="shared" si="185"/>
        <v>#DIV/0!</v>
      </c>
      <c r="AT437" s="91" t="e">
        <f t="shared" si="186"/>
        <v>#DIV/0!</v>
      </c>
      <c r="AU437" s="113" t="e">
        <f t="shared" si="187"/>
        <v>#DIV/0!</v>
      </c>
      <c r="AV437" s="113" t="e">
        <f t="shared" si="188"/>
        <v>#DIV/0!</v>
      </c>
      <c r="AW437" s="113" t="e">
        <f t="shared" si="189"/>
        <v>#DIV/0!</v>
      </c>
      <c r="AX437" s="113" t="e">
        <f t="shared" si="190"/>
        <v>#DIV/0!</v>
      </c>
      <c r="AY437" s="113" t="e">
        <f t="shared" si="191"/>
        <v>#DIV/0!</v>
      </c>
    </row>
    <row r="438" spans="1:51" x14ac:dyDescent="0.25">
      <c r="A438" s="119"/>
      <c r="B438" s="83"/>
      <c r="C438" s="85"/>
      <c r="D438" s="85"/>
      <c r="E438" s="85"/>
      <c r="F438" s="71"/>
      <c r="G438" s="96"/>
      <c r="H438" s="16" t="e">
        <f>IF(A438&gt;$U$1,ROUND(ROUND( U438*$S$1+(1-$S$1)*G438,4)+$T$1*ROUND(($S$1*Z438+(1-$S$1)*(G438-U438)^2)^0.5,4),4),Rawdata!AK438+Rawdata!$T$1*Rawdata!AU438)</f>
        <v>#DIV/0!</v>
      </c>
      <c r="I438" s="16" t="e">
        <f>IF(A438&gt;$V$1,ROUND(ROUND(V438*$S$1+(1-$S$1)*G438,4)+$T$1*ROUND(($S$1*AA438+(1-$S$1)*(G438-V438)^2)^0.5,4),4),Rawdata!AL438+Rawdata!$T$1*Rawdata!AV438)</f>
        <v>#DIV/0!</v>
      </c>
      <c r="J438" s="16" t="e">
        <f>IF(A438&gt;$W$1,ROUND(ROUND( W438*$S$1+(1-$S$1)*G438,4)+$T$1*ROUND(($S$1*AB438+(1-$S$1)*(G438-W438)^2)^0.5,4),4),Rawdata!AM438+Rawdata!$T$1*Rawdata!AW438)</f>
        <v>#DIV/0!</v>
      </c>
      <c r="K438" s="16" t="e">
        <f>IF(A438&gt;$X$1,ROUND(ROUND( X438*$S$1+(1-$S$1)*G438,4)+$T$1*ROUND(($S$1*AC438+(1-$S$1)*(G438-X438)^2)^0.5,4),4),Rawdata!AN438+Rawdata!$T$1*Rawdata!AX438)</f>
        <v>#DIV/0!</v>
      </c>
      <c r="L438" s="16" t="e">
        <f>IF(A438&gt;$Y$1,ROUND(ROUND( Y438*$S$1+(1-$S$1)*G438,4)+$T$1*ROUND(($S$1*AD438+(1-$S$1)*(G438-Y438)^2)^0.5,4),4),Rawdata!AO438+Rawdata!$T$1*Rawdata!AY438)</f>
        <v>#DIV/0!</v>
      </c>
      <c r="M438" s="16" t="e">
        <f t="shared" si="173"/>
        <v>#DIV/0!</v>
      </c>
      <c r="N438" s="16" t="e">
        <f t="shared" si="174"/>
        <v>#DIV/0!</v>
      </c>
      <c r="O438" s="67"/>
      <c r="P438" s="67"/>
      <c r="Q438" s="31" t="e">
        <f t="shared" si="193"/>
        <v>#DIV/0!</v>
      </c>
      <c r="R438" s="17" t="e">
        <f t="shared" si="194"/>
        <v>#DIV/0!</v>
      </c>
      <c r="S438" s="37" t="e">
        <f t="shared" si="175"/>
        <v>#DIV/0!</v>
      </c>
      <c r="T438" s="17" t="e">
        <f t="shared" si="176"/>
        <v>#DIV/0!</v>
      </c>
      <c r="U438" s="91" t="e">
        <f>IF(A438&gt;$U$1, U439*$S$1+(1-$S$1)*G439,Rawdata!AK438)</f>
        <v>#DIV/0!</v>
      </c>
      <c r="V438" s="91" t="e">
        <f>IF(A438&gt;$V$1,$S$1*V439+(1-$S$1)*G439,Rawdata!AL438)</f>
        <v>#DIV/0!</v>
      </c>
      <c r="W438" s="91" t="e">
        <f>IF(A438&gt;$W$1, $S$1*W439+(1-$S$1)*G439,Rawdata!AM438)</f>
        <v>#DIV/0!</v>
      </c>
      <c r="X438" s="91" t="e">
        <f>IF(A438&gt;$X$1,$S$1*X439+(1-$S$1)*G439,Rawdata!AN438)</f>
        <v>#DIV/0!</v>
      </c>
      <c r="Y438" s="91" t="e">
        <f>IF(A438&gt;$Y$1,$S$1*Y439+(1-$S$1)*G439,Rawdata!AO438)</f>
        <v>#DIV/0!</v>
      </c>
      <c r="Z438" s="91" t="e">
        <f>IF(A438&gt;$Z$1,$S$1*Z439+(1-$S$1)*(G439-U439)^2,Rawdata!AP438)</f>
        <v>#DIV/0!</v>
      </c>
      <c r="AA438" s="91" t="e">
        <f>IF(A438&gt;$AA$1,$S$1*AA439+(1-$S$1)*(G439-V439)^2,Rawdata!AQ438)</f>
        <v>#DIV/0!</v>
      </c>
      <c r="AB438" s="91" t="e">
        <f>IF(A438&gt;89,$S$1*AB439+(1-$S$1)*(G439-W439)^2,Rawdata!AR438)</f>
        <v>#DIV/0!</v>
      </c>
      <c r="AC438" s="91" t="e">
        <f>IF(A438&gt;$AC$1,$S$1*AC439+(1-$S$1)*(G439-X439)^2,Rawdata!AS438)</f>
        <v>#DIV/0!</v>
      </c>
      <c r="AD438" s="91" t="e">
        <f>IF(A438&gt;$AD$1,$S$1*AD439+(1-$S$1)*(G439-Y439)^2,Rawdata!AT438)</f>
        <v>#DIV/0!</v>
      </c>
      <c r="AE438" s="80" t="e">
        <f t="shared" si="168"/>
        <v>#DIV/0!</v>
      </c>
      <c r="AF438" s="81" t="e">
        <f t="shared" si="169"/>
        <v>#DIV/0!</v>
      </c>
      <c r="AG438" s="86">
        <f t="shared" si="192"/>
        <v>0</v>
      </c>
      <c r="AH438" s="107" t="e">
        <f t="shared" si="170"/>
        <v>#DIV/0!</v>
      </c>
      <c r="AI438" s="107" t="e">
        <f t="shared" si="171"/>
        <v>#DIV/0!</v>
      </c>
      <c r="AJ438" s="108" t="e">
        <f t="shared" si="172"/>
        <v>#DIV/0!</v>
      </c>
      <c r="AK438" s="113" t="e">
        <f t="shared" si="177"/>
        <v>#DIV/0!</v>
      </c>
      <c r="AL438" s="113" t="e">
        <f t="shared" si="178"/>
        <v>#DIV/0!</v>
      </c>
      <c r="AM438" s="113" t="e">
        <f t="shared" si="179"/>
        <v>#DIV/0!</v>
      </c>
      <c r="AN438" s="113" t="e">
        <f t="shared" si="180"/>
        <v>#DIV/0!</v>
      </c>
      <c r="AO438" s="113" t="e">
        <f t="shared" si="181"/>
        <v>#DIV/0!</v>
      </c>
      <c r="AP438" s="91" t="e">
        <f t="shared" si="182"/>
        <v>#DIV/0!</v>
      </c>
      <c r="AQ438" s="91" t="e">
        <f t="shared" si="183"/>
        <v>#DIV/0!</v>
      </c>
      <c r="AR438" s="91" t="e">
        <f t="shared" si="184"/>
        <v>#DIV/0!</v>
      </c>
      <c r="AS438" s="91" t="e">
        <f t="shared" si="185"/>
        <v>#DIV/0!</v>
      </c>
      <c r="AT438" s="91" t="e">
        <f t="shared" si="186"/>
        <v>#DIV/0!</v>
      </c>
      <c r="AU438" s="113" t="e">
        <f t="shared" si="187"/>
        <v>#DIV/0!</v>
      </c>
      <c r="AV438" s="113" t="e">
        <f t="shared" si="188"/>
        <v>#DIV/0!</v>
      </c>
      <c r="AW438" s="113" t="e">
        <f t="shared" si="189"/>
        <v>#DIV/0!</v>
      </c>
      <c r="AX438" s="113" t="e">
        <f t="shared" si="190"/>
        <v>#DIV/0!</v>
      </c>
      <c r="AY438" s="113" t="e">
        <f t="shared" si="191"/>
        <v>#DIV/0!</v>
      </c>
    </row>
    <row r="439" spans="1:51" x14ac:dyDescent="0.25">
      <c r="A439" s="119"/>
      <c r="B439" s="83"/>
      <c r="C439" s="85"/>
      <c r="D439" s="85"/>
      <c r="E439" s="85"/>
      <c r="F439" s="71"/>
      <c r="G439" s="96"/>
      <c r="H439" s="16" t="e">
        <f>IF(A439&gt;$U$1,ROUND(ROUND( U439*$S$1+(1-$S$1)*G439,4)+$T$1*ROUND(($S$1*Z439+(1-$S$1)*(G439-U439)^2)^0.5,4),4),Rawdata!AK439+Rawdata!$T$1*Rawdata!AU439)</f>
        <v>#DIV/0!</v>
      </c>
      <c r="I439" s="16" t="e">
        <f>IF(A439&gt;$V$1,ROUND(ROUND(V439*$S$1+(1-$S$1)*G439,4)+$T$1*ROUND(($S$1*AA439+(1-$S$1)*(G439-V439)^2)^0.5,4),4),Rawdata!AL439+Rawdata!$T$1*Rawdata!AV439)</f>
        <v>#DIV/0!</v>
      </c>
      <c r="J439" s="16" t="e">
        <f>IF(A439&gt;$W$1,ROUND(ROUND( W439*$S$1+(1-$S$1)*G439,4)+$T$1*ROUND(($S$1*AB439+(1-$S$1)*(G439-W439)^2)^0.5,4),4),Rawdata!AM439+Rawdata!$T$1*Rawdata!AW439)</f>
        <v>#DIV/0!</v>
      </c>
      <c r="K439" s="16" t="e">
        <f>IF(A439&gt;$X$1,ROUND(ROUND( X439*$S$1+(1-$S$1)*G439,4)+$T$1*ROUND(($S$1*AC439+(1-$S$1)*(G439-X439)^2)^0.5,4),4),Rawdata!AN439+Rawdata!$T$1*Rawdata!AX439)</f>
        <v>#DIV/0!</v>
      </c>
      <c r="L439" s="16" t="e">
        <f>IF(A439&gt;$Y$1,ROUND(ROUND( Y439*$S$1+(1-$S$1)*G439,4)+$T$1*ROUND(($S$1*AD439+(1-$S$1)*(G439-Y439)^2)^0.5,4),4),Rawdata!AO439+Rawdata!$T$1*Rawdata!AY439)</f>
        <v>#DIV/0!</v>
      </c>
      <c r="M439" s="16" t="e">
        <f t="shared" si="173"/>
        <v>#DIV/0!</v>
      </c>
      <c r="N439" s="16" t="e">
        <f t="shared" si="174"/>
        <v>#DIV/0!</v>
      </c>
      <c r="O439" s="67"/>
      <c r="P439" s="67"/>
      <c r="Q439" s="31" t="e">
        <f t="shared" si="193"/>
        <v>#DIV/0!</v>
      </c>
      <c r="R439" s="17" t="e">
        <f t="shared" si="194"/>
        <v>#DIV/0!</v>
      </c>
      <c r="S439" s="37" t="e">
        <f t="shared" si="175"/>
        <v>#DIV/0!</v>
      </c>
      <c r="T439" s="17" t="e">
        <f t="shared" si="176"/>
        <v>#DIV/0!</v>
      </c>
      <c r="U439" s="91" t="e">
        <f>IF(A439&gt;$U$1, U440*$S$1+(1-$S$1)*G440,Rawdata!AK439)</f>
        <v>#DIV/0!</v>
      </c>
      <c r="V439" s="91" t="e">
        <f>IF(A439&gt;$V$1,$S$1*V440+(1-$S$1)*G440,Rawdata!AL439)</f>
        <v>#DIV/0!</v>
      </c>
      <c r="W439" s="91" t="e">
        <f>IF(A439&gt;$W$1, $S$1*W440+(1-$S$1)*G440,Rawdata!AM439)</f>
        <v>#DIV/0!</v>
      </c>
      <c r="X439" s="91" t="e">
        <f>IF(A439&gt;$X$1,$S$1*X440+(1-$S$1)*G440,Rawdata!AN439)</f>
        <v>#DIV/0!</v>
      </c>
      <c r="Y439" s="91" t="e">
        <f>IF(A439&gt;$Y$1,$S$1*Y440+(1-$S$1)*G440,Rawdata!AO439)</f>
        <v>#DIV/0!</v>
      </c>
      <c r="Z439" s="91" t="e">
        <f>IF(A439&gt;$Z$1,$S$1*Z440+(1-$S$1)*(G440-U440)^2,Rawdata!AP439)</f>
        <v>#DIV/0!</v>
      </c>
      <c r="AA439" s="91" t="e">
        <f>IF(A439&gt;$AA$1,$S$1*AA440+(1-$S$1)*(G440-V440)^2,Rawdata!AQ439)</f>
        <v>#DIV/0!</v>
      </c>
      <c r="AB439" s="91" t="e">
        <f>IF(A439&gt;89,$S$1*AB440+(1-$S$1)*(G440-W440)^2,Rawdata!AR439)</f>
        <v>#DIV/0!</v>
      </c>
      <c r="AC439" s="91" t="e">
        <f>IF(A439&gt;$AC$1,$S$1*AC440+(1-$S$1)*(G440-X440)^2,Rawdata!AS439)</f>
        <v>#DIV/0!</v>
      </c>
      <c r="AD439" s="91" t="e">
        <f>IF(A439&gt;$AD$1,$S$1*AD440+(1-$S$1)*(G440-Y440)^2,Rawdata!AT439)</f>
        <v>#DIV/0!</v>
      </c>
      <c r="AE439" s="80" t="e">
        <f t="shared" si="168"/>
        <v>#DIV/0!</v>
      </c>
      <c r="AF439" s="81" t="e">
        <f t="shared" si="169"/>
        <v>#DIV/0!</v>
      </c>
      <c r="AG439" s="86">
        <f t="shared" si="192"/>
        <v>0</v>
      </c>
      <c r="AH439" s="107" t="e">
        <f t="shared" si="170"/>
        <v>#DIV/0!</v>
      </c>
      <c r="AI439" s="107" t="e">
        <f t="shared" si="171"/>
        <v>#DIV/0!</v>
      </c>
      <c r="AJ439" s="108" t="e">
        <f t="shared" si="172"/>
        <v>#DIV/0!</v>
      </c>
      <c r="AK439" s="113" t="e">
        <f t="shared" si="177"/>
        <v>#DIV/0!</v>
      </c>
      <c r="AL439" s="113" t="e">
        <f t="shared" si="178"/>
        <v>#DIV/0!</v>
      </c>
      <c r="AM439" s="113" t="e">
        <f t="shared" si="179"/>
        <v>#DIV/0!</v>
      </c>
      <c r="AN439" s="113" t="e">
        <f t="shared" si="180"/>
        <v>#DIV/0!</v>
      </c>
      <c r="AO439" s="113" t="e">
        <f t="shared" si="181"/>
        <v>#DIV/0!</v>
      </c>
      <c r="AP439" s="91" t="e">
        <f t="shared" si="182"/>
        <v>#DIV/0!</v>
      </c>
      <c r="AQ439" s="91" t="e">
        <f t="shared" si="183"/>
        <v>#DIV/0!</v>
      </c>
      <c r="AR439" s="91" t="e">
        <f t="shared" si="184"/>
        <v>#DIV/0!</v>
      </c>
      <c r="AS439" s="91" t="e">
        <f t="shared" si="185"/>
        <v>#DIV/0!</v>
      </c>
      <c r="AT439" s="91" t="e">
        <f t="shared" si="186"/>
        <v>#DIV/0!</v>
      </c>
      <c r="AU439" s="113" t="e">
        <f t="shared" si="187"/>
        <v>#DIV/0!</v>
      </c>
      <c r="AV439" s="113" t="e">
        <f t="shared" si="188"/>
        <v>#DIV/0!</v>
      </c>
      <c r="AW439" s="113" t="e">
        <f t="shared" si="189"/>
        <v>#DIV/0!</v>
      </c>
      <c r="AX439" s="113" t="e">
        <f t="shared" si="190"/>
        <v>#DIV/0!</v>
      </c>
      <c r="AY439" s="113" t="e">
        <f t="shared" si="191"/>
        <v>#DIV/0!</v>
      </c>
    </row>
    <row r="440" spans="1:51" x14ac:dyDescent="0.25">
      <c r="A440" s="119"/>
      <c r="B440" s="83"/>
      <c r="C440" s="85"/>
      <c r="D440" s="85"/>
      <c r="E440" s="85"/>
      <c r="F440" s="71"/>
      <c r="G440" s="96"/>
      <c r="H440" s="16" t="e">
        <f>IF(A440&gt;$U$1,ROUND(ROUND( U440*$S$1+(1-$S$1)*G440,4)+$T$1*ROUND(($S$1*Z440+(1-$S$1)*(G440-U440)^2)^0.5,4),4),Rawdata!AK440+Rawdata!$T$1*Rawdata!AU440)</f>
        <v>#DIV/0!</v>
      </c>
      <c r="I440" s="16" t="e">
        <f>IF(A440&gt;$V$1,ROUND(ROUND(V440*$S$1+(1-$S$1)*G440,4)+$T$1*ROUND(($S$1*AA440+(1-$S$1)*(G440-V440)^2)^0.5,4),4),Rawdata!AL440+Rawdata!$T$1*Rawdata!AV440)</f>
        <v>#DIV/0!</v>
      </c>
      <c r="J440" s="16" t="e">
        <f>IF(A440&gt;$W$1,ROUND(ROUND( W440*$S$1+(1-$S$1)*G440,4)+$T$1*ROUND(($S$1*AB440+(1-$S$1)*(G440-W440)^2)^0.5,4),4),Rawdata!AM440+Rawdata!$T$1*Rawdata!AW440)</f>
        <v>#DIV/0!</v>
      </c>
      <c r="K440" s="16" t="e">
        <f>IF(A440&gt;$X$1,ROUND(ROUND( X440*$S$1+(1-$S$1)*G440,4)+$T$1*ROUND(($S$1*AC440+(1-$S$1)*(G440-X440)^2)^0.5,4),4),Rawdata!AN440+Rawdata!$T$1*Rawdata!AX440)</f>
        <v>#DIV/0!</v>
      </c>
      <c r="L440" s="16" t="e">
        <f>IF(A440&gt;$Y$1,ROUND(ROUND( Y440*$S$1+(1-$S$1)*G440,4)+$T$1*ROUND(($S$1*AD440+(1-$S$1)*(G440-Y440)^2)^0.5,4),4),Rawdata!AO440+Rawdata!$T$1*Rawdata!AY440)</f>
        <v>#DIV/0!</v>
      </c>
      <c r="M440" s="16" t="e">
        <f t="shared" si="173"/>
        <v>#DIV/0!</v>
      </c>
      <c r="N440" s="16" t="e">
        <f t="shared" si="174"/>
        <v>#DIV/0!</v>
      </c>
      <c r="O440" s="67"/>
      <c r="P440" s="67"/>
      <c r="Q440" s="31" t="e">
        <f t="shared" si="193"/>
        <v>#DIV/0!</v>
      </c>
      <c r="R440" s="17" t="e">
        <f t="shared" si="194"/>
        <v>#DIV/0!</v>
      </c>
      <c r="S440" s="37" t="e">
        <f t="shared" si="175"/>
        <v>#DIV/0!</v>
      </c>
      <c r="T440" s="17" t="e">
        <f t="shared" si="176"/>
        <v>#DIV/0!</v>
      </c>
      <c r="U440" s="91" t="e">
        <f>IF(A440&gt;$U$1, U441*$S$1+(1-$S$1)*G441,Rawdata!AK440)</f>
        <v>#DIV/0!</v>
      </c>
      <c r="V440" s="91" t="e">
        <f>IF(A440&gt;$V$1,$S$1*V441+(1-$S$1)*G441,Rawdata!AL440)</f>
        <v>#DIV/0!</v>
      </c>
      <c r="W440" s="91" t="e">
        <f>IF(A440&gt;$W$1, $S$1*W441+(1-$S$1)*G441,Rawdata!AM440)</f>
        <v>#DIV/0!</v>
      </c>
      <c r="X440" s="91" t="e">
        <f>IF(A440&gt;$X$1,$S$1*X441+(1-$S$1)*G441,Rawdata!AN440)</f>
        <v>#DIV/0!</v>
      </c>
      <c r="Y440" s="91" t="e">
        <f>IF(A440&gt;$Y$1,$S$1*Y441+(1-$S$1)*G441,Rawdata!AO440)</f>
        <v>#DIV/0!</v>
      </c>
      <c r="Z440" s="91" t="e">
        <f>IF(A440&gt;$Z$1,$S$1*Z441+(1-$S$1)*(G441-U441)^2,Rawdata!AP440)</f>
        <v>#DIV/0!</v>
      </c>
      <c r="AA440" s="91" t="e">
        <f>IF(A440&gt;$AA$1,$S$1*AA441+(1-$S$1)*(G441-V441)^2,Rawdata!AQ440)</f>
        <v>#DIV/0!</v>
      </c>
      <c r="AB440" s="91" t="e">
        <f>IF(A440&gt;89,$S$1*AB441+(1-$S$1)*(G441-W441)^2,Rawdata!AR440)</f>
        <v>#DIV/0!</v>
      </c>
      <c r="AC440" s="91" t="e">
        <f>IF(A440&gt;$AC$1,$S$1*AC441+(1-$S$1)*(G441-X441)^2,Rawdata!AS440)</f>
        <v>#DIV/0!</v>
      </c>
      <c r="AD440" s="91" t="e">
        <f>IF(A440&gt;$AD$1,$S$1*AD441+(1-$S$1)*(G441-Y441)^2,Rawdata!AT440)</f>
        <v>#DIV/0!</v>
      </c>
      <c r="AE440" s="80" t="e">
        <f t="shared" si="168"/>
        <v>#DIV/0!</v>
      </c>
      <c r="AF440" s="81" t="e">
        <f t="shared" si="169"/>
        <v>#DIV/0!</v>
      </c>
      <c r="AG440" s="86">
        <f t="shared" si="192"/>
        <v>0</v>
      </c>
      <c r="AH440" s="107" t="e">
        <f t="shared" si="170"/>
        <v>#DIV/0!</v>
      </c>
      <c r="AI440" s="107" t="e">
        <f t="shared" si="171"/>
        <v>#DIV/0!</v>
      </c>
      <c r="AJ440" s="108" t="e">
        <f t="shared" si="172"/>
        <v>#DIV/0!</v>
      </c>
      <c r="AK440" s="113" t="e">
        <f t="shared" si="177"/>
        <v>#DIV/0!</v>
      </c>
      <c r="AL440" s="113" t="e">
        <f t="shared" si="178"/>
        <v>#DIV/0!</v>
      </c>
      <c r="AM440" s="113" t="e">
        <f t="shared" si="179"/>
        <v>#DIV/0!</v>
      </c>
      <c r="AN440" s="113" t="e">
        <f t="shared" si="180"/>
        <v>#DIV/0!</v>
      </c>
      <c r="AO440" s="113" t="e">
        <f t="shared" si="181"/>
        <v>#DIV/0!</v>
      </c>
      <c r="AP440" s="91" t="e">
        <f t="shared" si="182"/>
        <v>#DIV/0!</v>
      </c>
      <c r="AQ440" s="91" t="e">
        <f t="shared" si="183"/>
        <v>#DIV/0!</v>
      </c>
      <c r="AR440" s="91" t="e">
        <f t="shared" si="184"/>
        <v>#DIV/0!</v>
      </c>
      <c r="AS440" s="91" t="e">
        <f t="shared" si="185"/>
        <v>#DIV/0!</v>
      </c>
      <c r="AT440" s="91" t="e">
        <f t="shared" si="186"/>
        <v>#DIV/0!</v>
      </c>
      <c r="AU440" s="113" t="e">
        <f t="shared" si="187"/>
        <v>#DIV/0!</v>
      </c>
      <c r="AV440" s="113" t="e">
        <f t="shared" si="188"/>
        <v>#DIV/0!</v>
      </c>
      <c r="AW440" s="113" t="e">
        <f t="shared" si="189"/>
        <v>#DIV/0!</v>
      </c>
      <c r="AX440" s="113" t="e">
        <f t="shared" si="190"/>
        <v>#DIV/0!</v>
      </c>
      <c r="AY440" s="113" t="e">
        <f t="shared" si="191"/>
        <v>#DIV/0!</v>
      </c>
    </row>
    <row r="441" spans="1:51" x14ac:dyDescent="0.25">
      <c r="A441" s="119"/>
      <c r="B441" s="83"/>
      <c r="C441" s="85"/>
      <c r="D441" s="85"/>
      <c r="E441" s="85"/>
      <c r="F441" s="71"/>
      <c r="G441" s="96"/>
      <c r="H441" s="16" t="e">
        <f>IF(A441&gt;$U$1,ROUND(ROUND( U441*$S$1+(1-$S$1)*G441,4)+$T$1*ROUND(($S$1*Z441+(1-$S$1)*(G441-U441)^2)^0.5,4),4),Rawdata!AK441+Rawdata!$T$1*Rawdata!AU441)</f>
        <v>#DIV/0!</v>
      </c>
      <c r="I441" s="16" t="e">
        <f>IF(A441&gt;$V$1,ROUND(ROUND(V441*$S$1+(1-$S$1)*G441,4)+$T$1*ROUND(($S$1*AA441+(1-$S$1)*(G441-V441)^2)^0.5,4),4),Rawdata!AL441+Rawdata!$T$1*Rawdata!AV441)</f>
        <v>#DIV/0!</v>
      </c>
      <c r="J441" s="16" t="e">
        <f>IF(A441&gt;$W$1,ROUND(ROUND( W441*$S$1+(1-$S$1)*G441,4)+$T$1*ROUND(($S$1*AB441+(1-$S$1)*(G441-W441)^2)^0.5,4),4),Rawdata!AM441+Rawdata!$T$1*Rawdata!AW441)</f>
        <v>#DIV/0!</v>
      </c>
      <c r="K441" s="16" t="e">
        <f>IF(A441&gt;$X$1,ROUND(ROUND( X441*$S$1+(1-$S$1)*G441,4)+$T$1*ROUND(($S$1*AC441+(1-$S$1)*(G441-X441)^2)^0.5,4),4),Rawdata!AN441+Rawdata!$T$1*Rawdata!AX441)</f>
        <v>#DIV/0!</v>
      </c>
      <c r="L441" s="16" t="e">
        <f>IF(A441&gt;$Y$1,ROUND(ROUND( Y441*$S$1+(1-$S$1)*G441,4)+$T$1*ROUND(($S$1*AD441+(1-$S$1)*(G441-Y441)^2)^0.5,4),4),Rawdata!AO441+Rawdata!$T$1*Rawdata!AY441)</f>
        <v>#DIV/0!</v>
      </c>
      <c r="M441" s="16" t="e">
        <f t="shared" si="173"/>
        <v>#DIV/0!</v>
      </c>
      <c r="N441" s="16" t="e">
        <f t="shared" si="174"/>
        <v>#DIV/0!</v>
      </c>
      <c r="O441" s="67"/>
      <c r="P441" s="67"/>
      <c r="Q441" s="31" t="e">
        <f t="shared" si="193"/>
        <v>#DIV/0!</v>
      </c>
      <c r="R441" s="17" t="e">
        <f t="shared" si="194"/>
        <v>#DIV/0!</v>
      </c>
      <c r="S441" s="37" t="e">
        <f t="shared" si="175"/>
        <v>#DIV/0!</v>
      </c>
      <c r="T441" s="17" t="e">
        <f t="shared" si="176"/>
        <v>#DIV/0!</v>
      </c>
      <c r="U441" s="91" t="e">
        <f>IF(A441&gt;$U$1, U442*$S$1+(1-$S$1)*G442,Rawdata!AK441)</f>
        <v>#DIV/0!</v>
      </c>
      <c r="V441" s="91" t="e">
        <f>IF(A441&gt;$V$1,$S$1*V442+(1-$S$1)*G442,Rawdata!AL441)</f>
        <v>#DIV/0!</v>
      </c>
      <c r="W441" s="91" t="e">
        <f>IF(A441&gt;$W$1, $S$1*W442+(1-$S$1)*G442,Rawdata!AM441)</f>
        <v>#DIV/0!</v>
      </c>
      <c r="X441" s="91" t="e">
        <f>IF(A441&gt;$X$1,$S$1*X442+(1-$S$1)*G442,Rawdata!AN441)</f>
        <v>#DIV/0!</v>
      </c>
      <c r="Y441" s="91" t="e">
        <f>IF(A441&gt;$Y$1,$S$1*Y442+(1-$S$1)*G442,Rawdata!AO441)</f>
        <v>#DIV/0!</v>
      </c>
      <c r="Z441" s="91" t="e">
        <f>IF(A441&gt;$Z$1,$S$1*Z442+(1-$S$1)*(G442-U442)^2,Rawdata!AP441)</f>
        <v>#DIV/0!</v>
      </c>
      <c r="AA441" s="91" t="e">
        <f>IF(A441&gt;$AA$1,$S$1*AA442+(1-$S$1)*(G442-V442)^2,Rawdata!AQ441)</f>
        <v>#DIV/0!</v>
      </c>
      <c r="AB441" s="91" t="e">
        <f>IF(A441&gt;89,$S$1*AB442+(1-$S$1)*(G442-W442)^2,Rawdata!AR441)</f>
        <v>#DIV/0!</v>
      </c>
      <c r="AC441" s="91" t="e">
        <f>IF(A441&gt;$AC$1,$S$1*AC442+(1-$S$1)*(G442-X442)^2,Rawdata!AS441)</f>
        <v>#DIV/0!</v>
      </c>
      <c r="AD441" s="91" t="e">
        <f>IF(A441&gt;$AD$1,$S$1*AD442+(1-$S$1)*(G442-Y442)^2,Rawdata!AT441)</f>
        <v>#DIV/0!</v>
      </c>
      <c r="AE441" s="80" t="e">
        <f t="shared" si="168"/>
        <v>#DIV/0!</v>
      </c>
      <c r="AF441" s="81" t="e">
        <f t="shared" si="169"/>
        <v>#DIV/0!</v>
      </c>
      <c r="AG441" s="86">
        <f t="shared" si="192"/>
        <v>0</v>
      </c>
      <c r="AH441" s="107" t="e">
        <f t="shared" si="170"/>
        <v>#DIV/0!</v>
      </c>
      <c r="AI441" s="107" t="e">
        <f t="shared" si="171"/>
        <v>#DIV/0!</v>
      </c>
      <c r="AJ441" s="108" t="e">
        <f t="shared" si="172"/>
        <v>#DIV/0!</v>
      </c>
      <c r="AK441" s="113" t="e">
        <f t="shared" si="177"/>
        <v>#DIV/0!</v>
      </c>
      <c r="AL441" s="113" t="e">
        <f t="shared" si="178"/>
        <v>#DIV/0!</v>
      </c>
      <c r="AM441" s="113" t="e">
        <f t="shared" si="179"/>
        <v>#DIV/0!</v>
      </c>
      <c r="AN441" s="113" t="e">
        <f t="shared" si="180"/>
        <v>#DIV/0!</v>
      </c>
      <c r="AO441" s="113" t="e">
        <f t="shared" si="181"/>
        <v>#DIV/0!</v>
      </c>
      <c r="AP441" s="91" t="e">
        <f t="shared" si="182"/>
        <v>#DIV/0!</v>
      </c>
      <c r="AQ441" s="91" t="e">
        <f t="shared" si="183"/>
        <v>#DIV/0!</v>
      </c>
      <c r="AR441" s="91" t="e">
        <f t="shared" si="184"/>
        <v>#DIV/0!</v>
      </c>
      <c r="AS441" s="91" t="e">
        <f t="shared" si="185"/>
        <v>#DIV/0!</v>
      </c>
      <c r="AT441" s="91" t="e">
        <f t="shared" si="186"/>
        <v>#DIV/0!</v>
      </c>
      <c r="AU441" s="113" t="e">
        <f t="shared" si="187"/>
        <v>#DIV/0!</v>
      </c>
      <c r="AV441" s="113" t="e">
        <f t="shared" si="188"/>
        <v>#DIV/0!</v>
      </c>
      <c r="AW441" s="113" t="e">
        <f t="shared" si="189"/>
        <v>#DIV/0!</v>
      </c>
      <c r="AX441" s="113" t="e">
        <f t="shared" si="190"/>
        <v>#DIV/0!</v>
      </c>
      <c r="AY441" s="113" t="e">
        <f t="shared" si="191"/>
        <v>#DIV/0!</v>
      </c>
    </row>
    <row r="442" spans="1:51" x14ac:dyDescent="0.25">
      <c r="A442" s="119"/>
      <c r="B442" s="83"/>
      <c r="C442" s="85"/>
      <c r="D442" s="85"/>
      <c r="E442" s="85"/>
      <c r="F442" s="71"/>
      <c r="G442" s="96"/>
      <c r="H442" s="16" t="e">
        <f>IF(A442&gt;$U$1,ROUND(ROUND( U442*$S$1+(1-$S$1)*G442,4)+$T$1*ROUND(($S$1*Z442+(1-$S$1)*(G442-U442)^2)^0.5,4),4),Rawdata!AK442+Rawdata!$T$1*Rawdata!AU442)</f>
        <v>#DIV/0!</v>
      </c>
      <c r="I442" s="16" t="e">
        <f>IF(A442&gt;$V$1,ROUND(ROUND(V442*$S$1+(1-$S$1)*G442,4)+$T$1*ROUND(($S$1*AA442+(1-$S$1)*(G442-V442)^2)^0.5,4),4),Rawdata!AL442+Rawdata!$T$1*Rawdata!AV442)</f>
        <v>#DIV/0!</v>
      </c>
      <c r="J442" s="16" t="e">
        <f>IF(A442&gt;$W$1,ROUND(ROUND( W442*$S$1+(1-$S$1)*G442,4)+$T$1*ROUND(($S$1*AB442+(1-$S$1)*(G442-W442)^2)^0.5,4),4),Rawdata!AM442+Rawdata!$T$1*Rawdata!AW442)</f>
        <v>#DIV/0!</v>
      </c>
      <c r="K442" s="16" t="e">
        <f>IF(A442&gt;$X$1,ROUND(ROUND( X442*$S$1+(1-$S$1)*G442,4)+$T$1*ROUND(($S$1*AC442+(1-$S$1)*(G442-X442)^2)^0.5,4),4),Rawdata!AN442+Rawdata!$T$1*Rawdata!AX442)</f>
        <v>#DIV/0!</v>
      </c>
      <c r="L442" s="16" t="e">
        <f>IF(A442&gt;$Y$1,ROUND(ROUND( Y442*$S$1+(1-$S$1)*G442,4)+$T$1*ROUND(($S$1*AD442+(1-$S$1)*(G442-Y442)^2)^0.5,4),4),Rawdata!AO442+Rawdata!$T$1*Rawdata!AY442)</f>
        <v>#DIV/0!</v>
      </c>
      <c r="M442" s="16" t="e">
        <f t="shared" si="173"/>
        <v>#DIV/0!</v>
      </c>
      <c r="N442" s="16" t="e">
        <f t="shared" si="174"/>
        <v>#DIV/0!</v>
      </c>
      <c r="O442" s="67"/>
      <c r="P442" s="67"/>
      <c r="Q442" s="31" t="e">
        <f t="shared" si="193"/>
        <v>#DIV/0!</v>
      </c>
      <c r="R442" s="17" t="e">
        <f t="shared" si="194"/>
        <v>#DIV/0!</v>
      </c>
      <c r="S442" s="37" t="e">
        <f t="shared" si="175"/>
        <v>#DIV/0!</v>
      </c>
      <c r="T442" s="17" t="e">
        <f t="shared" si="176"/>
        <v>#DIV/0!</v>
      </c>
      <c r="U442" s="91" t="e">
        <f>IF(A442&gt;$U$1, U443*$S$1+(1-$S$1)*G443,Rawdata!AK442)</f>
        <v>#DIV/0!</v>
      </c>
      <c r="V442" s="91" t="e">
        <f>IF(A442&gt;$V$1,$S$1*V443+(1-$S$1)*G443,Rawdata!AL442)</f>
        <v>#DIV/0!</v>
      </c>
      <c r="W442" s="91" t="e">
        <f>IF(A442&gt;$W$1, $S$1*W443+(1-$S$1)*G443,Rawdata!AM442)</f>
        <v>#DIV/0!</v>
      </c>
      <c r="X442" s="91" t="e">
        <f>IF(A442&gt;$X$1,$S$1*X443+(1-$S$1)*G443,Rawdata!AN442)</f>
        <v>#DIV/0!</v>
      </c>
      <c r="Y442" s="91" t="e">
        <f>IF(A442&gt;$Y$1,$S$1*Y443+(1-$S$1)*G443,Rawdata!AO442)</f>
        <v>#DIV/0!</v>
      </c>
      <c r="Z442" s="91" t="e">
        <f>IF(A442&gt;$Z$1,$S$1*Z443+(1-$S$1)*(G443-U443)^2,Rawdata!AP442)</f>
        <v>#DIV/0!</v>
      </c>
      <c r="AA442" s="91" t="e">
        <f>IF(A442&gt;$AA$1,$S$1*AA443+(1-$S$1)*(G443-V443)^2,Rawdata!AQ442)</f>
        <v>#DIV/0!</v>
      </c>
      <c r="AB442" s="91" t="e">
        <f>IF(A442&gt;89,$S$1*AB443+(1-$S$1)*(G443-W443)^2,Rawdata!AR442)</f>
        <v>#DIV/0!</v>
      </c>
      <c r="AC442" s="91" t="e">
        <f>IF(A442&gt;$AC$1,$S$1*AC443+(1-$S$1)*(G443-X443)^2,Rawdata!AS442)</f>
        <v>#DIV/0!</v>
      </c>
      <c r="AD442" s="91" t="e">
        <f>IF(A442&gt;$AD$1,$S$1*AD443+(1-$S$1)*(G443-Y443)^2,Rawdata!AT442)</f>
        <v>#DIV/0!</v>
      </c>
      <c r="AE442" s="80" t="e">
        <f t="shared" si="168"/>
        <v>#DIV/0!</v>
      </c>
      <c r="AF442" s="81" t="e">
        <f t="shared" si="169"/>
        <v>#DIV/0!</v>
      </c>
      <c r="AG442" s="86">
        <f t="shared" si="192"/>
        <v>0</v>
      </c>
      <c r="AH442" s="107" t="e">
        <f t="shared" si="170"/>
        <v>#DIV/0!</v>
      </c>
      <c r="AI442" s="107" t="e">
        <f t="shared" si="171"/>
        <v>#DIV/0!</v>
      </c>
      <c r="AJ442" s="108" t="e">
        <f t="shared" si="172"/>
        <v>#DIV/0!</v>
      </c>
      <c r="AK442" s="113" t="e">
        <f t="shared" si="177"/>
        <v>#DIV/0!</v>
      </c>
      <c r="AL442" s="113" t="e">
        <f t="shared" si="178"/>
        <v>#DIV/0!</v>
      </c>
      <c r="AM442" s="113" t="e">
        <f t="shared" si="179"/>
        <v>#DIV/0!</v>
      </c>
      <c r="AN442" s="113" t="e">
        <f t="shared" si="180"/>
        <v>#DIV/0!</v>
      </c>
      <c r="AO442" s="113" t="e">
        <f t="shared" si="181"/>
        <v>#DIV/0!</v>
      </c>
      <c r="AP442" s="91" t="e">
        <f t="shared" si="182"/>
        <v>#DIV/0!</v>
      </c>
      <c r="AQ442" s="91" t="e">
        <f t="shared" si="183"/>
        <v>#DIV/0!</v>
      </c>
      <c r="AR442" s="91" t="e">
        <f t="shared" si="184"/>
        <v>#DIV/0!</v>
      </c>
      <c r="AS442" s="91" t="e">
        <f t="shared" si="185"/>
        <v>#DIV/0!</v>
      </c>
      <c r="AT442" s="91" t="e">
        <f t="shared" si="186"/>
        <v>#DIV/0!</v>
      </c>
      <c r="AU442" s="113" t="e">
        <f t="shared" si="187"/>
        <v>#DIV/0!</v>
      </c>
      <c r="AV442" s="113" t="e">
        <f t="shared" si="188"/>
        <v>#DIV/0!</v>
      </c>
      <c r="AW442" s="113" t="e">
        <f t="shared" si="189"/>
        <v>#DIV/0!</v>
      </c>
      <c r="AX442" s="113" t="e">
        <f t="shared" si="190"/>
        <v>#DIV/0!</v>
      </c>
      <c r="AY442" s="113" t="e">
        <f t="shared" si="191"/>
        <v>#DIV/0!</v>
      </c>
    </row>
    <row r="443" spans="1:51" x14ac:dyDescent="0.25">
      <c r="A443" s="119"/>
      <c r="B443" s="83"/>
      <c r="C443" s="85"/>
      <c r="D443" s="85"/>
      <c r="E443" s="85"/>
      <c r="F443" s="71"/>
      <c r="G443" s="96"/>
      <c r="H443" s="16" t="e">
        <f>IF(A443&gt;$U$1,ROUND(ROUND( U443*$S$1+(1-$S$1)*G443,4)+$T$1*ROUND(($S$1*Z443+(1-$S$1)*(G443-U443)^2)^0.5,4),4),Rawdata!AK443+Rawdata!$T$1*Rawdata!AU443)</f>
        <v>#DIV/0!</v>
      </c>
      <c r="I443" s="16" t="e">
        <f>IF(A443&gt;$V$1,ROUND(ROUND(V443*$S$1+(1-$S$1)*G443,4)+$T$1*ROUND(($S$1*AA443+(1-$S$1)*(G443-V443)^2)^0.5,4),4),Rawdata!AL443+Rawdata!$T$1*Rawdata!AV443)</f>
        <v>#DIV/0!</v>
      </c>
      <c r="J443" s="16" t="e">
        <f>IF(A443&gt;$W$1,ROUND(ROUND( W443*$S$1+(1-$S$1)*G443,4)+$T$1*ROUND(($S$1*AB443+(1-$S$1)*(G443-W443)^2)^0.5,4),4),Rawdata!AM443+Rawdata!$T$1*Rawdata!AW443)</f>
        <v>#DIV/0!</v>
      </c>
      <c r="K443" s="16" t="e">
        <f>IF(A443&gt;$X$1,ROUND(ROUND( X443*$S$1+(1-$S$1)*G443,4)+$T$1*ROUND(($S$1*AC443+(1-$S$1)*(G443-X443)^2)^0.5,4),4),Rawdata!AN443+Rawdata!$T$1*Rawdata!AX443)</f>
        <v>#DIV/0!</v>
      </c>
      <c r="L443" s="16" t="e">
        <f>IF(A443&gt;$Y$1,ROUND(ROUND( Y443*$S$1+(1-$S$1)*G443,4)+$T$1*ROUND(($S$1*AD443+(1-$S$1)*(G443-Y443)^2)^0.5,4),4),Rawdata!AO443+Rawdata!$T$1*Rawdata!AY443)</f>
        <v>#DIV/0!</v>
      </c>
      <c r="M443" s="16" t="e">
        <f t="shared" si="173"/>
        <v>#DIV/0!</v>
      </c>
      <c r="N443" s="16" t="e">
        <f t="shared" si="174"/>
        <v>#DIV/0!</v>
      </c>
      <c r="O443" s="67"/>
      <c r="P443" s="67"/>
      <c r="Q443" s="31" t="e">
        <f t="shared" si="193"/>
        <v>#DIV/0!</v>
      </c>
      <c r="R443" s="17" t="e">
        <f t="shared" si="194"/>
        <v>#DIV/0!</v>
      </c>
      <c r="S443" s="37" t="e">
        <f t="shared" si="175"/>
        <v>#DIV/0!</v>
      </c>
      <c r="T443" s="17" t="e">
        <f t="shared" si="176"/>
        <v>#DIV/0!</v>
      </c>
      <c r="U443" s="91" t="e">
        <f>IF(A443&gt;$U$1, U444*$S$1+(1-$S$1)*G444,Rawdata!AK443)</f>
        <v>#DIV/0!</v>
      </c>
      <c r="V443" s="91" t="e">
        <f>IF(A443&gt;$V$1,$S$1*V444+(1-$S$1)*G444,Rawdata!AL443)</f>
        <v>#DIV/0!</v>
      </c>
      <c r="W443" s="91" t="e">
        <f>IF(A443&gt;$W$1, $S$1*W444+(1-$S$1)*G444,Rawdata!AM443)</f>
        <v>#DIV/0!</v>
      </c>
      <c r="X443" s="91" t="e">
        <f>IF(A443&gt;$X$1,$S$1*X444+(1-$S$1)*G444,Rawdata!AN443)</f>
        <v>#DIV/0!</v>
      </c>
      <c r="Y443" s="91" t="e">
        <f>IF(A443&gt;$Y$1,$S$1*Y444+(1-$S$1)*G444,Rawdata!AO443)</f>
        <v>#DIV/0!</v>
      </c>
      <c r="Z443" s="91" t="e">
        <f>IF(A443&gt;$Z$1,$S$1*Z444+(1-$S$1)*(G444-U444)^2,Rawdata!AP443)</f>
        <v>#DIV/0!</v>
      </c>
      <c r="AA443" s="91" t="e">
        <f>IF(A443&gt;$AA$1,$S$1*AA444+(1-$S$1)*(G444-V444)^2,Rawdata!AQ443)</f>
        <v>#DIV/0!</v>
      </c>
      <c r="AB443" s="91" t="e">
        <f>IF(A443&gt;89,$S$1*AB444+(1-$S$1)*(G444-W444)^2,Rawdata!AR443)</f>
        <v>#DIV/0!</v>
      </c>
      <c r="AC443" s="91" t="e">
        <f>IF(A443&gt;$AC$1,$S$1*AC444+(1-$S$1)*(G444-X444)^2,Rawdata!AS443)</f>
        <v>#DIV/0!</v>
      </c>
      <c r="AD443" s="91" t="e">
        <f>IF(A443&gt;$AD$1,$S$1*AD444+(1-$S$1)*(G444-Y444)^2,Rawdata!AT443)</f>
        <v>#DIV/0!</v>
      </c>
      <c r="AE443" s="80" t="e">
        <f t="shared" si="168"/>
        <v>#DIV/0!</v>
      </c>
      <c r="AF443" s="81" t="e">
        <f t="shared" si="169"/>
        <v>#DIV/0!</v>
      </c>
      <c r="AG443" s="86">
        <f t="shared" si="192"/>
        <v>0</v>
      </c>
      <c r="AH443" s="107" t="e">
        <f t="shared" si="170"/>
        <v>#DIV/0!</v>
      </c>
      <c r="AI443" s="107" t="e">
        <f t="shared" si="171"/>
        <v>#DIV/0!</v>
      </c>
      <c r="AJ443" s="108" t="e">
        <f t="shared" si="172"/>
        <v>#DIV/0!</v>
      </c>
      <c r="AK443" s="113" t="e">
        <f t="shared" si="177"/>
        <v>#DIV/0!</v>
      </c>
      <c r="AL443" s="113" t="e">
        <f t="shared" si="178"/>
        <v>#DIV/0!</v>
      </c>
      <c r="AM443" s="113" t="e">
        <f t="shared" si="179"/>
        <v>#DIV/0!</v>
      </c>
      <c r="AN443" s="113" t="e">
        <f t="shared" si="180"/>
        <v>#DIV/0!</v>
      </c>
      <c r="AO443" s="113" t="e">
        <f t="shared" si="181"/>
        <v>#DIV/0!</v>
      </c>
      <c r="AP443" s="91" t="e">
        <f t="shared" si="182"/>
        <v>#DIV/0!</v>
      </c>
      <c r="AQ443" s="91" t="e">
        <f t="shared" si="183"/>
        <v>#DIV/0!</v>
      </c>
      <c r="AR443" s="91" t="e">
        <f t="shared" si="184"/>
        <v>#DIV/0!</v>
      </c>
      <c r="AS443" s="91" t="e">
        <f t="shared" si="185"/>
        <v>#DIV/0!</v>
      </c>
      <c r="AT443" s="91" t="e">
        <f t="shared" si="186"/>
        <v>#DIV/0!</v>
      </c>
      <c r="AU443" s="113" t="e">
        <f t="shared" si="187"/>
        <v>#DIV/0!</v>
      </c>
      <c r="AV443" s="113" t="e">
        <f t="shared" si="188"/>
        <v>#DIV/0!</v>
      </c>
      <c r="AW443" s="113" t="e">
        <f t="shared" si="189"/>
        <v>#DIV/0!</v>
      </c>
      <c r="AX443" s="113" t="e">
        <f t="shared" si="190"/>
        <v>#DIV/0!</v>
      </c>
      <c r="AY443" s="113" t="e">
        <f t="shared" si="191"/>
        <v>#DIV/0!</v>
      </c>
    </row>
    <row r="444" spans="1:51" x14ac:dyDescent="0.25">
      <c r="A444" s="119"/>
      <c r="B444" s="83"/>
      <c r="C444" s="85"/>
      <c r="D444" s="85"/>
      <c r="E444" s="85"/>
      <c r="F444" s="71"/>
      <c r="G444" s="96"/>
      <c r="H444" s="16" t="e">
        <f>IF(A444&gt;$U$1,ROUND(ROUND( U444*$S$1+(1-$S$1)*G444,4)+$T$1*ROUND(($S$1*Z444+(1-$S$1)*(G444-U444)^2)^0.5,4),4),Rawdata!AK444+Rawdata!$T$1*Rawdata!AU444)</f>
        <v>#DIV/0!</v>
      </c>
      <c r="I444" s="16" t="e">
        <f>IF(A444&gt;$V$1,ROUND(ROUND(V444*$S$1+(1-$S$1)*G444,4)+$T$1*ROUND(($S$1*AA444+(1-$S$1)*(G444-V444)^2)^0.5,4),4),Rawdata!AL444+Rawdata!$T$1*Rawdata!AV444)</f>
        <v>#DIV/0!</v>
      </c>
      <c r="J444" s="16" t="e">
        <f>IF(A444&gt;$W$1,ROUND(ROUND( W444*$S$1+(1-$S$1)*G444,4)+$T$1*ROUND(($S$1*AB444+(1-$S$1)*(G444-W444)^2)^0.5,4),4),Rawdata!AM444+Rawdata!$T$1*Rawdata!AW444)</f>
        <v>#DIV/0!</v>
      </c>
      <c r="K444" s="16" t="e">
        <f>IF(A444&gt;$X$1,ROUND(ROUND( X444*$S$1+(1-$S$1)*G444,4)+$T$1*ROUND(($S$1*AC444+(1-$S$1)*(G444-X444)^2)^0.5,4),4),Rawdata!AN444+Rawdata!$T$1*Rawdata!AX444)</f>
        <v>#DIV/0!</v>
      </c>
      <c r="L444" s="16" t="e">
        <f>IF(A444&gt;$Y$1,ROUND(ROUND( Y444*$S$1+(1-$S$1)*G444,4)+$T$1*ROUND(($S$1*AD444+(1-$S$1)*(G444-Y444)^2)^0.5,4),4),Rawdata!AO444+Rawdata!$T$1*Rawdata!AY444)</f>
        <v>#DIV/0!</v>
      </c>
      <c r="M444" s="16" t="e">
        <f t="shared" si="173"/>
        <v>#DIV/0!</v>
      </c>
      <c r="N444" s="16" t="e">
        <f t="shared" si="174"/>
        <v>#DIV/0!</v>
      </c>
      <c r="O444" s="67"/>
      <c r="P444" s="67"/>
      <c r="Q444" s="31" t="e">
        <f t="shared" si="193"/>
        <v>#DIV/0!</v>
      </c>
      <c r="R444" s="17" t="e">
        <f t="shared" si="194"/>
        <v>#DIV/0!</v>
      </c>
      <c r="S444" s="37" t="e">
        <f t="shared" si="175"/>
        <v>#DIV/0!</v>
      </c>
      <c r="T444" s="17" t="e">
        <f t="shared" si="176"/>
        <v>#DIV/0!</v>
      </c>
      <c r="U444" s="91" t="e">
        <f>IF(A444&gt;$U$1, U445*$S$1+(1-$S$1)*G445,Rawdata!AK444)</f>
        <v>#DIV/0!</v>
      </c>
      <c r="V444" s="91" t="e">
        <f>IF(A444&gt;$V$1,$S$1*V445+(1-$S$1)*G445,Rawdata!AL444)</f>
        <v>#DIV/0!</v>
      </c>
      <c r="W444" s="91" t="e">
        <f>IF(A444&gt;$W$1, $S$1*W445+(1-$S$1)*G445,Rawdata!AM444)</f>
        <v>#DIV/0!</v>
      </c>
      <c r="X444" s="91" t="e">
        <f>IF(A444&gt;$X$1,$S$1*X445+(1-$S$1)*G445,Rawdata!AN444)</f>
        <v>#DIV/0!</v>
      </c>
      <c r="Y444" s="91" t="e">
        <f>IF(A444&gt;$Y$1,$S$1*Y445+(1-$S$1)*G445,Rawdata!AO444)</f>
        <v>#DIV/0!</v>
      </c>
      <c r="Z444" s="91" t="e">
        <f>IF(A444&gt;$Z$1,$S$1*Z445+(1-$S$1)*(G445-U445)^2,Rawdata!AP444)</f>
        <v>#DIV/0!</v>
      </c>
      <c r="AA444" s="91" t="e">
        <f>IF(A444&gt;$AA$1,$S$1*AA445+(1-$S$1)*(G445-V445)^2,Rawdata!AQ444)</f>
        <v>#DIV/0!</v>
      </c>
      <c r="AB444" s="91" t="e">
        <f>IF(A444&gt;89,$S$1*AB445+(1-$S$1)*(G445-W445)^2,Rawdata!AR444)</f>
        <v>#DIV/0!</v>
      </c>
      <c r="AC444" s="91" t="e">
        <f>IF(A444&gt;$AC$1,$S$1*AC445+(1-$S$1)*(G445-X445)^2,Rawdata!AS444)</f>
        <v>#DIV/0!</v>
      </c>
      <c r="AD444" s="91" t="e">
        <f>IF(A444&gt;$AD$1,$S$1*AD445+(1-$S$1)*(G445-Y445)^2,Rawdata!AT444)</f>
        <v>#DIV/0!</v>
      </c>
      <c r="AE444" s="80" t="e">
        <f t="shared" si="168"/>
        <v>#DIV/0!</v>
      </c>
      <c r="AF444" s="81" t="e">
        <f t="shared" si="169"/>
        <v>#DIV/0!</v>
      </c>
      <c r="AG444" s="86">
        <f t="shared" si="192"/>
        <v>0</v>
      </c>
      <c r="AH444" s="107" t="e">
        <f t="shared" si="170"/>
        <v>#DIV/0!</v>
      </c>
      <c r="AI444" s="107" t="e">
        <f t="shared" si="171"/>
        <v>#DIV/0!</v>
      </c>
      <c r="AJ444" s="108" t="e">
        <f t="shared" si="172"/>
        <v>#DIV/0!</v>
      </c>
      <c r="AK444" s="113" t="e">
        <f t="shared" si="177"/>
        <v>#DIV/0!</v>
      </c>
      <c r="AL444" s="113" t="e">
        <f t="shared" si="178"/>
        <v>#DIV/0!</v>
      </c>
      <c r="AM444" s="113" t="e">
        <f t="shared" si="179"/>
        <v>#DIV/0!</v>
      </c>
      <c r="AN444" s="113" t="e">
        <f t="shared" si="180"/>
        <v>#DIV/0!</v>
      </c>
      <c r="AO444" s="113" t="e">
        <f t="shared" si="181"/>
        <v>#DIV/0!</v>
      </c>
      <c r="AP444" s="91" t="e">
        <f t="shared" si="182"/>
        <v>#DIV/0!</v>
      </c>
      <c r="AQ444" s="91" t="e">
        <f t="shared" si="183"/>
        <v>#DIV/0!</v>
      </c>
      <c r="AR444" s="91" t="e">
        <f t="shared" si="184"/>
        <v>#DIV/0!</v>
      </c>
      <c r="AS444" s="91" t="e">
        <f t="shared" si="185"/>
        <v>#DIV/0!</v>
      </c>
      <c r="AT444" s="91" t="e">
        <f t="shared" si="186"/>
        <v>#DIV/0!</v>
      </c>
      <c r="AU444" s="113" t="e">
        <f t="shared" si="187"/>
        <v>#DIV/0!</v>
      </c>
      <c r="AV444" s="113" t="e">
        <f t="shared" si="188"/>
        <v>#DIV/0!</v>
      </c>
      <c r="AW444" s="113" t="e">
        <f t="shared" si="189"/>
        <v>#DIV/0!</v>
      </c>
      <c r="AX444" s="113" t="e">
        <f t="shared" si="190"/>
        <v>#DIV/0!</v>
      </c>
      <c r="AY444" s="113" t="e">
        <f t="shared" si="191"/>
        <v>#DIV/0!</v>
      </c>
    </row>
    <row r="445" spans="1:51" x14ac:dyDescent="0.25">
      <c r="A445" s="119"/>
      <c r="B445" s="83"/>
      <c r="C445" s="85"/>
      <c r="D445" s="85"/>
      <c r="E445" s="85"/>
      <c r="F445" s="71"/>
      <c r="G445" s="96"/>
      <c r="H445" s="16" t="e">
        <f>IF(A445&gt;$U$1,ROUND(ROUND( U445*$S$1+(1-$S$1)*G445,4)+$T$1*ROUND(($S$1*Z445+(1-$S$1)*(G445-U445)^2)^0.5,4),4),Rawdata!AK445+Rawdata!$T$1*Rawdata!AU445)</f>
        <v>#DIV/0!</v>
      </c>
      <c r="I445" s="16" t="e">
        <f>IF(A445&gt;$V$1,ROUND(ROUND(V445*$S$1+(1-$S$1)*G445,4)+$T$1*ROUND(($S$1*AA445+(1-$S$1)*(G445-V445)^2)^0.5,4),4),Rawdata!AL445+Rawdata!$T$1*Rawdata!AV445)</f>
        <v>#DIV/0!</v>
      </c>
      <c r="J445" s="16" t="e">
        <f>IF(A445&gt;$W$1,ROUND(ROUND( W445*$S$1+(1-$S$1)*G445,4)+$T$1*ROUND(($S$1*AB445+(1-$S$1)*(G445-W445)^2)^0.5,4),4),Rawdata!AM445+Rawdata!$T$1*Rawdata!AW445)</f>
        <v>#DIV/0!</v>
      </c>
      <c r="K445" s="16" t="e">
        <f>IF(A445&gt;$X$1,ROUND(ROUND( X445*$S$1+(1-$S$1)*G445,4)+$T$1*ROUND(($S$1*AC445+(1-$S$1)*(G445-X445)^2)^0.5,4),4),Rawdata!AN445+Rawdata!$T$1*Rawdata!AX445)</f>
        <v>#DIV/0!</v>
      </c>
      <c r="L445" s="16" t="e">
        <f>IF(A445&gt;$Y$1,ROUND(ROUND( Y445*$S$1+(1-$S$1)*G445,4)+$T$1*ROUND(($S$1*AD445+(1-$S$1)*(G445-Y445)^2)^0.5,4),4),Rawdata!AO445+Rawdata!$T$1*Rawdata!AY445)</f>
        <v>#DIV/0!</v>
      </c>
      <c r="M445" s="16" t="e">
        <f t="shared" si="173"/>
        <v>#DIV/0!</v>
      </c>
      <c r="N445" s="16" t="e">
        <f t="shared" si="174"/>
        <v>#DIV/0!</v>
      </c>
      <c r="O445" s="67"/>
      <c r="P445" s="67"/>
      <c r="Q445" s="31" t="e">
        <f t="shared" si="193"/>
        <v>#DIV/0!</v>
      </c>
      <c r="R445" s="17" t="e">
        <f t="shared" si="194"/>
        <v>#DIV/0!</v>
      </c>
      <c r="S445" s="37" t="e">
        <f t="shared" si="175"/>
        <v>#DIV/0!</v>
      </c>
      <c r="T445" s="17" t="e">
        <f t="shared" si="176"/>
        <v>#DIV/0!</v>
      </c>
      <c r="U445" s="91" t="e">
        <f>IF(A445&gt;$U$1, U446*$S$1+(1-$S$1)*G446,Rawdata!AK445)</f>
        <v>#DIV/0!</v>
      </c>
      <c r="V445" s="91" t="e">
        <f>IF(A445&gt;$V$1,$S$1*V446+(1-$S$1)*G446,Rawdata!AL445)</f>
        <v>#DIV/0!</v>
      </c>
      <c r="W445" s="91" t="e">
        <f>IF(A445&gt;$W$1, $S$1*W446+(1-$S$1)*G446,Rawdata!AM445)</f>
        <v>#DIV/0!</v>
      </c>
      <c r="X445" s="91" t="e">
        <f>IF(A445&gt;$X$1,$S$1*X446+(1-$S$1)*G446,Rawdata!AN445)</f>
        <v>#DIV/0!</v>
      </c>
      <c r="Y445" s="91" t="e">
        <f>IF(A445&gt;$Y$1,$S$1*Y446+(1-$S$1)*G446,Rawdata!AO445)</f>
        <v>#DIV/0!</v>
      </c>
      <c r="Z445" s="91" t="e">
        <f>IF(A445&gt;$Z$1,$S$1*Z446+(1-$S$1)*(G446-U446)^2,Rawdata!AP445)</f>
        <v>#DIV/0!</v>
      </c>
      <c r="AA445" s="91" t="e">
        <f>IF(A445&gt;$AA$1,$S$1*AA446+(1-$S$1)*(G446-V446)^2,Rawdata!AQ445)</f>
        <v>#DIV/0!</v>
      </c>
      <c r="AB445" s="91" t="e">
        <f>IF(A445&gt;89,$S$1*AB446+(1-$S$1)*(G446-W446)^2,Rawdata!AR445)</f>
        <v>#DIV/0!</v>
      </c>
      <c r="AC445" s="91" t="e">
        <f>IF(A445&gt;$AC$1,$S$1*AC446+(1-$S$1)*(G446-X446)^2,Rawdata!AS445)</f>
        <v>#DIV/0!</v>
      </c>
      <c r="AD445" s="91" t="e">
        <f>IF(A445&gt;$AD$1,$S$1*AD446+(1-$S$1)*(G446-Y446)^2,Rawdata!AT445)</f>
        <v>#DIV/0!</v>
      </c>
      <c r="AE445" s="80" t="e">
        <f t="shared" si="168"/>
        <v>#DIV/0!</v>
      </c>
      <c r="AF445" s="81" t="e">
        <f t="shared" si="169"/>
        <v>#DIV/0!</v>
      </c>
      <c r="AG445" s="86">
        <f t="shared" si="192"/>
        <v>0</v>
      </c>
      <c r="AH445" s="107" t="e">
        <f t="shared" si="170"/>
        <v>#DIV/0!</v>
      </c>
      <c r="AI445" s="107" t="e">
        <f t="shared" si="171"/>
        <v>#DIV/0!</v>
      </c>
      <c r="AJ445" s="108" t="e">
        <f t="shared" si="172"/>
        <v>#DIV/0!</v>
      </c>
      <c r="AK445" s="113" t="e">
        <f t="shared" si="177"/>
        <v>#DIV/0!</v>
      </c>
      <c r="AL445" s="113" t="e">
        <f t="shared" si="178"/>
        <v>#DIV/0!</v>
      </c>
      <c r="AM445" s="113" t="e">
        <f t="shared" si="179"/>
        <v>#DIV/0!</v>
      </c>
      <c r="AN445" s="113" t="e">
        <f t="shared" si="180"/>
        <v>#DIV/0!</v>
      </c>
      <c r="AO445" s="113" t="e">
        <f t="shared" si="181"/>
        <v>#DIV/0!</v>
      </c>
      <c r="AP445" s="91" t="e">
        <f t="shared" si="182"/>
        <v>#DIV/0!</v>
      </c>
      <c r="AQ445" s="91" t="e">
        <f t="shared" si="183"/>
        <v>#DIV/0!</v>
      </c>
      <c r="AR445" s="91" t="e">
        <f t="shared" si="184"/>
        <v>#DIV/0!</v>
      </c>
      <c r="AS445" s="91" t="e">
        <f t="shared" si="185"/>
        <v>#DIV/0!</v>
      </c>
      <c r="AT445" s="91" t="e">
        <f t="shared" si="186"/>
        <v>#DIV/0!</v>
      </c>
      <c r="AU445" s="113" t="e">
        <f t="shared" si="187"/>
        <v>#DIV/0!</v>
      </c>
      <c r="AV445" s="113" t="e">
        <f t="shared" si="188"/>
        <v>#DIV/0!</v>
      </c>
      <c r="AW445" s="113" t="e">
        <f t="shared" si="189"/>
        <v>#DIV/0!</v>
      </c>
      <c r="AX445" s="113" t="e">
        <f t="shared" si="190"/>
        <v>#DIV/0!</v>
      </c>
      <c r="AY445" s="113" t="e">
        <f t="shared" si="191"/>
        <v>#DIV/0!</v>
      </c>
    </row>
    <row r="446" spans="1:51" x14ac:dyDescent="0.25">
      <c r="A446" s="119"/>
      <c r="B446" s="83"/>
      <c r="C446" s="85"/>
      <c r="D446" s="85"/>
      <c r="E446" s="85"/>
      <c r="F446" s="71"/>
      <c r="G446" s="96"/>
      <c r="H446" s="16" t="e">
        <f>IF(A446&gt;$U$1,ROUND(ROUND( U446*$S$1+(1-$S$1)*G446,4)+$T$1*ROUND(($S$1*Z446+(1-$S$1)*(G446-U446)^2)^0.5,4),4),Rawdata!AK446+Rawdata!$T$1*Rawdata!AU446)</f>
        <v>#DIV/0!</v>
      </c>
      <c r="I446" s="16" t="e">
        <f>IF(A446&gt;$V$1,ROUND(ROUND(V446*$S$1+(1-$S$1)*G446,4)+$T$1*ROUND(($S$1*AA446+(1-$S$1)*(G446-V446)^2)^0.5,4),4),Rawdata!AL446+Rawdata!$T$1*Rawdata!AV446)</f>
        <v>#DIV/0!</v>
      </c>
      <c r="J446" s="16" t="e">
        <f>IF(A446&gt;$W$1,ROUND(ROUND( W446*$S$1+(1-$S$1)*G446,4)+$T$1*ROUND(($S$1*AB446+(1-$S$1)*(G446-W446)^2)^0.5,4),4),Rawdata!AM446+Rawdata!$T$1*Rawdata!AW446)</f>
        <v>#DIV/0!</v>
      </c>
      <c r="K446" s="16" t="e">
        <f>IF(A446&gt;$X$1,ROUND(ROUND( X446*$S$1+(1-$S$1)*G446,4)+$T$1*ROUND(($S$1*AC446+(1-$S$1)*(G446-X446)^2)^0.5,4),4),Rawdata!AN446+Rawdata!$T$1*Rawdata!AX446)</f>
        <v>#DIV/0!</v>
      </c>
      <c r="L446" s="16" t="e">
        <f>IF(A446&gt;$Y$1,ROUND(ROUND( Y446*$S$1+(1-$S$1)*G446,4)+$T$1*ROUND(($S$1*AD446+(1-$S$1)*(G446-Y446)^2)^0.5,4),4),Rawdata!AO446+Rawdata!$T$1*Rawdata!AY446)</f>
        <v>#DIV/0!</v>
      </c>
      <c r="M446" s="16" t="e">
        <f t="shared" si="173"/>
        <v>#DIV/0!</v>
      </c>
      <c r="N446" s="16" t="e">
        <f t="shared" si="174"/>
        <v>#DIV/0!</v>
      </c>
      <c r="O446" s="67"/>
      <c r="P446" s="67"/>
      <c r="Q446" s="31" t="e">
        <f t="shared" si="193"/>
        <v>#DIV/0!</v>
      </c>
      <c r="R446" s="17" t="e">
        <f t="shared" si="194"/>
        <v>#DIV/0!</v>
      </c>
      <c r="S446" s="37" t="e">
        <f t="shared" si="175"/>
        <v>#DIV/0!</v>
      </c>
      <c r="T446" s="17" t="e">
        <f t="shared" si="176"/>
        <v>#DIV/0!</v>
      </c>
      <c r="U446" s="91" t="e">
        <f>IF(A446&gt;$U$1, U447*$S$1+(1-$S$1)*G447,Rawdata!AK446)</f>
        <v>#DIV/0!</v>
      </c>
      <c r="V446" s="91" t="e">
        <f>IF(A446&gt;$V$1,$S$1*V447+(1-$S$1)*G447,Rawdata!AL446)</f>
        <v>#DIV/0!</v>
      </c>
      <c r="W446" s="91" t="e">
        <f>IF(A446&gt;$W$1, $S$1*W447+(1-$S$1)*G447,Rawdata!AM446)</f>
        <v>#DIV/0!</v>
      </c>
      <c r="X446" s="91" t="e">
        <f>IF(A446&gt;$X$1,$S$1*X447+(1-$S$1)*G447,Rawdata!AN446)</f>
        <v>#DIV/0!</v>
      </c>
      <c r="Y446" s="91" t="e">
        <f>IF(A446&gt;$Y$1,$S$1*Y447+(1-$S$1)*G447,Rawdata!AO446)</f>
        <v>#DIV/0!</v>
      </c>
      <c r="Z446" s="91" t="e">
        <f>IF(A446&gt;$Z$1,$S$1*Z447+(1-$S$1)*(G447-U447)^2,Rawdata!AP446)</f>
        <v>#DIV/0!</v>
      </c>
      <c r="AA446" s="91" t="e">
        <f>IF(A446&gt;$AA$1,$S$1*AA447+(1-$S$1)*(G447-V447)^2,Rawdata!AQ446)</f>
        <v>#DIV/0!</v>
      </c>
      <c r="AB446" s="91" t="e">
        <f>IF(A446&gt;89,$S$1*AB447+(1-$S$1)*(G447-W447)^2,Rawdata!AR446)</f>
        <v>#DIV/0!</v>
      </c>
      <c r="AC446" s="91" t="e">
        <f>IF(A446&gt;$AC$1,$S$1*AC447+(1-$S$1)*(G447-X447)^2,Rawdata!AS446)</f>
        <v>#DIV/0!</v>
      </c>
      <c r="AD446" s="91" t="e">
        <f>IF(A446&gt;$AD$1,$S$1*AD447+(1-$S$1)*(G447-Y447)^2,Rawdata!AT446)</f>
        <v>#DIV/0!</v>
      </c>
      <c r="AE446" s="80" t="e">
        <f t="shared" si="168"/>
        <v>#DIV/0!</v>
      </c>
      <c r="AF446" s="81" t="e">
        <f t="shared" si="169"/>
        <v>#DIV/0!</v>
      </c>
      <c r="AG446" s="86">
        <f t="shared" si="192"/>
        <v>0</v>
      </c>
      <c r="AH446" s="107" t="e">
        <f t="shared" si="170"/>
        <v>#DIV/0!</v>
      </c>
      <c r="AI446" s="107" t="e">
        <f t="shared" si="171"/>
        <v>#DIV/0!</v>
      </c>
      <c r="AJ446" s="108" t="e">
        <f t="shared" si="172"/>
        <v>#DIV/0!</v>
      </c>
      <c r="AK446" s="113" t="e">
        <f t="shared" si="177"/>
        <v>#DIV/0!</v>
      </c>
      <c r="AL446" s="113" t="e">
        <f t="shared" si="178"/>
        <v>#DIV/0!</v>
      </c>
      <c r="AM446" s="113" t="e">
        <f t="shared" si="179"/>
        <v>#DIV/0!</v>
      </c>
      <c r="AN446" s="113" t="e">
        <f t="shared" si="180"/>
        <v>#DIV/0!</v>
      </c>
      <c r="AO446" s="113" t="e">
        <f t="shared" si="181"/>
        <v>#DIV/0!</v>
      </c>
      <c r="AP446" s="91" t="e">
        <f t="shared" si="182"/>
        <v>#DIV/0!</v>
      </c>
      <c r="AQ446" s="91" t="e">
        <f t="shared" si="183"/>
        <v>#DIV/0!</v>
      </c>
      <c r="AR446" s="91" t="e">
        <f t="shared" si="184"/>
        <v>#DIV/0!</v>
      </c>
      <c r="AS446" s="91" t="e">
        <f t="shared" si="185"/>
        <v>#DIV/0!</v>
      </c>
      <c r="AT446" s="91" t="e">
        <f t="shared" si="186"/>
        <v>#DIV/0!</v>
      </c>
      <c r="AU446" s="113" t="e">
        <f t="shared" si="187"/>
        <v>#DIV/0!</v>
      </c>
      <c r="AV446" s="113" t="e">
        <f t="shared" si="188"/>
        <v>#DIV/0!</v>
      </c>
      <c r="AW446" s="113" t="e">
        <f t="shared" si="189"/>
        <v>#DIV/0!</v>
      </c>
      <c r="AX446" s="113" t="e">
        <f t="shared" si="190"/>
        <v>#DIV/0!</v>
      </c>
      <c r="AY446" s="113" t="e">
        <f t="shared" si="191"/>
        <v>#DIV/0!</v>
      </c>
    </row>
    <row r="447" spans="1:51" x14ac:dyDescent="0.25">
      <c r="A447" s="119"/>
      <c r="B447" s="83"/>
      <c r="C447" s="85"/>
      <c r="D447" s="85"/>
      <c r="E447" s="85"/>
      <c r="F447" s="71"/>
      <c r="G447" s="96"/>
      <c r="H447" s="16" t="e">
        <f>IF(A447&gt;$U$1,ROUND(ROUND( U447*$S$1+(1-$S$1)*G447,4)+$T$1*ROUND(($S$1*Z447+(1-$S$1)*(G447-U447)^2)^0.5,4),4),Rawdata!AK447+Rawdata!$T$1*Rawdata!AU447)</f>
        <v>#DIV/0!</v>
      </c>
      <c r="I447" s="16" t="e">
        <f>IF(A447&gt;$V$1,ROUND(ROUND(V447*$S$1+(1-$S$1)*G447,4)+$T$1*ROUND(($S$1*AA447+(1-$S$1)*(G447-V447)^2)^0.5,4),4),Rawdata!AL447+Rawdata!$T$1*Rawdata!AV447)</f>
        <v>#DIV/0!</v>
      </c>
      <c r="J447" s="16" t="e">
        <f>IF(A447&gt;$W$1,ROUND(ROUND( W447*$S$1+(1-$S$1)*G447,4)+$T$1*ROUND(($S$1*AB447+(1-$S$1)*(G447-W447)^2)^0.5,4),4),Rawdata!AM447+Rawdata!$T$1*Rawdata!AW447)</f>
        <v>#DIV/0!</v>
      </c>
      <c r="K447" s="16" t="e">
        <f>IF(A447&gt;$X$1,ROUND(ROUND( X447*$S$1+(1-$S$1)*G447,4)+$T$1*ROUND(($S$1*AC447+(1-$S$1)*(G447-X447)^2)^0.5,4),4),Rawdata!AN447+Rawdata!$T$1*Rawdata!AX447)</f>
        <v>#DIV/0!</v>
      </c>
      <c r="L447" s="16" t="e">
        <f>IF(A447&gt;$Y$1,ROUND(ROUND( Y447*$S$1+(1-$S$1)*G447,4)+$T$1*ROUND(($S$1*AD447+(1-$S$1)*(G447-Y447)^2)^0.5,4),4),Rawdata!AO447+Rawdata!$T$1*Rawdata!AY447)</f>
        <v>#DIV/0!</v>
      </c>
      <c r="M447" s="16" t="e">
        <f t="shared" si="173"/>
        <v>#DIV/0!</v>
      </c>
      <c r="N447" s="16" t="e">
        <f t="shared" si="174"/>
        <v>#DIV/0!</v>
      </c>
      <c r="O447" s="67"/>
      <c r="P447" s="67"/>
      <c r="Q447" s="31" t="e">
        <f t="shared" si="193"/>
        <v>#DIV/0!</v>
      </c>
      <c r="R447" s="17" t="e">
        <f t="shared" si="194"/>
        <v>#DIV/0!</v>
      </c>
      <c r="S447" s="37" t="e">
        <f t="shared" si="175"/>
        <v>#DIV/0!</v>
      </c>
      <c r="T447" s="17" t="e">
        <f t="shared" si="176"/>
        <v>#DIV/0!</v>
      </c>
      <c r="U447" s="91" t="e">
        <f>IF(A447&gt;$U$1, U448*$S$1+(1-$S$1)*G448,Rawdata!AK447)</f>
        <v>#DIV/0!</v>
      </c>
      <c r="V447" s="91" t="e">
        <f>IF(A447&gt;$V$1,$S$1*V448+(1-$S$1)*G448,Rawdata!AL447)</f>
        <v>#DIV/0!</v>
      </c>
      <c r="W447" s="91" t="e">
        <f>IF(A447&gt;$W$1, $S$1*W448+(1-$S$1)*G448,Rawdata!AM447)</f>
        <v>#DIV/0!</v>
      </c>
      <c r="X447" s="91" t="e">
        <f>IF(A447&gt;$X$1,$S$1*X448+(1-$S$1)*G448,Rawdata!AN447)</f>
        <v>#DIV/0!</v>
      </c>
      <c r="Y447" s="91" t="e">
        <f>IF(A447&gt;$Y$1,$S$1*Y448+(1-$S$1)*G448,Rawdata!AO447)</f>
        <v>#DIV/0!</v>
      </c>
      <c r="Z447" s="91" t="e">
        <f>IF(A447&gt;$Z$1,$S$1*Z448+(1-$S$1)*(G448-U448)^2,Rawdata!AP447)</f>
        <v>#DIV/0!</v>
      </c>
      <c r="AA447" s="91" t="e">
        <f>IF(A447&gt;$AA$1,$S$1*AA448+(1-$S$1)*(G448-V448)^2,Rawdata!AQ447)</f>
        <v>#DIV/0!</v>
      </c>
      <c r="AB447" s="91" t="e">
        <f>IF(A447&gt;89,$S$1*AB448+(1-$S$1)*(G448-W448)^2,Rawdata!AR447)</f>
        <v>#DIV/0!</v>
      </c>
      <c r="AC447" s="91" t="e">
        <f>IF(A447&gt;$AC$1,$S$1*AC448+(1-$S$1)*(G448-X448)^2,Rawdata!AS447)</f>
        <v>#DIV/0!</v>
      </c>
      <c r="AD447" s="91" t="e">
        <f>IF(A447&gt;$AD$1,$S$1*AD448+(1-$S$1)*(G448-Y448)^2,Rawdata!AT447)</f>
        <v>#DIV/0!</v>
      </c>
      <c r="AE447" s="80" t="e">
        <f t="shared" si="168"/>
        <v>#DIV/0!</v>
      </c>
      <c r="AF447" s="81" t="e">
        <f t="shared" si="169"/>
        <v>#DIV/0!</v>
      </c>
      <c r="AG447" s="86">
        <f t="shared" si="192"/>
        <v>0</v>
      </c>
      <c r="AH447" s="107" t="e">
        <f t="shared" si="170"/>
        <v>#DIV/0!</v>
      </c>
      <c r="AI447" s="107" t="e">
        <f t="shared" si="171"/>
        <v>#DIV/0!</v>
      </c>
      <c r="AJ447" s="108" t="e">
        <f t="shared" si="172"/>
        <v>#DIV/0!</v>
      </c>
      <c r="AK447" s="113" t="e">
        <f t="shared" si="177"/>
        <v>#DIV/0!</v>
      </c>
      <c r="AL447" s="113" t="e">
        <f t="shared" si="178"/>
        <v>#DIV/0!</v>
      </c>
      <c r="AM447" s="113" t="e">
        <f t="shared" si="179"/>
        <v>#DIV/0!</v>
      </c>
      <c r="AN447" s="113" t="e">
        <f t="shared" si="180"/>
        <v>#DIV/0!</v>
      </c>
      <c r="AO447" s="113" t="e">
        <f t="shared" si="181"/>
        <v>#DIV/0!</v>
      </c>
      <c r="AP447" s="91" t="e">
        <f t="shared" si="182"/>
        <v>#DIV/0!</v>
      </c>
      <c r="AQ447" s="91" t="e">
        <f t="shared" si="183"/>
        <v>#DIV/0!</v>
      </c>
      <c r="AR447" s="91" t="e">
        <f t="shared" si="184"/>
        <v>#DIV/0!</v>
      </c>
      <c r="AS447" s="91" t="e">
        <f t="shared" si="185"/>
        <v>#DIV/0!</v>
      </c>
      <c r="AT447" s="91" t="e">
        <f t="shared" si="186"/>
        <v>#DIV/0!</v>
      </c>
      <c r="AU447" s="113" t="e">
        <f t="shared" si="187"/>
        <v>#DIV/0!</v>
      </c>
      <c r="AV447" s="113" t="e">
        <f t="shared" si="188"/>
        <v>#DIV/0!</v>
      </c>
      <c r="AW447" s="113" t="e">
        <f t="shared" si="189"/>
        <v>#DIV/0!</v>
      </c>
      <c r="AX447" s="113" t="e">
        <f t="shared" si="190"/>
        <v>#DIV/0!</v>
      </c>
      <c r="AY447" s="113" t="e">
        <f t="shared" si="191"/>
        <v>#DIV/0!</v>
      </c>
    </row>
    <row r="448" spans="1:51" x14ac:dyDescent="0.25">
      <c r="A448" s="119"/>
      <c r="B448" s="83"/>
      <c r="C448" s="85"/>
      <c r="D448" s="85"/>
      <c r="E448" s="85"/>
      <c r="F448" s="71"/>
      <c r="G448" s="96"/>
      <c r="H448" s="16" t="e">
        <f>IF(A448&gt;$U$1,ROUND(ROUND( U448*$S$1+(1-$S$1)*G448,4)+$T$1*ROUND(($S$1*Z448+(1-$S$1)*(G448-U448)^2)^0.5,4),4),Rawdata!AK448+Rawdata!$T$1*Rawdata!AU448)</f>
        <v>#DIV/0!</v>
      </c>
      <c r="I448" s="16" t="e">
        <f>IF(A448&gt;$V$1,ROUND(ROUND(V448*$S$1+(1-$S$1)*G448,4)+$T$1*ROUND(($S$1*AA448+(1-$S$1)*(G448-V448)^2)^0.5,4),4),Rawdata!AL448+Rawdata!$T$1*Rawdata!AV448)</f>
        <v>#DIV/0!</v>
      </c>
      <c r="J448" s="16" t="e">
        <f>IF(A448&gt;$W$1,ROUND(ROUND( W448*$S$1+(1-$S$1)*G448,4)+$T$1*ROUND(($S$1*AB448+(1-$S$1)*(G448-W448)^2)^0.5,4),4),Rawdata!AM448+Rawdata!$T$1*Rawdata!AW448)</f>
        <v>#DIV/0!</v>
      </c>
      <c r="K448" s="16" t="e">
        <f>IF(A448&gt;$X$1,ROUND(ROUND( X448*$S$1+(1-$S$1)*G448,4)+$T$1*ROUND(($S$1*AC448+(1-$S$1)*(G448-X448)^2)^0.5,4),4),Rawdata!AN448+Rawdata!$T$1*Rawdata!AX448)</f>
        <v>#DIV/0!</v>
      </c>
      <c r="L448" s="16" t="e">
        <f>IF(A448&gt;$Y$1,ROUND(ROUND( Y448*$S$1+(1-$S$1)*G448,4)+$T$1*ROUND(($S$1*AD448+(1-$S$1)*(G448-Y448)^2)^0.5,4),4),Rawdata!AO448+Rawdata!$T$1*Rawdata!AY448)</f>
        <v>#DIV/0!</v>
      </c>
      <c r="M448" s="16" t="e">
        <f t="shared" si="173"/>
        <v>#DIV/0!</v>
      </c>
      <c r="N448" s="16" t="e">
        <f t="shared" si="174"/>
        <v>#DIV/0!</v>
      </c>
      <c r="O448" s="67"/>
      <c r="P448" s="67"/>
      <c r="Q448" s="31" t="e">
        <f t="shared" si="193"/>
        <v>#DIV/0!</v>
      </c>
      <c r="R448" s="17" t="e">
        <f t="shared" si="194"/>
        <v>#DIV/0!</v>
      </c>
      <c r="S448" s="37" t="e">
        <f t="shared" si="175"/>
        <v>#DIV/0!</v>
      </c>
      <c r="T448" s="17" t="e">
        <f t="shared" si="176"/>
        <v>#DIV/0!</v>
      </c>
      <c r="U448" s="91" t="e">
        <f>IF(A448&gt;$U$1, U449*$S$1+(1-$S$1)*G449,Rawdata!AK448)</f>
        <v>#DIV/0!</v>
      </c>
      <c r="V448" s="91" t="e">
        <f>IF(A448&gt;$V$1,$S$1*V449+(1-$S$1)*G449,Rawdata!AL448)</f>
        <v>#DIV/0!</v>
      </c>
      <c r="W448" s="91" t="e">
        <f>IF(A448&gt;$W$1, $S$1*W449+(1-$S$1)*G449,Rawdata!AM448)</f>
        <v>#DIV/0!</v>
      </c>
      <c r="X448" s="91" t="e">
        <f>IF(A448&gt;$X$1,$S$1*X449+(1-$S$1)*G449,Rawdata!AN448)</f>
        <v>#DIV/0!</v>
      </c>
      <c r="Y448" s="91" t="e">
        <f>IF(A448&gt;$Y$1,$S$1*Y449+(1-$S$1)*G449,Rawdata!AO448)</f>
        <v>#DIV/0!</v>
      </c>
      <c r="Z448" s="91" t="e">
        <f>IF(A448&gt;$Z$1,$S$1*Z449+(1-$S$1)*(G449-U449)^2,Rawdata!AP448)</f>
        <v>#DIV/0!</v>
      </c>
      <c r="AA448" s="91" t="e">
        <f>IF(A448&gt;$AA$1,$S$1*AA449+(1-$S$1)*(G449-V449)^2,Rawdata!AQ448)</f>
        <v>#DIV/0!</v>
      </c>
      <c r="AB448" s="91" t="e">
        <f>IF(A448&gt;89,$S$1*AB449+(1-$S$1)*(G449-W449)^2,Rawdata!AR448)</f>
        <v>#DIV/0!</v>
      </c>
      <c r="AC448" s="91" t="e">
        <f>IF(A448&gt;$AC$1,$S$1*AC449+(1-$S$1)*(G449-X449)^2,Rawdata!AS448)</f>
        <v>#DIV/0!</v>
      </c>
      <c r="AD448" s="91" t="e">
        <f>IF(A448&gt;$AD$1,$S$1*AD449+(1-$S$1)*(G449-Y449)^2,Rawdata!AT448)</f>
        <v>#DIV/0!</v>
      </c>
      <c r="AE448" s="80" t="e">
        <f t="shared" si="168"/>
        <v>#DIV/0!</v>
      </c>
      <c r="AF448" s="81" t="e">
        <f t="shared" si="169"/>
        <v>#DIV/0!</v>
      </c>
      <c r="AG448" s="86">
        <f t="shared" si="192"/>
        <v>0</v>
      </c>
      <c r="AH448" s="107" t="e">
        <f t="shared" si="170"/>
        <v>#DIV/0!</v>
      </c>
      <c r="AI448" s="107" t="e">
        <f t="shared" si="171"/>
        <v>#DIV/0!</v>
      </c>
      <c r="AJ448" s="108" t="e">
        <f t="shared" si="172"/>
        <v>#DIV/0!</v>
      </c>
      <c r="AK448" s="113" t="e">
        <f t="shared" si="177"/>
        <v>#DIV/0!</v>
      </c>
      <c r="AL448" s="113" t="e">
        <f t="shared" si="178"/>
        <v>#DIV/0!</v>
      </c>
      <c r="AM448" s="113" t="e">
        <f t="shared" si="179"/>
        <v>#DIV/0!</v>
      </c>
      <c r="AN448" s="113" t="e">
        <f t="shared" si="180"/>
        <v>#DIV/0!</v>
      </c>
      <c r="AO448" s="113" t="e">
        <f t="shared" si="181"/>
        <v>#DIV/0!</v>
      </c>
      <c r="AP448" s="91" t="e">
        <f t="shared" si="182"/>
        <v>#DIV/0!</v>
      </c>
      <c r="AQ448" s="91" t="e">
        <f t="shared" si="183"/>
        <v>#DIV/0!</v>
      </c>
      <c r="AR448" s="91" t="e">
        <f t="shared" si="184"/>
        <v>#DIV/0!</v>
      </c>
      <c r="AS448" s="91" t="e">
        <f t="shared" si="185"/>
        <v>#DIV/0!</v>
      </c>
      <c r="AT448" s="91" t="e">
        <f t="shared" si="186"/>
        <v>#DIV/0!</v>
      </c>
      <c r="AU448" s="113" t="e">
        <f t="shared" si="187"/>
        <v>#DIV/0!</v>
      </c>
      <c r="AV448" s="113" t="e">
        <f t="shared" si="188"/>
        <v>#DIV/0!</v>
      </c>
      <c r="AW448" s="113" t="e">
        <f t="shared" si="189"/>
        <v>#DIV/0!</v>
      </c>
      <c r="AX448" s="113" t="e">
        <f t="shared" si="190"/>
        <v>#DIV/0!</v>
      </c>
      <c r="AY448" s="113" t="e">
        <f t="shared" si="191"/>
        <v>#DIV/0!</v>
      </c>
    </row>
    <row r="449" spans="1:51" x14ac:dyDescent="0.25">
      <c r="A449" s="119"/>
      <c r="B449" s="83"/>
      <c r="C449" s="85"/>
      <c r="D449" s="85"/>
      <c r="E449" s="85"/>
      <c r="F449" s="71"/>
      <c r="G449" s="96"/>
      <c r="H449" s="16" t="e">
        <f>IF(A449&gt;$U$1,ROUND(ROUND( U449*$S$1+(1-$S$1)*G449,4)+$T$1*ROUND(($S$1*Z449+(1-$S$1)*(G449-U449)^2)^0.5,4),4),Rawdata!AK449+Rawdata!$T$1*Rawdata!AU449)</f>
        <v>#DIV/0!</v>
      </c>
      <c r="I449" s="16" t="e">
        <f>IF(A449&gt;$V$1,ROUND(ROUND(V449*$S$1+(1-$S$1)*G449,4)+$T$1*ROUND(($S$1*AA449+(1-$S$1)*(G449-V449)^2)^0.5,4),4),Rawdata!AL449+Rawdata!$T$1*Rawdata!AV449)</f>
        <v>#DIV/0!</v>
      </c>
      <c r="J449" s="16" t="e">
        <f>IF(A449&gt;$W$1,ROUND(ROUND( W449*$S$1+(1-$S$1)*G449,4)+$T$1*ROUND(($S$1*AB449+(1-$S$1)*(G449-W449)^2)^0.5,4),4),Rawdata!AM449+Rawdata!$T$1*Rawdata!AW449)</f>
        <v>#DIV/0!</v>
      </c>
      <c r="K449" s="16" t="e">
        <f>IF(A449&gt;$X$1,ROUND(ROUND( X449*$S$1+(1-$S$1)*G449,4)+$T$1*ROUND(($S$1*AC449+(1-$S$1)*(G449-X449)^2)^0.5,4),4),Rawdata!AN449+Rawdata!$T$1*Rawdata!AX449)</f>
        <v>#DIV/0!</v>
      </c>
      <c r="L449" s="16" t="e">
        <f>IF(A449&gt;$Y$1,ROUND(ROUND( Y449*$S$1+(1-$S$1)*G449,4)+$T$1*ROUND(($S$1*AD449+(1-$S$1)*(G449-Y449)^2)^0.5,4),4),Rawdata!AO449+Rawdata!$T$1*Rawdata!AY449)</f>
        <v>#DIV/0!</v>
      </c>
      <c r="M449" s="16" t="e">
        <f t="shared" si="173"/>
        <v>#DIV/0!</v>
      </c>
      <c r="N449" s="16" t="e">
        <f t="shared" si="174"/>
        <v>#DIV/0!</v>
      </c>
      <c r="O449" s="67"/>
      <c r="P449" s="67"/>
      <c r="Q449" s="31" t="e">
        <f t="shared" si="193"/>
        <v>#DIV/0!</v>
      </c>
      <c r="R449" s="17" t="e">
        <f t="shared" si="194"/>
        <v>#DIV/0!</v>
      </c>
      <c r="S449" s="37" t="e">
        <f t="shared" si="175"/>
        <v>#DIV/0!</v>
      </c>
      <c r="T449" s="17" t="e">
        <f t="shared" si="176"/>
        <v>#DIV/0!</v>
      </c>
      <c r="U449" s="91" t="e">
        <f>IF(A449&gt;$U$1, U450*$S$1+(1-$S$1)*G450,Rawdata!AK449)</f>
        <v>#DIV/0!</v>
      </c>
      <c r="V449" s="91" t="e">
        <f>IF(A449&gt;$V$1,$S$1*V450+(1-$S$1)*G450,Rawdata!AL449)</f>
        <v>#DIV/0!</v>
      </c>
      <c r="W449" s="91" t="e">
        <f>IF(A449&gt;$W$1, $S$1*W450+(1-$S$1)*G450,Rawdata!AM449)</f>
        <v>#DIV/0!</v>
      </c>
      <c r="X449" s="91" t="e">
        <f>IF(A449&gt;$X$1,$S$1*X450+(1-$S$1)*G450,Rawdata!AN449)</f>
        <v>#DIV/0!</v>
      </c>
      <c r="Y449" s="91" t="e">
        <f>IF(A449&gt;$Y$1,$S$1*Y450+(1-$S$1)*G450,Rawdata!AO449)</f>
        <v>#DIV/0!</v>
      </c>
      <c r="Z449" s="91" t="e">
        <f>IF(A449&gt;$Z$1,$S$1*Z450+(1-$S$1)*(G450-U450)^2,Rawdata!AP449)</f>
        <v>#DIV/0!</v>
      </c>
      <c r="AA449" s="91" t="e">
        <f>IF(A449&gt;$AA$1,$S$1*AA450+(1-$S$1)*(G450-V450)^2,Rawdata!AQ449)</f>
        <v>#DIV/0!</v>
      </c>
      <c r="AB449" s="91" t="e">
        <f>IF(A449&gt;89,$S$1*AB450+(1-$S$1)*(G450-W450)^2,Rawdata!AR449)</f>
        <v>#DIV/0!</v>
      </c>
      <c r="AC449" s="91" t="e">
        <f>IF(A449&gt;$AC$1,$S$1*AC450+(1-$S$1)*(G450-X450)^2,Rawdata!AS449)</f>
        <v>#DIV/0!</v>
      </c>
      <c r="AD449" s="91" t="e">
        <f>IF(A449&gt;$AD$1,$S$1*AD450+(1-$S$1)*(G450-Y450)^2,Rawdata!AT449)</f>
        <v>#DIV/0!</v>
      </c>
      <c r="AE449" s="80" t="e">
        <f t="shared" si="168"/>
        <v>#DIV/0!</v>
      </c>
      <c r="AF449" s="81" t="e">
        <f t="shared" si="169"/>
        <v>#DIV/0!</v>
      </c>
      <c r="AG449" s="86">
        <f t="shared" si="192"/>
        <v>0</v>
      </c>
      <c r="AH449" s="107" t="e">
        <f t="shared" si="170"/>
        <v>#DIV/0!</v>
      </c>
      <c r="AI449" s="107" t="e">
        <f t="shared" si="171"/>
        <v>#DIV/0!</v>
      </c>
      <c r="AJ449" s="108" t="e">
        <f t="shared" si="172"/>
        <v>#DIV/0!</v>
      </c>
      <c r="AK449" s="113" t="e">
        <f t="shared" si="177"/>
        <v>#DIV/0!</v>
      </c>
      <c r="AL449" s="113" t="e">
        <f t="shared" si="178"/>
        <v>#DIV/0!</v>
      </c>
      <c r="AM449" s="113" t="e">
        <f t="shared" si="179"/>
        <v>#DIV/0!</v>
      </c>
      <c r="AN449" s="113" t="e">
        <f t="shared" si="180"/>
        <v>#DIV/0!</v>
      </c>
      <c r="AO449" s="113" t="e">
        <f t="shared" si="181"/>
        <v>#DIV/0!</v>
      </c>
      <c r="AP449" s="91" t="e">
        <f t="shared" si="182"/>
        <v>#DIV/0!</v>
      </c>
      <c r="AQ449" s="91" t="e">
        <f t="shared" si="183"/>
        <v>#DIV/0!</v>
      </c>
      <c r="AR449" s="91" t="e">
        <f t="shared" si="184"/>
        <v>#DIV/0!</v>
      </c>
      <c r="AS449" s="91" t="e">
        <f t="shared" si="185"/>
        <v>#DIV/0!</v>
      </c>
      <c r="AT449" s="91" t="e">
        <f t="shared" si="186"/>
        <v>#DIV/0!</v>
      </c>
      <c r="AU449" s="113" t="e">
        <f t="shared" si="187"/>
        <v>#DIV/0!</v>
      </c>
      <c r="AV449" s="113" t="e">
        <f t="shared" si="188"/>
        <v>#DIV/0!</v>
      </c>
      <c r="AW449" s="113" t="e">
        <f t="shared" si="189"/>
        <v>#DIV/0!</v>
      </c>
      <c r="AX449" s="113" t="e">
        <f t="shared" si="190"/>
        <v>#DIV/0!</v>
      </c>
      <c r="AY449" s="113" t="e">
        <f t="shared" si="191"/>
        <v>#DIV/0!</v>
      </c>
    </row>
    <row r="450" spans="1:51" x14ac:dyDescent="0.25">
      <c r="A450" s="119"/>
      <c r="B450" s="83"/>
      <c r="C450" s="85"/>
      <c r="D450" s="85"/>
      <c r="E450" s="85"/>
      <c r="F450" s="71"/>
      <c r="G450" s="96"/>
      <c r="H450" s="16" t="e">
        <f>IF(A450&gt;$U$1,ROUND(ROUND( U450*$S$1+(1-$S$1)*G450,4)+$T$1*ROUND(($S$1*Z450+(1-$S$1)*(G450-U450)^2)^0.5,4),4),Rawdata!AK450+Rawdata!$T$1*Rawdata!AU450)</f>
        <v>#DIV/0!</v>
      </c>
      <c r="I450" s="16" t="e">
        <f>IF(A450&gt;$V$1,ROUND(ROUND(V450*$S$1+(1-$S$1)*G450,4)+$T$1*ROUND(($S$1*AA450+(1-$S$1)*(G450-V450)^2)^0.5,4),4),Rawdata!AL450+Rawdata!$T$1*Rawdata!AV450)</f>
        <v>#DIV/0!</v>
      </c>
      <c r="J450" s="16" t="e">
        <f>IF(A450&gt;$W$1,ROUND(ROUND( W450*$S$1+(1-$S$1)*G450,4)+$T$1*ROUND(($S$1*AB450+(1-$S$1)*(G450-W450)^2)^0.5,4),4),Rawdata!AM450+Rawdata!$T$1*Rawdata!AW450)</f>
        <v>#DIV/0!</v>
      </c>
      <c r="K450" s="16" t="e">
        <f>IF(A450&gt;$X$1,ROUND(ROUND( X450*$S$1+(1-$S$1)*G450,4)+$T$1*ROUND(($S$1*AC450+(1-$S$1)*(G450-X450)^2)^0.5,4),4),Rawdata!AN450+Rawdata!$T$1*Rawdata!AX450)</f>
        <v>#DIV/0!</v>
      </c>
      <c r="L450" s="16" t="e">
        <f>IF(A450&gt;$Y$1,ROUND(ROUND( Y450*$S$1+(1-$S$1)*G450,4)+$T$1*ROUND(($S$1*AD450+(1-$S$1)*(G450-Y450)^2)^0.5,4),4),Rawdata!AO450+Rawdata!$T$1*Rawdata!AY450)</f>
        <v>#DIV/0!</v>
      </c>
      <c r="M450" s="16" t="e">
        <f t="shared" si="173"/>
        <v>#DIV/0!</v>
      </c>
      <c r="N450" s="16" t="e">
        <f t="shared" si="174"/>
        <v>#DIV/0!</v>
      </c>
      <c r="O450" s="67"/>
      <c r="P450" s="67"/>
      <c r="Q450" s="31" t="e">
        <f t="shared" si="193"/>
        <v>#DIV/0!</v>
      </c>
      <c r="R450" s="17" t="e">
        <f t="shared" si="194"/>
        <v>#DIV/0!</v>
      </c>
      <c r="S450" s="37" t="e">
        <f t="shared" si="175"/>
        <v>#DIV/0!</v>
      </c>
      <c r="T450" s="17" t="e">
        <f t="shared" si="176"/>
        <v>#DIV/0!</v>
      </c>
      <c r="U450" s="91" t="e">
        <f>IF(A450&gt;$U$1, U451*$S$1+(1-$S$1)*G451,Rawdata!AK450)</f>
        <v>#DIV/0!</v>
      </c>
      <c r="V450" s="91" t="e">
        <f>IF(A450&gt;$V$1,$S$1*V451+(1-$S$1)*G451,Rawdata!AL450)</f>
        <v>#DIV/0!</v>
      </c>
      <c r="W450" s="91" t="e">
        <f>IF(A450&gt;$W$1, $S$1*W451+(1-$S$1)*G451,Rawdata!AM450)</f>
        <v>#DIV/0!</v>
      </c>
      <c r="X450" s="91" t="e">
        <f>IF(A450&gt;$X$1,$S$1*X451+(1-$S$1)*G451,Rawdata!AN450)</f>
        <v>#DIV/0!</v>
      </c>
      <c r="Y450" s="91" t="e">
        <f>IF(A450&gt;$Y$1,$S$1*Y451+(1-$S$1)*G451,Rawdata!AO450)</f>
        <v>#DIV/0!</v>
      </c>
      <c r="Z450" s="91" t="e">
        <f>IF(A450&gt;$Z$1,$S$1*Z451+(1-$S$1)*(G451-U451)^2,Rawdata!AP450)</f>
        <v>#DIV/0!</v>
      </c>
      <c r="AA450" s="91" t="e">
        <f>IF(A450&gt;$AA$1,$S$1*AA451+(1-$S$1)*(G451-V451)^2,Rawdata!AQ450)</f>
        <v>#DIV/0!</v>
      </c>
      <c r="AB450" s="91" t="e">
        <f>IF(A450&gt;89,$S$1*AB451+(1-$S$1)*(G451-W451)^2,Rawdata!AR450)</f>
        <v>#DIV/0!</v>
      </c>
      <c r="AC450" s="91" t="e">
        <f>IF(A450&gt;$AC$1,$S$1*AC451+(1-$S$1)*(G451-X451)^2,Rawdata!AS450)</f>
        <v>#DIV/0!</v>
      </c>
      <c r="AD450" s="91" t="e">
        <f>IF(A450&gt;$AD$1,$S$1*AD451+(1-$S$1)*(G451-Y451)^2,Rawdata!AT450)</f>
        <v>#DIV/0!</v>
      </c>
      <c r="AE450" s="80" t="e">
        <f t="shared" si="168"/>
        <v>#DIV/0!</v>
      </c>
      <c r="AF450" s="81" t="e">
        <f t="shared" si="169"/>
        <v>#DIV/0!</v>
      </c>
      <c r="AG450" s="86">
        <f t="shared" si="192"/>
        <v>0</v>
      </c>
      <c r="AH450" s="107" t="e">
        <f t="shared" si="170"/>
        <v>#DIV/0!</v>
      </c>
      <c r="AI450" s="107" t="e">
        <f t="shared" si="171"/>
        <v>#DIV/0!</v>
      </c>
      <c r="AJ450" s="108" t="e">
        <f t="shared" si="172"/>
        <v>#DIV/0!</v>
      </c>
      <c r="AK450" s="113" t="e">
        <f t="shared" si="177"/>
        <v>#DIV/0!</v>
      </c>
      <c r="AL450" s="113" t="e">
        <f t="shared" si="178"/>
        <v>#DIV/0!</v>
      </c>
      <c r="AM450" s="113" t="e">
        <f t="shared" si="179"/>
        <v>#DIV/0!</v>
      </c>
      <c r="AN450" s="113" t="e">
        <f t="shared" si="180"/>
        <v>#DIV/0!</v>
      </c>
      <c r="AO450" s="113" t="e">
        <f t="shared" si="181"/>
        <v>#DIV/0!</v>
      </c>
      <c r="AP450" s="91" t="e">
        <f t="shared" si="182"/>
        <v>#DIV/0!</v>
      </c>
      <c r="AQ450" s="91" t="e">
        <f t="shared" si="183"/>
        <v>#DIV/0!</v>
      </c>
      <c r="AR450" s="91" t="e">
        <f t="shared" si="184"/>
        <v>#DIV/0!</v>
      </c>
      <c r="AS450" s="91" t="e">
        <f t="shared" si="185"/>
        <v>#DIV/0!</v>
      </c>
      <c r="AT450" s="91" t="e">
        <f t="shared" si="186"/>
        <v>#DIV/0!</v>
      </c>
      <c r="AU450" s="113" t="e">
        <f t="shared" si="187"/>
        <v>#DIV/0!</v>
      </c>
      <c r="AV450" s="113" t="e">
        <f t="shared" si="188"/>
        <v>#DIV/0!</v>
      </c>
      <c r="AW450" s="113" t="e">
        <f t="shared" si="189"/>
        <v>#DIV/0!</v>
      </c>
      <c r="AX450" s="113" t="e">
        <f t="shared" si="190"/>
        <v>#DIV/0!</v>
      </c>
      <c r="AY450" s="113" t="e">
        <f t="shared" si="191"/>
        <v>#DIV/0!</v>
      </c>
    </row>
    <row r="451" spans="1:51" x14ac:dyDescent="0.25">
      <c r="A451" s="119"/>
      <c r="B451" s="83"/>
      <c r="C451" s="85"/>
      <c r="D451" s="85"/>
      <c r="E451" s="85"/>
      <c r="F451" s="71"/>
      <c r="G451" s="96"/>
      <c r="H451" s="16" t="e">
        <f>IF(A451&gt;$U$1,ROUND(ROUND( U451*$S$1+(1-$S$1)*G451,4)+$T$1*ROUND(($S$1*Z451+(1-$S$1)*(G451-U451)^2)^0.5,4),4),Rawdata!AK451+Rawdata!$T$1*Rawdata!AU451)</f>
        <v>#DIV/0!</v>
      </c>
      <c r="I451" s="16" t="e">
        <f>IF(A451&gt;$V$1,ROUND(ROUND(V451*$S$1+(1-$S$1)*G451,4)+$T$1*ROUND(($S$1*AA451+(1-$S$1)*(G451-V451)^2)^0.5,4),4),Rawdata!AL451+Rawdata!$T$1*Rawdata!AV451)</f>
        <v>#DIV/0!</v>
      </c>
      <c r="J451" s="16" t="e">
        <f>IF(A451&gt;$W$1,ROUND(ROUND( W451*$S$1+(1-$S$1)*G451,4)+$T$1*ROUND(($S$1*AB451+(1-$S$1)*(G451-W451)^2)^0.5,4),4),Rawdata!AM451+Rawdata!$T$1*Rawdata!AW451)</f>
        <v>#DIV/0!</v>
      </c>
      <c r="K451" s="16" t="e">
        <f>IF(A451&gt;$X$1,ROUND(ROUND( X451*$S$1+(1-$S$1)*G451,4)+$T$1*ROUND(($S$1*AC451+(1-$S$1)*(G451-X451)^2)^0.5,4),4),Rawdata!AN451+Rawdata!$T$1*Rawdata!AX451)</f>
        <v>#DIV/0!</v>
      </c>
      <c r="L451" s="16" t="e">
        <f>IF(A451&gt;$Y$1,ROUND(ROUND( Y451*$S$1+(1-$S$1)*G451,4)+$T$1*ROUND(($S$1*AD451+(1-$S$1)*(G451-Y451)^2)^0.5,4),4),Rawdata!AO451+Rawdata!$T$1*Rawdata!AY451)</f>
        <v>#DIV/0!</v>
      </c>
      <c r="M451" s="16" t="e">
        <f t="shared" si="173"/>
        <v>#DIV/0!</v>
      </c>
      <c r="N451" s="16" t="e">
        <f t="shared" si="174"/>
        <v>#DIV/0!</v>
      </c>
      <c r="O451" s="67"/>
      <c r="P451" s="67"/>
      <c r="Q451" s="31" t="e">
        <f t="shared" si="193"/>
        <v>#DIV/0!</v>
      </c>
      <c r="R451" s="17" t="e">
        <f t="shared" si="194"/>
        <v>#DIV/0!</v>
      </c>
      <c r="S451" s="37" t="e">
        <f t="shared" si="175"/>
        <v>#DIV/0!</v>
      </c>
      <c r="T451" s="17" t="e">
        <f t="shared" si="176"/>
        <v>#DIV/0!</v>
      </c>
      <c r="U451" s="91" t="e">
        <f>IF(A451&gt;$U$1, U452*$S$1+(1-$S$1)*G452,Rawdata!AK451)</f>
        <v>#DIV/0!</v>
      </c>
      <c r="V451" s="91" t="e">
        <f>IF(A451&gt;$V$1,$S$1*V452+(1-$S$1)*G452,Rawdata!AL451)</f>
        <v>#DIV/0!</v>
      </c>
      <c r="W451" s="91" t="e">
        <f>IF(A451&gt;$W$1, $S$1*W452+(1-$S$1)*G452,Rawdata!AM451)</f>
        <v>#DIV/0!</v>
      </c>
      <c r="X451" s="91" t="e">
        <f>IF(A451&gt;$X$1,$S$1*X452+(1-$S$1)*G452,Rawdata!AN451)</f>
        <v>#DIV/0!</v>
      </c>
      <c r="Y451" s="91" t="e">
        <f>IF(A451&gt;$Y$1,$S$1*Y452+(1-$S$1)*G452,Rawdata!AO451)</f>
        <v>#DIV/0!</v>
      </c>
      <c r="Z451" s="91" t="e">
        <f>IF(A451&gt;$Z$1,$S$1*Z452+(1-$S$1)*(G452-U452)^2,Rawdata!AP451)</f>
        <v>#DIV/0!</v>
      </c>
      <c r="AA451" s="91" t="e">
        <f>IF(A451&gt;$AA$1,$S$1*AA452+(1-$S$1)*(G452-V452)^2,Rawdata!AQ451)</f>
        <v>#DIV/0!</v>
      </c>
      <c r="AB451" s="91" t="e">
        <f>IF(A451&gt;89,$S$1*AB452+(1-$S$1)*(G452-W452)^2,Rawdata!AR451)</f>
        <v>#DIV/0!</v>
      </c>
      <c r="AC451" s="91" t="e">
        <f>IF(A451&gt;$AC$1,$S$1*AC452+(1-$S$1)*(G452-X452)^2,Rawdata!AS451)</f>
        <v>#DIV/0!</v>
      </c>
      <c r="AD451" s="91" t="e">
        <f>IF(A451&gt;$AD$1,$S$1*AD452+(1-$S$1)*(G452-Y452)^2,Rawdata!AT451)</f>
        <v>#DIV/0!</v>
      </c>
      <c r="AE451" s="80" t="e">
        <f t="shared" ref="AE451:AE514" si="195">ROUND(AVERAGE(H451:L451),4)</f>
        <v>#DIV/0!</v>
      </c>
      <c r="AF451" s="81" t="e">
        <f t="shared" ref="AF451:AF514" si="196">ROUND(MAX(H451:K451)*0.8+0.2*L451,4)</f>
        <v>#DIV/0!</v>
      </c>
      <c r="AG451" s="86">
        <f t="shared" si="192"/>
        <v>0</v>
      </c>
      <c r="AH451" s="107" t="e">
        <f t="shared" ref="AH451:AH514" si="197">ROUND(AE451*SQRT(2),4)</f>
        <v>#DIV/0!</v>
      </c>
      <c r="AI451" s="107" t="e">
        <f t="shared" ref="AI451:AI514" si="198">MAX(AH451,$N$1)</f>
        <v>#DIV/0!</v>
      </c>
      <c r="AJ451" s="108" t="e">
        <f t="shared" ref="AJ451:AJ514" si="199">AI451*AG451*D451</f>
        <v>#DIV/0!</v>
      </c>
      <c r="AK451" s="113" t="e">
        <f t="shared" si="177"/>
        <v>#DIV/0!</v>
      </c>
      <c r="AL451" s="113" t="e">
        <f t="shared" si="178"/>
        <v>#DIV/0!</v>
      </c>
      <c r="AM451" s="113" t="e">
        <f t="shared" si="179"/>
        <v>#DIV/0!</v>
      </c>
      <c r="AN451" s="113" t="e">
        <f t="shared" si="180"/>
        <v>#DIV/0!</v>
      </c>
      <c r="AO451" s="113" t="e">
        <f t="shared" si="181"/>
        <v>#DIV/0!</v>
      </c>
      <c r="AP451" s="91" t="e">
        <f t="shared" si="182"/>
        <v>#DIV/0!</v>
      </c>
      <c r="AQ451" s="91" t="e">
        <f t="shared" si="183"/>
        <v>#DIV/0!</v>
      </c>
      <c r="AR451" s="91" t="e">
        <f t="shared" si="184"/>
        <v>#DIV/0!</v>
      </c>
      <c r="AS451" s="91" t="e">
        <f t="shared" si="185"/>
        <v>#DIV/0!</v>
      </c>
      <c r="AT451" s="91" t="e">
        <f t="shared" si="186"/>
        <v>#DIV/0!</v>
      </c>
      <c r="AU451" s="113" t="e">
        <f t="shared" si="187"/>
        <v>#DIV/0!</v>
      </c>
      <c r="AV451" s="113" t="e">
        <f t="shared" si="188"/>
        <v>#DIV/0!</v>
      </c>
      <c r="AW451" s="113" t="e">
        <f t="shared" si="189"/>
        <v>#DIV/0!</v>
      </c>
      <c r="AX451" s="113" t="e">
        <f t="shared" si="190"/>
        <v>#DIV/0!</v>
      </c>
      <c r="AY451" s="113" t="e">
        <f t="shared" si="191"/>
        <v>#DIV/0!</v>
      </c>
    </row>
    <row r="452" spans="1:51" x14ac:dyDescent="0.25">
      <c r="A452" s="119"/>
      <c r="B452" s="83"/>
      <c r="C452" s="85"/>
      <c r="D452" s="85"/>
      <c r="E452" s="85"/>
      <c r="F452" s="71"/>
      <c r="G452" s="96"/>
      <c r="H452" s="16" t="e">
        <f>IF(A452&gt;$U$1,ROUND(ROUND( U452*$S$1+(1-$S$1)*G452,4)+$T$1*ROUND(($S$1*Z452+(1-$S$1)*(G452-U452)^2)^0.5,4),4),Rawdata!AK452+Rawdata!$T$1*Rawdata!AU452)</f>
        <v>#DIV/0!</v>
      </c>
      <c r="I452" s="16" t="e">
        <f>IF(A452&gt;$V$1,ROUND(ROUND(V452*$S$1+(1-$S$1)*G452,4)+$T$1*ROUND(($S$1*AA452+(1-$S$1)*(G452-V452)^2)^0.5,4),4),Rawdata!AL452+Rawdata!$T$1*Rawdata!AV452)</f>
        <v>#DIV/0!</v>
      </c>
      <c r="J452" s="16" t="e">
        <f>IF(A452&gt;$W$1,ROUND(ROUND( W452*$S$1+(1-$S$1)*G452,4)+$T$1*ROUND(($S$1*AB452+(1-$S$1)*(G452-W452)^2)^0.5,4),4),Rawdata!AM452+Rawdata!$T$1*Rawdata!AW452)</f>
        <v>#DIV/0!</v>
      </c>
      <c r="K452" s="16" t="e">
        <f>IF(A452&gt;$X$1,ROUND(ROUND( X452*$S$1+(1-$S$1)*G452,4)+$T$1*ROUND(($S$1*AC452+(1-$S$1)*(G452-X452)^2)^0.5,4),4),Rawdata!AN452+Rawdata!$T$1*Rawdata!AX452)</f>
        <v>#DIV/0!</v>
      </c>
      <c r="L452" s="16" t="e">
        <f>IF(A452&gt;$Y$1,ROUND(ROUND( Y452*$S$1+(1-$S$1)*G452,4)+$T$1*ROUND(($S$1*AD452+(1-$S$1)*(G452-Y452)^2)^0.5,4),4),Rawdata!AO452+Rawdata!$T$1*Rawdata!AY452)</f>
        <v>#DIV/0!</v>
      </c>
      <c r="M452" s="16" t="e">
        <f t="shared" ref="M452:M515" si="200">IF(OR(A450="I",A450="S",A450="B"), ROUND(ROUND(AVERAGE(H452:L452),4)*SQRT(2),4), ROUND(ROUND(MAX(H452:K452)*0.8+0.2*L452,4)*SQRT(2),4))</f>
        <v>#DIV/0!</v>
      </c>
      <c r="N452" s="16" t="e">
        <f t="shared" ref="N452:N515" si="201">MAX(M452,$N$1)</f>
        <v>#DIV/0!</v>
      </c>
      <c r="O452" s="67"/>
      <c r="P452" s="67"/>
      <c r="Q452" s="31" t="e">
        <f t="shared" si="193"/>
        <v>#DIV/0!</v>
      </c>
      <c r="R452" s="17" t="e">
        <f t="shared" si="194"/>
        <v>#DIV/0!</v>
      </c>
      <c r="S452" s="37" t="e">
        <f t="shared" ref="S452:S515" si="202">IF($D$1=8, ROUNDUP(Q452,-2),IF($D$1=2,ROUNDUP(Q452,-1), IF(OR($D$1=1,$D$1=4),ROUNDUP(Q452,-3),"N/A")))</f>
        <v>#DIV/0!</v>
      </c>
      <c r="T452" s="17" t="e">
        <f t="shared" ref="T452:T515" si="203">ROUNDUP((S452-P452)/P452,3)</f>
        <v>#DIV/0!</v>
      </c>
      <c r="U452" s="91" t="e">
        <f>IF(A452&gt;$U$1, U453*$S$1+(1-$S$1)*G453,Rawdata!AK452)</f>
        <v>#DIV/0!</v>
      </c>
      <c r="V452" s="91" t="e">
        <f>IF(A452&gt;$V$1,$S$1*V453+(1-$S$1)*G453,Rawdata!AL452)</f>
        <v>#DIV/0!</v>
      </c>
      <c r="W452" s="91" t="e">
        <f>IF(A452&gt;$W$1, $S$1*W453+(1-$S$1)*G453,Rawdata!AM452)</f>
        <v>#DIV/0!</v>
      </c>
      <c r="X452" s="91" t="e">
        <f>IF(A452&gt;$X$1,$S$1*X453+(1-$S$1)*G453,Rawdata!AN452)</f>
        <v>#DIV/0!</v>
      </c>
      <c r="Y452" s="91" t="e">
        <f>IF(A452&gt;$Y$1,$S$1*Y453+(1-$S$1)*G453,Rawdata!AO452)</f>
        <v>#DIV/0!</v>
      </c>
      <c r="Z452" s="91" t="e">
        <f>IF(A452&gt;$Z$1,$S$1*Z453+(1-$S$1)*(G453-U453)^2,Rawdata!AP452)</f>
        <v>#DIV/0!</v>
      </c>
      <c r="AA452" s="91" t="e">
        <f>IF(A452&gt;$AA$1,$S$1*AA453+(1-$S$1)*(G453-V453)^2,Rawdata!AQ452)</f>
        <v>#DIV/0!</v>
      </c>
      <c r="AB452" s="91" t="e">
        <f>IF(A452&gt;89,$S$1*AB453+(1-$S$1)*(G453-W453)^2,Rawdata!AR452)</f>
        <v>#DIV/0!</v>
      </c>
      <c r="AC452" s="91" t="e">
        <f>IF(A452&gt;$AC$1,$S$1*AC453+(1-$S$1)*(G453-X453)^2,Rawdata!AS452)</f>
        <v>#DIV/0!</v>
      </c>
      <c r="AD452" s="91" t="e">
        <f>IF(A452&gt;$AD$1,$S$1*AD453+(1-$S$1)*(G453-Y453)^2,Rawdata!AT452)</f>
        <v>#DIV/0!</v>
      </c>
      <c r="AE452" s="80" t="e">
        <f t="shared" si="195"/>
        <v>#DIV/0!</v>
      </c>
      <c r="AF452" s="81" t="e">
        <f t="shared" si="196"/>
        <v>#DIV/0!</v>
      </c>
      <c r="AG452" s="86">
        <f t="shared" si="192"/>
        <v>0</v>
      </c>
      <c r="AH452" s="107" t="e">
        <f t="shared" si="197"/>
        <v>#DIV/0!</v>
      </c>
      <c r="AI452" s="107" t="e">
        <f t="shared" si="198"/>
        <v>#DIV/0!</v>
      </c>
      <c r="AJ452" s="108" t="e">
        <f t="shared" si="199"/>
        <v>#DIV/0!</v>
      </c>
      <c r="AK452" s="113" t="e">
        <f t="shared" ref="AK452:AK515" si="204">ROUND(AVERAGE(G452:G481),4)</f>
        <v>#DIV/0!</v>
      </c>
      <c r="AL452" s="113" t="e">
        <f t="shared" ref="AL452:AL515" si="205">ROUND(AVERAGE(G452:G511),4)</f>
        <v>#DIV/0!</v>
      </c>
      <c r="AM452" s="113" t="e">
        <f t="shared" ref="AM452:AM515" si="206">ROUND(AVERAGE(G452:G541),4)</f>
        <v>#DIV/0!</v>
      </c>
      <c r="AN452" s="113" t="e">
        <f t="shared" ref="AN452:AN515" si="207">ROUND(AVERAGE(G452:G631),4)</f>
        <v>#DIV/0!</v>
      </c>
      <c r="AO452" s="113" t="e">
        <f t="shared" ref="AO452:AO515" si="208">ROUND(AVERAGE(G452:G2951),4)</f>
        <v>#DIV/0!</v>
      </c>
      <c r="AP452" s="91" t="e">
        <f t="shared" ref="AP452:AP515" si="209">AU452^2</f>
        <v>#DIV/0!</v>
      </c>
      <c r="AQ452" s="91" t="e">
        <f t="shared" ref="AQ452:AQ515" si="210">AV452^2</f>
        <v>#DIV/0!</v>
      </c>
      <c r="AR452" s="91" t="e">
        <f t="shared" ref="AR452:AR515" si="211">AW452^2</f>
        <v>#DIV/0!</v>
      </c>
      <c r="AS452" s="91" t="e">
        <f t="shared" ref="AS452:AS515" si="212">AX452^2</f>
        <v>#DIV/0!</v>
      </c>
      <c r="AT452" s="91" t="e">
        <f t="shared" ref="AT452:AT515" si="213">AY452^2</f>
        <v>#DIV/0!</v>
      </c>
      <c r="AU452" s="113" t="e">
        <f t="shared" ref="AU452:AU515" si="214">ROUND(STDEV(G452:G481),4)</f>
        <v>#DIV/0!</v>
      </c>
      <c r="AV452" s="113" t="e">
        <f t="shared" ref="AV452:AV515" si="215">ROUND(STDEV(G452:G511),4)</f>
        <v>#DIV/0!</v>
      </c>
      <c r="AW452" s="113" t="e">
        <f t="shared" ref="AW452:AW515" si="216">ROUND(STDEV(G452:G541),4)</f>
        <v>#DIV/0!</v>
      </c>
      <c r="AX452" s="113" t="e">
        <f t="shared" ref="AX452:AX515" si="217">ROUND(STDEV(G452:G631),4)</f>
        <v>#DIV/0!</v>
      </c>
      <c r="AY452" s="113" t="e">
        <f t="shared" ref="AY452:AY515" si="218">ROUND(STDEV(G452:G2951),4)</f>
        <v>#DIV/0!</v>
      </c>
    </row>
    <row r="453" spans="1:51" x14ac:dyDescent="0.25">
      <c r="A453" s="119"/>
      <c r="B453" s="83"/>
      <c r="C453" s="85"/>
      <c r="D453" s="85"/>
      <c r="E453" s="85"/>
      <c r="F453" s="71"/>
      <c r="G453" s="96"/>
      <c r="H453" s="16" t="e">
        <f>IF(A453&gt;$U$1,ROUND(ROUND( U453*$S$1+(1-$S$1)*G453,4)+$T$1*ROUND(($S$1*Z453+(1-$S$1)*(G453-U453)^2)^0.5,4),4),Rawdata!AK453+Rawdata!$T$1*Rawdata!AU453)</f>
        <v>#DIV/0!</v>
      </c>
      <c r="I453" s="16" t="e">
        <f>IF(A453&gt;$V$1,ROUND(ROUND(V453*$S$1+(1-$S$1)*G453,4)+$T$1*ROUND(($S$1*AA453+(1-$S$1)*(G453-V453)^2)^0.5,4),4),Rawdata!AL453+Rawdata!$T$1*Rawdata!AV453)</f>
        <v>#DIV/0!</v>
      </c>
      <c r="J453" s="16" t="e">
        <f>IF(A453&gt;$W$1,ROUND(ROUND( W453*$S$1+(1-$S$1)*G453,4)+$T$1*ROUND(($S$1*AB453+(1-$S$1)*(G453-W453)^2)^0.5,4),4),Rawdata!AM453+Rawdata!$T$1*Rawdata!AW453)</f>
        <v>#DIV/0!</v>
      </c>
      <c r="K453" s="16" t="e">
        <f>IF(A453&gt;$X$1,ROUND(ROUND( X453*$S$1+(1-$S$1)*G453,4)+$T$1*ROUND(($S$1*AC453+(1-$S$1)*(G453-X453)^2)^0.5,4),4),Rawdata!AN453+Rawdata!$T$1*Rawdata!AX453)</f>
        <v>#DIV/0!</v>
      </c>
      <c r="L453" s="16" t="e">
        <f>IF(A453&gt;$Y$1,ROUND(ROUND( Y453*$S$1+(1-$S$1)*G453,4)+$T$1*ROUND(($S$1*AD453+(1-$S$1)*(G453-Y453)^2)^0.5,4),4),Rawdata!AO453+Rawdata!$T$1*Rawdata!AY453)</f>
        <v>#DIV/0!</v>
      </c>
      <c r="M453" s="16" t="e">
        <f t="shared" si="200"/>
        <v>#DIV/0!</v>
      </c>
      <c r="N453" s="16" t="e">
        <f t="shared" si="201"/>
        <v>#DIV/0!</v>
      </c>
      <c r="O453" s="67"/>
      <c r="P453" s="67"/>
      <c r="Q453" s="31" t="e">
        <f t="shared" si="193"/>
        <v>#DIV/0!</v>
      </c>
      <c r="R453" s="17" t="e">
        <f t="shared" si="194"/>
        <v>#DIV/0!</v>
      </c>
      <c r="S453" s="37" t="e">
        <f t="shared" si="202"/>
        <v>#DIV/0!</v>
      </c>
      <c r="T453" s="17" t="e">
        <f t="shared" si="203"/>
        <v>#DIV/0!</v>
      </c>
      <c r="U453" s="91" t="e">
        <f>IF(A453&gt;$U$1, U454*$S$1+(1-$S$1)*G454,Rawdata!AK453)</f>
        <v>#DIV/0!</v>
      </c>
      <c r="V453" s="91" t="e">
        <f>IF(A453&gt;$V$1,$S$1*V454+(1-$S$1)*G454,Rawdata!AL453)</f>
        <v>#DIV/0!</v>
      </c>
      <c r="W453" s="91" t="e">
        <f>IF(A453&gt;$W$1, $S$1*W454+(1-$S$1)*G454,Rawdata!AM453)</f>
        <v>#DIV/0!</v>
      </c>
      <c r="X453" s="91" t="e">
        <f>IF(A453&gt;$X$1,$S$1*X454+(1-$S$1)*G454,Rawdata!AN453)</f>
        <v>#DIV/0!</v>
      </c>
      <c r="Y453" s="91" t="e">
        <f>IF(A453&gt;$Y$1,$S$1*Y454+(1-$S$1)*G454,Rawdata!AO453)</f>
        <v>#DIV/0!</v>
      </c>
      <c r="Z453" s="91" t="e">
        <f>IF(A453&gt;$Z$1,$S$1*Z454+(1-$S$1)*(G454-U454)^2,Rawdata!AP453)</f>
        <v>#DIV/0!</v>
      </c>
      <c r="AA453" s="91" t="e">
        <f>IF(A453&gt;$AA$1,$S$1*AA454+(1-$S$1)*(G454-V454)^2,Rawdata!AQ453)</f>
        <v>#DIV/0!</v>
      </c>
      <c r="AB453" s="91" t="e">
        <f>IF(A453&gt;89,$S$1*AB454+(1-$S$1)*(G454-W454)^2,Rawdata!AR453)</f>
        <v>#DIV/0!</v>
      </c>
      <c r="AC453" s="91" t="e">
        <f>IF(A453&gt;$AC$1,$S$1*AC454+(1-$S$1)*(G454-X454)^2,Rawdata!AS453)</f>
        <v>#DIV/0!</v>
      </c>
      <c r="AD453" s="91" t="e">
        <f>IF(A453&gt;$AD$1,$S$1*AD454+(1-$S$1)*(G454-Y454)^2,Rawdata!AT453)</f>
        <v>#DIV/0!</v>
      </c>
      <c r="AE453" s="80" t="e">
        <f t="shared" si="195"/>
        <v>#DIV/0!</v>
      </c>
      <c r="AF453" s="81" t="e">
        <f t="shared" si="196"/>
        <v>#DIV/0!</v>
      </c>
      <c r="AG453" s="86">
        <f t="shared" ref="AG453:AG516" si="219">AG452</f>
        <v>0</v>
      </c>
      <c r="AH453" s="107" t="e">
        <f t="shared" si="197"/>
        <v>#DIV/0!</v>
      </c>
      <c r="AI453" s="107" t="e">
        <f t="shared" si="198"/>
        <v>#DIV/0!</v>
      </c>
      <c r="AJ453" s="108" t="e">
        <f t="shared" si="199"/>
        <v>#DIV/0!</v>
      </c>
      <c r="AK453" s="113" t="e">
        <f t="shared" si="204"/>
        <v>#DIV/0!</v>
      </c>
      <c r="AL453" s="113" t="e">
        <f t="shared" si="205"/>
        <v>#DIV/0!</v>
      </c>
      <c r="AM453" s="113" t="e">
        <f t="shared" si="206"/>
        <v>#DIV/0!</v>
      </c>
      <c r="AN453" s="113" t="e">
        <f t="shared" si="207"/>
        <v>#DIV/0!</v>
      </c>
      <c r="AO453" s="113" t="e">
        <f t="shared" si="208"/>
        <v>#DIV/0!</v>
      </c>
      <c r="AP453" s="91" t="e">
        <f t="shared" si="209"/>
        <v>#DIV/0!</v>
      </c>
      <c r="AQ453" s="91" t="e">
        <f t="shared" si="210"/>
        <v>#DIV/0!</v>
      </c>
      <c r="AR453" s="91" t="e">
        <f t="shared" si="211"/>
        <v>#DIV/0!</v>
      </c>
      <c r="AS453" s="91" t="e">
        <f t="shared" si="212"/>
        <v>#DIV/0!</v>
      </c>
      <c r="AT453" s="91" t="e">
        <f t="shared" si="213"/>
        <v>#DIV/0!</v>
      </c>
      <c r="AU453" s="113" t="e">
        <f t="shared" si="214"/>
        <v>#DIV/0!</v>
      </c>
      <c r="AV453" s="113" t="e">
        <f t="shared" si="215"/>
        <v>#DIV/0!</v>
      </c>
      <c r="AW453" s="113" t="e">
        <f t="shared" si="216"/>
        <v>#DIV/0!</v>
      </c>
      <c r="AX453" s="113" t="e">
        <f t="shared" si="217"/>
        <v>#DIV/0!</v>
      </c>
      <c r="AY453" s="113" t="e">
        <f t="shared" si="218"/>
        <v>#DIV/0!</v>
      </c>
    </row>
    <row r="454" spans="1:51" x14ac:dyDescent="0.25">
      <c r="A454" s="119"/>
      <c r="B454" s="83"/>
      <c r="C454" s="85"/>
      <c r="D454" s="85"/>
      <c r="E454" s="85"/>
      <c r="F454" s="71"/>
      <c r="G454" s="96"/>
      <c r="H454" s="16" t="e">
        <f>IF(A454&gt;$U$1,ROUND(ROUND( U454*$S$1+(1-$S$1)*G454,4)+$T$1*ROUND(($S$1*Z454+(1-$S$1)*(G454-U454)^2)^0.5,4),4),Rawdata!AK454+Rawdata!$T$1*Rawdata!AU454)</f>
        <v>#DIV/0!</v>
      </c>
      <c r="I454" s="16" t="e">
        <f>IF(A454&gt;$V$1,ROUND(ROUND(V454*$S$1+(1-$S$1)*G454,4)+$T$1*ROUND(($S$1*AA454+(1-$S$1)*(G454-V454)^2)^0.5,4),4),Rawdata!AL454+Rawdata!$T$1*Rawdata!AV454)</f>
        <v>#DIV/0!</v>
      </c>
      <c r="J454" s="16" t="e">
        <f>IF(A454&gt;$W$1,ROUND(ROUND( W454*$S$1+(1-$S$1)*G454,4)+$T$1*ROUND(($S$1*AB454+(1-$S$1)*(G454-W454)^2)^0.5,4),4),Rawdata!AM454+Rawdata!$T$1*Rawdata!AW454)</f>
        <v>#DIV/0!</v>
      </c>
      <c r="K454" s="16" t="e">
        <f>IF(A454&gt;$X$1,ROUND(ROUND( X454*$S$1+(1-$S$1)*G454,4)+$T$1*ROUND(($S$1*AC454+(1-$S$1)*(G454-X454)^2)^0.5,4),4),Rawdata!AN454+Rawdata!$T$1*Rawdata!AX454)</f>
        <v>#DIV/0!</v>
      </c>
      <c r="L454" s="16" t="e">
        <f>IF(A454&gt;$Y$1,ROUND(ROUND( Y454*$S$1+(1-$S$1)*G454,4)+$T$1*ROUND(($S$1*AD454+(1-$S$1)*(G454-Y454)^2)^0.5,4),4),Rawdata!AO454+Rawdata!$T$1*Rawdata!AY454)</f>
        <v>#DIV/0!</v>
      </c>
      <c r="M454" s="16" t="e">
        <f t="shared" si="200"/>
        <v>#DIV/0!</v>
      </c>
      <c r="N454" s="16" t="e">
        <f t="shared" si="201"/>
        <v>#DIV/0!</v>
      </c>
      <c r="O454" s="67"/>
      <c r="P454" s="67"/>
      <c r="Q454" s="31" t="e">
        <f t="shared" si="193"/>
        <v>#DIV/0!</v>
      </c>
      <c r="R454" s="17" t="e">
        <f t="shared" si="194"/>
        <v>#DIV/0!</v>
      </c>
      <c r="S454" s="37" t="e">
        <f t="shared" si="202"/>
        <v>#DIV/0!</v>
      </c>
      <c r="T454" s="17" t="e">
        <f t="shared" si="203"/>
        <v>#DIV/0!</v>
      </c>
      <c r="U454" s="91" t="e">
        <f>IF(A454&gt;$U$1, U455*$S$1+(1-$S$1)*G455,Rawdata!AK454)</f>
        <v>#DIV/0!</v>
      </c>
      <c r="V454" s="91" t="e">
        <f>IF(A454&gt;$V$1,$S$1*V455+(1-$S$1)*G455,Rawdata!AL454)</f>
        <v>#DIV/0!</v>
      </c>
      <c r="W454" s="91" t="e">
        <f>IF(A454&gt;$W$1, $S$1*W455+(1-$S$1)*G455,Rawdata!AM454)</f>
        <v>#DIV/0!</v>
      </c>
      <c r="X454" s="91" t="e">
        <f>IF(A454&gt;$X$1,$S$1*X455+(1-$S$1)*G455,Rawdata!AN454)</f>
        <v>#DIV/0!</v>
      </c>
      <c r="Y454" s="91" t="e">
        <f>IF(A454&gt;$Y$1,$S$1*Y455+(1-$S$1)*G455,Rawdata!AO454)</f>
        <v>#DIV/0!</v>
      </c>
      <c r="Z454" s="91" t="e">
        <f>IF(A454&gt;$Z$1,$S$1*Z455+(1-$S$1)*(G455-U455)^2,Rawdata!AP454)</f>
        <v>#DIV/0!</v>
      </c>
      <c r="AA454" s="91" t="e">
        <f>IF(A454&gt;$AA$1,$S$1*AA455+(1-$S$1)*(G455-V455)^2,Rawdata!AQ454)</f>
        <v>#DIV/0!</v>
      </c>
      <c r="AB454" s="91" t="e">
        <f>IF(A454&gt;89,$S$1*AB455+(1-$S$1)*(G455-W455)^2,Rawdata!AR454)</f>
        <v>#DIV/0!</v>
      </c>
      <c r="AC454" s="91" t="e">
        <f>IF(A454&gt;$AC$1,$S$1*AC455+(1-$S$1)*(G455-X455)^2,Rawdata!AS454)</f>
        <v>#DIV/0!</v>
      </c>
      <c r="AD454" s="91" t="e">
        <f>IF(A454&gt;$AD$1,$S$1*AD455+(1-$S$1)*(G455-Y455)^2,Rawdata!AT454)</f>
        <v>#DIV/0!</v>
      </c>
      <c r="AE454" s="80" t="e">
        <f t="shared" si="195"/>
        <v>#DIV/0!</v>
      </c>
      <c r="AF454" s="81" t="e">
        <f t="shared" si="196"/>
        <v>#DIV/0!</v>
      </c>
      <c r="AG454" s="86">
        <f t="shared" si="219"/>
        <v>0</v>
      </c>
      <c r="AH454" s="107" t="e">
        <f t="shared" si="197"/>
        <v>#DIV/0!</v>
      </c>
      <c r="AI454" s="107" t="e">
        <f t="shared" si="198"/>
        <v>#DIV/0!</v>
      </c>
      <c r="AJ454" s="108" t="e">
        <f t="shared" si="199"/>
        <v>#DIV/0!</v>
      </c>
      <c r="AK454" s="113" t="e">
        <f t="shared" si="204"/>
        <v>#DIV/0!</v>
      </c>
      <c r="AL454" s="113" t="e">
        <f t="shared" si="205"/>
        <v>#DIV/0!</v>
      </c>
      <c r="AM454" s="113" t="e">
        <f t="shared" si="206"/>
        <v>#DIV/0!</v>
      </c>
      <c r="AN454" s="113" t="e">
        <f t="shared" si="207"/>
        <v>#DIV/0!</v>
      </c>
      <c r="AO454" s="113" t="e">
        <f t="shared" si="208"/>
        <v>#DIV/0!</v>
      </c>
      <c r="AP454" s="91" t="e">
        <f t="shared" si="209"/>
        <v>#DIV/0!</v>
      </c>
      <c r="AQ454" s="91" t="e">
        <f t="shared" si="210"/>
        <v>#DIV/0!</v>
      </c>
      <c r="AR454" s="91" t="e">
        <f t="shared" si="211"/>
        <v>#DIV/0!</v>
      </c>
      <c r="AS454" s="91" t="e">
        <f t="shared" si="212"/>
        <v>#DIV/0!</v>
      </c>
      <c r="AT454" s="91" t="e">
        <f t="shared" si="213"/>
        <v>#DIV/0!</v>
      </c>
      <c r="AU454" s="113" t="e">
        <f t="shared" si="214"/>
        <v>#DIV/0!</v>
      </c>
      <c r="AV454" s="113" t="e">
        <f t="shared" si="215"/>
        <v>#DIV/0!</v>
      </c>
      <c r="AW454" s="113" t="e">
        <f t="shared" si="216"/>
        <v>#DIV/0!</v>
      </c>
      <c r="AX454" s="113" t="e">
        <f t="shared" si="217"/>
        <v>#DIV/0!</v>
      </c>
      <c r="AY454" s="113" t="e">
        <f t="shared" si="218"/>
        <v>#DIV/0!</v>
      </c>
    </row>
    <row r="455" spans="1:51" x14ac:dyDescent="0.25">
      <c r="A455" s="119"/>
      <c r="B455" s="83"/>
      <c r="C455" s="85"/>
      <c r="D455" s="85"/>
      <c r="E455" s="85"/>
      <c r="F455" s="71"/>
      <c r="G455" s="96"/>
      <c r="H455" s="16" t="e">
        <f>IF(A455&gt;$U$1,ROUND(ROUND( U455*$S$1+(1-$S$1)*G455,4)+$T$1*ROUND(($S$1*Z455+(1-$S$1)*(G455-U455)^2)^0.5,4),4),Rawdata!AK455+Rawdata!$T$1*Rawdata!AU455)</f>
        <v>#DIV/0!</v>
      </c>
      <c r="I455" s="16" t="e">
        <f>IF(A455&gt;$V$1,ROUND(ROUND(V455*$S$1+(1-$S$1)*G455,4)+$T$1*ROUND(($S$1*AA455+(1-$S$1)*(G455-V455)^2)^0.5,4),4),Rawdata!AL455+Rawdata!$T$1*Rawdata!AV455)</f>
        <v>#DIV/0!</v>
      </c>
      <c r="J455" s="16" t="e">
        <f>IF(A455&gt;$W$1,ROUND(ROUND( W455*$S$1+(1-$S$1)*G455,4)+$T$1*ROUND(($S$1*AB455+(1-$S$1)*(G455-W455)^2)^0.5,4),4),Rawdata!AM455+Rawdata!$T$1*Rawdata!AW455)</f>
        <v>#DIV/0!</v>
      </c>
      <c r="K455" s="16" t="e">
        <f>IF(A455&gt;$X$1,ROUND(ROUND( X455*$S$1+(1-$S$1)*G455,4)+$T$1*ROUND(($S$1*AC455+(1-$S$1)*(G455-X455)^2)^0.5,4),4),Rawdata!AN455+Rawdata!$T$1*Rawdata!AX455)</f>
        <v>#DIV/0!</v>
      </c>
      <c r="L455" s="16" t="e">
        <f>IF(A455&gt;$Y$1,ROUND(ROUND( Y455*$S$1+(1-$S$1)*G455,4)+$T$1*ROUND(($S$1*AD455+(1-$S$1)*(G455-Y455)^2)^0.5,4),4),Rawdata!AO455+Rawdata!$T$1*Rawdata!AY455)</f>
        <v>#DIV/0!</v>
      </c>
      <c r="M455" s="16" t="e">
        <f t="shared" si="200"/>
        <v>#DIV/0!</v>
      </c>
      <c r="N455" s="16" t="e">
        <f t="shared" si="201"/>
        <v>#DIV/0!</v>
      </c>
      <c r="O455" s="67"/>
      <c r="P455" s="67"/>
      <c r="Q455" s="31" t="e">
        <f t="shared" si="193"/>
        <v>#DIV/0!</v>
      </c>
      <c r="R455" s="17" t="e">
        <f t="shared" si="194"/>
        <v>#DIV/0!</v>
      </c>
      <c r="S455" s="37" t="e">
        <f t="shared" si="202"/>
        <v>#DIV/0!</v>
      </c>
      <c r="T455" s="17" t="e">
        <f t="shared" si="203"/>
        <v>#DIV/0!</v>
      </c>
      <c r="U455" s="91" t="e">
        <f>IF(A455&gt;$U$1, U456*$S$1+(1-$S$1)*G456,Rawdata!AK455)</f>
        <v>#DIV/0!</v>
      </c>
      <c r="V455" s="91" t="e">
        <f>IF(A455&gt;$V$1,$S$1*V456+(1-$S$1)*G456,Rawdata!AL455)</f>
        <v>#DIV/0!</v>
      </c>
      <c r="W455" s="91" t="e">
        <f>IF(A455&gt;$W$1, $S$1*W456+(1-$S$1)*G456,Rawdata!AM455)</f>
        <v>#DIV/0!</v>
      </c>
      <c r="X455" s="91" t="e">
        <f>IF(A455&gt;$X$1,$S$1*X456+(1-$S$1)*G456,Rawdata!AN455)</f>
        <v>#DIV/0!</v>
      </c>
      <c r="Y455" s="91" t="e">
        <f>IF(A455&gt;$Y$1,$S$1*Y456+(1-$S$1)*G456,Rawdata!AO455)</f>
        <v>#DIV/0!</v>
      </c>
      <c r="Z455" s="91" t="e">
        <f>IF(A455&gt;$Z$1,$S$1*Z456+(1-$S$1)*(G456-U456)^2,Rawdata!AP455)</f>
        <v>#DIV/0!</v>
      </c>
      <c r="AA455" s="91" t="e">
        <f>IF(A455&gt;$AA$1,$S$1*AA456+(1-$S$1)*(G456-V456)^2,Rawdata!AQ455)</f>
        <v>#DIV/0!</v>
      </c>
      <c r="AB455" s="91" t="e">
        <f>IF(A455&gt;89,$S$1*AB456+(1-$S$1)*(G456-W456)^2,Rawdata!AR455)</f>
        <v>#DIV/0!</v>
      </c>
      <c r="AC455" s="91" t="e">
        <f>IF(A455&gt;$AC$1,$S$1*AC456+(1-$S$1)*(G456-X456)^2,Rawdata!AS455)</f>
        <v>#DIV/0!</v>
      </c>
      <c r="AD455" s="91" t="e">
        <f>IF(A455&gt;$AD$1,$S$1*AD456+(1-$S$1)*(G456-Y456)^2,Rawdata!AT455)</f>
        <v>#DIV/0!</v>
      </c>
      <c r="AE455" s="80" t="e">
        <f t="shared" si="195"/>
        <v>#DIV/0!</v>
      </c>
      <c r="AF455" s="81" t="e">
        <f t="shared" si="196"/>
        <v>#DIV/0!</v>
      </c>
      <c r="AG455" s="86">
        <f t="shared" si="219"/>
        <v>0</v>
      </c>
      <c r="AH455" s="107" t="e">
        <f t="shared" si="197"/>
        <v>#DIV/0!</v>
      </c>
      <c r="AI455" s="107" t="e">
        <f t="shared" si="198"/>
        <v>#DIV/0!</v>
      </c>
      <c r="AJ455" s="108" t="e">
        <f t="shared" si="199"/>
        <v>#DIV/0!</v>
      </c>
      <c r="AK455" s="113" t="e">
        <f t="shared" si="204"/>
        <v>#DIV/0!</v>
      </c>
      <c r="AL455" s="113" t="e">
        <f t="shared" si="205"/>
        <v>#DIV/0!</v>
      </c>
      <c r="AM455" s="113" t="e">
        <f t="shared" si="206"/>
        <v>#DIV/0!</v>
      </c>
      <c r="AN455" s="113" t="e">
        <f t="shared" si="207"/>
        <v>#DIV/0!</v>
      </c>
      <c r="AO455" s="113" t="e">
        <f t="shared" si="208"/>
        <v>#DIV/0!</v>
      </c>
      <c r="AP455" s="91" t="e">
        <f t="shared" si="209"/>
        <v>#DIV/0!</v>
      </c>
      <c r="AQ455" s="91" t="e">
        <f t="shared" si="210"/>
        <v>#DIV/0!</v>
      </c>
      <c r="AR455" s="91" t="e">
        <f t="shared" si="211"/>
        <v>#DIV/0!</v>
      </c>
      <c r="AS455" s="91" t="e">
        <f t="shared" si="212"/>
        <v>#DIV/0!</v>
      </c>
      <c r="AT455" s="91" t="e">
        <f t="shared" si="213"/>
        <v>#DIV/0!</v>
      </c>
      <c r="AU455" s="113" t="e">
        <f t="shared" si="214"/>
        <v>#DIV/0!</v>
      </c>
      <c r="AV455" s="113" t="e">
        <f t="shared" si="215"/>
        <v>#DIV/0!</v>
      </c>
      <c r="AW455" s="113" t="e">
        <f t="shared" si="216"/>
        <v>#DIV/0!</v>
      </c>
      <c r="AX455" s="113" t="e">
        <f t="shared" si="217"/>
        <v>#DIV/0!</v>
      </c>
      <c r="AY455" s="113" t="e">
        <f t="shared" si="218"/>
        <v>#DIV/0!</v>
      </c>
    </row>
    <row r="456" spans="1:51" x14ac:dyDescent="0.25">
      <c r="A456" s="119"/>
      <c r="B456" s="83"/>
      <c r="C456" s="85"/>
      <c r="D456" s="85"/>
      <c r="E456" s="85"/>
      <c r="F456" s="71"/>
      <c r="G456" s="96"/>
      <c r="H456" s="16" t="e">
        <f>IF(A456&gt;$U$1,ROUND(ROUND( U456*$S$1+(1-$S$1)*G456,4)+$T$1*ROUND(($S$1*Z456+(1-$S$1)*(G456-U456)^2)^0.5,4),4),Rawdata!AK456+Rawdata!$T$1*Rawdata!AU456)</f>
        <v>#DIV/0!</v>
      </c>
      <c r="I456" s="16" t="e">
        <f>IF(A456&gt;$V$1,ROUND(ROUND(V456*$S$1+(1-$S$1)*G456,4)+$T$1*ROUND(($S$1*AA456+(1-$S$1)*(G456-V456)^2)^0.5,4),4),Rawdata!AL456+Rawdata!$T$1*Rawdata!AV456)</f>
        <v>#DIV/0!</v>
      </c>
      <c r="J456" s="16" t="e">
        <f>IF(A456&gt;$W$1,ROUND(ROUND( W456*$S$1+(1-$S$1)*G456,4)+$T$1*ROUND(($S$1*AB456+(1-$S$1)*(G456-W456)^2)^0.5,4),4),Rawdata!AM456+Rawdata!$T$1*Rawdata!AW456)</f>
        <v>#DIV/0!</v>
      </c>
      <c r="K456" s="16" t="e">
        <f>IF(A456&gt;$X$1,ROUND(ROUND( X456*$S$1+(1-$S$1)*G456,4)+$T$1*ROUND(($S$1*AC456+(1-$S$1)*(G456-X456)^2)^0.5,4),4),Rawdata!AN456+Rawdata!$T$1*Rawdata!AX456)</f>
        <v>#DIV/0!</v>
      </c>
      <c r="L456" s="16" t="e">
        <f>IF(A456&gt;$Y$1,ROUND(ROUND( Y456*$S$1+(1-$S$1)*G456,4)+$T$1*ROUND(($S$1*AD456+(1-$S$1)*(G456-Y456)^2)^0.5,4),4),Rawdata!AO456+Rawdata!$T$1*Rawdata!AY456)</f>
        <v>#DIV/0!</v>
      </c>
      <c r="M456" s="16" t="e">
        <f t="shared" si="200"/>
        <v>#DIV/0!</v>
      </c>
      <c r="N456" s="16" t="e">
        <f t="shared" si="201"/>
        <v>#DIV/0!</v>
      </c>
      <c r="O456" s="67"/>
      <c r="P456" s="67"/>
      <c r="Q456" s="31" t="e">
        <f t="shared" si="193"/>
        <v>#DIV/0!</v>
      </c>
      <c r="R456" s="17" t="e">
        <f t="shared" si="194"/>
        <v>#DIV/0!</v>
      </c>
      <c r="S456" s="37" t="e">
        <f t="shared" si="202"/>
        <v>#DIV/0!</v>
      </c>
      <c r="T456" s="17" t="e">
        <f t="shared" si="203"/>
        <v>#DIV/0!</v>
      </c>
      <c r="U456" s="91" t="e">
        <f>IF(A456&gt;$U$1, U457*$S$1+(1-$S$1)*G457,Rawdata!AK456)</f>
        <v>#DIV/0!</v>
      </c>
      <c r="V456" s="91" t="e">
        <f>IF(A456&gt;$V$1,$S$1*V457+(1-$S$1)*G457,Rawdata!AL456)</f>
        <v>#DIV/0!</v>
      </c>
      <c r="W456" s="91" t="e">
        <f>IF(A456&gt;$W$1, $S$1*W457+(1-$S$1)*G457,Rawdata!AM456)</f>
        <v>#DIV/0!</v>
      </c>
      <c r="X456" s="91" t="e">
        <f>IF(A456&gt;$X$1,$S$1*X457+(1-$S$1)*G457,Rawdata!AN456)</f>
        <v>#DIV/0!</v>
      </c>
      <c r="Y456" s="91" t="e">
        <f>IF(A456&gt;$Y$1,$S$1*Y457+(1-$S$1)*G457,Rawdata!AO456)</f>
        <v>#DIV/0!</v>
      </c>
      <c r="Z456" s="91" t="e">
        <f>IF(A456&gt;$Z$1,$S$1*Z457+(1-$S$1)*(G457-U457)^2,Rawdata!AP456)</f>
        <v>#DIV/0!</v>
      </c>
      <c r="AA456" s="91" t="e">
        <f>IF(A456&gt;$AA$1,$S$1*AA457+(1-$S$1)*(G457-V457)^2,Rawdata!AQ456)</f>
        <v>#DIV/0!</v>
      </c>
      <c r="AB456" s="91" t="e">
        <f>IF(A456&gt;89,$S$1*AB457+(1-$S$1)*(G457-W457)^2,Rawdata!AR456)</f>
        <v>#DIV/0!</v>
      </c>
      <c r="AC456" s="91" t="e">
        <f>IF(A456&gt;$AC$1,$S$1*AC457+(1-$S$1)*(G457-X457)^2,Rawdata!AS456)</f>
        <v>#DIV/0!</v>
      </c>
      <c r="AD456" s="91" t="e">
        <f>IF(A456&gt;$AD$1,$S$1*AD457+(1-$S$1)*(G457-Y457)^2,Rawdata!AT456)</f>
        <v>#DIV/0!</v>
      </c>
      <c r="AE456" s="80" t="e">
        <f t="shared" si="195"/>
        <v>#DIV/0!</v>
      </c>
      <c r="AF456" s="81" t="e">
        <f t="shared" si="196"/>
        <v>#DIV/0!</v>
      </c>
      <c r="AG456" s="86">
        <f t="shared" si="219"/>
        <v>0</v>
      </c>
      <c r="AH456" s="107" t="e">
        <f t="shared" si="197"/>
        <v>#DIV/0!</v>
      </c>
      <c r="AI456" s="107" t="e">
        <f t="shared" si="198"/>
        <v>#DIV/0!</v>
      </c>
      <c r="AJ456" s="108" t="e">
        <f t="shared" si="199"/>
        <v>#DIV/0!</v>
      </c>
      <c r="AK456" s="113" t="e">
        <f t="shared" si="204"/>
        <v>#DIV/0!</v>
      </c>
      <c r="AL456" s="113" t="e">
        <f t="shared" si="205"/>
        <v>#DIV/0!</v>
      </c>
      <c r="AM456" s="113" t="e">
        <f t="shared" si="206"/>
        <v>#DIV/0!</v>
      </c>
      <c r="AN456" s="113" t="e">
        <f t="shared" si="207"/>
        <v>#DIV/0!</v>
      </c>
      <c r="AO456" s="113" t="e">
        <f t="shared" si="208"/>
        <v>#DIV/0!</v>
      </c>
      <c r="AP456" s="91" t="e">
        <f t="shared" si="209"/>
        <v>#DIV/0!</v>
      </c>
      <c r="AQ456" s="91" t="e">
        <f t="shared" si="210"/>
        <v>#DIV/0!</v>
      </c>
      <c r="AR456" s="91" t="e">
        <f t="shared" si="211"/>
        <v>#DIV/0!</v>
      </c>
      <c r="AS456" s="91" t="e">
        <f t="shared" si="212"/>
        <v>#DIV/0!</v>
      </c>
      <c r="AT456" s="91" t="e">
        <f t="shared" si="213"/>
        <v>#DIV/0!</v>
      </c>
      <c r="AU456" s="113" t="e">
        <f t="shared" si="214"/>
        <v>#DIV/0!</v>
      </c>
      <c r="AV456" s="113" t="e">
        <f t="shared" si="215"/>
        <v>#DIV/0!</v>
      </c>
      <c r="AW456" s="113" t="e">
        <f t="shared" si="216"/>
        <v>#DIV/0!</v>
      </c>
      <c r="AX456" s="113" t="e">
        <f t="shared" si="217"/>
        <v>#DIV/0!</v>
      </c>
      <c r="AY456" s="113" t="e">
        <f t="shared" si="218"/>
        <v>#DIV/0!</v>
      </c>
    </row>
    <row r="457" spans="1:51" x14ac:dyDescent="0.25">
      <c r="A457" s="119"/>
      <c r="B457" s="83"/>
      <c r="C457" s="85"/>
      <c r="D457" s="85"/>
      <c r="E457" s="85"/>
      <c r="F457" s="71"/>
      <c r="G457" s="96"/>
      <c r="H457" s="16" t="e">
        <f>IF(A457&gt;$U$1,ROUND(ROUND( U457*$S$1+(1-$S$1)*G457,4)+$T$1*ROUND(($S$1*Z457+(1-$S$1)*(G457-U457)^2)^0.5,4),4),Rawdata!AK457+Rawdata!$T$1*Rawdata!AU457)</f>
        <v>#DIV/0!</v>
      </c>
      <c r="I457" s="16" t="e">
        <f>IF(A457&gt;$V$1,ROUND(ROUND(V457*$S$1+(1-$S$1)*G457,4)+$T$1*ROUND(($S$1*AA457+(1-$S$1)*(G457-V457)^2)^0.5,4),4),Rawdata!AL457+Rawdata!$T$1*Rawdata!AV457)</f>
        <v>#DIV/0!</v>
      </c>
      <c r="J457" s="16" t="e">
        <f>IF(A457&gt;$W$1,ROUND(ROUND( W457*$S$1+(1-$S$1)*G457,4)+$T$1*ROUND(($S$1*AB457+(1-$S$1)*(G457-W457)^2)^0.5,4),4),Rawdata!AM457+Rawdata!$T$1*Rawdata!AW457)</f>
        <v>#DIV/0!</v>
      </c>
      <c r="K457" s="16" t="e">
        <f>IF(A457&gt;$X$1,ROUND(ROUND( X457*$S$1+(1-$S$1)*G457,4)+$T$1*ROUND(($S$1*AC457+(1-$S$1)*(G457-X457)^2)^0.5,4),4),Rawdata!AN457+Rawdata!$T$1*Rawdata!AX457)</f>
        <v>#DIV/0!</v>
      </c>
      <c r="L457" s="16" t="e">
        <f>IF(A457&gt;$Y$1,ROUND(ROUND( Y457*$S$1+(1-$S$1)*G457,4)+$T$1*ROUND(($S$1*AD457+(1-$S$1)*(G457-Y457)^2)^0.5,4),4),Rawdata!AO457+Rawdata!$T$1*Rawdata!AY457)</f>
        <v>#DIV/0!</v>
      </c>
      <c r="M457" s="16" t="e">
        <f t="shared" si="200"/>
        <v>#DIV/0!</v>
      </c>
      <c r="N457" s="16" t="e">
        <f t="shared" si="201"/>
        <v>#DIV/0!</v>
      </c>
      <c r="O457" s="67"/>
      <c r="P457" s="67"/>
      <c r="Q457" s="31" t="e">
        <f t="shared" si="193"/>
        <v>#DIV/0!</v>
      </c>
      <c r="R457" s="17" t="e">
        <f t="shared" si="194"/>
        <v>#DIV/0!</v>
      </c>
      <c r="S457" s="37" t="e">
        <f t="shared" si="202"/>
        <v>#DIV/0!</v>
      </c>
      <c r="T457" s="17" t="e">
        <f t="shared" si="203"/>
        <v>#DIV/0!</v>
      </c>
      <c r="U457" s="91" t="e">
        <f>IF(A457&gt;$U$1, U458*$S$1+(1-$S$1)*G458,Rawdata!AK457)</f>
        <v>#DIV/0!</v>
      </c>
      <c r="V457" s="91" t="e">
        <f>IF(A457&gt;$V$1,$S$1*V458+(1-$S$1)*G458,Rawdata!AL457)</f>
        <v>#DIV/0!</v>
      </c>
      <c r="W457" s="91" t="e">
        <f>IF(A457&gt;$W$1, $S$1*W458+(1-$S$1)*G458,Rawdata!AM457)</f>
        <v>#DIV/0!</v>
      </c>
      <c r="X457" s="91" t="e">
        <f>IF(A457&gt;$X$1,$S$1*X458+(1-$S$1)*G458,Rawdata!AN457)</f>
        <v>#DIV/0!</v>
      </c>
      <c r="Y457" s="91" t="e">
        <f>IF(A457&gt;$Y$1,$S$1*Y458+(1-$S$1)*G458,Rawdata!AO457)</f>
        <v>#DIV/0!</v>
      </c>
      <c r="Z457" s="91" t="e">
        <f>IF(A457&gt;$Z$1,$S$1*Z458+(1-$S$1)*(G458-U458)^2,Rawdata!AP457)</f>
        <v>#DIV/0!</v>
      </c>
      <c r="AA457" s="91" t="e">
        <f>IF(A457&gt;$AA$1,$S$1*AA458+(1-$S$1)*(G458-V458)^2,Rawdata!AQ457)</f>
        <v>#DIV/0!</v>
      </c>
      <c r="AB457" s="91" t="e">
        <f>IF(A457&gt;89,$S$1*AB458+(1-$S$1)*(G458-W458)^2,Rawdata!AR457)</f>
        <v>#DIV/0!</v>
      </c>
      <c r="AC457" s="91" t="e">
        <f>IF(A457&gt;$AC$1,$S$1*AC458+(1-$S$1)*(G458-X458)^2,Rawdata!AS457)</f>
        <v>#DIV/0!</v>
      </c>
      <c r="AD457" s="91" t="e">
        <f>IF(A457&gt;$AD$1,$S$1*AD458+(1-$S$1)*(G458-Y458)^2,Rawdata!AT457)</f>
        <v>#DIV/0!</v>
      </c>
      <c r="AE457" s="80" t="e">
        <f t="shared" si="195"/>
        <v>#DIV/0!</v>
      </c>
      <c r="AF457" s="81" t="e">
        <f t="shared" si="196"/>
        <v>#DIV/0!</v>
      </c>
      <c r="AG457" s="86">
        <f t="shared" si="219"/>
        <v>0</v>
      </c>
      <c r="AH457" s="107" t="e">
        <f t="shared" si="197"/>
        <v>#DIV/0!</v>
      </c>
      <c r="AI457" s="107" t="e">
        <f t="shared" si="198"/>
        <v>#DIV/0!</v>
      </c>
      <c r="AJ457" s="108" t="e">
        <f t="shared" si="199"/>
        <v>#DIV/0!</v>
      </c>
      <c r="AK457" s="113" t="e">
        <f t="shared" si="204"/>
        <v>#DIV/0!</v>
      </c>
      <c r="AL457" s="113" t="e">
        <f t="shared" si="205"/>
        <v>#DIV/0!</v>
      </c>
      <c r="AM457" s="113" t="e">
        <f t="shared" si="206"/>
        <v>#DIV/0!</v>
      </c>
      <c r="AN457" s="113" t="e">
        <f t="shared" si="207"/>
        <v>#DIV/0!</v>
      </c>
      <c r="AO457" s="113" t="e">
        <f t="shared" si="208"/>
        <v>#DIV/0!</v>
      </c>
      <c r="AP457" s="91" t="e">
        <f t="shared" si="209"/>
        <v>#DIV/0!</v>
      </c>
      <c r="AQ457" s="91" t="e">
        <f t="shared" si="210"/>
        <v>#DIV/0!</v>
      </c>
      <c r="AR457" s="91" t="e">
        <f t="shared" si="211"/>
        <v>#DIV/0!</v>
      </c>
      <c r="AS457" s="91" t="e">
        <f t="shared" si="212"/>
        <v>#DIV/0!</v>
      </c>
      <c r="AT457" s="91" t="e">
        <f t="shared" si="213"/>
        <v>#DIV/0!</v>
      </c>
      <c r="AU457" s="113" t="e">
        <f t="shared" si="214"/>
        <v>#DIV/0!</v>
      </c>
      <c r="AV457" s="113" t="e">
        <f t="shared" si="215"/>
        <v>#DIV/0!</v>
      </c>
      <c r="AW457" s="113" t="e">
        <f t="shared" si="216"/>
        <v>#DIV/0!</v>
      </c>
      <c r="AX457" s="113" t="e">
        <f t="shared" si="217"/>
        <v>#DIV/0!</v>
      </c>
      <c r="AY457" s="113" t="e">
        <f t="shared" si="218"/>
        <v>#DIV/0!</v>
      </c>
    </row>
    <row r="458" spans="1:51" x14ac:dyDescent="0.25">
      <c r="A458" s="119"/>
      <c r="B458" s="83"/>
      <c r="C458" s="85"/>
      <c r="D458" s="85"/>
      <c r="E458" s="85"/>
      <c r="F458" s="71"/>
      <c r="G458" s="96"/>
      <c r="H458" s="16" t="e">
        <f>IF(A458&gt;$U$1,ROUND(ROUND( U458*$S$1+(1-$S$1)*G458,4)+$T$1*ROUND(($S$1*Z458+(1-$S$1)*(G458-U458)^2)^0.5,4),4),Rawdata!AK458+Rawdata!$T$1*Rawdata!AU458)</f>
        <v>#DIV/0!</v>
      </c>
      <c r="I458" s="16" t="e">
        <f>IF(A458&gt;$V$1,ROUND(ROUND(V458*$S$1+(1-$S$1)*G458,4)+$T$1*ROUND(($S$1*AA458+(1-$S$1)*(G458-V458)^2)^0.5,4),4),Rawdata!AL458+Rawdata!$T$1*Rawdata!AV458)</f>
        <v>#DIV/0!</v>
      </c>
      <c r="J458" s="16" t="e">
        <f>IF(A458&gt;$W$1,ROUND(ROUND( W458*$S$1+(1-$S$1)*G458,4)+$T$1*ROUND(($S$1*AB458+(1-$S$1)*(G458-W458)^2)^0.5,4),4),Rawdata!AM458+Rawdata!$T$1*Rawdata!AW458)</f>
        <v>#DIV/0!</v>
      </c>
      <c r="K458" s="16" t="e">
        <f>IF(A458&gt;$X$1,ROUND(ROUND( X458*$S$1+(1-$S$1)*G458,4)+$T$1*ROUND(($S$1*AC458+(1-$S$1)*(G458-X458)^2)^0.5,4),4),Rawdata!AN458+Rawdata!$T$1*Rawdata!AX458)</f>
        <v>#DIV/0!</v>
      </c>
      <c r="L458" s="16" t="e">
        <f>IF(A458&gt;$Y$1,ROUND(ROUND( Y458*$S$1+(1-$S$1)*G458,4)+$T$1*ROUND(($S$1*AD458+(1-$S$1)*(G458-Y458)^2)^0.5,4),4),Rawdata!AO458+Rawdata!$T$1*Rawdata!AY458)</f>
        <v>#DIV/0!</v>
      </c>
      <c r="M458" s="16" t="e">
        <f t="shared" si="200"/>
        <v>#DIV/0!</v>
      </c>
      <c r="N458" s="16" t="e">
        <f t="shared" si="201"/>
        <v>#DIV/0!</v>
      </c>
      <c r="O458" s="67"/>
      <c r="P458" s="67"/>
      <c r="Q458" s="31" t="e">
        <f t="shared" si="193"/>
        <v>#DIV/0!</v>
      </c>
      <c r="R458" s="17" t="e">
        <f t="shared" si="194"/>
        <v>#DIV/0!</v>
      </c>
      <c r="S458" s="37" t="e">
        <f t="shared" si="202"/>
        <v>#DIV/0!</v>
      </c>
      <c r="T458" s="17" t="e">
        <f t="shared" si="203"/>
        <v>#DIV/0!</v>
      </c>
      <c r="U458" s="91" t="e">
        <f>IF(A458&gt;$U$1, U459*$S$1+(1-$S$1)*G459,Rawdata!AK458)</f>
        <v>#DIV/0!</v>
      </c>
      <c r="V458" s="91" t="e">
        <f>IF(A458&gt;$V$1,$S$1*V459+(1-$S$1)*G459,Rawdata!AL458)</f>
        <v>#DIV/0!</v>
      </c>
      <c r="W458" s="91" t="e">
        <f>IF(A458&gt;$W$1, $S$1*W459+(1-$S$1)*G459,Rawdata!AM458)</f>
        <v>#DIV/0!</v>
      </c>
      <c r="X458" s="91" t="e">
        <f>IF(A458&gt;$X$1,$S$1*X459+(1-$S$1)*G459,Rawdata!AN458)</f>
        <v>#DIV/0!</v>
      </c>
      <c r="Y458" s="91" t="e">
        <f>IF(A458&gt;$Y$1,$S$1*Y459+(1-$S$1)*G459,Rawdata!AO458)</f>
        <v>#DIV/0!</v>
      </c>
      <c r="Z458" s="91" t="e">
        <f>IF(A458&gt;$Z$1,$S$1*Z459+(1-$S$1)*(G459-U459)^2,Rawdata!AP458)</f>
        <v>#DIV/0!</v>
      </c>
      <c r="AA458" s="91" t="e">
        <f>IF(A458&gt;$AA$1,$S$1*AA459+(1-$S$1)*(G459-V459)^2,Rawdata!AQ458)</f>
        <v>#DIV/0!</v>
      </c>
      <c r="AB458" s="91" t="e">
        <f>IF(A458&gt;89,$S$1*AB459+(1-$S$1)*(G459-W459)^2,Rawdata!AR458)</f>
        <v>#DIV/0!</v>
      </c>
      <c r="AC458" s="91" t="e">
        <f>IF(A458&gt;$AC$1,$S$1*AC459+(1-$S$1)*(G459-X459)^2,Rawdata!AS458)</f>
        <v>#DIV/0!</v>
      </c>
      <c r="AD458" s="91" t="e">
        <f>IF(A458&gt;$AD$1,$S$1*AD459+(1-$S$1)*(G459-Y459)^2,Rawdata!AT458)</f>
        <v>#DIV/0!</v>
      </c>
      <c r="AE458" s="80" t="e">
        <f t="shared" si="195"/>
        <v>#DIV/0!</v>
      </c>
      <c r="AF458" s="81" t="e">
        <f t="shared" si="196"/>
        <v>#DIV/0!</v>
      </c>
      <c r="AG458" s="86">
        <f t="shared" si="219"/>
        <v>0</v>
      </c>
      <c r="AH458" s="107" t="e">
        <f t="shared" si="197"/>
        <v>#DIV/0!</v>
      </c>
      <c r="AI458" s="107" t="e">
        <f t="shared" si="198"/>
        <v>#DIV/0!</v>
      </c>
      <c r="AJ458" s="108" t="e">
        <f t="shared" si="199"/>
        <v>#DIV/0!</v>
      </c>
      <c r="AK458" s="113" t="e">
        <f t="shared" si="204"/>
        <v>#DIV/0!</v>
      </c>
      <c r="AL458" s="113" t="e">
        <f t="shared" si="205"/>
        <v>#DIV/0!</v>
      </c>
      <c r="AM458" s="113" t="e">
        <f t="shared" si="206"/>
        <v>#DIV/0!</v>
      </c>
      <c r="AN458" s="113" t="e">
        <f t="shared" si="207"/>
        <v>#DIV/0!</v>
      </c>
      <c r="AO458" s="113" t="e">
        <f t="shared" si="208"/>
        <v>#DIV/0!</v>
      </c>
      <c r="AP458" s="91" t="e">
        <f t="shared" si="209"/>
        <v>#DIV/0!</v>
      </c>
      <c r="AQ458" s="91" t="e">
        <f t="shared" si="210"/>
        <v>#DIV/0!</v>
      </c>
      <c r="AR458" s="91" t="e">
        <f t="shared" si="211"/>
        <v>#DIV/0!</v>
      </c>
      <c r="AS458" s="91" t="e">
        <f t="shared" si="212"/>
        <v>#DIV/0!</v>
      </c>
      <c r="AT458" s="91" t="e">
        <f t="shared" si="213"/>
        <v>#DIV/0!</v>
      </c>
      <c r="AU458" s="113" t="e">
        <f t="shared" si="214"/>
        <v>#DIV/0!</v>
      </c>
      <c r="AV458" s="113" t="e">
        <f t="shared" si="215"/>
        <v>#DIV/0!</v>
      </c>
      <c r="AW458" s="113" t="e">
        <f t="shared" si="216"/>
        <v>#DIV/0!</v>
      </c>
      <c r="AX458" s="113" t="e">
        <f t="shared" si="217"/>
        <v>#DIV/0!</v>
      </c>
      <c r="AY458" s="113" t="e">
        <f t="shared" si="218"/>
        <v>#DIV/0!</v>
      </c>
    </row>
    <row r="459" spans="1:51" x14ac:dyDescent="0.25">
      <c r="A459" s="119"/>
      <c r="B459" s="83"/>
      <c r="C459" s="85"/>
      <c r="D459" s="85"/>
      <c r="E459" s="85"/>
      <c r="F459" s="71"/>
      <c r="G459" s="96"/>
      <c r="H459" s="16" t="e">
        <f>IF(A459&gt;$U$1,ROUND(ROUND( U459*$S$1+(1-$S$1)*G459,4)+$T$1*ROUND(($S$1*Z459+(1-$S$1)*(G459-U459)^2)^0.5,4),4),Rawdata!AK459+Rawdata!$T$1*Rawdata!AU459)</f>
        <v>#DIV/0!</v>
      </c>
      <c r="I459" s="16" t="e">
        <f>IF(A459&gt;$V$1,ROUND(ROUND(V459*$S$1+(1-$S$1)*G459,4)+$T$1*ROUND(($S$1*AA459+(1-$S$1)*(G459-V459)^2)^0.5,4),4),Rawdata!AL459+Rawdata!$T$1*Rawdata!AV459)</f>
        <v>#DIV/0!</v>
      </c>
      <c r="J459" s="16" t="e">
        <f>IF(A459&gt;$W$1,ROUND(ROUND( W459*$S$1+(1-$S$1)*G459,4)+$T$1*ROUND(($S$1*AB459+(1-$S$1)*(G459-W459)^2)^0.5,4),4),Rawdata!AM459+Rawdata!$T$1*Rawdata!AW459)</f>
        <v>#DIV/0!</v>
      </c>
      <c r="K459" s="16" t="e">
        <f>IF(A459&gt;$X$1,ROUND(ROUND( X459*$S$1+(1-$S$1)*G459,4)+$T$1*ROUND(($S$1*AC459+(1-$S$1)*(G459-X459)^2)^0.5,4),4),Rawdata!AN459+Rawdata!$T$1*Rawdata!AX459)</f>
        <v>#DIV/0!</v>
      </c>
      <c r="L459" s="16" t="e">
        <f>IF(A459&gt;$Y$1,ROUND(ROUND( Y459*$S$1+(1-$S$1)*G459,4)+$T$1*ROUND(($S$1*AD459+(1-$S$1)*(G459-Y459)^2)^0.5,4),4),Rawdata!AO459+Rawdata!$T$1*Rawdata!AY459)</f>
        <v>#DIV/0!</v>
      </c>
      <c r="M459" s="16" t="e">
        <f t="shared" si="200"/>
        <v>#DIV/0!</v>
      </c>
      <c r="N459" s="16" t="e">
        <f t="shared" si="201"/>
        <v>#DIV/0!</v>
      </c>
      <c r="O459" s="67"/>
      <c r="P459" s="67"/>
      <c r="Q459" s="31" t="e">
        <f t="shared" si="193"/>
        <v>#DIV/0!</v>
      </c>
      <c r="R459" s="17" t="e">
        <f t="shared" si="194"/>
        <v>#DIV/0!</v>
      </c>
      <c r="S459" s="37" t="e">
        <f t="shared" si="202"/>
        <v>#DIV/0!</v>
      </c>
      <c r="T459" s="17" t="e">
        <f t="shared" si="203"/>
        <v>#DIV/0!</v>
      </c>
      <c r="U459" s="91" t="e">
        <f>IF(A459&gt;$U$1, U460*$S$1+(1-$S$1)*G460,Rawdata!AK459)</f>
        <v>#DIV/0!</v>
      </c>
      <c r="V459" s="91" t="e">
        <f>IF(A459&gt;$V$1,$S$1*V460+(1-$S$1)*G460,Rawdata!AL459)</f>
        <v>#DIV/0!</v>
      </c>
      <c r="W459" s="91" t="e">
        <f>IF(A459&gt;$W$1, $S$1*W460+(1-$S$1)*G460,Rawdata!AM459)</f>
        <v>#DIV/0!</v>
      </c>
      <c r="X459" s="91" t="e">
        <f>IF(A459&gt;$X$1,$S$1*X460+(1-$S$1)*G460,Rawdata!AN459)</f>
        <v>#DIV/0!</v>
      </c>
      <c r="Y459" s="91" t="e">
        <f>IF(A459&gt;$Y$1,$S$1*Y460+(1-$S$1)*G460,Rawdata!AO459)</f>
        <v>#DIV/0!</v>
      </c>
      <c r="Z459" s="91" t="e">
        <f>IF(A459&gt;$Z$1,$S$1*Z460+(1-$S$1)*(G460-U460)^2,Rawdata!AP459)</f>
        <v>#DIV/0!</v>
      </c>
      <c r="AA459" s="91" t="e">
        <f>IF(A459&gt;$AA$1,$S$1*AA460+(1-$S$1)*(G460-V460)^2,Rawdata!AQ459)</f>
        <v>#DIV/0!</v>
      </c>
      <c r="AB459" s="91" t="e">
        <f>IF(A459&gt;89,$S$1*AB460+(1-$S$1)*(G460-W460)^2,Rawdata!AR459)</f>
        <v>#DIV/0!</v>
      </c>
      <c r="AC459" s="91" t="e">
        <f>IF(A459&gt;$AC$1,$S$1*AC460+(1-$S$1)*(G460-X460)^2,Rawdata!AS459)</f>
        <v>#DIV/0!</v>
      </c>
      <c r="AD459" s="91" t="e">
        <f>IF(A459&gt;$AD$1,$S$1*AD460+(1-$S$1)*(G460-Y460)^2,Rawdata!AT459)</f>
        <v>#DIV/0!</v>
      </c>
      <c r="AE459" s="80" t="e">
        <f t="shared" si="195"/>
        <v>#DIV/0!</v>
      </c>
      <c r="AF459" s="81" t="e">
        <f t="shared" si="196"/>
        <v>#DIV/0!</v>
      </c>
      <c r="AG459" s="86">
        <f t="shared" si="219"/>
        <v>0</v>
      </c>
      <c r="AH459" s="107" t="e">
        <f t="shared" si="197"/>
        <v>#DIV/0!</v>
      </c>
      <c r="AI459" s="107" t="e">
        <f t="shared" si="198"/>
        <v>#DIV/0!</v>
      </c>
      <c r="AJ459" s="108" t="e">
        <f t="shared" si="199"/>
        <v>#DIV/0!</v>
      </c>
      <c r="AK459" s="113" t="e">
        <f t="shared" si="204"/>
        <v>#DIV/0!</v>
      </c>
      <c r="AL459" s="113" t="e">
        <f t="shared" si="205"/>
        <v>#DIV/0!</v>
      </c>
      <c r="AM459" s="113" t="e">
        <f t="shared" si="206"/>
        <v>#DIV/0!</v>
      </c>
      <c r="AN459" s="113" t="e">
        <f t="shared" si="207"/>
        <v>#DIV/0!</v>
      </c>
      <c r="AO459" s="113" t="e">
        <f t="shared" si="208"/>
        <v>#DIV/0!</v>
      </c>
      <c r="AP459" s="91" t="e">
        <f t="shared" si="209"/>
        <v>#DIV/0!</v>
      </c>
      <c r="AQ459" s="91" t="e">
        <f t="shared" si="210"/>
        <v>#DIV/0!</v>
      </c>
      <c r="AR459" s="91" t="e">
        <f t="shared" si="211"/>
        <v>#DIV/0!</v>
      </c>
      <c r="AS459" s="91" t="e">
        <f t="shared" si="212"/>
        <v>#DIV/0!</v>
      </c>
      <c r="AT459" s="91" t="e">
        <f t="shared" si="213"/>
        <v>#DIV/0!</v>
      </c>
      <c r="AU459" s="113" t="e">
        <f t="shared" si="214"/>
        <v>#DIV/0!</v>
      </c>
      <c r="AV459" s="113" t="e">
        <f t="shared" si="215"/>
        <v>#DIV/0!</v>
      </c>
      <c r="AW459" s="113" t="e">
        <f t="shared" si="216"/>
        <v>#DIV/0!</v>
      </c>
      <c r="AX459" s="113" t="e">
        <f t="shared" si="217"/>
        <v>#DIV/0!</v>
      </c>
      <c r="AY459" s="113" t="e">
        <f t="shared" si="218"/>
        <v>#DIV/0!</v>
      </c>
    </row>
    <row r="460" spans="1:51" x14ac:dyDescent="0.25">
      <c r="A460" s="119"/>
      <c r="B460" s="83"/>
      <c r="C460" s="85"/>
      <c r="D460" s="85"/>
      <c r="E460" s="85"/>
      <c r="F460" s="71"/>
      <c r="G460" s="96"/>
      <c r="H460" s="16" t="e">
        <f>IF(A460&gt;$U$1,ROUND(ROUND( U460*$S$1+(1-$S$1)*G460,4)+$T$1*ROUND(($S$1*Z460+(1-$S$1)*(G460-U460)^2)^0.5,4),4),Rawdata!AK460+Rawdata!$T$1*Rawdata!AU460)</f>
        <v>#DIV/0!</v>
      </c>
      <c r="I460" s="16" t="e">
        <f>IF(A460&gt;$V$1,ROUND(ROUND(V460*$S$1+(1-$S$1)*G460,4)+$T$1*ROUND(($S$1*AA460+(1-$S$1)*(G460-V460)^2)^0.5,4),4),Rawdata!AL460+Rawdata!$T$1*Rawdata!AV460)</f>
        <v>#DIV/0!</v>
      </c>
      <c r="J460" s="16" t="e">
        <f>IF(A460&gt;$W$1,ROUND(ROUND( W460*$S$1+(1-$S$1)*G460,4)+$T$1*ROUND(($S$1*AB460+(1-$S$1)*(G460-W460)^2)^0.5,4),4),Rawdata!AM460+Rawdata!$T$1*Rawdata!AW460)</f>
        <v>#DIV/0!</v>
      </c>
      <c r="K460" s="16" t="e">
        <f>IF(A460&gt;$X$1,ROUND(ROUND( X460*$S$1+(1-$S$1)*G460,4)+$T$1*ROUND(($S$1*AC460+(1-$S$1)*(G460-X460)^2)^0.5,4),4),Rawdata!AN460+Rawdata!$T$1*Rawdata!AX460)</f>
        <v>#DIV/0!</v>
      </c>
      <c r="L460" s="16" t="e">
        <f>IF(A460&gt;$Y$1,ROUND(ROUND( Y460*$S$1+(1-$S$1)*G460,4)+$T$1*ROUND(($S$1*AD460+(1-$S$1)*(G460-Y460)^2)^0.5,4),4),Rawdata!AO460+Rawdata!$T$1*Rawdata!AY460)</f>
        <v>#DIV/0!</v>
      </c>
      <c r="M460" s="16" t="e">
        <f t="shared" si="200"/>
        <v>#DIV/0!</v>
      </c>
      <c r="N460" s="16" t="e">
        <f t="shared" si="201"/>
        <v>#DIV/0!</v>
      </c>
      <c r="O460" s="67"/>
      <c r="P460" s="67"/>
      <c r="Q460" s="31" t="e">
        <f t="shared" si="193"/>
        <v>#DIV/0!</v>
      </c>
      <c r="R460" s="17" t="e">
        <f t="shared" si="194"/>
        <v>#DIV/0!</v>
      </c>
      <c r="S460" s="37" t="e">
        <f t="shared" si="202"/>
        <v>#DIV/0!</v>
      </c>
      <c r="T460" s="17" t="e">
        <f t="shared" si="203"/>
        <v>#DIV/0!</v>
      </c>
      <c r="U460" s="91" t="e">
        <f>IF(A460&gt;$U$1, U461*$S$1+(1-$S$1)*G461,Rawdata!AK460)</f>
        <v>#DIV/0!</v>
      </c>
      <c r="V460" s="91" t="e">
        <f>IF(A460&gt;$V$1,$S$1*V461+(1-$S$1)*G461,Rawdata!AL460)</f>
        <v>#DIV/0!</v>
      </c>
      <c r="W460" s="91" t="e">
        <f>IF(A460&gt;$W$1, $S$1*W461+(1-$S$1)*G461,Rawdata!AM460)</f>
        <v>#DIV/0!</v>
      </c>
      <c r="X460" s="91" t="e">
        <f>IF(A460&gt;$X$1,$S$1*X461+(1-$S$1)*G461,Rawdata!AN460)</f>
        <v>#DIV/0!</v>
      </c>
      <c r="Y460" s="91" t="e">
        <f>IF(A460&gt;$Y$1,$S$1*Y461+(1-$S$1)*G461,Rawdata!AO460)</f>
        <v>#DIV/0!</v>
      </c>
      <c r="Z460" s="91" t="e">
        <f>IF(A460&gt;$Z$1,$S$1*Z461+(1-$S$1)*(G461-U461)^2,Rawdata!AP460)</f>
        <v>#DIV/0!</v>
      </c>
      <c r="AA460" s="91" t="e">
        <f>IF(A460&gt;$AA$1,$S$1*AA461+(1-$S$1)*(G461-V461)^2,Rawdata!AQ460)</f>
        <v>#DIV/0!</v>
      </c>
      <c r="AB460" s="91" t="e">
        <f>IF(A460&gt;89,$S$1*AB461+(1-$S$1)*(G461-W461)^2,Rawdata!AR460)</f>
        <v>#DIV/0!</v>
      </c>
      <c r="AC460" s="91" t="e">
        <f>IF(A460&gt;$AC$1,$S$1*AC461+(1-$S$1)*(G461-X461)^2,Rawdata!AS460)</f>
        <v>#DIV/0!</v>
      </c>
      <c r="AD460" s="91" t="e">
        <f>IF(A460&gt;$AD$1,$S$1*AD461+(1-$S$1)*(G461-Y461)^2,Rawdata!AT460)</f>
        <v>#DIV/0!</v>
      </c>
      <c r="AE460" s="80" t="e">
        <f t="shared" si="195"/>
        <v>#DIV/0!</v>
      </c>
      <c r="AF460" s="81" t="e">
        <f t="shared" si="196"/>
        <v>#DIV/0!</v>
      </c>
      <c r="AG460" s="86">
        <f t="shared" si="219"/>
        <v>0</v>
      </c>
      <c r="AH460" s="107" t="e">
        <f t="shared" si="197"/>
        <v>#DIV/0!</v>
      </c>
      <c r="AI460" s="107" t="e">
        <f t="shared" si="198"/>
        <v>#DIV/0!</v>
      </c>
      <c r="AJ460" s="108" t="e">
        <f t="shared" si="199"/>
        <v>#DIV/0!</v>
      </c>
      <c r="AK460" s="113" t="e">
        <f t="shared" si="204"/>
        <v>#DIV/0!</v>
      </c>
      <c r="AL460" s="113" t="e">
        <f t="shared" si="205"/>
        <v>#DIV/0!</v>
      </c>
      <c r="AM460" s="113" t="e">
        <f t="shared" si="206"/>
        <v>#DIV/0!</v>
      </c>
      <c r="AN460" s="113" t="e">
        <f t="shared" si="207"/>
        <v>#DIV/0!</v>
      </c>
      <c r="AO460" s="113" t="e">
        <f t="shared" si="208"/>
        <v>#DIV/0!</v>
      </c>
      <c r="AP460" s="91" t="e">
        <f t="shared" si="209"/>
        <v>#DIV/0!</v>
      </c>
      <c r="AQ460" s="91" t="e">
        <f t="shared" si="210"/>
        <v>#DIV/0!</v>
      </c>
      <c r="AR460" s="91" t="e">
        <f t="shared" si="211"/>
        <v>#DIV/0!</v>
      </c>
      <c r="AS460" s="91" t="e">
        <f t="shared" si="212"/>
        <v>#DIV/0!</v>
      </c>
      <c r="AT460" s="91" t="e">
        <f t="shared" si="213"/>
        <v>#DIV/0!</v>
      </c>
      <c r="AU460" s="113" t="e">
        <f t="shared" si="214"/>
        <v>#DIV/0!</v>
      </c>
      <c r="AV460" s="113" t="e">
        <f t="shared" si="215"/>
        <v>#DIV/0!</v>
      </c>
      <c r="AW460" s="113" t="e">
        <f t="shared" si="216"/>
        <v>#DIV/0!</v>
      </c>
      <c r="AX460" s="113" t="e">
        <f t="shared" si="217"/>
        <v>#DIV/0!</v>
      </c>
      <c r="AY460" s="113" t="e">
        <f t="shared" si="218"/>
        <v>#DIV/0!</v>
      </c>
    </row>
    <row r="461" spans="1:51" x14ac:dyDescent="0.25">
      <c r="A461" s="119"/>
      <c r="B461" s="83"/>
      <c r="C461" s="85"/>
      <c r="D461" s="85"/>
      <c r="E461" s="85"/>
      <c r="F461" s="71"/>
      <c r="G461" s="96"/>
      <c r="H461" s="16" t="e">
        <f>IF(A461&gt;$U$1,ROUND(ROUND( U461*$S$1+(1-$S$1)*G461,4)+$T$1*ROUND(($S$1*Z461+(1-$S$1)*(G461-U461)^2)^0.5,4),4),Rawdata!AK461+Rawdata!$T$1*Rawdata!AU461)</f>
        <v>#DIV/0!</v>
      </c>
      <c r="I461" s="16" t="e">
        <f>IF(A461&gt;$V$1,ROUND(ROUND(V461*$S$1+(1-$S$1)*G461,4)+$T$1*ROUND(($S$1*AA461+(1-$S$1)*(G461-V461)^2)^0.5,4),4),Rawdata!AL461+Rawdata!$T$1*Rawdata!AV461)</f>
        <v>#DIV/0!</v>
      </c>
      <c r="J461" s="16" t="e">
        <f>IF(A461&gt;$W$1,ROUND(ROUND( W461*$S$1+(1-$S$1)*G461,4)+$T$1*ROUND(($S$1*AB461+(1-$S$1)*(G461-W461)^2)^0.5,4),4),Rawdata!AM461+Rawdata!$T$1*Rawdata!AW461)</f>
        <v>#DIV/0!</v>
      </c>
      <c r="K461" s="16" t="e">
        <f>IF(A461&gt;$X$1,ROUND(ROUND( X461*$S$1+(1-$S$1)*G461,4)+$T$1*ROUND(($S$1*AC461+(1-$S$1)*(G461-X461)^2)^0.5,4),4),Rawdata!AN461+Rawdata!$T$1*Rawdata!AX461)</f>
        <v>#DIV/0!</v>
      </c>
      <c r="L461" s="16" t="e">
        <f>IF(A461&gt;$Y$1,ROUND(ROUND( Y461*$S$1+(1-$S$1)*G461,4)+$T$1*ROUND(($S$1*AD461+(1-$S$1)*(G461-Y461)^2)^0.5,4),4),Rawdata!AO461+Rawdata!$T$1*Rawdata!AY461)</f>
        <v>#DIV/0!</v>
      </c>
      <c r="M461" s="16" t="e">
        <f t="shared" si="200"/>
        <v>#DIV/0!</v>
      </c>
      <c r="N461" s="16" t="e">
        <f t="shared" si="201"/>
        <v>#DIV/0!</v>
      </c>
      <c r="O461" s="67"/>
      <c r="P461" s="67"/>
      <c r="Q461" s="31" t="e">
        <f t="shared" si="193"/>
        <v>#DIV/0!</v>
      </c>
      <c r="R461" s="17" t="e">
        <f t="shared" si="194"/>
        <v>#DIV/0!</v>
      </c>
      <c r="S461" s="37" t="e">
        <f t="shared" si="202"/>
        <v>#DIV/0!</v>
      </c>
      <c r="T461" s="17" t="e">
        <f t="shared" si="203"/>
        <v>#DIV/0!</v>
      </c>
      <c r="U461" s="91" t="e">
        <f>IF(A461&gt;$U$1, U462*$S$1+(1-$S$1)*G462,Rawdata!AK461)</f>
        <v>#DIV/0!</v>
      </c>
      <c r="V461" s="91" t="e">
        <f>IF(A461&gt;$V$1,$S$1*V462+(1-$S$1)*G462,Rawdata!AL461)</f>
        <v>#DIV/0!</v>
      </c>
      <c r="W461" s="91" t="e">
        <f>IF(A461&gt;$W$1, $S$1*W462+(1-$S$1)*G462,Rawdata!AM461)</f>
        <v>#DIV/0!</v>
      </c>
      <c r="X461" s="91" t="e">
        <f>IF(A461&gt;$X$1,$S$1*X462+(1-$S$1)*G462,Rawdata!AN461)</f>
        <v>#DIV/0!</v>
      </c>
      <c r="Y461" s="91" t="e">
        <f>IF(A461&gt;$Y$1,$S$1*Y462+(1-$S$1)*G462,Rawdata!AO461)</f>
        <v>#DIV/0!</v>
      </c>
      <c r="Z461" s="91" t="e">
        <f>IF(A461&gt;$Z$1,$S$1*Z462+(1-$S$1)*(G462-U462)^2,Rawdata!AP461)</f>
        <v>#DIV/0!</v>
      </c>
      <c r="AA461" s="91" t="e">
        <f>IF(A461&gt;$AA$1,$S$1*AA462+(1-$S$1)*(G462-V462)^2,Rawdata!AQ461)</f>
        <v>#DIV/0!</v>
      </c>
      <c r="AB461" s="91" t="e">
        <f>IF(A461&gt;89,$S$1*AB462+(1-$S$1)*(G462-W462)^2,Rawdata!AR461)</f>
        <v>#DIV/0!</v>
      </c>
      <c r="AC461" s="91" t="e">
        <f>IF(A461&gt;$AC$1,$S$1*AC462+(1-$S$1)*(G462-X462)^2,Rawdata!AS461)</f>
        <v>#DIV/0!</v>
      </c>
      <c r="AD461" s="91" t="e">
        <f>IF(A461&gt;$AD$1,$S$1*AD462+(1-$S$1)*(G462-Y462)^2,Rawdata!AT461)</f>
        <v>#DIV/0!</v>
      </c>
      <c r="AE461" s="80" t="e">
        <f t="shared" si="195"/>
        <v>#DIV/0!</v>
      </c>
      <c r="AF461" s="81" t="e">
        <f t="shared" si="196"/>
        <v>#DIV/0!</v>
      </c>
      <c r="AG461" s="86">
        <f t="shared" si="219"/>
        <v>0</v>
      </c>
      <c r="AH461" s="107" t="e">
        <f t="shared" si="197"/>
        <v>#DIV/0!</v>
      </c>
      <c r="AI461" s="107" t="e">
        <f t="shared" si="198"/>
        <v>#DIV/0!</v>
      </c>
      <c r="AJ461" s="108" t="e">
        <f t="shared" si="199"/>
        <v>#DIV/0!</v>
      </c>
      <c r="AK461" s="113" t="e">
        <f t="shared" si="204"/>
        <v>#DIV/0!</v>
      </c>
      <c r="AL461" s="113" t="e">
        <f t="shared" si="205"/>
        <v>#DIV/0!</v>
      </c>
      <c r="AM461" s="113" t="e">
        <f t="shared" si="206"/>
        <v>#DIV/0!</v>
      </c>
      <c r="AN461" s="113" t="e">
        <f t="shared" si="207"/>
        <v>#DIV/0!</v>
      </c>
      <c r="AO461" s="113" t="e">
        <f t="shared" si="208"/>
        <v>#DIV/0!</v>
      </c>
      <c r="AP461" s="91" t="e">
        <f t="shared" si="209"/>
        <v>#DIV/0!</v>
      </c>
      <c r="AQ461" s="91" t="e">
        <f t="shared" si="210"/>
        <v>#DIV/0!</v>
      </c>
      <c r="AR461" s="91" t="e">
        <f t="shared" si="211"/>
        <v>#DIV/0!</v>
      </c>
      <c r="AS461" s="91" t="e">
        <f t="shared" si="212"/>
        <v>#DIV/0!</v>
      </c>
      <c r="AT461" s="91" t="e">
        <f t="shared" si="213"/>
        <v>#DIV/0!</v>
      </c>
      <c r="AU461" s="113" t="e">
        <f t="shared" si="214"/>
        <v>#DIV/0!</v>
      </c>
      <c r="AV461" s="113" t="e">
        <f t="shared" si="215"/>
        <v>#DIV/0!</v>
      </c>
      <c r="AW461" s="113" t="e">
        <f t="shared" si="216"/>
        <v>#DIV/0!</v>
      </c>
      <c r="AX461" s="113" t="e">
        <f t="shared" si="217"/>
        <v>#DIV/0!</v>
      </c>
      <c r="AY461" s="113" t="e">
        <f t="shared" si="218"/>
        <v>#DIV/0!</v>
      </c>
    </row>
    <row r="462" spans="1:51" x14ac:dyDescent="0.25">
      <c r="A462" s="119"/>
      <c r="B462" s="83"/>
      <c r="C462" s="85"/>
      <c r="D462" s="85"/>
      <c r="E462" s="85"/>
      <c r="F462" s="71"/>
      <c r="G462" s="96"/>
      <c r="H462" s="16" t="e">
        <f>IF(A462&gt;$U$1,ROUND(ROUND( U462*$S$1+(1-$S$1)*G462,4)+$T$1*ROUND(($S$1*Z462+(1-$S$1)*(G462-U462)^2)^0.5,4),4),Rawdata!AK462+Rawdata!$T$1*Rawdata!AU462)</f>
        <v>#DIV/0!</v>
      </c>
      <c r="I462" s="16" t="e">
        <f>IF(A462&gt;$V$1,ROUND(ROUND(V462*$S$1+(1-$S$1)*G462,4)+$T$1*ROUND(($S$1*AA462+(1-$S$1)*(G462-V462)^2)^0.5,4),4),Rawdata!AL462+Rawdata!$T$1*Rawdata!AV462)</f>
        <v>#DIV/0!</v>
      </c>
      <c r="J462" s="16" t="e">
        <f>IF(A462&gt;$W$1,ROUND(ROUND( W462*$S$1+(1-$S$1)*G462,4)+$T$1*ROUND(($S$1*AB462+(1-$S$1)*(G462-W462)^2)^0.5,4),4),Rawdata!AM462+Rawdata!$T$1*Rawdata!AW462)</f>
        <v>#DIV/0!</v>
      </c>
      <c r="K462" s="16" t="e">
        <f>IF(A462&gt;$X$1,ROUND(ROUND( X462*$S$1+(1-$S$1)*G462,4)+$T$1*ROUND(($S$1*AC462+(1-$S$1)*(G462-X462)^2)^0.5,4),4),Rawdata!AN462+Rawdata!$T$1*Rawdata!AX462)</f>
        <v>#DIV/0!</v>
      </c>
      <c r="L462" s="16" t="e">
        <f>IF(A462&gt;$Y$1,ROUND(ROUND( Y462*$S$1+(1-$S$1)*G462,4)+$T$1*ROUND(($S$1*AD462+(1-$S$1)*(G462-Y462)^2)^0.5,4),4),Rawdata!AO462+Rawdata!$T$1*Rawdata!AY462)</f>
        <v>#DIV/0!</v>
      </c>
      <c r="M462" s="16" t="e">
        <f t="shared" si="200"/>
        <v>#DIV/0!</v>
      </c>
      <c r="N462" s="16" t="e">
        <f t="shared" si="201"/>
        <v>#DIV/0!</v>
      </c>
      <c r="O462" s="67"/>
      <c r="P462" s="67"/>
      <c r="Q462" s="31" t="e">
        <f t="shared" si="193"/>
        <v>#DIV/0!</v>
      </c>
      <c r="R462" s="17" t="e">
        <f t="shared" si="194"/>
        <v>#DIV/0!</v>
      </c>
      <c r="S462" s="37" t="e">
        <f t="shared" si="202"/>
        <v>#DIV/0!</v>
      </c>
      <c r="T462" s="17" t="e">
        <f t="shared" si="203"/>
        <v>#DIV/0!</v>
      </c>
      <c r="U462" s="91" t="e">
        <f>IF(A462&gt;$U$1, U463*$S$1+(1-$S$1)*G463,Rawdata!AK462)</f>
        <v>#DIV/0!</v>
      </c>
      <c r="V462" s="91" t="e">
        <f>IF(A462&gt;$V$1,$S$1*V463+(1-$S$1)*G463,Rawdata!AL462)</f>
        <v>#DIV/0!</v>
      </c>
      <c r="W462" s="91" t="e">
        <f>IF(A462&gt;$W$1, $S$1*W463+(1-$S$1)*G463,Rawdata!AM462)</f>
        <v>#DIV/0!</v>
      </c>
      <c r="X462" s="91" t="e">
        <f>IF(A462&gt;$X$1,$S$1*X463+(1-$S$1)*G463,Rawdata!AN462)</f>
        <v>#DIV/0!</v>
      </c>
      <c r="Y462" s="91" t="e">
        <f>IF(A462&gt;$Y$1,$S$1*Y463+(1-$S$1)*G463,Rawdata!AO462)</f>
        <v>#DIV/0!</v>
      </c>
      <c r="Z462" s="91" t="e">
        <f>IF(A462&gt;$Z$1,$S$1*Z463+(1-$S$1)*(G463-U463)^2,Rawdata!AP462)</f>
        <v>#DIV/0!</v>
      </c>
      <c r="AA462" s="91" t="e">
        <f>IF(A462&gt;$AA$1,$S$1*AA463+(1-$S$1)*(G463-V463)^2,Rawdata!AQ462)</f>
        <v>#DIV/0!</v>
      </c>
      <c r="AB462" s="91" t="e">
        <f>IF(A462&gt;89,$S$1*AB463+(1-$S$1)*(G463-W463)^2,Rawdata!AR462)</f>
        <v>#DIV/0!</v>
      </c>
      <c r="AC462" s="91" t="e">
        <f>IF(A462&gt;$AC$1,$S$1*AC463+(1-$S$1)*(G463-X463)^2,Rawdata!AS462)</f>
        <v>#DIV/0!</v>
      </c>
      <c r="AD462" s="91" t="e">
        <f>IF(A462&gt;$AD$1,$S$1*AD463+(1-$S$1)*(G463-Y463)^2,Rawdata!AT462)</f>
        <v>#DIV/0!</v>
      </c>
      <c r="AE462" s="80" t="e">
        <f t="shared" si="195"/>
        <v>#DIV/0!</v>
      </c>
      <c r="AF462" s="81" t="e">
        <f t="shared" si="196"/>
        <v>#DIV/0!</v>
      </c>
      <c r="AG462" s="86">
        <f t="shared" si="219"/>
        <v>0</v>
      </c>
      <c r="AH462" s="107" t="e">
        <f t="shared" si="197"/>
        <v>#DIV/0!</v>
      </c>
      <c r="AI462" s="107" t="e">
        <f t="shared" si="198"/>
        <v>#DIV/0!</v>
      </c>
      <c r="AJ462" s="108" t="e">
        <f t="shared" si="199"/>
        <v>#DIV/0!</v>
      </c>
      <c r="AK462" s="113" t="e">
        <f t="shared" si="204"/>
        <v>#DIV/0!</v>
      </c>
      <c r="AL462" s="113" t="e">
        <f t="shared" si="205"/>
        <v>#DIV/0!</v>
      </c>
      <c r="AM462" s="113" t="e">
        <f t="shared" si="206"/>
        <v>#DIV/0!</v>
      </c>
      <c r="AN462" s="113" t="e">
        <f t="shared" si="207"/>
        <v>#DIV/0!</v>
      </c>
      <c r="AO462" s="113" t="e">
        <f t="shared" si="208"/>
        <v>#DIV/0!</v>
      </c>
      <c r="AP462" s="91" t="e">
        <f t="shared" si="209"/>
        <v>#DIV/0!</v>
      </c>
      <c r="AQ462" s="91" t="e">
        <f t="shared" si="210"/>
        <v>#DIV/0!</v>
      </c>
      <c r="AR462" s="91" t="e">
        <f t="shared" si="211"/>
        <v>#DIV/0!</v>
      </c>
      <c r="AS462" s="91" t="e">
        <f t="shared" si="212"/>
        <v>#DIV/0!</v>
      </c>
      <c r="AT462" s="91" t="e">
        <f t="shared" si="213"/>
        <v>#DIV/0!</v>
      </c>
      <c r="AU462" s="113" t="e">
        <f t="shared" si="214"/>
        <v>#DIV/0!</v>
      </c>
      <c r="AV462" s="113" t="e">
        <f t="shared" si="215"/>
        <v>#DIV/0!</v>
      </c>
      <c r="AW462" s="113" t="e">
        <f t="shared" si="216"/>
        <v>#DIV/0!</v>
      </c>
      <c r="AX462" s="113" t="e">
        <f t="shared" si="217"/>
        <v>#DIV/0!</v>
      </c>
      <c r="AY462" s="113" t="e">
        <f t="shared" si="218"/>
        <v>#DIV/0!</v>
      </c>
    </row>
    <row r="463" spans="1:51" x14ac:dyDescent="0.25">
      <c r="A463" s="119"/>
      <c r="B463" s="83"/>
      <c r="C463" s="85"/>
      <c r="D463" s="85"/>
      <c r="E463" s="85"/>
      <c r="F463" s="71"/>
      <c r="G463" s="96"/>
      <c r="H463" s="16" t="e">
        <f>IF(A463&gt;$U$1,ROUND(ROUND( U463*$S$1+(1-$S$1)*G463,4)+$T$1*ROUND(($S$1*Z463+(1-$S$1)*(G463-U463)^2)^0.5,4),4),Rawdata!AK463+Rawdata!$T$1*Rawdata!AU463)</f>
        <v>#DIV/0!</v>
      </c>
      <c r="I463" s="16" t="e">
        <f>IF(A463&gt;$V$1,ROUND(ROUND(V463*$S$1+(1-$S$1)*G463,4)+$T$1*ROUND(($S$1*AA463+(1-$S$1)*(G463-V463)^2)^0.5,4),4),Rawdata!AL463+Rawdata!$T$1*Rawdata!AV463)</f>
        <v>#DIV/0!</v>
      </c>
      <c r="J463" s="16" t="e">
        <f>IF(A463&gt;$W$1,ROUND(ROUND( W463*$S$1+(1-$S$1)*G463,4)+$T$1*ROUND(($S$1*AB463+(1-$S$1)*(G463-W463)^2)^0.5,4),4),Rawdata!AM463+Rawdata!$T$1*Rawdata!AW463)</f>
        <v>#DIV/0!</v>
      </c>
      <c r="K463" s="16" t="e">
        <f>IF(A463&gt;$X$1,ROUND(ROUND( X463*$S$1+(1-$S$1)*G463,4)+$T$1*ROUND(($S$1*AC463+(1-$S$1)*(G463-X463)^2)^0.5,4),4),Rawdata!AN463+Rawdata!$T$1*Rawdata!AX463)</f>
        <v>#DIV/0!</v>
      </c>
      <c r="L463" s="16" t="e">
        <f>IF(A463&gt;$Y$1,ROUND(ROUND( Y463*$S$1+(1-$S$1)*G463,4)+$T$1*ROUND(($S$1*AD463+(1-$S$1)*(G463-Y463)^2)^0.5,4),4),Rawdata!AO463+Rawdata!$T$1*Rawdata!AY463)</f>
        <v>#DIV/0!</v>
      </c>
      <c r="M463" s="16" t="e">
        <f t="shared" si="200"/>
        <v>#DIV/0!</v>
      </c>
      <c r="N463" s="16" t="e">
        <f t="shared" si="201"/>
        <v>#DIV/0!</v>
      </c>
      <c r="O463" s="67"/>
      <c r="P463" s="67"/>
      <c r="Q463" s="31" t="e">
        <f t="shared" si="193"/>
        <v>#DIV/0!</v>
      </c>
      <c r="R463" s="17" t="e">
        <f t="shared" si="194"/>
        <v>#DIV/0!</v>
      </c>
      <c r="S463" s="37" t="e">
        <f t="shared" si="202"/>
        <v>#DIV/0!</v>
      </c>
      <c r="T463" s="17" t="e">
        <f t="shared" si="203"/>
        <v>#DIV/0!</v>
      </c>
      <c r="U463" s="91" t="e">
        <f>IF(A463&gt;$U$1, U464*$S$1+(1-$S$1)*G464,Rawdata!AK463)</f>
        <v>#DIV/0!</v>
      </c>
      <c r="V463" s="91" t="e">
        <f>IF(A463&gt;$V$1,$S$1*V464+(1-$S$1)*G464,Rawdata!AL463)</f>
        <v>#DIV/0!</v>
      </c>
      <c r="W463" s="91" t="e">
        <f>IF(A463&gt;$W$1, $S$1*W464+(1-$S$1)*G464,Rawdata!AM463)</f>
        <v>#DIV/0!</v>
      </c>
      <c r="X463" s="91" t="e">
        <f>IF(A463&gt;$X$1,$S$1*X464+(1-$S$1)*G464,Rawdata!AN463)</f>
        <v>#DIV/0!</v>
      </c>
      <c r="Y463" s="91" t="e">
        <f>IF(A463&gt;$Y$1,$S$1*Y464+(1-$S$1)*G464,Rawdata!AO463)</f>
        <v>#DIV/0!</v>
      </c>
      <c r="Z463" s="91" t="e">
        <f>IF(A463&gt;$Z$1,$S$1*Z464+(1-$S$1)*(G464-U464)^2,Rawdata!AP463)</f>
        <v>#DIV/0!</v>
      </c>
      <c r="AA463" s="91" t="e">
        <f>IF(A463&gt;$AA$1,$S$1*AA464+(1-$S$1)*(G464-V464)^2,Rawdata!AQ463)</f>
        <v>#DIV/0!</v>
      </c>
      <c r="AB463" s="91" t="e">
        <f>IF(A463&gt;89,$S$1*AB464+(1-$S$1)*(G464-W464)^2,Rawdata!AR463)</f>
        <v>#DIV/0!</v>
      </c>
      <c r="AC463" s="91" t="e">
        <f>IF(A463&gt;$AC$1,$S$1*AC464+(1-$S$1)*(G464-X464)^2,Rawdata!AS463)</f>
        <v>#DIV/0!</v>
      </c>
      <c r="AD463" s="91" t="e">
        <f>IF(A463&gt;$AD$1,$S$1*AD464+(1-$S$1)*(G464-Y464)^2,Rawdata!AT463)</f>
        <v>#DIV/0!</v>
      </c>
      <c r="AE463" s="80" t="e">
        <f t="shared" si="195"/>
        <v>#DIV/0!</v>
      </c>
      <c r="AF463" s="81" t="e">
        <f t="shared" si="196"/>
        <v>#DIV/0!</v>
      </c>
      <c r="AG463" s="86">
        <f t="shared" si="219"/>
        <v>0</v>
      </c>
      <c r="AH463" s="107" t="e">
        <f t="shared" si="197"/>
        <v>#DIV/0!</v>
      </c>
      <c r="AI463" s="107" t="e">
        <f t="shared" si="198"/>
        <v>#DIV/0!</v>
      </c>
      <c r="AJ463" s="108" t="e">
        <f t="shared" si="199"/>
        <v>#DIV/0!</v>
      </c>
      <c r="AK463" s="113" t="e">
        <f t="shared" si="204"/>
        <v>#DIV/0!</v>
      </c>
      <c r="AL463" s="113" t="e">
        <f t="shared" si="205"/>
        <v>#DIV/0!</v>
      </c>
      <c r="AM463" s="113" t="e">
        <f t="shared" si="206"/>
        <v>#DIV/0!</v>
      </c>
      <c r="AN463" s="113" t="e">
        <f t="shared" si="207"/>
        <v>#DIV/0!</v>
      </c>
      <c r="AO463" s="113" t="e">
        <f t="shared" si="208"/>
        <v>#DIV/0!</v>
      </c>
      <c r="AP463" s="91" t="e">
        <f t="shared" si="209"/>
        <v>#DIV/0!</v>
      </c>
      <c r="AQ463" s="91" t="e">
        <f t="shared" si="210"/>
        <v>#DIV/0!</v>
      </c>
      <c r="AR463" s="91" t="e">
        <f t="shared" si="211"/>
        <v>#DIV/0!</v>
      </c>
      <c r="AS463" s="91" t="e">
        <f t="shared" si="212"/>
        <v>#DIV/0!</v>
      </c>
      <c r="AT463" s="91" t="e">
        <f t="shared" si="213"/>
        <v>#DIV/0!</v>
      </c>
      <c r="AU463" s="113" t="e">
        <f t="shared" si="214"/>
        <v>#DIV/0!</v>
      </c>
      <c r="AV463" s="113" t="e">
        <f t="shared" si="215"/>
        <v>#DIV/0!</v>
      </c>
      <c r="AW463" s="113" t="e">
        <f t="shared" si="216"/>
        <v>#DIV/0!</v>
      </c>
      <c r="AX463" s="113" t="e">
        <f t="shared" si="217"/>
        <v>#DIV/0!</v>
      </c>
      <c r="AY463" s="113" t="e">
        <f t="shared" si="218"/>
        <v>#DIV/0!</v>
      </c>
    </row>
    <row r="464" spans="1:51" x14ac:dyDescent="0.25">
      <c r="A464" s="119"/>
      <c r="B464" s="83"/>
      <c r="C464" s="85"/>
      <c r="D464" s="85"/>
      <c r="E464" s="85"/>
      <c r="F464" s="71"/>
      <c r="G464" s="96"/>
      <c r="H464" s="16" t="e">
        <f>IF(A464&gt;$U$1,ROUND(ROUND( U464*$S$1+(1-$S$1)*G464,4)+$T$1*ROUND(($S$1*Z464+(1-$S$1)*(G464-U464)^2)^0.5,4),4),Rawdata!AK464+Rawdata!$T$1*Rawdata!AU464)</f>
        <v>#DIV/0!</v>
      </c>
      <c r="I464" s="16" t="e">
        <f>IF(A464&gt;$V$1,ROUND(ROUND(V464*$S$1+(1-$S$1)*G464,4)+$T$1*ROUND(($S$1*AA464+(1-$S$1)*(G464-V464)^2)^0.5,4),4),Rawdata!AL464+Rawdata!$T$1*Rawdata!AV464)</f>
        <v>#DIV/0!</v>
      </c>
      <c r="J464" s="16" t="e">
        <f>IF(A464&gt;$W$1,ROUND(ROUND( W464*$S$1+(1-$S$1)*G464,4)+$T$1*ROUND(($S$1*AB464+(1-$S$1)*(G464-W464)^2)^0.5,4),4),Rawdata!AM464+Rawdata!$T$1*Rawdata!AW464)</f>
        <v>#DIV/0!</v>
      </c>
      <c r="K464" s="16" t="e">
        <f>IF(A464&gt;$X$1,ROUND(ROUND( X464*$S$1+(1-$S$1)*G464,4)+$T$1*ROUND(($S$1*AC464+(1-$S$1)*(G464-X464)^2)^0.5,4),4),Rawdata!AN464+Rawdata!$T$1*Rawdata!AX464)</f>
        <v>#DIV/0!</v>
      </c>
      <c r="L464" s="16" t="e">
        <f>IF(A464&gt;$Y$1,ROUND(ROUND( Y464*$S$1+(1-$S$1)*G464,4)+$T$1*ROUND(($S$1*AD464+(1-$S$1)*(G464-Y464)^2)^0.5,4),4),Rawdata!AO464+Rawdata!$T$1*Rawdata!AY464)</f>
        <v>#DIV/0!</v>
      </c>
      <c r="M464" s="16" t="e">
        <f t="shared" si="200"/>
        <v>#DIV/0!</v>
      </c>
      <c r="N464" s="16" t="e">
        <f t="shared" si="201"/>
        <v>#DIV/0!</v>
      </c>
      <c r="O464" s="67"/>
      <c r="P464" s="67"/>
      <c r="Q464" s="31" t="e">
        <f t="shared" si="193"/>
        <v>#DIV/0!</v>
      </c>
      <c r="R464" s="17" t="e">
        <f t="shared" si="194"/>
        <v>#DIV/0!</v>
      </c>
      <c r="S464" s="37" t="e">
        <f t="shared" si="202"/>
        <v>#DIV/0!</v>
      </c>
      <c r="T464" s="17" t="e">
        <f t="shared" si="203"/>
        <v>#DIV/0!</v>
      </c>
      <c r="U464" s="91" t="e">
        <f>IF(A464&gt;$U$1, U465*$S$1+(1-$S$1)*G465,Rawdata!AK464)</f>
        <v>#DIV/0!</v>
      </c>
      <c r="V464" s="91" t="e">
        <f>IF(A464&gt;$V$1,$S$1*V465+(1-$S$1)*G465,Rawdata!AL464)</f>
        <v>#DIV/0!</v>
      </c>
      <c r="W464" s="91" t="e">
        <f>IF(A464&gt;$W$1, $S$1*W465+(1-$S$1)*G465,Rawdata!AM464)</f>
        <v>#DIV/0!</v>
      </c>
      <c r="X464" s="91" t="e">
        <f>IF(A464&gt;$X$1,$S$1*X465+(1-$S$1)*G465,Rawdata!AN464)</f>
        <v>#DIV/0!</v>
      </c>
      <c r="Y464" s="91" t="e">
        <f>IF(A464&gt;$Y$1,$S$1*Y465+(1-$S$1)*G465,Rawdata!AO464)</f>
        <v>#DIV/0!</v>
      </c>
      <c r="Z464" s="91" t="e">
        <f>IF(A464&gt;$Z$1,$S$1*Z465+(1-$S$1)*(G465-U465)^2,Rawdata!AP464)</f>
        <v>#DIV/0!</v>
      </c>
      <c r="AA464" s="91" t="e">
        <f>IF(A464&gt;$AA$1,$S$1*AA465+(1-$S$1)*(G465-V465)^2,Rawdata!AQ464)</f>
        <v>#DIV/0!</v>
      </c>
      <c r="AB464" s="91" t="e">
        <f>IF(A464&gt;89,$S$1*AB465+(1-$S$1)*(G465-W465)^2,Rawdata!AR464)</f>
        <v>#DIV/0!</v>
      </c>
      <c r="AC464" s="91" t="e">
        <f>IF(A464&gt;$AC$1,$S$1*AC465+(1-$S$1)*(G465-X465)^2,Rawdata!AS464)</f>
        <v>#DIV/0!</v>
      </c>
      <c r="AD464" s="91" t="e">
        <f>IF(A464&gt;$AD$1,$S$1*AD465+(1-$S$1)*(G465-Y465)^2,Rawdata!AT464)</f>
        <v>#DIV/0!</v>
      </c>
      <c r="AE464" s="80" t="e">
        <f t="shared" si="195"/>
        <v>#DIV/0!</v>
      </c>
      <c r="AF464" s="81" t="e">
        <f t="shared" si="196"/>
        <v>#DIV/0!</v>
      </c>
      <c r="AG464" s="86">
        <f t="shared" si="219"/>
        <v>0</v>
      </c>
      <c r="AH464" s="107" t="e">
        <f t="shared" si="197"/>
        <v>#DIV/0!</v>
      </c>
      <c r="AI464" s="107" t="e">
        <f t="shared" si="198"/>
        <v>#DIV/0!</v>
      </c>
      <c r="AJ464" s="108" t="e">
        <f t="shared" si="199"/>
        <v>#DIV/0!</v>
      </c>
      <c r="AK464" s="113" t="e">
        <f t="shared" si="204"/>
        <v>#DIV/0!</v>
      </c>
      <c r="AL464" s="113" t="e">
        <f t="shared" si="205"/>
        <v>#DIV/0!</v>
      </c>
      <c r="AM464" s="113" t="e">
        <f t="shared" si="206"/>
        <v>#DIV/0!</v>
      </c>
      <c r="AN464" s="113" t="e">
        <f t="shared" si="207"/>
        <v>#DIV/0!</v>
      </c>
      <c r="AO464" s="113" t="e">
        <f t="shared" si="208"/>
        <v>#DIV/0!</v>
      </c>
      <c r="AP464" s="91" t="e">
        <f t="shared" si="209"/>
        <v>#DIV/0!</v>
      </c>
      <c r="AQ464" s="91" t="e">
        <f t="shared" si="210"/>
        <v>#DIV/0!</v>
      </c>
      <c r="AR464" s="91" t="e">
        <f t="shared" si="211"/>
        <v>#DIV/0!</v>
      </c>
      <c r="AS464" s="91" t="e">
        <f t="shared" si="212"/>
        <v>#DIV/0!</v>
      </c>
      <c r="AT464" s="91" t="e">
        <f t="shared" si="213"/>
        <v>#DIV/0!</v>
      </c>
      <c r="AU464" s="113" t="e">
        <f t="shared" si="214"/>
        <v>#DIV/0!</v>
      </c>
      <c r="AV464" s="113" t="e">
        <f t="shared" si="215"/>
        <v>#DIV/0!</v>
      </c>
      <c r="AW464" s="113" t="e">
        <f t="shared" si="216"/>
        <v>#DIV/0!</v>
      </c>
      <c r="AX464" s="113" t="e">
        <f t="shared" si="217"/>
        <v>#DIV/0!</v>
      </c>
      <c r="AY464" s="113" t="e">
        <f t="shared" si="218"/>
        <v>#DIV/0!</v>
      </c>
    </row>
    <row r="465" spans="1:51" x14ac:dyDescent="0.25">
      <c r="A465" s="119"/>
      <c r="B465" s="83"/>
      <c r="C465" s="85"/>
      <c r="D465" s="85"/>
      <c r="E465" s="85"/>
      <c r="F465" s="71"/>
      <c r="G465" s="96"/>
      <c r="H465" s="16" t="e">
        <f>IF(A465&gt;$U$1,ROUND(ROUND( U465*$S$1+(1-$S$1)*G465,4)+$T$1*ROUND(($S$1*Z465+(1-$S$1)*(G465-U465)^2)^0.5,4),4),Rawdata!AK465+Rawdata!$T$1*Rawdata!AU465)</f>
        <v>#DIV/0!</v>
      </c>
      <c r="I465" s="16" t="e">
        <f>IF(A465&gt;$V$1,ROUND(ROUND(V465*$S$1+(1-$S$1)*G465,4)+$T$1*ROUND(($S$1*AA465+(1-$S$1)*(G465-V465)^2)^0.5,4),4),Rawdata!AL465+Rawdata!$T$1*Rawdata!AV465)</f>
        <v>#DIV/0!</v>
      </c>
      <c r="J465" s="16" t="e">
        <f>IF(A465&gt;$W$1,ROUND(ROUND( W465*$S$1+(1-$S$1)*G465,4)+$T$1*ROUND(($S$1*AB465+(1-$S$1)*(G465-W465)^2)^0.5,4),4),Rawdata!AM465+Rawdata!$T$1*Rawdata!AW465)</f>
        <v>#DIV/0!</v>
      </c>
      <c r="K465" s="16" t="e">
        <f>IF(A465&gt;$X$1,ROUND(ROUND( X465*$S$1+(1-$S$1)*G465,4)+$T$1*ROUND(($S$1*AC465+(1-$S$1)*(G465-X465)^2)^0.5,4),4),Rawdata!AN465+Rawdata!$T$1*Rawdata!AX465)</f>
        <v>#DIV/0!</v>
      </c>
      <c r="L465" s="16" t="e">
        <f>IF(A465&gt;$Y$1,ROUND(ROUND( Y465*$S$1+(1-$S$1)*G465,4)+$T$1*ROUND(($S$1*AD465+(1-$S$1)*(G465-Y465)^2)^0.5,4),4),Rawdata!AO465+Rawdata!$T$1*Rawdata!AY465)</f>
        <v>#DIV/0!</v>
      </c>
      <c r="M465" s="16" t="e">
        <f t="shared" si="200"/>
        <v>#DIV/0!</v>
      </c>
      <c r="N465" s="16" t="e">
        <f t="shared" si="201"/>
        <v>#DIV/0!</v>
      </c>
      <c r="O465" s="67"/>
      <c r="P465" s="67"/>
      <c r="Q465" s="31" t="e">
        <f t="shared" si="193"/>
        <v>#DIV/0!</v>
      </c>
      <c r="R465" s="17" t="e">
        <f t="shared" si="194"/>
        <v>#DIV/0!</v>
      </c>
      <c r="S465" s="37" t="e">
        <f t="shared" si="202"/>
        <v>#DIV/0!</v>
      </c>
      <c r="T465" s="17" t="e">
        <f t="shared" si="203"/>
        <v>#DIV/0!</v>
      </c>
      <c r="U465" s="91" t="e">
        <f>IF(A465&gt;$U$1, U466*$S$1+(1-$S$1)*G466,Rawdata!AK465)</f>
        <v>#DIV/0!</v>
      </c>
      <c r="V465" s="91" t="e">
        <f>IF(A465&gt;$V$1,$S$1*V466+(1-$S$1)*G466,Rawdata!AL465)</f>
        <v>#DIV/0!</v>
      </c>
      <c r="W465" s="91" t="e">
        <f>IF(A465&gt;$W$1, $S$1*W466+(1-$S$1)*G466,Rawdata!AM465)</f>
        <v>#DIV/0!</v>
      </c>
      <c r="X465" s="91" t="e">
        <f>IF(A465&gt;$X$1,$S$1*X466+(1-$S$1)*G466,Rawdata!AN465)</f>
        <v>#DIV/0!</v>
      </c>
      <c r="Y465" s="91" t="e">
        <f>IF(A465&gt;$Y$1,$S$1*Y466+(1-$S$1)*G466,Rawdata!AO465)</f>
        <v>#DIV/0!</v>
      </c>
      <c r="Z465" s="91" t="e">
        <f>IF(A465&gt;$Z$1,$S$1*Z466+(1-$S$1)*(G466-U466)^2,Rawdata!AP465)</f>
        <v>#DIV/0!</v>
      </c>
      <c r="AA465" s="91" t="e">
        <f>IF(A465&gt;$AA$1,$S$1*AA466+(1-$S$1)*(G466-V466)^2,Rawdata!AQ465)</f>
        <v>#DIV/0!</v>
      </c>
      <c r="AB465" s="91" t="e">
        <f>IF(A465&gt;89,$S$1*AB466+(1-$S$1)*(G466-W466)^2,Rawdata!AR465)</f>
        <v>#DIV/0!</v>
      </c>
      <c r="AC465" s="91" t="e">
        <f>IF(A465&gt;$AC$1,$S$1*AC466+(1-$S$1)*(G466-X466)^2,Rawdata!AS465)</f>
        <v>#DIV/0!</v>
      </c>
      <c r="AD465" s="91" t="e">
        <f>IF(A465&gt;$AD$1,$S$1*AD466+(1-$S$1)*(G466-Y466)^2,Rawdata!AT465)</f>
        <v>#DIV/0!</v>
      </c>
      <c r="AE465" s="80" t="e">
        <f t="shared" si="195"/>
        <v>#DIV/0!</v>
      </c>
      <c r="AF465" s="81" t="e">
        <f t="shared" si="196"/>
        <v>#DIV/0!</v>
      </c>
      <c r="AG465" s="86">
        <f t="shared" si="219"/>
        <v>0</v>
      </c>
      <c r="AH465" s="107" t="e">
        <f t="shared" si="197"/>
        <v>#DIV/0!</v>
      </c>
      <c r="AI465" s="107" t="e">
        <f t="shared" si="198"/>
        <v>#DIV/0!</v>
      </c>
      <c r="AJ465" s="108" t="e">
        <f t="shared" si="199"/>
        <v>#DIV/0!</v>
      </c>
      <c r="AK465" s="113" t="e">
        <f t="shared" si="204"/>
        <v>#DIV/0!</v>
      </c>
      <c r="AL465" s="113" t="e">
        <f t="shared" si="205"/>
        <v>#DIV/0!</v>
      </c>
      <c r="AM465" s="113" t="e">
        <f t="shared" si="206"/>
        <v>#DIV/0!</v>
      </c>
      <c r="AN465" s="113" t="e">
        <f t="shared" si="207"/>
        <v>#DIV/0!</v>
      </c>
      <c r="AO465" s="113" t="e">
        <f t="shared" si="208"/>
        <v>#DIV/0!</v>
      </c>
      <c r="AP465" s="91" t="e">
        <f t="shared" si="209"/>
        <v>#DIV/0!</v>
      </c>
      <c r="AQ465" s="91" t="e">
        <f t="shared" si="210"/>
        <v>#DIV/0!</v>
      </c>
      <c r="AR465" s="91" t="e">
        <f t="shared" si="211"/>
        <v>#DIV/0!</v>
      </c>
      <c r="AS465" s="91" t="e">
        <f t="shared" si="212"/>
        <v>#DIV/0!</v>
      </c>
      <c r="AT465" s="91" t="e">
        <f t="shared" si="213"/>
        <v>#DIV/0!</v>
      </c>
      <c r="AU465" s="113" t="e">
        <f t="shared" si="214"/>
        <v>#DIV/0!</v>
      </c>
      <c r="AV465" s="113" t="e">
        <f t="shared" si="215"/>
        <v>#DIV/0!</v>
      </c>
      <c r="AW465" s="113" t="e">
        <f t="shared" si="216"/>
        <v>#DIV/0!</v>
      </c>
      <c r="AX465" s="113" t="e">
        <f t="shared" si="217"/>
        <v>#DIV/0!</v>
      </c>
      <c r="AY465" s="113" t="e">
        <f t="shared" si="218"/>
        <v>#DIV/0!</v>
      </c>
    </row>
    <row r="466" spans="1:51" x14ac:dyDescent="0.25">
      <c r="A466" s="119"/>
      <c r="B466" s="83"/>
      <c r="C466" s="85"/>
      <c r="D466" s="85"/>
      <c r="E466" s="85"/>
      <c r="F466" s="71"/>
      <c r="G466" s="96"/>
      <c r="H466" s="16" t="e">
        <f>IF(A466&gt;$U$1,ROUND(ROUND( U466*$S$1+(1-$S$1)*G466,4)+$T$1*ROUND(($S$1*Z466+(1-$S$1)*(G466-U466)^2)^0.5,4),4),Rawdata!AK466+Rawdata!$T$1*Rawdata!AU466)</f>
        <v>#DIV/0!</v>
      </c>
      <c r="I466" s="16" t="e">
        <f>IF(A466&gt;$V$1,ROUND(ROUND(V466*$S$1+(1-$S$1)*G466,4)+$T$1*ROUND(($S$1*AA466+(1-$S$1)*(G466-V466)^2)^0.5,4),4),Rawdata!AL466+Rawdata!$T$1*Rawdata!AV466)</f>
        <v>#DIV/0!</v>
      </c>
      <c r="J466" s="16" t="e">
        <f>IF(A466&gt;$W$1,ROUND(ROUND( W466*$S$1+(1-$S$1)*G466,4)+$T$1*ROUND(($S$1*AB466+(1-$S$1)*(G466-W466)^2)^0.5,4),4),Rawdata!AM466+Rawdata!$T$1*Rawdata!AW466)</f>
        <v>#DIV/0!</v>
      </c>
      <c r="K466" s="16" t="e">
        <f>IF(A466&gt;$X$1,ROUND(ROUND( X466*$S$1+(1-$S$1)*G466,4)+$T$1*ROUND(($S$1*AC466+(1-$S$1)*(G466-X466)^2)^0.5,4),4),Rawdata!AN466+Rawdata!$T$1*Rawdata!AX466)</f>
        <v>#DIV/0!</v>
      </c>
      <c r="L466" s="16" t="e">
        <f>IF(A466&gt;$Y$1,ROUND(ROUND( Y466*$S$1+(1-$S$1)*G466,4)+$T$1*ROUND(($S$1*AD466+(1-$S$1)*(G466-Y466)^2)^0.5,4),4),Rawdata!AO466+Rawdata!$T$1*Rawdata!AY466)</f>
        <v>#DIV/0!</v>
      </c>
      <c r="M466" s="16" t="e">
        <f t="shared" si="200"/>
        <v>#DIV/0!</v>
      </c>
      <c r="N466" s="16" t="e">
        <f t="shared" si="201"/>
        <v>#DIV/0!</v>
      </c>
      <c r="O466" s="67"/>
      <c r="P466" s="67"/>
      <c r="Q466" s="31" t="e">
        <f t="shared" si="193"/>
        <v>#DIV/0!</v>
      </c>
      <c r="R466" s="17" t="e">
        <f t="shared" si="194"/>
        <v>#DIV/0!</v>
      </c>
      <c r="S466" s="37" t="e">
        <f t="shared" si="202"/>
        <v>#DIV/0!</v>
      </c>
      <c r="T466" s="17" t="e">
        <f t="shared" si="203"/>
        <v>#DIV/0!</v>
      </c>
      <c r="U466" s="91" t="e">
        <f>IF(A466&gt;$U$1, U467*$S$1+(1-$S$1)*G467,Rawdata!AK466)</f>
        <v>#DIV/0!</v>
      </c>
      <c r="V466" s="91" t="e">
        <f>IF(A466&gt;$V$1,$S$1*V467+(1-$S$1)*G467,Rawdata!AL466)</f>
        <v>#DIV/0!</v>
      </c>
      <c r="W466" s="91" t="e">
        <f>IF(A466&gt;$W$1, $S$1*W467+(1-$S$1)*G467,Rawdata!AM466)</f>
        <v>#DIV/0!</v>
      </c>
      <c r="X466" s="91" t="e">
        <f>IF(A466&gt;$X$1,$S$1*X467+(1-$S$1)*G467,Rawdata!AN466)</f>
        <v>#DIV/0!</v>
      </c>
      <c r="Y466" s="91" t="e">
        <f>IF(A466&gt;$Y$1,$S$1*Y467+(1-$S$1)*G467,Rawdata!AO466)</f>
        <v>#DIV/0!</v>
      </c>
      <c r="Z466" s="91" t="e">
        <f>IF(A466&gt;$Z$1,$S$1*Z467+(1-$S$1)*(G467-U467)^2,Rawdata!AP466)</f>
        <v>#DIV/0!</v>
      </c>
      <c r="AA466" s="91" t="e">
        <f>IF(A466&gt;$AA$1,$S$1*AA467+(1-$S$1)*(G467-V467)^2,Rawdata!AQ466)</f>
        <v>#DIV/0!</v>
      </c>
      <c r="AB466" s="91" t="e">
        <f>IF(A466&gt;89,$S$1*AB467+(1-$S$1)*(G467-W467)^2,Rawdata!AR466)</f>
        <v>#DIV/0!</v>
      </c>
      <c r="AC466" s="91" t="e">
        <f>IF(A466&gt;$AC$1,$S$1*AC467+(1-$S$1)*(G467-X467)^2,Rawdata!AS466)</f>
        <v>#DIV/0!</v>
      </c>
      <c r="AD466" s="91" t="e">
        <f>IF(A466&gt;$AD$1,$S$1*AD467+(1-$S$1)*(G467-Y467)^2,Rawdata!AT466)</f>
        <v>#DIV/0!</v>
      </c>
      <c r="AE466" s="80" t="e">
        <f t="shared" si="195"/>
        <v>#DIV/0!</v>
      </c>
      <c r="AF466" s="81" t="e">
        <f t="shared" si="196"/>
        <v>#DIV/0!</v>
      </c>
      <c r="AG466" s="86">
        <f t="shared" si="219"/>
        <v>0</v>
      </c>
      <c r="AH466" s="107" t="e">
        <f t="shared" si="197"/>
        <v>#DIV/0!</v>
      </c>
      <c r="AI466" s="107" t="e">
        <f t="shared" si="198"/>
        <v>#DIV/0!</v>
      </c>
      <c r="AJ466" s="108" t="e">
        <f t="shared" si="199"/>
        <v>#DIV/0!</v>
      </c>
      <c r="AK466" s="113" t="e">
        <f t="shared" si="204"/>
        <v>#DIV/0!</v>
      </c>
      <c r="AL466" s="113" t="e">
        <f t="shared" si="205"/>
        <v>#DIV/0!</v>
      </c>
      <c r="AM466" s="113" t="e">
        <f t="shared" si="206"/>
        <v>#DIV/0!</v>
      </c>
      <c r="AN466" s="113" t="e">
        <f t="shared" si="207"/>
        <v>#DIV/0!</v>
      </c>
      <c r="AO466" s="113" t="e">
        <f t="shared" si="208"/>
        <v>#DIV/0!</v>
      </c>
      <c r="AP466" s="91" t="e">
        <f t="shared" si="209"/>
        <v>#DIV/0!</v>
      </c>
      <c r="AQ466" s="91" t="e">
        <f t="shared" si="210"/>
        <v>#DIV/0!</v>
      </c>
      <c r="AR466" s="91" t="e">
        <f t="shared" si="211"/>
        <v>#DIV/0!</v>
      </c>
      <c r="AS466" s="91" t="e">
        <f t="shared" si="212"/>
        <v>#DIV/0!</v>
      </c>
      <c r="AT466" s="91" t="e">
        <f t="shared" si="213"/>
        <v>#DIV/0!</v>
      </c>
      <c r="AU466" s="113" t="e">
        <f t="shared" si="214"/>
        <v>#DIV/0!</v>
      </c>
      <c r="AV466" s="113" t="e">
        <f t="shared" si="215"/>
        <v>#DIV/0!</v>
      </c>
      <c r="AW466" s="113" t="e">
        <f t="shared" si="216"/>
        <v>#DIV/0!</v>
      </c>
      <c r="AX466" s="113" t="e">
        <f t="shared" si="217"/>
        <v>#DIV/0!</v>
      </c>
      <c r="AY466" s="113" t="e">
        <f t="shared" si="218"/>
        <v>#DIV/0!</v>
      </c>
    </row>
    <row r="467" spans="1:51" x14ac:dyDescent="0.25">
      <c r="A467" s="119"/>
      <c r="B467" s="83"/>
      <c r="C467" s="85"/>
      <c r="D467" s="85"/>
      <c r="E467" s="85"/>
      <c r="F467" s="71"/>
      <c r="G467" s="96"/>
      <c r="H467" s="16" t="e">
        <f>IF(A467&gt;$U$1,ROUND(ROUND( U467*$S$1+(1-$S$1)*G467,4)+$T$1*ROUND(($S$1*Z467+(1-$S$1)*(G467-U467)^2)^0.5,4),4),Rawdata!AK467+Rawdata!$T$1*Rawdata!AU467)</f>
        <v>#DIV/0!</v>
      </c>
      <c r="I467" s="16" t="e">
        <f>IF(A467&gt;$V$1,ROUND(ROUND(V467*$S$1+(1-$S$1)*G467,4)+$T$1*ROUND(($S$1*AA467+(1-$S$1)*(G467-V467)^2)^0.5,4),4),Rawdata!AL467+Rawdata!$T$1*Rawdata!AV467)</f>
        <v>#DIV/0!</v>
      </c>
      <c r="J467" s="16" t="e">
        <f>IF(A467&gt;$W$1,ROUND(ROUND( W467*$S$1+(1-$S$1)*G467,4)+$T$1*ROUND(($S$1*AB467+(1-$S$1)*(G467-W467)^2)^0.5,4),4),Rawdata!AM467+Rawdata!$T$1*Rawdata!AW467)</f>
        <v>#DIV/0!</v>
      </c>
      <c r="K467" s="16" t="e">
        <f>IF(A467&gt;$X$1,ROUND(ROUND( X467*$S$1+(1-$S$1)*G467,4)+$T$1*ROUND(($S$1*AC467+(1-$S$1)*(G467-X467)^2)^0.5,4),4),Rawdata!AN467+Rawdata!$T$1*Rawdata!AX467)</f>
        <v>#DIV/0!</v>
      </c>
      <c r="L467" s="16" t="e">
        <f>IF(A467&gt;$Y$1,ROUND(ROUND( Y467*$S$1+(1-$S$1)*G467,4)+$T$1*ROUND(($S$1*AD467+(1-$S$1)*(G467-Y467)^2)^0.5,4),4),Rawdata!AO467+Rawdata!$T$1*Rawdata!AY467)</f>
        <v>#DIV/0!</v>
      </c>
      <c r="M467" s="16" t="e">
        <f t="shared" si="200"/>
        <v>#DIV/0!</v>
      </c>
      <c r="N467" s="16" t="e">
        <f t="shared" si="201"/>
        <v>#DIV/0!</v>
      </c>
      <c r="O467" s="67"/>
      <c r="P467" s="67"/>
      <c r="Q467" s="31" t="e">
        <f t="shared" si="193"/>
        <v>#DIV/0!</v>
      </c>
      <c r="R467" s="17" t="e">
        <f t="shared" si="194"/>
        <v>#DIV/0!</v>
      </c>
      <c r="S467" s="37" t="e">
        <f t="shared" si="202"/>
        <v>#DIV/0!</v>
      </c>
      <c r="T467" s="17" t="e">
        <f t="shared" si="203"/>
        <v>#DIV/0!</v>
      </c>
      <c r="U467" s="91" t="e">
        <f>IF(A467&gt;$U$1, U468*$S$1+(1-$S$1)*G468,Rawdata!AK467)</f>
        <v>#DIV/0!</v>
      </c>
      <c r="V467" s="91" t="e">
        <f>IF(A467&gt;$V$1,$S$1*V468+(1-$S$1)*G468,Rawdata!AL467)</f>
        <v>#DIV/0!</v>
      </c>
      <c r="W467" s="91" t="e">
        <f>IF(A467&gt;$W$1, $S$1*W468+(1-$S$1)*G468,Rawdata!AM467)</f>
        <v>#DIV/0!</v>
      </c>
      <c r="X467" s="91" t="e">
        <f>IF(A467&gt;$X$1,$S$1*X468+(1-$S$1)*G468,Rawdata!AN467)</f>
        <v>#DIV/0!</v>
      </c>
      <c r="Y467" s="91" t="e">
        <f>IF(A467&gt;$Y$1,$S$1*Y468+(1-$S$1)*G468,Rawdata!AO467)</f>
        <v>#DIV/0!</v>
      </c>
      <c r="Z467" s="91" t="e">
        <f>IF(A467&gt;$Z$1,$S$1*Z468+(1-$S$1)*(G468-U468)^2,Rawdata!AP467)</f>
        <v>#DIV/0!</v>
      </c>
      <c r="AA467" s="91" t="e">
        <f>IF(A467&gt;$AA$1,$S$1*AA468+(1-$S$1)*(G468-V468)^2,Rawdata!AQ467)</f>
        <v>#DIV/0!</v>
      </c>
      <c r="AB467" s="91" t="e">
        <f>IF(A467&gt;89,$S$1*AB468+(1-$S$1)*(G468-W468)^2,Rawdata!AR467)</f>
        <v>#DIV/0!</v>
      </c>
      <c r="AC467" s="91" t="e">
        <f>IF(A467&gt;$AC$1,$S$1*AC468+(1-$S$1)*(G468-X468)^2,Rawdata!AS467)</f>
        <v>#DIV/0!</v>
      </c>
      <c r="AD467" s="91" t="e">
        <f>IF(A467&gt;$AD$1,$S$1*AD468+(1-$S$1)*(G468-Y468)^2,Rawdata!AT467)</f>
        <v>#DIV/0!</v>
      </c>
      <c r="AE467" s="80" t="e">
        <f t="shared" si="195"/>
        <v>#DIV/0!</v>
      </c>
      <c r="AF467" s="81" t="e">
        <f t="shared" si="196"/>
        <v>#DIV/0!</v>
      </c>
      <c r="AG467" s="86">
        <f t="shared" si="219"/>
        <v>0</v>
      </c>
      <c r="AH467" s="107" t="e">
        <f t="shared" si="197"/>
        <v>#DIV/0!</v>
      </c>
      <c r="AI467" s="107" t="e">
        <f t="shared" si="198"/>
        <v>#DIV/0!</v>
      </c>
      <c r="AJ467" s="108" t="e">
        <f t="shared" si="199"/>
        <v>#DIV/0!</v>
      </c>
      <c r="AK467" s="113" t="e">
        <f t="shared" si="204"/>
        <v>#DIV/0!</v>
      </c>
      <c r="AL467" s="113" t="e">
        <f t="shared" si="205"/>
        <v>#DIV/0!</v>
      </c>
      <c r="AM467" s="113" t="e">
        <f t="shared" si="206"/>
        <v>#DIV/0!</v>
      </c>
      <c r="AN467" s="113" t="e">
        <f t="shared" si="207"/>
        <v>#DIV/0!</v>
      </c>
      <c r="AO467" s="113" t="e">
        <f t="shared" si="208"/>
        <v>#DIV/0!</v>
      </c>
      <c r="AP467" s="91" t="e">
        <f t="shared" si="209"/>
        <v>#DIV/0!</v>
      </c>
      <c r="AQ467" s="91" t="e">
        <f t="shared" si="210"/>
        <v>#DIV/0!</v>
      </c>
      <c r="AR467" s="91" t="e">
        <f t="shared" si="211"/>
        <v>#DIV/0!</v>
      </c>
      <c r="AS467" s="91" t="e">
        <f t="shared" si="212"/>
        <v>#DIV/0!</v>
      </c>
      <c r="AT467" s="91" t="e">
        <f t="shared" si="213"/>
        <v>#DIV/0!</v>
      </c>
      <c r="AU467" s="113" t="e">
        <f t="shared" si="214"/>
        <v>#DIV/0!</v>
      </c>
      <c r="AV467" s="113" t="e">
        <f t="shared" si="215"/>
        <v>#DIV/0!</v>
      </c>
      <c r="AW467" s="113" t="e">
        <f t="shared" si="216"/>
        <v>#DIV/0!</v>
      </c>
      <c r="AX467" s="113" t="e">
        <f t="shared" si="217"/>
        <v>#DIV/0!</v>
      </c>
      <c r="AY467" s="113" t="e">
        <f t="shared" si="218"/>
        <v>#DIV/0!</v>
      </c>
    </row>
    <row r="468" spans="1:51" x14ac:dyDescent="0.25">
      <c r="A468" s="119"/>
      <c r="B468" s="83"/>
      <c r="C468" s="85"/>
      <c r="D468" s="85"/>
      <c r="E468" s="85"/>
      <c r="F468" s="71"/>
      <c r="G468" s="96"/>
      <c r="H468" s="16" t="e">
        <f>IF(A468&gt;$U$1,ROUND(ROUND( U468*$S$1+(1-$S$1)*G468,4)+$T$1*ROUND(($S$1*Z468+(1-$S$1)*(G468-U468)^2)^0.5,4),4),Rawdata!AK468+Rawdata!$T$1*Rawdata!AU468)</f>
        <v>#DIV/0!</v>
      </c>
      <c r="I468" s="16" t="e">
        <f>IF(A468&gt;$V$1,ROUND(ROUND(V468*$S$1+(1-$S$1)*G468,4)+$T$1*ROUND(($S$1*AA468+(1-$S$1)*(G468-V468)^2)^0.5,4),4),Rawdata!AL468+Rawdata!$T$1*Rawdata!AV468)</f>
        <v>#DIV/0!</v>
      </c>
      <c r="J468" s="16" t="e">
        <f>IF(A468&gt;$W$1,ROUND(ROUND( W468*$S$1+(1-$S$1)*G468,4)+$T$1*ROUND(($S$1*AB468+(1-$S$1)*(G468-W468)^2)^0.5,4),4),Rawdata!AM468+Rawdata!$T$1*Rawdata!AW468)</f>
        <v>#DIV/0!</v>
      </c>
      <c r="K468" s="16" t="e">
        <f>IF(A468&gt;$X$1,ROUND(ROUND( X468*$S$1+(1-$S$1)*G468,4)+$T$1*ROUND(($S$1*AC468+(1-$S$1)*(G468-X468)^2)^0.5,4),4),Rawdata!AN468+Rawdata!$T$1*Rawdata!AX468)</f>
        <v>#DIV/0!</v>
      </c>
      <c r="L468" s="16" t="e">
        <f>IF(A468&gt;$Y$1,ROUND(ROUND( Y468*$S$1+(1-$S$1)*G468,4)+$T$1*ROUND(($S$1*AD468+(1-$S$1)*(G468-Y468)^2)^0.5,4),4),Rawdata!AO468+Rawdata!$T$1*Rawdata!AY468)</f>
        <v>#DIV/0!</v>
      </c>
      <c r="M468" s="16" t="e">
        <f t="shared" si="200"/>
        <v>#DIV/0!</v>
      </c>
      <c r="N468" s="16" t="e">
        <f t="shared" si="201"/>
        <v>#DIV/0!</v>
      </c>
      <c r="O468" s="67"/>
      <c r="P468" s="67"/>
      <c r="Q468" s="31" t="e">
        <f t="shared" ref="Q468:Q531" si="220">D468*N468*O468</f>
        <v>#DIV/0!</v>
      </c>
      <c r="R468" s="17" t="e">
        <f t="shared" ref="R468:R531" si="221">ROUNDUP((Q468-P468)/P468,3)</f>
        <v>#DIV/0!</v>
      </c>
      <c r="S468" s="37" t="e">
        <f t="shared" si="202"/>
        <v>#DIV/0!</v>
      </c>
      <c r="T468" s="17" t="e">
        <f t="shared" si="203"/>
        <v>#DIV/0!</v>
      </c>
      <c r="U468" s="91" t="e">
        <f>IF(A468&gt;$U$1, U469*$S$1+(1-$S$1)*G469,Rawdata!AK468)</f>
        <v>#DIV/0!</v>
      </c>
      <c r="V468" s="91" t="e">
        <f>IF(A468&gt;$V$1,$S$1*V469+(1-$S$1)*G469,Rawdata!AL468)</f>
        <v>#DIV/0!</v>
      </c>
      <c r="W468" s="91" t="e">
        <f>IF(A468&gt;$W$1, $S$1*W469+(1-$S$1)*G469,Rawdata!AM468)</f>
        <v>#DIV/0!</v>
      </c>
      <c r="X468" s="91" t="e">
        <f>IF(A468&gt;$X$1,$S$1*X469+(1-$S$1)*G469,Rawdata!AN468)</f>
        <v>#DIV/0!</v>
      </c>
      <c r="Y468" s="91" t="e">
        <f>IF(A468&gt;$Y$1,$S$1*Y469+(1-$S$1)*G469,Rawdata!AO468)</f>
        <v>#DIV/0!</v>
      </c>
      <c r="Z468" s="91" t="e">
        <f>IF(A468&gt;$Z$1,$S$1*Z469+(1-$S$1)*(G469-U469)^2,Rawdata!AP468)</f>
        <v>#DIV/0!</v>
      </c>
      <c r="AA468" s="91" t="e">
        <f>IF(A468&gt;$AA$1,$S$1*AA469+(1-$S$1)*(G469-V469)^2,Rawdata!AQ468)</f>
        <v>#DIV/0!</v>
      </c>
      <c r="AB468" s="91" t="e">
        <f>IF(A468&gt;89,$S$1*AB469+(1-$S$1)*(G469-W469)^2,Rawdata!AR468)</f>
        <v>#DIV/0!</v>
      </c>
      <c r="AC468" s="91" t="e">
        <f>IF(A468&gt;$AC$1,$S$1*AC469+(1-$S$1)*(G469-X469)^2,Rawdata!AS468)</f>
        <v>#DIV/0!</v>
      </c>
      <c r="AD468" s="91" t="e">
        <f>IF(A468&gt;$AD$1,$S$1*AD469+(1-$S$1)*(G469-Y469)^2,Rawdata!AT468)</f>
        <v>#DIV/0!</v>
      </c>
      <c r="AE468" s="80" t="e">
        <f t="shared" si="195"/>
        <v>#DIV/0!</v>
      </c>
      <c r="AF468" s="81" t="e">
        <f t="shared" si="196"/>
        <v>#DIV/0!</v>
      </c>
      <c r="AG468" s="86">
        <f t="shared" si="219"/>
        <v>0</v>
      </c>
      <c r="AH468" s="107" t="e">
        <f t="shared" si="197"/>
        <v>#DIV/0!</v>
      </c>
      <c r="AI468" s="107" t="e">
        <f t="shared" si="198"/>
        <v>#DIV/0!</v>
      </c>
      <c r="AJ468" s="108" t="e">
        <f t="shared" si="199"/>
        <v>#DIV/0!</v>
      </c>
      <c r="AK468" s="113" t="e">
        <f t="shared" si="204"/>
        <v>#DIV/0!</v>
      </c>
      <c r="AL468" s="113" t="e">
        <f t="shared" si="205"/>
        <v>#DIV/0!</v>
      </c>
      <c r="AM468" s="113" t="e">
        <f t="shared" si="206"/>
        <v>#DIV/0!</v>
      </c>
      <c r="AN468" s="113" t="e">
        <f t="shared" si="207"/>
        <v>#DIV/0!</v>
      </c>
      <c r="AO468" s="113" t="e">
        <f t="shared" si="208"/>
        <v>#DIV/0!</v>
      </c>
      <c r="AP468" s="91" t="e">
        <f t="shared" si="209"/>
        <v>#DIV/0!</v>
      </c>
      <c r="AQ468" s="91" t="e">
        <f t="shared" si="210"/>
        <v>#DIV/0!</v>
      </c>
      <c r="AR468" s="91" t="e">
        <f t="shared" si="211"/>
        <v>#DIV/0!</v>
      </c>
      <c r="AS468" s="91" t="e">
        <f t="shared" si="212"/>
        <v>#DIV/0!</v>
      </c>
      <c r="AT468" s="91" t="e">
        <f t="shared" si="213"/>
        <v>#DIV/0!</v>
      </c>
      <c r="AU468" s="113" t="e">
        <f t="shared" si="214"/>
        <v>#DIV/0!</v>
      </c>
      <c r="AV468" s="113" t="e">
        <f t="shared" si="215"/>
        <v>#DIV/0!</v>
      </c>
      <c r="AW468" s="113" t="e">
        <f t="shared" si="216"/>
        <v>#DIV/0!</v>
      </c>
      <c r="AX468" s="113" t="e">
        <f t="shared" si="217"/>
        <v>#DIV/0!</v>
      </c>
      <c r="AY468" s="113" t="e">
        <f t="shared" si="218"/>
        <v>#DIV/0!</v>
      </c>
    </row>
    <row r="469" spans="1:51" x14ac:dyDescent="0.25">
      <c r="A469" s="119"/>
      <c r="B469" s="83"/>
      <c r="C469" s="85"/>
      <c r="D469" s="85"/>
      <c r="E469" s="85"/>
      <c r="F469" s="71"/>
      <c r="G469" s="96"/>
      <c r="H469" s="16" t="e">
        <f>IF(A469&gt;$U$1,ROUND(ROUND( U469*$S$1+(1-$S$1)*G469,4)+$T$1*ROUND(($S$1*Z469+(1-$S$1)*(G469-U469)^2)^0.5,4),4),Rawdata!AK469+Rawdata!$T$1*Rawdata!AU469)</f>
        <v>#DIV/0!</v>
      </c>
      <c r="I469" s="16" t="e">
        <f>IF(A469&gt;$V$1,ROUND(ROUND(V469*$S$1+(1-$S$1)*G469,4)+$T$1*ROUND(($S$1*AA469+(1-$S$1)*(G469-V469)^2)^0.5,4),4),Rawdata!AL469+Rawdata!$T$1*Rawdata!AV469)</f>
        <v>#DIV/0!</v>
      </c>
      <c r="J469" s="16" t="e">
        <f>IF(A469&gt;$W$1,ROUND(ROUND( W469*$S$1+(1-$S$1)*G469,4)+$T$1*ROUND(($S$1*AB469+(1-$S$1)*(G469-W469)^2)^0.5,4),4),Rawdata!AM469+Rawdata!$T$1*Rawdata!AW469)</f>
        <v>#DIV/0!</v>
      </c>
      <c r="K469" s="16" t="e">
        <f>IF(A469&gt;$X$1,ROUND(ROUND( X469*$S$1+(1-$S$1)*G469,4)+$T$1*ROUND(($S$1*AC469+(1-$S$1)*(G469-X469)^2)^0.5,4),4),Rawdata!AN469+Rawdata!$T$1*Rawdata!AX469)</f>
        <v>#DIV/0!</v>
      </c>
      <c r="L469" s="16" t="e">
        <f>IF(A469&gt;$Y$1,ROUND(ROUND( Y469*$S$1+(1-$S$1)*G469,4)+$T$1*ROUND(($S$1*AD469+(1-$S$1)*(G469-Y469)^2)^0.5,4),4),Rawdata!AO469+Rawdata!$T$1*Rawdata!AY469)</f>
        <v>#DIV/0!</v>
      </c>
      <c r="M469" s="16" t="e">
        <f t="shared" si="200"/>
        <v>#DIV/0!</v>
      </c>
      <c r="N469" s="16" t="e">
        <f t="shared" si="201"/>
        <v>#DIV/0!</v>
      </c>
      <c r="O469" s="67"/>
      <c r="P469" s="67"/>
      <c r="Q469" s="31" t="e">
        <f t="shared" si="220"/>
        <v>#DIV/0!</v>
      </c>
      <c r="R469" s="17" t="e">
        <f t="shared" si="221"/>
        <v>#DIV/0!</v>
      </c>
      <c r="S469" s="37" t="e">
        <f t="shared" si="202"/>
        <v>#DIV/0!</v>
      </c>
      <c r="T469" s="17" t="e">
        <f t="shared" si="203"/>
        <v>#DIV/0!</v>
      </c>
      <c r="U469" s="91" t="e">
        <f>IF(A469&gt;$U$1, U470*$S$1+(1-$S$1)*G470,Rawdata!AK469)</f>
        <v>#DIV/0!</v>
      </c>
      <c r="V469" s="91" t="e">
        <f>IF(A469&gt;$V$1,$S$1*V470+(1-$S$1)*G470,Rawdata!AL469)</f>
        <v>#DIV/0!</v>
      </c>
      <c r="W469" s="91" t="e">
        <f>IF(A469&gt;$W$1, $S$1*W470+(1-$S$1)*G470,Rawdata!AM469)</f>
        <v>#DIV/0!</v>
      </c>
      <c r="X469" s="91" t="e">
        <f>IF(A469&gt;$X$1,$S$1*X470+(1-$S$1)*G470,Rawdata!AN469)</f>
        <v>#DIV/0!</v>
      </c>
      <c r="Y469" s="91" t="e">
        <f>IF(A469&gt;$Y$1,$S$1*Y470+(1-$S$1)*G470,Rawdata!AO469)</f>
        <v>#DIV/0!</v>
      </c>
      <c r="Z469" s="91" t="e">
        <f>IF(A469&gt;$Z$1,$S$1*Z470+(1-$S$1)*(G470-U470)^2,Rawdata!AP469)</f>
        <v>#DIV/0!</v>
      </c>
      <c r="AA469" s="91" t="e">
        <f>IF(A469&gt;$AA$1,$S$1*AA470+(1-$S$1)*(G470-V470)^2,Rawdata!AQ469)</f>
        <v>#DIV/0!</v>
      </c>
      <c r="AB469" s="91" t="e">
        <f>IF(A469&gt;89,$S$1*AB470+(1-$S$1)*(G470-W470)^2,Rawdata!AR469)</f>
        <v>#DIV/0!</v>
      </c>
      <c r="AC469" s="91" t="e">
        <f>IF(A469&gt;$AC$1,$S$1*AC470+(1-$S$1)*(G470-X470)^2,Rawdata!AS469)</f>
        <v>#DIV/0!</v>
      </c>
      <c r="AD469" s="91" t="e">
        <f>IF(A469&gt;$AD$1,$S$1*AD470+(1-$S$1)*(G470-Y470)^2,Rawdata!AT469)</f>
        <v>#DIV/0!</v>
      </c>
      <c r="AE469" s="80" t="e">
        <f t="shared" si="195"/>
        <v>#DIV/0!</v>
      </c>
      <c r="AF469" s="81" t="e">
        <f t="shared" si="196"/>
        <v>#DIV/0!</v>
      </c>
      <c r="AG469" s="86">
        <f t="shared" si="219"/>
        <v>0</v>
      </c>
      <c r="AH469" s="107" t="e">
        <f t="shared" si="197"/>
        <v>#DIV/0!</v>
      </c>
      <c r="AI469" s="107" t="e">
        <f t="shared" si="198"/>
        <v>#DIV/0!</v>
      </c>
      <c r="AJ469" s="108" t="e">
        <f t="shared" si="199"/>
        <v>#DIV/0!</v>
      </c>
      <c r="AK469" s="113" t="e">
        <f t="shared" si="204"/>
        <v>#DIV/0!</v>
      </c>
      <c r="AL469" s="113" t="e">
        <f t="shared" si="205"/>
        <v>#DIV/0!</v>
      </c>
      <c r="AM469" s="113" t="e">
        <f t="shared" si="206"/>
        <v>#DIV/0!</v>
      </c>
      <c r="AN469" s="113" t="e">
        <f t="shared" si="207"/>
        <v>#DIV/0!</v>
      </c>
      <c r="AO469" s="113" t="e">
        <f t="shared" si="208"/>
        <v>#DIV/0!</v>
      </c>
      <c r="AP469" s="91" t="e">
        <f t="shared" si="209"/>
        <v>#DIV/0!</v>
      </c>
      <c r="AQ469" s="91" t="e">
        <f t="shared" si="210"/>
        <v>#DIV/0!</v>
      </c>
      <c r="AR469" s="91" t="e">
        <f t="shared" si="211"/>
        <v>#DIV/0!</v>
      </c>
      <c r="AS469" s="91" t="e">
        <f t="shared" si="212"/>
        <v>#DIV/0!</v>
      </c>
      <c r="AT469" s="91" t="e">
        <f t="shared" si="213"/>
        <v>#DIV/0!</v>
      </c>
      <c r="AU469" s="113" t="e">
        <f t="shared" si="214"/>
        <v>#DIV/0!</v>
      </c>
      <c r="AV469" s="113" t="e">
        <f t="shared" si="215"/>
        <v>#DIV/0!</v>
      </c>
      <c r="AW469" s="113" t="e">
        <f t="shared" si="216"/>
        <v>#DIV/0!</v>
      </c>
      <c r="AX469" s="113" t="e">
        <f t="shared" si="217"/>
        <v>#DIV/0!</v>
      </c>
      <c r="AY469" s="113" t="e">
        <f t="shared" si="218"/>
        <v>#DIV/0!</v>
      </c>
    </row>
    <row r="470" spans="1:51" x14ac:dyDescent="0.25">
      <c r="A470" s="119"/>
      <c r="B470" s="83"/>
      <c r="C470" s="85"/>
      <c r="D470" s="85"/>
      <c r="E470" s="85"/>
      <c r="F470" s="71"/>
      <c r="G470" s="96"/>
      <c r="H470" s="16" t="e">
        <f>IF(A470&gt;$U$1,ROUND(ROUND( U470*$S$1+(1-$S$1)*G470,4)+$T$1*ROUND(($S$1*Z470+(1-$S$1)*(G470-U470)^2)^0.5,4),4),Rawdata!AK470+Rawdata!$T$1*Rawdata!AU470)</f>
        <v>#DIV/0!</v>
      </c>
      <c r="I470" s="16" t="e">
        <f>IF(A470&gt;$V$1,ROUND(ROUND(V470*$S$1+(1-$S$1)*G470,4)+$T$1*ROUND(($S$1*AA470+(1-$S$1)*(G470-V470)^2)^0.5,4),4),Rawdata!AL470+Rawdata!$T$1*Rawdata!AV470)</f>
        <v>#DIV/0!</v>
      </c>
      <c r="J470" s="16" t="e">
        <f>IF(A470&gt;$W$1,ROUND(ROUND( W470*$S$1+(1-$S$1)*G470,4)+$T$1*ROUND(($S$1*AB470+(1-$S$1)*(G470-W470)^2)^0.5,4),4),Rawdata!AM470+Rawdata!$T$1*Rawdata!AW470)</f>
        <v>#DIV/0!</v>
      </c>
      <c r="K470" s="16" t="e">
        <f>IF(A470&gt;$X$1,ROUND(ROUND( X470*$S$1+(1-$S$1)*G470,4)+$T$1*ROUND(($S$1*AC470+(1-$S$1)*(G470-X470)^2)^0.5,4),4),Rawdata!AN470+Rawdata!$T$1*Rawdata!AX470)</f>
        <v>#DIV/0!</v>
      </c>
      <c r="L470" s="16" t="e">
        <f>IF(A470&gt;$Y$1,ROUND(ROUND( Y470*$S$1+(1-$S$1)*G470,4)+$T$1*ROUND(($S$1*AD470+(1-$S$1)*(G470-Y470)^2)^0.5,4),4),Rawdata!AO470+Rawdata!$T$1*Rawdata!AY470)</f>
        <v>#DIV/0!</v>
      </c>
      <c r="M470" s="16" t="e">
        <f t="shared" si="200"/>
        <v>#DIV/0!</v>
      </c>
      <c r="N470" s="16" t="e">
        <f t="shared" si="201"/>
        <v>#DIV/0!</v>
      </c>
      <c r="O470" s="67"/>
      <c r="P470" s="67"/>
      <c r="Q470" s="31" t="e">
        <f t="shared" si="220"/>
        <v>#DIV/0!</v>
      </c>
      <c r="R470" s="17" t="e">
        <f t="shared" si="221"/>
        <v>#DIV/0!</v>
      </c>
      <c r="S470" s="37" t="e">
        <f t="shared" si="202"/>
        <v>#DIV/0!</v>
      </c>
      <c r="T470" s="17" t="e">
        <f t="shared" si="203"/>
        <v>#DIV/0!</v>
      </c>
      <c r="U470" s="91" t="e">
        <f>IF(A470&gt;$U$1, U471*$S$1+(1-$S$1)*G471,Rawdata!AK470)</f>
        <v>#DIV/0!</v>
      </c>
      <c r="V470" s="91" t="e">
        <f>IF(A470&gt;$V$1,$S$1*V471+(1-$S$1)*G471,Rawdata!AL470)</f>
        <v>#DIV/0!</v>
      </c>
      <c r="W470" s="91" t="e">
        <f>IF(A470&gt;$W$1, $S$1*W471+(1-$S$1)*G471,Rawdata!AM470)</f>
        <v>#DIV/0!</v>
      </c>
      <c r="X470" s="91" t="e">
        <f>IF(A470&gt;$X$1,$S$1*X471+(1-$S$1)*G471,Rawdata!AN470)</f>
        <v>#DIV/0!</v>
      </c>
      <c r="Y470" s="91" t="e">
        <f>IF(A470&gt;$Y$1,$S$1*Y471+(1-$S$1)*G471,Rawdata!AO470)</f>
        <v>#DIV/0!</v>
      </c>
      <c r="Z470" s="91" t="e">
        <f>IF(A470&gt;$Z$1,$S$1*Z471+(1-$S$1)*(G471-U471)^2,Rawdata!AP470)</f>
        <v>#DIV/0!</v>
      </c>
      <c r="AA470" s="91" t="e">
        <f>IF(A470&gt;$AA$1,$S$1*AA471+(1-$S$1)*(G471-V471)^2,Rawdata!AQ470)</f>
        <v>#DIV/0!</v>
      </c>
      <c r="AB470" s="91" t="e">
        <f>IF(A470&gt;89,$S$1*AB471+(1-$S$1)*(G471-W471)^2,Rawdata!AR470)</f>
        <v>#DIV/0!</v>
      </c>
      <c r="AC470" s="91" t="e">
        <f>IF(A470&gt;$AC$1,$S$1*AC471+(1-$S$1)*(G471-X471)^2,Rawdata!AS470)</f>
        <v>#DIV/0!</v>
      </c>
      <c r="AD470" s="91" t="e">
        <f>IF(A470&gt;$AD$1,$S$1*AD471+(1-$S$1)*(G471-Y471)^2,Rawdata!AT470)</f>
        <v>#DIV/0!</v>
      </c>
      <c r="AE470" s="80" t="e">
        <f t="shared" si="195"/>
        <v>#DIV/0!</v>
      </c>
      <c r="AF470" s="81" t="e">
        <f t="shared" si="196"/>
        <v>#DIV/0!</v>
      </c>
      <c r="AG470" s="86">
        <f t="shared" si="219"/>
        <v>0</v>
      </c>
      <c r="AH470" s="107" t="e">
        <f t="shared" si="197"/>
        <v>#DIV/0!</v>
      </c>
      <c r="AI470" s="107" t="e">
        <f t="shared" si="198"/>
        <v>#DIV/0!</v>
      </c>
      <c r="AJ470" s="108" t="e">
        <f t="shared" si="199"/>
        <v>#DIV/0!</v>
      </c>
      <c r="AK470" s="113" t="e">
        <f t="shared" si="204"/>
        <v>#DIV/0!</v>
      </c>
      <c r="AL470" s="113" t="e">
        <f t="shared" si="205"/>
        <v>#DIV/0!</v>
      </c>
      <c r="AM470" s="113" t="e">
        <f t="shared" si="206"/>
        <v>#DIV/0!</v>
      </c>
      <c r="AN470" s="113" t="e">
        <f t="shared" si="207"/>
        <v>#DIV/0!</v>
      </c>
      <c r="AO470" s="113" t="e">
        <f t="shared" si="208"/>
        <v>#DIV/0!</v>
      </c>
      <c r="AP470" s="91" t="e">
        <f t="shared" si="209"/>
        <v>#DIV/0!</v>
      </c>
      <c r="AQ470" s="91" t="e">
        <f t="shared" si="210"/>
        <v>#DIV/0!</v>
      </c>
      <c r="AR470" s="91" t="e">
        <f t="shared" si="211"/>
        <v>#DIV/0!</v>
      </c>
      <c r="AS470" s="91" t="e">
        <f t="shared" si="212"/>
        <v>#DIV/0!</v>
      </c>
      <c r="AT470" s="91" t="e">
        <f t="shared" si="213"/>
        <v>#DIV/0!</v>
      </c>
      <c r="AU470" s="113" t="e">
        <f t="shared" si="214"/>
        <v>#DIV/0!</v>
      </c>
      <c r="AV470" s="113" t="e">
        <f t="shared" si="215"/>
        <v>#DIV/0!</v>
      </c>
      <c r="AW470" s="113" t="e">
        <f t="shared" si="216"/>
        <v>#DIV/0!</v>
      </c>
      <c r="AX470" s="113" t="e">
        <f t="shared" si="217"/>
        <v>#DIV/0!</v>
      </c>
      <c r="AY470" s="113" t="e">
        <f t="shared" si="218"/>
        <v>#DIV/0!</v>
      </c>
    </row>
    <row r="471" spans="1:51" x14ac:dyDescent="0.25">
      <c r="A471" s="119"/>
      <c r="B471" s="83"/>
      <c r="C471" s="85"/>
      <c r="D471" s="85"/>
      <c r="E471" s="85"/>
      <c r="F471" s="71"/>
      <c r="G471" s="96"/>
      <c r="H471" s="16" t="e">
        <f>IF(A471&gt;$U$1,ROUND(ROUND( U471*$S$1+(1-$S$1)*G471,4)+$T$1*ROUND(($S$1*Z471+(1-$S$1)*(G471-U471)^2)^0.5,4),4),Rawdata!AK471+Rawdata!$T$1*Rawdata!AU471)</f>
        <v>#DIV/0!</v>
      </c>
      <c r="I471" s="16" t="e">
        <f>IF(A471&gt;$V$1,ROUND(ROUND(V471*$S$1+(1-$S$1)*G471,4)+$T$1*ROUND(($S$1*AA471+(1-$S$1)*(G471-V471)^2)^0.5,4),4),Rawdata!AL471+Rawdata!$T$1*Rawdata!AV471)</f>
        <v>#DIV/0!</v>
      </c>
      <c r="J471" s="16" t="e">
        <f>IF(A471&gt;$W$1,ROUND(ROUND( W471*$S$1+(1-$S$1)*G471,4)+$T$1*ROUND(($S$1*AB471+(1-$S$1)*(G471-W471)^2)^0.5,4),4),Rawdata!AM471+Rawdata!$T$1*Rawdata!AW471)</f>
        <v>#DIV/0!</v>
      </c>
      <c r="K471" s="16" t="e">
        <f>IF(A471&gt;$X$1,ROUND(ROUND( X471*$S$1+(1-$S$1)*G471,4)+$T$1*ROUND(($S$1*AC471+(1-$S$1)*(G471-X471)^2)^0.5,4),4),Rawdata!AN471+Rawdata!$T$1*Rawdata!AX471)</f>
        <v>#DIV/0!</v>
      </c>
      <c r="L471" s="16" t="e">
        <f>IF(A471&gt;$Y$1,ROUND(ROUND( Y471*$S$1+(1-$S$1)*G471,4)+$T$1*ROUND(($S$1*AD471+(1-$S$1)*(G471-Y471)^2)^0.5,4),4),Rawdata!AO471+Rawdata!$T$1*Rawdata!AY471)</f>
        <v>#DIV/0!</v>
      </c>
      <c r="M471" s="16" t="e">
        <f t="shared" si="200"/>
        <v>#DIV/0!</v>
      </c>
      <c r="N471" s="16" t="e">
        <f t="shared" si="201"/>
        <v>#DIV/0!</v>
      </c>
      <c r="O471" s="67"/>
      <c r="P471" s="67"/>
      <c r="Q471" s="31" t="e">
        <f t="shared" si="220"/>
        <v>#DIV/0!</v>
      </c>
      <c r="R471" s="17" t="e">
        <f t="shared" si="221"/>
        <v>#DIV/0!</v>
      </c>
      <c r="S471" s="37" t="e">
        <f t="shared" si="202"/>
        <v>#DIV/0!</v>
      </c>
      <c r="T471" s="17" t="e">
        <f t="shared" si="203"/>
        <v>#DIV/0!</v>
      </c>
      <c r="U471" s="91" t="e">
        <f>IF(A471&gt;$U$1, U472*$S$1+(1-$S$1)*G472,Rawdata!AK471)</f>
        <v>#DIV/0!</v>
      </c>
      <c r="V471" s="91" t="e">
        <f>IF(A471&gt;$V$1,$S$1*V472+(1-$S$1)*G472,Rawdata!AL471)</f>
        <v>#DIV/0!</v>
      </c>
      <c r="W471" s="91" t="e">
        <f>IF(A471&gt;$W$1, $S$1*W472+(1-$S$1)*G472,Rawdata!AM471)</f>
        <v>#DIV/0!</v>
      </c>
      <c r="X471" s="91" t="e">
        <f>IF(A471&gt;$X$1,$S$1*X472+(1-$S$1)*G472,Rawdata!AN471)</f>
        <v>#DIV/0!</v>
      </c>
      <c r="Y471" s="91" t="e">
        <f>IF(A471&gt;$Y$1,$S$1*Y472+(1-$S$1)*G472,Rawdata!AO471)</f>
        <v>#DIV/0!</v>
      </c>
      <c r="Z471" s="91" t="e">
        <f>IF(A471&gt;$Z$1,$S$1*Z472+(1-$S$1)*(G472-U472)^2,Rawdata!AP471)</f>
        <v>#DIV/0!</v>
      </c>
      <c r="AA471" s="91" t="e">
        <f>IF(A471&gt;$AA$1,$S$1*AA472+(1-$S$1)*(G472-V472)^2,Rawdata!AQ471)</f>
        <v>#DIV/0!</v>
      </c>
      <c r="AB471" s="91" t="e">
        <f>IF(A471&gt;89,$S$1*AB472+(1-$S$1)*(G472-W472)^2,Rawdata!AR471)</f>
        <v>#DIV/0!</v>
      </c>
      <c r="AC471" s="91" t="e">
        <f>IF(A471&gt;$AC$1,$S$1*AC472+(1-$S$1)*(G472-X472)^2,Rawdata!AS471)</f>
        <v>#DIV/0!</v>
      </c>
      <c r="AD471" s="91" t="e">
        <f>IF(A471&gt;$AD$1,$S$1*AD472+(1-$S$1)*(G472-Y472)^2,Rawdata!AT471)</f>
        <v>#DIV/0!</v>
      </c>
      <c r="AE471" s="80" t="e">
        <f t="shared" si="195"/>
        <v>#DIV/0!</v>
      </c>
      <c r="AF471" s="81" t="e">
        <f t="shared" si="196"/>
        <v>#DIV/0!</v>
      </c>
      <c r="AG471" s="86">
        <f t="shared" si="219"/>
        <v>0</v>
      </c>
      <c r="AH471" s="107" t="e">
        <f t="shared" si="197"/>
        <v>#DIV/0!</v>
      </c>
      <c r="AI471" s="107" t="e">
        <f t="shared" si="198"/>
        <v>#DIV/0!</v>
      </c>
      <c r="AJ471" s="108" t="e">
        <f t="shared" si="199"/>
        <v>#DIV/0!</v>
      </c>
      <c r="AK471" s="113" t="e">
        <f t="shared" si="204"/>
        <v>#DIV/0!</v>
      </c>
      <c r="AL471" s="113" t="e">
        <f t="shared" si="205"/>
        <v>#DIV/0!</v>
      </c>
      <c r="AM471" s="113" t="e">
        <f t="shared" si="206"/>
        <v>#DIV/0!</v>
      </c>
      <c r="AN471" s="113" t="e">
        <f t="shared" si="207"/>
        <v>#DIV/0!</v>
      </c>
      <c r="AO471" s="113" t="e">
        <f t="shared" si="208"/>
        <v>#DIV/0!</v>
      </c>
      <c r="AP471" s="91" t="e">
        <f t="shared" si="209"/>
        <v>#DIV/0!</v>
      </c>
      <c r="AQ471" s="91" t="e">
        <f t="shared" si="210"/>
        <v>#DIV/0!</v>
      </c>
      <c r="AR471" s="91" t="e">
        <f t="shared" si="211"/>
        <v>#DIV/0!</v>
      </c>
      <c r="AS471" s="91" t="e">
        <f t="shared" si="212"/>
        <v>#DIV/0!</v>
      </c>
      <c r="AT471" s="91" t="e">
        <f t="shared" si="213"/>
        <v>#DIV/0!</v>
      </c>
      <c r="AU471" s="113" t="e">
        <f t="shared" si="214"/>
        <v>#DIV/0!</v>
      </c>
      <c r="AV471" s="113" t="e">
        <f t="shared" si="215"/>
        <v>#DIV/0!</v>
      </c>
      <c r="AW471" s="113" t="e">
        <f t="shared" si="216"/>
        <v>#DIV/0!</v>
      </c>
      <c r="AX471" s="113" t="e">
        <f t="shared" si="217"/>
        <v>#DIV/0!</v>
      </c>
      <c r="AY471" s="113" t="e">
        <f t="shared" si="218"/>
        <v>#DIV/0!</v>
      </c>
    </row>
    <row r="472" spans="1:51" x14ac:dyDescent="0.25">
      <c r="A472" s="119"/>
      <c r="B472" s="83"/>
      <c r="C472" s="85"/>
      <c r="D472" s="85"/>
      <c r="E472" s="85"/>
      <c r="F472" s="71"/>
      <c r="G472" s="96"/>
      <c r="H472" s="16" t="e">
        <f>IF(A472&gt;$U$1,ROUND(ROUND( U472*$S$1+(1-$S$1)*G472,4)+$T$1*ROUND(($S$1*Z472+(1-$S$1)*(G472-U472)^2)^0.5,4),4),Rawdata!AK472+Rawdata!$T$1*Rawdata!AU472)</f>
        <v>#DIV/0!</v>
      </c>
      <c r="I472" s="16" t="e">
        <f>IF(A472&gt;$V$1,ROUND(ROUND(V472*$S$1+(1-$S$1)*G472,4)+$T$1*ROUND(($S$1*AA472+(1-$S$1)*(G472-V472)^2)^0.5,4),4),Rawdata!AL472+Rawdata!$T$1*Rawdata!AV472)</f>
        <v>#DIV/0!</v>
      </c>
      <c r="J472" s="16" t="e">
        <f>IF(A472&gt;$W$1,ROUND(ROUND( W472*$S$1+(1-$S$1)*G472,4)+$T$1*ROUND(($S$1*AB472+(1-$S$1)*(G472-W472)^2)^0.5,4),4),Rawdata!AM472+Rawdata!$T$1*Rawdata!AW472)</f>
        <v>#DIV/0!</v>
      </c>
      <c r="K472" s="16" t="e">
        <f>IF(A472&gt;$X$1,ROUND(ROUND( X472*$S$1+(1-$S$1)*G472,4)+$T$1*ROUND(($S$1*AC472+(1-$S$1)*(G472-X472)^2)^0.5,4),4),Rawdata!AN472+Rawdata!$T$1*Rawdata!AX472)</f>
        <v>#DIV/0!</v>
      </c>
      <c r="L472" s="16" t="e">
        <f>IF(A472&gt;$Y$1,ROUND(ROUND( Y472*$S$1+(1-$S$1)*G472,4)+$T$1*ROUND(($S$1*AD472+(1-$S$1)*(G472-Y472)^2)^0.5,4),4),Rawdata!AO472+Rawdata!$T$1*Rawdata!AY472)</f>
        <v>#DIV/0!</v>
      </c>
      <c r="M472" s="16" t="e">
        <f t="shared" si="200"/>
        <v>#DIV/0!</v>
      </c>
      <c r="N472" s="16" t="e">
        <f t="shared" si="201"/>
        <v>#DIV/0!</v>
      </c>
      <c r="O472" s="67"/>
      <c r="P472" s="67"/>
      <c r="Q472" s="31" t="e">
        <f t="shared" si="220"/>
        <v>#DIV/0!</v>
      </c>
      <c r="R472" s="17" t="e">
        <f t="shared" si="221"/>
        <v>#DIV/0!</v>
      </c>
      <c r="S472" s="37" t="e">
        <f t="shared" si="202"/>
        <v>#DIV/0!</v>
      </c>
      <c r="T472" s="17" t="e">
        <f t="shared" si="203"/>
        <v>#DIV/0!</v>
      </c>
      <c r="U472" s="91" t="e">
        <f>IF(A472&gt;$U$1, U473*$S$1+(1-$S$1)*G473,Rawdata!AK472)</f>
        <v>#DIV/0!</v>
      </c>
      <c r="V472" s="91" t="e">
        <f>IF(A472&gt;$V$1,$S$1*V473+(1-$S$1)*G473,Rawdata!AL472)</f>
        <v>#DIV/0!</v>
      </c>
      <c r="W472" s="91" t="e">
        <f>IF(A472&gt;$W$1, $S$1*W473+(1-$S$1)*G473,Rawdata!AM472)</f>
        <v>#DIV/0!</v>
      </c>
      <c r="X472" s="91" t="e">
        <f>IF(A472&gt;$X$1,$S$1*X473+(1-$S$1)*G473,Rawdata!AN472)</f>
        <v>#DIV/0!</v>
      </c>
      <c r="Y472" s="91" t="e">
        <f>IF(A472&gt;$Y$1,$S$1*Y473+(1-$S$1)*G473,Rawdata!AO472)</f>
        <v>#DIV/0!</v>
      </c>
      <c r="Z472" s="91" t="e">
        <f>IF(A472&gt;$Z$1,$S$1*Z473+(1-$S$1)*(G473-U473)^2,Rawdata!AP472)</f>
        <v>#DIV/0!</v>
      </c>
      <c r="AA472" s="91" t="e">
        <f>IF(A472&gt;$AA$1,$S$1*AA473+(1-$S$1)*(G473-V473)^2,Rawdata!AQ472)</f>
        <v>#DIV/0!</v>
      </c>
      <c r="AB472" s="91" t="e">
        <f>IF(A472&gt;89,$S$1*AB473+(1-$S$1)*(G473-W473)^2,Rawdata!AR472)</f>
        <v>#DIV/0!</v>
      </c>
      <c r="AC472" s="91" t="e">
        <f>IF(A472&gt;$AC$1,$S$1*AC473+(1-$S$1)*(G473-X473)^2,Rawdata!AS472)</f>
        <v>#DIV/0!</v>
      </c>
      <c r="AD472" s="91" t="e">
        <f>IF(A472&gt;$AD$1,$S$1*AD473+(1-$S$1)*(G473-Y473)^2,Rawdata!AT472)</f>
        <v>#DIV/0!</v>
      </c>
      <c r="AE472" s="80" t="e">
        <f t="shared" si="195"/>
        <v>#DIV/0!</v>
      </c>
      <c r="AF472" s="81" t="e">
        <f t="shared" si="196"/>
        <v>#DIV/0!</v>
      </c>
      <c r="AG472" s="86">
        <f t="shared" si="219"/>
        <v>0</v>
      </c>
      <c r="AH472" s="107" t="e">
        <f t="shared" si="197"/>
        <v>#DIV/0!</v>
      </c>
      <c r="AI472" s="107" t="e">
        <f t="shared" si="198"/>
        <v>#DIV/0!</v>
      </c>
      <c r="AJ472" s="108" t="e">
        <f t="shared" si="199"/>
        <v>#DIV/0!</v>
      </c>
      <c r="AK472" s="113" t="e">
        <f t="shared" si="204"/>
        <v>#DIV/0!</v>
      </c>
      <c r="AL472" s="113" t="e">
        <f t="shared" si="205"/>
        <v>#DIV/0!</v>
      </c>
      <c r="AM472" s="113" t="e">
        <f t="shared" si="206"/>
        <v>#DIV/0!</v>
      </c>
      <c r="AN472" s="113" t="e">
        <f t="shared" si="207"/>
        <v>#DIV/0!</v>
      </c>
      <c r="AO472" s="113" t="e">
        <f t="shared" si="208"/>
        <v>#DIV/0!</v>
      </c>
      <c r="AP472" s="91" t="e">
        <f t="shared" si="209"/>
        <v>#DIV/0!</v>
      </c>
      <c r="AQ472" s="91" t="e">
        <f t="shared" si="210"/>
        <v>#DIV/0!</v>
      </c>
      <c r="AR472" s="91" t="e">
        <f t="shared" si="211"/>
        <v>#DIV/0!</v>
      </c>
      <c r="AS472" s="91" t="e">
        <f t="shared" si="212"/>
        <v>#DIV/0!</v>
      </c>
      <c r="AT472" s="91" t="e">
        <f t="shared" si="213"/>
        <v>#DIV/0!</v>
      </c>
      <c r="AU472" s="113" t="e">
        <f t="shared" si="214"/>
        <v>#DIV/0!</v>
      </c>
      <c r="AV472" s="113" t="e">
        <f t="shared" si="215"/>
        <v>#DIV/0!</v>
      </c>
      <c r="AW472" s="113" t="e">
        <f t="shared" si="216"/>
        <v>#DIV/0!</v>
      </c>
      <c r="AX472" s="113" t="e">
        <f t="shared" si="217"/>
        <v>#DIV/0!</v>
      </c>
      <c r="AY472" s="113" t="e">
        <f t="shared" si="218"/>
        <v>#DIV/0!</v>
      </c>
    </row>
    <row r="473" spans="1:51" x14ac:dyDescent="0.25">
      <c r="A473" s="119"/>
      <c r="B473" s="83"/>
      <c r="C473" s="85"/>
      <c r="D473" s="85"/>
      <c r="E473" s="85"/>
      <c r="F473" s="71"/>
      <c r="G473" s="96"/>
      <c r="H473" s="16" t="e">
        <f>IF(A473&gt;$U$1,ROUND(ROUND( U473*$S$1+(1-$S$1)*G473,4)+$T$1*ROUND(($S$1*Z473+(1-$S$1)*(G473-U473)^2)^0.5,4),4),Rawdata!AK473+Rawdata!$T$1*Rawdata!AU473)</f>
        <v>#DIV/0!</v>
      </c>
      <c r="I473" s="16" t="e">
        <f>IF(A473&gt;$V$1,ROUND(ROUND(V473*$S$1+(1-$S$1)*G473,4)+$T$1*ROUND(($S$1*AA473+(1-$S$1)*(G473-V473)^2)^0.5,4),4),Rawdata!AL473+Rawdata!$T$1*Rawdata!AV473)</f>
        <v>#DIV/0!</v>
      </c>
      <c r="J473" s="16" t="e">
        <f>IF(A473&gt;$W$1,ROUND(ROUND( W473*$S$1+(1-$S$1)*G473,4)+$T$1*ROUND(($S$1*AB473+(1-$S$1)*(G473-W473)^2)^0.5,4),4),Rawdata!AM473+Rawdata!$T$1*Rawdata!AW473)</f>
        <v>#DIV/0!</v>
      </c>
      <c r="K473" s="16" t="e">
        <f>IF(A473&gt;$X$1,ROUND(ROUND( X473*$S$1+(1-$S$1)*G473,4)+$T$1*ROUND(($S$1*AC473+(1-$S$1)*(G473-X473)^2)^0.5,4),4),Rawdata!AN473+Rawdata!$T$1*Rawdata!AX473)</f>
        <v>#DIV/0!</v>
      </c>
      <c r="L473" s="16" t="e">
        <f>IF(A473&gt;$Y$1,ROUND(ROUND( Y473*$S$1+(1-$S$1)*G473,4)+$T$1*ROUND(($S$1*AD473+(1-$S$1)*(G473-Y473)^2)^0.5,4),4),Rawdata!AO473+Rawdata!$T$1*Rawdata!AY473)</f>
        <v>#DIV/0!</v>
      </c>
      <c r="M473" s="16" t="e">
        <f t="shared" si="200"/>
        <v>#DIV/0!</v>
      </c>
      <c r="N473" s="16" t="e">
        <f t="shared" si="201"/>
        <v>#DIV/0!</v>
      </c>
      <c r="O473" s="67"/>
      <c r="P473" s="67"/>
      <c r="Q473" s="31" t="e">
        <f t="shared" si="220"/>
        <v>#DIV/0!</v>
      </c>
      <c r="R473" s="17" t="e">
        <f t="shared" si="221"/>
        <v>#DIV/0!</v>
      </c>
      <c r="S473" s="37" t="e">
        <f t="shared" si="202"/>
        <v>#DIV/0!</v>
      </c>
      <c r="T473" s="17" t="e">
        <f t="shared" si="203"/>
        <v>#DIV/0!</v>
      </c>
      <c r="U473" s="91" t="e">
        <f>IF(A473&gt;$U$1, U474*$S$1+(1-$S$1)*G474,Rawdata!AK473)</f>
        <v>#DIV/0!</v>
      </c>
      <c r="V473" s="91" t="e">
        <f>IF(A473&gt;$V$1,$S$1*V474+(1-$S$1)*G474,Rawdata!AL473)</f>
        <v>#DIV/0!</v>
      </c>
      <c r="W473" s="91" t="e">
        <f>IF(A473&gt;$W$1, $S$1*W474+(1-$S$1)*G474,Rawdata!AM473)</f>
        <v>#DIV/0!</v>
      </c>
      <c r="X473" s="91" t="e">
        <f>IF(A473&gt;$X$1,$S$1*X474+(1-$S$1)*G474,Rawdata!AN473)</f>
        <v>#DIV/0!</v>
      </c>
      <c r="Y473" s="91" t="e">
        <f>IF(A473&gt;$Y$1,$S$1*Y474+(1-$S$1)*G474,Rawdata!AO473)</f>
        <v>#DIV/0!</v>
      </c>
      <c r="Z473" s="91" t="e">
        <f>IF(A473&gt;$Z$1,$S$1*Z474+(1-$S$1)*(G474-U474)^2,Rawdata!AP473)</f>
        <v>#DIV/0!</v>
      </c>
      <c r="AA473" s="91" t="e">
        <f>IF(A473&gt;$AA$1,$S$1*AA474+(1-$S$1)*(G474-V474)^2,Rawdata!AQ473)</f>
        <v>#DIV/0!</v>
      </c>
      <c r="AB473" s="91" t="e">
        <f>IF(A473&gt;89,$S$1*AB474+(1-$S$1)*(G474-W474)^2,Rawdata!AR473)</f>
        <v>#DIV/0!</v>
      </c>
      <c r="AC473" s="91" t="e">
        <f>IF(A473&gt;$AC$1,$S$1*AC474+(1-$S$1)*(G474-X474)^2,Rawdata!AS473)</f>
        <v>#DIV/0!</v>
      </c>
      <c r="AD473" s="91" t="e">
        <f>IF(A473&gt;$AD$1,$S$1*AD474+(1-$S$1)*(G474-Y474)^2,Rawdata!AT473)</f>
        <v>#DIV/0!</v>
      </c>
      <c r="AE473" s="80" t="e">
        <f t="shared" si="195"/>
        <v>#DIV/0!</v>
      </c>
      <c r="AF473" s="81" t="e">
        <f t="shared" si="196"/>
        <v>#DIV/0!</v>
      </c>
      <c r="AG473" s="86">
        <f t="shared" si="219"/>
        <v>0</v>
      </c>
      <c r="AH473" s="107" t="e">
        <f t="shared" si="197"/>
        <v>#DIV/0!</v>
      </c>
      <c r="AI473" s="107" t="e">
        <f t="shared" si="198"/>
        <v>#DIV/0!</v>
      </c>
      <c r="AJ473" s="108" t="e">
        <f t="shared" si="199"/>
        <v>#DIV/0!</v>
      </c>
      <c r="AK473" s="113" t="e">
        <f t="shared" si="204"/>
        <v>#DIV/0!</v>
      </c>
      <c r="AL473" s="113" t="e">
        <f t="shared" si="205"/>
        <v>#DIV/0!</v>
      </c>
      <c r="AM473" s="113" t="e">
        <f t="shared" si="206"/>
        <v>#DIV/0!</v>
      </c>
      <c r="AN473" s="113" t="e">
        <f t="shared" si="207"/>
        <v>#DIV/0!</v>
      </c>
      <c r="AO473" s="113" t="e">
        <f t="shared" si="208"/>
        <v>#DIV/0!</v>
      </c>
      <c r="AP473" s="91" t="e">
        <f t="shared" si="209"/>
        <v>#DIV/0!</v>
      </c>
      <c r="AQ473" s="91" t="e">
        <f t="shared" si="210"/>
        <v>#DIV/0!</v>
      </c>
      <c r="AR473" s="91" t="e">
        <f t="shared" si="211"/>
        <v>#DIV/0!</v>
      </c>
      <c r="AS473" s="91" t="e">
        <f t="shared" si="212"/>
        <v>#DIV/0!</v>
      </c>
      <c r="AT473" s="91" t="e">
        <f t="shared" si="213"/>
        <v>#DIV/0!</v>
      </c>
      <c r="AU473" s="113" t="e">
        <f t="shared" si="214"/>
        <v>#DIV/0!</v>
      </c>
      <c r="AV473" s="113" t="e">
        <f t="shared" si="215"/>
        <v>#DIV/0!</v>
      </c>
      <c r="AW473" s="113" t="e">
        <f t="shared" si="216"/>
        <v>#DIV/0!</v>
      </c>
      <c r="AX473" s="113" t="e">
        <f t="shared" si="217"/>
        <v>#DIV/0!</v>
      </c>
      <c r="AY473" s="113" t="e">
        <f t="shared" si="218"/>
        <v>#DIV/0!</v>
      </c>
    </row>
    <row r="474" spans="1:51" x14ac:dyDescent="0.25">
      <c r="A474" s="119"/>
      <c r="B474" s="83"/>
      <c r="C474" s="85"/>
      <c r="D474" s="85"/>
      <c r="E474" s="85"/>
      <c r="F474" s="71"/>
      <c r="G474" s="96"/>
      <c r="H474" s="16" t="e">
        <f>IF(A474&gt;$U$1,ROUND(ROUND( U474*$S$1+(1-$S$1)*G474,4)+$T$1*ROUND(($S$1*Z474+(1-$S$1)*(G474-U474)^2)^0.5,4),4),Rawdata!AK474+Rawdata!$T$1*Rawdata!AU474)</f>
        <v>#DIV/0!</v>
      </c>
      <c r="I474" s="16" t="e">
        <f>IF(A474&gt;$V$1,ROUND(ROUND(V474*$S$1+(1-$S$1)*G474,4)+$T$1*ROUND(($S$1*AA474+(1-$S$1)*(G474-V474)^2)^0.5,4),4),Rawdata!AL474+Rawdata!$T$1*Rawdata!AV474)</f>
        <v>#DIV/0!</v>
      </c>
      <c r="J474" s="16" t="e">
        <f>IF(A474&gt;$W$1,ROUND(ROUND( W474*$S$1+(1-$S$1)*G474,4)+$T$1*ROUND(($S$1*AB474+(1-$S$1)*(G474-W474)^2)^0.5,4),4),Rawdata!AM474+Rawdata!$T$1*Rawdata!AW474)</f>
        <v>#DIV/0!</v>
      </c>
      <c r="K474" s="16" t="e">
        <f>IF(A474&gt;$X$1,ROUND(ROUND( X474*$S$1+(1-$S$1)*G474,4)+$T$1*ROUND(($S$1*AC474+(1-$S$1)*(G474-X474)^2)^0.5,4),4),Rawdata!AN474+Rawdata!$T$1*Rawdata!AX474)</f>
        <v>#DIV/0!</v>
      </c>
      <c r="L474" s="16" t="e">
        <f>IF(A474&gt;$Y$1,ROUND(ROUND( Y474*$S$1+(1-$S$1)*G474,4)+$T$1*ROUND(($S$1*AD474+(1-$S$1)*(G474-Y474)^2)^0.5,4),4),Rawdata!AO474+Rawdata!$T$1*Rawdata!AY474)</f>
        <v>#DIV/0!</v>
      </c>
      <c r="M474" s="16" t="e">
        <f t="shared" si="200"/>
        <v>#DIV/0!</v>
      </c>
      <c r="N474" s="16" t="e">
        <f t="shared" si="201"/>
        <v>#DIV/0!</v>
      </c>
      <c r="O474" s="67"/>
      <c r="P474" s="67"/>
      <c r="Q474" s="31" t="e">
        <f t="shared" si="220"/>
        <v>#DIV/0!</v>
      </c>
      <c r="R474" s="17" t="e">
        <f t="shared" si="221"/>
        <v>#DIV/0!</v>
      </c>
      <c r="S474" s="37" t="e">
        <f t="shared" si="202"/>
        <v>#DIV/0!</v>
      </c>
      <c r="T474" s="17" t="e">
        <f t="shared" si="203"/>
        <v>#DIV/0!</v>
      </c>
      <c r="U474" s="91" t="e">
        <f>IF(A474&gt;$U$1, U475*$S$1+(1-$S$1)*G475,Rawdata!AK474)</f>
        <v>#DIV/0!</v>
      </c>
      <c r="V474" s="91" t="e">
        <f>IF(A474&gt;$V$1,$S$1*V475+(1-$S$1)*G475,Rawdata!AL474)</f>
        <v>#DIV/0!</v>
      </c>
      <c r="W474" s="91" t="e">
        <f>IF(A474&gt;$W$1, $S$1*W475+(1-$S$1)*G475,Rawdata!AM474)</f>
        <v>#DIV/0!</v>
      </c>
      <c r="X474" s="91" t="e">
        <f>IF(A474&gt;$X$1,$S$1*X475+(1-$S$1)*G475,Rawdata!AN474)</f>
        <v>#DIV/0!</v>
      </c>
      <c r="Y474" s="91" t="e">
        <f>IF(A474&gt;$Y$1,$S$1*Y475+(1-$S$1)*G475,Rawdata!AO474)</f>
        <v>#DIV/0!</v>
      </c>
      <c r="Z474" s="91" t="e">
        <f>IF(A474&gt;$Z$1,$S$1*Z475+(1-$S$1)*(G475-U475)^2,Rawdata!AP474)</f>
        <v>#DIV/0!</v>
      </c>
      <c r="AA474" s="91" t="e">
        <f>IF(A474&gt;$AA$1,$S$1*AA475+(1-$S$1)*(G475-V475)^2,Rawdata!AQ474)</f>
        <v>#DIV/0!</v>
      </c>
      <c r="AB474" s="91" t="e">
        <f>IF(A474&gt;89,$S$1*AB475+(1-$S$1)*(G475-W475)^2,Rawdata!AR474)</f>
        <v>#DIV/0!</v>
      </c>
      <c r="AC474" s="91" t="e">
        <f>IF(A474&gt;$AC$1,$S$1*AC475+(1-$S$1)*(G475-X475)^2,Rawdata!AS474)</f>
        <v>#DIV/0!</v>
      </c>
      <c r="AD474" s="91" t="e">
        <f>IF(A474&gt;$AD$1,$S$1*AD475+(1-$S$1)*(G475-Y475)^2,Rawdata!AT474)</f>
        <v>#DIV/0!</v>
      </c>
      <c r="AE474" s="80" t="e">
        <f t="shared" si="195"/>
        <v>#DIV/0!</v>
      </c>
      <c r="AF474" s="81" t="e">
        <f t="shared" si="196"/>
        <v>#DIV/0!</v>
      </c>
      <c r="AG474" s="86">
        <f t="shared" si="219"/>
        <v>0</v>
      </c>
      <c r="AH474" s="107" t="e">
        <f t="shared" si="197"/>
        <v>#DIV/0!</v>
      </c>
      <c r="AI474" s="107" t="e">
        <f t="shared" si="198"/>
        <v>#DIV/0!</v>
      </c>
      <c r="AJ474" s="108" t="e">
        <f t="shared" si="199"/>
        <v>#DIV/0!</v>
      </c>
      <c r="AK474" s="113" t="e">
        <f t="shared" si="204"/>
        <v>#DIV/0!</v>
      </c>
      <c r="AL474" s="113" t="e">
        <f t="shared" si="205"/>
        <v>#DIV/0!</v>
      </c>
      <c r="AM474" s="113" t="e">
        <f t="shared" si="206"/>
        <v>#DIV/0!</v>
      </c>
      <c r="AN474" s="113" t="e">
        <f t="shared" si="207"/>
        <v>#DIV/0!</v>
      </c>
      <c r="AO474" s="113" t="e">
        <f t="shared" si="208"/>
        <v>#DIV/0!</v>
      </c>
      <c r="AP474" s="91" t="e">
        <f t="shared" si="209"/>
        <v>#DIV/0!</v>
      </c>
      <c r="AQ474" s="91" t="e">
        <f t="shared" si="210"/>
        <v>#DIV/0!</v>
      </c>
      <c r="AR474" s="91" t="e">
        <f t="shared" si="211"/>
        <v>#DIV/0!</v>
      </c>
      <c r="AS474" s="91" t="e">
        <f t="shared" si="212"/>
        <v>#DIV/0!</v>
      </c>
      <c r="AT474" s="91" t="e">
        <f t="shared" si="213"/>
        <v>#DIV/0!</v>
      </c>
      <c r="AU474" s="113" t="e">
        <f t="shared" si="214"/>
        <v>#DIV/0!</v>
      </c>
      <c r="AV474" s="113" t="e">
        <f t="shared" si="215"/>
        <v>#DIV/0!</v>
      </c>
      <c r="AW474" s="113" t="e">
        <f t="shared" si="216"/>
        <v>#DIV/0!</v>
      </c>
      <c r="AX474" s="113" t="e">
        <f t="shared" si="217"/>
        <v>#DIV/0!</v>
      </c>
      <c r="AY474" s="113" t="e">
        <f t="shared" si="218"/>
        <v>#DIV/0!</v>
      </c>
    </row>
    <row r="475" spans="1:51" x14ac:dyDescent="0.25">
      <c r="A475" s="119"/>
      <c r="B475" s="83"/>
      <c r="C475" s="85"/>
      <c r="D475" s="85"/>
      <c r="E475" s="85"/>
      <c r="F475" s="71"/>
      <c r="G475" s="96"/>
      <c r="H475" s="16" t="e">
        <f>IF(A475&gt;$U$1,ROUND(ROUND( U475*$S$1+(1-$S$1)*G475,4)+$T$1*ROUND(($S$1*Z475+(1-$S$1)*(G475-U475)^2)^0.5,4),4),Rawdata!AK475+Rawdata!$T$1*Rawdata!AU475)</f>
        <v>#DIV/0!</v>
      </c>
      <c r="I475" s="16" t="e">
        <f>IF(A475&gt;$V$1,ROUND(ROUND(V475*$S$1+(1-$S$1)*G475,4)+$T$1*ROUND(($S$1*AA475+(1-$S$1)*(G475-V475)^2)^0.5,4),4),Rawdata!AL475+Rawdata!$T$1*Rawdata!AV475)</f>
        <v>#DIV/0!</v>
      </c>
      <c r="J475" s="16" t="e">
        <f>IF(A475&gt;$W$1,ROUND(ROUND( W475*$S$1+(1-$S$1)*G475,4)+$T$1*ROUND(($S$1*AB475+(1-$S$1)*(G475-W475)^2)^0.5,4),4),Rawdata!AM475+Rawdata!$T$1*Rawdata!AW475)</f>
        <v>#DIV/0!</v>
      </c>
      <c r="K475" s="16" t="e">
        <f>IF(A475&gt;$X$1,ROUND(ROUND( X475*$S$1+(1-$S$1)*G475,4)+$T$1*ROUND(($S$1*AC475+(1-$S$1)*(G475-X475)^2)^0.5,4),4),Rawdata!AN475+Rawdata!$T$1*Rawdata!AX475)</f>
        <v>#DIV/0!</v>
      </c>
      <c r="L475" s="16" t="e">
        <f>IF(A475&gt;$Y$1,ROUND(ROUND( Y475*$S$1+(1-$S$1)*G475,4)+$T$1*ROUND(($S$1*AD475+(1-$S$1)*(G475-Y475)^2)^0.5,4),4),Rawdata!AO475+Rawdata!$T$1*Rawdata!AY475)</f>
        <v>#DIV/0!</v>
      </c>
      <c r="M475" s="16" t="e">
        <f t="shared" si="200"/>
        <v>#DIV/0!</v>
      </c>
      <c r="N475" s="16" t="e">
        <f t="shared" si="201"/>
        <v>#DIV/0!</v>
      </c>
      <c r="O475" s="67"/>
      <c r="P475" s="67"/>
      <c r="Q475" s="31" t="e">
        <f t="shared" si="220"/>
        <v>#DIV/0!</v>
      </c>
      <c r="R475" s="17" t="e">
        <f t="shared" si="221"/>
        <v>#DIV/0!</v>
      </c>
      <c r="S475" s="37" t="e">
        <f t="shared" si="202"/>
        <v>#DIV/0!</v>
      </c>
      <c r="T475" s="17" t="e">
        <f t="shared" si="203"/>
        <v>#DIV/0!</v>
      </c>
      <c r="U475" s="91" t="e">
        <f>IF(A475&gt;$U$1, U476*$S$1+(1-$S$1)*G476,Rawdata!AK475)</f>
        <v>#DIV/0!</v>
      </c>
      <c r="V475" s="91" t="e">
        <f>IF(A475&gt;$V$1,$S$1*V476+(1-$S$1)*G476,Rawdata!AL475)</f>
        <v>#DIV/0!</v>
      </c>
      <c r="W475" s="91" t="e">
        <f>IF(A475&gt;$W$1, $S$1*W476+(1-$S$1)*G476,Rawdata!AM475)</f>
        <v>#DIV/0!</v>
      </c>
      <c r="X475" s="91" t="e">
        <f>IF(A475&gt;$X$1,$S$1*X476+(1-$S$1)*G476,Rawdata!AN475)</f>
        <v>#DIV/0!</v>
      </c>
      <c r="Y475" s="91" t="e">
        <f>IF(A475&gt;$Y$1,$S$1*Y476+(1-$S$1)*G476,Rawdata!AO475)</f>
        <v>#DIV/0!</v>
      </c>
      <c r="Z475" s="91" t="e">
        <f>IF(A475&gt;$Z$1,$S$1*Z476+(1-$S$1)*(G476-U476)^2,Rawdata!AP475)</f>
        <v>#DIV/0!</v>
      </c>
      <c r="AA475" s="91" t="e">
        <f>IF(A475&gt;$AA$1,$S$1*AA476+(1-$S$1)*(G476-V476)^2,Rawdata!AQ475)</f>
        <v>#DIV/0!</v>
      </c>
      <c r="AB475" s="91" t="e">
        <f>IF(A475&gt;89,$S$1*AB476+(1-$S$1)*(G476-W476)^2,Rawdata!AR475)</f>
        <v>#DIV/0!</v>
      </c>
      <c r="AC475" s="91" t="e">
        <f>IF(A475&gt;$AC$1,$S$1*AC476+(1-$S$1)*(G476-X476)^2,Rawdata!AS475)</f>
        <v>#DIV/0!</v>
      </c>
      <c r="AD475" s="91" t="e">
        <f>IF(A475&gt;$AD$1,$S$1*AD476+(1-$S$1)*(G476-Y476)^2,Rawdata!AT475)</f>
        <v>#DIV/0!</v>
      </c>
      <c r="AE475" s="80" t="e">
        <f t="shared" si="195"/>
        <v>#DIV/0!</v>
      </c>
      <c r="AF475" s="81" t="e">
        <f t="shared" si="196"/>
        <v>#DIV/0!</v>
      </c>
      <c r="AG475" s="86">
        <f t="shared" si="219"/>
        <v>0</v>
      </c>
      <c r="AH475" s="107" t="e">
        <f t="shared" si="197"/>
        <v>#DIV/0!</v>
      </c>
      <c r="AI475" s="107" t="e">
        <f t="shared" si="198"/>
        <v>#DIV/0!</v>
      </c>
      <c r="AJ475" s="108" t="e">
        <f t="shared" si="199"/>
        <v>#DIV/0!</v>
      </c>
      <c r="AK475" s="113" t="e">
        <f t="shared" si="204"/>
        <v>#DIV/0!</v>
      </c>
      <c r="AL475" s="113" t="e">
        <f t="shared" si="205"/>
        <v>#DIV/0!</v>
      </c>
      <c r="AM475" s="113" t="e">
        <f t="shared" si="206"/>
        <v>#DIV/0!</v>
      </c>
      <c r="AN475" s="113" t="e">
        <f t="shared" si="207"/>
        <v>#DIV/0!</v>
      </c>
      <c r="AO475" s="113" t="e">
        <f t="shared" si="208"/>
        <v>#DIV/0!</v>
      </c>
      <c r="AP475" s="91" t="e">
        <f t="shared" si="209"/>
        <v>#DIV/0!</v>
      </c>
      <c r="AQ475" s="91" t="e">
        <f t="shared" si="210"/>
        <v>#DIV/0!</v>
      </c>
      <c r="AR475" s="91" t="e">
        <f t="shared" si="211"/>
        <v>#DIV/0!</v>
      </c>
      <c r="AS475" s="91" t="e">
        <f t="shared" si="212"/>
        <v>#DIV/0!</v>
      </c>
      <c r="AT475" s="91" t="e">
        <f t="shared" si="213"/>
        <v>#DIV/0!</v>
      </c>
      <c r="AU475" s="113" t="e">
        <f t="shared" si="214"/>
        <v>#DIV/0!</v>
      </c>
      <c r="AV475" s="113" t="e">
        <f t="shared" si="215"/>
        <v>#DIV/0!</v>
      </c>
      <c r="AW475" s="113" t="e">
        <f t="shared" si="216"/>
        <v>#DIV/0!</v>
      </c>
      <c r="AX475" s="113" t="e">
        <f t="shared" si="217"/>
        <v>#DIV/0!</v>
      </c>
      <c r="AY475" s="113" t="e">
        <f t="shared" si="218"/>
        <v>#DIV/0!</v>
      </c>
    </row>
    <row r="476" spans="1:51" x14ac:dyDescent="0.25">
      <c r="A476" s="119"/>
      <c r="B476" s="83"/>
      <c r="C476" s="85"/>
      <c r="D476" s="85"/>
      <c r="E476" s="85"/>
      <c r="F476" s="71"/>
      <c r="G476" s="96"/>
      <c r="H476" s="16" t="e">
        <f>IF(A476&gt;$U$1,ROUND(ROUND( U476*$S$1+(1-$S$1)*G476,4)+$T$1*ROUND(($S$1*Z476+(1-$S$1)*(G476-U476)^2)^0.5,4),4),Rawdata!AK476+Rawdata!$T$1*Rawdata!AU476)</f>
        <v>#DIV/0!</v>
      </c>
      <c r="I476" s="16" t="e">
        <f>IF(A476&gt;$V$1,ROUND(ROUND(V476*$S$1+(1-$S$1)*G476,4)+$T$1*ROUND(($S$1*AA476+(1-$S$1)*(G476-V476)^2)^0.5,4),4),Rawdata!AL476+Rawdata!$T$1*Rawdata!AV476)</f>
        <v>#DIV/0!</v>
      </c>
      <c r="J476" s="16" t="e">
        <f>IF(A476&gt;$W$1,ROUND(ROUND( W476*$S$1+(1-$S$1)*G476,4)+$T$1*ROUND(($S$1*AB476+(1-$S$1)*(G476-W476)^2)^0.5,4),4),Rawdata!AM476+Rawdata!$T$1*Rawdata!AW476)</f>
        <v>#DIV/0!</v>
      </c>
      <c r="K476" s="16" t="e">
        <f>IF(A476&gt;$X$1,ROUND(ROUND( X476*$S$1+(1-$S$1)*G476,4)+$T$1*ROUND(($S$1*AC476+(1-$S$1)*(G476-X476)^2)^0.5,4),4),Rawdata!AN476+Rawdata!$T$1*Rawdata!AX476)</f>
        <v>#DIV/0!</v>
      </c>
      <c r="L476" s="16" t="e">
        <f>IF(A476&gt;$Y$1,ROUND(ROUND( Y476*$S$1+(1-$S$1)*G476,4)+$T$1*ROUND(($S$1*AD476+(1-$S$1)*(G476-Y476)^2)^0.5,4),4),Rawdata!AO476+Rawdata!$T$1*Rawdata!AY476)</f>
        <v>#DIV/0!</v>
      </c>
      <c r="M476" s="16" t="e">
        <f t="shared" si="200"/>
        <v>#DIV/0!</v>
      </c>
      <c r="N476" s="16" t="e">
        <f t="shared" si="201"/>
        <v>#DIV/0!</v>
      </c>
      <c r="O476" s="67"/>
      <c r="P476" s="67"/>
      <c r="Q476" s="31" t="e">
        <f t="shared" si="220"/>
        <v>#DIV/0!</v>
      </c>
      <c r="R476" s="17" t="e">
        <f t="shared" si="221"/>
        <v>#DIV/0!</v>
      </c>
      <c r="S476" s="37" t="e">
        <f t="shared" si="202"/>
        <v>#DIV/0!</v>
      </c>
      <c r="T476" s="17" t="e">
        <f t="shared" si="203"/>
        <v>#DIV/0!</v>
      </c>
      <c r="U476" s="91" t="e">
        <f>IF(A476&gt;$U$1, U477*$S$1+(1-$S$1)*G477,Rawdata!AK476)</f>
        <v>#DIV/0!</v>
      </c>
      <c r="V476" s="91" t="e">
        <f>IF(A476&gt;$V$1,$S$1*V477+(1-$S$1)*G477,Rawdata!AL476)</f>
        <v>#DIV/0!</v>
      </c>
      <c r="W476" s="91" t="e">
        <f>IF(A476&gt;$W$1, $S$1*W477+(1-$S$1)*G477,Rawdata!AM476)</f>
        <v>#DIV/0!</v>
      </c>
      <c r="X476" s="91" t="e">
        <f>IF(A476&gt;$X$1,$S$1*X477+(1-$S$1)*G477,Rawdata!AN476)</f>
        <v>#DIV/0!</v>
      </c>
      <c r="Y476" s="91" t="e">
        <f>IF(A476&gt;$Y$1,$S$1*Y477+(1-$S$1)*G477,Rawdata!AO476)</f>
        <v>#DIV/0!</v>
      </c>
      <c r="Z476" s="91" t="e">
        <f>IF(A476&gt;$Z$1,$S$1*Z477+(1-$S$1)*(G477-U477)^2,Rawdata!AP476)</f>
        <v>#DIV/0!</v>
      </c>
      <c r="AA476" s="91" t="e">
        <f>IF(A476&gt;$AA$1,$S$1*AA477+(1-$S$1)*(G477-V477)^2,Rawdata!AQ476)</f>
        <v>#DIV/0!</v>
      </c>
      <c r="AB476" s="91" t="e">
        <f>IF(A476&gt;89,$S$1*AB477+(1-$S$1)*(G477-W477)^2,Rawdata!AR476)</f>
        <v>#DIV/0!</v>
      </c>
      <c r="AC476" s="91" t="e">
        <f>IF(A476&gt;$AC$1,$S$1*AC477+(1-$S$1)*(G477-X477)^2,Rawdata!AS476)</f>
        <v>#DIV/0!</v>
      </c>
      <c r="AD476" s="91" t="e">
        <f>IF(A476&gt;$AD$1,$S$1*AD477+(1-$S$1)*(G477-Y477)^2,Rawdata!AT476)</f>
        <v>#DIV/0!</v>
      </c>
      <c r="AE476" s="80" t="e">
        <f t="shared" si="195"/>
        <v>#DIV/0!</v>
      </c>
      <c r="AF476" s="81" t="e">
        <f t="shared" si="196"/>
        <v>#DIV/0!</v>
      </c>
      <c r="AG476" s="86">
        <f t="shared" si="219"/>
        <v>0</v>
      </c>
      <c r="AH476" s="107" t="e">
        <f t="shared" si="197"/>
        <v>#DIV/0!</v>
      </c>
      <c r="AI476" s="107" t="e">
        <f t="shared" si="198"/>
        <v>#DIV/0!</v>
      </c>
      <c r="AJ476" s="108" t="e">
        <f t="shared" si="199"/>
        <v>#DIV/0!</v>
      </c>
      <c r="AK476" s="113" t="e">
        <f t="shared" si="204"/>
        <v>#DIV/0!</v>
      </c>
      <c r="AL476" s="113" t="e">
        <f t="shared" si="205"/>
        <v>#DIV/0!</v>
      </c>
      <c r="AM476" s="113" t="e">
        <f t="shared" si="206"/>
        <v>#DIV/0!</v>
      </c>
      <c r="AN476" s="113" t="e">
        <f t="shared" si="207"/>
        <v>#DIV/0!</v>
      </c>
      <c r="AO476" s="113" t="e">
        <f t="shared" si="208"/>
        <v>#DIV/0!</v>
      </c>
      <c r="AP476" s="91" t="e">
        <f t="shared" si="209"/>
        <v>#DIV/0!</v>
      </c>
      <c r="AQ476" s="91" t="e">
        <f t="shared" si="210"/>
        <v>#DIV/0!</v>
      </c>
      <c r="AR476" s="91" t="e">
        <f t="shared" si="211"/>
        <v>#DIV/0!</v>
      </c>
      <c r="AS476" s="91" t="e">
        <f t="shared" si="212"/>
        <v>#DIV/0!</v>
      </c>
      <c r="AT476" s="91" t="e">
        <f t="shared" si="213"/>
        <v>#DIV/0!</v>
      </c>
      <c r="AU476" s="113" t="e">
        <f t="shared" si="214"/>
        <v>#DIV/0!</v>
      </c>
      <c r="AV476" s="113" t="e">
        <f t="shared" si="215"/>
        <v>#DIV/0!</v>
      </c>
      <c r="AW476" s="113" t="e">
        <f t="shared" si="216"/>
        <v>#DIV/0!</v>
      </c>
      <c r="AX476" s="113" t="e">
        <f t="shared" si="217"/>
        <v>#DIV/0!</v>
      </c>
      <c r="AY476" s="113" t="e">
        <f t="shared" si="218"/>
        <v>#DIV/0!</v>
      </c>
    </row>
    <row r="477" spans="1:51" x14ac:dyDescent="0.25">
      <c r="A477" s="119"/>
      <c r="B477" s="83"/>
      <c r="C477" s="85"/>
      <c r="D477" s="85"/>
      <c r="E477" s="85"/>
      <c r="F477" s="71"/>
      <c r="G477" s="96"/>
      <c r="H477" s="16" t="e">
        <f>IF(A477&gt;$U$1,ROUND(ROUND( U477*$S$1+(1-$S$1)*G477,4)+$T$1*ROUND(($S$1*Z477+(1-$S$1)*(G477-U477)^2)^0.5,4),4),Rawdata!AK477+Rawdata!$T$1*Rawdata!AU477)</f>
        <v>#DIV/0!</v>
      </c>
      <c r="I477" s="16" t="e">
        <f>IF(A477&gt;$V$1,ROUND(ROUND(V477*$S$1+(1-$S$1)*G477,4)+$T$1*ROUND(($S$1*AA477+(1-$S$1)*(G477-V477)^2)^0.5,4),4),Rawdata!AL477+Rawdata!$T$1*Rawdata!AV477)</f>
        <v>#DIV/0!</v>
      </c>
      <c r="J477" s="16" t="e">
        <f>IF(A477&gt;$W$1,ROUND(ROUND( W477*$S$1+(1-$S$1)*G477,4)+$T$1*ROUND(($S$1*AB477+(1-$S$1)*(G477-W477)^2)^0.5,4),4),Rawdata!AM477+Rawdata!$T$1*Rawdata!AW477)</f>
        <v>#DIV/0!</v>
      </c>
      <c r="K477" s="16" t="e">
        <f>IF(A477&gt;$X$1,ROUND(ROUND( X477*$S$1+(1-$S$1)*G477,4)+$T$1*ROUND(($S$1*AC477+(1-$S$1)*(G477-X477)^2)^0.5,4),4),Rawdata!AN477+Rawdata!$T$1*Rawdata!AX477)</f>
        <v>#DIV/0!</v>
      </c>
      <c r="L477" s="16" t="e">
        <f>IF(A477&gt;$Y$1,ROUND(ROUND( Y477*$S$1+(1-$S$1)*G477,4)+$T$1*ROUND(($S$1*AD477+(1-$S$1)*(G477-Y477)^2)^0.5,4),4),Rawdata!AO477+Rawdata!$T$1*Rawdata!AY477)</f>
        <v>#DIV/0!</v>
      </c>
      <c r="M477" s="16" t="e">
        <f t="shared" si="200"/>
        <v>#DIV/0!</v>
      </c>
      <c r="N477" s="16" t="e">
        <f t="shared" si="201"/>
        <v>#DIV/0!</v>
      </c>
      <c r="O477" s="67"/>
      <c r="P477" s="67"/>
      <c r="Q477" s="31" t="e">
        <f t="shared" si="220"/>
        <v>#DIV/0!</v>
      </c>
      <c r="R477" s="17" t="e">
        <f t="shared" si="221"/>
        <v>#DIV/0!</v>
      </c>
      <c r="S477" s="37" t="e">
        <f t="shared" si="202"/>
        <v>#DIV/0!</v>
      </c>
      <c r="T477" s="17" t="e">
        <f t="shared" si="203"/>
        <v>#DIV/0!</v>
      </c>
      <c r="U477" s="91" t="e">
        <f>IF(A477&gt;$U$1, U478*$S$1+(1-$S$1)*G478,Rawdata!AK477)</f>
        <v>#DIV/0!</v>
      </c>
      <c r="V477" s="91" t="e">
        <f>IF(A477&gt;$V$1,$S$1*V478+(1-$S$1)*G478,Rawdata!AL477)</f>
        <v>#DIV/0!</v>
      </c>
      <c r="W477" s="91" t="e">
        <f>IF(A477&gt;$W$1, $S$1*W478+(1-$S$1)*G478,Rawdata!AM477)</f>
        <v>#DIV/0!</v>
      </c>
      <c r="X477" s="91" t="e">
        <f>IF(A477&gt;$X$1,$S$1*X478+(1-$S$1)*G478,Rawdata!AN477)</f>
        <v>#DIV/0!</v>
      </c>
      <c r="Y477" s="91" t="e">
        <f>IF(A477&gt;$Y$1,$S$1*Y478+(1-$S$1)*G478,Rawdata!AO477)</f>
        <v>#DIV/0!</v>
      </c>
      <c r="Z477" s="91" t="e">
        <f>IF(A477&gt;$Z$1,$S$1*Z478+(1-$S$1)*(G478-U478)^2,Rawdata!AP477)</f>
        <v>#DIV/0!</v>
      </c>
      <c r="AA477" s="91" t="e">
        <f>IF(A477&gt;$AA$1,$S$1*AA478+(1-$S$1)*(G478-V478)^2,Rawdata!AQ477)</f>
        <v>#DIV/0!</v>
      </c>
      <c r="AB477" s="91" t="e">
        <f>IF(A477&gt;89,$S$1*AB478+(1-$S$1)*(G478-W478)^2,Rawdata!AR477)</f>
        <v>#DIV/0!</v>
      </c>
      <c r="AC477" s="91" t="e">
        <f>IF(A477&gt;$AC$1,$S$1*AC478+(1-$S$1)*(G478-X478)^2,Rawdata!AS477)</f>
        <v>#DIV/0!</v>
      </c>
      <c r="AD477" s="91" t="e">
        <f>IF(A477&gt;$AD$1,$S$1*AD478+(1-$S$1)*(G478-Y478)^2,Rawdata!AT477)</f>
        <v>#DIV/0!</v>
      </c>
      <c r="AE477" s="80" t="e">
        <f t="shared" si="195"/>
        <v>#DIV/0!</v>
      </c>
      <c r="AF477" s="81" t="e">
        <f t="shared" si="196"/>
        <v>#DIV/0!</v>
      </c>
      <c r="AG477" s="86">
        <f t="shared" si="219"/>
        <v>0</v>
      </c>
      <c r="AH477" s="107" t="e">
        <f t="shared" si="197"/>
        <v>#DIV/0!</v>
      </c>
      <c r="AI477" s="107" t="e">
        <f t="shared" si="198"/>
        <v>#DIV/0!</v>
      </c>
      <c r="AJ477" s="108" t="e">
        <f t="shared" si="199"/>
        <v>#DIV/0!</v>
      </c>
      <c r="AK477" s="113" t="e">
        <f t="shared" si="204"/>
        <v>#DIV/0!</v>
      </c>
      <c r="AL477" s="113" t="e">
        <f t="shared" si="205"/>
        <v>#DIV/0!</v>
      </c>
      <c r="AM477" s="113" t="e">
        <f t="shared" si="206"/>
        <v>#DIV/0!</v>
      </c>
      <c r="AN477" s="113" t="e">
        <f t="shared" si="207"/>
        <v>#DIV/0!</v>
      </c>
      <c r="AO477" s="113" t="e">
        <f t="shared" si="208"/>
        <v>#DIV/0!</v>
      </c>
      <c r="AP477" s="91" t="e">
        <f t="shared" si="209"/>
        <v>#DIV/0!</v>
      </c>
      <c r="AQ477" s="91" t="e">
        <f t="shared" si="210"/>
        <v>#DIV/0!</v>
      </c>
      <c r="AR477" s="91" t="e">
        <f t="shared" si="211"/>
        <v>#DIV/0!</v>
      </c>
      <c r="AS477" s="91" t="e">
        <f t="shared" si="212"/>
        <v>#DIV/0!</v>
      </c>
      <c r="AT477" s="91" t="e">
        <f t="shared" si="213"/>
        <v>#DIV/0!</v>
      </c>
      <c r="AU477" s="113" t="e">
        <f t="shared" si="214"/>
        <v>#DIV/0!</v>
      </c>
      <c r="AV477" s="113" t="e">
        <f t="shared" si="215"/>
        <v>#DIV/0!</v>
      </c>
      <c r="AW477" s="113" t="e">
        <f t="shared" si="216"/>
        <v>#DIV/0!</v>
      </c>
      <c r="AX477" s="113" t="e">
        <f t="shared" si="217"/>
        <v>#DIV/0!</v>
      </c>
      <c r="AY477" s="113" t="e">
        <f t="shared" si="218"/>
        <v>#DIV/0!</v>
      </c>
    </row>
    <row r="478" spans="1:51" x14ac:dyDescent="0.25">
      <c r="A478" s="119"/>
      <c r="B478" s="83"/>
      <c r="C478" s="85"/>
      <c r="D478" s="85"/>
      <c r="E478" s="85"/>
      <c r="F478" s="71"/>
      <c r="G478" s="96"/>
      <c r="H478" s="16" t="e">
        <f>IF(A478&gt;$U$1,ROUND(ROUND( U478*$S$1+(1-$S$1)*G478,4)+$T$1*ROUND(($S$1*Z478+(1-$S$1)*(G478-U478)^2)^0.5,4),4),Rawdata!AK478+Rawdata!$T$1*Rawdata!AU478)</f>
        <v>#DIV/0!</v>
      </c>
      <c r="I478" s="16" t="e">
        <f>IF(A478&gt;$V$1,ROUND(ROUND(V478*$S$1+(1-$S$1)*G478,4)+$T$1*ROUND(($S$1*AA478+(1-$S$1)*(G478-V478)^2)^0.5,4),4),Rawdata!AL478+Rawdata!$T$1*Rawdata!AV478)</f>
        <v>#DIV/0!</v>
      </c>
      <c r="J478" s="16" t="e">
        <f>IF(A478&gt;$W$1,ROUND(ROUND( W478*$S$1+(1-$S$1)*G478,4)+$T$1*ROUND(($S$1*AB478+(1-$S$1)*(G478-W478)^2)^0.5,4),4),Rawdata!AM478+Rawdata!$T$1*Rawdata!AW478)</f>
        <v>#DIV/0!</v>
      </c>
      <c r="K478" s="16" t="e">
        <f>IF(A478&gt;$X$1,ROUND(ROUND( X478*$S$1+(1-$S$1)*G478,4)+$T$1*ROUND(($S$1*AC478+(1-$S$1)*(G478-X478)^2)^0.5,4),4),Rawdata!AN478+Rawdata!$T$1*Rawdata!AX478)</f>
        <v>#DIV/0!</v>
      </c>
      <c r="L478" s="16" t="e">
        <f>IF(A478&gt;$Y$1,ROUND(ROUND( Y478*$S$1+(1-$S$1)*G478,4)+$T$1*ROUND(($S$1*AD478+(1-$S$1)*(G478-Y478)^2)^0.5,4),4),Rawdata!AO478+Rawdata!$T$1*Rawdata!AY478)</f>
        <v>#DIV/0!</v>
      </c>
      <c r="M478" s="16" t="e">
        <f t="shared" si="200"/>
        <v>#DIV/0!</v>
      </c>
      <c r="N478" s="16" t="e">
        <f t="shared" si="201"/>
        <v>#DIV/0!</v>
      </c>
      <c r="O478" s="67"/>
      <c r="P478" s="67"/>
      <c r="Q478" s="31" t="e">
        <f t="shared" si="220"/>
        <v>#DIV/0!</v>
      </c>
      <c r="R478" s="17" t="e">
        <f t="shared" si="221"/>
        <v>#DIV/0!</v>
      </c>
      <c r="S478" s="37" t="e">
        <f t="shared" si="202"/>
        <v>#DIV/0!</v>
      </c>
      <c r="T478" s="17" t="e">
        <f t="shared" si="203"/>
        <v>#DIV/0!</v>
      </c>
      <c r="U478" s="91" t="e">
        <f>IF(A478&gt;$U$1, U479*$S$1+(1-$S$1)*G479,Rawdata!AK478)</f>
        <v>#DIV/0!</v>
      </c>
      <c r="V478" s="91" t="e">
        <f>IF(A478&gt;$V$1,$S$1*V479+(1-$S$1)*G479,Rawdata!AL478)</f>
        <v>#DIV/0!</v>
      </c>
      <c r="W478" s="91" t="e">
        <f>IF(A478&gt;$W$1, $S$1*W479+(1-$S$1)*G479,Rawdata!AM478)</f>
        <v>#DIV/0!</v>
      </c>
      <c r="X478" s="91" t="e">
        <f>IF(A478&gt;$X$1,$S$1*X479+(1-$S$1)*G479,Rawdata!AN478)</f>
        <v>#DIV/0!</v>
      </c>
      <c r="Y478" s="91" t="e">
        <f>IF(A478&gt;$Y$1,$S$1*Y479+(1-$S$1)*G479,Rawdata!AO478)</f>
        <v>#DIV/0!</v>
      </c>
      <c r="Z478" s="91" t="e">
        <f>IF(A478&gt;$Z$1,$S$1*Z479+(1-$S$1)*(G479-U479)^2,Rawdata!AP478)</f>
        <v>#DIV/0!</v>
      </c>
      <c r="AA478" s="91" t="e">
        <f>IF(A478&gt;$AA$1,$S$1*AA479+(1-$S$1)*(G479-V479)^2,Rawdata!AQ478)</f>
        <v>#DIV/0!</v>
      </c>
      <c r="AB478" s="91" t="e">
        <f>IF(A478&gt;89,$S$1*AB479+(1-$S$1)*(G479-W479)^2,Rawdata!AR478)</f>
        <v>#DIV/0!</v>
      </c>
      <c r="AC478" s="91" t="e">
        <f>IF(A478&gt;$AC$1,$S$1*AC479+(1-$S$1)*(G479-X479)^2,Rawdata!AS478)</f>
        <v>#DIV/0!</v>
      </c>
      <c r="AD478" s="91" t="e">
        <f>IF(A478&gt;$AD$1,$S$1*AD479+(1-$S$1)*(G479-Y479)^2,Rawdata!AT478)</f>
        <v>#DIV/0!</v>
      </c>
      <c r="AE478" s="80" t="e">
        <f t="shared" si="195"/>
        <v>#DIV/0!</v>
      </c>
      <c r="AF478" s="81" t="e">
        <f t="shared" si="196"/>
        <v>#DIV/0!</v>
      </c>
      <c r="AG478" s="86">
        <f t="shared" si="219"/>
        <v>0</v>
      </c>
      <c r="AH478" s="107" t="e">
        <f t="shared" si="197"/>
        <v>#DIV/0!</v>
      </c>
      <c r="AI478" s="107" t="e">
        <f t="shared" si="198"/>
        <v>#DIV/0!</v>
      </c>
      <c r="AJ478" s="108" t="e">
        <f t="shared" si="199"/>
        <v>#DIV/0!</v>
      </c>
      <c r="AK478" s="113" t="e">
        <f t="shared" si="204"/>
        <v>#DIV/0!</v>
      </c>
      <c r="AL478" s="113" t="e">
        <f t="shared" si="205"/>
        <v>#DIV/0!</v>
      </c>
      <c r="AM478" s="113" t="e">
        <f t="shared" si="206"/>
        <v>#DIV/0!</v>
      </c>
      <c r="AN478" s="113" t="e">
        <f t="shared" si="207"/>
        <v>#DIV/0!</v>
      </c>
      <c r="AO478" s="113" t="e">
        <f t="shared" si="208"/>
        <v>#DIV/0!</v>
      </c>
      <c r="AP478" s="91" t="e">
        <f t="shared" si="209"/>
        <v>#DIV/0!</v>
      </c>
      <c r="AQ478" s="91" t="e">
        <f t="shared" si="210"/>
        <v>#DIV/0!</v>
      </c>
      <c r="AR478" s="91" t="e">
        <f t="shared" si="211"/>
        <v>#DIV/0!</v>
      </c>
      <c r="AS478" s="91" t="e">
        <f t="shared" si="212"/>
        <v>#DIV/0!</v>
      </c>
      <c r="AT478" s="91" t="e">
        <f t="shared" si="213"/>
        <v>#DIV/0!</v>
      </c>
      <c r="AU478" s="113" t="e">
        <f t="shared" si="214"/>
        <v>#DIV/0!</v>
      </c>
      <c r="AV478" s="113" t="e">
        <f t="shared" si="215"/>
        <v>#DIV/0!</v>
      </c>
      <c r="AW478" s="113" t="e">
        <f t="shared" si="216"/>
        <v>#DIV/0!</v>
      </c>
      <c r="AX478" s="113" t="e">
        <f t="shared" si="217"/>
        <v>#DIV/0!</v>
      </c>
      <c r="AY478" s="113" t="e">
        <f t="shared" si="218"/>
        <v>#DIV/0!</v>
      </c>
    </row>
    <row r="479" spans="1:51" x14ac:dyDescent="0.25">
      <c r="A479" s="119"/>
      <c r="B479" s="83"/>
      <c r="C479" s="85"/>
      <c r="D479" s="85"/>
      <c r="E479" s="85"/>
      <c r="F479" s="71"/>
      <c r="G479" s="96"/>
      <c r="H479" s="16" t="e">
        <f>IF(A479&gt;$U$1,ROUND(ROUND( U479*$S$1+(1-$S$1)*G479,4)+$T$1*ROUND(($S$1*Z479+(1-$S$1)*(G479-U479)^2)^0.5,4),4),Rawdata!AK479+Rawdata!$T$1*Rawdata!AU479)</f>
        <v>#DIV/0!</v>
      </c>
      <c r="I479" s="16" t="e">
        <f>IF(A479&gt;$V$1,ROUND(ROUND(V479*$S$1+(1-$S$1)*G479,4)+$T$1*ROUND(($S$1*AA479+(1-$S$1)*(G479-V479)^2)^0.5,4),4),Rawdata!AL479+Rawdata!$T$1*Rawdata!AV479)</f>
        <v>#DIV/0!</v>
      </c>
      <c r="J479" s="16" t="e">
        <f>IF(A479&gt;$W$1,ROUND(ROUND( W479*$S$1+(1-$S$1)*G479,4)+$T$1*ROUND(($S$1*AB479+(1-$S$1)*(G479-W479)^2)^0.5,4),4),Rawdata!AM479+Rawdata!$T$1*Rawdata!AW479)</f>
        <v>#DIV/0!</v>
      </c>
      <c r="K479" s="16" t="e">
        <f>IF(A479&gt;$X$1,ROUND(ROUND( X479*$S$1+(1-$S$1)*G479,4)+$T$1*ROUND(($S$1*AC479+(1-$S$1)*(G479-X479)^2)^0.5,4),4),Rawdata!AN479+Rawdata!$T$1*Rawdata!AX479)</f>
        <v>#DIV/0!</v>
      </c>
      <c r="L479" s="16" t="e">
        <f>IF(A479&gt;$Y$1,ROUND(ROUND( Y479*$S$1+(1-$S$1)*G479,4)+$T$1*ROUND(($S$1*AD479+(1-$S$1)*(G479-Y479)^2)^0.5,4),4),Rawdata!AO479+Rawdata!$T$1*Rawdata!AY479)</f>
        <v>#DIV/0!</v>
      </c>
      <c r="M479" s="16" t="e">
        <f t="shared" si="200"/>
        <v>#DIV/0!</v>
      </c>
      <c r="N479" s="16" t="e">
        <f t="shared" si="201"/>
        <v>#DIV/0!</v>
      </c>
      <c r="O479" s="67"/>
      <c r="P479" s="67"/>
      <c r="Q479" s="31" t="e">
        <f t="shared" si="220"/>
        <v>#DIV/0!</v>
      </c>
      <c r="R479" s="17" t="e">
        <f t="shared" si="221"/>
        <v>#DIV/0!</v>
      </c>
      <c r="S479" s="37" t="e">
        <f t="shared" si="202"/>
        <v>#DIV/0!</v>
      </c>
      <c r="T479" s="17" t="e">
        <f t="shared" si="203"/>
        <v>#DIV/0!</v>
      </c>
      <c r="U479" s="91" t="e">
        <f>IF(A479&gt;$U$1, U480*$S$1+(1-$S$1)*G480,Rawdata!AK479)</f>
        <v>#DIV/0!</v>
      </c>
      <c r="V479" s="91" t="e">
        <f>IF(A479&gt;$V$1,$S$1*V480+(1-$S$1)*G480,Rawdata!AL479)</f>
        <v>#DIV/0!</v>
      </c>
      <c r="W479" s="91" t="e">
        <f>IF(A479&gt;$W$1, $S$1*W480+(1-$S$1)*G480,Rawdata!AM479)</f>
        <v>#DIV/0!</v>
      </c>
      <c r="X479" s="91" t="e">
        <f>IF(A479&gt;$X$1,$S$1*X480+(1-$S$1)*G480,Rawdata!AN479)</f>
        <v>#DIV/0!</v>
      </c>
      <c r="Y479" s="91" t="e">
        <f>IF(A479&gt;$Y$1,$S$1*Y480+(1-$S$1)*G480,Rawdata!AO479)</f>
        <v>#DIV/0!</v>
      </c>
      <c r="Z479" s="91" t="e">
        <f>IF(A479&gt;$Z$1,$S$1*Z480+(1-$S$1)*(G480-U480)^2,Rawdata!AP479)</f>
        <v>#DIV/0!</v>
      </c>
      <c r="AA479" s="91" t="e">
        <f>IF(A479&gt;$AA$1,$S$1*AA480+(1-$S$1)*(G480-V480)^2,Rawdata!AQ479)</f>
        <v>#DIV/0!</v>
      </c>
      <c r="AB479" s="91" t="e">
        <f>IF(A479&gt;89,$S$1*AB480+(1-$S$1)*(G480-W480)^2,Rawdata!AR479)</f>
        <v>#DIV/0!</v>
      </c>
      <c r="AC479" s="91" t="e">
        <f>IF(A479&gt;$AC$1,$S$1*AC480+(1-$S$1)*(G480-X480)^2,Rawdata!AS479)</f>
        <v>#DIV/0!</v>
      </c>
      <c r="AD479" s="91" t="e">
        <f>IF(A479&gt;$AD$1,$S$1*AD480+(1-$S$1)*(G480-Y480)^2,Rawdata!AT479)</f>
        <v>#DIV/0!</v>
      </c>
      <c r="AE479" s="80" t="e">
        <f t="shared" si="195"/>
        <v>#DIV/0!</v>
      </c>
      <c r="AF479" s="81" t="e">
        <f t="shared" si="196"/>
        <v>#DIV/0!</v>
      </c>
      <c r="AG479" s="86">
        <f t="shared" si="219"/>
        <v>0</v>
      </c>
      <c r="AH479" s="107" t="e">
        <f t="shared" si="197"/>
        <v>#DIV/0!</v>
      </c>
      <c r="AI479" s="107" t="e">
        <f t="shared" si="198"/>
        <v>#DIV/0!</v>
      </c>
      <c r="AJ479" s="108" t="e">
        <f t="shared" si="199"/>
        <v>#DIV/0!</v>
      </c>
      <c r="AK479" s="113" t="e">
        <f t="shared" si="204"/>
        <v>#DIV/0!</v>
      </c>
      <c r="AL479" s="113" t="e">
        <f t="shared" si="205"/>
        <v>#DIV/0!</v>
      </c>
      <c r="AM479" s="113" t="e">
        <f t="shared" si="206"/>
        <v>#DIV/0!</v>
      </c>
      <c r="AN479" s="113" t="e">
        <f t="shared" si="207"/>
        <v>#DIV/0!</v>
      </c>
      <c r="AO479" s="113" t="e">
        <f t="shared" si="208"/>
        <v>#DIV/0!</v>
      </c>
      <c r="AP479" s="91" t="e">
        <f t="shared" si="209"/>
        <v>#DIV/0!</v>
      </c>
      <c r="AQ479" s="91" t="e">
        <f t="shared" si="210"/>
        <v>#DIV/0!</v>
      </c>
      <c r="AR479" s="91" t="e">
        <f t="shared" si="211"/>
        <v>#DIV/0!</v>
      </c>
      <c r="AS479" s="91" t="e">
        <f t="shared" si="212"/>
        <v>#DIV/0!</v>
      </c>
      <c r="AT479" s="91" t="e">
        <f t="shared" si="213"/>
        <v>#DIV/0!</v>
      </c>
      <c r="AU479" s="113" t="e">
        <f t="shared" si="214"/>
        <v>#DIV/0!</v>
      </c>
      <c r="AV479" s="113" t="e">
        <f t="shared" si="215"/>
        <v>#DIV/0!</v>
      </c>
      <c r="AW479" s="113" t="e">
        <f t="shared" si="216"/>
        <v>#DIV/0!</v>
      </c>
      <c r="AX479" s="113" t="e">
        <f t="shared" si="217"/>
        <v>#DIV/0!</v>
      </c>
      <c r="AY479" s="113" t="e">
        <f t="shared" si="218"/>
        <v>#DIV/0!</v>
      </c>
    </row>
    <row r="480" spans="1:51" x14ac:dyDescent="0.25">
      <c r="A480" s="119"/>
      <c r="B480" s="83"/>
      <c r="C480" s="85"/>
      <c r="D480" s="85"/>
      <c r="E480" s="85"/>
      <c r="F480" s="71"/>
      <c r="G480" s="96"/>
      <c r="H480" s="16" t="e">
        <f>IF(A480&gt;$U$1,ROUND(ROUND( U480*$S$1+(1-$S$1)*G480,4)+$T$1*ROUND(($S$1*Z480+(1-$S$1)*(G480-U480)^2)^0.5,4),4),Rawdata!AK480+Rawdata!$T$1*Rawdata!AU480)</f>
        <v>#DIV/0!</v>
      </c>
      <c r="I480" s="16" t="e">
        <f>IF(A480&gt;$V$1,ROUND(ROUND(V480*$S$1+(1-$S$1)*G480,4)+$T$1*ROUND(($S$1*AA480+(1-$S$1)*(G480-V480)^2)^0.5,4),4),Rawdata!AL480+Rawdata!$T$1*Rawdata!AV480)</f>
        <v>#DIV/0!</v>
      </c>
      <c r="J480" s="16" t="e">
        <f>IF(A480&gt;$W$1,ROUND(ROUND( W480*$S$1+(1-$S$1)*G480,4)+$T$1*ROUND(($S$1*AB480+(1-$S$1)*(G480-W480)^2)^0.5,4),4),Rawdata!AM480+Rawdata!$T$1*Rawdata!AW480)</f>
        <v>#DIV/0!</v>
      </c>
      <c r="K480" s="16" t="e">
        <f>IF(A480&gt;$X$1,ROUND(ROUND( X480*$S$1+(1-$S$1)*G480,4)+$T$1*ROUND(($S$1*AC480+(1-$S$1)*(G480-X480)^2)^0.5,4),4),Rawdata!AN480+Rawdata!$T$1*Rawdata!AX480)</f>
        <v>#DIV/0!</v>
      </c>
      <c r="L480" s="16" t="e">
        <f>IF(A480&gt;$Y$1,ROUND(ROUND( Y480*$S$1+(1-$S$1)*G480,4)+$T$1*ROUND(($S$1*AD480+(1-$S$1)*(G480-Y480)^2)^0.5,4),4),Rawdata!AO480+Rawdata!$T$1*Rawdata!AY480)</f>
        <v>#DIV/0!</v>
      </c>
      <c r="M480" s="16" t="e">
        <f t="shared" si="200"/>
        <v>#DIV/0!</v>
      </c>
      <c r="N480" s="16" t="e">
        <f t="shared" si="201"/>
        <v>#DIV/0!</v>
      </c>
      <c r="O480" s="67"/>
      <c r="P480" s="67"/>
      <c r="Q480" s="31" t="e">
        <f t="shared" si="220"/>
        <v>#DIV/0!</v>
      </c>
      <c r="R480" s="17" t="e">
        <f t="shared" si="221"/>
        <v>#DIV/0!</v>
      </c>
      <c r="S480" s="37" t="e">
        <f t="shared" si="202"/>
        <v>#DIV/0!</v>
      </c>
      <c r="T480" s="17" t="e">
        <f t="shared" si="203"/>
        <v>#DIV/0!</v>
      </c>
      <c r="U480" s="91" t="e">
        <f>IF(A480&gt;$U$1, U481*$S$1+(1-$S$1)*G481,Rawdata!AK480)</f>
        <v>#DIV/0!</v>
      </c>
      <c r="V480" s="91" t="e">
        <f>IF(A480&gt;$V$1,$S$1*V481+(1-$S$1)*G481,Rawdata!AL480)</f>
        <v>#DIV/0!</v>
      </c>
      <c r="W480" s="91" t="e">
        <f>IF(A480&gt;$W$1, $S$1*W481+(1-$S$1)*G481,Rawdata!AM480)</f>
        <v>#DIV/0!</v>
      </c>
      <c r="X480" s="91" t="e">
        <f>IF(A480&gt;$X$1,$S$1*X481+(1-$S$1)*G481,Rawdata!AN480)</f>
        <v>#DIV/0!</v>
      </c>
      <c r="Y480" s="91" t="e">
        <f>IF(A480&gt;$Y$1,$S$1*Y481+(1-$S$1)*G481,Rawdata!AO480)</f>
        <v>#DIV/0!</v>
      </c>
      <c r="Z480" s="91" t="e">
        <f>IF(A480&gt;$Z$1,$S$1*Z481+(1-$S$1)*(G481-U481)^2,Rawdata!AP480)</f>
        <v>#DIV/0!</v>
      </c>
      <c r="AA480" s="91" t="e">
        <f>IF(A480&gt;$AA$1,$S$1*AA481+(1-$S$1)*(G481-V481)^2,Rawdata!AQ480)</f>
        <v>#DIV/0!</v>
      </c>
      <c r="AB480" s="91" t="e">
        <f>IF(A480&gt;89,$S$1*AB481+(1-$S$1)*(G481-W481)^2,Rawdata!AR480)</f>
        <v>#DIV/0!</v>
      </c>
      <c r="AC480" s="91" t="e">
        <f>IF(A480&gt;$AC$1,$S$1*AC481+(1-$S$1)*(G481-X481)^2,Rawdata!AS480)</f>
        <v>#DIV/0!</v>
      </c>
      <c r="AD480" s="91" t="e">
        <f>IF(A480&gt;$AD$1,$S$1*AD481+(1-$S$1)*(G481-Y481)^2,Rawdata!AT480)</f>
        <v>#DIV/0!</v>
      </c>
      <c r="AE480" s="80" t="e">
        <f t="shared" si="195"/>
        <v>#DIV/0!</v>
      </c>
      <c r="AF480" s="81" t="e">
        <f t="shared" si="196"/>
        <v>#DIV/0!</v>
      </c>
      <c r="AG480" s="86">
        <f t="shared" si="219"/>
        <v>0</v>
      </c>
      <c r="AH480" s="107" t="e">
        <f t="shared" si="197"/>
        <v>#DIV/0!</v>
      </c>
      <c r="AI480" s="107" t="e">
        <f t="shared" si="198"/>
        <v>#DIV/0!</v>
      </c>
      <c r="AJ480" s="108" t="e">
        <f t="shared" si="199"/>
        <v>#DIV/0!</v>
      </c>
      <c r="AK480" s="113" t="e">
        <f t="shared" si="204"/>
        <v>#DIV/0!</v>
      </c>
      <c r="AL480" s="113" t="e">
        <f t="shared" si="205"/>
        <v>#DIV/0!</v>
      </c>
      <c r="AM480" s="113" t="e">
        <f t="shared" si="206"/>
        <v>#DIV/0!</v>
      </c>
      <c r="AN480" s="113" t="e">
        <f t="shared" si="207"/>
        <v>#DIV/0!</v>
      </c>
      <c r="AO480" s="113" t="e">
        <f t="shared" si="208"/>
        <v>#DIV/0!</v>
      </c>
      <c r="AP480" s="91" t="e">
        <f t="shared" si="209"/>
        <v>#DIV/0!</v>
      </c>
      <c r="AQ480" s="91" t="e">
        <f t="shared" si="210"/>
        <v>#DIV/0!</v>
      </c>
      <c r="AR480" s="91" t="e">
        <f t="shared" si="211"/>
        <v>#DIV/0!</v>
      </c>
      <c r="AS480" s="91" t="e">
        <f t="shared" si="212"/>
        <v>#DIV/0!</v>
      </c>
      <c r="AT480" s="91" t="e">
        <f t="shared" si="213"/>
        <v>#DIV/0!</v>
      </c>
      <c r="AU480" s="113" t="e">
        <f t="shared" si="214"/>
        <v>#DIV/0!</v>
      </c>
      <c r="AV480" s="113" t="e">
        <f t="shared" si="215"/>
        <v>#DIV/0!</v>
      </c>
      <c r="AW480" s="113" t="e">
        <f t="shared" si="216"/>
        <v>#DIV/0!</v>
      </c>
      <c r="AX480" s="113" t="e">
        <f t="shared" si="217"/>
        <v>#DIV/0!</v>
      </c>
      <c r="AY480" s="113" t="e">
        <f t="shared" si="218"/>
        <v>#DIV/0!</v>
      </c>
    </row>
    <row r="481" spans="1:51" x14ac:dyDescent="0.25">
      <c r="A481" s="119"/>
      <c r="B481" s="83"/>
      <c r="C481" s="85"/>
      <c r="D481" s="85"/>
      <c r="E481" s="85"/>
      <c r="F481" s="71"/>
      <c r="G481" s="96"/>
      <c r="H481" s="16" t="e">
        <f>IF(A481&gt;$U$1,ROUND(ROUND( U481*$S$1+(1-$S$1)*G481,4)+$T$1*ROUND(($S$1*Z481+(1-$S$1)*(G481-U481)^2)^0.5,4),4),Rawdata!AK481+Rawdata!$T$1*Rawdata!AU481)</f>
        <v>#DIV/0!</v>
      </c>
      <c r="I481" s="16" t="e">
        <f>IF(A481&gt;$V$1,ROUND(ROUND(V481*$S$1+(1-$S$1)*G481,4)+$T$1*ROUND(($S$1*AA481+(1-$S$1)*(G481-V481)^2)^0.5,4),4),Rawdata!AL481+Rawdata!$T$1*Rawdata!AV481)</f>
        <v>#DIV/0!</v>
      </c>
      <c r="J481" s="16" t="e">
        <f>IF(A481&gt;$W$1,ROUND(ROUND( W481*$S$1+(1-$S$1)*G481,4)+$T$1*ROUND(($S$1*AB481+(1-$S$1)*(G481-W481)^2)^0.5,4),4),Rawdata!AM481+Rawdata!$T$1*Rawdata!AW481)</f>
        <v>#DIV/0!</v>
      </c>
      <c r="K481" s="16" t="e">
        <f>IF(A481&gt;$X$1,ROUND(ROUND( X481*$S$1+(1-$S$1)*G481,4)+$T$1*ROUND(($S$1*AC481+(1-$S$1)*(G481-X481)^2)^0.5,4),4),Rawdata!AN481+Rawdata!$T$1*Rawdata!AX481)</f>
        <v>#DIV/0!</v>
      </c>
      <c r="L481" s="16" t="e">
        <f>IF(A481&gt;$Y$1,ROUND(ROUND( Y481*$S$1+(1-$S$1)*G481,4)+$T$1*ROUND(($S$1*AD481+(1-$S$1)*(G481-Y481)^2)^0.5,4),4),Rawdata!AO481+Rawdata!$T$1*Rawdata!AY481)</f>
        <v>#DIV/0!</v>
      </c>
      <c r="M481" s="16" t="e">
        <f t="shared" si="200"/>
        <v>#DIV/0!</v>
      </c>
      <c r="N481" s="16" t="e">
        <f t="shared" si="201"/>
        <v>#DIV/0!</v>
      </c>
      <c r="O481" s="67"/>
      <c r="P481" s="67"/>
      <c r="Q481" s="31" t="e">
        <f t="shared" si="220"/>
        <v>#DIV/0!</v>
      </c>
      <c r="R481" s="17" t="e">
        <f t="shared" si="221"/>
        <v>#DIV/0!</v>
      </c>
      <c r="S481" s="37" t="e">
        <f t="shared" si="202"/>
        <v>#DIV/0!</v>
      </c>
      <c r="T481" s="17" t="e">
        <f t="shared" si="203"/>
        <v>#DIV/0!</v>
      </c>
      <c r="U481" s="91" t="e">
        <f>IF(A481&gt;$U$1, U482*$S$1+(1-$S$1)*G482,Rawdata!AK481)</f>
        <v>#DIV/0!</v>
      </c>
      <c r="V481" s="91" t="e">
        <f>IF(A481&gt;$V$1,$S$1*V482+(1-$S$1)*G482,Rawdata!AL481)</f>
        <v>#DIV/0!</v>
      </c>
      <c r="W481" s="91" t="e">
        <f>IF(A481&gt;$W$1, $S$1*W482+(1-$S$1)*G482,Rawdata!AM481)</f>
        <v>#DIV/0!</v>
      </c>
      <c r="X481" s="91" t="e">
        <f>IF(A481&gt;$X$1,$S$1*X482+(1-$S$1)*G482,Rawdata!AN481)</f>
        <v>#DIV/0!</v>
      </c>
      <c r="Y481" s="91" t="e">
        <f>IF(A481&gt;$Y$1,$S$1*Y482+(1-$S$1)*G482,Rawdata!AO481)</f>
        <v>#DIV/0!</v>
      </c>
      <c r="Z481" s="91" t="e">
        <f>IF(A481&gt;$Z$1,$S$1*Z482+(1-$S$1)*(G482-U482)^2,Rawdata!AP481)</f>
        <v>#DIV/0!</v>
      </c>
      <c r="AA481" s="91" t="e">
        <f>IF(A481&gt;$AA$1,$S$1*AA482+(1-$S$1)*(G482-V482)^2,Rawdata!AQ481)</f>
        <v>#DIV/0!</v>
      </c>
      <c r="AB481" s="91" t="e">
        <f>IF(A481&gt;89,$S$1*AB482+(1-$S$1)*(G482-W482)^2,Rawdata!AR481)</f>
        <v>#DIV/0!</v>
      </c>
      <c r="AC481" s="91" t="e">
        <f>IF(A481&gt;$AC$1,$S$1*AC482+(1-$S$1)*(G482-X482)^2,Rawdata!AS481)</f>
        <v>#DIV/0!</v>
      </c>
      <c r="AD481" s="91" t="e">
        <f>IF(A481&gt;$AD$1,$S$1*AD482+(1-$S$1)*(G482-Y482)^2,Rawdata!AT481)</f>
        <v>#DIV/0!</v>
      </c>
      <c r="AE481" s="80" t="e">
        <f t="shared" si="195"/>
        <v>#DIV/0!</v>
      </c>
      <c r="AF481" s="81" t="e">
        <f t="shared" si="196"/>
        <v>#DIV/0!</v>
      </c>
      <c r="AG481" s="86">
        <f t="shared" si="219"/>
        <v>0</v>
      </c>
      <c r="AH481" s="107" t="e">
        <f t="shared" si="197"/>
        <v>#DIV/0!</v>
      </c>
      <c r="AI481" s="107" t="e">
        <f t="shared" si="198"/>
        <v>#DIV/0!</v>
      </c>
      <c r="AJ481" s="108" t="e">
        <f t="shared" si="199"/>
        <v>#DIV/0!</v>
      </c>
      <c r="AK481" s="113" t="e">
        <f t="shared" si="204"/>
        <v>#DIV/0!</v>
      </c>
      <c r="AL481" s="113" t="e">
        <f t="shared" si="205"/>
        <v>#DIV/0!</v>
      </c>
      <c r="AM481" s="113" t="e">
        <f t="shared" si="206"/>
        <v>#DIV/0!</v>
      </c>
      <c r="AN481" s="113" t="e">
        <f t="shared" si="207"/>
        <v>#DIV/0!</v>
      </c>
      <c r="AO481" s="113" t="e">
        <f t="shared" si="208"/>
        <v>#DIV/0!</v>
      </c>
      <c r="AP481" s="91" t="e">
        <f t="shared" si="209"/>
        <v>#DIV/0!</v>
      </c>
      <c r="AQ481" s="91" t="e">
        <f t="shared" si="210"/>
        <v>#DIV/0!</v>
      </c>
      <c r="AR481" s="91" t="e">
        <f t="shared" si="211"/>
        <v>#DIV/0!</v>
      </c>
      <c r="AS481" s="91" t="e">
        <f t="shared" si="212"/>
        <v>#DIV/0!</v>
      </c>
      <c r="AT481" s="91" t="e">
        <f t="shared" si="213"/>
        <v>#DIV/0!</v>
      </c>
      <c r="AU481" s="113" t="e">
        <f t="shared" si="214"/>
        <v>#DIV/0!</v>
      </c>
      <c r="AV481" s="113" t="e">
        <f t="shared" si="215"/>
        <v>#DIV/0!</v>
      </c>
      <c r="AW481" s="113" t="e">
        <f t="shared" si="216"/>
        <v>#DIV/0!</v>
      </c>
      <c r="AX481" s="113" t="e">
        <f t="shared" si="217"/>
        <v>#DIV/0!</v>
      </c>
      <c r="AY481" s="113" t="e">
        <f t="shared" si="218"/>
        <v>#DIV/0!</v>
      </c>
    </row>
    <row r="482" spans="1:51" x14ac:dyDescent="0.25">
      <c r="A482" s="119"/>
      <c r="B482" s="83"/>
      <c r="C482" s="85"/>
      <c r="D482" s="85"/>
      <c r="E482" s="85"/>
      <c r="F482" s="71"/>
      <c r="G482" s="96"/>
      <c r="H482" s="16" t="e">
        <f>IF(A482&gt;$U$1,ROUND(ROUND( U482*$S$1+(1-$S$1)*G482,4)+$T$1*ROUND(($S$1*Z482+(1-$S$1)*(G482-U482)^2)^0.5,4),4),Rawdata!AK482+Rawdata!$T$1*Rawdata!AU482)</f>
        <v>#DIV/0!</v>
      </c>
      <c r="I482" s="16" t="e">
        <f>IF(A482&gt;$V$1,ROUND(ROUND(V482*$S$1+(1-$S$1)*G482,4)+$T$1*ROUND(($S$1*AA482+(1-$S$1)*(G482-V482)^2)^0.5,4),4),Rawdata!AL482+Rawdata!$T$1*Rawdata!AV482)</f>
        <v>#DIV/0!</v>
      </c>
      <c r="J482" s="16" t="e">
        <f>IF(A482&gt;$W$1,ROUND(ROUND( W482*$S$1+(1-$S$1)*G482,4)+$T$1*ROUND(($S$1*AB482+(1-$S$1)*(G482-W482)^2)^0.5,4),4),Rawdata!AM482+Rawdata!$T$1*Rawdata!AW482)</f>
        <v>#DIV/0!</v>
      </c>
      <c r="K482" s="16" t="e">
        <f>IF(A482&gt;$X$1,ROUND(ROUND( X482*$S$1+(1-$S$1)*G482,4)+$T$1*ROUND(($S$1*AC482+(1-$S$1)*(G482-X482)^2)^0.5,4),4),Rawdata!AN482+Rawdata!$T$1*Rawdata!AX482)</f>
        <v>#DIV/0!</v>
      </c>
      <c r="L482" s="16" t="e">
        <f>IF(A482&gt;$Y$1,ROUND(ROUND( Y482*$S$1+(1-$S$1)*G482,4)+$T$1*ROUND(($S$1*AD482+(1-$S$1)*(G482-Y482)^2)^0.5,4),4),Rawdata!AO482+Rawdata!$T$1*Rawdata!AY482)</f>
        <v>#DIV/0!</v>
      </c>
      <c r="M482" s="16" t="e">
        <f t="shared" si="200"/>
        <v>#DIV/0!</v>
      </c>
      <c r="N482" s="16" t="e">
        <f t="shared" si="201"/>
        <v>#DIV/0!</v>
      </c>
      <c r="O482" s="67"/>
      <c r="P482" s="67"/>
      <c r="Q482" s="31" t="e">
        <f t="shared" si="220"/>
        <v>#DIV/0!</v>
      </c>
      <c r="R482" s="17" t="e">
        <f t="shared" si="221"/>
        <v>#DIV/0!</v>
      </c>
      <c r="S482" s="37" t="e">
        <f t="shared" si="202"/>
        <v>#DIV/0!</v>
      </c>
      <c r="T482" s="17" t="e">
        <f t="shared" si="203"/>
        <v>#DIV/0!</v>
      </c>
      <c r="U482" s="91" t="e">
        <f>IF(A482&gt;$U$1, U483*$S$1+(1-$S$1)*G483,Rawdata!AK482)</f>
        <v>#DIV/0!</v>
      </c>
      <c r="V482" s="91" t="e">
        <f>IF(A482&gt;$V$1,$S$1*V483+(1-$S$1)*G483,Rawdata!AL482)</f>
        <v>#DIV/0!</v>
      </c>
      <c r="W482" s="91" t="e">
        <f>IF(A482&gt;$W$1, $S$1*W483+(1-$S$1)*G483,Rawdata!AM482)</f>
        <v>#DIV/0!</v>
      </c>
      <c r="X482" s="91" t="e">
        <f>IF(A482&gt;$X$1,$S$1*X483+(1-$S$1)*G483,Rawdata!AN482)</f>
        <v>#DIV/0!</v>
      </c>
      <c r="Y482" s="91" t="e">
        <f>IF(A482&gt;$Y$1,$S$1*Y483+(1-$S$1)*G483,Rawdata!AO482)</f>
        <v>#DIV/0!</v>
      </c>
      <c r="Z482" s="91" t="e">
        <f>IF(A482&gt;$Z$1,$S$1*Z483+(1-$S$1)*(G483-U483)^2,Rawdata!AP482)</f>
        <v>#DIV/0!</v>
      </c>
      <c r="AA482" s="91" t="e">
        <f>IF(A482&gt;$AA$1,$S$1*AA483+(1-$S$1)*(G483-V483)^2,Rawdata!AQ482)</f>
        <v>#DIV/0!</v>
      </c>
      <c r="AB482" s="91" t="e">
        <f>IF(A482&gt;89,$S$1*AB483+(1-$S$1)*(G483-W483)^2,Rawdata!AR482)</f>
        <v>#DIV/0!</v>
      </c>
      <c r="AC482" s="91" t="e">
        <f>IF(A482&gt;$AC$1,$S$1*AC483+(1-$S$1)*(G483-X483)^2,Rawdata!AS482)</f>
        <v>#DIV/0!</v>
      </c>
      <c r="AD482" s="91" t="e">
        <f>IF(A482&gt;$AD$1,$S$1*AD483+(1-$S$1)*(G483-Y483)^2,Rawdata!AT482)</f>
        <v>#DIV/0!</v>
      </c>
      <c r="AE482" s="80" t="e">
        <f t="shared" si="195"/>
        <v>#DIV/0!</v>
      </c>
      <c r="AF482" s="81" t="e">
        <f t="shared" si="196"/>
        <v>#DIV/0!</v>
      </c>
      <c r="AG482" s="86">
        <f t="shared" si="219"/>
        <v>0</v>
      </c>
      <c r="AH482" s="107" t="e">
        <f t="shared" si="197"/>
        <v>#DIV/0!</v>
      </c>
      <c r="AI482" s="107" t="e">
        <f t="shared" si="198"/>
        <v>#DIV/0!</v>
      </c>
      <c r="AJ482" s="108" t="e">
        <f t="shared" si="199"/>
        <v>#DIV/0!</v>
      </c>
      <c r="AK482" s="113" t="e">
        <f t="shared" si="204"/>
        <v>#DIV/0!</v>
      </c>
      <c r="AL482" s="113" t="e">
        <f t="shared" si="205"/>
        <v>#DIV/0!</v>
      </c>
      <c r="AM482" s="113" t="e">
        <f t="shared" si="206"/>
        <v>#DIV/0!</v>
      </c>
      <c r="AN482" s="113" t="e">
        <f t="shared" si="207"/>
        <v>#DIV/0!</v>
      </c>
      <c r="AO482" s="113" t="e">
        <f t="shared" si="208"/>
        <v>#DIV/0!</v>
      </c>
      <c r="AP482" s="91" t="e">
        <f t="shared" si="209"/>
        <v>#DIV/0!</v>
      </c>
      <c r="AQ482" s="91" t="e">
        <f t="shared" si="210"/>
        <v>#DIV/0!</v>
      </c>
      <c r="AR482" s="91" t="e">
        <f t="shared" si="211"/>
        <v>#DIV/0!</v>
      </c>
      <c r="AS482" s="91" t="e">
        <f t="shared" si="212"/>
        <v>#DIV/0!</v>
      </c>
      <c r="AT482" s="91" t="e">
        <f t="shared" si="213"/>
        <v>#DIV/0!</v>
      </c>
      <c r="AU482" s="113" t="e">
        <f t="shared" si="214"/>
        <v>#DIV/0!</v>
      </c>
      <c r="AV482" s="113" t="e">
        <f t="shared" si="215"/>
        <v>#DIV/0!</v>
      </c>
      <c r="AW482" s="113" t="e">
        <f t="shared" si="216"/>
        <v>#DIV/0!</v>
      </c>
      <c r="AX482" s="113" t="e">
        <f t="shared" si="217"/>
        <v>#DIV/0!</v>
      </c>
      <c r="AY482" s="113" t="e">
        <f t="shared" si="218"/>
        <v>#DIV/0!</v>
      </c>
    </row>
    <row r="483" spans="1:51" x14ac:dyDescent="0.25">
      <c r="A483" s="119"/>
      <c r="B483" s="83"/>
      <c r="C483" s="85"/>
      <c r="D483" s="85"/>
      <c r="E483" s="85"/>
      <c r="F483" s="71"/>
      <c r="G483" s="96"/>
      <c r="H483" s="16" t="e">
        <f>IF(A483&gt;$U$1,ROUND(ROUND( U483*$S$1+(1-$S$1)*G483,4)+$T$1*ROUND(($S$1*Z483+(1-$S$1)*(G483-U483)^2)^0.5,4),4),Rawdata!AK483+Rawdata!$T$1*Rawdata!AU483)</f>
        <v>#DIV/0!</v>
      </c>
      <c r="I483" s="16" t="e">
        <f>IF(A483&gt;$V$1,ROUND(ROUND(V483*$S$1+(1-$S$1)*G483,4)+$T$1*ROUND(($S$1*AA483+(1-$S$1)*(G483-V483)^2)^0.5,4),4),Rawdata!AL483+Rawdata!$T$1*Rawdata!AV483)</f>
        <v>#DIV/0!</v>
      </c>
      <c r="J483" s="16" t="e">
        <f>IF(A483&gt;$W$1,ROUND(ROUND( W483*$S$1+(1-$S$1)*G483,4)+$T$1*ROUND(($S$1*AB483+(1-$S$1)*(G483-W483)^2)^0.5,4),4),Rawdata!AM483+Rawdata!$T$1*Rawdata!AW483)</f>
        <v>#DIV/0!</v>
      </c>
      <c r="K483" s="16" t="e">
        <f>IF(A483&gt;$X$1,ROUND(ROUND( X483*$S$1+(1-$S$1)*G483,4)+$T$1*ROUND(($S$1*AC483+(1-$S$1)*(G483-X483)^2)^0.5,4),4),Rawdata!AN483+Rawdata!$T$1*Rawdata!AX483)</f>
        <v>#DIV/0!</v>
      </c>
      <c r="L483" s="16" t="e">
        <f>IF(A483&gt;$Y$1,ROUND(ROUND( Y483*$S$1+(1-$S$1)*G483,4)+$T$1*ROUND(($S$1*AD483+(1-$S$1)*(G483-Y483)^2)^0.5,4),4),Rawdata!AO483+Rawdata!$T$1*Rawdata!AY483)</f>
        <v>#DIV/0!</v>
      </c>
      <c r="M483" s="16" t="e">
        <f t="shared" si="200"/>
        <v>#DIV/0!</v>
      </c>
      <c r="N483" s="16" t="e">
        <f t="shared" si="201"/>
        <v>#DIV/0!</v>
      </c>
      <c r="O483" s="67"/>
      <c r="P483" s="67"/>
      <c r="Q483" s="31" t="e">
        <f t="shared" si="220"/>
        <v>#DIV/0!</v>
      </c>
      <c r="R483" s="17" t="e">
        <f t="shared" si="221"/>
        <v>#DIV/0!</v>
      </c>
      <c r="S483" s="37" t="e">
        <f t="shared" si="202"/>
        <v>#DIV/0!</v>
      </c>
      <c r="T483" s="17" t="e">
        <f t="shared" si="203"/>
        <v>#DIV/0!</v>
      </c>
      <c r="U483" s="91" t="e">
        <f>IF(A483&gt;$U$1, U484*$S$1+(1-$S$1)*G484,Rawdata!AK483)</f>
        <v>#DIV/0!</v>
      </c>
      <c r="V483" s="91" t="e">
        <f>IF(A483&gt;$V$1,$S$1*V484+(1-$S$1)*G484,Rawdata!AL483)</f>
        <v>#DIV/0!</v>
      </c>
      <c r="W483" s="91" t="e">
        <f>IF(A483&gt;$W$1, $S$1*W484+(1-$S$1)*G484,Rawdata!AM483)</f>
        <v>#DIV/0!</v>
      </c>
      <c r="X483" s="91" t="e">
        <f>IF(A483&gt;$X$1,$S$1*X484+(1-$S$1)*G484,Rawdata!AN483)</f>
        <v>#DIV/0!</v>
      </c>
      <c r="Y483" s="91" t="e">
        <f>IF(A483&gt;$Y$1,$S$1*Y484+(1-$S$1)*G484,Rawdata!AO483)</f>
        <v>#DIV/0!</v>
      </c>
      <c r="Z483" s="91" t="e">
        <f>IF(A483&gt;$Z$1,$S$1*Z484+(1-$S$1)*(G484-U484)^2,Rawdata!AP483)</f>
        <v>#DIV/0!</v>
      </c>
      <c r="AA483" s="91" t="e">
        <f>IF(A483&gt;$AA$1,$S$1*AA484+(1-$S$1)*(G484-V484)^2,Rawdata!AQ483)</f>
        <v>#DIV/0!</v>
      </c>
      <c r="AB483" s="91" t="e">
        <f>IF(A483&gt;89,$S$1*AB484+(1-$S$1)*(G484-W484)^2,Rawdata!AR483)</f>
        <v>#DIV/0!</v>
      </c>
      <c r="AC483" s="91" t="e">
        <f>IF(A483&gt;$AC$1,$S$1*AC484+(1-$S$1)*(G484-X484)^2,Rawdata!AS483)</f>
        <v>#DIV/0!</v>
      </c>
      <c r="AD483" s="91" t="e">
        <f>IF(A483&gt;$AD$1,$S$1*AD484+(1-$S$1)*(G484-Y484)^2,Rawdata!AT483)</f>
        <v>#DIV/0!</v>
      </c>
      <c r="AE483" s="80" t="e">
        <f t="shared" si="195"/>
        <v>#DIV/0!</v>
      </c>
      <c r="AF483" s="81" t="e">
        <f t="shared" si="196"/>
        <v>#DIV/0!</v>
      </c>
      <c r="AG483" s="86">
        <f t="shared" si="219"/>
        <v>0</v>
      </c>
      <c r="AH483" s="107" t="e">
        <f t="shared" si="197"/>
        <v>#DIV/0!</v>
      </c>
      <c r="AI483" s="107" t="e">
        <f t="shared" si="198"/>
        <v>#DIV/0!</v>
      </c>
      <c r="AJ483" s="108" t="e">
        <f t="shared" si="199"/>
        <v>#DIV/0!</v>
      </c>
      <c r="AK483" s="113" t="e">
        <f t="shared" si="204"/>
        <v>#DIV/0!</v>
      </c>
      <c r="AL483" s="113" t="e">
        <f t="shared" si="205"/>
        <v>#DIV/0!</v>
      </c>
      <c r="AM483" s="113" t="e">
        <f t="shared" si="206"/>
        <v>#DIV/0!</v>
      </c>
      <c r="AN483" s="113" t="e">
        <f t="shared" si="207"/>
        <v>#DIV/0!</v>
      </c>
      <c r="AO483" s="113" t="e">
        <f t="shared" si="208"/>
        <v>#DIV/0!</v>
      </c>
      <c r="AP483" s="91" t="e">
        <f t="shared" si="209"/>
        <v>#DIV/0!</v>
      </c>
      <c r="AQ483" s="91" t="e">
        <f t="shared" si="210"/>
        <v>#DIV/0!</v>
      </c>
      <c r="AR483" s="91" t="e">
        <f t="shared" si="211"/>
        <v>#DIV/0!</v>
      </c>
      <c r="AS483" s="91" t="e">
        <f t="shared" si="212"/>
        <v>#DIV/0!</v>
      </c>
      <c r="AT483" s="91" t="e">
        <f t="shared" si="213"/>
        <v>#DIV/0!</v>
      </c>
      <c r="AU483" s="113" t="e">
        <f t="shared" si="214"/>
        <v>#DIV/0!</v>
      </c>
      <c r="AV483" s="113" t="e">
        <f t="shared" si="215"/>
        <v>#DIV/0!</v>
      </c>
      <c r="AW483" s="113" t="e">
        <f t="shared" si="216"/>
        <v>#DIV/0!</v>
      </c>
      <c r="AX483" s="113" t="e">
        <f t="shared" si="217"/>
        <v>#DIV/0!</v>
      </c>
      <c r="AY483" s="113" t="e">
        <f t="shared" si="218"/>
        <v>#DIV/0!</v>
      </c>
    </row>
    <row r="484" spans="1:51" x14ac:dyDescent="0.25">
      <c r="A484" s="119"/>
      <c r="B484" s="83"/>
      <c r="C484" s="85"/>
      <c r="D484" s="85"/>
      <c r="E484" s="85"/>
      <c r="F484" s="71"/>
      <c r="G484" s="96"/>
      <c r="H484" s="16" t="e">
        <f>IF(A484&gt;$U$1,ROUND(ROUND( U484*$S$1+(1-$S$1)*G484,4)+$T$1*ROUND(($S$1*Z484+(1-$S$1)*(G484-U484)^2)^0.5,4),4),Rawdata!AK484+Rawdata!$T$1*Rawdata!AU484)</f>
        <v>#DIV/0!</v>
      </c>
      <c r="I484" s="16" t="e">
        <f>IF(A484&gt;$V$1,ROUND(ROUND(V484*$S$1+(1-$S$1)*G484,4)+$T$1*ROUND(($S$1*AA484+(1-$S$1)*(G484-V484)^2)^0.5,4),4),Rawdata!AL484+Rawdata!$T$1*Rawdata!AV484)</f>
        <v>#DIV/0!</v>
      </c>
      <c r="J484" s="16" t="e">
        <f>IF(A484&gt;$W$1,ROUND(ROUND( W484*$S$1+(1-$S$1)*G484,4)+$T$1*ROUND(($S$1*AB484+(1-$S$1)*(G484-W484)^2)^0.5,4),4),Rawdata!AM484+Rawdata!$T$1*Rawdata!AW484)</f>
        <v>#DIV/0!</v>
      </c>
      <c r="K484" s="16" t="e">
        <f>IF(A484&gt;$X$1,ROUND(ROUND( X484*$S$1+(1-$S$1)*G484,4)+$T$1*ROUND(($S$1*AC484+(1-$S$1)*(G484-X484)^2)^0.5,4),4),Rawdata!AN484+Rawdata!$T$1*Rawdata!AX484)</f>
        <v>#DIV/0!</v>
      </c>
      <c r="L484" s="16" t="e">
        <f>IF(A484&gt;$Y$1,ROUND(ROUND( Y484*$S$1+(1-$S$1)*G484,4)+$T$1*ROUND(($S$1*AD484+(1-$S$1)*(G484-Y484)^2)^0.5,4),4),Rawdata!AO484+Rawdata!$T$1*Rawdata!AY484)</f>
        <v>#DIV/0!</v>
      </c>
      <c r="M484" s="16" t="e">
        <f t="shared" si="200"/>
        <v>#DIV/0!</v>
      </c>
      <c r="N484" s="16" t="e">
        <f t="shared" si="201"/>
        <v>#DIV/0!</v>
      </c>
      <c r="O484" s="67"/>
      <c r="P484" s="67"/>
      <c r="Q484" s="31" t="e">
        <f t="shared" si="220"/>
        <v>#DIV/0!</v>
      </c>
      <c r="R484" s="17" t="e">
        <f t="shared" si="221"/>
        <v>#DIV/0!</v>
      </c>
      <c r="S484" s="37" t="e">
        <f t="shared" si="202"/>
        <v>#DIV/0!</v>
      </c>
      <c r="T484" s="17" t="e">
        <f t="shared" si="203"/>
        <v>#DIV/0!</v>
      </c>
      <c r="U484" s="91" t="e">
        <f>IF(A484&gt;$U$1, U485*$S$1+(1-$S$1)*G485,Rawdata!AK484)</f>
        <v>#DIV/0!</v>
      </c>
      <c r="V484" s="91" t="e">
        <f>IF(A484&gt;$V$1,$S$1*V485+(1-$S$1)*G485,Rawdata!AL484)</f>
        <v>#DIV/0!</v>
      </c>
      <c r="W484" s="91" t="e">
        <f>IF(A484&gt;$W$1, $S$1*W485+(1-$S$1)*G485,Rawdata!AM484)</f>
        <v>#DIV/0!</v>
      </c>
      <c r="X484" s="91" t="e">
        <f>IF(A484&gt;$X$1,$S$1*X485+(1-$S$1)*G485,Rawdata!AN484)</f>
        <v>#DIV/0!</v>
      </c>
      <c r="Y484" s="91" t="e">
        <f>IF(A484&gt;$Y$1,$S$1*Y485+(1-$S$1)*G485,Rawdata!AO484)</f>
        <v>#DIV/0!</v>
      </c>
      <c r="Z484" s="91" t="e">
        <f>IF(A484&gt;$Z$1,$S$1*Z485+(1-$S$1)*(G485-U485)^2,Rawdata!AP484)</f>
        <v>#DIV/0!</v>
      </c>
      <c r="AA484" s="91" t="e">
        <f>IF(A484&gt;$AA$1,$S$1*AA485+(1-$S$1)*(G485-V485)^2,Rawdata!AQ484)</f>
        <v>#DIV/0!</v>
      </c>
      <c r="AB484" s="91" t="e">
        <f>IF(A484&gt;89,$S$1*AB485+(1-$S$1)*(G485-W485)^2,Rawdata!AR484)</f>
        <v>#DIV/0!</v>
      </c>
      <c r="AC484" s="91" t="e">
        <f>IF(A484&gt;$AC$1,$S$1*AC485+(1-$S$1)*(G485-X485)^2,Rawdata!AS484)</f>
        <v>#DIV/0!</v>
      </c>
      <c r="AD484" s="91" t="e">
        <f>IF(A484&gt;$AD$1,$S$1*AD485+(1-$S$1)*(G485-Y485)^2,Rawdata!AT484)</f>
        <v>#DIV/0!</v>
      </c>
      <c r="AE484" s="80" t="e">
        <f t="shared" si="195"/>
        <v>#DIV/0!</v>
      </c>
      <c r="AF484" s="81" t="e">
        <f t="shared" si="196"/>
        <v>#DIV/0!</v>
      </c>
      <c r="AG484" s="86">
        <f t="shared" si="219"/>
        <v>0</v>
      </c>
      <c r="AH484" s="107" t="e">
        <f t="shared" si="197"/>
        <v>#DIV/0!</v>
      </c>
      <c r="AI484" s="107" t="e">
        <f t="shared" si="198"/>
        <v>#DIV/0!</v>
      </c>
      <c r="AJ484" s="108" t="e">
        <f t="shared" si="199"/>
        <v>#DIV/0!</v>
      </c>
      <c r="AK484" s="113" t="e">
        <f t="shared" si="204"/>
        <v>#DIV/0!</v>
      </c>
      <c r="AL484" s="113" t="e">
        <f t="shared" si="205"/>
        <v>#DIV/0!</v>
      </c>
      <c r="AM484" s="113" t="e">
        <f t="shared" si="206"/>
        <v>#DIV/0!</v>
      </c>
      <c r="AN484" s="113" t="e">
        <f t="shared" si="207"/>
        <v>#DIV/0!</v>
      </c>
      <c r="AO484" s="113" t="e">
        <f t="shared" si="208"/>
        <v>#DIV/0!</v>
      </c>
      <c r="AP484" s="91" t="e">
        <f t="shared" si="209"/>
        <v>#DIV/0!</v>
      </c>
      <c r="AQ484" s="91" t="e">
        <f t="shared" si="210"/>
        <v>#DIV/0!</v>
      </c>
      <c r="AR484" s="91" t="e">
        <f t="shared" si="211"/>
        <v>#DIV/0!</v>
      </c>
      <c r="AS484" s="91" t="e">
        <f t="shared" si="212"/>
        <v>#DIV/0!</v>
      </c>
      <c r="AT484" s="91" t="e">
        <f t="shared" si="213"/>
        <v>#DIV/0!</v>
      </c>
      <c r="AU484" s="113" t="e">
        <f t="shared" si="214"/>
        <v>#DIV/0!</v>
      </c>
      <c r="AV484" s="113" t="e">
        <f t="shared" si="215"/>
        <v>#DIV/0!</v>
      </c>
      <c r="AW484" s="113" t="e">
        <f t="shared" si="216"/>
        <v>#DIV/0!</v>
      </c>
      <c r="AX484" s="113" t="e">
        <f t="shared" si="217"/>
        <v>#DIV/0!</v>
      </c>
      <c r="AY484" s="113" t="e">
        <f t="shared" si="218"/>
        <v>#DIV/0!</v>
      </c>
    </row>
    <row r="485" spans="1:51" x14ac:dyDescent="0.25">
      <c r="A485" s="119"/>
      <c r="B485" s="83"/>
      <c r="C485" s="85"/>
      <c r="D485" s="85"/>
      <c r="E485" s="85"/>
      <c r="F485" s="71"/>
      <c r="G485" s="96"/>
      <c r="H485" s="16" t="e">
        <f>IF(A485&gt;$U$1,ROUND(ROUND( U485*$S$1+(1-$S$1)*G485,4)+$T$1*ROUND(($S$1*Z485+(1-$S$1)*(G485-U485)^2)^0.5,4),4),Rawdata!AK485+Rawdata!$T$1*Rawdata!AU485)</f>
        <v>#DIV/0!</v>
      </c>
      <c r="I485" s="16" t="e">
        <f>IF(A485&gt;$V$1,ROUND(ROUND(V485*$S$1+(1-$S$1)*G485,4)+$T$1*ROUND(($S$1*AA485+(1-$S$1)*(G485-V485)^2)^0.5,4),4),Rawdata!AL485+Rawdata!$T$1*Rawdata!AV485)</f>
        <v>#DIV/0!</v>
      </c>
      <c r="J485" s="16" t="e">
        <f>IF(A485&gt;$W$1,ROUND(ROUND( W485*$S$1+(1-$S$1)*G485,4)+$T$1*ROUND(($S$1*AB485+(1-$S$1)*(G485-W485)^2)^0.5,4),4),Rawdata!AM485+Rawdata!$T$1*Rawdata!AW485)</f>
        <v>#DIV/0!</v>
      </c>
      <c r="K485" s="16" t="e">
        <f>IF(A485&gt;$X$1,ROUND(ROUND( X485*$S$1+(1-$S$1)*G485,4)+$T$1*ROUND(($S$1*AC485+(1-$S$1)*(G485-X485)^2)^0.5,4),4),Rawdata!AN485+Rawdata!$T$1*Rawdata!AX485)</f>
        <v>#DIV/0!</v>
      </c>
      <c r="L485" s="16" t="e">
        <f>IF(A485&gt;$Y$1,ROUND(ROUND( Y485*$S$1+(1-$S$1)*G485,4)+$T$1*ROUND(($S$1*AD485+(1-$S$1)*(G485-Y485)^2)^0.5,4),4),Rawdata!AO485+Rawdata!$T$1*Rawdata!AY485)</f>
        <v>#DIV/0!</v>
      </c>
      <c r="M485" s="16" t="e">
        <f t="shared" si="200"/>
        <v>#DIV/0!</v>
      </c>
      <c r="N485" s="16" t="e">
        <f t="shared" si="201"/>
        <v>#DIV/0!</v>
      </c>
      <c r="O485" s="67"/>
      <c r="P485" s="67"/>
      <c r="Q485" s="31" t="e">
        <f t="shared" si="220"/>
        <v>#DIV/0!</v>
      </c>
      <c r="R485" s="17" t="e">
        <f t="shared" si="221"/>
        <v>#DIV/0!</v>
      </c>
      <c r="S485" s="37" t="e">
        <f t="shared" si="202"/>
        <v>#DIV/0!</v>
      </c>
      <c r="T485" s="17" t="e">
        <f t="shared" si="203"/>
        <v>#DIV/0!</v>
      </c>
      <c r="U485" s="91" t="e">
        <f>IF(A485&gt;$U$1, U486*$S$1+(1-$S$1)*G486,Rawdata!AK485)</f>
        <v>#DIV/0!</v>
      </c>
      <c r="V485" s="91" t="e">
        <f>IF(A485&gt;$V$1,$S$1*V486+(1-$S$1)*G486,Rawdata!AL485)</f>
        <v>#DIV/0!</v>
      </c>
      <c r="W485" s="91" t="e">
        <f>IF(A485&gt;$W$1, $S$1*W486+(1-$S$1)*G486,Rawdata!AM485)</f>
        <v>#DIV/0!</v>
      </c>
      <c r="X485" s="91" t="e">
        <f>IF(A485&gt;$X$1,$S$1*X486+(1-$S$1)*G486,Rawdata!AN485)</f>
        <v>#DIV/0!</v>
      </c>
      <c r="Y485" s="91" t="e">
        <f>IF(A485&gt;$Y$1,$S$1*Y486+(1-$S$1)*G486,Rawdata!AO485)</f>
        <v>#DIV/0!</v>
      </c>
      <c r="Z485" s="91" t="e">
        <f>IF(A485&gt;$Z$1,$S$1*Z486+(1-$S$1)*(G486-U486)^2,Rawdata!AP485)</f>
        <v>#DIV/0!</v>
      </c>
      <c r="AA485" s="91" t="e">
        <f>IF(A485&gt;$AA$1,$S$1*AA486+(1-$S$1)*(G486-V486)^2,Rawdata!AQ485)</f>
        <v>#DIV/0!</v>
      </c>
      <c r="AB485" s="91" t="e">
        <f>IF(A485&gt;89,$S$1*AB486+(1-$S$1)*(G486-W486)^2,Rawdata!AR485)</f>
        <v>#DIV/0!</v>
      </c>
      <c r="AC485" s="91" t="e">
        <f>IF(A485&gt;$AC$1,$S$1*AC486+(1-$S$1)*(G486-X486)^2,Rawdata!AS485)</f>
        <v>#DIV/0!</v>
      </c>
      <c r="AD485" s="91" t="e">
        <f>IF(A485&gt;$AD$1,$S$1*AD486+(1-$S$1)*(G486-Y486)^2,Rawdata!AT485)</f>
        <v>#DIV/0!</v>
      </c>
      <c r="AE485" s="80" t="e">
        <f t="shared" si="195"/>
        <v>#DIV/0!</v>
      </c>
      <c r="AF485" s="81" t="e">
        <f t="shared" si="196"/>
        <v>#DIV/0!</v>
      </c>
      <c r="AG485" s="86">
        <f t="shared" si="219"/>
        <v>0</v>
      </c>
      <c r="AH485" s="107" t="e">
        <f t="shared" si="197"/>
        <v>#DIV/0!</v>
      </c>
      <c r="AI485" s="107" t="e">
        <f t="shared" si="198"/>
        <v>#DIV/0!</v>
      </c>
      <c r="AJ485" s="108" t="e">
        <f t="shared" si="199"/>
        <v>#DIV/0!</v>
      </c>
      <c r="AK485" s="113" t="e">
        <f t="shared" si="204"/>
        <v>#DIV/0!</v>
      </c>
      <c r="AL485" s="113" t="e">
        <f t="shared" si="205"/>
        <v>#DIV/0!</v>
      </c>
      <c r="AM485" s="113" t="e">
        <f t="shared" si="206"/>
        <v>#DIV/0!</v>
      </c>
      <c r="AN485" s="113" t="e">
        <f t="shared" si="207"/>
        <v>#DIV/0!</v>
      </c>
      <c r="AO485" s="113" t="e">
        <f t="shared" si="208"/>
        <v>#DIV/0!</v>
      </c>
      <c r="AP485" s="91" t="e">
        <f t="shared" si="209"/>
        <v>#DIV/0!</v>
      </c>
      <c r="AQ485" s="91" t="e">
        <f t="shared" si="210"/>
        <v>#DIV/0!</v>
      </c>
      <c r="AR485" s="91" t="e">
        <f t="shared" si="211"/>
        <v>#DIV/0!</v>
      </c>
      <c r="AS485" s="91" t="e">
        <f t="shared" si="212"/>
        <v>#DIV/0!</v>
      </c>
      <c r="AT485" s="91" t="e">
        <f t="shared" si="213"/>
        <v>#DIV/0!</v>
      </c>
      <c r="AU485" s="113" t="e">
        <f t="shared" si="214"/>
        <v>#DIV/0!</v>
      </c>
      <c r="AV485" s="113" t="e">
        <f t="shared" si="215"/>
        <v>#DIV/0!</v>
      </c>
      <c r="AW485" s="113" t="e">
        <f t="shared" si="216"/>
        <v>#DIV/0!</v>
      </c>
      <c r="AX485" s="113" t="e">
        <f t="shared" si="217"/>
        <v>#DIV/0!</v>
      </c>
      <c r="AY485" s="113" t="e">
        <f t="shared" si="218"/>
        <v>#DIV/0!</v>
      </c>
    </row>
    <row r="486" spans="1:51" x14ac:dyDescent="0.25">
      <c r="A486" s="119"/>
      <c r="B486" s="83"/>
      <c r="C486" s="85"/>
      <c r="D486" s="85"/>
      <c r="E486" s="85"/>
      <c r="F486" s="71"/>
      <c r="G486" s="96"/>
      <c r="H486" s="16" t="e">
        <f>IF(A486&gt;$U$1,ROUND(ROUND( U486*$S$1+(1-$S$1)*G486,4)+$T$1*ROUND(($S$1*Z486+(1-$S$1)*(G486-U486)^2)^0.5,4),4),Rawdata!AK486+Rawdata!$T$1*Rawdata!AU486)</f>
        <v>#DIV/0!</v>
      </c>
      <c r="I486" s="16" t="e">
        <f>IF(A486&gt;$V$1,ROUND(ROUND(V486*$S$1+(1-$S$1)*G486,4)+$T$1*ROUND(($S$1*AA486+(1-$S$1)*(G486-V486)^2)^0.5,4),4),Rawdata!AL486+Rawdata!$T$1*Rawdata!AV486)</f>
        <v>#DIV/0!</v>
      </c>
      <c r="J486" s="16" t="e">
        <f>IF(A486&gt;$W$1,ROUND(ROUND( W486*$S$1+(1-$S$1)*G486,4)+$T$1*ROUND(($S$1*AB486+(1-$S$1)*(G486-W486)^2)^0.5,4),4),Rawdata!AM486+Rawdata!$T$1*Rawdata!AW486)</f>
        <v>#DIV/0!</v>
      </c>
      <c r="K486" s="16" t="e">
        <f>IF(A486&gt;$X$1,ROUND(ROUND( X486*$S$1+(1-$S$1)*G486,4)+$T$1*ROUND(($S$1*AC486+(1-$S$1)*(G486-X486)^2)^0.5,4),4),Rawdata!AN486+Rawdata!$T$1*Rawdata!AX486)</f>
        <v>#DIV/0!</v>
      </c>
      <c r="L486" s="16" t="e">
        <f>IF(A486&gt;$Y$1,ROUND(ROUND( Y486*$S$1+(1-$S$1)*G486,4)+$T$1*ROUND(($S$1*AD486+(1-$S$1)*(G486-Y486)^2)^0.5,4),4),Rawdata!AO486+Rawdata!$T$1*Rawdata!AY486)</f>
        <v>#DIV/0!</v>
      </c>
      <c r="M486" s="16" t="e">
        <f t="shared" si="200"/>
        <v>#DIV/0!</v>
      </c>
      <c r="N486" s="16" t="e">
        <f t="shared" si="201"/>
        <v>#DIV/0!</v>
      </c>
      <c r="O486" s="67"/>
      <c r="P486" s="67"/>
      <c r="Q486" s="31" t="e">
        <f t="shared" si="220"/>
        <v>#DIV/0!</v>
      </c>
      <c r="R486" s="17" t="e">
        <f t="shared" si="221"/>
        <v>#DIV/0!</v>
      </c>
      <c r="S486" s="37" t="e">
        <f t="shared" si="202"/>
        <v>#DIV/0!</v>
      </c>
      <c r="T486" s="17" t="e">
        <f t="shared" si="203"/>
        <v>#DIV/0!</v>
      </c>
      <c r="U486" s="91" t="e">
        <f>IF(A486&gt;$U$1, U487*$S$1+(1-$S$1)*G487,Rawdata!AK486)</f>
        <v>#DIV/0!</v>
      </c>
      <c r="V486" s="91" t="e">
        <f>IF(A486&gt;$V$1,$S$1*V487+(1-$S$1)*G487,Rawdata!AL486)</f>
        <v>#DIV/0!</v>
      </c>
      <c r="W486" s="91" t="e">
        <f>IF(A486&gt;$W$1, $S$1*W487+(1-$S$1)*G487,Rawdata!AM486)</f>
        <v>#DIV/0!</v>
      </c>
      <c r="X486" s="91" t="e">
        <f>IF(A486&gt;$X$1,$S$1*X487+(1-$S$1)*G487,Rawdata!AN486)</f>
        <v>#DIV/0!</v>
      </c>
      <c r="Y486" s="91" t="e">
        <f>IF(A486&gt;$Y$1,$S$1*Y487+(1-$S$1)*G487,Rawdata!AO486)</f>
        <v>#DIV/0!</v>
      </c>
      <c r="Z486" s="91" t="e">
        <f>IF(A486&gt;$Z$1,$S$1*Z487+(1-$S$1)*(G487-U487)^2,Rawdata!AP486)</f>
        <v>#DIV/0!</v>
      </c>
      <c r="AA486" s="91" t="e">
        <f>IF(A486&gt;$AA$1,$S$1*AA487+(1-$S$1)*(G487-V487)^2,Rawdata!AQ486)</f>
        <v>#DIV/0!</v>
      </c>
      <c r="AB486" s="91" t="e">
        <f>IF(A486&gt;89,$S$1*AB487+(1-$S$1)*(G487-W487)^2,Rawdata!AR486)</f>
        <v>#DIV/0!</v>
      </c>
      <c r="AC486" s="91" t="e">
        <f>IF(A486&gt;$AC$1,$S$1*AC487+(1-$S$1)*(G487-X487)^2,Rawdata!AS486)</f>
        <v>#DIV/0!</v>
      </c>
      <c r="AD486" s="91" t="e">
        <f>IF(A486&gt;$AD$1,$S$1*AD487+(1-$S$1)*(G487-Y487)^2,Rawdata!AT486)</f>
        <v>#DIV/0!</v>
      </c>
      <c r="AE486" s="80" t="e">
        <f t="shared" si="195"/>
        <v>#DIV/0!</v>
      </c>
      <c r="AF486" s="81" t="e">
        <f t="shared" si="196"/>
        <v>#DIV/0!</v>
      </c>
      <c r="AG486" s="86">
        <f t="shared" si="219"/>
        <v>0</v>
      </c>
      <c r="AH486" s="107" t="e">
        <f t="shared" si="197"/>
        <v>#DIV/0!</v>
      </c>
      <c r="AI486" s="107" t="e">
        <f t="shared" si="198"/>
        <v>#DIV/0!</v>
      </c>
      <c r="AJ486" s="108" t="e">
        <f t="shared" si="199"/>
        <v>#DIV/0!</v>
      </c>
      <c r="AK486" s="113" t="e">
        <f t="shared" si="204"/>
        <v>#DIV/0!</v>
      </c>
      <c r="AL486" s="113" t="e">
        <f t="shared" si="205"/>
        <v>#DIV/0!</v>
      </c>
      <c r="AM486" s="113" t="e">
        <f t="shared" si="206"/>
        <v>#DIV/0!</v>
      </c>
      <c r="AN486" s="113" t="e">
        <f t="shared" si="207"/>
        <v>#DIV/0!</v>
      </c>
      <c r="AO486" s="113" t="e">
        <f t="shared" si="208"/>
        <v>#DIV/0!</v>
      </c>
      <c r="AP486" s="91" t="e">
        <f t="shared" si="209"/>
        <v>#DIV/0!</v>
      </c>
      <c r="AQ486" s="91" t="e">
        <f t="shared" si="210"/>
        <v>#DIV/0!</v>
      </c>
      <c r="AR486" s="91" t="e">
        <f t="shared" si="211"/>
        <v>#DIV/0!</v>
      </c>
      <c r="AS486" s="91" t="e">
        <f t="shared" si="212"/>
        <v>#DIV/0!</v>
      </c>
      <c r="AT486" s="91" t="e">
        <f t="shared" si="213"/>
        <v>#DIV/0!</v>
      </c>
      <c r="AU486" s="113" t="e">
        <f t="shared" si="214"/>
        <v>#DIV/0!</v>
      </c>
      <c r="AV486" s="113" t="e">
        <f t="shared" si="215"/>
        <v>#DIV/0!</v>
      </c>
      <c r="AW486" s="113" t="e">
        <f t="shared" si="216"/>
        <v>#DIV/0!</v>
      </c>
      <c r="AX486" s="113" t="e">
        <f t="shared" si="217"/>
        <v>#DIV/0!</v>
      </c>
      <c r="AY486" s="113" t="e">
        <f t="shared" si="218"/>
        <v>#DIV/0!</v>
      </c>
    </row>
    <row r="487" spans="1:51" x14ac:dyDescent="0.25">
      <c r="A487" s="119"/>
      <c r="B487" s="83"/>
      <c r="C487" s="85"/>
      <c r="D487" s="85"/>
      <c r="E487" s="85"/>
      <c r="F487" s="71"/>
      <c r="G487" s="96"/>
      <c r="H487" s="16" t="e">
        <f>IF(A487&gt;$U$1,ROUND(ROUND( U487*$S$1+(1-$S$1)*G487,4)+$T$1*ROUND(($S$1*Z487+(1-$S$1)*(G487-U487)^2)^0.5,4),4),Rawdata!AK487+Rawdata!$T$1*Rawdata!AU487)</f>
        <v>#DIV/0!</v>
      </c>
      <c r="I487" s="16" t="e">
        <f>IF(A487&gt;$V$1,ROUND(ROUND(V487*$S$1+(1-$S$1)*G487,4)+$T$1*ROUND(($S$1*AA487+(1-$S$1)*(G487-V487)^2)^0.5,4),4),Rawdata!AL487+Rawdata!$T$1*Rawdata!AV487)</f>
        <v>#DIV/0!</v>
      </c>
      <c r="J487" s="16" t="e">
        <f>IF(A487&gt;$W$1,ROUND(ROUND( W487*$S$1+(1-$S$1)*G487,4)+$T$1*ROUND(($S$1*AB487+(1-$S$1)*(G487-W487)^2)^0.5,4),4),Rawdata!AM487+Rawdata!$T$1*Rawdata!AW487)</f>
        <v>#DIV/0!</v>
      </c>
      <c r="K487" s="16" t="e">
        <f>IF(A487&gt;$X$1,ROUND(ROUND( X487*$S$1+(1-$S$1)*G487,4)+$T$1*ROUND(($S$1*AC487+(1-$S$1)*(G487-X487)^2)^0.5,4),4),Rawdata!AN487+Rawdata!$T$1*Rawdata!AX487)</f>
        <v>#DIV/0!</v>
      </c>
      <c r="L487" s="16" t="e">
        <f>IF(A487&gt;$Y$1,ROUND(ROUND( Y487*$S$1+(1-$S$1)*G487,4)+$T$1*ROUND(($S$1*AD487+(1-$S$1)*(G487-Y487)^2)^0.5,4),4),Rawdata!AO487+Rawdata!$T$1*Rawdata!AY487)</f>
        <v>#DIV/0!</v>
      </c>
      <c r="M487" s="16" t="e">
        <f t="shared" si="200"/>
        <v>#DIV/0!</v>
      </c>
      <c r="N487" s="16" t="e">
        <f t="shared" si="201"/>
        <v>#DIV/0!</v>
      </c>
      <c r="O487" s="67"/>
      <c r="P487" s="67"/>
      <c r="Q487" s="31" t="e">
        <f t="shared" si="220"/>
        <v>#DIV/0!</v>
      </c>
      <c r="R487" s="17" t="e">
        <f t="shared" si="221"/>
        <v>#DIV/0!</v>
      </c>
      <c r="S487" s="37" t="e">
        <f t="shared" si="202"/>
        <v>#DIV/0!</v>
      </c>
      <c r="T487" s="17" t="e">
        <f t="shared" si="203"/>
        <v>#DIV/0!</v>
      </c>
      <c r="U487" s="91" t="e">
        <f>IF(A487&gt;$U$1, U488*$S$1+(1-$S$1)*G488,Rawdata!AK487)</f>
        <v>#DIV/0!</v>
      </c>
      <c r="V487" s="91" t="e">
        <f>IF(A487&gt;$V$1,$S$1*V488+(1-$S$1)*G488,Rawdata!AL487)</f>
        <v>#DIV/0!</v>
      </c>
      <c r="W487" s="91" t="e">
        <f>IF(A487&gt;$W$1, $S$1*W488+(1-$S$1)*G488,Rawdata!AM487)</f>
        <v>#DIV/0!</v>
      </c>
      <c r="X487" s="91" t="e">
        <f>IF(A487&gt;$X$1,$S$1*X488+(1-$S$1)*G488,Rawdata!AN487)</f>
        <v>#DIV/0!</v>
      </c>
      <c r="Y487" s="91" t="e">
        <f>IF(A487&gt;$Y$1,$S$1*Y488+(1-$S$1)*G488,Rawdata!AO487)</f>
        <v>#DIV/0!</v>
      </c>
      <c r="Z487" s="91" t="e">
        <f>IF(A487&gt;$Z$1,$S$1*Z488+(1-$S$1)*(G488-U488)^2,Rawdata!AP487)</f>
        <v>#DIV/0!</v>
      </c>
      <c r="AA487" s="91" t="e">
        <f>IF(A487&gt;$AA$1,$S$1*AA488+(1-$S$1)*(G488-V488)^2,Rawdata!AQ487)</f>
        <v>#DIV/0!</v>
      </c>
      <c r="AB487" s="91" t="e">
        <f>IF(A487&gt;89,$S$1*AB488+(1-$S$1)*(G488-W488)^2,Rawdata!AR487)</f>
        <v>#DIV/0!</v>
      </c>
      <c r="AC487" s="91" t="e">
        <f>IF(A487&gt;$AC$1,$S$1*AC488+(1-$S$1)*(G488-X488)^2,Rawdata!AS487)</f>
        <v>#DIV/0!</v>
      </c>
      <c r="AD487" s="91" t="e">
        <f>IF(A487&gt;$AD$1,$S$1*AD488+(1-$S$1)*(G488-Y488)^2,Rawdata!AT487)</f>
        <v>#DIV/0!</v>
      </c>
      <c r="AE487" s="80" t="e">
        <f t="shared" si="195"/>
        <v>#DIV/0!</v>
      </c>
      <c r="AF487" s="81" t="e">
        <f t="shared" si="196"/>
        <v>#DIV/0!</v>
      </c>
      <c r="AG487" s="86">
        <f t="shared" si="219"/>
        <v>0</v>
      </c>
      <c r="AH487" s="107" t="e">
        <f t="shared" si="197"/>
        <v>#DIV/0!</v>
      </c>
      <c r="AI487" s="107" t="e">
        <f t="shared" si="198"/>
        <v>#DIV/0!</v>
      </c>
      <c r="AJ487" s="108" t="e">
        <f t="shared" si="199"/>
        <v>#DIV/0!</v>
      </c>
      <c r="AK487" s="113" t="e">
        <f t="shared" si="204"/>
        <v>#DIV/0!</v>
      </c>
      <c r="AL487" s="113" t="e">
        <f t="shared" si="205"/>
        <v>#DIV/0!</v>
      </c>
      <c r="AM487" s="113" t="e">
        <f t="shared" si="206"/>
        <v>#DIV/0!</v>
      </c>
      <c r="AN487" s="113" t="e">
        <f t="shared" si="207"/>
        <v>#DIV/0!</v>
      </c>
      <c r="AO487" s="113" t="e">
        <f t="shared" si="208"/>
        <v>#DIV/0!</v>
      </c>
      <c r="AP487" s="91" t="e">
        <f t="shared" si="209"/>
        <v>#DIV/0!</v>
      </c>
      <c r="AQ487" s="91" t="e">
        <f t="shared" si="210"/>
        <v>#DIV/0!</v>
      </c>
      <c r="AR487" s="91" t="e">
        <f t="shared" si="211"/>
        <v>#DIV/0!</v>
      </c>
      <c r="AS487" s="91" t="e">
        <f t="shared" si="212"/>
        <v>#DIV/0!</v>
      </c>
      <c r="AT487" s="91" t="e">
        <f t="shared" si="213"/>
        <v>#DIV/0!</v>
      </c>
      <c r="AU487" s="113" t="e">
        <f t="shared" si="214"/>
        <v>#DIV/0!</v>
      </c>
      <c r="AV487" s="113" t="e">
        <f t="shared" si="215"/>
        <v>#DIV/0!</v>
      </c>
      <c r="AW487" s="113" t="e">
        <f t="shared" si="216"/>
        <v>#DIV/0!</v>
      </c>
      <c r="AX487" s="113" t="e">
        <f t="shared" si="217"/>
        <v>#DIV/0!</v>
      </c>
      <c r="AY487" s="113" t="e">
        <f t="shared" si="218"/>
        <v>#DIV/0!</v>
      </c>
    </row>
    <row r="488" spans="1:51" x14ac:dyDescent="0.25">
      <c r="A488" s="119"/>
      <c r="B488" s="83"/>
      <c r="C488" s="85"/>
      <c r="D488" s="85"/>
      <c r="E488" s="85"/>
      <c r="F488" s="71"/>
      <c r="G488" s="96"/>
      <c r="H488" s="16" t="e">
        <f>IF(A488&gt;$U$1,ROUND(ROUND( U488*$S$1+(1-$S$1)*G488,4)+$T$1*ROUND(($S$1*Z488+(1-$S$1)*(G488-U488)^2)^0.5,4),4),Rawdata!AK488+Rawdata!$T$1*Rawdata!AU488)</f>
        <v>#DIV/0!</v>
      </c>
      <c r="I488" s="16" t="e">
        <f>IF(A488&gt;$V$1,ROUND(ROUND(V488*$S$1+(1-$S$1)*G488,4)+$T$1*ROUND(($S$1*AA488+(1-$S$1)*(G488-V488)^2)^0.5,4),4),Rawdata!AL488+Rawdata!$T$1*Rawdata!AV488)</f>
        <v>#DIV/0!</v>
      </c>
      <c r="J488" s="16" t="e">
        <f>IF(A488&gt;$W$1,ROUND(ROUND( W488*$S$1+(1-$S$1)*G488,4)+$T$1*ROUND(($S$1*AB488+(1-$S$1)*(G488-W488)^2)^0.5,4),4),Rawdata!AM488+Rawdata!$T$1*Rawdata!AW488)</f>
        <v>#DIV/0!</v>
      </c>
      <c r="K488" s="16" t="e">
        <f>IF(A488&gt;$X$1,ROUND(ROUND( X488*$S$1+(1-$S$1)*G488,4)+$T$1*ROUND(($S$1*AC488+(1-$S$1)*(G488-X488)^2)^0.5,4),4),Rawdata!AN488+Rawdata!$T$1*Rawdata!AX488)</f>
        <v>#DIV/0!</v>
      </c>
      <c r="L488" s="16" t="e">
        <f>IF(A488&gt;$Y$1,ROUND(ROUND( Y488*$S$1+(1-$S$1)*G488,4)+$T$1*ROUND(($S$1*AD488+(1-$S$1)*(G488-Y488)^2)^0.5,4),4),Rawdata!AO488+Rawdata!$T$1*Rawdata!AY488)</f>
        <v>#DIV/0!</v>
      </c>
      <c r="M488" s="16" t="e">
        <f t="shared" si="200"/>
        <v>#DIV/0!</v>
      </c>
      <c r="N488" s="16" t="e">
        <f t="shared" si="201"/>
        <v>#DIV/0!</v>
      </c>
      <c r="O488" s="67"/>
      <c r="P488" s="67"/>
      <c r="Q488" s="31" t="e">
        <f t="shared" si="220"/>
        <v>#DIV/0!</v>
      </c>
      <c r="R488" s="17" t="e">
        <f t="shared" si="221"/>
        <v>#DIV/0!</v>
      </c>
      <c r="S488" s="37" t="e">
        <f t="shared" si="202"/>
        <v>#DIV/0!</v>
      </c>
      <c r="T488" s="17" t="e">
        <f t="shared" si="203"/>
        <v>#DIV/0!</v>
      </c>
      <c r="U488" s="91" t="e">
        <f>IF(A488&gt;$U$1, U489*$S$1+(1-$S$1)*G489,Rawdata!AK488)</f>
        <v>#DIV/0!</v>
      </c>
      <c r="V488" s="91" t="e">
        <f>IF(A488&gt;$V$1,$S$1*V489+(1-$S$1)*G489,Rawdata!AL488)</f>
        <v>#DIV/0!</v>
      </c>
      <c r="W488" s="91" t="e">
        <f>IF(A488&gt;$W$1, $S$1*W489+(1-$S$1)*G489,Rawdata!AM488)</f>
        <v>#DIV/0!</v>
      </c>
      <c r="X488" s="91" t="e">
        <f>IF(A488&gt;$X$1,$S$1*X489+(1-$S$1)*G489,Rawdata!AN488)</f>
        <v>#DIV/0!</v>
      </c>
      <c r="Y488" s="91" t="e">
        <f>IF(A488&gt;$Y$1,$S$1*Y489+(1-$S$1)*G489,Rawdata!AO488)</f>
        <v>#DIV/0!</v>
      </c>
      <c r="Z488" s="91" t="e">
        <f>IF(A488&gt;$Z$1,$S$1*Z489+(1-$S$1)*(G489-U489)^2,Rawdata!AP488)</f>
        <v>#DIV/0!</v>
      </c>
      <c r="AA488" s="91" t="e">
        <f>IF(A488&gt;$AA$1,$S$1*AA489+(1-$S$1)*(G489-V489)^2,Rawdata!AQ488)</f>
        <v>#DIV/0!</v>
      </c>
      <c r="AB488" s="91" t="e">
        <f>IF(A488&gt;89,$S$1*AB489+(1-$S$1)*(G489-W489)^2,Rawdata!AR488)</f>
        <v>#DIV/0!</v>
      </c>
      <c r="AC488" s="91" t="e">
        <f>IF(A488&gt;$AC$1,$S$1*AC489+(1-$S$1)*(G489-X489)^2,Rawdata!AS488)</f>
        <v>#DIV/0!</v>
      </c>
      <c r="AD488" s="91" t="e">
        <f>IF(A488&gt;$AD$1,$S$1*AD489+(1-$S$1)*(G489-Y489)^2,Rawdata!AT488)</f>
        <v>#DIV/0!</v>
      </c>
      <c r="AE488" s="80" t="e">
        <f t="shared" si="195"/>
        <v>#DIV/0!</v>
      </c>
      <c r="AF488" s="81" t="e">
        <f t="shared" si="196"/>
        <v>#DIV/0!</v>
      </c>
      <c r="AG488" s="86">
        <f t="shared" si="219"/>
        <v>0</v>
      </c>
      <c r="AH488" s="107" t="e">
        <f t="shared" si="197"/>
        <v>#DIV/0!</v>
      </c>
      <c r="AI488" s="107" t="e">
        <f t="shared" si="198"/>
        <v>#DIV/0!</v>
      </c>
      <c r="AJ488" s="108" t="e">
        <f t="shared" si="199"/>
        <v>#DIV/0!</v>
      </c>
      <c r="AK488" s="113" t="e">
        <f t="shared" si="204"/>
        <v>#DIV/0!</v>
      </c>
      <c r="AL488" s="113" t="e">
        <f t="shared" si="205"/>
        <v>#DIV/0!</v>
      </c>
      <c r="AM488" s="113" t="e">
        <f t="shared" si="206"/>
        <v>#DIV/0!</v>
      </c>
      <c r="AN488" s="113" t="e">
        <f t="shared" si="207"/>
        <v>#DIV/0!</v>
      </c>
      <c r="AO488" s="113" t="e">
        <f t="shared" si="208"/>
        <v>#DIV/0!</v>
      </c>
      <c r="AP488" s="91" t="e">
        <f t="shared" si="209"/>
        <v>#DIV/0!</v>
      </c>
      <c r="AQ488" s="91" t="e">
        <f t="shared" si="210"/>
        <v>#DIV/0!</v>
      </c>
      <c r="AR488" s="91" t="e">
        <f t="shared" si="211"/>
        <v>#DIV/0!</v>
      </c>
      <c r="AS488" s="91" t="e">
        <f t="shared" si="212"/>
        <v>#DIV/0!</v>
      </c>
      <c r="AT488" s="91" t="e">
        <f t="shared" si="213"/>
        <v>#DIV/0!</v>
      </c>
      <c r="AU488" s="113" t="e">
        <f t="shared" si="214"/>
        <v>#DIV/0!</v>
      </c>
      <c r="AV488" s="113" t="e">
        <f t="shared" si="215"/>
        <v>#DIV/0!</v>
      </c>
      <c r="AW488" s="113" t="e">
        <f t="shared" si="216"/>
        <v>#DIV/0!</v>
      </c>
      <c r="AX488" s="113" t="e">
        <f t="shared" si="217"/>
        <v>#DIV/0!</v>
      </c>
      <c r="AY488" s="113" t="e">
        <f t="shared" si="218"/>
        <v>#DIV/0!</v>
      </c>
    </row>
    <row r="489" spans="1:51" x14ac:dyDescent="0.25">
      <c r="A489" s="119"/>
      <c r="B489" s="83"/>
      <c r="C489" s="85"/>
      <c r="D489" s="85"/>
      <c r="E489" s="85"/>
      <c r="F489" s="71"/>
      <c r="G489" s="96"/>
      <c r="H489" s="16" t="e">
        <f>IF(A489&gt;$U$1,ROUND(ROUND( U489*$S$1+(1-$S$1)*G489,4)+$T$1*ROUND(($S$1*Z489+(1-$S$1)*(G489-U489)^2)^0.5,4),4),Rawdata!AK489+Rawdata!$T$1*Rawdata!AU489)</f>
        <v>#DIV/0!</v>
      </c>
      <c r="I489" s="16" t="e">
        <f>IF(A489&gt;$V$1,ROUND(ROUND(V489*$S$1+(1-$S$1)*G489,4)+$T$1*ROUND(($S$1*AA489+(1-$S$1)*(G489-V489)^2)^0.5,4),4),Rawdata!AL489+Rawdata!$T$1*Rawdata!AV489)</f>
        <v>#DIV/0!</v>
      </c>
      <c r="J489" s="16" t="e">
        <f>IF(A489&gt;$W$1,ROUND(ROUND( W489*$S$1+(1-$S$1)*G489,4)+$T$1*ROUND(($S$1*AB489+(1-$S$1)*(G489-W489)^2)^0.5,4),4),Rawdata!AM489+Rawdata!$T$1*Rawdata!AW489)</f>
        <v>#DIV/0!</v>
      </c>
      <c r="K489" s="16" t="e">
        <f>IF(A489&gt;$X$1,ROUND(ROUND( X489*$S$1+(1-$S$1)*G489,4)+$T$1*ROUND(($S$1*AC489+(1-$S$1)*(G489-X489)^2)^0.5,4),4),Rawdata!AN489+Rawdata!$T$1*Rawdata!AX489)</f>
        <v>#DIV/0!</v>
      </c>
      <c r="L489" s="16" t="e">
        <f>IF(A489&gt;$Y$1,ROUND(ROUND( Y489*$S$1+(1-$S$1)*G489,4)+$T$1*ROUND(($S$1*AD489+(1-$S$1)*(G489-Y489)^2)^0.5,4),4),Rawdata!AO489+Rawdata!$T$1*Rawdata!AY489)</f>
        <v>#DIV/0!</v>
      </c>
      <c r="M489" s="16" t="e">
        <f t="shared" si="200"/>
        <v>#DIV/0!</v>
      </c>
      <c r="N489" s="16" t="e">
        <f t="shared" si="201"/>
        <v>#DIV/0!</v>
      </c>
      <c r="O489" s="67"/>
      <c r="P489" s="67"/>
      <c r="Q489" s="31" t="e">
        <f t="shared" si="220"/>
        <v>#DIV/0!</v>
      </c>
      <c r="R489" s="17" t="e">
        <f t="shared" si="221"/>
        <v>#DIV/0!</v>
      </c>
      <c r="S489" s="37" t="e">
        <f t="shared" si="202"/>
        <v>#DIV/0!</v>
      </c>
      <c r="T489" s="17" t="e">
        <f t="shared" si="203"/>
        <v>#DIV/0!</v>
      </c>
      <c r="U489" s="91" t="e">
        <f>IF(A489&gt;$U$1, U490*$S$1+(1-$S$1)*G490,Rawdata!AK489)</f>
        <v>#DIV/0!</v>
      </c>
      <c r="V489" s="91" t="e">
        <f>IF(A489&gt;$V$1,$S$1*V490+(1-$S$1)*G490,Rawdata!AL489)</f>
        <v>#DIV/0!</v>
      </c>
      <c r="W489" s="91" t="e">
        <f>IF(A489&gt;$W$1, $S$1*W490+(1-$S$1)*G490,Rawdata!AM489)</f>
        <v>#DIV/0!</v>
      </c>
      <c r="X489" s="91" t="e">
        <f>IF(A489&gt;$X$1,$S$1*X490+(1-$S$1)*G490,Rawdata!AN489)</f>
        <v>#DIV/0!</v>
      </c>
      <c r="Y489" s="91" t="e">
        <f>IF(A489&gt;$Y$1,$S$1*Y490+(1-$S$1)*G490,Rawdata!AO489)</f>
        <v>#DIV/0!</v>
      </c>
      <c r="Z489" s="91" t="e">
        <f>IF(A489&gt;$Z$1,$S$1*Z490+(1-$S$1)*(G490-U490)^2,Rawdata!AP489)</f>
        <v>#DIV/0!</v>
      </c>
      <c r="AA489" s="91" t="e">
        <f>IF(A489&gt;$AA$1,$S$1*AA490+(1-$S$1)*(G490-V490)^2,Rawdata!AQ489)</f>
        <v>#DIV/0!</v>
      </c>
      <c r="AB489" s="91" t="e">
        <f>IF(A489&gt;89,$S$1*AB490+(1-$S$1)*(G490-W490)^2,Rawdata!AR489)</f>
        <v>#DIV/0!</v>
      </c>
      <c r="AC489" s="91" t="e">
        <f>IF(A489&gt;$AC$1,$S$1*AC490+(1-$S$1)*(G490-X490)^2,Rawdata!AS489)</f>
        <v>#DIV/0!</v>
      </c>
      <c r="AD489" s="91" t="e">
        <f>IF(A489&gt;$AD$1,$S$1*AD490+(1-$S$1)*(G490-Y490)^2,Rawdata!AT489)</f>
        <v>#DIV/0!</v>
      </c>
      <c r="AE489" s="80" t="e">
        <f t="shared" si="195"/>
        <v>#DIV/0!</v>
      </c>
      <c r="AF489" s="81" t="e">
        <f t="shared" si="196"/>
        <v>#DIV/0!</v>
      </c>
      <c r="AG489" s="86">
        <f t="shared" si="219"/>
        <v>0</v>
      </c>
      <c r="AH489" s="107" t="e">
        <f t="shared" si="197"/>
        <v>#DIV/0!</v>
      </c>
      <c r="AI489" s="107" t="e">
        <f t="shared" si="198"/>
        <v>#DIV/0!</v>
      </c>
      <c r="AJ489" s="108" t="e">
        <f t="shared" si="199"/>
        <v>#DIV/0!</v>
      </c>
      <c r="AK489" s="113" t="e">
        <f t="shared" si="204"/>
        <v>#DIV/0!</v>
      </c>
      <c r="AL489" s="113" t="e">
        <f t="shared" si="205"/>
        <v>#DIV/0!</v>
      </c>
      <c r="AM489" s="113" t="e">
        <f t="shared" si="206"/>
        <v>#DIV/0!</v>
      </c>
      <c r="AN489" s="113" t="e">
        <f t="shared" si="207"/>
        <v>#DIV/0!</v>
      </c>
      <c r="AO489" s="113" t="e">
        <f t="shared" si="208"/>
        <v>#DIV/0!</v>
      </c>
      <c r="AP489" s="91" t="e">
        <f t="shared" si="209"/>
        <v>#DIV/0!</v>
      </c>
      <c r="AQ489" s="91" t="e">
        <f t="shared" si="210"/>
        <v>#DIV/0!</v>
      </c>
      <c r="AR489" s="91" t="e">
        <f t="shared" si="211"/>
        <v>#DIV/0!</v>
      </c>
      <c r="AS489" s="91" t="e">
        <f t="shared" si="212"/>
        <v>#DIV/0!</v>
      </c>
      <c r="AT489" s="91" t="e">
        <f t="shared" si="213"/>
        <v>#DIV/0!</v>
      </c>
      <c r="AU489" s="113" t="e">
        <f t="shared" si="214"/>
        <v>#DIV/0!</v>
      </c>
      <c r="AV489" s="113" t="e">
        <f t="shared" si="215"/>
        <v>#DIV/0!</v>
      </c>
      <c r="AW489" s="113" t="e">
        <f t="shared" si="216"/>
        <v>#DIV/0!</v>
      </c>
      <c r="AX489" s="113" t="e">
        <f t="shared" si="217"/>
        <v>#DIV/0!</v>
      </c>
      <c r="AY489" s="113" t="e">
        <f t="shared" si="218"/>
        <v>#DIV/0!</v>
      </c>
    </row>
    <row r="490" spans="1:51" x14ac:dyDescent="0.25">
      <c r="A490" s="119"/>
      <c r="B490" s="83"/>
      <c r="C490" s="85"/>
      <c r="D490" s="85"/>
      <c r="E490" s="85"/>
      <c r="F490" s="71"/>
      <c r="G490" s="96"/>
      <c r="H490" s="16" t="e">
        <f>IF(A490&gt;$U$1,ROUND(ROUND( U490*$S$1+(1-$S$1)*G490,4)+$T$1*ROUND(($S$1*Z490+(1-$S$1)*(G490-U490)^2)^0.5,4),4),Rawdata!AK490+Rawdata!$T$1*Rawdata!AU490)</f>
        <v>#DIV/0!</v>
      </c>
      <c r="I490" s="16" t="e">
        <f>IF(A490&gt;$V$1,ROUND(ROUND(V490*$S$1+(1-$S$1)*G490,4)+$T$1*ROUND(($S$1*AA490+(1-$S$1)*(G490-V490)^2)^0.5,4),4),Rawdata!AL490+Rawdata!$T$1*Rawdata!AV490)</f>
        <v>#DIV/0!</v>
      </c>
      <c r="J490" s="16" t="e">
        <f>IF(A490&gt;$W$1,ROUND(ROUND( W490*$S$1+(1-$S$1)*G490,4)+$T$1*ROUND(($S$1*AB490+(1-$S$1)*(G490-W490)^2)^0.5,4),4),Rawdata!AM490+Rawdata!$T$1*Rawdata!AW490)</f>
        <v>#DIV/0!</v>
      </c>
      <c r="K490" s="16" t="e">
        <f>IF(A490&gt;$X$1,ROUND(ROUND( X490*$S$1+(1-$S$1)*G490,4)+$T$1*ROUND(($S$1*AC490+(1-$S$1)*(G490-X490)^2)^0.5,4),4),Rawdata!AN490+Rawdata!$T$1*Rawdata!AX490)</f>
        <v>#DIV/0!</v>
      </c>
      <c r="L490" s="16" t="e">
        <f>IF(A490&gt;$Y$1,ROUND(ROUND( Y490*$S$1+(1-$S$1)*G490,4)+$T$1*ROUND(($S$1*AD490+(1-$S$1)*(G490-Y490)^2)^0.5,4),4),Rawdata!AO490+Rawdata!$T$1*Rawdata!AY490)</f>
        <v>#DIV/0!</v>
      </c>
      <c r="M490" s="16" t="e">
        <f t="shared" si="200"/>
        <v>#DIV/0!</v>
      </c>
      <c r="N490" s="16" t="e">
        <f t="shared" si="201"/>
        <v>#DIV/0!</v>
      </c>
      <c r="O490" s="67"/>
      <c r="P490" s="67"/>
      <c r="Q490" s="31" t="e">
        <f t="shared" si="220"/>
        <v>#DIV/0!</v>
      </c>
      <c r="R490" s="17" t="e">
        <f t="shared" si="221"/>
        <v>#DIV/0!</v>
      </c>
      <c r="S490" s="37" t="e">
        <f t="shared" si="202"/>
        <v>#DIV/0!</v>
      </c>
      <c r="T490" s="17" t="e">
        <f t="shared" si="203"/>
        <v>#DIV/0!</v>
      </c>
      <c r="U490" s="91" t="e">
        <f>IF(A490&gt;$U$1, U491*$S$1+(1-$S$1)*G491,Rawdata!AK490)</f>
        <v>#DIV/0!</v>
      </c>
      <c r="V490" s="91" t="e">
        <f>IF(A490&gt;$V$1,$S$1*V491+(1-$S$1)*G491,Rawdata!AL490)</f>
        <v>#DIV/0!</v>
      </c>
      <c r="W490" s="91" t="e">
        <f>IF(A490&gt;$W$1, $S$1*W491+(1-$S$1)*G491,Rawdata!AM490)</f>
        <v>#DIV/0!</v>
      </c>
      <c r="X490" s="91" t="e">
        <f>IF(A490&gt;$X$1,$S$1*X491+(1-$S$1)*G491,Rawdata!AN490)</f>
        <v>#DIV/0!</v>
      </c>
      <c r="Y490" s="91" t="e">
        <f>IF(A490&gt;$Y$1,$S$1*Y491+(1-$S$1)*G491,Rawdata!AO490)</f>
        <v>#DIV/0!</v>
      </c>
      <c r="Z490" s="91" t="e">
        <f>IF(A490&gt;$Z$1,$S$1*Z491+(1-$S$1)*(G491-U491)^2,Rawdata!AP490)</f>
        <v>#DIV/0!</v>
      </c>
      <c r="AA490" s="91" t="e">
        <f>IF(A490&gt;$AA$1,$S$1*AA491+(1-$S$1)*(G491-V491)^2,Rawdata!AQ490)</f>
        <v>#DIV/0!</v>
      </c>
      <c r="AB490" s="91" t="e">
        <f>IF(A490&gt;89,$S$1*AB491+(1-$S$1)*(G491-W491)^2,Rawdata!AR490)</f>
        <v>#DIV/0!</v>
      </c>
      <c r="AC490" s="91" t="e">
        <f>IF(A490&gt;$AC$1,$S$1*AC491+(1-$S$1)*(G491-X491)^2,Rawdata!AS490)</f>
        <v>#DIV/0!</v>
      </c>
      <c r="AD490" s="91" t="e">
        <f>IF(A490&gt;$AD$1,$S$1*AD491+(1-$S$1)*(G491-Y491)^2,Rawdata!AT490)</f>
        <v>#DIV/0!</v>
      </c>
      <c r="AE490" s="80" t="e">
        <f t="shared" si="195"/>
        <v>#DIV/0!</v>
      </c>
      <c r="AF490" s="81" t="e">
        <f t="shared" si="196"/>
        <v>#DIV/0!</v>
      </c>
      <c r="AG490" s="86">
        <f t="shared" si="219"/>
        <v>0</v>
      </c>
      <c r="AH490" s="107" t="e">
        <f t="shared" si="197"/>
        <v>#DIV/0!</v>
      </c>
      <c r="AI490" s="107" t="e">
        <f t="shared" si="198"/>
        <v>#DIV/0!</v>
      </c>
      <c r="AJ490" s="108" t="e">
        <f t="shared" si="199"/>
        <v>#DIV/0!</v>
      </c>
      <c r="AK490" s="113" t="e">
        <f t="shared" si="204"/>
        <v>#DIV/0!</v>
      </c>
      <c r="AL490" s="113" t="e">
        <f t="shared" si="205"/>
        <v>#DIV/0!</v>
      </c>
      <c r="AM490" s="113" t="e">
        <f t="shared" si="206"/>
        <v>#DIV/0!</v>
      </c>
      <c r="AN490" s="113" t="e">
        <f t="shared" si="207"/>
        <v>#DIV/0!</v>
      </c>
      <c r="AO490" s="113" t="e">
        <f t="shared" si="208"/>
        <v>#DIV/0!</v>
      </c>
      <c r="AP490" s="91" t="e">
        <f t="shared" si="209"/>
        <v>#DIV/0!</v>
      </c>
      <c r="AQ490" s="91" t="e">
        <f t="shared" si="210"/>
        <v>#DIV/0!</v>
      </c>
      <c r="AR490" s="91" t="e">
        <f t="shared" si="211"/>
        <v>#DIV/0!</v>
      </c>
      <c r="AS490" s="91" t="e">
        <f t="shared" si="212"/>
        <v>#DIV/0!</v>
      </c>
      <c r="AT490" s="91" t="e">
        <f t="shared" si="213"/>
        <v>#DIV/0!</v>
      </c>
      <c r="AU490" s="113" t="e">
        <f t="shared" si="214"/>
        <v>#DIV/0!</v>
      </c>
      <c r="AV490" s="113" t="e">
        <f t="shared" si="215"/>
        <v>#DIV/0!</v>
      </c>
      <c r="AW490" s="113" t="e">
        <f t="shared" si="216"/>
        <v>#DIV/0!</v>
      </c>
      <c r="AX490" s="113" t="e">
        <f t="shared" si="217"/>
        <v>#DIV/0!</v>
      </c>
      <c r="AY490" s="113" t="e">
        <f t="shared" si="218"/>
        <v>#DIV/0!</v>
      </c>
    </row>
    <row r="491" spans="1:51" x14ac:dyDescent="0.25">
      <c r="A491" s="119"/>
      <c r="B491" s="83"/>
      <c r="C491" s="85"/>
      <c r="D491" s="85"/>
      <c r="E491" s="85"/>
      <c r="F491" s="71"/>
      <c r="G491" s="96"/>
      <c r="H491" s="16" t="e">
        <f>IF(A491&gt;$U$1,ROUND(ROUND( U491*$S$1+(1-$S$1)*G491,4)+$T$1*ROUND(($S$1*Z491+(1-$S$1)*(G491-U491)^2)^0.5,4),4),Rawdata!AK491+Rawdata!$T$1*Rawdata!AU491)</f>
        <v>#DIV/0!</v>
      </c>
      <c r="I491" s="16" t="e">
        <f>IF(A491&gt;$V$1,ROUND(ROUND(V491*$S$1+(1-$S$1)*G491,4)+$T$1*ROUND(($S$1*AA491+(1-$S$1)*(G491-V491)^2)^0.5,4),4),Rawdata!AL491+Rawdata!$T$1*Rawdata!AV491)</f>
        <v>#DIV/0!</v>
      </c>
      <c r="J491" s="16" t="e">
        <f>IF(A491&gt;$W$1,ROUND(ROUND( W491*$S$1+(1-$S$1)*G491,4)+$T$1*ROUND(($S$1*AB491+(1-$S$1)*(G491-W491)^2)^0.5,4),4),Rawdata!AM491+Rawdata!$T$1*Rawdata!AW491)</f>
        <v>#DIV/0!</v>
      </c>
      <c r="K491" s="16" t="e">
        <f>IF(A491&gt;$X$1,ROUND(ROUND( X491*$S$1+(1-$S$1)*G491,4)+$T$1*ROUND(($S$1*AC491+(1-$S$1)*(G491-X491)^2)^0.5,4),4),Rawdata!AN491+Rawdata!$T$1*Rawdata!AX491)</f>
        <v>#DIV/0!</v>
      </c>
      <c r="L491" s="16" t="e">
        <f>IF(A491&gt;$Y$1,ROUND(ROUND( Y491*$S$1+(1-$S$1)*G491,4)+$T$1*ROUND(($S$1*AD491+(1-$S$1)*(G491-Y491)^2)^0.5,4),4),Rawdata!AO491+Rawdata!$T$1*Rawdata!AY491)</f>
        <v>#DIV/0!</v>
      </c>
      <c r="M491" s="16" t="e">
        <f t="shared" si="200"/>
        <v>#DIV/0!</v>
      </c>
      <c r="N491" s="16" t="e">
        <f t="shared" si="201"/>
        <v>#DIV/0!</v>
      </c>
      <c r="O491" s="67"/>
      <c r="P491" s="67"/>
      <c r="Q491" s="31" t="e">
        <f t="shared" si="220"/>
        <v>#DIV/0!</v>
      </c>
      <c r="R491" s="17" t="e">
        <f t="shared" si="221"/>
        <v>#DIV/0!</v>
      </c>
      <c r="S491" s="37" t="e">
        <f t="shared" si="202"/>
        <v>#DIV/0!</v>
      </c>
      <c r="T491" s="17" t="e">
        <f t="shared" si="203"/>
        <v>#DIV/0!</v>
      </c>
      <c r="U491" s="91" t="e">
        <f>IF(A491&gt;$U$1, U492*$S$1+(1-$S$1)*G492,Rawdata!AK491)</f>
        <v>#DIV/0!</v>
      </c>
      <c r="V491" s="91" t="e">
        <f>IF(A491&gt;$V$1,$S$1*V492+(1-$S$1)*G492,Rawdata!AL491)</f>
        <v>#DIV/0!</v>
      </c>
      <c r="W491" s="91" t="e">
        <f>IF(A491&gt;$W$1, $S$1*W492+(1-$S$1)*G492,Rawdata!AM491)</f>
        <v>#DIV/0!</v>
      </c>
      <c r="X491" s="91" t="e">
        <f>IF(A491&gt;$X$1,$S$1*X492+(1-$S$1)*G492,Rawdata!AN491)</f>
        <v>#DIV/0!</v>
      </c>
      <c r="Y491" s="91" t="e">
        <f>IF(A491&gt;$Y$1,$S$1*Y492+(1-$S$1)*G492,Rawdata!AO491)</f>
        <v>#DIV/0!</v>
      </c>
      <c r="Z491" s="91" t="e">
        <f>IF(A491&gt;$Z$1,$S$1*Z492+(1-$S$1)*(G492-U492)^2,Rawdata!AP491)</f>
        <v>#DIV/0!</v>
      </c>
      <c r="AA491" s="91" t="e">
        <f>IF(A491&gt;$AA$1,$S$1*AA492+(1-$S$1)*(G492-V492)^2,Rawdata!AQ491)</f>
        <v>#DIV/0!</v>
      </c>
      <c r="AB491" s="91" t="e">
        <f>IF(A491&gt;89,$S$1*AB492+(1-$S$1)*(G492-W492)^2,Rawdata!AR491)</f>
        <v>#DIV/0!</v>
      </c>
      <c r="AC491" s="91" t="e">
        <f>IF(A491&gt;$AC$1,$S$1*AC492+(1-$S$1)*(G492-X492)^2,Rawdata!AS491)</f>
        <v>#DIV/0!</v>
      </c>
      <c r="AD491" s="91" t="e">
        <f>IF(A491&gt;$AD$1,$S$1*AD492+(1-$S$1)*(G492-Y492)^2,Rawdata!AT491)</f>
        <v>#DIV/0!</v>
      </c>
      <c r="AE491" s="80" t="e">
        <f t="shared" si="195"/>
        <v>#DIV/0!</v>
      </c>
      <c r="AF491" s="81" t="e">
        <f t="shared" si="196"/>
        <v>#DIV/0!</v>
      </c>
      <c r="AG491" s="86">
        <f t="shared" si="219"/>
        <v>0</v>
      </c>
      <c r="AH491" s="107" t="e">
        <f t="shared" si="197"/>
        <v>#DIV/0!</v>
      </c>
      <c r="AI491" s="107" t="e">
        <f t="shared" si="198"/>
        <v>#DIV/0!</v>
      </c>
      <c r="AJ491" s="108" t="e">
        <f t="shared" si="199"/>
        <v>#DIV/0!</v>
      </c>
      <c r="AK491" s="113" t="e">
        <f t="shared" si="204"/>
        <v>#DIV/0!</v>
      </c>
      <c r="AL491" s="113" t="e">
        <f t="shared" si="205"/>
        <v>#DIV/0!</v>
      </c>
      <c r="AM491" s="113" t="e">
        <f t="shared" si="206"/>
        <v>#DIV/0!</v>
      </c>
      <c r="AN491" s="113" t="e">
        <f t="shared" si="207"/>
        <v>#DIV/0!</v>
      </c>
      <c r="AO491" s="113" t="e">
        <f t="shared" si="208"/>
        <v>#DIV/0!</v>
      </c>
      <c r="AP491" s="91" t="e">
        <f t="shared" si="209"/>
        <v>#DIV/0!</v>
      </c>
      <c r="AQ491" s="91" t="e">
        <f t="shared" si="210"/>
        <v>#DIV/0!</v>
      </c>
      <c r="AR491" s="91" t="e">
        <f t="shared" si="211"/>
        <v>#DIV/0!</v>
      </c>
      <c r="AS491" s="91" t="e">
        <f t="shared" si="212"/>
        <v>#DIV/0!</v>
      </c>
      <c r="AT491" s="91" t="e">
        <f t="shared" si="213"/>
        <v>#DIV/0!</v>
      </c>
      <c r="AU491" s="113" t="e">
        <f t="shared" si="214"/>
        <v>#DIV/0!</v>
      </c>
      <c r="AV491" s="113" t="e">
        <f t="shared" si="215"/>
        <v>#DIV/0!</v>
      </c>
      <c r="AW491" s="113" t="e">
        <f t="shared" si="216"/>
        <v>#DIV/0!</v>
      </c>
      <c r="AX491" s="113" t="e">
        <f t="shared" si="217"/>
        <v>#DIV/0!</v>
      </c>
      <c r="AY491" s="113" t="e">
        <f t="shared" si="218"/>
        <v>#DIV/0!</v>
      </c>
    </row>
    <row r="492" spans="1:51" x14ac:dyDescent="0.25">
      <c r="A492" s="119"/>
      <c r="B492" s="83"/>
      <c r="C492" s="85"/>
      <c r="D492" s="85"/>
      <c r="E492" s="85"/>
      <c r="F492" s="71"/>
      <c r="G492" s="96"/>
      <c r="H492" s="16" t="e">
        <f>IF(A492&gt;$U$1,ROUND(ROUND( U492*$S$1+(1-$S$1)*G492,4)+$T$1*ROUND(($S$1*Z492+(1-$S$1)*(G492-U492)^2)^0.5,4),4),Rawdata!AK492+Rawdata!$T$1*Rawdata!AU492)</f>
        <v>#DIV/0!</v>
      </c>
      <c r="I492" s="16" t="e">
        <f>IF(A492&gt;$V$1,ROUND(ROUND(V492*$S$1+(1-$S$1)*G492,4)+$T$1*ROUND(($S$1*AA492+(1-$S$1)*(G492-V492)^2)^0.5,4),4),Rawdata!AL492+Rawdata!$T$1*Rawdata!AV492)</f>
        <v>#DIV/0!</v>
      </c>
      <c r="J492" s="16" t="e">
        <f>IF(A492&gt;$W$1,ROUND(ROUND( W492*$S$1+(1-$S$1)*G492,4)+$T$1*ROUND(($S$1*AB492+(1-$S$1)*(G492-W492)^2)^0.5,4),4),Rawdata!AM492+Rawdata!$T$1*Rawdata!AW492)</f>
        <v>#DIV/0!</v>
      </c>
      <c r="K492" s="16" t="e">
        <f>IF(A492&gt;$X$1,ROUND(ROUND( X492*$S$1+(1-$S$1)*G492,4)+$T$1*ROUND(($S$1*AC492+(1-$S$1)*(G492-X492)^2)^0.5,4),4),Rawdata!AN492+Rawdata!$T$1*Rawdata!AX492)</f>
        <v>#DIV/0!</v>
      </c>
      <c r="L492" s="16" t="e">
        <f>IF(A492&gt;$Y$1,ROUND(ROUND( Y492*$S$1+(1-$S$1)*G492,4)+$T$1*ROUND(($S$1*AD492+(1-$S$1)*(G492-Y492)^2)^0.5,4),4),Rawdata!AO492+Rawdata!$T$1*Rawdata!AY492)</f>
        <v>#DIV/0!</v>
      </c>
      <c r="M492" s="16" t="e">
        <f t="shared" si="200"/>
        <v>#DIV/0!</v>
      </c>
      <c r="N492" s="16" t="e">
        <f t="shared" si="201"/>
        <v>#DIV/0!</v>
      </c>
      <c r="O492" s="67"/>
      <c r="P492" s="67"/>
      <c r="Q492" s="31" t="e">
        <f t="shared" si="220"/>
        <v>#DIV/0!</v>
      </c>
      <c r="R492" s="17" t="e">
        <f t="shared" si="221"/>
        <v>#DIV/0!</v>
      </c>
      <c r="S492" s="37" t="e">
        <f t="shared" si="202"/>
        <v>#DIV/0!</v>
      </c>
      <c r="T492" s="17" t="e">
        <f t="shared" si="203"/>
        <v>#DIV/0!</v>
      </c>
      <c r="U492" s="91" t="e">
        <f>IF(A492&gt;$U$1, U493*$S$1+(1-$S$1)*G493,Rawdata!AK492)</f>
        <v>#DIV/0!</v>
      </c>
      <c r="V492" s="91" t="e">
        <f>IF(A492&gt;$V$1,$S$1*V493+(1-$S$1)*G493,Rawdata!AL492)</f>
        <v>#DIV/0!</v>
      </c>
      <c r="W492" s="91" t="e">
        <f>IF(A492&gt;$W$1, $S$1*W493+(1-$S$1)*G493,Rawdata!AM492)</f>
        <v>#DIV/0!</v>
      </c>
      <c r="X492" s="91" t="e">
        <f>IF(A492&gt;$X$1,$S$1*X493+(1-$S$1)*G493,Rawdata!AN492)</f>
        <v>#DIV/0!</v>
      </c>
      <c r="Y492" s="91" t="e">
        <f>IF(A492&gt;$Y$1,$S$1*Y493+(1-$S$1)*G493,Rawdata!AO492)</f>
        <v>#DIV/0!</v>
      </c>
      <c r="Z492" s="91" t="e">
        <f>IF(A492&gt;$Z$1,$S$1*Z493+(1-$S$1)*(G493-U493)^2,Rawdata!AP492)</f>
        <v>#DIV/0!</v>
      </c>
      <c r="AA492" s="91" t="e">
        <f>IF(A492&gt;$AA$1,$S$1*AA493+(1-$S$1)*(G493-V493)^2,Rawdata!AQ492)</f>
        <v>#DIV/0!</v>
      </c>
      <c r="AB492" s="91" t="e">
        <f>IF(A492&gt;89,$S$1*AB493+(1-$S$1)*(G493-W493)^2,Rawdata!AR492)</f>
        <v>#DIV/0!</v>
      </c>
      <c r="AC492" s="91" t="e">
        <f>IF(A492&gt;$AC$1,$S$1*AC493+(1-$S$1)*(G493-X493)^2,Rawdata!AS492)</f>
        <v>#DIV/0!</v>
      </c>
      <c r="AD492" s="91" t="e">
        <f>IF(A492&gt;$AD$1,$S$1*AD493+(1-$S$1)*(G493-Y493)^2,Rawdata!AT492)</f>
        <v>#DIV/0!</v>
      </c>
      <c r="AE492" s="80" t="e">
        <f t="shared" si="195"/>
        <v>#DIV/0!</v>
      </c>
      <c r="AF492" s="81" t="e">
        <f t="shared" si="196"/>
        <v>#DIV/0!</v>
      </c>
      <c r="AG492" s="86">
        <f t="shared" si="219"/>
        <v>0</v>
      </c>
      <c r="AH492" s="107" t="e">
        <f t="shared" si="197"/>
        <v>#DIV/0!</v>
      </c>
      <c r="AI492" s="107" t="e">
        <f t="shared" si="198"/>
        <v>#DIV/0!</v>
      </c>
      <c r="AJ492" s="108" t="e">
        <f t="shared" si="199"/>
        <v>#DIV/0!</v>
      </c>
      <c r="AK492" s="113" t="e">
        <f t="shared" si="204"/>
        <v>#DIV/0!</v>
      </c>
      <c r="AL492" s="113" t="e">
        <f t="shared" si="205"/>
        <v>#DIV/0!</v>
      </c>
      <c r="AM492" s="113" t="e">
        <f t="shared" si="206"/>
        <v>#DIV/0!</v>
      </c>
      <c r="AN492" s="113" t="e">
        <f t="shared" si="207"/>
        <v>#DIV/0!</v>
      </c>
      <c r="AO492" s="113" t="e">
        <f t="shared" si="208"/>
        <v>#DIV/0!</v>
      </c>
      <c r="AP492" s="91" t="e">
        <f t="shared" si="209"/>
        <v>#DIV/0!</v>
      </c>
      <c r="AQ492" s="91" t="e">
        <f t="shared" si="210"/>
        <v>#DIV/0!</v>
      </c>
      <c r="AR492" s="91" t="e">
        <f t="shared" si="211"/>
        <v>#DIV/0!</v>
      </c>
      <c r="AS492" s="91" t="e">
        <f t="shared" si="212"/>
        <v>#DIV/0!</v>
      </c>
      <c r="AT492" s="91" t="e">
        <f t="shared" si="213"/>
        <v>#DIV/0!</v>
      </c>
      <c r="AU492" s="113" t="e">
        <f t="shared" si="214"/>
        <v>#DIV/0!</v>
      </c>
      <c r="AV492" s="113" t="e">
        <f t="shared" si="215"/>
        <v>#DIV/0!</v>
      </c>
      <c r="AW492" s="113" t="e">
        <f t="shared" si="216"/>
        <v>#DIV/0!</v>
      </c>
      <c r="AX492" s="113" t="e">
        <f t="shared" si="217"/>
        <v>#DIV/0!</v>
      </c>
      <c r="AY492" s="113" t="e">
        <f t="shared" si="218"/>
        <v>#DIV/0!</v>
      </c>
    </row>
    <row r="493" spans="1:51" x14ac:dyDescent="0.25">
      <c r="A493" s="119"/>
      <c r="B493" s="83"/>
      <c r="C493" s="85"/>
      <c r="D493" s="85"/>
      <c r="E493" s="85"/>
      <c r="F493" s="71"/>
      <c r="G493" s="96"/>
      <c r="H493" s="16" t="e">
        <f>IF(A493&gt;$U$1,ROUND(ROUND( U493*$S$1+(1-$S$1)*G493,4)+$T$1*ROUND(($S$1*Z493+(1-$S$1)*(G493-U493)^2)^0.5,4),4),Rawdata!AK493+Rawdata!$T$1*Rawdata!AU493)</f>
        <v>#DIV/0!</v>
      </c>
      <c r="I493" s="16" t="e">
        <f>IF(A493&gt;$V$1,ROUND(ROUND(V493*$S$1+(1-$S$1)*G493,4)+$T$1*ROUND(($S$1*AA493+(1-$S$1)*(G493-V493)^2)^0.5,4),4),Rawdata!AL493+Rawdata!$T$1*Rawdata!AV493)</f>
        <v>#DIV/0!</v>
      </c>
      <c r="J493" s="16" t="e">
        <f>IF(A493&gt;$W$1,ROUND(ROUND( W493*$S$1+(1-$S$1)*G493,4)+$T$1*ROUND(($S$1*AB493+(1-$S$1)*(G493-W493)^2)^0.5,4),4),Rawdata!AM493+Rawdata!$T$1*Rawdata!AW493)</f>
        <v>#DIV/0!</v>
      </c>
      <c r="K493" s="16" t="e">
        <f>IF(A493&gt;$X$1,ROUND(ROUND( X493*$S$1+(1-$S$1)*G493,4)+$T$1*ROUND(($S$1*AC493+(1-$S$1)*(G493-X493)^2)^0.5,4),4),Rawdata!AN493+Rawdata!$T$1*Rawdata!AX493)</f>
        <v>#DIV/0!</v>
      </c>
      <c r="L493" s="16" t="e">
        <f>IF(A493&gt;$Y$1,ROUND(ROUND( Y493*$S$1+(1-$S$1)*G493,4)+$T$1*ROUND(($S$1*AD493+(1-$S$1)*(G493-Y493)^2)^0.5,4),4),Rawdata!AO493+Rawdata!$T$1*Rawdata!AY493)</f>
        <v>#DIV/0!</v>
      </c>
      <c r="M493" s="16" t="e">
        <f t="shared" si="200"/>
        <v>#DIV/0!</v>
      </c>
      <c r="N493" s="16" t="e">
        <f t="shared" si="201"/>
        <v>#DIV/0!</v>
      </c>
      <c r="O493" s="67"/>
      <c r="P493" s="67"/>
      <c r="Q493" s="31" t="e">
        <f t="shared" si="220"/>
        <v>#DIV/0!</v>
      </c>
      <c r="R493" s="17" t="e">
        <f t="shared" si="221"/>
        <v>#DIV/0!</v>
      </c>
      <c r="S493" s="37" t="e">
        <f t="shared" si="202"/>
        <v>#DIV/0!</v>
      </c>
      <c r="T493" s="17" t="e">
        <f t="shared" si="203"/>
        <v>#DIV/0!</v>
      </c>
      <c r="U493" s="91" t="e">
        <f>IF(A493&gt;$U$1, U494*$S$1+(1-$S$1)*G494,Rawdata!AK493)</f>
        <v>#DIV/0!</v>
      </c>
      <c r="V493" s="91" t="e">
        <f>IF(A493&gt;$V$1,$S$1*V494+(1-$S$1)*G494,Rawdata!AL493)</f>
        <v>#DIV/0!</v>
      </c>
      <c r="W493" s="91" t="e">
        <f>IF(A493&gt;$W$1, $S$1*W494+(1-$S$1)*G494,Rawdata!AM493)</f>
        <v>#DIV/0!</v>
      </c>
      <c r="X493" s="91" t="e">
        <f>IF(A493&gt;$X$1,$S$1*X494+(1-$S$1)*G494,Rawdata!AN493)</f>
        <v>#DIV/0!</v>
      </c>
      <c r="Y493" s="91" t="e">
        <f>IF(A493&gt;$Y$1,$S$1*Y494+(1-$S$1)*G494,Rawdata!AO493)</f>
        <v>#DIV/0!</v>
      </c>
      <c r="Z493" s="91" t="e">
        <f>IF(A493&gt;$Z$1,$S$1*Z494+(1-$S$1)*(G494-U494)^2,Rawdata!AP493)</f>
        <v>#DIV/0!</v>
      </c>
      <c r="AA493" s="91" t="e">
        <f>IF(A493&gt;$AA$1,$S$1*AA494+(1-$S$1)*(G494-V494)^2,Rawdata!AQ493)</f>
        <v>#DIV/0!</v>
      </c>
      <c r="AB493" s="91" t="e">
        <f>IF(A493&gt;89,$S$1*AB494+(1-$S$1)*(G494-W494)^2,Rawdata!AR493)</f>
        <v>#DIV/0!</v>
      </c>
      <c r="AC493" s="91" t="e">
        <f>IF(A493&gt;$AC$1,$S$1*AC494+(1-$S$1)*(G494-X494)^2,Rawdata!AS493)</f>
        <v>#DIV/0!</v>
      </c>
      <c r="AD493" s="91" t="e">
        <f>IF(A493&gt;$AD$1,$S$1*AD494+(1-$S$1)*(G494-Y494)^2,Rawdata!AT493)</f>
        <v>#DIV/0!</v>
      </c>
      <c r="AE493" s="80" t="e">
        <f t="shared" si="195"/>
        <v>#DIV/0!</v>
      </c>
      <c r="AF493" s="81" t="e">
        <f t="shared" si="196"/>
        <v>#DIV/0!</v>
      </c>
      <c r="AG493" s="86">
        <f t="shared" si="219"/>
        <v>0</v>
      </c>
      <c r="AH493" s="107" t="e">
        <f t="shared" si="197"/>
        <v>#DIV/0!</v>
      </c>
      <c r="AI493" s="107" t="e">
        <f t="shared" si="198"/>
        <v>#DIV/0!</v>
      </c>
      <c r="AJ493" s="108" t="e">
        <f t="shared" si="199"/>
        <v>#DIV/0!</v>
      </c>
      <c r="AK493" s="113" t="e">
        <f t="shared" si="204"/>
        <v>#DIV/0!</v>
      </c>
      <c r="AL493" s="113" t="e">
        <f t="shared" si="205"/>
        <v>#DIV/0!</v>
      </c>
      <c r="AM493" s="113" t="e">
        <f t="shared" si="206"/>
        <v>#DIV/0!</v>
      </c>
      <c r="AN493" s="113" t="e">
        <f t="shared" si="207"/>
        <v>#DIV/0!</v>
      </c>
      <c r="AO493" s="113" t="e">
        <f t="shared" si="208"/>
        <v>#DIV/0!</v>
      </c>
      <c r="AP493" s="91" t="e">
        <f t="shared" si="209"/>
        <v>#DIV/0!</v>
      </c>
      <c r="AQ493" s="91" t="e">
        <f t="shared" si="210"/>
        <v>#DIV/0!</v>
      </c>
      <c r="AR493" s="91" t="e">
        <f t="shared" si="211"/>
        <v>#DIV/0!</v>
      </c>
      <c r="AS493" s="91" t="e">
        <f t="shared" si="212"/>
        <v>#DIV/0!</v>
      </c>
      <c r="AT493" s="91" t="e">
        <f t="shared" si="213"/>
        <v>#DIV/0!</v>
      </c>
      <c r="AU493" s="113" t="e">
        <f t="shared" si="214"/>
        <v>#DIV/0!</v>
      </c>
      <c r="AV493" s="113" t="e">
        <f t="shared" si="215"/>
        <v>#DIV/0!</v>
      </c>
      <c r="AW493" s="113" t="e">
        <f t="shared" si="216"/>
        <v>#DIV/0!</v>
      </c>
      <c r="AX493" s="113" t="e">
        <f t="shared" si="217"/>
        <v>#DIV/0!</v>
      </c>
      <c r="AY493" s="113" t="e">
        <f t="shared" si="218"/>
        <v>#DIV/0!</v>
      </c>
    </row>
    <row r="494" spans="1:51" x14ac:dyDescent="0.25">
      <c r="A494" s="119"/>
      <c r="B494" s="83"/>
      <c r="C494" s="85"/>
      <c r="D494" s="85"/>
      <c r="E494" s="85"/>
      <c r="F494" s="71"/>
      <c r="G494" s="96"/>
      <c r="H494" s="16" t="e">
        <f>IF(A494&gt;$U$1,ROUND(ROUND( U494*$S$1+(1-$S$1)*G494,4)+$T$1*ROUND(($S$1*Z494+(1-$S$1)*(G494-U494)^2)^0.5,4),4),Rawdata!AK494+Rawdata!$T$1*Rawdata!AU494)</f>
        <v>#DIV/0!</v>
      </c>
      <c r="I494" s="16" t="e">
        <f>IF(A494&gt;$V$1,ROUND(ROUND(V494*$S$1+(1-$S$1)*G494,4)+$T$1*ROUND(($S$1*AA494+(1-$S$1)*(G494-V494)^2)^0.5,4),4),Rawdata!AL494+Rawdata!$T$1*Rawdata!AV494)</f>
        <v>#DIV/0!</v>
      </c>
      <c r="J494" s="16" t="e">
        <f>IF(A494&gt;$W$1,ROUND(ROUND( W494*$S$1+(1-$S$1)*G494,4)+$T$1*ROUND(($S$1*AB494+(1-$S$1)*(G494-W494)^2)^0.5,4),4),Rawdata!AM494+Rawdata!$T$1*Rawdata!AW494)</f>
        <v>#DIV/0!</v>
      </c>
      <c r="K494" s="16" t="e">
        <f>IF(A494&gt;$X$1,ROUND(ROUND( X494*$S$1+(1-$S$1)*G494,4)+$T$1*ROUND(($S$1*AC494+(1-$S$1)*(G494-X494)^2)^0.5,4),4),Rawdata!AN494+Rawdata!$T$1*Rawdata!AX494)</f>
        <v>#DIV/0!</v>
      </c>
      <c r="L494" s="16" t="e">
        <f>IF(A494&gt;$Y$1,ROUND(ROUND( Y494*$S$1+(1-$S$1)*G494,4)+$T$1*ROUND(($S$1*AD494+(1-$S$1)*(G494-Y494)^2)^0.5,4),4),Rawdata!AO494+Rawdata!$T$1*Rawdata!AY494)</f>
        <v>#DIV/0!</v>
      </c>
      <c r="M494" s="16" t="e">
        <f t="shared" si="200"/>
        <v>#DIV/0!</v>
      </c>
      <c r="N494" s="16" t="e">
        <f t="shared" si="201"/>
        <v>#DIV/0!</v>
      </c>
      <c r="O494" s="67"/>
      <c r="P494" s="67"/>
      <c r="Q494" s="31" t="e">
        <f t="shared" si="220"/>
        <v>#DIV/0!</v>
      </c>
      <c r="R494" s="17" t="e">
        <f t="shared" si="221"/>
        <v>#DIV/0!</v>
      </c>
      <c r="S494" s="37" t="e">
        <f t="shared" si="202"/>
        <v>#DIV/0!</v>
      </c>
      <c r="T494" s="17" t="e">
        <f t="shared" si="203"/>
        <v>#DIV/0!</v>
      </c>
      <c r="U494" s="91" t="e">
        <f>IF(A494&gt;$U$1, U495*$S$1+(1-$S$1)*G495,Rawdata!AK494)</f>
        <v>#DIV/0!</v>
      </c>
      <c r="V494" s="91" t="e">
        <f>IF(A494&gt;$V$1,$S$1*V495+(1-$S$1)*G495,Rawdata!AL494)</f>
        <v>#DIV/0!</v>
      </c>
      <c r="W494" s="91" t="e">
        <f>IF(A494&gt;$W$1, $S$1*W495+(1-$S$1)*G495,Rawdata!AM494)</f>
        <v>#DIV/0!</v>
      </c>
      <c r="X494" s="91" t="e">
        <f>IF(A494&gt;$X$1,$S$1*X495+(1-$S$1)*G495,Rawdata!AN494)</f>
        <v>#DIV/0!</v>
      </c>
      <c r="Y494" s="91" t="e">
        <f>IF(A494&gt;$Y$1,$S$1*Y495+(1-$S$1)*G495,Rawdata!AO494)</f>
        <v>#DIV/0!</v>
      </c>
      <c r="Z494" s="91" t="e">
        <f>IF(A494&gt;$Z$1,$S$1*Z495+(1-$S$1)*(G495-U495)^2,Rawdata!AP494)</f>
        <v>#DIV/0!</v>
      </c>
      <c r="AA494" s="91" t="e">
        <f>IF(A494&gt;$AA$1,$S$1*AA495+(1-$S$1)*(G495-V495)^2,Rawdata!AQ494)</f>
        <v>#DIV/0!</v>
      </c>
      <c r="AB494" s="91" t="e">
        <f>IF(A494&gt;89,$S$1*AB495+(1-$S$1)*(G495-W495)^2,Rawdata!AR494)</f>
        <v>#DIV/0!</v>
      </c>
      <c r="AC494" s="91" t="e">
        <f>IF(A494&gt;$AC$1,$S$1*AC495+(1-$S$1)*(G495-X495)^2,Rawdata!AS494)</f>
        <v>#DIV/0!</v>
      </c>
      <c r="AD494" s="91" t="e">
        <f>IF(A494&gt;$AD$1,$S$1*AD495+(1-$S$1)*(G495-Y495)^2,Rawdata!AT494)</f>
        <v>#DIV/0!</v>
      </c>
      <c r="AE494" s="80" t="e">
        <f t="shared" si="195"/>
        <v>#DIV/0!</v>
      </c>
      <c r="AF494" s="81" t="e">
        <f t="shared" si="196"/>
        <v>#DIV/0!</v>
      </c>
      <c r="AG494" s="86">
        <f t="shared" si="219"/>
        <v>0</v>
      </c>
      <c r="AH494" s="107" t="e">
        <f t="shared" si="197"/>
        <v>#DIV/0!</v>
      </c>
      <c r="AI494" s="107" t="e">
        <f t="shared" si="198"/>
        <v>#DIV/0!</v>
      </c>
      <c r="AJ494" s="108" t="e">
        <f t="shared" si="199"/>
        <v>#DIV/0!</v>
      </c>
      <c r="AK494" s="113" t="e">
        <f t="shared" si="204"/>
        <v>#DIV/0!</v>
      </c>
      <c r="AL494" s="113" t="e">
        <f t="shared" si="205"/>
        <v>#DIV/0!</v>
      </c>
      <c r="AM494" s="113" t="e">
        <f t="shared" si="206"/>
        <v>#DIV/0!</v>
      </c>
      <c r="AN494" s="113" t="e">
        <f t="shared" si="207"/>
        <v>#DIV/0!</v>
      </c>
      <c r="AO494" s="113" t="e">
        <f t="shared" si="208"/>
        <v>#DIV/0!</v>
      </c>
      <c r="AP494" s="91" t="e">
        <f t="shared" si="209"/>
        <v>#DIV/0!</v>
      </c>
      <c r="AQ494" s="91" t="e">
        <f t="shared" si="210"/>
        <v>#DIV/0!</v>
      </c>
      <c r="AR494" s="91" t="e">
        <f t="shared" si="211"/>
        <v>#DIV/0!</v>
      </c>
      <c r="AS494" s="91" t="e">
        <f t="shared" si="212"/>
        <v>#DIV/0!</v>
      </c>
      <c r="AT494" s="91" t="e">
        <f t="shared" si="213"/>
        <v>#DIV/0!</v>
      </c>
      <c r="AU494" s="113" t="e">
        <f t="shared" si="214"/>
        <v>#DIV/0!</v>
      </c>
      <c r="AV494" s="113" t="e">
        <f t="shared" si="215"/>
        <v>#DIV/0!</v>
      </c>
      <c r="AW494" s="113" t="e">
        <f t="shared" si="216"/>
        <v>#DIV/0!</v>
      </c>
      <c r="AX494" s="113" t="e">
        <f t="shared" si="217"/>
        <v>#DIV/0!</v>
      </c>
      <c r="AY494" s="113" t="e">
        <f t="shared" si="218"/>
        <v>#DIV/0!</v>
      </c>
    </row>
    <row r="495" spans="1:51" x14ac:dyDescent="0.25">
      <c r="A495" s="119"/>
      <c r="B495" s="83"/>
      <c r="C495" s="85"/>
      <c r="D495" s="85"/>
      <c r="E495" s="85"/>
      <c r="F495" s="71"/>
      <c r="G495" s="96"/>
      <c r="H495" s="16" t="e">
        <f>IF(A495&gt;$U$1,ROUND(ROUND( U495*$S$1+(1-$S$1)*G495,4)+$T$1*ROUND(($S$1*Z495+(1-$S$1)*(G495-U495)^2)^0.5,4),4),Rawdata!AK495+Rawdata!$T$1*Rawdata!AU495)</f>
        <v>#DIV/0!</v>
      </c>
      <c r="I495" s="16" t="e">
        <f>IF(A495&gt;$V$1,ROUND(ROUND(V495*$S$1+(1-$S$1)*G495,4)+$T$1*ROUND(($S$1*AA495+(1-$S$1)*(G495-V495)^2)^0.5,4),4),Rawdata!AL495+Rawdata!$T$1*Rawdata!AV495)</f>
        <v>#DIV/0!</v>
      </c>
      <c r="J495" s="16" t="e">
        <f>IF(A495&gt;$W$1,ROUND(ROUND( W495*$S$1+(1-$S$1)*G495,4)+$T$1*ROUND(($S$1*AB495+(1-$S$1)*(G495-W495)^2)^0.5,4),4),Rawdata!AM495+Rawdata!$T$1*Rawdata!AW495)</f>
        <v>#DIV/0!</v>
      </c>
      <c r="K495" s="16" t="e">
        <f>IF(A495&gt;$X$1,ROUND(ROUND( X495*$S$1+(1-$S$1)*G495,4)+$T$1*ROUND(($S$1*AC495+(1-$S$1)*(G495-X495)^2)^0.5,4),4),Rawdata!AN495+Rawdata!$T$1*Rawdata!AX495)</f>
        <v>#DIV/0!</v>
      </c>
      <c r="L495" s="16" t="e">
        <f>IF(A495&gt;$Y$1,ROUND(ROUND( Y495*$S$1+(1-$S$1)*G495,4)+$T$1*ROUND(($S$1*AD495+(1-$S$1)*(G495-Y495)^2)^0.5,4),4),Rawdata!AO495+Rawdata!$T$1*Rawdata!AY495)</f>
        <v>#DIV/0!</v>
      </c>
      <c r="M495" s="16" t="e">
        <f t="shared" si="200"/>
        <v>#DIV/0!</v>
      </c>
      <c r="N495" s="16" t="e">
        <f t="shared" si="201"/>
        <v>#DIV/0!</v>
      </c>
      <c r="O495" s="67"/>
      <c r="P495" s="67"/>
      <c r="Q495" s="31" t="e">
        <f t="shared" si="220"/>
        <v>#DIV/0!</v>
      </c>
      <c r="R495" s="17" t="e">
        <f t="shared" si="221"/>
        <v>#DIV/0!</v>
      </c>
      <c r="S495" s="37" t="e">
        <f t="shared" si="202"/>
        <v>#DIV/0!</v>
      </c>
      <c r="T495" s="17" t="e">
        <f t="shared" si="203"/>
        <v>#DIV/0!</v>
      </c>
      <c r="U495" s="91" t="e">
        <f>IF(A495&gt;$U$1, U496*$S$1+(1-$S$1)*G496,Rawdata!AK495)</f>
        <v>#DIV/0!</v>
      </c>
      <c r="V495" s="91" t="e">
        <f>IF(A495&gt;$V$1,$S$1*V496+(1-$S$1)*G496,Rawdata!AL495)</f>
        <v>#DIV/0!</v>
      </c>
      <c r="W495" s="91" t="e">
        <f>IF(A495&gt;$W$1, $S$1*W496+(1-$S$1)*G496,Rawdata!AM495)</f>
        <v>#DIV/0!</v>
      </c>
      <c r="X495" s="91" t="e">
        <f>IF(A495&gt;$X$1,$S$1*X496+(1-$S$1)*G496,Rawdata!AN495)</f>
        <v>#DIV/0!</v>
      </c>
      <c r="Y495" s="91" t="e">
        <f>IF(A495&gt;$Y$1,$S$1*Y496+(1-$S$1)*G496,Rawdata!AO495)</f>
        <v>#DIV/0!</v>
      </c>
      <c r="Z495" s="91" t="e">
        <f>IF(A495&gt;$Z$1,$S$1*Z496+(1-$S$1)*(G496-U496)^2,Rawdata!AP495)</f>
        <v>#DIV/0!</v>
      </c>
      <c r="AA495" s="91" t="e">
        <f>IF(A495&gt;$AA$1,$S$1*AA496+(1-$S$1)*(G496-V496)^2,Rawdata!AQ495)</f>
        <v>#DIV/0!</v>
      </c>
      <c r="AB495" s="91" t="e">
        <f>IF(A495&gt;89,$S$1*AB496+(1-$S$1)*(G496-W496)^2,Rawdata!AR495)</f>
        <v>#DIV/0!</v>
      </c>
      <c r="AC495" s="91" t="e">
        <f>IF(A495&gt;$AC$1,$S$1*AC496+(1-$S$1)*(G496-X496)^2,Rawdata!AS495)</f>
        <v>#DIV/0!</v>
      </c>
      <c r="AD495" s="91" t="e">
        <f>IF(A495&gt;$AD$1,$S$1*AD496+(1-$S$1)*(G496-Y496)^2,Rawdata!AT495)</f>
        <v>#DIV/0!</v>
      </c>
      <c r="AE495" s="80" t="e">
        <f t="shared" si="195"/>
        <v>#DIV/0!</v>
      </c>
      <c r="AF495" s="81" t="e">
        <f t="shared" si="196"/>
        <v>#DIV/0!</v>
      </c>
      <c r="AG495" s="86">
        <f t="shared" si="219"/>
        <v>0</v>
      </c>
      <c r="AH495" s="107" t="e">
        <f t="shared" si="197"/>
        <v>#DIV/0!</v>
      </c>
      <c r="AI495" s="107" t="e">
        <f t="shared" si="198"/>
        <v>#DIV/0!</v>
      </c>
      <c r="AJ495" s="108" t="e">
        <f t="shared" si="199"/>
        <v>#DIV/0!</v>
      </c>
      <c r="AK495" s="113" t="e">
        <f t="shared" si="204"/>
        <v>#DIV/0!</v>
      </c>
      <c r="AL495" s="113" t="e">
        <f t="shared" si="205"/>
        <v>#DIV/0!</v>
      </c>
      <c r="AM495" s="113" t="e">
        <f t="shared" si="206"/>
        <v>#DIV/0!</v>
      </c>
      <c r="AN495" s="113" t="e">
        <f t="shared" si="207"/>
        <v>#DIV/0!</v>
      </c>
      <c r="AO495" s="113" t="e">
        <f t="shared" si="208"/>
        <v>#DIV/0!</v>
      </c>
      <c r="AP495" s="91" t="e">
        <f t="shared" si="209"/>
        <v>#DIV/0!</v>
      </c>
      <c r="AQ495" s="91" t="e">
        <f t="shared" si="210"/>
        <v>#DIV/0!</v>
      </c>
      <c r="AR495" s="91" t="e">
        <f t="shared" si="211"/>
        <v>#DIV/0!</v>
      </c>
      <c r="AS495" s="91" t="e">
        <f t="shared" si="212"/>
        <v>#DIV/0!</v>
      </c>
      <c r="AT495" s="91" t="e">
        <f t="shared" si="213"/>
        <v>#DIV/0!</v>
      </c>
      <c r="AU495" s="113" t="e">
        <f t="shared" si="214"/>
        <v>#DIV/0!</v>
      </c>
      <c r="AV495" s="113" t="e">
        <f t="shared" si="215"/>
        <v>#DIV/0!</v>
      </c>
      <c r="AW495" s="113" t="e">
        <f t="shared" si="216"/>
        <v>#DIV/0!</v>
      </c>
      <c r="AX495" s="113" t="e">
        <f t="shared" si="217"/>
        <v>#DIV/0!</v>
      </c>
      <c r="AY495" s="113" t="e">
        <f t="shared" si="218"/>
        <v>#DIV/0!</v>
      </c>
    </row>
    <row r="496" spans="1:51" x14ac:dyDescent="0.25">
      <c r="A496" s="119"/>
      <c r="B496" s="83"/>
      <c r="C496" s="85"/>
      <c r="D496" s="85"/>
      <c r="E496" s="85"/>
      <c r="F496" s="71"/>
      <c r="G496" s="96"/>
      <c r="H496" s="16" t="e">
        <f>IF(A496&gt;$U$1,ROUND(ROUND( U496*$S$1+(1-$S$1)*G496,4)+$T$1*ROUND(($S$1*Z496+(1-$S$1)*(G496-U496)^2)^0.5,4),4),Rawdata!AK496+Rawdata!$T$1*Rawdata!AU496)</f>
        <v>#DIV/0!</v>
      </c>
      <c r="I496" s="16" t="e">
        <f>IF(A496&gt;$V$1,ROUND(ROUND(V496*$S$1+(1-$S$1)*G496,4)+$T$1*ROUND(($S$1*AA496+(1-$S$1)*(G496-V496)^2)^0.5,4),4),Rawdata!AL496+Rawdata!$T$1*Rawdata!AV496)</f>
        <v>#DIV/0!</v>
      </c>
      <c r="J496" s="16" t="e">
        <f>IF(A496&gt;$W$1,ROUND(ROUND( W496*$S$1+(1-$S$1)*G496,4)+$T$1*ROUND(($S$1*AB496+(1-$S$1)*(G496-W496)^2)^0.5,4),4),Rawdata!AM496+Rawdata!$T$1*Rawdata!AW496)</f>
        <v>#DIV/0!</v>
      </c>
      <c r="K496" s="16" t="e">
        <f>IF(A496&gt;$X$1,ROUND(ROUND( X496*$S$1+(1-$S$1)*G496,4)+$T$1*ROUND(($S$1*AC496+(1-$S$1)*(G496-X496)^2)^0.5,4),4),Rawdata!AN496+Rawdata!$T$1*Rawdata!AX496)</f>
        <v>#DIV/0!</v>
      </c>
      <c r="L496" s="16" t="e">
        <f>IF(A496&gt;$Y$1,ROUND(ROUND( Y496*$S$1+(1-$S$1)*G496,4)+$T$1*ROUND(($S$1*AD496+(1-$S$1)*(G496-Y496)^2)^0.5,4),4),Rawdata!AO496+Rawdata!$T$1*Rawdata!AY496)</f>
        <v>#DIV/0!</v>
      </c>
      <c r="M496" s="16" t="e">
        <f t="shared" si="200"/>
        <v>#DIV/0!</v>
      </c>
      <c r="N496" s="16" t="e">
        <f t="shared" si="201"/>
        <v>#DIV/0!</v>
      </c>
      <c r="O496" s="67"/>
      <c r="P496" s="67"/>
      <c r="Q496" s="31" t="e">
        <f t="shared" si="220"/>
        <v>#DIV/0!</v>
      </c>
      <c r="R496" s="17" t="e">
        <f t="shared" si="221"/>
        <v>#DIV/0!</v>
      </c>
      <c r="S496" s="37" t="e">
        <f t="shared" si="202"/>
        <v>#DIV/0!</v>
      </c>
      <c r="T496" s="17" t="e">
        <f t="shared" si="203"/>
        <v>#DIV/0!</v>
      </c>
      <c r="U496" s="91" t="e">
        <f>IF(A496&gt;$U$1, U497*$S$1+(1-$S$1)*G497,Rawdata!AK496)</f>
        <v>#DIV/0!</v>
      </c>
      <c r="V496" s="91" t="e">
        <f>IF(A496&gt;$V$1,$S$1*V497+(1-$S$1)*G497,Rawdata!AL496)</f>
        <v>#DIV/0!</v>
      </c>
      <c r="W496" s="91" t="e">
        <f>IF(A496&gt;$W$1, $S$1*W497+(1-$S$1)*G497,Rawdata!AM496)</f>
        <v>#DIV/0!</v>
      </c>
      <c r="X496" s="91" t="e">
        <f>IF(A496&gt;$X$1,$S$1*X497+(1-$S$1)*G497,Rawdata!AN496)</f>
        <v>#DIV/0!</v>
      </c>
      <c r="Y496" s="91" t="e">
        <f>IF(A496&gt;$Y$1,$S$1*Y497+(1-$S$1)*G497,Rawdata!AO496)</f>
        <v>#DIV/0!</v>
      </c>
      <c r="Z496" s="91" t="e">
        <f>IF(A496&gt;$Z$1,$S$1*Z497+(1-$S$1)*(G497-U497)^2,Rawdata!AP496)</f>
        <v>#DIV/0!</v>
      </c>
      <c r="AA496" s="91" t="e">
        <f>IF(A496&gt;$AA$1,$S$1*AA497+(1-$S$1)*(G497-V497)^2,Rawdata!AQ496)</f>
        <v>#DIV/0!</v>
      </c>
      <c r="AB496" s="91" t="e">
        <f>IF(A496&gt;89,$S$1*AB497+(1-$S$1)*(G497-W497)^2,Rawdata!AR496)</f>
        <v>#DIV/0!</v>
      </c>
      <c r="AC496" s="91" t="e">
        <f>IF(A496&gt;$AC$1,$S$1*AC497+(1-$S$1)*(G497-X497)^2,Rawdata!AS496)</f>
        <v>#DIV/0!</v>
      </c>
      <c r="AD496" s="91" t="e">
        <f>IF(A496&gt;$AD$1,$S$1*AD497+(1-$S$1)*(G497-Y497)^2,Rawdata!AT496)</f>
        <v>#DIV/0!</v>
      </c>
      <c r="AE496" s="80" t="e">
        <f t="shared" si="195"/>
        <v>#DIV/0!</v>
      </c>
      <c r="AF496" s="81" t="e">
        <f t="shared" si="196"/>
        <v>#DIV/0!</v>
      </c>
      <c r="AG496" s="86">
        <f t="shared" si="219"/>
        <v>0</v>
      </c>
      <c r="AH496" s="107" t="e">
        <f t="shared" si="197"/>
        <v>#DIV/0!</v>
      </c>
      <c r="AI496" s="107" t="e">
        <f t="shared" si="198"/>
        <v>#DIV/0!</v>
      </c>
      <c r="AJ496" s="108" t="e">
        <f t="shared" si="199"/>
        <v>#DIV/0!</v>
      </c>
      <c r="AK496" s="113" t="e">
        <f t="shared" si="204"/>
        <v>#DIV/0!</v>
      </c>
      <c r="AL496" s="113" t="e">
        <f t="shared" si="205"/>
        <v>#DIV/0!</v>
      </c>
      <c r="AM496" s="113" t="e">
        <f t="shared" si="206"/>
        <v>#DIV/0!</v>
      </c>
      <c r="AN496" s="113" t="e">
        <f t="shared" si="207"/>
        <v>#DIV/0!</v>
      </c>
      <c r="AO496" s="113" t="e">
        <f t="shared" si="208"/>
        <v>#DIV/0!</v>
      </c>
      <c r="AP496" s="91" t="e">
        <f t="shared" si="209"/>
        <v>#DIV/0!</v>
      </c>
      <c r="AQ496" s="91" t="e">
        <f t="shared" si="210"/>
        <v>#DIV/0!</v>
      </c>
      <c r="AR496" s="91" t="e">
        <f t="shared" si="211"/>
        <v>#DIV/0!</v>
      </c>
      <c r="AS496" s="91" t="e">
        <f t="shared" si="212"/>
        <v>#DIV/0!</v>
      </c>
      <c r="AT496" s="91" t="e">
        <f t="shared" si="213"/>
        <v>#DIV/0!</v>
      </c>
      <c r="AU496" s="113" t="e">
        <f t="shared" si="214"/>
        <v>#DIV/0!</v>
      </c>
      <c r="AV496" s="113" t="e">
        <f t="shared" si="215"/>
        <v>#DIV/0!</v>
      </c>
      <c r="AW496" s="113" t="e">
        <f t="shared" si="216"/>
        <v>#DIV/0!</v>
      </c>
      <c r="AX496" s="113" t="e">
        <f t="shared" si="217"/>
        <v>#DIV/0!</v>
      </c>
      <c r="AY496" s="113" t="e">
        <f t="shared" si="218"/>
        <v>#DIV/0!</v>
      </c>
    </row>
    <row r="497" spans="1:51" x14ac:dyDescent="0.25">
      <c r="A497" s="119"/>
      <c r="B497" s="83"/>
      <c r="C497" s="85"/>
      <c r="D497" s="85"/>
      <c r="E497" s="85"/>
      <c r="F497" s="71"/>
      <c r="G497" s="96"/>
      <c r="H497" s="16" t="e">
        <f>IF(A497&gt;$U$1,ROUND(ROUND( U497*$S$1+(1-$S$1)*G497,4)+$T$1*ROUND(($S$1*Z497+(1-$S$1)*(G497-U497)^2)^0.5,4),4),Rawdata!AK497+Rawdata!$T$1*Rawdata!AU497)</f>
        <v>#DIV/0!</v>
      </c>
      <c r="I497" s="16" t="e">
        <f>IF(A497&gt;$V$1,ROUND(ROUND(V497*$S$1+(1-$S$1)*G497,4)+$T$1*ROUND(($S$1*AA497+(1-$S$1)*(G497-V497)^2)^0.5,4),4),Rawdata!AL497+Rawdata!$T$1*Rawdata!AV497)</f>
        <v>#DIV/0!</v>
      </c>
      <c r="J497" s="16" t="e">
        <f>IF(A497&gt;$W$1,ROUND(ROUND( W497*$S$1+(1-$S$1)*G497,4)+$T$1*ROUND(($S$1*AB497+(1-$S$1)*(G497-W497)^2)^0.5,4),4),Rawdata!AM497+Rawdata!$T$1*Rawdata!AW497)</f>
        <v>#DIV/0!</v>
      </c>
      <c r="K497" s="16" t="e">
        <f>IF(A497&gt;$X$1,ROUND(ROUND( X497*$S$1+(1-$S$1)*G497,4)+$T$1*ROUND(($S$1*AC497+(1-$S$1)*(G497-X497)^2)^0.5,4),4),Rawdata!AN497+Rawdata!$T$1*Rawdata!AX497)</f>
        <v>#DIV/0!</v>
      </c>
      <c r="L497" s="16" t="e">
        <f>IF(A497&gt;$Y$1,ROUND(ROUND( Y497*$S$1+(1-$S$1)*G497,4)+$T$1*ROUND(($S$1*AD497+(1-$S$1)*(G497-Y497)^2)^0.5,4),4),Rawdata!AO497+Rawdata!$T$1*Rawdata!AY497)</f>
        <v>#DIV/0!</v>
      </c>
      <c r="M497" s="16" t="e">
        <f t="shared" si="200"/>
        <v>#DIV/0!</v>
      </c>
      <c r="N497" s="16" t="e">
        <f t="shared" si="201"/>
        <v>#DIV/0!</v>
      </c>
      <c r="O497" s="67"/>
      <c r="P497" s="67"/>
      <c r="Q497" s="31" t="e">
        <f t="shared" si="220"/>
        <v>#DIV/0!</v>
      </c>
      <c r="R497" s="17" t="e">
        <f t="shared" si="221"/>
        <v>#DIV/0!</v>
      </c>
      <c r="S497" s="37" t="e">
        <f t="shared" si="202"/>
        <v>#DIV/0!</v>
      </c>
      <c r="T497" s="17" t="e">
        <f t="shared" si="203"/>
        <v>#DIV/0!</v>
      </c>
      <c r="U497" s="91" t="e">
        <f>IF(A497&gt;$U$1, U498*$S$1+(1-$S$1)*G498,Rawdata!AK497)</f>
        <v>#DIV/0!</v>
      </c>
      <c r="V497" s="91" t="e">
        <f>IF(A497&gt;$V$1,$S$1*V498+(1-$S$1)*G498,Rawdata!AL497)</f>
        <v>#DIV/0!</v>
      </c>
      <c r="W497" s="91" t="e">
        <f>IF(A497&gt;$W$1, $S$1*W498+(1-$S$1)*G498,Rawdata!AM497)</f>
        <v>#DIV/0!</v>
      </c>
      <c r="X497" s="91" t="e">
        <f>IF(A497&gt;$X$1,$S$1*X498+(1-$S$1)*G498,Rawdata!AN497)</f>
        <v>#DIV/0!</v>
      </c>
      <c r="Y497" s="91" t="e">
        <f>IF(A497&gt;$Y$1,$S$1*Y498+(1-$S$1)*G498,Rawdata!AO497)</f>
        <v>#DIV/0!</v>
      </c>
      <c r="Z497" s="91" t="e">
        <f>IF(A497&gt;$Z$1,$S$1*Z498+(1-$S$1)*(G498-U498)^2,Rawdata!AP497)</f>
        <v>#DIV/0!</v>
      </c>
      <c r="AA497" s="91" t="e">
        <f>IF(A497&gt;$AA$1,$S$1*AA498+(1-$S$1)*(G498-V498)^2,Rawdata!AQ497)</f>
        <v>#DIV/0!</v>
      </c>
      <c r="AB497" s="91" t="e">
        <f>IF(A497&gt;89,$S$1*AB498+(1-$S$1)*(G498-W498)^2,Rawdata!AR497)</f>
        <v>#DIV/0!</v>
      </c>
      <c r="AC497" s="91" t="e">
        <f>IF(A497&gt;$AC$1,$S$1*AC498+(1-$S$1)*(G498-X498)^2,Rawdata!AS497)</f>
        <v>#DIV/0!</v>
      </c>
      <c r="AD497" s="91" t="e">
        <f>IF(A497&gt;$AD$1,$S$1*AD498+(1-$S$1)*(G498-Y498)^2,Rawdata!AT497)</f>
        <v>#DIV/0!</v>
      </c>
      <c r="AE497" s="80" t="e">
        <f t="shared" si="195"/>
        <v>#DIV/0!</v>
      </c>
      <c r="AF497" s="81" t="e">
        <f t="shared" si="196"/>
        <v>#DIV/0!</v>
      </c>
      <c r="AG497" s="86">
        <f t="shared" si="219"/>
        <v>0</v>
      </c>
      <c r="AH497" s="107" t="e">
        <f t="shared" si="197"/>
        <v>#DIV/0!</v>
      </c>
      <c r="AI497" s="107" t="e">
        <f t="shared" si="198"/>
        <v>#DIV/0!</v>
      </c>
      <c r="AJ497" s="108" t="e">
        <f t="shared" si="199"/>
        <v>#DIV/0!</v>
      </c>
      <c r="AK497" s="113" t="e">
        <f t="shared" si="204"/>
        <v>#DIV/0!</v>
      </c>
      <c r="AL497" s="113" t="e">
        <f t="shared" si="205"/>
        <v>#DIV/0!</v>
      </c>
      <c r="AM497" s="113" t="e">
        <f t="shared" si="206"/>
        <v>#DIV/0!</v>
      </c>
      <c r="AN497" s="113" t="e">
        <f t="shared" si="207"/>
        <v>#DIV/0!</v>
      </c>
      <c r="AO497" s="113" t="e">
        <f t="shared" si="208"/>
        <v>#DIV/0!</v>
      </c>
      <c r="AP497" s="91" t="e">
        <f t="shared" si="209"/>
        <v>#DIV/0!</v>
      </c>
      <c r="AQ497" s="91" t="e">
        <f t="shared" si="210"/>
        <v>#DIV/0!</v>
      </c>
      <c r="AR497" s="91" t="e">
        <f t="shared" si="211"/>
        <v>#DIV/0!</v>
      </c>
      <c r="AS497" s="91" t="e">
        <f t="shared" si="212"/>
        <v>#DIV/0!</v>
      </c>
      <c r="AT497" s="91" t="e">
        <f t="shared" si="213"/>
        <v>#DIV/0!</v>
      </c>
      <c r="AU497" s="113" t="e">
        <f t="shared" si="214"/>
        <v>#DIV/0!</v>
      </c>
      <c r="AV497" s="113" t="e">
        <f t="shared" si="215"/>
        <v>#DIV/0!</v>
      </c>
      <c r="AW497" s="113" t="e">
        <f t="shared" si="216"/>
        <v>#DIV/0!</v>
      </c>
      <c r="AX497" s="113" t="e">
        <f t="shared" si="217"/>
        <v>#DIV/0!</v>
      </c>
      <c r="AY497" s="113" t="e">
        <f t="shared" si="218"/>
        <v>#DIV/0!</v>
      </c>
    </row>
    <row r="498" spans="1:51" x14ac:dyDescent="0.25">
      <c r="A498" s="119"/>
      <c r="B498" s="83"/>
      <c r="C498" s="85"/>
      <c r="D498" s="85"/>
      <c r="E498" s="85"/>
      <c r="F498" s="71"/>
      <c r="G498" s="96"/>
      <c r="H498" s="16" t="e">
        <f>IF(A498&gt;$U$1,ROUND(ROUND( U498*$S$1+(1-$S$1)*G498,4)+$T$1*ROUND(($S$1*Z498+(1-$S$1)*(G498-U498)^2)^0.5,4),4),Rawdata!AK498+Rawdata!$T$1*Rawdata!AU498)</f>
        <v>#DIV/0!</v>
      </c>
      <c r="I498" s="16" t="e">
        <f>IF(A498&gt;$V$1,ROUND(ROUND(V498*$S$1+(1-$S$1)*G498,4)+$T$1*ROUND(($S$1*AA498+(1-$S$1)*(G498-V498)^2)^0.5,4),4),Rawdata!AL498+Rawdata!$T$1*Rawdata!AV498)</f>
        <v>#DIV/0!</v>
      </c>
      <c r="J498" s="16" t="e">
        <f>IF(A498&gt;$W$1,ROUND(ROUND( W498*$S$1+(1-$S$1)*G498,4)+$T$1*ROUND(($S$1*AB498+(1-$S$1)*(G498-W498)^2)^0.5,4),4),Rawdata!AM498+Rawdata!$T$1*Rawdata!AW498)</f>
        <v>#DIV/0!</v>
      </c>
      <c r="K498" s="16" t="e">
        <f>IF(A498&gt;$X$1,ROUND(ROUND( X498*$S$1+(1-$S$1)*G498,4)+$T$1*ROUND(($S$1*AC498+(1-$S$1)*(G498-X498)^2)^0.5,4),4),Rawdata!AN498+Rawdata!$T$1*Rawdata!AX498)</f>
        <v>#DIV/0!</v>
      </c>
      <c r="L498" s="16" t="e">
        <f>IF(A498&gt;$Y$1,ROUND(ROUND( Y498*$S$1+(1-$S$1)*G498,4)+$T$1*ROUND(($S$1*AD498+(1-$S$1)*(G498-Y498)^2)^0.5,4),4),Rawdata!AO498+Rawdata!$T$1*Rawdata!AY498)</f>
        <v>#DIV/0!</v>
      </c>
      <c r="M498" s="16" t="e">
        <f t="shared" si="200"/>
        <v>#DIV/0!</v>
      </c>
      <c r="N498" s="16" t="e">
        <f t="shared" si="201"/>
        <v>#DIV/0!</v>
      </c>
      <c r="O498" s="67"/>
      <c r="P498" s="67"/>
      <c r="Q498" s="31" t="e">
        <f t="shared" si="220"/>
        <v>#DIV/0!</v>
      </c>
      <c r="R498" s="17" t="e">
        <f t="shared" si="221"/>
        <v>#DIV/0!</v>
      </c>
      <c r="S498" s="37" t="e">
        <f t="shared" si="202"/>
        <v>#DIV/0!</v>
      </c>
      <c r="T498" s="17" t="e">
        <f t="shared" si="203"/>
        <v>#DIV/0!</v>
      </c>
      <c r="U498" s="91" t="e">
        <f>IF(A498&gt;$U$1, U499*$S$1+(1-$S$1)*G499,Rawdata!AK498)</f>
        <v>#DIV/0!</v>
      </c>
      <c r="V498" s="91" t="e">
        <f>IF(A498&gt;$V$1,$S$1*V499+(1-$S$1)*G499,Rawdata!AL498)</f>
        <v>#DIV/0!</v>
      </c>
      <c r="W498" s="91" t="e">
        <f>IF(A498&gt;$W$1, $S$1*W499+(1-$S$1)*G499,Rawdata!AM498)</f>
        <v>#DIV/0!</v>
      </c>
      <c r="X498" s="91" t="e">
        <f>IF(A498&gt;$X$1,$S$1*X499+(1-$S$1)*G499,Rawdata!AN498)</f>
        <v>#DIV/0!</v>
      </c>
      <c r="Y498" s="91" t="e">
        <f>IF(A498&gt;$Y$1,$S$1*Y499+(1-$S$1)*G499,Rawdata!AO498)</f>
        <v>#DIV/0!</v>
      </c>
      <c r="Z498" s="91" t="e">
        <f>IF(A498&gt;$Z$1,$S$1*Z499+(1-$S$1)*(G499-U499)^2,Rawdata!AP498)</f>
        <v>#DIV/0!</v>
      </c>
      <c r="AA498" s="91" t="e">
        <f>IF(A498&gt;$AA$1,$S$1*AA499+(1-$S$1)*(G499-V499)^2,Rawdata!AQ498)</f>
        <v>#DIV/0!</v>
      </c>
      <c r="AB498" s="91" t="e">
        <f>IF(A498&gt;89,$S$1*AB499+(1-$S$1)*(G499-W499)^2,Rawdata!AR498)</f>
        <v>#DIV/0!</v>
      </c>
      <c r="AC498" s="91" t="e">
        <f>IF(A498&gt;$AC$1,$S$1*AC499+(1-$S$1)*(G499-X499)^2,Rawdata!AS498)</f>
        <v>#DIV/0!</v>
      </c>
      <c r="AD498" s="91" t="e">
        <f>IF(A498&gt;$AD$1,$S$1*AD499+(1-$S$1)*(G499-Y499)^2,Rawdata!AT498)</f>
        <v>#DIV/0!</v>
      </c>
      <c r="AE498" s="80" t="e">
        <f t="shared" si="195"/>
        <v>#DIV/0!</v>
      </c>
      <c r="AF498" s="81" t="e">
        <f t="shared" si="196"/>
        <v>#DIV/0!</v>
      </c>
      <c r="AG498" s="86">
        <f t="shared" si="219"/>
        <v>0</v>
      </c>
      <c r="AH498" s="107" t="e">
        <f t="shared" si="197"/>
        <v>#DIV/0!</v>
      </c>
      <c r="AI498" s="107" t="e">
        <f t="shared" si="198"/>
        <v>#DIV/0!</v>
      </c>
      <c r="AJ498" s="108" t="e">
        <f t="shared" si="199"/>
        <v>#DIV/0!</v>
      </c>
      <c r="AK498" s="113" t="e">
        <f t="shared" si="204"/>
        <v>#DIV/0!</v>
      </c>
      <c r="AL498" s="113" t="e">
        <f t="shared" si="205"/>
        <v>#DIV/0!</v>
      </c>
      <c r="AM498" s="113" t="e">
        <f t="shared" si="206"/>
        <v>#DIV/0!</v>
      </c>
      <c r="AN498" s="113" t="e">
        <f t="shared" si="207"/>
        <v>#DIV/0!</v>
      </c>
      <c r="AO498" s="113" t="e">
        <f t="shared" si="208"/>
        <v>#DIV/0!</v>
      </c>
      <c r="AP498" s="91" t="e">
        <f t="shared" si="209"/>
        <v>#DIV/0!</v>
      </c>
      <c r="AQ498" s="91" t="e">
        <f t="shared" si="210"/>
        <v>#DIV/0!</v>
      </c>
      <c r="AR498" s="91" t="e">
        <f t="shared" si="211"/>
        <v>#DIV/0!</v>
      </c>
      <c r="AS498" s="91" t="e">
        <f t="shared" si="212"/>
        <v>#DIV/0!</v>
      </c>
      <c r="AT498" s="91" t="e">
        <f t="shared" si="213"/>
        <v>#DIV/0!</v>
      </c>
      <c r="AU498" s="113" t="e">
        <f t="shared" si="214"/>
        <v>#DIV/0!</v>
      </c>
      <c r="AV498" s="113" t="e">
        <f t="shared" si="215"/>
        <v>#DIV/0!</v>
      </c>
      <c r="AW498" s="113" t="e">
        <f t="shared" si="216"/>
        <v>#DIV/0!</v>
      </c>
      <c r="AX498" s="113" t="e">
        <f t="shared" si="217"/>
        <v>#DIV/0!</v>
      </c>
      <c r="AY498" s="113" t="e">
        <f t="shared" si="218"/>
        <v>#DIV/0!</v>
      </c>
    </row>
    <row r="499" spans="1:51" x14ac:dyDescent="0.25">
      <c r="A499" s="119"/>
      <c r="B499" s="83"/>
      <c r="C499" s="85"/>
      <c r="D499" s="85"/>
      <c r="E499" s="85"/>
      <c r="F499" s="71"/>
      <c r="G499" s="96"/>
      <c r="H499" s="16" t="e">
        <f>IF(A499&gt;$U$1,ROUND(ROUND( U499*$S$1+(1-$S$1)*G499,4)+$T$1*ROUND(($S$1*Z499+(1-$S$1)*(G499-U499)^2)^0.5,4),4),Rawdata!AK499+Rawdata!$T$1*Rawdata!AU499)</f>
        <v>#DIV/0!</v>
      </c>
      <c r="I499" s="16" t="e">
        <f>IF(A499&gt;$V$1,ROUND(ROUND(V499*$S$1+(1-$S$1)*G499,4)+$T$1*ROUND(($S$1*AA499+(1-$S$1)*(G499-V499)^2)^0.5,4),4),Rawdata!AL499+Rawdata!$T$1*Rawdata!AV499)</f>
        <v>#DIV/0!</v>
      </c>
      <c r="J499" s="16" t="e">
        <f>IF(A499&gt;$W$1,ROUND(ROUND( W499*$S$1+(1-$S$1)*G499,4)+$T$1*ROUND(($S$1*AB499+(1-$S$1)*(G499-W499)^2)^0.5,4),4),Rawdata!AM499+Rawdata!$T$1*Rawdata!AW499)</f>
        <v>#DIV/0!</v>
      </c>
      <c r="K499" s="16" t="e">
        <f>IF(A499&gt;$X$1,ROUND(ROUND( X499*$S$1+(1-$S$1)*G499,4)+$T$1*ROUND(($S$1*AC499+(1-$S$1)*(G499-X499)^2)^0.5,4),4),Rawdata!AN499+Rawdata!$T$1*Rawdata!AX499)</f>
        <v>#DIV/0!</v>
      </c>
      <c r="L499" s="16" t="e">
        <f>IF(A499&gt;$Y$1,ROUND(ROUND( Y499*$S$1+(1-$S$1)*G499,4)+$T$1*ROUND(($S$1*AD499+(1-$S$1)*(G499-Y499)^2)^0.5,4),4),Rawdata!AO499+Rawdata!$T$1*Rawdata!AY499)</f>
        <v>#DIV/0!</v>
      </c>
      <c r="M499" s="16" t="e">
        <f t="shared" si="200"/>
        <v>#DIV/0!</v>
      </c>
      <c r="N499" s="16" t="e">
        <f t="shared" si="201"/>
        <v>#DIV/0!</v>
      </c>
      <c r="O499" s="67"/>
      <c r="P499" s="67"/>
      <c r="Q499" s="31" t="e">
        <f t="shared" si="220"/>
        <v>#DIV/0!</v>
      </c>
      <c r="R499" s="17" t="e">
        <f t="shared" si="221"/>
        <v>#DIV/0!</v>
      </c>
      <c r="S499" s="37" t="e">
        <f t="shared" si="202"/>
        <v>#DIV/0!</v>
      </c>
      <c r="T499" s="17" t="e">
        <f t="shared" si="203"/>
        <v>#DIV/0!</v>
      </c>
      <c r="U499" s="91" t="e">
        <f>IF(A499&gt;$U$1, U500*$S$1+(1-$S$1)*G500,Rawdata!AK499)</f>
        <v>#DIV/0!</v>
      </c>
      <c r="V499" s="91" t="e">
        <f>IF(A499&gt;$V$1,$S$1*V500+(1-$S$1)*G500,Rawdata!AL499)</f>
        <v>#DIV/0!</v>
      </c>
      <c r="W499" s="91" t="e">
        <f>IF(A499&gt;$W$1, $S$1*W500+(1-$S$1)*G500,Rawdata!AM499)</f>
        <v>#DIV/0!</v>
      </c>
      <c r="X499" s="91" t="e">
        <f>IF(A499&gt;$X$1,$S$1*X500+(1-$S$1)*G500,Rawdata!AN499)</f>
        <v>#DIV/0!</v>
      </c>
      <c r="Y499" s="91" t="e">
        <f>IF(A499&gt;$Y$1,$S$1*Y500+(1-$S$1)*G500,Rawdata!AO499)</f>
        <v>#DIV/0!</v>
      </c>
      <c r="Z499" s="91" t="e">
        <f>IF(A499&gt;$Z$1,$S$1*Z500+(1-$S$1)*(G500-U500)^2,Rawdata!AP499)</f>
        <v>#DIV/0!</v>
      </c>
      <c r="AA499" s="91" t="e">
        <f>IF(A499&gt;$AA$1,$S$1*AA500+(1-$S$1)*(G500-V500)^2,Rawdata!AQ499)</f>
        <v>#DIV/0!</v>
      </c>
      <c r="AB499" s="91" t="e">
        <f>IF(A499&gt;89,$S$1*AB500+(1-$S$1)*(G500-W500)^2,Rawdata!AR499)</f>
        <v>#DIV/0!</v>
      </c>
      <c r="AC499" s="91" t="e">
        <f>IF(A499&gt;$AC$1,$S$1*AC500+(1-$S$1)*(G500-X500)^2,Rawdata!AS499)</f>
        <v>#DIV/0!</v>
      </c>
      <c r="AD499" s="91" t="e">
        <f>IF(A499&gt;$AD$1,$S$1*AD500+(1-$S$1)*(G500-Y500)^2,Rawdata!AT499)</f>
        <v>#DIV/0!</v>
      </c>
      <c r="AE499" s="80" t="e">
        <f t="shared" si="195"/>
        <v>#DIV/0!</v>
      </c>
      <c r="AF499" s="81" t="e">
        <f t="shared" si="196"/>
        <v>#DIV/0!</v>
      </c>
      <c r="AG499" s="86">
        <f t="shared" si="219"/>
        <v>0</v>
      </c>
      <c r="AH499" s="107" t="e">
        <f t="shared" si="197"/>
        <v>#DIV/0!</v>
      </c>
      <c r="AI499" s="107" t="e">
        <f t="shared" si="198"/>
        <v>#DIV/0!</v>
      </c>
      <c r="AJ499" s="108" t="e">
        <f t="shared" si="199"/>
        <v>#DIV/0!</v>
      </c>
      <c r="AK499" s="113" t="e">
        <f t="shared" si="204"/>
        <v>#DIV/0!</v>
      </c>
      <c r="AL499" s="113" t="e">
        <f t="shared" si="205"/>
        <v>#DIV/0!</v>
      </c>
      <c r="AM499" s="113" t="e">
        <f t="shared" si="206"/>
        <v>#DIV/0!</v>
      </c>
      <c r="AN499" s="113" t="e">
        <f t="shared" si="207"/>
        <v>#DIV/0!</v>
      </c>
      <c r="AO499" s="113" t="e">
        <f t="shared" si="208"/>
        <v>#DIV/0!</v>
      </c>
      <c r="AP499" s="91" t="e">
        <f t="shared" si="209"/>
        <v>#DIV/0!</v>
      </c>
      <c r="AQ499" s="91" t="e">
        <f t="shared" si="210"/>
        <v>#DIV/0!</v>
      </c>
      <c r="AR499" s="91" t="e">
        <f t="shared" si="211"/>
        <v>#DIV/0!</v>
      </c>
      <c r="AS499" s="91" t="e">
        <f t="shared" si="212"/>
        <v>#DIV/0!</v>
      </c>
      <c r="AT499" s="91" t="e">
        <f t="shared" si="213"/>
        <v>#DIV/0!</v>
      </c>
      <c r="AU499" s="113" t="e">
        <f t="shared" si="214"/>
        <v>#DIV/0!</v>
      </c>
      <c r="AV499" s="113" t="e">
        <f t="shared" si="215"/>
        <v>#DIV/0!</v>
      </c>
      <c r="AW499" s="113" t="e">
        <f t="shared" si="216"/>
        <v>#DIV/0!</v>
      </c>
      <c r="AX499" s="113" t="e">
        <f t="shared" si="217"/>
        <v>#DIV/0!</v>
      </c>
      <c r="AY499" s="113" t="e">
        <f t="shared" si="218"/>
        <v>#DIV/0!</v>
      </c>
    </row>
    <row r="500" spans="1:51" x14ac:dyDescent="0.25">
      <c r="A500" s="119"/>
      <c r="B500" s="83"/>
      <c r="C500" s="85"/>
      <c r="D500" s="85"/>
      <c r="E500" s="85"/>
      <c r="F500" s="71"/>
      <c r="G500" s="96"/>
      <c r="H500" s="16" t="e">
        <f>IF(A500&gt;$U$1,ROUND(ROUND( U500*$S$1+(1-$S$1)*G500,4)+$T$1*ROUND(($S$1*Z500+(1-$S$1)*(G500-U500)^2)^0.5,4),4),Rawdata!AK500+Rawdata!$T$1*Rawdata!AU500)</f>
        <v>#DIV/0!</v>
      </c>
      <c r="I500" s="16" t="e">
        <f>IF(A500&gt;$V$1,ROUND(ROUND(V500*$S$1+(1-$S$1)*G500,4)+$T$1*ROUND(($S$1*AA500+(1-$S$1)*(G500-V500)^2)^0.5,4),4),Rawdata!AL500+Rawdata!$T$1*Rawdata!AV500)</f>
        <v>#DIV/0!</v>
      </c>
      <c r="J500" s="16" t="e">
        <f>IF(A500&gt;$W$1,ROUND(ROUND( W500*$S$1+(1-$S$1)*G500,4)+$T$1*ROUND(($S$1*AB500+(1-$S$1)*(G500-W500)^2)^0.5,4),4),Rawdata!AM500+Rawdata!$T$1*Rawdata!AW500)</f>
        <v>#DIV/0!</v>
      </c>
      <c r="K500" s="16" t="e">
        <f>IF(A500&gt;$X$1,ROUND(ROUND( X500*$S$1+(1-$S$1)*G500,4)+$T$1*ROUND(($S$1*AC500+(1-$S$1)*(G500-X500)^2)^0.5,4),4),Rawdata!AN500+Rawdata!$T$1*Rawdata!AX500)</f>
        <v>#DIV/0!</v>
      </c>
      <c r="L500" s="16" t="e">
        <f>IF(A500&gt;$Y$1,ROUND(ROUND( Y500*$S$1+(1-$S$1)*G500,4)+$T$1*ROUND(($S$1*AD500+(1-$S$1)*(G500-Y500)^2)^0.5,4),4),Rawdata!AO500+Rawdata!$T$1*Rawdata!AY500)</f>
        <v>#DIV/0!</v>
      </c>
      <c r="M500" s="16" t="e">
        <f t="shared" si="200"/>
        <v>#DIV/0!</v>
      </c>
      <c r="N500" s="16" t="e">
        <f t="shared" si="201"/>
        <v>#DIV/0!</v>
      </c>
      <c r="O500" s="67"/>
      <c r="P500" s="67"/>
      <c r="Q500" s="31" t="e">
        <f t="shared" si="220"/>
        <v>#DIV/0!</v>
      </c>
      <c r="R500" s="17" t="e">
        <f t="shared" si="221"/>
        <v>#DIV/0!</v>
      </c>
      <c r="S500" s="37" t="e">
        <f t="shared" si="202"/>
        <v>#DIV/0!</v>
      </c>
      <c r="T500" s="17" t="e">
        <f t="shared" si="203"/>
        <v>#DIV/0!</v>
      </c>
      <c r="U500" s="91" t="e">
        <f>IF(A500&gt;$U$1, U501*$S$1+(1-$S$1)*G501,Rawdata!AK500)</f>
        <v>#DIV/0!</v>
      </c>
      <c r="V500" s="91" t="e">
        <f>IF(A500&gt;$V$1,$S$1*V501+(1-$S$1)*G501,Rawdata!AL500)</f>
        <v>#DIV/0!</v>
      </c>
      <c r="W500" s="91" t="e">
        <f>IF(A500&gt;$W$1, $S$1*W501+(1-$S$1)*G501,Rawdata!AM500)</f>
        <v>#DIV/0!</v>
      </c>
      <c r="X500" s="91" t="e">
        <f>IF(A500&gt;$X$1,$S$1*X501+(1-$S$1)*G501,Rawdata!AN500)</f>
        <v>#DIV/0!</v>
      </c>
      <c r="Y500" s="91" t="e">
        <f>IF(A500&gt;$Y$1,$S$1*Y501+(1-$S$1)*G501,Rawdata!AO500)</f>
        <v>#DIV/0!</v>
      </c>
      <c r="Z500" s="91" t="e">
        <f>IF(A500&gt;$Z$1,$S$1*Z501+(1-$S$1)*(G501-U501)^2,Rawdata!AP500)</f>
        <v>#DIV/0!</v>
      </c>
      <c r="AA500" s="91" t="e">
        <f>IF(A500&gt;$AA$1,$S$1*AA501+(1-$S$1)*(G501-V501)^2,Rawdata!AQ500)</f>
        <v>#DIV/0!</v>
      </c>
      <c r="AB500" s="91" t="e">
        <f>IF(A500&gt;89,$S$1*AB501+(1-$S$1)*(G501-W501)^2,Rawdata!AR500)</f>
        <v>#DIV/0!</v>
      </c>
      <c r="AC500" s="91" t="e">
        <f>IF(A500&gt;$AC$1,$S$1*AC501+(1-$S$1)*(G501-X501)^2,Rawdata!AS500)</f>
        <v>#DIV/0!</v>
      </c>
      <c r="AD500" s="91" t="e">
        <f>IF(A500&gt;$AD$1,$S$1*AD501+(1-$S$1)*(G501-Y501)^2,Rawdata!AT500)</f>
        <v>#DIV/0!</v>
      </c>
      <c r="AE500" s="80" t="e">
        <f t="shared" si="195"/>
        <v>#DIV/0!</v>
      </c>
      <c r="AF500" s="81" t="e">
        <f t="shared" si="196"/>
        <v>#DIV/0!</v>
      </c>
      <c r="AG500" s="86">
        <f t="shared" si="219"/>
        <v>0</v>
      </c>
      <c r="AH500" s="107" t="e">
        <f t="shared" si="197"/>
        <v>#DIV/0!</v>
      </c>
      <c r="AI500" s="107" t="e">
        <f t="shared" si="198"/>
        <v>#DIV/0!</v>
      </c>
      <c r="AJ500" s="108" t="e">
        <f t="shared" si="199"/>
        <v>#DIV/0!</v>
      </c>
      <c r="AK500" s="113" t="e">
        <f t="shared" si="204"/>
        <v>#DIV/0!</v>
      </c>
      <c r="AL500" s="113" t="e">
        <f t="shared" si="205"/>
        <v>#DIV/0!</v>
      </c>
      <c r="AM500" s="113" t="e">
        <f t="shared" si="206"/>
        <v>#DIV/0!</v>
      </c>
      <c r="AN500" s="113" t="e">
        <f t="shared" si="207"/>
        <v>#DIV/0!</v>
      </c>
      <c r="AO500" s="113" t="e">
        <f t="shared" si="208"/>
        <v>#DIV/0!</v>
      </c>
      <c r="AP500" s="91" t="e">
        <f t="shared" si="209"/>
        <v>#DIV/0!</v>
      </c>
      <c r="AQ500" s="91" t="e">
        <f t="shared" si="210"/>
        <v>#DIV/0!</v>
      </c>
      <c r="AR500" s="91" t="e">
        <f t="shared" si="211"/>
        <v>#DIV/0!</v>
      </c>
      <c r="AS500" s="91" t="e">
        <f t="shared" si="212"/>
        <v>#DIV/0!</v>
      </c>
      <c r="AT500" s="91" t="e">
        <f t="shared" si="213"/>
        <v>#DIV/0!</v>
      </c>
      <c r="AU500" s="113" t="e">
        <f t="shared" si="214"/>
        <v>#DIV/0!</v>
      </c>
      <c r="AV500" s="113" t="e">
        <f t="shared" si="215"/>
        <v>#DIV/0!</v>
      </c>
      <c r="AW500" s="113" t="e">
        <f t="shared" si="216"/>
        <v>#DIV/0!</v>
      </c>
      <c r="AX500" s="113" t="e">
        <f t="shared" si="217"/>
        <v>#DIV/0!</v>
      </c>
      <c r="AY500" s="113" t="e">
        <f t="shared" si="218"/>
        <v>#DIV/0!</v>
      </c>
    </row>
    <row r="501" spans="1:51" x14ac:dyDescent="0.25">
      <c r="A501" s="119"/>
      <c r="B501" s="83"/>
      <c r="C501" s="85"/>
      <c r="D501" s="85"/>
      <c r="E501" s="85"/>
      <c r="F501" s="71"/>
      <c r="G501" s="96"/>
      <c r="H501" s="16" t="e">
        <f>IF(A501&gt;$U$1,ROUND(ROUND( U501*$S$1+(1-$S$1)*G501,4)+$T$1*ROUND(($S$1*Z501+(1-$S$1)*(G501-U501)^2)^0.5,4),4),Rawdata!AK501+Rawdata!$T$1*Rawdata!AU501)</f>
        <v>#DIV/0!</v>
      </c>
      <c r="I501" s="16" t="e">
        <f>IF(A501&gt;$V$1,ROUND(ROUND(V501*$S$1+(1-$S$1)*G501,4)+$T$1*ROUND(($S$1*AA501+(1-$S$1)*(G501-V501)^2)^0.5,4),4),Rawdata!AL501+Rawdata!$T$1*Rawdata!AV501)</f>
        <v>#DIV/0!</v>
      </c>
      <c r="J501" s="16" t="e">
        <f>IF(A501&gt;$W$1,ROUND(ROUND( W501*$S$1+(1-$S$1)*G501,4)+$T$1*ROUND(($S$1*AB501+(1-$S$1)*(G501-W501)^2)^0.5,4),4),Rawdata!AM501+Rawdata!$T$1*Rawdata!AW501)</f>
        <v>#DIV/0!</v>
      </c>
      <c r="K501" s="16" t="e">
        <f>IF(A501&gt;$X$1,ROUND(ROUND( X501*$S$1+(1-$S$1)*G501,4)+$T$1*ROUND(($S$1*AC501+(1-$S$1)*(G501-X501)^2)^0.5,4),4),Rawdata!AN501+Rawdata!$T$1*Rawdata!AX501)</f>
        <v>#DIV/0!</v>
      </c>
      <c r="L501" s="16" t="e">
        <f>IF(A501&gt;$Y$1,ROUND(ROUND( Y501*$S$1+(1-$S$1)*G501,4)+$T$1*ROUND(($S$1*AD501+(1-$S$1)*(G501-Y501)^2)^0.5,4),4),Rawdata!AO501+Rawdata!$T$1*Rawdata!AY501)</f>
        <v>#DIV/0!</v>
      </c>
      <c r="M501" s="16" t="e">
        <f t="shared" si="200"/>
        <v>#DIV/0!</v>
      </c>
      <c r="N501" s="16" t="e">
        <f t="shared" si="201"/>
        <v>#DIV/0!</v>
      </c>
      <c r="O501" s="67"/>
      <c r="P501" s="67"/>
      <c r="Q501" s="31" t="e">
        <f t="shared" si="220"/>
        <v>#DIV/0!</v>
      </c>
      <c r="R501" s="17" t="e">
        <f t="shared" si="221"/>
        <v>#DIV/0!</v>
      </c>
      <c r="S501" s="37" t="e">
        <f t="shared" si="202"/>
        <v>#DIV/0!</v>
      </c>
      <c r="T501" s="17" t="e">
        <f t="shared" si="203"/>
        <v>#DIV/0!</v>
      </c>
      <c r="U501" s="91" t="e">
        <f>IF(A501&gt;$U$1, U502*$S$1+(1-$S$1)*G502,Rawdata!AK501)</f>
        <v>#DIV/0!</v>
      </c>
      <c r="V501" s="91" t="e">
        <f>IF(A501&gt;$V$1,$S$1*V502+(1-$S$1)*G502,Rawdata!AL501)</f>
        <v>#DIV/0!</v>
      </c>
      <c r="W501" s="91" t="e">
        <f>IF(A501&gt;$W$1, $S$1*W502+(1-$S$1)*G502,Rawdata!AM501)</f>
        <v>#DIV/0!</v>
      </c>
      <c r="X501" s="91" t="e">
        <f>IF(A501&gt;$X$1,$S$1*X502+(1-$S$1)*G502,Rawdata!AN501)</f>
        <v>#DIV/0!</v>
      </c>
      <c r="Y501" s="91" t="e">
        <f>IF(A501&gt;$Y$1,$S$1*Y502+(1-$S$1)*G502,Rawdata!AO501)</f>
        <v>#DIV/0!</v>
      </c>
      <c r="Z501" s="91" t="e">
        <f>IF(A501&gt;$Z$1,$S$1*Z502+(1-$S$1)*(G502-U502)^2,Rawdata!AP501)</f>
        <v>#DIV/0!</v>
      </c>
      <c r="AA501" s="91" t="e">
        <f>IF(A501&gt;$AA$1,$S$1*AA502+(1-$S$1)*(G502-V502)^2,Rawdata!AQ501)</f>
        <v>#DIV/0!</v>
      </c>
      <c r="AB501" s="91" t="e">
        <f>IF(A501&gt;89,$S$1*AB502+(1-$S$1)*(G502-W502)^2,Rawdata!AR501)</f>
        <v>#DIV/0!</v>
      </c>
      <c r="AC501" s="91" t="e">
        <f>IF(A501&gt;$AC$1,$S$1*AC502+(1-$S$1)*(G502-X502)^2,Rawdata!AS501)</f>
        <v>#DIV/0!</v>
      </c>
      <c r="AD501" s="91" t="e">
        <f>IF(A501&gt;$AD$1,$S$1*AD502+(1-$S$1)*(G502-Y502)^2,Rawdata!AT501)</f>
        <v>#DIV/0!</v>
      </c>
      <c r="AE501" s="80" t="e">
        <f t="shared" si="195"/>
        <v>#DIV/0!</v>
      </c>
      <c r="AF501" s="81" t="e">
        <f t="shared" si="196"/>
        <v>#DIV/0!</v>
      </c>
      <c r="AG501" s="86">
        <f t="shared" si="219"/>
        <v>0</v>
      </c>
      <c r="AH501" s="107" t="e">
        <f t="shared" si="197"/>
        <v>#DIV/0!</v>
      </c>
      <c r="AI501" s="107" t="e">
        <f t="shared" si="198"/>
        <v>#DIV/0!</v>
      </c>
      <c r="AJ501" s="108" t="e">
        <f t="shared" si="199"/>
        <v>#DIV/0!</v>
      </c>
      <c r="AK501" s="113" t="e">
        <f t="shared" si="204"/>
        <v>#DIV/0!</v>
      </c>
      <c r="AL501" s="113" t="e">
        <f t="shared" si="205"/>
        <v>#DIV/0!</v>
      </c>
      <c r="AM501" s="113" t="e">
        <f t="shared" si="206"/>
        <v>#DIV/0!</v>
      </c>
      <c r="AN501" s="113" t="e">
        <f t="shared" si="207"/>
        <v>#DIV/0!</v>
      </c>
      <c r="AO501" s="113" t="e">
        <f t="shared" si="208"/>
        <v>#DIV/0!</v>
      </c>
      <c r="AP501" s="91" t="e">
        <f t="shared" si="209"/>
        <v>#DIV/0!</v>
      </c>
      <c r="AQ501" s="91" t="e">
        <f t="shared" si="210"/>
        <v>#DIV/0!</v>
      </c>
      <c r="AR501" s="91" t="e">
        <f t="shared" si="211"/>
        <v>#DIV/0!</v>
      </c>
      <c r="AS501" s="91" t="e">
        <f t="shared" si="212"/>
        <v>#DIV/0!</v>
      </c>
      <c r="AT501" s="91" t="e">
        <f t="shared" si="213"/>
        <v>#DIV/0!</v>
      </c>
      <c r="AU501" s="113" t="e">
        <f t="shared" si="214"/>
        <v>#DIV/0!</v>
      </c>
      <c r="AV501" s="113" t="e">
        <f t="shared" si="215"/>
        <v>#DIV/0!</v>
      </c>
      <c r="AW501" s="113" t="e">
        <f t="shared" si="216"/>
        <v>#DIV/0!</v>
      </c>
      <c r="AX501" s="113" t="e">
        <f t="shared" si="217"/>
        <v>#DIV/0!</v>
      </c>
      <c r="AY501" s="113" t="e">
        <f t="shared" si="218"/>
        <v>#DIV/0!</v>
      </c>
    </row>
    <row r="502" spans="1:51" x14ac:dyDescent="0.25">
      <c r="A502" s="119"/>
      <c r="B502" s="83"/>
      <c r="C502" s="85"/>
      <c r="D502" s="85"/>
      <c r="E502" s="85"/>
      <c r="F502" s="71"/>
      <c r="G502" s="96"/>
      <c r="H502" s="16" t="e">
        <f>IF(A502&gt;$U$1,ROUND(ROUND( U502*$S$1+(1-$S$1)*G502,4)+$T$1*ROUND(($S$1*Z502+(1-$S$1)*(G502-U502)^2)^0.5,4),4),Rawdata!AK502+Rawdata!$T$1*Rawdata!AU502)</f>
        <v>#DIV/0!</v>
      </c>
      <c r="I502" s="16" t="e">
        <f>IF(A502&gt;$V$1,ROUND(ROUND(V502*$S$1+(1-$S$1)*G502,4)+$T$1*ROUND(($S$1*AA502+(1-$S$1)*(G502-V502)^2)^0.5,4),4),Rawdata!AL502+Rawdata!$T$1*Rawdata!AV502)</f>
        <v>#DIV/0!</v>
      </c>
      <c r="J502" s="16" t="e">
        <f>IF(A502&gt;$W$1,ROUND(ROUND( W502*$S$1+(1-$S$1)*G502,4)+$T$1*ROUND(($S$1*AB502+(1-$S$1)*(G502-W502)^2)^0.5,4),4),Rawdata!AM502+Rawdata!$T$1*Rawdata!AW502)</f>
        <v>#DIV/0!</v>
      </c>
      <c r="K502" s="16" t="e">
        <f>IF(A502&gt;$X$1,ROUND(ROUND( X502*$S$1+(1-$S$1)*G502,4)+$T$1*ROUND(($S$1*AC502+(1-$S$1)*(G502-X502)^2)^0.5,4),4),Rawdata!AN502+Rawdata!$T$1*Rawdata!AX502)</f>
        <v>#DIV/0!</v>
      </c>
      <c r="L502" s="16" t="e">
        <f>IF(A502&gt;$Y$1,ROUND(ROUND( Y502*$S$1+(1-$S$1)*G502,4)+$T$1*ROUND(($S$1*AD502+(1-$S$1)*(G502-Y502)^2)^0.5,4),4),Rawdata!AO502+Rawdata!$T$1*Rawdata!AY502)</f>
        <v>#DIV/0!</v>
      </c>
      <c r="M502" s="16" t="e">
        <f t="shared" si="200"/>
        <v>#DIV/0!</v>
      </c>
      <c r="N502" s="16" t="e">
        <f t="shared" si="201"/>
        <v>#DIV/0!</v>
      </c>
      <c r="O502" s="67"/>
      <c r="P502" s="67"/>
      <c r="Q502" s="31" t="e">
        <f t="shared" si="220"/>
        <v>#DIV/0!</v>
      </c>
      <c r="R502" s="17" t="e">
        <f t="shared" si="221"/>
        <v>#DIV/0!</v>
      </c>
      <c r="S502" s="37" t="e">
        <f t="shared" si="202"/>
        <v>#DIV/0!</v>
      </c>
      <c r="T502" s="17" t="e">
        <f t="shared" si="203"/>
        <v>#DIV/0!</v>
      </c>
      <c r="U502" s="91" t="e">
        <f>IF(A502&gt;$U$1, U503*$S$1+(1-$S$1)*G503,Rawdata!AK502)</f>
        <v>#DIV/0!</v>
      </c>
      <c r="V502" s="91" t="e">
        <f>IF(A502&gt;$V$1,$S$1*V503+(1-$S$1)*G503,Rawdata!AL502)</f>
        <v>#DIV/0!</v>
      </c>
      <c r="W502" s="91" t="e">
        <f>IF(A502&gt;$W$1, $S$1*W503+(1-$S$1)*G503,Rawdata!AM502)</f>
        <v>#DIV/0!</v>
      </c>
      <c r="X502" s="91" t="e">
        <f>IF(A502&gt;$X$1,$S$1*X503+(1-$S$1)*G503,Rawdata!AN502)</f>
        <v>#DIV/0!</v>
      </c>
      <c r="Y502" s="91" t="e">
        <f>IF(A502&gt;$Y$1,$S$1*Y503+(1-$S$1)*G503,Rawdata!AO502)</f>
        <v>#DIV/0!</v>
      </c>
      <c r="Z502" s="91" t="e">
        <f>IF(A502&gt;$Z$1,$S$1*Z503+(1-$S$1)*(G503-U503)^2,Rawdata!AP502)</f>
        <v>#DIV/0!</v>
      </c>
      <c r="AA502" s="91" t="e">
        <f>IF(A502&gt;$AA$1,$S$1*AA503+(1-$S$1)*(G503-V503)^2,Rawdata!AQ502)</f>
        <v>#DIV/0!</v>
      </c>
      <c r="AB502" s="91" t="e">
        <f>IF(A502&gt;89,$S$1*AB503+(1-$S$1)*(G503-W503)^2,Rawdata!AR502)</f>
        <v>#DIV/0!</v>
      </c>
      <c r="AC502" s="91" t="e">
        <f>IF(A502&gt;$AC$1,$S$1*AC503+(1-$S$1)*(G503-X503)^2,Rawdata!AS502)</f>
        <v>#DIV/0!</v>
      </c>
      <c r="AD502" s="91" t="e">
        <f>IF(A502&gt;$AD$1,$S$1*AD503+(1-$S$1)*(G503-Y503)^2,Rawdata!AT502)</f>
        <v>#DIV/0!</v>
      </c>
      <c r="AE502" s="80" t="e">
        <f t="shared" si="195"/>
        <v>#DIV/0!</v>
      </c>
      <c r="AF502" s="81" t="e">
        <f t="shared" si="196"/>
        <v>#DIV/0!</v>
      </c>
      <c r="AG502" s="86">
        <f t="shared" si="219"/>
        <v>0</v>
      </c>
      <c r="AH502" s="107" t="e">
        <f t="shared" si="197"/>
        <v>#DIV/0!</v>
      </c>
      <c r="AI502" s="107" t="e">
        <f t="shared" si="198"/>
        <v>#DIV/0!</v>
      </c>
      <c r="AJ502" s="108" t="e">
        <f t="shared" si="199"/>
        <v>#DIV/0!</v>
      </c>
      <c r="AK502" s="113" t="e">
        <f t="shared" si="204"/>
        <v>#DIV/0!</v>
      </c>
      <c r="AL502" s="113" t="e">
        <f t="shared" si="205"/>
        <v>#DIV/0!</v>
      </c>
      <c r="AM502" s="113" t="e">
        <f t="shared" si="206"/>
        <v>#DIV/0!</v>
      </c>
      <c r="AN502" s="113" t="e">
        <f t="shared" si="207"/>
        <v>#DIV/0!</v>
      </c>
      <c r="AO502" s="113" t="e">
        <f t="shared" si="208"/>
        <v>#DIV/0!</v>
      </c>
      <c r="AP502" s="91" t="e">
        <f t="shared" si="209"/>
        <v>#DIV/0!</v>
      </c>
      <c r="AQ502" s="91" t="e">
        <f t="shared" si="210"/>
        <v>#DIV/0!</v>
      </c>
      <c r="AR502" s="91" t="e">
        <f t="shared" si="211"/>
        <v>#DIV/0!</v>
      </c>
      <c r="AS502" s="91" t="e">
        <f t="shared" si="212"/>
        <v>#DIV/0!</v>
      </c>
      <c r="AT502" s="91" t="e">
        <f t="shared" si="213"/>
        <v>#DIV/0!</v>
      </c>
      <c r="AU502" s="113" t="e">
        <f t="shared" si="214"/>
        <v>#DIV/0!</v>
      </c>
      <c r="AV502" s="113" t="e">
        <f t="shared" si="215"/>
        <v>#DIV/0!</v>
      </c>
      <c r="AW502" s="113" t="e">
        <f t="shared" si="216"/>
        <v>#DIV/0!</v>
      </c>
      <c r="AX502" s="113" t="e">
        <f t="shared" si="217"/>
        <v>#DIV/0!</v>
      </c>
      <c r="AY502" s="113" t="e">
        <f t="shared" si="218"/>
        <v>#DIV/0!</v>
      </c>
    </row>
    <row r="503" spans="1:51" x14ac:dyDescent="0.25">
      <c r="A503" s="119"/>
      <c r="B503" s="83"/>
      <c r="C503" s="85"/>
      <c r="D503" s="85"/>
      <c r="E503" s="85"/>
      <c r="F503" s="71"/>
      <c r="G503" s="96"/>
      <c r="H503" s="16" t="e">
        <f>IF(A503&gt;$U$1,ROUND(ROUND( U503*$S$1+(1-$S$1)*G503,4)+$T$1*ROUND(($S$1*Z503+(1-$S$1)*(G503-U503)^2)^0.5,4),4),Rawdata!AK503+Rawdata!$T$1*Rawdata!AU503)</f>
        <v>#DIV/0!</v>
      </c>
      <c r="I503" s="16" t="e">
        <f>IF(A503&gt;$V$1,ROUND(ROUND(V503*$S$1+(1-$S$1)*G503,4)+$T$1*ROUND(($S$1*AA503+(1-$S$1)*(G503-V503)^2)^0.5,4),4),Rawdata!AL503+Rawdata!$T$1*Rawdata!AV503)</f>
        <v>#DIV/0!</v>
      </c>
      <c r="J503" s="16" t="e">
        <f>IF(A503&gt;$W$1,ROUND(ROUND( W503*$S$1+(1-$S$1)*G503,4)+$T$1*ROUND(($S$1*AB503+(1-$S$1)*(G503-W503)^2)^0.5,4),4),Rawdata!AM503+Rawdata!$T$1*Rawdata!AW503)</f>
        <v>#DIV/0!</v>
      </c>
      <c r="K503" s="16" t="e">
        <f>IF(A503&gt;$X$1,ROUND(ROUND( X503*$S$1+(1-$S$1)*G503,4)+$T$1*ROUND(($S$1*AC503+(1-$S$1)*(G503-X503)^2)^0.5,4),4),Rawdata!AN503+Rawdata!$T$1*Rawdata!AX503)</f>
        <v>#DIV/0!</v>
      </c>
      <c r="L503" s="16" t="e">
        <f>IF(A503&gt;$Y$1,ROUND(ROUND( Y503*$S$1+(1-$S$1)*G503,4)+$T$1*ROUND(($S$1*AD503+(1-$S$1)*(G503-Y503)^2)^0.5,4),4),Rawdata!AO503+Rawdata!$T$1*Rawdata!AY503)</f>
        <v>#DIV/0!</v>
      </c>
      <c r="M503" s="16" t="e">
        <f t="shared" si="200"/>
        <v>#DIV/0!</v>
      </c>
      <c r="N503" s="16" t="e">
        <f t="shared" si="201"/>
        <v>#DIV/0!</v>
      </c>
      <c r="O503" s="67"/>
      <c r="P503" s="67"/>
      <c r="Q503" s="31" t="e">
        <f t="shared" si="220"/>
        <v>#DIV/0!</v>
      </c>
      <c r="R503" s="17" t="e">
        <f t="shared" si="221"/>
        <v>#DIV/0!</v>
      </c>
      <c r="S503" s="37" t="e">
        <f t="shared" si="202"/>
        <v>#DIV/0!</v>
      </c>
      <c r="T503" s="17" t="e">
        <f t="shared" si="203"/>
        <v>#DIV/0!</v>
      </c>
      <c r="U503" s="91" t="e">
        <f>IF(A503&gt;$U$1, U504*$S$1+(1-$S$1)*G504,Rawdata!AK503)</f>
        <v>#DIV/0!</v>
      </c>
      <c r="V503" s="91" t="e">
        <f>IF(A503&gt;$V$1,$S$1*V504+(1-$S$1)*G504,Rawdata!AL503)</f>
        <v>#DIV/0!</v>
      </c>
      <c r="W503" s="91" t="e">
        <f>IF(A503&gt;$W$1, $S$1*W504+(1-$S$1)*G504,Rawdata!AM503)</f>
        <v>#DIV/0!</v>
      </c>
      <c r="X503" s="91" t="e">
        <f>IF(A503&gt;$X$1,$S$1*X504+(1-$S$1)*G504,Rawdata!AN503)</f>
        <v>#DIV/0!</v>
      </c>
      <c r="Y503" s="91" t="e">
        <f>IF(A503&gt;$Y$1,$S$1*Y504+(1-$S$1)*G504,Rawdata!AO503)</f>
        <v>#DIV/0!</v>
      </c>
      <c r="Z503" s="91" t="e">
        <f>IF(A503&gt;$Z$1,$S$1*Z504+(1-$S$1)*(G504-U504)^2,Rawdata!AP503)</f>
        <v>#DIV/0!</v>
      </c>
      <c r="AA503" s="91" t="e">
        <f>IF(A503&gt;$AA$1,$S$1*AA504+(1-$S$1)*(G504-V504)^2,Rawdata!AQ503)</f>
        <v>#DIV/0!</v>
      </c>
      <c r="AB503" s="91" t="e">
        <f>IF(A503&gt;89,$S$1*AB504+(1-$S$1)*(G504-W504)^2,Rawdata!AR503)</f>
        <v>#DIV/0!</v>
      </c>
      <c r="AC503" s="91" t="e">
        <f>IF(A503&gt;$AC$1,$S$1*AC504+(1-$S$1)*(G504-X504)^2,Rawdata!AS503)</f>
        <v>#DIV/0!</v>
      </c>
      <c r="AD503" s="91" t="e">
        <f>IF(A503&gt;$AD$1,$S$1*AD504+(1-$S$1)*(G504-Y504)^2,Rawdata!AT503)</f>
        <v>#DIV/0!</v>
      </c>
      <c r="AE503" s="80" t="e">
        <f t="shared" si="195"/>
        <v>#DIV/0!</v>
      </c>
      <c r="AF503" s="81" t="e">
        <f t="shared" si="196"/>
        <v>#DIV/0!</v>
      </c>
      <c r="AG503" s="86">
        <f t="shared" si="219"/>
        <v>0</v>
      </c>
      <c r="AH503" s="107" t="e">
        <f t="shared" si="197"/>
        <v>#DIV/0!</v>
      </c>
      <c r="AI503" s="107" t="e">
        <f t="shared" si="198"/>
        <v>#DIV/0!</v>
      </c>
      <c r="AJ503" s="108" t="e">
        <f t="shared" si="199"/>
        <v>#DIV/0!</v>
      </c>
      <c r="AK503" s="113" t="e">
        <f t="shared" si="204"/>
        <v>#DIV/0!</v>
      </c>
      <c r="AL503" s="113" t="e">
        <f t="shared" si="205"/>
        <v>#DIV/0!</v>
      </c>
      <c r="AM503" s="113" t="e">
        <f t="shared" si="206"/>
        <v>#DIV/0!</v>
      </c>
      <c r="AN503" s="113" t="e">
        <f t="shared" si="207"/>
        <v>#DIV/0!</v>
      </c>
      <c r="AO503" s="113" t="e">
        <f t="shared" si="208"/>
        <v>#DIV/0!</v>
      </c>
      <c r="AP503" s="91" t="e">
        <f t="shared" si="209"/>
        <v>#DIV/0!</v>
      </c>
      <c r="AQ503" s="91" t="e">
        <f t="shared" si="210"/>
        <v>#DIV/0!</v>
      </c>
      <c r="AR503" s="91" t="e">
        <f t="shared" si="211"/>
        <v>#DIV/0!</v>
      </c>
      <c r="AS503" s="91" t="e">
        <f t="shared" si="212"/>
        <v>#DIV/0!</v>
      </c>
      <c r="AT503" s="91" t="e">
        <f t="shared" si="213"/>
        <v>#DIV/0!</v>
      </c>
      <c r="AU503" s="113" t="e">
        <f t="shared" si="214"/>
        <v>#DIV/0!</v>
      </c>
      <c r="AV503" s="113" t="e">
        <f t="shared" si="215"/>
        <v>#DIV/0!</v>
      </c>
      <c r="AW503" s="113" t="e">
        <f t="shared" si="216"/>
        <v>#DIV/0!</v>
      </c>
      <c r="AX503" s="113" t="e">
        <f t="shared" si="217"/>
        <v>#DIV/0!</v>
      </c>
      <c r="AY503" s="113" t="e">
        <f t="shared" si="218"/>
        <v>#DIV/0!</v>
      </c>
    </row>
    <row r="504" spans="1:51" x14ac:dyDescent="0.25">
      <c r="A504" s="119"/>
      <c r="B504" s="83"/>
      <c r="C504" s="85"/>
      <c r="D504" s="85"/>
      <c r="E504" s="85"/>
      <c r="F504" s="71"/>
      <c r="G504" s="96"/>
      <c r="H504" s="16" t="e">
        <f>IF(A504&gt;$U$1,ROUND(ROUND( U504*$S$1+(1-$S$1)*G504,4)+$T$1*ROUND(($S$1*Z504+(1-$S$1)*(G504-U504)^2)^0.5,4),4),Rawdata!AK504+Rawdata!$T$1*Rawdata!AU504)</f>
        <v>#DIV/0!</v>
      </c>
      <c r="I504" s="16" t="e">
        <f>IF(A504&gt;$V$1,ROUND(ROUND(V504*$S$1+(1-$S$1)*G504,4)+$T$1*ROUND(($S$1*AA504+(1-$S$1)*(G504-V504)^2)^0.5,4),4),Rawdata!AL504+Rawdata!$T$1*Rawdata!AV504)</f>
        <v>#DIV/0!</v>
      </c>
      <c r="J504" s="16" t="e">
        <f>IF(A504&gt;$W$1,ROUND(ROUND( W504*$S$1+(1-$S$1)*G504,4)+$T$1*ROUND(($S$1*AB504+(1-$S$1)*(G504-W504)^2)^0.5,4),4),Rawdata!AM504+Rawdata!$T$1*Rawdata!AW504)</f>
        <v>#DIV/0!</v>
      </c>
      <c r="K504" s="16" t="e">
        <f>IF(A504&gt;$X$1,ROUND(ROUND( X504*$S$1+(1-$S$1)*G504,4)+$T$1*ROUND(($S$1*AC504+(1-$S$1)*(G504-X504)^2)^0.5,4),4),Rawdata!AN504+Rawdata!$T$1*Rawdata!AX504)</f>
        <v>#DIV/0!</v>
      </c>
      <c r="L504" s="16" t="e">
        <f>IF(A504&gt;$Y$1,ROUND(ROUND( Y504*$S$1+(1-$S$1)*G504,4)+$T$1*ROUND(($S$1*AD504+(1-$S$1)*(G504-Y504)^2)^0.5,4),4),Rawdata!AO504+Rawdata!$T$1*Rawdata!AY504)</f>
        <v>#DIV/0!</v>
      </c>
      <c r="M504" s="16" t="e">
        <f t="shared" si="200"/>
        <v>#DIV/0!</v>
      </c>
      <c r="N504" s="16" t="e">
        <f t="shared" si="201"/>
        <v>#DIV/0!</v>
      </c>
      <c r="O504" s="67"/>
      <c r="P504" s="67"/>
      <c r="Q504" s="31" t="e">
        <f t="shared" si="220"/>
        <v>#DIV/0!</v>
      </c>
      <c r="R504" s="17" t="e">
        <f t="shared" si="221"/>
        <v>#DIV/0!</v>
      </c>
      <c r="S504" s="37" t="e">
        <f t="shared" si="202"/>
        <v>#DIV/0!</v>
      </c>
      <c r="T504" s="17" t="e">
        <f t="shared" si="203"/>
        <v>#DIV/0!</v>
      </c>
      <c r="U504" s="91" t="e">
        <f>IF(A504&gt;$U$1, U505*$S$1+(1-$S$1)*G505,Rawdata!AK504)</f>
        <v>#DIV/0!</v>
      </c>
      <c r="V504" s="91" t="e">
        <f>IF(A504&gt;$V$1,$S$1*V505+(1-$S$1)*G505,Rawdata!AL504)</f>
        <v>#DIV/0!</v>
      </c>
      <c r="W504" s="91" t="e">
        <f>IF(A504&gt;$W$1, $S$1*W505+(1-$S$1)*G505,Rawdata!AM504)</f>
        <v>#DIV/0!</v>
      </c>
      <c r="X504" s="91" t="e">
        <f>IF(A504&gt;$X$1,$S$1*X505+(1-$S$1)*G505,Rawdata!AN504)</f>
        <v>#DIV/0!</v>
      </c>
      <c r="Y504" s="91" t="e">
        <f>IF(A504&gt;$Y$1,$S$1*Y505+(1-$S$1)*G505,Rawdata!AO504)</f>
        <v>#DIV/0!</v>
      </c>
      <c r="Z504" s="91" t="e">
        <f>IF(A504&gt;$Z$1,$S$1*Z505+(1-$S$1)*(G505-U505)^2,Rawdata!AP504)</f>
        <v>#DIV/0!</v>
      </c>
      <c r="AA504" s="91" t="e">
        <f>IF(A504&gt;$AA$1,$S$1*AA505+(1-$S$1)*(G505-V505)^2,Rawdata!AQ504)</f>
        <v>#DIV/0!</v>
      </c>
      <c r="AB504" s="91" t="e">
        <f>IF(A504&gt;89,$S$1*AB505+(1-$S$1)*(G505-W505)^2,Rawdata!AR504)</f>
        <v>#DIV/0!</v>
      </c>
      <c r="AC504" s="91" t="e">
        <f>IF(A504&gt;$AC$1,$S$1*AC505+(1-$S$1)*(G505-X505)^2,Rawdata!AS504)</f>
        <v>#DIV/0!</v>
      </c>
      <c r="AD504" s="91" t="e">
        <f>IF(A504&gt;$AD$1,$S$1*AD505+(1-$S$1)*(G505-Y505)^2,Rawdata!AT504)</f>
        <v>#DIV/0!</v>
      </c>
      <c r="AE504" s="80" t="e">
        <f t="shared" si="195"/>
        <v>#DIV/0!</v>
      </c>
      <c r="AF504" s="81" t="e">
        <f t="shared" si="196"/>
        <v>#DIV/0!</v>
      </c>
      <c r="AG504" s="86">
        <f t="shared" si="219"/>
        <v>0</v>
      </c>
      <c r="AH504" s="107" t="e">
        <f t="shared" si="197"/>
        <v>#DIV/0!</v>
      </c>
      <c r="AI504" s="107" t="e">
        <f t="shared" si="198"/>
        <v>#DIV/0!</v>
      </c>
      <c r="AJ504" s="108" t="e">
        <f t="shared" si="199"/>
        <v>#DIV/0!</v>
      </c>
      <c r="AK504" s="113" t="e">
        <f t="shared" si="204"/>
        <v>#DIV/0!</v>
      </c>
      <c r="AL504" s="113" t="e">
        <f t="shared" si="205"/>
        <v>#DIV/0!</v>
      </c>
      <c r="AM504" s="113" t="e">
        <f t="shared" si="206"/>
        <v>#DIV/0!</v>
      </c>
      <c r="AN504" s="113" t="e">
        <f t="shared" si="207"/>
        <v>#DIV/0!</v>
      </c>
      <c r="AO504" s="113" t="e">
        <f t="shared" si="208"/>
        <v>#DIV/0!</v>
      </c>
      <c r="AP504" s="91" t="e">
        <f t="shared" si="209"/>
        <v>#DIV/0!</v>
      </c>
      <c r="AQ504" s="91" t="e">
        <f t="shared" si="210"/>
        <v>#DIV/0!</v>
      </c>
      <c r="AR504" s="91" t="e">
        <f t="shared" si="211"/>
        <v>#DIV/0!</v>
      </c>
      <c r="AS504" s="91" t="e">
        <f t="shared" si="212"/>
        <v>#DIV/0!</v>
      </c>
      <c r="AT504" s="91" t="e">
        <f t="shared" si="213"/>
        <v>#DIV/0!</v>
      </c>
      <c r="AU504" s="113" t="e">
        <f t="shared" si="214"/>
        <v>#DIV/0!</v>
      </c>
      <c r="AV504" s="113" t="e">
        <f t="shared" si="215"/>
        <v>#DIV/0!</v>
      </c>
      <c r="AW504" s="113" t="e">
        <f t="shared" si="216"/>
        <v>#DIV/0!</v>
      </c>
      <c r="AX504" s="113" t="e">
        <f t="shared" si="217"/>
        <v>#DIV/0!</v>
      </c>
      <c r="AY504" s="113" t="e">
        <f t="shared" si="218"/>
        <v>#DIV/0!</v>
      </c>
    </row>
    <row r="505" spans="1:51" x14ac:dyDescent="0.25">
      <c r="A505" s="119"/>
      <c r="B505" s="83"/>
      <c r="C505" s="85"/>
      <c r="D505" s="85"/>
      <c r="E505" s="85"/>
      <c r="F505" s="71"/>
      <c r="G505" s="96"/>
      <c r="H505" s="16" t="e">
        <f>IF(A505&gt;$U$1,ROUND(ROUND( U505*$S$1+(1-$S$1)*G505,4)+$T$1*ROUND(($S$1*Z505+(1-$S$1)*(G505-U505)^2)^0.5,4),4),Rawdata!AK505+Rawdata!$T$1*Rawdata!AU505)</f>
        <v>#DIV/0!</v>
      </c>
      <c r="I505" s="16" t="e">
        <f>IF(A505&gt;$V$1,ROUND(ROUND(V505*$S$1+(1-$S$1)*G505,4)+$T$1*ROUND(($S$1*AA505+(1-$S$1)*(G505-V505)^2)^0.5,4),4),Rawdata!AL505+Rawdata!$T$1*Rawdata!AV505)</f>
        <v>#DIV/0!</v>
      </c>
      <c r="J505" s="16" t="e">
        <f>IF(A505&gt;$W$1,ROUND(ROUND( W505*$S$1+(1-$S$1)*G505,4)+$T$1*ROUND(($S$1*AB505+(1-$S$1)*(G505-W505)^2)^0.5,4),4),Rawdata!AM505+Rawdata!$T$1*Rawdata!AW505)</f>
        <v>#DIV/0!</v>
      </c>
      <c r="K505" s="16" t="e">
        <f>IF(A505&gt;$X$1,ROUND(ROUND( X505*$S$1+(1-$S$1)*G505,4)+$T$1*ROUND(($S$1*AC505+(1-$S$1)*(G505-X505)^2)^0.5,4),4),Rawdata!AN505+Rawdata!$T$1*Rawdata!AX505)</f>
        <v>#DIV/0!</v>
      </c>
      <c r="L505" s="16" t="e">
        <f>IF(A505&gt;$Y$1,ROUND(ROUND( Y505*$S$1+(1-$S$1)*G505,4)+$T$1*ROUND(($S$1*AD505+(1-$S$1)*(G505-Y505)^2)^0.5,4),4),Rawdata!AO505+Rawdata!$T$1*Rawdata!AY505)</f>
        <v>#DIV/0!</v>
      </c>
      <c r="M505" s="16" t="e">
        <f t="shared" si="200"/>
        <v>#DIV/0!</v>
      </c>
      <c r="N505" s="16" t="e">
        <f t="shared" si="201"/>
        <v>#DIV/0!</v>
      </c>
      <c r="O505" s="67"/>
      <c r="P505" s="67"/>
      <c r="Q505" s="31" t="e">
        <f t="shared" si="220"/>
        <v>#DIV/0!</v>
      </c>
      <c r="R505" s="17" t="e">
        <f t="shared" si="221"/>
        <v>#DIV/0!</v>
      </c>
      <c r="S505" s="37" t="e">
        <f t="shared" si="202"/>
        <v>#DIV/0!</v>
      </c>
      <c r="T505" s="17" t="e">
        <f t="shared" si="203"/>
        <v>#DIV/0!</v>
      </c>
      <c r="U505" s="91" t="e">
        <f>IF(A505&gt;$U$1, U506*$S$1+(1-$S$1)*G506,Rawdata!AK505)</f>
        <v>#DIV/0!</v>
      </c>
      <c r="V505" s="91" t="e">
        <f>IF(A505&gt;$V$1,$S$1*V506+(1-$S$1)*G506,Rawdata!AL505)</f>
        <v>#DIV/0!</v>
      </c>
      <c r="W505" s="91" t="e">
        <f>IF(A505&gt;$W$1, $S$1*W506+(1-$S$1)*G506,Rawdata!AM505)</f>
        <v>#DIV/0!</v>
      </c>
      <c r="X505" s="91" t="e">
        <f>IF(A505&gt;$X$1,$S$1*X506+(1-$S$1)*G506,Rawdata!AN505)</f>
        <v>#DIV/0!</v>
      </c>
      <c r="Y505" s="91" t="e">
        <f>IF(A505&gt;$Y$1,$S$1*Y506+(1-$S$1)*G506,Rawdata!AO505)</f>
        <v>#DIV/0!</v>
      </c>
      <c r="Z505" s="91" t="e">
        <f>IF(A505&gt;$Z$1,$S$1*Z506+(1-$S$1)*(G506-U506)^2,Rawdata!AP505)</f>
        <v>#DIV/0!</v>
      </c>
      <c r="AA505" s="91" t="e">
        <f>IF(A505&gt;$AA$1,$S$1*AA506+(1-$S$1)*(G506-V506)^2,Rawdata!AQ505)</f>
        <v>#DIV/0!</v>
      </c>
      <c r="AB505" s="91" t="e">
        <f>IF(A505&gt;89,$S$1*AB506+(1-$S$1)*(G506-W506)^2,Rawdata!AR505)</f>
        <v>#DIV/0!</v>
      </c>
      <c r="AC505" s="91" t="e">
        <f>IF(A505&gt;$AC$1,$S$1*AC506+(1-$S$1)*(G506-X506)^2,Rawdata!AS505)</f>
        <v>#DIV/0!</v>
      </c>
      <c r="AD505" s="91" t="e">
        <f>IF(A505&gt;$AD$1,$S$1*AD506+(1-$S$1)*(G506-Y506)^2,Rawdata!AT505)</f>
        <v>#DIV/0!</v>
      </c>
      <c r="AE505" s="80" t="e">
        <f t="shared" si="195"/>
        <v>#DIV/0!</v>
      </c>
      <c r="AF505" s="81" t="e">
        <f t="shared" si="196"/>
        <v>#DIV/0!</v>
      </c>
      <c r="AG505" s="86">
        <f t="shared" si="219"/>
        <v>0</v>
      </c>
      <c r="AH505" s="107" t="e">
        <f t="shared" si="197"/>
        <v>#DIV/0!</v>
      </c>
      <c r="AI505" s="107" t="e">
        <f t="shared" si="198"/>
        <v>#DIV/0!</v>
      </c>
      <c r="AJ505" s="108" t="e">
        <f t="shared" si="199"/>
        <v>#DIV/0!</v>
      </c>
      <c r="AK505" s="113" t="e">
        <f t="shared" si="204"/>
        <v>#DIV/0!</v>
      </c>
      <c r="AL505" s="113" t="e">
        <f t="shared" si="205"/>
        <v>#DIV/0!</v>
      </c>
      <c r="AM505" s="113" t="e">
        <f t="shared" si="206"/>
        <v>#DIV/0!</v>
      </c>
      <c r="AN505" s="113" t="e">
        <f t="shared" si="207"/>
        <v>#DIV/0!</v>
      </c>
      <c r="AO505" s="113" t="e">
        <f t="shared" si="208"/>
        <v>#DIV/0!</v>
      </c>
      <c r="AP505" s="91" t="e">
        <f t="shared" si="209"/>
        <v>#DIV/0!</v>
      </c>
      <c r="AQ505" s="91" t="e">
        <f t="shared" si="210"/>
        <v>#DIV/0!</v>
      </c>
      <c r="AR505" s="91" t="e">
        <f t="shared" si="211"/>
        <v>#DIV/0!</v>
      </c>
      <c r="AS505" s="91" t="e">
        <f t="shared" si="212"/>
        <v>#DIV/0!</v>
      </c>
      <c r="AT505" s="91" t="e">
        <f t="shared" si="213"/>
        <v>#DIV/0!</v>
      </c>
      <c r="AU505" s="113" t="e">
        <f t="shared" si="214"/>
        <v>#DIV/0!</v>
      </c>
      <c r="AV505" s="113" t="e">
        <f t="shared" si="215"/>
        <v>#DIV/0!</v>
      </c>
      <c r="AW505" s="113" t="e">
        <f t="shared" si="216"/>
        <v>#DIV/0!</v>
      </c>
      <c r="AX505" s="113" t="e">
        <f t="shared" si="217"/>
        <v>#DIV/0!</v>
      </c>
      <c r="AY505" s="113" t="e">
        <f t="shared" si="218"/>
        <v>#DIV/0!</v>
      </c>
    </row>
    <row r="506" spans="1:51" x14ac:dyDescent="0.25">
      <c r="A506" s="119"/>
      <c r="B506" s="83"/>
      <c r="C506" s="85"/>
      <c r="D506" s="85"/>
      <c r="E506" s="85"/>
      <c r="F506" s="71"/>
      <c r="G506" s="96"/>
      <c r="H506" s="16" t="e">
        <f>IF(A506&gt;$U$1,ROUND(ROUND( U506*$S$1+(1-$S$1)*G506,4)+$T$1*ROUND(($S$1*Z506+(1-$S$1)*(G506-U506)^2)^0.5,4),4),Rawdata!AK506+Rawdata!$T$1*Rawdata!AU506)</f>
        <v>#DIV/0!</v>
      </c>
      <c r="I506" s="16" t="e">
        <f>IF(A506&gt;$V$1,ROUND(ROUND(V506*$S$1+(1-$S$1)*G506,4)+$T$1*ROUND(($S$1*AA506+(1-$S$1)*(G506-V506)^2)^0.5,4),4),Rawdata!AL506+Rawdata!$T$1*Rawdata!AV506)</f>
        <v>#DIV/0!</v>
      </c>
      <c r="J506" s="16" t="e">
        <f>IF(A506&gt;$W$1,ROUND(ROUND( W506*$S$1+(1-$S$1)*G506,4)+$T$1*ROUND(($S$1*AB506+(1-$S$1)*(G506-W506)^2)^0.5,4),4),Rawdata!AM506+Rawdata!$T$1*Rawdata!AW506)</f>
        <v>#DIV/0!</v>
      </c>
      <c r="K506" s="16" t="e">
        <f>IF(A506&gt;$X$1,ROUND(ROUND( X506*$S$1+(1-$S$1)*G506,4)+$T$1*ROUND(($S$1*AC506+(1-$S$1)*(G506-X506)^2)^0.5,4),4),Rawdata!AN506+Rawdata!$T$1*Rawdata!AX506)</f>
        <v>#DIV/0!</v>
      </c>
      <c r="L506" s="16" t="e">
        <f>IF(A506&gt;$Y$1,ROUND(ROUND( Y506*$S$1+(1-$S$1)*G506,4)+$T$1*ROUND(($S$1*AD506+(1-$S$1)*(G506-Y506)^2)^0.5,4),4),Rawdata!AO506+Rawdata!$T$1*Rawdata!AY506)</f>
        <v>#DIV/0!</v>
      </c>
      <c r="M506" s="16" t="e">
        <f t="shared" si="200"/>
        <v>#DIV/0!</v>
      </c>
      <c r="N506" s="16" t="e">
        <f t="shared" si="201"/>
        <v>#DIV/0!</v>
      </c>
      <c r="O506" s="67"/>
      <c r="P506" s="67"/>
      <c r="Q506" s="31" t="e">
        <f t="shared" si="220"/>
        <v>#DIV/0!</v>
      </c>
      <c r="R506" s="17" t="e">
        <f t="shared" si="221"/>
        <v>#DIV/0!</v>
      </c>
      <c r="S506" s="37" t="e">
        <f t="shared" si="202"/>
        <v>#DIV/0!</v>
      </c>
      <c r="T506" s="17" t="e">
        <f t="shared" si="203"/>
        <v>#DIV/0!</v>
      </c>
      <c r="U506" s="91" t="e">
        <f>IF(A506&gt;$U$1, U507*$S$1+(1-$S$1)*G507,Rawdata!AK506)</f>
        <v>#DIV/0!</v>
      </c>
      <c r="V506" s="91" t="e">
        <f>IF(A506&gt;$V$1,$S$1*V507+(1-$S$1)*G507,Rawdata!AL506)</f>
        <v>#DIV/0!</v>
      </c>
      <c r="W506" s="91" t="e">
        <f>IF(A506&gt;$W$1, $S$1*W507+(1-$S$1)*G507,Rawdata!AM506)</f>
        <v>#DIV/0!</v>
      </c>
      <c r="X506" s="91" t="e">
        <f>IF(A506&gt;$X$1,$S$1*X507+(1-$S$1)*G507,Rawdata!AN506)</f>
        <v>#DIV/0!</v>
      </c>
      <c r="Y506" s="91" t="e">
        <f>IF(A506&gt;$Y$1,$S$1*Y507+(1-$S$1)*G507,Rawdata!AO506)</f>
        <v>#DIV/0!</v>
      </c>
      <c r="Z506" s="91" t="e">
        <f>IF(A506&gt;$Z$1,$S$1*Z507+(1-$S$1)*(G507-U507)^2,Rawdata!AP506)</f>
        <v>#DIV/0!</v>
      </c>
      <c r="AA506" s="91" t="e">
        <f>IF(A506&gt;$AA$1,$S$1*AA507+(1-$S$1)*(G507-V507)^2,Rawdata!AQ506)</f>
        <v>#DIV/0!</v>
      </c>
      <c r="AB506" s="91" t="e">
        <f>IF(A506&gt;89,$S$1*AB507+(1-$S$1)*(G507-W507)^2,Rawdata!AR506)</f>
        <v>#DIV/0!</v>
      </c>
      <c r="AC506" s="91" t="e">
        <f>IF(A506&gt;$AC$1,$S$1*AC507+(1-$S$1)*(G507-X507)^2,Rawdata!AS506)</f>
        <v>#DIV/0!</v>
      </c>
      <c r="AD506" s="91" t="e">
        <f>IF(A506&gt;$AD$1,$S$1*AD507+(1-$S$1)*(G507-Y507)^2,Rawdata!AT506)</f>
        <v>#DIV/0!</v>
      </c>
      <c r="AE506" s="80" t="e">
        <f t="shared" si="195"/>
        <v>#DIV/0!</v>
      </c>
      <c r="AF506" s="81" t="e">
        <f t="shared" si="196"/>
        <v>#DIV/0!</v>
      </c>
      <c r="AG506" s="86">
        <f t="shared" si="219"/>
        <v>0</v>
      </c>
      <c r="AH506" s="107" t="e">
        <f t="shared" si="197"/>
        <v>#DIV/0!</v>
      </c>
      <c r="AI506" s="107" t="e">
        <f t="shared" si="198"/>
        <v>#DIV/0!</v>
      </c>
      <c r="AJ506" s="108" t="e">
        <f t="shared" si="199"/>
        <v>#DIV/0!</v>
      </c>
      <c r="AK506" s="113" t="e">
        <f t="shared" si="204"/>
        <v>#DIV/0!</v>
      </c>
      <c r="AL506" s="113" t="e">
        <f t="shared" si="205"/>
        <v>#DIV/0!</v>
      </c>
      <c r="AM506" s="113" t="e">
        <f t="shared" si="206"/>
        <v>#DIV/0!</v>
      </c>
      <c r="AN506" s="113" t="e">
        <f t="shared" si="207"/>
        <v>#DIV/0!</v>
      </c>
      <c r="AO506" s="113" t="e">
        <f t="shared" si="208"/>
        <v>#DIV/0!</v>
      </c>
      <c r="AP506" s="91" t="e">
        <f t="shared" si="209"/>
        <v>#DIV/0!</v>
      </c>
      <c r="AQ506" s="91" t="e">
        <f t="shared" si="210"/>
        <v>#DIV/0!</v>
      </c>
      <c r="AR506" s="91" t="e">
        <f t="shared" si="211"/>
        <v>#DIV/0!</v>
      </c>
      <c r="AS506" s="91" t="e">
        <f t="shared" si="212"/>
        <v>#DIV/0!</v>
      </c>
      <c r="AT506" s="91" t="e">
        <f t="shared" si="213"/>
        <v>#DIV/0!</v>
      </c>
      <c r="AU506" s="113" t="e">
        <f t="shared" si="214"/>
        <v>#DIV/0!</v>
      </c>
      <c r="AV506" s="113" t="e">
        <f t="shared" si="215"/>
        <v>#DIV/0!</v>
      </c>
      <c r="AW506" s="113" t="e">
        <f t="shared" si="216"/>
        <v>#DIV/0!</v>
      </c>
      <c r="AX506" s="113" t="e">
        <f t="shared" si="217"/>
        <v>#DIV/0!</v>
      </c>
      <c r="AY506" s="113" t="e">
        <f t="shared" si="218"/>
        <v>#DIV/0!</v>
      </c>
    </row>
    <row r="507" spans="1:51" x14ac:dyDescent="0.25">
      <c r="A507" s="119"/>
      <c r="B507" s="83"/>
      <c r="C507" s="85"/>
      <c r="D507" s="85"/>
      <c r="E507" s="85"/>
      <c r="F507" s="71"/>
      <c r="G507" s="96"/>
      <c r="H507" s="16" t="e">
        <f>IF(A507&gt;$U$1,ROUND(ROUND( U507*$S$1+(1-$S$1)*G507,4)+$T$1*ROUND(($S$1*Z507+(1-$S$1)*(G507-U507)^2)^0.5,4),4),Rawdata!AK507+Rawdata!$T$1*Rawdata!AU507)</f>
        <v>#DIV/0!</v>
      </c>
      <c r="I507" s="16" t="e">
        <f>IF(A507&gt;$V$1,ROUND(ROUND(V507*$S$1+(1-$S$1)*G507,4)+$T$1*ROUND(($S$1*AA507+(1-$S$1)*(G507-V507)^2)^0.5,4),4),Rawdata!AL507+Rawdata!$T$1*Rawdata!AV507)</f>
        <v>#DIV/0!</v>
      </c>
      <c r="J507" s="16" t="e">
        <f>IF(A507&gt;$W$1,ROUND(ROUND( W507*$S$1+(1-$S$1)*G507,4)+$T$1*ROUND(($S$1*AB507+(1-$S$1)*(G507-W507)^2)^0.5,4),4),Rawdata!AM507+Rawdata!$T$1*Rawdata!AW507)</f>
        <v>#DIV/0!</v>
      </c>
      <c r="K507" s="16" t="e">
        <f>IF(A507&gt;$X$1,ROUND(ROUND( X507*$S$1+(1-$S$1)*G507,4)+$T$1*ROUND(($S$1*AC507+(1-$S$1)*(G507-X507)^2)^0.5,4),4),Rawdata!AN507+Rawdata!$T$1*Rawdata!AX507)</f>
        <v>#DIV/0!</v>
      </c>
      <c r="L507" s="16" t="e">
        <f>IF(A507&gt;$Y$1,ROUND(ROUND( Y507*$S$1+(1-$S$1)*G507,4)+$T$1*ROUND(($S$1*AD507+(1-$S$1)*(G507-Y507)^2)^0.5,4),4),Rawdata!AO507+Rawdata!$T$1*Rawdata!AY507)</f>
        <v>#DIV/0!</v>
      </c>
      <c r="M507" s="16" t="e">
        <f t="shared" si="200"/>
        <v>#DIV/0!</v>
      </c>
      <c r="N507" s="16" t="e">
        <f t="shared" si="201"/>
        <v>#DIV/0!</v>
      </c>
      <c r="O507" s="67"/>
      <c r="P507" s="67"/>
      <c r="Q507" s="31" t="e">
        <f t="shared" si="220"/>
        <v>#DIV/0!</v>
      </c>
      <c r="R507" s="17" t="e">
        <f t="shared" si="221"/>
        <v>#DIV/0!</v>
      </c>
      <c r="S507" s="37" t="e">
        <f t="shared" si="202"/>
        <v>#DIV/0!</v>
      </c>
      <c r="T507" s="17" t="e">
        <f t="shared" si="203"/>
        <v>#DIV/0!</v>
      </c>
      <c r="U507" s="91" t="e">
        <f>IF(A507&gt;$U$1, U508*$S$1+(1-$S$1)*G508,Rawdata!AK507)</f>
        <v>#DIV/0!</v>
      </c>
      <c r="V507" s="91" t="e">
        <f>IF(A507&gt;$V$1,$S$1*V508+(1-$S$1)*G508,Rawdata!AL507)</f>
        <v>#DIV/0!</v>
      </c>
      <c r="W507" s="91" t="e">
        <f>IF(A507&gt;$W$1, $S$1*W508+(1-$S$1)*G508,Rawdata!AM507)</f>
        <v>#DIV/0!</v>
      </c>
      <c r="X507" s="91" t="e">
        <f>IF(A507&gt;$X$1,$S$1*X508+(1-$S$1)*G508,Rawdata!AN507)</f>
        <v>#DIV/0!</v>
      </c>
      <c r="Y507" s="91" t="e">
        <f>IF(A507&gt;$Y$1,$S$1*Y508+(1-$S$1)*G508,Rawdata!AO507)</f>
        <v>#DIV/0!</v>
      </c>
      <c r="Z507" s="91" t="e">
        <f>IF(A507&gt;$Z$1,$S$1*Z508+(1-$S$1)*(G508-U508)^2,Rawdata!AP507)</f>
        <v>#DIV/0!</v>
      </c>
      <c r="AA507" s="91" t="e">
        <f>IF(A507&gt;$AA$1,$S$1*AA508+(1-$S$1)*(G508-V508)^2,Rawdata!AQ507)</f>
        <v>#DIV/0!</v>
      </c>
      <c r="AB507" s="91" t="e">
        <f>IF(A507&gt;89,$S$1*AB508+(1-$S$1)*(G508-W508)^2,Rawdata!AR507)</f>
        <v>#DIV/0!</v>
      </c>
      <c r="AC507" s="91" t="e">
        <f>IF(A507&gt;$AC$1,$S$1*AC508+(1-$S$1)*(G508-X508)^2,Rawdata!AS507)</f>
        <v>#DIV/0!</v>
      </c>
      <c r="AD507" s="91" t="e">
        <f>IF(A507&gt;$AD$1,$S$1*AD508+(1-$S$1)*(G508-Y508)^2,Rawdata!AT507)</f>
        <v>#DIV/0!</v>
      </c>
      <c r="AE507" s="80" t="e">
        <f t="shared" si="195"/>
        <v>#DIV/0!</v>
      </c>
      <c r="AF507" s="81" t="e">
        <f t="shared" si="196"/>
        <v>#DIV/0!</v>
      </c>
      <c r="AG507" s="86">
        <f t="shared" si="219"/>
        <v>0</v>
      </c>
      <c r="AH507" s="107" t="e">
        <f t="shared" si="197"/>
        <v>#DIV/0!</v>
      </c>
      <c r="AI507" s="107" t="e">
        <f t="shared" si="198"/>
        <v>#DIV/0!</v>
      </c>
      <c r="AJ507" s="108" t="e">
        <f t="shared" si="199"/>
        <v>#DIV/0!</v>
      </c>
      <c r="AK507" s="113" t="e">
        <f t="shared" si="204"/>
        <v>#DIV/0!</v>
      </c>
      <c r="AL507" s="113" t="e">
        <f t="shared" si="205"/>
        <v>#DIV/0!</v>
      </c>
      <c r="AM507" s="113" t="e">
        <f t="shared" si="206"/>
        <v>#DIV/0!</v>
      </c>
      <c r="AN507" s="113" t="e">
        <f t="shared" si="207"/>
        <v>#DIV/0!</v>
      </c>
      <c r="AO507" s="113" t="e">
        <f t="shared" si="208"/>
        <v>#DIV/0!</v>
      </c>
      <c r="AP507" s="91" t="e">
        <f t="shared" si="209"/>
        <v>#DIV/0!</v>
      </c>
      <c r="AQ507" s="91" t="e">
        <f t="shared" si="210"/>
        <v>#DIV/0!</v>
      </c>
      <c r="AR507" s="91" t="e">
        <f t="shared" si="211"/>
        <v>#DIV/0!</v>
      </c>
      <c r="AS507" s="91" t="e">
        <f t="shared" si="212"/>
        <v>#DIV/0!</v>
      </c>
      <c r="AT507" s="91" t="e">
        <f t="shared" si="213"/>
        <v>#DIV/0!</v>
      </c>
      <c r="AU507" s="113" t="e">
        <f t="shared" si="214"/>
        <v>#DIV/0!</v>
      </c>
      <c r="AV507" s="113" t="e">
        <f t="shared" si="215"/>
        <v>#DIV/0!</v>
      </c>
      <c r="AW507" s="113" t="e">
        <f t="shared" si="216"/>
        <v>#DIV/0!</v>
      </c>
      <c r="AX507" s="113" t="e">
        <f t="shared" si="217"/>
        <v>#DIV/0!</v>
      </c>
      <c r="AY507" s="113" t="e">
        <f t="shared" si="218"/>
        <v>#DIV/0!</v>
      </c>
    </row>
    <row r="508" spans="1:51" x14ac:dyDescent="0.25">
      <c r="A508" s="119"/>
      <c r="B508" s="83"/>
      <c r="C508" s="85"/>
      <c r="D508" s="85"/>
      <c r="E508" s="85"/>
      <c r="F508" s="71"/>
      <c r="G508" s="96"/>
      <c r="H508" s="16" t="e">
        <f>IF(A508&gt;$U$1,ROUND(ROUND( U508*$S$1+(1-$S$1)*G508,4)+$T$1*ROUND(($S$1*Z508+(1-$S$1)*(G508-U508)^2)^0.5,4),4),Rawdata!AK508+Rawdata!$T$1*Rawdata!AU508)</f>
        <v>#DIV/0!</v>
      </c>
      <c r="I508" s="16" t="e">
        <f>IF(A508&gt;$V$1,ROUND(ROUND(V508*$S$1+(1-$S$1)*G508,4)+$T$1*ROUND(($S$1*AA508+(1-$S$1)*(G508-V508)^2)^0.5,4),4),Rawdata!AL508+Rawdata!$T$1*Rawdata!AV508)</f>
        <v>#DIV/0!</v>
      </c>
      <c r="J508" s="16" t="e">
        <f>IF(A508&gt;$W$1,ROUND(ROUND( W508*$S$1+(1-$S$1)*G508,4)+$T$1*ROUND(($S$1*AB508+(1-$S$1)*(G508-W508)^2)^0.5,4),4),Rawdata!AM508+Rawdata!$T$1*Rawdata!AW508)</f>
        <v>#DIV/0!</v>
      </c>
      <c r="K508" s="16" t="e">
        <f>IF(A508&gt;$X$1,ROUND(ROUND( X508*$S$1+(1-$S$1)*G508,4)+$T$1*ROUND(($S$1*AC508+(1-$S$1)*(G508-X508)^2)^0.5,4),4),Rawdata!AN508+Rawdata!$T$1*Rawdata!AX508)</f>
        <v>#DIV/0!</v>
      </c>
      <c r="L508" s="16" t="e">
        <f>IF(A508&gt;$Y$1,ROUND(ROUND( Y508*$S$1+(1-$S$1)*G508,4)+$T$1*ROUND(($S$1*AD508+(1-$S$1)*(G508-Y508)^2)^0.5,4),4),Rawdata!AO508+Rawdata!$T$1*Rawdata!AY508)</f>
        <v>#DIV/0!</v>
      </c>
      <c r="M508" s="16" t="e">
        <f t="shared" si="200"/>
        <v>#DIV/0!</v>
      </c>
      <c r="N508" s="16" t="e">
        <f t="shared" si="201"/>
        <v>#DIV/0!</v>
      </c>
      <c r="O508" s="67"/>
      <c r="P508" s="67"/>
      <c r="Q508" s="31" t="e">
        <f t="shared" si="220"/>
        <v>#DIV/0!</v>
      </c>
      <c r="R508" s="17" t="e">
        <f t="shared" si="221"/>
        <v>#DIV/0!</v>
      </c>
      <c r="S508" s="37" t="e">
        <f t="shared" si="202"/>
        <v>#DIV/0!</v>
      </c>
      <c r="T508" s="17" t="e">
        <f t="shared" si="203"/>
        <v>#DIV/0!</v>
      </c>
      <c r="U508" s="91" t="e">
        <f>IF(A508&gt;$U$1, U509*$S$1+(1-$S$1)*G509,Rawdata!AK508)</f>
        <v>#DIV/0!</v>
      </c>
      <c r="V508" s="91" t="e">
        <f>IF(A508&gt;$V$1,$S$1*V509+(1-$S$1)*G509,Rawdata!AL508)</f>
        <v>#DIV/0!</v>
      </c>
      <c r="W508" s="91" t="e">
        <f>IF(A508&gt;$W$1, $S$1*W509+(1-$S$1)*G509,Rawdata!AM508)</f>
        <v>#DIV/0!</v>
      </c>
      <c r="X508" s="91" t="e">
        <f>IF(A508&gt;$X$1,$S$1*X509+(1-$S$1)*G509,Rawdata!AN508)</f>
        <v>#DIV/0!</v>
      </c>
      <c r="Y508" s="91" t="e">
        <f>IF(A508&gt;$Y$1,$S$1*Y509+(1-$S$1)*G509,Rawdata!AO508)</f>
        <v>#DIV/0!</v>
      </c>
      <c r="Z508" s="91" t="e">
        <f>IF(A508&gt;$Z$1,$S$1*Z509+(1-$S$1)*(G509-U509)^2,Rawdata!AP508)</f>
        <v>#DIV/0!</v>
      </c>
      <c r="AA508" s="91" t="e">
        <f>IF(A508&gt;$AA$1,$S$1*AA509+(1-$S$1)*(G509-V509)^2,Rawdata!AQ508)</f>
        <v>#DIV/0!</v>
      </c>
      <c r="AB508" s="91" t="e">
        <f>IF(A508&gt;89,$S$1*AB509+(1-$S$1)*(G509-W509)^2,Rawdata!AR508)</f>
        <v>#DIV/0!</v>
      </c>
      <c r="AC508" s="91" t="e">
        <f>IF(A508&gt;$AC$1,$S$1*AC509+(1-$S$1)*(G509-X509)^2,Rawdata!AS508)</f>
        <v>#DIV/0!</v>
      </c>
      <c r="AD508" s="91" t="e">
        <f>IF(A508&gt;$AD$1,$S$1*AD509+(1-$S$1)*(G509-Y509)^2,Rawdata!AT508)</f>
        <v>#DIV/0!</v>
      </c>
      <c r="AE508" s="80" t="e">
        <f t="shared" si="195"/>
        <v>#DIV/0!</v>
      </c>
      <c r="AF508" s="81" t="e">
        <f t="shared" si="196"/>
        <v>#DIV/0!</v>
      </c>
      <c r="AG508" s="86">
        <f t="shared" si="219"/>
        <v>0</v>
      </c>
      <c r="AH508" s="107" t="e">
        <f t="shared" si="197"/>
        <v>#DIV/0!</v>
      </c>
      <c r="AI508" s="107" t="e">
        <f t="shared" si="198"/>
        <v>#DIV/0!</v>
      </c>
      <c r="AJ508" s="108" t="e">
        <f t="shared" si="199"/>
        <v>#DIV/0!</v>
      </c>
      <c r="AK508" s="113" t="e">
        <f t="shared" si="204"/>
        <v>#DIV/0!</v>
      </c>
      <c r="AL508" s="113" t="e">
        <f t="shared" si="205"/>
        <v>#DIV/0!</v>
      </c>
      <c r="AM508" s="113" t="e">
        <f t="shared" si="206"/>
        <v>#DIV/0!</v>
      </c>
      <c r="AN508" s="113" t="e">
        <f t="shared" si="207"/>
        <v>#DIV/0!</v>
      </c>
      <c r="AO508" s="113" t="e">
        <f t="shared" si="208"/>
        <v>#DIV/0!</v>
      </c>
      <c r="AP508" s="91" t="e">
        <f t="shared" si="209"/>
        <v>#DIV/0!</v>
      </c>
      <c r="AQ508" s="91" t="e">
        <f t="shared" si="210"/>
        <v>#DIV/0!</v>
      </c>
      <c r="AR508" s="91" t="e">
        <f t="shared" si="211"/>
        <v>#DIV/0!</v>
      </c>
      <c r="AS508" s="91" t="e">
        <f t="shared" si="212"/>
        <v>#DIV/0!</v>
      </c>
      <c r="AT508" s="91" t="e">
        <f t="shared" si="213"/>
        <v>#DIV/0!</v>
      </c>
      <c r="AU508" s="113" t="e">
        <f t="shared" si="214"/>
        <v>#DIV/0!</v>
      </c>
      <c r="AV508" s="113" t="e">
        <f t="shared" si="215"/>
        <v>#DIV/0!</v>
      </c>
      <c r="AW508" s="113" t="e">
        <f t="shared" si="216"/>
        <v>#DIV/0!</v>
      </c>
      <c r="AX508" s="113" t="e">
        <f t="shared" si="217"/>
        <v>#DIV/0!</v>
      </c>
      <c r="AY508" s="113" t="e">
        <f t="shared" si="218"/>
        <v>#DIV/0!</v>
      </c>
    </row>
    <row r="509" spans="1:51" x14ac:dyDescent="0.25">
      <c r="A509" s="119"/>
      <c r="B509" s="83"/>
      <c r="C509" s="85"/>
      <c r="D509" s="85"/>
      <c r="E509" s="85"/>
      <c r="F509" s="71"/>
      <c r="G509" s="96"/>
      <c r="H509" s="16" t="e">
        <f>IF(A509&gt;$U$1,ROUND(ROUND( U509*$S$1+(1-$S$1)*G509,4)+$T$1*ROUND(($S$1*Z509+(1-$S$1)*(G509-U509)^2)^0.5,4),4),Rawdata!AK509+Rawdata!$T$1*Rawdata!AU509)</f>
        <v>#DIV/0!</v>
      </c>
      <c r="I509" s="16" t="e">
        <f>IF(A509&gt;$V$1,ROUND(ROUND(V509*$S$1+(1-$S$1)*G509,4)+$T$1*ROUND(($S$1*AA509+(1-$S$1)*(G509-V509)^2)^0.5,4),4),Rawdata!AL509+Rawdata!$T$1*Rawdata!AV509)</f>
        <v>#DIV/0!</v>
      </c>
      <c r="J509" s="16" t="e">
        <f>IF(A509&gt;$W$1,ROUND(ROUND( W509*$S$1+(1-$S$1)*G509,4)+$T$1*ROUND(($S$1*AB509+(1-$S$1)*(G509-W509)^2)^0.5,4),4),Rawdata!AM509+Rawdata!$T$1*Rawdata!AW509)</f>
        <v>#DIV/0!</v>
      </c>
      <c r="K509" s="16" t="e">
        <f>IF(A509&gt;$X$1,ROUND(ROUND( X509*$S$1+(1-$S$1)*G509,4)+$T$1*ROUND(($S$1*AC509+(1-$S$1)*(G509-X509)^2)^0.5,4),4),Rawdata!AN509+Rawdata!$T$1*Rawdata!AX509)</f>
        <v>#DIV/0!</v>
      </c>
      <c r="L509" s="16" t="e">
        <f>IF(A509&gt;$Y$1,ROUND(ROUND( Y509*$S$1+(1-$S$1)*G509,4)+$T$1*ROUND(($S$1*AD509+(1-$S$1)*(G509-Y509)^2)^0.5,4),4),Rawdata!AO509+Rawdata!$T$1*Rawdata!AY509)</f>
        <v>#DIV/0!</v>
      </c>
      <c r="M509" s="16" t="e">
        <f t="shared" si="200"/>
        <v>#DIV/0!</v>
      </c>
      <c r="N509" s="16" t="e">
        <f t="shared" si="201"/>
        <v>#DIV/0!</v>
      </c>
      <c r="O509" s="67"/>
      <c r="P509" s="67"/>
      <c r="Q509" s="31" t="e">
        <f t="shared" si="220"/>
        <v>#DIV/0!</v>
      </c>
      <c r="R509" s="17" t="e">
        <f t="shared" si="221"/>
        <v>#DIV/0!</v>
      </c>
      <c r="S509" s="37" t="e">
        <f t="shared" si="202"/>
        <v>#DIV/0!</v>
      </c>
      <c r="T509" s="17" t="e">
        <f t="shared" si="203"/>
        <v>#DIV/0!</v>
      </c>
      <c r="U509" s="91" t="e">
        <f>IF(A509&gt;$U$1, U510*$S$1+(1-$S$1)*G510,Rawdata!AK509)</f>
        <v>#DIV/0!</v>
      </c>
      <c r="V509" s="91" t="e">
        <f>IF(A509&gt;$V$1,$S$1*V510+(1-$S$1)*G510,Rawdata!AL509)</f>
        <v>#DIV/0!</v>
      </c>
      <c r="W509" s="91" t="e">
        <f>IF(A509&gt;$W$1, $S$1*W510+(1-$S$1)*G510,Rawdata!AM509)</f>
        <v>#DIV/0!</v>
      </c>
      <c r="X509" s="91" t="e">
        <f>IF(A509&gt;$X$1,$S$1*X510+(1-$S$1)*G510,Rawdata!AN509)</f>
        <v>#DIV/0!</v>
      </c>
      <c r="Y509" s="91" t="e">
        <f>IF(A509&gt;$Y$1,$S$1*Y510+(1-$S$1)*G510,Rawdata!AO509)</f>
        <v>#DIV/0!</v>
      </c>
      <c r="Z509" s="91" t="e">
        <f>IF(A509&gt;$Z$1,$S$1*Z510+(1-$S$1)*(G510-U510)^2,Rawdata!AP509)</f>
        <v>#DIV/0!</v>
      </c>
      <c r="AA509" s="91" t="e">
        <f>IF(A509&gt;$AA$1,$S$1*AA510+(1-$S$1)*(G510-V510)^2,Rawdata!AQ509)</f>
        <v>#DIV/0!</v>
      </c>
      <c r="AB509" s="91" t="e">
        <f>IF(A509&gt;89,$S$1*AB510+(1-$S$1)*(G510-W510)^2,Rawdata!AR509)</f>
        <v>#DIV/0!</v>
      </c>
      <c r="AC509" s="91" t="e">
        <f>IF(A509&gt;$AC$1,$S$1*AC510+(1-$S$1)*(G510-X510)^2,Rawdata!AS509)</f>
        <v>#DIV/0!</v>
      </c>
      <c r="AD509" s="91" t="e">
        <f>IF(A509&gt;$AD$1,$S$1*AD510+(1-$S$1)*(G510-Y510)^2,Rawdata!AT509)</f>
        <v>#DIV/0!</v>
      </c>
      <c r="AE509" s="80" t="e">
        <f t="shared" si="195"/>
        <v>#DIV/0!</v>
      </c>
      <c r="AF509" s="81" t="e">
        <f t="shared" si="196"/>
        <v>#DIV/0!</v>
      </c>
      <c r="AG509" s="86">
        <f t="shared" si="219"/>
        <v>0</v>
      </c>
      <c r="AH509" s="107" t="e">
        <f t="shared" si="197"/>
        <v>#DIV/0!</v>
      </c>
      <c r="AI509" s="107" t="e">
        <f t="shared" si="198"/>
        <v>#DIV/0!</v>
      </c>
      <c r="AJ509" s="108" t="e">
        <f t="shared" si="199"/>
        <v>#DIV/0!</v>
      </c>
      <c r="AK509" s="113" t="e">
        <f t="shared" si="204"/>
        <v>#DIV/0!</v>
      </c>
      <c r="AL509" s="113" t="e">
        <f t="shared" si="205"/>
        <v>#DIV/0!</v>
      </c>
      <c r="AM509" s="113" t="e">
        <f t="shared" si="206"/>
        <v>#DIV/0!</v>
      </c>
      <c r="AN509" s="113" t="e">
        <f t="shared" si="207"/>
        <v>#DIV/0!</v>
      </c>
      <c r="AO509" s="113" t="e">
        <f t="shared" si="208"/>
        <v>#DIV/0!</v>
      </c>
      <c r="AP509" s="91" t="e">
        <f t="shared" si="209"/>
        <v>#DIV/0!</v>
      </c>
      <c r="AQ509" s="91" t="e">
        <f t="shared" si="210"/>
        <v>#DIV/0!</v>
      </c>
      <c r="AR509" s="91" t="e">
        <f t="shared" si="211"/>
        <v>#DIV/0!</v>
      </c>
      <c r="AS509" s="91" t="e">
        <f t="shared" si="212"/>
        <v>#DIV/0!</v>
      </c>
      <c r="AT509" s="91" t="e">
        <f t="shared" si="213"/>
        <v>#DIV/0!</v>
      </c>
      <c r="AU509" s="113" t="e">
        <f t="shared" si="214"/>
        <v>#DIV/0!</v>
      </c>
      <c r="AV509" s="113" t="e">
        <f t="shared" si="215"/>
        <v>#DIV/0!</v>
      </c>
      <c r="AW509" s="113" t="e">
        <f t="shared" si="216"/>
        <v>#DIV/0!</v>
      </c>
      <c r="AX509" s="113" t="e">
        <f t="shared" si="217"/>
        <v>#DIV/0!</v>
      </c>
      <c r="AY509" s="113" t="e">
        <f t="shared" si="218"/>
        <v>#DIV/0!</v>
      </c>
    </row>
    <row r="510" spans="1:51" x14ac:dyDescent="0.25">
      <c r="A510" s="119"/>
      <c r="B510" s="83"/>
      <c r="C510" s="85"/>
      <c r="D510" s="85"/>
      <c r="E510" s="85"/>
      <c r="F510" s="71"/>
      <c r="G510" s="96"/>
      <c r="H510" s="16" t="e">
        <f>IF(A510&gt;$U$1,ROUND(ROUND( U510*$S$1+(1-$S$1)*G510,4)+$T$1*ROUND(($S$1*Z510+(1-$S$1)*(G510-U510)^2)^0.5,4),4),Rawdata!AK510+Rawdata!$T$1*Rawdata!AU510)</f>
        <v>#DIV/0!</v>
      </c>
      <c r="I510" s="16" t="e">
        <f>IF(A510&gt;$V$1,ROUND(ROUND(V510*$S$1+(1-$S$1)*G510,4)+$T$1*ROUND(($S$1*AA510+(1-$S$1)*(G510-V510)^2)^0.5,4),4),Rawdata!AL510+Rawdata!$T$1*Rawdata!AV510)</f>
        <v>#DIV/0!</v>
      </c>
      <c r="J510" s="16" t="e">
        <f>IF(A510&gt;$W$1,ROUND(ROUND( W510*$S$1+(1-$S$1)*G510,4)+$T$1*ROUND(($S$1*AB510+(1-$S$1)*(G510-W510)^2)^0.5,4),4),Rawdata!AM510+Rawdata!$T$1*Rawdata!AW510)</f>
        <v>#DIV/0!</v>
      </c>
      <c r="K510" s="16" t="e">
        <f>IF(A510&gt;$X$1,ROUND(ROUND( X510*$S$1+(1-$S$1)*G510,4)+$T$1*ROUND(($S$1*AC510+(1-$S$1)*(G510-X510)^2)^0.5,4),4),Rawdata!AN510+Rawdata!$T$1*Rawdata!AX510)</f>
        <v>#DIV/0!</v>
      </c>
      <c r="L510" s="16" t="e">
        <f>IF(A510&gt;$Y$1,ROUND(ROUND( Y510*$S$1+(1-$S$1)*G510,4)+$T$1*ROUND(($S$1*AD510+(1-$S$1)*(G510-Y510)^2)^0.5,4),4),Rawdata!AO510+Rawdata!$T$1*Rawdata!AY510)</f>
        <v>#DIV/0!</v>
      </c>
      <c r="M510" s="16" t="e">
        <f t="shared" si="200"/>
        <v>#DIV/0!</v>
      </c>
      <c r="N510" s="16" t="e">
        <f t="shared" si="201"/>
        <v>#DIV/0!</v>
      </c>
      <c r="O510" s="67"/>
      <c r="P510" s="67"/>
      <c r="Q510" s="31" t="e">
        <f t="shared" si="220"/>
        <v>#DIV/0!</v>
      </c>
      <c r="R510" s="17" t="e">
        <f t="shared" si="221"/>
        <v>#DIV/0!</v>
      </c>
      <c r="S510" s="37" t="e">
        <f t="shared" si="202"/>
        <v>#DIV/0!</v>
      </c>
      <c r="T510" s="17" t="e">
        <f t="shared" si="203"/>
        <v>#DIV/0!</v>
      </c>
      <c r="U510" s="91" t="e">
        <f>IF(A510&gt;$U$1, U511*$S$1+(1-$S$1)*G511,Rawdata!AK510)</f>
        <v>#DIV/0!</v>
      </c>
      <c r="V510" s="91" t="e">
        <f>IF(A510&gt;$V$1,$S$1*V511+(1-$S$1)*G511,Rawdata!AL510)</f>
        <v>#DIV/0!</v>
      </c>
      <c r="W510" s="91" t="e">
        <f>IF(A510&gt;$W$1, $S$1*W511+(1-$S$1)*G511,Rawdata!AM510)</f>
        <v>#DIV/0!</v>
      </c>
      <c r="X510" s="91" t="e">
        <f>IF(A510&gt;$X$1,$S$1*X511+(1-$S$1)*G511,Rawdata!AN510)</f>
        <v>#DIV/0!</v>
      </c>
      <c r="Y510" s="91" t="e">
        <f>IF(A510&gt;$Y$1,$S$1*Y511+(1-$S$1)*G511,Rawdata!AO510)</f>
        <v>#DIV/0!</v>
      </c>
      <c r="Z510" s="91" t="e">
        <f>IF(A510&gt;$Z$1,$S$1*Z511+(1-$S$1)*(G511-U511)^2,Rawdata!AP510)</f>
        <v>#DIV/0!</v>
      </c>
      <c r="AA510" s="91" t="e">
        <f>IF(A510&gt;$AA$1,$S$1*AA511+(1-$S$1)*(G511-V511)^2,Rawdata!AQ510)</f>
        <v>#DIV/0!</v>
      </c>
      <c r="AB510" s="91" t="e">
        <f>IF(A510&gt;89,$S$1*AB511+(1-$S$1)*(G511-W511)^2,Rawdata!AR510)</f>
        <v>#DIV/0!</v>
      </c>
      <c r="AC510" s="91" t="e">
        <f>IF(A510&gt;$AC$1,$S$1*AC511+(1-$S$1)*(G511-X511)^2,Rawdata!AS510)</f>
        <v>#DIV/0!</v>
      </c>
      <c r="AD510" s="91" t="e">
        <f>IF(A510&gt;$AD$1,$S$1*AD511+(1-$S$1)*(G511-Y511)^2,Rawdata!AT510)</f>
        <v>#DIV/0!</v>
      </c>
      <c r="AE510" s="80" t="e">
        <f t="shared" si="195"/>
        <v>#DIV/0!</v>
      </c>
      <c r="AF510" s="81" t="e">
        <f t="shared" si="196"/>
        <v>#DIV/0!</v>
      </c>
      <c r="AG510" s="86">
        <f t="shared" si="219"/>
        <v>0</v>
      </c>
      <c r="AH510" s="107" t="e">
        <f t="shared" si="197"/>
        <v>#DIV/0!</v>
      </c>
      <c r="AI510" s="107" t="e">
        <f t="shared" si="198"/>
        <v>#DIV/0!</v>
      </c>
      <c r="AJ510" s="108" t="e">
        <f t="shared" si="199"/>
        <v>#DIV/0!</v>
      </c>
      <c r="AK510" s="113" t="e">
        <f t="shared" si="204"/>
        <v>#DIV/0!</v>
      </c>
      <c r="AL510" s="113" t="e">
        <f t="shared" si="205"/>
        <v>#DIV/0!</v>
      </c>
      <c r="AM510" s="113" t="e">
        <f t="shared" si="206"/>
        <v>#DIV/0!</v>
      </c>
      <c r="AN510" s="113" t="e">
        <f t="shared" si="207"/>
        <v>#DIV/0!</v>
      </c>
      <c r="AO510" s="113" t="e">
        <f t="shared" si="208"/>
        <v>#DIV/0!</v>
      </c>
      <c r="AP510" s="91" t="e">
        <f t="shared" si="209"/>
        <v>#DIV/0!</v>
      </c>
      <c r="AQ510" s="91" t="e">
        <f t="shared" si="210"/>
        <v>#DIV/0!</v>
      </c>
      <c r="AR510" s="91" t="e">
        <f t="shared" si="211"/>
        <v>#DIV/0!</v>
      </c>
      <c r="AS510" s="91" t="e">
        <f t="shared" si="212"/>
        <v>#DIV/0!</v>
      </c>
      <c r="AT510" s="91" t="e">
        <f t="shared" si="213"/>
        <v>#DIV/0!</v>
      </c>
      <c r="AU510" s="113" t="e">
        <f t="shared" si="214"/>
        <v>#DIV/0!</v>
      </c>
      <c r="AV510" s="113" t="e">
        <f t="shared" si="215"/>
        <v>#DIV/0!</v>
      </c>
      <c r="AW510" s="113" t="e">
        <f t="shared" si="216"/>
        <v>#DIV/0!</v>
      </c>
      <c r="AX510" s="113" t="e">
        <f t="shared" si="217"/>
        <v>#DIV/0!</v>
      </c>
      <c r="AY510" s="113" t="e">
        <f t="shared" si="218"/>
        <v>#DIV/0!</v>
      </c>
    </row>
    <row r="511" spans="1:51" x14ac:dyDescent="0.25">
      <c r="A511" s="119"/>
      <c r="B511" s="83"/>
      <c r="C511" s="85"/>
      <c r="D511" s="85"/>
      <c r="E511" s="85"/>
      <c r="F511" s="71"/>
      <c r="G511" s="96"/>
      <c r="H511" s="16" t="e">
        <f>IF(A511&gt;$U$1,ROUND(ROUND( U511*$S$1+(1-$S$1)*G511,4)+$T$1*ROUND(($S$1*Z511+(1-$S$1)*(G511-U511)^2)^0.5,4),4),Rawdata!AK511+Rawdata!$T$1*Rawdata!AU511)</f>
        <v>#DIV/0!</v>
      </c>
      <c r="I511" s="16" t="e">
        <f>IF(A511&gt;$V$1,ROUND(ROUND(V511*$S$1+(1-$S$1)*G511,4)+$T$1*ROUND(($S$1*AA511+(1-$S$1)*(G511-V511)^2)^0.5,4),4),Rawdata!AL511+Rawdata!$T$1*Rawdata!AV511)</f>
        <v>#DIV/0!</v>
      </c>
      <c r="J511" s="16" t="e">
        <f>IF(A511&gt;$W$1,ROUND(ROUND( W511*$S$1+(1-$S$1)*G511,4)+$T$1*ROUND(($S$1*AB511+(1-$S$1)*(G511-W511)^2)^0.5,4),4),Rawdata!AM511+Rawdata!$T$1*Rawdata!AW511)</f>
        <v>#DIV/0!</v>
      </c>
      <c r="K511" s="16" t="e">
        <f>IF(A511&gt;$X$1,ROUND(ROUND( X511*$S$1+(1-$S$1)*G511,4)+$T$1*ROUND(($S$1*AC511+(1-$S$1)*(G511-X511)^2)^0.5,4),4),Rawdata!AN511+Rawdata!$T$1*Rawdata!AX511)</f>
        <v>#DIV/0!</v>
      </c>
      <c r="L511" s="16" t="e">
        <f>IF(A511&gt;$Y$1,ROUND(ROUND( Y511*$S$1+(1-$S$1)*G511,4)+$T$1*ROUND(($S$1*AD511+(1-$S$1)*(G511-Y511)^2)^0.5,4),4),Rawdata!AO511+Rawdata!$T$1*Rawdata!AY511)</f>
        <v>#DIV/0!</v>
      </c>
      <c r="M511" s="16" t="e">
        <f t="shared" si="200"/>
        <v>#DIV/0!</v>
      </c>
      <c r="N511" s="16" t="e">
        <f t="shared" si="201"/>
        <v>#DIV/0!</v>
      </c>
      <c r="O511" s="67"/>
      <c r="P511" s="67"/>
      <c r="Q511" s="31" t="e">
        <f t="shared" si="220"/>
        <v>#DIV/0!</v>
      </c>
      <c r="R511" s="17" t="e">
        <f t="shared" si="221"/>
        <v>#DIV/0!</v>
      </c>
      <c r="S511" s="37" t="e">
        <f t="shared" si="202"/>
        <v>#DIV/0!</v>
      </c>
      <c r="T511" s="17" t="e">
        <f t="shared" si="203"/>
        <v>#DIV/0!</v>
      </c>
      <c r="U511" s="91" t="e">
        <f>IF(A511&gt;$U$1, U512*$S$1+(1-$S$1)*G512,Rawdata!AK511)</f>
        <v>#DIV/0!</v>
      </c>
      <c r="V511" s="91" t="e">
        <f>IF(A511&gt;$V$1,$S$1*V512+(1-$S$1)*G512,Rawdata!AL511)</f>
        <v>#DIV/0!</v>
      </c>
      <c r="W511" s="91" t="e">
        <f>IF(A511&gt;$W$1, $S$1*W512+(1-$S$1)*G512,Rawdata!AM511)</f>
        <v>#DIV/0!</v>
      </c>
      <c r="X511" s="91" t="e">
        <f>IF(A511&gt;$X$1,$S$1*X512+(1-$S$1)*G512,Rawdata!AN511)</f>
        <v>#DIV/0!</v>
      </c>
      <c r="Y511" s="91" t="e">
        <f>IF(A511&gt;$Y$1,$S$1*Y512+(1-$S$1)*G512,Rawdata!AO511)</f>
        <v>#DIV/0!</v>
      </c>
      <c r="Z511" s="91" t="e">
        <f>IF(A511&gt;$Z$1,$S$1*Z512+(1-$S$1)*(G512-U512)^2,Rawdata!AP511)</f>
        <v>#DIV/0!</v>
      </c>
      <c r="AA511" s="91" t="e">
        <f>IF(A511&gt;$AA$1,$S$1*AA512+(1-$S$1)*(G512-V512)^2,Rawdata!AQ511)</f>
        <v>#DIV/0!</v>
      </c>
      <c r="AB511" s="91" t="e">
        <f>IF(A511&gt;89,$S$1*AB512+(1-$S$1)*(G512-W512)^2,Rawdata!AR511)</f>
        <v>#DIV/0!</v>
      </c>
      <c r="AC511" s="91" t="e">
        <f>IF(A511&gt;$AC$1,$S$1*AC512+(1-$S$1)*(G512-X512)^2,Rawdata!AS511)</f>
        <v>#DIV/0!</v>
      </c>
      <c r="AD511" s="91" t="e">
        <f>IF(A511&gt;$AD$1,$S$1*AD512+(1-$S$1)*(G512-Y512)^2,Rawdata!AT511)</f>
        <v>#DIV/0!</v>
      </c>
      <c r="AE511" s="80" t="e">
        <f t="shared" si="195"/>
        <v>#DIV/0!</v>
      </c>
      <c r="AF511" s="81" t="e">
        <f t="shared" si="196"/>
        <v>#DIV/0!</v>
      </c>
      <c r="AG511" s="86">
        <f t="shared" si="219"/>
        <v>0</v>
      </c>
      <c r="AH511" s="107" t="e">
        <f t="shared" si="197"/>
        <v>#DIV/0!</v>
      </c>
      <c r="AI511" s="107" t="e">
        <f t="shared" si="198"/>
        <v>#DIV/0!</v>
      </c>
      <c r="AJ511" s="108" t="e">
        <f t="shared" si="199"/>
        <v>#DIV/0!</v>
      </c>
      <c r="AK511" s="113" t="e">
        <f t="shared" si="204"/>
        <v>#DIV/0!</v>
      </c>
      <c r="AL511" s="113" t="e">
        <f t="shared" si="205"/>
        <v>#DIV/0!</v>
      </c>
      <c r="AM511" s="113" t="e">
        <f t="shared" si="206"/>
        <v>#DIV/0!</v>
      </c>
      <c r="AN511" s="113" t="e">
        <f t="shared" si="207"/>
        <v>#DIV/0!</v>
      </c>
      <c r="AO511" s="113" t="e">
        <f t="shared" si="208"/>
        <v>#DIV/0!</v>
      </c>
      <c r="AP511" s="91" t="e">
        <f t="shared" si="209"/>
        <v>#DIV/0!</v>
      </c>
      <c r="AQ511" s="91" t="e">
        <f t="shared" si="210"/>
        <v>#DIV/0!</v>
      </c>
      <c r="AR511" s="91" t="e">
        <f t="shared" si="211"/>
        <v>#DIV/0!</v>
      </c>
      <c r="AS511" s="91" t="e">
        <f t="shared" si="212"/>
        <v>#DIV/0!</v>
      </c>
      <c r="AT511" s="91" t="e">
        <f t="shared" si="213"/>
        <v>#DIV/0!</v>
      </c>
      <c r="AU511" s="113" t="e">
        <f t="shared" si="214"/>
        <v>#DIV/0!</v>
      </c>
      <c r="AV511" s="113" t="e">
        <f t="shared" si="215"/>
        <v>#DIV/0!</v>
      </c>
      <c r="AW511" s="113" t="e">
        <f t="shared" si="216"/>
        <v>#DIV/0!</v>
      </c>
      <c r="AX511" s="113" t="e">
        <f t="shared" si="217"/>
        <v>#DIV/0!</v>
      </c>
      <c r="AY511" s="113" t="e">
        <f t="shared" si="218"/>
        <v>#DIV/0!</v>
      </c>
    </row>
    <row r="512" spans="1:51" x14ac:dyDescent="0.25">
      <c r="A512" s="119"/>
      <c r="B512" s="83"/>
      <c r="C512" s="85"/>
      <c r="D512" s="85"/>
      <c r="E512" s="85"/>
      <c r="F512" s="71"/>
      <c r="G512" s="96"/>
      <c r="H512" s="16" t="e">
        <f>IF(A512&gt;$U$1,ROUND(ROUND( U512*$S$1+(1-$S$1)*G512,4)+$T$1*ROUND(($S$1*Z512+(1-$S$1)*(G512-U512)^2)^0.5,4),4),Rawdata!AK512+Rawdata!$T$1*Rawdata!AU512)</f>
        <v>#DIV/0!</v>
      </c>
      <c r="I512" s="16" t="e">
        <f>IF(A512&gt;$V$1,ROUND(ROUND(V512*$S$1+(1-$S$1)*G512,4)+$T$1*ROUND(($S$1*AA512+(1-$S$1)*(G512-V512)^2)^0.5,4),4),Rawdata!AL512+Rawdata!$T$1*Rawdata!AV512)</f>
        <v>#DIV/0!</v>
      </c>
      <c r="J512" s="16" t="e">
        <f>IF(A512&gt;$W$1,ROUND(ROUND( W512*$S$1+(1-$S$1)*G512,4)+$T$1*ROUND(($S$1*AB512+(1-$S$1)*(G512-W512)^2)^0.5,4),4),Rawdata!AM512+Rawdata!$T$1*Rawdata!AW512)</f>
        <v>#DIV/0!</v>
      </c>
      <c r="K512" s="16" t="e">
        <f>IF(A512&gt;$X$1,ROUND(ROUND( X512*$S$1+(1-$S$1)*G512,4)+$T$1*ROUND(($S$1*AC512+(1-$S$1)*(G512-X512)^2)^0.5,4),4),Rawdata!AN512+Rawdata!$T$1*Rawdata!AX512)</f>
        <v>#DIV/0!</v>
      </c>
      <c r="L512" s="16" t="e">
        <f>IF(A512&gt;$Y$1,ROUND(ROUND( Y512*$S$1+(1-$S$1)*G512,4)+$T$1*ROUND(($S$1*AD512+(1-$S$1)*(G512-Y512)^2)^0.5,4),4),Rawdata!AO512+Rawdata!$T$1*Rawdata!AY512)</f>
        <v>#DIV/0!</v>
      </c>
      <c r="M512" s="16" t="e">
        <f t="shared" si="200"/>
        <v>#DIV/0!</v>
      </c>
      <c r="N512" s="16" t="e">
        <f t="shared" si="201"/>
        <v>#DIV/0!</v>
      </c>
      <c r="O512" s="67"/>
      <c r="P512" s="67"/>
      <c r="Q512" s="31" t="e">
        <f t="shared" si="220"/>
        <v>#DIV/0!</v>
      </c>
      <c r="R512" s="17" t="e">
        <f t="shared" si="221"/>
        <v>#DIV/0!</v>
      </c>
      <c r="S512" s="37" t="e">
        <f t="shared" si="202"/>
        <v>#DIV/0!</v>
      </c>
      <c r="T512" s="17" t="e">
        <f t="shared" si="203"/>
        <v>#DIV/0!</v>
      </c>
      <c r="U512" s="91" t="e">
        <f>IF(A512&gt;$U$1, U513*$S$1+(1-$S$1)*G513,Rawdata!AK512)</f>
        <v>#DIV/0!</v>
      </c>
      <c r="V512" s="91" t="e">
        <f>IF(A512&gt;$V$1,$S$1*V513+(1-$S$1)*G513,Rawdata!AL512)</f>
        <v>#DIV/0!</v>
      </c>
      <c r="W512" s="91" t="e">
        <f>IF(A512&gt;$W$1, $S$1*W513+(1-$S$1)*G513,Rawdata!AM512)</f>
        <v>#DIV/0!</v>
      </c>
      <c r="X512" s="91" t="e">
        <f>IF(A512&gt;$X$1,$S$1*X513+(1-$S$1)*G513,Rawdata!AN512)</f>
        <v>#DIV/0!</v>
      </c>
      <c r="Y512" s="91" t="e">
        <f>IF(A512&gt;$Y$1,$S$1*Y513+(1-$S$1)*G513,Rawdata!AO512)</f>
        <v>#DIV/0!</v>
      </c>
      <c r="Z512" s="91" t="e">
        <f>IF(A512&gt;$Z$1,$S$1*Z513+(1-$S$1)*(G513-U513)^2,Rawdata!AP512)</f>
        <v>#DIV/0!</v>
      </c>
      <c r="AA512" s="91" t="e">
        <f>IF(A512&gt;$AA$1,$S$1*AA513+(1-$S$1)*(G513-V513)^2,Rawdata!AQ512)</f>
        <v>#DIV/0!</v>
      </c>
      <c r="AB512" s="91" t="e">
        <f>IF(A512&gt;89,$S$1*AB513+(1-$S$1)*(G513-W513)^2,Rawdata!AR512)</f>
        <v>#DIV/0!</v>
      </c>
      <c r="AC512" s="91" t="e">
        <f>IF(A512&gt;$AC$1,$S$1*AC513+(1-$S$1)*(G513-X513)^2,Rawdata!AS512)</f>
        <v>#DIV/0!</v>
      </c>
      <c r="AD512" s="91" t="e">
        <f>IF(A512&gt;$AD$1,$S$1*AD513+(1-$S$1)*(G513-Y513)^2,Rawdata!AT512)</f>
        <v>#DIV/0!</v>
      </c>
      <c r="AE512" s="80" t="e">
        <f t="shared" si="195"/>
        <v>#DIV/0!</v>
      </c>
      <c r="AF512" s="81" t="e">
        <f t="shared" si="196"/>
        <v>#DIV/0!</v>
      </c>
      <c r="AG512" s="86">
        <f t="shared" si="219"/>
        <v>0</v>
      </c>
      <c r="AH512" s="107" t="e">
        <f t="shared" si="197"/>
        <v>#DIV/0!</v>
      </c>
      <c r="AI512" s="107" t="e">
        <f t="shared" si="198"/>
        <v>#DIV/0!</v>
      </c>
      <c r="AJ512" s="108" t="e">
        <f t="shared" si="199"/>
        <v>#DIV/0!</v>
      </c>
      <c r="AK512" s="113" t="e">
        <f t="shared" si="204"/>
        <v>#DIV/0!</v>
      </c>
      <c r="AL512" s="113" t="e">
        <f t="shared" si="205"/>
        <v>#DIV/0!</v>
      </c>
      <c r="AM512" s="113" t="e">
        <f t="shared" si="206"/>
        <v>#DIV/0!</v>
      </c>
      <c r="AN512" s="113" t="e">
        <f t="shared" si="207"/>
        <v>#DIV/0!</v>
      </c>
      <c r="AO512" s="113" t="e">
        <f t="shared" si="208"/>
        <v>#DIV/0!</v>
      </c>
      <c r="AP512" s="91" t="e">
        <f t="shared" si="209"/>
        <v>#DIV/0!</v>
      </c>
      <c r="AQ512" s="91" t="e">
        <f t="shared" si="210"/>
        <v>#DIV/0!</v>
      </c>
      <c r="AR512" s="91" t="e">
        <f t="shared" si="211"/>
        <v>#DIV/0!</v>
      </c>
      <c r="AS512" s="91" t="e">
        <f t="shared" si="212"/>
        <v>#DIV/0!</v>
      </c>
      <c r="AT512" s="91" t="e">
        <f t="shared" si="213"/>
        <v>#DIV/0!</v>
      </c>
      <c r="AU512" s="113" t="e">
        <f t="shared" si="214"/>
        <v>#DIV/0!</v>
      </c>
      <c r="AV512" s="113" t="e">
        <f t="shared" si="215"/>
        <v>#DIV/0!</v>
      </c>
      <c r="AW512" s="113" t="e">
        <f t="shared" si="216"/>
        <v>#DIV/0!</v>
      </c>
      <c r="AX512" s="113" t="e">
        <f t="shared" si="217"/>
        <v>#DIV/0!</v>
      </c>
      <c r="AY512" s="113" t="e">
        <f t="shared" si="218"/>
        <v>#DIV/0!</v>
      </c>
    </row>
    <row r="513" spans="1:51" x14ac:dyDescent="0.25">
      <c r="A513" s="119"/>
      <c r="B513" s="83"/>
      <c r="C513" s="85"/>
      <c r="D513" s="85"/>
      <c r="E513" s="85"/>
      <c r="F513" s="71"/>
      <c r="G513" s="96"/>
      <c r="H513" s="16" t="e">
        <f>IF(A513&gt;$U$1,ROUND(ROUND( U513*$S$1+(1-$S$1)*G513,4)+$T$1*ROUND(($S$1*Z513+(1-$S$1)*(G513-U513)^2)^0.5,4),4),Rawdata!AK513+Rawdata!$T$1*Rawdata!AU513)</f>
        <v>#DIV/0!</v>
      </c>
      <c r="I513" s="16" t="e">
        <f>IF(A513&gt;$V$1,ROUND(ROUND(V513*$S$1+(1-$S$1)*G513,4)+$T$1*ROUND(($S$1*AA513+(1-$S$1)*(G513-V513)^2)^0.5,4),4),Rawdata!AL513+Rawdata!$T$1*Rawdata!AV513)</f>
        <v>#DIV/0!</v>
      </c>
      <c r="J513" s="16" t="e">
        <f>IF(A513&gt;$W$1,ROUND(ROUND( W513*$S$1+(1-$S$1)*G513,4)+$T$1*ROUND(($S$1*AB513+(1-$S$1)*(G513-W513)^2)^0.5,4),4),Rawdata!AM513+Rawdata!$T$1*Rawdata!AW513)</f>
        <v>#DIV/0!</v>
      </c>
      <c r="K513" s="16" t="e">
        <f>IF(A513&gt;$X$1,ROUND(ROUND( X513*$S$1+(1-$S$1)*G513,4)+$T$1*ROUND(($S$1*AC513+(1-$S$1)*(G513-X513)^2)^0.5,4),4),Rawdata!AN513+Rawdata!$T$1*Rawdata!AX513)</f>
        <v>#DIV/0!</v>
      </c>
      <c r="L513" s="16" t="e">
        <f>IF(A513&gt;$Y$1,ROUND(ROUND( Y513*$S$1+(1-$S$1)*G513,4)+$T$1*ROUND(($S$1*AD513+(1-$S$1)*(G513-Y513)^2)^0.5,4),4),Rawdata!AO513+Rawdata!$T$1*Rawdata!AY513)</f>
        <v>#DIV/0!</v>
      </c>
      <c r="M513" s="16" t="e">
        <f t="shared" si="200"/>
        <v>#DIV/0!</v>
      </c>
      <c r="N513" s="16" t="e">
        <f t="shared" si="201"/>
        <v>#DIV/0!</v>
      </c>
      <c r="O513" s="67"/>
      <c r="P513" s="67"/>
      <c r="Q513" s="31" t="e">
        <f t="shared" si="220"/>
        <v>#DIV/0!</v>
      </c>
      <c r="R513" s="17" t="e">
        <f t="shared" si="221"/>
        <v>#DIV/0!</v>
      </c>
      <c r="S513" s="37" t="e">
        <f t="shared" si="202"/>
        <v>#DIV/0!</v>
      </c>
      <c r="T513" s="17" t="e">
        <f t="shared" si="203"/>
        <v>#DIV/0!</v>
      </c>
      <c r="U513" s="91" t="e">
        <f>IF(A513&gt;$U$1, U514*$S$1+(1-$S$1)*G514,Rawdata!AK513)</f>
        <v>#DIV/0!</v>
      </c>
      <c r="V513" s="91" t="e">
        <f>IF(A513&gt;$V$1,$S$1*V514+(1-$S$1)*G514,Rawdata!AL513)</f>
        <v>#DIV/0!</v>
      </c>
      <c r="W513" s="91" t="e">
        <f>IF(A513&gt;$W$1, $S$1*W514+(1-$S$1)*G514,Rawdata!AM513)</f>
        <v>#DIV/0!</v>
      </c>
      <c r="X513" s="91" t="e">
        <f>IF(A513&gt;$X$1,$S$1*X514+(1-$S$1)*G514,Rawdata!AN513)</f>
        <v>#DIV/0!</v>
      </c>
      <c r="Y513" s="91" t="e">
        <f>IF(A513&gt;$Y$1,$S$1*Y514+(1-$S$1)*G514,Rawdata!AO513)</f>
        <v>#DIV/0!</v>
      </c>
      <c r="Z513" s="91" t="e">
        <f>IF(A513&gt;$Z$1,$S$1*Z514+(1-$S$1)*(G514-U514)^2,Rawdata!AP513)</f>
        <v>#DIV/0!</v>
      </c>
      <c r="AA513" s="91" t="e">
        <f>IF(A513&gt;$AA$1,$S$1*AA514+(1-$S$1)*(G514-V514)^2,Rawdata!AQ513)</f>
        <v>#DIV/0!</v>
      </c>
      <c r="AB513" s="91" t="e">
        <f>IF(A513&gt;89,$S$1*AB514+(1-$S$1)*(G514-W514)^2,Rawdata!AR513)</f>
        <v>#DIV/0!</v>
      </c>
      <c r="AC513" s="91" t="e">
        <f>IF(A513&gt;$AC$1,$S$1*AC514+(1-$S$1)*(G514-X514)^2,Rawdata!AS513)</f>
        <v>#DIV/0!</v>
      </c>
      <c r="AD513" s="91" t="e">
        <f>IF(A513&gt;$AD$1,$S$1*AD514+(1-$S$1)*(G514-Y514)^2,Rawdata!AT513)</f>
        <v>#DIV/0!</v>
      </c>
      <c r="AE513" s="80" t="e">
        <f t="shared" si="195"/>
        <v>#DIV/0!</v>
      </c>
      <c r="AF513" s="81" t="e">
        <f t="shared" si="196"/>
        <v>#DIV/0!</v>
      </c>
      <c r="AG513" s="86">
        <f t="shared" si="219"/>
        <v>0</v>
      </c>
      <c r="AH513" s="107" t="e">
        <f t="shared" si="197"/>
        <v>#DIV/0!</v>
      </c>
      <c r="AI513" s="107" t="e">
        <f t="shared" si="198"/>
        <v>#DIV/0!</v>
      </c>
      <c r="AJ513" s="108" t="e">
        <f t="shared" si="199"/>
        <v>#DIV/0!</v>
      </c>
      <c r="AK513" s="113" t="e">
        <f t="shared" si="204"/>
        <v>#DIV/0!</v>
      </c>
      <c r="AL513" s="113" t="e">
        <f t="shared" si="205"/>
        <v>#DIV/0!</v>
      </c>
      <c r="AM513" s="113" t="e">
        <f t="shared" si="206"/>
        <v>#DIV/0!</v>
      </c>
      <c r="AN513" s="113" t="e">
        <f t="shared" si="207"/>
        <v>#DIV/0!</v>
      </c>
      <c r="AO513" s="113" t="e">
        <f t="shared" si="208"/>
        <v>#DIV/0!</v>
      </c>
      <c r="AP513" s="91" t="e">
        <f t="shared" si="209"/>
        <v>#DIV/0!</v>
      </c>
      <c r="AQ513" s="91" t="e">
        <f t="shared" si="210"/>
        <v>#DIV/0!</v>
      </c>
      <c r="AR513" s="91" t="e">
        <f t="shared" si="211"/>
        <v>#DIV/0!</v>
      </c>
      <c r="AS513" s="91" t="e">
        <f t="shared" si="212"/>
        <v>#DIV/0!</v>
      </c>
      <c r="AT513" s="91" t="e">
        <f t="shared" si="213"/>
        <v>#DIV/0!</v>
      </c>
      <c r="AU513" s="113" t="e">
        <f t="shared" si="214"/>
        <v>#DIV/0!</v>
      </c>
      <c r="AV513" s="113" t="e">
        <f t="shared" si="215"/>
        <v>#DIV/0!</v>
      </c>
      <c r="AW513" s="113" t="e">
        <f t="shared" si="216"/>
        <v>#DIV/0!</v>
      </c>
      <c r="AX513" s="113" t="e">
        <f t="shared" si="217"/>
        <v>#DIV/0!</v>
      </c>
      <c r="AY513" s="113" t="e">
        <f t="shared" si="218"/>
        <v>#DIV/0!</v>
      </c>
    </row>
    <row r="514" spans="1:51" x14ac:dyDescent="0.25">
      <c r="A514" s="119"/>
      <c r="B514" s="83"/>
      <c r="C514" s="85"/>
      <c r="D514" s="85"/>
      <c r="E514" s="85"/>
      <c r="F514" s="71"/>
      <c r="G514" s="96"/>
      <c r="H514" s="16" t="e">
        <f>IF(A514&gt;$U$1,ROUND(ROUND( U514*$S$1+(1-$S$1)*G514,4)+$T$1*ROUND(($S$1*Z514+(1-$S$1)*(G514-U514)^2)^0.5,4),4),Rawdata!AK514+Rawdata!$T$1*Rawdata!AU514)</f>
        <v>#DIV/0!</v>
      </c>
      <c r="I514" s="16" t="e">
        <f>IF(A514&gt;$V$1,ROUND(ROUND(V514*$S$1+(1-$S$1)*G514,4)+$T$1*ROUND(($S$1*AA514+(1-$S$1)*(G514-V514)^2)^0.5,4),4),Rawdata!AL514+Rawdata!$T$1*Rawdata!AV514)</f>
        <v>#DIV/0!</v>
      </c>
      <c r="J514" s="16" t="e">
        <f>IF(A514&gt;$W$1,ROUND(ROUND( W514*$S$1+(1-$S$1)*G514,4)+$T$1*ROUND(($S$1*AB514+(1-$S$1)*(G514-W514)^2)^0.5,4),4),Rawdata!AM514+Rawdata!$T$1*Rawdata!AW514)</f>
        <v>#DIV/0!</v>
      </c>
      <c r="K514" s="16" t="e">
        <f>IF(A514&gt;$X$1,ROUND(ROUND( X514*$S$1+(1-$S$1)*G514,4)+$T$1*ROUND(($S$1*AC514+(1-$S$1)*(G514-X514)^2)^0.5,4),4),Rawdata!AN514+Rawdata!$T$1*Rawdata!AX514)</f>
        <v>#DIV/0!</v>
      </c>
      <c r="L514" s="16" t="e">
        <f>IF(A514&gt;$Y$1,ROUND(ROUND( Y514*$S$1+(1-$S$1)*G514,4)+$T$1*ROUND(($S$1*AD514+(1-$S$1)*(G514-Y514)^2)^0.5,4),4),Rawdata!AO514+Rawdata!$T$1*Rawdata!AY514)</f>
        <v>#DIV/0!</v>
      </c>
      <c r="M514" s="16" t="e">
        <f t="shared" si="200"/>
        <v>#DIV/0!</v>
      </c>
      <c r="N514" s="16" t="e">
        <f t="shared" si="201"/>
        <v>#DIV/0!</v>
      </c>
      <c r="O514" s="67"/>
      <c r="P514" s="67"/>
      <c r="Q514" s="31" t="e">
        <f t="shared" si="220"/>
        <v>#DIV/0!</v>
      </c>
      <c r="R514" s="17" t="e">
        <f t="shared" si="221"/>
        <v>#DIV/0!</v>
      </c>
      <c r="S514" s="37" t="e">
        <f t="shared" si="202"/>
        <v>#DIV/0!</v>
      </c>
      <c r="T514" s="17" t="e">
        <f t="shared" si="203"/>
        <v>#DIV/0!</v>
      </c>
      <c r="U514" s="91" t="e">
        <f>IF(A514&gt;$U$1, U515*$S$1+(1-$S$1)*G515,Rawdata!AK514)</f>
        <v>#DIV/0!</v>
      </c>
      <c r="V514" s="91" t="e">
        <f>IF(A514&gt;$V$1,$S$1*V515+(1-$S$1)*G515,Rawdata!AL514)</f>
        <v>#DIV/0!</v>
      </c>
      <c r="W514" s="91" t="e">
        <f>IF(A514&gt;$W$1, $S$1*W515+(1-$S$1)*G515,Rawdata!AM514)</f>
        <v>#DIV/0!</v>
      </c>
      <c r="X514" s="91" t="e">
        <f>IF(A514&gt;$X$1,$S$1*X515+(1-$S$1)*G515,Rawdata!AN514)</f>
        <v>#DIV/0!</v>
      </c>
      <c r="Y514" s="91" t="e">
        <f>IF(A514&gt;$Y$1,$S$1*Y515+(1-$S$1)*G515,Rawdata!AO514)</f>
        <v>#DIV/0!</v>
      </c>
      <c r="Z514" s="91" t="e">
        <f>IF(A514&gt;$Z$1,$S$1*Z515+(1-$S$1)*(G515-U515)^2,Rawdata!AP514)</f>
        <v>#DIV/0!</v>
      </c>
      <c r="AA514" s="91" t="e">
        <f>IF(A514&gt;$AA$1,$S$1*AA515+(1-$S$1)*(G515-V515)^2,Rawdata!AQ514)</f>
        <v>#DIV/0!</v>
      </c>
      <c r="AB514" s="91" t="e">
        <f>IF(A514&gt;89,$S$1*AB515+(1-$S$1)*(G515-W515)^2,Rawdata!AR514)</f>
        <v>#DIV/0!</v>
      </c>
      <c r="AC514" s="91" t="e">
        <f>IF(A514&gt;$AC$1,$S$1*AC515+(1-$S$1)*(G515-X515)^2,Rawdata!AS514)</f>
        <v>#DIV/0!</v>
      </c>
      <c r="AD514" s="91" t="e">
        <f>IF(A514&gt;$AD$1,$S$1*AD515+(1-$S$1)*(G515-Y515)^2,Rawdata!AT514)</f>
        <v>#DIV/0!</v>
      </c>
      <c r="AE514" s="80" t="e">
        <f t="shared" si="195"/>
        <v>#DIV/0!</v>
      </c>
      <c r="AF514" s="81" t="e">
        <f t="shared" si="196"/>
        <v>#DIV/0!</v>
      </c>
      <c r="AG514" s="86">
        <f t="shared" si="219"/>
        <v>0</v>
      </c>
      <c r="AH514" s="107" t="e">
        <f t="shared" si="197"/>
        <v>#DIV/0!</v>
      </c>
      <c r="AI514" s="107" t="e">
        <f t="shared" si="198"/>
        <v>#DIV/0!</v>
      </c>
      <c r="AJ514" s="108" t="e">
        <f t="shared" si="199"/>
        <v>#DIV/0!</v>
      </c>
      <c r="AK514" s="113" t="e">
        <f t="shared" si="204"/>
        <v>#DIV/0!</v>
      </c>
      <c r="AL514" s="113" t="e">
        <f t="shared" si="205"/>
        <v>#DIV/0!</v>
      </c>
      <c r="AM514" s="113" t="e">
        <f t="shared" si="206"/>
        <v>#DIV/0!</v>
      </c>
      <c r="AN514" s="113" t="e">
        <f t="shared" si="207"/>
        <v>#DIV/0!</v>
      </c>
      <c r="AO514" s="113" t="e">
        <f t="shared" si="208"/>
        <v>#DIV/0!</v>
      </c>
      <c r="AP514" s="91" t="e">
        <f t="shared" si="209"/>
        <v>#DIV/0!</v>
      </c>
      <c r="AQ514" s="91" t="e">
        <f t="shared" si="210"/>
        <v>#DIV/0!</v>
      </c>
      <c r="AR514" s="91" t="e">
        <f t="shared" si="211"/>
        <v>#DIV/0!</v>
      </c>
      <c r="AS514" s="91" t="e">
        <f t="shared" si="212"/>
        <v>#DIV/0!</v>
      </c>
      <c r="AT514" s="91" t="e">
        <f t="shared" si="213"/>
        <v>#DIV/0!</v>
      </c>
      <c r="AU514" s="113" t="e">
        <f t="shared" si="214"/>
        <v>#DIV/0!</v>
      </c>
      <c r="AV514" s="113" t="e">
        <f t="shared" si="215"/>
        <v>#DIV/0!</v>
      </c>
      <c r="AW514" s="113" t="e">
        <f t="shared" si="216"/>
        <v>#DIV/0!</v>
      </c>
      <c r="AX514" s="113" t="e">
        <f t="shared" si="217"/>
        <v>#DIV/0!</v>
      </c>
      <c r="AY514" s="113" t="e">
        <f t="shared" si="218"/>
        <v>#DIV/0!</v>
      </c>
    </row>
    <row r="515" spans="1:51" x14ac:dyDescent="0.25">
      <c r="A515" s="119"/>
      <c r="B515" s="83"/>
      <c r="C515" s="85"/>
      <c r="D515" s="85"/>
      <c r="E515" s="85"/>
      <c r="F515" s="71"/>
      <c r="G515" s="96"/>
      <c r="H515" s="16" t="e">
        <f>IF(A515&gt;$U$1,ROUND(ROUND( U515*$S$1+(1-$S$1)*G515,4)+$T$1*ROUND(($S$1*Z515+(1-$S$1)*(G515-U515)^2)^0.5,4),4),Rawdata!AK515+Rawdata!$T$1*Rawdata!AU515)</f>
        <v>#DIV/0!</v>
      </c>
      <c r="I515" s="16" t="e">
        <f>IF(A515&gt;$V$1,ROUND(ROUND(V515*$S$1+(1-$S$1)*G515,4)+$T$1*ROUND(($S$1*AA515+(1-$S$1)*(G515-V515)^2)^0.5,4),4),Rawdata!AL515+Rawdata!$T$1*Rawdata!AV515)</f>
        <v>#DIV/0!</v>
      </c>
      <c r="J515" s="16" t="e">
        <f>IF(A515&gt;$W$1,ROUND(ROUND( W515*$S$1+(1-$S$1)*G515,4)+$T$1*ROUND(($S$1*AB515+(1-$S$1)*(G515-W515)^2)^0.5,4),4),Rawdata!AM515+Rawdata!$T$1*Rawdata!AW515)</f>
        <v>#DIV/0!</v>
      </c>
      <c r="K515" s="16" t="e">
        <f>IF(A515&gt;$X$1,ROUND(ROUND( X515*$S$1+(1-$S$1)*G515,4)+$T$1*ROUND(($S$1*AC515+(1-$S$1)*(G515-X515)^2)^0.5,4),4),Rawdata!AN515+Rawdata!$T$1*Rawdata!AX515)</f>
        <v>#DIV/0!</v>
      </c>
      <c r="L515" s="16" t="e">
        <f>IF(A515&gt;$Y$1,ROUND(ROUND( Y515*$S$1+(1-$S$1)*G515,4)+$T$1*ROUND(($S$1*AD515+(1-$S$1)*(G515-Y515)^2)^0.5,4),4),Rawdata!AO515+Rawdata!$T$1*Rawdata!AY515)</f>
        <v>#DIV/0!</v>
      </c>
      <c r="M515" s="16" t="e">
        <f t="shared" si="200"/>
        <v>#DIV/0!</v>
      </c>
      <c r="N515" s="16" t="e">
        <f t="shared" si="201"/>
        <v>#DIV/0!</v>
      </c>
      <c r="O515" s="67"/>
      <c r="P515" s="67"/>
      <c r="Q515" s="31" t="e">
        <f t="shared" si="220"/>
        <v>#DIV/0!</v>
      </c>
      <c r="R515" s="17" t="e">
        <f t="shared" si="221"/>
        <v>#DIV/0!</v>
      </c>
      <c r="S515" s="37" t="e">
        <f t="shared" si="202"/>
        <v>#DIV/0!</v>
      </c>
      <c r="T515" s="17" t="e">
        <f t="shared" si="203"/>
        <v>#DIV/0!</v>
      </c>
      <c r="U515" s="91" t="e">
        <f>IF(A515&gt;$U$1, U516*$S$1+(1-$S$1)*G516,Rawdata!AK515)</f>
        <v>#DIV/0!</v>
      </c>
      <c r="V515" s="91" t="e">
        <f>IF(A515&gt;$V$1,$S$1*V516+(1-$S$1)*G516,Rawdata!AL515)</f>
        <v>#DIV/0!</v>
      </c>
      <c r="W515" s="91" t="e">
        <f>IF(A515&gt;$W$1, $S$1*W516+(1-$S$1)*G516,Rawdata!AM515)</f>
        <v>#DIV/0!</v>
      </c>
      <c r="X515" s="91" t="e">
        <f>IF(A515&gt;$X$1,$S$1*X516+(1-$S$1)*G516,Rawdata!AN515)</f>
        <v>#DIV/0!</v>
      </c>
      <c r="Y515" s="91" t="e">
        <f>IF(A515&gt;$Y$1,$S$1*Y516+(1-$S$1)*G516,Rawdata!AO515)</f>
        <v>#DIV/0!</v>
      </c>
      <c r="Z515" s="91" t="e">
        <f>IF(A515&gt;$Z$1,$S$1*Z516+(1-$S$1)*(G516-U516)^2,Rawdata!AP515)</f>
        <v>#DIV/0!</v>
      </c>
      <c r="AA515" s="91" t="e">
        <f>IF(A515&gt;$AA$1,$S$1*AA516+(1-$S$1)*(G516-V516)^2,Rawdata!AQ515)</f>
        <v>#DIV/0!</v>
      </c>
      <c r="AB515" s="91" t="e">
        <f>IF(A515&gt;89,$S$1*AB516+(1-$S$1)*(G516-W516)^2,Rawdata!AR515)</f>
        <v>#DIV/0!</v>
      </c>
      <c r="AC515" s="91" t="e">
        <f>IF(A515&gt;$AC$1,$S$1*AC516+(1-$S$1)*(G516-X516)^2,Rawdata!AS515)</f>
        <v>#DIV/0!</v>
      </c>
      <c r="AD515" s="91" t="e">
        <f>IF(A515&gt;$AD$1,$S$1*AD516+(1-$S$1)*(G516-Y516)^2,Rawdata!AT515)</f>
        <v>#DIV/0!</v>
      </c>
      <c r="AE515" s="80" t="e">
        <f t="shared" ref="AE515:AE578" si="222">ROUND(AVERAGE(H515:L515),4)</f>
        <v>#DIV/0!</v>
      </c>
      <c r="AF515" s="81" t="e">
        <f t="shared" ref="AF515:AF578" si="223">ROUND(MAX(H515:K515)*0.8+0.2*L515,4)</f>
        <v>#DIV/0!</v>
      </c>
      <c r="AG515" s="86">
        <f t="shared" si="219"/>
        <v>0</v>
      </c>
      <c r="AH515" s="107" t="e">
        <f t="shared" ref="AH515:AH578" si="224">ROUND(AE515*SQRT(2),4)</f>
        <v>#DIV/0!</v>
      </c>
      <c r="AI515" s="107" t="e">
        <f t="shared" ref="AI515:AI578" si="225">MAX(AH515,$N$1)</f>
        <v>#DIV/0!</v>
      </c>
      <c r="AJ515" s="108" t="e">
        <f t="shared" ref="AJ515:AJ578" si="226">AI515*AG515*D515</f>
        <v>#DIV/0!</v>
      </c>
      <c r="AK515" s="113" t="e">
        <f t="shared" si="204"/>
        <v>#DIV/0!</v>
      </c>
      <c r="AL515" s="113" t="e">
        <f t="shared" si="205"/>
        <v>#DIV/0!</v>
      </c>
      <c r="AM515" s="113" t="e">
        <f t="shared" si="206"/>
        <v>#DIV/0!</v>
      </c>
      <c r="AN515" s="113" t="e">
        <f t="shared" si="207"/>
        <v>#DIV/0!</v>
      </c>
      <c r="AO515" s="113" t="e">
        <f t="shared" si="208"/>
        <v>#DIV/0!</v>
      </c>
      <c r="AP515" s="91" t="e">
        <f t="shared" si="209"/>
        <v>#DIV/0!</v>
      </c>
      <c r="AQ515" s="91" t="e">
        <f t="shared" si="210"/>
        <v>#DIV/0!</v>
      </c>
      <c r="AR515" s="91" t="e">
        <f t="shared" si="211"/>
        <v>#DIV/0!</v>
      </c>
      <c r="AS515" s="91" t="e">
        <f t="shared" si="212"/>
        <v>#DIV/0!</v>
      </c>
      <c r="AT515" s="91" t="e">
        <f t="shared" si="213"/>
        <v>#DIV/0!</v>
      </c>
      <c r="AU515" s="113" t="e">
        <f t="shared" si="214"/>
        <v>#DIV/0!</v>
      </c>
      <c r="AV515" s="113" t="e">
        <f t="shared" si="215"/>
        <v>#DIV/0!</v>
      </c>
      <c r="AW515" s="113" t="e">
        <f t="shared" si="216"/>
        <v>#DIV/0!</v>
      </c>
      <c r="AX515" s="113" t="e">
        <f t="shared" si="217"/>
        <v>#DIV/0!</v>
      </c>
      <c r="AY515" s="113" t="e">
        <f t="shared" si="218"/>
        <v>#DIV/0!</v>
      </c>
    </row>
    <row r="516" spans="1:51" x14ac:dyDescent="0.25">
      <c r="A516" s="119"/>
      <c r="B516" s="83"/>
      <c r="C516" s="85"/>
      <c r="D516" s="85"/>
      <c r="E516" s="85"/>
      <c r="F516" s="71"/>
      <c r="G516" s="96"/>
      <c r="H516" s="16" t="e">
        <f>IF(A516&gt;$U$1,ROUND(ROUND( U516*$S$1+(1-$S$1)*G516,4)+$T$1*ROUND(($S$1*Z516+(1-$S$1)*(G516-U516)^2)^0.5,4),4),Rawdata!AK516+Rawdata!$T$1*Rawdata!AU516)</f>
        <v>#DIV/0!</v>
      </c>
      <c r="I516" s="16" t="e">
        <f>IF(A516&gt;$V$1,ROUND(ROUND(V516*$S$1+(1-$S$1)*G516,4)+$T$1*ROUND(($S$1*AA516+(1-$S$1)*(G516-V516)^2)^0.5,4),4),Rawdata!AL516+Rawdata!$T$1*Rawdata!AV516)</f>
        <v>#DIV/0!</v>
      </c>
      <c r="J516" s="16" t="e">
        <f>IF(A516&gt;$W$1,ROUND(ROUND( W516*$S$1+(1-$S$1)*G516,4)+$T$1*ROUND(($S$1*AB516+(1-$S$1)*(G516-W516)^2)^0.5,4),4),Rawdata!AM516+Rawdata!$T$1*Rawdata!AW516)</f>
        <v>#DIV/0!</v>
      </c>
      <c r="K516" s="16" t="e">
        <f>IF(A516&gt;$X$1,ROUND(ROUND( X516*$S$1+(1-$S$1)*G516,4)+$T$1*ROUND(($S$1*AC516+(1-$S$1)*(G516-X516)^2)^0.5,4),4),Rawdata!AN516+Rawdata!$T$1*Rawdata!AX516)</f>
        <v>#DIV/0!</v>
      </c>
      <c r="L516" s="16" t="e">
        <f>IF(A516&gt;$Y$1,ROUND(ROUND( Y516*$S$1+(1-$S$1)*G516,4)+$T$1*ROUND(($S$1*AD516+(1-$S$1)*(G516-Y516)^2)^0.5,4),4),Rawdata!AO516+Rawdata!$T$1*Rawdata!AY516)</f>
        <v>#DIV/0!</v>
      </c>
      <c r="M516" s="16" t="e">
        <f t="shared" ref="M516:M579" si="227">IF(OR(A514="I",A514="S",A514="B"), ROUND(ROUND(AVERAGE(H516:L516),4)*SQRT(2),4), ROUND(ROUND(MAX(H516:K516)*0.8+0.2*L516,4)*SQRT(2),4))</f>
        <v>#DIV/0!</v>
      </c>
      <c r="N516" s="16" t="e">
        <f t="shared" ref="N516:N579" si="228">MAX(M516,$N$1)</f>
        <v>#DIV/0!</v>
      </c>
      <c r="O516" s="67"/>
      <c r="P516" s="67"/>
      <c r="Q516" s="31" t="e">
        <f t="shared" si="220"/>
        <v>#DIV/0!</v>
      </c>
      <c r="R516" s="17" t="e">
        <f t="shared" si="221"/>
        <v>#DIV/0!</v>
      </c>
      <c r="S516" s="37" t="e">
        <f t="shared" ref="S516:S579" si="229">IF($D$1=8, ROUNDUP(Q516,-2),IF($D$1=2,ROUNDUP(Q516,-1), IF(OR($D$1=1,$D$1=4),ROUNDUP(Q516,-3),"N/A")))</f>
        <v>#DIV/0!</v>
      </c>
      <c r="T516" s="17" t="e">
        <f t="shared" ref="T516:T579" si="230">ROUNDUP((S516-P516)/P516,3)</f>
        <v>#DIV/0!</v>
      </c>
      <c r="U516" s="91" t="e">
        <f>IF(A516&gt;$U$1, U517*$S$1+(1-$S$1)*G517,Rawdata!AK516)</f>
        <v>#DIV/0!</v>
      </c>
      <c r="V516" s="91" t="e">
        <f>IF(A516&gt;$V$1,$S$1*V517+(1-$S$1)*G517,Rawdata!AL516)</f>
        <v>#DIV/0!</v>
      </c>
      <c r="W516" s="91" t="e">
        <f>IF(A516&gt;$W$1, $S$1*W517+(1-$S$1)*G517,Rawdata!AM516)</f>
        <v>#DIV/0!</v>
      </c>
      <c r="X516" s="91" t="e">
        <f>IF(A516&gt;$X$1,$S$1*X517+(1-$S$1)*G517,Rawdata!AN516)</f>
        <v>#DIV/0!</v>
      </c>
      <c r="Y516" s="91" t="e">
        <f>IF(A516&gt;$Y$1,$S$1*Y517+(1-$S$1)*G517,Rawdata!AO516)</f>
        <v>#DIV/0!</v>
      </c>
      <c r="Z516" s="91" t="e">
        <f>IF(A516&gt;$Z$1,$S$1*Z517+(1-$S$1)*(G517-U517)^2,Rawdata!AP516)</f>
        <v>#DIV/0!</v>
      </c>
      <c r="AA516" s="91" t="e">
        <f>IF(A516&gt;$AA$1,$S$1*AA517+(1-$S$1)*(G517-V517)^2,Rawdata!AQ516)</f>
        <v>#DIV/0!</v>
      </c>
      <c r="AB516" s="91" t="e">
        <f>IF(A516&gt;89,$S$1*AB517+(1-$S$1)*(G517-W517)^2,Rawdata!AR516)</f>
        <v>#DIV/0!</v>
      </c>
      <c r="AC516" s="91" t="e">
        <f>IF(A516&gt;$AC$1,$S$1*AC517+(1-$S$1)*(G517-X517)^2,Rawdata!AS516)</f>
        <v>#DIV/0!</v>
      </c>
      <c r="AD516" s="91" t="e">
        <f>IF(A516&gt;$AD$1,$S$1*AD517+(1-$S$1)*(G517-Y517)^2,Rawdata!AT516)</f>
        <v>#DIV/0!</v>
      </c>
      <c r="AE516" s="80" t="e">
        <f t="shared" si="222"/>
        <v>#DIV/0!</v>
      </c>
      <c r="AF516" s="81" t="e">
        <f t="shared" si="223"/>
        <v>#DIV/0!</v>
      </c>
      <c r="AG516" s="86">
        <f t="shared" si="219"/>
        <v>0</v>
      </c>
      <c r="AH516" s="107" t="e">
        <f t="shared" si="224"/>
        <v>#DIV/0!</v>
      </c>
      <c r="AI516" s="107" t="e">
        <f t="shared" si="225"/>
        <v>#DIV/0!</v>
      </c>
      <c r="AJ516" s="108" t="e">
        <f t="shared" si="226"/>
        <v>#DIV/0!</v>
      </c>
      <c r="AK516" s="113" t="e">
        <f t="shared" ref="AK516:AK579" si="231">ROUND(AVERAGE(G516:G545),4)</f>
        <v>#DIV/0!</v>
      </c>
      <c r="AL516" s="113" t="e">
        <f t="shared" ref="AL516:AL579" si="232">ROUND(AVERAGE(G516:G575),4)</f>
        <v>#DIV/0!</v>
      </c>
      <c r="AM516" s="113" t="e">
        <f t="shared" ref="AM516:AM579" si="233">ROUND(AVERAGE(G516:G605),4)</f>
        <v>#DIV/0!</v>
      </c>
      <c r="AN516" s="113" t="e">
        <f t="shared" ref="AN516:AN579" si="234">ROUND(AVERAGE(G516:G695),4)</f>
        <v>#DIV/0!</v>
      </c>
      <c r="AO516" s="113" t="e">
        <f t="shared" ref="AO516:AO579" si="235">ROUND(AVERAGE(G516:G3015),4)</f>
        <v>#DIV/0!</v>
      </c>
      <c r="AP516" s="91" t="e">
        <f t="shared" ref="AP516:AP579" si="236">AU516^2</f>
        <v>#DIV/0!</v>
      </c>
      <c r="AQ516" s="91" t="e">
        <f t="shared" ref="AQ516:AQ579" si="237">AV516^2</f>
        <v>#DIV/0!</v>
      </c>
      <c r="AR516" s="91" t="e">
        <f t="shared" ref="AR516:AR579" si="238">AW516^2</f>
        <v>#DIV/0!</v>
      </c>
      <c r="AS516" s="91" t="e">
        <f t="shared" ref="AS516:AS579" si="239">AX516^2</f>
        <v>#DIV/0!</v>
      </c>
      <c r="AT516" s="91" t="e">
        <f t="shared" ref="AT516:AT579" si="240">AY516^2</f>
        <v>#DIV/0!</v>
      </c>
      <c r="AU516" s="113" t="e">
        <f t="shared" ref="AU516:AU579" si="241">ROUND(STDEV(G516:G545),4)</f>
        <v>#DIV/0!</v>
      </c>
      <c r="AV516" s="113" t="e">
        <f t="shared" ref="AV516:AV579" si="242">ROUND(STDEV(G516:G575),4)</f>
        <v>#DIV/0!</v>
      </c>
      <c r="AW516" s="113" t="e">
        <f t="shared" ref="AW516:AW579" si="243">ROUND(STDEV(G516:G605),4)</f>
        <v>#DIV/0!</v>
      </c>
      <c r="AX516" s="113" t="e">
        <f t="shared" ref="AX516:AX579" si="244">ROUND(STDEV(G516:G695),4)</f>
        <v>#DIV/0!</v>
      </c>
      <c r="AY516" s="113" t="e">
        <f t="shared" ref="AY516:AY579" si="245">ROUND(STDEV(G516:G3015),4)</f>
        <v>#DIV/0!</v>
      </c>
    </row>
    <row r="517" spans="1:51" x14ac:dyDescent="0.25">
      <c r="A517" s="119"/>
      <c r="B517" s="83"/>
      <c r="C517" s="85"/>
      <c r="D517" s="85"/>
      <c r="E517" s="85"/>
      <c r="F517" s="71"/>
      <c r="G517" s="96"/>
      <c r="H517" s="16" t="e">
        <f>IF(A517&gt;$U$1,ROUND(ROUND( U517*$S$1+(1-$S$1)*G517,4)+$T$1*ROUND(($S$1*Z517+(1-$S$1)*(G517-U517)^2)^0.5,4),4),Rawdata!AK517+Rawdata!$T$1*Rawdata!AU517)</f>
        <v>#DIV/0!</v>
      </c>
      <c r="I517" s="16" t="e">
        <f>IF(A517&gt;$V$1,ROUND(ROUND(V517*$S$1+(1-$S$1)*G517,4)+$T$1*ROUND(($S$1*AA517+(1-$S$1)*(G517-V517)^2)^0.5,4),4),Rawdata!AL517+Rawdata!$T$1*Rawdata!AV517)</f>
        <v>#DIV/0!</v>
      </c>
      <c r="J517" s="16" t="e">
        <f>IF(A517&gt;$W$1,ROUND(ROUND( W517*$S$1+(1-$S$1)*G517,4)+$T$1*ROUND(($S$1*AB517+(1-$S$1)*(G517-W517)^2)^0.5,4),4),Rawdata!AM517+Rawdata!$T$1*Rawdata!AW517)</f>
        <v>#DIV/0!</v>
      </c>
      <c r="K517" s="16" t="e">
        <f>IF(A517&gt;$X$1,ROUND(ROUND( X517*$S$1+(1-$S$1)*G517,4)+$T$1*ROUND(($S$1*AC517+(1-$S$1)*(G517-X517)^2)^0.5,4),4),Rawdata!AN517+Rawdata!$T$1*Rawdata!AX517)</f>
        <v>#DIV/0!</v>
      </c>
      <c r="L517" s="16" t="e">
        <f>IF(A517&gt;$Y$1,ROUND(ROUND( Y517*$S$1+(1-$S$1)*G517,4)+$T$1*ROUND(($S$1*AD517+(1-$S$1)*(G517-Y517)^2)^0.5,4),4),Rawdata!AO517+Rawdata!$T$1*Rawdata!AY517)</f>
        <v>#DIV/0!</v>
      </c>
      <c r="M517" s="16" t="e">
        <f t="shared" si="227"/>
        <v>#DIV/0!</v>
      </c>
      <c r="N517" s="16" t="e">
        <f t="shared" si="228"/>
        <v>#DIV/0!</v>
      </c>
      <c r="O517" s="67"/>
      <c r="P517" s="67"/>
      <c r="Q517" s="31" t="e">
        <f t="shared" si="220"/>
        <v>#DIV/0!</v>
      </c>
      <c r="R517" s="17" t="e">
        <f t="shared" si="221"/>
        <v>#DIV/0!</v>
      </c>
      <c r="S517" s="37" t="e">
        <f t="shared" si="229"/>
        <v>#DIV/0!</v>
      </c>
      <c r="T517" s="17" t="e">
        <f t="shared" si="230"/>
        <v>#DIV/0!</v>
      </c>
      <c r="U517" s="91" t="e">
        <f>IF(A517&gt;$U$1, U518*$S$1+(1-$S$1)*G518,Rawdata!AK517)</f>
        <v>#DIV/0!</v>
      </c>
      <c r="V517" s="91" t="e">
        <f>IF(A517&gt;$V$1,$S$1*V518+(1-$S$1)*G518,Rawdata!AL517)</f>
        <v>#DIV/0!</v>
      </c>
      <c r="W517" s="91" t="e">
        <f>IF(A517&gt;$W$1, $S$1*W518+(1-$S$1)*G518,Rawdata!AM517)</f>
        <v>#DIV/0!</v>
      </c>
      <c r="X517" s="91" t="e">
        <f>IF(A517&gt;$X$1,$S$1*X518+(1-$S$1)*G518,Rawdata!AN517)</f>
        <v>#DIV/0!</v>
      </c>
      <c r="Y517" s="91" t="e">
        <f>IF(A517&gt;$Y$1,$S$1*Y518+(1-$S$1)*G518,Rawdata!AO517)</f>
        <v>#DIV/0!</v>
      </c>
      <c r="Z517" s="91" t="e">
        <f>IF(A517&gt;$Z$1,$S$1*Z518+(1-$S$1)*(G518-U518)^2,Rawdata!AP517)</f>
        <v>#DIV/0!</v>
      </c>
      <c r="AA517" s="91" t="e">
        <f>IF(A517&gt;$AA$1,$S$1*AA518+(1-$S$1)*(G518-V518)^2,Rawdata!AQ517)</f>
        <v>#DIV/0!</v>
      </c>
      <c r="AB517" s="91" t="e">
        <f>IF(A517&gt;89,$S$1*AB518+(1-$S$1)*(G518-W518)^2,Rawdata!AR517)</f>
        <v>#DIV/0!</v>
      </c>
      <c r="AC517" s="91" t="e">
        <f>IF(A517&gt;$AC$1,$S$1*AC518+(1-$S$1)*(G518-X518)^2,Rawdata!AS517)</f>
        <v>#DIV/0!</v>
      </c>
      <c r="AD517" s="91" t="e">
        <f>IF(A517&gt;$AD$1,$S$1*AD518+(1-$S$1)*(G518-Y518)^2,Rawdata!AT517)</f>
        <v>#DIV/0!</v>
      </c>
      <c r="AE517" s="80" t="e">
        <f t="shared" si="222"/>
        <v>#DIV/0!</v>
      </c>
      <c r="AF517" s="81" t="e">
        <f t="shared" si="223"/>
        <v>#DIV/0!</v>
      </c>
      <c r="AG517" s="86">
        <f t="shared" ref="AG517:AG580" si="246">AG516</f>
        <v>0</v>
      </c>
      <c r="AH517" s="107" t="e">
        <f t="shared" si="224"/>
        <v>#DIV/0!</v>
      </c>
      <c r="AI517" s="107" t="e">
        <f t="shared" si="225"/>
        <v>#DIV/0!</v>
      </c>
      <c r="AJ517" s="108" t="e">
        <f t="shared" si="226"/>
        <v>#DIV/0!</v>
      </c>
      <c r="AK517" s="113" t="e">
        <f t="shared" si="231"/>
        <v>#DIV/0!</v>
      </c>
      <c r="AL517" s="113" t="e">
        <f t="shared" si="232"/>
        <v>#DIV/0!</v>
      </c>
      <c r="AM517" s="113" t="e">
        <f t="shared" si="233"/>
        <v>#DIV/0!</v>
      </c>
      <c r="AN517" s="113" t="e">
        <f t="shared" si="234"/>
        <v>#DIV/0!</v>
      </c>
      <c r="AO517" s="113" t="e">
        <f t="shared" si="235"/>
        <v>#DIV/0!</v>
      </c>
      <c r="AP517" s="91" t="e">
        <f t="shared" si="236"/>
        <v>#DIV/0!</v>
      </c>
      <c r="AQ517" s="91" t="e">
        <f t="shared" si="237"/>
        <v>#DIV/0!</v>
      </c>
      <c r="AR517" s="91" t="e">
        <f t="shared" si="238"/>
        <v>#DIV/0!</v>
      </c>
      <c r="AS517" s="91" t="e">
        <f t="shared" si="239"/>
        <v>#DIV/0!</v>
      </c>
      <c r="AT517" s="91" t="e">
        <f t="shared" si="240"/>
        <v>#DIV/0!</v>
      </c>
      <c r="AU517" s="113" t="e">
        <f t="shared" si="241"/>
        <v>#DIV/0!</v>
      </c>
      <c r="AV517" s="113" t="e">
        <f t="shared" si="242"/>
        <v>#DIV/0!</v>
      </c>
      <c r="AW517" s="113" t="e">
        <f t="shared" si="243"/>
        <v>#DIV/0!</v>
      </c>
      <c r="AX517" s="113" t="e">
        <f t="shared" si="244"/>
        <v>#DIV/0!</v>
      </c>
      <c r="AY517" s="113" t="e">
        <f t="shared" si="245"/>
        <v>#DIV/0!</v>
      </c>
    </row>
    <row r="518" spans="1:51" x14ac:dyDescent="0.25">
      <c r="A518" s="119"/>
      <c r="B518" s="83"/>
      <c r="C518" s="85"/>
      <c r="D518" s="85"/>
      <c r="E518" s="85"/>
      <c r="F518" s="71"/>
      <c r="G518" s="96"/>
      <c r="H518" s="16" t="e">
        <f>IF(A518&gt;$U$1,ROUND(ROUND( U518*$S$1+(1-$S$1)*G518,4)+$T$1*ROUND(($S$1*Z518+(1-$S$1)*(G518-U518)^2)^0.5,4),4),Rawdata!AK518+Rawdata!$T$1*Rawdata!AU518)</f>
        <v>#DIV/0!</v>
      </c>
      <c r="I518" s="16" t="e">
        <f>IF(A518&gt;$V$1,ROUND(ROUND(V518*$S$1+(1-$S$1)*G518,4)+$T$1*ROUND(($S$1*AA518+(1-$S$1)*(G518-V518)^2)^0.5,4),4),Rawdata!AL518+Rawdata!$T$1*Rawdata!AV518)</f>
        <v>#DIV/0!</v>
      </c>
      <c r="J518" s="16" t="e">
        <f>IF(A518&gt;$W$1,ROUND(ROUND( W518*$S$1+(1-$S$1)*G518,4)+$T$1*ROUND(($S$1*AB518+(1-$S$1)*(G518-W518)^2)^0.5,4),4),Rawdata!AM518+Rawdata!$T$1*Rawdata!AW518)</f>
        <v>#DIV/0!</v>
      </c>
      <c r="K518" s="16" t="e">
        <f>IF(A518&gt;$X$1,ROUND(ROUND( X518*$S$1+(1-$S$1)*G518,4)+$T$1*ROUND(($S$1*AC518+(1-$S$1)*(G518-X518)^2)^0.5,4),4),Rawdata!AN518+Rawdata!$T$1*Rawdata!AX518)</f>
        <v>#DIV/0!</v>
      </c>
      <c r="L518" s="16" t="e">
        <f>IF(A518&gt;$Y$1,ROUND(ROUND( Y518*$S$1+(1-$S$1)*G518,4)+$T$1*ROUND(($S$1*AD518+(1-$S$1)*(G518-Y518)^2)^0.5,4),4),Rawdata!AO518+Rawdata!$T$1*Rawdata!AY518)</f>
        <v>#DIV/0!</v>
      </c>
      <c r="M518" s="16" t="e">
        <f t="shared" si="227"/>
        <v>#DIV/0!</v>
      </c>
      <c r="N518" s="16" t="e">
        <f t="shared" si="228"/>
        <v>#DIV/0!</v>
      </c>
      <c r="O518" s="67"/>
      <c r="P518" s="67"/>
      <c r="Q518" s="31" t="e">
        <f t="shared" si="220"/>
        <v>#DIV/0!</v>
      </c>
      <c r="R518" s="17" t="e">
        <f t="shared" si="221"/>
        <v>#DIV/0!</v>
      </c>
      <c r="S518" s="37" t="e">
        <f t="shared" si="229"/>
        <v>#DIV/0!</v>
      </c>
      <c r="T518" s="17" t="e">
        <f t="shared" si="230"/>
        <v>#DIV/0!</v>
      </c>
      <c r="U518" s="91" t="e">
        <f>IF(A518&gt;$U$1, U519*$S$1+(1-$S$1)*G519,Rawdata!AK518)</f>
        <v>#DIV/0!</v>
      </c>
      <c r="V518" s="91" t="e">
        <f>IF(A518&gt;$V$1,$S$1*V519+(1-$S$1)*G519,Rawdata!AL518)</f>
        <v>#DIV/0!</v>
      </c>
      <c r="W518" s="91" t="e">
        <f>IF(A518&gt;$W$1, $S$1*W519+(1-$S$1)*G519,Rawdata!AM518)</f>
        <v>#DIV/0!</v>
      </c>
      <c r="X518" s="91" t="e">
        <f>IF(A518&gt;$X$1,$S$1*X519+(1-$S$1)*G519,Rawdata!AN518)</f>
        <v>#DIV/0!</v>
      </c>
      <c r="Y518" s="91" t="e">
        <f>IF(A518&gt;$Y$1,$S$1*Y519+(1-$S$1)*G519,Rawdata!AO518)</f>
        <v>#DIV/0!</v>
      </c>
      <c r="Z518" s="91" t="e">
        <f>IF(A518&gt;$Z$1,$S$1*Z519+(1-$S$1)*(G519-U519)^2,Rawdata!AP518)</f>
        <v>#DIV/0!</v>
      </c>
      <c r="AA518" s="91" t="e">
        <f>IF(A518&gt;$AA$1,$S$1*AA519+(1-$S$1)*(G519-V519)^2,Rawdata!AQ518)</f>
        <v>#DIV/0!</v>
      </c>
      <c r="AB518" s="91" t="e">
        <f>IF(A518&gt;89,$S$1*AB519+(1-$S$1)*(G519-W519)^2,Rawdata!AR518)</f>
        <v>#DIV/0!</v>
      </c>
      <c r="AC518" s="91" t="e">
        <f>IF(A518&gt;$AC$1,$S$1*AC519+(1-$S$1)*(G519-X519)^2,Rawdata!AS518)</f>
        <v>#DIV/0!</v>
      </c>
      <c r="AD518" s="91" t="e">
        <f>IF(A518&gt;$AD$1,$S$1*AD519+(1-$S$1)*(G519-Y519)^2,Rawdata!AT518)</f>
        <v>#DIV/0!</v>
      </c>
      <c r="AE518" s="80" t="e">
        <f t="shared" si="222"/>
        <v>#DIV/0!</v>
      </c>
      <c r="AF518" s="81" t="e">
        <f t="shared" si="223"/>
        <v>#DIV/0!</v>
      </c>
      <c r="AG518" s="86">
        <f t="shared" si="246"/>
        <v>0</v>
      </c>
      <c r="AH518" s="107" t="e">
        <f t="shared" si="224"/>
        <v>#DIV/0!</v>
      </c>
      <c r="AI518" s="107" t="e">
        <f t="shared" si="225"/>
        <v>#DIV/0!</v>
      </c>
      <c r="AJ518" s="108" t="e">
        <f t="shared" si="226"/>
        <v>#DIV/0!</v>
      </c>
      <c r="AK518" s="113" t="e">
        <f t="shared" si="231"/>
        <v>#DIV/0!</v>
      </c>
      <c r="AL518" s="113" t="e">
        <f t="shared" si="232"/>
        <v>#DIV/0!</v>
      </c>
      <c r="AM518" s="113" t="e">
        <f t="shared" si="233"/>
        <v>#DIV/0!</v>
      </c>
      <c r="AN518" s="113" t="e">
        <f t="shared" si="234"/>
        <v>#DIV/0!</v>
      </c>
      <c r="AO518" s="113" t="e">
        <f t="shared" si="235"/>
        <v>#DIV/0!</v>
      </c>
      <c r="AP518" s="91" t="e">
        <f t="shared" si="236"/>
        <v>#DIV/0!</v>
      </c>
      <c r="AQ518" s="91" t="e">
        <f t="shared" si="237"/>
        <v>#DIV/0!</v>
      </c>
      <c r="AR518" s="91" t="e">
        <f t="shared" si="238"/>
        <v>#DIV/0!</v>
      </c>
      <c r="AS518" s="91" t="e">
        <f t="shared" si="239"/>
        <v>#DIV/0!</v>
      </c>
      <c r="AT518" s="91" t="e">
        <f t="shared" si="240"/>
        <v>#DIV/0!</v>
      </c>
      <c r="AU518" s="113" t="e">
        <f t="shared" si="241"/>
        <v>#DIV/0!</v>
      </c>
      <c r="AV518" s="113" t="e">
        <f t="shared" si="242"/>
        <v>#DIV/0!</v>
      </c>
      <c r="AW518" s="113" t="e">
        <f t="shared" si="243"/>
        <v>#DIV/0!</v>
      </c>
      <c r="AX518" s="113" t="e">
        <f t="shared" si="244"/>
        <v>#DIV/0!</v>
      </c>
      <c r="AY518" s="113" t="e">
        <f t="shared" si="245"/>
        <v>#DIV/0!</v>
      </c>
    </row>
    <row r="519" spans="1:51" x14ac:dyDescent="0.25">
      <c r="A519" s="119"/>
      <c r="B519" s="83"/>
      <c r="C519" s="85"/>
      <c r="D519" s="85"/>
      <c r="E519" s="85"/>
      <c r="F519" s="71"/>
      <c r="G519" s="96"/>
      <c r="H519" s="16" t="e">
        <f>IF(A519&gt;$U$1,ROUND(ROUND( U519*$S$1+(1-$S$1)*G519,4)+$T$1*ROUND(($S$1*Z519+(1-$S$1)*(G519-U519)^2)^0.5,4),4),Rawdata!AK519+Rawdata!$T$1*Rawdata!AU519)</f>
        <v>#DIV/0!</v>
      </c>
      <c r="I519" s="16" t="e">
        <f>IF(A519&gt;$V$1,ROUND(ROUND(V519*$S$1+(1-$S$1)*G519,4)+$T$1*ROUND(($S$1*AA519+(1-$S$1)*(G519-V519)^2)^0.5,4),4),Rawdata!AL519+Rawdata!$T$1*Rawdata!AV519)</f>
        <v>#DIV/0!</v>
      </c>
      <c r="J519" s="16" t="e">
        <f>IF(A519&gt;$W$1,ROUND(ROUND( W519*$S$1+(1-$S$1)*G519,4)+$T$1*ROUND(($S$1*AB519+(1-$S$1)*(G519-W519)^2)^0.5,4),4),Rawdata!AM519+Rawdata!$T$1*Rawdata!AW519)</f>
        <v>#DIV/0!</v>
      </c>
      <c r="K519" s="16" t="e">
        <f>IF(A519&gt;$X$1,ROUND(ROUND( X519*$S$1+(1-$S$1)*G519,4)+$T$1*ROUND(($S$1*AC519+(1-$S$1)*(G519-X519)^2)^0.5,4),4),Rawdata!AN519+Rawdata!$T$1*Rawdata!AX519)</f>
        <v>#DIV/0!</v>
      </c>
      <c r="L519" s="16" t="e">
        <f>IF(A519&gt;$Y$1,ROUND(ROUND( Y519*$S$1+(1-$S$1)*G519,4)+$T$1*ROUND(($S$1*AD519+(1-$S$1)*(G519-Y519)^2)^0.5,4),4),Rawdata!AO519+Rawdata!$T$1*Rawdata!AY519)</f>
        <v>#DIV/0!</v>
      </c>
      <c r="M519" s="16" t="e">
        <f t="shared" si="227"/>
        <v>#DIV/0!</v>
      </c>
      <c r="N519" s="16" t="e">
        <f t="shared" si="228"/>
        <v>#DIV/0!</v>
      </c>
      <c r="O519" s="67"/>
      <c r="P519" s="67"/>
      <c r="Q519" s="31" t="e">
        <f t="shared" si="220"/>
        <v>#DIV/0!</v>
      </c>
      <c r="R519" s="17" t="e">
        <f t="shared" si="221"/>
        <v>#DIV/0!</v>
      </c>
      <c r="S519" s="37" t="e">
        <f t="shared" si="229"/>
        <v>#DIV/0!</v>
      </c>
      <c r="T519" s="17" t="e">
        <f t="shared" si="230"/>
        <v>#DIV/0!</v>
      </c>
      <c r="U519" s="91" t="e">
        <f>IF(A519&gt;$U$1, U520*$S$1+(1-$S$1)*G520,Rawdata!AK519)</f>
        <v>#DIV/0!</v>
      </c>
      <c r="V519" s="91" t="e">
        <f>IF(A519&gt;$V$1,$S$1*V520+(1-$S$1)*G520,Rawdata!AL519)</f>
        <v>#DIV/0!</v>
      </c>
      <c r="W519" s="91" t="e">
        <f>IF(A519&gt;$W$1, $S$1*W520+(1-$S$1)*G520,Rawdata!AM519)</f>
        <v>#DIV/0!</v>
      </c>
      <c r="X519" s="91" t="e">
        <f>IF(A519&gt;$X$1,$S$1*X520+(1-$S$1)*G520,Rawdata!AN519)</f>
        <v>#DIV/0!</v>
      </c>
      <c r="Y519" s="91" t="e">
        <f>IF(A519&gt;$Y$1,$S$1*Y520+(1-$S$1)*G520,Rawdata!AO519)</f>
        <v>#DIV/0!</v>
      </c>
      <c r="Z519" s="91" t="e">
        <f>IF(A519&gt;$Z$1,$S$1*Z520+(1-$S$1)*(G520-U520)^2,Rawdata!AP519)</f>
        <v>#DIV/0!</v>
      </c>
      <c r="AA519" s="91" t="e">
        <f>IF(A519&gt;$AA$1,$S$1*AA520+(1-$S$1)*(G520-V520)^2,Rawdata!AQ519)</f>
        <v>#DIV/0!</v>
      </c>
      <c r="AB519" s="91" t="e">
        <f>IF(A519&gt;89,$S$1*AB520+(1-$S$1)*(G520-W520)^2,Rawdata!AR519)</f>
        <v>#DIV/0!</v>
      </c>
      <c r="AC519" s="91" t="e">
        <f>IF(A519&gt;$AC$1,$S$1*AC520+(1-$S$1)*(G520-X520)^2,Rawdata!AS519)</f>
        <v>#DIV/0!</v>
      </c>
      <c r="AD519" s="91" t="e">
        <f>IF(A519&gt;$AD$1,$S$1*AD520+(1-$S$1)*(G520-Y520)^2,Rawdata!AT519)</f>
        <v>#DIV/0!</v>
      </c>
      <c r="AE519" s="80" t="e">
        <f t="shared" si="222"/>
        <v>#DIV/0!</v>
      </c>
      <c r="AF519" s="81" t="e">
        <f t="shared" si="223"/>
        <v>#DIV/0!</v>
      </c>
      <c r="AG519" s="86">
        <f t="shared" si="246"/>
        <v>0</v>
      </c>
      <c r="AH519" s="107" t="e">
        <f t="shared" si="224"/>
        <v>#DIV/0!</v>
      </c>
      <c r="AI519" s="107" t="e">
        <f t="shared" si="225"/>
        <v>#DIV/0!</v>
      </c>
      <c r="AJ519" s="108" t="e">
        <f t="shared" si="226"/>
        <v>#DIV/0!</v>
      </c>
      <c r="AK519" s="113" t="e">
        <f t="shared" si="231"/>
        <v>#DIV/0!</v>
      </c>
      <c r="AL519" s="113" t="e">
        <f t="shared" si="232"/>
        <v>#DIV/0!</v>
      </c>
      <c r="AM519" s="113" t="e">
        <f t="shared" si="233"/>
        <v>#DIV/0!</v>
      </c>
      <c r="AN519" s="113" t="e">
        <f t="shared" si="234"/>
        <v>#DIV/0!</v>
      </c>
      <c r="AO519" s="113" t="e">
        <f t="shared" si="235"/>
        <v>#DIV/0!</v>
      </c>
      <c r="AP519" s="91" t="e">
        <f t="shared" si="236"/>
        <v>#DIV/0!</v>
      </c>
      <c r="AQ519" s="91" t="e">
        <f t="shared" si="237"/>
        <v>#DIV/0!</v>
      </c>
      <c r="AR519" s="91" t="e">
        <f t="shared" si="238"/>
        <v>#DIV/0!</v>
      </c>
      <c r="AS519" s="91" t="e">
        <f t="shared" si="239"/>
        <v>#DIV/0!</v>
      </c>
      <c r="AT519" s="91" t="e">
        <f t="shared" si="240"/>
        <v>#DIV/0!</v>
      </c>
      <c r="AU519" s="113" t="e">
        <f t="shared" si="241"/>
        <v>#DIV/0!</v>
      </c>
      <c r="AV519" s="113" t="e">
        <f t="shared" si="242"/>
        <v>#DIV/0!</v>
      </c>
      <c r="AW519" s="113" t="e">
        <f t="shared" si="243"/>
        <v>#DIV/0!</v>
      </c>
      <c r="AX519" s="113" t="e">
        <f t="shared" si="244"/>
        <v>#DIV/0!</v>
      </c>
      <c r="AY519" s="113" t="e">
        <f t="shared" si="245"/>
        <v>#DIV/0!</v>
      </c>
    </row>
    <row r="520" spans="1:51" x14ac:dyDescent="0.25">
      <c r="A520" s="119"/>
      <c r="B520" s="83"/>
      <c r="C520" s="85"/>
      <c r="D520" s="85"/>
      <c r="E520" s="85"/>
      <c r="F520" s="71"/>
      <c r="G520" s="96"/>
      <c r="H520" s="16" t="e">
        <f>IF(A520&gt;$U$1,ROUND(ROUND( U520*$S$1+(1-$S$1)*G520,4)+$T$1*ROUND(($S$1*Z520+(1-$S$1)*(G520-U520)^2)^0.5,4),4),Rawdata!AK520+Rawdata!$T$1*Rawdata!AU520)</f>
        <v>#DIV/0!</v>
      </c>
      <c r="I520" s="16" t="e">
        <f>IF(A520&gt;$V$1,ROUND(ROUND(V520*$S$1+(1-$S$1)*G520,4)+$T$1*ROUND(($S$1*AA520+(1-$S$1)*(G520-V520)^2)^0.5,4),4),Rawdata!AL520+Rawdata!$T$1*Rawdata!AV520)</f>
        <v>#DIV/0!</v>
      </c>
      <c r="J520" s="16" t="e">
        <f>IF(A520&gt;$W$1,ROUND(ROUND( W520*$S$1+(1-$S$1)*G520,4)+$T$1*ROUND(($S$1*AB520+(1-$S$1)*(G520-W520)^2)^0.5,4),4),Rawdata!AM520+Rawdata!$T$1*Rawdata!AW520)</f>
        <v>#DIV/0!</v>
      </c>
      <c r="K520" s="16" t="e">
        <f>IF(A520&gt;$X$1,ROUND(ROUND( X520*$S$1+(1-$S$1)*G520,4)+$T$1*ROUND(($S$1*AC520+(1-$S$1)*(G520-X520)^2)^0.5,4),4),Rawdata!AN520+Rawdata!$T$1*Rawdata!AX520)</f>
        <v>#DIV/0!</v>
      </c>
      <c r="L520" s="16" t="e">
        <f>IF(A520&gt;$Y$1,ROUND(ROUND( Y520*$S$1+(1-$S$1)*G520,4)+$T$1*ROUND(($S$1*AD520+(1-$S$1)*(G520-Y520)^2)^0.5,4),4),Rawdata!AO520+Rawdata!$T$1*Rawdata!AY520)</f>
        <v>#DIV/0!</v>
      </c>
      <c r="M520" s="16" t="e">
        <f t="shared" si="227"/>
        <v>#DIV/0!</v>
      </c>
      <c r="N520" s="16" t="e">
        <f t="shared" si="228"/>
        <v>#DIV/0!</v>
      </c>
      <c r="O520" s="67"/>
      <c r="P520" s="67"/>
      <c r="Q520" s="31" t="e">
        <f t="shared" si="220"/>
        <v>#DIV/0!</v>
      </c>
      <c r="R520" s="17" t="e">
        <f t="shared" si="221"/>
        <v>#DIV/0!</v>
      </c>
      <c r="S520" s="37" t="e">
        <f t="shared" si="229"/>
        <v>#DIV/0!</v>
      </c>
      <c r="T520" s="17" t="e">
        <f t="shared" si="230"/>
        <v>#DIV/0!</v>
      </c>
      <c r="U520" s="91" t="e">
        <f>IF(A520&gt;$U$1, U521*$S$1+(1-$S$1)*G521,Rawdata!AK520)</f>
        <v>#DIV/0!</v>
      </c>
      <c r="V520" s="91" t="e">
        <f>IF(A520&gt;$V$1,$S$1*V521+(1-$S$1)*G521,Rawdata!AL520)</f>
        <v>#DIV/0!</v>
      </c>
      <c r="W520" s="91" t="e">
        <f>IF(A520&gt;$W$1, $S$1*W521+(1-$S$1)*G521,Rawdata!AM520)</f>
        <v>#DIV/0!</v>
      </c>
      <c r="X520" s="91" t="e">
        <f>IF(A520&gt;$X$1,$S$1*X521+(1-$S$1)*G521,Rawdata!AN520)</f>
        <v>#DIV/0!</v>
      </c>
      <c r="Y520" s="91" t="e">
        <f>IF(A520&gt;$Y$1,$S$1*Y521+(1-$S$1)*G521,Rawdata!AO520)</f>
        <v>#DIV/0!</v>
      </c>
      <c r="Z520" s="91" t="e">
        <f>IF(A520&gt;$Z$1,$S$1*Z521+(1-$S$1)*(G521-U521)^2,Rawdata!AP520)</f>
        <v>#DIV/0!</v>
      </c>
      <c r="AA520" s="91" t="e">
        <f>IF(A520&gt;$AA$1,$S$1*AA521+(1-$S$1)*(G521-V521)^2,Rawdata!AQ520)</f>
        <v>#DIV/0!</v>
      </c>
      <c r="AB520" s="91" t="e">
        <f>IF(A520&gt;89,$S$1*AB521+(1-$S$1)*(G521-W521)^2,Rawdata!AR520)</f>
        <v>#DIV/0!</v>
      </c>
      <c r="AC520" s="91" t="e">
        <f>IF(A520&gt;$AC$1,$S$1*AC521+(1-$S$1)*(G521-X521)^2,Rawdata!AS520)</f>
        <v>#DIV/0!</v>
      </c>
      <c r="AD520" s="91" t="e">
        <f>IF(A520&gt;$AD$1,$S$1*AD521+(1-$S$1)*(G521-Y521)^2,Rawdata!AT520)</f>
        <v>#DIV/0!</v>
      </c>
      <c r="AE520" s="80" t="e">
        <f t="shared" si="222"/>
        <v>#DIV/0!</v>
      </c>
      <c r="AF520" s="81" t="e">
        <f t="shared" si="223"/>
        <v>#DIV/0!</v>
      </c>
      <c r="AG520" s="86">
        <f t="shared" si="246"/>
        <v>0</v>
      </c>
      <c r="AH520" s="107" t="e">
        <f t="shared" si="224"/>
        <v>#DIV/0!</v>
      </c>
      <c r="AI520" s="107" t="e">
        <f t="shared" si="225"/>
        <v>#DIV/0!</v>
      </c>
      <c r="AJ520" s="108" t="e">
        <f t="shared" si="226"/>
        <v>#DIV/0!</v>
      </c>
      <c r="AK520" s="113" t="e">
        <f t="shared" si="231"/>
        <v>#DIV/0!</v>
      </c>
      <c r="AL520" s="113" t="e">
        <f t="shared" si="232"/>
        <v>#DIV/0!</v>
      </c>
      <c r="AM520" s="113" t="e">
        <f t="shared" si="233"/>
        <v>#DIV/0!</v>
      </c>
      <c r="AN520" s="113" t="e">
        <f t="shared" si="234"/>
        <v>#DIV/0!</v>
      </c>
      <c r="AO520" s="113" t="e">
        <f t="shared" si="235"/>
        <v>#DIV/0!</v>
      </c>
      <c r="AP520" s="91" t="e">
        <f t="shared" si="236"/>
        <v>#DIV/0!</v>
      </c>
      <c r="AQ520" s="91" t="e">
        <f t="shared" si="237"/>
        <v>#DIV/0!</v>
      </c>
      <c r="AR520" s="91" t="e">
        <f t="shared" si="238"/>
        <v>#DIV/0!</v>
      </c>
      <c r="AS520" s="91" t="e">
        <f t="shared" si="239"/>
        <v>#DIV/0!</v>
      </c>
      <c r="AT520" s="91" t="e">
        <f t="shared" si="240"/>
        <v>#DIV/0!</v>
      </c>
      <c r="AU520" s="113" t="e">
        <f t="shared" si="241"/>
        <v>#DIV/0!</v>
      </c>
      <c r="AV520" s="113" t="e">
        <f t="shared" si="242"/>
        <v>#DIV/0!</v>
      </c>
      <c r="AW520" s="113" t="e">
        <f t="shared" si="243"/>
        <v>#DIV/0!</v>
      </c>
      <c r="AX520" s="113" t="e">
        <f t="shared" si="244"/>
        <v>#DIV/0!</v>
      </c>
      <c r="AY520" s="113" t="e">
        <f t="shared" si="245"/>
        <v>#DIV/0!</v>
      </c>
    </row>
    <row r="521" spans="1:51" x14ac:dyDescent="0.25">
      <c r="A521" s="119"/>
      <c r="B521" s="83"/>
      <c r="C521" s="85"/>
      <c r="D521" s="85"/>
      <c r="E521" s="85"/>
      <c r="F521" s="71"/>
      <c r="G521" s="96"/>
      <c r="H521" s="16" t="e">
        <f>IF(A521&gt;$U$1,ROUND(ROUND( U521*$S$1+(1-$S$1)*G521,4)+$T$1*ROUND(($S$1*Z521+(1-$S$1)*(G521-U521)^2)^0.5,4),4),Rawdata!AK521+Rawdata!$T$1*Rawdata!AU521)</f>
        <v>#DIV/0!</v>
      </c>
      <c r="I521" s="16" t="e">
        <f>IF(A521&gt;$V$1,ROUND(ROUND(V521*$S$1+(1-$S$1)*G521,4)+$T$1*ROUND(($S$1*AA521+(1-$S$1)*(G521-V521)^2)^0.5,4),4),Rawdata!AL521+Rawdata!$T$1*Rawdata!AV521)</f>
        <v>#DIV/0!</v>
      </c>
      <c r="J521" s="16" t="e">
        <f>IF(A521&gt;$W$1,ROUND(ROUND( W521*$S$1+(1-$S$1)*G521,4)+$T$1*ROUND(($S$1*AB521+(1-$S$1)*(G521-W521)^2)^0.5,4),4),Rawdata!AM521+Rawdata!$T$1*Rawdata!AW521)</f>
        <v>#DIV/0!</v>
      </c>
      <c r="K521" s="16" t="e">
        <f>IF(A521&gt;$X$1,ROUND(ROUND( X521*$S$1+(1-$S$1)*G521,4)+$T$1*ROUND(($S$1*AC521+(1-$S$1)*(G521-X521)^2)^0.5,4),4),Rawdata!AN521+Rawdata!$T$1*Rawdata!AX521)</f>
        <v>#DIV/0!</v>
      </c>
      <c r="L521" s="16" t="e">
        <f>IF(A521&gt;$Y$1,ROUND(ROUND( Y521*$S$1+(1-$S$1)*G521,4)+$T$1*ROUND(($S$1*AD521+(1-$S$1)*(G521-Y521)^2)^0.5,4),4),Rawdata!AO521+Rawdata!$T$1*Rawdata!AY521)</f>
        <v>#DIV/0!</v>
      </c>
      <c r="M521" s="16" t="e">
        <f t="shared" si="227"/>
        <v>#DIV/0!</v>
      </c>
      <c r="N521" s="16" t="e">
        <f t="shared" si="228"/>
        <v>#DIV/0!</v>
      </c>
      <c r="O521" s="67"/>
      <c r="P521" s="67"/>
      <c r="Q521" s="31" t="e">
        <f t="shared" si="220"/>
        <v>#DIV/0!</v>
      </c>
      <c r="R521" s="17" t="e">
        <f t="shared" si="221"/>
        <v>#DIV/0!</v>
      </c>
      <c r="S521" s="37" t="e">
        <f t="shared" si="229"/>
        <v>#DIV/0!</v>
      </c>
      <c r="T521" s="17" t="e">
        <f t="shared" si="230"/>
        <v>#DIV/0!</v>
      </c>
      <c r="U521" s="91" t="e">
        <f>IF(A521&gt;$U$1, U522*$S$1+(1-$S$1)*G522,Rawdata!AK521)</f>
        <v>#DIV/0!</v>
      </c>
      <c r="V521" s="91" t="e">
        <f>IF(A521&gt;$V$1,$S$1*V522+(1-$S$1)*G522,Rawdata!AL521)</f>
        <v>#DIV/0!</v>
      </c>
      <c r="W521" s="91" t="e">
        <f>IF(A521&gt;$W$1, $S$1*W522+(1-$S$1)*G522,Rawdata!AM521)</f>
        <v>#DIV/0!</v>
      </c>
      <c r="X521" s="91" t="e">
        <f>IF(A521&gt;$X$1,$S$1*X522+(1-$S$1)*G522,Rawdata!AN521)</f>
        <v>#DIV/0!</v>
      </c>
      <c r="Y521" s="91" t="e">
        <f>IF(A521&gt;$Y$1,$S$1*Y522+(1-$S$1)*G522,Rawdata!AO521)</f>
        <v>#DIV/0!</v>
      </c>
      <c r="Z521" s="91" t="e">
        <f>IF(A521&gt;$Z$1,$S$1*Z522+(1-$S$1)*(G522-U522)^2,Rawdata!AP521)</f>
        <v>#DIV/0!</v>
      </c>
      <c r="AA521" s="91" t="e">
        <f>IF(A521&gt;$AA$1,$S$1*AA522+(1-$S$1)*(G522-V522)^2,Rawdata!AQ521)</f>
        <v>#DIV/0!</v>
      </c>
      <c r="AB521" s="91" t="e">
        <f>IF(A521&gt;89,$S$1*AB522+(1-$S$1)*(G522-W522)^2,Rawdata!AR521)</f>
        <v>#DIV/0!</v>
      </c>
      <c r="AC521" s="91" t="e">
        <f>IF(A521&gt;$AC$1,$S$1*AC522+(1-$S$1)*(G522-X522)^2,Rawdata!AS521)</f>
        <v>#DIV/0!</v>
      </c>
      <c r="AD521" s="91" t="e">
        <f>IF(A521&gt;$AD$1,$S$1*AD522+(1-$S$1)*(G522-Y522)^2,Rawdata!AT521)</f>
        <v>#DIV/0!</v>
      </c>
      <c r="AE521" s="80" t="e">
        <f t="shared" si="222"/>
        <v>#DIV/0!</v>
      </c>
      <c r="AF521" s="81" t="e">
        <f t="shared" si="223"/>
        <v>#DIV/0!</v>
      </c>
      <c r="AG521" s="86">
        <f t="shared" si="246"/>
        <v>0</v>
      </c>
      <c r="AH521" s="107" t="e">
        <f t="shared" si="224"/>
        <v>#DIV/0!</v>
      </c>
      <c r="AI521" s="107" t="e">
        <f t="shared" si="225"/>
        <v>#DIV/0!</v>
      </c>
      <c r="AJ521" s="108" t="e">
        <f t="shared" si="226"/>
        <v>#DIV/0!</v>
      </c>
      <c r="AK521" s="113" t="e">
        <f t="shared" si="231"/>
        <v>#DIV/0!</v>
      </c>
      <c r="AL521" s="113" t="e">
        <f t="shared" si="232"/>
        <v>#DIV/0!</v>
      </c>
      <c r="AM521" s="113" t="e">
        <f t="shared" si="233"/>
        <v>#DIV/0!</v>
      </c>
      <c r="AN521" s="113" t="e">
        <f t="shared" si="234"/>
        <v>#DIV/0!</v>
      </c>
      <c r="AO521" s="113" t="e">
        <f t="shared" si="235"/>
        <v>#DIV/0!</v>
      </c>
      <c r="AP521" s="91" t="e">
        <f t="shared" si="236"/>
        <v>#DIV/0!</v>
      </c>
      <c r="AQ521" s="91" t="e">
        <f t="shared" si="237"/>
        <v>#DIV/0!</v>
      </c>
      <c r="AR521" s="91" t="e">
        <f t="shared" si="238"/>
        <v>#DIV/0!</v>
      </c>
      <c r="AS521" s="91" t="e">
        <f t="shared" si="239"/>
        <v>#DIV/0!</v>
      </c>
      <c r="AT521" s="91" t="e">
        <f t="shared" si="240"/>
        <v>#DIV/0!</v>
      </c>
      <c r="AU521" s="113" t="e">
        <f t="shared" si="241"/>
        <v>#DIV/0!</v>
      </c>
      <c r="AV521" s="113" t="e">
        <f t="shared" si="242"/>
        <v>#DIV/0!</v>
      </c>
      <c r="AW521" s="113" t="e">
        <f t="shared" si="243"/>
        <v>#DIV/0!</v>
      </c>
      <c r="AX521" s="113" t="e">
        <f t="shared" si="244"/>
        <v>#DIV/0!</v>
      </c>
      <c r="AY521" s="113" t="e">
        <f t="shared" si="245"/>
        <v>#DIV/0!</v>
      </c>
    </row>
    <row r="522" spans="1:51" x14ac:dyDescent="0.25">
      <c r="A522" s="119"/>
      <c r="B522" s="83"/>
      <c r="C522" s="85"/>
      <c r="D522" s="85"/>
      <c r="E522" s="85"/>
      <c r="F522" s="71"/>
      <c r="G522" s="96"/>
      <c r="H522" s="16" t="e">
        <f>IF(A522&gt;$U$1,ROUND(ROUND( U522*$S$1+(1-$S$1)*G522,4)+$T$1*ROUND(($S$1*Z522+(1-$S$1)*(G522-U522)^2)^0.5,4),4),Rawdata!AK522+Rawdata!$T$1*Rawdata!AU522)</f>
        <v>#DIV/0!</v>
      </c>
      <c r="I522" s="16" t="e">
        <f>IF(A522&gt;$V$1,ROUND(ROUND(V522*$S$1+(1-$S$1)*G522,4)+$T$1*ROUND(($S$1*AA522+(1-$S$1)*(G522-V522)^2)^0.5,4),4),Rawdata!AL522+Rawdata!$T$1*Rawdata!AV522)</f>
        <v>#DIV/0!</v>
      </c>
      <c r="J522" s="16" t="e">
        <f>IF(A522&gt;$W$1,ROUND(ROUND( W522*$S$1+(1-$S$1)*G522,4)+$T$1*ROUND(($S$1*AB522+(1-$S$1)*(G522-W522)^2)^0.5,4),4),Rawdata!AM522+Rawdata!$T$1*Rawdata!AW522)</f>
        <v>#DIV/0!</v>
      </c>
      <c r="K522" s="16" t="e">
        <f>IF(A522&gt;$X$1,ROUND(ROUND( X522*$S$1+(1-$S$1)*G522,4)+$T$1*ROUND(($S$1*AC522+(1-$S$1)*(G522-X522)^2)^0.5,4),4),Rawdata!AN522+Rawdata!$T$1*Rawdata!AX522)</f>
        <v>#DIV/0!</v>
      </c>
      <c r="L522" s="16" t="e">
        <f>IF(A522&gt;$Y$1,ROUND(ROUND( Y522*$S$1+(1-$S$1)*G522,4)+$T$1*ROUND(($S$1*AD522+(1-$S$1)*(G522-Y522)^2)^0.5,4),4),Rawdata!AO522+Rawdata!$T$1*Rawdata!AY522)</f>
        <v>#DIV/0!</v>
      </c>
      <c r="M522" s="16" t="e">
        <f t="shared" si="227"/>
        <v>#DIV/0!</v>
      </c>
      <c r="N522" s="16" t="e">
        <f t="shared" si="228"/>
        <v>#DIV/0!</v>
      </c>
      <c r="O522" s="67"/>
      <c r="P522" s="67"/>
      <c r="Q522" s="31" t="e">
        <f t="shared" si="220"/>
        <v>#DIV/0!</v>
      </c>
      <c r="R522" s="17" t="e">
        <f t="shared" si="221"/>
        <v>#DIV/0!</v>
      </c>
      <c r="S522" s="37" t="e">
        <f t="shared" si="229"/>
        <v>#DIV/0!</v>
      </c>
      <c r="T522" s="17" t="e">
        <f t="shared" si="230"/>
        <v>#DIV/0!</v>
      </c>
      <c r="U522" s="91" t="e">
        <f>IF(A522&gt;$U$1, U523*$S$1+(1-$S$1)*G523,Rawdata!AK522)</f>
        <v>#DIV/0!</v>
      </c>
      <c r="V522" s="91" t="e">
        <f>IF(A522&gt;$V$1,$S$1*V523+(1-$S$1)*G523,Rawdata!AL522)</f>
        <v>#DIV/0!</v>
      </c>
      <c r="W522" s="91" t="e">
        <f>IF(A522&gt;$W$1, $S$1*W523+(1-$S$1)*G523,Rawdata!AM522)</f>
        <v>#DIV/0!</v>
      </c>
      <c r="X522" s="91" t="e">
        <f>IF(A522&gt;$X$1,$S$1*X523+(1-$S$1)*G523,Rawdata!AN522)</f>
        <v>#DIV/0!</v>
      </c>
      <c r="Y522" s="91" t="e">
        <f>IF(A522&gt;$Y$1,$S$1*Y523+(1-$S$1)*G523,Rawdata!AO522)</f>
        <v>#DIV/0!</v>
      </c>
      <c r="Z522" s="91" t="e">
        <f>IF(A522&gt;$Z$1,$S$1*Z523+(1-$S$1)*(G523-U523)^2,Rawdata!AP522)</f>
        <v>#DIV/0!</v>
      </c>
      <c r="AA522" s="91" t="e">
        <f>IF(A522&gt;$AA$1,$S$1*AA523+(1-$S$1)*(G523-V523)^2,Rawdata!AQ522)</f>
        <v>#DIV/0!</v>
      </c>
      <c r="AB522" s="91" t="e">
        <f>IF(A522&gt;89,$S$1*AB523+(1-$S$1)*(G523-W523)^2,Rawdata!AR522)</f>
        <v>#DIV/0!</v>
      </c>
      <c r="AC522" s="91" t="e">
        <f>IF(A522&gt;$AC$1,$S$1*AC523+(1-$S$1)*(G523-X523)^2,Rawdata!AS522)</f>
        <v>#DIV/0!</v>
      </c>
      <c r="AD522" s="91" t="e">
        <f>IF(A522&gt;$AD$1,$S$1*AD523+(1-$S$1)*(G523-Y523)^2,Rawdata!AT522)</f>
        <v>#DIV/0!</v>
      </c>
      <c r="AE522" s="80" t="e">
        <f t="shared" si="222"/>
        <v>#DIV/0!</v>
      </c>
      <c r="AF522" s="81" t="e">
        <f t="shared" si="223"/>
        <v>#DIV/0!</v>
      </c>
      <c r="AG522" s="86">
        <f t="shared" si="246"/>
        <v>0</v>
      </c>
      <c r="AH522" s="107" t="e">
        <f t="shared" si="224"/>
        <v>#DIV/0!</v>
      </c>
      <c r="AI522" s="107" t="e">
        <f t="shared" si="225"/>
        <v>#DIV/0!</v>
      </c>
      <c r="AJ522" s="108" t="e">
        <f t="shared" si="226"/>
        <v>#DIV/0!</v>
      </c>
      <c r="AK522" s="113" t="e">
        <f t="shared" si="231"/>
        <v>#DIV/0!</v>
      </c>
      <c r="AL522" s="113" t="e">
        <f t="shared" si="232"/>
        <v>#DIV/0!</v>
      </c>
      <c r="AM522" s="113" t="e">
        <f t="shared" si="233"/>
        <v>#DIV/0!</v>
      </c>
      <c r="AN522" s="113" t="e">
        <f t="shared" si="234"/>
        <v>#DIV/0!</v>
      </c>
      <c r="AO522" s="113" t="e">
        <f t="shared" si="235"/>
        <v>#DIV/0!</v>
      </c>
      <c r="AP522" s="91" t="e">
        <f t="shared" si="236"/>
        <v>#DIV/0!</v>
      </c>
      <c r="AQ522" s="91" t="e">
        <f t="shared" si="237"/>
        <v>#DIV/0!</v>
      </c>
      <c r="AR522" s="91" t="e">
        <f t="shared" si="238"/>
        <v>#DIV/0!</v>
      </c>
      <c r="AS522" s="91" t="e">
        <f t="shared" si="239"/>
        <v>#DIV/0!</v>
      </c>
      <c r="AT522" s="91" t="e">
        <f t="shared" si="240"/>
        <v>#DIV/0!</v>
      </c>
      <c r="AU522" s="113" t="e">
        <f t="shared" si="241"/>
        <v>#DIV/0!</v>
      </c>
      <c r="AV522" s="113" t="e">
        <f t="shared" si="242"/>
        <v>#DIV/0!</v>
      </c>
      <c r="AW522" s="113" t="e">
        <f t="shared" si="243"/>
        <v>#DIV/0!</v>
      </c>
      <c r="AX522" s="113" t="e">
        <f t="shared" si="244"/>
        <v>#DIV/0!</v>
      </c>
      <c r="AY522" s="113" t="e">
        <f t="shared" si="245"/>
        <v>#DIV/0!</v>
      </c>
    </row>
    <row r="523" spans="1:51" x14ac:dyDescent="0.25">
      <c r="A523" s="119"/>
      <c r="B523" s="83"/>
      <c r="C523" s="85"/>
      <c r="D523" s="85"/>
      <c r="E523" s="85"/>
      <c r="F523" s="71"/>
      <c r="G523" s="96"/>
      <c r="H523" s="16" t="e">
        <f>IF(A523&gt;$U$1,ROUND(ROUND( U523*$S$1+(1-$S$1)*G523,4)+$T$1*ROUND(($S$1*Z523+(1-$S$1)*(G523-U523)^2)^0.5,4),4),Rawdata!AK523+Rawdata!$T$1*Rawdata!AU523)</f>
        <v>#DIV/0!</v>
      </c>
      <c r="I523" s="16" t="e">
        <f>IF(A523&gt;$V$1,ROUND(ROUND(V523*$S$1+(1-$S$1)*G523,4)+$T$1*ROUND(($S$1*AA523+(1-$S$1)*(G523-V523)^2)^0.5,4),4),Rawdata!AL523+Rawdata!$T$1*Rawdata!AV523)</f>
        <v>#DIV/0!</v>
      </c>
      <c r="J523" s="16" t="e">
        <f>IF(A523&gt;$W$1,ROUND(ROUND( W523*$S$1+(1-$S$1)*G523,4)+$T$1*ROUND(($S$1*AB523+(1-$S$1)*(G523-W523)^2)^0.5,4),4),Rawdata!AM523+Rawdata!$T$1*Rawdata!AW523)</f>
        <v>#DIV/0!</v>
      </c>
      <c r="K523" s="16" t="e">
        <f>IF(A523&gt;$X$1,ROUND(ROUND( X523*$S$1+(1-$S$1)*G523,4)+$T$1*ROUND(($S$1*AC523+(1-$S$1)*(G523-X523)^2)^0.5,4),4),Rawdata!AN523+Rawdata!$T$1*Rawdata!AX523)</f>
        <v>#DIV/0!</v>
      </c>
      <c r="L523" s="16" t="e">
        <f>IF(A523&gt;$Y$1,ROUND(ROUND( Y523*$S$1+(1-$S$1)*G523,4)+$T$1*ROUND(($S$1*AD523+(1-$S$1)*(G523-Y523)^2)^0.5,4),4),Rawdata!AO523+Rawdata!$T$1*Rawdata!AY523)</f>
        <v>#DIV/0!</v>
      </c>
      <c r="M523" s="16" t="e">
        <f t="shared" si="227"/>
        <v>#DIV/0!</v>
      </c>
      <c r="N523" s="16" t="e">
        <f t="shared" si="228"/>
        <v>#DIV/0!</v>
      </c>
      <c r="O523" s="67"/>
      <c r="P523" s="67"/>
      <c r="Q523" s="31" t="e">
        <f t="shared" si="220"/>
        <v>#DIV/0!</v>
      </c>
      <c r="R523" s="17" t="e">
        <f t="shared" si="221"/>
        <v>#DIV/0!</v>
      </c>
      <c r="S523" s="37" t="e">
        <f t="shared" si="229"/>
        <v>#DIV/0!</v>
      </c>
      <c r="T523" s="17" t="e">
        <f t="shared" si="230"/>
        <v>#DIV/0!</v>
      </c>
      <c r="U523" s="91" t="e">
        <f>IF(A523&gt;$U$1, U524*$S$1+(1-$S$1)*G524,Rawdata!AK523)</f>
        <v>#DIV/0!</v>
      </c>
      <c r="V523" s="91" t="e">
        <f>IF(A523&gt;$V$1,$S$1*V524+(1-$S$1)*G524,Rawdata!AL523)</f>
        <v>#DIV/0!</v>
      </c>
      <c r="W523" s="91" t="e">
        <f>IF(A523&gt;$W$1, $S$1*W524+(1-$S$1)*G524,Rawdata!AM523)</f>
        <v>#DIV/0!</v>
      </c>
      <c r="X523" s="91" t="e">
        <f>IF(A523&gt;$X$1,$S$1*X524+(1-$S$1)*G524,Rawdata!AN523)</f>
        <v>#DIV/0!</v>
      </c>
      <c r="Y523" s="91" t="e">
        <f>IF(A523&gt;$Y$1,$S$1*Y524+(1-$S$1)*G524,Rawdata!AO523)</f>
        <v>#DIV/0!</v>
      </c>
      <c r="Z523" s="91" t="e">
        <f>IF(A523&gt;$Z$1,$S$1*Z524+(1-$S$1)*(G524-U524)^2,Rawdata!AP523)</f>
        <v>#DIV/0!</v>
      </c>
      <c r="AA523" s="91" t="e">
        <f>IF(A523&gt;$AA$1,$S$1*AA524+(1-$S$1)*(G524-V524)^2,Rawdata!AQ523)</f>
        <v>#DIV/0!</v>
      </c>
      <c r="AB523" s="91" t="e">
        <f>IF(A523&gt;89,$S$1*AB524+(1-$S$1)*(G524-W524)^2,Rawdata!AR523)</f>
        <v>#DIV/0!</v>
      </c>
      <c r="AC523" s="91" t="e">
        <f>IF(A523&gt;$AC$1,$S$1*AC524+(1-$S$1)*(G524-X524)^2,Rawdata!AS523)</f>
        <v>#DIV/0!</v>
      </c>
      <c r="AD523" s="91" t="e">
        <f>IF(A523&gt;$AD$1,$S$1*AD524+(1-$S$1)*(G524-Y524)^2,Rawdata!AT523)</f>
        <v>#DIV/0!</v>
      </c>
      <c r="AE523" s="80" t="e">
        <f t="shared" si="222"/>
        <v>#DIV/0!</v>
      </c>
      <c r="AF523" s="81" t="e">
        <f t="shared" si="223"/>
        <v>#DIV/0!</v>
      </c>
      <c r="AG523" s="86">
        <f t="shared" si="246"/>
        <v>0</v>
      </c>
      <c r="AH523" s="107" t="e">
        <f t="shared" si="224"/>
        <v>#DIV/0!</v>
      </c>
      <c r="AI523" s="107" t="e">
        <f t="shared" si="225"/>
        <v>#DIV/0!</v>
      </c>
      <c r="AJ523" s="108" t="e">
        <f t="shared" si="226"/>
        <v>#DIV/0!</v>
      </c>
      <c r="AK523" s="113" t="e">
        <f t="shared" si="231"/>
        <v>#DIV/0!</v>
      </c>
      <c r="AL523" s="113" t="e">
        <f t="shared" si="232"/>
        <v>#DIV/0!</v>
      </c>
      <c r="AM523" s="113" t="e">
        <f t="shared" si="233"/>
        <v>#DIV/0!</v>
      </c>
      <c r="AN523" s="113" t="e">
        <f t="shared" si="234"/>
        <v>#DIV/0!</v>
      </c>
      <c r="AO523" s="113" t="e">
        <f t="shared" si="235"/>
        <v>#DIV/0!</v>
      </c>
      <c r="AP523" s="91" t="e">
        <f t="shared" si="236"/>
        <v>#DIV/0!</v>
      </c>
      <c r="AQ523" s="91" t="e">
        <f t="shared" si="237"/>
        <v>#DIV/0!</v>
      </c>
      <c r="AR523" s="91" t="e">
        <f t="shared" si="238"/>
        <v>#DIV/0!</v>
      </c>
      <c r="AS523" s="91" t="e">
        <f t="shared" si="239"/>
        <v>#DIV/0!</v>
      </c>
      <c r="AT523" s="91" t="e">
        <f t="shared" si="240"/>
        <v>#DIV/0!</v>
      </c>
      <c r="AU523" s="113" t="e">
        <f t="shared" si="241"/>
        <v>#DIV/0!</v>
      </c>
      <c r="AV523" s="113" t="e">
        <f t="shared" si="242"/>
        <v>#DIV/0!</v>
      </c>
      <c r="AW523" s="113" t="e">
        <f t="shared" si="243"/>
        <v>#DIV/0!</v>
      </c>
      <c r="AX523" s="113" t="e">
        <f t="shared" si="244"/>
        <v>#DIV/0!</v>
      </c>
      <c r="AY523" s="113" t="e">
        <f t="shared" si="245"/>
        <v>#DIV/0!</v>
      </c>
    </row>
    <row r="524" spans="1:51" x14ac:dyDescent="0.25">
      <c r="A524" s="119"/>
      <c r="B524" s="83"/>
      <c r="C524" s="85"/>
      <c r="D524" s="85"/>
      <c r="E524" s="85"/>
      <c r="F524" s="71"/>
      <c r="G524" s="96"/>
      <c r="H524" s="16" t="e">
        <f>IF(A524&gt;$U$1,ROUND(ROUND( U524*$S$1+(1-$S$1)*G524,4)+$T$1*ROUND(($S$1*Z524+(1-$S$1)*(G524-U524)^2)^0.5,4),4),Rawdata!AK524+Rawdata!$T$1*Rawdata!AU524)</f>
        <v>#DIV/0!</v>
      </c>
      <c r="I524" s="16" t="e">
        <f>IF(A524&gt;$V$1,ROUND(ROUND(V524*$S$1+(1-$S$1)*G524,4)+$T$1*ROUND(($S$1*AA524+(1-$S$1)*(G524-V524)^2)^0.5,4),4),Rawdata!AL524+Rawdata!$T$1*Rawdata!AV524)</f>
        <v>#DIV/0!</v>
      </c>
      <c r="J524" s="16" t="e">
        <f>IF(A524&gt;$W$1,ROUND(ROUND( W524*$S$1+(1-$S$1)*G524,4)+$T$1*ROUND(($S$1*AB524+(1-$S$1)*(G524-W524)^2)^0.5,4),4),Rawdata!AM524+Rawdata!$T$1*Rawdata!AW524)</f>
        <v>#DIV/0!</v>
      </c>
      <c r="K524" s="16" t="e">
        <f>IF(A524&gt;$X$1,ROUND(ROUND( X524*$S$1+(1-$S$1)*G524,4)+$T$1*ROUND(($S$1*AC524+(1-$S$1)*(G524-X524)^2)^0.5,4),4),Rawdata!AN524+Rawdata!$T$1*Rawdata!AX524)</f>
        <v>#DIV/0!</v>
      </c>
      <c r="L524" s="16" t="e">
        <f>IF(A524&gt;$Y$1,ROUND(ROUND( Y524*$S$1+(1-$S$1)*G524,4)+$T$1*ROUND(($S$1*AD524+(1-$S$1)*(G524-Y524)^2)^0.5,4),4),Rawdata!AO524+Rawdata!$T$1*Rawdata!AY524)</f>
        <v>#DIV/0!</v>
      </c>
      <c r="M524" s="16" t="e">
        <f t="shared" si="227"/>
        <v>#DIV/0!</v>
      </c>
      <c r="N524" s="16" t="e">
        <f t="shared" si="228"/>
        <v>#DIV/0!</v>
      </c>
      <c r="O524" s="67"/>
      <c r="P524" s="67"/>
      <c r="Q524" s="31" t="e">
        <f t="shared" si="220"/>
        <v>#DIV/0!</v>
      </c>
      <c r="R524" s="17" t="e">
        <f t="shared" si="221"/>
        <v>#DIV/0!</v>
      </c>
      <c r="S524" s="37" t="e">
        <f t="shared" si="229"/>
        <v>#DIV/0!</v>
      </c>
      <c r="T524" s="17" t="e">
        <f t="shared" si="230"/>
        <v>#DIV/0!</v>
      </c>
      <c r="U524" s="91" t="e">
        <f>IF(A524&gt;$U$1, U525*$S$1+(1-$S$1)*G525,Rawdata!AK524)</f>
        <v>#DIV/0!</v>
      </c>
      <c r="V524" s="91" t="e">
        <f>IF(A524&gt;$V$1,$S$1*V525+(1-$S$1)*G525,Rawdata!AL524)</f>
        <v>#DIV/0!</v>
      </c>
      <c r="W524" s="91" t="e">
        <f>IF(A524&gt;$W$1, $S$1*W525+(1-$S$1)*G525,Rawdata!AM524)</f>
        <v>#DIV/0!</v>
      </c>
      <c r="X524" s="91" t="e">
        <f>IF(A524&gt;$X$1,$S$1*X525+(1-$S$1)*G525,Rawdata!AN524)</f>
        <v>#DIV/0!</v>
      </c>
      <c r="Y524" s="91" t="e">
        <f>IF(A524&gt;$Y$1,$S$1*Y525+(1-$S$1)*G525,Rawdata!AO524)</f>
        <v>#DIV/0!</v>
      </c>
      <c r="Z524" s="91" t="e">
        <f>IF(A524&gt;$Z$1,$S$1*Z525+(1-$S$1)*(G525-U525)^2,Rawdata!AP524)</f>
        <v>#DIV/0!</v>
      </c>
      <c r="AA524" s="91" t="e">
        <f>IF(A524&gt;$AA$1,$S$1*AA525+(1-$S$1)*(G525-V525)^2,Rawdata!AQ524)</f>
        <v>#DIV/0!</v>
      </c>
      <c r="AB524" s="91" t="e">
        <f>IF(A524&gt;89,$S$1*AB525+(1-$S$1)*(G525-W525)^2,Rawdata!AR524)</f>
        <v>#DIV/0!</v>
      </c>
      <c r="AC524" s="91" t="e">
        <f>IF(A524&gt;$AC$1,$S$1*AC525+(1-$S$1)*(G525-X525)^2,Rawdata!AS524)</f>
        <v>#DIV/0!</v>
      </c>
      <c r="AD524" s="91" t="e">
        <f>IF(A524&gt;$AD$1,$S$1*AD525+(1-$S$1)*(G525-Y525)^2,Rawdata!AT524)</f>
        <v>#DIV/0!</v>
      </c>
      <c r="AE524" s="80" t="e">
        <f t="shared" si="222"/>
        <v>#DIV/0!</v>
      </c>
      <c r="AF524" s="81" t="e">
        <f t="shared" si="223"/>
        <v>#DIV/0!</v>
      </c>
      <c r="AG524" s="86">
        <f t="shared" si="246"/>
        <v>0</v>
      </c>
      <c r="AH524" s="107" t="e">
        <f t="shared" si="224"/>
        <v>#DIV/0!</v>
      </c>
      <c r="AI524" s="107" t="e">
        <f t="shared" si="225"/>
        <v>#DIV/0!</v>
      </c>
      <c r="AJ524" s="108" t="e">
        <f t="shared" si="226"/>
        <v>#DIV/0!</v>
      </c>
      <c r="AK524" s="113" t="e">
        <f t="shared" si="231"/>
        <v>#DIV/0!</v>
      </c>
      <c r="AL524" s="113" t="e">
        <f t="shared" si="232"/>
        <v>#DIV/0!</v>
      </c>
      <c r="AM524" s="113" t="e">
        <f t="shared" si="233"/>
        <v>#DIV/0!</v>
      </c>
      <c r="AN524" s="113" t="e">
        <f t="shared" si="234"/>
        <v>#DIV/0!</v>
      </c>
      <c r="AO524" s="113" t="e">
        <f t="shared" si="235"/>
        <v>#DIV/0!</v>
      </c>
      <c r="AP524" s="91" t="e">
        <f t="shared" si="236"/>
        <v>#DIV/0!</v>
      </c>
      <c r="AQ524" s="91" t="e">
        <f t="shared" si="237"/>
        <v>#DIV/0!</v>
      </c>
      <c r="AR524" s="91" t="e">
        <f t="shared" si="238"/>
        <v>#DIV/0!</v>
      </c>
      <c r="AS524" s="91" t="e">
        <f t="shared" si="239"/>
        <v>#DIV/0!</v>
      </c>
      <c r="AT524" s="91" t="e">
        <f t="shared" si="240"/>
        <v>#DIV/0!</v>
      </c>
      <c r="AU524" s="113" t="e">
        <f t="shared" si="241"/>
        <v>#DIV/0!</v>
      </c>
      <c r="AV524" s="113" t="e">
        <f t="shared" si="242"/>
        <v>#DIV/0!</v>
      </c>
      <c r="AW524" s="113" t="e">
        <f t="shared" si="243"/>
        <v>#DIV/0!</v>
      </c>
      <c r="AX524" s="113" t="e">
        <f t="shared" si="244"/>
        <v>#DIV/0!</v>
      </c>
      <c r="AY524" s="113" t="e">
        <f t="shared" si="245"/>
        <v>#DIV/0!</v>
      </c>
    </row>
    <row r="525" spans="1:51" x14ac:dyDescent="0.25">
      <c r="A525" s="119"/>
      <c r="B525" s="83"/>
      <c r="C525" s="85"/>
      <c r="D525" s="85"/>
      <c r="E525" s="85"/>
      <c r="F525" s="71"/>
      <c r="G525" s="96"/>
      <c r="H525" s="16" t="e">
        <f>IF(A525&gt;$U$1,ROUND(ROUND( U525*$S$1+(1-$S$1)*G525,4)+$T$1*ROUND(($S$1*Z525+(1-$S$1)*(G525-U525)^2)^0.5,4),4),Rawdata!AK525+Rawdata!$T$1*Rawdata!AU525)</f>
        <v>#DIV/0!</v>
      </c>
      <c r="I525" s="16" t="e">
        <f>IF(A525&gt;$V$1,ROUND(ROUND(V525*$S$1+(1-$S$1)*G525,4)+$T$1*ROUND(($S$1*AA525+(1-$S$1)*(G525-V525)^2)^0.5,4),4),Rawdata!AL525+Rawdata!$T$1*Rawdata!AV525)</f>
        <v>#DIV/0!</v>
      </c>
      <c r="J525" s="16" t="e">
        <f>IF(A525&gt;$W$1,ROUND(ROUND( W525*$S$1+(1-$S$1)*G525,4)+$T$1*ROUND(($S$1*AB525+(1-$S$1)*(G525-W525)^2)^0.5,4),4),Rawdata!AM525+Rawdata!$T$1*Rawdata!AW525)</f>
        <v>#DIV/0!</v>
      </c>
      <c r="K525" s="16" t="e">
        <f>IF(A525&gt;$X$1,ROUND(ROUND( X525*$S$1+(1-$S$1)*G525,4)+$T$1*ROUND(($S$1*AC525+(1-$S$1)*(G525-X525)^2)^0.5,4),4),Rawdata!AN525+Rawdata!$T$1*Rawdata!AX525)</f>
        <v>#DIV/0!</v>
      </c>
      <c r="L525" s="16" t="e">
        <f>IF(A525&gt;$Y$1,ROUND(ROUND( Y525*$S$1+(1-$S$1)*G525,4)+$T$1*ROUND(($S$1*AD525+(1-$S$1)*(G525-Y525)^2)^0.5,4),4),Rawdata!AO525+Rawdata!$T$1*Rawdata!AY525)</f>
        <v>#DIV/0!</v>
      </c>
      <c r="M525" s="16" t="e">
        <f t="shared" si="227"/>
        <v>#DIV/0!</v>
      </c>
      <c r="N525" s="16" t="e">
        <f t="shared" si="228"/>
        <v>#DIV/0!</v>
      </c>
      <c r="O525" s="67"/>
      <c r="P525" s="67"/>
      <c r="Q525" s="31" t="e">
        <f t="shared" si="220"/>
        <v>#DIV/0!</v>
      </c>
      <c r="R525" s="17" t="e">
        <f t="shared" si="221"/>
        <v>#DIV/0!</v>
      </c>
      <c r="S525" s="37" t="e">
        <f t="shared" si="229"/>
        <v>#DIV/0!</v>
      </c>
      <c r="T525" s="17" t="e">
        <f t="shared" si="230"/>
        <v>#DIV/0!</v>
      </c>
      <c r="U525" s="91" t="e">
        <f>IF(A525&gt;$U$1, U526*$S$1+(1-$S$1)*G526,Rawdata!AK525)</f>
        <v>#DIV/0!</v>
      </c>
      <c r="V525" s="91" t="e">
        <f>IF(A525&gt;$V$1,$S$1*V526+(1-$S$1)*G526,Rawdata!AL525)</f>
        <v>#DIV/0!</v>
      </c>
      <c r="W525" s="91" t="e">
        <f>IF(A525&gt;$W$1, $S$1*W526+(1-$S$1)*G526,Rawdata!AM525)</f>
        <v>#DIV/0!</v>
      </c>
      <c r="X525" s="91" t="e">
        <f>IF(A525&gt;$X$1,$S$1*X526+(1-$S$1)*G526,Rawdata!AN525)</f>
        <v>#DIV/0!</v>
      </c>
      <c r="Y525" s="91" t="e">
        <f>IF(A525&gt;$Y$1,$S$1*Y526+(1-$S$1)*G526,Rawdata!AO525)</f>
        <v>#DIV/0!</v>
      </c>
      <c r="Z525" s="91" t="e">
        <f>IF(A525&gt;$Z$1,$S$1*Z526+(1-$S$1)*(G526-U526)^2,Rawdata!AP525)</f>
        <v>#DIV/0!</v>
      </c>
      <c r="AA525" s="91" t="e">
        <f>IF(A525&gt;$AA$1,$S$1*AA526+(1-$S$1)*(G526-V526)^2,Rawdata!AQ525)</f>
        <v>#DIV/0!</v>
      </c>
      <c r="AB525" s="91" t="e">
        <f>IF(A525&gt;89,$S$1*AB526+(1-$S$1)*(G526-W526)^2,Rawdata!AR525)</f>
        <v>#DIV/0!</v>
      </c>
      <c r="AC525" s="91" t="e">
        <f>IF(A525&gt;$AC$1,$S$1*AC526+(1-$S$1)*(G526-X526)^2,Rawdata!AS525)</f>
        <v>#DIV/0!</v>
      </c>
      <c r="AD525" s="91" t="e">
        <f>IF(A525&gt;$AD$1,$S$1*AD526+(1-$S$1)*(G526-Y526)^2,Rawdata!AT525)</f>
        <v>#DIV/0!</v>
      </c>
      <c r="AE525" s="80" t="e">
        <f t="shared" si="222"/>
        <v>#DIV/0!</v>
      </c>
      <c r="AF525" s="81" t="e">
        <f t="shared" si="223"/>
        <v>#DIV/0!</v>
      </c>
      <c r="AG525" s="86">
        <f t="shared" si="246"/>
        <v>0</v>
      </c>
      <c r="AH525" s="107" t="e">
        <f t="shared" si="224"/>
        <v>#DIV/0!</v>
      </c>
      <c r="AI525" s="107" t="e">
        <f t="shared" si="225"/>
        <v>#DIV/0!</v>
      </c>
      <c r="AJ525" s="108" t="e">
        <f t="shared" si="226"/>
        <v>#DIV/0!</v>
      </c>
      <c r="AK525" s="113" t="e">
        <f t="shared" si="231"/>
        <v>#DIV/0!</v>
      </c>
      <c r="AL525" s="113" t="e">
        <f t="shared" si="232"/>
        <v>#DIV/0!</v>
      </c>
      <c r="AM525" s="113" t="e">
        <f t="shared" si="233"/>
        <v>#DIV/0!</v>
      </c>
      <c r="AN525" s="113" t="e">
        <f t="shared" si="234"/>
        <v>#DIV/0!</v>
      </c>
      <c r="AO525" s="113" t="e">
        <f t="shared" si="235"/>
        <v>#DIV/0!</v>
      </c>
      <c r="AP525" s="91" t="e">
        <f t="shared" si="236"/>
        <v>#DIV/0!</v>
      </c>
      <c r="AQ525" s="91" t="e">
        <f t="shared" si="237"/>
        <v>#DIV/0!</v>
      </c>
      <c r="AR525" s="91" t="e">
        <f t="shared" si="238"/>
        <v>#DIV/0!</v>
      </c>
      <c r="AS525" s="91" t="e">
        <f t="shared" si="239"/>
        <v>#DIV/0!</v>
      </c>
      <c r="AT525" s="91" t="e">
        <f t="shared" si="240"/>
        <v>#DIV/0!</v>
      </c>
      <c r="AU525" s="113" t="e">
        <f t="shared" si="241"/>
        <v>#DIV/0!</v>
      </c>
      <c r="AV525" s="113" t="e">
        <f t="shared" si="242"/>
        <v>#DIV/0!</v>
      </c>
      <c r="AW525" s="113" t="e">
        <f t="shared" si="243"/>
        <v>#DIV/0!</v>
      </c>
      <c r="AX525" s="113" t="e">
        <f t="shared" si="244"/>
        <v>#DIV/0!</v>
      </c>
      <c r="AY525" s="113" t="e">
        <f t="shared" si="245"/>
        <v>#DIV/0!</v>
      </c>
    </row>
    <row r="526" spans="1:51" x14ac:dyDescent="0.25">
      <c r="A526" s="119"/>
      <c r="B526" s="83"/>
      <c r="C526" s="85"/>
      <c r="D526" s="85"/>
      <c r="E526" s="85"/>
      <c r="F526" s="71"/>
      <c r="G526" s="96"/>
      <c r="H526" s="16" t="e">
        <f>IF(A526&gt;$U$1,ROUND(ROUND( U526*$S$1+(1-$S$1)*G526,4)+$T$1*ROUND(($S$1*Z526+(1-$S$1)*(G526-U526)^2)^0.5,4),4),Rawdata!AK526+Rawdata!$T$1*Rawdata!AU526)</f>
        <v>#DIV/0!</v>
      </c>
      <c r="I526" s="16" t="e">
        <f>IF(A526&gt;$V$1,ROUND(ROUND(V526*$S$1+(1-$S$1)*G526,4)+$T$1*ROUND(($S$1*AA526+(1-$S$1)*(G526-V526)^2)^0.5,4),4),Rawdata!AL526+Rawdata!$T$1*Rawdata!AV526)</f>
        <v>#DIV/0!</v>
      </c>
      <c r="J526" s="16" t="e">
        <f>IF(A526&gt;$W$1,ROUND(ROUND( W526*$S$1+(1-$S$1)*G526,4)+$T$1*ROUND(($S$1*AB526+(1-$S$1)*(G526-W526)^2)^0.5,4),4),Rawdata!AM526+Rawdata!$T$1*Rawdata!AW526)</f>
        <v>#DIV/0!</v>
      </c>
      <c r="K526" s="16" t="e">
        <f>IF(A526&gt;$X$1,ROUND(ROUND( X526*$S$1+(1-$S$1)*G526,4)+$T$1*ROUND(($S$1*AC526+(1-$S$1)*(G526-X526)^2)^0.5,4),4),Rawdata!AN526+Rawdata!$T$1*Rawdata!AX526)</f>
        <v>#DIV/0!</v>
      </c>
      <c r="L526" s="16" t="e">
        <f>IF(A526&gt;$Y$1,ROUND(ROUND( Y526*$S$1+(1-$S$1)*G526,4)+$T$1*ROUND(($S$1*AD526+(1-$S$1)*(G526-Y526)^2)^0.5,4),4),Rawdata!AO526+Rawdata!$T$1*Rawdata!AY526)</f>
        <v>#DIV/0!</v>
      </c>
      <c r="M526" s="16" t="e">
        <f t="shared" si="227"/>
        <v>#DIV/0!</v>
      </c>
      <c r="N526" s="16" t="e">
        <f t="shared" si="228"/>
        <v>#DIV/0!</v>
      </c>
      <c r="O526" s="67"/>
      <c r="P526" s="67"/>
      <c r="Q526" s="31" t="e">
        <f t="shared" si="220"/>
        <v>#DIV/0!</v>
      </c>
      <c r="R526" s="17" t="e">
        <f t="shared" si="221"/>
        <v>#DIV/0!</v>
      </c>
      <c r="S526" s="37" t="e">
        <f t="shared" si="229"/>
        <v>#DIV/0!</v>
      </c>
      <c r="T526" s="17" t="e">
        <f t="shared" si="230"/>
        <v>#DIV/0!</v>
      </c>
      <c r="U526" s="91" t="e">
        <f>IF(A526&gt;$U$1, U527*$S$1+(1-$S$1)*G527,Rawdata!AK526)</f>
        <v>#DIV/0!</v>
      </c>
      <c r="V526" s="91" t="e">
        <f>IF(A526&gt;$V$1,$S$1*V527+(1-$S$1)*G527,Rawdata!AL526)</f>
        <v>#DIV/0!</v>
      </c>
      <c r="W526" s="91" t="e">
        <f>IF(A526&gt;$W$1, $S$1*W527+(1-$S$1)*G527,Rawdata!AM526)</f>
        <v>#DIV/0!</v>
      </c>
      <c r="X526" s="91" t="e">
        <f>IF(A526&gt;$X$1,$S$1*X527+(1-$S$1)*G527,Rawdata!AN526)</f>
        <v>#DIV/0!</v>
      </c>
      <c r="Y526" s="91" t="e">
        <f>IF(A526&gt;$Y$1,$S$1*Y527+(1-$S$1)*G527,Rawdata!AO526)</f>
        <v>#DIV/0!</v>
      </c>
      <c r="Z526" s="91" t="e">
        <f>IF(A526&gt;$Z$1,$S$1*Z527+(1-$S$1)*(G527-U527)^2,Rawdata!AP526)</f>
        <v>#DIV/0!</v>
      </c>
      <c r="AA526" s="91" t="e">
        <f>IF(A526&gt;$AA$1,$S$1*AA527+(1-$S$1)*(G527-V527)^2,Rawdata!AQ526)</f>
        <v>#DIV/0!</v>
      </c>
      <c r="AB526" s="91" t="e">
        <f>IF(A526&gt;89,$S$1*AB527+(1-$S$1)*(G527-W527)^2,Rawdata!AR526)</f>
        <v>#DIV/0!</v>
      </c>
      <c r="AC526" s="91" t="e">
        <f>IF(A526&gt;$AC$1,$S$1*AC527+(1-$S$1)*(G527-X527)^2,Rawdata!AS526)</f>
        <v>#DIV/0!</v>
      </c>
      <c r="AD526" s="91" t="e">
        <f>IF(A526&gt;$AD$1,$S$1*AD527+(1-$S$1)*(G527-Y527)^2,Rawdata!AT526)</f>
        <v>#DIV/0!</v>
      </c>
      <c r="AE526" s="80" t="e">
        <f t="shared" si="222"/>
        <v>#DIV/0!</v>
      </c>
      <c r="AF526" s="81" t="e">
        <f t="shared" si="223"/>
        <v>#DIV/0!</v>
      </c>
      <c r="AG526" s="86">
        <f t="shared" si="246"/>
        <v>0</v>
      </c>
      <c r="AH526" s="107" t="e">
        <f t="shared" si="224"/>
        <v>#DIV/0!</v>
      </c>
      <c r="AI526" s="107" t="e">
        <f t="shared" si="225"/>
        <v>#DIV/0!</v>
      </c>
      <c r="AJ526" s="108" t="e">
        <f t="shared" si="226"/>
        <v>#DIV/0!</v>
      </c>
      <c r="AK526" s="113" t="e">
        <f t="shared" si="231"/>
        <v>#DIV/0!</v>
      </c>
      <c r="AL526" s="113" t="e">
        <f t="shared" si="232"/>
        <v>#DIV/0!</v>
      </c>
      <c r="AM526" s="113" t="e">
        <f t="shared" si="233"/>
        <v>#DIV/0!</v>
      </c>
      <c r="AN526" s="113" t="e">
        <f t="shared" si="234"/>
        <v>#DIV/0!</v>
      </c>
      <c r="AO526" s="113" t="e">
        <f t="shared" si="235"/>
        <v>#DIV/0!</v>
      </c>
      <c r="AP526" s="91" t="e">
        <f t="shared" si="236"/>
        <v>#DIV/0!</v>
      </c>
      <c r="AQ526" s="91" t="e">
        <f t="shared" si="237"/>
        <v>#DIV/0!</v>
      </c>
      <c r="AR526" s="91" t="e">
        <f t="shared" si="238"/>
        <v>#DIV/0!</v>
      </c>
      <c r="AS526" s="91" t="e">
        <f t="shared" si="239"/>
        <v>#DIV/0!</v>
      </c>
      <c r="AT526" s="91" t="e">
        <f t="shared" si="240"/>
        <v>#DIV/0!</v>
      </c>
      <c r="AU526" s="113" t="e">
        <f t="shared" si="241"/>
        <v>#DIV/0!</v>
      </c>
      <c r="AV526" s="113" t="e">
        <f t="shared" si="242"/>
        <v>#DIV/0!</v>
      </c>
      <c r="AW526" s="113" t="e">
        <f t="shared" si="243"/>
        <v>#DIV/0!</v>
      </c>
      <c r="AX526" s="113" t="e">
        <f t="shared" si="244"/>
        <v>#DIV/0!</v>
      </c>
      <c r="AY526" s="113" t="e">
        <f t="shared" si="245"/>
        <v>#DIV/0!</v>
      </c>
    </row>
    <row r="527" spans="1:51" x14ac:dyDescent="0.25">
      <c r="A527" s="119"/>
      <c r="B527" s="83"/>
      <c r="C527" s="85"/>
      <c r="D527" s="85"/>
      <c r="E527" s="85"/>
      <c r="F527" s="71"/>
      <c r="G527" s="96"/>
      <c r="H527" s="16" t="e">
        <f>IF(A527&gt;$U$1,ROUND(ROUND( U527*$S$1+(1-$S$1)*G527,4)+$T$1*ROUND(($S$1*Z527+(1-$S$1)*(G527-U527)^2)^0.5,4),4),Rawdata!AK527+Rawdata!$T$1*Rawdata!AU527)</f>
        <v>#DIV/0!</v>
      </c>
      <c r="I527" s="16" t="e">
        <f>IF(A527&gt;$V$1,ROUND(ROUND(V527*$S$1+(1-$S$1)*G527,4)+$T$1*ROUND(($S$1*AA527+(1-$S$1)*(G527-V527)^2)^0.5,4),4),Rawdata!AL527+Rawdata!$T$1*Rawdata!AV527)</f>
        <v>#DIV/0!</v>
      </c>
      <c r="J527" s="16" t="e">
        <f>IF(A527&gt;$W$1,ROUND(ROUND( W527*$S$1+(1-$S$1)*G527,4)+$T$1*ROUND(($S$1*AB527+(1-$S$1)*(G527-W527)^2)^0.5,4),4),Rawdata!AM527+Rawdata!$T$1*Rawdata!AW527)</f>
        <v>#DIV/0!</v>
      </c>
      <c r="K527" s="16" t="e">
        <f>IF(A527&gt;$X$1,ROUND(ROUND( X527*$S$1+(1-$S$1)*G527,4)+$T$1*ROUND(($S$1*AC527+(1-$S$1)*(G527-X527)^2)^0.5,4),4),Rawdata!AN527+Rawdata!$T$1*Rawdata!AX527)</f>
        <v>#DIV/0!</v>
      </c>
      <c r="L527" s="16" t="e">
        <f>IF(A527&gt;$Y$1,ROUND(ROUND( Y527*$S$1+(1-$S$1)*G527,4)+$T$1*ROUND(($S$1*AD527+(1-$S$1)*(G527-Y527)^2)^0.5,4),4),Rawdata!AO527+Rawdata!$T$1*Rawdata!AY527)</f>
        <v>#DIV/0!</v>
      </c>
      <c r="M527" s="16" t="e">
        <f t="shared" si="227"/>
        <v>#DIV/0!</v>
      </c>
      <c r="N527" s="16" t="e">
        <f t="shared" si="228"/>
        <v>#DIV/0!</v>
      </c>
      <c r="O527" s="67"/>
      <c r="P527" s="67"/>
      <c r="Q527" s="31" t="e">
        <f t="shared" si="220"/>
        <v>#DIV/0!</v>
      </c>
      <c r="R527" s="17" t="e">
        <f t="shared" si="221"/>
        <v>#DIV/0!</v>
      </c>
      <c r="S527" s="37" t="e">
        <f t="shared" si="229"/>
        <v>#DIV/0!</v>
      </c>
      <c r="T527" s="17" t="e">
        <f t="shared" si="230"/>
        <v>#DIV/0!</v>
      </c>
      <c r="U527" s="91" t="e">
        <f>IF(A527&gt;$U$1, U528*$S$1+(1-$S$1)*G528,Rawdata!AK527)</f>
        <v>#DIV/0!</v>
      </c>
      <c r="V527" s="91" t="e">
        <f>IF(A527&gt;$V$1,$S$1*V528+(1-$S$1)*G528,Rawdata!AL527)</f>
        <v>#DIV/0!</v>
      </c>
      <c r="W527" s="91" t="e">
        <f>IF(A527&gt;$W$1, $S$1*W528+(1-$S$1)*G528,Rawdata!AM527)</f>
        <v>#DIV/0!</v>
      </c>
      <c r="X527" s="91" t="e">
        <f>IF(A527&gt;$X$1,$S$1*X528+(1-$S$1)*G528,Rawdata!AN527)</f>
        <v>#DIV/0!</v>
      </c>
      <c r="Y527" s="91" t="e">
        <f>IF(A527&gt;$Y$1,$S$1*Y528+(1-$S$1)*G528,Rawdata!AO527)</f>
        <v>#DIV/0!</v>
      </c>
      <c r="Z527" s="91" t="e">
        <f>IF(A527&gt;$Z$1,$S$1*Z528+(1-$S$1)*(G528-U528)^2,Rawdata!AP527)</f>
        <v>#DIV/0!</v>
      </c>
      <c r="AA527" s="91" t="e">
        <f>IF(A527&gt;$AA$1,$S$1*AA528+(1-$S$1)*(G528-V528)^2,Rawdata!AQ527)</f>
        <v>#DIV/0!</v>
      </c>
      <c r="AB527" s="91" t="e">
        <f>IF(A527&gt;89,$S$1*AB528+(1-$S$1)*(G528-W528)^2,Rawdata!AR527)</f>
        <v>#DIV/0!</v>
      </c>
      <c r="AC527" s="91" t="e">
        <f>IF(A527&gt;$AC$1,$S$1*AC528+(1-$S$1)*(G528-X528)^2,Rawdata!AS527)</f>
        <v>#DIV/0!</v>
      </c>
      <c r="AD527" s="91" t="e">
        <f>IF(A527&gt;$AD$1,$S$1*AD528+(1-$S$1)*(G528-Y528)^2,Rawdata!AT527)</f>
        <v>#DIV/0!</v>
      </c>
      <c r="AE527" s="80" t="e">
        <f t="shared" si="222"/>
        <v>#DIV/0!</v>
      </c>
      <c r="AF527" s="81" t="e">
        <f t="shared" si="223"/>
        <v>#DIV/0!</v>
      </c>
      <c r="AG527" s="86">
        <f t="shared" si="246"/>
        <v>0</v>
      </c>
      <c r="AH527" s="107" t="e">
        <f t="shared" si="224"/>
        <v>#DIV/0!</v>
      </c>
      <c r="AI527" s="107" t="e">
        <f t="shared" si="225"/>
        <v>#DIV/0!</v>
      </c>
      <c r="AJ527" s="108" t="e">
        <f t="shared" si="226"/>
        <v>#DIV/0!</v>
      </c>
      <c r="AK527" s="113" t="e">
        <f t="shared" si="231"/>
        <v>#DIV/0!</v>
      </c>
      <c r="AL527" s="113" t="e">
        <f t="shared" si="232"/>
        <v>#DIV/0!</v>
      </c>
      <c r="AM527" s="113" t="e">
        <f t="shared" si="233"/>
        <v>#DIV/0!</v>
      </c>
      <c r="AN527" s="113" t="e">
        <f t="shared" si="234"/>
        <v>#DIV/0!</v>
      </c>
      <c r="AO527" s="113" t="e">
        <f t="shared" si="235"/>
        <v>#DIV/0!</v>
      </c>
      <c r="AP527" s="91" t="e">
        <f t="shared" si="236"/>
        <v>#DIV/0!</v>
      </c>
      <c r="AQ527" s="91" t="e">
        <f t="shared" si="237"/>
        <v>#DIV/0!</v>
      </c>
      <c r="AR527" s="91" t="e">
        <f t="shared" si="238"/>
        <v>#DIV/0!</v>
      </c>
      <c r="AS527" s="91" t="e">
        <f t="shared" si="239"/>
        <v>#DIV/0!</v>
      </c>
      <c r="AT527" s="91" t="e">
        <f t="shared" si="240"/>
        <v>#DIV/0!</v>
      </c>
      <c r="AU527" s="113" t="e">
        <f t="shared" si="241"/>
        <v>#DIV/0!</v>
      </c>
      <c r="AV527" s="113" t="e">
        <f t="shared" si="242"/>
        <v>#DIV/0!</v>
      </c>
      <c r="AW527" s="113" t="e">
        <f t="shared" si="243"/>
        <v>#DIV/0!</v>
      </c>
      <c r="AX527" s="113" t="e">
        <f t="shared" si="244"/>
        <v>#DIV/0!</v>
      </c>
      <c r="AY527" s="113" t="e">
        <f t="shared" si="245"/>
        <v>#DIV/0!</v>
      </c>
    </row>
    <row r="528" spans="1:51" x14ac:dyDescent="0.25">
      <c r="A528" s="119"/>
      <c r="B528" s="83"/>
      <c r="C528" s="85"/>
      <c r="D528" s="85"/>
      <c r="E528" s="85"/>
      <c r="F528" s="71"/>
      <c r="G528" s="96"/>
      <c r="H528" s="16" t="e">
        <f>IF(A528&gt;$U$1,ROUND(ROUND( U528*$S$1+(1-$S$1)*G528,4)+$T$1*ROUND(($S$1*Z528+(1-$S$1)*(G528-U528)^2)^0.5,4),4),Rawdata!AK528+Rawdata!$T$1*Rawdata!AU528)</f>
        <v>#DIV/0!</v>
      </c>
      <c r="I528" s="16" t="e">
        <f>IF(A528&gt;$V$1,ROUND(ROUND(V528*$S$1+(1-$S$1)*G528,4)+$T$1*ROUND(($S$1*AA528+(1-$S$1)*(G528-V528)^2)^0.5,4),4),Rawdata!AL528+Rawdata!$T$1*Rawdata!AV528)</f>
        <v>#DIV/0!</v>
      </c>
      <c r="J528" s="16" t="e">
        <f>IF(A528&gt;$W$1,ROUND(ROUND( W528*$S$1+(1-$S$1)*G528,4)+$T$1*ROUND(($S$1*AB528+(1-$S$1)*(G528-W528)^2)^0.5,4),4),Rawdata!AM528+Rawdata!$T$1*Rawdata!AW528)</f>
        <v>#DIV/0!</v>
      </c>
      <c r="K528" s="16" t="e">
        <f>IF(A528&gt;$X$1,ROUND(ROUND( X528*$S$1+(1-$S$1)*G528,4)+$T$1*ROUND(($S$1*AC528+(1-$S$1)*(G528-X528)^2)^0.5,4),4),Rawdata!AN528+Rawdata!$T$1*Rawdata!AX528)</f>
        <v>#DIV/0!</v>
      </c>
      <c r="L528" s="16" t="e">
        <f>IF(A528&gt;$Y$1,ROUND(ROUND( Y528*$S$1+(1-$S$1)*G528,4)+$T$1*ROUND(($S$1*AD528+(1-$S$1)*(G528-Y528)^2)^0.5,4),4),Rawdata!AO528+Rawdata!$T$1*Rawdata!AY528)</f>
        <v>#DIV/0!</v>
      </c>
      <c r="M528" s="16" t="e">
        <f t="shared" si="227"/>
        <v>#DIV/0!</v>
      </c>
      <c r="N528" s="16" t="e">
        <f t="shared" si="228"/>
        <v>#DIV/0!</v>
      </c>
      <c r="O528" s="67"/>
      <c r="P528" s="67"/>
      <c r="Q528" s="31" t="e">
        <f t="shared" si="220"/>
        <v>#DIV/0!</v>
      </c>
      <c r="R528" s="17" t="e">
        <f t="shared" si="221"/>
        <v>#DIV/0!</v>
      </c>
      <c r="S528" s="37" t="e">
        <f t="shared" si="229"/>
        <v>#DIV/0!</v>
      </c>
      <c r="T528" s="17" t="e">
        <f t="shared" si="230"/>
        <v>#DIV/0!</v>
      </c>
      <c r="U528" s="91" t="e">
        <f>IF(A528&gt;$U$1, U529*$S$1+(1-$S$1)*G529,Rawdata!AK528)</f>
        <v>#DIV/0!</v>
      </c>
      <c r="V528" s="91" t="e">
        <f>IF(A528&gt;$V$1,$S$1*V529+(1-$S$1)*G529,Rawdata!AL528)</f>
        <v>#DIV/0!</v>
      </c>
      <c r="W528" s="91" t="e">
        <f>IF(A528&gt;$W$1, $S$1*W529+(1-$S$1)*G529,Rawdata!AM528)</f>
        <v>#DIV/0!</v>
      </c>
      <c r="X528" s="91" t="e">
        <f>IF(A528&gt;$X$1,$S$1*X529+(1-$S$1)*G529,Rawdata!AN528)</f>
        <v>#DIV/0!</v>
      </c>
      <c r="Y528" s="91" t="e">
        <f>IF(A528&gt;$Y$1,$S$1*Y529+(1-$S$1)*G529,Rawdata!AO528)</f>
        <v>#DIV/0!</v>
      </c>
      <c r="Z528" s="91" t="e">
        <f>IF(A528&gt;$Z$1,$S$1*Z529+(1-$S$1)*(G529-U529)^2,Rawdata!AP528)</f>
        <v>#DIV/0!</v>
      </c>
      <c r="AA528" s="91" t="e">
        <f>IF(A528&gt;$AA$1,$S$1*AA529+(1-$S$1)*(G529-V529)^2,Rawdata!AQ528)</f>
        <v>#DIV/0!</v>
      </c>
      <c r="AB528" s="91" t="e">
        <f>IF(A528&gt;89,$S$1*AB529+(1-$S$1)*(G529-W529)^2,Rawdata!AR528)</f>
        <v>#DIV/0!</v>
      </c>
      <c r="AC528" s="91" t="e">
        <f>IF(A528&gt;$AC$1,$S$1*AC529+(1-$S$1)*(G529-X529)^2,Rawdata!AS528)</f>
        <v>#DIV/0!</v>
      </c>
      <c r="AD528" s="91" t="e">
        <f>IF(A528&gt;$AD$1,$S$1*AD529+(1-$S$1)*(G529-Y529)^2,Rawdata!AT528)</f>
        <v>#DIV/0!</v>
      </c>
      <c r="AE528" s="80" t="e">
        <f t="shared" si="222"/>
        <v>#DIV/0!</v>
      </c>
      <c r="AF528" s="81" t="e">
        <f t="shared" si="223"/>
        <v>#DIV/0!</v>
      </c>
      <c r="AG528" s="86">
        <f t="shared" si="246"/>
        <v>0</v>
      </c>
      <c r="AH528" s="107" t="e">
        <f t="shared" si="224"/>
        <v>#DIV/0!</v>
      </c>
      <c r="AI528" s="107" t="e">
        <f t="shared" si="225"/>
        <v>#DIV/0!</v>
      </c>
      <c r="AJ528" s="108" t="e">
        <f t="shared" si="226"/>
        <v>#DIV/0!</v>
      </c>
      <c r="AK528" s="113" t="e">
        <f t="shared" si="231"/>
        <v>#DIV/0!</v>
      </c>
      <c r="AL528" s="113" t="e">
        <f t="shared" si="232"/>
        <v>#DIV/0!</v>
      </c>
      <c r="AM528" s="113" t="e">
        <f t="shared" si="233"/>
        <v>#DIV/0!</v>
      </c>
      <c r="AN528" s="113" t="e">
        <f t="shared" si="234"/>
        <v>#DIV/0!</v>
      </c>
      <c r="AO528" s="113" t="e">
        <f t="shared" si="235"/>
        <v>#DIV/0!</v>
      </c>
      <c r="AP528" s="91" t="e">
        <f t="shared" si="236"/>
        <v>#DIV/0!</v>
      </c>
      <c r="AQ528" s="91" t="e">
        <f t="shared" si="237"/>
        <v>#DIV/0!</v>
      </c>
      <c r="AR528" s="91" t="e">
        <f t="shared" si="238"/>
        <v>#DIV/0!</v>
      </c>
      <c r="AS528" s="91" t="e">
        <f t="shared" si="239"/>
        <v>#DIV/0!</v>
      </c>
      <c r="AT528" s="91" t="e">
        <f t="shared" si="240"/>
        <v>#DIV/0!</v>
      </c>
      <c r="AU528" s="113" t="e">
        <f t="shared" si="241"/>
        <v>#DIV/0!</v>
      </c>
      <c r="AV528" s="113" t="e">
        <f t="shared" si="242"/>
        <v>#DIV/0!</v>
      </c>
      <c r="AW528" s="113" t="e">
        <f t="shared" si="243"/>
        <v>#DIV/0!</v>
      </c>
      <c r="AX528" s="113" t="e">
        <f t="shared" si="244"/>
        <v>#DIV/0!</v>
      </c>
      <c r="AY528" s="113" t="e">
        <f t="shared" si="245"/>
        <v>#DIV/0!</v>
      </c>
    </row>
    <row r="529" spans="1:51" x14ac:dyDescent="0.25">
      <c r="A529" s="119"/>
      <c r="B529" s="83"/>
      <c r="C529" s="85"/>
      <c r="D529" s="85"/>
      <c r="E529" s="85"/>
      <c r="F529" s="71"/>
      <c r="G529" s="96"/>
      <c r="H529" s="16" t="e">
        <f>IF(A529&gt;$U$1,ROUND(ROUND( U529*$S$1+(1-$S$1)*G529,4)+$T$1*ROUND(($S$1*Z529+(1-$S$1)*(G529-U529)^2)^0.5,4),4),Rawdata!AK529+Rawdata!$T$1*Rawdata!AU529)</f>
        <v>#DIV/0!</v>
      </c>
      <c r="I529" s="16" t="e">
        <f>IF(A529&gt;$V$1,ROUND(ROUND(V529*$S$1+(1-$S$1)*G529,4)+$T$1*ROUND(($S$1*AA529+(1-$S$1)*(G529-V529)^2)^0.5,4),4),Rawdata!AL529+Rawdata!$T$1*Rawdata!AV529)</f>
        <v>#DIV/0!</v>
      </c>
      <c r="J529" s="16" t="e">
        <f>IF(A529&gt;$W$1,ROUND(ROUND( W529*$S$1+(1-$S$1)*G529,4)+$T$1*ROUND(($S$1*AB529+(1-$S$1)*(G529-W529)^2)^0.5,4),4),Rawdata!AM529+Rawdata!$T$1*Rawdata!AW529)</f>
        <v>#DIV/0!</v>
      </c>
      <c r="K529" s="16" t="e">
        <f>IF(A529&gt;$X$1,ROUND(ROUND( X529*$S$1+(1-$S$1)*G529,4)+$T$1*ROUND(($S$1*AC529+(1-$S$1)*(G529-X529)^2)^0.5,4),4),Rawdata!AN529+Rawdata!$T$1*Rawdata!AX529)</f>
        <v>#DIV/0!</v>
      </c>
      <c r="L529" s="16" t="e">
        <f>IF(A529&gt;$Y$1,ROUND(ROUND( Y529*$S$1+(1-$S$1)*G529,4)+$T$1*ROUND(($S$1*AD529+(1-$S$1)*(G529-Y529)^2)^0.5,4),4),Rawdata!AO529+Rawdata!$T$1*Rawdata!AY529)</f>
        <v>#DIV/0!</v>
      </c>
      <c r="M529" s="16" t="e">
        <f t="shared" si="227"/>
        <v>#DIV/0!</v>
      </c>
      <c r="N529" s="16" t="e">
        <f t="shared" si="228"/>
        <v>#DIV/0!</v>
      </c>
      <c r="O529" s="67"/>
      <c r="P529" s="67"/>
      <c r="Q529" s="31" t="e">
        <f t="shared" si="220"/>
        <v>#DIV/0!</v>
      </c>
      <c r="R529" s="17" t="e">
        <f t="shared" si="221"/>
        <v>#DIV/0!</v>
      </c>
      <c r="S529" s="37" t="e">
        <f t="shared" si="229"/>
        <v>#DIV/0!</v>
      </c>
      <c r="T529" s="17" t="e">
        <f t="shared" si="230"/>
        <v>#DIV/0!</v>
      </c>
      <c r="U529" s="91" t="e">
        <f>IF(A529&gt;$U$1, U530*$S$1+(1-$S$1)*G530,Rawdata!AK529)</f>
        <v>#DIV/0!</v>
      </c>
      <c r="V529" s="91" t="e">
        <f>IF(A529&gt;$V$1,$S$1*V530+(1-$S$1)*G530,Rawdata!AL529)</f>
        <v>#DIV/0!</v>
      </c>
      <c r="W529" s="91" t="e">
        <f>IF(A529&gt;$W$1, $S$1*W530+(1-$S$1)*G530,Rawdata!AM529)</f>
        <v>#DIV/0!</v>
      </c>
      <c r="X529" s="91" t="e">
        <f>IF(A529&gt;$X$1,$S$1*X530+(1-$S$1)*G530,Rawdata!AN529)</f>
        <v>#DIV/0!</v>
      </c>
      <c r="Y529" s="91" t="e">
        <f>IF(A529&gt;$Y$1,$S$1*Y530+(1-$S$1)*G530,Rawdata!AO529)</f>
        <v>#DIV/0!</v>
      </c>
      <c r="Z529" s="91" t="e">
        <f>IF(A529&gt;$Z$1,$S$1*Z530+(1-$S$1)*(G530-U530)^2,Rawdata!AP529)</f>
        <v>#DIV/0!</v>
      </c>
      <c r="AA529" s="91" t="e">
        <f>IF(A529&gt;$AA$1,$S$1*AA530+(1-$S$1)*(G530-V530)^2,Rawdata!AQ529)</f>
        <v>#DIV/0!</v>
      </c>
      <c r="AB529" s="91" t="e">
        <f>IF(A529&gt;89,$S$1*AB530+(1-$S$1)*(G530-W530)^2,Rawdata!AR529)</f>
        <v>#DIV/0!</v>
      </c>
      <c r="AC529" s="91" t="e">
        <f>IF(A529&gt;$AC$1,$S$1*AC530+(1-$S$1)*(G530-X530)^2,Rawdata!AS529)</f>
        <v>#DIV/0!</v>
      </c>
      <c r="AD529" s="91" t="e">
        <f>IF(A529&gt;$AD$1,$S$1*AD530+(1-$S$1)*(G530-Y530)^2,Rawdata!AT529)</f>
        <v>#DIV/0!</v>
      </c>
      <c r="AE529" s="80" t="e">
        <f t="shared" si="222"/>
        <v>#DIV/0!</v>
      </c>
      <c r="AF529" s="81" t="e">
        <f t="shared" si="223"/>
        <v>#DIV/0!</v>
      </c>
      <c r="AG529" s="86">
        <f t="shared" si="246"/>
        <v>0</v>
      </c>
      <c r="AH529" s="107" t="e">
        <f t="shared" si="224"/>
        <v>#DIV/0!</v>
      </c>
      <c r="AI529" s="107" t="e">
        <f t="shared" si="225"/>
        <v>#DIV/0!</v>
      </c>
      <c r="AJ529" s="108" t="e">
        <f t="shared" si="226"/>
        <v>#DIV/0!</v>
      </c>
      <c r="AK529" s="113" t="e">
        <f t="shared" si="231"/>
        <v>#DIV/0!</v>
      </c>
      <c r="AL529" s="113" t="e">
        <f t="shared" si="232"/>
        <v>#DIV/0!</v>
      </c>
      <c r="AM529" s="113" t="e">
        <f t="shared" si="233"/>
        <v>#DIV/0!</v>
      </c>
      <c r="AN529" s="113" t="e">
        <f t="shared" si="234"/>
        <v>#DIV/0!</v>
      </c>
      <c r="AO529" s="113" t="e">
        <f t="shared" si="235"/>
        <v>#DIV/0!</v>
      </c>
      <c r="AP529" s="91" t="e">
        <f t="shared" si="236"/>
        <v>#DIV/0!</v>
      </c>
      <c r="AQ529" s="91" t="e">
        <f t="shared" si="237"/>
        <v>#DIV/0!</v>
      </c>
      <c r="AR529" s="91" t="e">
        <f t="shared" si="238"/>
        <v>#DIV/0!</v>
      </c>
      <c r="AS529" s="91" t="e">
        <f t="shared" si="239"/>
        <v>#DIV/0!</v>
      </c>
      <c r="AT529" s="91" t="e">
        <f t="shared" si="240"/>
        <v>#DIV/0!</v>
      </c>
      <c r="AU529" s="113" t="e">
        <f t="shared" si="241"/>
        <v>#DIV/0!</v>
      </c>
      <c r="AV529" s="113" t="e">
        <f t="shared" si="242"/>
        <v>#DIV/0!</v>
      </c>
      <c r="AW529" s="113" t="e">
        <f t="shared" si="243"/>
        <v>#DIV/0!</v>
      </c>
      <c r="AX529" s="113" t="e">
        <f t="shared" si="244"/>
        <v>#DIV/0!</v>
      </c>
      <c r="AY529" s="113" t="e">
        <f t="shared" si="245"/>
        <v>#DIV/0!</v>
      </c>
    </row>
    <row r="530" spans="1:51" x14ac:dyDescent="0.25">
      <c r="A530" s="119"/>
      <c r="B530" s="83"/>
      <c r="C530" s="85"/>
      <c r="D530" s="85"/>
      <c r="E530" s="85"/>
      <c r="F530" s="71"/>
      <c r="G530" s="96"/>
      <c r="H530" s="16" t="e">
        <f>IF(A530&gt;$U$1,ROUND(ROUND( U530*$S$1+(1-$S$1)*G530,4)+$T$1*ROUND(($S$1*Z530+(1-$S$1)*(G530-U530)^2)^0.5,4),4),Rawdata!AK530+Rawdata!$T$1*Rawdata!AU530)</f>
        <v>#DIV/0!</v>
      </c>
      <c r="I530" s="16" t="e">
        <f>IF(A530&gt;$V$1,ROUND(ROUND(V530*$S$1+(1-$S$1)*G530,4)+$T$1*ROUND(($S$1*AA530+(1-$S$1)*(G530-V530)^2)^0.5,4),4),Rawdata!AL530+Rawdata!$T$1*Rawdata!AV530)</f>
        <v>#DIV/0!</v>
      </c>
      <c r="J530" s="16" t="e">
        <f>IF(A530&gt;$W$1,ROUND(ROUND( W530*$S$1+(1-$S$1)*G530,4)+$T$1*ROUND(($S$1*AB530+(1-$S$1)*(G530-W530)^2)^0.5,4),4),Rawdata!AM530+Rawdata!$T$1*Rawdata!AW530)</f>
        <v>#DIV/0!</v>
      </c>
      <c r="K530" s="16" t="e">
        <f>IF(A530&gt;$X$1,ROUND(ROUND( X530*$S$1+(1-$S$1)*G530,4)+$T$1*ROUND(($S$1*AC530+(1-$S$1)*(G530-X530)^2)^0.5,4),4),Rawdata!AN530+Rawdata!$T$1*Rawdata!AX530)</f>
        <v>#DIV/0!</v>
      </c>
      <c r="L530" s="16" t="e">
        <f>IF(A530&gt;$Y$1,ROUND(ROUND( Y530*$S$1+(1-$S$1)*G530,4)+$T$1*ROUND(($S$1*AD530+(1-$S$1)*(G530-Y530)^2)^0.5,4),4),Rawdata!AO530+Rawdata!$T$1*Rawdata!AY530)</f>
        <v>#DIV/0!</v>
      </c>
      <c r="M530" s="16" t="e">
        <f t="shared" si="227"/>
        <v>#DIV/0!</v>
      </c>
      <c r="N530" s="16" t="e">
        <f t="shared" si="228"/>
        <v>#DIV/0!</v>
      </c>
      <c r="O530" s="67"/>
      <c r="P530" s="67"/>
      <c r="Q530" s="31" t="e">
        <f t="shared" si="220"/>
        <v>#DIV/0!</v>
      </c>
      <c r="R530" s="17" t="e">
        <f t="shared" si="221"/>
        <v>#DIV/0!</v>
      </c>
      <c r="S530" s="37" t="e">
        <f t="shared" si="229"/>
        <v>#DIV/0!</v>
      </c>
      <c r="T530" s="17" t="e">
        <f t="shared" si="230"/>
        <v>#DIV/0!</v>
      </c>
      <c r="U530" s="91" t="e">
        <f>IF(A530&gt;$U$1, U531*$S$1+(1-$S$1)*G531,Rawdata!AK530)</f>
        <v>#DIV/0!</v>
      </c>
      <c r="V530" s="91" t="e">
        <f>IF(A530&gt;$V$1,$S$1*V531+(1-$S$1)*G531,Rawdata!AL530)</f>
        <v>#DIV/0!</v>
      </c>
      <c r="W530" s="91" t="e">
        <f>IF(A530&gt;$W$1, $S$1*W531+(1-$S$1)*G531,Rawdata!AM530)</f>
        <v>#DIV/0!</v>
      </c>
      <c r="X530" s="91" t="e">
        <f>IF(A530&gt;$X$1,$S$1*X531+(1-$S$1)*G531,Rawdata!AN530)</f>
        <v>#DIV/0!</v>
      </c>
      <c r="Y530" s="91" t="e">
        <f>IF(A530&gt;$Y$1,$S$1*Y531+(1-$S$1)*G531,Rawdata!AO530)</f>
        <v>#DIV/0!</v>
      </c>
      <c r="Z530" s="91" t="e">
        <f>IF(A530&gt;$Z$1,$S$1*Z531+(1-$S$1)*(G531-U531)^2,Rawdata!AP530)</f>
        <v>#DIV/0!</v>
      </c>
      <c r="AA530" s="91" t="e">
        <f>IF(A530&gt;$AA$1,$S$1*AA531+(1-$S$1)*(G531-V531)^2,Rawdata!AQ530)</f>
        <v>#DIV/0!</v>
      </c>
      <c r="AB530" s="91" t="e">
        <f>IF(A530&gt;89,$S$1*AB531+(1-$S$1)*(G531-W531)^2,Rawdata!AR530)</f>
        <v>#DIV/0!</v>
      </c>
      <c r="AC530" s="91" t="e">
        <f>IF(A530&gt;$AC$1,$S$1*AC531+(1-$S$1)*(G531-X531)^2,Rawdata!AS530)</f>
        <v>#DIV/0!</v>
      </c>
      <c r="AD530" s="91" t="e">
        <f>IF(A530&gt;$AD$1,$S$1*AD531+(1-$S$1)*(G531-Y531)^2,Rawdata!AT530)</f>
        <v>#DIV/0!</v>
      </c>
      <c r="AE530" s="80" t="e">
        <f t="shared" si="222"/>
        <v>#DIV/0!</v>
      </c>
      <c r="AF530" s="81" t="e">
        <f t="shared" si="223"/>
        <v>#DIV/0!</v>
      </c>
      <c r="AG530" s="86">
        <f t="shared" si="246"/>
        <v>0</v>
      </c>
      <c r="AH530" s="107" t="e">
        <f t="shared" si="224"/>
        <v>#DIV/0!</v>
      </c>
      <c r="AI530" s="107" t="e">
        <f t="shared" si="225"/>
        <v>#DIV/0!</v>
      </c>
      <c r="AJ530" s="108" t="e">
        <f t="shared" si="226"/>
        <v>#DIV/0!</v>
      </c>
      <c r="AK530" s="113" t="e">
        <f t="shared" si="231"/>
        <v>#DIV/0!</v>
      </c>
      <c r="AL530" s="113" t="e">
        <f t="shared" si="232"/>
        <v>#DIV/0!</v>
      </c>
      <c r="AM530" s="113" t="e">
        <f t="shared" si="233"/>
        <v>#DIV/0!</v>
      </c>
      <c r="AN530" s="113" t="e">
        <f t="shared" si="234"/>
        <v>#DIV/0!</v>
      </c>
      <c r="AO530" s="113" t="e">
        <f t="shared" si="235"/>
        <v>#DIV/0!</v>
      </c>
      <c r="AP530" s="91" t="e">
        <f t="shared" si="236"/>
        <v>#DIV/0!</v>
      </c>
      <c r="AQ530" s="91" t="e">
        <f t="shared" si="237"/>
        <v>#DIV/0!</v>
      </c>
      <c r="AR530" s="91" t="e">
        <f t="shared" si="238"/>
        <v>#DIV/0!</v>
      </c>
      <c r="AS530" s="91" t="e">
        <f t="shared" si="239"/>
        <v>#DIV/0!</v>
      </c>
      <c r="AT530" s="91" t="e">
        <f t="shared" si="240"/>
        <v>#DIV/0!</v>
      </c>
      <c r="AU530" s="113" t="e">
        <f t="shared" si="241"/>
        <v>#DIV/0!</v>
      </c>
      <c r="AV530" s="113" t="e">
        <f t="shared" si="242"/>
        <v>#DIV/0!</v>
      </c>
      <c r="AW530" s="113" t="e">
        <f t="shared" si="243"/>
        <v>#DIV/0!</v>
      </c>
      <c r="AX530" s="113" t="e">
        <f t="shared" si="244"/>
        <v>#DIV/0!</v>
      </c>
      <c r="AY530" s="113" t="e">
        <f t="shared" si="245"/>
        <v>#DIV/0!</v>
      </c>
    </row>
    <row r="531" spans="1:51" x14ac:dyDescent="0.25">
      <c r="A531" s="119"/>
      <c r="B531" s="83"/>
      <c r="C531" s="85"/>
      <c r="D531" s="85"/>
      <c r="E531" s="85"/>
      <c r="F531" s="71"/>
      <c r="G531" s="96"/>
      <c r="H531" s="16" t="e">
        <f>IF(A531&gt;$U$1,ROUND(ROUND( U531*$S$1+(1-$S$1)*G531,4)+$T$1*ROUND(($S$1*Z531+(1-$S$1)*(G531-U531)^2)^0.5,4),4),Rawdata!AK531+Rawdata!$T$1*Rawdata!AU531)</f>
        <v>#DIV/0!</v>
      </c>
      <c r="I531" s="16" t="e">
        <f>IF(A531&gt;$V$1,ROUND(ROUND(V531*$S$1+(1-$S$1)*G531,4)+$T$1*ROUND(($S$1*AA531+(1-$S$1)*(G531-V531)^2)^0.5,4),4),Rawdata!AL531+Rawdata!$T$1*Rawdata!AV531)</f>
        <v>#DIV/0!</v>
      </c>
      <c r="J531" s="16" t="e">
        <f>IF(A531&gt;$W$1,ROUND(ROUND( W531*$S$1+(1-$S$1)*G531,4)+$T$1*ROUND(($S$1*AB531+(1-$S$1)*(G531-W531)^2)^0.5,4),4),Rawdata!AM531+Rawdata!$T$1*Rawdata!AW531)</f>
        <v>#DIV/0!</v>
      </c>
      <c r="K531" s="16" t="e">
        <f>IF(A531&gt;$X$1,ROUND(ROUND( X531*$S$1+(1-$S$1)*G531,4)+$T$1*ROUND(($S$1*AC531+(1-$S$1)*(G531-X531)^2)^0.5,4),4),Rawdata!AN531+Rawdata!$T$1*Rawdata!AX531)</f>
        <v>#DIV/0!</v>
      </c>
      <c r="L531" s="16" t="e">
        <f>IF(A531&gt;$Y$1,ROUND(ROUND( Y531*$S$1+(1-$S$1)*G531,4)+$T$1*ROUND(($S$1*AD531+(1-$S$1)*(G531-Y531)^2)^0.5,4),4),Rawdata!AO531+Rawdata!$T$1*Rawdata!AY531)</f>
        <v>#DIV/0!</v>
      </c>
      <c r="M531" s="16" t="e">
        <f t="shared" si="227"/>
        <v>#DIV/0!</v>
      </c>
      <c r="N531" s="16" t="e">
        <f t="shared" si="228"/>
        <v>#DIV/0!</v>
      </c>
      <c r="O531" s="67"/>
      <c r="P531" s="67"/>
      <c r="Q531" s="31" t="e">
        <f t="shared" si="220"/>
        <v>#DIV/0!</v>
      </c>
      <c r="R531" s="17" t="e">
        <f t="shared" si="221"/>
        <v>#DIV/0!</v>
      </c>
      <c r="S531" s="37" t="e">
        <f t="shared" si="229"/>
        <v>#DIV/0!</v>
      </c>
      <c r="T531" s="17" t="e">
        <f t="shared" si="230"/>
        <v>#DIV/0!</v>
      </c>
      <c r="U531" s="91" t="e">
        <f>IF(A531&gt;$U$1, U532*$S$1+(1-$S$1)*G532,Rawdata!AK531)</f>
        <v>#DIV/0!</v>
      </c>
      <c r="V531" s="91" t="e">
        <f>IF(A531&gt;$V$1,$S$1*V532+(1-$S$1)*G532,Rawdata!AL531)</f>
        <v>#DIV/0!</v>
      </c>
      <c r="W531" s="91" t="e">
        <f>IF(A531&gt;$W$1, $S$1*W532+(1-$S$1)*G532,Rawdata!AM531)</f>
        <v>#DIV/0!</v>
      </c>
      <c r="X531" s="91" t="e">
        <f>IF(A531&gt;$X$1,$S$1*X532+(1-$S$1)*G532,Rawdata!AN531)</f>
        <v>#DIV/0!</v>
      </c>
      <c r="Y531" s="91" t="e">
        <f>IF(A531&gt;$Y$1,$S$1*Y532+(1-$S$1)*G532,Rawdata!AO531)</f>
        <v>#DIV/0!</v>
      </c>
      <c r="Z531" s="91" t="e">
        <f>IF(A531&gt;$Z$1,$S$1*Z532+(1-$S$1)*(G532-U532)^2,Rawdata!AP531)</f>
        <v>#DIV/0!</v>
      </c>
      <c r="AA531" s="91" t="e">
        <f>IF(A531&gt;$AA$1,$S$1*AA532+(1-$S$1)*(G532-V532)^2,Rawdata!AQ531)</f>
        <v>#DIV/0!</v>
      </c>
      <c r="AB531" s="91" t="e">
        <f>IF(A531&gt;89,$S$1*AB532+(1-$S$1)*(G532-W532)^2,Rawdata!AR531)</f>
        <v>#DIV/0!</v>
      </c>
      <c r="AC531" s="91" t="e">
        <f>IF(A531&gt;$AC$1,$S$1*AC532+(1-$S$1)*(G532-X532)^2,Rawdata!AS531)</f>
        <v>#DIV/0!</v>
      </c>
      <c r="AD531" s="91" t="e">
        <f>IF(A531&gt;$AD$1,$S$1*AD532+(1-$S$1)*(G532-Y532)^2,Rawdata!AT531)</f>
        <v>#DIV/0!</v>
      </c>
      <c r="AE531" s="80" t="e">
        <f t="shared" si="222"/>
        <v>#DIV/0!</v>
      </c>
      <c r="AF531" s="81" t="e">
        <f t="shared" si="223"/>
        <v>#DIV/0!</v>
      </c>
      <c r="AG531" s="86">
        <f t="shared" si="246"/>
        <v>0</v>
      </c>
      <c r="AH531" s="107" t="e">
        <f t="shared" si="224"/>
        <v>#DIV/0!</v>
      </c>
      <c r="AI531" s="107" t="e">
        <f t="shared" si="225"/>
        <v>#DIV/0!</v>
      </c>
      <c r="AJ531" s="108" t="e">
        <f t="shared" si="226"/>
        <v>#DIV/0!</v>
      </c>
      <c r="AK531" s="113" t="e">
        <f t="shared" si="231"/>
        <v>#DIV/0!</v>
      </c>
      <c r="AL531" s="113" t="e">
        <f t="shared" si="232"/>
        <v>#DIV/0!</v>
      </c>
      <c r="AM531" s="113" t="e">
        <f t="shared" si="233"/>
        <v>#DIV/0!</v>
      </c>
      <c r="AN531" s="113" t="e">
        <f t="shared" si="234"/>
        <v>#DIV/0!</v>
      </c>
      <c r="AO531" s="113" t="e">
        <f t="shared" si="235"/>
        <v>#DIV/0!</v>
      </c>
      <c r="AP531" s="91" t="e">
        <f t="shared" si="236"/>
        <v>#DIV/0!</v>
      </c>
      <c r="AQ531" s="91" t="e">
        <f t="shared" si="237"/>
        <v>#DIV/0!</v>
      </c>
      <c r="AR531" s="91" t="e">
        <f t="shared" si="238"/>
        <v>#DIV/0!</v>
      </c>
      <c r="AS531" s="91" t="e">
        <f t="shared" si="239"/>
        <v>#DIV/0!</v>
      </c>
      <c r="AT531" s="91" t="e">
        <f t="shared" si="240"/>
        <v>#DIV/0!</v>
      </c>
      <c r="AU531" s="113" t="e">
        <f t="shared" si="241"/>
        <v>#DIV/0!</v>
      </c>
      <c r="AV531" s="113" t="e">
        <f t="shared" si="242"/>
        <v>#DIV/0!</v>
      </c>
      <c r="AW531" s="113" t="e">
        <f t="shared" si="243"/>
        <v>#DIV/0!</v>
      </c>
      <c r="AX531" s="113" t="e">
        <f t="shared" si="244"/>
        <v>#DIV/0!</v>
      </c>
      <c r="AY531" s="113" t="e">
        <f t="shared" si="245"/>
        <v>#DIV/0!</v>
      </c>
    </row>
    <row r="532" spans="1:51" x14ac:dyDescent="0.25">
      <c r="A532" s="119"/>
      <c r="B532" s="83"/>
      <c r="C532" s="85"/>
      <c r="D532" s="85"/>
      <c r="E532" s="85"/>
      <c r="F532" s="71"/>
      <c r="G532" s="96"/>
      <c r="H532" s="16" t="e">
        <f>IF(A532&gt;$U$1,ROUND(ROUND( U532*$S$1+(1-$S$1)*G532,4)+$T$1*ROUND(($S$1*Z532+(1-$S$1)*(G532-U532)^2)^0.5,4),4),Rawdata!AK532+Rawdata!$T$1*Rawdata!AU532)</f>
        <v>#DIV/0!</v>
      </c>
      <c r="I532" s="16" t="e">
        <f>IF(A532&gt;$V$1,ROUND(ROUND(V532*$S$1+(1-$S$1)*G532,4)+$T$1*ROUND(($S$1*AA532+(1-$S$1)*(G532-V532)^2)^0.5,4),4),Rawdata!AL532+Rawdata!$T$1*Rawdata!AV532)</f>
        <v>#DIV/0!</v>
      </c>
      <c r="J532" s="16" t="e">
        <f>IF(A532&gt;$W$1,ROUND(ROUND( W532*$S$1+(1-$S$1)*G532,4)+$T$1*ROUND(($S$1*AB532+(1-$S$1)*(G532-W532)^2)^0.5,4),4),Rawdata!AM532+Rawdata!$T$1*Rawdata!AW532)</f>
        <v>#DIV/0!</v>
      </c>
      <c r="K532" s="16" t="e">
        <f>IF(A532&gt;$X$1,ROUND(ROUND( X532*$S$1+(1-$S$1)*G532,4)+$T$1*ROUND(($S$1*AC532+(1-$S$1)*(G532-X532)^2)^0.5,4),4),Rawdata!AN532+Rawdata!$T$1*Rawdata!AX532)</f>
        <v>#DIV/0!</v>
      </c>
      <c r="L532" s="16" t="e">
        <f>IF(A532&gt;$Y$1,ROUND(ROUND( Y532*$S$1+(1-$S$1)*G532,4)+$T$1*ROUND(($S$1*AD532+(1-$S$1)*(G532-Y532)^2)^0.5,4),4),Rawdata!AO532+Rawdata!$T$1*Rawdata!AY532)</f>
        <v>#DIV/0!</v>
      </c>
      <c r="M532" s="16" t="e">
        <f t="shared" si="227"/>
        <v>#DIV/0!</v>
      </c>
      <c r="N532" s="16" t="e">
        <f t="shared" si="228"/>
        <v>#DIV/0!</v>
      </c>
      <c r="O532" s="67"/>
      <c r="P532" s="67"/>
      <c r="Q532" s="31" t="e">
        <f t="shared" ref="Q532:Q595" si="247">D532*N532*O532</f>
        <v>#DIV/0!</v>
      </c>
      <c r="R532" s="17" t="e">
        <f t="shared" ref="R532:R595" si="248">ROUNDUP((Q532-P532)/P532,3)</f>
        <v>#DIV/0!</v>
      </c>
      <c r="S532" s="37" t="e">
        <f t="shared" si="229"/>
        <v>#DIV/0!</v>
      </c>
      <c r="T532" s="17" t="e">
        <f t="shared" si="230"/>
        <v>#DIV/0!</v>
      </c>
      <c r="U532" s="91" t="e">
        <f>IF(A532&gt;$U$1, U533*$S$1+(1-$S$1)*G533,Rawdata!AK532)</f>
        <v>#DIV/0!</v>
      </c>
      <c r="V532" s="91" t="e">
        <f>IF(A532&gt;$V$1,$S$1*V533+(1-$S$1)*G533,Rawdata!AL532)</f>
        <v>#DIV/0!</v>
      </c>
      <c r="W532" s="91" t="e">
        <f>IF(A532&gt;$W$1, $S$1*W533+(1-$S$1)*G533,Rawdata!AM532)</f>
        <v>#DIV/0!</v>
      </c>
      <c r="X532" s="91" t="e">
        <f>IF(A532&gt;$X$1,$S$1*X533+(1-$S$1)*G533,Rawdata!AN532)</f>
        <v>#DIV/0!</v>
      </c>
      <c r="Y532" s="91" t="e">
        <f>IF(A532&gt;$Y$1,$S$1*Y533+(1-$S$1)*G533,Rawdata!AO532)</f>
        <v>#DIV/0!</v>
      </c>
      <c r="Z532" s="91" t="e">
        <f>IF(A532&gt;$Z$1,$S$1*Z533+(1-$S$1)*(G533-U533)^2,Rawdata!AP532)</f>
        <v>#DIV/0!</v>
      </c>
      <c r="AA532" s="91" t="e">
        <f>IF(A532&gt;$AA$1,$S$1*AA533+(1-$S$1)*(G533-V533)^2,Rawdata!AQ532)</f>
        <v>#DIV/0!</v>
      </c>
      <c r="AB532" s="91" t="e">
        <f>IF(A532&gt;89,$S$1*AB533+(1-$S$1)*(G533-W533)^2,Rawdata!AR532)</f>
        <v>#DIV/0!</v>
      </c>
      <c r="AC532" s="91" t="e">
        <f>IF(A532&gt;$AC$1,$S$1*AC533+(1-$S$1)*(G533-X533)^2,Rawdata!AS532)</f>
        <v>#DIV/0!</v>
      </c>
      <c r="AD532" s="91" t="e">
        <f>IF(A532&gt;$AD$1,$S$1*AD533+(1-$S$1)*(G533-Y533)^2,Rawdata!AT532)</f>
        <v>#DIV/0!</v>
      </c>
      <c r="AE532" s="80" t="e">
        <f t="shared" si="222"/>
        <v>#DIV/0!</v>
      </c>
      <c r="AF532" s="81" t="e">
        <f t="shared" si="223"/>
        <v>#DIV/0!</v>
      </c>
      <c r="AG532" s="86">
        <f t="shared" si="246"/>
        <v>0</v>
      </c>
      <c r="AH532" s="107" t="e">
        <f t="shared" si="224"/>
        <v>#DIV/0!</v>
      </c>
      <c r="AI532" s="107" t="e">
        <f t="shared" si="225"/>
        <v>#DIV/0!</v>
      </c>
      <c r="AJ532" s="108" t="e">
        <f t="shared" si="226"/>
        <v>#DIV/0!</v>
      </c>
      <c r="AK532" s="113" t="e">
        <f t="shared" si="231"/>
        <v>#DIV/0!</v>
      </c>
      <c r="AL532" s="113" t="e">
        <f t="shared" si="232"/>
        <v>#DIV/0!</v>
      </c>
      <c r="AM532" s="113" t="e">
        <f t="shared" si="233"/>
        <v>#DIV/0!</v>
      </c>
      <c r="AN532" s="113" t="e">
        <f t="shared" si="234"/>
        <v>#DIV/0!</v>
      </c>
      <c r="AO532" s="113" t="e">
        <f t="shared" si="235"/>
        <v>#DIV/0!</v>
      </c>
      <c r="AP532" s="91" t="e">
        <f t="shared" si="236"/>
        <v>#DIV/0!</v>
      </c>
      <c r="AQ532" s="91" t="e">
        <f t="shared" si="237"/>
        <v>#DIV/0!</v>
      </c>
      <c r="AR532" s="91" t="e">
        <f t="shared" si="238"/>
        <v>#DIV/0!</v>
      </c>
      <c r="AS532" s="91" t="e">
        <f t="shared" si="239"/>
        <v>#DIV/0!</v>
      </c>
      <c r="AT532" s="91" t="e">
        <f t="shared" si="240"/>
        <v>#DIV/0!</v>
      </c>
      <c r="AU532" s="113" t="e">
        <f t="shared" si="241"/>
        <v>#DIV/0!</v>
      </c>
      <c r="AV532" s="113" t="e">
        <f t="shared" si="242"/>
        <v>#DIV/0!</v>
      </c>
      <c r="AW532" s="113" t="e">
        <f t="shared" si="243"/>
        <v>#DIV/0!</v>
      </c>
      <c r="AX532" s="113" t="e">
        <f t="shared" si="244"/>
        <v>#DIV/0!</v>
      </c>
      <c r="AY532" s="113" t="e">
        <f t="shared" si="245"/>
        <v>#DIV/0!</v>
      </c>
    </row>
    <row r="533" spans="1:51" x14ac:dyDescent="0.25">
      <c r="A533" s="119"/>
      <c r="B533" s="83"/>
      <c r="C533" s="85"/>
      <c r="D533" s="85"/>
      <c r="E533" s="85"/>
      <c r="F533" s="71"/>
      <c r="G533" s="96"/>
      <c r="H533" s="16" t="e">
        <f>IF(A533&gt;$U$1,ROUND(ROUND( U533*$S$1+(1-$S$1)*G533,4)+$T$1*ROUND(($S$1*Z533+(1-$S$1)*(G533-U533)^2)^0.5,4),4),Rawdata!AK533+Rawdata!$T$1*Rawdata!AU533)</f>
        <v>#DIV/0!</v>
      </c>
      <c r="I533" s="16" t="e">
        <f>IF(A533&gt;$V$1,ROUND(ROUND(V533*$S$1+(1-$S$1)*G533,4)+$T$1*ROUND(($S$1*AA533+(1-$S$1)*(G533-V533)^2)^0.5,4),4),Rawdata!AL533+Rawdata!$T$1*Rawdata!AV533)</f>
        <v>#DIV/0!</v>
      </c>
      <c r="J533" s="16" t="e">
        <f>IF(A533&gt;$W$1,ROUND(ROUND( W533*$S$1+(1-$S$1)*G533,4)+$T$1*ROUND(($S$1*AB533+(1-$S$1)*(G533-W533)^2)^0.5,4),4),Rawdata!AM533+Rawdata!$T$1*Rawdata!AW533)</f>
        <v>#DIV/0!</v>
      </c>
      <c r="K533" s="16" t="e">
        <f>IF(A533&gt;$X$1,ROUND(ROUND( X533*$S$1+(1-$S$1)*G533,4)+$T$1*ROUND(($S$1*AC533+(1-$S$1)*(G533-X533)^2)^0.5,4),4),Rawdata!AN533+Rawdata!$T$1*Rawdata!AX533)</f>
        <v>#DIV/0!</v>
      </c>
      <c r="L533" s="16" t="e">
        <f>IF(A533&gt;$Y$1,ROUND(ROUND( Y533*$S$1+(1-$S$1)*G533,4)+$T$1*ROUND(($S$1*AD533+(1-$S$1)*(G533-Y533)^2)^0.5,4),4),Rawdata!AO533+Rawdata!$T$1*Rawdata!AY533)</f>
        <v>#DIV/0!</v>
      </c>
      <c r="M533" s="16" t="e">
        <f t="shared" si="227"/>
        <v>#DIV/0!</v>
      </c>
      <c r="N533" s="16" t="e">
        <f t="shared" si="228"/>
        <v>#DIV/0!</v>
      </c>
      <c r="O533" s="67"/>
      <c r="P533" s="67"/>
      <c r="Q533" s="31" t="e">
        <f t="shared" si="247"/>
        <v>#DIV/0!</v>
      </c>
      <c r="R533" s="17" t="e">
        <f t="shared" si="248"/>
        <v>#DIV/0!</v>
      </c>
      <c r="S533" s="37" t="e">
        <f t="shared" si="229"/>
        <v>#DIV/0!</v>
      </c>
      <c r="T533" s="17" t="e">
        <f t="shared" si="230"/>
        <v>#DIV/0!</v>
      </c>
      <c r="U533" s="91" t="e">
        <f>IF(A533&gt;$U$1, U534*$S$1+(1-$S$1)*G534,Rawdata!AK533)</f>
        <v>#DIV/0!</v>
      </c>
      <c r="V533" s="91" t="e">
        <f>IF(A533&gt;$V$1,$S$1*V534+(1-$S$1)*G534,Rawdata!AL533)</f>
        <v>#DIV/0!</v>
      </c>
      <c r="W533" s="91" t="e">
        <f>IF(A533&gt;$W$1, $S$1*W534+(1-$S$1)*G534,Rawdata!AM533)</f>
        <v>#DIV/0!</v>
      </c>
      <c r="X533" s="91" t="e">
        <f>IF(A533&gt;$X$1,$S$1*X534+(1-$S$1)*G534,Rawdata!AN533)</f>
        <v>#DIV/0!</v>
      </c>
      <c r="Y533" s="91" t="e">
        <f>IF(A533&gt;$Y$1,$S$1*Y534+(1-$S$1)*G534,Rawdata!AO533)</f>
        <v>#DIV/0!</v>
      </c>
      <c r="Z533" s="91" t="e">
        <f>IF(A533&gt;$Z$1,$S$1*Z534+(1-$S$1)*(G534-U534)^2,Rawdata!AP533)</f>
        <v>#DIV/0!</v>
      </c>
      <c r="AA533" s="91" t="e">
        <f>IF(A533&gt;$AA$1,$S$1*AA534+(1-$S$1)*(G534-V534)^2,Rawdata!AQ533)</f>
        <v>#DIV/0!</v>
      </c>
      <c r="AB533" s="91" t="e">
        <f>IF(A533&gt;89,$S$1*AB534+(1-$S$1)*(G534-W534)^2,Rawdata!AR533)</f>
        <v>#DIV/0!</v>
      </c>
      <c r="AC533" s="91" t="e">
        <f>IF(A533&gt;$AC$1,$S$1*AC534+(1-$S$1)*(G534-X534)^2,Rawdata!AS533)</f>
        <v>#DIV/0!</v>
      </c>
      <c r="AD533" s="91" t="e">
        <f>IF(A533&gt;$AD$1,$S$1*AD534+(1-$S$1)*(G534-Y534)^2,Rawdata!AT533)</f>
        <v>#DIV/0!</v>
      </c>
      <c r="AE533" s="80" t="e">
        <f t="shared" si="222"/>
        <v>#DIV/0!</v>
      </c>
      <c r="AF533" s="81" t="e">
        <f t="shared" si="223"/>
        <v>#DIV/0!</v>
      </c>
      <c r="AG533" s="86">
        <f t="shared" si="246"/>
        <v>0</v>
      </c>
      <c r="AH533" s="107" t="e">
        <f t="shared" si="224"/>
        <v>#DIV/0!</v>
      </c>
      <c r="AI533" s="107" t="e">
        <f t="shared" si="225"/>
        <v>#DIV/0!</v>
      </c>
      <c r="AJ533" s="108" t="e">
        <f t="shared" si="226"/>
        <v>#DIV/0!</v>
      </c>
      <c r="AK533" s="113" t="e">
        <f t="shared" si="231"/>
        <v>#DIV/0!</v>
      </c>
      <c r="AL533" s="113" t="e">
        <f t="shared" si="232"/>
        <v>#DIV/0!</v>
      </c>
      <c r="AM533" s="113" t="e">
        <f t="shared" si="233"/>
        <v>#DIV/0!</v>
      </c>
      <c r="AN533" s="113" t="e">
        <f t="shared" si="234"/>
        <v>#DIV/0!</v>
      </c>
      <c r="AO533" s="113" t="e">
        <f t="shared" si="235"/>
        <v>#DIV/0!</v>
      </c>
      <c r="AP533" s="91" t="e">
        <f t="shared" si="236"/>
        <v>#DIV/0!</v>
      </c>
      <c r="AQ533" s="91" t="e">
        <f t="shared" si="237"/>
        <v>#DIV/0!</v>
      </c>
      <c r="AR533" s="91" t="e">
        <f t="shared" si="238"/>
        <v>#DIV/0!</v>
      </c>
      <c r="AS533" s="91" t="e">
        <f t="shared" si="239"/>
        <v>#DIV/0!</v>
      </c>
      <c r="AT533" s="91" t="e">
        <f t="shared" si="240"/>
        <v>#DIV/0!</v>
      </c>
      <c r="AU533" s="113" t="e">
        <f t="shared" si="241"/>
        <v>#DIV/0!</v>
      </c>
      <c r="AV533" s="113" t="e">
        <f t="shared" si="242"/>
        <v>#DIV/0!</v>
      </c>
      <c r="AW533" s="113" t="e">
        <f t="shared" si="243"/>
        <v>#DIV/0!</v>
      </c>
      <c r="AX533" s="113" t="e">
        <f t="shared" si="244"/>
        <v>#DIV/0!</v>
      </c>
      <c r="AY533" s="113" t="e">
        <f t="shared" si="245"/>
        <v>#DIV/0!</v>
      </c>
    </row>
    <row r="534" spans="1:51" x14ac:dyDescent="0.25">
      <c r="A534" s="119"/>
      <c r="B534" s="83"/>
      <c r="C534" s="85"/>
      <c r="D534" s="85"/>
      <c r="E534" s="85"/>
      <c r="F534" s="71"/>
      <c r="G534" s="96"/>
      <c r="H534" s="16" t="e">
        <f>IF(A534&gt;$U$1,ROUND(ROUND( U534*$S$1+(1-$S$1)*G534,4)+$T$1*ROUND(($S$1*Z534+(1-$S$1)*(G534-U534)^2)^0.5,4),4),Rawdata!AK534+Rawdata!$T$1*Rawdata!AU534)</f>
        <v>#DIV/0!</v>
      </c>
      <c r="I534" s="16" t="e">
        <f>IF(A534&gt;$V$1,ROUND(ROUND(V534*$S$1+(1-$S$1)*G534,4)+$T$1*ROUND(($S$1*AA534+(1-$S$1)*(G534-V534)^2)^0.5,4),4),Rawdata!AL534+Rawdata!$T$1*Rawdata!AV534)</f>
        <v>#DIV/0!</v>
      </c>
      <c r="J534" s="16" t="e">
        <f>IF(A534&gt;$W$1,ROUND(ROUND( W534*$S$1+(1-$S$1)*G534,4)+$T$1*ROUND(($S$1*AB534+(1-$S$1)*(G534-W534)^2)^0.5,4),4),Rawdata!AM534+Rawdata!$T$1*Rawdata!AW534)</f>
        <v>#DIV/0!</v>
      </c>
      <c r="K534" s="16" t="e">
        <f>IF(A534&gt;$X$1,ROUND(ROUND( X534*$S$1+(1-$S$1)*G534,4)+$T$1*ROUND(($S$1*AC534+(1-$S$1)*(G534-X534)^2)^0.5,4),4),Rawdata!AN534+Rawdata!$T$1*Rawdata!AX534)</f>
        <v>#DIV/0!</v>
      </c>
      <c r="L534" s="16" t="e">
        <f>IF(A534&gt;$Y$1,ROUND(ROUND( Y534*$S$1+(1-$S$1)*G534,4)+$T$1*ROUND(($S$1*AD534+(1-$S$1)*(G534-Y534)^2)^0.5,4),4),Rawdata!AO534+Rawdata!$T$1*Rawdata!AY534)</f>
        <v>#DIV/0!</v>
      </c>
      <c r="M534" s="16" t="e">
        <f t="shared" si="227"/>
        <v>#DIV/0!</v>
      </c>
      <c r="N534" s="16" t="e">
        <f t="shared" si="228"/>
        <v>#DIV/0!</v>
      </c>
      <c r="O534" s="67"/>
      <c r="P534" s="67"/>
      <c r="Q534" s="31" t="e">
        <f t="shared" si="247"/>
        <v>#DIV/0!</v>
      </c>
      <c r="R534" s="17" t="e">
        <f t="shared" si="248"/>
        <v>#DIV/0!</v>
      </c>
      <c r="S534" s="37" t="e">
        <f t="shared" si="229"/>
        <v>#DIV/0!</v>
      </c>
      <c r="T534" s="17" t="e">
        <f t="shared" si="230"/>
        <v>#DIV/0!</v>
      </c>
      <c r="U534" s="91" t="e">
        <f>IF(A534&gt;$U$1, U535*$S$1+(1-$S$1)*G535,Rawdata!AK534)</f>
        <v>#DIV/0!</v>
      </c>
      <c r="V534" s="91" t="e">
        <f>IF(A534&gt;$V$1,$S$1*V535+(1-$S$1)*G535,Rawdata!AL534)</f>
        <v>#DIV/0!</v>
      </c>
      <c r="W534" s="91" t="e">
        <f>IF(A534&gt;$W$1, $S$1*W535+(1-$S$1)*G535,Rawdata!AM534)</f>
        <v>#DIV/0!</v>
      </c>
      <c r="X534" s="91" t="e">
        <f>IF(A534&gt;$X$1,$S$1*X535+(1-$S$1)*G535,Rawdata!AN534)</f>
        <v>#DIV/0!</v>
      </c>
      <c r="Y534" s="91" t="e">
        <f>IF(A534&gt;$Y$1,$S$1*Y535+(1-$S$1)*G535,Rawdata!AO534)</f>
        <v>#DIV/0!</v>
      </c>
      <c r="Z534" s="91" t="e">
        <f>IF(A534&gt;$Z$1,$S$1*Z535+(1-$S$1)*(G535-U535)^2,Rawdata!AP534)</f>
        <v>#DIV/0!</v>
      </c>
      <c r="AA534" s="91" t="e">
        <f>IF(A534&gt;$AA$1,$S$1*AA535+(1-$S$1)*(G535-V535)^2,Rawdata!AQ534)</f>
        <v>#DIV/0!</v>
      </c>
      <c r="AB534" s="91" t="e">
        <f>IF(A534&gt;89,$S$1*AB535+(1-$S$1)*(G535-W535)^2,Rawdata!AR534)</f>
        <v>#DIV/0!</v>
      </c>
      <c r="AC534" s="91" t="e">
        <f>IF(A534&gt;$AC$1,$S$1*AC535+(1-$S$1)*(G535-X535)^2,Rawdata!AS534)</f>
        <v>#DIV/0!</v>
      </c>
      <c r="AD534" s="91" t="e">
        <f>IF(A534&gt;$AD$1,$S$1*AD535+(1-$S$1)*(G535-Y535)^2,Rawdata!AT534)</f>
        <v>#DIV/0!</v>
      </c>
      <c r="AE534" s="80" t="e">
        <f t="shared" si="222"/>
        <v>#DIV/0!</v>
      </c>
      <c r="AF534" s="81" t="e">
        <f t="shared" si="223"/>
        <v>#DIV/0!</v>
      </c>
      <c r="AG534" s="86">
        <f t="shared" si="246"/>
        <v>0</v>
      </c>
      <c r="AH534" s="107" t="e">
        <f t="shared" si="224"/>
        <v>#DIV/0!</v>
      </c>
      <c r="AI534" s="107" t="e">
        <f t="shared" si="225"/>
        <v>#DIV/0!</v>
      </c>
      <c r="AJ534" s="108" t="e">
        <f t="shared" si="226"/>
        <v>#DIV/0!</v>
      </c>
      <c r="AK534" s="113" t="e">
        <f t="shared" si="231"/>
        <v>#DIV/0!</v>
      </c>
      <c r="AL534" s="113" t="e">
        <f t="shared" si="232"/>
        <v>#DIV/0!</v>
      </c>
      <c r="AM534" s="113" t="e">
        <f t="shared" si="233"/>
        <v>#DIV/0!</v>
      </c>
      <c r="AN534" s="113" t="e">
        <f t="shared" si="234"/>
        <v>#DIV/0!</v>
      </c>
      <c r="AO534" s="113" t="e">
        <f t="shared" si="235"/>
        <v>#DIV/0!</v>
      </c>
      <c r="AP534" s="91" t="e">
        <f t="shared" si="236"/>
        <v>#DIV/0!</v>
      </c>
      <c r="AQ534" s="91" t="e">
        <f t="shared" si="237"/>
        <v>#DIV/0!</v>
      </c>
      <c r="AR534" s="91" t="e">
        <f t="shared" si="238"/>
        <v>#DIV/0!</v>
      </c>
      <c r="AS534" s="91" t="e">
        <f t="shared" si="239"/>
        <v>#DIV/0!</v>
      </c>
      <c r="AT534" s="91" t="e">
        <f t="shared" si="240"/>
        <v>#DIV/0!</v>
      </c>
      <c r="AU534" s="113" t="e">
        <f t="shared" si="241"/>
        <v>#DIV/0!</v>
      </c>
      <c r="AV534" s="113" t="e">
        <f t="shared" si="242"/>
        <v>#DIV/0!</v>
      </c>
      <c r="AW534" s="113" t="e">
        <f t="shared" si="243"/>
        <v>#DIV/0!</v>
      </c>
      <c r="AX534" s="113" t="e">
        <f t="shared" si="244"/>
        <v>#DIV/0!</v>
      </c>
      <c r="AY534" s="113" t="e">
        <f t="shared" si="245"/>
        <v>#DIV/0!</v>
      </c>
    </row>
    <row r="535" spans="1:51" x14ac:dyDescent="0.25">
      <c r="A535" s="119"/>
      <c r="B535" s="83"/>
      <c r="C535" s="85"/>
      <c r="D535" s="85"/>
      <c r="E535" s="85"/>
      <c r="F535" s="71"/>
      <c r="G535" s="96"/>
      <c r="H535" s="16" t="e">
        <f>IF(A535&gt;$U$1,ROUND(ROUND( U535*$S$1+(1-$S$1)*G535,4)+$T$1*ROUND(($S$1*Z535+(1-$S$1)*(G535-U535)^2)^0.5,4),4),Rawdata!AK535+Rawdata!$T$1*Rawdata!AU535)</f>
        <v>#DIV/0!</v>
      </c>
      <c r="I535" s="16" t="e">
        <f>IF(A535&gt;$V$1,ROUND(ROUND(V535*$S$1+(1-$S$1)*G535,4)+$T$1*ROUND(($S$1*AA535+(1-$S$1)*(G535-V535)^2)^0.5,4),4),Rawdata!AL535+Rawdata!$T$1*Rawdata!AV535)</f>
        <v>#DIV/0!</v>
      </c>
      <c r="J535" s="16" t="e">
        <f>IF(A535&gt;$W$1,ROUND(ROUND( W535*$S$1+(1-$S$1)*G535,4)+$T$1*ROUND(($S$1*AB535+(1-$S$1)*(G535-W535)^2)^0.5,4),4),Rawdata!AM535+Rawdata!$T$1*Rawdata!AW535)</f>
        <v>#DIV/0!</v>
      </c>
      <c r="K535" s="16" t="e">
        <f>IF(A535&gt;$X$1,ROUND(ROUND( X535*$S$1+(1-$S$1)*G535,4)+$T$1*ROUND(($S$1*AC535+(1-$S$1)*(G535-X535)^2)^0.5,4),4),Rawdata!AN535+Rawdata!$T$1*Rawdata!AX535)</f>
        <v>#DIV/0!</v>
      </c>
      <c r="L535" s="16" t="e">
        <f>IF(A535&gt;$Y$1,ROUND(ROUND( Y535*$S$1+(1-$S$1)*G535,4)+$T$1*ROUND(($S$1*AD535+(1-$S$1)*(G535-Y535)^2)^0.5,4),4),Rawdata!AO535+Rawdata!$T$1*Rawdata!AY535)</f>
        <v>#DIV/0!</v>
      </c>
      <c r="M535" s="16" t="e">
        <f t="shared" si="227"/>
        <v>#DIV/0!</v>
      </c>
      <c r="N535" s="16" t="e">
        <f t="shared" si="228"/>
        <v>#DIV/0!</v>
      </c>
      <c r="O535" s="67"/>
      <c r="P535" s="67"/>
      <c r="Q535" s="31" t="e">
        <f t="shared" si="247"/>
        <v>#DIV/0!</v>
      </c>
      <c r="R535" s="17" t="e">
        <f t="shared" si="248"/>
        <v>#DIV/0!</v>
      </c>
      <c r="S535" s="37" t="e">
        <f t="shared" si="229"/>
        <v>#DIV/0!</v>
      </c>
      <c r="T535" s="17" t="e">
        <f t="shared" si="230"/>
        <v>#DIV/0!</v>
      </c>
      <c r="U535" s="91" t="e">
        <f>IF(A535&gt;$U$1, U536*$S$1+(1-$S$1)*G536,Rawdata!AK535)</f>
        <v>#DIV/0!</v>
      </c>
      <c r="V535" s="91" t="e">
        <f>IF(A535&gt;$V$1,$S$1*V536+(1-$S$1)*G536,Rawdata!AL535)</f>
        <v>#DIV/0!</v>
      </c>
      <c r="W535" s="91" t="e">
        <f>IF(A535&gt;$W$1, $S$1*W536+(1-$S$1)*G536,Rawdata!AM535)</f>
        <v>#DIV/0!</v>
      </c>
      <c r="X535" s="91" t="e">
        <f>IF(A535&gt;$X$1,$S$1*X536+(1-$S$1)*G536,Rawdata!AN535)</f>
        <v>#DIV/0!</v>
      </c>
      <c r="Y535" s="91" t="e">
        <f>IF(A535&gt;$Y$1,$S$1*Y536+(1-$S$1)*G536,Rawdata!AO535)</f>
        <v>#DIV/0!</v>
      </c>
      <c r="Z535" s="91" t="e">
        <f>IF(A535&gt;$Z$1,$S$1*Z536+(1-$S$1)*(G536-U536)^2,Rawdata!AP535)</f>
        <v>#DIV/0!</v>
      </c>
      <c r="AA535" s="91" t="e">
        <f>IF(A535&gt;$AA$1,$S$1*AA536+(1-$S$1)*(G536-V536)^2,Rawdata!AQ535)</f>
        <v>#DIV/0!</v>
      </c>
      <c r="AB535" s="91" t="e">
        <f>IF(A535&gt;89,$S$1*AB536+(1-$S$1)*(G536-W536)^2,Rawdata!AR535)</f>
        <v>#DIV/0!</v>
      </c>
      <c r="AC535" s="91" t="e">
        <f>IF(A535&gt;$AC$1,$S$1*AC536+(1-$S$1)*(G536-X536)^2,Rawdata!AS535)</f>
        <v>#DIV/0!</v>
      </c>
      <c r="AD535" s="91" t="e">
        <f>IF(A535&gt;$AD$1,$S$1*AD536+(1-$S$1)*(G536-Y536)^2,Rawdata!AT535)</f>
        <v>#DIV/0!</v>
      </c>
      <c r="AE535" s="80" t="e">
        <f t="shared" si="222"/>
        <v>#DIV/0!</v>
      </c>
      <c r="AF535" s="81" t="e">
        <f t="shared" si="223"/>
        <v>#DIV/0!</v>
      </c>
      <c r="AG535" s="86">
        <f t="shared" si="246"/>
        <v>0</v>
      </c>
      <c r="AH535" s="107" t="e">
        <f t="shared" si="224"/>
        <v>#DIV/0!</v>
      </c>
      <c r="AI535" s="107" t="e">
        <f t="shared" si="225"/>
        <v>#DIV/0!</v>
      </c>
      <c r="AJ535" s="108" t="e">
        <f t="shared" si="226"/>
        <v>#DIV/0!</v>
      </c>
      <c r="AK535" s="113" t="e">
        <f t="shared" si="231"/>
        <v>#DIV/0!</v>
      </c>
      <c r="AL535" s="113" t="e">
        <f t="shared" si="232"/>
        <v>#DIV/0!</v>
      </c>
      <c r="AM535" s="113" t="e">
        <f t="shared" si="233"/>
        <v>#DIV/0!</v>
      </c>
      <c r="AN535" s="113" t="e">
        <f t="shared" si="234"/>
        <v>#DIV/0!</v>
      </c>
      <c r="AO535" s="113" t="e">
        <f t="shared" si="235"/>
        <v>#DIV/0!</v>
      </c>
      <c r="AP535" s="91" t="e">
        <f t="shared" si="236"/>
        <v>#DIV/0!</v>
      </c>
      <c r="AQ535" s="91" t="e">
        <f t="shared" si="237"/>
        <v>#DIV/0!</v>
      </c>
      <c r="AR535" s="91" t="e">
        <f t="shared" si="238"/>
        <v>#DIV/0!</v>
      </c>
      <c r="AS535" s="91" t="e">
        <f t="shared" si="239"/>
        <v>#DIV/0!</v>
      </c>
      <c r="AT535" s="91" t="e">
        <f t="shared" si="240"/>
        <v>#DIV/0!</v>
      </c>
      <c r="AU535" s="113" t="e">
        <f t="shared" si="241"/>
        <v>#DIV/0!</v>
      </c>
      <c r="AV535" s="113" t="e">
        <f t="shared" si="242"/>
        <v>#DIV/0!</v>
      </c>
      <c r="AW535" s="113" t="e">
        <f t="shared" si="243"/>
        <v>#DIV/0!</v>
      </c>
      <c r="AX535" s="113" t="e">
        <f t="shared" si="244"/>
        <v>#DIV/0!</v>
      </c>
      <c r="AY535" s="113" t="e">
        <f t="shared" si="245"/>
        <v>#DIV/0!</v>
      </c>
    </row>
    <row r="536" spans="1:51" x14ac:dyDescent="0.25">
      <c r="A536" s="119"/>
      <c r="B536" s="83"/>
      <c r="C536" s="85"/>
      <c r="D536" s="85"/>
      <c r="E536" s="85"/>
      <c r="F536" s="71"/>
      <c r="G536" s="96"/>
      <c r="H536" s="16" t="e">
        <f>IF(A536&gt;$U$1,ROUND(ROUND( U536*$S$1+(1-$S$1)*G536,4)+$T$1*ROUND(($S$1*Z536+(1-$S$1)*(G536-U536)^2)^0.5,4),4),Rawdata!AK536+Rawdata!$T$1*Rawdata!AU536)</f>
        <v>#DIV/0!</v>
      </c>
      <c r="I536" s="16" t="e">
        <f>IF(A536&gt;$V$1,ROUND(ROUND(V536*$S$1+(1-$S$1)*G536,4)+$T$1*ROUND(($S$1*AA536+(1-$S$1)*(G536-V536)^2)^0.5,4),4),Rawdata!AL536+Rawdata!$T$1*Rawdata!AV536)</f>
        <v>#DIV/0!</v>
      </c>
      <c r="J536" s="16" t="e">
        <f>IF(A536&gt;$W$1,ROUND(ROUND( W536*$S$1+(1-$S$1)*G536,4)+$T$1*ROUND(($S$1*AB536+(1-$S$1)*(G536-W536)^2)^0.5,4),4),Rawdata!AM536+Rawdata!$T$1*Rawdata!AW536)</f>
        <v>#DIV/0!</v>
      </c>
      <c r="K536" s="16" t="e">
        <f>IF(A536&gt;$X$1,ROUND(ROUND( X536*$S$1+(1-$S$1)*G536,4)+$T$1*ROUND(($S$1*AC536+(1-$S$1)*(G536-X536)^2)^0.5,4),4),Rawdata!AN536+Rawdata!$T$1*Rawdata!AX536)</f>
        <v>#DIV/0!</v>
      </c>
      <c r="L536" s="16" t="e">
        <f>IF(A536&gt;$Y$1,ROUND(ROUND( Y536*$S$1+(1-$S$1)*G536,4)+$T$1*ROUND(($S$1*AD536+(1-$S$1)*(G536-Y536)^2)^0.5,4),4),Rawdata!AO536+Rawdata!$T$1*Rawdata!AY536)</f>
        <v>#DIV/0!</v>
      </c>
      <c r="M536" s="16" t="e">
        <f t="shared" si="227"/>
        <v>#DIV/0!</v>
      </c>
      <c r="N536" s="16" t="e">
        <f t="shared" si="228"/>
        <v>#DIV/0!</v>
      </c>
      <c r="O536" s="67"/>
      <c r="P536" s="67"/>
      <c r="Q536" s="31" t="e">
        <f t="shared" si="247"/>
        <v>#DIV/0!</v>
      </c>
      <c r="R536" s="17" t="e">
        <f t="shared" si="248"/>
        <v>#DIV/0!</v>
      </c>
      <c r="S536" s="37" t="e">
        <f t="shared" si="229"/>
        <v>#DIV/0!</v>
      </c>
      <c r="T536" s="17" t="e">
        <f t="shared" si="230"/>
        <v>#DIV/0!</v>
      </c>
      <c r="U536" s="91" t="e">
        <f>IF(A536&gt;$U$1, U537*$S$1+(1-$S$1)*G537,Rawdata!AK536)</f>
        <v>#DIV/0!</v>
      </c>
      <c r="V536" s="91" t="e">
        <f>IF(A536&gt;$V$1,$S$1*V537+(1-$S$1)*G537,Rawdata!AL536)</f>
        <v>#DIV/0!</v>
      </c>
      <c r="W536" s="91" t="e">
        <f>IF(A536&gt;$W$1, $S$1*W537+(1-$S$1)*G537,Rawdata!AM536)</f>
        <v>#DIV/0!</v>
      </c>
      <c r="X536" s="91" t="e">
        <f>IF(A536&gt;$X$1,$S$1*X537+(1-$S$1)*G537,Rawdata!AN536)</f>
        <v>#DIV/0!</v>
      </c>
      <c r="Y536" s="91" t="e">
        <f>IF(A536&gt;$Y$1,$S$1*Y537+(1-$S$1)*G537,Rawdata!AO536)</f>
        <v>#DIV/0!</v>
      </c>
      <c r="Z536" s="91" t="e">
        <f>IF(A536&gt;$Z$1,$S$1*Z537+(1-$S$1)*(G537-U537)^2,Rawdata!AP536)</f>
        <v>#DIV/0!</v>
      </c>
      <c r="AA536" s="91" t="e">
        <f>IF(A536&gt;$AA$1,$S$1*AA537+(1-$S$1)*(G537-V537)^2,Rawdata!AQ536)</f>
        <v>#DIV/0!</v>
      </c>
      <c r="AB536" s="91" t="e">
        <f>IF(A536&gt;89,$S$1*AB537+(1-$S$1)*(G537-W537)^2,Rawdata!AR536)</f>
        <v>#DIV/0!</v>
      </c>
      <c r="AC536" s="91" t="e">
        <f>IF(A536&gt;$AC$1,$S$1*AC537+(1-$S$1)*(G537-X537)^2,Rawdata!AS536)</f>
        <v>#DIV/0!</v>
      </c>
      <c r="AD536" s="91" t="e">
        <f>IF(A536&gt;$AD$1,$S$1*AD537+(1-$S$1)*(G537-Y537)^2,Rawdata!AT536)</f>
        <v>#DIV/0!</v>
      </c>
      <c r="AE536" s="80" t="e">
        <f t="shared" si="222"/>
        <v>#DIV/0!</v>
      </c>
      <c r="AF536" s="81" t="e">
        <f t="shared" si="223"/>
        <v>#DIV/0!</v>
      </c>
      <c r="AG536" s="86">
        <f t="shared" si="246"/>
        <v>0</v>
      </c>
      <c r="AH536" s="107" t="e">
        <f t="shared" si="224"/>
        <v>#DIV/0!</v>
      </c>
      <c r="AI536" s="107" t="e">
        <f t="shared" si="225"/>
        <v>#DIV/0!</v>
      </c>
      <c r="AJ536" s="108" t="e">
        <f t="shared" si="226"/>
        <v>#DIV/0!</v>
      </c>
      <c r="AK536" s="113" t="e">
        <f t="shared" si="231"/>
        <v>#DIV/0!</v>
      </c>
      <c r="AL536" s="113" t="e">
        <f t="shared" si="232"/>
        <v>#DIV/0!</v>
      </c>
      <c r="AM536" s="113" t="e">
        <f t="shared" si="233"/>
        <v>#DIV/0!</v>
      </c>
      <c r="AN536" s="113" t="e">
        <f t="shared" si="234"/>
        <v>#DIV/0!</v>
      </c>
      <c r="AO536" s="113" t="e">
        <f t="shared" si="235"/>
        <v>#DIV/0!</v>
      </c>
      <c r="AP536" s="91" t="e">
        <f t="shared" si="236"/>
        <v>#DIV/0!</v>
      </c>
      <c r="AQ536" s="91" t="e">
        <f t="shared" si="237"/>
        <v>#DIV/0!</v>
      </c>
      <c r="AR536" s="91" t="e">
        <f t="shared" si="238"/>
        <v>#DIV/0!</v>
      </c>
      <c r="AS536" s="91" t="e">
        <f t="shared" si="239"/>
        <v>#DIV/0!</v>
      </c>
      <c r="AT536" s="91" t="e">
        <f t="shared" si="240"/>
        <v>#DIV/0!</v>
      </c>
      <c r="AU536" s="113" t="e">
        <f t="shared" si="241"/>
        <v>#DIV/0!</v>
      </c>
      <c r="AV536" s="113" t="e">
        <f t="shared" si="242"/>
        <v>#DIV/0!</v>
      </c>
      <c r="AW536" s="113" t="e">
        <f t="shared" si="243"/>
        <v>#DIV/0!</v>
      </c>
      <c r="AX536" s="113" t="e">
        <f t="shared" si="244"/>
        <v>#DIV/0!</v>
      </c>
      <c r="AY536" s="113" t="e">
        <f t="shared" si="245"/>
        <v>#DIV/0!</v>
      </c>
    </row>
    <row r="537" spans="1:51" x14ac:dyDescent="0.25">
      <c r="A537" s="119"/>
      <c r="B537" s="83"/>
      <c r="C537" s="85"/>
      <c r="D537" s="85"/>
      <c r="E537" s="85"/>
      <c r="F537" s="71"/>
      <c r="G537" s="96"/>
      <c r="H537" s="16" t="e">
        <f>IF(A537&gt;$U$1,ROUND(ROUND( U537*$S$1+(1-$S$1)*G537,4)+$T$1*ROUND(($S$1*Z537+(1-$S$1)*(G537-U537)^2)^0.5,4),4),Rawdata!AK537+Rawdata!$T$1*Rawdata!AU537)</f>
        <v>#DIV/0!</v>
      </c>
      <c r="I537" s="16" t="e">
        <f>IF(A537&gt;$V$1,ROUND(ROUND(V537*$S$1+(1-$S$1)*G537,4)+$T$1*ROUND(($S$1*AA537+(1-$S$1)*(G537-V537)^2)^0.5,4),4),Rawdata!AL537+Rawdata!$T$1*Rawdata!AV537)</f>
        <v>#DIV/0!</v>
      </c>
      <c r="J537" s="16" t="e">
        <f>IF(A537&gt;$W$1,ROUND(ROUND( W537*$S$1+(1-$S$1)*G537,4)+$T$1*ROUND(($S$1*AB537+(1-$S$1)*(G537-W537)^2)^0.5,4),4),Rawdata!AM537+Rawdata!$T$1*Rawdata!AW537)</f>
        <v>#DIV/0!</v>
      </c>
      <c r="K537" s="16" t="e">
        <f>IF(A537&gt;$X$1,ROUND(ROUND( X537*$S$1+(1-$S$1)*G537,4)+$T$1*ROUND(($S$1*AC537+(1-$S$1)*(G537-X537)^2)^0.5,4),4),Rawdata!AN537+Rawdata!$T$1*Rawdata!AX537)</f>
        <v>#DIV/0!</v>
      </c>
      <c r="L537" s="16" t="e">
        <f>IF(A537&gt;$Y$1,ROUND(ROUND( Y537*$S$1+(1-$S$1)*G537,4)+$T$1*ROUND(($S$1*AD537+(1-$S$1)*(G537-Y537)^2)^0.5,4),4),Rawdata!AO537+Rawdata!$T$1*Rawdata!AY537)</f>
        <v>#DIV/0!</v>
      </c>
      <c r="M537" s="16" t="e">
        <f t="shared" si="227"/>
        <v>#DIV/0!</v>
      </c>
      <c r="N537" s="16" t="e">
        <f t="shared" si="228"/>
        <v>#DIV/0!</v>
      </c>
      <c r="O537" s="67"/>
      <c r="P537" s="67"/>
      <c r="Q537" s="31" t="e">
        <f t="shared" si="247"/>
        <v>#DIV/0!</v>
      </c>
      <c r="R537" s="17" t="e">
        <f t="shared" si="248"/>
        <v>#DIV/0!</v>
      </c>
      <c r="S537" s="37" t="e">
        <f t="shared" si="229"/>
        <v>#DIV/0!</v>
      </c>
      <c r="T537" s="17" t="e">
        <f t="shared" si="230"/>
        <v>#DIV/0!</v>
      </c>
      <c r="U537" s="91" t="e">
        <f>IF(A537&gt;$U$1, U538*$S$1+(1-$S$1)*G538,Rawdata!AK537)</f>
        <v>#DIV/0!</v>
      </c>
      <c r="V537" s="91" t="e">
        <f>IF(A537&gt;$V$1,$S$1*V538+(1-$S$1)*G538,Rawdata!AL537)</f>
        <v>#DIV/0!</v>
      </c>
      <c r="W537" s="91" t="e">
        <f>IF(A537&gt;$W$1, $S$1*W538+(1-$S$1)*G538,Rawdata!AM537)</f>
        <v>#DIV/0!</v>
      </c>
      <c r="X537" s="91" t="e">
        <f>IF(A537&gt;$X$1,$S$1*X538+(1-$S$1)*G538,Rawdata!AN537)</f>
        <v>#DIV/0!</v>
      </c>
      <c r="Y537" s="91" t="e">
        <f>IF(A537&gt;$Y$1,$S$1*Y538+(1-$S$1)*G538,Rawdata!AO537)</f>
        <v>#DIV/0!</v>
      </c>
      <c r="Z537" s="91" t="e">
        <f>IF(A537&gt;$Z$1,$S$1*Z538+(1-$S$1)*(G538-U538)^2,Rawdata!AP537)</f>
        <v>#DIV/0!</v>
      </c>
      <c r="AA537" s="91" t="e">
        <f>IF(A537&gt;$AA$1,$S$1*AA538+(1-$S$1)*(G538-V538)^2,Rawdata!AQ537)</f>
        <v>#DIV/0!</v>
      </c>
      <c r="AB537" s="91" t="e">
        <f>IF(A537&gt;89,$S$1*AB538+(1-$S$1)*(G538-W538)^2,Rawdata!AR537)</f>
        <v>#DIV/0!</v>
      </c>
      <c r="AC537" s="91" t="e">
        <f>IF(A537&gt;$AC$1,$S$1*AC538+(1-$S$1)*(G538-X538)^2,Rawdata!AS537)</f>
        <v>#DIV/0!</v>
      </c>
      <c r="AD537" s="91" t="e">
        <f>IF(A537&gt;$AD$1,$S$1*AD538+(1-$S$1)*(G538-Y538)^2,Rawdata!AT537)</f>
        <v>#DIV/0!</v>
      </c>
      <c r="AE537" s="80" t="e">
        <f t="shared" si="222"/>
        <v>#DIV/0!</v>
      </c>
      <c r="AF537" s="81" t="e">
        <f t="shared" si="223"/>
        <v>#DIV/0!</v>
      </c>
      <c r="AG537" s="86">
        <f t="shared" si="246"/>
        <v>0</v>
      </c>
      <c r="AH537" s="107" t="e">
        <f t="shared" si="224"/>
        <v>#DIV/0!</v>
      </c>
      <c r="AI537" s="107" t="e">
        <f t="shared" si="225"/>
        <v>#DIV/0!</v>
      </c>
      <c r="AJ537" s="108" t="e">
        <f t="shared" si="226"/>
        <v>#DIV/0!</v>
      </c>
      <c r="AK537" s="113" t="e">
        <f t="shared" si="231"/>
        <v>#DIV/0!</v>
      </c>
      <c r="AL537" s="113" t="e">
        <f t="shared" si="232"/>
        <v>#DIV/0!</v>
      </c>
      <c r="AM537" s="113" t="e">
        <f t="shared" si="233"/>
        <v>#DIV/0!</v>
      </c>
      <c r="AN537" s="113" t="e">
        <f t="shared" si="234"/>
        <v>#DIV/0!</v>
      </c>
      <c r="AO537" s="113" t="e">
        <f t="shared" si="235"/>
        <v>#DIV/0!</v>
      </c>
      <c r="AP537" s="91" t="e">
        <f t="shared" si="236"/>
        <v>#DIV/0!</v>
      </c>
      <c r="AQ537" s="91" t="e">
        <f t="shared" si="237"/>
        <v>#DIV/0!</v>
      </c>
      <c r="AR537" s="91" t="e">
        <f t="shared" si="238"/>
        <v>#DIV/0!</v>
      </c>
      <c r="AS537" s="91" t="e">
        <f t="shared" si="239"/>
        <v>#DIV/0!</v>
      </c>
      <c r="AT537" s="91" t="e">
        <f t="shared" si="240"/>
        <v>#DIV/0!</v>
      </c>
      <c r="AU537" s="113" t="e">
        <f t="shared" si="241"/>
        <v>#DIV/0!</v>
      </c>
      <c r="AV537" s="113" t="e">
        <f t="shared" si="242"/>
        <v>#DIV/0!</v>
      </c>
      <c r="AW537" s="113" t="e">
        <f t="shared" si="243"/>
        <v>#DIV/0!</v>
      </c>
      <c r="AX537" s="113" t="e">
        <f t="shared" si="244"/>
        <v>#DIV/0!</v>
      </c>
      <c r="AY537" s="113" t="e">
        <f t="shared" si="245"/>
        <v>#DIV/0!</v>
      </c>
    </row>
    <row r="538" spans="1:51" x14ac:dyDescent="0.25">
      <c r="A538" s="119"/>
      <c r="B538" s="83"/>
      <c r="C538" s="85"/>
      <c r="D538" s="85"/>
      <c r="E538" s="85"/>
      <c r="F538" s="71"/>
      <c r="G538" s="96"/>
      <c r="H538" s="16" t="e">
        <f>IF(A538&gt;$U$1,ROUND(ROUND( U538*$S$1+(1-$S$1)*G538,4)+$T$1*ROUND(($S$1*Z538+(1-$S$1)*(G538-U538)^2)^0.5,4),4),Rawdata!AK538+Rawdata!$T$1*Rawdata!AU538)</f>
        <v>#DIV/0!</v>
      </c>
      <c r="I538" s="16" t="e">
        <f>IF(A538&gt;$V$1,ROUND(ROUND(V538*$S$1+(1-$S$1)*G538,4)+$T$1*ROUND(($S$1*AA538+(1-$S$1)*(G538-V538)^2)^0.5,4),4),Rawdata!AL538+Rawdata!$T$1*Rawdata!AV538)</f>
        <v>#DIV/0!</v>
      </c>
      <c r="J538" s="16" t="e">
        <f>IF(A538&gt;$W$1,ROUND(ROUND( W538*$S$1+(1-$S$1)*G538,4)+$T$1*ROUND(($S$1*AB538+(1-$S$1)*(G538-W538)^2)^0.5,4),4),Rawdata!AM538+Rawdata!$T$1*Rawdata!AW538)</f>
        <v>#DIV/0!</v>
      </c>
      <c r="K538" s="16" t="e">
        <f>IF(A538&gt;$X$1,ROUND(ROUND( X538*$S$1+(1-$S$1)*G538,4)+$T$1*ROUND(($S$1*AC538+(1-$S$1)*(G538-X538)^2)^0.5,4),4),Rawdata!AN538+Rawdata!$T$1*Rawdata!AX538)</f>
        <v>#DIV/0!</v>
      </c>
      <c r="L538" s="16" t="e">
        <f>IF(A538&gt;$Y$1,ROUND(ROUND( Y538*$S$1+(1-$S$1)*G538,4)+$T$1*ROUND(($S$1*AD538+(1-$S$1)*(G538-Y538)^2)^0.5,4),4),Rawdata!AO538+Rawdata!$T$1*Rawdata!AY538)</f>
        <v>#DIV/0!</v>
      </c>
      <c r="M538" s="16" t="e">
        <f t="shared" si="227"/>
        <v>#DIV/0!</v>
      </c>
      <c r="N538" s="16" t="e">
        <f t="shared" si="228"/>
        <v>#DIV/0!</v>
      </c>
      <c r="O538" s="67"/>
      <c r="P538" s="67"/>
      <c r="Q538" s="31" t="e">
        <f t="shared" si="247"/>
        <v>#DIV/0!</v>
      </c>
      <c r="R538" s="17" t="e">
        <f t="shared" si="248"/>
        <v>#DIV/0!</v>
      </c>
      <c r="S538" s="37" t="e">
        <f t="shared" si="229"/>
        <v>#DIV/0!</v>
      </c>
      <c r="T538" s="17" t="e">
        <f t="shared" si="230"/>
        <v>#DIV/0!</v>
      </c>
      <c r="U538" s="91" t="e">
        <f>IF(A538&gt;$U$1, U539*$S$1+(1-$S$1)*G539,Rawdata!AK538)</f>
        <v>#DIV/0!</v>
      </c>
      <c r="V538" s="91" t="e">
        <f>IF(A538&gt;$V$1,$S$1*V539+(1-$S$1)*G539,Rawdata!AL538)</f>
        <v>#DIV/0!</v>
      </c>
      <c r="W538" s="91" t="e">
        <f>IF(A538&gt;$W$1, $S$1*W539+(1-$S$1)*G539,Rawdata!AM538)</f>
        <v>#DIV/0!</v>
      </c>
      <c r="X538" s="91" t="e">
        <f>IF(A538&gt;$X$1,$S$1*X539+(1-$S$1)*G539,Rawdata!AN538)</f>
        <v>#DIV/0!</v>
      </c>
      <c r="Y538" s="91" t="e">
        <f>IF(A538&gt;$Y$1,$S$1*Y539+(1-$S$1)*G539,Rawdata!AO538)</f>
        <v>#DIV/0!</v>
      </c>
      <c r="Z538" s="91" t="e">
        <f>IF(A538&gt;$Z$1,$S$1*Z539+(1-$S$1)*(G539-U539)^2,Rawdata!AP538)</f>
        <v>#DIV/0!</v>
      </c>
      <c r="AA538" s="91" t="e">
        <f>IF(A538&gt;$AA$1,$S$1*AA539+(1-$S$1)*(G539-V539)^2,Rawdata!AQ538)</f>
        <v>#DIV/0!</v>
      </c>
      <c r="AB538" s="91" t="e">
        <f>IF(A538&gt;89,$S$1*AB539+(1-$S$1)*(G539-W539)^2,Rawdata!AR538)</f>
        <v>#DIV/0!</v>
      </c>
      <c r="AC538" s="91" t="e">
        <f>IF(A538&gt;$AC$1,$S$1*AC539+(1-$S$1)*(G539-X539)^2,Rawdata!AS538)</f>
        <v>#DIV/0!</v>
      </c>
      <c r="AD538" s="91" t="e">
        <f>IF(A538&gt;$AD$1,$S$1*AD539+(1-$S$1)*(G539-Y539)^2,Rawdata!AT538)</f>
        <v>#DIV/0!</v>
      </c>
      <c r="AE538" s="80" t="e">
        <f t="shared" si="222"/>
        <v>#DIV/0!</v>
      </c>
      <c r="AF538" s="81" t="e">
        <f t="shared" si="223"/>
        <v>#DIV/0!</v>
      </c>
      <c r="AG538" s="86">
        <f t="shared" si="246"/>
        <v>0</v>
      </c>
      <c r="AH538" s="107" t="e">
        <f t="shared" si="224"/>
        <v>#DIV/0!</v>
      </c>
      <c r="AI538" s="107" t="e">
        <f t="shared" si="225"/>
        <v>#DIV/0!</v>
      </c>
      <c r="AJ538" s="108" t="e">
        <f t="shared" si="226"/>
        <v>#DIV/0!</v>
      </c>
      <c r="AK538" s="113" t="e">
        <f t="shared" si="231"/>
        <v>#DIV/0!</v>
      </c>
      <c r="AL538" s="113" t="e">
        <f t="shared" si="232"/>
        <v>#DIV/0!</v>
      </c>
      <c r="AM538" s="113" t="e">
        <f t="shared" si="233"/>
        <v>#DIV/0!</v>
      </c>
      <c r="AN538" s="113" t="e">
        <f t="shared" si="234"/>
        <v>#DIV/0!</v>
      </c>
      <c r="AO538" s="113" t="e">
        <f t="shared" si="235"/>
        <v>#DIV/0!</v>
      </c>
      <c r="AP538" s="91" t="e">
        <f t="shared" si="236"/>
        <v>#DIV/0!</v>
      </c>
      <c r="AQ538" s="91" t="e">
        <f t="shared" si="237"/>
        <v>#DIV/0!</v>
      </c>
      <c r="AR538" s="91" t="e">
        <f t="shared" si="238"/>
        <v>#DIV/0!</v>
      </c>
      <c r="AS538" s="91" t="e">
        <f t="shared" si="239"/>
        <v>#DIV/0!</v>
      </c>
      <c r="AT538" s="91" t="e">
        <f t="shared" si="240"/>
        <v>#DIV/0!</v>
      </c>
      <c r="AU538" s="113" t="e">
        <f t="shared" si="241"/>
        <v>#DIV/0!</v>
      </c>
      <c r="AV538" s="113" t="e">
        <f t="shared" si="242"/>
        <v>#DIV/0!</v>
      </c>
      <c r="AW538" s="113" t="e">
        <f t="shared" si="243"/>
        <v>#DIV/0!</v>
      </c>
      <c r="AX538" s="113" t="e">
        <f t="shared" si="244"/>
        <v>#DIV/0!</v>
      </c>
      <c r="AY538" s="113" t="e">
        <f t="shared" si="245"/>
        <v>#DIV/0!</v>
      </c>
    </row>
    <row r="539" spans="1:51" x14ac:dyDescent="0.25">
      <c r="A539" s="119"/>
      <c r="B539" s="83"/>
      <c r="C539" s="85"/>
      <c r="D539" s="85"/>
      <c r="E539" s="85"/>
      <c r="F539" s="71"/>
      <c r="G539" s="96"/>
      <c r="H539" s="16" t="e">
        <f>IF(A539&gt;$U$1,ROUND(ROUND( U539*$S$1+(1-$S$1)*G539,4)+$T$1*ROUND(($S$1*Z539+(1-$S$1)*(G539-U539)^2)^0.5,4),4),Rawdata!AK539+Rawdata!$T$1*Rawdata!AU539)</f>
        <v>#DIV/0!</v>
      </c>
      <c r="I539" s="16" t="e">
        <f>IF(A539&gt;$V$1,ROUND(ROUND(V539*$S$1+(1-$S$1)*G539,4)+$T$1*ROUND(($S$1*AA539+(1-$S$1)*(G539-V539)^2)^0.5,4),4),Rawdata!AL539+Rawdata!$T$1*Rawdata!AV539)</f>
        <v>#DIV/0!</v>
      </c>
      <c r="J539" s="16" t="e">
        <f>IF(A539&gt;$W$1,ROUND(ROUND( W539*$S$1+(1-$S$1)*G539,4)+$T$1*ROUND(($S$1*AB539+(1-$S$1)*(G539-W539)^2)^0.5,4),4),Rawdata!AM539+Rawdata!$T$1*Rawdata!AW539)</f>
        <v>#DIV/0!</v>
      </c>
      <c r="K539" s="16" t="e">
        <f>IF(A539&gt;$X$1,ROUND(ROUND( X539*$S$1+(1-$S$1)*G539,4)+$T$1*ROUND(($S$1*AC539+(1-$S$1)*(G539-X539)^2)^0.5,4),4),Rawdata!AN539+Rawdata!$T$1*Rawdata!AX539)</f>
        <v>#DIV/0!</v>
      </c>
      <c r="L539" s="16" t="e">
        <f>IF(A539&gt;$Y$1,ROUND(ROUND( Y539*$S$1+(1-$S$1)*G539,4)+$T$1*ROUND(($S$1*AD539+(1-$S$1)*(G539-Y539)^2)^0.5,4),4),Rawdata!AO539+Rawdata!$T$1*Rawdata!AY539)</f>
        <v>#DIV/0!</v>
      </c>
      <c r="M539" s="16" t="e">
        <f t="shared" si="227"/>
        <v>#DIV/0!</v>
      </c>
      <c r="N539" s="16" t="e">
        <f t="shared" si="228"/>
        <v>#DIV/0!</v>
      </c>
      <c r="O539" s="67"/>
      <c r="P539" s="67"/>
      <c r="Q539" s="31" t="e">
        <f t="shared" si="247"/>
        <v>#DIV/0!</v>
      </c>
      <c r="R539" s="17" t="e">
        <f t="shared" si="248"/>
        <v>#DIV/0!</v>
      </c>
      <c r="S539" s="37" t="e">
        <f t="shared" si="229"/>
        <v>#DIV/0!</v>
      </c>
      <c r="T539" s="17" t="e">
        <f t="shared" si="230"/>
        <v>#DIV/0!</v>
      </c>
      <c r="U539" s="91" t="e">
        <f>IF(A539&gt;$U$1, U540*$S$1+(1-$S$1)*G540,Rawdata!AK539)</f>
        <v>#DIV/0!</v>
      </c>
      <c r="V539" s="91" t="e">
        <f>IF(A539&gt;$V$1,$S$1*V540+(1-$S$1)*G540,Rawdata!AL539)</f>
        <v>#DIV/0!</v>
      </c>
      <c r="W539" s="91" t="e">
        <f>IF(A539&gt;$W$1, $S$1*W540+(1-$S$1)*G540,Rawdata!AM539)</f>
        <v>#DIV/0!</v>
      </c>
      <c r="X539" s="91" t="e">
        <f>IF(A539&gt;$X$1,$S$1*X540+(1-$S$1)*G540,Rawdata!AN539)</f>
        <v>#DIV/0!</v>
      </c>
      <c r="Y539" s="91" t="e">
        <f>IF(A539&gt;$Y$1,$S$1*Y540+(1-$S$1)*G540,Rawdata!AO539)</f>
        <v>#DIV/0!</v>
      </c>
      <c r="Z539" s="91" t="e">
        <f>IF(A539&gt;$Z$1,$S$1*Z540+(1-$S$1)*(G540-U540)^2,Rawdata!AP539)</f>
        <v>#DIV/0!</v>
      </c>
      <c r="AA539" s="91" t="e">
        <f>IF(A539&gt;$AA$1,$S$1*AA540+(1-$S$1)*(G540-V540)^2,Rawdata!AQ539)</f>
        <v>#DIV/0!</v>
      </c>
      <c r="AB539" s="91" t="e">
        <f>IF(A539&gt;89,$S$1*AB540+(1-$S$1)*(G540-W540)^2,Rawdata!AR539)</f>
        <v>#DIV/0!</v>
      </c>
      <c r="AC539" s="91" t="e">
        <f>IF(A539&gt;$AC$1,$S$1*AC540+(1-$S$1)*(G540-X540)^2,Rawdata!AS539)</f>
        <v>#DIV/0!</v>
      </c>
      <c r="AD539" s="91" t="e">
        <f>IF(A539&gt;$AD$1,$S$1*AD540+(1-$S$1)*(G540-Y540)^2,Rawdata!AT539)</f>
        <v>#DIV/0!</v>
      </c>
      <c r="AE539" s="80" t="e">
        <f t="shared" si="222"/>
        <v>#DIV/0!</v>
      </c>
      <c r="AF539" s="81" t="e">
        <f t="shared" si="223"/>
        <v>#DIV/0!</v>
      </c>
      <c r="AG539" s="86">
        <f t="shared" si="246"/>
        <v>0</v>
      </c>
      <c r="AH539" s="107" t="e">
        <f t="shared" si="224"/>
        <v>#DIV/0!</v>
      </c>
      <c r="AI539" s="107" t="e">
        <f t="shared" si="225"/>
        <v>#DIV/0!</v>
      </c>
      <c r="AJ539" s="108" t="e">
        <f t="shared" si="226"/>
        <v>#DIV/0!</v>
      </c>
      <c r="AK539" s="113" t="e">
        <f t="shared" si="231"/>
        <v>#DIV/0!</v>
      </c>
      <c r="AL539" s="113" t="e">
        <f t="shared" si="232"/>
        <v>#DIV/0!</v>
      </c>
      <c r="AM539" s="113" t="e">
        <f t="shared" si="233"/>
        <v>#DIV/0!</v>
      </c>
      <c r="AN539" s="113" t="e">
        <f t="shared" si="234"/>
        <v>#DIV/0!</v>
      </c>
      <c r="AO539" s="113" t="e">
        <f t="shared" si="235"/>
        <v>#DIV/0!</v>
      </c>
      <c r="AP539" s="91" t="e">
        <f t="shared" si="236"/>
        <v>#DIV/0!</v>
      </c>
      <c r="AQ539" s="91" t="e">
        <f t="shared" si="237"/>
        <v>#DIV/0!</v>
      </c>
      <c r="AR539" s="91" t="e">
        <f t="shared" si="238"/>
        <v>#DIV/0!</v>
      </c>
      <c r="AS539" s="91" t="e">
        <f t="shared" si="239"/>
        <v>#DIV/0!</v>
      </c>
      <c r="AT539" s="91" t="e">
        <f t="shared" si="240"/>
        <v>#DIV/0!</v>
      </c>
      <c r="AU539" s="113" t="e">
        <f t="shared" si="241"/>
        <v>#DIV/0!</v>
      </c>
      <c r="AV539" s="113" t="e">
        <f t="shared" si="242"/>
        <v>#DIV/0!</v>
      </c>
      <c r="AW539" s="113" t="e">
        <f t="shared" si="243"/>
        <v>#DIV/0!</v>
      </c>
      <c r="AX539" s="113" t="e">
        <f t="shared" si="244"/>
        <v>#DIV/0!</v>
      </c>
      <c r="AY539" s="113" t="e">
        <f t="shared" si="245"/>
        <v>#DIV/0!</v>
      </c>
    </row>
    <row r="540" spans="1:51" x14ac:dyDescent="0.25">
      <c r="A540" s="119"/>
      <c r="B540" s="83"/>
      <c r="C540" s="85"/>
      <c r="D540" s="85"/>
      <c r="E540" s="85"/>
      <c r="F540" s="71"/>
      <c r="G540" s="96"/>
      <c r="H540" s="16" t="e">
        <f>IF(A540&gt;$U$1,ROUND(ROUND( U540*$S$1+(1-$S$1)*G540,4)+$T$1*ROUND(($S$1*Z540+(1-$S$1)*(G540-U540)^2)^0.5,4),4),Rawdata!AK540+Rawdata!$T$1*Rawdata!AU540)</f>
        <v>#DIV/0!</v>
      </c>
      <c r="I540" s="16" t="e">
        <f>IF(A540&gt;$V$1,ROUND(ROUND(V540*$S$1+(1-$S$1)*G540,4)+$T$1*ROUND(($S$1*AA540+(1-$S$1)*(G540-V540)^2)^0.5,4),4),Rawdata!AL540+Rawdata!$T$1*Rawdata!AV540)</f>
        <v>#DIV/0!</v>
      </c>
      <c r="J540" s="16" t="e">
        <f>IF(A540&gt;$W$1,ROUND(ROUND( W540*$S$1+(1-$S$1)*G540,4)+$T$1*ROUND(($S$1*AB540+(1-$S$1)*(G540-W540)^2)^0.5,4),4),Rawdata!AM540+Rawdata!$T$1*Rawdata!AW540)</f>
        <v>#DIV/0!</v>
      </c>
      <c r="K540" s="16" t="e">
        <f>IF(A540&gt;$X$1,ROUND(ROUND( X540*$S$1+(1-$S$1)*G540,4)+$T$1*ROUND(($S$1*AC540+(1-$S$1)*(G540-X540)^2)^0.5,4),4),Rawdata!AN540+Rawdata!$T$1*Rawdata!AX540)</f>
        <v>#DIV/0!</v>
      </c>
      <c r="L540" s="16" t="e">
        <f>IF(A540&gt;$Y$1,ROUND(ROUND( Y540*$S$1+(1-$S$1)*G540,4)+$T$1*ROUND(($S$1*AD540+(1-$S$1)*(G540-Y540)^2)^0.5,4),4),Rawdata!AO540+Rawdata!$T$1*Rawdata!AY540)</f>
        <v>#DIV/0!</v>
      </c>
      <c r="M540" s="16" t="e">
        <f t="shared" si="227"/>
        <v>#DIV/0!</v>
      </c>
      <c r="N540" s="16" t="e">
        <f t="shared" si="228"/>
        <v>#DIV/0!</v>
      </c>
      <c r="O540" s="67"/>
      <c r="P540" s="67"/>
      <c r="Q540" s="31" t="e">
        <f t="shared" si="247"/>
        <v>#DIV/0!</v>
      </c>
      <c r="R540" s="17" t="e">
        <f t="shared" si="248"/>
        <v>#DIV/0!</v>
      </c>
      <c r="S540" s="37" t="e">
        <f t="shared" si="229"/>
        <v>#DIV/0!</v>
      </c>
      <c r="T540" s="17" t="e">
        <f t="shared" si="230"/>
        <v>#DIV/0!</v>
      </c>
      <c r="U540" s="91" t="e">
        <f>IF(A540&gt;$U$1, U541*$S$1+(1-$S$1)*G541,Rawdata!AK540)</f>
        <v>#DIV/0!</v>
      </c>
      <c r="V540" s="91" t="e">
        <f>IF(A540&gt;$V$1,$S$1*V541+(1-$S$1)*G541,Rawdata!AL540)</f>
        <v>#DIV/0!</v>
      </c>
      <c r="W540" s="91" t="e">
        <f>IF(A540&gt;$W$1, $S$1*W541+(1-$S$1)*G541,Rawdata!AM540)</f>
        <v>#DIV/0!</v>
      </c>
      <c r="X540" s="91" t="e">
        <f>IF(A540&gt;$X$1,$S$1*X541+(1-$S$1)*G541,Rawdata!AN540)</f>
        <v>#DIV/0!</v>
      </c>
      <c r="Y540" s="91" t="e">
        <f>IF(A540&gt;$Y$1,$S$1*Y541+(1-$S$1)*G541,Rawdata!AO540)</f>
        <v>#DIV/0!</v>
      </c>
      <c r="Z540" s="91" t="e">
        <f>IF(A540&gt;$Z$1,$S$1*Z541+(1-$S$1)*(G541-U541)^2,Rawdata!AP540)</f>
        <v>#DIV/0!</v>
      </c>
      <c r="AA540" s="91" t="e">
        <f>IF(A540&gt;$AA$1,$S$1*AA541+(1-$S$1)*(G541-V541)^2,Rawdata!AQ540)</f>
        <v>#DIV/0!</v>
      </c>
      <c r="AB540" s="91" t="e">
        <f>IF(A540&gt;89,$S$1*AB541+(1-$S$1)*(G541-W541)^2,Rawdata!AR540)</f>
        <v>#DIV/0!</v>
      </c>
      <c r="AC540" s="91" t="e">
        <f>IF(A540&gt;$AC$1,$S$1*AC541+(1-$S$1)*(G541-X541)^2,Rawdata!AS540)</f>
        <v>#DIV/0!</v>
      </c>
      <c r="AD540" s="91" t="e">
        <f>IF(A540&gt;$AD$1,$S$1*AD541+(1-$S$1)*(G541-Y541)^2,Rawdata!AT540)</f>
        <v>#DIV/0!</v>
      </c>
      <c r="AE540" s="80" t="e">
        <f t="shared" si="222"/>
        <v>#DIV/0!</v>
      </c>
      <c r="AF540" s="81" t="e">
        <f t="shared" si="223"/>
        <v>#DIV/0!</v>
      </c>
      <c r="AG540" s="86">
        <f t="shared" si="246"/>
        <v>0</v>
      </c>
      <c r="AH540" s="107" t="e">
        <f t="shared" si="224"/>
        <v>#DIV/0!</v>
      </c>
      <c r="AI540" s="107" t="e">
        <f t="shared" si="225"/>
        <v>#DIV/0!</v>
      </c>
      <c r="AJ540" s="108" t="e">
        <f t="shared" si="226"/>
        <v>#DIV/0!</v>
      </c>
      <c r="AK540" s="113" t="e">
        <f t="shared" si="231"/>
        <v>#DIV/0!</v>
      </c>
      <c r="AL540" s="113" t="e">
        <f t="shared" si="232"/>
        <v>#DIV/0!</v>
      </c>
      <c r="AM540" s="113" t="e">
        <f t="shared" si="233"/>
        <v>#DIV/0!</v>
      </c>
      <c r="AN540" s="113" t="e">
        <f t="shared" si="234"/>
        <v>#DIV/0!</v>
      </c>
      <c r="AO540" s="113" t="e">
        <f t="shared" si="235"/>
        <v>#DIV/0!</v>
      </c>
      <c r="AP540" s="91" t="e">
        <f t="shared" si="236"/>
        <v>#DIV/0!</v>
      </c>
      <c r="AQ540" s="91" t="e">
        <f t="shared" si="237"/>
        <v>#DIV/0!</v>
      </c>
      <c r="AR540" s="91" t="e">
        <f t="shared" si="238"/>
        <v>#DIV/0!</v>
      </c>
      <c r="AS540" s="91" t="e">
        <f t="shared" si="239"/>
        <v>#DIV/0!</v>
      </c>
      <c r="AT540" s="91" t="e">
        <f t="shared" si="240"/>
        <v>#DIV/0!</v>
      </c>
      <c r="AU540" s="113" t="e">
        <f t="shared" si="241"/>
        <v>#DIV/0!</v>
      </c>
      <c r="AV540" s="113" t="e">
        <f t="shared" si="242"/>
        <v>#DIV/0!</v>
      </c>
      <c r="AW540" s="113" t="e">
        <f t="shared" si="243"/>
        <v>#DIV/0!</v>
      </c>
      <c r="AX540" s="113" t="e">
        <f t="shared" si="244"/>
        <v>#DIV/0!</v>
      </c>
      <c r="AY540" s="113" t="e">
        <f t="shared" si="245"/>
        <v>#DIV/0!</v>
      </c>
    </row>
    <row r="541" spans="1:51" x14ac:dyDescent="0.25">
      <c r="A541" s="119"/>
      <c r="B541" s="83"/>
      <c r="C541" s="85"/>
      <c r="D541" s="85"/>
      <c r="E541" s="85"/>
      <c r="F541" s="71"/>
      <c r="G541" s="96"/>
      <c r="H541" s="16" t="e">
        <f>IF(A541&gt;$U$1,ROUND(ROUND( U541*$S$1+(1-$S$1)*G541,4)+$T$1*ROUND(($S$1*Z541+(1-$S$1)*(G541-U541)^2)^0.5,4),4),Rawdata!AK541+Rawdata!$T$1*Rawdata!AU541)</f>
        <v>#DIV/0!</v>
      </c>
      <c r="I541" s="16" t="e">
        <f>IF(A541&gt;$V$1,ROUND(ROUND(V541*$S$1+(1-$S$1)*G541,4)+$T$1*ROUND(($S$1*AA541+(1-$S$1)*(G541-V541)^2)^0.5,4),4),Rawdata!AL541+Rawdata!$T$1*Rawdata!AV541)</f>
        <v>#DIV/0!</v>
      </c>
      <c r="J541" s="16" t="e">
        <f>IF(A541&gt;$W$1,ROUND(ROUND( W541*$S$1+(1-$S$1)*G541,4)+$T$1*ROUND(($S$1*AB541+(1-$S$1)*(G541-W541)^2)^0.5,4),4),Rawdata!AM541+Rawdata!$T$1*Rawdata!AW541)</f>
        <v>#DIV/0!</v>
      </c>
      <c r="K541" s="16" t="e">
        <f>IF(A541&gt;$X$1,ROUND(ROUND( X541*$S$1+(1-$S$1)*G541,4)+$T$1*ROUND(($S$1*AC541+(1-$S$1)*(G541-X541)^2)^0.5,4),4),Rawdata!AN541+Rawdata!$T$1*Rawdata!AX541)</f>
        <v>#DIV/0!</v>
      </c>
      <c r="L541" s="16" t="e">
        <f>IF(A541&gt;$Y$1,ROUND(ROUND( Y541*$S$1+(1-$S$1)*G541,4)+$T$1*ROUND(($S$1*AD541+(1-$S$1)*(G541-Y541)^2)^0.5,4),4),Rawdata!AO541+Rawdata!$T$1*Rawdata!AY541)</f>
        <v>#DIV/0!</v>
      </c>
      <c r="M541" s="16" t="e">
        <f t="shared" si="227"/>
        <v>#DIV/0!</v>
      </c>
      <c r="N541" s="16" t="e">
        <f t="shared" si="228"/>
        <v>#DIV/0!</v>
      </c>
      <c r="O541" s="67"/>
      <c r="P541" s="67"/>
      <c r="Q541" s="31" t="e">
        <f t="shared" si="247"/>
        <v>#DIV/0!</v>
      </c>
      <c r="R541" s="17" t="e">
        <f t="shared" si="248"/>
        <v>#DIV/0!</v>
      </c>
      <c r="S541" s="37" t="e">
        <f t="shared" si="229"/>
        <v>#DIV/0!</v>
      </c>
      <c r="T541" s="17" t="e">
        <f t="shared" si="230"/>
        <v>#DIV/0!</v>
      </c>
      <c r="U541" s="91" t="e">
        <f>IF(A541&gt;$U$1, U542*$S$1+(1-$S$1)*G542,Rawdata!AK541)</f>
        <v>#DIV/0!</v>
      </c>
      <c r="V541" s="91" t="e">
        <f>IF(A541&gt;$V$1,$S$1*V542+(1-$S$1)*G542,Rawdata!AL541)</f>
        <v>#DIV/0!</v>
      </c>
      <c r="W541" s="91" t="e">
        <f>IF(A541&gt;$W$1, $S$1*W542+(1-$S$1)*G542,Rawdata!AM541)</f>
        <v>#DIV/0!</v>
      </c>
      <c r="X541" s="91" t="e">
        <f>IF(A541&gt;$X$1,$S$1*X542+(1-$S$1)*G542,Rawdata!AN541)</f>
        <v>#DIV/0!</v>
      </c>
      <c r="Y541" s="91" t="e">
        <f>IF(A541&gt;$Y$1,$S$1*Y542+(1-$S$1)*G542,Rawdata!AO541)</f>
        <v>#DIV/0!</v>
      </c>
      <c r="Z541" s="91" t="e">
        <f>IF(A541&gt;$Z$1,$S$1*Z542+(1-$S$1)*(G542-U542)^2,Rawdata!AP541)</f>
        <v>#DIV/0!</v>
      </c>
      <c r="AA541" s="91" t="e">
        <f>IF(A541&gt;$AA$1,$S$1*AA542+(1-$S$1)*(G542-V542)^2,Rawdata!AQ541)</f>
        <v>#DIV/0!</v>
      </c>
      <c r="AB541" s="91" t="e">
        <f>IF(A541&gt;89,$S$1*AB542+(1-$S$1)*(G542-W542)^2,Rawdata!AR541)</f>
        <v>#DIV/0!</v>
      </c>
      <c r="AC541" s="91" t="e">
        <f>IF(A541&gt;$AC$1,$S$1*AC542+(1-$S$1)*(G542-X542)^2,Rawdata!AS541)</f>
        <v>#DIV/0!</v>
      </c>
      <c r="AD541" s="91" t="e">
        <f>IF(A541&gt;$AD$1,$S$1*AD542+(1-$S$1)*(G542-Y542)^2,Rawdata!AT541)</f>
        <v>#DIV/0!</v>
      </c>
      <c r="AE541" s="80" t="e">
        <f t="shared" si="222"/>
        <v>#DIV/0!</v>
      </c>
      <c r="AF541" s="81" t="e">
        <f t="shared" si="223"/>
        <v>#DIV/0!</v>
      </c>
      <c r="AG541" s="86">
        <f t="shared" si="246"/>
        <v>0</v>
      </c>
      <c r="AH541" s="107" t="e">
        <f t="shared" si="224"/>
        <v>#DIV/0!</v>
      </c>
      <c r="AI541" s="107" t="e">
        <f t="shared" si="225"/>
        <v>#DIV/0!</v>
      </c>
      <c r="AJ541" s="108" t="e">
        <f t="shared" si="226"/>
        <v>#DIV/0!</v>
      </c>
      <c r="AK541" s="113" t="e">
        <f t="shared" si="231"/>
        <v>#DIV/0!</v>
      </c>
      <c r="AL541" s="113" t="e">
        <f t="shared" si="232"/>
        <v>#DIV/0!</v>
      </c>
      <c r="AM541" s="113" t="e">
        <f t="shared" si="233"/>
        <v>#DIV/0!</v>
      </c>
      <c r="AN541" s="113" t="e">
        <f t="shared" si="234"/>
        <v>#DIV/0!</v>
      </c>
      <c r="AO541" s="113" t="e">
        <f t="shared" si="235"/>
        <v>#DIV/0!</v>
      </c>
      <c r="AP541" s="91" t="e">
        <f t="shared" si="236"/>
        <v>#DIV/0!</v>
      </c>
      <c r="AQ541" s="91" t="e">
        <f t="shared" si="237"/>
        <v>#DIV/0!</v>
      </c>
      <c r="AR541" s="91" t="e">
        <f t="shared" si="238"/>
        <v>#DIV/0!</v>
      </c>
      <c r="AS541" s="91" t="e">
        <f t="shared" si="239"/>
        <v>#DIV/0!</v>
      </c>
      <c r="AT541" s="91" t="e">
        <f t="shared" si="240"/>
        <v>#DIV/0!</v>
      </c>
      <c r="AU541" s="113" t="e">
        <f t="shared" si="241"/>
        <v>#DIV/0!</v>
      </c>
      <c r="AV541" s="113" t="e">
        <f t="shared" si="242"/>
        <v>#DIV/0!</v>
      </c>
      <c r="AW541" s="113" t="e">
        <f t="shared" si="243"/>
        <v>#DIV/0!</v>
      </c>
      <c r="AX541" s="113" t="e">
        <f t="shared" si="244"/>
        <v>#DIV/0!</v>
      </c>
      <c r="AY541" s="113" t="e">
        <f t="shared" si="245"/>
        <v>#DIV/0!</v>
      </c>
    </row>
    <row r="542" spans="1:51" x14ac:dyDescent="0.25">
      <c r="A542" s="119"/>
      <c r="B542" s="83"/>
      <c r="C542" s="85"/>
      <c r="D542" s="85"/>
      <c r="E542" s="85"/>
      <c r="F542" s="71"/>
      <c r="G542" s="96"/>
      <c r="H542" s="16" t="e">
        <f>IF(A542&gt;$U$1,ROUND(ROUND( U542*$S$1+(1-$S$1)*G542,4)+$T$1*ROUND(($S$1*Z542+(1-$S$1)*(G542-U542)^2)^0.5,4),4),Rawdata!AK542+Rawdata!$T$1*Rawdata!AU542)</f>
        <v>#DIV/0!</v>
      </c>
      <c r="I542" s="16" t="e">
        <f>IF(A542&gt;$V$1,ROUND(ROUND(V542*$S$1+(1-$S$1)*G542,4)+$T$1*ROUND(($S$1*AA542+(1-$S$1)*(G542-V542)^2)^0.5,4),4),Rawdata!AL542+Rawdata!$T$1*Rawdata!AV542)</f>
        <v>#DIV/0!</v>
      </c>
      <c r="J542" s="16" t="e">
        <f>IF(A542&gt;$W$1,ROUND(ROUND( W542*$S$1+(1-$S$1)*G542,4)+$T$1*ROUND(($S$1*AB542+(1-$S$1)*(G542-W542)^2)^0.5,4),4),Rawdata!AM542+Rawdata!$T$1*Rawdata!AW542)</f>
        <v>#DIV/0!</v>
      </c>
      <c r="K542" s="16" t="e">
        <f>IF(A542&gt;$X$1,ROUND(ROUND( X542*$S$1+(1-$S$1)*G542,4)+$T$1*ROUND(($S$1*AC542+(1-$S$1)*(G542-X542)^2)^0.5,4),4),Rawdata!AN542+Rawdata!$T$1*Rawdata!AX542)</f>
        <v>#DIV/0!</v>
      </c>
      <c r="L542" s="16" t="e">
        <f>IF(A542&gt;$Y$1,ROUND(ROUND( Y542*$S$1+(1-$S$1)*G542,4)+$T$1*ROUND(($S$1*AD542+(1-$S$1)*(G542-Y542)^2)^0.5,4),4),Rawdata!AO542+Rawdata!$T$1*Rawdata!AY542)</f>
        <v>#DIV/0!</v>
      </c>
      <c r="M542" s="16" t="e">
        <f t="shared" si="227"/>
        <v>#DIV/0!</v>
      </c>
      <c r="N542" s="16" t="e">
        <f t="shared" si="228"/>
        <v>#DIV/0!</v>
      </c>
      <c r="O542" s="67"/>
      <c r="P542" s="67"/>
      <c r="Q542" s="31" t="e">
        <f t="shared" si="247"/>
        <v>#DIV/0!</v>
      </c>
      <c r="R542" s="17" t="e">
        <f t="shared" si="248"/>
        <v>#DIV/0!</v>
      </c>
      <c r="S542" s="37" t="e">
        <f t="shared" si="229"/>
        <v>#DIV/0!</v>
      </c>
      <c r="T542" s="17" t="e">
        <f t="shared" si="230"/>
        <v>#DIV/0!</v>
      </c>
      <c r="U542" s="91" t="e">
        <f>IF(A542&gt;$U$1, U543*$S$1+(1-$S$1)*G543,Rawdata!AK542)</f>
        <v>#DIV/0!</v>
      </c>
      <c r="V542" s="91" t="e">
        <f>IF(A542&gt;$V$1,$S$1*V543+(1-$S$1)*G543,Rawdata!AL542)</f>
        <v>#DIV/0!</v>
      </c>
      <c r="W542" s="91" t="e">
        <f>IF(A542&gt;$W$1, $S$1*W543+(1-$S$1)*G543,Rawdata!AM542)</f>
        <v>#DIV/0!</v>
      </c>
      <c r="X542" s="91" t="e">
        <f>IF(A542&gt;$X$1,$S$1*X543+(1-$S$1)*G543,Rawdata!AN542)</f>
        <v>#DIV/0!</v>
      </c>
      <c r="Y542" s="91" t="e">
        <f>IF(A542&gt;$Y$1,$S$1*Y543+(1-$S$1)*G543,Rawdata!AO542)</f>
        <v>#DIV/0!</v>
      </c>
      <c r="Z542" s="91" t="e">
        <f>IF(A542&gt;$Z$1,$S$1*Z543+(1-$S$1)*(G543-U543)^2,Rawdata!AP542)</f>
        <v>#DIV/0!</v>
      </c>
      <c r="AA542" s="91" t="e">
        <f>IF(A542&gt;$AA$1,$S$1*AA543+(1-$S$1)*(G543-V543)^2,Rawdata!AQ542)</f>
        <v>#DIV/0!</v>
      </c>
      <c r="AB542" s="91" t="e">
        <f>IF(A542&gt;89,$S$1*AB543+(1-$S$1)*(G543-W543)^2,Rawdata!AR542)</f>
        <v>#DIV/0!</v>
      </c>
      <c r="AC542" s="91" t="e">
        <f>IF(A542&gt;$AC$1,$S$1*AC543+(1-$S$1)*(G543-X543)^2,Rawdata!AS542)</f>
        <v>#DIV/0!</v>
      </c>
      <c r="AD542" s="91" t="e">
        <f>IF(A542&gt;$AD$1,$S$1*AD543+(1-$S$1)*(G543-Y543)^2,Rawdata!AT542)</f>
        <v>#DIV/0!</v>
      </c>
      <c r="AE542" s="80" t="e">
        <f t="shared" si="222"/>
        <v>#DIV/0!</v>
      </c>
      <c r="AF542" s="81" t="e">
        <f t="shared" si="223"/>
        <v>#DIV/0!</v>
      </c>
      <c r="AG542" s="86">
        <f t="shared" si="246"/>
        <v>0</v>
      </c>
      <c r="AH542" s="107" t="e">
        <f t="shared" si="224"/>
        <v>#DIV/0!</v>
      </c>
      <c r="AI542" s="107" t="e">
        <f t="shared" si="225"/>
        <v>#DIV/0!</v>
      </c>
      <c r="AJ542" s="108" t="e">
        <f t="shared" si="226"/>
        <v>#DIV/0!</v>
      </c>
      <c r="AK542" s="113" t="e">
        <f t="shared" si="231"/>
        <v>#DIV/0!</v>
      </c>
      <c r="AL542" s="113" t="e">
        <f t="shared" si="232"/>
        <v>#DIV/0!</v>
      </c>
      <c r="AM542" s="113" t="e">
        <f t="shared" si="233"/>
        <v>#DIV/0!</v>
      </c>
      <c r="AN542" s="113" t="e">
        <f t="shared" si="234"/>
        <v>#DIV/0!</v>
      </c>
      <c r="AO542" s="113" t="e">
        <f t="shared" si="235"/>
        <v>#DIV/0!</v>
      </c>
      <c r="AP542" s="91" t="e">
        <f t="shared" si="236"/>
        <v>#DIV/0!</v>
      </c>
      <c r="AQ542" s="91" t="e">
        <f t="shared" si="237"/>
        <v>#DIV/0!</v>
      </c>
      <c r="AR542" s="91" t="e">
        <f t="shared" si="238"/>
        <v>#DIV/0!</v>
      </c>
      <c r="AS542" s="91" t="e">
        <f t="shared" si="239"/>
        <v>#DIV/0!</v>
      </c>
      <c r="AT542" s="91" t="e">
        <f t="shared" si="240"/>
        <v>#DIV/0!</v>
      </c>
      <c r="AU542" s="113" t="e">
        <f t="shared" si="241"/>
        <v>#DIV/0!</v>
      </c>
      <c r="AV542" s="113" t="e">
        <f t="shared" si="242"/>
        <v>#DIV/0!</v>
      </c>
      <c r="AW542" s="113" t="e">
        <f t="shared" si="243"/>
        <v>#DIV/0!</v>
      </c>
      <c r="AX542" s="113" t="e">
        <f t="shared" si="244"/>
        <v>#DIV/0!</v>
      </c>
      <c r="AY542" s="113" t="e">
        <f t="shared" si="245"/>
        <v>#DIV/0!</v>
      </c>
    </row>
    <row r="543" spans="1:51" x14ac:dyDescent="0.25">
      <c r="A543" s="119"/>
      <c r="B543" s="83"/>
      <c r="C543" s="85"/>
      <c r="D543" s="85"/>
      <c r="E543" s="85"/>
      <c r="F543" s="71"/>
      <c r="G543" s="96"/>
      <c r="H543" s="16" t="e">
        <f>IF(A543&gt;$U$1,ROUND(ROUND( U543*$S$1+(1-$S$1)*G543,4)+$T$1*ROUND(($S$1*Z543+(1-$S$1)*(G543-U543)^2)^0.5,4),4),Rawdata!AK543+Rawdata!$T$1*Rawdata!AU543)</f>
        <v>#DIV/0!</v>
      </c>
      <c r="I543" s="16" t="e">
        <f>IF(A543&gt;$V$1,ROUND(ROUND(V543*$S$1+(1-$S$1)*G543,4)+$T$1*ROUND(($S$1*AA543+(1-$S$1)*(G543-V543)^2)^0.5,4),4),Rawdata!AL543+Rawdata!$T$1*Rawdata!AV543)</f>
        <v>#DIV/0!</v>
      </c>
      <c r="J543" s="16" t="e">
        <f>IF(A543&gt;$W$1,ROUND(ROUND( W543*$S$1+(1-$S$1)*G543,4)+$T$1*ROUND(($S$1*AB543+(1-$S$1)*(G543-W543)^2)^0.5,4),4),Rawdata!AM543+Rawdata!$T$1*Rawdata!AW543)</f>
        <v>#DIV/0!</v>
      </c>
      <c r="K543" s="16" t="e">
        <f>IF(A543&gt;$X$1,ROUND(ROUND( X543*$S$1+(1-$S$1)*G543,4)+$T$1*ROUND(($S$1*AC543+(1-$S$1)*(G543-X543)^2)^0.5,4),4),Rawdata!AN543+Rawdata!$T$1*Rawdata!AX543)</f>
        <v>#DIV/0!</v>
      </c>
      <c r="L543" s="16" t="e">
        <f>IF(A543&gt;$Y$1,ROUND(ROUND( Y543*$S$1+(1-$S$1)*G543,4)+$T$1*ROUND(($S$1*AD543+(1-$S$1)*(G543-Y543)^2)^0.5,4),4),Rawdata!AO543+Rawdata!$T$1*Rawdata!AY543)</f>
        <v>#DIV/0!</v>
      </c>
      <c r="M543" s="16" t="e">
        <f t="shared" si="227"/>
        <v>#DIV/0!</v>
      </c>
      <c r="N543" s="16" t="e">
        <f t="shared" si="228"/>
        <v>#DIV/0!</v>
      </c>
      <c r="O543" s="67"/>
      <c r="P543" s="67"/>
      <c r="Q543" s="31" t="e">
        <f t="shared" si="247"/>
        <v>#DIV/0!</v>
      </c>
      <c r="R543" s="17" t="e">
        <f t="shared" si="248"/>
        <v>#DIV/0!</v>
      </c>
      <c r="S543" s="37" t="e">
        <f t="shared" si="229"/>
        <v>#DIV/0!</v>
      </c>
      <c r="T543" s="17" t="e">
        <f t="shared" si="230"/>
        <v>#DIV/0!</v>
      </c>
      <c r="U543" s="91" t="e">
        <f>IF(A543&gt;$U$1, U544*$S$1+(1-$S$1)*G544,Rawdata!AK543)</f>
        <v>#DIV/0!</v>
      </c>
      <c r="V543" s="91" t="e">
        <f>IF(A543&gt;$V$1,$S$1*V544+(1-$S$1)*G544,Rawdata!AL543)</f>
        <v>#DIV/0!</v>
      </c>
      <c r="W543" s="91" t="e">
        <f>IF(A543&gt;$W$1, $S$1*W544+(1-$S$1)*G544,Rawdata!AM543)</f>
        <v>#DIV/0!</v>
      </c>
      <c r="X543" s="91" t="e">
        <f>IF(A543&gt;$X$1,$S$1*X544+(1-$S$1)*G544,Rawdata!AN543)</f>
        <v>#DIV/0!</v>
      </c>
      <c r="Y543" s="91" t="e">
        <f>IF(A543&gt;$Y$1,$S$1*Y544+(1-$S$1)*G544,Rawdata!AO543)</f>
        <v>#DIV/0!</v>
      </c>
      <c r="Z543" s="91" t="e">
        <f>IF(A543&gt;$Z$1,$S$1*Z544+(1-$S$1)*(G544-U544)^2,Rawdata!AP543)</f>
        <v>#DIV/0!</v>
      </c>
      <c r="AA543" s="91" t="e">
        <f>IF(A543&gt;$AA$1,$S$1*AA544+(1-$S$1)*(G544-V544)^2,Rawdata!AQ543)</f>
        <v>#DIV/0!</v>
      </c>
      <c r="AB543" s="91" t="e">
        <f>IF(A543&gt;89,$S$1*AB544+(1-$S$1)*(G544-W544)^2,Rawdata!AR543)</f>
        <v>#DIV/0!</v>
      </c>
      <c r="AC543" s="91" t="e">
        <f>IF(A543&gt;$AC$1,$S$1*AC544+(1-$S$1)*(G544-X544)^2,Rawdata!AS543)</f>
        <v>#DIV/0!</v>
      </c>
      <c r="AD543" s="91" t="e">
        <f>IF(A543&gt;$AD$1,$S$1*AD544+(1-$S$1)*(G544-Y544)^2,Rawdata!AT543)</f>
        <v>#DIV/0!</v>
      </c>
      <c r="AE543" s="80" t="e">
        <f t="shared" si="222"/>
        <v>#DIV/0!</v>
      </c>
      <c r="AF543" s="81" t="e">
        <f t="shared" si="223"/>
        <v>#DIV/0!</v>
      </c>
      <c r="AG543" s="86">
        <f t="shared" si="246"/>
        <v>0</v>
      </c>
      <c r="AH543" s="107" t="e">
        <f t="shared" si="224"/>
        <v>#DIV/0!</v>
      </c>
      <c r="AI543" s="107" t="e">
        <f t="shared" si="225"/>
        <v>#DIV/0!</v>
      </c>
      <c r="AJ543" s="108" t="e">
        <f t="shared" si="226"/>
        <v>#DIV/0!</v>
      </c>
      <c r="AK543" s="113" t="e">
        <f t="shared" si="231"/>
        <v>#DIV/0!</v>
      </c>
      <c r="AL543" s="113" t="e">
        <f t="shared" si="232"/>
        <v>#DIV/0!</v>
      </c>
      <c r="AM543" s="113" t="e">
        <f t="shared" si="233"/>
        <v>#DIV/0!</v>
      </c>
      <c r="AN543" s="113" t="e">
        <f t="shared" si="234"/>
        <v>#DIV/0!</v>
      </c>
      <c r="AO543" s="113" t="e">
        <f t="shared" si="235"/>
        <v>#DIV/0!</v>
      </c>
      <c r="AP543" s="91" t="e">
        <f t="shared" si="236"/>
        <v>#DIV/0!</v>
      </c>
      <c r="AQ543" s="91" t="e">
        <f t="shared" si="237"/>
        <v>#DIV/0!</v>
      </c>
      <c r="AR543" s="91" t="e">
        <f t="shared" si="238"/>
        <v>#DIV/0!</v>
      </c>
      <c r="AS543" s="91" t="e">
        <f t="shared" si="239"/>
        <v>#DIV/0!</v>
      </c>
      <c r="AT543" s="91" t="e">
        <f t="shared" si="240"/>
        <v>#DIV/0!</v>
      </c>
      <c r="AU543" s="113" t="e">
        <f t="shared" si="241"/>
        <v>#DIV/0!</v>
      </c>
      <c r="AV543" s="113" t="e">
        <f t="shared" si="242"/>
        <v>#DIV/0!</v>
      </c>
      <c r="AW543" s="113" t="e">
        <f t="shared" si="243"/>
        <v>#DIV/0!</v>
      </c>
      <c r="AX543" s="113" t="e">
        <f t="shared" si="244"/>
        <v>#DIV/0!</v>
      </c>
      <c r="AY543" s="113" t="e">
        <f t="shared" si="245"/>
        <v>#DIV/0!</v>
      </c>
    </row>
    <row r="544" spans="1:51" x14ac:dyDescent="0.25">
      <c r="A544" s="119"/>
      <c r="B544" s="83"/>
      <c r="C544" s="85"/>
      <c r="D544" s="85"/>
      <c r="E544" s="85"/>
      <c r="F544" s="71"/>
      <c r="G544" s="96"/>
      <c r="H544" s="16" t="e">
        <f>IF(A544&gt;$U$1,ROUND(ROUND( U544*$S$1+(1-$S$1)*G544,4)+$T$1*ROUND(($S$1*Z544+(1-$S$1)*(G544-U544)^2)^0.5,4),4),Rawdata!AK544+Rawdata!$T$1*Rawdata!AU544)</f>
        <v>#DIV/0!</v>
      </c>
      <c r="I544" s="16" t="e">
        <f>IF(A544&gt;$V$1,ROUND(ROUND(V544*$S$1+(1-$S$1)*G544,4)+$T$1*ROUND(($S$1*AA544+(1-$S$1)*(G544-V544)^2)^0.5,4),4),Rawdata!AL544+Rawdata!$T$1*Rawdata!AV544)</f>
        <v>#DIV/0!</v>
      </c>
      <c r="J544" s="16" t="e">
        <f>IF(A544&gt;$W$1,ROUND(ROUND( W544*$S$1+(1-$S$1)*G544,4)+$T$1*ROUND(($S$1*AB544+(1-$S$1)*(G544-W544)^2)^0.5,4),4),Rawdata!AM544+Rawdata!$T$1*Rawdata!AW544)</f>
        <v>#DIV/0!</v>
      </c>
      <c r="K544" s="16" t="e">
        <f>IF(A544&gt;$X$1,ROUND(ROUND( X544*$S$1+(1-$S$1)*G544,4)+$T$1*ROUND(($S$1*AC544+(1-$S$1)*(G544-X544)^2)^0.5,4),4),Rawdata!AN544+Rawdata!$T$1*Rawdata!AX544)</f>
        <v>#DIV/0!</v>
      </c>
      <c r="L544" s="16" t="e">
        <f>IF(A544&gt;$Y$1,ROUND(ROUND( Y544*$S$1+(1-$S$1)*G544,4)+$T$1*ROUND(($S$1*AD544+(1-$S$1)*(G544-Y544)^2)^0.5,4),4),Rawdata!AO544+Rawdata!$T$1*Rawdata!AY544)</f>
        <v>#DIV/0!</v>
      </c>
      <c r="M544" s="16" t="e">
        <f t="shared" si="227"/>
        <v>#DIV/0!</v>
      </c>
      <c r="N544" s="16" t="e">
        <f t="shared" si="228"/>
        <v>#DIV/0!</v>
      </c>
      <c r="O544" s="67"/>
      <c r="P544" s="67"/>
      <c r="Q544" s="31" t="e">
        <f t="shared" si="247"/>
        <v>#DIV/0!</v>
      </c>
      <c r="R544" s="17" t="e">
        <f t="shared" si="248"/>
        <v>#DIV/0!</v>
      </c>
      <c r="S544" s="37" t="e">
        <f t="shared" si="229"/>
        <v>#DIV/0!</v>
      </c>
      <c r="T544" s="17" t="e">
        <f t="shared" si="230"/>
        <v>#DIV/0!</v>
      </c>
      <c r="U544" s="91" t="e">
        <f>IF(A544&gt;$U$1, U545*$S$1+(1-$S$1)*G545,Rawdata!AK544)</f>
        <v>#DIV/0!</v>
      </c>
      <c r="V544" s="91" t="e">
        <f>IF(A544&gt;$V$1,$S$1*V545+(1-$S$1)*G545,Rawdata!AL544)</f>
        <v>#DIV/0!</v>
      </c>
      <c r="W544" s="91" t="e">
        <f>IF(A544&gt;$W$1, $S$1*W545+(1-$S$1)*G545,Rawdata!AM544)</f>
        <v>#DIV/0!</v>
      </c>
      <c r="X544" s="91" t="e">
        <f>IF(A544&gt;$X$1,$S$1*X545+(1-$S$1)*G545,Rawdata!AN544)</f>
        <v>#DIV/0!</v>
      </c>
      <c r="Y544" s="91" t="e">
        <f>IF(A544&gt;$Y$1,$S$1*Y545+(1-$S$1)*G545,Rawdata!AO544)</f>
        <v>#DIV/0!</v>
      </c>
      <c r="Z544" s="91" t="e">
        <f>IF(A544&gt;$Z$1,$S$1*Z545+(1-$S$1)*(G545-U545)^2,Rawdata!AP544)</f>
        <v>#DIV/0!</v>
      </c>
      <c r="AA544" s="91" t="e">
        <f>IF(A544&gt;$AA$1,$S$1*AA545+(1-$S$1)*(G545-V545)^2,Rawdata!AQ544)</f>
        <v>#DIV/0!</v>
      </c>
      <c r="AB544" s="91" t="e">
        <f>IF(A544&gt;89,$S$1*AB545+(1-$S$1)*(G545-W545)^2,Rawdata!AR544)</f>
        <v>#DIV/0!</v>
      </c>
      <c r="AC544" s="91" t="e">
        <f>IF(A544&gt;$AC$1,$S$1*AC545+(1-$S$1)*(G545-X545)^2,Rawdata!AS544)</f>
        <v>#DIV/0!</v>
      </c>
      <c r="AD544" s="91" t="e">
        <f>IF(A544&gt;$AD$1,$S$1*AD545+(1-$S$1)*(G545-Y545)^2,Rawdata!AT544)</f>
        <v>#DIV/0!</v>
      </c>
      <c r="AE544" s="80" t="e">
        <f t="shared" si="222"/>
        <v>#DIV/0!</v>
      </c>
      <c r="AF544" s="81" t="e">
        <f t="shared" si="223"/>
        <v>#DIV/0!</v>
      </c>
      <c r="AG544" s="86">
        <f t="shared" si="246"/>
        <v>0</v>
      </c>
      <c r="AH544" s="107" t="e">
        <f t="shared" si="224"/>
        <v>#DIV/0!</v>
      </c>
      <c r="AI544" s="107" t="e">
        <f t="shared" si="225"/>
        <v>#DIV/0!</v>
      </c>
      <c r="AJ544" s="108" t="e">
        <f t="shared" si="226"/>
        <v>#DIV/0!</v>
      </c>
      <c r="AK544" s="113" t="e">
        <f t="shared" si="231"/>
        <v>#DIV/0!</v>
      </c>
      <c r="AL544" s="113" t="e">
        <f t="shared" si="232"/>
        <v>#DIV/0!</v>
      </c>
      <c r="AM544" s="113" t="e">
        <f t="shared" si="233"/>
        <v>#DIV/0!</v>
      </c>
      <c r="AN544" s="113" t="e">
        <f t="shared" si="234"/>
        <v>#DIV/0!</v>
      </c>
      <c r="AO544" s="113" t="e">
        <f t="shared" si="235"/>
        <v>#DIV/0!</v>
      </c>
      <c r="AP544" s="91" t="e">
        <f t="shared" si="236"/>
        <v>#DIV/0!</v>
      </c>
      <c r="AQ544" s="91" t="e">
        <f t="shared" si="237"/>
        <v>#DIV/0!</v>
      </c>
      <c r="AR544" s="91" t="e">
        <f t="shared" si="238"/>
        <v>#DIV/0!</v>
      </c>
      <c r="AS544" s="91" t="e">
        <f t="shared" si="239"/>
        <v>#DIV/0!</v>
      </c>
      <c r="AT544" s="91" t="e">
        <f t="shared" si="240"/>
        <v>#DIV/0!</v>
      </c>
      <c r="AU544" s="113" t="e">
        <f t="shared" si="241"/>
        <v>#DIV/0!</v>
      </c>
      <c r="AV544" s="113" t="e">
        <f t="shared" si="242"/>
        <v>#DIV/0!</v>
      </c>
      <c r="AW544" s="113" t="e">
        <f t="shared" si="243"/>
        <v>#DIV/0!</v>
      </c>
      <c r="AX544" s="113" t="e">
        <f t="shared" si="244"/>
        <v>#DIV/0!</v>
      </c>
      <c r="AY544" s="113" t="e">
        <f t="shared" si="245"/>
        <v>#DIV/0!</v>
      </c>
    </row>
    <row r="545" spans="1:51" x14ac:dyDescent="0.25">
      <c r="A545" s="119"/>
      <c r="B545" s="83"/>
      <c r="C545" s="85"/>
      <c r="D545" s="85"/>
      <c r="E545" s="85"/>
      <c r="F545" s="71"/>
      <c r="G545" s="96"/>
      <c r="H545" s="16" t="e">
        <f>IF(A545&gt;$U$1,ROUND(ROUND( U545*$S$1+(1-$S$1)*G545,4)+$T$1*ROUND(($S$1*Z545+(1-$S$1)*(G545-U545)^2)^0.5,4),4),Rawdata!AK545+Rawdata!$T$1*Rawdata!AU545)</f>
        <v>#DIV/0!</v>
      </c>
      <c r="I545" s="16" t="e">
        <f>IF(A545&gt;$V$1,ROUND(ROUND(V545*$S$1+(1-$S$1)*G545,4)+$T$1*ROUND(($S$1*AA545+(1-$S$1)*(G545-V545)^2)^0.5,4),4),Rawdata!AL545+Rawdata!$T$1*Rawdata!AV545)</f>
        <v>#DIV/0!</v>
      </c>
      <c r="J545" s="16" t="e">
        <f>IF(A545&gt;$W$1,ROUND(ROUND( W545*$S$1+(1-$S$1)*G545,4)+$T$1*ROUND(($S$1*AB545+(1-$S$1)*(G545-W545)^2)^0.5,4),4),Rawdata!AM545+Rawdata!$T$1*Rawdata!AW545)</f>
        <v>#DIV/0!</v>
      </c>
      <c r="K545" s="16" t="e">
        <f>IF(A545&gt;$X$1,ROUND(ROUND( X545*$S$1+(1-$S$1)*G545,4)+$T$1*ROUND(($S$1*AC545+(1-$S$1)*(G545-X545)^2)^0.5,4),4),Rawdata!AN545+Rawdata!$T$1*Rawdata!AX545)</f>
        <v>#DIV/0!</v>
      </c>
      <c r="L545" s="16" t="e">
        <f>IF(A545&gt;$Y$1,ROUND(ROUND( Y545*$S$1+(1-$S$1)*G545,4)+$T$1*ROUND(($S$1*AD545+(1-$S$1)*(G545-Y545)^2)^0.5,4),4),Rawdata!AO545+Rawdata!$T$1*Rawdata!AY545)</f>
        <v>#DIV/0!</v>
      </c>
      <c r="M545" s="16" t="e">
        <f t="shared" si="227"/>
        <v>#DIV/0!</v>
      </c>
      <c r="N545" s="16" t="e">
        <f t="shared" si="228"/>
        <v>#DIV/0!</v>
      </c>
      <c r="O545" s="67"/>
      <c r="P545" s="67"/>
      <c r="Q545" s="31" t="e">
        <f t="shared" si="247"/>
        <v>#DIV/0!</v>
      </c>
      <c r="R545" s="17" t="e">
        <f t="shared" si="248"/>
        <v>#DIV/0!</v>
      </c>
      <c r="S545" s="37" t="e">
        <f t="shared" si="229"/>
        <v>#DIV/0!</v>
      </c>
      <c r="T545" s="17" t="e">
        <f t="shared" si="230"/>
        <v>#DIV/0!</v>
      </c>
      <c r="U545" s="91" t="e">
        <f>IF(A545&gt;$U$1, U546*$S$1+(1-$S$1)*G546,Rawdata!AK545)</f>
        <v>#DIV/0!</v>
      </c>
      <c r="V545" s="91" t="e">
        <f>IF(A545&gt;$V$1,$S$1*V546+(1-$S$1)*G546,Rawdata!AL545)</f>
        <v>#DIV/0!</v>
      </c>
      <c r="W545" s="91" t="e">
        <f>IF(A545&gt;$W$1, $S$1*W546+(1-$S$1)*G546,Rawdata!AM545)</f>
        <v>#DIV/0!</v>
      </c>
      <c r="X545" s="91" t="e">
        <f>IF(A545&gt;$X$1,$S$1*X546+(1-$S$1)*G546,Rawdata!AN545)</f>
        <v>#DIV/0!</v>
      </c>
      <c r="Y545" s="91" t="e">
        <f>IF(A545&gt;$Y$1,$S$1*Y546+(1-$S$1)*G546,Rawdata!AO545)</f>
        <v>#DIV/0!</v>
      </c>
      <c r="Z545" s="91" t="e">
        <f>IF(A545&gt;$Z$1,$S$1*Z546+(1-$S$1)*(G546-U546)^2,Rawdata!AP545)</f>
        <v>#DIV/0!</v>
      </c>
      <c r="AA545" s="91" t="e">
        <f>IF(A545&gt;$AA$1,$S$1*AA546+(1-$S$1)*(G546-V546)^2,Rawdata!AQ545)</f>
        <v>#DIV/0!</v>
      </c>
      <c r="AB545" s="91" t="e">
        <f>IF(A545&gt;89,$S$1*AB546+(1-$S$1)*(G546-W546)^2,Rawdata!AR545)</f>
        <v>#DIV/0!</v>
      </c>
      <c r="AC545" s="91" t="e">
        <f>IF(A545&gt;$AC$1,$S$1*AC546+(1-$S$1)*(G546-X546)^2,Rawdata!AS545)</f>
        <v>#DIV/0!</v>
      </c>
      <c r="AD545" s="91" t="e">
        <f>IF(A545&gt;$AD$1,$S$1*AD546+(1-$S$1)*(G546-Y546)^2,Rawdata!AT545)</f>
        <v>#DIV/0!</v>
      </c>
      <c r="AE545" s="80" t="e">
        <f t="shared" si="222"/>
        <v>#DIV/0!</v>
      </c>
      <c r="AF545" s="81" t="e">
        <f t="shared" si="223"/>
        <v>#DIV/0!</v>
      </c>
      <c r="AG545" s="86">
        <f t="shared" si="246"/>
        <v>0</v>
      </c>
      <c r="AH545" s="107" t="e">
        <f t="shared" si="224"/>
        <v>#DIV/0!</v>
      </c>
      <c r="AI545" s="107" t="e">
        <f t="shared" si="225"/>
        <v>#DIV/0!</v>
      </c>
      <c r="AJ545" s="108" t="e">
        <f t="shared" si="226"/>
        <v>#DIV/0!</v>
      </c>
      <c r="AK545" s="113" t="e">
        <f t="shared" si="231"/>
        <v>#DIV/0!</v>
      </c>
      <c r="AL545" s="113" t="e">
        <f t="shared" si="232"/>
        <v>#DIV/0!</v>
      </c>
      <c r="AM545" s="113" t="e">
        <f t="shared" si="233"/>
        <v>#DIV/0!</v>
      </c>
      <c r="AN545" s="113" t="e">
        <f t="shared" si="234"/>
        <v>#DIV/0!</v>
      </c>
      <c r="AO545" s="113" t="e">
        <f t="shared" si="235"/>
        <v>#DIV/0!</v>
      </c>
      <c r="AP545" s="91" t="e">
        <f t="shared" si="236"/>
        <v>#DIV/0!</v>
      </c>
      <c r="AQ545" s="91" t="e">
        <f t="shared" si="237"/>
        <v>#DIV/0!</v>
      </c>
      <c r="AR545" s="91" t="e">
        <f t="shared" si="238"/>
        <v>#DIV/0!</v>
      </c>
      <c r="AS545" s="91" t="e">
        <f t="shared" si="239"/>
        <v>#DIV/0!</v>
      </c>
      <c r="AT545" s="91" t="e">
        <f t="shared" si="240"/>
        <v>#DIV/0!</v>
      </c>
      <c r="AU545" s="113" t="e">
        <f t="shared" si="241"/>
        <v>#DIV/0!</v>
      </c>
      <c r="AV545" s="113" t="e">
        <f t="shared" si="242"/>
        <v>#DIV/0!</v>
      </c>
      <c r="AW545" s="113" t="e">
        <f t="shared" si="243"/>
        <v>#DIV/0!</v>
      </c>
      <c r="AX545" s="113" t="e">
        <f t="shared" si="244"/>
        <v>#DIV/0!</v>
      </c>
      <c r="AY545" s="113" t="e">
        <f t="shared" si="245"/>
        <v>#DIV/0!</v>
      </c>
    </row>
    <row r="546" spans="1:51" x14ac:dyDescent="0.25">
      <c r="A546" s="119"/>
      <c r="B546" s="83"/>
      <c r="C546" s="85"/>
      <c r="D546" s="85"/>
      <c r="E546" s="85"/>
      <c r="F546" s="71"/>
      <c r="G546" s="96"/>
      <c r="H546" s="16" t="e">
        <f>IF(A546&gt;$U$1,ROUND(ROUND( U546*$S$1+(1-$S$1)*G546,4)+$T$1*ROUND(($S$1*Z546+(1-$S$1)*(G546-U546)^2)^0.5,4),4),Rawdata!AK546+Rawdata!$T$1*Rawdata!AU546)</f>
        <v>#DIV/0!</v>
      </c>
      <c r="I546" s="16" t="e">
        <f>IF(A546&gt;$V$1,ROUND(ROUND(V546*$S$1+(1-$S$1)*G546,4)+$T$1*ROUND(($S$1*AA546+(1-$S$1)*(G546-V546)^2)^0.5,4),4),Rawdata!AL546+Rawdata!$T$1*Rawdata!AV546)</f>
        <v>#DIV/0!</v>
      </c>
      <c r="J546" s="16" t="e">
        <f>IF(A546&gt;$W$1,ROUND(ROUND( W546*$S$1+(1-$S$1)*G546,4)+$T$1*ROUND(($S$1*AB546+(1-$S$1)*(G546-W546)^2)^0.5,4),4),Rawdata!AM546+Rawdata!$T$1*Rawdata!AW546)</f>
        <v>#DIV/0!</v>
      </c>
      <c r="K546" s="16" t="e">
        <f>IF(A546&gt;$X$1,ROUND(ROUND( X546*$S$1+(1-$S$1)*G546,4)+$T$1*ROUND(($S$1*AC546+(1-$S$1)*(G546-X546)^2)^0.5,4),4),Rawdata!AN546+Rawdata!$T$1*Rawdata!AX546)</f>
        <v>#DIV/0!</v>
      </c>
      <c r="L546" s="16" t="e">
        <f>IF(A546&gt;$Y$1,ROUND(ROUND( Y546*$S$1+(1-$S$1)*G546,4)+$T$1*ROUND(($S$1*AD546+(1-$S$1)*(G546-Y546)^2)^0.5,4),4),Rawdata!AO546+Rawdata!$T$1*Rawdata!AY546)</f>
        <v>#DIV/0!</v>
      </c>
      <c r="M546" s="16" t="e">
        <f t="shared" si="227"/>
        <v>#DIV/0!</v>
      </c>
      <c r="N546" s="16" t="e">
        <f t="shared" si="228"/>
        <v>#DIV/0!</v>
      </c>
      <c r="O546" s="67"/>
      <c r="P546" s="67"/>
      <c r="Q546" s="31" t="e">
        <f t="shared" si="247"/>
        <v>#DIV/0!</v>
      </c>
      <c r="R546" s="17" t="e">
        <f t="shared" si="248"/>
        <v>#DIV/0!</v>
      </c>
      <c r="S546" s="37" t="e">
        <f t="shared" si="229"/>
        <v>#DIV/0!</v>
      </c>
      <c r="T546" s="17" t="e">
        <f t="shared" si="230"/>
        <v>#DIV/0!</v>
      </c>
      <c r="U546" s="91" t="e">
        <f>IF(A546&gt;$U$1, U547*$S$1+(1-$S$1)*G547,Rawdata!AK546)</f>
        <v>#DIV/0!</v>
      </c>
      <c r="V546" s="91" t="e">
        <f>IF(A546&gt;$V$1,$S$1*V547+(1-$S$1)*G547,Rawdata!AL546)</f>
        <v>#DIV/0!</v>
      </c>
      <c r="W546" s="91" t="e">
        <f>IF(A546&gt;$W$1, $S$1*W547+(1-$S$1)*G547,Rawdata!AM546)</f>
        <v>#DIV/0!</v>
      </c>
      <c r="X546" s="91" t="e">
        <f>IF(A546&gt;$X$1,$S$1*X547+(1-$S$1)*G547,Rawdata!AN546)</f>
        <v>#DIV/0!</v>
      </c>
      <c r="Y546" s="91" t="e">
        <f>IF(A546&gt;$Y$1,$S$1*Y547+(1-$S$1)*G547,Rawdata!AO546)</f>
        <v>#DIV/0!</v>
      </c>
      <c r="Z546" s="91" t="e">
        <f>IF(A546&gt;$Z$1,$S$1*Z547+(1-$S$1)*(G547-U547)^2,Rawdata!AP546)</f>
        <v>#DIV/0!</v>
      </c>
      <c r="AA546" s="91" t="e">
        <f>IF(A546&gt;$AA$1,$S$1*AA547+(1-$S$1)*(G547-V547)^2,Rawdata!AQ546)</f>
        <v>#DIV/0!</v>
      </c>
      <c r="AB546" s="91" t="e">
        <f>IF(A546&gt;89,$S$1*AB547+(1-$S$1)*(G547-W547)^2,Rawdata!AR546)</f>
        <v>#DIV/0!</v>
      </c>
      <c r="AC546" s="91" t="e">
        <f>IF(A546&gt;$AC$1,$S$1*AC547+(1-$S$1)*(G547-X547)^2,Rawdata!AS546)</f>
        <v>#DIV/0!</v>
      </c>
      <c r="AD546" s="91" t="e">
        <f>IF(A546&gt;$AD$1,$S$1*AD547+(1-$S$1)*(G547-Y547)^2,Rawdata!AT546)</f>
        <v>#DIV/0!</v>
      </c>
      <c r="AE546" s="80" t="e">
        <f t="shared" si="222"/>
        <v>#DIV/0!</v>
      </c>
      <c r="AF546" s="81" t="e">
        <f t="shared" si="223"/>
        <v>#DIV/0!</v>
      </c>
      <c r="AG546" s="86">
        <f t="shared" si="246"/>
        <v>0</v>
      </c>
      <c r="AH546" s="107" t="e">
        <f t="shared" si="224"/>
        <v>#DIV/0!</v>
      </c>
      <c r="AI546" s="107" t="e">
        <f t="shared" si="225"/>
        <v>#DIV/0!</v>
      </c>
      <c r="AJ546" s="108" t="e">
        <f t="shared" si="226"/>
        <v>#DIV/0!</v>
      </c>
      <c r="AK546" s="113" t="e">
        <f t="shared" si="231"/>
        <v>#DIV/0!</v>
      </c>
      <c r="AL546" s="113" t="e">
        <f t="shared" si="232"/>
        <v>#DIV/0!</v>
      </c>
      <c r="AM546" s="113" t="e">
        <f t="shared" si="233"/>
        <v>#DIV/0!</v>
      </c>
      <c r="AN546" s="113" t="e">
        <f t="shared" si="234"/>
        <v>#DIV/0!</v>
      </c>
      <c r="AO546" s="113" t="e">
        <f t="shared" si="235"/>
        <v>#DIV/0!</v>
      </c>
      <c r="AP546" s="91" t="e">
        <f t="shared" si="236"/>
        <v>#DIV/0!</v>
      </c>
      <c r="AQ546" s="91" t="e">
        <f t="shared" si="237"/>
        <v>#DIV/0!</v>
      </c>
      <c r="AR546" s="91" t="e">
        <f t="shared" si="238"/>
        <v>#DIV/0!</v>
      </c>
      <c r="AS546" s="91" t="e">
        <f t="shared" si="239"/>
        <v>#DIV/0!</v>
      </c>
      <c r="AT546" s="91" t="e">
        <f t="shared" si="240"/>
        <v>#DIV/0!</v>
      </c>
      <c r="AU546" s="113" t="e">
        <f t="shared" si="241"/>
        <v>#DIV/0!</v>
      </c>
      <c r="AV546" s="113" t="e">
        <f t="shared" si="242"/>
        <v>#DIV/0!</v>
      </c>
      <c r="AW546" s="113" t="e">
        <f t="shared" si="243"/>
        <v>#DIV/0!</v>
      </c>
      <c r="AX546" s="113" t="e">
        <f t="shared" si="244"/>
        <v>#DIV/0!</v>
      </c>
      <c r="AY546" s="113" t="e">
        <f t="shared" si="245"/>
        <v>#DIV/0!</v>
      </c>
    </row>
    <row r="547" spans="1:51" x14ac:dyDescent="0.25">
      <c r="A547" s="119"/>
      <c r="B547" s="83"/>
      <c r="C547" s="85"/>
      <c r="D547" s="85"/>
      <c r="E547" s="85"/>
      <c r="F547" s="71"/>
      <c r="G547" s="96"/>
      <c r="H547" s="16" t="e">
        <f>IF(A547&gt;$U$1,ROUND(ROUND( U547*$S$1+(1-$S$1)*G547,4)+$T$1*ROUND(($S$1*Z547+(1-$S$1)*(G547-U547)^2)^0.5,4),4),Rawdata!AK547+Rawdata!$T$1*Rawdata!AU547)</f>
        <v>#DIV/0!</v>
      </c>
      <c r="I547" s="16" t="e">
        <f>IF(A547&gt;$V$1,ROUND(ROUND(V547*$S$1+(1-$S$1)*G547,4)+$T$1*ROUND(($S$1*AA547+(1-$S$1)*(G547-V547)^2)^0.5,4),4),Rawdata!AL547+Rawdata!$T$1*Rawdata!AV547)</f>
        <v>#DIV/0!</v>
      </c>
      <c r="J547" s="16" t="e">
        <f>IF(A547&gt;$W$1,ROUND(ROUND( W547*$S$1+(1-$S$1)*G547,4)+$T$1*ROUND(($S$1*AB547+(1-$S$1)*(G547-W547)^2)^0.5,4),4),Rawdata!AM547+Rawdata!$T$1*Rawdata!AW547)</f>
        <v>#DIV/0!</v>
      </c>
      <c r="K547" s="16" t="e">
        <f>IF(A547&gt;$X$1,ROUND(ROUND( X547*$S$1+(1-$S$1)*G547,4)+$T$1*ROUND(($S$1*AC547+(1-$S$1)*(G547-X547)^2)^0.5,4),4),Rawdata!AN547+Rawdata!$T$1*Rawdata!AX547)</f>
        <v>#DIV/0!</v>
      </c>
      <c r="L547" s="16" t="e">
        <f>IF(A547&gt;$Y$1,ROUND(ROUND( Y547*$S$1+(1-$S$1)*G547,4)+$T$1*ROUND(($S$1*AD547+(1-$S$1)*(G547-Y547)^2)^0.5,4),4),Rawdata!AO547+Rawdata!$T$1*Rawdata!AY547)</f>
        <v>#DIV/0!</v>
      </c>
      <c r="M547" s="16" t="e">
        <f t="shared" si="227"/>
        <v>#DIV/0!</v>
      </c>
      <c r="N547" s="16" t="e">
        <f t="shared" si="228"/>
        <v>#DIV/0!</v>
      </c>
      <c r="O547" s="67"/>
      <c r="P547" s="67"/>
      <c r="Q547" s="31" t="e">
        <f t="shared" si="247"/>
        <v>#DIV/0!</v>
      </c>
      <c r="R547" s="17" t="e">
        <f t="shared" si="248"/>
        <v>#DIV/0!</v>
      </c>
      <c r="S547" s="37" t="e">
        <f t="shared" si="229"/>
        <v>#DIV/0!</v>
      </c>
      <c r="T547" s="17" t="e">
        <f t="shared" si="230"/>
        <v>#DIV/0!</v>
      </c>
      <c r="U547" s="91" t="e">
        <f>IF(A547&gt;$U$1, U548*$S$1+(1-$S$1)*G548,Rawdata!AK547)</f>
        <v>#DIV/0!</v>
      </c>
      <c r="V547" s="91" t="e">
        <f>IF(A547&gt;$V$1,$S$1*V548+(1-$S$1)*G548,Rawdata!AL547)</f>
        <v>#DIV/0!</v>
      </c>
      <c r="W547" s="91" t="e">
        <f>IF(A547&gt;$W$1, $S$1*W548+(1-$S$1)*G548,Rawdata!AM547)</f>
        <v>#DIV/0!</v>
      </c>
      <c r="X547" s="91" t="e">
        <f>IF(A547&gt;$X$1,$S$1*X548+(1-$S$1)*G548,Rawdata!AN547)</f>
        <v>#DIV/0!</v>
      </c>
      <c r="Y547" s="91" t="e">
        <f>IF(A547&gt;$Y$1,$S$1*Y548+(1-$S$1)*G548,Rawdata!AO547)</f>
        <v>#DIV/0!</v>
      </c>
      <c r="Z547" s="91" t="e">
        <f>IF(A547&gt;$Z$1,$S$1*Z548+(1-$S$1)*(G548-U548)^2,Rawdata!AP547)</f>
        <v>#DIV/0!</v>
      </c>
      <c r="AA547" s="91" t="e">
        <f>IF(A547&gt;$AA$1,$S$1*AA548+(1-$S$1)*(G548-V548)^2,Rawdata!AQ547)</f>
        <v>#DIV/0!</v>
      </c>
      <c r="AB547" s="91" t="e">
        <f>IF(A547&gt;89,$S$1*AB548+(1-$S$1)*(G548-W548)^2,Rawdata!AR547)</f>
        <v>#DIV/0!</v>
      </c>
      <c r="AC547" s="91" t="e">
        <f>IF(A547&gt;$AC$1,$S$1*AC548+(1-$S$1)*(G548-X548)^2,Rawdata!AS547)</f>
        <v>#DIV/0!</v>
      </c>
      <c r="AD547" s="91" t="e">
        <f>IF(A547&gt;$AD$1,$S$1*AD548+(1-$S$1)*(G548-Y548)^2,Rawdata!AT547)</f>
        <v>#DIV/0!</v>
      </c>
      <c r="AE547" s="80" t="e">
        <f t="shared" si="222"/>
        <v>#DIV/0!</v>
      </c>
      <c r="AF547" s="81" t="e">
        <f t="shared" si="223"/>
        <v>#DIV/0!</v>
      </c>
      <c r="AG547" s="86">
        <f t="shared" si="246"/>
        <v>0</v>
      </c>
      <c r="AH547" s="107" t="e">
        <f t="shared" si="224"/>
        <v>#DIV/0!</v>
      </c>
      <c r="AI547" s="107" t="e">
        <f t="shared" si="225"/>
        <v>#DIV/0!</v>
      </c>
      <c r="AJ547" s="108" t="e">
        <f t="shared" si="226"/>
        <v>#DIV/0!</v>
      </c>
      <c r="AK547" s="113" t="e">
        <f t="shared" si="231"/>
        <v>#DIV/0!</v>
      </c>
      <c r="AL547" s="113" t="e">
        <f t="shared" si="232"/>
        <v>#DIV/0!</v>
      </c>
      <c r="AM547" s="113" t="e">
        <f t="shared" si="233"/>
        <v>#DIV/0!</v>
      </c>
      <c r="AN547" s="113" t="e">
        <f t="shared" si="234"/>
        <v>#DIV/0!</v>
      </c>
      <c r="AO547" s="113" t="e">
        <f t="shared" si="235"/>
        <v>#DIV/0!</v>
      </c>
      <c r="AP547" s="91" t="e">
        <f t="shared" si="236"/>
        <v>#DIV/0!</v>
      </c>
      <c r="AQ547" s="91" t="e">
        <f t="shared" si="237"/>
        <v>#DIV/0!</v>
      </c>
      <c r="AR547" s="91" t="e">
        <f t="shared" si="238"/>
        <v>#DIV/0!</v>
      </c>
      <c r="AS547" s="91" t="e">
        <f t="shared" si="239"/>
        <v>#DIV/0!</v>
      </c>
      <c r="AT547" s="91" t="e">
        <f t="shared" si="240"/>
        <v>#DIV/0!</v>
      </c>
      <c r="AU547" s="113" t="e">
        <f t="shared" si="241"/>
        <v>#DIV/0!</v>
      </c>
      <c r="AV547" s="113" t="e">
        <f t="shared" si="242"/>
        <v>#DIV/0!</v>
      </c>
      <c r="AW547" s="113" t="e">
        <f t="shared" si="243"/>
        <v>#DIV/0!</v>
      </c>
      <c r="AX547" s="113" t="e">
        <f t="shared" si="244"/>
        <v>#DIV/0!</v>
      </c>
      <c r="AY547" s="113" t="e">
        <f t="shared" si="245"/>
        <v>#DIV/0!</v>
      </c>
    </row>
    <row r="548" spans="1:51" x14ac:dyDescent="0.25">
      <c r="A548" s="119"/>
      <c r="B548" s="83"/>
      <c r="C548" s="85"/>
      <c r="D548" s="85"/>
      <c r="E548" s="85"/>
      <c r="F548" s="71"/>
      <c r="G548" s="96"/>
      <c r="H548" s="16" t="e">
        <f>IF(A548&gt;$U$1,ROUND(ROUND( U548*$S$1+(1-$S$1)*G548,4)+$T$1*ROUND(($S$1*Z548+(1-$S$1)*(G548-U548)^2)^0.5,4),4),Rawdata!AK548+Rawdata!$T$1*Rawdata!AU548)</f>
        <v>#DIV/0!</v>
      </c>
      <c r="I548" s="16" t="e">
        <f>IF(A548&gt;$V$1,ROUND(ROUND(V548*$S$1+(1-$S$1)*G548,4)+$T$1*ROUND(($S$1*AA548+(1-$S$1)*(G548-V548)^2)^0.5,4),4),Rawdata!AL548+Rawdata!$T$1*Rawdata!AV548)</f>
        <v>#DIV/0!</v>
      </c>
      <c r="J548" s="16" t="e">
        <f>IF(A548&gt;$W$1,ROUND(ROUND( W548*$S$1+(1-$S$1)*G548,4)+$T$1*ROUND(($S$1*AB548+(1-$S$1)*(G548-W548)^2)^0.5,4),4),Rawdata!AM548+Rawdata!$T$1*Rawdata!AW548)</f>
        <v>#DIV/0!</v>
      </c>
      <c r="K548" s="16" t="e">
        <f>IF(A548&gt;$X$1,ROUND(ROUND( X548*$S$1+(1-$S$1)*G548,4)+$T$1*ROUND(($S$1*AC548+(1-$S$1)*(G548-X548)^2)^0.5,4),4),Rawdata!AN548+Rawdata!$T$1*Rawdata!AX548)</f>
        <v>#DIV/0!</v>
      </c>
      <c r="L548" s="16" t="e">
        <f>IF(A548&gt;$Y$1,ROUND(ROUND( Y548*$S$1+(1-$S$1)*G548,4)+$T$1*ROUND(($S$1*AD548+(1-$S$1)*(G548-Y548)^2)^0.5,4),4),Rawdata!AO548+Rawdata!$T$1*Rawdata!AY548)</f>
        <v>#DIV/0!</v>
      </c>
      <c r="M548" s="16" t="e">
        <f t="shared" si="227"/>
        <v>#DIV/0!</v>
      </c>
      <c r="N548" s="16" t="e">
        <f t="shared" si="228"/>
        <v>#DIV/0!</v>
      </c>
      <c r="O548" s="67"/>
      <c r="P548" s="67"/>
      <c r="Q548" s="31" t="e">
        <f t="shared" si="247"/>
        <v>#DIV/0!</v>
      </c>
      <c r="R548" s="17" t="e">
        <f t="shared" si="248"/>
        <v>#DIV/0!</v>
      </c>
      <c r="S548" s="37" t="e">
        <f t="shared" si="229"/>
        <v>#DIV/0!</v>
      </c>
      <c r="T548" s="17" t="e">
        <f t="shared" si="230"/>
        <v>#DIV/0!</v>
      </c>
      <c r="U548" s="91" t="e">
        <f>IF(A548&gt;$U$1, U549*$S$1+(1-$S$1)*G549,Rawdata!AK548)</f>
        <v>#DIV/0!</v>
      </c>
      <c r="V548" s="91" t="e">
        <f>IF(A548&gt;$V$1,$S$1*V549+(1-$S$1)*G549,Rawdata!AL548)</f>
        <v>#DIV/0!</v>
      </c>
      <c r="W548" s="91" t="e">
        <f>IF(A548&gt;$W$1, $S$1*W549+(1-$S$1)*G549,Rawdata!AM548)</f>
        <v>#DIV/0!</v>
      </c>
      <c r="X548" s="91" t="e">
        <f>IF(A548&gt;$X$1,$S$1*X549+(1-$S$1)*G549,Rawdata!AN548)</f>
        <v>#DIV/0!</v>
      </c>
      <c r="Y548" s="91" t="e">
        <f>IF(A548&gt;$Y$1,$S$1*Y549+(1-$S$1)*G549,Rawdata!AO548)</f>
        <v>#DIV/0!</v>
      </c>
      <c r="Z548" s="91" t="e">
        <f>IF(A548&gt;$Z$1,$S$1*Z549+(1-$S$1)*(G549-U549)^2,Rawdata!AP548)</f>
        <v>#DIV/0!</v>
      </c>
      <c r="AA548" s="91" t="e">
        <f>IF(A548&gt;$AA$1,$S$1*AA549+(1-$S$1)*(G549-V549)^2,Rawdata!AQ548)</f>
        <v>#DIV/0!</v>
      </c>
      <c r="AB548" s="91" t="e">
        <f>IF(A548&gt;89,$S$1*AB549+(1-$S$1)*(G549-W549)^2,Rawdata!AR548)</f>
        <v>#DIV/0!</v>
      </c>
      <c r="AC548" s="91" t="e">
        <f>IF(A548&gt;$AC$1,$S$1*AC549+(1-$S$1)*(G549-X549)^2,Rawdata!AS548)</f>
        <v>#DIV/0!</v>
      </c>
      <c r="AD548" s="91" t="e">
        <f>IF(A548&gt;$AD$1,$S$1*AD549+(1-$S$1)*(G549-Y549)^2,Rawdata!AT548)</f>
        <v>#DIV/0!</v>
      </c>
      <c r="AE548" s="80" t="e">
        <f t="shared" si="222"/>
        <v>#DIV/0!</v>
      </c>
      <c r="AF548" s="81" t="e">
        <f t="shared" si="223"/>
        <v>#DIV/0!</v>
      </c>
      <c r="AG548" s="86">
        <f t="shared" si="246"/>
        <v>0</v>
      </c>
      <c r="AH548" s="107" t="e">
        <f t="shared" si="224"/>
        <v>#DIV/0!</v>
      </c>
      <c r="AI548" s="107" t="e">
        <f t="shared" si="225"/>
        <v>#DIV/0!</v>
      </c>
      <c r="AJ548" s="108" t="e">
        <f t="shared" si="226"/>
        <v>#DIV/0!</v>
      </c>
      <c r="AK548" s="113" t="e">
        <f t="shared" si="231"/>
        <v>#DIV/0!</v>
      </c>
      <c r="AL548" s="113" t="e">
        <f t="shared" si="232"/>
        <v>#DIV/0!</v>
      </c>
      <c r="AM548" s="113" t="e">
        <f t="shared" si="233"/>
        <v>#DIV/0!</v>
      </c>
      <c r="AN548" s="113" t="e">
        <f t="shared" si="234"/>
        <v>#DIV/0!</v>
      </c>
      <c r="AO548" s="113" t="e">
        <f t="shared" si="235"/>
        <v>#DIV/0!</v>
      </c>
      <c r="AP548" s="91" t="e">
        <f t="shared" si="236"/>
        <v>#DIV/0!</v>
      </c>
      <c r="AQ548" s="91" t="e">
        <f t="shared" si="237"/>
        <v>#DIV/0!</v>
      </c>
      <c r="AR548" s="91" t="e">
        <f t="shared" si="238"/>
        <v>#DIV/0!</v>
      </c>
      <c r="AS548" s="91" t="e">
        <f t="shared" si="239"/>
        <v>#DIV/0!</v>
      </c>
      <c r="AT548" s="91" t="e">
        <f t="shared" si="240"/>
        <v>#DIV/0!</v>
      </c>
      <c r="AU548" s="113" t="e">
        <f t="shared" si="241"/>
        <v>#DIV/0!</v>
      </c>
      <c r="AV548" s="113" t="e">
        <f t="shared" si="242"/>
        <v>#DIV/0!</v>
      </c>
      <c r="AW548" s="113" t="e">
        <f t="shared" si="243"/>
        <v>#DIV/0!</v>
      </c>
      <c r="AX548" s="113" t="e">
        <f t="shared" si="244"/>
        <v>#DIV/0!</v>
      </c>
      <c r="AY548" s="113" t="e">
        <f t="shared" si="245"/>
        <v>#DIV/0!</v>
      </c>
    </row>
    <row r="549" spans="1:51" x14ac:dyDescent="0.25">
      <c r="A549" s="119"/>
      <c r="B549" s="83"/>
      <c r="C549" s="85"/>
      <c r="D549" s="85"/>
      <c r="E549" s="85"/>
      <c r="F549" s="71"/>
      <c r="G549" s="96"/>
      <c r="H549" s="16" t="e">
        <f>IF(A549&gt;$U$1,ROUND(ROUND( U549*$S$1+(1-$S$1)*G549,4)+$T$1*ROUND(($S$1*Z549+(1-$S$1)*(G549-U549)^2)^0.5,4),4),Rawdata!AK549+Rawdata!$T$1*Rawdata!AU549)</f>
        <v>#DIV/0!</v>
      </c>
      <c r="I549" s="16" t="e">
        <f>IF(A549&gt;$V$1,ROUND(ROUND(V549*$S$1+(1-$S$1)*G549,4)+$T$1*ROUND(($S$1*AA549+(1-$S$1)*(G549-V549)^2)^0.5,4),4),Rawdata!AL549+Rawdata!$T$1*Rawdata!AV549)</f>
        <v>#DIV/0!</v>
      </c>
      <c r="J549" s="16" t="e">
        <f>IF(A549&gt;$W$1,ROUND(ROUND( W549*$S$1+(1-$S$1)*G549,4)+$T$1*ROUND(($S$1*AB549+(1-$S$1)*(G549-W549)^2)^0.5,4),4),Rawdata!AM549+Rawdata!$T$1*Rawdata!AW549)</f>
        <v>#DIV/0!</v>
      </c>
      <c r="K549" s="16" t="e">
        <f>IF(A549&gt;$X$1,ROUND(ROUND( X549*$S$1+(1-$S$1)*G549,4)+$T$1*ROUND(($S$1*AC549+(1-$S$1)*(G549-X549)^2)^0.5,4),4),Rawdata!AN549+Rawdata!$T$1*Rawdata!AX549)</f>
        <v>#DIV/0!</v>
      </c>
      <c r="L549" s="16" t="e">
        <f>IF(A549&gt;$Y$1,ROUND(ROUND( Y549*$S$1+(1-$S$1)*G549,4)+$T$1*ROUND(($S$1*AD549+(1-$S$1)*(G549-Y549)^2)^0.5,4),4),Rawdata!AO549+Rawdata!$T$1*Rawdata!AY549)</f>
        <v>#DIV/0!</v>
      </c>
      <c r="M549" s="16" t="e">
        <f t="shared" si="227"/>
        <v>#DIV/0!</v>
      </c>
      <c r="N549" s="16" t="e">
        <f t="shared" si="228"/>
        <v>#DIV/0!</v>
      </c>
      <c r="O549" s="67"/>
      <c r="P549" s="67"/>
      <c r="Q549" s="31" t="e">
        <f t="shared" si="247"/>
        <v>#DIV/0!</v>
      </c>
      <c r="R549" s="17" t="e">
        <f t="shared" si="248"/>
        <v>#DIV/0!</v>
      </c>
      <c r="S549" s="37" t="e">
        <f t="shared" si="229"/>
        <v>#DIV/0!</v>
      </c>
      <c r="T549" s="17" t="e">
        <f t="shared" si="230"/>
        <v>#DIV/0!</v>
      </c>
      <c r="U549" s="91" t="e">
        <f>IF(A549&gt;$U$1, U550*$S$1+(1-$S$1)*G550,Rawdata!AK549)</f>
        <v>#DIV/0!</v>
      </c>
      <c r="V549" s="91" t="e">
        <f>IF(A549&gt;$V$1,$S$1*V550+(1-$S$1)*G550,Rawdata!AL549)</f>
        <v>#DIV/0!</v>
      </c>
      <c r="W549" s="91" t="e">
        <f>IF(A549&gt;$W$1, $S$1*W550+(1-$S$1)*G550,Rawdata!AM549)</f>
        <v>#DIV/0!</v>
      </c>
      <c r="X549" s="91" t="e">
        <f>IF(A549&gt;$X$1,$S$1*X550+(1-$S$1)*G550,Rawdata!AN549)</f>
        <v>#DIV/0!</v>
      </c>
      <c r="Y549" s="91" t="e">
        <f>IF(A549&gt;$Y$1,$S$1*Y550+(1-$S$1)*G550,Rawdata!AO549)</f>
        <v>#DIV/0!</v>
      </c>
      <c r="Z549" s="91" t="e">
        <f>IF(A549&gt;$Z$1,$S$1*Z550+(1-$S$1)*(G550-U550)^2,Rawdata!AP549)</f>
        <v>#DIV/0!</v>
      </c>
      <c r="AA549" s="91" t="e">
        <f>IF(A549&gt;$AA$1,$S$1*AA550+(1-$S$1)*(G550-V550)^2,Rawdata!AQ549)</f>
        <v>#DIV/0!</v>
      </c>
      <c r="AB549" s="91" t="e">
        <f>IF(A549&gt;89,$S$1*AB550+(1-$S$1)*(G550-W550)^2,Rawdata!AR549)</f>
        <v>#DIV/0!</v>
      </c>
      <c r="AC549" s="91" t="e">
        <f>IF(A549&gt;$AC$1,$S$1*AC550+(1-$S$1)*(G550-X550)^2,Rawdata!AS549)</f>
        <v>#DIV/0!</v>
      </c>
      <c r="AD549" s="91" t="e">
        <f>IF(A549&gt;$AD$1,$S$1*AD550+(1-$S$1)*(G550-Y550)^2,Rawdata!AT549)</f>
        <v>#DIV/0!</v>
      </c>
      <c r="AE549" s="80" t="e">
        <f t="shared" si="222"/>
        <v>#DIV/0!</v>
      </c>
      <c r="AF549" s="81" t="e">
        <f t="shared" si="223"/>
        <v>#DIV/0!</v>
      </c>
      <c r="AG549" s="86">
        <f t="shared" si="246"/>
        <v>0</v>
      </c>
      <c r="AH549" s="107" t="e">
        <f t="shared" si="224"/>
        <v>#DIV/0!</v>
      </c>
      <c r="AI549" s="107" t="e">
        <f t="shared" si="225"/>
        <v>#DIV/0!</v>
      </c>
      <c r="AJ549" s="108" t="e">
        <f t="shared" si="226"/>
        <v>#DIV/0!</v>
      </c>
      <c r="AK549" s="113" t="e">
        <f t="shared" si="231"/>
        <v>#DIV/0!</v>
      </c>
      <c r="AL549" s="113" t="e">
        <f t="shared" si="232"/>
        <v>#DIV/0!</v>
      </c>
      <c r="AM549" s="113" t="e">
        <f t="shared" si="233"/>
        <v>#DIV/0!</v>
      </c>
      <c r="AN549" s="113" t="e">
        <f t="shared" si="234"/>
        <v>#DIV/0!</v>
      </c>
      <c r="AO549" s="113" t="e">
        <f t="shared" si="235"/>
        <v>#DIV/0!</v>
      </c>
      <c r="AP549" s="91" t="e">
        <f t="shared" si="236"/>
        <v>#DIV/0!</v>
      </c>
      <c r="AQ549" s="91" t="e">
        <f t="shared" si="237"/>
        <v>#DIV/0!</v>
      </c>
      <c r="AR549" s="91" t="e">
        <f t="shared" si="238"/>
        <v>#DIV/0!</v>
      </c>
      <c r="AS549" s="91" t="e">
        <f t="shared" si="239"/>
        <v>#DIV/0!</v>
      </c>
      <c r="AT549" s="91" t="e">
        <f t="shared" si="240"/>
        <v>#DIV/0!</v>
      </c>
      <c r="AU549" s="113" t="e">
        <f t="shared" si="241"/>
        <v>#DIV/0!</v>
      </c>
      <c r="AV549" s="113" t="e">
        <f t="shared" si="242"/>
        <v>#DIV/0!</v>
      </c>
      <c r="AW549" s="113" t="e">
        <f t="shared" si="243"/>
        <v>#DIV/0!</v>
      </c>
      <c r="AX549" s="113" t="e">
        <f t="shared" si="244"/>
        <v>#DIV/0!</v>
      </c>
      <c r="AY549" s="113" t="e">
        <f t="shared" si="245"/>
        <v>#DIV/0!</v>
      </c>
    </row>
    <row r="550" spans="1:51" x14ac:dyDescent="0.25">
      <c r="A550" s="119"/>
      <c r="B550" s="83"/>
      <c r="C550" s="85"/>
      <c r="D550" s="85"/>
      <c r="E550" s="85"/>
      <c r="F550" s="71"/>
      <c r="G550" s="96"/>
      <c r="H550" s="16" t="e">
        <f>IF(A550&gt;$U$1,ROUND(ROUND( U550*$S$1+(1-$S$1)*G550,4)+$T$1*ROUND(($S$1*Z550+(1-$S$1)*(G550-U550)^2)^0.5,4),4),Rawdata!AK550+Rawdata!$T$1*Rawdata!AU550)</f>
        <v>#DIV/0!</v>
      </c>
      <c r="I550" s="16" t="e">
        <f>IF(A550&gt;$V$1,ROUND(ROUND(V550*$S$1+(1-$S$1)*G550,4)+$T$1*ROUND(($S$1*AA550+(1-$S$1)*(G550-V550)^2)^0.5,4),4),Rawdata!AL550+Rawdata!$T$1*Rawdata!AV550)</f>
        <v>#DIV/0!</v>
      </c>
      <c r="J550" s="16" t="e">
        <f>IF(A550&gt;$W$1,ROUND(ROUND( W550*$S$1+(1-$S$1)*G550,4)+$T$1*ROUND(($S$1*AB550+(1-$S$1)*(G550-W550)^2)^0.5,4),4),Rawdata!AM550+Rawdata!$T$1*Rawdata!AW550)</f>
        <v>#DIV/0!</v>
      </c>
      <c r="K550" s="16" t="e">
        <f>IF(A550&gt;$X$1,ROUND(ROUND( X550*$S$1+(1-$S$1)*G550,4)+$T$1*ROUND(($S$1*AC550+(1-$S$1)*(G550-X550)^2)^0.5,4),4),Rawdata!AN550+Rawdata!$T$1*Rawdata!AX550)</f>
        <v>#DIV/0!</v>
      </c>
      <c r="L550" s="16" t="e">
        <f>IF(A550&gt;$Y$1,ROUND(ROUND( Y550*$S$1+(1-$S$1)*G550,4)+$T$1*ROUND(($S$1*AD550+(1-$S$1)*(G550-Y550)^2)^0.5,4),4),Rawdata!AO550+Rawdata!$T$1*Rawdata!AY550)</f>
        <v>#DIV/0!</v>
      </c>
      <c r="M550" s="16" t="e">
        <f t="shared" si="227"/>
        <v>#DIV/0!</v>
      </c>
      <c r="N550" s="16" t="e">
        <f t="shared" si="228"/>
        <v>#DIV/0!</v>
      </c>
      <c r="O550" s="67"/>
      <c r="P550" s="67"/>
      <c r="Q550" s="31" t="e">
        <f t="shared" si="247"/>
        <v>#DIV/0!</v>
      </c>
      <c r="R550" s="17" t="e">
        <f t="shared" si="248"/>
        <v>#DIV/0!</v>
      </c>
      <c r="S550" s="37" t="e">
        <f t="shared" si="229"/>
        <v>#DIV/0!</v>
      </c>
      <c r="T550" s="17" t="e">
        <f t="shared" si="230"/>
        <v>#DIV/0!</v>
      </c>
      <c r="U550" s="91" t="e">
        <f>IF(A550&gt;$U$1, U551*$S$1+(1-$S$1)*G551,Rawdata!AK550)</f>
        <v>#DIV/0!</v>
      </c>
      <c r="V550" s="91" t="e">
        <f>IF(A550&gt;$V$1,$S$1*V551+(1-$S$1)*G551,Rawdata!AL550)</f>
        <v>#DIV/0!</v>
      </c>
      <c r="W550" s="91" t="e">
        <f>IF(A550&gt;$W$1, $S$1*W551+(1-$S$1)*G551,Rawdata!AM550)</f>
        <v>#DIV/0!</v>
      </c>
      <c r="X550" s="91" t="e">
        <f>IF(A550&gt;$X$1,$S$1*X551+(1-$S$1)*G551,Rawdata!AN550)</f>
        <v>#DIV/0!</v>
      </c>
      <c r="Y550" s="91" t="e">
        <f>IF(A550&gt;$Y$1,$S$1*Y551+(1-$S$1)*G551,Rawdata!AO550)</f>
        <v>#DIV/0!</v>
      </c>
      <c r="Z550" s="91" t="e">
        <f>IF(A550&gt;$Z$1,$S$1*Z551+(1-$S$1)*(G551-U551)^2,Rawdata!AP550)</f>
        <v>#DIV/0!</v>
      </c>
      <c r="AA550" s="91" t="e">
        <f>IF(A550&gt;$AA$1,$S$1*AA551+(1-$S$1)*(G551-V551)^2,Rawdata!AQ550)</f>
        <v>#DIV/0!</v>
      </c>
      <c r="AB550" s="91" t="e">
        <f>IF(A550&gt;89,$S$1*AB551+(1-$S$1)*(G551-W551)^2,Rawdata!AR550)</f>
        <v>#DIV/0!</v>
      </c>
      <c r="AC550" s="91" t="e">
        <f>IF(A550&gt;$AC$1,$S$1*AC551+(1-$S$1)*(G551-X551)^2,Rawdata!AS550)</f>
        <v>#DIV/0!</v>
      </c>
      <c r="AD550" s="91" t="e">
        <f>IF(A550&gt;$AD$1,$S$1*AD551+(1-$S$1)*(G551-Y551)^2,Rawdata!AT550)</f>
        <v>#DIV/0!</v>
      </c>
      <c r="AE550" s="80" t="e">
        <f t="shared" si="222"/>
        <v>#DIV/0!</v>
      </c>
      <c r="AF550" s="81" t="e">
        <f t="shared" si="223"/>
        <v>#DIV/0!</v>
      </c>
      <c r="AG550" s="86">
        <f t="shared" si="246"/>
        <v>0</v>
      </c>
      <c r="AH550" s="107" t="e">
        <f t="shared" si="224"/>
        <v>#DIV/0!</v>
      </c>
      <c r="AI550" s="107" t="e">
        <f t="shared" si="225"/>
        <v>#DIV/0!</v>
      </c>
      <c r="AJ550" s="108" t="e">
        <f t="shared" si="226"/>
        <v>#DIV/0!</v>
      </c>
      <c r="AK550" s="113" t="e">
        <f t="shared" si="231"/>
        <v>#DIV/0!</v>
      </c>
      <c r="AL550" s="113" t="e">
        <f t="shared" si="232"/>
        <v>#DIV/0!</v>
      </c>
      <c r="AM550" s="113" t="e">
        <f t="shared" si="233"/>
        <v>#DIV/0!</v>
      </c>
      <c r="AN550" s="113" t="e">
        <f t="shared" si="234"/>
        <v>#DIV/0!</v>
      </c>
      <c r="AO550" s="113" t="e">
        <f t="shared" si="235"/>
        <v>#DIV/0!</v>
      </c>
      <c r="AP550" s="91" t="e">
        <f t="shared" si="236"/>
        <v>#DIV/0!</v>
      </c>
      <c r="AQ550" s="91" t="e">
        <f t="shared" si="237"/>
        <v>#DIV/0!</v>
      </c>
      <c r="AR550" s="91" t="e">
        <f t="shared" si="238"/>
        <v>#DIV/0!</v>
      </c>
      <c r="AS550" s="91" t="e">
        <f t="shared" si="239"/>
        <v>#DIV/0!</v>
      </c>
      <c r="AT550" s="91" t="e">
        <f t="shared" si="240"/>
        <v>#DIV/0!</v>
      </c>
      <c r="AU550" s="113" t="e">
        <f t="shared" si="241"/>
        <v>#DIV/0!</v>
      </c>
      <c r="AV550" s="113" t="e">
        <f t="shared" si="242"/>
        <v>#DIV/0!</v>
      </c>
      <c r="AW550" s="113" t="e">
        <f t="shared" si="243"/>
        <v>#DIV/0!</v>
      </c>
      <c r="AX550" s="113" t="e">
        <f t="shared" si="244"/>
        <v>#DIV/0!</v>
      </c>
      <c r="AY550" s="113" t="e">
        <f t="shared" si="245"/>
        <v>#DIV/0!</v>
      </c>
    </row>
    <row r="551" spans="1:51" x14ac:dyDescent="0.25">
      <c r="A551" s="119"/>
      <c r="B551" s="83"/>
      <c r="C551" s="85"/>
      <c r="D551" s="85"/>
      <c r="E551" s="85"/>
      <c r="F551" s="71"/>
      <c r="G551" s="96"/>
      <c r="H551" s="16" t="e">
        <f>IF(A551&gt;$U$1,ROUND(ROUND( U551*$S$1+(1-$S$1)*G551,4)+$T$1*ROUND(($S$1*Z551+(1-$S$1)*(G551-U551)^2)^0.5,4),4),Rawdata!AK551+Rawdata!$T$1*Rawdata!AU551)</f>
        <v>#DIV/0!</v>
      </c>
      <c r="I551" s="16" t="e">
        <f>IF(A551&gt;$V$1,ROUND(ROUND(V551*$S$1+(1-$S$1)*G551,4)+$T$1*ROUND(($S$1*AA551+(1-$S$1)*(G551-V551)^2)^0.5,4),4),Rawdata!AL551+Rawdata!$T$1*Rawdata!AV551)</f>
        <v>#DIV/0!</v>
      </c>
      <c r="J551" s="16" t="e">
        <f>IF(A551&gt;$W$1,ROUND(ROUND( W551*$S$1+(1-$S$1)*G551,4)+$T$1*ROUND(($S$1*AB551+(1-$S$1)*(G551-W551)^2)^0.5,4),4),Rawdata!AM551+Rawdata!$T$1*Rawdata!AW551)</f>
        <v>#DIV/0!</v>
      </c>
      <c r="K551" s="16" t="e">
        <f>IF(A551&gt;$X$1,ROUND(ROUND( X551*$S$1+(1-$S$1)*G551,4)+$T$1*ROUND(($S$1*AC551+(1-$S$1)*(G551-X551)^2)^0.5,4),4),Rawdata!AN551+Rawdata!$T$1*Rawdata!AX551)</f>
        <v>#DIV/0!</v>
      </c>
      <c r="L551" s="16" t="e">
        <f>IF(A551&gt;$Y$1,ROUND(ROUND( Y551*$S$1+(1-$S$1)*G551,4)+$T$1*ROUND(($S$1*AD551+(1-$S$1)*(G551-Y551)^2)^0.5,4),4),Rawdata!AO551+Rawdata!$T$1*Rawdata!AY551)</f>
        <v>#DIV/0!</v>
      </c>
      <c r="M551" s="16" t="e">
        <f t="shared" si="227"/>
        <v>#DIV/0!</v>
      </c>
      <c r="N551" s="16" t="e">
        <f t="shared" si="228"/>
        <v>#DIV/0!</v>
      </c>
      <c r="O551" s="67"/>
      <c r="P551" s="67"/>
      <c r="Q551" s="31" t="e">
        <f t="shared" si="247"/>
        <v>#DIV/0!</v>
      </c>
      <c r="R551" s="17" t="e">
        <f t="shared" si="248"/>
        <v>#DIV/0!</v>
      </c>
      <c r="S551" s="37" t="e">
        <f t="shared" si="229"/>
        <v>#DIV/0!</v>
      </c>
      <c r="T551" s="17" t="e">
        <f t="shared" si="230"/>
        <v>#DIV/0!</v>
      </c>
      <c r="U551" s="91" t="e">
        <f>IF(A551&gt;$U$1, U552*$S$1+(1-$S$1)*G552,Rawdata!AK551)</f>
        <v>#DIV/0!</v>
      </c>
      <c r="V551" s="91" t="e">
        <f>IF(A551&gt;$V$1,$S$1*V552+(1-$S$1)*G552,Rawdata!AL551)</f>
        <v>#DIV/0!</v>
      </c>
      <c r="W551" s="91" t="e">
        <f>IF(A551&gt;$W$1, $S$1*W552+(1-$S$1)*G552,Rawdata!AM551)</f>
        <v>#DIV/0!</v>
      </c>
      <c r="X551" s="91" t="e">
        <f>IF(A551&gt;$X$1,$S$1*X552+(1-$S$1)*G552,Rawdata!AN551)</f>
        <v>#DIV/0!</v>
      </c>
      <c r="Y551" s="91" t="e">
        <f>IF(A551&gt;$Y$1,$S$1*Y552+(1-$S$1)*G552,Rawdata!AO551)</f>
        <v>#DIV/0!</v>
      </c>
      <c r="Z551" s="91" t="e">
        <f>IF(A551&gt;$Z$1,$S$1*Z552+(1-$S$1)*(G552-U552)^2,Rawdata!AP551)</f>
        <v>#DIV/0!</v>
      </c>
      <c r="AA551" s="91" t="e">
        <f>IF(A551&gt;$AA$1,$S$1*AA552+(1-$S$1)*(G552-V552)^2,Rawdata!AQ551)</f>
        <v>#DIV/0!</v>
      </c>
      <c r="AB551" s="91" t="e">
        <f>IF(A551&gt;89,$S$1*AB552+(1-$S$1)*(G552-W552)^2,Rawdata!AR551)</f>
        <v>#DIV/0!</v>
      </c>
      <c r="AC551" s="91" t="e">
        <f>IF(A551&gt;$AC$1,$S$1*AC552+(1-$S$1)*(G552-X552)^2,Rawdata!AS551)</f>
        <v>#DIV/0!</v>
      </c>
      <c r="AD551" s="91" t="e">
        <f>IF(A551&gt;$AD$1,$S$1*AD552+(1-$S$1)*(G552-Y552)^2,Rawdata!AT551)</f>
        <v>#DIV/0!</v>
      </c>
      <c r="AE551" s="80" t="e">
        <f t="shared" si="222"/>
        <v>#DIV/0!</v>
      </c>
      <c r="AF551" s="81" t="e">
        <f t="shared" si="223"/>
        <v>#DIV/0!</v>
      </c>
      <c r="AG551" s="86">
        <f t="shared" si="246"/>
        <v>0</v>
      </c>
      <c r="AH551" s="107" t="e">
        <f t="shared" si="224"/>
        <v>#DIV/0!</v>
      </c>
      <c r="AI551" s="107" t="e">
        <f t="shared" si="225"/>
        <v>#DIV/0!</v>
      </c>
      <c r="AJ551" s="108" t="e">
        <f t="shared" si="226"/>
        <v>#DIV/0!</v>
      </c>
      <c r="AK551" s="113" t="e">
        <f t="shared" si="231"/>
        <v>#DIV/0!</v>
      </c>
      <c r="AL551" s="113" t="e">
        <f t="shared" si="232"/>
        <v>#DIV/0!</v>
      </c>
      <c r="AM551" s="113" t="e">
        <f t="shared" si="233"/>
        <v>#DIV/0!</v>
      </c>
      <c r="AN551" s="113" t="e">
        <f t="shared" si="234"/>
        <v>#DIV/0!</v>
      </c>
      <c r="AO551" s="113" t="e">
        <f t="shared" si="235"/>
        <v>#DIV/0!</v>
      </c>
      <c r="AP551" s="91" t="e">
        <f t="shared" si="236"/>
        <v>#DIV/0!</v>
      </c>
      <c r="AQ551" s="91" t="e">
        <f t="shared" si="237"/>
        <v>#DIV/0!</v>
      </c>
      <c r="AR551" s="91" t="e">
        <f t="shared" si="238"/>
        <v>#DIV/0!</v>
      </c>
      <c r="AS551" s="91" t="e">
        <f t="shared" si="239"/>
        <v>#DIV/0!</v>
      </c>
      <c r="AT551" s="91" t="e">
        <f t="shared" si="240"/>
        <v>#DIV/0!</v>
      </c>
      <c r="AU551" s="113" t="e">
        <f t="shared" si="241"/>
        <v>#DIV/0!</v>
      </c>
      <c r="AV551" s="113" t="e">
        <f t="shared" si="242"/>
        <v>#DIV/0!</v>
      </c>
      <c r="AW551" s="113" t="e">
        <f t="shared" si="243"/>
        <v>#DIV/0!</v>
      </c>
      <c r="AX551" s="113" t="e">
        <f t="shared" si="244"/>
        <v>#DIV/0!</v>
      </c>
      <c r="AY551" s="113" t="e">
        <f t="shared" si="245"/>
        <v>#DIV/0!</v>
      </c>
    </row>
    <row r="552" spans="1:51" x14ac:dyDescent="0.25">
      <c r="A552" s="119"/>
      <c r="B552" s="83"/>
      <c r="C552" s="85"/>
      <c r="D552" s="85"/>
      <c r="E552" s="85"/>
      <c r="F552" s="71"/>
      <c r="G552" s="96"/>
      <c r="H552" s="16" t="e">
        <f>IF(A552&gt;$U$1,ROUND(ROUND( U552*$S$1+(1-$S$1)*G552,4)+$T$1*ROUND(($S$1*Z552+(1-$S$1)*(G552-U552)^2)^0.5,4),4),Rawdata!AK552+Rawdata!$T$1*Rawdata!AU552)</f>
        <v>#DIV/0!</v>
      </c>
      <c r="I552" s="16" t="e">
        <f>IF(A552&gt;$V$1,ROUND(ROUND(V552*$S$1+(1-$S$1)*G552,4)+$T$1*ROUND(($S$1*AA552+(1-$S$1)*(G552-V552)^2)^0.5,4),4),Rawdata!AL552+Rawdata!$T$1*Rawdata!AV552)</f>
        <v>#DIV/0!</v>
      </c>
      <c r="J552" s="16" t="e">
        <f>IF(A552&gt;$W$1,ROUND(ROUND( W552*$S$1+(1-$S$1)*G552,4)+$T$1*ROUND(($S$1*AB552+(1-$S$1)*(G552-W552)^2)^0.5,4),4),Rawdata!AM552+Rawdata!$T$1*Rawdata!AW552)</f>
        <v>#DIV/0!</v>
      </c>
      <c r="K552" s="16" t="e">
        <f>IF(A552&gt;$X$1,ROUND(ROUND( X552*$S$1+(1-$S$1)*G552,4)+$T$1*ROUND(($S$1*AC552+(1-$S$1)*(G552-X552)^2)^0.5,4),4),Rawdata!AN552+Rawdata!$T$1*Rawdata!AX552)</f>
        <v>#DIV/0!</v>
      </c>
      <c r="L552" s="16" t="e">
        <f>IF(A552&gt;$Y$1,ROUND(ROUND( Y552*$S$1+(1-$S$1)*G552,4)+$T$1*ROUND(($S$1*AD552+(1-$S$1)*(G552-Y552)^2)^0.5,4),4),Rawdata!AO552+Rawdata!$T$1*Rawdata!AY552)</f>
        <v>#DIV/0!</v>
      </c>
      <c r="M552" s="16" t="e">
        <f t="shared" si="227"/>
        <v>#DIV/0!</v>
      </c>
      <c r="N552" s="16" t="e">
        <f t="shared" si="228"/>
        <v>#DIV/0!</v>
      </c>
      <c r="O552" s="67"/>
      <c r="P552" s="67"/>
      <c r="Q552" s="31" t="e">
        <f t="shared" si="247"/>
        <v>#DIV/0!</v>
      </c>
      <c r="R552" s="17" t="e">
        <f t="shared" si="248"/>
        <v>#DIV/0!</v>
      </c>
      <c r="S552" s="37" t="e">
        <f t="shared" si="229"/>
        <v>#DIV/0!</v>
      </c>
      <c r="T552" s="17" t="e">
        <f t="shared" si="230"/>
        <v>#DIV/0!</v>
      </c>
      <c r="U552" s="91" t="e">
        <f>IF(A552&gt;$U$1, U553*$S$1+(1-$S$1)*G553,Rawdata!AK552)</f>
        <v>#DIV/0!</v>
      </c>
      <c r="V552" s="91" t="e">
        <f>IF(A552&gt;$V$1,$S$1*V553+(1-$S$1)*G553,Rawdata!AL552)</f>
        <v>#DIV/0!</v>
      </c>
      <c r="W552" s="91" t="e">
        <f>IF(A552&gt;$W$1, $S$1*W553+(1-$S$1)*G553,Rawdata!AM552)</f>
        <v>#DIV/0!</v>
      </c>
      <c r="X552" s="91" t="e">
        <f>IF(A552&gt;$X$1,$S$1*X553+(1-$S$1)*G553,Rawdata!AN552)</f>
        <v>#DIV/0!</v>
      </c>
      <c r="Y552" s="91" t="e">
        <f>IF(A552&gt;$Y$1,$S$1*Y553+(1-$S$1)*G553,Rawdata!AO552)</f>
        <v>#DIV/0!</v>
      </c>
      <c r="Z552" s="91" t="e">
        <f>IF(A552&gt;$Z$1,$S$1*Z553+(1-$S$1)*(G553-U553)^2,Rawdata!AP552)</f>
        <v>#DIV/0!</v>
      </c>
      <c r="AA552" s="91" t="e">
        <f>IF(A552&gt;$AA$1,$S$1*AA553+(1-$S$1)*(G553-V553)^2,Rawdata!AQ552)</f>
        <v>#DIV/0!</v>
      </c>
      <c r="AB552" s="91" t="e">
        <f>IF(A552&gt;89,$S$1*AB553+(1-$S$1)*(G553-W553)^2,Rawdata!AR552)</f>
        <v>#DIV/0!</v>
      </c>
      <c r="AC552" s="91" t="e">
        <f>IF(A552&gt;$AC$1,$S$1*AC553+(1-$S$1)*(G553-X553)^2,Rawdata!AS552)</f>
        <v>#DIV/0!</v>
      </c>
      <c r="AD552" s="91" t="e">
        <f>IF(A552&gt;$AD$1,$S$1*AD553+(1-$S$1)*(G553-Y553)^2,Rawdata!AT552)</f>
        <v>#DIV/0!</v>
      </c>
      <c r="AE552" s="80" t="e">
        <f t="shared" si="222"/>
        <v>#DIV/0!</v>
      </c>
      <c r="AF552" s="81" t="e">
        <f t="shared" si="223"/>
        <v>#DIV/0!</v>
      </c>
      <c r="AG552" s="86">
        <f t="shared" si="246"/>
        <v>0</v>
      </c>
      <c r="AH552" s="107" t="e">
        <f t="shared" si="224"/>
        <v>#DIV/0!</v>
      </c>
      <c r="AI552" s="107" t="e">
        <f t="shared" si="225"/>
        <v>#DIV/0!</v>
      </c>
      <c r="AJ552" s="108" t="e">
        <f t="shared" si="226"/>
        <v>#DIV/0!</v>
      </c>
      <c r="AK552" s="113" t="e">
        <f t="shared" si="231"/>
        <v>#DIV/0!</v>
      </c>
      <c r="AL552" s="113" t="e">
        <f t="shared" si="232"/>
        <v>#DIV/0!</v>
      </c>
      <c r="AM552" s="113" t="e">
        <f t="shared" si="233"/>
        <v>#DIV/0!</v>
      </c>
      <c r="AN552" s="113" t="e">
        <f t="shared" si="234"/>
        <v>#DIV/0!</v>
      </c>
      <c r="AO552" s="113" t="e">
        <f t="shared" si="235"/>
        <v>#DIV/0!</v>
      </c>
      <c r="AP552" s="91" t="e">
        <f t="shared" si="236"/>
        <v>#DIV/0!</v>
      </c>
      <c r="AQ552" s="91" t="e">
        <f t="shared" si="237"/>
        <v>#DIV/0!</v>
      </c>
      <c r="AR552" s="91" t="e">
        <f t="shared" si="238"/>
        <v>#DIV/0!</v>
      </c>
      <c r="AS552" s="91" t="e">
        <f t="shared" si="239"/>
        <v>#DIV/0!</v>
      </c>
      <c r="AT552" s="91" t="e">
        <f t="shared" si="240"/>
        <v>#DIV/0!</v>
      </c>
      <c r="AU552" s="113" t="e">
        <f t="shared" si="241"/>
        <v>#DIV/0!</v>
      </c>
      <c r="AV552" s="113" t="e">
        <f t="shared" si="242"/>
        <v>#DIV/0!</v>
      </c>
      <c r="AW552" s="113" t="e">
        <f t="shared" si="243"/>
        <v>#DIV/0!</v>
      </c>
      <c r="AX552" s="113" t="e">
        <f t="shared" si="244"/>
        <v>#DIV/0!</v>
      </c>
      <c r="AY552" s="113" t="e">
        <f t="shared" si="245"/>
        <v>#DIV/0!</v>
      </c>
    </row>
    <row r="553" spans="1:51" x14ac:dyDescent="0.25">
      <c r="A553" s="119"/>
      <c r="B553" s="83"/>
      <c r="C553" s="85"/>
      <c r="D553" s="85"/>
      <c r="E553" s="85"/>
      <c r="F553" s="71"/>
      <c r="G553" s="96"/>
      <c r="H553" s="16" t="e">
        <f>IF(A553&gt;$U$1,ROUND(ROUND( U553*$S$1+(1-$S$1)*G553,4)+$T$1*ROUND(($S$1*Z553+(1-$S$1)*(G553-U553)^2)^0.5,4),4),Rawdata!AK553+Rawdata!$T$1*Rawdata!AU553)</f>
        <v>#DIV/0!</v>
      </c>
      <c r="I553" s="16" t="e">
        <f>IF(A553&gt;$V$1,ROUND(ROUND(V553*$S$1+(1-$S$1)*G553,4)+$T$1*ROUND(($S$1*AA553+(1-$S$1)*(G553-V553)^2)^0.5,4),4),Rawdata!AL553+Rawdata!$T$1*Rawdata!AV553)</f>
        <v>#DIV/0!</v>
      </c>
      <c r="J553" s="16" t="e">
        <f>IF(A553&gt;$W$1,ROUND(ROUND( W553*$S$1+(1-$S$1)*G553,4)+$T$1*ROUND(($S$1*AB553+(1-$S$1)*(G553-W553)^2)^0.5,4),4),Rawdata!AM553+Rawdata!$T$1*Rawdata!AW553)</f>
        <v>#DIV/0!</v>
      </c>
      <c r="K553" s="16" t="e">
        <f>IF(A553&gt;$X$1,ROUND(ROUND( X553*$S$1+(1-$S$1)*G553,4)+$T$1*ROUND(($S$1*AC553+(1-$S$1)*(G553-X553)^2)^0.5,4),4),Rawdata!AN553+Rawdata!$T$1*Rawdata!AX553)</f>
        <v>#DIV/0!</v>
      </c>
      <c r="L553" s="16" t="e">
        <f>IF(A553&gt;$Y$1,ROUND(ROUND( Y553*$S$1+(1-$S$1)*G553,4)+$T$1*ROUND(($S$1*AD553+(1-$S$1)*(G553-Y553)^2)^0.5,4),4),Rawdata!AO553+Rawdata!$T$1*Rawdata!AY553)</f>
        <v>#DIV/0!</v>
      </c>
      <c r="M553" s="16" t="e">
        <f t="shared" si="227"/>
        <v>#DIV/0!</v>
      </c>
      <c r="N553" s="16" t="e">
        <f t="shared" si="228"/>
        <v>#DIV/0!</v>
      </c>
      <c r="O553" s="67"/>
      <c r="P553" s="67"/>
      <c r="Q553" s="31" t="e">
        <f t="shared" si="247"/>
        <v>#DIV/0!</v>
      </c>
      <c r="R553" s="17" t="e">
        <f t="shared" si="248"/>
        <v>#DIV/0!</v>
      </c>
      <c r="S553" s="37" t="e">
        <f t="shared" si="229"/>
        <v>#DIV/0!</v>
      </c>
      <c r="T553" s="17" t="e">
        <f t="shared" si="230"/>
        <v>#DIV/0!</v>
      </c>
      <c r="U553" s="91" t="e">
        <f>IF(A553&gt;$U$1, U554*$S$1+(1-$S$1)*G554,Rawdata!AK553)</f>
        <v>#DIV/0!</v>
      </c>
      <c r="V553" s="91" t="e">
        <f>IF(A553&gt;$V$1,$S$1*V554+(1-$S$1)*G554,Rawdata!AL553)</f>
        <v>#DIV/0!</v>
      </c>
      <c r="W553" s="91" t="e">
        <f>IF(A553&gt;$W$1, $S$1*W554+(1-$S$1)*G554,Rawdata!AM553)</f>
        <v>#DIV/0!</v>
      </c>
      <c r="X553" s="91" t="e">
        <f>IF(A553&gt;$X$1,$S$1*X554+(1-$S$1)*G554,Rawdata!AN553)</f>
        <v>#DIV/0!</v>
      </c>
      <c r="Y553" s="91" t="e">
        <f>IF(A553&gt;$Y$1,$S$1*Y554+(1-$S$1)*G554,Rawdata!AO553)</f>
        <v>#DIV/0!</v>
      </c>
      <c r="Z553" s="91" t="e">
        <f>IF(A553&gt;$Z$1,$S$1*Z554+(1-$S$1)*(G554-U554)^2,Rawdata!AP553)</f>
        <v>#DIV/0!</v>
      </c>
      <c r="AA553" s="91" t="e">
        <f>IF(A553&gt;$AA$1,$S$1*AA554+(1-$S$1)*(G554-V554)^2,Rawdata!AQ553)</f>
        <v>#DIV/0!</v>
      </c>
      <c r="AB553" s="91" t="e">
        <f>IF(A553&gt;89,$S$1*AB554+(1-$S$1)*(G554-W554)^2,Rawdata!AR553)</f>
        <v>#DIV/0!</v>
      </c>
      <c r="AC553" s="91" t="e">
        <f>IF(A553&gt;$AC$1,$S$1*AC554+(1-$S$1)*(G554-X554)^2,Rawdata!AS553)</f>
        <v>#DIV/0!</v>
      </c>
      <c r="AD553" s="91" t="e">
        <f>IF(A553&gt;$AD$1,$S$1*AD554+(1-$S$1)*(G554-Y554)^2,Rawdata!AT553)</f>
        <v>#DIV/0!</v>
      </c>
      <c r="AE553" s="80" t="e">
        <f t="shared" si="222"/>
        <v>#DIV/0!</v>
      </c>
      <c r="AF553" s="81" t="e">
        <f t="shared" si="223"/>
        <v>#DIV/0!</v>
      </c>
      <c r="AG553" s="86">
        <f t="shared" si="246"/>
        <v>0</v>
      </c>
      <c r="AH553" s="107" t="e">
        <f t="shared" si="224"/>
        <v>#DIV/0!</v>
      </c>
      <c r="AI553" s="107" t="e">
        <f t="shared" si="225"/>
        <v>#DIV/0!</v>
      </c>
      <c r="AJ553" s="108" t="e">
        <f t="shared" si="226"/>
        <v>#DIV/0!</v>
      </c>
      <c r="AK553" s="113" t="e">
        <f t="shared" si="231"/>
        <v>#DIV/0!</v>
      </c>
      <c r="AL553" s="113" t="e">
        <f t="shared" si="232"/>
        <v>#DIV/0!</v>
      </c>
      <c r="AM553" s="113" t="e">
        <f t="shared" si="233"/>
        <v>#DIV/0!</v>
      </c>
      <c r="AN553" s="113" t="e">
        <f t="shared" si="234"/>
        <v>#DIV/0!</v>
      </c>
      <c r="AO553" s="113" t="e">
        <f t="shared" si="235"/>
        <v>#DIV/0!</v>
      </c>
      <c r="AP553" s="91" t="e">
        <f t="shared" si="236"/>
        <v>#DIV/0!</v>
      </c>
      <c r="AQ553" s="91" t="e">
        <f t="shared" si="237"/>
        <v>#DIV/0!</v>
      </c>
      <c r="AR553" s="91" t="e">
        <f t="shared" si="238"/>
        <v>#DIV/0!</v>
      </c>
      <c r="AS553" s="91" t="e">
        <f t="shared" si="239"/>
        <v>#DIV/0!</v>
      </c>
      <c r="AT553" s="91" t="e">
        <f t="shared" si="240"/>
        <v>#DIV/0!</v>
      </c>
      <c r="AU553" s="113" t="e">
        <f t="shared" si="241"/>
        <v>#DIV/0!</v>
      </c>
      <c r="AV553" s="113" t="e">
        <f t="shared" si="242"/>
        <v>#DIV/0!</v>
      </c>
      <c r="AW553" s="113" t="e">
        <f t="shared" si="243"/>
        <v>#DIV/0!</v>
      </c>
      <c r="AX553" s="113" t="e">
        <f t="shared" si="244"/>
        <v>#DIV/0!</v>
      </c>
      <c r="AY553" s="113" t="e">
        <f t="shared" si="245"/>
        <v>#DIV/0!</v>
      </c>
    </row>
    <row r="554" spans="1:51" x14ac:dyDescent="0.25">
      <c r="A554" s="119"/>
      <c r="B554" s="83"/>
      <c r="C554" s="85"/>
      <c r="D554" s="85"/>
      <c r="E554" s="85"/>
      <c r="F554" s="71"/>
      <c r="G554" s="96"/>
      <c r="H554" s="16" t="e">
        <f>IF(A554&gt;$U$1,ROUND(ROUND( U554*$S$1+(1-$S$1)*G554,4)+$T$1*ROUND(($S$1*Z554+(1-$S$1)*(G554-U554)^2)^0.5,4),4),Rawdata!AK554+Rawdata!$T$1*Rawdata!AU554)</f>
        <v>#DIV/0!</v>
      </c>
      <c r="I554" s="16" t="e">
        <f>IF(A554&gt;$V$1,ROUND(ROUND(V554*$S$1+(1-$S$1)*G554,4)+$T$1*ROUND(($S$1*AA554+(1-$S$1)*(G554-V554)^2)^0.5,4),4),Rawdata!AL554+Rawdata!$T$1*Rawdata!AV554)</f>
        <v>#DIV/0!</v>
      </c>
      <c r="J554" s="16" t="e">
        <f>IF(A554&gt;$W$1,ROUND(ROUND( W554*$S$1+(1-$S$1)*G554,4)+$T$1*ROUND(($S$1*AB554+(1-$S$1)*(G554-W554)^2)^0.5,4),4),Rawdata!AM554+Rawdata!$T$1*Rawdata!AW554)</f>
        <v>#DIV/0!</v>
      </c>
      <c r="K554" s="16" t="e">
        <f>IF(A554&gt;$X$1,ROUND(ROUND( X554*$S$1+(1-$S$1)*G554,4)+$T$1*ROUND(($S$1*AC554+(1-$S$1)*(G554-X554)^2)^0.5,4),4),Rawdata!AN554+Rawdata!$T$1*Rawdata!AX554)</f>
        <v>#DIV/0!</v>
      </c>
      <c r="L554" s="16" t="e">
        <f>IF(A554&gt;$Y$1,ROUND(ROUND( Y554*$S$1+(1-$S$1)*G554,4)+$T$1*ROUND(($S$1*AD554+(1-$S$1)*(G554-Y554)^2)^0.5,4),4),Rawdata!AO554+Rawdata!$T$1*Rawdata!AY554)</f>
        <v>#DIV/0!</v>
      </c>
      <c r="M554" s="16" t="e">
        <f t="shared" si="227"/>
        <v>#DIV/0!</v>
      </c>
      <c r="N554" s="16" t="e">
        <f t="shared" si="228"/>
        <v>#DIV/0!</v>
      </c>
      <c r="O554" s="67"/>
      <c r="P554" s="67"/>
      <c r="Q554" s="31" t="e">
        <f t="shared" si="247"/>
        <v>#DIV/0!</v>
      </c>
      <c r="R554" s="17" t="e">
        <f t="shared" si="248"/>
        <v>#DIV/0!</v>
      </c>
      <c r="S554" s="37" t="e">
        <f t="shared" si="229"/>
        <v>#DIV/0!</v>
      </c>
      <c r="T554" s="17" t="e">
        <f t="shared" si="230"/>
        <v>#DIV/0!</v>
      </c>
      <c r="U554" s="91" t="e">
        <f>IF(A554&gt;$U$1, U555*$S$1+(1-$S$1)*G555,Rawdata!AK554)</f>
        <v>#DIV/0!</v>
      </c>
      <c r="V554" s="91" t="e">
        <f>IF(A554&gt;$V$1,$S$1*V555+(1-$S$1)*G555,Rawdata!AL554)</f>
        <v>#DIV/0!</v>
      </c>
      <c r="W554" s="91" t="e">
        <f>IF(A554&gt;$W$1, $S$1*W555+(1-$S$1)*G555,Rawdata!AM554)</f>
        <v>#DIV/0!</v>
      </c>
      <c r="X554" s="91" t="e">
        <f>IF(A554&gt;$X$1,$S$1*X555+(1-$S$1)*G555,Rawdata!AN554)</f>
        <v>#DIV/0!</v>
      </c>
      <c r="Y554" s="91" t="e">
        <f>IF(A554&gt;$Y$1,$S$1*Y555+(1-$S$1)*G555,Rawdata!AO554)</f>
        <v>#DIV/0!</v>
      </c>
      <c r="Z554" s="91" t="e">
        <f>IF(A554&gt;$Z$1,$S$1*Z555+(1-$S$1)*(G555-U555)^2,Rawdata!AP554)</f>
        <v>#DIV/0!</v>
      </c>
      <c r="AA554" s="91" t="e">
        <f>IF(A554&gt;$AA$1,$S$1*AA555+(1-$S$1)*(G555-V555)^2,Rawdata!AQ554)</f>
        <v>#DIV/0!</v>
      </c>
      <c r="AB554" s="91" t="e">
        <f>IF(A554&gt;89,$S$1*AB555+(1-$S$1)*(G555-W555)^2,Rawdata!AR554)</f>
        <v>#DIV/0!</v>
      </c>
      <c r="AC554" s="91" t="e">
        <f>IF(A554&gt;$AC$1,$S$1*AC555+(1-$S$1)*(G555-X555)^2,Rawdata!AS554)</f>
        <v>#DIV/0!</v>
      </c>
      <c r="AD554" s="91" t="e">
        <f>IF(A554&gt;$AD$1,$S$1*AD555+(1-$S$1)*(G555-Y555)^2,Rawdata!AT554)</f>
        <v>#DIV/0!</v>
      </c>
      <c r="AE554" s="80" t="e">
        <f t="shared" si="222"/>
        <v>#DIV/0!</v>
      </c>
      <c r="AF554" s="81" t="e">
        <f t="shared" si="223"/>
        <v>#DIV/0!</v>
      </c>
      <c r="AG554" s="86">
        <f t="shared" si="246"/>
        <v>0</v>
      </c>
      <c r="AH554" s="107" t="e">
        <f t="shared" si="224"/>
        <v>#DIV/0!</v>
      </c>
      <c r="AI554" s="107" t="e">
        <f t="shared" si="225"/>
        <v>#DIV/0!</v>
      </c>
      <c r="AJ554" s="108" t="e">
        <f t="shared" si="226"/>
        <v>#DIV/0!</v>
      </c>
      <c r="AK554" s="113" t="e">
        <f t="shared" si="231"/>
        <v>#DIV/0!</v>
      </c>
      <c r="AL554" s="113" t="e">
        <f t="shared" si="232"/>
        <v>#DIV/0!</v>
      </c>
      <c r="AM554" s="113" t="e">
        <f t="shared" si="233"/>
        <v>#DIV/0!</v>
      </c>
      <c r="AN554" s="113" t="e">
        <f t="shared" si="234"/>
        <v>#DIV/0!</v>
      </c>
      <c r="AO554" s="113" t="e">
        <f t="shared" si="235"/>
        <v>#DIV/0!</v>
      </c>
      <c r="AP554" s="91" t="e">
        <f t="shared" si="236"/>
        <v>#DIV/0!</v>
      </c>
      <c r="AQ554" s="91" t="e">
        <f t="shared" si="237"/>
        <v>#DIV/0!</v>
      </c>
      <c r="AR554" s="91" t="e">
        <f t="shared" si="238"/>
        <v>#DIV/0!</v>
      </c>
      <c r="AS554" s="91" t="e">
        <f t="shared" si="239"/>
        <v>#DIV/0!</v>
      </c>
      <c r="AT554" s="91" t="e">
        <f t="shared" si="240"/>
        <v>#DIV/0!</v>
      </c>
      <c r="AU554" s="113" t="e">
        <f t="shared" si="241"/>
        <v>#DIV/0!</v>
      </c>
      <c r="AV554" s="113" t="e">
        <f t="shared" si="242"/>
        <v>#DIV/0!</v>
      </c>
      <c r="AW554" s="113" t="e">
        <f t="shared" si="243"/>
        <v>#DIV/0!</v>
      </c>
      <c r="AX554" s="113" t="e">
        <f t="shared" si="244"/>
        <v>#DIV/0!</v>
      </c>
      <c r="AY554" s="113" t="e">
        <f t="shared" si="245"/>
        <v>#DIV/0!</v>
      </c>
    </row>
    <row r="555" spans="1:51" x14ac:dyDescent="0.25">
      <c r="A555" s="119"/>
      <c r="B555" s="83"/>
      <c r="C555" s="85"/>
      <c r="D555" s="85"/>
      <c r="E555" s="85"/>
      <c r="F555" s="71"/>
      <c r="G555" s="96"/>
      <c r="H555" s="16" t="e">
        <f>IF(A555&gt;$U$1,ROUND(ROUND( U555*$S$1+(1-$S$1)*G555,4)+$T$1*ROUND(($S$1*Z555+(1-$S$1)*(G555-U555)^2)^0.5,4),4),Rawdata!AK555+Rawdata!$T$1*Rawdata!AU555)</f>
        <v>#DIV/0!</v>
      </c>
      <c r="I555" s="16" t="e">
        <f>IF(A555&gt;$V$1,ROUND(ROUND(V555*$S$1+(1-$S$1)*G555,4)+$T$1*ROUND(($S$1*AA555+(1-$S$1)*(G555-V555)^2)^0.5,4),4),Rawdata!AL555+Rawdata!$T$1*Rawdata!AV555)</f>
        <v>#DIV/0!</v>
      </c>
      <c r="J555" s="16" t="e">
        <f>IF(A555&gt;$W$1,ROUND(ROUND( W555*$S$1+(1-$S$1)*G555,4)+$T$1*ROUND(($S$1*AB555+(1-$S$1)*(G555-W555)^2)^0.5,4),4),Rawdata!AM555+Rawdata!$T$1*Rawdata!AW555)</f>
        <v>#DIV/0!</v>
      </c>
      <c r="K555" s="16" t="e">
        <f>IF(A555&gt;$X$1,ROUND(ROUND( X555*$S$1+(1-$S$1)*G555,4)+$T$1*ROUND(($S$1*AC555+(1-$S$1)*(G555-X555)^2)^0.5,4),4),Rawdata!AN555+Rawdata!$T$1*Rawdata!AX555)</f>
        <v>#DIV/0!</v>
      </c>
      <c r="L555" s="16" t="e">
        <f>IF(A555&gt;$Y$1,ROUND(ROUND( Y555*$S$1+(1-$S$1)*G555,4)+$T$1*ROUND(($S$1*AD555+(1-$S$1)*(G555-Y555)^2)^0.5,4),4),Rawdata!AO555+Rawdata!$T$1*Rawdata!AY555)</f>
        <v>#DIV/0!</v>
      </c>
      <c r="M555" s="16" t="e">
        <f t="shared" si="227"/>
        <v>#DIV/0!</v>
      </c>
      <c r="N555" s="16" t="e">
        <f t="shared" si="228"/>
        <v>#DIV/0!</v>
      </c>
      <c r="O555" s="67"/>
      <c r="P555" s="67"/>
      <c r="Q555" s="31" t="e">
        <f t="shared" si="247"/>
        <v>#DIV/0!</v>
      </c>
      <c r="R555" s="17" t="e">
        <f t="shared" si="248"/>
        <v>#DIV/0!</v>
      </c>
      <c r="S555" s="37" t="e">
        <f t="shared" si="229"/>
        <v>#DIV/0!</v>
      </c>
      <c r="T555" s="17" t="e">
        <f t="shared" si="230"/>
        <v>#DIV/0!</v>
      </c>
      <c r="U555" s="91" t="e">
        <f>IF(A555&gt;$U$1, U556*$S$1+(1-$S$1)*G556,Rawdata!AK555)</f>
        <v>#DIV/0!</v>
      </c>
      <c r="V555" s="91" t="e">
        <f>IF(A555&gt;$V$1,$S$1*V556+(1-$S$1)*G556,Rawdata!AL555)</f>
        <v>#DIV/0!</v>
      </c>
      <c r="W555" s="91" t="e">
        <f>IF(A555&gt;$W$1, $S$1*W556+(1-$S$1)*G556,Rawdata!AM555)</f>
        <v>#DIV/0!</v>
      </c>
      <c r="X555" s="91" t="e">
        <f>IF(A555&gt;$X$1,$S$1*X556+(1-$S$1)*G556,Rawdata!AN555)</f>
        <v>#DIV/0!</v>
      </c>
      <c r="Y555" s="91" t="e">
        <f>IF(A555&gt;$Y$1,$S$1*Y556+(1-$S$1)*G556,Rawdata!AO555)</f>
        <v>#DIV/0!</v>
      </c>
      <c r="Z555" s="91" t="e">
        <f>IF(A555&gt;$Z$1,$S$1*Z556+(1-$S$1)*(G556-U556)^2,Rawdata!AP555)</f>
        <v>#DIV/0!</v>
      </c>
      <c r="AA555" s="91" t="e">
        <f>IF(A555&gt;$AA$1,$S$1*AA556+(1-$S$1)*(G556-V556)^2,Rawdata!AQ555)</f>
        <v>#DIV/0!</v>
      </c>
      <c r="AB555" s="91" t="e">
        <f>IF(A555&gt;89,$S$1*AB556+(1-$S$1)*(G556-W556)^2,Rawdata!AR555)</f>
        <v>#DIV/0!</v>
      </c>
      <c r="AC555" s="91" t="e">
        <f>IF(A555&gt;$AC$1,$S$1*AC556+(1-$S$1)*(G556-X556)^2,Rawdata!AS555)</f>
        <v>#DIV/0!</v>
      </c>
      <c r="AD555" s="91" t="e">
        <f>IF(A555&gt;$AD$1,$S$1*AD556+(1-$S$1)*(G556-Y556)^2,Rawdata!AT555)</f>
        <v>#DIV/0!</v>
      </c>
      <c r="AE555" s="80" t="e">
        <f t="shared" si="222"/>
        <v>#DIV/0!</v>
      </c>
      <c r="AF555" s="81" t="e">
        <f t="shared" si="223"/>
        <v>#DIV/0!</v>
      </c>
      <c r="AG555" s="86">
        <f t="shared" si="246"/>
        <v>0</v>
      </c>
      <c r="AH555" s="107" t="e">
        <f t="shared" si="224"/>
        <v>#DIV/0!</v>
      </c>
      <c r="AI555" s="107" t="e">
        <f t="shared" si="225"/>
        <v>#DIV/0!</v>
      </c>
      <c r="AJ555" s="108" t="e">
        <f t="shared" si="226"/>
        <v>#DIV/0!</v>
      </c>
      <c r="AK555" s="113" t="e">
        <f t="shared" si="231"/>
        <v>#DIV/0!</v>
      </c>
      <c r="AL555" s="113" t="e">
        <f t="shared" si="232"/>
        <v>#DIV/0!</v>
      </c>
      <c r="AM555" s="113" t="e">
        <f t="shared" si="233"/>
        <v>#DIV/0!</v>
      </c>
      <c r="AN555" s="113" t="e">
        <f t="shared" si="234"/>
        <v>#DIV/0!</v>
      </c>
      <c r="AO555" s="113" t="e">
        <f t="shared" si="235"/>
        <v>#DIV/0!</v>
      </c>
      <c r="AP555" s="91" t="e">
        <f t="shared" si="236"/>
        <v>#DIV/0!</v>
      </c>
      <c r="AQ555" s="91" t="e">
        <f t="shared" si="237"/>
        <v>#DIV/0!</v>
      </c>
      <c r="AR555" s="91" t="e">
        <f t="shared" si="238"/>
        <v>#DIV/0!</v>
      </c>
      <c r="AS555" s="91" t="e">
        <f t="shared" si="239"/>
        <v>#DIV/0!</v>
      </c>
      <c r="AT555" s="91" t="e">
        <f t="shared" si="240"/>
        <v>#DIV/0!</v>
      </c>
      <c r="AU555" s="113" t="e">
        <f t="shared" si="241"/>
        <v>#DIV/0!</v>
      </c>
      <c r="AV555" s="113" t="e">
        <f t="shared" si="242"/>
        <v>#DIV/0!</v>
      </c>
      <c r="AW555" s="113" t="e">
        <f t="shared" si="243"/>
        <v>#DIV/0!</v>
      </c>
      <c r="AX555" s="113" t="e">
        <f t="shared" si="244"/>
        <v>#DIV/0!</v>
      </c>
      <c r="AY555" s="113" t="e">
        <f t="shared" si="245"/>
        <v>#DIV/0!</v>
      </c>
    </row>
    <row r="556" spans="1:51" x14ac:dyDescent="0.25">
      <c r="A556" s="119"/>
      <c r="B556" s="83"/>
      <c r="C556" s="85"/>
      <c r="D556" s="85"/>
      <c r="E556" s="85"/>
      <c r="F556" s="71"/>
      <c r="G556" s="96"/>
      <c r="H556" s="16" t="e">
        <f>IF(A556&gt;$U$1,ROUND(ROUND( U556*$S$1+(1-$S$1)*G556,4)+$T$1*ROUND(($S$1*Z556+(1-$S$1)*(G556-U556)^2)^0.5,4),4),Rawdata!AK556+Rawdata!$T$1*Rawdata!AU556)</f>
        <v>#DIV/0!</v>
      </c>
      <c r="I556" s="16" t="e">
        <f>IF(A556&gt;$V$1,ROUND(ROUND(V556*$S$1+(1-$S$1)*G556,4)+$T$1*ROUND(($S$1*AA556+(1-$S$1)*(G556-V556)^2)^0.5,4),4),Rawdata!AL556+Rawdata!$T$1*Rawdata!AV556)</f>
        <v>#DIV/0!</v>
      </c>
      <c r="J556" s="16" t="e">
        <f>IF(A556&gt;$W$1,ROUND(ROUND( W556*$S$1+(1-$S$1)*G556,4)+$T$1*ROUND(($S$1*AB556+(1-$S$1)*(G556-W556)^2)^0.5,4),4),Rawdata!AM556+Rawdata!$T$1*Rawdata!AW556)</f>
        <v>#DIV/0!</v>
      </c>
      <c r="K556" s="16" t="e">
        <f>IF(A556&gt;$X$1,ROUND(ROUND( X556*$S$1+(1-$S$1)*G556,4)+$T$1*ROUND(($S$1*AC556+(1-$S$1)*(G556-X556)^2)^0.5,4),4),Rawdata!AN556+Rawdata!$T$1*Rawdata!AX556)</f>
        <v>#DIV/0!</v>
      </c>
      <c r="L556" s="16" t="e">
        <f>IF(A556&gt;$Y$1,ROUND(ROUND( Y556*$S$1+(1-$S$1)*G556,4)+$T$1*ROUND(($S$1*AD556+(1-$S$1)*(G556-Y556)^2)^0.5,4),4),Rawdata!AO556+Rawdata!$T$1*Rawdata!AY556)</f>
        <v>#DIV/0!</v>
      </c>
      <c r="M556" s="16" t="e">
        <f t="shared" si="227"/>
        <v>#DIV/0!</v>
      </c>
      <c r="N556" s="16" t="e">
        <f t="shared" si="228"/>
        <v>#DIV/0!</v>
      </c>
      <c r="O556" s="67"/>
      <c r="P556" s="67"/>
      <c r="Q556" s="31" t="e">
        <f t="shared" si="247"/>
        <v>#DIV/0!</v>
      </c>
      <c r="R556" s="17" t="e">
        <f t="shared" si="248"/>
        <v>#DIV/0!</v>
      </c>
      <c r="S556" s="37" t="e">
        <f t="shared" si="229"/>
        <v>#DIV/0!</v>
      </c>
      <c r="T556" s="17" t="e">
        <f t="shared" si="230"/>
        <v>#DIV/0!</v>
      </c>
      <c r="U556" s="91" t="e">
        <f>IF(A556&gt;$U$1, U557*$S$1+(1-$S$1)*G557,Rawdata!AK556)</f>
        <v>#DIV/0!</v>
      </c>
      <c r="V556" s="91" t="e">
        <f>IF(A556&gt;$V$1,$S$1*V557+(1-$S$1)*G557,Rawdata!AL556)</f>
        <v>#DIV/0!</v>
      </c>
      <c r="W556" s="91" t="e">
        <f>IF(A556&gt;$W$1, $S$1*W557+(1-$S$1)*G557,Rawdata!AM556)</f>
        <v>#DIV/0!</v>
      </c>
      <c r="X556" s="91" t="e">
        <f>IF(A556&gt;$X$1,$S$1*X557+(1-$S$1)*G557,Rawdata!AN556)</f>
        <v>#DIV/0!</v>
      </c>
      <c r="Y556" s="91" t="e">
        <f>IF(A556&gt;$Y$1,$S$1*Y557+(1-$S$1)*G557,Rawdata!AO556)</f>
        <v>#DIV/0!</v>
      </c>
      <c r="Z556" s="91" t="e">
        <f>IF(A556&gt;$Z$1,$S$1*Z557+(1-$S$1)*(G557-U557)^2,Rawdata!AP556)</f>
        <v>#DIV/0!</v>
      </c>
      <c r="AA556" s="91" t="e">
        <f>IF(A556&gt;$AA$1,$S$1*AA557+(1-$S$1)*(G557-V557)^2,Rawdata!AQ556)</f>
        <v>#DIV/0!</v>
      </c>
      <c r="AB556" s="91" t="e">
        <f>IF(A556&gt;89,$S$1*AB557+(1-$S$1)*(G557-W557)^2,Rawdata!AR556)</f>
        <v>#DIV/0!</v>
      </c>
      <c r="AC556" s="91" t="e">
        <f>IF(A556&gt;$AC$1,$S$1*AC557+(1-$S$1)*(G557-X557)^2,Rawdata!AS556)</f>
        <v>#DIV/0!</v>
      </c>
      <c r="AD556" s="91" t="e">
        <f>IF(A556&gt;$AD$1,$S$1*AD557+(1-$S$1)*(G557-Y557)^2,Rawdata!AT556)</f>
        <v>#DIV/0!</v>
      </c>
      <c r="AE556" s="80" t="e">
        <f t="shared" si="222"/>
        <v>#DIV/0!</v>
      </c>
      <c r="AF556" s="81" t="e">
        <f t="shared" si="223"/>
        <v>#DIV/0!</v>
      </c>
      <c r="AG556" s="86">
        <f t="shared" si="246"/>
        <v>0</v>
      </c>
      <c r="AH556" s="107" t="e">
        <f t="shared" si="224"/>
        <v>#DIV/0!</v>
      </c>
      <c r="AI556" s="107" t="e">
        <f t="shared" si="225"/>
        <v>#DIV/0!</v>
      </c>
      <c r="AJ556" s="108" t="e">
        <f t="shared" si="226"/>
        <v>#DIV/0!</v>
      </c>
      <c r="AK556" s="113" t="e">
        <f t="shared" si="231"/>
        <v>#DIV/0!</v>
      </c>
      <c r="AL556" s="113" t="e">
        <f t="shared" si="232"/>
        <v>#DIV/0!</v>
      </c>
      <c r="AM556" s="113" t="e">
        <f t="shared" si="233"/>
        <v>#DIV/0!</v>
      </c>
      <c r="AN556" s="113" t="e">
        <f t="shared" si="234"/>
        <v>#DIV/0!</v>
      </c>
      <c r="AO556" s="113" t="e">
        <f t="shared" si="235"/>
        <v>#DIV/0!</v>
      </c>
      <c r="AP556" s="91" t="e">
        <f t="shared" si="236"/>
        <v>#DIV/0!</v>
      </c>
      <c r="AQ556" s="91" t="e">
        <f t="shared" si="237"/>
        <v>#DIV/0!</v>
      </c>
      <c r="AR556" s="91" t="e">
        <f t="shared" si="238"/>
        <v>#DIV/0!</v>
      </c>
      <c r="AS556" s="91" t="e">
        <f t="shared" si="239"/>
        <v>#DIV/0!</v>
      </c>
      <c r="AT556" s="91" t="e">
        <f t="shared" si="240"/>
        <v>#DIV/0!</v>
      </c>
      <c r="AU556" s="113" t="e">
        <f t="shared" si="241"/>
        <v>#DIV/0!</v>
      </c>
      <c r="AV556" s="113" t="e">
        <f t="shared" si="242"/>
        <v>#DIV/0!</v>
      </c>
      <c r="AW556" s="113" t="e">
        <f t="shared" si="243"/>
        <v>#DIV/0!</v>
      </c>
      <c r="AX556" s="113" t="e">
        <f t="shared" si="244"/>
        <v>#DIV/0!</v>
      </c>
      <c r="AY556" s="113" t="e">
        <f t="shared" si="245"/>
        <v>#DIV/0!</v>
      </c>
    </row>
    <row r="557" spans="1:51" x14ac:dyDescent="0.25">
      <c r="A557" s="119"/>
      <c r="B557" s="83"/>
      <c r="C557" s="85"/>
      <c r="D557" s="85"/>
      <c r="E557" s="85"/>
      <c r="F557" s="71"/>
      <c r="G557" s="96"/>
      <c r="H557" s="16" t="e">
        <f>IF(A557&gt;$U$1,ROUND(ROUND( U557*$S$1+(1-$S$1)*G557,4)+$T$1*ROUND(($S$1*Z557+(1-$S$1)*(G557-U557)^2)^0.5,4),4),Rawdata!AK557+Rawdata!$T$1*Rawdata!AU557)</f>
        <v>#DIV/0!</v>
      </c>
      <c r="I557" s="16" t="e">
        <f>IF(A557&gt;$V$1,ROUND(ROUND(V557*$S$1+(1-$S$1)*G557,4)+$T$1*ROUND(($S$1*AA557+(1-$S$1)*(G557-V557)^2)^0.5,4),4),Rawdata!AL557+Rawdata!$T$1*Rawdata!AV557)</f>
        <v>#DIV/0!</v>
      </c>
      <c r="J557" s="16" t="e">
        <f>IF(A557&gt;$W$1,ROUND(ROUND( W557*$S$1+(1-$S$1)*G557,4)+$T$1*ROUND(($S$1*AB557+(1-$S$1)*(G557-W557)^2)^0.5,4),4),Rawdata!AM557+Rawdata!$T$1*Rawdata!AW557)</f>
        <v>#DIV/0!</v>
      </c>
      <c r="K557" s="16" t="e">
        <f>IF(A557&gt;$X$1,ROUND(ROUND( X557*$S$1+(1-$S$1)*G557,4)+$T$1*ROUND(($S$1*AC557+(1-$S$1)*(G557-X557)^2)^0.5,4),4),Rawdata!AN557+Rawdata!$T$1*Rawdata!AX557)</f>
        <v>#DIV/0!</v>
      </c>
      <c r="L557" s="16" t="e">
        <f>IF(A557&gt;$Y$1,ROUND(ROUND( Y557*$S$1+(1-$S$1)*G557,4)+$T$1*ROUND(($S$1*AD557+(1-$S$1)*(G557-Y557)^2)^0.5,4),4),Rawdata!AO557+Rawdata!$T$1*Rawdata!AY557)</f>
        <v>#DIV/0!</v>
      </c>
      <c r="M557" s="16" t="e">
        <f t="shared" si="227"/>
        <v>#DIV/0!</v>
      </c>
      <c r="N557" s="16" t="e">
        <f t="shared" si="228"/>
        <v>#DIV/0!</v>
      </c>
      <c r="O557" s="67"/>
      <c r="P557" s="67"/>
      <c r="Q557" s="31" t="e">
        <f t="shared" si="247"/>
        <v>#DIV/0!</v>
      </c>
      <c r="R557" s="17" t="e">
        <f t="shared" si="248"/>
        <v>#DIV/0!</v>
      </c>
      <c r="S557" s="37" t="e">
        <f t="shared" si="229"/>
        <v>#DIV/0!</v>
      </c>
      <c r="T557" s="17" t="e">
        <f t="shared" si="230"/>
        <v>#DIV/0!</v>
      </c>
      <c r="U557" s="91" t="e">
        <f>IF(A557&gt;$U$1, U558*$S$1+(1-$S$1)*G558,Rawdata!AK557)</f>
        <v>#DIV/0!</v>
      </c>
      <c r="V557" s="91" t="e">
        <f>IF(A557&gt;$V$1,$S$1*V558+(1-$S$1)*G558,Rawdata!AL557)</f>
        <v>#DIV/0!</v>
      </c>
      <c r="W557" s="91" t="e">
        <f>IF(A557&gt;$W$1, $S$1*W558+(1-$S$1)*G558,Rawdata!AM557)</f>
        <v>#DIV/0!</v>
      </c>
      <c r="X557" s="91" t="e">
        <f>IF(A557&gt;$X$1,$S$1*X558+(1-$S$1)*G558,Rawdata!AN557)</f>
        <v>#DIV/0!</v>
      </c>
      <c r="Y557" s="91" t="e">
        <f>IF(A557&gt;$Y$1,$S$1*Y558+(1-$S$1)*G558,Rawdata!AO557)</f>
        <v>#DIV/0!</v>
      </c>
      <c r="Z557" s="91" t="e">
        <f>IF(A557&gt;$Z$1,$S$1*Z558+(1-$S$1)*(G558-U558)^2,Rawdata!AP557)</f>
        <v>#DIV/0!</v>
      </c>
      <c r="AA557" s="91" t="e">
        <f>IF(A557&gt;$AA$1,$S$1*AA558+(1-$S$1)*(G558-V558)^2,Rawdata!AQ557)</f>
        <v>#DIV/0!</v>
      </c>
      <c r="AB557" s="91" t="e">
        <f>IF(A557&gt;89,$S$1*AB558+(1-$S$1)*(G558-W558)^2,Rawdata!AR557)</f>
        <v>#DIV/0!</v>
      </c>
      <c r="AC557" s="91" t="e">
        <f>IF(A557&gt;$AC$1,$S$1*AC558+(1-$S$1)*(G558-X558)^2,Rawdata!AS557)</f>
        <v>#DIV/0!</v>
      </c>
      <c r="AD557" s="91" t="e">
        <f>IF(A557&gt;$AD$1,$S$1*AD558+(1-$S$1)*(G558-Y558)^2,Rawdata!AT557)</f>
        <v>#DIV/0!</v>
      </c>
      <c r="AE557" s="80" t="e">
        <f t="shared" si="222"/>
        <v>#DIV/0!</v>
      </c>
      <c r="AF557" s="81" t="e">
        <f t="shared" si="223"/>
        <v>#DIV/0!</v>
      </c>
      <c r="AG557" s="86">
        <f t="shared" si="246"/>
        <v>0</v>
      </c>
      <c r="AH557" s="107" t="e">
        <f t="shared" si="224"/>
        <v>#DIV/0!</v>
      </c>
      <c r="AI557" s="107" t="e">
        <f t="shared" si="225"/>
        <v>#DIV/0!</v>
      </c>
      <c r="AJ557" s="108" t="e">
        <f t="shared" si="226"/>
        <v>#DIV/0!</v>
      </c>
      <c r="AK557" s="113" t="e">
        <f t="shared" si="231"/>
        <v>#DIV/0!</v>
      </c>
      <c r="AL557" s="113" t="e">
        <f t="shared" si="232"/>
        <v>#DIV/0!</v>
      </c>
      <c r="AM557" s="113" t="e">
        <f t="shared" si="233"/>
        <v>#DIV/0!</v>
      </c>
      <c r="AN557" s="113" t="e">
        <f t="shared" si="234"/>
        <v>#DIV/0!</v>
      </c>
      <c r="AO557" s="113" t="e">
        <f t="shared" si="235"/>
        <v>#DIV/0!</v>
      </c>
      <c r="AP557" s="91" t="e">
        <f t="shared" si="236"/>
        <v>#DIV/0!</v>
      </c>
      <c r="AQ557" s="91" t="e">
        <f t="shared" si="237"/>
        <v>#DIV/0!</v>
      </c>
      <c r="AR557" s="91" t="e">
        <f t="shared" si="238"/>
        <v>#DIV/0!</v>
      </c>
      <c r="AS557" s="91" t="e">
        <f t="shared" si="239"/>
        <v>#DIV/0!</v>
      </c>
      <c r="AT557" s="91" t="e">
        <f t="shared" si="240"/>
        <v>#DIV/0!</v>
      </c>
      <c r="AU557" s="113" t="e">
        <f t="shared" si="241"/>
        <v>#DIV/0!</v>
      </c>
      <c r="AV557" s="113" t="e">
        <f t="shared" si="242"/>
        <v>#DIV/0!</v>
      </c>
      <c r="AW557" s="113" t="e">
        <f t="shared" si="243"/>
        <v>#DIV/0!</v>
      </c>
      <c r="AX557" s="113" t="e">
        <f t="shared" si="244"/>
        <v>#DIV/0!</v>
      </c>
      <c r="AY557" s="113" t="e">
        <f t="shared" si="245"/>
        <v>#DIV/0!</v>
      </c>
    </row>
    <row r="558" spans="1:51" x14ac:dyDescent="0.25">
      <c r="A558" s="119"/>
      <c r="B558" s="83"/>
      <c r="C558" s="85"/>
      <c r="D558" s="85"/>
      <c r="E558" s="85"/>
      <c r="F558" s="71"/>
      <c r="G558" s="96"/>
      <c r="H558" s="16" t="e">
        <f>IF(A558&gt;$U$1,ROUND(ROUND( U558*$S$1+(1-$S$1)*G558,4)+$T$1*ROUND(($S$1*Z558+(1-$S$1)*(G558-U558)^2)^0.5,4),4),Rawdata!AK558+Rawdata!$T$1*Rawdata!AU558)</f>
        <v>#DIV/0!</v>
      </c>
      <c r="I558" s="16" t="e">
        <f>IF(A558&gt;$V$1,ROUND(ROUND(V558*$S$1+(1-$S$1)*G558,4)+$T$1*ROUND(($S$1*AA558+(1-$S$1)*(G558-V558)^2)^0.5,4),4),Rawdata!AL558+Rawdata!$T$1*Rawdata!AV558)</f>
        <v>#DIV/0!</v>
      </c>
      <c r="J558" s="16" t="e">
        <f>IF(A558&gt;$W$1,ROUND(ROUND( W558*$S$1+(1-$S$1)*G558,4)+$T$1*ROUND(($S$1*AB558+(1-$S$1)*(G558-W558)^2)^0.5,4),4),Rawdata!AM558+Rawdata!$T$1*Rawdata!AW558)</f>
        <v>#DIV/0!</v>
      </c>
      <c r="K558" s="16" t="e">
        <f>IF(A558&gt;$X$1,ROUND(ROUND( X558*$S$1+(1-$S$1)*G558,4)+$T$1*ROUND(($S$1*AC558+(1-$S$1)*(G558-X558)^2)^0.5,4),4),Rawdata!AN558+Rawdata!$T$1*Rawdata!AX558)</f>
        <v>#DIV/0!</v>
      </c>
      <c r="L558" s="16" t="e">
        <f>IF(A558&gt;$Y$1,ROUND(ROUND( Y558*$S$1+(1-$S$1)*G558,4)+$T$1*ROUND(($S$1*AD558+(1-$S$1)*(G558-Y558)^2)^0.5,4),4),Rawdata!AO558+Rawdata!$T$1*Rawdata!AY558)</f>
        <v>#DIV/0!</v>
      </c>
      <c r="M558" s="16" t="e">
        <f t="shared" si="227"/>
        <v>#DIV/0!</v>
      </c>
      <c r="N558" s="16" t="e">
        <f t="shared" si="228"/>
        <v>#DIV/0!</v>
      </c>
      <c r="O558" s="67"/>
      <c r="P558" s="67"/>
      <c r="Q558" s="31" t="e">
        <f t="shared" si="247"/>
        <v>#DIV/0!</v>
      </c>
      <c r="R558" s="17" t="e">
        <f t="shared" si="248"/>
        <v>#DIV/0!</v>
      </c>
      <c r="S558" s="37" t="e">
        <f t="shared" si="229"/>
        <v>#DIV/0!</v>
      </c>
      <c r="T558" s="17" t="e">
        <f t="shared" si="230"/>
        <v>#DIV/0!</v>
      </c>
      <c r="U558" s="91" t="e">
        <f>IF(A558&gt;$U$1, U559*$S$1+(1-$S$1)*G559,Rawdata!AK558)</f>
        <v>#DIV/0!</v>
      </c>
      <c r="V558" s="91" t="e">
        <f>IF(A558&gt;$V$1,$S$1*V559+(1-$S$1)*G559,Rawdata!AL558)</f>
        <v>#DIV/0!</v>
      </c>
      <c r="W558" s="91" t="e">
        <f>IF(A558&gt;$W$1, $S$1*W559+(1-$S$1)*G559,Rawdata!AM558)</f>
        <v>#DIV/0!</v>
      </c>
      <c r="X558" s="91" t="e">
        <f>IF(A558&gt;$X$1,$S$1*X559+(1-$S$1)*G559,Rawdata!AN558)</f>
        <v>#DIV/0!</v>
      </c>
      <c r="Y558" s="91" t="e">
        <f>IF(A558&gt;$Y$1,$S$1*Y559+(1-$S$1)*G559,Rawdata!AO558)</f>
        <v>#DIV/0!</v>
      </c>
      <c r="Z558" s="91" t="e">
        <f>IF(A558&gt;$Z$1,$S$1*Z559+(1-$S$1)*(G559-U559)^2,Rawdata!AP558)</f>
        <v>#DIV/0!</v>
      </c>
      <c r="AA558" s="91" t="e">
        <f>IF(A558&gt;$AA$1,$S$1*AA559+(1-$S$1)*(G559-V559)^2,Rawdata!AQ558)</f>
        <v>#DIV/0!</v>
      </c>
      <c r="AB558" s="91" t="e">
        <f>IF(A558&gt;89,$S$1*AB559+(1-$S$1)*(G559-W559)^2,Rawdata!AR558)</f>
        <v>#DIV/0!</v>
      </c>
      <c r="AC558" s="91" t="e">
        <f>IF(A558&gt;$AC$1,$S$1*AC559+(1-$S$1)*(G559-X559)^2,Rawdata!AS558)</f>
        <v>#DIV/0!</v>
      </c>
      <c r="AD558" s="91" t="e">
        <f>IF(A558&gt;$AD$1,$S$1*AD559+(1-$S$1)*(G559-Y559)^2,Rawdata!AT558)</f>
        <v>#DIV/0!</v>
      </c>
      <c r="AE558" s="80" t="e">
        <f t="shared" si="222"/>
        <v>#DIV/0!</v>
      </c>
      <c r="AF558" s="81" t="e">
        <f t="shared" si="223"/>
        <v>#DIV/0!</v>
      </c>
      <c r="AG558" s="86">
        <f t="shared" si="246"/>
        <v>0</v>
      </c>
      <c r="AH558" s="107" t="e">
        <f t="shared" si="224"/>
        <v>#DIV/0!</v>
      </c>
      <c r="AI558" s="107" t="e">
        <f t="shared" si="225"/>
        <v>#DIV/0!</v>
      </c>
      <c r="AJ558" s="108" t="e">
        <f t="shared" si="226"/>
        <v>#DIV/0!</v>
      </c>
      <c r="AK558" s="113" t="e">
        <f t="shared" si="231"/>
        <v>#DIV/0!</v>
      </c>
      <c r="AL558" s="113" t="e">
        <f t="shared" si="232"/>
        <v>#DIV/0!</v>
      </c>
      <c r="AM558" s="113" t="e">
        <f t="shared" si="233"/>
        <v>#DIV/0!</v>
      </c>
      <c r="AN558" s="113" t="e">
        <f t="shared" si="234"/>
        <v>#DIV/0!</v>
      </c>
      <c r="AO558" s="113" t="e">
        <f t="shared" si="235"/>
        <v>#DIV/0!</v>
      </c>
      <c r="AP558" s="91" t="e">
        <f t="shared" si="236"/>
        <v>#DIV/0!</v>
      </c>
      <c r="AQ558" s="91" t="e">
        <f t="shared" si="237"/>
        <v>#DIV/0!</v>
      </c>
      <c r="AR558" s="91" t="e">
        <f t="shared" si="238"/>
        <v>#DIV/0!</v>
      </c>
      <c r="AS558" s="91" t="e">
        <f t="shared" si="239"/>
        <v>#DIV/0!</v>
      </c>
      <c r="AT558" s="91" t="e">
        <f t="shared" si="240"/>
        <v>#DIV/0!</v>
      </c>
      <c r="AU558" s="113" t="e">
        <f t="shared" si="241"/>
        <v>#DIV/0!</v>
      </c>
      <c r="AV558" s="113" t="e">
        <f t="shared" si="242"/>
        <v>#DIV/0!</v>
      </c>
      <c r="AW558" s="113" t="e">
        <f t="shared" si="243"/>
        <v>#DIV/0!</v>
      </c>
      <c r="AX558" s="113" t="e">
        <f t="shared" si="244"/>
        <v>#DIV/0!</v>
      </c>
      <c r="AY558" s="113" t="e">
        <f t="shared" si="245"/>
        <v>#DIV/0!</v>
      </c>
    </row>
    <row r="559" spans="1:51" x14ac:dyDescent="0.25">
      <c r="A559" s="119"/>
      <c r="B559" s="83"/>
      <c r="C559" s="85"/>
      <c r="D559" s="85"/>
      <c r="E559" s="85"/>
      <c r="F559" s="71"/>
      <c r="G559" s="96"/>
      <c r="H559" s="16" t="e">
        <f>IF(A559&gt;$U$1,ROUND(ROUND( U559*$S$1+(1-$S$1)*G559,4)+$T$1*ROUND(($S$1*Z559+(1-$S$1)*(G559-U559)^2)^0.5,4),4),Rawdata!AK559+Rawdata!$T$1*Rawdata!AU559)</f>
        <v>#DIV/0!</v>
      </c>
      <c r="I559" s="16" t="e">
        <f>IF(A559&gt;$V$1,ROUND(ROUND(V559*$S$1+(1-$S$1)*G559,4)+$T$1*ROUND(($S$1*AA559+(1-$S$1)*(G559-V559)^2)^0.5,4),4),Rawdata!AL559+Rawdata!$T$1*Rawdata!AV559)</f>
        <v>#DIV/0!</v>
      </c>
      <c r="J559" s="16" t="e">
        <f>IF(A559&gt;$W$1,ROUND(ROUND( W559*$S$1+(1-$S$1)*G559,4)+$T$1*ROUND(($S$1*AB559+(1-$S$1)*(G559-W559)^2)^0.5,4),4),Rawdata!AM559+Rawdata!$T$1*Rawdata!AW559)</f>
        <v>#DIV/0!</v>
      </c>
      <c r="K559" s="16" t="e">
        <f>IF(A559&gt;$X$1,ROUND(ROUND( X559*$S$1+(1-$S$1)*G559,4)+$T$1*ROUND(($S$1*AC559+(1-$S$1)*(G559-X559)^2)^0.5,4),4),Rawdata!AN559+Rawdata!$T$1*Rawdata!AX559)</f>
        <v>#DIV/0!</v>
      </c>
      <c r="L559" s="16" t="e">
        <f>IF(A559&gt;$Y$1,ROUND(ROUND( Y559*$S$1+(1-$S$1)*G559,4)+$T$1*ROUND(($S$1*AD559+(1-$S$1)*(G559-Y559)^2)^0.5,4),4),Rawdata!AO559+Rawdata!$T$1*Rawdata!AY559)</f>
        <v>#DIV/0!</v>
      </c>
      <c r="M559" s="16" t="e">
        <f t="shared" si="227"/>
        <v>#DIV/0!</v>
      </c>
      <c r="N559" s="16" t="e">
        <f t="shared" si="228"/>
        <v>#DIV/0!</v>
      </c>
      <c r="O559" s="67"/>
      <c r="P559" s="67"/>
      <c r="Q559" s="31" t="e">
        <f t="shared" si="247"/>
        <v>#DIV/0!</v>
      </c>
      <c r="R559" s="17" t="e">
        <f t="shared" si="248"/>
        <v>#DIV/0!</v>
      </c>
      <c r="S559" s="37" t="e">
        <f t="shared" si="229"/>
        <v>#DIV/0!</v>
      </c>
      <c r="T559" s="17" t="e">
        <f t="shared" si="230"/>
        <v>#DIV/0!</v>
      </c>
      <c r="U559" s="91" t="e">
        <f>IF(A559&gt;$U$1, U560*$S$1+(1-$S$1)*G560,Rawdata!AK559)</f>
        <v>#DIV/0!</v>
      </c>
      <c r="V559" s="91" t="e">
        <f>IF(A559&gt;$V$1,$S$1*V560+(1-$S$1)*G560,Rawdata!AL559)</f>
        <v>#DIV/0!</v>
      </c>
      <c r="W559" s="91" t="e">
        <f>IF(A559&gt;$W$1, $S$1*W560+(1-$S$1)*G560,Rawdata!AM559)</f>
        <v>#DIV/0!</v>
      </c>
      <c r="X559" s="91" t="e">
        <f>IF(A559&gt;$X$1,$S$1*X560+(1-$S$1)*G560,Rawdata!AN559)</f>
        <v>#DIV/0!</v>
      </c>
      <c r="Y559" s="91" t="e">
        <f>IF(A559&gt;$Y$1,$S$1*Y560+(1-$S$1)*G560,Rawdata!AO559)</f>
        <v>#DIV/0!</v>
      </c>
      <c r="Z559" s="91" t="e">
        <f>IF(A559&gt;$Z$1,$S$1*Z560+(1-$S$1)*(G560-U560)^2,Rawdata!AP559)</f>
        <v>#DIV/0!</v>
      </c>
      <c r="AA559" s="91" t="e">
        <f>IF(A559&gt;$AA$1,$S$1*AA560+(1-$S$1)*(G560-V560)^2,Rawdata!AQ559)</f>
        <v>#DIV/0!</v>
      </c>
      <c r="AB559" s="91" t="e">
        <f>IF(A559&gt;89,$S$1*AB560+(1-$S$1)*(G560-W560)^2,Rawdata!AR559)</f>
        <v>#DIV/0!</v>
      </c>
      <c r="AC559" s="91" t="e">
        <f>IF(A559&gt;$AC$1,$S$1*AC560+(1-$S$1)*(G560-X560)^2,Rawdata!AS559)</f>
        <v>#DIV/0!</v>
      </c>
      <c r="AD559" s="91" t="e">
        <f>IF(A559&gt;$AD$1,$S$1*AD560+(1-$S$1)*(G560-Y560)^2,Rawdata!AT559)</f>
        <v>#DIV/0!</v>
      </c>
      <c r="AE559" s="80" t="e">
        <f t="shared" si="222"/>
        <v>#DIV/0!</v>
      </c>
      <c r="AF559" s="81" t="e">
        <f t="shared" si="223"/>
        <v>#DIV/0!</v>
      </c>
      <c r="AG559" s="86">
        <f t="shared" si="246"/>
        <v>0</v>
      </c>
      <c r="AH559" s="107" t="e">
        <f t="shared" si="224"/>
        <v>#DIV/0!</v>
      </c>
      <c r="AI559" s="107" t="e">
        <f t="shared" si="225"/>
        <v>#DIV/0!</v>
      </c>
      <c r="AJ559" s="108" t="e">
        <f t="shared" si="226"/>
        <v>#DIV/0!</v>
      </c>
      <c r="AK559" s="113" t="e">
        <f t="shared" si="231"/>
        <v>#DIV/0!</v>
      </c>
      <c r="AL559" s="113" t="e">
        <f t="shared" si="232"/>
        <v>#DIV/0!</v>
      </c>
      <c r="AM559" s="113" t="e">
        <f t="shared" si="233"/>
        <v>#DIV/0!</v>
      </c>
      <c r="AN559" s="113" t="e">
        <f t="shared" si="234"/>
        <v>#DIV/0!</v>
      </c>
      <c r="AO559" s="113" t="e">
        <f t="shared" si="235"/>
        <v>#DIV/0!</v>
      </c>
      <c r="AP559" s="91" t="e">
        <f t="shared" si="236"/>
        <v>#DIV/0!</v>
      </c>
      <c r="AQ559" s="91" t="e">
        <f t="shared" si="237"/>
        <v>#DIV/0!</v>
      </c>
      <c r="AR559" s="91" t="e">
        <f t="shared" si="238"/>
        <v>#DIV/0!</v>
      </c>
      <c r="AS559" s="91" t="e">
        <f t="shared" si="239"/>
        <v>#DIV/0!</v>
      </c>
      <c r="AT559" s="91" t="e">
        <f t="shared" si="240"/>
        <v>#DIV/0!</v>
      </c>
      <c r="AU559" s="113" t="e">
        <f t="shared" si="241"/>
        <v>#DIV/0!</v>
      </c>
      <c r="AV559" s="113" t="e">
        <f t="shared" si="242"/>
        <v>#DIV/0!</v>
      </c>
      <c r="AW559" s="113" t="e">
        <f t="shared" si="243"/>
        <v>#DIV/0!</v>
      </c>
      <c r="AX559" s="113" t="e">
        <f t="shared" si="244"/>
        <v>#DIV/0!</v>
      </c>
      <c r="AY559" s="113" t="e">
        <f t="shared" si="245"/>
        <v>#DIV/0!</v>
      </c>
    </row>
    <row r="560" spans="1:51" x14ac:dyDescent="0.25">
      <c r="A560" s="119"/>
      <c r="B560" s="83"/>
      <c r="C560" s="85"/>
      <c r="D560" s="85"/>
      <c r="E560" s="85"/>
      <c r="F560" s="71"/>
      <c r="G560" s="96"/>
      <c r="H560" s="16" t="e">
        <f>IF(A560&gt;$U$1,ROUND(ROUND( U560*$S$1+(1-$S$1)*G560,4)+$T$1*ROUND(($S$1*Z560+(1-$S$1)*(G560-U560)^2)^0.5,4),4),Rawdata!AK560+Rawdata!$T$1*Rawdata!AU560)</f>
        <v>#DIV/0!</v>
      </c>
      <c r="I560" s="16" t="e">
        <f>IF(A560&gt;$V$1,ROUND(ROUND(V560*$S$1+(1-$S$1)*G560,4)+$T$1*ROUND(($S$1*AA560+(1-$S$1)*(G560-V560)^2)^0.5,4),4),Rawdata!AL560+Rawdata!$T$1*Rawdata!AV560)</f>
        <v>#DIV/0!</v>
      </c>
      <c r="J560" s="16" t="e">
        <f>IF(A560&gt;$W$1,ROUND(ROUND( W560*$S$1+(1-$S$1)*G560,4)+$T$1*ROUND(($S$1*AB560+(1-$S$1)*(G560-W560)^2)^0.5,4),4),Rawdata!AM560+Rawdata!$T$1*Rawdata!AW560)</f>
        <v>#DIV/0!</v>
      </c>
      <c r="K560" s="16" t="e">
        <f>IF(A560&gt;$X$1,ROUND(ROUND( X560*$S$1+(1-$S$1)*G560,4)+$T$1*ROUND(($S$1*AC560+(1-$S$1)*(G560-X560)^2)^0.5,4),4),Rawdata!AN560+Rawdata!$T$1*Rawdata!AX560)</f>
        <v>#DIV/0!</v>
      </c>
      <c r="L560" s="16" t="e">
        <f>IF(A560&gt;$Y$1,ROUND(ROUND( Y560*$S$1+(1-$S$1)*G560,4)+$T$1*ROUND(($S$1*AD560+(1-$S$1)*(G560-Y560)^2)^0.5,4),4),Rawdata!AO560+Rawdata!$T$1*Rawdata!AY560)</f>
        <v>#DIV/0!</v>
      </c>
      <c r="M560" s="16" t="e">
        <f t="shared" si="227"/>
        <v>#DIV/0!</v>
      </c>
      <c r="N560" s="16" t="e">
        <f t="shared" si="228"/>
        <v>#DIV/0!</v>
      </c>
      <c r="O560" s="67"/>
      <c r="P560" s="67"/>
      <c r="Q560" s="31" t="e">
        <f t="shared" si="247"/>
        <v>#DIV/0!</v>
      </c>
      <c r="R560" s="17" t="e">
        <f t="shared" si="248"/>
        <v>#DIV/0!</v>
      </c>
      <c r="S560" s="37" t="e">
        <f t="shared" si="229"/>
        <v>#DIV/0!</v>
      </c>
      <c r="T560" s="17" t="e">
        <f t="shared" si="230"/>
        <v>#DIV/0!</v>
      </c>
      <c r="U560" s="91" t="e">
        <f>IF(A560&gt;$U$1, U561*$S$1+(1-$S$1)*G561,Rawdata!AK560)</f>
        <v>#DIV/0!</v>
      </c>
      <c r="V560" s="91" t="e">
        <f>IF(A560&gt;$V$1,$S$1*V561+(1-$S$1)*G561,Rawdata!AL560)</f>
        <v>#DIV/0!</v>
      </c>
      <c r="W560" s="91" t="e">
        <f>IF(A560&gt;$W$1, $S$1*W561+(1-$S$1)*G561,Rawdata!AM560)</f>
        <v>#DIV/0!</v>
      </c>
      <c r="X560" s="91" t="e">
        <f>IF(A560&gt;$X$1,$S$1*X561+(1-$S$1)*G561,Rawdata!AN560)</f>
        <v>#DIV/0!</v>
      </c>
      <c r="Y560" s="91" t="e">
        <f>IF(A560&gt;$Y$1,$S$1*Y561+(1-$S$1)*G561,Rawdata!AO560)</f>
        <v>#DIV/0!</v>
      </c>
      <c r="Z560" s="91" t="e">
        <f>IF(A560&gt;$Z$1,$S$1*Z561+(1-$S$1)*(G561-U561)^2,Rawdata!AP560)</f>
        <v>#DIV/0!</v>
      </c>
      <c r="AA560" s="91" t="e">
        <f>IF(A560&gt;$AA$1,$S$1*AA561+(1-$S$1)*(G561-V561)^2,Rawdata!AQ560)</f>
        <v>#DIV/0!</v>
      </c>
      <c r="AB560" s="91" t="e">
        <f>IF(A560&gt;89,$S$1*AB561+(1-$S$1)*(G561-W561)^2,Rawdata!AR560)</f>
        <v>#DIV/0!</v>
      </c>
      <c r="AC560" s="91" t="e">
        <f>IF(A560&gt;$AC$1,$S$1*AC561+(1-$S$1)*(G561-X561)^2,Rawdata!AS560)</f>
        <v>#DIV/0!</v>
      </c>
      <c r="AD560" s="91" t="e">
        <f>IF(A560&gt;$AD$1,$S$1*AD561+(1-$S$1)*(G561-Y561)^2,Rawdata!AT560)</f>
        <v>#DIV/0!</v>
      </c>
      <c r="AE560" s="80" t="e">
        <f t="shared" si="222"/>
        <v>#DIV/0!</v>
      </c>
      <c r="AF560" s="81" t="e">
        <f t="shared" si="223"/>
        <v>#DIV/0!</v>
      </c>
      <c r="AG560" s="86">
        <f t="shared" si="246"/>
        <v>0</v>
      </c>
      <c r="AH560" s="107" t="e">
        <f t="shared" si="224"/>
        <v>#DIV/0!</v>
      </c>
      <c r="AI560" s="107" t="e">
        <f t="shared" si="225"/>
        <v>#DIV/0!</v>
      </c>
      <c r="AJ560" s="108" t="e">
        <f t="shared" si="226"/>
        <v>#DIV/0!</v>
      </c>
      <c r="AK560" s="113" t="e">
        <f t="shared" si="231"/>
        <v>#DIV/0!</v>
      </c>
      <c r="AL560" s="113" t="e">
        <f t="shared" si="232"/>
        <v>#DIV/0!</v>
      </c>
      <c r="AM560" s="113" t="e">
        <f t="shared" si="233"/>
        <v>#DIV/0!</v>
      </c>
      <c r="AN560" s="113" t="e">
        <f t="shared" si="234"/>
        <v>#DIV/0!</v>
      </c>
      <c r="AO560" s="113" t="e">
        <f t="shared" si="235"/>
        <v>#DIV/0!</v>
      </c>
      <c r="AP560" s="91" t="e">
        <f t="shared" si="236"/>
        <v>#DIV/0!</v>
      </c>
      <c r="AQ560" s="91" t="e">
        <f t="shared" si="237"/>
        <v>#DIV/0!</v>
      </c>
      <c r="AR560" s="91" t="e">
        <f t="shared" si="238"/>
        <v>#DIV/0!</v>
      </c>
      <c r="AS560" s="91" t="e">
        <f t="shared" si="239"/>
        <v>#DIV/0!</v>
      </c>
      <c r="AT560" s="91" t="e">
        <f t="shared" si="240"/>
        <v>#DIV/0!</v>
      </c>
      <c r="AU560" s="113" t="e">
        <f t="shared" si="241"/>
        <v>#DIV/0!</v>
      </c>
      <c r="AV560" s="113" t="e">
        <f t="shared" si="242"/>
        <v>#DIV/0!</v>
      </c>
      <c r="AW560" s="113" t="e">
        <f t="shared" si="243"/>
        <v>#DIV/0!</v>
      </c>
      <c r="AX560" s="113" t="e">
        <f t="shared" si="244"/>
        <v>#DIV/0!</v>
      </c>
      <c r="AY560" s="113" t="e">
        <f t="shared" si="245"/>
        <v>#DIV/0!</v>
      </c>
    </row>
    <row r="561" spans="1:51" x14ac:dyDescent="0.25">
      <c r="A561" s="119"/>
      <c r="B561" s="83"/>
      <c r="C561" s="85"/>
      <c r="D561" s="85"/>
      <c r="E561" s="85"/>
      <c r="F561" s="71"/>
      <c r="G561" s="96"/>
      <c r="H561" s="16" t="e">
        <f>IF(A561&gt;$U$1,ROUND(ROUND( U561*$S$1+(1-$S$1)*G561,4)+$T$1*ROUND(($S$1*Z561+(1-$S$1)*(G561-U561)^2)^0.5,4),4),Rawdata!AK561+Rawdata!$T$1*Rawdata!AU561)</f>
        <v>#DIV/0!</v>
      </c>
      <c r="I561" s="16" t="e">
        <f>IF(A561&gt;$V$1,ROUND(ROUND(V561*$S$1+(1-$S$1)*G561,4)+$T$1*ROUND(($S$1*AA561+(1-$S$1)*(G561-V561)^2)^0.5,4),4),Rawdata!AL561+Rawdata!$T$1*Rawdata!AV561)</f>
        <v>#DIV/0!</v>
      </c>
      <c r="J561" s="16" t="e">
        <f>IF(A561&gt;$W$1,ROUND(ROUND( W561*$S$1+(1-$S$1)*G561,4)+$T$1*ROUND(($S$1*AB561+(1-$S$1)*(G561-W561)^2)^0.5,4),4),Rawdata!AM561+Rawdata!$T$1*Rawdata!AW561)</f>
        <v>#DIV/0!</v>
      </c>
      <c r="K561" s="16" t="e">
        <f>IF(A561&gt;$X$1,ROUND(ROUND( X561*$S$1+(1-$S$1)*G561,4)+$T$1*ROUND(($S$1*AC561+(1-$S$1)*(G561-X561)^2)^0.5,4),4),Rawdata!AN561+Rawdata!$T$1*Rawdata!AX561)</f>
        <v>#DIV/0!</v>
      </c>
      <c r="L561" s="16" t="e">
        <f>IF(A561&gt;$Y$1,ROUND(ROUND( Y561*$S$1+(1-$S$1)*G561,4)+$T$1*ROUND(($S$1*AD561+(1-$S$1)*(G561-Y561)^2)^0.5,4),4),Rawdata!AO561+Rawdata!$T$1*Rawdata!AY561)</f>
        <v>#DIV/0!</v>
      </c>
      <c r="M561" s="16" t="e">
        <f t="shared" si="227"/>
        <v>#DIV/0!</v>
      </c>
      <c r="N561" s="16" t="e">
        <f t="shared" si="228"/>
        <v>#DIV/0!</v>
      </c>
      <c r="O561" s="67"/>
      <c r="P561" s="67"/>
      <c r="Q561" s="31" t="e">
        <f t="shared" si="247"/>
        <v>#DIV/0!</v>
      </c>
      <c r="R561" s="17" t="e">
        <f t="shared" si="248"/>
        <v>#DIV/0!</v>
      </c>
      <c r="S561" s="37" t="e">
        <f t="shared" si="229"/>
        <v>#DIV/0!</v>
      </c>
      <c r="T561" s="17" t="e">
        <f t="shared" si="230"/>
        <v>#DIV/0!</v>
      </c>
      <c r="U561" s="91" t="e">
        <f>IF(A561&gt;$U$1, U562*$S$1+(1-$S$1)*G562,Rawdata!AK561)</f>
        <v>#DIV/0!</v>
      </c>
      <c r="V561" s="91" t="e">
        <f>IF(A561&gt;$V$1,$S$1*V562+(1-$S$1)*G562,Rawdata!AL561)</f>
        <v>#DIV/0!</v>
      </c>
      <c r="W561" s="91" t="e">
        <f>IF(A561&gt;$W$1, $S$1*W562+(1-$S$1)*G562,Rawdata!AM561)</f>
        <v>#DIV/0!</v>
      </c>
      <c r="X561" s="91" t="e">
        <f>IF(A561&gt;$X$1,$S$1*X562+(1-$S$1)*G562,Rawdata!AN561)</f>
        <v>#DIV/0!</v>
      </c>
      <c r="Y561" s="91" t="e">
        <f>IF(A561&gt;$Y$1,$S$1*Y562+(1-$S$1)*G562,Rawdata!AO561)</f>
        <v>#DIV/0!</v>
      </c>
      <c r="Z561" s="91" t="e">
        <f>IF(A561&gt;$Z$1,$S$1*Z562+(1-$S$1)*(G562-U562)^2,Rawdata!AP561)</f>
        <v>#DIV/0!</v>
      </c>
      <c r="AA561" s="91" t="e">
        <f>IF(A561&gt;$AA$1,$S$1*AA562+(1-$S$1)*(G562-V562)^2,Rawdata!AQ561)</f>
        <v>#DIV/0!</v>
      </c>
      <c r="AB561" s="91" t="e">
        <f>IF(A561&gt;89,$S$1*AB562+(1-$S$1)*(G562-W562)^2,Rawdata!AR561)</f>
        <v>#DIV/0!</v>
      </c>
      <c r="AC561" s="91" t="e">
        <f>IF(A561&gt;$AC$1,$S$1*AC562+(1-$S$1)*(G562-X562)^2,Rawdata!AS561)</f>
        <v>#DIV/0!</v>
      </c>
      <c r="AD561" s="91" t="e">
        <f>IF(A561&gt;$AD$1,$S$1*AD562+(1-$S$1)*(G562-Y562)^2,Rawdata!AT561)</f>
        <v>#DIV/0!</v>
      </c>
      <c r="AE561" s="80" t="e">
        <f t="shared" si="222"/>
        <v>#DIV/0!</v>
      </c>
      <c r="AF561" s="81" t="e">
        <f t="shared" si="223"/>
        <v>#DIV/0!</v>
      </c>
      <c r="AG561" s="86">
        <f t="shared" si="246"/>
        <v>0</v>
      </c>
      <c r="AH561" s="107" t="e">
        <f t="shared" si="224"/>
        <v>#DIV/0!</v>
      </c>
      <c r="AI561" s="107" t="e">
        <f t="shared" si="225"/>
        <v>#DIV/0!</v>
      </c>
      <c r="AJ561" s="108" t="e">
        <f t="shared" si="226"/>
        <v>#DIV/0!</v>
      </c>
      <c r="AK561" s="113" t="e">
        <f t="shared" si="231"/>
        <v>#DIV/0!</v>
      </c>
      <c r="AL561" s="113" t="e">
        <f t="shared" si="232"/>
        <v>#DIV/0!</v>
      </c>
      <c r="AM561" s="113" t="e">
        <f t="shared" si="233"/>
        <v>#DIV/0!</v>
      </c>
      <c r="AN561" s="113" t="e">
        <f t="shared" si="234"/>
        <v>#DIV/0!</v>
      </c>
      <c r="AO561" s="113" t="e">
        <f t="shared" si="235"/>
        <v>#DIV/0!</v>
      </c>
      <c r="AP561" s="91" t="e">
        <f t="shared" si="236"/>
        <v>#DIV/0!</v>
      </c>
      <c r="AQ561" s="91" t="e">
        <f t="shared" si="237"/>
        <v>#DIV/0!</v>
      </c>
      <c r="AR561" s="91" t="e">
        <f t="shared" si="238"/>
        <v>#DIV/0!</v>
      </c>
      <c r="AS561" s="91" t="e">
        <f t="shared" si="239"/>
        <v>#DIV/0!</v>
      </c>
      <c r="AT561" s="91" t="e">
        <f t="shared" si="240"/>
        <v>#DIV/0!</v>
      </c>
      <c r="AU561" s="113" t="e">
        <f t="shared" si="241"/>
        <v>#DIV/0!</v>
      </c>
      <c r="AV561" s="113" t="e">
        <f t="shared" si="242"/>
        <v>#DIV/0!</v>
      </c>
      <c r="AW561" s="113" t="e">
        <f t="shared" si="243"/>
        <v>#DIV/0!</v>
      </c>
      <c r="AX561" s="113" t="e">
        <f t="shared" si="244"/>
        <v>#DIV/0!</v>
      </c>
      <c r="AY561" s="113" t="e">
        <f t="shared" si="245"/>
        <v>#DIV/0!</v>
      </c>
    </row>
    <row r="562" spans="1:51" x14ac:dyDescent="0.25">
      <c r="A562" s="119"/>
      <c r="B562" s="83"/>
      <c r="C562" s="85"/>
      <c r="D562" s="85"/>
      <c r="E562" s="85"/>
      <c r="F562" s="71"/>
      <c r="G562" s="96"/>
      <c r="H562" s="16" t="e">
        <f>IF(A562&gt;$U$1,ROUND(ROUND( U562*$S$1+(1-$S$1)*G562,4)+$T$1*ROUND(($S$1*Z562+(1-$S$1)*(G562-U562)^2)^0.5,4),4),Rawdata!AK562+Rawdata!$T$1*Rawdata!AU562)</f>
        <v>#DIV/0!</v>
      </c>
      <c r="I562" s="16" t="e">
        <f>IF(A562&gt;$V$1,ROUND(ROUND(V562*$S$1+(1-$S$1)*G562,4)+$T$1*ROUND(($S$1*AA562+(1-$S$1)*(G562-V562)^2)^0.5,4),4),Rawdata!AL562+Rawdata!$T$1*Rawdata!AV562)</f>
        <v>#DIV/0!</v>
      </c>
      <c r="J562" s="16" t="e">
        <f>IF(A562&gt;$W$1,ROUND(ROUND( W562*$S$1+(1-$S$1)*G562,4)+$T$1*ROUND(($S$1*AB562+(1-$S$1)*(G562-W562)^2)^0.5,4),4),Rawdata!AM562+Rawdata!$T$1*Rawdata!AW562)</f>
        <v>#DIV/0!</v>
      </c>
      <c r="K562" s="16" t="e">
        <f>IF(A562&gt;$X$1,ROUND(ROUND( X562*$S$1+(1-$S$1)*G562,4)+$T$1*ROUND(($S$1*AC562+(1-$S$1)*(G562-X562)^2)^0.5,4),4),Rawdata!AN562+Rawdata!$T$1*Rawdata!AX562)</f>
        <v>#DIV/0!</v>
      </c>
      <c r="L562" s="16" t="e">
        <f>IF(A562&gt;$Y$1,ROUND(ROUND( Y562*$S$1+(1-$S$1)*G562,4)+$T$1*ROUND(($S$1*AD562+(1-$S$1)*(G562-Y562)^2)^0.5,4),4),Rawdata!AO562+Rawdata!$T$1*Rawdata!AY562)</f>
        <v>#DIV/0!</v>
      </c>
      <c r="M562" s="16" t="e">
        <f t="shared" si="227"/>
        <v>#DIV/0!</v>
      </c>
      <c r="N562" s="16" t="e">
        <f t="shared" si="228"/>
        <v>#DIV/0!</v>
      </c>
      <c r="O562" s="67"/>
      <c r="P562" s="67"/>
      <c r="Q562" s="31" t="e">
        <f t="shared" si="247"/>
        <v>#DIV/0!</v>
      </c>
      <c r="R562" s="17" t="e">
        <f t="shared" si="248"/>
        <v>#DIV/0!</v>
      </c>
      <c r="S562" s="37" t="e">
        <f t="shared" si="229"/>
        <v>#DIV/0!</v>
      </c>
      <c r="T562" s="17" t="e">
        <f t="shared" si="230"/>
        <v>#DIV/0!</v>
      </c>
      <c r="U562" s="91" t="e">
        <f>IF(A562&gt;$U$1, U563*$S$1+(1-$S$1)*G563,Rawdata!AK562)</f>
        <v>#DIV/0!</v>
      </c>
      <c r="V562" s="91" t="e">
        <f>IF(A562&gt;$V$1,$S$1*V563+(1-$S$1)*G563,Rawdata!AL562)</f>
        <v>#DIV/0!</v>
      </c>
      <c r="W562" s="91" t="e">
        <f>IF(A562&gt;$W$1, $S$1*W563+(1-$S$1)*G563,Rawdata!AM562)</f>
        <v>#DIV/0!</v>
      </c>
      <c r="X562" s="91" t="e">
        <f>IF(A562&gt;$X$1,$S$1*X563+(1-$S$1)*G563,Rawdata!AN562)</f>
        <v>#DIV/0!</v>
      </c>
      <c r="Y562" s="91" t="e">
        <f>IF(A562&gt;$Y$1,$S$1*Y563+(1-$S$1)*G563,Rawdata!AO562)</f>
        <v>#DIV/0!</v>
      </c>
      <c r="Z562" s="91" t="e">
        <f>IF(A562&gt;$Z$1,$S$1*Z563+(1-$S$1)*(G563-U563)^2,Rawdata!AP562)</f>
        <v>#DIV/0!</v>
      </c>
      <c r="AA562" s="91" t="e">
        <f>IF(A562&gt;$AA$1,$S$1*AA563+(1-$S$1)*(G563-V563)^2,Rawdata!AQ562)</f>
        <v>#DIV/0!</v>
      </c>
      <c r="AB562" s="91" t="e">
        <f>IF(A562&gt;89,$S$1*AB563+(1-$S$1)*(G563-W563)^2,Rawdata!AR562)</f>
        <v>#DIV/0!</v>
      </c>
      <c r="AC562" s="91" t="e">
        <f>IF(A562&gt;$AC$1,$S$1*AC563+(1-$S$1)*(G563-X563)^2,Rawdata!AS562)</f>
        <v>#DIV/0!</v>
      </c>
      <c r="AD562" s="91" t="e">
        <f>IF(A562&gt;$AD$1,$S$1*AD563+(1-$S$1)*(G563-Y563)^2,Rawdata!AT562)</f>
        <v>#DIV/0!</v>
      </c>
      <c r="AE562" s="80" t="e">
        <f t="shared" si="222"/>
        <v>#DIV/0!</v>
      </c>
      <c r="AF562" s="81" t="e">
        <f t="shared" si="223"/>
        <v>#DIV/0!</v>
      </c>
      <c r="AG562" s="86">
        <f t="shared" si="246"/>
        <v>0</v>
      </c>
      <c r="AH562" s="107" t="e">
        <f t="shared" si="224"/>
        <v>#DIV/0!</v>
      </c>
      <c r="AI562" s="107" t="e">
        <f t="shared" si="225"/>
        <v>#DIV/0!</v>
      </c>
      <c r="AJ562" s="108" t="e">
        <f t="shared" si="226"/>
        <v>#DIV/0!</v>
      </c>
      <c r="AK562" s="113" t="e">
        <f t="shared" si="231"/>
        <v>#DIV/0!</v>
      </c>
      <c r="AL562" s="113" t="e">
        <f t="shared" si="232"/>
        <v>#DIV/0!</v>
      </c>
      <c r="AM562" s="113" t="e">
        <f t="shared" si="233"/>
        <v>#DIV/0!</v>
      </c>
      <c r="AN562" s="113" t="e">
        <f t="shared" si="234"/>
        <v>#DIV/0!</v>
      </c>
      <c r="AO562" s="113" t="e">
        <f t="shared" si="235"/>
        <v>#DIV/0!</v>
      </c>
      <c r="AP562" s="91" t="e">
        <f t="shared" si="236"/>
        <v>#DIV/0!</v>
      </c>
      <c r="AQ562" s="91" t="e">
        <f t="shared" si="237"/>
        <v>#DIV/0!</v>
      </c>
      <c r="AR562" s="91" t="e">
        <f t="shared" si="238"/>
        <v>#DIV/0!</v>
      </c>
      <c r="AS562" s="91" t="e">
        <f t="shared" si="239"/>
        <v>#DIV/0!</v>
      </c>
      <c r="AT562" s="91" t="e">
        <f t="shared" si="240"/>
        <v>#DIV/0!</v>
      </c>
      <c r="AU562" s="113" t="e">
        <f t="shared" si="241"/>
        <v>#DIV/0!</v>
      </c>
      <c r="AV562" s="113" t="e">
        <f t="shared" si="242"/>
        <v>#DIV/0!</v>
      </c>
      <c r="AW562" s="113" t="e">
        <f t="shared" si="243"/>
        <v>#DIV/0!</v>
      </c>
      <c r="AX562" s="113" t="e">
        <f t="shared" si="244"/>
        <v>#DIV/0!</v>
      </c>
      <c r="AY562" s="113" t="e">
        <f t="shared" si="245"/>
        <v>#DIV/0!</v>
      </c>
    </row>
    <row r="563" spans="1:51" x14ac:dyDescent="0.25">
      <c r="A563" s="119"/>
      <c r="B563" s="83"/>
      <c r="C563" s="85"/>
      <c r="D563" s="85"/>
      <c r="E563" s="85"/>
      <c r="F563" s="71"/>
      <c r="G563" s="96"/>
      <c r="H563" s="16" t="e">
        <f>IF(A563&gt;$U$1,ROUND(ROUND( U563*$S$1+(1-$S$1)*G563,4)+$T$1*ROUND(($S$1*Z563+(1-$S$1)*(G563-U563)^2)^0.5,4),4),Rawdata!AK563+Rawdata!$T$1*Rawdata!AU563)</f>
        <v>#DIV/0!</v>
      </c>
      <c r="I563" s="16" t="e">
        <f>IF(A563&gt;$V$1,ROUND(ROUND(V563*$S$1+(1-$S$1)*G563,4)+$T$1*ROUND(($S$1*AA563+(1-$S$1)*(G563-V563)^2)^0.5,4),4),Rawdata!AL563+Rawdata!$T$1*Rawdata!AV563)</f>
        <v>#DIV/0!</v>
      </c>
      <c r="J563" s="16" t="e">
        <f>IF(A563&gt;$W$1,ROUND(ROUND( W563*$S$1+(1-$S$1)*G563,4)+$T$1*ROUND(($S$1*AB563+(1-$S$1)*(G563-W563)^2)^0.5,4),4),Rawdata!AM563+Rawdata!$T$1*Rawdata!AW563)</f>
        <v>#DIV/0!</v>
      </c>
      <c r="K563" s="16" t="e">
        <f>IF(A563&gt;$X$1,ROUND(ROUND( X563*$S$1+(1-$S$1)*G563,4)+$T$1*ROUND(($S$1*AC563+(1-$S$1)*(G563-X563)^2)^0.5,4),4),Rawdata!AN563+Rawdata!$T$1*Rawdata!AX563)</f>
        <v>#DIV/0!</v>
      </c>
      <c r="L563" s="16" t="e">
        <f>IF(A563&gt;$Y$1,ROUND(ROUND( Y563*$S$1+(1-$S$1)*G563,4)+$T$1*ROUND(($S$1*AD563+(1-$S$1)*(G563-Y563)^2)^0.5,4),4),Rawdata!AO563+Rawdata!$T$1*Rawdata!AY563)</f>
        <v>#DIV/0!</v>
      </c>
      <c r="M563" s="16" t="e">
        <f t="shared" si="227"/>
        <v>#DIV/0!</v>
      </c>
      <c r="N563" s="16" t="e">
        <f t="shared" si="228"/>
        <v>#DIV/0!</v>
      </c>
      <c r="O563" s="67"/>
      <c r="P563" s="67"/>
      <c r="Q563" s="31" t="e">
        <f t="shared" si="247"/>
        <v>#DIV/0!</v>
      </c>
      <c r="R563" s="17" t="e">
        <f t="shared" si="248"/>
        <v>#DIV/0!</v>
      </c>
      <c r="S563" s="37" t="e">
        <f t="shared" si="229"/>
        <v>#DIV/0!</v>
      </c>
      <c r="T563" s="17" t="e">
        <f t="shared" si="230"/>
        <v>#DIV/0!</v>
      </c>
      <c r="U563" s="91" t="e">
        <f>IF(A563&gt;$U$1, U564*$S$1+(1-$S$1)*G564,Rawdata!AK563)</f>
        <v>#DIV/0!</v>
      </c>
      <c r="V563" s="91" t="e">
        <f>IF(A563&gt;$V$1,$S$1*V564+(1-$S$1)*G564,Rawdata!AL563)</f>
        <v>#DIV/0!</v>
      </c>
      <c r="W563" s="91" t="e">
        <f>IF(A563&gt;$W$1, $S$1*W564+(1-$S$1)*G564,Rawdata!AM563)</f>
        <v>#DIV/0!</v>
      </c>
      <c r="X563" s="91" t="e">
        <f>IF(A563&gt;$X$1,$S$1*X564+(1-$S$1)*G564,Rawdata!AN563)</f>
        <v>#DIV/0!</v>
      </c>
      <c r="Y563" s="91" t="e">
        <f>IF(A563&gt;$Y$1,$S$1*Y564+(1-$S$1)*G564,Rawdata!AO563)</f>
        <v>#DIV/0!</v>
      </c>
      <c r="Z563" s="91" t="e">
        <f>IF(A563&gt;$Z$1,$S$1*Z564+(1-$S$1)*(G564-U564)^2,Rawdata!AP563)</f>
        <v>#DIV/0!</v>
      </c>
      <c r="AA563" s="91" t="e">
        <f>IF(A563&gt;$AA$1,$S$1*AA564+(1-$S$1)*(G564-V564)^2,Rawdata!AQ563)</f>
        <v>#DIV/0!</v>
      </c>
      <c r="AB563" s="91" t="e">
        <f>IF(A563&gt;89,$S$1*AB564+(1-$S$1)*(G564-W564)^2,Rawdata!AR563)</f>
        <v>#DIV/0!</v>
      </c>
      <c r="AC563" s="91" t="e">
        <f>IF(A563&gt;$AC$1,$S$1*AC564+(1-$S$1)*(G564-X564)^2,Rawdata!AS563)</f>
        <v>#DIV/0!</v>
      </c>
      <c r="AD563" s="91" t="e">
        <f>IF(A563&gt;$AD$1,$S$1*AD564+(1-$S$1)*(G564-Y564)^2,Rawdata!AT563)</f>
        <v>#DIV/0!</v>
      </c>
      <c r="AE563" s="80" t="e">
        <f t="shared" si="222"/>
        <v>#DIV/0!</v>
      </c>
      <c r="AF563" s="81" t="e">
        <f t="shared" si="223"/>
        <v>#DIV/0!</v>
      </c>
      <c r="AG563" s="86">
        <f t="shared" si="246"/>
        <v>0</v>
      </c>
      <c r="AH563" s="107" t="e">
        <f t="shared" si="224"/>
        <v>#DIV/0!</v>
      </c>
      <c r="AI563" s="107" t="e">
        <f t="shared" si="225"/>
        <v>#DIV/0!</v>
      </c>
      <c r="AJ563" s="108" t="e">
        <f t="shared" si="226"/>
        <v>#DIV/0!</v>
      </c>
      <c r="AK563" s="113" t="e">
        <f t="shared" si="231"/>
        <v>#DIV/0!</v>
      </c>
      <c r="AL563" s="113" t="e">
        <f t="shared" si="232"/>
        <v>#DIV/0!</v>
      </c>
      <c r="AM563" s="113" t="e">
        <f t="shared" si="233"/>
        <v>#DIV/0!</v>
      </c>
      <c r="AN563" s="113" t="e">
        <f t="shared" si="234"/>
        <v>#DIV/0!</v>
      </c>
      <c r="AO563" s="113" t="e">
        <f t="shared" si="235"/>
        <v>#DIV/0!</v>
      </c>
      <c r="AP563" s="91" t="e">
        <f t="shared" si="236"/>
        <v>#DIV/0!</v>
      </c>
      <c r="AQ563" s="91" t="e">
        <f t="shared" si="237"/>
        <v>#DIV/0!</v>
      </c>
      <c r="AR563" s="91" t="e">
        <f t="shared" si="238"/>
        <v>#DIV/0!</v>
      </c>
      <c r="AS563" s="91" t="e">
        <f t="shared" si="239"/>
        <v>#DIV/0!</v>
      </c>
      <c r="AT563" s="91" t="e">
        <f t="shared" si="240"/>
        <v>#DIV/0!</v>
      </c>
      <c r="AU563" s="113" t="e">
        <f t="shared" si="241"/>
        <v>#DIV/0!</v>
      </c>
      <c r="AV563" s="113" t="e">
        <f t="shared" si="242"/>
        <v>#DIV/0!</v>
      </c>
      <c r="AW563" s="113" t="e">
        <f t="shared" si="243"/>
        <v>#DIV/0!</v>
      </c>
      <c r="AX563" s="113" t="e">
        <f t="shared" si="244"/>
        <v>#DIV/0!</v>
      </c>
      <c r="AY563" s="113" t="e">
        <f t="shared" si="245"/>
        <v>#DIV/0!</v>
      </c>
    </row>
    <row r="564" spans="1:51" x14ac:dyDescent="0.25">
      <c r="A564" s="119"/>
      <c r="B564" s="83"/>
      <c r="C564" s="85"/>
      <c r="D564" s="85"/>
      <c r="E564" s="85"/>
      <c r="F564" s="71"/>
      <c r="G564" s="96"/>
      <c r="H564" s="16" t="e">
        <f>IF(A564&gt;$U$1,ROUND(ROUND( U564*$S$1+(1-$S$1)*G564,4)+$T$1*ROUND(($S$1*Z564+(1-$S$1)*(G564-U564)^2)^0.5,4),4),Rawdata!AK564+Rawdata!$T$1*Rawdata!AU564)</f>
        <v>#DIV/0!</v>
      </c>
      <c r="I564" s="16" t="e">
        <f>IF(A564&gt;$V$1,ROUND(ROUND(V564*$S$1+(1-$S$1)*G564,4)+$T$1*ROUND(($S$1*AA564+(1-$S$1)*(G564-V564)^2)^0.5,4),4),Rawdata!AL564+Rawdata!$T$1*Rawdata!AV564)</f>
        <v>#DIV/0!</v>
      </c>
      <c r="J564" s="16" t="e">
        <f>IF(A564&gt;$W$1,ROUND(ROUND( W564*$S$1+(1-$S$1)*G564,4)+$T$1*ROUND(($S$1*AB564+(1-$S$1)*(G564-W564)^2)^0.5,4),4),Rawdata!AM564+Rawdata!$T$1*Rawdata!AW564)</f>
        <v>#DIV/0!</v>
      </c>
      <c r="K564" s="16" t="e">
        <f>IF(A564&gt;$X$1,ROUND(ROUND( X564*$S$1+(1-$S$1)*G564,4)+$T$1*ROUND(($S$1*AC564+(1-$S$1)*(G564-X564)^2)^0.5,4),4),Rawdata!AN564+Rawdata!$T$1*Rawdata!AX564)</f>
        <v>#DIV/0!</v>
      </c>
      <c r="L564" s="16" t="e">
        <f>IF(A564&gt;$Y$1,ROUND(ROUND( Y564*$S$1+(1-$S$1)*G564,4)+$T$1*ROUND(($S$1*AD564+(1-$S$1)*(G564-Y564)^2)^0.5,4),4),Rawdata!AO564+Rawdata!$T$1*Rawdata!AY564)</f>
        <v>#DIV/0!</v>
      </c>
      <c r="M564" s="16" t="e">
        <f t="shared" si="227"/>
        <v>#DIV/0!</v>
      </c>
      <c r="N564" s="16" t="e">
        <f t="shared" si="228"/>
        <v>#DIV/0!</v>
      </c>
      <c r="O564" s="67"/>
      <c r="P564" s="67"/>
      <c r="Q564" s="31" t="e">
        <f t="shared" si="247"/>
        <v>#DIV/0!</v>
      </c>
      <c r="R564" s="17" t="e">
        <f t="shared" si="248"/>
        <v>#DIV/0!</v>
      </c>
      <c r="S564" s="37" t="e">
        <f t="shared" si="229"/>
        <v>#DIV/0!</v>
      </c>
      <c r="T564" s="17" t="e">
        <f t="shared" si="230"/>
        <v>#DIV/0!</v>
      </c>
      <c r="U564" s="91" t="e">
        <f>IF(A564&gt;$U$1, U565*$S$1+(1-$S$1)*G565,Rawdata!AK564)</f>
        <v>#DIV/0!</v>
      </c>
      <c r="V564" s="91" t="e">
        <f>IF(A564&gt;$V$1,$S$1*V565+(1-$S$1)*G565,Rawdata!AL564)</f>
        <v>#DIV/0!</v>
      </c>
      <c r="W564" s="91" t="e">
        <f>IF(A564&gt;$W$1, $S$1*W565+(1-$S$1)*G565,Rawdata!AM564)</f>
        <v>#DIV/0!</v>
      </c>
      <c r="X564" s="91" t="e">
        <f>IF(A564&gt;$X$1,$S$1*X565+(1-$S$1)*G565,Rawdata!AN564)</f>
        <v>#DIV/0!</v>
      </c>
      <c r="Y564" s="91" t="e">
        <f>IF(A564&gt;$Y$1,$S$1*Y565+(1-$S$1)*G565,Rawdata!AO564)</f>
        <v>#DIV/0!</v>
      </c>
      <c r="Z564" s="91" t="e">
        <f>IF(A564&gt;$Z$1,$S$1*Z565+(1-$S$1)*(G565-U565)^2,Rawdata!AP564)</f>
        <v>#DIV/0!</v>
      </c>
      <c r="AA564" s="91" t="e">
        <f>IF(A564&gt;$AA$1,$S$1*AA565+(1-$S$1)*(G565-V565)^2,Rawdata!AQ564)</f>
        <v>#DIV/0!</v>
      </c>
      <c r="AB564" s="91" t="e">
        <f>IF(A564&gt;89,$S$1*AB565+(1-$S$1)*(G565-W565)^2,Rawdata!AR564)</f>
        <v>#DIV/0!</v>
      </c>
      <c r="AC564" s="91" t="e">
        <f>IF(A564&gt;$AC$1,$S$1*AC565+(1-$S$1)*(G565-X565)^2,Rawdata!AS564)</f>
        <v>#DIV/0!</v>
      </c>
      <c r="AD564" s="91" t="e">
        <f>IF(A564&gt;$AD$1,$S$1*AD565+(1-$S$1)*(G565-Y565)^2,Rawdata!AT564)</f>
        <v>#DIV/0!</v>
      </c>
      <c r="AE564" s="80" t="e">
        <f t="shared" si="222"/>
        <v>#DIV/0!</v>
      </c>
      <c r="AF564" s="81" t="e">
        <f t="shared" si="223"/>
        <v>#DIV/0!</v>
      </c>
      <c r="AG564" s="86">
        <f t="shared" si="246"/>
        <v>0</v>
      </c>
      <c r="AH564" s="107" t="e">
        <f t="shared" si="224"/>
        <v>#DIV/0!</v>
      </c>
      <c r="AI564" s="107" t="e">
        <f t="shared" si="225"/>
        <v>#DIV/0!</v>
      </c>
      <c r="AJ564" s="108" t="e">
        <f t="shared" si="226"/>
        <v>#DIV/0!</v>
      </c>
      <c r="AK564" s="113" t="e">
        <f t="shared" si="231"/>
        <v>#DIV/0!</v>
      </c>
      <c r="AL564" s="113" t="e">
        <f t="shared" si="232"/>
        <v>#DIV/0!</v>
      </c>
      <c r="AM564" s="113" t="e">
        <f t="shared" si="233"/>
        <v>#DIV/0!</v>
      </c>
      <c r="AN564" s="113" t="e">
        <f t="shared" si="234"/>
        <v>#DIV/0!</v>
      </c>
      <c r="AO564" s="113" t="e">
        <f t="shared" si="235"/>
        <v>#DIV/0!</v>
      </c>
      <c r="AP564" s="91" t="e">
        <f t="shared" si="236"/>
        <v>#DIV/0!</v>
      </c>
      <c r="AQ564" s="91" t="e">
        <f t="shared" si="237"/>
        <v>#DIV/0!</v>
      </c>
      <c r="AR564" s="91" t="e">
        <f t="shared" si="238"/>
        <v>#DIV/0!</v>
      </c>
      <c r="AS564" s="91" t="e">
        <f t="shared" si="239"/>
        <v>#DIV/0!</v>
      </c>
      <c r="AT564" s="91" t="e">
        <f t="shared" si="240"/>
        <v>#DIV/0!</v>
      </c>
      <c r="AU564" s="113" t="e">
        <f t="shared" si="241"/>
        <v>#DIV/0!</v>
      </c>
      <c r="AV564" s="113" t="e">
        <f t="shared" si="242"/>
        <v>#DIV/0!</v>
      </c>
      <c r="AW564" s="113" t="e">
        <f t="shared" si="243"/>
        <v>#DIV/0!</v>
      </c>
      <c r="AX564" s="113" t="e">
        <f t="shared" si="244"/>
        <v>#DIV/0!</v>
      </c>
      <c r="AY564" s="113" t="e">
        <f t="shared" si="245"/>
        <v>#DIV/0!</v>
      </c>
    </row>
    <row r="565" spans="1:51" x14ac:dyDescent="0.25">
      <c r="A565" s="119"/>
      <c r="B565" s="83"/>
      <c r="C565" s="85"/>
      <c r="D565" s="85"/>
      <c r="E565" s="85"/>
      <c r="F565" s="71"/>
      <c r="G565" s="96"/>
      <c r="H565" s="16" t="e">
        <f>IF(A565&gt;$U$1,ROUND(ROUND( U565*$S$1+(1-$S$1)*G565,4)+$T$1*ROUND(($S$1*Z565+(1-$S$1)*(G565-U565)^2)^0.5,4),4),Rawdata!AK565+Rawdata!$T$1*Rawdata!AU565)</f>
        <v>#DIV/0!</v>
      </c>
      <c r="I565" s="16" t="e">
        <f>IF(A565&gt;$V$1,ROUND(ROUND(V565*$S$1+(1-$S$1)*G565,4)+$T$1*ROUND(($S$1*AA565+(1-$S$1)*(G565-V565)^2)^0.5,4),4),Rawdata!AL565+Rawdata!$T$1*Rawdata!AV565)</f>
        <v>#DIV/0!</v>
      </c>
      <c r="J565" s="16" t="e">
        <f>IF(A565&gt;$W$1,ROUND(ROUND( W565*$S$1+(1-$S$1)*G565,4)+$T$1*ROUND(($S$1*AB565+(1-$S$1)*(G565-W565)^2)^0.5,4),4),Rawdata!AM565+Rawdata!$T$1*Rawdata!AW565)</f>
        <v>#DIV/0!</v>
      </c>
      <c r="K565" s="16" t="e">
        <f>IF(A565&gt;$X$1,ROUND(ROUND( X565*$S$1+(1-$S$1)*G565,4)+$T$1*ROUND(($S$1*AC565+(1-$S$1)*(G565-X565)^2)^0.5,4),4),Rawdata!AN565+Rawdata!$T$1*Rawdata!AX565)</f>
        <v>#DIV/0!</v>
      </c>
      <c r="L565" s="16" t="e">
        <f>IF(A565&gt;$Y$1,ROUND(ROUND( Y565*$S$1+(1-$S$1)*G565,4)+$T$1*ROUND(($S$1*AD565+(1-$S$1)*(G565-Y565)^2)^0.5,4),4),Rawdata!AO565+Rawdata!$T$1*Rawdata!AY565)</f>
        <v>#DIV/0!</v>
      </c>
      <c r="M565" s="16" t="e">
        <f t="shared" si="227"/>
        <v>#DIV/0!</v>
      </c>
      <c r="N565" s="16" t="e">
        <f t="shared" si="228"/>
        <v>#DIV/0!</v>
      </c>
      <c r="O565" s="67"/>
      <c r="P565" s="67"/>
      <c r="Q565" s="31" t="e">
        <f t="shared" si="247"/>
        <v>#DIV/0!</v>
      </c>
      <c r="R565" s="17" t="e">
        <f t="shared" si="248"/>
        <v>#DIV/0!</v>
      </c>
      <c r="S565" s="37" t="e">
        <f t="shared" si="229"/>
        <v>#DIV/0!</v>
      </c>
      <c r="T565" s="17" t="e">
        <f t="shared" si="230"/>
        <v>#DIV/0!</v>
      </c>
      <c r="U565" s="91" t="e">
        <f>IF(A565&gt;$U$1, U566*$S$1+(1-$S$1)*G566,Rawdata!AK565)</f>
        <v>#DIV/0!</v>
      </c>
      <c r="V565" s="91" t="e">
        <f>IF(A565&gt;$V$1,$S$1*V566+(1-$S$1)*G566,Rawdata!AL565)</f>
        <v>#DIV/0!</v>
      </c>
      <c r="W565" s="91" t="e">
        <f>IF(A565&gt;$W$1, $S$1*W566+(1-$S$1)*G566,Rawdata!AM565)</f>
        <v>#DIV/0!</v>
      </c>
      <c r="X565" s="91" t="e">
        <f>IF(A565&gt;$X$1,$S$1*X566+(1-$S$1)*G566,Rawdata!AN565)</f>
        <v>#DIV/0!</v>
      </c>
      <c r="Y565" s="91" t="e">
        <f>IF(A565&gt;$Y$1,$S$1*Y566+(1-$S$1)*G566,Rawdata!AO565)</f>
        <v>#DIV/0!</v>
      </c>
      <c r="Z565" s="91" t="e">
        <f>IF(A565&gt;$Z$1,$S$1*Z566+(1-$S$1)*(G566-U566)^2,Rawdata!AP565)</f>
        <v>#DIV/0!</v>
      </c>
      <c r="AA565" s="91" t="e">
        <f>IF(A565&gt;$AA$1,$S$1*AA566+(1-$S$1)*(G566-V566)^2,Rawdata!AQ565)</f>
        <v>#DIV/0!</v>
      </c>
      <c r="AB565" s="91" t="e">
        <f>IF(A565&gt;89,$S$1*AB566+(1-$S$1)*(G566-W566)^2,Rawdata!AR565)</f>
        <v>#DIV/0!</v>
      </c>
      <c r="AC565" s="91" t="e">
        <f>IF(A565&gt;$AC$1,$S$1*AC566+(1-$S$1)*(G566-X566)^2,Rawdata!AS565)</f>
        <v>#DIV/0!</v>
      </c>
      <c r="AD565" s="91" t="e">
        <f>IF(A565&gt;$AD$1,$S$1*AD566+(1-$S$1)*(G566-Y566)^2,Rawdata!AT565)</f>
        <v>#DIV/0!</v>
      </c>
      <c r="AE565" s="80" t="e">
        <f t="shared" si="222"/>
        <v>#DIV/0!</v>
      </c>
      <c r="AF565" s="81" t="e">
        <f t="shared" si="223"/>
        <v>#DIV/0!</v>
      </c>
      <c r="AG565" s="86">
        <f t="shared" si="246"/>
        <v>0</v>
      </c>
      <c r="AH565" s="107" t="e">
        <f t="shared" si="224"/>
        <v>#DIV/0!</v>
      </c>
      <c r="AI565" s="107" t="e">
        <f t="shared" si="225"/>
        <v>#DIV/0!</v>
      </c>
      <c r="AJ565" s="108" t="e">
        <f t="shared" si="226"/>
        <v>#DIV/0!</v>
      </c>
      <c r="AK565" s="113" t="e">
        <f t="shared" si="231"/>
        <v>#DIV/0!</v>
      </c>
      <c r="AL565" s="113" t="e">
        <f t="shared" si="232"/>
        <v>#DIV/0!</v>
      </c>
      <c r="AM565" s="113" t="e">
        <f t="shared" si="233"/>
        <v>#DIV/0!</v>
      </c>
      <c r="AN565" s="113" t="e">
        <f t="shared" si="234"/>
        <v>#DIV/0!</v>
      </c>
      <c r="AO565" s="113" t="e">
        <f t="shared" si="235"/>
        <v>#DIV/0!</v>
      </c>
      <c r="AP565" s="91" t="e">
        <f t="shared" si="236"/>
        <v>#DIV/0!</v>
      </c>
      <c r="AQ565" s="91" t="e">
        <f t="shared" si="237"/>
        <v>#DIV/0!</v>
      </c>
      <c r="AR565" s="91" t="e">
        <f t="shared" si="238"/>
        <v>#DIV/0!</v>
      </c>
      <c r="AS565" s="91" t="e">
        <f t="shared" si="239"/>
        <v>#DIV/0!</v>
      </c>
      <c r="AT565" s="91" t="e">
        <f t="shared" si="240"/>
        <v>#DIV/0!</v>
      </c>
      <c r="AU565" s="113" t="e">
        <f t="shared" si="241"/>
        <v>#DIV/0!</v>
      </c>
      <c r="AV565" s="113" t="e">
        <f t="shared" si="242"/>
        <v>#DIV/0!</v>
      </c>
      <c r="AW565" s="113" t="e">
        <f t="shared" si="243"/>
        <v>#DIV/0!</v>
      </c>
      <c r="AX565" s="113" t="e">
        <f t="shared" si="244"/>
        <v>#DIV/0!</v>
      </c>
      <c r="AY565" s="113" t="e">
        <f t="shared" si="245"/>
        <v>#DIV/0!</v>
      </c>
    </row>
    <row r="566" spans="1:51" x14ac:dyDescent="0.25">
      <c r="A566" s="119"/>
      <c r="B566" s="83"/>
      <c r="C566" s="85"/>
      <c r="D566" s="85"/>
      <c r="E566" s="85"/>
      <c r="F566" s="71"/>
      <c r="G566" s="96"/>
      <c r="H566" s="16" t="e">
        <f>IF(A566&gt;$U$1,ROUND(ROUND( U566*$S$1+(1-$S$1)*G566,4)+$T$1*ROUND(($S$1*Z566+(1-$S$1)*(G566-U566)^2)^0.5,4),4),Rawdata!AK566+Rawdata!$T$1*Rawdata!AU566)</f>
        <v>#DIV/0!</v>
      </c>
      <c r="I566" s="16" t="e">
        <f>IF(A566&gt;$V$1,ROUND(ROUND(V566*$S$1+(1-$S$1)*G566,4)+$T$1*ROUND(($S$1*AA566+(1-$S$1)*(G566-V566)^2)^0.5,4),4),Rawdata!AL566+Rawdata!$T$1*Rawdata!AV566)</f>
        <v>#DIV/0!</v>
      </c>
      <c r="J566" s="16" t="e">
        <f>IF(A566&gt;$W$1,ROUND(ROUND( W566*$S$1+(1-$S$1)*G566,4)+$T$1*ROUND(($S$1*AB566+(1-$S$1)*(G566-W566)^2)^0.5,4),4),Rawdata!AM566+Rawdata!$T$1*Rawdata!AW566)</f>
        <v>#DIV/0!</v>
      </c>
      <c r="K566" s="16" t="e">
        <f>IF(A566&gt;$X$1,ROUND(ROUND( X566*$S$1+(1-$S$1)*G566,4)+$T$1*ROUND(($S$1*AC566+(1-$S$1)*(G566-X566)^2)^0.5,4),4),Rawdata!AN566+Rawdata!$T$1*Rawdata!AX566)</f>
        <v>#DIV/0!</v>
      </c>
      <c r="L566" s="16" t="e">
        <f>IF(A566&gt;$Y$1,ROUND(ROUND( Y566*$S$1+(1-$S$1)*G566,4)+$T$1*ROUND(($S$1*AD566+(1-$S$1)*(G566-Y566)^2)^0.5,4),4),Rawdata!AO566+Rawdata!$T$1*Rawdata!AY566)</f>
        <v>#DIV/0!</v>
      </c>
      <c r="M566" s="16" t="e">
        <f t="shared" si="227"/>
        <v>#DIV/0!</v>
      </c>
      <c r="N566" s="16" t="e">
        <f t="shared" si="228"/>
        <v>#DIV/0!</v>
      </c>
      <c r="O566" s="67"/>
      <c r="P566" s="67"/>
      <c r="Q566" s="31" t="e">
        <f t="shared" si="247"/>
        <v>#DIV/0!</v>
      </c>
      <c r="R566" s="17" t="e">
        <f t="shared" si="248"/>
        <v>#DIV/0!</v>
      </c>
      <c r="S566" s="37" t="e">
        <f t="shared" si="229"/>
        <v>#DIV/0!</v>
      </c>
      <c r="T566" s="17" t="e">
        <f t="shared" si="230"/>
        <v>#DIV/0!</v>
      </c>
      <c r="U566" s="91" t="e">
        <f>IF(A566&gt;$U$1, U567*$S$1+(1-$S$1)*G567,Rawdata!AK566)</f>
        <v>#DIV/0!</v>
      </c>
      <c r="V566" s="91" t="e">
        <f>IF(A566&gt;$V$1,$S$1*V567+(1-$S$1)*G567,Rawdata!AL566)</f>
        <v>#DIV/0!</v>
      </c>
      <c r="W566" s="91" t="e">
        <f>IF(A566&gt;$W$1, $S$1*W567+(1-$S$1)*G567,Rawdata!AM566)</f>
        <v>#DIV/0!</v>
      </c>
      <c r="X566" s="91" t="e">
        <f>IF(A566&gt;$X$1,$S$1*X567+(1-$S$1)*G567,Rawdata!AN566)</f>
        <v>#DIV/0!</v>
      </c>
      <c r="Y566" s="91" t="e">
        <f>IF(A566&gt;$Y$1,$S$1*Y567+(1-$S$1)*G567,Rawdata!AO566)</f>
        <v>#DIV/0!</v>
      </c>
      <c r="Z566" s="91" t="e">
        <f>IF(A566&gt;$Z$1,$S$1*Z567+(1-$S$1)*(G567-U567)^2,Rawdata!AP566)</f>
        <v>#DIV/0!</v>
      </c>
      <c r="AA566" s="91" t="e">
        <f>IF(A566&gt;$AA$1,$S$1*AA567+(1-$S$1)*(G567-V567)^2,Rawdata!AQ566)</f>
        <v>#DIV/0!</v>
      </c>
      <c r="AB566" s="91" t="e">
        <f>IF(A566&gt;89,$S$1*AB567+(1-$S$1)*(G567-W567)^2,Rawdata!AR566)</f>
        <v>#DIV/0!</v>
      </c>
      <c r="AC566" s="91" t="e">
        <f>IF(A566&gt;$AC$1,$S$1*AC567+(1-$S$1)*(G567-X567)^2,Rawdata!AS566)</f>
        <v>#DIV/0!</v>
      </c>
      <c r="AD566" s="91" t="e">
        <f>IF(A566&gt;$AD$1,$S$1*AD567+(1-$S$1)*(G567-Y567)^2,Rawdata!AT566)</f>
        <v>#DIV/0!</v>
      </c>
      <c r="AE566" s="80" t="e">
        <f t="shared" si="222"/>
        <v>#DIV/0!</v>
      </c>
      <c r="AF566" s="81" t="e">
        <f t="shared" si="223"/>
        <v>#DIV/0!</v>
      </c>
      <c r="AG566" s="86">
        <f t="shared" si="246"/>
        <v>0</v>
      </c>
      <c r="AH566" s="107" t="e">
        <f t="shared" si="224"/>
        <v>#DIV/0!</v>
      </c>
      <c r="AI566" s="107" t="e">
        <f t="shared" si="225"/>
        <v>#DIV/0!</v>
      </c>
      <c r="AJ566" s="108" t="e">
        <f t="shared" si="226"/>
        <v>#DIV/0!</v>
      </c>
      <c r="AK566" s="113" t="e">
        <f t="shared" si="231"/>
        <v>#DIV/0!</v>
      </c>
      <c r="AL566" s="113" t="e">
        <f t="shared" si="232"/>
        <v>#DIV/0!</v>
      </c>
      <c r="AM566" s="113" t="e">
        <f t="shared" si="233"/>
        <v>#DIV/0!</v>
      </c>
      <c r="AN566" s="113" t="e">
        <f t="shared" si="234"/>
        <v>#DIV/0!</v>
      </c>
      <c r="AO566" s="113" t="e">
        <f t="shared" si="235"/>
        <v>#DIV/0!</v>
      </c>
      <c r="AP566" s="91" t="e">
        <f t="shared" si="236"/>
        <v>#DIV/0!</v>
      </c>
      <c r="AQ566" s="91" t="e">
        <f t="shared" si="237"/>
        <v>#DIV/0!</v>
      </c>
      <c r="AR566" s="91" t="e">
        <f t="shared" si="238"/>
        <v>#DIV/0!</v>
      </c>
      <c r="AS566" s="91" t="e">
        <f t="shared" si="239"/>
        <v>#DIV/0!</v>
      </c>
      <c r="AT566" s="91" t="e">
        <f t="shared" si="240"/>
        <v>#DIV/0!</v>
      </c>
      <c r="AU566" s="113" t="e">
        <f t="shared" si="241"/>
        <v>#DIV/0!</v>
      </c>
      <c r="AV566" s="113" t="e">
        <f t="shared" si="242"/>
        <v>#DIV/0!</v>
      </c>
      <c r="AW566" s="113" t="e">
        <f t="shared" si="243"/>
        <v>#DIV/0!</v>
      </c>
      <c r="AX566" s="113" t="e">
        <f t="shared" si="244"/>
        <v>#DIV/0!</v>
      </c>
      <c r="AY566" s="113" t="e">
        <f t="shared" si="245"/>
        <v>#DIV/0!</v>
      </c>
    </row>
    <row r="567" spans="1:51" x14ac:dyDescent="0.25">
      <c r="A567" s="119"/>
      <c r="B567" s="83"/>
      <c r="C567" s="85"/>
      <c r="D567" s="85"/>
      <c r="E567" s="85"/>
      <c r="F567" s="71"/>
      <c r="G567" s="96"/>
      <c r="H567" s="16" t="e">
        <f>IF(A567&gt;$U$1,ROUND(ROUND( U567*$S$1+(1-$S$1)*G567,4)+$T$1*ROUND(($S$1*Z567+(1-$S$1)*(G567-U567)^2)^0.5,4),4),Rawdata!AK567+Rawdata!$T$1*Rawdata!AU567)</f>
        <v>#DIV/0!</v>
      </c>
      <c r="I567" s="16" t="e">
        <f>IF(A567&gt;$V$1,ROUND(ROUND(V567*$S$1+(1-$S$1)*G567,4)+$T$1*ROUND(($S$1*AA567+(1-$S$1)*(G567-V567)^2)^0.5,4),4),Rawdata!AL567+Rawdata!$T$1*Rawdata!AV567)</f>
        <v>#DIV/0!</v>
      </c>
      <c r="J567" s="16" t="e">
        <f>IF(A567&gt;$W$1,ROUND(ROUND( W567*$S$1+(1-$S$1)*G567,4)+$T$1*ROUND(($S$1*AB567+(1-$S$1)*(G567-W567)^2)^0.5,4),4),Rawdata!AM567+Rawdata!$T$1*Rawdata!AW567)</f>
        <v>#DIV/0!</v>
      </c>
      <c r="K567" s="16" t="e">
        <f>IF(A567&gt;$X$1,ROUND(ROUND( X567*$S$1+(1-$S$1)*G567,4)+$T$1*ROUND(($S$1*AC567+(1-$S$1)*(G567-X567)^2)^0.5,4),4),Rawdata!AN567+Rawdata!$T$1*Rawdata!AX567)</f>
        <v>#DIV/0!</v>
      </c>
      <c r="L567" s="16" t="e">
        <f>IF(A567&gt;$Y$1,ROUND(ROUND( Y567*$S$1+(1-$S$1)*G567,4)+$T$1*ROUND(($S$1*AD567+(1-$S$1)*(G567-Y567)^2)^0.5,4),4),Rawdata!AO567+Rawdata!$T$1*Rawdata!AY567)</f>
        <v>#DIV/0!</v>
      </c>
      <c r="M567" s="16" t="e">
        <f t="shared" si="227"/>
        <v>#DIV/0!</v>
      </c>
      <c r="N567" s="16" t="e">
        <f t="shared" si="228"/>
        <v>#DIV/0!</v>
      </c>
      <c r="O567" s="67"/>
      <c r="P567" s="67"/>
      <c r="Q567" s="31" t="e">
        <f t="shared" si="247"/>
        <v>#DIV/0!</v>
      </c>
      <c r="R567" s="17" t="e">
        <f t="shared" si="248"/>
        <v>#DIV/0!</v>
      </c>
      <c r="S567" s="37" t="e">
        <f t="shared" si="229"/>
        <v>#DIV/0!</v>
      </c>
      <c r="T567" s="17" t="e">
        <f t="shared" si="230"/>
        <v>#DIV/0!</v>
      </c>
      <c r="U567" s="91" t="e">
        <f>IF(A567&gt;$U$1, U568*$S$1+(1-$S$1)*G568,Rawdata!AK567)</f>
        <v>#DIV/0!</v>
      </c>
      <c r="V567" s="91" t="e">
        <f>IF(A567&gt;$V$1,$S$1*V568+(1-$S$1)*G568,Rawdata!AL567)</f>
        <v>#DIV/0!</v>
      </c>
      <c r="W567" s="91" t="e">
        <f>IF(A567&gt;$W$1, $S$1*W568+(1-$S$1)*G568,Rawdata!AM567)</f>
        <v>#DIV/0!</v>
      </c>
      <c r="X567" s="91" t="e">
        <f>IF(A567&gt;$X$1,$S$1*X568+(1-$S$1)*G568,Rawdata!AN567)</f>
        <v>#DIV/0!</v>
      </c>
      <c r="Y567" s="91" t="e">
        <f>IF(A567&gt;$Y$1,$S$1*Y568+(1-$S$1)*G568,Rawdata!AO567)</f>
        <v>#DIV/0!</v>
      </c>
      <c r="Z567" s="91" t="e">
        <f>IF(A567&gt;$Z$1,$S$1*Z568+(1-$S$1)*(G568-U568)^2,Rawdata!AP567)</f>
        <v>#DIV/0!</v>
      </c>
      <c r="AA567" s="91" t="e">
        <f>IF(A567&gt;$AA$1,$S$1*AA568+(1-$S$1)*(G568-V568)^2,Rawdata!AQ567)</f>
        <v>#DIV/0!</v>
      </c>
      <c r="AB567" s="91" t="e">
        <f>IF(A567&gt;89,$S$1*AB568+(1-$S$1)*(G568-W568)^2,Rawdata!AR567)</f>
        <v>#DIV/0!</v>
      </c>
      <c r="AC567" s="91" t="e">
        <f>IF(A567&gt;$AC$1,$S$1*AC568+(1-$S$1)*(G568-X568)^2,Rawdata!AS567)</f>
        <v>#DIV/0!</v>
      </c>
      <c r="AD567" s="91" t="e">
        <f>IF(A567&gt;$AD$1,$S$1*AD568+(1-$S$1)*(G568-Y568)^2,Rawdata!AT567)</f>
        <v>#DIV/0!</v>
      </c>
      <c r="AE567" s="80" t="e">
        <f t="shared" si="222"/>
        <v>#DIV/0!</v>
      </c>
      <c r="AF567" s="81" t="e">
        <f t="shared" si="223"/>
        <v>#DIV/0!</v>
      </c>
      <c r="AG567" s="86">
        <f t="shared" si="246"/>
        <v>0</v>
      </c>
      <c r="AH567" s="107" t="e">
        <f t="shared" si="224"/>
        <v>#DIV/0!</v>
      </c>
      <c r="AI567" s="107" t="e">
        <f t="shared" si="225"/>
        <v>#DIV/0!</v>
      </c>
      <c r="AJ567" s="108" t="e">
        <f t="shared" si="226"/>
        <v>#DIV/0!</v>
      </c>
      <c r="AK567" s="113" t="e">
        <f t="shared" si="231"/>
        <v>#DIV/0!</v>
      </c>
      <c r="AL567" s="113" t="e">
        <f t="shared" si="232"/>
        <v>#DIV/0!</v>
      </c>
      <c r="AM567" s="113" t="e">
        <f t="shared" si="233"/>
        <v>#DIV/0!</v>
      </c>
      <c r="AN567" s="113" t="e">
        <f t="shared" si="234"/>
        <v>#DIV/0!</v>
      </c>
      <c r="AO567" s="113" t="e">
        <f t="shared" si="235"/>
        <v>#DIV/0!</v>
      </c>
      <c r="AP567" s="91" t="e">
        <f t="shared" si="236"/>
        <v>#DIV/0!</v>
      </c>
      <c r="AQ567" s="91" t="e">
        <f t="shared" si="237"/>
        <v>#DIV/0!</v>
      </c>
      <c r="AR567" s="91" t="e">
        <f t="shared" si="238"/>
        <v>#DIV/0!</v>
      </c>
      <c r="AS567" s="91" t="e">
        <f t="shared" si="239"/>
        <v>#DIV/0!</v>
      </c>
      <c r="AT567" s="91" t="e">
        <f t="shared" si="240"/>
        <v>#DIV/0!</v>
      </c>
      <c r="AU567" s="113" t="e">
        <f t="shared" si="241"/>
        <v>#DIV/0!</v>
      </c>
      <c r="AV567" s="113" t="e">
        <f t="shared" si="242"/>
        <v>#DIV/0!</v>
      </c>
      <c r="AW567" s="113" t="e">
        <f t="shared" si="243"/>
        <v>#DIV/0!</v>
      </c>
      <c r="AX567" s="113" t="e">
        <f t="shared" si="244"/>
        <v>#DIV/0!</v>
      </c>
      <c r="AY567" s="113" t="e">
        <f t="shared" si="245"/>
        <v>#DIV/0!</v>
      </c>
    </row>
    <row r="568" spans="1:51" x14ac:dyDescent="0.25">
      <c r="A568" s="119"/>
      <c r="B568" s="83"/>
      <c r="C568" s="85"/>
      <c r="D568" s="85"/>
      <c r="E568" s="85"/>
      <c r="F568" s="71"/>
      <c r="G568" s="96"/>
      <c r="H568" s="16" t="e">
        <f>IF(A568&gt;$U$1,ROUND(ROUND( U568*$S$1+(1-$S$1)*G568,4)+$T$1*ROUND(($S$1*Z568+(1-$S$1)*(G568-U568)^2)^0.5,4),4),Rawdata!AK568+Rawdata!$T$1*Rawdata!AU568)</f>
        <v>#DIV/0!</v>
      </c>
      <c r="I568" s="16" t="e">
        <f>IF(A568&gt;$V$1,ROUND(ROUND(V568*$S$1+(1-$S$1)*G568,4)+$T$1*ROUND(($S$1*AA568+(1-$S$1)*(G568-V568)^2)^0.5,4),4),Rawdata!AL568+Rawdata!$T$1*Rawdata!AV568)</f>
        <v>#DIV/0!</v>
      </c>
      <c r="J568" s="16" t="e">
        <f>IF(A568&gt;$W$1,ROUND(ROUND( W568*$S$1+(1-$S$1)*G568,4)+$T$1*ROUND(($S$1*AB568+(1-$S$1)*(G568-W568)^2)^0.5,4),4),Rawdata!AM568+Rawdata!$T$1*Rawdata!AW568)</f>
        <v>#DIV/0!</v>
      </c>
      <c r="K568" s="16" t="e">
        <f>IF(A568&gt;$X$1,ROUND(ROUND( X568*$S$1+(1-$S$1)*G568,4)+$T$1*ROUND(($S$1*AC568+(1-$S$1)*(G568-X568)^2)^0.5,4),4),Rawdata!AN568+Rawdata!$T$1*Rawdata!AX568)</f>
        <v>#DIV/0!</v>
      </c>
      <c r="L568" s="16" t="e">
        <f>IF(A568&gt;$Y$1,ROUND(ROUND( Y568*$S$1+(1-$S$1)*G568,4)+$T$1*ROUND(($S$1*AD568+(1-$S$1)*(G568-Y568)^2)^0.5,4),4),Rawdata!AO568+Rawdata!$T$1*Rawdata!AY568)</f>
        <v>#DIV/0!</v>
      </c>
      <c r="M568" s="16" t="e">
        <f t="shared" si="227"/>
        <v>#DIV/0!</v>
      </c>
      <c r="N568" s="16" t="e">
        <f t="shared" si="228"/>
        <v>#DIV/0!</v>
      </c>
      <c r="O568" s="67"/>
      <c r="P568" s="67"/>
      <c r="Q568" s="31" t="e">
        <f t="shared" si="247"/>
        <v>#DIV/0!</v>
      </c>
      <c r="R568" s="17" t="e">
        <f t="shared" si="248"/>
        <v>#DIV/0!</v>
      </c>
      <c r="S568" s="37" t="e">
        <f t="shared" si="229"/>
        <v>#DIV/0!</v>
      </c>
      <c r="T568" s="17" t="e">
        <f t="shared" si="230"/>
        <v>#DIV/0!</v>
      </c>
      <c r="U568" s="91" t="e">
        <f>IF(A568&gt;$U$1, U569*$S$1+(1-$S$1)*G569,Rawdata!AK568)</f>
        <v>#DIV/0!</v>
      </c>
      <c r="V568" s="91" t="e">
        <f>IF(A568&gt;$V$1,$S$1*V569+(1-$S$1)*G569,Rawdata!AL568)</f>
        <v>#DIV/0!</v>
      </c>
      <c r="W568" s="91" t="e">
        <f>IF(A568&gt;$W$1, $S$1*W569+(1-$S$1)*G569,Rawdata!AM568)</f>
        <v>#DIV/0!</v>
      </c>
      <c r="X568" s="91" t="e">
        <f>IF(A568&gt;$X$1,$S$1*X569+(1-$S$1)*G569,Rawdata!AN568)</f>
        <v>#DIV/0!</v>
      </c>
      <c r="Y568" s="91" t="e">
        <f>IF(A568&gt;$Y$1,$S$1*Y569+(1-$S$1)*G569,Rawdata!AO568)</f>
        <v>#DIV/0!</v>
      </c>
      <c r="Z568" s="91" t="e">
        <f>IF(A568&gt;$Z$1,$S$1*Z569+(1-$S$1)*(G569-U569)^2,Rawdata!AP568)</f>
        <v>#DIV/0!</v>
      </c>
      <c r="AA568" s="91" t="e">
        <f>IF(A568&gt;$AA$1,$S$1*AA569+(1-$S$1)*(G569-V569)^2,Rawdata!AQ568)</f>
        <v>#DIV/0!</v>
      </c>
      <c r="AB568" s="91" t="e">
        <f>IF(A568&gt;89,$S$1*AB569+(1-$S$1)*(G569-W569)^2,Rawdata!AR568)</f>
        <v>#DIV/0!</v>
      </c>
      <c r="AC568" s="91" t="e">
        <f>IF(A568&gt;$AC$1,$S$1*AC569+(1-$S$1)*(G569-X569)^2,Rawdata!AS568)</f>
        <v>#DIV/0!</v>
      </c>
      <c r="AD568" s="91" t="e">
        <f>IF(A568&gt;$AD$1,$S$1*AD569+(1-$S$1)*(G569-Y569)^2,Rawdata!AT568)</f>
        <v>#DIV/0!</v>
      </c>
      <c r="AE568" s="80" t="e">
        <f t="shared" si="222"/>
        <v>#DIV/0!</v>
      </c>
      <c r="AF568" s="81" t="e">
        <f t="shared" si="223"/>
        <v>#DIV/0!</v>
      </c>
      <c r="AG568" s="86">
        <f t="shared" si="246"/>
        <v>0</v>
      </c>
      <c r="AH568" s="107" t="e">
        <f t="shared" si="224"/>
        <v>#DIV/0!</v>
      </c>
      <c r="AI568" s="107" t="e">
        <f t="shared" si="225"/>
        <v>#DIV/0!</v>
      </c>
      <c r="AJ568" s="108" t="e">
        <f t="shared" si="226"/>
        <v>#DIV/0!</v>
      </c>
      <c r="AK568" s="113" t="e">
        <f t="shared" si="231"/>
        <v>#DIV/0!</v>
      </c>
      <c r="AL568" s="113" t="e">
        <f t="shared" si="232"/>
        <v>#DIV/0!</v>
      </c>
      <c r="AM568" s="113" t="e">
        <f t="shared" si="233"/>
        <v>#DIV/0!</v>
      </c>
      <c r="AN568" s="113" t="e">
        <f t="shared" si="234"/>
        <v>#DIV/0!</v>
      </c>
      <c r="AO568" s="113" t="e">
        <f t="shared" si="235"/>
        <v>#DIV/0!</v>
      </c>
      <c r="AP568" s="91" t="e">
        <f t="shared" si="236"/>
        <v>#DIV/0!</v>
      </c>
      <c r="AQ568" s="91" t="e">
        <f t="shared" si="237"/>
        <v>#DIV/0!</v>
      </c>
      <c r="AR568" s="91" t="e">
        <f t="shared" si="238"/>
        <v>#DIV/0!</v>
      </c>
      <c r="AS568" s="91" t="e">
        <f t="shared" si="239"/>
        <v>#DIV/0!</v>
      </c>
      <c r="AT568" s="91" t="e">
        <f t="shared" si="240"/>
        <v>#DIV/0!</v>
      </c>
      <c r="AU568" s="113" t="e">
        <f t="shared" si="241"/>
        <v>#DIV/0!</v>
      </c>
      <c r="AV568" s="113" t="e">
        <f t="shared" si="242"/>
        <v>#DIV/0!</v>
      </c>
      <c r="AW568" s="113" t="e">
        <f t="shared" si="243"/>
        <v>#DIV/0!</v>
      </c>
      <c r="AX568" s="113" t="e">
        <f t="shared" si="244"/>
        <v>#DIV/0!</v>
      </c>
      <c r="AY568" s="113" t="e">
        <f t="shared" si="245"/>
        <v>#DIV/0!</v>
      </c>
    </row>
    <row r="569" spans="1:51" x14ac:dyDescent="0.25">
      <c r="A569" s="119"/>
      <c r="B569" s="83"/>
      <c r="C569" s="85"/>
      <c r="D569" s="85"/>
      <c r="E569" s="85"/>
      <c r="F569" s="71"/>
      <c r="G569" s="96"/>
      <c r="H569" s="16" t="e">
        <f>IF(A569&gt;$U$1,ROUND(ROUND( U569*$S$1+(1-$S$1)*G569,4)+$T$1*ROUND(($S$1*Z569+(1-$S$1)*(G569-U569)^2)^0.5,4),4),Rawdata!AK569+Rawdata!$T$1*Rawdata!AU569)</f>
        <v>#DIV/0!</v>
      </c>
      <c r="I569" s="16" t="e">
        <f>IF(A569&gt;$V$1,ROUND(ROUND(V569*$S$1+(1-$S$1)*G569,4)+$T$1*ROUND(($S$1*AA569+(1-$S$1)*(G569-V569)^2)^0.5,4),4),Rawdata!AL569+Rawdata!$T$1*Rawdata!AV569)</f>
        <v>#DIV/0!</v>
      </c>
      <c r="J569" s="16" t="e">
        <f>IF(A569&gt;$W$1,ROUND(ROUND( W569*$S$1+(1-$S$1)*G569,4)+$T$1*ROUND(($S$1*AB569+(1-$S$1)*(G569-W569)^2)^0.5,4),4),Rawdata!AM569+Rawdata!$T$1*Rawdata!AW569)</f>
        <v>#DIV/0!</v>
      </c>
      <c r="K569" s="16" t="e">
        <f>IF(A569&gt;$X$1,ROUND(ROUND( X569*$S$1+(1-$S$1)*G569,4)+$T$1*ROUND(($S$1*AC569+(1-$S$1)*(G569-X569)^2)^0.5,4),4),Rawdata!AN569+Rawdata!$T$1*Rawdata!AX569)</f>
        <v>#DIV/0!</v>
      </c>
      <c r="L569" s="16" t="e">
        <f>IF(A569&gt;$Y$1,ROUND(ROUND( Y569*$S$1+(1-$S$1)*G569,4)+$T$1*ROUND(($S$1*AD569+(1-$S$1)*(G569-Y569)^2)^0.5,4),4),Rawdata!AO569+Rawdata!$T$1*Rawdata!AY569)</f>
        <v>#DIV/0!</v>
      </c>
      <c r="M569" s="16" t="e">
        <f t="shared" si="227"/>
        <v>#DIV/0!</v>
      </c>
      <c r="N569" s="16" t="e">
        <f t="shared" si="228"/>
        <v>#DIV/0!</v>
      </c>
      <c r="O569" s="67"/>
      <c r="P569" s="67"/>
      <c r="Q569" s="31" t="e">
        <f t="shared" si="247"/>
        <v>#DIV/0!</v>
      </c>
      <c r="R569" s="17" t="e">
        <f t="shared" si="248"/>
        <v>#DIV/0!</v>
      </c>
      <c r="S569" s="37" t="e">
        <f t="shared" si="229"/>
        <v>#DIV/0!</v>
      </c>
      <c r="T569" s="17" t="e">
        <f t="shared" si="230"/>
        <v>#DIV/0!</v>
      </c>
      <c r="U569" s="91" t="e">
        <f>IF(A569&gt;$U$1, U570*$S$1+(1-$S$1)*G570,Rawdata!AK569)</f>
        <v>#DIV/0!</v>
      </c>
      <c r="V569" s="91" t="e">
        <f>IF(A569&gt;$V$1,$S$1*V570+(1-$S$1)*G570,Rawdata!AL569)</f>
        <v>#DIV/0!</v>
      </c>
      <c r="W569" s="91" t="e">
        <f>IF(A569&gt;$W$1, $S$1*W570+(1-$S$1)*G570,Rawdata!AM569)</f>
        <v>#DIV/0!</v>
      </c>
      <c r="X569" s="91" t="e">
        <f>IF(A569&gt;$X$1,$S$1*X570+(1-$S$1)*G570,Rawdata!AN569)</f>
        <v>#DIV/0!</v>
      </c>
      <c r="Y569" s="91" t="e">
        <f>IF(A569&gt;$Y$1,$S$1*Y570+(1-$S$1)*G570,Rawdata!AO569)</f>
        <v>#DIV/0!</v>
      </c>
      <c r="Z569" s="91" t="e">
        <f>IF(A569&gt;$Z$1,$S$1*Z570+(1-$S$1)*(G570-U570)^2,Rawdata!AP569)</f>
        <v>#DIV/0!</v>
      </c>
      <c r="AA569" s="91" t="e">
        <f>IF(A569&gt;$AA$1,$S$1*AA570+(1-$S$1)*(G570-V570)^2,Rawdata!AQ569)</f>
        <v>#DIV/0!</v>
      </c>
      <c r="AB569" s="91" t="e">
        <f>IF(A569&gt;89,$S$1*AB570+(1-$S$1)*(G570-W570)^2,Rawdata!AR569)</f>
        <v>#DIV/0!</v>
      </c>
      <c r="AC569" s="91" t="e">
        <f>IF(A569&gt;$AC$1,$S$1*AC570+(1-$S$1)*(G570-X570)^2,Rawdata!AS569)</f>
        <v>#DIV/0!</v>
      </c>
      <c r="AD569" s="91" t="e">
        <f>IF(A569&gt;$AD$1,$S$1*AD570+(1-$S$1)*(G570-Y570)^2,Rawdata!AT569)</f>
        <v>#DIV/0!</v>
      </c>
      <c r="AE569" s="80" t="e">
        <f t="shared" si="222"/>
        <v>#DIV/0!</v>
      </c>
      <c r="AF569" s="81" t="e">
        <f t="shared" si="223"/>
        <v>#DIV/0!</v>
      </c>
      <c r="AG569" s="86">
        <f t="shared" si="246"/>
        <v>0</v>
      </c>
      <c r="AH569" s="107" t="e">
        <f t="shared" si="224"/>
        <v>#DIV/0!</v>
      </c>
      <c r="AI569" s="107" t="e">
        <f t="shared" si="225"/>
        <v>#DIV/0!</v>
      </c>
      <c r="AJ569" s="108" t="e">
        <f t="shared" si="226"/>
        <v>#DIV/0!</v>
      </c>
      <c r="AK569" s="113" t="e">
        <f t="shared" si="231"/>
        <v>#DIV/0!</v>
      </c>
      <c r="AL569" s="113" t="e">
        <f t="shared" si="232"/>
        <v>#DIV/0!</v>
      </c>
      <c r="AM569" s="113" t="e">
        <f t="shared" si="233"/>
        <v>#DIV/0!</v>
      </c>
      <c r="AN569" s="113" t="e">
        <f t="shared" si="234"/>
        <v>#DIV/0!</v>
      </c>
      <c r="AO569" s="113" t="e">
        <f t="shared" si="235"/>
        <v>#DIV/0!</v>
      </c>
      <c r="AP569" s="91" t="e">
        <f t="shared" si="236"/>
        <v>#DIV/0!</v>
      </c>
      <c r="AQ569" s="91" t="e">
        <f t="shared" si="237"/>
        <v>#DIV/0!</v>
      </c>
      <c r="AR569" s="91" t="e">
        <f t="shared" si="238"/>
        <v>#DIV/0!</v>
      </c>
      <c r="AS569" s="91" t="e">
        <f t="shared" si="239"/>
        <v>#DIV/0!</v>
      </c>
      <c r="AT569" s="91" t="e">
        <f t="shared" si="240"/>
        <v>#DIV/0!</v>
      </c>
      <c r="AU569" s="113" t="e">
        <f t="shared" si="241"/>
        <v>#DIV/0!</v>
      </c>
      <c r="AV569" s="113" t="e">
        <f t="shared" si="242"/>
        <v>#DIV/0!</v>
      </c>
      <c r="AW569" s="113" t="e">
        <f t="shared" si="243"/>
        <v>#DIV/0!</v>
      </c>
      <c r="AX569" s="113" t="e">
        <f t="shared" si="244"/>
        <v>#DIV/0!</v>
      </c>
      <c r="AY569" s="113" t="e">
        <f t="shared" si="245"/>
        <v>#DIV/0!</v>
      </c>
    </row>
    <row r="570" spans="1:51" x14ac:dyDescent="0.25">
      <c r="A570" s="119"/>
      <c r="B570" s="83"/>
      <c r="C570" s="85"/>
      <c r="D570" s="85"/>
      <c r="E570" s="85"/>
      <c r="F570" s="71"/>
      <c r="G570" s="96"/>
      <c r="H570" s="16" t="e">
        <f>IF(A570&gt;$U$1,ROUND(ROUND( U570*$S$1+(1-$S$1)*G570,4)+$T$1*ROUND(($S$1*Z570+(1-$S$1)*(G570-U570)^2)^0.5,4),4),Rawdata!AK570+Rawdata!$T$1*Rawdata!AU570)</f>
        <v>#DIV/0!</v>
      </c>
      <c r="I570" s="16" t="e">
        <f>IF(A570&gt;$V$1,ROUND(ROUND(V570*$S$1+(1-$S$1)*G570,4)+$T$1*ROUND(($S$1*AA570+(1-$S$1)*(G570-V570)^2)^0.5,4),4),Rawdata!AL570+Rawdata!$T$1*Rawdata!AV570)</f>
        <v>#DIV/0!</v>
      </c>
      <c r="J570" s="16" t="e">
        <f>IF(A570&gt;$W$1,ROUND(ROUND( W570*$S$1+(1-$S$1)*G570,4)+$T$1*ROUND(($S$1*AB570+(1-$S$1)*(G570-W570)^2)^0.5,4),4),Rawdata!AM570+Rawdata!$T$1*Rawdata!AW570)</f>
        <v>#DIV/0!</v>
      </c>
      <c r="K570" s="16" t="e">
        <f>IF(A570&gt;$X$1,ROUND(ROUND( X570*$S$1+(1-$S$1)*G570,4)+$T$1*ROUND(($S$1*AC570+(1-$S$1)*(G570-X570)^2)^0.5,4),4),Rawdata!AN570+Rawdata!$T$1*Rawdata!AX570)</f>
        <v>#DIV/0!</v>
      </c>
      <c r="L570" s="16" t="e">
        <f>IF(A570&gt;$Y$1,ROUND(ROUND( Y570*$S$1+(1-$S$1)*G570,4)+$T$1*ROUND(($S$1*AD570+(1-$S$1)*(G570-Y570)^2)^0.5,4),4),Rawdata!AO570+Rawdata!$T$1*Rawdata!AY570)</f>
        <v>#DIV/0!</v>
      </c>
      <c r="M570" s="16" t="e">
        <f t="shared" si="227"/>
        <v>#DIV/0!</v>
      </c>
      <c r="N570" s="16" t="e">
        <f t="shared" si="228"/>
        <v>#DIV/0!</v>
      </c>
      <c r="O570" s="67"/>
      <c r="P570" s="67"/>
      <c r="Q570" s="31" t="e">
        <f t="shared" si="247"/>
        <v>#DIV/0!</v>
      </c>
      <c r="R570" s="17" t="e">
        <f t="shared" si="248"/>
        <v>#DIV/0!</v>
      </c>
      <c r="S570" s="37" t="e">
        <f t="shared" si="229"/>
        <v>#DIV/0!</v>
      </c>
      <c r="T570" s="17" t="e">
        <f t="shared" si="230"/>
        <v>#DIV/0!</v>
      </c>
      <c r="U570" s="91" t="e">
        <f>IF(A570&gt;$U$1, U571*$S$1+(1-$S$1)*G571,Rawdata!AK570)</f>
        <v>#DIV/0!</v>
      </c>
      <c r="V570" s="91" t="e">
        <f>IF(A570&gt;$V$1,$S$1*V571+(1-$S$1)*G571,Rawdata!AL570)</f>
        <v>#DIV/0!</v>
      </c>
      <c r="W570" s="91" t="e">
        <f>IF(A570&gt;$W$1, $S$1*W571+(1-$S$1)*G571,Rawdata!AM570)</f>
        <v>#DIV/0!</v>
      </c>
      <c r="X570" s="91" t="e">
        <f>IF(A570&gt;$X$1,$S$1*X571+(1-$S$1)*G571,Rawdata!AN570)</f>
        <v>#DIV/0!</v>
      </c>
      <c r="Y570" s="91" t="e">
        <f>IF(A570&gt;$Y$1,$S$1*Y571+(1-$S$1)*G571,Rawdata!AO570)</f>
        <v>#DIV/0!</v>
      </c>
      <c r="Z570" s="91" t="e">
        <f>IF(A570&gt;$Z$1,$S$1*Z571+(1-$S$1)*(G571-U571)^2,Rawdata!AP570)</f>
        <v>#DIV/0!</v>
      </c>
      <c r="AA570" s="91" t="e">
        <f>IF(A570&gt;$AA$1,$S$1*AA571+(1-$S$1)*(G571-V571)^2,Rawdata!AQ570)</f>
        <v>#DIV/0!</v>
      </c>
      <c r="AB570" s="91" t="e">
        <f>IF(A570&gt;89,$S$1*AB571+(1-$S$1)*(G571-W571)^2,Rawdata!AR570)</f>
        <v>#DIV/0!</v>
      </c>
      <c r="AC570" s="91" t="e">
        <f>IF(A570&gt;$AC$1,$S$1*AC571+(1-$S$1)*(G571-X571)^2,Rawdata!AS570)</f>
        <v>#DIV/0!</v>
      </c>
      <c r="AD570" s="91" t="e">
        <f>IF(A570&gt;$AD$1,$S$1*AD571+(1-$S$1)*(G571-Y571)^2,Rawdata!AT570)</f>
        <v>#DIV/0!</v>
      </c>
      <c r="AE570" s="80" t="e">
        <f t="shared" si="222"/>
        <v>#DIV/0!</v>
      </c>
      <c r="AF570" s="81" t="e">
        <f t="shared" si="223"/>
        <v>#DIV/0!</v>
      </c>
      <c r="AG570" s="86">
        <f t="shared" si="246"/>
        <v>0</v>
      </c>
      <c r="AH570" s="107" t="e">
        <f t="shared" si="224"/>
        <v>#DIV/0!</v>
      </c>
      <c r="AI570" s="107" t="e">
        <f t="shared" si="225"/>
        <v>#DIV/0!</v>
      </c>
      <c r="AJ570" s="108" t="e">
        <f t="shared" si="226"/>
        <v>#DIV/0!</v>
      </c>
      <c r="AK570" s="113" t="e">
        <f t="shared" si="231"/>
        <v>#DIV/0!</v>
      </c>
      <c r="AL570" s="113" t="e">
        <f t="shared" si="232"/>
        <v>#DIV/0!</v>
      </c>
      <c r="AM570" s="113" t="e">
        <f t="shared" si="233"/>
        <v>#DIV/0!</v>
      </c>
      <c r="AN570" s="113" t="e">
        <f t="shared" si="234"/>
        <v>#DIV/0!</v>
      </c>
      <c r="AO570" s="113" t="e">
        <f t="shared" si="235"/>
        <v>#DIV/0!</v>
      </c>
      <c r="AP570" s="91" t="e">
        <f t="shared" si="236"/>
        <v>#DIV/0!</v>
      </c>
      <c r="AQ570" s="91" t="e">
        <f t="shared" si="237"/>
        <v>#DIV/0!</v>
      </c>
      <c r="AR570" s="91" t="e">
        <f t="shared" si="238"/>
        <v>#DIV/0!</v>
      </c>
      <c r="AS570" s="91" t="e">
        <f t="shared" si="239"/>
        <v>#DIV/0!</v>
      </c>
      <c r="AT570" s="91" t="e">
        <f t="shared" si="240"/>
        <v>#DIV/0!</v>
      </c>
      <c r="AU570" s="113" t="e">
        <f t="shared" si="241"/>
        <v>#DIV/0!</v>
      </c>
      <c r="AV570" s="113" t="e">
        <f t="shared" si="242"/>
        <v>#DIV/0!</v>
      </c>
      <c r="AW570" s="113" t="e">
        <f t="shared" si="243"/>
        <v>#DIV/0!</v>
      </c>
      <c r="AX570" s="113" t="e">
        <f t="shared" si="244"/>
        <v>#DIV/0!</v>
      </c>
      <c r="AY570" s="113" t="e">
        <f t="shared" si="245"/>
        <v>#DIV/0!</v>
      </c>
    </row>
    <row r="571" spans="1:51" x14ac:dyDescent="0.25">
      <c r="A571" s="119"/>
      <c r="B571" s="83"/>
      <c r="C571" s="85"/>
      <c r="D571" s="85"/>
      <c r="E571" s="85"/>
      <c r="F571" s="71"/>
      <c r="G571" s="96"/>
      <c r="H571" s="16" t="e">
        <f>IF(A571&gt;$U$1,ROUND(ROUND( U571*$S$1+(1-$S$1)*G571,4)+$T$1*ROUND(($S$1*Z571+(1-$S$1)*(G571-U571)^2)^0.5,4),4),Rawdata!AK571+Rawdata!$T$1*Rawdata!AU571)</f>
        <v>#DIV/0!</v>
      </c>
      <c r="I571" s="16" t="e">
        <f>IF(A571&gt;$V$1,ROUND(ROUND(V571*$S$1+(1-$S$1)*G571,4)+$T$1*ROUND(($S$1*AA571+(1-$S$1)*(G571-V571)^2)^0.5,4),4),Rawdata!AL571+Rawdata!$T$1*Rawdata!AV571)</f>
        <v>#DIV/0!</v>
      </c>
      <c r="J571" s="16" t="e">
        <f>IF(A571&gt;$W$1,ROUND(ROUND( W571*$S$1+(1-$S$1)*G571,4)+$T$1*ROUND(($S$1*AB571+(1-$S$1)*(G571-W571)^2)^0.5,4),4),Rawdata!AM571+Rawdata!$T$1*Rawdata!AW571)</f>
        <v>#DIV/0!</v>
      </c>
      <c r="K571" s="16" t="e">
        <f>IF(A571&gt;$X$1,ROUND(ROUND( X571*$S$1+(1-$S$1)*G571,4)+$T$1*ROUND(($S$1*AC571+(1-$S$1)*(G571-X571)^2)^0.5,4),4),Rawdata!AN571+Rawdata!$T$1*Rawdata!AX571)</f>
        <v>#DIV/0!</v>
      </c>
      <c r="L571" s="16" t="e">
        <f>IF(A571&gt;$Y$1,ROUND(ROUND( Y571*$S$1+(1-$S$1)*G571,4)+$T$1*ROUND(($S$1*AD571+(1-$S$1)*(G571-Y571)^2)^0.5,4),4),Rawdata!AO571+Rawdata!$T$1*Rawdata!AY571)</f>
        <v>#DIV/0!</v>
      </c>
      <c r="M571" s="16" t="e">
        <f t="shared" si="227"/>
        <v>#DIV/0!</v>
      </c>
      <c r="N571" s="16" t="e">
        <f t="shared" si="228"/>
        <v>#DIV/0!</v>
      </c>
      <c r="O571" s="67"/>
      <c r="P571" s="67"/>
      <c r="Q571" s="31" t="e">
        <f t="shared" si="247"/>
        <v>#DIV/0!</v>
      </c>
      <c r="R571" s="17" t="e">
        <f t="shared" si="248"/>
        <v>#DIV/0!</v>
      </c>
      <c r="S571" s="37" t="e">
        <f t="shared" si="229"/>
        <v>#DIV/0!</v>
      </c>
      <c r="T571" s="17" t="e">
        <f t="shared" si="230"/>
        <v>#DIV/0!</v>
      </c>
      <c r="U571" s="91" t="e">
        <f>IF(A571&gt;$U$1, U572*$S$1+(1-$S$1)*G572,Rawdata!AK571)</f>
        <v>#DIV/0!</v>
      </c>
      <c r="V571" s="91" t="e">
        <f>IF(A571&gt;$V$1,$S$1*V572+(1-$S$1)*G572,Rawdata!AL571)</f>
        <v>#DIV/0!</v>
      </c>
      <c r="W571" s="91" t="e">
        <f>IF(A571&gt;$W$1, $S$1*W572+(1-$S$1)*G572,Rawdata!AM571)</f>
        <v>#DIV/0!</v>
      </c>
      <c r="X571" s="91" t="e">
        <f>IF(A571&gt;$X$1,$S$1*X572+(1-$S$1)*G572,Rawdata!AN571)</f>
        <v>#DIV/0!</v>
      </c>
      <c r="Y571" s="91" t="e">
        <f>IF(A571&gt;$Y$1,$S$1*Y572+(1-$S$1)*G572,Rawdata!AO571)</f>
        <v>#DIV/0!</v>
      </c>
      <c r="Z571" s="91" t="e">
        <f>IF(A571&gt;$Z$1,$S$1*Z572+(1-$S$1)*(G572-U572)^2,Rawdata!AP571)</f>
        <v>#DIV/0!</v>
      </c>
      <c r="AA571" s="91" t="e">
        <f>IF(A571&gt;$AA$1,$S$1*AA572+(1-$S$1)*(G572-V572)^2,Rawdata!AQ571)</f>
        <v>#DIV/0!</v>
      </c>
      <c r="AB571" s="91" t="e">
        <f>IF(A571&gt;89,$S$1*AB572+(1-$S$1)*(G572-W572)^2,Rawdata!AR571)</f>
        <v>#DIV/0!</v>
      </c>
      <c r="AC571" s="91" t="e">
        <f>IF(A571&gt;$AC$1,$S$1*AC572+(1-$S$1)*(G572-X572)^2,Rawdata!AS571)</f>
        <v>#DIV/0!</v>
      </c>
      <c r="AD571" s="91" t="e">
        <f>IF(A571&gt;$AD$1,$S$1*AD572+(1-$S$1)*(G572-Y572)^2,Rawdata!AT571)</f>
        <v>#DIV/0!</v>
      </c>
      <c r="AE571" s="80" t="e">
        <f t="shared" si="222"/>
        <v>#DIV/0!</v>
      </c>
      <c r="AF571" s="81" t="e">
        <f t="shared" si="223"/>
        <v>#DIV/0!</v>
      </c>
      <c r="AG571" s="86">
        <f t="shared" si="246"/>
        <v>0</v>
      </c>
      <c r="AH571" s="107" t="e">
        <f t="shared" si="224"/>
        <v>#DIV/0!</v>
      </c>
      <c r="AI571" s="107" t="e">
        <f t="shared" si="225"/>
        <v>#DIV/0!</v>
      </c>
      <c r="AJ571" s="108" t="e">
        <f t="shared" si="226"/>
        <v>#DIV/0!</v>
      </c>
      <c r="AK571" s="113" t="e">
        <f t="shared" si="231"/>
        <v>#DIV/0!</v>
      </c>
      <c r="AL571" s="113" t="e">
        <f t="shared" si="232"/>
        <v>#DIV/0!</v>
      </c>
      <c r="AM571" s="113" t="e">
        <f t="shared" si="233"/>
        <v>#DIV/0!</v>
      </c>
      <c r="AN571" s="113" t="e">
        <f t="shared" si="234"/>
        <v>#DIV/0!</v>
      </c>
      <c r="AO571" s="113" t="e">
        <f t="shared" si="235"/>
        <v>#DIV/0!</v>
      </c>
      <c r="AP571" s="91" t="e">
        <f t="shared" si="236"/>
        <v>#DIV/0!</v>
      </c>
      <c r="AQ571" s="91" t="e">
        <f t="shared" si="237"/>
        <v>#DIV/0!</v>
      </c>
      <c r="AR571" s="91" t="e">
        <f t="shared" si="238"/>
        <v>#DIV/0!</v>
      </c>
      <c r="AS571" s="91" t="e">
        <f t="shared" si="239"/>
        <v>#DIV/0!</v>
      </c>
      <c r="AT571" s="91" t="e">
        <f t="shared" si="240"/>
        <v>#DIV/0!</v>
      </c>
      <c r="AU571" s="113" t="e">
        <f t="shared" si="241"/>
        <v>#DIV/0!</v>
      </c>
      <c r="AV571" s="113" t="e">
        <f t="shared" si="242"/>
        <v>#DIV/0!</v>
      </c>
      <c r="AW571" s="113" t="e">
        <f t="shared" si="243"/>
        <v>#DIV/0!</v>
      </c>
      <c r="AX571" s="113" t="e">
        <f t="shared" si="244"/>
        <v>#DIV/0!</v>
      </c>
      <c r="AY571" s="113" t="e">
        <f t="shared" si="245"/>
        <v>#DIV/0!</v>
      </c>
    </row>
    <row r="572" spans="1:51" x14ac:dyDescent="0.25">
      <c r="A572" s="119"/>
      <c r="B572" s="83"/>
      <c r="C572" s="85"/>
      <c r="D572" s="85"/>
      <c r="E572" s="85"/>
      <c r="F572" s="71"/>
      <c r="G572" s="96"/>
      <c r="H572" s="16" t="e">
        <f>IF(A572&gt;$U$1,ROUND(ROUND( U572*$S$1+(1-$S$1)*G572,4)+$T$1*ROUND(($S$1*Z572+(1-$S$1)*(G572-U572)^2)^0.5,4),4),Rawdata!AK572+Rawdata!$T$1*Rawdata!AU572)</f>
        <v>#DIV/0!</v>
      </c>
      <c r="I572" s="16" t="e">
        <f>IF(A572&gt;$V$1,ROUND(ROUND(V572*$S$1+(1-$S$1)*G572,4)+$T$1*ROUND(($S$1*AA572+(1-$S$1)*(G572-V572)^2)^0.5,4),4),Rawdata!AL572+Rawdata!$T$1*Rawdata!AV572)</f>
        <v>#DIV/0!</v>
      </c>
      <c r="J572" s="16" t="e">
        <f>IF(A572&gt;$W$1,ROUND(ROUND( W572*$S$1+(1-$S$1)*G572,4)+$T$1*ROUND(($S$1*AB572+(1-$S$1)*(G572-W572)^2)^0.5,4),4),Rawdata!AM572+Rawdata!$T$1*Rawdata!AW572)</f>
        <v>#DIV/0!</v>
      </c>
      <c r="K572" s="16" t="e">
        <f>IF(A572&gt;$X$1,ROUND(ROUND( X572*$S$1+(1-$S$1)*G572,4)+$T$1*ROUND(($S$1*AC572+(1-$S$1)*(G572-X572)^2)^0.5,4),4),Rawdata!AN572+Rawdata!$T$1*Rawdata!AX572)</f>
        <v>#DIV/0!</v>
      </c>
      <c r="L572" s="16" t="e">
        <f>IF(A572&gt;$Y$1,ROUND(ROUND( Y572*$S$1+(1-$S$1)*G572,4)+$T$1*ROUND(($S$1*AD572+(1-$S$1)*(G572-Y572)^2)^0.5,4),4),Rawdata!AO572+Rawdata!$T$1*Rawdata!AY572)</f>
        <v>#DIV/0!</v>
      </c>
      <c r="M572" s="16" t="e">
        <f t="shared" si="227"/>
        <v>#DIV/0!</v>
      </c>
      <c r="N572" s="16" t="e">
        <f t="shared" si="228"/>
        <v>#DIV/0!</v>
      </c>
      <c r="O572" s="67"/>
      <c r="P572" s="67"/>
      <c r="Q572" s="31" t="e">
        <f t="shared" si="247"/>
        <v>#DIV/0!</v>
      </c>
      <c r="R572" s="17" t="e">
        <f t="shared" si="248"/>
        <v>#DIV/0!</v>
      </c>
      <c r="S572" s="37" t="e">
        <f t="shared" si="229"/>
        <v>#DIV/0!</v>
      </c>
      <c r="T572" s="17" t="e">
        <f t="shared" si="230"/>
        <v>#DIV/0!</v>
      </c>
      <c r="U572" s="91" t="e">
        <f>IF(A572&gt;$U$1, U573*$S$1+(1-$S$1)*G573,Rawdata!AK572)</f>
        <v>#DIV/0!</v>
      </c>
      <c r="V572" s="91" t="e">
        <f>IF(A572&gt;$V$1,$S$1*V573+(1-$S$1)*G573,Rawdata!AL572)</f>
        <v>#DIV/0!</v>
      </c>
      <c r="W572" s="91" t="e">
        <f>IF(A572&gt;$W$1, $S$1*W573+(1-$S$1)*G573,Rawdata!AM572)</f>
        <v>#DIV/0!</v>
      </c>
      <c r="X572" s="91" t="e">
        <f>IF(A572&gt;$X$1,$S$1*X573+(1-$S$1)*G573,Rawdata!AN572)</f>
        <v>#DIV/0!</v>
      </c>
      <c r="Y572" s="91" t="e">
        <f>IF(A572&gt;$Y$1,$S$1*Y573+(1-$S$1)*G573,Rawdata!AO572)</f>
        <v>#DIV/0!</v>
      </c>
      <c r="Z572" s="91" t="e">
        <f>IF(A572&gt;$Z$1,$S$1*Z573+(1-$S$1)*(G573-U573)^2,Rawdata!AP572)</f>
        <v>#DIV/0!</v>
      </c>
      <c r="AA572" s="91" t="e">
        <f>IF(A572&gt;$AA$1,$S$1*AA573+(1-$S$1)*(G573-V573)^2,Rawdata!AQ572)</f>
        <v>#DIV/0!</v>
      </c>
      <c r="AB572" s="91" t="e">
        <f>IF(A572&gt;89,$S$1*AB573+(1-$S$1)*(G573-W573)^2,Rawdata!AR572)</f>
        <v>#DIV/0!</v>
      </c>
      <c r="AC572" s="91" t="e">
        <f>IF(A572&gt;$AC$1,$S$1*AC573+(1-$S$1)*(G573-X573)^2,Rawdata!AS572)</f>
        <v>#DIV/0!</v>
      </c>
      <c r="AD572" s="91" t="e">
        <f>IF(A572&gt;$AD$1,$S$1*AD573+(1-$S$1)*(G573-Y573)^2,Rawdata!AT572)</f>
        <v>#DIV/0!</v>
      </c>
      <c r="AE572" s="80" t="e">
        <f t="shared" si="222"/>
        <v>#DIV/0!</v>
      </c>
      <c r="AF572" s="81" t="e">
        <f t="shared" si="223"/>
        <v>#DIV/0!</v>
      </c>
      <c r="AG572" s="86">
        <f t="shared" si="246"/>
        <v>0</v>
      </c>
      <c r="AH572" s="107" t="e">
        <f t="shared" si="224"/>
        <v>#DIV/0!</v>
      </c>
      <c r="AI572" s="107" t="e">
        <f t="shared" si="225"/>
        <v>#DIV/0!</v>
      </c>
      <c r="AJ572" s="108" t="e">
        <f t="shared" si="226"/>
        <v>#DIV/0!</v>
      </c>
      <c r="AK572" s="113" t="e">
        <f t="shared" si="231"/>
        <v>#DIV/0!</v>
      </c>
      <c r="AL572" s="113" t="e">
        <f t="shared" si="232"/>
        <v>#DIV/0!</v>
      </c>
      <c r="AM572" s="113" t="e">
        <f t="shared" si="233"/>
        <v>#DIV/0!</v>
      </c>
      <c r="AN572" s="113" t="e">
        <f t="shared" si="234"/>
        <v>#DIV/0!</v>
      </c>
      <c r="AO572" s="113" t="e">
        <f t="shared" si="235"/>
        <v>#DIV/0!</v>
      </c>
      <c r="AP572" s="91" t="e">
        <f t="shared" si="236"/>
        <v>#DIV/0!</v>
      </c>
      <c r="AQ572" s="91" t="e">
        <f t="shared" si="237"/>
        <v>#DIV/0!</v>
      </c>
      <c r="AR572" s="91" t="e">
        <f t="shared" si="238"/>
        <v>#DIV/0!</v>
      </c>
      <c r="AS572" s="91" t="e">
        <f t="shared" si="239"/>
        <v>#DIV/0!</v>
      </c>
      <c r="AT572" s="91" t="e">
        <f t="shared" si="240"/>
        <v>#DIV/0!</v>
      </c>
      <c r="AU572" s="113" t="e">
        <f t="shared" si="241"/>
        <v>#DIV/0!</v>
      </c>
      <c r="AV572" s="113" t="e">
        <f t="shared" si="242"/>
        <v>#DIV/0!</v>
      </c>
      <c r="AW572" s="113" t="e">
        <f t="shared" si="243"/>
        <v>#DIV/0!</v>
      </c>
      <c r="AX572" s="113" t="e">
        <f t="shared" si="244"/>
        <v>#DIV/0!</v>
      </c>
      <c r="AY572" s="113" t="e">
        <f t="shared" si="245"/>
        <v>#DIV/0!</v>
      </c>
    </row>
    <row r="573" spans="1:51" x14ac:dyDescent="0.25">
      <c r="A573" s="119"/>
      <c r="B573" s="83"/>
      <c r="C573" s="85"/>
      <c r="D573" s="85"/>
      <c r="E573" s="85"/>
      <c r="F573" s="71"/>
      <c r="G573" s="96"/>
      <c r="H573" s="16" t="e">
        <f>IF(A573&gt;$U$1,ROUND(ROUND( U573*$S$1+(1-$S$1)*G573,4)+$T$1*ROUND(($S$1*Z573+(1-$S$1)*(G573-U573)^2)^0.5,4),4),Rawdata!AK573+Rawdata!$T$1*Rawdata!AU573)</f>
        <v>#DIV/0!</v>
      </c>
      <c r="I573" s="16" t="e">
        <f>IF(A573&gt;$V$1,ROUND(ROUND(V573*$S$1+(1-$S$1)*G573,4)+$T$1*ROUND(($S$1*AA573+(1-$S$1)*(G573-V573)^2)^0.5,4),4),Rawdata!AL573+Rawdata!$T$1*Rawdata!AV573)</f>
        <v>#DIV/0!</v>
      </c>
      <c r="J573" s="16" t="e">
        <f>IF(A573&gt;$W$1,ROUND(ROUND( W573*$S$1+(1-$S$1)*G573,4)+$T$1*ROUND(($S$1*AB573+(1-$S$1)*(G573-W573)^2)^0.5,4),4),Rawdata!AM573+Rawdata!$T$1*Rawdata!AW573)</f>
        <v>#DIV/0!</v>
      </c>
      <c r="K573" s="16" t="e">
        <f>IF(A573&gt;$X$1,ROUND(ROUND( X573*$S$1+(1-$S$1)*G573,4)+$T$1*ROUND(($S$1*AC573+(1-$S$1)*(G573-X573)^2)^0.5,4),4),Rawdata!AN573+Rawdata!$T$1*Rawdata!AX573)</f>
        <v>#DIV/0!</v>
      </c>
      <c r="L573" s="16" t="e">
        <f>IF(A573&gt;$Y$1,ROUND(ROUND( Y573*$S$1+(1-$S$1)*G573,4)+$T$1*ROUND(($S$1*AD573+(1-$S$1)*(G573-Y573)^2)^0.5,4),4),Rawdata!AO573+Rawdata!$T$1*Rawdata!AY573)</f>
        <v>#DIV/0!</v>
      </c>
      <c r="M573" s="16" t="e">
        <f t="shared" si="227"/>
        <v>#DIV/0!</v>
      </c>
      <c r="N573" s="16" t="e">
        <f t="shared" si="228"/>
        <v>#DIV/0!</v>
      </c>
      <c r="O573" s="67"/>
      <c r="P573" s="67"/>
      <c r="Q573" s="31" t="e">
        <f t="shared" si="247"/>
        <v>#DIV/0!</v>
      </c>
      <c r="R573" s="17" t="e">
        <f t="shared" si="248"/>
        <v>#DIV/0!</v>
      </c>
      <c r="S573" s="37" t="e">
        <f t="shared" si="229"/>
        <v>#DIV/0!</v>
      </c>
      <c r="T573" s="17" t="e">
        <f t="shared" si="230"/>
        <v>#DIV/0!</v>
      </c>
      <c r="U573" s="91" t="e">
        <f>IF(A573&gt;$U$1, U574*$S$1+(1-$S$1)*G574,Rawdata!AK573)</f>
        <v>#DIV/0!</v>
      </c>
      <c r="V573" s="91" t="e">
        <f>IF(A573&gt;$V$1,$S$1*V574+(1-$S$1)*G574,Rawdata!AL573)</f>
        <v>#DIV/0!</v>
      </c>
      <c r="W573" s="91" t="e">
        <f>IF(A573&gt;$W$1, $S$1*W574+(1-$S$1)*G574,Rawdata!AM573)</f>
        <v>#DIV/0!</v>
      </c>
      <c r="X573" s="91" t="e">
        <f>IF(A573&gt;$X$1,$S$1*X574+(1-$S$1)*G574,Rawdata!AN573)</f>
        <v>#DIV/0!</v>
      </c>
      <c r="Y573" s="91" t="e">
        <f>IF(A573&gt;$Y$1,$S$1*Y574+(1-$S$1)*G574,Rawdata!AO573)</f>
        <v>#DIV/0!</v>
      </c>
      <c r="Z573" s="91" t="e">
        <f>IF(A573&gt;$Z$1,$S$1*Z574+(1-$S$1)*(G574-U574)^2,Rawdata!AP573)</f>
        <v>#DIV/0!</v>
      </c>
      <c r="AA573" s="91" t="e">
        <f>IF(A573&gt;$AA$1,$S$1*AA574+(1-$S$1)*(G574-V574)^2,Rawdata!AQ573)</f>
        <v>#DIV/0!</v>
      </c>
      <c r="AB573" s="91" t="e">
        <f>IF(A573&gt;89,$S$1*AB574+(1-$S$1)*(G574-W574)^2,Rawdata!AR573)</f>
        <v>#DIV/0!</v>
      </c>
      <c r="AC573" s="91" t="e">
        <f>IF(A573&gt;$AC$1,$S$1*AC574+(1-$S$1)*(G574-X574)^2,Rawdata!AS573)</f>
        <v>#DIV/0!</v>
      </c>
      <c r="AD573" s="91" t="e">
        <f>IF(A573&gt;$AD$1,$S$1*AD574+(1-$S$1)*(G574-Y574)^2,Rawdata!AT573)</f>
        <v>#DIV/0!</v>
      </c>
      <c r="AE573" s="80" t="e">
        <f t="shared" si="222"/>
        <v>#DIV/0!</v>
      </c>
      <c r="AF573" s="81" t="e">
        <f t="shared" si="223"/>
        <v>#DIV/0!</v>
      </c>
      <c r="AG573" s="86">
        <f t="shared" si="246"/>
        <v>0</v>
      </c>
      <c r="AH573" s="107" t="e">
        <f t="shared" si="224"/>
        <v>#DIV/0!</v>
      </c>
      <c r="AI573" s="107" t="e">
        <f t="shared" si="225"/>
        <v>#DIV/0!</v>
      </c>
      <c r="AJ573" s="108" t="e">
        <f t="shared" si="226"/>
        <v>#DIV/0!</v>
      </c>
      <c r="AK573" s="113" t="e">
        <f t="shared" si="231"/>
        <v>#DIV/0!</v>
      </c>
      <c r="AL573" s="113" t="e">
        <f t="shared" si="232"/>
        <v>#DIV/0!</v>
      </c>
      <c r="AM573" s="113" t="e">
        <f t="shared" si="233"/>
        <v>#DIV/0!</v>
      </c>
      <c r="AN573" s="113" t="e">
        <f t="shared" si="234"/>
        <v>#DIV/0!</v>
      </c>
      <c r="AO573" s="113" t="e">
        <f t="shared" si="235"/>
        <v>#DIV/0!</v>
      </c>
      <c r="AP573" s="91" t="e">
        <f t="shared" si="236"/>
        <v>#DIV/0!</v>
      </c>
      <c r="AQ573" s="91" t="e">
        <f t="shared" si="237"/>
        <v>#DIV/0!</v>
      </c>
      <c r="AR573" s="91" t="e">
        <f t="shared" si="238"/>
        <v>#DIV/0!</v>
      </c>
      <c r="AS573" s="91" t="e">
        <f t="shared" si="239"/>
        <v>#DIV/0!</v>
      </c>
      <c r="AT573" s="91" t="e">
        <f t="shared" si="240"/>
        <v>#DIV/0!</v>
      </c>
      <c r="AU573" s="113" t="e">
        <f t="shared" si="241"/>
        <v>#DIV/0!</v>
      </c>
      <c r="AV573" s="113" t="e">
        <f t="shared" si="242"/>
        <v>#DIV/0!</v>
      </c>
      <c r="AW573" s="113" t="e">
        <f t="shared" si="243"/>
        <v>#DIV/0!</v>
      </c>
      <c r="AX573" s="113" t="e">
        <f t="shared" si="244"/>
        <v>#DIV/0!</v>
      </c>
      <c r="AY573" s="113" t="e">
        <f t="shared" si="245"/>
        <v>#DIV/0!</v>
      </c>
    </row>
    <row r="574" spans="1:51" x14ac:dyDescent="0.25">
      <c r="A574" s="119"/>
      <c r="B574" s="83"/>
      <c r="C574" s="85"/>
      <c r="D574" s="85"/>
      <c r="E574" s="85"/>
      <c r="F574" s="71"/>
      <c r="G574" s="96"/>
      <c r="H574" s="16" t="e">
        <f>IF(A574&gt;$U$1,ROUND(ROUND( U574*$S$1+(1-$S$1)*G574,4)+$T$1*ROUND(($S$1*Z574+(1-$S$1)*(G574-U574)^2)^0.5,4),4),Rawdata!AK574+Rawdata!$T$1*Rawdata!AU574)</f>
        <v>#DIV/0!</v>
      </c>
      <c r="I574" s="16" t="e">
        <f>IF(A574&gt;$V$1,ROUND(ROUND(V574*$S$1+(1-$S$1)*G574,4)+$T$1*ROUND(($S$1*AA574+(1-$S$1)*(G574-V574)^2)^0.5,4),4),Rawdata!AL574+Rawdata!$T$1*Rawdata!AV574)</f>
        <v>#DIV/0!</v>
      </c>
      <c r="J574" s="16" t="e">
        <f>IF(A574&gt;$W$1,ROUND(ROUND( W574*$S$1+(1-$S$1)*G574,4)+$T$1*ROUND(($S$1*AB574+(1-$S$1)*(G574-W574)^2)^0.5,4),4),Rawdata!AM574+Rawdata!$T$1*Rawdata!AW574)</f>
        <v>#DIV/0!</v>
      </c>
      <c r="K574" s="16" t="e">
        <f>IF(A574&gt;$X$1,ROUND(ROUND( X574*$S$1+(1-$S$1)*G574,4)+$T$1*ROUND(($S$1*AC574+(1-$S$1)*(G574-X574)^2)^0.5,4),4),Rawdata!AN574+Rawdata!$T$1*Rawdata!AX574)</f>
        <v>#DIV/0!</v>
      </c>
      <c r="L574" s="16" t="e">
        <f>IF(A574&gt;$Y$1,ROUND(ROUND( Y574*$S$1+(1-$S$1)*G574,4)+$T$1*ROUND(($S$1*AD574+(1-$S$1)*(G574-Y574)^2)^0.5,4),4),Rawdata!AO574+Rawdata!$T$1*Rawdata!AY574)</f>
        <v>#DIV/0!</v>
      </c>
      <c r="M574" s="16" t="e">
        <f t="shared" si="227"/>
        <v>#DIV/0!</v>
      </c>
      <c r="N574" s="16" t="e">
        <f t="shared" si="228"/>
        <v>#DIV/0!</v>
      </c>
      <c r="O574" s="67"/>
      <c r="P574" s="67"/>
      <c r="Q574" s="31" t="e">
        <f t="shared" si="247"/>
        <v>#DIV/0!</v>
      </c>
      <c r="R574" s="17" t="e">
        <f t="shared" si="248"/>
        <v>#DIV/0!</v>
      </c>
      <c r="S574" s="37" t="e">
        <f t="shared" si="229"/>
        <v>#DIV/0!</v>
      </c>
      <c r="T574" s="17" t="e">
        <f t="shared" si="230"/>
        <v>#DIV/0!</v>
      </c>
      <c r="U574" s="91" t="e">
        <f>IF(A574&gt;$U$1, U575*$S$1+(1-$S$1)*G575,Rawdata!AK574)</f>
        <v>#DIV/0!</v>
      </c>
      <c r="V574" s="91" t="e">
        <f>IF(A574&gt;$V$1,$S$1*V575+(1-$S$1)*G575,Rawdata!AL574)</f>
        <v>#DIV/0!</v>
      </c>
      <c r="W574" s="91" t="e">
        <f>IF(A574&gt;$W$1, $S$1*W575+(1-$S$1)*G575,Rawdata!AM574)</f>
        <v>#DIV/0!</v>
      </c>
      <c r="X574" s="91" t="e">
        <f>IF(A574&gt;$X$1,$S$1*X575+(1-$S$1)*G575,Rawdata!AN574)</f>
        <v>#DIV/0!</v>
      </c>
      <c r="Y574" s="91" t="e">
        <f>IF(A574&gt;$Y$1,$S$1*Y575+(1-$S$1)*G575,Rawdata!AO574)</f>
        <v>#DIV/0!</v>
      </c>
      <c r="Z574" s="91" t="e">
        <f>IF(A574&gt;$Z$1,$S$1*Z575+(1-$S$1)*(G575-U575)^2,Rawdata!AP574)</f>
        <v>#DIV/0!</v>
      </c>
      <c r="AA574" s="91" t="e">
        <f>IF(A574&gt;$AA$1,$S$1*AA575+(1-$S$1)*(G575-V575)^2,Rawdata!AQ574)</f>
        <v>#DIV/0!</v>
      </c>
      <c r="AB574" s="91" t="e">
        <f>IF(A574&gt;89,$S$1*AB575+(1-$S$1)*(G575-W575)^2,Rawdata!AR574)</f>
        <v>#DIV/0!</v>
      </c>
      <c r="AC574" s="91" t="e">
        <f>IF(A574&gt;$AC$1,$S$1*AC575+(1-$S$1)*(G575-X575)^2,Rawdata!AS574)</f>
        <v>#DIV/0!</v>
      </c>
      <c r="AD574" s="91" t="e">
        <f>IF(A574&gt;$AD$1,$S$1*AD575+(1-$S$1)*(G575-Y575)^2,Rawdata!AT574)</f>
        <v>#DIV/0!</v>
      </c>
      <c r="AE574" s="80" t="e">
        <f t="shared" si="222"/>
        <v>#DIV/0!</v>
      </c>
      <c r="AF574" s="81" t="e">
        <f t="shared" si="223"/>
        <v>#DIV/0!</v>
      </c>
      <c r="AG574" s="86">
        <f t="shared" si="246"/>
        <v>0</v>
      </c>
      <c r="AH574" s="107" t="e">
        <f t="shared" si="224"/>
        <v>#DIV/0!</v>
      </c>
      <c r="AI574" s="107" t="e">
        <f t="shared" si="225"/>
        <v>#DIV/0!</v>
      </c>
      <c r="AJ574" s="108" t="e">
        <f t="shared" si="226"/>
        <v>#DIV/0!</v>
      </c>
      <c r="AK574" s="113" t="e">
        <f t="shared" si="231"/>
        <v>#DIV/0!</v>
      </c>
      <c r="AL574" s="113" t="e">
        <f t="shared" si="232"/>
        <v>#DIV/0!</v>
      </c>
      <c r="AM574" s="113" t="e">
        <f t="shared" si="233"/>
        <v>#DIV/0!</v>
      </c>
      <c r="AN574" s="113" t="e">
        <f t="shared" si="234"/>
        <v>#DIV/0!</v>
      </c>
      <c r="AO574" s="113" t="e">
        <f t="shared" si="235"/>
        <v>#DIV/0!</v>
      </c>
      <c r="AP574" s="91" t="e">
        <f t="shared" si="236"/>
        <v>#DIV/0!</v>
      </c>
      <c r="AQ574" s="91" t="e">
        <f t="shared" si="237"/>
        <v>#DIV/0!</v>
      </c>
      <c r="AR574" s="91" t="e">
        <f t="shared" si="238"/>
        <v>#DIV/0!</v>
      </c>
      <c r="AS574" s="91" t="e">
        <f t="shared" si="239"/>
        <v>#DIV/0!</v>
      </c>
      <c r="AT574" s="91" t="e">
        <f t="shared" si="240"/>
        <v>#DIV/0!</v>
      </c>
      <c r="AU574" s="113" t="e">
        <f t="shared" si="241"/>
        <v>#DIV/0!</v>
      </c>
      <c r="AV574" s="113" t="e">
        <f t="shared" si="242"/>
        <v>#DIV/0!</v>
      </c>
      <c r="AW574" s="113" t="e">
        <f t="shared" si="243"/>
        <v>#DIV/0!</v>
      </c>
      <c r="AX574" s="113" t="e">
        <f t="shared" si="244"/>
        <v>#DIV/0!</v>
      </c>
      <c r="AY574" s="113" t="e">
        <f t="shared" si="245"/>
        <v>#DIV/0!</v>
      </c>
    </row>
    <row r="575" spans="1:51" x14ac:dyDescent="0.25">
      <c r="A575" s="119"/>
      <c r="B575" s="83"/>
      <c r="C575" s="85"/>
      <c r="D575" s="85"/>
      <c r="E575" s="85"/>
      <c r="F575" s="71"/>
      <c r="G575" s="96"/>
      <c r="H575" s="16" t="e">
        <f>IF(A575&gt;$U$1,ROUND(ROUND( U575*$S$1+(1-$S$1)*G575,4)+$T$1*ROUND(($S$1*Z575+(1-$S$1)*(G575-U575)^2)^0.5,4),4),Rawdata!AK575+Rawdata!$T$1*Rawdata!AU575)</f>
        <v>#DIV/0!</v>
      </c>
      <c r="I575" s="16" t="e">
        <f>IF(A575&gt;$V$1,ROUND(ROUND(V575*$S$1+(1-$S$1)*G575,4)+$T$1*ROUND(($S$1*AA575+(1-$S$1)*(G575-V575)^2)^0.5,4),4),Rawdata!AL575+Rawdata!$T$1*Rawdata!AV575)</f>
        <v>#DIV/0!</v>
      </c>
      <c r="J575" s="16" t="e">
        <f>IF(A575&gt;$W$1,ROUND(ROUND( W575*$S$1+(1-$S$1)*G575,4)+$T$1*ROUND(($S$1*AB575+(1-$S$1)*(G575-W575)^2)^0.5,4),4),Rawdata!AM575+Rawdata!$T$1*Rawdata!AW575)</f>
        <v>#DIV/0!</v>
      </c>
      <c r="K575" s="16" t="e">
        <f>IF(A575&gt;$X$1,ROUND(ROUND( X575*$S$1+(1-$S$1)*G575,4)+$T$1*ROUND(($S$1*AC575+(1-$S$1)*(G575-X575)^2)^0.5,4),4),Rawdata!AN575+Rawdata!$T$1*Rawdata!AX575)</f>
        <v>#DIV/0!</v>
      </c>
      <c r="L575" s="16" t="e">
        <f>IF(A575&gt;$Y$1,ROUND(ROUND( Y575*$S$1+(1-$S$1)*G575,4)+$T$1*ROUND(($S$1*AD575+(1-$S$1)*(G575-Y575)^2)^0.5,4),4),Rawdata!AO575+Rawdata!$T$1*Rawdata!AY575)</f>
        <v>#DIV/0!</v>
      </c>
      <c r="M575" s="16" t="e">
        <f t="shared" si="227"/>
        <v>#DIV/0!</v>
      </c>
      <c r="N575" s="16" t="e">
        <f t="shared" si="228"/>
        <v>#DIV/0!</v>
      </c>
      <c r="O575" s="67"/>
      <c r="P575" s="67"/>
      <c r="Q575" s="31" t="e">
        <f t="shared" si="247"/>
        <v>#DIV/0!</v>
      </c>
      <c r="R575" s="17" t="e">
        <f t="shared" si="248"/>
        <v>#DIV/0!</v>
      </c>
      <c r="S575" s="37" t="e">
        <f t="shared" si="229"/>
        <v>#DIV/0!</v>
      </c>
      <c r="T575" s="17" t="e">
        <f t="shared" si="230"/>
        <v>#DIV/0!</v>
      </c>
      <c r="U575" s="91" t="e">
        <f>IF(A575&gt;$U$1, U576*$S$1+(1-$S$1)*G576,Rawdata!AK575)</f>
        <v>#DIV/0!</v>
      </c>
      <c r="V575" s="91" t="e">
        <f>IF(A575&gt;$V$1,$S$1*V576+(1-$S$1)*G576,Rawdata!AL575)</f>
        <v>#DIV/0!</v>
      </c>
      <c r="W575" s="91" t="e">
        <f>IF(A575&gt;$W$1, $S$1*W576+(1-$S$1)*G576,Rawdata!AM575)</f>
        <v>#DIV/0!</v>
      </c>
      <c r="X575" s="91" t="e">
        <f>IF(A575&gt;$X$1,$S$1*X576+(1-$S$1)*G576,Rawdata!AN575)</f>
        <v>#DIV/0!</v>
      </c>
      <c r="Y575" s="91" t="e">
        <f>IF(A575&gt;$Y$1,$S$1*Y576+(1-$S$1)*G576,Rawdata!AO575)</f>
        <v>#DIV/0!</v>
      </c>
      <c r="Z575" s="91" t="e">
        <f>IF(A575&gt;$Z$1,$S$1*Z576+(1-$S$1)*(G576-U576)^2,Rawdata!AP575)</f>
        <v>#DIV/0!</v>
      </c>
      <c r="AA575" s="91" t="e">
        <f>IF(A575&gt;$AA$1,$S$1*AA576+(1-$S$1)*(G576-V576)^2,Rawdata!AQ575)</f>
        <v>#DIV/0!</v>
      </c>
      <c r="AB575" s="91" t="e">
        <f>IF(A575&gt;89,$S$1*AB576+(1-$S$1)*(G576-W576)^2,Rawdata!AR575)</f>
        <v>#DIV/0!</v>
      </c>
      <c r="AC575" s="91" t="e">
        <f>IF(A575&gt;$AC$1,$S$1*AC576+(1-$S$1)*(G576-X576)^2,Rawdata!AS575)</f>
        <v>#DIV/0!</v>
      </c>
      <c r="AD575" s="91" t="e">
        <f>IF(A575&gt;$AD$1,$S$1*AD576+(1-$S$1)*(G576-Y576)^2,Rawdata!AT575)</f>
        <v>#DIV/0!</v>
      </c>
      <c r="AE575" s="80" t="e">
        <f t="shared" si="222"/>
        <v>#DIV/0!</v>
      </c>
      <c r="AF575" s="81" t="e">
        <f t="shared" si="223"/>
        <v>#DIV/0!</v>
      </c>
      <c r="AG575" s="86">
        <f t="shared" si="246"/>
        <v>0</v>
      </c>
      <c r="AH575" s="107" t="e">
        <f t="shared" si="224"/>
        <v>#DIV/0!</v>
      </c>
      <c r="AI575" s="107" t="e">
        <f t="shared" si="225"/>
        <v>#DIV/0!</v>
      </c>
      <c r="AJ575" s="108" t="e">
        <f t="shared" si="226"/>
        <v>#DIV/0!</v>
      </c>
      <c r="AK575" s="113" t="e">
        <f t="shared" si="231"/>
        <v>#DIV/0!</v>
      </c>
      <c r="AL575" s="113" t="e">
        <f t="shared" si="232"/>
        <v>#DIV/0!</v>
      </c>
      <c r="AM575" s="113" t="e">
        <f t="shared" si="233"/>
        <v>#DIV/0!</v>
      </c>
      <c r="AN575" s="113" t="e">
        <f t="shared" si="234"/>
        <v>#DIV/0!</v>
      </c>
      <c r="AO575" s="113" t="e">
        <f t="shared" si="235"/>
        <v>#DIV/0!</v>
      </c>
      <c r="AP575" s="91" t="e">
        <f t="shared" si="236"/>
        <v>#DIV/0!</v>
      </c>
      <c r="AQ575" s="91" t="e">
        <f t="shared" si="237"/>
        <v>#DIV/0!</v>
      </c>
      <c r="AR575" s="91" t="e">
        <f t="shared" si="238"/>
        <v>#DIV/0!</v>
      </c>
      <c r="AS575" s="91" t="e">
        <f t="shared" si="239"/>
        <v>#DIV/0!</v>
      </c>
      <c r="AT575" s="91" t="e">
        <f t="shared" si="240"/>
        <v>#DIV/0!</v>
      </c>
      <c r="AU575" s="113" t="e">
        <f t="shared" si="241"/>
        <v>#DIV/0!</v>
      </c>
      <c r="AV575" s="113" t="e">
        <f t="shared" si="242"/>
        <v>#DIV/0!</v>
      </c>
      <c r="AW575" s="113" t="e">
        <f t="shared" si="243"/>
        <v>#DIV/0!</v>
      </c>
      <c r="AX575" s="113" t="e">
        <f t="shared" si="244"/>
        <v>#DIV/0!</v>
      </c>
      <c r="AY575" s="113" t="e">
        <f t="shared" si="245"/>
        <v>#DIV/0!</v>
      </c>
    </row>
    <row r="576" spans="1:51" x14ac:dyDescent="0.25">
      <c r="A576" s="119"/>
      <c r="B576" s="83"/>
      <c r="C576" s="85"/>
      <c r="D576" s="85"/>
      <c r="E576" s="85"/>
      <c r="F576" s="71"/>
      <c r="G576" s="96"/>
      <c r="H576" s="16" t="e">
        <f>IF(A576&gt;$U$1,ROUND(ROUND( U576*$S$1+(1-$S$1)*G576,4)+$T$1*ROUND(($S$1*Z576+(1-$S$1)*(G576-U576)^2)^0.5,4),4),Rawdata!AK576+Rawdata!$T$1*Rawdata!AU576)</f>
        <v>#DIV/0!</v>
      </c>
      <c r="I576" s="16" t="e">
        <f>IF(A576&gt;$V$1,ROUND(ROUND(V576*$S$1+(1-$S$1)*G576,4)+$T$1*ROUND(($S$1*AA576+(1-$S$1)*(G576-V576)^2)^0.5,4),4),Rawdata!AL576+Rawdata!$T$1*Rawdata!AV576)</f>
        <v>#DIV/0!</v>
      </c>
      <c r="J576" s="16" t="e">
        <f>IF(A576&gt;$W$1,ROUND(ROUND( W576*$S$1+(1-$S$1)*G576,4)+$T$1*ROUND(($S$1*AB576+(1-$S$1)*(G576-W576)^2)^0.5,4),4),Rawdata!AM576+Rawdata!$T$1*Rawdata!AW576)</f>
        <v>#DIV/0!</v>
      </c>
      <c r="K576" s="16" t="e">
        <f>IF(A576&gt;$X$1,ROUND(ROUND( X576*$S$1+(1-$S$1)*G576,4)+$T$1*ROUND(($S$1*AC576+(1-$S$1)*(G576-X576)^2)^0.5,4),4),Rawdata!AN576+Rawdata!$T$1*Rawdata!AX576)</f>
        <v>#DIV/0!</v>
      </c>
      <c r="L576" s="16" t="e">
        <f>IF(A576&gt;$Y$1,ROUND(ROUND( Y576*$S$1+(1-$S$1)*G576,4)+$T$1*ROUND(($S$1*AD576+(1-$S$1)*(G576-Y576)^2)^0.5,4),4),Rawdata!AO576+Rawdata!$T$1*Rawdata!AY576)</f>
        <v>#DIV/0!</v>
      </c>
      <c r="M576" s="16" t="e">
        <f t="shared" si="227"/>
        <v>#DIV/0!</v>
      </c>
      <c r="N576" s="16" t="e">
        <f t="shared" si="228"/>
        <v>#DIV/0!</v>
      </c>
      <c r="O576" s="67"/>
      <c r="P576" s="67"/>
      <c r="Q576" s="31" t="e">
        <f t="shared" si="247"/>
        <v>#DIV/0!</v>
      </c>
      <c r="R576" s="17" t="e">
        <f t="shared" si="248"/>
        <v>#DIV/0!</v>
      </c>
      <c r="S576" s="37" t="e">
        <f t="shared" si="229"/>
        <v>#DIV/0!</v>
      </c>
      <c r="T576" s="17" t="e">
        <f t="shared" si="230"/>
        <v>#DIV/0!</v>
      </c>
      <c r="U576" s="91" t="e">
        <f>IF(A576&gt;$U$1, U577*$S$1+(1-$S$1)*G577,Rawdata!AK576)</f>
        <v>#DIV/0!</v>
      </c>
      <c r="V576" s="91" t="e">
        <f>IF(A576&gt;$V$1,$S$1*V577+(1-$S$1)*G577,Rawdata!AL576)</f>
        <v>#DIV/0!</v>
      </c>
      <c r="W576" s="91" t="e">
        <f>IF(A576&gt;$W$1, $S$1*W577+(1-$S$1)*G577,Rawdata!AM576)</f>
        <v>#DIV/0!</v>
      </c>
      <c r="X576" s="91" t="e">
        <f>IF(A576&gt;$X$1,$S$1*X577+(1-$S$1)*G577,Rawdata!AN576)</f>
        <v>#DIV/0!</v>
      </c>
      <c r="Y576" s="91" t="e">
        <f>IF(A576&gt;$Y$1,$S$1*Y577+(1-$S$1)*G577,Rawdata!AO576)</f>
        <v>#DIV/0!</v>
      </c>
      <c r="Z576" s="91" t="e">
        <f>IF(A576&gt;$Z$1,$S$1*Z577+(1-$S$1)*(G577-U577)^2,Rawdata!AP576)</f>
        <v>#DIV/0!</v>
      </c>
      <c r="AA576" s="91" t="e">
        <f>IF(A576&gt;$AA$1,$S$1*AA577+(1-$S$1)*(G577-V577)^2,Rawdata!AQ576)</f>
        <v>#DIV/0!</v>
      </c>
      <c r="AB576" s="91" t="e">
        <f>IF(A576&gt;89,$S$1*AB577+(1-$S$1)*(G577-W577)^2,Rawdata!AR576)</f>
        <v>#DIV/0!</v>
      </c>
      <c r="AC576" s="91" t="e">
        <f>IF(A576&gt;$AC$1,$S$1*AC577+(1-$S$1)*(G577-X577)^2,Rawdata!AS576)</f>
        <v>#DIV/0!</v>
      </c>
      <c r="AD576" s="91" t="e">
        <f>IF(A576&gt;$AD$1,$S$1*AD577+(1-$S$1)*(G577-Y577)^2,Rawdata!AT576)</f>
        <v>#DIV/0!</v>
      </c>
      <c r="AE576" s="80" t="e">
        <f t="shared" si="222"/>
        <v>#DIV/0!</v>
      </c>
      <c r="AF576" s="81" t="e">
        <f t="shared" si="223"/>
        <v>#DIV/0!</v>
      </c>
      <c r="AG576" s="86">
        <f t="shared" si="246"/>
        <v>0</v>
      </c>
      <c r="AH576" s="107" t="e">
        <f t="shared" si="224"/>
        <v>#DIV/0!</v>
      </c>
      <c r="AI576" s="107" t="e">
        <f t="shared" si="225"/>
        <v>#DIV/0!</v>
      </c>
      <c r="AJ576" s="108" t="e">
        <f t="shared" si="226"/>
        <v>#DIV/0!</v>
      </c>
      <c r="AK576" s="113" t="e">
        <f t="shared" si="231"/>
        <v>#DIV/0!</v>
      </c>
      <c r="AL576" s="113" t="e">
        <f t="shared" si="232"/>
        <v>#DIV/0!</v>
      </c>
      <c r="AM576" s="113" t="e">
        <f t="shared" si="233"/>
        <v>#DIV/0!</v>
      </c>
      <c r="AN576" s="113" t="e">
        <f t="shared" si="234"/>
        <v>#DIV/0!</v>
      </c>
      <c r="AO576" s="113" t="e">
        <f t="shared" si="235"/>
        <v>#DIV/0!</v>
      </c>
      <c r="AP576" s="91" t="e">
        <f t="shared" si="236"/>
        <v>#DIV/0!</v>
      </c>
      <c r="AQ576" s="91" t="e">
        <f t="shared" si="237"/>
        <v>#DIV/0!</v>
      </c>
      <c r="AR576" s="91" t="e">
        <f t="shared" si="238"/>
        <v>#DIV/0!</v>
      </c>
      <c r="AS576" s="91" t="e">
        <f t="shared" si="239"/>
        <v>#DIV/0!</v>
      </c>
      <c r="AT576" s="91" t="e">
        <f t="shared" si="240"/>
        <v>#DIV/0!</v>
      </c>
      <c r="AU576" s="113" t="e">
        <f t="shared" si="241"/>
        <v>#DIV/0!</v>
      </c>
      <c r="AV576" s="113" t="e">
        <f t="shared" si="242"/>
        <v>#DIV/0!</v>
      </c>
      <c r="AW576" s="113" t="e">
        <f t="shared" si="243"/>
        <v>#DIV/0!</v>
      </c>
      <c r="AX576" s="113" t="e">
        <f t="shared" si="244"/>
        <v>#DIV/0!</v>
      </c>
      <c r="AY576" s="113" t="e">
        <f t="shared" si="245"/>
        <v>#DIV/0!</v>
      </c>
    </row>
    <row r="577" spans="1:51" x14ac:dyDescent="0.25">
      <c r="A577" s="119"/>
      <c r="B577" s="83"/>
      <c r="C577" s="85"/>
      <c r="D577" s="85"/>
      <c r="E577" s="85"/>
      <c r="F577" s="71"/>
      <c r="G577" s="96"/>
      <c r="H577" s="16" t="e">
        <f>IF(A577&gt;$U$1,ROUND(ROUND( U577*$S$1+(1-$S$1)*G577,4)+$T$1*ROUND(($S$1*Z577+(1-$S$1)*(G577-U577)^2)^0.5,4),4),Rawdata!AK577+Rawdata!$T$1*Rawdata!AU577)</f>
        <v>#DIV/0!</v>
      </c>
      <c r="I577" s="16" t="e">
        <f>IF(A577&gt;$V$1,ROUND(ROUND(V577*$S$1+(1-$S$1)*G577,4)+$T$1*ROUND(($S$1*AA577+(1-$S$1)*(G577-V577)^2)^0.5,4),4),Rawdata!AL577+Rawdata!$T$1*Rawdata!AV577)</f>
        <v>#DIV/0!</v>
      </c>
      <c r="J577" s="16" t="e">
        <f>IF(A577&gt;$W$1,ROUND(ROUND( W577*$S$1+(1-$S$1)*G577,4)+$T$1*ROUND(($S$1*AB577+(1-$S$1)*(G577-W577)^2)^0.5,4),4),Rawdata!AM577+Rawdata!$T$1*Rawdata!AW577)</f>
        <v>#DIV/0!</v>
      </c>
      <c r="K577" s="16" t="e">
        <f>IF(A577&gt;$X$1,ROUND(ROUND( X577*$S$1+(1-$S$1)*G577,4)+$T$1*ROUND(($S$1*AC577+(1-$S$1)*(G577-X577)^2)^0.5,4),4),Rawdata!AN577+Rawdata!$T$1*Rawdata!AX577)</f>
        <v>#DIV/0!</v>
      </c>
      <c r="L577" s="16" t="e">
        <f>IF(A577&gt;$Y$1,ROUND(ROUND( Y577*$S$1+(1-$S$1)*G577,4)+$T$1*ROUND(($S$1*AD577+(1-$S$1)*(G577-Y577)^2)^0.5,4),4),Rawdata!AO577+Rawdata!$T$1*Rawdata!AY577)</f>
        <v>#DIV/0!</v>
      </c>
      <c r="M577" s="16" t="e">
        <f t="shared" si="227"/>
        <v>#DIV/0!</v>
      </c>
      <c r="N577" s="16" t="e">
        <f t="shared" si="228"/>
        <v>#DIV/0!</v>
      </c>
      <c r="O577" s="67"/>
      <c r="P577" s="67"/>
      <c r="Q577" s="31" t="e">
        <f t="shared" si="247"/>
        <v>#DIV/0!</v>
      </c>
      <c r="R577" s="17" t="e">
        <f t="shared" si="248"/>
        <v>#DIV/0!</v>
      </c>
      <c r="S577" s="37" t="e">
        <f t="shared" si="229"/>
        <v>#DIV/0!</v>
      </c>
      <c r="T577" s="17" t="e">
        <f t="shared" si="230"/>
        <v>#DIV/0!</v>
      </c>
      <c r="U577" s="91" t="e">
        <f>IF(A577&gt;$U$1, U578*$S$1+(1-$S$1)*G578,Rawdata!AK577)</f>
        <v>#DIV/0!</v>
      </c>
      <c r="V577" s="91" t="e">
        <f>IF(A577&gt;$V$1,$S$1*V578+(1-$S$1)*G578,Rawdata!AL577)</f>
        <v>#DIV/0!</v>
      </c>
      <c r="W577" s="91" t="e">
        <f>IF(A577&gt;$W$1, $S$1*W578+(1-$S$1)*G578,Rawdata!AM577)</f>
        <v>#DIV/0!</v>
      </c>
      <c r="X577" s="91" t="e">
        <f>IF(A577&gt;$X$1,$S$1*X578+(1-$S$1)*G578,Rawdata!AN577)</f>
        <v>#DIV/0!</v>
      </c>
      <c r="Y577" s="91" t="e">
        <f>IF(A577&gt;$Y$1,$S$1*Y578+(1-$S$1)*G578,Rawdata!AO577)</f>
        <v>#DIV/0!</v>
      </c>
      <c r="Z577" s="91" t="e">
        <f>IF(A577&gt;$Z$1,$S$1*Z578+(1-$S$1)*(G578-U578)^2,Rawdata!AP577)</f>
        <v>#DIV/0!</v>
      </c>
      <c r="AA577" s="91" t="e">
        <f>IF(A577&gt;$AA$1,$S$1*AA578+(1-$S$1)*(G578-V578)^2,Rawdata!AQ577)</f>
        <v>#DIV/0!</v>
      </c>
      <c r="AB577" s="91" t="e">
        <f>IF(A577&gt;89,$S$1*AB578+(1-$S$1)*(G578-W578)^2,Rawdata!AR577)</f>
        <v>#DIV/0!</v>
      </c>
      <c r="AC577" s="91" t="e">
        <f>IF(A577&gt;$AC$1,$S$1*AC578+(1-$S$1)*(G578-X578)^2,Rawdata!AS577)</f>
        <v>#DIV/0!</v>
      </c>
      <c r="AD577" s="91" t="e">
        <f>IF(A577&gt;$AD$1,$S$1*AD578+(1-$S$1)*(G578-Y578)^2,Rawdata!AT577)</f>
        <v>#DIV/0!</v>
      </c>
      <c r="AE577" s="80" t="e">
        <f t="shared" si="222"/>
        <v>#DIV/0!</v>
      </c>
      <c r="AF577" s="81" t="e">
        <f t="shared" si="223"/>
        <v>#DIV/0!</v>
      </c>
      <c r="AG577" s="86">
        <f t="shared" si="246"/>
        <v>0</v>
      </c>
      <c r="AH577" s="107" t="e">
        <f t="shared" si="224"/>
        <v>#DIV/0!</v>
      </c>
      <c r="AI577" s="107" t="e">
        <f t="shared" si="225"/>
        <v>#DIV/0!</v>
      </c>
      <c r="AJ577" s="108" t="e">
        <f t="shared" si="226"/>
        <v>#DIV/0!</v>
      </c>
      <c r="AK577" s="113" t="e">
        <f t="shared" si="231"/>
        <v>#DIV/0!</v>
      </c>
      <c r="AL577" s="113" t="e">
        <f t="shared" si="232"/>
        <v>#DIV/0!</v>
      </c>
      <c r="AM577" s="113" t="e">
        <f t="shared" si="233"/>
        <v>#DIV/0!</v>
      </c>
      <c r="AN577" s="113" t="e">
        <f t="shared" si="234"/>
        <v>#DIV/0!</v>
      </c>
      <c r="AO577" s="113" t="e">
        <f t="shared" si="235"/>
        <v>#DIV/0!</v>
      </c>
      <c r="AP577" s="91" t="e">
        <f t="shared" si="236"/>
        <v>#DIV/0!</v>
      </c>
      <c r="AQ577" s="91" t="e">
        <f t="shared" si="237"/>
        <v>#DIV/0!</v>
      </c>
      <c r="AR577" s="91" t="e">
        <f t="shared" si="238"/>
        <v>#DIV/0!</v>
      </c>
      <c r="AS577" s="91" t="e">
        <f t="shared" si="239"/>
        <v>#DIV/0!</v>
      </c>
      <c r="AT577" s="91" t="e">
        <f t="shared" si="240"/>
        <v>#DIV/0!</v>
      </c>
      <c r="AU577" s="113" t="e">
        <f t="shared" si="241"/>
        <v>#DIV/0!</v>
      </c>
      <c r="AV577" s="113" t="e">
        <f t="shared" si="242"/>
        <v>#DIV/0!</v>
      </c>
      <c r="AW577" s="113" t="e">
        <f t="shared" si="243"/>
        <v>#DIV/0!</v>
      </c>
      <c r="AX577" s="113" t="e">
        <f t="shared" si="244"/>
        <v>#DIV/0!</v>
      </c>
      <c r="AY577" s="113" t="e">
        <f t="shared" si="245"/>
        <v>#DIV/0!</v>
      </c>
    </row>
    <row r="578" spans="1:51" x14ac:dyDescent="0.25">
      <c r="A578" s="119"/>
      <c r="B578" s="83"/>
      <c r="C578" s="85"/>
      <c r="D578" s="85"/>
      <c r="E578" s="85"/>
      <c r="F578" s="71"/>
      <c r="G578" s="96"/>
      <c r="H578" s="16" t="e">
        <f>IF(A578&gt;$U$1,ROUND(ROUND( U578*$S$1+(1-$S$1)*G578,4)+$T$1*ROUND(($S$1*Z578+(1-$S$1)*(G578-U578)^2)^0.5,4),4),Rawdata!AK578+Rawdata!$T$1*Rawdata!AU578)</f>
        <v>#DIV/0!</v>
      </c>
      <c r="I578" s="16" t="e">
        <f>IF(A578&gt;$V$1,ROUND(ROUND(V578*$S$1+(1-$S$1)*G578,4)+$T$1*ROUND(($S$1*AA578+(1-$S$1)*(G578-V578)^2)^0.5,4),4),Rawdata!AL578+Rawdata!$T$1*Rawdata!AV578)</f>
        <v>#DIV/0!</v>
      </c>
      <c r="J578" s="16" t="e">
        <f>IF(A578&gt;$W$1,ROUND(ROUND( W578*$S$1+(1-$S$1)*G578,4)+$T$1*ROUND(($S$1*AB578+(1-$S$1)*(G578-W578)^2)^0.5,4),4),Rawdata!AM578+Rawdata!$T$1*Rawdata!AW578)</f>
        <v>#DIV/0!</v>
      </c>
      <c r="K578" s="16" t="e">
        <f>IF(A578&gt;$X$1,ROUND(ROUND( X578*$S$1+(1-$S$1)*G578,4)+$T$1*ROUND(($S$1*AC578+(1-$S$1)*(G578-X578)^2)^0.5,4),4),Rawdata!AN578+Rawdata!$T$1*Rawdata!AX578)</f>
        <v>#DIV/0!</v>
      </c>
      <c r="L578" s="16" t="e">
        <f>IF(A578&gt;$Y$1,ROUND(ROUND( Y578*$S$1+(1-$S$1)*G578,4)+$T$1*ROUND(($S$1*AD578+(1-$S$1)*(G578-Y578)^2)^0.5,4),4),Rawdata!AO578+Rawdata!$T$1*Rawdata!AY578)</f>
        <v>#DIV/0!</v>
      </c>
      <c r="M578" s="16" t="e">
        <f t="shared" si="227"/>
        <v>#DIV/0!</v>
      </c>
      <c r="N578" s="16" t="e">
        <f t="shared" si="228"/>
        <v>#DIV/0!</v>
      </c>
      <c r="O578" s="67"/>
      <c r="P578" s="67"/>
      <c r="Q578" s="31" t="e">
        <f t="shared" si="247"/>
        <v>#DIV/0!</v>
      </c>
      <c r="R578" s="17" t="e">
        <f t="shared" si="248"/>
        <v>#DIV/0!</v>
      </c>
      <c r="S578" s="37" t="e">
        <f t="shared" si="229"/>
        <v>#DIV/0!</v>
      </c>
      <c r="T578" s="17" t="e">
        <f t="shared" si="230"/>
        <v>#DIV/0!</v>
      </c>
      <c r="U578" s="91" t="e">
        <f>IF(A578&gt;$U$1, U579*$S$1+(1-$S$1)*G579,Rawdata!AK578)</f>
        <v>#DIV/0!</v>
      </c>
      <c r="V578" s="91" t="e">
        <f>IF(A578&gt;$V$1,$S$1*V579+(1-$S$1)*G579,Rawdata!AL578)</f>
        <v>#DIV/0!</v>
      </c>
      <c r="W578" s="91" t="e">
        <f>IF(A578&gt;$W$1, $S$1*W579+(1-$S$1)*G579,Rawdata!AM578)</f>
        <v>#DIV/0!</v>
      </c>
      <c r="X578" s="91" t="e">
        <f>IF(A578&gt;$X$1,$S$1*X579+(1-$S$1)*G579,Rawdata!AN578)</f>
        <v>#DIV/0!</v>
      </c>
      <c r="Y578" s="91" t="e">
        <f>IF(A578&gt;$Y$1,$S$1*Y579+(1-$S$1)*G579,Rawdata!AO578)</f>
        <v>#DIV/0!</v>
      </c>
      <c r="Z578" s="91" t="e">
        <f>IF(A578&gt;$Z$1,$S$1*Z579+(1-$S$1)*(G579-U579)^2,Rawdata!AP578)</f>
        <v>#DIV/0!</v>
      </c>
      <c r="AA578" s="91" t="e">
        <f>IF(A578&gt;$AA$1,$S$1*AA579+(1-$S$1)*(G579-V579)^2,Rawdata!AQ578)</f>
        <v>#DIV/0!</v>
      </c>
      <c r="AB578" s="91" t="e">
        <f>IF(A578&gt;89,$S$1*AB579+(1-$S$1)*(G579-W579)^2,Rawdata!AR578)</f>
        <v>#DIV/0!</v>
      </c>
      <c r="AC578" s="91" t="e">
        <f>IF(A578&gt;$AC$1,$S$1*AC579+(1-$S$1)*(G579-X579)^2,Rawdata!AS578)</f>
        <v>#DIV/0!</v>
      </c>
      <c r="AD578" s="91" t="e">
        <f>IF(A578&gt;$AD$1,$S$1*AD579+(1-$S$1)*(G579-Y579)^2,Rawdata!AT578)</f>
        <v>#DIV/0!</v>
      </c>
      <c r="AE578" s="80" t="e">
        <f t="shared" si="222"/>
        <v>#DIV/0!</v>
      </c>
      <c r="AF578" s="81" t="e">
        <f t="shared" si="223"/>
        <v>#DIV/0!</v>
      </c>
      <c r="AG578" s="86">
        <f t="shared" si="246"/>
        <v>0</v>
      </c>
      <c r="AH578" s="107" t="e">
        <f t="shared" si="224"/>
        <v>#DIV/0!</v>
      </c>
      <c r="AI578" s="107" t="e">
        <f t="shared" si="225"/>
        <v>#DIV/0!</v>
      </c>
      <c r="AJ578" s="108" t="e">
        <f t="shared" si="226"/>
        <v>#DIV/0!</v>
      </c>
      <c r="AK578" s="113" t="e">
        <f t="shared" si="231"/>
        <v>#DIV/0!</v>
      </c>
      <c r="AL578" s="113" t="e">
        <f t="shared" si="232"/>
        <v>#DIV/0!</v>
      </c>
      <c r="AM578" s="113" t="e">
        <f t="shared" si="233"/>
        <v>#DIV/0!</v>
      </c>
      <c r="AN578" s="113" t="e">
        <f t="shared" si="234"/>
        <v>#DIV/0!</v>
      </c>
      <c r="AO578" s="113" t="e">
        <f t="shared" si="235"/>
        <v>#DIV/0!</v>
      </c>
      <c r="AP578" s="91" t="e">
        <f t="shared" si="236"/>
        <v>#DIV/0!</v>
      </c>
      <c r="AQ578" s="91" t="e">
        <f t="shared" si="237"/>
        <v>#DIV/0!</v>
      </c>
      <c r="AR578" s="91" t="e">
        <f t="shared" si="238"/>
        <v>#DIV/0!</v>
      </c>
      <c r="AS578" s="91" t="e">
        <f t="shared" si="239"/>
        <v>#DIV/0!</v>
      </c>
      <c r="AT578" s="91" t="e">
        <f t="shared" si="240"/>
        <v>#DIV/0!</v>
      </c>
      <c r="AU578" s="113" t="e">
        <f t="shared" si="241"/>
        <v>#DIV/0!</v>
      </c>
      <c r="AV578" s="113" t="e">
        <f t="shared" si="242"/>
        <v>#DIV/0!</v>
      </c>
      <c r="AW578" s="113" t="e">
        <f t="shared" si="243"/>
        <v>#DIV/0!</v>
      </c>
      <c r="AX578" s="113" t="e">
        <f t="shared" si="244"/>
        <v>#DIV/0!</v>
      </c>
      <c r="AY578" s="113" t="e">
        <f t="shared" si="245"/>
        <v>#DIV/0!</v>
      </c>
    </row>
    <row r="579" spans="1:51" x14ac:dyDescent="0.25">
      <c r="A579" s="119"/>
      <c r="B579" s="83"/>
      <c r="C579" s="85"/>
      <c r="D579" s="85"/>
      <c r="E579" s="85"/>
      <c r="F579" s="71"/>
      <c r="G579" s="96"/>
      <c r="H579" s="16" t="e">
        <f>IF(A579&gt;$U$1,ROUND(ROUND( U579*$S$1+(1-$S$1)*G579,4)+$T$1*ROUND(($S$1*Z579+(1-$S$1)*(G579-U579)^2)^0.5,4),4),Rawdata!AK579+Rawdata!$T$1*Rawdata!AU579)</f>
        <v>#DIV/0!</v>
      </c>
      <c r="I579" s="16" t="e">
        <f>IF(A579&gt;$V$1,ROUND(ROUND(V579*$S$1+(1-$S$1)*G579,4)+$T$1*ROUND(($S$1*AA579+(1-$S$1)*(G579-V579)^2)^0.5,4),4),Rawdata!AL579+Rawdata!$T$1*Rawdata!AV579)</f>
        <v>#DIV/0!</v>
      </c>
      <c r="J579" s="16" t="e">
        <f>IF(A579&gt;$W$1,ROUND(ROUND( W579*$S$1+(1-$S$1)*G579,4)+$T$1*ROUND(($S$1*AB579+(1-$S$1)*(G579-W579)^2)^0.5,4),4),Rawdata!AM579+Rawdata!$T$1*Rawdata!AW579)</f>
        <v>#DIV/0!</v>
      </c>
      <c r="K579" s="16" t="e">
        <f>IF(A579&gt;$X$1,ROUND(ROUND( X579*$S$1+(1-$S$1)*G579,4)+$T$1*ROUND(($S$1*AC579+(1-$S$1)*(G579-X579)^2)^0.5,4),4),Rawdata!AN579+Rawdata!$T$1*Rawdata!AX579)</f>
        <v>#DIV/0!</v>
      </c>
      <c r="L579" s="16" t="e">
        <f>IF(A579&gt;$Y$1,ROUND(ROUND( Y579*$S$1+(1-$S$1)*G579,4)+$T$1*ROUND(($S$1*AD579+(1-$S$1)*(G579-Y579)^2)^0.5,4),4),Rawdata!AO579+Rawdata!$T$1*Rawdata!AY579)</f>
        <v>#DIV/0!</v>
      </c>
      <c r="M579" s="16" t="e">
        <f t="shared" si="227"/>
        <v>#DIV/0!</v>
      </c>
      <c r="N579" s="16" t="e">
        <f t="shared" si="228"/>
        <v>#DIV/0!</v>
      </c>
      <c r="O579" s="67"/>
      <c r="P579" s="67"/>
      <c r="Q579" s="31" t="e">
        <f t="shared" si="247"/>
        <v>#DIV/0!</v>
      </c>
      <c r="R579" s="17" t="e">
        <f t="shared" si="248"/>
        <v>#DIV/0!</v>
      </c>
      <c r="S579" s="37" t="e">
        <f t="shared" si="229"/>
        <v>#DIV/0!</v>
      </c>
      <c r="T579" s="17" t="e">
        <f t="shared" si="230"/>
        <v>#DIV/0!</v>
      </c>
      <c r="U579" s="91" t="e">
        <f>IF(A579&gt;$U$1, U580*$S$1+(1-$S$1)*G580,Rawdata!AK579)</f>
        <v>#DIV/0!</v>
      </c>
      <c r="V579" s="91" t="e">
        <f>IF(A579&gt;$V$1,$S$1*V580+(1-$S$1)*G580,Rawdata!AL579)</f>
        <v>#DIV/0!</v>
      </c>
      <c r="W579" s="91" t="e">
        <f>IF(A579&gt;$W$1, $S$1*W580+(1-$S$1)*G580,Rawdata!AM579)</f>
        <v>#DIV/0!</v>
      </c>
      <c r="X579" s="91" t="e">
        <f>IF(A579&gt;$X$1,$S$1*X580+(1-$S$1)*G580,Rawdata!AN579)</f>
        <v>#DIV/0!</v>
      </c>
      <c r="Y579" s="91" t="e">
        <f>IF(A579&gt;$Y$1,$S$1*Y580+(1-$S$1)*G580,Rawdata!AO579)</f>
        <v>#DIV/0!</v>
      </c>
      <c r="Z579" s="91" t="e">
        <f>IF(A579&gt;$Z$1,$S$1*Z580+(1-$S$1)*(G580-U580)^2,Rawdata!AP579)</f>
        <v>#DIV/0!</v>
      </c>
      <c r="AA579" s="91" t="e">
        <f>IF(A579&gt;$AA$1,$S$1*AA580+(1-$S$1)*(G580-V580)^2,Rawdata!AQ579)</f>
        <v>#DIV/0!</v>
      </c>
      <c r="AB579" s="91" t="e">
        <f>IF(A579&gt;89,$S$1*AB580+(1-$S$1)*(G580-W580)^2,Rawdata!AR579)</f>
        <v>#DIV/0!</v>
      </c>
      <c r="AC579" s="91" t="e">
        <f>IF(A579&gt;$AC$1,$S$1*AC580+(1-$S$1)*(G580-X580)^2,Rawdata!AS579)</f>
        <v>#DIV/0!</v>
      </c>
      <c r="AD579" s="91" t="e">
        <f>IF(A579&gt;$AD$1,$S$1*AD580+(1-$S$1)*(G580-Y580)^2,Rawdata!AT579)</f>
        <v>#DIV/0!</v>
      </c>
      <c r="AE579" s="80" t="e">
        <f t="shared" ref="AE579:AE642" si="249">ROUND(AVERAGE(H579:L579),4)</f>
        <v>#DIV/0!</v>
      </c>
      <c r="AF579" s="81" t="e">
        <f t="shared" ref="AF579:AF642" si="250">ROUND(MAX(H579:K579)*0.8+0.2*L579,4)</f>
        <v>#DIV/0!</v>
      </c>
      <c r="AG579" s="86">
        <f t="shared" si="246"/>
        <v>0</v>
      </c>
      <c r="AH579" s="107" t="e">
        <f t="shared" ref="AH579:AH642" si="251">ROUND(AE579*SQRT(2),4)</f>
        <v>#DIV/0!</v>
      </c>
      <c r="AI579" s="107" t="e">
        <f t="shared" ref="AI579:AI642" si="252">MAX(AH579,$N$1)</f>
        <v>#DIV/0!</v>
      </c>
      <c r="AJ579" s="108" t="e">
        <f t="shared" ref="AJ579:AJ642" si="253">AI579*AG579*D579</f>
        <v>#DIV/0!</v>
      </c>
      <c r="AK579" s="113" t="e">
        <f t="shared" si="231"/>
        <v>#DIV/0!</v>
      </c>
      <c r="AL579" s="113" t="e">
        <f t="shared" si="232"/>
        <v>#DIV/0!</v>
      </c>
      <c r="AM579" s="113" t="e">
        <f t="shared" si="233"/>
        <v>#DIV/0!</v>
      </c>
      <c r="AN579" s="113" t="e">
        <f t="shared" si="234"/>
        <v>#DIV/0!</v>
      </c>
      <c r="AO579" s="113" t="e">
        <f t="shared" si="235"/>
        <v>#DIV/0!</v>
      </c>
      <c r="AP579" s="91" t="e">
        <f t="shared" si="236"/>
        <v>#DIV/0!</v>
      </c>
      <c r="AQ579" s="91" t="e">
        <f t="shared" si="237"/>
        <v>#DIV/0!</v>
      </c>
      <c r="AR579" s="91" t="e">
        <f t="shared" si="238"/>
        <v>#DIV/0!</v>
      </c>
      <c r="AS579" s="91" t="e">
        <f t="shared" si="239"/>
        <v>#DIV/0!</v>
      </c>
      <c r="AT579" s="91" t="e">
        <f t="shared" si="240"/>
        <v>#DIV/0!</v>
      </c>
      <c r="AU579" s="113" t="e">
        <f t="shared" si="241"/>
        <v>#DIV/0!</v>
      </c>
      <c r="AV579" s="113" t="e">
        <f t="shared" si="242"/>
        <v>#DIV/0!</v>
      </c>
      <c r="AW579" s="113" t="e">
        <f t="shared" si="243"/>
        <v>#DIV/0!</v>
      </c>
      <c r="AX579" s="113" t="e">
        <f t="shared" si="244"/>
        <v>#DIV/0!</v>
      </c>
      <c r="AY579" s="113" t="e">
        <f t="shared" si="245"/>
        <v>#DIV/0!</v>
      </c>
    </row>
    <row r="580" spans="1:51" x14ac:dyDescent="0.25">
      <c r="A580" s="119"/>
      <c r="B580" s="83"/>
      <c r="C580" s="85"/>
      <c r="D580" s="85"/>
      <c r="E580" s="85"/>
      <c r="F580" s="71"/>
      <c r="G580" s="96"/>
      <c r="H580" s="16" t="e">
        <f>IF(A580&gt;$U$1,ROUND(ROUND( U580*$S$1+(1-$S$1)*G580,4)+$T$1*ROUND(($S$1*Z580+(1-$S$1)*(G580-U580)^2)^0.5,4),4),Rawdata!AK580+Rawdata!$T$1*Rawdata!AU580)</f>
        <v>#DIV/0!</v>
      </c>
      <c r="I580" s="16" t="e">
        <f>IF(A580&gt;$V$1,ROUND(ROUND(V580*$S$1+(1-$S$1)*G580,4)+$T$1*ROUND(($S$1*AA580+(1-$S$1)*(G580-V580)^2)^0.5,4),4),Rawdata!AL580+Rawdata!$T$1*Rawdata!AV580)</f>
        <v>#DIV/0!</v>
      </c>
      <c r="J580" s="16" t="e">
        <f>IF(A580&gt;$W$1,ROUND(ROUND( W580*$S$1+(1-$S$1)*G580,4)+$T$1*ROUND(($S$1*AB580+(1-$S$1)*(G580-W580)^2)^0.5,4),4),Rawdata!AM580+Rawdata!$T$1*Rawdata!AW580)</f>
        <v>#DIV/0!</v>
      </c>
      <c r="K580" s="16" t="e">
        <f>IF(A580&gt;$X$1,ROUND(ROUND( X580*$S$1+(1-$S$1)*G580,4)+$T$1*ROUND(($S$1*AC580+(1-$S$1)*(G580-X580)^2)^0.5,4),4),Rawdata!AN580+Rawdata!$T$1*Rawdata!AX580)</f>
        <v>#DIV/0!</v>
      </c>
      <c r="L580" s="16" t="e">
        <f>IF(A580&gt;$Y$1,ROUND(ROUND( Y580*$S$1+(1-$S$1)*G580,4)+$T$1*ROUND(($S$1*AD580+(1-$S$1)*(G580-Y580)^2)^0.5,4),4),Rawdata!AO580+Rawdata!$T$1*Rawdata!AY580)</f>
        <v>#DIV/0!</v>
      </c>
      <c r="M580" s="16" t="e">
        <f t="shared" ref="M580:M643" si="254">IF(OR(A578="I",A578="S",A578="B"), ROUND(ROUND(AVERAGE(H580:L580),4)*SQRT(2),4), ROUND(ROUND(MAX(H580:K580)*0.8+0.2*L580,4)*SQRT(2),4))</f>
        <v>#DIV/0!</v>
      </c>
      <c r="N580" s="16" t="e">
        <f t="shared" ref="N580:N643" si="255">MAX(M580,$N$1)</f>
        <v>#DIV/0!</v>
      </c>
      <c r="O580" s="67"/>
      <c r="P580" s="67"/>
      <c r="Q580" s="31" t="e">
        <f t="shared" si="247"/>
        <v>#DIV/0!</v>
      </c>
      <c r="R580" s="17" t="e">
        <f t="shared" si="248"/>
        <v>#DIV/0!</v>
      </c>
      <c r="S580" s="37" t="e">
        <f t="shared" ref="S580:S643" si="256">IF($D$1=8, ROUNDUP(Q580,-2),IF($D$1=2,ROUNDUP(Q580,-1), IF(OR($D$1=1,$D$1=4),ROUNDUP(Q580,-3),"N/A")))</f>
        <v>#DIV/0!</v>
      </c>
      <c r="T580" s="17" t="e">
        <f t="shared" ref="T580:T643" si="257">ROUNDUP((S580-P580)/P580,3)</f>
        <v>#DIV/0!</v>
      </c>
      <c r="U580" s="91" t="e">
        <f>IF(A580&gt;$U$1, U581*$S$1+(1-$S$1)*G581,Rawdata!AK580)</f>
        <v>#DIV/0!</v>
      </c>
      <c r="V580" s="91" t="e">
        <f>IF(A580&gt;$V$1,$S$1*V581+(1-$S$1)*G581,Rawdata!AL580)</f>
        <v>#DIV/0!</v>
      </c>
      <c r="W580" s="91" t="e">
        <f>IF(A580&gt;$W$1, $S$1*W581+(1-$S$1)*G581,Rawdata!AM580)</f>
        <v>#DIV/0!</v>
      </c>
      <c r="X580" s="91" t="e">
        <f>IF(A580&gt;$X$1,$S$1*X581+(1-$S$1)*G581,Rawdata!AN580)</f>
        <v>#DIV/0!</v>
      </c>
      <c r="Y580" s="91" t="e">
        <f>IF(A580&gt;$Y$1,$S$1*Y581+(1-$S$1)*G581,Rawdata!AO580)</f>
        <v>#DIV/0!</v>
      </c>
      <c r="Z580" s="91" t="e">
        <f>IF(A580&gt;$Z$1,$S$1*Z581+(1-$S$1)*(G581-U581)^2,Rawdata!AP580)</f>
        <v>#DIV/0!</v>
      </c>
      <c r="AA580" s="91" t="e">
        <f>IF(A580&gt;$AA$1,$S$1*AA581+(1-$S$1)*(G581-V581)^2,Rawdata!AQ580)</f>
        <v>#DIV/0!</v>
      </c>
      <c r="AB580" s="91" t="e">
        <f>IF(A580&gt;89,$S$1*AB581+(1-$S$1)*(G581-W581)^2,Rawdata!AR580)</f>
        <v>#DIV/0!</v>
      </c>
      <c r="AC580" s="91" t="e">
        <f>IF(A580&gt;$AC$1,$S$1*AC581+(1-$S$1)*(G581-X581)^2,Rawdata!AS580)</f>
        <v>#DIV/0!</v>
      </c>
      <c r="AD580" s="91" t="e">
        <f>IF(A580&gt;$AD$1,$S$1*AD581+(1-$S$1)*(G581-Y581)^2,Rawdata!AT580)</f>
        <v>#DIV/0!</v>
      </c>
      <c r="AE580" s="80" t="e">
        <f t="shared" si="249"/>
        <v>#DIV/0!</v>
      </c>
      <c r="AF580" s="81" t="e">
        <f t="shared" si="250"/>
        <v>#DIV/0!</v>
      </c>
      <c r="AG580" s="86">
        <f t="shared" si="246"/>
        <v>0</v>
      </c>
      <c r="AH580" s="107" t="e">
        <f t="shared" si="251"/>
        <v>#DIV/0!</v>
      </c>
      <c r="AI580" s="107" t="e">
        <f t="shared" si="252"/>
        <v>#DIV/0!</v>
      </c>
      <c r="AJ580" s="108" t="e">
        <f t="shared" si="253"/>
        <v>#DIV/0!</v>
      </c>
      <c r="AK580" s="113" t="e">
        <f t="shared" ref="AK580:AK643" si="258">ROUND(AVERAGE(G580:G609),4)</f>
        <v>#DIV/0!</v>
      </c>
      <c r="AL580" s="113" t="e">
        <f t="shared" ref="AL580:AL643" si="259">ROUND(AVERAGE(G580:G639),4)</f>
        <v>#DIV/0!</v>
      </c>
      <c r="AM580" s="113" t="e">
        <f t="shared" ref="AM580:AM643" si="260">ROUND(AVERAGE(G580:G669),4)</f>
        <v>#DIV/0!</v>
      </c>
      <c r="AN580" s="113" t="e">
        <f t="shared" ref="AN580:AN643" si="261">ROUND(AVERAGE(G580:G759),4)</f>
        <v>#DIV/0!</v>
      </c>
      <c r="AO580" s="113" t="e">
        <f t="shared" ref="AO580:AO643" si="262">ROUND(AVERAGE(G580:G3079),4)</f>
        <v>#DIV/0!</v>
      </c>
      <c r="AP580" s="91" t="e">
        <f t="shared" ref="AP580:AP643" si="263">AU580^2</f>
        <v>#DIV/0!</v>
      </c>
      <c r="AQ580" s="91" t="e">
        <f t="shared" ref="AQ580:AQ643" si="264">AV580^2</f>
        <v>#DIV/0!</v>
      </c>
      <c r="AR580" s="91" t="e">
        <f t="shared" ref="AR580:AR643" si="265">AW580^2</f>
        <v>#DIV/0!</v>
      </c>
      <c r="AS580" s="91" t="e">
        <f t="shared" ref="AS580:AS643" si="266">AX580^2</f>
        <v>#DIV/0!</v>
      </c>
      <c r="AT580" s="91" t="e">
        <f t="shared" ref="AT580:AT643" si="267">AY580^2</f>
        <v>#DIV/0!</v>
      </c>
      <c r="AU580" s="113" t="e">
        <f t="shared" ref="AU580:AU643" si="268">ROUND(STDEV(G580:G609),4)</f>
        <v>#DIV/0!</v>
      </c>
      <c r="AV580" s="113" t="e">
        <f t="shared" ref="AV580:AV643" si="269">ROUND(STDEV(G580:G639),4)</f>
        <v>#DIV/0!</v>
      </c>
      <c r="AW580" s="113" t="e">
        <f t="shared" ref="AW580:AW643" si="270">ROUND(STDEV(G580:G669),4)</f>
        <v>#DIV/0!</v>
      </c>
      <c r="AX580" s="113" t="e">
        <f t="shared" ref="AX580:AX643" si="271">ROUND(STDEV(G580:G759),4)</f>
        <v>#DIV/0!</v>
      </c>
      <c r="AY580" s="113" t="e">
        <f t="shared" ref="AY580:AY643" si="272">ROUND(STDEV(G580:G3079),4)</f>
        <v>#DIV/0!</v>
      </c>
    </row>
    <row r="581" spans="1:51" x14ac:dyDescent="0.25">
      <c r="A581" s="119"/>
      <c r="B581" s="83"/>
      <c r="C581" s="85"/>
      <c r="D581" s="85"/>
      <c r="E581" s="85"/>
      <c r="F581" s="71"/>
      <c r="G581" s="96"/>
      <c r="H581" s="16" t="e">
        <f>IF(A581&gt;$U$1,ROUND(ROUND( U581*$S$1+(1-$S$1)*G581,4)+$T$1*ROUND(($S$1*Z581+(1-$S$1)*(G581-U581)^2)^0.5,4),4),Rawdata!AK581+Rawdata!$T$1*Rawdata!AU581)</f>
        <v>#DIV/0!</v>
      </c>
      <c r="I581" s="16" t="e">
        <f>IF(A581&gt;$V$1,ROUND(ROUND(V581*$S$1+(1-$S$1)*G581,4)+$T$1*ROUND(($S$1*AA581+(1-$S$1)*(G581-V581)^2)^0.5,4),4),Rawdata!AL581+Rawdata!$T$1*Rawdata!AV581)</f>
        <v>#DIV/0!</v>
      </c>
      <c r="J581" s="16" t="e">
        <f>IF(A581&gt;$W$1,ROUND(ROUND( W581*$S$1+(1-$S$1)*G581,4)+$T$1*ROUND(($S$1*AB581+(1-$S$1)*(G581-W581)^2)^0.5,4),4),Rawdata!AM581+Rawdata!$T$1*Rawdata!AW581)</f>
        <v>#DIV/0!</v>
      </c>
      <c r="K581" s="16" t="e">
        <f>IF(A581&gt;$X$1,ROUND(ROUND( X581*$S$1+(1-$S$1)*G581,4)+$T$1*ROUND(($S$1*AC581+(1-$S$1)*(G581-X581)^2)^0.5,4),4),Rawdata!AN581+Rawdata!$T$1*Rawdata!AX581)</f>
        <v>#DIV/0!</v>
      </c>
      <c r="L581" s="16" t="e">
        <f>IF(A581&gt;$Y$1,ROUND(ROUND( Y581*$S$1+(1-$S$1)*G581,4)+$T$1*ROUND(($S$1*AD581+(1-$S$1)*(G581-Y581)^2)^0.5,4),4),Rawdata!AO581+Rawdata!$T$1*Rawdata!AY581)</f>
        <v>#DIV/0!</v>
      </c>
      <c r="M581" s="16" t="e">
        <f t="shared" si="254"/>
        <v>#DIV/0!</v>
      </c>
      <c r="N581" s="16" t="e">
        <f t="shared" si="255"/>
        <v>#DIV/0!</v>
      </c>
      <c r="O581" s="67"/>
      <c r="P581" s="67"/>
      <c r="Q581" s="31" t="e">
        <f t="shared" si="247"/>
        <v>#DIV/0!</v>
      </c>
      <c r="R581" s="17" t="e">
        <f t="shared" si="248"/>
        <v>#DIV/0!</v>
      </c>
      <c r="S581" s="37" t="e">
        <f t="shared" si="256"/>
        <v>#DIV/0!</v>
      </c>
      <c r="T581" s="17" t="e">
        <f t="shared" si="257"/>
        <v>#DIV/0!</v>
      </c>
      <c r="U581" s="91" t="e">
        <f>IF(A581&gt;$U$1, U582*$S$1+(1-$S$1)*G582,Rawdata!AK581)</f>
        <v>#DIV/0!</v>
      </c>
      <c r="V581" s="91" t="e">
        <f>IF(A581&gt;$V$1,$S$1*V582+(1-$S$1)*G582,Rawdata!AL581)</f>
        <v>#DIV/0!</v>
      </c>
      <c r="W581" s="91" t="e">
        <f>IF(A581&gt;$W$1, $S$1*W582+(1-$S$1)*G582,Rawdata!AM581)</f>
        <v>#DIV/0!</v>
      </c>
      <c r="X581" s="91" t="e">
        <f>IF(A581&gt;$X$1,$S$1*X582+(1-$S$1)*G582,Rawdata!AN581)</f>
        <v>#DIV/0!</v>
      </c>
      <c r="Y581" s="91" t="e">
        <f>IF(A581&gt;$Y$1,$S$1*Y582+(1-$S$1)*G582,Rawdata!AO581)</f>
        <v>#DIV/0!</v>
      </c>
      <c r="Z581" s="91" t="e">
        <f>IF(A581&gt;$Z$1,$S$1*Z582+(1-$S$1)*(G582-U582)^2,Rawdata!AP581)</f>
        <v>#DIV/0!</v>
      </c>
      <c r="AA581" s="91" t="e">
        <f>IF(A581&gt;$AA$1,$S$1*AA582+(1-$S$1)*(G582-V582)^2,Rawdata!AQ581)</f>
        <v>#DIV/0!</v>
      </c>
      <c r="AB581" s="91" t="e">
        <f>IF(A581&gt;89,$S$1*AB582+(1-$S$1)*(G582-W582)^2,Rawdata!AR581)</f>
        <v>#DIV/0!</v>
      </c>
      <c r="AC581" s="91" t="e">
        <f>IF(A581&gt;$AC$1,$S$1*AC582+(1-$S$1)*(G582-X582)^2,Rawdata!AS581)</f>
        <v>#DIV/0!</v>
      </c>
      <c r="AD581" s="91" t="e">
        <f>IF(A581&gt;$AD$1,$S$1*AD582+(1-$S$1)*(G582-Y582)^2,Rawdata!AT581)</f>
        <v>#DIV/0!</v>
      </c>
      <c r="AE581" s="80" t="e">
        <f t="shared" si="249"/>
        <v>#DIV/0!</v>
      </c>
      <c r="AF581" s="81" t="e">
        <f t="shared" si="250"/>
        <v>#DIV/0!</v>
      </c>
      <c r="AG581" s="86">
        <f t="shared" ref="AG581:AG644" si="273">AG580</f>
        <v>0</v>
      </c>
      <c r="AH581" s="107" t="e">
        <f t="shared" si="251"/>
        <v>#DIV/0!</v>
      </c>
      <c r="AI581" s="107" t="e">
        <f t="shared" si="252"/>
        <v>#DIV/0!</v>
      </c>
      <c r="AJ581" s="108" t="e">
        <f t="shared" si="253"/>
        <v>#DIV/0!</v>
      </c>
      <c r="AK581" s="113" t="e">
        <f t="shared" si="258"/>
        <v>#DIV/0!</v>
      </c>
      <c r="AL581" s="113" t="e">
        <f t="shared" si="259"/>
        <v>#DIV/0!</v>
      </c>
      <c r="AM581" s="113" t="e">
        <f t="shared" si="260"/>
        <v>#DIV/0!</v>
      </c>
      <c r="AN581" s="113" t="e">
        <f t="shared" si="261"/>
        <v>#DIV/0!</v>
      </c>
      <c r="AO581" s="113" t="e">
        <f t="shared" si="262"/>
        <v>#DIV/0!</v>
      </c>
      <c r="AP581" s="91" t="e">
        <f t="shared" si="263"/>
        <v>#DIV/0!</v>
      </c>
      <c r="AQ581" s="91" t="e">
        <f t="shared" si="264"/>
        <v>#DIV/0!</v>
      </c>
      <c r="AR581" s="91" t="e">
        <f t="shared" si="265"/>
        <v>#DIV/0!</v>
      </c>
      <c r="AS581" s="91" t="e">
        <f t="shared" si="266"/>
        <v>#DIV/0!</v>
      </c>
      <c r="AT581" s="91" t="e">
        <f t="shared" si="267"/>
        <v>#DIV/0!</v>
      </c>
      <c r="AU581" s="113" t="e">
        <f t="shared" si="268"/>
        <v>#DIV/0!</v>
      </c>
      <c r="AV581" s="113" t="e">
        <f t="shared" si="269"/>
        <v>#DIV/0!</v>
      </c>
      <c r="AW581" s="113" t="e">
        <f t="shared" si="270"/>
        <v>#DIV/0!</v>
      </c>
      <c r="AX581" s="113" t="e">
        <f t="shared" si="271"/>
        <v>#DIV/0!</v>
      </c>
      <c r="AY581" s="113" t="e">
        <f t="shared" si="272"/>
        <v>#DIV/0!</v>
      </c>
    </row>
    <row r="582" spans="1:51" x14ac:dyDescent="0.25">
      <c r="A582" s="119"/>
      <c r="B582" s="83"/>
      <c r="C582" s="85"/>
      <c r="D582" s="85"/>
      <c r="E582" s="85"/>
      <c r="F582" s="71"/>
      <c r="G582" s="96"/>
      <c r="H582" s="16" t="e">
        <f>IF(A582&gt;$U$1,ROUND(ROUND( U582*$S$1+(1-$S$1)*G582,4)+$T$1*ROUND(($S$1*Z582+(1-$S$1)*(G582-U582)^2)^0.5,4),4),Rawdata!AK582+Rawdata!$T$1*Rawdata!AU582)</f>
        <v>#DIV/0!</v>
      </c>
      <c r="I582" s="16" t="e">
        <f>IF(A582&gt;$V$1,ROUND(ROUND(V582*$S$1+(1-$S$1)*G582,4)+$T$1*ROUND(($S$1*AA582+(1-$S$1)*(G582-V582)^2)^0.5,4),4),Rawdata!AL582+Rawdata!$T$1*Rawdata!AV582)</f>
        <v>#DIV/0!</v>
      </c>
      <c r="J582" s="16" t="e">
        <f>IF(A582&gt;$W$1,ROUND(ROUND( W582*$S$1+(1-$S$1)*G582,4)+$T$1*ROUND(($S$1*AB582+(1-$S$1)*(G582-W582)^2)^0.5,4),4),Rawdata!AM582+Rawdata!$T$1*Rawdata!AW582)</f>
        <v>#DIV/0!</v>
      </c>
      <c r="K582" s="16" t="e">
        <f>IF(A582&gt;$X$1,ROUND(ROUND( X582*$S$1+(1-$S$1)*G582,4)+$T$1*ROUND(($S$1*AC582+(1-$S$1)*(G582-X582)^2)^0.5,4),4),Rawdata!AN582+Rawdata!$T$1*Rawdata!AX582)</f>
        <v>#DIV/0!</v>
      </c>
      <c r="L582" s="16" t="e">
        <f>IF(A582&gt;$Y$1,ROUND(ROUND( Y582*$S$1+(1-$S$1)*G582,4)+$T$1*ROUND(($S$1*AD582+(1-$S$1)*(G582-Y582)^2)^0.5,4),4),Rawdata!AO582+Rawdata!$T$1*Rawdata!AY582)</f>
        <v>#DIV/0!</v>
      </c>
      <c r="M582" s="16" t="e">
        <f t="shared" si="254"/>
        <v>#DIV/0!</v>
      </c>
      <c r="N582" s="16" t="e">
        <f t="shared" si="255"/>
        <v>#DIV/0!</v>
      </c>
      <c r="O582" s="67"/>
      <c r="P582" s="67"/>
      <c r="Q582" s="31" t="e">
        <f t="shared" si="247"/>
        <v>#DIV/0!</v>
      </c>
      <c r="R582" s="17" t="e">
        <f t="shared" si="248"/>
        <v>#DIV/0!</v>
      </c>
      <c r="S582" s="37" t="e">
        <f t="shared" si="256"/>
        <v>#DIV/0!</v>
      </c>
      <c r="T582" s="17" t="e">
        <f t="shared" si="257"/>
        <v>#DIV/0!</v>
      </c>
      <c r="U582" s="91" t="e">
        <f>IF(A582&gt;$U$1, U583*$S$1+(1-$S$1)*G583,Rawdata!AK582)</f>
        <v>#DIV/0!</v>
      </c>
      <c r="V582" s="91" t="e">
        <f>IF(A582&gt;$V$1,$S$1*V583+(1-$S$1)*G583,Rawdata!AL582)</f>
        <v>#DIV/0!</v>
      </c>
      <c r="W582" s="91" t="e">
        <f>IF(A582&gt;$W$1, $S$1*W583+(1-$S$1)*G583,Rawdata!AM582)</f>
        <v>#DIV/0!</v>
      </c>
      <c r="X582" s="91" t="e">
        <f>IF(A582&gt;$X$1,$S$1*X583+(1-$S$1)*G583,Rawdata!AN582)</f>
        <v>#DIV/0!</v>
      </c>
      <c r="Y582" s="91" t="e">
        <f>IF(A582&gt;$Y$1,$S$1*Y583+(1-$S$1)*G583,Rawdata!AO582)</f>
        <v>#DIV/0!</v>
      </c>
      <c r="Z582" s="91" t="e">
        <f>IF(A582&gt;$Z$1,$S$1*Z583+(1-$S$1)*(G583-U583)^2,Rawdata!AP582)</f>
        <v>#DIV/0!</v>
      </c>
      <c r="AA582" s="91" t="e">
        <f>IF(A582&gt;$AA$1,$S$1*AA583+(1-$S$1)*(G583-V583)^2,Rawdata!AQ582)</f>
        <v>#DIV/0!</v>
      </c>
      <c r="AB582" s="91" t="e">
        <f>IF(A582&gt;89,$S$1*AB583+(1-$S$1)*(G583-W583)^2,Rawdata!AR582)</f>
        <v>#DIV/0!</v>
      </c>
      <c r="AC582" s="91" t="e">
        <f>IF(A582&gt;$AC$1,$S$1*AC583+(1-$S$1)*(G583-X583)^2,Rawdata!AS582)</f>
        <v>#DIV/0!</v>
      </c>
      <c r="AD582" s="91" t="e">
        <f>IF(A582&gt;$AD$1,$S$1*AD583+(1-$S$1)*(G583-Y583)^2,Rawdata!AT582)</f>
        <v>#DIV/0!</v>
      </c>
      <c r="AE582" s="80" t="e">
        <f t="shared" si="249"/>
        <v>#DIV/0!</v>
      </c>
      <c r="AF582" s="81" t="e">
        <f t="shared" si="250"/>
        <v>#DIV/0!</v>
      </c>
      <c r="AG582" s="86">
        <f t="shared" si="273"/>
        <v>0</v>
      </c>
      <c r="AH582" s="107" t="e">
        <f t="shared" si="251"/>
        <v>#DIV/0!</v>
      </c>
      <c r="AI582" s="107" t="e">
        <f t="shared" si="252"/>
        <v>#DIV/0!</v>
      </c>
      <c r="AJ582" s="108" t="e">
        <f t="shared" si="253"/>
        <v>#DIV/0!</v>
      </c>
      <c r="AK582" s="113" t="e">
        <f t="shared" si="258"/>
        <v>#DIV/0!</v>
      </c>
      <c r="AL582" s="113" t="e">
        <f t="shared" si="259"/>
        <v>#DIV/0!</v>
      </c>
      <c r="AM582" s="113" t="e">
        <f t="shared" si="260"/>
        <v>#DIV/0!</v>
      </c>
      <c r="AN582" s="113" t="e">
        <f t="shared" si="261"/>
        <v>#DIV/0!</v>
      </c>
      <c r="AO582" s="113" t="e">
        <f t="shared" si="262"/>
        <v>#DIV/0!</v>
      </c>
      <c r="AP582" s="91" t="e">
        <f t="shared" si="263"/>
        <v>#DIV/0!</v>
      </c>
      <c r="AQ582" s="91" t="e">
        <f t="shared" si="264"/>
        <v>#DIV/0!</v>
      </c>
      <c r="AR582" s="91" t="e">
        <f t="shared" si="265"/>
        <v>#DIV/0!</v>
      </c>
      <c r="AS582" s="91" t="e">
        <f t="shared" si="266"/>
        <v>#DIV/0!</v>
      </c>
      <c r="AT582" s="91" t="e">
        <f t="shared" si="267"/>
        <v>#DIV/0!</v>
      </c>
      <c r="AU582" s="113" t="e">
        <f t="shared" si="268"/>
        <v>#DIV/0!</v>
      </c>
      <c r="AV582" s="113" t="e">
        <f t="shared" si="269"/>
        <v>#DIV/0!</v>
      </c>
      <c r="AW582" s="113" t="e">
        <f t="shared" si="270"/>
        <v>#DIV/0!</v>
      </c>
      <c r="AX582" s="113" t="e">
        <f t="shared" si="271"/>
        <v>#DIV/0!</v>
      </c>
      <c r="AY582" s="113" t="e">
        <f t="shared" si="272"/>
        <v>#DIV/0!</v>
      </c>
    </row>
    <row r="583" spans="1:51" x14ac:dyDescent="0.25">
      <c r="A583" s="119"/>
      <c r="B583" s="83"/>
      <c r="C583" s="85"/>
      <c r="D583" s="85"/>
      <c r="E583" s="85"/>
      <c r="F583" s="71"/>
      <c r="G583" s="96"/>
      <c r="H583" s="16" t="e">
        <f>IF(A583&gt;$U$1,ROUND(ROUND( U583*$S$1+(1-$S$1)*G583,4)+$T$1*ROUND(($S$1*Z583+(1-$S$1)*(G583-U583)^2)^0.5,4),4),Rawdata!AK583+Rawdata!$T$1*Rawdata!AU583)</f>
        <v>#DIV/0!</v>
      </c>
      <c r="I583" s="16" t="e">
        <f>IF(A583&gt;$V$1,ROUND(ROUND(V583*$S$1+(1-$S$1)*G583,4)+$T$1*ROUND(($S$1*AA583+(1-$S$1)*(G583-V583)^2)^0.5,4),4),Rawdata!AL583+Rawdata!$T$1*Rawdata!AV583)</f>
        <v>#DIV/0!</v>
      </c>
      <c r="J583" s="16" t="e">
        <f>IF(A583&gt;$W$1,ROUND(ROUND( W583*$S$1+(1-$S$1)*G583,4)+$T$1*ROUND(($S$1*AB583+(1-$S$1)*(G583-W583)^2)^0.5,4),4),Rawdata!AM583+Rawdata!$T$1*Rawdata!AW583)</f>
        <v>#DIV/0!</v>
      </c>
      <c r="K583" s="16" t="e">
        <f>IF(A583&gt;$X$1,ROUND(ROUND( X583*$S$1+(1-$S$1)*G583,4)+$T$1*ROUND(($S$1*AC583+(1-$S$1)*(G583-X583)^2)^0.5,4),4),Rawdata!AN583+Rawdata!$T$1*Rawdata!AX583)</f>
        <v>#DIV/0!</v>
      </c>
      <c r="L583" s="16" t="e">
        <f>IF(A583&gt;$Y$1,ROUND(ROUND( Y583*$S$1+(1-$S$1)*G583,4)+$T$1*ROUND(($S$1*AD583+(1-$S$1)*(G583-Y583)^2)^0.5,4),4),Rawdata!AO583+Rawdata!$T$1*Rawdata!AY583)</f>
        <v>#DIV/0!</v>
      </c>
      <c r="M583" s="16" t="e">
        <f t="shared" si="254"/>
        <v>#DIV/0!</v>
      </c>
      <c r="N583" s="16" t="e">
        <f t="shared" si="255"/>
        <v>#DIV/0!</v>
      </c>
      <c r="O583" s="67"/>
      <c r="P583" s="67"/>
      <c r="Q583" s="31" t="e">
        <f t="shared" si="247"/>
        <v>#DIV/0!</v>
      </c>
      <c r="R583" s="17" t="e">
        <f t="shared" si="248"/>
        <v>#DIV/0!</v>
      </c>
      <c r="S583" s="37" t="e">
        <f t="shared" si="256"/>
        <v>#DIV/0!</v>
      </c>
      <c r="T583" s="17" t="e">
        <f t="shared" si="257"/>
        <v>#DIV/0!</v>
      </c>
      <c r="U583" s="91" t="e">
        <f>IF(A583&gt;$U$1, U584*$S$1+(1-$S$1)*G584,Rawdata!AK583)</f>
        <v>#DIV/0!</v>
      </c>
      <c r="V583" s="91" t="e">
        <f>IF(A583&gt;$V$1,$S$1*V584+(1-$S$1)*G584,Rawdata!AL583)</f>
        <v>#DIV/0!</v>
      </c>
      <c r="W583" s="91" t="e">
        <f>IF(A583&gt;$W$1, $S$1*W584+(1-$S$1)*G584,Rawdata!AM583)</f>
        <v>#DIV/0!</v>
      </c>
      <c r="X583" s="91" t="e">
        <f>IF(A583&gt;$X$1,$S$1*X584+(1-$S$1)*G584,Rawdata!AN583)</f>
        <v>#DIV/0!</v>
      </c>
      <c r="Y583" s="91" t="e">
        <f>IF(A583&gt;$Y$1,$S$1*Y584+(1-$S$1)*G584,Rawdata!AO583)</f>
        <v>#DIV/0!</v>
      </c>
      <c r="Z583" s="91" t="e">
        <f>IF(A583&gt;$Z$1,$S$1*Z584+(1-$S$1)*(G584-U584)^2,Rawdata!AP583)</f>
        <v>#DIV/0!</v>
      </c>
      <c r="AA583" s="91" t="e">
        <f>IF(A583&gt;$AA$1,$S$1*AA584+(1-$S$1)*(G584-V584)^2,Rawdata!AQ583)</f>
        <v>#DIV/0!</v>
      </c>
      <c r="AB583" s="91" t="e">
        <f>IF(A583&gt;89,$S$1*AB584+(1-$S$1)*(G584-W584)^2,Rawdata!AR583)</f>
        <v>#DIV/0!</v>
      </c>
      <c r="AC583" s="91" t="e">
        <f>IF(A583&gt;$AC$1,$S$1*AC584+(1-$S$1)*(G584-X584)^2,Rawdata!AS583)</f>
        <v>#DIV/0!</v>
      </c>
      <c r="AD583" s="91" t="e">
        <f>IF(A583&gt;$AD$1,$S$1*AD584+(1-$S$1)*(G584-Y584)^2,Rawdata!AT583)</f>
        <v>#DIV/0!</v>
      </c>
      <c r="AE583" s="80" t="e">
        <f t="shared" si="249"/>
        <v>#DIV/0!</v>
      </c>
      <c r="AF583" s="81" t="e">
        <f t="shared" si="250"/>
        <v>#DIV/0!</v>
      </c>
      <c r="AG583" s="86">
        <f t="shared" si="273"/>
        <v>0</v>
      </c>
      <c r="AH583" s="107" t="e">
        <f t="shared" si="251"/>
        <v>#DIV/0!</v>
      </c>
      <c r="AI583" s="107" t="e">
        <f t="shared" si="252"/>
        <v>#DIV/0!</v>
      </c>
      <c r="AJ583" s="108" t="e">
        <f t="shared" si="253"/>
        <v>#DIV/0!</v>
      </c>
      <c r="AK583" s="113" t="e">
        <f t="shared" si="258"/>
        <v>#DIV/0!</v>
      </c>
      <c r="AL583" s="113" t="e">
        <f t="shared" si="259"/>
        <v>#DIV/0!</v>
      </c>
      <c r="AM583" s="113" t="e">
        <f t="shared" si="260"/>
        <v>#DIV/0!</v>
      </c>
      <c r="AN583" s="113" t="e">
        <f t="shared" si="261"/>
        <v>#DIV/0!</v>
      </c>
      <c r="AO583" s="113" t="e">
        <f t="shared" si="262"/>
        <v>#DIV/0!</v>
      </c>
      <c r="AP583" s="91" t="e">
        <f t="shared" si="263"/>
        <v>#DIV/0!</v>
      </c>
      <c r="AQ583" s="91" t="e">
        <f t="shared" si="264"/>
        <v>#DIV/0!</v>
      </c>
      <c r="AR583" s="91" t="e">
        <f t="shared" si="265"/>
        <v>#DIV/0!</v>
      </c>
      <c r="AS583" s="91" t="e">
        <f t="shared" si="266"/>
        <v>#DIV/0!</v>
      </c>
      <c r="AT583" s="91" t="e">
        <f t="shared" si="267"/>
        <v>#DIV/0!</v>
      </c>
      <c r="AU583" s="113" t="e">
        <f t="shared" si="268"/>
        <v>#DIV/0!</v>
      </c>
      <c r="AV583" s="113" t="e">
        <f t="shared" si="269"/>
        <v>#DIV/0!</v>
      </c>
      <c r="AW583" s="113" t="e">
        <f t="shared" si="270"/>
        <v>#DIV/0!</v>
      </c>
      <c r="AX583" s="113" t="e">
        <f t="shared" si="271"/>
        <v>#DIV/0!</v>
      </c>
      <c r="AY583" s="113" t="e">
        <f t="shared" si="272"/>
        <v>#DIV/0!</v>
      </c>
    </row>
    <row r="584" spans="1:51" x14ac:dyDescent="0.25">
      <c r="A584" s="119"/>
      <c r="B584" s="83"/>
      <c r="C584" s="85"/>
      <c r="D584" s="85"/>
      <c r="E584" s="85"/>
      <c r="F584" s="71"/>
      <c r="G584" s="96"/>
      <c r="H584" s="16" t="e">
        <f>IF(A584&gt;$U$1,ROUND(ROUND( U584*$S$1+(1-$S$1)*G584,4)+$T$1*ROUND(($S$1*Z584+(1-$S$1)*(G584-U584)^2)^0.5,4),4),Rawdata!AK584+Rawdata!$T$1*Rawdata!AU584)</f>
        <v>#DIV/0!</v>
      </c>
      <c r="I584" s="16" t="e">
        <f>IF(A584&gt;$V$1,ROUND(ROUND(V584*$S$1+(1-$S$1)*G584,4)+$T$1*ROUND(($S$1*AA584+(1-$S$1)*(G584-V584)^2)^0.5,4),4),Rawdata!AL584+Rawdata!$T$1*Rawdata!AV584)</f>
        <v>#DIV/0!</v>
      </c>
      <c r="J584" s="16" t="e">
        <f>IF(A584&gt;$W$1,ROUND(ROUND( W584*$S$1+(1-$S$1)*G584,4)+$T$1*ROUND(($S$1*AB584+(1-$S$1)*(G584-W584)^2)^0.5,4),4),Rawdata!AM584+Rawdata!$T$1*Rawdata!AW584)</f>
        <v>#DIV/0!</v>
      </c>
      <c r="K584" s="16" t="e">
        <f>IF(A584&gt;$X$1,ROUND(ROUND( X584*$S$1+(1-$S$1)*G584,4)+$T$1*ROUND(($S$1*AC584+(1-$S$1)*(G584-X584)^2)^0.5,4),4),Rawdata!AN584+Rawdata!$T$1*Rawdata!AX584)</f>
        <v>#DIV/0!</v>
      </c>
      <c r="L584" s="16" t="e">
        <f>IF(A584&gt;$Y$1,ROUND(ROUND( Y584*$S$1+(1-$S$1)*G584,4)+$T$1*ROUND(($S$1*AD584+(1-$S$1)*(G584-Y584)^2)^0.5,4),4),Rawdata!AO584+Rawdata!$T$1*Rawdata!AY584)</f>
        <v>#DIV/0!</v>
      </c>
      <c r="M584" s="16" t="e">
        <f t="shared" si="254"/>
        <v>#DIV/0!</v>
      </c>
      <c r="N584" s="16" t="e">
        <f t="shared" si="255"/>
        <v>#DIV/0!</v>
      </c>
      <c r="O584" s="67"/>
      <c r="P584" s="67"/>
      <c r="Q584" s="31" t="e">
        <f t="shared" si="247"/>
        <v>#DIV/0!</v>
      </c>
      <c r="R584" s="17" t="e">
        <f t="shared" si="248"/>
        <v>#DIV/0!</v>
      </c>
      <c r="S584" s="37" t="e">
        <f t="shared" si="256"/>
        <v>#DIV/0!</v>
      </c>
      <c r="T584" s="17" t="e">
        <f t="shared" si="257"/>
        <v>#DIV/0!</v>
      </c>
      <c r="U584" s="91" t="e">
        <f>IF(A584&gt;$U$1, U585*$S$1+(1-$S$1)*G585,Rawdata!AK584)</f>
        <v>#DIV/0!</v>
      </c>
      <c r="V584" s="91" t="e">
        <f>IF(A584&gt;$V$1,$S$1*V585+(1-$S$1)*G585,Rawdata!AL584)</f>
        <v>#DIV/0!</v>
      </c>
      <c r="W584" s="91" t="e">
        <f>IF(A584&gt;$W$1, $S$1*W585+(1-$S$1)*G585,Rawdata!AM584)</f>
        <v>#DIV/0!</v>
      </c>
      <c r="X584" s="91" t="e">
        <f>IF(A584&gt;$X$1,$S$1*X585+(1-$S$1)*G585,Rawdata!AN584)</f>
        <v>#DIV/0!</v>
      </c>
      <c r="Y584" s="91" t="e">
        <f>IF(A584&gt;$Y$1,$S$1*Y585+(1-$S$1)*G585,Rawdata!AO584)</f>
        <v>#DIV/0!</v>
      </c>
      <c r="Z584" s="91" t="e">
        <f>IF(A584&gt;$Z$1,$S$1*Z585+(1-$S$1)*(G585-U585)^2,Rawdata!AP584)</f>
        <v>#DIV/0!</v>
      </c>
      <c r="AA584" s="91" t="e">
        <f>IF(A584&gt;$AA$1,$S$1*AA585+(1-$S$1)*(G585-V585)^2,Rawdata!AQ584)</f>
        <v>#DIV/0!</v>
      </c>
      <c r="AB584" s="91" t="e">
        <f>IF(A584&gt;89,$S$1*AB585+(1-$S$1)*(G585-W585)^2,Rawdata!AR584)</f>
        <v>#DIV/0!</v>
      </c>
      <c r="AC584" s="91" t="e">
        <f>IF(A584&gt;$AC$1,$S$1*AC585+(1-$S$1)*(G585-X585)^2,Rawdata!AS584)</f>
        <v>#DIV/0!</v>
      </c>
      <c r="AD584" s="91" t="e">
        <f>IF(A584&gt;$AD$1,$S$1*AD585+(1-$S$1)*(G585-Y585)^2,Rawdata!AT584)</f>
        <v>#DIV/0!</v>
      </c>
      <c r="AE584" s="80" t="e">
        <f t="shared" si="249"/>
        <v>#DIV/0!</v>
      </c>
      <c r="AF584" s="81" t="e">
        <f t="shared" si="250"/>
        <v>#DIV/0!</v>
      </c>
      <c r="AG584" s="86">
        <f t="shared" si="273"/>
        <v>0</v>
      </c>
      <c r="AH584" s="107" t="e">
        <f t="shared" si="251"/>
        <v>#DIV/0!</v>
      </c>
      <c r="AI584" s="107" t="e">
        <f t="shared" si="252"/>
        <v>#DIV/0!</v>
      </c>
      <c r="AJ584" s="108" t="e">
        <f t="shared" si="253"/>
        <v>#DIV/0!</v>
      </c>
      <c r="AK584" s="113" t="e">
        <f t="shared" si="258"/>
        <v>#DIV/0!</v>
      </c>
      <c r="AL584" s="113" t="e">
        <f t="shared" si="259"/>
        <v>#DIV/0!</v>
      </c>
      <c r="AM584" s="113" t="e">
        <f t="shared" si="260"/>
        <v>#DIV/0!</v>
      </c>
      <c r="AN584" s="113" t="e">
        <f t="shared" si="261"/>
        <v>#DIV/0!</v>
      </c>
      <c r="AO584" s="113" t="e">
        <f t="shared" si="262"/>
        <v>#DIV/0!</v>
      </c>
      <c r="AP584" s="91" t="e">
        <f t="shared" si="263"/>
        <v>#DIV/0!</v>
      </c>
      <c r="AQ584" s="91" t="e">
        <f t="shared" si="264"/>
        <v>#DIV/0!</v>
      </c>
      <c r="AR584" s="91" t="e">
        <f t="shared" si="265"/>
        <v>#DIV/0!</v>
      </c>
      <c r="AS584" s="91" t="e">
        <f t="shared" si="266"/>
        <v>#DIV/0!</v>
      </c>
      <c r="AT584" s="91" t="e">
        <f t="shared" si="267"/>
        <v>#DIV/0!</v>
      </c>
      <c r="AU584" s="113" t="e">
        <f t="shared" si="268"/>
        <v>#DIV/0!</v>
      </c>
      <c r="AV584" s="113" t="e">
        <f t="shared" si="269"/>
        <v>#DIV/0!</v>
      </c>
      <c r="AW584" s="113" t="e">
        <f t="shared" si="270"/>
        <v>#DIV/0!</v>
      </c>
      <c r="AX584" s="113" t="e">
        <f t="shared" si="271"/>
        <v>#DIV/0!</v>
      </c>
      <c r="AY584" s="113" t="e">
        <f t="shared" si="272"/>
        <v>#DIV/0!</v>
      </c>
    </row>
    <row r="585" spans="1:51" x14ac:dyDescent="0.25">
      <c r="A585" s="119"/>
      <c r="B585" s="83"/>
      <c r="C585" s="85"/>
      <c r="D585" s="85"/>
      <c r="E585" s="85"/>
      <c r="F585" s="71"/>
      <c r="G585" s="96"/>
      <c r="H585" s="16" t="e">
        <f>IF(A585&gt;$U$1,ROUND(ROUND( U585*$S$1+(1-$S$1)*G585,4)+$T$1*ROUND(($S$1*Z585+(1-$S$1)*(G585-U585)^2)^0.5,4),4),Rawdata!AK585+Rawdata!$T$1*Rawdata!AU585)</f>
        <v>#DIV/0!</v>
      </c>
      <c r="I585" s="16" t="e">
        <f>IF(A585&gt;$V$1,ROUND(ROUND(V585*$S$1+(1-$S$1)*G585,4)+$T$1*ROUND(($S$1*AA585+(1-$S$1)*(G585-V585)^2)^0.5,4),4),Rawdata!AL585+Rawdata!$T$1*Rawdata!AV585)</f>
        <v>#DIV/0!</v>
      </c>
      <c r="J585" s="16" t="e">
        <f>IF(A585&gt;$W$1,ROUND(ROUND( W585*$S$1+(1-$S$1)*G585,4)+$T$1*ROUND(($S$1*AB585+(1-$S$1)*(G585-W585)^2)^0.5,4),4),Rawdata!AM585+Rawdata!$T$1*Rawdata!AW585)</f>
        <v>#DIV/0!</v>
      </c>
      <c r="K585" s="16" t="e">
        <f>IF(A585&gt;$X$1,ROUND(ROUND( X585*$S$1+(1-$S$1)*G585,4)+$T$1*ROUND(($S$1*AC585+(1-$S$1)*(G585-X585)^2)^0.5,4),4),Rawdata!AN585+Rawdata!$T$1*Rawdata!AX585)</f>
        <v>#DIV/0!</v>
      </c>
      <c r="L585" s="16" t="e">
        <f>IF(A585&gt;$Y$1,ROUND(ROUND( Y585*$S$1+(1-$S$1)*G585,4)+$T$1*ROUND(($S$1*AD585+(1-$S$1)*(G585-Y585)^2)^0.5,4),4),Rawdata!AO585+Rawdata!$T$1*Rawdata!AY585)</f>
        <v>#DIV/0!</v>
      </c>
      <c r="M585" s="16" t="e">
        <f t="shared" si="254"/>
        <v>#DIV/0!</v>
      </c>
      <c r="N585" s="16" t="e">
        <f t="shared" si="255"/>
        <v>#DIV/0!</v>
      </c>
      <c r="O585" s="67"/>
      <c r="P585" s="67"/>
      <c r="Q585" s="31" t="e">
        <f t="shared" si="247"/>
        <v>#DIV/0!</v>
      </c>
      <c r="R585" s="17" t="e">
        <f t="shared" si="248"/>
        <v>#DIV/0!</v>
      </c>
      <c r="S585" s="37" t="e">
        <f t="shared" si="256"/>
        <v>#DIV/0!</v>
      </c>
      <c r="T585" s="17" t="e">
        <f t="shared" si="257"/>
        <v>#DIV/0!</v>
      </c>
      <c r="U585" s="91" t="e">
        <f>IF(A585&gt;$U$1, U586*$S$1+(1-$S$1)*G586,Rawdata!AK585)</f>
        <v>#DIV/0!</v>
      </c>
      <c r="V585" s="91" t="e">
        <f>IF(A585&gt;$V$1,$S$1*V586+(1-$S$1)*G586,Rawdata!AL585)</f>
        <v>#DIV/0!</v>
      </c>
      <c r="W585" s="91" t="e">
        <f>IF(A585&gt;$W$1, $S$1*W586+(1-$S$1)*G586,Rawdata!AM585)</f>
        <v>#DIV/0!</v>
      </c>
      <c r="X585" s="91" t="e">
        <f>IF(A585&gt;$X$1,$S$1*X586+(1-$S$1)*G586,Rawdata!AN585)</f>
        <v>#DIV/0!</v>
      </c>
      <c r="Y585" s="91" t="e">
        <f>IF(A585&gt;$Y$1,$S$1*Y586+(1-$S$1)*G586,Rawdata!AO585)</f>
        <v>#DIV/0!</v>
      </c>
      <c r="Z585" s="91" t="e">
        <f>IF(A585&gt;$Z$1,$S$1*Z586+(1-$S$1)*(G586-U586)^2,Rawdata!AP585)</f>
        <v>#DIV/0!</v>
      </c>
      <c r="AA585" s="91" t="e">
        <f>IF(A585&gt;$AA$1,$S$1*AA586+(1-$S$1)*(G586-V586)^2,Rawdata!AQ585)</f>
        <v>#DIV/0!</v>
      </c>
      <c r="AB585" s="91" t="e">
        <f>IF(A585&gt;89,$S$1*AB586+(1-$S$1)*(G586-W586)^2,Rawdata!AR585)</f>
        <v>#DIV/0!</v>
      </c>
      <c r="AC585" s="91" t="e">
        <f>IF(A585&gt;$AC$1,$S$1*AC586+(1-$S$1)*(G586-X586)^2,Rawdata!AS585)</f>
        <v>#DIV/0!</v>
      </c>
      <c r="AD585" s="91" t="e">
        <f>IF(A585&gt;$AD$1,$S$1*AD586+(1-$S$1)*(G586-Y586)^2,Rawdata!AT585)</f>
        <v>#DIV/0!</v>
      </c>
      <c r="AE585" s="80" t="e">
        <f t="shared" si="249"/>
        <v>#DIV/0!</v>
      </c>
      <c r="AF585" s="81" t="e">
        <f t="shared" si="250"/>
        <v>#DIV/0!</v>
      </c>
      <c r="AG585" s="86">
        <f t="shared" si="273"/>
        <v>0</v>
      </c>
      <c r="AH585" s="107" t="e">
        <f t="shared" si="251"/>
        <v>#DIV/0!</v>
      </c>
      <c r="AI585" s="107" t="e">
        <f t="shared" si="252"/>
        <v>#DIV/0!</v>
      </c>
      <c r="AJ585" s="108" t="e">
        <f t="shared" si="253"/>
        <v>#DIV/0!</v>
      </c>
      <c r="AK585" s="113" t="e">
        <f t="shared" si="258"/>
        <v>#DIV/0!</v>
      </c>
      <c r="AL585" s="113" t="e">
        <f t="shared" si="259"/>
        <v>#DIV/0!</v>
      </c>
      <c r="AM585" s="113" t="e">
        <f t="shared" si="260"/>
        <v>#DIV/0!</v>
      </c>
      <c r="AN585" s="113" t="e">
        <f t="shared" si="261"/>
        <v>#DIV/0!</v>
      </c>
      <c r="AO585" s="113" t="e">
        <f t="shared" si="262"/>
        <v>#DIV/0!</v>
      </c>
      <c r="AP585" s="91" t="e">
        <f t="shared" si="263"/>
        <v>#DIV/0!</v>
      </c>
      <c r="AQ585" s="91" t="e">
        <f t="shared" si="264"/>
        <v>#DIV/0!</v>
      </c>
      <c r="AR585" s="91" t="e">
        <f t="shared" si="265"/>
        <v>#DIV/0!</v>
      </c>
      <c r="AS585" s="91" t="e">
        <f t="shared" si="266"/>
        <v>#DIV/0!</v>
      </c>
      <c r="AT585" s="91" t="e">
        <f t="shared" si="267"/>
        <v>#DIV/0!</v>
      </c>
      <c r="AU585" s="113" t="e">
        <f t="shared" si="268"/>
        <v>#DIV/0!</v>
      </c>
      <c r="AV585" s="113" t="e">
        <f t="shared" si="269"/>
        <v>#DIV/0!</v>
      </c>
      <c r="AW585" s="113" t="e">
        <f t="shared" si="270"/>
        <v>#DIV/0!</v>
      </c>
      <c r="AX585" s="113" t="e">
        <f t="shared" si="271"/>
        <v>#DIV/0!</v>
      </c>
      <c r="AY585" s="113" t="e">
        <f t="shared" si="272"/>
        <v>#DIV/0!</v>
      </c>
    </row>
    <row r="586" spans="1:51" x14ac:dyDescent="0.25">
      <c r="A586" s="119"/>
      <c r="B586" s="83"/>
      <c r="C586" s="85"/>
      <c r="D586" s="85"/>
      <c r="E586" s="85"/>
      <c r="F586" s="71"/>
      <c r="G586" s="96"/>
      <c r="H586" s="16" t="e">
        <f>IF(A586&gt;$U$1,ROUND(ROUND( U586*$S$1+(1-$S$1)*G586,4)+$T$1*ROUND(($S$1*Z586+(1-$S$1)*(G586-U586)^2)^0.5,4),4),Rawdata!AK586+Rawdata!$T$1*Rawdata!AU586)</f>
        <v>#DIV/0!</v>
      </c>
      <c r="I586" s="16" t="e">
        <f>IF(A586&gt;$V$1,ROUND(ROUND(V586*$S$1+(1-$S$1)*G586,4)+$T$1*ROUND(($S$1*AA586+(1-$S$1)*(G586-V586)^2)^0.5,4),4),Rawdata!AL586+Rawdata!$T$1*Rawdata!AV586)</f>
        <v>#DIV/0!</v>
      </c>
      <c r="J586" s="16" t="e">
        <f>IF(A586&gt;$W$1,ROUND(ROUND( W586*$S$1+(1-$S$1)*G586,4)+$T$1*ROUND(($S$1*AB586+(1-$S$1)*(G586-W586)^2)^0.5,4),4),Rawdata!AM586+Rawdata!$T$1*Rawdata!AW586)</f>
        <v>#DIV/0!</v>
      </c>
      <c r="K586" s="16" t="e">
        <f>IF(A586&gt;$X$1,ROUND(ROUND( X586*$S$1+(1-$S$1)*G586,4)+$T$1*ROUND(($S$1*AC586+(1-$S$1)*(G586-X586)^2)^0.5,4),4),Rawdata!AN586+Rawdata!$T$1*Rawdata!AX586)</f>
        <v>#DIV/0!</v>
      </c>
      <c r="L586" s="16" t="e">
        <f>IF(A586&gt;$Y$1,ROUND(ROUND( Y586*$S$1+(1-$S$1)*G586,4)+$T$1*ROUND(($S$1*AD586+(1-$S$1)*(G586-Y586)^2)^0.5,4),4),Rawdata!AO586+Rawdata!$T$1*Rawdata!AY586)</f>
        <v>#DIV/0!</v>
      </c>
      <c r="M586" s="16" t="e">
        <f t="shared" si="254"/>
        <v>#DIV/0!</v>
      </c>
      <c r="N586" s="16" t="e">
        <f t="shared" si="255"/>
        <v>#DIV/0!</v>
      </c>
      <c r="O586" s="67"/>
      <c r="P586" s="67"/>
      <c r="Q586" s="31" t="e">
        <f t="shared" si="247"/>
        <v>#DIV/0!</v>
      </c>
      <c r="R586" s="17" t="e">
        <f t="shared" si="248"/>
        <v>#DIV/0!</v>
      </c>
      <c r="S586" s="37" t="e">
        <f t="shared" si="256"/>
        <v>#DIV/0!</v>
      </c>
      <c r="T586" s="17" t="e">
        <f t="shared" si="257"/>
        <v>#DIV/0!</v>
      </c>
      <c r="U586" s="91" t="e">
        <f>IF(A586&gt;$U$1, U587*$S$1+(1-$S$1)*G587,Rawdata!AK586)</f>
        <v>#DIV/0!</v>
      </c>
      <c r="V586" s="91" t="e">
        <f>IF(A586&gt;$V$1,$S$1*V587+(1-$S$1)*G587,Rawdata!AL586)</f>
        <v>#DIV/0!</v>
      </c>
      <c r="W586" s="91" t="e">
        <f>IF(A586&gt;$W$1, $S$1*W587+(1-$S$1)*G587,Rawdata!AM586)</f>
        <v>#DIV/0!</v>
      </c>
      <c r="X586" s="91" t="e">
        <f>IF(A586&gt;$X$1,$S$1*X587+(1-$S$1)*G587,Rawdata!AN586)</f>
        <v>#DIV/0!</v>
      </c>
      <c r="Y586" s="91" t="e">
        <f>IF(A586&gt;$Y$1,$S$1*Y587+(1-$S$1)*G587,Rawdata!AO586)</f>
        <v>#DIV/0!</v>
      </c>
      <c r="Z586" s="91" t="e">
        <f>IF(A586&gt;$Z$1,$S$1*Z587+(1-$S$1)*(G587-U587)^2,Rawdata!AP586)</f>
        <v>#DIV/0!</v>
      </c>
      <c r="AA586" s="91" t="e">
        <f>IF(A586&gt;$AA$1,$S$1*AA587+(1-$S$1)*(G587-V587)^2,Rawdata!AQ586)</f>
        <v>#DIV/0!</v>
      </c>
      <c r="AB586" s="91" t="e">
        <f>IF(A586&gt;89,$S$1*AB587+(1-$S$1)*(G587-W587)^2,Rawdata!AR586)</f>
        <v>#DIV/0!</v>
      </c>
      <c r="AC586" s="91" t="e">
        <f>IF(A586&gt;$AC$1,$S$1*AC587+(1-$S$1)*(G587-X587)^2,Rawdata!AS586)</f>
        <v>#DIV/0!</v>
      </c>
      <c r="AD586" s="91" t="e">
        <f>IF(A586&gt;$AD$1,$S$1*AD587+(1-$S$1)*(G587-Y587)^2,Rawdata!AT586)</f>
        <v>#DIV/0!</v>
      </c>
      <c r="AE586" s="80" t="e">
        <f t="shared" si="249"/>
        <v>#DIV/0!</v>
      </c>
      <c r="AF586" s="81" t="e">
        <f t="shared" si="250"/>
        <v>#DIV/0!</v>
      </c>
      <c r="AG586" s="86">
        <f t="shared" si="273"/>
        <v>0</v>
      </c>
      <c r="AH586" s="107" t="e">
        <f t="shared" si="251"/>
        <v>#DIV/0!</v>
      </c>
      <c r="AI586" s="107" t="e">
        <f t="shared" si="252"/>
        <v>#DIV/0!</v>
      </c>
      <c r="AJ586" s="108" t="e">
        <f t="shared" si="253"/>
        <v>#DIV/0!</v>
      </c>
      <c r="AK586" s="113" t="e">
        <f t="shared" si="258"/>
        <v>#DIV/0!</v>
      </c>
      <c r="AL586" s="113" t="e">
        <f t="shared" si="259"/>
        <v>#DIV/0!</v>
      </c>
      <c r="AM586" s="113" t="e">
        <f t="shared" si="260"/>
        <v>#DIV/0!</v>
      </c>
      <c r="AN586" s="113" t="e">
        <f t="shared" si="261"/>
        <v>#DIV/0!</v>
      </c>
      <c r="AO586" s="113" t="e">
        <f t="shared" si="262"/>
        <v>#DIV/0!</v>
      </c>
      <c r="AP586" s="91" t="e">
        <f t="shared" si="263"/>
        <v>#DIV/0!</v>
      </c>
      <c r="AQ586" s="91" t="e">
        <f t="shared" si="264"/>
        <v>#DIV/0!</v>
      </c>
      <c r="AR586" s="91" t="e">
        <f t="shared" si="265"/>
        <v>#DIV/0!</v>
      </c>
      <c r="AS586" s="91" t="e">
        <f t="shared" si="266"/>
        <v>#DIV/0!</v>
      </c>
      <c r="AT586" s="91" t="e">
        <f t="shared" si="267"/>
        <v>#DIV/0!</v>
      </c>
      <c r="AU586" s="113" t="e">
        <f t="shared" si="268"/>
        <v>#DIV/0!</v>
      </c>
      <c r="AV586" s="113" t="e">
        <f t="shared" si="269"/>
        <v>#DIV/0!</v>
      </c>
      <c r="AW586" s="113" t="e">
        <f t="shared" si="270"/>
        <v>#DIV/0!</v>
      </c>
      <c r="AX586" s="113" t="e">
        <f t="shared" si="271"/>
        <v>#DIV/0!</v>
      </c>
      <c r="AY586" s="113" t="e">
        <f t="shared" si="272"/>
        <v>#DIV/0!</v>
      </c>
    </row>
    <row r="587" spans="1:51" x14ac:dyDescent="0.25">
      <c r="A587" s="119"/>
      <c r="B587" s="83"/>
      <c r="C587" s="85"/>
      <c r="D587" s="85"/>
      <c r="E587" s="85"/>
      <c r="F587" s="71"/>
      <c r="G587" s="96"/>
      <c r="H587" s="16" t="e">
        <f>IF(A587&gt;$U$1,ROUND(ROUND( U587*$S$1+(1-$S$1)*G587,4)+$T$1*ROUND(($S$1*Z587+(1-$S$1)*(G587-U587)^2)^0.5,4),4),Rawdata!AK587+Rawdata!$T$1*Rawdata!AU587)</f>
        <v>#DIV/0!</v>
      </c>
      <c r="I587" s="16" t="e">
        <f>IF(A587&gt;$V$1,ROUND(ROUND(V587*$S$1+(1-$S$1)*G587,4)+$T$1*ROUND(($S$1*AA587+(1-$S$1)*(G587-V587)^2)^0.5,4),4),Rawdata!AL587+Rawdata!$T$1*Rawdata!AV587)</f>
        <v>#DIV/0!</v>
      </c>
      <c r="J587" s="16" t="e">
        <f>IF(A587&gt;$W$1,ROUND(ROUND( W587*$S$1+(1-$S$1)*G587,4)+$T$1*ROUND(($S$1*AB587+(1-$S$1)*(G587-W587)^2)^0.5,4),4),Rawdata!AM587+Rawdata!$T$1*Rawdata!AW587)</f>
        <v>#DIV/0!</v>
      </c>
      <c r="K587" s="16" t="e">
        <f>IF(A587&gt;$X$1,ROUND(ROUND( X587*$S$1+(1-$S$1)*G587,4)+$T$1*ROUND(($S$1*AC587+(1-$S$1)*(G587-X587)^2)^0.5,4),4),Rawdata!AN587+Rawdata!$T$1*Rawdata!AX587)</f>
        <v>#DIV/0!</v>
      </c>
      <c r="L587" s="16" t="e">
        <f>IF(A587&gt;$Y$1,ROUND(ROUND( Y587*$S$1+(1-$S$1)*G587,4)+$T$1*ROUND(($S$1*AD587+(1-$S$1)*(G587-Y587)^2)^0.5,4),4),Rawdata!AO587+Rawdata!$T$1*Rawdata!AY587)</f>
        <v>#DIV/0!</v>
      </c>
      <c r="M587" s="16" t="e">
        <f t="shared" si="254"/>
        <v>#DIV/0!</v>
      </c>
      <c r="N587" s="16" t="e">
        <f t="shared" si="255"/>
        <v>#DIV/0!</v>
      </c>
      <c r="O587" s="67"/>
      <c r="P587" s="67"/>
      <c r="Q587" s="31" t="e">
        <f t="shared" si="247"/>
        <v>#DIV/0!</v>
      </c>
      <c r="R587" s="17" t="e">
        <f t="shared" si="248"/>
        <v>#DIV/0!</v>
      </c>
      <c r="S587" s="37" t="e">
        <f t="shared" si="256"/>
        <v>#DIV/0!</v>
      </c>
      <c r="T587" s="17" t="e">
        <f t="shared" si="257"/>
        <v>#DIV/0!</v>
      </c>
      <c r="U587" s="91" t="e">
        <f>IF(A587&gt;$U$1, U588*$S$1+(1-$S$1)*G588,Rawdata!AK587)</f>
        <v>#DIV/0!</v>
      </c>
      <c r="V587" s="91" t="e">
        <f>IF(A587&gt;$V$1,$S$1*V588+(1-$S$1)*G588,Rawdata!AL587)</f>
        <v>#DIV/0!</v>
      </c>
      <c r="W587" s="91" t="e">
        <f>IF(A587&gt;$W$1, $S$1*W588+(1-$S$1)*G588,Rawdata!AM587)</f>
        <v>#DIV/0!</v>
      </c>
      <c r="X587" s="91" t="e">
        <f>IF(A587&gt;$X$1,$S$1*X588+(1-$S$1)*G588,Rawdata!AN587)</f>
        <v>#DIV/0!</v>
      </c>
      <c r="Y587" s="91" t="e">
        <f>IF(A587&gt;$Y$1,$S$1*Y588+(1-$S$1)*G588,Rawdata!AO587)</f>
        <v>#DIV/0!</v>
      </c>
      <c r="Z587" s="91" t="e">
        <f>IF(A587&gt;$Z$1,$S$1*Z588+(1-$S$1)*(G588-U588)^2,Rawdata!AP587)</f>
        <v>#DIV/0!</v>
      </c>
      <c r="AA587" s="91" t="e">
        <f>IF(A587&gt;$AA$1,$S$1*AA588+(1-$S$1)*(G588-V588)^2,Rawdata!AQ587)</f>
        <v>#DIV/0!</v>
      </c>
      <c r="AB587" s="91" t="e">
        <f>IF(A587&gt;89,$S$1*AB588+(1-$S$1)*(G588-W588)^2,Rawdata!AR587)</f>
        <v>#DIV/0!</v>
      </c>
      <c r="AC587" s="91" t="e">
        <f>IF(A587&gt;$AC$1,$S$1*AC588+(1-$S$1)*(G588-X588)^2,Rawdata!AS587)</f>
        <v>#DIV/0!</v>
      </c>
      <c r="AD587" s="91" t="e">
        <f>IF(A587&gt;$AD$1,$S$1*AD588+(1-$S$1)*(G588-Y588)^2,Rawdata!AT587)</f>
        <v>#DIV/0!</v>
      </c>
      <c r="AE587" s="80" t="e">
        <f t="shared" si="249"/>
        <v>#DIV/0!</v>
      </c>
      <c r="AF587" s="81" t="e">
        <f t="shared" si="250"/>
        <v>#DIV/0!</v>
      </c>
      <c r="AG587" s="86">
        <f t="shared" si="273"/>
        <v>0</v>
      </c>
      <c r="AH587" s="107" t="e">
        <f t="shared" si="251"/>
        <v>#DIV/0!</v>
      </c>
      <c r="AI587" s="107" t="e">
        <f t="shared" si="252"/>
        <v>#DIV/0!</v>
      </c>
      <c r="AJ587" s="108" t="e">
        <f t="shared" si="253"/>
        <v>#DIV/0!</v>
      </c>
      <c r="AK587" s="113" t="e">
        <f t="shared" si="258"/>
        <v>#DIV/0!</v>
      </c>
      <c r="AL587" s="113" t="e">
        <f t="shared" si="259"/>
        <v>#DIV/0!</v>
      </c>
      <c r="AM587" s="113" t="e">
        <f t="shared" si="260"/>
        <v>#DIV/0!</v>
      </c>
      <c r="AN587" s="113" t="e">
        <f t="shared" si="261"/>
        <v>#DIV/0!</v>
      </c>
      <c r="AO587" s="113" t="e">
        <f t="shared" si="262"/>
        <v>#DIV/0!</v>
      </c>
      <c r="AP587" s="91" t="e">
        <f t="shared" si="263"/>
        <v>#DIV/0!</v>
      </c>
      <c r="AQ587" s="91" t="e">
        <f t="shared" si="264"/>
        <v>#DIV/0!</v>
      </c>
      <c r="AR587" s="91" t="e">
        <f t="shared" si="265"/>
        <v>#DIV/0!</v>
      </c>
      <c r="AS587" s="91" t="e">
        <f t="shared" si="266"/>
        <v>#DIV/0!</v>
      </c>
      <c r="AT587" s="91" t="e">
        <f t="shared" si="267"/>
        <v>#DIV/0!</v>
      </c>
      <c r="AU587" s="113" t="e">
        <f t="shared" si="268"/>
        <v>#DIV/0!</v>
      </c>
      <c r="AV587" s="113" t="e">
        <f t="shared" si="269"/>
        <v>#DIV/0!</v>
      </c>
      <c r="AW587" s="113" t="e">
        <f t="shared" si="270"/>
        <v>#DIV/0!</v>
      </c>
      <c r="AX587" s="113" t="e">
        <f t="shared" si="271"/>
        <v>#DIV/0!</v>
      </c>
      <c r="AY587" s="113" t="e">
        <f t="shared" si="272"/>
        <v>#DIV/0!</v>
      </c>
    </row>
    <row r="588" spans="1:51" x14ac:dyDescent="0.25">
      <c r="A588" s="119"/>
      <c r="B588" s="83"/>
      <c r="C588" s="85"/>
      <c r="D588" s="85"/>
      <c r="E588" s="85"/>
      <c r="F588" s="71"/>
      <c r="G588" s="96"/>
      <c r="H588" s="16" t="e">
        <f>IF(A588&gt;$U$1,ROUND(ROUND( U588*$S$1+(1-$S$1)*G588,4)+$T$1*ROUND(($S$1*Z588+(1-$S$1)*(G588-U588)^2)^0.5,4),4),Rawdata!AK588+Rawdata!$T$1*Rawdata!AU588)</f>
        <v>#DIV/0!</v>
      </c>
      <c r="I588" s="16" t="e">
        <f>IF(A588&gt;$V$1,ROUND(ROUND(V588*$S$1+(1-$S$1)*G588,4)+$T$1*ROUND(($S$1*AA588+(1-$S$1)*(G588-V588)^2)^0.5,4),4),Rawdata!AL588+Rawdata!$T$1*Rawdata!AV588)</f>
        <v>#DIV/0!</v>
      </c>
      <c r="J588" s="16" t="e">
        <f>IF(A588&gt;$W$1,ROUND(ROUND( W588*$S$1+(1-$S$1)*G588,4)+$T$1*ROUND(($S$1*AB588+(1-$S$1)*(G588-W588)^2)^0.5,4),4),Rawdata!AM588+Rawdata!$T$1*Rawdata!AW588)</f>
        <v>#DIV/0!</v>
      </c>
      <c r="K588" s="16" t="e">
        <f>IF(A588&gt;$X$1,ROUND(ROUND( X588*$S$1+(1-$S$1)*G588,4)+$T$1*ROUND(($S$1*AC588+(1-$S$1)*(G588-X588)^2)^0.5,4),4),Rawdata!AN588+Rawdata!$T$1*Rawdata!AX588)</f>
        <v>#DIV/0!</v>
      </c>
      <c r="L588" s="16" t="e">
        <f>IF(A588&gt;$Y$1,ROUND(ROUND( Y588*$S$1+(1-$S$1)*G588,4)+$T$1*ROUND(($S$1*AD588+(1-$S$1)*(G588-Y588)^2)^0.5,4),4),Rawdata!AO588+Rawdata!$T$1*Rawdata!AY588)</f>
        <v>#DIV/0!</v>
      </c>
      <c r="M588" s="16" t="e">
        <f t="shared" si="254"/>
        <v>#DIV/0!</v>
      </c>
      <c r="N588" s="16" t="e">
        <f t="shared" si="255"/>
        <v>#DIV/0!</v>
      </c>
      <c r="O588" s="67"/>
      <c r="P588" s="67"/>
      <c r="Q588" s="31" t="e">
        <f t="shared" si="247"/>
        <v>#DIV/0!</v>
      </c>
      <c r="R588" s="17" t="e">
        <f t="shared" si="248"/>
        <v>#DIV/0!</v>
      </c>
      <c r="S588" s="37" t="e">
        <f t="shared" si="256"/>
        <v>#DIV/0!</v>
      </c>
      <c r="T588" s="17" t="e">
        <f t="shared" si="257"/>
        <v>#DIV/0!</v>
      </c>
      <c r="U588" s="91" t="e">
        <f>IF(A588&gt;$U$1, U589*$S$1+(1-$S$1)*G589,Rawdata!AK588)</f>
        <v>#DIV/0!</v>
      </c>
      <c r="V588" s="91" t="e">
        <f>IF(A588&gt;$V$1,$S$1*V589+(1-$S$1)*G589,Rawdata!AL588)</f>
        <v>#DIV/0!</v>
      </c>
      <c r="W588" s="91" t="e">
        <f>IF(A588&gt;$W$1, $S$1*W589+(1-$S$1)*G589,Rawdata!AM588)</f>
        <v>#DIV/0!</v>
      </c>
      <c r="X588" s="91" t="e">
        <f>IF(A588&gt;$X$1,$S$1*X589+(1-$S$1)*G589,Rawdata!AN588)</f>
        <v>#DIV/0!</v>
      </c>
      <c r="Y588" s="91" t="e">
        <f>IF(A588&gt;$Y$1,$S$1*Y589+(1-$S$1)*G589,Rawdata!AO588)</f>
        <v>#DIV/0!</v>
      </c>
      <c r="Z588" s="91" t="e">
        <f>IF(A588&gt;$Z$1,$S$1*Z589+(1-$S$1)*(G589-U589)^2,Rawdata!AP588)</f>
        <v>#DIV/0!</v>
      </c>
      <c r="AA588" s="91" t="e">
        <f>IF(A588&gt;$AA$1,$S$1*AA589+(1-$S$1)*(G589-V589)^2,Rawdata!AQ588)</f>
        <v>#DIV/0!</v>
      </c>
      <c r="AB588" s="91" t="e">
        <f>IF(A588&gt;89,$S$1*AB589+(1-$S$1)*(G589-W589)^2,Rawdata!AR588)</f>
        <v>#DIV/0!</v>
      </c>
      <c r="AC588" s="91" t="e">
        <f>IF(A588&gt;$AC$1,$S$1*AC589+(1-$S$1)*(G589-X589)^2,Rawdata!AS588)</f>
        <v>#DIV/0!</v>
      </c>
      <c r="AD588" s="91" t="e">
        <f>IF(A588&gt;$AD$1,$S$1*AD589+(1-$S$1)*(G589-Y589)^2,Rawdata!AT588)</f>
        <v>#DIV/0!</v>
      </c>
      <c r="AE588" s="80" t="e">
        <f t="shared" si="249"/>
        <v>#DIV/0!</v>
      </c>
      <c r="AF588" s="81" t="e">
        <f t="shared" si="250"/>
        <v>#DIV/0!</v>
      </c>
      <c r="AG588" s="86">
        <f t="shared" si="273"/>
        <v>0</v>
      </c>
      <c r="AH588" s="107" t="e">
        <f t="shared" si="251"/>
        <v>#DIV/0!</v>
      </c>
      <c r="AI588" s="107" t="e">
        <f t="shared" si="252"/>
        <v>#DIV/0!</v>
      </c>
      <c r="AJ588" s="108" t="e">
        <f t="shared" si="253"/>
        <v>#DIV/0!</v>
      </c>
      <c r="AK588" s="113" t="e">
        <f t="shared" si="258"/>
        <v>#DIV/0!</v>
      </c>
      <c r="AL588" s="113" t="e">
        <f t="shared" si="259"/>
        <v>#DIV/0!</v>
      </c>
      <c r="AM588" s="113" t="e">
        <f t="shared" si="260"/>
        <v>#DIV/0!</v>
      </c>
      <c r="AN588" s="113" t="e">
        <f t="shared" si="261"/>
        <v>#DIV/0!</v>
      </c>
      <c r="AO588" s="113" t="e">
        <f t="shared" si="262"/>
        <v>#DIV/0!</v>
      </c>
      <c r="AP588" s="91" t="e">
        <f t="shared" si="263"/>
        <v>#DIV/0!</v>
      </c>
      <c r="AQ588" s="91" t="e">
        <f t="shared" si="264"/>
        <v>#DIV/0!</v>
      </c>
      <c r="AR588" s="91" t="e">
        <f t="shared" si="265"/>
        <v>#DIV/0!</v>
      </c>
      <c r="AS588" s="91" t="e">
        <f t="shared" si="266"/>
        <v>#DIV/0!</v>
      </c>
      <c r="AT588" s="91" t="e">
        <f t="shared" si="267"/>
        <v>#DIV/0!</v>
      </c>
      <c r="AU588" s="113" t="e">
        <f t="shared" si="268"/>
        <v>#DIV/0!</v>
      </c>
      <c r="AV588" s="113" t="e">
        <f t="shared" si="269"/>
        <v>#DIV/0!</v>
      </c>
      <c r="AW588" s="113" t="e">
        <f t="shared" si="270"/>
        <v>#DIV/0!</v>
      </c>
      <c r="AX588" s="113" t="e">
        <f t="shared" si="271"/>
        <v>#DIV/0!</v>
      </c>
      <c r="AY588" s="113" t="e">
        <f t="shared" si="272"/>
        <v>#DIV/0!</v>
      </c>
    </row>
    <row r="589" spans="1:51" x14ac:dyDescent="0.25">
      <c r="A589" s="119"/>
      <c r="B589" s="83"/>
      <c r="C589" s="85"/>
      <c r="D589" s="85"/>
      <c r="E589" s="85"/>
      <c r="F589" s="71"/>
      <c r="G589" s="96"/>
      <c r="H589" s="16" t="e">
        <f>IF(A589&gt;$U$1,ROUND(ROUND( U589*$S$1+(1-$S$1)*G589,4)+$T$1*ROUND(($S$1*Z589+(1-$S$1)*(G589-U589)^2)^0.5,4),4),Rawdata!AK589+Rawdata!$T$1*Rawdata!AU589)</f>
        <v>#DIV/0!</v>
      </c>
      <c r="I589" s="16" t="e">
        <f>IF(A589&gt;$V$1,ROUND(ROUND(V589*$S$1+(1-$S$1)*G589,4)+$T$1*ROUND(($S$1*AA589+(1-$S$1)*(G589-V589)^2)^0.5,4),4),Rawdata!AL589+Rawdata!$T$1*Rawdata!AV589)</f>
        <v>#DIV/0!</v>
      </c>
      <c r="J589" s="16" t="e">
        <f>IF(A589&gt;$W$1,ROUND(ROUND( W589*$S$1+(1-$S$1)*G589,4)+$T$1*ROUND(($S$1*AB589+(1-$S$1)*(G589-W589)^2)^0.5,4),4),Rawdata!AM589+Rawdata!$T$1*Rawdata!AW589)</f>
        <v>#DIV/0!</v>
      </c>
      <c r="K589" s="16" t="e">
        <f>IF(A589&gt;$X$1,ROUND(ROUND( X589*$S$1+(1-$S$1)*G589,4)+$T$1*ROUND(($S$1*AC589+(1-$S$1)*(G589-X589)^2)^0.5,4),4),Rawdata!AN589+Rawdata!$T$1*Rawdata!AX589)</f>
        <v>#DIV/0!</v>
      </c>
      <c r="L589" s="16" t="e">
        <f>IF(A589&gt;$Y$1,ROUND(ROUND( Y589*$S$1+(1-$S$1)*G589,4)+$T$1*ROUND(($S$1*AD589+(1-$S$1)*(G589-Y589)^2)^0.5,4),4),Rawdata!AO589+Rawdata!$T$1*Rawdata!AY589)</f>
        <v>#DIV/0!</v>
      </c>
      <c r="M589" s="16" t="e">
        <f t="shared" si="254"/>
        <v>#DIV/0!</v>
      </c>
      <c r="N589" s="16" t="e">
        <f t="shared" si="255"/>
        <v>#DIV/0!</v>
      </c>
      <c r="O589" s="67"/>
      <c r="P589" s="67"/>
      <c r="Q589" s="31" t="e">
        <f t="shared" si="247"/>
        <v>#DIV/0!</v>
      </c>
      <c r="R589" s="17" t="e">
        <f t="shared" si="248"/>
        <v>#DIV/0!</v>
      </c>
      <c r="S589" s="37" t="e">
        <f t="shared" si="256"/>
        <v>#DIV/0!</v>
      </c>
      <c r="T589" s="17" t="e">
        <f t="shared" si="257"/>
        <v>#DIV/0!</v>
      </c>
      <c r="U589" s="91" t="e">
        <f>IF(A589&gt;$U$1, U590*$S$1+(1-$S$1)*G590,Rawdata!AK589)</f>
        <v>#DIV/0!</v>
      </c>
      <c r="V589" s="91" t="e">
        <f>IF(A589&gt;$V$1,$S$1*V590+(1-$S$1)*G590,Rawdata!AL589)</f>
        <v>#DIV/0!</v>
      </c>
      <c r="W589" s="91" t="e">
        <f>IF(A589&gt;$W$1, $S$1*W590+(1-$S$1)*G590,Rawdata!AM589)</f>
        <v>#DIV/0!</v>
      </c>
      <c r="X589" s="91" t="e">
        <f>IF(A589&gt;$X$1,$S$1*X590+(1-$S$1)*G590,Rawdata!AN589)</f>
        <v>#DIV/0!</v>
      </c>
      <c r="Y589" s="91" t="e">
        <f>IF(A589&gt;$Y$1,$S$1*Y590+(1-$S$1)*G590,Rawdata!AO589)</f>
        <v>#DIV/0!</v>
      </c>
      <c r="Z589" s="91" t="e">
        <f>IF(A589&gt;$Z$1,$S$1*Z590+(1-$S$1)*(G590-U590)^2,Rawdata!AP589)</f>
        <v>#DIV/0!</v>
      </c>
      <c r="AA589" s="91" t="e">
        <f>IF(A589&gt;$AA$1,$S$1*AA590+(1-$S$1)*(G590-V590)^2,Rawdata!AQ589)</f>
        <v>#DIV/0!</v>
      </c>
      <c r="AB589" s="91" t="e">
        <f>IF(A589&gt;89,$S$1*AB590+(1-$S$1)*(G590-W590)^2,Rawdata!AR589)</f>
        <v>#DIV/0!</v>
      </c>
      <c r="AC589" s="91" t="e">
        <f>IF(A589&gt;$AC$1,$S$1*AC590+(1-$S$1)*(G590-X590)^2,Rawdata!AS589)</f>
        <v>#DIV/0!</v>
      </c>
      <c r="AD589" s="91" t="e">
        <f>IF(A589&gt;$AD$1,$S$1*AD590+(1-$S$1)*(G590-Y590)^2,Rawdata!AT589)</f>
        <v>#DIV/0!</v>
      </c>
      <c r="AE589" s="80" t="e">
        <f t="shared" si="249"/>
        <v>#DIV/0!</v>
      </c>
      <c r="AF589" s="81" t="e">
        <f t="shared" si="250"/>
        <v>#DIV/0!</v>
      </c>
      <c r="AG589" s="86">
        <f t="shared" si="273"/>
        <v>0</v>
      </c>
      <c r="AH589" s="107" t="e">
        <f t="shared" si="251"/>
        <v>#DIV/0!</v>
      </c>
      <c r="AI589" s="107" t="e">
        <f t="shared" si="252"/>
        <v>#DIV/0!</v>
      </c>
      <c r="AJ589" s="108" t="e">
        <f t="shared" si="253"/>
        <v>#DIV/0!</v>
      </c>
      <c r="AK589" s="113" t="e">
        <f t="shared" si="258"/>
        <v>#DIV/0!</v>
      </c>
      <c r="AL589" s="113" t="e">
        <f t="shared" si="259"/>
        <v>#DIV/0!</v>
      </c>
      <c r="AM589" s="113" t="e">
        <f t="shared" si="260"/>
        <v>#DIV/0!</v>
      </c>
      <c r="AN589" s="113" t="e">
        <f t="shared" si="261"/>
        <v>#DIV/0!</v>
      </c>
      <c r="AO589" s="113" t="e">
        <f t="shared" si="262"/>
        <v>#DIV/0!</v>
      </c>
      <c r="AP589" s="91" t="e">
        <f t="shared" si="263"/>
        <v>#DIV/0!</v>
      </c>
      <c r="AQ589" s="91" t="e">
        <f t="shared" si="264"/>
        <v>#DIV/0!</v>
      </c>
      <c r="AR589" s="91" t="e">
        <f t="shared" si="265"/>
        <v>#DIV/0!</v>
      </c>
      <c r="AS589" s="91" t="e">
        <f t="shared" si="266"/>
        <v>#DIV/0!</v>
      </c>
      <c r="AT589" s="91" t="e">
        <f t="shared" si="267"/>
        <v>#DIV/0!</v>
      </c>
      <c r="AU589" s="113" t="e">
        <f t="shared" si="268"/>
        <v>#DIV/0!</v>
      </c>
      <c r="AV589" s="113" t="e">
        <f t="shared" si="269"/>
        <v>#DIV/0!</v>
      </c>
      <c r="AW589" s="113" t="e">
        <f t="shared" si="270"/>
        <v>#DIV/0!</v>
      </c>
      <c r="AX589" s="113" t="e">
        <f t="shared" si="271"/>
        <v>#DIV/0!</v>
      </c>
      <c r="AY589" s="113" t="e">
        <f t="shared" si="272"/>
        <v>#DIV/0!</v>
      </c>
    </row>
    <row r="590" spans="1:51" x14ac:dyDescent="0.25">
      <c r="A590" s="119"/>
      <c r="B590" s="83"/>
      <c r="C590" s="85"/>
      <c r="D590" s="85"/>
      <c r="E590" s="85"/>
      <c r="F590" s="71"/>
      <c r="G590" s="96"/>
      <c r="H590" s="16" t="e">
        <f>IF(A590&gt;$U$1,ROUND(ROUND( U590*$S$1+(1-$S$1)*G590,4)+$T$1*ROUND(($S$1*Z590+(1-$S$1)*(G590-U590)^2)^0.5,4),4),Rawdata!AK590+Rawdata!$T$1*Rawdata!AU590)</f>
        <v>#DIV/0!</v>
      </c>
      <c r="I590" s="16" t="e">
        <f>IF(A590&gt;$V$1,ROUND(ROUND(V590*$S$1+(1-$S$1)*G590,4)+$T$1*ROUND(($S$1*AA590+(1-$S$1)*(G590-V590)^2)^0.5,4),4),Rawdata!AL590+Rawdata!$T$1*Rawdata!AV590)</f>
        <v>#DIV/0!</v>
      </c>
      <c r="J590" s="16" t="e">
        <f>IF(A590&gt;$W$1,ROUND(ROUND( W590*$S$1+(1-$S$1)*G590,4)+$T$1*ROUND(($S$1*AB590+(1-$S$1)*(G590-W590)^2)^0.5,4),4),Rawdata!AM590+Rawdata!$T$1*Rawdata!AW590)</f>
        <v>#DIV/0!</v>
      </c>
      <c r="K590" s="16" t="e">
        <f>IF(A590&gt;$X$1,ROUND(ROUND( X590*$S$1+(1-$S$1)*G590,4)+$T$1*ROUND(($S$1*AC590+(1-$S$1)*(G590-X590)^2)^0.5,4),4),Rawdata!AN590+Rawdata!$T$1*Rawdata!AX590)</f>
        <v>#DIV/0!</v>
      </c>
      <c r="L590" s="16" t="e">
        <f>IF(A590&gt;$Y$1,ROUND(ROUND( Y590*$S$1+(1-$S$1)*G590,4)+$T$1*ROUND(($S$1*AD590+(1-$S$1)*(G590-Y590)^2)^0.5,4),4),Rawdata!AO590+Rawdata!$T$1*Rawdata!AY590)</f>
        <v>#DIV/0!</v>
      </c>
      <c r="M590" s="16" t="e">
        <f t="shared" si="254"/>
        <v>#DIV/0!</v>
      </c>
      <c r="N590" s="16" t="e">
        <f t="shared" si="255"/>
        <v>#DIV/0!</v>
      </c>
      <c r="O590" s="67"/>
      <c r="P590" s="67"/>
      <c r="Q590" s="31" t="e">
        <f t="shared" si="247"/>
        <v>#DIV/0!</v>
      </c>
      <c r="R590" s="17" t="e">
        <f t="shared" si="248"/>
        <v>#DIV/0!</v>
      </c>
      <c r="S590" s="37" t="e">
        <f t="shared" si="256"/>
        <v>#DIV/0!</v>
      </c>
      <c r="T590" s="17" t="e">
        <f t="shared" si="257"/>
        <v>#DIV/0!</v>
      </c>
      <c r="U590" s="91" t="e">
        <f>IF(A590&gt;$U$1, U591*$S$1+(1-$S$1)*G591,Rawdata!AK590)</f>
        <v>#DIV/0!</v>
      </c>
      <c r="V590" s="91" t="e">
        <f>IF(A590&gt;$V$1,$S$1*V591+(1-$S$1)*G591,Rawdata!AL590)</f>
        <v>#DIV/0!</v>
      </c>
      <c r="W590" s="91" t="e">
        <f>IF(A590&gt;$W$1, $S$1*W591+(1-$S$1)*G591,Rawdata!AM590)</f>
        <v>#DIV/0!</v>
      </c>
      <c r="X590" s="91" t="e">
        <f>IF(A590&gt;$X$1,$S$1*X591+(1-$S$1)*G591,Rawdata!AN590)</f>
        <v>#DIV/0!</v>
      </c>
      <c r="Y590" s="91" t="e">
        <f>IF(A590&gt;$Y$1,$S$1*Y591+(1-$S$1)*G591,Rawdata!AO590)</f>
        <v>#DIV/0!</v>
      </c>
      <c r="Z590" s="91" t="e">
        <f>IF(A590&gt;$Z$1,$S$1*Z591+(1-$S$1)*(G591-U591)^2,Rawdata!AP590)</f>
        <v>#DIV/0!</v>
      </c>
      <c r="AA590" s="91" t="e">
        <f>IF(A590&gt;$AA$1,$S$1*AA591+(1-$S$1)*(G591-V591)^2,Rawdata!AQ590)</f>
        <v>#DIV/0!</v>
      </c>
      <c r="AB590" s="91" t="e">
        <f>IF(A590&gt;89,$S$1*AB591+(1-$S$1)*(G591-W591)^2,Rawdata!AR590)</f>
        <v>#DIV/0!</v>
      </c>
      <c r="AC590" s="91" t="e">
        <f>IF(A590&gt;$AC$1,$S$1*AC591+(1-$S$1)*(G591-X591)^2,Rawdata!AS590)</f>
        <v>#DIV/0!</v>
      </c>
      <c r="AD590" s="91" t="e">
        <f>IF(A590&gt;$AD$1,$S$1*AD591+(1-$S$1)*(G591-Y591)^2,Rawdata!AT590)</f>
        <v>#DIV/0!</v>
      </c>
      <c r="AE590" s="80" t="e">
        <f t="shared" si="249"/>
        <v>#DIV/0!</v>
      </c>
      <c r="AF590" s="81" t="e">
        <f t="shared" si="250"/>
        <v>#DIV/0!</v>
      </c>
      <c r="AG590" s="86">
        <f t="shared" si="273"/>
        <v>0</v>
      </c>
      <c r="AH590" s="107" t="e">
        <f t="shared" si="251"/>
        <v>#DIV/0!</v>
      </c>
      <c r="AI590" s="107" t="e">
        <f t="shared" si="252"/>
        <v>#DIV/0!</v>
      </c>
      <c r="AJ590" s="108" t="e">
        <f t="shared" si="253"/>
        <v>#DIV/0!</v>
      </c>
      <c r="AK590" s="113" t="e">
        <f t="shared" si="258"/>
        <v>#DIV/0!</v>
      </c>
      <c r="AL590" s="113" t="e">
        <f t="shared" si="259"/>
        <v>#DIV/0!</v>
      </c>
      <c r="AM590" s="113" t="e">
        <f t="shared" si="260"/>
        <v>#DIV/0!</v>
      </c>
      <c r="AN590" s="113" t="e">
        <f t="shared" si="261"/>
        <v>#DIV/0!</v>
      </c>
      <c r="AO590" s="113" t="e">
        <f t="shared" si="262"/>
        <v>#DIV/0!</v>
      </c>
      <c r="AP590" s="91" t="e">
        <f t="shared" si="263"/>
        <v>#DIV/0!</v>
      </c>
      <c r="AQ590" s="91" t="e">
        <f t="shared" si="264"/>
        <v>#DIV/0!</v>
      </c>
      <c r="AR590" s="91" t="e">
        <f t="shared" si="265"/>
        <v>#DIV/0!</v>
      </c>
      <c r="AS590" s="91" t="e">
        <f t="shared" si="266"/>
        <v>#DIV/0!</v>
      </c>
      <c r="AT590" s="91" t="e">
        <f t="shared" si="267"/>
        <v>#DIV/0!</v>
      </c>
      <c r="AU590" s="113" t="e">
        <f t="shared" si="268"/>
        <v>#DIV/0!</v>
      </c>
      <c r="AV590" s="113" t="e">
        <f t="shared" si="269"/>
        <v>#DIV/0!</v>
      </c>
      <c r="AW590" s="113" t="e">
        <f t="shared" si="270"/>
        <v>#DIV/0!</v>
      </c>
      <c r="AX590" s="113" t="e">
        <f t="shared" si="271"/>
        <v>#DIV/0!</v>
      </c>
      <c r="AY590" s="113" t="e">
        <f t="shared" si="272"/>
        <v>#DIV/0!</v>
      </c>
    </row>
    <row r="591" spans="1:51" x14ac:dyDescent="0.25">
      <c r="A591" s="119"/>
      <c r="B591" s="83"/>
      <c r="C591" s="85"/>
      <c r="D591" s="85"/>
      <c r="E591" s="85"/>
      <c r="F591" s="71"/>
      <c r="G591" s="96"/>
      <c r="H591" s="16" t="e">
        <f>IF(A591&gt;$U$1,ROUND(ROUND( U591*$S$1+(1-$S$1)*G591,4)+$T$1*ROUND(($S$1*Z591+(1-$S$1)*(G591-U591)^2)^0.5,4),4),Rawdata!AK591+Rawdata!$T$1*Rawdata!AU591)</f>
        <v>#DIV/0!</v>
      </c>
      <c r="I591" s="16" t="e">
        <f>IF(A591&gt;$V$1,ROUND(ROUND(V591*$S$1+(1-$S$1)*G591,4)+$T$1*ROUND(($S$1*AA591+(1-$S$1)*(G591-V591)^2)^0.5,4),4),Rawdata!AL591+Rawdata!$T$1*Rawdata!AV591)</f>
        <v>#DIV/0!</v>
      </c>
      <c r="J591" s="16" t="e">
        <f>IF(A591&gt;$W$1,ROUND(ROUND( W591*$S$1+(1-$S$1)*G591,4)+$T$1*ROUND(($S$1*AB591+(1-$S$1)*(G591-W591)^2)^0.5,4),4),Rawdata!AM591+Rawdata!$T$1*Rawdata!AW591)</f>
        <v>#DIV/0!</v>
      </c>
      <c r="K591" s="16" t="e">
        <f>IF(A591&gt;$X$1,ROUND(ROUND( X591*$S$1+(1-$S$1)*G591,4)+$T$1*ROUND(($S$1*AC591+(1-$S$1)*(G591-X591)^2)^0.5,4),4),Rawdata!AN591+Rawdata!$T$1*Rawdata!AX591)</f>
        <v>#DIV/0!</v>
      </c>
      <c r="L591" s="16" t="e">
        <f>IF(A591&gt;$Y$1,ROUND(ROUND( Y591*$S$1+(1-$S$1)*G591,4)+$T$1*ROUND(($S$1*AD591+(1-$S$1)*(G591-Y591)^2)^0.5,4),4),Rawdata!AO591+Rawdata!$T$1*Rawdata!AY591)</f>
        <v>#DIV/0!</v>
      </c>
      <c r="M591" s="16" t="e">
        <f t="shared" si="254"/>
        <v>#DIV/0!</v>
      </c>
      <c r="N591" s="16" t="e">
        <f t="shared" si="255"/>
        <v>#DIV/0!</v>
      </c>
      <c r="O591" s="67"/>
      <c r="P591" s="67"/>
      <c r="Q591" s="31" t="e">
        <f t="shared" si="247"/>
        <v>#DIV/0!</v>
      </c>
      <c r="R591" s="17" t="e">
        <f t="shared" si="248"/>
        <v>#DIV/0!</v>
      </c>
      <c r="S591" s="37" t="e">
        <f t="shared" si="256"/>
        <v>#DIV/0!</v>
      </c>
      <c r="T591" s="17" t="e">
        <f t="shared" si="257"/>
        <v>#DIV/0!</v>
      </c>
      <c r="U591" s="91" t="e">
        <f>IF(A591&gt;$U$1, U592*$S$1+(1-$S$1)*G592,Rawdata!AK591)</f>
        <v>#DIV/0!</v>
      </c>
      <c r="V591" s="91" t="e">
        <f>IF(A591&gt;$V$1,$S$1*V592+(1-$S$1)*G592,Rawdata!AL591)</f>
        <v>#DIV/0!</v>
      </c>
      <c r="W591" s="91" t="e">
        <f>IF(A591&gt;$W$1, $S$1*W592+(1-$S$1)*G592,Rawdata!AM591)</f>
        <v>#DIV/0!</v>
      </c>
      <c r="X591" s="91" t="e">
        <f>IF(A591&gt;$X$1,$S$1*X592+(1-$S$1)*G592,Rawdata!AN591)</f>
        <v>#DIV/0!</v>
      </c>
      <c r="Y591" s="91" t="e">
        <f>IF(A591&gt;$Y$1,$S$1*Y592+(1-$S$1)*G592,Rawdata!AO591)</f>
        <v>#DIV/0!</v>
      </c>
      <c r="Z591" s="91" t="e">
        <f>IF(A591&gt;$Z$1,$S$1*Z592+(1-$S$1)*(G592-U592)^2,Rawdata!AP591)</f>
        <v>#DIV/0!</v>
      </c>
      <c r="AA591" s="91" t="e">
        <f>IF(A591&gt;$AA$1,$S$1*AA592+(1-$S$1)*(G592-V592)^2,Rawdata!AQ591)</f>
        <v>#DIV/0!</v>
      </c>
      <c r="AB591" s="91" t="e">
        <f>IF(A591&gt;89,$S$1*AB592+(1-$S$1)*(G592-W592)^2,Rawdata!AR591)</f>
        <v>#DIV/0!</v>
      </c>
      <c r="AC591" s="91" t="e">
        <f>IF(A591&gt;$AC$1,$S$1*AC592+(1-$S$1)*(G592-X592)^2,Rawdata!AS591)</f>
        <v>#DIV/0!</v>
      </c>
      <c r="AD591" s="91" t="e">
        <f>IF(A591&gt;$AD$1,$S$1*AD592+(1-$S$1)*(G592-Y592)^2,Rawdata!AT591)</f>
        <v>#DIV/0!</v>
      </c>
      <c r="AE591" s="80" t="e">
        <f t="shared" si="249"/>
        <v>#DIV/0!</v>
      </c>
      <c r="AF591" s="81" t="e">
        <f t="shared" si="250"/>
        <v>#DIV/0!</v>
      </c>
      <c r="AG591" s="86">
        <f t="shared" si="273"/>
        <v>0</v>
      </c>
      <c r="AH591" s="107" t="e">
        <f t="shared" si="251"/>
        <v>#DIV/0!</v>
      </c>
      <c r="AI591" s="107" t="e">
        <f t="shared" si="252"/>
        <v>#DIV/0!</v>
      </c>
      <c r="AJ591" s="108" t="e">
        <f t="shared" si="253"/>
        <v>#DIV/0!</v>
      </c>
      <c r="AK591" s="113" t="e">
        <f t="shared" si="258"/>
        <v>#DIV/0!</v>
      </c>
      <c r="AL591" s="113" t="e">
        <f t="shared" si="259"/>
        <v>#DIV/0!</v>
      </c>
      <c r="AM591" s="113" t="e">
        <f t="shared" si="260"/>
        <v>#DIV/0!</v>
      </c>
      <c r="AN591" s="113" t="e">
        <f t="shared" si="261"/>
        <v>#DIV/0!</v>
      </c>
      <c r="AO591" s="113" t="e">
        <f t="shared" si="262"/>
        <v>#DIV/0!</v>
      </c>
      <c r="AP591" s="91" t="e">
        <f t="shared" si="263"/>
        <v>#DIV/0!</v>
      </c>
      <c r="AQ591" s="91" t="e">
        <f t="shared" si="264"/>
        <v>#DIV/0!</v>
      </c>
      <c r="AR591" s="91" t="e">
        <f t="shared" si="265"/>
        <v>#DIV/0!</v>
      </c>
      <c r="AS591" s="91" t="e">
        <f t="shared" si="266"/>
        <v>#DIV/0!</v>
      </c>
      <c r="AT591" s="91" t="e">
        <f t="shared" si="267"/>
        <v>#DIV/0!</v>
      </c>
      <c r="AU591" s="113" t="e">
        <f t="shared" si="268"/>
        <v>#DIV/0!</v>
      </c>
      <c r="AV591" s="113" t="e">
        <f t="shared" si="269"/>
        <v>#DIV/0!</v>
      </c>
      <c r="AW591" s="113" t="e">
        <f t="shared" si="270"/>
        <v>#DIV/0!</v>
      </c>
      <c r="AX591" s="113" t="e">
        <f t="shared" si="271"/>
        <v>#DIV/0!</v>
      </c>
      <c r="AY591" s="113" t="e">
        <f t="shared" si="272"/>
        <v>#DIV/0!</v>
      </c>
    </row>
    <row r="592" spans="1:51" x14ac:dyDescent="0.25">
      <c r="A592" s="119"/>
      <c r="B592" s="83"/>
      <c r="C592" s="85"/>
      <c r="D592" s="85"/>
      <c r="E592" s="85"/>
      <c r="F592" s="71"/>
      <c r="G592" s="96"/>
      <c r="H592" s="16" t="e">
        <f>IF(A592&gt;$U$1,ROUND(ROUND( U592*$S$1+(1-$S$1)*G592,4)+$T$1*ROUND(($S$1*Z592+(1-$S$1)*(G592-U592)^2)^0.5,4),4),Rawdata!AK592+Rawdata!$T$1*Rawdata!AU592)</f>
        <v>#DIV/0!</v>
      </c>
      <c r="I592" s="16" t="e">
        <f>IF(A592&gt;$V$1,ROUND(ROUND(V592*$S$1+(1-$S$1)*G592,4)+$T$1*ROUND(($S$1*AA592+(1-$S$1)*(G592-V592)^2)^0.5,4),4),Rawdata!AL592+Rawdata!$T$1*Rawdata!AV592)</f>
        <v>#DIV/0!</v>
      </c>
      <c r="J592" s="16" t="e">
        <f>IF(A592&gt;$W$1,ROUND(ROUND( W592*$S$1+(1-$S$1)*G592,4)+$T$1*ROUND(($S$1*AB592+(1-$S$1)*(G592-W592)^2)^0.5,4),4),Rawdata!AM592+Rawdata!$T$1*Rawdata!AW592)</f>
        <v>#DIV/0!</v>
      </c>
      <c r="K592" s="16" t="e">
        <f>IF(A592&gt;$X$1,ROUND(ROUND( X592*$S$1+(1-$S$1)*G592,4)+$T$1*ROUND(($S$1*AC592+(1-$S$1)*(G592-X592)^2)^0.5,4),4),Rawdata!AN592+Rawdata!$T$1*Rawdata!AX592)</f>
        <v>#DIV/0!</v>
      </c>
      <c r="L592" s="16" t="e">
        <f>IF(A592&gt;$Y$1,ROUND(ROUND( Y592*$S$1+(1-$S$1)*G592,4)+$T$1*ROUND(($S$1*AD592+(1-$S$1)*(G592-Y592)^2)^0.5,4),4),Rawdata!AO592+Rawdata!$T$1*Rawdata!AY592)</f>
        <v>#DIV/0!</v>
      </c>
      <c r="M592" s="16" t="e">
        <f t="shared" si="254"/>
        <v>#DIV/0!</v>
      </c>
      <c r="N592" s="16" t="e">
        <f t="shared" si="255"/>
        <v>#DIV/0!</v>
      </c>
      <c r="O592" s="67"/>
      <c r="P592" s="67"/>
      <c r="Q592" s="31" t="e">
        <f t="shared" si="247"/>
        <v>#DIV/0!</v>
      </c>
      <c r="R592" s="17" t="e">
        <f t="shared" si="248"/>
        <v>#DIV/0!</v>
      </c>
      <c r="S592" s="37" t="e">
        <f t="shared" si="256"/>
        <v>#DIV/0!</v>
      </c>
      <c r="T592" s="17" t="e">
        <f t="shared" si="257"/>
        <v>#DIV/0!</v>
      </c>
      <c r="U592" s="91" t="e">
        <f>IF(A592&gt;$U$1, U593*$S$1+(1-$S$1)*G593,Rawdata!AK592)</f>
        <v>#DIV/0!</v>
      </c>
      <c r="V592" s="91" t="e">
        <f>IF(A592&gt;$V$1,$S$1*V593+(1-$S$1)*G593,Rawdata!AL592)</f>
        <v>#DIV/0!</v>
      </c>
      <c r="W592" s="91" t="e">
        <f>IF(A592&gt;$W$1, $S$1*W593+(1-$S$1)*G593,Rawdata!AM592)</f>
        <v>#DIV/0!</v>
      </c>
      <c r="X592" s="91" t="e">
        <f>IF(A592&gt;$X$1,$S$1*X593+(1-$S$1)*G593,Rawdata!AN592)</f>
        <v>#DIV/0!</v>
      </c>
      <c r="Y592" s="91" t="e">
        <f>IF(A592&gt;$Y$1,$S$1*Y593+(1-$S$1)*G593,Rawdata!AO592)</f>
        <v>#DIV/0!</v>
      </c>
      <c r="Z592" s="91" t="e">
        <f>IF(A592&gt;$Z$1,$S$1*Z593+(1-$S$1)*(G593-U593)^2,Rawdata!AP592)</f>
        <v>#DIV/0!</v>
      </c>
      <c r="AA592" s="91" t="e">
        <f>IF(A592&gt;$AA$1,$S$1*AA593+(1-$S$1)*(G593-V593)^2,Rawdata!AQ592)</f>
        <v>#DIV/0!</v>
      </c>
      <c r="AB592" s="91" t="e">
        <f>IF(A592&gt;89,$S$1*AB593+(1-$S$1)*(G593-W593)^2,Rawdata!AR592)</f>
        <v>#DIV/0!</v>
      </c>
      <c r="AC592" s="91" t="e">
        <f>IF(A592&gt;$AC$1,$S$1*AC593+(1-$S$1)*(G593-X593)^2,Rawdata!AS592)</f>
        <v>#DIV/0!</v>
      </c>
      <c r="AD592" s="91" t="e">
        <f>IF(A592&gt;$AD$1,$S$1*AD593+(1-$S$1)*(G593-Y593)^2,Rawdata!AT592)</f>
        <v>#DIV/0!</v>
      </c>
      <c r="AE592" s="80" t="e">
        <f t="shared" si="249"/>
        <v>#DIV/0!</v>
      </c>
      <c r="AF592" s="81" t="e">
        <f t="shared" si="250"/>
        <v>#DIV/0!</v>
      </c>
      <c r="AG592" s="86">
        <f t="shared" si="273"/>
        <v>0</v>
      </c>
      <c r="AH592" s="107" t="e">
        <f t="shared" si="251"/>
        <v>#DIV/0!</v>
      </c>
      <c r="AI592" s="107" t="e">
        <f t="shared" si="252"/>
        <v>#DIV/0!</v>
      </c>
      <c r="AJ592" s="108" t="e">
        <f t="shared" si="253"/>
        <v>#DIV/0!</v>
      </c>
      <c r="AK592" s="113" t="e">
        <f t="shared" si="258"/>
        <v>#DIV/0!</v>
      </c>
      <c r="AL592" s="113" t="e">
        <f t="shared" si="259"/>
        <v>#DIV/0!</v>
      </c>
      <c r="AM592" s="113" t="e">
        <f t="shared" si="260"/>
        <v>#DIV/0!</v>
      </c>
      <c r="AN592" s="113" t="e">
        <f t="shared" si="261"/>
        <v>#DIV/0!</v>
      </c>
      <c r="AO592" s="113" t="e">
        <f t="shared" si="262"/>
        <v>#DIV/0!</v>
      </c>
      <c r="AP592" s="91" t="e">
        <f t="shared" si="263"/>
        <v>#DIV/0!</v>
      </c>
      <c r="AQ592" s="91" t="e">
        <f t="shared" si="264"/>
        <v>#DIV/0!</v>
      </c>
      <c r="AR592" s="91" t="e">
        <f t="shared" si="265"/>
        <v>#DIV/0!</v>
      </c>
      <c r="AS592" s="91" t="e">
        <f t="shared" si="266"/>
        <v>#DIV/0!</v>
      </c>
      <c r="AT592" s="91" t="e">
        <f t="shared" si="267"/>
        <v>#DIV/0!</v>
      </c>
      <c r="AU592" s="113" t="e">
        <f t="shared" si="268"/>
        <v>#DIV/0!</v>
      </c>
      <c r="AV592" s="113" t="e">
        <f t="shared" si="269"/>
        <v>#DIV/0!</v>
      </c>
      <c r="AW592" s="113" t="e">
        <f t="shared" si="270"/>
        <v>#DIV/0!</v>
      </c>
      <c r="AX592" s="113" t="e">
        <f t="shared" si="271"/>
        <v>#DIV/0!</v>
      </c>
      <c r="AY592" s="113" t="e">
        <f t="shared" si="272"/>
        <v>#DIV/0!</v>
      </c>
    </row>
    <row r="593" spans="1:51" x14ac:dyDescent="0.25">
      <c r="A593" s="119"/>
      <c r="B593" s="83"/>
      <c r="C593" s="85"/>
      <c r="D593" s="85"/>
      <c r="E593" s="85"/>
      <c r="F593" s="71"/>
      <c r="G593" s="96"/>
      <c r="H593" s="16" t="e">
        <f>IF(A593&gt;$U$1,ROUND(ROUND( U593*$S$1+(1-$S$1)*G593,4)+$T$1*ROUND(($S$1*Z593+(1-$S$1)*(G593-U593)^2)^0.5,4),4),Rawdata!AK593+Rawdata!$T$1*Rawdata!AU593)</f>
        <v>#DIV/0!</v>
      </c>
      <c r="I593" s="16" t="e">
        <f>IF(A593&gt;$V$1,ROUND(ROUND(V593*$S$1+(1-$S$1)*G593,4)+$T$1*ROUND(($S$1*AA593+(1-$S$1)*(G593-V593)^2)^0.5,4),4),Rawdata!AL593+Rawdata!$T$1*Rawdata!AV593)</f>
        <v>#DIV/0!</v>
      </c>
      <c r="J593" s="16" t="e">
        <f>IF(A593&gt;$W$1,ROUND(ROUND( W593*$S$1+(1-$S$1)*G593,4)+$T$1*ROUND(($S$1*AB593+(1-$S$1)*(G593-W593)^2)^0.5,4),4),Rawdata!AM593+Rawdata!$T$1*Rawdata!AW593)</f>
        <v>#DIV/0!</v>
      </c>
      <c r="K593" s="16" t="e">
        <f>IF(A593&gt;$X$1,ROUND(ROUND( X593*$S$1+(1-$S$1)*G593,4)+$T$1*ROUND(($S$1*AC593+(1-$S$1)*(G593-X593)^2)^0.5,4),4),Rawdata!AN593+Rawdata!$T$1*Rawdata!AX593)</f>
        <v>#DIV/0!</v>
      </c>
      <c r="L593" s="16" t="e">
        <f>IF(A593&gt;$Y$1,ROUND(ROUND( Y593*$S$1+(1-$S$1)*G593,4)+$T$1*ROUND(($S$1*AD593+(1-$S$1)*(G593-Y593)^2)^0.5,4),4),Rawdata!AO593+Rawdata!$T$1*Rawdata!AY593)</f>
        <v>#DIV/0!</v>
      </c>
      <c r="M593" s="16" t="e">
        <f t="shared" si="254"/>
        <v>#DIV/0!</v>
      </c>
      <c r="N593" s="16" t="e">
        <f t="shared" si="255"/>
        <v>#DIV/0!</v>
      </c>
      <c r="O593" s="67"/>
      <c r="P593" s="67"/>
      <c r="Q593" s="31" t="e">
        <f t="shared" si="247"/>
        <v>#DIV/0!</v>
      </c>
      <c r="R593" s="17" t="e">
        <f t="shared" si="248"/>
        <v>#DIV/0!</v>
      </c>
      <c r="S593" s="37" t="e">
        <f t="shared" si="256"/>
        <v>#DIV/0!</v>
      </c>
      <c r="T593" s="17" t="e">
        <f t="shared" si="257"/>
        <v>#DIV/0!</v>
      </c>
      <c r="U593" s="91" t="e">
        <f>IF(A593&gt;$U$1, U594*$S$1+(1-$S$1)*G594,Rawdata!AK593)</f>
        <v>#DIV/0!</v>
      </c>
      <c r="V593" s="91" t="e">
        <f>IF(A593&gt;$V$1,$S$1*V594+(1-$S$1)*G594,Rawdata!AL593)</f>
        <v>#DIV/0!</v>
      </c>
      <c r="W593" s="91" t="e">
        <f>IF(A593&gt;$W$1, $S$1*W594+(1-$S$1)*G594,Rawdata!AM593)</f>
        <v>#DIV/0!</v>
      </c>
      <c r="X593" s="91" t="e">
        <f>IF(A593&gt;$X$1,$S$1*X594+(1-$S$1)*G594,Rawdata!AN593)</f>
        <v>#DIV/0!</v>
      </c>
      <c r="Y593" s="91" t="e">
        <f>IF(A593&gt;$Y$1,$S$1*Y594+(1-$S$1)*G594,Rawdata!AO593)</f>
        <v>#DIV/0!</v>
      </c>
      <c r="Z593" s="91" t="e">
        <f>IF(A593&gt;$Z$1,$S$1*Z594+(1-$S$1)*(G594-U594)^2,Rawdata!AP593)</f>
        <v>#DIV/0!</v>
      </c>
      <c r="AA593" s="91" t="e">
        <f>IF(A593&gt;$AA$1,$S$1*AA594+(1-$S$1)*(G594-V594)^2,Rawdata!AQ593)</f>
        <v>#DIV/0!</v>
      </c>
      <c r="AB593" s="91" t="e">
        <f>IF(A593&gt;89,$S$1*AB594+(1-$S$1)*(G594-W594)^2,Rawdata!AR593)</f>
        <v>#DIV/0!</v>
      </c>
      <c r="AC593" s="91" t="e">
        <f>IF(A593&gt;$AC$1,$S$1*AC594+(1-$S$1)*(G594-X594)^2,Rawdata!AS593)</f>
        <v>#DIV/0!</v>
      </c>
      <c r="AD593" s="91" t="e">
        <f>IF(A593&gt;$AD$1,$S$1*AD594+(1-$S$1)*(G594-Y594)^2,Rawdata!AT593)</f>
        <v>#DIV/0!</v>
      </c>
      <c r="AE593" s="80" t="e">
        <f t="shared" si="249"/>
        <v>#DIV/0!</v>
      </c>
      <c r="AF593" s="81" t="e">
        <f t="shared" si="250"/>
        <v>#DIV/0!</v>
      </c>
      <c r="AG593" s="86">
        <f t="shared" si="273"/>
        <v>0</v>
      </c>
      <c r="AH593" s="107" t="e">
        <f t="shared" si="251"/>
        <v>#DIV/0!</v>
      </c>
      <c r="AI593" s="107" t="e">
        <f t="shared" si="252"/>
        <v>#DIV/0!</v>
      </c>
      <c r="AJ593" s="108" t="e">
        <f t="shared" si="253"/>
        <v>#DIV/0!</v>
      </c>
      <c r="AK593" s="113" t="e">
        <f t="shared" si="258"/>
        <v>#DIV/0!</v>
      </c>
      <c r="AL593" s="113" t="e">
        <f t="shared" si="259"/>
        <v>#DIV/0!</v>
      </c>
      <c r="AM593" s="113" t="e">
        <f t="shared" si="260"/>
        <v>#DIV/0!</v>
      </c>
      <c r="AN593" s="113" t="e">
        <f t="shared" si="261"/>
        <v>#DIV/0!</v>
      </c>
      <c r="AO593" s="113" t="e">
        <f t="shared" si="262"/>
        <v>#DIV/0!</v>
      </c>
      <c r="AP593" s="91" t="e">
        <f t="shared" si="263"/>
        <v>#DIV/0!</v>
      </c>
      <c r="AQ593" s="91" t="e">
        <f t="shared" si="264"/>
        <v>#DIV/0!</v>
      </c>
      <c r="AR593" s="91" t="e">
        <f t="shared" si="265"/>
        <v>#DIV/0!</v>
      </c>
      <c r="AS593" s="91" t="e">
        <f t="shared" si="266"/>
        <v>#DIV/0!</v>
      </c>
      <c r="AT593" s="91" t="e">
        <f t="shared" si="267"/>
        <v>#DIV/0!</v>
      </c>
      <c r="AU593" s="113" t="e">
        <f t="shared" si="268"/>
        <v>#DIV/0!</v>
      </c>
      <c r="AV593" s="113" t="e">
        <f t="shared" si="269"/>
        <v>#DIV/0!</v>
      </c>
      <c r="AW593" s="113" t="e">
        <f t="shared" si="270"/>
        <v>#DIV/0!</v>
      </c>
      <c r="AX593" s="113" t="e">
        <f t="shared" si="271"/>
        <v>#DIV/0!</v>
      </c>
      <c r="AY593" s="113" t="e">
        <f t="shared" si="272"/>
        <v>#DIV/0!</v>
      </c>
    </row>
    <row r="594" spans="1:51" x14ac:dyDescent="0.25">
      <c r="A594" s="119"/>
      <c r="B594" s="83"/>
      <c r="C594" s="85"/>
      <c r="D594" s="85"/>
      <c r="E594" s="85"/>
      <c r="F594" s="71"/>
      <c r="G594" s="96"/>
      <c r="H594" s="16" t="e">
        <f>IF(A594&gt;$U$1,ROUND(ROUND( U594*$S$1+(1-$S$1)*G594,4)+$T$1*ROUND(($S$1*Z594+(1-$S$1)*(G594-U594)^2)^0.5,4),4),Rawdata!AK594+Rawdata!$T$1*Rawdata!AU594)</f>
        <v>#DIV/0!</v>
      </c>
      <c r="I594" s="16" t="e">
        <f>IF(A594&gt;$V$1,ROUND(ROUND(V594*$S$1+(1-$S$1)*G594,4)+$T$1*ROUND(($S$1*AA594+(1-$S$1)*(G594-V594)^2)^0.5,4),4),Rawdata!AL594+Rawdata!$T$1*Rawdata!AV594)</f>
        <v>#DIV/0!</v>
      </c>
      <c r="J594" s="16" t="e">
        <f>IF(A594&gt;$W$1,ROUND(ROUND( W594*$S$1+(1-$S$1)*G594,4)+$T$1*ROUND(($S$1*AB594+(1-$S$1)*(G594-W594)^2)^0.5,4),4),Rawdata!AM594+Rawdata!$T$1*Rawdata!AW594)</f>
        <v>#DIV/0!</v>
      </c>
      <c r="K594" s="16" t="e">
        <f>IF(A594&gt;$X$1,ROUND(ROUND( X594*$S$1+(1-$S$1)*G594,4)+$T$1*ROUND(($S$1*AC594+(1-$S$1)*(G594-X594)^2)^0.5,4),4),Rawdata!AN594+Rawdata!$T$1*Rawdata!AX594)</f>
        <v>#DIV/0!</v>
      </c>
      <c r="L594" s="16" t="e">
        <f>IF(A594&gt;$Y$1,ROUND(ROUND( Y594*$S$1+(1-$S$1)*G594,4)+$T$1*ROUND(($S$1*AD594+(1-$S$1)*(G594-Y594)^2)^0.5,4),4),Rawdata!AO594+Rawdata!$T$1*Rawdata!AY594)</f>
        <v>#DIV/0!</v>
      </c>
      <c r="M594" s="16" t="e">
        <f t="shared" si="254"/>
        <v>#DIV/0!</v>
      </c>
      <c r="N594" s="16" t="e">
        <f t="shared" si="255"/>
        <v>#DIV/0!</v>
      </c>
      <c r="O594" s="67"/>
      <c r="P594" s="67"/>
      <c r="Q594" s="31" t="e">
        <f t="shared" si="247"/>
        <v>#DIV/0!</v>
      </c>
      <c r="R594" s="17" t="e">
        <f t="shared" si="248"/>
        <v>#DIV/0!</v>
      </c>
      <c r="S594" s="37" t="e">
        <f t="shared" si="256"/>
        <v>#DIV/0!</v>
      </c>
      <c r="T594" s="17" t="e">
        <f t="shared" si="257"/>
        <v>#DIV/0!</v>
      </c>
      <c r="U594" s="91" t="e">
        <f>IF(A594&gt;$U$1, U595*$S$1+(1-$S$1)*G595,Rawdata!AK594)</f>
        <v>#DIV/0!</v>
      </c>
      <c r="V594" s="91" t="e">
        <f>IF(A594&gt;$V$1,$S$1*V595+(1-$S$1)*G595,Rawdata!AL594)</f>
        <v>#DIV/0!</v>
      </c>
      <c r="W594" s="91" t="e">
        <f>IF(A594&gt;$W$1, $S$1*W595+(1-$S$1)*G595,Rawdata!AM594)</f>
        <v>#DIV/0!</v>
      </c>
      <c r="X594" s="91" t="e">
        <f>IF(A594&gt;$X$1,$S$1*X595+(1-$S$1)*G595,Rawdata!AN594)</f>
        <v>#DIV/0!</v>
      </c>
      <c r="Y594" s="91" t="e">
        <f>IF(A594&gt;$Y$1,$S$1*Y595+(1-$S$1)*G595,Rawdata!AO594)</f>
        <v>#DIV/0!</v>
      </c>
      <c r="Z594" s="91" t="e">
        <f>IF(A594&gt;$Z$1,$S$1*Z595+(1-$S$1)*(G595-U595)^2,Rawdata!AP594)</f>
        <v>#DIV/0!</v>
      </c>
      <c r="AA594" s="91" t="e">
        <f>IF(A594&gt;$AA$1,$S$1*AA595+(1-$S$1)*(G595-V595)^2,Rawdata!AQ594)</f>
        <v>#DIV/0!</v>
      </c>
      <c r="AB594" s="91" t="e">
        <f>IF(A594&gt;89,$S$1*AB595+(1-$S$1)*(G595-W595)^2,Rawdata!AR594)</f>
        <v>#DIV/0!</v>
      </c>
      <c r="AC594" s="91" t="e">
        <f>IF(A594&gt;$AC$1,$S$1*AC595+(1-$S$1)*(G595-X595)^2,Rawdata!AS594)</f>
        <v>#DIV/0!</v>
      </c>
      <c r="AD594" s="91" t="e">
        <f>IF(A594&gt;$AD$1,$S$1*AD595+(1-$S$1)*(G595-Y595)^2,Rawdata!AT594)</f>
        <v>#DIV/0!</v>
      </c>
      <c r="AE594" s="80" t="e">
        <f t="shared" si="249"/>
        <v>#DIV/0!</v>
      </c>
      <c r="AF594" s="81" t="e">
        <f t="shared" si="250"/>
        <v>#DIV/0!</v>
      </c>
      <c r="AG594" s="86">
        <f t="shared" si="273"/>
        <v>0</v>
      </c>
      <c r="AH594" s="107" t="e">
        <f t="shared" si="251"/>
        <v>#DIV/0!</v>
      </c>
      <c r="AI594" s="107" t="e">
        <f t="shared" si="252"/>
        <v>#DIV/0!</v>
      </c>
      <c r="AJ594" s="108" t="e">
        <f t="shared" si="253"/>
        <v>#DIV/0!</v>
      </c>
      <c r="AK594" s="113" t="e">
        <f t="shared" si="258"/>
        <v>#DIV/0!</v>
      </c>
      <c r="AL594" s="113" t="e">
        <f t="shared" si="259"/>
        <v>#DIV/0!</v>
      </c>
      <c r="AM594" s="113" t="e">
        <f t="shared" si="260"/>
        <v>#DIV/0!</v>
      </c>
      <c r="AN594" s="113" t="e">
        <f t="shared" si="261"/>
        <v>#DIV/0!</v>
      </c>
      <c r="AO594" s="113" t="e">
        <f t="shared" si="262"/>
        <v>#DIV/0!</v>
      </c>
      <c r="AP594" s="91" t="e">
        <f t="shared" si="263"/>
        <v>#DIV/0!</v>
      </c>
      <c r="AQ594" s="91" t="e">
        <f t="shared" si="264"/>
        <v>#DIV/0!</v>
      </c>
      <c r="AR594" s="91" t="e">
        <f t="shared" si="265"/>
        <v>#DIV/0!</v>
      </c>
      <c r="AS594" s="91" t="e">
        <f t="shared" si="266"/>
        <v>#DIV/0!</v>
      </c>
      <c r="AT594" s="91" t="e">
        <f t="shared" si="267"/>
        <v>#DIV/0!</v>
      </c>
      <c r="AU594" s="113" t="e">
        <f t="shared" si="268"/>
        <v>#DIV/0!</v>
      </c>
      <c r="AV594" s="113" t="e">
        <f t="shared" si="269"/>
        <v>#DIV/0!</v>
      </c>
      <c r="AW594" s="113" t="e">
        <f t="shared" si="270"/>
        <v>#DIV/0!</v>
      </c>
      <c r="AX594" s="113" t="e">
        <f t="shared" si="271"/>
        <v>#DIV/0!</v>
      </c>
      <c r="AY594" s="113" t="e">
        <f t="shared" si="272"/>
        <v>#DIV/0!</v>
      </c>
    </row>
    <row r="595" spans="1:51" x14ac:dyDescent="0.25">
      <c r="A595" s="119"/>
      <c r="B595" s="83"/>
      <c r="C595" s="85"/>
      <c r="D595" s="85"/>
      <c r="E595" s="85"/>
      <c r="F595" s="71"/>
      <c r="G595" s="96"/>
      <c r="H595" s="16" t="e">
        <f>IF(A595&gt;$U$1,ROUND(ROUND( U595*$S$1+(1-$S$1)*G595,4)+$T$1*ROUND(($S$1*Z595+(1-$S$1)*(G595-U595)^2)^0.5,4),4),Rawdata!AK595+Rawdata!$T$1*Rawdata!AU595)</f>
        <v>#DIV/0!</v>
      </c>
      <c r="I595" s="16" t="e">
        <f>IF(A595&gt;$V$1,ROUND(ROUND(V595*$S$1+(1-$S$1)*G595,4)+$T$1*ROUND(($S$1*AA595+(1-$S$1)*(G595-V595)^2)^0.5,4),4),Rawdata!AL595+Rawdata!$T$1*Rawdata!AV595)</f>
        <v>#DIV/0!</v>
      </c>
      <c r="J595" s="16" t="e">
        <f>IF(A595&gt;$W$1,ROUND(ROUND( W595*$S$1+(1-$S$1)*G595,4)+$T$1*ROUND(($S$1*AB595+(1-$S$1)*(G595-W595)^2)^0.5,4),4),Rawdata!AM595+Rawdata!$T$1*Rawdata!AW595)</f>
        <v>#DIV/0!</v>
      </c>
      <c r="K595" s="16" t="e">
        <f>IF(A595&gt;$X$1,ROUND(ROUND( X595*$S$1+(1-$S$1)*G595,4)+$T$1*ROUND(($S$1*AC595+(1-$S$1)*(G595-X595)^2)^0.5,4),4),Rawdata!AN595+Rawdata!$T$1*Rawdata!AX595)</f>
        <v>#DIV/0!</v>
      </c>
      <c r="L595" s="16" t="e">
        <f>IF(A595&gt;$Y$1,ROUND(ROUND( Y595*$S$1+(1-$S$1)*G595,4)+$T$1*ROUND(($S$1*AD595+(1-$S$1)*(G595-Y595)^2)^0.5,4),4),Rawdata!AO595+Rawdata!$T$1*Rawdata!AY595)</f>
        <v>#DIV/0!</v>
      </c>
      <c r="M595" s="16" t="e">
        <f t="shared" si="254"/>
        <v>#DIV/0!</v>
      </c>
      <c r="N595" s="16" t="e">
        <f t="shared" si="255"/>
        <v>#DIV/0!</v>
      </c>
      <c r="O595" s="67"/>
      <c r="P595" s="67"/>
      <c r="Q595" s="31" t="e">
        <f t="shared" si="247"/>
        <v>#DIV/0!</v>
      </c>
      <c r="R595" s="17" t="e">
        <f t="shared" si="248"/>
        <v>#DIV/0!</v>
      </c>
      <c r="S595" s="37" t="e">
        <f t="shared" si="256"/>
        <v>#DIV/0!</v>
      </c>
      <c r="T595" s="17" t="e">
        <f t="shared" si="257"/>
        <v>#DIV/0!</v>
      </c>
      <c r="U595" s="91" t="e">
        <f>IF(A595&gt;$U$1, U596*$S$1+(1-$S$1)*G596,Rawdata!AK595)</f>
        <v>#DIV/0!</v>
      </c>
      <c r="V595" s="91" t="e">
        <f>IF(A595&gt;$V$1,$S$1*V596+(1-$S$1)*G596,Rawdata!AL595)</f>
        <v>#DIV/0!</v>
      </c>
      <c r="W595" s="91" t="e">
        <f>IF(A595&gt;$W$1, $S$1*W596+(1-$S$1)*G596,Rawdata!AM595)</f>
        <v>#DIV/0!</v>
      </c>
      <c r="X595" s="91" t="e">
        <f>IF(A595&gt;$X$1,$S$1*X596+(1-$S$1)*G596,Rawdata!AN595)</f>
        <v>#DIV/0!</v>
      </c>
      <c r="Y595" s="91" t="e">
        <f>IF(A595&gt;$Y$1,$S$1*Y596+(1-$S$1)*G596,Rawdata!AO595)</f>
        <v>#DIV/0!</v>
      </c>
      <c r="Z595" s="91" t="e">
        <f>IF(A595&gt;$Z$1,$S$1*Z596+(1-$S$1)*(G596-U596)^2,Rawdata!AP595)</f>
        <v>#DIV/0!</v>
      </c>
      <c r="AA595" s="91" t="e">
        <f>IF(A595&gt;$AA$1,$S$1*AA596+(1-$S$1)*(G596-V596)^2,Rawdata!AQ595)</f>
        <v>#DIV/0!</v>
      </c>
      <c r="AB595" s="91" t="e">
        <f>IF(A595&gt;89,$S$1*AB596+(1-$S$1)*(G596-W596)^2,Rawdata!AR595)</f>
        <v>#DIV/0!</v>
      </c>
      <c r="AC595" s="91" t="e">
        <f>IF(A595&gt;$AC$1,$S$1*AC596+(1-$S$1)*(G596-X596)^2,Rawdata!AS595)</f>
        <v>#DIV/0!</v>
      </c>
      <c r="AD595" s="91" t="e">
        <f>IF(A595&gt;$AD$1,$S$1*AD596+(1-$S$1)*(G596-Y596)^2,Rawdata!AT595)</f>
        <v>#DIV/0!</v>
      </c>
      <c r="AE595" s="80" t="e">
        <f t="shared" si="249"/>
        <v>#DIV/0!</v>
      </c>
      <c r="AF595" s="81" t="e">
        <f t="shared" si="250"/>
        <v>#DIV/0!</v>
      </c>
      <c r="AG595" s="86">
        <f t="shared" si="273"/>
        <v>0</v>
      </c>
      <c r="AH595" s="107" t="e">
        <f t="shared" si="251"/>
        <v>#DIV/0!</v>
      </c>
      <c r="AI595" s="107" t="e">
        <f t="shared" si="252"/>
        <v>#DIV/0!</v>
      </c>
      <c r="AJ595" s="108" t="e">
        <f t="shared" si="253"/>
        <v>#DIV/0!</v>
      </c>
      <c r="AK595" s="113" t="e">
        <f t="shared" si="258"/>
        <v>#DIV/0!</v>
      </c>
      <c r="AL595" s="113" t="e">
        <f t="shared" si="259"/>
        <v>#DIV/0!</v>
      </c>
      <c r="AM595" s="113" t="e">
        <f t="shared" si="260"/>
        <v>#DIV/0!</v>
      </c>
      <c r="AN595" s="113" t="e">
        <f t="shared" si="261"/>
        <v>#DIV/0!</v>
      </c>
      <c r="AO595" s="113" t="e">
        <f t="shared" si="262"/>
        <v>#DIV/0!</v>
      </c>
      <c r="AP595" s="91" t="e">
        <f t="shared" si="263"/>
        <v>#DIV/0!</v>
      </c>
      <c r="AQ595" s="91" t="e">
        <f t="shared" si="264"/>
        <v>#DIV/0!</v>
      </c>
      <c r="AR595" s="91" t="e">
        <f t="shared" si="265"/>
        <v>#DIV/0!</v>
      </c>
      <c r="AS595" s="91" t="e">
        <f t="shared" si="266"/>
        <v>#DIV/0!</v>
      </c>
      <c r="AT595" s="91" t="e">
        <f t="shared" si="267"/>
        <v>#DIV/0!</v>
      </c>
      <c r="AU595" s="113" t="e">
        <f t="shared" si="268"/>
        <v>#DIV/0!</v>
      </c>
      <c r="AV595" s="113" t="e">
        <f t="shared" si="269"/>
        <v>#DIV/0!</v>
      </c>
      <c r="AW595" s="113" t="e">
        <f t="shared" si="270"/>
        <v>#DIV/0!</v>
      </c>
      <c r="AX595" s="113" t="e">
        <f t="shared" si="271"/>
        <v>#DIV/0!</v>
      </c>
      <c r="AY595" s="113" t="e">
        <f t="shared" si="272"/>
        <v>#DIV/0!</v>
      </c>
    </row>
    <row r="596" spans="1:51" x14ac:dyDescent="0.25">
      <c r="A596" s="119"/>
      <c r="B596" s="83"/>
      <c r="C596" s="85"/>
      <c r="D596" s="85"/>
      <c r="E596" s="85"/>
      <c r="F596" s="71"/>
      <c r="G596" s="96"/>
      <c r="H596" s="16" t="e">
        <f>IF(A596&gt;$U$1,ROUND(ROUND( U596*$S$1+(1-$S$1)*G596,4)+$T$1*ROUND(($S$1*Z596+(1-$S$1)*(G596-U596)^2)^0.5,4),4),Rawdata!AK596+Rawdata!$T$1*Rawdata!AU596)</f>
        <v>#DIV/0!</v>
      </c>
      <c r="I596" s="16" t="e">
        <f>IF(A596&gt;$V$1,ROUND(ROUND(V596*$S$1+(1-$S$1)*G596,4)+$T$1*ROUND(($S$1*AA596+(1-$S$1)*(G596-V596)^2)^0.5,4),4),Rawdata!AL596+Rawdata!$T$1*Rawdata!AV596)</f>
        <v>#DIV/0!</v>
      </c>
      <c r="J596" s="16" t="e">
        <f>IF(A596&gt;$W$1,ROUND(ROUND( W596*$S$1+(1-$S$1)*G596,4)+$T$1*ROUND(($S$1*AB596+(1-$S$1)*(G596-W596)^2)^0.5,4),4),Rawdata!AM596+Rawdata!$T$1*Rawdata!AW596)</f>
        <v>#DIV/0!</v>
      </c>
      <c r="K596" s="16" t="e">
        <f>IF(A596&gt;$X$1,ROUND(ROUND( X596*$S$1+(1-$S$1)*G596,4)+$T$1*ROUND(($S$1*AC596+(1-$S$1)*(G596-X596)^2)^0.5,4),4),Rawdata!AN596+Rawdata!$T$1*Rawdata!AX596)</f>
        <v>#DIV/0!</v>
      </c>
      <c r="L596" s="16" t="e">
        <f>IF(A596&gt;$Y$1,ROUND(ROUND( Y596*$S$1+(1-$S$1)*G596,4)+$T$1*ROUND(($S$1*AD596+(1-$S$1)*(G596-Y596)^2)^0.5,4),4),Rawdata!AO596+Rawdata!$T$1*Rawdata!AY596)</f>
        <v>#DIV/0!</v>
      </c>
      <c r="M596" s="16" t="e">
        <f t="shared" si="254"/>
        <v>#DIV/0!</v>
      </c>
      <c r="N596" s="16" t="e">
        <f t="shared" si="255"/>
        <v>#DIV/0!</v>
      </c>
      <c r="O596" s="67"/>
      <c r="P596" s="67"/>
      <c r="Q596" s="31" t="e">
        <f t="shared" ref="Q596:Q659" si="274">D596*N596*O596</f>
        <v>#DIV/0!</v>
      </c>
      <c r="R596" s="17" t="e">
        <f t="shared" ref="R596:R659" si="275">ROUNDUP((Q596-P596)/P596,3)</f>
        <v>#DIV/0!</v>
      </c>
      <c r="S596" s="37" t="e">
        <f t="shared" si="256"/>
        <v>#DIV/0!</v>
      </c>
      <c r="T596" s="17" t="e">
        <f t="shared" si="257"/>
        <v>#DIV/0!</v>
      </c>
      <c r="U596" s="91" t="e">
        <f>IF(A596&gt;$U$1, U597*$S$1+(1-$S$1)*G597,Rawdata!AK596)</f>
        <v>#DIV/0!</v>
      </c>
      <c r="V596" s="91" t="e">
        <f>IF(A596&gt;$V$1,$S$1*V597+(1-$S$1)*G597,Rawdata!AL596)</f>
        <v>#DIV/0!</v>
      </c>
      <c r="W596" s="91" t="e">
        <f>IF(A596&gt;$W$1, $S$1*W597+(1-$S$1)*G597,Rawdata!AM596)</f>
        <v>#DIV/0!</v>
      </c>
      <c r="X596" s="91" t="e">
        <f>IF(A596&gt;$X$1,$S$1*X597+(1-$S$1)*G597,Rawdata!AN596)</f>
        <v>#DIV/0!</v>
      </c>
      <c r="Y596" s="91" t="e">
        <f>IF(A596&gt;$Y$1,$S$1*Y597+(1-$S$1)*G597,Rawdata!AO596)</f>
        <v>#DIV/0!</v>
      </c>
      <c r="Z596" s="91" t="e">
        <f>IF(A596&gt;$Z$1,$S$1*Z597+(1-$S$1)*(G597-U597)^2,Rawdata!AP596)</f>
        <v>#DIV/0!</v>
      </c>
      <c r="AA596" s="91" t="e">
        <f>IF(A596&gt;$AA$1,$S$1*AA597+(1-$S$1)*(G597-V597)^2,Rawdata!AQ596)</f>
        <v>#DIV/0!</v>
      </c>
      <c r="AB596" s="91" t="e">
        <f>IF(A596&gt;89,$S$1*AB597+(1-$S$1)*(G597-W597)^2,Rawdata!AR596)</f>
        <v>#DIV/0!</v>
      </c>
      <c r="AC596" s="91" t="e">
        <f>IF(A596&gt;$AC$1,$S$1*AC597+(1-$S$1)*(G597-X597)^2,Rawdata!AS596)</f>
        <v>#DIV/0!</v>
      </c>
      <c r="AD596" s="91" t="e">
        <f>IF(A596&gt;$AD$1,$S$1*AD597+(1-$S$1)*(G597-Y597)^2,Rawdata!AT596)</f>
        <v>#DIV/0!</v>
      </c>
      <c r="AE596" s="80" t="e">
        <f t="shared" si="249"/>
        <v>#DIV/0!</v>
      </c>
      <c r="AF596" s="81" t="e">
        <f t="shared" si="250"/>
        <v>#DIV/0!</v>
      </c>
      <c r="AG596" s="86">
        <f t="shared" si="273"/>
        <v>0</v>
      </c>
      <c r="AH596" s="107" t="e">
        <f t="shared" si="251"/>
        <v>#DIV/0!</v>
      </c>
      <c r="AI596" s="107" t="e">
        <f t="shared" si="252"/>
        <v>#DIV/0!</v>
      </c>
      <c r="AJ596" s="108" t="e">
        <f t="shared" si="253"/>
        <v>#DIV/0!</v>
      </c>
      <c r="AK596" s="113" t="e">
        <f t="shared" si="258"/>
        <v>#DIV/0!</v>
      </c>
      <c r="AL596" s="113" t="e">
        <f t="shared" si="259"/>
        <v>#DIV/0!</v>
      </c>
      <c r="AM596" s="113" t="e">
        <f t="shared" si="260"/>
        <v>#DIV/0!</v>
      </c>
      <c r="AN596" s="113" t="e">
        <f t="shared" si="261"/>
        <v>#DIV/0!</v>
      </c>
      <c r="AO596" s="113" t="e">
        <f t="shared" si="262"/>
        <v>#DIV/0!</v>
      </c>
      <c r="AP596" s="91" t="e">
        <f t="shared" si="263"/>
        <v>#DIV/0!</v>
      </c>
      <c r="AQ596" s="91" t="e">
        <f t="shared" si="264"/>
        <v>#DIV/0!</v>
      </c>
      <c r="AR596" s="91" t="e">
        <f t="shared" si="265"/>
        <v>#DIV/0!</v>
      </c>
      <c r="AS596" s="91" t="e">
        <f t="shared" si="266"/>
        <v>#DIV/0!</v>
      </c>
      <c r="AT596" s="91" t="e">
        <f t="shared" si="267"/>
        <v>#DIV/0!</v>
      </c>
      <c r="AU596" s="113" t="e">
        <f t="shared" si="268"/>
        <v>#DIV/0!</v>
      </c>
      <c r="AV596" s="113" t="e">
        <f t="shared" si="269"/>
        <v>#DIV/0!</v>
      </c>
      <c r="AW596" s="113" t="e">
        <f t="shared" si="270"/>
        <v>#DIV/0!</v>
      </c>
      <c r="AX596" s="113" t="e">
        <f t="shared" si="271"/>
        <v>#DIV/0!</v>
      </c>
      <c r="AY596" s="113" t="e">
        <f t="shared" si="272"/>
        <v>#DIV/0!</v>
      </c>
    </row>
    <row r="597" spans="1:51" x14ac:dyDescent="0.25">
      <c r="A597" s="119"/>
      <c r="B597" s="83"/>
      <c r="C597" s="85"/>
      <c r="D597" s="85"/>
      <c r="E597" s="85"/>
      <c r="F597" s="71"/>
      <c r="G597" s="96"/>
      <c r="H597" s="16" t="e">
        <f>IF(A597&gt;$U$1,ROUND(ROUND( U597*$S$1+(1-$S$1)*G597,4)+$T$1*ROUND(($S$1*Z597+(1-$S$1)*(G597-U597)^2)^0.5,4),4),Rawdata!AK597+Rawdata!$T$1*Rawdata!AU597)</f>
        <v>#DIV/0!</v>
      </c>
      <c r="I597" s="16" t="e">
        <f>IF(A597&gt;$V$1,ROUND(ROUND(V597*$S$1+(1-$S$1)*G597,4)+$T$1*ROUND(($S$1*AA597+(1-$S$1)*(G597-V597)^2)^0.5,4),4),Rawdata!AL597+Rawdata!$T$1*Rawdata!AV597)</f>
        <v>#DIV/0!</v>
      </c>
      <c r="J597" s="16" t="e">
        <f>IF(A597&gt;$W$1,ROUND(ROUND( W597*$S$1+(1-$S$1)*G597,4)+$T$1*ROUND(($S$1*AB597+(1-$S$1)*(G597-W597)^2)^0.5,4),4),Rawdata!AM597+Rawdata!$T$1*Rawdata!AW597)</f>
        <v>#DIV/0!</v>
      </c>
      <c r="K597" s="16" t="e">
        <f>IF(A597&gt;$X$1,ROUND(ROUND( X597*$S$1+(1-$S$1)*G597,4)+$T$1*ROUND(($S$1*AC597+(1-$S$1)*(G597-X597)^2)^0.5,4),4),Rawdata!AN597+Rawdata!$T$1*Rawdata!AX597)</f>
        <v>#DIV/0!</v>
      </c>
      <c r="L597" s="16" t="e">
        <f>IF(A597&gt;$Y$1,ROUND(ROUND( Y597*$S$1+(1-$S$1)*G597,4)+$T$1*ROUND(($S$1*AD597+(1-$S$1)*(G597-Y597)^2)^0.5,4),4),Rawdata!AO597+Rawdata!$T$1*Rawdata!AY597)</f>
        <v>#DIV/0!</v>
      </c>
      <c r="M597" s="16" t="e">
        <f t="shared" si="254"/>
        <v>#DIV/0!</v>
      </c>
      <c r="N597" s="16" t="e">
        <f t="shared" si="255"/>
        <v>#DIV/0!</v>
      </c>
      <c r="O597" s="67"/>
      <c r="P597" s="67"/>
      <c r="Q597" s="31" t="e">
        <f t="shared" si="274"/>
        <v>#DIV/0!</v>
      </c>
      <c r="R597" s="17" t="e">
        <f t="shared" si="275"/>
        <v>#DIV/0!</v>
      </c>
      <c r="S597" s="37" t="e">
        <f t="shared" si="256"/>
        <v>#DIV/0!</v>
      </c>
      <c r="T597" s="17" t="e">
        <f t="shared" si="257"/>
        <v>#DIV/0!</v>
      </c>
      <c r="U597" s="91" t="e">
        <f>IF(A597&gt;$U$1, U598*$S$1+(1-$S$1)*G598,Rawdata!AK597)</f>
        <v>#DIV/0!</v>
      </c>
      <c r="V597" s="91" t="e">
        <f>IF(A597&gt;$V$1,$S$1*V598+(1-$S$1)*G598,Rawdata!AL597)</f>
        <v>#DIV/0!</v>
      </c>
      <c r="W597" s="91" t="e">
        <f>IF(A597&gt;$W$1, $S$1*W598+(1-$S$1)*G598,Rawdata!AM597)</f>
        <v>#DIV/0!</v>
      </c>
      <c r="X597" s="91" t="e">
        <f>IF(A597&gt;$X$1,$S$1*X598+(1-$S$1)*G598,Rawdata!AN597)</f>
        <v>#DIV/0!</v>
      </c>
      <c r="Y597" s="91" t="e">
        <f>IF(A597&gt;$Y$1,$S$1*Y598+(1-$S$1)*G598,Rawdata!AO597)</f>
        <v>#DIV/0!</v>
      </c>
      <c r="Z597" s="91" t="e">
        <f>IF(A597&gt;$Z$1,$S$1*Z598+(1-$S$1)*(G598-U598)^2,Rawdata!AP597)</f>
        <v>#DIV/0!</v>
      </c>
      <c r="AA597" s="91" t="e">
        <f>IF(A597&gt;$AA$1,$S$1*AA598+(1-$S$1)*(G598-V598)^2,Rawdata!AQ597)</f>
        <v>#DIV/0!</v>
      </c>
      <c r="AB597" s="91" t="e">
        <f>IF(A597&gt;89,$S$1*AB598+(1-$S$1)*(G598-W598)^2,Rawdata!AR597)</f>
        <v>#DIV/0!</v>
      </c>
      <c r="AC597" s="91" t="e">
        <f>IF(A597&gt;$AC$1,$S$1*AC598+(1-$S$1)*(G598-X598)^2,Rawdata!AS597)</f>
        <v>#DIV/0!</v>
      </c>
      <c r="AD597" s="91" t="e">
        <f>IF(A597&gt;$AD$1,$S$1*AD598+(1-$S$1)*(G598-Y598)^2,Rawdata!AT597)</f>
        <v>#DIV/0!</v>
      </c>
      <c r="AE597" s="80" t="e">
        <f t="shared" si="249"/>
        <v>#DIV/0!</v>
      </c>
      <c r="AF597" s="81" t="e">
        <f t="shared" si="250"/>
        <v>#DIV/0!</v>
      </c>
      <c r="AG597" s="86">
        <f t="shared" si="273"/>
        <v>0</v>
      </c>
      <c r="AH597" s="107" t="e">
        <f t="shared" si="251"/>
        <v>#DIV/0!</v>
      </c>
      <c r="AI597" s="107" t="e">
        <f t="shared" si="252"/>
        <v>#DIV/0!</v>
      </c>
      <c r="AJ597" s="108" t="e">
        <f t="shared" si="253"/>
        <v>#DIV/0!</v>
      </c>
      <c r="AK597" s="113" t="e">
        <f t="shared" si="258"/>
        <v>#DIV/0!</v>
      </c>
      <c r="AL597" s="113" t="e">
        <f t="shared" si="259"/>
        <v>#DIV/0!</v>
      </c>
      <c r="AM597" s="113" t="e">
        <f t="shared" si="260"/>
        <v>#DIV/0!</v>
      </c>
      <c r="AN597" s="113" t="e">
        <f t="shared" si="261"/>
        <v>#DIV/0!</v>
      </c>
      <c r="AO597" s="113" t="e">
        <f t="shared" si="262"/>
        <v>#DIV/0!</v>
      </c>
      <c r="AP597" s="91" t="e">
        <f t="shared" si="263"/>
        <v>#DIV/0!</v>
      </c>
      <c r="AQ597" s="91" t="e">
        <f t="shared" si="264"/>
        <v>#DIV/0!</v>
      </c>
      <c r="AR597" s="91" t="e">
        <f t="shared" si="265"/>
        <v>#DIV/0!</v>
      </c>
      <c r="AS597" s="91" t="e">
        <f t="shared" si="266"/>
        <v>#DIV/0!</v>
      </c>
      <c r="AT597" s="91" t="e">
        <f t="shared" si="267"/>
        <v>#DIV/0!</v>
      </c>
      <c r="AU597" s="113" t="e">
        <f t="shared" si="268"/>
        <v>#DIV/0!</v>
      </c>
      <c r="AV597" s="113" t="e">
        <f t="shared" si="269"/>
        <v>#DIV/0!</v>
      </c>
      <c r="AW597" s="113" t="e">
        <f t="shared" si="270"/>
        <v>#DIV/0!</v>
      </c>
      <c r="AX597" s="113" t="e">
        <f t="shared" si="271"/>
        <v>#DIV/0!</v>
      </c>
      <c r="AY597" s="113" t="e">
        <f t="shared" si="272"/>
        <v>#DIV/0!</v>
      </c>
    </row>
    <row r="598" spans="1:51" x14ac:dyDescent="0.25">
      <c r="A598" s="119"/>
      <c r="B598" s="83"/>
      <c r="C598" s="85"/>
      <c r="D598" s="85"/>
      <c r="E598" s="85"/>
      <c r="F598" s="71"/>
      <c r="G598" s="96"/>
      <c r="H598" s="16" t="e">
        <f>IF(A598&gt;$U$1,ROUND(ROUND( U598*$S$1+(1-$S$1)*G598,4)+$T$1*ROUND(($S$1*Z598+(1-$S$1)*(G598-U598)^2)^0.5,4),4),Rawdata!AK598+Rawdata!$T$1*Rawdata!AU598)</f>
        <v>#DIV/0!</v>
      </c>
      <c r="I598" s="16" t="e">
        <f>IF(A598&gt;$V$1,ROUND(ROUND(V598*$S$1+(1-$S$1)*G598,4)+$T$1*ROUND(($S$1*AA598+(1-$S$1)*(G598-V598)^2)^0.5,4),4),Rawdata!AL598+Rawdata!$T$1*Rawdata!AV598)</f>
        <v>#DIV/0!</v>
      </c>
      <c r="J598" s="16" t="e">
        <f>IF(A598&gt;$W$1,ROUND(ROUND( W598*$S$1+(1-$S$1)*G598,4)+$T$1*ROUND(($S$1*AB598+(1-$S$1)*(G598-W598)^2)^0.5,4),4),Rawdata!AM598+Rawdata!$T$1*Rawdata!AW598)</f>
        <v>#DIV/0!</v>
      </c>
      <c r="K598" s="16" t="e">
        <f>IF(A598&gt;$X$1,ROUND(ROUND( X598*$S$1+(1-$S$1)*G598,4)+$T$1*ROUND(($S$1*AC598+(1-$S$1)*(G598-X598)^2)^0.5,4),4),Rawdata!AN598+Rawdata!$T$1*Rawdata!AX598)</f>
        <v>#DIV/0!</v>
      </c>
      <c r="L598" s="16" t="e">
        <f>IF(A598&gt;$Y$1,ROUND(ROUND( Y598*$S$1+(1-$S$1)*G598,4)+$T$1*ROUND(($S$1*AD598+(1-$S$1)*(G598-Y598)^2)^0.5,4),4),Rawdata!AO598+Rawdata!$T$1*Rawdata!AY598)</f>
        <v>#DIV/0!</v>
      </c>
      <c r="M598" s="16" t="e">
        <f t="shared" si="254"/>
        <v>#DIV/0!</v>
      </c>
      <c r="N598" s="16" t="e">
        <f t="shared" si="255"/>
        <v>#DIV/0!</v>
      </c>
      <c r="O598" s="67"/>
      <c r="P598" s="67"/>
      <c r="Q598" s="31" t="e">
        <f t="shared" si="274"/>
        <v>#DIV/0!</v>
      </c>
      <c r="R598" s="17" t="e">
        <f t="shared" si="275"/>
        <v>#DIV/0!</v>
      </c>
      <c r="S598" s="37" t="e">
        <f t="shared" si="256"/>
        <v>#DIV/0!</v>
      </c>
      <c r="T598" s="17" t="e">
        <f t="shared" si="257"/>
        <v>#DIV/0!</v>
      </c>
      <c r="U598" s="91" t="e">
        <f>IF(A598&gt;$U$1, U599*$S$1+(1-$S$1)*G599,Rawdata!AK598)</f>
        <v>#DIV/0!</v>
      </c>
      <c r="V598" s="91" t="e">
        <f>IF(A598&gt;$V$1,$S$1*V599+(1-$S$1)*G599,Rawdata!AL598)</f>
        <v>#DIV/0!</v>
      </c>
      <c r="W598" s="91" t="e">
        <f>IF(A598&gt;$W$1, $S$1*W599+(1-$S$1)*G599,Rawdata!AM598)</f>
        <v>#DIV/0!</v>
      </c>
      <c r="X598" s="91" t="e">
        <f>IF(A598&gt;$X$1,$S$1*X599+(1-$S$1)*G599,Rawdata!AN598)</f>
        <v>#DIV/0!</v>
      </c>
      <c r="Y598" s="91" t="e">
        <f>IF(A598&gt;$Y$1,$S$1*Y599+(1-$S$1)*G599,Rawdata!AO598)</f>
        <v>#DIV/0!</v>
      </c>
      <c r="Z598" s="91" t="e">
        <f>IF(A598&gt;$Z$1,$S$1*Z599+(1-$S$1)*(G599-U599)^2,Rawdata!AP598)</f>
        <v>#DIV/0!</v>
      </c>
      <c r="AA598" s="91" t="e">
        <f>IF(A598&gt;$AA$1,$S$1*AA599+(1-$S$1)*(G599-V599)^2,Rawdata!AQ598)</f>
        <v>#DIV/0!</v>
      </c>
      <c r="AB598" s="91" t="e">
        <f>IF(A598&gt;89,$S$1*AB599+(1-$S$1)*(G599-W599)^2,Rawdata!AR598)</f>
        <v>#DIV/0!</v>
      </c>
      <c r="AC598" s="91" t="e">
        <f>IF(A598&gt;$AC$1,$S$1*AC599+(1-$S$1)*(G599-X599)^2,Rawdata!AS598)</f>
        <v>#DIV/0!</v>
      </c>
      <c r="AD598" s="91" t="e">
        <f>IF(A598&gt;$AD$1,$S$1*AD599+(1-$S$1)*(G599-Y599)^2,Rawdata!AT598)</f>
        <v>#DIV/0!</v>
      </c>
      <c r="AE598" s="80" t="e">
        <f t="shared" si="249"/>
        <v>#DIV/0!</v>
      </c>
      <c r="AF598" s="81" t="e">
        <f t="shared" si="250"/>
        <v>#DIV/0!</v>
      </c>
      <c r="AG598" s="86">
        <f t="shared" si="273"/>
        <v>0</v>
      </c>
      <c r="AH598" s="107" t="e">
        <f t="shared" si="251"/>
        <v>#DIV/0!</v>
      </c>
      <c r="AI598" s="107" t="e">
        <f t="shared" si="252"/>
        <v>#DIV/0!</v>
      </c>
      <c r="AJ598" s="108" t="e">
        <f t="shared" si="253"/>
        <v>#DIV/0!</v>
      </c>
      <c r="AK598" s="113" t="e">
        <f t="shared" si="258"/>
        <v>#DIV/0!</v>
      </c>
      <c r="AL598" s="113" t="e">
        <f t="shared" si="259"/>
        <v>#DIV/0!</v>
      </c>
      <c r="AM598" s="113" t="e">
        <f t="shared" si="260"/>
        <v>#DIV/0!</v>
      </c>
      <c r="AN598" s="113" t="e">
        <f t="shared" si="261"/>
        <v>#DIV/0!</v>
      </c>
      <c r="AO598" s="113" t="e">
        <f t="shared" si="262"/>
        <v>#DIV/0!</v>
      </c>
      <c r="AP598" s="91" t="e">
        <f t="shared" si="263"/>
        <v>#DIV/0!</v>
      </c>
      <c r="AQ598" s="91" t="e">
        <f t="shared" si="264"/>
        <v>#DIV/0!</v>
      </c>
      <c r="AR598" s="91" t="e">
        <f t="shared" si="265"/>
        <v>#DIV/0!</v>
      </c>
      <c r="AS598" s="91" t="e">
        <f t="shared" si="266"/>
        <v>#DIV/0!</v>
      </c>
      <c r="AT598" s="91" t="e">
        <f t="shared" si="267"/>
        <v>#DIV/0!</v>
      </c>
      <c r="AU598" s="113" t="e">
        <f t="shared" si="268"/>
        <v>#DIV/0!</v>
      </c>
      <c r="AV598" s="113" t="e">
        <f t="shared" si="269"/>
        <v>#DIV/0!</v>
      </c>
      <c r="AW598" s="113" t="e">
        <f t="shared" si="270"/>
        <v>#DIV/0!</v>
      </c>
      <c r="AX598" s="113" t="e">
        <f t="shared" si="271"/>
        <v>#DIV/0!</v>
      </c>
      <c r="AY598" s="113" t="e">
        <f t="shared" si="272"/>
        <v>#DIV/0!</v>
      </c>
    </row>
    <row r="599" spans="1:51" x14ac:dyDescent="0.25">
      <c r="A599" s="119"/>
      <c r="B599" s="83"/>
      <c r="C599" s="85"/>
      <c r="D599" s="85"/>
      <c r="E599" s="85"/>
      <c r="F599" s="71"/>
      <c r="G599" s="96"/>
      <c r="H599" s="16" t="e">
        <f>IF(A599&gt;$U$1,ROUND(ROUND( U599*$S$1+(1-$S$1)*G599,4)+$T$1*ROUND(($S$1*Z599+(1-$S$1)*(G599-U599)^2)^0.5,4),4),Rawdata!AK599+Rawdata!$T$1*Rawdata!AU599)</f>
        <v>#DIV/0!</v>
      </c>
      <c r="I599" s="16" t="e">
        <f>IF(A599&gt;$V$1,ROUND(ROUND(V599*$S$1+(1-$S$1)*G599,4)+$T$1*ROUND(($S$1*AA599+(1-$S$1)*(G599-V599)^2)^0.5,4),4),Rawdata!AL599+Rawdata!$T$1*Rawdata!AV599)</f>
        <v>#DIV/0!</v>
      </c>
      <c r="J599" s="16" t="e">
        <f>IF(A599&gt;$W$1,ROUND(ROUND( W599*$S$1+(1-$S$1)*G599,4)+$T$1*ROUND(($S$1*AB599+(1-$S$1)*(G599-W599)^2)^0.5,4),4),Rawdata!AM599+Rawdata!$T$1*Rawdata!AW599)</f>
        <v>#DIV/0!</v>
      </c>
      <c r="K599" s="16" t="e">
        <f>IF(A599&gt;$X$1,ROUND(ROUND( X599*$S$1+(1-$S$1)*G599,4)+$T$1*ROUND(($S$1*AC599+(1-$S$1)*(G599-X599)^2)^0.5,4),4),Rawdata!AN599+Rawdata!$T$1*Rawdata!AX599)</f>
        <v>#DIV/0!</v>
      </c>
      <c r="L599" s="16" t="e">
        <f>IF(A599&gt;$Y$1,ROUND(ROUND( Y599*$S$1+(1-$S$1)*G599,4)+$T$1*ROUND(($S$1*AD599+(1-$S$1)*(G599-Y599)^2)^0.5,4),4),Rawdata!AO599+Rawdata!$T$1*Rawdata!AY599)</f>
        <v>#DIV/0!</v>
      </c>
      <c r="M599" s="16" t="e">
        <f t="shared" si="254"/>
        <v>#DIV/0!</v>
      </c>
      <c r="N599" s="16" t="e">
        <f t="shared" si="255"/>
        <v>#DIV/0!</v>
      </c>
      <c r="O599" s="67"/>
      <c r="P599" s="67"/>
      <c r="Q599" s="31" t="e">
        <f t="shared" si="274"/>
        <v>#DIV/0!</v>
      </c>
      <c r="R599" s="17" t="e">
        <f t="shared" si="275"/>
        <v>#DIV/0!</v>
      </c>
      <c r="S599" s="37" t="e">
        <f t="shared" si="256"/>
        <v>#DIV/0!</v>
      </c>
      <c r="T599" s="17" t="e">
        <f t="shared" si="257"/>
        <v>#DIV/0!</v>
      </c>
      <c r="U599" s="91" t="e">
        <f>IF(A599&gt;$U$1, U600*$S$1+(1-$S$1)*G600,Rawdata!AK599)</f>
        <v>#DIV/0!</v>
      </c>
      <c r="V599" s="91" t="e">
        <f>IF(A599&gt;$V$1,$S$1*V600+(1-$S$1)*G600,Rawdata!AL599)</f>
        <v>#DIV/0!</v>
      </c>
      <c r="W599" s="91" t="e">
        <f>IF(A599&gt;$W$1, $S$1*W600+(1-$S$1)*G600,Rawdata!AM599)</f>
        <v>#DIV/0!</v>
      </c>
      <c r="X599" s="91" t="e">
        <f>IF(A599&gt;$X$1,$S$1*X600+(1-$S$1)*G600,Rawdata!AN599)</f>
        <v>#DIV/0!</v>
      </c>
      <c r="Y599" s="91" t="e">
        <f>IF(A599&gt;$Y$1,$S$1*Y600+(1-$S$1)*G600,Rawdata!AO599)</f>
        <v>#DIV/0!</v>
      </c>
      <c r="Z599" s="91" t="e">
        <f>IF(A599&gt;$Z$1,$S$1*Z600+(1-$S$1)*(G600-U600)^2,Rawdata!AP599)</f>
        <v>#DIV/0!</v>
      </c>
      <c r="AA599" s="91" t="e">
        <f>IF(A599&gt;$AA$1,$S$1*AA600+(1-$S$1)*(G600-V600)^2,Rawdata!AQ599)</f>
        <v>#DIV/0!</v>
      </c>
      <c r="AB599" s="91" t="e">
        <f>IF(A599&gt;89,$S$1*AB600+(1-$S$1)*(G600-W600)^2,Rawdata!AR599)</f>
        <v>#DIV/0!</v>
      </c>
      <c r="AC599" s="91" t="e">
        <f>IF(A599&gt;$AC$1,$S$1*AC600+(1-$S$1)*(G600-X600)^2,Rawdata!AS599)</f>
        <v>#DIV/0!</v>
      </c>
      <c r="AD599" s="91" t="e">
        <f>IF(A599&gt;$AD$1,$S$1*AD600+(1-$S$1)*(G600-Y600)^2,Rawdata!AT599)</f>
        <v>#DIV/0!</v>
      </c>
      <c r="AE599" s="80" t="e">
        <f t="shared" si="249"/>
        <v>#DIV/0!</v>
      </c>
      <c r="AF599" s="81" t="e">
        <f t="shared" si="250"/>
        <v>#DIV/0!</v>
      </c>
      <c r="AG599" s="86">
        <f t="shared" si="273"/>
        <v>0</v>
      </c>
      <c r="AH599" s="107" t="e">
        <f t="shared" si="251"/>
        <v>#DIV/0!</v>
      </c>
      <c r="AI599" s="107" t="e">
        <f t="shared" si="252"/>
        <v>#DIV/0!</v>
      </c>
      <c r="AJ599" s="108" t="e">
        <f t="shared" si="253"/>
        <v>#DIV/0!</v>
      </c>
      <c r="AK599" s="113" t="e">
        <f t="shared" si="258"/>
        <v>#DIV/0!</v>
      </c>
      <c r="AL599" s="113" t="e">
        <f t="shared" si="259"/>
        <v>#DIV/0!</v>
      </c>
      <c r="AM599" s="113" t="e">
        <f t="shared" si="260"/>
        <v>#DIV/0!</v>
      </c>
      <c r="AN599" s="113" t="e">
        <f t="shared" si="261"/>
        <v>#DIV/0!</v>
      </c>
      <c r="AO599" s="113" t="e">
        <f t="shared" si="262"/>
        <v>#DIV/0!</v>
      </c>
      <c r="AP599" s="91" t="e">
        <f t="shared" si="263"/>
        <v>#DIV/0!</v>
      </c>
      <c r="AQ599" s="91" t="e">
        <f t="shared" si="264"/>
        <v>#DIV/0!</v>
      </c>
      <c r="AR599" s="91" t="e">
        <f t="shared" si="265"/>
        <v>#DIV/0!</v>
      </c>
      <c r="AS599" s="91" t="e">
        <f t="shared" si="266"/>
        <v>#DIV/0!</v>
      </c>
      <c r="AT599" s="91" t="e">
        <f t="shared" si="267"/>
        <v>#DIV/0!</v>
      </c>
      <c r="AU599" s="113" t="e">
        <f t="shared" si="268"/>
        <v>#DIV/0!</v>
      </c>
      <c r="AV599" s="113" t="e">
        <f t="shared" si="269"/>
        <v>#DIV/0!</v>
      </c>
      <c r="AW599" s="113" t="e">
        <f t="shared" si="270"/>
        <v>#DIV/0!</v>
      </c>
      <c r="AX599" s="113" t="e">
        <f t="shared" si="271"/>
        <v>#DIV/0!</v>
      </c>
      <c r="AY599" s="113" t="e">
        <f t="shared" si="272"/>
        <v>#DIV/0!</v>
      </c>
    </row>
    <row r="600" spans="1:51" x14ac:dyDescent="0.25">
      <c r="A600" s="119"/>
      <c r="B600" s="83"/>
      <c r="C600" s="85"/>
      <c r="D600" s="85"/>
      <c r="E600" s="85"/>
      <c r="F600" s="71"/>
      <c r="G600" s="96"/>
      <c r="H600" s="16" t="e">
        <f>IF(A600&gt;$U$1,ROUND(ROUND( U600*$S$1+(1-$S$1)*G600,4)+$T$1*ROUND(($S$1*Z600+(1-$S$1)*(G600-U600)^2)^0.5,4),4),Rawdata!AK600+Rawdata!$T$1*Rawdata!AU600)</f>
        <v>#DIV/0!</v>
      </c>
      <c r="I600" s="16" t="e">
        <f>IF(A600&gt;$V$1,ROUND(ROUND(V600*$S$1+(1-$S$1)*G600,4)+$T$1*ROUND(($S$1*AA600+(1-$S$1)*(G600-V600)^2)^0.5,4),4),Rawdata!AL600+Rawdata!$T$1*Rawdata!AV600)</f>
        <v>#DIV/0!</v>
      </c>
      <c r="J600" s="16" t="e">
        <f>IF(A600&gt;$W$1,ROUND(ROUND( W600*$S$1+(1-$S$1)*G600,4)+$T$1*ROUND(($S$1*AB600+(1-$S$1)*(G600-W600)^2)^0.5,4),4),Rawdata!AM600+Rawdata!$T$1*Rawdata!AW600)</f>
        <v>#DIV/0!</v>
      </c>
      <c r="K600" s="16" t="e">
        <f>IF(A600&gt;$X$1,ROUND(ROUND( X600*$S$1+(1-$S$1)*G600,4)+$T$1*ROUND(($S$1*AC600+(1-$S$1)*(G600-X600)^2)^0.5,4),4),Rawdata!AN600+Rawdata!$T$1*Rawdata!AX600)</f>
        <v>#DIV/0!</v>
      </c>
      <c r="L600" s="16" t="e">
        <f>IF(A600&gt;$Y$1,ROUND(ROUND( Y600*$S$1+(1-$S$1)*G600,4)+$T$1*ROUND(($S$1*AD600+(1-$S$1)*(G600-Y600)^2)^0.5,4),4),Rawdata!AO600+Rawdata!$T$1*Rawdata!AY600)</f>
        <v>#DIV/0!</v>
      </c>
      <c r="M600" s="16" t="e">
        <f t="shared" si="254"/>
        <v>#DIV/0!</v>
      </c>
      <c r="N600" s="16" t="e">
        <f t="shared" si="255"/>
        <v>#DIV/0!</v>
      </c>
      <c r="O600" s="67"/>
      <c r="P600" s="67"/>
      <c r="Q600" s="31" t="e">
        <f t="shared" si="274"/>
        <v>#DIV/0!</v>
      </c>
      <c r="R600" s="17" t="e">
        <f t="shared" si="275"/>
        <v>#DIV/0!</v>
      </c>
      <c r="S600" s="37" t="e">
        <f t="shared" si="256"/>
        <v>#DIV/0!</v>
      </c>
      <c r="T600" s="17" t="e">
        <f t="shared" si="257"/>
        <v>#DIV/0!</v>
      </c>
      <c r="U600" s="91" t="e">
        <f>IF(A600&gt;$U$1, U601*$S$1+(1-$S$1)*G601,Rawdata!AK600)</f>
        <v>#DIV/0!</v>
      </c>
      <c r="V600" s="91" t="e">
        <f>IF(A600&gt;$V$1,$S$1*V601+(1-$S$1)*G601,Rawdata!AL600)</f>
        <v>#DIV/0!</v>
      </c>
      <c r="W600" s="91" t="e">
        <f>IF(A600&gt;$W$1, $S$1*W601+(1-$S$1)*G601,Rawdata!AM600)</f>
        <v>#DIV/0!</v>
      </c>
      <c r="X600" s="91" t="e">
        <f>IF(A600&gt;$X$1,$S$1*X601+(1-$S$1)*G601,Rawdata!AN600)</f>
        <v>#DIV/0!</v>
      </c>
      <c r="Y600" s="91" t="e">
        <f>IF(A600&gt;$Y$1,$S$1*Y601+(1-$S$1)*G601,Rawdata!AO600)</f>
        <v>#DIV/0!</v>
      </c>
      <c r="Z600" s="91" t="e">
        <f>IF(A600&gt;$Z$1,$S$1*Z601+(1-$S$1)*(G601-U601)^2,Rawdata!AP600)</f>
        <v>#DIV/0!</v>
      </c>
      <c r="AA600" s="91" t="e">
        <f>IF(A600&gt;$AA$1,$S$1*AA601+(1-$S$1)*(G601-V601)^2,Rawdata!AQ600)</f>
        <v>#DIV/0!</v>
      </c>
      <c r="AB600" s="91" t="e">
        <f>IF(A600&gt;89,$S$1*AB601+(1-$S$1)*(G601-W601)^2,Rawdata!AR600)</f>
        <v>#DIV/0!</v>
      </c>
      <c r="AC600" s="91" t="e">
        <f>IF(A600&gt;$AC$1,$S$1*AC601+(1-$S$1)*(G601-X601)^2,Rawdata!AS600)</f>
        <v>#DIV/0!</v>
      </c>
      <c r="AD600" s="91" t="e">
        <f>IF(A600&gt;$AD$1,$S$1*AD601+(1-$S$1)*(G601-Y601)^2,Rawdata!AT600)</f>
        <v>#DIV/0!</v>
      </c>
      <c r="AE600" s="80" t="e">
        <f t="shared" si="249"/>
        <v>#DIV/0!</v>
      </c>
      <c r="AF600" s="81" t="e">
        <f t="shared" si="250"/>
        <v>#DIV/0!</v>
      </c>
      <c r="AG600" s="86">
        <f t="shared" si="273"/>
        <v>0</v>
      </c>
      <c r="AH600" s="107" t="e">
        <f t="shared" si="251"/>
        <v>#DIV/0!</v>
      </c>
      <c r="AI600" s="107" t="e">
        <f t="shared" si="252"/>
        <v>#DIV/0!</v>
      </c>
      <c r="AJ600" s="108" t="e">
        <f t="shared" si="253"/>
        <v>#DIV/0!</v>
      </c>
      <c r="AK600" s="113" t="e">
        <f t="shared" si="258"/>
        <v>#DIV/0!</v>
      </c>
      <c r="AL600" s="113" t="e">
        <f t="shared" si="259"/>
        <v>#DIV/0!</v>
      </c>
      <c r="AM600" s="113" t="e">
        <f t="shared" si="260"/>
        <v>#DIV/0!</v>
      </c>
      <c r="AN600" s="113" t="e">
        <f t="shared" si="261"/>
        <v>#DIV/0!</v>
      </c>
      <c r="AO600" s="113" t="e">
        <f t="shared" si="262"/>
        <v>#DIV/0!</v>
      </c>
      <c r="AP600" s="91" t="e">
        <f t="shared" si="263"/>
        <v>#DIV/0!</v>
      </c>
      <c r="AQ600" s="91" t="e">
        <f t="shared" si="264"/>
        <v>#DIV/0!</v>
      </c>
      <c r="AR600" s="91" t="e">
        <f t="shared" si="265"/>
        <v>#DIV/0!</v>
      </c>
      <c r="AS600" s="91" t="e">
        <f t="shared" si="266"/>
        <v>#DIV/0!</v>
      </c>
      <c r="AT600" s="91" t="e">
        <f t="shared" si="267"/>
        <v>#DIV/0!</v>
      </c>
      <c r="AU600" s="113" t="e">
        <f t="shared" si="268"/>
        <v>#DIV/0!</v>
      </c>
      <c r="AV600" s="113" t="e">
        <f t="shared" si="269"/>
        <v>#DIV/0!</v>
      </c>
      <c r="AW600" s="113" t="e">
        <f t="shared" si="270"/>
        <v>#DIV/0!</v>
      </c>
      <c r="AX600" s="113" t="e">
        <f t="shared" si="271"/>
        <v>#DIV/0!</v>
      </c>
      <c r="AY600" s="113" t="e">
        <f t="shared" si="272"/>
        <v>#DIV/0!</v>
      </c>
    </row>
    <row r="601" spans="1:51" x14ac:dyDescent="0.25">
      <c r="A601" s="119"/>
      <c r="B601" s="83"/>
      <c r="C601" s="85"/>
      <c r="D601" s="85"/>
      <c r="E601" s="85"/>
      <c r="F601" s="71"/>
      <c r="G601" s="96"/>
      <c r="H601" s="16" t="e">
        <f>IF(A601&gt;$U$1,ROUND(ROUND( U601*$S$1+(1-$S$1)*G601,4)+$T$1*ROUND(($S$1*Z601+(1-$S$1)*(G601-U601)^2)^0.5,4),4),Rawdata!AK601+Rawdata!$T$1*Rawdata!AU601)</f>
        <v>#DIV/0!</v>
      </c>
      <c r="I601" s="16" t="e">
        <f>IF(A601&gt;$V$1,ROUND(ROUND(V601*$S$1+(1-$S$1)*G601,4)+$T$1*ROUND(($S$1*AA601+(1-$S$1)*(G601-V601)^2)^0.5,4),4),Rawdata!AL601+Rawdata!$T$1*Rawdata!AV601)</f>
        <v>#DIV/0!</v>
      </c>
      <c r="J601" s="16" t="e">
        <f>IF(A601&gt;$W$1,ROUND(ROUND( W601*$S$1+(1-$S$1)*G601,4)+$T$1*ROUND(($S$1*AB601+(1-$S$1)*(G601-W601)^2)^0.5,4),4),Rawdata!AM601+Rawdata!$T$1*Rawdata!AW601)</f>
        <v>#DIV/0!</v>
      </c>
      <c r="K601" s="16" t="e">
        <f>IF(A601&gt;$X$1,ROUND(ROUND( X601*$S$1+(1-$S$1)*G601,4)+$T$1*ROUND(($S$1*AC601+(1-$S$1)*(G601-X601)^2)^0.5,4),4),Rawdata!AN601+Rawdata!$T$1*Rawdata!AX601)</f>
        <v>#DIV/0!</v>
      </c>
      <c r="L601" s="16" t="e">
        <f>IF(A601&gt;$Y$1,ROUND(ROUND( Y601*$S$1+(1-$S$1)*G601,4)+$T$1*ROUND(($S$1*AD601+(1-$S$1)*(G601-Y601)^2)^0.5,4),4),Rawdata!AO601+Rawdata!$T$1*Rawdata!AY601)</f>
        <v>#DIV/0!</v>
      </c>
      <c r="M601" s="16" t="e">
        <f t="shared" si="254"/>
        <v>#DIV/0!</v>
      </c>
      <c r="N601" s="16" t="e">
        <f t="shared" si="255"/>
        <v>#DIV/0!</v>
      </c>
      <c r="O601" s="67"/>
      <c r="P601" s="67"/>
      <c r="Q601" s="31" t="e">
        <f t="shared" si="274"/>
        <v>#DIV/0!</v>
      </c>
      <c r="R601" s="17" t="e">
        <f t="shared" si="275"/>
        <v>#DIV/0!</v>
      </c>
      <c r="S601" s="37" t="e">
        <f t="shared" si="256"/>
        <v>#DIV/0!</v>
      </c>
      <c r="T601" s="17" t="e">
        <f t="shared" si="257"/>
        <v>#DIV/0!</v>
      </c>
      <c r="U601" s="91" t="e">
        <f>IF(A601&gt;$U$1, U602*$S$1+(1-$S$1)*G602,Rawdata!AK601)</f>
        <v>#DIV/0!</v>
      </c>
      <c r="V601" s="91" t="e">
        <f>IF(A601&gt;$V$1,$S$1*V602+(1-$S$1)*G602,Rawdata!AL601)</f>
        <v>#DIV/0!</v>
      </c>
      <c r="W601" s="91" t="e">
        <f>IF(A601&gt;$W$1, $S$1*W602+(1-$S$1)*G602,Rawdata!AM601)</f>
        <v>#DIV/0!</v>
      </c>
      <c r="X601" s="91" t="e">
        <f>IF(A601&gt;$X$1,$S$1*X602+(1-$S$1)*G602,Rawdata!AN601)</f>
        <v>#DIV/0!</v>
      </c>
      <c r="Y601" s="91" t="e">
        <f>IF(A601&gt;$Y$1,$S$1*Y602+(1-$S$1)*G602,Rawdata!AO601)</f>
        <v>#DIV/0!</v>
      </c>
      <c r="Z601" s="91" t="e">
        <f>IF(A601&gt;$Z$1,$S$1*Z602+(1-$S$1)*(G602-U602)^2,Rawdata!AP601)</f>
        <v>#DIV/0!</v>
      </c>
      <c r="AA601" s="91" t="e">
        <f>IF(A601&gt;$AA$1,$S$1*AA602+(1-$S$1)*(G602-V602)^2,Rawdata!AQ601)</f>
        <v>#DIV/0!</v>
      </c>
      <c r="AB601" s="91" t="e">
        <f>IF(A601&gt;89,$S$1*AB602+(1-$S$1)*(G602-W602)^2,Rawdata!AR601)</f>
        <v>#DIV/0!</v>
      </c>
      <c r="AC601" s="91" t="e">
        <f>IF(A601&gt;$AC$1,$S$1*AC602+(1-$S$1)*(G602-X602)^2,Rawdata!AS601)</f>
        <v>#DIV/0!</v>
      </c>
      <c r="AD601" s="91" t="e">
        <f>IF(A601&gt;$AD$1,$S$1*AD602+(1-$S$1)*(G602-Y602)^2,Rawdata!AT601)</f>
        <v>#DIV/0!</v>
      </c>
      <c r="AE601" s="80" t="e">
        <f t="shared" si="249"/>
        <v>#DIV/0!</v>
      </c>
      <c r="AF601" s="81" t="e">
        <f t="shared" si="250"/>
        <v>#DIV/0!</v>
      </c>
      <c r="AG601" s="86">
        <f t="shared" si="273"/>
        <v>0</v>
      </c>
      <c r="AH601" s="107" t="e">
        <f t="shared" si="251"/>
        <v>#DIV/0!</v>
      </c>
      <c r="AI601" s="107" t="e">
        <f t="shared" si="252"/>
        <v>#DIV/0!</v>
      </c>
      <c r="AJ601" s="108" t="e">
        <f t="shared" si="253"/>
        <v>#DIV/0!</v>
      </c>
      <c r="AK601" s="113" t="e">
        <f t="shared" si="258"/>
        <v>#DIV/0!</v>
      </c>
      <c r="AL601" s="113" t="e">
        <f t="shared" si="259"/>
        <v>#DIV/0!</v>
      </c>
      <c r="AM601" s="113" t="e">
        <f t="shared" si="260"/>
        <v>#DIV/0!</v>
      </c>
      <c r="AN601" s="113" t="e">
        <f t="shared" si="261"/>
        <v>#DIV/0!</v>
      </c>
      <c r="AO601" s="113" t="e">
        <f t="shared" si="262"/>
        <v>#DIV/0!</v>
      </c>
      <c r="AP601" s="91" t="e">
        <f t="shared" si="263"/>
        <v>#DIV/0!</v>
      </c>
      <c r="AQ601" s="91" t="e">
        <f t="shared" si="264"/>
        <v>#DIV/0!</v>
      </c>
      <c r="AR601" s="91" t="e">
        <f t="shared" si="265"/>
        <v>#DIV/0!</v>
      </c>
      <c r="AS601" s="91" t="e">
        <f t="shared" si="266"/>
        <v>#DIV/0!</v>
      </c>
      <c r="AT601" s="91" t="e">
        <f t="shared" si="267"/>
        <v>#DIV/0!</v>
      </c>
      <c r="AU601" s="113" t="e">
        <f t="shared" si="268"/>
        <v>#DIV/0!</v>
      </c>
      <c r="AV601" s="113" t="e">
        <f t="shared" si="269"/>
        <v>#DIV/0!</v>
      </c>
      <c r="AW601" s="113" t="e">
        <f t="shared" si="270"/>
        <v>#DIV/0!</v>
      </c>
      <c r="AX601" s="113" t="e">
        <f t="shared" si="271"/>
        <v>#DIV/0!</v>
      </c>
      <c r="AY601" s="113" t="e">
        <f t="shared" si="272"/>
        <v>#DIV/0!</v>
      </c>
    </row>
    <row r="602" spans="1:51" x14ac:dyDescent="0.25">
      <c r="A602" s="119"/>
      <c r="B602" s="83"/>
      <c r="C602" s="85"/>
      <c r="D602" s="85"/>
      <c r="E602" s="85"/>
      <c r="F602" s="71"/>
      <c r="G602" s="96"/>
      <c r="H602" s="16" t="e">
        <f>IF(A602&gt;$U$1,ROUND(ROUND( U602*$S$1+(1-$S$1)*G602,4)+$T$1*ROUND(($S$1*Z602+(1-$S$1)*(G602-U602)^2)^0.5,4),4),Rawdata!AK602+Rawdata!$T$1*Rawdata!AU602)</f>
        <v>#DIV/0!</v>
      </c>
      <c r="I602" s="16" t="e">
        <f>IF(A602&gt;$V$1,ROUND(ROUND(V602*$S$1+(1-$S$1)*G602,4)+$T$1*ROUND(($S$1*AA602+(1-$S$1)*(G602-V602)^2)^0.5,4),4),Rawdata!AL602+Rawdata!$T$1*Rawdata!AV602)</f>
        <v>#DIV/0!</v>
      </c>
      <c r="J602" s="16" t="e">
        <f>IF(A602&gt;$W$1,ROUND(ROUND( W602*$S$1+(1-$S$1)*G602,4)+$T$1*ROUND(($S$1*AB602+(1-$S$1)*(G602-W602)^2)^0.5,4),4),Rawdata!AM602+Rawdata!$T$1*Rawdata!AW602)</f>
        <v>#DIV/0!</v>
      </c>
      <c r="K602" s="16" t="e">
        <f>IF(A602&gt;$X$1,ROUND(ROUND( X602*$S$1+(1-$S$1)*G602,4)+$T$1*ROUND(($S$1*AC602+(1-$S$1)*(G602-X602)^2)^0.5,4),4),Rawdata!AN602+Rawdata!$T$1*Rawdata!AX602)</f>
        <v>#DIV/0!</v>
      </c>
      <c r="L602" s="16" t="e">
        <f>IF(A602&gt;$Y$1,ROUND(ROUND( Y602*$S$1+(1-$S$1)*G602,4)+$T$1*ROUND(($S$1*AD602+(1-$S$1)*(G602-Y602)^2)^0.5,4),4),Rawdata!AO602+Rawdata!$T$1*Rawdata!AY602)</f>
        <v>#DIV/0!</v>
      </c>
      <c r="M602" s="16" t="e">
        <f t="shared" si="254"/>
        <v>#DIV/0!</v>
      </c>
      <c r="N602" s="16" t="e">
        <f t="shared" si="255"/>
        <v>#DIV/0!</v>
      </c>
      <c r="O602" s="67"/>
      <c r="P602" s="67"/>
      <c r="Q602" s="31" t="e">
        <f t="shared" si="274"/>
        <v>#DIV/0!</v>
      </c>
      <c r="R602" s="17" t="e">
        <f t="shared" si="275"/>
        <v>#DIV/0!</v>
      </c>
      <c r="S602" s="37" t="e">
        <f t="shared" si="256"/>
        <v>#DIV/0!</v>
      </c>
      <c r="T602" s="17" t="e">
        <f t="shared" si="257"/>
        <v>#DIV/0!</v>
      </c>
      <c r="U602" s="91" t="e">
        <f>IF(A602&gt;$U$1, U603*$S$1+(1-$S$1)*G603,Rawdata!AK602)</f>
        <v>#DIV/0!</v>
      </c>
      <c r="V602" s="91" t="e">
        <f>IF(A602&gt;$V$1,$S$1*V603+(1-$S$1)*G603,Rawdata!AL602)</f>
        <v>#DIV/0!</v>
      </c>
      <c r="W602" s="91" t="e">
        <f>IF(A602&gt;$W$1, $S$1*W603+(1-$S$1)*G603,Rawdata!AM602)</f>
        <v>#DIV/0!</v>
      </c>
      <c r="X602" s="91" t="e">
        <f>IF(A602&gt;$X$1,$S$1*X603+(1-$S$1)*G603,Rawdata!AN602)</f>
        <v>#DIV/0!</v>
      </c>
      <c r="Y602" s="91" t="e">
        <f>IF(A602&gt;$Y$1,$S$1*Y603+(1-$S$1)*G603,Rawdata!AO602)</f>
        <v>#DIV/0!</v>
      </c>
      <c r="Z602" s="91" t="e">
        <f>IF(A602&gt;$Z$1,$S$1*Z603+(1-$S$1)*(G603-U603)^2,Rawdata!AP602)</f>
        <v>#DIV/0!</v>
      </c>
      <c r="AA602" s="91" t="e">
        <f>IF(A602&gt;$AA$1,$S$1*AA603+(1-$S$1)*(G603-V603)^2,Rawdata!AQ602)</f>
        <v>#DIV/0!</v>
      </c>
      <c r="AB602" s="91" t="e">
        <f>IF(A602&gt;89,$S$1*AB603+(1-$S$1)*(G603-W603)^2,Rawdata!AR602)</f>
        <v>#DIV/0!</v>
      </c>
      <c r="AC602" s="91" t="e">
        <f>IF(A602&gt;$AC$1,$S$1*AC603+(1-$S$1)*(G603-X603)^2,Rawdata!AS602)</f>
        <v>#DIV/0!</v>
      </c>
      <c r="AD602" s="91" t="e">
        <f>IF(A602&gt;$AD$1,$S$1*AD603+(1-$S$1)*(G603-Y603)^2,Rawdata!AT602)</f>
        <v>#DIV/0!</v>
      </c>
      <c r="AE602" s="80" t="e">
        <f t="shared" si="249"/>
        <v>#DIV/0!</v>
      </c>
      <c r="AF602" s="81" t="e">
        <f t="shared" si="250"/>
        <v>#DIV/0!</v>
      </c>
      <c r="AG602" s="86">
        <f t="shared" si="273"/>
        <v>0</v>
      </c>
      <c r="AH602" s="107" t="e">
        <f t="shared" si="251"/>
        <v>#DIV/0!</v>
      </c>
      <c r="AI602" s="107" t="e">
        <f t="shared" si="252"/>
        <v>#DIV/0!</v>
      </c>
      <c r="AJ602" s="108" t="e">
        <f t="shared" si="253"/>
        <v>#DIV/0!</v>
      </c>
      <c r="AK602" s="113" t="e">
        <f t="shared" si="258"/>
        <v>#DIV/0!</v>
      </c>
      <c r="AL602" s="113" t="e">
        <f t="shared" si="259"/>
        <v>#DIV/0!</v>
      </c>
      <c r="AM602" s="113" t="e">
        <f t="shared" si="260"/>
        <v>#DIV/0!</v>
      </c>
      <c r="AN602" s="113" t="e">
        <f t="shared" si="261"/>
        <v>#DIV/0!</v>
      </c>
      <c r="AO602" s="113" t="e">
        <f t="shared" si="262"/>
        <v>#DIV/0!</v>
      </c>
      <c r="AP602" s="91" t="e">
        <f t="shared" si="263"/>
        <v>#DIV/0!</v>
      </c>
      <c r="AQ602" s="91" t="e">
        <f t="shared" si="264"/>
        <v>#DIV/0!</v>
      </c>
      <c r="AR602" s="91" t="e">
        <f t="shared" si="265"/>
        <v>#DIV/0!</v>
      </c>
      <c r="AS602" s="91" t="e">
        <f t="shared" si="266"/>
        <v>#DIV/0!</v>
      </c>
      <c r="AT602" s="91" t="e">
        <f t="shared" si="267"/>
        <v>#DIV/0!</v>
      </c>
      <c r="AU602" s="113" t="e">
        <f t="shared" si="268"/>
        <v>#DIV/0!</v>
      </c>
      <c r="AV602" s="113" t="e">
        <f t="shared" si="269"/>
        <v>#DIV/0!</v>
      </c>
      <c r="AW602" s="113" t="e">
        <f t="shared" si="270"/>
        <v>#DIV/0!</v>
      </c>
      <c r="AX602" s="113" t="e">
        <f t="shared" si="271"/>
        <v>#DIV/0!</v>
      </c>
      <c r="AY602" s="113" t="e">
        <f t="shared" si="272"/>
        <v>#DIV/0!</v>
      </c>
    </row>
    <row r="603" spans="1:51" x14ac:dyDescent="0.25">
      <c r="A603" s="119"/>
      <c r="B603" s="83"/>
      <c r="C603" s="85"/>
      <c r="D603" s="85"/>
      <c r="E603" s="85"/>
      <c r="F603" s="71"/>
      <c r="G603" s="96"/>
      <c r="H603" s="16" t="e">
        <f>IF(A603&gt;$U$1,ROUND(ROUND( U603*$S$1+(1-$S$1)*G603,4)+$T$1*ROUND(($S$1*Z603+(1-$S$1)*(G603-U603)^2)^0.5,4),4),Rawdata!AK603+Rawdata!$T$1*Rawdata!AU603)</f>
        <v>#DIV/0!</v>
      </c>
      <c r="I603" s="16" t="e">
        <f>IF(A603&gt;$V$1,ROUND(ROUND(V603*$S$1+(1-$S$1)*G603,4)+$T$1*ROUND(($S$1*AA603+(1-$S$1)*(G603-V603)^2)^0.5,4),4),Rawdata!AL603+Rawdata!$T$1*Rawdata!AV603)</f>
        <v>#DIV/0!</v>
      </c>
      <c r="J603" s="16" t="e">
        <f>IF(A603&gt;$W$1,ROUND(ROUND( W603*$S$1+(1-$S$1)*G603,4)+$T$1*ROUND(($S$1*AB603+(1-$S$1)*(G603-W603)^2)^0.5,4),4),Rawdata!AM603+Rawdata!$T$1*Rawdata!AW603)</f>
        <v>#DIV/0!</v>
      </c>
      <c r="K603" s="16" t="e">
        <f>IF(A603&gt;$X$1,ROUND(ROUND( X603*$S$1+(1-$S$1)*G603,4)+$T$1*ROUND(($S$1*AC603+(1-$S$1)*(G603-X603)^2)^0.5,4),4),Rawdata!AN603+Rawdata!$T$1*Rawdata!AX603)</f>
        <v>#DIV/0!</v>
      </c>
      <c r="L603" s="16" t="e">
        <f>IF(A603&gt;$Y$1,ROUND(ROUND( Y603*$S$1+(1-$S$1)*G603,4)+$T$1*ROUND(($S$1*AD603+(1-$S$1)*(G603-Y603)^2)^0.5,4),4),Rawdata!AO603+Rawdata!$T$1*Rawdata!AY603)</f>
        <v>#DIV/0!</v>
      </c>
      <c r="M603" s="16" t="e">
        <f t="shared" si="254"/>
        <v>#DIV/0!</v>
      </c>
      <c r="N603" s="16" t="e">
        <f t="shared" si="255"/>
        <v>#DIV/0!</v>
      </c>
      <c r="O603" s="67"/>
      <c r="P603" s="67"/>
      <c r="Q603" s="31" t="e">
        <f t="shared" si="274"/>
        <v>#DIV/0!</v>
      </c>
      <c r="R603" s="17" t="e">
        <f t="shared" si="275"/>
        <v>#DIV/0!</v>
      </c>
      <c r="S603" s="37" t="e">
        <f t="shared" si="256"/>
        <v>#DIV/0!</v>
      </c>
      <c r="T603" s="17" t="e">
        <f t="shared" si="257"/>
        <v>#DIV/0!</v>
      </c>
      <c r="U603" s="91" t="e">
        <f>IF(A603&gt;$U$1, U604*$S$1+(1-$S$1)*G604,Rawdata!AK603)</f>
        <v>#DIV/0!</v>
      </c>
      <c r="V603" s="91" t="e">
        <f>IF(A603&gt;$V$1,$S$1*V604+(1-$S$1)*G604,Rawdata!AL603)</f>
        <v>#DIV/0!</v>
      </c>
      <c r="W603" s="91" t="e">
        <f>IF(A603&gt;$W$1, $S$1*W604+(1-$S$1)*G604,Rawdata!AM603)</f>
        <v>#DIV/0!</v>
      </c>
      <c r="X603" s="91" t="e">
        <f>IF(A603&gt;$X$1,$S$1*X604+(1-$S$1)*G604,Rawdata!AN603)</f>
        <v>#DIV/0!</v>
      </c>
      <c r="Y603" s="91" t="e">
        <f>IF(A603&gt;$Y$1,$S$1*Y604+(1-$S$1)*G604,Rawdata!AO603)</f>
        <v>#DIV/0!</v>
      </c>
      <c r="Z603" s="91" t="e">
        <f>IF(A603&gt;$Z$1,$S$1*Z604+(1-$S$1)*(G604-U604)^2,Rawdata!AP603)</f>
        <v>#DIV/0!</v>
      </c>
      <c r="AA603" s="91" t="e">
        <f>IF(A603&gt;$AA$1,$S$1*AA604+(1-$S$1)*(G604-V604)^2,Rawdata!AQ603)</f>
        <v>#DIV/0!</v>
      </c>
      <c r="AB603" s="91" t="e">
        <f>IF(A603&gt;89,$S$1*AB604+(1-$S$1)*(G604-W604)^2,Rawdata!AR603)</f>
        <v>#DIV/0!</v>
      </c>
      <c r="AC603" s="91" t="e">
        <f>IF(A603&gt;$AC$1,$S$1*AC604+(1-$S$1)*(G604-X604)^2,Rawdata!AS603)</f>
        <v>#DIV/0!</v>
      </c>
      <c r="AD603" s="91" t="e">
        <f>IF(A603&gt;$AD$1,$S$1*AD604+(1-$S$1)*(G604-Y604)^2,Rawdata!AT603)</f>
        <v>#DIV/0!</v>
      </c>
      <c r="AE603" s="80" t="e">
        <f t="shared" si="249"/>
        <v>#DIV/0!</v>
      </c>
      <c r="AF603" s="81" t="e">
        <f t="shared" si="250"/>
        <v>#DIV/0!</v>
      </c>
      <c r="AG603" s="86">
        <f t="shared" si="273"/>
        <v>0</v>
      </c>
      <c r="AH603" s="107" t="e">
        <f t="shared" si="251"/>
        <v>#DIV/0!</v>
      </c>
      <c r="AI603" s="107" t="e">
        <f t="shared" si="252"/>
        <v>#DIV/0!</v>
      </c>
      <c r="AJ603" s="108" t="e">
        <f t="shared" si="253"/>
        <v>#DIV/0!</v>
      </c>
      <c r="AK603" s="113" t="e">
        <f t="shared" si="258"/>
        <v>#DIV/0!</v>
      </c>
      <c r="AL603" s="113" t="e">
        <f t="shared" si="259"/>
        <v>#DIV/0!</v>
      </c>
      <c r="AM603" s="113" t="e">
        <f t="shared" si="260"/>
        <v>#DIV/0!</v>
      </c>
      <c r="AN603" s="113" t="e">
        <f t="shared" si="261"/>
        <v>#DIV/0!</v>
      </c>
      <c r="AO603" s="113" t="e">
        <f t="shared" si="262"/>
        <v>#DIV/0!</v>
      </c>
      <c r="AP603" s="91" t="e">
        <f t="shared" si="263"/>
        <v>#DIV/0!</v>
      </c>
      <c r="AQ603" s="91" t="e">
        <f t="shared" si="264"/>
        <v>#DIV/0!</v>
      </c>
      <c r="AR603" s="91" t="e">
        <f t="shared" si="265"/>
        <v>#DIV/0!</v>
      </c>
      <c r="AS603" s="91" t="e">
        <f t="shared" si="266"/>
        <v>#DIV/0!</v>
      </c>
      <c r="AT603" s="91" t="e">
        <f t="shared" si="267"/>
        <v>#DIV/0!</v>
      </c>
      <c r="AU603" s="113" t="e">
        <f t="shared" si="268"/>
        <v>#DIV/0!</v>
      </c>
      <c r="AV603" s="113" t="e">
        <f t="shared" si="269"/>
        <v>#DIV/0!</v>
      </c>
      <c r="AW603" s="113" t="e">
        <f t="shared" si="270"/>
        <v>#DIV/0!</v>
      </c>
      <c r="AX603" s="113" t="e">
        <f t="shared" si="271"/>
        <v>#DIV/0!</v>
      </c>
      <c r="AY603" s="113" t="e">
        <f t="shared" si="272"/>
        <v>#DIV/0!</v>
      </c>
    </row>
    <row r="604" spans="1:51" x14ac:dyDescent="0.25">
      <c r="A604" s="119"/>
      <c r="B604" s="83"/>
      <c r="C604" s="85"/>
      <c r="D604" s="85"/>
      <c r="E604" s="85"/>
      <c r="F604" s="71"/>
      <c r="G604" s="96"/>
      <c r="H604" s="16" t="e">
        <f>IF(A604&gt;$U$1,ROUND(ROUND( U604*$S$1+(1-$S$1)*G604,4)+$T$1*ROUND(($S$1*Z604+(1-$S$1)*(G604-U604)^2)^0.5,4),4),Rawdata!AK604+Rawdata!$T$1*Rawdata!AU604)</f>
        <v>#DIV/0!</v>
      </c>
      <c r="I604" s="16" t="e">
        <f>IF(A604&gt;$V$1,ROUND(ROUND(V604*$S$1+(1-$S$1)*G604,4)+$T$1*ROUND(($S$1*AA604+(1-$S$1)*(G604-V604)^2)^0.5,4),4),Rawdata!AL604+Rawdata!$T$1*Rawdata!AV604)</f>
        <v>#DIV/0!</v>
      </c>
      <c r="J604" s="16" t="e">
        <f>IF(A604&gt;$W$1,ROUND(ROUND( W604*$S$1+(1-$S$1)*G604,4)+$T$1*ROUND(($S$1*AB604+(1-$S$1)*(G604-W604)^2)^0.5,4),4),Rawdata!AM604+Rawdata!$T$1*Rawdata!AW604)</f>
        <v>#DIV/0!</v>
      </c>
      <c r="K604" s="16" t="e">
        <f>IF(A604&gt;$X$1,ROUND(ROUND( X604*$S$1+(1-$S$1)*G604,4)+$T$1*ROUND(($S$1*AC604+(1-$S$1)*(G604-X604)^2)^0.5,4),4),Rawdata!AN604+Rawdata!$T$1*Rawdata!AX604)</f>
        <v>#DIV/0!</v>
      </c>
      <c r="L604" s="16" t="e">
        <f>IF(A604&gt;$Y$1,ROUND(ROUND( Y604*$S$1+(1-$S$1)*G604,4)+$T$1*ROUND(($S$1*AD604+(1-$S$1)*(G604-Y604)^2)^0.5,4),4),Rawdata!AO604+Rawdata!$T$1*Rawdata!AY604)</f>
        <v>#DIV/0!</v>
      </c>
      <c r="M604" s="16" t="e">
        <f t="shared" si="254"/>
        <v>#DIV/0!</v>
      </c>
      <c r="N604" s="16" t="e">
        <f t="shared" si="255"/>
        <v>#DIV/0!</v>
      </c>
      <c r="O604" s="67"/>
      <c r="P604" s="67"/>
      <c r="Q604" s="31" t="e">
        <f t="shared" si="274"/>
        <v>#DIV/0!</v>
      </c>
      <c r="R604" s="17" t="e">
        <f t="shared" si="275"/>
        <v>#DIV/0!</v>
      </c>
      <c r="S604" s="37" t="e">
        <f t="shared" si="256"/>
        <v>#DIV/0!</v>
      </c>
      <c r="T604" s="17" t="e">
        <f t="shared" si="257"/>
        <v>#DIV/0!</v>
      </c>
      <c r="U604" s="91" t="e">
        <f>IF(A604&gt;$U$1, U605*$S$1+(1-$S$1)*G605,Rawdata!AK604)</f>
        <v>#DIV/0!</v>
      </c>
      <c r="V604" s="91" t="e">
        <f>IF(A604&gt;$V$1,$S$1*V605+(1-$S$1)*G605,Rawdata!AL604)</f>
        <v>#DIV/0!</v>
      </c>
      <c r="W604" s="91" t="e">
        <f>IF(A604&gt;$W$1, $S$1*W605+(1-$S$1)*G605,Rawdata!AM604)</f>
        <v>#DIV/0!</v>
      </c>
      <c r="X604" s="91" t="e">
        <f>IF(A604&gt;$X$1,$S$1*X605+(1-$S$1)*G605,Rawdata!AN604)</f>
        <v>#DIV/0!</v>
      </c>
      <c r="Y604" s="91" t="e">
        <f>IF(A604&gt;$Y$1,$S$1*Y605+(1-$S$1)*G605,Rawdata!AO604)</f>
        <v>#DIV/0!</v>
      </c>
      <c r="Z604" s="91" t="e">
        <f>IF(A604&gt;$Z$1,$S$1*Z605+(1-$S$1)*(G605-U605)^2,Rawdata!AP604)</f>
        <v>#DIV/0!</v>
      </c>
      <c r="AA604" s="91" t="e">
        <f>IF(A604&gt;$AA$1,$S$1*AA605+(1-$S$1)*(G605-V605)^2,Rawdata!AQ604)</f>
        <v>#DIV/0!</v>
      </c>
      <c r="AB604" s="91" t="e">
        <f>IF(A604&gt;89,$S$1*AB605+(1-$S$1)*(G605-W605)^2,Rawdata!AR604)</f>
        <v>#DIV/0!</v>
      </c>
      <c r="AC604" s="91" t="e">
        <f>IF(A604&gt;$AC$1,$S$1*AC605+(1-$S$1)*(G605-X605)^2,Rawdata!AS604)</f>
        <v>#DIV/0!</v>
      </c>
      <c r="AD604" s="91" t="e">
        <f>IF(A604&gt;$AD$1,$S$1*AD605+(1-$S$1)*(G605-Y605)^2,Rawdata!AT604)</f>
        <v>#DIV/0!</v>
      </c>
      <c r="AE604" s="80" t="e">
        <f t="shared" si="249"/>
        <v>#DIV/0!</v>
      </c>
      <c r="AF604" s="81" t="e">
        <f t="shared" si="250"/>
        <v>#DIV/0!</v>
      </c>
      <c r="AG604" s="86">
        <f t="shared" si="273"/>
        <v>0</v>
      </c>
      <c r="AH604" s="107" t="e">
        <f t="shared" si="251"/>
        <v>#DIV/0!</v>
      </c>
      <c r="AI604" s="107" t="e">
        <f t="shared" si="252"/>
        <v>#DIV/0!</v>
      </c>
      <c r="AJ604" s="108" t="e">
        <f t="shared" si="253"/>
        <v>#DIV/0!</v>
      </c>
      <c r="AK604" s="113" t="e">
        <f t="shared" si="258"/>
        <v>#DIV/0!</v>
      </c>
      <c r="AL604" s="113" t="e">
        <f t="shared" si="259"/>
        <v>#DIV/0!</v>
      </c>
      <c r="AM604" s="113" t="e">
        <f t="shared" si="260"/>
        <v>#DIV/0!</v>
      </c>
      <c r="AN604" s="113" t="e">
        <f t="shared" si="261"/>
        <v>#DIV/0!</v>
      </c>
      <c r="AO604" s="113" t="e">
        <f t="shared" si="262"/>
        <v>#DIV/0!</v>
      </c>
      <c r="AP604" s="91" t="e">
        <f t="shared" si="263"/>
        <v>#DIV/0!</v>
      </c>
      <c r="AQ604" s="91" t="e">
        <f t="shared" si="264"/>
        <v>#DIV/0!</v>
      </c>
      <c r="AR604" s="91" t="e">
        <f t="shared" si="265"/>
        <v>#DIV/0!</v>
      </c>
      <c r="AS604" s="91" t="e">
        <f t="shared" si="266"/>
        <v>#DIV/0!</v>
      </c>
      <c r="AT604" s="91" t="e">
        <f t="shared" si="267"/>
        <v>#DIV/0!</v>
      </c>
      <c r="AU604" s="113" t="e">
        <f t="shared" si="268"/>
        <v>#DIV/0!</v>
      </c>
      <c r="AV604" s="113" t="e">
        <f t="shared" si="269"/>
        <v>#DIV/0!</v>
      </c>
      <c r="AW604" s="113" t="e">
        <f t="shared" si="270"/>
        <v>#DIV/0!</v>
      </c>
      <c r="AX604" s="113" t="e">
        <f t="shared" si="271"/>
        <v>#DIV/0!</v>
      </c>
      <c r="AY604" s="113" t="e">
        <f t="shared" si="272"/>
        <v>#DIV/0!</v>
      </c>
    </row>
    <row r="605" spans="1:51" x14ac:dyDescent="0.25">
      <c r="A605" s="119"/>
      <c r="B605" s="83"/>
      <c r="C605" s="85"/>
      <c r="D605" s="85"/>
      <c r="E605" s="85"/>
      <c r="F605" s="71"/>
      <c r="G605" s="96"/>
      <c r="H605" s="16" t="e">
        <f>IF(A605&gt;$U$1,ROUND(ROUND( U605*$S$1+(1-$S$1)*G605,4)+$T$1*ROUND(($S$1*Z605+(1-$S$1)*(G605-U605)^2)^0.5,4),4),Rawdata!AK605+Rawdata!$T$1*Rawdata!AU605)</f>
        <v>#DIV/0!</v>
      </c>
      <c r="I605" s="16" t="e">
        <f>IF(A605&gt;$V$1,ROUND(ROUND(V605*$S$1+(1-$S$1)*G605,4)+$T$1*ROUND(($S$1*AA605+(1-$S$1)*(G605-V605)^2)^0.5,4),4),Rawdata!AL605+Rawdata!$T$1*Rawdata!AV605)</f>
        <v>#DIV/0!</v>
      </c>
      <c r="J605" s="16" t="e">
        <f>IF(A605&gt;$W$1,ROUND(ROUND( W605*$S$1+(1-$S$1)*G605,4)+$T$1*ROUND(($S$1*AB605+(1-$S$1)*(G605-W605)^2)^0.5,4),4),Rawdata!AM605+Rawdata!$T$1*Rawdata!AW605)</f>
        <v>#DIV/0!</v>
      </c>
      <c r="K605" s="16" t="e">
        <f>IF(A605&gt;$X$1,ROUND(ROUND( X605*$S$1+(1-$S$1)*G605,4)+$T$1*ROUND(($S$1*AC605+(1-$S$1)*(G605-X605)^2)^0.5,4),4),Rawdata!AN605+Rawdata!$T$1*Rawdata!AX605)</f>
        <v>#DIV/0!</v>
      </c>
      <c r="L605" s="16" t="e">
        <f>IF(A605&gt;$Y$1,ROUND(ROUND( Y605*$S$1+(1-$S$1)*G605,4)+$T$1*ROUND(($S$1*AD605+(1-$S$1)*(G605-Y605)^2)^0.5,4),4),Rawdata!AO605+Rawdata!$T$1*Rawdata!AY605)</f>
        <v>#DIV/0!</v>
      </c>
      <c r="M605" s="16" t="e">
        <f t="shared" si="254"/>
        <v>#DIV/0!</v>
      </c>
      <c r="N605" s="16" t="e">
        <f t="shared" si="255"/>
        <v>#DIV/0!</v>
      </c>
      <c r="O605" s="67"/>
      <c r="P605" s="67"/>
      <c r="Q605" s="31" t="e">
        <f t="shared" si="274"/>
        <v>#DIV/0!</v>
      </c>
      <c r="R605" s="17" t="e">
        <f t="shared" si="275"/>
        <v>#DIV/0!</v>
      </c>
      <c r="S605" s="37" t="e">
        <f t="shared" si="256"/>
        <v>#DIV/0!</v>
      </c>
      <c r="T605" s="17" t="e">
        <f t="shared" si="257"/>
        <v>#DIV/0!</v>
      </c>
      <c r="U605" s="91" t="e">
        <f>IF(A605&gt;$U$1, U606*$S$1+(1-$S$1)*G606,Rawdata!AK605)</f>
        <v>#DIV/0!</v>
      </c>
      <c r="V605" s="91" t="e">
        <f>IF(A605&gt;$V$1,$S$1*V606+(1-$S$1)*G606,Rawdata!AL605)</f>
        <v>#DIV/0!</v>
      </c>
      <c r="W605" s="91" t="e">
        <f>IF(A605&gt;$W$1, $S$1*W606+(1-$S$1)*G606,Rawdata!AM605)</f>
        <v>#DIV/0!</v>
      </c>
      <c r="X605" s="91" t="e">
        <f>IF(A605&gt;$X$1,$S$1*X606+(1-$S$1)*G606,Rawdata!AN605)</f>
        <v>#DIV/0!</v>
      </c>
      <c r="Y605" s="91" t="e">
        <f>IF(A605&gt;$Y$1,$S$1*Y606+(1-$S$1)*G606,Rawdata!AO605)</f>
        <v>#DIV/0!</v>
      </c>
      <c r="Z605" s="91" t="e">
        <f>IF(A605&gt;$Z$1,$S$1*Z606+(1-$S$1)*(G606-U606)^2,Rawdata!AP605)</f>
        <v>#DIV/0!</v>
      </c>
      <c r="AA605" s="91" t="e">
        <f>IF(A605&gt;$AA$1,$S$1*AA606+(1-$S$1)*(G606-V606)^2,Rawdata!AQ605)</f>
        <v>#DIV/0!</v>
      </c>
      <c r="AB605" s="91" t="e">
        <f>IF(A605&gt;89,$S$1*AB606+(1-$S$1)*(G606-W606)^2,Rawdata!AR605)</f>
        <v>#DIV/0!</v>
      </c>
      <c r="AC605" s="91" t="e">
        <f>IF(A605&gt;$AC$1,$S$1*AC606+(1-$S$1)*(G606-X606)^2,Rawdata!AS605)</f>
        <v>#DIV/0!</v>
      </c>
      <c r="AD605" s="91" t="e">
        <f>IF(A605&gt;$AD$1,$S$1*AD606+(1-$S$1)*(G606-Y606)^2,Rawdata!AT605)</f>
        <v>#DIV/0!</v>
      </c>
      <c r="AE605" s="80" t="e">
        <f t="shared" si="249"/>
        <v>#DIV/0!</v>
      </c>
      <c r="AF605" s="81" t="e">
        <f t="shared" si="250"/>
        <v>#DIV/0!</v>
      </c>
      <c r="AG605" s="86">
        <f t="shared" si="273"/>
        <v>0</v>
      </c>
      <c r="AH605" s="107" t="e">
        <f t="shared" si="251"/>
        <v>#DIV/0!</v>
      </c>
      <c r="AI605" s="107" t="e">
        <f t="shared" si="252"/>
        <v>#DIV/0!</v>
      </c>
      <c r="AJ605" s="108" t="e">
        <f t="shared" si="253"/>
        <v>#DIV/0!</v>
      </c>
      <c r="AK605" s="113" t="e">
        <f t="shared" si="258"/>
        <v>#DIV/0!</v>
      </c>
      <c r="AL605" s="113" t="e">
        <f t="shared" si="259"/>
        <v>#DIV/0!</v>
      </c>
      <c r="AM605" s="113" t="e">
        <f t="shared" si="260"/>
        <v>#DIV/0!</v>
      </c>
      <c r="AN605" s="113" t="e">
        <f t="shared" si="261"/>
        <v>#DIV/0!</v>
      </c>
      <c r="AO605" s="113" t="e">
        <f t="shared" si="262"/>
        <v>#DIV/0!</v>
      </c>
      <c r="AP605" s="91" t="e">
        <f t="shared" si="263"/>
        <v>#DIV/0!</v>
      </c>
      <c r="AQ605" s="91" t="e">
        <f t="shared" si="264"/>
        <v>#DIV/0!</v>
      </c>
      <c r="AR605" s="91" t="e">
        <f t="shared" si="265"/>
        <v>#DIV/0!</v>
      </c>
      <c r="AS605" s="91" t="e">
        <f t="shared" si="266"/>
        <v>#DIV/0!</v>
      </c>
      <c r="AT605" s="91" t="e">
        <f t="shared" si="267"/>
        <v>#DIV/0!</v>
      </c>
      <c r="AU605" s="113" t="e">
        <f t="shared" si="268"/>
        <v>#DIV/0!</v>
      </c>
      <c r="AV605" s="113" t="e">
        <f t="shared" si="269"/>
        <v>#DIV/0!</v>
      </c>
      <c r="AW605" s="113" t="e">
        <f t="shared" si="270"/>
        <v>#DIV/0!</v>
      </c>
      <c r="AX605" s="113" t="e">
        <f t="shared" si="271"/>
        <v>#DIV/0!</v>
      </c>
      <c r="AY605" s="113" t="e">
        <f t="shared" si="272"/>
        <v>#DIV/0!</v>
      </c>
    </row>
    <row r="606" spans="1:51" x14ac:dyDescent="0.25">
      <c r="A606" s="119"/>
      <c r="B606" s="83"/>
      <c r="C606" s="85"/>
      <c r="D606" s="85"/>
      <c r="E606" s="85"/>
      <c r="F606" s="71"/>
      <c r="G606" s="96"/>
      <c r="H606" s="16" t="e">
        <f>IF(A606&gt;$U$1,ROUND(ROUND( U606*$S$1+(1-$S$1)*G606,4)+$T$1*ROUND(($S$1*Z606+(1-$S$1)*(G606-U606)^2)^0.5,4),4),Rawdata!AK606+Rawdata!$T$1*Rawdata!AU606)</f>
        <v>#DIV/0!</v>
      </c>
      <c r="I606" s="16" t="e">
        <f>IF(A606&gt;$V$1,ROUND(ROUND(V606*$S$1+(1-$S$1)*G606,4)+$T$1*ROUND(($S$1*AA606+(1-$S$1)*(G606-V606)^2)^0.5,4),4),Rawdata!AL606+Rawdata!$T$1*Rawdata!AV606)</f>
        <v>#DIV/0!</v>
      </c>
      <c r="J606" s="16" t="e">
        <f>IF(A606&gt;$W$1,ROUND(ROUND( W606*$S$1+(1-$S$1)*G606,4)+$T$1*ROUND(($S$1*AB606+(1-$S$1)*(G606-W606)^2)^0.5,4),4),Rawdata!AM606+Rawdata!$T$1*Rawdata!AW606)</f>
        <v>#DIV/0!</v>
      </c>
      <c r="K606" s="16" t="e">
        <f>IF(A606&gt;$X$1,ROUND(ROUND( X606*$S$1+(1-$S$1)*G606,4)+$T$1*ROUND(($S$1*AC606+(1-$S$1)*(G606-X606)^2)^0.5,4),4),Rawdata!AN606+Rawdata!$T$1*Rawdata!AX606)</f>
        <v>#DIV/0!</v>
      </c>
      <c r="L606" s="16" t="e">
        <f>IF(A606&gt;$Y$1,ROUND(ROUND( Y606*$S$1+(1-$S$1)*G606,4)+$T$1*ROUND(($S$1*AD606+(1-$S$1)*(G606-Y606)^2)^0.5,4),4),Rawdata!AO606+Rawdata!$T$1*Rawdata!AY606)</f>
        <v>#DIV/0!</v>
      </c>
      <c r="M606" s="16" t="e">
        <f t="shared" si="254"/>
        <v>#DIV/0!</v>
      </c>
      <c r="N606" s="16" t="e">
        <f t="shared" si="255"/>
        <v>#DIV/0!</v>
      </c>
      <c r="O606" s="67"/>
      <c r="P606" s="67"/>
      <c r="Q606" s="31" t="e">
        <f t="shared" si="274"/>
        <v>#DIV/0!</v>
      </c>
      <c r="R606" s="17" t="e">
        <f t="shared" si="275"/>
        <v>#DIV/0!</v>
      </c>
      <c r="S606" s="37" t="e">
        <f t="shared" si="256"/>
        <v>#DIV/0!</v>
      </c>
      <c r="T606" s="17" t="e">
        <f t="shared" si="257"/>
        <v>#DIV/0!</v>
      </c>
      <c r="U606" s="91" t="e">
        <f>IF(A606&gt;$U$1, U607*$S$1+(1-$S$1)*G607,Rawdata!AK606)</f>
        <v>#DIV/0!</v>
      </c>
      <c r="V606" s="91" t="e">
        <f>IF(A606&gt;$V$1,$S$1*V607+(1-$S$1)*G607,Rawdata!AL606)</f>
        <v>#DIV/0!</v>
      </c>
      <c r="W606" s="91" t="e">
        <f>IF(A606&gt;$W$1, $S$1*W607+(1-$S$1)*G607,Rawdata!AM606)</f>
        <v>#DIV/0!</v>
      </c>
      <c r="X606" s="91" t="e">
        <f>IF(A606&gt;$X$1,$S$1*X607+(1-$S$1)*G607,Rawdata!AN606)</f>
        <v>#DIV/0!</v>
      </c>
      <c r="Y606" s="91" t="e">
        <f>IF(A606&gt;$Y$1,$S$1*Y607+(1-$S$1)*G607,Rawdata!AO606)</f>
        <v>#DIV/0!</v>
      </c>
      <c r="Z606" s="91" t="e">
        <f>IF(A606&gt;$Z$1,$S$1*Z607+(1-$S$1)*(G607-U607)^2,Rawdata!AP606)</f>
        <v>#DIV/0!</v>
      </c>
      <c r="AA606" s="91" t="e">
        <f>IF(A606&gt;$AA$1,$S$1*AA607+(1-$S$1)*(G607-V607)^2,Rawdata!AQ606)</f>
        <v>#DIV/0!</v>
      </c>
      <c r="AB606" s="91" t="e">
        <f>IF(A606&gt;89,$S$1*AB607+(1-$S$1)*(G607-W607)^2,Rawdata!AR606)</f>
        <v>#DIV/0!</v>
      </c>
      <c r="AC606" s="91" t="e">
        <f>IF(A606&gt;$AC$1,$S$1*AC607+(1-$S$1)*(G607-X607)^2,Rawdata!AS606)</f>
        <v>#DIV/0!</v>
      </c>
      <c r="AD606" s="91" t="e">
        <f>IF(A606&gt;$AD$1,$S$1*AD607+(1-$S$1)*(G607-Y607)^2,Rawdata!AT606)</f>
        <v>#DIV/0!</v>
      </c>
      <c r="AE606" s="80" t="e">
        <f t="shared" si="249"/>
        <v>#DIV/0!</v>
      </c>
      <c r="AF606" s="81" t="e">
        <f t="shared" si="250"/>
        <v>#DIV/0!</v>
      </c>
      <c r="AG606" s="86">
        <f t="shared" si="273"/>
        <v>0</v>
      </c>
      <c r="AH606" s="107" t="e">
        <f t="shared" si="251"/>
        <v>#DIV/0!</v>
      </c>
      <c r="AI606" s="107" t="e">
        <f t="shared" si="252"/>
        <v>#DIV/0!</v>
      </c>
      <c r="AJ606" s="108" t="e">
        <f t="shared" si="253"/>
        <v>#DIV/0!</v>
      </c>
      <c r="AK606" s="113" t="e">
        <f t="shared" si="258"/>
        <v>#DIV/0!</v>
      </c>
      <c r="AL606" s="113" t="e">
        <f t="shared" si="259"/>
        <v>#DIV/0!</v>
      </c>
      <c r="AM606" s="113" t="e">
        <f t="shared" si="260"/>
        <v>#DIV/0!</v>
      </c>
      <c r="AN606" s="113" t="e">
        <f t="shared" si="261"/>
        <v>#DIV/0!</v>
      </c>
      <c r="AO606" s="113" t="e">
        <f t="shared" si="262"/>
        <v>#DIV/0!</v>
      </c>
      <c r="AP606" s="91" t="e">
        <f t="shared" si="263"/>
        <v>#DIV/0!</v>
      </c>
      <c r="AQ606" s="91" t="e">
        <f t="shared" si="264"/>
        <v>#DIV/0!</v>
      </c>
      <c r="AR606" s="91" t="e">
        <f t="shared" si="265"/>
        <v>#DIV/0!</v>
      </c>
      <c r="AS606" s="91" t="e">
        <f t="shared" si="266"/>
        <v>#DIV/0!</v>
      </c>
      <c r="AT606" s="91" t="e">
        <f t="shared" si="267"/>
        <v>#DIV/0!</v>
      </c>
      <c r="AU606" s="113" t="e">
        <f t="shared" si="268"/>
        <v>#DIV/0!</v>
      </c>
      <c r="AV606" s="113" t="e">
        <f t="shared" si="269"/>
        <v>#DIV/0!</v>
      </c>
      <c r="AW606" s="113" t="e">
        <f t="shared" si="270"/>
        <v>#DIV/0!</v>
      </c>
      <c r="AX606" s="113" t="e">
        <f t="shared" si="271"/>
        <v>#DIV/0!</v>
      </c>
      <c r="AY606" s="113" t="e">
        <f t="shared" si="272"/>
        <v>#DIV/0!</v>
      </c>
    </row>
    <row r="607" spans="1:51" x14ac:dyDescent="0.25">
      <c r="A607" s="119"/>
      <c r="B607" s="83"/>
      <c r="C607" s="85"/>
      <c r="D607" s="85"/>
      <c r="E607" s="85"/>
      <c r="F607" s="71"/>
      <c r="G607" s="96"/>
      <c r="H607" s="16" t="e">
        <f>IF(A607&gt;$U$1,ROUND(ROUND( U607*$S$1+(1-$S$1)*G607,4)+$T$1*ROUND(($S$1*Z607+(1-$S$1)*(G607-U607)^2)^0.5,4),4),Rawdata!AK607+Rawdata!$T$1*Rawdata!AU607)</f>
        <v>#DIV/0!</v>
      </c>
      <c r="I607" s="16" t="e">
        <f>IF(A607&gt;$V$1,ROUND(ROUND(V607*$S$1+(1-$S$1)*G607,4)+$T$1*ROUND(($S$1*AA607+(1-$S$1)*(G607-V607)^2)^0.5,4),4),Rawdata!AL607+Rawdata!$T$1*Rawdata!AV607)</f>
        <v>#DIV/0!</v>
      </c>
      <c r="J607" s="16" t="e">
        <f>IF(A607&gt;$W$1,ROUND(ROUND( W607*$S$1+(1-$S$1)*G607,4)+$T$1*ROUND(($S$1*AB607+(1-$S$1)*(G607-W607)^2)^0.5,4),4),Rawdata!AM607+Rawdata!$T$1*Rawdata!AW607)</f>
        <v>#DIV/0!</v>
      </c>
      <c r="K607" s="16" t="e">
        <f>IF(A607&gt;$X$1,ROUND(ROUND( X607*$S$1+(1-$S$1)*G607,4)+$T$1*ROUND(($S$1*AC607+(1-$S$1)*(G607-X607)^2)^0.5,4),4),Rawdata!AN607+Rawdata!$T$1*Rawdata!AX607)</f>
        <v>#DIV/0!</v>
      </c>
      <c r="L607" s="16" t="e">
        <f>IF(A607&gt;$Y$1,ROUND(ROUND( Y607*$S$1+(1-$S$1)*G607,4)+$T$1*ROUND(($S$1*AD607+(1-$S$1)*(G607-Y607)^2)^0.5,4),4),Rawdata!AO607+Rawdata!$T$1*Rawdata!AY607)</f>
        <v>#DIV/0!</v>
      </c>
      <c r="M607" s="16" t="e">
        <f t="shared" si="254"/>
        <v>#DIV/0!</v>
      </c>
      <c r="N607" s="16" t="e">
        <f t="shared" si="255"/>
        <v>#DIV/0!</v>
      </c>
      <c r="O607" s="67"/>
      <c r="P607" s="67"/>
      <c r="Q607" s="31" t="e">
        <f t="shared" si="274"/>
        <v>#DIV/0!</v>
      </c>
      <c r="R607" s="17" t="e">
        <f t="shared" si="275"/>
        <v>#DIV/0!</v>
      </c>
      <c r="S607" s="37" t="e">
        <f t="shared" si="256"/>
        <v>#DIV/0!</v>
      </c>
      <c r="T607" s="17" t="e">
        <f t="shared" si="257"/>
        <v>#DIV/0!</v>
      </c>
      <c r="U607" s="91" t="e">
        <f>IF(A607&gt;$U$1, U608*$S$1+(1-$S$1)*G608,Rawdata!AK607)</f>
        <v>#DIV/0!</v>
      </c>
      <c r="V607" s="91" t="e">
        <f>IF(A607&gt;$V$1,$S$1*V608+(1-$S$1)*G608,Rawdata!AL607)</f>
        <v>#DIV/0!</v>
      </c>
      <c r="W607" s="91" t="e">
        <f>IF(A607&gt;$W$1, $S$1*W608+(1-$S$1)*G608,Rawdata!AM607)</f>
        <v>#DIV/0!</v>
      </c>
      <c r="X607" s="91" t="e">
        <f>IF(A607&gt;$X$1,$S$1*X608+(1-$S$1)*G608,Rawdata!AN607)</f>
        <v>#DIV/0!</v>
      </c>
      <c r="Y607" s="91" t="e">
        <f>IF(A607&gt;$Y$1,$S$1*Y608+(1-$S$1)*G608,Rawdata!AO607)</f>
        <v>#DIV/0!</v>
      </c>
      <c r="Z607" s="91" t="e">
        <f>IF(A607&gt;$Z$1,$S$1*Z608+(1-$S$1)*(G608-U608)^2,Rawdata!AP607)</f>
        <v>#DIV/0!</v>
      </c>
      <c r="AA607" s="91" t="e">
        <f>IF(A607&gt;$AA$1,$S$1*AA608+(1-$S$1)*(G608-V608)^2,Rawdata!AQ607)</f>
        <v>#DIV/0!</v>
      </c>
      <c r="AB607" s="91" t="e">
        <f>IF(A607&gt;89,$S$1*AB608+(1-$S$1)*(G608-W608)^2,Rawdata!AR607)</f>
        <v>#DIV/0!</v>
      </c>
      <c r="AC607" s="91" t="e">
        <f>IF(A607&gt;$AC$1,$S$1*AC608+(1-$S$1)*(G608-X608)^2,Rawdata!AS607)</f>
        <v>#DIV/0!</v>
      </c>
      <c r="AD607" s="91" t="e">
        <f>IF(A607&gt;$AD$1,$S$1*AD608+(1-$S$1)*(G608-Y608)^2,Rawdata!AT607)</f>
        <v>#DIV/0!</v>
      </c>
      <c r="AE607" s="80" t="e">
        <f t="shared" si="249"/>
        <v>#DIV/0!</v>
      </c>
      <c r="AF607" s="81" t="e">
        <f t="shared" si="250"/>
        <v>#DIV/0!</v>
      </c>
      <c r="AG607" s="86">
        <f t="shared" si="273"/>
        <v>0</v>
      </c>
      <c r="AH607" s="107" t="e">
        <f t="shared" si="251"/>
        <v>#DIV/0!</v>
      </c>
      <c r="AI607" s="107" t="e">
        <f t="shared" si="252"/>
        <v>#DIV/0!</v>
      </c>
      <c r="AJ607" s="108" t="e">
        <f t="shared" si="253"/>
        <v>#DIV/0!</v>
      </c>
      <c r="AK607" s="113" t="e">
        <f t="shared" si="258"/>
        <v>#DIV/0!</v>
      </c>
      <c r="AL607" s="113" t="e">
        <f t="shared" si="259"/>
        <v>#DIV/0!</v>
      </c>
      <c r="AM607" s="113" t="e">
        <f t="shared" si="260"/>
        <v>#DIV/0!</v>
      </c>
      <c r="AN607" s="113" t="e">
        <f t="shared" si="261"/>
        <v>#DIV/0!</v>
      </c>
      <c r="AO607" s="113" t="e">
        <f t="shared" si="262"/>
        <v>#DIV/0!</v>
      </c>
      <c r="AP607" s="91" t="e">
        <f t="shared" si="263"/>
        <v>#DIV/0!</v>
      </c>
      <c r="AQ607" s="91" t="e">
        <f t="shared" si="264"/>
        <v>#DIV/0!</v>
      </c>
      <c r="AR607" s="91" t="e">
        <f t="shared" si="265"/>
        <v>#DIV/0!</v>
      </c>
      <c r="AS607" s="91" t="e">
        <f t="shared" si="266"/>
        <v>#DIV/0!</v>
      </c>
      <c r="AT607" s="91" t="e">
        <f t="shared" si="267"/>
        <v>#DIV/0!</v>
      </c>
      <c r="AU607" s="113" t="e">
        <f t="shared" si="268"/>
        <v>#DIV/0!</v>
      </c>
      <c r="AV607" s="113" t="e">
        <f t="shared" si="269"/>
        <v>#DIV/0!</v>
      </c>
      <c r="AW607" s="113" t="e">
        <f t="shared" si="270"/>
        <v>#DIV/0!</v>
      </c>
      <c r="AX607" s="113" t="e">
        <f t="shared" si="271"/>
        <v>#DIV/0!</v>
      </c>
      <c r="AY607" s="113" t="e">
        <f t="shared" si="272"/>
        <v>#DIV/0!</v>
      </c>
    </row>
    <row r="608" spans="1:51" x14ac:dyDescent="0.25">
      <c r="A608" s="119"/>
      <c r="B608" s="83"/>
      <c r="C608" s="85"/>
      <c r="D608" s="85"/>
      <c r="E608" s="85"/>
      <c r="F608" s="71"/>
      <c r="G608" s="96"/>
      <c r="H608" s="16" t="e">
        <f>IF(A608&gt;$U$1,ROUND(ROUND( U608*$S$1+(1-$S$1)*G608,4)+$T$1*ROUND(($S$1*Z608+(1-$S$1)*(G608-U608)^2)^0.5,4),4),Rawdata!AK608+Rawdata!$T$1*Rawdata!AU608)</f>
        <v>#DIV/0!</v>
      </c>
      <c r="I608" s="16" t="e">
        <f>IF(A608&gt;$V$1,ROUND(ROUND(V608*$S$1+(1-$S$1)*G608,4)+$T$1*ROUND(($S$1*AA608+(1-$S$1)*(G608-V608)^2)^0.5,4),4),Rawdata!AL608+Rawdata!$T$1*Rawdata!AV608)</f>
        <v>#DIV/0!</v>
      </c>
      <c r="J608" s="16" t="e">
        <f>IF(A608&gt;$W$1,ROUND(ROUND( W608*$S$1+(1-$S$1)*G608,4)+$T$1*ROUND(($S$1*AB608+(1-$S$1)*(G608-W608)^2)^0.5,4),4),Rawdata!AM608+Rawdata!$T$1*Rawdata!AW608)</f>
        <v>#DIV/0!</v>
      </c>
      <c r="K608" s="16" t="e">
        <f>IF(A608&gt;$X$1,ROUND(ROUND( X608*$S$1+(1-$S$1)*G608,4)+$T$1*ROUND(($S$1*AC608+(1-$S$1)*(G608-X608)^2)^0.5,4),4),Rawdata!AN608+Rawdata!$T$1*Rawdata!AX608)</f>
        <v>#DIV/0!</v>
      </c>
      <c r="L608" s="16" t="e">
        <f>IF(A608&gt;$Y$1,ROUND(ROUND( Y608*$S$1+(1-$S$1)*G608,4)+$T$1*ROUND(($S$1*AD608+(1-$S$1)*(G608-Y608)^2)^0.5,4),4),Rawdata!AO608+Rawdata!$T$1*Rawdata!AY608)</f>
        <v>#DIV/0!</v>
      </c>
      <c r="M608" s="16" t="e">
        <f t="shared" si="254"/>
        <v>#DIV/0!</v>
      </c>
      <c r="N608" s="16" t="e">
        <f t="shared" si="255"/>
        <v>#DIV/0!</v>
      </c>
      <c r="O608" s="67"/>
      <c r="P608" s="67"/>
      <c r="Q608" s="31" t="e">
        <f t="shared" si="274"/>
        <v>#DIV/0!</v>
      </c>
      <c r="R608" s="17" t="e">
        <f t="shared" si="275"/>
        <v>#DIV/0!</v>
      </c>
      <c r="S608" s="37" t="e">
        <f t="shared" si="256"/>
        <v>#DIV/0!</v>
      </c>
      <c r="T608" s="17" t="e">
        <f t="shared" si="257"/>
        <v>#DIV/0!</v>
      </c>
      <c r="U608" s="91" t="e">
        <f>IF(A608&gt;$U$1, U609*$S$1+(1-$S$1)*G609,Rawdata!AK608)</f>
        <v>#DIV/0!</v>
      </c>
      <c r="V608" s="91" t="e">
        <f>IF(A608&gt;$V$1,$S$1*V609+(1-$S$1)*G609,Rawdata!AL608)</f>
        <v>#DIV/0!</v>
      </c>
      <c r="W608" s="91" t="e">
        <f>IF(A608&gt;$W$1, $S$1*W609+(1-$S$1)*G609,Rawdata!AM608)</f>
        <v>#DIV/0!</v>
      </c>
      <c r="X608" s="91" t="e">
        <f>IF(A608&gt;$X$1,$S$1*X609+(1-$S$1)*G609,Rawdata!AN608)</f>
        <v>#DIV/0!</v>
      </c>
      <c r="Y608" s="91" t="e">
        <f>IF(A608&gt;$Y$1,$S$1*Y609+(1-$S$1)*G609,Rawdata!AO608)</f>
        <v>#DIV/0!</v>
      </c>
      <c r="Z608" s="91" t="e">
        <f>IF(A608&gt;$Z$1,$S$1*Z609+(1-$S$1)*(G609-U609)^2,Rawdata!AP608)</f>
        <v>#DIV/0!</v>
      </c>
      <c r="AA608" s="91" t="e">
        <f>IF(A608&gt;$AA$1,$S$1*AA609+(1-$S$1)*(G609-V609)^2,Rawdata!AQ608)</f>
        <v>#DIV/0!</v>
      </c>
      <c r="AB608" s="91" t="e">
        <f>IF(A608&gt;89,$S$1*AB609+(1-$S$1)*(G609-W609)^2,Rawdata!AR608)</f>
        <v>#DIV/0!</v>
      </c>
      <c r="AC608" s="91" t="e">
        <f>IF(A608&gt;$AC$1,$S$1*AC609+(1-$S$1)*(G609-X609)^2,Rawdata!AS608)</f>
        <v>#DIV/0!</v>
      </c>
      <c r="AD608" s="91" t="e">
        <f>IF(A608&gt;$AD$1,$S$1*AD609+(1-$S$1)*(G609-Y609)^2,Rawdata!AT608)</f>
        <v>#DIV/0!</v>
      </c>
      <c r="AE608" s="80" t="e">
        <f t="shared" si="249"/>
        <v>#DIV/0!</v>
      </c>
      <c r="AF608" s="81" t="e">
        <f t="shared" si="250"/>
        <v>#DIV/0!</v>
      </c>
      <c r="AG608" s="86">
        <f t="shared" si="273"/>
        <v>0</v>
      </c>
      <c r="AH608" s="107" t="e">
        <f t="shared" si="251"/>
        <v>#DIV/0!</v>
      </c>
      <c r="AI608" s="107" t="e">
        <f t="shared" si="252"/>
        <v>#DIV/0!</v>
      </c>
      <c r="AJ608" s="108" t="e">
        <f t="shared" si="253"/>
        <v>#DIV/0!</v>
      </c>
      <c r="AK608" s="113" t="e">
        <f t="shared" si="258"/>
        <v>#DIV/0!</v>
      </c>
      <c r="AL608" s="113" t="e">
        <f t="shared" si="259"/>
        <v>#DIV/0!</v>
      </c>
      <c r="AM608" s="113" t="e">
        <f t="shared" si="260"/>
        <v>#DIV/0!</v>
      </c>
      <c r="AN608" s="113" t="e">
        <f t="shared" si="261"/>
        <v>#DIV/0!</v>
      </c>
      <c r="AO608" s="113" t="e">
        <f t="shared" si="262"/>
        <v>#DIV/0!</v>
      </c>
      <c r="AP608" s="91" t="e">
        <f t="shared" si="263"/>
        <v>#DIV/0!</v>
      </c>
      <c r="AQ608" s="91" t="e">
        <f t="shared" si="264"/>
        <v>#DIV/0!</v>
      </c>
      <c r="AR608" s="91" t="e">
        <f t="shared" si="265"/>
        <v>#DIV/0!</v>
      </c>
      <c r="AS608" s="91" t="e">
        <f t="shared" si="266"/>
        <v>#DIV/0!</v>
      </c>
      <c r="AT608" s="91" t="e">
        <f t="shared" si="267"/>
        <v>#DIV/0!</v>
      </c>
      <c r="AU608" s="113" t="e">
        <f t="shared" si="268"/>
        <v>#DIV/0!</v>
      </c>
      <c r="AV608" s="113" t="e">
        <f t="shared" si="269"/>
        <v>#DIV/0!</v>
      </c>
      <c r="AW608" s="113" t="e">
        <f t="shared" si="270"/>
        <v>#DIV/0!</v>
      </c>
      <c r="AX608" s="113" t="e">
        <f t="shared" si="271"/>
        <v>#DIV/0!</v>
      </c>
      <c r="AY608" s="113" t="e">
        <f t="shared" si="272"/>
        <v>#DIV/0!</v>
      </c>
    </row>
    <row r="609" spans="1:51" x14ac:dyDescent="0.25">
      <c r="A609" s="119"/>
      <c r="B609" s="83"/>
      <c r="C609" s="85"/>
      <c r="D609" s="85"/>
      <c r="E609" s="85"/>
      <c r="F609" s="71"/>
      <c r="G609" s="96"/>
      <c r="H609" s="16" t="e">
        <f>IF(A609&gt;$U$1,ROUND(ROUND( U609*$S$1+(1-$S$1)*G609,4)+$T$1*ROUND(($S$1*Z609+(1-$S$1)*(G609-U609)^2)^0.5,4),4),Rawdata!AK609+Rawdata!$T$1*Rawdata!AU609)</f>
        <v>#DIV/0!</v>
      </c>
      <c r="I609" s="16" t="e">
        <f>IF(A609&gt;$V$1,ROUND(ROUND(V609*$S$1+(1-$S$1)*G609,4)+$T$1*ROUND(($S$1*AA609+(1-$S$1)*(G609-V609)^2)^0.5,4),4),Rawdata!AL609+Rawdata!$T$1*Rawdata!AV609)</f>
        <v>#DIV/0!</v>
      </c>
      <c r="J609" s="16" t="e">
        <f>IF(A609&gt;$W$1,ROUND(ROUND( W609*$S$1+(1-$S$1)*G609,4)+$T$1*ROUND(($S$1*AB609+(1-$S$1)*(G609-W609)^2)^0.5,4),4),Rawdata!AM609+Rawdata!$T$1*Rawdata!AW609)</f>
        <v>#DIV/0!</v>
      </c>
      <c r="K609" s="16" t="e">
        <f>IF(A609&gt;$X$1,ROUND(ROUND( X609*$S$1+(1-$S$1)*G609,4)+$T$1*ROUND(($S$1*AC609+(1-$S$1)*(G609-X609)^2)^0.5,4),4),Rawdata!AN609+Rawdata!$T$1*Rawdata!AX609)</f>
        <v>#DIV/0!</v>
      </c>
      <c r="L609" s="16" t="e">
        <f>IF(A609&gt;$Y$1,ROUND(ROUND( Y609*$S$1+(1-$S$1)*G609,4)+$T$1*ROUND(($S$1*AD609+(1-$S$1)*(G609-Y609)^2)^0.5,4),4),Rawdata!AO609+Rawdata!$T$1*Rawdata!AY609)</f>
        <v>#DIV/0!</v>
      </c>
      <c r="M609" s="16" t="e">
        <f t="shared" si="254"/>
        <v>#DIV/0!</v>
      </c>
      <c r="N609" s="16" t="e">
        <f t="shared" si="255"/>
        <v>#DIV/0!</v>
      </c>
      <c r="O609" s="67"/>
      <c r="P609" s="67"/>
      <c r="Q609" s="31" t="e">
        <f t="shared" si="274"/>
        <v>#DIV/0!</v>
      </c>
      <c r="R609" s="17" t="e">
        <f t="shared" si="275"/>
        <v>#DIV/0!</v>
      </c>
      <c r="S609" s="37" t="e">
        <f t="shared" si="256"/>
        <v>#DIV/0!</v>
      </c>
      <c r="T609" s="17" t="e">
        <f t="shared" si="257"/>
        <v>#DIV/0!</v>
      </c>
      <c r="U609" s="91" t="e">
        <f>IF(A609&gt;$U$1, U610*$S$1+(1-$S$1)*G610,Rawdata!AK609)</f>
        <v>#DIV/0!</v>
      </c>
      <c r="V609" s="91" t="e">
        <f>IF(A609&gt;$V$1,$S$1*V610+(1-$S$1)*G610,Rawdata!AL609)</f>
        <v>#DIV/0!</v>
      </c>
      <c r="W609" s="91" t="e">
        <f>IF(A609&gt;$W$1, $S$1*W610+(1-$S$1)*G610,Rawdata!AM609)</f>
        <v>#DIV/0!</v>
      </c>
      <c r="X609" s="91" t="e">
        <f>IF(A609&gt;$X$1,$S$1*X610+(1-$S$1)*G610,Rawdata!AN609)</f>
        <v>#DIV/0!</v>
      </c>
      <c r="Y609" s="91" t="e">
        <f>IF(A609&gt;$Y$1,$S$1*Y610+(1-$S$1)*G610,Rawdata!AO609)</f>
        <v>#DIV/0!</v>
      </c>
      <c r="Z609" s="91" t="e">
        <f>IF(A609&gt;$Z$1,$S$1*Z610+(1-$S$1)*(G610-U610)^2,Rawdata!AP609)</f>
        <v>#DIV/0!</v>
      </c>
      <c r="AA609" s="91" t="e">
        <f>IF(A609&gt;$AA$1,$S$1*AA610+(1-$S$1)*(G610-V610)^2,Rawdata!AQ609)</f>
        <v>#DIV/0!</v>
      </c>
      <c r="AB609" s="91" t="e">
        <f>IF(A609&gt;89,$S$1*AB610+(1-$S$1)*(G610-W610)^2,Rawdata!AR609)</f>
        <v>#DIV/0!</v>
      </c>
      <c r="AC609" s="91" t="e">
        <f>IF(A609&gt;$AC$1,$S$1*AC610+(1-$S$1)*(G610-X610)^2,Rawdata!AS609)</f>
        <v>#DIV/0!</v>
      </c>
      <c r="AD609" s="91" t="e">
        <f>IF(A609&gt;$AD$1,$S$1*AD610+(1-$S$1)*(G610-Y610)^2,Rawdata!AT609)</f>
        <v>#DIV/0!</v>
      </c>
      <c r="AE609" s="80" t="e">
        <f t="shared" si="249"/>
        <v>#DIV/0!</v>
      </c>
      <c r="AF609" s="81" t="e">
        <f t="shared" si="250"/>
        <v>#DIV/0!</v>
      </c>
      <c r="AG609" s="86">
        <f t="shared" si="273"/>
        <v>0</v>
      </c>
      <c r="AH609" s="107" t="e">
        <f t="shared" si="251"/>
        <v>#DIV/0!</v>
      </c>
      <c r="AI609" s="107" t="e">
        <f t="shared" si="252"/>
        <v>#DIV/0!</v>
      </c>
      <c r="AJ609" s="108" t="e">
        <f t="shared" si="253"/>
        <v>#DIV/0!</v>
      </c>
      <c r="AK609" s="113" t="e">
        <f t="shared" si="258"/>
        <v>#DIV/0!</v>
      </c>
      <c r="AL609" s="113" t="e">
        <f t="shared" si="259"/>
        <v>#DIV/0!</v>
      </c>
      <c r="AM609" s="113" t="e">
        <f t="shared" si="260"/>
        <v>#DIV/0!</v>
      </c>
      <c r="AN609" s="113" t="e">
        <f t="shared" si="261"/>
        <v>#DIV/0!</v>
      </c>
      <c r="AO609" s="113" t="e">
        <f t="shared" si="262"/>
        <v>#DIV/0!</v>
      </c>
      <c r="AP609" s="91" t="e">
        <f t="shared" si="263"/>
        <v>#DIV/0!</v>
      </c>
      <c r="AQ609" s="91" t="e">
        <f t="shared" si="264"/>
        <v>#DIV/0!</v>
      </c>
      <c r="AR609" s="91" t="e">
        <f t="shared" si="265"/>
        <v>#DIV/0!</v>
      </c>
      <c r="AS609" s="91" t="e">
        <f t="shared" si="266"/>
        <v>#DIV/0!</v>
      </c>
      <c r="AT609" s="91" t="e">
        <f t="shared" si="267"/>
        <v>#DIV/0!</v>
      </c>
      <c r="AU609" s="113" t="e">
        <f t="shared" si="268"/>
        <v>#DIV/0!</v>
      </c>
      <c r="AV609" s="113" t="e">
        <f t="shared" si="269"/>
        <v>#DIV/0!</v>
      </c>
      <c r="AW609" s="113" t="e">
        <f t="shared" si="270"/>
        <v>#DIV/0!</v>
      </c>
      <c r="AX609" s="113" t="e">
        <f t="shared" si="271"/>
        <v>#DIV/0!</v>
      </c>
      <c r="AY609" s="113" t="e">
        <f t="shared" si="272"/>
        <v>#DIV/0!</v>
      </c>
    </row>
    <row r="610" spans="1:51" x14ac:dyDescent="0.25">
      <c r="A610" s="119"/>
      <c r="B610" s="83"/>
      <c r="C610" s="85"/>
      <c r="D610" s="85"/>
      <c r="E610" s="85"/>
      <c r="F610" s="71"/>
      <c r="G610" s="96"/>
      <c r="H610" s="16" t="e">
        <f>IF(A610&gt;$U$1,ROUND(ROUND( U610*$S$1+(1-$S$1)*G610,4)+$T$1*ROUND(($S$1*Z610+(1-$S$1)*(G610-U610)^2)^0.5,4),4),Rawdata!AK610+Rawdata!$T$1*Rawdata!AU610)</f>
        <v>#DIV/0!</v>
      </c>
      <c r="I610" s="16" t="e">
        <f>IF(A610&gt;$V$1,ROUND(ROUND(V610*$S$1+(1-$S$1)*G610,4)+$T$1*ROUND(($S$1*AA610+(1-$S$1)*(G610-V610)^2)^0.5,4),4),Rawdata!AL610+Rawdata!$T$1*Rawdata!AV610)</f>
        <v>#DIV/0!</v>
      </c>
      <c r="J610" s="16" t="e">
        <f>IF(A610&gt;$W$1,ROUND(ROUND( W610*$S$1+(1-$S$1)*G610,4)+$T$1*ROUND(($S$1*AB610+(1-$S$1)*(G610-W610)^2)^0.5,4),4),Rawdata!AM610+Rawdata!$T$1*Rawdata!AW610)</f>
        <v>#DIV/0!</v>
      </c>
      <c r="K610" s="16" t="e">
        <f>IF(A610&gt;$X$1,ROUND(ROUND( X610*$S$1+(1-$S$1)*G610,4)+$T$1*ROUND(($S$1*AC610+(1-$S$1)*(G610-X610)^2)^0.5,4),4),Rawdata!AN610+Rawdata!$T$1*Rawdata!AX610)</f>
        <v>#DIV/0!</v>
      </c>
      <c r="L610" s="16" t="e">
        <f>IF(A610&gt;$Y$1,ROUND(ROUND( Y610*$S$1+(1-$S$1)*G610,4)+$T$1*ROUND(($S$1*AD610+(1-$S$1)*(G610-Y610)^2)^0.5,4),4),Rawdata!AO610+Rawdata!$T$1*Rawdata!AY610)</f>
        <v>#DIV/0!</v>
      </c>
      <c r="M610" s="16" t="e">
        <f t="shared" si="254"/>
        <v>#DIV/0!</v>
      </c>
      <c r="N610" s="16" t="e">
        <f t="shared" si="255"/>
        <v>#DIV/0!</v>
      </c>
      <c r="O610" s="67"/>
      <c r="P610" s="67"/>
      <c r="Q610" s="31" t="e">
        <f t="shared" si="274"/>
        <v>#DIV/0!</v>
      </c>
      <c r="R610" s="17" t="e">
        <f t="shared" si="275"/>
        <v>#DIV/0!</v>
      </c>
      <c r="S610" s="37" t="e">
        <f t="shared" si="256"/>
        <v>#DIV/0!</v>
      </c>
      <c r="T610" s="17" t="e">
        <f t="shared" si="257"/>
        <v>#DIV/0!</v>
      </c>
      <c r="U610" s="91" t="e">
        <f>IF(A610&gt;$U$1, U611*$S$1+(1-$S$1)*G611,Rawdata!AK610)</f>
        <v>#DIV/0!</v>
      </c>
      <c r="V610" s="91" t="e">
        <f>IF(A610&gt;$V$1,$S$1*V611+(1-$S$1)*G611,Rawdata!AL610)</f>
        <v>#DIV/0!</v>
      </c>
      <c r="W610" s="91" t="e">
        <f>IF(A610&gt;$W$1, $S$1*W611+(1-$S$1)*G611,Rawdata!AM610)</f>
        <v>#DIV/0!</v>
      </c>
      <c r="X610" s="91" t="e">
        <f>IF(A610&gt;$X$1,$S$1*X611+(1-$S$1)*G611,Rawdata!AN610)</f>
        <v>#DIV/0!</v>
      </c>
      <c r="Y610" s="91" t="e">
        <f>IF(A610&gt;$Y$1,$S$1*Y611+(1-$S$1)*G611,Rawdata!AO610)</f>
        <v>#DIV/0!</v>
      </c>
      <c r="Z610" s="91" t="e">
        <f>IF(A610&gt;$Z$1,$S$1*Z611+(1-$S$1)*(G611-U611)^2,Rawdata!AP610)</f>
        <v>#DIV/0!</v>
      </c>
      <c r="AA610" s="91" t="e">
        <f>IF(A610&gt;$AA$1,$S$1*AA611+(1-$S$1)*(G611-V611)^2,Rawdata!AQ610)</f>
        <v>#DIV/0!</v>
      </c>
      <c r="AB610" s="91" t="e">
        <f>IF(A610&gt;89,$S$1*AB611+(1-$S$1)*(G611-W611)^2,Rawdata!AR610)</f>
        <v>#DIV/0!</v>
      </c>
      <c r="AC610" s="91" t="e">
        <f>IF(A610&gt;$AC$1,$S$1*AC611+(1-$S$1)*(G611-X611)^2,Rawdata!AS610)</f>
        <v>#DIV/0!</v>
      </c>
      <c r="AD610" s="91" t="e">
        <f>IF(A610&gt;$AD$1,$S$1*AD611+(1-$S$1)*(G611-Y611)^2,Rawdata!AT610)</f>
        <v>#DIV/0!</v>
      </c>
      <c r="AE610" s="80" t="e">
        <f t="shared" si="249"/>
        <v>#DIV/0!</v>
      </c>
      <c r="AF610" s="81" t="e">
        <f t="shared" si="250"/>
        <v>#DIV/0!</v>
      </c>
      <c r="AG610" s="86">
        <f t="shared" si="273"/>
        <v>0</v>
      </c>
      <c r="AH610" s="107" t="e">
        <f t="shared" si="251"/>
        <v>#DIV/0!</v>
      </c>
      <c r="AI610" s="107" t="e">
        <f t="shared" si="252"/>
        <v>#DIV/0!</v>
      </c>
      <c r="AJ610" s="108" t="e">
        <f t="shared" si="253"/>
        <v>#DIV/0!</v>
      </c>
      <c r="AK610" s="113" t="e">
        <f t="shared" si="258"/>
        <v>#DIV/0!</v>
      </c>
      <c r="AL610" s="113" t="e">
        <f t="shared" si="259"/>
        <v>#DIV/0!</v>
      </c>
      <c r="AM610" s="113" t="e">
        <f t="shared" si="260"/>
        <v>#DIV/0!</v>
      </c>
      <c r="AN610" s="113" t="e">
        <f t="shared" si="261"/>
        <v>#DIV/0!</v>
      </c>
      <c r="AO610" s="113" t="e">
        <f t="shared" si="262"/>
        <v>#DIV/0!</v>
      </c>
      <c r="AP610" s="91" t="e">
        <f t="shared" si="263"/>
        <v>#DIV/0!</v>
      </c>
      <c r="AQ610" s="91" t="e">
        <f t="shared" si="264"/>
        <v>#DIV/0!</v>
      </c>
      <c r="AR610" s="91" t="e">
        <f t="shared" si="265"/>
        <v>#DIV/0!</v>
      </c>
      <c r="AS610" s="91" t="e">
        <f t="shared" si="266"/>
        <v>#DIV/0!</v>
      </c>
      <c r="AT610" s="91" t="e">
        <f t="shared" si="267"/>
        <v>#DIV/0!</v>
      </c>
      <c r="AU610" s="113" t="e">
        <f t="shared" si="268"/>
        <v>#DIV/0!</v>
      </c>
      <c r="AV610" s="113" t="e">
        <f t="shared" si="269"/>
        <v>#DIV/0!</v>
      </c>
      <c r="AW610" s="113" t="e">
        <f t="shared" si="270"/>
        <v>#DIV/0!</v>
      </c>
      <c r="AX610" s="113" t="e">
        <f t="shared" si="271"/>
        <v>#DIV/0!</v>
      </c>
      <c r="AY610" s="113" t="e">
        <f t="shared" si="272"/>
        <v>#DIV/0!</v>
      </c>
    </row>
    <row r="611" spans="1:51" x14ac:dyDescent="0.25">
      <c r="A611" s="119"/>
      <c r="B611" s="83"/>
      <c r="C611" s="85"/>
      <c r="D611" s="85"/>
      <c r="E611" s="85"/>
      <c r="F611" s="71"/>
      <c r="G611" s="96"/>
      <c r="H611" s="16" t="e">
        <f>IF(A611&gt;$U$1,ROUND(ROUND( U611*$S$1+(1-$S$1)*G611,4)+$T$1*ROUND(($S$1*Z611+(1-$S$1)*(G611-U611)^2)^0.5,4),4),Rawdata!AK611+Rawdata!$T$1*Rawdata!AU611)</f>
        <v>#DIV/0!</v>
      </c>
      <c r="I611" s="16" t="e">
        <f>IF(A611&gt;$V$1,ROUND(ROUND(V611*$S$1+(1-$S$1)*G611,4)+$T$1*ROUND(($S$1*AA611+(1-$S$1)*(G611-V611)^2)^0.5,4),4),Rawdata!AL611+Rawdata!$T$1*Rawdata!AV611)</f>
        <v>#DIV/0!</v>
      </c>
      <c r="J611" s="16" t="e">
        <f>IF(A611&gt;$W$1,ROUND(ROUND( W611*$S$1+(1-$S$1)*G611,4)+$T$1*ROUND(($S$1*AB611+(1-$S$1)*(G611-W611)^2)^0.5,4),4),Rawdata!AM611+Rawdata!$T$1*Rawdata!AW611)</f>
        <v>#DIV/0!</v>
      </c>
      <c r="K611" s="16" t="e">
        <f>IF(A611&gt;$X$1,ROUND(ROUND( X611*$S$1+(1-$S$1)*G611,4)+$T$1*ROUND(($S$1*AC611+(1-$S$1)*(G611-X611)^2)^0.5,4),4),Rawdata!AN611+Rawdata!$T$1*Rawdata!AX611)</f>
        <v>#DIV/0!</v>
      </c>
      <c r="L611" s="16" t="e">
        <f>IF(A611&gt;$Y$1,ROUND(ROUND( Y611*$S$1+(1-$S$1)*G611,4)+$T$1*ROUND(($S$1*AD611+(1-$S$1)*(G611-Y611)^2)^0.5,4),4),Rawdata!AO611+Rawdata!$T$1*Rawdata!AY611)</f>
        <v>#DIV/0!</v>
      </c>
      <c r="M611" s="16" t="e">
        <f t="shared" si="254"/>
        <v>#DIV/0!</v>
      </c>
      <c r="N611" s="16" t="e">
        <f t="shared" si="255"/>
        <v>#DIV/0!</v>
      </c>
      <c r="O611" s="67"/>
      <c r="P611" s="67"/>
      <c r="Q611" s="31" t="e">
        <f t="shared" si="274"/>
        <v>#DIV/0!</v>
      </c>
      <c r="R611" s="17" t="e">
        <f t="shared" si="275"/>
        <v>#DIV/0!</v>
      </c>
      <c r="S611" s="37" t="e">
        <f t="shared" si="256"/>
        <v>#DIV/0!</v>
      </c>
      <c r="T611" s="17" t="e">
        <f t="shared" si="257"/>
        <v>#DIV/0!</v>
      </c>
      <c r="U611" s="91" t="e">
        <f>IF(A611&gt;$U$1, U612*$S$1+(1-$S$1)*G612,Rawdata!AK611)</f>
        <v>#DIV/0!</v>
      </c>
      <c r="V611" s="91" t="e">
        <f>IF(A611&gt;$V$1,$S$1*V612+(1-$S$1)*G612,Rawdata!AL611)</f>
        <v>#DIV/0!</v>
      </c>
      <c r="W611" s="91" t="e">
        <f>IF(A611&gt;$W$1, $S$1*W612+(1-$S$1)*G612,Rawdata!AM611)</f>
        <v>#DIV/0!</v>
      </c>
      <c r="X611" s="91" t="e">
        <f>IF(A611&gt;$X$1,$S$1*X612+(1-$S$1)*G612,Rawdata!AN611)</f>
        <v>#DIV/0!</v>
      </c>
      <c r="Y611" s="91" t="e">
        <f>IF(A611&gt;$Y$1,$S$1*Y612+(1-$S$1)*G612,Rawdata!AO611)</f>
        <v>#DIV/0!</v>
      </c>
      <c r="Z611" s="91" t="e">
        <f>IF(A611&gt;$Z$1,$S$1*Z612+(1-$S$1)*(G612-U612)^2,Rawdata!AP611)</f>
        <v>#DIV/0!</v>
      </c>
      <c r="AA611" s="91" t="e">
        <f>IF(A611&gt;$AA$1,$S$1*AA612+(1-$S$1)*(G612-V612)^2,Rawdata!AQ611)</f>
        <v>#DIV/0!</v>
      </c>
      <c r="AB611" s="91" t="e">
        <f>IF(A611&gt;89,$S$1*AB612+(1-$S$1)*(G612-W612)^2,Rawdata!AR611)</f>
        <v>#DIV/0!</v>
      </c>
      <c r="AC611" s="91" t="e">
        <f>IF(A611&gt;$AC$1,$S$1*AC612+(1-$S$1)*(G612-X612)^2,Rawdata!AS611)</f>
        <v>#DIV/0!</v>
      </c>
      <c r="AD611" s="91" t="e">
        <f>IF(A611&gt;$AD$1,$S$1*AD612+(1-$S$1)*(G612-Y612)^2,Rawdata!AT611)</f>
        <v>#DIV/0!</v>
      </c>
      <c r="AE611" s="80" t="e">
        <f t="shared" si="249"/>
        <v>#DIV/0!</v>
      </c>
      <c r="AF611" s="81" t="e">
        <f t="shared" si="250"/>
        <v>#DIV/0!</v>
      </c>
      <c r="AG611" s="86">
        <f t="shared" si="273"/>
        <v>0</v>
      </c>
      <c r="AH611" s="107" t="e">
        <f t="shared" si="251"/>
        <v>#DIV/0!</v>
      </c>
      <c r="AI611" s="107" t="e">
        <f t="shared" si="252"/>
        <v>#DIV/0!</v>
      </c>
      <c r="AJ611" s="108" t="e">
        <f t="shared" si="253"/>
        <v>#DIV/0!</v>
      </c>
      <c r="AK611" s="113" t="e">
        <f t="shared" si="258"/>
        <v>#DIV/0!</v>
      </c>
      <c r="AL611" s="113" t="e">
        <f t="shared" si="259"/>
        <v>#DIV/0!</v>
      </c>
      <c r="AM611" s="113" t="e">
        <f t="shared" si="260"/>
        <v>#DIV/0!</v>
      </c>
      <c r="AN611" s="113" t="e">
        <f t="shared" si="261"/>
        <v>#DIV/0!</v>
      </c>
      <c r="AO611" s="113" t="e">
        <f t="shared" si="262"/>
        <v>#DIV/0!</v>
      </c>
      <c r="AP611" s="91" t="e">
        <f t="shared" si="263"/>
        <v>#DIV/0!</v>
      </c>
      <c r="AQ611" s="91" t="e">
        <f t="shared" si="264"/>
        <v>#DIV/0!</v>
      </c>
      <c r="AR611" s="91" t="e">
        <f t="shared" si="265"/>
        <v>#DIV/0!</v>
      </c>
      <c r="AS611" s="91" t="e">
        <f t="shared" si="266"/>
        <v>#DIV/0!</v>
      </c>
      <c r="AT611" s="91" t="e">
        <f t="shared" si="267"/>
        <v>#DIV/0!</v>
      </c>
      <c r="AU611" s="113" t="e">
        <f t="shared" si="268"/>
        <v>#DIV/0!</v>
      </c>
      <c r="AV611" s="113" t="e">
        <f t="shared" si="269"/>
        <v>#DIV/0!</v>
      </c>
      <c r="AW611" s="113" t="e">
        <f t="shared" si="270"/>
        <v>#DIV/0!</v>
      </c>
      <c r="AX611" s="113" t="e">
        <f t="shared" si="271"/>
        <v>#DIV/0!</v>
      </c>
      <c r="AY611" s="113" t="e">
        <f t="shared" si="272"/>
        <v>#DIV/0!</v>
      </c>
    </row>
    <row r="612" spans="1:51" x14ac:dyDescent="0.25">
      <c r="A612" s="119"/>
      <c r="B612" s="83"/>
      <c r="C612" s="85"/>
      <c r="D612" s="85"/>
      <c r="E612" s="85"/>
      <c r="F612" s="71"/>
      <c r="G612" s="96"/>
      <c r="H612" s="16" t="e">
        <f>IF(A612&gt;$U$1,ROUND(ROUND( U612*$S$1+(1-$S$1)*G612,4)+$T$1*ROUND(($S$1*Z612+(1-$S$1)*(G612-U612)^2)^0.5,4),4),Rawdata!AK612+Rawdata!$T$1*Rawdata!AU612)</f>
        <v>#DIV/0!</v>
      </c>
      <c r="I612" s="16" t="e">
        <f>IF(A612&gt;$V$1,ROUND(ROUND(V612*$S$1+(1-$S$1)*G612,4)+$T$1*ROUND(($S$1*AA612+(1-$S$1)*(G612-V612)^2)^0.5,4),4),Rawdata!AL612+Rawdata!$T$1*Rawdata!AV612)</f>
        <v>#DIV/0!</v>
      </c>
      <c r="J612" s="16" t="e">
        <f>IF(A612&gt;$W$1,ROUND(ROUND( W612*$S$1+(1-$S$1)*G612,4)+$T$1*ROUND(($S$1*AB612+(1-$S$1)*(G612-W612)^2)^0.5,4),4),Rawdata!AM612+Rawdata!$T$1*Rawdata!AW612)</f>
        <v>#DIV/0!</v>
      </c>
      <c r="K612" s="16" t="e">
        <f>IF(A612&gt;$X$1,ROUND(ROUND( X612*$S$1+(1-$S$1)*G612,4)+$T$1*ROUND(($S$1*AC612+(1-$S$1)*(G612-X612)^2)^0.5,4),4),Rawdata!AN612+Rawdata!$T$1*Rawdata!AX612)</f>
        <v>#DIV/0!</v>
      </c>
      <c r="L612" s="16" t="e">
        <f>IF(A612&gt;$Y$1,ROUND(ROUND( Y612*$S$1+(1-$S$1)*G612,4)+$T$1*ROUND(($S$1*AD612+(1-$S$1)*(G612-Y612)^2)^0.5,4),4),Rawdata!AO612+Rawdata!$T$1*Rawdata!AY612)</f>
        <v>#DIV/0!</v>
      </c>
      <c r="M612" s="16" t="e">
        <f t="shared" si="254"/>
        <v>#DIV/0!</v>
      </c>
      <c r="N612" s="16" t="e">
        <f t="shared" si="255"/>
        <v>#DIV/0!</v>
      </c>
      <c r="O612" s="67"/>
      <c r="P612" s="67"/>
      <c r="Q612" s="31" t="e">
        <f t="shared" si="274"/>
        <v>#DIV/0!</v>
      </c>
      <c r="R612" s="17" t="e">
        <f t="shared" si="275"/>
        <v>#DIV/0!</v>
      </c>
      <c r="S612" s="37" t="e">
        <f t="shared" si="256"/>
        <v>#DIV/0!</v>
      </c>
      <c r="T612" s="17" t="e">
        <f t="shared" si="257"/>
        <v>#DIV/0!</v>
      </c>
      <c r="U612" s="91" t="e">
        <f>IF(A612&gt;$U$1, U613*$S$1+(1-$S$1)*G613,Rawdata!AK612)</f>
        <v>#DIV/0!</v>
      </c>
      <c r="V612" s="91" t="e">
        <f>IF(A612&gt;$V$1,$S$1*V613+(1-$S$1)*G613,Rawdata!AL612)</f>
        <v>#DIV/0!</v>
      </c>
      <c r="W612" s="91" t="e">
        <f>IF(A612&gt;$W$1, $S$1*W613+(1-$S$1)*G613,Rawdata!AM612)</f>
        <v>#DIV/0!</v>
      </c>
      <c r="X612" s="91" t="e">
        <f>IF(A612&gt;$X$1,$S$1*X613+(1-$S$1)*G613,Rawdata!AN612)</f>
        <v>#DIV/0!</v>
      </c>
      <c r="Y612" s="91" t="e">
        <f>IF(A612&gt;$Y$1,$S$1*Y613+(1-$S$1)*G613,Rawdata!AO612)</f>
        <v>#DIV/0!</v>
      </c>
      <c r="Z612" s="91" t="e">
        <f>IF(A612&gt;$Z$1,$S$1*Z613+(1-$S$1)*(G613-U613)^2,Rawdata!AP612)</f>
        <v>#DIV/0!</v>
      </c>
      <c r="AA612" s="91" t="e">
        <f>IF(A612&gt;$AA$1,$S$1*AA613+(1-$S$1)*(G613-V613)^2,Rawdata!AQ612)</f>
        <v>#DIV/0!</v>
      </c>
      <c r="AB612" s="91" t="e">
        <f>IF(A612&gt;89,$S$1*AB613+(1-$S$1)*(G613-W613)^2,Rawdata!AR612)</f>
        <v>#DIV/0!</v>
      </c>
      <c r="AC612" s="91" t="e">
        <f>IF(A612&gt;$AC$1,$S$1*AC613+(1-$S$1)*(G613-X613)^2,Rawdata!AS612)</f>
        <v>#DIV/0!</v>
      </c>
      <c r="AD612" s="91" t="e">
        <f>IF(A612&gt;$AD$1,$S$1*AD613+(1-$S$1)*(G613-Y613)^2,Rawdata!AT612)</f>
        <v>#DIV/0!</v>
      </c>
      <c r="AE612" s="80" t="e">
        <f t="shared" si="249"/>
        <v>#DIV/0!</v>
      </c>
      <c r="AF612" s="81" t="e">
        <f t="shared" si="250"/>
        <v>#DIV/0!</v>
      </c>
      <c r="AG612" s="86">
        <f t="shared" si="273"/>
        <v>0</v>
      </c>
      <c r="AH612" s="107" t="e">
        <f t="shared" si="251"/>
        <v>#DIV/0!</v>
      </c>
      <c r="AI612" s="107" t="e">
        <f t="shared" si="252"/>
        <v>#DIV/0!</v>
      </c>
      <c r="AJ612" s="108" t="e">
        <f t="shared" si="253"/>
        <v>#DIV/0!</v>
      </c>
      <c r="AK612" s="113" t="e">
        <f t="shared" si="258"/>
        <v>#DIV/0!</v>
      </c>
      <c r="AL612" s="113" t="e">
        <f t="shared" si="259"/>
        <v>#DIV/0!</v>
      </c>
      <c r="AM612" s="113" t="e">
        <f t="shared" si="260"/>
        <v>#DIV/0!</v>
      </c>
      <c r="AN612" s="113" t="e">
        <f t="shared" si="261"/>
        <v>#DIV/0!</v>
      </c>
      <c r="AO612" s="113" t="e">
        <f t="shared" si="262"/>
        <v>#DIV/0!</v>
      </c>
      <c r="AP612" s="91" t="e">
        <f t="shared" si="263"/>
        <v>#DIV/0!</v>
      </c>
      <c r="AQ612" s="91" t="e">
        <f t="shared" si="264"/>
        <v>#DIV/0!</v>
      </c>
      <c r="AR612" s="91" t="e">
        <f t="shared" si="265"/>
        <v>#DIV/0!</v>
      </c>
      <c r="AS612" s="91" t="e">
        <f t="shared" si="266"/>
        <v>#DIV/0!</v>
      </c>
      <c r="AT612" s="91" t="e">
        <f t="shared" si="267"/>
        <v>#DIV/0!</v>
      </c>
      <c r="AU612" s="113" t="e">
        <f t="shared" si="268"/>
        <v>#DIV/0!</v>
      </c>
      <c r="AV612" s="113" t="e">
        <f t="shared" si="269"/>
        <v>#DIV/0!</v>
      </c>
      <c r="AW612" s="113" t="e">
        <f t="shared" si="270"/>
        <v>#DIV/0!</v>
      </c>
      <c r="AX612" s="113" t="e">
        <f t="shared" si="271"/>
        <v>#DIV/0!</v>
      </c>
      <c r="AY612" s="113" t="e">
        <f t="shared" si="272"/>
        <v>#DIV/0!</v>
      </c>
    </row>
    <row r="613" spans="1:51" x14ac:dyDescent="0.25">
      <c r="A613" s="119"/>
      <c r="B613" s="83"/>
      <c r="C613" s="85"/>
      <c r="D613" s="85"/>
      <c r="E613" s="85"/>
      <c r="F613" s="71"/>
      <c r="G613" s="96"/>
      <c r="H613" s="16" t="e">
        <f>IF(A613&gt;$U$1,ROUND(ROUND( U613*$S$1+(1-$S$1)*G613,4)+$T$1*ROUND(($S$1*Z613+(1-$S$1)*(G613-U613)^2)^0.5,4),4),Rawdata!AK613+Rawdata!$T$1*Rawdata!AU613)</f>
        <v>#DIV/0!</v>
      </c>
      <c r="I613" s="16" t="e">
        <f>IF(A613&gt;$V$1,ROUND(ROUND(V613*$S$1+(1-$S$1)*G613,4)+$T$1*ROUND(($S$1*AA613+(1-$S$1)*(G613-V613)^2)^0.5,4),4),Rawdata!AL613+Rawdata!$T$1*Rawdata!AV613)</f>
        <v>#DIV/0!</v>
      </c>
      <c r="J613" s="16" t="e">
        <f>IF(A613&gt;$W$1,ROUND(ROUND( W613*$S$1+(1-$S$1)*G613,4)+$T$1*ROUND(($S$1*AB613+(1-$S$1)*(G613-W613)^2)^0.5,4),4),Rawdata!AM613+Rawdata!$T$1*Rawdata!AW613)</f>
        <v>#DIV/0!</v>
      </c>
      <c r="K613" s="16" t="e">
        <f>IF(A613&gt;$X$1,ROUND(ROUND( X613*$S$1+(1-$S$1)*G613,4)+$T$1*ROUND(($S$1*AC613+(1-$S$1)*(G613-X613)^2)^0.5,4),4),Rawdata!AN613+Rawdata!$T$1*Rawdata!AX613)</f>
        <v>#DIV/0!</v>
      </c>
      <c r="L613" s="16" t="e">
        <f>IF(A613&gt;$Y$1,ROUND(ROUND( Y613*$S$1+(1-$S$1)*G613,4)+$T$1*ROUND(($S$1*AD613+(1-$S$1)*(G613-Y613)^2)^0.5,4),4),Rawdata!AO613+Rawdata!$T$1*Rawdata!AY613)</f>
        <v>#DIV/0!</v>
      </c>
      <c r="M613" s="16" t="e">
        <f t="shared" si="254"/>
        <v>#DIV/0!</v>
      </c>
      <c r="N613" s="16" t="e">
        <f t="shared" si="255"/>
        <v>#DIV/0!</v>
      </c>
      <c r="O613" s="67"/>
      <c r="P613" s="67"/>
      <c r="Q613" s="31" t="e">
        <f t="shared" si="274"/>
        <v>#DIV/0!</v>
      </c>
      <c r="R613" s="17" t="e">
        <f t="shared" si="275"/>
        <v>#DIV/0!</v>
      </c>
      <c r="S613" s="37" t="e">
        <f t="shared" si="256"/>
        <v>#DIV/0!</v>
      </c>
      <c r="T613" s="17" t="e">
        <f t="shared" si="257"/>
        <v>#DIV/0!</v>
      </c>
      <c r="U613" s="91" t="e">
        <f>IF(A613&gt;$U$1, U614*$S$1+(1-$S$1)*G614,Rawdata!AK613)</f>
        <v>#DIV/0!</v>
      </c>
      <c r="V613" s="91" t="e">
        <f>IF(A613&gt;$V$1,$S$1*V614+(1-$S$1)*G614,Rawdata!AL613)</f>
        <v>#DIV/0!</v>
      </c>
      <c r="W613" s="91" t="e">
        <f>IF(A613&gt;$W$1, $S$1*W614+(1-$S$1)*G614,Rawdata!AM613)</f>
        <v>#DIV/0!</v>
      </c>
      <c r="X613" s="91" t="e">
        <f>IF(A613&gt;$X$1,$S$1*X614+(1-$S$1)*G614,Rawdata!AN613)</f>
        <v>#DIV/0!</v>
      </c>
      <c r="Y613" s="91" t="e">
        <f>IF(A613&gt;$Y$1,$S$1*Y614+(1-$S$1)*G614,Rawdata!AO613)</f>
        <v>#DIV/0!</v>
      </c>
      <c r="Z613" s="91" t="e">
        <f>IF(A613&gt;$Z$1,$S$1*Z614+(1-$S$1)*(G614-U614)^2,Rawdata!AP613)</f>
        <v>#DIV/0!</v>
      </c>
      <c r="AA613" s="91" t="e">
        <f>IF(A613&gt;$AA$1,$S$1*AA614+(1-$S$1)*(G614-V614)^2,Rawdata!AQ613)</f>
        <v>#DIV/0!</v>
      </c>
      <c r="AB613" s="91" t="e">
        <f>IF(A613&gt;89,$S$1*AB614+(1-$S$1)*(G614-W614)^2,Rawdata!AR613)</f>
        <v>#DIV/0!</v>
      </c>
      <c r="AC613" s="91" t="e">
        <f>IF(A613&gt;$AC$1,$S$1*AC614+(1-$S$1)*(G614-X614)^2,Rawdata!AS613)</f>
        <v>#DIV/0!</v>
      </c>
      <c r="AD613" s="91" t="e">
        <f>IF(A613&gt;$AD$1,$S$1*AD614+(1-$S$1)*(G614-Y614)^2,Rawdata!AT613)</f>
        <v>#DIV/0!</v>
      </c>
      <c r="AE613" s="80" t="e">
        <f t="shared" si="249"/>
        <v>#DIV/0!</v>
      </c>
      <c r="AF613" s="81" t="e">
        <f t="shared" si="250"/>
        <v>#DIV/0!</v>
      </c>
      <c r="AG613" s="86">
        <f t="shared" si="273"/>
        <v>0</v>
      </c>
      <c r="AH613" s="107" t="e">
        <f t="shared" si="251"/>
        <v>#DIV/0!</v>
      </c>
      <c r="AI613" s="107" t="e">
        <f t="shared" si="252"/>
        <v>#DIV/0!</v>
      </c>
      <c r="AJ613" s="108" t="e">
        <f t="shared" si="253"/>
        <v>#DIV/0!</v>
      </c>
      <c r="AK613" s="113" t="e">
        <f t="shared" si="258"/>
        <v>#DIV/0!</v>
      </c>
      <c r="AL613" s="113" t="e">
        <f t="shared" si="259"/>
        <v>#DIV/0!</v>
      </c>
      <c r="AM613" s="113" t="e">
        <f t="shared" si="260"/>
        <v>#DIV/0!</v>
      </c>
      <c r="AN613" s="113" t="e">
        <f t="shared" si="261"/>
        <v>#DIV/0!</v>
      </c>
      <c r="AO613" s="113" t="e">
        <f t="shared" si="262"/>
        <v>#DIV/0!</v>
      </c>
      <c r="AP613" s="91" t="e">
        <f t="shared" si="263"/>
        <v>#DIV/0!</v>
      </c>
      <c r="AQ613" s="91" t="e">
        <f t="shared" si="264"/>
        <v>#DIV/0!</v>
      </c>
      <c r="AR613" s="91" t="e">
        <f t="shared" si="265"/>
        <v>#DIV/0!</v>
      </c>
      <c r="AS613" s="91" t="e">
        <f t="shared" si="266"/>
        <v>#DIV/0!</v>
      </c>
      <c r="AT613" s="91" t="e">
        <f t="shared" si="267"/>
        <v>#DIV/0!</v>
      </c>
      <c r="AU613" s="113" t="e">
        <f t="shared" si="268"/>
        <v>#DIV/0!</v>
      </c>
      <c r="AV613" s="113" t="e">
        <f t="shared" si="269"/>
        <v>#DIV/0!</v>
      </c>
      <c r="AW613" s="113" t="e">
        <f t="shared" si="270"/>
        <v>#DIV/0!</v>
      </c>
      <c r="AX613" s="113" t="e">
        <f t="shared" si="271"/>
        <v>#DIV/0!</v>
      </c>
      <c r="AY613" s="113" t="e">
        <f t="shared" si="272"/>
        <v>#DIV/0!</v>
      </c>
    </row>
    <row r="614" spans="1:51" x14ac:dyDescent="0.25">
      <c r="A614" s="119"/>
      <c r="B614" s="83"/>
      <c r="C614" s="85"/>
      <c r="D614" s="85"/>
      <c r="E614" s="85"/>
      <c r="F614" s="71"/>
      <c r="G614" s="96"/>
      <c r="H614" s="16" t="e">
        <f>IF(A614&gt;$U$1,ROUND(ROUND( U614*$S$1+(1-$S$1)*G614,4)+$T$1*ROUND(($S$1*Z614+(1-$S$1)*(G614-U614)^2)^0.5,4),4),Rawdata!AK614+Rawdata!$T$1*Rawdata!AU614)</f>
        <v>#DIV/0!</v>
      </c>
      <c r="I614" s="16" t="e">
        <f>IF(A614&gt;$V$1,ROUND(ROUND(V614*$S$1+(1-$S$1)*G614,4)+$T$1*ROUND(($S$1*AA614+(1-$S$1)*(G614-V614)^2)^0.5,4),4),Rawdata!AL614+Rawdata!$T$1*Rawdata!AV614)</f>
        <v>#DIV/0!</v>
      </c>
      <c r="J614" s="16" t="e">
        <f>IF(A614&gt;$W$1,ROUND(ROUND( W614*$S$1+(1-$S$1)*G614,4)+$T$1*ROUND(($S$1*AB614+(1-$S$1)*(G614-W614)^2)^0.5,4),4),Rawdata!AM614+Rawdata!$T$1*Rawdata!AW614)</f>
        <v>#DIV/0!</v>
      </c>
      <c r="K614" s="16" t="e">
        <f>IF(A614&gt;$X$1,ROUND(ROUND( X614*$S$1+(1-$S$1)*G614,4)+$T$1*ROUND(($S$1*AC614+(1-$S$1)*(G614-X614)^2)^0.5,4),4),Rawdata!AN614+Rawdata!$T$1*Rawdata!AX614)</f>
        <v>#DIV/0!</v>
      </c>
      <c r="L614" s="16" t="e">
        <f>IF(A614&gt;$Y$1,ROUND(ROUND( Y614*$S$1+(1-$S$1)*G614,4)+$T$1*ROUND(($S$1*AD614+(1-$S$1)*(G614-Y614)^2)^0.5,4),4),Rawdata!AO614+Rawdata!$T$1*Rawdata!AY614)</f>
        <v>#DIV/0!</v>
      </c>
      <c r="M614" s="16" t="e">
        <f t="shared" si="254"/>
        <v>#DIV/0!</v>
      </c>
      <c r="N614" s="16" t="e">
        <f t="shared" si="255"/>
        <v>#DIV/0!</v>
      </c>
      <c r="O614" s="67"/>
      <c r="P614" s="67"/>
      <c r="Q614" s="31" t="e">
        <f t="shared" si="274"/>
        <v>#DIV/0!</v>
      </c>
      <c r="R614" s="17" t="e">
        <f t="shared" si="275"/>
        <v>#DIV/0!</v>
      </c>
      <c r="S614" s="37" t="e">
        <f t="shared" si="256"/>
        <v>#DIV/0!</v>
      </c>
      <c r="T614" s="17" t="e">
        <f t="shared" si="257"/>
        <v>#DIV/0!</v>
      </c>
      <c r="U614" s="91" t="e">
        <f>IF(A614&gt;$U$1, U615*$S$1+(1-$S$1)*G615,Rawdata!AK614)</f>
        <v>#DIV/0!</v>
      </c>
      <c r="V614" s="91" t="e">
        <f>IF(A614&gt;$V$1,$S$1*V615+(1-$S$1)*G615,Rawdata!AL614)</f>
        <v>#DIV/0!</v>
      </c>
      <c r="W614" s="91" t="e">
        <f>IF(A614&gt;$W$1, $S$1*W615+(1-$S$1)*G615,Rawdata!AM614)</f>
        <v>#DIV/0!</v>
      </c>
      <c r="X614" s="91" t="e">
        <f>IF(A614&gt;$X$1,$S$1*X615+(1-$S$1)*G615,Rawdata!AN614)</f>
        <v>#DIV/0!</v>
      </c>
      <c r="Y614" s="91" t="e">
        <f>IF(A614&gt;$Y$1,$S$1*Y615+(1-$S$1)*G615,Rawdata!AO614)</f>
        <v>#DIV/0!</v>
      </c>
      <c r="Z614" s="91" t="e">
        <f>IF(A614&gt;$Z$1,$S$1*Z615+(1-$S$1)*(G615-U615)^2,Rawdata!AP614)</f>
        <v>#DIV/0!</v>
      </c>
      <c r="AA614" s="91" t="e">
        <f>IF(A614&gt;$AA$1,$S$1*AA615+(1-$S$1)*(G615-V615)^2,Rawdata!AQ614)</f>
        <v>#DIV/0!</v>
      </c>
      <c r="AB614" s="91" t="e">
        <f>IF(A614&gt;89,$S$1*AB615+(1-$S$1)*(G615-W615)^2,Rawdata!AR614)</f>
        <v>#DIV/0!</v>
      </c>
      <c r="AC614" s="91" t="e">
        <f>IF(A614&gt;$AC$1,$S$1*AC615+(1-$S$1)*(G615-X615)^2,Rawdata!AS614)</f>
        <v>#DIV/0!</v>
      </c>
      <c r="AD614" s="91" t="e">
        <f>IF(A614&gt;$AD$1,$S$1*AD615+(1-$S$1)*(G615-Y615)^2,Rawdata!AT614)</f>
        <v>#DIV/0!</v>
      </c>
      <c r="AE614" s="80" t="e">
        <f t="shared" si="249"/>
        <v>#DIV/0!</v>
      </c>
      <c r="AF614" s="81" t="e">
        <f t="shared" si="250"/>
        <v>#DIV/0!</v>
      </c>
      <c r="AG614" s="86">
        <f t="shared" si="273"/>
        <v>0</v>
      </c>
      <c r="AH614" s="107" t="e">
        <f t="shared" si="251"/>
        <v>#DIV/0!</v>
      </c>
      <c r="AI614" s="107" t="e">
        <f t="shared" si="252"/>
        <v>#DIV/0!</v>
      </c>
      <c r="AJ614" s="108" t="e">
        <f t="shared" si="253"/>
        <v>#DIV/0!</v>
      </c>
      <c r="AK614" s="113" t="e">
        <f t="shared" si="258"/>
        <v>#DIV/0!</v>
      </c>
      <c r="AL614" s="113" t="e">
        <f t="shared" si="259"/>
        <v>#DIV/0!</v>
      </c>
      <c r="AM614" s="113" t="e">
        <f t="shared" si="260"/>
        <v>#DIV/0!</v>
      </c>
      <c r="AN614" s="113" t="e">
        <f t="shared" si="261"/>
        <v>#DIV/0!</v>
      </c>
      <c r="AO614" s="113" t="e">
        <f t="shared" si="262"/>
        <v>#DIV/0!</v>
      </c>
      <c r="AP614" s="91" t="e">
        <f t="shared" si="263"/>
        <v>#DIV/0!</v>
      </c>
      <c r="AQ614" s="91" t="e">
        <f t="shared" si="264"/>
        <v>#DIV/0!</v>
      </c>
      <c r="AR614" s="91" t="e">
        <f t="shared" si="265"/>
        <v>#DIV/0!</v>
      </c>
      <c r="AS614" s="91" t="e">
        <f t="shared" si="266"/>
        <v>#DIV/0!</v>
      </c>
      <c r="AT614" s="91" t="e">
        <f t="shared" si="267"/>
        <v>#DIV/0!</v>
      </c>
      <c r="AU614" s="113" t="e">
        <f t="shared" si="268"/>
        <v>#DIV/0!</v>
      </c>
      <c r="AV614" s="113" t="e">
        <f t="shared" si="269"/>
        <v>#DIV/0!</v>
      </c>
      <c r="AW614" s="113" t="e">
        <f t="shared" si="270"/>
        <v>#DIV/0!</v>
      </c>
      <c r="AX614" s="113" t="e">
        <f t="shared" si="271"/>
        <v>#DIV/0!</v>
      </c>
      <c r="AY614" s="113" t="e">
        <f t="shared" si="272"/>
        <v>#DIV/0!</v>
      </c>
    </row>
    <row r="615" spans="1:51" x14ac:dyDescent="0.25">
      <c r="A615" s="119"/>
      <c r="B615" s="83"/>
      <c r="C615" s="85"/>
      <c r="D615" s="85"/>
      <c r="E615" s="85"/>
      <c r="F615" s="71"/>
      <c r="G615" s="96"/>
      <c r="H615" s="16" t="e">
        <f>IF(A615&gt;$U$1,ROUND(ROUND( U615*$S$1+(1-$S$1)*G615,4)+$T$1*ROUND(($S$1*Z615+(1-$S$1)*(G615-U615)^2)^0.5,4),4),Rawdata!AK615+Rawdata!$T$1*Rawdata!AU615)</f>
        <v>#DIV/0!</v>
      </c>
      <c r="I615" s="16" t="e">
        <f>IF(A615&gt;$V$1,ROUND(ROUND(V615*$S$1+(1-$S$1)*G615,4)+$T$1*ROUND(($S$1*AA615+(1-$S$1)*(G615-V615)^2)^0.5,4),4),Rawdata!AL615+Rawdata!$T$1*Rawdata!AV615)</f>
        <v>#DIV/0!</v>
      </c>
      <c r="J615" s="16" t="e">
        <f>IF(A615&gt;$W$1,ROUND(ROUND( W615*$S$1+(1-$S$1)*G615,4)+$T$1*ROUND(($S$1*AB615+(1-$S$1)*(G615-W615)^2)^0.5,4),4),Rawdata!AM615+Rawdata!$T$1*Rawdata!AW615)</f>
        <v>#DIV/0!</v>
      </c>
      <c r="K615" s="16" t="e">
        <f>IF(A615&gt;$X$1,ROUND(ROUND( X615*$S$1+(1-$S$1)*G615,4)+$T$1*ROUND(($S$1*AC615+(1-$S$1)*(G615-X615)^2)^0.5,4),4),Rawdata!AN615+Rawdata!$T$1*Rawdata!AX615)</f>
        <v>#DIV/0!</v>
      </c>
      <c r="L615" s="16" t="e">
        <f>IF(A615&gt;$Y$1,ROUND(ROUND( Y615*$S$1+(1-$S$1)*G615,4)+$T$1*ROUND(($S$1*AD615+(1-$S$1)*(G615-Y615)^2)^0.5,4),4),Rawdata!AO615+Rawdata!$T$1*Rawdata!AY615)</f>
        <v>#DIV/0!</v>
      </c>
      <c r="M615" s="16" t="e">
        <f t="shared" si="254"/>
        <v>#DIV/0!</v>
      </c>
      <c r="N615" s="16" t="e">
        <f t="shared" si="255"/>
        <v>#DIV/0!</v>
      </c>
      <c r="O615" s="67"/>
      <c r="P615" s="67"/>
      <c r="Q615" s="31" t="e">
        <f t="shared" si="274"/>
        <v>#DIV/0!</v>
      </c>
      <c r="R615" s="17" t="e">
        <f t="shared" si="275"/>
        <v>#DIV/0!</v>
      </c>
      <c r="S615" s="37" t="e">
        <f t="shared" si="256"/>
        <v>#DIV/0!</v>
      </c>
      <c r="T615" s="17" t="e">
        <f t="shared" si="257"/>
        <v>#DIV/0!</v>
      </c>
      <c r="U615" s="91" t="e">
        <f>IF(A615&gt;$U$1, U616*$S$1+(1-$S$1)*G616,Rawdata!AK615)</f>
        <v>#DIV/0!</v>
      </c>
      <c r="V615" s="91" t="e">
        <f>IF(A615&gt;$V$1,$S$1*V616+(1-$S$1)*G616,Rawdata!AL615)</f>
        <v>#DIV/0!</v>
      </c>
      <c r="W615" s="91" t="e">
        <f>IF(A615&gt;$W$1, $S$1*W616+(1-$S$1)*G616,Rawdata!AM615)</f>
        <v>#DIV/0!</v>
      </c>
      <c r="X615" s="91" t="e">
        <f>IF(A615&gt;$X$1,$S$1*X616+(1-$S$1)*G616,Rawdata!AN615)</f>
        <v>#DIV/0!</v>
      </c>
      <c r="Y615" s="91" t="e">
        <f>IF(A615&gt;$Y$1,$S$1*Y616+(1-$S$1)*G616,Rawdata!AO615)</f>
        <v>#DIV/0!</v>
      </c>
      <c r="Z615" s="91" t="e">
        <f>IF(A615&gt;$Z$1,$S$1*Z616+(1-$S$1)*(G616-U616)^2,Rawdata!AP615)</f>
        <v>#DIV/0!</v>
      </c>
      <c r="AA615" s="91" t="e">
        <f>IF(A615&gt;$AA$1,$S$1*AA616+(1-$S$1)*(G616-V616)^2,Rawdata!AQ615)</f>
        <v>#DIV/0!</v>
      </c>
      <c r="AB615" s="91" t="e">
        <f>IF(A615&gt;89,$S$1*AB616+(1-$S$1)*(G616-W616)^2,Rawdata!AR615)</f>
        <v>#DIV/0!</v>
      </c>
      <c r="AC615" s="91" t="e">
        <f>IF(A615&gt;$AC$1,$S$1*AC616+(1-$S$1)*(G616-X616)^2,Rawdata!AS615)</f>
        <v>#DIV/0!</v>
      </c>
      <c r="AD615" s="91" t="e">
        <f>IF(A615&gt;$AD$1,$S$1*AD616+(1-$S$1)*(G616-Y616)^2,Rawdata!AT615)</f>
        <v>#DIV/0!</v>
      </c>
      <c r="AE615" s="80" t="e">
        <f t="shared" si="249"/>
        <v>#DIV/0!</v>
      </c>
      <c r="AF615" s="81" t="e">
        <f t="shared" si="250"/>
        <v>#DIV/0!</v>
      </c>
      <c r="AG615" s="86">
        <f t="shared" si="273"/>
        <v>0</v>
      </c>
      <c r="AH615" s="107" t="e">
        <f t="shared" si="251"/>
        <v>#DIV/0!</v>
      </c>
      <c r="AI615" s="107" t="e">
        <f t="shared" si="252"/>
        <v>#DIV/0!</v>
      </c>
      <c r="AJ615" s="108" t="e">
        <f t="shared" si="253"/>
        <v>#DIV/0!</v>
      </c>
      <c r="AK615" s="113" t="e">
        <f t="shared" si="258"/>
        <v>#DIV/0!</v>
      </c>
      <c r="AL615" s="113" t="e">
        <f t="shared" si="259"/>
        <v>#DIV/0!</v>
      </c>
      <c r="AM615" s="113" t="e">
        <f t="shared" si="260"/>
        <v>#DIV/0!</v>
      </c>
      <c r="AN615" s="113" t="e">
        <f t="shared" si="261"/>
        <v>#DIV/0!</v>
      </c>
      <c r="AO615" s="113" t="e">
        <f t="shared" si="262"/>
        <v>#DIV/0!</v>
      </c>
      <c r="AP615" s="91" t="e">
        <f t="shared" si="263"/>
        <v>#DIV/0!</v>
      </c>
      <c r="AQ615" s="91" t="e">
        <f t="shared" si="264"/>
        <v>#DIV/0!</v>
      </c>
      <c r="AR615" s="91" t="e">
        <f t="shared" si="265"/>
        <v>#DIV/0!</v>
      </c>
      <c r="AS615" s="91" t="e">
        <f t="shared" si="266"/>
        <v>#DIV/0!</v>
      </c>
      <c r="AT615" s="91" t="e">
        <f t="shared" si="267"/>
        <v>#DIV/0!</v>
      </c>
      <c r="AU615" s="113" t="e">
        <f t="shared" si="268"/>
        <v>#DIV/0!</v>
      </c>
      <c r="AV615" s="113" t="e">
        <f t="shared" si="269"/>
        <v>#DIV/0!</v>
      </c>
      <c r="AW615" s="113" t="e">
        <f t="shared" si="270"/>
        <v>#DIV/0!</v>
      </c>
      <c r="AX615" s="113" t="e">
        <f t="shared" si="271"/>
        <v>#DIV/0!</v>
      </c>
      <c r="AY615" s="113" t="e">
        <f t="shared" si="272"/>
        <v>#DIV/0!</v>
      </c>
    </row>
    <row r="616" spans="1:51" x14ac:dyDescent="0.25">
      <c r="A616" s="119"/>
      <c r="B616" s="83"/>
      <c r="C616" s="85"/>
      <c r="D616" s="85"/>
      <c r="E616" s="85"/>
      <c r="F616" s="71"/>
      <c r="G616" s="96"/>
      <c r="H616" s="16" t="e">
        <f>IF(A616&gt;$U$1,ROUND(ROUND( U616*$S$1+(1-$S$1)*G616,4)+$T$1*ROUND(($S$1*Z616+(1-$S$1)*(G616-U616)^2)^0.5,4),4),Rawdata!AK616+Rawdata!$T$1*Rawdata!AU616)</f>
        <v>#DIV/0!</v>
      </c>
      <c r="I616" s="16" t="e">
        <f>IF(A616&gt;$V$1,ROUND(ROUND(V616*$S$1+(1-$S$1)*G616,4)+$T$1*ROUND(($S$1*AA616+(1-$S$1)*(G616-V616)^2)^0.5,4),4),Rawdata!AL616+Rawdata!$T$1*Rawdata!AV616)</f>
        <v>#DIV/0!</v>
      </c>
      <c r="J616" s="16" t="e">
        <f>IF(A616&gt;$W$1,ROUND(ROUND( W616*$S$1+(1-$S$1)*G616,4)+$T$1*ROUND(($S$1*AB616+(1-$S$1)*(G616-W616)^2)^0.5,4),4),Rawdata!AM616+Rawdata!$T$1*Rawdata!AW616)</f>
        <v>#DIV/0!</v>
      </c>
      <c r="K616" s="16" t="e">
        <f>IF(A616&gt;$X$1,ROUND(ROUND( X616*$S$1+(1-$S$1)*G616,4)+$T$1*ROUND(($S$1*AC616+(1-$S$1)*(G616-X616)^2)^0.5,4),4),Rawdata!AN616+Rawdata!$T$1*Rawdata!AX616)</f>
        <v>#DIV/0!</v>
      </c>
      <c r="L616" s="16" t="e">
        <f>IF(A616&gt;$Y$1,ROUND(ROUND( Y616*$S$1+(1-$S$1)*G616,4)+$T$1*ROUND(($S$1*AD616+(1-$S$1)*(G616-Y616)^2)^0.5,4),4),Rawdata!AO616+Rawdata!$T$1*Rawdata!AY616)</f>
        <v>#DIV/0!</v>
      </c>
      <c r="M616" s="16" t="e">
        <f t="shared" si="254"/>
        <v>#DIV/0!</v>
      </c>
      <c r="N616" s="16" t="e">
        <f t="shared" si="255"/>
        <v>#DIV/0!</v>
      </c>
      <c r="O616" s="67"/>
      <c r="P616" s="67"/>
      <c r="Q616" s="31" t="e">
        <f t="shared" si="274"/>
        <v>#DIV/0!</v>
      </c>
      <c r="R616" s="17" t="e">
        <f t="shared" si="275"/>
        <v>#DIV/0!</v>
      </c>
      <c r="S616" s="37" t="e">
        <f t="shared" si="256"/>
        <v>#DIV/0!</v>
      </c>
      <c r="T616" s="17" t="e">
        <f t="shared" si="257"/>
        <v>#DIV/0!</v>
      </c>
      <c r="U616" s="91" t="e">
        <f>IF(A616&gt;$U$1, U617*$S$1+(1-$S$1)*G617,Rawdata!AK616)</f>
        <v>#DIV/0!</v>
      </c>
      <c r="V616" s="91" t="e">
        <f>IF(A616&gt;$V$1,$S$1*V617+(1-$S$1)*G617,Rawdata!AL616)</f>
        <v>#DIV/0!</v>
      </c>
      <c r="W616" s="91" t="e">
        <f>IF(A616&gt;$W$1, $S$1*W617+(1-$S$1)*G617,Rawdata!AM616)</f>
        <v>#DIV/0!</v>
      </c>
      <c r="X616" s="91" t="e">
        <f>IF(A616&gt;$X$1,$S$1*X617+(1-$S$1)*G617,Rawdata!AN616)</f>
        <v>#DIV/0!</v>
      </c>
      <c r="Y616" s="91" t="e">
        <f>IF(A616&gt;$Y$1,$S$1*Y617+(1-$S$1)*G617,Rawdata!AO616)</f>
        <v>#DIV/0!</v>
      </c>
      <c r="Z616" s="91" t="e">
        <f>IF(A616&gt;$Z$1,$S$1*Z617+(1-$S$1)*(G617-U617)^2,Rawdata!AP616)</f>
        <v>#DIV/0!</v>
      </c>
      <c r="AA616" s="91" t="e">
        <f>IF(A616&gt;$AA$1,$S$1*AA617+(1-$S$1)*(G617-V617)^2,Rawdata!AQ616)</f>
        <v>#DIV/0!</v>
      </c>
      <c r="AB616" s="91" t="e">
        <f>IF(A616&gt;89,$S$1*AB617+(1-$S$1)*(G617-W617)^2,Rawdata!AR616)</f>
        <v>#DIV/0!</v>
      </c>
      <c r="AC616" s="91" t="e">
        <f>IF(A616&gt;$AC$1,$S$1*AC617+(1-$S$1)*(G617-X617)^2,Rawdata!AS616)</f>
        <v>#DIV/0!</v>
      </c>
      <c r="AD616" s="91" t="e">
        <f>IF(A616&gt;$AD$1,$S$1*AD617+(1-$S$1)*(G617-Y617)^2,Rawdata!AT616)</f>
        <v>#DIV/0!</v>
      </c>
      <c r="AE616" s="80" t="e">
        <f t="shared" si="249"/>
        <v>#DIV/0!</v>
      </c>
      <c r="AF616" s="81" t="e">
        <f t="shared" si="250"/>
        <v>#DIV/0!</v>
      </c>
      <c r="AG616" s="86">
        <f t="shared" si="273"/>
        <v>0</v>
      </c>
      <c r="AH616" s="107" t="e">
        <f t="shared" si="251"/>
        <v>#DIV/0!</v>
      </c>
      <c r="AI616" s="107" t="e">
        <f t="shared" si="252"/>
        <v>#DIV/0!</v>
      </c>
      <c r="AJ616" s="108" t="e">
        <f t="shared" si="253"/>
        <v>#DIV/0!</v>
      </c>
      <c r="AK616" s="113" t="e">
        <f t="shared" si="258"/>
        <v>#DIV/0!</v>
      </c>
      <c r="AL616" s="113" t="e">
        <f t="shared" si="259"/>
        <v>#DIV/0!</v>
      </c>
      <c r="AM616" s="113" t="e">
        <f t="shared" si="260"/>
        <v>#DIV/0!</v>
      </c>
      <c r="AN616" s="113" t="e">
        <f t="shared" si="261"/>
        <v>#DIV/0!</v>
      </c>
      <c r="AO616" s="113" t="e">
        <f t="shared" si="262"/>
        <v>#DIV/0!</v>
      </c>
      <c r="AP616" s="91" t="e">
        <f t="shared" si="263"/>
        <v>#DIV/0!</v>
      </c>
      <c r="AQ616" s="91" t="e">
        <f t="shared" si="264"/>
        <v>#DIV/0!</v>
      </c>
      <c r="AR616" s="91" t="e">
        <f t="shared" si="265"/>
        <v>#DIV/0!</v>
      </c>
      <c r="AS616" s="91" t="e">
        <f t="shared" si="266"/>
        <v>#DIV/0!</v>
      </c>
      <c r="AT616" s="91" t="e">
        <f t="shared" si="267"/>
        <v>#DIV/0!</v>
      </c>
      <c r="AU616" s="113" t="e">
        <f t="shared" si="268"/>
        <v>#DIV/0!</v>
      </c>
      <c r="AV616" s="113" t="e">
        <f t="shared" si="269"/>
        <v>#DIV/0!</v>
      </c>
      <c r="AW616" s="113" t="e">
        <f t="shared" si="270"/>
        <v>#DIV/0!</v>
      </c>
      <c r="AX616" s="113" t="e">
        <f t="shared" si="271"/>
        <v>#DIV/0!</v>
      </c>
      <c r="AY616" s="113" t="e">
        <f t="shared" si="272"/>
        <v>#DIV/0!</v>
      </c>
    </row>
    <row r="617" spans="1:51" x14ac:dyDescent="0.25">
      <c r="A617" s="119"/>
      <c r="B617" s="83"/>
      <c r="C617" s="85"/>
      <c r="D617" s="85"/>
      <c r="E617" s="85"/>
      <c r="F617" s="71"/>
      <c r="G617" s="96"/>
      <c r="H617" s="16" t="e">
        <f>IF(A617&gt;$U$1,ROUND(ROUND( U617*$S$1+(1-$S$1)*G617,4)+$T$1*ROUND(($S$1*Z617+(1-$S$1)*(G617-U617)^2)^0.5,4),4),Rawdata!AK617+Rawdata!$T$1*Rawdata!AU617)</f>
        <v>#DIV/0!</v>
      </c>
      <c r="I617" s="16" t="e">
        <f>IF(A617&gt;$V$1,ROUND(ROUND(V617*$S$1+(1-$S$1)*G617,4)+$T$1*ROUND(($S$1*AA617+(1-$S$1)*(G617-V617)^2)^0.5,4),4),Rawdata!AL617+Rawdata!$T$1*Rawdata!AV617)</f>
        <v>#DIV/0!</v>
      </c>
      <c r="J617" s="16" t="e">
        <f>IF(A617&gt;$W$1,ROUND(ROUND( W617*$S$1+(1-$S$1)*G617,4)+$T$1*ROUND(($S$1*AB617+(1-$S$1)*(G617-W617)^2)^0.5,4),4),Rawdata!AM617+Rawdata!$T$1*Rawdata!AW617)</f>
        <v>#DIV/0!</v>
      </c>
      <c r="K617" s="16" t="e">
        <f>IF(A617&gt;$X$1,ROUND(ROUND( X617*$S$1+(1-$S$1)*G617,4)+$T$1*ROUND(($S$1*AC617+(1-$S$1)*(G617-X617)^2)^0.5,4),4),Rawdata!AN617+Rawdata!$T$1*Rawdata!AX617)</f>
        <v>#DIV/0!</v>
      </c>
      <c r="L617" s="16" t="e">
        <f>IF(A617&gt;$Y$1,ROUND(ROUND( Y617*$S$1+(1-$S$1)*G617,4)+$T$1*ROUND(($S$1*AD617+(1-$S$1)*(G617-Y617)^2)^0.5,4),4),Rawdata!AO617+Rawdata!$T$1*Rawdata!AY617)</f>
        <v>#DIV/0!</v>
      </c>
      <c r="M617" s="16" t="e">
        <f t="shared" si="254"/>
        <v>#DIV/0!</v>
      </c>
      <c r="N617" s="16" t="e">
        <f t="shared" si="255"/>
        <v>#DIV/0!</v>
      </c>
      <c r="O617" s="67"/>
      <c r="P617" s="67"/>
      <c r="Q617" s="31" t="e">
        <f t="shared" si="274"/>
        <v>#DIV/0!</v>
      </c>
      <c r="R617" s="17" t="e">
        <f t="shared" si="275"/>
        <v>#DIV/0!</v>
      </c>
      <c r="S617" s="37" t="e">
        <f t="shared" si="256"/>
        <v>#DIV/0!</v>
      </c>
      <c r="T617" s="17" t="e">
        <f t="shared" si="257"/>
        <v>#DIV/0!</v>
      </c>
      <c r="U617" s="91" t="e">
        <f>IF(A617&gt;$U$1, U618*$S$1+(1-$S$1)*G618,Rawdata!AK617)</f>
        <v>#DIV/0!</v>
      </c>
      <c r="V617" s="91" t="e">
        <f>IF(A617&gt;$V$1,$S$1*V618+(1-$S$1)*G618,Rawdata!AL617)</f>
        <v>#DIV/0!</v>
      </c>
      <c r="W617" s="91" t="e">
        <f>IF(A617&gt;$W$1, $S$1*W618+(1-$S$1)*G618,Rawdata!AM617)</f>
        <v>#DIV/0!</v>
      </c>
      <c r="X617" s="91" t="e">
        <f>IF(A617&gt;$X$1,$S$1*X618+(1-$S$1)*G618,Rawdata!AN617)</f>
        <v>#DIV/0!</v>
      </c>
      <c r="Y617" s="91" t="e">
        <f>IF(A617&gt;$Y$1,$S$1*Y618+(1-$S$1)*G618,Rawdata!AO617)</f>
        <v>#DIV/0!</v>
      </c>
      <c r="Z617" s="91" t="e">
        <f>IF(A617&gt;$Z$1,$S$1*Z618+(1-$S$1)*(G618-U618)^2,Rawdata!AP617)</f>
        <v>#DIV/0!</v>
      </c>
      <c r="AA617" s="91" t="e">
        <f>IF(A617&gt;$AA$1,$S$1*AA618+(1-$S$1)*(G618-V618)^2,Rawdata!AQ617)</f>
        <v>#DIV/0!</v>
      </c>
      <c r="AB617" s="91" t="e">
        <f>IF(A617&gt;89,$S$1*AB618+(1-$S$1)*(G618-W618)^2,Rawdata!AR617)</f>
        <v>#DIV/0!</v>
      </c>
      <c r="AC617" s="91" t="e">
        <f>IF(A617&gt;$AC$1,$S$1*AC618+(1-$S$1)*(G618-X618)^2,Rawdata!AS617)</f>
        <v>#DIV/0!</v>
      </c>
      <c r="AD617" s="91" t="e">
        <f>IF(A617&gt;$AD$1,$S$1*AD618+(1-$S$1)*(G618-Y618)^2,Rawdata!AT617)</f>
        <v>#DIV/0!</v>
      </c>
      <c r="AE617" s="80" t="e">
        <f t="shared" si="249"/>
        <v>#DIV/0!</v>
      </c>
      <c r="AF617" s="81" t="e">
        <f t="shared" si="250"/>
        <v>#DIV/0!</v>
      </c>
      <c r="AG617" s="86">
        <f t="shared" si="273"/>
        <v>0</v>
      </c>
      <c r="AH617" s="107" t="e">
        <f t="shared" si="251"/>
        <v>#DIV/0!</v>
      </c>
      <c r="AI617" s="107" t="e">
        <f t="shared" si="252"/>
        <v>#DIV/0!</v>
      </c>
      <c r="AJ617" s="108" t="e">
        <f t="shared" si="253"/>
        <v>#DIV/0!</v>
      </c>
      <c r="AK617" s="113" t="e">
        <f t="shared" si="258"/>
        <v>#DIV/0!</v>
      </c>
      <c r="AL617" s="113" t="e">
        <f t="shared" si="259"/>
        <v>#DIV/0!</v>
      </c>
      <c r="AM617" s="113" t="e">
        <f t="shared" si="260"/>
        <v>#DIV/0!</v>
      </c>
      <c r="AN617" s="113" t="e">
        <f t="shared" si="261"/>
        <v>#DIV/0!</v>
      </c>
      <c r="AO617" s="113" t="e">
        <f t="shared" si="262"/>
        <v>#DIV/0!</v>
      </c>
      <c r="AP617" s="91" t="e">
        <f t="shared" si="263"/>
        <v>#DIV/0!</v>
      </c>
      <c r="AQ617" s="91" t="e">
        <f t="shared" si="264"/>
        <v>#DIV/0!</v>
      </c>
      <c r="AR617" s="91" t="e">
        <f t="shared" si="265"/>
        <v>#DIV/0!</v>
      </c>
      <c r="AS617" s="91" t="e">
        <f t="shared" si="266"/>
        <v>#DIV/0!</v>
      </c>
      <c r="AT617" s="91" t="e">
        <f t="shared" si="267"/>
        <v>#DIV/0!</v>
      </c>
      <c r="AU617" s="113" t="e">
        <f t="shared" si="268"/>
        <v>#DIV/0!</v>
      </c>
      <c r="AV617" s="113" t="e">
        <f t="shared" si="269"/>
        <v>#DIV/0!</v>
      </c>
      <c r="AW617" s="113" t="e">
        <f t="shared" si="270"/>
        <v>#DIV/0!</v>
      </c>
      <c r="AX617" s="113" t="e">
        <f t="shared" si="271"/>
        <v>#DIV/0!</v>
      </c>
      <c r="AY617" s="113" t="e">
        <f t="shared" si="272"/>
        <v>#DIV/0!</v>
      </c>
    </row>
    <row r="618" spans="1:51" x14ac:dyDescent="0.25">
      <c r="A618" s="119"/>
      <c r="B618" s="83"/>
      <c r="C618" s="85"/>
      <c r="D618" s="85"/>
      <c r="E618" s="85"/>
      <c r="F618" s="71"/>
      <c r="G618" s="96"/>
      <c r="H618" s="16" t="e">
        <f>IF(A618&gt;$U$1,ROUND(ROUND( U618*$S$1+(1-$S$1)*G618,4)+$T$1*ROUND(($S$1*Z618+(1-$S$1)*(G618-U618)^2)^0.5,4),4),Rawdata!AK618+Rawdata!$T$1*Rawdata!AU618)</f>
        <v>#DIV/0!</v>
      </c>
      <c r="I618" s="16" t="e">
        <f>IF(A618&gt;$V$1,ROUND(ROUND(V618*$S$1+(1-$S$1)*G618,4)+$T$1*ROUND(($S$1*AA618+(1-$S$1)*(G618-V618)^2)^0.5,4),4),Rawdata!AL618+Rawdata!$T$1*Rawdata!AV618)</f>
        <v>#DIV/0!</v>
      </c>
      <c r="J618" s="16" t="e">
        <f>IF(A618&gt;$W$1,ROUND(ROUND( W618*$S$1+(1-$S$1)*G618,4)+$T$1*ROUND(($S$1*AB618+(1-$S$1)*(G618-W618)^2)^0.5,4),4),Rawdata!AM618+Rawdata!$T$1*Rawdata!AW618)</f>
        <v>#DIV/0!</v>
      </c>
      <c r="K618" s="16" t="e">
        <f>IF(A618&gt;$X$1,ROUND(ROUND( X618*$S$1+(1-$S$1)*G618,4)+$T$1*ROUND(($S$1*AC618+(1-$S$1)*(G618-X618)^2)^0.5,4),4),Rawdata!AN618+Rawdata!$T$1*Rawdata!AX618)</f>
        <v>#DIV/0!</v>
      </c>
      <c r="L618" s="16" t="e">
        <f>IF(A618&gt;$Y$1,ROUND(ROUND( Y618*$S$1+(1-$S$1)*G618,4)+$T$1*ROUND(($S$1*AD618+(1-$S$1)*(G618-Y618)^2)^0.5,4),4),Rawdata!AO618+Rawdata!$T$1*Rawdata!AY618)</f>
        <v>#DIV/0!</v>
      </c>
      <c r="M618" s="16" t="e">
        <f t="shared" si="254"/>
        <v>#DIV/0!</v>
      </c>
      <c r="N618" s="16" t="e">
        <f t="shared" si="255"/>
        <v>#DIV/0!</v>
      </c>
      <c r="O618" s="67"/>
      <c r="P618" s="67"/>
      <c r="Q618" s="31" t="e">
        <f t="shared" si="274"/>
        <v>#DIV/0!</v>
      </c>
      <c r="R618" s="17" t="e">
        <f t="shared" si="275"/>
        <v>#DIV/0!</v>
      </c>
      <c r="S618" s="37" t="e">
        <f t="shared" si="256"/>
        <v>#DIV/0!</v>
      </c>
      <c r="T618" s="17" t="e">
        <f t="shared" si="257"/>
        <v>#DIV/0!</v>
      </c>
      <c r="U618" s="91" t="e">
        <f>IF(A618&gt;$U$1, U619*$S$1+(1-$S$1)*G619,Rawdata!AK618)</f>
        <v>#DIV/0!</v>
      </c>
      <c r="V618" s="91" t="e">
        <f>IF(A618&gt;$V$1,$S$1*V619+(1-$S$1)*G619,Rawdata!AL618)</f>
        <v>#DIV/0!</v>
      </c>
      <c r="W618" s="91" t="e">
        <f>IF(A618&gt;$W$1, $S$1*W619+(1-$S$1)*G619,Rawdata!AM618)</f>
        <v>#DIV/0!</v>
      </c>
      <c r="X618" s="91" t="e">
        <f>IF(A618&gt;$X$1,$S$1*X619+(1-$S$1)*G619,Rawdata!AN618)</f>
        <v>#DIV/0!</v>
      </c>
      <c r="Y618" s="91" t="e">
        <f>IF(A618&gt;$Y$1,$S$1*Y619+(1-$S$1)*G619,Rawdata!AO618)</f>
        <v>#DIV/0!</v>
      </c>
      <c r="Z618" s="91" t="e">
        <f>IF(A618&gt;$Z$1,$S$1*Z619+(1-$S$1)*(G619-U619)^2,Rawdata!AP618)</f>
        <v>#DIV/0!</v>
      </c>
      <c r="AA618" s="91" t="e">
        <f>IF(A618&gt;$AA$1,$S$1*AA619+(1-$S$1)*(G619-V619)^2,Rawdata!AQ618)</f>
        <v>#DIV/0!</v>
      </c>
      <c r="AB618" s="91" t="e">
        <f>IF(A618&gt;89,$S$1*AB619+(1-$S$1)*(G619-W619)^2,Rawdata!AR618)</f>
        <v>#DIV/0!</v>
      </c>
      <c r="AC618" s="91" t="e">
        <f>IF(A618&gt;$AC$1,$S$1*AC619+(1-$S$1)*(G619-X619)^2,Rawdata!AS618)</f>
        <v>#DIV/0!</v>
      </c>
      <c r="AD618" s="91" t="e">
        <f>IF(A618&gt;$AD$1,$S$1*AD619+(1-$S$1)*(G619-Y619)^2,Rawdata!AT618)</f>
        <v>#DIV/0!</v>
      </c>
      <c r="AE618" s="80" t="e">
        <f t="shared" si="249"/>
        <v>#DIV/0!</v>
      </c>
      <c r="AF618" s="81" t="e">
        <f t="shared" si="250"/>
        <v>#DIV/0!</v>
      </c>
      <c r="AG618" s="86">
        <f t="shared" si="273"/>
        <v>0</v>
      </c>
      <c r="AH618" s="107" t="e">
        <f t="shared" si="251"/>
        <v>#DIV/0!</v>
      </c>
      <c r="AI618" s="107" t="e">
        <f t="shared" si="252"/>
        <v>#DIV/0!</v>
      </c>
      <c r="AJ618" s="108" t="e">
        <f t="shared" si="253"/>
        <v>#DIV/0!</v>
      </c>
      <c r="AK618" s="113" t="e">
        <f t="shared" si="258"/>
        <v>#DIV/0!</v>
      </c>
      <c r="AL618" s="113" t="e">
        <f t="shared" si="259"/>
        <v>#DIV/0!</v>
      </c>
      <c r="AM618" s="113" t="e">
        <f t="shared" si="260"/>
        <v>#DIV/0!</v>
      </c>
      <c r="AN618" s="113" t="e">
        <f t="shared" si="261"/>
        <v>#DIV/0!</v>
      </c>
      <c r="AO618" s="113" t="e">
        <f t="shared" si="262"/>
        <v>#DIV/0!</v>
      </c>
      <c r="AP618" s="91" t="e">
        <f t="shared" si="263"/>
        <v>#DIV/0!</v>
      </c>
      <c r="AQ618" s="91" t="e">
        <f t="shared" si="264"/>
        <v>#DIV/0!</v>
      </c>
      <c r="AR618" s="91" t="e">
        <f t="shared" si="265"/>
        <v>#DIV/0!</v>
      </c>
      <c r="AS618" s="91" t="e">
        <f t="shared" si="266"/>
        <v>#DIV/0!</v>
      </c>
      <c r="AT618" s="91" t="e">
        <f t="shared" si="267"/>
        <v>#DIV/0!</v>
      </c>
      <c r="AU618" s="113" t="e">
        <f t="shared" si="268"/>
        <v>#DIV/0!</v>
      </c>
      <c r="AV618" s="113" t="e">
        <f t="shared" si="269"/>
        <v>#DIV/0!</v>
      </c>
      <c r="AW618" s="113" t="e">
        <f t="shared" si="270"/>
        <v>#DIV/0!</v>
      </c>
      <c r="AX618" s="113" t="e">
        <f t="shared" si="271"/>
        <v>#DIV/0!</v>
      </c>
      <c r="AY618" s="113" t="e">
        <f t="shared" si="272"/>
        <v>#DIV/0!</v>
      </c>
    </row>
    <row r="619" spans="1:51" x14ac:dyDescent="0.25">
      <c r="A619" s="119"/>
      <c r="B619" s="83"/>
      <c r="C619" s="85"/>
      <c r="D619" s="85"/>
      <c r="E619" s="85"/>
      <c r="F619" s="71"/>
      <c r="G619" s="96"/>
      <c r="H619" s="16" t="e">
        <f>IF(A619&gt;$U$1,ROUND(ROUND( U619*$S$1+(1-$S$1)*G619,4)+$T$1*ROUND(($S$1*Z619+(1-$S$1)*(G619-U619)^2)^0.5,4),4),Rawdata!AK619+Rawdata!$T$1*Rawdata!AU619)</f>
        <v>#DIV/0!</v>
      </c>
      <c r="I619" s="16" t="e">
        <f>IF(A619&gt;$V$1,ROUND(ROUND(V619*$S$1+(1-$S$1)*G619,4)+$T$1*ROUND(($S$1*AA619+(1-$S$1)*(G619-V619)^2)^0.5,4),4),Rawdata!AL619+Rawdata!$T$1*Rawdata!AV619)</f>
        <v>#DIV/0!</v>
      </c>
      <c r="J619" s="16" t="e">
        <f>IF(A619&gt;$W$1,ROUND(ROUND( W619*$S$1+(1-$S$1)*G619,4)+$T$1*ROUND(($S$1*AB619+(1-$S$1)*(G619-W619)^2)^0.5,4),4),Rawdata!AM619+Rawdata!$T$1*Rawdata!AW619)</f>
        <v>#DIV/0!</v>
      </c>
      <c r="K619" s="16" t="e">
        <f>IF(A619&gt;$X$1,ROUND(ROUND( X619*$S$1+(1-$S$1)*G619,4)+$T$1*ROUND(($S$1*AC619+(1-$S$1)*(G619-X619)^2)^0.5,4),4),Rawdata!AN619+Rawdata!$T$1*Rawdata!AX619)</f>
        <v>#DIV/0!</v>
      </c>
      <c r="L619" s="16" t="e">
        <f>IF(A619&gt;$Y$1,ROUND(ROUND( Y619*$S$1+(1-$S$1)*G619,4)+$T$1*ROUND(($S$1*AD619+(1-$S$1)*(G619-Y619)^2)^0.5,4),4),Rawdata!AO619+Rawdata!$T$1*Rawdata!AY619)</f>
        <v>#DIV/0!</v>
      </c>
      <c r="M619" s="16" t="e">
        <f t="shared" si="254"/>
        <v>#DIV/0!</v>
      </c>
      <c r="N619" s="16" t="e">
        <f t="shared" si="255"/>
        <v>#DIV/0!</v>
      </c>
      <c r="O619" s="67"/>
      <c r="P619" s="67"/>
      <c r="Q619" s="31" t="e">
        <f t="shared" si="274"/>
        <v>#DIV/0!</v>
      </c>
      <c r="R619" s="17" t="e">
        <f t="shared" si="275"/>
        <v>#DIV/0!</v>
      </c>
      <c r="S619" s="37" t="e">
        <f t="shared" si="256"/>
        <v>#DIV/0!</v>
      </c>
      <c r="T619" s="17" t="e">
        <f t="shared" si="257"/>
        <v>#DIV/0!</v>
      </c>
      <c r="U619" s="91" t="e">
        <f>IF(A619&gt;$U$1, U620*$S$1+(1-$S$1)*G620,Rawdata!AK619)</f>
        <v>#DIV/0!</v>
      </c>
      <c r="V619" s="91" t="e">
        <f>IF(A619&gt;$V$1,$S$1*V620+(1-$S$1)*G620,Rawdata!AL619)</f>
        <v>#DIV/0!</v>
      </c>
      <c r="W619" s="91" t="e">
        <f>IF(A619&gt;$W$1, $S$1*W620+(1-$S$1)*G620,Rawdata!AM619)</f>
        <v>#DIV/0!</v>
      </c>
      <c r="X619" s="91" t="e">
        <f>IF(A619&gt;$X$1,$S$1*X620+(1-$S$1)*G620,Rawdata!AN619)</f>
        <v>#DIV/0!</v>
      </c>
      <c r="Y619" s="91" t="e">
        <f>IF(A619&gt;$Y$1,$S$1*Y620+(1-$S$1)*G620,Rawdata!AO619)</f>
        <v>#DIV/0!</v>
      </c>
      <c r="Z619" s="91" t="e">
        <f>IF(A619&gt;$Z$1,$S$1*Z620+(1-$S$1)*(G620-U620)^2,Rawdata!AP619)</f>
        <v>#DIV/0!</v>
      </c>
      <c r="AA619" s="91" t="e">
        <f>IF(A619&gt;$AA$1,$S$1*AA620+(1-$S$1)*(G620-V620)^2,Rawdata!AQ619)</f>
        <v>#DIV/0!</v>
      </c>
      <c r="AB619" s="91" t="e">
        <f>IF(A619&gt;89,$S$1*AB620+(1-$S$1)*(G620-W620)^2,Rawdata!AR619)</f>
        <v>#DIV/0!</v>
      </c>
      <c r="AC619" s="91" t="e">
        <f>IF(A619&gt;$AC$1,$S$1*AC620+(1-$S$1)*(G620-X620)^2,Rawdata!AS619)</f>
        <v>#DIV/0!</v>
      </c>
      <c r="AD619" s="91" t="e">
        <f>IF(A619&gt;$AD$1,$S$1*AD620+(1-$S$1)*(G620-Y620)^2,Rawdata!AT619)</f>
        <v>#DIV/0!</v>
      </c>
      <c r="AE619" s="80" t="e">
        <f t="shared" si="249"/>
        <v>#DIV/0!</v>
      </c>
      <c r="AF619" s="81" t="e">
        <f t="shared" si="250"/>
        <v>#DIV/0!</v>
      </c>
      <c r="AG619" s="86">
        <f t="shared" si="273"/>
        <v>0</v>
      </c>
      <c r="AH619" s="107" t="e">
        <f t="shared" si="251"/>
        <v>#DIV/0!</v>
      </c>
      <c r="AI619" s="107" t="e">
        <f t="shared" si="252"/>
        <v>#DIV/0!</v>
      </c>
      <c r="AJ619" s="108" t="e">
        <f t="shared" si="253"/>
        <v>#DIV/0!</v>
      </c>
      <c r="AK619" s="113" t="e">
        <f t="shared" si="258"/>
        <v>#DIV/0!</v>
      </c>
      <c r="AL619" s="113" t="e">
        <f t="shared" si="259"/>
        <v>#DIV/0!</v>
      </c>
      <c r="AM619" s="113" t="e">
        <f t="shared" si="260"/>
        <v>#DIV/0!</v>
      </c>
      <c r="AN619" s="113" t="e">
        <f t="shared" si="261"/>
        <v>#DIV/0!</v>
      </c>
      <c r="AO619" s="113" t="e">
        <f t="shared" si="262"/>
        <v>#DIV/0!</v>
      </c>
      <c r="AP619" s="91" t="e">
        <f t="shared" si="263"/>
        <v>#DIV/0!</v>
      </c>
      <c r="AQ619" s="91" t="e">
        <f t="shared" si="264"/>
        <v>#DIV/0!</v>
      </c>
      <c r="AR619" s="91" t="e">
        <f t="shared" si="265"/>
        <v>#DIV/0!</v>
      </c>
      <c r="AS619" s="91" t="e">
        <f t="shared" si="266"/>
        <v>#DIV/0!</v>
      </c>
      <c r="AT619" s="91" t="e">
        <f t="shared" si="267"/>
        <v>#DIV/0!</v>
      </c>
      <c r="AU619" s="113" t="e">
        <f t="shared" si="268"/>
        <v>#DIV/0!</v>
      </c>
      <c r="AV619" s="113" t="e">
        <f t="shared" si="269"/>
        <v>#DIV/0!</v>
      </c>
      <c r="AW619" s="113" t="e">
        <f t="shared" si="270"/>
        <v>#DIV/0!</v>
      </c>
      <c r="AX619" s="113" t="e">
        <f t="shared" si="271"/>
        <v>#DIV/0!</v>
      </c>
      <c r="AY619" s="113" t="e">
        <f t="shared" si="272"/>
        <v>#DIV/0!</v>
      </c>
    </row>
    <row r="620" spans="1:51" x14ac:dyDescent="0.25">
      <c r="A620" s="119"/>
      <c r="B620" s="83"/>
      <c r="C620" s="85"/>
      <c r="D620" s="85"/>
      <c r="E620" s="85"/>
      <c r="F620" s="71"/>
      <c r="G620" s="96"/>
      <c r="H620" s="16" t="e">
        <f>IF(A620&gt;$U$1,ROUND(ROUND( U620*$S$1+(1-$S$1)*G620,4)+$T$1*ROUND(($S$1*Z620+(1-$S$1)*(G620-U620)^2)^0.5,4),4),Rawdata!AK620+Rawdata!$T$1*Rawdata!AU620)</f>
        <v>#DIV/0!</v>
      </c>
      <c r="I620" s="16" t="e">
        <f>IF(A620&gt;$V$1,ROUND(ROUND(V620*$S$1+(1-$S$1)*G620,4)+$T$1*ROUND(($S$1*AA620+(1-$S$1)*(G620-V620)^2)^0.5,4),4),Rawdata!AL620+Rawdata!$T$1*Rawdata!AV620)</f>
        <v>#DIV/0!</v>
      </c>
      <c r="J620" s="16" t="e">
        <f>IF(A620&gt;$W$1,ROUND(ROUND( W620*$S$1+(1-$S$1)*G620,4)+$T$1*ROUND(($S$1*AB620+(1-$S$1)*(G620-W620)^2)^0.5,4),4),Rawdata!AM620+Rawdata!$T$1*Rawdata!AW620)</f>
        <v>#DIV/0!</v>
      </c>
      <c r="K620" s="16" t="e">
        <f>IF(A620&gt;$X$1,ROUND(ROUND( X620*$S$1+(1-$S$1)*G620,4)+$T$1*ROUND(($S$1*AC620+(1-$S$1)*(G620-X620)^2)^0.5,4),4),Rawdata!AN620+Rawdata!$T$1*Rawdata!AX620)</f>
        <v>#DIV/0!</v>
      </c>
      <c r="L620" s="16" t="e">
        <f>IF(A620&gt;$Y$1,ROUND(ROUND( Y620*$S$1+(1-$S$1)*G620,4)+$T$1*ROUND(($S$1*AD620+(1-$S$1)*(G620-Y620)^2)^0.5,4),4),Rawdata!AO620+Rawdata!$T$1*Rawdata!AY620)</f>
        <v>#DIV/0!</v>
      </c>
      <c r="M620" s="16" t="e">
        <f t="shared" si="254"/>
        <v>#DIV/0!</v>
      </c>
      <c r="N620" s="16" t="e">
        <f t="shared" si="255"/>
        <v>#DIV/0!</v>
      </c>
      <c r="O620" s="67"/>
      <c r="P620" s="67"/>
      <c r="Q620" s="31" t="e">
        <f t="shared" si="274"/>
        <v>#DIV/0!</v>
      </c>
      <c r="R620" s="17" t="e">
        <f t="shared" si="275"/>
        <v>#DIV/0!</v>
      </c>
      <c r="S620" s="37" t="e">
        <f t="shared" si="256"/>
        <v>#DIV/0!</v>
      </c>
      <c r="T620" s="17" t="e">
        <f t="shared" si="257"/>
        <v>#DIV/0!</v>
      </c>
      <c r="U620" s="91" t="e">
        <f>IF(A620&gt;$U$1, U621*$S$1+(1-$S$1)*G621,Rawdata!AK620)</f>
        <v>#DIV/0!</v>
      </c>
      <c r="V620" s="91" t="e">
        <f>IF(A620&gt;$V$1,$S$1*V621+(1-$S$1)*G621,Rawdata!AL620)</f>
        <v>#DIV/0!</v>
      </c>
      <c r="W620" s="91" t="e">
        <f>IF(A620&gt;$W$1, $S$1*W621+(1-$S$1)*G621,Rawdata!AM620)</f>
        <v>#DIV/0!</v>
      </c>
      <c r="X620" s="91" t="e">
        <f>IF(A620&gt;$X$1,$S$1*X621+(1-$S$1)*G621,Rawdata!AN620)</f>
        <v>#DIV/0!</v>
      </c>
      <c r="Y620" s="91" t="e">
        <f>IF(A620&gt;$Y$1,$S$1*Y621+(1-$S$1)*G621,Rawdata!AO620)</f>
        <v>#DIV/0!</v>
      </c>
      <c r="Z620" s="91" t="e">
        <f>IF(A620&gt;$Z$1,$S$1*Z621+(1-$S$1)*(G621-U621)^2,Rawdata!AP620)</f>
        <v>#DIV/0!</v>
      </c>
      <c r="AA620" s="91" t="e">
        <f>IF(A620&gt;$AA$1,$S$1*AA621+(1-$S$1)*(G621-V621)^2,Rawdata!AQ620)</f>
        <v>#DIV/0!</v>
      </c>
      <c r="AB620" s="91" t="e">
        <f>IF(A620&gt;89,$S$1*AB621+(1-$S$1)*(G621-W621)^2,Rawdata!AR620)</f>
        <v>#DIV/0!</v>
      </c>
      <c r="AC620" s="91" t="e">
        <f>IF(A620&gt;$AC$1,$S$1*AC621+(1-$S$1)*(G621-X621)^2,Rawdata!AS620)</f>
        <v>#DIV/0!</v>
      </c>
      <c r="AD620" s="91" t="e">
        <f>IF(A620&gt;$AD$1,$S$1*AD621+(1-$S$1)*(G621-Y621)^2,Rawdata!AT620)</f>
        <v>#DIV/0!</v>
      </c>
      <c r="AE620" s="80" t="e">
        <f t="shared" si="249"/>
        <v>#DIV/0!</v>
      </c>
      <c r="AF620" s="81" t="e">
        <f t="shared" si="250"/>
        <v>#DIV/0!</v>
      </c>
      <c r="AG620" s="86">
        <f t="shared" si="273"/>
        <v>0</v>
      </c>
      <c r="AH620" s="107" t="e">
        <f t="shared" si="251"/>
        <v>#DIV/0!</v>
      </c>
      <c r="AI620" s="107" t="e">
        <f t="shared" si="252"/>
        <v>#DIV/0!</v>
      </c>
      <c r="AJ620" s="108" t="e">
        <f t="shared" si="253"/>
        <v>#DIV/0!</v>
      </c>
      <c r="AK620" s="113" t="e">
        <f t="shared" si="258"/>
        <v>#DIV/0!</v>
      </c>
      <c r="AL620" s="113" t="e">
        <f t="shared" si="259"/>
        <v>#DIV/0!</v>
      </c>
      <c r="AM620" s="113" t="e">
        <f t="shared" si="260"/>
        <v>#DIV/0!</v>
      </c>
      <c r="AN620" s="113" t="e">
        <f t="shared" si="261"/>
        <v>#DIV/0!</v>
      </c>
      <c r="AO620" s="113" t="e">
        <f t="shared" si="262"/>
        <v>#DIV/0!</v>
      </c>
      <c r="AP620" s="91" t="e">
        <f t="shared" si="263"/>
        <v>#DIV/0!</v>
      </c>
      <c r="AQ620" s="91" t="e">
        <f t="shared" si="264"/>
        <v>#DIV/0!</v>
      </c>
      <c r="AR620" s="91" t="e">
        <f t="shared" si="265"/>
        <v>#DIV/0!</v>
      </c>
      <c r="AS620" s="91" t="e">
        <f t="shared" si="266"/>
        <v>#DIV/0!</v>
      </c>
      <c r="AT620" s="91" t="e">
        <f t="shared" si="267"/>
        <v>#DIV/0!</v>
      </c>
      <c r="AU620" s="113" t="e">
        <f t="shared" si="268"/>
        <v>#DIV/0!</v>
      </c>
      <c r="AV620" s="113" t="e">
        <f t="shared" si="269"/>
        <v>#DIV/0!</v>
      </c>
      <c r="AW620" s="113" t="e">
        <f t="shared" si="270"/>
        <v>#DIV/0!</v>
      </c>
      <c r="AX620" s="113" t="e">
        <f t="shared" si="271"/>
        <v>#DIV/0!</v>
      </c>
      <c r="AY620" s="113" t="e">
        <f t="shared" si="272"/>
        <v>#DIV/0!</v>
      </c>
    </row>
    <row r="621" spans="1:51" x14ac:dyDescent="0.25">
      <c r="A621" s="119"/>
      <c r="B621" s="83"/>
      <c r="C621" s="85"/>
      <c r="D621" s="85"/>
      <c r="E621" s="85"/>
      <c r="F621" s="71"/>
      <c r="G621" s="96"/>
      <c r="H621" s="16" t="e">
        <f>IF(A621&gt;$U$1,ROUND(ROUND( U621*$S$1+(1-$S$1)*G621,4)+$T$1*ROUND(($S$1*Z621+(1-$S$1)*(G621-U621)^2)^0.5,4),4),Rawdata!AK621+Rawdata!$T$1*Rawdata!AU621)</f>
        <v>#DIV/0!</v>
      </c>
      <c r="I621" s="16" t="e">
        <f>IF(A621&gt;$V$1,ROUND(ROUND(V621*$S$1+(1-$S$1)*G621,4)+$T$1*ROUND(($S$1*AA621+(1-$S$1)*(G621-V621)^2)^0.5,4),4),Rawdata!AL621+Rawdata!$T$1*Rawdata!AV621)</f>
        <v>#DIV/0!</v>
      </c>
      <c r="J621" s="16" t="e">
        <f>IF(A621&gt;$W$1,ROUND(ROUND( W621*$S$1+(1-$S$1)*G621,4)+$T$1*ROUND(($S$1*AB621+(1-$S$1)*(G621-W621)^2)^0.5,4),4),Rawdata!AM621+Rawdata!$T$1*Rawdata!AW621)</f>
        <v>#DIV/0!</v>
      </c>
      <c r="K621" s="16" t="e">
        <f>IF(A621&gt;$X$1,ROUND(ROUND( X621*$S$1+(1-$S$1)*G621,4)+$T$1*ROUND(($S$1*AC621+(1-$S$1)*(G621-X621)^2)^0.5,4),4),Rawdata!AN621+Rawdata!$T$1*Rawdata!AX621)</f>
        <v>#DIV/0!</v>
      </c>
      <c r="L621" s="16" t="e">
        <f>IF(A621&gt;$Y$1,ROUND(ROUND( Y621*$S$1+(1-$S$1)*G621,4)+$T$1*ROUND(($S$1*AD621+(1-$S$1)*(G621-Y621)^2)^0.5,4),4),Rawdata!AO621+Rawdata!$T$1*Rawdata!AY621)</f>
        <v>#DIV/0!</v>
      </c>
      <c r="M621" s="16" t="e">
        <f t="shared" si="254"/>
        <v>#DIV/0!</v>
      </c>
      <c r="N621" s="16" t="e">
        <f t="shared" si="255"/>
        <v>#DIV/0!</v>
      </c>
      <c r="O621" s="67"/>
      <c r="P621" s="67"/>
      <c r="Q621" s="31" t="e">
        <f t="shared" si="274"/>
        <v>#DIV/0!</v>
      </c>
      <c r="R621" s="17" t="e">
        <f t="shared" si="275"/>
        <v>#DIV/0!</v>
      </c>
      <c r="S621" s="37" t="e">
        <f t="shared" si="256"/>
        <v>#DIV/0!</v>
      </c>
      <c r="T621" s="17" t="e">
        <f t="shared" si="257"/>
        <v>#DIV/0!</v>
      </c>
      <c r="U621" s="91" t="e">
        <f>IF(A621&gt;$U$1, U622*$S$1+(1-$S$1)*G622,Rawdata!AK621)</f>
        <v>#DIV/0!</v>
      </c>
      <c r="V621" s="91" t="e">
        <f>IF(A621&gt;$V$1,$S$1*V622+(1-$S$1)*G622,Rawdata!AL621)</f>
        <v>#DIV/0!</v>
      </c>
      <c r="W621" s="91" t="e">
        <f>IF(A621&gt;$W$1, $S$1*W622+(1-$S$1)*G622,Rawdata!AM621)</f>
        <v>#DIV/0!</v>
      </c>
      <c r="X621" s="91" t="e">
        <f>IF(A621&gt;$X$1,$S$1*X622+(1-$S$1)*G622,Rawdata!AN621)</f>
        <v>#DIV/0!</v>
      </c>
      <c r="Y621" s="91" t="e">
        <f>IF(A621&gt;$Y$1,$S$1*Y622+(1-$S$1)*G622,Rawdata!AO621)</f>
        <v>#DIV/0!</v>
      </c>
      <c r="Z621" s="91" t="e">
        <f>IF(A621&gt;$Z$1,$S$1*Z622+(1-$S$1)*(G622-U622)^2,Rawdata!AP621)</f>
        <v>#DIV/0!</v>
      </c>
      <c r="AA621" s="91" t="e">
        <f>IF(A621&gt;$AA$1,$S$1*AA622+(1-$S$1)*(G622-V622)^2,Rawdata!AQ621)</f>
        <v>#DIV/0!</v>
      </c>
      <c r="AB621" s="91" t="e">
        <f>IF(A621&gt;89,$S$1*AB622+(1-$S$1)*(G622-W622)^2,Rawdata!AR621)</f>
        <v>#DIV/0!</v>
      </c>
      <c r="AC621" s="91" t="e">
        <f>IF(A621&gt;$AC$1,$S$1*AC622+(1-$S$1)*(G622-X622)^2,Rawdata!AS621)</f>
        <v>#DIV/0!</v>
      </c>
      <c r="AD621" s="91" t="e">
        <f>IF(A621&gt;$AD$1,$S$1*AD622+(1-$S$1)*(G622-Y622)^2,Rawdata!AT621)</f>
        <v>#DIV/0!</v>
      </c>
      <c r="AE621" s="80" t="e">
        <f t="shared" si="249"/>
        <v>#DIV/0!</v>
      </c>
      <c r="AF621" s="81" t="e">
        <f t="shared" si="250"/>
        <v>#DIV/0!</v>
      </c>
      <c r="AG621" s="86">
        <f t="shared" si="273"/>
        <v>0</v>
      </c>
      <c r="AH621" s="107" t="e">
        <f t="shared" si="251"/>
        <v>#DIV/0!</v>
      </c>
      <c r="AI621" s="107" t="e">
        <f t="shared" si="252"/>
        <v>#DIV/0!</v>
      </c>
      <c r="AJ621" s="108" t="e">
        <f t="shared" si="253"/>
        <v>#DIV/0!</v>
      </c>
      <c r="AK621" s="113" t="e">
        <f t="shared" si="258"/>
        <v>#DIV/0!</v>
      </c>
      <c r="AL621" s="113" t="e">
        <f t="shared" si="259"/>
        <v>#DIV/0!</v>
      </c>
      <c r="AM621" s="113" t="e">
        <f t="shared" si="260"/>
        <v>#DIV/0!</v>
      </c>
      <c r="AN621" s="113" t="e">
        <f t="shared" si="261"/>
        <v>#DIV/0!</v>
      </c>
      <c r="AO621" s="113" t="e">
        <f t="shared" si="262"/>
        <v>#DIV/0!</v>
      </c>
      <c r="AP621" s="91" t="e">
        <f t="shared" si="263"/>
        <v>#DIV/0!</v>
      </c>
      <c r="AQ621" s="91" t="e">
        <f t="shared" si="264"/>
        <v>#DIV/0!</v>
      </c>
      <c r="AR621" s="91" t="e">
        <f t="shared" si="265"/>
        <v>#DIV/0!</v>
      </c>
      <c r="AS621" s="91" t="e">
        <f t="shared" si="266"/>
        <v>#DIV/0!</v>
      </c>
      <c r="AT621" s="91" t="e">
        <f t="shared" si="267"/>
        <v>#DIV/0!</v>
      </c>
      <c r="AU621" s="113" t="e">
        <f t="shared" si="268"/>
        <v>#DIV/0!</v>
      </c>
      <c r="AV621" s="113" t="e">
        <f t="shared" si="269"/>
        <v>#DIV/0!</v>
      </c>
      <c r="AW621" s="113" t="e">
        <f t="shared" si="270"/>
        <v>#DIV/0!</v>
      </c>
      <c r="AX621" s="113" t="e">
        <f t="shared" si="271"/>
        <v>#DIV/0!</v>
      </c>
      <c r="AY621" s="113" t="e">
        <f t="shared" si="272"/>
        <v>#DIV/0!</v>
      </c>
    </row>
    <row r="622" spans="1:51" x14ac:dyDescent="0.25">
      <c r="A622" s="119"/>
      <c r="B622" s="83"/>
      <c r="C622" s="85"/>
      <c r="D622" s="85"/>
      <c r="E622" s="85"/>
      <c r="F622" s="71"/>
      <c r="G622" s="96"/>
      <c r="H622" s="16" t="e">
        <f>IF(A622&gt;$U$1,ROUND(ROUND( U622*$S$1+(1-$S$1)*G622,4)+$T$1*ROUND(($S$1*Z622+(1-$S$1)*(G622-U622)^2)^0.5,4),4),Rawdata!AK622+Rawdata!$T$1*Rawdata!AU622)</f>
        <v>#DIV/0!</v>
      </c>
      <c r="I622" s="16" t="e">
        <f>IF(A622&gt;$V$1,ROUND(ROUND(V622*$S$1+(1-$S$1)*G622,4)+$T$1*ROUND(($S$1*AA622+(1-$S$1)*(G622-V622)^2)^0.5,4),4),Rawdata!AL622+Rawdata!$T$1*Rawdata!AV622)</f>
        <v>#DIV/0!</v>
      </c>
      <c r="J622" s="16" t="e">
        <f>IF(A622&gt;$W$1,ROUND(ROUND( W622*$S$1+(1-$S$1)*G622,4)+$T$1*ROUND(($S$1*AB622+(1-$S$1)*(G622-W622)^2)^0.5,4),4),Rawdata!AM622+Rawdata!$T$1*Rawdata!AW622)</f>
        <v>#DIV/0!</v>
      </c>
      <c r="K622" s="16" t="e">
        <f>IF(A622&gt;$X$1,ROUND(ROUND( X622*$S$1+(1-$S$1)*G622,4)+$T$1*ROUND(($S$1*AC622+(1-$S$1)*(G622-X622)^2)^0.5,4),4),Rawdata!AN622+Rawdata!$T$1*Rawdata!AX622)</f>
        <v>#DIV/0!</v>
      </c>
      <c r="L622" s="16" t="e">
        <f>IF(A622&gt;$Y$1,ROUND(ROUND( Y622*$S$1+(1-$S$1)*G622,4)+$T$1*ROUND(($S$1*AD622+(1-$S$1)*(G622-Y622)^2)^0.5,4),4),Rawdata!AO622+Rawdata!$T$1*Rawdata!AY622)</f>
        <v>#DIV/0!</v>
      </c>
      <c r="M622" s="16" t="e">
        <f t="shared" si="254"/>
        <v>#DIV/0!</v>
      </c>
      <c r="N622" s="16" t="e">
        <f t="shared" si="255"/>
        <v>#DIV/0!</v>
      </c>
      <c r="O622" s="67"/>
      <c r="P622" s="67"/>
      <c r="Q622" s="31" t="e">
        <f t="shared" si="274"/>
        <v>#DIV/0!</v>
      </c>
      <c r="R622" s="17" t="e">
        <f t="shared" si="275"/>
        <v>#DIV/0!</v>
      </c>
      <c r="S622" s="37" t="e">
        <f t="shared" si="256"/>
        <v>#DIV/0!</v>
      </c>
      <c r="T622" s="17" t="e">
        <f t="shared" si="257"/>
        <v>#DIV/0!</v>
      </c>
      <c r="U622" s="91" t="e">
        <f>IF(A622&gt;$U$1, U623*$S$1+(1-$S$1)*G623,Rawdata!AK622)</f>
        <v>#DIV/0!</v>
      </c>
      <c r="V622" s="91" t="e">
        <f>IF(A622&gt;$V$1,$S$1*V623+(1-$S$1)*G623,Rawdata!AL622)</f>
        <v>#DIV/0!</v>
      </c>
      <c r="W622" s="91" t="e">
        <f>IF(A622&gt;$W$1, $S$1*W623+(1-$S$1)*G623,Rawdata!AM622)</f>
        <v>#DIV/0!</v>
      </c>
      <c r="X622" s="91" t="e">
        <f>IF(A622&gt;$X$1,$S$1*X623+(1-$S$1)*G623,Rawdata!AN622)</f>
        <v>#DIV/0!</v>
      </c>
      <c r="Y622" s="91" t="e">
        <f>IF(A622&gt;$Y$1,$S$1*Y623+(1-$S$1)*G623,Rawdata!AO622)</f>
        <v>#DIV/0!</v>
      </c>
      <c r="Z622" s="91" t="e">
        <f>IF(A622&gt;$Z$1,$S$1*Z623+(1-$S$1)*(G623-U623)^2,Rawdata!AP622)</f>
        <v>#DIV/0!</v>
      </c>
      <c r="AA622" s="91" t="e">
        <f>IF(A622&gt;$AA$1,$S$1*AA623+(1-$S$1)*(G623-V623)^2,Rawdata!AQ622)</f>
        <v>#DIV/0!</v>
      </c>
      <c r="AB622" s="91" t="e">
        <f>IF(A622&gt;89,$S$1*AB623+(1-$S$1)*(G623-W623)^2,Rawdata!AR622)</f>
        <v>#DIV/0!</v>
      </c>
      <c r="AC622" s="91" t="e">
        <f>IF(A622&gt;$AC$1,$S$1*AC623+(1-$S$1)*(G623-X623)^2,Rawdata!AS622)</f>
        <v>#DIV/0!</v>
      </c>
      <c r="AD622" s="91" t="e">
        <f>IF(A622&gt;$AD$1,$S$1*AD623+(1-$S$1)*(G623-Y623)^2,Rawdata!AT622)</f>
        <v>#DIV/0!</v>
      </c>
      <c r="AE622" s="80" t="e">
        <f t="shared" si="249"/>
        <v>#DIV/0!</v>
      </c>
      <c r="AF622" s="81" t="e">
        <f t="shared" si="250"/>
        <v>#DIV/0!</v>
      </c>
      <c r="AG622" s="86">
        <f t="shared" si="273"/>
        <v>0</v>
      </c>
      <c r="AH622" s="107" t="e">
        <f t="shared" si="251"/>
        <v>#DIV/0!</v>
      </c>
      <c r="AI622" s="107" t="e">
        <f t="shared" si="252"/>
        <v>#DIV/0!</v>
      </c>
      <c r="AJ622" s="108" t="e">
        <f t="shared" si="253"/>
        <v>#DIV/0!</v>
      </c>
      <c r="AK622" s="113" t="e">
        <f t="shared" si="258"/>
        <v>#DIV/0!</v>
      </c>
      <c r="AL622" s="113" t="e">
        <f t="shared" si="259"/>
        <v>#DIV/0!</v>
      </c>
      <c r="AM622" s="113" t="e">
        <f t="shared" si="260"/>
        <v>#DIV/0!</v>
      </c>
      <c r="AN622" s="113" t="e">
        <f t="shared" si="261"/>
        <v>#DIV/0!</v>
      </c>
      <c r="AO622" s="113" t="e">
        <f t="shared" si="262"/>
        <v>#DIV/0!</v>
      </c>
      <c r="AP622" s="91" t="e">
        <f t="shared" si="263"/>
        <v>#DIV/0!</v>
      </c>
      <c r="AQ622" s="91" t="e">
        <f t="shared" si="264"/>
        <v>#DIV/0!</v>
      </c>
      <c r="AR622" s="91" t="e">
        <f t="shared" si="265"/>
        <v>#DIV/0!</v>
      </c>
      <c r="AS622" s="91" t="e">
        <f t="shared" si="266"/>
        <v>#DIV/0!</v>
      </c>
      <c r="AT622" s="91" t="e">
        <f t="shared" si="267"/>
        <v>#DIV/0!</v>
      </c>
      <c r="AU622" s="113" t="e">
        <f t="shared" si="268"/>
        <v>#DIV/0!</v>
      </c>
      <c r="AV622" s="113" t="e">
        <f t="shared" si="269"/>
        <v>#DIV/0!</v>
      </c>
      <c r="AW622" s="113" t="e">
        <f t="shared" si="270"/>
        <v>#DIV/0!</v>
      </c>
      <c r="AX622" s="113" t="e">
        <f t="shared" si="271"/>
        <v>#DIV/0!</v>
      </c>
      <c r="AY622" s="113" t="e">
        <f t="shared" si="272"/>
        <v>#DIV/0!</v>
      </c>
    </row>
    <row r="623" spans="1:51" x14ac:dyDescent="0.25">
      <c r="A623" s="119"/>
      <c r="B623" s="83"/>
      <c r="C623" s="85"/>
      <c r="D623" s="85"/>
      <c r="E623" s="85"/>
      <c r="F623" s="71"/>
      <c r="G623" s="96"/>
      <c r="H623" s="16" t="e">
        <f>IF(A623&gt;$U$1,ROUND(ROUND( U623*$S$1+(1-$S$1)*G623,4)+$T$1*ROUND(($S$1*Z623+(1-$S$1)*(G623-U623)^2)^0.5,4),4),Rawdata!AK623+Rawdata!$T$1*Rawdata!AU623)</f>
        <v>#DIV/0!</v>
      </c>
      <c r="I623" s="16" t="e">
        <f>IF(A623&gt;$V$1,ROUND(ROUND(V623*$S$1+(1-$S$1)*G623,4)+$T$1*ROUND(($S$1*AA623+(1-$S$1)*(G623-V623)^2)^0.5,4),4),Rawdata!AL623+Rawdata!$T$1*Rawdata!AV623)</f>
        <v>#DIV/0!</v>
      </c>
      <c r="J623" s="16" t="e">
        <f>IF(A623&gt;$W$1,ROUND(ROUND( W623*$S$1+(1-$S$1)*G623,4)+$T$1*ROUND(($S$1*AB623+(1-$S$1)*(G623-W623)^2)^0.5,4),4),Rawdata!AM623+Rawdata!$T$1*Rawdata!AW623)</f>
        <v>#DIV/0!</v>
      </c>
      <c r="K623" s="16" t="e">
        <f>IF(A623&gt;$X$1,ROUND(ROUND( X623*$S$1+(1-$S$1)*G623,4)+$T$1*ROUND(($S$1*AC623+(1-$S$1)*(G623-X623)^2)^0.5,4),4),Rawdata!AN623+Rawdata!$T$1*Rawdata!AX623)</f>
        <v>#DIV/0!</v>
      </c>
      <c r="L623" s="16" t="e">
        <f>IF(A623&gt;$Y$1,ROUND(ROUND( Y623*$S$1+(1-$S$1)*G623,4)+$T$1*ROUND(($S$1*AD623+(1-$S$1)*(G623-Y623)^2)^0.5,4),4),Rawdata!AO623+Rawdata!$T$1*Rawdata!AY623)</f>
        <v>#DIV/0!</v>
      </c>
      <c r="M623" s="16" t="e">
        <f t="shared" si="254"/>
        <v>#DIV/0!</v>
      </c>
      <c r="N623" s="16" t="e">
        <f t="shared" si="255"/>
        <v>#DIV/0!</v>
      </c>
      <c r="O623" s="67"/>
      <c r="P623" s="67"/>
      <c r="Q623" s="31" t="e">
        <f t="shared" si="274"/>
        <v>#DIV/0!</v>
      </c>
      <c r="R623" s="17" t="e">
        <f t="shared" si="275"/>
        <v>#DIV/0!</v>
      </c>
      <c r="S623" s="37" t="e">
        <f t="shared" si="256"/>
        <v>#DIV/0!</v>
      </c>
      <c r="T623" s="17" t="e">
        <f t="shared" si="257"/>
        <v>#DIV/0!</v>
      </c>
      <c r="U623" s="91" t="e">
        <f>IF(A623&gt;$U$1, U624*$S$1+(1-$S$1)*G624,Rawdata!AK623)</f>
        <v>#DIV/0!</v>
      </c>
      <c r="V623" s="91" t="e">
        <f>IF(A623&gt;$V$1,$S$1*V624+(1-$S$1)*G624,Rawdata!AL623)</f>
        <v>#DIV/0!</v>
      </c>
      <c r="W623" s="91" t="e">
        <f>IF(A623&gt;$W$1, $S$1*W624+(1-$S$1)*G624,Rawdata!AM623)</f>
        <v>#DIV/0!</v>
      </c>
      <c r="X623" s="91" t="e">
        <f>IF(A623&gt;$X$1,$S$1*X624+(1-$S$1)*G624,Rawdata!AN623)</f>
        <v>#DIV/0!</v>
      </c>
      <c r="Y623" s="91" t="e">
        <f>IF(A623&gt;$Y$1,$S$1*Y624+(1-$S$1)*G624,Rawdata!AO623)</f>
        <v>#DIV/0!</v>
      </c>
      <c r="Z623" s="91" t="e">
        <f>IF(A623&gt;$Z$1,$S$1*Z624+(1-$S$1)*(G624-U624)^2,Rawdata!AP623)</f>
        <v>#DIV/0!</v>
      </c>
      <c r="AA623" s="91" t="e">
        <f>IF(A623&gt;$AA$1,$S$1*AA624+(1-$S$1)*(G624-V624)^2,Rawdata!AQ623)</f>
        <v>#DIV/0!</v>
      </c>
      <c r="AB623" s="91" t="e">
        <f>IF(A623&gt;89,$S$1*AB624+(1-$S$1)*(G624-W624)^2,Rawdata!AR623)</f>
        <v>#DIV/0!</v>
      </c>
      <c r="AC623" s="91" t="e">
        <f>IF(A623&gt;$AC$1,$S$1*AC624+(1-$S$1)*(G624-X624)^2,Rawdata!AS623)</f>
        <v>#DIV/0!</v>
      </c>
      <c r="AD623" s="91" t="e">
        <f>IF(A623&gt;$AD$1,$S$1*AD624+(1-$S$1)*(G624-Y624)^2,Rawdata!AT623)</f>
        <v>#DIV/0!</v>
      </c>
      <c r="AE623" s="80" t="e">
        <f t="shared" si="249"/>
        <v>#DIV/0!</v>
      </c>
      <c r="AF623" s="81" t="e">
        <f t="shared" si="250"/>
        <v>#DIV/0!</v>
      </c>
      <c r="AG623" s="86">
        <f t="shared" si="273"/>
        <v>0</v>
      </c>
      <c r="AH623" s="107" t="e">
        <f t="shared" si="251"/>
        <v>#DIV/0!</v>
      </c>
      <c r="AI623" s="107" t="e">
        <f t="shared" si="252"/>
        <v>#DIV/0!</v>
      </c>
      <c r="AJ623" s="108" t="e">
        <f t="shared" si="253"/>
        <v>#DIV/0!</v>
      </c>
      <c r="AK623" s="113" t="e">
        <f t="shared" si="258"/>
        <v>#DIV/0!</v>
      </c>
      <c r="AL623" s="113" t="e">
        <f t="shared" si="259"/>
        <v>#DIV/0!</v>
      </c>
      <c r="AM623" s="113" t="e">
        <f t="shared" si="260"/>
        <v>#DIV/0!</v>
      </c>
      <c r="AN623" s="113" t="e">
        <f t="shared" si="261"/>
        <v>#DIV/0!</v>
      </c>
      <c r="AO623" s="113" t="e">
        <f t="shared" si="262"/>
        <v>#DIV/0!</v>
      </c>
      <c r="AP623" s="91" t="e">
        <f t="shared" si="263"/>
        <v>#DIV/0!</v>
      </c>
      <c r="AQ623" s="91" t="e">
        <f t="shared" si="264"/>
        <v>#DIV/0!</v>
      </c>
      <c r="AR623" s="91" t="e">
        <f t="shared" si="265"/>
        <v>#DIV/0!</v>
      </c>
      <c r="AS623" s="91" t="e">
        <f t="shared" si="266"/>
        <v>#DIV/0!</v>
      </c>
      <c r="AT623" s="91" t="e">
        <f t="shared" si="267"/>
        <v>#DIV/0!</v>
      </c>
      <c r="AU623" s="113" t="e">
        <f t="shared" si="268"/>
        <v>#DIV/0!</v>
      </c>
      <c r="AV623" s="113" t="e">
        <f t="shared" si="269"/>
        <v>#DIV/0!</v>
      </c>
      <c r="AW623" s="113" t="e">
        <f t="shared" si="270"/>
        <v>#DIV/0!</v>
      </c>
      <c r="AX623" s="113" t="e">
        <f t="shared" si="271"/>
        <v>#DIV/0!</v>
      </c>
      <c r="AY623" s="113" t="e">
        <f t="shared" si="272"/>
        <v>#DIV/0!</v>
      </c>
    </row>
    <row r="624" spans="1:51" x14ac:dyDescent="0.25">
      <c r="A624" s="119"/>
      <c r="B624" s="83"/>
      <c r="C624" s="85"/>
      <c r="D624" s="85"/>
      <c r="E624" s="85"/>
      <c r="F624" s="71"/>
      <c r="G624" s="96"/>
      <c r="H624" s="16" t="e">
        <f>IF(A624&gt;$U$1,ROUND(ROUND( U624*$S$1+(1-$S$1)*G624,4)+$T$1*ROUND(($S$1*Z624+(1-$S$1)*(G624-U624)^2)^0.5,4),4),Rawdata!AK624+Rawdata!$T$1*Rawdata!AU624)</f>
        <v>#DIV/0!</v>
      </c>
      <c r="I624" s="16" t="e">
        <f>IF(A624&gt;$V$1,ROUND(ROUND(V624*$S$1+(1-$S$1)*G624,4)+$T$1*ROUND(($S$1*AA624+(1-$S$1)*(G624-V624)^2)^0.5,4),4),Rawdata!AL624+Rawdata!$T$1*Rawdata!AV624)</f>
        <v>#DIV/0!</v>
      </c>
      <c r="J624" s="16" t="e">
        <f>IF(A624&gt;$W$1,ROUND(ROUND( W624*$S$1+(1-$S$1)*G624,4)+$T$1*ROUND(($S$1*AB624+(1-$S$1)*(G624-W624)^2)^0.5,4),4),Rawdata!AM624+Rawdata!$T$1*Rawdata!AW624)</f>
        <v>#DIV/0!</v>
      </c>
      <c r="K624" s="16" t="e">
        <f>IF(A624&gt;$X$1,ROUND(ROUND( X624*$S$1+(1-$S$1)*G624,4)+$T$1*ROUND(($S$1*AC624+(1-$S$1)*(G624-X624)^2)^0.5,4),4),Rawdata!AN624+Rawdata!$T$1*Rawdata!AX624)</f>
        <v>#DIV/0!</v>
      </c>
      <c r="L624" s="16" t="e">
        <f>IF(A624&gt;$Y$1,ROUND(ROUND( Y624*$S$1+(1-$S$1)*G624,4)+$T$1*ROUND(($S$1*AD624+(1-$S$1)*(G624-Y624)^2)^0.5,4),4),Rawdata!AO624+Rawdata!$T$1*Rawdata!AY624)</f>
        <v>#DIV/0!</v>
      </c>
      <c r="M624" s="16" t="e">
        <f t="shared" si="254"/>
        <v>#DIV/0!</v>
      </c>
      <c r="N624" s="16" t="e">
        <f t="shared" si="255"/>
        <v>#DIV/0!</v>
      </c>
      <c r="O624" s="67"/>
      <c r="P624" s="67"/>
      <c r="Q624" s="31" t="e">
        <f t="shared" si="274"/>
        <v>#DIV/0!</v>
      </c>
      <c r="R624" s="17" t="e">
        <f t="shared" si="275"/>
        <v>#DIV/0!</v>
      </c>
      <c r="S624" s="37" t="e">
        <f t="shared" si="256"/>
        <v>#DIV/0!</v>
      </c>
      <c r="T624" s="17" t="e">
        <f t="shared" si="257"/>
        <v>#DIV/0!</v>
      </c>
      <c r="U624" s="91" t="e">
        <f>IF(A624&gt;$U$1, U625*$S$1+(1-$S$1)*G625,Rawdata!AK624)</f>
        <v>#DIV/0!</v>
      </c>
      <c r="V624" s="91" t="e">
        <f>IF(A624&gt;$V$1,$S$1*V625+(1-$S$1)*G625,Rawdata!AL624)</f>
        <v>#DIV/0!</v>
      </c>
      <c r="W624" s="91" t="e">
        <f>IF(A624&gt;$W$1, $S$1*W625+(1-$S$1)*G625,Rawdata!AM624)</f>
        <v>#DIV/0!</v>
      </c>
      <c r="X624" s="91" t="e">
        <f>IF(A624&gt;$X$1,$S$1*X625+(1-$S$1)*G625,Rawdata!AN624)</f>
        <v>#DIV/0!</v>
      </c>
      <c r="Y624" s="91" t="e">
        <f>IF(A624&gt;$Y$1,$S$1*Y625+(1-$S$1)*G625,Rawdata!AO624)</f>
        <v>#DIV/0!</v>
      </c>
      <c r="Z624" s="91" t="e">
        <f>IF(A624&gt;$Z$1,$S$1*Z625+(1-$S$1)*(G625-U625)^2,Rawdata!AP624)</f>
        <v>#DIV/0!</v>
      </c>
      <c r="AA624" s="91" t="e">
        <f>IF(A624&gt;$AA$1,$S$1*AA625+(1-$S$1)*(G625-V625)^2,Rawdata!AQ624)</f>
        <v>#DIV/0!</v>
      </c>
      <c r="AB624" s="91" t="e">
        <f>IF(A624&gt;89,$S$1*AB625+(1-$S$1)*(G625-W625)^2,Rawdata!AR624)</f>
        <v>#DIV/0!</v>
      </c>
      <c r="AC624" s="91" t="e">
        <f>IF(A624&gt;$AC$1,$S$1*AC625+(1-$S$1)*(G625-X625)^2,Rawdata!AS624)</f>
        <v>#DIV/0!</v>
      </c>
      <c r="AD624" s="91" t="e">
        <f>IF(A624&gt;$AD$1,$S$1*AD625+(1-$S$1)*(G625-Y625)^2,Rawdata!AT624)</f>
        <v>#DIV/0!</v>
      </c>
      <c r="AE624" s="80" t="e">
        <f t="shared" si="249"/>
        <v>#DIV/0!</v>
      </c>
      <c r="AF624" s="81" t="e">
        <f t="shared" si="250"/>
        <v>#DIV/0!</v>
      </c>
      <c r="AG624" s="86">
        <f t="shared" si="273"/>
        <v>0</v>
      </c>
      <c r="AH624" s="107" t="e">
        <f t="shared" si="251"/>
        <v>#DIV/0!</v>
      </c>
      <c r="AI624" s="107" t="e">
        <f t="shared" si="252"/>
        <v>#DIV/0!</v>
      </c>
      <c r="AJ624" s="108" t="e">
        <f t="shared" si="253"/>
        <v>#DIV/0!</v>
      </c>
      <c r="AK624" s="113" t="e">
        <f t="shared" si="258"/>
        <v>#DIV/0!</v>
      </c>
      <c r="AL624" s="113" t="e">
        <f t="shared" si="259"/>
        <v>#DIV/0!</v>
      </c>
      <c r="AM624" s="113" t="e">
        <f t="shared" si="260"/>
        <v>#DIV/0!</v>
      </c>
      <c r="AN624" s="113" t="e">
        <f t="shared" si="261"/>
        <v>#DIV/0!</v>
      </c>
      <c r="AO624" s="113" t="e">
        <f t="shared" si="262"/>
        <v>#DIV/0!</v>
      </c>
      <c r="AP624" s="91" t="e">
        <f t="shared" si="263"/>
        <v>#DIV/0!</v>
      </c>
      <c r="AQ624" s="91" t="e">
        <f t="shared" si="264"/>
        <v>#DIV/0!</v>
      </c>
      <c r="AR624" s="91" t="e">
        <f t="shared" si="265"/>
        <v>#DIV/0!</v>
      </c>
      <c r="AS624" s="91" t="e">
        <f t="shared" si="266"/>
        <v>#DIV/0!</v>
      </c>
      <c r="AT624" s="91" t="e">
        <f t="shared" si="267"/>
        <v>#DIV/0!</v>
      </c>
      <c r="AU624" s="113" t="e">
        <f t="shared" si="268"/>
        <v>#DIV/0!</v>
      </c>
      <c r="AV624" s="113" t="e">
        <f t="shared" si="269"/>
        <v>#DIV/0!</v>
      </c>
      <c r="AW624" s="113" t="e">
        <f t="shared" si="270"/>
        <v>#DIV/0!</v>
      </c>
      <c r="AX624" s="113" t="e">
        <f t="shared" si="271"/>
        <v>#DIV/0!</v>
      </c>
      <c r="AY624" s="113" t="e">
        <f t="shared" si="272"/>
        <v>#DIV/0!</v>
      </c>
    </row>
    <row r="625" spans="1:51" x14ac:dyDescent="0.25">
      <c r="A625" s="119"/>
      <c r="B625" s="83"/>
      <c r="C625" s="85"/>
      <c r="D625" s="85"/>
      <c r="E625" s="85"/>
      <c r="F625" s="71"/>
      <c r="G625" s="96"/>
      <c r="H625" s="16" t="e">
        <f>IF(A625&gt;$U$1,ROUND(ROUND( U625*$S$1+(1-$S$1)*G625,4)+$T$1*ROUND(($S$1*Z625+(1-$S$1)*(G625-U625)^2)^0.5,4),4),Rawdata!AK625+Rawdata!$T$1*Rawdata!AU625)</f>
        <v>#DIV/0!</v>
      </c>
      <c r="I625" s="16" t="e">
        <f>IF(A625&gt;$V$1,ROUND(ROUND(V625*$S$1+(1-$S$1)*G625,4)+$T$1*ROUND(($S$1*AA625+(1-$S$1)*(G625-V625)^2)^0.5,4),4),Rawdata!AL625+Rawdata!$T$1*Rawdata!AV625)</f>
        <v>#DIV/0!</v>
      </c>
      <c r="J625" s="16" t="e">
        <f>IF(A625&gt;$W$1,ROUND(ROUND( W625*$S$1+(1-$S$1)*G625,4)+$T$1*ROUND(($S$1*AB625+(1-$S$1)*(G625-W625)^2)^0.5,4),4),Rawdata!AM625+Rawdata!$T$1*Rawdata!AW625)</f>
        <v>#DIV/0!</v>
      </c>
      <c r="K625" s="16" t="e">
        <f>IF(A625&gt;$X$1,ROUND(ROUND( X625*$S$1+(1-$S$1)*G625,4)+$T$1*ROUND(($S$1*AC625+(1-$S$1)*(G625-X625)^2)^0.5,4),4),Rawdata!AN625+Rawdata!$T$1*Rawdata!AX625)</f>
        <v>#DIV/0!</v>
      </c>
      <c r="L625" s="16" t="e">
        <f>IF(A625&gt;$Y$1,ROUND(ROUND( Y625*$S$1+(1-$S$1)*G625,4)+$T$1*ROUND(($S$1*AD625+(1-$S$1)*(G625-Y625)^2)^0.5,4),4),Rawdata!AO625+Rawdata!$T$1*Rawdata!AY625)</f>
        <v>#DIV/0!</v>
      </c>
      <c r="M625" s="16" t="e">
        <f t="shared" si="254"/>
        <v>#DIV/0!</v>
      </c>
      <c r="N625" s="16" t="e">
        <f t="shared" si="255"/>
        <v>#DIV/0!</v>
      </c>
      <c r="O625" s="67"/>
      <c r="P625" s="67"/>
      <c r="Q625" s="31" t="e">
        <f t="shared" si="274"/>
        <v>#DIV/0!</v>
      </c>
      <c r="R625" s="17" t="e">
        <f t="shared" si="275"/>
        <v>#DIV/0!</v>
      </c>
      <c r="S625" s="37" t="e">
        <f t="shared" si="256"/>
        <v>#DIV/0!</v>
      </c>
      <c r="T625" s="17" t="e">
        <f t="shared" si="257"/>
        <v>#DIV/0!</v>
      </c>
      <c r="U625" s="91" t="e">
        <f>IF(A625&gt;$U$1, U626*$S$1+(1-$S$1)*G626,Rawdata!AK625)</f>
        <v>#DIV/0!</v>
      </c>
      <c r="V625" s="91" t="e">
        <f>IF(A625&gt;$V$1,$S$1*V626+(1-$S$1)*G626,Rawdata!AL625)</f>
        <v>#DIV/0!</v>
      </c>
      <c r="W625" s="91" t="e">
        <f>IF(A625&gt;$W$1, $S$1*W626+(1-$S$1)*G626,Rawdata!AM625)</f>
        <v>#DIV/0!</v>
      </c>
      <c r="X625" s="91" t="e">
        <f>IF(A625&gt;$X$1,$S$1*X626+(1-$S$1)*G626,Rawdata!AN625)</f>
        <v>#DIV/0!</v>
      </c>
      <c r="Y625" s="91" t="e">
        <f>IF(A625&gt;$Y$1,$S$1*Y626+(1-$S$1)*G626,Rawdata!AO625)</f>
        <v>#DIV/0!</v>
      </c>
      <c r="Z625" s="91" t="e">
        <f>IF(A625&gt;$Z$1,$S$1*Z626+(1-$S$1)*(G626-U626)^2,Rawdata!AP625)</f>
        <v>#DIV/0!</v>
      </c>
      <c r="AA625" s="91" t="e">
        <f>IF(A625&gt;$AA$1,$S$1*AA626+(1-$S$1)*(G626-V626)^2,Rawdata!AQ625)</f>
        <v>#DIV/0!</v>
      </c>
      <c r="AB625" s="91" t="e">
        <f>IF(A625&gt;89,$S$1*AB626+(1-$S$1)*(G626-W626)^2,Rawdata!AR625)</f>
        <v>#DIV/0!</v>
      </c>
      <c r="AC625" s="91" t="e">
        <f>IF(A625&gt;$AC$1,$S$1*AC626+(1-$S$1)*(G626-X626)^2,Rawdata!AS625)</f>
        <v>#DIV/0!</v>
      </c>
      <c r="AD625" s="91" t="e">
        <f>IF(A625&gt;$AD$1,$S$1*AD626+(1-$S$1)*(G626-Y626)^2,Rawdata!AT625)</f>
        <v>#DIV/0!</v>
      </c>
      <c r="AE625" s="80" t="e">
        <f t="shared" si="249"/>
        <v>#DIV/0!</v>
      </c>
      <c r="AF625" s="81" t="e">
        <f t="shared" si="250"/>
        <v>#DIV/0!</v>
      </c>
      <c r="AG625" s="86">
        <f t="shared" si="273"/>
        <v>0</v>
      </c>
      <c r="AH625" s="107" t="e">
        <f t="shared" si="251"/>
        <v>#DIV/0!</v>
      </c>
      <c r="AI625" s="107" t="e">
        <f t="shared" si="252"/>
        <v>#DIV/0!</v>
      </c>
      <c r="AJ625" s="108" t="e">
        <f t="shared" si="253"/>
        <v>#DIV/0!</v>
      </c>
      <c r="AK625" s="113" t="e">
        <f t="shared" si="258"/>
        <v>#DIV/0!</v>
      </c>
      <c r="AL625" s="113" t="e">
        <f t="shared" si="259"/>
        <v>#DIV/0!</v>
      </c>
      <c r="AM625" s="113" t="e">
        <f t="shared" si="260"/>
        <v>#DIV/0!</v>
      </c>
      <c r="AN625" s="113" t="e">
        <f t="shared" si="261"/>
        <v>#DIV/0!</v>
      </c>
      <c r="AO625" s="113" t="e">
        <f t="shared" si="262"/>
        <v>#DIV/0!</v>
      </c>
      <c r="AP625" s="91" t="e">
        <f t="shared" si="263"/>
        <v>#DIV/0!</v>
      </c>
      <c r="AQ625" s="91" t="e">
        <f t="shared" si="264"/>
        <v>#DIV/0!</v>
      </c>
      <c r="AR625" s="91" t="e">
        <f t="shared" si="265"/>
        <v>#DIV/0!</v>
      </c>
      <c r="AS625" s="91" t="e">
        <f t="shared" si="266"/>
        <v>#DIV/0!</v>
      </c>
      <c r="AT625" s="91" t="e">
        <f t="shared" si="267"/>
        <v>#DIV/0!</v>
      </c>
      <c r="AU625" s="113" t="e">
        <f t="shared" si="268"/>
        <v>#DIV/0!</v>
      </c>
      <c r="AV625" s="113" t="e">
        <f t="shared" si="269"/>
        <v>#DIV/0!</v>
      </c>
      <c r="AW625" s="113" t="e">
        <f t="shared" si="270"/>
        <v>#DIV/0!</v>
      </c>
      <c r="AX625" s="113" t="e">
        <f t="shared" si="271"/>
        <v>#DIV/0!</v>
      </c>
      <c r="AY625" s="113" t="e">
        <f t="shared" si="272"/>
        <v>#DIV/0!</v>
      </c>
    </row>
    <row r="626" spans="1:51" x14ac:dyDescent="0.25">
      <c r="A626" s="119"/>
      <c r="B626" s="83"/>
      <c r="C626" s="85"/>
      <c r="D626" s="85"/>
      <c r="E626" s="85"/>
      <c r="F626" s="71"/>
      <c r="G626" s="96"/>
      <c r="H626" s="16" t="e">
        <f>IF(A626&gt;$U$1,ROUND(ROUND( U626*$S$1+(1-$S$1)*G626,4)+$T$1*ROUND(($S$1*Z626+(1-$S$1)*(G626-U626)^2)^0.5,4),4),Rawdata!AK626+Rawdata!$T$1*Rawdata!AU626)</f>
        <v>#DIV/0!</v>
      </c>
      <c r="I626" s="16" t="e">
        <f>IF(A626&gt;$V$1,ROUND(ROUND(V626*$S$1+(1-$S$1)*G626,4)+$T$1*ROUND(($S$1*AA626+(1-$S$1)*(G626-V626)^2)^0.5,4),4),Rawdata!AL626+Rawdata!$T$1*Rawdata!AV626)</f>
        <v>#DIV/0!</v>
      </c>
      <c r="J626" s="16" t="e">
        <f>IF(A626&gt;$W$1,ROUND(ROUND( W626*$S$1+(1-$S$1)*G626,4)+$T$1*ROUND(($S$1*AB626+(1-$S$1)*(G626-W626)^2)^0.5,4),4),Rawdata!AM626+Rawdata!$T$1*Rawdata!AW626)</f>
        <v>#DIV/0!</v>
      </c>
      <c r="K626" s="16" t="e">
        <f>IF(A626&gt;$X$1,ROUND(ROUND( X626*$S$1+(1-$S$1)*G626,4)+$T$1*ROUND(($S$1*AC626+(1-$S$1)*(G626-X626)^2)^0.5,4),4),Rawdata!AN626+Rawdata!$T$1*Rawdata!AX626)</f>
        <v>#DIV/0!</v>
      </c>
      <c r="L626" s="16" t="e">
        <f>IF(A626&gt;$Y$1,ROUND(ROUND( Y626*$S$1+(1-$S$1)*G626,4)+$T$1*ROUND(($S$1*AD626+(1-$S$1)*(G626-Y626)^2)^0.5,4),4),Rawdata!AO626+Rawdata!$T$1*Rawdata!AY626)</f>
        <v>#DIV/0!</v>
      </c>
      <c r="M626" s="16" t="e">
        <f t="shared" si="254"/>
        <v>#DIV/0!</v>
      </c>
      <c r="N626" s="16" t="e">
        <f t="shared" si="255"/>
        <v>#DIV/0!</v>
      </c>
      <c r="O626" s="67"/>
      <c r="P626" s="67"/>
      <c r="Q626" s="31" t="e">
        <f t="shared" si="274"/>
        <v>#DIV/0!</v>
      </c>
      <c r="R626" s="17" t="e">
        <f t="shared" si="275"/>
        <v>#DIV/0!</v>
      </c>
      <c r="S626" s="37" t="e">
        <f t="shared" si="256"/>
        <v>#DIV/0!</v>
      </c>
      <c r="T626" s="17" t="e">
        <f t="shared" si="257"/>
        <v>#DIV/0!</v>
      </c>
      <c r="U626" s="91" t="e">
        <f>IF(A626&gt;$U$1, U627*$S$1+(1-$S$1)*G627,Rawdata!AK626)</f>
        <v>#DIV/0!</v>
      </c>
      <c r="V626" s="91" t="e">
        <f>IF(A626&gt;$V$1,$S$1*V627+(1-$S$1)*G627,Rawdata!AL626)</f>
        <v>#DIV/0!</v>
      </c>
      <c r="W626" s="91" t="e">
        <f>IF(A626&gt;$W$1, $S$1*W627+(1-$S$1)*G627,Rawdata!AM626)</f>
        <v>#DIV/0!</v>
      </c>
      <c r="X626" s="91" t="e">
        <f>IF(A626&gt;$X$1,$S$1*X627+(1-$S$1)*G627,Rawdata!AN626)</f>
        <v>#DIV/0!</v>
      </c>
      <c r="Y626" s="91" t="e">
        <f>IF(A626&gt;$Y$1,$S$1*Y627+(1-$S$1)*G627,Rawdata!AO626)</f>
        <v>#DIV/0!</v>
      </c>
      <c r="Z626" s="91" t="e">
        <f>IF(A626&gt;$Z$1,$S$1*Z627+(1-$S$1)*(G627-U627)^2,Rawdata!AP626)</f>
        <v>#DIV/0!</v>
      </c>
      <c r="AA626" s="91" t="e">
        <f>IF(A626&gt;$AA$1,$S$1*AA627+(1-$S$1)*(G627-V627)^2,Rawdata!AQ626)</f>
        <v>#DIV/0!</v>
      </c>
      <c r="AB626" s="91" t="e">
        <f>IF(A626&gt;89,$S$1*AB627+(1-$S$1)*(G627-W627)^2,Rawdata!AR626)</f>
        <v>#DIV/0!</v>
      </c>
      <c r="AC626" s="91" t="e">
        <f>IF(A626&gt;$AC$1,$S$1*AC627+(1-$S$1)*(G627-X627)^2,Rawdata!AS626)</f>
        <v>#DIV/0!</v>
      </c>
      <c r="AD626" s="91" t="e">
        <f>IF(A626&gt;$AD$1,$S$1*AD627+(1-$S$1)*(G627-Y627)^2,Rawdata!AT626)</f>
        <v>#DIV/0!</v>
      </c>
      <c r="AE626" s="80" t="e">
        <f t="shared" si="249"/>
        <v>#DIV/0!</v>
      </c>
      <c r="AF626" s="81" t="e">
        <f t="shared" si="250"/>
        <v>#DIV/0!</v>
      </c>
      <c r="AG626" s="86">
        <f t="shared" si="273"/>
        <v>0</v>
      </c>
      <c r="AH626" s="107" t="e">
        <f t="shared" si="251"/>
        <v>#DIV/0!</v>
      </c>
      <c r="AI626" s="107" t="e">
        <f t="shared" si="252"/>
        <v>#DIV/0!</v>
      </c>
      <c r="AJ626" s="108" t="e">
        <f t="shared" si="253"/>
        <v>#DIV/0!</v>
      </c>
      <c r="AK626" s="113" t="e">
        <f t="shared" si="258"/>
        <v>#DIV/0!</v>
      </c>
      <c r="AL626" s="113" t="e">
        <f t="shared" si="259"/>
        <v>#DIV/0!</v>
      </c>
      <c r="AM626" s="113" t="e">
        <f t="shared" si="260"/>
        <v>#DIV/0!</v>
      </c>
      <c r="AN626" s="113" t="e">
        <f t="shared" si="261"/>
        <v>#DIV/0!</v>
      </c>
      <c r="AO626" s="113" t="e">
        <f t="shared" si="262"/>
        <v>#DIV/0!</v>
      </c>
      <c r="AP626" s="91" t="e">
        <f t="shared" si="263"/>
        <v>#DIV/0!</v>
      </c>
      <c r="AQ626" s="91" t="e">
        <f t="shared" si="264"/>
        <v>#DIV/0!</v>
      </c>
      <c r="AR626" s="91" t="e">
        <f t="shared" si="265"/>
        <v>#DIV/0!</v>
      </c>
      <c r="AS626" s="91" t="e">
        <f t="shared" si="266"/>
        <v>#DIV/0!</v>
      </c>
      <c r="AT626" s="91" t="e">
        <f t="shared" si="267"/>
        <v>#DIV/0!</v>
      </c>
      <c r="AU626" s="113" t="e">
        <f t="shared" si="268"/>
        <v>#DIV/0!</v>
      </c>
      <c r="AV626" s="113" t="e">
        <f t="shared" si="269"/>
        <v>#DIV/0!</v>
      </c>
      <c r="AW626" s="113" t="e">
        <f t="shared" si="270"/>
        <v>#DIV/0!</v>
      </c>
      <c r="AX626" s="113" t="e">
        <f t="shared" si="271"/>
        <v>#DIV/0!</v>
      </c>
      <c r="AY626" s="113" t="e">
        <f t="shared" si="272"/>
        <v>#DIV/0!</v>
      </c>
    </row>
    <row r="627" spans="1:51" x14ac:dyDescent="0.25">
      <c r="A627" s="119"/>
      <c r="B627" s="83"/>
      <c r="C627" s="85"/>
      <c r="D627" s="85"/>
      <c r="E627" s="85"/>
      <c r="F627" s="71"/>
      <c r="G627" s="96"/>
      <c r="H627" s="16" t="e">
        <f>IF(A627&gt;$U$1,ROUND(ROUND( U627*$S$1+(1-$S$1)*G627,4)+$T$1*ROUND(($S$1*Z627+(1-$S$1)*(G627-U627)^2)^0.5,4),4),Rawdata!AK627+Rawdata!$T$1*Rawdata!AU627)</f>
        <v>#DIV/0!</v>
      </c>
      <c r="I627" s="16" t="e">
        <f>IF(A627&gt;$V$1,ROUND(ROUND(V627*$S$1+(1-$S$1)*G627,4)+$T$1*ROUND(($S$1*AA627+(1-$S$1)*(G627-V627)^2)^0.5,4),4),Rawdata!AL627+Rawdata!$T$1*Rawdata!AV627)</f>
        <v>#DIV/0!</v>
      </c>
      <c r="J627" s="16" t="e">
        <f>IF(A627&gt;$W$1,ROUND(ROUND( W627*$S$1+(1-$S$1)*G627,4)+$T$1*ROUND(($S$1*AB627+(1-$S$1)*(G627-W627)^2)^0.5,4),4),Rawdata!AM627+Rawdata!$T$1*Rawdata!AW627)</f>
        <v>#DIV/0!</v>
      </c>
      <c r="K627" s="16" t="e">
        <f>IF(A627&gt;$X$1,ROUND(ROUND( X627*$S$1+(1-$S$1)*G627,4)+$T$1*ROUND(($S$1*AC627+(1-$S$1)*(G627-X627)^2)^0.5,4),4),Rawdata!AN627+Rawdata!$T$1*Rawdata!AX627)</f>
        <v>#DIV/0!</v>
      </c>
      <c r="L627" s="16" t="e">
        <f>IF(A627&gt;$Y$1,ROUND(ROUND( Y627*$S$1+(1-$S$1)*G627,4)+$T$1*ROUND(($S$1*AD627+(1-$S$1)*(G627-Y627)^2)^0.5,4),4),Rawdata!AO627+Rawdata!$T$1*Rawdata!AY627)</f>
        <v>#DIV/0!</v>
      </c>
      <c r="M627" s="16" t="e">
        <f t="shared" si="254"/>
        <v>#DIV/0!</v>
      </c>
      <c r="N627" s="16" t="e">
        <f t="shared" si="255"/>
        <v>#DIV/0!</v>
      </c>
      <c r="O627" s="67"/>
      <c r="P627" s="67"/>
      <c r="Q627" s="31" t="e">
        <f t="shared" si="274"/>
        <v>#DIV/0!</v>
      </c>
      <c r="R627" s="17" t="e">
        <f t="shared" si="275"/>
        <v>#DIV/0!</v>
      </c>
      <c r="S627" s="37" t="e">
        <f t="shared" si="256"/>
        <v>#DIV/0!</v>
      </c>
      <c r="T627" s="17" t="e">
        <f t="shared" si="257"/>
        <v>#DIV/0!</v>
      </c>
      <c r="U627" s="91" t="e">
        <f>IF(A627&gt;$U$1, U628*$S$1+(1-$S$1)*G628,Rawdata!AK627)</f>
        <v>#DIV/0!</v>
      </c>
      <c r="V627" s="91" t="e">
        <f>IF(A627&gt;$V$1,$S$1*V628+(1-$S$1)*G628,Rawdata!AL627)</f>
        <v>#DIV/0!</v>
      </c>
      <c r="W627" s="91" t="e">
        <f>IF(A627&gt;$W$1, $S$1*W628+(1-$S$1)*G628,Rawdata!AM627)</f>
        <v>#DIV/0!</v>
      </c>
      <c r="X627" s="91" t="e">
        <f>IF(A627&gt;$X$1,$S$1*X628+(1-$S$1)*G628,Rawdata!AN627)</f>
        <v>#DIV/0!</v>
      </c>
      <c r="Y627" s="91" t="e">
        <f>IF(A627&gt;$Y$1,$S$1*Y628+(1-$S$1)*G628,Rawdata!AO627)</f>
        <v>#DIV/0!</v>
      </c>
      <c r="Z627" s="91" t="e">
        <f>IF(A627&gt;$Z$1,$S$1*Z628+(1-$S$1)*(G628-U628)^2,Rawdata!AP627)</f>
        <v>#DIV/0!</v>
      </c>
      <c r="AA627" s="91" t="e">
        <f>IF(A627&gt;$AA$1,$S$1*AA628+(1-$S$1)*(G628-V628)^2,Rawdata!AQ627)</f>
        <v>#DIV/0!</v>
      </c>
      <c r="AB627" s="91" t="e">
        <f>IF(A627&gt;89,$S$1*AB628+(1-$S$1)*(G628-W628)^2,Rawdata!AR627)</f>
        <v>#DIV/0!</v>
      </c>
      <c r="AC627" s="91" t="e">
        <f>IF(A627&gt;$AC$1,$S$1*AC628+(1-$S$1)*(G628-X628)^2,Rawdata!AS627)</f>
        <v>#DIV/0!</v>
      </c>
      <c r="AD627" s="91" t="e">
        <f>IF(A627&gt;$AD$1,$S$1*AD628+(1-$S$1)*(G628-Y628)^2,Rawdata!AT627)</f>
        <v>#DIV/0!</v>
      </c>
      <c r="AE627" s="80" t="e">
        <f t="shared" si="249"/>
        <v>#DIV/0!</v>
      </c>
      <c r="AF627" s="81" t="e">
        <f t="shared" si="250"/>
        <v>#DIV/0!</v>
      </c>
      <c r="AG627" s="86">
        <f t="shared" si="273"/>
        <v>0</v>
      </c>
      <c r="AH627" s="107" t="e">
        <f t="shared" si="251"/>
        <v>#DIV/0!</v>
      </c>
      <c r="AI627" s="107" t="e">
        <f t="shared" si="252"/>
        <v>#DIV/0!</v>
      </c>
      <c r="AJ627" s="108" t="e">
        <f t="shared" si="253"/>
        <v>#DIV/0!</v>
      </c>
      <c r="AK627" s="113" t="e">
        <f t="shared" si="258"/>
        <v>#DIV/0!</v>
      </c>
      <c r="AL627" s="113" t="e">
        <f t="shared" si="259"/>
        <v>#DIV/0!</v>
      </c>
      <c r="AM627" s="113" t="e">
        <f t="shared" si="260"/>
        <v>#DIV/0!</v>
      </c>
      <c r="AN627" s="113" t="e">
        <f t="shared" si="261"/>
        <v>#DIV/0!</v>
      </c>
      <c r="AO627" s="113" t="e">
        <f t="shared" si="262"/>
        <v>#DIV/0!</v>
      </c>
      <c r="AP627" s="91" t="e">
        <f t="shared" si="263"/>
        <v>#DIV/0!</v>
      </c>
      <c r="AQ627" s="91" t="e">
        <f t="shared" si="264"/>
        <v>#DIV/0!</v>
      </c>
      <c r="AR627" s="91" t="e">
        <f t="shared" si="265"/>
        <v>#DIV/0!</v>
      </c>
      <c r="AS627" s="91" t="e">
        <f t="shared" si="266"/>
        <v>#DIV/0!</v>
      </c>
      <c r="AT627" s="91" t="e">
        <f t="shared" si="267"/>
        <v>#DIV/0!</v>
      </c>
      <c r="AU627" s="113" t="e">
        <f t="shared" si="268"/>
        <v>#DIV/0!</v>
      </c>
      <c r="AV627" s="113" t="e">
        <f t="shared" si="269"/>
        <v>#DIV/0!</v>
      </c>
      <c r="AW627" s="113" t="e">
        <f t="shared" si="270"/>
        <v>#DIV/0!</v>
      </c>
      <c r="AX627" s="113" t="e">
        <f t="shared" si="271"/>
        <v>#DIV/0!</v>
      </c>
      <c r="AY627" s="113" t="e">
        <f t="shared" si="272"/>
        <v>#DIV/0!</v>
      </c>
    </row>
    <row r="628" spans="1:51" x14ac:dyDescent="0.25">
      <c r="A628" s="119"/>
      <c r="B628" s="83"/>
      <c r="C628" s="85"/>
      <c r="D628" s="85"/>
      <c r="E628" s="85"/>
      <c r="F628" s="71"/>
      <c r="G628" s="96"/>
      <c r="H628" s="16" t="e">
        <f>IF(A628&gt;$U$1,ROUND(ROUND( U628*$S$1+(1-$S$1)*G628,4)+$T$1*ROUND(($S$1*Z628+(1-$S$1)*(G628-U628)^2)^0.5,4),4),Rawdata!AK628+Rawdata!$T$1*Rawdata!AU628)</f>
        <v>#DIV/0!</v>
      </c>
      <c r="I628" s="16" t="e">
        <f>IF(A628&gt;$V$1,ROUND(ROUND(V628*$S$1+(1-$S$1)*G628,4)+$T$1*ROUND(($S$1*AA628+(1-$S$1)*(G628-V628)^2)^0.5,4),4),Rawdata!AL628+Rawdata!$T$1*Rawdata!AV628)</f>
        <v>#DIV/0!</v>
      </c>
      <c r="J628" s="16" t="e">
        <f>IF(A628&gt;$W$1,ROUND(ROUND( W628*$S$1+(1-$S$1)*G628,4)+$T$1*ROUND(($S$1*AB628+(1-$S$1)*(G628-W628)^2)^0.5,4),4),Rawdata!AM628+Rawdata!$T$1*Rawdata!AW628)</f>
        <v>#DIV/0!</v>
      </c>
      <c r="K628" s="16" t="e">
        <f>IF(A628&gt;$X$1,ROUND(ROUND( X628*$S$1+(1-$S$1)*G628,4)+$T$1*ROUND(($S$1*AC628+(1-$S$1)*(G628-X628)^2)^0.5,4),4),Rawdata!AN628+Rawdata!$T$1*Rawdata!AX628)</f>
        <v>#DIV/0!</v>
      </c>
      <c r="L628" s="16" t="e">
        <f>IF(A628&gt;$Y$1,ROUND(ROUND( Y628*$S$1+(1-$S$1)*G628,4)+$T$1*ROUND(($S$1*AD628+(1-$S$1)*(G628-Y628)^2)^0.5,4),4),Rawdata!AO628+Rawdata!$T$1*Rawdata!AY628)</f>
        <v>#DIV/0!</v>
      </c>
      <c r="M628" s="16" t="e">
        <f t="shared" si="254"/>
        <v>#DIV/0!</v>
      </c>
      <c r="N628" s="16" t="e">
        <f t="shared" si="255"/>
        <v>#DIV/0!</v>
      </c>
      <c r="O628" s="67"/>
      <c r="P628" s="67"/>
      <c r="Q628" s="31" t="e">
        <f t="shared" si="274"/>
        <v>#DIV/0!</v>
      </c>
      <c r="R628" s="17" t="e">
        <f t="shared" si="275"/>
        <v>#DIV/0!</v>
      </c>
      <c r="S628" s="37" t="e">
        <f t="shared" si="256"/>
        <v>#DIV/0!</v>
      </c>
      <c r="T628" s="17" t="e">
        <f t="shared" si="257"/>
        <v>#DIV/0!</v>
      </c>
      <c r="U628" s="91" t="e">
        <f>IF(A628&gt;$U$1, U629*$S$1+(1-$S$1)*G629,Rawdata!AK628)</f>
        <v>#DIV/0!</v>
      </c>
      <c r="V628" s="91" t="e">
        <f>IF(A628&gt;$V$1,$S$1*V629+(1-$S$1)*G629,Rawdata!AL628)</f>
        <v>#DIV/0!</v>
      </c>
      <c r="W628" s="91" t="e">
        <f>IF(A628&gt;$W$1, $S$1*W629+(1-$S$1)*G629,Rawdata!AM628)</f>
        <v>#DIV/0!</v>
      </c>
      <c r="X628" s="91" t="e">
        <f>IF(A628&gt;$X$1,$S$1*X629+(1-$S$1)*G629,Rawdata!AN628)</f>
        <v>#DIV/0!</v>
      </c>
      <c r="Y628" s="91" t="e">
        <f>IF(A628&gt;$Y$1,$S$1*Y629+(1-$S$1)*G629,Rawdata!AO628)</f>
        <v>#DIV/0!</v>
      </c>
      <c r="Z628" s="91" t="e">
        <f>IF(A628&gt;$Z$1,$S$1*Z629+(1-$S$1)*(G629-U629)^2,Rawdata!AP628)</f>
        <v>#DIV/0!</v>
      </c>
      <c r="AA628" s="91" t="e">
        <f>IF(A628&gt;$AA$1,$S$1*AA629+(1-$S$1)*(G629-V629)^2,Rawdata!AQ628)</f>
        <v>#DIV/0!</v>
      </c>
      <c r="AB628" s="91" t="e">
        <f>IF(A628&gt;89,$S$1*AB629+(1-$S$1)*(G629-W629)^2,Rawdata!AR628)</f>
        <v>#DIV/0!</v>
      </c>
      <c r="AC628" s="91" t="e">
        <f>IF(A628&gt;$AC$1,$S$1*AC629+(1-$S$1)*(G629-X629)^2,Rawdata!AS628)</f>
        <v>#DIV/0!</v>
      </c>
      <c r="AD628" s="91" t="e">
        <f>IF(A628&gt;$AD$1,$S$1*AD629+(1-$S$1)*(G629-Y629)^2,Rawdata!AT628)</f>
        <v>#DIV/0!</v>
      </c>
      <c r="AE628" s="80" t="e">
        <f t="shared" si="249"/>
        <v>#DIV/0!</v>
      </c>
      <c r="AF628" s="81" t="e">
        <f t="shared" si="250"/>
        <v>#DIV/0!</v>
      </c>
      <c r="AG628" s="86">
        <f t="shared" si="273"/>
        <v>0</v>
      </c>
      <c r="AH628" s="107" t="e">
        <f t="shared" si="251"/>
        <v>#DIV/0!</v>
      </c>
      <c r="AI628" s="107" t="e">
        <f t="shared" si="252"/>
        <v>#DIV/0!</v>
      </c>
      <c r="AJ628" s="108" t="e">
        <f t="shared" si="253"/>
        <v>#DIV/0!</v>
      </c>
      <c r="AK628" s="113" t="e">
        <f t="shared" si="258"/>
        <v>#DIV/0!</v>
      </c>
      <c r="AL628" s="113" t="e">
        <f t="shared" si="259"/>
        <v>#DIV/0!</v>
      </c>
      <c r="AM628" s="113" t="e">
        <f t="shared" si="260"/>
        <v>#DIV/0!</v>
      </c>
      <c r="AN628" s="113" t="e">
        <f t="shared" si="261"/>
        <v>#DIV/0!</v>
      </c>
      <c r="AO628" s="113" t="e">
        <f t="shared" si="262"/>
        <v>#DIV/0!</v>
      </c>
      <c r="AP628" s="91" t="e">
        <f t="shared" si="263"/>
        <v>#DIV/0!</v>
      </c>
      <c r="AQ628" s="91" t="e">
        <f t="shared" si="264"/>
        <v>#DIV/0!</v>
      </c>
      <c r="AR628" s="91" t="e">
        <f t="shared" si="265"/>
        <v>#DIV/0!</v>
      </c>
      <c r="AS628" s="91" t="e">
        <f t="shared" si="266"/>
        <v>#DIV/0!</v>
      </c>
      <c r="AT628" s="91" t="e">
        <f t="shared" si="267"/>
        <v>#DIV/0!</v>
      </c>
      <c r="AU628" s="113" t="e">
        <f t="shared" si="268"/>
        <v>#DIV/0!</v>
      </c>
      <c r="AV628" s="113" t="e">
        <f t="shared" si="269"/>
        <v>#DIV/0!</v>
      </c>
      <c r="AW628" s="113" t="e">
        <f t="shared" si="270"/>
        <v>#DIV/0!</v>
      </c>
      <c r="AX628" s="113" t="e">
        <f t="shared" si="271"/>
        <v>#DIV/0!</v>
      </c>
      <c r="AY628" s="113" t="e">
        <f t="shared" si="272"/>
        <v>#DIV/0!</v>
      </c>
    </row>
    <row r="629" spans="1:51" x14ac:dyDescent="0.25">
      <c r="A629" s="119"/>
      <c r="B629" s="83"/>
      <c r="C629" s="85"/>
      <c r="D629" s="85"/>
      <c r="E629" s="85"/>
      <c r="F629" s="71"/>
      <c r="G629" s="96"/>
      <c r="H629" s="16" t="e">
        <f>IF(A629&gt;$U$1,ROUND(ROUND( U629*$S$1+(1-$S$1)*G629,4)+$T$1*ROUND(($S$1*Z629+(1-$S$1)*(G629-U629)^2)^0.5,4),4),Rawdata!AK629+Rawdata!$T$1*Rawdata!AU629)</f>
        <v>#DIV/0!</v>
      </c>
      <c r="I629" s="16" t="e">
        <f>IF(A629&gt;$V$1,ROUND(ROUND(V629*$S$1+(1-$S$1)*G629,4)+$T$1*ROUND(($S$1*AA629+(1-$S$1)*(G629-V629)^2)^0.5,4),4),Rawdata!AL629+Rawdata!$T$1*Rawdata!AV629)</f>
        <v>#DIV/0!</v>
      </c>
      <c r="J629" s="16" t="e">
        <f>IF(A629&gt;$W$1,ROUND(ROUND( W629*$S$1+(1-$S$1)*G629,4)+$T$1*ROUND(($S$1*AB629+(1-$S$1)*(G629-W629)^2)^0.5,4),4),Rawdata!AM629+Rawdata!$T$1*Rawdata!AW629)</f>
        <v>#DIV/0!</v>
      </c>
      <c r="K629" s="16" t="e">
        <f>IF(A629&gt;$X$1,ROUND(ROUND( X629*$S$1+(1-$S$1)*G629,4)+$T$1*ROUND(($S$1*AC629+(1-$S$1)*(G629-X629)^2)^0.5,4),4),Rawdata!AN629+Rawdata!$T$1*Rawdata!AX629)</f>
        <v>#DIV/0!</v>
      </c>
      <c r="L629" s="16" t="e">
        <f>IF(A629&gt;$Y$1,ROUND(ROUND( Y629*$S$1+(1-$S$1)*G629,4)+$T$1*ROUND(($S$1*AD629+(1-$S$1)*(G629-Y629)^2)^0.5,4),4),Rawdata!AO629+Rawdata!$T$1*Rawdata!AY629)</f>
        <v>#DIV/0!</v>
      </c>
      <c r="M629" s="16" t="e">
        <f t="shared" si="254"/>
        <v>#DIV/0!</v>
      </c>
      <c r="N629" s="16" t="e">
        <f t="shared" si="255"/>
        <v>#DIV/0!</v>
      </c>
      <c r="O629" s="67"/>
      <c r="P629" s="67"/>
      <c r="Q629" s="31" t="e">
        <f t="shared" si="274"/>
        <v>#DIV/0!</v>
      </c>
      <c r="R629" s="17" t="e">
        <f t="shared" si="275"/>
        <v>#DIV/0!</v>
      </c>
      <c r="S629" s="37" t="e">
        <f t="shared" si="256"/>
        <v>#DIV/0!</v>
      </c>
      <c r="T629" s="17" t="e">
        <f t="shared" si="257"/>
        <v>#DIV/0!</v>
      </c>
      <c r="U629" s="91" t="e">
        <f>IF(A629&gt;$U$1, U630*$S$1+(1-$S$1)*G630,Rawdata!AK629)</f>
        <v>#DIV/0!</v>
      </c>
      <c r="V629" s="91" t="e">
        <f>IF(A629&gt;$V$1,$S$1*V630+(1-$S$1)*G630,Rawdata!AL629)</f>
        <v>#DIV/0!</v>
      </c>
      <c r="W629" s="91" t="e">
        <f>IF(A629&gt;$W$1, $S$1*W630+(1-$S$1)*G630,Rawdata!AM629)</f>
        <v>#DIV/0!</v>
      </c>
      <c r="X629" s="91" t="e">
        <f>IF(A629&gt;$X$1,$S$1*X630+(1-$S$1)*G630,Rawdata!AN629)</f>
        <v>#DIV/0!</v>
      </c>
      <c r="Y629" s="91" t="e">
        <f>IF(A629&gt;$Y$1,$S$1*Y630+(1-$S$1)*G630,Rawdata!AO629)</f>
        <v>#DIV/0!</v>
      </c>
      <c r="Z629" s="91" t="e">
        <f>IF(A629&gt;$Z$1,$S$1*Z630+(1-$S$1)*(G630-U630)^2,Rawdata!AP629)</f>
        <v>#DIV/0!</v>
      </c>
      <c r="AA629" s="91" t="e">
        <f>IF(A629&gt;$AA$1,$S$1*AA630+(1-$S$1)*(G630-V630)^2,Rawdata!AQ629)</f>
        <v>#DIV/0!</v>
      </c>
      <c r="AB629" s="91" t="e">
        <f>IF(A629&gt;89,$S$1*AB630+(1-$S$1)*(G630-W630)^2,Rawdata!AR629)</f>
        <v>#DIV/0!</v>
      </c>
      <c r="AC629" s="91" t="e">
        <f>IF(A629&gt;$AC$1,$S$1*AC630+(1-$S$1)*(G630-X630)^2,Rawdata!AS629)</f>
        <v>#DIV/0!</v>
      </c>
      <c r="AD629" s="91" t="e">
        <f>IF(A629&gt;$AD$1,$S$1*AD630+(1-$S$1)*(G630-Y630)^2,Rawdata!AT629)</f>
        <v>#DIV/0!</v>
      </c>
      <c r="AE629" s="80" t="e">
        <f t="shared" si="249"/>
        <v>#DIV/0!</v>
      </c>
      <c r="AF629" s="81" t="e">
        <f t="shared" si="250"/>
        <v>#DIV/0!</v>
      </c>
      <c r="AG629" s="86">
        <f t="shared" si="273"/>
        <v>0</v>
      </c>
      <c r="AH629" s="107" t="e">
        <f t="shared" si="251"/>
        <v>#DIV/0!</v>
      </c>
      <c r="AI629" s="107" t="e">
        <f t="shared" si="252"/>
        <v>#DIV/0!</v>
      </c>
      <c r="AJ629" s="108" t="e">
        <f t="shared" si="253"/>
        <v>#DIV/0!</v>
      </c>
      <c r="AK629" s="113" t="e">
        <f t="shared" si="258"/>
        <v>#DIV/0!</v>
      </c>
      <c r="AL629" s="113" t="e">
        <f t="shared" si="259"/>
        <v>#DIV/0!</v>
      </c>
      <c r="AM629" s="113" t="e">
        <f t="shared" si="260"/>
        <v>#DIV/0!</v>
      </c>
      <c r="AN629" s="113" t="e">
        <f t="shared" si="261"/>
        <v>#DIV/0!</v>
      </c>
      <c r="AO629" s="113" t="e">
        <f t="shared" si="262"/>
        <v>#DIV/0!</v>
      </c>
      <c r="AP629" s="91" t="e">
        <f t="shared" si="263"/>
        <v>#DIV/0!</v>
      </c>
      <c r="AQ629" s="91" t="e">
        <f t="shared" si="264"/>
        <v>#DIV/0!</v>
      </c>
      <c r="AR629" s="91" t="e">
        <f t="shared" si="265"/>
        <v>#DIV/0!</v>
      </c>
      <c r="AS629" s="91" t="e">
        <f t="shared" si="266"/>
        <v>#DIV/0!</v>
      </c>
      <c r="AT629" s="91" t="e">
        <f t="shared" si="267"/>
        <v>#DIV/0!</v>
      </c>
      <c r="AU629" s="113" t="e">
        <f t="shared" si="268"/>
        <v>#DIV/0!</v>
      </c>
      <c r="AV629" s="113" t="e">
        <f t="shared" si="269"/>
        <v>#DIV/0!</v>
      </c>
      <c r="AW629" s="113" t="e">
        <f t="shared" si="270"/>
        <v>#DIV/0!</v>
      </c>
      <c r="AX629" s="113" t="e">
        <f t="shared" si="271"/>
        <v>#DIV/0!</v>
      </c>
      <c r="AY629" s="113" t="e">
        <f t="shared" si="272"/>
        <v>#DIV/0!</v>
      </c>
    </row>
    <row r="630" spans="1:51" x14ac:dyDescent="0.25">
      <c r="A630" s="119"/>
      <c r="B630" s="83"/>
      <c r="C630" s="85"/>
      <c r="D630" s="85"/>
      <c r="E630" s="85"/>
      <c r="F630" s="71"/>
      <c r="G630" s="96"/>
      <c r="H630" s="16" t="e">
        <f>IF(A630&gt;$U$1,ROUND(ROUND( U630*$S$1+(1-$S$1)*G630,4)+$T$1*ROUND(($S$1*Z630+(1-$S$1)*(G630-U630)^2)^0.5,4),4),Rawdata!AK630+Rawdata!$T$1*Rawdata!AU630)</f>
        <v>#DIV/0!</v>
      </c>
      <c r="I630" s="16" t="e">
        <f>IF(A630&gt;$V$1,ROUND(ROUND(V630*$S$1+(1-$S$1)*G630,4)+$T$1*ROUND(($S$1*AA630+(1-$S$1)*(G630-V630)^2)^0.5,4),4),Rawdata!AL630+Rawdata!$T$1*Rawdata!AV630)</f>
        <v>#DIV/0!</v>
      </c>
      <c r="J630" s="16" t="e">
        <f>IF(A630&gt;$W$1,ROUND(ROUND( W630*$S$1+(1-$S$1)*G630,4)+$T$1*ROUND(($S$1*AB630+(1-$S$1)*(G630-W630)^2)^0.5,4),4),Rawdata!AM630+Rawdata!$T$1*Rawdata!AW630)</f>
        <v>#DIV/0!</v>
      </c>
      <c r="K630" s="16" t="e">
        <f>IF(A630&gt;$X$1,ROUND(ROUND( X630*$S$1+(1-$S$1)*G630,4)+$T$1*ROUND(($S$1*AC630+(1-$S$1)*(G630-X630)^2)^0.5,4),4),Rawdata!AN630+Rawdata!$T$1*Rawdata!AX630)</f>
        <v>#DIV/0!</v>
      </c>
      <c r="L630" s="16" t="e">
        <f>IF(A630&gt;$Y$1,ROUND(ROUND( Y630*$S$1+(1-$S$1)*G630,4)+$T$1*ROUND(($S$1*AD630+(1-$S$1)*(G630-Y630)^2)^0.5,4),4),Rawdata!AO630+Rawdata!$T$1*Rawdata!AY630)</f>
        <v>#DIV/0!</v>
      </c>
      <c r="M630" s="16" t="e">
        <f t="shared" si="254"/>
        <v>#DIV/0!</v>
      </c>
      <c r="N630" s="16" t="e">
        <f t="shared" si="255"/>
        <v>#DIV/0!</v>
      </c>
      <c r="O630" s="67"/>
      <c r="P630" s="67"/>
      <c r="Q630" s="31" t="e">
        <f t="shared" si="274"/>
        <v>#DIV/0!</v>
      </c>
      <c r="R630" s="17" t="e">
        <f t="shared" si="275"/>
        <v>#DIV/0!</v>
      </c>
      <c r="S630" s="37" t="e">
        <f t="shared" si="256"/>
        <v>#DIV/0!</v>
      </c>
      <c r="T630" s="17" t="e">
        <f t="shared" si="257"/>
        <v>#DIV/0!</v>
      </c>
      <c r="U630" s="91" t="e">
        <f>IF(A630&gt;$U$1, U631*$S$1+(1-$S$1)*G631,Rawdata!AK630)</f>
        <v>#DIV/0!</v>
      </c>
      <c r="V630" s="91" t="e">
        <f>IF(A630&gt;$V$1,$S$1*V631+(1-$S$1)*G631,Rawdata!AL630)</f>
        <v>#DIV/0!</v>
      </c>
      <c r="W630" s="91" t="e">
        <f>IF(A630&gt;$W$1, $S$1*W631+(1-$S$1)*G631,Rawdata!AM630)</f>
        <v>#DIV/0!</v>
      </c>
      <c r="X630" s="91" t="e">
        <f>IF(A630&gt;$X$1,$S$1*X631+(1-$S$1)*G631,Rawdata!AN630)</f>
        <v>#DIV/0!</v>
      </c>
      <c r="Y630" s="91" t="e">
        <f>IF(A630&gt;$Y$1,$S$1*Y631+(1-$S$1)*G631,Rawdata!AO630)</f>
        <v>#DIV/0!</v>
      </c>
      <c r="Z630" s="91" t="e">
        <f>IF(A630&gt;$Z$1,$S$1*Z631+(1-$S$1)*(G631-U631)^2,Rawdata!AP630)</f>
        <v>#DIV/0!</v>
      </c>
      <c r="AA630" s="91" t="e">
        <f>IF(A630&gt;$AA$1,$S$1*AA631+(1-$S$1)*(G631-V631)^2,Rawdata!AQ630)</f>
        <v>#DIV/0!</v>
      </c>
      <c r="AB630" s="91" t="e">
        <f>IF(A630&gt;89,$S$1*AB631+(1-$S$1)*(G631-W631)^2,Rawdata!AR630)</f>
        <v>#DIV/0!</v>
      </c>
      <c r="AC630" s="91" t="e">
        <f>IF(A630&gt;$AC$1,$S$1*AC631+(1-$S$1)*(G631-X631)^2,Rawdata!AS630)</f>
        <v>#DIV/0!</v>
      </c>
      <c r="AD630" s="91" t="e">
        <f>IF(A630&gt;$AD$1,$S$1*AD631+(1-$S$1)*(G631-Y631)^2,Rawdata!AT630)</f>
        <v>#DIV/0!</v>
      </c>
      <c r="AE630" s="80" t="e">
        <f t="shared" si="249"/>
        <v>#DIV/0!</v>
      </c>
      <c r="AF630" s="81" t="e">
        <f t="shared" si="250"/>
        <v>#DIV/0!</v>
      </c>
      <c r="AG630" s="86">
        <f t="shared" si="273"/>
        <v>0</v>
      </c>
      <c r="AH630" s="107" t="e">
        <f t="shared" si="251"/>
        <v>#DIV/0!</v>
      </c>
      <c r="AI630" s="107" t="e">
        <f t="shared" si="252"/>
        <v>#DIV/0!</v>
      </c>
      <c r="AJ630" s="108" t="e">
        <f t="shared" si="253"/>
        <v>#DIV/0!</v>
      </c>
      <c r="AK630" s="113" t="e">
        <f t="shared" si="258"/>
        <v>#DIV/0!</v>
      </c>
      <c r="AL630" s="113" t="e">
        <f t="shared" si="259"/>
        <v>#DIV/0!</v>
      </c>
      <c r="AM630" s="113" t="e">
        <f t="shared" si="260"/>
        <v>#DIV/0!</v>
      </c>
      <c r="AN630" s="113" t="e">
        <f t="shared" si="261"/>
        <v>#DIV/0!</v>
      </c>
      <c r="AO630" s="113" t="e">
        <f t="shared" si="262"/>
        <v>#DIV/0!</v>
      </c>
      <c r="AP630" s="91" t="e">
        <f t="shared" si="263"/>
        <v>#DIV/0!</v>
      </c>
      <c r="AQ630" s="91" t="e">
        <f t="shared" si="264"/>
        <v>#DIV/0!</v>
      </c>
      <c r="AR630" s="91" t="e">
        <f t="shared" si="265"/>
        <v>#DIV/0!</v>
      </c>
      <c r="AS630" s="91" t="e">
        <f t="shared" si="266"/>
        <v>#DIV/0!</v>
      </c>
      <c r="AT630" s="91" t="e">
        <f t="shared" si="267"/>
        <v>#DIV/0!</v>
      </c>
      <c r="AU630" s="113" t="e">
        <f t="shared" si="268"/>
        <v>#DIV/0!</v>
      </c>
      <c r="AV630" s="113" t="e">
        <f t="shared" si="269"/>
        <v>#DIV/0!</v>
      </c>
      <c r="AW630" s="113" t="e">
        <f t="shared" si="270"/>
        <v>#DIV/0!</v>
      </c>
      <c r="AX630" s="113" t="e">
        <f t="shared" si="271"/>
        <v>#DIV/0!</v>
      </c>
      <c r="AY630" s="113" t="e">
        <f t="shared" si="272"/>
        <v>#DIV/0!</v>
      </c>
    </row>
    <row r="631" spans="1:51" x14ac:dyDescent="0.25">
      <c r="A631" s="119"/>
      <c r="B631" s="83"/>
      <c r="C631" s="85"/>
      <c r="D631" s="85"/>
      <c r="E631" s="85"/>
      <c r="F631" s="71"/>
      <c r="G631" s="96"/>
      <c r="H631" s="16" t="e">
        <f>IF(A631&gt;$U$1,ROUND(ROUND( U631*$S$1+(1-$S$1)*G631,4)+$T$1*ROUND(($S$1*Z631+(1-$S$1)*(G631-U631)^2)^0.5,4),4),Rawdata!AK631+Rawdata!$T$1*Rawdata!AU631)</f>
        <v>#DIV/0!</v>
      </c>
      <c r="I631" s="16" t="e">
        <f>IF(A631&gt;$V$1,ROUND(ROUND(V631*$S$1+(1-$S$1)*G631,4)+$T$1*ROUND(($S$1*AA631+(1-$S$1)*(G631-V631)^2)^0.5,4),4),Rawdata!AL631+Rawdata!$T$1*Rawdata!AV631)</f>
        <v>#DIV/0!</v>
      </c>
      <c r="J631" s="16" t="e">
        <f>IF(A631&gt;$W$1,ROUND(ROUND( W631*$S$1+(1-$S$1)*G631,4)+$T$1*ROUND(($S$1*AB631+(1-$S$1)*(G631-W631)^2)^0.5,4),4),Rawdata!AM631+Rawdata!$T$1*Rawdata!AW631)</f>
        <v>#DIV/0!</v>
      </c>
      <c r="K631" s="16" t="e">
        <f>IF(A631&gt;$X$1,ROUND(ROUND( X631*$S$1+(1-$S$1)*G631,4)+$T$1*ROUND(($S$1*AC631+(1-$S$1)*(G631-X631)^2)^0.5,4),4),Rawdata!AN631+Rawdata!$T$1*Rawdata!AX631)</f>
        <v>#DIV/0!</v>
      </c>
      <c r="L631" s="16" t="e">
        <f>IF(A631&gt;$Y$1,ROUND(ROUND( Y631*$S$1+(1-$S$1)*G631,4)+$T$1*ROUND(($S$1*AD631+(1-$S$1)*(G631-Y631)^2)^0.5,4),4),Rawdata!AO631+Rawdata!$T$1*Rawdata!AY631)</f>
        <v>#DIV/0!</v>
      </c>
      <c r="M631" s="16" t="e">
        <f t="shared" si="254"/>
        <v>#DIV/0!</v>
      </c>
      <c r="N631" s="16" t="e">
        <f t="shared" si="255"/>
        <v>#DIV/0!</v>
      </c>
      <c r="O631" s="67"/>
      <c r="P631" s="67"/>
      <c r="Q631" s="31" t="e">
        <f t="shared" si="274"/>
        <v>#DIV/0!</v>
      </c>
      <c r="R631" s="17" t="e">
        <f t="shared" si="275"/>
        <v>#DIV/0!</v>
      </c>
      <c r="S631" s="37" t="e">
        <f t="shared" si="256"/>
        <v>#DIV/0!</v>
      </c>
      <c r="T631" s="17" t="e">
        <f t="shared" si="257"/>
        <v>#DIV/0!</v>
      </c>
      <c r="U631" s="91" t="e">
        <f>IF(A631&gt;$U$1, U632*$S$1+(1-$S$1)*G632,Rawdata!AK631)</f>
        <v>#DIV/0!</v>
      </c>
      <c r="V631" s="91" t="e">
        <f>IF(A631&gt;$V$1,$S$1*V632+(1-$S$1)*G632,Rawdata!AL631)</f>
        <v>#DIV/0!</v>
      </c>
      <c r="W631" s="91" t="e">
        <f>IF(A631&gt;$W$1, $S$1*W632+(1-$S$1)*G632,Rawdata!AM631)</f>
        <v>#DIV/0!</v>
      </c>
      <c r="X631" s="91" t="e">
        <f>IF(A631&gt;$X$1,$S$1*X632+(1-$S$1)*G632,Rawdata!AN631)</f>
        <v>#DIV/0!</v>
      </c>
      <c r="Y631" s="91" t="e">
        <f>IF(A631&gt;$Y$1,$S$1*Y632+(1-$S$1)*G632,Rawdata!AO631)</f>
        <v>#DIV/0!</v>
      </c>
      <c r="Z631" s="91" t="e">
        <f>IF(A631&gt;$Z$1,$S$1*Z632+(1-$S$1)*(G632-U632)^2,Rawdata!AP631)</f>
        <v>#DIV/0!</v>
      </c>
      <c r="AA631" s="91" t="e">
        <f>IF(A631&gt;$AA$1,$S$1*AA632+(1-$S$1)*(G632-V632)^2,Rawdata!AQ631)</f>
        <v>#DIV/0!</v>
      </c>
      <c r="AB631" s="91" t="e">
        <f>IF(A631&gt;89,$S$1*AB632+(1-$S$1)*(G632-W632)^2,Rawdata!AR631)</f>
        <v>#DIV/0!</v>
      </c>
      <c r="AC631" s="91" t="e">
        <f>IF(A631&gt;$AC$1,$S$1*AC632+(1-$S$1)*(G632-X632)^2,Rawdata!AS631)</f>
        <v>#DIV/0!</v>
      </c>
      <c r="AD631" s="91" t="e">
        <f>IF(A631&gt;$AD$1,$S$1*AD632+(1-$S$1)*(G632-Y632)^2,Rawdata!AT631)</f>
        <v>#DIV/0!</v>
      </c>
      <c r="AE631" s="80" t="e">
        <f t="shared" si="249"/>
        <v>#DIV/0!</v>
      </c>
      <c r="AF631" s="81" t="e">
        <f t="shared" si="250"/>
        <v>#DIV/0!</v>
      </c>
      <c r="AG631" s="86">
        <f t="shared" si="273"/>
        <v>0</v>
      </c>
      <c r="AH631" s="107" t="e">
        <f t="shared" si="251"/>
        <v>#DIV/0!</v>
      </c>
      <c r="AI631" s="107" t="e">
        <f t="shared" si="252"/>
        <v>#DIV/0!</v>
      </c>
      <c r="AJ631" s="108" t="e">
        <f t="shared" si="253"/>
        <v>#DIV/0!</v>
      </c>
      <c r="AK631" s="113" t="e">
        <f t="shared" si="258"/>
        <v>#DIV/0!</v>
      </c>
      <c r="AL631" s="113" t="e">
        <f t="shared" si="259"/>
        <v>#DIV/0!</v>
      </c>
      <c r="AM631" s="113" t="e">
        <f t="shared" si="260"/>
        <v>#DIV/0!</v>
      </c>
      <c r="AN631" s="113" t="e">
        <f t="shared" si="261"/>
        <v>#DIV/0!</v>
      </c>
      <c r="AO631" s="113" t="e">
        <f t="shared" si="262"/>
        <v>#DIV/0!</v>
      </c>
      <c r="AP631" s="91" t="e">
        <f t="shared" si="263"/>
        <v>#DIV/0!</v>
      </c>
      <c r="AQ631" s="91" t="e">
        <f t="shared" si="264"/>
        <v>#DIV/0!</v>
      </c>
      <c r="AR631" s="91" t="e">
        <f t="shared" si="265"/>
        <v>#DIV/0!</v>
      </c>
      <c r="AS631" s="91" t="e">
        <f t="shared" si="266"/>
        <v>#DIV/0!</v>
      </c>
      <c r="AT631" s="91" t="e">
        <f t="shared" si="267"/>
        <v>#DIV/0!</v>
      </c>
      <c r="AU631" s="113" t="e">
        <f t="shared" si="268"/>
        <v>#DIV/0!</v>
      </c>
      <c r="AV631" s="113" t="e">
        <f t="shared" si="269"/>
        <v>#DIV/0!</v>
      </c>
      <c r="AW631" s="113" t="e">
        <f t="shared" si="270"/>
        <v>#DIV/0!</v>
      </c>
      <c r="AX631" s="113" t="e">
        <f t="shared" si="271"/>
        <v>#DIV/0!</v>
      </c>
      <c r="AY631" s="113" t="e">
        <f t="shared" si="272"/>
        <v>#DIV/0!</v>
      </c>
    </row>
    <row r="632" spans="1:51" x14ac:dyDescent="0.25">
      <c r="A632" s="119"/>
      <c r="B632" s="83"/>
      <c r="C632" s="85"/>
      <c r="D632" s="85"/>
      <c r="E632" s="85"/>
      <c r="F632" s="71"/>
      <c r="G632" s="96"/>
      <c r="H632" s="16" t="e">
        <f>IF(A632&gt;$U$1,ROUND(ROUND( U632*$S$1+(1-$S$1)*G632,4)+$T$1*ROUND(($S$1*Z632+(1-$S$1)*(G632-U632)^2)^0.5,4),4),Rawdata!AK632+Rawdata!$T$1*Rawdata!AU632)</f>
        <v>#DIV/0!</v>
      </c>
      <c r="I632" s="16" t="e">
        <f>IF(A632&gt;$V$1,ROUND(ROUND(V632*$S$1+(1-$S$1)*G632,4)+$T$1*ROUND(($S$1*AA632+(1-$S$1)*(G632-V632)^2)^0.5,4),4),Rawdata!AL632+Rawdata!$T$1*Rawdata!AV632)</f>
        <v>#DIV/0!</v>
      </c>
      <c r="J632" s="16" t="e">
        <f>IF(A632&gt;$W$1,ROUND(ROUND( W632*$S$1+(1-$S$1)*G632,4)+$T$1*ROUND(($S$1*AB632+(1-$S$1)*(G632-W632)^2)^0.5,4),4),Rawdata!AM632+Rawdata!$T$1*Rawdata!AW632)</f>
        <v>#DIV/0!</v>
      </c>
      <c r="K632" s="16" t="e">
        <f>IF(A632&gt;$X$1,ROUND(ROUND( X632*$S$1+(1-$S$1)*G632,4)+$T$1*ROUND(($S$1*AC632+(1-$S$1)*(G632-X632)^2)^0.5,4),4),Rawdata!AN632+Rawdata!$T$1*Rawdata!AX632)</f>
        <v>#DIV/0!</v>
      </c>
      <c r="L632" s="16" t="e">
        <f>IF(A632&gt;$Y$1,ROUND(ROUND( Y632*$S$1+(1-$S$1)*G632,4)+$T$1*ROUND(($S$1*AD632+(1-$S$1)*(G632-Y632)^2)^0.5,4),4),Rawdata!AO632+Rawdata!$T$1*Rawdata!AY632)</f>
        <v>#DIV/0!</v>
      </c>
      <c r="M632" s="16" t="e">
        <f t="shared" si="254"/>
        <v>#DIV/0!</v>
      </c>
      <c r="N632" s="16" t="e">
        <f t="shared" si="255"/>
        <v>#DIV/0!</v>
      </c>
      <c r="O632" s="67"/>
      <c r="P632" s="67"/>
      <c r="Q632" s="31" t="e">
        <f t="shared" si="274"/>
        <v>#DIV/0!</v>
      </c>
      <c r="R632" s="17" t="e">
        <f t="shared" si="275"/>
        <v>#DIV/0!</v>
      </c>
      <c r="S632" s="37" t="e">
        <f t="shared" si="256"/>
        <v>#DIV/0!</v>
      </c>
      <c r="T632" s="17" t="e">
        <f t="shared" si="257"/>
        <v>#DIV/0!</v>
      </c>
      <c r="U632" s="91" t="e">
        <f>IF(A632&gt;$U$1, U633*$S$1+(1-$S$1)*G633,Rawdata!AK632)</f>
        <v>#DIV/0!</v>
      </c>
      <c r="V632" s="91" t="e">
        <f>IF(A632&gt;$V$1,$S$1*V633+(1-$S$1)*G633,Rawdata!AL632)</f>
        <v>#DIV/0!</v>
      </c>
      <c r="W632" s="91" t="e">
        <f>IF(A632&gt;$W$1, $S$1*W633+(1-$S$1)*G633,Rawdata!AM632)</f>
        <v>#DIV/0!</v>
      </c>
      <c r="X632" s="91" t="e">
        <f>IF(A632&gt;$X$1,$S$1*X633+(1-$S$1)*G633,Rawdata!AN632)</f>
        <v>#DIV/0!</v>
      </c>
      <c r="Y632" s="91" t="e">
        <f>IF(A632&gt;$Y$1,$S$1*Y633+(1-$S$1)*G633,Rawdata!AO632)</f>
        <v>#DIV/0!</v>
      </c>
      <c r="Z632" s="91" t="e">
        <f>IF(A632&gt;$Z$1,$S$1*Z633+(1-$S$1)*(G633-U633)^2,Rawdata!AP632)</f>
        <v>#DIV/0!</v>
      </c>
      <c r="AA632" s="91" t="e">
        <f>IF(A632&gt;$AA$1,$S$1*AA633+(1-$S$1)*(G633-V633)^2,Rawdata!AQ632)</f>
        <v>#DIV/0!</v>
      </c>
      <c r="AB632" s="91" t="e">
        <f>IF(A632&gt;89,$S$1*AB633+(1-$S$1)*(G633-W633)^2,Rawdata!AR632)</f>
        <v>#DIV/0!</v>
      </c>
      <c r="AC632" s="91" t="e">
        <f>IF(A632&gt;$AC$1,$S$1*AC633+(1-$S$1)*(G633-X633)^2,Rawdata!AS632)</f>
        <v>#DIV/0!</v>
      </c>
      <c r="AD632" s="91" t="e">
        <f>IF(A632&gt;$AD$1,$S$1*AD633+(1-$S$1)*(G633-Y633)^2,Rawdata!AT632)</f>
        <v>#DIV/0!</v>
      </c>
      <c r="AE632" s="80" t="e">
        <f t="shared" si="249"/>
        <v>#DIV/0!</v>
      </c>
      <c r="AF632" s="81" t="e">
        <f t="shared" si="250"/>
        <v>#DIV/0!</v>
      </c>
      <c r="AG632" s="86">
        <f t="shared" si="273"/>
        <v>0</v>
      </c>
      <c r="AH632" s="107" t="e">
        <f t="shared" si="251"/>
        <v>#DIV/0!</v>
      </c>
      <c r="AI632" s="107" t="e">
        <f t="shared" si="252"/>
        <v>#DIV/0!</v>
      </c>
      <c r="AJ632" s="108" t="e">
        <f t="shared" si="253"/>
        <v>#DIV/0!</v>
      </c>
      <c r="AK632" s="113" t="e">
        <f t="shared" si="258"/>
        <v>#DIV/0!</v>
      </c>
      <c r="AL632" s="113" t="e">
        <f t="shared" si="259"/>
        <v>#DIV/0!</v>
      </c>
      <c r="AM632" s="113" t="e">
        <f t="shared" si="260"/>
        <v>#DIV/0!</v>
      </c>
      <c r="AN632" s="113" t="e">
        <f t="shared" si="261"/>
        <v>#DIV/0!</v>
      </c>
      <c r="AO632" s="113" t="e">
        <f t="shared" si="262"/>
        <v>#DIV/0!</v>
      </c>
      <c r="AP632" s="91" t="e">
        <f t="shared" si="263"/>
        <v>#DIV/0!</v>
      </c>
      <c r="AQ632" s="91" t="e">
        <f t="shared" si="264"/>
        <v>#DIV/0!</v>
      </c>
      <c r="AR632" s="91" t="e">
        <f t="shared" si="265"/>
        <v>#DIV/0!</v>
      </c>
      <c r="AS632" s="91" t="e">
        <f t="shared" si="266"/>
        <v>#DIV/0!</v>
      </c>
      <c r="AT632" s="91" t="e">
        <f t="shared" si="267"/>
        <v>#DIV/0!</v>
      </c>
      <c r="AU632" s="113" t="e">
        <f t="shared" si="268"/>
        <v>#DIV/0!</v>
      </c>
      <c r="AV632" s="113" t="e">
        <f t="shared" si="269"/>
        <v>#DIV/0!</v>
      </c>
      <c r="AW632" s="113" t="e">
        <f t="shared" si="270"/>
        <v>#DIV/0!</v>
      </c>
      <c r="AX632" s="113" t="e">
        <f t="shared" si="271"/>
        <v>#DIV/0!</v>
      </c>
      <c r="AY632" s="113" t="e">
        <f t="shared" si="272"/>
        <v>#DIV/0!</v>
      </c>
    </row>
    <row r="633" spans="1:51" x14ac:dyDescent="0.25">
      <c r="A633" s="119"/>
      <c r="B633" s="83"/>
      <c r="C633" s="85"/>
      <c r="D633" s="85"/>
      <c r="E633" s="85"/>
      <c r="F633" s="71"/>
      <c r="G633" s="96"/>
      <c r="H633" s="16" t="e">
        <f>IF(A633&gt;$U$1,ROUND(ROUND( U633*$S$1+(1-$S$1)*G633,4)+$T$1*ROUND(($S$1*Z633+(1-$S$1)*(G633-U633)^2)^0.5,4),4),Rawdata!AK633+Rawdata!$T$1*Rawdata!AU633)</f>
        <v>#DIV/0!</v>
      </c>
      <c r="I633" s="16" t="e">
        <f>IF(A633&gt;$V$1,ROUND(ROUND(V633*$S$1+(1-$S$1)*G633,4)+$T$1*ROUND(($S$1*AA633+(1-$S$1)*(G633-V633)^2)^0.5,4),4),Rawdata!AL633+Rawdata!$T$1*Rawdata!AV633)</f>
        <v>#DIV/0!</v>
      </c>
      <c r="J633" s="16" t="e">
        <f>IF(A633&gt;$W$1,ROUND(ROUND( W633*$S$1+(1-$S$1)*G633,4)+$T$1*ROUND(($S$1*AB633+(1-$S$1)*(G633-W633)^2)^0.5,4),4),Rawdata!AM633+Rawdata!$T$1*Rawdata!AW633)</f>
        <v>#DIV/0!</v>
      </c>
      <c r="K633" s="16" t="e">
        <f>IF(A633&gt;$X$1,ROUND(ROUND( X633*$S$1+(1-$S$1)*G633,4)+$T$1*ROUND(($S$1*AC633+(1-$S$1)*(G633-X633)^2)^0.5,4),4),Rawdata!AN633+Rawdata!$T$1*Rawdata!AX633)</f>
        <v>#DIV/0!</v>
      </c>
      <c r="L633" s="16" t="e">
        <f>IF(A633&gt;$Y$1,ROUND(ROUND( Y633*$S$1+(1-$S$1)*G633,4)+$T$1*ROUND(($S$1*AD633+(1-$S$1)*(G633-Y633)^2)^0.5,4),4),Rawdata!AO633+Rawdata!$T$1*Rawdata!AY633)</f>
        <v>#DIV/0!</v>
      </c>
      <c r="M633" s="16" t="e">
        <f t="shared" si="254"/>
        <v>#DIV/0!</v>
      </c>
      <c r="N633" s="16" t="e">
        <f t="shared" si="255"/>
        <v>#DIV/0!</v>
      </c>
      <c r="O633" s="67"/>
      <c r="P633" s="67"/>
      <c r="Q633" s="31" t="e">
        <f t="shared" si="274"/>
        <v>#DIV/0!</v>
      </c>
      <c r="R633" s="17" t="e">
        <f t="shared" si="275"/>
        <v>#DIV/0!</v>
      </c>
      <c r="S633" s="37" t="e">
        <f t="shared" si="256"/>
        <v>#DIV/0!</v>
      </c>
      <c r="T633" s="17" t="e">
        <f t="shared" si="257"/>
        <v>#DIV/0!</v>
      </c>
      <c r="U633" s="91" t="e">
        <f>IF(A633&gt;$U$1, U634*$S$1+(1-$S$1)*G634,Rawdata!AK633)</f>
        <v>#DIV/0!</v>
      </c>
      <c r="V633" s="91" t="e">
        <f>IF(A633&gt;$V$1,$S$1*V634+(1-$S$1)*G634,Rawdata!AL633)</f>
        <v>#DIV/0!</v>
      </c>
      <c r="W633" s="91" t="e">
        <f>IF(A633&gt;$W$1, $S$1*W634+(1-$S$1)*G634,Rawdata!AM633)</f>
        <v>#DIV/0!</v>
      </c>
      <c r="X633" s="91" t="e">
        <f>IF(A633&gt;$X$1,$S$1*X634+(1-$S$1)*G634,Rawdata!AN633)</f>
        <v>#DIV/0!</v>
      </c>
      <c r="Y633" s="91" t="e">
        <f>IF(A633&gt;$Y$1,$S$1*Y634+(1-$S$1)*G634,Rawdata!AO633)</f>
        <v>#DIV/0!</v>
      </c>
      <c r="Z633" s="91" t="e">
        <f>IF(A633&gt;$Z$1,$S$1*Z634+(1-$S$1)*(G634-U634)^2,Rawdata!AP633)</f>
        <v>#DIV/0!</v>
      </c>
      <c r="AA633" s="91" t="e">
        <f>IF(A633&gt;$AA$1,$S$1*AA634+(1-$S$1)*(G634-V634)^2,Rawdata!AQ633)</f>
        <v>#DIV/0!</v>
      </c>
      <c r="AB633" s="91" t="e">
        <f>IF(A633&gt;89,$S$1*AB634+(1-$S$1)*(G634-W634)^2,Rawdata!AR633)</f>
        <v>#DIV/0!</v>
      </c>
      <c r="AC633" s="91" t="e">
        <f>IF(A633&gt;$AC$1,$S$1*AC634+(1-$S$1)*(G634-X634)^2,Rawdata!AS633)</f>
        <v>#DIV/0!</v>
      </c>
      <c r="AD633" s="91" t="e">
        <f>IF(A633&gt;$AD$1,$S$1*AD634+(1-$S$1)*(G634-Y634)^2,Rawdata!AT633)</f>
        <v>#DIV/0!</v>
      </c>
      <c r="AE633" s="80" t="e">
        <f t="shared" si="249"/>
        <v>#DIV/0!</v>
      </c>
      <c r="AF633" s="81" t="e">
        <f t="shared" si="250"/>
        <v>#DIV/0!</v>
      </c>
      <c r="AG633" s="86">
        <f t="shared" si="273"/>
        <v>0</v>
      </c>
      <c r="AH633" s="107" t="e">
        <f t="shared" si="251"/>
        <v>#DIV/0!</v>
      </c>
      <c r="AI633" s="107" t="e">
        <f t="shared" si="252"/>
        <v>#DIV/0!</v>
      </c>
      <c r="AJ633" s="108" t="e">
        <f t="shared" si="253"/>
        <v>#DIV/0!</v>
      </c>
      <c r="AK633" s="113" t="e">
        <f t="shared" si="258"/>
        <v>#DIV/0!</v>
      </c>
      <c r="AL633" s="113" t="e">
        <f t="shared" si="259"/>
        <v>#DIV/0!</v>
      </c>
      <c r="AM633" s="113" t="e">
        <f t="shared" si="260"/>
        <v>#DIV/0!</v>
      </c>
      <c r="AN633" s="113" t="e">
        <f t="shared" si="261"/>
        <v>#DIV/0!</v>
      </c>
      <c r="AO633" s="113" t="e">
        <f t="shared" si="262"/>
        <v>#DIV/0!</v>
      </c>
      <c r="AP633" s="91" t="e">
        <f t="shared" si="263"/>
        <v>#DIV/0!</v>
      </c>
      <c r="AQ633" s="91" t="e">
        <f t="shared" si="264"/>
        <v>#DIV/0!</v>
      </c>
      <c r="AR633" s="91" t="e">
        <f t="shared" si="265"/>
        <v>#DIV/0!</v>
      </c>
      <c r="AS633" s="91" t="e">
        <f t="shared" si="266"/>
        <v>#DIV/0!</v>
      </c>
      <c r="AT633" s="91" t="e">
        <f t="shared" si="267"/>
        <v>#DIV/0!</v>
      </c>
      <c r="AU633" s="113" t="e">
        <f t="shared" si="268"/>
        <v>#DIV/0!</v>
      </c>
      <c r="AV633" s="113" t="e">
        <f t="shared" si="269"/>
        <v>#DIV/0!</v>
      </c>
      <c r="AW633" s="113" t="e">
        <f t="shared" si="270"/>
        <v>#DIV/0!</v>
      </c>
      <c r="AX633" s="113" t="e">
        <f t="shared" si="271"/>
        <v>#DIV/0!</v>
      </c>
      <c r="AY633" s="113" t="e">
        <f t="shared" si="272"/>
        <v>#DIV/0!</v>
      </c>
    </row>
    <row r="634" spans="1:51" x14ac:dyDescent="0.25">
      <c r="A634" s="119"/>
      <c r="B634" s="83"/>
      <c r="C634" s="85"/>
      <c r="D634" s="85"/>
      <c r="E634" s="85"/>
      <c r="F634" s="71"/>
      <c r="G634" s="96"/>
      <c r="H634" s="16" t="e">
        <f>IF(A634&gt;$U$1,ROUND(ROUND( U634*$S$1+(1-$S$1)*G634,4)+$T$1*ROUND(($S$1*Z634+(1-$S$1)*(G634-U634)^2)^0.5,4),4),Rawdata!AK634+Rawdata!$T$1*Rawdata!AU634)</f>
        <v>#DIV/0!</v>
      </c>
      <c r="I634" s="16" t="e">
        <f>IF(A634&gt;$V$1,ROUND(ROUND(V634*$S$1+(1-$S$1)*G634,4)+$T$1*ROUND(($S$1*AA634+(1-$S$1)*(G634-V634)^2)^0.5,4),4),Rawdata!AL634+Rawdata!$T$1*Rawdata!AV634)</f>
        <v>#DIV/0!</v>
      </c>
      <c r="J634" s="16" t="e">
        <f>IF(A634&gt;$W$1,ROUND(ROUND( W634*$S$1+(1-$S$1)*G634,4)+$T$1*ROUND(($S$1*AB634+(1-$S$1)*(G634-W634)^2)^0.5,4),4),Rawdata!AM634+Rawdata!$T$1*Rawdata!AW634)</f>
        <v>#DIV/0!</v>
      </c>
      <c r="K634" s="16" t="e">
        <f>IF(A634&gt;$X$1,ROUND(ROUND( X634*$S$1+(1-$S$1)*G634,4)+$T$1*ROUND(($S$1*AC634+(1-$S$1)*(G634-X634)^2)^0.5,4),4),Rawdata!AN634+Rawdata!$T$1*Rawdata!AX634)</f>
        <v>#DIV/0!</v>
      </c>
      <c r="L634" s="16" t="e">
        <f>IF(A634&gt;$Y$1,ROUND(ROUND( Y634*$S$1+(1-$S$1)*G634,4)+$T$1*ROUND(($S$1*AD634+(1-$S$1)*(G634-Y634)^2)^0.5,4),4),Rawdata!AO634+Rawdata!$T$1*Rawdata!AY634)</f>
        <v>#DIV/0!</v>
      </c>
      <c r="M634" s="16" t="e">
        <f t="shared" si="254"/>
        <v>#DIV/0!</v>
      </c>
      <c r="N634" s="16" t="e">
        <f t="shared" si="255"/>
        <v>#DIV/0!</v>
      </c>
      <c r="O634" s="67"/>
      <c r="P634" s="67"/>
      <c r="Q634" s="31" t="e">
        <f t="shared" si="274"/>
        <v>#DIV/0!</v>
      </c>
      <c r="R634" s="17" t="e">
        <f t="shared" si="275"/>
        <v>#DIV/0!</v>
      </c>
      <c r="S634" s="37" t="e">
        <f t="shared" si="256"/>
        <v>#DIV/0!</v>
      </c>
      <c r="T634" s="17" t="e">
        <f t="shared" si="257"/>
        <v>#DIV/0!</v>
      </c>
      <c r="U634" s="91" t="e">
        <f>IF(A634&gt;$U$1, U635*$S$1+(1-$S$1)*G635,Rawdata!AK634)</f>
        <v>#DIV/0!</v>
      </c>
      <c r="V634" s="91" t="e">
        <f>IF(A634&gt;$V$1,$S$1*V635+(1-$S$1)*G635,Rawdata!AL634)</f>
        <v>#DIV/0!</v>
      </c>
      <c r="W634" s="91" t="e">
        <f>IF(A634&gt;$W$1, $S$1*W635+(1-$S$1)*G635,Rawdata!AM634)</f>
        <v>#DIV/0!</v>
      </c>
      <c r="X634" s="91" t="e">
        <f>IF(A634&gt;$X$1,$S$1*X635+(1-$S$1)*G635,Rawdata!AN634)</f>
        <v>#DIV/0!</v>
      </c>
      <c r="Y634" s="91" t="e">
        <f>IF(A634&gt;$Y$1,$S$1*Y635+(1-$S$1)*G635,Rawdata!AO634)</f>
        <v>#DIV/0!</v>
      </c>
      <c r="Z634" s="91" t="e">
        <f>IF(A634&gt;$Z$1,$S$1*Z635+(1-$S$1)*(G635-U635)^2,Rawdata!AP634)</f>
        <v>#DIV/0!</v>
      </c>
      <c r="AA634" s="91" t="e">
        <f>IF(A634&gt;$AA$1,$S$1*AA635+(1-$S$1)*(G635-V635)^2,Rawdata!AQ634)</f>
        <v>#DIV/0!</v>
      </c>
      <c r="AB634" s="91" t="e">
        <f>IF(A634&gt;89,$S$1*AB635+(1-$S$1)*(G635-W635)^2,Rawdata!AR634)</f>
        <v>#DIV/0!</v>
      </c>
      <c r="AC634" s="91" t="e">
        <f>IF(A634&gt;$AC$1,$S$1*AC635+(1-$S$1)*(G635-X635)^2,Rawdata!AS634)</f>
        <v>#DIV/0!</v>
      </c>
      <c r="AD634" s="91" t="e">
        <f>IF(A634&gt;$AD$1,$S$1*AD635+(1-$S$1)*(G635-Y635)^2,Rawdata!AT634)</f>
        <v>#DIV/0!</v>
      </c>
      <c r="AE634" s="80" t="e">
        <f t="shared" si="249"/>
        <v>#DIV/0!</v>
      </c>
      <c r="AF634" s="81" t="e">
        <f t="shared" si="250"/>
        <v>#DIV/0!</v>
      </c>
      <c r="AG634" s="86">
        <f t="shared" si="273"/>
        <v>0</v>
      </c>
      <c r="AH634" s="107" t="e">
        <f t="shared" si="251"/>
        <v>#DIV/0!</v>
      </c>
      <c r="AI634" s="107" t="e">
        <f t="shared" si="252"/>
        <v>#DIV/0!</v>
      </c>
      <c r="AJ634" s="108" t="e">
        <f t="shared" si="253"/>
        <v>#DIV/0!</v>
      </c>
      <c r="AK634" s="113" t="e">
        <f t="shared" si="258"/>
        <v>#DIV/0!</v>
      </c>
      <c r="AL634" s="113" t="e">
        <f t="shared" si="259"/>
        <v>#DIV/0!</v>
      </c>
      <c r="AM634" s="113" t="e">
        <f t="shared" si="260"/>
        <v>#DIV/0!</v>
      </c>
      <c r="AN634" s="113" t="e">
        <f t="shared" si="261"/>
        <v>#DIV/0!</v>
      </c>
      <c r="AO634" s="113" t="e">
        <f t="shared" si="262"/>
        <v>#DIV/0!</v>
      </c>
      <c r="AP634" s="91" t="e">
        <f t="shared" si="263"/>
        <v>#DIV/0!</v>
      </c>
      <c r="AQ634" s="91" t="e">
        <f t="shared" si="264"/>
        <v>#DIV/0!</v>
      </c>
      <c r="AR634" s="91" t="e">
        <f t="shared" si="265"/>
        <v>#DIV/0!</v>
      </c>
      <c r="AS634" s="91" t="e">
        <f t="shared" si="266"/>
        <v>#DIV/0!</v>
      </c>
      <c r="AT634" s="91" t="e">
        <f t="shared" si="267"/>
        <v>#DIV/0!</v>
      </c>
      <c r="AU634" s="113" t="e">
        <f t="shared" si="268"/>
        <v>#DIV/0!</v>
      </c>
      <c r="AV634" s="113" t="e">
        <f t="shared" si="269"/>
        <v>#DIV/0!</v>
      </c>
      <c r="AW634" s="113" t="e">
        <f t="shared" si="270"/>
        <v>#DIV/0!</v>
      </c>
      <c r="AX634" s="113" t="e">
        <f t="shared" si="271"/>
        <v>#DIV/0!</v>
      </c>
      <c r="AY634" s="113" t="e">
        <f t="shared" si="272"/>
        <v>#DIV/0!</v>
      </c>
    </row>
    <row r="635" spans="1:51" x14ac:dyDescent="0.25">
      <c r="A635" s="119"/>
      <c r="B635" s="83"/>
      <c r="C635" s="85"/>
      <c r="D635" s="85"/>
      <c r="E635" s="85"/>
      <c r="F635" s="71"/>
      <c r="G635" s="96"/>
      <c r="H635" s="16" t="e">
        <f>IF(A635&gt;$U$1,ROUND(ROUND( U635*$S$1+(1-$S$1)*G635,4)+$T$1*ROUND(($S$1*Z635+(1-$S$1)*(G635-U635)^2)^0.5,4),4),Rawdata!AK635+Rawdata!$T$1*Rawdata!AU635)</f>
        <v>#DIV/0!</v>
      </c>
      <c r="I635" s="16" t="e">
        <f>IF(A635&gt;$V$1,ROUND(ROUND(V635*$S$1+(1-$S$1)*G635,4)+$T$1*ROUND(($S$1*AA635+(1-$S$1)*(G635-V635)^2)^0.5,4),4),Rawdata!AL635+Rawdata!$T$1*Rawdata!AV635)</f>
        <v>#DIV/0!</v>
      </c>
      <c r="J635" s="16" t="e">
        <f>IF(A635&gt;$W$1,ROUND(ROUND( W635*$S$1+(1-$S$1)*G635,4)+$T$1*ROUND(($S$1*AB635+(1-$S$1)*(G635-W635)^2)^0.5,4),4),Rawdata!AM635+Rawdata!$T$1*Rawdata!AW635)</f>
        <v>#DIV/0!</v>
      </c>
      <c r="K635" s="16" t="e">
        <f>IF(A635&gt;$X$1,ROUND(ROUND( X635*$S$1+(1-$S$1)*G635,4)+$T$1*ROUND(($S$1*AC635+(1-$S$1)*(G635-X635)^2)^0.5,4),4),Rawdata!AN635+Rawdata!$T$1*Rawdata!AX635)</f>
        <v>#DIV/0!</v>
      </c>
      <c r="L635" s="16" t="e">
        <f>IF(A635&gt;$Y$1,ROUND(ROUND( Y635*$S$1+(1-$S$1)*G635,4)+$T$1*ROUND(($S$1*AD635+(1-$S$1)*(G635-Y635)^2)^0.5,4),4),Rawdata!AO635+Rawdata!$T$1*Rawdata!AY635)</f>
        <v>#DIV/0!</v>
      </c>
      <c r="M635" s="16" t="e">
        <f t="shared" si="254"/>
        <v>#DIV/0!</v>
      </c>
      <c r="N635" s="16" t="e">
        <f t="shared" si="255"/>
        <v>#DIV/0!</v>
      </c>
      <c r="O635" s="67"/>
      <c r="P635" s="67"/>
      <c r="Q635" s="31" t="e">
        <f t="shared" si="274"/>
        <v>#DIV/0!</v>
      </c>
      <c r="R635" s="17" t="e">
        <f t="shared" si="275"/>
        <v>#DIV/0!</v>
      </c>
      <c r="S635" s="37" t="e">
        <f t="shared" si="256"/>
        <v>#DIV/0!</v>
      </c>
      <c r="T635" s="17" t="e">
        <f t="shared" si="257"/>
        <v>#DIV/0!</v>
      </c>
      <c r="U635" s="91" t="e">
        <f>IF(A635&gt;$U$1, U636*$S$1+(1-$S$1)*G636,Rawdata!AK635)</f>
        <v>#DIV/0!</v>
      </c>
      <c r="V635" s="91" t="e">
        <f>IF(A635&gt;$V$1,$S$1*V636+(1-$S$1)*G636,Rawdata!AL635)</f>
        <v>#DIV/0!</v>
      </c>
      <c r="W635" s="91" t="e">
        <f>IF(A635&gt;$W$1, $S$1*W636+(1-$S$1)*G636,Rawdata!AM635)</f>
        <v>#DIV/0!</v>
      </c>
      <c r="X635" s="91" t="e">
        <f>IF(A635&gt;$X$1,$S$1*X636+(1-$S$1)*G636,Rawdata!AN635)</f>
        <v>#DIV/0!</v>
      </c>
      <c r="Y635" s="91" t="e">
        <f>IF(A635&gt;$Y$1,$S$1*Y636+(1-$S$1)*G636,Rawdata!AO635)</f>
        <v>#DIV/0!</v>
      </c>
      <c r="Z635" s="91" t="e">
        <f>IF(A635&gt;$Z$1,$S$1*Z636+(1-$S$1)*(G636-U636)^2,Rawdata!AP635)</f>
        <v>#DIV/0!</v>
      </c>
      <c r="AA635" s="91" t="e">
        <f>IF(A635&gt;$AA$1,$S$1*AA636+(1-$S$1)*(G636-V636)^2,Rawdata!AQ635)</f>
        <v>#DIV/0!</v>
      </c>
      <c r="AB635" s="91" t="e">
        <f>IF(A635&gt;89,$S$1*AB636+(1-$S$1)*(G636-W636)^2,Rawdata!AR635)</f>
        <v>#DIV/0!</v>
      </c>
      <c r="AC635" s="91" t="e">
        <f>IF(A635&gt;$AC$1,$S$1*AC636+(1-$S$1)*(G636-X636)^2,Rawdata!AS635)</f>
        <v>#DIV/0!</v>
      </c>
      <c r="AD635" s="91" t="e">
        <f>IF(A635&gt;$AD$1,$S$1*AD636+(1-$S$1)*(G636-Y636)^2,Rawdata!AT635)</f>
        <v>#DIV/0!</v>
      </c>
      <c r="AE635" s="80" t="e">
        <f t="shared" si="249"/>
        <v>#DIV/0!</v>
      </c>
      <c r="AF635" s="81" t="e">
        <f t="shared" si="250"/>
        <v>#DIV/0!</v>
      </c>
      <c r="AG635" s="86">
        <f t="shared" si="273"/>
        <v>0</v>
      </c>
      <c r="AH635" s="107" t="e">
        <f t="shared" si="251"/>
        <v>#DIV/0!</v>
      </c>
      <c r="AI635" s="107" t="e">
        <f t="shared" si="252"/>
        <v>#DIV/0!</v>
      </c>
      <c r="AJ635" s="108" t="e">
        <f t="shared" si="253"/>
        <v>#DIV/0!</v>
      </c>
      <c r="AK635" s="113" t="e">
        <f t="shared" si="258"/>
        <v>#DIV/0!</v>
      </c>
      <c r="AL635" s="113" t="e">
        <f t="shared" si="259"/>
        <v>#DIV/0!</v>
      </c>
      <c r="AM635" s="113" t="e">
        <f t="shared" si="260"/>
        <v>#DIV/0!</v>
      </c>
      <c r="AN635" s="113" t="e">
        <f t="shared" si="261"/>
        <v>#DIV/0!</v>
      </c>
      <c r="AO635" s="113" t="e">
        <f t="shared" si="262"/>
        <v>#DIV/0!</v>
      </c>
      <c r="AP635" s="91" t="e">
        <f t="shared" si="263"/>
        <v>#DIV/0!</v>
      </c>
      <c r="AQ635" s="91" t="e">
        <f t="shared" si="264"/>
        <v>#DIV/0!</v>
      </c>
      <c r="AR635" s="91" t="e">
        <f t="shared" si="265"/>
        <v>#DIV/0!</v>
      </c>
      <c r="AS635" s="91" t="e">
        <f t="shared" si="266"/>
        <v>#DIV/0!</v>
      </c>
      <c r="AT635" s="91" t="e">
        <f t="shared" si="267"/>
        <v>#DIV/0!</v>
      </c>
      <c r="AU635" s="113" t="e">
        <f t="shared" si="268"/>
        <v>#DIV/0!</v>
      </c>
      <c r="AV635" s="113" t="e">
        <f t="shared" si="269"/>
        <v>#DIV/0!</v>
      </c>
      <c r="AW635" s="113" t="e">
        <f t="shared" si="270"/>
        <v>#DIV/0!</v>
      </c>
      <c r="AX635" s="113" t="e">
        <f t="shared" si="271"/>
        <v>#DIV/0!</v>
      </c>
      <c r="AY635" s="113" t="e">
        <f t="shared" si="272"/>
        <v>#DIV/0!</v>
      </c>
    </row>
    <row r="636" spans="1:51" x14ac:dyDescent="0.25">
      <c r="A636" s="119"/>
      <c r="B636" s="83"/>
      <c r="C636" s="85"/>
      <c r="D636" s="85"/>
      <c r="E636" s="85"/>
      <c r="F636" s="71"/>
      <c r="G636" s="96"/>
      <c r="H636" s="16" t="e">
        <f>IF(A636&gt;$U$1,ROUND(ROUND( U636*$S$1+(1-$S$1)*G636,4)+$T$1*ROUND(($S$1*Z636+(1-$S$1)*(G636-U636)^2)^0.5,4),4),Rawdata!AK636+Rawdata!$T$1*Rawdata!AU636)</f>
        <v>#DIV/0!</v>
      </c>
      <c r="I636" s="16" t="e">
        <f>IF(A636&gt;$V$1,ROUND(ROUND(V636*$S$1+(1-$S$1)*G636,4)+$T$1*ROUND(($S$1*AA636+(1-$S$1)*(G636-V636)^2)^0.5,4),4),Rawdata!AL636+Rawdata!$T$1*Rawdata!AV636)</f>
        <v>#DIV/0!</v>
      </c>
      <c r="J636" s="16" t="e">
        <f>IF(A636&gt;$W$1,ROUND(ROUND( W636*$S$1+(1-$S$1)*G636,4)+$T$1*ROUND(($S$1*AB636+(1-$S$1)*(G636-W636)^2)^0.5,4),4),Rawdata!AM636+Rawdata!$T$1*Rawdata!AW636)</f>
        <v>#DIV/0!</v>
      </c>
      <c r="K636" s="16" t="e">
        <f>IF(A636&gt;$X$1,ROUND(ROUND( X636*$S$1+(1-$S$1)*G636,4)+$T$1*ROUND(($S$1*AC636+(1-$S$1)*(G636-X636)^2)^0.5,4),4),Rawdata!AN636+Rawdata!$T$1*Rawdata!AX636)</f>
        <v>#DIV/0!</v>
      </c>
      <c r="L636" s="16" t="e">
        <f>IF(A636&gt;$Y$1,ROUND(ROUND( Y636*$S$1+(1-$S$1)*G636,4)+$T$1*ROUND(($S$1*AD636+(1-$S$1)*(G636-Y636)^2)^0.5,4),4),Rawdata!AO636+Rawdata!$T$1*Rawdata!AY636)</f>
        <v>#DIV/0!</v>
      </c>
      <c r="M636" s="16" t="e">
        <f t="shared" si="254"/>
        <v>#DIV/0!</v>
      </c>
      <c r="N636" s="16" t="e">
        <f t="shared" si="255"/>
        <v>#DIV/0!</v>
      </c>
      <c r="O636" s="67"/>
      <c r="P636" s="67"/>
      <c r="Q636" s="31" t="e">
        <f t="shared" si="274"/>
        <v>#DIV/0!</v>
      </c>
      <c r="R636" s="17" t="e">
        <f t="shared" si="275"/>
        <v>#DIV/0!</v>
      </c>
      <c r="S636" s="37" t="e">
        <f t="shared" si="256"/>
        <v>#DIV/0!</v>
      </c>
      <c r="T636" s="17" t="e">
        <f t="shared" si="257"/>
        <v>#DIV/0!</v>
      </c>
      <c r="U636" s="91" t="e">
        <f>IF(A636&gt;$U$1, U637*$S$1+(1-$S$1)*G637,Rawdata!AK636)</f>
        <v>#DIV/0!</v>
      </c>
      <c r="V636" s="91" t="e">
        <f>IF(A636&gt;$V$1,$S$1*V637+(1-$S$1)*G637,Rawdata!AL636)</f>
        <v>#DIV/0!</v>
      </c>
      <c r="W636" s="91" t="e">
        <f>IF(A636&gt;$W$1, $S$1*W637+(1-$S$1)*G637,Rawdata!AM636)</f>
        <v>#DIV/0!</v>
      </c>
      <c r="X636" s="91" t="e">
        <f>IF(A636&gt;$X$1,$S$1*X637+(1-$S$1)*G637,Rawdata!AN636)</f>
        <v>#DIV/0!</v>
      </c>
      <c r="Y636" s="91" t="e">
        <f>IF(A636&gt;$Y$1,$S$1*Y637+(1-$S$1)*G637,Rawdata!AO636)</f>
        <v>#DIV/0!</v>
      </c>
      <c r="Z636" s="91" t="e">
        <f>IF(A636&gt;$Z$1,$S$1*Z637+(1-$S$1)*(G637-U637)^2,Rawdata!AP636)</f>
        <v>#DIV/0!</v>
      </c>
      <c r="AA636" s="91" t="e">
        <f>IF(A636&gt;$AA$1,$S$1*AA637+(1-$S$1)*(G637-V637)^2,Rawdata!AQ636)</f>
        <v>#DIV/0!</v>
      </c>
      <c r="AB636" s="91" t="e">
        <f>IF(A636&gt;89,$S$1*AB637+(1-$S$1)*(G637-W637)^2,Rawdata!AR636)</f>
        <v>#DIV/0!</v>
      </c>
      <c r="AC636" s="91" t="e">
        <f>IF(A636&gt;$AC$1,$S$1*AC637+(1-$S$1)*(G637-X637)^2,Rawdata!AS636)</f>
        <v>#DIV/0!</v>
      </c>
      <c r="AD636" s="91" t="e">
        <f>IF(A636&gt;$AD$1,$S$1*AD637+(1-$S$1)*(G637-Y637)^2,Rawdata!AT636)</f>
        <v>#DIV/0!</v>
      </c>
      <c r="AE636" s="80" t="e">
        <f t="shared" si="249"/>
        <v>#DIV/0!</v>
      </c>
      <c r="AF636" s="81" t="e">
        <f t="shared" si="250"/>
        <v>#DIV/0!</v>
      </c>
      <c r="AG636" s="86">
        <f t="shared" si="273"/>
        <v>0</v>
      </c>
      <c r="AH636" s="107" t="e">
        <f t="shared" si="251"/>
        <v>#DIV/0!</v>
      </c>
      <c r="AI636" s="107" t="e">
        <f t="shared" si="252"/>
        <v>#DIV/0!</v>
      </c>
      <c r="AJ636" s="108" t="e">
        <f t="shared" si="253"/>
        <v>#DIV/0!</v>
      </c>
      <c r="AK636" s="113" t="e">
        <f t="shared" si="258"/>
        <v>#DIV/0!</v>
      </c>
      <c r="AL636" s="113" t="e">
        <f t="shared" si="259"/>
        <v>#DIV/0!</v>
      </c>
      <c r="AM636" s="113" t="e">
        <f t="shared" si="260"/>
        <v>#DIV/0!</v>
      </c>
      <c r="AN636" s="113" t="e">
        <f t="shared" si="261"/>
        <v>#DIV/0!</v>
      </c>
      <c r="AO636" s="113" t="e">
        <f t="shared" si="262"/>
        <v>#DIV/0!</v>
      </c>
      <c r="AP636" s="91" t="e">
        <f t="shared" si="263"/>
        <v>#DIV/0!</v>
      </c>
      <c r="AQ636" s="91" t="e">
        <f t="shared" si="264"/>
        <v>#DIV/0!</v>
      </c>
      <c r="AR636" s="91" t="e">
        <f t="shared" si="265"/>
        <v>#DIV/0!</v>
      </c>
      <c r="AS636" s="91" t="e">
        <f t="shared" si="266"/>
        <v>#DIV/0!</v>
      </c>
      <c r="AT636" s="91" t="e">
        <f t="shared" si="267"/>
        <v>#DIV/0!</v>
      </c>
      <c r="AU636" s="113" t="e">
        <f t="shared" si="268"/>
        <v>#DIV/0!</v>
      </c>
      <c r="AV636" s="113" t="e">
        <f t="shared" si="269"/>
        <v>#DIV/0!</v>
      </c>
      <c r="AW636" s="113" t="e">
        <f t="shared" si="270"/>
        <v>#DIV/0!</v>
      </c>
      <c r="AX636" s="113" t="e">
        <f t="shared" si="271"/>
        <v>#DIV/0!</v>
      </c>
      <c r="AY636" s="113" t="e">
        <f t="shared" si="272"/>
        <v>#DIV/0!</v>
      </c>
    </row>
    <row r="637" spans="1:51" x14ac:dyDescent="0.25">
      <c r="A637" s="119"/>
      <c r="B637" s="83"/>
      <c r="C637" s="85"/>
      <c r="D637" s="85"/>
      <c r="E637" s="85"/>
      <c r="F637" s="71"/>
      <c r="G637" s="96"/>
      <c r="H637" s="16" t="e">
        <f>IF(A637&gt;$U$1,ROUND(ROUND( U637*$S$1+(1-$S$1)*G637,4)+$T$1*ROUND(($S$1*Z637+(1-$S$1)*(G637-U637)^2)^0.5,4),4),Rawdata!AK637+Rawdata!$T$1*Rawdata!AU637)</f>
        <v>#DIV/0!</v>
      </c>
      <c r="I637" s="16" t="e">
        <f>IF(A637&gt;$V$1,ROUND(ROUND(V637*$S$1+(1-$S$1)*G637,4)+$T$1*ROUND(($S$1*AA637+(1-$S$1)*(G637-V637)^2)^0.5,4),4),Rawdata!AL637+Rawdata!$T$1*Rawdata!AV637)</f>
        <v>#DIV/0!</v>
      </c>
      <c r="J637" s="16" t="e">
        <f>IF(A637&gt;$W$1,ROUND(ROUND( W637*$S$1+(1-$S$1)*G637,4)+$T$1*ROUND(($S$1*AB637+(1-$S$1)*(G637-W637)^2)^0.5,4),4),Rawdata!AM637+Rawdata!$T$1*Rawdata!AW637)</f>
        <v>#DIV/0!</v>
      </c>
      <c r="K637" s="16" t="e">
        <f>IF(A637&gt;$X$1,ROUND(ROUND( X637*$S$1+(1-$S$1)*G637,4)+$T$1*ROUND(($S$1*AC637+(1-$S$1)*(G637-X637)^2)^0.5,4),4),Rawdata!AN637+Rawdata!$T$1*Rawdata!AX637)</f>
        <v>#DIV/0!</v>
      </c>
      <c r="L637" s="16" t="e">
        <f>IF(A637&gt;$Y$1,ROUND(ROUND( Y637*$S$1+(1-$S$1)*G637,4)+$T$1*ROUND(($S$1*AD637+(1-$S$1)*(G637-Y637)^2)^0.5,4),4),Rawdata!AO637+Rawdata!$T$1*Rawdata!AY637)</f>
        <v>#DIV/0!</v>
      </c>
      <c r="M637" s="16" t="e">
        <f t="shared" si="254"/>
        <v>#DIV/0!</v>
      </c>
      <c r="N637" s="16" t="e">
        <f t="shared" si="255"/>
        <v>#DIV/0!</v>
      </c>
      <c r="O637" s="67"/>
      <c r="P637" s="67"/>
      <c r="Q637" s="31" t="e">
        <f t="shared" si="274"/>
        <v>#DIV/0!</v>
      </c>
      <c r="R637" s="17" t="e">
        <f t="shared" si="275"/>
        <v>#DIV/0!</v>
      </c>
      <c r="S637" s="37" t="e">
        <f t="shared" si="256"/>
        <v>#DIV/0!</v>
      </c>
      <c r="T637" s="17" t="e">
        <f t="shared" si="257"/>
        <v>#DIV/0!</v>
      </c>
      <c r="U637" s="91" t="e">
        <f>IF(A637&gt;$U$1, U638*$S$1+(1-$S$1)*G638,Rawdata!AK637)</f>
        <v>#DIV/0!</v>
      </c>
      <c r="V637" s="91" t="e">
        <f>IF(A637&gt;$V$1,$S$1*V638+(1-$S$1)*G638,Rawdata!AL637)</f>
        <v>#DIV/0!</v>
      </c>
      <c r="W637" s="91" t="e">
        <f>IF(A637&gt;$W$1, $S$1*W638+(1-$S$1)*G638,Rawdata!AM637)</f>
        <v>#DIV/0!</v>
      </c>
      <c r="X637" s="91" t="e">
        <f>IF(A637&gt;$X$1,$S$1*X638+(1-$S$1)*G638,Rawdata!AN637)</f>
        <v>#DIV/0!</v>
      </c>
      <c r="Y637" s="91" t="e">
        <f>IF(A637&gt;$Y$1,$S$1*Y638+(1-$S$1)*G638,Rawdata!AO637)</f>
        <v>#DIV/0!</v>
      </c>
      <c r="Z637" s="91" t="e">
        <f>IF(A637&gt;$Z$1,$S$1*Z638+(1-$S$1)*(G638-U638)^2,Rawdata!AP637)</f>
        <v>#DIV/0!</v>
      </c>
      <c r="AA637" s="91" t="e">
        <f>IF(A637&gt;$AA$1,$S$1*AA638+(1-$S$1)*(G638-V638)^2,Rawdata!AQ637)</f>
        <v>#DIV/0!</v>
      </c>
      <c r="AB637" s="91" t="e">
        <f>IF(A637&gt;89,$S$1*AB638+(1-$S$1)*(G638-W638)^2,Rawdata!AR637)</f>
        <v>#DIV/0!</v>
      </c>
      <c r="AC637" s="91" t="e">
        <f>IF(A637&gt;$AC$1,$S$1*AC638+(1-$S$1)*(G638-X638)^2,Rawdata!AS637)</f>
        <v>#DIV/0!</v>
      </c>
      <c r="AD637" s="91" t="e">
        <f>IF(A637&gt;$AD$1,$S$1*AD638+(1-$S$1)*(G638-Y638)^2,Rawdata!AT637)</f>
        <v>#DIV/0!</v>
      </c>
      <c r="AE637" s="80" t="e">
        <f t="shared" si="249"/>
        <v>#DIV/0!</v>
      </c>
      <c r="AF637" s="81" t="e">
        <f t="shared" si="250"/>
        <v>#DIV/0!</v>
      </c>
      <c r="AG637" s="86">
        <f t="shared" si="273"/>
        <v>0</v>
      </c>
      <c r="AH637" s="107" t="e">
        <f t="shared" si="251"/>
        <v>#DIV/0!</v>
      </c>
      <c r="AI637" s="107" t="e">
        <f t="shared" si="252"/>
        <v>#DIV/0!</v>
      </c>
      <c r="AJ637" s="108" t="e">
        <f t="shared" si="253"/>
        <v>#DIV/0!</v>
      </c>
      <c r="AK637" s="113" t="e">
        <f t="shared" si="258"/>
        <v>#DIV/0!</v>
      </c>
      <c r="AL637" s="113" t="e">
        <f t="shared" si="259"/>
        <v>#DIV/0!</v>
      </c>
      <c r="AM637" s="113" t="e">
        <f t="shared" si="260"/>
        <v>#DIV/0!</v>
      </c>
      <c r="AN637" s="113" t="e">
        <f t="shared" si="261"/>
        <v>#DIV/0!</v>
      </c>
      <c r="AO637" s="113" t="e">
        <f t="shared" si="262"/>
        <v>#DIV/0!</v>
      </c>
      <c r="AP637" s="91" t="e">
        <f t="shared" si="263"/>
        <v>#DIV/0!</v>
      </c>
      <c r="AQ637" s="91" t="e">
        <f t="shared" si="264"/>
        <v>#DIV/0!</v>
      </c>
      <c r="AR637" s="91" t="e">
        <f t="shared" si="265"/>
        <v>#DIV/0!</v>
      </c>
      <c r="AS637" s="91" t="e">
        <f t="shared" si="266"/>
        <v>#DIV/0!</v>
      </c>
      <c r="AT637" s="91" t="e">
        <f t="shared" si="267"/>
        <v>#DIV/0!</v>
      </c>
      <c r="AU637" s="113" t="e">
        <f t="shared" si="268"/>
        <v>#DIV/0!</v>
      </c>
      <c r="AV637" s="113" t="e">
        <f t="shared" si="269"/>
        <v>#DIV/0!</v>
      </c>
      <c r="AW637" s="113" t="e">
        <f t="shared" si="270"/>
        <v>#DIV/0!</v>
      </c>
      <c r="AX637" s="113" t="e">
        <f t="shared" si="271"/>
        <v>#DIV/0!</v>
      </c>
      <c r="AY637" s="113" t="e">
        <f t="shared" si="272"/>
        <v>#DIV/0!</v>
      </c>
    </row>
    <row r="638" spans="1:51" x14ac:dyDescent="0.25">
      <c r="A638" s="119"/>
      <c r="B638" s="83"/>
      <c r="C638" s="85"/>
      <c r="D638" s="85"/>
      <c r="E638" s="85"/>
      <c r="F638" s="71"/>
      <c r="G638" s="96"/>
      <c r="H638" s="16" t="e">
        <f>IF(A638&gt;$U$1,ROUND(ROUND( U638*$S$1+(1-$S$1)*G638,4)+$T$1*ROUND(($S$1*Z638+(1-$S$1)*(G638-U638)^2)^0.5,4),4),Rawdata!AK638+Rawdata!$T$1*Rawdata!AU638)</f>
        <v>#DIV/0!</v>
      </c>
      <c r="I638" s="16" t="e">
        <f>IF(A638&gt;$V$1,ROUND(ROUND(V638*$S$1+(1-$S$1)*G638,4)+$T$1*ROUND(($S$1*AA638+(1-$S$1)*(G638-V638)^2)^0.5,4),4),Rawdata!AL638+Rawdata!$T$1*Rawdata!AV638)</f>
        <v>#DIV/0!</v>
      </c>
      <c r="J638" s="16" t="e">
        <f>IF(A638&gt;$W$1,ROUND(ROUND( W638*$S$1+(1-$S$1)*G638,4)+$T$1*ROUND(($S$1*AB638+(1-$S$1)*(G638-W638)^2)^0.5,4),4),Rawdata!AM638+Rawdata!$T$1*Rawdata!AW638)</f>
        <v>#DIV/0!</v>
      </c>
      <c r="K638" s="16" t="e">
        <f>IF(A638&gt;$X$1,ROUND(ROUND( X638*$S$1+(1-$S$1)*G638,4)+$T$1*ROUND(($S$1*AC638+(1-$S$1)*(G638-X638)^2)^0.5,4),4),Rawdata!AN638+Rawdata!$T$1*Rawdata!AX638)</f>
        <v>#DIV/0!</v>
      </c>
      <c r="L638" s="16" t="e">
        <f>IF(A638&gt;$Y$1,ROUND(ROUND( Y638*$S$1+(1-$S$1)*G638,4)+$T$1*ROUND(($S$1*AD638+(1-$S$1)*(G638-Y638)^2)^0.5,4),4),Rawdata!AO638+Rawdata!$T$1*Rawdata!AY638)</f>
        <v>#DIV/0!</v>
      </c>
      <c r="M638" s="16" t="e">
        <f t="shared" si="254"/>
        <v>#DIV/0!</v>
      </c>
      <c r="N638" s="16" t="e">
        <f t="shared" si="255"/>
        <v>#DIV/0!</v>
      </c>
      <c r="O638" s="67"/>
      <c r="P638" s="67"/>
      <c r="Q638" s="31" t="e">
        <f t="shared" si="274"/>
        <v>#DIV/0!</v>
      </c>
      <c r="R638" s="17" t="e">
        <f t="shared" si="275"/>
        <v>#DIV/0!</v>
      </c>
      <c r="S638" s="37" t="e">
        <f t="shared" si="256"/>
        <v>#DIV/0!</v>
      </c>
      <c r="T638" s="17" t="e">
        <f t="shared" si="257"/>
        <v>#DIV/0!</v>
      </c>
      <c r="U638" s="91" t="e">
        <f>IF(A638&gt;$U$1, U639*$S$1+(1-$S$1)*G639,Rawdata!AK638)</f>
        <v>#DIV/0!</v>
      </c>
      <c r="V638" s="91" t="e">
        <f>IF(A638&gt;$V$1,$S$1*V639+(1-$S$1)*G639,Rawdata!AL638)</f>
        <v>#DIV/0!</v>
      </c>
      <c r="W638" s="91" t="e">
        <f>IF(A638&gt;$W$1, $S$1*W639+(1-$S$1)*G639,Rawdata!AM638)</f>
        <v>#DIV/0!</v>
      </c>
      <c r="X638" s="91" t="e">
        <f>IF(A638&gt;$X$1,$S$1*X639+(1-$S$1)*G639,Rawdata!AN638)</f>
        <v>#DIV/0!</v>
      </c>
      <c r="Y638" s="91" t="e">
        <f>IF(A638&gt;$Y$1,$S$1*Y639+(1-$S$1)*G639,Rawdata!AO638)</f>
        <v>#DIV/0!</v>
      </c>
      <c r="Z638" s="91" t="e">
        <f>IF(A638&gt;$Z$1,$S$1*Z639+(1-$S$1)*(G639-U639)^2,Rawdata!AP638)</f>
        <v>#DIV/0!</v>
      </c>
      <c r="AA638" s="91" t="e">
        <f>IF(A638&gt;$AA$1,$S$1*AA639+(1-$S$1)*(G639-V639)^2,Rawdata!AQ638)</f>
        <v>#DIV/0!</v>
      </c>
      <c r="AB638" s="91" t="e">
        <f>IF(A638&gt;89,$S$1*AB639+(1-$S$1)*(G639-W639)^2,Rawdata!AR638)</f>
        <v>#DIV/0!</v>
      </c>
      <c r="AC638" s="91" t="e">
        <f>IF(A638&gt;$AC$1,$S$1*AC639+(1-$S$1)*(G639-X639)^2,Rawdata!AS638)</f>
        <v>#DIV/0!</v>
      </c>
      <c r="AD638" s="91" t="e">
        <f>IF(A638&gt;$AD$1,$S$1*AD639+(1-$S$1)*(G639-Y639)^2,Rawdata!AT638)</f>
        <v>#DIV/0!</v>
      </c>
      <c r="AE638" s="80" t="e">
        <f t="shared" si="249"/>
        <v>#DIV/0!</v>
      </c>
      <c r="AF638" s="81" t="e">
        <f t="shared" si="250"/>
        <v>#DIV/0!</v>
      </c>
      <c r="AG638" s="86">
        <f t="shared" si="273"/>
        <v>0</v>
      </c>
      <c r="AH638" s="107" t="e">
        <f t="shared" si="251"/>
        <v>#DIV/0!</v>
      </c>
      <c r="AI638" s="107" t="e">
        <f t="shared" si="252"/>
        <v>#DIV/0!</v>
      </c>
      <c r="AJ638" s="108" t="e">
        <f t="shared" si="253"/>
        <v>#DIV/0!</v>
      </c>
      <c r="AK638" s="113" t="e">
        <f t="shared" si="258"/>
        <v>#DIV/0!</v>
      </c>
      <c r="AL638" s="113" t="e">
        <f t="shared" si="259"/>
        <v>#DIV/0!</v>
      </c>
      <c r="AM638" s="113" t="e">
        <f t="shared" si="260"/>
        <v>#DIV/0!</v>
      </c>
      <c r="AN638" s="113" t="e">
        <f t="shared" si="261"/>
        <v>#DIV/0!</v>
      </c>
      <c r="AO638" s="113" t="e">
        <f t="shared" si="262"/>
        <v>#DIV/0!</v>
      </c>
      <c r="AP638" s="91" t="e">
        <f t="shared" si="263"/>
        <v>#DIV/0!</v>
      </c>
      <c r="AQ638" s="91" t="e">
        <f t="shared" si="264"/>
        <v>#DIV/0!</v>
      </c>
      <c r="AR638" s="91" t="e">
        <f t="shared" si="265"/>
        <v>#DIV/0!</v>
      </c>
      <c r="AS638" s="91" t="e">
        <f t="shared" si="266"/>
        <v>#DIV/0!</v>
      </c>
      <c r="AT638" s="91" t="e">
        <f t="shared" si="267"/>
        <v>#DIV/0!</v>
      </c>
      <c r="AU638" s="113" t="e">
        <f t="shared" si="268"/>
        <v>#DIV/0!</v>
      </c>
      <c r="AV638" s="113" t="e">
        <f t="shared" si="269"/>
        <v>#DIV/0!</v>
      </c>
      <c r="AW638" s="113" t="e">
        <f t="shared" si="270"/>
        <v>#DIV/0!</v>
      </c>
      <c r="AX638" s="113" t="e">
        <f t="shared" si="271"/>
        <v>#DIV/0!</v>
      </c>
      <c r="AY638" s="113" t="e">
        <f t="shared" si="272"/>
        <v>#DIV/0!</v>
      </c>
    </row>
    <row r="639" spans="1:51" x14ac:dyDescent="0.25">
      <c r="A639" s="119"/>
      <c r="B639" s="83"/>
      <c r="C639" s="85"/>
      <c r="D639" s="85"/>
      <c r="E639" s="85"/>
      <c r="F639" s="71"/>
      <c r="G639" s="96"/>
      <c r="H639" s="16" t="e">
        <f>IF(A639&gt;$U$1,ROUND(ROUND( U639*$S$1+(1-$S$1)*G639,4)+$T$1*ROUND(($S$1*Z639+(1-$S$1)*(G639-U639)^2)^0.5,4),4),Rawdata!AK639+Rawdata!$T$1*Rawdata!AU639)</f>
        <v>#DIV/0!</v>
      </c>
      <c r="I639" s="16" t="e">
        <f>IF(A639&gt;$V$1,ROUND(ROUND(V639*$S$1+(1-$S$1)*G639,4)+$T$1*ROUND(($S$1*AA639+(1-$S$1)*(G639-V639)^2)^0.5,4),4),Rawdata!AL639+Rawdata!$T$1*Rawdata!AV639)</f>
        <v>#DIV/0!</v>
      </c>
      <c r="J639" s="16" t="e">
        <f>IF(A639&gt;$W$1,ROUND(ROUND( W639*$S$1+(1-$S$1)*G639,4)+$T$1*ROUND(($S$1*AB639+(1-$S$1)*(G639-W639)^2)^0.5,4),4),Rawdata!AM639+Rawdata!$T$1*Rawdata!AW639)</f>
        <v>#DIV/0!</v>
      </c>
      <c r="K639" s="16" t="e">
        <f>IF(A639&gt;$X$1,ROUND(ROUND( X639*$S$1+(1-$S$1)*G639,4)+$T$1*ROUND(($S$1*AC639+(1-$S$1)*(G639-X639)^2)^0.5,4),4),Rawdata!AN639+Rawdata!$T$1*Rawdata!AX639)</f>
        <v>#DIV/0!</v>
      </c>
      <c r="L639" s="16" t="e">
        <f>IF(A639&gt;$Y$1,ROUND(ROUND( Y639*$S$1+(1-$S$1)*G639,4)+$T$1*ROUND(($S$1*AD639+(1-$S$1)*(G639-Y639)^2)^0.5,4),4),Rawdata!AO639+Rawdata!$T$1*Rawdata!AY639)</f>
        <v>#DIV/0!</v>
      </c>
      <c r="M639" s="16" t="e">
        <f t="shared" si="254"/>
        <v>#DIV/0!</v>
      </c>
      <c r="N639" s="16" t="e">
        <f t="shared" si="255"/>
        <v>#DIV/0!</v>
      </c>
      <c r="O639" s="67"/>
      <c r="P639" s="67"/>
      <c r="Q639" s="31" t="e">
        <f t="shared" si="274"/>
        <v>#DIV/0!</v>
      </c>
      <c r="R639" s="17" t="e">
        <f t="shared" si="275"/>
        <v>#DIV/0!</v>
      </c>
      <c r="S639" s="37" t="e">
        <f t="shared" si="256"/>
        <v>#DIV/0!</v>
      </c>
      <c r="T639" s="17" t="e">
        <f t="shared" si="257"/>
        <v>#DIV/0!</v>
      </c>
      <c r="U639" s="91" t="e">
        <f>IF(A639&gt;$U$1, U640*$S$1+(1-$S$1)*G640,Rawdata!AK639)</f>
        <v>#DIV/0!</v>
      </c>
      <c r="V639" s="91" t="e">
        <f>IF(A639&gt;$V$1,$S$1*V640+(1-$S$1)*G640,Rawdata!AL639)</f>
        <v>#DIV/0!</v>
      </c>
      <c r="W639" s="91" t="e">
        <f>IF(A639&gt;$W$1, $S$1*W640+(1-$S$1)*G640,Rawdata!AM639)</f>
        <v>#DIV/0!</v>
      </c>
      <c r="X639" s="91" t="e">
        <f>IF(A639&gt;$X$1,$S$1*X640+(1-$S$1)*G640,Rawdata!AN639)</f>
        <v>#DIV/0!</v>
      </c>
      <c r="Y639" s="91" t="e">
        <f>IF(A639&gt;$Y$1,$S$1*Y640+(1-$S$1)*G640,Rawdata!AO639)</f>
        <v>#DIV/0!</v>
      </c>
      <c r="Z639" s="91" t="e">
        <f>IF(A639&gt;$Z$1,$S$1*Z640+(1-$S$1)*(G640-U640)^2,Rawdata!AP639)</f>
        <v>#DIV/0!</v>
      </c>
      <c r="AA639" s="91" t="e">
        <f>IF(A639&gt;$AA$1,$S$1*AA640+(1-$S$1)*(G640-V640)^2,Rawdata!AQ639)</f>
        <v>#DIV/0!</v>
      </c>
      <c r="AB639" s="91" t="e">
        <f>IF(A639&gt;89,$S$1*AB640+(1-$S$1)*(G640-W640)^2,Rawdata!AR639)</f>
        <v>#DIV/0!</v>
      </c>
      <c r="AC639" s="91" t="e">
        <f>IF(A639&gt;$AC$1,$S$1*AC640+(1-$S$1)*(G640-X640)^2,Rawdata!AS639)</f>
        <v>#DIV/0!</v>
      </c>
      <c r="AD639" s="91" t="e">
        <f>IF(A639&gt;$AD$1,$S$1*AD640+(1-$S$1)*(G640-Y640)^2,Rawdata!AT639)</f>
        <v>#DIV/0!</v>
      </c>
      <c r="AE639" s="80" t="e">
        <f t="shared" si="249"/>
        <v>#DIV/0!</v>
      </c>
      <c r="AF639" s="81" t="e">
        <f t="shared" si="250"/>
        <v>#DIV/0!</v>
      </c>
      <c r="AG639" s="86">
        <f t="shared" si="273"/>
        <v>0</v>
      </c>
      <c r="AH639" s="107" t="e">
        <f t="shared" si="251"/>
        <v>#DIV/0!</v>
      </c>
      <c r="AI639" s="107" t="e">
        <f t="shared" si="252"/>
        <v>#DIV/0!</v>
      </c>
      <c r="AJ639" s="108" t="e">
        <f t="shared" si="253"/>
        <v>#DIV/0!</v>
      </c>
      <c r="AK639" s="113" t="e">
        <f t="shared" si="258"/>
        <v>#DIV/0!</v>
      </c>
      <c r="AL639" s="113" t="e">
        <f t="shared" si="259"/>
        <v>#DIV/0!</v>
      </c>
      <c r="AM639" s="113" t="e">
        <f t="shared" si="260"/>
        <v>#DIV/0!</v>
      </c>
      <c r="AN639" s="113" t="e">
        <f t="shared" si="261"/>
        <v>#DIV/0!</v>
      </c>
      <c r="AO639" s="113" t="e">
        <f t="shared" si="262"/>
        <v>#DIV/0!</v>
      </c>
      <c r="AP639" s="91" t="e">
        <f t="shared" si="263"/>
        <v>#DIV/0!</v>
      </c>
      <c r="AQ639" s="91" t="e">
        <f t="shared" si="264"/>
        <v>#DIV/0!</v>
      </c>
      <c r="AR639" s="91" t="e">
        <f t="shared" si="265"/>
        <v>#DIV/0!</v>
      </c>
      <c r="AS639" s="91" t="e">
        <f t="shared" si="266"/>
        <v>#DIV/0!</v>
      </c>
      <c r="AT639" s="91" t="e">
        <f t="shared" si="267"/>
        <v>#DIV/0!</v>
      </c>
      <c r="AU639" s="113" t="e">
        <f t="shared" si="268"/>
        <v>#DIV/0!</v>
      </c>
      <c r="AV639" s="113" t="e">
        <f t="shared" si="269"/>
        <v>#DIV/0!</v>
      </c>
      <c r="AW639" s="113" t="e">
        <f t="shared" si="270"/>
        <v>#DIV/0!</v>
      </c>
      <c r="AX639" s="113" t="e">
        <f t="shared" si="271"/>
        <v>#DIV/0!</v>
      </c>
      <c r="AY639" s="113" t="e">
        <f t="shared" si="272"/>
        <v>#DIV/0!</v>
      </c>
    </row>
    <row r="640" spans="1:51" x14ac:dyDescent="0.25">
      <c r="A640" s="119"/>
      <c r="B640" s="83"/>
      <c r="C640" s="85"/>
      <c r="D640" s="85"/>
      <c r="E640" s="85"/>
      <c r="F640" s="71"/>
      <c r="G640" s="96"/>
      <c r="H640" s="16" t="e">
        <f>IF(A640&gt;$U$1,ROUND(ROUND( U640*$S$1+(1-$S$1)*G640,4)+$T$1*ROUND(($S$1*Z640+(1-$S$1)*(G640-U640)^2)^0.5,4),4),Rawdata!AK640+Rawdata!$T$1*Rawdata!AU640)</f>
        <v>#DIV/0!</v>
      </c>
      <c r="I640" s="16" t="e">
        <f>IF(A640&gt;$V$1,ROUND(ROUND(V640*$S$1+(1-$S$1)*G640,4)+$T$1*ROUND(($S$1*AA640+(1-$S$1)*(G640-V640)^2)^0.5,4),4),Rawdata!AL640+Rawdata!$T$1*Rawdata!AV640)</f>
        <v>#DIV/0!</v>
      </c>
      <c r="J640" s="16" t="e">
        <f>IF(A640&gt;$W$1,ROUND(ROUND( W640*$S$1+(1-$S$1)*G640,4)+$T$1*ROUND(($S$1*AB640+(1-$S$1)*(G640-W640)^2)^0.5,4),4),Rawdata!AM640+Rawdata!$T$1*Rawdata!AW640)</f>
        <v>#DIV/0!</v>
      </c>
      <c r="K640" s="16" t="e">
        <f>IF(A640&gt;$X$1,ROUND(ROUND( X640*$S$1+(1-$S$1)*G640,4)+$T$1*ROUND(($S$1*AC640+(1-$S$1)*(G640-X640)^2)^0.5,4),4),Rawdata!AN640+Rawdata!$T$1*Rawdata!AX640)</f>
        <v>#DIV/0!</v>
      </c>
      <c r="L640" s="16" t="e">
        <f>IF(A640&gt;$Y$1,ROUND(ROUND( Y640*$S$1+(1-$S$1)*G640,4)+$T$1*ROUND(($S$1*AD640+(1-$S$1)*(G640-Y640)^2)^0.5,4),4),Rawdata!AO640+Rawdata!$T$1*Rawdata!AY640)</f>
        <v>#DIV/0!</v>
      </c>
      <c r="M640" s="16" t="e">
        <f t="shared" si="254"/>
        <v>#DIV/0!</v>
      </c>
      <c r="N640" s="16" t="e">
        <f t="shared" si="255"/>
        <v>#DIV/0!</v>
      </c>
      <c r="O640" s="67"/>
      <c r="P640" s="67"/>
      <c r="Q640" s="31" t="e">
        <f t="shared" si="274"/>
        <v>#DIV/0!</v>
      </c>
      <c r="R640" s="17" t="e">
        <f t="shared" si="275"/>
        <v>#DIV/0!</v>
      </c>
      <c r="S640" s="37" t="e">
        <f t="shared" si="256"/>
        <v>#DIV/0!</v>
      </c>
      <c r="T640" s="17" t="e">
        <f t="shared" si="257"/>
        <v>#DIV/0!</v>
      </c>
      <c r="U640" s="91" t="e">
        <f>IF(A640&gt;$U$1, U641*$S$1+(1-$S$1)*G641,Rawdata!AK640)</f>
        <v>#DIV/0!</v>
      </c>
      <c r="V640" s="91" t="e">
        <f>IF(A640&gt;$V$1,$S$1*V641+(1-$S$1)*G641,Rawdata!AL640)</f>
        <v>#DIV/0!</v>
      </c>
      <c r="W640" s="91" t="e">
        <f>IF(A640&gt;$W$1, $S$1*W641+(1-$S$1)*G641,Rawdata!AM640)</f>
        <v>#DIV/0!</v>
      </c>
      <c r="X640" s="91" t="e">
        <f>IF(A640&gt;$X$1,$S$1*X641+(1-$S$1)*G641,Rawdata!AN640)</f>
        <v>#DIV/0!</v>
      </c>
      <c r="Y640" s="91" t="e">
        <f>IF(A640&gt;$Y$1,$S$1*Y641+(1-$S$1)*G641,Rawdata!AO640)</f>
        <v>#DIV/0!</v>
      </c>
      <c r="Z640" s="91" t="e">
        <f>IF(A640&gt;$Z$1,$S$1*Z641+(1-$S$1)*(G641-U641)^2,Rawdata!AP640)</f>
        <v>#DIV/0!</v>
      </c>
      <c r="AA640" s="91" t="e">
        <f>IF(A640&gt;$AA$1,$S$1*AA641+(1-$S$1)*(G641-V641)^2,Rawdata!AQ640)</f>
        <v>#DIV/0!</v>
      </c>
      <c r="AB640" s="91" t="e">
        <f>IF(A640&gt;89,$S$1*AB641+(1-$S$1)*(G641-W641)^2,Rawdata!AR640)</f>
        <v>#DIV/0!</v>
      </c>
      <c r="AC640" s="91" t="e">
        <f>IF(A640&gt;$AC$1,$S$1*AC641+(1-$S$1)*(G641-X641)^2,Rawdata!AS640)</f>
        <v>#DIV/0!</v>
      </c>
      <c r="AD640" s="91" t="e">
        <f>IF(A640&gt;$AD$1,$S$1*AD641+(1-$S$1)*(G641-Y641)^2,Rawdata!AT640)</f>
        <v>#DIV/0!</v>
      </c>
      <c r="AE640" s="80" t="e">
        <f t="shared" si="249"/>
        <v>#DIV/0!</v>
      </c>
      <c r="AF640" s="81" t="e">
        <f t="shared" si="250"/>
        <v>#DIV/0!</v>
      </c>
      <c r="AG640" s="86">
        <f t="shared" si="273"/>
        <v>0</v>
      </c>
      <c r="AH640" s="107" t="e">
        <f t="shared" si="251"/>
        <v>#DIV/0!</v>
      </c>
      <c r="AI640" s="107" t="e">
        <f t="shared" si="252"/>
        <v>#DIV/0!</v>
      </c>
      <c r="AJ640" s="108" t="e">
        <f t="shared" si="253"/>
        <v>#DIV/0!</v>
      </c>
      <c r="AK640" s="113" t="e">
        <f t="shared" si="258"/>
        <v>#DIV/0!</v>
      </c>
      <c r="AL640" s="113" t="e">
        <f t="shared" si="259"/>
        <v>#DIV/0!</v>
      </c>
      <c r="AM640" s="113" t="e">
        <f t="shared" si="260"/>
        <v>#DIV/0!</v>
      </c>
      <c r="AN640" s="113" t="e">
        <f t="shared" si="261"/>
        <v>#DIV/0!</v>
      </c>
      <c r="AO640" s="113" t="e">
        <f t="shared" si="262"/>
        <v>#DIV/0!</v>
      </c>
      <c r="AP640" s="91" t="e">
        <f t="shared" si="263"/>
        <v>#DIV/0!</v>
      </c>
      <c r="AQ640" s="91" t="e">
        <f t="shared" si="264"/>
        <v>#DIV/0!</v>
      </c>
      <c r="AR640" s="91" t="e">
        <f t="shared" si="265"/>
        <v>#DIV/0!</v>
      </c>
      <c r="AS640" s="91" t="e">
        <f t="shared" si="266"/>
        <v>#DIV/0!</v>
      </c>
      <c r="AT640" s="91" t="e">
        <f t="shared" si="267"/>
        <v>#DIV/0!</v>
      </c>
      <c r="AU640" s="113" t="e">
        <f t="shared" si="268"/>
        <v>#DIV/0!</v>
      </c>
      <c r="AV640" s="113" t="e">
        <f t="shared" si="269"/>
        <v>#DIV/0!</v>
      </c>
      <c r="AW640" s="113" t="e">
        <f t="shared" si="270"/>
        <v>#DIV/0!</v>
      </c>
      <c r="AX640" s="113" t="e">
        <f t="shared" si="271"/>
        <v>#DIV/0!</v>
      </c>
      <c r="AY640" s="113" t="e">
        <f t="shared" si="272"/>
        <v>#DIV/0!</v>
      </c>
    </row>
    <row r="641" spans="1:51" x14ac:dyDescent="0.25">
      <c r="A641" s="119"/>
      <c r="B641" s="83"/>
      <c r="C641" s="85"/>
      <c r="D641" s="85"/>
      <c r="E641" s="85"/>
      <c r="F641" s="71"/>
      <c r="G641" s="96"/>
      <c r="H641" s="16" t="e">
        <f>IF(A641&gt;$U$1,ROUND(ROUND( U641*$S$1+(1-$S$1)*G641,4)+$T$1*ROUND(($S$1*Z641+(1-$S$1)*(G641-U641)^2)^0.5,4),4),Rawdata!AK641+Rawdata!$T$1*Rawdata!AU641)</f>
        <v>#DIV/0!</v>
      </c>
      <c r="I641" s="16" t="e">
        <f>IF(A641&gt;$V$1,ROUND(ROUND(V641*$S$1+(1-$S$1)*G641,4)+$T$1*ROUND(($S$1*AA641+(1-$S$1)*(G641-V641)^2)^0.5,4),4),Rawdata!AL641+Rawdata!$T$1*Rawdata!AV641)</f>
        <v>#DIV/0!</v>
      </c>
      <c r="J641" s="16" t="e">
        <f>IF(A641&gt;$W$1,ROUND(ROUND( W641*$S$1+(1-$S$1)*G641,4)+$T$1*ROUND(($S$1*AB641+(1-$S$1)*(G641-W641)^2)^0.5,4),4),Rawdata!AM641+Rawdata!$T$1*Rawdata!AW641)</f>
        <v>#DIV/0!</v>
      </c>
      <c r="K641" s="16" t="e">
        <f>IF(A641&gt;$X$1,ROUND(ROUND( X641*$S$1+(1-$S$1)*G641,4)+$T$1*ROUND(($S$1*AC641+(1-$S$1)*(G641-X641)^2)^0.5,4),4),Rawdata!AN641+Rawdata!$T$1*Rawdata!AX641)</f>
        <v>#DIV/0!</v>
      </c>
      <c r="L641" s="16" t="e">
        <f>IF(A641&gt;$Y$1,ROUND(ROUND( Y641*$S$1+(1-$S$1)*G641,4)+$T$1*ROUND(($S$1*AD641+(1-$S$1)*(G641-Y641)^2)^0.5,4),4),Rawdata!AO641+Rawdata!$T$1*Rawdata!AY641)</f>
        <v>#DIV/0!</v>
      </c>
      <c r="M641" s="16" t="e">
        <f t="shared" si="254"/>
        <v>#DIV/0!</v>
      </c>
      <c r="N641" s="16" t="e">
        <f t="shared" si="255"/>
        <v>#DIV/0!</v>
      </c>
      <c r="O641" s="67"/>
      <c r="P641" s="67"/>
      <c r="Q641" s="31" t="e">
        <f t="shared" si="274"/>
        <v>#DIV/0!</v>
      </c>
      <c r="R641" s="17" t="e">
        <f t="shared" si="275"/>
        <v>#DIV/0!</v>
      </c>
      <c r="S641" s="37" t="e">
        <f t="shared" si="256"/>
        <v>#DIV/0!</v>
      </c>
      <c r="T641" s="17" t="e">
        <f t="shared" si="257"/>
        <v>#DIV/0!</v>
      </c>
      <c r="U641" s="91" t="e">
        <f>IF(A641&gt;$U$1, U642*$S$1+(1-$S$1)*G642,Rawdata!AK641)</f>
        <v>#DIV/0!</v>
      </c>
      <c r="V641" s="91" t="e">
        <f>IF(A641&gt;$V$1,$S$1*V642+(1-$S$1)*G642,Rawdata!AL641)</f>
        <v>#DIV/0!</v>
      </c>
      <c r="W641" s="91" t="e">
        <f>IF(A641&gt;$W$1, $S$1*W642+(1-$S$1)*G642,Rawdata!AM641)</f>
        <v>#DIV/0!</v>
      </c>
      <c r="X641" s="91" t="e">
        <f>IF(A641&gt;$X$1,$S$1*X642+(1-$S$1)*G642,Rawdata!AN641)</f>
        <v>#DIV/0!</v>
      </c>
      <c r="Y641" s="91" t="e">
        <f>IF(A641&gt;$Y$1,$S$1*Y642+(1-$S$1)*G642,Rawdata!AO641)</f>
        <v>#DIV/0!</v>
      </c>
      <c r="Z641" s="91" t="e">
        <f>IF(A641&gt;$Z$1,$S$1*Z642+(1-$S$1)*(G642-U642)^2,Rawdata!AP641)</f>
        <v>#DIV/0!</v>
      </c>
      <c r="AA641" s="91" t="e">
        <f>IF(A641&gt;$AA$1,$S$1*AA642+(1-$S$1)*(G642-V642)^2,Rawdata!AQ641)</f>
        <v>#DIV/0!</v>
      </c>
      <c r="AB641" s="91" t="e">
        <f>IF(A641&gt;89,$S$1*AB642+(1-$S$1)*(G642-W642)^2,Rawdata!AR641)</f>
        <v>#DIV/0!</v>
      </c>
      <c r="AC641" s="91" t="e">
        <f>IF(A641&gt;$AC$1,$S$1*AC642+(1-$S$1)*(G642-X642)^2,Rawdata!AS641)</f>
        <v>#DIV/0!</v>
      </c>
      <c r="AD641" s="91" t="e">
        <f>IF(A641&gt;$AD$1,$S$1*AD642+(1-$S$1)*(G642-Y642)^2,Rawdata!AT641)</f>
        <v>#DIV/0!</v>
      </c>
      <c r="AE641" s="80" t="e">
        <f t="shared" si="249"/>
        <v>#DIV/0!</v>
      </c>
      <c r="AF641" s="81" t="e">
        <f t="shared" si="250"/>
        <v>#DIV/0!</v>
      </c>
      <c r="AG641" s="86">
        <f t="shared" si="273"/>
        <v>0</v>
      </c>
      <c r="AH641" s="107" t="e">
        <f t="shared" si="251"/>
        <v>#DIV/0!</v>
      </c>
      <c r="AI641" s="107" t="e">
        <f t="shared" si="252"/>
        <v>#DIV/0!</v>
      </c>
      <c r="AJ641" s="108" t="e">
        <f t="shared" si="253"/>
        <v>#DIV/0!</v>
      </c>
      <c r="AK641" s="113" t="e">
        <f t="shared" si="258"/>
        <v>#DIV/0!</v>
      </c>
      <c r="AL641" s="113" t="e">
        <f t="shared" si="259"/>
        <v>#DIV/0!</v>
      </c>
      <c r="AM641" s="113" t="e">
        <f t="shared" si="260"/>
        <v>#DIV/0!</v>
      </c>
      <c r="AN641" s="113" t="e">
        <f t="shared" si="261"/>
        <v>#DIV/0!</v>
      </c>
      <c r="AO641" s="113" t="e">
        <f t="shared" si="262"/>
        <v>#DIV/0!</v>
      </c>
      <c r="AP641" s="91" t="e">
        <f t="shared" si="263"/>
        <v>#DIV/0!</v>
      </c>
      <c r="AQ641" s="91" t="e">
        <f t="shared" si="264"/>
        <v>#DIV/0!</v>
      </c>
      <c r="AR641" s="91" t="e">
        <f t="shared" si="265"/>
        <v>#DIV/0!</v>
      </c>
      <c r="AS641" s="91" t="e">
        <f t="shared" si="266"/>
        <v>#DIV/0!</v>
      </c>
      <c r="AT641" s="91" t="e">
        <f t="shared" si="267"/>
        <v>#DIV/0!</v>
      </c>
      <c r="AU641" s="113" t="e">
        <f t="shared" si="268"/>
        <v>#DIV/0!</v>
      </c>
      <c r="AV641" s="113" t="e">
        <f t="shared" si="269"/>
        <v>#DIV/0!</v>
      </c>
      <c r="AW641" s="113" t="e">
        <f t="shared" si="270"/>
        <v>#DIV/0!</v>
      </c>
      <c r="AX641" s="113" t="e">
        <f t="shared" si="271"/>
        <v>#DIV/0!</v>
      </c>
      <c r="AY641" s="113" t="e">
        <f t="shared" si="272"/>
        <v>#DIV/0!</v>
      </c>
    </row>
    <row r="642" spans="1:51" x14ac:dyDescent="0.25">
      <c r="A642" s="119"/>
      <c r="B642" s="83"/>
      <c r="C642" s="85"/>
      <c r="D642" s="85"/>
      <c r="E642" s="85"/>
      <c r="F642" s="71"/>
      <c r="G642" s="96"/>
      <c r="H642" s="16" t="e">
        <f>IF(A642&gt;$U$1,ROUND(ROUND( U642*$S$1+(1-$S$1)*G642,4)+$T$1*ROUND(($S$1*Z642+(1-$S$1)*(G642-U642)^2)^0.5,4),4),Rawdata!AK642+Rawdata!$T$1*Rawdata!AU642)</f>
        <v>#DIV/0!</v>
      </c>
      <c r="I642" s="16" t="e">
        <f>IF(A642&gt;$V$1,ROUND(ROUND(V642*$S$1+(1-$S$1)*G642,4)+$T$1*ROUND(($S$1*AA642+(1-$S$1)*(G642-V642)^2)^0.5,4),4),Rawdata!AL642+Rawdata!$T$1*Rawdata!AV642)</f>
        <v>#DIV/0!</v>
      </c>
      <c r="J642" s="16" t="e">
        <f>IF(A642&gt;$W$1,ROUND(ROUND( W642*$S$1+(1-$S$1)*G642,4)+$T$1*ROUND(($S$1*AB642+(1-$S$1)*(G642-W642)^2)^0.5,4),4),Rawdata!AM642+Rawdata!$T$1*Rawdata!AW642)</f>
        <v>#DIV/0!</v>
      </c>
      <c r="K642" s="16" t="e">
        <f>IF(A642&gt;$X$1,ROUND(ROUND( X642*$S$1+(1-$S$1)*G642,4)+$T$1*ROUND(($S$1*AC642+(1-$S$1)*(G642-X642)^2)^0.5,4),4),Rawdata!AN642+Rawdata!$T$1*Rawdata!AX642)</f>
        <v>#DIV/0!</v>
      </c>
      <c r="L642" s="16" t="e">
        <f>IF(A642&gt;$Y$1,ROUND(ROUND( Y642*$S$1+(1-$S$1)*G642,4)+$T$1*ROUND(($S$1*AD642+(1-$S$1)*(G642-Y642)^2)^0.5,4),4),Rawdata!AO642+Rawdata!$T$1*Rawdata!AY642)</f>
        <v>#DIV/0!</v>
      </c>
      <c r="M642" s="16" t="e">
        <f t="shared" si="254"/>
        <v>#DIV/0!</v>
      </c>
      <c r="N642" s="16" t="e">
        <f t="shared" si="255"/>
        <v>#DIV/0!</v>
      </c>
      <c r="O642" s="67"/>
      <c r="P642" s="67"/>
      <c r="Q642" s="31" t="e">
        <f t="shared" si="274"/>
        <v>#DIV/0!</v>
      </c>
      <c r="R642" s="17" t="e">
        <f t="shared" si="275"/>
        <v>#DIV/0!</v>
      </c>
      <c r="S642" s="37" t="e">
        <f t="shared" si="256"/>
        <v>#DIV/0!</v>
      </c>
      <c r="T642" s="17" t="e">
        <f t="shared" si="257"/>
        <v>#DIV/0!</v>
      </c>
      <c r="U642" s="91" t="e">
        <f>IF(A642&gt;$U$1, U643*$S$1+(1-$S$1)*G643,Rawdata!AK642)</f>
        <v>#DIV/0!</v>
      </c>
      <c r="V642" s="91" t="e">
        <f>IF(A642&gt;$V$1,$S$1*V643+(1-$S$1)*G643,Rawdata!AL642)</f>
        <v>#DIV/0!</v>
      </c>
      <c r="W642" s="91" t="e">
        <f>IF(A642&gt;$W$1, $S$1*W643+(1-$S$1)*G643,Rawdata!AM642)</f>
        <v>#DIV/0!</v>
      </c>
      <c r="X642" s="91" t="e">
        <f>IF(A642&gt;$X$1,$S$1*X643+(1-$S$1)*G643,Rawdata!AN642)</f>
        <v>#DIV/0!</v>
      </c>
      <c r="Y642" s="91" t="e">
        <f>IF(A642&gt;$Y$1,$S$1*Y643+(1-$S$1)*G643,Rawdata!AO642)</f>
        <v>#DIV/0!</v>
      </c>
      <c r="Z642" s="91" t="e">
        <f>IF(A642&gt;$Z$1,$S$1*Z643+(1-$S$1)*(G643-U643)^2,Rawdata!AP642)</f>
        <v>#DIV/0!</v>
      </c>
      <c r="AA642" s="91" t="e">
        <f>IF(A642&gt;$AA$1,$S$1*AA643+(1-$S$1)*(G643-V643)^2,Rawdata!AQ642)</f>
        <v>#DIV/0!</v>
      </c>
      <c r="AB642" s="91" t="e">
        <f>IF(A642&gt;89,$S$1*AB643+(1-$S$1)*(G643-W643)^2,Rawdata!AR642)</f>
        <v>#DIV/0!</v>
      </c>
      <c r="AC642" s="91" t="e">
        <f>IF(A642&gt;$AC$1,$S$1*AC643+(1-$S$1)*(G643-X643)^2,Rawdata!AS642)</f>
        <v>#DIV/0!</v>
      </c>
      <c r="AD642" s="91" t="e">
        <f>IF(A642&gt;$AD$1,$S$1*AD643+(1-$S$1)*(G643-Y643)^2,Rawdata!AT642)</f>
        <v>#DIV/0!</v>
      </c>
      <c r="AE642" s="80" t="e">
        <f t="shared" si="249"/>
        <v>#DIV/0!</v>
      </c>
      <c r="AF642" s="81" t="e">
        <f t="shared" si="250"/>
        <v>#DIV/0!</v>
      </c>
      <c r="AG642" s="86">
        <f t="shared" si="273"/>
        <v>0</v>
      </c>
      <c r="AH642" s="107" t="e">
        <f t="shared" si="251"/>
        <v>#DIV/0!</v>
      </c>
      <c r="AI642" s="107" t="e">
        <f t="shared" si="252"/>
        <v>#DIV/0!</v>
      </c>
      <c r="AJ642" s="108" t="e">
        <f t="shared" si="253"/>
        <v>#DIV/0!</v>
      </c>
      <c r="AK642" s="113" t="e">
        <f t="shared" si="258"/>
        <v>#DIV/0!</v>
      </c>
      <c r="AL642" s="113" t="e">
        <f t="shared" si="259"/>
        <v>#DIV/0!</v>
      </c>
      <c r="AM642" s="113" t="e">
        <f t="shared" si="260"/>
        <v>#DIV/0!</v>
      </c>
      <c r="AN642" s="113" t="e">
        <f t="shared" si="261"/>
        <v>#DIV/0!</v>
      </c>
      <c r="AO642" s="113" t="e">
        <f t="shared" si="262"/>
        <v>#DIV/0!</v>
      </c>
      <c r="AP642" s="91" t="e">
        <f t="shared" si="263"/>
        <v>#DIV/0!</v>
      </c>
      <c r="AQ642" s="91" t="e">
        <f t="shared" si="264"/>
        <v>#DIV/0!</v>
      </c>
      <c r="AR642" s="91" t="e">
        <f t="shared" si="265"/>
        <v>#DIV/0!</v>
      </c>
      <c r="AS642" s="91" t="e">
        <f t="shared" si="266"/>
        <v>#DIV/0!</v>
      </c>
      <c r="AT642" s="91" t="e">
        <f t="shared" si="267"/>
        <v>#DIV/0!</v>
      </c>
      <c r="AU642" s="113" t="e">
        <f t="shared" si="268"/>
        <v>#DIV/0!</v>
      </c>
      <c r="AV642" s="113" t="e">
        <f t="shared" si="269"/>
        <v>#DIV/0!</v>
      </c>
      <c r="AW642" s="113" t="e">
        <f t="shared" si="270"/>
        <v>#DIV/0!</v>
      </c>
      <c r="AX642" s="113" t="e">
        <f t="shared" si="271"/>
        <v>#DIV/0!</v>
      </c>
      <c r="AY642" s="113" t="e">
        <f t="shared" si="272"/>
        <v>#DIV/0!</v>
      </c>
    </row>
    <row r="643" spans="1:51" x14ac:dyDescent="0.25">
      <c r="A643" s="119"/>
      <c r="B643" s="83"/>
      <c r="C643" s="85"/>
      <c r="D643" s="85"/>
      <c r="E643" s="85"/>
      <c r="F643" s="71"/>
      <c r="G643" s="96"/>
      <c r="H643" s="16" t="e">
        <f>IF(A643&gt;$U$1,ROUND(ROUND( U643*$S$1+(1-$S$1)*G643,4)+$T$1*ROUND(($S$1*Z643+(1-$S$1)*(G643-U643)^2)^0.5,4),4),Rawdata!AK643+Rawdata!$T$1*Rawdata!AU643)</f>
        <v>#DIV/0!</v>
      </c>
      <c r="I643" s="16" t="e">
        <f>IF(A643&gt;$V$1,ROUND(ROUND(V643*$S$1+(1-$S$1)*G643,4)+$T$1*ROUND(($S$1*AA643+(1-$S$1)*(G643-V643)^2)^0.5,4),4),Rawdata!AL643+Rawdata!$T$1*Rawdata!AV643)</f>
        <v>#DIV/0!</v>
      </c>
      <c r="J643" s="16" t="e">
        <f>IF(A643&gt;$W$1,ROUND(ROUND( W643*$S$1+(1-$S$1)*G643,4)+$T$1*ROUND(($S$1*AB643+(1-$S$1)*(G643-W643)^2)^0.5,4),4),Rawdata!AM643+Rawdata!$T$1*Rawdata!AW643)</f>
        <v>#DIV/0!</v>
      </c>
      <c r="K643" s="16" t="e">
        <f>IF(A643&gt;$X$1,ROUND(ROUND( X643*$S$1+(1-$S$1)*G643,4)+$T$1*ROUND(($S$1*AC643+(1-$S$1)*(G643-X643)^2)^0.5,4),4),Rawdata!AN643+Rawdata!$T$1*Rawdata!AX643)</f>
        <v>#DIV/0!</v>
      </c>
      <c r="L643" s="16" t="e">
        <f>IF(A643&gt;$Y$1,ROUND(ROUND( Y643*$S$1+(1-$S$1)*G643,4)+$T$1*ROUND(($S$1*AD643+(1-$S$1)*(G643-Y643)^2)^0.5,4),4),Rawdata!AO643+Rawdata!$T$1*Rawdata!AY643)</f>
        <v>#DIV/0!</v>
      </c>
      <c r="M643" s="16" t="e">
        <f t="shared" si="254"/>
        <v>#DIV/0!</v>
      </c>
      <c r="N643" s="16" t="e">
        <f t="shared" si="255"/>
        <v>#DIV/0!</v>
      </c>
      <c r="O643" s="67"/>
      <c r="P643" s="67"/>
      <c r="Q643" s="31" t="e">
        <f t="shared" si="274"/>
        <v>#DIV/0!</v>
      </c>
      <c r="R643" s="17" t="e">
        <f t="shared" si="275"/>
        <v>#DIV/0!</v>
      </c>
      <c r="S643" s="37" t="e">
        <f t="shared" si="256"/>
        <v>#DIV/0!</v>
      </c>
      <c r="T643" s="17" t="e">
        <f t="shared" si="257"/>
        <v>#DIV/0!</v>
      </c>
      <c r="U643" s="91" t="e">
        <f>IF(A643&gt;$U$1, U644*$S$1+(1-$S$1)*G644,Rawdata!AK643)</f>
        <v>#DIV/0!</v>
      </c>
      <c r="V643" s="91" t="e">
        <f>IF(A643&gt;$V$1,$S$1*V644+(1-$S$1)*G644,Rawdata!AL643)</f>
        <v>#DIV/0!</v>
      </c>
      <c r="W643" s="91" t="e">
        <f>IF(A643&gt;$W$1, $S$1*W644+(1-$S$1)*G644,Rawdata!AM643)</f>
        <v>#DIV/0!</v>
      </c>
      <c r="X643" s="91" t="e">
        <f>IF(A643&gt;$X$1,$S$1*X644+(1-$S$1)*G644,Rawdata!AN643)</f>
        <v>#DIV/0!</v>
      </c>
      <c r="Y643" s="91" t="e">
        <f>IF(A643&gt;$Y$1,$S$1*Y644+(1-$S$1)*G644,Rawdata!AO643)</f>
        <v>#DIV/0!</v>
      </c>
      <c r="Z643" s="91" t="e">
        <f>IF(A643&gt;$Z$1,$S$1*Z644+(1-$S$1)*(G644-U644)^2,Rawdata!AP643)</f>
        <v>#DIV/0!</v>
      </c>
      <c r="AA643" s="91" t="e">
        <f>IF(A643&gt;$AA$1,$S$1*AA644+(1-$S$1)*(G644-V644)^2,Rawdata!AQ643)</f>
        <v>#DIV/0!</v>
      </c>
      <c r="AB643" s="91" t="e">
        <f>IF(A643&gt;89,$S$1*AB644+(1-$S$1)*(G644-W644)^2,Rawdata!AR643)</f>
        <v>#DIV/0!</v>
      </c>
      <c r="AC643" s="91" t="e">
        <f>IF(A643&gt;$AC$1,$S$1*AC644+(1-$S$1)*(G644-X644)^2,Rawdata!AS643)</f>
        <v>#DIV/0!</v>
      </c>
      <c r="AD643" s="91" t="e">
        <f>IF(A643&gt;$AD$1,$S$1*AD644+(1-$S$1)*(G644-Y644)^2,Rawdata!AT643)</f>
        <v>#DIV/0!</v>
      </c>
      <c r="AE643" s="80" t="e">
        <f t="shared" ref="AE643:AE706" si="276">ROUND(AVERAGE(H643:L643),4)</f>
        <v>#DIV/0!</v>
      </c>
      <c r="AF643" s="81" t="e">
        <f t="shared" ref="AF643:AF706" si="277">ROUND(MAX(H643:K643)*0.8+0.2*L643,4)</f>
        <v>#DIV/0!</v>
      </c>
      <c r="AG643" s="86">
        <f t="shared" si="273"/>
        <v>0</v>
      </c>
      <c r="AH643" s="107" t="e">
        <f t="shared" ref="AH643:AH706" si="278">ROUND(AE643*SQRT(2),4)</f>
        <v>#DIV/0!</v>
      </c>
      <c r="AI643" s="107" t="e">
        <f t="shared" ref="AI643:AI706" si="279">MAX(AH643,$N$1)</f>
        <v>#DIV/0!</v>
      </c>
      <c r="AJ643" s="108" t="e">
        <f t="shared" ref="AJ643:AJ706" si="280">AI643*AG643*D643</f>
        <v>#DIV/0!</v>
      </c>
      <c r="AK643" s="113" t="e">
        <f t="shared" si="258"/>
        <v>#DIV/0!</v>
      </c>
      <c r="AL643" s="113" t="e">
        <f t="shared" si="259"/>
        <v>#DIV/0!</v>
      </c>
      <c r="AM643" s="113" t="e">
        <f t="shared" si="260"/>
        <v>#DIV/0!</v>
      </c>
      <c r="AN643" s="113" t="e">
        <f t="shared" si="261"/>
        <v>#DIV/0!</v>
      </c>
      <c r="AO643" s="113" t="e">
        <f t="shared" si="262"/>
        <v>#DIV/0!</v>
      </c>
      <c r="AP643" s="91" t="e">
        <f t="shared" si="263"/>
        <v>#DIV/0!</v>
      </c>
      <c r="AQ643" s="91" t="e">
        <f t="shared" si="264"/>
        <v>#DIV/0!</v>
      </c>
      <c r="AR643" s="91" t="e">
        <f t="shared" si="265"/>
        <v>#DIV/0!</v>
      </c>
      <c r="AS643" s="91" t="e">
        <f t="shared" si="266"/>
        <v>#DIV/0!</v>
      </c>
      <c r="AT643" s="91" t="e">
        <f t="shared" si="267"/>
        <v>#DIV/0!</v>
      </c>
      <c r="AU643" s="113" t="e">
        <f t="shared" si="268"/>
        <v>#DIV/0!</v>
      </c>
      <c r="AV643" s="113" t="e">
        <f t="shared" si="269"/>
        <v>#DIV/0!</v>
      </c>
      <c r="AW643" s="113" t="e">
        <f t="shared" si="270"/>
        <v>#DIV/0!</v>
      </c>
      <c r="AX643" s="113" t="e">
        <f t="shared" si="271"/>
        <v>#DIV/0!</v>
      </c>
      <c r="AY643" s="113" t="e">
        <f t="shared" si="272"/>
        <v>#DIV/0!</v>
      </c>
    </row>
    <row r="644" spans="1:51" x14ac:dyDescent="0.25">
      <c r="A644" s="119"/>
      <c r="B644" s="83"/>
      <c r="C644" s="85"/>
      <c r="D644" s="85"/>
      <c r="E644" s="85"/>
      <c r="F644" s="71"/>
      <c r="G644" s="96"/>
      <c r="H644" s="16" t="e">
        <f>IF(A644&gt;$U$1,ROUND(ROUND( U644*$S$1+(1-$S$1)*G644,4)+$T$1*ROUND(($S$1*Z644+(1-$S$1)*(G644-U644)^2)^0.5,4),4),Rawdata!AK644+Rawdata!$T$1*Rawdata!AU644)</f>
        <v>#DIV/0!</v>
      </c>
      <c r="I644" s="16" t="e">
        <f>IF(A644&gt;$V$1,ROUND(ROUND(V644*$S$1+(1-$S$1)*G644,4)+$T$1*ROUND(($S$1*AA644+(1-$S$1)*(G644-V644)^2)^0.5,4),4),Rawdata!AL644+Rawdata!$T$1*Rawdata!AV644)</f>
        <v>#DIV/0!</v>
      </c>
      <c r="J644" s="16" t="e">
        <f>IF(A644&gt;$W$1,ROUND(ROUND( W644*$S$1+(1-$S$1)*G644,4)+$T$1*ROUND(($S$1*AB644+(1-$S$1)*(G644-W644)^2)^0.5,4),4),Rawdata!AM644+Rawdata!$T$1*Rawdata!AW644)</f>
        <v>#DIV/0!</v>
      </c>
      <c r="K644" s="16" t="e">
        <f>IF(A644&gt;$X$1,ROUND(ROUND( X644*$S$1+(1-$S$1)*G644,4)+$T$1*ROUND(($S$1*AC644+(1-$S$1)*(G644-X644)^2)^0.5,4),4),Rawdata!AN644+Rawdata!$T$1*Rawdata!AX644)</f>
        <v>#DIV/0!</v>
      </c>
      <c r="L644" s="16" t="e">
        <f>IF(A644&gt;$Y$1,ROUND(ROUND( Y644*$S$1+(1-$S$1)*G644,4)+$T$1*ROUND(($S$1*AD644+(1-$S$1)*(G644-Y644)^2)^0.5,4),4),Rawdata!AO644+Rawdata!$T$1*Rawdata!AY644)</f>
        <v>#DIV/0!</v>
      </c>
      <c r="M644" s="16" t="e">
        <f t="shared" ref="M644:M707" si="281">IF(OR(A642="I",A642="S",A642="B"), ROUND(ROUND(AVERAGE(H644:L644),4)*SQRT(2),4), ROUND(ROUND(MAX(H644:K644)*0.8+0.2*L644,4)*SQRT(2),4))</f>
        <v>#DIV/0!</v>
      </c>
      <c r="N644" s="16" t="e">
        <f t="shared" ref="N644:N707" si="282">MAX(M644,$N$1)</f>
        <v>#DIV/0!</v>
      </c>
      <c r="O644" s="67"/>
      <c r="P644" s="67"/>
      <c r="Q644" s="31" t="e">
        <f t="shared" si="274"/>
        <v>#DIV/0!</v>
      </c>
      <c r="R644" s="17" t="e">
        <f t="shared" si="275"/>
        <v>#DIV/0!</v>
      </c>
      <c r="S644" s="37" t="e">
        <f t="shared" ref="S644:S707" si="283">IF($D$1=8, ROUNDUP(Q644,-2),IF($D$1=2,ROUNDUP(Q644,-1), IF(OR($D$1=1,$D$1=4),ROUNDUP(Q644,-3),"N/A")))</f>
        <v>#DIV/0!</v>
      </c>
      <c r="T644" s="17" t="e">
        <f t="shared" ref="T644:T707" si="284">ROUNDUP((S644-P644)/P644,3)</f>
        <v>#DIV/0!</v>
      </c>
      <c r="U644" s="91" t="e">
        <f>IF(A644&gt;$U$1, U645*$S$1+(1-$S$1)*G645,Rawdata!AK644)</f>
        <v>#DIV/0!</v>
      </c>
      <c r="V644" s="91" t="e">
        <f>IF(A644&gt;$V$1,$S$1*V645+(1-$S$1)*G645,Rawdata!AL644)</f>
        <v>#DIV/0!</v>
      </c>
      <c r="W644" s="91" t="e">
        <f>IF(A644&gt;$W$1, $S$1*W645+(1-$S$1)*G645,Rawdata!AM644)</f>
        <v>#DIV/0!</v>
      </c>
      <c r="X644" s="91" t="e">
        <f>IF(A644&gt;$X$1,$S$1*X645+(1-$S$1)*G645,Rawdata!AN644)</f>
        <v>#DIV/0!</v>
      </c>
      <c r="Y644" s="91" t="e">
        <f>IF(A644&gt;$Y$1,$S$1*Y645+(1-$S$1)*G645,Rawdata!AO644)</f>
        <v>#DIV/0!</v>
      </c>
      <c r="Z644" s="91" t="e">
        <f>IF(A644&gt;$Z$1,$S$1*Z645+(1-$S$1)*(G645-U645)^2,Rawdata!AP644)</f>
        <v>#DIV/0!</v>
      </c>
      <c r="AA644" s="91" t="e">
        <f>IF(A644&gt;$AA$1,$S$1*AA645+(1-$S$1)*(G645-V645)^2,Rawdata!AQ644)</f>
        <v>#DIV/0!</v>
      </c>
      <c r="AB644" s="91" t="e">
        <f>IF(A644&gt;89,$S$1*AB645+(1-$S$1)*(G645-W645)^2,Rawdata!AR644)</f>
        <v>#DIV/0!</v>
      </c>
      <c r="AC644" s="91" t="e">
        <f>IF(A644&gt;$AC$1,$S$1*AC645+(1-$S$1)*(G645-X645)^2,Rawdata!AS644)</f>
        <v>#DIV/0!</v>
      </c>
      <c r="AD644" s="91" t="e">
        <f>IF(A644&gt;$AD$1,$S$1*AD645+(1-$S$1)*(G645-Y645)^2,Rawdata!AT644)</f>
        <v>#DIV/0!</v>
      </c>
      <c r="AE644" s="80" t="e">
        <f t="shared" si="276"/>
        <v>#DIV/0!</v>
      </c>
      <c r="AF644" s="81" t="e">
        <f t="shared" si="277"/>
        <v>#DIV/0!</v>
      </c>
      <c r="AG644" s="86">
        <f t="shared" si="273"/>
        <v>0</v>
      </c>
      <c r="AH644" s="107" t="e">
        <f t="shared" si="278"/>
        <v>#DIV/0!</v>
      </c>
      <c r="AI644" s="107" t="e">
        <f t="shared" si="279"/>
        <v>#DIV/0!</v>
      </c>
      <c r="AJ644" s="108" t="e">
        <f t="shared" si="280"/>
        <v>#DIV/0!</v>
      </c>
      <c r="AK644" s="113" t="e">
        <f t="shared" ref="AK644:AK707" si="285">ROUND(AVERAGE(G644:G673),4)</f>
        <v>#DIV/0!</v>
      </c>
      <c r="AL644" s="113" t="e">
        <f t="shared" ref="AL644:AL707" si="286">ROUND(AVERAGE(G644:G703),4)</f>
        <v>#DIV/0!</v>
      </c>
      <c r="AM644" s="113" t="e">
        <f t="shared" ref="AM644:AM707" si="287">ROUND(AVERAGE(G644:G733),4)</f>
        <v>#DIV/0!</v>
      </c>
      <c r="AN644" s="113" t="e">
        <f t="shared" ref="AN644:AN707" si="288">ROUND(AVERAGE(G644:G823),4)</f>
        <v>#DIV/0!</v>
      </c>
      <c r="AO644" s="113" t="e">
        <f t="shared" ref="AO644:AO707" si="289">ROUND(AVERAGE(G644:G3143),4)</f>
        <v>#DIV/0!</v>
      </c>
      <c r="AP644" s="91" t="e">
        <f t="shared" ref="AP644:AP707" si="290">AU644^2</f>
        <v>#DIV/0!</v>
      </c>
      <c r="AQ644" s="91" t="e">
        <f t="shared" ref="AQ644:AQ707" si="291">AV644^2</f>
        <v>#DIV/0!</v>
      </c>
      <c r="AR644" s="91" t="e">
        <f t="shared" ref="AR644:AR707" si="292">AW644^2</f>
        <v>#DIV/0!</v>
      </c>
      <c r="AS644" s="91" t="e">
        <f t="shared" ref="AS644:AS707" si="293">AX644^2</f>
        <v>#DIV/0!</v>
      </c>
      <c r="AT644" s="91" t="e">
        <f t="shared" ref="AT644:AT707" si="294">AY644^2</f>
        <v>#DIV/0!</v>
      </c>
      <c r="AU644" s="113" t="e">
        <f t="shared" ref="AU644:AU707" si="295">ROUND(STDEV(G644:G673),4)</f>
        <v>#DIV/0!</v>
      </c>
      <c r="AV644" s="113" t="e">
        <f t="shared" ref="AV644:AV707" si="296">ROUND(STDEV(G644:G703),4)</f>
        <v>#DIV/0!</v>
      </c>
      <c r="AW644" s="113" t="e">
        <f t="shared" ref="AW644:AW707" si="297">ROUND(STDEV(G644:G733),4)</f>
        <v>#DIV/0!</v>
      </c>
      <c r="AX644" s="113" t="e">
        <f t="shared" ref="AX644:AX707" si="298">ROUND(STDEV(G644:G823),4)</f>
        <v>#DIV/0!</v>
      </c>
      <c r="AY644" s="113" t="e">
        <f t="shared" ref="AY644:AY707" si="299">ROUND(STDEV(G644:G3143),4)</f>
        <v>#DIV/0!</v>
      </c>
    </row>
    <row r="645" spans="1:51" x14ac:dyDescent="0.25">
      <c r="A645" s="119"/>
      <c r="B645" s="83"/>
      <c r="C645" s="85"/>
      <c r="D645" s="85"/>
      <c r="E645" s="85"/>
      <c r="F645" s="71"/>
      <c r="G645" s="96"/>
      <c r="H645" s="16" t="e">
        <f>IF(A645&gt;$U$1,ROUND(ROUND( U645*$S$1+(1-$S$1)*G645,4)+$T$1*ROUND(($S$1*Z645+(1-$S$1)*(G645-U645)^2)^0.5,4),4),Rawdata!AK645+Rawdata!$T$1*Rawdata!AU645)</f>
        <v>#DIV/0!</v>
      </c>
      <c r="I645" s="16" t="e">
        <f>IF(A645&gt;$V$1,ROUND(ROUND(V645*$S$1+(1-$S$1)*G645,4)+$T$1*ROUND(($S$1*AA645+(1-$S$1)*(G645-V645)^2)^0.5,4),4),Rawdata!AL645+Rawdata!$T$1*Rawdata!AV645)</f>
        <v>#DIV/0!</v>
      </c>
      <c r="J645" s="16" t="e">
        <f>IF(A645&gt;$W$1,ROUND(ROUND( W645*$S$1+(1-$S$1)*G645,4)+$T$1*ROUND(($S$1*AB645+(1-$S$1)*(G645-W645)^2)^0.5,4),4),Rawdata!AM645+Rawdata!$T$1*Rawdata!AW645)</f>
        <v>#DIV/0!</v>
      </c>
      <c r="K645" s="16" t="e">
        <f>IF(A645&gt;$X$1,ROUND(ROUND( X645*$S$1+(1-$S$1)*G645,4)+$T$1*ROUND(($S$1*AC645+(1-$S$1)*(G645-X645)^2)^0.5,4),4),Rawdata!AN645+Rawdata!$T$1*Rawdata!AX645)</f>
        <v>#DIV/0!</v>
      </c>
      <c r="L645" s="16" t="e">
        <f>IF(A645&gt;$Y$1,ROUND(ROUND( Y645*$S$1+(1-$S$1)*G645,4)+$T$1*ROUND(($S$1*AD645+(1-$S$1)*(G645-Y645)^2)^0.5,4),4),Rawdata!AO645+Rawdata!$T$1*Rawdata!AY645)</f>
        <v>#DIV/0!</v>
      </c>
      <c r="M645" s="16" t="e">
        <f t="shared" si="281"/>
        <v>#DIV/0!</v>
      </c>
      <c r="N645" s="16" t="e">
        <f t="shared" si="282"/>
        <v>#DIV/0!</v>
      </c>
      <c r="O645" s="67"/>
      <c r="P645" s="67"/>
      <c r="Q645" s="31" t="e">
        <f t="shared" si="274"/>
        <v>#DIV/0!</v>
      </c>
      <c r="R645" s="17" t="e">
        <f t="shared" si="275"/>
        <v>#DIV/0!</v>
      </c>
      <c r="S645" s="37" t="e">
        <f t="shared" si="283"/>
        <v>#DIV/0!</v>
      </c>
      <c r="T645" s="17" t="e">
        <f t="shared" si="284"/>
        <v>#DIV/0!</v>
      </c>
      <c r="U645" s="91" t="e">
        <f>IF(A645&gt;$U$1, U646*$S$1+(1-$S$1)*G646,Rawdata!AK645)</f>
        <v>#DIV/0!</v>
      </c>
      <c r="V645" s="91" t="e">
        <f>IF(A645&gt;$V$1,$S$1*V646+(1-$S$1)*G646,Rawdata!AL645)</f>
        <v>#DIV/0!</v>
      </c>
      <c r="W645" s="91" t="e">
        <f>IF(A645&gt;$W$1, $S$1*W646+(1-$S$1)*G646,Rawdata!AM645)</f>
        <v>#DIV/0!</v>
      </c>
      <c r="X645" s="91" t="e">
        <f>IF(A645&gt;$X$1,$S$1*X646+(1-$S$1)*G646,Rawdata!AN645)</f>
        <v>#DIV/0!</v>
      </c>
      <c r="Y645" s="91" t="e">
        <f>IF(A645&gt;$Y$1,$S$1*Y646+(1-$S$1)*G646,Rawdata!AO645)</f>
        <v>#DIV/0!</v>
      </c>
      <c r="Z645" s="91" t="e">
        <f>IF(A645&gt;$Z$1,$S$1*Z646+(1-$S$1)*(G646-U646)^2,Rawdata!AP645)</f>
        <v>#DIV/0!</v>
      </c>
      <c r="AA645" s="91" t="e">
        <f>IF(A645&gt;$AA$1,$S$1*AA646+(1-$S$1)*(G646-V646)^2,Rawdata!AQ645)</f>
        <v>#DIV/0!</v>
      </c>
      <c r="AB645" s="91" t="e">
        <f>IF(A645&gt;89,$S$1*AB646+(1-$S$1)*(G646-W646)^2,Rawdata!AR645)</f>
        <v>#DIV/0!</v>
      </c>
      <c r="AC645" s="91" t="e">
        <f>IF(A645&gt;$AC$1,$S$1*AC646+(1-$S$1)*(G646-X646)^2,Rawdata!AS645)</f>
        <v>#DIV/0!</v>
      </c>
      <c r="AD645" s="91" t="e">
        <f>IF(A645&gt;$AD$1,$S$1*AD646+(1-$S$1)*(G646-Y646)^2,Rawdata!AT645)</f>
        <v>#DIV/0!</v>
      </c>
      <c r="AE645" s="80" t="e">
        <f t="shared" si="276"/>
        <v>#DIV/0!</v>
      </c>
      <c r="AF645" s="81" t="e">
        <f t="shared" si="277"/>
        <v>#DIV/0!</v>
      </c>
      <c r="AG645" s="86">
        <f t="shared" ref="AG645:AG708" si="300">AG644</f>
        <v>0</v>
      </c>
      <c r="AH645" s="107" t="e">
        <f t="shared" si="278"/>
        <v>#DIV/0!</v>
      </c>
      <c r="AI645" s="107" t="e">
        <f t="shared" si="279"/>
        <v>#DIV/0!</v>
      </c>
      <c r="AJ645" s="108" t="e">
        <f t="shared" si="280"/>
        <v>#DIV/0!</v>
      </c>
      <c r="AK645" s="113" t="e">
        <f t="shared" si="285"/>
        <v>#DIV/0!</v>
      </c>
      <c r="AL645" s="113" t="e">
        <f t="shared" si="286"/>
        <v>#DIV/0!</v>
      </c>
      <c r="AM645" s="113" t="e">
        <f t="shared" si="287"/>
        <v>#DIV/0!</v>
      </c>
      <c r="AN645" s="113" t="e">
        <f t="shared" si="288"/>
        <v>#DIV/0!</v>
      </c>
      <c r="AO645" s="113" t="e">
        <f t="shared" si="289"/>
        <v>#DIV/0!</v>
      </c>
      <c r="AP645" s="91" t="e">
        <f t="shared" si="290"/>
        <v>#DIV/0!</v>
      </c>
      <c r="AQ645" s="91" t="e">
        <f t="shared" si="291"/>
        <v>#DIV/0!</v>
      </c>
      <c r="AR645" s="91" t="e">
        <f t="shared" si="292"/>
        <v>#DIV/0!</v>
      </c>
      <c r="AS645" s="91" t="e">
        <f t="shared" si="293"/>
        <v>#DIV/0!</v>
      </c>
      <c r="AT645" s="91" t="e">
        <f t="shared" si="294"/>
        <v>#DIV/0!</v>
      </c>
      <c r="AU645" s="113" t="e">
        <f t="shared" si="295"/>
        <v>#DIV/0!</v>
      </c>
      <c r="AV645" s="113" t="e">
        <f t="shared" si="296"/>
        <v>#DIV/0!</v>
      </c>
      <c r="AW645" s="113" t="e">
        <f t="shared" si="297"/>
        <v>#DIV/0!</v>
      </c>
      <c r="AX645" s="113" t="e">
        <f t="shared" si="298"/>
        <v>#DIV/0!</v>
      </c>
      <c r="AY645" s="113" t="e">
        <f t="shared" si="299"/>
        <v>#DIV/0!</v>
      </c>
    </row>
    <row r="646" spans="1:51" x14ac:dyDescent="0.25">
      <c r="A646" s="119"/>
      <c r="B646" s="83"/>
      <c r="C646" s="85"/>
      <c r="D646" s="85"/>
      <c r="E646" s="85"/>
      <c r="F646" s="71"/>
      <c r="G646" s="96"/>
      <c r="H646" s="16" t="e">
        <f>IF(A646&gt;$U$1,ROUND(ROUND( U646*$S$1+(1-$S$1)*G646,4)+$T$1*ROUND(($S$1*Z646+(1-$S$1)*(G646-U646)^2)^0.5,4),4),Rawdata!AK646+Rawdata!$T$1*Rawdata!AU646)</f>
        <v>#DIV/0!</v>
      </c>
      <c r="I646" s="16" t="e">
        <f>IF(A646&gt;$V$1,ROUND(ROUND(V646*$S$1+(1-$S$1)*G646,4)+$T$1*ROUND(($S$1*AA646+(1-$S$1)*(G646-V646)^2)^0.5,4),4),Rawdata!AL646+Rawdata!$T$1*Rawdata!AV646)</f>
        <v>#DIV/0!</v>
      </c>
      <c r="J646" s="16" t="e">
        <f>IF(A646&gt;$W$1,ROUND(ROUND( W646*$S$1+(1-$S$1)*G646,4)+$T$1*ROUND(($S$1*AB646+(1-$S$1)*(G646-W646)^2)^0.5,4),4),Rawdata!AM646+Rawdata!$T$1*Rawdata!AW646)</f>
        <v>#DIV/0!</v>
      </c>
      <c r="K646" s="16" t="e">
        <f>IF(A646&gt;$X$1,ROUND(ROUND( X646*$S$1+(1-$S$1)*G646,4)+$T$1*ROUND(($S$1*AC646+(1-$S$1)*(G646-X646)^2)^0.5,4),4),Rawdata!AN646+Rawdata!$T$1*Rawdata!AX646)</f>
        <v>#DIV/0!</v>
      </c>
      <c r="L646" s="16" t="e">
        <f>IF(A646&gt;$Y$1,ROUND(ROUND( Y646*$S$1+(1-$S$1)*G646,4)+$T$1*ROUND(($S$1*AD646+(1-$S$1)*(G646-Y646)^2)^0.5,4),4),Rawdata!AO646+Rawdata!$T$1*Rawdata!AY646)</f>
        <v>#DIV/0!</v>
      </c>
      <c r="M646" s="16" t="e">
        <f t="shared" si="281"/>
        <v>#DIV/0!</v>
      </c>
      <c r="N646" s="16" t="e">
        <f t="shared" si="282"/>
        <v>#DIV/0!</v>
      </c>
      <c r="O646" s="67"/>
      <c r="P646" s="67"/>
      <c r="Q646" s="31" t="e">
        <f t="shared" si="274"/>
        <v>#DIV/0!</v>
      </c>
      <c r="R646" s="17" t="e">
        <f t="shared" si="275"/>
        <v>#DIV/0!</v>
      </c>
      <c r="S646" s="37" t="e">
        <f t="shared" si="283"/>
        <v>#DIV/0!</v>
      </c>
      <c r="T646" s="17" t="e">
        <f t="shared" si="284"/>
        <v>#DIV/0!</v>
      </c>
      <c r="U646" s="91" t="e">
        <f>IF(A646&gt;$U$1, U647*$S$1+(1-$S$1)*G647,Rawdata!AK646)</f>
        <v>#DIV/0!</v>
      </c>
      <c r="V646" s="91" t="e">
        <f>IF(A646&gt;$V$1,$S$1*V647+(1-$S$1)*G647,Rawdata!AL646)</f>
        <v>#DIV/0!</v>
      </c>
      <c r="W646" s="91" t="e">
        <f>IF(A646&gt;$W$1, $S$1*W647+(1-$S$1)*G647,Rawdata!AM646)</f>
        <v>#DIV/0!</v>
      </c>
      <c r="X646" s="91" t="e">
        <f>IF(A646&gt;$X$1,$S$1*X647+(1-$S$1)*G647,Rawdata!AN646)</f>
        <v>#DIV/0!</v>
      </c>
      <c r="Y646" s="91" t="e">
        <f>IF(A646&gt;$Y$1,$S$1*Y647+(1-$S$1)*G647,Rawdata!AO646)</f>
        <v>#DIV/0!</v>
      </c>
      <c r="Z646" s="91" t="e">
        <f>IF(A646&gt;$Z$1,$S$1*Z647+(1-$S$1)*(G647-U647)^2,Rawdata!AP646)</f>
        <v>#DIV/0!</v>
      </c>
      <c r="AA646" s="91" t="e">
        <f>IF(A646&gt;$AA$1,$S$1*AA647+(1-$S$1)*(G647-V647)^2,Rawdata!AQ646)</f>
        <v>#DIV/0!</v>
      </c>
      <c r="AB646" s="91" t="e">
        <f>IF(A646&gt;89,$S$1*AB647+(1-$S$1)*(G647-W647)^2,Rawdata!AR646)</f>
        <v>#DIV/0!</v>
      </c>
      <c r="AC646" s="91" t="e">
        <f>IF(A646&gt;$AC$1,$S$1*AC647+(1-$S$1)*(G647-X647)^2,Rawdata!AS646)</f>
        <v>#DIV/0!</v>
      </c>
      <c r="AD646" s="91" t="e">
        <f>IF(A646&gt;$AD$1,$S$1*AD647+(1-$S$1)*(G647-Y647)^2,Rawdata!AT646)</f>
        <v>#DIV/0!</v>
      </c>
      <c r="AE646" s="80" t="e">
        <f t="shared" si="276"/>
        <v>#DIV/0!</v>
      </c>
      <c r="AF646" s="81" t="e">
        <f t="shared" si="277"/>
        <v>#DIV/0!</v>
      </c>
      <c r="AG646" s="86">
        <f t="shared" si="300"/>
        <v>0</v>
      </c>
      <c r="AH646" s="107" t="e">
        <f t="shared" si="278"/>
        <v>#DIV/0!</v>
      </c>
      <c r="AI646" s="107" t="e">
        <f t="shared" si="279"/>
        <v>#DIV/0!</v>
      </c>
      <c r="AJ646" s="108" t="e">
        <f t="shared" si="280"/>
        <v>#DIV/0!</v>
      </c>
      <c r="AK646" s="113" t="e">
        <f t="shared" si="285"/>
        <v>#DIV/0!</v>
      </c>
      <c r="AL646" s="113" t="e">
        <f t="shared" si="286"/>
        <v>#DIV/0!</v>
      </c>
      <c r="AM646" s="113" t="e">
        <f t="shared" si="287"/>
        <v>#DIV/0!</v>
      </c>
      <c r="AN646" s="113" t="e">
        <f t="shared" si="288"/>
        <v>#DIV/0!</v>
      </c>
      <c r="AO646" s="113" t="e">
        <f t="shared" si="289"/>
        <v>#DIV/0!</v>
      </c>
      <c r="AP646" s="91" t="e">
        <f t="shared" si="290"/>
        <v>#DIV/0!</v>
      </c>
      <c r="AQ646" s="91" t="e">
        <f t="shared" si="291"/>
        <v>#DIV/0!</v>
      </c>
      <c r="AR646" s="91" t="e">
        <f t="shared" si="292"/>
        <v>#DIV/0!</v>
      </c>
      <c r="AS646" s="91" t="e">
        <f t="shared" si="293"/>
        <v>#DIV/0!</v>
      </c>
      <c r="AT646" s="91" t="e">
        <f t="shared" si="294"/>
        <v>#DIV/0!</v>
      </c>
      <c r="AU646" s="113" t="e">
        <f t="shared" si="295"/>
        <v>#DIV/0!</v>
      </c>
      <c r="AV646" s="113" t="e">
        <f t="shared" si="296"/>
        <v>#DIV/0!</v>
      </c>
      <c r="AW646" s="113" t="e">
        <f t="shared" si="297"/>
        <v>#DIV/0!</v>
      </c>
      <c r="AX646" s="113" t="e">
        <f t="shared" si="298"/>
        <v>#DIV/0!</v>
      </c>
      <c r="AY646" s="113" t="e">
        <f t="shared" si="299"/>
        <v>#DIV/0!</v>
      </c>
    </row>
    <row r="647" spans="1:51" x14ac:dyDescent="0.25">
      <c r="A647" s="119"/>
      <c r="B647" s="83"/>
      <c r="C647" s="85"/>
      <c r="D647" s="85"/>
      <c r="E647" s="85"/>
      <c r="F647" s="71"/>
      <c r="G647" s="96"/>
      <c r="H647" s="16" t="e">
        <f>IF(A647&gt;$U$1,ROUND(ROUND( U647*$S$1+(1-$S$1)*G647,4)+$T$1*ROUND(($S$1*Z647+(1-$S$1)*(G647-U647)^2)^0.5,4),4),Rawdata!AK647+Rawdata!$T$1*Rawdata!AU647)</f>
        <v>#DIV/0!</v>
      </c>
      <c r="I647" s="16" t="e">
        <f>IF(A647&gt;$V$1,ROUND(ROUND(V647*$S$1+(1-$S$1)*G647,4)+$T$1*ROUND(($S$1*AA647+(1-$S$1)*(G647-V647)^2)^0.5,4),4),Rawdata!AL647+Rawdata!$T$1*Rawdata!AV647)</f>
        <v>#DIV/0!</v>
      </c>
      <c r="J647" s="16" t="e">
        <f>IF(A647&gt;$W$1,ROUND(ROUND( W647*$S$1+(1-$S$1)*G647,4)+$T$1*ROUND(($S$1*AB647+(1-$S$1)*(G647-W647)^2)^0.5,4),4),Rawdata!AM647+Rawdata!$T$1*Rawdata!AW647)</f>
        <v>#DIV/0!</v>
      </c>
      <c r="K647" s="16" t="e">
        <f>IF(A647&gt;$X$1,ROUND(ROUND( X647*$S$1+(1-$S$1)*G647,4)+$T$1*ROUND(($S$1*AC647+(1-$S$1)*(G647-X647)^2)^0.5,4),4),Rawdata!AN647+Rawdata!$T$1*Rawdata!AX647)</f>
        <v>#DIV/0!</v>
      </c>
      <c r="L647" s="16" t="e">
        <f>IF(A647&gt;$Y$1,ROUND(ROUND( Y647*$S$1+(1-$S$1)*G647,4)+$T$1*ROUND(($S$1*AD647+(1-$S$1)*(G647-Y647)^2)^0.5,4),4),Rawdata!AO647+Rawdata!$T$1*Rawdata!AY647)</f>
        <v>#DIV/0!</v>
      </c>
      <c r="M647" s="16" t="e">
        <f t="shared" si="281"/>
        <v>#DIV/0!</v>
      </c>
      <c r="N647" s="16" t="e">
        <f t="shared" si="282"/>
        <v>#DIV/0!</v>
      </c>
      <c r="O647" s="67"/>
      <c r="P647" s="67"/>
      <c r="Q647" s="31" t="e">
        <f t="shared" si="274"/>
        <v>#DIV/0!</v>
      </c>
      <c r="R647" s="17" t="e">
        <f t="shared" si="275"/>
        <v>#DIV/0!</v>
      </c>
      <c r="S647" s="37" t="e">
        <f t="shared" si="283"/>
        <v>#DIV/0!</v>
      </c>
      <c r="T647" s="17" t="e">
        <f t="shared" si="284"/>
        <v>#DIV/0!</v>
      </c>
      <c r="U647" s="91" t="e">
        <f>IF(A647&gt;$U$1, U648*$S$1+(1-$S$1)*G648,Rawdata!AK647)</f>
        <v>#DIV/0!</v>
      </c>
      <c r="V647" s="91" t="e">
        <f>IF(A647&gt;$V$1,$S$1*V648+(1-$S$1)*G648,Rawdata!AL647)</f>
        <v>#DIV/0!</v>
      </c>
      <c r="W647" s="91" t="e">
        <f>IF(A647&gt;$W$1, $S$1*W648+(1-$S$1)*G648,Rawdata!AM647)</f>
        <v>#DIV/0!</v>
      </c>
      <c r="X647" s="91" t="e">
        <f>IF(A647&gt;$X$1,$S$1*X648+(1-$S$1)*G648,Rawdata!AN647)</f>
        <v>#DIV/0!</v>
      </c>
      <c r="Y647" s="91" t="e">
        <f>IF(A647&gt;$Y$1,$S$1*Y648+(1-$S$1)*G648,Rawdata!AO647)</f>
        <v>#DIV/0!</v>
      </c>
      <c r="Z647" s="91" t="e">
        <f>IF(A647&gt;$Z$1,$S$1*Z648+(1-$S$1)*(G648-U648)^2,Rawdata!AP647)</f>
        <v>#DIV/0!</v>
      </c>
      <c r="AA647" s="91" t="e">
        <f>IF(A647&gt;$AA$1,$S$1*AA648+(1-$S$1)*(G648-V648)^2,Rawdata!AQ647)</f>
        <v>#DIV/0!</v>
      </c>
      <c r="AB647" s="91" t="e">
        <f>IF(A647&gt;89,$S$1*AB648+(1-$S$1)*(G648-W648)^2,Rawdata!AR647)</f>
        <v>#DIV/0!</v>
      </c>
      <c r="AC647" s="91" t="e">
        <f>IF(A647&gt;$AC$1,$S$1*AC648+(1-$S$1)*(G648-X648)^2,Rawdata!AS647)</f>
        <v>#DIV/0!</v>
      </c>
      <c r="AD647" s="91" t="e">
        <f>IF(A647&gt;$AD$1,$S$1*AD648+(1-$S$1)*(G648-Y648)^2,Rawdata!AT647)</f>
        <v>#DIV/0!</v>
      </c>
      <c r="AE647" s="80" t="e">
        <f t="shared" si="276"/>
        <v>#DIV/0!</v>
      </c>
      <c r="AF647" s="81" t="e">
        <f t="shared" si="277"/>
        <v>#DIV/0!</v>
      </c>
      <c r="AG647" s="86">
        <f t="shared" si="300"/>
        <v>0</v>
      </c>
      <c r="AH647" s="107" t="e">
        <f t="shared" si="278"/>
        <v>#DIV/0!</v>
      </c>
      <c r="AI647" s="107" t="e">
        <f t="shared" si="279"/>
        <v>#DIV/0!</v>
      </c>
      <c r="AJ647" s="108" t="e">
        <f t="shared" si="280"/>
        <v>#DIV/0!</v>
      </c>
      <c r="AK647" s="113" t="e">
        <f t="shared" si="285"/>
        <v>#DIV/0!</v>
      </c>
      <c r="AL647" s="113" t="e">
        <f t="shared" si="286"/>
        <v>#DIV/0!</v>
      </c>
      <c r="AM647" s="113" t="e">
        <f t="shared" si="287"/>
        <v>#DIV/0!</v>
      </c>
      <c r="AN647" s="113" t="e">
        <f t="shared" si="288"/>
        <v>#DIV/0!</v>
      </c>
      <c r="AO647" s="113" t="e">
        <f t="shared" si="289"/>
        <v>#DIV/0!</v>
      </c>
      <c r="AP647" s="91" t="e">
        <f t="shared" si="290"/>
        <v>#DIV/0!</v>
      </c>
      <c r="AQ647" s="91" t="e">
        <f t="shared" si="291"/>
        <v>#DIV/0!</v>
      </c>
      <c r="AR647" s="91" t="e">
        <f t="shared" si="292"/>
        <v>#DIV/0!</v>
      </c>
      <c r="AS647" s="91" t="e">
        <f t="shared" si="293"/>
        <v>#DIV/0!</v>
      </c>
      <c r="AT647" s="91" t="e">
        <f t="shared" si="294"/>
        <v>#DIV/0!</v>
      </c>
      <c r="AU647" s="113" t="e">
        <f t="shared" si="295"/>
        <v>#DIV/0!</v>
      </c>
      <c r="AV647" s="113" t="e">
        <f t="shared" si="296"/>
        <v>#DIV/0!</v>
      </c>
      <c r="AW647" s="113" t="e">
        <f t="shared" si="297"/>
        <v>#DIV/0!</v>
      </c>
      <c r="AX647" s="113" t="e">
        <f t="shared" si="298"/>
        <v>#DIV/0!</v>
      </c>
      <c r="AY647" s="113" t="e">
        <f t="shared" si="299"/>
        <v>#DIV/0!</v>
      </c>
    </row>
    <row r="648" spans="1:51" x14ac:dyDescent="0.25">
      <c r="A648" s="119"/>
      <c r="B648" s="83"/>
      <c r="C648" s="85"/>
      <c r="D648" s="85"/>
      <c r="E648" s="85"/>
      <c r="F648" s="71"/>
      <c r="G648" s="96"/>
      <c r="H648" s="16" t="e">
        <f>IF(A648&gt;$U$1,ROUND(ROUND( U648*$S$1+(1-$S$1)*G648,4)+$T$1*ROUND(($S$1*Z648+(1-$S$1)*(G648-U648)^2)^0.5,4),4),Rawdata!AK648+Rawdata!$T$1*Rawdata!AU648)</f>
        <v>#DIV/0!</v>
      </c>
      <c r="I648" s="16" t="e">
        <f>IF(A648&gt;$V$1,ROUND(ROUND(V648*$S$1+(1-$S$1)*G648,4)+$T$1*ROUND(($S$1*AA648+(1-$S$1)*(G648-V648)^2)^0.5,4),4),Rawdata!AL648+Rawdata!$T$1*Rawdata!AV648)</f>
        <v>#DIV/0!</v>
      </c>
      <c r="J648" s="16" t="e">
        <f>IF(A648&gt;$W$1,ROUND(ROUND( W648*$S$1+(1-$S$1)*G648,4)+$T$1*ROUND(($S$1*AB648+(1-$S$1)*(G648-W648)^2)^0.5,4),4),Rawdata!AM648+Rawdata!$T$1*Rawdata!AW648)</f>
        <v>#DIV/0!</v>
      </c>
      <c r="K648" s="16" t="e">
        <f>IF(A648&gt;$X$1,ROUND(ROUND( X648*$S$1+(1-$S$1)*G648,4)+$T$1*ROUND(($S$1*AC648+(1-$S$1)*(G648-X648)^2)^0.5,4),4),Rawdata!AN648+Rawdata!$T$1*Rawdata!AX648)</f>
        <v>#DIV/0!</v>
      </c>
      <c r="L648" s="16" t="e">
        <f>IF(A648&gt;$Y$1,ROUND(ROUND( Y648*$S$1+(1-$S$1)*G648,4)+$T$1*ROUND(($S$1*AD648+(1-$S$1)*(G648-Y648)^2)^0.5,4),4),Rawdata!AO648+Rawdata!$T$1*Rawdata!AY648)</f>
        <v>#DIV/0!</v>
      </c>
      <c r="M648" s="16" t="e">
        <f t="shared" si="281"/>
        <v>#DIV/0!</v>
      </c>
      <c r="N648" s="16" t="e">
        <f t="shared" si="282"/>
        <v>#DIV/0!</v>
      </c>
      <c r="O648" s="67"/>
      <c r="P648" s="67"/>
      <c r="Q648" s="31" t="e">
        <f t="shared" si="274"/>
        <v>#DIV/0!</v>
      </c>
      <c r="R648" s="17" t="e">
        <f t="shared" si="275"/>
        <v>#DIV/0!</v>
      </c>
      <c r="S648" s="37" t="e">
        <f t="shared" si="283"/>
        <v>#DIV/0!</v>
      </c>
      <c r="T648" s="17" t="e">
        <f t="shared" si="284"/>
        <v>#DIV/0!</v>
      </c>
      <c r="U648" s="91" t="e">
        <f>IF(A648&gt;$U$1, U649*$S$1+(1-$S$1)*G649,Rawdata!AK648)</f>
        <v>#DIV/0!</v>
      </c>
      <c r="V648" s="91" t="e">
        <f>IF(A648&gt;$V$1,$S$1*V649+(1-$S$1)*G649,Rawdata!AL648)</f>
        <v>#DIV/0!</v>
      </c>
      <c r="W648" s="91" t="e">
        <f>IF(A648&gt;$W$1, $S$1*W649+(1-$S$1)*G649,Rawdata!AM648)</f>
        <v>#DIV/0!</v>
      </c>
      <c r="X648" s="91" t="e">
        <f>IF(A648&gt;$X$1,$S$1*X649+(1-$S$1)*G649,Rawdata!AN648)</f>
        <v>#DIV/0!</v>
      </c>
      <c r="Y648" s="91" t="e">
        <f>IF(A648&gt;$Y$1,$S$1*Y649+(1-$S$1)*G649,Rawdata!AO648)</f>
        <v>#DIV/0!</v>
      </c>
      <c r="Z648" s="91" t="e">
        <f>IF(A648&gt;$Z$1,$S$1*Z649+(1-$S$1)*(G649-U649)^2,Rawdata!AP648)</f>
        <v>#DIV/0!</v>
      </c>
      <c r="AA648" s="91" t="e">
        <f>IF(A648&gt;$AA$1,$S$1*AA649+(1-$S$1)*(G649-V649)^2,Rawdata!AQ648)</f>
        <v>#DIV/0!</v>
      </c>
      <c r="AB648" s="91" t="e">
        <f>IF(A648&gt;89,$S$1*AB649+(1-$S$1)*(G649-W649)^2,Rawdata!AR648)</f>
        <v>#DIV/0!</v>
      </c>
      <c r="AC648" s="91" t="e">
        <f>IF(A648&gt;$AC$1,$S$1*AC649+(1-$S$1)*(G649-X649)^2,Rawdata!AS648)</f>
        <v>#DIV/0!</v>
      </c>
      <c r="AD648" s="91" t="e">
        <f>IF(A648&gt;$AD$1,$S$1*AD649+(1-$S$1)*(G649-Y649)^2,Rawdata!AT648)</f>
        <v>#DIV/0!</v>
      </c>
      <c r="AE648" s="80" t="e">
        <f t="shared" si="276"/>
        <v>#DIV/0!</v>
      </c>
      <c r="AF648" s="81" t="e">
        <f t="shared" si="277"/>
        <v>#DIV/0!</v>
      </c>
      <c r="AG648" s="86">
        <f t="shared" si="300"/>
        <v>0</v>
      </c>
      <c r="AH648" s="107" t="e">
        <f t="shared" si="278"/>
        <v>#DIV/0!</v>
      </c>
      <c r="AI648" s="107" t="e">
        <f t="shared" si="279"/>
        <v>#DIV/0!</v>
      </c>
      <c r="AJ648" s="108" t="e">
        <f t="shared" si="280"/>
        <v>#DIV/0!</v>
      </c>
      <c r="AK648" s="113" t="e">
        <f t="shared" si="285"/>
        <v>#DIV/0!</v>
      </c>
      <c r="AL648" s="113" t="e">
        <f t="shared" si="286"/>
        <v>#DIV/0!</v>
      </c>
      <c r="AM648" s="113" t="e">
        <f t="shared" si="287"/>
        <v>#DIV/0!</v>
      </c>
      <c r="AN648" s="113" t="e">
        <f t="shared" si="288"/>
        <v>#DIV/0!</v>
      </c>
      <c r="AO648" s="113" t="e">
        <f t="shared" si="289"/>
        <v>#DIV/0!</v>
      </c>
      <c r="AP648" s="91" t="e">
        <f t="shared" si="290"/>
        <v>#DIV/0!</v>
      </c>
      <c r="AQ648" s="91" t="e">
        <f t="shared" si="291"/>
        <v>#DIV/0!</v>
      </c>
      <c r="AR648" s="91" t="e">
        <f t="shared" si="292"/>
        <v>#DIV/0!</v>
      </c>
      <c r="AS648" s="91" t="e">
        <f t="shared" si="293"/>
        <v>#DIV/0!</v>
      </c>
      <c r="AT648" s="91" t="e">
        <f t="shared" si="294"/>
        <v>#DIV/0!</v>
      </c>
      <c r="AU648" s="113" t="e">
        <f t="shared" si="295"/>
        <v>#DIV/0!</v>
      </c>
      <c r="AV648" s="113" t="e">
        <f t="shared" si="296"/>
        <v>#DIV/0!</v>
      </c>
      <c r="AW648" s="113" t="e">
        <f t="shared" si="297"/>
        <v>#DIV/0!</v>
      </c>
      <c r="AX648" s="113" t="e">
        <f t="shared" si="298"/>
        <v>#DIV/0!</v>
      </c>
      <c r="AY648" s="113" t="e">
        <f t="shared" si="299"/>
        <v>#DIV/0!</v>
      </c>
    </row>
    <row r="649" spans="1:51" x14ac:dyDescent="0.25">
      <c r="A649" s="119"/>
      <c r="B649" s="83"/>
      <c r="C649" s="85"/>
      <c r="D649" s="85"/>
      <c r="E649" s="85"/>
      <c r="F649" s="71"/>
      <c r="G649" s="96"/>
      <c r="H649" s="16" t="e">
        <f>IF(A649&gt;$U$1,ROUND(ROUND( U649*$S$1+(1-$S$1)*G649,4)+$T$1*ROUND(($S$1*Z649+(1-$S$1)*(G649-U649)^2)^0.5,4),4),Rawdata!AK649+Rawdata!$T$1*Rawdata!AU649)</f>
        <v>#DIV/0!</v>
      </c>
      <c r="I649" s="16" t="e">
        <f>IF(A649&gt;$V$1,ROUND(ROUND(V649*$S$1+(1-$S$1)*G649,4)+$T$1*ROUND(($S$1*AA649+(1-$S$1)*(G649-V649)^2)^0.5,4),4),Rawdata!AL649+Rawdata!$T$1*Rawdata!AV649)</f>
        <v>#DIV/0!</v>
      </c>
      <c r="J649" s="16" t="e">
        <f>IF(A649&gt;$W$1,ROUND(ROUND( W649*$S$1+(1-$S$1)*G649,4)+$T$1*ROUND(($S$1*AB649+(1-$S$1)*(G649-W649)^2)^0.5,4),4),Rawdata!AM649+Rawdata!$T$1*Rawdata!AW649)</f>
        <v>#DIV/0!</v>
      </c>
      <c r="K649" s="16" t="e">
        <f>IF(A649&gt;$X$1,ROUND(ROUND( X649*$S$1+(1-$S$1)*G649,4)+$T$1*ROUND(($S$1*AC649+(1-$S$1)*(G649-X649)^2)^0.5,4),4),Rawdata!AN649+Rawdata!$T$1*Rawdata!AX649)</f>
        <v>#DIV/0!</v>
      </c>
      <c r="L649" s="16" t="e">
        <f>IF(A649&gt;$Y$1,ROUND(ROUND( Y649*$S$1+(1-$S$1)*G649,4)+$T$1*ROUND(($S$1*AD649+(1-$S$1)*(G649-Y649)^2)^0.5,4),4),Rawdata!AO649+Rawdata!$T$1*Rawdata!AY649)</f>
        <v>#DIV/0!</v>
      </c>
      <c r="M649" s="16" t="e">
        <f t="shared" si="281"/>
        <v>#DIV/0!</v>
      </c>
      <c r="N649" s="16" t="e">
        <f t="shared" si="282"/>
        <v>#DIV/0!</v>
      </c>
      <c r="O649" s="67"/>
      <c r="P649" s="67"/>
      <c r="Q649" s="31" t="e">
        <f t="shared" si="274"/>
        <v>#DIV/0!</v>
      </c>
      <c r="R649" s="17" t="e">
        <f t="shared" si="275"/>
        <v>#DIV/0!</v>
      </c>
      <c r="S649" s="37" t="e">
        <f t="shared" si="283"/>
        <v>#DIV/0!</v>
      </c>
      <c r="T649" s="17" t="e">
        <f t="shared" si="284"/>
        <v>#DIV/0!</v>
      </c>
      <c r="U649" s="91" t="e">
        <f>IF(A649&gt;$U$1, U650*$S$1+(1-$S$1)*G650,Rawdata!AK649)</f>
        <v>#DIV/0!</v>
      </c>
      <c r="V649" s="91" t="e">
        <f>IF(A649&gt;$V$1,$S$1*V650+(1-$S$1)*G650,Rawdata!AL649)</f>
        <v>#DIV/0!</v>
      </c>
      <c r="W649" s="91" t="e">
        <f>IF(A649&gt;$W$1, $S$1*W650+(1-$S$1)*G650,Rawdata!AM649)</f>
        <v>#DIV/0!</v>
      </c>
      <c r="X649" s="91" t="e">
        <f>IF(A649&gt;$X$1,$S$1*X650+(1-$S$1)*G650,Rawdata!AN649)</f>
        <v>#DIV/0!</v>
      </c>
      <c r="Y649" s="91" t="e">
        <f>IF(A649&gt;$Y$1,$S$1*Y650+(1-$S$1)*G650,Rawdata!AO649)</f>
        <v>#DIV/0!</v>
      </c>
      <c r="Z649" s="91" t="e">
        <f>IF(A649&gt;$Z$1,$S$1*Z650+(1-$S$1)*(G650-U650)^2,Rawdata!AP649)</f>
        <v>#DIV/0!</v>
      </c>
      <c r="AA649" s="91" t="e">
        <f>IF(A649&gt;$AA$1,$S$1*AA650+(1-$S$1)*(G650-V650)^2,Rawdata!AQ649)</f>
        <v>#DIV/0!</v>
      </c>
      <c r="AB649" s="91" t="e">
        <f>IF(A649&gt;89,$S$1*AB650+(1-$S$1)*(G650-W650)^2,Rawdata!AR649)</f>
        <v>#DIV/0!</v>
      </c>
      <c r="AC649" s="91" t="e">
        <f>IF(A649&gt;$AC$1,$S$1*AC650+(1-$S$1)*(G650-X650)^2,Rawdata!AS649)</f>
        <v>#DIV/0!</v>
      </c>
      <c r="AD649" s="91" t="e">
        <f>IF(A649&gt;$AD$1,$S$1*AD650+(1-$S$1)*(G650-Y650)^2,Rawdata!AT649)</f>
        <v>#DIV/0!</v>
      </c>
      <c r="AE649" s="80" t="e">
        <f t="shared" si="276"/>
        <v>#DIV/0!</v>
      </c>
      <c r="AF649" s="81" t="e">
        <f t="shared" si="277"/>
        <v>#DIV/0!</v>
      </c>
      <c r="AG649" s="86">
        <f t="shared" si="300"/>
        <v>0</v>
      </c>
      <c r="AH649" s="107" t="e">
        <f t="shared" si="278"/>
        <v>#DIV/0!</v>
      </c>
      <c r="AI649" s="107" t="e">
        <f t="shared" si="279"/>
        <v>#DIV/0!</v>
      </c>
      <c r="AJ649" s="108" t="e">
        <f t="shared" si="280"/>
        <v>#DIV/0!</v>
      </c>
      <c r="AK649" s="113" t="e">
        <f t="shared" si="285"/>
        <v>#DIV/0!</v>
      </c>
      <c r="AL649" s="113" t="e">
        <f t="shared" si="286"/>
        <v>#DIV/0!</v>
      </c>
      <c r="AM649" s="113" t="e">
        <f t="shared" si="287"/>
        <v>#DIV/0!</v>
      </c>
      <c r="AN649" s="113" t="e">
        <f t="shared" si="288"/>
        <v>#DIV/0!</v>
      </c>
      <c r="AO649" s="113" t="e">
        <f t="shared" si="289"/>
        <v>#DIV/0!</v>
      </c>
      <c r="AP649" s="91" t="e">
        <f t="shared" si="290"/>
        <v>#DIV/0!</v>
      </c>
      <c r="AQ649" s="91" t="e">
        <f t="shared" si="291"/>
        <v>#DIV/0!</v>
      </c>
      <c r="AR649" s="91" t="e">
        <f t="shared" si="292"/>
        <v>#DIV/0!</v>
      </c>
      <c r="AS649" s="91" t="e">
        <f t="shared" si="293"/>
        <v>#DIV/0!</v>
      </c>
      <c r="AT649" s="91" t="e">
        <f t="shared" si="294"/>
        <v>#DIV/0!</v>
      </c>
      <c r="AU649" s="113" t="e">
        <f t="shared" si="295"/>
        <v>#DIV/0!</v>
      </c>
      <c r="AV649" s="113" t="e">
        <f t="shared" si="296"/>
        <v>#DIV/0!</v>
      </c>
      <c r="AW649" s="113" t="e">
        <f t="shared" si="297"/>
        <v>#DIV/0!</v>
      </c>
      <c r="AX649" s="113" t="e">
        <f t="shared" si="298"/>
        <v>#DIV/0!</v>
      </c>
      <c r="AY649" s="113" t="e">
        <f t="shared" si="299"/>
        <v>#DIV/0!</v>
      </c>
    </row>
    <row r="650" spans="1:51" x14ac:dyDescent="0.25">
      <c r="A650" s="119"/>
      <c r="B650" s="83"/>
      <c r="C650" s="85"/>
      <c r="D650" s="85"/>
      <c r="E650" s="85"/>
      <c r="F650" s="71"/>
      <c r="G650" s="96"/>
      <c r="H650" s="16" t="e">
        <f>IF(A650&gt;$U$1,ROUND(ROUND( U650*$S$1+(1-$S$1)*G650,4)+$T$1*ROUND(($S$1*Z650+(1-$S$1)*(G650-U650)^2)^0.5,4),4),Rawdata!AK650+Rawdata!$T$1*Rawdata!AU650)</f>
        <v>#DIV/0!</v>
      </c>
      <c r="I650" s="16" t="e">
        <f>IF(A650&gt;$V$1,ROUND(ROUND(V650*$S$1+(1-$S$1)*G650,4)+$T$1*ROUND(($S$1*AA650+(1-$S$1)*(G650-V650)^2)^0.5,4),4),Rawdata!AL650+Rawdata!$T$1*Rawdata!AV650)</f>
        <v>#DIV/0!</v>
      </c>
      <c r="J650" s="16" t="e">
        <f>IF(A650&gt;$W$1,ROUND(ROUND( W650*$S$1+(1-$S$1)*G650,4)+$T$1*ROUND(($S$1*AB650+(1-$S$1)*(G650-W650)^2)^0.5,4),4),Rawdata!AM650+Rawdata!$T$1*Rawdata!AW650)</f>
        <v>#DIV/0!</v>
      </c>
      <c r="K650" s="16" t="e">
        <f>IF(A650&gt;$X$1,ROUND(ROUND( X650*$S$1+(1-$S$1)*G650,4)+$T$1*ROUND(($S$1*AC650+(1-$S$1)*(G650-X650)^2)^0.5,4),4),Rawdata!AN650+Rawdata!$T$1*Rawdata!AX650)</f>
        <v>#DIV/0!</v>
      </c>
      <c r="L650" s="16" t="e">
        <f>IF(A650&gt;$Y$1,ROUND(ROUND( Y650*$S$1+(1-$S$1)*G650,4)+$T$1*ROUND(($S$1*AD650+(1-$S$1)*(G650-Y650)^2)^0.5,4),4),Rawdata!AO650+Rawdata!$T$1*Rawdata!AY650)</f>
        <v>#DIV/0!</v>
      </c>
      <c r="M650" s="16" t="e">
        <f t="shared" si="281"/>
        <v>#DIV/0!</v>
      </c>
      <c r="N650" s="16" t="e">
        <f t="shared" si="282"/>
        <v>#DIV/0!</v>
      </c>
      <c r="O650" s="67"/>
      <c r="P650" s="67"/>
      <c r="Q650" s="31" t="e">
        <f t="shared" si="274"/>
        <v>#DIV/0!</v>
      </c>
      <c r="R650" s="17" t="e">
        <f t="shared" si="275"/>
        <v>#DIV/0!</v>
      </c>
      <c r="S650" s="37" t="e">
        <f t="shared" si="283"/>
        <v>#DIV/0!</v>
      </c>
      <c r="T650" s="17" t="e">
        <f t="shared" si="284"/>
        <v>#DIV/0!</v>
      </c>
      <c r="U650" s="91" t="e">
        <f>IF(A650&gt;$U$1, U651*$S$1+(1-$S$1)*G651,Rawdata!AK650)</f>
        <v>#DIV/0!</v>
      </c>
      <c r="V650" s="91" t="e">
        <f>IF(A650&gt;$V$1,$S$1*V651+(1-$S$1)*G651,Rawdata!AL650)</f>
        <v>#DIV/0!</v>
      </c>
      <c r="W650" s="91" t="e">
        <f>IF(A650&gt;$W$1, $S$1*W651+(1-$S$1)*G651,Rawdata!AM650)</f>
        <v>#DIV/0!</v>
      </c>
      <c r="X650" s="91" t="e">
        <f>IF(A650&gt;$X$1,$S$1*X651+(1-$S$1)*G651,Rawdata!AN650)</f>
        <v>#DIV/0!</v>
      </c>
      <c r="Y650" s="91" t="e">
        <f>IF(A650&gt;$Y$1,$S$1*Y651+(1-$S$1)*G651,Rawdata!AO650)</f>
        <v>#DIV/0!</v>
      </c>
      <c r="Z650" s="91" t="e">
        <f>IF(A650&gt;$Z$1,$S$1*Z651+(1-$S$1)*(G651-U651)^2,Rawdata!AP650)</f>
        <v>#DIV/0!</v>
      </c>
      <c r="AA650" s="91" t="e">
        <f>IF(A650&gt;$AA$1,$S$1*AA651+(1-$S$1)*(G651-V651)^2,Rawdata!AQ650)</f>
        <v>#DIV/0!</v>
      </c>
      <c r="AB650" s="91" t="e">
        <f>IF(A650&gt;89,$S$1*AB651+(1-$S$1)*(G651-W651)^2,Rawdata!AR650)</f>
        <v>#DIV/0!</v>
      </c>
      <c r="AC650" s="91" t="e">
        <f>IF(A650&gt;$AC$1,$S$1*AC651+(1-$S$1)*(G651-X651)^2,Rawdata!AS650)</f>
        <v>#DIV/0!</v>
      </c>
      <c r="AD650" s="91" t="e">
        <f>IF(A650&gt;$AD$1,$S$1*AD651+(1-$S$1)*(G651-Y651)^2,Rawdata!AT650)</f>
        <v>#DIV/0!</v>
      </c>
      <c r="AE650" s="80" t="e">
        <f t="shared" si="276"/>
        <v>#DIV/0!</v>
      </c>
      <c r="AF650" s="81" t="e">
        <f t="shared" si="277"/>
        <v>#DIV/0!</v>
      </c>
      <c r="AG650" s="86">
        <f t="shared" si="300"/>
        <v>0</v>
      </c>
      <c r="AH650" s="107" t="e">
        <f t="shared" si="278"/>
        <v>#DIV/0!</v>
      </c>
      <c r="AI650" s="107" t="e">
        <f t="shared" si="279"/>
        <v>#DIV/0!</v>
      </c>
      <c r="AJ650" s="108" t="e">
        <f t="shared" si="280"/>
        <v>#DIV/0!</v>
      </c>
      <c r="AK650" s="113" t="e">
        <f t="shared" si="285"/>
        <v>#DIV/0!</v>
      </c>
      <c r="AL650" s="113" t="e">
        <f t="shared" si="286"/>
        <v>#DIV/0!</v>
      </c>
      <c r="AM650" s="113" t="e">
        <f t="shared" si="287"/>
        <v>#DIV/0!</v>
      </c>
      <c r="AN650" s="113" t="e">
        <f t="shared" si="288"/>
        <v>#DIV/0!</v>
      </c>
      <c r="AO650" s="113" t="e">
        <f t="shared" si="289"/>
        <v>#DIV/0!</v>
      </c>
      <c r="AP650" s="91" t="e">
        <f t="shared" si="290"/>
        <v>#DIV/0!</v>
      </c>
      <c r="AQ650" s="91" t="e">
        <f t="shared" si="291"/>
        <v>#DIV/0!</v>
      </c>
      <c r="AR650" s="91" t="e">
        <f t="shared" si="292"/>
        <v>#DIV/0!</v>
      </c>
      <c r="AS650" s="91" t="e">
        <f t="shared" si="293"/>
        <v>#DIV/0!</v>
      </c>
      <c r="AT650" s="91" t="e">
        <f t="shared" si="294"/>
        <v>#DIV/0!</v>
      </c>
      <c r="AU650" s="113" t="e">
        <f t="shared" si="295"/>
        <v>#DIV/0!</v>
      </c>
      <c r="AV650" s="113" t="e">
        <f t="shared" si="296"/>
        <v>#DIV/0!</v>
      </c>
      <c r="AW650" s="113" t="e">
        <f t="shared" si="297"/>
        <v>#DIV/0!</v>
      </c>
      <c r="AX650" s="113" t="e">
        <f t="shared" si="298"/>
        <v>#DIV/0!</v>
      </c>
      <c r="AY650" s="113" t="e">
        <f t="shared" si="299"/>
        <v>#DIV/0!</v>
      </c>
    </row>
    <row r="651" spans="1:51" x14ac:dyDescent="0.25">
      <c r="A651" s="119"/>
      <c r="B651" s="83"/>
      <c r="C651" s="85"/>
      <c r="D651" s="85"/>
      <c r="E651" s="85"/>
      <c r="F651" s="71"/>
      <c r="G651" s="96"/>
      <c r="H651" s="16" t="e">
        <f>IF(A651&gt;$U$1,ROUND(ROUND( U651*$S$1+(1-$S$1)*G651,4)+$T$1*ROUND(($S$1*Z651+(1-$S$1)*(G651-U651)^2)^0.5,4),4),Rawdata!AK651+Rawdata!$T$1*Rawdata!AU651)</f>
        <v>#DIV/0!</v>
      </c>
      <c r="I651" s="16" t="e">
        <f>IF(A651&gt;$V$1,ROUND(ROUND(V651*$S$1+(1-$S$1)*G651,4)+$T$1*ROUND(($S$1*AA651+(1-$S$1)*(G651-V651)^2)^0.5,4),4),Rawdata!AL651+Rawdata!$T$1*Rawdata!AV651)</f>
        <v>#DIV/0!</v>
      </c>
      <c r="J651" s="16" t="e">
        <f>IF(A651&gt;$W$1,ROUND(ROUND( W651*$S$1+(1-$S$1)*G651,4)+$T$1*ROUND(($S$1*AB651+(1-$S$1)*(G651-W651)^2)^0.5,4),4),Rawdata!AM651+Rawdata!$T$1*Rawdata!AW651)</f>
        <v>#DIV/0!</v>
      </c>
      <c r="K651" s="16" t="e">
        <f>IF(A651&gt;$X$1,ROUND(ROUND( X651*$S$1+(1-$S$1)*G651,4)+$T$1*ROUND(($S$1*AC651+(1-$S$1)*(G651-X651)^2)^0.5,4),4),Rawdata!AN651+Rawdata!$T$1*Rawdata!AX651)</f>
        <v>#DIV/0!</v>
      </c>
      <c r="L651" s="16" t="e">
        <f>IF(A651&gt;$Y$1,ROUND(ROUND( Y651*$S$1+(1-$S$1)*G651,4)+$T$1*ROUND(($S$1*AD651+(1-$S$1)*(G651-Y651)^2)^0.5,4),4),Rawdata!AO651+Rawdata!$T$1*Rawdata!AY651)</f>
        <v>#DIV/0!</v>
      </c>
      <c r="M651" s="16" t="e">
        <f t="shared" si="281"/>
        <v>#DIV/0!</v>
      </c>
      <c r="N651" s="16" t="e">
        <f t="shared" si="282"/>
        <v>#DIV/0!</v>
      </c>
      <c r="O651" s="67"/>
      <c r="P651" s="67"/>
      <c r="Q651" s="31" t="e">
        <f t="shared" si="274"/>
        <v>#DIV/0!</v>
      </c>
      <c r="R651" s="17" t="e">
        <f t="shared" si="275"/>
        <v>#DIV/0!</v>
      </c>
      <c r="S651" s="37" t="e">
        <f t="shared" si="283"/>
        <v>#DIV/0!</v>
      </c>
      <c r="T651" s="17" t="e">
        <f t="shared" si="284"/>
        <v>#DIV/0!</v>
      </c>
      <c r="U651" s="91" t="e">
        <f>IF(A651&gt;$U$1, U652*$S$1+(1-$S$1)*G652,Rawdata!AK651)</f>
        <v>#DIV/0!</v>
      </c>
      <c r="V651" s="91" t="e">
        <f>IF(A651&gt;$V$1,$S$1*V652+(1-$S$1)*G652,Rawdata!AL651)</f>
        <v>#DIV/0!</v>
      </c>
      <c r="W651" s="91" t="e">
        <f>IF(A651&gt;$W$1, $S$1*W652+(1-$S$1)*G652,Rawdata!AM651)</f>
        <v>#DIV/0!</v>
      </c>
      <c r="X651" s="91" t="e">
        <f>IF(A651&gt;$X$1,$S$1*X652+(1-$S$1)*G652,Rawdata!AN651)</f>
        <v>#DIV/0!</v>
      </c>
      <c r="Y651" s="91" t="e">
        <f>IF(A651&gt;$Y$1,$S$1*Y652+(1-$S$1)*G652,Rawdata!AO651)</f>
        <v>#DIV/0!</v>
      </c>
      <c r="Z651" s="91" t="e">
        <f>IF(A651&gt;$Z$1,$S$1*Z652+(1-$S$1)*(G652-U652)^2,Rawdata!AP651)</f>
        <v>#DIV/0!</v>
      </c>
      <c r="AA651" s="91" t="e">
        <f>IF(A651&gt;$AA$1,$S$1*AA652+(1-$S$1)*(G652-V652)^2,Rawdata!AQ651)</f>
        <v>#DIV/0!</v>
      </c>
      <c r="AB651" s="91" t="e">
        <f>IF(A651&gt;89,$S$1*AB652+(1-$S$1)*(G652-W652)^2,Rawdata!AR651)</f>
        <v>#DIV/0!</v>
      </c>
      <c r="AC651" s="91" t="e">
        <f>IF(A651&gt;$AC$1,$S$1*AC652+(1-$S$1)*(G652-X652)^2,Rawdata!AS651)</f>
        <v>#DIV/0!</v>
      </c>
      <c r="AD651" s="91" t="e">
        <f>IF(A651&gt;$AD$1,$S$1*AD652+(1-$S$1)*(G652-Y652)^2,Rawdata!AT651)</f>
        <v>#DIV/0!</v>
      </c>
      <c r="AE651" s="80" t="e">
        <f t="shared" si="276"/>
        <v>#DIV/0!</v>
      </c>
      <c r="AF651" s="81" t="e">
        <f t="shared" si="277"/>
        <v>#DIV/0!</v>
      </c>
      <c r="AG651" s="86">
        <f t="shared" si="300"/>
        <v>0</v>
      </c>
      <c r="AH651" s="107" t="e">
        <f t="shared" si="278"/>
        <v>#DIV/0!</v>
      </c>
      <c r="AI651" s="107" t="e">
        <f t="shared" si="279"/>
        <v>#DIV/0!</v>
      </c>
      <c r="AJ651" s="108" t="e">
        <f t="shared" si="280"/>
        <v>#DIV/0!</v>
      </c>
      <c r="AK651" s="113" t="e">
        <f t="shared" si="285"/>
        <v>#DIV/0!</v>
      </c>
      <c r="AL651" s="113" t="e">
        <f t="shared" si="286"/>
        <v>#DIV/0!</v>
      </c>
      <c r="AM651" s="113" t="e">
        <f t="shared" si="287"/>
        <v>#DIV/0!</v>
      </c>
      <c r="AN651" s="113" t="e">
        <f t="shared" si="288"/>
        <v>#DIV/0!</v>
      </c>
      <c r="AO651" s="113" t="e">
        <f t="shared" si="289"/>
        <v>#DIV/0!</v>
      </c>
      <c r="AP651" s="91" t="e">
        <f t="shared" si="290"/>
        <v>#DIV/0!</v>
      </c>
      <c r="AQ651" s="91" t="e">
        <f t="shared" si="291"/>
        <v>#DIV/0!</v>
      </c>
      <c r="AR651" s="91" t="e">
        <f t="shared" si="292"/>
        <v>#DIV/0!</v>
      </c>
      <c r="AS651" s="91" t="e">
        <f t="shared" si="293"/>
        <v>#DIV/0!</v>
      </c>
      <c r="AT651" s="91" t="e">
        <f t="shared" si="294"/>
        <v>#DIV/0!</v>
      </c>
      <c r="AU651" s="113" t="e">
        <f t="shared" si="295"/>
        <v>#DIV/0!</v>
      </c>
      <c r="AV651" s="113" t="e">
        <f t="shared" si="296"/>
        <v>#DIV/0!</v>
      </c>
      <c r="AW651" s="113" t="e">
        <f t="shared" si="297"/>
        <v>#DIV/0!</v>
      </c>
      <c r="AX651" s="113" t="e">
        <f t="shared" si="298"/>
        <v>#DIV/0!</v>
      </c>
      <c r="AY651" s="113" t="e">
        <f t="shared" si="299"/>
        <v>#DIV/0!</v>
      </c>
    </row>
    <row r="652" spans="1:51" x14ac:dyDescent="0.25">
      <c r="A652" s="119"/>
      <c r="B652" s="83"/>
      <c r="C652" s="85"/>
      <c r="D652" s="85"/>
      <c r="E652" s="85"/>
      <c r="F652" s="71"/>
      <c r="G652" s="96"/>
      <c r="H652" s="16" t="e">
        <f>IF(A652&gt;$U$1,ROUND(ROUND( U652*$S$1+(1-$S$1)*G652,4)+$T$1*ROUND(($S$1*Z652+(1-$S$1)*(G652-U652)^2)^0.5,4),4),Rawdata!AK652+Rawdata!$T$1*Rawdata!AU652)</f>
        <v>#DIV/0!</v>
      </c>
      <c r="I652" s="16" t="e">
        <f>IF(A652&gt;$V$1,ROUND(ROUND(V652*$S$1+(1-$S$1)*G652,4)+$T$1*ROUND(($S$1*AA652+(1-$S$1)*(G652-V652)^2)^0.5,4),4),Rawdata!AL652+Rawdata!$T$1*Rawdata!AV652)</f>
        <v>#DIV/0!</v>
      </c>
      <c r="J652" s="16" t="e">
        <f>IF(A652&gt;$W$1,ROUND(ROUND( W652*$S$1+(1-$S$1)*G652,4)+$T$1*ROUND(($S$1*AB652+(1-$S$1)*(G652-W652)^2)^0.5,4),4),Rawdata!AM652+Rawdata!$T$1*Rawdata!AW652)</f>
        <v>#DIV/0!</v>
      </c>
      <c r="K652" s="16" t="e">
        <f>IF(A652&gt;$X$1,ROUND(ROUND( X652*$S$1+(1-$S$1)*G652,4)+$T$1*ROUND(($S$1*AC652+(1-$S$1)*(G652-X652)^2)^0.5,4),4),Rawdata!AN652+Rawdata!$T$1*Rawdata!AX652)</f>
        <v>#DIV/0!</v>
      </c>
      <c r="L652" s="16" t="e">
        <f>IF(A652&gt;$Y$1,ROUND(ROUND( Y652*$S$1+(1-$S$1)*G652,4)+$T$1*ROUND(($S$1*AD652+(1-$S$1)*(G652-Y652)^2)^0.5,4),4),Rawdata!AO652+Rawdata!$T$1*Rawdata!AY652)</f>
        <v>#DIV/0!</v>
      </c>
      <c r="M652" s="16" t="e">
        <f t="shared" si="281"/>
        <v>#DIV/0!</v>
      </c>
      <c r="N652" s="16" t="e">
        <f t="shared" si="282"/>
        <v>#DIV/0!</v>
      </c>
      <c r="O652" s="67"/>
      <c r="P652" s="67"/>
      <c r="Q652" s="31" t="e">
        <f t="shared" si="274"/>
        <v>#DIV/0!</v>
      </c>
      <c r="R652" s="17" t="e">
        <f t="shared" si="275"/>
        <v>#DIV/0!</v>
      </c>
      <c r="S652" s="37" t="e">
        <f t="shared" si="283"/>
        <v>#DIV/0!</v>
      </c>
      <c r="T652" s="17" t="e">
        <f t="shared" si="284"/>
        <v>#DIV/0!</v>
      </c>
      <c r="U652" s="91" t="e">
        <f>IF(A652&gt;$U$1, U653*$S$1+(1-$S$1)*G653,Rawdata!AK652)</f>
        <v>#DIV/0!</v>
      </c>
      <c r="V652" s="91" t="e">
        <f>IF(A652&gt;$V$1,$S$1*V653+(1-$S$1)*G653,Rawdata!AL652)</f>
        <v>#DIV/0!</v>
      </c>
      <c r="W652" s="91" t="e">
        <f>IF(A652&gt;$W$1, $S$1*W653+(1-$S$1)*G653,Rawdata!AM652)</f>
        <v>#DIV/0!</v>
      </c>
      <c r="X652" s="91" t="e">
        <f>IF(A652&gt;$X$1,$S$1*X653+(1-$S$1)*G653,Rawdata!AN652)</f>
        <v>#DIV/0!</v>
      </c>
      <c r="Y652" s="91" t="e">
        <f>IF(A652&gt;$Y$1,$S$1*Y653+(1-$S$1)*G653,Rawdata!AO652)</f>
        <v>#DIV/0!</v>
      </c>
      <c r="Z652" s="91" t="e">
        <f>IF(A652&gt;$Z$1,$S$1*Z653+(1-$S$1)*(G653-U653)^2,Rawdata!AP652)</f>
        <v>#DIV/0!</v>
      </c>
      <c r="AA652" s="91" t="e">
        <f>IF(A652&gt;$AA$1,$S$1*AA653+(1-$S$1)*(G653-V653)^2,Rawdata!AQ652)</f>
        <v>#DIV/0!</v>
      </c>
      <c r="AB652" s="91" t="e">
        <f>IF(A652&gt;89,$S$1*AB653+(1-$S$1)*(G653-W653)^2,Rawdata!AR652)</f>
        <v>#DIV/0!</v>
      </c>
      <c r="AC652" s="91" t="e">
        <f>IF(A652&gt;$AC$1,$S$1*AC653+(1-$S$1)*(G653-X653)^2,Rawdata!AS652)</f>
        <v>#DIV/0!</v>
      </c>
      <c r="AD652" s="91" t="e">
        <f>IF(A652&gt;$AD$1,$S$1*AD653+(1-$S$1)*(G653-Y653)^2,Rawdata!AT652)</f>
        <v>#DIV/0!</v>
      </c>
      <c r="AE652" s="80" t="e">
        <f t="shared" si="276"/>
        <v>#DIV/0!</v>
      </c>
      <c r="AF652" s="81" t="e">
        <f t="shared" si="277"/>
        <v>#DIV/0!</v>
      </c>
      <c r="AG652" s="86">
        <f t="shared" si="300"/>
        <v>0</v>
      </c>
      <c r="AH652" s="107" t="e">
        <f t="shared" si="278"/>
        <v>#DIV/0!</v>
      </c>
      <c r="AI652" s="107" t="e">
        <f t="shared" si="279"/>
        <v>#DIV/0!</v>
      </c>
      <c r="AJ652" s="108" t="e">
        <f t="shared" si="280"/>
        <v>#DIV/0!</v>
      </c>
      <c r="AK652" s="113" t="e">
        <f t="shared" si="285"/>
        <v>#DIV/0!</v>
      </c>
      <c r="AL652" s="113" t="e">
        <f t="shared" si="286"/>
        <v>#DIV/0!</v>
      </c>
      <c r="AM652" s="113" t="e">
        <f t="shared" si="287"/>
        <v>#DIV/0!</v>
      </c>
      <c r="AN652" s="113" t="e">
        <f t="shared" si="288"/>
        <v>#DIV/0!</v>
      </c>
      <c r="AO652" s="113" t="e">
        <f t="shared" si="289"/>
        <v>#DIV/0!</v>
      </c>
      <c r="AP652" s="91" t="e">
        <f t="shared" si="290"/>
        <v>#DIV/0!</v>
      </c>
      <c r="AQ652" s="91" t="e">
        <f t="shared" si="291"/>
        <v>#DIV/0!</v>
      </c>
      <c r="AR652" s="91" t="e">
        <f t="shared" si="292"/>
        <v>#DIV/0!</v>
      </c>
      <c r="AS652" s="91" t="e">
        <f t="shared" si="293"/>
        <v>#DIV/0!</v>
      </c>
      <c r="AT652" s="91" t="e">
        <f t="shared" si="294"/>
        <v>#DIV/0!</v>
      </c>
      <c r="AU652" s="113" t="e">
        <f t="shared" si="295"/>
        <v>#DIV/0!</v>
      </c>
      <c r="AV652" s="113" t="e">
        <f t="shared" si="296"/>
        <v>#DIV/0!</v>
      </c>
      <c r="AW652" s="113" t="e">
        <f t="shared" si="297"/>
        <v>#DIV/0!</v>
      </c>
      <c r="AX652" s="113" t="e">
        <f t="shared" si="298"/>
        <v>#DIV/0!</v>
      </c>
      <c r="AY652" s="113" t="e">
        <f t="shared" si="299"/>
        <v>#DIV/0!</v>
      </c>
    </row>
    <row r="653" spans="1:51" x14ac:dyDescent="0.25">
      <c r="A653" s="119"/>
      <c r="B653" s="83"/>
      <c r="C653" s="85"/>
      <c r="D653" s="85"/>
      <c r="E653" s="85"/>
      <c r="F653" s="71"/>
      <c r="G653" s="96"/>
      <c r="H653" s="16" t="e">
        <f>IF(A653&gt;$U$1,ROUND(ROUND( U653*$S$1+(1-$S$1)*G653,4)+$T$1*ROUND(($S$1*Z653+(1-$S$1)*(G653-U653)^2)^0.5,4),4),Rawdata!AK653+Rawdata!$T$1*Rawdata!AU653)</f>
        <v>#DIV/0!</v>
      </c>
      <c r="I653" s="16" t="e">
        <f>IF(A653&gt;$V$1,ROUND(ROUND(V653*$S$1+(1-$S$1)*G653,4)+$T$1*ROUND(($S$1*AA653+(1-$S$1)*(G653-V653)^2)^0.5,4),4),Rawdata!AL653+Rawdata!$T$1*Rawdata!AV653)</f>
        <v>#DIV/0!</v>
      </c>
      <c r="J653" s="16" t="e">
        <f>IF(A653&gt;$W$1,ROUND(ROUND( W653*$S$1+(1-$S$1)*G653,4)+$T$1*ROUND(($S$1*AB653+(1-$S$1)*(G653-W653)^2)^0.5,4),4),Rawdata!AM653+Rawdata!$T$1*Rawdata!AW653)</f>
        <v>#DIV/0!</v>
      </c>
      <c r="K653" s="16" t="e">
        <f>IF(A653&gt;$X$1,ROUND(ROUND( X653*$S$1+(1-$S$1)*G653,4)+$T$1*ROUND(($S$1*AC653+(1-$S$1)*(G653-X653)^2)^0.5,4),4),Rawdata!AN653+Rawdata!$T$1*Rawdata!AX653)</f>
        <v>#DIV/0!</v>
      </c>
      <c r="L653" s="16" t="e">
        <f>IF(A653&gt;$Y$1,ROUND(ROUND( Y653*$S$1+(1-$S$1)*G653,4)+$T$1*ROUND(($S$1*AD653+(1-$S$1)*(G653-Y653)^2)^0.5,4),4),Rawdata!AO653+Rawdata!$T$1*Rawdata!AY653)</f>
        <v>#DIV/0!</v>
      </c>
      <c r="M653" s="16" t="e">
        <f t="shared" si="281"/>
        <v>#DIV/0!</v>
      </c>
      <c r="N653" s="16" t="e">
        <f t="shared" si="282"/>
        <v>#DIV/0!</v>
      </c>
      <c r="O653" s="67"/>
      <c r="P653" s="67"/>
      <c r="Q653" s="31" t="e">
        <f t="shared" si="274"/>
        <v>#DIV/0!</v>
      </c>
      <c r="R653" s="17" t="e">
        <f t="shared" si="275"/>
        <v>#DIV/0!</v>
      </c>
      <c r="S653" s="37" t="e">
        <f t="shared" si="283"/>
        <v>#DIV/0!</v>
      </c>
      <c r="T653" s="17" t="e">
        <f t="shared" si="284"/>
        <v>#DIV/0!</v>
      </c>
      <c r="U653" s="91" t="e">
        <f>IF(A653&gt;$U$1, U654*$S$1+(1-$S$1)*G654,Rawdata!AK653)</f>
        <v>#DIV/0!</v>
      </c>
      <c r="V653" s="91" t="e">
        <f>IF(A653&gt;$V$1,$S$1*V654+(1-$S$1)*G654,Rawdata!AL653)</f>
        <v>#DIV/0!</v>
      </c>
      <c r="W653" s="91" t="e">
        <f>IF(A653&gt;$W$1, $S$1*W654+(1-$S$1)*G654,Rawdata!AM653)</f>
        <v>#DIV/0!</v>
      </c>
      <c r="X653" s="91" t="e">
        <f>IF(A653&gt;$X$1,$S$1*X654+(1-$S$1)*G654,Rawdata!AN653)</f>
        <v>#DIV/0!</v>
      </c>
      <c r="Y653" s="91" t="e">
        <f>IF(A653&gt;$Y$1,$S$1*Y654+(1-$S$1)*G654,Rawdata!AO653)</f>
        <v>#DIV/0!</v>
      </c>
      <c r="Z653" s="91" t="e">
        <f>IF(A653&gt;$Z$1,$S$1*Z654+(1-$S$1)*(G654-U654)^2,Rawdata!AP653)</f>
        <v>#DIV/0!</v>
      </c>
      <c r="AA653" s="91" t="e">
        <f>IF(A653&gt;$AA$1,$S$1*AA654+(1-$S$1)*(G654-V654)^2,Rawdata!AQ653)</f>
        <v>#DIV/0!</v>
      </c>
      <c r="AB653" s="91" t="e">
        <f>IF(A653&gt;89,$S$1*AB654+(1-$S$1)*(G654-W654)^2,Rawdata!AR653)</f>
        <v>#DIV/0!</v>
      </c>
      <c r="AC653" s="91" t="e">
        <f>IF(A653&gt;$AC$1,$S$1*AC654+(1-$S$1)*(G654-X654)^2,Rawdata!AS653)</f>
        <v>#DIV/0!</v>
      </c>
      <c r="AD653" s="91" t="e">
        <f>IF(A653&gt;$AD$1,$S$1*AD654+(1-$S$1)*(G654-Y654)^2,Rawdata!AT653)</f>
        <v>#DIV/0!</v>
      </c>
      <c r="AE653" s="80" t="e">
        <f t="shared" si="276"/>
        <v>#DIV/0!</v>
      </c>
      <c r="AF653" s="81" t="e">
        <f t="shared" si="277"/>
        <v>#DIV/0!</v>
      </c>
      <c r="AG653" s="86">
        <f t="shared" si="300"/>
        <v>0</v>
      </c>
      <c r="AH653" s="107" t="e">
        <f t="shared" si="278"/>
        <v>#DIV/0!</v>
      </c>
      <c r="AI653" s="107" t="e">
        <f t="shared" si="279"/>
        <v>#DIV/0!</v>
      </c>
      <c r="AJ653" s="108" t="e">
        <f t="shared" si="280"/>
        <v>#DIV/0!</v>
      </c>
      <c r="AK653" s="113" t="e">
        <f t="shared" si="285"/>
        <v>#DIV/0!</v>
      </c>
      <c r="AL653" s="113" t="e">
        <f t="shared" si="286"/>
        <v>#DIV/0!</v>
      </c>
      <c r="AM653" s="113" t="e">
        <f t="shared" si="287"/>
        <v>#DIV/0!</v>
      </c>
      <c r="AN653" s="113" t="e">
        <f t="shared" si="288"/>
        <v>#DIV/0!</v>
      </c>
      <c r="AO653" s="113" t="e">
        <f t="shared" si="289"/>
        <v>#DIV/0!</v>
      </c>
      <c r="AP653" s="91" t="e">
        <f t="shared" si="290"/>
        <v>#DIV/0!</v>
      </c>
      <c r="AQ653" s="91" t="e">
        <f t="shared" si="291"/>
        <v>#DIV/0!</v>
      </c>
      <c r="AR653" s="91" t="e">
        <f t="shared" si="292"/>
        <v>#DIV/0!</v>
      </c>
      <c r="AS653" s="91" t="e">
        <f t="shared" si="293"/>
        <v>#DIV/0!</v>
      </c>
      <c r="AT653" s="91" t="e">
        <f t="shared" si="294"/>
        <v>#DIV/0!</v>
      </c>
      <c r="AU653" s="113" t="e">
        <f t="shared" si="295"/>
        <v>#DIV/0!</v>
      </c>
      <c r="AV653" s="113" t="e">
        <f t="shared" si="296"/>
        <v>#DIV/0!</v>
      </c>
      <c r="AW653" s="113" t="e">
        <f t="shared" si="297"/>
        <v>#DIV/0!</v>
      </c>
      <c r="AX653" s="113" t="e">
        <f t="shared" si="298"/>
        <v>#DIV/0!</v>
      </c>
      <c r="AY653" s="113" t="e">
        <f t="shared" si="299"/>
        <v>#DIV/0!</v>
      </c>
    </row>
    <row r="654" spans="1:51" x14ac:dyDescent="0.25">
      <c r="A654" s="119"/>
      <c r="B654" s="83"/>
      <c r="C654" s="85"/>
      <c r="D654" s="85"/>
      <c r="E654" s="85"/>
      <c r="F654" s="71"/>
      <c r="G654" s="96"/>
      <c r="H654" s="16" t="e">
        <f>IF(A654&gt;$U$1,ROUND(ROUND( U654*$S$1+(1-$S$1)*G654,4)+$T$1*ROUND(($S$1*Z654+(1-$S$1)*(G654-U654)^2)^0.5,4),4),Rawdata!AK654+Rawdata!$T$1*Rawdata!AU654)</f>
        <v>#DIV/0!</v>
      </c>
      <c r="I654" s="16" t="e">
        <f>IF(A654&gt;$V$1,ROUND(ROUND(V654*$S$1+(1-$S$1)*G654,4)+$T$1*ROUND(($S$1*AA654+(1-$S$1)*(G654-V654)^2)^0.5,4),4),Rawdata!AL654+Rawdata!$T$1*Rawdata!AV654)</f>
        <v>#DIV/0!</v>
      </c>
      <c r="J654" s="16" t="e">
        <f>IF(A654&gt;$W$1,ROUND(ROUND( W654*$S$1+(1-$S$1)*G654,4)+$T$1*ROUND(($S$1*AB654+(1-$S$1)*(G654-W654)^2)^0.5,4),4),Rawdata!AM654+Rawdata!$T$1*Rawdata!AW654)</f>
        <v>#DIV/0!</v>
      </c>
      <c r="K654" s="16" t="e">
        <f>IF(A654&gt;$X$1,ROUND(ROUND( X654*$S$1+(1-$S$1)*G654,4)+$T$1*ROUND(($S$1*AC654+(1-$S$1)*(G654-X654)^2)^0.5,4),4),Rawdata!AN654+Rawdata!$T$1*Rawdata!AX654)</f>
        <v>#DIV/0!</v>
      </c>
      <c r="L654" s="16" t="e">
        <f>IF(A654&gt;$Y$1,ROUND(ROUND( Y654*$S$1+(1-$S$1)*G654,4)+$T$1*ROUND(($S$1*AD654+(1-$S$1)*(G654-Y654)^2)^0.5,4),4),Rawdata!AO654+Rawdata!$T$1*Rawdata!AY654)</f>
        <v>#DIV/0!</v>
      </c>
      <c r="M654" s="16" t="e">
        <f t="shared" si="281"/>
        <v>#DIV/0!</v>
      </c>
      <c r="N654" s="16" t="e">
        <f t="shared" si="282"/>
        <v>#DIV/0!</v>
      </c>
      <c r="O654" s="67"/>
      <c r="P654" s="67"/>
      <c r="Q654" s="31" t="e">
        <f t="shared" si="274"/>
        <v>#DIV/0!</v>
      </c>
      <c r="R654" s="17" t="e">
        <f t="shared" si="275"/>
        <v>#DIV/0!</v>
      </c>
      <c r="S654" s="37" t="e">
        <f t="shared" si="283"/>
        <v>#DIV/0!</v>
      </c>
      <c r="T654" s="17" t="e">
        <f t="shared" si="284"/>
        <v>#DIV/0!</v>
      </c>
      <c r="U654" s="91" t="e">
        <f>IF(A654&gt;$U$1, U655*$S$1+(1-$S$1)*G655,Rawdata!AK654)</f>
        <v>#DIV/0!</v>
      </c>
      <c r="V654" s="91" t="e">
        <f>IF(A654&gt;$V$1,$S$1*V655+(1-$S$1)*G655,Rawdata!AL654)</f>
        <v>#DIV/0!</v>
      </c>
      <c r="W654" s="91" t="e">
        <f>IF(A654&gt;$W$1, $S$1*W655+(1-$S$1)*G655,Rawdata!AM654)</f>
        <v>#DIV/0!</v>
      </c>
      <c r="X654" s="91" t="e">
        <f>IF(A654&gt;$X$1,$S$1*X655+(1-$S$1)*G655,Rawdata!AN654)</f>
        <v>#DIV/0!</v>
      </c>
      <c r="Y654" s="91" t="e">
        <f>IF(A654&gt;$Y$1,$S$1*Y655+(1-$S$1)*G655,Rawdata!AO654)</f>
        <v>#DIV/0!</v>
      </c>
      <c r="Z654" s="91" t="e">
        <f>IF(A654&gt;$Z$1,$S$1*Z655+(1-$S$1)*(G655-U655)^2,Rawdata!AP654)</f>
        <v>#DIV/0!</v>
      </c>
      <c r="AA654" s="91" t="e">
        <f>IF(A654&gt;$AA$1,$S$1*AA655+(1-$S$1)*(G655-V655)^2,Rawdata!AQ654)</f>
        <v>#DIV/0!</v>
      </c>
      <c r="AB654" s="91" t="e">
        <f>IF(A654&gt;89,$S$1*AB655+(1-$S$1)*(G655-W655)^2,Rawdata!AR654)</f>
        <v>#DIV/0!</v>
      </c>
      <c r="AC654" s="91" t="e">
        <f>IF(A654&gt;$AC$1,$S$1*AC655+(1-$S$1)*(G655-X655)^2,Rawdata!AS654)</f>
        <v>#DIV/0!</v>
      </c>
      <c r="AD654" s="91" t="e">
        <f>IF(A654&gt;$AD$1,$S$1*AD655+(1-$S$1)*(G655-Y655)^2,Rawdata!AT654)</f>
        <v>#DIV/0!</v>
      </c>
      <c r="AE654" s="80" t="e">
        <f t="shared" si="276"/>
        <v>#DIV/0!</v>
      </c>
      <c r="AF654" s="81" t="e">
        <f t="shared" si="277"/>
        <v>#DIV/0!</v>
      </c>
      <c r="AG654" s="86">
        <f t="shared" si="300"/>
        <v>0</v>
      </c>
      <c r="AH654" s="107" t="e">
        <f t="shared" si="278"/>
        <v>#DIV/0!</v>
      </c>
      <c r="AI654" s="107" t="e">
        <f t="shared" si="279"/>
        <v>#DIV/0!</v>
      </c>
      <c r="AJ654" s="108" t="e">
        <f t="shared" si="280"/>
        <v>#DIV/0!</v>
      </c>
      <c r="AK654" s="113" t="e">
        <f t="shared" si="285"/>
        <v>#DIV/0!</v>
      </c>
      <c r="AL654" s="113" t="e">
        <f t="shared" si="286"/>
        <v>#DIV/0!</v>
      </c>
      <c r="AM654" s="113" t="e">
        <f t="shared" si="287"/>
        <v>#DIV/0!</v>
      </c>
      <c r="AN654" s="113" t="e">
        <f t="shared" si="288"/>
        <v>#DIV/0!</v>
      </c>
      <c r="AO654" s="113" t="e">
        <f t="shared" si="289"/>
        <v>#DIV/0!</v>
      </c>
      <c r="AP654" s="91" t="e">
        <f t="shared" si="290"/>
        <v>#DIV/0!</v>
      </c>
      <c r="AQ654" s="91" t="e">
        <f t="shared" si="291"/>
        <v>#DIV/0!</v>
      </c>
      <c r="AR654" s="91" t="e">
        <f t="shared" si="292"/>
        <v>#DIV/0!</v>
      </c>
      <c r="AS654" s="91" t="e">
        <f t="shared" si="293"/>
        <v>#DIV/0!</v>
      </c>
      <c r="AT654" s="91" t="e">
        <f t="shared" si="294"/>
        <v>#DIV/0!</v>
      </c>
      <c r="AU654" s="113" t="e">
        <f t="shared" si="295"/>
        <v>#DIV/0!</v>
      </c>
      <c r="AV654" s="113" t="e">
        <f t="shared" si="296"/>
        <v>#DIV/0!</v>
      </c>
      <c r="AW654" s="113" t="e">
        <f t="shared" si="297"/>
        <v>#DIV/0!</v>
      </c>
      <c r="AX654" s="113" t="e">
        <f t="shared" si="298"/>
        <v>#DIV/0!</v>
      </c>
      <c r="AY654" s="113" t="e">
        <f t="shared" si="299"/>
        <v>#DIV/0!</v>
      </c>
    </row>
    <row r="655" spans="1:51" x14ac:dyDescent="0.25">
      <c r="A655" s="119"/>
      <c r="B655" s="83"/>
      <c r="C655" s="85"/>
      <c r="D655" s="85"/>
      <c r="E655" s="85"/>
      <c r="F655" s="71"/>
      <c r="G655" s="96"/>
      <c r="H655" s="16" t="e">
        <f>IF(A655&gt;$U$1,ROUND(ROUND( U655*$S$1+(1-$S$1)*G655,4)+$T$1*ROUND(($S$1*Z655+(1-$S$1)*(G655-U655)^2)^0.5,4),4),Rawdata!AK655+Rawdata!$T$1*Rawdata!AU655)</f>
        <v>#DIV/0!</v>
      </c>
      <c r="I655" s="16" t="e">
        <f>IF(A655&gt;$V$1,ROUND(ROUND(V655*$S$1+(1-$S$1)*G655,4)+$T$1*ROUND(($S$1*AA655+(1-$S$1)*(G655-V655)^2)^0.5,4),4),Rawdata!AL655+Rawdata!$T$1*Rawdata!AV655)</f>
        <v>#DIV/0!</v>
      </c>
      <c r="J655" s="16" t="e">
        <f>IF(A655&gt;$W$1,ROUND(ROUND( W655*$S$1+(1-$S$1)*G655,4)+$T$1*ROUND(($S$1*AB655+(1-$S$1)*(G655-W655)^2)^0.5,4),4),Rawdata!AM655+Rawdata!$T$1*Rawdata!AW655)</f>
        <v>#DIV/0!</v>
      </c>
      <c r="K655" s="16" t="e">
        <f>IF(A655&gt;$X$1,ROUND(ROUND( X655*$S$1+(1-$S$1)*G655,4)+$T$1*ROUND(($S$1*AC655+(1-$S$1)*(G655-X655)^2)^0.5,4),4),Rawdata!AN655+Rawdata!$T$1*Rawdata!AX655)</f>
        <v>#DIV/0!</v>
      </c>
      <c r="L655" s="16" t="e">
        <f>IF(A655&gt;$Y$1,ROUND(ROUND( Y655*$S$1+(1-$S$1)*G655,4)+$T$1*ROUND(($S$1*AD655+(1-$S$1)*(G655-Y655)^2)^0.5,4),4),Rawdata!AO655+Rawdata!$T$1*Rawdata!AY655)</f>
        <v>#DIV/0!</v>
      </c>
      <c r="M655" s="16" t="e">
        <f t="shared" si="281"/>
        <v>#DIV/0!</v>
      </c>
      <c r="N655" s="16" t="e">
        <f t="shared" si="282"/>
        <v>#DIV/0!</v>
      </c>
      <c r="O655" s="67"/>
      <c r="P655" s="67"/>
      <c r="Q655" s="31" t="e">
        <f t="shared" si="274"/>
        <v>#DIV/0!</v>
      </c>
      <c r="R655" s="17" t="e">
        <f t="shared" si="275"/>
        <v>#DIV/0!</v>
      </c>
      <c r="S655" s="37" t="e">
        <f t="shared" si="283"/>
        <v>#DIV/0!</v>
      </c>
      <c r="T655" s="17" t="e">
        <f t="shared" si="284"/>
        <v>#DIV/0!</v>
      </c>
      <c r="U655" s="91" t="e">
        <f>IF(A655&gt;$U$1, U656*$S$1+(1-$S$1)*G656,Rawdata!AK655)</f>
        <v>#DIV/0!</v>
      </c>
      <c r="V655" s="91" t="e">
        <f>IF(A655&gt;$V$1,$S$1*V656+(1-$S$1)*G656,Rawdata!AL655)</f>
        <v>#DIV/0!</v>
      </c>
      <c r="W655" s="91" t="e">
        <f>IF(A655&gt;$W$1, $S$1*W656+(1-$S$1)*G656,Rawdata!AM655)</f>
        <v>#DIV/0!</v>
      </c>
      <c r="X655" s="91" t="e">
        <f>IF(A655&gt;$X$1,$S$1*X656+(1-$S$1)*G656,Rawdata!AN655)</f>
        <v>#DIV/0!</v>
      </c>
      <c r="Y655" s="91" t="e">
        <f>IF(A655&gt;$Y$1,$S$1*Y656+(1-$S$1)*G656,Rawdata!AO655)</f>
        <v>#DIV/0!</v>
      </c>
      <c r="Z655" s="91" t="e">
        <f>IF(A655&gt;$Z$1,$S$1*Z656+(1-$S$1)*(G656-U656)^2,Rawdata!AP655)</f>
        <v>#DIV/0!</v>
      </c>
      <c r="AA655" s="91" t="e">
        <f>IF(A655&gt;$AA$1,$S$1*AA656+(1-$S$1)*(G656-V656)^2,Rawdata!AQ655)</f>
        <v>#DIV/0!</v>
      </c>
      <c r="AB655" s="91" t="e">
        <f>IF(A655&gt;89,$S$1*AB656+(1-$S$1)*(G656-W656)^2,Rawdata!AR655)</f>
        <v>#DIV/0!</v>
      </c>
      <c r="AC655" s="91" t="e">
        <f>IF(A655&gt;$AC$1,$S$1*AC656+(1-$S$1)*(G656-X656)^2,Rawdata!AS655)</f>
        <v>#DIV/0!</v>
      </c>
      <c r="AD655" s="91" t="e">
        <f>IF(A655&gt;$AD$1,$S$1*AD656+(1-$S$1)*(G656-Y656)^2,Rawdata!AT655)</f>
        <v>#DIV/0!</v>
      </c>
      <c r="AE655" s="80" t="e">
        <f t="shared" si="276"/>
        <v>#DIV/0!</v>
      </c>
      <c r="AF655" s="81" t="e">
        <f t="shared" si="277"/>
        <v>#DIV/0!</v>
      </c>
      <c r="AG655" s="86">
        <f t="shared" si="300"/>
        <v>0</v>
      </c>
      <c r="AH655" s="107" t="e">
        <f t="shared" si="278"/>
        <v>#DIV/0!</v>
      </c>
      <c r="AI655" s="107" t="e">
        <f t="shared" si="279"/>
        <v>#DIV/0!</v>
      </c>
      <c r="AJ655" s="108" t="e">
        <f t="shared" si="280"/>
        <v>#DIV/0!</v>
      </c>
      <c r="AK655" s="113" t="e">
        <f t="shared" si="285"/>
        <v>#DIV/0!</v>
      </c>
      <c r="AL655" s="113" t="e">
        <f t="shared" si="286"/>
        <v>#DIV/0!</v>
      </c>
      <c r="AM655" s="113" t="e">
        <f t="shared" si="287"/>
        <v>#DIV/0!</v>
      </c>
      <c r="AN655" s="113" t="e">
        <f t="shared" si="288"/>
        <v>#DIV/0!</v>
      </c>
      <c r="AO655" s="113" t="e">
        <f t="shared" si="289"/>
        <v>#DIV/0!</v>
      </c>
      <c r="AP655" s="91" t="e">
        <f t="shared" si="290"/>
        <v>#DIV/0!</v>
      </c>
      <c r="AQ655" s="91" t="e">
        <f t="shared" si="291"/>
        <v>#DIV/0!</v>
      </c>
      <c r="AR655" s="91" t="e">
        <f t="shared" si="292"/>
        <v>#DIV/0!</v>
      </c>
      <c r="AS655" s="91" t="e">
        <f t="shared" si="293"/>
        <v>#DIV/0!</v>
      </c>
      <c r="AT655" s="91" t="e">
        <f t="shared" si="294"/>
        <v>#DIV/0!</v>
      </c>
      <c r="AU655" s="113" t="e">
        <f t="shared" si="295"/>
        <v>#DIV/0!</v>
      </c>
      <c r="AV655" s="113" t="e">
        <f t="shared" si="296"/>
        <v>#DIV/0!</v>
      </c>
      <c r="AW655" s="113" t="e">
        <f t="shared" si="297"/>
        <v>#DIV/0!</v>
      </c>
      <c r="AX655" s="113" t="e">
        <f t="shared" si="298"/>
        <v>#DIV/0!</v>
      </c>
      <c r="AY655" s="113" t="e">
        <f t="shared" si="299"/>
        <v>#DIV/0!</v>
      </c>
    </row>
    <row r="656" spans="1:51" x14ac:dyDescent="0.25">
      <c r="A656" s="119"/>
      <c r="B656" s="83"/>
      <c r="C656" s="85"/>
      <c r="D656" s="85"/>
      <c r="E656" s="85"/>
      <c r="F656" s="71"/>
      <c r="G656" s="96"/>
      <c r="H656" s="16" t="e">
        <f>IF(A656&gt;$U$1,ROUND(ROUND( U656*$S$1+(1-$S$1)*G656,4)+$T$1*ROUND(($S$1*Z656+(1-$S$1)*(G656-U656)^2)^0.5,4),4),Rawdata!AK656+Rawdata!$T$1*Rawdata!AU656)</f>
        <v>#DIV/0!</v>
      </c>
      <c r="I656" s="16" t="e">
        <f>IF(A656&gt;$V$1,ROUND(ROUND(V656*$S$1+(1-$S$1)*G656,4)+$T$1*ROUND(($S$1*AA656+(1-$S$1)*(G656-V656)^2)^0.5,4),4),Rawdata!AL656+Rawdata!$T$1*Rawdata!AV656)</f>
        <v>#DIV/0!</v>
      </c>
      <c r="J656" s="16" t="e">
        <f>IF(A656&gt;$W$1,ROUND(ROUND( W656*$S$1+(1-$S$1)*G656,4)+$T$1*ROUND(($S$1*AB656+(1-$S$1)*(G656-W656)^2)^0.5,4),4),Rawdata!AM656+Rawdata!$T$1*Rawdata!AW656)</f>
        <v>#DIV/0!</v>
      </c>
      <c r="K656" s="16" t="e">
        <f>IF(A656&gt;$X$1,ROUND(ROUND( X656*$S$1+(1-$S$1)*G656,4)+$T$1*ROUND(($S$1*AC656+(1-$S$1)*(G656-X656)^2)^0.5,4),4),Rawdata!AN656+Rawdata!$T$1*Rawdata!AX656)</f>
        <v>#DIV/0!</v>
      </c>
      <c r="L656" s="16" t="e">
        <f>IF(A656&gt;$Y$1,ROUND(ROUND( Y656*$S$1+(1-$S$1)*G656,4)+$T$1*ROUND(($S$1*AD656+(1-$S$1)*(G656-Y656)^2)^0.5,4),4),Rawdata!AO656+Rawdata!$T$1*Rawdata!AY656)</f>
        <v>#DIV/0!</v>
      </c>
      <c r="M656" s="16" t="e">
        <f t="shared" si="281"/>
        <v>#DIV/0!</v>
      </c>
      <c r="N656" s="16" t="e">
        <f t="shared" si="282"/>
        <v>#DIV/0!</v>
      </c>
      <c r="O656" s="67"/>
      <c r="P656" s="67"/>
      <c r="Q656" s="31" t="e">
        <f t="shared" si="274"/>
        <v>#DIV/0!</v>
      </c>
      <c r="R656" s="17" t="e">
        <f t="shared" si="275"/>
        <v>#DIV/0!</v>
      </c>
      <c r="S656" s="37" t="e">
        <f t="shared" si="283"/>
        <v>#DIV/0!</v>
      </c>
      <c r="T656" s="17" t="e">
        <f t="shared" si="284"/>
        <v>#DIV/0!</v>
      </c>
      <c r="U656" s="91" t="e">
        <f>IF(A656&gt;$U$1, U657*$S$1+(1-$S$1)*G657,Rawdata!AK656)</f>
        <v>#DIV/0!</v>
      </c>
      <c r="V656" s="91" t="e">
        <f>IF(A656&gt;$V$1,$S$1*V657+(1-$S$1)*G657,Rawdata!AL656)</f>
        <v>#DIV/0!</v>
      </c>
      <c r="W656" s="91" t="e">
        <f>IF(A656&gt;$W$1, $S$1*W657+(1-$S$1)*G657,Rawdata!AM656)</f>
        <v>#DIV/0!</v>
      </c>
      <c r="X656" s="91" t="e">
        <f>IF(A656&gt;$X$1,$S$1*X657+(1-$S$1)*G657,Rawdata!AN656)</f>
        <v>#DIV/0!</v>
      </c>
      <c r="Y656" s="91" t="e">
        <f>IF(A656&gt;$Y$1,$S$1*Y657+(1-$S$1)*G657,Rawdata!AO656)</f>
        <v>#DIV/0!</v>
      </c>
      <c r="Z656" s="91" t="e">
        <f>IF(A656&gt;$Z$1,$S$1*Z657+(1-$S$1)*(G657-U657)^2,Rawdata!AP656)</f>
        <v>#DIV/0!</v>
      </c>
      <c r="AA656" s="91" t="e">
        <f>IF(A656&gt;$AA$1,$S$1*AA657+(1-$S$1)*(G657-V657)^2,Rawdata!AQ656)</f>
        <v>#DIV/0!</v>
      </c>
      <c r="AB656" s="91" t="e">
        <f>IF(A656&gt;89,$S$1*AB657+(1-$S$1)*(G657-W657)^2,Rawdata!AR656)</f>
        <v>#DIV/0!</v>
      </c>
      <c r="AC656" s="91" t="e">
        <f>IF(A656&gt;$AC$1,$S$1*AC657+(1-$S$1)*(G657-X657)^2,Rawdata!AS656)</f>
        <v>#DIV/0!</v>
      </c>
      <c r="AD656" s="91" t="e">
        <f>IF(A656&gt;$AD$1,$S$1*AD657+(1-$S$1)*(G657-Y657)^2,Rawdata!AT656)</f>
        <v>#DIV/0!</v>
      </c>
      <c r="AE656" s="80" t="e">
        <f t="shared" si="276"/>
        <v>#DIV/0!</v>
      </c>
      <c r="AF656" s="81" t="e">
        <f t="shared" si="277"/>
        <v>#DIV/0!</v>
      </c>
      <c r="AG656" s="86">
        <f t="shared" si="300"/>
        <v>0</v>
      </c>
      <c r="AH656" s="107" t="e">
        <f t="shared" si="278"/>
        <v>#DIV/0!</v>
      </c>
      <c r="AI656" s="107" t="e">
        <f t="shared" si="279"/>
        <v>#DIV/0!</v>
      </c>
      <c r="AJ656" s="108" t="e">
        <f t="shared" si="280"/>
        <v>#DIV/0!</v>
      </c>
      <c r="AK656" s="113" t="e">
        <f t="shared" si="285"/>
        <v>#DIV/0!</v>
      </c>
      <c r="AL656" s="113" t="e">
        <f t="shared" si="286"/>
        <v>#DIV/0!</v>
      </c>
      <c r="AM656" s="113" t="e">
        <f t="shared" si="287"/>
        <v>#DIV/0!</v>
      </c>
      <c r="AN656" s="113" t="e">
        <f t="shared" si="288"/>
        <v>#DIV/0!</v>
      </c>
      <c r="AO656" s="113" t="e">
        <f t="shared" si="289"/>
        <v>#DIV/0!</v>
      </c>
      <c r="AP656" s="91" t="e">
        <f t="shared" si="290"/>
        <v>#DIV/0!</v>
      </c>
      <c r="AQ656" s="91" t="e">
        <f t="shared" si="291"/>
        <v>#DIV/0!</v>
      </c>
      <c r="AR656" s="91" t="e">
        <f t="shared" si="292"/>
        <v>#DIV/0!</v>
      </c>
      <c r="AS656" s="91" t="e">
        <f t="shared" si="293"/>
        <v>#DIV/0!</v>
      </c>
      <c r="AT656" s="91" t="e">
        <f t="shared" si="294"/>
        <v>#DIV/0!</v>
      </c>
      <c r="AU656" s="113" t="e">
        <f t="shared" si="295"/>
        <v>#DIV/0!</v>
      </c>
      <c r="AV656" s="113" t="e">
        <f t="shared" si="296"/>
        <v>#DIV/0!</v>
      </c>
      <c r="AW656" s="113" t="e">
        <f t="shared" si="297"/>
        <v>#DIV/0!</v>
      </c>
      <c r="AX656" s="113" t="e">
        <f t="shared" si="298"/>
        <v>#DIV/0!</v>
      </c>
      <c r="AY656" s="113" t="e">
        <f t="shared" si="299"/>
        <v>#DIV/0!</v>
      </c>
    </row>
    <row r="657" spans="1:51" x14ac:dyDescent="0.25">
      <c r="A657" s="119"/>
      <c r="B657" s="83"/>
      <c r="C657" s="85"/>
      <c r="D657" s="85"/>
      <c r="E657" s="85"/>
      <c r="F657" s="71"/>
      <c r="G657" s="96"/>
      <c r="H657" s="16" t="e">
        <f>IF(A657&gt;$U$1,ROUND(ROUND( U657*$S$1+(1-$S$1)*G657,4)+$T$1*ROUND(($S$1*Z657+(1-$S$1)*(G657-U657)^2)^0.5,4),4),Rawdata!AK657+Rawdata!$T$1*Rawdata!AU657)</f>
        <v>#DIV/0!</v>
      </c>
      <c r="I657" s="16" t="e">
        <f>IF(A657&gt;$V$1,ROUND(ROUND(V657*$S$1+(1-$S$1)*G657,4)+$T$1*ROUND(($S$1*AA657+(1-$S$1)*(G657-V657)^2)^0.5,4),4),Rawdata!AL657+Rawdata!$T$1*Rawdata!AV657)</f>
        <v>#DIV/0!</v>
      </c>
      <c r="J657" s="16" t="e">
        <f>IF(A657&gt;$W$1,ROUND(ROUND( W657*$S$1+(1-$S$1)*G657,4)+$T$1*ROUND(($S$1*AB657+(1-$S$1)*(G657-W657)^2)^0.5,4),4),Rawdata!AM657+Rawdata!$T$1*Rawdata!AW657)</f>
        <v>#DIV/0!</v>
      </c>
      <c r="K657" s="16" t="e">
        <f>IF(A657&gt;$X$1,ROUND(ROUND( X657*$S$1+(1-$S$1)*G657,4)+$T$1*ROUND(($S$1*AC657+(1-$S$1)*(G657-X657)^2)^0.5,4),4),Rawdata!AN657+Rawdata!$T$1*Rawdata!AX657)</f>
        <v>#DIV/0!</v>
      </c>
      <c r="L657" s="16" t="e">
        <f>IF(A657&gt;$Y$1,ROUND(ROUND( Y657*$S$1+(1-$S$1)*G657,4)+$T$1*ROUND(($S$1*AD657+(1-$S$1)*(G657-Y657)^2)^0.5,4),4),Rawdata!AO657+Rawdata!$T$1*Rawdata!AY657)</f>
        <v>#DIV/0!</v>
      </c>
      <c r="M657" s="16" t="e">
        <f t="shared" si="281"/>
        <v>#DIV/0!</v>
      </c>
      <c r="N657" s="16" t="e">
        <f t="shared" si="282"/>
        <v>#DIV/0!</v>
      </c>
      <c r="O657" s="67"/>
      <c r="P657" s="67"/>
      <c r="Q657" s="31" t="e">
        <f t="shared" si="274"/>
        <v>#DIV/0!</v>
      </c>
      <c r="R657" s="17" t="e">
        <f t="shared" si="275"/>
        <v>#DIV/0!</v>
      </c>
      <c r="S657" s="37" t="e">
        <f t="shared" si="283"/>
        <v>#DIV/0!</v>
      </c>
      <c r="T657" s="17" t="e">
        <f t="shared" si="284"/>
        <v>#DIV/0!</v>
      </c>
      <c r="U657" s="91" t="e">
        <f>IF(A657&gt;$U$1, U658*$S$1+(1-$S$1)*G658,Rawdata!AK657)</f>
        <v>#DIV/0!</v>
      </c>
      <c r="V657" s="91" t="e">
        <f>IF(A657&gt;$V$1,$S$1*V658+(1-$S$1)*G658,Rawdata!AL657)</f>
        <v>#DIV/0!</v>
      </c>
      <c r="W657" s="91" t="e">
        <f>IF(A657&gt;$W$1, $S$1*W658+(1-$S$1)*G658,Rawdata!AM657)</f>
        <v>#DIV/0!</v>
      </c>
      <c r="X657" s="91" t="e">
        <f>IF(A657&gt;$X$1,$S$1*X658+(1-$S$1)*G658,Rawdata!AN657)</f>
        <v>#DIV/0!</v>
      </c>
      <c r="Y657" s="91" t="e">
        <f>IF(A657&gt;$Y$1,$S$1*Y658+(1-$S$1)*G658,Rawdata!AO657)</f>
        <v>#DIV/0!</v>
      </c>
      <c r="Z657" s="91" t="e">
        <f>IF(A657&gt;$Z$1,$S$1*Z658+(1-$S$1)*(G658-U658)^2,Rawdata!AP657)</f>
        <v>#DIV/0!</v>
      </c>
      <c r="AA657" s="91" t="e">
        <f>IF(A657&gt;$AA$1,$S$1*AA658+(1-$S$1)*(G658-V658)^2,Rawdata!AQ657)</f>
        <v>#DIV/0!</v>
      </c>
      <c r="AB657" s="91" t="e">
        <f>IF(A657&gt;89,$S$1*AB658+(1-$S$1)*(G658-W658)^2,Rawdata!AR657)</f>
        <v>#DIV/0!</v>
      </c>
      <c r="AC657" s="91" t="e">
        <f>IF(A657&gt;$AC$1,$S$1*AC658+(1-$S$1)*(G658-X658)^2,Rawdata!AS657)</f>
        <v>#DIV/0!</v>
      </c>
      <c r="AD657" s="91" t="e">
        <f>IF(A657&gt;$AD$1,$S$1*AD658+(1-$S$1)*(G658-Y658)^2,Rawdata!AT657)</f>
        <v>#DIV/0!</v>
      </c>
      <c r="AE657" s="80" t="e">
        <f t="shared" si="276"/>
        <v>#DIV/0!</v>
      </c>
      <c r="AF657" s="81" t="e">
        <f t="shared" si="277"/>
        <v>#DIV/0!</v>
      </c>
      <c r="AG657" s="86">
        <f t="shared" si="300"/>
        <v>0</v>
      </c>
      <c r="AH657" s="107" t="e">
        <f t="shared" si="278"/>
        <v>#DIV/0!</v>
      </c>
      <c r="AI657" s="107" t="e">
        <f t="shared" si="279"/>
        <v>#DIV/0!</v>
      </c>
      <c r="AJ657" s="108" t="e">
        <f t="shared" si="280"/>
        <v>#DIV/0!</v>
      </c>
      <c r="AK657" s="113" t="e">
        <f t="shared" si="285"/>
        <v>#DIV/0!</v>
      </c>
      <c r="AL657" s="113" t="e">
        <f t="shared" si="286"/>
        <v>#DIV/0!</v>
      </c>
      <c r="AM657" s="113" t="e">
        <f t="shared" si="287"/>
        <v>#DIV/0!</v>
      </c>
      <c r="AN657" s="113" t="e">
        <f t="shared" si="288"/>
        <v>#DIV/0!</v>
      </c>
      <c r="AO657" s="113" t="e">
        <f t="shared" si="289"/>
        <v>#DIV/0!</v>
      </c>
      <c r="AP657" s="91" t="e">
        <f t="shared" si="290"/>
        <v>#DIV/0!</v>
      </c>
      <c r="AQ657" s="91" t="e">
        <f t="shared" si="291"/>
        <v>#DIV/0!</v>
      </c>
      <c r="AR657" s="91" t="e">
        <f t="shared" si="292"/>
        <v>#DIV/0!</v>
      </c>
      <c r="AS657" s="91" t="e">
        <f t="shared" si="293"/>
        <v>#DIV/0!</v>
      </c>
      <c r="AT657" s="91" t="e">
        <f t="shared" si="294"/>
        <v>#DIV/0!</v>
      </c>
      <c r="AU657" s="113" t="e">
        <f t="shared" si="295"/>
        <v>#DIV/0!</v>
      </c>
      <c r="AV657" s="113" t="e">
        <f t="shared" si="296"/>
        <v>#DIV/0!</v>
      </c>
      <c r="AW657" s="113" t="e">
        <f t="shared" si="297"/>
        <v>#DIV/0!</v>
      </c>
      <c r="AX657" s="113" t="e">
        <f t="shared" si="298"/>
        <v>#DIV/0!</v>
      </c>
      <c r="AY657" s="113" t="e">
        <f t="shared" si="299"/>
        <v>#DIV/0!</v>
      </c>
    </row>
    <row r="658" spans="1:51" x14ac:dyDescent="0.25">
      <c r="A658" s="119"/>
      <c r="B658" s="83"/>
      <c r="C658" s="85"/>
      <c r="D658" s="85"/>
      <c r="E658" s="85"/>
      <c r="F658" s="71"/>
      <c r="G658" s="96"/>
      <c r="H658" s="16" t="e">
        <f>IF(A658&gt;$U$1,ROUND(ROUND( U658*$S$1+(1-$S$1)*G658,4)+$T$1*ROUND(($S$1*Z658+(1-$S$1)*(G658-U658)^2)^0.5,4),4),Rawdata!AK658+Rawdata!$T$1*Rawdata!AU658)</f>
        <v>#DIV/0!</v>
      </c>
      <c r="I658" s="16" t="e">
        <f>IF(A658&gt;$V$1,ROUND(ROUND(V658*$S$1+(1-$S$1)*G658,4)+$T$1*ROUND(($S$1*AA658+(1-$S$1)*(G658-V658)^2)^0.5,4),4),Rawdata!AL658+Rawdata!$T$1*Rawdata!AV658)</f>
        <v>#DIV/0!</v>
      </c>
      <c r="J658" s="16" t="e">
        <f>IF(A658&gt;$W$1,ROUND(ROUND( W658*$S$1+(1-$S$1)*G658,4)+$T$1*ROUND(($S$1*AB658+(1-$S$1)*(G658-W658)^2)^0.5,4),4),Rawdata!AM658+Rawdata!$T$1*Rawdata!AW658)</f>
        <v>#DIV/0!</v>
      </c>
      <c r="K658" s="16" t="e">
        <f>IF(A658&gt;$X$1,ROUND(ROUND( X658*$S$1+(1-$S$1)*G658,4)+$T$1*ROUND(($S$1*AC658+(1-$S$1)*(G658-X658)^2)^0.5,4),4),Rawdata!AN658+Rawdata!$T$1*Rawdata!AX658)</f>
        <v>#DIV/0!</v>
      </c>
      <c r="L658" s="16" t="e">
        <f>IF(A658&gt;$Y$1,ROUND(ROUND( Y658*$S$1+(1-$S$1)*G658,4)+$T$1*ROUND(($S$1*AD658+(1-$S$1)*(G658-Y658)^2)^0.5,4),4),Rawdata!AO658+Rawdata!$T$1*Rawdata!AY658)</f>
        <v>#DIV/0!</v>
      </c>
      <c r="M658" s="16" t="e">
        <f t="shared" si="281"/>
        <v>#DIV/0!</v>
      </c>
      <c r="N658" s="16" t="e">
        <f t="shared" si="282"/>
        <v>#DIV/0!</v>
      </c>
      <c r="O658" s="67"/>
      <c r="P658" s="67"/>
      <c r="Q658" s="31" t="e">
        <f t="shared" si="274"/>
        <v>#DIV/0!</v>
      </c>
      <c r="R658" s="17" t="e">
        <f t="shared" si="275"/>
        <v>#DIV/0!</v>
      </c>
      <c r="S658" s="37" t="e">
        <f t="shared" si="283"/>
        <v>#DIV/0!</v>
      </c>
      <c r="T658" s="17" t="e">
        <f t="shared" si="284"/>
        <v>#DIV/0!</v>
      </c>
      <c r="U658" s="91" t="e">
        <f>IF(A658&gt;$U$1, U659*$S$1+(1-$S$1)*G659,Rawdata!AK658)</f>
        <v>#DIV/0!</v>
      </c>
      <c r="V658" s="91" t="e">
        <f>IF(A658&gt;$V$1,$S$1*V659+(1-$S$1)*G659,Rawdata!AL658)</f>
        <v>#DIV/0!</v>
      </c>
      <c r="W658" s="91" t="e">
        <f>IF(A658&gt;$W$1, $S$1*W659+(1-$S$1)*G659,Rawdata!AM658)</f>
        <v>#DIV/0!</v>
      </c>
      <c r="X658" s="91" t="e">
        <f>IF(A658&gt;$X$1,$S$1*X659+(1-$S$1)*G659,Rawdata!AN658)</f>
        <v>#DIV/0!</v>
      </c>
      <c r="Y658" s="91" t="e">
        <f>IF(A658&gt;$Y$1,$S$1*Y659+(1-$S$1)*G659,Rawdata!AO658)</f>
        <v>#DIV/0!</v>
      </c>
      <c r="Z658" s="91" t="e">
        <f>IF(A658&gt;$Z$1,$S$1*Z659+(1-$S$1)*(G659-U659)^2,Rawdata!AP658)</f>
        <v>#DIV/0!</v>
      </c>
      <c r="AA658" s="91" t="e">
        <f>IF(A658&gt;$AA$1,$S$1*AA659+(1-$S$1)*(G659-V659)^2,Rawdata!AQ658)</f>
        <v>#DIV/0!</v>
      </c>
      <c r="AB658" s="91" t="e">
        <f>IF(A658&gt;89,$S$1*AB659+(1-$S$1)*(G659-W659)^2,Rawdata!AR658)</f>
        <v>#DIV/0!</v>
      </c>
      <c r="AC658" s="91" t="e">
        <f>IF(A658&gt;$AC$1,$S$1*AC659+(1-$S$1)*(G659-X659)^2,Rawdata!AS658)</f>
        <v>#DIV/0!</v>
      </c>
      <c r="AD658" s="91" t="e">
        <f>IF(A658&gt;$AD$1,$S$1*AD659+(1-$S$1)*(G659-Y659)^2,Rawdata!AT658)</f>
        <v>#DIV/0!</v>
      </c>
      <c r="AE658" s="80" t="e">
        <f t="shared" si="276"/>
        <v>#DIV/0!</v>
      </c>
      <c r="AF658" s="81" t="e">
        <f t="shared" si="277"/>
        <v>#DIV/0!</v>
      </c>
      <c r="AG658" s="86">
        <f t="shared" si="300"/>
        <v>0</v>
      </c>
      <c r="AH658" s="107" t="e">
        <f t="shared" si="278"/>
        <v>#DIV/0!</v>
      </c>
      <c r="AI658" s="107" t="e">
        <f t="shared" si="279"/>
        <v>#DIV/0!</v>
      </c>
      <c r="AJ658" s="108" t="e">
        <f t="shared" si="280"/>
        <v>#DIV/0!</v>
      </c>
      <c r="AK658" s="113" t="e">
        <f t="shared" si="285"/>
        <v>#DIV/0!</v>
      </c>
      <c r="AL658" s="113" t="e">
        <f t="shared" si="286"/>
        <v>#DIV/0!</v>
      </c>
      <c r="AM658" s="113" t="e">
        <f t="shared" si="287"/>
        <v>#DIV/0!</v>
      </c>
      <c r="AN658" s="113" t="e">
        <f t="shared" si="288"/>
        <v>#DIV/0!</v>
      </c>
      <c r="AO658" s="113" t="e">
        <f t="shared" si="289"/>
        <v>#DIV/0!</v>
      </c>
      <c r="AP658" s="91" t="e">
        <f t="shared" si="290"/>
        <v>#DIV/0!</v>
      </c>
      <c r="AQ658" s="91" t="e">
        <f t="shared" si="291"/>
        <v>#DIV/0!</v>
      </c>
      <c r="AR658" s="91" t="e">
        <f t="shared" si="292"/>
        <v>#DIV/0!</v>
      </c>
      <c r="AS658" s="91" t="e">
        <f t="shared" si="293"/>
        <v>#DIV/0!</v>
      </c>
      <c r="AT658" s="91" t="e">
        <f t="shared" si="294"/>
        <v>#DIV/0!</v>
      </c>
      <c r="AU658" s="113" t="e">
        <f t="shared" si="295"/>
        <v>#DIV/0!</v>
      </c>
      <c r="AV658" s="113" t="e">
        <f t="shared" si="296"/>
        <v>#DIV/0!</v>
      </c>
      <c r="AW658" s="113" t="e">
        <f t="shared" si="297"/>
        <v>#DIV/0!</v>
      </c>
      <c r="AX658" s="113" t="e">
        <f t="shared" si="298"/>
        <v>#DIV/0!</v>
      </c>
      <c r="AY658" s="113" t="e">
        <f t="shared" si="299"/>
        <v>#DIV/0!</v>
      </c>
    </row>
    <row r="659" spans="1:51" x14ac:dyDescent="0.25">
      <c r="A659" s="119"/>
      <c r="B659" s="83"/>
      <c r="C659" s="85"/>
      <c r="D659" s="85"/>
      <c r="E659" s="85"/>
      <c r="F659" s="71"/>
      <c r="G659" s="96"/>
      <c r="H659" s="16" t="e">
        <f>IF(A659&gt;$U$1,ROUND(ROUND( U659*$S$1+(1-$S$1)*G659,4)+$T$1*ROUND(($S$1*Z659+(1-$S$1)*(G659-U659)^2)^0.5,4),4),Rawdata!AK659+Rawdata!$T$1*Rawdata!AU659)</f>
        <v>#DIV/0!</v>
      </c>
      <c r="I659" s="16" t="e">
        <f>IF(A659&gt;$V$1,ROUND(ROUND(V659*$S$1+(1-$S$1)*G659,4)+$T$1*ROUND(($S$1*AA659+(1-$S$1)*(G659-V659)^2)^0.5,4),4),Rawdata!AL659+Rawdata!$T$1*Rawdata!AV659)</f>
        <v>#DIV/0!</v>
      </c>
      <c r="J659" s="16" t="e">
        <f>IF(A659&gt;$W$1,ROUND(ROUND( W659*$S$1+(1-$S$1)*G659,4)+$T$1*ROUND(($S$1*AB659+(1-$S$1)*(G659-W659)^2)^0.5,4),4),Rawdata!AM659+Rawdata!$T$1*Rawdata!AW659)</f>
        <v>#DIV/0!</v>
      </c>
      <c r="K659" s="16" t="e">
        <f>IF(A659&gt;$X$1,ROUND(ROUND( X659*$S$1+(1-$S$1)*G659,4)+$T$1*ROUND(($S$1*AC659+(1-$S$1)*(G659-X659)^2)^0.5,4),4),Rawdata!AN659+Rawdata!$T$1*Rawdata!AX659)</f>
        <v>#DIV/0!</v>
      </c>
      <c r="L659" s="16" t="e">
        <f>IF(A659&gt;$Y$1,ROUND(ROUND( Y659*$S$1+(1-$S$1)*G659,4)+$T$1*ROUND(($S$1*AD659+(1-$S$1)*(G659-Y659)^2)^0.5,4),4),Rawdata!AO659+Rawdata!$T$1*Rawdata!AY659)</f>
        <v>#DIV/0!</v>
      </c>
      <c r="M659" s="16" t="e">
        <f t="shared" si="281"/>
        <v>#DIV/0!</v>
      </c>
      <c r="N659" s="16" t="e">
        <f t="shared" si="282"/>
        <v>#DIV/0!</v>
      </c>
      <c r="O659" s="67"/>
      <c r="P659" s="67"/>
      <c r="Q659" s="31" t="e">
        <f t="shared" si="274"/>
        <v>#DIV/0!</v>
      </c>
      <c r="R659" s="17" t="e">
        <f t="shared" si="275"/>
        <v>#DIV/0!</v>
      </c>
      <c r="S659" s="37" t="e">
        <f t="shared" si="283"/>
        <v>#DIV/0!</v>
      </c>
      <c r="T659" s="17" t="e">
        <f t="shared" si="284"/>
        <v>#DIV/0!</v>
      </c>
      <c r="U659" s="91" t="e">
        <f>IF(A659&gt;$U$1, U660*$S$1+(1-$S$1)*G660,Rawdata!AK659)</f>
        <v>#DIV/0!</v>
      </c>
      <c r="V659" s="91" t="e">
        <f>IF(A659&gt;$V$1,$S$1*V660+(1-$S$1)*G660,Rawdata!AL659)</f>
        <v>#DIV/0!</v>
      </c>
      <c r="W659" s="91" t="e">
        <f>IF(A659&gt;$W$1, $S$1*W660+(1-$S$1)*G660,Rawdata!AM659)</f>
        <v>#DIV/0!</v>
      </c>
      <c r="X659" s="91" t="e">
        <f>IF(A659&gt;$X$1,$S$1*X660+(1-$S$1)*G660,Rawdata!AN659)</f>
        <v>#DIV/0!</v>
      </c>
      <c r="Y659" s="91" t="e">
        <f>IF(A659&gt;$Y$1,$S$1*Y660+(1-$S$1)*G660,Rawdata!AO659)</f>
        <v>#DIV/0!</v>
      </c>
      <c r="Z659" s="91" t="e">
        <f>IF(A659&gt;$Z$1,$S$1*Z660+(1-$S$1)*(G660-U660)^2,Rawdata!AP659)</f>
        <v>#DIV/0!</v>
      </c>
      <c r="AA659" s="91" t="e">
        <f>IF(A659&gt;$AA$1,$S$1*AA660+(1-$S$1)*(G660-V660)^2,Rawdata!AQ659)</f>
        <v>#DIV/0!</v>
      </c>
      <c r="AB659" s="91" t="e">
        <f>IF(A659&gt;89,$S$1*AB660+(1-$S$1)*(G660-W660)^2,Rawdata!AR659)</f>
        <v>#DIV/0!</v>
      </c>
      <c r="AC659" s="91" t="e">
        <f>IF(A659&gt;$AC$1,$S$1*AC660+(1-$S$1)*(G660-X660)^2,Rawdata!AS659)</f>
        <v>#DIV/0!</v>
      </c>
      <c r="AD659" s="91" t="e">
        <f>IF(A659&gt;$AD$1,$S$1*AD660+(1-$S$1)*(G660-Y660)^2,Rawdata!AT659)</f>
        <v>#DIV/0!</v>
      </c>
      <c r="AE659" s="80" t="e">
        <f t="shared" si="276"/>
        <v>#DIV/0!</v>
      </c>
      <c r="AF659" s="81" t="e">
        <f t="shared" si="277"/>
        <v>#DIV/0!</v>
      </c>
      <c r="AG659" s="86">
        <f t="shared" si="300"/>
        <v>0</v>
      </c>
      <c r="AH659" s="107" t="e">
        <f t="shared" si="278"/>
        <v>#DIV/0!</v>
      </c>
      <c r="AI659" s="107" t="e">
        <f t="shared" si="279"/>
        <v>#DIV/0!</v>
      </c>
      <c r="AJ659" s="108" t="e">
        <f t="shared" si="280"/>
        <v>#DIV/0!</v>
      </c>
      <c r="AK659" s="113" t="e">
        <f t="shared" si="285"/>
        <v>#DIV/0!</v>
      </c>
      <c r="AL659" s="113" t="e">
        <f t="shared" si="286"/>
        <v>#DIV/0!</v>
      </c>
      <c r="AM659" s="113" t="e">
        <f t="shared" si="287"/>
        <v>#DIV/0!</v>
      </c>
      <c r="AN659" s="113" t="e">
        <f t="shared" si="288"/>
        <v>#DIV/0!</v>
      </c>
      <c r="AO659" s="113" t="e">
        <f t="shared" si="289"/>
        <v>#DIV/0!</v>
      </c>
      <c r="AP659" s="91" t="e">
        <f t="shared" si="290"/>
        <v>#DIV/0!</v>
      </c>
      <c r="AQ659" s="91" t="e">
        <f t="shared" si="291"/>
        <v>#DIV/0!</v>
      </c>
      <c r="AR659" s="91" t="e">
        <f t="shared" si="292"/>
        <v>#DIV/0!</v>
      </c>
      <c r="AS659" s="91" t="e">
        <f t="shared" si="293"/>
        <v>#DIV/0!</v>
      </c>
      <c r="AT659" s="91" t="e">
        <f t="shared" si="294"/>
        <v>#DIV/0!</v>
      </c>
      <c r="AU659" s="113" t="e">
        <f t="shared" si="295"/>
        <v>#DIV/0!</v>
      </c>
      <c r="AV659" s="113" t="e">
        <f t="shared" si="296"/>
        <v>#DIV/0!</v>
      </c>
      <c r="AW659" s="113" t="e">
        <f t="shared" si="297"/>
        <v>#DIV/0!</v>
      </c>
      <c r="AX659" s="113" t="e">
        <f t="shared" si="298"/>
        <v>#DIV/0!</v>
      </c>
      <c r="AY659" s="113" t="e">
        <f t="shared" si="299"/>
        <v>#DIV/0!</v>
      </c>
    </row>
    <row r="660" spans="1:51" x14ac:dyDescent="0.25">
      <c r="A660" s="119"/>
      <c r="B660" s="83"/>
      <c r="C660" s="85"/>
      <c r="D660" s="85"/>
      <c r="E660" s="85"/>
      <c r="F660" s="71"/>
      <c r="G660" s="96"/>
      <c r="H660" s="16" t="e">
        <f>IF(A660&gt;$U$1,ROUND(ROUND( U660*$S$1+(1-$S$1)*G660,4)+$T$1*ROUND(($S$1*Z660+(1-$S$1)*(G660-U660)^2)^0.5,4),4),Rawdata!AK660+Rawdata!$T$1*Rawdata!AU660)</f>
        <v>#DIV/0!</v>
      </c>
      <c r="I660" s="16" t="e">
        <f>IF(A660&gt;$V$1,ROUND(ROUND(V660*$S$1+(1-$S$1)*G660,4)+$T$1*ROUND(($S$1*AA660+(1-$S$1)*(G660-V660)^2)^0.5,4),4),Rawdata!AL660+Rawdata!$T$1*Rawdata!AV660)</f>
        <v>#DIV/0!</v>
      </c>
      <c r="J660" s="16" t="e">
        <f>IF(A660&gt;$W$1,ROUND(ROUND( W660*$S$1+(1-$S$1)*G660,4)+$T$1*ROUND(($S$1*AB660+(1-$S$1)*(G660-W660)^2)^0.5,4),4),Rawdata!AM660+Rawdata!$T$1*Rawdata!AW660)</f>
        <v>#DIV/0!</v>
      </c>
      <c r="K660" s="16" t="e">
        <f>IF(A660&gt;$X$1,ROUND(ROUND( X660*$S$1+(1-$S$1)*G660,4)+$T$1*ROUND(($S$1*AC660+(1-$S$1)*(G660-X660)^2)^0.5,4),4),Rawdata!AN660+Rawdata!$T$1*Rawdata!AX660)</f>
        <v>#DIV/0!</v>
      </c>
      <c r="L660" s="16" t="e">
        <f>IF(A660&gt;$Y$1,ROUND(ROUND( Y660*$S$1+(1-$S$1)*G660,4)+$T$1*ROUND(($S$1*AD660+(1-$S$1)*(G660-Y660)^2)^0.5,4),4),Rawdata!AO660+Rawdata!$T$1*Rawdata!AY660)</f>
        <v>#DIV/0!</v>
      </c>
      <c r="M660" s="16" t="e">
        <f t="shared" si="281"/>
        <v>#DIV/0!</v>
      </c>
      <c r="N660" s="16" t="e">
        <f t="shared" si="282"/>
        <v>#DIV/0!</v>
      </c>
      <c r="O660" s="67"/>
      <c r="P660" s="67"/>
      <c r="Q660" s="31" t="e">
        <f t="shared" ref="Q660:Q723" si="301">D660*N660*O660</f>
        <v>#DIV/0!</v>
      </c>
      <c r="R660" s="17" t="e">
        <f t="shared" ref="R660:R723" si="302">ROUNDUP((Q660-P660)/P660,3)</f>
        <v>#DIV/0!</v>
      </c>
      <c r="S660" s="37" t="e">
        <f t="shared" si="283"/>
        <v>#DIV/0!</v>
      </c>
      <c r="T660" s="17" t="e">
        <f t="shared" si="284"/>
        <v>#DIV/0!</v>
      </c>
      <c r="U660" s="91" t="e">
        <f>IF(A660&gt;$U$1, U661*$S$1+(1-$S$1)*G661,Rawdata!AK660)</f>
        <v>#DIV/0!</v>
      </c>
      <c r="V660" s="91" t="e">
        <f>IF(A660&gt;$V$1,$S$1*V661+(1-$S$1)*G661,Rawdata!AL660)</f>
        <v>#DIV/0!</v>
      </c>
      <c r="W660" s="91" t="e">
        <f>IF(A660&gt;$W$1, $S$1*W661+(1-$S$1)*G661,Rawdata!AM660)</f>
        <v>#DIV/0!</v>
      </c>
      <c r="X660" s="91" t="e">
        <f>IF(A660&gt;$X$1,$S$1*X661+(1-$S$1)*G661,Rawdata!AN660)</f>
        <v>#DIV/0!</v>
      </c>
      <c r="Y660" s="91" t="e">
        <f>IF(A660&gt;$Y$1,$S$1*Y661+(1-$S$1)*G661,Rawdata!AO660)</f>
        <v>#DIV/0!</v>
      </c>
      <c r="Z660" s="91" t="e">
        <f>IF(A660&gt;$Z$1,$S$1*Z661+(1-$S$1)*(G661-U661)^2,Rawdata!AP660)</f>
        <v>#DIV/0!</v>
      </c>
      <c r="AA660" s="91" t="e">
        <f>IF(A660&gt;$AA$1,$S$1*AA661+(1-$S$1)*(G661-V661)^2,Rawdata!AQ660)</f>
        <v>#DIV/0!</v>
      </c>
      <c r="AB660" s="91" t="e">
        <f>IF(A660&gt;89,$S$1*AB661+(1-$S$1)*(G661-W661)^2,Rawdata!AR660)</f>
        <v>#DIV/0!</v>
      </c>
      <c r="AC660" s="91" t="e">
        <f>IF(A660&gt;$AC$1,$S$1*AC661+(1-$S$1)*(G661-X661)^2,Rawdata!AS660)</f>
        <v>#DIV/0!</v>
      </c>
      <c r="AD660" s="91" t="e">
        <f>IF(A660&gt;$AD$1,$S$1*AD661+(1-$S$1)*(G661-Y661)^2,Rawdata!AT660)</f>
        <v>#DIV/0!</v>
      </c>
      <c r="AE660" s="80" t="e">
        <f t="shared" si="276"/>
        <v>#DIV/0!</v>
      </c>
      <c r="AF660" s="81" t="e">
        <f t="shared" si="277"/>
        <v>#DIV/0!</v>
      </c>
      <c r="AG660" s="86">
        <f t="shared" si="300"/>
        <v>0</v>
      </c>
      <c r="AH660" s="107" t="e">
        <f t="shared" si="278"/>
        <v>#DIV/0!</v>
      </c>
      <c r="AI660" s="107" t="e">
        <f t="shared" si="279"/>
        <v>#DIV/0!</v>
      </c>
      <c r="AJ660" s="108" t="e">
        <f t="shared" si="280"/>
        <v>#DIV/0!</v>
      </c>
      <c r="AK660" s="113" t="e">
        <f t="shared" si="285"/>
        <v>#DIV/0!</v>
      </c>
      <c r="AL660" s="113" t="e">
        <f t="shared" si="286"/>
        <v>#DIV/0!</v>
      </c>
      <c r="AM660" s="113" t="e">
        <f t="shared" si="287"/>
        <v>#DIV/0!</v>
      </c>
      <c r="AN660" s="113" t="e">
        <f t="shared" si="288"/>
        <v>#DIV/0!</v>
      </c>
      <c r="AO660" s="113" t="e">
        <f t="shared" si="289"/>
        <v>#DIV/0!</v>
      </c>
      <c r="AP660" s="91" t="e">
        <f t="shared" si="290"/>
        <v>#DIV/0!</v>
      </c>
      <c r="AQ660" s="91" t="e">
        <f t="shared" si="291"/>
        <v>#DIV/0!</v>
      </c>
      <c r="AR660" s="91" t="e">
        <f t="shared" si="292"/>
        <v>#DIV/0!</v>
      </c>
      <c r="AS660" s="91" t="e">
        <f t="shared" si="293"/>
        <v>#DIV/0!</v>
      </c>
      <c r="AT660" s="91" t="e">
        <f t="shared" si="294"/>
        <v>#DIV/0!</v>
      </c>
      <c r="AU660" s="113" t="e">
        <f t="shared" si="295"/>
        <v>#DIV/0!</v>
      </c>
      <c r="AV660" s="113" t="e">
        <f t="shared" si="296"/>
        <v>#DIV/0!</v>
      </c>
      <c r="AW660" s="113" t="e">
        <f t="shared" si="297"/>
        <v>#DIV/0!</v>
      </c>
      <c r="AX660" s="113" t="e">
        <f t="shared" si="298"/>
        <v>#DIV/0!</v>
      </c>
      <c r="AY660" s="113" t="e">
        <f t="shared" si="299"/>
        <v>#DIV/0!</v>
      </c>
    </row>
    <row r="661" spans="1:51" x14ac:dyDescent="0.25">
      <c r="A661" s="119"/>
      <c r="B661" s="83"/>
      <c r="C661" s="85"/>
      <c r="D661" s="85"/>
      <c r="E661" s="85"/>
      <c r="F661" s="71"/>
      <c r="G661" s="96"/>
      <c r="H661" s="16" t="e">
        <f>IF(A661&gt;$U$1,ROUND(ROUND( U661*$S$1+(1-$S$1)*G661,4)+$T$1*ROUND(($S$1*Z661+(1-$S$1)*(G661-U661)^2)^0.5,4),4),Rawdata!AK661+Rawdata!$T$1*Rawdata!AU661)</f>
        <v>#DIV/0!</v>
      </c>
      <c r="I661" s="16" t="e">
        <f>IF(A661&gt;$V$1,ROUND(ROUND(V661*$S$1+(1-$S$1)*G661,4)+$T$1*ROUND(($S$1*AA661+(1-$S$1)*(G661-V661)^2)^0.5,4),4),Rawdata!AL661+Rawdata!$T$1*Rawdata!AV661)</f>
        <v>#DIV/0!</v>
      </c>
      <c r="J661" s="16" t="e">
        <f>IF(A661&gt;$W$1,ROUND(ROUND( W661*$S$1+(1-$S$1)*G661,4)+$T$1*ROUND(($S$1*AB661+(1-$S$1)*(G661-W661)^2)^0.5,4),4),Rawdata!AM661+Rawdata!$T$1*Rawdata!AW661)</f>
        <v>#DIV/0!</v>
      </c>
      <c r="K661" s="16" t="e">
        <f>IF(A661&gt;$X$1,ROUND(ROUND( X661*$S$1+(1-$S$1)*G661,4)+$T$1*ROUND(($S$1*AC661+(1-$S$1)*(G661-X661)^2)^0.5,4),4),Rawdata!AN661+Rawdata!$T$1*Rawdata!AX661)</f>
        <v>#DIV/0!</v>
      </c>
      <c r="L661" s="16" t="e">
        <f>IF(A661&gt;$Y$1,ROUND(ROUND( Y661*$S$1+(1-$S$1)*G661,4)+$T$1*ROUND(($S$1*AD661+(1-$S$1)*(G661-Y661)^2)^0.5,4),4),Rawdata!AO661+Rawdata!$T$1*Rawdata!AY661)</f>
        <v>#DIV/0!</v>
      </c>
      <c r="M661" s="16" t="e">
        <f t="shared" si="281"/>
        <v>#DIV/0!</v>
      </c>
      <c r="N661" s="16" t="e">
        <f t="shared" si="282"/>
        <v>#DIV/0!</v>
      </c>
      <c r="O661" s="67"/>
      <c r="P661" s="67"/>
      <c r="Q661" s="31" t="e">
        <f t="shared" si="301"/>
        <v>#DIV/0!</v>
      </c>
      <c r="R661" s="17" t="e">
        <f t="shared" si="302"/>
        <v>#DIV/0!</v>
      </c>
      <c r="S661" s="37" t="e">
        <f t="shared" si="283"/>
        <v>#DIV/0!</v>
      </c>
      <c r="T661" s="17" t="e">
        <f t="shared" si="284"/>
        <v>#DIV/0!</v>
      </c>
      <c r="U661" s="91" t="e">
        <f>IF(A661&gt;$U$1, U662*$S$1+(1-$S$1)*G662,Rawdata!AK661)</f>
        <v>#DIV/0!</v>
      </c>
      <c r="V661" s="91" t="e">
        <f>IF(A661&gt;$V$1,$S$1*V662+(1-$S$1)*G662,Rawdata!AL661)</f>
        <v>#DIV/0!</v>
      </c>
      <c r="W661" s="91" t="e">
        <f>IF(A661&gt;$W$1, $S$1*W662+(1-$S$1)*G662,Rawdata!AM661)</f>
        <v>#DIV/0!</v>
      </c>
      <c r="X661" s="91" t="e">
        <f>IF(A661&gt;$X$1,$S$1*X662+(1-$S$1)*G662,Rawdata!AN661)</f>
        <v>#DIV/0!</v>
      </c>
      <c r="Y661" s="91" t="e">
        <f>IF(A661&gt;$Y$1,$S$1*Y662+(1-$S$1)*G662,Rawdata!AO661)</f>
        <v>#DIV/0!</v>
      </c>
      <c r="Z661" s="91" t="e">
        <f>IF(A661&gt;$Z$1,$S$1*Z662+(1-$S$1)*(G662-U662)^2,Rawdata!AP661)</f>
        <v>#DIV/0!</v>
      </c>
      <c r="AA661" s="91" t="e">
        <f>IF(A661&gt;$AA$1,$S$1*AA662+(1-$S$1)*(G662-V662)^2,Rawdata!AQ661)</f>
        <v>#DIV/0!</v>
      </c>
      <c r="AB661" s="91" t="e">
        <f>IF(A661&gt;89,$S$1*AB662+(1-$S$1)*(G662-W662)^2,Rawdata!AR661)</f>
        <v>#DIV/0!</v>
      </c>
      <c r="AC661" s="91" t="e">
        <f>IF(A661&gt;$AC$1,$S$1*AC662+(1-$S$1)*(G662-X662)^2,Rawdata!AS661)</f>
        <v>#DIV/0!</v>
      </c>
      <c r="AD661" s="91" t="e">
        <f>IF(A661&gt;$AD$1,$S$1*AD662+(1-$S$1)*(G662-Y662)^2,Rawdata!AT661)</f>
        <v>#DIV/0!</v>
      </c>
      <c r="AE661" s="80" t="e">
        <f t="shared" si="276"/>
        <v>#DIV/0!</v>
      </c>
      <c r="AF661" s="81" t="e">
        <f t="shared" si="277"/>
        <v>#DIV/0!</v>
      </c>
      <c r="AG661" s="86">
        <f t="shared" si="300"/>
        <v>0</v>
      </c>
      <c r="AH661" s="107" t="e">
        <f t="shared" si="278"/>
        <v>#DIV/0!</v>
      </c>
      <c r="AI661" s="107" t="e">
        <f t="shared" si="279"/>
        <v>#DIV/0!</v>
      </c>
      <c r="AJ661" s="108" t="e">
        <f t="shared" si="280"/>
        <v>#DIV/0!</v>
      </c>
      <c r="AK661" s="113" t="e">
        <f t="shared" si="285"/>
        <v>#DIV/0!</v>
      </c>
      <c r="AL661" s="113" t="e">
        <f t="shared" si="286"/>
        <v>#DIV/0!</v>
      </c>
      <c r="AM661" s="113" t="e">
        <f t="shared" si="287"/>
        <v>#DIV/0!</v>
      </c>
      <c r="AN661" s="113" t="e">
        <f t="shared" si="288"/>
        <v>#DIV/0!</v>
      </c>
      <c r="AO661" s="113" t="e">
        <f t="shared" si="289"/>
        <v>#DIV/0!</v>
      </c>
      <c r="AP661" s="91" t="e">
        <f t="shared" si="290"/>
        <v>#DIV/0!</v>
      </c>
      <c r="AQ661" s="91" t="e">
        <f t="shared" si="291"/>
        <v>#DIV/0!</v>
      </c>
      <c r="AR661" s="91" t="e">
        <f t="shared" si="292"/>
        <v>#DIV/0!</v>
      </c>
      <c r="AS661" s="91" t="e">
        <f t="shared" si="293"/>
        <v>#DIV/0!</v>
      </c>
      <c r="AT661" s="91" t="e">
        <f t="shared" si="294"/>
        <v>#DIV/0!</v>
      </c>
      <c r="AU661" s="113" t="e">
        <f t="shared" si="295"/>
        <v>#DIV/0!</v>
      </c>
      <c r="AV661" s="113" t="e">
        <f t="shared" si="296"/>
        <v>#DIV/0!</v>
      </c>
      <c r="AW661" s="113" t="e">
        <f t="shared" si="297"/>
        <v>#DIV/0!</v>
      </c>
      <c r="AX661" s="113" t="e">
        <f t="shared" si="298"/>
        <v>#DIV/0!</v>
      </c>
      <c r="AY661" s="113" t="e">
        <f t="shared" si="299"/>
        <v>#DIV/0!</v>
      </c>
    </row>
    <row r="662" spans="1:51" x14ac:dyDescent="0.25">
      <c r="A662" s="119"/>
      <c r="B662" s="83"/>
      <c r="C662" s="85"/>
      <c r="D662" s="85"/>
      <c r="E662" s="85"/>
      <c r="F662" s="71"/>
      <c r="G662" s="96"/>
      <c r="H662" s="16" t="e">
        <f>IF(A662&gt;$U$1,ROUND(ROUND( U662*$S$1+(1-$S$1)*G662,4)+$T$1*ROUND(($S$1*Z662+(1-$S$1)*(G662-U662)^2)^0.5,4),4),Rawdata!AK662+Rawdata!$T$1*Rawdata!AU662)</f>
        <v>#DIV/0!</v>
      </c>
      <c r="I662" s="16" t="e">
        <f>IF(A662&gt;$V$1,ROUND(ROUND(V662*$S$1+(1-$S$1)*G662,4)+$T$1*ROUND(($S$1*AA662+(1-$S$1)*(G662-V662)^2)^0.5,4),4),Rawdata!AL662+Rawdata!$T$1*Rawdata!AV662)</f>
        <v>#DIV/0!</v>
      </c>
      <c r="J662" s="16" t="e">
        <f>IF(A662&gt;$W$1,ROUND(ROUND( W662*$S$1+(1-$S$1)*G662,4)+$T$1*ROUND(($S$1*AB662+(1-$S$1)*(G662-W662)^2)^0.5,4),4),Rawdata!AM662+Rawdata!$T$1*Rawdata!AW662)</f>
        <v>#DIV/0!</v>
      </c>
      <c r="K662" s="16" t="e">
        <f>IF(A662&gt;$X$1,ROUND(ROUND( X662*$S$1+(1-$S$1)*G662,4)+$T$1*ROUND(($S$1*AC662+(1-$S$1)*(G662-X662)^2)^0.5,4),4),Rawdata!AN662+Rawdata!$T$1*Rawdata!AX662)</f>
        <v>#DIV/0!</v>
      </c>
      <c r="L662" s="16" t="e">
        <f>IF(A662&gt;$Y$1,ROUND(ROUND( Y662*$S$1+(1-$S$1)*G662,4)+$T$1*ROUND(($S$1*AD662+(1-$S$1)*(G662-Y662)^2)^0.5,4),4),Rawdata!AO662+Rawdata!$T$1*Rawdata!AY662)</f>
        <v>#DIV/0!</v>
      </c>
      <c r="M662" s="16" t="e">
        <f t="shared" si="281"/>
        <v>#DIV/0!</v>
      </c>
      <c r="N662" s="16" t="e">
        <f t="shared" si="282"/>
        <v>#DIV/0!</v>
      </c>
      <c r="O662" s="67"/>
      <c r="P662" s="67"/>
      <c r="Q662" s="31" t="e">
        <f t="shared" si="301"/>
        <v>#DIV/0!</v>
      </c>
      <c r="R662" s="17" t="e">
        <f t="shared" si="302"/>
        <v>#DIV/0!</v>
      </c>
      <c r="S662" s="37" t="e">
        <f t="shared" si="283"/>
        <v>#DIV/0!</v>
      </c>
      <c r="T662" s="17" t="e">
        <f t="shared" si="284"/>
        <v>#DIV/0!</v>
      </c>
      <c r="U662" s="91" t="e">
        <f>IF(A662&gt;$U$1, U663*$S$1+(1-$S$1)*G663,Rawdata!AK662)</f>
        <v>#DIV/0!</v>
      </c>
      <c r="V662" s="91" t="e">
        <f>IF(A662&gt;$V$1,$S$1*V663+(1-$S$1)*G663,Rawdata!AL662)</f>
        <v>#DIV/0!</v>
      </c>
      <c r="W662" s="91" t="e">
        <f>IF(A662&gt;$W$1, $S$1*W663+(1-$S$1)*G663,Rawdata!AM662)</f>
        <v>#DIV/0!</v>
      </c>
      <c r="X662" s="91" t="e">
        <f>IF(A662&gt;$X$1,$S$1*X663+(1-$S$1)*G663,Rawdata!AN662)</f>
        <v>#DIV/0!</v>
      </c>
      <c r="Y662" s="91" t="e">
        <f>IF(A662&gt;$Y$1,$S$1*Y663+(1-$S$1)*G663,Rawdata!AO662)</f>
        <v>#DIV/0!</v>
      </c>
      <c r="Z662" s="91" t="e">
        <f>IF(A662&gt;$Z$1,$S$1*Z663+(1-$S$1)*(G663-U663)^2,Rawdata!AP662)</f>
        <v>#DIV/0!</v>
      </c>
      <c r="AA662" s="91" t="e">
        <f>IF(A662&gt;$AA$1,$S$1*AA663+(1-$S$1)*(G663-V663)^2,Rawdata!AQ662)</f>
        <v>#DIV/0!</v>
      </c>
      <c r="AB662" s="91" t="e">
        <f>IF(A662&gt;89,$S$1*AB663+(1-$S$1)*(G663-W663)^2,Rawdata!AR662)</f>
        <v>#DIV/0!</v>
      </c>
      <c r="AC662" s="91" t="e">
        <f>IF(A662&gt;$AC$1,$S$1*AC663+(1-$S$1)*(G663-X663)^2,Rawdata!AS662)</f>
        <v>#DIV/0!</v>
      </c>
      <c r="AD662" s="91" t="e">
        <f>IF(A662&gt;$AD$1,$S$1*AD663+(1-$S$1)*(G663-Y663)^2,Rawdata!AT662)</f>
        <v>#DIV/0!</v>
      </c>
      <c r="AE662" s="80" t="e">
        <f t="shared" si="276"/>
        <v>#DIV/0!</v>
      </c>
      <c r="AF662" s="81" t="e">
        <f t="shared" si="277"/>
        <v>#DIV/0!</v>
      </c>
      <c r="AG662" s="86">
        <f t="shared" si="300"/>
        <v>0</v>
      </c>
      <c r="AH662" s="107" t="e">
        <f t="shared" si="278"/>
        <v>#DIV/0!</v>
      </c>
      <c r="AI662" s="107" t="e">
        <f t="shared" si="279"/>
        <v>#DIV/0!</v>
      </c>
      <c r="AJ662" s="108" t="e">
        <f t="shared" si="280"/>
        <v>#DIV/0!</v>
      </c>
      <c r="AK662" s="113" t="e">
        <f t="shared" si="285"/>
        <v>#DIV/0!</v>
      </c>
      <c r="AL662" s="113" t="e">
        <f t="shared" si="286"/>
        <v>#DIV/0!</v>
      </c>
      <c r="AM662" s="113" t="e">
        <f t="shared" si="287"/>
        <v>#DIV/0!</v>
      </c>
      <c r="AN662" s="113" t="e">
        <f t="shared" si="288"/>
        <v>#DIV/0!</v>
      </c>
      <c r="AO662" s="113" t="e">
        <f t="shared" si="289"/>
        <v>#DIV/0!</v>
      </c>
      <c r="AP662" s="91" t="e">
        <f t="shared" si="290"/>
        <v>#DIV/0!</v>
      </c>
      <c r="AQ662" s="91" t="e">
        <f t="shared" si="291"/>
        <v>#DIV/0!</v>
      </c>
      <c r="AR662" s="91" t="e">
        <f t="shared" si="292"/>
        <v>#DIV/0!</v>
      </c>
      <c r="AS662" s="91" t="e">
        <f t="shared" si="293"/>
        <v>#DIV/0!</v>
      </c>
      <c r="AT662" s="91" t="e">
        <f t="shared" si="294"/>
        <v>#DIV/0!</v>
      </c>
      <c r="AU662" s="113" t="e">
        <f t="shared" si="295"/>
        <v>#DIV/0!</v>
      </c>
      <c r="AV662" s="113" t="e">
        <f t="shared" si="296"/>
        <v>#DIV/0!</v>
      </c>
      <c r="AW662" s="113" t="e">
        <f t="shared" si="297"/>
        <v>#DIV/0!</v>
      </c>
      <c r="AX662" s="113" t="e">
        <f t="shared" si="298"/>
        <v>#DIV/0!</v>
      </c>
      <c r="AY662" s="113" t="e">
        <f t="shared" si="299"/>
        <v>#DIV/0!</v>
      </c>
    </row>
    <row r="663" spans="1:51" x14ac:dyDescent="0.25">
      <c r="A663" s="119"/>
      <c r="B663" s="83"/>
      <c r="C663" s="85"/>
      <c r="D663" s="85"/>
      <c r="E663" s="85"/>
      <c r="F663" s="71"/>
      <c r="G663" s="96"/>
      <c r="H663" s="16" t="e">
        <f>IF(A663&gt;$U$1,ROUND(ROUND( U663*$S$1+(1-$S$1)*G663,4)+$T$1*ROUND(($S$1*Z663+(1-$S$1)*(G663-U663)^2)^0.5,4),4),Rawdata!AK663+Rawdata!$T$1*Rawdata!AU663)</f>
        <v>#DIV/0!</v>
      </c>
      <c r="I663" s="16" t="e">
        <f>IF(A663&gt;$V$1,ROUND(ROUND(V663*$S$1+(1-$S$1)*G663,4)+$T$1*ROUND(($S$1*AA663+(1-$S$1)*(G663-V663)^2)^0.5,4),4),Rawdata!AL663+Rawdata!$T$1*Rawdata!AV663)</f>
        <v>#DIV/0!</v>
      </c>
      <c r="J663" s="16" t="e">
        <f>IF(A663&gt;$W$1,ROUND(ROUND( W663*$S$1+(1-$S$1)*G663,4)+$T$1*ROUND(($S$1*AB663+(1-$S$1)*(G663-W663)^2)^0.5,4),4),Rawdata!AM663+Rawdata!$T$1*Rawdata!AW663)</f>
        <v>#DIV/0!</v>
      </c>
      <c r="K663" s="16" t="e">
        <f>IF(A663&gt;$X$1,ROUND(ROUND( X663*$S$1+(1-$S$1)*G663,4)+$T$1*ROUND(($S$1*AC663+(1-$S$1)*(G663-X663)^2)^0.5,4),4),Rawdata!AN663+Rawdata!$T$1*Rawdata!AX663)</f>
        <v>#DIV/0!</v>
      </c>
      <c r="L663" s="16" t="e">
        <f>IF(A663&gt;$Y$1,ROUND(ROUND( Y663*$S$1+(1-$S$1)*G663,4)+$T$1*ROUND(($S$1*AD663+(1-$S$1)*(G663-Y663)^2)^0.5,4),4),Rawdata!AO663+Rawdata!$T$1*Rawdata!AY663)</f>
        <v>#DIV/0!</v>
      </c>
      <c r="M663" s="16" t="e">
        <f t="shared" si="281"/>
        <v>#DIV/0!</v>
      </c>
      <c r="N663" s="16" t="e">
        <f t="shared" si="282"/>
        <v>#DIV/0!</v>
      </c>
      <c r="O663" s="67"/>
      <c r="P663" s="67"/>
      <c r="Q663" s="31" t="e">
        <f t="shared" si="301"/>
        <v>#DIV/0!</v>
      </c>
      <c r="R663" s="17" t="e">
        <f t="shared" si="302"/>
        <v>#DIV/0!</v>
      </c>
      <c r="S663" s="37" t="e">
        <f t="shared" si="283"/>
        <v>#DIV/0!</v>
      </c>
      <c r="T663" s="17" t="e">
        <f t="shared" si="284"/>
        <v>#DIV/0!</v>
      </c>
      <c r="U663" s="91" t="e">
        <f>IF(A663&gt;$U$1, U664*$S$1+(1-$S$1)*G664,Rawdata!AK663)</f>
        <v>#DIV/0!</v>
      </c>
      <c r="V663" s="91" t="e">
        <f>IF(A663&gt;$V$1,$S$1*V664+(1-$S$1)*G664,Rawdata!AL663)</f>
        <v>#DIV/0!</v>
      </c>
      <c r="W663" s="91" t="e">
        <f>IF(A663&gt;$W$1, $S$1*W664+(1-$S$1)*G664,Rawdata!AM663)</f>
        <v>#DIV/0!</v>
      </c>
      <c r="X663" s="91" t="e">
        <f>IF(A663&gt;$X$1,$S$1*X664+(1-$S$1)*G664,Rawdata!AN663)</f>
        <v>#DIV/0!</v>
      </c>
      <c r="Y663" s="91" t="e">
        <f>IF(A663&gt;$Y$1,$S$1*Y664+(1-$S$1)*G664,Rawdata!AO663)</f>
        <v>#DIV/0!</v>
      </c>
      <c r="Z663" s="91" t="e">
        <f>IF(A663&gt;$Z$1,$S$1*Z664+(1-$S$1)*(G664-U664)^2,Rawdata!AP663)</f>
        <v>#DIV/0!</v>
      </c>
      <c r="AA663" s="91" t="e">
        <f>IF(A663&gt;$AA$1,$S$1*AA664+(1-$S$1)*(G664-V664)^2,Rawdata!AQ663)</f>
        <v>#DIV/0!</v>
      </c>
      <c r="AB663" s="91" t="e">
        <f>IF(A663&gt;89,$S$1*AB664+(1-$S$1)*(G664-W664)^2,Rawdata!AR663)</f>
        <v>#DIV/0!</v>
      </c>
      <c r="AC663" s="91" t="e">
        <f>IF(A663&gt;$AC$1,$S$1*AC664+(1-$S$1)*(G664-X664)^2,Rawdata!AS663)</f>
        <v>#DIV/0!</v>
      </c>
      <c r="AD663" s="91" t="e">
        <f>IF(A663&gt;$AD$1,$S$1*AD664+(1-$S$1)*(G664-Y664)^2,Rawdata!AT663)</f>
        <v>#DIV/0!</v>
      </c>
      <c r="AE663" s="80" t="e">
        <f t="shared" si="276"/>
        <v>#DIV/0!</v>
      </c>
      <c r="AF663" s="81" t="e">
        <f t="shared" si="277"/>
        <v>#DIV/0!</v>
      </c>
      <c r="AG663" s="86">
        <f t="shared" si="300"/>
        <v>0</v>
      </c>
      <c r="AH663" s="107" t="e">
        <f t="shared" si="278"/>
        <v>#DIV/0!</v>
      </c>
      <c r="AI663" s="107" t="e">
        <f t="shared" si="279"/>
        <v>#DIV/0!</v>
      </c>
      <c r="AJ663" s="108" t="e">
        <f t="shared" si="280"/>
        <v>#DIV/0!</v>
      </c>
      <c r="AK663" s="113" t="e">
        <f t="shared" si="285"/>
        <v>#DIV/0!</v>
      </c>
      <c r="AL663" s="113" t="e">
        <f t="shared" si="286"/>
        <v>#DIV/0!</v>
      </c>
      <c r="AM663" s="113" t="e">
        <f t="shared" si="287"/>
        <v>#DIV/0!</v>
      </c>
      <c r="AN663" s="113" t="e">
        <f t="shared" si="288"/>
        <v>#DIV/0!</v>
      </c>
      <c r="AO663" s="113" t="e">
        <f t="shared" si="289"/>
        <v>#DIV/0!</v>
      </c>
      <c r="AP663" s="91" t="e">
        <f t="shared" si="290"/>
        <v>#DIV/0!</v>
      </c>
      <c r="AQ663" s="91" t="e">
        <f t="shared" si="291"/>
        <v>#DIV/0!</v>
      </c>
      <c r="AR663" s="91" t="e">
        <f t="shared" si="292"/>
        <v>#DIV/0!</v>
      </c>
      <c r="AS663" s="91" t="e">
        <f t="shared" si="293"/>
        <v>#DIV/0!</v>
      </c>
      <c r="AT663" s="91" t="e">
        <f t="shared" si="294"/>
        <v>#DIV/0!</v>
      </c>
      <c r="AU663" s="113" t="e">
        <f t="shared" si="295"/>
        <v>#DIV/0!</v>
      </c>
      <c r="AV663" s="113" t="e">
        <f t="shared" si="296"/>
        <v>#DIV/0!</v>
      </c>
      <c r="AW663" s="113" t="e">
        <f t="shared" si="297"/>
        <v>#DIV/0!</v>
      </c>
      <c r="AX663" s="113" t="e">
        <f t="shared" si="298"/>
        <v>#DIV/0!</v>
      </c>
      <c r="AY663" s="113" t="e">
        <f t="shared" si="299"/>
        <v>#DIV/0!</v>
      </c>
    </row>
    <row r="664" spans="1:51" x14ac:dyDescent="0.25">
      <c r="A664" s="119"/>
      <c r="B664" s="83"/>
      <c r="C664" s="85"/>
      <c r="D664" s="85"/>
      <c r="E664" s="85"/>
      <c r="F664" s="71"/>
      <c r="G664" s="96"/>
      <c r="H664" s="16" t="e">
        <f>IF(A664&gt;$U$1,ROUND(ROUND( U664*$S$1+(1-$S$1)*G664,4)+$T$1*ROUND(($S$1*Z664+(1-$S$1)*(G664-U664)^2)^0.5,4),4),Rawdata!AK664+Rawdata!$T$1*Rawdata!AU664)</f>
        <v>#DIV/0!</v>
      </c>
      <c r="I664" s="16" t="e">
        <f>IF(A664&gt;$V$1,ROUND(ROUND(V664*$S$1+(1-$S$1)*G664,4)+$T$1*ROUND(($S$1*AA664+(1-$S$1)*(G664-V664)^2)^0.5,4),4),Rawdata!AL664+Rawdata!$T$1*Rawdata!AV664)</f>
        <v>#DIV/0!</v>
      </c>
      <c r="J664" s="16" t="e">
        <f>IF(A664&gt;$W$1,ROUND(ROUND( W664*$S$1+(1-$S$1)*G664,4)+$T$1*ROUND(($S$1*AB664+(1-$S$1)*(G664-W664)^2)^0.5,4),4),Rawdata!AM664+Rawdata!$T$1*Rawdata!AW664)</f>
        <v>#DIV/0!</v>
      </c>
      <c r="K664" s="16" t="e">
        <f>IF(A664&gt;$X$1,ROUND(ROUND( X664*$S$1+(1-$S$1)*G664,4)+$T$1*ROUND(($S$1*AC664+(1-$S$1)*(G664-X664)^2)^0.5,4),4),Rawdata!AN664+Rawdata!$T$1*Rawdata!AX664)</f>
        <v>#DIV/0!</v>
      </c>
      <c r="L664" s="16" t="e">
        <f>IF(A664&gt;$Y$1,ROUND(ROUND( Y664*$S$1+(1-$S$1)*G664,4)+$T$1*ROUND(($S$1*AD664+(1-$S$1)*(G664-Y664)^2)^0.5,4),4),Rawdata!AO664+Rawdata!$T$1*Rawdata!AY664)</f>
        <v>#DIV/0!</v>
      </c>
      <c r="M664" s="16" t="e">
        <f t="shared" si="281"/>
        <v>#DIV/0!</v>
      </c>
      <c r="N664" s="16" t="e">
        <f t="shared" si="282"/>
        <v>#DIV/0!</v>
      </c>
      <c r="O664" s="67"/>
      <c r="P664" s="67"/>
      <c r="Q664" s="31" t="e">
        <f t="shared" si="301"/>
        <v>#DIV/0!</v>
      </c>
      <c r="R664" s="17" t="e">
        <f t="shared" si="302"/>
        <v>#DIV/0!</v>
      </c>
      <c r="S664" s="37" t="e">
        <f t="shared" si="283"/>
        <v>#DIV/0!</v>
      </c>
      <c r="T664" s="17" t="e">
        <f t="shared" si="284"/>
        <v>#DIV/0!</v>
      </c>
      <c r="U664" s="91" t="e">
        <f>IF(A664&gt;$U$1, U665*$S$1+(1-$S$1)*G665,Rawdata!AK664)</f>
        <v>#DIV/0!</v>
      </c>
      <c r="V664" s="91" t="e">
        <f>IF(A664&gt;$V$1,$S$1*V665+(1-$S$1)*G665,Rawdata!AL664)</f>
        <v>#DIV/0!</v>
      </c>
      <c r="W664" s="91" t="e">
        <f>IF(A664&gt;$W$1, $S$1*W665+(1-$S$1)*G665,Rawdata!AM664)</f>
        <v>#DIV/0!</v>
      </c>
      <c r="X664" s="91" t="e">
        <f>IF(A664&gt;$X$1,$S$1*X665+(1-$S$1)*G665,Rawdata!AN664)</f>
        <v>#DIV/0!</v>
      </c>
      <c r="Y664" s="91" t="e">
        <f>IF(A664&gt;$Y$1,$S$1*Y665+(1-$S$1)*G665,Rawdata!AO664)</f>
        <v>#DIV/0!</v>
      </c>
      <c r="Z664" s="91" t="e">
        <f>IF(A664&gt;$Z$1,$S$1*Z665+(1-$S$1)*(G665-U665)^2,Rawdata!AP664)</f>
        <v>#DIV/0!</v>
      </c>
      <c r="AA664" s="91" t="e">
        <f>IF(A664&gt;$AA$1,$S$1*AA665+(1-$S$1)*(G665-V665)^2,Rawdata!AQ664)</f>
        <v>#DIV/0!</v>
      </c>
      <c r="AB664" s="91" t="e">
        <f>IF(A664&gt;89,$S$1*AB665+(1-$S$1)*(G665-W665)^2,Rawdata!AR664)</f>
        <v>#DIV/0!</v>
      </c>
      <c r="AC664" s="91" t="e">
        <f>IF(A664&gt;$AC$1,$S$1*AC665+(1-$S$1)*(G665-X665)^2,Rawdata!AS664)</f>
        <v>#DIV/0!</v>
      </c>
      <c r="AD664" s="91" t="e">
        <f>IF(A664&gt;$AD$1,$S$1*AD665+(1-$S$1)*(G665-Y665)^2,Rawdata!AT664)</f>
        <v>#DIV/0!</v>
      </c>
      <c r="AE664" s="80" t="e">
        <f t="shared" si="276"/>
        <v>#DIV/0!</v>
      </c>
      <c r="AF664" s="81" t="e">
        <f t="shared" si="277"/>
        <v>#DIV/0!</v>
      </c>
      <c r="AG664" s="86">
        <f t="shared" si="300"/>
        <v>0</v>
      </c>
      <c r="AH664" s="107" t="e">
        <f t="shared" si="278"/>
        <v>#DIV/0!</v>
      </c>
      <c r="AI664" s="107" t="e">
        <f t="shared" si="279"/>
        <v>#DIV/0!</v>
      </c>
      <c r="AJ664" s="108" t="e">
        <f t="shared" si="280"/>
        <v>#DIV/0!</v>
      </c>
      <c r="AK664" s="113" t="e">
        <f t="shared" si="285"/>
        <v>#DIV/0!</v>
      </c>
      <c r="AL664" s="113" t="e">
        <f t="shared" si="286"/>
        <v>#DIV/0!</v>
      </c>
      <c r="AM664" s="113" t="e">
        <f t="shared" si="287"/>
        <v>#DIV/0!</v>
      </c>
      <c r="AN664" s="113" t="e">
        <f t="shared" si="288"/>
        <v>#DIV/0!</v>
      </c>
      <c r="AO664" s="113" t="e">
        <f t="shared" si="289"/>
        <v>#DIV/0!</v>
      </c>
      <c r="AP664" s="91" t="e">
        <f t="shared" si="290"/>
        <v>#DIV/0!</v>
      </c>
      <c r="AQ664" s="91" t="e">
        <f t="shared" si="291"/>
        <v>#DIV/0!</v>
      </c>
      <c r="AR664" s="91" t="e">
        <f t="shared" si="292"/>
        <v>#DIV/0!</v>
      </c>
      <c r="AS664" s="91" t="e">
        <f t="shared" si="293"/>
        <v>#DIV/0!</v>
      </c>
      <c r="AT664" s="91" t="e">
        <f t="shared" si="294"/>
        <v>#DIV/0!</v>
      </c>
      <c r="AU664" s="113" t="e">
        <f t="shared" si="295"/>
        <v>#DIV/0!</v>
      </c>
      <c r="AV664" s="113" t="e">
        <f t="shared" si="296"/>
        <v>#DIV/0!</v>
      </c>
      <c r="AW664" s="113" t="e">
        <f t="shared" si="297"/>
        <v>#DIV/0!</v>
      </c>
      <c r="AX664" s="113" t="e">
        <f t="shared" si="298"/>
        <v>#DIV/0!</v>
      </c>
      <c r="AY664" s="113" t="e">
        <f t="shared" si="299"/>
        <v>#DIV/0!</v>
      </c>
    </row>
    <row r="665" spans="1:51" x14ac:dyDescent="0.25">
      <c r="A665" s="119"/>
      <c r="B665" s="83"/>
      <c r="C665" s="85"/>
      <c r="D665" s="85"/>
      <c r="E665" s="85"/>
      <c r="F665" s="71"/>
      <c r="G665" s="96"/>
      <c r="H665" s="16" t="e">
        <f>IF(A665&gt;$U$1,ROUND(ROUND( U665*$S$1+(1-$S$1)*G665,4)+$T$1*ROUND(($S$1*Z665+(1-$S$1)*(G665-U665)^2)^0.5,4),4),Rawdata!AK665+Rawdata!$T$1*Rawdata!AU665)</f>
        <v>#DIV/0!</v>
      </c>
      <c r="I665" s="16" t="e">
        <f>IF(A665&gt;$V$1,ROUND(ROUND(V665*$S$1+(1-$S$1)*G665,4)+$T$1*ROUND(($S$1*AA665+(1-$S$1)*(G665-V665)^2)^0.5,4),4),Rawdata!AL665+Rawdata!$T$1*Rawdata!AV665)</f>
        <v>#DIV/0!</v>
      </c>
      <c r="J665" s="16" t="e">
        <f>IF(A665&gt;$W$1,ROUND(ROUND( W665*$S$1+(1-$S$1)*G665,4)+$T$1*ROUND(($S$1*AB665+(1-$S$1)*(G665-W665)^2)^0.5,4),4),Rawdata!AM665+Rawdata!$T$1*Rawdata!AW665)</f>
        <v>#DIV/0!</v>
      </c>
      <c r="K665" s="16" t="e">
        <f>IF(A665&gt;$X$1,ROUND(ROUND( X665*$S$1+(1-$S$1)*G665,4)+$T$1*ROUND(($S$1*AC665+(1-$S$1)*(G665-X665)^2)^0.5,4),4),Rawdata!AN665+Rawdata!$T$1*Rawdata!AX665)</f>
        <v>#DIV/0!</v>
      </c>
      <c r="L665" s="16" t="e">
        <f>IF(A665&gt;$Y$1,ROUND(ROUND( Y665*$S$1+(1-$S$1)*G665,4)+$T$1*ROUND(($S$1*AD665+(1-$S$1)*(G665-Y665)^2)^0.5,4),4),Rawdata!AO665+Rawdata!$T$1*Rawdata!AY665)</f>
        <v>#DIV/0!</v>
      </c>
      <c r="M665" s="16" t="e">
        <f t="shared" si="281"/>
        <v>#DIV/0!</v>
      </c>
      <c r="N665" s="16" t="e">
        <f t="shared" si="282"/>
        <v>#DIV/0!</v>
      </c>
      <c r="O665" s="67"/>
      <c r="P665" s="67"/>
      <c r="Q665" s="31" t="e">
        <f t="shared" si="301"/>
        <v>#DIV/0!</v>
      </c>
      <c r="R665" s="17" t="e">
        <f t="shared" si="302"/>
        <v>#DIV/0!</v>
      </c>
      <c r="S665" s="37" t="e">
        <f t="shared" si="283"/>
        <v>#DIV/0!</v>
      </c>
      <c r="T665" s="17" t="e">
        <f t="shared" si="284"/>
        <v>#DIV/0!</v>
      </c>
      <c r="U665" s="91" t="e">
        <f>IF(A665&gt;$U$1, U666*$S$1+(1-$S$1)*G666,Rawdata!AK665)</f>
        <v>#DIV/0!</v>
      </c>
      <c r="V665" s="91" t="e">
        <f>IF(A665&gt;$V$1,$S$1*V666+(1-$S$1)*G666,Rawdata!AL665)</f>
        <v>#DIV/0!</v>
      </c>
      <c r="W665" s="91" t="e">
        <f>IF(A665&gt;$W$1, $S$1*W666+(1-$S$1)*G666,Rawdata!AM665)</f>
        <v>#DIV/0!</v>
      </c>
      <c r="X665" s="91" t="e">
        <f>IF(A665&gt;$X$1,$S$1*X666+(1-$S$1)*G666,Rawdata!AN665)</f>
        <v>#DIV/0!</v>
      </c>
      <c r="Y665" s="91" t="e">
        <f>IF(A665&gt;$Y$1,$S$1*Y666+(1-$S$1)*G666,Rawdata!AO665)</f>
        <v>#DIV/0!</v>
      </c>
      <c r="Z665" s="91" t="e">
        <f>IF(A665&gt;$Z$1,$S$1*Z666+(1-$S$1)*(G666-U666)^2,Rawdata!AP665)</f>
        <v>#DIV/0!</v>
      </c>
      <c r="AA665" s="91" t="e">
        <f>IF(A665&gt;$AA$1,$S$1*AA666+(1-$S$1)*(G666-V666)^2,Rawdata!AQ665)</f>
        <v>#DIV/0!</v>
      </c>
      <c r="AB665" s="91" t="e">
        <f>IF(A665&gt;89,$S$1*AB666+(1-$S$1)*(G666-W666)^2,Rawdata!AR665)</f>
        <v>#DIV/0!</v>
      </c>
      <c r="AC665" s="91" t="e">
        <f>IF(A665&gt;$AC$1,$S$1*AC666+(1-$S$1)*(G666-X666)^2,Rawdata!AS665)</f>
        <v>#DIV/0!</v>
      </c>
      <c r="AD665" s="91" t="e">
        <f>IF(A665&gt;$AD$1,$S$1*AD666+(1-$S$1)*(G666-Y666)^2,Rawdata!AT665)</f>
        <v>#DIV/0!</v>
      </c>
      <c r="AE665" s="80" t="e">
        <f t="shared" si="276"/>
        <v>#DIV/0!</v>
      </c>
      <c r="AF665" s="81" t="e">
        <f t="shared" si="277"/>
        <v>#DIV/0!</v>
      </c>
      <c r="AG665" s="86">
        <f t="shared" si="300"/>
        <v>0</v>
      </c>
      <c r="AH665" s="107" t="e">
        <f t="shared" si="278"/>
        <v>#DIV/0!</v>
      </c>
      <c r="AI665" s="107" t="e">
        <f t="shared" si="279"/>
        <v>#DIV/0!</v>
      </c>
      <c r="AJ665" s="108" t="e">
        <f t="shared" si="280"/>
        <v>#DIV/0!</v>
      </c>
      <c r="AK665" s="113" t="e">
        <f t="shared" si="285"/>
        <v>#DIV/0!</v>
      </c>
      <c r="AL665" s="113" t="e">
        <f t="shared" si="286"/>
        <v>#DIV/0!</v>
      </c>
      <c r="AM665" s="113" t="e">
        <f t="shared" si="287"/>
        <v>#DIV/0!</v>
      </c>
      <c r="AN665" s="113" t="e">
        <f t="shared" si="288"/>
        <v>#DIV/0!</v>
      </c>
      <c r="AO665" s="113" t="e">
        <f t="shared" si="289"/>
        <v>#DIV/0!</v>
      </c>
      <c r="AP665" s="91" t="e">
        <f t="shared" si="290"/>
        <v>#DIV/0!</v>
      </c>
      <c r="AQ665" s="91" t="e">
        <f t="shared" si="291"/>
        <v>#DIV/0!</v>
      </c>
      <c r="AR665" s="91" t="e">
        <f t="shared" si="292"/>
        <v>#DIV/0!</v>
      </c>
      <c r="AS665" s="91" t="e">
        <f t="shared" si="293"/>
        <v>#DIV/0!</v>
      </c>
      <c r="AT665" s="91" t="e">
        <f t="shared" si="294"/>
        <v>#DIV/0!</v>
      </c>
      <c r="AU665" s="113" t="e">
        <f t="shared" si="295"/>
        <v>#DIV/0!</v>
      </c>
      <c r="AV665" s="113" t="e">
        <f t="shared" si="296"/>
        <v>#DIV/0!</v>
      </c>
      <c r="AW665" s="113" t="e">
        <f t="shared" si="297"/>
        <v>#DIV/0!</v>
      </c>
      <c r="AX665" s="113" t="e">
        <f t="shared" si="298"/>
        <v>#DIV/0!</v>
      </c>
      <c r="AY665" s="113" t="e">
        <f t="shared" si="299"/>
        <v>#DIV/0!</v>
      </c>
    </row>
    <row r="666" spans="1:51" x14ac:dyDescent="0.25">
      <c r="A666" s="119"/>
      <c r="B666" s="83"/>
      <c r="C666" s="85"/>
      <c r="D666" s="85"/>
      <c r="E666" s="85"/>
      <c r="F666" s="71"/>
      <c r="G666" s="96"/>
      <c r="H666" s="16" t="e">
        <f>IF(A666&gt;$U$1,ROUND(ROUND( U666*$S$1+(1-$S$1)*G666,4)+$T$1*ROUND(($S$1*Z666+(1-$S$1)*(G666-U666)^2)^0.5,4),4),Rawdata!AK666+Rawdata!$T$1*Rawdata!AU666)</f>
        <v>#DIV/0!</v>
      </c>
      <c r="I666" s="16" t="e">
        <f>IF(A666&gt;$V$1,ROUND(ROUND(V666*$S$1+(1-$S$1)*G666,4)+$T$1*ROUND(($S$1*AA666+(1-$S$1)*(G666-V666)^2)^0.5,4),4),Rawdata!AL666+Rawdata!$T$1*Rawdata!AV666)</f>
        <v>#DIV/0!</v>
      </c>
      <c r="J666" s="16" t="e">
        <f>IF(A666&gt;$W$1,ROUND(ROUND( W666*$S$1+(1-$S$1)*G666,4)+$T$1*ROUND(($S$1*AB666+(1-$S$1)*(G666-W666)^2)^0.5,4),4),Rawdata!AM666+Rawdata!$T$1*Rawdata!AW666)</f>
        <v>#DIV/0!</v>
      </c>
      <c r="K666" s="16" t="e">
        <f>IF(A666&gt;$X$1,ROUND(ROUND( X666*$S$1+(1-$S$1)*G666,4)+$T$1*ROUND(($S$1*AC666+(1-$S$1)*(G666-X666)^2)^0.5,4),4),Rawdata!AN666+Rawdata!$T$1*Rawdata!AX666)</f>
        <v>#DIV/0!</v>
      </c>
      <c r="L666" s="16" t="e">
        <f>IF(A666&gt;$Y$1,ROUND(ROUND( Y666*$S$1+(1-$S$1)*G666,4)+$T$1*ROUND(($S$1*AD666+(1-$S$1)*(G666-Y666)^2)^0.5,4),4),Rawdata!AO666+Rawdata!$T$1*Rawdata!AY666)</f>
        <v>#DIV/0!</v>
      </c>
      <c r="M666" s="16" t="e">
        <f t="shared" si="281"/>
        <v>#DIV/0!</v>
      </c>
      <c r="N666" s="16" t="e">
        <f t="shared" si="282"/>
        <v>#DIV/0!</v>
      </c>
      <c r="O666" s="67"/>
      <c r="P666" s="67"/>
      <c r="Q666" s="31" t="e">
        <f t="shared" si="301"/>
        <v>#DIV/0!</v>
      </c>
      <c r="R666" s="17" t="e">
        <f t="shared" si="302"/>
        <v>#DIV/0!</v>
      </c>
      <c r="S666" s="37" t="e">
        <f t="shared" si="283"/>
        <v>#DIV/0!</v>
      </c>
      <c r="T666" s="17" t="e">
        <f t="shared" si="284"/>
        <v>#DIV/0!</v>
      </c>
      <c r="U666" s="91" t="e">
        <f>IF(A666&gt;$U$1, U667*$S$1+(1-$S$1)*G667,Rawdata!AK666)</f>
        <v>#DIV/0!</v>
      </c>
      <c r="V666" s="91" t="e">
        <f>IF(A666&gt;$V$1,$S$1*V667+(1-$S$1)*G667,Rawdata!AL666)</f>
        <v>#DIV/0!</v>
      </c>
      <c r="W666" s="91" t="e">
        <f>IF(A666&gt;$W$1, $S$1*W667+(1-$S$1)*G667,Rawdata!AM666)</f>
        <v>#DIV/0!</v>
      </c>
      <c r="X666" s="91" t="e">
        <f>IF(A666&gt;$X$1,$S$1*X667+(1-$S$1)*G667,Rawdata!AN666)</f>
        <v>#DIV/0!</v>
      </c>
      <c r="Y666" s="91" t="e">
        <f>IF(A666&gt;$Y$1,$S$1*Y667+(1-$S$1)*G667,Rawdata!AO666)</f>
        <v>#DIV/0!</v>
      </c>
      <c r="Z666" s="91" t="e">
        <f>IF(A666&gt;$Z$1,$S$1*Z667+(1-$S$1)*(G667-U667)^2,Rawdata!AP666)</f>
        <v>#DIV/0!</v>
      </c>
      <c r="AA666" s="91" t="e">
        <f>IF(A666&gt;$AA$1,$S$1*AA667+(1-$S$1)*(G667-V667)^2,Rawdata!AQ666)</f>
        <v>#DIV/0!</v>
      </c>
      <c r="AB666" s="91" t="e">
        <f>IF(A666&gt;89,$S$1*AB667+(1-$S$1)*(G667-W667)^2,Rawdata!AR666)</f>
        <v>#DIV/0!</v>
      </c>
      <c r="AC666" s="91" t="e">
        <f>IF(A666&gt;$AC$1,$S$1*AC667+(1-$S$1)*(G667-X667)^2,Rawdata!AS666)</f>
        <v>#DIV/0!</v>
      </c>
      <c r="AD666" s="91" t="e">
        <f>IF(A666&gt;$AD$1,$S$1*AD667+(1-$S$1)*(G667-Y667)^2,Rawdata!AT666)</f>
        <v>#DIV/0!</v>
      </c>
      <c r="AE666" s="80" t="e">
        <f t="shared" si="276"/>
        <v>#DIV/0!</v>
      </c>
      <c r="AF666" s="81" t="e">
        <f t="shared" si="277"/>
        <v>#DIV/0!</v>
      </c>
      <c r="AG666" s="86">
        <f t="shared" si="300"/>
        <v>0</v>
      </c>
      <c r="AH666" s="107" t="e">
        <f t="shared" si="278"/>
        <v>#DIV/0!</v>
      </c>
      <c r="AI666" s="107" t="e">
        <f t="shared" si="279"/>
        <v>#DIV/0!</v>
      </c>
      <c r="AJ666" s="108" t="e">
        <f t="shared" si="280"/>
        <v>#DIV/0!</v>
      </c>
      <c r="AK666" s="113" t="e">
        <f t="shared" si="285"/>
        <v>#DIV/0!</v>
      </c>
      <c r="AL666" s="113" t="e">
        <f t="shared" si="286"/>
        <v>#DIV/0!</v>
      </c>
      <c r="AM666" s="113" t="e">
        <f t="shared" si="287"/>
        <v>#DIV/0!</v>
      </c>
      <c r="AN666" s="113" t="e">
        <f t="shared" si="288"/>
        <v>#DIV/0!</v>
      </c>
      <c r="AO666" s="113" t="e">
        <f t="shared" si="289"/>
        <v>#DIV/0!</v>
      </c>
      <c r="AP666" s="91" t="e">
        <f t="shared" si="290"/>
        <v>#DIV/0!</v>
      </c>
      <c r="AQ666" s="91" t="e">
        <f t="shared" si="291"/>
        <v>#DIV/0!</v>
      </c>
      <c r="AR666" s="91" t="e">
        <f t="shared" si="292"/>
        <v>#DIV/0!</v>
      </c>
      <c r="AS666" s="91" t="e">
        <f t="shared" si="293"/>
        <v>#DIV/0!</v>
      </c>
      <c r="AT666" s="91" t="e">
        <f t="shared" si="294"/>
        <v>#DIV/0!</v>
      </c>
      <c r="AU666" s="113" t="e">
        <f t="shared" si="295"/>
        <v>#DIV/0!</v>
      </c>
      <c r="AV666" s="113" t="e">
        <f t="shared" si="296"/>
        <v>#DIV/0!</v>
      </c>
      <c r="AW666" s="113" t="e">
        <f t="shared" si="297"/>
        <v>#DIV/0!</v>
      </c>
      <c r="AX666" s="113" t="e">
        <f t="shared" si="298"/>
        <v>#DIV/0!</v>
      </c>
      <c r="AY666" s="113" t="e">
        <f t="shared" si="299"/>
        <v>#DIV/0!</v>
      </c>
    </row>
    <row r="667" spans="1:51" x14ac:dyDescent="0.25">
      <c r="A667" s="119"/>
      <c r="B667" s="83"/>
      <c r="C667" s="85"/>
      <c r="D667" s="85"/>
      <c r="E667" s="85"/>
      <c r="F667" s="71"/>
      <c r="G667" s="96"/>
      <c r="H667" s="16" t="e">
        <f>IF(A667&gt;$U$1,ROUND(ROUND( U667*$S$1+(1-$S$1)*G667,4)+$T$1*ROUND(($S$1*Z667+(1-$S$1)*(G667-U667)^2)^0.5,4),4),Rawdata!AK667+Rawdata!$T$1*Rawdata!AU667)</f>
        <v>#DIV/0!</v>
      </c>
      <c r="I667" s="16" t="e">
        <f>IF(A667&gt;$V$1,ROUND(ROUND(V667*$S$1+(1-$S$1)*G667,4)+$T$1*ROUND(($S$1*AA667+(1-$S$1)*(G667-V667)^2)^0.5,4),4),Rawdata!AL667+Rawdata!$T$1*Rawdata!AV667)</f>
        <v>#DIV/0!</v>
      </c>
      <c r="J667" s="16" t="e">
        <f>IF(A667&gt;$W$1,ROUND(ROUND( W667*$S$1+(1-$S$1)*G667,4)+$T$1*ROUND(($S$1*AB667+(1-$S$1)*(G667-W667)^2)^0.5,4),4),Rawdata!AM667+Rawdata!$T$1*Rawdata!AW667)</f>
        <v>#DIV/0!</v>
      </c>
      <c r="K667" s="16" t="e">
        <f>IF(A667&gt;$X$1,ROUND(ROUND( X667*$S$1+(1-$S$1)*G667,4)+$T$1*ROUND(($S$1*AC667+(1-$S$1)*(G667-X667)^2)^0.5,4),4),Rawdata!AN667+Rawdata!$T$1*Rawdata!AX667)</f>
        <v>#DIV/0!</v>
      </c>
      <c r="L667" s="16" t="e">
        <f>IF(A667&gt;$Y$1,ROUND(ROUND( Y667*$S$1+(1-$S$1)*G667,4)+$T$1*ROUND(($S$1*AD667+(1-$S$1)*(G667-Y667)^2)^0.5,4),4),Rawdata!AO667+Rawdata!$T$1*Rawdata!AY667)</f>
        <v>#DIV/0!</v>
      </c>
      <c r="M667" s="16" t="e">
        <f t="shared" si="281"/>
        <v>#DIV/0!</v>
      </c>
      <c r="N667" s="16" t="e">
        <f t="shared" si="282"/>
        <v>#DIV/0!</v>
      </c>
      <c r="O667" s="67"/>
      <c r="P667" s="67"/>
      <c r="Q667" s="31" t="e">
        <f t="shared" si="301"/>
        <v>#DIV/0!</v>
      </c>
      <c r="R667" s="17" t="e">
        <f t="shared" si="302"/>
        <v>#DIV/0!</v>
      </c>
      <c r="S667" s="37" t="e">
        <f t="shared" si="283"/>
        <v>#DIV/0!</v>
      </c>
      <c r="T667" s="17" t="e">
        <f t="shared" si="284"/>
        <v>#DIV/0!</v>
      </c>
      <c r="U667" s="91" t="e">
        <f>IF(A667&gt;$U$1, U668*$S$1+(1-$S$1)*G668,Rawdata!AK667)</f>
        <v>#DIV/0!</v>
      </c>
      <c r="V667" s="91" t="e">
        <f>IF(A667&gt;$V$1,$S$1*V668+(1-$S$1)*G668,Rawdata!AL667)</f>
        <v>#DIV/0!</v>
      </c>
      <c r="W667" s="91" t="e">
        <f>IF(A667&gt;$W$1, $S$1*W668+(1-$S$1)*G668,Rawdata!AM667)</f>
        <v>#DIV/0!</v>
      </c>
      <c r="X667" s="91" t="e">
        <f>IF(A667&gt;$X$1,$S$1*X668+(1-$S$1)*G668,Rawdata!AN667)</f>
        <v>#DIV/0!</v>
      </c>
      <c r="Y667" s="91" t="e">
        <f>IF(A667&gt;$Y$1,$S$1*Y668+(1-$S$1)*G668,Rawdata!AO667)</f>
        <v>#DIV/0!</v>
      </c>
      <c r="Z667" s="91" t="e">
        <f>IF(A667&gt;$Z$1,$S$1*Z668+(1-$S$1)*(G668-U668)^2,Rawdata!AP667)</f>
        <v>#DIV/0!</v>
      </c>
      <c r="AA667" s="91" t="e">
        <f>IF(A667&gt;$AA$1,$S$1*AA668+(1-$S$1)*(G668-V668)^2,Rawdata!AQ667)</f>
        <v>#DIV/0!</v>
      </c>
      <c r="AB667" s="91" t="e">
        <f>IF(A667&gt;89,$S$1*AB668+(1-$S$1)*(G668-W668)^2,Rawdata!AR667)</f>
        <v>#DIV/0!</v>
      </c>
      <c r="AC667" s="91" t="e">
        <f>IF(A667&gt;$AC$1,$S$1*AC668+(1-$S$1)*(G668-X668)^2,Rawdata!AS667)</f>
        <v>#DIV/0!</v>
      </c>
      <c r="AD667" s="91" t="e">
        <f>IF(A667&gt;$AD$1,$S$1*AD668+(1-$S$1)*(G668-Y668)^2,Rawdata!AT667)</f>
        <v>#DIV/0!</v>
      </c>
      <c r="AE667" s="80" t="e">
        <f t="shared" si="276"/>
        <v>#DIV/0!</v>
      </c>
      <c r="AF667" s="81" t="e">
        <f t="shared" si="277"/>
        <v>#DIV/0!</v>
      </c>
      <c r="AG667" s="86">
        <f t="shared" si="300"/>
        <v>0</v>
      </c>
      <c r="AH667" s="107" t="e">
        <f t="shared" si="278"/>
        <v>#DIV/0!</v>
      </c>
      <c r="AI667" s="107" t="e">
        <f t="shared" si="279"/>
        <v>#DIV/0!</v>
      </c>
      <c r="AJ667" s="108" t="e">
        <f t="shared" si="280"/>
        <v>#DIV/0!</v>
      </c>
      <c r="AK667" s="113" t="e">
        <f t="shared" si="285"/>
        <v>#DIV/0!</v>
      </c>
      <c r="AL667" s="113" t="e">
        <f t="shared" si="286"/>
        <v>#DIV/0!</v>
      </c>
      <c r="AM667" s="113" t="e">
        <f t="shared" si="287"/>
        <v>#DIV/0!</v>
      </c>
      <c r="AN667" s="113" t="e">
        <f t="shared" si="288"/>
        <v>#DIV/0!</v>
      </c>
      <c r="AO667" s="113" t="e">
        <f t="shared" si="289"/>
        <v>#DIV/0!</v>
      </c>
      <c r="AP667" s="91" t="e">
        <f t="shared" si="290"/>
        <v>#DIV/0!</v>
      </c>
      <c r="AQ667" s="91" t="e">
        <f t="shared" si="291"/>
        <v>#DIV/0!</v>
      </c>
      <c r="AR667" s="91" t="e">
        <f t="shared" si="292"/>
        <v>#DIV/0!</v>
      </c>
      <c r="AS667" s="91" t="e">
        <f t="shared" si="293"/>
        <v>#DIV/0!</v>
      </c>
      <c r="AT667" s="91" t="e">
        <f t="shared" si="294"/>
        <v>#DIV/0!</v>
      </c>
      <c r="AU667" s="113" t="e">
        <f t="shared" si="295"/>
        <v>#DIV/0!</v>
      </c>
      <c r="AV667" s="113" t="e">
        <f t="shared" si="296"/>
        <v>#DIV/0!</v>
      </c>
      <c r="AW667" s="113" t="e">
        <f t="shared" si="297"/>
        <v>#DIV/0!</v>
      </c>
      <c r="AX667" s="113" t="e">
        <f t="shared" si="298"/>
        <v>#DIV/0!</v>
      </c>
      <c r="AY667" s="113" t="e">
        <f t="shared" si="299"/>
        <v>#DIV/0!</v>
      </c>
    </row>
    <row r="668" spans="1:51" x14ac:dyDescent="0.25">
      <c r="A668" s="119"/>
      <c r="B668" s="83"/>
      <c r="C668" s="85"/>
      <c r="D668" s="85"/>
      <c r="E668" s="85"/>
      <c r="F668" s="71"/>
      <c r="G668" s="96"/>
      <c r="H668" s="16" t="e">
        <f>IF(A668&gt;$U$1,ROUND(ROUND( U668*$S$1+(1-$S$1)*G668,4)+$T$1*ROUND(($S$1*Z668+(1-$S$1)*(G668-U668)^2)^0.5,4),4),Rawdata!AK668+Rawdata!$T$1*Rawdata!AU668)</f>
        <v>#DIV/0!</v>
      </c>
      <c r="I668" s="16" t="e">
        <f>IF(A668&gt;$V$1,ROUND(ROUND(V668*$S$1+(1-$S$1)*G668,4)+$T$1*ROUND(($S$1*AA668+(1-$S$1)*(G668-V668)^2)^0.5,4),4),Rawdata!AL668+Rawdata!$T$1*Rawdata!AV668)</f>
        <v>#DIV/0!</v>
      </c>
      <c r="J668" s="16" t="e">
        <f>IF(A668&gt;$W$1,ROUND(ROUND( W668*$S$1+(1-$S$1)*G668,4)+$T$1*ROUND(($S$1*AB668+(1-$S$1)*(G668-W668)^2)^0.5,4),4),Rawdata!AM668+Rawdata!$T$1*Rawdata!AW668)</f>
        <v>#DIV/0!</v>
      </c>
      <c r="K668" s="16" t="e">
        <f>IF(A668&gt;$X$1,ROUND(ROUND( X668*$S$1+(1-$S$1)*G668,4)+$T$1*ROUND(($S$1*AC668+(1-$S$1)*(G668-X668)^2)^0.5,4),4),Rawdata!AN668+Rawdata!$T$1*Rawdata!AX668)</f>
        <v>#DIV/0!</v>
      </c>
      <c r="L668" s="16" t="e">
        <f>IF(A668&gt;$Y$1,ROUND(ROUND( Y668*$S$1+(1-$S$1)*G668,4)+$T$1*ROUND(($S$1*AD668+(1-$S$1)*(G668-Y668)^2)^0.5,4),4),Rawdata!AO668+Rawdata!$T$1*Rawdata!AY668)</f>
        <v>#DIV/0!</v>
      </c>
      <c r="M668" s="16" t="e">
        <f t="shared" si="281"/>
        <v>#DIV/0!</v>
      </c>
      <c r="N668" s="16" t="e">
        <f t="shared" si="282"/>
        <v>#DIV/0!</v>
      </c>
      <c r="O668" s="67"/>
      <c r="P668" s="67"/>
      <c r="Q668" s="31" t="e">
        <f t="shared" si="301"/>
        <v>#DIV/0!</v>
      </c>
      <c r="R668" s="17" t="e">
        <f t="shared" si="302"/>
        <v>#DIV/0!</v>
      </c>
      <c r="S668" s="37" t="e">
        <f t="shared" si="283"/>
        <v>#DIV/0!</v>
      </c>
      <c r="T668" s="17" t="e">
        <f t="shared" si="284"/>
        <v>#DIV/0!</v>
      </c>
      <c r="U668" s="91" t="e">
        <f>IF(A668&gt;$U$1, U669*$S$1+(1-$S$1)*G669,Rawdata!AK668)</f>
        <v>#DIV/0!</v>
      </c>
      <c r="V668" s="91" t="e">
        <f>IF(A668&gt;$V$1,$S$1*V669+(1-$S$1)*G669,Rawdata!AL668)</f>
        <v>#DIV/0!</v>
      </c>
      <c r="W668" s="91" t="e">
        <f>IF(A668&gt;$W$1, $S$1*W669+(1-$S$1)*G669,Rawdata!AM668)</f>
        <v>#DIV/0!</v>
      </c>
      <c r="X668" s="91" t="e">
        <f>IF(A668&gt;$X$1,$S$1*X669+(1-$S$1)*G669,Rawdata!AN668)</f>
        <v>#DIV/0!</v>
      </c>
      <c r="Y668" s="91" t="e">
        <f>IF(A668&gt;$Y$1,$S$1*Y669+(1-$S$1)*G669,Rawdata!AO668)</f>
        <v>#DIV/0!</v>
      </c>
      <c r="Z668" s="91" t="e">
        <f>IF(A668&gt;$Z$1,$S$1*Z669+(1-$S$1)*(G669-U669)^2,Rawdata!AP668)</f>
        <v>#DIV/0!</v>
      </c>
      <c r="AA668" s="91" t="e">
        <f>IF(A668&gt;$AA$1,$S$1*AA669+(1-$S$1)*(G669-V669)^2,Rawdata!AQ668)</f>
        <v>#DIV/0!</v>
      </c>
      <c r="AB668" s="91" t="e">
        <f>IF(A668&gt;89,$S$1*AB669+(1-$S$1)*(G669-W669)^2,Rawdata!AR668)</f>
        <v>#DIV/0!</v>
      </c>
      <c r="AC668" s="91" t="e">
        <f>IF(A668&gt;$AC$1,$S$1*AC669+(1-$S$1)*(G669-X669)^2,Rawdata!AS668)</f>
        <v>#DIV/0!</v>
      </c>
      <c r="AD668" s="91" t="e">
        <f>IF(A668&gt;$AD$1,$S$1*AD669+(1-$S$1)*(G669-Y669)^2,Rawdata!AT668)</f>
        <v>#DIV/0!</v>
      </c>
      <c r="AE668" s="80" t="e">
        <f t="shared" si="276"/>
        <v>#DIV/0!</v>
      </c>
      <c r="AF668" s="81" t="e">
        <f t="shared" si="277"/>
        <v>#DIV/0!</v>
      </c>
      <c r="AG668" s="86">
        <f t="shared" si="300"/>
        <v>0</v>
      </c>
      <c r="AH668" s="107" t="e">
        <f t="shared" si="278"/>
        <v>#DIV/0!</v>
      </c>
      <c r="AI668" s="107" t="e">
        <f t="shared" si="279"/>
        <v>#DIV/0!</v>
      </c>
      <c r="AJ668" s="108" t="e">
        <f t="shared" si="280"/>
        <v>#DIV/0!</v>
      </c>
      <c r="AK668" s="113" t="e">
        <f t="shared" si="285"/>
        <v>#DIV/0!</v>
      </c>
      <c r="AL668" s="113" t="e">
        <f t="shared" si="286"/>
        <v>#DIV/0!</v>
      </c>
      <c r="AM668" s="113" t="e">
        <f t="shared" si="287"/>
        <v>#DIV/0!</v>
      </c>
      <c r="AN668" s="113" t="e">
        <f t="shared" si="288"/>
        <v>#DIV/0!</v>
      </c>
      <c r="AO668" s="113" t="e">
        <f t="shared" si="289"/>
        <v>#DIV/0!</v>
      </c>
      <c r="AP668" s="91" t="e">
        <f t="shared" si="290"/>
        <v>#DIV/0!</v>
      </c>
      <c r="AQ668" s="91" t="e">
        <f t="shared" si="291"/>
        <v>#DIV/0!</v>
      </c>
      <c r="AR668" s="91" t="e">
        <f t="shared" si="292"/>
        <v>#DIV/0!</v>
      </c>
      <c r="AS668" s="91" t="e">
        <f t="shared" si="293"/>
        <v>#DIV/0!</v>
      </c>
      <c r="AT668" s="91" t="e">
        <f t="shared" si="294"/>
        <v>#DIV/0!</v>
      </c>
      <c r="AU668" s="113" t="e">
        <f t="shared" si="295"/>
        <v>#DIV/0!</v>
      </c>
      <c r="AV668" s="113" t="e">
        <f t="shared" si="296"/>
        <v>#DIV/0!</v>
      </c>
      <c r="AW668" s="113" t="e">
        <f t="shared" si="297"/>
        <v>#DIV/0!</v>
      </c>
      <c r="AX668" s="113" t="e">
        <f t="shared" si="298"/>
        <v>#DIV/0!</v>
      </c>
      <c r="AY668" s="113" t="e">
        <f t="shared" si="299"/>
        <v>#DIV/0!</v>
      </c>
    </row>
    <row r="669" spans="1:51" x14ac:dyDescent="0.25">
      <c r="A669" s="119"/>
      <c r="B669" s="83"/>
      <c r="C669" s="85"/>
      <c r="D669" s="85"/>
      <c r="E669" s="85"/>
      <c r="F669" s="71"/>
      <c r="G669" s="96"/>
      <c r="H669" s="16" t="e">
        <f>IF(A669&gt;$U$1,ROUND(ROUND( U669*$S$1+(1-$S$1)*G669,4)+$T$1*ROUND(($S$1*Z669+(1-$S$1)*(G669-U669)^2)^0.5,4),4),Rawdata!AK669+Rawdata!$T$1*Rawdata!AU669)</f>
        <v>#DIV/0!</v>
      </c>
      <c r="I669" s="16" t="e">
        <f>IF(A669&gt;$V$1,ROUND(ROUND(V669*$S$1+(1-$S$1)*G669,4)+$T$1*ROUND(($S$1*AA669+(1-$S$1)*(G669-V669)^2)^0.5,4),4),Rawdata!AL669+Rawdata!$T$1*Rawdata!AV669)</f>
        <v>#DIV/0!</v>
      </c>
      <c r="J669" s="16" t="e">
        <f>IF(A669&gt;$W$1,ROUND(ROUND( W669*$S$1+(1-$S$1)*G669,4)+$T$1*ROUND(($S$1*AB669+(1-$S$1)*(G669-W669)^2)^0.5,4),4),Rawdata!AM669+Rawdata!$T$1*Rawdata!AW669)</f>
        <v>#DIV/0!</v>
      </c>
      <c r="K669" s="16" t="e">
        <f>IF(A669&gt;$X$1,ROUND(ROUND( X669*$S$1+(1-$S$1)*G669,4)+$T$1*ROUND(($S$1*AC669+(1-$S$1)*(G669-X669)^2)^0.5,4),4),Rawdata!AN669+Rawdata!$T$1*Rawdata!AX669)</f>
        <v>#DIV/0!</v>
      </c>
      <c r="L669" s="16" t="e">
        <f>IF(A669&gt;$Y$1,ROUND(ROUND( Y669*$S$1+(1-$S$1)*G669,4)+$T$1*ROUND(($S$1*AD669+(1-$S$1)*(G669-Y669)^2)^0.5,4),4),Rawdata!AO669+Rawdata!$T$1*Rawdata!AY669)</f>
        <v>#DIV/0!</v>
      </c>
      <c r="M669" s="16" t="e">
        <f t="shared" si="281"/>
        <v>#DIV/0!</v>
      </c>
      <c r="N669" s="16" t="e">
        <f t="shared" si="282"/>
        <v>#DIV/0!</v>
      </c>
      <c r="O669" s="67"/>
      <c r="P669" s="67"/>
      <c r="Q669" s="31" t="e">
        <f t="shared" si="301"/>
        <v>#DIV/0!</v>
      </c>
      <c r="R669" s="17" t="e">
        <f t="shared" si="302"/>
        <v>#DIV/0!</v>
      </c>
      <c r="S669" s="37" t="e">
        <f t="shared" si="283"/>
        <v>#DIV/0!</v>
      </c>
      <c r="T669" s="17" t="e">
        <f t="shared" si="284"/>
        <v>#DIV/0!</v>
      </c>
      <c r="U669" s="91" t="e">
        <f>IF(A669&gt;$U$1, U670*$S$1+(1-$S$1)*G670,Rawdata!AK669)</f>
        <v>#DIV/0!</v>
      </c>
      <c r="V669" s="91" t="e">
        <f>IF(A669&gt;$V$1,$S$1*V670+(1-$S$1)*G670,Rawdata!AL669)</f>
        <v>#DIV/0!</v>
      </c>
      <c r="W669" s="91" t="e">
        <f>IF(A669&gt;$W$1, $S$1*W670+(1-$S$1)*G670,Rawdata!AM669)</f>
        <v>#DIV/0!</v>
      </c>
      <c r="X669" s="91" t="e">
        <f>IF(A669&gt;$X$1,$S$1*X670+(1-$S$1)*G670,Rawdata!AN669)</f>
        <v>#DIV/0!</v>
      </c>
      <c r="Y669" s="91" t="e">
        <f>IF(A669&gt;$Y$1,$S$1*Y670+(1-$S$1)*G670,Rawdata!AO669)</f>
        <v>#DIV/0!</v>
      </c>
      <c r="Z669" s="91" t="e">
        <f>IF(A669&gt;$Z$1,$S$1*Z670+(1-$S$1)*(G670-U670)^2,Rawdata!AP669)</f>
        <v>#DIV/0!</v>
      </c>
      <c r="AA669" s="91" t="e">
        <f>IF(A669&gt;$AA$1,$S$1*AA670+(1-$S$1)*(G670-V670)^2,Rawdata!AQ669)</f>
        <v>#DIV/0!</v>
      </c>
      <c r="AB669" s="91" t="e">
        <f>IF(A669&gt;89,$S$1*AB670+(1-$S$1)*(G670-W670)^2,Rawdata!AR669)</f>
        <v>#DIV/0!</v>
      </c>
      <c r="AC669" s="91" t="e">
        <f>IF(A669&gt;$AC$1,$S$1*AC670+(1-$S$1)*(G670-X670)^2,Rawdata!AS669)</f>
        <v>#DIV/0!</v>
      </c>
      <c r="AD669" s="91" t="e">
        <f>IF(A669&gt;$AD$1,$S$1*AD670+(1-$S$1)*(G670-Y670)^2,Rawdata!AT669)</f>
        <v>#DIV/0!</v>
      </c>
      <c r="AE669" s="80" t="e">
        <f t="shared" si="276"/>
        <v>#DIV/0!</v>
      </c>
      <c r="AF669" s="81" t="e">
        <f t="shared" si="277"/>
        <v>#DIV/0!</v>
      </c>
      <c r="AG669" s="86">
        <f t="shared" si="300"/>
        <v>0</v>
      </c>
      <c r="AH669" s="107" t="e">
        <f t="shared" si="278"/>
        <v>#DIV/0!</v>
      </c>
      <c r="AI669" s="107" t="e">
        <f t="shared" si="279"/>
        <v>#DIV/0!</v>
      </c>
      <c r="AJ669" s="108" t="e">
        <f t="shared" si="280"/>
        <v>#DIV/0!</v>
      </c>
      <c r="AK669" s="113" t="e">
        <f t="shared" si="285"/>
        <v>#DIV/0!</v>
      </c>
      <c r="AL669" s="113" t="e">
        <f t="shared" si="286"/>
        <v>#DIV/0!</v>
      </c>
      <c r="AM669" s="113" t="e">
        <f t="shared" si="287"/>
        <v>#DIV/0!</v>
      </c>
      <c r="AN669" s="113" t="e">
        <f t="shared" si="288"/>
        <v>#DIV/0!</v>
      </c>
      <c r="AO669" s="113" t="e">
        <f t="shared" si="289"/>
        <v>#DIV/0!</v>
      </c>
      <c r="AP669" s="91" t="e">
        <f t="shared" si="290"/>
        <v>#DIV/0!</v>
      </c>
      <c r="AQ669" s="91" t="e">
        <f t="shared" si="291"/>
        <v>#DIV/0!</v>
      </c>
      <c r="AR669" s="91" t="e">
        <f t="shared" si="292"/>
        <v>#DIV/0!</v>
      </c>
      <c r="AS669" s="91" t="e">
        <f t="shared" si="293"/>
        <v>#DIV/0!</v>
      </c>
      <c r="AT669" s="91" t="e">
        <f t="shared" si="294"/>
        <v>#DIV/0!</v>
      </c>
      <c r="AU669" s="113" t="e">
        <f t="shared" si="295"/>
        <v>#DIV/0!</v>
      </c>
      <c r="AV669" s="113" t="e">
        <f t="shared" si="296"/>
        <v>#DIV/0!</v>
      </c>
      <c r="AW669" s="113" t="e">
        <f t="shared" si="297"/>
        <v>#DIV/0!</v>
      </c>
      <c r="AX669" s="113" t="e">
        <f t="shared" si="298"/>
        <v>#DIV/0!</v>
      </c>
      <c r="AY669" s="113" t="e">
        <f t="shared" si="299"/>
        <v>#DIV/0!</v>
      </c>
    </row>
    <row r="670" spans="1:51" x14ac:dyDescent="0.25">
      <c r="A670" s="119"/>
      <c r="B670" s="83"/>
      <c r="C670" s="85"/>
      <c r="D670" s="85"/>
      <c r="E670" s="85"/>
      <c r="F670" s="71"/>
      <c r="G670" s="96"/>
      <c r="H670" s="16" t="e">
        <f>IF(A670&gt;$U$1,ROUND(ROUND( U670*$S$1+(1-$S$1)*G670,4)+$T$1*ROUND(($S$1*Z670+(1-$S$1)*(G670-U670)^2)^0.5,4),4),Rawdata!AK670+Rawdata!$T$1*Rawdata!AU670)</f>
        <v>#DIV/0!</v>
      </c>
      <c r="I670" s="16" t="e">
        <f>IF(A670&gt;$V$1,ROUND(ROUND(V670*$S$1+(1-$S$1)*G670,4)+$T$1*ROUND(($S$1*AA670+(1-$S$1)*(G670-V670)^2)^0.5,4),4),Rawdata!AL670+Rawdata!$T$1*Rawdata!AV670)</f>
        <v>#DIV/0!</v>
      </c>
      <c r="J670" s="16" t="e">
        <f>IF(A670&gt;$W$1,ROUND(ROUND( W670*$S$1+(1-$S$1)*G670,4)+$T$1*ROUND(($S$1*AB670+(1-$S$1)*(G670-W670)^2)^0.5,4),4),Rawdata!AM670+Rawdata!$T$1*Rawdata!AW670)</f>
        <v>#DIV/0!</v>
      </c>
      <c r="K670" s="16" t="e">
        <f>IF(A670&gt;$X$1,ROUND(ROUND( X670*$S$1+(1-$S$1)*G670,4)+$T$1*ROUND(($S$1*AC670+(1-$S$1)*(G670-X670)^2)^0.5,4),4),Rawdata!AN670+Rawdata!$T$1*Rawdata!AX670)</f>
        <v>#DIV/0!</v>
      </c>
      <c r="L670" s="16" t="e">
        <f>IF(A670&gt;$Y$1,ROUND(ROUND( Y670*$S$1+(1-$S$1)*G670,4)+$T$1*ROUND(($S$1*AD670+(1-$S$1)*(G670-Y670)^2)^0.5,4),4),Rawdata!AO670+Rawdata!$T$1*Rawdata!AY670)</f>
        <v>#DIV/0!</v>
      </c>
      <c r="M670" s="16" t="e">
        <f t="shared" si="281"/>
        <v>#DIV/0!</v>
      </c>
      <c r="N670" s="16" t="e">
        <f t="shared" si="282"/>
        <v>#DIV/0!</v>
      </c>
      <c r="O670" s="67"/>
      <c r="P670" s="67"/>
      <c r="Q670" s="31" t="e">
        <f t="shared" si="301"/>
        <v>#DIV/0!</v>
      </c>
      <c r="R670" s="17" t="e">
        <f t="shared" si="302"/>
        <v>#DIV/0!</v>
      </c>
      <c r="S670" s="37" t="e">
        <f t="shared" si="283"/>
        <v>#DIV/0!</v>
      </c>
      <c r="T670" s="17" t="e">
        <f t="shared" si="284"/>
        <v>#DIV/0!</v>
      </c>
      <c r="U670" s="91" t="e">
        <f>IF(A670&gt;$U$1, U671*$S$1+(1-$S$1)*G671,Rawdata!AK670)</f>
        <v>#DIV/0!</v>
      </c>
      <c r="V670" s="91" t="e">
        <f>IF(A670&gt;$V$1,$S$1*V671+(1-$S$1)*G671,Rawdata!AL670)</f>
        <v>#DIV/0!</v>
      </c>
      <c r="W670" s="91" t="e">
        <f>IF(A670&gt;$W$1, $S$1*W671+(1-$S$1)*G671,Rawdata!AM670)</f>
        <v>#DIV/0!</v>
      </c>
      <c r="X670" s="91" t="e">
        <f>IF(A670&gt;$X$1,$S$1*X671+(1-$S$1)*G671,Rawdata!AN670)</f>
        <v>#DIV/0!</v>
      </c>
      <c r="Y670" s="91" t="e">
        <f>IF(A670&gt;$Y$1,$S$1*Y671+(1-$S$1)*G671,Rawdata!AO670)</f>
        <v>#DIV/0!</v>
      </c>
      <c r="Z670" s="91" t="e">
        <f>IF(A670&gt;$Z$1,$S$1*Z671+(1-$S$1)*(G671-U671)^2,Rawdata!AP670)</f>
        <v>#DIV/0!</v>
      </c>
      <c r="AA670" s="91" t="e">
        <f>IF(A670&gt;$AA$1,$S$1*AA671+(1-$S$1)*(G671-V671)^2,Rawdata!AQ670)</f>
        <v>#DIV/0!</v>
      </c>
      <c r="AB670" s="91" t="e">
        <f>IF(A670&gt;89,$S$1*AB671+(1-$S$1)*(G671-W671)^2,Rawdata!AR670)</f>
        <v>#DIV/0!</v>
      </c>
      <c r="AC670" s="91" t="e">
        <f>IF(A670&gt;$AC$1,$S$1*AC671+(1-$S$1)*(G671-X671)^2,Rawdata!AS670)</f>
        <v>#DIV/0!</v>
      </c>
      <c r="AD670" s="91" t="e">
        <f>IF(A670&gt;$AD$1,$S$1*AD671+(1-$S$1)*(G671-Y671)^2,Rawdata!AT670)</f>
        <v>#DIV/0!</v>
      </c>
      <c r="AE670" s="80" t="e">
        <f t="shared" si="276"/>
        <v>#DIV/0!</v>
      </c>
      <c r="AF670" s="81" t="e">
        <f t="shared" si="277"/>
        <v>#DIV/0!</v>
      </c>
      <c r="AG670" s="86">
        <f t="shared" si="300"/>
        <v>0</v>
      </c>
      <c r="AH670" s="107" t="e">
        <f t="shared" si="278"/>
        <v>#DIV/0!</v>
      </c>
      <c r="AI670" s="107" t="e">
        <f t="shared" si="279"/>
        <v>#DIV/0!</v>
      </c>
      <c r="AJ670" s="108" t="e">
        <f t="shared" si="280"/>
        <v>#DIV/0!</v>
      </c>
      <c r="AK670" s="113" t="e">
        <f t="shared" si="285"/>
        <v>#DIV/0!</v>
      </c>
      <c r="AL670" s="113" t="e">
        <f t="shared" si="286"/>
        <v>#DIV/0!</v>
      </c>
      <c r="AM670" s="113" t="e">
        <f t="shared" si="287"/>
        <v>#DIV/0!</v>
      </c>
      <c r="AN670" s="113" t="e">
        <f t="shared" si="288"/>
        <v>#DIV/0!</v>
      </c>
      <c r="AO670" s="113" t="e">
        <f t="shared" si="289"/>
        <v>#DIV/0!</v>
      </c>
      <c r="AP670" s="91" t="e">
        <f t="shared" si="290"/>
        <v>#DIV/0!</v>
      </c>
      <c r="AQ670" s="91" t="e">
        <f t="shared" si="291"/>
        <v>#DIV/0!</v>
      </c>
      <c r="AR670" s="91" t="e">
        <f t="shared" si="292"/>
        <v>#DIV/0!</v>
      </c>
      <c r="AS670" s="91" t="e">
        <f t="shared" si="293"/>
        <v>#DIV/0!</v>
      </c>
      <c r="AT670" s="91" t="e">
        <f t="shared" si="294"/>
        <v>#DIV/0!</v>
      </c>
      <c r="AU670" s="113" t="e">
        <f t="shared" si="295"/>
        <v>#DIV/0!</v>
      </c>
      <c r="AV670" s="113" t="e">
        <f t="shared" si="296"/>
        <v>#DIV/0!</v>
      </c>
      <c r="AW670" s="113" t="e">
        <f t="shared" si="297"/>
        <v>#DIV/0!</v>
      </c>
      <c r="AX670" s="113" t="e">
        <f t="shared" si="298"/>
        <v>#DIV/0!</v>
      </c>
      <c r="AY670" s="113" t="e">
        <f t="shared" si="299"/>
        <v>#DIV/0!</v>
      </c>
    </row>
    <row r="671" spans="1:51" x14ac:dyDescent="0.25">
      <c r="A671" s="119"/>
      <c r="B671" s="83"/>
      <c r="C671" s="85"/>
      <c r="D671" s="85"/>
      <c r="E671" s="85"/>
      <c r="F671" s="71"/>
      <c r="G671" s="96"/>
      <c r="H671" s="16" t="e">
        <f>IF(A671&gt;$U$1,ROUND(ROUND( U671*$S$1+(1-$S$1)*G671,4)+$T$1*ROUND(($S$1*Z671+(1-$S$1)*(G671-U671)^2)^0.5,4),4),Rawdata!AK671+Rawdata!$T$1*Rawdata!AU671)</f>
        <v>#DIV/0!</v>
      </c>
      <c r="I671" s="16" t="e">
        <f>IF(A671&gt;$V$1,ROUND(ROUND(V671*$S$1+(1-$S$1)*G671,4)+$T$1*ROUND(($S$1*AA671+(1-$S$1)*(G671-V671)^2)^0.5,4),4),Rawdata!AL671+Rawdata!$T$1*Rawdata!AV671)</f>
        <v>#DIV/0!</v>
      </c>
      <c r="J671" s="16" t="e">
        <f>IF(A671&gt;$W$1,ROUND(ROUND( W671*$S$1+(1-$S$1)*G671,4)+$T$1*ROUND(($S$1*AB671+(1-$S$1)*(G671-W671)^2)^0.5,4),4),Rawdata!AM671+Rawdata!$T$1*Rawdata!AW671)</f>
        <v>#DIV/0!</v>
      </c>
      <c r="K671" s="16" t="e">
        <f>IF(A671&gt;$X$1,ROUND(ROUND( X671*$S$1+(1-$S$1)*G671,4)+$T$1*ROUND(($S$1*AC671+(1-$S$1)*(G671-X671)^2)^0.5,4),4),Rawdata!AN671+Rawdata!$T$1*Rawdata!AX671)</f>
        <v>#DIV/0!</v>
      </c>
      <c r="L671" s="16" t="e">
        <f>IF(A671&gt;$Y$1,ROUND(ROUND( Y671*$S$1+(1-$S$1)*G671,4)+$T$1*ROUND(($S$1*AD671+(1-$S$1)*(G671-Y671)^2)^0.5,4),4),Rawdata!AO671+Rawdata!$T$1*Rawdata!AY671)</f>
        <v>#DIV/0!</v>
      </c>
      <c r="M671" s="16" t="e">
        <f t="shared" si="281"/>
        <v>#DIV/0!</v>
      </c>
      <c r="N671" s="16" t="e">
        <f t="shared" si="282"/>
        <v>#DIV/0!</v>
      </c>
      <c r="O671" s="67"/>
      <c r="P671" s="67"/>
      <c r="Q671" s="31" t="e">
        <f t="shared" si="301"/>
        <v>#DIV/0!</v>
      </c>
      <c r="R671" s="17" t="e">
        <f t="shared" si="302"/>
        <v>#DIV/0!</v>
      </c>
      <c r="S671" s="37" t="e">
        <f t="shared" si="283"/>
        <v>#DIV/0!</v>
      </c>
      <c r="T671" s="17" t="e">
        <f t="shared" si="284"/>
        <v>#DIV/0!</v>
      </c>
      <c r="U671" s="91" t="e">
        <f>IF(A671&gt;$U$1, U672*$S$1+(1-$S$1)*G672,Rawdata!AK671)</f>
        <v>#DIV/0!</v>
      </c>
      <c r="V671" s="91" t="e">
        <f>IF(A671&gt;$V$1,$S$1*V672+(1-$S$1)*G672,Rawdata!AL671)</f>
        <v>#DIV/0!</v>
      </c>
      <c r="W671" s="91" t="e">
        <f>IF(A671&gt;$W$1, $S$1*W672+(1-$S$1)*G672,Rawdata!AM671)</f>
        <v>#DIV/0!</v>
      </c>
      <c r="X671" s="91" t="e">
        <f>IF(A671&gt;$X$1,$S$1*X672+(1-$S$1)*G672,Rawdata!AN671)</f>
        <v>#DIV/0!</v>
      </c>
      <c r="Y671" s="91" t="e">
        <f>IF(A671&gt;$Y$1,$S$1*Y672+(1-$S$1)*G672,Rawdata!AO671)</f>
        <v>#DIV/0!</v>
      </c>
      <c r="Z671" s="91" t="e">
        <f>IF(A671&gt;$Z$1,$S$1*Z672+(1-$S$1)*(G672-U672)^2,Rawdata!AP671)</f>
        <v>#DIV/0!</v>
      </c>
      <c r="AA671" s="91" t="e">
        <f>IF(A671&gt;$AA$1,$S$1*AA672+(1-$S$1)*(G672-V672)^2,Rawdata!AQ671)</f>
        <v>#DIV/0!</v>
      </c>
      <c r="AB671" s="91" t="e">
        <f>IF(A671&gt;89,$S$1*AB672+(1-$S$1)*(G672-W672)^2,Rawdata!AR671)</f>
        <v>#DIV/0!</v>
      </c>
      <c r="AC671" s="91" t="e">
        <f>IF(A671&gt;$AC$1,$S$1*AC672+(1-$S$1)*(G672-X672)^2,Rawdata!AS671)</f>
        <v>#DIV/0!</v>
      </c>
      <c r="AD671" s="91" t="e">
        <f>IF(A671&gt;$AD$1,$S$1*AD672+(1-$S$1)*(G672-Y672)^2,Rawdata!AT671)</f>
        <v>#DIV/0!</v>
      </c>
      <c r="AE671" s="80" t="e">
        <f t="shared" si="276"/>
        <v>#DIV/0!</v>
      </c>
      <c r="AF671" s="81" t="e">
        <f t="shared" si="277"/>
        <v>#DIV/0!</v>
      </c>
      <c r="AG671" s="86">
        <f t="shared" si="300"/>
        <v>0</v>
      </c>
      <c r="AH671" s="107" t="e">
        <f t="shared" si="278"/>
        <v>#DIV/0!</v>
      </c>
      <c r="AI671" s="107" t="e">
        <f t="shared" si="279"/>
        <v>#DIV/0!</v>
      </c>
      <c r="AJ671" s="108" t="e">
        <f t="shared" si="280"/>
        <v>#DIV/0!</v>
      </c>
      <c r="AK671" s="113" t="e">
        <f t="shared" si="285"/>
        <v>#DIV/0!</v>
      </c>
      <c r="AL671" s="113" t="e">
        <f t="shared" si="286"/>
        <v>#DIV/0!</v>
      </c>
      <c r="AM671" s="113" t="e">
        <f t="shared" si="287"/>
        <v>#DIV/0!</v>
      </c>
      <c r="AN671" s="113" t="e">
        <f t="shared" si="288"/>
        <v>#DIV/0!</v>
      </c>
      <c r="AO671" s="113" t="e">
        <f t="shared" si="289"/>
        <v>#DIV/0!</v>
      </c>
      <c r="AP671" s="91" t="e">
        <f t="shared" si="290"/>
        <v>#DIV/0!</v>
      </c>
      <c r="AQ671" s="91" t="e">
        <f t="shared" si="291"/>
        <v>#DIV/0!</v>
      </c>
      <c r="AR671" s="91" t="e">
        <f t="shared" si="292"/>
        <v>#DIV/0!</v>
      </c>
      <c r="AS671" s="91" t="e">
        <f t="shared" si="293"/>
        <v>#DIV/0!</v>
      </c>
      <c r="AT671" s="91" t="e">
        <f t="shared" si="294"/>
        <v>#DIV/0!</v>
      </c>
      <c r="AU671" s="113" t="e">
        <f t="shared" si="295"/>
        <v>#DIV/0!</v>
      </c>
      <c r="AV671" s="113" t="e">
        <f t="shared" si="296"/>
        <v>#DIV/0!</v>
      </c>
      <c r="AW671" s="113" t="e">
        <f t="shared" si="297"/>
        <v>#DIV/0!</v>
      </c>
      <c r="AX671" s="113" t="e">
        <f t="shared" si="298"/>
        <v>#DIV/0!</v>
      </c>
      <c r="AY671" s="113" t="e">
        <f t="shared" si="299"/>
        <v>#DIV/0!</v>
      </c>
    </row>
    <row r="672" spans="1:51" x14ac:dyDescent="0.25">
      <c r="A672" s="119"/>
      <c r="B672" s="83"/>
      <c r="C672" s="85"/>
      <c r="D672" s="85"/>
      <c r="E672" s="85"/>
      <c r="F672" s="71"/>
      <c r="G672" s="96"/>
      <c r="H672" s="16" t="e">
        <f>IF(A672&gt;$U$1,ROUND(ROUND( U672*$S$1+(1-$S$1)*G672,4)+$T$1*ROUND(($S$1*Z672+(1-$S$1)*(G672-U672)^2)^0.5,4),4),Rawdata!AK672+Rawdata!$T$1*Rawdata!AU672)</f>
        <v>#DIV/0!</v>
      </c>
      <c r="I672" s="16" t="e">
        <f>IF(A672&gt;$V$1,ROUND(ROUND(V672*$S$1+(1-$S$1)*G672,4)+$T$1*ROUND(($S$1*AA672+(1-$S$1)*(G672-V672)^2)^0.5,4),4),Rawdata!AL672+Rawdata!$T$1*Rawdata!AV672)</f>
        <v>#DIV/0!</v>
      </c>
      <c r="J672" s="16" t="e">
        <f>IF(A672&gt;$W$1,ROUND(ROUND( W672*$S$1+(1-$S$1)*G672,4)+$T$1*ROUND(($S$1*AB672+(1-$S$1)*(G672-W672)^2)^0.5,4),4),Rawdata!AM672+Rawdata!$T$1*Rawdata!AW672)</f>
        <v>#DIV/0!</v>
      </c>
      <c r="K672" s="16" t="e">
        <f>IF(A672&gt;$X$1,ROUND(ROUND( X672*$S$1+(1-$S$1)*G672,4)+$T$1*ROUND(($S$1*AC672+(1-$S$1)*(G672-X672)^2)^0.5,4),4),Rawdata!AN672+Rawdata!$T$1*Rawdata!AX672)</f>
        <v>#DIV/0!</v>
      </c>
      <c r="L672" s="16" t="e">
        <f>IF(A672&gt;$Y$1,ROUND(ROUND( Y672*$S$1+(1-$S$1)*G672,4)+$T$1*ROUND(($S$1*AD672+(1-$S$1)*(G672-Y672)^2)^0.5,4),4),Rawdata!AO672+Rawdata!$T$1*Rawdata!AY672)</f>
        <v>#DIV/0!</v>
      </c>
      <c r="M672" s="16" t="e">
        <f t="shared" si="281"/>
        <v>#DIV/0!</v>
      </c>
      <c r="N672" s="16" t="e">
        <f t="shared" si="282"/>
        <v>#DIV/0!</v>
      </c>
      <c r="O672" s="67"/>
      <c r="P672" s="67"/>
      <c r="Q672" s="31" t="e">
        <f t="shared" si="301"/>
        <v>#DIV/0!</v>
      </c>
      <c r="R672" s="17" t="e">
        <f t="shared" si="302"/>
        <v>#DIV/0!</v>
      </c>
      <c r="S672" s="37" t="e">
        <f t="shared" si="283"/>
        <v>#DIV/0!</v>
      </c>
      <c r="T672" s="17" t="e">
        <f t="shared" si="284"/>
        <v>#DIV/0!</v>
      </c>
      <c r="U672" s="91" t="e">
        <f>IF(A672&gt;$U$1, U673*$S$1+(1-$S$1)*G673,Rawdata!AK672)</f>
        <v>#DIV/0!</v>
      </c>
      <c r="V672" s="91" t="e">
        <f>IF(A672&gt;$V$1,$S$1*V673+(1-$S$1)*G673,Rawdata!AL672)</f>
        <v>#DIV/0!</v>
      </c>
      <c r="W672" s="91" t="e">
        <f>IF(A672&gt;$W$1, $S$1*W673+(1-$S$1)*G673,Rawdata!AM672)</f>
        <v>#DIV/0!</v>
      </c>
      <c r="X672" s="91" t="e">
        <f>IF(A672&gt;$X$1,$S$1*X673+(1-$S$1)*G673,Rawdata!AN672)</f>
        <v>#DIV/0!</v>
      </c>
      <c r="Y672" s="91" t="e">
        <f>IF(A672&gt;$Y$1,$S$1*Y673+(1-$S$1)*G673,Rawdata!AO672)</f>
        <v>#DIV/0!</v>
      </c>
      <c r="Z672" s="91" t="e">
        <f>IF(A672&gt;$Z$1,$S$1*Z673+(1-$S$1)*(G673-U673)^2,Rawdata!AP672)</f>
        <v>#DIV/0!</v>
      </c>
      <c r="AA672" s="91" t="e">
        <f>IF(A672&gt;$AA$1,$S$1*AA673+(1-$S$1)*(G673-V673)^2,Rawdata!AQ672)</f>
        <v>#DIV/0!</v>
      </c>
      <c r="AB672" s="91" t="e">
        <f>IF(A672&gt;89,$S$1*AB673+(1-$S$1)*(G673-W673)^2,Rawdata!AR672)</f>
        <v>#DIV/0!</v>
      </c>
      <c r="AC672" s="91" t="e">
        <f>IF(A672&gt;$AC$1,$S$1*AC673+(1-$S$1)*(G673-X673)^2,Rawdata!AS672)</f>
        <v>#DIV/0!</v>
      </c>
      <c r="AD672" s="91" t="e">
        <f>IF(A672&gt;$AD$1,$S$1*AD673+(1-$S$1)*(G673-Y673)^2,Rawdata!AT672)</f>
        <v>#DIV/0!</v>
      </c>
      <c r="AE672" s="80" t="e">
        <f t="shared" si="276"/>
        <v>#DIV/0!</v>
      </c>
      <c r="AF672" s="81" t="e">
        <f t="shared" si="277"/>
        <v>#DIV/0!</v>
      </c>
      <c r="AG672" s="86">
        <f t="shared" si="300"/>
        <v>0</v>
      </c>
      <c r="AH672" s="107" t="e">
        <f t="shared" si="278"/>
        <v>#DIV/0!</v>
      </c>
      <c r="AI672" s="107" t="e">
        <f t="shared" si="279"/>
        <v>#DIV/0!</v>
      </c>
      <c r="AJ672" s="108" t="e">
        <f t="shared" si="280"/>
        <v>#DIV/0!</v>
      </c>
      <c r="AK672" s="113" t="e">
        <f t="shared" si="285"/>
        <v>#DIV/0!</v>
      </c>
      <c r="AL672" s="113" t="e">
        <f t="shared" si="286"/>
        <v>#DIV/0!</v>
      </c>
      <c r="AM672" s="113" t="e">
        <f t="shared" si="287"/>
        <v>#DIV/0!</v>
      </c>
      <c r="AN672" s="113" t="e">
        <f t="shared" si="288"/>
        <v>#DIV/0!</v>
      </c>
      <c r="AO672" s="113" t="e">
        <f t="shared" si="289"/>
        <v>#DIV/0!</v>
      </c>
      <c r="AP672" s="91" t="e">
        <f t="shared" si="290"/>
        <v>#DIV/0!</v>
      </c>
      <c r="AQ672" s="91" t="e">
        <f t="shared" si="291"/>
        <v>#DIV/0!</v>
      </c>
      <c r="AR672" s="91" t="e">
        <f t="shared" si="292"/>
        <v>#DIV/0!</v>
      </c>
      <c r="AS672" s="91" t="e">
        <f t="shared" si="293"/>
        <v>#DIV/0!</v>
      </c>
      <c r="AT672" s="91" t="e">
        <f t="shared" si="294"/>
        <v>#DIV/0!</v>
      </c>
      <c r="AU672" s="113" t="e">
        <f t="shared" si="295"/>
        <v>#DIV/0!</v>
      </c>
      <c r="AV672" s="113" t="e">
        <f t="shared" si="296"/>
        <v>#DIV/0!</v>
      </c>
      <c r="AW672" s="113" t="e">
        <f t="shared" si="297"/>
        <v>#DIV/0!</v>
      </c>
      <c r="AX672" s="113" t="e">
        <f t="shared" si="298"/>
        <v>#DIV/0!</v>
      </c>
      <c r="AY672" s="113" t="e">
        <f t="shared" si="299"/>
        <v>#DIV/0!</v>
      </c>
    </row>
    <row r="673" spans="1:51" x14ac:dyDescent="0.25">
      <c r="A673" s="119"/>
      <c r="B673" s="83"/>
      <c r="C673" s="85"/>
      <c r="D673" s="85"/>
      <c r="E673" s="85"/>
      <c r="F673" s="71"/>
      <c r="G673" s="96"/>
      <c r="H673" s="16" t="e">
        <f>IF(A673&gt;$U$1,ROUND(ROUND( U673*$S$1+(1-$S$1)*G673,4)+$T$1*ROUND(($S$1*Z673+(1-$S$1)*(G673-U673)^2)^0.5,4),4),Rawdata!AK673+Rawdata!$T$1*Rawdata!AU673)</f>
        <v>#DIV/0!</v>
      </c>
      <c r="I673" s="16" t="e">
        <f>IF(A673&gt;$V$1,ROUND(ROUND(V673*$S$1+(1-$S$1)*G673,4)+$T$1*ROUND(($S$1*AA673+(1-$S$1)*(G673-V673)^2)^0.5,4),4),Rawdata!AL673+Rawdata!$T$1*Rawdata!AV673)</f>
        <v>#DIV/0!</v>
      </c>
      <c r="J673" s="16" t="e">
        <f>IF(A673&gt;$W$1,ROUND(ROUND( W673*$S$1+(1-$S$1)*G673,4)+$T$1*ROUND(($S$1*AB673+(1-$S$1)*(G673-W673)^2)^0.5,4),4),Rawdata!AM673+Rawdata!$T$1*Rawdata!AW673)</f>
        <v>#DIV/0!</v>
      </c>
      <c r="K673" s="16" t="e">
        <f>IF(A673&gt;$X$1,ROUND(ROUND( X673*$S$1+(1-$S$1)*G673,4)+$T$1*ROUND(($S$1*AC673+(1-$S$1)*(G673-X673)^2)^0.5,4),4),Rawdata!AN673+Rawdata!$T$1*Rawdata!AX673)</f>
        <v>#DIV/0!</v>
      </c>
      <c r="L673" s="16" t="e">
        <f>IF(A673&gt;$Y$1,ROUND(ROUND( Y673*$S$1+(1-$S$1)*G673,4)+$T$1*ROUND(($S$1*AD673+(1-$S$1)*(G673-Y673)^2)^0.5,4),4),Rawdata!AO673+Rawdata!$T$1*Rawdata!AY673)</f>
        <v>#DIV/0!</v>
      </c>
      <c r="M673" s="16" t="e">
        <f t="shared" si="281"/>
        <v>#DIV/0!</v>
      </c>
      <c r="N673" s="16" t="e">
        <f t="shared" si="282"/>
        <v>#DIV/0!</v>
      </c>
      <c r="O673" s="67"/>
      <c r="P673" s="67"/>
      <c r="Q673" s="31" t="e">
        <f t="shared" si="301"/>
        <v>#DIV/0!</v>
      </c>
      <c r="R673" s="17" t="e">
        <f t="shared" si="302"/>
        <v>#DIV/0!</v>
      </c>
      <c r="S673" s="37" t="e">
        <f t="shared" si="283"/>
        <v>#DIV/0!</v>
      </c>
      <c r="T673" s="17" t="e">
        <f t="shared" si="284"/>
        <v>#DIV/0!</v>
      </c>
      <c r="U673" s="91" t="e">
        <f>IF(A673&gt;$U$1, U674*$S$1+(1-$S$1)*G674,Rawdata!AK673)</f>
        <v>#DIV/0!</v>
      </c>
      <c r="V673" s="91" t="e">
        <f>IF(A673&gt;$V$1,$S$1*V674+(1-$S$1)*G674,Rawdata!AL673)</f>
        <v>#DIV/0!</v>
      </c>
      <c r="W673" s="91" t="e">
        <f>IF(A673&gt;$W$1, $S$1*W674+(1-$S$1)*G674,Rawdata!AM673)</f>
        <v>#DIV/0!</v>
      </c>
      <c r="X673" s="91" t="e">
        <f>IF(A673&gt;$X$1,$S$1*X674+(1-$S$1)*G674,Rawdata!AN673)</f>
        <v>#DIV/0!</v>
      </c>
      <c r="Y673" s="91" t="e">
        <f>IF(A673&gt;$Y$1,$S$1*Y674+(1-$S$1)*G674,Rawdata!AO673)</f>
        <v>#DIV/0!</v>
      </c>
      <c r="Z673" s="91" t="e">
        <f>IF(A673&gt;$Z$1,$S$1*Z674+(1-$S$1)*(G674-U674)^2,Rawdata!AP673)</f>
        <v>#DIV/0!</v>
      </c>
      <c r="AA673" s="91" t="e">
        <f>IF(A673&gt;$AA$1,$S$1*AA674+(1-$S$1)*(G674-V674)^2,Rawdata!AQ673)</f>
        <v>#DIV/0!</v>
      </c>
      <c r="AB673" s="91" t="e">
        <f>IF(A673&gt;89,$S$1*AB674+(1-$S$1)*(G674-W674)^2,Rawdata!AR673)</f>
        <v>#DIV/0!</v>
      </c>
      <c r="AC673" s="91" t="e">
        <f>IF(A673&gt;$AC$1,$S$1*AC674+(1-$S$1)*(G674-X674)^2,Rawdata!AS673)</f>
        <v>#DIV/0!</v>
      </c>
      <c r="AD673" s="91" t="e">
        <f>IF(A673&gt;$AD$1,$S$1*AD674+(1-$S$1)*(G674-Y674)^2,Rawdata!AT673)</f>
        <v>#DIV/0!</v>
      </c>
      <c r="AE673" s="80" t="e">
        <f t="shared" si="276"/>
        <v>#DIV/0!</v>
      </c>
      <c r="AF673" s="81" t="e">
        <f t="shared" si="277"/>
        <v>#DIV/0!</v>
      </c>
      <c r="AG673" s="86">
        <f t="shared" si="300"/>
        <v>0</v>
      </c>
      <c r="AH673" s="107" t="e">
        <f t="shared" si="278"/>
        <v>#DIV/0!</v>
      </c>
      <c r="AI673" s="107" t="e">
        <f t="shared" si="279"/>
        <v>#DIV/0!</v>
      </c>
      <c r="AJ673" s="108" t="e">
        <f t="shared" si="280"/>
        <v>#DIV/0!</v>
      </c>
      <c r="AK673" s="113" t="e">
        <f t="shared" si="285"/>
        <v>#DIV/0!</v>
      </c>
      <c r="AL673" s="113" t="e">
        <f t="shared" si="286"/>
        <v>#DIV/0!</v>
      </c>
      <c r="AM673" s="113" t="e">
        <f t="shared" si="287"/>
        <v>#DIV/0!</v>
      </c>
      <c r="AN673" s="113" t="e">
        <f t="shared" si="288"/>
        <v>#DIV/0!</v>
      </c>
      <c r="AO673" s="113" t="e">
        <f t="shared" si="289"/>
        <v>#DIV/0!</v>
      </c>
      <c r="AP673" s="91" t="e">
        <f t="shared" si="290"/>
        <v>#DIV/0!</v>
      </c>
      <c r="AQ673" s="91" t="e">
        <f t="shared" si="291"/>
        <v>#DIV/0!</v>
      </c>
      <c r="AR673" s="91" t="e">
        <f t="shared" si="292"/>
        <v>#DIV/0!</v>
      </c>
      <c r="AS673" s="91" t="e">
        <f t="shared" si="293"/>
        <v>#DIV/0!</v>
      </c>
      <c r="AT673" s="91" t="e">
        <f t="shared" si="294"/>
        <v>#DIV/0!</v>
      </c>
      <c r="AU673" s="113" t="e">
        <f t="shared" si="295"/>
        <v>#DIV/0!</v>
      </c>
      <c r="AV673" s="113" t="e">
        <f t="shared" si="296"/>
        <v>#DIV/0!</v>
      </c>
      <c r="AW673" s="113" t="e">
        <f t="shared" si="297"/>
        <v>#DIV/0!</v>
      </c>
      <c r="AX673" s="113" t="e">
        <f t="shared" si="298"/>
        <v>#DIV/0!</v>
      </c>
      <c r="AY673" s="113" t="e">
        <f t="shared" si="299"/>
        <v>#DIV/0!</v>
      </c>
    </row>
    <row r="674" spans="1:51" x14ac:dyDescent="0.25">
      <c r="A674" s="119"/>
      <c r="B674" s="83"/>
      <c r="C674" s="85"/>
      <c r="D674" s="85"/>
      <c r="E674" s="85"/>
      <c r="F674" s="71"/>
      <c r="G674" s="96"/>
      <c r="H674" s="16" t="e">
        <f>IF(A674&gt;$U$1,ROUND(ROUND( U674*$S$1+(1-$S$1)*G674,4)+$T$1*ROUND(($S$1*Z674+(1-$S$1)*(G674-U674)^2)^0.5,4),4),Rawdata!AK674+Rawdata!$T$1*Rawdata!AU674)</f>
        <v>#DIV/0!</v>
      </c>
      <c r="I674" s="16" t="e">
        <f>IF(A674&gt;$V$1,ROUND(ROUND(V674*$S$1+(1-$S$1)*G674,4)+$T$1*ROUND(($S$1*AA674+(1-$S$1)*(G674-V674)^2)^0.5,4),4),Rawdata!AL674+Rawdata!$T$1*Rawdata!AV674)</f>
        <v>#DIV/0!</v>
      </c>
      <c r="J674" s="16" t="e">
        <f>IF(A674&gt;$W$1,ROUND(ROUND( W674*$S$1+(1-$S$1)*G674,4)+$T$1*ROUND(($S$1*AB674+(1-$S$1)*(G674-W674)^2)^0.5,4),4),Rawdata!AM674+Rawdata!$T$1*Rawdata!AW674)</f>
        <v>#DIV/0!</v>
      </c>
      <c r="K674" s="16" t="e">
        <f>IF(A674&gt;$X$1,ROUND(ROUND( X674*$S$1+(1-$S$1)*G674,4)+$T$1*ROUND(($S$1*AC674+(1-$S$1)*(G674-X674)^2)^0.5,4),4),Rawdata!AN674+Rawdata!$T$1*Rawdata!AX674)</f>
        <v>#DIV/0!</v>
      </c>
      <c r="L674" s="16" t="e">
        <f>IF(A674&gt;$Y$1,ROUND(ROUND( Y674*$S$1+(1-$S$1)*G674,4)+$T$1*ROUND(($S$1*AD674+(1-$S$1)*(G674-Y674)^2)^0.5,4),4),Rawdata!AO674+Rawdata!$T$1*Rawdata!AY674)</f>
        <v>#DIV/0!</v>
      </c>
      <c r="M674" s="16" t="e">
        <f t="shared" si="281"/>
        <v>#DIV/0!</v>
      </c>
      <c r="N674" s="16" t="e">
        <f t="shared" si="282"/>
        <v>#DIV/0!</v>
      </c>
      <c r="O674" s="67"/>
      <c r="P674" s="67"/>
      <c r="Q674" s="31" t="e">
        <f t="shared" si="301"/>
        <v>#DIV/0!</v>
      </c>
      <c r="R674" s="17" t="e">
        <f t="shared" si="302"/>
        <v>#DIV/0!</v>
      </c>
      <c r="S674" s="37" t="e">
        <f t="shared" si="283"/>
        <v>#DIV/0!</v>
      </c>
      <c r="T674" s="17" t="e">
        <f t="shared" si="284"/>
        <v>#DIV/0!</v>
      </c>
      <c r="U674" s="91" t="e">
        <f>IF(A674&gt;$U$1, U675*$S$1+(1-$S$1)*G675,Rawdata!AK674)</f>
        <v>#DIV/0!</v>
      </c>
      <c r="V674" s="91" t="e">
        <f>IF(A674&gt;$V$1,$S$1*V675+(1-$S$1)*G675,Rawdata!AL674)</f>
        <v>#DIV/0!</v>
      </c>
      <c r="W674" s="91" t="e">
        <f>IF(A674&gt;$W$1, $S$1*W675+(1-$S$1)*G675,Rawdata!AM674)</f>
        <v>#DIV/0!</v>
      </c>
      <c r="X674" s="91" t="e">
        <f>IF(A674&gt;$X$1,$S$1*X675+(1-$S$1)*G675,Rawdata!AN674)</f>
        <v>#DIV/0!</v>
      </c>
      <c r="Y674" s="91" t="e">
        <f>IF(A674&gt;$Y$1,$S$1*Y675+(1-$S$1)*G675,Rawdata!AO674)</f>
        <v>#DIV/0!</v>
      </c>
      <c r="Z674" s="91" t="e">
        <f>IF(A674&gt;$Z$1,$S$1*Z675+(1-$S$1)*(G675-U675)^2,Rawdata!AP674)</f>
        <v>#DIV/0!</v>
      </c>
      <c r="AA674" s="91" t="e">
        <f>IF(A674&gt;$AA$1,$S$1*AA675+(1-$S$1)*(G675-V675)^2,Rawdata!AQ674)</f>
        <v>#DIV/0!</v>
      </c>
      <c r="AB674" s="91" t="e">
        <f>IF(A674&gt;89,$S$1*AB675+(1-$S$1)*(G675-W675)^2,Rawdata!AR674)</f>
        <v>#DIV/0!</v>
      </c>
      <c r="AC674" s="91" t="e">
        <f>IF(A674&gt;$AC$1,$S$1*AC675+(1-$S$1)*(G675-X675)^2,Rawdata!AS674)</f>
        <v>#DIV/0!</v>
      </c>
      <c r="AD674" s="91" t="e">
        <f>IF(A674&gt;$AD$1,$S$1*AD675+(1-$S$1)*(G675-Y675)^2,Rawdata!AT674)</f>
        <v>#DIV/0!</v>
      </c>
      <c r="AE674" s="80" t="e">
        <f t="shared" si="276"/>
        <v>#DIV/0!</v>
      </c>
      <c r="AF674" s="81" t="e">
        <f t="shared" si="277"/>
        <v>#DIV/0!</v>
      </c>
      <c r="AG674" s="86">
        <f t="shared" si="300"/>
        <v>0</v>
      </c>
      <c r="AH674" s="107" t="e">
        <f t="shared" si="278"/>
        <v>#DIV/0!</v>
      </c>
      <c r="AI674" s="107" t="e">
        <f t="shared" si="279"/>
        <v>#DIV/0!</v>
      </c>
      <c r="AJ674" s="108" t="e">
        <f t="shared" si="280"/>
        <v>#DIV/0!</v>
      </c>
      <c r="AK674" s="113" t="e">
        <f t="shared" si="285"/>
        <v>#DIV/0!</v>
      </c>
      <c r="AL674" s="113" t="e">
        <f t="shared" si="286"/>
        <v>#DIV/0!</v>
      </c>
      <c r="AM674" s="113" t="e">
        <f t="shared" si="287"/>
        <v>#DIV/0!</v>
      </c>
      <c r="AN674" s="113" t="e">
        <f t="shared" si="288"/>
        <v>#DIV/0!</v>
      </c>
      <c r="AO674" s="113" t="e">
        <f t="shared" si="289"/>
        <v>#DIV/0!</v>
      </c>
      <c r="AP674" s="91" t="e">
        <f t="shared" si="290"/>
        <v>#DIV/0!</v>
      </c>
      <c r="AQ674" s="91" t="e">
        <f t="shared" si="291"/>
        <v>#DIV/0!</v>
      </c>
      <c r="AR674" s="91" t="e">
        <f t="shared" si="292"/>
        <v>#DIV/0!</v>
      </c>
      <c r="AS674" s="91" t="e">
        <f t="shared" si="293"/>
        <v>#DIV/0!</v>
      </c>
      <c r="AT674" s="91" t="e">
        <f t="shared" si="294"/>
        <v>#DIV/0!</v>
      </c>
      <c r="AU674" s="113" t="e">
        <f t="shared" si="295"/>
        <v>#DIV/0!</v>
      </c>
      <c r="AV674" s="113" t="e">
        <f t="shared" si="296"/>
        <v>#DIV/0!</v>
      </c>
      <c r="AW674" s="113" t="e">
        <f t="shared" si="297"/>
        <v>#DIV/0!</v>
      </c>
      <c r="AX674" s="113" t="e">
        <f t="shared" si="298"/>
        <v>#DIV/0!</v>
      </c>
      <c r="AY674" s="113" t="e">
        <f t="shared" si="299"/>
        <v>#DIV/0!</v>
      </c>
    </row>
    <row r="675" spans="1:51" x14ac:dyDescent="0.25">
      <c r="A675" s="119"/>
      <c r="B675" s="83"/>
      <c r="C675" s="85"/>
      <c r="D675" s="85"/>
      <c r="E675" s="85"/>
      <c r="F675" s="71"/>
      <c r="G675" s="96"/>
      <c r="H675" s="16" t="e">
        <f>IF(A675&gt;$U$1,ROUND(ROUND( U675*$S$1+(1-$S$1)*G675,4)+$T$1*ROUND(($S$1*Z675+(1-$S$1)*(G675-U675)^2)^0.5,4),4),Rawdata!AK675+Rawdata!$T$1*Rawdata!AU675)</f>
        <v>#DIV/0!</v>
      </c>
      <c r="I675" s="16" t="e">
        <f>IF(A675&gt;$V$1,ROUND(ROUND(V675*$S$1+(1-$S$1)*G675,4)+$T$1*ROUND(($S$1*AA675+(1-$S$1)*(G675-V675)^2)^0.5,4),4),Rawdata!AL675+Rawdata!$T$1*Rawdata!AV675)</f>
        <v>#DIV/0!</v>
      </c>
      <c r="J675" s="16" t="e">
        <f>IF(A675&gt;$W$1,ROUND(ROUND( W675*$S$1+(1-$S$1)*G675,4)+$T$1*ROUND(($S$1*AB675+(1-$S$1)*(G675-W675)^2)^0.5,4),4),Rawdata!AM675+Rawdata!$T$1*Rawdata!AW675)</f>
        <v>#DIV/0!</v>
      </c>
      <c r="K675" s="16" t="e">
        <f>IF(A675&gt;$X$1,ROUND(ROUND( X675*$S$1+(1-$S$1)*G675,4)+$T$1*ROUND(($S$1*AC675+(1-$S$1)*(G675-X675)^2)^0.5,4),4),Rawdata!AN675+Rawdata!$T$1*Rawdata!AX675)</f>
        <v>#DIV/0!</v>
      </c>
      <c r="L675" s="16" t="e">
        <f>IF(A675&gt;$Y$1,ROUND(ROUND( Y675*$S$1+(1-$S$1)*G675,4)+$T$1*ROUND(($S$1*AD675+(1-$S$1)*(G675-Y675)^2)^0.5,4),4),Rawdata!AO675+Rawdata!$T$1*Rawdata!AY675)</f>
        <v>#DIV/0!</v>
      </c>
      <c r="M675" s="16" t="e">
        <f t="shared" si="281"/>
        <v>#DIV/0!</v>
      </c>
      <c r="N675" s="16" t="e">
        <f t="shared" si="282"/>
        <v>#DIV/0!</v>
      </c>
      <c r="O675" s="67"/>
      <c r="P675" s="67"/>
      <c r="Q675" s="31" t="e">
        <f t="shared" si="301"/>
        <v>#DIV/0!</v>
      </c>
      <c r="R675" s="17" t="e">
        <f t="shared" si="302"/>
        <v>#DIV/0!</v>
      </c>
      <c r="S675" s="37" t="e">
        <f t="shared" si="283"/>
        <v>#DIV/0!</v>
      </c>
      <c r="T675" s="17" t="e">
        <f t="shared" si="284"/>
        <v>#DIV/0!</v>
      </c>
      <c r="U675" s="91" t="e">
        <f>IF(A675&gt;$U$1, U676*$S$1+(1-$S$1)*G676,Rawdata!AK675)</f>
        <v>#DIV/0!</v>
      </c>
      <c r="V675" s="91" t="e">
        <f>IF(A675&gt;$V$1,$S$1*V676+(1-$S$1)*G676,Rawdata!AL675)</f>
        <v>#DIV/0!</v>
      </c>
      <c r="W675" s="91" t="e">
        <f>IF(A675&gt;$W$1, $S$1*W676+(1-$S$1)*G676,Rawdata!AM675)</f>
        <v>#DIV/0!</v>
      </c>
      <c r="X675" s="91" t="e">
        <f>IF(A675&gt;$X$1,$S$1*X676+(1-$S$1)*G676,Rawdata!AN675)</f>
        <v>#DIV/0!</v>
      </c>
      <c r="Y675" s="91" t="e">
        <f>IF(A675&gt;$Y$1,$S$1*Y676+(1-$S$1)*G676,Rawdata!AO675)</f>
        <v>#DIV/0!</v>
      </c>
      <c r="Z675" s="91" t="e">
        <f>IF(A675&gt;$Z$1,$S$1*Z676+(1-$S$1)*(G676-U676)^2,Rawdata!AP675)</f>
        <v>#DIV/0!</v>
      </c>
      <c r="AA675" s="91" t="e">
        <f>IF(A675&gt;$AA$1,$S$1*AA676+(1-$S$1)*(G676-V676)^2,Rawdata!AQ675)</f>
        <v>#DIV/0!</v>
      </c>
      <c r="AB675" s="91" t="e">
        <f>IF(A675&gt;89,$S$1*AB676+(1-$S$1)*(G676-W676)^2,Rawdata!AR675)</f>
        <v>#DIV/0!</v>
      </c>
      <c r="AC675" s="91" t="e">
        <f>IF(A675&gt;$AC$1,$S$1*AC676+(1-$S$1)*(G676-X676)^2,Rawdata!AS675)</f>
        <v>#DIV/0!</v>
      </c>
      <c r="AD675" s="91" t="e">
        <f>IF(A675&gt;$AD$1,$S$1*AD676+(1-$S$1)*(G676-Y676)^2,Rawdata!AT675)</f>
        <v>#DIV/0!</v>
      </c>
      <c r="AE675" s="80" t="e">
        <f t="shared" si="276"/>
        <v>#DIV/0!</v>
      </c>
      <c r="AF675" s="81" t="e">
        <f t="shared" si="277"/>
        <v>#DIV/0!</v>
      </c>
      <c r="AG675" s="86">
        <f t="shared" si="300"/>
        <v>0</v>
      </c>
      <c r="AH675" s="107" t="e">
        <f t="shared" si="278"/>
        <v>#DIV/0!</v>
      </c>
      <c r="AI675" s="107" t="e">
        <f t="shared" si="279"/>
        <v>#DIV/0!</v>
      </c>
      <c r="AJ675" s="108" t="e">
        <f t="shared" si="280"/>
        <v>#DIV/0!</v>
      </c>
      <c r="AK675" s="113" t="e">
        <f t="shared" si="285"/>
        <v>#DIV/0!</v>
      </c>
      <c r="AL675" s="113" t="e">
        <f t="shared" si="286"/>
        <v>#DIV/0!</v>
      </c>
      <c r="AM675" s="113" t="e">
        <f t="shared" si="287"/>
        <v>#DIV/0!</v>
      </c>
      <c r="AN675" s="113" t="e">
        <f t="shared" si="288"/>
        <v>#DIV/0!</v>
      </c>
      <c r="AO675" s="113" t="e">
        <f t="shared" si="289"/>
        <v>#DIV/0!</v>
      </c>
      <c r="AP675" s="91" t="e">
        <f t="shared" si="290"/>
        <v>#DIV/0!</v>
      </c>
      <c r="AQ675" s="91" t="e">
        <f t="shared" si="291"/>
        <v>#DIV/0!</v>
      </c>
      <c r="AR675" s="91" t="e">
        <f t="shared" si="292"/>
        <v>#DIV/0!</v>
      </c>
      <c r="AS675" s="91" t="e">
        <f t="shared" si="293"/>
        <v>#DIV/0!</v>
      </c>
      <c r="AT675" s="91" t="e">
        <f t="shared" si="294"/>
        <v>#DIV/0!</v>
      </c>
      <c r="AU675" s="113" t="e">
        <f t="shared" si="295"/>
        <v>#DIV/0!</v>
      </c>
      <c r="AV675" s="113" t="e">
        <f t="shared" si="296"/>
        <v>#DIV/0!</v>
      </c>
      <c r="AW675" s="113" t="e">
        <f t="shared" si="297"/>
        <v>#DIV/0!</v>
      </c>
      <c r="AX675" s="113" t="e">
        <f t="shared" si="298"/>
        <v>#DIV/0!</v>
      </c>
      <c r="AY675" s="113" t="e">
        <f t="shared" si="299"/>
        <v>#DIV/0!</v>
      </c>
    </row>
    <row r="676" spans="1:51" x14ac:dyDescent="0.25">
      <c r="A676" s="119"/>
      <c r="B676" s="83"/>
      <c r="C676" s="85"/>
      <c r="D676" s="85"/>
      <c r="E676" s="85"/>
      <c r="F676" s="71"/>
      <c r="G676" s="96"/>
      <c r="H676" s="16" t="e">
        <f>IF(A676&gt;$U$1,ROUND(ROUND( U676*$S$1+(1-$S$1)*G676,4)+$T$1*ROUND(($S$1*Z676+(1-$S$1)*(G676-U676)^2)^0.5,4),4),Rawdata!AK676+Rawdata!$T$1*Rawdata!AU676)</f>
        <v>#DIV/0!</v>
      </c>
      <c r="I676" s="16" t="e">
        <f>IF(A676&gt;$V$1,ROUND(ROUND(V676*$S$1+(1-$S$1)*G676,4)+$T$1*ROUND(($S$1*AA676+(1-$S$1)*(G676-V676)^2)^0.5,4),4),Rawdata!AL676+Rawdata!$T$1*Rawdata!AV676)</f>
        <v>#DIV/0!</v>
      </c>
      <c r="J676" s="16" t="e">
        <f>IF(A676&gt;$W$1,ROUND(ROUND( W676*$S$1+(1-$S$1)*G676,4)+$T$1*ROUND(($S$1*AB676+(1-$S$1)*(G676-W676)^2)^0.5,4),4),Rawdata!AM676+Rawdata!$T$1*Rawdata!AW676)</f>
        <v>#DIV/0!</v>
      </c>
      <c r="K676" s="16" t="e">
        <f>IF(A676&gt;$X$1,ROUND(ROUND( X676*$S$1+(1-$S$1)*G676,4)+$T$1*ROUND(($S$1*AC676+(1-$S$1)*(G676-X676)^2)^0.5,4),4),Rawdata!AN676+Rawdata!$T$1*Rawdata!AX676)</f>
        <v>#DIV/0!</v>
      </c>
      <c r="L676" s="16" t="e">
        <f>IF(A676&gt;$Y$1,ROUND(ROUND( Y676*$S$1+(1-$S$1)*G676,4)+$T$1*ROUND(($S$1*AD676+(1-$S$1)*(G676-Y676)^2)^0.5,4),4),Rawdata!AO676+Rawdata!$T$1*Rawdata!AY676)</f>
        <v>#DIV/0!</v>
      </c>
      <c r="M676" s="16" t="e">
        <f t="shared" si="281"/>
        <v>#DIV/0!</v>
      </c>
      <c r="N676" s="16" t="e">
        <f t="shared" si="282"/>
        <v>#DIV/0!</v>
      </c>
      <c r="O676" s="67"/>
      <c r="P676" s="67"/>
      <c r="Q676" s="31" t="e">
        <f t="shared" si="301"/>
        <v>#DIV/0!</v>
      </c>
      <c r="R676" s="17" t="e">
        <f t="shared" si="302"/>
        <v>#DIV/0!</v>
      </c>
      <c r="S676" s="37" t="e">
        <f t="shared" si="283"/>
        <v>#DIV/0!</v>
      </c>
      <c r="T676" s="17" t="e">
        <f t="shared" si="284"/>
        <v>#DIV/0!</v>
      </c>
      <c r="U676" s="91" t="e">
        <f>IF(A676&gt;$U$1, U677*$S$1+(1-$S$1)*G677,Rawdata!AK676)</f>
        <v>#DIV/0!</v>
      </c>
      <c r="V676" s="91" t="e">
        <f>IF(A676&gt;$V$1,$S$1*V677+(1-$S$1)*G677,Rawdata!AL676)</f>
        <v>#DIV/0!</v>
      </c>
      <c r="W676" s="91" t="e">
        <f>IF(A676&gt;$W$1, $S$1*W677+(1-$S$1)*G677,Rawdata!AM676)</f>
        <v>#DIV/0!</v>
      </c>
      <c r="X676" s="91" t="e">
        <f>IF(A676&gt;$X$1,$S$1*X677+(1-$S$1)*G677,Rawdata!AN676)</f>
        <v>#DIV/0!</v>
      </c>
      <c r="Y676" s="91" t="e">
        <f>IF(A676&gt;$Y$1,$S$1*Y677+(1-$S$1)*G677,Rawdata!AO676)</f>
        <v>#DIV/0!</v>
      </c>
      <c r="Z676" s="91" t="e">
        <f>IF(A676&gt;$Z$1,$S$1*Z677+(1-$S$1)*(G677-U677)^2,Rawdata!AP676)</f>
        <v>#DIV/0!</v>
      </c>
      <c r="AA676" s="91" t="e">
        <f>IF(A676&gt;$AA$1,$S$1*AA677+(1-$S$1)*(G677-V677)^2,Rawdata!AQ676)</f>
        <v>#DIV/0!</v>
      </c>
      <c r="AB676" s="91" t="e">
        <f>IF(A676&gt;89,$S$1*AB677+(1-$S$1)*(G677-W677)^2,Rawdata!AR676)</f>
        <v>#DIV/0!</v>
      </c>
      <c r="AC676" s="91" t="e">
        <f>IF(A676&gt;$AC$1,$S$1*AC677+(1-$S$1)*(G677-X677)^2,Rawdata!AS676)</f>
        <v>#DIV/0!</v>
      </c>
      <c r="AD676" s="91" t="e">
        <f>IF(A676&gt;$AD$1,$S$1*AD677+(1-$S$1)*(G677-Y677)^2,Rawdata!AT676)</f>
        <v>#DIV/0!</v>
      </c>
      <c r="AE676" s="80" t="e">
        <f t="shared" si="276"/>
        <v>#DIV/0!</v>
      </c>
      <c r="AF676" s="81" t="e">
        <f t="shared" si="277"/>
        <v>#DIV/0!</v>
      </c>
      <c r="AG676" s="86">
        <f t="shared" si="300"/>
        <v>0</v>
      </c>
      <c r="AH676" s="107" t="e">
        <f t="shared" si="278"/>
        <v>#DIV/0!</v>
      </c>
      <c r="AI676" s="107" t="e">
        <f t="shared" si="279"/>
        <v>#DIV/0!</v>
      </c>
      <c r="AJ676" s="108" t="e">
        <f t="shared" si="280"/>
        <v>#DIV/0!</v>
      </c>
      <c r="AK676" s="113" t="e">
        <f t="shared" si="285"/>
        <v>#DIV/0!</v>
      </c>
      <c r="AL676" s="113" t="e">
        <f t="shared" si="286"/>
        <v>#DIV/0!</v>
      </c>
      <c r="AM676" s="113" t="e">
        <f t="shared" si="287"/>
        <v>#DIV/0!</v>
      </c>
      <c r="AN676" s="113" t="e">
        <f t="shared" si="288"/>
        <v>#DIV/0!</v>
      </c>
      <c r="AO676" s="113" t="e">
        <f t="shared" si="289"/>
        <v>#DIV/0!</v>
      </c>
      <c r="AP676" s="91" t="e">
        <f t="shared" si="290"/>
        <v>#DIV/0!</v>
      </c>
      <c r="AQ676" s="91" t="e">
        <f t="shared" si="291"/>
        <v>#DIV/0!</v>
      </c>
      <c r="AR676" s="91" t="e">
        <f t="shared" si="292"/>
        <v>#DIV/0!</v>
      </c>
      <c r="AS676" s="91" t="e">
        <f t="shared" si="293"/>
        <v>#DIV/0!</v>
      </c>
      <c r="AT676" s="91" t="e">
        <f t="shared" si="294"/>
        <v>#DIV/0!</v>
      </c>
      <c r="AU676" s="113" t="e">
        <f t="shared" si="295"/>
        <v>#DIV/0!</v>
      </c>
      <c r="AV676" s="113" t="e">
        <f t="shared" si="296"/>
        <v>#DIV/0!</v>
      </c>
      <c r="AW676" s="113" t="e">
        <f t="shared" si="297"/>
        <v>#DIV/0!</v>
      </c>
      <c r="AX676" s="113" t="e">
        <f t="shared" si="298"/>
        <v>#DIV/0!</v>
      </c>
      <c r="AY676" s="113" t="e">
        <f t="shared" si="299"/>
        <v>#DIV/0!</v>
      </c>
    </row>
    <row r="677" spans="1:51" x14ac:dyDescent="0.25">
      <c r="A677" s="119"/>
      <c r="B677" s="83"/>
      <c r="C677" s="85"/>
      <c r="D677" s="85"/>
      <c r="E677" s="85"/>
      <c r="F677" s="71"/>
      <c r="G677" s="96"/>
      <c r="H677" s="16" t="e">
        <f>IF(A677&gt;$U$1,ROUND(ROUND( U677*$S$1+(1-$S$1)*G677,4)+$T$1*ROUND(($S$1*Z677+(1-$S$1)*(G677-U677)^2)^0.5,4),4),Rawdata!AK677+Rawdata!$T$1*Rawdata!AU677)</f>
        <v>#DIV/0!</v>
      </c>
      <c r="I677" s="16" t="e">
        <f>IF(A677&gt;$V$1,ROUND(ROUND(V677*$S$1+(1-$S$1)*G677,4)+$T$1*ROUND(($S$1*AA677+(1-$S$1)*(G677-V677)^2)^0.5,4),4),Rawdata!AL677+Rawdata!$T$1*Rawdata!AV677)</f>
        <v>#DIV/0!</v>
      </c>
      <c r="J677" s="16" t="e">
        <f>IF(A677&gt;$W$1,ROUND(ROUND( W677*$S$1+(1-$S$1)*G677,4)+$T$1*ROUND(($S$1*AB677+(1-$S$1)*(G677-W677)^2)^0.5,4),4),Rawdata!AM677+Rawdata!$T$1*Rawdata!AW677)</f>
        <v>#DIV/0!</v>
      </c>
      <c r="K677" s="16" t="e">
        <f>IF(A677&gt;$X$1,ROUND(ROUND( X677*$S$1+(1-$S$1)*G677,4)+$T$1*ROUND(($S$1*AC677+(1-$S$1)*(G677-X677)^2)^0.5,4),4),Rawdata!AN677+Rawdata!$T$1*Rawdata!AX677)</f>
        <v>#DIV/0!</v>
      </c>
      <c r="L677" s="16" t="e">
        <f>IF(A677&gt;$Y$1,ROUND(ROUND( Y677*$S$1+(1-$S$1)*G677,4)+$T$1*ROUND(($S$1*AD677+(1-$S$1)*(G677-Y677)^2)^0.5,4),4),Rawdata!AO677+Rawdata!$T$1*Rawdata!AY677)</f>
        <v>#DIV/0!</v>
      </c>
      <c r="M677" s="16" t="e">
        <f t="shared" si="281"/>
        <v>#DIV/0!</v>
      </c>
      <c r="N677" s="16" t="e">
        <f t="shared" si="282"/>
        <v>#DIV/0!</v>
      </c>
      <c r="O677" s="67"/>
      <c r="P677" s="67"/>
      <c r="Q677" s="31" t="e">
        <f t="shared" si="301"/>
        <v>#DIV/0!</v>
      </c>
      <c r="R677" s="17" t="e">
        <f t="shared" si="302"/>
        <v>#DIV/0!</v>
      </c>
      <c r="S677" s="37" t="e">
        <f t="shared" si="283"/>
        <v>#DIV/0!</v>
      </c>
      <c r="T677" s="17" t="e">
        <f t="shared" si="284"/>
        <v>#DIV/0!</v>
      </c>
      <c r="U677" s="91" t="e">
        <f>IF(A677&gt;$U$1, U678*$S$1+(1-$S$1)*G678,Rawdata!AK677)</f>
        <v>#DIV/0!</v>
      </c>
      <c r="V677" s="91" t="e">
        <f>IF(A677&gt;$V$1,$S$1*V678+(1-$S$1)*G678,Rawdata!AL677)</f>
        <v>#DIV/0!</v>
      </c>
      <c r="W677" s="91" t="e">
        <f>IF(A677&gt;$W$1, $S$1*W678+(1-$S$1)*G678,Rawdata!AM677)</f>
        <v>#DIV/0!</v>
      </c>
      <c r="X677" s="91" t="e">
        <f>IF(A677&gt;$X$1,$S$1*X678+(1-$S$1)*G678,Rawdata!AN677)</f>
        <v>#DIV/0!</v>
      </c>
      <c r="Y677" s="91" t="e">
        <f>IF(A677&gt;$Y$1,$S$1*Y678+(1-$S$1)*G678,Rawdata!AO677)</f>
        <v>#DIV/0!</v>
      </c>
      <c r="Z677" s="91" t="e">
        <f>IF(A677&gt;$Z$1,$S$1*Z678+(1-$S$1)*(G678-U678)^2,Rawdata!AP677)</f>
        <v>#DIV/0!</v>
      </c>
      <c r="AA677" s="91" t="e">
        <f>IF(A677&gt;$AA$1,$S$1*AA678+(1-$S$1)*(G678-V678)^2,Rawdata!AQ677)</f>
        <v>#DIV/0!</v>
      </c>
      <c r="AB677" s="91" t="e">
        <f>IF(A677&gt;89,$S$1*AB678+(1-$S$1)*(G678-W678)^2,Rawdata!AR677)</f>
        <v>#DIV/0!</v>
      </c>
      <c r="AC677" s="91" t="e">
        <f>IF(A677&gt;$AC$1,$S$1*AC678+(1-$S$1)*(G678-X678)^2,Rawdata!AS677)</f>
        <v>#DIV/0!</v>
      </c>
      <c r="AD677" s="91" t="e">
        <f>IF(A677&gt;$AD$1,$S$1*AD678+(1-$S$1)*(G678-Y678)^2,Rawdata!AT677)</f>
        <v>#DIV/0!</v>
      </c>
      <c r="AE677" s="80" t="e">
        <f t="shared" si="276"/>
        <v>#DIV/0!</v>
      </c>
      <c r="AF677" s="81" t="e">
        <f t="shared" si="277"/>
        <v>#DIV/0!</v>
      </c>
      <c r="AG677" s="86">
        <f t="shared" si="300"/>
        <v>0</v>
      </c>
      <c r="AH677" s="107" t="e">
        <f t="shared" si="278"/>
        <v>#DIV/0!</v>
      </c>
      <c r="AI677" s="107" t="e">
        <f t="shared" si="279"/>
        <v>#DIV/0!</v>
      </c>
      <c r="AJ677" s="108" t="e">
        <f t="shared" si="280"/>
        <v>#DIV/0!</v>
      </c>
      <c r="AK677" s="113" t="e">
        <f t="shared" si="285"/>
        <v>#DIV/0!</v>
      </c>
      <c r="AL677" s="113" t="e">
        <f t="shared" si="286"/>
        <v>#DIV/0!</v>
      </c>
      <c r="AM677" s="113" t="e">
        <f t="shared" si="287"/>
        <v>#DIV/0!</v>
      </c>
      <c r="AN677" s="113" t="e">
        <f t="shared" si="288"/>
        <v>#DIV/0!</v>
      </c>
      <c r="AO677" s="113" t="e">
        <f t="shared" si="289"/>
        <v>#DIV/0!</v>
      </c>
      <c r="AP677" s="91" t="e">
        <f t="shared" si="290"/>
        <v>#DIV/0!</v>
      </c>
      <c r="AQ677" s="91" t="e">
        <f t="shared" si="291"/>
        <v>#DIV/0!</v>
      </c>
      <c r="AR677" s="91" t="e">
        <f t="shared" si="292"/>
        <v>#DIV/0!</v>
      </c>
      <c r="AS677" s="91" t="e">
        <f t="shared" si="293"/>
        <v>#DIV/0!</v>
      </c>
      <c r="AT677" s="91" t="e">
        <f t="shared" si="294"/>
        <v>#DIV/0!</v>
      </c>
      <c r="AU677" s="113" t="e">
        <f t="shared" si="295"/>
        <v>#DIV/0!</v>
      </c>
      <c r="AV677" s="113" t="e">
        <f t="shared" si="296"/>
        <v>#DIV/0!</v>
      </c>
      <c r="AW677" s="113" t="e">
        <f t="shared" si="297"/>
        <v>#DIV/0!</v>
      </c>
      <c r="AX677" s="113" t="e">
        <f t="shared" si="298"/>
        <v>#DIV/0!</v>
      </c>
      <c r="AY677" s="113" t="e">
        <f t="shared" si="299"/>
        <v>#DIV/0!</v>
      </c>
    </row>
    <row r="678" spans="1:51" x14ac:dyDescent="0.25">
      <c r="A678" s="119"/>
      <c r="B678" s="83"/>
      <c r="C678" s="85"/>
      <c r="D678" s="85"/>
      <c r="E678" s="85"/>
      <c r="F678" s="71"/>
      <c r="G678" s="96"/>
      <c r="H678" s="16" t="e">
        <f>IF(A678&gt;$U$1,ROUND(ROUND( U678*$S$1+(1-$S$1)*G678,4)+$T$1*ROUND(($S$1*Z678+(1-$S$1)*(G678-U678)^2)^0.5,4),4),Rawdata!AK678+Rawdata!$T$1*Rawdata!AU678)</f>
        <v>#DIV/0!</v>
      </c>
      <c r="I678" s="16" t="e">
        <f>IF(A678&gt;$V$1,ROUND(ROUND(V678*$S$1+(1-$S$1)*G678,4)+$T$1*ROUND(($S$1*AA678+(1-$S$1)*(G678-V678)^2)^0.5,4),4),Rawdata!AL678+Rawdata!$T$1*Rawdata!AV678)</f>
        <v>#DIV/0!</v>
      </c>
      <c r="J678" s="16" t="e">
        <f>IF(A678&gt;$W$1,ROUND(ROUND( W678*$S$1+(1-$S$1)*G678,4)+$T$1*ROUND(($S$1*AB678+(1-$S$1)*(G678-W678)^2)^0.5,4),4),Rawdata!AM678+Rawdata!$T$1*Rawdata!AW678)</f>
        <v>#DIV/0!</v>
      </c>
      <c r="K678" s="16" t="e">
        <f>IF(A678&gt;$X$1,ROUND(ROUND( X678*$S$1+(1-$S$1)*G678,4)+$T$1*ROUND(($S$1*AC678+(1-$S$1)*(G678-X678)^2)^0.5,4),4),Rawdata!AN678+Rawdata!$T$1*Rawdata!AX678)</f>
        <v>#DIV/0!</v>
      </c>
      <c r="L678" s="16" t="e">
        <f>IF(A678&gt;$Y$1,ROUND(ROUND( Y678*$S$1+(1-$S$1)*G678,4)+$T$1*ROUND(($S$1*AD678+(1-$S$1)*(G678-Y678)^2)^0.5,4),4),Rawdata!AO678+Rawdata!$T$1*Rawdata!AY678)</f>
        <v>#DIV/0!</v>
      </c>
      <c r="M678" s="16" t="e">
        <f t="shared" si="281"/>
        <v>#DIV/0!</v>
      </c>
      <c r="N678" s="16" t="e">
        <f t="shared" si="282"/>
        <v>#DIV/0!</v>
      </c>
      <c r="O678" s="67"/>
      <c r="P678" s="67"/>
      <c r="Q678" s="31" t="e">
        <f t="shared" si="301"/>
        <v>#DIV/0!</v>
      </c>
      <c r="R678" s="17" t="e">
        <f t="shared" si="302"/>
        <v>#DIV/0!</v>
      </c>
      <c r="S678" s="37" t="e">
        <f t="shared" si="283"/>
        <v>#DIV/0!</v>
      </c>
      <c r="T678" s="17" t="e">
        <f t="shared" si="284"/>
        <v>#DIV/0!</v>
      </c>
      <c r="U678" s="91" t="e">
        <f>IF(A678&gt;$U$1, U679*$S$1+(1-$S$1)*G679,Rawdata!AK678)</f>
        <v>#DIV/0!</v>
      </c>
      <c r="V678" s="91" t="e">
        <f>IF(A678&gt;$V$1,$S$1*V679+(1-$S$1)*G679,Rawdata!AL678)</f>
        <v>#DIV/0!</v>
      </c>
      <c r="W678" s="91" t="e">
        <f>IF(A678&gt;$W$1, $S$1*W679+(1-$S$1)*G679,Rawdata!AM678)</f>
        <v>#DIV/0!</v>
      </c>
      <c r="X678" s="91" t="e">
        <f>IF(A678&gt;$X$1,$S$1*X679+(1-$S$1)*G679,Rawdata!AN678)</f>
        <v>#DIV/0!</v>
      </c>
      <c r="Y678" s="91" t="e">
        <f>IF(A678&gt;$Y$1,$S$1*Y679+(1-$S$1)*G679,Rawdata!AO678)</f>
        <v>#DIV/0!</v>
      </c>
      <c r="Z678" s="91" t="e">
        <f>IF(A678&gt;$Z$1,$S$1*Z679+(1-$S$1)*(G679-U679)^2,Rawdata!AP678)</f>
        <v>#DIV/0!</v>
      </c>
      <c r="AA678" s="91" t="e">
        <f>IF(A678&gt;$AA$1,$S$1*AA679+(1-$S$1)*(G679-V679)^2,Rawdata!AQ678)</f>
        <v>#DIV/0!</v>
      </c>
      <c r="AB678" s="91" t="e">
        <f>IF(A678&gt;89,$S$1*AB679+(1-$S$1)*(G679-W679)^2,Rawdata!AR678)</f>
        <v>#DIV/0!</v>
      </c>
      <c r="AC678" s="91" t="e">
        <f>IF(A678&gt;$AC$1,$S$1*AC679+(1-$S$1)*(G679-X679)^2,Rawdata!AS678)</f>
        <v>#DIV/0!</v>
      </c>
      <c r="AD678" s="91" t="e">
        <f>IF(A678&gt;$AD$1,$S$1*AD679+(1-$S$1)*(G679-Y679)^2,Rawdata!AT678)</f>
        <v>#DIV/0!</v>
      </c>
      <c r="AE678" s="80" t="e">
        <f t="shared" si="276"/>
        <v>#DIV/0!</v>
      </c>
      <c r="AF678" s="81" t="e">
        <f t="shared" si="277"/>
        <v>#DIV/0!</v>
      </c>
      <c r="AG678" s="86">
        <f t="shared" si="300"/>
        <v>0</v>
      </c>
      <c r="AH678" s="107" t="e">
        <f t="shared" si="278"/>
        <v>#DIV/0!</v>
      </c>
      <c r="AI678" s="107" t="e">
        <f t="shared" si="279"/>
        <v>#DIV/0!</v>
      </c>
      <c r="AJ678" s="108" t="e">
        <f t="shared" si="280"/>
        <v>#DIV/0!</v>
      </c>
      <c r="AK678" s="113" t="e">
        <f t="shared" si="285"/>
        <v>#DIV/0!</v>
      </c>
      <c r="AL678" s="113" t="e">
        <f t="shared" si="286"/>
        <v>#DIV/0!</v>
      </c>
      <c r="AM678" s="113" t="e">
        <f t="shared" si="287"/>
        <v>#DIV/0!</v>
      </c>
      <c r="AN678" s="113" t="e">
        <f t="shared" si="288"/>
        <v>#DIV/0!</v>
      </c>
      <c r="AO678" s="113" t="e">
        <f t="shared" si="289"/>
        <v>#DIV/0!</v>
      </c>
      <c r="AP678" s="91" t="e">
        <f t="shared" si="290"/>
        <v>#DIV/0!</v>
      </c>
      <c r="AQ678" s="91" t="e">
        <f t="shared" si="291"/>
        <v>#DIV/0!</v>
      </c>
      <c r="AR678" s="91" t="e">
        <f t="shared" si="292"/>
        <v>#DIV/0!</v>
      </c>
      <c r="AS678" s="91" t="e">
        <f t="shared" si="293"/>
        <v>#DIV/0!</v>
      </c>
      <c r="AT678" s="91" t="e">
        <f t="shared" si="294"/>
        <v>#DIV/0!</v>
      </c>
      <c r="AU678" s="113" t="e">
        <f t="shared" si="295"/>
        <v>#DIV/0!</v>
      </c>
      <c r="AV678" s="113" t="e">
        <f t="shared" si="296"/>
        <v>#DIV/0!</v>
      </c>
      <c r="AW678" s="113" t="e">
        <f t="shared" si="297"/>
        <v>#DIV/0!</v>
      </c>
      <c r="AX678" s="113" t="e">
        <f t="shared" si="298"/>
        <v>#DIV/0!</v>
      </c>
      <c r="AY678" s="113" t="e">
        <f t="shared" si="299"/>
        <v>#DIV/0!</v>
      </c>
    </row>
    <row r="679" spans="1:51" x14ac:dyDescent="0.25">
      <c r="A679" s="119"/>
      <c r="B679" s="83"/>
      <c r="C679" s="85"/>
      <c r="D679" s="85"/>
      <c r="E679" s="85"/>
      <c r="F679" s="71"/>
      <c r="G679" s="96"/>
      <c r="H679" s="16" t="e">
        <f>IF(A679&gt;$U$1,ROUND(ROUND( U679*$S$1+(1-$S$1)*G679,4)+$T$1*ROUND(($S$1*Z679+(1-$S$1)*(G679-U679)^2)^0.5,4),4),Rawdata!AK679+Rawdata!$T$1*Rawdata!AU679)</f>
        <v>#DIV/0!</v>
      </c>
      <c r="I679" s="16" t="e">
        <f>IF(A679&gt;$V$1,ROUND(ROUND(V679*$S$1+(1-$S$1)*G679,4)+$T$1*ROUND(($S$1*AA679+(1-$S$1)*(G679-V679)^2)^0.5,4),4),Rawdata!AL679+Rawdata!$T$1*Rawdata!AV679)</f>
        <v>#DIV/0!</v>
      </c>
      <c r="J679" s="16" t="e">
        <f>IF(A679&gt;$W$1,ROUND(ROUND( W679*$S$1+(1-$S$1)*G679,4)+$T$1*ROUND(($S$1*AB679+(1-$S$1)*(G679-W679)^2)^0.5,4),4),Rawdata!AM679+Rawdata!$T$1*Rawdata!AW679)</f>
        <v>#DIV/0!</v>
      </c>
      <c r="K679" s="16" t="e">
        <f>IF(A679&gt;$X$1,ROUND(ROUND( X679*$S$1+(1-$S$1)*G679,4)+$T$1*ROUND(($S$1*AC679+(1-$S$1)*(G679-X679)^2)^0.5,4),4),Rawdata!AN679+Rawdata!$T$1*Rawdata!AX679)</f>
        <v>#DIV/0!</v>
      </c>
      <c r="L679" s="16" t="e">
        <f>IF(A679&gt;$Y$1,ROUND(ROUND( Y679*$S$1+(1-$S$1)*G679,4)+$T$1*ROUND(($S$1*AD679+(1-$S$1)*(G679-Y679)^2)^0.5,4),4),Rawdata!AO679+Rawdata!$T$1*Rawdata!AY679)</f>
        <v>#DIV/0!</v>
      </c>
      <c r="M679" s="16" t="e">
        <f t="shared" si="281"/>
        <v>#DIV/0!</v>
      </c>
      <c r="N679" s="16" t="e">
        <f t="shared" si="282"/>
        <v>#DIV/0!</v>
      </c>
      <c r="O679" s="67"/>
      <c r="P679" s="67"/>
      <c r="Q679" s="31" t="e">
        <f t="shared" si="301"/>
        <v>#DIV/0!</v>
      </c>
      <c r="R679" s="17" t="e">
        <f t="shared" si="302"/>
        <v>#DIV/0!</v>
      </c>
      <c r="S679" s="37" t="e">
        <f t="shared" si="283"/>
        <v>#DIV/0!</v>
      </c>
      <c r="T679" s="17" t="e">
        <f t="shared" si="284"/>
        <v>#DIV/0!</v>
      </c>
      <c r="U679" s="91" t="e">
        <f>IF(A679&gt;$U$1, U680*$S$1+(1-$S$1)*G680,Rawdata!AK679)</f>
        <v>#DIV/0!</v>
      </c>
      <c r="V679" s="91" t="e">
        <f>IF(A679&gt;$V$1,$S$1*V680+(1-$S$1)*G680,Rawdata!AL679)</f>
        <v>#DIV/0!</v>
      </c>
      <c r="W679" s="91" t="e">
        <f>IF(A679&gt;$W$1, $S$1*W680+(1-$S$1)*G680,Rawdata!AM679)</f>
        <v>#DIV/0!</v>
      </c>
      <c r="X679" s="91" t="e">
        <f>IF(A679&gt;$X$1,$S$1*X680+(1-$S$1)*G680,Rawdata!AN679)</f>
        <v>#DIV/0!</v>
      </c>
      <c r="Y679" s="91" t="e">
        <f>IF(A679&gt;$Y$1,$S$1*Y680+(1-$S$1)*G680,Rawdata!AO679)</f>
        <v>#DIV/0!</v>
      </c>
      <c r="Z679" s="91" t="e">
        <f>IF(A679&gt;$Z$1,$S$1*Z680+(1-$S$1)*(G680-U680)^2,Rawdata!AP679)</f>
        <v>#DIV/0!</v>
      </c>
      <c r="AA679" s="91" t="e">
        <f>IF(A679&gt;$AA$1,$S$1*AA680+(1-$S$1)*(G680-V680)^2,Rawdata!AQ679)</f>
        <v>#DIV/0!</v>
      </c>
      <c r="AB679" s="91" t="e">
        <f>IF(A679&gt;89,$S$1*AB680+(1-$S$1)*(G680-W680)^2,Rawdata!AR679)</f>
        <v>#DIV/0!</v>
      </c>
      <c r="AC679" s="91" t="e">
        <f>IF(A679&gt;$AC$1,$S$1*AC680+(1-$S$1)*(G680-X680)^2,Rawdata!AS679)</f>
        <v>#DIV/0!</v>
      </c>
      <c r="AD679" s="91" t="e">
        <f>IF(A679&gt;$AD$1,$S$1*AD680+(1-$S$1)*(G680-Y680)^2,Rawdata!AT679)</f>
        <v>#DIV/0!</v>
      </c>
      <c r="AE679" s="80" t="e">
        <f t="shared" si="276"/>
        <v>#DIV/0!</v>
      </c>
      <c r="AF679" s="81" t="e">
        <f t="shared" si="277"/>
        <v>#DIV/0!</v>
      </c>
      <c r="AG679" s="86">
        <f t="shared" si="300"/>
        <v>0</v>
      </c>
      <c r="AH679" s="107" t="e">
        <f t="shared" si="278"/>
        <v>#DIV/0!</v>
      </c>
      <c r="AI679" s="107" t="e">
        <f t="shared" si="279"/>
        <v>#DIV/0!</v>
      </c>
      <c r="AJ679" s="108" t="e">
        <f t="shared" si="280"/>
        <v>#DIV/0!</v>
      </c>
      <c r="AK679" s="113" t="e">
        <f t="shared" si="285"/>
        <v>#DIV/0!</v>
      </c>
      <c r="AL679" s="113" t="e">
        <f t="shared" si="286"/>
        <v>#DIV/0!</v>
      </c>
      <c r="AM679" s="113" t="e">
        <f t="shared" si="287"/>
        <v>#DIV/0!</v>
      </c>
      <c r="AN679" s="113" t="e">
        <f t="shared" si="288"/>
        <v>#DIV/0!</v>
      </c>
      <c r="AO679" s="113" t="e">
        <f t="shared" si="289"/>
        <v>#DIV/0!</v>
      </c>
      <c r="AP679" s="91" t="e">
        <f t="shared" si="290"/>
        <v>#DIV/0!</v>
      </c>
      <c r="AQ679" s="91" t="e">
        <f t="shared" si="291"/>
        <v>#DIV/0!</v>
      </c>
      <c r="AR679" s="91" t="e">
        <f t="shared" si="292"/>
        <v>#DIV/0!</v>
      </c>
      <c r="AS679" s="91" t="e">
        <f t="shared" si="293"/>
        <v>#DIV/0!</v>
      </c>
      <c r="AT679" s="91" t="e">
        <f t="shared" si="294"/>
        <v>#DIV/0!</v>
      </c>
      <c r="AU679" s="113" t="e">
        <f t="shared" si="295"/>
        <v>#DIV/0!</v>
      </c>
      <c r="AV679" s="113" t="e">
        <f t="shared" si="296"/>
        <v>#DIV/0!</v>
      </c>
      <c r="AW679" s="113" t="e">
        <f t="shared" si="297"/>
        <v>#DIV/0!</v>
      </c>
      <c r="AX679" s="113" t="e">
        <f t="shared" si="298"/>
        <v>#DIV/0!</v>
      </c>
      <c r="AY679" s="113" t="e">
        <f t="shared" si="299"/>
        <v>#DIV/0!</v>
      </c>
    </row>
    <row r="680" spans="1:51" x14ac:dyDescent="0.25">
      <c r="A680" s="119"/>
      <c r="B680" s="83"/>
      <c r="C680" s="85"/>
      <c r="D680" s="85"/>
      <c r="E680" s="85"/>
      <c r="F680" s="71"/>
      <c r="G680" s="96"/>
      <c r="H680" s="16" t="e">
        <f>IF(A680&gt;$U$1,ROUND(ROUND( U680*$S$1+(1-$S$1)*G680,4)+$T$1*ROUND(($S$1*Z680+(1-$S$1)*(G680-U680)^2)^0.5,4),4),Rawdata!AK680+Rawdata!$T$1*Rawdata!AU680)</f>
        <v>#DIV/0!</v>
      </c>
      <c r="I680" s="16" t="e">
        <f>IF(A680&gt;$V$1,ROUND(ROUND(V680*$S$1+(1-$S$1)*G680,4)+$T$1*ROUND(($S$1*AA680+(1-$S$1)*(G680-V680)^2)^0.5,4),4),Rawdata!AL680+Rawdata!$T$1*Rawdata!AV680)</f>
        <v>#DIV/0!</v>
      </c>
      <c r="J680" s="16" t="e">
        <f>IF(A680&gt;$W$1,ROUND(ROUND( W680*$S$1+(1-$S$1)*G680,4)+$T$1*ROUND(($S$1*AB680+(1-$S$1)*(G680-W680)^2)^0.5,4),4),Rawdata!AM680+Rawdata!$T$1*Rawdata!AW680)</f>
        <v>#DIV/0!</v>
      </c>
      <c r="K680" s="16" t="e">
        <f>IF(A680&gt;$X$1,ROUND(ROUND( X680*$S$1+(1-$S$1)*G680,4)+$T$1*ROUND(($S$1*AC680+(1-$S$1)*(G680-X680)^2)^0.5,4),4),Rawdata!AN680+Rawdata!$T$1*Rawdata!AX680)</f>
        <v>#DIV/0!</v>
      </c>
      <c r="L680" s="16" t="e">
        <f>IF(A680&gt;$Y$1,ROUND(ROUND( Y680*$S$1+(1-$S$1)*G680,4)+$T$1*ROUND(($S$1*AD680+(1-$S$1)*(G680-Y680)^2)^0.5,4),4),Rawdata!AO680+Rawdata!$T$1*Rawdata!AY680)</f>
        <v>#DIV/0!</v>
      </c>
      <c r="M680" s="16" t="e">
        <f t="shared" si="281"/>
        <v>#DIV/0!</v>
      </c>
      <c r="N680" s="16" t="e">
        <f t="shared" si="282"/>
        <v>#DIV/0!</v>
      </c>
      <c r="O680" s="67"/>
      <c r="P680" s="67"/>
      <c r="Q680" s="31" t="e">
        <f t="shared" si="301"/>
        <v>#DIV/0!</v>
      </c>
      <c r="R680" s="17" t="e">
        <f t="shared" si="302"/>
        <v>#DIV/0!</v>
      </c>
      <c r="S680" s="37" t="e">
        <f t="shared" si="283"/>
        <v>#DIV/0!</v>
      </c>
      <c r="T680" s="17" t="e">
        <f t="shared" si="284"/>
        <v>#DIV/0!</v>
      </c>
      <c r="U680" s="91" t="e">
        <f>IF(A680&gt;$U$1, U681*$S$1+(1-$S$1)*G681,Rawdata!AK680)</f>
        <v>#DIV/0!</v>
      </c>
      <c r="V680" s="91" t="e">
        <f>IF(A680&gt;$V$1,$S$1*V681+(1-$S$1)*G681,Rawdata!AL680)</f>
        <v>#DIV/0!</v>
      </c>
      <c r="W680" s="91" t="e">
        <f>IF(A680&gt;$W$1, $S$1*W681+(1-$S$1)*G681,Rawdata!AM680)</f>
        <v>#DIV/0!</v>
      </c>
      <c r="X680" s="91" t="e">
        <f>IF(A680&gt;$X$1,$S$1*X681+(1-$S$1)*G681,Rawdata!AN680)</f>
        <v>#DIV/0!</v>
      </c>
      <c r="Y680" s="91" t="e">
        <f>IF(A680&gt;$Y$1,$S$1*Y681+(1-$S$1)*G681,Rawdata!AO680)</f>
        <v>#DIV/0!</v>
      </c>
      <c r="Z680" s="91" t="e">
        <f>IF(A680&gt;$Z$1,$S$1*Z681+(1-$S$1)*(G681-U681)^2,Rawdata!AP680)</f>
        <v>#DIV/0!</v>
      </c>
      <c r="AA680" s="91" t="e">
        <f>IF(A680&gt;$AA$1,$S$1*AA681+(1-$S$1)*(G681-V681)^2,Rawdata!AQ680)</f>
        <v>#DIV/0!</v>
      </c>
      <c r="AB680" s="91" t="e">
        <f>IF(A680&gt;89,$S$1*AB681+(1-$S$1)*(G681-W681)^2,Rawdata!AR680)</f>
        <v>#DIV/0!</v>
      </c>
      <c r="AC680" s="91" t="e">
        <f>IF(A680&gt;$AC$1,$S$1*AC681+(1-$S$1)*(G681-X681)^2,Rawdata!AS680)</f>
        <v>#DIV/0!</v>
      </c>
      <c r="AD680" s="91" t="e">
        <f>IF(A680&gt;$AD$1,$S$1*AD681+(1-$S$1)*(G681-Y681)^2,Rawdata!AT680)</f>
        <v>#DIV/0!</v>
      </c>
      <c r="AE680" s="80" t="e">
        <f t="shared" si="276"/>
        <v>#DIV/0!</v>
      </c>
      <c r="AF680" s="81" t="e">
        <f t="shared" si="277"/>
        <v>#DIV/0!</v>
      </c>
      <c r="AG680" s="86">
        <f t="shared" si="300"/>
        <v>0</v>
      </c>
      <c r="AH680" s="107" t="e">
        <f t="shared" si="278"/>
        <v>#DIV/0!</v>
      </c>
      <c r="AI680" s="107" t="e">
        <f t="shared" si="279"/>
        <v>#DIV/0!</v>
      </c>
      <c r="AJ680" s="108" t="e">
        <f t="shared" si="280"/>
        <v>#DIV/0!</v>
      </c>
      <c r="AK680" s="113" t="e">
        <f t="shared" si="285"/>
        <v>#DIV/0!</v>
      </c>
      <c r="AL680" s="113" t="e">
        <f t="shared" si="286"/>
        <v>#DIV/0!</v>
      </c>
      <c r="AM680" s="113" t="e">
        <f t="shared" si="287"/>
        <v>#DIV/0!</v>
      </c>
      <c r="AN680" s="113" t="e">
        <f t="shared" si="288"/>
        <v>#DIV/0!</v>
      </c>
      <c r="AO680" s="113" t="e">
        <f t="shared" si="289"/>
        <v>#DIV/0!</v>
      </c>
      <c r="AP680" s="91" t="e">
        <f t="shared" si="290"/>
        <v>#DIV/0!</v>
      </c>
      <c r="AQ680" s="91" t="e">
        <f t="shared" si="291"/>
        <v>#DIV/0!</v>
      </c>
      <c r="AR680" s="91" t="e">
        <f t="shared" si="292"/>
        <v>#DIV/0!</v>
      </c>
      <c r="AS680" s="91" t="e">
        <f t="shared" si="293"/>
        <v>#DIV/0!</v>
      </c>
      <c r="AT680" s="91" t="e">
        <f t="shared" si="294"/>
        <v>#DIV/0!</v>
      </c>
      <c r="AU680" s="113" t="e">
        <f t="shared" si="295"/>
        <v>#DIV/0!</v>
      </c>
      <c r="AV680" s="113" t="e">
        <f t="shared" si="296"/>
        <v>#DIV/0!</v>
      </c>
      <c r="AW680" s="113" t="e">
        <f t="shared" si="297"/>
        <v>#DIV/0!</v>
      </c>
      <c r="AX680" s="113" t="e">
        <f t="shared" si="298"/>
        <v>#DIV/0!</v>
      </c>
      <c r="AY680" s="113" t="e">
        <f t="shared" si="299"/>
        <v>#DIV/0!</v>
      </c>
    </row>
    <row r="681" spans="1:51" x14ac:dyDescent="0.25">
      <c r="A681" s="119"/>
      <c r="B681" s="83"/>
      <c r="C681" s="85"/>
      <c r="D681" s="85"/>
      <c r="E681" s="85"/>
      <c r="F681" s="71"/>
      <c r="G681" s="96"/>
      <c r="H681" s="16" t="e">
        <f>IF(A681&gt;$U$1,ROUND(ROUND( U681*$S$1+(1-$S$1)*G681,4)+$T$1*ROUND(($S$1*Z681+(1-$S$1)*(G681-U681)^2)^0.5,4),4),Rawdata!AK681+Rawdata!$T$1*Rawdata!AU681)</f>
        <v>#DIV/0!</v>
      </c>
      <c r="I681" s="16" t="e">
        <f>IF(A681&gt;$V$1,ROUND(ROUND(V681*$S$1+(1-$S$1)*G681,4)+$T$1*ROUND(($S$1*AA681+(1-$S$1)*(G681-V681)^2)^0.5,4),4),Rawdata!AL681+Rawdata!$T$1*Rawdata!AV681)</f>
        <v>#DIV/0!</v>
      </c>
      <c r="J681" s="16" t="e">
        <f>IF(A681&gt;$W$1,ROUND(ROUND( W681*$S$1+(1-$S$1)*G681,4)+$T$1*ROUND(($S$1*AB681+(1-$S$1)*(G681-W681)^2)^0.5,4),4),Rawdata!AM681+Rawdata!$T$1*Rawdata!AW681)</f>
        <v>#DIV/0!</v>
      </c>
      <c r="K681" s="16" t="e">
        <f>IF(A681&gt;$X$1,ROUND(ROUND( X681*$S$1+(1-$S$1)*G681,4)+$T$1*ROUND(($S$1*AC681+(1-$S$1)*(G681-X681)^2)^0.5,4),4),Rawdata!AN681+Rawdata!$T$1*Rawdata!AX681)</f>
        <v>#DIV/0!</v>
      </c>
      <c r="L681" s="16" t="e">
        <f>IF(A681&gt;$Y$1,ROUND(ROUND( Y681*$S$1+(1-$S$1)*G681,4)+$T$1*ROUND(($S$1*AD681+(1-$S$1)*(G681-Y681)^2)^0.5,4),4),Rawdata!AO681+Rawdata!$T$1*Rawdata!AY681)</f>
        <v>#DIV/0!</v>
      </c>
      <c r="M681" s="16" t="e">
        <f t="shared" si="281"/>
        <v>#DIV/0!</v>
      </c>
      <c r="N681" s="16" t="e">
        <f t="shared" si="282"/>
        <v>#DIV/0!</v>
      </c>
      <c r="O681" s="67"/>
      <c r="P681" s="67"/>
      <c r="Q681" s="31" t="e">
        <f t="shared" si="301"/>
        <v>#DIV/0!</v>
      </c>
      <c r="R681" s="17" t="e">
        <f t="shared" si="302"/>
        <v>#DIV/0!</v>
      </c>
      <c r="S681" s="37" t="e">
        <f t="shared" si="283"/>
        <v>#DIV/0!</v>
      </c>
      <c r="T681" s="17" t="e">
        <f t="shared" si="284"/>
        <v>#DIV/0!</v>
      </c>
      <c r="U681" s="91" t="e">
        <f>IF(A681&gt;$U$1, U682*$S$1+(1-$S$1)*G682,Rawdata!AK681)</f>
        <v>#DIV/0!</v>
      </c>
      <c r="V681" s="91" t="e">
        <f>IF(A681&gt;$V$1,$S$1*V682+(1-$S$1)*G682,Rawdata!AL681)</f>
        <v>#DIV/0!</v>
      </c>
      <c r="W681" s="91" t="e">
        <f>IF(A681&gt;$W$1, $S$1*W682+(1-$S$1)*G682,Rawdata!AM681)</f>
        <v>#DIV/0!</v>
      </c>
      <c r="X681" s="91" t="e">
        <f>IF(A681&gt;$X$1,$S$1*X682+(1-$S$1)*G682,Rawdata!AN681)</f>
        <v>#DIV/0!</v>
      </c>
      <c r="Y681" s="91" t="e">
        <f>IF(A681&gt;$Y$1,$S$1*Y682+(1-$S$1)*G682,Rawdata!AO681)</f>
        <v>#DIV/0!</v>
      </c>
      <c r="Z681" s="91" t="e">
        <f>IF(A681&gt;$Z$1,$S$1*Z682+(1-$S$1)*(G682-U682)^2,Rawdata!AP681)</f>
        <v>#DIV/0!</v>
      </c>
      <c r="AA681" s="91" t="e">
        <f>IF(A681&gt;$AA$1,$S$1*AA682+(1-$S$1)*(G682-V682)^2,Rawdata!AQ681)</f>
        <v>#DIV/0!</v>
      </c>
      <c r="AB681" s="91" t="e">
        <f>IF(A681&gt;89,$S$1*AB682+(1-$S$1)*(G682-W682)^2,Rawdata!AR681)</f>
        <v>#DIV/0!</v>
      </c>
      <c r="AC681" s="91" t="e">
        <f>IF(A681&gt;$AC$1,$S$1*AC682+(1-$S$1)*(G682-X682)^2,Rawdata!AS681)</f>
        <v>#DIV/0!</v>
      </c>
      <c r="AD681" s="91" t="e">
        <f>IF(A681&gt;$AD$1,$S$1*AD682+(1-$S$1)*(G682-Y682)^2,Rawdata!AT681)</f>
        <v>#DIV/0!</v>
      </c>
      <c r="AE681" s="80" t="e">
        <f t="shared" si="276"/>
        <v>#DIV/0!</v>
      </c>
      <c r="AF681" s="81" t="e">
        <f t="shared" si="277"/>
        <v>#DIV/0!</v>
      </c>
      <c r="AG681" s="86">
        <f t="shared" si="300"/>
        <v>0</v>
      </c>
      <c r="AH681" s="107" t="e">
        <f t="shared" si="278"/>
        <v>#DIV/0!</v>
      </c>
      <c r="AI681" s="107" t="e">
        <f t="shared" si="279"/>
        <v>#DIV/0!</v>
      </c>
      <c r="AJ681" s="108" t="e">
        <f t="shared" si="280"/>
        <v>#DIV/0!</v>
      </c>
      <c r="AK681" s="113" t="e">
        <f t="shared" si="285"/>
        <v>#DIV/0!</v>
      </c>
      <c r="AL681" s="113" t="e">
        <f t="shared" si="286"/>
        <v>#DIV/0!</v>
      </c>
      <c r="AM681" s="113" t="e">
        <f t="shared" si="287"/>
        <v>#DIV/0!</v>
      </c>
      <c r="AN681" s="113" t="e">
        <f t="shared" si="288"/>
        <v>#DIV/0!</v>
      </c>
      <c r="AO681" s="113" t="e">
        <f t="shared" si="289"/>
        <v>#DIV/0!</v>
      </c>
      <c r="AP681" s="91" t="e">
        <f t="shared" si="290"/>
        <v>#DIV/0!</v>
      </c>
      <c r="AQ681" s="91" t="e">
        <f t="shared" si="291"/>
        <v>#DIV/0!</v>
      </c>
      <c r="AR681" s="91" t="e">
        <f t="shared" si="292"/>
        <v>#DIV/0!</v>
      </c>
      <c r="AS681" s="91" t="e">
        <f t="shared" si="293"/>
        <v>#DIV/0!</v>
      </c>
      <c r="AT681" s="91" t="e">
        <f t="shared" si="294"/>
        <v>#DIV/0!</v>
      </c>
      <c r="AU681" s="113" t="e">
        <f t="shared" si="295"/>
        <v>#DIV/0!</v>
      </c>
      <c r="AV681" s="113" t="e">
        <f t="shared" si="296"/>
        <v>#DIV/0!</v>
      </c>
      <c r="AW681" s="113" t="e">
        <f t="shared" si="297"/>
        <v>#DIV/0!</v>
      </c>
      <c r="AX681" s="113" t="e">
        <f t="shared" si="298"/>
        <v>#DIV/0!</v>
      </c>
      <c r="AY681" s="113" t="e">
        <f t="shared" si="299"/>
        <v>#DIV/0!</v>
      </c>
    </row>
    <row r="682" spans="1:51" x14ac:dyDescent="0.25">
      <c r="A682" s="119"/>
      <c r="B682" s="83"/>
      <c r="C682" s="85"/>
      <c r="D682" s="85"/>
      <c r="E682" s="85"/>
      <c r="F682" s="71"/>
      <c r="G682" s="96"/>
      <c r="H682" s="16" t="e">
        <f>IF(A682&gt;$U$1,ROUND(ROUND( U682*$S$1+(1-$S$1)*G682,4)+$T$1*ROUND(($S$1*Z682+(1-$S$1)*(G682-U682)^2)^0.5,4),4),Rawdata!AK682+Rawdata!$T$1*Rawdata!AU682)</f>
        <v>#DIV/0!</v>
      </c>
      <c r="I682" s="16" t="e">
        <f>IF(A682&gt;$V$1,ROUND(ROUND(V682*$S$1+(1-$S$1)*G682,4)+$T$1*ROUND(($S$1*AA682+(1-$S$1)*(G682-V682)^2)^0.5,4),4),Rawdata!AL682+Rawdata!$T$1*Rawdata!AV682)</f>
        <v>#DIV/0!</v>
      </c>
      <c r="J682" s="16" t="e">
        <f>IF(A682&gt;$W$1,ROUND(ROUND( W682*$S$1+(1-$S$1)*G682,4)+$T$1*ROUND(($S$1*AB682+(1-$S$1)*(G682-W682)^2)^0.5,4),4),Rawdata!AM682+Rawdata!$T$1*Rawdata!AW682)</f>
        <v>#DIV/0!</v>
      </c>
      <c r="K682" s="16" t="e">
        <f>IF(A682&gt;$X$1,ROUND(ROUND( X682*$S$1+(1-$S$1)*G682,4)+$T$1*ROUND(($S$1*AC682+(1-$S$1)*(G682-X682)^2)^0.5,4),4),Rawdata!AN682+Rawdata!$T$1*Rawdata!AX682)</f>
        <v>#DIV/0!</v>
      </c>
      <c r="L682" s="16" t="e">
        <f>IF(A682&gt;$Y$1,ROUND(ROUND( Y682*$S$1+(1-$S$1)*G682,4)+$T$1*ROUND(($S$1*AD682+(1-$S$1)*(G682-Y682)^2)^0.5,4),4),Rawdata!AO682+Rawdata!$T$1*Rawdata!AY682)</f>
        <v>#DIV/0!</v>
      </c>
      <c r="M682" s="16" t="e">
        <f t="shared" si="281"/>
        <v>#DIV/0!</v>
      </c>
      <c r="N682" s="16" t="e">
        <f t="shared" si="282"/>
        <v>#DIV/0!</v>
      </c>
      <c r="O682" s="67"/>
      <c r="P682" s="67"/>
      <c r="Q682" s="31" t="e">
        <f t="shared" si="301"/>
        <v>#DIV/0!</v>
      </c>
      <c r="R682" s="17" t="e">
        <f t="shared" si="302"/>
        <v>#DIV/0!</v>
      </c>
      <c r="S682" s="37" t="e">
        <f t="shared" si="283"/>
        <v>#DIV/0!</v>
      </c>
      <c r="T682" s="17" t="e">
        <f t="shared" si="284"/>
        <v>#DIV/0!</v>
      </c>
      <c r="U682" s="91" t="e">
        <f>IF(A682&gt;$U$1, U683*$S$1+(1-$S$1)*G683,Rawdata!AK682)</f>
        <v>#DIV/0!</v>
      </c>
      <c r="V682" s="91" t="e">
        <f>IF(A682&gt;$V$1,$S$1*V683+(1-$S$1)*G683,Rawdata!AL682)</f>
        <v>#DIV/0!</v>
      </c>
      <c r="W682" s="91" t="e">
        <f>IF(A682&gt;$W$1, $S$1*W683+(1-$S$1)*G683,Rawdata!AM682)</f>
        <v>#DIV/0!</v>
      </c>
      <c r="X682" s="91" t="e">
        <f>IF(A682&gt;$X$1,$S$1*X683+(1-$S$1)*G683,Rawdata!AN682)</f>
        <v>#DIV/0!</v>
      </c>
      <c r="Y682" s="91" t="e">
        <f>IF(A682&gt;$Y$1,$S$1*Y683+(1-$S$1)*G683,Rawdata!AO682)</f>
        <v>#DIV/0!</v>
      </c>
      <c r="Z682" s="91" t="e">
        <f>IF(A682&gt;$Z$1,$S$1*Z683+(1-$S$1)*(G683-U683)^2,Rawdata!AP682)</f>
        <v>#DIV/0!</v>
      </c>
      <c r="AA682" s="91" t="e">
        <f>IF(A682&gt;$AA$1,$S$1*AA683+(1-$S$1)*(G683-V683)^2,Rawdata!AQ682)</f>
        <v>#DIV/0!</v>
      </c>
      <c r="AB682" s="91" t="e">
        <f>IF(A682&gt;89,$S$1*AB683+(1-$S$1)*(G683-W683)^2,Rawdata!AR682)</f>
        <v>#DIV/0!</v>
      </c>
      <c r="AC682" s="91" t="e">
        <f>IF(A682&gt;$AC$1,$S$1*AC683+(1-$S$1)*(G683-X683)^2,Rawdata!AS682)</f>
        <v>#DIV/0!</v>
      </c>
      <c r="AD682" s="91" t="e">
        <f>IF(A682&gt;$AD$1,$S$1*AD683+(1-$S$1)*(G683-Y683)^2,Rawdata!AT682)</f>
        <v>#DIV/0!</v>
      </c>
      <c r="AE682" s="80" t="e">
        <f t="shared" si="276"/>
        <v>#DIV/0!</v>
      </c>
      <c r="AF682" s="81" t="e">
        <f t="shared" si="277"/>
        <v>#DIV/0!</v>
      </c>
      <c r="AG682" s="86">
        <f t="shared" si="300"/>
        <v>0</v>
      </c>
      <c r="AH682" s="107" t="e">
        <f t="shared" si="278"/>
        <v>#DIV/0!</v>
      </c>
      <c r="AI682" s="107" t="e">
        <f t="shared" si="279"/>
        <v>#DIV/0!</v>
      </c>
      <c r="AJ682" s="108" t="e">
        <f t="shared" si="280"/>
        <v>#DIV/0!</v>
      </c>
      <c r="AK682" s="113" t="e">
        <f t="shared" si="285"/>
        <v>#DIV/0!</v>
      </c>
      <c r="AL682" s="113" t="e">
        <f t="shared" si="286"/>
        <v>#DIV/0!</v>
      </c>
      <c r="AM682" s="113" t="e">
        <f t="shared" si="287"/>
        <v>#DIV/0!</v>
      </c>
      <c r="AN682" s="113" t="e">
        <f t="shared" si="288"/>
        <v>#DIV/0!</v>
      </c>
      <c r="AO682" s="113" t="e">
        <f t="shared" si="289"/>
        <v>#DIV/0!</v>
      </c>
      <c r="AP682" s="91" t="e">
        <f t="shared" si="290"/>
        <v>#DIV/0!</v>
      </c>
      <c r="AQ682" s="91" t="e">
        <f t="shared" si="291"/>
        <v>#DIV/0!</v>
      </c>
      <c r="AR682" s="91" t="e">
        <f t="shared" si="292"/>
        <v>#DIV/0!</v>
      </c>
      <c r="AS682" s="91" t="e">
        <f t="shared" si="293"/>
        <v>#DIV/0!</v>
      </c>
      <c r="AT682" s="91" t="e">
        <f t="shared" si="294"/>
        <v>#DIV/0!</v>
      </c>
      <c r="AU682" s="113" t="e">
        <f t="shared" si="295"/>
        <v>#DIV/0!</v>
      </c>
      <c r="AV682" s="113" t="e">
        <f t="shared" si="296"/>
        <v>#DIV/0!</v>
      </c>
      <c r="AW682" s="113" t="e">
        <f t="shared" si="297"/>
        <v>#DIV/0!</v>
      </c>
      <c r="AX682" s="113" t="e">
        <f t="shared" si="298"/>
        <v>#DIV/0!</v>
      </c>
      <c r="AY682" s="113" t="e">
        <f t="shared" si="299"/>
        <v>#DIV/0!</v>
      </c>
    </row>
    <row r="683" spans="1:51" x14ac:dyDescent="0.25">
      <c r="A683" s="119"/>
      <c r="B683" s="83"/>
      <c r="C683" s="85"/>
      <c r="D683" s="85"/>
      <c r="E683" s="85"/>
      <c r="F683" s="71"/>
      <c r="G683" s="96"/>
      <c r="H683" s="16" t="e">
        <f>IF(A683&gt;$U$1,ROUND(ROUND( U683*$S$1+(1-$S$1)*G683,4)+$T$1*ROUND(($S$1*Z683+(1-$S$1)*(G683-U683)^2)^0.5,4),4),Rawdata!AK683+Rawdata!$T$1*Rawdata!AU683)</f>
        <v>#DIV/0!</v>
      </c>
      <c r="I683" s="16" t="e">
        <f>IF(A683&gt;$V$1,ROUND(ROUND(V683*$S$1+(1-$S$1)*G683,4)+$T$1*ROUND(($S$1*AA683+(1-$S$1)*(G683-V683)^2)^0.5,4),4),Rawdata!AL683+Rawdata!$T$1*Rawdata!AV683)</f>
        <v>#DIV/0!</v>
      </c>
      <c r="J683" s="16" t="e">
        <f>IF(A683&gt;$W$1,ROUND(ROUND( W683*$S$1+(1-$S$1)*G683,4)+$T$1*ROUND(($S$1*AB683+(1-$S$1)*(G683-W683)^2)^0.5,4),4),Rawdata!AM683+Rawdata!$T$1*Rawdata!AW683)</f>
        <v>#DIV/0!</v>
      </c>
      <c r="K683" s="16" t="e">
        <f>IF(A683&gt;$X$1,ROUND(ROUND( X683*$S$1+(1-$S$1)*G683,4)+$T$1*ROUND(($S$1*AC683+(1-$S$1)*(G683-X683)^2)^0.5,4),4),Rawdata!AN683+Rawdata!$T$1*Rawdata!AX683)</f>
        <v>#DIV/0!</v>
      </c>
      <c r="L683" s="16" t="e">
        <f>IF(A683&gt;$Y$1,ROUND(ROUND( Y683*$S$1+(1-$S$1)*G683,4)+$T$1*ROUND(($S$1*AD683+(1-$S$1)*(G683-Y683)^2)^0.5,4),4),Rawdata!AO683+Rawdata!$T$1*Rawdata!AY683)</f>
        <v>#DIV/0!</v>
      </c>
      <c r="M683" s="16" t="e">
        <f t="shared" si="281"/>
        <v>#DIV/0!</v>
      </c>
      <c r="N683" s="16" t="e">
        <f t="shared" si="282"/>
        <v>#DIV/0!</v>
      </c>
      <c r="O683" s="67"/>
      <c r="P683" s="67"/>
      <c r="Q683" s="31" t="e">
        <f t="shared" si="301"/>
        <v>#DIV/0!</v>
      </c>
      <c r="R683" s="17" t="e">
        <f t="shared" si="302"/>
        <v>#DIV/0!</v>
      </c>
      <c r="S683" s="37" t="e">
        <f t="shared" si="283"/>
        <v>#DIV/0!</v>
      </c>
      <c r="T683" s="17" t="e">
        <f t="shared" si="284"/>
        <v>#DIV/0!</v>
      </c>
      <c r="U683" s="91" t="e">
        <f>IF(A683&gt;$U$1, U684*$S$1+(1-$S$1)*G684,Rawdata!AK683)</f>
        <v>#DIV/0!</v>
      </c>
      <c r="V683" s="91" t="e">
        <f>IF(A683&gt;$V$1,$S$1*V684+(1-$S$1)*G684,Rawdata!AL683)</f>
        <v>#DIV/0!</v>
      </c>
      <c r="W683" s="91" t="e">
        <f>IF(A683&gt;$W$1, $S$1*W684+(1-$S$1)*G684,Rawdata!AM683)</f>
        <v>#DIV/0!</v>
      </c>
      <c r="X683" s="91" t="e">
        <f>IF(A683&gt;$X$1,$S$1*X684+(1-$S$1)*G684,Rawdata!AN683)</f>
        <v>#DIV/0!</v>
      </c>
      <c r="Y683" s="91" t="e">
        <f>IF(A683&gt;$Y$1,$S$1*Y684+(1-$S$1)*G684,Rawdata!AO683)</f>
        <v>#DIV/0!</v>
      </c>
      <c r="Z683" s="91" t="e">
        <f>IF(A683&gt;$Z$1,$S$1*Z684+(1-$S$1)*(G684-U684)^2,Rawdata!AP683)</f>
        <v>#DIV/0!</v>
      </c>
      <c r="AA683" s="91" t="e">
        <f>IF(A683&gt;$AA$1,$S$1*AA684+(1-$S$1)*(G684-V684)^2,Rawdata!AQ683)</f>
        <v>#DIV/0!</v>
      </c>
      <c r="AB683" s="91" t="e">
        <f>IF(A683&gt;89,$S$1*AB684+(1-$S$1)*(G684-W684)^2,Rawdata!AR683)</f>
        <v>#DIV/0!</v>
      </c>
      <c r="AC683" s="91" t="e">
        <f>IF(A683&gt;$AC$1,$S$1*AC684+(1-$S$1)*(G684-X684)^2,Rawdata!AS683)</f>
        <v>#DIV/0!</v>
      </c>
      <c r="AD683" s="91" t="e">
        <f>IF(A683&gt;$AD$1,$S$1*AD684+(1-$S$1)*(G684-Y684)^2,Rawdata!AT683)</f>
        <v>#DIV/0!</v>
      </c>
      <c r="AE683" s="80" t="e">
        <f t="shared" si="276"/>
        <v>#DIV/0!</v>
      </c>
      <c r="AF683" s="81" t="e">
        <f t="shared" si="277"/>
        <v>#DIV/0!</v>
      </c>
      <c r="AG683" s="86">
        <f t="shared" si="300"/>
        <v>0</v>
      </c>
      <c r="AH683" s="107" t="e">
        <f t="shared" si="278"/>
        <v>#DIV/0!</v>
      </c>
      <c r="AI683" s="107" t="e">
        <f t="shared" si="279"/>
        <v>#DIV/0!</v>
      </c>
      <c r="AJ683" s="108" t="e">
        <f t="shared" si="280"/>
        <v>#DIV/0!</v>
      </c>
      <c r="AK683" s="113" t="e">
        <f t="shared" si="285"/>
        <v>#DIV/0!</v>
      </c>
      <c r="AL683" s="113" t="e">
        <f t="shared" si="286"/>
        <v>#DIV/0!</v>
      </c>
      <c r="AM683" s="113" t="e">
        <f t="shared" si="287"/>
        <v>#DIV/0!</v>
      </c>
      <c r="AN683" s="113" t="e">
        <f t="shared" si="288"/>
        <v>#DIV/0!</v>
      </c>
      <c r="AO683" s="113" t="e">
        <f t="shared" si="289"/>
        <v>#DIV/0!</v>
      </c>
      <c r="AP683" s="91" t="e">
        <f t="shared" si="290"/>
        <v>#DIV/0!</v>
      </c>
      <c r="AQ683" s="91" t="e">
        <f t="shared" si="291"/>
        <v>#DIV/0!</v>
      </c>
      <c r="AR683" s="91" t="e">
        <f t="shared" si="292"/>
        <v>#DIV/0!</v>
      </c>
      <c r="AS683" s="91" t="e">
        <f t="shared" si="293"/>
        <v>#DIV/0!</v>
      </c>
      <c r="AT683" s="91" t="e">
        <f t="shared" si="294"/>
        <v>#DIV/0!</v>
      </c>
      <c r="AU683" s="113" t="e">
        <f t="shared" si="295"/>
        <v>#DIV/0!</v>
      </c>
      <c r="AV683" s="113" t="e">
        <f t="shared" si="296"/>
        <v>#DIV/0!</v>
      </c>
      <c r="AW683" s="113" t="e">
        <f t="shared" si="297"/>
        <v>#DIV/0!</v>
      </c>
      <c r="AX683" s="113" t="e">
        <f t="shared" si="298"/>
        <v>#DIV/0!</v>
      </c>
      <c r="AY683" s="113" t="e">
        <f t="shared" si="299"/>
        <v>#DIV/0!</v>
      </c>
    </row>
    <row r="684" spans="1:51" x14ac:dyDescent="0.25">
      <c r="A684" s="119"/>
      <c r="B684" s="83"/>
      <c r="C684" s="85"/>
      <c r="D684" s="85"/>
      <c r="E684" s="85"/>
      <c r="F684" s="71"/>
      <c r="G684" s="96"/>
      <c r="H684" s="16" t="e">
        <f>IF(A684&gt;$U$1,ROUND(ROUND( U684*$S$1+(1-$S$1)*G684,4)+$T$1*ROUND(($S$1*Z684+(1-$S$1)*(G684-U684)^2)^0.5,4),4),Rawdata!AK684+Rawdata!$T$1*Rawdata!AU684)</f>
        <v>#DIV/0!</v>
      </c>
      <c r="I684" s="16" t="e">
        <f>IF(A684&gt;$V$1,ROUND(ROUND(V684*$S$1+(1-$S$1)*G684,4)+$T$1*ROUND(($S$1*AA684+(1-$S$1)*(G684-V684)^2)^0.5,4),4),Rawdata!AL684+Rawdata!$T$1*Rawdata!AV684)</f>
        <v>#DIV/0!</v>
      </c>
      <c r="J684" s="16" t="e">
        <f>IF(A684&gt;$W$1,ROUND(ROUND( W684*$S$1+(1-$S$1)*G684,4)+$T$1*ROUND(($S$1*AB684+(1-$S$1)*(G684-W684)^2)^0.5,4),4),Rawdata!AM684+Rawdata!$T$1*Rawdata!AW684)</f>
        <v>#DIV/0!</v>
      </c>
      <c r="K684" s="16" t="e">
        <f>IF(A684&gt;$X$1,ROUND(ROUND( X684*$S$1+(1-$S$1)*G684,4)+$T$1*ROUND(($S$1*AC684+(1-$S$1)*(G684-X684)^2)^0.5,4),4),Rawdata!AN684+Rawdata!$T$1*Rawdata!AX684)</f>
        <v>#DIV/0!</v>
      </c>
      <c r="L684" s="16" t="e">
        <f>IF(A684&gt;$Y$1,ROUND(ROUND( Y684*$S$1+(1-$S$1)*G684,4)+$T$1*ROUND(($S$1*AD684+(1-$S$1)*(G684-Y684)^2)^0.5,4),4),Rawdata!AO684+Rawdata!$T$1*Rawdata!AY684)</f>
        <v>#DIV/0!</v>
      </c>
      <c r="M684" s="16" t="e">
        <f t="shared" si="281"/>
        <v>#DIV/0!</v>
      </c>
      <c r="N684" s="16" t="e">
        <f t="shared" si="282"/>
        <v>#DIV/0!</v>
      </c>
      <c r="O684" s="67"/>
      <c r="P684" s="67"/>
      <c r="Q684" s="31" t="e">
        <f t="shared" si="301"/>
        <v>#DIV/0!</v>
      </c>
      <c r="R684" s="17" t="e">
        <f t="shared" si="302"/>
        <v>#DIV/0!</v>
      </c>
      <c r="S684" s="37" t="e">
        <f t="shared" si="283"/>
        <v>#DIV/0!</v>
      </c>
      <c r="T684" s="17" t="e">
        <f t="shared" si="284"/>
        <v>#DIV/0!</v>
      </c>
      <c r="U684" s="91" t="e">
        <f>IF(A684&gt;$U$1, U685*$S$1+(1-$S$1)*G685,Rawdata!AK684)</f>
        <v>#DIV/0!</v>
      </c>
      <c r="V684" s="91" t="e">
        <f>IF(A684&gt;$V$1,$S$1*V685+(1-$S$1)*G685,Rawdata!AL684)</f>
        <v>#DIV/0!</v>
      </c>
      <c r="W684" s="91" t="e">
        <f>IF(A684&gt;$W$1, $S$1*W685+(1-$S$1)*G685,Rawdata!AM684)</f>
        <v>#DIV/0!</v>
      </c>
      <c r="X684" s="91" t="e">
        <f>IF(A684&gt;$X$1,$S$1*X685+(1-$S$1)*G685,Rawdata!AN684)</f>
        <v>#DIV/0!</v>
      </c>
      <c r="Y684" s="91" t="e">
        <f>IF(A684&gt;$Y$1,$S$1*Y685+(1-$S$1)*G685,Rawdata!AO684)</f>
        <v>#DIV/0!</v>
      </c>
      <c r="Z684" s="91" t="e">
        <f>IF(A684&gt;$Z$1,$S$1*Z685+(1-$S$1)*(G685-U685)^2,Rawdata!AP684)</f>
        <v>#DIV/0!</v>
      </c>
      <c r="AA684" s="91" t="e">
        <f>IF(A684&gt;$AA$1,$S$1*AA685+(1-$S$1)*(G685-V685)^2,Rawdata!AQ684)</f>
        <v>#DIV/0!</v>
      </c>
      <c r="AB684" s="91" t="e">
        <f>IF(A684&gt;89,$S$1*AB685+(1-$S$1)*(G685-W685)^2,Rawdata!AR684)</f>
        <v>#DIV/0!</v>
      </c>
      <c r="AC684" s="91" t="e">
        <f>IF(A684&gt;$AC$1,$S$1*AC685+(1-$S$1)*(G685-X685)^2,Rawdata!AS684)</f>
        <v>#DIV/0!</v>
      </c>
      <c r="AD684" s="91" t="e">
        <f>IF(A684&gt;$AD$1,$S$1*AD685+(1-$S$1)*(G685-Y685)^2,Rawdata!AT684)</f>
        <v>#DIV/0!</v>
      </c>
      <c r="AE684" s="80" t="e">
        <f t="shared" si="276"/>
        <v>#DIV/0!</v>
      </c>
      <c r="AF684" s="81" t="e">
        <f t="shared" si="277"/>
        <v>#DIV/0!</v>
      </c>
      <c r="AG684" s="86">
        <f t="shared" si="300"/>
        <v>0</v>
      </c>
      <c r="AH684" s="107" t="e">
        <f t="shared" si="278"/>
        <v>#DIV/0!</v>
      </c>
      <c r="AI684" s="107" t="e">
        <f t="shared" si="279"/>
        <v>#DIV/0!</v>
      </c>
      <c r="AJ684" s="108" t="e">
        <f t="shared" si="280"/>
        <v>#DIV/0!</v>
      </c>
      <c r="AK684" s="113" t="e">
        <f t="shared" si="285"/>
        <v>#DIV/0!</v>
      </c>
      <c r="AL684" s="113" t="e">
        <f t="shared" si="286"/>
        <v>#DIV/0!</v>
      </c>
      <c r="AM684" s="113" t="e">
        <f t="shared" si="287"/>
        <v>#DIV/0!</v>
      </c>
      <c r="AN684" s="113" t="e">
        <f t="shared" si="288"/>
        <v>#DIV/0!</v>
      </c>
      <c r="AO684" s="113" t="e">
        <f t="shared" si="289"/>
        <v>#DIV/0!</v>
      </c>
      <c r="AP684" s="91" t="e">
        <f t="shared" si="290"/>
        <v>#DIV/0!</v>
      </c>
      <c r="AQ684" s="91" t="e">
        <f t="shared" si="291"/>
        <v>#DIV/0!</v>
      </c>
      <c r="AR684" s="91" t="e">
        <f t="shared" si="292"/>
        <v>#DIV/0!</v>
      </c>
      <c r="AS684" s="91" t="e">
        <f t="shared" si="293"/>
        <v>#DIV/0!</v>
      </c>
      <c r="AT684" s="91" t="e">
        <f t="shared" si="294"/>
        <v>#DIV/0!</v>
      </c>
      <c r="AU684" s="113" t="e">
        <f t="shared" si="295"/>
        <v>#DIV/0!</v>
      </c>
      <c r="AV684" s="113" t="e">
        <f t="shared" si="296"/>
        <v>#DIV/0!</v>
      </c>
      <c r="AW684" s="113" t="e">
        <f t="shared" si="297"/>
        <v>#DIV/0!</v>
      </c>
      <c r="AX684" s="113" t="e">
        <f t="shared" si="298"/>
        <v>#DIV/0!</v>
      </c>
      <c r="AY684" s="113" t="e">
        <f t="shared" si="299"/>
        <v>#DIV/0!</v>
      </c>
    </row>
    <row r="685" spans="1:51" x14ac:dyDescent="0.25">
      <c r="A685" s="119"/>
      <c r="B685" s="83"/>
      <c r="C685" s="85"/>
      <c r="D685" s="85"/>
      <c r="E685" s="85"/>
      <c r="F685" s="71"/>
      <c r="G685" s="96"/>
      <c r="H685" s="16" t="e">
        <f>IF(A685&gt;$U$1,ROUND(ROUND( U685*$S$1+(1-$S$1)*G685,4)+$T$1*ROUND(($S$1*Z685+(1-$S$1)*(G685-U685)^2)^0.5,4),4),Rawdata!AK685+Rawdata!$T$1*Rawdata!AU685)</f>
        <v>#DIV/0!</v>
      </c>
      <c r="I685" s="16" t="e">
        <f>IF(A685&gt;$V$1,ROUND(ROUND(V685*$S$1+(1-$S$1)*G685,4)+$T$1*ROUND(($S$1*AA685+(1-$S$1)*(G685-V685)^2)^0.5,4),4),Rawdata!AL685+Rawdata!$T$1*Rawdata!AV685)</f>
        <v>#DIV/0!</v>
      </c>
      <c r="J685" s="16" t="e">
        <f>IF(A685&gt;$W$1,ROUND(ROUND( W685*$S$1+(1-$S$1)*G685,4)+$T$1*ROUND(($S$1*AB685+(1-$S$1)*(G685-W685)^2)^0.5,4),4),Rawdata!AM685+Rawdata!$T$1*Rawdata!AW685)</f>
        <v>#DIV/0!</v>
      </c>
      <c r="K685" s="16" t="e">
        <f>IF(A685&gt;$X$1,ROUND(ROUND( X685*$S$1+(1-$S$1)*G685,4)+$T$1*ROUND(($S$1*AC685+(1-$S$1)*(G685-X685)^2)^0.5,4),4),Rawdata!AN685+Rawdata!$T$1*Rawdata!AX685)</f>
        <v>#DIV/0!</v>
      </c>
      <c r="L685" s="16" t="e">
        <f>IF(A685&gt;$Y$1,ROUND(ROUND( Y685*$S$1+(1-$S$1)*G685,4)+$T$1*ROUND(($S$1*AD685+(1-$S$1)*(G685-Y685)^2)^0.5,4),4),Rawdata!AO685+Rawdata!$T$1*Rawdata!AY685)</f>
        <v>#DIV/0!</v>
      </c>
      <c r="M685" s="16" t="e">
        <f t="shared" si="281"/>
        <v>#DIV/0!</v>
      </c>
      <c r="N685" s="16" t="e">
        <f t="shared" si="282"/>
        <v>#DIV/0!</v>
      </c>
      <c r="O685" s="67"/>
      <c r="P685" s="67"/>
      <c r="Q685" s="31" t="e">
        <f t="shared" si="301"/>
        <v>#DIV/0!</v>
      </c>
      <c r="R685" s="17" t="e">
        <f t="shared" si="302"/>
        <v>#DIV/0!</v>
      </c>
      <c r="S685" s="37" t="e">
        <f t="shared" si="283"/>
        <v>#DIV/0!</v>
      </c>
      <c r="T685" s="17" t="e">
        <f t="shared" si="284"/>
        <v>#DIV/0!</v>
      </c>
      <c r="U685" s="91" t="e">
        <f>IF(A685&gt;$U$1, U686*$S$1+(1-$S$1)*G686,Rawdata!AK685)</f>
        <v>#DIV/0!</v>
      </c>
      <c r="V685" s="91" t="e">
        <f>IF(A685&gt;$V$1,$S$1*V686+(1-$S$1)*G686,Rawdata!AL685)</f>
        <v>#DIV/0!</v>
      </c>
      <c r="W685" s="91" t="e">
        <f>IF(A685&gt;$W$1, $S$1*W686+(1-$S$1)*G686,Rawdata!AM685)</f>
        <v>#DIV/0!</v>
      </c>
      <c r="X685" s="91" t="e">
        <f>IF(A685&gt;$X$1,$S$1*X686+(1-$S$1)*G686,Rawdata!AN685)</f>
        <v>#DIV/0!</v>
      </c>
      <c r="Y685" s="91" t="e">
        <f>IF(A685&gt;$Y$1,$S$1*Y686+(1-$S$1)*G686,Rawdata!AO685)</f>
        <v>#DIV/0!</v>
      </c>
      <c r="Z685" s="91" t="e">
        <f>IF(A685&gt;$Z$1,$S$1*Z686+(1-$S$1)*(G686-U686)^2,Rawdata!AP685)</f>
        <v>#DIV/0!</v>
      </c>
      <c r="AA685" s="91" t="e">
        <f>IF(A685&gt;$AA$1,$S$1*AA686+(1-$S$1)*(G686-V686)^2,Rawdata!AQ685)</f>
        <v>#DIV/0!</v>
      </c>
      <c r="AB685" s="91" t="e">
        <f>IF(A685&gt;89,$S$1*AB686+(1-$S$1)*(G686-W686)^2,Rawdata!AR685)</f>
        <v>#DIV/0!</v>
      </c>
      <c r="AC685" s="91" t="e">
        <f>IF(A685&gt;$AC$1,$S$1*AC686+(1-$S$1)*(G686-X686)^2,Rawdata!AS685)</f>
        <v>#DIV/0!</v>
      </c>
      <c r="AD685" s="91" t="e">
        <f>IF(A685&gt;$AD$1,$S$1*AD686+(1-$S$1)*(G686-Y686)^2,Rawdata!AT685)</f>
        <v>#DIV/0!</v>
      </c>
      <c r="AE685" s="80" t="e">
        <f t="shared" si="276"/>
        <v>#DIV/0!</v>
      </c>
      <c r="AF685" s="81" t="e">
        <f t="shared" si="277"/>
        <v>#DIV/0!</v>
      </c>
      <c r="AG685" s="86">
        <f t="shared" si="300"/>
        <v>0</v>
      </c>
      <c r="AH685" s="107" t="e">
        <f t="shared" si="278"/>
        <v>#DIV/0!</v>
      </c>
      <c r="AI685" s="107" t="e">
        <f t="shared" si="279"/>
        <v>#DIV/0!</v>
      </c>
      <c r="AJ685" s="108" t="e">
        <f t="shared" si="280"/>
        <v>#DIV/0!</v>
      </c>
      <c r="AK685" s="113" t="e">
        <f t="shared" si="285"/>
        <v>#DIV/0!</v>
      </c>
      <c r="AL685" s="113" t="e">
        <f t="shared" si="286"/>
        <v>#DIV/0!</v>
      </c>
      <c r="AM685" s="113" t="e">
        <f t="shared" si="287"/>
        <v>#DIV/0!</v>
      </c>
      <c r="AN685" s="113" t="e">
        <f t="shared" si="288"/>
        <v>#DIV/0!</v>
      </c>
      <c r="AO685" s="113" t="e">
        <f t="shared" si="289"/>
        <v>#DIV/0!</v>
      </c>
      <c r="AP685" s="91" t="e">
        <f t="shared" si="290"/>
        <v>#DIV/0!</v>
      </c>
      <c r="AQ685" s="91" t="e">
        <f t="shared" si="291"/>
        <v>#DIV/0!</v>
      </c>
      <c r="AR685" s="91" t="e">
        <f t="shared" si="292"/>
        <v>#DIV/0!</v>
      </c>
      <c r="AS685" s="91" t="e">
        <f t="shared" si="293"/>
        <v>#DIV/0!</v>
      </c>
      <c r="AT685" s="91" t="e">
        <f t="shared" si="294"/>
        <v>#DIV/0!</v>
      </c>
      <c r="AU685" s="113" t="e">
        <f t="shared" si="295"/>
        <v>#DIV/0!</v>
      </c>
      <c r="AV685" s="113" t="e">
        <f t="shared" si="296"/>
        <v>#DIV/0!</v>
      </c>
      <c r="AW685" s="113" t="e">
        <f t="shared" si="297"/>
        <v>#DIV/0!</v>
      </c>
      <c r="AX685" s="113" t="e">
        <f t="shared" si="298"/>
        <v>#DIV/0!</v>
      </c>
      <c r="AY685" s="113" t="e">
        <f t="shared" si="299"/>
        <v>#DIV/0!</v>
      </c>
    </row>
    <row r="686" spans="1:51" x14ac:dyDescent="0.25">
      <c r="A686" s="119"/>
      <c r="B686" s="83"/>
      <c r="C686" s="85"/>
      <c r="D686" s="85"/>
      <c r="E686" s="85"/>
      <c r="F686" s="71"/>
      <c r="G686" s="96"/>
      <c r="H686" s="16" t="e">
        <f>IF(A686&gt;$U$1,ROUND(ROUND( U686*$S$1+(1-$S$1)*G686,4)+$T$1*ROUND(($S$1*Z686+(1-$S$1)*(G686-U686)^2)^0.5,4),4),Rawdata!AK686+Rawdata!$T$1*Rawdata!AU686)</f>
        <v>#DIV/0!</v>
      </c>
      <c r="I686" s="16" t="e">
        <f>IF(A686&gt;$V$1,ROUND(ROUND(V686*$S$1+(1-$S$1)*G686,4)+$T$1*ROUND(($S$1*AA686+(1-$S$1)*(G686-V686)^2)^0.5,4),4),Rawdata!AL686+Rawdata!$T$1*Rawdata!AV686)</f>
        <v>#DIV/0!</v>
      </c>
      <c r="J686" s="16" t="e">
        <f>IF(A686&gt;$W$1,ROUND(ROUND( W686*$S$1+(1-$S$1)*G686,4)+$T$1*ROUND(($S$1*AB686+(1-$S$1)*(G686-W686)^2)^0.5,4),4),Rawdata!AM686+Rawdata!$T$1*Rawdata!AW686)</f>
        <v>#DIV/0!</v>
      </c>
      <c r="K686" s="16" t="e">
        <f>IF(A686&gt;$X$1,ROUND(ROUND( X686*$S$1+(1-$S$1)*G686,4)+$T$1*ROUND(($S$1*AC686+(1-$S$1)*(G686-X686)^2)^0.5,4),4),Rawdata!AN686+Rawdata!$T$1*Rawdata!AX686)</f>
        <v>#DIV/0!</v>
      </c>
      <c r="L686" s="16" t="e">
        <f>IF(A686&gt;$Y$1,ROUND(ROUND( Y686*$S$1+(1-$S$1)*G686,4)+$T$1*ROUND(($S$1*AD686+(1-$S$1)*(G686-Y686)^2)^0.5,4),4),Rawdata!AO686+Rawdata!$T$1*Rawdata!AY686)</f>
        <v>#DIV/0!</v>
      </c>
      <c r="M686" s="16" t="e">
        <f t="shared" si="281"/>
        <v>#DIV/0!</v>
      </c>
      <c r="N686" s="16" t="e">
        <f t="shared" si="282"/>
        <v>#DIV/0!</v>
      </c>
      <c r="O686" s="67"/>
      <c r="P686" s="67"/>
      <c r="Q686" s="31" t="e">
        <f t="shared" si="301"/>
        <v>#DIV/0!</v>
      </c>
      <c r="R686" s="17" t="e">
        <f t="shared" si="302"/>
        <v>#DIV/0!</v>
      </c>
      <c r="S686" s="37" t="e">
        <f t="shared" si="283"/>
        <v>#DIV/0!</v>
      </c>
      <c r="T686" s="17" t="e">
        <f t="shared" si="284"/>
        <v>#DIV/0!</v>
      </c>
      <c r="U686" s="91" t="e">
        <f>IF(A686&gt;$U$1, U687*$S$1+(1-$S$1)*G687,Rawdata!AK686)</f>
        <v>#DIV/0!</v>
      </c>
      <c r="V686" s="91" t="e">
        <f>IF(A686&gt;$V$1,$S$1*V687+(1-$S$1)*G687,Rawdata!AL686)</f>
        <v>#DIV/0!</v>
      </c>
      <c r="W686" s="91" t="e">
        <f>IF(A686&gt;$W$1, $S$1*W687+(1-$S$1)*G687,Rawdata!AM686)</f>
        <v>#DIV/0!</v>
      </c>
      <c r="X686" s="91" t="e">
        <f>IF(A686&gt;$X$1,$S$1*X687+(1-$S$1)*G687,Rawdata!AN686)</f>
        <v>#DIV/0!</v>
      </c>
      <c r="Y686" s="91" t="e">
        <f>IF(A686&gt;$Y$1,$S$1*Y687+(1-$S$1)*G687,Rawdata!AO686)</f>
        <v>#DIV/0!</v>
      </c>
      <c r="Z686" s="91" t="e">
        <f>IF(A686&gt;$Z$1,$S$1*Z687+(1-$S$1)*(G687-U687)^2,Rawdata!AP686)</f>
        <v>#DIV/0!</v>
      </c>
      <c r="AA686" s="91" t="e">
        <f>IF(A686&gt;$AA$1,$S$1*AA687+(1-$S$1)*(G687-V687)^2,Rawdata!AQ686)</f>
        <v>#DIV/0!</v>
      </c>
      <c r="AB686" s="91" t="e">
        <f>IF(A686&gt;89,$S$1*AB687+(1-$S$1)*(G687-W687)^2,Rawdata!AR686)</f>
        <v>#DIV/0!</v>
      </c>
      <c r="AC686" s="91" t="e">
        <f>IF(A686&gt;$AC$1,$S$1*AC687+(1-$S$1)*(G687-X687)^2,Rawdata!AS686)</f>
        <v>#DIV/0!</v>
      </c>
      <c r="AD686" s="91" t="e">
        <f>IF(A686&gt;$AD$1,$S$1*AD687+(1-$S$1)*(G687-Y687)^2,Rawdata!AT686)</f>
        <v>#DIV/0!</v>
      </c>
      <c r="AE686" s="80" t="e">
        <f t="shared" si="276"/>
        <v>#DIV/0!</v>
      </c>
      <c r="AF686" s="81" t="e">
        <f t="shared" si="277"/>
        <v>#DIV/0!</v>
      </c>
      <c r="AG686" s="86">
        <f t="shared" si="300"/>
        <v>0</v>
      </c>
      <c r="AH686" s="107" t="e">
        <f t="shared" si="278"/>
        <v>#DIV/0!</v>
      </c>
      <c r="AI686" s="107" t="e">
        <f t="shared" si="279"/>
        <v>#DIV/0!</v>
      </c>
      <c r="AJ686" s="108" t="e">
        <f t="shared" si="280"/>
        <v>#DIV/0!</v>
      </c>
      <c r="AK686" s="113" t="e">
        <f t="shared" si="285"/>
        <v>#DIV/0!</v>
      </c>
      <c r="AL686" s="113" t="e">
        <f t="shared" si="286"/>
        <v>#DIV/0!</v>
      </c>
      <c r="AM686" s="113" t="e">
        <f t="shared" si="287"/>
        <v>#DIV/0!</v>
      </c>
      <c r="AN686" s="113" t="e">
        <f t="shared" si="288"/>
        <v>#DIV/0!</v>
      </c>
      <c r="AO686" s="113" t="e">
        <f t="shared" si="289"/>
        <v>#DIV/0!</v>
      </c>
      <c r="AP686" s="91" t="e">
        <f t="shared" si="290"/>
        <v>#DIV/0!</v>
      </c>
      <c r="AQ686" s="91" t="e">
        <f t="shared" si="291"/>
        <v>#DIV/0!</v>
      </c>
      <c r="AR686" s="91" t="e">
        <f t="shared" si="292"/>
        <v>#DIV/0!</v>
      </c>
      <c r="AS686" s="91" t="e">
        <f t="shared" si="293"/>
        <v>#DIV/0!</v>
      </c>
      <c r="AT686" s="91" t="e">
        <f t="shared" si="294"/>
        <v>#DIV/0!</v>
      </c>
      <c r="AU686" s="113" t="e">
        <f t="shared" si="295"/>
        <v>#DIV/0!</v>
      </c>
      <c r="AV686" s="113" t="e">
        <f t="shared" si="296"/>
        <v>#DIV/0!</v>
      </c>
      <c r="AW686" s="113" t="e">
        <f t="shared" si="297"/>
        <v>#DIV/0!</v>
      </c>
      <c r="AX686" s="113" t="e">
        <f t="shared" si="298"/>
        <v>#DIV/0!</v>
      </c>
      <c r="AY686" s="113" t="e">
        <f t="shared" si="299"/>
        <v>#DIV/0!</v>
      </c>
    </row>
    <row r="687" spans="1:51" x14ac:dyDescent="0.25">
      <c r="A687" s="119"/>
      <c r="B687" s="83"/>
      <c r="C687" s="85"/>
      <c r="D687" s="85"/>
      <c r="E687" s="85"/>
      <c r="F687" s="71"/>
      <c r="G687" s="96"/>
      <c r="H687" s="16" t="e">
        <f>IF(A687&gt;$U$1,ROUND(ROUND( U687*$S$1+(1-$S$1)*G687,4)+$T$1*ROUND(($S$1*Z687+(1-$S$1)*(G687-U687)^2)^0.5,4),4),Rawdata!AK687+Rawdata!$T$1*Rawdata!AU687)</f>
        <v>#DIV/0!</v>
      </c>
      <c r="I687" s="16" t="e">
        <f>IF(A687&gt;$V$1,ROUND(ROUND(V687*$S$1+(1-$S$1)*G687,4)+$T$1*ROUND(($S$1*AA687+(1-$S$1)*(G687-V687)^2)^0.5,4),4),Rawdata!AL687+Rawdata!$T$1*Rawdata!AV687)</f>
        <v>#DIV/0!</v>
      </c>
      <c r="J687" s="16" t="e">
        <f>IF(A687&gt;$W$1,ROUND(ROUND( W687*$S$1+(1-$S$1)*G687,4)+$T$1*ROUND(($S$1*AB687+(1-$S$1)*(G687-W687)^2)^0.5,4),4),Rawdata!AM687+Rawdata!$T$1*Rawdata!AW687)</f>
        <v>#DIV/0!</v>
      </c>
      <c r="K687" s="16" t="e">
        <f>IF(A687&gt;$X$1,ROUND(ROUND( X687*$S$1+(1-$S$1)*G687,4)+$T$1*ROUND(($S$1*AC687+(1-$S$1)*(G687-X687)^2)^0.5,4),4),Rawdata!AN687+Rawdata!$T$1*Rawdata!AX687)</f>
        <v>#DIV/0!</v>
      </c>
      <c r="L687" s="16" t="e">
        <f>IF(A687&gt;$Y$1,ROUND(ROUND( Y687*$S$1+(1-$S$1)*G687,4)+$T$1*ROUND(($S$1*AD687+(1-$S$1)*(G687-Y687)^2)^0.5,4),4),Rawdata!AO687+Rawdata!$T$1*Rawdata!AY687)</f>
        <v>#DIV/0!</v>
      </c>
      <c r="M687" s="16" t="e">
        <f t="shared" si="281"/>
        <v>#DIV/0!</v>
      </c>
      <c r="N687" s="16" t="e">
        <f t="shared" si="282"/>
        <v>#DIV/0!</v>
      </c>
      <c r="O687" s="67"/>
      <c r="P687" s="67"/>
      <c r="Q687" s="31" t="e">
        <f t="shared" si="301"/>
        <v>#DIV/0!</v>
      </c>
      <c r="R687" s="17" t="e">
        <f t="shared" si="302"/>
        <v>#DIV/0!</v>
      </c>
      <c r="S687" s="37" t="e">
        <f t="shared" si="283"/>
        <v>#DIV/0!</v>
      </c>
      <c r="T687" s="17" t="e">
        <f t="shared" si="284"/>
        <v>#DIV/0!</v>
      </c>
      <c r="U687" s="91" t="e">
        <f>IF(A687&gt;$U$1, U688*$S$1+(1-$S$1)*G688,Rawdata!AK687)</f>
        <v>#DIV/0!</v>
      </c>
      <c r="V687" s="91" t="e">
        <f>IF(A687&gt;$V$1,$S$1*V688+(1-$S$1)*G688,Rawdata!AL687)</f>
        <v>#DIV/0!</v>
      </c>
      <c r="W687" s="91" t="e">
        <f>IF(A687&gt;$W$1, $S$1*W688+(1-$S$1)*G688,Rawdata!AM687)</f>
        <v>#DIV/0!</v>
      </c>
      <c r="X687" s="91" t="e">
        <f>IF(A687&gt;$X$1,$S$1*X688+(1-$S$1)*G688,Rawdata!AN687)</f>
        <v>#DIV/0!</v>
      </c>
      <c r="Y687" s="91" t="e">
        <f>IF(A687&gt;$Y$1,$S$1*Y688+(1-$S$1)*G688,Rawdata!AO687)</f>
        <v>#DIV/0!</v>
      </c>
      <c r="Z687" s="91" t="e">
        <f>IF(A687&gt;$Z$1,$S$1*Z688+(1-$S$1)*(G688-U688)^2,Rawdata!AP687)</f>
        <v>#DIV/0!</v>
      </c>
      <c r="AA687" s="91" t="e">
        <f>IF(A687&gt;$AA$1,$S$1*AA688+(1-$S$1)*(G688-V688)^2,Rawdata!AQ687)</f>
        <v>#DIV/0!</v>
      </c>
      <c r="AB687" s="91" t="e">
        <f>IF(A687&gt;89,$S$1*AB688+(1-$S$1)*(G688-W688)^2,Rawdata!AR687)</f>
        <v>#DIV/0!</v>
      </c>
      <c r="AC687" s="91" t="e">
        <f>IF(A687&gt;$AC$1,$S$1*AC688+(1-$S$1)*(G688-X688)^2,Rawdata!AS687)</f>
        <v>#DIV/0!</v>
      </c>
      <c r="AD687" s="91" t="e">
        <f>IF(A687&gt;$AD$1,$S$1*AD688+(1-$S$1)*(G688-Y688)^2,Rawdata!AT687)</f>
        <v>#DIV/0!</v>
      </c>
      <c r="AE687" s="80" t="e">
        <f t="shared" si="276"/>
        <v>#DIV/0!</v>
      </c>
      <c r="AF687" s="81" t="e">
        <f t="shared" si="277"/>
        <v>#DIV/0!</v>
      </c>
      <c r="AG687" s="86">
        <f t="shared" si="300"/>
        <v>0</v>
      </c>
      <c r="AH687" s="107" t="e">
        <f t="shared" si="278"/>
        <v>#DIV/0!</v>
      </c>
      <c r="AI687" s="107" t="e">
        <f t="shared" si="279"/>
        <v>#DIV/0!</v>
      </c>
      <c r="AJ687" s="108" t="e">
        <f t="shared" si="280"/>
        <v>#DIV/0!</v>
      </c>
      <c r="AK687" s="113" t="e">
        <f t="shared" si="285"/>
        <v>#DIV/0!</v>
      </c>
      <c r="AL687" s="113" t="e">
        <f t="shared" si="286"/>
        <v>#DIV/0!</v>
      </c>
      <c r="AM687" s="113" t="e">
        <f t="shared" si="287"/>
        <v>#DIV/0!</v>
      </c>
      <c r="AN687" s="113" t="e">
        <f t="shared" si="288"/>
        <v>#DIV/0!</v>
      </c>
      <c r="AO687" s="113" t="e">
        <f t="shared" si="289"/>
        <v>#DIV/0!</v>
      </c>
      <c r="AP687" s="91" t="e">
        <f t="shared" si="290"/>
        <v>#DIV/0!</v>
      </c>
      <c r="AQ687" s="91" t="e">
        <f t="shared" si="291"/>
        <v>#DIV/0!</v>
      </c>
      <c r="AR687" s="91" t="e">
        <f t="shared" si="292"/>
        <v>#DIV/0!</v>
      </c>
      <c r="AS687" s="91" t="e">
        <f t="shared" si="293"/>
        <v>#DIV/0!</v>
      </c>
      <c r="AT687" s="91" t="e">
        <f t="shared" si="294"/>
        <v>#DIV/0!</v>
      </c>
      <c r="AU687" s="113" t="e">
        <f t="shared" si="295"/>
        <v>#DIV/0!</v>
      </c>
      <c r="AV687" s="113" t="e">
        <f t="shared" si="296"/>
        <v>#DIV/0!</v>
      </c>
      <c r="AW687" s="113" t="e">
        <f t="shared" si="297"/>
        <v>#DIV/0!</v>
      </c>
      <c r="AX687" s="113" t="e">
        <f t="shared" si="298"/>
        <v>#DIV/0!</v>
      </c>
      <c r="AY687" s="113" t="e">
        <f t="shared" si="299"/>
        <v>#DIV/0!</v>
      </c>
    </row>
    <row r="688" spans="1:51" x14ac:dyDescent="0.25">
      <c r="A688" s="119"/>
      <c r="B688" s="83"/>
      <c r="C688" s="85"/>
      <c r="D688" s="85"/>
      <c r="E688" s="85"/>
      <c r="F688" s="71"/>
      <c r="G688" s="96"/>
      <c r="H688" s="16" t="e">
        <f>IF(A688&gt;$U$1,ROUND(ROUND( U688*$S$1+(1-$S$1)*G688,4)+$T$1*ROUND(($S$1*Z688+(1-$S$1)*(G688-U688)^2)^0.5,4),4),Rawdata!AK688+Rawdata!$T$1*Rawdata!AU688)</f>
        <v>#DIV/0!</v>
      </c>
      <c r="I688" s="16" t="e">
        <f>IF(A688&gt;$V$1,ROUND(ROUND(V688*$S$1+(1-$S$1)*G688,4)+$T$1*ROUND(($S$1*AA688+(1-$S$1)*(G688-V688)^2)^0.5,4),4),Rawdata!AL688+Rawdata!$T$1*Rawdata!AV688)</f>
        <v>#DIV/0!</v>
      </c>
      <c r="J688" s="16" t="e">
        <f>IF(A688&gt;$W$1,ROUND(ROUND( W688*$S$1+(1-$S$1)*G688,4)+$T$1*ROUND(($S$1*AB688+(1-$S$1)*(G688-W688)^2)^0.5,4),4),Rawdata!AM688+Rawdata!$T$1*Rawdata!AW688)</f>
        <v>#DIV/0!</v>
      </c>
      <c r="K688" s="16" t="e">
        <f>IF(A688&gt;$X$1,ROUND(ROUND( X688*$S$1+(1-$S$1)*G688,4)+$T$1*ROUND(($S$1*AC688+(1-$S$1)*(G688-X688)^2)^0.5,4),4),Rawdata!AN688+Rawdata!$T$1*Rawdata!AX688)</f>
        <v>#DIV/0!</v>
      </c>
      <c r="L688" s="16" t="e">
        <f>IF(A688&gt;$Y$1,ROUND(ROUND( Y688*$S$1+(1-$S$1)*G688,4)+$T$1*ROUND(($S$1*AD688+(1-$S$1)*(G688-Y688)^2)^0.5,4),4),Rawdata!AO688+Rawdata!$T$1*Rawdata!AY688)</f>
        <v>#DIV/0!</v>
      </c>
      <c r="M688" s="16" t="e">
        <f t="shared" si="281"/>
        <v>#DIV/0!</v>
      </c>
      <c r="N688" s="16" t="e">
        <f t="shared" si="282"/>
        <v>#DIV/0!</v>
      </c>
      <c r="O688" s="67"/>
      <c r="P688" s="67"/>
      <c r="Q688" s="31" t="e">
        <f t="shared" si="301"/>
        <v>#DIV/0!</v>
      </c>
      <c r="R688" s="17" t="e">
        <f t="shared" si="302"/>
        <v>#DIV/0!</v>
      </c>
      <c r="S688" s="37" t="e">
        <f t="shared" si="283"/>
        <v>#DIV/0!</v>
      </c>
      <c r="T688" s="17" t="e">
        <f t="shared" si="284"/>
        <v>#DIV/0!</v>
      </c>
      <c r="U688" s="91" t="e">
        <f>IF(A688&gt;$U$1, U689*$S$1+(1-$S$1)*G689,Rawdata!AK688)</f>
        <v>#DIV/0!</v>
      </c>
      <c r="V688" s="91" t="e">
        <f>IF(A688&gt;$V$1,$S$1*V689+(1-$S$1)*G689,Rawdata!AL688)</f>
        <v>#DIV/0!</v>
      </c>
      <c r="W688" s="91" t="e">
        <f>IF(A688&gt;$W$1, $S$1*W689+(1-$S$1)*G689,Rawdata!AM688)</f>
        <v>#DIV/0!</v>
      </c>
      <c r="X688" s="91" t="e">
        <f>IF(A688&gt;$X$1,$S$1*X689+(1-$S$1)*G689,Rawdata!AN688)</f>
        <v>#DIV/0!</v>
      </c>
      <c r="Y688" s="91" t="e">
        <f>IF(A688&gt;$Y$1,$S$1*Y689+(1-$S$1)*G689,Rawdata!AO688)</f>
        <v>#DIV/0!</v>
      </c>
      <c r="Z688" s="91" t="e">
        <f>IF(A688&gt;$Z$1,$S$1*Z689+(1-$S$1)*(G689-U689)^2,Rawdata!AP688)</f>
        <v>#DIV/0!</v>
      </c>
      <c r="AA688" s="91" t="e">
        <f>IF(A688&gt;$AA$1,$S$1*AA689+(1-$S$1)*(G689-V689)^2,Rawdata!AQ688)</f>
        <v>#DIV/0!</v>
      </c>
      <c r="AB688" s="91" t="e">
        <f>IF(A688&gt;89,$S$1*AB689+(1-$S$1)*(G689-W689)^2,Rawdata!AR688)</f>
        <v>#DIV/0!</v>
      </c>
      <c r="AC688" s="91" t="e">
        <f>IF(A688&gt;$AC$1,$S$1*AC689+(1-$S$1)*(G689-X689)^2,Rawdata!AS688)</f>
        <v>#DIV/0!</v>
      </c>
      <c r="AD688" s="91" t="e">
        <f>IF(A688&gt;$AD$1,$S$1*AD689+(1-$S$1)*(G689-Y689)^2,Rawdata!AT688)</f>
        <v>#DIV/0!</v>
      </c>
      <c r="AE688" s="80" t="e">
        <f t="shared" si="276"/>
        <v>#DIV/0!</v>
      </c>
      <c r="AF688" s="81" t="e">
        <f t="shared" si="277"/>
        <v>#DIV/0!</v>
      </c>
      <c r="AG688" s="86">
        <f t="shared" si="300"/>
        <v>0</v>
      </c>
      <c r="AH688" s="107" t="e">
        <f t="shared" si="278"/>
        <v>#DIV/0!</v>
      </c>
      <c r="AI688" s="107" t="e">
        <f t="shared" si="279"/>
        <v>#DIV/0!</v>
      </c>
      <c r="AJ688" s="108" t="e">
        <f t="shared" si="280"/>
        <v>#DIV/0!</v>
      </c>
      <c r="AK688" s="113" t="e">
        <f t="shared" si="285"/>
        <v>#DIV/0!</v>
      </c>
      <c r="AL688" s="113" t="e">
        <f t="shared" si="286"/>
        <v>#DIV/0!</v>
      </c>
      <c r="AM688" s="113" t="e">
        <f t="shared" si="287"/>
        <v>#DIV/0!</v>
      </c>
      <c r="AN688" s="113" t="e">
        <f t="shared" si="288"/>
        <v>#DIV/0!</v>
      </c>
      <c r="AO688" s="113" t="e">
        <f t="shared" si="289"/>
        <v>#DIV/0!</v>
      </c>
      <c r="AP688" s="91" t="e">
        <f t="shared" si="290"/>
        <v>#DIV/0!</v>
      </c>
      <c r="AQ688" s="91" t="e">
        <f t="shared" si="291"/>
        <v>#DIV/0!</v>
      </c>
      <c r="AR688" s="91" t="e">
        <f t="shared" si="292"/>
        <v>#DIV/0!</v>
      </c>
      <c r="AS688" s="91" t="e">
        <f t="shared" si="293"/>
        <v>#DIV/0!</v>
      </c>
      <c r="AT688" s="91" t="e">
        <f t="shared" si="294"/>
        <v>#DIV/0!</v>
      </c>
      <c r="AU688" s="113" t="e">
        <f t="shared" si="295"/>
        <v>#DIV/0!</v>
      </c>
      <c r="AV688" s="113" t="e">
        <f t="shared" si="296"/>
        <v>#DIV/0!</v>
      </c>
      <c r="AW688" s="113" t="e">
        <f t="shared" si="297"/>
        <v>#DIV/0!</v>
      </c>
      <c r="AX688" s="113" t="e">
        <f t="shared" si="298"/>
        <v>#DIV/0!</v>
      </c>
      <c r="AY688" s="113" t="e">
        <f t="shared" si="299"/>
        <v>#DIV/0!</v>
      </c>
    </row>
    <row r="689" spans="1:51" x14ac:dyDescent="0.25">
      <c r="A689" s="119"/>
      <c r="B689" s="83"/>
      <c r="C689" s="85"/>
      <c r="D689" s="85"/>
      <c r="E689" s="85"/>
      <c r="F689" s="71"/>
      <c r="G689" s="96"/>
      <c r="H689" s="16" t="e">
        <f>IF(A689&gt;$U$1,ROUND(ROUND( U689*$S$1+(1-$S$1)*G689,4)+$T$1*ROUND(($S$1*Z689+(1-$S$1)*(G689-U689)^2)^0.5,4),4),Rawdata!AK689+Rawdata!$T$1*Rawdata!AU689)</f>
        <v>#DIV/0!</v>
      </c>
      <c r="I689" s="16" t="e">
        <f>IF(A689&gt;$V$1,ROUND(ROUND(V689*$S$1+(1-$S$1)*G689,4)+$T$1*ROUND(($S$1*AA689+(1-$S$1)*(G689-V689)^2)^0.5,4),4),Rawdata!AL689+Rawdata!$T$1*Rawdata!AV689)</f>
        <v>#DIV/0!</v>
      </c>
      <c r="J689" s="16" t="e">
        <f>IF(A689&gt;$W$1,ROUND(ROUND( W689*$S$1+(1-$S$1)*G689,4)+$T$1*ROUND(($S$1*AB689+(1-$S$1)*(G689-W689)^2)^0.5,4),4),Rawdata!AM689+Rawdata!$T$1*Rawdata!AW689)</f>
        <v>#DIV/0!</v>
      </c>
      <c r="K689" s="16" t="e">
        <f>IF(A689&gt;$X$1,ROUND(ROUND( X689*$S$1+(1-$S$1)*G689,4)+$T$1*ROUND(($S$1*AC689+(1-$S$1)*(G689-X689)^2)^0.5,4),4),Rawdata!AN689+Rawdata!$T$1*Rawdata!AX689)</f>
        <v>#DIV/0!</v>
      </c>
      <c r="L689" s="16" t="e">
        <f>IF(A689&gt;$Y$1,ROUND(ROUND( Y689*$S$1+(1-$S$1)*G689,4)+$T$1*ROUND(($S$1*AD689+(1-$S$1)*(G689-Y689)^2)^0.5,4),4),Rawdata!AO689+Rawdata!$T$1*Rawdata!AY689)</f>
        <v>#DIV/0!</v>
      </c>
      <c r="M689" s="16" t="e">
        <f t="shared" si="281"/>
        <v>#DIV/0!</v>
      </c>
      <c r="N689" s="16" t="e">
        <f t="shared" si="282"/>
        <v>#DIV/0!</v>
      </c>
      <c r="O689" s="67"/>
      <c r="P689" s="67"/>
      <c r="Q689" s="31" t="e">
        <f t="shared" si="301"/>
        <v>#DIV/0!</v>
      </c>
      <c r="R689" s="17" t="e">
        <f t="shared" si="302"/>
        <v>#DIV/0!</v>
      </c>
      <c r="S689" s="37" t="e">
        <f t="shared" si="283"/>
        <v>#DIV/0!</v>
      </c>
      <c r="T689" s="17" t="e">
        <f t="shared" si="284"/>
        <v>#DIV/0!</v>
      </c>
      <c r="U689" s="91" t="e">
        <f>IF(A689&gt;$U$1, U690*$S$1+(1-$S$1)*G690,Rawdata!AK689)</f>
        <v>#DIV/0!</v>
      </c>
      <c r="V689" s="91" t="e">
        <f>IF(A689&gt;$V$1,$S$1*V690+(1-$S$1)*G690,Rawdata!AL689)</f>
        <v>#DIV/0!</v>
      </c>
      <c r="W689" s="91" t="e">
        <f>IF(A689&gt;$W$1, $S$1*W690+(1-$S$1)*G690,Rawdata!AM689)</f>
        <v>#DIV/0!</v>
      </c>
      <c r="X689" s="91" t="e">
        <f>IF(A689&gt;$X$1,$S$1*X690+(1-$S$1)*G690,Rawdata!AN689)</f>
        <v>#DIV/0!</v>
      </c>
      <c r="Y689" s="91" t="e">
        <f>IF(A689&gt;$Y$1,$S$1*Y690+(1-$S$1)*G690,Rawdata!AO689)</f>
        <v>#DIV/0!</v>
      </c>
      <c r="Z689" s="91" t="e">
        <f>IF(A689&gt;$Z$1,$S$1*Z690+(1-$S$1)*(G690-U690)^2,Rawdata!AP689)</f>
        <v>#DIV/0!</v>
      </c>
      <c r="AA689" s="91" t="e">
        <f>IF(A689&gt;$AA$1,$S$1*AA690+(1-$S$1)*(G690-V690)^2,Rawdata!AQ689)</f>
        <v>#DIV/0!</v>
      </c>
      <c r="AB689" s="91" t="e">
        <f>IF(A689&gt;89,$S$1*AB690+(1-$S$1)*(G690-W690)^2,Rawdata!AR689)</f>
        <v>#DIV/0!</v>
      </c>
      <c r="AC689" s="91" t="e">
        <f>IF(A689&gt;$AC$1,$S$1*AC690+(1-$S$1)*(G690-X690)^2,Rawdata!AS689)</f>
        <v>#DIV/0!</v>
      </c>
      <c r="AD689" s="91" t="e">
        <f>IF(A689&gt;$AD$1,$S$1*AD690+(1-$S$1)*(G690-Y690)^2,Rawdata!AT689)</f>
        <v>#DIV/0!</v>
      </c>
      <c r="AE689" s="80" t="e">
        <f t="shared" si="276"/>
        <v>#DIV/0!</v>
      </c>
      <c r="AF689" s="81" t="e">
        <f t="shared" si="277"/>
        <v>#DIV/0!</v>
      </c>
      <c r="AG689" s="86">
        <f t="shared" si="300"/>
        <v>0</v>
      </c>
      <c r="AH689" s="107" t="e">
        <f t="shared" si="278"/>
        <v>#DIV/0!</v>
      </c>
      <c r="AI689" s="107" t="e">
        <f t="shared" si="279"/>
        <v>#DIV/0!</v>
      </c>
      <c r="AJ689" s="108" t="e">
        <f t="shared" si="280"/>
        <v>#DIV/0!</v>
      </c>
      <c r="AK689" s="113" t="e">
        <f t="shared" si="285"/>
        <v>#DIV/0!</v>
      </c>
      <c r="AL689" s="113" t="e">
        <f t="shared" si="286"/>
        <v>#DIV/0!</v>
      </c>
      <c r="AM689" s="113" t="e">
        <f t="shared" si="287"/>
        <v>#DIV/0!</v>
      </c>
      <c r="AN689" s="113" t="e">
        <f t="shared" si="288"/>
        <v>#DIV/0!</v>
      </c>
      <c r="AO689" s="113" t="e">
        <f t="shared" si="289"/>
        <v>#DIV/0!</v>
      </c>
      <c r="AP689" s="91" t="e">
        <f t="shared" si="290"/>
        <v>#DIV/0!</v>
      </c>
      <c r="AQ689" s="91" t="e">
        <f t="shared" si="291"/>
        <v>#DIV/0!</v>
      </c>
      <c r="AR689" s="91" t="e">
        <f t="shared" si="292"/>
        <v>#DIV/0!</v>
      </c>
      <c r="AS689" s="91" t="e">
        <f t="shared" si="293"/>
        <v>#DIV/0!</v>
      </c>
      <c r="AT689" s="91" t="e">
        <f t="shared" si="294"/>
        <v>#DIV/0!</v>
      </c>
      <c r="AU689" s="113" t="e">
        <f t="shared" si="295"/>
        <v>#DIV/0!</v>
      </c>
      <c r="AV689" s="113" t="e">
        <f t="shared" si="296"/>
        <v>#DIV/0!</v>
      </c>
      <c r="AW689" s="113" t="e">
        <f t="shared" si="297"/>
        <v>#DIV/0!</v>
      </c>
      <c r="AX689" s="113" t="e">
        <f t="shared" si="298"/>
        <v>#DIV/0!</v>
      </c>
      <c r="AY689" s="113" t="e">
        <f t="shared" si="299"/>
        <v>#DIV/0!</v>
      </c>
    </row>
    <row r="690" spans="1:51" x14ac:dyDescent="0.25">
      <c r="A690" s="119"/>
      <c r="B690" s="83"/>
      <c r="C690" s="85"/>
      <c r="D690" s="85"/>
      <c r="E690" s="85"/>
      <c r="F690" s="71"/>
      <c r="G690" s="96"/>
      <c r="H690" s="16" t="e">
        <f>IF(A690&gt;$U$1,ROUND(ROUND( U690*$S$1+(1-$S$1)*G690,4)+$T$1*ROUND(($S$1*Z690+(1-$S$1)*(G690-U690)^2)^0.5,4),4),Rawdata!AK690+Rawdata!$T$1*Rawdata!AU690)</f>
        <v>#DIV/0!</v>
      </c>
      <c r="I690" s="16" t="e">
        <f>IF(A690&gt;$V$1,ROUND(ROUND(V690*$S$1+(1-$S$1)*G690,4)+$T$1*ROUND(($S$1*AA690+(1-$S$1)*(G690-V690)^2)^0.5,4),4),Rawdata!AL690+Rawdata!$T$1*Rawdata!AV690)</f>
        <v>#DIV/0!</v>
      </c>
      <c r="J690" s="16" t="e">
        <f>IF(A690&gt;$W$1,ROUND(ROUND( W690*$S$1+(1-$S$1)*G690,4)+$T$1*ROUND(($S$1*AB690+(1-$S$1)*(G690-W690)^2)^0.5,4),4),Rawdata!AM690+Rawdata!$T$1*Rawdata!AW690)</f>
        <v>#DIV/0!</v>
      </c>
      <c r="K690" s="16" t="e">
        <f>IF(A690&gt;$X$1,ROUND(ROUND( X690*$S$1+(1-$S$1)*G690,4)+$T$1*ROUND(($S$1*AC690+(1-$S$1)*(G690-X690)^2)^0.5,4),4),Rawdata!AN690+Rawdata!$T$1*Rawdata!AX690)</f>
        <v>#DIV/0!</v>
      </c>
      <c r="L690" s="16" t="e">
        <f>IF(A690&gt;$Y$1,ROUND(ROUND( Y690*$S$1+(1-$S$1)*G690,4)+$T$1*ROUND(($S$1*AD690+(1-$S$1)*(G690-Y690)^2)^0.5,4),4),Rawdata!AO690+Rawdata!$T$1*Rawdata!AY690)</f>
        <v>#DIV/0!</v>
      </c>
      <c r="M690" s="16" t="e">
        <f t="shared" si="281"/>
        <v>#DIV/0!</v>
      </c>
      <c r="N690" s="16" t="e">
        <f t="shared" si="282"/>
        <v>#DIV/0!</v>
      </c>
      <c r="O690" s="67"/>
      <c r="P690" s="67"/>
      <c r="Q690" s="31" t="e">
        <f t="shared" si="301"/>
        <v>#DIV/0!</v>
      </c>
      <c r="R690" s="17" t="e">
        <f t="shared" si="302"/>
        <v>#DIV/0!</v>
      </c>
      <c r="S690" s="37" t="e">
        <f t="shared" si="283"/>
        <v>#DIV/0!</v>
      </c>
      <c r="T690" s="17" t="e">
        <f t="shared" si="284"/>
        <v>#DIV/0!</v>
      </c>
      <c r="U690" s="91" t="e">
        <f>IF(A690&gt;$U$1, U691*$S$1+(1-$S$1)*G691,Rawdata!AK690)</f>
        <v>#DIV/0!</v>
      </c>
      <c r="V690" s="91" t="e">
        <f>IF(A690&gt;$V$1,$S$1*V691+(1-$S$1)*G691,Rawdata!AL690)</f>
        <v>#DIV/0!</v>
      </c>
      <c r="W690" s="91" t="e">
        <f>IF(A690&gt;$W$1, $S$1*W691+(1-$S$1)*G691,Rawdata!AM690)</f>
        <v>#DIV/0!</v>
      </c>
      <c r="X690" s="91" t="e">
        <f>IF(A690&gt;$X$1,$S$1*X691+(1-$S$1)*G691,Rawdata!AN690)</f>
        <v>#DIV/0!</v>
      </c>
      <c r="Y690" s="91" t="e">
        <f>IF(A690&gt;$Y$1,$S$1*Y691+(1-$S$1)*G691,Rawdata!AO690)</f>
        <v>#DIV/0!</v>
      </c>
      <c r="Z690" s="91" t="e">
        <f>IF(A690&gt;$Z$1,$S$1*Z691+(1-$S$1)*(G691-U691)^2,Rawdata!AP690)</f>
        <v>#DIV/0!</v>
      </c>
      <c r="AA690" s="91" t="e">
        <f>IF(A690&gt;$AA$1,$S$1*AA691+(1-$S$1)*(G691-V691)^2,Rawdata!AQ690)</f>
        <v>#DIV/0!</v>
      </c>
      <c r="AB690" s="91" t="e">
        <f>IF(A690&gt;89,$S$1*AB691+(1-$S$1)*(G691-W691)^2,Rawdata!AR690)</f>
        <v>#DIV/0!</v>
      </c>
      <c r="AC690" s="91" t="e">
        <f>IF(A690&gt;$AC$1,$S$1*AC691+(1-$S$1)*(G691-X691)^2,Rawdata!AS690)</f>
        <v>#DIV/0!</v>
      </c>
      <c r="AD690" s="91" t="e">
        <f>IF(A690&gt;$AD$1,$S$1*AD691+(1-$S$1)*(G691-Y691)^2,Rawdata!AT690)</f>
        <v>#DIV/0!</v>
      </c>
      <c r="AE690" s="80" t="e">
        <f t="shared" si="276"/>
        <v>#DIV/0!</v>
      </c>
      <c r="AF690" s="81" t="e">
        <f t="shared" si="277"/>
        <v>#DIV/0!</v>
      </c>
      <c r="AG690" s="86">
        <f t="shared" si="300"/>
        <v>0</v>
      </c>
      <c r="AH690" s="107" t="e">
        <f t="shared" si="278"/>
        <v>#DIV/0!</v>
      </c>
      <c r="AI690" s="107" t="e">
        <f t="shared" si="279"/>
        <v>#DIV/0!</v>
      </c>
      <c r="AJ690" s="108" t="e">
        <f t="shared" si="280"/>
        <v>#DIV/0!</v>
      </c>
      <c r="AK690" s="113" t="e">
        <f t="shared" si="285"/>
        <v>#DIV/0!</v>
      </c>
      <c r="AL690" s="113" t="e">
        <f t="shared" si="286"/>
        <v>#DIV/0!</v>
      </c>
      <c r="AM690" s="113" t="e">
        <f t="shared" si="287"/>
        <v>#DIV/0!</v>
      </c>
      <c r="AN690" s="113" t="e">
        <f t="shared" si="288"/>
        <v>#DIV/0!</v>
      </c>
      <c r="AO690" s="113" t="e">
        <f t="shared" si="289"/>
        <v>#DIV/0!</v>
      </c>
      <c r="AP690" s="91" t="e">
        <f t="shared" si="290"/>
        <v>#DIV/0!</v>
      </c>
      <c r="AQ690" s="91" t="e">
        <f t="shared" si="291"/>
        <v>#DIV/0!</v>
      </c>
      <c r="AR690" s="91" t="e">
        <f t="shared" si="292"/>
        <v>#DIV/0!</v>
      </c>
      <c r="AS690" s="91" t="e">
        <f t="shared" si="293"/>
        <v>#DIV/0!</v>
      </c>
      <c r="AT690" s="91" t="e">
        <f t="shared" si="294"/>
        <v>#DIV/0!</v>
      </c>
      <c r="AU690" s="113" t="e">
        <f t="shared" si="295"/>
        <v>#DIV/0!</v>
      </c>
      <c r="AV690" s="113" t="e">
        <f t="shared" si="296"/>
        <v>#DIV/0!</v>
      </c>
      <c r="AW690" s="113" t="e">
        <f t="shared" si="297"/>
        <v>#DIV/0!</v>
      </c>
      <c r="AX690" s="113" t="e">
        <f t="shared" si="298"/>
        <v>#DIV/0!</v>
      </c>
      <c r="AY690" s="113" t="e">
        <f t="shared" si="299"/>
        <v>#DIV/0!</v>
      </c>
    </row>
    <row r="691" spans="1:51" x14ac:dyDescent="0.25">
      <c r="A691" s="119"/>
      <c r="B691" s="83"/>
      <c r="C691" s="85"/>
      <c r="D691" s="85"/>
      <c r="E691" s="85"/>
      <c r="F691" s="71"/>
      <c r="G691" s="96"/>
      <c r="H691" s="16" t="e">
        <f>IF(A691&gt;$U$1,ROUND(ROUND( U691*$S$1+(1-$S$1)*G691,4)+$T$1*ROUND(($S$1*Z691+(1-$S$1)*(G691-U691)^2)^0.5,4),4),Rawdata!AK691+Rawdata!$T$1*Rawdata!AU691)</f>
        <v>#DIV/0!</v>
      </c>
      <c r="I691" s="16" t="e">
        <f>IF(A691&gt;$V$1,ROUND(ROUND(V691*$S$1+(1-$S$1)*G691,4)+$T$1*ROUND(($S$1*AA691+(1-$S$1)*(G691-V691)^2)^0.5,4),4),Rawdata!AL691+Rawdata!$T$1*Rawdata!AV691)</f>
        <v>#DIV/0!</v>
      </c>
      <c r="J691" s="16" t="e">
        <f>IF(A691&gt;$W$1,ROUND(ROUND( W691*$S$1+(1-$S$1)*G691,4)+$T$1*ROUND(($S$1*AB691+(1-$S$1)*(G691-W691)^2)^0.5,4),4),Rawdata!AM691+Rawdata!$T$1*Rawdata!AW691)</f>
        <v>#DIV/0!</v>
      </c>
      <c r="K691" s="16" t="e">
        <f>IF(A691&gt;$X$1,ROUND(ROUND( X691*$S$1+(1-$S$1)*G691,4)+$T$1*ROUND(($S$1*AC691+(1-$S$1)*(G691-X691)^2)^0.5,4),4),Rawdata!AN691+Rawdata!$T$1*Rawdata!AX691)</f>
        <v>#DIV/0!</v>
      </c>
      <c r="L691" s="16" t="e">
        <f>IF(A691&gt;$Y$1,ROUND(ROUND( Y691*$S$1+(1-$S$1)*G691,4)+$T$1*ROUND(($S$1*AD691+(1-$S$1)*(G691-Y691)^2)^0.5,4),4),Rawdata!AO691+Rawdata!$T$1*Rawdata!AY691)</f>
        <v>#DIV/0!</v>
      </c>
      <c r="M691" s="16" t="e">
        <f t="shared" si="281"/>
        <v>#DIV/0!</v>
      </c>
      <c r="N691" s="16" t="e">
        <f t="shared" si="282"/>
        <v>#DIV/0!</v>
      </c>
      <c r="O691" s="67"/>
      <c r="P691" s="67"/>
      <c r="Q691" s="31" t="e">
        <f t="shared" si="301"/>
        <v>#DIV/0!</v>
      </c>
      <c r="R691" s="17" t="e">
        <f t="shared" si="302"/>
        <v>#DIV/0!</v>
      </c>
      <c r="S691" s="37" t="e">
        <f t="shared" si="283"/>
        <v>#DIV/0!</v>
      </c>
      <c r="T691" s="17" t="e">
        <f t="shared" si="284"/>
        <v>#DIV/0!</v>
      </c>
      <c r="U691" s="91" t="e">
        <f>IF(A691&gt;$U$1, U692*$S$1+(1-$S$1)*G692,Rawdata!AK691)</f>
        <v>#DIV/0!</v>
      </c>
      <c r="V691" s="91" t="e">
        <f>IF(A691&gt;$V$1,$S$1*V692+(1-$S$1)*G692,Rawdata!AL691)</f>
        <v>#DIV/0!</v>
      </c>
      <c r="W691" s="91" t="e">
        <f>IF(A691&gt;$W$1, $S$1*W692+(1-$S$1)*G692,Rawdata!AM691)</f>
        <v>#DIV/0!</v>
      </c>
      <c r="X691" s="91" t="e">
        <f>IF(A691&gt;$X$1,$S$1*X692+(1-$S$1)*G692,Rawdata!AN691)</f>
        <v>#DIV/0!</v>
      </c>
      <c r="Y691" s="91" t="e">
        <f>IF(A691&gt;$Y$1,$S$1*Y692+(1-$S$1)*G692,Rawdata!AO691)</f>
        <v>#DIV/0!</v>
      </c>
      <c r="Z691" s="91" t="e">
        <f>IF(A691&gt;$Z$1,$S$1*Z692+(1-$S$1)*(G692-U692)^2,Rawdata!AP691)</f>
        <v>#DIV/0!</v>
      </c>
      <c r="AA691" s="91" t="e">
        <f>IF(A691&gt;$AA$1,$S$1*AA692+(1-$S$1)*(G692-V692)^2,Rawdata!AQ691)</f>
        <v>#DIV/0!</v>
      </c>
      <c r="AB691" s="91" t="e">
        <f>IF(A691&gt;89,$S$1*AB692+(1-$S$1)*(G692-W692)^2,Rawdata!AR691)</f>
        <v>#DIV/0!</v>
      </c>
      <c r="AC691" s="91" t="e">
        <f>IF(A691&gt;$AC$1,$S$1*AC692+(1-$S$1)*(G692-X692)^2,Rawdata!AS691)</f>
        <v>#DIV/0!</v>
      </c>
      <c r="AD691" s="91" t="e">
        <f>IF(A691&gt;$AD$1,$S$1*AD692+(1-$S$1)*(G692-Y692)^2,Rawdata!AT691)</f>
        <v>#DIV/0!</v>
      </c>
      <c r="AE691" s="80" t="e">
        <f t="shared" si="276"/>
        <v>#DIV/0!</v>
      </c>
      <c r="AF691" s="81" t="e">
        <f t="shared" si="277"/>
        <v>#DIV/0!</v>
      </c>
      <c r="AG691" s="86">
        <f t="shared" si="300"/>
        <v>0</v>
      </c>
      <c r="AH691" s="107" t="e">
        <f t="shared" si="278"/>
        <v>#DIV/0!</v>
      </c>
      <c r="AI691" s="107" t="e">
        <f t="shared" si="279"/>
        <v>#DIV/0!</v>
      </c>
      <c r="AJ691" s="108" t="e">
        <f t="shared" si="280"/>
        <v>#DIV/0!</v>
      </c>
      <c r="AK691" s="113" t="e">
        <f t="shared" si="285"/>
        <v>#DIV/0!</v>
      </c>
      <c r="AL691" s="113" t="e">
        <f t="shared" si="286"/>
        <v>#DIV/0!</v>
      </c>
      <c r="AM691" s="113" t="e">
        <f t="shared" si="287"/>
        <v>#DIV/0!</v>
      </c>
      <c r="AN691" s="113" t="e">
        <f t="shared" si="288"/>
        <v>#DIV/0!</v>
      </c>
      <c r="AO691" s="113" t="e">
        <f t="shared" si="289"/>
        <v>#DIV/0!</v>
      </c>
      <c r="AP691" s="91" t="e">
        <f t="shared" si="290"/>
        <v>#DIV/0!</v>
      </c>
      <c r="AQ691" s="91" t="e">
        <f t="shared" si="291"/>
        <v>#DIV/0!</v>
      </c>
      <c r="AR691" s="91" t="e">
        <f t="shared" si="292"/>
        <v>#DIV/0!</v>
      </c>
      <c r="AS691" s="91" t="e">
        <f t="shared" si="293"/>
        <v>#DIV/0!</v>
      </c>
      <c r="AT691" s="91" t="e">
        <f t="shared" si="294"/>
        <v>#DIV/0!</v>
      </c>
      <c r="AU691" s="113" t="e">
        <f t="shared" si="295"/>
        <v>#DIV/0!</v>
      </c>
      <c r="AV691" s="113" t="e">
        <f t="shared" si="296"/>
        <v>#DIV/0!</v>
      </c>
      <c r="AW691" s="113" t="e">
        <f t="shared" si="297"/>
        <v>#DIV/0!</v>
      </c>
      <c r="AX691" s="113" t="e">
        <f t="shared" si="298"/>
        <v>#DIV/0!</v>
      </c>
      <c r="AY691" s="113" t="e">
        <f t="shared" si="299"/>
        <v>#DIV/0!</v>
      </c>
    </row>
    <row r="692" spans="1:51" x14ac:dyDescent="0.25">
      <c r="A692" s="119"/>
      <c r="B692" s="83"/>
      <c r="C692" s="85"/>
      <c r="D692" s="85"/>
      <c r="E692" s="85"/>
      <c r="F692" s="71"/>
      <c r="G692" s="96"/>
      <c r="H692" s="16" t="e">
        <f>IF(A692&gt;$U$1,ROUND(ROUND( U692*$S$1+(1-$S$1)*G692,4)+$T$1*ROUND(($S$1*Z692+(1-$S$1)*(G692-U692)^2)^0.5,4),4),Rawdata!AK692+Rawdata!$T$1*Rawdata!AU692)</f>
        <v>#DIV/0!</v>
      </c>
      <c r="I692" s="16" t="e">
        <f>IF(A692&gt;$V$1,ROUND(ROUND(V692*$S$1+(1-$S$1)*G692,4)+$T$1*ROUND(($S$1*AA692+(1-$S$1)*(G692-V692)^2)^0.5,4),4),Rawdata!AL692+Rawdata!$T$1*Rawdata!AV692)</f>
        <v>#DIV/0!</v>
      </c>
      <c r="J692" s="16" t="e">
        <f>IF(A692&gt;$W$1,ROUND(ROUND( W692*$S$1+(1-$S$1)*G692,4)+$T$1*ROUND(($S$1*AB692+(1-$S$1)*(G692-W692)^2)^0.5,4),4),Rawdata!AM692+Rawdata!$T$1*Rawdata!AW692)</f>
        <v>#DIV/0!</v>
      </c>
      <c r="K692" s="16" t="e">
        <f>IF(A692&gt;$X$1,ROUND(ROUND( X692*$S$1+(1-$S$1)*G692,4)+$T$1*ROUND(($S$1*AC692+(1-$S$1)*(G692-X692)^2)^0.5,4),4),Rawdata!AN692+Rawdata!$T$1*Rawdata!AX692)</f>
        <v>#DIV/0!</v>
      </c>
      <c r="L692" s="16" t="e">
        <f>IF(A692&gt;$Y$1,ROUND(ROUND( Y692*$S$1+(1-$S$1)*G692,4)+$T$1*ROUND(($S$1*AD692+(1-$S$1)*(G692-Y692)^2)^0.5,4),4),Rawdata!AO692+Rawdata!$T$1*Rawdata!AY692)</f>
        <v>#DIV/0!</v>
      </c>
      <c r="M692" s="16" t="e">
        <f t="shared" si="281"/>
        <v>#DIV/0!</v>
      </c>
      <c r="N692" s="16" t="e">
        <f t="shared" si="282"/>
        <v>#DIV/0!</v>
      </c>
      <c r="O692" s="67"/>
      <c r="P692" s="67"/>
      <c r="Q692" s="31" t="e">
        <f t="shared" si="301"/>
        <v>#DIV/0!</v>
      </c>
      <c r="R692" s="17" t="e">
        <f t="shared" si="302"/>
        <v>#DIV/0!</v>
      </c>
      <c r="S692" s="37" t="e">
        <f t="shared" si="283"/>
        <v>#DIV/0!</v>
      </c>
      <c r="T692" s="17" t="e">
        <f t="shared" si="284"/>
        <v>#DIV/0!</v>
      </c>
      <c r="U692" s="91" t="e">
        <f>IF(A692&gt;$U$1, U693*$S$1+(1-$S$1)*G693,Rawdata!AK692)</f>
        <v>#DIV/0!</v>
      </c>
      <c r="V692" s="91" t="e">
        <f>IF(A692&gt;$V$1,$S$1*V693+(1-$S$1)*G693,Rawdata!AL692)</f>
        <v>#DIV/0!</v>
      </c>
      <c r="W692" s="91" t="e">
        <f>IF(A692&gt;$W$1, $S$1*W693+(1-$S$1)*G693,Rawdata!AM692)</f>
        <v>#DIV/0!</v>
      </c>
      <c r="X692" s="91" t="e">
        <f>IF(A692&gt;$X$1,$S$1*X693+(1-$S$1)*G693,Rawdata!AN692)</f>
        <v>#DIV/0!</v>
      </c>
      <c r="Y692" s="91" t="e">
        <f>IF(A692&gt;$Y$1,$S$1*Y693+(1-$S$1)*G693,Rawdata!AO692)</f>
        <v>#DIV/0!</v>
      </c>
      <c r="Z692" s="91" t="e">
        <f>IF(A692&gt;$Z$1,$S$1*Z693+(1-$S$1)*(G693-U693)^2,Rawdata!AP692)</f>
        <v>#DIV/0!</v>
      </c>
      <c r="AA692" s="91" t="e">
        <f>IF(A692&gt;$AA$1,$S$1*AA693+(1-$S$1)*(G693-V693)^2,Rawdata!AQ692)</f>
        <v>#DIV/0!</v>
      </c>
      <c r="AB692" s="91" t="e">
        <f>IF(A692&gt;89,$S$1*AB693+(1-$S$1)*(G693-W693)^2,Rawdata!AR692)</f>
        <v>#DIV/0!</v>
      </c>
      <c r="AC692" s="91" t="e">
        <f>IF(A692&gt;$AC$1,$S$1*AC693+(1-$S$1)*(G693-X693)^2,Rawdata!AS692)</f>
        <v>#DIV/0!</v>
      </c>
      <c r="AD692" s="91" t="e">
        <f>IF(A692&gt;$AD$1,$S$1*AD693+(1-$S$1)*(G693-Y693)^2,Rawdata!AT692)</f>
        <v>#DIV/0!</v>
      </c>
      <c r="AE692" s="80" t="e">
        <f t="shared" si="276"/>
        <v>#DIV/0!</v>
      </c>
      <c r="AF692" s="81" t="e">
        <f t="shared" si="277"/>
        <v>#DIV/0!</v>
      </c>
      <c r="AG692" s="86">
        <f t="shared" si="300"/>
        <v>0</v>
      </c>
      <c r="AH692" s="107" t="e">
        <f t="shared" si="278"/>
        <v>#DIV/0!</v>
      </c>
      <c r="AI692" s="107" t="e">
        <f t="shared" si="279"/>
        <v>#DIV/0!</v>
      </c>
      <c r="AJ692" s="108" t="e">
        <f t="shared" si="280"/>
        <v>#DIV/0!</v>
      </c>
      <c r="AK692" s="113" t="e">
        <f t="shared" si="285"/>
        <v>#DIV/0!</v>
      </c>
      <c r="AL692" s="113" t="e">
        <f t="shared" si="286"/>
        <v>#DIV/0!</v>
      </c>
      <c r="AM692" s="113" t="e">
        <f t="shared" si="287"/>
        <v>#DIV/0!</v>
      </c>
      <c r="AN692" s="113" t="e">
        <f t="shared" si="288"/>
        <v>#DIV/0!</v>
      </c>
      <c r="AO692" s="113" t="e">
        <f t="shared" si="289"/>
        <v>#DIV/0!</v>
      </c>
      <c r="AP692" s="91" t="e">
        <f t="shared" si="290"/>
        <v>#DIV/0!</v>
      </c>
      <c r="AQ692" s="91" t="e">
        <f t="shared" si="291"/>
        <v>#DIV/0!</v>
      </c>
      <c r="AR692" s="91" t="e">
        <f t="shared" si="292"/>
        <v>#DIV/0!</v>
      </c>
      <c r="AS692" s="91" t="e">
        <f t="shared" si="293"/>
        <v>#DIV/0!</v>
      </c>
      <c r="AT692" s="91" t="e">
        <f t="shared" si="294"/>
        <v>#DIV/0!</v>
      </c>
      <c r="AU692" s="113" t="e">
        <f t="shared" si="295"/>
        <v>#DIV/0!</v>
      </c>
      <c r="AV692" s="113" t="e">
        <f t="shared" si="296"/>
        <v>#DIV/0!</v>
      </c>
      <c r="AW692" s="113" t="e">
        <f t="shared" si="297"/>
        <v>#DIV/0!</v>
      </c>
      <c r="AX692" s="113" t="e">
        <f t="shared" si="298"/>
        <v>#DIV/0!</v>
      </c>
      <c r="AY692" s="113" t="e">
        <f t="shared" si="299"/>
        <v>#DIV/0!</v>
      </c>
    </row>
    <row r="693" spans="1:51" x14ac:dyDescent="0.25">
      <c r="A693" s="119"/>
      <c r="B693" s="83"/>
      <c r="C693" s="85"/>
      <c r="D693" s="85"/>
      <c r="E693" s="85"/>
      <c r="F693" s="71"/>
      <c r="G693" s="96"/>
      <c r="H693" s="16" t="e">
        <f>IF(A693&gt;$U$1,ROUND(ROUND( U693*$S$1+(1-$S$1)*G693,4)+$T$1*ROUND(($S$1*Z693+(1-$S$1)*(G693-U693)^2)^0.5,4),4),Rawdata!AK693+Rawdata!$T$1*Rawdata!AU693)</f>
        <v>#DIV/0!</v>
      </c>
      <c r="I693" s="16" t="e">
        <f>IF(A693&gt;$V$1,ROUND(ROUND(V693*$S$1+(1-$S$1)*G693,4)+$T$1*ROUND(($S$1*AA693+(1-$S$1)*(G693-V693)^2)^0.5,4),4),Rawdata!AL693+Rawdata!$T$1*Rawdata!AV693)</f>
        <v>#DIV/0!</v>
      </c>
      <c r="J693" s="16" t="e">
        <f>IF(A693&gt;$W$1,ROUND(ROUND( W693*$S$1+(1-$S$1)*G693,4)+$T$1*ROUND(($S$1*AB693+(1-$S$1)*(G693-W693)^2)^0.5,4),4),Rawdata!AM693+Rawdata!$T$1*Rawdata!AW693)</f>
        <v>#DIV/0!</v>
      </c>
      <c r="K693" s="16" t="e">
        <f>IF(A693&gt;$X$1,ROUND(ROUND( X693*$S$1+(1-$S$1)*G693,4)+$T$1*ROUND(($S$1*AC693+(1-$S$1)*(G693-X693)^2)^0.5,4),4),Rawdata!AN693+Rawdata!$T$1*Rawdata!AX693)</f>
        <v>#DIV/0!</v>
      </c>
      <c r="L693" s="16" t="e">
        <f>IF(A693&gt;$Y$1,ROUND(ROUND( Y693*$S$1+(1-$S$1)*G693,4)+$T$1*ROUND(($S$1*AD693+(1-$S$1)*(G693-Y693)^2)^0.5,4),4),Rawdata!AO693+Rawdata!$T$1*Rawdata!AY693)</f>
        <v>#DIV/0!</v>
      </c>
      <c r="M693" s="16" t="e">
        <f t="shared" si="281"/>
        <v>#DIV/0!</v>
      </c>
      <c r="N693" s="16" t="e">
        <f t="shared" si="282"/>
        <v>#DIV/0!</v>
      </c>
      <c r="O693" s="67"/>
      <c r="P693" s="67"/>
      <c r="Q693" s="31" t="e">
        <f t="shared" si="301"/>
        <v>#DIV/0!</v>
      </c>
      <c r="R693" s="17" t="e">
        <f t="shared" si="302"/>
        <v>#DIV/0!</v>
      </c>
      <c r="S693" s="37" t="e">
        <f t="shared" si="283"/>
        <v>#DIV/0!</v>
      </c>
      <c r="T693" s="17" t="e">
        <f t="shared" si="284"/>
        <v>#DIV/0!</v>
      </c>
      <c r="U693" s="91" t="e">
        <f>IF(A693&gt;$U$1, U694*$S$1+(1-$S$1)*G694,Rawdata!AK693)</f>
        <v>#DIV/0!</v>
      </c>
      <c r="V693" s="91" t="e">
        <f>IF(A693&gt;$V$1,$S$1*V694+(1-$S$1)*G694,Rawdata!AL693)</f>
        <v>#DIV/0!</v>
      </c>
      <c r="W693" s="91" t="e">
        <f>IF(A693&gt;$W$1, $S$1*W694+(1-$S$1)*G694,Rawdata!AM693)</f>
        <v>#DIV/0!</v>
      </c>
      <c r="X693" s="91" t="e">
        <f>IF(A693&gt;$X$1,$S$1*X694+(1-$S$1)*G694,Rawdata!AN693)</f>
        <v>#DIV/0!</v>
      </c>
      <c r="Y693" s="91" t="e">
        <f>IF(A693&gt;$Y$1,$S$1*Y694+(1-$S$1)*G694,Rawdata!AO693)</f>
        <v>#DIV/0!</v>
      </c>
      <c r="Z693" s="91" t="e">
        <f>IF(A693&gt;$Z$1,$S$1*Z694+(1-$S$1)*(G694-U694)^2,Rawdata!AP693)</f>
        <v>#DIV/0!</v>
      </c>
      <c r="AA693" s="91" t="e">
        <f>IF(A693&gt;$AA$1,$S$1*AA694+(1-$S$1)*(G694-V694)^2,Rawdata!AQ693)</f>
        <v>#DIV/0!</v>
      </c>
      <c r="AB693" s="91" t="e">
        <f>IF(A693&gt;89,$S$1*AB694+(1-$S$1)*(G694-W694)^2,Rawdata!AR693)</f>
        <v>#DIV/0!</v>
      </c>
      <c r="AC693" s="91" t="e">
        <f>IF(A693&gt;$AC$1,$S$1*AC694+(1-$S$1)*(G694-X694)^2,Rawdata!AS693)</f>
        <v>#DIV/0!</v>
      </c>
      <c r="AD693" s="91" t="e">
        <f>IF(A693&gt;$AD$1,$S$1*AD694+(1-$S$1)*(G694-Y694)^2,Rawdata!AT693)</f>
        <v>#DIV/0!</v>
      </c>
      <c r="AE693" s="80" t="e">
        <f t="shared" si="276"/>
        <v>#DIV/0!</v>
      </c>
      <c r="AF693" s="81" t="e">
        <f t="shared" si="277"/>
        <v>#DIV/0!</v>
      </c>
      <c r="AG693" s="86">
        <f t="shared" si="300"/>
        <v>0</v>
      </c>
      <c r="AH693" s="107" t="e">
        <f t="shared" si="278"/>
        <v>#DIV/0!</v>
      </c>
      <c r="AI693" s="107" t="e">
        <f t="shared" si="279"/>
        <v>#DIV/0!</v>
      </c>
      <c r="AJ693" s="108" t="e">
        <f t="shared" si="280"/>
        <v>#DIV/0!</v>
      </c>
      <c r="AK693" s="113" t="e">
        <f t="shared" si="285"/>
        <v>#DIV/0!</v>
      </c>
      <c r="AL693" s="113" t="e">
        <f t="shared" si="286"/>
        <v>#DIV/0!</v>
      </c>
      <c r="AM693" s="113" t="e">
        <f t="shared" si="287"/>
        <v>#DIV/0!</v>
      </c>
      <c r="AN693" s="113" t="e">
        <f t="shared" si="288"/>
        <v>#DIV/0!</v>
      </c>
      <c r="AO693" s="113" t="e">
        <f t="shared" si="289"/>
        <v>#DIV/0!</v>
      </c>
      <c r="AP693" s="91" t="e">
        <f t="shared" si="290"/>
        <v>#DIV/0!</v>
      </c>
      <c r="AQ693" s="91" t="e">
        <f t="shared" si="291"/>
        <v>#DIV/0!</v>
      </c>
      <c r="AR693" s="91" t="e">
        <f t="shared" si="292"/>
        <v>#DIV/0!</v>
      </c>
      <c r="AS693" s="91" t="e">
        <f t="shared" si="293"/>
        <v>#DIV/0!</v>
      </c>
      <c r="AT693" s="91" t="e">
        <f t="shared" si="294"/>
        <v>#DIV/0!</v>
      </c>
      <c r="AU693" s="113" t="e">
        <f t="shared" si="295"/>
        <v>#DIV/0!</v>
      </c>
      <c r="AV693" s="113" t="e">
        <f t="shared" si="296"/>
        <v>#DIV/0!</v>
      </c>
      <c r="AW693" s="113" t="e">
        <f t="shared" si="297"/>
        <v>#DIV/0!</v>
      </c>
      <c r="AX693" s="113" t="e">
        <f t="shared" si="298"/>
        <v>#DIV/0!</v>
      </c>
      <c r="AY693" s="113" t="e">
        <f t="shared" si="299"/>
        <v>#DIV/0!</v>
      </c>
    </row>
    <row r="694" spans="1:51" x14ac:dyDescent="0.25">
      <c r="A694" s="119"/>
      <c r="B694" s="83"/>
      <c r="C694" s="85"/>
      <c r="D694" s="85"/>
      <c r="E694" s="85"/>
      <c r="F694" s="71"/>
      <c r="G694" s="96"/>
      <c r="H694" s="16" t="e">
        <f>IF(A694&gt;$U$1,ROUND(ROUND( U694*$S$1+(1-$S$1)*G694,4)+$T$1*ROUND(($S$1*Z694+(1-$S$1)*(G694-U694)^2)^0.5,4),4),Rawdata!AK694+Rawdata!$T$1*Rawdata!AU694)</f>
        <v>#DIV/0!</v>
      </c>
      <c r="I694" s="16" t="e">
        <f>IF(A694&gt;$V$1,ROUND(ROUND(V694*$S$1+(1-$S$1)*G694,4)+$T$1*ROUND(($S$1*AA694+(1-$S$1)*(G694-V694)^2)^0.5,4),4),Rawdata!AL694+Rawdata!$T$1*Rawdata!AV694)</f>
        <v>#DIV/0!</v>
      </c>
      <c r="J694" s="16" t="e">
        <f>IF(A694&gt;$W$1,ROUND(ROUND( W694*$S$1+(1-$S$1)*G694,4)+$T$1*ROUND(($S$1*AB694+(1-$S$1)*(G694-W694)^2)^0.5,4),4),Rawdata!AM694+Rawdata!$T$1*Rawdata!AW694)</f>
        <v>#DIV/0!</v>
      </c>
      <c r="K694" s="16" t="e">
        <f>IF(A694&gt;$X$1,ROUND(ROUND( X694*$S$1+(1-$S$1)*G694,4)+$T$1*ROUND(($S$1*AC694+(1-$S$1)*(G694-X694)^2)^0.5,4),4),Rawdata!AN694+Rawdata!$T$1*Rawdata!AX694)</f>
        <v>#DIV/0!</v>
      </c>
      <c r="L694" s="16" t="e">
        <f>IF(A694&gt;$Y$1,ROUND(ROUND( Y694*$S$1+(1-$S$1)*G694,4)+$T$1*ROUND(($S$1*AD694+(1-$S$1)*(G694-Y694)^2)^0.5,4),4),Rawdata!AO694+Rawdata!$T$1*Rawdata!AY694)</f>
        <v>#DIV/0!</v>
      </c>
      <c r="M694" s="16" t="e">
        <f t="shared" si="281"/>
        <v>#DIV/0!</v>
      </c>
      <c r="N694" s="16" t="e">
        <f t="shared" si="282"/>
        <v>#DIV/0!</v>
      </c>
      <c r="O694" s="67"/>
      <c r="P694" s="67"/>
      <c r="Q694" s="31" t="e">
        <f t="shared" si="301"/>
        <v>#DIV/0!</v>
      </c>
      <c r="R694" s="17" t="e">
        <f t="shared" si="302"/>
        <v>#DIV/0!</v>
      </c>
      <c r="S694" s="37" t="e">
        <f t="shared" si="283"/>
        <v>#DIV/0!</v>
      </c>
      <c r="T694" s="17" t="e">
        <f t="shared" si="284"/>
        <v>#DIV/0!</v>
      </c>
      <c r="U694" s="91" t="e">
        <f>IF(A694&gt;$U$1, U695*$S$1+(1-$S$1)*G695,Rawdata!AK694)</f>
        <v>#DIV/0!</v>
      </c>
      <c r="V694" s="91" t="e">
        <f>IF(A694&gt;$V$1,$S$1*V695+(1-$S$1)*G695,Rawdata!AL694)</f>
        <v>#DIV/0!</v>
      </c>
      <c r="W694" s="91" t="e">
        <f>IF(A694&gt;$W$1, $S$1*W695+(1-$S$1)*G695,Rawdata!AM694)</f>
        <v>#DIV/0!</v>
      </c>
      <c r="X694" s="91" t="e">
        <f>IF(A694&gt;$X$1,$S$1*X695+(1-$S$1)*G695,Rawdata!AN694)</f>
        <v>#DIV/0!</v>
      </c>
      <c r="Y694" s="91" t="e">
        <f>IF(A694&gt;$Y$1,$S$1*Y695+(1-$S$1)*G695,Rawdata!AO694)</f>
        <v>#DIV/0!</v>
      </c>
      <c r="Z694" s="91" t="e">
        <f>IF(A694&gt;$Z$1,$S$1*Z695+(1-$S$1)*(G695-U695)^2,Rawdata!AP694)</f>
        <v>#DIV/0!</v>
      </c>
      <c r="AA694" s="91" t="e">
        <f>IF(A694&gt;$AA$1,$S$1*AA695+(1-$S$1)*(G695-V695)^2,Rawdata!AQ694)</f>
        <v>#DIV/0!</v>
      </c>
      <c r="AB694" s="91" t="e">
        <f>IF(A694&gt;89,$S$1*AB695+(1-$S$1)*(G695-W695)^2,Rawdata!AR694)</f>
        <v>#DIV/0!</v>
      </c>
      <c r="AC694" s="91" t="e">
        <f>IF(A694&gt;$AC$1,$S$1*AC695+(1-$S$1)*(G695-X695)^2,Rawdata!AS694)</f>
        <v>#DIV/0!</v>
      </c>
      <c r="AD694" s="91" t="e">
        <f>IF(A694&gt;$AD$1,$S$1*AD695+(1-$S$1)*(G695-Y695)^2,Rawdata!AT694)</f>
        <v>#DIV/0!</v>
      </c>
      <c r="AE694" s="80" t="e">
        <f t="shared" si="276"/>
        <v>#DIV/0!</v>
      </c>
      <c r="AF694" s="81" t="e">
        <f t="shared" si="277"/>
        <v>#DIV/0!</v>
      </c>
      <c r="AG694" s="86">
        <f t="shared" si="300"/>
        <v>0</v>
      </c>
      <c r="AH694" s="107" t="e">
        <f t="shared" si="278"/>
        <v>#DIV/0!</v>
      </c>
      <c r="AI694" s="107" t="e">
        <f t="shared" si="279"/>
        <v>#DIV/0!</v>
      </c>
      <c r="AJ694" s="108" t="e">
        <f t="shared" si="280"/>
        <v>#DIV/0!</v>
      </c>
      <c r="AK694" s="113" t="e">
        <f t="shared" si="285"/>
        <v>#DIV/0!</v>
      </c>
      <c r="AL694" s="113" t="e">
        <f t="shared" si="286"/>
        <v>#DIV/0!</v>
      </c>
      <c r="AM694" s="113" t="e">
        <f t="shared" si="287"/>
        <v>#DIV/0!</v>
      </c>
      <c r="AN694" s="113" t="e">
        <f t="shared" si="288"/>
        <v>#DIV/0!</v>
      </c>
      <c r="AO694" s="113" t="e">
        <f t="shared" si="289"/>
        <v>#DIV/0!</v>
      </c>
      <c r="AP694" s="91" t="e">
        <f t="shared" si="290"/>
        <v>#DIV/0!</v>
      </c>
      <c r="AQ694" s="91" t="e">
        <f t="shared" si="291"/>
        <v>#DIV/0!</v>
      </c>
      <c r="AR694" s="91" t="e">
        <f t="shared" si="292"/>
        <v>#DIV/0!</v>
      </c>
      <c r="AS694" s="91" t="e">
        <f t="shared" si="293"/>
        <v>#DIV/0!</v>
      </c>
      <c r="AT694" s="91" t="e">
        <f t="shared" si="294"/>
        <v>#DIV/0!</v>
      </c>
      <c r="AU694" s="113" t="e">
        <f t="shared" si="295"/>
        <v>#DIV/0!</v>
      </c>
      <c r="AV694" s="113" t="e">
        <f t="shared" si="296"/>
        <v>#DIV/0!</v>
      </c>
      <c r="AW694" s="113" t="e">
        <f t="shared" si="297"/>
        <v>#DIV/0!</v>
      </c>
      <c r="AX694" s="113" t="e">
        <f t="shared" si="298"/>
        <v>#DIV/0!</v>
      </c>
      <c r="AY694" s="113" t="e">
        <f t="shared" si="299"/>
        <v>#DIV/0!</v>
      </c>
    </row>
    <row r="695" spans="1:51" x14ac:dyDescent="0.25">
      <c r="A695" s="119"/>
      <c r="B695" s="83"/>
      <c r="C695" s="85"/>
      <c r="D695" s="85"/>
      <c r="E695" s="85"/>
      <c r="F695" s="71"/>
      <c r="G695" s="96"/>
      <c r="H695" s="16" t="e">
        <f>IF(A695&gt;$U$1,ROUND(ROUND( U695*$S$1+(1-$S$1)*G695,4)+$T$1*ROUND(($S$1*Z695+(1-$S$1)*(G695-U695)^2)^0.5,4),4),Rawdata!AK695+Rawdata!$T$1*Rawdata!AU695)</f>
        <v>#DIV/0!</v>
      </c>
      <c r="I695" s="16" t="e">
        <f>IF(A695&gt;$V$1,ROUND(ROUND(V695*$S$1+(1-$S$1)*G695,4)+$T$1*ROUND(($S$1*AA695+(1-$S$1)*(G695-V695)^2)^0.5,4),4),Rawdata!AL695+Rawdata!$T$1*Rawdata!AV695)</f>
        <v>#DIV/0!</v>
      </c>
      <c r="J695" s="16" t="e">
        <f>IF(A695&gt;$W$1,ROUND(ROUND( W695*$S$1+(1-$S$1)*G695,4)+$T$1*ROUND(($S$1*AB695+(1-$S$1)*(G695-W695)^2)^0.5,4),4),Rawdata!AM695+Rawdata!$T$1*Rawdata!AW695)</f>
        <v>#DIV/0!</v>
      </c>
      <c r="K695" s="16" t="e">
        <f>IF(A695&gt;$X$1,ROUND(ROUND( X695*$S$1+(1-$S$1)*G695,4)+$T$1*ROUND(($S$1*AC695+(1-$S$1)*(G695-X695)^2)^0.5,4),4),Rawdata!AN695+Rawdata!$T$1*Rawdata!AX695)</f>
        <v>#DIV/0!</v>
      </c>
      <c r="L695" s="16" t="e">
        <f>IF(A695&gt;$Y$1,ROUND(ROUND( Y695*$S$1+(1-$S$1)*G695,4)+$T$1*ROUND(($S$1*AD695+(1-$S$1)*(G695-Y695)^2)^0.5,4),4),Rawdata!AO695+Rawdata!$T$1*Rawdata!AY695)</f>
        <v>#DIV/0!</v>
      </c>
      <c r="M695" s="16" t="e">
        <f t="shared" si="281"/>
        <v>#DIV/0!</v>
      </c>
      <c r="N695" s="16" t="e">
        <f t="shared" si="282"/>
        <v>#DIV/0!</v>
      </c>
      <c r="O695" s="67"/>
      <c r="P695" s="67"/>
      <c r="Q695" s="31" t="e">
        <f t="shared" si="301"/>
        <v>#DIV/0!</v>
      </c>
      <c r="R695" s="17" t="e">
        <f t="shared" si="302"/>
        <v>#DIV/0!</v>
      </c>
      <c r="S695" s="37" t="e">
        <f t="shared" si="283"/>
        <v>#DIV/0!</v>
      </c>
      <c r="T695" s="17" t="e">
        <f t="shared" si="284"/>
        <v>#DIV/0!</v>
      </c>
      <c r="U695" s="91" t="e">
        <f>IF(A695&gt;$U$1, U696*$S$1+(1-$S$1)*G696,Rawdata!AK695)</f>
        <v>#DIV/0!</v>
      </c>
      <c r="V695" s="91" t="e">
        <f>IF(A695&gt;$V$1,$S$1*V696+(1-$S$1)*G696,Rawdata!AL695)</f>
        <v>#DIV/0!</v>
      </c>
      <c r="W695" s="91" t="e">
        <f>IF(A695&gt;$W$1, $S$1*W696+(1-$S$1)*G696,Rawdata!AM695)</f>
        <v>#DIV/0!</v>
      </c>
      <c r="X695" s="91" t="e">
        <f>IF(A695&gt;$X$1,$S$1*X696+(1-$S$1)*G696,Rawdata!AN695)</f>
        <v>#DIV/0!</v>
      </c>
      <c r="Y695" s="91" t="e">
        <f>IF(A695&gt;$Y$1,$S$1*Y696+(1-$S$1)*G696,Rawdata!AO695)</f>
        <v>#DIV/0!</v>
      </c>
      <c r="Z695" s="91" t="e">
        <f>IF(A695&gt;$Z$1,$S$1*Z696+(1-$S$1)*(G696-U696)^2,Rawdata!AP695)</f>
        <v>#DIV/0!</v>
      </c>
      <c r="AA695" s="91" t="e">
        <f>IF(A695&gt;$AA$1,$S$1*AA696+(1-$S$1)*(G696-V696)^2,Rawdata!AQ695)</f>
        <v>#DIV/0!</v>
      </c>
      <c r="AB695" s="91" t="e">
        <f>IF(A695&gt;89,$S$1*AB696+(1-$S$1)*(G696-W696)^2,Rawdata!AR695)</f>
        <v>#DIV/0!</v>
      </c>
      <c r="AC695" s="91" t="e">
        <f>IF(A695&gt;$AC$1,$S$1*AC696+(1-$S$1)*(G696-X696)^2,Rawdata!AS695)</f>
        <v>#DIV/0!</v>
      </c>
      <c r="AD695" s="91" t="e">
        <f>IF(A695&gt;$AD$1,$S$1*AD696+(1-$S$1)*(G696-Y696)^2,Rawdata!AT695)</f>
        <v>#DIV/0!</v>
      </c>
      <c r="AE695" s="80" t="e">
        <f t="shared" si="276"/>
        <v>#DIV/0!</v>
      </c>
      <c r="AF695" s="81" t="e">
        <f t="shared" si="277"/>
        <v>#DIV/0!</v>
      </c>
      <c r="AG695" s="86">
        <f t="shared" si="300"/>
        <v>0</v>
      </c>
      <c r="AH695" s="107" t="e">
        <f t="shared" si="278"/>
        <v>#DIV/0!</v>
      </c>
      <c r="AI695" s="107" t="e">
        <f t="shared" si="279"/>
        <v>#DIV/0!</v>
      </c>
      <c r="AJ695" s="108" t="e">
        <f t="shared" si="280"/>
        <v>#DIV/0!</v>
      </c>
      <c r="AK695" s="113" t="e">
        <f t="shared" si="285"/>
        <v>#DIV/0!</v>
      </c>
      <c r="AL695" s="113" t="e">
        <f t="shared" si="286"/>
        <v>#DIV/0!</v>
      </c>
      <c r="AM695" s="113" t="e">
        <f t="shared" si="287"/>
        <v>#DIV/0!</v>
      </c>
      <c r="AN695" s="113" t="e">
        <f t="shared" si="288"/>
        <v>#DIV/0!</v>
      </c>
      <c r="AO695" s="113" t="e">
        <f t="shared" si="289"/>
        <v>#DIV/0!</v>
      </c>
      <c r="AP695" s="91" t="e">
        <f t="shared" si="290"/>
        <v>#DIV/0!</v>
      </c>
      <c r="AQ695" s="91" t="e">
        <f t="shared" si="291"/>
        <v>#DIV/0!</v>
      </c>
      <c r="AR695" s="91" t="e">
        <f t="shared" si="292"/>
        <v>#DIV/0!</v>
      </c>
      <c r="AS695" s="91" t="e">
        <f t="shared" si="293"/>
        <v>#DIV/0!</v>
      </c>
      <c r="AT695" s="91" t="e">
        <f t="shared" si="294"/>
        <v>#DIV/0!</v>
      </c>
      <c r="AU695" s="113" t="e">
        <f t="shared" si="295"/>
        <v>#DIV/0!</v>
      </c>
      <c r="AV695" s="113" t="e">
        <f t="shared" si="296"/>
        <v>#DIV/0!</v>
      </c>
      <c r="AW695" s="113" t="e">
        <f t="shared" si="297"/>
        <v>#DIV/0!</v>
      </c>
      <c r="AX695" s="113" t="e">
        <f t="shared" si="298"/>
        <v>#DIV/0!</v>
      </c>
      <c r="AY695" s="113" t="e">
        <f t="shared" si="299"/>
        <v>#DIV/0!</v>
      </c>
    </row>
    <row r="696" spans="1:51" x14ac:dyDescent="0.25">
      <c r="A696" s="119"/>
      <c r="B696" s="83"/>
      <c r="C696" s="85"/>
      <c r="D696" s="85"/>
      <c r="E696" s="85"/>
      <c r="F696" s="71"/>
      <c r="G696" s="96"/>
      <c r="H696" s="16" t="e">
        <f>IF(A696&gt;$U$1,ROUND(ROUND( U696*$S$1+(1-$S$1)*G696,4)+$T$1*ROUND(($S$1*Z696+(1-$S$1)*(G696-U696)^2)^0.5,4),4),Rawdata!AK696+Rawdata!$T$1*Rawdata!AU696)</f>
        <v>#DIV/0!</v>
      </c>
      <c r="I696" s="16" t="e">
        <f>IF(A696&gt;$V$1,ROUND(ROUND(V696*$S$1+(1-$S$1)*G696,4)+$T$1*ROUND(($S$1*AA696+(1-$S$1)*(G696-V696)^2)^0.5,4),4),Rawdata!AL696+Rawdata!$T$1*Rawdata!AV696)</f>
        <v>#DIV/0!</v>
      </c>
      <c r="J696" s="16" t="e">
        <f>IF(A696&gt;$W$1,ROUND(ROUND( W696*$S$1+(1-$S$1)*G696,4)+$T$1*ROUND(($S$1*AB696+(1-$S$1)*(G696-W696)^2)^0.5,4),4),Rawdata!AM696+Rawdata!$T$1*Rawdata!AW696)</f>
        <v>#DIV/0!</v>
      </c>
      <c r="K696" s="16" t="e">
        <f>IF(A696&gt;$X$1,ROUND(ROUND( X696*$S$1+(1-$S$1)*G696,4)+$T$1*ROUND(($S$1*AC696+(1-$S$1)*(G696-X696)^2)^0.5,4),4),Rawdata!AN696+Rawdata!$T$1*Rawdata!AX696)</f>
        <v>#DIV/0!</v>
      </c>
      <c r="L696" s="16" t="e">
        <f>IF(A696&gt;$Y$1,ROUND(ROUND( Y696*$S$1+(1-$S$1)*G696,4)+$T$1*ROUND(($S$1*AD696+(1-$S$1)*(G696-Y696)^2)^0.5,4),4),Rawdata!AO696+Rawdata!$T$1*Rawdata!AY696)</f>
        <v>#DIV/0!</v>
      </c>
      <c r="M696" s="16" t="e">
        <f t="shared" si="281"/>
        <v>#DIV/0!</v>
      </c>
      <c r="N696" s="16" t="e">
        <f t="shared" si="282"/>
        <v>#DIV/0!</v>
      </c>
      <c r="O696" s="67"/>
      <c r="P696" s="67"/>
      <c r="Q696" s="31" t="e">
        <f t="shared" si="301"/>
        <v>#DIV/0!</v>
      </c>
      <c r="R696" s="17" t="e">
        <f t="shared" si="302"/>
        <v>#DIV/0!</v>
      </c>
      <c r="S696" s="37" t="e">
        <f t="shared" si="283"/>
        <v>#DIV/0!</v>
      </c>
      <c r="T696" s="17" t="e">
        <f t="shared" si="284"/>
        <v>#DIV/0!</v>
      </c>
      <c r="U696" s="91" t="e">
        <f>IF(A696&gt;$U$1, U697*$S$1+(1-$S$1)*G697,Rawdata!AK696)</f>
        <v>#DIV/0!</v>
      </c>
      <c r="V696" s="91" t="e">
        <f>IF(A696&gt;$V$1,$S$1*V697+(1-$S$1)*G697,Rawdata!AL696)</f>
        <v>#DIV/0!</v>
      </c>
      <c r="W696" s="91" t="e">
        <f>IF(A696&gt;$W$1, $S$1*W697+(1-$S$1)*G697,Rawdata!AM696)</f>
        <v>#DIV/0!</v>
      </c>
      <c r="X696" s="91" t="e">
        <f>IF(A696&gt;$X$1,$S$1*X697+(1-$S$1)*G697,Rawdata!AN696)</f>
        <v>#DIV/0!</v>
      </c>
      <c r="Y696" s="91" t="e">
        <f>IF(A696&gt;$Y$1,$S$1*Y697+(1-$S$1)*G697,Rawdata!AO696)</f>
        <v>#DIV/0!</v>
      </c>
      <c r="Z696" s="91" t="e">
        <f>IF(A696&gt;$Z$1,$S$1*Z697+(1-$S$1)*(G697-U697)^2,Rawdata!AP696)</f>
        <v>#DIV/0!</v>
      </c>
      <c r="AA696" s="91" t="e">
        <f>IF(A696&gt;$AA$1,$S$1*AA697+(1-$S$1)*(G697-V697)^2,Rawdata!AQ696)</f>
        <v>#DIV/0!</v>
      </c>
      <c r="AB696" s="91" t="e">
        <f>IF(A696&gt;89,$S$1*AB697+(1-$S$1)*(G697-W697)^2,Rawdata!AR696)</f>
        <v>#DIV/0!</v>
      </c>
      <c r="AC696" s="91" t="e">
        <f>IF(A696&gt;$AC$1,$S$1*AC697+(1-$S$1)*(G697-X697)^2,Rawdata!AS696)</f>
        <v>#DIV/0!</v>
      </c>
      <c r="AD696" s="91" t="e">
        <f>IF(A696&gt;$AD$1,$S$1*AD697+(1-$S$1)*(G697-Y697)^2,Rawdata!AT696)</f>
        <v>#DIV/0!</v>
      </c>
      <c r="AE696" s="80" t="e">
        <f t="shared" si="276"/>
        <v>#DIV/0!</v>
      </c>
      <c r="AF696" s="81" t="e">
        <f t="shared" si="277"/>
        <v>#DIV/0!</v>
      </c>
      <c r="AG696" s="86">
        <f t="shared" si="300"/>
        <v>0</v>
      </c>
      <c r="AH696" s="107" t="e">
        <f t="shared" si="278"/>
        <v>#DIV/0!</v>
      </c>
      <c r="AI696" s="107" t="e">
        <f t="shared" si="279"/>
        <v>#DIV/0!</v>
      </c>
      <c r="AJ696" s="108" t="e">
        <f t="shared" si="280"/>
        <v>#DIV/0!</v>
      </c>
      <c r="AK696" s="113" t="e">
        <f t="shared" si="285"/>
        <v>#DIV/0!</v>
      </c>
      <c r="AL696" s="113" t="e">
        <f t="shared" si="286"/>
        <v>#DIV/0!</v>
      </c>
      <c r="AM696" s="113" t="e">
        <f t="shared" si="287"/>
        <v>#DIV/0!</v>
      </c>
      <c r="AN696" s="113" t="e">
        <f t="shared" si="288"/>
        <v>#DIV/0!</v>
      </c>
      <c r="AO696" s="113" t="e">
        <f t="shared" si="289"/>
        <v>#DIV/0!</v>
      </c>
      <c r="AP696" s="91" t="e">
        <f t="shared" si="290"/>
        <v>#DIV/0!</v>
      </c>
      <c r="AQ696" s="91" t="e">
        <f t="shared" si="291"/>
        <v>#DIV/0!</v>
      </c>
      <c r="AR696" s="91" t="e">
        <f t="shared" si="292"/>
        <v>#DIV/0!</v>
      </c>
      <c r="AS696" s="91" t="e">
        <f t="shared" si="293"/>
        <v>#DIV/0!</v>
      </c>
      <c r="AT696" s="91" t="e">
        <f t="shared" si="294"/>
        <v>#DIV/0!</v>
      </c>
      <c r="AU696" s="113" t="e">
        <f t="shared" si="295"/>
        <v>#DIV/0!</v>
      </c>
      <c r="AV696" s="113" t="e">
        <f t="shared" si="296"/>
        <v>#DIV/0!</v>
      </c>
      <c r="AW696" s="113" t="e">
        <f t="shared" si="297"/>
        <v>#DIV/0!</v>
      </c>
      <c r="AX696" s="113" t="e">
        <f t="shared" si="298"/>
        <v>#DIV/0!</v>
      </c>
      <c r="AY696" s="113" t="e">
        <f t="shared" si="299"/>
        <v>#DIV/0!</v>
      </c>
    </row>
    <row r="697" spans="1:51" x14ac:dyDescent="0.25">
      <c r="A697" s="119"/>
      <c r="B697" s="83"/>
      <c r="C697" s="85"/>
      <c r="D697" s="85"/>
      <c r="E697" s="85"/>
      <c r="F697" s="71"/>
      <c r="G697" s="96"/>
      <c r="H697" s="16" t="e">
        <f>IF(A697&gt;$U$1,ROUND(ROUND( U697*$S$1+(1-$S$1)*G697,4)+$T$1*ROUND(($S$1*Z697+(1-$S$1)*(G697-U697)^2)^0.5,4),4),Rawdata!AK697+Rawdata!$T$1*Rawdata!AU697)</f>
        <v>#DIV/0!</v>
      </c>
      <c r="I697" s="16" t="e">
        <f>IF(A697&gt;$V$1,ROUND(ROUND(V697*$S$1+(1-$S$1)*G697,4)+$T$1*ROUND(($S$1*AA697+(1-$S$1)*(G697-V697)^2)^0.5,4),4),Rawdata!AL697+Rawdata!$T$1*Rawdata!AV697)</f>
        <v>#DIV/0!</v>
      </c>
      <c r="J697" s="16" t="e">
        <f>IF(A697&gt;$W$1,ROUND(ROUND( W697*$S$1+(1-$S$1)*G697,4)+$T$1*ROUND(($S$1*AB697+(1-$S$1)*(G697-W697)^2)^0.5,4),4),Rawdata!AM697+Rawdata!$T$1*Rawdata!AW697)</f>
        <v>#DIV/0!</v>
      </c>
      <c r="K697" s="16" t="e">
        <f>IF(A697&gt;$X$1,ROUND(ROUND( X697*$S$1+(1-$S$1)*G697,4)+$T$1*ROUND(($S$1*AC697+(1-$S$1)*(G697-X697)^2)^0.5,4),4),Rawdata!AN697+Rawdata!$T$1*Rawdata!AX697)</f>
        <v>#DIV/0!</v>
      </c>
      <c r="L697" s="16" t="e">
        <f>IF(A697&gt;$Y$1,ROUND(ROUND( Y697*$S$1+(1-$S$1)*G697,4)+$T$1*ROUND(($S$1*AD697+(1-$S$1)*(G697-Y697)^2)^0.5,4),4),Rawdata!AO697+Rawdata!$T$1*Rawdata!AY697)</f>
        <v>#DIV/0!</v>
      </c>
      <c r="M697" s="16" t="e">
        <f t="shared" si="281"/>
        <v>#DIV/0!</v>
      </c>
      <c r="N697" s="16" t="e">
        <f t="shared" si="282"/>
        <v>#DIV/0!</v>
      </c>
      <c r="O697" s="67"/>
      <c r="P697" s="67"/>
      <c r="Q697" s="31" t="e">
        <f t="shared" si="301"/>
        <v>#DIV/0!</v>
      </c>
      <c r="R697" s="17" t="e">
        <f t="shared" si="302"/>
        <v>#DIV/0!</v>
      </c>
      <c r="S697" s="37" t="e">
        <f t="shared" si="283"/>
        <v>#DIV/0!</v>
      </c>
      <c r="T697" s="17" t="e">
        <f t="shared" si="284"/>
        <v>#DIV/0!</v>
      </c>
      <c r="U697" s="91" t="e">
        <f>IF(A697&gt;$U$1, U698*$S$1+(1-$S$1)*G698,Rawdata!AK697)</f>
        <v>#DIV/0!</v>
      </c>
      <c r="V697" s="91" t="e">
        <f>IF(A697&gt;$V$1,$S$1*V698+(1-$S$1)*G698,Rawdata!AL697)</f>
        <v>#DIV/0!</v>
      </c>
      <c r="W697" s="91" t="e">
        <f>IF(A697&gt;$W$1, $S$1*W698+(1-$S$1)*G698,Rawdata!AM697)</f>
        <v>#DIV/0!</v>
      </c>
      <c r="X697" s="91" t="e">
        <f>IF(A697&gt;$X$1,$S$1*X698+(1-$S$1)*G698,Rawdata!AN697)</f>
        <v>#DIV/0!</v>
      </c>
      <c r="Y697" s="91" t="e">
        <f>IF(A697&gt;$Y$1,$S$1*Y698+(1-$S$1)*G698,Rawdata!AO697)</f>
        <v>#DIV/0!</v>
      </c>
      <c r="Z697" s="91" t="e">
        <f>IF(A697&gt;$Z$1,$S$1*Z698+(1-$S$1)*(G698-U698)^2,Rawdata!AP697)</f>
        <v>#DIV/0!</v>
      </c>
      <c r="AA697" s="91" t="e">
        <f>IF(A697&gt;$AA$1,$S$1*AA698+(1-$S$1)*(G698-V698)^2,Rawdata!AQ697)</f>
        <v>#DIV/0!</v>
      </c>
      <c r="AB697" s="91" t="e">
        <f>IF(A697&gt;89,$S$1*AB698+(1-$S$1)*(G698-W698)^2,Rawdata!AR697)</f>
        <v>#DIV/0!</v>
      </c>
      <c r="AC697" s="91" t="e">
        <f>IF(A697&gt;$AC$1,$S$1*AC698+(1-$S$1)*(G698-X698)^2,Rawdata!AS697)</f>
        <v>#DIV/0!</v>
      </c>
      <c r="AD697" s="91" t="e">
        <f>IF(A697&gt;$AD$1,$S$1*AD698+(1-$S$1)*(G698-Y698)^2,Rawdata!AT697)</f>
        <v>#DIV/0!</v>
      </c>
      <c r="AE697" s="80" t="e">
        <f t="shared" si="276"/>
        <v>#DIV/0!</v>
      </c>
      <c r="AF697" s="81" t="e">
        <f t="shared" si="277"/>
        <v>#DIV/0!</v>
      </c>
      <c r="AG697" s="86">
        <f t="shared" si="300"/>
        <v>0</v>
      </c>
      <c r="AH697" s="107" t="e">
        <f t="shared" si="278"/>
        <v>#DIV/0!</v>
      </c>
      <c r="AI697" s="107" t="e">
        <f t="shared" si="279"/>
        <v>#DIV/0!</v>
      </c>
      <c r="AJ697" s="108" t="e">
        <f t="shared" si="280"/>
        <v>#DIV/0!</v>
      </c>
      <c r="AK697" s="113" t="e">
        <f t="shared" si="285"/>
        <v>#DIV/0!</v>
      </c>
      <c r="AL697" s="113" t="e">
        <f t="shared" si="286"/>
        <v>#DIV/0!</v>
      </c>
      <c r="AM697" s="113" t="e">
        <f t="shared" si="287"/>
        <v>#DIV/0!</v>
      </c>
      <c r="AN697" s="113" t="e">
        <f t="shared" si="288"/>
        <v>#DIV/0!</v>
      </c>
      <c r="AO697" s="113" t="e">
        <f t="shared" si="289"/>
        <v>#DIV/0!</v>
      </c>
      <c r="AP697" s="91" t="e">
        <f t="shared" si="290"/>
        <v>#DIV/0!</v>
      </c>
      <c r="AQ697" s="91" t="e">
        <f t="shared" si="291"/>
        <v>#DIV/0!</v>
      </c>
      <c r="AR697" s="91" t="e">
        <f t="shared" si="292"/>
        <v>#DIV/0!</v>
      </c>
      <c r="AS697" s="91" t="e">
        <f t="shared" si="293"/>
        <v>#DIV/0!</v>
      </c>
      <c r="AT697" s="91" t="e">
        <f t="shared" si="294"/>
        <v>#DIV/0!</v>
      </c>
      <c r="AU697" s="113" t="e">
        <f t="shared" si="295"/>
        <v>#DIV/0!</v>
      </c>
      <c r="AV697" s="113" t="e">
        <f t="shared" si="296"/>
        <v>#DIV/0!</v>
      </c>
      <c r="AW697" s="113" t="e">
        <f t="shared" si="297"/>
        <v>#DIV/0!</v>
      </c>
      <c r="AX697" s="113" t="e">
        <f t="shared" si="298"/>
        <v>#DIV/0!</v>
      </c>
      <c r="AY697" s="113" t="e">
        <f t="shared" si="299"/>
        <v>#DIV/0!</v>
      </c>
    </row>
    <row r="698" spans="1:51" x14ac:dyDescent="0.25">
      <c r="A698" s="119"/>
      <c r="B698" s="83"/>
      <c r="C698" s="85"/>
      <c r="D698" s="85"/>
      <c r="E698" s="85"/>
      <c r="F698" s="71"/>
      <c r="G698" s="96"/>
      <c r="H698" s="16" t="e">
        <f>IF(A698&gt;$U$1,ROUND(ROUND( U698*$S$1+(1-$S$1)*G698,4)+$T$1*ROUND(($S$1*Z698+(1-$S$1)*(G698-U698)^2)^0.5,4),4),Rawdata!AK698+Rawdata!$T$1*Rawdata!AU698)</f>
        <v>#DIV/0!</v>
      </c>
      <c r="I698" s="16" t="e">
        <f>IF(A698&gt;$V$1,ROUND(ROUND(V698*$S$1+(1-$S$1)*G698,4)+$T$1*ROUND(($S$1*AA698+(1-$S$1)*(G698-V698)^2)^0.5,4),4),Rawdata!AL698+Rawdata!$T$1*Rawdata!AV698)</f>
        <v>#DIV/0!</v>
      </c>
      <c r="J698" s="16" t="e">
        <f>IF(A698&gt;$W$1,ROUND(ROUND( W698*$S$1+(1-$S$1)*G698,4)+$T$1*ROUND(($S$1*AB698+(1-$S$1)*(G698-W698)^2)^0.5,4),4),Rawdata!AM698+Rawdata!$T$1*Rawdata!AW698)</f>
        <v>#DIV/0!</v>
      </c>
      <c r="K698" s="16" t="e">
        <f>IF(A698&gt;$X$1,ROUND(ROUND( X698*$S$1+(1-$S$1)*G698,4)+$T$1*ROUND(($S$1*AC698+(1-$S$1)*(G698-X698)^2)^0.5,4),4),Rawdata!AN698+Rawdata!$T$1*Rawdata!AX698)</f>
        <v>#DIV/0!</v>
      </c>
      <c r="L698" s="16" t="e">
        <f>IF(A698&gt;$Y$1,ROUND(ROUND( Y698*$S$1+(1-$S$1)*G698,4)+$T$1*ROUND(($S$1*AD698+(1-$S$1)*(G698-Y698)^2)^0.5,4),4),Rawdata!AO698+Rawdata!$T$1*Rawdata!AY698)</f>
        <v>#DIV/0!</v>
      </c>
      <c r="M698" s="16" t="e">
        <f t="shared" si="281"/>
        <v>#DIV/0!</v>
      </c>
      <c r="N698" s="16" t="e">
        <f t="shared" si="282"/>
        <v>#DIV/0!</v>
      </c>
      <c r="O698" s="67"/>
      <c r="P698" s="67"/>
      <c r="Q698" s="31" t="e">
        <f t="shared" si="301"/>
        <v>#DIV/0!</v>
      </c>
      <c r="R698" s="17" t="e">
        <f t="shared" si="302"/>
        <v>#DIV/0!</v>
      </c>
      <c r="S698" s="37" t="e">
        <f t="shared" si="283"/>
        <v>#DIV/0!</v>
      </c>
      <c r="T698" s="17" t="e">
        <f t="shared" si="284"/>
        <v>#DIV/0!</v>
      </c>
      <c r="U698" s="91" t="e">
        <f>IF(A698&gt;$U$1, U699*$S$1+(1-$S$1)*G699,Rawdata!AK698)</f>
        <v>#DIV/0!</v>
      </c>
      <c r="V698" s="91" t="e">
        <f>IF(A698&gt;$V$1,$S$1*V699+(1-$S$1)*G699,Rawdata!AL698)</f>
        <v>#DIV/0!</v>
      </c>
      <c r="W698" s="91" t="e">
        <f>IF(A698&gt;$W$1, $S$1*W699+(1-$S$1)*G699,Rawdata!AM698)</f>
        <v>#DIV/0!</v>
      </c>
      <c r="X698" s="91" t="e">
        <f>IF(A698&gt;$X$1,$S$1*X699+(1-$S$1)*G699,Rawdata!AN698)</f>
        <v>#DIV/0!</v>
      </c>
      <c r="Y698" s="91" t="e">
        <f>IF(A698&gt;$Y$1,$S$1*Y699+(1-$S$1)*G699,Rawdata!AO698)</f>
        <v>#DIV/0!</v>
      </c>
      <c r="Z698" s="91" t="e">
        <f>IF(A698&gt;$Z$1,$S$1*Z699+(1-$S$1)*(G699-U699)^2,Rawdata!AP698)</f>
        <v>#DIV/0!</v>
      </c>
      <c r="AA698" s="91" t="e">
        <f>IF(A698&gt;$AA$1,$S$1*AA699+(1-$S$1)*(G699-V699)^2,Rawdata!AQ698)</f>
        <v>#DIV/0!</v>
      </c>
      <c r="AB698" s="91" t="e">
        <f>IF(A698&gt;89,$S$1*AB699+(1-$S$1)*(G699-W699)^2,Rawdata!AR698)</f>
        <v>#DIV/0!</v>
      </c>
      <c r="AC698" s="91" t="e">
        <f>IF(A698&gt;$AC$1,$S$1*AC699+(1-$S$1)*(G699-X699)^2,Rawdata!AS698)</f>
        <v>#DIV/0!</v>
      </c>
      <c r="AD698" s="91" t="e">
        <f>IF(A698&gt;$AD$1,$S$1*AD699+(1-$S$1)*(G699-Y699)^2,Rawdata!AT698)</f>
        <v>#DIV/0!</v>
      </c>
      <c r="AE698" s="80" t="e">
        <f t="shared" si="276"/>
        <v>#DIV/0!</v>
      </c>
      <c r="AF698" s="81" t="e">
        <f t="shared" si="277"/>
        <v>#DIV/0!</v>
      </c>
      <c r="AG698" s="86">
        <f t="shared" si="300"/>
        <v>0</v>
      </c>
      <c r="AH698" s="107" t="e">
        <f t="shared" si="278"/>
        <v>#DIV/0!</v>
      </c>
      <c r="AI698" s="107" t="e">
        <f t="shared" si="279"/>
        <v>#DIV/0!</v>
      </c>
      <c r="AJ698" s="108" t="e">
        <f t="shared" si="280"/>
        <v>#DIV/0!</v>
      </c>
      <c r="AK698" s="113" t="e">
        <f t="shared" si="285"/>
        <v>#DIV/0!</v>
      </c>
      <c r="AL698" s="113" t="e">
        <f t="shared" si="286"/>
        <v>#DIV/0!</v>
      </c>
      <c r="AM698" s="113" t="e">
        <f t="shared" si="287"/>
        <v>#DIV/0!</v>
      </c>
      <c r="AN698" s="113" t="e">
        <f t="shared" si="288"/>
        <v>#DIV/0!</v>
      </c>
      <c r="AO698" s="113" t="e">
        <f t="shared" si="289"/>
        <v>#DIV/0!</v>
      </c>
      <c r="AP698" s="91" t="e">
        <f t="shared" si="290"/>
        <v>#DIV/0!</v>
      </c>
      <c r="AQ698" s="91" t="e">
        <f t="shared" si="291"/>
        <v>#DIV/0!</v>
      </c>
      <c r="AR698" s="91" t="e">
        <f t="shared" si="292"/>
        <v>#DIV/0!</v>
      </c>
      <c r="AS698" s="91" t="e">
        <f t="shared" si="293"/>
        <v>#DIV/0!</v>
      </c>
      <c r="AT698" s="91" t="e">
        <f t="shared" si="294"/>
        <v>#DIV/0!</v>
      </c>
      <c r="AU698" s="113" t="e">
        <f t="shared" si="295"/>
        <v>#DIV/0!</v>
      </c>
      <c r="AV698" s="113" t="e">
        <f t="shared" si="296"/>
        <v>#DIV/0!</v>
      </c>
      <c r="AW698" s="113" t="e">
        <f t="shared" si="297"/>
        <v>#DIV/0!</v>
      </c>
      <c r="AX698" s="113" t="e">
        <f t="shared" si="298"/>
        <v>#DIV/0!</v>
      </c>
      <c r="AY698" s="113" t="e">
        <f t="shared" si="299"/>
        <v>#DIV/0!</v>
      </c>
    </row>
    <row r="699" spans="1:51" x14ac:dyDescent="0.25">
      <c r="A699" s="119"/>
      <c r="B699" s="83"/>
      <c r="C699" s="85"/>
      <c r="D699" s="85"/>
      <c r="E699" s="85"/>
      <c r="F699" s="71"/>
      <c r="G699" s="96"/>
      <c r="H699" s="16" t="e">
        <f>IF(A699&gt;$U$1,ROUND(ROUND( U699*$S$1+(1-$S$1)*G699,4)+$T$1*ROUND(($S$1*Z699+(1-$S$1)*(G699-U699)^2)^0.5,4),4),Rawdata!AK699+Rawdata!$T$1*Rawdata!AU699)</f>
        <v>#DIV/0!</v>
      </c>
      <c r="I699" s="16" t="e">
        <f>IF(A699&gt;$V$1,ROUND(ROUND(V699*$S$1+(1-$S$1)*G699,4)+$T$1*ROUND(($S$1*AA699+(1-$S$1)*(G699-V699)^2)^0.5,4),4),Rawdata!AL699+Rawdata!$T$1*Rawdata!AV699)</f>
        <v>#DIV/0!</v>
      </c>
      <c r="J699" s="16" t="e">
        <f>IF(A699&gt;$W$1,ROUND(ROUND( W699*$S$1+(1-$S$1)*G699,4)+$T$1*ROUND(($S$1*AB699+(1-$S$1)*(G699-W699)^2)^0.5,4),4),Rawdata!AM699+Rawdata!$T$1*Rawdata!AW699)</f>
        <v>#DIV/0!</v>
      </c>
      <c r="K699" s="16" t="e">
        <f>IF(A699&gt;$X$1,ROUND(ROUND( X699*$S$1+(1-$S$1)*G699,4)+$T$1*ROUND(($S$1*AC699+(1-$S$1)*(G699-X699)^2)^0.5,4),4),Rawdata!AN699+Rawdata!$T$1*Rawdata!AX699)</f>
        <v>#DIV/0!</v>
      </c>
      <c r="L699" s="16" t="e">
        <f>IF(A699&gt;$Y$1,ROUND(ROUND( Y699*$S$1+(1-$S$1)*G699,4)+$T$1*ROUND(($S$1*AD699+(1-$S$1)*(G699-Y699)^2)^0.5,4),4),Rawdata!AO699+Rawdata!$T$1*Rawdata!AY699)</f>
        <v>#DIV/0!</v>
      </c>
      <c r="M699" s="16" t="e">
        <f t="shared" si="281"/>
        <v>#DIV/0!</v>
      </c>
      <c r="N699" s="16" t="e">
        <f t="shared" si="282"/>
        <v>#DIV/0!</v>
      </c>
      <c r="O699" s="67"/>
      <c r="P699" s="67"/>
      <c r="Q699" s="31" t="e">
        <f t="shared" si="301"/>
        <v>#DIV/0!</v>
      </c>
      <c r="R699" s="17" t="e">
        <f t="shared" si="302"/>
        <v>#DIV/0!</v>
      </c>
      <c r="S699" s="37" t="e">
        <f t="shared" si="283"/>
        <v>#DIV/0!</v>
      </c>
      <c r="T699" s="17" t="e">
        <f t="shared" si="284"/>
        <v>#DIV/0!</v>
      </c>
      <c r="U699" s="91" t="e">
        <f>IF(A699&gt;$U$1, U700*$S$1+(1-$S$1)*G700,Rawdata!AK699)</f>
        <v>#DIV/0!</v>
      </c>
      <c r="V699" s="91" t="e">
        <f>IF(A699&gt;$V$1,$S$1*V700+(1-$S$1)*G700,Rawdata!AL699)</f>
        <v>#DIV/0!</v>
      </c>
      <c r="W699" s="91" t="e">
        <f>IF(A699&gt;$W$1, $S$1*W700+(1-$S$1)*G700,Rawdata!AM699)</f>
        <v>#DIV/0!</v>
      </c>
      <c r="X699" s="91" t="e">
        <f>IF(A699&gt;$X$1,$S$1*X700+(1-$S$1)*G700,Rawdata!AN699)</f>
        <v>#DIV/0!</v>
      </c>
      <c r="Y699" s="91" t="e">
        <f>IF(A699&gt;$Y$1,$S$1*Y700+(1-$S$1)*G700,Rawdata!AO699)</f>
        <v>#DIV/0!</v>
      </c>
      <c r="Z699" s="91" t="e">
        <f>IF(A699&gt;$Z$1,$S$1*Z700+(1-$S$1)*(G700-U700)^2,Rawdata!AP699)</f>
        <v>#DIV/0!</v>
      </c>
      <c r="AA699" s="91" t="e">
        <f>IF(A699&gt;$AA$1,$S$1*AA700+(1-$S$1)*(G700-V700)^2,Rawdata!AQ699)</f>
        <v>#DIV/0!</v>
      </c>
      <c r="AB699" s="91" t="e">
        <f>IF(A699&gt;89,$S$1*AB700+(1-$S$1)*(G700-W700)^2,Rawdata!AR699)</f>
        <v>#DIV/0!</v>
      </c>
      <c r="AC699" s="91" t="e">
        <f>IF(A699&gt;$AC$1,$S$1*AC700+(1-$S$1)*(G700-X700)^2,Rawdata!AS699)</f>
        <v>#DIV/0!</v>
      </c>
      <c r="AD699" s="91" t="e">
        <f>IF(A699&gt;$AD$1,$S$1*AD700+(1-$S$1)*(G700-Y700)^2,Rawdata!AT699)</f>
        <v>#DIV/0!</v>
      </c>
      <c r="AE699" s="80" t="e">
        <f t="shared" si="276"/>
        <v>#DIV/0!</v>
      </c>
      <c r="AF699" s="81" t="e">
        <f t="shared" si="277"/>
        <v>#DIV/0!</v>
      </c>
      <c r="AG699" s="86">
        <f t="shared" si="300"/>
        <v>0</v>
      </c>
      <c r="AH699" s="107" t="e">
        <f t="shared" si="278"/>
        <v>#DIV/0!</v>
      </c>
      <c r="AI699" s="107" t="e">
        <f t="shared" si="279"/>
        <v>#DIV/0!</v>
      </c>
      <c r="AJ699" s="108" t="e">
        <f t="shared" si="280"/>
        <v>#DIV/0!</v>
      </c>
      <c r="AK699" s="113" t="e">
        <f t="shared" si="285"/>
        <v>#DIV/0!</v>
      </c>
      <c r="AL699" s="113" t="e">
        <f t="shared" si="286"/>
        <v>#DIV/0!</v>
      </c>
      <c r="AM699" s="113" t="e">
        <f t="shared" si="287"/>
        <v>#DIV/0!</v>
      </c>
      <c r="AN699" s="113" t="e">
        <f t="shared" si="288"/>
        <v>#DIV/0!</v>
      </c>
      <c r="AO699" s="113" t="e">
        <f t="shared" si="289"/>
        <v>#DIV/0!</v>
      </c>
      <c r="AP699" s="91" t="e">
        <f t="shared" si="290"/>
        <v>#DIV/0!</v>
      </c>
      <c r="AQ699" s="91" t="e">
        <f t="shared" si="291"/>
        <v>#DIV/0!</v>
      </c>
      <c r="AR699" s="91" t="e">
        <f t="shared" si="292"/>
        <v>#DIV/0!</v>
      </c>
      <c r="AS699" s="91" t="e">
        <f t="shared" si="293"/>
        <v>#DIV/0!</v>
      </c>
      <c r="AT699" s="91" t="e">
        <f t="shared" si="294"/>
        <v>#DIV/0!</v>
      </c>
      <c r="AU699" s="113" t="e">
        <f t="shared" si="295"/>
        <v>#DIV/0!</v>
      </c>
      <c r="AV699" s="113" t="e">
        <f t="shared" si="296"/>
        <v>#DIV/0!</v>
      </c>
      <c r="AW699" s="113" t="e">
        <f t="shared" si="297"/>
        <v>#DIV/0!</v>
      </c>
      <c r="AX699" s="113" t="e">
        <f t="shared" si="298"/>
        <v>#DIV/0!</v>
      </c>
      <c r="AY699" s="113" t="e">
        <f t="shared" si="299"/>
        <v>#DIV/0!</v>
      </c>
    </row>
    <row r="700" spans="1:51" x14ac:dyDescent="0.25">
      <c r="A700" s="119"/>
      <c r="B700" s="83"/>
      <c r="C700" s="85"/>
      <c r="D700" s="85"/>
      <c r="E700" s="85"/>
      <c r="F700" s="71"/>
      <c r="G700" s="96"/>
      <c r="H700" s="16" t="e">
        <f>IF(A700&gt;$U$1,ROUND(ROUND( U700*$S$1+(1-$S$1)*G700,4)+$T$1*ROUND(($S$1*Z700+(1-$S$1)*(G700-U700)^2)^0.5,4),4),Rawdata!AK700+Rawdata!$T$1*Rawdata!AU700)</f>
        <v>#DIV/0!</v>
      </c>
      <c r="I700" s="16" t="e">
        <f>IF(A700&gt;$V$1,ROUND(ROUND(V700*$S$1+(1-$S$1)*G700,4)+$T$1*ROUND(($S$1*AA700+(1-$S$1)*(G700-V700)^2)^0.5,4),4),Rawdata!AL700+Rawdata!$T$1*Rawdata!AV700)</f>
        <v>#DIV/0!</v>
      </c>
      <c r="J700" s="16" t="e">
        <f>IF(A700&gt;$W$1,ROUND(ROUND( W700*$S$1+(1-$S$1)*G700,4)+$T$1*ROUND(($S$1*AB700+(1-$S$1)*(G700-W700)^2)^0.5,4),4),Rawdata!AM700+Rawdata!$T$1*Rawdata!AW700)</f>
        <v>#DIV/0!</v>
      </c>
      <c r="K700" s="16" t="e">
        <f>IF(A700&gt;$X$1,ROUND(ROUND( X700*$S$1+(1-$S$1)*G700,4)+$T$1*ROUND(($S$1*AC700+(1-$S$1)*(G700-X700)^2)^0.5,4),4),Rawdata!AN700+Rawdata!$T$1*Rawdata!AX700)</f>
        <v>#DIV/0!</v>
      </c>
      <c r="L700" s="16" t="e">
        <f>IF(A700&gt;$Y$1,ROUND(ROUND( Y700*$S$1+(1-$S$1)*G700,4)+$T$1*ROUND(($S$1*AD700+(1-$S$1)*(G700-Y700)^2)^0.5,4),4),Rawdata!AO700+Rawdata!$T$1*Rawdata!AY700)</f>
        <v>#DIV/0!</v>
      </c>
      <c r="M700" s="16" t="e">
        <f t="shared" si="281"/>
        <v>#DIV/0!</v>
      </c>
      <c r="N700" s="16" t="e">
        <f t="shared" si="282"/>
        <v>#DIV/0!</v>
      </c>
      <c r="O700" s="67"/>
      <c r="P700" s="67"/>
      <c r="Q700" s="31" t="e">
        <f t="shared" si="301"/>
        <v>#DIV/0!</v>
      </c>
      <c r="R700" s="17" t="e">
        <f t="shared" si="302"/>
        <v>#DIV/0!</v>
      </c>
      <c r="S700" s="37" t="e">
        <f t="shared" si="283"/>
        <v>#DIV/0!</v>
      </c>
      <c r="T700" s="17" t="e">
        <f t="shared" si="284"/>
        <v>#DIV/0!</v>
      </c>
      <c r="U700" s="91" t="e">
        <f>IF(A700&gt;$U$1, U701*$S$1+(1-$S$1)*G701,Rawdata!AK700)</f>
        <v>#DIV/0!</v>
      </c>
      <c r="V700" s="91" t="e">
        <f>IF(A700&gt;$V$1,$S$1*V701+(1-$S$1)*G701,Rawdata!AL700)</f>
        <v>#DIV/0!</v>
      </c>
      <c r="W700" s="91" t="e">
        <f>IF(A700&gt;$W$1, $S$1*W701+(1-$S$1)*G701,Rawdata!AM700)</f>
        <v>#DIV/0!</v>
      </c>
      <c r="X700" s="91" t="e">
        <f>IF(A700&gt;$X$1,$S$1*X701+(1-$S$1)*G701,Rawdata!AN700)</f>
        <v>#DIV/0!</v>
      </c>
      <c r="Y700" s="91" t="e">
        <f>IF(A700&gt;$Y$1,$S$1*Y701+(1-$S$1)*G701,Rawdata!AO700)</f>
        <v>#DIV/0!</v>
      </c>
      <c r="Z700" s="91" t="e">
        <f>IF(A700&gt;$Z$1,$S$1*Z701+(1-$S$1)*(G701-U701)^2,Rawdata!AP700)</f>
        <v>#DIV/0!</v>
      </c>
      <c r="AA700" s="91" t="e">
        <f>IF(A700&gt;$AA$1,$S$1*AA701+(1-$S$1)*(G701-V701)^2,Rawdata!AQ700)</f>
        <v>#DIV/0!</v>
      </c>
      <c r="AB700" s="91" t="e">
        <f>IF(A700&gt;89,$S$1*AB701+(1-$S$1)*(G701-W701)^2,Rawdata!AR700)</f>
        <v>#DIV/0!</v>
      </c>
      <c r="AC700" s="91" t="e">
        <f>IF(A700&gt;$AC$1,$S$1*AC701+(1-$S$1)*(G701-X701)^2,Rawdata!AS700)</f>
        <v>#DIV/0!</v>
      </c>
      <c r="AD700" s="91" t="e">
        <f>IF(A700&gt;$AD$1,$S$1*AD701+(1-$S$1)*(G701-Y701)^2,Rawdata!AT700)</f>
        <v>#DIV/0!</v>
      </c>
      <c r="AE700" s="80" t="e">
        <f t="shared" si="276"/>
        <v>#DIV/0!</v>
      </c>
      <c r="AF700" s="81" t="e">
        <f t="shared" si="277"/>
        <v>#DIV/0!</v>
      </c>
      <c r="AG700" s="86">
        <f t="shared" si="300"/>
        <v>0</v>
      </c>
      <c r="AH700" s="107" t="e">
        <f t="shared" si="278"/>
        <v>#DIV/0!</v>
      </c>
      <c r="AI700" s="107" t="e">
        <f t="shared" si="279"/>
        <v>#DIV/0!</v>
      </c>
      <c r="AJ700" s="108" t="e">
        <f t="shared" si="280"/>
        <v>#DIV/0!</v>
      </c>
      <c r="AK700" s="113" t="e">
        <f t="shared" si="285"/>
        <v>#DIV/0!</v>
      </c>
      <c r="AL700" s="113" t="e">
        <f t="shared" si="286"/>
        <v>#DIV/0!</v>
      </c>
      <c r="AM700" s="113" t="e">
        <f t="shared" si="287"/>
        <v>#DIV/0!</v>
      </c>
      <c r="AN700" s="113" t="e">
        <f t="shared" si="288"/>
        <v>#DIV/0!</v>
      </c>
      <c r="AO700" s="113" t="e">
        <f t="shared" si="289"/>
        <v>#DIV/0!</v>
      </c>
      <c r="AP700" s="91" t="e">
        <f t="shared" si="290"/>
        <v>#DIV/0!</v>
      </c>
      <c r="AQ700" s="91" t="e">
        <f t="shared" si="291"/>
        <v>#DIV/0!</v>
      </c>
      <c r="AR700" s="91" t="e">
        <f t="shared" si="292"/>
        <v>#DIV/0!</v>
      </c>
      <c r="AS700" s="91" t="e">
        <f t="shared" si="293"/>
        <v>#DIV/0!</v>
      </c>
      <c r="AT700" s="91" t="e">
        <f t="shared" si="294"/>
        <v>#DIV/0!</v>
      </c>
      <c r="AU700" s="113" t="e">
        <f t="shared" si="295"/>
        <v>#DIV/0!</v>
      </c>
      <c r="AV700" s="113" t="e">
        <f t="shared" si="296"/>
        <v>#DIV/0!</v>
      </c>
      <c r="AW700" s="113" t="e">
        <f t="shared" si="297"/>
        <v>#DIV/0!</v>
      </c>
      <c r="AX700" s="113" t="e">
        <f t="shared" si="298"/>
        <v>#DIV/0!</v>
      </c>
      <c r="AY700" s="113" t="e">
        <f t="shared" si="299"/>
        <v>#DIV/0!</v>
      </c>
    </row>
    <row r="701" spans="1:51" x14ac:dyDescent="0.25">
      <c r="A701" s="119"/>
      <c r="B701" s="83"/>
      <c r="C701" s="85"/>
      <c r="D701" s="85"/>
      <c r="E701" s="85"/>
      <c r="F701" s="71"/>
      <c r="G701" s="96"/>
      <c r="H701" s="16" t="e">
        <f>IF(A701&gt;$U$1,ROUND(ROUND( U701*$S$1+(1-$S$1)*G701,4)+$T$1*ROUND(($S$1*Z701+(1-$S$1)*(G701-U701)^2)^0.5,4),4),Rawdata!AK701+Rawdata!$T$1*Rawdata!AU701)</f>
        <v>#DIV/0!</v>
      </c>
      <c r="I701" s="16" t="e">
        <f>IF(A701&gt;$V$1,ROUND(ROUND(V701*$S$1+(1-$S$1)*G701,4)+$T$1*ROUND(($S$1*AA701+(1-$S$1)*(G701-V701)^2)^0.5,4),4),Rawdata!AL701+Rawdata!$T$1*Rawdata!AV701)</f>
        <v>#DIV/0!</v>
      </c>
      <c r="J701" s="16" t="e">
        <f>IF(A701&gt;$W$1,ROUND(ROUND( W701*$S$1+(1-$S$1)*G701,4)+$T$1*ROUND(($S$1*AB701+(1-$S$1)*(G701-W701)^2)^0.5,4),4),Rawdata!AM701+Rawdata!$T$1*Rawdata!AW701)</f>
        <v>#DIV/0!</v>
      </c>
      <c r="K701" s="16" t="e">
        <f>IF(A701&gt;$X$1,ROUND(ROUND( X701*$S$1+(1-$S$1)*G701,4)+$T$1*ROUND(($S$1*AC701+(1-$S$1)*(G701-X701)^2)^0.5,4),4),Rawdata!AN701+Rawdata!$T$1*Rawdata!AX701)</f>
        <v>#DIV/0!</v>
      </c>
      <c r="L701" s="16" t="e">
        <f>IF(A701&gt;$Y$1,ROUND(ROUND( Y701*$S$1+(1-$S$1)*G701,4)+$T$1*ROUND(($S$1*AD701+(1-$S$1)*(G701-Y701)^2)^0.5,4),4),Rawdata!AO701+Rawdata!$T$1*Rawdata!AY701)</f>
        <v>#DIV/0!</v>
      </c>
      <c r="M701" s="16" t="e">
        <f t="shared" si="281"/>
        <v>#DIV/0!</v>
      </c>
      <c r="N701" s="16" t="e">
        <f t="shared" si="282"/>
        <v>#DIV/0!</v>
      </c>
      <c r="O701" s="67"/>
      <c r="P701" s="67"/>
      <c r="Q701" s="31" t="e">
        <f t="shared" si="301"/>
        <v>#DIV/0!</v>
      </c>
      <c r="R701" s="17" t="e">
        <f t="shared" si="302"/>
        <v>#DIV/0!</v>
      </c>
      <c r="S701" s="37" t="e">
        <f t="shared" si="283"/>
        <v>#DIV/0!</v>
      </c>
      <c r="T701" s="17" t="e">
        <f t="shared" si="284"/>
        <v>#DIV/0!</v>
      </c>
      <c r="U701" s="91" t="e">
        <f>IF(A701&gt;$U$1, U702*$S$1+(1-$S$1)*G702,Rawdata!AK701)</f>
        <v>#DIV/0!</v>
      </c>
      <c r="V701" s="91" t="e">
        <f>IF(A701&gt;$V$1,$S$1*V702+(1-$S$1)*G702,Rawdata!AL701)</f>
        <v>#DIV/0!</v>
      </c>
      <c r="W701" s="91" t="e">
        <f>IF(A701&gt;$W$1, $S$1*W702+(1-$S$1)*G702,Rawdata!AM701)</f>
        <v>#DIV/0!</v>
      </c>
      <c r="X701" s="91" t="e">
        <f>IF(A701&gt;$X$1,$S$1*X702+(1-$S$1)*G702,Rawdata!AN701)</f>
        <v>#DIV/0!</v>
      </c>
      <c r="Y701" s="91" t="e">
        <f>IF(A701&gt;$Y$1,$S$1*Y702+(1-$S$1)*G702,Rawdata!AO701)</f>
        <v>#DIV/0!</v>
      </c>
      <c r="Z701" s="91" t="e">
        <f>IF(A701&gt;$Z$1,$S$1*Z702+(1-$S$1)*(G702-U702)^2,Rawdata!AP701)</f>
        <v>#DIV/0!</v>
      </c>
      <c r="AA701" s="91" t="e">
        <f>IF(A701&gt;$AA$1,$S$1*AA702+(1-$S$1)*(G702-V702)^2,Rawdata!AQ701)</f>
        <v>#DIV/0!</v>
      </c>
      <c r="AB701" s="91" t="e">
        <f>IF(A701&gt;89,$S$1*AB702+(1-$S$1)*(G702-W702)^2,Rawdata!AR701)</f>
        <v>#DIV/0!</v>
      </c>
      <c r="AC701" s="91" t="e">
        <f>IF(A701&gt;$AC$1,$S$1*AC702+(1-$S$1)*(G702-X702)^2,Rawdata!AS701)</f>
        <v>#DIV/0!</v>
      </c>
      <c r="AD701" s="91" t="e">
        <f>IF(A701&gt;$AD$1,$S$1*AD702+(1-$S$1)*(G702-Y702)^2,Rawdata!AT701)</f>
        <v>#DIV/0!</v>
      </c>
      <c r="AE701" s="80" t="e">
        <f t="shared" si="276"/>
        <v>#DIV/0!</v>
      </c>
      <c r="AF701" s="81" t="e">
        <f t="shared" si="277"/>
        <v>#DIV/0!</v>
      </c>
      <c r="AG701" s="86">
        <f t="shared" si="300"/>
        <v>0</v>
      </c>
      <c r="AH701" s="107" t="e">
        <f t="shared" si="278"/>
        <v>#DIV/0!</v>
      </c>
      <c r="AI701" s="107" t="e">
        <f t="shared" si="279"/>
        <v>#DIV/0!</v>
      </c>
      <c r="AJ701" s="108" t="e">
        <f t="shared" si="280"/>
        <v>#DIV/0!</v>
      </c>
      <c r="AK701" s="113" t="e">
        <f t="shared" si="285"/>
        <v>#DIV/0!</v>
      </c>
      <c r="AL701" s="113" t="e">
        <f t="shared" si="286"/>
        <v>#DIV/0!</v>
      </c>
      <c r="AM701" s="113" t="e">
        <f t="shared" si="287"/>
        <v>#DIV/0!</v>
      </c>
      <c r="AN701" s="113" t="e">
        <f t="shared" si="288"/>
        <v>#DIV/0!</v>
      </c>
      <c r="AO701" s="113" t="e">
        <f t="shared" si="289"/>
        <v>#DIV/0!</v>
      </c>
      <c r="AP701" s="91" t="e">
        <f t="shared" si="290"/>
        <v>#DIV/0!</v>
      </c>
      <c r="AQ701" s="91" t="e">
        <f t="shared" si="291"/>
        <v>#DIV/0!</v>
      </c>
      <c r="AR701" s="91" t="e">
        <f t="shared" si="292"/>
        <v>#DIV/0!</v>
      </c>
      <c r="AS701" s="91" t="e">
        <f t="shared" si="293"/>
        <v>#DIV/0!</v>
      </c>
      <c r="AT701" s="91" t="e">
        <f t="shared" si="294"/>
        <v>#DIV/0!</v>
      </c>
      <c r="AU701" s="113" t="e">
        <f t="shared" si="295"/>
        <v>#DIV/0!</v>
      </c>
      <c r="AV701" s="113" t="e">
        <f t="shared" si="296"/>
        <v>#DIV/0!</v>
      </c>
      <c r="AW701" s="113" t="e">
        <f t="shared" si="297"/>
        <v>#DIV/0!</v>
      </c>
      <c r="AX701" s="113" t="e">
        <f t="shared" si="298"/>
        <v>#DIV/0!</v>
      </c>
      <c r="AY701" s="113" t="e">
        <f t="shared" si="299"/>
        <v>#DIV/0!</v>
      </c>
    </row>
    <row r="702" spans="1:51" x14ac:dyDescent="0.25">
      <c r="A702" s="119"/>
      <c r="B702" s="83"/>
      <c r="C702" s="85"/>
      <c r="D702" s="85"/>
      <c r="E702" s="85"/>
      <c r="F702" s="71"/>
      <c r="G702" s="96"/>
      <c r="H702" s="16" t="e">
        <f>IF(A702&gt;$U$1,ROUND(ROUND( U702*$S$1+(1-$S$1)*G702,4)+$T$1*ROUND(($S$1*Z702+(1-$S$1)*(G702-U702)^2)^0.5,4),4),Rawdata!AK702+Rawdata!$T$1*Rawdata!AU702)</f>
        <v>#DIV/0!</v>
      </c>
      <c r="I702" s="16" t="e">
        <f>IF(A702&gt;$V$1,ROUND(ROUND(V702*$S$1+(1-$S$1)*G702,4)+$T$1*ROUND(($S$1*AA702+(1-$S$1)*(G702-V702)^2)^0.5,4),4),Rawdata!AL702+Rawdata!$T$1*Rawdata!AV702)</f>
        <v>#DIV/0!</v>
      </c>
      <c r="J702" s="16" t="e">
        <f>IF(A702&gt;$W$1,ROUND(ROUND( W702*$S$1+(1-$S$1)*G702,4)+$T$1*ROUND(($S$1*AB702+(1-$S$1)*(G702-W702)^2)^0.5,4),4),Rawdata!AM702+Rawdata!$T$1*Rawdata!AW702)</f>
        <v>#DIV/0!</v>
      </c>
      <c r="K702" s="16" t="e">
        <f>IF(A702&gt;$X$1,ROUND(ROUND( X702*$S$1+(1-$S$1)*G702,4)+$T$1*ROUND(($S$1*AC702+(1-$S$1)*(G702-X702)^2)^0.5,4),4),Rawdata!AN702+Rawdata!$T$1*Rawdata!AX702)</f>
        <v>#DIV/0!</v>
      </c>
      <c r="L702" s="16" t="e">
        <f>IF(A702&gt;$Y$1,ROUND(ROUND( Y702*$S$1+(1-$S$1)*G702,4)+$T$1*ROUND(($S$1*AD702+(1-$S$1)*(G702-Y702)^2)^0.5,4),4),Rawdata!AO702+Rawdata!$T$1*Rawdata!AY702)</f>
        <v>#DIV/0!</v>
      </c>
      <c r="M702" s="16" t="e">
        <f t="shared" si="281"/>
        <v>#DIV/0!</v>
      </c>
      <c r="N702" s="16" t="e">
        <f t="shared" si="282"/>
        <v>#DIV/0!</v>
      </c>
      <c r="O702" s="67"/>
      <c r="P702" s="67"/>
      <c r="Q702" s="31" t="e">
        <f t="shared" si="301"/>
        <v>#DIV/0!</v>
      </c>
      <c r="R702" s="17" t="e">
        <f t="shared" si="302"/>
        <v>#DIV/0!</v>
      </c>
      <c r="S702" s="37" t="e">
        <f t="shared" si="283"/>
        <v>#DIV/0!</v>
      </c>
      <c r="T702" s="17" t="e">
        <f t="shared" si="284"/>
        <v>#DIV/0!</v>
      </c>
      <c r="U702" s="91" t="e">
        <f>IF(A702&gt;$U$1, U703*$S$1+(1-$S$1)*G703,Rawdata!AK702)</f>
        <v>#DIV/0!</v>
      </c>
      <c r="V702" s="91" t="e">
        <f>IF(A702&gt;$V$1,$S$1*V703+(1-$S$1)*G703,Rawdata!AL702)</f>
        <v>#DIV/0!</v>
      </c>
      <c r="W702" s="91" t="e">
        <f>IF(A702&gt;$W$1, $S$1*W703+(1-$S$1)*G703,Rawdata!AM702)</f>
        <v>#DIV/0!</v>
      </c>
      <c r="X702" s="91" t="e">
        <f>IF(A702&gt;$X$1,$S$1*X703+(1-$S$1)*G703,Rawdata!AN702)</f>
        <v>#DIV/0!</v>
      </c>
      <c r="Y702" s="91" t="e">
        <f>IF(A702&gt;$Y$1,$S$1*Y703+(1-$S$1)*G703,Rawdata!AO702)</f>
        <v>#DIV/0!</v>
      </c>
      <c r="Z702" s="91" t="e">
        <f>IF(A702&gt;$Z$1,$S$1*Z703+(1-$S$1)*(G703-U703)^2,Rawdata!AP702)</f>
        <v>#DIV/0!</v>
      </c>
      <c r="AA702" s="91" t="e">
        <f>IF(A702&gt;$AA$1,$S$1*AA703+(1-$S$1)*(G703-V703)^2,Rawdata!AQ702)</f>
        <v>#DIV/0!</v>
      </c>
      <c r="AB702" s="91" t="e">
        <f>IF(A702&gt;89,$S$1*AB703+(1-$S$1)*(G703-W703)^2,Rawdata!AR702)</f>
        <v>#DIV/0!</v>
      </c>
      <c r="AC702" s="91" t="e">
        <f>IF(A702&gt;$AC$1,$S$1*AC703+(1-$S$1)*(G703-X703)^2,Rawdata!AS702)</f>
        <v>#DIV/0!</v>
      </c>
      <c r="AD702" s="91" t="e">
        <f>IF(A702&gt;$AD$1,$S$1*AD703+(1-$S$1)*(G703-Y703)^2,Rawdata!AT702)</f>
        <v>#DIV/0!</v>
      </c>
      <c r="AE702" s="80" t="e">
        <f t="shared" si="276"/>
        <v>#DIV/0!</v>
      </c>
      <c r="AF702" s="81" t="e">
        <f t="shared" si="277"/>
        <v>#DIV/0!</v>
      </c>
      <c r="AG702" s="86">
        <f t="shared" si="300"/>
        <v>0</v>
      </c>
      <c r="AH702" s="107" t="e">
        <f t="shared" si="278"/>
        <v>#DIV/0!</v>
      </c>
      <c r="AI702" s="107" t="e">
        <f t="shared" si="279"/>
        <v>#DIV/0!</v>
      </c>
      <c r="AJ702" s="108" t="e">
        <f t="shared" si="280"/>
        <v>#DIV/0!</v>
      </c>
      <c r="AK702" s="113" t="e">
        <f t="shared" si="285"/>
        <v>#DIV/0!</v>
      </c>
      <c r="AL702" s="113" t="e">
        <f t="shared" si="286"/>
        <v>#DIV/0!</v>
      </c>
      <c r="AM702" s="113" t="e">
        <f t="shared" si="287"/>
        <v>#DIV/0!</v>
      </c>
      <c r="AN702" s="113" t="e">
        <f t="shared" si="288"/>
        <v>#DIV/0!</v>
      </c>
      <c r="AO702" s="113" t="e">
        <f t="shared" si="289"/>
        <v>#DIV/0!</v>
      </c>
      <c r="AP702" s="91" t="e">
        <f t="shared" si="290"/>
        <v>#DIV/0!</v>
      </c>
      <c r="AQ702" s="91" t="e">
        <f t="shared" si="291"/>
        <v>#DIV/0!</v>
      </c>
      <c r="AR702" s="91" t="e">
        <f t="shared" si="292"/>
        <v>#DIV/0!</v>
      </c>
      <c r="AS702" s="91" t="e">
        <f t="shared" si="293"/>
        <v>#DIV/0!</v>
      </c>
      <c r="AT702" s="91" t="e">
        <f t="shared" si="294"/>
        <v>#DIV/0!</v>
      </c>
      <c r="AU702" s="113" t="e">
        <f t="shared" si="295"/>
        <v>#DIV/0!</v>
      </c>
      <c r="AV702" s="113" t="e">
        <f t="shared" si="296"/>
        <v>#DIV/0!</v>
      </c>
      <c r="AW702" s="113" t="e">
        <f t="shared" si="297"/>
        <v>#DIV/0!</v>
      </c>
      <c r="AX702" s="113" t="e">
        <f t="shared" si="298"/>
        <v>#DIV/0!</v>
      </c>
      <c r="AY702" s="113" t="e">
        <f t="shared" si="299"/>
        <v>#DIV/0!</v>
      </c>
    </row>
    <row r="703" spans="1:51" x14ac:dyDescent="0.25">
      <c r="A703" s="119"/>
      <c r="B703" s="83"/>
      <c r="C703" s="85"/>
      <c r="D703" s="85"/>
      <c r="E703" s="85"/>
      <c r="F703" s="71"/>
      <c r="G703" s="96"/>
      <c r="H703" s="16" t="e">
        <f>IF(A703&gt;$U$1,ROUND(ROUND( U703*$S$1+(1-$S$1)*G703,4)+$T$1*ROUND(($S$1*Z703+(1-$S$1)*(G703-U703)^2)^0.5,4),4),Rawdata!AK703+Rawdata!$T$1*Rawdata!AU703)</f>
        <v>#DIV/0!</v>
      </c>
      <c r="I703" s="16" t="e">
        <f>IF(A703&gt;$V$1,ROUND(ROUND(V703*$S$1+(1-$S$1)*G703,4)+$T$1*ROUND(($S$1*AA703+(1-$S$1)*(G703-V703)^2)^0.5,4),4),Rawdata!AL703+Rawdata!$T$1*Rawdata!AV703)</f>
        <v>#DIV/0!</v>
      </c>
      <c r="J703" s="16" t="e">
        <f>IF(A703&gt;$W$1,ROUND(ROUND( W703*$S$1+(1-$S$1)*G703,4)+$T$1*ROUND(($S$1*AB703+(1-$S$1)*(G703-W703)^2)^0.5,4),4),Rawdata!AM703+Rawdata!$T$1*Rawdata!AW703)</f>
        <v>#DIV/0!</v>
      </c>
      <c r="K703" s="16" t="e">
        <f>IF(A703&gt;$X$1,ROUND(ROUND( X703*$S$1+(1-$S$1)*G703,4)+$T$1*ROUND(($S$1*AC703+(1-$S$1)*(G703-X703)^2)^0.5,4),4),Rawdata!AN703+Rawdata!$T$1*Rawdata!AX703)</f>
        <v>#DIV/0!</v>
      </c>
      <c r="L703" s="16" t="e">
        <f>IF(A703&gt;$Y$1,ROUND(ROUND( Y703*$S$1+(1-$S$1)*G703,4)+$T$1*ROUND(($S$1*AD703+(1-$S$1)*(G703-Y703)^2)^0.5,4),4),Rawdata!AO703+Rawdata!$T$1*Rawdata!AY703)</f>
        <v>#DIV/0!</v>
      </c>
      <c r="M703" s="16" t="e">
        <f t="shared" si="281"/>
        <v>#DIV/0!</v>
      </c>
      <c r="N703" s="16" t="e">
        <f t="shared" si="282"/>
        <v>#DIV/0!</v>
      </c>
      <c r="O703" s="67"/>
      <c r="P703" s="67"/>
      <c r="Q703" s="31" t="e">
        <f t="shared" si="301"/>
        <v>#DIV/0!</v>
      </c>
      <c r="R703" s="17" t="e">
        <f t="shared" si="302"/>
        <v>#DIV/0!</v>
      </c>
      <c r="S703" s="37" t="e">
        <f t="shared" si="283"/>
        <v>#DIV/0!</v>
      </c>
      <c r="T703" s="17" t="e">
        <f t="shared" si="284"/>
        <v>#DIV/0!</v>
      </c>
      <c r="U703" s="91" t="e">
        <f>IF(A703&gt;$U$1, U704*$S$1+(1-$S$1)*G704,Rawdata!AK703)</f>
        <v>#DIV/0!</v>
      </c>
      <c r="V703" s="91" t="e">
        <f>IF(A703&gt;$V$1,$S$1*V704+(1-$S$1)*G704,Rawdata!AL703)</f>
        <v>#DIV/0!</v>
      </c>
      <c r="W703" s="91" t="e">
        <f>IF(A703&gt;$W$1, $S$1*W704+(1-$S$1)*G704,Rawdata!AM703)</f>
        <v>#DIV/0!</v>
      </c>
      <c r="X703" s="91" t="e">
        <f>IF(A703&gt;$X$1,$S$1*X704+(1-$S$1)*G704,Rawdata!AN703)</f>
        <v>#DIV/0!</v>
      </c>
      <c r="Y703" s="91" t="e">
        <f>IF(A703&gt;$Y$1,$S$1*Y704+(1-$S$1)*G704,Rawdata!AO703)</f>
        <v>#DIV/0!</v>
      </c>
      <c r="Z703" s="91" t="e">
        <f>IF(A703&gt;$Z$1,$S$1*Z704+(1-$S$1)*(G704-U704)^2,Rawdata!AP703)</f>
        <v>#DIV/0!</v>
      </c>
      <c r="AA703" s="91" t="e">
        <f>IF(A703&gt;$AA$1,$S$1*AA704+(1-$S$1)*(G704-V704)^2,Rawdata!AQ703)</f>
        <v>#DIV/0!</v>
      </c>
      <c r="AB703" s="91" t="e">
        <f>IF(A703&gt;89,$S$1*AB704+(1-$S$1)*(G704-W704)^2,Rawdata!AR703)</f>
        <v>#DIV/0!</v>
      </c>
      <c r="AC703" s="91" t="e">
        <f>IF(A703&gt;$AC$1,$S$1*AC704+(1-$S$1)*(G704-X704)^2,Rawdata!AS703)</f>
        <v>#DIV/0!</v>
      </c>
      <c r="AD703" s="91" t="e">
        <f>IF(A703&gt;$AD$1,$S$1*AD704+(1-$S$1)*(G704-Y704)^2,Rawdata!AT703)</f>
        <v>#DIV/0!</v>
      </c>
      <c r="AE703" s="80" t="e">
        <f t="shared" si="276"/>
        <v>#DIV/0!</v>
      </c>
      <c r="AF703" s="81" t="e">
        <f t="shared" si="277"/>
        <v>#DIV/0!</v>
      </c>
      <c r="AG703" s="86">
        <f t="shared" si="300"/>
        <v>0</v>
      </c>
      <c r="AH703" s="107" t="e">
        <f t="shared" si="278"/>
        <v>#DIV/0!</v>
      </c>
      <c r="AI703" s="107" t="e">
        <f t="shared" si="279"/>
        <v>#DIV/0!</v>
      </c>
      <c r="AJ703" s="108" t="e">
        <f t="shared" si="280"/>
        <v>#DIV/0!</v>
      </c>
      <c r="AK703" s="113" t="e">
        <f t="shared" si="285"/>
        <v>#DIV/0!</v>
      </c>
      <c r="AL703" s="113" t="e">
        <f t="shared" si="286"/>
        <v>#DIV/0!</v>
      </c>
      <c r="AM703" s="113" t="e">
        <f t="shared" si="287"/>
        <v>#DIV/0!</v>
      </c>
      <c r="AN703" s="113" t="e">
        <f t="shared" si="288"/>
        <v>#DIV/0!</v>
      </c>
      <c r="AO703" s="113" t="e">
        <f t="shared" si="289"/>
        <v>#DIV/0!</v>
      </c>
      <c r="AP703" s="91" t="e">
        <f t="shared" si="290"/>
        <v>#DIV/0!</v>
      </c>
      <c r="AQ703" s="91" t="e">
        <f t="shared" si="291"/>
        <v>#DIV/0!</v>
      </c>
      <c r="AR703" s="91" t="e">
        <f t="shared" si="292"/>
        <v>#DIV/0!</v>
      </c>
      <c r="AS703" s="91" t="e">
        <f t="shared" si="293"/>
        <v>#DIV/0!</v>
      </c>
      <c r="AT703" s="91" t="e">
        <f t="shared" si="294"/>
        <v>#DIV/0!</v>
      </c>
      <c r="AU703" s="113" t="e">
        <f t="shared" si="295"/>
        <v>#DIV/0!</v>
      </c>
      <c r="AV703" s="113" t="e">
        <f t="shared" si="296"/>
        <v>#DIV/0!</v>
      </c>
      <c r="AW703" s="113" t="e">
        <f t="shared" si="297"/>
        <v>#DIV/0!</v>
      </c>
      <c r="AX703" s="113" t="e">
        <f t="shared" si="298"/>
        <v>#DIV/0!</v>
      </c>
      <c r="AY703" s="113" t="e">
        <f t="shared" si="299"/>
        <v>#DIV/0!</v>
      </c>
    </row>
    <row r="704" spans="1:51" x14ac:dyDescent="0.25">
      <c r="A704" s="119"/>
      <c r="B704" s="83"/>
      <c r="C704" s="85"/>
      <c r="D704" s="85"/>
      <c r="E704" s="85"/>
      <c r="F704" s="71"/>
      <c r="G704" s="96"/>
      <c r="H704" s="16" t="e">
        <f>IF(A704&gt;$U$1,ROUND(ROUND( U704*$S$1+(1-$S$1)*G704,4)+$T$1*ROUND(($S$1*Z704+(1-$S$1)*(G704-U704)^2)^0.5,4),4),Rawdata!AK704+Rawdata!$T$1*Rawdata!AU704)</f>
        <v>#DIV/0!</v>
      </c>
      <c r="I704" s="16" t="e">
        <f>IF(A704&gt;$V$1,ROUND(ROUND(V704*$S$1+(1-$S$1)*G704,4)+$T$1*ROUND(($S$1*AA704+(1-$S$1)*(G704-V704)^2)^0.5,4),4),Rawdata!AL704+Rawdata!$T$1*Rawdata!AV704)</f>
        <v>#DIV/0!</v>
      </c>
      <c r="J704" s="16" t="e">
        <f>IF(A704&gt;$W$1,ROUND(ROUND( W704*$S$1+(1-$S$1)*G704,4)+$T$1*ROUND(($S$1*AB704+(1-$S$1)*(G704-W704)^2)^0.5,4),4),Rawdata!AM704+Rawdata!$T$1*Rawdata!AW704)</f>
        <v>#DIV/0!</v>
      </c>
      <c r="K704" s="16" t="e">
        <f>IF(A704&gt;$X$1,ROUND(ROUND( X704*$S$1+(1-$S$1)*G704,4)+$T$1*ROUND(($S$1*AC704+(1-$S$1)*(G704-X704)^2)^0.5,4),4),Rawdata!AN704+Rawdata!$T$1*Rawdata!AX704)</f>
        <v>#DIV/0!</v>
      </c>
      <c r="L704" s="16" t="e">
        <f>IF(A704&gt;$Y$1,ROUND(ROUND( Y704*$S$1+(1-$S$1)*G704,4)+$T$1*ROUND(($S$1*AD704+(1-$S$1)*(G704-Y704)^2)^0.5,4),4),Rawdata!AO704+Rawdata!$T$1*Rawdata!AY704)</f>
        <v>#DIV/0!</v>
      </c>
      <c r="M704" s="16" t="e">
        <f t="shared" si="281"/>
        <v>#DIV/0!</v>
      </c>
      <c r="N704" s="16" t="e">
        <f t="shared" si="282"/>
        <v>#DIV/0!</v>
      </c>
      <c r="O704" s="67"/>
      <c r="P704" s="67"/>
      <c r="Q704" s="31" t="e">
        <f t="shared" si="301"/>
        <v>#DIV/0!</v>
      </c>
      <c r="R704" s="17" t="e">
        <f t="shared" si="302"/>
        <v>#DIV/0!</v>
      </c>
      <c r="S704" s="37" t="e">
        <f t="shared" si="283"/>
        <v>#DIV/0!</v>
      </c>
      <c r="T704" s="17" t="e">
        <f t="shared" si="284"/>
        <v>#DIV/0!</v>
      </c>
      <c r="U704" s="91" t="e">
        <f>IF(A704&gt;$U$1, U705*$S$1+(1-$S$1)*G705,Rawdata!AK704)</f>
        <v>#DIV/0!</v>
      </c>
      <c r="V704" s="91" t="e">
        <f>IF(A704&gt;$V$1,$S$1*V705+(1-$S$1)*G705,Rawdata!AL704)</f>
        <v>#DIV/0!</v>
      </c>
      <c r="W704" s="91" t="e">
        <f>IF(A704&gt;$W$1, $S$1*W705+(1-$S$1)*G705,Rawdata!AM704)</f>
        <v>#DIV/0!</v>
      </c>
      <c r="X704" s="91" t="e">
        <f>IF(A704&gt;$X$1,$S$1*X705+(1-$S$1)*G705,Rawdata!AN704)</f>
        <v>#DIV/0!</v>
      </c>
      <c r="Y704" s="91" t="e">
        <f>IF(A704&gt;$Y$1,$S$1*Y705+(1-$S$1)*G705,Rawdata!AO704)</f>
        <v>#DIV/0!</v>
      </c>
      <c r="Z704" s="91" t="e">
        <f>IF(A704&gt;$Z$1,$S$1*Z705+(1-$S$1)*(G705-U705)^2,Rawdata!AP704)</f>
        <v>#DIV/0!</v>
      </c>
      <c r="AA704" s="91" t="e">
        <f>IF(A704&gt;$AA$1,$S$1*AA705+(1-$S$1)*(G705-V705)^2,Rawdata!AQ704)</f>
        <v>#DIV/0!</v>
      </c>
      <c r="AB704" s="91" t="e">
        <f>IF(A704&gt;89,$S$1*AB705+(1-$S$1)*(G705-W705)^2,Rawdata!AR704)</f>
        <v>#DIV/0!</v>
      </c>
      <c r="AC704" s="91" t="e">
        <f>IF(A704&gt;$AC$1,$S$1*AC705+(1-$S$1)*(G705-X705)^2,Rawdata!AS704)</f>
        <v>#DIV/0!</v>
      </c>
      <c r="AD704" s="91" t="e">
        <f>IF(A704&gt;$AD$1,$S$1*AD705+(1-$S$1)*(G705-Y705)^2,Rawdata!AT704)</f>
        <v>#DIV/0!</v>
      </c>
      <c r="AE704" s="80" t="e">
        <f t="shared" si="276"/>
        <v>#DIV/0!</v>
      </c>
      <c r="AF704" s="81" t="e">
        <f t="shared" si="277"/>
        <v>#DIV/0!</v>
      </c>
      <c r="AG704" s="86">
        <f t="shared" si="300"/>
        <v>0</v>
      </c>
      <c r="AH704" s="107" t="e">
        <f t="shared" si="278"/>
        <v>#DIV/0!</v>
      </c>
      <c r="AI704" s="107" t="e">
        <f t="shared" si="279"/>
        <v>#DIV/0!</v>
      </c>
      <c r="AJ704" s="108" t="e">
        <f t="shared" si="280"/>
        <v>#DIV/0!</v>
      </c>
      <c r="AK704" s="113" t="e">
        <f t="shared" si="285"/>
        <v>#DIV/0!</v>
      </c>
      <c r="AL704" s="113" t="e">
        <f t="shared" si="286"/>
        <v>#DIV/0!</v>
      </c>
      <c r="AM704" s="113" t="e">
        <f t="shared" si="287"/>
        <v>#DIV/0!</v>
      </c>
      <c r="AN704" s="113" t="e">
        <f t="shared" si="288"/>
        <v>#DIV/0!</v>
      </c>
      <c r="AO704" s="113" t="e">
        <f t="shared" si="289"/>
        <v>#DIV/0!</v>
      </c>
      <c r="AP704" s="91" t="e">
        <f t="shared" si="290"/>
        <v>#DIV/0!</v>
      </c>
      <c r="AQ704" s="91" t="e">
        <f t="shared" si="291"/>
        <v>#DIV/0!</v>
      </c>
      <c r="AR704" s="91" t="e">
        <f t="shared" si="292"/>
        <v>#DIV/0!</v>
      </c>
      <c r="AS704" s="91" t="e">
        <f t="shared" si="293"/>
        <v>#DIV/0!</v>
      </c>
      <c r="AT704" s="91" t="e">
        <f t="shared" si="294"/>
        <v>#DIV/0!</v>
      </c>
      <c r="AU704" s="113" t="e">
        <f t="shared" si="295"/>
        <v>#DIV/0!</v>
      </c>
      <c r="AV704" s="113" t="e">
        <f t="shared" si="296"/>
        <v>#DIV/0!</v>
      </c>
      <c r="AW704" s="113" t="e">
        <f t="shared" si="297"/>
        <v>#DIV/0!</v>
      </c>
      <c r="AX704" s="113" t="e">
        <f t="shared" si="298"/>
        <v>#DIV/0!</v>
      </c>
      <c r="AY704" s="113" t="e">
        <f t="shared" si="299"/>
        <v>#DIV/0!</v>
      </c>
    </row>
    <row r="705" spans="1:51" x14ac:dyDescent="0.25">
      <c r="A705" s="119"/>
      <c r="B705" s="83"/>
      <c r="C705" s="85"/>
      <c r="D705" s="85"/>
      <c r="E705" s="85"/>
      <c r="F705" s="71"/>
      <c r="G705" s="96"/>
      <c r="H705" s="16" t="e">
        <f>IF(A705&gt;$U$1,ROUND(ROUND( U705*$S$1+(1-$S$1)*G705,4)+$T$1*ROUND(($S$1*Z705+(1-$S$1)*(G705-U705)^2)^0.5,4),4),Rawdata!AK705+Rawdata!$T$1*Rawdata!AU705)</f>
        <v>#DIV/0!</v>
      </c>
      <c r="I705" s="16" t="e">
        <f>IF(A705&gt;$V$1,ROUND(ROUND(V705*$S$1+(1-$S$1)*G705,4)+$T$1*ROUND(($S$1*AA705+(1-$S$1)*(G705-V705)^2)^0.5,4),4),Rawdata!AL705+Rawdata!$T$1*Rawdata!AV705)</f>
        <v>#DIV/0!</v>
      </c>
      <c r="J705" s="16" t="e">
        <f>IF(A705&gt;$W$1,ROUND(ROUND( W705*$S$1+(1-$S$1)*G705,4)+$T$1*ROUND(($S$1*AB705+(1-$S$1)*(G705-W705)^2)^0.5,4),4),Rawdata!AM705+Rawdata!$T$1*Rawdata!AW705)</f>
        <v>#DIV/0!</v>
      </c>
      <c r="K705" s="16" t="e">
        <f>IF(A705&gt;$X$1,ROUND(ROUND( X705*$S$1+(1-$S$1)*G705,4)+$T$1*ROUND(($S$1*AC705+(1-$S$1)*(G705-X705)^2)^0.5,4),4),Rawdata!AN705+Rawdata!$T$1*Rawdata!AX705)</f>
        <v>#DIV/0!</v>
      </c>
      <c r="L705" s="16" t="e">
        <f>IF(A705&gt;$Y$1,ROUND(ROUND( Y705*$S$1+(1-$S$1)*G705,4)+$T$1*ROUND(($S$1*AD705+(1-$S$1)*(G705-Y705)^2)^0.5,4),4),Rawdata!AO705+Rawdata!$T$1*Rawdata!AY705)</f>
        <v>#DIV/0!</v>
      </c>
      <c r="M705" s="16" t="e">
        <f t="shared" si="281"/>
        <v>#DIV/0!</v>
      </c>
      <c r="N705" s="16" t="e">
        <f t="shared" si="282"/>
        <v>#DIV/0!</v>
      </c>
      <c r="O705" s="67"/>
      <c r="P705" s="67"/>
      <c r="Q705" s="31" t="e">
        <f t="shared" si="301"/>
        <v>#DIV/0!</v>
      </c>
      <c r="R705" s="17" t="e">
        <f t="shared" si="302"/>
        <v>#DIV/0!</v>
      </c>
      <c r="S705" s="37" t="e">
        <f t="shared" si="283"/>
        <v>#DIV/0!</v>
      </c>
      <c r="T705" s="17" t="e">
        <f t="shared" si="284"/>
        <v>#DIV/0!</v>
      </c>
      <c r="U705" s="91" t="e">
        <f>IF(A705&gt;$U$1, U706*$S$1+(1-$S$1)*G706,Rawdata!AK705)</f>
        <v>#DIV/0!</v>
      </c>
      <c r="V705" s="91" t="e">
        <f>IF(A705&gt;$V$1,$S$1*V706+(1-$S$1)*G706,Rawdata!AL705)</f>
        <v>#DIV/0!</v>
      </c>
      <c r="W705" s="91" t="e">
        <f>IF(A705&gt;$W$1, $S$1*W706+(1-$S$1)*G706,Rawdata!AM705)</f>
        <v>#DIV/0!</v>
      </c>
      <c r="X705" s="91" t="e">
        <f>IF(A705&gt;$X$1,$S$1*X706+(1-$S$1)*G706,Rawdata!AN705)</f>
        <v>#DIV/0!</v>
      </c>
      <c r="Y705" s="91" t="e">
        <f>IF(A705&gt;$Y$1,$S$1*Y706+(1-$S$1)*G706,Rawdata!AO705)</f>
        <v>#DIV/0!</v>
      </c>
      <c r="Z705" s="91" t="e">
        <f>IF(A705&gt;$Z$1,$S$1*Z706+(1-$S$1)*(G706-U706)^2,Rawdata!AP705)</f>
        <v>#DIV/0!</v>
      </c>
      <c r="AA705" s="91" t="e">
        <f>IF(A705&gt;$AA$1,$S$1*AA706+(1-$S$1)*(G706-V706)^2,Rawdata!AQ705)</f>
        <v>#DIV/0!</v>
      </c>
      <c r="AB705" s="91" t="e">
        <f>IF(A705&gt;89,$S$1*AB706+(1-$S$1)*(G706-W706)^2,Rawdata!AR705)</f>
        <v>#DIV/0!</v>
      </c>
      <c r="AC705" s="91" t="e">
        <f>IF(A705&gt;$AC$1,$S$1*AC706+(1-$S$1)*(G706-X706)^2,Rawdata!AS705)</f>
        <v>#DIV/0!</v>
      </c>
      <c r="AD705" s="91" t="e">
        <f>IF(A705&gt;$AD$1,$S$1*AD706+(1-$S$1)*(G706-Y706)^2,Rawdata!AT705)</f>
        <v>#DIV/0!</v>
      </c>
      <c r="AE705" s="80" t="e">
        <f t="shared" si="276"/>
        <v>#DIV/0!</v>
      </c>
      <c r="AF705" s="81" t="e">
        <f t="shared" si="277"/>
        <v>#DIV/0!</v>
      </c>
      <c r="AG705" s="86">
        <f t="shared" si="300"/>
        <v>0</v>
      </c>
      <c r="AH705" s="107" t="e">
        <f t="shared" si="278"/>
        <v>#DIV/0!</v>
      </c>
      <c r="AI705" s="107" t="e">
        <f t="shared" si="279"/>
        <v>#DIV/0!</v>
      </c>
      <c r="AJ705" s="108" t="e">
        <f t="shared" si="280"/>
        <v>#DIV/0!</v>
      </c>
      <c r="AK705" s="113" t="e">
        <f t="shared" si="285"/>
        <v>#DIV/0!</v>
      </c>
      <c r="AL705" s="113" t="e">
        <f t="shared" si="286"/>
        <v>#DIV/0!</v>
      </c>
      <c r="AM705" s="113" t="e">
        <f t="shared" si="287"/>
        <v>#DIV/0!</v>
      </c>
      <c r="AN705" s="113" t="e">
        <f t="shared" si="288"/>
        <v>#DIV/0!</v>
      </c>
      <c r="AO705" s="113" t="e">
        <f t="shared" si="289"/>
        <v>#DIV/0!</v>
      </c>
      <c r="AP705" s="91" t="e">
        <f t="shared" si="290"/>
        <v>#DIV/0!</v>
      </c>
      <c r="AQ705" s="91" t="e">
        <f t="shared" si="291"/>
        <v>#DIV/0!</v>
      </c>
      <c r="AR705" s="91" t="e">
        <f t="shared" si="292"/>
        <v>#DIV/0!</v>
      </c>
      <c r="AS705" s="91" t="e">
        <f t="shared" si="293"/>
        <v>#DIV/0!</v>
      </c>
      <c r="AT705" s="91" t="e">
        <f t="shared" si="294"/>
        <v>#DIV/0!</v>
      </c>
      <c r="AU705" s="113" t="e">
        <f t="shared" si="295"/>
        <v>#DIV/0!</v>
      </c>
      <c r="AV705" s="113" t="e">
        <f t="shared" si="296"/>
        <v>#DIV/0!</v>
      </c>
      <c r="AW705" s="113" t="e">
        <f t="shared" si="297"/>
        <v>#DIV/0!</v>
      </c>
      <c r="AX705" s="113" t="e">
        <f t="shared" si="298"/>
        <v>#DIV/0!</v>
      </c>
      <c r="AY705" s="113" t="e">
        <f t="shared" si="299"/>
        <v>#DIV/0!</v>
      </c>
    </row>
    <row r="706" spans="1:51" x14ac:dyDescent="0.25">
      <c r="A706" s="119"/>
      <c r="B706" s="83"/>
      <c r="C706" s="85"/>
      <c r="D706" s="85"/>
      <c r="E706" s="85"/>
      <c r="F706" s="71"/>
      <c r="G706" s="96"/>
      <c r="H706" s="16" t="e">
        <f>IF(A706&gt;$U$1,ROUND(ROUND( U706*$S$1+(1-$S$1)*G706,4)+$T$1*ROUND(($S$1*Z706+(1-$S$1)*(G706-U706)^2)^0.5,4),4),Rawdata!AK706+Rawdata!$T$1*Rawdata!AU706)</f>
        <v>#DIV/0!</v>
      </c>
      <c r="I706" s="16" t="e">
        <f>IF(A706&gt;$V$1,ROUND(ROUND(V706*$S$1+(1-$S$1)*G706,4)+$T$1*ROUND(($S$1*AA706+(1-$S$1)*(G706-V706)^2)^0.5,4),4),Rawdata!AL706+Rawdata!$T$1*Rawdata!AV706)</f>
        <v>#DIV/0!</v>
      </c>
      <c r="J706" s="16" t="e">
        <f>IF(A706&gt;$W$1,ROUND(ROUND( W706*$S$1+(1-$S$1)*G706,4)+$T$1*ROUND(($S$1*AB706+(1-$S$1)*(G706-W706)^2)^0.5,4),4),Rawdata!AM706+Rawdata!$T$1*Rawdata!AW706)</f>
        <v>#DIV/0!</v>
      </c>
      <c r="K706" s="16" t="e">
        <f>IF(A706&gt;$X$1,ROUND(ROUND( X706*$S$1+(1-$S$1)*G706,4)+$T$1*ROUND(($S$1*AC706+(1-$S$1)*(G706-X706)^2)^0.5,4),4),Rawdata!AN706+Rawdata!$T$1*Rawdata!AX706)</f>
        <v>#DIV/0!</v>
      </c>
      <c r="L706" s="16" t="e">
        <f>IF(A706&gt;$Y$1,ROUND(ROUND( Y706*$S$1+(1-$S$1)*G706,4)+$T$1*ROUND(($S$1*AD706+(1-$S$1)*(G706-Y706)^2)^0.5,4),4),Rawdata!AO706+Rawdata!$T$1*Rawdata!AY706)</f>
        <v>#DIV/0!</v>
      </c>
      <c r="M706" s="16" t="e">
        <f t="shared" si="281"/>
        <v>#DIV/0!</v>
      </c>
      <c r="N706" s="16" t="e">
        <f t="shared" si="282"/>
        <v>#DIV/0!</v>
      </c>
      <c r="O706" s="67"/>
      <c r="P706" s="67"/>
      <c r="Q706" s="31" t="e">
        <f t="shared" si="301"/>
        <v>#DIV/0!</v>
      </c>
      <c r="R706" s="17" t="e">
        <f t="shared" si="302"/>
        <v>#DIV/0!</v>
      </c>
      <c r="S706" s="37" t="e">
        <f t="shared" si="283"/>
        <v>#DIV/0!</v>
      </c>
      <c r="T706" s="17" t="e">
        <f t="shared" si="284"/>
        <v>#DIV/0!</v>
      </c>
      <c r="U706" s="91" t="e">
        <f>IF(A706&gt;$U$1, U707*$S$1+(1-$S$1)*G707,Rawdata!AK706)</f>
        <v>#DIV/0!</v>
      </c>
      <c r="V706" s="91" t="e">
        <f>IF(A706&gt;$V$1,$S$1*V707+(1-$S$1)*G707,Rawdata!AL706)</f>
        <v>#DIV/0!</v>
      </c>
      <c r="W706" s="91" t="e">
        <f>IF(A706&gt;$W$1, $S$1*W707+(1-$S$1)*G707,Rawdata!AM706)</f>
        <v>#DIV/0!</v>
      </c>
      <c r="X706" s="91" t="e">
        <f>IF(A706&gt;$X$1,$S$1*X707+(1-$S$1)*G707,Rawdata!AN706)</f>
        <v>#DIV/0!</v>
      </c>
      <c r="Y706" s="91" t="e">
        <f>IF(A706&gt;$Y$1,$S$1*Y707+(1-$S$1)*G707,Rawdata!AO706)</f>
        <v>#DIV/0!</v>
      </c>
      <c r="Z706" s="91" t="e">
        <f>IF(A706&gt;$Z$1,$S$1*Z707+(1-$S$1)*(G707-U707)^2,Rawdata!AP706)</f>
        <v>#DIV/0!</v>
      </c>
      <c r="AA706" s="91" t="e">
        <f>IF(A706&gt;$AA$1,$S$1*AA707+(1-$S$1)*(G707-V707)^2,Rawdata!AQ706)</f>
        <v>#DIV/0!</v>
      </c>
      <c r="AB706" s="91" t="e">
        <f>IF(A706&gt;89,$S$1*AB707+(1-$S$1)*(G707-W707)^2,Rawdata!AR706)</f>
        <v>#DIV/0!</v>
      </c>
      <c r="AC706" s="91" t="e">
        <f>IF(A706&gt;$AC$1,$S$1*AC707+(1-$S$1)*(G707-X707)^2,Rawdata!AS706)</f>
        <v>#DIV/0!</v>
      </c>
      <c r="AD706" s="91" t="e">
        <f>IF(A706&gt;$AD$1,$S$1*AD707+(1-$S$1)*(G707-Y707)^2,Rawdata!AT706)</f>
        <v>#DIV/0!</v>
      </c>
      <c r="AE706" s="80" t="e">
        <f t="shared" si="276"/>
        <v>#DIV/0!</v>
      </c>
      <c r="AF706" s="81" t="e">
        <f t="shared" si="277"/>
        <v>#DIV/0!</v>
      </c>
      <c r="AG706" s="86">
        <f t="shared" si="300"/>
        <v>0</v>
      </c>
      <c r="AH706" s="107" t="e">
        <f t="shared" si="278"/>
        <v>#DIV/0!</v>
      </c>
      <c r="AI706" s="107" t="e">
        <f t="shared" si="279"/>
        <v>#DIV/0!</v>
      </c>
      <c r="AJ706" s="108" t="e">
        <f t="shared" si="280"/>
        <v>#DIV/0!</v>
      </c>
      <c r="AK706" s="113" t="e">
        <f t="shared" si="285"/>
        <v>#DIV/0!</v>
      </c>
      <c r="AL706" s="113" t="e">
        <f t="shared" si="286"/>
        <v>#DIV/0!</v>
      </c>
      <c r="AM706" s="113" t="e">
        <f t="shared" si="287"/>
        <v>#DIV/0!</v>
      </c>
      <c r="AN706" s="113" t="e">
        <f t="shared" si="288"/>
        <v>#DIV/0!</v>
      </c>
      <c r="AO706" s="113" t="e">
        <f t="shared" si="289"/>
        <v>#DIV/0!</v>
      </c>
      <c r="AP706" s="91" t="e">
        <f t="shared" si="290"/>
        <v>#DIV/0!</v>
      </c>
      <c r="AQ706" s="91" t="e">
        <f t="shared" si="291"/>
        <v>#DIV/0!</v>
      </c>
      <c r="AR706" s="91" t="e">
        <f t="shared" si="292"/>
        <v>#DIV/0!</v>
      </c>
      <c r="AS706" s="91" t="e">
        <f t="shared" si="293"/>
        <v>#DIV/0!</v>
      </c>
      <c r="AT706" s="91" t="e">
        <f t="shared" si="294"/>
        <v>#DIV/0!</v>
      </c>
      <c r="AU706" s="113" t="e">
        <f t="shared" si="295"/>
        <v>#DIV/0!</v>
      </c>
      <c r="AV706" s="113" t="e">
        <f t="shared" si="296"/>
        <v>#DIV/0!</v>
      </c>
      <c r="AW706" s="113" t="e">
        <f t="shared" si="297"/>
        <v>#DIV/0!</v>
      </c>
      <c r="AX706" s="113" t="e">
        <f t="shared" si="298"/>
        <v>#DIV/0!</v>
      </c>
      <c r="AY706" s="113" t="e">
        <f t="shared" si="299"/>
        <v>#DIV/0!</v>
      </c>
    </row>
    <row r="707" spans="1:51" x14ac:dyDescent="0.25">
      <c r="A707" s="119"/>
      <c r="B707" s="83"/>
      <c r="C707" s="85"/>
      <c r="D707" s="85"/>
      <c r="E707" s="85"/>
      <c r="F707" s="71"/>
      <c r="G707" s="96"/>
      <c r="H707" s="16" t="e">
        <f>IF(A707&gt;$U$1,ROUND(ROUND( U707*$S$1+(1-$S$1)*G707,4)+$T$1*ROUND(($S$1*Z707+(1-$S$1)*(G707-U707)^2)^0.5,4),4),Rawdata!AK707+Rawdata!$T$1*Rawdata!AU707)</f>
        <v>#DIV/0!</v>
      </c>
      <c r="I707" s="16" t="e">
        <f>IF(A707&gt;$V$1,ROUND(ROUND(V707*$S$1+(1-$S$1)*G707,4)+$T$1*ROUND(($S$1*AA707+(1-$S$1)*(G707-V707)^2)^0.5,4),4),Rawdata!AL707+Rawdata!$T$1*Rawdata!AV707)</f>
        <v>#DIV/0!</v>
      </c>
      <c r="J707" s="16" t="e">
        <f>IF(A707&gt;$W$1,ROUND(ROUND( W707*$S$1+(1-$S$1)*G707,4)+$T$1*ROUND(($S$1*AB707+(1-$S$1)*(G707-W707)^2)^0.5,4),4),Rawdata!AM707+Rawdata!$T$1*Rawdata!AW707)</f>
        <v>#DIV/0!</v>
      </c>
      <c r="K707" s="16" t="e">
        <f>IF(A707&gt;$X$1,ROUND(ROUND( X707*$S$1+(1-$S$1)*G707,4)+$T$1*ROUND(($S$1*AC707+(1-$S$1)*(G707-X707)^2)^0.5,4),4),Rawdata!AN707+Rawdata!$T$1*Rawdata!AX707)</f>
        <v>#DIV/0!</v>
      </c>
      <c r="L707" s="16" t="e">
        <f>IF(A707&gt;$Y$1,ROUND(ROUND( Y707*$S$1+(1-$S$1)*G707,4)+$T$1*ROUND(($S$1*AD707+(1-$S$1)*(G707-Y707)^2)^0.5,4),4),Rawdata!AO707+Rawdata!$T$1*Rawdata!AY707)</f>
        <v>#DIV/0!</v>
      </c>
      <c r="M707" s="16" t="e">
        <f t="shared" si="281"/>
        <v>#DIV/0!</v>
      </c>
      <c r="N707" s="16" t="e">
        <f t="shared" si="282"/>
        <v>#DIV/0!</v>
      </c>
      <c r="O707" s="67"/>
      <c r="P707" s="67"/>
      <c r="Q707" s="31" t="e">
        <f t="shared" si="301"/>
        <v>#DIV/0!</v>
      </c>
      <c r="R707" s="17" t="e">
        <f t="shared" si="302"/>
        <v>#DIV/0!</v>
      </c>
      <c r="S707" s="37" t="e">
        <f t="shared" si="283"/>
        <v>#DIV/0!</v>
      </c>
      <c r="T707" s="17" t="e">
        <f t="shared" si="284"/>
        <v>#DIV/0!</v>
      </c>
      <c r="U707" s="91" t="e">
        <f>IF(A707&gt;$U$1, U708*$S$1+(1-$S$1)*G708,Rawdata!AK707)</f>
        <v>#DIV/0!</v>
      </c>
      <c r="V707" s="91" t="e">
        <f>IF(A707&gt;$V$1,$S$1*V708+(1-$S$1)*G708,Rawdata!AL707)</f>
        <v>#DIV/0!</v>
      </c>
      <c r="W707" s="91" t="e">
        <f>IF(A707&gt;$W$1, $S$1*W708+(1-$S$1)*G708,Rawdata!AM707)</f>
        <v>#DIV/0!</v>
      </c>
      <c r="X707" s="91" t="e">
        <f>IF(A707&gt;$X$1,$S$1*X708+(1-$S$1)*G708,Rawdata!AN707)</f>
        <v>#DIV/0!</v>
      </c>
      <c r="Y707" s="91" t="e">
        <f>IF(A707&gt;$Y$1,$S$1*Y708+(1-$S$1)*G708,Rawdata!AO707)</f>
        <v>#DIV/0!</v>
      </c>
      <c r="Z707" s="91" t="e">
        <f>IF(A707&gt;$Z$1,$S$1*Z708+(1-$S$1)*(G708-U708)^2,Rawdata!AP707)</f>
        <v>#DIV/0!</v>
      </c>
      <c r="AA707" s="91" t="e">
        <f>IF(A707&gt;$AA$1,$S$1*AA708+(1-$S$1)*(G708-V708)^2,Rawdata!AQ707)</f>
        <v>#DIV/0!</v>
      </c>
      <c r="AB707" s="91" t="e">
        <f>IF(A707&gt;89,$S$1*AB708+(1-$S$1)*(G708-W708)^2,Rawdata!AR707)</f>
        <v>#DIV/0!</v>
      </c>
      <c r="AC707" s="91" t="e">
        <f>IF(A707&gt;$AC$1,$S$1*AC708+(1-$S$1)*(G708-X708)^2,Rawdata!AS707)</f>
        <v>#DIV/0!</v>
      </c>
      <c r="AD707" s="91" t="e">
        <f>IF(A707&gt;$AD$1,$S$1*AD708+(1-$S$1)*(G708-Y708)^2,Rawdata!AT707)</f>
        <v>#DIV/0!</v>
      </c>
      <c r="AE707" s="80" t="e">
        <f t="shared" ref="AE707:AE770" si="303">ROUND(AVERAGE(H707:L707),4)</f>
        <v>#DIV/0!</v>
      </c>
      <c r="AF707" s="81" t="e">
        <f t="shared" ref="AF707:AF770" si="304">ROUND(MAX(H707:K707)*0.8+0.2*L707,4)</f>
        <v>#DIV/0!</v>
      </c>
      <c r="AG707" s="86">
        <f t="shared" si="300"/>
        <v>0</v>
      </c>
      <c r="AH707" s="107" t="e">
        <f t="shared" ref="AH707:AH770" si="305">ROUND(AE707*SQRT(2),4)</f>
        <v>#DIV/0!</v>
      </c>
      <c r="AI707" s="107" t="e">
        <f t="shared" ref="AI707:AI770" si="306">MAX(AH707,$N$1)</f>
        <v>#DIV/0!</v>
      </c>
      <c r="AJ707" s="108" t="e">
        <f t="shared" ref="AJ707:AJ770" si="307">AI707*AG707*D707</f>
        <v>#DIV/0!</v>
      </c>
      <c r="AK707" s="113" t="e">
        <f t="shared" si="285"/>
        <v>#DIV/0!</v>
      </c>
      <c r="AL707" s="113" t="e">
        <f t="shared" si="286"/>
        <v>#DIV/0!</v>
      </c>
      <c r="AM707" s="113" t="e">
        <f t="shared" si="287"/>
        <v>#DIV/0!</v>
      </c>
      <c r="AN707" s="113" t="e">
        <f t="shared" si="288"/>
        <v>#DIV/0!</v>
      </c>
      <c r="AO707" s="113" t="e">
        <f t="shared" si="289"/>
        <v>#DIV/0!</v>
      </c>
      <c r="AP707" s="91" t="e">
        <f t="shared" si="290"/>
        <v>#DIV/0!</v>
      </c>
      <c r="AQ707" s="91" t="e">
        <f t="shared" si="291"/>
        <v>#DIV/0!</v>
      </c>
      <c r="AR707" s="91" t="e">
        <f t="shared" si="292"/>
        <v>#DIV/0!</v>
      </c>
      <c r="AS707" s="91" t="e">
        <f t="shared" si="293"/>
        <v>#DIV/0!</v>
      </c>
      <c r="AT707" s="91" t="e">
        <f t="shared" si="294"/>
        <v>#DIV/0!</v>
      </c>
      <c r="AU707" s="113" t="e">
        <f t="shared" si="295"/>
        <v>#DIV/0!</v>
      </c>
      <c r="AV707" s="113" t="e">
        <f t="shared" si="296"/>
        <v>#DIV/0!</v>
      </c>
      <c r="AW707" s="113" t="e">
        <f t="shared" si="297"/>
        <v>#DIV/0!</v>
      </c>
      <c r="AX707" s="113" t="e">
        <f t="shared" si="298"/>
        <v>#DIV/0!</v>
      </c>
      <c r="AY707" s="113" t="e">
        <f t="shared" si="299"/>
        <v>#DIV/0!</v>
      </c>
    </row>
    <row r="708" spans="1:51" x14ac:dyDescent="0.25">
      <c r="A708" s="119"/>
      <c r="B708" s="83"/>
      <c r="C708" s="85"/>
      <c r="D708" s="85"/>
      <c r="E708" s="85"/>
      <c r="F708" s="71"/>
      <c r="G708" s="96"/>
      <c r="H708" s="16" t="e">
        <f>IF(A708&gt;$U$1,ROUND(ROUND( U708*$S$1+(1-$S$1)*G708,4)+$T$1*ROUND(($S$1*Z708+(1-$S$1)*(G708-U708)^2)^0.5,4),4),Rawdata!AK708+Rawdata!$T$1*Rawdata!AU708)</f>
        <v>#DIV/0!</v>
      </c>
      <c r="I708" s="16" t="e">
        <f>IF(A708&gt;$V$1,ROUND(ROUND(V708*$S$1+(1-$S$1)*G708,4)+$T$1*ROUND(($S$1*AA708+(1-$S$1)*(G708-V708)^2)^0.5,4),4),Rawdata!AL708+Rawdata!$T$1*Rawdata!AV708)</f>
        <v>#DIV/0!</v>
      </c>
      <c r="J708" s="16" t="e">
        <f>IF(A708&gt;$W$1,ROUND(ROUND( W708*$S$1+(1-$S$1)*G708,4)+$T$1*ROUND(($S$1*AB708+(1-$S$1)*(G708-W708)^2)^0.5,4),4),Rawdata!AM708+Rawdata!$T$1*Rawdata!AW708)</f>
        <v>#DIV/0!</v>
      </c>
      <c r="K708" s="16" t="e">
        <f>IF(A708&gt;$X$1,ROUND(ROUND( X708*$S$1+(1-$S$1)*G708,4)+$T$1*ROUND(($S$1*AC708+(1-$S$1)*(G708-X708)^2)^0.5,4),4),Rawdata!AN708+Rawdata!$T$1*Rawdata!AX708)</f>
        <v>#DIV/0!</v>
      </c>
      <c r="L708" s="16" t="e">
        <f>IF(A708&gt;$Y$1,ROUND(ROUND( Y708*$S$1+(1-$S$1)*G708,4)+$T$1*ROUND(($S$1*AD708+(1-$S$1)*(G708-Y708)^2)^0.5,4),4),Rawdata!AO708+Rawdata!$T$1*Rawdata!AY708)</f>
        <v>#DIV/0!</v>
      </c>
      <c r="M708" s="16" t="e">
        <f t="shared" ref="M708:M771" si="308">IF(OR(A706="I",A706="S",A706="B"), ROUND(ROUND(AVERAGE(H708:L708),4)*SQRT(2),4), ROUND(ROUND(MAX(H708:K708)*0.8+0.2*L708,4)*SQRT(2),4))</f>
        <v>#DIV/0!</v>
      </c>
      <c r="N708" s="16" t="e">
        <f t="shared" ref="N708:N771" si="309">MAX(M708,$N$1)</f>
        <v>#DIV/0!</v>
      </c>
      <c r="O708" s="67"/>
      <c r="P708" s="67"/>
      <c r="Q708" s="31" t="e">
        <f t="shared" si="301"/>
        <v>#DIV/0!</v>
      </c>
      <c r="R708" s="17" t="e">
        <f t="shared" si="302"/>
        <v>#DIV/0!</v>
      </c>
      <c r="S708" s="37" t="e">
        <f t="shared" ref="S708:S771" si="310">IF($D$1=8, ROUNDUP(Q708,-2),IF($D$1=2,ROUNDUP(Q708,-1), IF(OR($D$1=1,$D$1=4),ROUNDUP(Q708,-3),"N/A")))</f>
        <v>#DIV/0!</v>
      </c>
      <c r="T708" s="17" t="e">
        <f t="shared" ref="T708:T771" si="311">ROUNDUP((S708-P708)/P708,3)</f>
        <v>#DIV/0!</v>
      </c>
      <c r="U708" s="91" t="e">
        <f>IF(A708&gt;$U$1, U709*$S$1+(1-$S$1)*G709,Rawdata!AK708)</f>
        <v>#DIV/0!</v>
      </c>
      <c r="V708" s="91" t="e">
        <f>IF(A708&gt;$V$1,$S$1*V709+(1-$S$1)*G709,Rawdata!AL708)</f>
        <v>#DIV/0!</v>
      </c>
      <c r="W708" s="91" t="e">
        <f>IF(A708&gt;$W$1, $S$1*W709+(1-$S$1)*G709,Rawdata!AM708)</f>
        <v>#DIV/0!</v>
      </c>
      <c r="X708" s="91" t="e">
        <f>IF(A708&gt;$X$1,$S$1*X709+(1-$S$1)*G709,Rawdata!AN708)</f>
        <v>#DIV/0!</v>
      </c>
      <c r="Y708" s="91" t="e">
        <f>IF(A708&gt;$Y$1,$S$1*Y709+(1-$S$1)*G709,Rawdata!AO708)</f>
        <v>#DIV/0!</v>
      </c>
      <c r="Z708" s="91" t="e">
        <f>IF(A708&gt;$Z$1,$S$1*Z709+(1-$S$1)*(G709-U709)^2,Rawdata!AP708)</f>
        <v>#DIV/0!</v>
      </c>
      <c r="AA708" s="91" t="e">
        <f>IF(A708&gt;$AA$1,$S$1*AA709+(1-$S$1)*(G709-V709)^2,Rawdata!AQ708)</f>
        <v>#DIV/0!</v>
      </c>
      <c r="AB708" s="91" t="e">
        <f>IF(A708&gt;89,$S$1*AB709+(1-$S$1)*(G709-W709)^2,Rawdata!AR708)</f>
        <v>#DIV/0!</v>
      </c>
      <c r="AC708" s="91" t="e">
        <f>IF(A708&gt;$AC$1,$S$1*AC709+(1-$S$1)*(G709-X709)^2,Rawdata!AS708)</f>
        <v>#DIV/0!</v>
      </c>
      <c r="AD708" s="91" t="e">
        <f>IF(A708&gt;$AD$1,$S$1*AD709+(1-$S$1)*(G709-Y709)^2,Rawdata!AT708)</f>
        <v>#DIV/0!</v>
      </c>
      <c r="AE708" s="80" t="e">
        <f t="shared" si="303"/>
        <v>#DIV/0!</v>
      </c>
      <c r="AF708" s="81" t="e">
        <f t="shared" si="304"/>
        <v>#DIV/0!</v>
      </c>
      <c r="AG708" s="86">
        <f t="shared" si="300"/>
        <v>0</v>
      </c>
      <c r="AH708" s="107" t="e">
        <f t="shared" si="305"/>
        <v>#DIV/0!</v>
      </c>
      <c r="AI708" s="107" t="e">
        <f t="shared" si="306"/>
        <v>#DIV/0!</v>
      </c>
      <c r="AJ708" s="108" t="e">
        <f t="shared" si="307"/>
        <v>#DIV/0!</v>
      </c>
      <c r="AK708" s="113" t="e">
        <f t="shared" ref="AK708:AK771" si="312">ROUND(AVERAGE(G708:G737),4)</f>
        <v>#DIV/0!</v>
      </c>
      <c r="AL708" s="113" t="e">
        <f t="shared" ref="AL708:AL771" si="313">ROUND(AVERAGE(G708:G767),4)</f>
        <v>#DIV/0!</v>
      </c>
      <c r="AM708" s="113" t="e">
        <f t="shared" ref="AM708:AM771" si="314">ROUND(AVERAGE(G708:G797),4)</f>
        <v>#DIV/0!</v>
      </c>
      <c r="AN708" s="113" t="e">
        <f t="shared" ref="AN708:AN771" si="315">ROUND(AVERAGE(G708:G887),4)</f>
        <v>#DIV/0!</v>
      </c>
      <c r="AO708" s="113" t="e">
        <f t="shared" ref="AO708:AO771" si="316">ROUND(AVERAGE(G708:G3207),4)</f>
        <v>#DIV/0!</v>
      </c>
      <c r="AP708" s="91" t="e">
        <f t="shared" ref="AP708:AP771" si="317">AU708^2</f>
        <v>#DIV/0!</v>
      </c>
      <c r="AQ708" s="91" t="e">
        <f t="shared" ref="AQ708:AQ771" si="318">AV708^2</f>
        <v>#DIV/0!</v>
      </c>
      <c r="AR708" s="91" t="e">
        <f t="shared" ref="AR708:AR771" si="319">AW708^2</f>
        <v>#DIV/0!</v>
      </c>
      <c r="AS708" s="91" t="e">
        <f t="shared" ref="AS708:AS771" si="320">AX708^2</f>
        <v>#DIV/0!</v>
      </c>
      <c r="AT708" s="91" t="e">
        <f t="shared" ref="AT708:AT771" si="321">AY708^2</f>
        <v>#DIV/0!</v>
      </c>
      <c r="AU708" s="113" t="e">
        <f t="shared" ref="AU708:AU771" si="322">ROUND(STDEV(G708:G737),4)</f>
        <v>#DIV/0!</v>
      </c>
      <c r="AV708" s="113" t="e">
        <f t="shared" ref="AV708:AV771" si="323">ROUND(STDEV(G708:G767),4)</f>
        <v>#DIV/0!</v>
      </c>
      <c r="AW708" s="113" t="e">
        <f t="shared" ref="AW708:AW771" si="324">ROUND(STDEV(G708:G797),4)</f>
        <v>#DIV/0!</v>
      </c>
      <c r="AX708" s="113" t="e">
        <f t="shared" ref="AX708:AX771" si="325">ROUND(STDEV(G708:G887),4)</f>
        <v>#DIV/0!</v>
      </c>
      <c r="AY708" s="113" t="e">
        <f t="shared" ref="AY708:AY771" si="326">ROUND(STDEV(G708:G3207),4)</f>
        <v>#DIV/0!</v>
      </c>
    </row>
    <row r="709" spans="1:51" x14ac:dyDescent="0.25">
      <c r="A709" s="119"/>
      <c r="B709" s="83"/>
      <c r="C709" s="85"/>
      <c r="D709" s="85"/>
      <c r="E709" s="85"/>
      <c r="F709" s="71"/>
      <c r="G709" s="96"/>
      <c r="H709" s="16" t="e">
        <f>IF(A709&gt;$U$1,ROUND(ROUND( U709*$S$1+(1-$S$1)*G709,4)+$T$1*ROUND(($S$1*Z709+(1-$S$1)*(G709-U709)^2)^0.5,4),4),Rawdata!AK709+Rawdata!$T$1*Rawdata!AU709)</f>
        <v>#DIV/0!</v>
      </c>
      <c r="I709" s="16" t="e">
        <f>IF(A709&gt;$V$1,ROUND(ROUND(V709*$S$1+(1-$S$1)*G709,4)+$T$1*ROUND(($S$1*AA709+(1-$S$1)*(G709-V709)^2)^0.5,4),4),Rawdata!AL709+Rawdata!$T$1*Rawdata!AV709)</f>
        <v>#DIV/0!</v>
      </c>
      <c r="J709" s="16" t="e">
        <f>IF(A709&gt;$W$1,ROUND(ROUND( W709*$S$1+(1-$S$1)*G709,4)+$T$1*ROUND(($S$1*AB709+(1-$S$1)*(G709-W709)^2)^0.5,4),4),Rawdata!AM709+Rawdata!$T$1*Rawdata!AW709)</f>
        <v>#DIV/0!</v>
      </c>
      <c r="K709" s="16" t="e">
        <f>IF(A709&gt;$X$1,ROUND(ROUND( X709*$S$1+(1-$S$1)*G709,4)+$T$1*ROUND(($S$1*AC709+(1-$S$1)*(G709-X709)^2)^0.5,4),4),Rawdata!AN709+Rawdata!$T$1*Rawdata!AX709)</f>
        <v>#DIV/0!</v>
      </c>
      <c r="L709" s="16" t="e">
        <f>IF(A709&gt;$Y$1,ROUND(ROUND( Y709*$S$1+(1-$S$1)*G709,4)+$T$1*ROUND(($S$1*AD709+(1-$S$1)*(G709-Y709)^2)^0.5,4),4),Rawdata!AO709+Rawdata!$T$1*Rawdata!AY709)</f>
        <v>#DIV/0!</v>
      </c>
      <c r="M709" s="16" t="e">
        <f t="shared" si="308"/>
        <v>#DIV/0!</v>
      </c>
      <c r="N709" s="16" t="e">
        <f t="shared" si="309"/>
        <v>#DIV/0!</v>
      </c>
      <c r="O709" s="67"/>
      <c r="P709" s="67"/>
      <c r="Q709" s="31" t="e">
        <f t="shared" si="301"/>
        <v>#DIV/0!</v>
      </c>
      <c r="R709" s="17" t="e">
        <f t="shared" si="302"/>
        <v>#DIV/0!</v>
      </c>
      <c r="S709" s="37" t="e">
        <f t="shared" si="310"/>
        <v>#DIV/0!</v>
      </c>
      <c r="T709" s="17" t="e">
        <f t="shared" si="311"/>
        <v>#DIV/0!</v>
      </c>
      <c r="U709" s="91" t="e">
        <f>IF(A709&gt;$U$1, U710*$S$1+(1-$S$1)*G710,Rawdata!AK709)</f>
        <v>#DIV/0!</v>
      </c>
      <c r="V709" s="91" t="e">
        <f>IF(A709&gt;$V$1,$S$1*V710+(1-$S$1)*G710,Rawdata!AL709)</f>
        <v>#DIV/0!</v>
      </c>
      <c r="W709" s="91" t="e">
        <f>IF(A709&gt;$W$1, $S$1*W710+(1-$S$1)*G710,Rawdata!AM709)</f>
        <v>#DIV/0!</v>
      </c>
      <c r="X709" s="91" t="e">
        <f>IF(A709&gt;$X$1,$S$1*X710+(1-$S$1)*G710,Rawdata!AN709)</f>
        <v>#DIV/0!</v>
      </c>
      <c r="Y709" s="91" t="e">
        <f>IF(A709&gt;$Y$1,$S$1*Y710+(1-$S$1)*G710,Rawdata!AO709)</f>
        <v>#DIV/0!</v>
      </c>
      <c r="Z709" s="91" t="e">
        <f>IF(A709&gt;$Z$1,$S$1*Z710+(1-$S$1)*(G710-U710)^2,Rawdata!AP709)</f>
        <v>#DIV/0!</v>
      </c>
      <c r="AA709" s="91" t="e">
        <f>IF(A709&gt;$AA$1,$S$1*AA710+(1-$S$1)*(G710-V710)^2,Rawdata!AQ709)</f>
        <v>#DIV/0!</v>
      </c>
      <c r="AB709" s="91" t="e">
        <f>IF(A709&gt;89,$S$1*AB710+(1-$S$1)*(G710-W710)^2,Rawdata!AR709)</f>
        <v>#DIV/0!</v>
      </c>
      <c r="AC709" s="91" t="e">
        <f>IF(A709&gt;$AC$1,$S$1*AC710+(1-$S$1)*(G710-X710)^2,Rawdata!AS709)</f>
        <v>#DIV/0!</v>
      </c>
      <c r="AD709" s="91" t="e">
        <f>IF(A709&gt;$AD$1,$S$1*AD710+(1-$S$1)*(G710-Y710)^2,Rawdata!AT709)</f>
        <v>#DIV/0!</v>
      </c>
      <c r="AE709" s="80" t="e">
        <f t="shared" si="303"/>
        <v>#DIV/0!</v>
      </c>
      <c r="AF709" s="81" t="e">
        <f t="shared" si="304"/>
        <v>#DIV/0!</v>
      </c>
      <c r="AG709" s="86">
        <f t="shared" ref="AG709:AG772" si="327">AG708</f>
        <v>0</v>
      </c>
      <c r="AH709" s="107" t="e">
        <f t="shared" si="305"/>
        <v>#DIV/0!</v>
      </c>
      <c r="AI709" s="107" t="e">
        <f t="shared" si="306"/>
        <v>#DIV/0!</v>
      </c>
      <c r="AJ709" s="108" t="e">
        <f t="shared" si="307"/>
        <v>#DIV/0!</v>
      </c>
      <c r="AK709" s="113" t="e">
        <f t="shared" si="312"/>
        <v>#DIV/0!</v>
      </c>
      <c r="AL709" s="113" t="e">
        <f t="shared" si="313"/>
        <v>#DIV/0!</v>
      </c>
      <c r="AM709" s="113" t="e">
        <f t="shared" si="314"/>
        <v>#DIV/0!</v>
      </c>
      <c r="AN709" s="113" t="e">
        <f t="shared" si="315"/>
        <v>#DIV/0!</v>
      </c>
      <c r="AO709" s="113" t="e">
        <f t="shared" si="316"/>
        <v>#DIV/0!</v>
      </c>
      <c r="AP709" s="91" t="e">
        <f t="shared" si="317"/>
        <v>#DIV/0!</v>
      </c>
      <c r="AQ709" s="91" t="e">
        <f t="shared" si="318"/>
        <v>#DIV/0!</v>
      </c>
      <c r="AR709" s="91" t="e">
        <f t="shared" si="319"/>
        <v>#DIV/0!</v>
      </c>
      <c r="AS709" s="91" t="e">
        <f t="shared" si="320"/>
        <v>#DIV/0!</v>
      </c>
      <c r="AT709" s="91" t="e">
        <f t="shared" si="321"/>
        <v>#DIV/0!</v>
      </c>
      <c r="AU709" s="113" t="e">
        <f t="shared" si="322"/>
        <v>#DIV/0!</v>
      </c>
      <c r="AV709" s="113" t="e">
        <f t="shared" si="323"/>
        <v>#DIV/0!</v>
      </c>
      <c r="AW709" s="113" t="e">
        <f t="shared" si="324"/>
        <v>#DIV/0!</v>
      </c>
      <c r="AX709" s="113" t="e">
        <f t="shared" si="325"/>
        <v>#DIV/0!</v>
      </c>
      <c r="AY709" s="113" t="e">
        <f t="shared" si="326"/>
        <v>#DIV/0!</v>
      </c>
    </row>
    <row r="710" spans="1:51" x14ac:dyDescent="0.25">
      <c r="A710" s="119"/>
      <c r="B710" s="83"/>
      <c r="C710" s="85"/>
      <c r="D710" s="85"/>
      <c r="E710" s="85"/>
      <c r="F710" s="71"/>
      <c r="G710" s="96"/>
      <c r="H710" s="16" t="e">
        <f>IF(A710&gt;$U$1,ROUND(ROUND( U710*$S$1+(1-$S$1)*G710,4)+$T$1*ROUND(($S$1*Z710+(1-$S$1)*(G710-U710)^2)^0.5,4),4),Rawdata!AK710+Rawdata!$T$1*Rawdata!AU710)</f>
        <v>#DIV/0!</v>
      </c>
      <c r="I710" s="16" t="e">
        <f>IF(A710&gt;$V$1,ROUND(ROUND(V710*$S$1+(1-$S$1)*G710,4)+$T$1*ROUND(($S$1*AA710+(1-$S$1)*(G710-V710)^2)^0.5,4),4),Rawdata!AL710+Rawdata!$T$1*Rawdata!AV710)</f>
        <v>#DIV/0!</v>
      </c>
      <c r="J710" s="16" t="e">
        <f>IF(A710&gt;$W$1,ROUND(ROUND( W710*$S$1+(1-$S$1)*G710,4)+$T$1*ROUND(($S$1*AB710+(1-$S$1)*(G710-W710)^2)^0.5,4),4),Rawdata!AM710+Rawdata!$T$1*Rawdata!AW710)</f>
        <v>#DIV/0!</v>
      </c>
      <c r="K710" s="16" t="e">
        <f>IF(A710&gt;$X$1,ROUND(ROUND( X710*$S$1+(1-$S$1)*G710,4)+$T$1*ROUND(($S$1*AC710+(1-$S$1)*(G710-X710)^2)^0.5,4),4),Rawdata!AN710+Rawdata!$T$1*Rawdata!AX710)</f>
        <v>#DIV/0!</v>
      </c>
      <c r="L710" s="16" t="e">
        <f>IF(A710&gt;$Y$1,ROUND(ROUND( Y710*$S$1+(1-$S$1)*G710,4)+$T$1*ROUND(($S$1*AD710+(1-$S$1)*(G710-Y710)^2)^0.5,4),4),Rawdata!AO710+Rawdata!$T$1*Rawdata!AY710)</f>
        <v>#DIV/0!</v>
      </c>
      <c r="M710" s="16" t="e">
        <f t="shared" si="308"/>
        <v>#DIV/0!</v>
      </c>
      <c r="N710" s="16" t="e">
        <f t="shared" si="309"/>
        <v>#DIV/0!</v>
      </c>
      <c r="O710" s="67"/>
      <c r="P710" s="67"/>
      <c r="Q710" s="31" t="e">
        <f t="shared" si="301"/>
        <v>#DIV/0!</v>
      </c>
      <c r="R710" s="17" t="e">
        <f t="shared" si="302"/>
        <v>#DIV/0!</v>
      </c>
      <c r="S710" s="37" t="e">
        <f t="shared" si="310"/>
        <v>#DIV/0!</v>
      </c>
      <c r="T710" s="17" t="e">
        <f t="shared" si="311"/>
        <v>#DIV/0!</v>
      </c>
      <c r="U710" s="91" t="e">
        <f>IF(A710&gt;$U$1, U711*$S$1+(1-$S$1)*G711,Rawdata!AK710)</f>
        <v>#DIV/0!</v>
      </c>
      <c r="V710" s="91" t="e">
        <f>IF(A710&gt;$V$1,$S$1*V711+(1-$S$1)*G711,Rawdata!AL710)</f>
        <v>#DIV/0!</v>
      </c>
      <c r="W710" s="91" t="e">
        <f>IF(A710&gt;$W$1, $S$1*W711+(1-$S$1)*G711,Rawdata!AM710)</f>
        <v>#DIV/0!</v>
      </c>
      <c r="X710" s="91" t="e">
        <f>IF(A710&gt;$X$1,$S$1*X711+(1-$S$1)*G711,Rawdata!AN710)</f>
        <v>#DIV/0!</v>
      </c>
      <c r="Y710" s="91" t="e">
        <f>IF(A710&gt;$Y$1,$S$1*Y711+(1-$S$1)*G711,Rawdata!AO710)</f>
        <v>#DIV/0!</v>
      </c>
      <c r="Z710" s="91" t="e">
        <f>IF(A710&gt;$Z$1,$S$1*Z711+(1-$S$1)*(G711-U711)^2,Rawdata!AP710)</f>
        <v>#DIV/0!</v>
      </c>
      <c r="AA710" s="91" t="e">
        <f>IF(A710&gt;$AA$1,$S$1*AA711+(1-$S$1)*(G711-V711)^2,Rawdata!AQ710)</f>
        <v>#DIV/0!</v>
      </c>
      <c r="AB710" s="91" t="e">
        <f>IF(A710&gt;89,$S$1*AB711+(1-$S$1)*(G711-W711)^2,Rawdata!AR710)</f>
        <v>#DIV/0!</v>
      </c>
      <c r="AC710" s="91" t="e">
        <f>IF(A710&gt;$AC$1,$S$1*AC711+(1-$S$1)*(G711-X711)^2,Rawdata!AS710)</f>
        <v>#DIV/0!</v>
      </c>
      <c r="AD710" s="91" t="e">
        <f>IF(A710&gt;$AD$1,$S$1*AD711+(1-$S$1)*(G711-Y711)^2,Rawdata!AT710)</f>
        <v>#DIV/0!</v>
      </c>
      <c r="AE710" s="80" t="e">
        <f t="shared" si="303"/>
        <v>#DIV/0!</v>
      </c>
      <c r="AF710" s="81" t="e">
        <f t="shared" si="304"/>
        <v>#DIV/0!</v>
      </c>
      <c r="AG710" s="86">
        <f t="shared" si="327"/>
        <v>0</v>
      </c>
      <c r="AH710" s="107" t="e">
        <f t="shared" si="305"/>
        <v>#DIV/0!</v>
      </c>
      <c r="AI710" s="107" t="e">
        <f t="shared" si="306"/>
        <v>#DIV/0!</v>
      </c>
      <c r="AJ710" s="108" t="e">
        <f t="shared" si="307"/>
        <v>#DIV/0!</v>
      </c>
      <c r="AK710" s="113" t="e">
        <f t="shared" si="312"/>
        <v>#DIV/0!</v>
      </c>
      <c r="AL710" s="113" t="e">
        <f t="shared" si="313"/>
        <v>#DIV/0!</v>
      </c>
      <c r="AM710" s="113" t="e">
        <f t="shared" si="314"/>
        <v>#DIV/0!</v>
      </c>
      <c r="AN710" s="113" t="e">
        <f t="shared" si="315"/>
        <v>#DIV/0!</v>
      </c>
      <c r="AO710" s="113" t="e">
        <f t="shared" si="316"/>
        <v>#DIV/0!</v>
      </c>
      <c r="AP710" s="91" t="e">
        <f t="shared" si="317"/>
        <v>#DIV/0!</v>
      </c>
      <c r="AQ710" s="91" t="e">
        <f t="shared" si="318"/>
        <v>#DIV/0!</v>
      </c>
      <c r="AR710" s="91" t="e">
        <f t="shared" si="319"/>
        <v>#DIV/0!</v>
      </c>
      <c r="AS710" s="91" t="e">
        <f t="shared" si="320"/>
        <v>#DIV/0!</v>
      </c>
      <c r="AT710" s="91" t="e">
        <f t="shared" si="321"/>
        <v>#DIV/0!</v>
      </c>
      <c r="AU710" s="113" t="e">
        <f t="shared" si="322"/>
        <v>#DIV/0!</v>
      </c>
      <c r="AV710" s="113" t="e">
        <f t="shared" si="323"/>
        <v>#DIV/0!</v>
      </c>
      <c r="AW710" s="113" t="e">
        <f t="shared" si="324"/>
        <v>#DIV/0!</v>
      </c>
      <c r="AX710" s="113" t="e">
        <f t="shared" si="325"/>
        <v>#DIV/0!</v>
      </c>
      <c r="AY710" s="113" t="e">
        <f t="shared" si="326"/>
        <v>#DIV/0!</v>
      </c>
    </row>
    <row r="711" spans="1:51" x14ac:dyDescent="0.25">
      <c r="A711" s="119"/>
      <c r="B711" s="83"/>
      <c r="C711" s="85"/>
      <c r="D711" s="85"/>
      <c r="E711" s="85"/>
      <c r="F711" s="71"/>
      <c r="G711" s="96"/>
      <c r="H711" s="16" t="e">
        <f>IF(A711&gt;$U$1,ROUND(ROUND( U711*$S$1+(1-$S$1)*G711,4)+$T$1*ROUND(($S$1*Z711+(1-$S$1)*(G711-U711)^2)^0.5,4),4),Rawdata!AK711+Rawdata!$T$1*Rawdata!AU711)</f>
        <v>#DIV/0!</v>
      </c>
      <c r="I711" s="16" t="e">
        <f>IF(A711&gt;$V$1,ROUND(ROUND(V711*$S$1+(1-$S$1)*G711,4)+$T$1*ROUND(($S$1*AA711+(1-$S$1)*(G711-V711)^2)^0.5,4),4),Rawdata!AL711+Rawdata!$T$1*Rawdata!AV711)</f>
        <v>#DIV/0!</v>
      </c>
      <c r="J711" s="16" t="e">
        <f>IF(A711&gt;$W$1,ROUND(ROUND( W711*$S$1+(1-$S$1)*G711,4)+$T$1*ROUND(($S$1*AB711+(1-$S$1)*(G711-W711)^2)^0.5,4),4),Rawdata!AM711+Rawdata!$T$1*Rawdata!AW711)</f>
        <v>#DIV/0!</v>
      </c>
      <c r="K711" s="16" t="e">
        <f>IF(A711&gt;$X$1,ROUND(ROUND( X711*$S$1+(1-$S$1)*G711,4)+$T$1*ROUND(($S$1*AC711+(1-$S$1)*(G711-X711)^2)^0.5,4),4),Rawdata!AN711+Rawdata!$T$1*Rawdata!AX711)</f>
        <v>#DIV/0!</v>
      </c>
      <c r="L711" s="16" t="e">
        <f>IF(A711&gt;$Y$1,ROUND(ROUND( Y711*$S$1+(1-$S$1)*G711,4)+$T$1*ROUND(($S$1*AD711+(1-$S$1)*(G711-Y711)^2)^0.5,4),4),Rawdata!AO711+Rawdata!$T$1*Rawdata!AY711)</f>
        <v>#DIV/0!</v>
      </c>
      <c r="M711" s="16" t="e">
        <f t="shared" si="308"/>
        <v>#DIV/0!</v>
      </c>
      <c r="N711" s="16" t="e">
        <f t="shared" si="309"/>
        <v>#DIV/0!</v>
      </c>
      <c r="O711" s="67"/>
      <c r="P711" s="67"/>
      <c r="Q711" s="31" t="e">
        <f t="shared" si="301"/>
        <v>#DIV/0!</v>
      </c>
      <c r="R711" s="17" t="e">
        <f t="shared" si="302"/>
        <v>#DIV/0!</v>
      </c>
      <c r="S711" s="37" t="e">
        <f t="shared" si="310"/>
        <v>#DIV/0!</v>
      </c>
      <c r="T711" s="17" t="e">
        <f t="shared" si="311"/>
        <v>#DIV/0!</v>
      </c>
      <c r="U711" s="91" t="e">
        <f>IF(A711&gt;$U$1, U712*$S$1+(1-$S$1)*G712,Rawdata!AK711)</f>
        <v>#DIV/0!</v>
      </c>
      <c r="V711" s="91" t="e">
        <f>IF(A711&gt;$V$1,$S$1*V712+(1-$S$1)*G712,Rawdata!AL711)</f>
        <v>#DIV/0!</v>
      </c>
      <c r="W711" s="91" t="e">
        <f>IF(A711&gt;$W$1, $S$1*W712+(1-$S$1)*G712,Rawdata!AM711)</f>
        <v>#DIV/0!</v>
      </c>
      <c r="X711" s="91" t="e">
        <f>IF(A711&gt;$X$1,$S$1*X712+(1-$S$1)*G712,Rawdata!AN711)</f>
        <v>#DIV/0!</v>
      </c>
      <c r="Y711" s="91" t="e">
        <f>IF(A711&gt;$Y$1,$S$1*Y712+(1-$S$1)*G712,Rawdata!AO711)</f>
        <v>#DIV/0!</v>
      </c>
      <c r="Z711" s="91" t="e">
        <f>IF(A711&gt;$Z$1,$S$1*Z712+(1-$S$1)*(G712-U712)^2,Rawdata!AP711)</f>
        <v>#DIV/0!</v>
      </c>
      <c r="AA711" s="91" t="e">
        <f>IF(A711&gt;$AA$1,$S$1*AA712+(1-$S$1)*(G712-V712)^2,Rawdata!AQ711)</f>
        <v>#DIV/0!</v>
      </c>
      <c r="AB711" s="91" t="e">
        <f>IF(A711&gt;89,$S$1*AB712+(1-$S$1)*(G712-W712)^2,Rawdata!AR711)</f>
        <v>#DIV/0!</v>
      </c>
      <c r="AC711" s="91" t="e">
        <f>IF(A711&gt;$AC$1,$S$1*AC712+(1-$S$1)*(G712-X712)^2,Rawdata!AS711)</f>
        <v>#DIV/0!</v>
      </c>
      <c r="AD711" s="91" t="e">
        <f>IF(A711&gt;$AD$1,$S$1*AD712+(1-$S$1)*(G712-Y712)^2,Rawdata!AT711)</f>
        <v>#DIV/0!</v>
      </c>
      <c r="AE711" s="80" t="e">
        <f t="shared" si="303"/>
        <v>#DIV/0!</v>
      </c>
      <c r="AF711" s="81" t="e">
        <f t="shared" si="304"/>
        <v>#DIV/0!</v>
      </c>
      <c r="AG711" s="86">
        <f t="shared" si="327"/>
        <v>0</v>
      </c>
      <c r="AH711" s="107" t="e">
        <f t="shared" si="305"/>
        <v>#DIV/0!</v>
      </c>
      <c r="AI711" s="107" t="e">
        <f t="shared" si="306"/>
        <v>#DIV/0!</v>
      </c>
      <c r="AJ711" s="108" t="e">
        <f t="shared" si="307"/>
        <v>#DIV/0!</v>
      </c>
      <c r="AK711" s="113" t="e">
        <f t="shared" si="312"/>
        <v>#DIV/0!</v>
      </c>
      <c r="AL711" s="113" t="e">
        <f t="shared" si="313"/>
        <v>#DIV/0!</v>
      </c>
      <c r="AM711" s="113" t="e">
        <f t="shared" si="314"/>
        <v>#DIV/0!</v>
      </c>
      <c r="AN711" s="113" t="e">
        <f t="shared" si="315"/>
        <v>#DIV/0!</v>
      </c>
      <c r="AO711" s="113" t="e">
        <f t="shared" si="316"/>
        <v>#DIV/0!</v>
      </c>
      <c r="AP711" s="91" t="e">
        <f t="shared" si="317"/>
        <v>#DIV/0!</v>
      </c>
      <c r="AQ711" s="91" t="e">
        <f t="shared" si="318"/>
        <v>#DIV/0!</v>
      </c>
      <c r="AR711" s="91" t="e">
        <f t="shared" si="319"/>
        <v>#DIV/0!</v>
      </c>
      <c r="AS711" s="91" t="e">
        <f t="shared" si="320"/>
        <v>#DIV/0!</v>
      </c>
      <c r="AT711" s="91" t="e">
        <f t="shared" si="321"/>
        <v>#DIV/0!</v>
      </c>
      <c r="AU711" s="113" t="e">
        <f t="shared" si="322"/>
        <v>#DIV/0!</v>
      </c>
      <c r="AV711" s="113" t="e">
        <f t="shared" si="323"/>
        <v>#DIV/0!</v>
      </c>
      <c r="AW711" s="113" t="e">
        <f t="shared" si="324"/>
        <v>#DIV/0!</v>
      </c>
      <c r="AX711" s="113" t="e">
        <f t="shared" si="325"/>
        <v>#DIV/0!</v>
      </c>
      <c r="AY711" s="113" t="e">
        <f t="shared" si="326"/>
        <v>#DIV/0!</v>
      </c>
    </row>
    <row r="712" spans="1:51" x14ac:dyDescent="0.25">
      <c r="A712" s="119"/>
      <c r="B712" s="83"/>
      <c r="C712" s="85"/>
      <c r="D712" s="85"/>
      <c r="E712" s="85"/>
      <c r="F712" s="71"/>
      <c r="G712" s="96"/>
      <c r="H712" s="16" t="e">
        <f>IF(A712&gt;$U$1,ROUND(ROUND( U712*$S$1+(1-$S$1)*G712,4)+$T$1*ROUND(($S$1*Z712+(1-$S$1)*(G712-U712)^2)^0.5,4),4),Rawdata!AK712+Rawdata!$T$1*Rawdata!AU712)</f>
        <v>#DIV/0!</v>
      </c>
      <c r="I712" s="16" t="e">
        <f>IF(A712&gt;$V$1,ROUND(ROUND(V712*$S$1+(1-$S$1)*G712,4)+$T$1*ROUND(($S$1*AA712+(1-$S$1)*(G712-V712)^2)^0.5,4),4),Rawdata!AL712+Rawdata!$T$1*Rawdata!AV712)</f>
        <v>#DIV/0!</v>
      </c>
      <c r="J712" s="16" t="e">
        <f>IF(A712&gt;$W$1,ROUND(ROUND( W712*$S$1+(1-$S$1)*G712,4)+$T$1*ROUND(($S$1*AB712+(1-$S$1)*(G712-W712)^2)^0.5,4),4),Rawdata!AM712+Rawdata!$T$1*Rawdata!AW712)</f>
        <v>#DIV/0!</v>
      </c>
      <c r="K712" s="16" t="e">
        <f>IF(A712&gt;$X$1,ROUND(ROUND( X712*$S$1+(1-$S$1)*G712,4)+$T$1*ROUND(($S$1*AC712+(1-$S$1)*(G712-X712)^2)^0.5,4),4),Rawdata!AN712+Rawdata!$T$1*Rawdata!AX712)</f>
        <v>#DIV/0!</v>
      </c>
      <c r="L712" s="16" t="e">
        <f>IF(A712&gt;$Y$1,ROUND(ROUND( Y712*$S$1+(1-$S$1)*G712,4)+$T$1*ROUND(($S$1*AD712+(1-$S$1)*(G712-Y712)^2)^0.5,4),4),Rawdata!AO712+Rawdata!$T$1*Rawdata!AY712)</f>
        <v>#DIV/0!</v>
      </c>
      <c r="M712" s="16" t="e">
        <f t="shared" si="308"/>
        <v>#DIV/0!</v>
      </c>
      <c r="N712" s="16" t="e">
        <f t="shared" si="309"/>
        <v>#DIV/0!</v>
      </c>
      <c r="O712" s="67"/>
      <c r="P712" s="67"/>
      <c r="Q712" s="31" t="e">
        <f t="shared" si="301"/>
        <v>#DIV/0!</v>
      </c>
      <c r="R712" s="17" t="e">
        <f t="shared" si="302"/>
        <v>#DIV/0!</v>
      </c>
      <c r="S712" s="37" t="e">
        <f t="shared" si="310"/>
        <v>#DIV/0!</v>
      </c>
      <c r="T712" s="17" t="e">
        <f t="shared" si="311"/>
        <v>#DIV/0!</v>
      </c>
      <c r="U712" s="91" t="e">
        <f>IF(A712&gt;$U$1, U713*$S$1+(1-$S$1)*G713,Rawdata!AK712)</f>
        <v>#DIV/0!</v>
      </c>
      <c r="V712" s="91" t="e">
        <f>IF(A712&gt;$V$1,$S$1*V713+(1-$S$1)*G713,Rawdata!AL712)</f>
        <v>#DIV/0!</v>
      </c>
      <c r="W712" s="91" t="e">
        <f>IF(A712&gt;$W$1, $S$1*W713+(1-$S$1)*G713,Rawdata!AM712)</f>
        <v>#DIV/0!</v>
      </c>
      <c r="X712" s="91" t="e">
        <f>IF(A712&gt;$X$1,$S$1*X713+(1-$S$1)*G713,Rawdata!AN712)</f>
        <v>#DIV/0!</v>
      </c>
      <c r="Y712" s="91" t="e">
        <f>IF(A712&gt;$Y$1,$S$1*Y713+(1-$S$1)*G713,Rawdata!AO712)</f>
        <v>#DIV/0!</v>
      </c>
      <c r="Z712" s="91" t="e">
        <f>IF(A712&gt;$Z$1,$S$1*Z713+(1-$S$1)*(G713-U713)^2,Rawdata!AP712)</f>
        <v>#DIV/0!</v>
      </c>
      <c r="AA712" s="91" t="e">
        <f>IF(A712&gt;$AA$1,$S$1*AA713+(1-$S$1)*(G713-V713)^2,Rawdata!AQ712)</f>
        <v>#DIV/0!</v>
      </c>
      <c r="AB712" s="91" t="e">
        <f>IF(A712&gt;89,$S$1*AB713+(1-$S$1)*(G713-W713)^2,Rawdata!AR712)</f>
        <v>#DIV/0!</v>
      </c>
      <c r="AC712" s="91" t="e">
        <f>IF(A712&gt;$AC$1,$S$1*AC713+(1-$S$1)*(G713-X713)^2,Rawdata!AS712)</f>
        <v>#DIV/0!</v>
      </c>
      <c r="AD712" s="91" t="e">
        <f>IF(A712&gt;$AD$1,$S$1*AD713+(1-$S$1)*(G713-Y713)^2,Rawdata!AT712)</f>
        <v>#DIV/0!</v>
      </c>
      <c r="AE712" s="80" t="e">
        <f t="shared" si="303"/>
        <v>#DIV/0!</v>
      </c>
      <c r="AF712" s="81" t="e">
        <f t="shared" si="304"/>
        <v>#DIV/0!</v>
      </c>
      <c r="AG712" s="86">
        <f t="shared" si="327"/>
        <v>0</v>
      </c>
      <c r="AH712" s="107" t="e">
        <f t="shared" si="305"/>
        <v>#DIV/0!</v>
      </c>
      <c r="AI712" s="107" t="e">
        <f t="shared" si="306"/>
        <v>#DIV/0!</v>
      </c>
      <c r="AJ712" s="108" t="e">
        <f t="shared" si="307"/>
        <v>#DIV/0!</v>
      </c>
      <c r="AK712" s="113" t="e">
        <f t="shared" si="312"/>
        <v>#DIV/0!</v>
      </c>
      <c r="AL712" s="113" t="e">
        <f t="shared" si="313"/>
        <v>#DIV/0!</v>
      </c>
      <c r="AM712" s="113" t="e">
        <f t="shared" si="314"/>
        <v>#DIV/0!</v>
      </c>
      <c r="AN712" s="113" t="e">
        <f t="shared" si="315"/>
        <v>#DIV/0!</v>
      </c>
      <c r="AO712" s="113" t="e">
        <f t="shared" si="316"/>
        <v>#DIV/0!</v>
      </c>
      <c r="AP712" s="91" t="e">
        <f t="shared" si="317"/>
        <v>#DIV/0!</v>
      </c>
      <c r="AQ712" s="91" t="e">
        <f t="shared" si="318"/>
        <v>#DIV/0!</v>
      </c>
      <c r="AR712" s="91" t="e">
        <f t="shared" si="319"/>
        <v>#DIV/0!</v>
      </c>
      <c r="AS712" s="91" t="e">
        <f t="shared" si="320"/>
        <v>#DIV/0!</v>
      </c>
      <c r="AT712" s="91" t="e">
        <f t="shared" si="321"/>
        <v>#DIV/0!</v>
      </c>
      <c r="AU712" s="113" t="e">
        <f t="shared" si="322"/>
        <v>#DIV/0!</v>
      </c>
      <c r="AV712" s="113" t="e">
        <f t="shared" si="323"/>
        <v>#DIV/0!</v>
      </c>
      <c r="AW712" s="113" t="e">
        <f t="shared" si="324"/>
        <v>#DIV/0!</v>
      </c>
      <c r="AX712" s="113" t="e">
        <f t="shared" si="325"/>
        <v>#DIV/0!</v>
      </c>
      <c r="AY712" s="113" t="e">
        <f t="shared" si="326"/>
        <v>#DIV/0!</v>
      </c>
    </row>
    <row r="713" spans="1:51" x14ac:dyDescent="0.25">
      <c r="A713" s="119"/>
      <c r="B713" s="83"/>
      <c r="C713" s="85"/>
      <c r="D713" s="85"/>
      <c r="E713" s="85"/>
      <c r="F713" s="71"/>
      <c r="G713" s="96"/>
      <c r="H713" s="16" t="e">
        <f>IF(A713&gt;$U$1,ROUND(ROUND( U713*$S$1+(1-$S$1)*G713,4)+$T$1*ROUND(($S$1*Z713+(1-$S$1)*(G713-U713)^2)^0.5,4),4),Rawdata!AK713+Rawdata!$T$1*Rawdata!AU713)</f>
        <v>#DIV/0!</v>
      </c>
      <c r="I713" s="16" t="e">
        <f>IF(A713&gt;$V$1,ROUND(ROUND(V713*$S$1+(1-$S$1)*G713,4)+$T$1*ROUND(($S$1*AA713+(1-$S$1)*(G713-V713)^2)^0.5,4),4),Rawdata!AL713+Rawdata!$T$1*Rawdata!AV713)</f>
        <v>#DIV/0!</v>
      </c>
      <c r="J713" s="16" t="e">
        <f>IF(A713&gt;$W$1,ROUND(ROUND( W713*$S$1+(1-$S$1)*G713,4)+$T$1*ROUND(($S$1*AB713+(1-$S$1)*(G713-W713)^2)^0.5,4),4),Rawdata!AM713+Rawdata!$T$1*Rawdata!AW713)</f>
        <v>#DIV/0!</v>
      </c>
      <c r="K713" s="16" t="e">
        <f>IF(A713&gt;$X$1,ROUND(ROUND( X713*$S$1+(1-$S$1)*G713,4)+$T$1*ROUND(($S$1*AC713+(1-$S$1)*(G713-X713)^2)^0.5,4),4),Rawdata!AN713+Rawdata!$T$1*Rawdata!AX713)</f>
        <v>#DIV/0!</v>
      </c>
      <c r="L713" s="16" t="e">
        <f>IF(A713&gt;$Y$1,ROUND(ROUND( Y713*$S$1+(1-$S$1)*G713,4)+$T$1*ROUND(($S$1*AD713+(1-$S$1)*(G713-Y713)^2)^0.5,4),4),Rawdata!AO713+Rawdata!$T$1*Rawdata!AY713)</f>
        <v>#DIV/0!</v>
      </c>
      <c r="M713" s="16" t="e">
        <f t="shared" si="308"/>
        <v>#DIV/0!</v>
      </c>
      <c r="N713" s="16" t="e">
        <f t="shared" si="309"/>
        <v>#DIV/0!</v>
      </c>
      <c r="O713" s="67"/>
      <c r="P713" s="67"/>
      <c r="Q713" s="31" t="e">
        <f t="shared" si="301"/>
        <v>#DIV/0!</v>
      </c>
      <c r="R713" s="17" t="e">
        <f t="shared" si="302"/>
        <v>#DIV/0!</v>
      </c>
      <c r="S713" s="37" t="e">
        <f t="shared" si="310"/>
        <v>#DIV/0!</v>
      </c>
      <c r="T713" s="17" t="e">
        <f t="shared" si="311"/>
        <v>#DIV/0!</v>
      </c>
      <c r="U713" s="91" t="e">
        <f>IF(A713&gt;$U$1, U714*$S$1+(1-$S$1)*G714,Rawdata!AK713)</f>
        <v>#DIV/0!</v>
      </c>
      <c r="V713" s="91" t="e">
        <f>IF(A713&gt;$V$1,$S$1*V714+(1-$S$1)*G714,Rawdata!AL713)</f>
        <v>#DIV/0!</v>
      </c>
      <c r="W713" s="91" t="e">
        <f>IF(A713&gt;$W$1, $S$1*W714+(1-$S$1)*G714,Rawdata!AM713)</f>
        <v>#DIV/0!</v>
      </c>
      <c r="X713" s="91" t="e">
        <f>IF(A713&gt;$X$1,$S$1*X714+(1-$S$1)*G714,Rawdata!AN713)</f>
        <v>#DIV/0!</v>
      </c>
      <c r="Y713" s="91" t="e">
        <f>IF(A713&gt;$Y$1,$S$1*Y714+(1-$S$1)*G714,Rawdata!AO713)</f>
        <v>#DIV/0!</v>
      </c>
      <c r="Z713" s="91" t="e">
        <f>IF(A713&gt;$Z$1,$S$1*Z714+(1-$S$1)*(G714-U714)^2,Rawdata!AP713)</f>
        <v>#DIV/0!</v>
      </c>
      <c r="AA713" s="91" t="e">
        <f>IF(A713&gt;$AA$1,$S$1*AA714+(1-$S$1)*(G714-V714)^2,Rawdata!AQ713)</f>
        <v>#DIV/0!</v>
      </c>
      <c r="AB713" s="91" t="e">
        <f>IF(A713&gt;89,$S$1*AB714+(1-$S$1)*(G714-W714)^2,Rawdata!AR713)</f>
        <v>#DIV/0!</v>
      </c>
      <c r="AC713" s="91" t="e">
        <f>IF(A713&gt;$AC$1,$S$1*AC714+(1-$S$1)*(G714-X714)^2,Rawdata!AS713)</f>
        <v>#DIV/0!</v>
      </c>
      <c r="AD713" s="91" t="e">
        <f>IF(A713&gt;$AD$1,$S$1*AD714+(1-$S$1)*(G714-Y714)^2,Rawdata!AT713)</f>
        <v>#DIV/0!</v>
      </c>
      <c r="AE713" s="80" t="e">
        <f t="shared" si="303"/>
        <v>#DIV/0!</v>
      </c>
      <c r="AF713" s="81" t="e">
        <f t="shared" si="304"/>
        <v>#DIV/0!</v>
      </c>
      <c r="AG713" s="86">
        <f t="shared" si="327"/>
        <v>0</v>
      </c>
      <c r="AH713" s="107" t="e">
        <f t="shared" si="305"/>
        <v>#DIV/0!</v>
      </c>
      <c r="AI713" s="107" t="e">
        <f t="shared" si="306"/>
        <v>#DIV/0!</v>
      </c>
      <c r="AJ713" s="108" t="e">
        <f t="shared" si="307"/>
        <v>#DIV/0!</v>
      </c>
      <c r="AK713" s="113" t="e">
        <f t="shared" si="312"/>
        <v>#DIV/0!</v>
      </c>
      <c r="AL713" s="113" t="e">
        <f t="shared" si="313"/>
        <v>#DIV/0!</v>
      </c>
      <c r="AM713" s="113" t="e">
        <f t="shared" si="314"/>
        <v>#DIV/0!</v>
      </c>
      <c r="AN713" s="113" t="e">
        <f t="shared" si="315"/>
        <v>#DIV/0!</v>
      </c>
      <c r="AO713" s="113" t="e">
        <f t="shared" si="316"/>
        <v>#DIV/0!</v>
      </c>
      <c r="AP713" s="91" t="e">
        <f t="shared" si="317"/>
        <v>#DIV/0!</v>
      </c>
      <c r="AQ713" s="91" t="e">
        <f t="shared" si="318"/>
        <v>#DIV/0!</v>
      </c>
      <c r="AR713" s="91" t="e">
        <f t="shared" si="319"/>
        <v>#DIV/0!</v>
      </c>
      <c r="AS713" s="91" t="e">
        <f t="shared" si="320"/>
        <v>#DIV/0!</v>
      </c>
      <c r="AT713" s="91" t="e">
        <f t="shared" si="321"/>
        <v>#DIV/0!</v>
      </c>
      <c r="AU713" s="113" t="e">
        <f t="shared" si="322"/>
        <v>#DIV/0!</v>
      </c>
      <c r="AV713" s="113" t="e">
        <f t="shared" si="323"/>
        <v>#DIV/0!</v>
      </c>
      <c r="AW713" s="113" t="e">
        <f t="shared" si="324"/>
        <v>#DIV/0!</v>
      </c>
      <c r="AX713" s="113" t="e">
        <f t="shared" si="325"/>
        <v>#DIV/0!</v>
      </c>
      <c r="AY713" s="113" t="e">
        <f t="shared" si="326"/>
        <v>#DIV/0!</v>
      </c>
    </row>
    <row r="714" spans="1:51" x14ac:dyDescent="0.25">
      <c r="A714" s="119"/>
      <c r="B714" s="83"/>
      <c r="C714" s="85"/>
      <c r="D714" s="85"/>
      <c r="E714" s="85"/>
      <c r="F714" s="71"/>
      <c r="G714" s="96"/>
      <c r="H714" s="16" t="e">
        <f>IF(A714&gt;$U$1,ROUND(ROUND( U714*$S$1+(1-$S$1)*G714,4)+$T$1*ROUND(($S$1*Z714+(1-$S$1)*(G714-U714)^2)^0.5,4),4),Rawdata!AK714+Rawdata!$T$1*Rawdata!AU714)</f>
        <v>#DIV/0!</v>
      </c>
      <c r="I714" s="16" t="e">
        <f>IF(A714&gt;$V$1,ROUND(ROUND(V714*$S$1+(1-$S$1)*G714,4)+$T$1*ROUND(($S$1*AA714+(1-$S$1)*(G714-V714)^2)^0.5,4),4),Rawdata!AL714+Rawdata!$T$1*Rawdata!AV714)</f>
        <v>#DIV/0!</v>
      </c>
      <c r="J714" s="16" t="e">
        <f>IF(A714&gt;$W$1,ROUND(ROUND( W714*$S$1+(1-$S$1)*G714,4)+$T$1*ROUND(($S$1*AB714+(1-$S$1)*(G714-W714)^2)^0.5,4),4),Rawdata!AM714+Rawdata!$T$1*Rawdata!AW714)</f>
        <v>#DIV/0!</v>
      </c>
      <c r="K714" s="16" t="e">
        <f>IF(A714&gt;$X$1,ROUND(ROUND( X714*$S$1+(1-$S$1)*G714,4)+$T$1*ROUND(($S$1*AC714+(1-$S$1)*(G714-X714)^2)^0.5,4),4),Rawdata!AN714+Rawdata!$T$1*Rawdata!AX714)</f>
        <v>#DIV/0!</v>
      </c>
      <c r="L714" s="16" t="e">
        <f>IF(A714&gt;$Y$1,ROUND(ROUND( Y714*$S$1+(1-$S$1)*G714,4)+$T$1*ROUND(($S$1*AD714+(1-$S$1)*(G714-Y714)^2)^0.5,4),4),Rawdata!AO714+Rawdata!$T$1*Rawdata!AY714)</f>
        <v>#DIV/0!</v>
      </c>
      <c r="M714" s="16" t="e">
        <f t="shared" si="308"/>
        <v>#DIV/0!</v>
      </c>
      <c r="N714" s="16" t="e">
        <f t="shared" si="309"/>
        <v>#DIV/0!</v>
      </c>
      <c r="O714" s="67"/>
      <c r="P714" s="67"/>
      <c r="Q714" s="31" t="e">
        <f t="shared" si="301"/>
        <v>#DIV/0!</v>
      </c>
      <c r="R714" s="17" t="e">
        <f t="shared" si="302"/>
        <v>#DIV/0!</v>
      </c>
      <c r="S714" s="37" t="e">
        <f t="shared" si="310"/>
        <v>#DIV/0!</v>
      </c>
      <c r="T714" s="17" t="e">
        <f t="shared" si="311"/>
        <v>#DIV/0!</v>
      </c>
      <c r="U714" s="91" t="e">
        <f>IF(A714&gt;$U$1, U715*$S$1+(1-$S$1)*G715,Rawdata!AK714)</f>
        <v>#DIV/0!</v>
      </c>
      <c r="V714" s="91" t="e">
        <f>IF(A714&gt;$V$1,$S$1*V715+(1-$S$1)*G715,Rawdata!AL714)</f>
        <v>#DIV/0!</v>
      </c>
      <c r="W714" s="91" t="e">
        <f>IF(A714&gt;$W$1, $S$1*W715+(1-$S$1)*G715,Rawdata!AM714)</f>
        <v>#DIV/0!</v>
      </c>
      <c r="X714" s="91" t="e">
        <f>IF(A714&gt;$X$1,$S$1*X715+(1-$S$1)*G715,Rawdata!AN714)</f>
        <v>#DIV/0!</v>
      </c>
      <c r="Y714" s="91" t="e">
        <f>IF(A714&gt;$Y$1,$S$1*Y715+(1-$S$1)*G715,Rawdata!AO714)</f>
        <v>#DIV/0!</v>
      </c>
      <c r="Z714" s="91" t="e">
        <f>IF(A714&gt;$Z$1,$S$1*Z715+(1-$S$1)*(G715-U715)^2,Rawdata!AP714)</f>
        <v>#DIV/0!</v>
      </c>
      <c r="AA714" s="91" t="e">
        <f>IF(A714&gt;$AA$1,$S$1*AA715+(1-$S$1)*(G715-V715)^2,Rawdata!AQ714)</f>
        <v>#DIV/0!</v>
      </c>
      <c r="AB714" s="91" t="e">
        <f>IF(A714&gt;89,$S$1*AB715+(1-$S$1)*(G715-W715)^2,Rawdata!AR714)</f>
        <v>#DIV/0!</v>
      </c>
      <c r="AC714" s="91" t="e">
        <f>IF(A714&gt;$AC$1,$S$1*AC715+(1-$S$1)*(G715-X715)^2,Rawdata!AS714)</f>
        <v>#DIV/0!</v>
      </c>
      <c r="AD714" s="91" t="e">
        <f>IF(A714&gt;$AD$1,$S$1*AD715+(1-$S$1)*(G715-Y715)^2,Rawdata!AT714)</f>
        <v>#DIV/0!</v>
      </c>
      <c r="AE714" s="80" t="e">
        <f t="shared" si="303"/>
        <v>#DIV/0!</v>
      </c>
      <c r="AF714" s="81" t="e">
        <f t="shared" si="304"/>
        <v>#DIV/0!</v>
      </c>
      <c r="AG714" s="86">
        <f t="shared" si="327"/>
        <v>0</v>
      </c>
      <c r="AH714" s="107" t="e">
        <f t="shared" si="305"/>
        <v>#DIV/0!</v>
      </c>
      <c r="AI714" s="107" t="e">
        <f t="shared" si="306"/>
        <v>#DIV/0!</v>
      </c>
      <c r="AJ714" s="108" t="e">
        <f t="shared" si="307"/>
        <v>#DIV/0!</v>
      </c>
      <c r="AK714" s="113" t="e">
        <f t="shared" si="312"/>
        <v>#DIV/0!</v>
      </c>
      <c r="AL714" s="113" t="e">
        <f t="shared" si="313"/>
        <v>#DIV/0!</v>
      </c>
      <c r="AM714" s="113" t="e">
        <f t="shared" si="314"/>
        <v>#DIV/0!</v>
      </c>
      <c r="AN714" s="113" t="e">
        <f t="shared" si="315"/>
        <v>#DIV/0!</v>
      </c>
      <c r="AO714" s="113" t="e">
        <f t="shared" si="316"/>
        <v>#DIV/0!</v>
      </c>
      <c r="AP714" s="91" t="e">
        <f t="shared" si="317"/>
        <v>#DIV/0!</v>
      </c>
      <c r="AQ714" s="91" t="e">
        <f t="shared" si="318"/>
        <v>#DIV/0!</v>
      </c>
      <c r="AR714" s="91" t="e">
        <f t="shared" si="319"/>
        <v>#DIV/0!</v>
      </c>
      <c r="AS714" s="91" t="e">
        <f t="shared" si="320"/>
        <v>#DIV/0!</v>
      </c>
      <c r="AT714" s="91" t="e">
        <f t="shared" si="321"/>
        <v>#DIV/0!</v>
      </c>
      <c r="AU714" s="113" t="e">
        <f t="shared" si="322"/>
        <v>#DIV/0!</v>
      </c>
      <c r="AV714" s="113" t="e">
        <f t="shared" si="323"/>
        <v>#DIV/0!</v>
      </c>
      <c r="AW714" s="113" t="e">
        <f t="shared" si="324"/>
        <v>#DIV/0!</v>
      </c>
      <c r="AX714" s="113" t="e">
        <f t="shared" si="325"/>
        <v>#DIV/0!</v>
      </c>
      <c r="AY714" s="113" t="e">
        <f t="shared" si="326"/>
        <v>#DIV/0!</v>
      </c>
    </row>
    <row r="715" spans="1:51" x14ac:dyDescent="0.25">
      <c r="A715" s="119"/>
      <c r="B715" s="83"/>
      <c r="C715" s="85"/>
      <c r="D715" s="85"/>
      <c r="E715" s="85"/>
      <c r="F715" s="71"/>
      <c r="G715" s="96"/>
      <c r="H715" s="16" t="e">
        <f>IF(A715&gt;$U$1,ROUND(ROUND( U715*$S$1+(1-$S$1)*G715,4)+$T$1*ROUND(($S$1*Z715+(1-$S$1)*(G715-U715)^2)^0.5,4),4),Rawdata!AK715+Rawdata!$T$1*Rawdata!AU715)</f>
        <v>#DIV/0!</v>
      </c>
      <c r="I715" s="16" t="e">
        <f>IF(A715&gt;$V$1,ROUND(ROUND(V715*$S$1+(1-$S$1)*G715,4)+$T$1*ROUND(($S$1*AA715+(1-$S$1)*(G715-V715)^2)^0.5,4),4),Rawdata!AL715+Rawdata!$T$1*Rawdata!AV715)</f>
        <v>#DIV/0!</v>
      </c>
      <c r="J715" s="16" t="e">
        <f>IF(A715&gt;$W$1,ROUND(ROUND( W715*$S$1+(1-$S$1)*G715,4)+$T$1*ROUND(($S$1*AB715+(1-$S$1)*(G715-W715)^2)^0.5,4),4),Rawdata!AM715+Rawdata!$T$1*Rawdata!AW715)</f>
        <v>#DIV/0!</v>
      </c>
      <c r="K715" s="16" t="e">
        <f>IF(A715&gt;$X$1,ROUND(ROUND( X715*$S$1+(1-$S$1)*G715,4)+$T$1*ROUND(($S$1*AC715+(1-$S$1)*(G715-X715)^2)^0.5,4),4),Rawdata!AN715+Rawdata!$T$1*Rawdata!AX715)</f>
        <v>#DIV/0!</v>
      </c>
      <c r="L715" s="16" t="e">
        <f>IF(A715&gt;$Y$1,ROUND(ROUND( Y715*$S$1+(1-$S$1)*G715,4)+$T$1*ROUND(($S$1*AD715+(1-$S$1)*(G715-Y715)^2)^0.5,4),4),Rawdata!AO715+Rawdata!$T$1*Rawdata!AY715)</f>
        <v>#DIV/0!</v>
      </c>
      <c r="M715" s="16" t="e">
        <f t="shared" si="308"/>
        <v>#DIV/0!</v>
      </c>
      <c r="N715" s="16" t="e">
        <f t="shared" si="309"/>
        <v>#DIV/0!</v>
      </c>
      <c r="O715" s="67"/>
      <c r="P715" s="67"/>
      <c r="Q715" s="31" t="e">
        <f t="shared" si="301"/>
        <v>#DIV/0!</v>
      </c>
      <c r="R715" s="17" t="e">
        <f t="shared" si="302"/>
        <v>#DIV/0!</v>
      </c>
      <c r="S715" s="37" t="e">
        <f t="shared" si="310"/>
        <v>#DIV/0!</v>
      </c>
      <c r="T715" s="17" t="e">
        <f t="shared" si="311"/>
        <v>#DIV/0!</v>
      </c>
      <c r="U715" s="91" t="e">
        <f>IF(A715&gt;$U$1, U716*$S$1+(1-$S$1)*G716,Rawdata!AK715)</f>
        <v>#DIV/0!</v>
      </c>
      <c r="V715" s="91" t="e">
        <f>IF(A715&gt;$V$1,$S$1*V716+(1-$S$1)*G716,Rawdata!AL715)</f>
        <v>#DIV/0!</v>
      </c>
      <c r="W715" s="91" t="e">
        <f>IF(A715&gt;$W$1, $S$1*W716+(1-$S$1)*G716,Rawdata!AM715)</f>
        <v>#DIV/0!</v>
      </c>
      <c r="X715" s="91" t="e">
        <f>IF(A715&gt;$X$1,$S$1*X716+(1-$S$1)*G716,Rawdata!AN715)</f>
        <v>#DIV/0!</v>
      </c>
      <c r="Y715" s="91" t="e">
        <f>IF(A715&gt;$Y$1,$S$1*Y716+(1-$S$1)*G716,Rawdata!AO715)</f>
        <v>#DIV/0!</v>
      </c>
      <c r="Z715" s="91" t="e">
        <f>IF(A715&gt;$Z$1,$S$1*Z716+(1-$S$1)*(G716-U716)^2,Rawdata!AP715)</f>
        <v>#DIV/0!</v>
      </c>
      <c r="AA715" s="91" t="e">
        <f>IF(A715&gt;$AA$1,$S$1*AA716+(1-$S$1)*(G716-V716)^2,Rawdata!AQ715)</f>
        <v>#DIV/0!</v>
      </c>
      <c r="AB715" s="91" t="e">
        <f>IF(A715&gt;89,$S$1*AB716+(1-$S$1)*(G716-W716)^2,Rawdata!AR715)</f>
        <v>#DIV/0!</v>
      </c>
      <c r="AC715" s="91" t="e">
        <f>IF(A715&gt;$AC$1,$S$1*AC716+(1-$S$1)*(G716-X716)^2,Rawdata!AS715)</f>
        <v>#DIV/0!</v>
      </c>
      <c r="AD715" s="91" t="e">
        <f>IF(A715&gt;$AD$1,$S$1*AD716+(1-$S$1)*(G716-Y716)^2,Rawdata!AT715)</f>
        <v>#DIV/0!</v>
      </c>
      <c r="AE715" s="80" t="e">
        <f t="shared" si="303"/>
        <v>#DIV/0!</v>
      </c>
      <c r="AF715" s="81" t="e">
        <f t="shared" si="304"/>
        <v>#DIV/0!</v>
      </c>
      <c r="AG715" s="86">
        <f t="shared" si="327"/>
        <v>0</v>
      </c>
      <c r="AH715" s="107" t="e">
        <f t="shared" si="305"/>
        <v>#DIV/0!</v>
      </c>
      <c r="AI715" s="107" t="e">
        <f t="shared" si="306"/>
        <v>#DIV/0!</v>
      </c>
      <c r="AJ715" s="108" t="e">
        <f t="shared" si="307"/>
        <v>#DIV/0!</v>
      </c>
      <c r="AK715" s="113" t="e">
        <f t="shared" si="312"/>
        <v>#DIV/0!</v>
      </c>
      <c r="AL715" s="113" t="e">
        <f t="shared" si="313"/>
        <v>#DIV/0!</v>
      </c>
      <c r="AM715" s="113" t="e">
        <f t="shared" si="314"/>
        <v>#DIV/0!</v>
      </c>
      <c r="AN715" s="113" t="e">
        <f t="shared" si="315"/>
        <v>#DIV/0!</v>
      </c>
      <c r="AO715" s="113" t="e">
        <f t="shared" si="316"/>
        <v>#DIV/0!</v>
      </c>
      <c r="AP715" s="91" t="e">
        <f t="shared" si="317"/>
        <v>#DIV/0!</v>
      </c>
      <c r="AQ715" s="91" t="e">
        <f t="shared" si="318"/>
        <v>#DIV/0!</v>
      </c>
      <c r="AR715" s="91" t="e">
        <f t="shared" si="319"/>
        <v>#DIV/0!</v>
      </c>
      <c r="AS715" s="91" t="e">
        <f t="shared" si="320"/>
        <v>#DIV/0!</v>
      </c>
      <c r="AT715" s="91" t="e">
        <f t="shared" si="321"/>
        <v>#DIV/0!</v>
      </c>
      <c r="AU715" s="113" t="e">
        <f t="shared" si="322"/>
        <v>#DIV/0!</v>
      </c>
      <c r="AV715" s="113" t="e">
        <f t="shared" si="323"/>
        <v>#DIV/0!</v>
      </c>
      <c r="AW715" s="113" t="e">
        <f t="shared" si="324"/>
        <v>#DIV/0!</v>
      </c>
      <c r="AX715" s="113" t="e">
        <f t="shared" si="325"/>
        <v>#DIV/0!</v>
      </c>
      <c r="AY715" s="113" t="e">
        <f t="shared" si="326"/>
        <v>#DIV/0!</v>
      </c>
    </row>
    <row r="716" spans="1:51" x14ac:dyDescent="0.25">
      <c r="A716" s="119"/>
      <c r="B716" s="83"/>
      <c r="C716" s="85"/>
      <c r="D716" s="85"/>
      <c r="E716" s="85"/>
      <c r="F716" s="71"/>
      <c r="G716" s="96"/>
      <c r="H716" s="16" t="e">
        <f>IF(A716&gt;$U$1,ROUND(ROUND( U716*$S$1+(1-$S$1)*G716,4)+$T$1*ROUND(($S$1*Z716+(1-$S$1)*(G716-U716)^2)^0.5,4),4),Rawdata!AK716+Rawdata!$T$1*Rawdata!AU716)</f>
        <v>#DIV/0!</v>
      </c>
      <c r="I716" s="16" t="e">
        <f>IF(A716&gt;$V$1,ROUND(ROUND(V716*$S$1+(1-$S$1)*G716,4)+$T$1*ROUND(($S$1*AA716+(1-$S$1)*(G716-V716)^2)^0.5,4),4),Rawdata!AL716+Rawdata!$T$1*Rawdata!AV716)</f>
        <v>#DIV/0!</v>
      </c>
      <c r="J716" s="16" t="e">
        <f>IF(A716&gt;$W$1,ROUND(ROUND( W716*$S$1+(1-$S$1)*G716,4)+$T$1*ROUND(($S$1*AB716+(1-$S$1)*(G716-W716)^2)^0.5,4),4),Rawdata!AM716+Rawdata!$T$1*Rawdata!AW716)</f>
        <v>#DIV/0!</v>
      </c>
      <c r="K716" s="16" t="e">
        <f>IF(A716&gt;$X$1,ROUND(ROUND( X716*$S$1+(1-$S$1)*G716,4)+$T$1*ROUND(($S$1*AC716+(1-$S$1)*(G716-X716)^2)^0.5,4),4),Rawdata!AN716+Rawdata!$T$1*Rawdata!AX716)</f>
        <v>#DIV/0!</v>
      </c>
      <c r="L716" s="16" t="e">
        <f>IF(A716&gt;$Y$1,ROUND(ROUND( Y716*$S$1+(1-$S$1)*G716,4)+$T$1*ROUND(($S$1*AD716+(1-$S$1)*(G716-Y716)^2)^0.5,4),4),Rawdata!AO716+Rawdata!$T$1*Rawdata!AY716)</f>
        <v>#DIV/0!</v>
      </c>
      <c r="M716" s="16" t="e">
        <f t="shared" si="308"/>
        <v>#DIV/0!</v>
      </c>
      <c r="N716" s="16" t="e">
        <f t="shared" si="309"/>
        <v>#DIV/0!</v>
      </c>
      <c r="O716" s="67"/>
      <c r="P716" s="67"/>
      <c r="Q716" s="31" t="e">
        <f t="shared" si="301"/>
        <v>#DIV/0!</v>
      </c>
      <c r="R716" s="17" t="e">
        <f t="shared" si="302"/>
        <v>#DIV/0!</v>
      </c>
      <c r="S716" s="37" t="e">
        <f t="shared" si="310"/>
        <v>#DIV/0!</v>
      </c>
      <c r="T716" s="17" t="e">
        <f t="shared" si="311"/>
        <v>#DIV/0!</v>
      </c>
      <c r="U716" s="91" t="e">
        <f>IF(A716&gt;$U$1, U717*$S$1+(1-$S$1)*G717,Rawdata!AK716)</f>
        <v>#DIV/0!</v>
      </c>
      <c r="V716" s="91" t="e">
        <f>IF(A716&gt;$V$1,$S$1*V717+(1-$S$1)*G717,Rawdata!AL716)</f>
        <v>#DIV/0!</v>
      </c>
      <c r="W716" s="91" t="e">
        <f>IF(A716&gt;$W$1, $S$1*W717+(1-$S$1)*G717,Rawdata!AM716)</f>
        <v>#DIV/0!</v>
      </c>
      <c r="X716" s="91" t="e">
        <f>IF(A716&gt;$X$1,$S$1*X717+(1-$S$1)*G717,Rawdata!AN716)</f>
        <v>#DIV/0!</v>
      </c>
      <c r="Y716" s="91" t="e">
        <f>IF(A716&gt;$Y$1,$S$1*Y717+(1-$S$1)*G717,Rawdata!AO716)</f>
        <v>#DIV/0!</v>
      </c>
      <c r="Z716" s="91" t="e">
        <f>IF(A716&gt;$Z$1,$S$1*Z717+(1-$S$1)*(G717-U717)^2,Rawdata!AP716)</f>
        <v>#DIV/0!</v>
      </c>
      <c r="AA716" s="91" t="e">
        <f>IF(A716&gt;$AA$1,$S$1*AA717+(1-$S$1)*(G717-V717)^2,Rawdata!AQ716)</f>
        <v>#DIV/0!</v>
      </c>
      <c r="AB716" s="91" t="e">
        <f>IF(A716&gt;89,$S$1*AB717+(1-$S$1)*(G717-W717)^2,Rawdata!AR716)</f>
        <v>#DIV/0!</v>
      </c>
      <c r="AC716" s="91" t="e">
        <f>IF(A716&gt;$AC$1,$S$1*AC717+(1-$S$1)*(G717-X717)^2,Rawdata!AS716)</f>
        <v>#DIV/0!</v>
      </c>
      <c r="AD716" s="91" t="e">
        <f>IF(A716&gt;$AD$1,$S$1*AD717+(1-$S$1)*(G717-Y717)^2,Rawdata!AT716)</f>
        <v>#DIV/0!</v>
      </c>
      <c r="AE716" s="80" t="e">
        <f t="shared" si="303"/>
        <v>#DIV/0!</v>
      </c>
      <c r="AF716" s="81" t="e">
        <f t="shared" si="304"/>
        <v>#DIV/0!</v>
      </c>
      <c r="AG716" s="86">
        <f t="shared" si="327"/>
        <v>0</v>
      </c>
      <c r="AH716" s="107" t="e">
        <f t="shared" si="305"/>
        <v>#DIV/0!</v>
      </c>
      <c r="AI716" s="107" t="e">
        <f t="shared" si="306"/>
        <v>#DIV/0!</v>
      </c>
      <c r="AJ716" s="108" t="e">
        <f t="shared" si="307"/>
        <v>#DIV/0!</v>
      </c>
      <c r="AK716" s="113" t="e">
        <f t="shared" si="312"/>
        <v>#DIV/0!</v>
      </c>
      <c r="AL716" s="113" t="e">
        <f t="shared" si="313"/>
        <v>#DIV/0!</v>
      </c>
      <c r="AM716" s="113" t="e">
        <f t="shared" si="314"/>
        <v>#DIV/0!</v>
      </c>
      <c r="AN716" s="113" t="e">
        <f t="shared" si="315"/>
        <v>#DIV/0!</v>
      </c>
      <c r="AO716" s="113" t="e">
        <f t="shared" si="316"/>
        <v>#DIV/0!</v>
      </c>
      <c r="AP716" s="91" t="e">
        <f t="shared" si="317"/>
        <v>#DIV/0!</v>
      </c>
      <c r="AQ716" s="91" t="e">
        <f t="shared" si="318"/>
        <v>#DIV/0!</v>
      </c>
      <c r="AR716" s="91" t="e">
        <f t="shared" si="319"/>
        <v>#DIV/0!</v>
      </c>
      <c r="AS716" s="91" t="e">
        <f t="shared" si="320"/>
        <v>#DIV/0!</v>
      </c>
      <c r="AT716" s="91" t="e">
        <f t="shared" si="321"/>
        <v>#DIV/0!</v>
      </c>
      <c r="AU716" s="113" t="e">
        <f t="shared" si="322"/>
        <v>#DIV/0!</v>
      </c>
      <c r="AV716" s="113" t="e">
        <f t="shared" si="323"/>
        <v>#DIV/0!</v>
      </c>
      <c r="AW716" s="113" t="e">
        <f t="shared" si="324"/>
        <v>#DIV/0!</v>
      </c>
      <c r="AX716" s="113" t="e">
        <f t="shared" si="325"/>
        <v>#DIV/0!</v>
      </c>
      <c r="AY716" s="113" t="e">
        <f t="shared" si="326"/>
        <v>#DIV/0!</v>
      </c>
    </row>
    <row r="717" spans="1:51" x14ac:dyDescent="0.25">
      <c r="A717" s="119"/>
      <c r="B717" s="83"/>
      <c r="C717" s="85"/>
      <c r="D717" s="85"/>
      <c r="E717" s="85"/>
      <c r="F717" s="71"/>
      <c r="G717" s="96"/>
      <c r="H717" s="16" t="e">
        <f>IF(A717&gt;$U$1,ROUND(ROUND( U717*$S$1+(1-$S$1)*G717,4)+$T$1*ROUND(($S$1*Z717+(1-$S$1)*(G717-U717)^2)^0.5,4),4),Rawdata!AK717+Rawdata!$T$1*Rawdata!AU717)</f>
        <v>#DIV/0!</v>
      </c>
      <c r="I717" s="16" t="e">
        <f>IF(A717&gt;$V$1,ROUND(ROUND(V717*$S$1+(1-$S$1)*G717,4)+$T$1*ROUND(($S$1*AA717+(1-$S$1)*(G717-V717)^2)^0.5,4),4),Rawdata!AL717+Rawdata!$T$1*Rawdata!AV717)</f>
        <v>#DIV/0!</v>
      </c>
      <c r="J717" s="16" t="e">
        <f>IF(A717&gt;$W$1,ROUND(ROUND( W717*$S$1+(1-$S$1)*G717,4)+$T$1*ROUND(($S$1*AB717+(1-$S$1)*(G717-W717)^2)^0.5,4),4),Rawdata!AM717+Rawdata!$T$1*Rawdata!AW717)</f>
        <v>#DIV/0!</v>
      </c>
      <c r="K717" s="16" t="e">
        <f>IF(A717&gt;$X$1,ROUND(ROUND( X717*$S$1+(1-$S$1)*G717,4)+$T$1*ROUND(($S$1*AC717+(1-$S$1)*(G717-X717)^2)^0.5,4),4),Rawdata!AN717+Rawdata!$T$1*Rawdata!AX717)</f>
        <v>#DIV/0!</v>
      </c>
      <c r="L717" s="16" t="e">
        <f>IF(A717&gt;$Y$1,ROUND(ROUND( Y717*$S$1+(1-$S$1)*G717,4)+$T$1*ROUND(($S$1*AD717+(1-$S$1)*(G717-Y717)^2)^0.5,4),4),Rawdata!AO717+Rawdata!$T$1*Rawdata!AY717)</f>
        <v>#DIV/0!</v>
      </c>
      <c r="M717" s="16" t="e">
        <f t="shared" si="308"/>
        <v>#DIV/0!</v>
      </c>
      <c r="N717" s="16" t="e">
        <f t="shared" si="309"/>
        <v>#DIV/0!</v>
      </c>
      <c r="O717" s="67"/>
      <c r="P717" s="67"/>
      <c r="Q717" s="31" t="e">
        <f t="shared" si="301"/>
        <v>#DIV/0!</v>
      </c>
      <c r="R717" s="17" t="e">
        <f t="shared" si="302"/>
        <v>#DIV/0!</v>
      </c>
      <c r="S717" s="37" t="e">
        <f t="shared" si="310"/>
        <v>#DIV/0!</v>
      </c>
      <c r="T717" s="17" t="e">
        <f t="shared" si="311"/>
        <v>#DIV/0!</v>
      </c>
      <c r="U717" s="91" t="e">
        <f>IF(A717&gt;$U$1, U718*$S$1+(1-$S$1)*G718,Rawdata!AK717)</f>
        <v>#DIV/0!</v>
      </c>
      <c r="V717" s="91" t="e">
        <f>IF(A717&gt;$V$1,$S$1*V718+(1-$S$1)*G718,Rawdata!AL717)</f>
        <v>#DIV/0!</v>
      </c>
      <c r="W717" s="91" t="e">
        <f>IF(A717&gt;$W$1, $S$1*W718+(1-$S$1)*G718,Rawdata!AM717)</f>
        <v>#DIV/0!</v>
      </c>
      <c r="X717" s="91" t="e">
        <f>IF(A717&gt;$X$1,$S$1*X718+(1-$S$1)*G718,Rawdata!AN717)</f>
        <v>#DIV/0!</v>
      </c>
      <c r="Y717" s="91" t="e">
        <f>IF(A717&gt;$Y$1,$S$1*Y718+(1-$S$1)*G718,Rawdata!AO717)</f>
        <v>#DIV/0!</v>
      </c>
      <c r="Z717" s="91" t="e">
        <f>IF(A717&gt;$Z$1,$S$1*Z718+(1-$S$1)*(G718-U718)^2,Rawdata!AP717)</f>
        <v>#DIV/0!</v>
      </c>
      <c r="AA717" s="91" t="e">
        <f>IF(A717&gt;$AA$1,$S$1*AA718+(1-$S$1)*(G718-V718)^2,Rawdata!AQ717)</f>
        <v>#DIV/0!</v>
      </c>
      <c r="AB717" s="91" t="e">
        <f>IF(A717&gt;89,$S$1*AB718+(1-$S$1)*(G718-W718)^2,Rawdata!AR717)</f>
        <v>#DIV/0!</v>
      </c>
      <c r="AC717" s="91" t="e">
        <f>IF(A717&gt;$AC$1,$S$1*AC718+(1-$S$1)*(G718-X718)^2,Rawdata!AS717)</f>
        <v>#DIV/0!</v>
      </c>
      <c r="AD717" s="91" t="e">
        <f>IF(A717&gt;$AD$1,$S$1*AD718+(1-$S$1)*(G718-Y718)^2,Rawdata!AT717)</f>
        <v>#DIV/0!</v>
      </c>
      <c r="AE717" s="80" t="e">
        <f t="shared" si="303"/>
        <v>#DIV/0!</v>
      </c>
      <c r="AF717" s="81" t="e">
        <f t="shared" si="304"/>
        <v>#DIV/0!</v>
      </c>
      <c r="AG717" s="86">
        <f t="shared" si="327"/>
        <v>0</v>
      </c>
      <c r="AH717" s="107" t="e">
        <f t="shared" si="305"/>
        <v>#DIV/0!</v>
      </c>
      <c r="AI717" s="107" t="e">
        <f t="shared" si="306"/>
        <v>#DIV/0!</v>
      </c>
      <c r="AJ717" s="108" t="e">
        <f t="shared" si="307"/>
        <v>#DIV/0!</v>
      </c>
      <c r="AK717" s="113" t="e">
        <f t="shared" si="312"/>
        <v>#DIV/0!</v>
      </c>
      <c r="AL717" s="113" t="e">
        <f t="shared" si="313"/>
        <v>#DIV/0!</v>
      </c>
      <c r="AM717" s="113" t="e">
        <f t="shared" si="314"/>
        <v>#DIV/0!</v>
      </c>
      <c r="AN717" s="113" t="e">
        <f t="shared" si="315"/>
        <v>#DIV/0!</v>
      </c>
      <c r="AO717" s="113" t="e">
        <f t="shared" si="316"/>
        <v>#DIV/0!</v>
      </c>
      <c r="AP717" s="91" t="e">
        <f t="shared" si="317"/>
        <v>#DIV/0!</v>
      </c>
      <c r="AQ717" s="91" t="e">
        <f t="shared" si="318"/>
        <v>#DIV/0!</v>
      </c>
      <c r="AR717" s="91" t="e">
        <f t="shared" si="319"/>
        <v>#DIV/0!</v>
      </c>
      <c r="AS717" s="91" t="e">
        <f t="shared" si="320"/>
        <v>#DIV/0!</v>
      </c>
      <c r="AT717" s="91" t="e">
        <f t="shared" si="321"/>
        <v>#DIV/0!</v>
      </c>
      <c r="AU717" s="113" t="e">
        <f t="shared" si="322"/>
        <v>#DIV/0!</v>
      </c>
      <c r="AV717" s="113" t="e">
        <f t="shared" si="323"/>
        <v>#DIV/0!</v>
      </c>
      <c r="AW717" s="113" t="e">
        <f t="shared" si="324"/>
        <v>#DIV/0!</v>
      </c>
      <c r="AX717" s="113" t="e">
        <f t="shared" si="325"/>
        <v>#DIV/0!</v>
      </c>
      <c r="AY717" s="113" t="e">
        <f t="shared" si="326"/>
        <v>#DIV/0!</v>
      </c>
    </row>
    <row r="718" spans="1:51" x14ac:dyDescent="0.25">
      <c r="A718" s="119"/>
      <c r="B718" s="83"/>
      <c r="C718" s="85"/>
      <c r="D718" s="85"/>
      <c r="E718" s="85"/>
      <c r="F718" s="71"/>
      <c r="G718" s="96"/>
      <c r="H718" s="16" t="e">
        <f>IF(A718&gt;$U$1,ROUND(ROUND( U718*$S$1+(1-$S$1)*G718,4)+$T$1*ROUND(($S$1*Z718+(1-$S$1)*(G718-U718)^2)^0.5,4),4),Rawdata!AK718+Rawdata!$T$1*Rawdata!AU718)</f>
        <v>#DIV/0!</v>
      </c>
      <c r="I718" s="16" t="e">
        <f>IF(A718&gt;$V$1,ROUND(ROUND(V718*$S$1+(1-$S$1)*G718,4)+$T$1*ROUND(($S$1*AA718+(1-$S$1)*(G718-V718)^2)^0.5,4),4),Rawdata!AL718+Rawdata!$T$1*Rawdata!AV718)</f>
        <v>#DIV/0!</v>
      </c>
      <c r="J718" s="16" t="e">
        <f>IF(A718&gt;$W$1,ROUND(ROUND( W718*$S$1+(1-$S$1)*G718,4)+$T$1*ROUND(($S$1*AB718+(1-$S$1)*(G718-W718)^2)^0.5,4),4),Rawdata!AM718+Rawdata!$T$1*Rawdata!AW718)</f>
        <v>#DIV/0!</v>
      </c>
      <c r="K718" s="16" t="e">
        <f>IF(A718&gt;$X$1,ROUND(ROUND( X718*$S$1+(1-$S$1)*G718,4)+$T$1*ROUND(($S$1*AC718+(1-$S$1)*(G718-X718)^2)^0.5,4),4),Rawdata!AN718+Rawdata!$T$1*Rawdata!AX718)</f>
        <v>#DIV/0!</v>
      </c>
      <c r="L718" s="16" t="e">
        <f>IF(A718&gt;$Y$1,ROUND(ROUND( Y718*$S$1+(1-$S$1)*G718,4)+$T$1*ROUND(($S$1*AD718+(1-$S$1)*(G718-Y718)^2)^0.5,4),4),Rawdata!AO718+Rawdata!$T$1*Rawdata!AY718)</f>
        <v>#DIV/0!</v>
      </c>
      <c r="M718" s="16" t="e">
        <f t="shared" si="308"/>
        <v>#DIV/0!</v>
      </c>
      <c r="N718" s="16" t="e">
        <f t="shared" si="309"/>
        <v>#DIV/0!</v>
      </c>
      <c r="O718" s="67"/>
      <c r="P718" s="67"/>
      <c r="Q718" s="31" t="e">
        <f t="shared" si="301"/>
        <v>#DIV/0!</v>
      </c>
      <c r="R718" s="17" t="e">
        <f t="shared" si="302"/>
        <v>#DIV/0!</v>
      </c>
      <c r="S718" s="37" t="e">
        <f t="shared" si="310"/>
        <v>#DIV/0!</v>
      </c>
      <c r="T718" s="17" t="e">
        <f t="shared" si="311"/>
        <v>#DIV/0!</v>
      </c>
      <c r="U718" s="91" t="e">
        <f>IF(A718&gt;$U$1, U719*$S$1+(1-$S$1)*G719,Rawdata!AK718)</f>
        <v>#DIV/0!</v>
      </c>
      <c r="V718" s="91" t="e">
        <f>IF(A718&gt;$V$1,$S$1*V719+(1-$S$1)*G719,Rawdata!AL718)</f>
        <v>#DIV/0!</v>
      </c>
      <c r="W718" s="91" t="e">
        <f>IF(A718&gt;$W$1, $S$1*W719+(1-$S$1)*G719,Rawdata!AM718)</f>
        <v>#DIV/0!</v>
      </c>
      <c r="X718" s="91" t="e">
        <f>IF(A718&gt;$X$1,$S$1*X719+(1-$S$1)*G719,Rawdata!AN718)</f>
        <v>#DIV/0!</v>
      </c>
      <c r="Y718" s="91" t="e">
        <f>IF(A718&gt;$Y$1,$S$1*Y719+(1-$S$1)*G719,Rawdata!AO718)</f>
        <v>#DIV/0!</v>
      </c>
      <c r="Z718" s="91" t="e">
        <f>IF(A718&gt;$Z$1,$S$1*Z719+(1-$S$1)*(G719-U719)^2,Rawdata!AP718)</f>
        <v>#DIV/0!</v>
      </c>
      <c r="AA718" s="91" t="e">
        <f>IF(A718&gt;$AA$1,$S$1*AA719+(1-$S$1)*(G719-V719)^2,Rawdata!AQ718)</f>
        <v>#DIV/0!</v>
      </c>
      <c r="AB718" s="91" t="e">
        <f>IF(A718&gt;89,$S$1*AB719+(1-$S$1)*(G719-W719)^2,Rawdata!AR718)</f>
        <v>#DIV/0!</v>
      </c>
      <c r="AC718" s="91" t="e">
        <f>IF(A718&gt;$AC$1,$S$1*AC719+(1-$S$1)*(G719-X719)^2,Rawdata!AS718)</f>
        <v>#DIV/0!</v>
      </c>
      <c r="AD718" s="91" t="e">
        <f>IF(A718&gt;$AD$1,$S$1*AD719+(1-$S$1)*(G719-Y719)^2,Rawdata!AT718)</f>
        <v>#DIV/0!</v>
      </c>
      <c r="AE718" s="80" t="e">
        <f t="shared" si="303"/>
        <v>#DIV/0!</v>
      </c>
      <c r="AF718" s="81" t="e">
        <f t="shared" si="304"/>
        <v>#DIV/0!</v>
      </c>
      <c r="AG718" s="86">
        <f t="shared" si="327"/>
        <v>0</v>
      </c>
      <c r="AH718" s="107" t="e">
        <f t="shared" si="305"/>
        <v>#DIV/0!</v>
      </c>
      <c r="AI718" s="107" t="e">
        <f t="shared" si="306"/>
        <v>#DIV/0!</v>
      </c>
      <c r="AJ718" s="108" t="e">
        <f t="shared" si="307"/>
        <v>#DIV/0!</v>
      </c>
      <c r="AK718" s="113" t="e">
        <f t="shared" si="312"/>
        <v>#DIV/0!</v>
      </c>
      <c r="AL718" s="113" t="e">
        <f t="shared" si="313"/>
        <v>#DIV/0!</v>
      </c>
      <c r="AM718" s="113" t="e">
        <f t="shared" si="314"/>
        <v>#DIV/0!</v>
      </c>
      <c r="AN718" s="113" t="e">
        <f t="shared" si="315"/>
        <v>#DIV/0!</v>
      </c>
      <c r="AO718" s="113" t="e">
        <f t="shared" si="316"/>
        <v>#DIV/0!</v>
      </c>
      <c r="AP718" s="91" t="e">
        <f t="shared" si="317"/>
        <v>#DIV/0!</v>
      </c>
      <c r="AQ718" s="91" t="e">
        <f t="shared" si="318"/>
        <v>#DIV/0!</v>
      </c>
      <c r="AR718" s="91" t="e">
        <f t="shared" si="319"/>
        <v>#DIV/0!</v>
      </c>
      <c r="AS718" s="91" t="e">
        <f t="shared" si="320"/>
        <v>#DIV/0!</v>
      </c>
      <c r="AT718" s="91" t="e">
        <f t="shared" si="321"/>
        <v>#DIV/0!</v>
      </c>
      <c r="AU718" s="113" t="e">
        <f t="shared" si="322"/>
        <v>#DIV/0!</v>
      </c>
      <c r="AV718" s="113" t="e">
        <f t="shared" si="323"/>
        <v>#DIV/0!</v>
      </c>
      <c r="AW718" s="113" t="e">
        <f t="shared" si="324"/>
        <v>#DIV/0!</v>
      </c>
      <c r="AX718" s="113" t="e">
        <f t="shared" si="325"/>
        <v>#DIV/0!</v>
      </c>
      <c r="AY718" s="113" t="e">
        <f t="shared" si="326"/>
        <v>#DIV/0!</v>
      </c>
    </row>
    <row r="719" spans="1:51" x14ac:dyDescent="0.25">
      <c r="A719" s="119"/>
      <c r="B719" s="83"/>
      <c r="C719" s="85"/>
      <c r="D719" s="85"/>
      <c r="E719" s="85"/>
      <c r="F719" s="71"/>
      <c r="G719" s="96"/>
      <c r="H719" s="16" t="e">
        <f>IF(A719&gt;$U$1,ROUND(ROUND( U719*$S$1+(1-$S$1)*G719,4)+$T$1*ROUND(($S$1*Z719+(1-$S$1)*(G719-U719)^2)^0.5,4),4),Rawdata!AK719+Rawdata!$T$1*Rawdata!AU719)</f>
        <v>#DIV/0!</v>
      </c>
      <c r="I719" s="16" t="e">
        <f>IF(A719&gt;$V$1,ROUND(ROUND(V719*$S$1+(1-$S$1)*G719,4)+$T$1*ROUND(($S$1*AA719+(1-$S$1)*(G719-V719)^2)^0.5,4),4),Rawdata!AL719+Rawdata!$T$1*Rawdata!AV719)</f>
        <v>#DIV/0!</v>
      </c>
      <c r="J719" s="16" t="e">
        <f>IF(A719&gt;$W$1,ROUND(ROUND( W719*$S$1+(1-$S$1)*G719,4)+$T$1*ROUND(($S$1*AB719+(1-$S$1)*(G719-W719)^2)^0.5,4),4),Rawdata!AM719+Rawdata!$T$1*Rawdata!AW719)</f>
        <v>#DIV/0!</v>
      </c>
      <c r="K719" s="16" t="e">
        <f>IF(A719&gt;$X$1,ROUND(ROUND( X719*$S$1+(1-$S$1)*G719,4)+$T$1*ROUND(($S$1*AC719+(1-$S$1)*(G719-X719)^2)^0.5,4),4),Rawdata!AN719+Rawdata!$T$1*Rawdata!AX719)</f>
        <v>#DIV/0!</v>
      </c>
      <c r="L719" s="16" t="e">
        <f>IF(A719&gt;$Y$1,ROUND(ROUND( Y719*$S$1+(1-$S$1)*G719,4)+$T$1*ROUND(($S$1*AD719+(1-$S$1)*(G719-Y719)^2)^0.5,4),4),Rawdata!AO719+Rawdata!$T$1*Rawdata!AY719)</f>
        <v>#DIV/0!</v>
      </c>
      <c r="M719" s="16" t="e">
        <f t="shared" si="308"/>
        <v>#DIV/0!</v>
      </c>
      <c r="N719" s="16" t="e">
        <f t="shared" si="309"/>
        <v>#DIV/0!</v>
      </c>
      <c r="O719" s="67"/>
      <c r="P719" s="67"/>
      <c r="Q719" s="31" t="e">
        <f t="shared" si="301"/>
        <v>#DIV/0!</v>
      </c>
      <c r="R719" s="17" t="e">
        <f t="shared" si="302"/>
        <v>#DIV/0!</v>
      </c>
      <c r="S719" s="37" t="e">
        <f t="shared" si="310"/>
        <v>#DIV/0!</v>
      </c>
      <c r="T719" s="17" t="e">
        <f t="shared" si="311"/>
        <v>#DIV/0!</v>
      </c>
      <c r="U719" s="91" t="e">
        <f>IF(A719&gt;$U$1, U720*$S$1+(1-$S$1)*G720,Rawdata!AK719)</f>
        <v>#DIV/0!</v>
      </c>
      <c r="V719" s="91" t="e">
        <f>IF(A719&gt;$V$1,$S$1*V720+(1-$S$1)*G720,Rawdata!AL719)</f>
        <v>#DIV/0!</v>
      </c>
      <c r="W719" s="91" t="e">
        <f>IF(A719&gt;$W$1, $S$1*W720+(1-$S$1)*G720,Rawdata!AM719)</f>
        <v>#DIV/0!</v>
      </c>
      <c r="X719" s="91" t="e">
        <f>IF(A719&gt;$X$1,$S$1*X720+(1-$S$1)*G720,Rawdata!AN719)</f>
        <v>#DIV/0!</v>
      </c>
      <c r="Y719" s="91" t="e">
        <f>IF(A719&gt;$Y$1,$S$1*Y720+(1-$S$1)*G720,Rawdata!AO719)</f>
        <v>#DIV/0!</v>
      </c>
      <c r="Z719" s="91" t="e">
        <f>IF(A719&gt;$Z$1,$S$1*Z720+(1-$S$1)*(G720-U720)^2,Rawdata!AP719)</f>
        <v>#DIV/0!</v>
      </c>
      <c r="AA719" s="91" t="e">
        <f>IF(A719&gt;$AA$1,$S$1*AA720+(1-$S$1)*(G720-V720)^2,Rawdata!AQ719)</f>
        <v>#DIV/0!</v>
      </c>
      <c r="AB719" s="91" t="e">
        <f>IF(A719&gt;89,$S$1*AB720+(1-$S$1)*(G720-W720)^2,Rawdata!AR719)</f>
        <v>#DIV/0!</v>
      </c>
      <c r="AC719" s="91" t="e">
        <f>IF(A719&gt;$AC$1,$S$1*AC720+(1-$S$1)*(G720-X720)^2,Rawdata!AS719)</f>
        <v>#DIV/0!</v>
      </c>
      <c r="AD719" s="91" t="e">
        <f>IF(A719&gt;$AD$1,$S$1*AD720+(1-$S$1)*(G720-Y720)^2,Rawdata!AT719)</f>
        <v>#DIV/0!</v>
      </c>
      <c r="AE719" s="80" t="e">
        <f t="shared" si="303"/>
        <v>#DIV/0!</v>
      </c>
      <c r="AF719" s="81" t="e">
        <f t="shared" si="304"/>
        <v>#DIV/0!</v>
      </c>
      <c r="AG719" s="86">
        <f t="shared" si="327"/>
        <v>0</v>
      </c>
      <c r="AH719" s="107" t="e">
        <f t="shared" si="305"/>
        <v>#DIV/0!</v>
      </c>
      <c r="AI719" s="107" t="e">
        <f t="shared" si="306"/>
        <v>#DIV/0!</v>
      </c>
      <c r="AJ719" s="108" t="e">
        <f t="shared" si="307"/>
        <v>#DIV/0!</v>
      </c>
      <c r="AK719" s="113" t="e">
        <f t="shared" si="312"/>
        <v>#DIV/0!</v>
      </c>
      <c r="AL719" s="113" t="e">
        <f t="shared" si="313"/>
        <v>#DIV/0!</v>
      </c>
      <c r="AM719" s="113" t="e">
        <f t="shared" si="314"/>
        <v>#DIV/0!</v>
      </c>
      <c r="AN719" s="113" t="e">
        <f t="shared" si="315"/>
        <v>#DIV/0!</v>
      </c>
      <c r="AO719" s="113" t="e">
        <f t="shared" si="316"/>
        <v>#DIV/0!</v>
      </c>
      <c r="AP719" s="91" t="e">
        <f t="shared" si="317"/>
        <v>#DIV/0!</v>
      </c>
      <c r="AQ719" s="91" t="e">
        <f t="shared" si="318"/>
        <v>#DIV/0!</v>
      </c>
      <c r="AR719" s="91" t="e">
        <f t="shared" si="319"/>
        <v>#DIV/0!</v>
      </c>
      <c r="AS719" s="91" t="e">
        <f t="shared" si="320"/>
        <v>#DIV/0!</v>
      </c>
      <c r="AT719" s="91" t="e">
        <f t="shared" si="321"/>
        <v>#DIV/0!</v>
      </c>
      <c r="AU719" s="113" t="e">
        <f t="shared" si="322"/>
        <v>#DIV/0!</v>
      </c>
      <c r="AV719" s="113" t="e">
        <f t="shared" si="323"/>
        <v>#DIV/0!</v>
      </c>
      <c r="AW719" s="113" t="e">
        <f t="shared" si="324"/>
        <v>#DIV/0!</v>
      </c>
      <c r="AX719" s="113" t="e">
        <f t="shared" si="325"/>
        <v>#DIV/0!</v>
      </c>
      <c r="AY719" s="113" t="e">
        <f t="shared" si="326"/>
        <v>#DIV/0!</v>
      </c>
    </row>
    <row r="720" spans="1:51" x14ac:dyDescent="0.25">
      <c r="A720" s="119"/>
      <c r="B720" s="83"/>
      <c r="C720" s="85"/>
      <c r="D720" s="85"/>
      <c r="E720" s="85"/>
      <c r="F720" s="71"/>
      <c r="G720" s="96"/>
      <c r="H720" s="16" t="e">
        <f>IF(A720&gt;$U$1,ROUND(ROUND( U720*$S$1+(1-$S$1)*G720,4)+$T$1*ROUND(($S$1*Z720+(1-$S$1)*(G720-U720)^2)^0.5,4),4),Rawdata!AK720+Rawdata!$T$1*Rawdata!AU720)</f>
        <v>#DIV/0!</v>
      </c>
      <c r="I720" s="16" t="e">
        <f>IF(A720&gt;$V$1,ROUND(ROUND(V720*$S$1+(1-$S$1)*G720,4)+$T$1*ROUND(($S$1*AA720+(1-$S$1)*(G720-V720)^2)^0.5,4),4),Rawdata!AL720+Rawdata!$T$1*Rawdata!AV720)</f>
        <v>#DIV/0!</v>
      </c>
      <c r="J720" s="16" t="e">
        <f>IF(A720&gt;$W$1,ROUND(ROUND( W720*$S$1+(1-$S$1)*G720,4)+$T$1*ROUND(($S$1*AB720+(1-$S$1)*(G720-W720)^2)^0.5,4),4),Rawdata!AM720+Rawdata!$T$1*Rawdata!AW720)</f>
        <v>#DIV/0!</v>
      </c>
      <c r="K720" s="16" t="e">
        <f>IF(A720&gt;$X$1,ROUND(ROUND( X720*$S$1+(1-$S$1)*G720,4)+$T$1*ROUND(($S$1*AC720+(1-$S$1)*(G720-X720)^2)^0.5,4),4),Rawdata!AN720+Rawdata!$T$1*Rawdata!AX720)</f>
        <v>#DIV/0!</v>
      </c>
      <c r="L720" s="16" t="e">
        <f>IF(A720&gt;$Y$1,ROUND(ROUND( Y720*$S$1+(1-$S$1)*G720,4)+$T$1*ROUND(($S$1*AD720+(1-$S$1)*(G720-Y720)^2)^0.5,4),4),Rawdata!AO720+Rawdata!$T$1*Rawdata!AY720)</f>
        <v>#DIV/0!</v>
      </c>
      <c r="M720" s="16" t="e">
        <f t="shared" si="308"/>
        <v>#DIV/0!</v>
      </c>
      <c r="N720" s="16" t="e">
        <f t="shared" si="309"/>
        <v>#DIV/0!</v>
      </c>
      <c r="O720" s="67"/>
      <c r="P720" s="67"/>
      <c r="Q720" s="31" t="e">
        <f t="shared" si="301"/>
        <v>#DIV/0!</v>
      </c>
      <c r="R720" s="17" t="e">
        <f t="shared" si="302"/>
        <v>#DIV/0!</v>
      </c>
      <c r="S720" s="37" t="e">
        <f t="shared" si="310"/>
        <v>#DIV/0!</v>
      </c>
      <c r="T720" s="17" t="e">
        <f t="shared" si="311"/>
        <v>#DIV/0!</v>
      </c>
      <c r="U720" s="91" t="e">
        <f>IF(A720&gt;$U$1, U721*$S$1+(1-$S$1)*G721,Rawdata!AK720)</f>
        <v>#DIV/0!</v>
      </c>
      <c r="V720" s="91" t="e">
        <f>IF(A720&gt;$V$1,$S$1*V721+(1-$S$1)*G721,Rawdata!AL720)</f>
        <v>#DIV/0!</v>
      </c>
      <c r="W720" s="91" t="e">
        <f>IF(A720&gt;$W$1, $S$1*W721+(1-$S$1)*G721,Rawdata!AM720)</f>
        <v>#DIV/0!</v>
      </c>
      <c r="X720" s="91" t="e">
        <f>IF(A720&gt;$X$1,$S$1*X721+(1-$S$1)*G721,Rawdata!AN720)</f>
        <v>#DIV/0!</v>
      </c>
      <c r="Y720" s="91" t="e">
        <f>IF(A720&gt;$Y$1,$S$1*Y721+(1-$S$1)*G721,Rawdata!AO720)</f>
        <v>#DIV/0!</v>
      </c>
      <c r="Z720" s="91" t="e">
        <f>IF(A720&gt;$Z$1,$S$1*Z721+(1-$S$1)*(G721-U721)^2,Rawdata!AP720)</f>
        <v>#DIV/0!</v>
      </c>
      <c r="AA720" s="91" t="e">
        <f>IF(A720&gt;$AA$1,$S$1*AA721+(1-$S$1)*(G721-V721)^2,Rawdata!AQ720)</f>
        <v>#DIV/0!</v>
      </c>
      <c r="AB720" s="91" t="e">
        <f>IF(A720&gt;89,$S$1*AB721+(1-$S$1)*(G721-W721)^2,Rawdata!AR720)</f>
        <v>#DIV/0!</v>
      </c>
      <c r="AC720" s="91" t="e">
        <f>IF(A720&gt;$AC$1,$S$1*AC721+(1-$S$1)*(G721-X721)^2,Rawdata!AS720)</f>
        <v>#DIV/0!</v>
      </c>
      <c r="AD720" s="91" t="e">
        <f>IF(A720&gt;$AD$1,$S$1*AD721+(1-$S$1)*(G721-Y721)^2,Rawdata!AT720)</f>
        <v>#DIV/0!</v>
      </c>
      <c r="AE720" s="80" t="e">
        <f t="shared" si="303"/>
        <v>#DIV/0!</v>
      </c>
      <c r="AF720" s="81" t="e">
        <f t="shared" si="304"/>
        <v>#DIV/0!</v>
      </c>
      <c r="AG720" s="86">
        <f t="shared" si="327"/>
        <v>0</v>
      </c>
      <c r="AH720" s="107" t="e">
        <f t="shared" si="305"/>
        <v>#DIV/0!</v>
      </c>
      <c r="AI720" s="107" t="e">
        <f t="shared" si="306"/>
        <v>#DIV/0!</v>
      </c>
      <c r="AJ720" s="108" t="e">
        <f t="shared" si="307"/>
        <v>#DIV/0!</v>
      </c>
      <c r="AK720" s="113" t="e">
        <f t="shared" si="312"/>
        <v>#DIV/0!</v>
      </c>
      <c r="AL720" s="113" t="e">
        <f t="shared" si="313"/>
        <v>#DIV/0!</v>
      </c>
      <c r="AM720" s="113" t="e">
        <f t="shared" si="314"/>
        <v>#DIV/0!</v>
      </c>
      <c r="AN720" s="113" t="e">
        <f t="shared" si="315"/>
        <v>#DIV/0!</v>
      </c>
      <c r="AO720" s="113" t="e">
        <f t="shared" si="316"/>
        <v>#DIV/0!</v>
      </c>
      <c r="AP720" s="91" t="e">
        <f t="shared" si="317"/>
        <v>#DIV/0!</v>
      </c>
      <c r="AQ720" s="91" t="e">
        <f t="shared" si="318"/>
        <v>#DIV/0!</v>
      </c>
      <c r="AR720" s="91" t="e">
        <f t="shared" si="319"/>
        <v>#DIV/0!</v>
      </c>
      <c r="AS720" s="91" t="e">
        <f t="shared" si="320"/>
        <v>#DIV/0!</v>
      </c>
      <c r="AT720" s="91" t="e">
        <f t="shared" si="321"/>
        <v>#DIV/0!</v>
      </c>
      <c r="AU720" s="113" t="e">
        <f t="shared" si="322"/>
        <v>#DIV/0!</v>
      </c>
      <c r="AV720" s="113" t="e">
        <f t="shared" si="323"/>
        <v>#DIV/0!</v>
      </c>
      <c r="AW720" s="113" t="e">
        <f t="shared" si="324"/>
        <v>#DIV/0!</v>
      </c>
      <c r="AX720" s="113" t="e">
        <f t="shared" si="325"/>
        <v>#DIV/0!</v>
      </c>
      <c r="AY720" s="113" t="e">
        <f t="shared" si="326"/>
        <v>#DIV/0!</v>
      </c>
    </row>
    <row r="721" spans="1:51" x14ac:dyDescent="0.25">
      <c r="A721" s="119"/>
      <c r="B721" s="83"/>
      <c r="C721" s="85"/>
      <c r="D721" s="85"/>
      <c r="E721" s="85"/>
      <c r="F721" s="71"/>
      <c r="G721" s="96"/>
      <c r="H721" s="16" t="e">
        <f>IF(A721&gt;$U$1,ROUND(ROUND( U721*$S$1+(1-$S$1)*G721,4)+$T$1*ROUND(($S$1*Z721+(1-$S$1)*(G721-U721)^2)^0.5,4),4),Rawdata!AK721+Rawdata!$T$1*Rawdata!AU721)</f>
        <v>#DIV/0!</v>
      </c>
      <c r="I721" s="16" t="e">
        <f>IF(A721&gt;$V$1,ROUND(ROUND(V721*$S$1+(1-$S$1)*G721,4)+$T$1*ROUND(($S$1*AA721+(1-$S$1)*(G721-V721)^2)^0.5,4),4),Rawdata!AL721+Rawdata!$T$1*Rawdata!AV721)</f>
        <v>#DIV/0!</v>
      </c>
      <c r="J721" s="16" t="e">
        <f>IF(A721&gt;$W$1,ROUND(ROUND( W721*$S$1+(1-$S$1)*G721,4)+$T$1*ROUND(($S$1*AB721+(1-$S$1)*(G721-W721)^2)^0.5,4),4),Rawdata!AM721+Rawdata!$T$1*Rawdata!AW721)</f>
        <v>#DIV/0!</v>
      </c>
      <c r="K721" s="16" t="e">
        <f>IF(A721&gt;$X$1,ROUND(ROUND( X721*$S$1+(1-$S$1)*G721,4)+$T$1*ROUND(($S$1*AC721+(1-$S$1)*(G721-X721)^2)^0.5,4),4),Rawdata!AN721+Rawdata!$T$1*Rawdata!AX721)</f>
        <v>#DIV/0!</v>
      </c>
      <c r="L721" s="16" t="e">
        <f>IF(A721&gt;$Y$1,ROUND(ROUND( Y721*$S$1+(1-$S$1)*G721,4)+$T$1*ROUND(($S$1*AD721+(1-$S$1)*(G721-Y721)^2)^0.5,4),4),Rawdata!AO721+Rawdata!$T$1*Rawdata!AY721)</f>
        <v>#DIV/0!</v>
      </c>
      <c r="M721" s="16" t="e">
        <f t="shared" si="308"/>
        <v>#DIV/0!</v>
      </c>
      <c r="N721" s="16" t="e">
        <f t="shared" si="309"/>
        <v>#DIV/0!</v>
      </c>
      <c r="O721" s="67"/>
      <c r="P721" s="67"/>
      <c r="Q721" s="31" t="e">
        <f t="shared" si="301"/>
        <v>#DIV/0!</v>
      </c>
      <c r="R721" s="17" t="e">
        <f t="shared" si="302"/>
        <v>#DIV/0!</v>
      </c>
      <c r="S721" s="37" t="e">
        <f t="shared" si="310"/>
        <v>#DIV/0!</v>
      </c>
      <c r="T721" s="17" t="e">
        <f t="shared" si="311"/>
        <v>#DIV/0!</v>
      </c>
      <c r="U721" s="91" t="e">
        <f>IF(A721&gt;$U$1, U722*$S$1+(1-$S$1)*G722,Rawdata!AK721)</f>
        <v>#DIV/0!</v>
      </c>
      <c r="V721" s="91" t="e">
        <f>IF(A721&gt;$V$1,$S$1*V722+(1-$S$1)*G722,Rawdata!AL721)</f>
        <v>#DIV/0!</v>
      </c>
      <c r="W721" s="91" t="e">
        <f>IF(A721&gt;$W$1, $S$1*W722+(1-$S$1)*G722,Rawdata!AM721)</f>
        <v>#DIV/0!</v>
      </c>
      <c r="X721" s="91" t="e">
        <f>IF(A721&gt;$X$1,$S$1*X722+(1-$S$1)*G722,Rawdata!AN721)</f>
        <v>#DIV/0!</v>
      </c>
      <c r="Y721" s="91" t="e">
        <f>IF(A721&gt;$Y$1,$S$1*Y722+(1-$S$1)*G722,Rawdata!AO721)</f>
        <v>#DIV/0!</v>
      </c>
      <c r="Z721" s="91" t="e">
        <f>IF(A721&gt;$Z$1,$S$1*Z722+(1-$S$1)*(G722-U722)^2,Rawdata!AP721)</f>
        <v>#DIV/0!</v>
      </c>
      <c r="AA721" s="91" t="e">
        <f>IF(A721&gt;$AA$1,$S$1*AA722+(1-$S$1)*(G722-V722)^2,Rawdata!AQ721)</f>
        <v>#DIV/0!</v>
      </c>
      <c r="AB721" s="91" t="e">
        <f>IF(A721&gt;89,$S$1*AB722+(1-$S$1)*(G722-W722)^2,Rawdata!AR721)</f>
        <v>#DIV/0!</v>
      </c>
      <c r="AC721" s="91" t="e">
        <f>IF(A721&gt;$AC$1,$S$1*AC722+(1-$S$1)*(G722-X722)^2,Rawdata!AS721)</f>
        <v>#DIV/0!</v>
      </c>
      <c r="AD721" s="91" t="e">
        <f>IF(A721&gt;$AD$1,$S$1*AD722+(1-$S$1)*(G722-Y722)^2,Rawdata!AT721)</f>
        <v>#DIV/0!</v>
      </c>
      <c r="AE721" s="80" t="e">
        <f t="shared" si="303"/>
        <v>#DIV/0!</v>
      </c>
      <c r="AF721" s="81" t="e">
        <f t="shared" si="304"/>
        <v>#DIV/0!</v>
      </c>
      <c r="AG721" s="86">
        <f t="shared" si="327"/>
        <v>0</v>
      </c>
      <c r="AH721" s="107" t="e">
        <f t="shared" si="305"/>
        <v>#DIV/0!</v>
      </c>
      <c r="AI721" s="107" t="e">
        <f t="shared" si="306"/>
        <v>#DIV/0!</v>
      </c>
      <c r="AJ721" s="108" t="e">
        <f t="shared" si="307"/>
        <v>#DIV/0!</v>
      </c>
      <c r="AK721" s="113" t="e">
        <f t="shared" si="312"/>
        <v>#DIV/0!</v>
      </c>
      <c r="AL721" s="113" t="e">
        <f t="shared" si="313"/>
        <v>#DIV/0!</v>
      </c>
      <c r="AM721" s="113" t="e">
        <f t="shared" si="314"/>
        <v>#DIV/0!</v>
      </c>
      <c r="AN721" s="113" t="e">
        <f t="shared" si="315"/>
        <v>#DIV/0!</v>
      </c>
      <c r="AO721" s="113" t="e">
        <f t="shared" si="316"/>
        <v>#DIV/0!</v>
      </c>
      <c r="AP721" s="91" t="e">
        <f t="shared" si="317"/>
        <v>#DIV/0!</v>
      </c>
      <c r="AQ721" s="91" t="e">
        <f t="shared" si="318"/>
        <v>#DIV/0!</v>
      </c>
      <c r="AR721" s="91" t="e">
        <f t="shared" si="319"/>
        <v>#DIV/0!</v>
      </c>
      <c r="AS721" s="91" t="e">
        <f t="shared" si="320"/>
        <v>#DIV/0!</v>
      </c>
      <c r="AT721" s="91" t="e">
        <f t="shared" si="321"/>
        <v>#DIV/0!</v>
      </c>
      <c r="AU721" s="113" t="e">
        <f t="shared" si="322"/>
        <v>#DIV/0!</v>
      </c>
      <c r="AV721" s="113" t="e">
        <f t="shared" si="323"/>
        <v>#DIV/0!</v>
      </c>
      <c r="AW721" s="113" t="e">
        <f t="shared" si="324"/>
        <v>#DIV/0!</v>
      </c>
      <c r="AX721" s="113" t="e">
        <f t="shared" si="325"/>
        <v>#DIV/0!</v>
      </c>
      <c r="AY721" s="113" t="e">
        <f t="shared" si="326"/>
        <v>#DIV/0!</v>
      </c>
    </row>
    <row r="722" spans="1:51" x14ac:dyDescent="0.25">
      <c r="A722" s="119"/>
      <c r="B722" s="83"/>
      <c r="C722" s="85"/>
      <c r="D722" s="85"/>
      <c r="E722" s="85"/>
      <c r="F722" s="71"/>
      <c r="G722" s="96"/>
      <c r="H722" s="16" t="e">
        <f>IF(A722&gt;$U$1,ROUND(ROUND( U722*$S$1+(1-$S$1)*G722,4)+$T$1*ROUND(($S$1*Z722+(1-$S$1)*(G722-U722)^2)^0.5,4),4),Rawdata!AK722+Rawdata!$T$1*Rawdata!AU722)</f>
        <v>#DIV/0!</v>
      </c>
      <c r="I722" s="16" t="e">
        <f>IF(A722&gt;$V$1,ROUND(ROUND(V722*$S$1+(1-$S$1)*G722,4)+$T$1*ROUND(($S$1*AA722+(1-$S$1)*(G722-V722)^2)^0.5,4),4),Rawdata!AL722+Rawdata!$T$1*Rawdata!AV722)</f>
        <v>#DIV/0!</v>
      </c>
      <c r="J722" s="16" t="e">
        <f>IF(A722&gt;$W$1,ROUND(ROUND( W722*$S$1+(1-$S$1)*G722,4)+$T$1*ROUND(($S$1*AB722+(1-$S$1)*(G722-W722)^2)^0.5,4),4),Rawdata!AM722+Rawdata!$T$1*Rawdata!AW722)</f>
        <v>#DIV/0!</v>
      </c>
      <c r="K722" s="16" t="e">
        <f>IF(A722&gt;$X$1,ROUND(ROUND( X722*$S$1+(1-$S$1)*G722,4)+$T$1*ROUND(($S$1*AC722+(1-$S$1)*(G722-X722)^2)^0.5,4),4),Rawdata!AN722+Rawdata!$T$1*Rawdata!AX722)</f>
        <v>#DIV/0!</v>
      </c>
      <c r="L722" s="16" t="e">
        <f>IF(A722&gt;$Y$1,ROUND(ROUND( Y722*$S$1+(1-$S$1)*G722,4)+$T$1*ROUND(($S$1*AD722+(1-$S$1)*(G722-Y722)^2)^0.5,4),4),Rawdata!AO722+Rawdata!$T$1*Rawdata!AY722)</f>
        <v>#DIV/0!</v>
      </c>
      <c r="M722" s="16" t="e">
        <f t="shared" si="308"/>
        <v>#DIV/0!</v>
      </c>
      <c r="N722" s="16" t="e">
        <f t="shared" si="309"/>
        <v>#DIV/0!</v>
      </c>
      <c r="O722" s="67"/>
      <c r="P722" s="67"/>
      <c r="Q722" s="31" t="e">
        <f t="shared" si="301"/>
        <v>#DIV/0!</v>
      </c>
      <c r="R722" s="17" t="e">
        <f t="shared" si="302"/>
        <v>#DIV/0!</v>
      </c>
      <c r="S722" s="37" t="e">
        <f t="shared" si="310"/>
        <v>#DIV/0!</v>
      </c>
      <c r="T722" s="17" t="e">
        <f t="shared" si="311"/>
        <v>#DIV/0!</v>
      </c>
      <c r="U722" s="91" t="e">
        <f>IF(A722&gt;$U$1, U723*$S$1+(1-$S$1)*G723,Rawdata!AK722)</f>
        <v>#DIV/0!</v>
      </c>
      <c r="V722" s="91" t="e">
        <f>IF(A722&gt;$V$1,$S$1*V723+(1-$S$1)*G723,Rawdata!AL722)</f>
        <v>#DIV/0!</v>
      </c>
      <c r="W722" s="91" t="e">
        <f>IF(A722&gt;$W$1, $S$1*W723+(1-$S$1)*G723,Rawdata!AM722)</f>
        <v>#DIV/0!</v>
      </c>
      <c r="X722" s="91" t="e">
        <f>IF(A722&gt;$X$1,$S$1*X723+(1-$S$1)*G723,Rawdata!AN722)</f>
        <v>#DIV/0!</v>
      </c>
      <c r="Y722" s="91" t="e">
        <f>IF(A722&gt;$Y$1,$S$1*Y723+(1-$S$1)*G723,Rawdata!AO722)</f>
        <v>#DIV/0!</v>
      </c>
      <c r="Z722" s="91" t="e">
        <f>IF(A722&gt;$Z$1,$S$1*Z723+(1-$S$1)*(G723-U723)^2,Rawdata!AP722)</f>
        <v>#DIV/0!</v>
      </c>
      <c r="AA722" s="91" t="e">
        <f>IF(A722&gt;$AA$1,$S$1*AA723+(1-$S$1)*(G723-V723)^2,Rawdata!AQ722)</f>
        <v>#DIV/0!</v>
      </c>
      <c r="AB722" s="91" t="e">
        <f>IF(A722&gt;89,$S$1*AB723+(1-$S$1)*(G723-W723)^2,Rawdata!AR722)</f>
        <v>#DIV/0!</v>
      </c>
      <c r="AC722" s="91" t="e">
        <f>IF(A722&gt;$AC$1,$S$1*AC723+(1-$S$1)*(G723-X723)^2,Rawdata!AS722)</f>
        <v>#DIV/0!</v>
      </c>
      <c r="AD722" s="91" t="e">
        <f>IF(A722&gt;$AD$1,$S$1*AD723+(1-$S$1)*(G723-Y723)^2,Rawdata!AT722)</f>
        <v>#DIV/0!</v>
      </c>
      <c r="AE722" s="80" t="e">
        <f t="shared" si="303"/>
        <v>#DIV/0!</v>
      </c>
      <c r="AF722" s="81" t="e">
        <f t="shared" si="304"/>
        <v>#DIV/0!</v>
      </c>
      <c r="AG722" s="86">
        <f t="shared" si="327"/>
        <v>0</v>
      </c>
      <c r="AH722" s="107" t="e">
        <f t="shared" si="305"/>
        <v>#DIV/0!</v>
      </c>
      <c r="AI722" s="107" t="e">
        <f t="shared" si="306"/>
        <v>#DIV/0!</v>
      </c>
      <c r="AJ722" s="108" t="e">
        <f t="shared" si="307"/>
        <v>#DIV/0!</v>
      </c>
      <c r="AK722" s="113" t="e">
        <f t="shared" si="312"/>
        <v>#DIV/0!</v>
      </c>
      <c r="AL722" s="113" t="e">
        <f t="shared" si="313"/>
        <v>#DIV/0!</v>
      </c>
      <c r="AM722" s="113" t="e">
        <f t="shared" si="314"/>
        <v>#DIV/0!</v>
      </c>
      <c r="AN722" s="113" t="e">
        <f t="shared" si="315"/>
        <v>#DIV/0!</v>
      </c>
      <c r="AO722" s="113" t="e">
        <f t="shared" si="316"/>
        <v>#DIV/0!</v>
      </c>
      <c r="AP722" s="91" t="e">
        <f t="shared" si="317"/>
        <v>#DIV/0!</v>
      </c>
      <c r="AQ722" s="91" t="e">
        <f t="shared" si="318"/>
        <v>#DIV/0!</v>
      </c>
      <c r="AR722" s="91" t="e">
        <f t="shared" si="319"/>
        <v>#DIV/0!</v>
      </c>
      <c r="AS722" s="91" t="e">
        <f t="shared" si="320"/>
        <v>#DIV/0!</v>
      </c>
      <c r="AT722" s="91" t="e">
        <f t="shared" si="321"/>
        <v>#DIV/0!</v>
      </c>
      <c r="AU722" s="113" t="e">
        <f t="shared" si="322"/>
        <v>#DIV/0!</v>
      </c>
      <c r="AV722" s="113" t="e">
        <f t="shared" si="323"/>
        <v>#DIV/0!</v>
      </c>
      <c r="AW722" s="113" t="e">
        <f t="shared" si="324"/>
        <v>#DIV/0!</v>
      </c>
      <c r="AX722" s="113" t="e">
        <f t="shared" si="325"/>
        <v>#DIV/0!</v>
      </c>
      <c r="AY722" s="113" t="e">
        <f t="shared" si="326"/>
        <v>#DIV/0!</v>
      </c>
    </row>
    <row r="723" spans="1:51" x14ac:dyDescent="0.25">
      <c r="A723" s="119"/>
      <c r="B723" s="83"/>
      <c r="C723" s="85"/>
      <c r="D723" s="85"/>
      <c r="E723" s="85"/>
      <c r="F723" s="71"/>
      <c r="G723" s="96"/>
      <c r="H723" s="16" t="e">
        <f>IF(A723&gt;$U$1,ROUND(ROUND( U723*$S$1+(1-$S$1)*G723,4)+$T$1*ROUND(($S$1*Z723+(1-$S$1)*(G723-U723)^2)^0.5,4),4),Rawdata!AK723+Rawdata!$T$1*Rawdata!AU723)</f>
        <v>#DIV/0!</v>
      </c>
      <c r="I723" s="16" t="e">
        <f>IF(A723&gt;$V$1,ROUND(ROUND(V723*$S$1+(1-$S$1)*G723,4)+$T$1*ROUND(($S$1*AA723+(1-$S$1)*(G723-V723)^2)^0.5,4),4),Rawdata!AL723+Rawdata!$T$1*Rawdata!AV723)</f>
        <v>#DIV/0!</v>
      </c>
      <c r="J723" s="16" t="e">
        <f>IF(A723&gt;$W$1,ROUND(ROUND( W723*$S$1+(1-$S$1)*G723,4)+$T$1*ROUND(($S$1*AB723+(1-$S$1)*(G723-W723)^2)^0.5,4),4),Rawdata!AM723+Rawdata!$T$1*Rawdata!AW723)</f>
        <v>#DIV/0!</v>
      </c>
      <c r="K723" s="16" t="e">
        <f>IF(A723&gt;$X$1,ROUND(ROUND( X723*$S$1+(1-$S$1)*G723,4)+$T$1*ROUND(($S$1*AC723+(1-$S$1)*(G723-X723)^2)^0.5,4),4),Rawdata!AN723+Rawdata!$T$1*Rawdata!AX723)</f>
        <v>#DIV/0!</v>
      </c>
      <c r="L723" s="16" t="e">
        <f>IF(A723&gt;$Y$1,ROUND(ROUND( Y723*$S$1+(1-$S$1)*G723,4)+$T$1*ROUND(($S$1*AD723+(1-$S$1)*(G723-Y723)^2)^0.5,4),4),Rawdata!AO723+Rawdata!$T$1*Rawdata!AY723)</f>
        <v>#DIV/0!</v>
      </c>
      <c r="M723" s="16" t="e">
        <f t="shared" si="308"/>
        <v>#DIV/0!</v>
      </c>
      <c r="N723" s="16" t="e">
        <f t="shared" si="309"/>
        <v>#DIV/0!</v>
      </c>
      <c r="O723" s="67"/>
      <c r="P723" s="67"/>
      <c r="Q723" s="31" t="e">
        <f t="shared" si="301"/>
        <v>#DIV/0!</v>
      </c>
      <c r="R723" s="17" t="e">
        <f t="shared" si="302"/>
        <v>#DIV/0!</v>
      </c>
      <c r="S723" s="37" t="e">
        <f t="shared" si="310"/>
        <v>#DIV/0!</v>
      </c>
      <c r="T723" s="17" t="e">
        <f t="shared" si="311"/>
        <v>#DIV/0!</v>
      </c>
      <c r="U723" s="91" t="e">
        <f>IF(A723&gt;$U$1, U724*$S$1+(1-$S$1)*G724,Rawdata!AK723)</f>
        <v>#DIV/0!</v>
      </c>
      <c r="V723" s="91" t="e">
        <f>IF(A723&gt;$V$1,$S$1*V724+(1-$S$1)*G724,Rawdata!AL723)</f>
        <v>#DIV/0!</v>
      </c>
      <c r="W723" s="91" t="e">
        <f>IF(A723&gt;$W$1, $S$1*W724+(1-$S$1)*G724,Rawdata!AM723)</f>
        <v>#DIV/0!</v>
      </c>
      <c r="X723" s="91" t="e">
        <f>IF(A723&gt;$X$1,$S$1*X724+(1-$S$1)*G724,Rawdata!AN723)</f>
        <v>#DIV/0!</v>
      </c>
      <c r="Y723" s="91" t="e">
        <f>IF(A723&gt;$Y$1,$S$1*Y724+(1-$S$1)*G724,Rawdata!AO723)</f>
        <v>#DIV/0!</v>
      </c>
      <c r="Z723" s="91" t="e">
        <f>IF(A723&gt;$Z$1,$S$1*Z724+(1-$S$1)*(G724-U724)^2,Rawdata!AP723)</f>
        <v>#DIV/0!</v>
      </c>
      <c r="AA723" s="91" t="e">
        <f>IF(A723&gt;$AA$1,$S$1*AA724+(1-$S$1)*(G724-V724)^2,Rawdata!AQ723)</f>
        <v>#DIV/0!</v>
      </c>
      <c r="AB723" s="91" t="e">
        <f>IF(A723&gt;89,$S$1*AB724+(1-$S$1)*(G724-W724)^2,Rawdata!AR723)</f>
        <v>#DIV/0!</v>
      </c>
      <c r="AC723" s="91" t="e">
        <f>IF(A723&gt;$AC$1,$S$1*AC724+(1-$S$1)*(G724-X724)^2,Rawdata!AS723)</f>
        <v>#DIV/0!</v>
      </c>
      <c r="AD723" s="91" t="e">
        <f>IF(A723&gt;$AD$1,$S$1*AD724+(1-$S$1)*(G724-Y724)^2,Rawdata!AT723)</f>
        <v>#DIV/0!</v>
      </c>
      <c r="AE723" s="80" t="e">
        <f t="shared" si="303"/>
        <v>#DIV/0!</v>
      </c>
      <c r="AF723" s="81" t="e">
        <f t="shared" si="304"/>
        <v>#DIV/0!</v>
      </c>
      <c r="AG723" s="86">
        <f t="shared" si="327"/>
        <v>0</v>
      </c>
      <c r="AH723" s="107" t="e">
        <f t="shared" si="305"/>
        <v>#DIV/0!</v>
      </c>
      <c r="AI723" s="107" t="e">
        <f t="shared" si="306"/>
        <v>#DIV/0!</v>
      </c>
      <c r="AJ723" s="108" t="e">
        <f t="shared" si="307"/>
        <v>#DIV/0!</v>
      </c>
      <c r="AK723" s="113" t="e">
        <f t="shared" si="312"/>
        <v>#DIV/0!</v>
      </c>
      <c r="AL723" s="113" t="e">
        <f t="shared" si="313"/>
        <v>#DIV/0!</v>
      </c>
      <c r="AM723" s="113" t="e">
        <f t="shared" si="314"/>
        <v>#DIV/0!</v>
      </c>
      <c r="AN723" s="113" t="e">
        <f t="shared" si="315"/>
        <v>#DIV/0!</v>
      </c>
      <c r="AO723" s="113" t="e">
        <f t="shared" si="316"/>
        <v>#DIV/0!</v>
      </c>
      <c r="AP723" s="91" t="e">
        <f t="shared" si="317"/>
        <v>#DIV/0!</v>
      </c>
      <c r="AQ723" s="91" t="e">
        <f t="shared" si="318"/>
        <v>#DIV/0!</v>
      </c>
      <c r="AR723" s="91" t="e">
        <f t="shared" si="319"/>
        <v>#DIV/0!</v>
      </c>
      <c r="AS723" s="91" t="e">
        <f t="shared" si="320"/>
        <v>#DIV/0!</v>
      </c>
      <c r="AT723" s="91" t="e">
        <f t="shared" si="321"/>
        <v>#DIV/0!</v>
      </c>
      <c r="AU723" s="113" t="e">
        <f t="shared" si="322"/>
        <v>#DIV/0!</v>
      </c>
      <c r="AV723" s="113" t="e">
        <f t="shared" si="323"/>
        <v>#DIV/0!</v>
      </c>
      <c r="AW723" s="113" t="e">
        <f t="shared" si="324"/>
        <v>#DIV/0!</v>
      </c>
      <c r="AX723" s="113" t="e">
        <f t="shared" si="325"/>
        <v>#DIV/0!</v>
      </c>
      <c r="AY723" s="113" t="e">
        <f t="shared" si="326"/>
        <v>#DIV/0!</v>
      </c>
    </row>
    <row r="724" spans="1:51" x14ac:dyDescent="0.25">
      <c r="A724" s="119"/>
      <c r="B724" s="83"/>
      <c r="C724" s="85"/>
      <c r="D724" s="85"/>
      <c r="E724" s="85"/>
      <c r="F724" s="71"/>
      <c r="G724" s="96"/>
      <c r="H724" s="16" t="e">
        <f>IF(A724&gt;$U$1,ROUND(ROUND( U724*$S$1+(1-$S$1)*G724,4)+$T$1*ROUND(($S$1*Z724+(1-$S$1)*(G724-U724)^2)^0.5,4),4),Rawdata!AK724+Rawdata!$T$1*Rawdata!AU724)</f>
        <v>#DIV/0!</v>
      </c>
      <c r="I724" s="16" t="e">
        <f>IF(A724&gt;$V$1,ROUND(ROUND(V724*$S$1+(1-$S$1)*G724,4)+$T$1*ROUND(($S$1*AA724+(1-$S$1)*(G724-V724)^2)^0.5,4),4),Rawdata!AL724+Rawdata!$T$1*Rawdata!AV724)</f>
        <v>#DIV/0!</v>
      </c>
      <c r="J724" s="16" t="e">
        <f>IF(A724&gt;$W$1,ROUND(ROUND( W724*$S$1+(1-$S$1)*G724,4)+$T$1*ROUND(($S$1*AB724+(1-$S$1)*(G724-W724)^2)^0.5,4),4),Rawdata!AM724+Rawdata!$T$1*Rawdata!AW724)</f>
        <v>#DIV/0!</v>
      </c>
      <c r="K724" s="16" t="e">
        <f>IF(A724&gt;$X$1,ROUND(ROUND( X724*$S$1+(1-$S$1)*G724,4)+$T$1*ROUND(($S$1*AC724+(1-$S$1)*(G724-X724)^2)^0.5,4),4),Rawdata!AN724+Rawdata!$T$1*Rawdata!AX724)</f>
        <v>#DIV/0!</v>
      </c>
      <c r="L724" s="16" t="e">
        <f>IF(A724&gt;$Y$1,ROUND(ROUND( Y724*$S$1+(1-$S$1)*G724,4)+$T$1*ROUND(($S$1*AD724+(1-$S$1)*(G724-Y724)^2)^0.5,4),4),Rawdata!AO724+Rawdata!$T$1*Rawdata!AY724)</f>
        <v>#DIV/0!</v>
      </c>
      <c r="M724" s="16" t="e">
        <f t="shared" si="308"/>
        <v>#DIV/0!</v>
      </c>
      <c r="N724" s="16" t="e">
        <f t="shared" si="309"/>
        <v>#DIV/0!</v>
      </c>
      <c r="O724" s="67"/>
      <c r="P724" s="67"/>
      <c r="Q724" s="31" t="e">
        <f t="shared" ref="Q724:Q787" si="328">D724*N724*O724</f>
        <v>#DIV/0!</v>
      </c>
      <c r="R724" s="17" t="e">
        <f t="shared" ref="R724:R787" si="329">ROUNDUP((Q724-P724)/P724,3)</f>
        <v>#DIV/0!</v>
      </c>
      <c r="S724" s="37" t="e">
        <f t="shared" si="310"/>
        <v>#DIV/0!</v>
      </c>
      <c r="T724" s="17" t="e">
        <f t="shared" si="311"/>
        <v>#DIV/0!</v>
      </c>
      <c r="U724" s="91" t="e">
        <f>IF(A724&gt;$U$1, U725*$S$1+(1-$S$1)*G725,Rawdata!AK724)</f>
        <v>#DIV/0!</v>
      </c>
      <c r="V724" s="91" t="e">
        <f>IF(A724&gt;$V$1,$S$1*V725+(1-$S$1)*G725,Rawdata!AL724)</f>
        <v>#DIV/0!</v>
      </c>
      <c r="W724" s="91" t="e">
        <f>IF(A724&gt;$W$1, $S$1*W725+(1-$S$1)*G725,Rawdata!AM724)</f>
        <v>#DIV/0!</v>
      </c>
      <c r="X724" s="91" t="e">
        <f>IF(A724&gt;$X$1,$S$1*X725+(1-$S$1)*G725,Rawdata!AN724)</f>
        <v>#DIV/0!</v>
      </c>
      <c r="Y724" s="91" t="e">
        <f>IF(A724&gt;$Y$1,$S$1*Y725+(1-$S$1)*G725,Rawdata!AO724)</f>
        <v>#DIV/0!</v>
      </c>
      <c r="Z724" s="91" t="e">
        <f>IF(A724&gt;$Z$1,$S$1*Z725+(1-$S$1)*(G725-U725)^2,Rawdata!AP724)</f>
        <v>#DIV/0!</v>
      </c>
      <c r="AA724" s="91" t="e">
        <f>IF(A724&gt;$AA$1,$S$1*AA725+(1-$S$1)*(G725-V725)^2,Rawdata!AQ724)</f>
        <v>#DIV/0!</v>
      </c>
      <c r="AB724" s="91" t="e">
        <f>IF(A724&gt;89,$S$1*AB725+(1-$S$1)*(G725-W725)^2,Rawdata!AR724)</f>
        <v>#DIV/0!</v>
      </c>
      <c r="AC724" s="91" t="e">
        <f>IF(A724&gt;$AC$1,$S$1*AC725+(1-$S$1)*(G725-X725)^2,Rawdata!AS724)</f>
        <v>#DIV/0!</v>
      </c>
      <c r="AD724" s="91" t="e">
        <f>IF(A724&gt;$AD$1,$S$1*AD725+(1-$S$1)*(G725-Y725)^2,Rawdata!AT724)</f>
        <v>#DIV/0!</v>
      </c>
      <c r="AE724" s="80" t="e">
        <f t="shared" si="303"/>
        <v>#DIV/0!</v>
      </c>
      <c r="AF724" s="81" t="e">
        <f t="shared" si="304"/>
        <v>#DIV/0!</v>
      </c>
      <c r="AG724" s="86">
        <f t="shared" si="327"/>
        <v>0</v>
      </c>
      <c r="AH724" s="107" t="e">
        <f t="shared" si="305"/>
        <v>#DIV/0!</v>
      </c>
      <c r="AI724" s="107" t="e">
        <f t="shared" si="306"/>
        <v>#DIV/0!</v>
      </c>
      <c r="AJ724" s="108" t="e">
        <f t="shared" si="307"/>
        <v>#DIV/0!</v>
      </c>
      <c r="AK724" s="113" t="e">
        <f t="shared" si="312"/>
        <v>#DIV/0!</v>
      </c>
      <c r="AL724" s="113" t="e">
        <f t="shared" si="313"/>
        <v>#DIV/0!</v>
      </c>
      <c r="AM724" s="113" t="e">
        <f t="shared" si="314"/>
        <v>#DIV/0!</v>
      </c>
      <c r="AN724" s="113" t="e">
        <f t="shared" si="315"/>
        <v>#DIV/0!</v>
      </c>
      <c r="AO724" s="113" t="e">
        <f t="shared" si="316"/>
        <v>#DIV/0!</v>
      </c>
      <c r="AP724" s="91" t="e">
        <f t="shared" si="317"/>
        <v>#DIV/0!</v>
      </c>
      <c r="AQ724" s="91" t="e">
        <f t="shared" si="318"/>
        <v>#DIV/0!</v>
      </c>
      <c r="AR724" s="91" t="e">
        <f t="shared" si="319"/>
        <v>#DIV/0!</v>
      </c>
      <c r="AS724" s="91" t="e">
        <f t="shared" si="320"/>
        <v>#DIV/0!</v>
      </c>
      <c r="AT724" s="91" t="e">
        <f t="shared" si="321"/>
        <v>#DIV/0!</v>
      </c>
      <c r="AU724" s="113" t="e">
        <f t="shared" si="322"/>
        <v>#DIV/0!</v>
      </c>
      <c r="AV724" s="113" t="e">
        <f t="shared" si="323"/>
        <v>#DIV/0!</v>
      </c>
      <c r="AW724" s="113" t="e">
        <f t="shared" si="324"/>
        <v>#DIV/0!</v>
      </c>
      <c r="AX724" s="113" t="e">
        <f t="shared" si="325"/>
        <v>#DIV/0!</v>
      </c>
      <c r="AY724" s="113" t="e">
        <f t="shared" si="326"/>
        <v>#DIV/0!</v>
      </c>
    </row>
    <row r="725" spans="1:51" x14ac:dyDescent="0.25">
      <c r="A725" s="119"/>
      <c r="B725" s="83"/>
      <c r="C725" s="85"/>
      <c r="D725" s="85"/>
      <c r="E725" s="85"/>
      <c r="F725" s="71"/>
      <c r="G725" s="96"/>
      <c r="H725" s="16" t="e">
        <f>IF(A725&gt;$U$1,ROUND(ROUND( U725*$S$1+(1-$S$1)*G725,4)+$T$1*ROUND(($S$1*Z725+(1-$S$1)*(G725-U725)^2)^0.5,4),4),Rawdata!AK725+Rawdata!$T$1*Rawdata!AU725)</f>
        <v>#DIV/0!</v>
      </c>
      <c r="I725" s="16" t="e">
        <f>IF(A725&gt;$V$1,ROUND(ROUND(V725*$S$1+(1-$S$1)*G725,4)+$T$1*ROUND(($S$1*AA725+(1-$S$1)*(G725-V725)^2)^0.5,4),4),Rawdata!AL725+Rawdata!$T$1*Rawdata!AV725)</f>
        <v>#DIV/0!</v>
      </c>
      <c r="J725" s="16" t="e">
        <f>IF(A725&gt;$W$1,ROUND(ROUND( W725*$S$1+(1-$S$1)*G725,4)+$T$1*ROUND(($S$1*AB725+(1-$S$1)*(G725-W725)^2)^0.5,4),4),Rawdata!AM725+Rawdata!$T$1*Rawdata!AW725)</f>
        <v>#DIV/0!</v>
      </c>
      <c r="K725" s="16" t="e">
        <f>IF(A725&gt;$X$1,ROUND(ROUND( X725*$S$1+(1-$S$1)*G725,4)+$T$1*ROUND(($S$1*AC725+(1-$S$1)*(G725-X725)^2)^0.5,4),4),Rawdata!AN725+Rawdata!$T$1*Rawdata!AX725)</f>
        <v>#DIV/0!</v>
      </c>
      <c r="L725" s="16" t="e">
        <f>IF(A725&gt;$Y$1,ROUND(ROUND( Y725*$S$1+(1-$S$1)*G725,4)+$T$1*ROUND(($S$1*AD725+(1-$S$1)*(G725-Y725)^2)^0.5,4),4),Rawdata!AO725+Rawdata!$T$1*Rawdata!AY725)</f>
        <v>#DIV/0!</v>
      </c>
      <c r="M725" s="16" t="e">
        <f t="shared" si="308"/>
        <v>#DIV/0!</v>
      </c>
      <c r="N725" s="16" t="e">
        <f t="shared" si="309"/>
        <v>#DIV/0!</v>
      </c>
      <c r="O725" s="67"/>
      <c r="P725" s="67"/>
      <c r="Q725" s="31" t="e">
        <f t="shared" si="328"/>
        <v>#DIV/0!</v>
      </c>
      <c r="R725" s="17" t="e">
        <f t="shared" si="329"/>
        <v>#DIV/0!</v>
      </c>
      <c r="S725" s="37" t="e">
        <f t="shared" si="310"/>
        <v>#DIV/0!</v>
      </c>
      <c r="T725" s="17" t="e">
        <f t="shared" si="311"/>
        <v>#DIV/0!</v>
      </c>
      <c r="U725" s="91" t="e">
        <f>IF(A725&gt;$U$1, U726*$S$1+(1-$S$1)*G726,Rawdata!AK725)</f>
        <v>#DIV/0!</v>
      </c>
      <c r="V725" s="91" t="e">
        <f>IF(A725&gt;$V$1,$S$1*V726+(1-$S$1)*G726,Rawdata!AL725)</f>
        <v>#DIV/0!</v>
      </c>
      <c r="W725" s="91" t="e">
        <f>IF(A725&gt;$W$1, $S$1*W726+(1-$S$1)*G726,Rawdata!AM725)</f>
        <v>#DIV/0!</v>
      </c>
      <c r="X725" s="91" t="e">
        <f>IF(A725&gt;$X$1,$S$1*X726+(1-$S$1)*G726,Rawdata!AN725)</f>
        <v>#DIV/0!</v>
      </c>
      <c r="Y725" s="91" t="e">
        <f>IF(A725&gt;$Y$1,$S$1*Y726+(1-$S$1)*G726,Rawdata!AO725)</f>
        <v>#DIV/0!</v>
      </c>
      <c r="Z725" s="91" t="e">
        <f>IF(A725&gt;$Z$1,$S$1*Z726+(1-$S$1)*(G726-U726)^2,Rawdata!AP725)</f>
        <v>#DIV/0!</v>
      </c>
      <c r="AA725" s="91" t="e">
        <f>IF(A725&gt;$AA$1,$S$1*AA726+(1-$S$1)*(G726-V726)^2,Rawdata!AQ725)</f>
        <v>#DIV/0!</v>
      </c>
      <c r="AB725" s="91" t="e">
        <f>IF(A725&gt;89,$S$1*AB726+(1-$S$1)*(G726-W726)^2,Rawdata!AR725)</f>
        <v>#DIV/0!</v>
      </c>
      <c r="AC725" s="91" t="e">
        <f>IF(A725&gt;$AC$1,$S$1*AC726+(1-$S$1)*(G726-X726)^2,Rawdata!AS725)</f>
        <v>#DIV/0!</v>
      </c>
      <c r="AD725" s="91" t="e">
        <f>IF(A725&gt;$AD$1,$S$1*AD726+(1-$S$1)*(G726-Y726)^2,Rawdata!AT725)</f>
        <v>#DIV/0!</v>
      </c>
      <c r="AE725" s="80" t="e">
        <f t="shared" si="303"/>
        <v>#DIV/0!</v>
      </c>
      <c r="AF725" s="81" t="e">
        <f t="shared" si="304"/>
        <v>#DIV/0!</v>
      </c>
      <c r="AG725" s="86">
        <f t="shared" si="327"/>
        <v>0</v>
      </c>
      <c r="AH725" s="107" t="e">
        <f t="shared" si="305"/>
        <v>#DIV/0!</v>
      </c>
      <c r="AI725" s="107" t="e">
        <f t="shared" si="306"/>
        <v>#DIV/0!</v>
      </c>
      <c r="AJ725" s="108" t="e">
        <f t="shared" si="307"/>
        <v>#DIV/0!</v>
      </c>
      <c r="AK725" s="113" t="e">
        <f t="shared" si="312"/>
        <v>#DIV/0!</v>
      </c>
      <c r="AL725" s="113" t="e">
        <f t="shared" si="313"/>
        <v>#DIV/0!</v>
      </c>
      <c r="AM725" s="113" t="e">
        <f t="shared" si="314"/>
        <v>#DIV/0!</v>
      </c>
      <c r="AN725" s="113" t="e">
        <f t="shared" si="315"/>
        <v>#DIV/0!</v>
      </c>
      <c r="AO725" s="113" t="e">
        <f t="shared" si="316"/>
        <v>#DIV/0!</v>
      </c>
      <c r="AP725" s="91" t="e">
        <f t="shared" si="317"/>
        <v>#DIV/0!</v>
      </c>
      <c r="AQ725" s="91" t="e">
        <f t="shared" si="318"/>
        <v>#DIV/0!</v>
      </c>
      <c r="AR725" s="91" t="e">
        <f t="shared" si="319"/>
        <v>#DIV/0!</v>
      </c>
      <c r="AS725" s="91" t="e">
        <f t="shared" si="320"/>
        <v>#DIV/0!</v>
      </c>
      <c r="AT725" s="91" t="e">
        <f t="shared" si="321"/>
        <v>#DIV/0!</v>
      </c>
      <c r="AU725" s="113" t="e">
        <f t="shared" si="322"/>
        <v>#DIV/0!</v>
      </c>
      <c r="AV725" s="113" t="e">
        <f t="shared" si="323"/>
        <v>#DIV/0!</v>
      </c>
      <c r="AW725" s="113" t="e">
        <f t="shared" si="324"/>
        <v>#DIV/0!</v>
      </c>
      <c r="AX725" s="113" t="e">
        <f t="shared" si="325"/>
        <v>#DIV/0!</v>
      </c>
      <c r="AY725" s="113" t="e">
        <f t="shared" si="326"/>
        <v>#DIV/0!</v>
      </c>
    </row>
    <row r="726" spans="1:51" x14ac:dyDescent="0.25">
      <c r="A726" s="119"/>
      <c r="B726" s="83"/>
      <c r="C726" s="85"/>
      <c r="D726" s="85"/>
      <c r="E726" s="85"/>
      <c r="F726" s="71"/>
      <c r="G726" s="96"/>
      <c r="H726" s="16" t="e">
        <f>IF(A726&gt;$U$1,ROUND(ROUND( U726*$S$1+(1-$S$1)*G726,4)+$T$1*ROUND(($S$1*Z726+(1-$S$1)*(G726-U726)^2)^0.5,4),4),Rawdata!AK726+Rawdata!$T$1*Rawdata!AU726)</f>
        <v>#DIV/0!</v>
      </c>
      <c r="I726" s="16" t="e">
        <f>IF(A726&gt;$V$1,ROUND(ROUND(V726*$S$1+(1-$S$1)*G726,4)+$T$1*ROUND(($S$1*AA726+(1-$S$1)*(G726-V726)^2)^0.5,4),4),Rawdata!AL726+Rawdata!$T$1*Rawdata!AV726)</f>
        <v>#DIV/0!</v>
      </c>
      <c r="J726" s="16" t="e">
        <f>IF(A726&gt;$W$1,ROUND(ROUND( W726*$S$1+(1-$S$1)*G726,4)+$T$1*ROUND(($S$1*AB726+(1-$S$1)*(G726-W726)^2)^0.5,4),4),Rawdata!AM726+Rawdata!$T$1*Rawdata!AW726)</f>
        <v>#DIV/0!</v>
      </c>
      <c r="K726" s="16" t="e">
        <f>IF(A726&gt;$X$1,ROUND(ROUND( X726*$S$1+(1-$S$1)*G726,4)+$T$1*ROUND(($S$1*AC726+(1-$S$1)*(G726-X726)^2)^0.5,4),4),Rawdata!AN726+Rawdata!$T$1*Rawdata!AX726)</f>
        <v>#DIV/0!</v>
      </c>
      <c r="L726" s="16" t="e">
        <f>IF(A726&gt;$Y$1,ROUND(ROUND( Y726*$S$1+(1-$S$1)*G726,4)+$T$1*ROUND(($S$1*AD726+(1-$S$1)*(G726-Y726)^2)^0.5,4),4),Rawdata!AO726+Rawdata!$T$1*Rawdata!AY726)</f>
        <v>#DIV/0!</v>
      </c>
      <c r="M726" s="16" t="e">
        <f t="shared" si="308"/>
        <v>#DIV/0!</v>
      </c>
      <c r="N726" s="16" t="e">
        <f t="shared" si="309"/>
        <v>#DIV/0!</v>
      </c>
      <c r="O726" s="67"/>
      <c r="P726" s="67"/>
      <c r="Q726" s="31" t="e">
        <f t="shared" si="328"/>
        <v>#DIV/0!</v>
      </c>
      <c r="R726" s="17" t="e">
        <f t="shared" si="329"/>
        <v>#DIV/0!</v>
      </c>
      <c r="S726" s="37" t="e">
        <f t="shared" si="310"/>
        <v>#DIV/0!</v>
      </c>
      <c r="T726" s="17" t="e">
        <f t="shared" si="311"/>
        <v>#DIV/0!</v>
      </c>
      <c r="U726" s="91" t="e">
        <f>IF(A726&gt;$U$1, U727*$S$1+(1-$S$1)*G727,Rawdata!AK726)</f>
        <v>#DIV/0!</v>
      </c>
      <c r="V726" s="91" t="e">
        <f>IF(A726&gt;$V$1,$S$1*V727+(1-$S$1)*G727,Rawdata!AL726)</f>
        <v>#DIV/0!</v>
      </c>
      <c r="W726" s="91" t="e">
        <f>IF(A726&gt;$W$1, $S$1*W727+(1-$S$1)*G727,Rawdata!AM726)</f>
        <v>#DIV/0!</v>
      </c>
      <c r="X726" s="91" t="e">
        <f>IF(A726&gt;$X$1,$S$1*X727+(1-$S$1)*G727,Rawdata!AN726)</f>
        <v>#DIV/0!</v>
      </c>
      <c r="Y726" s="91" t="e">
        <f>IF(A726&gt;$Y$1,$S$1*Y727+(1-$S$1)*G727,Rawdata!AO726)</f>
        <v>#DIV/0!</v>
      </c>
      <c r="Z726" s="91" t="e">
        <f>IF(A726&gt;$Z$1,$S$1*Z727+(1-$S$1)*(G727-U727)^2,Rawdata!AP726)</f>
        <v>#DIV/0!</v>
      </c>
      <c r="AA726" s="91" t="e">
        <f>IF(A726&gt;$AA$1,$S$1*AA727+(1-$S$1)*(G727-V727)^2,Rawdata!AQ726)</f>
        <v>#DIV/0!</v>
      </c>
      <c r="AB726" s="91" t="e">
        <f>IF(A726&gt;89,$S$1*AB727+(1-$S$1)*(G727-W727)^2,Rawdata!AR726)</f>
        <v>#DIV/0!</v>
      </c>
      <c r="AC726" s="91" t="e">
        <f>IF(A726&gt;$AC$1,$S$1*AC727+(1-$S$1)*(G727-X727)^2,Rawdata!AS726)</f>
        <v>#DIV/0!</v>
      </c>
      <c r="AD726" s="91" t="e">
        <f>IF(A726&gt;$AD$1,$S$1*AD727+(1-$S$1)*(G727-Y727)^2,Rawdata!AT726)</f>
        <v>#DIV/0!</v>
      </c>
      <c r="AE726" s="80" t="e">
        <f t="shared" si="303"/>
        <v>#DIV/0!</v>
      </c>
      <c r="AF726" s="81" t="e">
        <f t="shared" si="304"/>
        <v>#DIV/0!</v>
      </c>
      <c r="AG726" s="86">
        <f t="shared" si="327"/>
        <v>0</v>
      </c>
      <c r="AH726" s="107" t="e">
        <f t="shared" si="305"/>
        <v>#DIV/0!</v>
      </c>
      <c r="AI726" s="107" t="e">
        <f t="shared" si="306"/>
        <v>#DIV/0!</v>
      </c>
      <c r="AJ726" s="108" t="e">
        <f t="shared" si="307"/>
        <v>#DIV/0!</v>
      </c>
      <c r="AK726" s="113" t="e">
        <f t="shared" si="312"/>
        <v>#DIV/0!</v>
      </c>
      <c r="AL726" s="113" t="e">
        <f t="shared" si="313"/>
        <v>#DIV/0!</v>
      </c>
      <c r="AM726" s="113" t="e">
        <f t="shared" si="314"/>
        <v>#DIV/0!</v>
      </c>
      <c r="AN726" s="113" t="e">
        <f t="shared" si="315"/>
        <v>#DIV/0!</v>
      </c>
      <c r="AO726" s="113" t="e">
        <f t="shared" si="316"/>
        <v>#DIV/0!</v>
      </c>
      <c r="AP726" s="91" t="e">
        <f t="shared" si="317"/>
        <v>#DIV/0!</v>
      </c>
      <c r="AQ726" s="91" t="e">
        <f t="shared" si="318"/>
        <v>#DIV/0!</v>
      </c>
      <c r="AR726" s="91" t="e">
        <f t="shared" si="319"/>
        <v>#DIV/0!</v>
      </c>
      <c r="AS726" s="91" t="e">
        <f t="shared" si="320"/>
        <v>#DIV/0!</v>
      </c>
      <c r="AT726" s="91" t="e">
        <f t="shared" si="321"/>
        <v>#DIV/0!</v>
      </c>
      <c r="AU726" s="113" t="e">
        <f t="shared" si="322"/>
        <v>#DIV/0!</v>
      </c>
      <c r="AV726" s="113" t="e">
        <f t="shared" si="323"/>
        <v>#DIV/0!</v>
      </c>
      <c r="AW726" s="113" t="e">
        <f t="shared" si="324"/>
        <v>#DIV/0!</v>
      </c>
      <c r="AX726" s="113" t="e">
        <f t="shared" si="325"/>
        <v>#DIV/0!</v>
      </c>
      <c r="AY726" s="113" t="e">
        <f t="shared" si="326"/>
        <v>#DIV/0!</v>
      </c>
    </row>
    <row r="727" spans="1:51" x14ac:dyDescent="0.25">
      <c r="A727" s="119"/>
      <c r="B727" s="83"/>
      <c r="C727" s="85"/>
      <c r="D727" s="85"/>
      <c r="E727" s="85"/>
      <c r="F727" s="71"/>
      <c r="G727" s="96"/>
      <c r="H727" s="16" t="e">
        <f>IF(A727&gt;$U$1,ROUND(ROUND( U727*$S$1+(1-$S$1)*G727,4)+$T$1*ROUND(($S$1*Z727+(1-$S$1)*(G727-U727)^2)^0.5,4),4),Rawdata!AK727+Rawdata!$T$1*Rawdata!AU727)</f>
        <v>#DIV/0!</v>
      </c>
      <c r="I727" s="16" t="e">
        <f>IF(A727&gt;$V$1,ROUND(ROUND(V727*$S$1+(1-$S$1)*G727,4)+$T$1*ROUND(($S$1*AA727+(1-$S$1)*(G727-V727)^2)^0.5,4),4),Rawdata!AL727+Rawdata!$T$1*Rawdata!AV727)</f>
        <v>#DIV/0!</v>
      </c>
      <c r="J727" s="16" t="e">
        <f>IF(A727&gt;$W$1,ROUND(ROUND( W727*$S$1+(1-$S$1)*G727,4)+$T$1*ROUND(($S$1*AB727+(1-$S$1)*(G727-W727)^2)^0.5,4),4),Rawdata!AM727+Rawdata!$T$1*Rawdata!AW727)</f>
        <v>#DIV/0!</v>
      </c>
      <c r="K727" s="16" t="e">
        <f>IF(A727&gt;$X$1,ROUND(ROUND( X727*$S$1+(1-$S$1)*G727,4)+$T$1*ROUND(($S$1*AC727+(1-$S$1)*(G727-X727)^2)^0.5,4),4),Rawdata!AN727+Rawdata!$T$1*Rawdata!AX727)</f>
        <v>#DIV/0!</v>
      </c>
      <c r="L727" s="16" t="e">
        <f>IF(A727&gt;$Y$1,ROUND(ROUND( Y727*$S$1+(1-$S$1)*G727,4)+$T$1*ROUND(($S$1*AD727+(1-$S$1)*(G727-Y727)^2)^0.5,4),4),Rawdata!AO727+Rawdata!$T$1*Rawdata!AY727)</f>
        <v>#DIV/0!</v>
      </c>
      <c r="M727" s="16" t="e">
        <f t="shared" si="308"/>
        <v>#DIV/0!</v>
      </c>
      <c r="N727" s="16" t="e">
        <f t="shared" si="309"/>
        <v>#DIV/0!</v>
      </c>
      <c r="O727" s="67"/>
      <c r="P727" s="67"/>
      <c r="Q727" s="31" t="e">
        <f t="shared" si="328"/>
        <v>#DIV/0!</v>
      </c>
      <c r="R727" s="17" t="e">
        <f t="shared" si="329"/>
        <v>#DIV/0!</v>
      </c>
      <c r="S727" s="37" t="e">
        <f t="shared" si="310"/>
        <v>#DIV/0!</v>
      </c>
      <c r="T727" s="17" t="e">
        <f t="shared" si="311"/>
        <v>#DIV/0!</v>
      </c>
      <c r="U727" s="91" t="e">
        <f>IF(A727&gt;$U$1, U728*$S$1+(1-$S$1)*G728,Rawdata!AK727)</f>
        <v>#DIV/0!</v>
      </c>
      <c r="V727" s="91" t="e">
        <f>IF(A727&gt;$V$1,$S$1*V728+(1-$S$1)*G728,Rawdata!AL727)</f>
        <v>#DIV/0!</v>
      </c>
      <c r="W727" s="91" t="e">
        <f>IF(A727&gt;$W$1, $S$1*W728+(1-$S$1)*G728,Rawdata!AM727)</f>
        <v>#DIV/0!</v>
      </c>
      <c r="X727" s="91" t="e">
        <f>IF(A727&gt;$X$1,$S$1*X728+(1-$S$1)*G728,Rawdata!AN727)</f>
        <v>#DIV/0!</v>
      </c>
      <c r="Y727" s="91" t="e">
        <f>IF(A727&gt;$Y$1,$S$1*Y728+(1-$S$1)*G728,Rawdata!AO727)</f>
        <v>#DIV/0!</v>
      </c>
      <c r="Z727" s="91" t="e">
        <f>IF(A727&gt;$Z$1,$S$1*Z728+(1-$S$1)*(G728-U728)^2,Rawdata!AP727)</f>
        <v>#DIV/0!</v>
      </c>
      <c r="AA727" s="91" t="e">
        <f>IF(A727&gt;$AA$1,$S$1*AA728+(1-$S$1)*(G728-V728)^2,Rawdata!AQ727)</f>
        <v>#DIV/0!</v>
      </c>
      <c r="AB727" s="91" t="e">
        <f>IF(A727&gt;89,$S$1*AB728+(1-$S$1)*(G728-W728)^2,Rawdata!AR727)</f>
        <v>#DIV/0!</v>
      </c>
      <c r="AC727" s="91" t="e">
        <f>IF(A727&gt;$AC$1,$S$1*AC728+(1-$S$1)*(G728-X728)^2,Rawdata!AS727)</f>
        <v>#DIV/0!</v>
      </c>
      <c r="AD727" s="91" t="e">
        <f>IF(A727&gt;$AD$1,$S$1*AD728+(1-$S$1)*(G728-Y728)^2,Rawdata!AT727)</f>
        <v>#DIV/0!</v>
      </c>
      <c r="AE727" s="80" t="e">
        <f t="shared" si="303"/>
        <v>#DIV/0!</v>
      </c>
      <c r="AF727" s="81" t="e">
        <f t="shared" si="304"/>
        <v>#DIV/0!</v>
      </c>
      <c r="AG727" s="86">
        <f t="shared" si="327"/>
        <v>0</v>
      </c>
      <c r="AH727" s="107" t="e">
        <f t="shared" si="305"/>
        <v>#DIV/0!</v>
      </c>
      <c r="AI727" s="107" t="e">
        <f t="shared" si="306"/>
        <v>#DIV/0!</v>
      </c>
      <c r="AJ727" s="108" t="e">
        <f t="shared" si="307"/>
        <v>#DIV/0!</v>
      </c>
      <c r="AK727" s="113" t="e">
        <f t="shared" si="312"/>
        <v>#DIV/0!</v>
      </c>
      <c r="AL727" s="113" t="e">
        <f t="shared" si="313"/>
        <v>#DIV/0!</v>
      </c>
      <c r="AM727" s="113" t="e">
        <f t="shared" si="314"/>
        <v>#DIV/0!</v>
      </c>
      <c r="AN727" s="113" t="e">
        <f t="shared" si="315"/>
        <v>#DIV/0!</v>
      </c>
      <c r="AO727" s="113" t="e">
        <f t="shared" si="316"/>
        <v>#DIV/0!</v>
      </c>
      <c r="AP727" s="91" t="e">
        <f t="shared" si="317"/>
        <v>#DIV/0!</v>
      </c>
      <c r="AQ727" s="91" t="e">
        <f t="shared" si="318"/>
        <v>#DIV/0!</v>
      </c>
      <c r="AR727" s="91" t="e">
        <f t="shared" si="319"/>
        <v>#DIV/0!</v>
      </c>
      <c r="AS727" s="91" t="e">
        <f t="shared" si="320"/>
        <v>#DIV/0!</v>
      </c>
      <c r="AT727" s="91" t="e">
        <f t="shared" si="321"/>
        <v>#DIV/0!</v>
      </c>
      <c r="AU727" s="113" t="e">
        <f t="shared" si="322"/>
        <v>#DIV/0!</v>
      </c>
      <c r="AV727" s="113" t="e">
        <f t="shared" si="323"/>
        <v>#DIV/0!</v>
      </c>
      <c r="AW727" s="113" t="e">
        <f t="shared" si="324"/>
        <v>#DIV/0!</v>
      </c>
      <c r="AX727" s="113" t="e">
        <f t="shared" si="325"/>
        <v>#DIV/0!</v>
      </c>
      <c r="AY727" s="113" t="e">
        <f t="shared" si="326"/>
        <v>#DIV/0!</v>
      </c>
    </row>
    <row r="728" spans="1:51" x14ac:dyDescent="0.25">
      <c r="A728" s="119"/>
      <c r="B728" s="83"/>
      <c r="C728" s="85"/>
      <c r="D728" s="85"/>
      <c r="E728" s="85"/>
      <c r="F728" s="71"/>
      <c r="G728" s="96"/>
      <c r="H728" s="16" t="e">
        <f>IF(A728&gt;$U$1,ROUND(ROUND( U728*$S$1+(1-$S$1)*G728,4)+$T$1*ROUND(($S$1*Z728+(1-$S$1)*(G728-U728)^2)^0.5,4),4),Rawdata!AK728+Rawdata!$T$1*Rawdata!AU728)</f>
        <v>#DIV/0!</v>
      </c>
      <c r="I728" s="16" t="e">
        <f>IF(A728&gt;$V$1,ROUND(ROUND(V728*$S$1+(1-$S$1)*G728,4)+$T$1*ROUND(($S$1*AA728+(1-$S$1)*(G728-V728)^2)^0.5,4),4),Rawdata!AL728+Rawdata!$T$1*Rawdata!AV728)</f>
        <v>#DIV/0!</v>
      </c>
      <c r="J728" s="16" t="e">
        <f>IF(A728&gt;$W$1,ROUND(ROUND( W728*$S$1+(1-$S$1)*G728,4)+$T$1*ROUND(($S$1*AB728+(1-$S$1)*(G728-W728)^2)^0.5,4),4),Rawdata!AM728+Rawdata!$T$1*Rawdata!AW728)</f>
        <v>#DIV/0!</v>
      </c>
      <c r="K728" s="16" t="e">
        <f>IF(A728&gt;$X$1,ROUND(ROUND( X728*$S$1+(1-$S$1)*G728,4)+$T$1*ROUND(($S$1*AC728+(1-$S$1)*(G728-X728)^2)^0.5,4),4),Rawdata!AN728+Rawdata!$T$1*Rawdata!AX728)</f>
        <v>#DIV/0!</v>
      </c>
      <c r="L728" s="16" t="e">
        <f>IF(A728&gt;$Y$1,ROUND(ROUND( Y728*$S$1+(1-$S$1)*G728,4)+$T$1*ROUND(($S$1*AD728+(1-$S$1)*(G728-Y728)^2)^0.5,4),4),Rawdata!AO728+Rawdata!$T$1*Rawdata!AY728)</f>
        <v>#DIV/0!</v>
      </c>
      <c r="M728" s="16" t="e">
        <f t="shared" si="308"/>
        <v>#DIV/0!</v>
      </c>
      <c r="N728" s="16" t="e">
        <f t="shared" si="309"/>
        <v>#DIV/0!</v>
      </c>
      <c r="O728" s="67"/>
      <c r="P728" s="67"/>
      <c r="Q728" s="31" t="e">
        <f t="shared" si="328"/>
        <v>#DIV/0!</v>
      </c>
      <c r="R728" s="17" t="e">
        <f t="shared" si="329"/>
        <v>#DIV/0!</v>
      </c>
      <c r="S728" s="37" t="e">
        <f t="shared" si="310"/>
        <v>#DIV/0!</v>
      </c>
      <c r="T728" s="17" t="e">
        <f t="shared" si="311"/>
        <v>#DIV/0!</v>
      </c>
      <c r="U728" s="91" t="e">
        <f>IF(A728&gt;$U$1, U729*$S$1+(1-$S$1)*G729,Rawdata!AK728)</f>
        <v>#DIV/0!</v>
      </c>
      <c r="V728" s="91" t="e">
        <f>IF(A728&gt;$V$1,$S$1*V729+(1-$S$1)*G729,Rawdata!AL728)</f>
        <v>#DIV/0!</v>
      </c>
      <c r="W728" s="91" t="e">
        <f>IF(A728&gt;$W$1, $S$1*W729+(1-$S$1)*G729,Rawdata!AM728)</f>
        <v>#DIV/0!</v>
      </c>
      <c r="X728" s="91" t="e">
        <f>IF(A728&gt;$X$1,$S$1*X729+(1-$S$1)*G729,Rawdata!AN728)</f>
        <v>#DIV/0!</v>
      </c>
      <c r="Y728" s="91" t="e">
        <f>IF(A728&gt;$Y$1,$S$1*Y729+(1-$S$1)*G729,Rawdata!AO728)</f>
        <v>#DIV/0!</v>
      </c>
      <c r="Z728" s="91" t="e">
        <f>IF(A728&gt;$Z$1,$S$1*Z729+(1-$S$1)*(G729-U729)^2,Rawdata!AP728)</f>
        <v>#DIV/0!</v>
      </c>
      <c r="AA728" s="91" t="e">
        <f>IF(A728&gt;$AA$1,$S$1*AA729+(1-$S$1)*(G729-V729)^2,Rawdata!AQ728)</f>
        <v>#DIV/0!</v>
      </c>
      <c r="AB728" s="91" t="e">
        <f>IF(A728&gt;89,$S$1*AB729+(1-$S$1)*(G729-W729)^2,Rawdata!AR728)</f>
        <v>#DIV/0!</v>
      </c>
      <c r="AC728" s="91" t="e">
        <f>IF(A728&gt;$AC$1,$S$1*AC729+(1-$S$1)*(G729-X729)^2,Rawdata!AS728)</f>
        <v>#DIV/0!</v>
      </c>
      <c r="AD728" s="91" t="e">
        <f>IF(A728&gt;$AD$1,$S$1*AD729+(1-$S$1)*(G729-Y729)^2,Rawdata!AT728)</f>
        <v>#DIV/0!</v>
      </c>
      <c r="AE728" s="80" t="e">
        <f t="shared" si="303"/>
        <v>#DIV/0!</v>
      </c>
      <c r="AF728" s="81" t="e">
        <f t="shared" si="304"/>
        <v>#DIV/0!</v>
      </c>
      <c r="AG728" s="86">
        <f t="shared" si="327"/>
        <v>0</v>
      </c>
      <c r="AH728" s="107" t="e">
        <f t="shared" si="305"/>
        <v>#DIV/0!</v>
      </c>
      <c r="AI728" s="107" t="e">
        <f t="shared" si="306"/>
        <v>#DIV/0!</v>
      </c>
      <c r="AJ728" s="108" t="e">
        <f t="shared" si="307"/>
        <v>#DIV/0!</v>
      </c>
      <c r="AK728" s="113" t="e">
        <f t="shared" si="312"/>
        <v>#DIV/0!</v>
      </c>
      <c r="AL728" s="113" t="e">
        <f t="shared" si="313"/>
        <v>#DIV/0!</v>
      </c>
      <c r="AM728" s="113" t="e">
        <f t="shared" si="314"/>
        <v>#DIV/0!</v>
      </c>
      <c r="AN728" s="113" t="e">
        <f t="shared" si="315"/>
        <v>#DIV/0!</v>
      </c>
      <c r="AO728" s="113" t="e">
        <f t="shared" si="316"/>
        <v>#DIV/0!</v>
      </c>
      <c r="AP728" s="91" t="e">
        <f t="shared" si="317"/>
        <v>#DIV/0!</v>
      </c>
      <c r="AQ728" s="91" t="e">
        <f t="shared" si="318"/>
        <v>#DIV/0!</v>
      </c>
      <c r="AR728" s="91" t="e">
        <f t="shared" si="319"/>
        <v>#DIV/0!</v>
      </c>
      <c r="AS728" s="91" t="e">
        <f t="shared" si="320"/>
        <v>#DIV/0!</v>
      </c>
      <c r="AT728" s="91" t="e">
        <f t="shared" si="321"/>
        <v>#DIV/0!</v>
      </c>
      <c r="AU728" s="113" t="e">
        <f t="shared" si="322"/>
        <v>#DIV/0!</v>
      </c>
      <c r="AV728" s="113" t="e">
        <f t="shared" si="323"/>
        <v>#DIV/0!</v>
      </c>
      <c r="AW728" s="113" t="e">
        <f t="shared" si="324"/>
        <v>#DIV/0!</v>
      </c>
      <c r="AX728" s="113" t="e">
        <f t="shared" si="325"/>
        <v>#DIV/0!</v>
      </c>
      <c r="AY728" s="113" t="e">
        <f t="shared" si="326"/>
        <v>#DIV/0!</v>
      </c>
    </row>
    <row r="729" spans="1:51" x14ac:dyDescent="0.25">
      <c r="A729" s="119"/>
      <c r="B729" s="83"/>
      <c r="C729" s="85"/>
      <c r="D729" s="85"/>
      <c r="E729" s="85"/>
      <c r="F729" s="71"/>
      <c r="G729" s="96"/>
      <c r="H729" s="16" t="e">
        <f>IF(A729&gt;$U$1,ROUND(ROUND( U729*$S$1+(1-$S$1)*G729,4)+$T$1*ROUND(($S$1*Z729+(1-$S$1)*(G729-U729)^2)^0.5,4),4),Rawdata!AK729+Rawdata!$T$1*Rawdata!AU729)</f>
        <v>#DIV/0!</v>
      </c>
      <c r="I729" s="16" t="e">
        <f>IF(A729&gt;$V$1,ROUND(ROUND(V729*$S$1+(1-$S$1)*G729,4)+$T$1*ROUND(($S$1*AA729+(1-$S$1)*(G729-V729)^2)^0.5,4),4),Rawdata!AL729+Rawdata!$T$1*Rawdata!AV729)</f>
        <v>#DIV/0!</v>
      </c>
      <c r="J729" s="16" t="e">
        <f>IF(A729&gt;$W$1,ROUND(ROUND( W729*$S$1+(1-$S$1)*G729,4)+$T$1*ROUND(($S$1*AB729+(1-$S$1)*(G729-W729)^2)^0.5,4),4),Rawdata!AM729+Rawdata!$T$1*Rawdata!AW729)</f>
        <v>#DIV/0!</v>
      </c>
      <c r="K729" s="16" t="e">
        <f>IF(A729&gt;$X$1,ROUND(ROUND( X729*$S$1+(1-$S$1)*G729,4)+$T$1*ROUND(($S$1*AC729+(1-$S$1)*(G729-X729)^2)^0.5,4),4),Rawdata!AN729+Rawdata!$T$1*Rawdata!AX729)</f>
        <v>#DIV/0!</v>
      </c>
      <c r="L729" s="16" t="e">
        <f>IF(A729&gt;$Y$1,ROUND(ROUND( Y729*$S$1+(1-$S$1)*G729,4)+$T$1*ROUND(($S$1*AD729+(1-$S$1)*(G729-Y729)^2)^0.5,4),4),Rawdata!AO729+Rawdata!$T$1*Rawdata!AY729)</f>
        <v>#DIV/0!</v>
      </c>
      <c r="M729" s="16" t="e">
        <f t="shared" si="308"/>
        <v>#DIV/0!</v>
      </c>
      <c r="N729" s="16" t="e">
        <f t="shared" si="309"/>
        <v>#DIV/0!</v>
      </c>
      <c r="O729" s="67"/>
      <c r="P729" s="67"/>
      <c r="Q729" s="31" t="e">
        <f t="shared" si="328"/>
        <v>#DIV/0!</v>
      </c>
      <c r="R729" s="17" t="e">
        <f t="shared" si="329"/>
        <v>#DIV/0!</v>
      </c>
      <c r="S729" s="37" t="e">
        <f t="shared" si="310"/>
        <v>#DIV/0!</v>
      </c>
      <c r="T729" s="17" t="e">
        <f t="shared" si="311"/>
        <v>#DIV/0!</v>
      </c>
      <c r="U729" s="91" t="e">
        <f>IF(A729&gt;$U$1, U730*$S$1+(1-$S$1)*G730,Rawdata!AK729)</f>
        <v>#DIV/0!</v>
      </c>
      <c r="V729" s="91" t="e">
        <f>IF(A729&gt;$V$1,$S$1*V730+(1-$S$1)*G730,Rawdata!AL729)</f>
        <v>#DIV/0!</v>
      </c>
      <c r="W729" s="91" t="e">
        <f>IF(A729&gt;$W$1, $S$1*W730+(1-$S$1)*G730,Rawdata!AM729)</f>
        <v>#DIV/0!</v>
      </c>
      <c r="X729" s="91" t="e">
        <f>IF(A729&gt;$X$1,$S$1*X730+(1-$S$1)*G730,Rawdata!AN729)</f>
        <v>#DIV/0!</v>
      </c>
      <c r="Y729" s="91" t="e">
        <f>IF(A729&gt;$Y$1,$S$1*Y730+(1-$S$1)*G730,Rawdata!AO729)</f>
        <v>#DIV/0!</v>
      </c>
      <c r="Z729" s="91" t="e">
        <f>IF(A729&gt;$Z$1,$S$1*Z730+(1-$S$1)*(G730-U730)^2,Rawdata!AP729)</f>
        <v>#DIV/0!</v>
      </c>
      <c r="AA729" s="91" t="e">
        <f>IF(A729&gt;$AA$1,$S$1*AA730+(1-$S$1)*(G730-V730)^2,Rawdata!AQ729)</f>
        <v>#DIV/0!</v>
      </c>
      <c r="AB729" s="91" t="e">
        <f>IF(A729&gt;89,$S$1*AB730+(1-$S$1)*(G730-W730)^2,Rawdata!AR729)</f>
        <v>#DIV/0!</v>
      </c>
      <c r="AC729" s="91" t="e">
        <f>IF(A729&gt;$AC$1,$S$1*AC730+(1-$S$1)*(G730-X730)^2,Rawdata!AS729)</f>
        <v>#DIV/0!</v>
      </c>
      <c r="AD729" s="91" t="e">
        <f>IF(A729&gt;$AD$1,$S$1*AD730+(1-$S$1)*(G730-Y730)^2,Rawdata!AT729)</f>
        <v>#DIV/0!</v>
      </c>
      <c r="AE729" s="80" t="e">
        <f t="shared" si="303"/>
        <v>#DIV/0!</v>
      </c>
      <c r="AF729" s="81" t="e">
        <f t="shared" si="304"/>
        <v>#DIV/0!</v>
      </c>
      <c r="AG729" s="86">
        <f t="shared" si="327"/>
        <v>0</v>
      </c>
      <c r="AH729" s="107" t="e">
        <f t="shared" si="305"/>
        <v>#DIV/0!</v>
      </c>
      <c r="AI729" s="107" t="e">
        <f t="shared" si="306"/>
        <v>#DIV/0!</v>
      </c>
      <c r="AJ729" s="108" t="e">
        <f t="shared" si="307"/>
        <v>#DIV/0!</v>
      </c>
      <c r="AK729" s="113" t="e">
        <f t="shared" si="312"/>
        <v>#DIV/0!</v>
      </c>
      <c r="AL729" s="113" t="e">
        <f t="shared" si="313"/>
        <v>#DIV/0!</v>
      </c>
      <c r="AM729" s="113" t="e">
        <f t="shared" si="314"/>
        <v>#DIV/0!</v>
      </c>
      <c r="AN729" s="113" t="e">
        <f t="shared" si="315"/>
        <v>#DIV/0!</v>
      </c>
      <c r="AO729" s="113" t="e">
        <f t="shared" si="316"/>
        <v>#DIV/0!</v>
      </c>
      <c r="AP729" s="91" t="e">
        <f t="shared" si="317"/>
        <v>#DIV/0!</v>
      </c>
      <c r="AQ729" s="91" t="e">
        <f t="shared" si="318"/>
        <v>#DIV/0!</v>
      </c>
      <c r="AR729" s="91" t="e">
        <f t="shared" si="319"/>
        <v>#DIV/0!</v>
      </c>
      <c r="AS729" s="91" t="e">
        <f t="shared" si="320"/>
        <v>#DIV/0!</v>
      </c>
      <c r="AT729" s="91" t="e">
        <f t="shared" si="321"/>
        <v>#DIV/0!</v>
      </c>
      <c r="AU729" s="113" t="e">
        <f t="shared" si="322"/>
        <v>#DIV/0!</v>
      </c>
      <c r="AV729" s="113" t="e">
        <f t="shared" si="323"/>
        <v>#DIV/0!</v>
      </c>
      <c r="AW729" s="113" t="e">
        <f t="shared" si="324"/>
        <v>#DIV/0!</v>
      </c>
      <c r="AX729" s="113" t="e">
        <f t="shared" si="325"/>
        <v>#DIV/0!</v>
      </c>
      <c r="AY729" s="113" t="e">
        <f t="shared" si="326"/>
        <v>#DIV/0!</v>
      </c>
    </row>
    <row r="730" spans="1:51" x14ac:dyDescent="0.25">
      <c r="A730" s="119"/>
      <c r="B730" s="83"/>
      <c r="C730" s="85"/>
      <c r="D730" s="85"/>
      <c r="E730" s="85"/>
      <c r="F730" s="71"/>
      <c r="G730" s="96"/>
      <c r="H730" s="16" t="e">
        <f>IF(A730&gt;$U$1,ROUND(ROUND( U730*$S$1+(1-$S$1)*G730,4)+$T$1*ROUND(($S$1*Z730+(1-$S$1)*(G730-U730)^2)^0.5,4),4),Rawdata!AK730+Rawdata!$T$1*Rawdata!AU730)</f>
        <v>#DIV/0!</v>
      </c>
      <c r="I730" s="16" t="e">
        <f>IF(A730&gt;$V$1,ROUND(ROUND(V730*$S$1+(1-$S$1)*G730,4)+$T$1*ROUND(($S$1*AA730+(1-$S$1)*(G730-V730)^2)^0.5,4),4),Rawdata!AL730+Rawdata!$T$1*Rawdata!AV730)</f>
        <v>#DIV/0!</v>
      </c>
      <c r="J730" s="16" t="e">
        <f>IF(A730&gt;$W$1,ROUND(ROUND( W730*$S$1+(1-$S$1)*G730,4)+$T$1*ROUND(($S$1*AB730+(1-$S$1)*(G730-W730)^2)^0.5,4),4),Rawdata!AM730+Rawdata!$T$1*Rawdata!AW730)</f>
        <v>#DIV/0!</v>
      </c>
      <c r="K730" s="16" t="e">
        <f>IF(A730&gt;$X$1,ROUND(ROUND( X730*$S$1+(1-$S$1)*G730,4)+$T$1*ROUND(($S$1*AC730+(1-$S$1)*(G730-X730)^2)^0.5,4),4),Rawdata!AN730+Rawdata!$T$1*Rawdata!AX730)</f>
        <v>#DIV/0!</v>
      </c>
      <c r="L730" s="16" t="e">
        <f>IF(A730&gt;$Y$1,ROUND(ROUND( Y730*$S$1+(1-$S$1)*G730,4)+$T$1*ROUND(($S$1*AD730+(1-$S$1)*(G730-Y730)^2)^0.5,4),4),Rawdata!AO730+Rawdata!$T$1*Rawdata!AY730)</f>
        <v>#DIV/0!</v>
      </c>
      <c r="M730" s="16" t="e">
        <f t="shared" si="308"/>
        <v>#DIV/0!</v>
      </c>
      <c r="N730" s="16" t="e">
        <f t="shared" si="309"/>
        <v>#DIV/0!</v>
      </c>
      <c r="O730" s="67"/>
      <c r="P730" s="67"/>
      <c r="Q730" s="31" t="e">
        <f t="shared" si="328"/>
        <v>#DIV/0!</v>
      </c>
      <c r="R730" s="17" t="e">
        <f t="shared" si="329"/>
        <v>#DIV/0!</v>
      </c>
      <c r="S730" s="37" t="e">
        <f t="shared" si="310"/>
        <v>#DIV/0!</v>
      </c>
      <c r="T730" s="17" t="e">
        <f t="shared" si="311"/>
        <v>#DIV/0!</v>
      </c>
      <c r="U730" s="91" t="e">
        <f>IF(A730&gt;$U$1, U731*$S$1+(1-$S$1)*G731,Rawdata!AK730)</f>
        <v>#DIV/0!</v>
      </c>
      <c r="V730" s="91" t="e">
        <f>IF(A730&gt;$V$1,$S$1*V731+(1-$S$1)*G731,Rawdata!AL730)</f>
        <v>#DIV/0!</v>
      </c>
      <c r="W730" s="91" t="e">
        <f>IF(A730&gt;$W$1, $S$1*W731+(1-$S$1)*G731,Rawdata!AM730)</f>
        <v>#DIV/0!</v>
      </c>
      <c r="X730" s="91" t="e">
        <f>IF(A730&gt;$X$1,$S$1*X731+(1-$S$1)*G731,Rawdata!AN730)</f>
        <v>#DIV/0!</v>
      </c>
      <c r="Y730" s="91" t="e">
        <f>IF(A730&gt;$Y$1,$S$1*Y731+(1-$S$1)*G731,Rawdata!AO730)</f>
        <v>#DIV/0!</v>
      </c>
      <c r="Z730" s="91" t="e">
        <f>IF(A730&gt;$Z$1,$S$1*Z731+(1-$S$1)*(G731-U731)^2,Rawdata!AP730)</f>
        <v>#DIV/0!</v>
      </c>
      <c r="AA730" s="91" t="e">
        <f>IF(A730&gt;$AA$1,$S$1*AA731+(1-$S$1)*(G731-V731)^2,Rawdata!AQ730)</f>
        <v>#DIV/0!</v>
      </c>
      <c r="AB730" s="91" t="e">
        <f>IF(A730&gt;89,$S$1*AB731+(1-$S$1)*(G731-W731)^2,Rawdata!AR730)</f>
        <v>#DIV/0!</v>
      </c>
      <c r="AC730" s="91" t="e">
        <f>IF(A730&gt;$AC$1,$S$1*AC731+(1-$S$1)*(G731-X731)^2,Rawdata!AS730)</f>
        <v>#DIV/0!</v>
      </c>
      <c r="AD730" s="91" t="e">
        <f>IF(A730&gt;$AD$1,$S$1*AD731+(1-$S$1)*(G731-Y731)^2,Rawdata!AT730)</f>
        <v>#DIV/0!</v>
      </c>
      <c r="AE730" s="80" t="e">
        <f t="shared" si="303"/>
        <v>#DIV/0!</v>
      </c>
      <c r="AF730" s="81" t="e">
        <f t="shared" si="304"/>
        <v>#DIV/0!</v>
      </c>
      <c r="AG730" s="86">
        <f t="shared" si="327"/>
        <v>0</v>
      </c>
      <c r="AH730" s="107" t="e">
        <f t="shared" si="305"/>
        <v>#DIV/0!</v>
      </c>
      <c r="AI730" s="107" t="e">
        <f t="shared" si="306"/>
        <v>#DIV/0!</v>
      </c>
      <c r="AJ730" s="108" t="e">
        <f t="shared" si="307"/>
        <v>#DIV/0!</v>
      </c>
      <c r="AK730" s="113" t="e">
        <f t="shared" si="312"/>
        <v>#DIV/0!</v>
      </c>
      <c r="AL730" s="113" t="e">
        <f t="shared" si="313"/>
        <v>#DIV/0!</v>
      </c>
      <c r="AM730" s="113" t="e">
        <f t="shared" si="314"/>
        <v>#DIV/0!</v>
      </c>
      <c r="AN730" s="113" t="e">
        <f t="shared" si="315"/>
        <v>#DIV/0!</v>
      </c>
      <c r="AO730" s="113" t="e">
        <f t="shared" si="316"/>
        <v>#DIV/0!</v>
      </c>
      <c r="AP730" s="91" t="e">
        <f t="shared" si="317"/>
        <v>#DIV/0!</v>
      </c>
      <c r="AQ730" s="91" t="e">
        <f t="shared" si="318"/>
        <v>#DIV/0!</v>
      </c>
      <c r="AR730" s="91" t="e">
        <f t="shared" si="319"/>
        <v>#DIV/0!</v>
      </c>
      <c r="AS730" s="91" t="e">
        <f t="shared" si="320"/>
        <v>#DIV/0!</v>
      </c>
      <c r="AT730" s="91" t="e">
        <f t="shared" si="321"/>
        <v>#DIV/0!</v>
      </c>
      <c r="AU730" s="113" t="e">
        <f t="shared" si="322"/>
        <v>#DIV/0!</v>
      </c>
      <c r="AV730" s="113" t="e">
        <f t="shared" si="323"/>
        <v>#DIV/0!</v>
      </c>
      <c r="AW730" s="113" t="e">
        <f t="shared" si="324"/>
        <v>#DIV/0!</v>
      </c>
      <c r="AX730" s="113" t="e">
        <f t="shared" si="325"/>
        <v>#DIV/0!</v>
      </c>
      <c r="AY730" s="113" t="e">
        <f t="shared" si="326"/>
        <v>#DIV/0!</v>
      </c>
    </row>
    <row r="731" spans="1:51" x14ac:dyDescent="0.25">
      <c r="A731" s="119"/>
      <c r="B731" s="83"/>
      <c r="C731" s="85"/>
      <c r="D731" s="85"/>
      <c r="E731" s="85"/>
      <c r="F731" s="71"/>
      <c r="G731" s="96"/>
      <c r="H731" s="16" t="e">
        <f>IF(A731&gt;$U$1,ROUND(ROUND( U731*$S$1+(1-$S$1)*G731,4)+$T$1*ROUND(($S$1*Z731+(1-$S$1)*(G731-U731)^2)^0.5,4),4),Rawdata!AK731+Rawdata!$T$1*Rawdata!AU731)</f>
        <v>#DIV/0!</v>
      </c>
      <c r="I731" s="16" t="e">
        <f>IF(A731&gt;$V$1,ROUND(ROUND(V731*$S$1+(1-$S$1)*G731,4)+$T$1*ROUND(($S$1*AA731+(1-$S$1)*(G731-V731)^2)^0.5,4),4),Rawdata!AL731+Rawdata!$T$1*Rawdata!AV731)</f>
        <v>#DIV/0!</v>
      </c>
      <c r="J731" s="16" t="e">
        <f>IF(A731&gt;$W$1,ROUND(ROUND( W731*$S$1+(1-$S$1)*G731,4)+$T$1*ROUND(($S$1*AB731+(1-$S$1)*(G731-W731)^2)^0.5,4),4),Rawdata!AM731+Rawdata!$T$1*Rawdata!AW731)</f>
        <v>#DIV/0!</v>
      </c>
      <c r="K731" s="16" t="e">
        <f>IF(A731&gt;$X$1,ROUND(ROUND( X731*$S$1+(1-$S$1)*G731,4)+$T$1*ROUND(($S$1*AC731+(1-$S$1)*(G731-X731)^2)^0.5,4),4),Rawdata!AN731+Rawdata!$T$1*Rawdata!AX731)</f>
        <v>#DIV/0!</v>
      </c>
      <c r="L731" s="16" t="e">
        <f>IF(A731&gt;$Y$1,ROUND(ROUND( Y731*$S$1+(1-$S$1)*G731,4)+$T$1*ROUND(($S$1*AD731+(1-$S$1)*(G731-Y731)^2)^0.5,4),4),Rawdata!AO731+Rawdata!$T$1*Rawdata!AY731)</f>
        <v>#DIV/0!</v>
      </c>
      <c r="M731" s="16" t="e">
        <f t="shared" si="308"/>
        <v>#DIV/0!</v>
      </c>
      <c r="N731" s="16" t="e">
        <f t="shared" si="309"/>
        <v>#DIV/0!</v>
      </c>
      <c r="O731" s="67"/>
      <c r="P731" s="67"/>
      <c r="Q731" s="31" t="e">
        <f t="shared" si="328"/>
        <v>#DIV/0!</v>
      </c>
      <c r="R731" s="17" t="e">
        <f t="shared" si="329"/>
        <v>#DIV/0!</v>
      </c>
      <c r="S731" s="37" t="e">
        <f t="shared" si="310"/>
        <v>#DIV/0!</v>
      </c>
      <c r="T731" s="17" t="e">
        <f t="shared" si="311"/>
        <v>#DIV/0!</v>
      </c>
      <c r="U731" s="91" t="e">
        <f>IF(A731&gt;$U$1, U732*$S$1+(1-$S$1)*G732,Rawdata!AK731)</f>
        <v>#DIV/0!</v>
      </c>
      <c r="V731" s="91" t="e">
        <f>IF(A731&gt;$V$1,$S$1*V732+(1-$S$1)*G732,Rawdata!AL731)</f>
        <v>#DIV/0!</v>
      </c>
      <c r="W731" s="91" t="e">
        <f>IF(A731&gt;$W$1, $S$1*W732+(1-$S$1)*G732,Rawdata!AM731)</f>
        <v>#DIV/0!</v>
      </c>
      <c r="X731" s="91" t="e">
        <f>IF(A731&gt;$X$1,$S$1*X732+(1-$S$1)*G732,Rawdata!AN731)</f>
        <v>#DIV/0!</v>
      </c>
      <c r="Y731" s="91" t="e">
        <f>IF(A731&gt;$Y$1,$S$1*Y732+(1-$S$1)*G732,Rawdata!AO731)</f>
        <v>#DIV/0!</v>
      </c>
      <c r="Z731" s="91" t="e">
        <f>IF(A731&gt;$Z$1,$S$1*Z732+(1-$S$1)*(G732-U732)^2,Rawdata!AP731)</f>
        <v>#DIV/0!</v>
      </c>
      <c r="AA731" s="91" t="e">
        <f>IF(A731&gt;$AA$1,$S$1*AA732+(1-$S$1)*(G732-V732)^2,Rawdata!AQ731)</f>
        <v>#DIV/0!</v>
      </c>
      <c r="AB731" s="91" t="e">
        <f>IF(A731&gt;89,$S$1*AB732+(1-$S$1)*(G732-W732)^2,Rawdata!AR731)</f>
        <v>#DIV/0!</v>
      </c>
      <c r="AC731" s="91" t="e">
        <f>IF(A731&gt;$AC$1,$S$1*AC732+(1-$S$1)*(G732-X732)^2,Rawdata!AS731)</f>
        <v>#DIV/0!</v>
      </c>
      <c r="AD731" s="91" t="e">
        <f>IF(A731&gt;$AD$1,$S$1*AD732+(1-$S$1)*(G732-Y732)^2,Rawdata!AT731)</f>
        <v>#DIV/0!</v>
      </c>
      <c r="AE731" s="80" t="e">
        <f t="shared" si="303"/>
        <v>#DIV/0!</v>
      </c>
      <c r="AF731" s="81" t="e">
        <f t="shared" si="304"/>
        <v>#DIV/0!</v>
      </c>
      <c r="AG731" s="86">
        <f t="shared" si="327"/>
        <v>0</v>
      </c>
      <c r="AH731" s="107" t="e">
        <f t="shared" si="305"/>
        <v>#DIV/0!</v>
      </c>
      <c r="AI731" s="107" t="e">
        <f t="shared" si="306"/>
        <v>#DIV/0!</v>
      </c>
      <c r="AJ731" s="108" t="e">
        <f t="shared" si="307"/>
        <v>#DIV/0!</v>
      </c>
      <c r="AK731" s="113" t="e">
        <f t="shared" si="312"/>
        <v>#DIV/0!</v>
      </c>
      <c r="AL731" s="113" t="e">
        <f t="shared" si="313"/>
        <v>#DIV/0!</v>
      </c>
      <c r="AM731" s="113" t="e">
        <f t="shared" si="314"/>
        <v>#DIV/0!</v>
      </c>
      <c r="AN731" s="113" t="e">
        <f t="shared" si="315"/>
        <v>#DIV/0!</v>
      </c>
      <c r="AO731" s="113" t="e">
        <f t="shared" si="316"/>
        <v>#DIV/0!</v>
      </c>
      <c r="AP731" s="91" t="e">
        <f t="shared" si="317"/>
        <v>#DIV/0!</v>
      </c>
      <c r="AQ731" s="91" t="e">
        <f t="shared" si="318"/>
        <v>#DIV/0!</v>
      </c>
      <c r="AR731" s="91" t="e">
        <f t="shared" si="319"/>
        <v>#DIV/0!</v>
      </c>
      <c r="AS731" s="91" t="e">
        <f t="shared" si="320"/>
        <v>#DIV/0!</v>
      </c>
      <c r="AT731" s="91" t="e">
        <f t="shared" si="321"/>
        <v>#DIV/0!</v>
      </c>
      <c r="AU731" s="113" t="e">
        <f t="shared" si="322"/>
        <v>#DIV/0!</v>
      </c>
      <c r="AV731" s="113" t="e">
        <f t="shared" si="323"/>
        <v>#DIV/0!</v>
      </c>
      <c r="AW731" s="113" t="e">
        <f t="shared" si="324"/>
        <v>#DIV/0!</v>
      </c>
      <c r="AX731" s="113" t="e">
        <f t="shared" si="325"/>
        <v>#DIV/0!</v>
      </c>
      <c r="AY731" s="113" t="e">
        <f t="shared" si="326"/>
        <v>#DIV/0!</v>
      </c>
    </row>
    <row r="732" spans="1:51" x14ac:dyDescent="0.25">
      <c r="A732" s="119"/>
      <c r="B732" s="83"/>
      <c r="C732" s="85"/>
      <c r="D732" s="85"/>
      <c r="E732" s="85"/>
      <c r="F732" s="71"/>
      <c r="G732" s="96"/>
      <c r="H732" s="16" t="e">
        <f>IF(A732&gt;$U$1,ROUND(ROUND( U732*$S$1+(1-$S$1)*G732,4)+$T$1*ROUND(($S$1*Z732+(1-$S$1)*(G732-U732)^2)^0.5,4),4),Rawdata!AK732+Rawdata!$T$1*Rawdata!AU732)</f>
        <v>#DIV/0!</v>
      </c>
      <c r="I732" s="16" t="e">
        <f>IF(A732&gt;$V$1,ROUND(ROUND(V732*$S$1+(1-$S$1)*G732,4)+$T$1*ROUND(($S$1*AA732+(1-$S$1)*(G732-V732)^2)^0.5,4),4),Rawdata!AL732+Rawdata!$T$1*Rawdata!AV732)</f>
        <v>#DIV/0!</v>
      </c>
      <c r="J732" s="16" t="e">
        <f>IF(A732&gt;$W$1,ROUND(ROUND( W732*$S$1+(1-$S$1)*G732,4)+$T$1*ROUND(($S$1*AB732+(1-$S$1)*(G732-W732)^2)^0.5,4),4),Rawdata!AM732+Rawdata!$T$1*Rawdata!AW732)</f>
        <v>#DIV/0!</v>
      </c>
      <c r="K732" s="16" t="e">
        <f>IF(A732&gt;$X$1,ROUND(ROUND( X732*$S$1+(1-$S$1)*G732,4)+$T$1*ROUND(($S$1*AC732+(1-$S$1)*(G732-X732)^2)^0.5,4),4),Rawdata!AN732+Rawdata!$T$1*Rawdata!AX732)</f>
        <v>#DIV/0!</v>
      </c>
      <c r="L732" s="16" t="e">
        <f>IF(A732&gt;$Y$1,ROUND(ROUND( Y732*$S$1+(1-$S$1)*G732,4)+$T$1*ROUND(($S$1*AD732+(1-$S$1)*(G732-Y732)^2)^0.5,4),4),Rawdata!AO732+Rawdata!$T$1*Rawdata!AY732)</f>
        <v>#DIV/0!</v>
      </c>
      <c r="M732" s="16" t="e">
        <f t="shared" si="308"/>
        <v>#DIV/0!</v>
      </c>
      <c r="N732" s="16" t="e">
        <f t="shared" si="309"/>
        <v>#DIV/0!</v>
      </c>
      <c r="O732" s="67"/>
      <c r="P732" s="67"/>
      <c r="Q732" s="31" t="e">
        <f t="shared" si="328"/>
        <v>#DIV/0!</v>
      </c>
      <c r="R732" s="17" t="e">
        <f t="shared" si="329"/>
        <v>#DIV/0!</v>
      </c>
      <c r="S732" s="37" t="e">
        <f t="shared" si="310"/>
        <v>#DIV/0!</v>
      </c>
      <c r="T732" s="17" t="e">
        <f t="shared" si="311"/>
        <v>#DIV/0!</v>
      </c>
      <c r="U732" s="91" t="e">
        <f>IF(A732&gt;$U$1, U733*$S$1+(1-$S$1)*G733,Rawdata!AK732)</f>
        <v>#DIV/0!</v>
      </c>
      <c r="V732" s="91" t="e">
        <f>IF(A732&gt;$V$1,$S$1*V733+(1-$S$1)*G733,Rawdata!AL732)</f>
        <v>#DIV/0!</v>
      </c>
      <c r="W732" s="91" t="e">
        <f>IF(A732&gt;$W$1, $S$1*W733+(1-$S$1)*G733,Rawdata!AM732)</f>
        <v>#DIV/0!</v>
      </c>
      <c r="X732" s="91" t="e">
        <f>IF(A732&gt;$X$1,$S$1*X733+(1-$S$1)*G733,Rawdata!AN732)</f>
        <v>#DIV/0!</v>
      </c>
      <c r="Y732" s="91" t="e">
        <f>IF(A732&gt;$Y$1,$S$1*Y733+(1-$S$1)*G733,Rawdata!AO732)</f>
        <v>#DIV/0!</v>
      </c>
      <c r="Z732" s="91" t="e">
        <f>IF(A732&gt;$Z$1,$S$1*Z733+(1-$S$1)*(G733-U733)^2,Rawdata!AP732)</f>
        <v>#DIV/0!</v>
      </c>
      <c r="AA732" s="91" t="e">
        <f>IF(A732&gt;$AA$1,$S$1*AA733+(1-$S$1)*(G733-V733)^2,Rawdata!AQ732)</f>
        <v>#DIV/0!</v>
      </c>
      <c r="AB732" s="91" t="e">
        <f>IF(A732&gt;89,$S$1*AB733+(1-$S$1)*(G733-W733)^2,Rawdata!AR732)</f>
        <v>#DIV/0!</v>
      </c>
      <c r="AC732" s="91" t="e">
        <f>IF(A732&gt;$AC$1,$S$1*AC733+(1-$S$1)*(G733-X733)^2,Rawdata!AS732)</f>
        <v>#DIV/0!</v>
      </c>
      <c r="AD732" s="91" t="e">
        <f>IF(A732&gt;$AD$1,$S$1*AD733+(1-$S$1)*(G733-Y733)^2,Rawdata!AT732)</f>
        <v>#DIV/0!</v>
      </c>
      <c r="AE732" s="80" t="e">
        <f t="shared" si="303"/>
        <v>#DIV/0!</v>
      </c>
      <c r="AF732" s="81" t="e">
        <f t="shared" si="304"/>
        <v>#DIV/0!</v>
      </c>
      <c r="AG732" s="86">
        <f t="shared" si="327"/>
        <v>0</v>
      </c>
      <c r="AH732" s="107" t="e">
        <f t="shared" si="305"/>
        <v>#DIV/0!</v>
      </c>
      <c r="AI732" s="107" t="e">
        <f t="shared" si="306"/>
        <v>#DIV/0!</v>
      </c>
      <c r="AJ732" s="108" t="e">
        <f t="shared" si="307"/>
        <v>#DIV/0!</v>
      </c>
      <c r="AK732" s="113" t="e">
        <f t="shared" si="312"/>
        <v>#DIV/0!</v>
      </c>
      <c r="AL732" s="113" t="e">
        <f t="shared" si="313"/>
        <v>#DIV/0!</v>
      </c>
      <c r="AM732" s="113" t="e">
        <f t="shared" si="314"/>
        <v>#DIV/0!</v>
      </c>
      <c r="AN732" s="113" t="e">
        <f t="shared" si="315"/>
        <v>#DIV/0!</v>
      </c>
      <c r="AO732" s="113" t="e">
        <f t="shared" si="316"/>
        <v>#DIV/0!</v>
      </c>
      <c r="AP732" s="91" t="e">
        <f t="shared" si="317"/>
        <v>#DIV/0!</v>
      </c>
      <c r="AQ732" s="91" t="e">
        <f t="shared" si="318"/>
        <v>#DIV/0!</v>
      </c>
      <c r="AR732" s="91" t="e">
        <f t="shared" si="319"/>
        <v>#DIV/0!</v>
      </c>
      <c r="AS732" s="91" t="e">
        <f t="shared" si="320"/>
        <v>#DIV/0!</v>
      </c>
      <c r="AT732" s="91" t="e">
        <f t="shared" si="321"/>
        <v>#DIV/0!</v>
      </c>
      <c r="AU732" s="113" t="e">
        <f t="shared" si="322"/>
        <v>#DIV/0!</v>
      </c>
      <c r="AV732" s="113" t="e">
        <f t="shared" si="323"/>
        <v>#DIV/0!</v>
      </c>
      <c r="AW732" s="113" t="e">
        <f t="shared" si="324"/>
        <v>#DIV/0!</v>
      </c>
      <c r="AX732" s="113" t="e">
        <f t="shared" si="325"/>
        <v>#DIV/0!</v>
      </c>
      <c r="AY732" s="113" t="e">
        <f t="shared" si="326"/>
        <v>#DIV/0!</v>
      </c>
    </row>
    <row r="733" spans="1:51" x14ac:dyDescent="0.25">
      <c r="A733" s="119"/>
      <c r="B733" s="83"/>
      <c r="C733" s="85"/>
      <c r="D733" s="85"/>
      <c r="E733" s="85"/>
      <c r="F733" s="71"/>
      <c r="G733" s="96"/>
      <c r="H733" s="16" t="e">
        <f>IF(A733&gt;$U$1,ROUND(ROUND( U733*$S$1+(1-$S$1)*G733,4)+$T$1*ROUND(($S$1*Z733+(1-$S$1)*(G733-U733)^2)^0.5,4),4),Rawdata!AK733+Rawdata!$T$1*Rawdata!AU733)</f>
        <v>#DIV/0!</v>
      </c>
      <c r="I733" s="16" t="e">
        <f>IF(A733&gt;$V$1,ROUND(ROUND(V733*$S$1+(1-$S$1)*G733,4)+$T$1*ROUND(($S$1*AA733+(1-$S$1)*(G733-V733)^2)^0.5,4),4),Rawdata!AL733+Rawdata!$T$1*Rawdata!AV733)</f>
        <v>#DIV/0!</v>
      </c>
      <c r="J733" s="16" t="e">
        <f>IF(A733&gt;$W$1,ROUND(ROUND( W733*$S$1+(1-$S$1)*G733,4)+$T$1*ROUND(($S$1*AB733+(1-$S$1)*(G733-W733)^2)^0.5,4),4),Rawdata!AM733+Rawdata!$T$1*Rawdata!AW733)</f>
        <v>#DIV/0!</v>
      </c>
      <c r="K733" s="16" t="e">
        <f>IF(A733&gt;$X$1,ROUND(ROUND( X733*$S$1+(1-$S$1)*G733,4)+$T$1*ROUND(($S$1*AC733+(1-$S$1)*(G733-X733)^2)^0.5,4),4),Rawdata!AN733+Rawdata!$T$1*Rawdata!AX733)</f>
        <v>#DIV/0!</v>
      </c>
      <c r="L733" s="16" t="e">
        <f>IF(A733&gt;$Y$1,ROUND(ROUND( Y733*$S$1+(1-$S$1)*G733,4)+$T$1*ROUND(($S$1*AD733+(1-$S$1)*(G733-Y733)^2)^0.5,4),4),Rawdata!AO733+Rawdata!$T$1*Rawdata!AY733)</f>
        <v>#DIV/0!</v>
      </c>
      <c r="M733" s="16" t="e">
        <f t="shared" si="308"/>
        <v>#DIV/0!</v>
      </c>
      <c r="N733" s="16" t="e">
        <f t="shared" si="309"/>
        <v>#DIV/0!</v>
      </c>
      <c r="O733" s="67"/>
      <c r="P733" s="67"/>
      <c r="Q733" s="31" t="e">
        <f t="shared" si="328"/>
        <v>#DIV/0!</v>
      </c>
      <c r="R733" s="17" t="e">
        <f t="shared" si="329"/>
        <v>#DIV/0!</v>
      </c>
      <c r="S733" s="37" t="e">
        <f t="shared" si="310"/>
        <v>#DIV/0!</v>
      </c>
      <c r="T733" s="17" t="e">
        <f t="shared" si="311"/>
        <v>#DIV/0!</v>
      </c>
      <c r="U733" s="91" t="e">
        <f>IF(A733&gt;$U$1, U734*$S$1+(1-$S$1)*G734,Rawdata!AK733)</f>
        <v>#DIV/0!</v>
      </c>
      <c r="V733" s="91" t="e">
        <f>IF(A733&gt;$V$1,$S$1*V734+(1-$S$1)*G734,Rawdata!AL733)</f>
        <v>#DIV/0!</v>
      </c>
      <c r="W733" s="91" t="e">
        <f>IF(A733&gt;$W$1, $S$1*W734+(1-$S$1)*G734,Rawdata!AM733)</f>
        <v>#DIV/0!</v>
      </c>
      <c r="X733" s="91" t="e">
        <f>IF(A733&gt;$X$1,$S$1*X734+(1-$S$1)*G734,Rawdata!AN733)</f>
        <v>#DIV/0!</v>
      </c>
      <c r="Y733" s="91" t="e">
        <f>IF(A733&gt;$Y$1,$S$1*Y734+(1-$S$1)*G734,Rawdata!AO733)</f>
        <v>#DIV/0!</v>
      </c>
      <c r="Z733" s="91" t="e">
        <f>IF(A733&gt;$Z$1,$S$1*Z734+(1-$S$1)*(G734-U734)^2,Rawdata!AP733)</f>
        <v>#DIV/0!</v>
      </c>
      <c r="AA733" s="91" t="e">
        <f>IF(A733&gt;$AA$1,$S$1*AA734+(1-$S$1)*(G734-V734)^2,Rawdata!AQ733)</f>
        <v>#DIV/0!</v>
      </c>
      <c r="AB733" s="91" t="e">
        <f>IF(A733&gt;89,$S$1*AB734+(1-$S$1)*(G734-W734)^2,Rawdata!AR733)</f>
        <v>#DIV/0!</v>
      </c>
      <c r="AC733" s="91" t="e">
        <f>IF(A733&gt;$AC$1,$S$1*AC734+(1-$S$1)*(G734-X734)^2,Rawdata!AS733)</f>
        <v>#DIV/0!</v>
      </c>
      <c r="AD733" s="91" t="e">
        <f>IF(A733&gt;$AD$1,$S$1*AD734+(1-$S$1)*(G734-Y734)^2,Rawdata!AT733)</f>
        <v>#DIV/0!</v>
      </c>
      <c r="AE733" s="80" t="e">
        <f t="shared" si="303"/>
        <v>#DIV/0!</v>
      </c>
      <c r="AF733" s="81" t="e">
        <f t="shared" si="304"/>
        <v>#DIV/0!</v>
      </c>
      <c r="AG733" s="86">
        <f t="shared" si="327"/>
        <v>0</v>
      </c>
      <c r="AH733" s="107" t="e">
        <f t="shared" si="305"/>
        <v>#DIV/0!</v>
      </c>
      <c r="AI733" s="107" t="e">
        <f t="shared" si="306"/>
        <v>#DIV/0!</v>
      </c>
      <c r="AJ733" s="108" t="e">
        <f t="shared" si="307"/>
        <v>#DIV/0!</v>
      </c>
      <c r="AK733" s="113" t="e">
        <f t="shared" si="312"/>
        <v>#DIV/0!</v>
      </c>
      <c r="AL733" s="113" t="e">
        <f t="shared" si="313"/>
        <v>#DIV/0!</v>
      </c>
      <c r="AM733" s="113" t="e">
        <f t="shared" si="314"/>
        <v>#DIV/0!</v>
      </c>
      <c r="AN733" s="113" t="e">
        <f t="shared" si="315"/>
        <v>#DIV/0!</v>
      </c>
      <c r="AO733" s="113" t="e">
        <f t="shared" si="316"/>
        <v>#DIV/0!</v>
      </c>
      <c r="AP733" s="91" t="e">
        <f t="shared" si="317"/>
        <v>#DIV/0!</v>
      </c>
      <c r="AQ733" s="91" t="e">
        <f t="shared" si="318"/>
        <v>#DIV/0!</v>
      </c>
      <c r="AR733" s="91" t="e">
        <f t="shared" si="319"/>
        <v>#DIV/0!</v>
      </c>
      <c r="AS733" s="91" t="e">
        <f t="shared" si="320"/>
        <v>#DIV/0!</v>
      </c>
      <c r="AT733" s="91" t="e">
        <f t="shared" si="321"/>
        <v>#DIV/0!</v>
      </c>
      <c r="AU733" s="113" t="e">
        <f t="shared" si="322"/>
        <v>#DIV/0!</v>
      </c>
      <c r="AV733" s="113" t="e">
        <f t="shared" si="323"/>
        <v>#DIV/0!</v>
      </c>
      <c r="AW733" s="113" t="e">
        <f t="shared" si="324"/>
        <v>#DIV/0!</v>
      </c>
      <c r="AX733" s="113" t="e">
        <f t="shared" si="325"/>
        <v>#DIV/0!</v>
      </c>
      <c r="AY733" s="113" t="e">
        <f t="shared" si="326"/>
        <v>#DIV/0!</v>
      </c>
    </row>
    <row r="734" spans="1:51" x14ac:dyDescent="0.25">
      <c r="A734" s="119"/>
      <c r="B734" s="83"/>
      <c r="C734" s="85"/>
      <c r="D734" s="85"/>
      <c r="E734" s="85"/>
      <c r="F734" s="71"/>
      <c r="G734" s="96"/>
      <c r="H734" s="16" t="e">
        <f>IF(A734&gt;$U$1,ROUND(ROUND( U734*$S$1+(1-$S$1)*G734,4)+$T$1*ROUND(($S$1*Z734+(1-$S$1)*(G734-U734)^2)^0.5,4),4),Rawdata!AK734+Rawdata!$T$1*Rawdata!AU734)</f>
        <v>#DIV/0!</v>
      </c>
      <c r="I734" s="16" t="e">
        <f>IF(A734&gt;$V$1,ROUND(ROUND(V734*$S$1+(1-$S$1)*G734,4)+$T$1*ROUND(($S$1*AA734+(1-$S$1)*(G734-V734)^2)^0.5,4),4),Rawdata!AL734+Rawdata!$T$1*Rawdata!AV734)</f>
        <v>#DIV/0!</v>
      </c>
      <c r="J734" s="16" t="e">
        <f>IF(A734&gt;$W$1,ROUND(ROUND( W734*$S$1+(1-$S$1)*G734,4)+$T$1*ROUND(($S$1*AB734+(1-$S$1)*(G734-W734)^2)^0.5,4),4),Rawdata!AM734+Rawdata!$T$1*Rawdata!AW734)</f>
        <v>#DIV/0!</v>
      </c>
      <c r="K734" s="16" t="e">
        <f>IF(A734&gt;$X$1,ROUND(ROUND( X734*$S$1+(1-$S$1)*G734,4)+$T$1*ROUND(($S$1*AC734+(1-$S$1)*(G734-X734)^2)^0.5,4),4),Rawdata!AN734+Rawdata!$T$1*Rawdata!AX734)</f>
        <v>#DIV/0!</v>
      </c>
      <c r="L734" s="16" t="e">
        <f>IF(A734&gt;$Y$1,ROUND(ROUND( Y734*$S$1+(1-$S$1)*G734,4)+$T$1*ROUND(($S$1*AD734+(1-$S$1)*(G734-Y734)^2)^0.5,4),4),Rawdata!AO734+Rawdata!$T$1*Rawdata!AY734)</f>
        <v>#DIV/0!</v>
      </c>
      <c r="M734" s="16" t="e">
        <f t="shared" si="308"/>
        <v>#DIV/0!</v>
      </c>
      <c r="N734" s="16" t="e">
        <f t="shared" si="309"/>
        <v>#DIV/0!</v>
      </c>
      <c r="O734" s="67"/>
      <c r="P734" s="67"/>
      <c r="Q734" s="31" t="e">
        <f t="shared" si="328"/>
        <v>#DIV/0!</v>
      </c>
      <c r="R734" s="17" t="e">
        <f t="shared" si="329"/>
        <v>#DIV/0!</v>
      </c>
      <c r="S734" s="37" t="e">
        <f t="shared" si="310"/>
        <v>#DIV/0!</v>
      </c>
      <c r="T734" s="17" t="e">
        <f t="shared" si="311"/>
        <v>#DIV/0!</v>
      </c>
      <c r="U734" s="91" t="e">
        <f>IF(A734&gt;$U$1, U735*$S$1+(1-$S$1)*G735,Rawdata!AK734)</f>
        <v>#DIV/0!</v>
      </c>
      <c r="V734" s="91" t="e">
        <f>IF(A734&gt;$V$1,$S$1*V735+(1-$S$1)*G735,Rawdata!AL734)</f>
        <v>#DIV/0!</v>
      </c>
      <c r="W734" s="91" t="e">
        <f>IF(A734&gt;$W$1, $S$1*W735+(1-$S$1)*G735,Rawdata!AM734)</f>
        <v>#DIV/0!</v>
      </c>
      <c r="X734" s="91" t="e">
        <f>IF(A734&gt;$X$1,$S$1*X735+(1-$S$1)*G735,Rawdata!AN734)</f>
        <v>#DIV/0!</v>
      </c>
      <c r="Y734" s="91" t="e">
        <f>IF(A734&gt;$Y$1,$S$1*Y735+(1-$S$1)*G735,Rawdata!AO734)</f>
        <v>#DIV/0!</v>
      </c>
      <c r="Z734" s="91" t="e">
        <f>IF(A734&gt;$Z$1,$S$1*Z735+(1-$S$1)*(G735-U735)^2,Rawdata!AP734)</f>
        <v>#DIV/0!</v>
      </c>
      <c r="AA734" s="91" t="e">
        <f>IF(A734&gt;$AA$1,$S$1*AA735+(1-$S$1)*(G735-V735)^2,Rawdata!AQ734)</f>
        <v>#DIV/0!</v>
      </c>
      <c r="AB734" s="91" t="e">
        <f>IF(A734&gt;89,$S$1*AB735+(1-$S$1)*(G735-W735)^2,Rawdata!AR734)</f>
        <v>#DIV/0!</v>
      </c>
      <c r="AC734" s="91" t="e">
        <f>IF(A734&gt;$AC$1,$S$1*AC735+(1-$S$1)*(G735-X735)^2,Rawdata!AS734)</f>
        <v>#DIV/0!</v>
      </c>
      <c r="AD734" s="91" t="e">
        <f>IF(A734&gt;$AD$1,$S$1*AD735+(1-$S$1)*(G735-Y735)^2,Rawdata!AT734)</f>
        <v>#DIV/0!</v>
      </c>
      <c r="AE734" s="80" t="e">
        <f t="shared" si="303"/>
        <v>#DIV/0!</v>
      </c>
      <c r="AF734" s="81" t="e">
        <f t="shared" si="304"/>
        <v>#DIV/0!</v>
      </c>
      <c r="AG734" s="86">
        <f t="shared" si="327"/>
        <v>0</v>
      </c>
      <c r="AH734" s="107" t="e">
        <f t="shared" si="305"/>
        <v>#DIV/0!</v>
      </c>
      <c r="AI734" s="107" t="e">
        <f t="shared" si="306"/>
        <v>#DIV/0!</v>
      </c>
      <c r="AJ734" s="108" t="e">
        <f t="shared" si="307"/>
        <v>#DIV/0!</v>
      </c>
      <c r="AK734" s="113" t="e">
        <f t="shared" si="312"/>
        <v>#DIV/0!</v>
      </c>
      <c r="AL734" s="113" t="e">
        <f t="shared" si="313"/>
        <v>#DIV/0!</v>
      </c>
      <c r="AM734" s="113" t="e">
        <f t="shared" si="314"/>
        <v>#DIV/0!</v>
      </c>
      <c r="AN734" s="113" t="e">
        <f t="shared" si="315"/>
        <v>#DIV/0!</v>
      </c>
      <c r="AO734" s="113" t="e">
        <f t="shared" si="316"/>
        <v>#DIV/0!</v>
      </c>
      <c r="AP734" s="91" t="e">
        <f t="shared" si="317"/>
        <v>#DIV/0!</v>
      </c>
      <c r="AQ734" s="91" t="e">
        <f t="shared" si="318"/>
        <v>#DIV/0!</v>
      </c>
      <c r="AR734" s="91" t="e">
        <f t="shared" si="319"/>
        <v>#DIV/0!</v>
      </c>
      <c r="AS734" s="91" t="e">
        <f t="shared" si="320"/>
        <v>#DIV/0!</v>
      </c>
      <c r="AT734" s="91" t="e">
        <f t="shared" si="321"/>
        <v>#DIV/0!</v>
      </c>
      <c r="AU734" s="113" t="e">
        <f t="shared" si="322"/>
        <v>#DIV/0!</v>
      </c>
      <c r="AV734" s="113" t="e">
        <f t="shared" si="323"/>
        <v>#DIV/0!</v>
      </c>
      <c r="AW734" s="113" t="e">
        <f t="shared" si="324"/>
        <v>#DIV/0!</v>
      </c>
      <c r="AX734" s="113" t="e">
        <f t="shared" si="325"/>
        <v>#DIV/0!</v>
      </c>
      <c r="AY734" s="113" t="e">
        <f t="shared" si="326"/>
        <v>#DIV/0!</v>
      </c>
    </row>
    <row r="735" spans="1:51" x14ac:dyDescent="0.25">
      <c r="A735" s="119"/>
      <c r="B735" s="83"/>
      <c r="C735" s="85"/>
      <c r="D735" s="85"/>
      <c r="E735" s="85"/>
      <c r="F735" s="71"/>
      <c r="G735" s="96"/>
      <c r="H735" s="16" t="e">
        <f>IF(A735&gt;$U$1,ROUND(ROUND( U735*$S$1+(1-$S$1)*G735,4)+$T$1*ROUND(($S$1*Z735+(1-$S$1)*(G735-U735)^2)^0.5,4),4),Rawdata!AK735+Rawdata!$T$1*Rawdata!AU735)</f>
        <v>#DIV/0!</v>
      </c>
      <c r="I735" s="16" t="e">
        <f>IF(A735&gt;$V$1,ROUND(ROUND(V735*$S$1+(1-$S$1)*G735,4)+$T$1*ROUND(($S$1*AA735+(1-$S$1)*(G735-V735)^2)^0.5,4),4),Rawdata!AL735+Rawdata!$T$1*Rawdata!AV735)</f>
        <v>#DIV/0!</v>
      </c>
      <c r="J735" s="16" t="e">
        <f>IF(A735&gt;$W$1,ROUND(ROUND( W735*$S$1+(1-$S$1)*G735,4)+$T$1*ROUND(($S$1*AB735+(1-$S$1)*(G735-W735)^2)^0.5,4),4),Rawdata!AM735+Rawdata!$T$1*Rawdata!AW735)</f>
        <v>#DIV/0!</v>
      </c>
      <c r="K735" s="16" t="e">
        <f>IF(A735&gt;$X$1,ROUND(ROUND( X735*$S$1+(1-$S$1)*G735,4)+$T$1*ROUND(($S$1*AC735+(1-$S$1)*(G735-X735)^2)^0.5,4),4),Rawdata!AN735+Rawdata!$T$1*Rawdata!AX735)</f>
        <v>#DIV/0!</v>
      </c>
      <c r="L735" s="16" t="e">
        <f>IF(A735&gt;$Y$1,ROUND(ROUND( Y735*$S$1+(1-$S$1)*G735,4)+$T$1*ROUND(($S$1*AD735+(1-$S$1)*(G735-Y735)^2)^0.5,4),4),Rawdata!AO735+Rawdata!$T$1*Rawdata!AY735)</f>
        <v>#DIV/0!</v>
      </c>
      <c r="M735" s="16" t="e">
        <f t="shared" si="308"/>
        <v>#DIV/0!</v>
      </c>
      <c r="N735" s="16" t="e">
        <f t="shared" si="309"/>
        <v>#DIV/0!</v>
      </c>
      <c r="O735" s="67"/>
      <c r="P735" s="67"/>
      <c r="Q735" s="31" t="e">
        <f t="shared" si="328"/>
        <v>#DIV/0!</v>
      </c>
      <c r="R735" s="17" t="e">
        <f t="shared" si="329"/>
        <v>#DIV/0!</v>
      </c>
      <c r="S735" s="37" t="e">
        <f t="shared" si="310"/>
        <v>#DIV/0!</v>
      </c>
      <c r="T735" s="17" t="e">
        <f t="shared" si="311"/>
        <v>#DIV/0!</v>
      </c>
      <c r="U735" s="91" t="e">
        <f>IF(A735&gt;$U$1, U736*$S$1+(1-$S$1)*G736,Rawdata!AK735)</f>
        <v>#DIV/0!</v>
      </c>
      <c r="V735" s="91" t="e">
        <f>IF(A735&gt;$V$1,$S$1*V736+(1-$S$1)*G736,Rawdata!AL735)</f>
        <v>#DIV/0!</v>
      </c>
      <c r="W735" s="91" t="e">
        <f>IF(A735&gt;$W$1, $S$1*W736+(1-$S$1)*G736,Rawdata!AM735)</f>
        <v>#DIV/0!</v>
      </c>
      <c r="X735" s="91" t="e">
        <f>IF(A735&gt;$X$1,$S$1*X736+(1-$S$1)*G736,Rawdata!AN735)</f>
        <v>#DIV/0!</v>
      </c>
      <c r="Y735" s="91" t="e">
        <f>IF(A735&gt;$Y$1,$S$1*Y736+(1-$S$1)*G736,Rawdata!AO735)</f>
        <v>#DIV/0!</v>
      </c>
      <c r="Z735" s="91" t="e">
        <f>IF(A735&gt;$Z$1,$S$1*Z736+(1-$S$1)*(G736-U736)^2,Rawdata!AP735)</f>
        <v>#DIV/0!</v>
      </c>
      <c r="AA735" s="91" t="e">
        <f>IF(A735&gt;$AA$1,$S$1*AA736+(1-$S$1)*(G736-V736)^2,Rawdata!AQ735)</f>
        <v>#DIV/0!</v>
      </c>
      <c r="AB735" s="91" t="e">
        <f>IF(A735&gt;89,$S$1*AB736+(1-$S$1)*(G736-W736)^2,Rawdata!AR735)</f>
        <v>#DIV/0!</v>
      </c>
      <c r="AC735" s="91" t="e">
        <f>IF(A735&gt;$AC$1,$S$1*AC736+(1-$S$1)*(G736-X736)^2,Rawdata!AS735)</f>
        <v>#DIV/0!</v>
      </c>
      <c r="AD735" s="91" t="e">
        <f>IF(A735&gt;$AD$1,$S$1*AD736+(1-$S$1)*(G736-Y736)^2,Rawdata!AT735)</f>
        <v>#DIV/0!</v>
      </c>
      <c r="AE735" s="80" t="e">
        <f t="shared" si="303"/>
        <v>#DIV/0!</v>
      </c>
      <c r="AF735" s="81" t="e">
        <f t="shared" si="304"/>
        <v>#DIV/0!</v>
      </c>
      <c r="AG735" s="86">
        <f t="shared" si="327"/>
        <v>0</v>
      </c>
      <c r="AH735" s="107" t="e">
        <f t="shared" si="305"/>
        <v>#DIV/0!</v>
      </c>
      <c r="AI735" s="107" t="e">
        <f t="shared" si="306"/>
        <v>#DIV/0!</v>
      </c>
      <c r="AJ735" s="108" t="e">
        <f t="shared" si="307"/>
        <v>#DIV/0!</v>
      </c>
      <c r="AK735" s="113" t="e">
        <f t="shared" si="312"/>
        <v>#DIV/0!</v>
      </c>
      <c r="AL735" s="113" t="e">
        <f t="shared" si="313"/>
        <v>#DIV/0!</v>
      </c>
      <c r="AM735" s="113" t="e">
        <f t="shared" si="314"/>
        <v>#DIV/0!</v>
      </c>
      <c r="AN735" s="113" t="e">
        <f t="shared" si="315"/>
        <v>#DIV/0!</v>
      </c>
      <c r="AO735" s="113" t="e">
        <f t="shared" si="316"/>
        <v>#DIV/0!</v>
      </c>
      <c r="AP735" s="91" t="e">
        <f t="shared" si="317"/>
        <v>#DIV/0!</v>
      </c>
      <c r="AQ735" s="91" t="e">
        <f t="shared" si="318"/>
        <v>#DIV/0!</v>
      </c>
      <c r="AR735" s="91" t="e">
        <f t="shared" si="319"/>
        <v>#DIV/0!</v>
      </c>
      <c r="AS735" s="91" t="e">
        <f t="shared" si="320"/>
        <v>#DIV/0!</v>
      </c>
      <c r="AT735" s="91" t="e">
        <f t="shared" si="321"/>
        <v>#DIV/0!</v>
      </c>
      <c r="AU735" s="113" t="e">
        <f t="shared" si="322"/>
        <v>#DIV/0!</v>
      </c>
      <c r="AV735" s="113" t="e">
        <f t="shared" si="323"/>
        <v>#DIV/0!</v>
      </c>
      <c r="AW735" s="113" t="e">
        <f t="shared" si="324"/>
        <v>#DIV/0!</v>
      </c>
      <c r="AX735" s="113" t="e">
        <f t="shared" si="325"/>
        <v>#DIV/0!</v>
      </c>
      <c r="AY735" s="113" t="e">
        <f t="shared" si="326"/>
        <v>#DIV/0!</v>
      </c>
    </row>
    <row r="736" spans="1:51" x14ac:dyDescent="0.25">
      <c r="A736" s="119"/>
      <c r="B736" s="83"/>
      <c r="C736" s="85"/>
      <c r="D736" s="85"/>
      <c r="E736" s="85"/>
      <c r="F736" s="71"/>
      <c r="G736" s="96"/>
      <c r="H736" s="16" t="e">
        <f>IF(A736&gt;$U$1,ROUND(ROUND( U736*$S$1+(1-$S$1)*G736,4)+$T$1*ROUND(($S$1*Z736+(1-$S$1)*(G736-U736)^2)^0.5,4),4),Rawdata!AK736+Rawdata!$T$1*Rawdata!AU736)</f>
        <v>#DIV/0!</v>
      </c>
      <c r="I736" s="16" t="e">
        <f>IF(A736&gt;$V$1,ROUND(ROUND(V736*$S$1+(1-$S$1)*G736,4)+$T$1*ROUND(($S$1*AA736+(1-$S$1)*(G736-V736)^2)^0.5,4),4),Rawdata!AL736+Rawdata!$T$1*Rawdata!AV736)</f>
        <v>#DIV/0!</v>
      </c>
      <c r="J736" s="16" t="e">
        <f>IF(A736&gt;$W$1,ROUND(ROUND( W736*$S$1+(1-$S$1)*G736,4)+$T$1*ROUND(($S$1*AB736+(1-$S$1)*(G736-W736)^2)^0.5,4),4),Rawdata!AM736+Rawdata!$T$1*Rawdata!AW736)</f>
        <v>#DIV/0!</v>
      </c>
      <c r="K736" s="16" t="e">
        <f>IF(A736&gt;$X$1,ROUND(ROUND( X736*$S$1+(1-$S$1)*G736,4)+$T$1*ROUND(($S$1*AC736+(1-$S$1)*(G736-X736)^2)^0.5,4),4),Rawdata!AN736+Rawdata!$T$1*Rawdata!AX736)</f>
        <v>#DIV/0!</v>
      </c>
      <c r="L736" s="16" t="e">
        <f>IF(A736&gt;$Y$1,ROUND(ROUND( Y736*$S$1+(1-$S$1)*G736,4)+$T$1*ROUND(($S$1*AD736+(1-$S$1)*(G736-Y736)^2)^0.5,4),4),Rawdata!AO736+Rawdata!$T$1*Rawdata!AY736)</f>
        <v>#DIV/0!</v>
      </c>
      <c r="M736" s="16" t="e">
        <f t="shared" si="308"/>
        <v>#DIV/0!</v>
      </c>
      <c r="N736" s="16" t="e">
        <f t="shared" si="309"/>
        <v>#DIV/0!</v>
      </c>
      <c r="O736" s="67"/>
      <c r="P736" s="67"/>
      <c r="Q736" s="31" t="e">
        <f t="shared" si="328"/>
        <v>#DIV/0!</v>
      </c>
      <c r="R736" s="17" t="e">
        <f t="shared" si="329"/>
        <v>#DIV/0!</v>
      </c>
      <c r="S736" s="37" t="e">
        <f t="shared" si="310"/>
        <v>#DIV/0!</v>
      </c>
      <c r="T736" s="17" t="e">
        <f t="shared" si="311"/>
        <v>#DIV/0!</v>
      </c>
      <c r="U736" s="91" t="e">
        <f>IF(A736&gt;$U$1, U737*$S$1+(1-$S$1)*G737,Rawdata!AK736)</f>
        <v>#DIV/0!</v>
      </c>
      <c r="V736" s="91" t="e">
        <f>IF(A736&gt;$V$1,$S$1*V737+(1-$S$1)*G737,Rawdata!AL736)</f>
        <v>#DIV/0!</v>
      </c>
      <c r="W736" s="91" t="e">
        <f>IF(A736&gt;$W$1, $S$1*W737+(1-$S$1)*G737,Rawdata!AM736)</f>
        <v>#DIV/0!</v>
      </c>
      <c r="X736" s="91" t="e">
        <f>IF(A736&gt;$X$1,$S$1*X737+(1-$S$1)*G737,Rawdata!AN736)</f>
        <v>#DIV/0!</v>
      </c>
      <c r="Y736" s="91" t="e">
        <f>IF(A736&gt;$Y$1,$S$1*Y737+(1-$S$1)*G737,Rawdata!AO736)</f>
        <v>#DIV/0!</v>
      </c>
      <c r="Z736" s="91" t="e">
        <f>IF(A736&gt;$Z$1,$S$1*Z737+(1-$S$1)*(G737-U737)^2,Rawdata!AP736)</f>
        <v>#DIV/0!</v>
      </c>
      <c r="AA736" s="91" t="e">
        <f>IF(A736&gt;$AA$1,$S$1*AA737+(1-$S$1)*(G737-V737)^2,Rawdata!AQ736)</f>
        <v>#DIV/0!</v>
      </c>
      <c r="AB736" s="91" t="e">
        <f>IF(A736&gt;89,$S$1*AB737+(1-$S$1)*(G737-W737)^2,Rawdata!AR736)</f>
        <v>#DIV/0!</v>
      </c>
      <c r="AC736" s="91" t="e">
        <f>IF(A736&gt;$AC$1,$S$1*AC737+(1-$S$1)*(G737-X737)^2,Rawdata!AS736)</f>
        <v>#DIV/0!</v>
      </c>
      <c r="AD736" s="91" t="e">
        <f>IF(A736&gt;$AD$1,$S$1*AD737+(1-$S$1)*(G737-Y737)^2,Rawdata!AT736)</f>
        <v>#DIV/0!</v>
      </c>
      <c r="AE736" s="80" t="e">
        <f t="shared" si="303"/>
        <v>#DIV/0!</v>
      </c>
      <c r="AF736" s="81" t="e">
        <f t="shared" si="304"/>
        <v>#DIV/0!</v>
      </c>
      <c r="AG736" s="86">
        <f t="shared" si="327"/>
        <v>0</v>
      </c>
      <c r="AH736" s="107" t="e">
        <f t="shared" si="305"/>
        <v>#DIV/0!</v>
      </c>
      <c r="AI736" s="107" t="e">
        <f t="shared" si="306"/>
        <v>#DIV/0!</v>
      </c>
      <c r="AJ736" s="108" t="e">
        <f t="shared" si="307"/>
        <v>#DIV/0!</v>
      </c>
      <c r="AK736" s="113" t="e">
        <f t="shared" si="312"/>
        <v>#DIV/0!</v>
      </c>
      <c r="AL736" s="113" t="e">
        <f t="shared" si="313"/>
        <v>#DIV/0!</v>
      </c>
      <c r="AM736" s="113" t="e">
        <f t="shared" si="314"/>
        <v>#DIV/0!</v>
      </c>
      <c r="AN736" s="113" t="e">
        <f t="shared" si="315"/>
        <v>#DIV/0!</v>
      </c>
      <c r="AO736" s="113" t="e">
        <f t="shared" si="316"/>
        <v>#DIV/0!</v>
      </c>
      <c r="AP736" s="91" t="e">
        <f t="shared" si="317"/>
        <v>#DIV/0!</v>
      </c>
      <c r="AQ736" s="91" t="e">
        <f t="shared" si="318"/>
        <v>#DIV/0!</v>
      </c>
      <c r="AR736" s="91" t="e">
        <f t="shared" si="319"/>
        <v>#DIV/0!</v>
      </c>
      <c r="AS736" s="91" t="e">
        <f t="shared" si="320"/>
        <v>#DIV/0!</v>
      </c>
      <c r="AT736" s="91" t="e">
        <f t="shared" si="321"/>
        <v>#DIV/0!</v>
      </c>
      <c r="AU736" s="113" t="e">
        <f t="shared" si="322"/>
        <v>#DIV/0!</v>
      </c>
      <c r="AV736" s="113" t="e">
        <f t="shared" si="323"/>
        <v>#DIV/0!</v>
      </c>
      <c r="AW736" s="113" t="e">
        <f t="shared" si="324"/>
        <v>#DIV/0!</v>
      </c>
      <c r="AX736" s="113" t="e">
        <f t="shared" si="325"/>
        <v>#DIV/0!</v>
      </c>
      <c r="AY736" s="113" t="e">
        <f t="shared" si="326"/>
        <v>#DIV/0!</v>
      </c>
    </row>
    <row r="737" spans="1:51" x14ac:dyDescent="0.25">
      <c r="A737" s="119"/>
      <c r="B737" s="83"/>
      <c r="C737" s="85"/>
      <c r="D737" s="85"/>
      <c r="E737" s="85"/>
      <c r="F737" s="71"/>
      <c r="G737" s="96"/>
      <c r="H737" s="16" t="e">
        <f>IF(A737&gt;$U$1,ROUND(ROUND( U737*$S$1+(1-$S$1)*G737,4)+$T$1*ROUND(($S$1*Z737+(1-$S$1)*(G737-U737)^2)^0.5,4),4),Rawdata!AK737+Rawdata!$T$1*Rawdata!AU737)</f>
        <v>#DIV/0!</v>
      </c>
      <c r="I737" s="16" t="e">
        <f>IF(A737&gt;$V$1,ROUND(ROUND(V737*$S$1+(1-$S$1)*G737,4)+$T$1*ROUND(($S$1*AA737+(1-$S$1)*(G737-V737)^2)^0.5,4),4),Rawdata!AL737+Rawdata!$T$1*Rawdata!AV737)</f>
        <v>#DIV/0!</v>
      </c>
      <c r="J737" s="16" t="e">
        <f>IF(A737&gt;$W$1,ROUND(ROUND( W737*$S$1+(1-$S$1)*G737,4)+$T$1*ROUND(($S$1*AB737+(1-$S$1)*(G737-W737)^2)^0.5,4),4),Rawdata!AM737+Rawdata!$T$1*Rawdata!AW737)</f>
        <v>#DIV/0!</v>
      </c>
      <c r="K737" s="16" t="e">
        <f>IF(A737&gt;$X$1,ROUND(ROUND( X737*$S$1+(1-$S$1)*G737,4)+$T$1*ROUND(($S$1*AC737+(1-$S$1)*(G737-X737)^2)^0.5,4),4),Rawdata!AN737+Rawdata!$T$1*Rawdata!AX737)</f>
        <v>#DIV/0!</v>
      </c>
      <c r="L737" s="16" t="e">
        <f>IF(A737&gt;$Y$1,ROUND(ROUND( Y737*$S$1+(1-$S$1)*G737,4)+$T$1*ROUND(($S$1*AD737+(1-$S$1)*(G737-Y737)^2)^0.5,4),4),Rawdata!AO737+Rawdata!$T$1*Rawdata!AY737)</f>
        <v>#DIV/0!</v>
      </c>
      <c r="M737" s="16" t="e">
        <f t="shared" si="308"/>
        <v>#DIV/0!</v>
      </c>
      <c r="N737" s="16" t="e">
        <f t="shared" si="309"/>
        <v>#DIV/0!</v>
      </c>
      <c r="O737" s="67"/>
      <c r="P737" s="67"/>
      <c r="Q737" s="31" t="e">
        <f t="shared" si="328"/>
        <v>#DIV/0!</v>
      </c>
      <c r="R737" s="17" t="e">
        <f t="shared" si="329"/>
        <v>#DIV/0!</v>
      </c>
      <c r="S737" s="37" t="e">
        <f t="shared" si="310"/>
        <v>#DIV/0!</v>
      </c>
      <c r="T737" s="17" t="e">
        <f t="shared" si="311"/>
        <v>#DIV/0!</v>
      </c>
      <c r="U737" s="91" t="e">
        <f>IF(A737&gt;$U$1, U738*$S$1+(1-$S$1)*G738,Rawdata!AK737)</f>
        <v>#DIV/0!</v>
      </c>
      <c r="V737" s="91" t="e">
        <f>IF(A737&gt;$V$1,$S$1*V738+(1-$S$1)*G738,Rawdata!AL737)</f>
        <v>#DIV/0!</v>
      </c>
      <c r="W737" s="91" t="e">
        <f>IF(A737&gt;$W$1, $S$1*W738+(1-$S$1)*G738,Rawdata!AM737)</f>
        <v>#DIV/0!</v>
      </c>
      <c r="X737" s="91" t="e">
        <f>IF(A737&gt;$X$1,$S$1*X738+(1-$S$1)*G738,Rawdata!AN737)</f>
        <v>#DIV/0!</v>
      </c>
      <c r="Y737" s="91" t="e">
        <f>IF(A737&gt;$Y$1,$S$1*Y738+(1-$S$1)*G738,Rawdata!AO737)</f>
        <v>#DIV/0!</v>
      </c>
      <c r="Z737" s="91" t="e">
        <f>IF(A737&gt;$Z$1,$S$1*Z738+(1-$S$1)*(G738-U738)^2,Rawdata!AP737)</f>
        <v>#DIV/0!</v>
      </c>
      <c r="AA737" s="91" t="e">
        <f>IF(A737&gt;$AA$1,$S$1*AA738+(1-$S$1)*(G738-V738)^2,Rawdata!AQ737)</f>
        <v>#DIV/0!</v>
      </c>
      <c r="AB737" s="91" t="e">
        <f>IF(A737&gt;89,$S$1*AB738+(1-$S$1)*(G738-W738)^2,Rawdata!AR737)</f>
        <v>#DIV/0!</v>
      </c>
      <c r="AC737" s="91" t="e">
        <f>IF(A737&gt;$AC$1,$S$1*AC738+(1-$S$1)*(G738-X738)^2,Rawdata!AS737)</f>
        <v>#DIV/0!</v>
      </c>
      <c r="AD737" s="91" t="e">
        <f>IF(A737&gt;$AD$1,$S$1*AD738+(1-$S$1)*(G738-Y738)^2,Rawdata!AT737)</f>
        <v>#DIV/0!</v>
      </c>
      <c r="AE737" s="80" t="e">
        <f t="shared" si="303"/>
        <v>#DIV/0!</v>
      </c>
      <c r="AF737" s="81" t="e">
        <f t="shared" si="304"/>
        <v>#DIV/0!</v>
      </c>
      <c r="AG737" s="86">
        <f t="shared" si="327"/>
        <v>0</v>
      </c>
      <c r="AH737" s="107" t="e">
        <f t="shared" si="305"/>
        <v>#DIV/0!</v>
      </c>
      <c r="AI737" s="107" t="e">
        <f t="shared" si="306"/>
        <v>#DIV/0!</v>
      </c>
      <c r="AJ737" s="108" t="e">
        <f t="shared" si="307"/>
        <v>#DIV/0!</v>
      </c>
      <c r="AK737" s="113" t="e">
        <f t="shared" si="312"/>
        <v>#DIV/0!</v>
      </c>
      <c r="AL737" s="113" t="e">
        <f t="shared" si="313"/>
        <v>#DIV/0!</v>
      </c>
      <c r="AM737" s="113" t="e">
        <f t="shared" si="314"/>
        <v>#DIV/0!</v>
      </c>
      <c r="AN737" s="113" t="e">
        <f t="shared" si="315"/>
        <v>#DIV/0!</v>
      </c>
      <c r="AO737" s="113" t="e">
        <f t="shared" si="316"/>
        <v>#DIV/0!</v>
      </c>
      <c r="AP737" s="91" t="e">
        <f t="shared" si="317"/>
        <v>#DIV/0!</v>
      </c>
      <c r="AQ737" s="91" t="e">
        <f t="shared" si="318"/>
        <v>#DIV/0!</v>
      </c>
      <c r="AR737" s="91" t="e">
        <f t="shared" si="319"/>
        <v>#DIV/0!</v>
      </c>
      <c r="AS737" s="91" t="e">
        <f t="shared" si="320"/>
        <v>#DIV/0!</v>
      </c>
      <c r="AT737" s="91" t="e">
        <f t="shared" si="321"/>
        <v>#DIV/0!</v>
      </c>
      <c r="AU737" s="113" t="e">
        <f t="shared" si="322"/>
        <v>#DIV/0!</v>
      </c>
      <c r="AV737" s="113" t="e">
        <f t="shared" si="323"/>
        <v>#DIV/0!</v>
      </c>
      <c r="AW737" s="113" t="e">
        <f t="shared" si="324"/>
        <v>#DIV/0!</v>
      </c>
      <c r="AX737" s="113" t="e">
        <f t="shared" si="325"/>
        <v>#DIV/0!</v>
      </c>
      <c r="AY737" s="113" t="e">
        <f t="shared" si="326"/>
        <v>#DIV/0!</v>
      </c>
    </row>
    <row r="738" spans="1:51" x14ac:dyDescent="0.25">
      <c r="A738" s="119"/>
      <c r="B738" s="83"/>
      <c r="C738" s="85"/>
      <c r="D738" s="85"/>
      <c r="E738" s="85"/>
      <c r="F738" s="71"/>
      <c r="G738" s="96"/>
      <c r="H738" s="16" t="e">
        <f>IF(A738&gt;$U$1,ROUND(ROUND( U738*$S$1+(1-$S$1)*G738,4)+$T$1*ROUND(($S$1*Z738+(1-$S$1)*(G738-U738)^2)^0.5,4),4),Rawdata!AK738+Rawdata!$T$1*Rawdata!AU738)</f>
        <v>#DIV/0!</v>
      </c>
      <c r="I738" s="16" t="e">
        <f>IF(A738&gt;$V$1,ROUND(ROUND(V738*$S$1+(1-$S$1)*G738,4)+$T$1*ROUND(($S$1*AA738+(1-$S$1)*(G738-V738)^2)^0.5,4),4),Rawdata!AL738+Rawdata!$T$1*Rawdata!AV738)</f>
        <v>#DIV/0!</v>
      </c>
      <c r="J738" s="16" t="e">
        <f>IF(A738&gt;$W$1,ROUND(ROUND( W738*$S$1+(1-$S$1)*G738,4)+$T$1*ROUND(($S$1*AB738+(1-$S$1)*(G738-W738)^2)^0.5,4),4),Rawdata!AM738+Rawdata!$T$1*Rawdata!AW738)</f>
        <v>#DIV/0!</v>
      </c>
      <c r="K738" s="16" t="e">
        <f>IF(A738&gt;$X$1,ROUND(ROUND( X738*$S$1+(1-$S$1)*G738,4)+$T$1*ROUND(($S$1*AC738+(1-$S$1)*(G738-X738)^2)^0.5,4),4),Rawdata!AN738+Rawdata!$T$1*Rawdata!AX738)</f>
        <v>#DIV/0!</v>
      </c>
      <c r="L738" s="16" t="e">
        <f>IF(A738&gt;$Y$1,ROUND(ROUND( Y738*$S$1+(1-$S$1)*G738,4)+$T$1*ROUND(($S$1*AD738+(1-$S$1)*(G738-Y738)^2)^0.5,4),4),Rawdata!AO738+Rawdata!$T$1*Rawdata!AY738)</f>
        <v>#DIV/0!</v>
      </c>
      <c r="M738" s="16" t="e">
        <f t="shared" si="308"/>
        <v>#DIV/0!</v>
      </c>
      <c r="N738" s="16" t="e">
        <f t="shared" si="309"/>
        <v>#DIV/0!</v>
      </c>
      <c r="O738" s="67"/>
      <c r="P738" s="67"/>
      <c r="Q738" s="31" t="e">
        <f t="shared" si="328"/>
        <v>#DIV/0!</v>
      </c>
      <c r="R738" s="17" t="e">
        <f t="shared" si="329"/>
        <v>#DIV/0!</v>
      </c>
      <c r="S738" s="37" t="e">
        <f t="shared" si="310"/>
        <v>#DIV/0!</v>
      </c>
      <c r="T738" s="17" t="e">
        <f t="shared" si="311"/>
        <v>#DIV/0!</v>
      </c>
      <c r="U738" s="91" t="e">
        <f>IF(A738&gt;$U$1, U739*$S$1+(1-$S$1)*G739,Rawdata!AK738)</f>
        <v>#DIV/0!</v>
      </c>
      <c r="V738" s="91" t="e">
        <f>IF(A738&gt;$V$1,$S$1*V739+(1-$S$1)*G739,Rawdata!AL738)</f>
        <v>#DIV/0!</v>
      </c>
      <c r="W738" s="91" t="e">
        <f>IF(A738&gt;$W$1, $S$1*W739+(1-$S$1)*G739,Rawdata!AM738)</f>
        <v>#DIV/0!</v>
      </c>
      <c r="X738" s="91" t="e">
        <f>IF(A738&gt;$X$1,$S$1*X739+(1-$S$1)*G739,Rawdata!AN738)</f>
        <v>#DIV/0!</v>
      </c>
      <c r="Y738" s="91" t="e">
        <f>IF(A738&gt;$Y$1,$S$1*Y739+(1-$S$1)*G739,Rawdata!AO738)</f>
        <v>#DIV/0!</v>
      </c>
      <c r="Z738" s="91" t="e">
        <f>IF(A738&gt;$Z$1,$S$1*Z739+(1-$S$1)*(G739-U739)^2,Rawdata!AP738)</f>
        <v>#DIV/0!</v>
      </c>
      <c r="AA738" s="91" t="e">
        <f>IF(A738&gt;$AA$1,$S$1*AA739+(1-$S$1)*(G739-V739)^2,Rawdata!AQ738)</f>
        <v>#DIV/0!</v>
      </c>
      <c r="AB738" s="91" t="e">
        <f>IF(A738&gt;89,$S$1*AB739+(1-$S$1)*(G739-W739)^2,Rawdata!AR738)</f>
        <v>#DIV/0!</v>
      </c>
      <c r="AC738" s="91" t="e">
        <f>IF(A738&gt;$AC$1,$S$1*AC739+(1-$S$1)*(G739-X739)^2,Rawdata!AS738)</f>
        <v>#DIV/0!</v>
      </c>
      <c r="AD738" s="91" t="e">
        <f>IF(A738&gt;$AD$1,$S$1*AD739+(1-$S$1)*(G739-Y739)^2,Rawdata!AT738)</f>
        <v>#DIV/0!</v>
      </c>
      <c r="AE738" s="80" t="e">
        <f t="shared" si="303"/>
        <v>#DIV/0!</v>
      </c>
      <c r="AF738" s="81" t="e">
        <f t="shared" si="304"/>
        <v>#DIV/0!</v>
      </c>
      <c r="AG738" s="86">
        <f t="shared" si="327"/>
        <v>0</v>
      </c>
      <c r="AH738" s="107" t="e">
        <f t="shared" si="305"/>
        <v>#DIV/0!</v>
      </c>
      <c r="AI738" s="107" t="e">
        <f t="shared" si="306"/>
        <v>#DIV/0!</v>
      </c>
      <c r="AJ738" s="108" t="e">
        <f t="shared" si="307"/>
        <v>#DIV/0!</v>
      </c>
      <c r="AK738" s="113" t="e">
        <f t="shared" si="312"/>
        <v>#DIV/0!</v>
      </c>
      <c r="AL738" s="113" t="e">
        <f t="shared" si="313"/>
        <v>#DIV/0!</v>
      </c>
      <c r="AM738" s="113" t="e">
        <f t="shared" si="314"/>
        <v>#DIV/0!</v>
      </c>
      <c r="AN738" s="113" t="e">
        <f t="shared" si="315"/>
        <v>#DIV/0!</v>
      </c>
      <c r="AO738" s="113" t="e">
        <f t="shared" si="316"/>
        <v>#DIV/0!</v>
      </c>
      <c r="AP738" s="91" t="e">
        <f t="shared" si="317"/>
        <v>#DIV/0!</v>
      </c>
      <c r="AQ738" s="91" t="e">
        <f t="shared" si="318"/>
        <v>#DIV/0!</v>
      </c>
      <c r="AR738" s="91" t="e">
        <f t="shared" si="319"/>
        <v>#DIV/0!</v>
      </c>
      <c r="AS738" s="91" t="e">
        <f t="shared" si="320"/>
        <v>#DIV/0!</v>
      </c>
      <c r="AT738" s="91" t="e">
        <f t="shared" si="321"/>
        <v>#DIV/0!</v>
      </c>
      <c r="AU738" s="113" t="e">
        <f t="shared" si="322"/>
        <v>#DIV/0!</v>
      </c>
      <c r="AV738" s="113" t="e">
        <f t="shared" si="323"/>
        <v>#DIV/0!</v>
      </c>
      <c r="AW738" s="113" t="e">
        <f t="shared" si="324"/>
        <v>#DIV/0!</v>
      </c>
      <c r="AX738" s="113" t="e">
        <f t="shared" si="325"/>
        <v>#DIV/0!</v>
      </c>
      <c r="AY738" s="113" t="e">
        <f t="shared" si="326"/>
        <v>#DIV/0!</v>
      </c>
    </row>
    <row r="739" spans="1:51" x14ac:dyDescent="0.25">
      <c r="A739" s="119"/>
      <c r="B739" s="83"/>
      <c r="C739" s="85"/>
      <c r="D739" s="85"/>
      <c r="E739" s="85"/>
      <c r="F739" s="71"/>
      <c r="G739" s="96"/>
      <c r="H739" s="16" t="e">
        <f>IF(A739&gt;$U$1,ROUND(ROUND( U739*$S$1+(1-$S$1)*G739,4)+$T$1*ROUND(($S$1*Z739+(1-$S$1)*(G739-U739)^2)^0.5,4),4),Rawdata!AK739+Rawdata!$T$1*Rawdata!AU739)</f>
        <v>#DIV/0!</v>
      </c>
      <c r="I739" s="16" t="e">
        <f>IF(A739&gt;$V$1,ROUND(ROUND(V739*$S$1+(1-$S$1)*G739,4)+$T$1*ROUND(($S$1*AA739+(1-$S$1)*(G739-V739)^2)^0.5,4),4),Rawdata!AL739+Rawdata!$T$1*Rawdata!AV739)</f>
        <v>#DIV/0!</v>
      </c>
      <c r="J739" s="16" t="e">
        <f>IF(A739&gt;$W$1,ROUND(ROUND( W739*$S$1+(1-$S$1)*G739,4)+$T$1*ROUND(($S$1*AB739+(1-$S$1)*(G739-W739)^2)^0.5,4),4),Rawdata!AM739+Rawdata!$T$1*Rawdata!AW739)</f>
        <v>#DIV/0!</v>
      </c>
      <c r="K739" s="16" t="e">
        <f>IF(A739&gt;$X$1,ROUND(ROUND( X739*$S$1+(1-$S$1)*G739,4)+$T$1*ROUND(($S$1*AC739+(1-$S$1)*(G739-X739)^2)^0.5,4),4),Rawdata!AN739+Rawdata!$T$1*Rawdata!AX739)</f>
        <v>#DIV/0!</v>
      </c>
      <c r="L739" s="16" t="e">
        <f>IF(A739&gt;$Y$1,ROUND(ROUND( Y739*$S$1+(1-$S$1)*G739,4)+$T$1*ROUND(($S$1*AD739+(1-$S$1)*(G739-Y739)^2)^0.5,4),4),Rawdata!AO739+Rawdata!$T$1*Rawdata!AY739)</f>
        <v>#DIV/0!</v>
      </c>
      <c r="M739" s="16" t="e">
        <f t="shared" si="308"/>
        <v>#DIV/0!</v>
      </c>
      <c r="N739" s="16" t="e">
        <f t="shared" si="309"/>
        <v>#DIV/0!</v>
      </c>
      <c r="O739" s="67"/>
      <c r="P739" s="67"/>
      <c r="Q739" s="31" t="e">
        <f t="shared" si="328"/>
        <v>#DIV/0!</v>
      </c>
      <c r="R739" s="17" t="e">
        <f t="shared" si="329"/>
        <v>#DIV/0!</v>
      </c>
      <c r="S739" s="37" t="e">
        <f t="shared" si="310"/>
        <v>#DIV/0!</v>
      </c>
      <c r="T739" s="17" t="e">
        <f t="shared" si="311"/>
        <v>#DIV/0!</v>
      </c>
      <c r="U739" s="91" t="e">
        <f>IF(A739&gt;$U$1, U740*$S$1+(1-$S$1)*G740,Rawdata!AK739)</f>
        <v>#DIV/0!</v>
      </c>
      <c r="V739" s="91" t="e">
        <f>IF(A739&gt;$V$1,$S$1*V740+(1-$S$1)*G740,Rawdata!AL739)</f>
        <v>#DIV/0!</v>
      </c>
      <c r="W739" s="91" t="e">
        <f>IF(A739&gt;$W$1, $S$1*W740+(1-$S$1)*G740,Rawdata!AM739)</f>
        <v>#DIV/0!</v>
      </c>
      <c r="X739" s="91" t="e">
        <f>IF(A739&gt;$X$1,$S$1*X740+(1-$S$1)*G740,Rawdata!AN739)</f>
        <v>#DIV/0!</v>
      </c>
      <c r="Y739" s="91" t="e">
        <f>IF(A739&gt;$Y$1,$S$1*Y740+(1-$S$1)*G740,Rawdata!AO739)</f>
        <v>#DIV/0!</v>
      </c>
      <c r="Z739" s="91" t="e">
        <f>IF(A739&gt;$Z$1,$S$1*Z740+(1-$S$1)*(G740-U740)^2,Rawdata!AP739)</f>
        <v>#DIV/0!</v>
      </c>
      <c r="AA739" s="91" t="e">
        <f>IF(A739&gt;$AA$1,$S$1*AA740+(1-$S$1)*(G740-V740)^2,Rawdata!AQ739)</f>
        <v>#DIV/0!</v>
      </c>
      <c r="AB739" s="91" t="e">
        <f>IF(A739&gt;89,$S$1*AB740+(1-$S$1)*(G740-W740)^2,Rawdata!AR739)</f>
        <v>#DIV/0!</v>
      </c>
      <c r="AC739" s="91" t="e">
        <f>IF(A739&gt;$AC$1,$S$1*AC740+(1-$S$1)*(G740-X740)^2,Rawdata!AS739)</f>
        <v>#DIV/0!</v>
      </c>
      <c r="AD739" s="91" t="e">
        <f>IF(A739&gt;$AD$1,$S$1*AD740+(1-$S$1)*(G740-Y740)^2,Rawdata!AT739)</f>
        <v>#DIV/0!</v>
      </c>
      <c r="AE739" s="80" t="e">
        <f t="shared" si="303"/>
        <v>#DIV/0!</v>
      </c>
      <c r="AF739" s="81" t="e">
        <f t="shared" si="304"/>
        <v>#DIV/0!</v>
      </c>
      <c r="AG739" s="86">
        <f t="shared" si="327"/>
        <v>0</v>
      </c>
      <c r="AH739" s="107" t="e">
        <f t="shared" si="305"/>
        <v>#DIV/0!</v>
      </c>
      <c r="AI739" s="107" t="e">
        <f t="shared" si="306"/>
        <v>#DIV/0!</v>
      </c>
      <c r="AJ739" s="108" t="e">
        <f t="shared" si="307"/>
        <v>#DIV/0!</v>
      </c>
      <c r="AK739" s="113" t="e">
        <f t="shared" si="312"/>
        <v>#DIV/0!</v>
      </c>
      <c r="AL739" s="113" t="e">
        <f t="shared" si="313"/>
        <v>#DIV/0!</v>
      </c>
      <c r="AM739" s="113" t="e">
        <f t="shared" si="314"/>
        <v>#DIV/0!</v>
      </c>
      <c r="AN739" s="113" t="e">
        <f t="shared" si="315"/>
        <v>#DIV/0!</v>
      </c>
      <c r="AO739" s="113" t="e">
        <f t="shared" si="316"/>
        <v>#DIV/0!</v>
      </c>
      <c r="AP739" s="91" t="e">
        <f t="shared" si="317"/>
        <v>#DIV/0!</v>
      </c>
      <c r="AQ739" s="91" t="e">
        <f t="shared" si="318"/>
        <v>#DIV/0!</v>
      </c>
      <c r="AR739" s="91" t="e">
        <f t="shared" si="319"/>
        <v>#DIV/0!</v>
      </c>
      <c r="AS739" s="91" t="e">
        <f t="shared" si="320"/>
        <v>#DIV/0!</v>
      </c>
      <c r="AT739" s="91" t="e">
        <f t="shared" si="321"/>
        <v>#DIV/0!</v>
      </c>
      <c r="AU739" s="113" t="e">
        <f t="shared" si="322"/>
        <v>#DIV/0!</v>
      </c>
      <c r="AV739" s="113" t="e">
        <f t="shared" si="323"/>
        <v>#DIV/0!</v>
      </c>
      <c r="AW739" s="113" t="e">
        <f t="shared" si="324"/>
        <v>#DIV/0!</v>
      </c>
      <c r="AX739" s="113" t="e">
        <f t="shared" si="325"/>
        <v>#DIV/0!</v>
      </c>
      <c r="AY739" s="113" t="e">
        <f t="shared" si="326"/>
        <v>#DIV/0!</v>
      </c>
    </row>
    <row r="740" spans="1:51" x14ac:dyDescent="0.25">
      <c r="A740" s="119"/>
      <c r="B740" s="83"/>
      <c r="C740" s="85"/>
      <c r="D740" s="85"/>
      <c r="E740" s="85"/>
      <c r="F740" s="71"/>
      <c r="G740" s="96"/>
      <c r="H740" s="16" t="e">
        <f>IF(A740&gt;$U$1,ROUND(ROUND( U740*$S$1+(1-$S$1)*G740,4)+$T$1*ROUND(($S$1*Z740+(1-$S$1)*(G740-U740)^2)^0.5,4),4),Rawdata!AK740+Rawdata!$T$1*Rawdata!AU740)</f>
        <v>#DIV/0!</v>
      </c>
      <c r="I740" s="16" t="e">
        <f>IF(A740&gt;$V$1,ROUND(ROUND(V740*$S$1+(1-$S$1)*G740,4)+$T$1*ROUND(($S$1*AA740+(1-$S$1)*(G740-V740)^2)^0.5,4),4),Rawdata!AL740+Rawdata!$T$1*Rawdata!AV740)</f>
        <v>#DIV/0!</v>
      </c>
      <c r="J740" s="16" t="e">
        <f>IF(A740&gt;$W$1,ROUND(ROUND( W740*$S$1+(1-$S$1)*G740,4)+$T$1*ROUND(($S$1*AB740+(1-$S$1)*(G740-W740)^2)^0.5,4),4),Rawdata!AM740+Rawdata!$T$1*Rawdata!AW740)</f>
        <v>#DIV/0!</v>
      </c>
      <c r="K740" s="16" t="e">
        <f>IF(A740&gt;$X$1,ROUND(ROUND( X740*$S$1+(1-$S$1)*G740,4)+$T$1*ROUND(($S$1*AC740+(1-$S$1)*(G740-X740)^2)^0.5,4),4),Rawdata!AN740+Rawdata!$T$1*Rawdata!AX740)</f>
        <v>#DIV/0!</v>
      </c>
      <c r="L740" s="16" t="e">
        <f>IF(A740&gt;$Y$1,ROUND(ROUND( Y740*$S$1+(1-$S$1)*G740,4)+$T$1*ROUND(($S$1*AD740+(1-$S$1)*(G740-Y740)^2)^0.5,4),4),Rawdata!AO740+Rawdata!$T$1*Rawdata!AY740)</f>
        <v>#DIV/0!</v>
      </c>
      <c r="M740" s="16" t="e">
        <f t="shared" si="308"/>
        <v>#DIV/0!</v>
      </c>
      <c r="N740" s="16" t="e">
        <f t="shared" si="309"/>
        <v>#DIV/0!</v>
      </c>
      <c r="O740" s="67"/>
      <c r="P740" s="67"/>
      <c r="Q740" s="31" t="e">
        <f t="shared" si="328"/>
        <v>#DIV/0!</v>
      </c>
      <c r="R740" s="17" t="e">
        <f t="shared" si="329"/>
        <v>#DIV/0!</v>
      </c>
      <c r="S740" s="37" t="e">
        <f t="shared" si="310"/>
        <v>#DIV/0!</v>
      </c>
      <c r="T740" s="17" t="e">
        <f t="shared" si="311"/>
        <v>#DIV/0!</v>
      </c>
      <c r="U740" s="91" t="e">
        <f>IF(A740&gt;$U$1, U741*$S$1+(1-$S$1)*G741,Rawdata!AK740)</f>
        <v>#DIV/0!</v>
      </c>
      <c r="V740" s="91" t="e">
        <f>IF(A740&gt;$V$1,$S$1*V741+(1-$S$1)*G741,Rawdata!AL740)</f>
        <v>#DIV/0!</v>
      </c>
      <c r="W740" s="91" t="e">
        <f>IF(A740&gt;$W$1, $S$1*W741+(1-$S$1)*G741,Rawdata!AM740)</f>
        <v>#DIV/0!</v>
      </c>
      <c r="X740" s="91" t="e">
        <f>IF(A740&gt;$X$1,$S$1*X741+(1-$S$1)*G741,Rawdata!AN740)</f>
        <v>#DIV/0!</v>
      </c>
      <c r="Y740" s="91" t="e">
        <f>IF(A740&gt;$Y$1,$S$1*Y741+(1-$S$1)*G741,Rawdata!AO740)</f>
        <v>#DIV/0!</v>
      </c>
      <c r="Z740" s="91" t="e">
        <f>IF(A740&gt;$Z$1,$S$1*Z741+(1-$S$1)*(G741-U741)^2,Rawdata!AP740)</f>
        <v>#DIV/0!</v>
      </c>
      <c r="AA740" s="91" t="e">
        <f>IF(A740&gt;$AA$1,$S$1*AA741+(1-$S$1)*(G741-V741)^2,Rawdata!AQ740)</f>
        <v>#DIV/0!</v>
      </c>
      <c r="AB740" s="91" t="e">
        <f>IF(A740&gt;89,$S$1*AB741+(1-$S$1)*(G741-W741)^2,Rawdata!AR740)</f>
        <v>#DIV/0!</v>
      </c>
      <c r="AC740" s="91" t="e">
        <f>IF(A740&gt;$AC$1,$S$1*AC741+(1-$S$1)*(G741-X741)^2,Rawdata!AS740)</f>
        <v>#DIV/0!</v>
      </c>
      <c r="AD740" s="91" t="e">
        <f>IF(A740&gt;$AD$1,$S$1*AD741+(1-$S$1)*(G741-Y741)^2,Rawdata!AT740)</f>
        <v>#DIV/0!</v>
      </c>
      <c r="AE740" s="80" t="e">
        <f t="shared" si="303"/>
        <v>#DIV/0!</v>
      </c>
      <c r="AF740" s="81" t="e">
        <f t="shared" si="304"/>
        <v>#DIV/0!</v>
      </c>
      <c r="AG740" s="86">
        <f t="shared" si="327"/>
        <v>0</v>
      </c>
      <c r="AH740" s="107" t="e">
        <f t="shared" si="305"/>
        <v>#DIV/0!</v>
      </c>
      <c r="AI740" s="107" t="e">
        <f t="shared" si="306"/>
        <v>#DIV/0!</v>
      </c>
      <c r="AJ740" s="108" t="e">
        <f t="shared" si="307"/>
        <v>#DIV/0!</v>
      </c>
      <c r="AK740" s="113" t="e">
        <f t="shared" si="312"/>
        <v>#DIV/0!</v>
      </c>
      <c r="AL740" s="113" t="e">
        <f t="shared" si="313"/>
        <v>#DIV/0!</v>
      </c>
      <c r="AM740" s="113" t="e">
        <f t="shared" si="314"/>
        <v>#DIV/0!</v>
      </c>
      <c r="AN740" s="113" t="e">
        <f t="shared" si="315"/>
        <v>#DIV/0!</v>
      </c>
      <c r="AO740" s="113" t="e">
        <f t="shared" si="316"/>
        <v>#DIV/0!</v>
      </c>
      <c r="AP740" s="91" t="e">
        <f t="shared" si="317"/>
        <v>#DIV/0!</v>
      </c>
      <c r="AQ740" s="91" t="e">
        <f t="shared" si="318"/>
        <v>#DIV/0!</v>
      </c>
      <c r="AR740" s="91" t="e">
        <f t="shared" si="319"/>
        <v>#DIV/0!</v>
      </c>
      <c r="AS740" s="91" t="e">
        <f t="shared" si="320"/>
        <v>#DIV/0!</v>
      </c>
      <c r="AT740" s="91" t="e">
        <f t="shared" si="321"/>
        <v>#DIV/0!</v>
      </c>
      <c r="AU740" s="113" t="e">
        <f t="shared" si="322"/>
        <v>#DIV/0!</v>
      </c>
      <c r="AV740" s="113" t="e">
        <f t="shared" si="323"/>
        <v>#DIV/0!</v>
      </c>
      <c r="AW740" s="113" t="e">
        <f t="shared" si="324"/>
        <v>#DIV/0!</v>
      </c>
      <c r="AX740" s="113" t="e">
        <f t="shared" si="325"/>
        <v>#DIV/0!</v>
      </c>
      <c r="AY740" s="113" t="e">
        <f t="shared" si="326"/>
        <v>#DIV/0!</v>
      </c>
    </row>
    <row r="741" spans="1:51" x14ac:dyDescent="0.25">
      <c r="A741" s="119"/>
      <c r="B741" s="83"/>
      <c r="C741" s="85"/>
      <c r="D741" s="85"/>
      <c r="E741" s="85"/>
      <c r="F741" s="71"/>
      <c r="G741" s="96"/>
      <c r="H741" s="16" t="e">
        <f>IF(A741&gt;$U$1,ROUND(ROUND( U741*$S$1+(1-$S$1)*G741,4)+$T$1*ROUND(($S$1*Z741+(1-$S$1)*(G741-U741)^2)^0.5,4),4),Rawdata!AK741+Rawdata!$T$1*Rawdata!AU741)</f>
        <v>#DIV/0!</v>
      </c>
      <c r="I741" s="16" t="e">
        <f>IF(A741&gt;$V$1,ROUND(ROUND(V741*$S$1+(1-$S$1)*G741,4)+$T$1*ROUND(($S$1*AA741+(1-$S$1)*(G741-V741)^2)^0.5,4),4),Rawdata!AL741+Rawdata!$T$1*Rawdata!AV741)</f>
        <v>#DIV/0!</v>
      </c>
      <c r="J741" s="16" t="e">
        <f>IF(A741&gt;$W$1,ROUND(ROUND( W741*$S$1+(1-$S$1)*G741,4)+$T$1*ROUND(($S$1*AB741+(1-$S$1)*(G741-W741)^2)^0.5,4),4),Rawdata!AM741+Rawdata!$T$1*Rawdata!AW741)</f>
        <v>#DIV/0!</v>
      </c>
      <c r="K741" s="16" t="e">
        <f>IF(A741&gt;$X$1,ROUND(ROUND( X741*$S$1+(1-$S$1)*G741,4)+$T$1*ROUND(($S$1*AC741+(1-$S$1)*(G741-X741)^2)^0.5,4),4),Rawdata!AN741+Rawdata!$T$1*Rawdata!AX741)</f>
        <v>#DIV/0!</v>
      </c>
      <c r="L741" s="16" t="e">
        <f>IF(A741&gt;$Y$1,ROUND(ROUND( Y741*$S$1+(1-$S$1)*G741,4)+$T$1*ROUND(($S$1*AD741+(1-$S$1)*(G741-Y741)^2)^0.5,4),4),Rawdata!AO741+Rawdata!$T$1*Rawdata!AY741)</f>
        <v>#DIV/0!</v>
      </c>
      <c r="M741" s="16" t="e">
        <f t="shared" si="308"/>
        <v>#DIV/0!</v>
      </c>
      <c r="N741" s="16" t="e">
        <f t="shared" si="309"/>
        <v>#DIV/0!</v>
      </c>
      <c r="O741" s="67"/>
      <c r="P741" s="67"/>
      <c r="Q741" s="31" t="e">
        <f t="shared" si="328"/>
        <v>#DIV/0!</v>
      </c>
      <c r="R741" s="17" t="e">
        <f t="shared" si="329"/>
        <v>#DIV/0!</v>
      </c>
      <c r="S741" s="37" t="e">
        <f t="shared" si="310"/>
        <v>#DIV/0!</v>
      </c>
      <c r="T741" s="17" t="e">
        <f t="shared" si="311"/>
        <v>#DIV/0!</v>
      </c>
      <c r="U741" s="91" t="e">
        <f>IF(A741&gt;$U$1, U742*$S$1+(1-$S$1)*G742,Rawdata!AK741)</f>
        <v>#DIV/0!</v>
      </c>
      <c r="V741" s="91" t="e">
        <f>IF(A741&gt;$V$1,$S$1*V742+(1-$S$1)*G742,Rawdata!AL741)</f>
        <v>#DIV/0!</v>
      </c>
      <c r="W741" s="91" t="e">
        <f>IF(A741&gt;$W$1, $S$1*W742+(1-$S$1)*G742,Rawdata!AM741)</f>
        <v>#DIV/0!</v>
      </c>
      <c r="X741" s="91" t="e">
        <f>IF(A741&gt;$X$1,$S$1*X742+(1-$S$1)*G742,Rawdata!AN741)</f>
        <v>#DIV/0!</v>
      </c>
      <c r="Y741" s="91" t="e">
        <f>IF(A741&gt;$Y$1,$S$1*Y742+(1-$S$1)*G742,Rawdata!AO741)</f>
        <v>#DIV/0!</v>
      </c>
      <c r="Z741" s="91" t="e">
        <f>IF(A741&gt;$Z$1,$S$1*Z742+(1-$S$1)*(G742-U742)^2,Rawdata!AP741)</f>
        <v>#DIV/0!</v>
      </c>
      <c r="AA741" s="91" t="e">
        <f>IF(A741&gt;$AA$1,$S$1*AA742+(1-$S$1)*(G742-V742)^2,Rawdata!AQ741)</f>
        <v>#DIV/0!</v>
      </c>
      <c r="AB741" s="91" t="e">
        <f>IF(A741&gt;89,$S$1*AB742+(1-$S$1)*(G742-W742)^2,Rawdata!AR741)</f>
        <v>#DIV/0!</v>
      </c>
      <c r="AC741" s="91" t="e">
        <f>IF(A741&gt;$AC$1,$S$1*AC742+(1-$S$1)*(G742-X742)^2,Rawdata!AS741)</f>
        <v>#DIV/0!</v>
      </c>
      <c r="AD741" s="91" t="e">
        <f>IF(A741&gt;$AD$1,$S$1*AD742+(1-$S$1)*(G742-Y742)^2,Rawdata!AT741)</f>
        <v>#DIV/0!</v>
      </c>
      <c r="AE741" s="80" t="e">
        <f t="shared" si="303"/>
        <v>#DIV/0!</v>
      </c>
      <c r="AF741" s="81" t="e">
        <f t="shared" si="304"/>
        <v>#DIV/0!</v>
      </c>
      <c r="AG741" s="86">
        <f t="shared" si="327"/>
        <v>0</v>
      </c>
      <c r="AH741" s="107" t="e">
        <f t="shared" si="305"/>
        <v>#DIV/0!</v>
      </c>
      <c r="AI741" s="107" t="e">
        <f t="shared" si="306"/>
        <v>#DIV/0!</v>
      </c>
      <c r="AJ741" s="108" t="e">
        <f t="shared" si="307"/>
        <v>#DIV/0!</v>
      </c>
      <c r="AK741" s="113" t="e">
        <f t="shared" si="312"/>
        <v>#DIV/0!</v>
      </c>
      <c r="AL741" s="113" t="e">
        <f t="shared" si="313"/>
        <v>#DIV/0!</v>
      </c>
      <c r="AM741" s="113" t="e">
        <f t="shared" si="314"/>
        <v>#DIV/0!</v>
      </c>
      <c r="AN741" s="113" t="e">
        <f t="shared" si="315"/>
        <v>#DIV/0!</v>
      </c>
      <c r="AO741" s="113" t="e">
        <f t="shared" si="316"/>
        <v>#DIV/0!</v>
      </c>
      <c r="AP741" s="91" t="e">
        <f t="shared" si="317"/>
        <v>#DIV/0!</v>
      </c>
      <c r="AQ741" s="91" t="e">
        <f t="shared" si="318"/>
        <v>#DIV/0!</v>
      </c>
      <c r="AR741" s="91" t="e">
        <f t="shared" si="319"/>
        <v>#DIV/0!</v>
      </c>
      <c r="AS741" s="91" t="e">
        <f t="shared" si="320"/>
        <v>#DIV/0!</v>
      </c>
      <c r="AT741" s="91" t="e">
        <f t="shared" si="321"/>
        <v>#DIV/0!</v>
      </c>
      <c r="AU741" s="113" t="e">
        <f t="shared" si="322"/>
        <v>#DIV/0!</v>
      </c>
      <c r="AV741" s="113" t="e">
        <f t="shared" si="323"/>
        <v>#DIV/0!</v>
      </c>
      <c r="AW741" s="113" t="e">
        <f t="shared" si="324"/>
        <v>#DIV/0!</v>
      </c>
      <c r="AX741" s="113" t="e">
        <f t="shared" si="325"/>
        <v>#DIV/0!</v>
      </c>
      <c r="AY741" s="113" t="e">
        <f t="shared" si="326"/>
        <v>#DIV/0!</v>
      </c>
    </row>
    <row r="742" spans="1:51" x14ac:dyDescent="0.25">
      <c r="A742" s="119"/>
      <c r="B742" s="83"/>
      <c r="C742" s="85"/>
      <c r="D742" s="85"/>
      <c r="E742" s="85"/>
      <c r="F742" s="71"/>
      <c r="G742" s="96"/>
      <c r="H742" s="16" t="e">
        <f>IF(A742&gt;$U$1,ROUND(ROUND( U742*$S$1+(1-$S$1)*G742,4)+$T$1*ROUND(($S$1*Z742+(1-$S$1)*(G742-U742)^2)^0.5,4),4),Rawdata!AK742+Rawdata!$T$1*Rawdata!AU742)</f>
        <v>#DIV/0!</v>
      </c>
      <c r="I742" s="16" t="e">
        <f>IF(A742&gt;$V$1,ROUND(ROUND(V742*$S$1+(1-$S$1)*G742,4)+$T$1*ROUND(($S$1*AA742+(1-$S$1)*(G742-V742)^2)^0.5,4),4),Rawdata!AL742+Rawdata!$T$1*Rawdata!AV742)</f>
        <v>#DIV/0!</v>
      </c>
      <c r="J742" s="16" t="e">
        <f>IF(A742&gt;$W$1,ROUND(ROUND( W742*$S$1+(1-$S$1)*G742,4)+$T$1*ROUND(($S$1*AB742+(1-$S$1)*(G742-W742)^2)^0.5,4),4),Rawdata!AM742+Rawdata!$T$1*Rawdata!AW742)</f>
        <v>#DIV/0!</v>
      </c>
      <c r="K742" s="16" t="e">
        <f>IF(A742&gt;$X$1,ROUND(ROUND( X742*$S$1+(1-$S$1)*G742,4)+$T$1*ROUND(($S$1*AC742+(1-$S$1)*(G742-X742)^2)^0.5,4),4),Rawdata!AN742+Rawdata!$T$1*Rawdata!AX742)</f>
        <v>#DIV/0!</v>
      </c>
      <c r="L742" s="16" t="e">
        <f>IF(A742&gt;$Y$1,ROUND(ROUND( Y742*$S$1+(1-$S$1)*G742,4)+$T$1*ROUND(($S$1*AD742+(1-$S$1)*(G742-Y742)^2)^0.5,4),4),Rawdata!AO742+Rawdata!$T$1*Rawdata!AY742)</f>
        <v>#DIV/0!</v>
      </c>
      <c r="M742" s="16" t="e">
        <f t="shared" si="308"/>
        <v>#DIV/0!</v>
      </c>
      <c r="N742" s="16" t="e">
        <f t="shared" si="309"/>
        <v>#DIV/0!</v>
      </c>
      <c r="O742" s="67"/>
      <c r="P742" s="67"/>
      <c r="Q742" s="31" t="e">
        <f t="shared" si="328"/>
        <v>#DIV/0!</v>
      </c>
      <c r="R742" s="17" t="e">
        <f t="shared" si="329"/>
        <v>#DIV/0!</v>
      </c>
      <c r="S742" s="37" t="e">
        <f t="shared" si="310"/>
        <v>#DIV/0!</v>
      </c>
      <c r="T742" s="17" t="e">
        <f t="shared" si="311"/>
        <v>#DIV/0!</v>
      </c>
      <c r="U742" s="91" t="e">
        <f>IF(A742&gt;$U$1, U743*$S$1+(1-$S$1)*G743,Rawdata!AK742)</f>
        <v>#DIV/0!</v>
      </c>
      <c r="V742" s="91" t="e">
        <f>IF(A742&gt;$V$1,$S$1*V743+(1-$S$1)*G743,Rawdata!AL742)</f>
        <v>#DIV/0!</v>
      </c>
      <c r="W742" s="91" t="e">
        <f>IF(A742&gt;$W$1, $S$1*W743+(1-$S$1)*G743,Rawdata!AM742)</f>
        <v>#DIV/0!</v>
      </c>
      <c r="X742" s="91" t="e">
        <f>IF(A742&gt;$X$1,$S$1*X743+(1-$S$1)*G743,Rawdata!AN742)</f>
        <v>#DIV/0!</v>
      </c>
      <c r="Y742" s="91" t="e">
        <f>IF(A742&gt;$Y$1,$S$1*Y743+(1-$S$1)*G743,Rawdata!AO742)</f>
        <v>#DIV/0!</v>
      </c>
      <c r="Z742" s="91" t="e">
        <f>IF(A742&gt;$Z$1,$S$1*Z743+(1-$S$1)*(G743-U743)^2,Rawdata!AP742)</f>
        <v>#DIV/0!</v>
      </c>
      <c r="AA742" s="91" t="e">
        <f>IF(A742&gt;$AA$1,$S$1*AA743+(1-$S$1)*(G743-V743)^2,Rawdata!AQ742)</f>
        <v>#DIV/0!</v>
      </c>
      <c r="AB742" s="91" t="e">
        <f>IF(A742&gt;89,$S$1*AB743+(1-$S$1)*(G743-W743)^2,Rawdata!AR742)</f>
        <v>#DIV/0!</v>
      </c>
      <c r="AC742" s="91" t="e">
        <f>IF(A742&gt;$AC$1,$S$1*AC743+(1-$S$1)*(G743-X743)^2,Rawdata!AS742)</f>
        <v>#DIV/0!</v>
      </c>
      <c r="AD742" s="91" t="e">
        <f>IF(A742&gt;$AD$1,$S$1*AD743+(1-$S$1)*(G743-Y743)^2,Rawdata!AT742)</f>
        <v>#DIV/0!</v>
      </c>
      <c r="AE742" s="80" t="e">
        <f t="shared" si="303"/>
        <v>#DIV/0!</v>
      </c>
      <c r="AF742" s="81" t="e">
        <f t="shared" si="304"/>
        <v>#DIV/0!</v>
      </c>
      <c r="AG742" s="86">
        <f t="shared" si="327"/>
        <v>0</v>
      </c>
      <c r="AH742" s="107" t="e">
        <f t="shared" si="305"/>
        <v>#DIV/0!</v>
      </c>
      <c r="AI742" s="107" t="e">
        <f t="shared" si="306"/>
        <v>#DIV/0!</v>
      </c>
      <c r="AJ742" s="108" t="e">
        <f t="shared" si="307"/>
        <v>#DIV/0!</v>
      </c>
      <c r="AK742" s="113" t="e">
        <f t="shared" si="312"/>
        <v>#DIV/0!</v>
      </c>
      <c r="AL742" s="113" t="e">
        <f t="shared" si="313"/>
        <v>#DIV/0!</v>
      </c>
      <c r="AM742" s="113" t="e">
        <f t="shared" si="314"/>
        <v>#DIV/0!</v>
      </c>
      <c r="AN742" s="113" t="e">
        <f t="shared" si="315"/>
        <v>#DIV/0!</v>
      </c>
      <c r="AO742" s="113" t="e">
        <f t="shared" si="316"/>
        <v>#DIV/0!</v>
      </c>
      <c r="AP742" s="91" t="e">
        <f t="shared" si="317"/>
        <v>#DIV/0!</v>
      </c>
      <c r="AQ742" s="91" t="e">
        <f t="shared" si="318"/>
        <v>#DIV/0!</v>
      </c>
      <c r="AR742" s="91" t="e">
        <f t="shared" si="319"/>
        <v>#DIV/0!</v>
      </c>
      <c r="AS742" s="91" t="e">
        <f t="shared" si="320"/>
        <v>#DIV/0!</v>
      </c>
      <c r="AT742" s="91" t="e">
        <f t="shared" si="321"/>
        <v>#DIV/0!</v>
      </c>
      <c r="AU742" s="113" t="e">
        <f t="shared" si="322"/>
        <v>#DIV/0!</v>
      </c>
      <c r="AV742" s="113" t="e">
        <f t="shared" si="323"/>
        <v>#DIV/0!</v>
      </c>
      <c r="AW742" s="113" t="e">
        <f t="shared" si="324"/>
        <v>#DIV/0!</v>
      </c>
      <c r="AX742" s="113" t="e">
        <f t="shared" si="325"/>
        <v>#DIV/0!</v>
      </c>
      <c r="AY742" s="113" t="e">
        <f t="shared" si="326"/>
        <v>#DIV/0!</v>
      </c>
    </row>
    <row r="743" spans="1:51" x14ac:dyDescent="0.25">
      <c r="A743" s="119"/>
      <c r="B743" s="83"/>
      <c r="C743" s="85"/>
      <c r="D743" s="85"/>
      <c r="E743" s="85"/>
      <c r="F743" s="71"/>
      <c r="G743" s="96"/>
      <c r="H743" s="16" t="e">
        <f>IF(A743&gt;$U$1,ROUND(ROUND( U743*$S$1+(1-$S$1)*G743,4)+$T$1*ROUND(($S$1*Z743+(1-$S$1)*(G743-U743)^2)^0.5,4),4),Rawdata!AK743+Rawdata!$T$1*Rawdata!AU743)</f>
        <v>#DIV/0!</v>
      </c>
      <c r="I743" s="16" t="e">
        <f>IF(A743&gt;$V$1,ROUND(ROUND(V743*$S$1+(1-$S$1)*G743,4)+$T$1*ROUND(($S$1*AA743+(1-$S$1)*(G743-V743)^2)^0.5,4),4),Rawdata!AL743+Rawdata!$T$1*Rawdata!AV743)</f>
        <v>#DIV/0!</v>
      </c>
      <c r="J743" s="16" t="e">
        <f>IF(A743&gt;$W$1,ROUND(ROUND( W743*$S$1+(1-$S$1)*G743,4)+$T$1*ROUND(($S$1*AB743+(1-$S$1)*(G743-W743)^2)^0.5,4),4),Rawdata!AM743+Rawdata!$T$1*Rawdata!AW743)</f>
        <v>#DIV/0!</v>
      </c>
      <c r="K743" s="16" t="e">
        <f>IF(A743&gt;$X$1,ROUND(ROUND( X743*$S$1+(1-$S$1)*G743,4)+$T$1*ROUND(($S$1*AC743+(1-$S$1)*(G743-X743)^2)^0.5,4),4),Rawdata!AN743+Rawdata!$T$1*Rawdata!AX743)</f>
        <v>#DIV/0!</v>
      </c>
      <c r="L743" s="16" t="e">
        <f>IF(A743&gt;$Y$1,ROUND(ROUND( Y743*$S$1+(1-$S$1)*G743,4)+$T$1*ROUND(($S$1*AD743+(1-$S$1)*(G743-Y743)^2)^0.5,4),4),Rawdata!AO743+Rawdata!$T$1*Rawdata!AY743)</f>
        <v>#DIV/0!</v>
      </c>
      <c r="M743" s="16" t="e">
        <f t="shared" si="308"/>
        <v>#DIV/0!</v>
      </c>
      <c r="N743" s="16" t="e">
        <f t="shared" si="309"/>
        <v>#DIV/0!</v>
      </c>
      <c r="O743" s="67"/>
      <c r="P743" s="67"/>
      <c r="Q743" s="31" t="e">
        <f t="shared" si="328"/>
        <v>#DIV/0!</v>
      </c>
      <c r="R743" s="17" t="e">
        <f t="shared" si="329"/>
        <v>#DIV/0!</v>
      </c>
      <c r="S743" s="37" t="e">
        <f t="shared" si="310"/>
        <v>#DIV/0!</v>
      </c>
      <c r="T743" s="17" t="e">
        <f t="shared" si="311"/>
        <v>#DIV/0!</v>
      </c>
      <c r="U743" s="91" t="e">
        <f>IF(A743&gt;$U$1, U744*$S$1+(1-$S$1)*G744,Rawdata!AK743)</f>
        <v>#DIV/0!</v>
      </c>
      <c r="V743" s="91" t="e">
        <f>IF(A743&gt;$V$1,$S$1*V744+(1-$S$1)*G744,Rawdata!AL743)</f>
        <v>#DIV/0!</v>
      </c>
      <c r="W743" s="91" t="e">
        <f>IF(A743&gt;$W$1, $S$1*W744+(1-$S$1)*G744,Rawdata!AM743)</f>
        <v>#DIV/0!</v>
      </c>
      <c r="X743" s="91" t="e">
        <f>IF(A743&gt;$X$1,$S$1*X744+(1-$S$1)*G744,Rawdata!AN743)</f>
        <v>#DIV/0!</v>
      </c>
      <c r="Y743" s="91" t="e">
        <f>IF(A743&gt;$Y$1,$S$1*Y744+(1-$S$1)*G744,Rawdata!AO743)</f>
        <v>#DIV/0!</v>
      </c>
      <c r="Z743" s="91" t="e">
        <f>IF(A743&gt;$Z$1,$S$1*Z744+(1-$S$1)*(G744-U744)^2,Rawdata!AP743)</f>
        <v>#DIV/0!</v>
      </c>
      <c r="AA743" s="91" t="e">
        <f>IF(A743&gt;$AA$1,$S$1*AA744+(1-$S$1)*(G744-V744)^2,Rawdata!AQ743)</f>
        <v>#DIV/0!</v>
      </c>
      <c r="AB743" s="91" t="e">
        <f>IF(A743&gt;89,$S$1*AB744+(1-$S$1)*(G744-W744)^2,Rawdata!AR743)</f>
        <v>#DIV/0!</v>
      </c>
      <c r="AC743" s="91" t="e">
        <f>IF(A743&gt;$AC$1,$S$1*AC744+(1-$S$1)*(G744-X744)^2,Rawdata!AS743)</f>
        <v>#DIV/0!</v>
      </c>
      <c r="AD743" s="91" t="e">
        <f>IF(A743&gt;$AD$1,$S$1*AD744+(1-$S$1)*(G744-Y744)^2,Rawdata!AT743)</f>
        <v>#DIV/0!</v>
      </c>
      <c r="AE743" s="80" t="e">
        <f t="shared" si="303"/>
        <v>#DIV/0!</v>
      </c>
      <c r="AF743" s="81" t="e">
        <f t="shared" si="304"/>
        <v>#DIV/0!</v>
      </c>
      <c r="AG743" s="86">
        <f t="shared" si="327"/>
        <v>0</v>
      </c>
      <c r="AH743" s="107" t="e">
        <f t="shared" si="305"/>
        <v>#DIV/0!</v>
      </c>
      <c r="AI743" s="107" t="e">
        <f t="shared" si="306"/>
        <v>#DIV/0!</v>
      </c>
      <c r="AJ743" s="108" t="e">
        <f t="shared" si="307"/>
        <v>#DIV/0!</v>
      </c>
      <c r="AK743" s="113" t="e">
        <f t="shared" si="312"/>
        <v>#DIV/0!</v>
      </c>
      <c r="AL743" s="113" t="e">
        <f t="shared" si="313"/>
        <v>#DIV/0!</v>
      </c>
      <c r="AM743" s="113" t="e">
        <f t="shared" si="314"/>
        <v>#DIV/0!</v>
      </c>
      <c r="AN743" s="113" t="e">
        <f t="shared" si="315"/>
        <v>#DIV/0!</v>
      </c>
      <c r="AO743" s="113" t="e">
        <f t="shared" si="316"/>
        <v>#DIV/0!</v>
      </c>
      <c r="AP743" s="91" t="e">
        <f t="shared" si="317"/>
        <v>#DIV/0!</v>
      </c>
      <c r="AQ743" s="91" t="e">
        <f t="shared" si="318"/>
        <v>#DIV/0!</v>
      </c>
      <c r="AR743" s="91" t="e">
        <f t="shared" si="319"/>
        <v>#DIV/0!</v>
      </c>
      <c r="AS743" s="91" t="e">
        <f t="shared" si="320"/>
        <v>#DIV/0!</v>
      </c>
      <c r="AT743" s="91" t="e">
        <f t="shared" si="321"/>
        <v>#DIV/0!</v>
      </c>
      <c r="AU743" s="113" t="e">
        <f t="shared" si="322"/>
        <v>#DIV/0!</v>
      </c>
      <c r="AV743" s="113" t="e">
        <f t="shared" si="323"/>
        <v>#DIV/0!</v>
      </c>
      <c r="AW743" s="113" t="e">
        <f t="shared" si="324"/>
        <v>#DIV/0!</v>
      </c>
      <c r="AX743" s="113" t="e">
        <f t="shared" si="325"/>
        <v>#DIV/0!</v>
      </c>
      <c r="AY743" s="113" t="e">
        <f t="shared" si="326"/>
        <v>#DIV/0!</v>
      </c>
    </row>
    <row r="744" spans="1:51" x14ac:dyDescent="0.25">
      <c r="A744" s="119"/>
      <c r="B744" s="83"/>
      <c r="C744" s="85"/>
      <c r="D744" s="85"/>
      <c r="E744" s="85"/>
      <c r="F744" s="71"/>
      <c r="G744" s="96"/>
      <c r="H744" s="16" t="e">
        <f>IF(A744&gt;$U$1,ROUND(ROUND( U744*$S$1+(1-$S$1)*G744,4)+$T$1*ROUND(($S$1*Z744+(1-$S$1)*(G744-U744)^2)^0.5,4),4),Rawdata!AK744+Rawdata!$T$1*Rawdata!AU744)</f>
        <v>#DIV/0!</v>
      </c>
      <c r="I744" s="16" t="e">
        <f>IF(A744&gt;$V$1,ROUND(ROUND(V744*$S$1+(1-$S$1)*G744,4)+$T$1*ROUND(($S$1*AA744+(1-$S$1)*(G744-V744)^2)^0.5,4),4),Rawdata!AL744+Rawdata!$T$1*Rawdata!AV744)</f>
        <v>#DIV/0!</v>
      </c>
      <c r="J744" s="16" t="e">
        <f>IF(A744&gt;$W$1,ROUND(ROUND( W744*$S$1+(1-$S$1)*G744,4)+$T$1*ROUND(($S$1*AB744+(1-$S$1)*(G744-W744)^2)^0.5,4),4),Rawdata!AM744+Rawdata!$T$1*Rawdata!AW744)</f>
        <v>#DIV/0!</v>
      </c>
      <c r="K744" s="16" t="e">
        <f>IF(A744&gt;$X$1,ROUND(ROUND( X744*$S$1+(1-$S$1)*G744,4)+$T$1*ROUND(($S$1*AC744+(1-$S$1)*(G744-X744)^2)^0.5,4),4),Rawdata!AN744+Rawdata!$T$1*Rawdata!AX744)</f>
        <v>#DIV/0!</v>
      </c>
      <c r="L744" s="16" t="e">
        <f>IF(A744&gt;$Y$1,ROUND(ROUND( Y744*$S$1+(1-$S$1)*G744,4)+$T$1*ROUND(($S$1*AD744+(1-$S$1)*(G744-Y744)^2)^0.5,4),4),Rawdata!AO744+Rawdata!$T$1*Rawdata!AY744)</f>
        <v>#DIV/0!</v>
      </c>
      <c r="M744" s="16" t="e">
        <f t="shared" si="308"/>
        <v>#DIV/0!</v>
      </c>
      <c r="N744" s="16" t="e">
        <f t="shared" si="309"/>
        <v>#DIV/0!</v>
      </c>
      <c r="O744" s="67"/>
      <c r="P744" s="67"/>
      <c r="Q744" s="31" t="e">
        <f t="shared" si="328"/>
        <v>#DIV/0!</v>
      </c>
      <c r="R744" s="17" t="e">
        <f t="shared" si="329"/>
        <v>#DIV/0!</v>
      </c>
      <c r="S744" s="37" t="e">
        <f t="shared" si="310"/>
        <v>#DIV/0!</v>
      </c>
      <c r="T744" s="17" t="e">
        <f t="shared" si="311"/>
        <v>#DIV/0!</v>
      </c>
      <c r="U744" s="91" t="e">
        <f>IF(A744&gt;$U$1, U745*$S$1+(1-$S$1)*G745,Rawdata!AK744)</f>
        <v>#DIV/0!</v>
      </c>
      <c r="V744" s="91" t="e">
        <f>IF(A744&gt;$V$1,$S$1*V745+(1-$S$1)*G745,Rawdata!AL744)</f>
        <v>#DIV/0!</v>
      </c>
      <c r="W744" s="91" t="e">
        <f>IF(A744&gt;$W$1, $S$1*W745+(1-$S$1)*G745,Rawdata!AM744)</f>
        <v>#DIV/0!</v>
      </c>
      <c r="X744" s="91" t="e">
        <f>IF(A744&gt;$X$1,$S$1*X745+(1-$S$1)*G745,Rawdata!AN744)</f>
        <v>#DIV/0!</v>
      </c>
      <c r="Y744" s="91" t="e">
        <f>IF(A744&gt;$Y$1,$S$1*Y745+(1-$S$1)*G745,Rawdata!AO744)</f>
        <v>#DIV/0!</v>
      </c>
      <c r="Z744" s="91" t="e">
        <f>IF(A744&gt;$Z$1,$S$1*Z745+(1-$S$1)*(G745-U745)^2,Rawdata!AP744)</f>
        <v>#DIV/0!</v>
      </c>
      <c r="AA744" s="91" t="e">
        <f>IF(A744&gt;$AA$1,$S$1*AA745+(1-$S$1)*(G745-V745)^2,Rawdata!AQ744)</f>
        <v>#DIV/0!</v>
      </c>
      <c r="AB744" s="91" t="e">
        <f>IF(A744&gt;89,$S$1*AB745+(1-$S$1)*(G745-W745)^2,Rawdata!AR744)</f>
        <v>#DIV/0!</v>
      </c>
      <c r="AC744" s="91" t="e">
        <f>IF(A744&gt;$AC$1,$S$1*AC745+(1-$S$1)*(G745-X745)^2,Rawdata!AS744)</f>
        <v>#DIV/0!</v>
      </c>
      <c r="AD744" s="91" t="e">
        <f>IF(A744&gt;$AD$1,$S$1*AD745+(1-$S$1)*(G745-Y745)^2,Rawdata!AT744)</f>
        <v>#DIV/0!</v>
      </c>
      <c r="AE744" s="80" t="e">
        <f t="shared" si="303"/>
        <v>#DIV/0!</v>
      </c>
      <c r="AF744" s="81" t="e">
        <f t="shared" si="304"/>
        <v>#DIV/0!</v>
      </c>
      <c r="AG744" s="86">
        <f t="shared" si="327"/>
        <v>0</v>
      </c>
      <c r="AH744" s="107" t="e">
        <f t="shared" si="305"/>
        <v>#DIV/0!</v>
      </c>
      <c r="AI744" s="107" t="e">
        <f t="shared" si="306"/>
        <v>#DIV/0!</v>
      </c>
      <c r="AJ744" s="108" t="e">
        <f t="shared" si="307"/>
        <v>#DIV/0!</v>
      </c>
      <c r="AK744" s="113" t="e">
        <f t="shared" si="312"/>
        <v>#DIV/0!</v>
      </c>
      <c r="AL744" s="113" t="e">
        <f t="shared" si="313"/>
        <v>#DIV/0!</v>
      </c>
      <c r="AM744" s="113" t="e">
        <f t="shared" si="314"/>
        <v>#DIV/0!</v>
      </c>
      <c r="AN744" s="113" t="e">
        <f t="shared" si="315"/>
        <v>#DIV/0!</v>
      </c>
      <c r="AO744" s="113" t="e">
        <f t="shared" si="316"/>
        <v>#DIV/0!</v>
      </c>
      <c r="AP744" s="91" t="e">
        <f t="shared" si="317"/>
        <v>#DIV/0!</v>
      </c>
      <c r="AQ744" s="91" t="e">
        <f t="shared" si="318"/>
        <v>#DIV/0!</v>
      </c>
      <c r="AR744" s="91" t="e">
        <f t="shared" si="319"/>
        <v>#DIV/0!</v>
      </c>
      <c r="AS744" s="91" t="e">
        <f t="shared" si="320"/>
        <v>#DIV/0!</v>
      </c>
      <c r="AT744" s="91" t="e">
        <f t="shared" si="321"/>
        <v>#DIV/0!</v>
      </c>
      <c r="AU744" s="113" t="e">
        <f t="shared" si="322"/>
        <v>#DIV/0!</v>
      </c>
      <c r="AV744" s="113" t="e">
        <f t="shared" si="323"/>
        <v>#DIV/0!</v>
      </c>
      <c r="AW744" s="113" t="e">
        <f t="shared" si="324"/>
        <v>#DIV/0!</v>
      </c>
      <c r="AX744" s="113" t="e">
        <f t="shared" si="325"/>
        <v>#DIV/0!</v>
      </c>
      <c r="AY744" s="113" t="e">
        <f t="shared" si="326"/>
        <v>#DIV/0!</v>
      </c>
    </row>
    <row r="745" spans="1:51" x14ac:dyDescent="0.25">
      <c r="A745" s="119"/>
      <c r="B745" s="83"/>
      <c r="C745" s="85"/>
      <c r="D745" s="85"/>
      <c r="E745" s="85"/>
      <c r="F745" s="71"/>
      <c r="G745" s="96"/>
      <c r="H745" s="16" t="e">
        <f>IF(A745&gt;$U$1,ROUND(ROUND( U745*$S$1+(1-$S$1)*G745,4)+$T$1*ROUND(($S$1*Z745+(1-$S$1)*(G745-U745)^2)^0.5,4),4),Rawdata!AK745+Rawdata!$T$1*Rawdata!AU745)</f>
        <v>#DIV/0!</v>
      </c>
      <c r="I745" s="16" t="e">
        <f>IF(A745&gt;$V$1,ROUND(ROUND(V745*$S$1+(1-$S$1)*G745,4)+$T$1*ROUND(($S$1*AA745+(1-$S$1)*(G745-V745)^2)^0.5,4),4),Rawdata!AL745+Rawdata!$T$1*Rawdata!AV745)</f>
        <v>#DIV/0!</v>
      </c>
      <c r="J745" s="16" t="e">
        <f>IF(A745&gt;$W$1,ROUND(ROUND( W745*$S$1+(1-$S$1)*G745,4)+$T$1*ROUND(($S$1*AB745+(1-$S$1)*(G745-W745)^2)^0.5,4),4),Rawdata!AM745+Rawdata!$T$1*Rawdata!AW745)</f>
        <v>#DIV/0!</v>
      </c>
      <c r="K745" s="16" t="e">
        <f>IF(A745&gt;$X$1,ROUND(ROUND( X745*$S$1+(1-$S$1)*G745,4)+$T$1*ROUND(($S$1*AC745+(1-$S$1)*(G745-X745)^2)^0.5,4),4),Rawdata!AN745+Rawdata!$T$1*Rawdata!AX745)</f>
        <v>#DIV/0!</v>
      </c>
      <c r="L745" s="16" t="e">
        <f>IF(A745&gt;$Y$1,ROUND(ROUND( Y745*$S$1+(1-$S$1)*G745,4)+$T$1*ROUND(($S$1*AD745+(1-$S$1)*(G745-Y745)^2)^0.5,4),4),Rawdata!AO745+Rawdata!$T$1*Rawdata!AY745)</f>
        <v>#DIV/0!</v>
      </c>
      <c r="M745" s="16" t="e">
        <f t="shared" si="308"/>
        <v>#DIV/0!</v>
      </c>
      <c r="N745" s="16" t="e">
        <f t="shared" si="309"/>
        <v>#DIV/0!</v>
      </c>
      <c r="O745" s="67"/>
      <c r="P745" s="67"/>
      <c r="Q745" s="31" t="e">
        <f t="shared" si="328"/>
        <v>#DIV/0!</v>
      </c>
      <c r="R745" s="17" t="e">
        <f t="shared" si="329"/>
        <v>#DIV/0!</v>
      </c>
      <c r="S745" s="37" t="e">
        <f t="shared" si="310"/>
        <v>#DIV/0!</v>
      </c>
      <c r="T745" s="17" t="e">
        <f t="shared" si="311"/>
        <v>#DIV/0!</v>
      </c>
      <c r="U745" s="91" t="e">
        <f>IF(A745&gt;$U$1, U746*$S$1+(1-$S$1)*G746,Rawdata!AK745)</f>
        <v>#DIV/0!</v>
      </c>
      <c r="V745" s="91" t="e">
        <f>IF(A745&gt;$V$1,$S$1*V746+(1-$S$1)*G746,Rawdata!AL745)</f>
        <v>#DIV/0!</v>
      </c>
      <c r="W745" s="91" t="e">
        <f>IF(A745&gt;$W$1, $S$1*W746+(1-$S$1)*G746,Rawdata!AM745)</f>
        <v>#DIV/0!</v>
      </c>
      <c r="X745" s="91" t="e">
        <f>IF(A745&gt;$X$1,$S$1*X746+(1-$S$1)*G746,Rawdata!AN745)</f>
        <v>#DIV/0!</v>
      </c>
      <c r="Y745" s="91" t="e">
        <f>IF(A745&gt;$Y$1,$S$1*Y746+(1-$S$1)*G746,Rawdata!AO745)</f>
        <v>#DIV/0!</v>
      </c>
      <c r="Z745" s="91" t="e">
        <f>IF(A745&gt;$Z$1,$S$1*Z746+(1-$S$1)*(G746-U746)^2,Rawdata!AP745)</f>
        <v>#DIV/0!</v>
      </c>
      <c r="AA745" s="91" t="e">
        <f>IF(A745&gt;$AA$1,$S$1*AA746+(1-$S$1)*(G746-V746)^2,Rawdata!AQ745)</f>
        <v>#DIV/0!</v>
      </c>
      <c r="AB745" s="91" t="e">
        <f>IF(A745&gt;89,$S$1*AB746+(1-$S$1)*(G746-W746)^2,Rawdata!AR745)</f>
        <v>#DIV/0!</v>
      </c>
      <c r="AC745" s="91" t="e">
        <f>IF(A745&gt;$AC$1,$S$1*AC746+(1-$S$1)*(G746-X746)^2,Rawdata!AS745)</f>
        <v>#DIV/0!</v>
      </c>
      <c r="AD745" s="91" t="e">
        <f>IF(A745&gt;$AD$1,$S$1*AD746+(1-$S$1)*(G746-Y746)^2,Rawdata!AT745)</f>
        <v>#DIV/0!</v>
      </c>
      <c r="AE745" s="80" t="e">
        <f t="shared" si="303"/>
        <v>#DIV/0!</v>
      </c>
      <c r="AF745" s="81" t="e">
        <f t="shared" si="304"/>
        <v>#DIV/0!</v>
      </c>
      <c r="AG745" s="86">
        <f t="shared" si="327"/>
        <v>0</v>
      </c>
      <c r="AH745" s="107" t="e">
        <f t="shared" si="305"/>
        <v>#DIV/0!</v>
      </c>
      <c r="AI745" s="107" t="e">
        <f t="shared" si="306"/>
        <v>#DIV/0!</v>
      </c>
      <c r="AJ745" s="108" t="e">
        <f t="shared" si="307"/>
        <v>#DIV/0!</v>
      </c>
      <c r="AK745" s="113" t="e">
        <f t="shared" si="312"/>
        <v>#DIV/0!</v>
      </c>
      <c r="AL745" s="113" t="e">
        <f t="shared" si="313"/>
        <v>#DIV/0!</v>
      </c>
      <c r="AM745" s="113" t="e">
        <f t="shared" si="314"/>
        <v>#DIV/0!</v>
      </c>
      <c r="AN745" s="113" t="e">
        <f t="shared" si="315"/>
        <v>#DIV/0!</v>
      </c>
      <c r="AO745" s="113" t="e">
        <f t="shared" si="316"/>
        <v>#DIV/0!</v>
      </c>
      <c r="AP745" s="91" t="e">
        <f t="shared" si="317"/>
        <v>#DIV/0!</v>
      </c>
      <c r="AQ745" s="91" t="e">
        <f t="shared" si="318"/>
        <v>#DIV/0!</v>
      </c>
      <c r="AR745" s="91" t="e">
        <f t="shared" si="319"/>
        <v>#DIV/0!</v>
      </c>
      <c r="AS745" s="91" t="e">
        <f t="shared" si="320"/>
        <v>#DIV/0!</v>
      </c>
      <c r="AT745" s="91" t="e">
        <f t="shared" si="321"/>
        <v>#DIV/0!</v>
      </c>
      <c r="AU745" s="113" t="e">
        <f t="shared" si="322"/>
        <v>#DIV/0!</v>
      </c>
      <c r="AV745" s="113" t="e">
        <f t="shared" si="323"/>
        <v>#DIV/0!</v>
      </c>
      <c r="AW745" s="113" t="e">
        <f t="shared" si="324"/>
        <v>#DIV/0!</v>
      </c>
      <c r="AX745" s="113" t="e">
        <f t="shared" si="325"/>
        <v>#DIV/0!</v>
      </c>
      <c r="AY745" s="113" t="e">
        <f t="shared" si="326"/>
        <v>#DIV/0!</v>
      </c>
    </row>
    <row r="746" spans="1:51" x14ac:dyDescent="0.25">
      <c r="A746" s="119"/>
      <c r="B746" s="83"/>
      <c r="C746" s="85"/>
      <c r="D746" s="85"/>
      <c r="E746" s="85"/>
      <c r="F746" s="71"/>
      <c r="G746" s="96"/>
      <c r="H746" s="16" t="e">
        <f>IF(A746&gt;$U$1,ROUND(ROUND( U746*$S$1+(1-$S$1)*G746,4)+$T$1*ROUND(($S$1*Z746+(1-$S$1)*(G746-U746)^2)^0.5,4),4),Rawdata!AK746+Rawdata!$T$1*Rawdata!AU746)</f>
        <v>#DIV/0!</v>
      </c>
      <c r="I746" s="16" t="e">
        <f>IF(A746&gt;$V$1,ROUND(ROUND(V746*$S$1+(1-$S$1)*G746,4)+$T$1*ROUND(($S$1*AA746+(1-$S$1)*(G746-V746)^2)^0.5,4),4),Rawdata!AL746+Rawdata!$T$1*Rawdata!AV746)</f>
        <v>#DIV/0!</v>
      </c>
      <c r="J746" s="16" t="e">
        <f>IF(A746&gt;$W$1,ROUND(ROUND( W746*$S$1+(1-$S$1)*G746,4)+$T$1*ROUND(($S$1*AB746+(1-$S$1)*(G746-W746)^2)^0.5,4),4),Rawdata!AM746+Rawdata!$T$1*Rawdata!AW746)</f>
        <v>#DIV/0!</v>
      </c>
      <c r="K746" s="16" t="e">
        <f>IF(A746&gt;$X$1,ROUND(ROUND( X746*$S$1+(1-$S$1)*G746,4)+$T$1*ROUND(($S$1*AC746+(1-$S$1)*(G746-X746)^2)^0.5,4),4),Rawdata!AN746+Rawdata!$T$1*Rawdata!AX746)</f>
        <v>#DIV/0!</v>
      </c>
      <c r="L746" s="16" t="e">
        <f>IF(A746&gt;$Y$1,ROUND(ROUND( Y746*$S$1+(1-$S$1)*G746,4)+$T$1*ROUND(($S$1*AD746+(1-$S$1)*(G746-Y746)^2)^0.5,4),4),Rawdata!AO746+Rawdata!$T$1*Rawdata!AY746)</f>
        <v>#DIV/0!</v>
      </c>
      <c r="M746" s="16" t="e">
        <f t="shared" si="308"/>
        <v>#DIV/0!</v>
      </c>
      <c r="N746" s="16" t="e">
        <f t="shared" si="309"/>
        <v>#DIV/0!</v>
      </c>
      <c r="O746" s="67"/>
      <c r="P746" s="67"/>
      <c r="Q746" s="31" t="e">
        <f t="shared" si="328"/>
        <v>#DIV/0!</v>
      </c>
      <c r="R746" s="17" t="e">
        <f t="shared" si="329"/>
        <v>#DIV/0!</v>
      </c>
      <c r="S746" s="37" t="e">
        <f t="shared" si="310"/>
        <v>#DIV/0!</v>
      </c>
      <c r="T746" s="17" t="e">
        <f t="shared" si="311"/>
        <v>#DIV/0!</v>
      </c>
      <c r="U746" s="91" t="e">
        <f>IF(A746&gt;$U$1, U747*$S$1+(1-$S$1)*G747,Rawdata!AK746)</f>
        <v>#DIV/0!</v>
      </c>
      <c r="V746" s="91" t="e">
        <f>IF(A746&gt;$V$1,$S$1*V747+(1-$S$1)*G747,Rawdata!AL746)</f>
        <v>#DIV/0!</v>
      </c>
      <c r="W746" s="91" t="e">
        <f>IF(A746&gt;$W$1, $S$1*W747+(1-$S$1)*G747,Rawdata!AM746)</f>
        <v>#DIV/0!</v>
      </c>
      <c r="X746" s="91" t="e">
        <f>IF(A746&gt;$X$1,$S$1*X747+(1-$S$1)*G747,Rawdata!AN746)</f>
        <v>#DIV/0!</v>
      </c>
      <c r="Y746" s="91" t="e">
        <f>IF(A746&gt;$Y$1,$S$1*Y747+(1-$S$1)*G747,Rawdata!AO746)</f>
        <v>#DIV/0!</v>
      </c>
      <c r="Z746" s="91" t="e">
        <f>IF(A746&gt;$Z$1,$S$1*Z747+(1-$S$1)*(G747-U747)^2,Rawdata!AP746)</f>
        <v>#DIV/0!</v>
      </c>
      <c r="AA746" s="91" t="e">
        <f>IF(A746&gt;$AA$1,$S$1*AA747+(1-$S$1)*(G747-V747)^2,Rawdata!AQ746)</f>
        <v>#DIV/0!</v>
      </c>
      <c r="AB746" s="91" t="e">
        <f>IF(A746&gt;89,$S$1*AB747+(1-$S$1)*(G747-W747)^2,Rawdata!AR746)</f>
        <v>#DIV/0!</v>
      </c>
      <c r="AC746" s="91" t="e">
        <f>IF(A746&gt;$AC$1,$S$1*AC747+(1-$S$1)*(G747-X747)^2,Rawdata!AS746)</f>
        <v>#DIV/0!</v>
      </c>
      <c r="AD746" s="91" t="e">
        <f>IF(A746&gt;$AD$1,$S$1*AD747+(1-$S$1)*(G747-Y747)^2,Rawdata!AT746)</f>
        <v>#DIV/0!</v>
      </c>
      <c r="AE746" s="80" t="e">
        <f t="shared" si="303"/>
        <v>#DIV/0!</v>
      </c>
      <c r="AF746" s="81" t="e">
        <f t="shared" si="304"/>
        <v>#DIV/0!</v>
      </c>
      <c r="AG746" s="86">
        <f t="shared" si="327"/>
        <v>0</v>
      </c>
      <c r="AH746" s="107" t="e">
        <f t="shared" si="305"/>
        <v>#DIV/0!</v>
      </c>
      <c r="AI746" s="107" t="e">
        <f t="shared" si="306"/>
        <v>#DIV/0!</v>
      </c>
      <c r="AJ746" s="108" t="e">
        <f t="shared" si="307"/>
        <v>#DIV/0!</v>
      </c>
      <c r="AK746" s="113" t="e">
        <f t="shared" si="312"/>
        <v>#DIV/0!</v>
      </c>
      <c r="AL746" s="113" t="e">
        <f t="shared" si="313"/>
        <v>#DIV/0!</v>
      </c>
      <c r="AM746" s="113" t="e">
        <f t="shared" si="314"/>
        <v>#DIV/0!</v>
      </c>
      <c r="AN746" s="113" t="e">
        <f t="shared" si="315"/>
        <v>#DIV/0!</v>
      </c>
      <c r="AO746" s="113" t="e">
        <f t="shared" si="316"/>
        <v>#DIV/0!</v>
      </c>
      <c r="AP746" s="91" t="e">
        <f t="shared" si="317"/>
        <v>#DIV/0!</v>
      </c>
      <c r="AQ746" s="91" t="e">
        <f t="shared" si="318"/>
        <v>#DIV/0!</v>
      </c>
      <c r="AR746" s="91" t="e">
        <f t="shared" si="319"/>
        <v>#DIV/0!</v>
      </c>
      <c r="AS746" s="91" t="e">
        <f t="shared" si="320"/>
        <v>#DIV/0!</v>
      </c>
      <c r="AT746" s="91" t="e">
        <f t="shared" si="321"/>
        <v>#DIV/0!</v>
      </c>
      <c r="AU746" s="113" t="e">
        <f t="shared" si="322"/>
        <v>#DIV/0!</v>
      </c>
      <c r="AV746" s="113" t="e">
        <f t="shared" si="323"/>
        <v>#DIV/0!</v>
      </c>
      <c r="AW746" s="113" t="e">
        <f t="shared" si="324"/>
        <v>#DIV/0!</v>
      </c>
      <c r="AX746" s="113" t="e">
        <f t="shared" si="325"/>
        <v>#DIV/0!</v>
      </c>
      <c r="AY746" s="113" t="e">
        <f t="shared" si="326"/>
        <v>#DIV/0!</v>
      </c>
    </row>
    <row r="747" spans="1:51" x14ac:dyDescent="0.25">
      <c r="A747" s="119"/>
      <c r="B747" s="83"/>
      <c r="C747" s="85"/>
      <c r="D747" s="85"/>
      <c r="E747" s="85"/>
      <c r="F747" s="71"/>
      <c r="G747" s="96"/>
      <c r="H747" s="16" t="e">
        <f>IF(A747&gt;$U$1,ROUND(ROUND( U747*$S$1+(1-$S$1)*G747,4)+$T$1*ROUND(($S$1*Z747+(1-$S$1)*(G747-U747)^2)^0.5,4),4),Rawdata!AK747+Rawdata!$T$1*Rawdata!AU747)</f>
        <v>#DIV/0!</v>
      </c>
      <c r="I747" s="16" t="e">
        <f>IF(A747&gt;$V$1,ROUND(ROUND(V747*$S$1+(1-$S$1)*G747,4)+$T$1*ROUND(($S$1*AA747+(1-$S$1)*(G747-V747)^2)^0.5,4),4),Rawdata!AL747+Rawdata!$T$1*Rawdata!AV747)</f>
        <v>#DIV/0!</v>
      </c>
      <c r="J747" s="16" t="e">
        <f>IF(A747&gt;$W$1,ROUND(ROUND( W747*$S$1+(1-$S$1)*G747,4)+$T$1*ROUND(($S$1*AB747+(1-$S$1)*(G747-W747)^2)^0.5,4),4),Rawdata!AM747+Rawdata!$T$1*Rawdata!AW747)</f>
        <v>#DIV/0!</v>
      </c>
      <c r="K747" s="16" t="e">
        <f>IF(A747&gt;$X$1,ROUND(ROUND( X747*$S$1+(1-$S$1)*G747,4)+$T$1*ROUND(($S$1*AC747+(1-$S$1)*(G747-X747)^2)^0.5,4),4),Rawdata!AN747+Rawdata!$T$1*Rawdata!AX747)</f>
        <v>#DIV/0!</v>
      </c>
      <c r="L747" s="16" t="e">
        <f>IF(A747&gt;$Y$1,ROUND(ROUND( Y747*$S$1+(1-$S$1)*G747,4)+$T$1*ROUND(($S$1*AD747+(1-$S$1)*(G747-Y747)^2)^0.5,4),4),Rawdata!AO747+Rawdata!$T$1*Rawdata!AY747)</f>
        <v>#DIV/0!</v>
      </c>
      <c r="M747" s="16" t="e">
        <f t="shared" si="308"/>
        <v>#DIV/0!</v>
      </c>
      <c r="N747" s="16" t="e">
        <f t="shared" si="309"/>
        <v>#DIV/0!</v>
      </c>
      <c r="O747" s="67"/>
      <c r="P747" s="67"/>
      <c r="Q747" s="31" t="e">
        <f t="shared" si="328"/>
        <v>#DIV/0!</v>
      </c>
      <c r="R747" s="17" t="e">
        <f t="shared" si="329"/>
        <v>#DIV/0!</v>
      </c>
      <c r="S747" s="37" t="e">
        <f t="shared" si="310"/>
        <v>#DIV/0!</v>
      </c>
      <c r="T747" s="17" t="e">
        <f t="shared" si="311"/>
        <v>#DIV/0!</v>
      </c>
      <c r="U747" s="91" t="e">
        <f>IF(A747&gt;$U$1, U748*$S$1+(1-$S$1)*G748,Rawdata!AK747)</f>
        <v>#DIV/0!</v>
      </c>
      <c r="V747" s="91" t="e">
        <f>IF(A747&gt;$V$1,$S$1*V748+(1-$S$1)*G748,Rawdata!AL747)</f>
        <v>#DIV/0!</v>
      </c>
      <c r="W747" s="91" t="e">
        <f>IF(A747&gt;$W$1, $S$1*W748+(1-$S$1)*G748,Rawdata!AM747)</f>
        <v>#DIV/0!</v>
      </c>
      <c r="X747" s="91" t="e">
        <f>IF(A747&gt;$X$1,$S$1*X748+(1-$S$1)*G748,Rawdata!AN747)</f>
        <v>#DIV/0!</v>
      </c>
      <c r="Y747" s="91" t="e">
        <f>IF(A747&gt;$Y$1,$S$1*Y748+(1-$S$1)*G748,Rawdata!AO747)</f>
        <v>#DIV/0!</v>
      </c>
      <c r="Z747" s="91" t="e">
        <f>IF(A747&gt;$Z$1,$S$1*Z748+(1-$S$1)*(G748-U748)^2,Rawdata!AP747)</f>
        <v>#DIV/0!</v>
      </c>
      <c r="AA747" s="91" t="e">
        <f>IF(A747&gt;$AA$1,$S$1*AA748+(1-$S$1)*(G748-V748)^2,Rawdata!AQ747)</f>
        <v>#DIV/0!</v>
      </c>
      <c r="AB747" s="91" t="e">
        <f>IF(A747&gt;89,$S$1*AB748+(1-$S$1)*(G748-W748)^2,Rawdata!AR747)</f>
        <v>#DIV/0!</v>
      </c>
      <c r="AC747" s="91" t="e">
        <f>IF(A747&gt;$AC$1,$S$1*AC748+(1-$S$1)*(G748-X748)^2,Rawdata!AS747)</f>
        <v>#DIV/0!</v>
      </c>
      <c r="AD747" s="91" t="e">
        <f>IF(A747&gt;$AD$1,$S$1*AD748+(1-$S$1)*(G748-Y748)^2,Rawdata!AT747)</f>
        <v>#DIV/0!</v>
      </c>
      <c r="AE747" s="80" t="e">
        <f t="shared" si="303"/>
        <v>#DIV/0!</v>
      </c>
      <c r="AF747" s="81" t="e">
        <f t="shared" si="304"/>
        <v>#DIV/0!</v>
      </c>
      <c r="AG747" s="86">
        <f t="shared" si="327"/>
        <v>0</v>
      </c>
      <c r="AH747" s="107" t="e">
        <f t="shared" si="305"/>
        <v>#DIV/0!</v>
      </c>
      <c r="AI747" s="107" t="e">
        <f t="shared" si="306"/>
        <v>#DIV/0!</v>
      </c>
      <c r="AJ747" s="108" t="e">
        <f t="shared" si="307"/>
        <v>#DIV/0!</v>
      </c>
      <c r="AK747" s="113" t="e">
        <f t="shared" si="312"/>
        <v>#DIV/0!</v>
      </c>
      <c r="AL747" s="113" t="e">
        <f t="shared" si="313"/>
        <v>#DIV/0!</v>
      </c>
      <c r="AM747" s="113" t="e">
        <f t="shared" si="314"/>
        <v>#DIV/0!</v>
      </c>
      <c r="AN747" s="113" t="e">
        <f t="shared" si="315"/>
        <v>#DIV/0!</v>
      </c>
      <c r="AO747" s="113" t="e">
        <f t="shared" si="316"/>
        <v>#DIV/0!</v>
      </c>
      <c r="AP747" s="91" t="e">
        <f t="shared" si="317"/>
        <v>#DIV/0!</v>
      </c>
      <c r="AQ747" s="91" t="e">
        <f t="shared" si="318"/>
        <v>#DIV/0!</v>
      </c>
      <c r="AR747" s="91" t="e">
        <f t="shared" si="319"/>
        <v>#DIV/0!</v>
      </c>
      <c r="AS747" s="91" t="e">
        <f t="shared" si="320"/>
        <v>#DIV/0!</v>
      </c>
      <c r="AT747" s="91" t="e">
        <f t="shared" si="321"/>
        <v>#DIV/0!</v>
      </c>
      <c r="AU747" s="113" t="e">
        <f t="shared" si="322"/>
        <v>#DIV/0!</v>
      </c>
      <c r="AV747" s="113" t="e">
        <f t="shared" si="323"/>
        <v>#DIV/0!</v>
      </c>
      <c r="AW747" s="113" t="e">
        <f t="shared" si="324"/>
        <v>#DIV/0!</v>
      </c>
      <c r="AX747" s="113" t="e">
        <f t="shared" si="325"/>
        <v>#DIV/0!</v>
      </c>
      <c r="AY747" s="113" t="e">
        <f t="shared" si="326"/>
        <v>#DIV/0!</v>
      </c>
    </row>
    <row r="748" spans="1:51" x14ac:dyDescent="0.25">
      <c r="A748" s="119"/>
      <c r="B748" s="83"/>
      <c r="C748" s="85"/>
      <c r="D748" s="85"/>
      <c r="E748" s="85"/>
      <c r="F748" s="71"/>
      <c r="G748" s="96"/>
      <c r="H748" s="16" t="e">
        <f>IF(A748&gt;$U$1,ROUND(ROUND( U748*$S$1+(1-$S$1)*G748,4)+$T$1*ROUND(($S$1*Z748+(1-$S$1)*(G748-U748)^2)^0.5,4),4),Rawdata!AK748+Rawdata!$T$1*Rawdata!AU748)</f>
        <v>#DIV/0!</v>
      </c>
      <c r="I748" s="16" t="e">
        <f>IF(A748&gt;$V$1,ROUND(ROUND(V748*$S$1+(1-$S$1)*G748,4)+$T$1*ROUND(($S$1*AA748+(1-$S$1)*(G748-V748)^2)^0.5,4),4),Rawdata!AL748+Rawdata!$T$1*Rawdata!AV748)</f>
        <v>#DIV/0!</v>
      </c>
      <c r="J748" s="16" t="e">
        <f>IF(A748&gt;$W$1,ROUND(ROUND( W748*$S$1+(1-$S$1)*G748,4)+$T$1*ROUND(($S$1*AB748+(1-$S$1)*(G748-W748)^2)^0.5,4),4),Rawdata!AM748+Rawdata!$T$1*Rawdata!AW748)</f>
        <v>#DIV/0!</v>
      </c>
      <c r="K748" s="16" t="e">
        <f>IF(A748&gt;$X$1,ROUND(ROUND( X748*$S$1+(1-$S$1)*G748,4)+$T$1*ROUND(($S$1*AC748+(1-$S$1)*(G748-X748)^2)^0.5,4),4),Rawdata!AN748+Rawdata!$T$1*Rawdata!AX748)</f>
        <v>#DIV/0!</v>
      </c>
      <c r="L748" s="16" t="e">
        <f>IF(A748&gt;$Y$1,ROUND(ROUND( Y748*$S$1+(1-$S$1)*G748,4)+$T$1*ROUND(($S$1*AD748+(1-$S$1)*(G748-Y748)^2)^0.5,4),4),Rawdata!AO748+Rawdata!$T$1*Rawdata!AY748)</f>
        <v>#DIV/0!</v>
      </c>
      <c r="M748" s="16" t="e">
        <f t="shared" si="308"/>
        <v>#DIV/0!</v>
      </c>
      <c r="N748" s="16" t="e">
        <f t="shared" si="309"/>
        <v>#DIV/0!</v>
      </c>
      <c r="O748" s="67"/>
      <c r="P748" s="67"/>
      <c r="Q748" s="31" t="e">
        <f t="shared" si="328"/>
        <v>#DIV/0!</v>
      </c>
      <c r="R748" s="17" t="e">
        <f t="shared" si="329"/>
        <v>#DIV/0!</v>
      </c>
      <c r="S748" s="37" t="e">
        <f t="shared" si="310"/>
        <v>#DIV/0!</v>
      </c>
      <c r="T748" s="17" t="e">
        <f t="shared" si="311"/>
        <v>#DIV/0!</v>
      </c>
      <c r="U748" s="91" t="e">
        <f>IF(A748&gt;$U$1, U749*$S$1+(1-$S$1)*G749,Rawdata!AK748)</f>
        <v>#DIV/0!</v>
      </c>
      <c r="V748" s="91" t="e">
        <f>IF(A748&gt;$V$1,$S$1*V749+(1-$S$1)*G749,Rawdata!AL748)</f>
        <v>#DIV/0!</v>
      </c>
      <c r="W748" s="91" t="e">
        <f>IF(A748&gt;$W$1, $S$1*W749+(1-$S$1)*G749,Rawdata!AM748)</f>
        <v>#DIV/0!</v>
      </c>
      <c r="X748" s="91" t="e">
        <f>IF(A748&gt;$X$1,$S$1*X749+(1-$S$1)*G749,Rawdata!AN748)</f>
        <v>#DIV/0!</v>
      </c>
      <c r="Y748" s="91" t="e">
        <f>IF(A748&gt;$Y$1,$S$1*Y749+(1-$S$1)*G749,Rawdata!AO748)</f>
        <v>#DIV/0!</v>
      </c>
      <c r="Z748" s="91" t="e">
        <f>IF(A748&gt;$Z$1,$S$1*Z749+(1-$S$1)*(G749-U749)^2,Rawdata!AP748)</f>
        <v>#DIV/0!</v>
      </c>
      <c r="AA748" s="91" t="e">
        <f>IF(A748&gt;$AA$1,$S$1*AA749+(1-$S$1)*(G749-V749)^2,Rawdata!AQ748)</f>
        <v>#DIV/0!</v>
      </c>
      <c r="AB748" s="91" t="e">
        <f>IF(A748&gt;89,$S$1*AB749+(1-$S$1)*(G749-W749)^2,Rawdata!AR748)</f>
        <v>#DIV/0!</v>
      </c>
      <c r="AC748" s="91" t="e">
        <f>IF(A748&gt;$AC$1,$S$1*AC749+(1-$S$1)*(G749-X749)^2,Rawdata!AS748)</f>
        <v>#DIV/0!</v>
      </c>
      <c r="AD748" s="91" t="e">
        <f>IF(A748&gt;$AD$1,$S$1*AD749+(1-$S$1)*(G749-Y749)^2,Rawdata!AT748)</f>
        <v>#DIV/0!</v>
      </c>
      <c r="AE748" s="80" t="e">
        <f t="shared" si="303"/>
        <v>#DIV/0!</v>
      </c>
      <c r="AF748" s="81" t="e">
        <f t="shared" si="304"/>
        <v>#DIV/0!</v>
      </c>
      <c r="AG748" s="86">
        <f t="shared" si="327"/>
        <v>0</v>
      </c>
      <c r="AH748" s="107" t="e">
        <f t="shared" si="305"/>
        <v>#DIV/0!</v>
      </c>
      <c r="AI748" s="107" t="e">
        <f t="shared" si="306"/>
        <v>#DIV/0!</v>
      </c>
      <c r="AJ748" s="108" t="e">
        <f t="shared" si="307"/>
        <v>#DIV/0!</v>
      </c>
      <c r="AK748" s="113" t="e">
        <f t="shared" si="312"/>
        <v>#DIV/0!</v>
      </c>
      <c r="AL748" s="113" t="e">
        <f t="shared" si="313"/>
        <v>#DIV/0!</v>
      </c>
      <c r="AM748" s="113" t="e">
        <f t="shared" si="314"/>
        <v>#DIV/0!</v>
      </c>
      <c r="AN748" s="113" t="e">
        <f t="shared" si="315"/>
        <v>#DIV/0!</v>
      </c>
      <c r="AO748" s="113" t="e">
        <f t="shared" si="316"/>
        <v>#DIV/0!</v>
      </c>
      <c r="AP748" s="91" t="e">
        <f t="shared" si="317"/>
        <v>#DIV/0!</v>
      </c>
      <c r="AQ748" s="91" t="e">
        <f t="shared" si="318"/>
        <v>#DIV/0!</v>
      </c>
      <c r="AR748" s="91" t="e">
        <f t="shared" si="319"/>
        <v>#DIV/0!</v>
      </c>
      <c r="AS748" s="91" t="e">
        <f t="shared" si="320"/>
        <v>#DIV/0!</v>
      </c>
      <c r="AT748" s="91" t="e">
        <f t="shared" si="321"/>
        <v>#DIV/0!</v>
      </c>
      <c r="AU748" s="113" t="e">
        <f t="shared" si="322"/>
        <v>#DIV/0!</v>
      </c>
      <c r="AV748" s="113" t="e">
        <f t="shared" si="323"/>
        <v>#DIV/0!</v>
      </c>
      <c r="AW748" s="113" t="e">
        <f t="shared" si="324"/>
        <v>#DIV/0!</v>
      </c>
      <c r="AX748" s="113" t="e">
        <f t="shared" si="325"/>
        <v>#DIV/0!</v>
      </c>
      <c r="AY748" s="113" t="e">
        <f t="shared" si="326"/>
        <v>#DIV/0!</v>
      </c>
    </row>
    <row r="749" spans="1:51" x14ac:dyDescent="0.25">
      <c r="A749" s="119"/>
      <c r="B749" s="83"/>
      <c r="C749" s="85"/>
      <c r="D749" s="85"/>
      <c r="E749" s="85"/>
      <c r="F749" s="71"/>
      <c r="G749" s="96"/>
      <c r="H749" s="16" t="e">
        <f>IF(A749&gt;$U$1,ROUND(ROUND( U749*$S$1+(1-$S$1)*G749,4)+$T$1*ROUND(($S$1*Z749+(1-$S$1)*(G749-U749)^2)^0.5,4),4),Rawdata!AK749+Rawdata!$T$1*Rawdata!AU749)</f>
        <v>#DIV/0!</v>
      </c>
      <c r="I749" s="16" t="e">
        <f>IF(A749&gt;$V$1,ROUND(ROUND(V749*$S$1+(1-$S$1)*G749,4)+$T$1*ROUND(($S$1*AA749+(1-$S$1)*(G749-V749)^2)^0.5,4),4),Rawdata!AL749+Rawdata!$T$1*Rawdata!AV749)</f>
        <v>#DIV/0!</v>
      </c>
      <c r="J749" s="16" t="e">
        <f>IF(A749&gt;$W$1,ROUND(ROUND( W749*$S$1+(1-$S$1)*G749,4)+$T$1*ROUND(($S$1*AB749+(1-$S$1)*(G749-W749)^2)^0.5,4),4),Rawdata!AM749+Rawdata!$T$1*Rawdata!AW749)</f>
        <v>#DIV/0!</v>
      </c>
      <c r="K749" s="16" t="e">
        <f>IF(A749&gt;$X$1,ROUND(ROUND( X749*$S$1+(1-$S$1)*G749,4)+$T$1*ROUND(($S$1*AC749+(1-$S$1)*(G749-X749)^2)^0.5,4),4),Rawdata!AN749+Rawdata!$T$1*Rawdata!AX749)</f>
        <v>#DIV/0!</v>
      </c>
      <c r="L749" s="16" t="e">
        <f>IF(A749&gt;$Y$1,ROUND(ROUND( Y749*$S$1+(1-$S$1)*G749,4)+$T$1*ROUND(($S$1*AD749+(1-$S$1)*(G749-Y749)^2)^0.5,4),4),Rawdata!AO749+Rawdata!$T$1*Rawdata!AY749)</f>
        <v>#DIV/0!</v>
      </c>
      <c r="M749" s="16" t="e">
        <f t="shared" si="308"/>
        <v>#DIV/0!</v>
      </c>
      <c r="N749" s="16" t="e">
        <f t="shared" si="309"/>
        <v>#DIV/0!</v>
      </c>
      <c r="O749" s="67"/>
      <c r="P749" s="67"/>
      <c r="Q749" s="31" t="e">
        <f t="shared" si="328"/>
        <v>#DIV/0!</v>
      </c>
      <c r="R749" s="17" t="e">
        <f t="shared" si="329"/>
        <v>#DIV/0!</v>
      </c>
      <c r="S749" s="37" t="e">
        <f t="shared" si="310"/>
        <v>#DIV/0!</v>
      </c>
      <c r="T749" s="17" t="e">
        <f t="shared" si="311"/>
        <v>#DIV/0!</v>
      </c>
      <c r="U749" s="91" t="e">
        <f>IF(A749&gt;$U$1, U750*$S$1+(1-$S$1)*G750,Rawdata!AK749)</f>
        <v>#DIV/0!</v>
      </c>
      <c r="V749" s="91" t="e">
        <f>IF(A749&gt;$V$1,$S$1*V750+(1-$S$1)*G750,Rawdata!AL749)</f>
        <v>#DIV/0!</v>
      </c>
      <c r="W749" s="91" t="e">
        <f>IF(A749&gt;$W$1, $S$1*W750+(1-$S$1)*G750,Rawdata!AM749)</f>
        <v>#DIV/0!</v>
      </c>
      <c r="X749" s="91" t="e">
        <f>IF(A749&gt;$X$1,$S$1*X750+(1-$S$1)*G750,Rawdata!AN749)</f>
        <v>#DIV/0!</v>
      </c>
      <c r="Y749" s="91" t="e">
        <f>IF(A749&gt;$Y$1,$S$1*Y750+(1-$S$1)*G750,Rawdata!AO749)</f>
        <v>#DIV/0!</v>
      </c>
      <c r="Z749" s="91" t="e">
        <f>IF(A749&gt;$Z$1,$S$1*Z750+(1-$S$1)*(G750-U750)^2,Rawdata!AP749)</f>
        <v>#DIV/0!</v>
      </c>
      <c r="AA749" s="91" t="e">
        <f>IF(A749&gt;$AA$1,$S$1*AA750+(1-$S$1)*(G750-V750)^2,Rawdata!AQ749)</f>
        <v>#DIV/0!</v>
      </c>
      <c r="AB749" s="91" t="e">
        <f>IF(A749&gt;89,$S$1*AB750+(1-$S$1)*(G750-W750)^2,Rawdata!AR749)</f>
        <v>#DIV/0!</v>
      </c>
      <c r="AC749" s="91" t="e">
        <f>IF(A749&gt;$AC$1,$S$1*AC750+(1-$S$1)*(G750-X750)^2,Rawdata!AS749)</f>
        <v>#DIV/0!</v>
      </c>
      <c r="AD749" s="91" t="e">
        <f>IF(A749&gt;$AD$1,$S$1*AD750+(1-$S$1)*(G750-Y750)^2,Rawdata!AT749)</f>
        <v>#DIV/0!</v>
      </c>
      <c r="AE749" s="80" t="e">
        <f t="shared" si="303"/>
        <v>#DIV/0!</v>
      </c>
      <c r="AF749" s="81" t="e">
        <f t="shared" si="304"/>
        <v>#DIV/0!</v>
      </c>
      <c r="AG749" s="86">
        <f t="shared" si="327"/>
        <v>0</v>
      </c>
      <c r="AH749" s="107" t="e">
        <f t="shared" si="305"/>
        <v>#DIV/0!</v>
      </c>
      <c r="AI749" s="107" t="e">
        <f t="shared" si="306"/>
        <v>#DIV/0!</v>
      </c>
      <c r="AJ749" s="108" t="e">
        <f t="shared" si="307"/>
        <v>#DIV/0!</v>
      </c>
      <c r="AK749" s="113" t="e">
        <f t="shared" si="312"/>
        <v>#DIV/0!</v>
      </c>
      <c r="AL749" s="113" t="e">
        <f t="shared" si="313"/>
        <v>#DIV/0!</v>
      </c>
      <c r="AM749" s="113" t="e">
        <f t="shared" si="314"/>
        <v>#DIV/0!</v>
      </c>
      <c r="AN749" s="113" t="e">
        <f t="shared" si="315"/>
        <v>#DIV/0!</v>
      </c>
      <c r="AO749" s="113" t="e">
        <f t="shared" si="316"/>
        <v>#DIV/0!</v>
      </c>
      <c r="AP749" s="91" t="e">
        <f t="shared" si="317"/>
        <v>#DIV/0!</v>
      </c>
      <c r="AQ749" s="91" t="e">
        <f t="shared" si="318"/>
        <v>#DIV/0!</v>
      </c>
      <c r="AR749" s="91" t="e">
        <f t="shared" si="319"/>
        <v>#DIV/0!</v>
      </c>
      <c r="AS749" s="91" t="e">
        <f t="shared" si="320"/>
        <v>#DIV/0!</v>
      </c>
      <c r="AT749" s="91" t="e">
        <f t="shared" si="321"/>
        <v>#DIV/0!</v>
      </c>
      <c r="AU749" s="113" t="e">
        <f t="shared" si="322"/>
        <v>#DIV/0!</v>
      </c>
      <c r="AV749" s="113" t="e">
        <f t="shared" si="323"/>
        <v>#DIV/0!</v>
      </c>
      <c r="AW749" s="113" t="e">
        <f t="shared" si="324"/>
        <v>#DIV/0!</v>
      </c>
      <c r="AX749" s="113" t="e">
        <f t="shared" si="325"/>
        <v>#DIV/0!</v>
      </c>
      <c r="AY749" s="113" t="e">
        <f t="shared" si="326"/>
        <v>#DIV/0!</v>
      </c>
    </row>
    <row r="750" spans="1:51" x14ac:dyDescent="0.25">
      <c r="A750" s="119"/>
      <c r="B750" s="83"/>
      <c r="C750" s="85"/>
      <c r="D750" s="85"/>
      <c r="E750" s="85"/>
      <c r="F750" s="71"/>
      <c r="G750" s="96"/>
      <c r="H750" s="16" t="e">
        <f>IF(A750&gt;$U$1,ROUND(ROUND( U750*$S$1+(1-$S$1)*G750,4)+$T$1*ROUND(($S$1*Z750+(1-$S$1)*(G750-U750)^2)^0.5,4),4),Rawdata!AK750+Rawdata!$T$1*Rawdata!AU750)</f>
        <v>#DIV/0!</v>
      </c>
      <c r="I750" s="16" t="e">
        <f>IF(A750&gt;$V$1,ROUND(ROUND(V750*$S$1+(1-$S$1)*G750,4)+$T$1*ROUND(($S$1*AA750+(1-$S$1)*(G750-V750)^2)^0.5,4),4),Rawdata!AL750+Rawdata!$T$1*Rawdata!AV750)</f>
        <v>#DIV/0!</v>
      </c>
      <c r="J750" s="16" t="e">
        <f>IF(A750&gt;$W$1,ROUND(ROUND( W750*$S$1+(1-$S$1)*G750,4)+$T$1*ROUND(($S$1*AB750+(1-$S$1)*(G750-W750)^2)^0.5,4),4),Rawdata!AM750+Rawdata!$T$1*Rawdata!AW750)</f>
        <v>#DIV/0!</v>
      </c>
      <c r="K750" s="16" t="e">
        <f>IF(A750&gt;$X$1,ROUND(ROUND( X750*$S$1+(1-$S$1)*G750,4)+$T$1*ROUND(($S$1*AC750+(1-$S$1)*(G750-X750)^2)^0.5,4),4),Rawdata!AN750+Rawdata!$T$1*Rawdata!AX750)</f>
        <v>#DIV/0!</v>
      </c>
      <c r="L750" s="16" t="e">
        <f>IF(A750&gt;$Y$1,ROUND(ROUND( Y750*$S$1+(1-$S$1)*G750,4)+$T$1*ROUND(($S$1*AD750+(1-$S$1)*(G750-Y750)^2)^0.5,4),4),Rawdata!AO750+Rawdata!$T$1*Rawdata!AY750)</f>
        <v>#DIV/0!</v>
      </c>
      <c r="M750" s="16" t="e">
        <f t="shared" si="308"/>
        <v>#DIV/0!</v>
      </c>
      <c r="N750" s="16" t="e">
        <f t="shared" si="309"/>
        <v>#DIV/0!</v>
      </c>
      <c r="O750" s="67"/>
      <c r="P750" s="67"/>
      <c r="Q750" s="31" t="e">
        <f t="shared" si="328"/>
        <v>#DIV/0!</v>
      </c>
      <c r="R750" s="17" t="e">
        <f t="shared" si="329"/>
        <v>#DIV/0!</v>
      </c>
      <c r="S750" s="37" t="e">
        <f t="shared" si="310"/>
        <v>#DIV/0!</v>
      </c>
      <c r="T750" s="17" t="e">
        <f t="shared" si="311"/>
        <v>#DIV/0!</v>
      </c>
      <c r="U750" s="91" t="e">
        <f>IF(A750&gt;$U$1, U751*$S$1+(1-$S$1)*G751,Rawdata!AK750)</f>
        <v>#DIV/0!</v>
      </c>
      <c r="V750" s="91" t="e">
        <f>IF(A750&gt;$V$1,$S$1*V751+(1-$S$1)*G751,Rawdata!AL750)</f>
        <v>#DIV/0!</v>
      </c>
      <c r="W750" s="91" t="e">
        <f>IF(A750&gt;$W$1, $S$1*W751+(1-$S$1)*G751,Rawdata!AM750)</f>
        <v>#DIV/0!</v>
      </c>
      <c r="X750" s="91" t="e">
        <f>IF(A750&gt;$X$1,$S$1*X751+(1-$S$1)*G751,Rawdata!AN750)</f>
        <v>#DIV/0!</v>
      </c>
      <c r="Y750" s="91" t="e">
        <f>IF(A750&gt;$Y$1,$S$1*Y751+(1-$S$1)*G751,Rawdata!AO750)</f>
        <v>#DIV/0!</v>
      </c>
      <c r="Z750" s="91" t="e">
        <f>IF(A750&gt;$Z$1,$S$1*Z751+(1-$S$1)*(G751-U751)^2,Rawdata!AP750)</f>
        <v>#DIV/0!</v>
      </c>
      <c r="AA750" s="91" t="e">
        <f>IF(A750&gt;$AA$1,$S$1*AA751+(1-$S$1)*(G751-V751)^2,Rawdata!AQ750)</f>
        <v>#DIV/0!</v>
      </c>
      <c r="AB750" s="91" t="e">
        <f>IF(A750&gt;89,$S$1*AB751+(1-$S$1)*(G751-W751)^2,Rawdata!AR750)</f>
        <v>#DIV/0!</v>
      </c>
      <c r="AC750" s="91" t="e">
        <f>IF(A750&gt;$AC$1,$S$1*AC751+(1-$S$1)*(G751-X751)^2,Rawdata!AS750)</f>
        <v>#DIV/0!</v>
      </c>
      <c r="AD750" s="91" t="e">
        <f>IF(A750&gt;$AD$1,$S$1*AD751+(1-$S$1)*(G751-Y751)^2,Rawdata!AT750)</f>
        <v>#DIV/0!</v>
      </c>
      <c r="AE750" s="80" t="e">
        <f t="shared" si="303"/>
        <v>#DIV/0!</v>
      </c>
      <c r="AF750" s="81" t="e">
        <f t="shared" si="304"/>
        <v>#DIV/0!</v>
      </c>
      <c r="AG750" s="86">
        <f t="shared" si="327"/>
        <v>0</v>
      </c>
      <c r="AH750" s="107" t="e">
        <f t="shared" si="305"/>
        <v>#DIV/0!</v>
      </c>
      <c r="AI750" s="107" t="e">
        <f t="shared" si="306"/>
        <v>#DIV/0!</v>
      </c>
      <c r="AJ750" s="108" t="e">
        <f t="shared" si="307"/>
        <v>#DIV/0!</v>
      </c>
      <c r="AK750" s="113" t="e">
        <f t="shared" si="312"/>
        <v>#DIV/0!</v>
      </c>
      <c r="AL750" s="113" t="e">
        <f t="shared" si="313"/>
        <v>#DIV/0!</v>
      </c>
      <c r="AM750" s="113" t="e">
        <f t="shared" si="314"/>
        <v>#DIV/0!</v>
      </c>
      <c r="AN750" s="113" t="e">
        <f t="shared" si="315"/>
        <v>#DIV/0!</v>
      </c>
      <c r="AO750" s="113" t="e">
        <f t="shared" si="316"/>
        <v>#DIV/0!</v>
      </c>
      <c r="AP750" s="91" t="e">
        <f t="shared" si="317"/>
        <v>#DIV/0!</v>
      </c>
      <c r="AQ750" s="91" t="e">
        <f t="shared" si="318"/>
        <v>#DIV/0!</v>
      </c>
      <c r="AR750" s="91" t="e">
        <f t="shared" si="319"/>
        <v>#DIV/0!</v>
      </c>
      <c r="AS750" s="91" t="e">
        <f t="shared" si="320"/>
        <v>#DIV/0!</v>
      </c>
      <c r="AT750" s="91" t="e">
        <f t="shared" si="321"/>
        <v>#DIV/0!</v>
      </c>
      <c r="AU750" s="113" t="e">
        <f t="shared" si="322"/>
        <v>#DIV/0!</v>
      </c>
      <c r="AV750" s="113" t="e">
        <f t="shared" si="323"/>
        <v>#DIV/0!</v>
      </c>
      <c r="AW750" s="113" t="e">
        <f t="shared" si="324"/>
        <v>#DIV/0!</v>
      </c>
      <c r="AX750" s="113" t="e">
        <f t="shared" si="325"/>
        <v>#DIV/0!</v>
      </c>
      <c r="AY750" s="113" t="e">
        <f t="shared" si="326"/>
        <v>#DIV/0!</v>
      </c>
    </row>
    <row r="751" spans="1:51" x14ac:dyDescent="0.25">
      <c r="A751" s="119"/>
      <c r="B751" s="83"/>
      <c r="C751" s="85"/>
      <c r="D751" s="85"/>
      <c r="E751" s="85"/>
      <c r="F751" s="71"/>
      <c r="G751" s="96"/>
      <c r="H751" s="16" t="e">
        <f>IF(A751&gt;$U$1,ROUND(ROUND( U751*$S$1+(1-$S$1)*G751,4)+$T$1*ROUND(($S$1*Z751+(1-$S$1)*(G751-U751)^2)^0.5,4),4),Rawdata!AK751+Rawdata!$T$1*Rawdata!AU751)</f>
        <v>#DIV/0!</v>
      </c>
      <c r="I751" s="16" t="e">
        <f>IF(A751&gt;$V$1,ROUND(ROUND(V751*$S$1+(1-$S$1)*G751,4)+$T$1*ROUND(($S$1*AA751+(1-$S$1)*(G751-V751)^2)^0.5,4),4),Rawdata!AL751+Rawdata!$T$1*Rawdata!AV751)</f>
        <v>#DIV/0!</v>
      </c>
      <c r="J751" s="16" t="e">
        <f>IF(A751&gt;$W$1,ROUND(ROUND( W751*$S$1+(1-$S$1)*G751,4)+$T$1*ROUND(($S$1*AB751+(1-$S$1)*(G751-W751)^2)^0.5,4),4),Rawdata!AM751+Rawdata!$T$1*Rawdata!AW751)</f>
        <v>#DIV/0!</v>
      </c>
      <c r="K751" s="16" t="e">
        <f>IF(A751&gt;$X$1,ROUND(ROUND( X751*$S$1+(1-$S$1)*G751,4)+$T$1*ROUND(($S$1*AC751+(1-$S$1)*(G751-X751)^2)^0.5,4),4),Rawdata!AN751+Rawdata!$T$1*Rawdata!AX751)</f>
        <v>#DIV/0!</v>
      </c>
      <c r="L751" s="16" t="e">
        <f>IF(A751&gt;$Y$1,ROUND(ROUND( Y751*$S$1+(1-$S$1)*G751,4)+$T$1*ROUND(($S$1*AD751+(1-$S$1)*(G751-Y751)^2)^0.5,4),4),Rawdata!AO751+Rawdata!$T$1*Rawdata!AY751)</f>
        <v>#DIV/0!</v>
      </c>
      <c r="M751" s="16" t="e">
        <f t="shared" si="308"/>
        <v>#DIV/0!</v>
      </c>
      <c r="N751" s="16" t="e">
        <f t="shared" si="309"/>
        <v>#DIV/0!</v>
      </c>
      <c r="O751" s="67"/>
      <c r="P751" s="67"/>
      <c r="Q751" s="31" t="e">
        <f t="shared" si="328"/>
        <v>#DIV/0!</v>
      </c>
      <c r="R751" s="17" t="e">
        <f t="shared" si="329"/>
        <v>#DIV/0!</v>
      </c>
      <c r="S751" s="37" t="e">
        <f t="shared" si="310"/>
        <v>#DIV/0!</v>
      </c>
      <c r="T751" s="17" t="e">
        <f t="shared" si="311"/>
        <v>#DIV/0!</v>
      </c>
      <c r="U751" s="91" t="e">
        <f>IF(A751&gt;$U$1, U752*$S$1+(1-$S$1)*G752,Rawdata!AK751)</f>
        <v>#DIV/0!</v>
      </c>
      <c r="V751" s="91" t="e">
        <f>IF(A751&gt;$V$1,$S$1*V752+(1-$S$1)*G752,Rawdata!AL751)</f>
        <v>#DIV/0!</v>
      </c>
      <c r="W751" s="91" t="e">
        <f>IF(A751&gt;$W$1, $S$1*W752+(1-$S$1)*G752,Rawdata!AM751)</f>
        <v>#DIV/0!</v>
      </c>
      <c r="X751" s="91" t="e">
        <f>IF(A751&gt;$X$1,$S$1*X752+(1-$S$1)*G752,Rawdata!AN751)</f>
        <v>#DIV/0!</v>
      </c>
      <c r="Y751" s="91" t="e">
        <f>IF(A751&gt;$Y$1,$S$1*Y752+(1-$S$1)*G752,Rawdata!AO751)</f>
        <v>#DIV/0!</v>
      </c>
      <c r="Z751" s="91" t="e">
        <f>IF(A751&gt;$Z$1,$S$1*Z752+(1-$S$1)*(G752-U752)^2,Rawdata!AP751)</f>
        <v>#DIV/0!</v>
      </c>
      <c r="AA751" s="91" t="e">
        <f>IF(A751&gt;$AA$1,$S$1*AA752+(1-$S$1)*(G752-V752)^2,Rawdata!AQ751)</f>
        <v>#DIV/0!</v>
      </c>
      <c r="AB751" s="91" t="e">
        <f>IF(A751&gt;89,$S$1*AB752+(1-$S$1)*(G752-W752)^2,Rawdata!AR751)</f>
        <v>#DIV/0!</v>
      </c>
      <c r="AC751" s="91" t="e">
        <f>IF(A751&gt;$AC$1,$S$1*AC752+(1-$S$1)*(G752-X752)^2,Rawdata!AS751)</f>
        <v>#DIV/0!</v>
      </c>
      <c r="AD751" s="91" t="e">
        <f>IF(A751&gt;$AD$1,$S$1*AD752+(1-$S$1)*(G752-Y752)^2,Rawdata!AT751)</f>
        <v>#DIV/0!</v>
      </c>
      <c r="AE751" s="80" t="e">
        <f t="shared" si="303"/>
        <v>#DIV/0!</v>
      </c>
      <c r="AF751" s="81" t="e">
        <f t="shared" si="304"/>
        <v>#DIV/0!</v>
      </c>
      <c r="AG751" s="86">
        <f t="shared" si="327"/>
        <v>0</v>
      </c>
      <c r="AH751" s="107" t="e">
        <f t="shared" si="305"/>
        <v>#DIV/0!</v>
      </c>
      <c r="AI751" s="107" t="e">
        <f t="shared" si="306"/>
        <v>#DIV/0!</v>
      </c>
      <c r="AJ751" s="108" t="e">
        <f t="shared" si="307"/>
        <v>#DIV/0!</v>
      </c>
      <c r="AK751" s="113" t="e">
        <f t="shared" si="312"/>
        <v>#DIV/0!</v>
      </c>
      <c r="AL751" s="113" t="e">
        <f t="shared" si="313"/>
        <v>#DIV/0!</v>
      </c>
      <c r="AM751" s="113" t="e">
        <f t="shared" si="314"/>
        <v>#DIV/0!</v>
      </c>
      <c r="AN751" s="113" t="e">
        <f t="shared" si="315"/>
        <v>#DIV/0!</v>
      </c>
      <c r="AO751" s="113" t="e">
        <f t="shared" si="316"/>
        <v>#DIV/0!</v>
      </c>
      <c r="AP751" s="91" t="e">
        <f t="shared" si="317"/>
        <v>#DIV/0!</v>
      </c>
      <c r="AQ751" s="91" t="e">
        <f t="shared" si="318"/>
        <v>#DIV/0!</v>
      </c>
      <c r="AR751" s="91" t="e">
        <f t="shared" si="319"/>
        <v>#DIV/0!</v>
      </c>
      <c r="AS751" s="91" t="e">
        <f t="shared" si="320"/>
        <v>#DIV/0!</v>
      </c>
      <c r="AT751" s="91" t="e">
        <f t="shared" si="321"/>
        <v>#DIV/0!</v>
      </c>
      <c r="AU751" s="113" t="e">
        <f t="shared" si="322"/>
        <v>#DIV/0!</v>
      </c>
      <c r="AV751" s="113" t="e">
        <f t="shared" si="323"/>
        <v>#DIV/0!</v>
      </c>
      <c r="AW751" s="113" t="e">
        <f t="shared" si="324"/>
        <v>#DIV/0!</v>
      </c>
      <c r="AX751" s="113" t="e">
        <f t="shared" si="325"/>
        <v>#DIV/0!</v>
      </c>
      <c r="AY751" s="113" t="e">
        <f t="shared" si="326"/>
        <v>#DIV/0!</v>
      </c>
    </row>
    <row r="752" spans="1:51" x14ac:dyDescent="0.25">
      <c r="A752" s="119"/>
      <c r="B752" s="83"/>
      <c r="C752" s="85"/>
      <c r="D752" s="85"/>
      <c r="E752" s="85"/>
      <c r="F752" s="71"/>
      <c r="G752" s="96"/>
      <c r="H752" s="16" t="e">
        <f>IF(A752&gt;$U$1,ROUND(ROUND( U752*$S$1+(1-$S$1)*G752,4)+$T$1*ROUND(($S$1*Z752+(1-$S$1)*(G752-U752)^2)^0.5,4),4),Rawdata!AK752+Rawdata!$T$1*Rawdata!AU752)</f>
        <v>#DIV/0!</v>
      </c>
      <c r="I752" s="16" t="e">
        <f>IF(A752&gt;$V$1,ROUND(ROUND(V752*$S$1+(1-$S$1)*G752,4)+$T$1*ROUND(($S$1*AA752+(1-$S$1)*(G752-V752)^2)^0.5,4),4),Rawdata!AL752+Rawdata!$T$1*Rawdata!AV752)</f>
        <v>#DIV/0!</v>
      </c>
      <c r="J752" s="16" t="e">
        <f>IF(A752&gt;$W$1,ROUND(ROUND( W752*$S$1+(1-$S$1)*G752,4)+$T$1*ROUND(($S$1*AB752+(1-$S$1)*(G752-W752)^2)^0.5,4),4),Rawdata!AM752+Rawdata!$T$1*Rawdata!AW752)</f>
        <v>#DIV/0!</v>
      </c>
      <c r="K752" s="16" t="e">
        <f>IF(A752&gt;$X$1,ROUND(ROUND( X752*$S$1+(1-$S$1)*G752,4)+$T$1*ROUND(($S$1*AC752+(1-$S$1)*(G752-X752)^2)^0.5,4),4),Rawdata!AN752+Rawdata!$T$1*Rawdata!AX752)</f>
        <v>#DIV/0!</v>
      </c>
      <c r="L752" s="16" t="e">
        <f>IF(A752&gt;$Y$1,ROUND(ROUND( Y752*$S$1+(1-$S$1)*G752,4)+$T$1*ROUND(($S$1*AD752+(1-$S$1)*(G752-Y752)^2)^0.5,4),4),Rawdata!AO752+Rawdata!$T$1*Rawdata!AY752)</f>
        <v>#DIV/0!</v>
      </c>
      <c r="M752" s="16" t="e">
        <f t="shared" si="308"/>
        <v>#DIV/0!</v>
      </c>
      <c r="N752" s="16" t="e">
        <f t="shared" si="309"/>
        <v>#DIV/0!</v>
      </c>
      <c r="O752" s="67"/>
      <c r="P752" s="67"/>
      <c r="Q752" s="31" t="e">
        <f t="shared" si="328"/>
        <v>#DIV/0!</v>
      </c>
      <c r="R752" s="17" t="e">
        <f t="shared" si="329"/>
        <v>#DIV/0!</v>
      </c>
      <c r="S752" s="37" t="e">
        <f t="shared" si="310"/>
        <v>#DIV/0!</v>
      </c>
      <c r="T752" s="17" t="e">
        <f t="shared" si="311"/>
        <v>#DIV/0!</v>
      </c>
      <c r="U752" s="91" t="e">
        <f>IF(A752&gt;$U$1, U753*$S$1+(1-$S$1)*G753,Rawdata!AK752)</f>
        <v>#DIV/0!</v>
      </c>
      <c r="V752" s="91" t="e">
        <f>IF(A752&gt;$V$1,$S$1*V753+(1-$S$1)*G753,Rawdata!AL752)</f>
        <v>#DIV/0!</v>
      </c>
      <c r="W752" s="91" t="e">
        <f>IF(A752&gt;$W$1, $S$1*W753+(1-$S$1)*G753,Rawdata!AM752)</f>
        <v>#DIV/0!</v>
      </c>
      <c r="X752" s="91" t="e">
        <f>IF(A752&gt;$X$1,$S$1*X753+(1-$S$1)*G753,Rawdata!AN752)</f>
        <v>#DIV/0!</v>
      </c>
      <c r="Y752" s="91" t="e">
        <f>IF(A752&gt;$Y$1,$S$1*Y753+(1-$S$1)*G753,Rawdata!AO752)</f>
        <v>#DIV/0!</v>
      </c>
      <c r="Z752" s="91" t="e">
        <f>IF(A752&gt;$Z$1,$S$1*Z753+(1-$S$1)*(G753-U753)^2,Rawdata!AP752)</f>
        <v>#DIV/0!</v>
      </c>
      <c r="AA752" s="91" t="e">
        <f>IF(A752&gt;$AA$1,$S$1*AA753+(1-$S$1)*(G753-V753)^2,Rawdata!AQ752)</f>
        <v>#DIV/0!</v>
      </c>
      <c r="AB752" s="91" t="e">
        <f>IF(A752&gt;89,$S$1*AB753+(1-$S$1)*(G753-W753)^2,Rawdata!AR752)</f>
        <v>#DIV/0!</v>
      </c>
      <c r="AC752" s="91" t="e">
        <f>IF(A752&gt;$AC$1,$S$1*AC753+(1-$S$1)*(G753-X753)^2,Rawdata!AS752)</f>
        <v>#DIV/0!</v>
      </c>
      <c r="AD752" s="91" t="e">
        <f>IF(A752&gt;$AD$1,$S$1*AD753+(1-$S$1)*(G753-Y753)^2,Rawdata!AT752)</f>
        <v>#DIV/0!</v>
      </c>
      <c r="AE752" s="80" t="e">
        <f t="shared" si="303"/>
        <v>#DIV/0!</v>
      </c>
      <c r="AF752" s="81" t="e">
        <f t="shared" si="304"/>
        <v>#DIV/0!</v>
      </c>
      <c r="AG752" s="86">
        <f t="shared" si="327"/>
        <v>0</v>
      </c>
      <c r="AH752" s="107" t="e">
        <f t="shared" si="305"/>
        <v>#DIV/0!</v>
      </c>
      <c r="AI752" s="107" t="e">
        <f t="shared" si="306"/>
        <v>#DIV/0!</v>
      </c>
      <c r="AJ752" s="108" t="e">
        <f t="shared" si="307"/>
        <v>#DIV/0!</v>
      </c>
      <c r="AK752" s="113" t="e">
        <f t="shared" si="312"/>
        <v>#DIV/0!</v>
      </c>
      <c r="AL752" s="113" t="e">
        <f t="shared" si="313"/>
        <v>#DIV/0!</v>
      </c>
      <c r="AM752" s="113" t="e">
        <f t="shared" si="314"/>
        <v>#DIV/0!</v>
      </c>
      <c r="AN752" s="113" t="e">
        <f t="shared" si="315"/>
        <v>#DIV/0!</v>
      </c>
      <c r="AO752" s="113" t="e">
        <f t="shared" si="316"/>
        <v>#DIV/0!</v>
      </c>
      <c r="AP752" s="91" t="e">
        <f t="shared" si="317"/>
        <v>#DIV/0!</v>
      </c>
      <c r="AQ752" s="91" t="e">
        <f t="shared" si="318"/>
        <v>#DIV/0!</v>
      </c>
      <c r="AR752" s="91" t="e">
        <f t="shared" si="319"/>
        <v>#DIV/0!</v>
      </c>
      <c r="AS752" s="91" t="e">
        <f t="shared" si="320"/>
        <v>#DIV/0!</v>
      </c>
      <c r="AT752" s="91" t="e">
        <f t="shared" si="321"/>
        <v>#DIV/0!</v>
      </c>
      <c r="AU752" s="113" t="e">
        <f t="shared" si="322"/>
        <v>#DIV/0!</v>
      </c>
      <c r="AV752" s="113" t="e">
        <f t="shared" si="323"/>
        <v>#DIV/0!</v>
      </c>
      <c r="AW752" s="113" t="e">
        <f t="shared" si="324"/>
        <v>#DIV/0!</v>
      </c>
      <c r="AX752" s="113" t="e">
        <f t="shared" si="325"/>
        <v>#DIV/0!</v>
      </c>
      <c r="AY752" s="113" t="e">
        <f t="shared" si="326"/>
        <v>#DIV/0!</v>
      </c>
    </row>
    <row r="753" spans="1:51" x14ac:dyDescent="0.25">
      <c r="A753" s="119"/>
      <c r="B753" s="83"/>
      <c r="C753" s="85"/>
      <c r="D753" s="85"/>
      <c r="E753" s="85"/>
      <c r="F753" s="71"/>
      <c r="G753" s="96"/>
      <c r="H753" s="16" t="e">
        <f>IF(A753&gt;$U$1,ROUND(ROUND( U753*$S$1+(1-$S$1)*G753,4)+$T$1*ROUND(($S$1*Z753+(1-$S$1)*(G753-U753)^2)^0.5,4),4),Rawdata!AK753+Rawdata!$T$1*Rawdata!AU753)</f>
        <v>#DIV/0!</v>
      </c>
      <c r="I753" s="16" t="e">
        <f>IF(A753&gt;$V$1,ROUND(ROUND(V753*$S$1+(1-$S$1)*G753,4)+$T$1*ROUND(($S$1*AA753+(1-$S$1)*(G753-V753)^2)^0.5,4),4),Rawdata!AL753+Rawdata!$T$1*Rawdata!AV753)</f>
        <v>#DIV/0!</v>
      </c>
      <c r="J753" s="16" t="e">
        <f>IF(A753&gt;$W$1,ROUND(ROUND( W753*$S$1+(1-$S$1)*G753,4)+$T$1*ROUND(($S$1*AB753+(1-$S$1)*(G753-W753)^2)^0.5,4),4),Rawdata!AM753+Rawdata!$T$1*Rawdata!AW753)</f>
        <v>#DIV/0!</v>
      </c>
      <c r="K753" s="16" t="e">
        <f>IF(A753&gt;$X$1,ROUND(ROUND( X753*$S$1+(1-$S$1)*G753,4)+$T$1*ROUND(($S$1*AC753+(1-$S$1)*(G753-X753)^2)^0.5,4),4),Rawdata!AN753+Rawdata!$T$1*Rawdata!AX753)</f>
        <v>#DIV/0!</v>
      </c>
      <c r="L753" s="16" t="e">
        <f>IF(A753&gt;$Y$1,ROUND(ROUND( Y753*$S$1+(1-$S$1)*G753,4)+$T$1*ROUND(($S$1*AD753+(1-$S$1)*(G753-Y753)^2)^0.5,4),4),Rawdata!AO753+Rawdata!$T$1*Rawdata!AY753)</f>
        <v>#DIV/0!</v>
      </c>
      <c r="M753" s="16" t="e">
        <f t="shared" si="308"/>
        <v>#DIV/0!</v>
      </c>
      <c r="N753" s="16" t="e">
        <f t="shared" si="309"/>
        <v>#DIV/0!</v>
      </c>
      <c r="O753" s="67"/>
      <c r="P753" s="67"/>
      <c r="Q753" s="31" t="e">
        <f t="shared" si="328"/>
        <v>#DIV/0!</v>
      </c>
      <c r="R753" s="17" t="e">
        <f t="shared" si="329"/>
        <v>#DIV/0!</v>
      </c>
      <c r="S753" s="37" t="e">
        <f t="shared" si="310"/>
        <v>#DIV/0!</v>
      </c>
      <c r="T753" s="17" t="e">
        <f t="shared" si="311"/>
        <v>#DIV/0!</v>
      </c>
      <c r="U753" s="91" t="e">
        <f>IF(A753&gt;$U$1, U754*$S$1+(1-$S$1)*G754,Rawdata!AK753)</f>
        <v>#DIV/0!</v>
      </c>
      <c r="V753" s="91" t="e">
        <f>IF(A753&gt;$V$1,$S$1*V754+(1-$S$1)*G754,Rawdata!AL753)</f>
        <v>#DIV/0!</v>
      </c>
      <c r="W753" s="91" t="e">
        <f>IF(A753&gt;$W$1, $S$1*W754+(1-$S$1)*G754,Rawdata!AM753)</f>
        <v>#DIV/0!</v>
      </c>
      <c r="X753" s="91" t="e">
        <f>IF(A753&gt;$X$1,$S$1*X754+(1-$S$1)*G754,Rawdata!AN753)</f>
        <v>#DIV/0!</v>
      </c>
      <c r="Y753" s="91" t="e">
        <f>IF(A753&gt;$Y$1,$S$1*Y754+(1-$S$1)*G754,Rawdata!AO753)</f>
        <v>#DIV/0!</v>
      </c>
      <c r="Z753" s="91" t="e">
        <f>IF(A753&gt;$Z$1,$S$1*Z754+(1-$S$1)*(G754-U754)^2,Rawdata!AP753)</f>
        <v>#DIV/0!</v>
      </c>
      <c r="AA753" s="91" t="e">
        <f>IF(A753&gt;$AA$1,$S$1*AA754+(1-$S$1)*(G754-V754)^2,Rawdata!AQ753)</f>
        <v>#DIV/0!</v>
      </c>
      <c r="AB753" s="91" t="e">
        <f>IF(A753&gt;89,$S$1*AB754+(1-$S$1)*(G754-W754)^2,Rawdata!AR753)</f>
        <v>#DIV/0!</v>
      </c>
      <c r="AC753" s="91" t="e">
        <f>IF(A753&gt;$AC$1,$S$1*AC754+(1-$S$1)*(G754-X754)^2,Rawdata!AS753)</f>
        <v>#DIV/0!</v>
      </c>
      <c r="AD753" s="91" t="e">
        <f>IF(A753&gt;$AD$1,$S$1*AD754+(1-$S$1)*(G754-Y754)^2,Rawdata!AT753)</f>
        <v>#DIV/0!</v>
      </c>
      <c r="AE753" s="80" t="e">
        <f t="shared" si="303"/>
        <v>#DIV/0!</v>
      </c>
      <c r="AF753" s="81" t="e">
        <f t="shared" si="304"/>
        <v>#DIV/0!</v>
      </c>
      <c r="AG753" s="86">
        <f t="shared" si="327"/>
        <v>0</v>
      </c>
      <c r="AH753" s="107" t="e">
        <f t="shared" si="305"/>
        <v>#DIV/0!</v>
      </c>
      <c r="AI753" s="107" t="e">
        <f t="shared" si="306"/>
        <v>#DIV/0!</v>
      </c>
      <c r="AJ753" s="108" t="e">
        <f t="shared" si="307"/>
        <v>#DIV/0!</v>
      </c>
      <c r="AK753" s="113" t="e">
        <f t="shared" si="312"/>
        <v>#DIV/0!</v>
      </c>
      <c r="AL753" s="113" t="e">
        <f t="shared" si="313"/>
        <v>#DIV/0!</v>
      </c>
      <c r="AM753" s="113" t="e">
        <f t="shared" si="314"/>
        <v>#DIV/0!</v>
      </c>
      <c r="AN753" s="113" t="e">
        <f t="shared" si="315"/>
        <v>#DIV/0!</v>
      </c>
      <c r="AO753" s="113" t="e">
        <f t="shared" si="316"/>
        <v>#DIV/0!</v>
      </c>
      <c r="AP753" s="91" t="e">
        <f t="shared" si="317"/>
        <v>#DIV/0!</v>
      </c>
      <c r="AQ753" s="91" t="e">
        <f t="shared" si="318"/>
        <v>#DIV/0!</v>
      </c>
      <c r="AR753" s="91" t="e">
        <f t="shared" si="319"/>
        <v>#DIV/0!</v>
      </c>
      <c r="AS753" s="91" t="e">
        <f t="shared" si="320"/>
        <v>#DIV/0!</v>
      </c>
      <c r="AT753" s="91" t="e">
        <f t="shared" si="321"/>
        <v>#DIV/0!</v>
      </c>
      <c r="AU753" s="113" t="e">
        <f t="shared" si="322"/>
        <v>#DIV/0!</v>
      </c>
      <c r="AV753" s="113" t="e">
        <f t="shared" si="323"/>
        <v>#DIV/0!</v>
      </c>
      <c r="AW753" s="113" t="e">
        <f t="shared" si="324"/>
        <v>#DIV/0!</v>
      </c>
      <c r="AX753" s="113" t="e">
        <f t="shared" si="325"/>
        <v>#DIV/0!</v>
      </c>
      <c r="AY753" s="113" t="e">
        <f t="shared" si="326"/>
        <v>#DIV/0!</v>
      </c>
    </row>
    <row r="754" spans="1:51" x14ac:dyDescent="0.25">
      <c r="A754" s="119"/>
      <c r="B754" s="83"/>
      <c r="C754" s="85"/>
      <c r="D754" s="85"/>
      <c r="E754" s="85"/>
      <c r="F754" s="71"/>
      <c r="G754" s="96"/>
      <c r="H754" s="16" t="e">
        <f>IF(A754&gt;$U$1,ROUND(ROUND( U754*$S$1+(1-$S$1)*G754,4)+$T$1*ROUND(($S$1*Z754+(1-$S$1)*(G754-U754)^2)^0.5,4),4),Rawdata!AK754+Rawdata!$T$1*Rawdata!AU754)</f>
        <v>#DIV/0!</v>
      </c>
      <c r="I754" s="16" t="e">
        <f>IF(A754&gt;$V$1,ROUND(ROUND(V754*$S$1+(1-$S$1)*G754,4)+$T$1*ROUND(($S$1*AA754+(1-$S$1)*(G754-V754)^2)^0.5,4),4),Rawdata!AL754+Rawdata!$T$1*Rawdata!AV754)</f>
        <v>#DIV/0!</v>
      </c>
      <c r="J754" s="16" t="e">
        <f>IF(A754&gt;$W$1,ROUND(ROUND( W754*$S$1+(1-$S$1)*G754,4)+$T$1*ROUND(($S$1*AB754+(1-$S$1)*(G754-W754)^2)^0.5,4),4),Rawdata!AM754+Rawdata!$T$1*Rawdata!AW754)</f>
        <v>#DIV/0!</v>
      </c>
      <c r="K754" s="16" t="e">
        <f>IF(A754&gt;$X$1,ROUND(ROUND( X754*$S$1+(1-$S$1)*G754,4)+$T$1*ROUND(($S$1*AC754+(1-$S$1)*(G754-X754)^2)^0.5,4),4),Rawdata!AN754+Rawdata!$T$1*Rawdata!AX754)</f>
        <v>#DIV/0!</v>
      </c>
      <c r="L754" s="16" t="e">
        <f>IF(A754&gt;$Y$1,ROUND(ROUND( Y754*$S$1+(1-$S$1)*G754,4)+$T$1*ROUND(($S$1*AD754+(1-$S$1)*(G754-Y754)^2)^0.5,4),4),Rawdata!AO754+Rawdata!$T$1*Rawdata!AY754)</f>
        <v>#DIV/0!</v>
      </c>
      <c r="M754" s="16" t="e">
        <f t="shared" si="308"/>
        <v>#DIV/0!</v>
      </c>
      <c r="N754" s="16" t="e">
        <f t="shared" si="309"/>
        <v>#DIV/0!</v>
      </c>
      <c r="O754" s="67"/>
      <c r="P754" s="67"/>
      <c r="Q754" s="31" t="e">
        <f t="shared" si="328"/>
        <v>#DIV/0!</v>
      </c>
      <c r="R754" s="17" t="e">
        <f t="shared" si="329"/>
        <v>#DIV/0!</v>
      </c>
      <c r="S754" s="37" t="e">
        <f t="shared" si="310"/>
        <v>#DIV/0!</v>
      </c>
      <c r="T754" s="17" t="e">
        <f t="shared" si="311"/>
        <v>#DIV/0!</v>
      </c>
      <c r="U754" s="91" t="e">
        <f>IF(A754&gt;$U$1, U755*$S$1+(1-$S$1)*G755,Rawdata!AK754)</f>
        <v>#DIV/0!</v>
      </c>
      <c r="V754" s="91" t="e">
        <f>IF(A754&gt;$V$1,$S$1*V755+(1-$S$1)*G755,Rawdata!AL754)</f>
        <v>#DIV/0!</v>
      </c>
      <c r="W754" s="91" t="e">
        <f>IF(A754&gt;$W$1, $S$1*W755+(1-$S$1)*G755,Rawdata!AM754)</f>
        <v>#DIV/0!</v>
      </c>
      <c r="X754" s="91" t="e">
        <f>IF(A754&gt;$X$1,$S$1*X755+(1-$S$1)*G755,Rawdata!AN754)</f>
        <v>#DIV/0!</v>
      </c>
      <c r="Y754" s="91" t="e">
        <f>IF(A754&gt;$Y$1,$S$1*Y755+(1-$S$1)*G755,Rawdata!AO754)</f>
        <v>#DIV/0!</v>
      </c>
      <c r="Z754" s="91" t="e">
        <f>IF(A754&gt;$Z$1,$S$1*Z755+(1-$S$1)*(G755-U755)^2,Rawdata!AP754)</f>
        <v>#DIV/0!</v>
      </c>
      <c r="AA754" s="91" t="e">
        <f>IF(A754&gt;$AA$1,$S$1*AA755+(1-$S$1)*(G755-V755)^2,Rawdata!AQ754)</f>
        <v>#DIV/0!</v>
      </c>
      <c r="AB754" s="91" t="e">
        <f>IF(A754&gt;89,$S$1*AB755+(1-$S$1)*(G755-W755)^2,Rawdata!AR754)</f>
        <v>#DIV/0!</v>
      </c>
      <c r="AC754" s="91" t="e">
        <f>IF(A754&gt;$AC$1,$S$1*AC755+(1-$S$1)*(G755-X755)^2,Rawdata!AS754)</f>
        <v>#DIV/0!</v>
      </c>
      <c r="AD754" s="91" t="e">
        <f>IF(A754&gt;$AD$1,$S$1*AD755+(1-$S$1)*(G755-Y755)^2,Rawdata!AT754)</f>
        <v>#DIV/0!</v>
      </c>
      <c r="AE754" s="80" t="e">
        <f t="shared" si="303"/>
        <v>#DIV/0!</v>
      </c>
      <c r="AF754" s="81" t="e">
        <f t="shared" si="304"/>
        <v>#DIV/0!</v>
      </c>
      <c r="AG754" s="86">
        <f t="shared" si="327"/>
        <v>0</v>
      </c>
      <c r="AH754" s="107" t="e">
        <f t="shared" si="305"/>
        <v>#DIV/0!</v>
      </c>
      <c r="AI754" s="107" t="e">
        <f t="shared" si="306"/>
        <v>#DIV/0!</v>
      </c>
      <c r="AJ754" s="108" t="e">
        <f t="shared" si="307"/>
        <v>#DIV/0!</v>
      </c>
      <c r="AK754" s="113" t="e">
        <f t="shared" si="312"/>
        <v>#DIV/0!</v>
      </c>
      <c r="AL754" s="113" t="e">
        <f t="shared" si="313"/>
        <v>#DIV/0!</v>
      </c>
      <c r="AM754" s="113" t="e">
        <f t="shared" si="314"/>
        <v>#DIV/0!</v>
      </c>
      <c r="AN754" s="113" t="e">
        <f t="shared" si="315"/>
        <v>#DIV/0!</v>
      </c>
      <c r="AO754" s="113" t="e">
        <f t="shared" si="316"/>
        <v>#DIV/0!</v>
      </c>
      <c r="AP754" s="91" t="e">
        <f t="shared" si="317"/>
        <v>#DIV/0!</v>
      </c>
      <c r="AQ754" s="91" t="e">
        <f t="shared" si="318"/>
        <v>#DIV/0!</v>
      </c>
      <c r="AR754" s="91" t="e">
        <f t="shared" si="319"/>
        <v>#DIV/0!</v>
      </c>
      <c r="AS754" s="91" t="e">
        <f t="shared" si="320"/>
        <v>#DIV/0!</v>
      </c>
      <c r="AT754" s="91" t="e">
        <f t="shared" si="321"/>
        <v>#DIV/0!</v>
      </c>
      <c r="AU754" s="113" t="e">
        <f t="shared" si="322"/>
        <v>#DIV/0!</v>
      </c>
      <c r="AV754" s="113" t="e">
        <f t="shared" si="323"/>
        <v>#DIV/0!</v>
      </c>
      <c r="AW754" s="113" t="e">
        <f t="shared" si="324"/>
        <v>#DIV/0!</v>
      </c>
      <c r="AX754" s="113" t="e">
        <f t="shared" si="325"/>
        <v>#DIV/0!</v>
      </c>
      <c r="AY754" s="113" t="e">
        <f t="shared" si="326"/>
        <v>#DIV/0!</v>
      </c>
    </row>
    <row r="755" spans="1:51" x14ac:dyDescent="0.25">
      <c r="A755" s="119"/>
      <c r="B755" s="83"/>
      <c r="C755" s="85"/>
      <c r="D755" s="85"/>
      <c r="E755" s="85"/>
      <c r="F755" s="71"/>
      <c r="G755" s="96"/>
      <c r="H755" s="16" t="e">
        <f>IF(A755&gt;$U$1,ROUND(ROUND( U755*$S$1+(1-$S$1)*G755,4)+$T$1*ROUND(($S$1*Z755+(1-$S$1)*(G755-U755)^2)^0.5,4),4),Rawdata!AK755+Rawdata!$T$1*Rawdata!AU755)</f>
        <v>#DIV/0!</v>
      </c>
      <c r="I755" s="16" t="e">
        <f>IF(A755&gt;$V$1,ROUND(ROUND(V755*$S$1+(1-$S$1)*G755,4)+$T$1*ROUND(($S$1*AA755+(1-$S$1)*(G755-V755)^2)^0.5,4),4),Rawdata!AL755+Rawdata!$T$1*Rawdata!AV755)</f>
        <v>#DIV/0!</v>
      </c>
      <c r="J755" s="16" t="e">
        <f>IF(A755&gt;$W$1,ROUND(ROUND( W755*$S$1+(1-$S$1)*G755,4)+$T$1*ROUND(($S$1*AB755+(1-$S$1)*(G755-W755)^2)^0.5,4),4),Rawdata!AM755+Rawdata!$T$1*Rawdata!AW755)</f>
        <v>#DIV/0!</v>
      </c>
      <c r="K755" s="16" t="e">
        <f>IF(A755&gt;$X$1,ROUND(ROUND( X755*$S$1+(1-$S$1)*G755,4)+$T$1*ROUND(($S$1*AC755+(1-$S$1)*(G755-X755)^2)^0.5,4),4),Rawdata!AN755+Rawdata!$T$1*Rawdata!AX755)</f>
        <v>#DIV/0!</v>
      </c>
      <c r="L755" s="16" t="e">
        <f>IF(A755&gt;$Y$1,ROUND(ROUND( Y755*$S$1+(1-$S$1)*G755,4)+$T$1*ROUND(($S$1*AD755+(1-$S$1)*(G755-Y755)^2)^0.5,4),4),Rawdata!AO755+Rawdata!$T$1*Rawdata!AY755)</f>
        <v>#DIV/0!</v>
      </c>
      <c r="M755" s="16" t="e">
        <f t="shared" si="308"/>
        <v>#DIV/0!</v>
      </c>
      <c r="N755" s="16" t="e">
        <f t="shared" si="309"/>
        <v>#DIV/0!</v>
      </c>
      <c r="O755" s="67"/>
      <c r="P755" s="67"/>
      <c r="Q755" s="31" t="e">
        <f t="shared" si="328"/>
        <v>#DIV/0!</v>
      </c>
      <c r="R755" s="17" t="e">
        <f t="shared" si="329"/>
        <v>#DIV/0!</v>
      </c>
      <c r="S755" s="37" t="e">
        <f t="shared" si="310"/>
        <v>#DIV/0!</v>
      </c>
      <c r="T755" s="17" t="e">
        <f t="shared" si="311"/>
        <v>#DIV/0!</v>
      </c>
      <c r="U755" s="91" t="e">
        <f>IF(A755&gt;$U$1, U756*$S$1+(1-$S$1)*G756,Rawdata!AK755)</f>
        <v>#DIV/0!</v>
      </c>
      <c r="V755" s="91" t="e">
        <f>IF(A755&gt;$V$1,$S$1*V756+(1-$S$1)*G756,Rawdata!AL755)</f>
        <v>#DIV/0!</v>
      </c>
      <c r="W755" s="91" t="e">
        <f>IF(A755&gt;$W$1, $S$1*W756+(1-$S$1)*G756,Rawdata!AM755)</f>
        <v>#DIV/0!</v>
      </c>
      <c r="X755" s="91" t="e">
        <f>IF(A755&gt;$X$1,$S$1*X756+(1-$S$1)*G756,Rawdata!AN755)</f>
        <v>#DIV/0!</v>
      </c>
      <c r="Y755" s="91" t="e">
        <f>IF(A755&gt;$Y$1,$S$1*Y756+(1-$S$1)*G756,Rawdata!AO755)</f>
        <v>#DIV/0!</v>
      </c>
      <c r="Z755" s="91" t="e">
        <f>IF(A755&gt;$Z$1,$S$1*Z756+(1-$S$1)*(G756-U756)^2,Rawdata!AP755)</f>
        <v>#DIV/0!</v>
      </c>
      <c r="AA755" s="91" t="e">
        <f>IF(A755&gt;$AA$1,$S$1*AA756+(1-$S$1)*(G756-V756)^2,Rawdata!AQ755)</f>
        <v>#DIV/0!</v>
      </c>
      <c r="AB755" s="91" t="e">
        <f>IF(A755&gt;89,$S$1*AB756+(1-$S$1)*(G756-W756)^2,Rawdata!AR755)</f>
        <v>#DIV/0!</v>
      </c>
      <c r="AC755" s="91" t="e">
        <f>IF(A755&gt;$AC$1,$S$1*AC756+(1-$S$1)*(G756-X756)^2,Rawdata!AS755)</f>
        <v>#DIV/0!</v>
      </c>
      <c r="AD755" s="91" t="e">
        <f>IF(A755&gt;$AD$1,$S$1*AD756+(1-$S$1)*(G756-Y756)^2,Rawdata!AT755)</f>
        <v>#DIV/0!</v>
      </c>
      <c r="AE755" s="80" t="e">
        <f t="shared" si="303"/>
        <v>#DIV/0!</v>
      </c>
      <c r="AF755" s="81" t="e">
        <f t="shared" si="304"/>
        <v>#DIV/0!</v>
      </c>
      <c r="AG755" s="86">
        <f t="shared" si="327"/>
        <v>0</v>
      </c>
      <c r="AH755" s="107" t="e">
        <f t="shared" si="305"/>
        <v>#DIV/0!</v>
      </c>
      <c r="AI755" s="107" t="e">
        <f t="shared" si="306"/>
        <v>#DIV/0!</v>
      </c>
      <c r="AJ755" s="108" t="e">
        <f t="shared" si="307"/>
        <v>#DIV/0!</v>
      </c>
      <c r="AK755" s="113" t="e">
        <f t="shared" si="312"/>
        <v>#DIV/0!</v>
      </c>
      <c r="AL755" s="113" t="e">
        <f t="shared" si="313"/>
        <v>#DIV/0!</v>
      </c>
      <c r="AM755" s="113" t="e">
        <f t="shared" si="314"/>
        <v>#DIV/0!</v>
      </c>
      <c r="AN755" s="113" t="e">
        <f t="shared" si="315"/>
        <v>#DIV/0!</v>
      </c>
      <c r="AO755" s="113" t="e">
        <f t="shared" si="316"/>
        <v>#DIV/0!</v>
      </c>
      <c r="AP755" s="91" t="e">
        <f t="shared" si="317"/>
        <v>#DIV/0!</v>
      </c>
      <c r="AQ755" s="91" t="e">
        <f t="shared" si="318"/>
        <v>#DIV/0!</v>
      </c>
      <c r="AR755" s="91" t="e">
        <f t="shared" si="319"/>
        <v>#DIV/0!</v>
      </c>
      <c r="AS755" s="91" t="e">
        <f t="shared" si="320"/>
        <v>#DIV/0!</v>
      </c>
      <c r="AT755" s="91" t="e">
        <f t="shared" si="321"/>
        <v>#DIV/0!</v>
      </c>
      <c r="AU755" s="113" t="e">
        <f t="shared" si="322"/>
        <v>#DIV/0!</v>
      </c>
      <c r="AV755" s="113" t="e">
        <f t="shared" si="323"/>
        <v>#DIV/0!</v>
      </c>
      <c r="AW755" s="113" t="e">
        <f t="shared" si="324"/>
        <v>#DIV/0!</v>
      </c>
      <c r="AX755" s="113" t="e">
        <f t="shared" si="325"/>
        <v>#DIV/0!</v>
      </c>
      <c r="AY755" s="113" t="e">
        <f t="shared" si="326"/>
        <v>#DIV/0!</v>
      </c>
    </row>
    <row r="756" spans="1:51" x14ac:dyDescent="0.25">
      <c r="A756" s="119"/>
      <c r="B756" s="83"/>
      <c r="C756" s="85"/>
      <c r="D756" s="85"/>
      <c r="E756" s="85"/>
      <c r="F756" s="71"/>
      <c r="G756" s="96"/>
      <c r="H756" s="16" t="e">
        <f>IF(A756&gt;$U$1,ROUND(ROUND( U756*$S$1+(1-$S$1)*G756,4)+$T$1*ROUND(($S$1*Z756+(1-$S$1)*(G756-U756)^2)^0.5,4),4),Rawdata!AK756+Rawdata!$T$1*Rawdata!AU756)</f>
        <v>#DIV/0!</v>
      </c>
      <c r="I756" s="16" t="e">
        <f>IF(A756&gt;$V$1,ROUND(ROUND(V756*$S$1+(1-$S$1)*G756,4)+$T$1*ROUND(($S$1*AA756+(1-$S$1)*(G756-V756)^2)^0.5,4),4),Rawdata!AL756+Rawdata!$T$1*Rawdata!AV756)</f>
        <v>#DIV/0!</v>
      </c>
      <c r="J756" s="16" t="e">
        <f>IF(A756&gt;$W$1,ROUND(ROUND( W756*$S$1+(1-$S$1)*G756,4)+$T$1*ROUND(($S$1*AB756+(1-$S$1)*(G756-W756)^2)^0.5,4),4),Rawdata!AM756+Rawdata!$T$1*Rawdata!AW756)</f>
        <v>#DIV/0!</v>
      </c>
      <c r="K756" s="16" t="e">
        <f>IF(A756&gt;$X$1,ROUND(ROUND( X756*$S$1+(1-$S$1)*G756,4)+$T$1*ROUND(($S$1*AC756+(1-$S$1)*(G756-X756)^2)^0.5,4),4),Rawdata!AN756+Rawdata!$T$1*Rawdata!AX756)</f>
        <v>#DIV/0!</v>
      </c>
      <c r="L756" s="16" t="e">
        <f>IF(A756&gt;$Y$1,ROUND(ROUND( Y756*$S$1+(1-$S$1)*G756,4)+$T$1*ROUND(($S$1*AD756+(1-$S$1)*(G756-Y756)^2)^0.5,4),4),Rawdata!AO756+Rawdata!$T$1*Rawdata!AY756)</f>
        <v>#DIV/0!</v>
      </c>
      <c r="M756" s="16" t="e">
        <f t="shared" si="308"/>
        <v>#DIV/0!</v>
      </c>
      <c r="N756" s="16" t="e">
        <f t="shared" si="309"/>
        <v>#DIV/0!</v>
      </c>
      <c r="O756" s="67"/>
      <c r="P756" s="67"/>
      <c r="Q756" s="31" t="e">
        <f t="shared" si="328"/>
        <v>#DIV/0!</v>
      </c>
      <c r="R756" s="17" t="e">
        <f t="shared" si="329"/>
        <v>#DIV/0!</v>
      </c>
      <c r="S756" s="37" t="e">
        <f t="shared" si="310"/>
        <v>#DIV/0!</v>
      </c>
      <c r="T756" s="17" t="e">
        <f t="shared" si="311"/>
        <v>#DIV/0!</v>
      </c>
      <c r="U756" s="91" t="e">
        <f>IF(A756&gt;$U$1, U757*$S$1+(1-$S$1)*G757,Rawdata!AK756)</f>
        <v>#DIV/0!</v>
      </c>
      <c r="V756" s="91" t="e">
        <f>IF(A756&gt;$V$1,$S$1*V757+(1-$S$1)*G757,Rawdata!AL756)</f>
        <v>#DIV/0!</v>
      </c>
      <c r="W756" s="91" t="e">
        <f>IF(A756&gt;$W$1, $S$1*W757+(1-$S$1)*G757,Rawdata!AM756)</f>
        <v>#DIV/0!</v>
      </c>
      <c r="X756" s="91" t="e">
        <f>IF(A756&gt;$X$1,$S$1*X757+(1-$S$1)*G757,Rawdata!AN756)</f>
        <v>#DIV/0!</v>
      </c>
      <c r="Y756" s="91" t="e">
        <f>IF(A756&gt;$Y$1,$S$1*Y757+(1-$S$1)*G757,Rawdata!AO756)</f>
        <v>#DIV/0!</v>
      </c>
      <c r="Z756" s="91" t="e">
        <f>IF(A756&gt;$Z$1,$S$1*Z757+(1-$S$1)*(G757-U757)^2,Rawdata!AP756)</f>
        <v>#DIV/0!</v>
      </c>
      <c r="AA756" s="91" t="e">
        <f>IF(A756&gt;$AA$1,$S$1*AA757+(1-$S$1)*(G757-V757)^2,Rawdata!AQ756)</f>
        <v>#DIV/0!</v>
      </c>
      <c r="AB756" s="91" t="e">
        <f>IF(A756&gt;89,$S$1*AB757+(1-$S$1)*(G757-W757)^2,Rawdata!AR756)</f>
        <v>#DIV/0!</v>
      </c>
      <c r="AC756" s="91" t="e">
        <f>IF(A756&gt;$AC$1,$S$1*AC757+(1-$S$1)*(G757-X757)^2,Rawdata!AS756)</f>
        <v>#DIV/0!</v>
      </c>
      <c r="AD756" s="91" t="e">
        <f>IF(A756&gt;$AD$1,$S$1*AD757+(1-$S$1)*(G757-Y757)^2,Rawdata!AT756)</f>
        <v>#DIV/0!</v>
      </c>
      <c r="AE756" s="80" t="e">
        <f t="shared" si="303"/>
        <v>#DIV/0!</v>
      </c>
      <c r="AF756" s="81" t="e">
        <f t="shared" si="304"/>
        <v>#DIV/0!</v>
      </c>
      <c r="AG756" s="86">
        <f t="shared" si="327"/>
        <v>0</v>
      </c>
      <c r="AH756" s="107" t="e">
        <f t="shared" si="305"/>
        <v>#DIV/0!</v>
      </c>
      <c r="AI756" s="107" t="e">
        <f t="shared" si="306"/>
        <v>#DIV/0!</v>
      </c>
      <c r="AJ756" s="108" t="e">
        <f t="shared" si="307"/>
        <v>#DIV/0!</v>
      </c>
      <c r="AK756" s="113" t="e">
        <f t="shared" si="312"/>
        <v>#DIV/0!</v>
      </c>
      <c r="AL756" s="113" t="e">
        <f t="shared" si="313"/>
        <v>#DIV/0!</v>
      </c>
      <c r="AM756" s="113" t="e">
        <f t="shared" si="314"/>
        <v>#DIV/0!</v>
      </c>
      <c r="AN756" s="113" t="e">
        <f t="shared" si="315"/>
        <v>#DIV/0!</v>
      </c>
      <c r="AO756" s="113" t="e">
        <f t="shared" si="316"/>
        <v>#DIV/0!</v>
      </c>
      <c r="AP756" s="91" t="e">
        <f t="shared" si="317"/>
        <v>#DIV/0!</v>
      </c>
      <c r="AQ756" s="91" t="e">
        <f t="shared" si="318"/>
        <v>#DIV/0!</v>
      </c>
      <c r="AR756" s="91" t="e">
        <f t="shared" si="319"/>
        <v>#DIV/0!</v>
      </c>
      <c r="AS756" s="91" t="e">
        <f t="shared" si="320"/>
        <v>#DIV/0!</v>
      </c>
      <c r="AT756" s="91" t="e">
        <f t="shared" si="321"/>
        <v>#DIV/0!</v>
      </c>
      <c r="AU756" s="113" t="e">
        <f t="shared" si="322"/>
        <v>#DIV/0!</v>
      </c>
      <c r="AV756" s="113" t="e">
        <f t="shared" si="323"/>
        <v>#DIV/0!</v>
      </c>
      <c r="AW756" s="113" t="e">
        <f t="shared" si="324"/>
        <v>#DIV/0!</v>
      </c>
      <c r="AX756" s="113" t="e">
        <f t="shared" si="325"/>
        <v>#DIV/0!</v>
      </c>
      <c r="AY756" s="113" t="e">
        <f t="shared" si="326"/>
        <v>#DIV/0!</v>
      </c>
    </row>
    <row r="757" spans="1:51" x14ac:dyDescent="0.25">
      <c r="A757" s="119"/>
      <c r="B757" s="83"/>
      <c r="C757" s="85"/>
      <c r="D757" s="85"/>
      <c r="E757" s="85"/>
      <c r="F757" s="71"/>
      <c r="G757" s="96"/>
      <c r="H757" s="16" t="e">
        <f>IF(A757&gt;$U$1,ROUND(ROUND( U757*$S$1+(1-$S$1)*G757,4)+$T$1*ROUND(($S$1*Z757+(1-$S$1)*(G757-U757)^2)^0.5,4),4),Rawdata!AK757+Rawdata!$T$1*Rawdata!AU757)</f>
        <v>#DIV/0!</v>
      </c>
      <c r="I757" s="16" t="e">
        <f>IF(A757&gt;$V$1,ROUND(ROUND(V757*$S$1+(1-$S$1)*G757,4)+$T$1*ROUND(($S$1*AA757+(1-$S$1)*(G757-V757)^2)^0.5,4),4),Rawdata!AL757+Rawdata!$T$1*Rawdata!AV757)</f>
        <v>#DIV/0!</v>
      </c>
      <c r="J757" s="16" t="e">
        <f>IF(A757&gt;$W$1,ROUND(ROUND( W757*$S$1+(1-$S$1)*G757,4)+$T$1*ROUND(($S$1*AB757+(1-$S$1)*(G757-W757)^2)^0.5,4),4),Rawdata!AM757+Rawdata!$T$1*Rawdata!AW757)</f>
        <v>#DIV/0!</v>
      </c>
      <c r="K757" s="16" t="e">
        <f>IF(A757&gt;$X$1,ROUND(ROUND( X757*$S$1+(1-$S$1)*G757,4)+$T$1*ROUND(($S$1*AC757+(1-$S$1)*(G757-X757)^2)^0.5,4),4),Rawdata!AN757+Rawdata!$T$1*Rawdata!AX757)</f>
        <v>#DIV/0!</v>
      </c>
      <c r="L757" s="16" t="e">
        <f>IF(A757&gt;$Y$1,ROUND(ROUND( Y757*$S$1+(1-$S$1)*G757,4)+$T$1*ROUND(($S$1*AD757+(1-$S$1)*(G757-Y757)^2)^0.5,4),4),Rawdata!AO757+Rawdata!$T$1*Rawdata!AY757)</f>
        <v>#DIV/0!</v>
      </c>
      <c r="M757" s="16" t="e">
        <f t="shared" si="308"/>
        <v>#DIV/0!</v>
      </c>
      <c r="N757" s="16" t="e">
        <f t="shared" si="309"/>
        <v>#DIV/0!</v>
      </c>
      <c r="O757" s="67"/>
      <c r="P757" s="67"/>
      <c r="Q757" s="31" t="e">
        <f t="shared" si="328"/>
        <v>#DIV/0!</v>
      </c>
      <c r="R757" s="17" t="e">
        <f t="shared" si="329"/>
        <v>#DIV/0!</v>
      </c>
      <c r="S757" s="37" t="e">
        <f t="shared" si="310"/>
        <v>#DIV/0!</v>
      </c>
      <c r="T757" s="17" t="e">
        <f t="shared" si="311"/>
        <v>#DIV/0!</v>
      </c>
      <c r="U757" s="91" t="e">
        <f>IF(A757&gt;$U$1, U758*$S$1+(1-$S$1)*G758,Rawdata!AK757)</f>
        <v>#DIV/0!</v>
      </c>
      <c r="V757" s="91" t="e">
        <f>IF(A757&gt;$V$1,$S$1*V758+(1-$S$1)*G758,Rawdata!AL757)</f>
        <v>#DIV/0!</v>
      </c>
      <c r="W757" s="91" t="e">
        <f>IF(A757&gt;$W$1, $S$1*W758+(1-$S$1)*G758,Rawdata!AM757)</f>
        <v>#DIV/0!</v>
      </c>
      <c r="X757" s="91" t="e">
        <f>IF(A757&gt;$X$1,$S$1*X758+(1-$S$1)*G758,Rawdata!AN757)</f>
        <v>#DIV/0!</v>
      </c>
      <c r="Y757" s="91" t="e">
        <f>IF(A757&gt;$Y$1,$S$1*Y758+(1-$S$1)*G758,Rawdata!AO757)</f>
        <v>#DIV/0!</v>
      </c>
      <c r="Z757" s="91" t="e">
        <f>IF(A757&gt;$Z$1,$S$1*Z758+(1-$S$1)*(G758-U758)^2,Rawdata!AP757)</f>
        <v>#DIV/0!</v>
      </c>
      <c r="AA757" s="91" t="e">
        <f>IF(A757&gt;$AA$1,$S$1*AA758+(1-$S$1)*(G758-V758)^2,Rawdata!AQ757)</f>
        <v>#DIV/0!</v>
      </c>
      <c r="AB757" s="91" t="e">
        <f>IF(A757&gt;89,$S$1*AB758+(1-$S$1)*(G758-W758)^2,Rawdata!AR757)</f>
        <v>#DIV/0!</v>
      </c>
      <c r="AC757" s="91" t="e">
        <f>IF(A757&gt;$AC$1,$S$1*AC758+(1-$S$1)*(G758-X758)^2,Rawdata!AS757)</f>
        <v>#DIV/0!</v>
      </c>
      <c r="AD757" s="91" t="e">
        <f>IF(A757&gt;$AD$1,$S$1*AD758+(1-$S$1)*(G758-Y758)^2,Rawdata!AT757)</f>
        <v>#DIV/0!</v>
      </c>
      <c r="AE757" s="80" t="e">
        <f t="shared" si="303"/>
        <v>#DIV/0!</v>
      </c>
      <c r="AF757" s="81" t="e">
        <f t="shared" si="304"/>
        <v>#DIV/0!</v>
      </c>
      <c r="AG757" s="86">
        <f t="shared" si="327"/>
        <v>0</v>
      </c>
      <c r="AH757" s="107" t="e">
        <f t="shared" si="305"/>
        <v>#DIV/0!</v>
      </c>
      <c r="AI757" s="107" t="e">
        <f t="shared" si="306"/>
        <v>#DIV/0!</v>
      </c>
      <c r="AJ757" s="108" t="e">
        <f t="shared" si="307"/>
        <v>#DIV/0!</v>
      </c>
      <c r="AK757" s="113" t="e">
        <f t="shared" si="312"/>
        <v>#DIV/0!</v>
      </c>
      <c r="AL757" s="113" t="e">
        <f t="shared" si="313"/>
        <v>#DIV/0!</v>
      </c>
      <c r="AM757" s="113" t="e">
        <f t="shared" si="314"/>
        <v>#DIV/0!</v>
      </c>
      <c r="AN757" s="113" t="e">
        <f t="shared" si="315"/>
        <v>#DIV/0!</v>
      </c>
      <c r="AO757" s="113" t="e">
        <f t="shared" si="316"/>
        <v>#DIV/0!</v>
      </c>
      <c r="AP757" s="91" t="e">
        <f t="shared" si="317"/>
        <v>#DIV/0!</v>
      </c>
      <c r="AQ757" s="91" t="e">
        <f t="shared" si="318"/>
        <v>#DIV/0!</v>
      </c>
      <c r="AR757" s="91" t="e">
        <f t="shared" si="319"/>
        <v>#DIV/0!</v>
      </c>
      <c r="AS757" s="91" t="e">
        <f t="shared" si="320"/>
        <v>#DIV/0!</v>
      </c>
      <c r="AT757" s="91" t="e">
        <f t="shared" si="321"/>
        <v>#DIV/0!</v>
      </c>
      <c r="AU757" s="113" t="e">
        <f t="shared" si="322"/>
        <v>#DIV/0!</v>
      </c>
      <c r="AV757" s="113" t="e">
        <f t="shared" si="323"/>
        <v>#DIV/0!</v>
      </c>
      <c r="AW757" s="113" t="e">
        <f t="shared" si="324"/>
        <v>#DIV/0!</v>
      </c>
      <c r="AX757" s="113" t="e">
        <f t="shared" si="325"/>
        <v>#DIV/0!</v>
      </c>
      <c r="AY757" s="113" t="e">
        <f t="shared" si="326"/>
        <v>#DIV/0!</v>
      </c>
    </row>
    <row r="758" spans="1:51" x14ac:dyDescent="0.25">
      <c r="A758" s="119"/>
      <c r="B758" s="83"/>
      <c r="C758" s="85"/>
      <c r="D758" s="85"/>
      <c r="E758" s="85"/>
      <c r="F758" s="71"/>
      <c r="G758" s="96"/>
      <c r="H758" s="16" t="e">
        <f>IF(A758&gt;$U$1,ROUND(ROUND( U758*$S$1+(1-$S$1)*G758,4)+$T$1*ROUND(($S$1*Z758+(1-$S$1)*(G758-U758)^2)^0.5,4),4),Rawdata!AK758+Rawdata!$T$1*Rawdata!AU758)</f>
        <v>#DIV/0!</v>
      </c>
      <c r="I758" s="16" t="e">
        <f>IF(A758&gt;$V$1,ROUND(ROUND(V758*$S$1+(1-$S$1)*G758,4)+$T$1*ROUND(($S$1*AA758+(1-$S$1)*(G758-V758)^2)^0.5,4),4),Rawdata!AL758+Rawdata!$T$1*Rawdata!AV758)</f>
        <v>#DIV/0!</v>
      </c>
      <c r="J758" s="16" t="e">
        <f>IF(A758&gt;$W$1,ROUND(ROUND( W758*$S$1+(1-$S$1)*G758,4)+$T$1*ROUND(($S$1*AB758+(1-$S$1)*(G758-W758)^2)^0.5,4),4),Rawdata!AM758+Rawdata!$T$1*Rawdata!AW758)</f>
        <v>#DIV/0!</v>
      </c>
      <c r="K758" s="16" t="e">
        <f>IF(A758&gt;$X$1,ROUND(ROUND( X758*$S$1+(1-$S$1)*G758,4)+$T$1*ROUND(($S$1*AC758+(1-$S$1)*(G758-X758)^2)^0.5,4),4),Rawdata!AN758+Rawdata!$T$1*Rawdata!AX758)</f>
        <v>#DIV/0!</v>
      </c>
      <c r="L758" s="16" t="e">
        <f>IF(A758&gt;$Y$1,ROUND(ROUND( Y758*$S$1+(1-$S$1)*G758,4)+$T$1*ROUND(($S$1*AD758+(1-$S$1)*(G758-Y758)^2)^0.5,4),4),Rawdata!AO758+Rawdata!$T$1*Rawdata!AY758)</f>
        <v>#DIV/0!</v>
      </c>
      <c r="M758" s="16" t="e">
        <f t="shared" si="308"/>
        <v>#DIV/0!</v>
      </c>
      <c r="N758" s="16" t="e">
        <f t="shared" si="309"/>
        <v>#DIV/0!</v>
      </c>
      <c r="O758" s="67"/>
      <c r="P758" s="67"/>
      <c r="Q758" s="31" t="e">
        <f t="shared" si="328"/>
        <v>#DIV/0!</v>
      </c>
      <c r="R758" s="17" t="e">
        <f t="shared" si="329"/>
        <v>#DIV/0!</v>
      </c>
      <c r="S758" s="37" t="e">
        <f t="shared" si="310"/>
        <v>#DIV/0!</v>
      </c>
      <c r="T758" s="17" t="e">
        <f t="shared" si="311"/>
        <v>#DIV/0!</v>
      </c>
      <c r="U758" s="91" t="e">
        <f>IF(A758&gt;$U$1, U759*$S$1+(1-$S$1)*G759,Rawdata!AK758)</f>
        <v>#DIV/0!</v>
      </c>
      <c r="V758" s="91" t="e">
        <f>IF(A758&gt;$V$1,$S$1*V759+(1-$S$1)*G759,Rawdata!AL758)</f>
        <v>#DIV/0!</v>
      </c>
      <c r="W758" s="91" t="e">
        <f>IF(A758&gt;$W$1, $S$1*W759+(1-$S$1)*G759,Rawdata!AM758)</f>
        <v>#DIV/0!</v>
      </c>
      <c r="X758" s="91" t="e">
        <f>IF(A758&gt;$X$1,$S$1*X759+(1-$S$1)*G759,Rawdata!AN758)</f>
        <v>#DIV/0!</v>
      </c>
      <c r="Y758" s="91" t="e">
        <f>IF(A758&gt;$Y$1,$S$1*Y759+(1-$S$1)*G759,Rawdata!AO758)</f>
        <v>#DIV/0!</v>
      </c>
      <c r="Z758" s="91" t="e">
        <f>IF(A758&gt;$Z$1,$S$1*Z759+(1-$S$1)*(G759-U759)^2,Rawdata!AP758)</f>
        <v>#DIV/0!</v>
      </c>
      <c r="AA758" s="91" t="e">
        <f>IF(A758&gt;$AA$1,$S$1*AA759+(1-$S$1)*(G759-V759)^2,Rawdata!AQ758)</f>
        <v>#DIV/0!</v>
      </c>
      <c r="AB758" s="91" t="e">
        <f>IF(A758&gt;89,$S$1*AB759+(1-$S$1)*(G759-W759)^2,Rawdata!AR758)</f>
        <v>#DIV/0!</v>
      </c>
      <c r="AC758" s="91" t="e">
        <f>IF(A758&gt;$AC$1,$S$1*AC759+(1-$S$1)*(G759-X759)^2,Rawdata!AS758)</f>
        <v>#DIV/0!</v>
      </c>
      <c r="AD758" s="91" t="e">
        <f>IF(A758&gt;$AD$1,$S$1*AD759+(1-$S$1)*(G759-Y759)^2,Rawdata!AT758)</f>
        <v>#DIV/0!</v>
      </c>
      <c r="AE758" s="80" t="e">
        <f t="shared" si="303"/>
        <v>#DIV/0!</v>
      </c>
      <c r="AF758" s="81" t="e">
        <f t="shared" si="304"/>
        <v>#DIV/0!</v>
      </c>
      <c r="AG758" s="86">
        <f t="shared" si="327"/>
        <v>0</v>
      </c>
      <c r="AH758" s="107" t="e">
        <f t="shared" si="305"/>
        <v>#DIV/0!</v>
      </c>
      <c r="AI758" s="107" t="e">
        <f t="shared" si="306"/>
        <v>#DIV/0!</v>
      </c>
      <c r="AJ758" s="108" t="e">
        <f t="shared" si="307"/>
        <v>#DIV/0!</v>
      </c>
      <c r="AK758" s="113" t="e">
        <f t="shared" si="312"/>
        <v>#DIV/0!</v>
      </c>
      <c r="AL758" s="113" t="e">
        <f t="shared" si="313"/>
        <v>#DIV/0!</v>
      </c>
      <c r="AM758" s="113" t="e">
        <f t="shared" si="314"/>
        <v>#DIV/0!</v>
      </c>
      <c r="AN758" s="113" t="e">
        <f t="shared" si="315"/>
        <v>#DIV/0!</v>
      </c>
      <c r="AO758" s="113" t="e">
        <f t="shared" si="316"/>
        <v>#DIV/0!</v>
      </c>
      <c r="AP758" s="91" t="e">
        <f t="shared" si="317"/>
        <v>#DIV/0!</v>
      </c>
      <c r="AQ758" s="91" t="e">
        <f t="shared" si="318"/>
        <v>#DIV/0!</v>
      </c>
      <c r="AR758" s="91" t="e">
        <f t="shared" si="319"/>
        <v>#DIV/0!</v>
      </c>
      <c r="AS758" s="91" t="e">
        <f t="shared" si="320"/>
        <v>#DIV/0!</v>
      </c>
      <c r="AT758" s="91" t="e">
        <f t="shared" si="321"/>
        <v>#DIV/0!</v>
      </c>
      <c r="AU758" s="113" t="e">
        <f t="shared" si="322"/>
        <v>#DIV/0!</v>
      </c>
      <c r="AV758" s="113" t="e">
        <f t="shared" si="323"/>
        <v>#DIV/0!</v>
      </c>
      <c r="AW758" s="113" t="e">
        <f t="shared" si="324"/>
        <v>#DIV/0!</v>
      </c>
      <c r="AX758" s="113" t="e">
        <f t="shared" si="325"/>
        <v>#DIV/0!</v>
      </c>
      <c r="AY758" s="113" t="e">
        <f t="shared" si="326"/>
        <v>#DIV/0!</v>
      </c>
    </row>
    <row r="759" spans="1:51" x14ac:dyDescent="0.25">
      <c r="A759" s="119"/>
      <c r="B759" s="83"/>
      <c r="C759" s="85"/>
      <c r="D759" s="85"/>
      <c r="E759" s="85"/>
      <c r="F759" s="71"/>
      <c r="G759" s="96"/>
      <c r="H759" s="16" t="e">
        <f>IF(A759&gt;$U$1,ROUND(ROUND( U759*$S$1+(1-$S$1)*G759,4)+$T$1*ROUND(($S$1*Z759+(1-$S$1)*(G759-U759)^2)^0.5,4),4),Rawdata!AK759+Rawdata!$T$1*Rawdata!AU759)</f>
        <v>#DIV/0!</v>
      </c>
      <c r="I759" s="16" t="e">
        <f>IF(A759&gt;$V$1,ROUND(ROUND(V759*$S$1+(1-$S$1)*G759,4)+$T$1*ROUND(($S$1*AA759+(1-$S$1)*(G759-V759)^2)^0.5,4),4),Rawdata!AL759+Rawdata!$T$1*Rawdata!AV759)</f>
        <v>#DIV/0!</v>
      </c>
      <c r="J759" s="16" t="e">
        <f>IF(A759&gt;$W$1,ROUND(ROUND( W759*$S$1+(1-$S$1)*G759,4)+$T$1*ROUND(($S$1*AB759+(1-$S$1)*(G759-W759)^2)^0.5,4),4),Rawdata!AM759+Rawdata!$T$1*Rawdata!AW759)</f>
        <v>#DIV/0!</v>
      </c>
      <c r="K759" s="16" t="e">
        <f>IF(A759&gt;$X$1,ROUND(ROUND( X759*$S$1+(1-$S$1)*G759,4)+$T$1*ROUND(($S$1*AC759+(1-$S$1)*(G759-X759)^2)^0.5,4),4),Rawdata!AN759+Rawdata!$T$1*Rawdata!AX759)</f>
        <v>#DIV/0!</v>
      </c>
      <c r="L759" s="16" t="e">
        <f>IF(A759&gt;$Y$1,ROUND(ROUND( Y759*$S$1+(1-$S$1)*G759,4)+$T$1*ROUND(($S$1*AD759+(1-$S$1)*(G759-Y759)^2)^0.5,4),4),Rawdata!AO759+Rawdata!$T$1*Rawdata!AY759)</f>
        <v>#DIV/0!</v>
      </c>
      <c r="M759" s="16" t="e">
        <f t="shared" si="308"/>
        <v>#DIV/0!</v>
      </c>
      <c r="N759" s="16" t="e">
        <f t="shared" si="309"/>
        <v>#DIV/0!</v>
      </c>
      <c r="O759" s="67"/>
      <c r="P759" s="67"/>
      <c r="Q759" s="31" t="e">
        <f t="shared" si="328"/>
        <v>#DIV/0!</v>
      </c>
      <c r="R759" s="17" t="e">
        <f t="shared" si="329"/>
        <v>#DIV/0!</v>
      </c>
      <c r="S759" s="37" t="e">
        <f t="shared" si="310"/>
        <v>#DIV/0!</v>
      </c>
      <c r="T759" s="17" t="e">
        <f t="shared" si="311"/>
        <v>#DIV/0!</v>
      </c>
      <c r="U759" s="91" t="e">
        <f>IF(A759&gt;$U$1, U760*$S$1+(1-$S$1)*G760,Rawdata!AK759)</f>
        <v>#DIV/0!</v>
      </c>
      <c r="V759" s="91" t="e">
        <f>IF(A759&gt;$V$1,$S$1*V760+(1-$S$1)*G760,Rawdata!AL759)</f>
        <v>#DIV/0!</v>
      </c>
      <c r="W759" s="91" t="e">
        <f>IF(A759&gt;$W$1, $S$1*W760+(1-$S$1)*G760,Rawdata!AM759)</f>
        <v>#DIV/0!</v>
      </c>
      <c r="X759" s="91" t="e">
        <f>IF(A759&gt;$X$1,$S$1*X760+(1-$S$1)*G760,Rawdata!AN759)</f>
        <v>#DIV/0!</v>
      </c>
      <c r="Y759" s="91" t="e">
        <f>IF(A759&gt;$Y$1,$S$1*Y760+(1-$S$1)*G760,Rawdata!AO759)</f>
        <v>#DIV/0!</v>
      </c>
      <c r="Z759" s="91" t="e">
        <f>IF(A759&gt;$Z$1,$S$1*Z760+(1-$S$1)*(G760-U760)^2,Rawdata!AP759)</f>
        <v>#DIV/0!</v>
      </c>
      <c r="AA759" s="91" t="e">
        <f>IF(A759&gt;$AA$1,$S$1*AA760+(1-$S$1)*(G760-V760)^2,Rawdata!AQ759)</f>
        <v>#DIV/0!</v>
      </c>
      <c r="AB759" s="91" t="e">
        <f>IF(A759&gt;89,$S$1*AB760+(1-$S$1)*(G760-W760)^2,Rawdata!AR759)</f>
        <v>#DIV/0!</v>
      </c>
      <c r="AC759" s="91" t="e">
        <f>IF(A759&gt;$AC$1,$S$1*AC760+(1-$S$1)*(G760-X760)^2,Rawdata!AS759)</f>
        <v>#DIV/0!</v>
      </c>
      <c r="AD759" s="91" t="e">
        <f>IF(A759&gt;$AD$1,$S$1*AD760+(1-$S$1)*(G760-Y760)^2,Rawdata!AT759)</f>
        <v>#DIV/0!</v>
      </c>
      <c r="AE759" s="80" t="e">
        <f t="shared" si="303"/>
        <v>#DIV/0!</v>
      </c>
      <c r="AF759" s="81" t="e">
        <f t="shared" si="304"/>
        <v>#DIV/0!</v>
      </c>
      <c r="AG759" s="86">
        <f t="shared" si="327"/>
        <v>0</v>
      </c>
      <c r="AH759" s="107" t="e">
        <f t="shared" si="305"/>
        <v>#DIV/0!</v>
      </c>
      <c r="AI759" s="107" t="e">
        <f t="shared" si="306"/>
        <v>#DIV/0!</v>
      </c>
      <c r="AJ759" s="108" t="e">
        <f t="shared" si="307"/>
        <v>#DIV/0!</v>
      </c>
      <c r="AK759" s="113" t="e">
        <f t="shared" si="312"/>
        <v>#DIV/0!</v>
      </c>
      <c r="AL759" s="113" t="e">
        <f t="shared" si="313"/>
        <v>#DIV/0!</v>
      </c>
      <c r="AM759" s="113" t="e">
        <f t="shared" si="314"/>
        <v>#DIV/0!</v>
      </c>
      <c r="AN759" s="113" t="e">
        <f t="shared" si="315"/>
        <v>#DIV/0!</v>
      </c>
      <c r="AO759" s="113" t="e">
        <f t="shared" si="316"/>
        <v>#DIV/0!</v>
      </c>
      <c r="AP759" s="91" t="e">
        <f t="shared" si="317"/>
        <v>#DIV/0!</v>
      </c>
      <c r="AQ759" s="91" t="e">
        <f t="shared" si="318"/>
        <v>#DIV/0!</v>
      </c>
      <c r="AR759" s="91" t="e">
        <f t="shared" si="319"/>
        <v>#DIV/0!</v>
      </c>
      <c r="AS759" s="91" t="e">
        <f t="shared" si="320"/>
        <v>#DIV/0!</v>
      </c>
      <c r="AT759" s="91" t="e">
        <f t="shared" si="321"/>
        <v>#DIV/0!</v>
      </c>
      <c r="AU759" s="113" t="e">
        <f t="shared" si="322"/>
        <v>#DIV/0!</v>
      </c>
      <c r="AV759" s="113" t="e">
        <f t="shared" si="323"/>
        <v>#DIV/0!</v>
      </c>
      <c r="AW759" s="113" t="e">
        <f t="shared" si="324"/>
        <v>#DIV/0!</v>
      </c>
      <c r="AX759" s="113" t="e">
        <f t="shared" si="325"/>
        <v>#DIV/0!</v>
      </c>
      <c r="AY759" s="113" t="e">
        <f t="shared" si="326"/>
        <v>#DIV/0!</v>
      </c>
    </row>
    <row r="760" spans="1:51" x14ac:dyDescent="0.25">
      <c r="A760" s="119"/>
      <c r="B760" s="83"/>
      <c r="C760" s="85"/>
      <c r="D760" s="85"/>
      <c r="E760" s="85"/>
      <c r="F760" s="71"/>
      <c r="G760" s="96"/>
      <c r="H760" s="16" t="e">
        <f>IF(A760&gt;$U$1,ROUND(ROUND( U760*$S$1+(1-$S$1)*G760,4)+$T$1*ROUND(($S$1*Z760+(1-$S$1)*(G760-U760)^2)^0.5,4),4),Rawdata!AK760+Rawdata!$T$1*Rawdata!AU760)</f>
        <v>#DIV/0!</v>
      </c>
      <c r="I760" s="16" t="e">
        <f>IF(A760&gt;$V$1,ROUND(ROUND(V760*$S$1+(1-$S$1)*G760,4)+$T$1*ROUND(($S$1*AA760+(1-$S$1)*(G760-V760)^2)^0.5,4),4),Rawdata!AL760+Rawdata!$T$1*Rawdata!AV760)</f>
        <v>#DIV/0!</v>
      </c>
      <c r="J760" s="16" t="e">
        <f>IF(A760&gt;$W$1,ROUND(ROUND( W760*$S$1+(1-$S$1)*G760,4)+$T$1*ROUND(($S$1*AB760+(1-$S$1)*(G760-W760)^2)^0.5,4),4),Rawdata!AM760+Rawdata!$T$1*Rawdata!AW760)</f>
        <v>#DIV/0!</v>
      </c>
      <c r="K760" s="16" t="e">
        <f>IF(A760&gt;$X$1,ROUND(ROUND( X760*$S$1+(1-$S$1)*G760,4)+$T$1*ROUND(($S$1*AC760+(1-$S$1)*(G760-X760)^2)^0.5,4),4),Rawdata!AN760+Rawdata!$T$1*Rawdata!AX760)</f>
        <v>#DIV/0!</v>
      </c>
      <c r="L760" s="16" t="e">
        <f>IF(A760&gt;$Y$1,ROUND(ROUND( Y760*$S$1+(1-$S$1)*G760,4)+$T$1*ROUND(($S$1*AD760+(1-$S$1)*(G760-Y760)^2)^0.5,4),4),Rawdata!AO760+Rawdata!$T$1*Rawdata!AY760)</f>
        <v>#DIV/0!</v>
      </c>
      <c r="M760" s="16" t="e">
        <f t="shared" si="308"/>
        <v>#DIV/0!</v>
      </c>
      <c r="N760" s="16" t="e">
        <f t="shared" si="309"/>
        <v>#DIV/0!</v>
      </c>
      <c r="O760" s="67"/>
      <c r="P760" s="67"/>
      <c r="Q760" s="31" t="e">
        <f t="shared" si="328"/>
        <v>#DIV/0!</v>
      </c>
      <c r="R760" s="17" t="e">
        <f t="shared" si="329"/>
        <v>#DIV/0!</v>
      </c>
      <c r="S760" s="37" t="e">
        <f t="shared" si="310"/>
        <v>#DIV/0!</v>
      </c>
      <c r="T760" s="17" t="e">
        <f t="shared" si="311"/>
        <v>#DIV/0!</v>
      </c>
      <c r="U760" s="91" t="e">
        <f>IF(A760&gt;$U$1, U761*$S$1+(1-$S$1)*G761,Rawdata!AK760)</f>
        <v>#DIV/0!</v>
      </c>
      <c r="V760" s="91" t="e">
        <f>IF(A760&gt;$V$1,$S$1*V761+(1-$S$1)*G761,Rawdata!AL760)</f>
        <v>#DIV/0!</v>
      </c>
      <c r="W760" s="91" t="e">
        <f>IF(A760&gt;$W$1, $S$1*W761+(1-$S$1)*G761,Rawdata!AM760)</f>
        <v>#DIV/0!</v>
      </c>
      <c r="X760" s="91" t="e">
        <f>IF(A760&gt;$X$1,$S$1*X761+(1-$S$1)*G761,Rawdata!AN760)</f>
        <v>#DIV/0!</v>
      </c>
      <c r="Y760" s="91" t="e">
        <f>IF(A760&gt;$Y$1,$S$1*Y761+(1-$S$1)*G761,Rawdata!AO760)</f>
        <v>#DIV/0!</v>
      </c>
      <c r="Z760" s="91" t="e">
        <f>IF(A760&gt;$Z$1,$S$1*Z761+(1-$S$1)*(G761-U761)^2,Rawdata!AP760)</f>
        <v>#DIV/0!</v>
      </c>
      <c r="AA760" s="91" t="e">
        <f>IF(A760&gt;$AA$1,$S$1*AA761+(1-$S$1)*(G761-V761)^2,Rawdata!AQ760)</f>
        <v>#DIV/0!</v>
      </c>
      <c r="AB760" s="91" t="e">
        <f>IF(A760&gt;89,$S$1*AB761+(1-$S$1)*(G761-W761)^2,Rawdata!AR760)</f>
        <v>#DIV/0!</v>
      </c>
      <c r="AC760" s="91" t="e">
        <f>IF(A760&gt;$AC$1,$S$1*AC761+(1-$S$1)*(G761-X761)^2,Rawdata!AS760)</f>
        <v>#DIV/0!</v>
      </c>
      <c r="AD760" s="91" t="e">
        <f>IF(A760&gt;$AD$1,$S$1*AD761+(1-$S$1)*(G761-Y761)^2,Rawdata!AT760)</f>
        <v>#DIV/0!</v>
      </c>
      <c r="AE760" s="80" t="e">
        <f t="shared" si="303"/>
        <v>#DIV/0!</v>
      </c>
      <c r="AF760" s="81" t="e">
        <f t="shared" si="304"/>
        <v>#DIV/0!</v>
      </c>
      <c r="AG760" s="86">
        <f t="shared" si="327"/>
        <v>0</v>
      </c>
      <c r="AH760" s="107" t="e">
        <f t="shared" si="305"/>
        <v>#DIV/0!</v>
      </c>
      <c r="AI760" s="107" t="e">
        <f t="shared" si="306"/>
        <v>#DIV/0!</v>
      </c>
      <c r="AJ760" s="108" t="e">
        <f t="shared" si="307"/>
        <v>#DIV/0!</v>
      </c>
      <c r="AK760" s="113" t="e">
        <f t="shared" si="312"/>
        <v>#DIV/0!</v>
      </c>
      <c r="AL760" s="113" t="e">
        <f t="shared" si="313"/>
        <v>#DIV/0!</v>
      </c>
      <c r="AM760" s="113" t="e">
        <f t="shared" si="314"/>
        <v>#DIV/0!</v>
      </c>
      <c r="AN760" s="113" t="e">
        <f t="shared" si="315"/>
        <v>#DIV/0!</v>
      </c>
      <c r="AO760" s="113" t="e">
        <f t="shared" si="316"/>
        <v>#DIV/0!</v>
      </c>
      <c r="AP760" s="91" t="e">
        <f t="shared" si="317"/>
        <v>#DIV/0!</v>
      </c>
      <c r="AQ760" s="91" t="e">
        <f t="shared" si="318"/>
        <v>#DIV/0!</v>
      </c>
      <c r="AR760" s="91" t="e">
        <f t="shared" si="319"/>
        <v>#DIV/0!</v>
      </c>
      <c r="AS760" s="91" t="e">
        <f t="shared" si="320"/>
        <v>#DIV/0!</v>
      </c>
      <c r="AT760" s="91" t="e">
        <f t="shared" si="321"/>
        <v>#DIV/0!</v>
      </c>
      <c r="AU760" s="113" t="e">
        <f t="shared" si="322"/>
        <v>#DIV/0!</v>
      </c>
      <c r="AV760" s="113" t="e">
        <f t="shared" si="323"/>
        <v>#DIV/0!</v>
      </c>
      <c r="AW760" s="113" t="e">
        <f t="shared" si="324"/>
        <v>#DIV/0!</v>
      </c>
      <c r="AX760" s="113" t="e">
        <f t="shared" si="325"/>
        <v>#DIV/0!</v>
      </c>
      <c r="AY760" s="113" t="e">
        <f t="shared" si="326"/>
        <v>#DIV/0!</v>
      </c>
    </row>
    <row r="761" spans="1:51" x14ac:dyDescent="0.25">
      <c r="A761" s="119"/>
      <c r="B761" s="83"/>
      <c r="C761" s="85"/>
      <c r="D761" s="85"/>
      <c r="E761" s="85"/>
      <c r="F761" s="71"/>
      <c r="G761" s="96"/>
      <c r="H761" s="16" t="e">
        <f>IF(A761&gt;$U$1,ROUND(ROUND( U761*$S$1+(1-$S$1)*G761,4)+$T$1*ROUND(($S$1*Z761+(1-$S$1)*(G761-U761)^2)^0.5,4),4),Rawdata!AK761+Rawdata!$T$1*Rawdata!AU761)</f>
        <v>#DIV/0!</v>
      </c>
      <c r="I761" s="16" t="e">
        <f>IF(A761&gt;$V$1,ROUND(ROUND(V761*$S$1+(1-$S$1)*G761,4)+$T$1*ROUND(($S$1*AA761+(1-$S$1)*(G761-V761)^2)^0.5,4),4),Rawdata!AL761+Rawdata!$T$1*Rawdata!AV761)</f>
        <v>#DIV/0!</v>
      </c>
      <c r="J761" s="16" t="e">
        <f>IF(A761&gt;$W$1,ROUND(ROUND( W761*$S$1+(1-$S$1)*G761,4)+$T$1*ROUND(($S$1*AB761+(1-$S$1)*(G761-W761)^2)^0.5,4),4),Rawdata!AM761+Rawdata!$T$1*Rawdata!AW761)</f>
        <v>#DIV/0!</v>
      </c>
      <c r="K761" s="16" t="e">
        <f>IF(A761&gt;$X$1,ROUND(ROUND( X761*$S$1+(1-$S$1)*G761,4)+$T$1*ROUND(($S$1*AC761+(1-$S$1)*(G761-X761)^2)^0.5,4),4),Rawdata!AN761+Rawdata!$T$1*Rawdata!AX761)</f>
        <v>#DIV/0!</v>
      </c>
      <c r="L761" s="16" t="e">
        <f>IF(A761&gt;$Y$1,ROUND(ROUND( Y761*$S$1+(1-$S$1)*G761,4)+$T$1*ROUND(($S$1*AD761+(1-$S$1)*(G761-Y761)^2)^0.5,4),4),Rawdata!AO761+Rawdata!$T$1*Rawdata!AY761)</f>
        <v>#DIV/0!</v>
      </c>
      <c r="M761" s="16" t="e">
        <f t="shared" si="308"/>
        <v>#DIV/0!</v>
      </c>
      <c r="N761" s="16" t="e">
        <f t="shared" si="309"/>
        <v>#DIV/0!</v>
      </c>
      <c r="O761" s="67"/>
      <c r="P761" s="67"/>
      <c r="Q761" s="31" t="e">
        <f t="shared" si="328"/>
        <v>#DIV/0!</v>
      </c>
      <c r="R761" s="17" t="e">
        <f t="shared" si="329"/>
        <v>#DIV/0!</v>
      </c>
      <c r="S761" s="37" t="e">
        <f t="shared" si="310"/>
        <v>#DIV/0!</v>
      </c>
      <c r="T761" s="17" t="e">
        <f t="shared" si="311"/>
        <v>#DIV/0!</v>
      </c>
      <c r="U761" s="91" t="e">
        <f>IF(A761&gt;$U$1, U762*$S$1+(1-$S$1)*G762,Rawdata!AK761)</f>
        <v>#DIV/0!</v>
      </c>
      <c r="V761" s="91" t="e">
        <f>IF(A761&gt;$V$1,$S$1*V762+(1-$S$1)*G762,Rawdata!AL761)</f>
        <v>#DIV/0!</v>
      </c>
      <c r="W761" s="91" t="e">
        <f>IF(A761&gt;$W$1, $S$1*W762+(1-$S$1)*G762,Rawdata!AM761)</f>
        <v>#DIV/0!</v>
      </c>
      <c r="X761" s="91" t="e">
        <f>IF(A761&gt;$X$1,$S$1*X762+(1-$S$1)*G762,Rawdata!AN761)</f>
        <v>#DIV/0!</v>
      </c>
      <c r="Y761" s="91" t="e">
        <f>IF(A761&gt;$Y$1,$S$1*Y762+(1-$S$1)*G762,Rawdata!AO761)</f>
        <v>#DIV/0!</v>
      </c>
      <c r="Z761" s="91" t="e">
        <f>IF(A761&gt;$Z$1,$S$1*Z762+(1-$S$1)*(G762-U762)^2,Rawdata!AP761)</f>
        <v>#DIV/0!</v>
      </c>
      <c r="AA761" s="91" t="e">
        <f>IF(A761&gt;$AA$1,$S$1*AA762+(1-$S$1)*(G762-V762)^2,Rawdata!AQ761)</f>
        <v>#DIV/0!</v>
      </c>
      <c r="AB761" s="91" t="e">
        <f>IF(A761&gt;89,$S$1*AB762+(1-$S$1)*(G762-W762)^2,Rawdata!AR761)</f>
        <v>#DIV/0!</v>
      </c>
      <c r="AC761" s="91" t="e">
        <f>IF(A761&gt;$AC$1,$S$1*AC762+(1-$S$1)*(G762-X762)^2,Rawdata!AS761)</f>
        <v>#DIV/0!</v>
      </c>
      <c r="AD761" s="91" t="e">
        <f>IF(A761&gt;$AD$1,$S$1*AD762+(1-$S$1)*(G762-Y762)^2,Rawdata!AT761)</f>
        <v>#DIV/0!</v>
      </c>
      <c r="AE761" s="80" t="e">
        <f t="shared" si="303"/>
        <v>#DIV/0!</v>
      </c>
      <c r="AF761" s="81" t="e">
        <f t="shared" si="304"/>
        <v>#DIV/0!</v>
      </c>
      <c r="AG761" s="86">
        <f t="shared" si="327"/>
        <v>0</v>
      </c>
      <c r="AH761" s="107" t="e">
        <f t="shared" si="305"/>
        <v>#DIV/0!</v>
      </c>
      <c r="AI761" s="107" t="e">
        <f t="shared" si="306"/>
        <v>#DIV/0!</v>
      </c>
      <c r="AJ761" s="108" t="e">
        <f t="shared" si="307"/>
        <v>#DIV/0!</v>
      </c>
      <c r="AK761" s="113" t="e">
        <f t="shared" si="312"/>
        <v>#DIV/0!</v>
      </c>
      <c r="AL761" s="113" t="e">
        <f t="shared" si="313"/>
        <v>#DIV/0!</v>
      </c>
      <c r="AM761" s="113" t="e">
        <f t="shared" si="314"/>
        <v>#DIV/0!</v>
      </c>
      <c r="AN761" s="113" t="e">
        <f t="shared" si="315"/>
        <v>#DIV/0!</v>
      </c>
      <c r="AO761" s="113" t="e">
        <f t="shared" si="316"/>
        <v>#DIV/0!</v>
      </c>
      <c r="AP761" s="91" t="e">
        <f t="shared" si="317"/>
        <v>#DIV/0!</v>
      </c>
      <c r="AQ761" s="91" t="e">
        <f t="shared" si="318"/>
        <v>#DIV/0!</v>
      </c>
      <c r="AR761" s="91" t="e">
        <f t="shared" si="319"/>
        <v>#DIV/0!</v>
      </c>
      <c r="AS761" s="91" t="e">
        <f t="shared" si="320"/>
        <v>#DIV/0!</v>
      </c>
      <c r="AT761" s="91" t="e">
        <f t="shared" si="321"/>
        <v>#DIV/0!</v>
      </c>
      <c r="AU761" s="113" t="e">
        <f t="shared" si="322"/>
        <v>#DIV/0!</v>
      </c>
      <c r="AV761" s="113" t="e">
        <f t="shared" si="323"/>
        <v>#DIV/0!</v>
      </c>
      <c r="AW761" s="113" t="e">
        <f t="shared" si="324"/>
        <v>#DIV/0!</v>
      </c>
      <c r="AX761" s="113" t="e">
        <f t="shared" si="325"/>
        <v>#DIV/0!</v>
      </c>
      <c r="AY761" s="113" t="e">
        <f t="shared" si="326"/>
        <v>#DIV/0!</v>
      </c>
    </row>
    <row r="762" spans="1:51" x14ac:dyDescent="0.25">
      <c r="A762" s="119"/>
      <c r="B762" s="83"/>
      <c r="C762" s="85"/>
      <c r="D762" s="85"/>
      <c r="E762" s="85"/>
      <c r="F762" s="71"/>
      <c r="G762" s="96"/>
      <c r="H762" s="16" t="e">
        <f>IF(A762&gt;$U$1,ROUND(ROUND( U762*$S$1+(1-$S$1)*G762,4)+$T$1*ROUND(($S$1*Z762+(1-$S$1)*(G762-U762)^2)^0.5,4),4),Rawdata!AK762+Rawdata!$T$1*Rawdata!AU762)</f>
        <v>#DIV/0!</v>
      </c>
      <c r="I762" s="16" t="e">
        <f>IF(A762&gt;$V$1,ROUND(ROUND(V762*$S$1+(1-$S$1)*G762,4)+$T$1*ROUND(($S$1*AA762+(1-$S$1)*(G762-V762)^2)^0.5,4),4),Rawdata!AL762+Rawdata!$T$1*Rawdata!AV762)</f>
        <v>#DIV/0!</v>
      </c>
      <c r="J762" s="16" t="e">
        <f>IF(A762&gt;$W$1,ROUND(ROUND( W762*$S$1+(1-$S$1)*G762,4)+$T$1*ROUND(($S$1*AB762+(1-$S$1)*(G762-W762)^2)^0.5,4),4),Rawdata!AM762+Rawdata!$T$1*Rawdata!AW762)</f>
        <v>#DIV/0!</v>
      </c>
      <c r="K762" s="16" t="e">
        <f>IF(A762&gt;$X$1,ROUND(ROUND( X762*$S$1+(1-$S$1)*G762,4)+$T$1*ROUND(($S$1*AC762+(1-$S$1)*(G762-X762)^2)^0.5,4),4),Rawdata!AN762+Rawdata!$T$1*Rawdata!AX762)</f>
        <v>#DIV/0!</v>
      </c>
      <c r="L762" s="16" t="e">
        <f>IF(A762&gt;$Y$1,ROUND(ROUND( Y762*$S$1+(1-$S$1)*G762,4)+$T$1*ROUND(($S$1*AD762+(1-$S$1)*(G762-Y762)^2)^0.5,4),4),Rawdata!AO762+Rawdata!$T$1*Rawdata!AY762)</f>
        <v>#DIV/0!</v>
      </c>
      <c r="M762" s="16" t="e">
        <f t="shared" si="308"/>
        <v>#DIV/0!</v>
      </c>
      <c r="N762" s="16" t="e">
        <f t="shared" si="309"/>
        <v>#DIV/0!</v>
      </c>
      <c r="O762" s="67"/>
      <c r="P762" s="67"/>
      <c r="Q762" s="31" t="e">
        <f t="shared" si="328"/>
        <v>#DIV/0!</v>
      </c>
      <c r="R762" s="17" t="e">
        <f t="shared" si="329"/>
        <v>#DIV/0!</v>
      </c>
      <c r="S762" s="37" t="e">
        <f t="shared" si="310"/>
        <v>#DIV/0!</v>
      </c>
      <c r="T762" s="17" t="e">
        <f t="shared" si="311"/>
        <v>#DIV/0!</v>
      </c>
      <c r="U762" s="91" t="e">
        <f>IF(A762&gt;$U$1, U763*$S$1+(1-$S$1)*G763,Rawdata!AK762)</f>
        <v>#DIV/0!</v>
      </c>
      <c r="V762" s="91" t="e">
        <f>IF(A762&gt;$V$1,$S$1*V763+(1-$S$1)*G763,Rawdata!AL762)</f>
        <v>#DIV/0!</v>
      </c>
      <c r="W762" s="91" t="e">
        <f>IF(A762&gt;$W$1, $S$1*W763+(1-$S$1)*G763,Rawdata!AM762)</f>
        <v>#DIV/0!</v>
      </c>
      <c r="X762" s="91" t="e">
        <f>IF(A762&gt;$X$1,$S$1*X763+(1-$S$1)*G763,Rawdata!AN762)</f>
        <v>#DIV/0!</v>
      </c>
      <c r="Y762" s="91" t="e">
        <f>IF(A762&gt;$Y$1,$S$1*Y763+(1-$S$1)*G763,Rawdata!AO762)</f>
        <v>#DIV/0!</v>
      </c>
      <c r="Z762" s="91" t="e">
        <f>IF(A762&gt;$Z$1,$S$1*Z763+(1-$S$1)*(G763-U763)^2,Rawdata!AP762)</f>
        <v>#DIV/0!</v>
      </c>
      <c r="AA762" s="91" t="e">
        <f>IF(A762&gt;$AA$1,$S$1*AA763+(1-$S$1)*(G763-V763)^2,Rawdata!AQ762)</f>
        <v>#DIV/0!</v>
      </c>
      <c r="AB762" s="91" t="e">
        <f>IF(A762&gt;89,$S$1*AB763+(1-$S$1)*(G763-W763)^2,Rawdata!AR762)</f>
        <v>#DIV/0!</v>
      </c>
      <c r="AC762" s="91" t="e">
        <f>IF(A762&gt;$AC$1,$S$1*AC763+(1-$S$1)*(G763-X763)^2,Rawdata!AS762)</f>
        <v>#DIV/0!</v>
      </c>
      <c r="AD762" s="91" t="e">
        <f>IF(A762&gt;$AD$1,$S$1*AD763+(1-$S$1)*(G763-Y763)^2,Rawdata!AT762)</f>
        <v>#DIV/0!</v>
      </c>
      <c r="AE762" s="80" t="e">
        <f t="shared" si="303"/>
        <v>#DIV/0!</v>
      </c>
      <c r="AF762" s="81" t="e">
        <f t="shared" si="304"/>
        <v>#DIV/0!</v>
      </c>
      <c r="AG762" s="86">
        <f t="shared" si="327"/>
        <v>0</v>
      </c>
      <c r="AH762" s="107" t="e">
        <f t="shared" si="305"/>
        <v>#DIV/0!</v>
      </c>
      <c r="AI762" s="107" t="e">
        <f t="shared" si="306"/>
        <v>#DIV/0!</v>
      </c>
      <c r="AJ762" s="108" t="e">
        <f t="shared" si="307"/>
        <v>#DIV/0!</v>
      </c>
      <c r="AK762" s="113" t="e">
        <f t="shared" si="312"/>
        <v>#DIV/0!</v>
      </c>
      <c r="AL762" s="113" t="e">
        <f t="shared" si="313"/>
        <v>#DIV/0!</v>
      </c>
      <c r="AM762" s="113" t="e">
        <f t="shared" si="314"/>
        <v>#DIV/0!</v>
      </c>
      <c r="AN762" s="113" t="e">
        <f t="shared" si="315"/>
        <v>#DIV/0!</v>
      </c>
      <c r="AO762" s="113" t="e">
        <f t="shared" si="316"/>
        <v>#DIV/0!</v>
      </c>
      <c r="AP762" s="91" t="e">
        <f t="shared" si="317"/>
        <v>#DIV/0!</v>
      </c>
      <c r="AQ762" s="91" t="e">
        <f t="shared" si="318"/>
        <v>#DIV/0!</v>
      </c>
      <c r="AR762" s="91" t="e">
        <f t="shared" si="319"/>
        <v>#DIV/0!</v>
      </c>
      <c r="AS762" s="91" t="e">
        <f t="shared" si="320"/>
        <v>#DIV/0!</v>
      </c>
      <c r="AT762" s="91" t="e">
        <f t="shared" si="321"/>
        <v>#DIV/0!</v>
      </c>
      <c r="AU762" s="113" t="e">
        <f t="shared" si="322"/>
        <v>#DIV/0!</v>
      </c>
      <c r="AV762" s="113" t="e">
        <f t="shared" si="323"/>
        <v>#DIV/0!</v>
      </c>
      <c r="AW762" s="113" t="e">
        <f t="shared" si="324"/>
        <v>#DIV/0!</v>
      </c>
      <c r="AX762" s="113" t="e">
        <f t="shared" si="325"/>
        <v>#DIV/0!</v>
      </c>
      <c r="AY762" s="113" t="e">
        <f t="shared" si="326"/>
        <v>#DIV/0!</v>
      </c>
    </row>
    <row r="763" spans="1:51" x14ac:dyDescent="0.25">
      <c r="A763" s="119"/>
      <c r="B763" s="83"/>
      <c r="C763" s="85"/>
      <c r="D763" s="85"/>
      <c r="E763" s="85"/>
      <c r="F763" s="71"/>
      <c r="G763" s="96"/>
      <c r="H763" s="16" t="e">
        <f>IF(A763&gt;$U$1,ROUND(ROUND( U763*$S$1+(1-$S$1)*G763,4)+$T$1*ROUND(($S$1*Z763+(1-$S$1)*(G763-U763)^2)^0.5,4),4),Rawdata!AK763+Rawdata!$T$1*Rawdata!AU763)</f>
        <v>#DIV/0!</v>
      </c>
      <c r="I763" s="16" t="e">
        <f>IF(A763&gt;$V$1,ROUND(ROUND(V763*$S$1+(1-$S$1)*G763,4)+$T$1*ROUND(($S$1*AA763+(1-$S$1)*(G763-V763)^2)^0.5,4),4),Rawdata!AL763+Rawdata!$T$1*Rawdata!AV763)</f>
        <v>#DIV/0!</v>
      </c>
      <c r="J763" s="16" t="e">
        <f>IF(A763&gt;$W$1,ROUND(ROUND( W763*$S$1+(1-$S$1)*G763,4)+$T$1*ROUND(($S$1*AB763+(1-$S$1)*(G763-W763)^2)^0.5,4),4),Rawdata!AM763+Rawdata!$T$1*Rawdata!AW763)</f>
        <v>#DIV/0!</v>
      </c>
      <c r="K763" s="16" t="e">
        <f>IF(A763&gt;$X$1,ROUND(ROUND( X763*$S$1+(1-$S$1)*G763,4)+$T$1*ROUND(($S$1*AC763+(1-$S$1)*(G763-X763)^2)^0.5,4),4),Rawdata!AN763+Rawdata!$T$1*Rawdata!AX763)</f>
        <v>#DIV/0!</v>
      </c>
      <c r="L763" s="16" t="e">
        <f>IF(A763&gt;$Y$1,ROUND(ROUND( Y763*$S$1+(1-$S$1)*G763,4)+$T$1*ROUND(($S$1*AD763+(1-$S$1)*(G763-Y763)^2)^0.5,4),4),Rawdata!AO763+Rawdata!$T$1*Rawdata!AY763)</f>
        <v>#DIV/0!</v>
      </c>
      <c r="M763" s="16" t="e">
        <f t="shared" si="308"/>
        <v>#DIV/0!</v>
      </c>
      <c r="N763" s="16" t="e">
        <f t="shared" si="309"/>
        <v>#DIV/0!</v>
      </c>
      <c r="O763" s="67"/>
      <c r="P763" s="67"/>
      <c r="Q763" s="31" t="e">
        <f t="shared" si="328"/>
        <v>#DIV/0!</v>
      </c>
      <c r="R763" s="17" t="e">
        <f t="shared" si="329"/>
        <v>#DIV/0!</v>
      </c>
      <c r="S763" s="37" t="e">
        <f t="shared" si="310"/>
        <v>#DIV/0!</v>
      </c>
      <c r="T763" s="17" t="e">
        <f t="shared" si="311"/>
        <v>#DIV/0!</v>
      </c>
      <c r="U763" s="91" t="e">
        <f>IF(A763&gt;$U$1, U764*$S$1+(1-$S$1)*G764,Rawdata!AK763)</f>
        <v>#DIV/0!</v>
      </c>
      <c r="V763" s="91" t="e">
        <f>IF(A763&gt;$V$1,$S$1*V764+(1-$S$1)*G764,Rawdata!AL763)</f>
        <v>#DIV/0!</v>
      </c>
      <c r="W763" s="91" t="e">
        <f>IF(A763&gt;$W$1, $S$1*W764+(1-$S$1)*G764,Rawdata!AM763)</f>
        <v>#DIV/0!</v>
      </c>
      <c r="X763" s="91" t="e">
        <f>IF(A763&gt;$X$1,$S$1*X764+(1-$S$1)*G764,Rawdata!AN763)</f>
        <v>#DIV/0!</v>
      </c>
      <c r="Y763" s="91" t="e">
        <f>IF(A763&gt;$Y$1,$S$1*Y764+(1-$S$1)*G764,Rawdata!AO763)</f>
        <v>#DIV/0!</v>
      </c>
      <c r="Z763" s="91" t="e">
        <f>IF(A763&gt;$Z$1,$S$1*Z764+(1-$S$1)*(G764-U764)^2,Rawdata!AP763)</f>
        <v>#DIV/0!</v>
      </c>
      <c r="AA763" s="91" t="e">
        <f>IF(A763&gt;$AA$1,$S$1*AA764+(1-$S$1)*(G764-V764)^2,Rawdata!AQ763)</f>
        <v>#DIV/0!</v>
      </c>
      <c r="AB763" s="91" t="e">
        <f>IF(A763&gt;89,$S$1*AB764+(1-$S$1)*(G764-W764)^2,Rawdata!AR763)</f>
        <v>#DIV/0!</v>
      </c>
      <c r="AC763" s="91" t="e">
        <f>IF(A763&gt;$AC$1,$S$1*AC764+(1-$S$1)*(G764-X764)^2,Rawdata!AS763)</f>
        <v>#DIV/0!</v>
      </c>
      <c r="AD763" s="91" t="e">
        <f>IF(A763&gt;$AD$1,$S$1*AD764+(1-$S$1)*(G764-Y764)^2,Rawdata!AT763)</f>
        <v>#DIV/0!</v>
      </c>
      <c r="AE763" s="80" t="e">
        <f t="shared" si="303"/>
        <v>#DIV/0!</v>
      </c>
      <c r="AF763" s="81" t="e">
        <f t="shared" si="304"/>
        <v>#DIV/0!</v>
      </c>
      <c r="AG763" s="86">
        <f t="shared" si="327"/>
        <v>0</v>
      </c>
      <c r="AH763" s="107" t="e">
        <f t="shared" si="305"/>
        <v>#DIV/0!</v>
      </c>
      <c r="AI763" s="107" t="e">
        <f t="shared" si="306"/>
        <v>#DIV/0!</v>
      </c>
      <c r="AJ763" s="108" t="e">
        <f t="shared" si="307"/>
        <v>#DIV/0!</v>
      </c>
      <c r="AK763" s="113" t="e">
        <f t="shared" si="312"/>
        <v>#DIV/0!</v>
      </c>
      <c r="AL763" s="113" t="e">
        <f t="shared" si="313"/>
        <v>#DIV/0!</v>
      </c>
      <c r="AM763" s="113" t="e">
        <f t="shared" si="314"/>
        <v>#DIV/0!</v>
      </c>
      <c r="AN763" s="113" t="e">
        <f t="shared" si="315"/>
        <v>#DIV/0!</v>
      </c>
      <c r="AO763" s="113" t="e">
        <f t="shared" si="316"/>
        <v>#DIV/0!</v>
      </c>
      <c r="AP763" s="91" t="e">
        <f t="shared" si="317"/>
        <v>#DIV/0!</v>
      </c>
      <c r="AQ763" s="91" t="e">
        <f t="shared" si="318"/>
        <v>#DIV/0!</v>
      </c>
      <c r="AR763" s="91" t="e">
        <f t="shared" si="319"/>
        <v>#DIV/0!</v>
      </c>
      <c r="AS763" s="91" t="e">
        <f t="shared" si="320"/>
        <v>#DIV/0!</v>
      </c>
      <c r="AT763" s="91" t="e">
        <f t="shared" si="321"/>
        <v>#DIV/0!</v>
      </c>
      <c r="AU763" s="113" t="e">
        <f t="shared" si="322"/>
        <v>#DIV/0!</v>
      </c>
      <c r="AV763" s="113" t="e">
        <f t="shared" si="323"/>
        <v>#DIV/0!</v>
      </c>
      <c r="AW763" s="113" t="e">
        <f t="shared" si="324"/>
        <v>#DIV/0!</v>
      </c>
      <c r="AX763" s="113" t="e">
        <f t="shared" si="325"/>
        <v>#DIV/0!</v>
      </c>
      <c r="AY763" s="113" t="e">
        <f t="shared" si="326"/>
        <v>#DIV/0!</v>
      </c>
    </row>
    <row r="764" spans="1:51" x14ac:dyDescent="0.25">
      <c r="A764" s="119"/>
      <c r="B764" s="83"/>
      <c r="C764" s="85"/>
      <c r="D764" s="85"/>
      <c r="E764" s="85"/>
      <c r="F764" s="71"/>
      <c r="G764" s="96"/>
      <c r="H764" s="16" t="e">
        <f>IF(A764&gt;$U$1,ROUND(ROUND( U764*$S$1+(1-$S$1)*G764,4)+$T$1*ROUND(($S$1*Z764+(1-$S$1)*(G764-U764)^2)^0.5,4),4),Rawdata!AK764+Rawdata!$T$1*Rawdata!AU764)</f>
        <v>#DIV/0!</v>
      </c>
      <c r="I764" s="16" t="e">
        <f>IF(A764&gt;$V$1,ROUND(ROUND(V764*$S$1+(1-$S$1)*G764,4)+$T$1*ROUND(($S$1*AA764+(1-$S$1)*(G764-V764)^2)^0.5,4),4),Rawdata!AL764+Rawdata!$T$1*Rawdata!AV764)</f>
        <v>#DIV/0!</v>
      </c>
      <c r="J764" s="16" t="e">
        <f>IF(A764&gt;$W$1,ROUND(ROUND( W764*$S$1+(1-$S$1)*G764,4)+$T$1*ROUND(($S$1*AB764+(1-$S$1)*(G764-W764)^2)^0.5,4),4),Rawdata!AM764+Rawdata!$T$1*Rawdata!AW764)</f>
        <v>#DIV/0!</v>
      </c>
      <c r="K764" s="16" t="e">
        <f>IF(A764&gt;$X$1,ROUND(ROUND( X764*$S$1+(1-$S$1)*G764,4)+$T$1*ROUND(($S$1*AC764+(1-$S$1)*(G764-X764)^2)^0.5,4),4),Rawdata!AN764+Rawdata!$T$1*Rawdata!AX764)</f>
        <v>#DIV/0!</v>
      </c>
      <c r="L764" s="16" t="e">
        <f>IF(A764&gt;$Y$1,ROUND(ROUND( Y764*$S$1+(1-$S$1)*G764,4)+$T$1*ROUND(($S$1*AD764+(1-$S$1)*(G764-Y764)^2)^0.5,4),4),Rawdata!AO764+Rawdata!$T$1*Rawdata!AY764)</f>
        <v>#DIV/0!</v>
      </c>
      <c r="M764" s="16" t="e">
        <f t="shared" si="308"/>
        <v>#DIV/0!</v>
      </c>
      <c r="N764" s="16" t="e">
        <f t="shared" si="309"/>
        <v>#DIV/0!</v>
      </c>
      <c r="O764" s="67"/>
      <c r="P764" s="67"/>
      <c r="Q764" s="31" t="e">
        <f t="shared" si="328"/>
        <v>#DIV/0!</v>
      </c>
      <c r="R764" s="17" t="e">
        <f t="shared" si="329"/>
        <v>#DIV/0!</v>
      </c>
      <c r="S764" s="37" t="e">
        <f t="shared" si="310"/>
        <v>#DIV/0!</v>
      </c>
      <c r="T764" s="17" t="e">
        <f t="shared" si="311"/>
        <v>#DIV/0!</v>
      </c>
      <c r="U764" s="91" t="e">
        <f>IF(A764&gt;$U$1, U765*$S$1+(1-$S$1)*G765,Rawdata!AK764)</f>
        <v>#DIV/0!</v>
      </c>
      <c r="V764" s="91" t="e">
        <f>IF(A764&gt;$V$1,$S$1*V765+(1-$S$1)*G765,Rawdata!AL764)</f>
        <v>#DIV/0!</v>
      </c>
      <c r="W764" s="91" t="e">
        <f>IF(A764&gt;$W$1, $S$1*W765+(1-$S$1)*G765,Rawdata!AM764)</f>
        <v>#DIV/0!</v>
      </c>
      <c r="X764" s="91" t="e">
        <f>IF(A764&gt;$X$1,$S$1*X765+(1-$S$1)*G765,Rawdata!AN764)</f>
        <v>#DIV/0!</v>
      </c>
      <c r="Y764" s="91" t="e">
        <f>IF(A764&gt;$Y$1,$S$1*Y765+(1-$S$1)*G765,Rawdata!AO764)</f>
        <v>#DIV/0!</v>
      </c>
      <c r="Z764" s="91" t="e">
        <f>IF(A764&gt;$Z$1,$S$1*Z765+(1-$S$1)*(G765-U765)^2,Rawdata!AP764)</f>
        <v>#DIV/0!</v>
      </c>
      <c r="AA764" s="91" t="e">
        <f>IF(A764&gt;$AA$1,$S$1*AA765+(1-$S$1)*(G765-V765)^2,Rawdata!AQ764)</f>
        <v>#DIV/0!</v>
      </c>
      <c r="AB764" s="91" t="e">
        <f>IF(A764&gt;89,$S$1*AB765+(1-$S$1)*(G765-W765)^2,Rawdata!AR764)</f>
        <v>#DIV/0!</v>
      </c>
      <c r="AC764" s="91" t="e">
        <f>IF(A764&gt;$AC$1,$S$1*AC765+(1-$S$1)*(G765-X765)^2,Rawdata!AS764)</f>
        <v>#DIV/0!</v>
      </c>
      <c r="AD764" s="91" t="e">
        <f>IF(A764&gt;$AD$1,$S$1*AD765+(1-$S$1)*(G765-Y765)^2,Rawdata!AT764)</f>
        <v>#DIV/0!</v>
      </c>
      <c r="AE764" s="80" t="e">
        <f t="shared" si="303"/>
        <v>#DIV/0!</v>
      </c>
      <c r="AF764" s="81" t="e">
        <f t="shared" si="304"/>
        <v>#DIV/0!</v>
      </c>
      <c r="AG764" s="86">
        <f t="shared" si="327"/>
        <v>0</v>
      </c>
      <c r="AH764" s="107" t="e">
        <f t="shared" si="305"/>
        <v>#DIV/0!</v>
      </c>
      <c r="AI764" s="107" t="e">
        <f t="shared" si="306"/>
        <v>#DIV/0!</v>
      </c>
      <c r="AJ764" s="108" t="e">
        <f t="shared" si="307"/>
        <v>#DIV/0!</v>
      </c>
      <c r="AK764" s="113" t="e">
        <f t="shared" si="312"/>
        <v>#DIV/0!</v>
      </c>
      <c r="AL764" s="113" t="e">
        <f t="shared" si="313"/>
        <v>#DIV/0!</v>
      </c>
      <c r="AM764" s="113" t="e">
        <f t="shared" si="314"/>
        <v>#DIV/0!</v>
      </c>
      <c r="AN764" s="113" t="e">
        <f t="shared" si="315"/>
        <v>#DIV/0!</v>
      </c>
      <c r="AO764" s="113" t="e">
        <f t="shared" si="316"/>
        <v>#DIV/0!</v>
      </c>
      <c r="AP764" s="91" t="e">
        <f t="shared" si="317"/>
        <v>#DIV/0!</v>
      </c>
      <c r="AQ764" s="91" t="e">
        <f t="shared" si="318"/>
        <v>#DIV/0!</v>
      </c>
      <c r="AR764" s="91" t="e">
        <f t="shared" si="319"/>
        <v>#DIV/0!</v>
      </c>
      <c r="AS764" s="91" t="e">
        <f t="shared" si="320"/>
        <v>#DIV/0!</v>
      </c>
      <c r="AT764" s="91" t="e">
        <f t="shared" si="321"/>
        <v>#DIV/0!</v>
      </c>
      <c r="AU764" s="113" t="e">
        <f t="shared" si="322"/>
        <v>#DIV/0!</v>
      </c>
      <c r="AV764" s="113" t="e">
        <f t="shared" si="323"/>
        <v>#DIV/0!</v>
      </c>
      <c r="AW764" s="113" t="e">
        <f t="shared" si="324"/>
        <v>#DIV/0!</v>
      </c>
      <c r="AX764" s="113" t="e">
        <f t="shared" si="325"/>
        <v>#DIV/0!</v>
      </c>
      <c r="AY764" s="113" t="e">
        <f t="shared" si="326"/>
        <v>#DIV/0!</v>
      </c>
    </row>
    <row r="765" spans="1:51" x14ac:dyDescent="0.25">
      <c r="A765" s="119"/>
      <c r="B765" s="83"/>
      <c r="C765" s="85"/>
      <c r="D765" s="85"/>
      <c r="E765" s="85"/>
      <c r="F765" s="71"/>
      <c r="G765" s="96"/>
      <c r="H765" s="16" t="e">
        <f>IF(A765&gt;$U$1,ROUND(ROUND( U765*$S$1+(1-$S$1)*G765,4)+$T$1*ROUND(($S$1*Z765+(1-$S$1)*(G765-U765)^2)^0.5,4),4),Rawdata!AK765+Rawdata!$T$1*Rawdata!AU765)</f>
        <v>#DIV/0!</v>
      </c>
      <c r="I765" s="16" t="e">
        <f>IF(A765&gt;$V$1,ROUND(ROUND(V765*$S$1+(1-$S$1)*G765,4)+$T$1*ROUND(($S$1*AA765+(1-$S$1)*(G765-V765)^2)^0.5,4),4),Rawdata!AL765+Rawdata!$T$1*Rawdata!AV765)</f>
        <v>#DIV/0!</v>
      </c>
      <c r="J765" s="16" t="e">
        <f>IF(A765&gt;$W$1,ROUND(ROUND( W765*$S$1+(1-$S$1)*G765,4)+$T$1*ROUND(($S$1*AB765+(1-$S$1)*(G765-W765)^2)^0.5,4),4),Rawdata!AM765+Rawdata!$T$1*Rawdata!AW765)</f>
        <v>#DIV/0!</v>
      </c>
      <c r="K765" s="16" t="e">
        <f>IF(A765&gt;$X$1,ROUND(ROUND( X765*$S$1+(1-$S$1)*G765,4)+$T$1*ROUND(($S$1*AC765+(1-$S$1)*(G765-X765)^2)^0.5,4),4),Rawdata!AN765+Rawdata!$T$1*Rawdata!AX765)</f>
        <v>#DIV/0!</v>
      </c>
      <c r="L765" s="16" t="e">
        <f>IF(A765&gt;$Y$1,ROUND(ROUND( Y765*$S$1+(1-$S$1)*G765,4)+$T$1*ROUND(($S$1*AD765+(1-$S$1)*(G765-Y765)^2)^0.5,4),4),Rawdata!AO765+Rawdata!$T$1*Rawdata!AY765)</f>
        <v>#DIV/0!</v>
      </c>
      <c r="M765" s="16" t="e">
        <f t="shared" si="308"/>
        <v>#DIV/0!</v>
      </c>
      <c r="N765" s="16" t="e">
        <f t="shared" si="309"/>
        <v>#DIV/0!</v>
      </c>
      <c r="O765" s="67"/>
      <c r="P765" s="67"/>
      <c r="Q765" s="31" t="e">
        <f t="shared" si="328"/>
        <v>#DIV/0!</v>
      </c>
      <c r="R765" s="17" t="e">
        <f t="shared" si="329"/>
        <v>#DIV/0!</v>
      </c>
      <c r="S765" s="37" t="e">
        <f t="shared" si="310"/>
        <v>#DIV/0!</v>
      </c>
      <c r="T765" s="17" t="e">
        <f t="shared" si="311"/>
        <v>#DIV/0!</v>
      </c>
      <c r="U765" s="91" t="e">
        <f>IF(A765&gt;$U$1, U766*$S$1+(1-$S$1)*G766,Rawdata!AK765)</f>
        <v>#DIV/0!</v>
      </c>
      <c r="V765" s="91" t="e">
        <f>IF(A765&gt;$V$1,$S$1*V766+(1-$S$1)*G766,Rawdata!AL765)</f>
        <v>#DIV/0!</v>
      </c>
      <c r="W765" s="91" t="e">
        <f>IF(A765&gt;$W$1, $S$1*W766+(1-$S$1)*G766,Rawdata!AM765)</f>
        <v>#DIV/0!</v>
      </c>
      <c r="X765" s="91" t="e">
        <f>IF(A765&gt;$X$1,$S$1*X766+(1-$S$1)*G766,Rawdata!AN765)</f>
        <v>#DIV/0!</v>
      </c>
      <c r="Y765" s="91" t="e">
        <f>IF(A765&gt;$Y$1,$S$1*Y766+(1-$S$1)*G766,Rawdata!AO765)</f>
        <v>#DIV/0!</v>
      </c>
      <c r="Z765" s="91" t="e">
        <f>IF(A765&gt;$Z$1,$S$1*Z766+(1-$S$1)*(G766-U766)^2,Rawdata!AP765)</f>
        <v>#DIV/0!</v>
      </c>
      <c r="AA765" s="91" t="e">
        <f>IF(A765&gt;$AA$1,$S$1*AA766+(1-$S$1)*(G766-V766)^2,Rawdata!AQ765)</f>
        <v>#DIV/0!</v>
      </c>
      <c r="AB765" s="91" t="e">
        <f>IF(A765&gt;89,$S$1*AB766+(1-$S$1)*(G766-W766)^2,Rawdata!AR765)</f>
        <v>#DIV/0!</v>
      </c>
      <c r="AC765" s="91" t="e">
        <f>IF(A765&gt;$AC$1,$S$1*AC766+(1-$S$1)*(G766-X766)^2,Rawdata!AS765)</f>
        <v>#DIV/0!</v>
      </c>
      <c r="AD765" s="91" t="e">
        <f>IF(A765&gt;$AD$1,$S$1*AD766+(1-$S$1)*(G766-Y766)^2,Rawdata!AT765)</f>
        <v>#DIV/0!</v>
      </c>
      <c r="AE765" s="80" t="e">
        <f t="shared" si="303"/>
        <v>#DIV/0!</v>
      </c>
      <c r="AF765" s="81" t="e">
        <f t="shared" si="304"/>
        <v>#DIV/0!</v>
      </c>
      <c r="AG765" s="86">
        <f t="shared" si="327"/>
        <v>0</v>
      </c>
      <c r="AH765" s="107" t="e">
        <f t="shared" si="305"/>
        <v>#DIV/0!</v>
      </c>
      <c r="AI765" s="107" t="e">
        <f t="shared" si="306"/>
        <v>#DIV/0!</v>
      </c>
      <c r="AJ765" s="108" t="e">
        <f t="shared" si="307"/>
        <v>#DIV/0!</v>
      </c>
      <c r="AK765" s="113" t="e">
        <f t="shared" si="312"/>
        <v>#DIV/0!</v>
      </c>
      <c r="AL765" s="113" t="e">
        <f t="shared" si="313"/>
        <v>#DIV/0!</v>
      </c>
      <c r="AM765" s="113" t="e">
        <f t="shared" si="314"/>
        <v>#DIV/0!</v>
      </c>
      <c r="AN765" s="113" t="e">
        <f t="shared" si="315"/>
        <v>#DIV/0!</v>
      </c>
      <c r="AO765" s="113" t="e">
        <f t="shared" si="316"/>
        <v>#DIV/0!</v>
      </c>
      <c r="AP765" s="91" t="e">
        <f t="shared" si="317"/>
        <v>#DIV/0!</v>
      </c>
      <c r="AQ765" s="91" t="e">
        <f t="shared" si="318"/>
        <v>#DIV/0!</v>
      </c>
      <c r="AR765" s="91" t="e">
        <f t="shared" si="319"/>
        <v>#DIV/0!</v>
      </c>
      <c r="AS765" s="91" t="e">
        <f t="shared" si="320"/>
        <v>#DIV/0!</v>
      </c>
      <c r="AT765" s="91" t="e">
        <f t="shared" si="321"/>
        <v>#DIV/0!</v>
      </c>
      <c r="AU765" s="113" t="e">
        <f t="shared" si="322"/>
        <v>#DIV/0!</v>
      </c>
      <c r="AV765" s="113" t="e">
        <f t="shared" si="323"/>
        <v>#DIV/0!</v>
      </c>
      <c r="AW765" s="113" t="e">
        <f t="shared" si="324"/>
        <v>#DIV/0!</v>
      </c>
      <c r="AX765" s="113" t="e">
        <f t="shared" si="325"/>
        <v>#DIV/0!</v>
      </c>
      <c r="AY765" s="113" t="e">
        <f t="shared" si="326"/>
        <v>#DIV/0!</v>
      </c>
    </row>
    <row r="766" spans="1:51" x14ac:dyDescent="0.25">
      <c r="A766" s="119"/>
      <c r="B766" s="83"/>
      <c r="C766" s="85"/>
      <c r="D766" s="85"/>
      <c r="E766" s="85"/>
      <c r="F766" s="71"/>
      <c r="G766" s="96"/>
      <c r="H766" s="16" t="e">
        <f>IF(A766&gt;$U$1,ROUND(ROUND( U766*$S$1+(1-$S$1)*G766,4)+$T$1*ROUND(($S$1*Z766+(1-$S$1)*(G766-U766)^2)^0.5,4),4),Rawdata!AK766+Rawdata!$T$1*Rawdata!AU766)</f>
        <v>#DIV/0!</v>
      </c>
      <c r="I766" s="16" t="e">
        <f>IF(A766&gt;$V$1,ROUND(ROUND(V766*$S$1+(1-$S$1)*G766,4)+$T$1*ROUND(($S$1*AA766+(1-$S$1)*(G766-V766)^2)^0.5,4),4),Rawdata!AL766+Rawdata!$T$1*Rawdata!AV766)</f>
        <v>#DIV/0!</v>
      </c>
      <c r="J766" s="16" t="e">
        <f>IF(A766&gt;$W$1,ROUND(ROUND( W766*$S$1+(1-$S$1)*G766,4)+$T$1*ROUND(($S$1*AB766+(1-$S$1)*(G766-W766)^2)^0.5,4),4),Rawdata!AM766+Rawdata!$T$1*Rawdata!AW766)</f>
        <v>#DIV/0!</v>
      </c>
      <c r="K766" s="16" t="e">
        <f>IF(A766&gt;$X$1,ROUND(ROUND( X766*$S$1+(1-$S$1)*G766,4)+$T$1*ROUND(($S$1*AC766+(1-$S$1)*(G766-X766)^2)^0.5,4),4),Rawdata!AN766+Rawdata!$T$1*Rawdata!AX766)</f>
        <v>#DIV/0!</v>
      </c>
      <c r="L766" s="16" t="e">
        <f>IF(A766&gt;$Y$1,ROUND(ROUND( Y766*$S$1+(1-$S$1)*G766,4)+$T$1*ROUND(($S$1*AD766+(1-$S$1)*(G766-Y766)^2)^0.5,4),4),Rawdata!AO766+Rawdata!$T$1*Rawdata!AY766)</f>
        <v>#DIV/0!</v>
      </c>
      <c r="M766" s="16" t="e">
        <f t="shared" si="308"/>
        <v>#DIV/0!</v>
      </c>
      <c r="N766" s="16" t="e">
        <f t="shared" si="309"/>
        <v>#DIV/0!</v>
      </c>
      <c r="O766" s="67"/>
      <c r="P766" s="67"/>
      <c r="Q766" s="31" t="e">
        <f t="shared" si="328"/>
        <v>#DIV/0!</v>
      </c>
      <c r="R766" s="17" t="e">
        <f t="shared" si="329"/>
        <v>#DIV/0!</v>
      </c>
      <c r="S766" s="37" t="e">
        <f t="shared" si="310"/>
        <v>#DIV/0!</v>
      </c>
      <c r="T766" s="17" t="e">
        <f t="shared" si="311"/>
        <v>#DIV/0!</v>
      </c>
      <c r="U766" s="91" t="e">
        <f>IF(A766&gt;$U$1, U767*$S$1+(1-$S$1)*G767,Rawdata!AK766)</f>
        <v>#DIV/0!</v>
      </c>
      <c r="V766" s="91" t="e">
        <f>IF(A766&gt;$V$1,$S$1*V767+(1-$S$1)*G767,Rawdata!AL766)</f>
        <v>#DIV/0!</v>
      </c>
      <c r="W766" s="91" t="e">
        <f>IF(A766&gt;$W$1, $S$1*W767+(1-$S$1)*G767,Rawdata!AM766)</f>
        <v>#DIV/0!</v>
      </c>
      <c r="X766" s="91" t="e">
        <f>IF(A766&gt;$X$1,$S$1*X767+(1-$S$1)*G767,Rawdata!AN766)</f>
        <v>#DIV/0!</v>
      </c>
      <c r="Y766" s="91" t="e">
        <f>IF(A766&gt;$Y$1,$S$1*Y767+(1-$S$1)*G767,Rawdata!AO766)</f>
        <v>#DIV/0!</v>
      </c>
      <c r="Z766" s="91" t="e">
        <f>IF(A766&gt;$Z$1,$S$1*Z767+(1-$S$1)*(G767-U767)^2,Rawdata!AP766)</f>
        <v>#DIV/0!</v>
      </c>
      <c r="AA766" s="91" t="e">
        <f>IF(A766&gt;$AA$1,$S$1*AA767+(1-$S$1)*(G767-V767)^2,Rawdata!AQ766)</f>
        <v>#DIV/0!</v>
      </c>
      <c r="AB766" s="91" t="e">
        <f>IF(A766&gt;89,$S$1*AB767+(1-$S$1)*(G767-W767)^2,Rawdata!AR766)</f>
        <v>#DIV/0!</v>
      </c>
      <c r="AC766" s="91" t="e">
        <f>IF(A766&gt;$AC$1,$S$1*AC767+(1-$S$1)*(G767-X767)^2,Rawdata!AS766)</f>
        <v>#DIV/0!</v>
      </c>
      <c r="AD766" s="91" t="e">
        <f>IF(A766&gt;$AD$1,$S$1*AD767+(1-$S$1)*(G767-Y767)^2,Rawdata!AT766)</f>
        <v>#DIV/0!</v>
      </c>
      <c r="AE766" s="80" t="e">
        <f t="shared" si="303"/>
        <v>#DIV/0!</v>
      </c>
      <c r="AF766" s="81" t="e">
        <f t="shared" si="304"/>
        <v>#DIV/0!</v>
      </c>
      <c r="AG766" s="86">
        <f t="shared" si="327"/>
        <v>0</v>
      </c>
      <c r="AH766" s="107" t="e">
        <f t="shared" si="305"/>
        <v>#DIV/0!</v>
      </c>
      <c r="AI766" s="107" t="e">
        <f t="shared" si="306"/>
        <v>#DIV/0!</v>
      </c>
      <c r="AJ766" s="108" t="e">
        <f t="shared" si="307"/>
        <v>#DIV/0!</v>
      </c>
      <c r="AK766" s="113" t="e">
        <f t="shared" si="312"/>
        <v>#DIV/0!</v>
      </c>
      <c r="AL766" s="113" t="e">
        <f t="shared" si="313"/>
        <v>#DIV/0!</v>
      </c>
      <c r="AM766" s="113" t="e">
        <f t="shared" si="314"/>
        <v>#DIV/0!</v>
      </c>
      <c r="AN766" s="113" t="e">
        <f t="shared" si="315"/>
        <v>#DIV/0!</v>
      </c>
      <c r="AO766" s="113" t="e">
        <f t="shared" si="316"/>
        <v>#DIV/0!</v>
      </c>
      <c r="AP766" s="91" t="e">
        <f t="shared" si="317"/>
        <v>#DIV/0!</v>
      </c>
      <c r="AQ766" s="91" t="e">
        <f t="shared" si="318"/>
        <v>#DIV/0!</v>
      </c>
      <c r="AR766" s="91" t="e">
        <f t="shared" si="319"/>
        <v>#DIV/0!</v>
      </c>
      <c r="AS766" s="91" t="e">
        <f t="shared" si="320"/>
        <v>#DIV/0!</v>
      </c>
      <c r="AT766" s="91" t="e">
        <f t="shared" si="321"/>
        <v>#DIV/0!</v>
      </c>
      <c r="AU766" s="113" t="e">
        <f t="shared" si="322"/>
        <v>#DIV/0!</v>
      </c>
      <c r="AV766" s="113" t="e">
        <f t="shared" si="323"/>
        <v>#DIV/0!</v>
      </c>
      <c r="AW766" s="113" t="e">
        <f t="shared" si="324"/>
        <v>#DIV/0!</v>
      </c>
      <c r="AX766" s="113" t="e">
        <f t="shared" si="325"/>
        <v>#DIV/0!</v>
      </c>
      <c r="AY766" s="113" t="e">
        <f t="shared" si="326"/>
        <v>#DIV/0!</v>
      </c>
    </row>
    <row r="767" spans="1:51" x14ac:dyDescent="0.25">
      <c r="A767" s="119"/>
      <c r="B767" s="83"/>
      <c r="C767" s="85"/>
      <c r="D767" s="85"/>
      <c r="E767" s="85"/>
      <c r="F767" s="71"/>
      <c r="G767" s="96"/>
      <c r="H767" s="16" t="e">
        <f>IF(A767&gt;$U$1,ROUND(ROUND( U767*$S$1+(1-$S$1)*G767,4)+$T$1*ROUND(($S$1*Z767+(1-$S$1)*(G767-U767)^2)^0.5,4),4),Rawdata!AK767+Rawdata!$T$1*Rawdata!AU767)</f>
        <v>#DIV/0!</v>
      </c>
      <c r="I767" s="16" t="e">
        <f>IF(A767&gt;$V$1,ROUND(ROUND(V767*$S$1+(1-$S$1)*G767,4)+$T$1*ROUND(($S$1*AA767+(1-$S$1)*(G767-V767)^2)^0.5,4),4),Rawdata!AL767+Rawdata!$T$1*Rawdata!AV767)</f>
        <v>#DIV/0!</v>
      </c>
      <c r="J767" s="16" t="e">
        <f>IF(A767&gt;$W$1,ROUND(ROUND( W767*$S$1+(1-$S$1)*G767,4)+$T$1*ROUND(($S$1*AB767+(1-$S$1)*(G767-W767)^2)^0.5,4),4),Rawdata!AM767+Rawdata!$T$1*Rawdata!AW767)</f>
        <v>#DIV/0!</v>
      </c>
      <c r="K767" s="16" t="e">
        <f>IF(A767&gt;$X$1,ROUND(ROUND( X767*$S$1+(1-$S$1)*G767,4)+$T$1*ROUND(($S$1*AC767+(1-$S$1)*(G767-X767)^2)^0.5,4),4),Rawdata!AN767+Rawdata!$T$1*Rawdata!AX767)</f>
        <v>#DIV/0!</v>
      </c>
      <c r="L767" s="16" t="e">
        <f>IF(A767&gt;$Y$1,ROUND(ROUND( Y767*$S$1+(1-$S$1)*G767,4)+$T$1*ROUND(($S$1*AD767+(1-$S$1)*(G767-Y767)^2)^0.5,4),4),Rawdata!AO767+Rawdata!$T$1*Rawdata!AY767)</f>
        <v>#DIV/0!</v>
      </c>
      <c r="M767" s="16" t="e">
        <f t="shared" si="308"/>
        <v>#DIV/0!</v>
      </c>
      <c r="N767" s="16" t="e">
        <f t="shared" si="309"/>
        <v>#DIV/0!</v>
      </c>
      <c r="O767" s="67"/>
      <c r="P767" s="67"/>
      <c r="Q767" s="31" t="e">
        <f t="shared" si="328"/>
        <v>#DIV/0!</v>
      </c>
      <c r="R767" s="17" t="e">
        <f t="shared" si="329"/>
        <v>#DIV/0!</v>
      </c>
      <c r="S767" s="37" t="e">
        <f t="shared" si="310"/>
        <v>#DIV/0!</v>
      </c>
      <c r="T767" s="17" t="e">
        <f t="shared" si="311"/>
        <v>#DIV/0!</v>
      </c>
      <c r="U767" s="91" t="e">
        <f>IF(A767&gt;$U$1, U768*$S$1+(1-$S$1)*G768,Rawdata!AK767)</f>
        <v>#DIV/0!</v>
      </c>
      <c r="V767" s="91" t="e">
        <f>IF(A767&gt;$V$1,$S$1*V768+(1-$S$1)*G768,Rawdata!AL767)</f>
        <v>#DIV/0!</v>
      </c>
      <c r="W767" s="91" t="e">
        <f>IF(A767&gt;$W$1, $S$1*W768+(1-$S$1)*G768,Rawdata!AM767)</f>
        <v>#DIV/0!</v>
      </c>
      <c r="X767" s="91" t="e">
        <f>IF(A767&gt;$X$1,$S$1*X768+(1-$S$1)*G768,Rawdata!AN767)</f>
        <v>#DIV/0!</v>
      </c>
      <c r="Y767" s="91" t="e">
        <f>IF(A767&gt;$Y$1,$S$1*Y768+(1-$S$1)*G768,Rawdata!AO767)</f>
        <v>#DIV/0!</v>
      </c>
      <c r="Z767" s="91" t="e">
        <f>IF(A767&gt;$Z$1,$S$1*Z768+(1-$S$1)*(G768-U768)^2,Rawdata!AP767)</f>
        <v>#DIV/0!</v>
      </c>
      <c r="AA767" s="91" t="e">
        <f>IF(A767&gt;$AA$1,$S$1*AA768+(1-$S$1)*(G768-V768)^2,Rawdata!AQ767)</f>
        <v>#DIV/0!</v>
      </c>
      <c r="AB767" s="91" t="e">
        <f>IF(A767&gt;89,$S$1*AB768+(1-$S$1)*(G768-W768)^2,Rawdata!AR767)</f>
        <v>#DIV/0!</v>
      </c>
      <c r="AC767" s="91" t="e">
        <f>IF(A767&gt;$AC$1,$S$1*AC768+(1-$S$1)*(G768-X768)^2,Rawdata!AS767)</f>
        <v>#DIV/0!</v>
      </c>
      <c r="AD767" s="91" t="e">
        <f>IF(A767&gt;$AD$1,$S$1*AD768+(1-$S$1)*(G768-Y768)^2,Rawdata!AT767)</f>
        <v>#DIV/0!</v>
      </c>
      <c r="AE767" s="80" t="e">
        <f t="shared" si="303"/>
        <v>#DIV/0!</v>
      </c>
      <c r="AF767" s="81" t="e">
        <f t="shared" si="304"/>
        <v>#DIV/0!</v>
      </c>
      <c r="AG767" s="86">
        <f t="shared" si="327"/>
        <v>0</v>
      </c>
      <c r="AH767" s="107" t="e">
        <f t="shared" si="305"/>
        <v>#DIV/0!</v>
      </c>
      <c r="AI767" s="107" t="e">
        <f t="shared" si="306"/>
        <v>#DIV/0!</v>
      </c>
      <c r="AJ767" s="108" t="e">
        <f t="shared" si="307"/>
        <v>#DIV/0!</v>
      </c>
      <c r="AK767" s="113" t="e">
        <f t="shared" si="312"/>
        <v>#DIV/0!</v>
      </c>
      <c r="AL767" s="113" t="e">
        <f t="shared" si="313"/>
        <v>#DIV/0!</v>
      </c>
      <c r="AM767" s="113" t="e">
        <f t="shared" si="314"/>
        <v>#DIV/0!</v>
      </c>
      <c r="AN767" s="113" t="e">
        <f t="shared" si="315"/>
        <v>#DIV/0!</v>
      </c>
      <c r="AO767" s="113" t="e">
        <f t="shared" si="316"/>
        <v>#DIV/0!</v>
      </c>
      <c r="AP767" s="91" t="e">
        <f t="shared" si="317"/>
        <v>#DIV/0!</v>
      </c>
      <c r="AQ767" s="91" t="e">
        <f t="shared" si="318"/>
        <v>#DIV/0!</v>
      </c>
      <c r="AR767" s="91" t="e">
        <f t="shared" si="319"/>
        <v>#DIV/0!</v>
      </c>
      <c r="AS767" s="91" t="e">
        <f t="shared" si="320"/>
        <v>#DIV/0!</v>
      </c>
      <c r="AT767" s="91" t="e">
        <f t="shared" si="321"/>
        <v>#DIV/0!</v>
      </c>
      <c r="AU767" s="113" t="e">
        <f t="shared" si="322"/>
        <v>#DIV/0!</v>
      </c>
      <c r="AV767" s="113" t="e">
        <f t="shared" si="323"/>
        <v>#DIV/0!</v>
      </c>
      <c r="AW767" s="113" t="e">
        <f t="shared" si="324"/>
        <v>#DIV/0!</v>
      </c>
      <c r="AX767" s="113" t="e">
        <f t="shared" si="325"/>
        <v>#DIV/0!</v>
      </c>
      <c r="AY767" s="113" t="e">
        <f t="shared" si="326"/>
        <v>#DIV/0!</v>
      </c>
    </row>
    <row r="768" spans="1:51" x14ac:dyDescent="0.25">
      <c r="A768" s="119"/>
      <c r="B768" s="83"/>
      <c r="C768" s="85"/>
      <c r="D768" s="85"/>
      <c r="E768" s="85"/>
      <c r="F768" s="71"/>
      <c r="G768" s="96"/>
      <c r="H768" s="16" t="e">
        <f>IF(A768&gt;$U$1,ROUND(ROUND( U768*$S$1+(1-$S$1)*G768,4)+$T$1*ROUND(($S$1*Z768+(1-$S$1)*(G768-U768)^2)^0.5,4),4),Rawdata!AK768+Rawdata!$T$1*Rawdata!AU768)</f>
        <v>#DIV/0!</v>
      </c>
      <c r="I768" s="16" t="e">
        <f>IF(A768&gt;$V$1,ROUND(ROUND(V768*$S$1+(1-$S$1)*G768,4)+$T$1*ROUND(($S$1*AA768+(1-$S$1)*(G768-V768)^2)^0.5,4),4),Rawdata!AL768+Rawdata!$T$1*Rawdata!AV768)</f>
        <v>#DIV/0!</v>
      </c>
      <c r="J768" s="16" t="e">
        <f>IF(A768&gt;$W$1,ROUND(ROUND( W768*$S$1+(1-$S$1)*G768,4)+$T$1*ROUND(($S$1*AB768+(1-$S$1)*(G768-W768)^2)^0.5,4),4),Rawdata!AM768+Rawdata!$T$1*Rawdata!AW768)</f>
        <v>#DIV/0!</v>
      </c>
      <c r="K768" s="16" t="e">
        <f>IF(A768&gt;$X$1,ROUND(ROUND( X768*$S$1+(1-$S$1)*G768,4)+$T$1*ROUND(($S$1*AC768+(1-$S$1)*(G768-X768)^2)^0.5,4),4),Rawdata!AN768+Rawdata!$T$1*Rawdata!AX768)</f>
        <v>#DIV/0!</v>
      </c>
      <c r="L768" s="16" t="e">
        <f>IF(A768&gt;$Y$1,ROUND(ROUND( Y768*$S$1+(1-$S$1)*G768,4)+$T$1*ROUND(($S$1*AD768+(1-$S$1)*(G768-Y768)^2)^0.5,4),4),Rawdata!AO768+Rawdata!$T$1*Rawdata!AY768)</f>
        <v>#DIV/0!</v>
      </c>
      <c r="M768" s="16" t="e">
        <f t="shared" si="308"/>
        <v>#DIV/0!</v>
      </c>
      <c r="N768" s="16" t="e">
        <f t="shared" si="309"/>
        <v>#DIV/0!</v>
      </c>
      <c r="O768" s="67"/>
      <c r="P768" s="67"/>
      <c r="Q768" s="31" t="e">
        <f t="shared" si="328"/>
        <v>#DIV/0!</v>
      </c>
      <c r="R768" s="17" t="e">
        <f t="shared" si="329"/>
        <v>#DIV/0!</v>
      </c>
      <c r="S768" s="37" t="e">
        <f t="shared" si="310"/>
        <v>#DIV/0!</v>
      </c>
      <c r="T768" s="17" t="e">
        <f t="shared" si="311"/>
        <v>#DIV/0!</v>
      </c>
      <c r="U768" s="91" t="e">
        <f>IF(A768&gt;$U$1, U769*$S$1+(1-$S$1)*G769,Rawdata!AK768)</f>
        <v>#DIV/0!</v>
      </c>
      <c r="V768" s="91" t="e">
        <f>IF(A768&gt;$V$1,$S$1*V769+(1-$S$1)*G769,Rawdata!AL768)</f>
        <v>#DIV/0!</v>
      </c>
      <c r="W768" s="91" t="e">
        <f>IF(A768&gt;$W$1, $S$1*W769+(1-$S$1)*G769,Rawdata!AM768)</f>
        <v>#DIV/0!</v>
      </c>
      <c r="X768" s="91" t="e">
        <f>IF(A768&gt;$X$1,$S$1*X769+(1-$S$1)*G769,Rawdata!AN768)</f>
        <v>#DIV/0!</v>
      </c>
      <c r="Y768" s="91" t="e">
        <f>IF(A768&gt;$Y$1,$S$1*Y769+(1-$S$1)*G769,Rawdata!AO768)</f>
        <v>#DIV/0!</v>
      </c>
      <c r="Z768" s="91" t="e">
        <f>IF(A768&gt;$Z$1,$S$1*Z769+(1-$S$1)*(G769-U769)^2,Rawdata!AP768)</f>
        <v>#DIV/0!</v>
      </c>
      <c r="AA768" s="91" t="e">
        <f>IF(A768&gt;$AA$1,$S$1*AA769+(1-$S$1)*(G769-V769)^2,Rawdata!AQ768)</f>
        <v>#DIV/0!</v>
      </c>
      <c r="AB768" s="91" t="e">
        <f>IF(A768&gt;89,$S$1*AB769+(1-$S$1)*(G769-W769)^2,Rawdata!AR768)</f>
        <v>#DIV/0!</v>
      </c>
      <c r="AC768" s="91" t="e">
        <f>IF(A768&gt;$AC$1,$S$1*AC769+(1-$S$1)*(G769-X769)^2,Rawdata!AS768)</f>
        <v>#DIV/0!</v>
      </c>
      <c r="AD768" s="91" t="e">
        <f>IF(A768&gt;$AD$1,$S$1*AD769+(1-$S$1)*(G769-Y769)^2,Rawdata!AT768)</f>
        <v>#DIV/0!</v>
      </c>
      <c r="AE768" s="80" t="e">
        <f t="shared" si="303"/>
        <v>#DIV/0!</v>
      </c>
      <c r="AF768" s="81" t="e">
        <f t="shared" si="304"/>
        <v>#DIV/0!</v>
      </c>
      <c r="AG768" s="86">
        <f t="shared" si="327"/>
        <v>0</v>
      </c>
      <c r="AH768" s="107" t="e">
        <f t="shared" si="305"/>
        <v>#DIV/0!</v>
      </c>
      <c r="AI768" s="107" t="e">
        <f t="shared" si="306"/>
        <v>#DIV/0!</v>
      </c>
      <c r="AJ768" s="108" t="e">
        <f t="shared" si="307"/>
        <v>#DIV/0!</v>
      </c>
      <c r="AK768" s="113" t="e">
        <f t="shared" si="312"/>
        <v>#DIV/0!</v>
      </c>
      <c r="AL768" s="113" t="e">
        <f t="shared" si="313"/>
        <v>#DIV/0!</v>
      </c>
      <c r="AM768" s="113" t="e">
        <f t="shared" si="314"/>
        <v>#DIV/0!</v>
      </c>
      <c r="AN768" s="113" t="e">
        <f t="shared" si="315"/>
        <v>#DIV/0!</v>
      </c>
      <c r="AO768" s="113" t="e">
        <f t="shared" si="316"/>
        <v>#DIV/0!</v>
      </c>
      <c r="AP768" s="91" t="e">
        <f t="shared" si="317"/>
        <v>#DIV/0!</v>
      </c>
      <c r="AQ768" s="91" t="e">
        <f t="shared" si="318"/>
        <v>#DIV/0!</v>
      </c>
      <c r="AR768" s="91" t="e">
        <f t="shared" si="319"/>
        <v>#DIV/0!</v>
      </c>
      <c r="AS768" s="91" t="e">
        <f t="shared" si="320"/>
        <v>#DIV/0!</v>
      </c>
      <c r="AT768" s="91" t="e">
        <f t="shared" si="321"/>
        <v>#DIV/0!</v>
      </c>
      <c r="AU768" s="113" t="e">
        <f t="shared" si="322"/>
        <v>#DIV/0!</v>
      </c>
      <c r="AV768" s="113" t="e">
        <f t="shared" si="323"/>
        <v>#DIV/0!</v>
      </c>
      <c r="AW768" s="113" t="e">
        <f t="shared" si="324"/>
        <v>#DIV/0!</v>
      </c>
      <c r="AX768" s="113" t="e">
        <f t="shared" si="325"/>
        <v>#DIV/0!</v>
      </c>
      <c r="AY768" s="113" t="e">
        <f t="shared" si="326"/>
        <v>#DIV/0!</v>
      </c>
    </row>
    <row r="769" spans="1:51" x14ac:dyDescent="0.25">
      <c r="A769" s="119"/>
      <c r="B769" s="83"/>
      <c r="C769" s="85"/>
      <c r="D769" s="85"/>
      <c r="E769" s="85"/>
      <c r="F769" s="71"/>
      <c r="G769" s="96"/>
      <c r="H769" s="16" t="e">
        <f>IF(A769&gt;$U$1,ROUND(ROUND( U769*$S$1+(1-$S$1)*G769,4)+$T$1*ROUND(($S$1*Z769+(1-$S$1)*(G769-U769)^2)^0.5,4),4),Rawdata!AK769+Rawdata!$T$1*Rawdata!AU769)</f>
        <v>#DIV/0!</v>
      </c>
      <c r="I769" s="16" t="e">
        <f>IF(A769&gt;$V$1,ROUND(ROUND(V769*$S$1+(1-$S$1)*G769,4)+$T$1*ROUND(($S$1*AA769+(1-$S$1)*(G769-V769)^2)^0.5,4),4),Rawdata!AL769+Rawdata!$T$1*Rawdata!AV769)</f>
        <v>#DIV/0!</v>
      </c>
      <c r="J769" s="16" t="e">
        <f>IF(A769&gt;$W$1,ROUND(ROUND( W769*$S$1+(1-$S$1)*G769,4)+$T$1*ROUND(($S$1*AB769+(1-$S$1)*(G769-W769)^2)^0.5,4),4),Rawdata!AM769+Rawdata!$T$1*Rawdata!AW769)</f>
        <v>#DIV/0!</v>
      </c>
      <c r="K769" s="16" t="e">
        <f>IF(A769&gt;$X$1,ROUND(ROUND( X769*$S$1+(1-$S$1)*G769,4)+$T$1*ROUND(($S$1*AC769+(1-$S$1)*(G769-X769)^2)^0.5,4),4),Rawdata!AN769+Rawdata!$T$1*Rawdata!AX769)</f>
        <v>#DIV/0!</v>
      </c>
      <c r="L769" s="16" t="e">
        <f>IF(A769&gt;$Y$1,ROUND(ROUND( Y769*$S$1+(1-$S$1)*G769,4)+$T$1*ROUND(($S$1*AD769+(1-$S$1)*(G769-Y769)^2)^0.5,4),4),Rawdata!AO769+Rawdata!$T$1*Rawdata!AY769)</f>
        <v>#DIV/0!</v>
      </c>
      <c r="M769" s="16" t="e">
        <f t="shared" si="308"/>
        <v>#DIV/0!</v>
      </c>
      <c r="N769" s="16" t="e">
        <f t="shared" si="309"/>
        <v>#DIV/0!</v>
      </c>
      <c r="O769" s="67"/>
      <c r="P769" s="67"/>
      <c r="Q769" s="31" t="e">
        <f t="shared" si="328"/>
        <v>#DIV/0!</v>
      </c>
      <c r="R769" s="17" t="e">
        <f t="shared" si="329"/>
        <v>#DIV/0!</v>
      </c>
      <c r="S769" s="37" t="e">
        <f t="shared" si="310"/>
        <v>#DIV/0!</v>
      </c>
      <c r="T769" s="17" t="e">
        <f t="shared" si="311"/>
        <v>#DIV/0!</v>
      </c>
      <c r="U769" s="91" t="e">
        <f>IF(A769&gt;$U$1, U770*$S$1+(1-$S$1)*G770,Rawdata!AK769)</f>
        <v>#DIV/0!</v>
      </c>
      <c r="V769" s="91" t="e">
        <f>IF(A769&gt;$V$1,$S$1*V770+(1-$S$1)*G770,Rawdata!AL769)</f>
        <v>#DIV/0!</v>
      </c>
      <c r="W769" s="91" t="e">
        <f>IF(A769&gt;$W$1, $S$1*W770+(1-$S$1)*G770,Rawdata!AM769)</f>
        <v>#DIV/0!</v>
      </c>
      <c r="X769" s="91" t="e">
        <f>IF(A769&gt;$X$1,$S$1*X770+(1-$S$1)*G770,Rawdata!AN769)</f>
        <v>#DIV/0!</v>
      </c>
      <c r="Y769" s="91" t="e">
        <f>IF(A769&gt;$Y$1,$S$1*Y770+(1-$S$1)*G770,Rawdata!AO769)</f>
        <v>#DIV/0!</v>
      </c>
      <c r="Z769" s="91" t="e">
        <f>IF(A769&gt;$Z$1,$S$1*Z770+(1-$S$1)*(G770-U770)^2,Rawdata!AP769)</f>
        <v>#DIV/0!</v>
      </c>
      <c r="AA769" s="91" t="e">
        <f>IF(A769&gt;$AA$1,$S$1*AA770+(1-$S$1)*(G770-V770)^2,Rawdata!AQ769)</f>
        <v>#DIV/0!</v>
      </c>
      <c r="AB769" s="91" t="e">
        <f>IF(A769&gt;89,$S$1*AB770+(1-$S$1)*(G770-W770)^2,Rawdata!AR769)</f>
        <v>#DIV/0!</v>
      </c>
      <c r="AC769" s="91" t="e">
        <f>IF(A769&gt;$AC$1,$S$1*AC770+(1-$S$1)*(G770-X770)^2,Rawdata!AS769)</f>
        <v>#DIV/0!</v>
      </c>
      <c r="AD769" s="91" t="e">
        <f>IF(A769&gt;$AD$1,$S$1*AD770+(1-$S$1)*(G770-Y770)^2,Rawdata!AT769)</f>
        <v>#DIV/0!</v>
      </c>
      <c r="AE769" s="80" t="e">
        <f t="shared" si="303"/>
        <v>#DIV/0!</v>
      </c>
      <c r="AF769" s="81" t="e">
        <f t="shared" si="304"/>
        <v>#DIV/0!</v>
      </c>
      <c r="AG769" s="86">
        <f t="shared" si="327"/>
        <v>0</v>
      </c>
      <c r="AH769" s="107" t="e">
        <f t="shared" si="305"/>
        <v>#DIV/0!</v>
      </c>
      <c r="AI769" s="107" t="e">
        <f t="shared" si="306"/>
        <v>#DIV/0!</v>
      </c>
      <c r="AJ769" s="108" t="e">
        <f t="shared" si="307"/>
        <v>#DIV/0!</v>
      </c>
      <c r="AK769" s="113" t="e">
        <f t="shared" si="312"/>
        <v>#DIV/0!</v>
      </c>
      <c r="AL769" s="113" t="e">
        <f t="shared" si="313"/>
        <v>#DIV/0!</v>
      </c>
      <c r="AM769" s="113" t="e">
        <f t="shared" si="314"/>
        <v>#DIV/0!</v>
      </c>
      <c r="AN769" s="113" t="e">
        <f t="shared" si="315"/>
        <v>#DIV/0!</v>
      </c>
      <c r="AO769" s="113" t="e">
        <f t="shared" si="316"/>
        <v>#DIV/0!</v>
      </c>
      <c r="AP769" s="91" t="e">
        <f t="shared" si="317"/>
        <v>#DIV/0!</v>
      </c>
      <c r="AQ769" s="91" t="e">
        <f t="shared" si="318"/>
        <v>#DIV/0!</v>
      </c>
      <c r="AR769" s="91" t="e">
        <f t="shared" si="319"/>
        <v>#DIV/0!</v>
      </c>
      <c r="AS769" s="91" t="e">
        <f t="shared" si="320"/>
        <v>#DIV/0!</v>
      </c>
      <c r="AT769" s="91" t="e">
        <f t="shared" si="321"/>
        <v>#DIV/0!</v>
      </c>
      <c r="AU769" s="113" t="e">
        <f t="shared" si="322"/>
        <v>#DIV/0!</v>
      </c>
      <c r="AV769" s="113" t="e">
        <f t="shared" si="323"/>
        <v>#DIV/0!</v>
      </c>
      <c r="AW769" s="113" t="e">
        <f t="shared" si="324"/>
        <v>#DIV/0!</v>
      </c>
      <c r="AX769" s="113" t="e">
        <f t="shared" si="325"/>
        <v>#DIV/0!</v>
      </c>
      <c r="AY769" s="113" t="e">
        <f t="shared" si="326"/>
        <v>#DIV/0!</v>
      </c>
    </row>
    <row r="770" spans="1:51" x14ac:dyDescent="0.25">
      <c r="A770" s="119"/>
      <c r="B770" s="83"/>
      <c r="C770" s="85"/>
      <c r="D770" s="85"/>
      <c r="E770" s="85"/>
      <c r="F770" s="71"/>
      <c r="G770" s="96"/>
      <c r="H770" s="16" t="e">
        <f>IF(A770&gt;$U$1,ROUND(ROUND( U770*$S$1+(1-$S$1)*G770,4)+$T$1*ROUND(($S$1*Z770+(1-$S$1)*(G770-U770)^2)^0.5,4),4),Rawdata!AK770+Rawdata!$T$1*Rawdata!AU770)</f>
        <v>#DIV/0!</v>
      </c>
      <c r="I770" s="16" t="e">
        <f>IF(A770&gt;$V$1,ROUND(ROUND(V770*$S$1+(1-$S$1)*G770,4)+$T$1*ROUND(($S$1*AA770+(1-$S$1)*(G770-V770)^2)^0.5,4),4),Rawdata!AL770+Rawdata!$T$1*Rawdata!AV770)</f>
        <v>#DIV/0!</v>
      </c>
      <c r="J770" s="16" t="e">
        <f>IF(A770&gt;$W$1,ROUND(ROUND( W770*$S$1+(1-$S$1)*G770,4)+$T$1*ROUND(($S$1*AB770+(1-$S$1)*(G770-W770)^2)^0.5,4),4),Rawdata!AM770+Rawdata!$T$1*Rawdata!AW770)</f>
        <v>#DIV/0!</v>
      </c>
      <c r="K770" s="16" t="e">
        <f>IF(A770&gt;$X$1,ROUND(ROUND( X770*$S$1+(1-$S$1)*G770,4)+$T$1*ROUND(($S$1*AC770+(1-$S$1)*(G770-X770)^2)^0.5,4),4),Rawdata!AN770+Rawdata!$T$1*Rawdata!AX770)</f>
        <v>#DIV/0!</v>
      </c>
      <c r="L770" s="16" t="e">
        <f>IF(A770&gt;$Y$1,ROUND(ROUND( Y770*$S$1+(1-$S$1)*G770,4)+$T$1*ROUND(($S$1*AD770+(1-$S$1)*(G770-Y770)^2)^0.5,4),4),Rawdata!AO770+Rawdata!$T$1*Rawdata!AY770)</f>
        <v>#DIV/0!</v>
      </c>
      <c r="M770" s="16" t="e">
        <f t="shared" si="308"/>
        <v>#DIV/0!</v>
      </c>
      <c r="N770" s="16" t="e">
        <f t="shared" si="309"/>
        <v>#DIV/0!</v>
      </c>
      <c r="O770" s="67"/>
      <c r="P770" s="67"/>
      <c r="Q770" s="31" t="e">
        <f t="shared" si="328"/>
        <v>#DIV/0!</v>
      </c>
      <c r="R770" s="17" t="e">
        <f t="shared" si="329"/>
        <v>#DIV/0!</v>
      </c>
      <c r="S770" s="37" t="e">
        <f t="shared" si="310"/>
        <v>#DIV/0!</v>
      </c>
      <c r="T770" s="17" t="e">
        <f t="shared" si="311"/>
        <v>#DIV/0!</v>
      </c>
      <c r="U770" s="91" t="e">
        <f>IF(A770&gt;$U$1, U771*$S$1+(1-$S$1)*G771,Rawdata!AK770)</f>
        <v>#DIV/0!</v>
      </c>
      <c r="V770" s="91" t="e">
        <f>IF(A770&gt;$V$1,$S$1*V771+(1-$S$1)*G771,Rawdata!AL770)</f>
        <v>#DIV/0!</v>
      </c>
      <c r="W770" s="91" t="e">
        <f>IF(A770&gt;$W$1, $S$1*W771+(1-$S$1)*G771,Rawdata!AM770)</f>
        <v>#DIV/0!</v>
      </c>
      <c r="X770" s="91" t="e">
        <f>IF(A770&gt;$X$1,$S$1*X771+(1-$S$1)*G771,Rawdata!AN770)</f>
        <v>#DIV/0!</v>
      </c>
      <c r="Y770" s="91" t="e">
        <f>IF(A770&gt;$Y$1,$S$1*Y771+(1-$S$1)*G771,Rawdata!AO770)</f>
        <v>#DIV/0!</v>
      </c>
      <c r="Z770" s="91" t="e">
        <f>IF(A770&gt;$Z$1,$S$1*Z771+(1-$S$1)*(G771-U771)^2,Rawdata!AP770)</f>
        <v>#DIV/0!</v>
      </c>
      <c r="AA770" s="91" t="e">
        <f>IF(A770&gt;$AA$1,$S$1*AA771+(1-$S$1)*(G771-V771)^2,Rawdata!AQ770)</f>
        <v>#DIV/0!</v>
      </c>
      <c r="AB770" s="91" t="e">
        <f>IF(A770&gt;89,$S$1*AB771+(1-$S$1)*(G771-W771)^2,Rawdata!AR770)</f>
        <v>#DIV/0!</v>
      </c>
      <c r="AC770" s="91" t="e">
        <f>IF(A770&gt;$AC$1,$S$1*AC771+(1-$S$1)*(G771-X771)^2,Rawdata!AS770)</f>
        <v>#DIV/0!</v>
      </c>
      <c r="AD770" s="91" t="e">
        <f>IF(A770&gt;$AD$1,$S$1*AD771+(1-$S$1)*(G771-Y771)^2,Rawdata!AT770)</f>
        <v>#DIV/0!</v>
      </c>
      <c r="AE770" s="80" t="e">
        <f t="shared" si="303"/>
        <v>#DIV/0!</v>
      </c>
      <c r="AF770" s="81" t="e">
        <f t="shared" si="304"/>
        <v>#DIV/0!</v>
      </c>
      <c r="AG770" s="86">
        <f t="shared" si="327"/>
        <v>0</v>
      </c>
      <c r="AH770" s="107" t="e">
        <f t="shared" si="305"/>
        <v>#DIV/0!</v>
      </c>
      <c r="AI770" s="107" t="e">
        <f t="shared" si="306"/>
        <v>#DIV/0!</v>
      </c>
      <c r="AJ770" s="108" t="e">
        <f t="shared" si="307"/>
        <v>#DIV/0!</v>
      </c>
      <c r="AK770" s="113" t="e">
        <f t="shared" si="312"/>
        <v>#DIV/0!</v>
      </c>
      <c r="AL770" s="113" t="e">
        <f t="shared" si="313"/>
        <v>#DIV/0!</v>
      </c>
      <c r="AM770" s="113" t="e">
        <f t="shared" si="314"/>
        <v>#DIV/0!</v>
      </c>
      <c r="AN770" s="113" t="e">
        <f t="shared" si="315"/>
        <v>#DIV/0!</v>
      </c>
      <c r="AO770" s="113" t="e">
        <f t="shared" si="316"/>
        <v>#DIV/0!</v>
      </c>
      <c r="AP770" s="91" t="e">
        <f t="shared" si="317"/>
        <v>#DIV/0!</v>
      </c>
      <c r="AQ770" s="91" t="e">
        <f t="shared" si="318"/>
        <v>#DIV/0!</v>
      </c>
      <c r="AR770" s="91" t="e">
        <f t="shared" si="319"/>
        <v>#DIV/0!</v>
      </c>
      <c r="AS770" s="91" t="e">
        <f t="shared" si="320"/>
        <v>#DIV/0!</v>
      </c>
      <c r="AT770" s="91" t="e">
        <f t="shared" si="321"/>
        <v>#DIV/0!</v>
      </c>
      <c r="AU770" s="113" t="e">
        <f t="shared" si="322"/>
        <v>#DIV/0!</v>
      </c>
      <c r="AV770" s="113" t="e">
        <f t="shared" si="323"/>
        <v>#DIV/0!</v>
      </c>
      <c r="AW770" s="113" t="e">
        <f t="shared" si="324"/>
        <v>#DIV/0!</v>
      </c>
      <c r="AX770" s="113" t="e">
        <f t="shared" si="325"/>
        <v>#DIV/0!</v>
      </c>
      <c r="AY770" s="113" t="e">
        <f t="shared" si="326"/>
        <v>#DIV/0!</v>
      </c>
    </row>
    <row r="771" spans="1:51" x14ac:dyDescent="0.25">
      <c r="A771" s="119"/>
      <c r="B771" s="83"/>
      <c r="C771" s="85"/>
      <c r="D771" s="85"/>
      <c r="E771" s="85"/>
      <c r="F771" s="71"/>
      <c r="G771" s="96"/>
      <c r="H771" s="16" t="e">
        <f>IF(A771&gt;$U$1,ROUND(ROUND( U771*$S$1+(1-$S$1)*G771,4)+$T$1*ROUND(($S$1*Z771+(1-$S$1)*(G771-U771)^2)^0.5,4),4),Rawdata!AK771+Rawdata!$T$1*Rawdata!AU771)</f>
        <v>#DIV/0!</v>
      </c>
      <c r="I771" s="16" t="e">
        <f>IF(A771&gt;$V$1,ROUND(ROUND(V771*$S$1+(1-$S$1)*G771,4)+$T$1*ROUND(($S$1*AA771+(1-$S$1)*(G771-V771)^2)^0.5,4),4),Rawdata!AL771+Rawdata!$T$1*Rawdata!AV771)</f>
        <v>#DIV/0!</v>
      </c>
      <c r="J771" s="16" t="e">
        <f>IF(A771&gt;$W$1,ROUND(ROUND( W771*$S$1+(1-$S$1)*G771,4)+$T$1*ROUND(($S$1*AB771+(1-$S$1)*(G771-W771)^2)^0.5,4),4),Rawdata!AM771+Rawdata!$T$1*Rawdata!AW771)</f>
        <v>#DIV/0!</v>
      </c>
      <c r="K771" s="16" t="e">
        <f>IF(A771&gt;$X$1,ROUND(ROUND( X771*$S$1+(1-$S$1)*G771,4)+$T$1*ROUND(($S$1*AC771+(1-$S$1)*(G771-X771)^2)^0.5,4),4),Rawdata!AN771+Rawdata!$T$1*Rawdata!AX771)</f>
        <v>#DIV/0!</v>
      </c>
      <c r="L771" s="16" t="e">
        <f>IF(A771&gt;$Y$1,ROUND(ROUND( Y771*$S$1+(1-$S$1)*G771,4)+$T$1*ROUND(($S$1*AD771+(1-$S$1)*(G771-Y771)^2)^0.5,4),4),Rawdata!AO771+Rawdata!$T$1*Rawdata!AY771)</f>
        <v>#DIV/0!</v>
      </c>
      <c r="M771" s="16" t="e">
        <f t="shared" si="308"/>
        <v>#DIV/0!</v>
      </c>
      <c r="N771" s="16" t="e">
        <f t="shared" si="309"/>
        <v>#DIV/0!</v>
      </c>
      <c r="O771" s="67"/>
      <c r="P771" s="67"/>
      <c r="Q771" s="31" t="e">
        <f t="shared" si="328"/>
        <v>#DIV/0!</v>
      </c>
      <c r="R771" s="17" t="e">
        <f t="shared" si="329"/>
        <v>#DIV/0!</v>
      </c>
      <c r="S771" s="37" t="e">
        <f t="shared" si="310"/>
        <v>#DIV/0!</v>
      </c>
      <c r="T771" s="17" t="e">
        <f t="shared" si="311"/>
        <v>#DIV/0!</v>
      </c>
      <c r="U771" s="91" t="e">
        <f>IF(A771&gt;$U$1, U772*$S$1+(1-$S$1)*G772,Rawdata!AK771)</f>
        <v>#DIV/0!</v>
      </c>
      <c r="V771" s="91" t="e">
        <f>IF(A771&gt;$V$1,$S$1*V772+(1-$S$1)*G772,Rawdata!AL771)</f>
        <v>#DIV/0!</v>
      </c>
      <c r="W771" s="91" t="e">
        <f>IF(A771&gt;$W$1, $S$1*W772+(1-$S$1)*G772,Rawdata!AM771)</f>
        <v>#DIV/0!</v>
      </c>
      <c r="X771" s="91" t="e">
        <f>IF(A771&gt;$X$1,$S$1*X772+(1-$S$1)*G772,Rawdata!AN771)</f>
        <v>#DIV/0!</v>
      </c>
      <c r="Y771" s="91" t="e">
        <f>IF(A771&gt;$Y$1,$S$1*Y772+(1-$S$1)*G772,Rawdata!AO771)</f>
        <v>#DIV/0!</v>
      </c>
      <c r="Z771" s="91" t="e">
        <f>IF(A771&gt;$Z$1,$S$1*Z772+(1-$S$1)*(G772-U772)^2,Rawdata!AP771)</f>
        <v>#DIV/0!</v>
      </c>
      <c r="AA771" s="91" t="e">
        <f>IF(A771&gt;$AA$1,$S$1*AA772+(1-$S$1)*(G772-V772)^2,Rawdata!AQ771)</f>
        <v>#DIV/0!</v>
      </c>
      <c r="AB771" s="91" t="e">
        <f>IF(A771&gt;89,$S$1*AB772+(1-$S$1)*(G772-W772)^2,Rawdata!AR771)</f>
        <v>#DIV/0!</v>
      </c>
      <c r="AC771" s="91" t="e">
        <f>IF(A771&gt;$AC$1,$S$1*AC772+(1-$S$1)*(G772-X772)^2,Rawdata!AS771)</f>
        <v>#DIV/0!</v>
      </c>
      <c r="AD771" s="91" t="e">
        <f>IF(A771&gt;$AD$1,$S$1*AD772+(1-$S$1)*(G772-Y772)^2,Rawdata!AT771)</f>
        <v>#DIV/0!</v>
      </c>
      <c r="AE771" s="80" t="e">
        <f t="shared" ref="AE771:AE834" si="330">ROUND(AVERAGE(H771:L771),4)</f>
        <v>#DIV/0!</v>
      </c>
      <c r="AF771" s="81" t="e">
        <f t="shared" ref="AF771:AF834" si="331">ROUND(MAX(H771:K771)*0.8+0.2*L771,4)</f>
        <v>#DIV/0!</v>
      </c>
      <c r="AG771" s="86">
        <f t="shared" si="327"/>
        <v>0</v>
      </c>
      <c r="AH771" s="107" t="e">
        <f t="shared" ref="AH771:AH834" si="332">ROUND(AE771*SQRT(2),4)</f>
        <v>#DIV/0!</v>
      </c>
      <c r="AI771" s="107" t="e">
        <f t="shared" ref="AI771:AI834" si="333">MAX(AH771,$N$1)</f>
        <v>#DIV/0!</v>
      </c>
      <c r="AJ771" s="108" t="e">
        <f t="shared" ref="AJ771:AJ834" si="334">AI771*AG771*D771</f>
        <v>#DIV/0!</v>
      </c>
      <c r="AK771" s="113" t="e">
        <f t="shared" si="312"/>
        <v>#DIV/0!</v>
      </c>
      <c r="AL771" s="113" t="e">
        <f t="shared" si="313"/>
        <v>#DIV/0!</v>
      </c>
      <c r="AM771" s="113" t="e">
        <f t="shared" si="314"/>
        <v>#DIV/0!</v>
      </c>
      <c r="AN771" s="113" t="e">
        <f t="shared" si="315"/>
        <v>#DIV/0!</v>
      </c>
      <c r="AO771" s="113" t="e">
        <f t="shared" si="316"/>
        <v>#DIV/0!</v>
      </c>
      <c r="AP771" s="91" t="e">
        <f t="shared" si="317"/>
        <v>#DIV/0!</v>
      </c>
      <c r="AQ771" s="91" t="e">
        <f t="shared" si="318"/>
        <v>#DIV/0!</v>
      </c>
      <c r="AR771" s="91" t="e">
        <f t="shared" si="319"/>
        <v>#DIV/0!</v>
      </c>
      <c r="AS771" s="91" t="e">
        <f t="shared" si="320"/>
        <v>#DIV/0!</v>
      </c>
      <c r="AT771" s="91" t="e">
        <f t="shared" si="321"/>
        <v>#DIV/0!</v>
      </c>
      <c r="AU771" s="113" t="e">
        <f t="shared" si="322"/>
        <v>#DIV/0!</v>
      </c>
      <c r="AV771" s="113" t="e">
        <f t="shared" si="323"/>
        <v>#DIV/0!</v>
      </c>
      <c r="AW771" s="113" t="e">
        <f t="shared" si="324"/>
        <v>#DIV/0!</v>
      </c>
      <c r="AX771" s="113" t="e">
        <f t="shared" si="325"/>
        <v>#DIV/0!</v>
      </c>
      <c r="AY771" s="113" t="e">
        <f t="shared" si="326"/>
        <v>#DIV/0!</v>
      </c>
    </row>
    <row r="772" spans="1:51" x14ac:dyDescent="0.25">
      <c r="A772" s="119"/>
      <c r="B772" s="83"/>
      <c r="C772" s="85"/>
      <c r="D772" s="85"/>
      <c r="E772" s="85"/>
      <c r="F772" s="71"/>
      <c r="G772" s="96"/>
      <c r="H772" s="16" t="e">
        <f>IF(A772&gt;$U$1,ROUND(ROUND( U772*$S$1+(1-$S$1)*G772,4)+$T$1*ROUND(($S$1*Z772+(1-$S$1)*(G772-U772)^2)^0.5,4),4),Rawdata!AK772+Rawdata!$T$1*Rawdata!AU772)</f>
        <v>#DIV/0!</v>
      </c>
      <c r="I772" s="16" t="e">
        <f>IF(A772&gt;$V$1,ROUND(ROUND(V772*$S$1+(1-$S$1)*G772,4)+$T$1*ROUND(($S$1*AA772+(1-$S$1)*(G772-V772)^2)^0.5,4),4),Rawdata!AL772+Rawdata!$T$1*Rawdata!AV772)</f>
        <v>#DIV/0!</v>
      </c>
      <c r="J772" s="16" t="e">
        <f>IF(A772&gt;$W$1,ROUND(ROUND( W772*$S$1+(1-$S$1)*G772,4)+$T$1*ROUND(($S$1*AB772+(1-$S$1)*(G772-W772)^2)^0.5,4),4),Rawdata!AM772+Rawdata!$T$1*Rawdata!AW772)</f>
        <v>#DIV/0!</v>
      </c>
      <c r="K772" s="16" t="e">
        <f>IF(A772&gt;$X$1,ROUND(ROUND( X772*$S$1+(1-$S$1)*G772,4)+$T$1*ROUND(($S$1*AC772+(1-$S$1)*(G772-X772)^2)^0.5,4),4),Rawdata!AN772+Rawdata!$T$1*Rawdata!AX772)</f>
        <v>#DIV/0!</v>
      </c>
      <c r="L772" s="16" t="e">
        <f>IF(A772&gt;$Y$1,ROUND(ROUND( Y772*$S$1+(1-$S$1)*G772,4)+$T$1*ROUND(($S$1*AD772+(1-$S$1)*(G772-Y772)^2)^0.5,4),4),Rawdata!AO772+Rawdata!$T$1*Rawdata!AY772)</f>
        <v>#DIV/0!</v>
      </c>
      <c r="M772" s="16" t="e">
        <f t="shared" ref="M772:M835" si="335">IF(OR(A770="I",A770="S",A770="B"), ROUND(ROUND(AVERAGE(H772:L772),4)*SQRT(2),4), ROUND(ROUND(MAX(H772:K772)*0.8+0.2*L772,4)*SQRT(2),4))</f>
        <v>#DIV/0!</v>
      </c>
      <c r="N772" s="16" t="e">
        <f t="shared" ref="N772:N835" si="336">MAX(M772,$N$1)</f>
        <v>#DIV/0!</v>
      </c>
      <c r="O772" s="67"/>
      <c r="P772" s="67"/>
      <c r="Q772" s="31" t="e">
        <f t="shared" si="328"/>
        <v>#DIV/0!</v>
      </c>
      <c r="R772" s="17" t="e">
        <f t="shared" si="329"/>
        <v>#DIV/0!</v>
      </c>
      <c r="S772" s="37" t="e">
        <f t="shared" ref="S772:S835" si="337">IF($D$1=8, ROUNDUP(Q772,-2),IF($D$1=2,ROUNDUP(Q772,-1), IF(OR($D$1=1,$D$1=4),ROUNDUP(Q772,-3),"N/A")))</f>
        <v>#DIV/0!</v>
      </c>
      <c r="T772" s="17" t="e">
        <f t="shared" ref="T772:T835" si="338">ROUNDUP((S772-P772)/P772,3)</f>
        <v>#DIV/0!</v>
      </c>
      <c r="U772" s="91" t="e">
        <f>IF(A772&gt;$U$1, U773*$S$1+(1-$S$1)*G773,Rawdata!AK772)</f>
        <v>#DIV/0!</v>
      </c>
      <c r="V772" s="91" t="e">
        <f>IF(A772&gt;$V$1,$S$1*V773+(1-$S$1)*G773,Rawdata!AL772)</f>
        <v>#DIV/0!</v>
      </c>
      <c r="W772" s="91" t="e">
        <f>IF(A772&gt;$W$1, $S$1*W773+(1-$S$1)*G773,Rawdata!AM772)</f>
        <v>#DIV/0!</v>
      </c>
      <c r="X772" s="91" t="e">
        <f>IF(A772&gt;$X$1,$S$1*X773+(1-$S$1)*G773,Rawdata!AN772)</f>
        <v>#DIV/0!</v>
      </c>
      <c r="Y772" s="91" t="e">
        <f>IF(A772&gt;$Y$1,$S$1*Y773+(1-$S$1)*G773,Rawdata!AO772)</f>
        <v>#DIV/0!</v>
      </c>
      <c r="Z772" s="91" t="e">
        <f>IF(A772&gt;$Z$1,$S$1*Z773+(1-$S$1)*(G773-U773)^2,Rawdata!AP772)</f>
        <v>#DIV/0!</v>
      </c>
      <c r="AA772" s="91" t="e">
        <f>IF(A772&gt;$AA$1,$S$1*AA773+(1-$S$1)*(G773-V773)^2,Rawdata!AQ772)</f>
        <v>#DIV/0!</v>
      </c>
      <c r="AB772" s="91" t="e">
        <f>IF(A772&gt;89,$S$1*AB773+(1-$S$1)*(G773-W773)^2,Rawdata!AR772)</f>
        <v>#DIV/0!</v>
      </c>
      <c r="AC772" s="91" t="e">
        <f>IF(A772&gt;$AC$1,$S$1*AC773+(1-$S$1)*(G773-X773)^2,Rawdata!AS772)</f>
        <v>#DIV/0!</v>
      </c>
      <c r="AD772" s="91" t="e">
        <f>IF(A772&gt;$AD$1,$S$1*AD773+(1-$S$1)*(G773-Y773)^2,Rawdata!AT772)</f>
        <v>#DIV/0!</v>
      </c>
      <c r="AE772" s="80" t="e">
        <f t="shared" si="330"/>
        <v>#DIV/0!</v>
      </c>
      <c r="AF772" s="81" t="e">
        <f t="shared" si="331"/>
        <v>#DIV/0!</v>
      </c>
      <c r="AG772" s="86">
        <f t="shared" si="327"/>
        <v>0</v>
      </c>
      <c r="AH772" s="107" t="e">
        <f t="shared" si="332"/>
        <v>#DIV/0!</v>
      </c>
      <c r="AI772" s="107" t="e">
        <f t="shared" si="333"/>
        <v>#DIV/0!</v>
      </c>
      <c r="AJ772" s="108" t="e">
        <f t="shared" si="334"/>
        <v>#DIV/0!</v>
      </c>
      <c r="AK772" s="113" t="e">
        <f t="shared" ref="AK772:AK835" si="339">ROUND(AVERAGE(G772:G801),4)</f>
        <v>#DIV/0!</v>
      </c>
      <c r="AL772" s="113" t="e">
        <f t="shared" ref="AL772:AL835" si="340">ROUND(AVERAGE(G772:G831),4)</f>
        <v>#DIV/0!</v>
      </c>
      <c r="AM772" s="113" t="e">
        <f t="shared" ref="AM772:AM835" si="341">ROUND(AVERAGE(G772:G861),4)</f>
        <v>#DIV/0!</v>
      </c>
      <c r="AN772" s="113" t="e">
        <f t="shared" ref="AN772:AN835" si="342">ROUND(AVERAGE(G772:G951),4)</f>
        <v>#DIV/0!</v>
      </c>
      <c r="AO772" s="113" t="e">
        <f t="shared" ref="AO772:AO835" si="343">ROUND(AVERAGE(G772:G3271),4)</f>
        <v>#DIV/0!</v>
      </c>
      <c r="AP772" s="91" t="e">
        <f t="shared" ref="AP772:AP835" si="344">AU772^2</f>
        <v>#DIV/0!</v>
      </c>
      <c r="AQ772" s="91" t="e">
        <f t="shared" ref="AQ772:AQ835" si="345">AV772^2</f>
        <v>#DIV/0!</v>
      </c>
      <c r="AR772" s="91" t="e">
        <f t="shared" ref="AR772:AR835" si="346">AW772^2</f>
        <v>#DIV/0!</v>
      </c>
      <c r="AS772" s="91" t="e">
        <f t="shared" ref="AS772:AS835" si="347">AX772^2</f>
        <v>#DIV/0!</v>
      </c>
      <c r="AT772" s="91" t="e">
        <f t="shared" ref="AT772:AT835" si="348">AY772^2</f>
        <v>#DIV/0!</v>
      </c>
      <c r="AU772" s="113" t="e">
        <f t="shared" ref="AU772:AU835" si="349">ROUND(STDEV(G772:G801),4)</f>
        <v>#DIV/0!</v>
      </c>
      <c r="AV772" s="113" t="e">
        <f t="shared" ref="AV772:AV835" si="350">ROUND(STDEV(G772:G831),4)</f>
        <v>#DIV/0!</v>
      </c>
      <c r="AW772" s="113" t="e">
        <f t="shared" ref="AW772:AW835" si="351">ROUND(STDEV(G772:G861),4)</f>
        <v>#DIV/0!</v>
      </c>
      <c r="AX772" s="113" t="e">
        <f t="shared" ref="AX772:AX835" si="352">ROUND(STDEV(G772:G951),4)</f>
        <v>#DIV/0!</v>
      </c>
      <c r="AY772" s="113" t="e">
        <f t="shared" ref="AY772:AY835" si="353">ROUND(STDEV(G772:G3271),4)</f>
        <v>#DIV/0!</v>
      </c>
    </row>
    <row r="773" spans="1:51" x14ac:dyDescent="0.25">
      <c r="A773" s="119"/>
      <c r="B773" s="83"/>
      <c r="C773" s="85"/>
      <c r="D773" s="85"/>
      <c r="E773" s="85"/>
      <c r="F773" s="71"/>
      <c r="G773" s="96"/>
      <c r="H773" s="16" t="e">
        <f>IF(A773&gt;$U$1,ROUND(ROUND( U773*$S$1+(1-$S$1)*G773,4)+$T$1*ROUND(($S$1*Z773+(1-$S$1)*(G773-U773)^2)^0.5,4),4),Rawdata!AK773+Rawdata!$T$1*Rawdata!AU773)</f>
        <v>#DIV/0!</v>
      </c>
      <c r="I773" s="16" t="e">
        <f>IF(A773&gt;$V$1,ROUND(ROUND(V773*$S$1+(1-$S$1)*G773,4)+$T$1*ROUND(($S$1*AA773+(1-$S$1)*(G773-V773)^2)^0.5,4),4),Rawdata!AL773+Rawdata!$T$1*Rawdata!AV773)</f>
        <v>#DIV/0!</v>
      </c>
      <c r="J773" s="16" t="e">
        <f>IF(A773&gt;$W$1,ROUND(ROUND( W773*$S$1+(1-$S$1)*G773,4)+$T$1*ROUND(($S$1*AB773+(1-$S$1)*(G773-W773)^2)^0.5,4),4),Rawdata!AM773+Rawdata!$T$1*Rawdata!AW773)</f>
        <v>#DIV/0!</v>
      </c>
      <c r="K773" s="16" t="e">
        <f>IF(A773&gt;$X$1,ROUND(ROUND( X773*$S$1+(1-$S$1)*G773,4)+$T$1*ROUND(($S$1*AC773+(1-$S$1)*(G773-X773)^2)^0.5,4),4),Rawdata!AN773+Rawdata!$T$1*Rawdata!AX773)</f>
        <v>#DIV/0!</v>
      </c>
      <c r="L773" s="16" t="e">
        <f>IF(A773&gt;$Y$1,ROUND(ROUND( Y773*$S$1+(1-$S$1)*G773,4)+$T$1*ROUND(($S$1*AD773+(1-$S$1)*(G773-Y773)^2)^0.5,4),4),Rawdata!AO773+Rawdata!$T$1*Rawdata!AY773)</f>
        <v>#DIV/0!</v>
      </c>
      <c r="M773" s="16" t="e">
        <f t="shared" si="335"/>
        <v>#DIV/0!</v>
      </c>
      <c r="N773" s="16" t="e">
        <f t="shared" si="336"/>
        <v>#DIV/0!</v>
      </c>
      <c r="O773" s="67"/>
      <c r="P773" s="67"/>
      <c r="Q773" s="31" t="e">
        <f t="shared" si="328"/>
        <v>#DIV/0!</v>
      </c>
      <c r="R773" s="17" t="e">
        <f t="shared" si="329"/>
        <v>#DIV/0!</v>
      </c>
      <c r="S773" s="37" t="e">
        <f t="shared" si="337"/>
        <v>#DIV/0!</v>
      </c>
      <c r="T773" s="17" t="e">
        <f t="shared" si="338"/>
        <v>#DIV/0!</v>
      </c>
      <c r="U773" s="91" t="e">
        <f>IF(A773&gt;$U$1, U774*$S$1+(1-$S$1)*G774,Rawdata!AK773)</f>
        <v>#DIV/0!</v>
      </c>
      <c r="V773" s="91" t="e">
        <f>IF(A773&gt;$V$1,$S$1*V774+(1-$S$1)*G774,Rawdata!AL773)</f>
        <v>#DIV/0!</v>
      </c>
      <c r="W773" s="91" t="e">
        <f>IF(A773&gt;$W$1, $S$1*W774+(1-$S$1)*G774,Rawdata!AM773)</f>
        <v>#DIV/0!</v>
      </c>
      <c r="X773" s="91" t="e">
        <f>IF(A773&gt;$X$1,$S$1*X774+(1-$S$1)*G774,Rawdata!AN773)</f>
        <v>#DIV/0!</v>
      </c>
      <c r="Y773" s="91" t="e">
        <f>IF(A773&gt;$Y$1,$S$1*Y774+(1-$S$1)*G774,Rawdata!AO773)</f>
        <v>#DIV/0!</v>
      </c>
      <c r="Z773" s="91" t="e">
        <f>IF(A773&gt;$Z$1,$S$1*Z774+(1-$S$1)*(G774-U774)^2,Rawdata!AP773)</f>
        <v>#DIV/0!</v>
      </c>
      <c r="AA773" s="91" t="e">
        <f>IF(A773&gt;$AA$1,$S$1*AA774+(1-$S$1)*(G774-V774)^2,Rawdata!AQ773)</f>
        <v>#DIV/0!</v>
      </c>
      <c r="AB773" s="91" t="e">
        <f>IF(A773&gt;89,$S$1*AB774+(1-$S$1)*(G774-W774)^2,Rawdata!AR773)</f>
        <v>#DIV/0!</v>
      </c>
      <c r="AC773" s="91" t="e">
        <f>IF(A773&gt;$AC$1,$S$1*AC774+(1-$S$1)*(G774-X774)^2,Rawdata!AS773)</f>
        <v>#DIV/0!</v>
      </c>
      <c r="AD773" s="91" t="e">
        <f>IF(A773&gt;$AD$1,$S$1*AD774+(1-$S$1)*(G774-Y774)^2,Rawdata!AT773)</f>
        <v>#DIV/0!</v>
      </c>
      <c r="AE773" s="80" t="e">
        <f t="shared" si="330"/>
        <v>#DIV/0!</v>
      </c>
      <c r="AF773" s="81" t="e">
        <f t="shared" si="331"/>
        <v>#DIV/0!</v>
      </c>
      <c r="AG773" s="86">
        <f t="shared" ref="AG773:AG836" si="354">AG772</f>
        <v>0</v>
      </c>
      <c r="AH773" s="107" t="e">
        <f t="shared" si="332"/>
        <v>#DIV/0!</v>
      </c>
      <c r="AI773" s="107" t="e">
        <f t="shared" si="333"/>
        <v>#DIV/0!</v>
      </c>
      <c r="AJ773" s="108" t="e">
        <f t="shared" si="334"/>
        <v>#DIV/0!</v>
      </c>
      <c r="AK773" s="113" t="e">
        <f t="shared" si="339"/>
        <v>#DIV/0!</v>
      </c>
      <c r="AL773" s="113" t="e">
        <f t="shared" si="340"/>
        <v>#DIV/0!</v>
      </c>
      <c r="AM773" s="113" t="e">
        <f t="shared" si="341"/>
        <v>#DIV/0!</v>
      </c>
      <c r="AN773" s="113" t="e">
        <f t="shared" si="342"/>
        <v>#DIV/0!</v>
      </c>
      <c r="AO773" s="113" t="e">
        <f t="shared" si="343"/>
        <v>#DIV/0!</v>
      </c>
      <c r="AP773" s="91" t="e">
        <f t="shared" si="344"/>
        <v>#DIV/0!</v>
      </c>
      <c r="AQ773" s="91" t="e">
        <f t="shared" si="345"/>
        <v>#DIV/0!</v>
      </c>
      <c r="AR773" s="91" t="e">
        <f t="shared" si="346"/>
        <v>#DIV/0!</v>
      </c>
      <c r="AS773" s="91" t="e">
        <f t="shared" si="347"/>
        <v>#DIV/0!</v>
      </c>
      <c r="AT773" s="91" t="e">
        <f t="shared" si="348"/>
        <v>#DIV/0!</v>
      </c>
      <c r="AU773" s="113" t="e">
        <f t="shared" si="349"/>
        <v>#DIV/0!</v>
      </c>
      <c r="AV773" s="113" t="e">
        <f t="shared" si="350"/>
        <v>#DIV/0!</v>
      </c>
      <c r="AW773" s="113" t="e">
        <f t="shared" si="351"/>
        <v>#DIV/0!</v>
      </c>
      <c r="AX773" s="113" t="e">
        <f t="shared" si="352"/>
        <v>#DIV/0!</v>
      </c>
      <c r="AY773" s="113" t="e">
        <f t="shared" si="353"/>
        <v>#DIV/0!</v>
      </c>
    </row>
    <row r="774" spans="1:51" x14ac:dyDescent="0.25">
      <c r="A774" s="119"/>
      <c r="B774" s="83"/>
      <c r="C774" s="85"/>
      <c r="D774" s="85"/>
      <c r="E774" s="85"/>
      <c r="F774" s="71"/>
      <c r="G774" s="96"/>
      <c r="H774" s="16" t="e">
        <f>IF(A774&gt;$U$1,ROUND(ROUND( U774*$S$1+(1-$S$1)*G774,4)+$T$1*ROUND(($S$1*Z774+(1-$S$1)*(G774-U774)^2)^0.5,4),4),Rawdata!AK774+Rawdata!$T$1*Rawdata!AU774)</f>
        <v>#DIV/0!</v>
      </c>
      <c r="I774" s="16" t="e">
        <f>IF(A774&gt;$V$1,ROUND(ROUND(V774*$S$1+(1-$S$1)*G774,4)+$T$1*ROUND(($S$1*AA774+(1-$S$1)*(G774-V774)^2)^0.5,4),4),Rawdata!AL774+Rawdata!$T$1*Rawdata!AV774)</f>
        <v>#DIV/0!</v>
      </c>
      <c r="J774" s="16" t="e">
        <f>IF(A774&gt;$W$1,ROUND(ROUND( W774*$S$1+(1-$S$1)*G774,4)+$T$1*ROUND(($S$1*AB774+(1-$S$1)*(G774-W774)^2)^0.5,4),4),Rawdata!AM774+Rawdata!$T$1*Rawdata!AW774)</f>
        <v>#DIV/0!</v>
      </c>
      <c r="K774" s="16" t="e">
        <f>IF(A774&gt;$X$1,ROUND(ROUND( X774*$S$1+(1-$S$1)*G774,4)+$T$1*ROUND(($S$1*AC774+(1-$S$1)*(G774-X774)^2)^0.5,4),4),Rawdata!AN774+Rawdata!$T$1*Rawdata!AX774)</f>
        <v>#DIV/0!</v>
      </c>
      <c r="L774" s="16" t="e">
        <f>IF(A774&gt;$Y$1,ROUND(ROUND( Y774*$S$1+(1-$S$1)*G774,4)+$T$1*ROUND(($S$1*AD774+(1-$S$1)*(G774-Y774)^2)^0.5,4),4),Rawdata!AO774+Rawdata!$T$1*Rawdata!AY774)</f>
        <v>#DIV/0!</v>
      </c>
      <c r="M774" s="16" t="e">
        <f t="shared" si="335"/>
        <v>#DIV/0!</v>
      </c>
      <c r="N774" s="16" t="e">
        <f t="shared" si="336"/>
        <v>#DIV/0!</v>
      </c>
      <c r="O774" s="67"/>
      <c r="P774" s="67"/>
      <c r="Q774" s="31" t="e">
        <f t="shared" si="328"/>
        <v>#DIV/0!</v>
      </c>
      <c r="R774" s="17" t="e">
        <f t="shared" si="329"/>
        <v>#DIV/0!</v>
      </c>
      <c r="S774" s="37" t="e">
        <f t="shared" si="337"/>
        <v>#DIV/0!</v>
      </c>
      <c r="T774" s="17" t="e">
        <f t="shared" si="338"/>
        <v>#DIV/0!</v>
      </c>
      <c r="U774" s="91" t="e">
        <f>IF(A774&gt;$U$1, U775*$S$1+(1-$S$1)*G775,Rawdata!AK774)</f>
        <v>#DIV/0!</v>
      </c>
      <c r="V774" s="91" t="e">
        <f>IF(A774&gt;$V$1,$S$1*V775+(1-$S$1)*G775,Rawdata!AL774)</f>
        <v>#DIV/0!</v>
      </c>
      <c r="W774" s="91" t="e">
        <f>IF(A774&gt;$W$1, $S$1*W775+(1-$S$1)*G775,Rawdata!AM774)</f>
        <v>#DIV/0!</v>
      </c>
      <c r="X774" s="91" t="e">
        <f>IF(A774&gt;$X$1,$S$1*X775+(1-$S$1)*G775,Rawdata!AN774)</f>
        <v>#DIV/0!</v>
      </c>
      <c r="Y774" s="91" t="e">
        <f>IF(A774&gt;$Y$1,$S$1*Y775+(1-$S$1)*G775,Rawdata!AO774)</f>
        <v>#DIV/0!</v>
      </c>
      <c r="Z774" s="91" t="e">
        <f>IF(A774&gt;$Z$1,$S$1*Z775+(1-$S$1)*(G775-U775)^2,Rawdata!AP774)</f>
        <v>#DIV/0!</v>
      </c>
      <c r="AA774" s="91" t="e">
        <f>IF(A774&gt;$AA$1,$S$1*AA775+(1-$S$1)*(G775-V775)^2,Rawdata!AQ774)</f>
        <v>#DIV/0!</v>
      </c>
      <c r="AB774" s="91" t="e">
        <f>IF(A774&gt;89,$S$1*AB775+(1-$S$1)*(G775-W775)^2,Rawdata!AR774)</f>
        <v>#DIV/0!</v>
      </c>
      <c r="AC774" s="91" t="e">
        <f>IF(A774&gt;$AC$1,$S$1*AC775+(1-$S$1)*(G775-X775)^2,Rawdata!AS774)</f>
        <v>#DIV/0!</v>
      </c>
      <c r="AD774" s="91" t="e">
        <f>IF(A774&gt;$AD$1,$S$1*AD775+(1-$S$1)*(G775-Y775)^2,Rawdata!AT774)</f>
        <v>#DIV/0!</v>
      </c>
      <c r="AE774" s="80" t="e">
        <f t="shared" si="330"/>
        <v>#DIV/0!</v>
      </c>
      <c r="AF774" s="81" t="e">
        <f t="shared" si="331"/>
        <v>#DIV/0!</v>
      </c>
      <c r="AG774" s="86">
        <f t="shared" si="354"/>
        <v>0</v>
      </c>
      <c r="AH774" s="107" t="e">
        <f t="shared" si="332"/>
        <v>#DIV/0!</v>
      </c>
      <c r="AI774" s="107" t="e">
        <f t="shared" si="333"/>
        <v>#DIV/0!</v>
      </c>
      <c r="AJ774" s="108" t="e">
        <f t="shared" si="334"/>
        <v>#DIV/0!</v>
      </c>
      <c r="AK774" s="113" t="e">
        <f t="shared" si="339"/>
        <v>#DIV/0!</v>
      </c>
      <c r="AL774" s="113" t="e">
        <f t="shared" si="340"/>
        <v>#DIV/0!</v>
      </c>
      <c r="AM774" s="113" t="e">
        <f t="shared" si="341"/>
        <v>#DIV/0!</v>
      </c>
      <c r="AN774" s="113" t="e">
        <f t="shared" si="342"/>
        <v>#DIV/0!</v>
      </c>
      <c r="AO774" s="113" t="e">
        <f t="shared" si="343"/>
        <v>#DIV/0!</v>
      </c>
      <c r="AP774" s="91" t="e">
        <f t="shared" si="344"/>
        <v>#DIV/0!</v>
      </c>
      <c r="AQ774" s="91" t="e">
        <f t="shared" si="345"/>
        <v>#DIV/0!</v>
      </c>
      <c r="AR774" s="91" t="e">
        <f t="shared" si="346"/>
        <v>#DIV/0!</v>
      </c>
      <c r="AS774" s="91" t="e">
        <f t="shared" si="347"/>
        <v>#DIV/0!</v>
      </c>
      <c r="AT774" s="91" t="e">
        <f t="shared" si="348"/>
        <v>#DIV/0!</v>
      </c>
      <c r="AU774" s="113" t="e">
        <f t="shared" si="349"/>
        <v>#DIV/0!</v>
      </c>
      <c r="AV774" s="113" t="e">
        <f t="shared" si="350"/>
        <v>#DIV/0!</v>
      </c>
      <c r="AW774" s="113" t="e">
        <f t="shared" si="351"/>
        <v>#DIV/0!</v>
      </c>
      <c r="AX774" s="113" t="e">
        <f t="shared" si="352"/>
        <v>#DIV/0!</v>
      </c>
      <c r="AY774" s="113" t="e">
        <f t="shared" si="353"/>
        <v>#DIV/0!</v>
      </c>
    </row>
    <row r="775" spans="1:51" x14ac:dyDescent="0.25">
      <c r="A775" s="119"/>
      <c r="B775" s="83"/>
      <c r="C775" s="85"/>
      <c r="D775" s="85"/>
      <c r="E775" s="85"/>
      <c r="F775" s="71"/>
      <c r="G775" s="96"/>
      <c r="H775" s="16" t="e">
        <f>IF(A775&gt;$U$1,ROUND(ROUND( U775*$S$1+(1-$S$1)*G775,4)+$T$1*ROUND(($S$1*Z775+(1-$S$1)*(G775-U775)^2)^0.5,4),4),Rawdata!AK775+Rawdata!$T$1*Rawdata!AU775)</f>
        <v>#DIV/0!</v>
      </c>
      <c r="I775" s="16" t="e">
        <f>IF(A775&gt;$V$1,ROUND(ROUND(V775*$S$1+(1-$S$1)*G775,4)+$T$1*ROUND(($S$1*AA775+(1-$S$1)*(G775-V775)^2)^0.5,4),4),Rawdata!AL775+Rawdata!$T$1*Rawdata!AV775)</f>
        <v>#DIV/0!</v>
      </c>
      <c r="J775" s="16" t="e">
        <f>IF(A775&gt;$W$1,ROUND(ROUND( W775*$S$1+(1-$S$1)*G775,4)+$T$1*ROUND(($S$1*AB775+(1-$S$1)*(G775-W775)^2)^0.5,4),4),Rawdata!AM775+Rawdata!$T$1*Rawdata!AW775)</f>
        <v>#DIV/0!</v>
      </c>
      <c r="K775" s="16" t="e">
        <f>IF(A775&gt;$X$1,ROUND(ROUND( X775*$S$1+(1-$S$1)*G775,4)+$T$1*ROUND(($S$1*AC775+(1-$S$1)*(G775-X775)^2)^0.5,4),4),Rawdata!AN775+Rawdata!$T$1*Rawdata!AX775)</f>
        <v>#DIV/0!</v>
      </c>
      <c r="L775" s="16" t="e">
        <f>IF(A775&gt;$Y$1,ROUND(ROUND( Y775*$S$1+(1-$S$1)*G775,4)+$T$1*ROUND(($S$1*AD775+(1-$S$1)*(G775-Y775)^2)^0.5,4),4),Rawdata!AO775+Rawdata!$T$1*Rawdata!AY775)</f>
        <v>#DIV/0!</v>
      </c>
      <c r="M775" s="16" t="e">
        <f t="shared" si="335"/>
        <v>#DIV/0!</v>
      </c>
      <c r="N775" s="16" t="e">
        <f t="shared" si="336"/>
        <v>#DIV/0!</v>
      </c>
      <c r="O775" s="67"/>
      <c r="P775" s="67"/>
      <c r="Q775" s="31" t="e">
        <f t="shared" si="328"/>
        <v>#DIV/0!</v>
      </c>
      <c r="R775" s="17" t="e">
        <f t="shared" si="329"/>
        <v>#DIV/0!</v>
      </c>
      <c r="S775" s="37" t="e">
        <f t="shared" si="337"/>
        <v>#DIV/0!</v>
      </c>
      <c r="T775" s="17" t="e">
        <f t="shared" si="338"/>
        <v>#DIV/0!</v>
      </c>
      <c r="U775" s="91" t="e">
        <f>IF(A775&gt;$U$1, U776*$S$1+(1-$S$1)*G776,Rawdata!AK775)</f>
        <v>#DIV/0!</v>
      </c>
      <c r="V775" s="91" t="e">
        <f>IF(A775&gt;$V$1,$S$1*V776+(1-$S$1)*G776,Rawdata!AL775)</f>
        <v>#DIV/0!</v>
      </c>
      <c r="W775" s="91" t="e">
        <f>IF(A775&gt;$W$1, $S$1*W776+(1-$S$1)*G776,Rawdata!AM775)</f>
        <v>#DIV/0!</v>
      </c>
      <c r="X775" s="91" t="e">
        <f>IF(A775&gt;$X$1,$S$1*X776+(1-$S$1)*G776,Rawdata!AN775)</f>
        <v>#DIV/0!</v>
      </c>
      <c r="Y775" s="91" t="e">
        <f>IF(A775&gt;$Y$1,$S$1*Y776+(1-$S$1)*G776,Rawdata!AO775)</f>
        <v>#DIV/0!</v>
      </c>
      <c r="Z775" s="91" t="e">
        <f>IF(A775&gt;$Z$1,$S$1*Z776+(1-$S$1)*(G776-U776)^2,Rawdata!AP775)</f>
        <v>#DIV/0!</v>
      </c>
      <c r="AA775" s="91" t="e">
        <f>IF(A775&gt;$AA$1,$S$1*AA776+(1-$S$1)*(G776-V776)^2,Rawdata!AQ775)</f>
        <v>#DIV/0!</v>
      </c>
      <c r="AB775" s="91" t="e">
        <f>IF(A775&gt;89,$S$1*AB776+(1-$S$1)*(G776-W776)^2,Rawdata!AR775)</f>
        <v>#DIV/0!</v>
      </c>
      <c r="AC775" s="91" t="e">
        <f>IF(A775&gt;$AC$1,$S$1*AC776+(1-$S$1)*(G776-X776)^2,Rawdata!AS775)</f>
        <v>#DIV/0!</v>
      </c>
      <c r="AD775" s="91" t="e">
        <f>IF(A775&gt;$AD$1,$S$1*AD776+(1-$S$1)*(G776-Y776)^2,Rawdata!AT775)</f>
        <v>#DIV/0!</v>
      </c>
      <c r="AE775" s="80" t="e">
        <f t="shared" si="330"/>
        <v>#DIV/0!</v>
      </c>
      <c r="AF775" s="81" t="e">
        <f t="shared" si="331"/>
        <v>#DIV/0!</v>
      </c>
      <c r="AG775" s="86">
        <f t="shared" si="354"/>
        <v>0</v>
      </c>
      <c r="AH775" s="107" t="e">
        <f t="shared" si="332"/>
        <v>#DIV/0!</v>
      </c>
      <c r="AI775" s="107" t="e">
        <f t="shared" si="333"/>
        <v>#DIV/0!</v>
      </c>
      <c r="AJ775" s="108" t="e">
        <f t="shared" si="334"/>
        <v>#DIV/0!</v>
      </c>
      <c r="AK775" s="113" t="e">
        <f t="shared" si="339"/>
        <v>#DIV/0!</v>
      </c>
      <c r="AL775" s="113" t="e">
        <f t="shared" si="340"/>
        <v>#DIV/0!</v>
      </c>
      <c r="AM775" s="113" t="e">
        <f t="shared" si="341"/>
        <v>#DIV/0!</v>
      </c>
      <c r="AN775" s="113" t="e">
        <f t="shared" si="342"/>
        <v>#DIV/0!</v>
      </c>
      <c r="AO775" s="113" t="e">
        <f t="shared" si="343"/>
        <v>#DIV/0!</v>
      </c>
      <c r="AP775" s="91" t="e">
        <f t="shared" si="344"/>
        <v>#DIV/0!</v>
      </c>
      <c r="AQ775" s="91" t="e">
        <f t="shared" si="345"/>
        <v>#DIV/0!</v>
      </c>
      <c r="AR775" s="91" t="e">
        <f t="shared" si="346"/>
        <v>#DIV/0!</v>
      </c>
      <c r="AS775" s="91" t="e">
        <f t="shared" si="347"/>
        <v>#DIV/0!</v>
      </c>
      <c r="AT775" s="91" t="e">
        <f t="shared" si="348"/>
        <v>#DIV/0!</v>
      </c>
      <c r="AU775" s="113" t="e">
        <f t="shared" si="349"/>
        <v>#DIV/0!</v>
      </c>
      <c r="AV775" s="113" t="e">
        <f t="shared" si="350"/>
        <v>#DIV/0!</v>
      </c>
      <c r="AW775" s="113" t="e">
        <f t="shared" si="351"/>
        <v>#DIV/0!</v>
      </c>
      <c r="AX775" s="113" t="e">
        <f t="shared" si="352"/>
        <v>#DIV/0!</v>
      </c>
      <c r="AY775" s="113" t="e">
        <f t="shared" si="353"/>
        <v>#DIV/0!</v>
      </c>
    </row>
    <row r="776" spans="1:51" x14ac:dyDescent="0.25">
      <c r="A776" s="119"/>
      <c r="B776" s="83"/>
      <c r="C776" s="85"/>
      <c r="D776" s="85"/>
      <c r="E776" s="85"/>
      <c r="F776" s="71"/>
      <c r="G776" s="96"/>
      <c r="H776" s="16" t="e">
        <f>IF(A776&gt;$U$1,ROUND(ROUND( U776*$S$1+(1-$S$1)*G776,4)+$T$1*ROUND(($S$1*Z776+(1-$S$1)*(G776-U776)^2)^0.5,4),4),Rawdata!AK776+Rawdata!$T$1*Rawdata!AU776)</f>
        <v>#DIV/0!</v>
      </c>
      <c r="I776" s="16" t="e">
        <f>IF(A776&gt;$V$1,ROUND(ROUND(V776*$S$1+(1-$S$1)*G776,4)+$T$1*ROUND(($S$1*AA776+(1-$S$1)*(G776-V776)^2)^0.5,4),4),Rawdata!AL776+Rawdata!$T$1*Rawdata!AV776)</f>
        <v>#DIV/0!</v>
      </c>
      <c r="J776" s="16" t="e">
        <f>IF(A776&gt;$W$1,ROUND(ROUND( W776*$S$1+(1-$S$1)*G776,4)+$T$1*ROUND(($S$1*AB776+(1-$S$1)*(G776-W776)^2)^0.5,4),4),Rawdata!AM776+Rawdata!$T$1*Rawdata!AW776)</f>
        <v>#DIV/0!</v>
      </c>
      <c r="K776" s="16" t="e">
        <f>IF(A776&gt;$X$1,ROUND(ROUND( X776*$S$1+(1-$S$1)*G776,4)+$T$1*ROUND(($S$1*AC776+(1-$S$1)*(G776-X776)^2)^0.5,4),4),Rawdata!AN776+Rawdata!$T$1*Rawdata!AX776)</f>
        <v>#DIV/0!</v>
      </c>
      <c r="L776" s="16" t="e">
        <f>IF(A776&gt;$Y$1,ROUND(ROUND( Y776*$S$1+(1-$S$1)*G776,4)+$T$1*ROUND(($S$1*AD776+(1-$S$1)*(G776-Y776)^2)^0.5,4),4),Rawdata!AO776+Rawdata!$T$1*Rawdata!AY776)</f>
        <v>#DIV/0!</v>
      </c>
      <c r="M776" s="16" t="e">
        <f t="shared" si="335"/>
        <v>#DIV/0!</v>
      </c>
      <c r="N776" s="16" t="e">
        <f t="shared" si="336"/>
        <v>#DIV/0!</v>
      </c>
      <c r="O776" s="67"/>
      <c r="P776" s="67"/>
      <c r="Q776" s="31" t="e">
        <f t="shared" si="328"/>
        <v>#DIV/0!</v>
      </c>
      <c r="R776" s="17" t="e">
        <f t="shared" si="329"/>
        <v>#DIV/0!</v>
      </c>
      <c r="S776" s="37" t="e">
        <f t="shared" si="337"/>
        <v>#DIV/0!</v>
      </c>
      <c r="T776" s="17" t="e">
        <f t="shared" si="338"/>
        <v>#DIV/0!</v>
      </c>
      <c r="U776" s="91" t="e">
        <f>IF(A776&gt;$U$1, U777*$S$1+(1-$S$1)*G777,Rawdata!AK776)</f>
        <v>#DIV/0!</v>
      </c>
      <c r="V776" s="91" t="e">
        <f>IF(A776&gt;$V$1,$S$1*V777+(1-$S$1)*G777,Rawdata!AL776)</f>
        <v>#DIV/0!</v>
      </c>
      <c r="W776" s="91" t="e">
        <f>IF(A776&gt;$W$1, $S$1*W777+(1-$S$1)*G777,Rawdata!AM776)</f>
        <v>#DIV/0!</v>
      </c>
      <c r="X776" s="91" t="e">
        <f>IF(A776&gt;$X$1,$S$1*X777+(1-$S$1)*G777,Rawdata!AN776)</f>
        <v>#DIV/0!</v>
      </c>
      <c r="Y776" s="91" t="e">
        <f>IF(A776&gt;$Y$1,$S$1*Y777+(1-$S$1)*G777,Rawdata!AO776)</f>
        <v>#DIV/0!</v>
      </c>
      <c r="Z776" s="91" t="e">
        <f>IF(A776&gt;$Z$1,$S$1*Z777+(1-$S$1)*(G777-U777)^2,Rawdata!AP776)</f>
        <v>#DIV/0!</v>
      </c>
      <c r="AA776" s="91" t="e">
        <f>IF(A776&gt;$AA$1,$S$1*AA777+(1-$S$1)*(G777-V777)^2,Rawdata!AQ776)</f>
        <v>#DIV/0!</v>
      </c>
      <c r="AB776" s="91" t="e">
        <f>IF(A776&gt;89,$S$1*AB777+(1-$S$1)*(G777-W777)^2,Rawdata!AR776)</f>
        <v>#DIV/0!</v>
      </c>
      <c r="AC776" s="91" t="e">
        <f>IF(A776&gt;$AC$1,$S$1*AC777+(1-$S$1)*(G777-X777)^2,Rawdata!AS776)</f>
        <v>#DIV/0!</v>
      </c>
      <c r="AD776" s="91" t="e">
        <f>IF(A776&gt;$AD$1,$S$1*AD777+(1-$S$1)*(G777-Y777)^2,Rawdata!AT776)</f>
        <v>#DIV/0!</v>
      </c>
      <c r="AE776" s="80" t="e">
        <f t="shared" si="330"/>
        <v>#DIV/0!</v>
      </c>
      <c r="AF776" s="81" t="e">
        <f t="shared" si="331"/>
        <v>#DIV/0!</v>
      </c>
      <c r="AG776" s="86">
        <f t="shared" si="354"/>
        <v>0</v>
      </c>
      <c r="AH776" s="107" t="e">
        <f t="shared" si="332"/>
        <v>#DIV/0!</v>
      </c>
      <c r="AI776" s="107" t="e">
        <f t="shared" si="333"/>
        <v>#DIV/0!</v>
      </c>
      <c r="AJ776" s="108" t="e">
        <f t="shared" si="334"/>
        <v>#DIV/0!</v>
      </c>
      <c r="AK776" s="113" t="e">
        <f t="shared" si="339"/>
        <v>#DIV/0!</v>
      </c>
      <c r="AL776" s="113" t="e">
        <f t="shared" si="340"/>
        <v>#DIV/0!</v>
      </c>
      <c r="AM776" s="113" t="e">
        <f t="shared" si="341"/>
        <v>#DIV/0!</v>
      </c>
      <c r="AN776" s="113" t="e">
        <f t="shared" si="342"/>
        <v>#DIV/0!</v>
      </c>
      <c r="AO776" s="113" t="e">
        <f t="shared" si="343"/>
        <v>#DIV/0!</v>
      </c>
      <c r="AP776" s="91" t="e">
        <f t="shared" si="344"/>
        <v>#DIV/0!</v>
      </c>
      <c r="AQ776" s="91" t="e">
        <f t="shared" si="345"/>
        <v>#DIV/0!</v>
      </c>
      <c r="AR776" s="91" t="e">
        <f t="shared" si="346"/>
        <v>#DIV/0!</v>
      </c>
      <c r="AS776" s="91" t="e">
        <f t="shared" si="347"/>
        <v>#DIV/0!</v>
      </c>
      <c r="AT776" s="91" t="e">
        <f t="shared" si="348"/>
        <v>#DIV/0!</v>
      </c>
      <c r="AU776" s="113" t="e">
        <f t="shared" si="349"/>
        <v>#DIV/0!</v>
      </c>
      <c r="AV776" s="113" t="e">
        <f t="shared" si="350"/>
        <v>#DIV/0!</v>
      </c>
      <c r="AW776" s="113" t="e">
        <f t="shared" si="351"/>
        <v>#DIV/0!</v>
      </c>
      <c r="AX776" s="113" t="e">
        <f t="shared" si="352"/>
        <v>#DIV/0!</v>
      </c>
      <c r="AY776" s="113" t="e">
        <f t="shared" si="353"/>
        <v>#DIV/0!</v>
      </c>
    </row>
    <row r="777" spans="1:51" x14ac:dyDescent="0.25">
      <c r="A777" s="119"/>
      <c r="B777" s="83"/>
      <c r="C777" s="85"/>
      <c r="D777" s="85"/>
      <c r="E777" s="85"/>
      <c r="F777" s="71"/>
      <c r="G777" s="96"/>
      <c r="H777" s="16" t="e">
        <f>IF(A777&gt;$U$1,ROUND(ROUND( U777*$S$1+(1-$S$1)*G777,4)+$T$1*ROUND(($S$1*Z777+(1-$S$1)*(G777-U777)^2)^0.5,4),4),Rawdata!AK777+Rawdata!$T$1*Rawdata!AU777)</f>
        <v>#DIV/0!</v>
      </c>
      <c r="I777" s="16" t="e">
        <f>IF(A777&gt;$V$1,ROUND(ROUND(V777*$S$1+(1-$S$1)*G777,4)+$T$1*ROUND(($S$1*AA777+(1-$S$1)*(G777-V777)^2)^0.5,4),4),Rawdata!AL777+Rawdata!$T$1*Rawdata!AV777)</f>
        <v>#DIV/0!</v>
      </c>
      <c r="J777" s="16" t="e">
        <f>IF(A777&gt;$W$1,ROUND(ROUND( W777*$S$1+(1-$S$1)*G777,4)+$T$1*ROUND(($S$1*AB777+(1-$S$1)*(G777-W777)^2)^0.5,4),4),Rawdata!AM777+Rawdata!$T$1*Rawdata!AW777)</f>
        <v>#DIV/0!</v>
      </c>
      <c r="K777" s="16" t="e">
        <f>IF(A777&gt;$X$1,ROUND(ROUND( X777*$S$1+(1-$S$1)*G777,4)+$T$1*ROUND(($S$1*AC777+(1-$S$1)*(G777-X777)^2)^0.5,4),4),Rawdata!AN777+Rawdata!$T$1*Rawdata!AX777)</f>
        <v>#DIV/0!</v>
      </c>
      <c r="L777" s="16" t="e">
        <f>IF(A777&gt;$Y$1,ROUND(ROUND( Y777*$S$1+(1-$S$1)*G777,4)+$T$1*ROUND(($S$1*AD777+(1-$S$1)*(G777-Y777)^2)^0.5,4),4),Rawdata!AO777+Rawdata!$T$1*Rawdata!AY777)</f>
        <v>#DIV/0!</v>
      </c>
      <c r="M777" s="16" t="e">
        <f t="shared" si="335"/>
        <v>#DIV/0!</v>
      </c>
      <c r="N777" s="16" t="e">
        <f t="shared" si="336"/>
        <v>#DIV/0!</v>
      </c>
      <c r="O777" s="67"/>
      <c r="P777" s="67"/>
      <c r="Q777" s="31" t="e">
        <f t="shared" si="328"/>
        <v>#DIV/0!</v>
      </c>
      <c r="R777" s="17" t="e">
        <f t="shared" si="329"/>
        <v>#DIV/0!</v>
      </c>
      <c r="S777" s="37" t="e">
        <f t="shared" si="337"/>
        <v>#DIV/0!</v>
      </c>
      <c r="T777" s="17" t="e">
        <f t="shared" si="338"/>
        <v>#DIV/0!</v>
      </c>
      <c r="U777" s="91" t="e">
        <f>IF(A777&gt;$U$1, U778*$S$1+(1-$S$1)*G778,Rawdata!AK777)</f>
        <v>#DIV/0!</v>
      </c>
      <c r="V777" s="91" t="e">
        <f>IF(A777&gt;$V$1,$S$1*V778+(1-$S$1)*G778,Rawdata!AL777)</f>
        <v>#DIV/0!</v>
      </c>
      <c r="W777" s="91" t="e">
        <f>IF(A777&gt;$W$1, $S$1*W778+(1-$S$1)*G778,Rawdata!AM777)</f>
        <v>#DIV/0!</v>
      </c>
      <c r="X777" s="91" t="e">
        <f>IF(A777&gt;$X$1,$S$1*X778+(1-$S$1)*G778,Rawdata!AN777)</f>
        <v>#DIV/0!</v>
      </c>
      <c r="Y777" s="91" t="e">
        <f>IF(A777&gt;$Y$1,$S$1*Y778+(1-$S$1)*G778,Rawdata!AO777)</f>
        <v>#DIV/0!</v>
      </c>
      <c r="Z777" s="91" t="e">
        <f>IF(A777&gt;$Z$1,$S$1*Z778+(1-$S$1)*(G778-U778)^2,Rawdata!AP777)</f>
        <v>#DIV/0!</v>
      </c>
      <c r="AA777" s="91" t="e">
        <f>IF(A777&gt;$AA$1,$S$1*AA778+(1-$S$1)*(G778-V778)^2,Rawdata!AQ777)</f>
        <v>#DIV/0!</v>
      </c>
      <c r="AB777" s="91" t="e">
        <f>IF(A777&gt;89,$S$1*AB778+(1-$S$1)*(G778-W778)^2,Rawdata!AR777)</f>
        <v>#DIV/0!</v>
      </c>
      <c r="AC777" s="91" t="e">
        <f>IF(A777&gt;$AC$1,$S$1*AC778+(1-$S$1)*(G778-X778)^2,Rawdata!AS777)</f>
        <v>#DIV/0!</v>
      </c>
      <c r="AD777" s="91" t="e">
        <f>IF(A777&gt;$AD$1,$S$1*AD778+(1-$S$1)*(G778-Y778)^2,Rawdata!AT777)</f>
        <v>#DIV/0!</v>
      </c>
      <c r="AE777" s="80" t="e">
        <f t="shared" si="330"/>
        <v>#DIV/0!</v>
      </c>
      <c r="AF777" s="81" t="e">
        <f t="shared" si="331"/>
        <v>#DIV/0!</v>
      </c>
      <c r="AG777" s="86">
        <f t="shared" si="354"/>
        <v>0</v>
      </c>
      <c r="AH777" s="107" t="e">
        <f t="shared" si="332"/>
        <v>#DIV/0!</v>
      </c>
      <c r="AI777" s="107" t="e">
        <f t="shared" si="333"/>
        <v>#DIV/0!</v>
      </c>
      <c r="AJ777" s="108" t="e">
        <f t="shared" si="334"/>
        <v>#DIV/0!</v>
      </c>
      <c r="AK777" s="113" t="e">
        <f t="shared" si="339"/>
        <v>#DIV/0!</v>
      </c>
      <c r="AL777" s="113" t="e">
        <f t="shared" si="340"/>
        <v>#DIV/0!</v>
      </c>
      <c r="AM777" s="113" t="e">
        <f t="shared" si="341"/>
        <v>#DIV/0!</v>
      </c>
      <c r="AN777" s="113" t="e">
        <f t="shared" si="342"/>
        <v>#DIV/0!</v>
      </c>
      <c r="AO777" s="113" t="e">
        <f t="shared" si="343"/>
        <v>#DIV/0!</v>
      </c>
      <c r="AP777" s="91" t="e">
        <f t="shared" si="344"/>
        <v>#DIV/0!</v>
      </c>
      <c r="AQ777" s="91" t="e">
        <f t="shared" si="345"/>
        <v>#DIV/0!</v>
      </c>
      <c r="AR777" s="91" t="e">
        <f t="shared" si="346"/>
        <v>#DIV/0!</v>
      </c>
      <c r="AS777" s="91" t="e">
        <f t="shared" si="347"/>
        <v>#DIV/0!</v>
      </c>
      <c r="AT777" s="91" t="e">
        <f t="shared" si="348"/>
        <v>#DIV/0!</v>
      </c>
      <c r="AU777" s="113" t="e">
        <f t="shared" si="349"/>
        <v>#DIV/0!</v>
      </c>
      <c r="AV777" s="113" t="e">
        <f t="shared" si="350"/>
        <v>#DIV/0!</v>
      </c>
      <c r="AW777" s="113" t="e">
        <f t="shared" si="351"/>
        <v>#DIV/0!</v>
      </c>
      <c r="AX777" s="113" t="e">
        <f t="shared" si="352"/>
        <v>#DIV/0!</v>
      </c>
      <c r="AY777" s="113" t="e">
        <f t="shared" si="353"/>
        <v>#DIV/0!</v>
      </c>
    </row>
    <row r="778" spans="1:51" x14ac:dyDescent="0.25">
      <c r="A778" s="119"/>
      <c r="B778" s="83"/>
      <c r="C778" s="85"/>
      <c r="D778" s="85"/>
      <c r="E778" s="85"/>
      <c r="F778" s="71"/>
      <c r="G778" s="96"/>
      <c r="H778" s="16" t="e">
        <f>IF(A778&gt;$U$1,ROUND(ROUND( U778*$S$1+(1-$S$1)*G778,4)+$T$1*ROUND(($S$1*Z778+(1-$S$1)*(G778-U778)^2)^0.5,4),4),Rawdata!AK778+Rawdata!$T$1*Rawdata!AU778)</f>
        <v>#DIV/0!</v>
      </c>
      <c r="I778" s="16" t="e">
        <f>IF(A778&gt;$V$1,ROUND(ROUND(V778*$S$1+(1-$S$1)*G778,4)+$T$1*ROUND(($S$1*AA778+(1-$S$1)*(G778-V778)^2)^0.5,4),4),Rawdata!AL778+Rawdata!$T$1*Rawdata!AV778)</f>
        <v>#DIV/0!</v>
      </c>
      <c r="J778" s="16" t="e">
        <f>IF(A778&gt;$W$1,ROUND(ROUND( W778*$S$1+(1-$S$1)*G778,4)+$T$1*ROUND(($S$1*AB778+(1-$S$1)*(G778-W778)^2)^0.5,4),4),Rawdata!AM778+Rawdata!$T$1*Rawdata!AW778)</f>
        <v>#DIV/0!</v>
      </c>
      <c r="K778" s="16" t="e">
        <f>IF(A778&gt;$X$1,ROUND(ROUND( X778*$S$1+(1-$S$1)*G778,4)+$T$1*ROUND(($S$1*AC778+(1-$S$1)*(G778-X778)^2)^0.5,4),4),Rawdata!AN778+Rawdata!$T$1*Rawdata!AX778)</f>
        <v>#DIV/0!</v>
      </c>
      <c r="L778" s="16" t="e">
        <f>IF(A778&gt;$Y$1,ROUND(ROUND( Y778*$S$1+(1-$S$1)*G778,4)+$T$1*ROUND(($S$1*AD778+(1-$S$1)*(G778-Y778)^2)^0.5,4),4),Rawdata!AO778+Rawdata!$T$1*Rawdata!AY778)</f>
        <v>#DIV/0!</v>
      </c>
      <c r="M778" s="16" t="e">
        <f t="shared" si="335"/>
        <v>#DIV/0!</v>
      </c>
      <c r="N778" s="16" t="e">
        <f t="shared" si="336"/>
        <v>#DIV/0!</v>
      </c>
      <c r="O778" s="67"/>
      <c r="P778" s="67"/>
      <c r="Q778" s="31" t="e">
        <f t="shared" si="328"/>
        <v>#DIV/0!</v>
      </c>
      <c r="R778" s="17" t="e">
        <f t="shared" si="329"/>
        <v>#DIV/0!</v>
      </c>
      <c r="S778" s="37" t="e">
        <f t="shared" si="337"/>
        <v>#DIV/0!</v>
      </c>
      <c r="T778" s="17" t="e">
        <f t="shared" si="338"/>
        <v>#DIV/0!</v>
      </c>
      <c r="U778" s="91" t="e">
        <f>IF(A778&gt;$U$1, U779*$S$1+(1-$S$1)*G779,Rawdata!AK778)</f>
        <v>#DIV/0!</v>
      </c>
      <c r="V778" s="91" t="e">
        <f>IF(A778&gt;$V$1,$S$1*V779+(1-$S$1)*G779,Rawdata!AL778)</f>
        <v>#DIV/0!</v>
      </c>
      <c r="W778" s="91" t="e">
        <f>IF(A778&gt;$W$1, $S$1*W779+(1-$S$1)*G779,Rawdata!AM778)</f>
        <v>#DIV/0!</v>
      </c>
      <c r="X778" s="91" t="e">
        <f>IF(A778&gt;$X$1,$S$1*X779+(1-$S$1)*G779,Rawdata!AN778)</f>
        <v>#DIV/0!</v>
      </c>
      <c r="Y778" s="91" t="e">
        <f>IF(A778&gt;$Y$1,$S$1*Y779+(1-$S$1)*G779,Rawdata!AO778)</f>
        <v>#DIV/0!</v>
      </c>
      <c r="Z778" s="91" t="e">
        <f>IF(A778&gt;$Z$1,$S$1*Z779+(1-$S$1)*(G779-U779)^2,Rawdata!AP778)</f>
        <v>#DIV/0!</v>
      </c>
      <c r="AA778" s="91" t="e">
        <f>IF(A778&gt;$AA$1,$S$1*AA779+(1-$S$1)*(G779-V779)^2,Rawdata!AQ778)</f>
        <v>#DIV/0!</v>
      </c>
      <c r="AB778" s="91" t="e">
        <f>IF(A778&gt;89,$S$1*AB779+(1-$S$1)*(G779-W779)^2,Rawdata!AR778)</f>
        <v>#DIV/0!</v>
      </c>
      <c r="AC778" s="91" t="e">
        <f>IF(A778&gt;$AC$1,$S$1*AC779+(1-$S$1)*(G779-X779)^2,Rawdata!AS778)</f>
        <v>#DIV/0!</v>
      </c>
      <c r="AD778" s="91" t="e">
        <f>IF(A778&gt;$AD$1,$S$1*AD779+(1-$S$1)*(G779-Y779)^2,Rawdata!AT778)</f>
        <v>#DIV/0!</v>
      </c>
      <c r="AE778" s="80" t="e">
        <f t="shared" si="330"/>
        <v>#DIV/0!</v>
      </c>
      <c r="AF778" s="81" t="e">
        <f t="shared" si="331"/>
        <v>#DIV/0!</v>
      </c>
      <c r="AG778" s="86">
        <f t="shared" si="354"/>
        <v>0</v>
      </c>
      <c r="AH778" s="107" t="e">
        <f t="shared" si="332"/>
        <v>#DIV/0!</v>
      </c>
      <c r="AI778" s="107" t="e">
        <f t="shared" si="333"/>
        <v>#DIV/0!</v>
      </c>
      <c r="AJ778" s="108" t="e">
        <f t="shared" si="334"/>
        <v>#DIV/0!</v>
      </c>
      <c r="AK778" s="113" t="e">
        <f t="shared" si="339"/>
        <v>#DIV/0!</v>
      </c>
      <c r="AL778" s="113" t="e">
        <f t="shared" si="340"/>
        <v>#DIV/0!</v>
      </c>
      <c r="AM778" s="113" t="e">
        <f t="shared" si="341"/>
        <v>#DIV/0!</v>
      </c>
      <c r="AN778" s="113" t="e">
        <f t="shared" si="342"/>
        <v>#DIV/0!</v>
      </c>
      <c r="AO778" s="113" t="e">
        <f t="shared" si="343"/>
        <v>#DIV/0!</v>
      </c>
      <c r="AP778" s="91" t="e">
        <f t="shared" si="344"/>
        <v>#DIV/0!</v>
      </c>
      <c r="AQ778" s="91" t="e">
        <f t="shared" si="345"/>
        <v>#DIV/0!</v>
      </c>
      <c r="AR778" s="91" t="e">
        <f t="shared" si="346"/>
        <v>#DIV/0!</v>
      </c>
      <c r="AS778" s="91" t="e">
        <f t="shared" si="347"/>
        <v>#DIV/0!</v>
      </c>
      <c r="AT778" s="91" t="e">
        <f t="shared" si="348"/>
        <v>#DIV/0!</v>
      </c>
      <c r="AU778" s="113" t="e">
        <f t="shared" si="349"/>
        <v>#DIV/0!</v>
      </c>
      <c r="AV778" s="113" t="e">
        <f t="shared" si="350"/>
        <v>#DIV/0!</v>
      </c>
      <c r="AW778" s="113" t="e">
        <f t="shared" si="351"/>
        <v>#DIV/0!</v>
      </c>
      <c r="AX778" s="113" t="e">
        <f t="shared" si="352"/>
        <v>#DIV/0!</v>
      </c>
      <c r="AY778" s="113" t="e">
        <f t="shared" si="353"/>
        <v>#DIV/0!</v>
      </c>
    </row>
    <row r="779" spans="1:51" x14ac:dyDescent="0.25">
      <c r="A779" s="119"/>
      <c r="B779" s="83"/>
      <c r="C779" s="85"/>
      <c r="D779" s="85"/>
      <c r="E779" s="85"/>
      <c r="F779" s="71"/>
      <c r="G779" s="96"/>
      <c r="H779" s="16" t="e">
        <f>IF(A779&gt;$U$1,ROUND(ROUND( U779*$S$1+(1-$S$1)*G779,4)+$T$1*ROUND(($S$1*Z779+(1-$S$1)*(G779-U779)^2)^0.5,4),4),Rawdata!AK779+Rawdata!$T$1*Rawdata!AU779)</f>
        <v>#DIV/0!</v>
      </c>
      <c r="I779" s="16" t="e">
        <f>IF(A779&gt;$V$1,ROUND(ROUND(V779*$S$1+(1-$S$1)*G779,4)+$T$1*ROUND(($S$1*AA779+(1-$S$1)*(G779-V779)^2)^0.5,4),4),Rawdata!AL779+Rawdata!$T$1*Rawdata!AV779)</f>
        <v>#DIV/0!</v>
      </c>
      <c r="J779" s="16" t="e">
        <f>IF(A779&gt;$W$1,ROUND(ROUND( W779*$S$1+(1-$S$1)*G779,4)+$T$1*ROUND(($S$1*AB779+(1-$S$1)*(G779-W779)^2)^0.5,4),4),Rawdata!AM779+Rawdata!$T$1*Rawdata!AW779)</f>
        <v>#DIV/0!</v>
      </c>
      <c r="K779" s="16" t="e">
        <f>IF(A779&gt;$X$1,ROUND(ROUND( X779*$S$1+(1-$S$1)*G779,4)+$T$1*ROUND(($S$1*AC779+(1-$S$1)*(G779-X779)^2)^0.5,4),4),Rawdata!AN779+Rawdata!$T$1*Rawdata!AX779)</f>
        <v>#DIV/0!</v>
      </c>
      <c r="L779" s="16" t="e">
        <f>IF(A779&gt;$Y$1,ROUND(ROUND( Y779*$S$1+(1-$S$1)*G779,4)+$T$1*ROUND(($S$1*AD779+(1-$S$1)*(G779-Y779)^2)^0.5,4),4),Rawdata!AO779+Rawdata!$T$1*Rawdata!AY779)</f>
        <v>#DIV/0!</v>
      </c>
      <c r="M779" s="16" t="e">
        <f t="shared" si="335"/>
        <v>#DIV/0!</v>
      </c>
      <c r="N779" s="16" t="e">
        <f t="shared" si="336"/>
        <v>#DIV/0!</v>
      </c>
      <c r="O779" s="67"/>
      <c r="P779" s="67"/>
      <c r="Q779" s="31" t="e">
        <f t="shared" si="328"/>
        <v>#DIV/0!</v>
      </c>
      <c r="R779" s="17" t="e">
        <f t="shared" si="329"/>
        <v>#DIV/0!</v>
      </c>
      <c r="S779" s="37" t="e">
        <f t="shared" si="337"/>
        <v>#DIV/0!</v>
      </c>
      <c r="T779" s="17" t="e">
        <f t="shared" si="338"/>
        <v>#DIV/0!</v>
      </c>
      <c r="U779" s="91" t="e">
        <f>IF(A779&gt;$U$1, U780*$S$1+(1-$S$1)*G780,Rawdata!AK779)</f>
        <v>#DIV/0!</v>
      </c>
      <c r="V779" s="91" t="e">
        <f>IF(A779&gt;$V$1,$S$1*V780+(1-$S$1)*G780,Rawdata!AL779)</f>
        <v>#DIV/0!</v>
      </c>
      <c r="W779" s="91" t="e">
        <f>IF(A779&gt;$W$1, $S$1*W780+(1-$S$1)*G780,Rawdata!AM779)</f>
        <v>#DIV/0!</v>
      </c>
      <c r="X779" s="91" t="e">
        <f>IF(A779&gt;$X$1,$S$1*X780+(1-$S$1)*G780,Rawdata!AN779)</f>
        <v>#DIV/0!</v>
      </c>
      <c r="Y779" s="91" t="e">
        <f>IF(A779&gt;$Y$1,$S$1*Y780+(1-$S$1)*G780,Rawdata!AO779)</f>
        <v>#DIV/0!</v>
      </c>
      <c r="Z779" s="91" t="e">
        <f>IF(A779&gt;$Z$1,$S$1*Z780+(1-$S$1)*(G780-U780)^2,Rawdata!AP779)</f>
        <v>#DIV/0!</v>
      </c>
      <c r="AA779" s="91" t="e">
        <f>IF(A779&gt;$AA$1,$S$1*AA780+(1-$S$1)*(G780-V780)^2,Rawdata!AQ779)</f>
        <v>#DIV/0!</v>
      </c>
      <c r="AB779" s="91" t="e">
        <f>IF(A779&gt;89,$S$1*AB780+(1-$S$1)*(G780-W780)^2,Rawdata!AR779)</f>
        <v>#DIV/0!</v>
      </c>
      <c r="AC779" s="91" t="e">
        <f>IF(A779&gt;$AC$1,$S$1*AC780+(1-$S$1)*(G780-X780)^2,Rawdata!AS779)</f>
        <v>#DIV/0!</v>
      </c>
      <c r="AD779" s="91" t="e">
        <f>IF(A779&gt;$AD$1,$S$1*AD780+(1-$S$1)*(G780-Y780)^2,Rawdata!AT779)</f>
        <v>#DIV/0!</v>
      </c>
      <c r="AE779" s="80" t="e">
        <f t="shared" si="330"/>
        <v>#DIV/0!</v>
      </c>
      <c r="AF779" s="81" t="e">
        <f t="shared" si="331"/>
        <v>#DIV/0!</v>
      </c>
      <c r="AG779" s="86">
        <f t="shared" si="354"/>
        <v>0</v>
      </c>
      <c r="AH779" s="107" t="e">
        <f t="shared" si="332"/>
        <v>#DIV/0!</v>
      </c>
      <c r="AI779" s="107" t="e">
        <f t="shared" si="333"/>
        <v>#DIV/0!</v>
      </c>
      <c r="AJ779" s="108" t="e">
        <f t="shared" si="334"/>
        <v>#DIV/0!</v>
      </c>
      <c r="AK779" s="113" t="e">
        <f t="shared" si="339"/>
        <v>#DIV/0!</v>
      </c>
      <c r="AL779" s="113" t="e">
        <f t="shared" si="340"/>
        <v>#DIV/0!</v>
      </c>
      <c r="AM779" s="113" t="e">
        <f t="shared" si="341"/>
        <v>#DIV/0!</v>
      </c>
      <c r="AN779" s="113" t="e">
        <f t="shared" si="342"/>
        <v>#DIV/0!</v>
      </c>
      <c r="AO779" s="113" t="e">
        <f t="shared" si="343"/>
        <v>#DIV/0!</v>
      </c>
      <c r="AP779" s="91" t="e">
        <f t="shared" si="344"/>
        <v>#DIV/0!</v>
      </c>
      <c r="AQ779" s="91" t="e">
        <f t="shared" si="345"/>
        <v>#DIV/0!</v>
      </c>
      <c r="AR779" s="91" t="e">
        <f t="shared" si="346"/>
        <v>#DIV/0!</v>
      </c>
      <c r="AS779" s="91" t="e">
        <f t="shared" si="347"/>
        <v>#DIV/0!</v>
      </c>
      <c r="AT779" s="91" t="e">
        <f t="shared" si="348"/>
        <v>#DIV/0!</v>
      </c>
      <c r="AU779" s="113" t="e">
        <f t="shared" si="349"/>
        <v>#DIV/0!</v>
      </c>
      <c r="AV779" s="113" t="e">
        <f t="shared" si="350"/>
        <v>#DIV/0!</v>
      </c>
      <c r="AW779" s="113" t="e">
        <f t="shared" si="351"/>
        <v>#DIV/0!</v>
      </c>
      <c r="AX779" s="113" t="e">
        <f t="shared" si="352"/>
        <v>#DIV/0!</v>
      </c>
      <c r="AY779" s="113" t="e">
        <f t="shared" si="353"/>
        <v>#DIV/0!</v>
      </c>
    </row>
    <row r="780" spans="1:51" x14ac:dyDescent="0.25">
      <c r="A780" s="119"/>
      <c r="B780" s="83"/>
      <c r="C780" s="85"/>
      <c r="D780" s="85"/>
      <c r="E780" s="85"/>
      <c r="F780" s="71"/>
      <c r="G780" s="96"/>
      <c r="H780" s="16" t="e">
        <f>IF(A780&gt;$U$1,ROUND(ROUND( U780*$S$1+(1-$S$1)*G780,4)+$T$1*ROUND(($S$1*Z780+(1-$S$1)*(G780-U780)^2)^0.5,4),4),Rawdata!AK780+Rawdata!$T$1*Rawdata!AU780)</f>
        <v>#DIV/0!</v>
      </c>
      <c r="I780" s="16" t="e">
        <f>IF(A780&gt;$V$1,ROUND(ROUND(V780*$S$1+(1-$S$1)*G780,4)+$T$1*ROUND(($S$1*AA780+(1-$S$1)*(G780-V780)^2)^0.5,4),4),Rawdata!AL780+Rawdata!$T$1*Rawdata!AV780)</f>
        <v>#DIV/0!</v>
      </c>
      <c r="J780" s="16" t="e">
        <f>IF(A780&gt;$W$1,ROUND(ROUND( W780*$S$1+(1-$S$1)*G780,4)+$T$1*ROUND(($S$1*AB780+(1-$S$1)*(G780-W780)^2)^0.5,4),4),Rawdata!AM780+Rawdata!$T$1*Rawdata!AW780)</f>
        <v>#DIV/0!</v>
      </c>
      <c r="K780" s="16" t="e">
        <f>IF(A780&gt;$X$1,ROUND(ROUND( X780*$S$1+(1-$S$1)*G780,4)+$T$1*ROUND(($S$1*AC780+(1-$S$1)*(G780-X780)^2)^0.5,4),4),Rawdata!AN780+Rawdata!$T$1*Rawdata!AX780)</f>
        <v>#DIV/0!</v>
      </c>
      <c r="L780" s="16" t="e">
        <f>IF(A780&gt;$Y$1,ROUND(ROUND( Y780*$S$1+(1-$S$1)*G780,4)+$T$1*ROUND(($S$1*AD780+(1-$S$1)*(G780-Y780)^2)^0.5,4),4),Rawdata!AO780+Rawdata!$T$1*Rawdata!AY780)</f>
        <v>#DIV/0!</v>
      </c>
      <c r="M780" s="16" t="e">
        <f t="shared" si="335"/>
        <v>#DIV/0!</v>
      </c>
      <c r="N780" s="16" t="e">
        <f t="shared" si="336"/>
        <v>#DIV/0!</v>
      </c>
      <c r="O780" s="67"/>
      <c r="P780" s="67"/>
      <c r="Q780" s="31" t="e">
        <f t="shared" si="328"/>
        <v>#DIV/0!</v>
      </c>
      <c r="R780" s="17" t="e">
        <f t="shared" si="329"/>
        <v>#DIV/0!</v>
      </c>
      <c r="S780" s="37" t="e">
        <f t="shared" si="337"/>
        <v>#DIV/0!</v>
      </c>
      <c r="T780" s="17" t="e">
        <f t="shared" si="338"/>
        <v>#DIV/0!</v>
      </c>
      <c r="U780" s="91" t="e">
        <f>IF(A780&gt;$U$1, U781*$S$1+(1-$S$1)*G781,Rawdata!AK780)</f>
        <v>#DIV/0!</v>
      </c>
      <c r="V780" s="91" t="e">
        <f>IF(A780&gt;$V$1,$S$1*V781+(1-$S$1)*G781,Rawdata!AL780)</f>
        <v>#DIV/0!</v>
      </c>
      <c r="W780" s="91" t="e">
        <f>IF(A780&gt;$W$1, $S$1*W781+(1-$S$1)*G781,Rawdata!AM780)</f>
        <v>#DIV/0!</v>
      </c>
      <c r="X780" s="91" t="e">
        <f>IF(A780&gt;$X$1,$S$1*X781+(1-$S$1)*G781,Rawdata!AN780)</f>
        <v>#DIV/0!</v>
      </c>
      <c r="Y780" s="91" t="e">
        <f>IF(A780&gt;$Y$1,$S$1*Y781+(1-$S$1)*G781,Rawdata!AO780)</f>
        <v>#DIV/0!</v>
      </c>
      <c r="Z780" s="91" t="e">
        <f>IF(A780&gt;$Z$1,$S$1*Z781+(1-$S$1)*(G781-U781)^2,Rawdata!AP780)</f>
        <v>#DIV/0!</v>
      </c>
      <c r="AA780" s="91" t="e">
        <f>IF(A780&gt;$AA$1,$S$1*AA781+(1-$S$1)*(G781-V781)^2,Rawdata!AQ780)</f>
        <v>#DIV/0!</v>
      </c>
      <c r="AB780" s="91" t="e">
        <f>IF(A780&gt;89,$S$1*AB781+(1-$S$1)*(G781-W781)^2,Rawdata!AR780)</f>
        <v>#DIV/0!</v>
      </c>
      <c r="AC780" s="91" t="e">
        <f>IF(A780&gt;$AC$1,$S$1*AC781+(1-$S$1)*(G781-X781)^2,Rawdata!AS780)</f>
        <v>#DIV/0!</v>
      </c>
      <c r="AD780" s="91" t="e">
        <f>IF(A780&gt;$AD$1,$S$1*AD781+(1-$S$1)*(G781-Y781)^2,Rawdata!AT780)</f>
        <v>#DIV/0!</v>
      </c>
      <c r="AE780" s="80" t="e">
        <f t="shared" si="330"/>
        <v>#DIV/0!</v>
      </c>
      <c r="AF780" s="81" t="e">
        <f t="shared" si="331"/>
        <v>#DIV/0!</v>
      </c>
      <c r="AG780" s="86">
        <f t="shared" si="354"/>
        <v>0</v>
      </c>
      <c r="AH780" s="107" t="e">
        <f t="shared" si="332"/>
        <v>#DIV/0!</v>
      </c>
      <c r="AI780" s="107" t="e">
        <f t="shared" si="333"/>
        <v>#DIV/0!</v>
      </c>
      <c r="AJ780" s="108" t="e">
        <f t="shared" si="334"/>
        <v>#DIV/0!</v>
      </c>
      <c r="AK780" s="113" t="e">
        <f t="shared" si="339"/>
        <v>#DIV/0!</v>
      </c>
      <c r="AL780" s="113" t="e">
        <f t="shared" si="340"/>
        <v>#DIV/0!</v>
      </c>
      <c r="AM780" s="113" t="e">
        <f t="shared" si="341"/>
        <v>#DIV/0!</v>
      </c>
      <c r="AN780" s="113" t="e">
        <f t="shared" si="342"/>
        <v>#DIV/0!</v>
      </c>
      <c r="AO780" s="113" t="e">
        <f t="shared" si="343"/>
        <v>#DIV/0!</v>
      </c>
      <c r="AP780" s="91" t="e">
        <f t="shared" si="344"/>
        <v>#DIV/0!</v>
      </c>
      <c r="AQ780" s="91" t="e">
        <f t="shared" si="345"/>
        <v>#DIV/0!</v>
      </c>
      <c r="AR780" s="91" t="e">
        <f t="shared" si="346"/>
        <v>#DIV/0!</v>
      </c>
      <c r="AS780" s="91" t="e">
        <f t="shared" si="347"/>
        <v>#DIV/0!</v>
      </c>
      <c r="AT780" s="91" t="e">
        <f t="shared" si="348"/>
        <v>#DIV/0!</v>
      </c>
      <c r="AU780" s="113" t="e">
        <f t="shared" si="349"/>
        <v>#DIV/0!</v>
      </c>
      <c r="AV780" s="113" t="e">
        <f t="shared" si="350"/>
        <v>#DIV/0!</v>
      </c>
      <c r="AW780" s="113" t="e">
        <f t="shared" si="351"/>
        <v>#DIV/0!</v>
      </c>
      <c r="AX780" s="113" t="e">
        <f t="shared" si="352"/>
        <v>#DIV/0!</v>
      </c>
      <c r="AY780" s="113" t="e">
        <f t="shared" si="353"/>
        <v>#DIV/0!</v>
      </c>
    </row>
    <row r="781" spans="1:51" x14ac:dyDescent="0.25">
      <c r="A781" s="119"/>
      <c r="B781" s="83"/>
      <c r="C781" s="85"/>
      <c r="D781" s="85"/>
      <c r="E781" s="85"/>
      <c r="F781" s="71"/>
      <c r="G781" s="96"/>
      <c r="H781" s="16" t="e">
        <f>IF(A781&gt;$U$1,ROUND(ROUND( U781*$S$1+(1-$S$1)*G781,4)+$T$1*ROUND(($S$1*Z781+(1-$S$1)*(G781-U781)^2)^0.5,4),4),Rawdata!AK781+Rawdata!$T$1*Rawdata!AU781)</f>
        <v>#DIV/0!</v>
      </c>
      <c r="I781" s="16" t="e">
        <f>IF(A781&gt;$V$1,ROUND(ROUND(V781*$S$1+(1-$S$1)*G781,4)+$T$1*ROUND(($S$1*AA781+(1-$S$1)*(G781-V781)^2)^0.5,4),4),Rawdata!AL781+Rawdata!$T$1*Rawdata!AV781)</f>
        <v>#DIV/0!</v>
      </c>
      <c r="J781" s="16" t="e">
        <f>IF(A781&gt;$W$1,ROUND(ROUND( W781*$S$1+(1-$S$1)*G781,4)+$T$1*ROUND(($S$1*AB781+(1-$S$1)*(G781-W781)^2)^0.5,4),4),Rawdata!AM781+Rawdata!$T$1*Rawdata!AW781)</f>
        <v>#DIV/0!</v>
      </c>
      <c r="K781" s="16" t="e">
        <f>IF(A781&gt;$X$1,ROUND(ROUND( X781*$S$1+(1-$S$1)*G781,4)+$T$1*ROUND(($S$1*AC781+(1-$S$1)*(G781-X781)^2)^0.5,4),4),Rawdata!AN781+Rawdata!$T$1*Rawdata!AX781)</f>
        <v>#DIV/0!</v>
      </c>
      <c r="L781" s="16" t="e">
        <f>IF(A781&gt;$Y$1,ROUND(ROUND( Y781*$S$1+(1-$S$1)*G781,4)+$T$1*ROUND(($S$1*AD781+(1-$S$1)*(G781-Y781)^2)^0.5,4),4),Rawdata!AO781+Rawdata!$T$1*Rawdata!AY781)</f>
        <v>#DIV/0!</v>
      </c>
      <c r="M781" s="16" t="e">
        <f t="shared" si="335"/>
        <v>#DIV/0!</v>
      </c>
      <c r="N781" s="16" t="e">
        <f t="shared" si="336"/>
        <v>#DIV/0!</v>
      </c>
      <c r="O781" s="67"/>
      <c r="P781" s="67"/>
      <c r="Q781" s="31" t="e">
        <f t="shared" si="328"/>
        <v>#DIV/0!</v>
      </c>
      <c r="R781" s="17" t="e">
        <f t="shared" si="329"/>
        <v>#DIV/0!</v>
      </c>
      <c r="S781" s="37" t="e">
        <f t="shared" si="337"/>
        <v>#DIV/0!</v>
      </c>
      <c r="T781" s="17" t="e">
        <f t="shared" si="338"/>
        <v>#DIV/0!</v>
      </c>
      <c r="U781" s="91" t="e">
        <f>IF(A781&gt;$U$1, U782*$S$1+(1-$S$1)*G782,Rawdata!AK781)</f>
        <v>#DIV/0!</v>
      </c>
      <c r="V781" s="91" t="e">
        <f>IF(A781&gt;$V$1,$S$1*V782+(1-$S$1)*G782,Rawdata!AL781)</f>
        <v>#DIV/0!</v>
      </c>
      <c r="W781" s="91" t="e">
        <f>IF(A781&gt;$W$1, $S$1*W782+(1-$S$1)*G782,Rawdata!AM781)</f>
        <v>#DIV/0!</v>
      </c>
      <c r="X781" s="91" t="e">
        <f>IF(A781&gt;$X$1,$S$1*X782+(1-$S$1)*G782,Rawdata!AN781)</f>
        <v>#DIV/0!</v>
      </c>
      <c r="Y781" s="91" t="e">
        <f>IF(A781&gt;$Y$1,$S$1*Y782+(1-$S$1)*G782,Rawdata!AO781)</f>
        <v>#DIV/0!</v>
      </c>
      <c r="Z781" s="91" t="e">
        <f>IF(A781&gt;$Z$1,$S$1*Z782+(1-$S$1)*(G782-U782)^2,Rawdata!AP781)</f>
        <v>#DIV/0!</v>
      </c>
      <c r="AA781" s="91" t="e">
        <f>IF(A781&gt;$AA$1,$S$1*AA782+(1-$S$1)*(G782-V782)^2,Rawdata!AQ781)</f>
        <v>#DIV/0!</v>
      </c>
      <c r="AB781" s="91" t="e">
        <f>IF(A781&gt;89,$S$1*AB782+(1-$S$1)*(G782-W782)^2,Rawdata!AR781)</f>
        <v>#DIV/0!</v>
      </c>
      <c r="AC781" s="91" t="e">
        <f>IF(A781&gt;$AC$1,$S$1*AC782+(1-$S$1)*(G782-X782)^2,Rawdata!AS781)</f>
        <v>#DIV/0!</v>
      </c>
      <c r="AD781" s="91" t="e">
        <f>IF(A781&gt;$AD$1,$S$1*AD782+(1-$S$1)*(G782-Y782)^2,Rawdata!AT781)</f>
        <v>#DIV/0!</v>
      </c>
      <c r="AE781" s="80" t="e">
        <f t="shared" si="330"/>
        <v>#DIV/0!</v>
      </c>
      <c r="AF781" s="81" t="e">
        <f t="shared" si="331"/>
        <v>#DIV/0!</v>
      </c>
      <c r="AG781" s="86">
        <f t="shared" si="354"/>
        <v>0</v>
      </c>
      <c r="AH781" s="107" t="e">
        <f t="shared" si="332"/>
        <v>#DIV/0!</v>
      </c>
      <c r="AI781" s="107" t="e">
        <f t="shared" si="333"/>
        <v>#DIV/0!</v>
      </c>
      <c r="AJ781" s="108" t="e">
        <f t="shared" si="334"/>
        <v>#DIV/0!</v>
      </c>
      <c r="AK781" s="113" t="e">
        <f t="shared" si="339"/>
        <v>#DIV/0!</v>
      </c>
      <c r="AL781" s="113" t="e">
        <f t="shared" si="340"/>
        <v>#DIV/0!</v>
      </c>
      <c r="AM781" s="113" t="e">
        <f t="shared" si="341"/>
        <v>#DIV/0!</v>
      </c>
      <c r="AN781" s="113" t="e">
        <f t="shared" si="342"/>
        <v>#DIV/0!</v>
      </c>
      <c r="AO781" s="113" t="e">
        <f t="shared" si="343"/>
        <v>#DIV/0!</v>
      </c>
      <c r="AP781" s="91" t="e">
        <f t="shared" si="344"/>
        <v>#DIV/0!</v>
      </c>
      <c r="AQ781" s="91" t="e">
        <f t="shared" si="345"/>
        <v>#DIV/0!</v>
      </c>
      <c r="AR781" s="91" t="e">
        <f t="shared" si="346"/>
        <v>#DIV/0!</v>
      </c>
      <c r="AS781" s="91" t="e">
        <f t="shared" si="347"/>
        <v>#DIV/0!</v>
      </c>
      <c r="AT781" s="91" t="e">
        <f t="shared" si="348"/>
        <v>#DIV/0!</v>
      </c>
      <c r="AU781" s="113" t="e">
        <f t="shared" si="349"/>
        <v>#DIV/0!</v>
      </c>
      <c r="AV781" s="113" t="e">
        <f t="shared" si="350"/>
        <v>#DIV/0!</v>
      </c>
      <c r="AW781" s="113" t="e">
        <f t="shared" si="351"/>
        <v>#DIV/0!</v>
      </c>
      <c r="AX781" s="113" t="e">
        <f t="shared" si="352"/>
        <v>#DIV/0!</v>
      </c>
      <c r="AY781" s="113" t="e">
        <f t="shared" si="353"/>
        <v>#DIV/0!</v>
      </c>
    </row>
    <row r="782" spans="1:51" x14ac:dyDescent="0.25">
      <c r="A782" s="119"/>
      <c r="B782" s="83"/>
      <c r="C782" s="85"/>
      <c r="D782" s="85"/>
      <c r="E782" s="85"/>
      <c r="F782" s="71"/>
      <c r="G782" s="96"/>
      <c r="H782" s="16" t="e">
        <f>IF(A782&gt;$U$1,ROUND(ROUND( U782*$S$1+(1-$S$1)*G782,4)+$T$1*ROUND(($S$1*Z782+(1-$S$1)*(G782-U782)^2)^0.5,4),4),Rawdata!AK782+Rawdata!$T$1*Rawdata!AU782)</f>
        <v>#DIV/0!</v>
      </c>
      <c r="I782" s="16" t="e">
        <f>IF(A782&gt;$V$1,ROUND(ROUND(V782*$S$1+(1-$S$1)*G782,4)+$T$1*ROUND(($S$1*AA782+(1-$S$1)*(G782-V782)^2)^0.5,4),4),Rawdata!AL782+Rawdata!$T$1*Rawdata!AV782)</f>
        <v>#DIV/0!</v>
      </c>
      <c r="J782" s="16" t="e">
        <f>IF(A782&gt;$W$1,ROUND(ROUND( W782*$S$1+(1-$S$1)*G782,4)+$T$1*ROUND(($S$1*AB782+(1-$S$1)*(G782-W782)^2)^0.5,4),4),Rawdata!AM782+Rawdata!$T$1*Rawdata!AW782)</f>
        <v>#DIV/0!</v>
      </c>
      <c r="K782" s="16" t="e">
        <f>IF(A782&gt;$X$1,ROUND(ROUND( X782*$S$1+(1-$S$1)*G782,4)+$T$1*ROUND(($S$1*AC782+(1-$S$1)*(G782-X782)^2)^0.5,4),4),Rawdata!AN782+Rawdata!$T$1*Rawdata!AX782)</f>
        <v>#DIV/0!</v>
      </c>
      <c r="L782" s="16" t="e">
        <f>IF(A782&gt;$Y$1,ROUND(ROUND( Y782*$S$1+(1-$S$1)*G782,4)+$T$1*ROUND(($S$1*AD782+(1-$S$1)*(G782-Y782)^2)^0.5,4),4),Rawdata!AO782+Rawdata!$T$1*Rawdata!AY782)</f>
        <v>#DIV/0!</v>
      </c>
      <c r="M782" s="16" t="e">
        <f t="shared" si="335"/>
        <v>#DIV/0!</v>
      </c>
      <c r="N782" s="16" t="e">
        <f t="shared" si="336"/>
        <v>#DIV/0!</v>
      </c>
      <c r="O782" s="67"/>
      <c r="P782" s="67"/>
      <c r="Q782" s="31" t="e">
        <f t="shared" si="328"/>
        <v>#DIV/0!</v>
      </c>
      <c r="R782" s="17" t="e">
        <f t="shared" si="329"/>
        <v>#DIV/0!</v>
      </c>
      <c r="S782" s="37" t="e">
        <f t="shared" si="337"/>
        <v>#DIV/0!</v>
      </c>
      <c r="T782" s="17" t="e">
        <f t="shared" si="338"/>
        <v>#DIV/0!</v>
      </c>
      <c r="U782" s="91" t="e">
        <f>IF(A782&gt;$U$1, U783*$S$1+(1-$S$1)*G783,Rawdata!AK782)</f>
        <v>#DIV/0!</v>
      </c>
      <c r="V782" s="91" t="e">
        <f>IF(A782&gt;$V$1,$S$1*V783+(1-$S$1)*G783,Rawdata!AL782)</f>
        <v>#DIV/0!</v>
      </c>
      <c r="W782" s="91" t="e">
        <f>IF(A782&gt;$W$1, $S$1*W783+(1-$S$1)*G783,Rawdata!AM782)</f>
        <v>#DIV/0!</v>
      </c>
      <c r="X782" s="91" t="e">
        <f>IF(A782&gt;$X$1,$S$1*X783+(1-$S$1)*G783,Rawdata!AN782)</f>
        <v>#DIV/0!</v>
      </c>
      <c r="Y782" s="91" t="e">
        <f>IF(A782&gt;$Y$1,$S$1*Y783+(1-$S$1)*G783,Rawdata!AO782)</f>
        <v>#DIV/0!</v>
      </c>
      <c r="Z782" s="91" t="e">
        <f>IF(A782&gt;$Z$1,$S$1*Z783+(1-$S$1)*(G783-U783)^2,Rawdata!AP782)</f>
        <v>#DIV/0!</v>
      </c>
      <c r="AA782" s="91" t="e">
        <f>IF(A782&gt;$AA$1,$S$1*AA783+(1-$S$1)*(G783-V783)^2,Rawdata!AQ782)</f>
        <v>#DIV/0!</v>
      </c>
      <c r="AB782" s="91" t="e">
        <f>IF(A782&gt;89,$S$1*AB783+(1-$S$1)*(G783-W783)^2,Rawdata!AR782)</f>
        <v>#DIV/0!</v>
      </c>
      <c r="AC782" s="91" t="e">
        <f>IF(A782&gt;$AC$1,$S$1*AC783+(1-$S$1)*(G783-X783)^2,Rawdata!AS782)</f>
        <v>#DIV/0!</v>
      </c>
      <c r="AD782" s="91" t="e">
        <f>IF(A782&gt;$AD$1,$S$1*AD783+(1-$S$1)*(G783-Y783)^2,Rawdata!AT782)</f>
        <v>#DIV/0!</v>
      </c>
      <c r="AE782" s="80" t="e">
        <f t="shared" si="330"/>
        <v>#DIV/0!</v>
      </c>
      <c r="AF782" s="81" t="e">
        <f t="shared" si="331"/>
        <v>#DIV/0!</v>
      </c>
      <c r="AG782" s="86">
        <f t="shared" si="354"/>
        <v>0</v>
      </c>
      <c r="AH782" s="107" t="e">
        <f t="shared" si="332"/>
        <v>#DIV/0!</v>
      </c>
      <c r="AI782" s="107" t="e">
        <f t="shared" si="333"/>
        <v>#DIV/0!</v>
      </c>
      <c r="AJ782" s="108" t="e">
        <f t="shared" si="334"/>
        <v>#DIV/0!</v>
      </c>
      <c r="AK782" s="113" t="e">
        <f t="shared" si="339"/>
        <v>#DIV/0!</v>
      </c>
      <c r="AL782" s="113" t="e">
        <f t="shared" si="340"/>
        <v>#DIV/0!</v>
      </c>
      <c r="AM782" s="113" t="e">
        <f t="shared" si="341"/>
        <v>#DIV/0!</v>
      </c>
      <c r="AN782" s="113" t="e">
        <f t="shared" si="342"/>
        <v>#DIV/0!</v>
      </c>
      <c r="AO782" s="113" t="e">
        <f t="shared" si="343"/>
        <v>#DIV/0!</v>
      </c>
      <c r="AP782" s="91" t="e">
        <f t="shared" si="344"/>
        <v>#DIV/0!</v>
      </c>
      <c r="AQ782" s="91" t="e">
        <f t="shared" si="345"/>
        <v>#DIV/0!</v>
      </c>
      <c r="AR782" s="91" t="e">
        <f t="shared" si="346"/>
        <v>#DIV/0!</v>
      </c>
      <c r="AS782" s="91" t="e">
        <f t="shared" si="347"/>
        <v>#DIV/0!</v>
      </c>
      <c r="AT782" s="91" t="e">
        <f t="shared" si="348"/>
        <v>#DIV/0!</v>
      </c>
      <c r="AU782" s="113" t="e">
        <f t="shared" si="349"/>
        <v>#DIV/0!</v>
      </c>
      <c r="AV782" s="113" t="e">
        <f t="shared" si="350"/>
        <v>#DIV/0!</v>
      </c>
      <c r="AW782" s="113" t="e">
        <f t="shared" si="351"/>
        <v>#DIV/0!</v>
      </c>
      <c r="AX782" s="113" t="e">
        <f t="shared" si="352"/>
        <v>#DIV/0!</v>
      </c>
      <c r="AY782" s="113" t="e">
        <f t="shared" si="353"/>
        <v>#DIV/0!</v>
      </c>
    </row>
    <row r="783" spans="1:51" x14ac:dyDescent="0.25">
      <c r="A783" s="119"/>
      <c r="B783" s="83"/>
      <c r="C783" s="85"/>
      <c r="D783" s="85"/>
      <c r="E783" s="85"/>
      <c r="F783" s="71"/>
      <c r="G783" s="96"/>
      <c r="H783" s="16" t="e">
        <f>IF(A783&gt;$U$1,ROUND(ROUND( U783*$S$1+(1-$S$1)*G783,4)+$T$1*ROUND(($S$1*Z783+(1-$S$1)*(G783-U783)^2)^0.5,4),4),Rawdata!AK783+Rawdata!$T$1*Rawdata!AU783)</f>
        <v>#DIV/0!</v>
      </c>
      <c r="I783" s="16" t="e">
        <f>IF(A783&gt;$V$1,ROUND(ROUND(V783*$S$1+(1-$S$1)*G783,4)+$T$1*ROUND(($S$1*AA783+(1-$S$1)*(G783-V783)^2)^0.5,4),4),Rawdata!AL783+Rawdata!$T$1*Rawdata!AV783)</f>
        <v>#DIV/0!</v>
      </c>
      <c r="J783" s="16" t="e">
        <f>IF(A783&gt;$W$1,ROUND(ROUND( W783*$S$1+(1-$S$1)*G783,4)+$T$1*ROUND(($S$1*AB783+(1-$S$1)*(G783-W783)^2)^0.5,4),4),Rawdata!AM783+Rawdata!$T$1*Rawdata!AW783)</f>
        <v>#DIV/0!</v>
      </c>
      <c r="K783" s="16" t="e">
        <f>IF(A783&gt;$X$1,ROUND(ROUND( X783*$S$1+(1-$S$1)*G783,4)+$T$1*ROUND(($S$1*AC783+(1-$S$1)*(G783-X783)^2)^0.5,4),4),Rawdata!AN783+Rawdata!$T$1*Rawdata!AX783)</f>
        <v>#DIV/0!</v>
      </c>
      <c r="L783" s="16" t="e">
        <f>IF(A783&gt;$Y$1,ROUND(ROUND( Y783*$S$1+(1-$S$1)*G783,4)+$T$1*ROUND(($S$1*AD783+(1-$S$1)*(G783-Y783)^2)^0.5,4),4),Rawdata!AO783+Rawdata!$T$1*Rawdata!AY783)</f>
        <v>#DIV/0!</v>
      </c>
      <c r="M783" s="16" t="e">
        <f t="shared" si="335"/>
        <v>#DIV/0!</v>
      </c>
      <c r="N783" s="16" t="e">
        <f t="shared" si="336"/>
        <v>#DIV/0!</v>
      </c>
      <c r="O783" s="67"/>
      <c r="P783" s="67"/>
      <c r="Q783" s="31" t="e">
        <f t="shared" si="328"/>
        <v>#DIV/0!</v>
      </c>
      <c r="R783" s="17" t="e">
        <f t="shared" si="329"/>
        <v>#DIV/0!</v>
      </c>
      <c r="S783" s="37" t="e">
        <f t="shared" si="337"/>
        <v>#DIV/0!</v>
      </c>
      <c r="T783" s="17" t="e">
        <f t="shared" si="338"/>
        <v>#DIV/0!</v>
      </c>
      <c r="U783" s="91" t="e">
        <f>IF(A783&gt;$U$1, U784*$S$1+(1-$S$1)*G784,Rawdata!AK783)</f>
        <v>#DIV/0!</v>
      </c>
      <c r="V783" s="91" t="e">
        <f>IF(A783&gt;$V$1,$S$1*V784+(1-$S$1)*G784,Rawdata!AL783)</f>
        <v>#DIV/0!</v>
      </c>
      <c r="W783" s="91" t="e">
        <f>IF(A783&gt;$W$1, $S$1*W784+(1-$S$1)*G784,Rawdata!AM783)</f>
        <v>#DIV/0!</v>
      </c>
      <c r="X783" s="91" t="e">
        <f>IF(A783&gt;$X$1,$S$1*X784+(1-$S$1)*G784,Rawdata!AN783)</f>
        <v>#DIV/0!</v>
      </c>
      <c r="Y783" s="91" t="e">
        <f>IF(A783&gt;$Y$1,$S$1*Y784+(1-$S$1)*G784,Rawdata!AO783)</f>
        <v>#DIV/0!</v>
      </c>
      <c r="Z783" s="91" t="e">
        <f>IF(A783&gt;$Z$1,$S$1*Z784+(1-$S$1)*(G784-U784)^2,Rawdata!AP783)</f>
        <v>#DIV/0!</v>
      </c>
      <c r="AA783" s="91" t="e">
        <f>IF(A783&gt;$AA$1,$S$1*AA784+(1-$S$1)*(G784-V784)^2,Rawdata!AQ783)</f>
        <v>#DIV/0!</v>
      </c>
      <c r="AB783" s="91" t="e">
        <f>IF(A783&gt;89,$S$1*AB784+(1-$S$1)*(G784-W784)^2,Rawdata!AR783)</f>
        <v>#DIV/0!</v>
      </c>
      <c r="AC783" s="91" t="e">
        <f>IF(A783&gt;$AC$1,$S$1*AC784+(1-$S$1)*(G784-X784)^2,Rawdata!AS783)</f>
        <v>#DIV/0!</v>
      </c>
      <c r="AD783" s="91" t="e">
        <f>IF(A783&gt;$AD$1,$S$1*AD784+(1-$S$1)*(G784-Y784)^2,Rawdata!AT783)</f>
        <v>#DIV/0!</v>
      </c>
      <c r="AE783" s="80" t="e">
        <f t="shared" si="330"/>
        <v>#DIV/0!</v>
      </c>
      <c r="AF783" s="81" t="e">
        <f t="shared" si="331"/>
        <v>#DIV/0!</v>
      </c>
      <c r="AG783" s="86">
        <f t="shared" si="354"/>
        <v>0</v>
      </c>
      <c r="AH783" s="107" t="e">
        <f t="shared" si="332"/>
        <v>#DIV/0!</v>
      </c>
      <c r="AI783" s="107" t="e">
        <f t="shared" si="333"/>
        <v>#DIV/0!</v>
      </c>
      <c r="AJ783" s="108" t="e">
        <f t="shared" si="334"/>
        <v>#DIV/0!</v>
      </c>
      <c r="AK783" s="113" t="e">
        <f t="shared" si="339"/>
        <v>#DIV/0!</v>
      </c>
      <c r="AL783" s="113" t="e">
        <f t="shared" si="340"/>
        <v>#DIV/0!</v>
      </c>
      <c r="AM783" s="113" t="e">
        <f t="shared" si="341"/>
        <v>#DIV/0!</v>
      </c>
      <c r="AN783" s="113" t="e">
        <f t="shared" si="342"/>
        <v>#DIV/0!</v>
      </c>
      <c r="AO783" s="113" t="e">
        <f t="shared" si="343"/>
        <v>#DIV/0!</v>
      </c>
      <c r="AP783" s="91" t="e">
        <f t="shared" si="344"/>
        <v>#DIV/0!</v>
      </c>
      <c r="AQ783" s="91" t="e">
        <f t="shared" si="345"/>
        <v>#DIV/0!</v>
      </c>
      <c r="AR783" s="91" t="e">
        <f t="shared" si="346"/>
        <v>#DIV/0!</v>
      </c>
      <c r="AS783" s="91" t="e">
        <f t="shared" si="347"/>
        <v>#DIV/0!</v>
      </c>
      <c r="AT783" s="91" t="e">
        <f t="shared" si="348"/>
        <v>#DIV/0!</v>
      </c>
      <c r="AU783" s="113" t="e">
        <f t="shared" si="349"/>
        <v>#DIV/0!</v>
      </c>
      <c r="AV783" s="113" t="e">
        <f t="shared" si="350"/>
        <v>#DIV/0!</v>
      </c>
      <c r="AW783" s="113" t="e">
        <f t="shared" si="351"/>
        <v>#DIV/0!</v>
      </c>
      <c r="AX783" s="113" t="e">
        <f t="shared" si="352"/>
        <v>#DIV/0!</v>
      </c>
      <c r="AY783" s="113" t="e">
        <f t="shared" si="353"/>
        <v>#DIV/0!</v>
      </c>
    </row>
    <row r="784" spans="1:51" x14ac:dyDescent="0.25">
      <c r="A784" s="119"/>
      <c r="B784" s="83"/>
      <c r="C784" s="85"/>
      <c r="D784" s="85"/>
      <c r="E784" s="85"/>
      <c r="F784" s="71"/>
      <c r="G784" s="96"/>
      <c r="H784" s="16" t="e">
        <f>IF(A784&gt;$U$1,ROUND(ROUND( U784*$S$1+(1-$S$1)*G784,4)+$T$1*ROUND(($S$1*Z784+(1-$S$1)*(G784-U784)^2)^0.5,4),4),Rawdata!AK784+Rawdata!$T$1*Rawdata!AU784)</f>
        <v>#DIV/0!</v>
      </c>
      <c r="I784" s="16" t="e">
        <f>IF(A784&gt;$V$1,ROUND(ROUND(V784*$S$1+(1-$S$1)*G784,4)+$T$1*ROUND(($S$1*AA784+(1-$S$1)*(G784-V784)^2)^0.5,4),4),Rawdata!AL784+Rawdata!$T$1*Rawdata!AV784)</f>
        <v>#DIV/0!</v>
      </c>
      <c r="J784" s="16" t="e">
        <f>IF(A784&gt;$W$1,ROUND(ROUND( W784*$S$1+(1-$S$1)*G784,4)+$T$1*ROUND(($S$1*AB784+(1-$S$1)*(G784-W784)^2)^0.5,4),4),Rawdata!AM784+Rawdata!$T$1*Rawdata!AW784)</f>
        <v>#DIV/0!</v>
      </c>
      <c r="K784" s="16" t="e">
        <f>IF(A784&gt;$X$1,ROUND(ROUND( X784*$S$1+(1-$S$1)*G784,4)+$T$1*ROUND(($S$1*AC784+(1-$S$1)*(G784-X784)^2)^0.5,4),4),Rawdata!AN784+Rawdata!$T$1*Rawdata!AX784)</f>
        <v>#DIV/0!</v>
      </c>
      <c r="L784" s="16" t="e">
        <f>IF(A784&gt;$Y$1,ROUND(ROUND( Y784*$S$1+(1-$S$1)*G784,4)+$T$1*ROUND(($S$1*AD784+(1-$S$1)*(G784-Y784)^2)^0.5,4),4),Rawdata!AO784+Rawdata!$T$1*Rawdata!AY784)</f>
        <v>#DIV/0!</v>
      </c>
      <c r="M784" s="16" t="e">
        <f t="shared" si="335"/>
        <v>#DIV/0!</v>
      </c>
      <c r="N784" s="16" t="e">
        <f t="shared" si="336"/>
        <v>#DIV/0!</v>
      </c>
      <c r="O784" s="67"/>
      <c r="P784" s="67"/>
      <c r="Q784" s="31" t="e">
        <f t="shared" si="328"/>
        <v>#DIV/0!</v>
      </c>
      <c r="R784" s="17" t="e">
        <f t="shared" si="329"/>
        <v>#DIV/0!</v>
      </c>
      <c r="S784" s="37" t="e">
        <f t="shared" si="337"/>
        <v>#DIV/0!</v>
      </c>
      <c r="T784" s="17" t="e">
        <f t="shared" si="338"/>
        <v>#DIV/0!</v>
      </c>
      <c r="U784" s="91" t="e">
        <f>IF(A784&gt;$U$1, U785*$S$1+(1-$S$1)*G785,Rawdata!AK784)</f>
        <v>#DIV/0!</v>
      </c>
      <c r="V784" s="91" t="e">
        <f>IF(A784&gt;$V$1,$S$1*V785+(1-$S$1)*G785,Rawdata!AL784)</f>
        <v>#DIV/0!</v>
      </c>
      <c r="W784" s="91" t="e">
        <f>IF(A784&gt;$W$1, $S$1*W785+(1-$S$1)*G785,Rawdata!AM784)</f>
        <v>#DIV/0!</v>
      </c>
      <c r="X784" s="91" t="e">
        <f>IF(A784&gt;$X$1,$S$1*X785+(1-$S$1)*G785,Rawdata!AN784)</f>
        <v>#DIV/0!</v>
      </c>
      <c r="Y784" s="91" t="e">
        <f>IF(A784&gt;$Y$1,$S$1*Y785+(1-$S$1)*G785,Rawdata!AO784)</f>
        <v>#DIV/0!</v>
      </c>
      <c r="Z784" s="91" t="e">
        <f>IF(A784&gt;$Z$1,$S$1*Z785+(1-$S$1)*(G785-U785)^2,Rawdata!AP784)</f>
        <v>#DIV/0!</v>
      </c>
      <c r="AA784" s="91" t="e">
        <f>IF(A784&gt;$AA$1,$S$1*AA785+(1-$S$1)*(G785-V785)^2,Rawdata!AQ784)</f>
        <v>#DIV/0!</v>
      </c>
      <c r="AB784" s="91" t="e">
        <f>IF(A784&gt;89,$S$1*AB785+(1-$S$1)*(G785-W785)^2,Rawdata!AR784)</f>
        <v>#DIV/0!</v>
      </c>
      <c r="AC784" s="91" t="e">
        <f>IF(A784&gt;$AC$1,$S$1*AC785+(1-$S$1)*(G785-X785)^2,Rawdata!AS784)</f>
        <v>#DIV/0!</v>
      </c>
      <c r="AD784" s="91" t="e">
        <f>IF(A784&gt;$AD$1,$S$1*AD785+(1-$S$1)*(G785-Y785)^2,Rawdata!AT784)</f>
        <v>#DIV/0!</v>
      </c>
      <c r="AE784" s="80" t="e">
        <f t="shared" si="330"/>
        <v>#DIV/0!</v>
      </c>
      <c r="AF784" s="81" t="e">
        <f t="shared" si="331"/>
        <v>#DIV/0!</v>
      </c>
      <c r="AG784" s="86">
        <f t="shared" si="354"/>
        <v>0</v>
      </c>
      <c r="AH784" s="107" t="e">
        <f t="shared" si="332"/>
        <v>#DIV/0!</v>
      </c>
      <c r="AI784" s="107" t="e">
        <f t="shared" si="333"/>
        <v>#DIV/0!</v>
      </c>
      <c r="AJ784" s="108" t="e">
        <f t="shared" si="334"/>
        <v>#DIV/0!</v>
      </c>
      <c r="AK784" s="113" t="e">
        <f t="shared" si="339"/>
        <v>#DIV/0!</v>
      </c>
      <c r="AL784" s="113" t="e">
        <f t="shared" si="340"/>
        <v>#DIV/0!</v>
      </c>
      <c r="AM784" s="113" t="e">
        <f t="shared" si="341"/>
        <v>#DIV/0!</v>
      </c>
      <c r="AN784" s="113" t="e">
        <f t="shared" si="342"/>
        <v>#DIV/0!</v>
      </c>
      <c r="AO784" s="113" t="e">
        <f t="shared" si="343"/>
        <v>#DIV/0!</v>
      </c>
      <c r="AP784" s="91" t="e">
        <f t="shared" si="344"/>
        <v>#DIV/0!</v>
      </c>
      <c r="AQ784" s="91" t="e">
        <f t="shared" si="345"/>
        <v>#DIV/0!</v>
      </c>
      <c r="AR784" s="91" t="e">
        <f t="shared" si="346"/>
        <v>#DIV/0!</v>
      </c>
      <c r="AS784" s="91" t="e">
        <f t="shared" si="347"/>
        <v>#DIV/0!</v>
      </c>
      <c r="AT784" s="91" t="e">
        <f t="shared" si="348"/>
        <v>#DIV/0!</v>
      </c>
      <c r="AU784" s="113" t="e">
        <f t="shared" si="349"/>
        <v>#DIV/0!</v>
      </c>
      <c r="AV784" s="113" t="e">
        <f t="shared" si="350"/>
        <v>#DIV/0!</v>
      </c>
      <c r="AW784" s="113" t="e">
        <f t="shared" si="351"/>
        <v>#DIV/0!</v>
      </c>
      <c r="AX784" s="113" t="e">
        <f t="shared" si="352"/>
        <v>#DIV/0!</v>
      </c>
      <c r="AY784" s="113" t="e">
        <f t="shared" si="353"/>
        <v>#DIV/0!</v>
      </c>
    </row>
    <row r="785" spans="1:51" x14ac:dyDescent="0.25">
      <c r="A785" s="119"/>
      <c r="B785" s="83"/>
      <c r="C785" s="85"/>
      <c r="D785" s="85"/>
      <c r="E785" s="85"/>
      <c r="F785" s="71"/>
      <c r="G785" s="96"/>
      <c r="H785" s="16" t="e">
        <f>IF(A785&gt;$U$1,ROUND(ROUND( U785*$S$1+(1-$S$1)*G785,4)+$T$1*ROUND(($S$1*Z785+(1-$S$1)*(G785-U785)^2)^0.5,4),4),Rawdata!AK785+Rawdata!$T$1*Rawdata!AU785)</f>
        <v>#DIV/0!</v>
      </c>
      <c r="I785" s="16" t="e">
        <f>IF(A785&gt;$V$1,ROUND(ROUND(V785*$S$1+(1-$S$1)*G785,4)+$T$1*ROUND(($S$1*AA785+(1-$S$1)*(G785-V785)^2)^0.5,4),4),Rawdata!AL785+Rawdata!$T$1*Rawdata!AV785)</f>
        <v>#DIV/0!</v>
      </c>
      <c r="J785" s="16" t="e">
        <f>IF(A785&gt;$W$1,ROUND(ROUND( W785*$S$1+(1-$S$1)*G785,4)+$T$1*ROUND(($S$1*AB785+(1-$S$1)*(G785-W785)^2)^0.5,4),4),Rawdata!AM785+Rawdata!$T$1*Rawdata!AW785)</f>
        <v>#DIV/0!</v>
      </c>
      <c r="K785" s="16" t="e">
        <f>IF(A785&gt;$X$1,ROUND(ROUND( X785*$S$1+(1-$S$1)*G785,4)+$T$1*ROUND(($S$1*AC785+(1-$S$1)*(G785-X785)^2)^0.5,4),4),Rawdata!AN785+Rawdata!$T$1*Rawdata!AX785)</f>
        <v>#DIV/0!</v>
      </c>
      <c r="L785" s="16" t="e">
        <f>IF(A785&gt;$Y$1,ROUND(ROUND( Y785*$S$1+(1-$S$1)*G785,4)+$T$1*ROUND(($S$1*AD785+(1-$S$1)*(G785-Y785)^2)^0.5,4),4),Rawdata!AO785+Rawdata!$T$1*Rawdata!AY785)</f>
        <v>#DIV/0!</v>
      </c>
      <c r="M785" s="16" t="e">
        <f t="shared" si="335"/>
        <v>#DIV/0!</v>
      </c>
      <c r="N785" s="16" t="e">
        <f t="shared" si="336"/>
        <v>#DIV/0!</v>
      </c>
      <c r="O785" s="67"/>
      <c r="P785" s="67"/>
      <c r="Q785" s="31" t="e">
        <f t="shared" si="328"/>
        <v>#DIV/0!</v>
      </c>
      <c r="R785" s="17" t="e">
        <f t="shared" si="329"/>
        <v>#DIV/0!</v>
      </c>
      <c r="S785" s="37" t="e">
        <f t="shared" si="337"/>
        <v>#DIV/0!</v>
      </c>
      <c r="T785" s="17" t="e">
        <f t="shared" si="338"/>
        <v>#DIV/0!</v>
      </c>
      <c r="U785" s="91" t="e">
        <f>IF(A785&gt;$U$1, U786*$S$1+(1-$S$1)*G786,Rawdata!AK785)</f>
        <v>#DIV/0!</v>
      </c>
      <c r="V785" s="91" t="e">
        <f>IF(A785&gt;$V$1,$S$1*V786+(1-$S$1)*G786,Rawdata!AL785)</f>
        <v>#DIV/0!</v>
      </c>
      <c r="W785" s="91" t="e">
        <f>IF(A785&gt;$W$1, $S$1*W786+(1-$S$1)*G786,Rawdata!AM785)</f>
        <v>#DIV/0!</v>
      </c>
      <c r="X785" s="91" t="e">
        <f>IF(A785&gt;$X$1,$S$1*X786+(1-$S$1)*G786,Rawdata!AN785)</f>
        <v>#DIV/0!</v>
      </c>
      <c r="Y785" s="91" t="e">
        <f>IF(A785&gt;$Y$1,$S$1*Y786+(1-$S$1)*G786,Rawdata!AO785)</f>
        <v>#DIV/0!</v>
      </c>
      <c r="Z785" s="91" t="e">
        <f>IF(A785&gt;$Z$1,$S$1*Z786+(1-$S$1)*(G786-U786)^2,Rawdata!AP785)</f>
        <v>#DIV/0!</v>
      </c>
      <c r="AA785" s="91" t="e">
        <f>IF(A785&gt;$AA$1,$S$1*AA786+(1-$S$1)*(G786-V786)^2,Rawdata!AQ785)</f>
        <v>#DIV/0!</v>
      </c>
      <c r="AB785" s="91" t="e">
        <f>IF(A785&gt;89,$S$1*AB786+(1-$S$1)*(G786-W786)^2,Rawdata!AR785)</f>
        <v>#DIV/0!</v>
      </c>
      <c r="AC785" s="91" t="e">
        <f>IF(A785&gt;$AC$1,$S$1*AC786+(1-$S$1)*(G786-X786)^2,Rawdata!AS785)</f>
        <v>#DIV/0!</v>
      </c>
      <c r="AD785" s="91" t="e">
        <f>IF(A785&gt;$AD$1,$S$1*AD786+(1-$S$1)*(G786-Y786)^2,Rawdata!AT785)</f>
        <v>#DIV/0!</v>
      </c>
      <c r="AE785" s="80" t="e">
        <f t="shared" si="330"/>
        <v>#DIV/0!</v>
      </c>
      <c r="AF785" s="81" t="e">
        <f t="shared" si="331"/>
        <v>#DIV/0!</v>
      </c>
      <c r="AG785" s="86">
        <f t="shared" si="354"/>
        <v>0</v>
      </c>
      <c r="AH785" s="107" t="e">
        <f t="shared" si="332"/>
        <v>#DIV/0!</v>
      </c>
      <c r="AI785" s="107" t="e">
        <f t="shared" si="333"/>
        <v>#DIV/0!</v>
      </c>
      <c r="AJ785" s="108" t="e">
        <f t="shared" si="334"/>
        <v>#DIV/0!</v>
      </c>
      <c r="AK785" s="113" t="e">
        <f t="shared" si="339"/>
        <v>#DIV/0!</v>
      </c>
      <c r="AL785" s="113" t="e">
        <f t="shared" si="340"/>
        <v>#DIV/0!</v>
      </c>
      <c r="AM785" s="113" t="e">
        <f t="shared" si="341"/>
        <v>#DIV/0!</v>
      </c>
      <c r="AN785" s="113" t="e">
        <f t="shared" si="342"/>
        <v>#DIV/0!</v>
      </c>
      <c r="AO785" s="113" t="e">
        <f t="shared" si="343"/>
        <v>#DIV/0!</v>
      </c>
      <c r="AP785" s="91" t="e">
        <f t="shared" si="344"/>
        <v>#DIV/0!</v>
      </c>
      <c r="AQ785" s="91" t="e">
        <f t="shared" si="345"/>
        <v>#DIV/0!</v>
      </c>
      <c r="AR785" s="91" t="e">
        <f t="shared" si="346"/>
        <v>#DIV/0!</v>
      </c>
      <c r="AS785" s="91" t="e">
        <f t="shared" si="347"/>
        <v>#DIV/0!</v>
      </c>
      <c r="AT785" s="91" t="e">
        <f t="shared" si="348"/>
        <v>#DIV/0!</v>
      </c>
      <c r="AU785" s="113" t="e">
        <f t="shared" si="349"/>
        <v>#DIV/0!</v>
      </c>
      <c r="AV785" s="113" t="e">
        <f t="shared" si="350"/>
        <v>#DIV/0!</v>
      </c>
      <c r="AW785" s="113" t="e">
        <f t="shared" si="351"/>
        <v>#DIV/0!</v>
      </c>
      <c r="AX785" s="113" t="e">
        <f t="shared" si="352"/>
        <v>#DIV/0!</v>
      </c>
      <c r="AY785" s="113" t="e">
        <f t="shared" si="353"/>
        <v>#DIV/0!</v>
      </c>
    </row>
    <row r="786" spans="1:51" x14ac:dyDescent="0.25">
      <c r="A786" s="119"/>
      <c r="B786" s="83"/>
      <c r="C786" s="85"/>
      <c r="D786" s="85"/>
      <c r="E786" s="85"/>
      <c r="F786" s="71"/>
      <c r="G786" s="96"/>
      <c r="H786" s="16" t="e">
        <f>IF(A786&gt;$U$1,ROUND(ROUND( U786*$S$1+(1-$S$1)*G786,4)+$T$1*ROUND(($S$1*Z786+(1-$S$1)*(G786-U786)^2)^0.5,4),4),Rawdata!AK786+Rawdata!$T$1*Rawdata!AU786)</f>
        <v>#DIV/0!</v>
      </c>
      <c r="I786" s="16" t="e">
        <f>IF(A786&gt;$V$1,ROUND(ROUND(V786*$S$1+(1-$S$1)*G786,4)+$T$1*ROUND(($S$1*AA786+(1-$S$1)*(G786-V786)^2)^0.5,4),4),Rawdata!AL786+Rawdata!$T$1*Rawdata!AV786)</f>
        <v>#DIV/0!</v>
      </c>
      <c r="J786" s="16" t="e">
        <f>IF(A786&gt;$W$1,ROUND(ROUND( W786*$S$1+(1-$S$1)*G786,4)+$T$1*ROUND(($S$1*AB786+(1-$S$1)*(G786-W786)^2)^0.5,4),4),Rawdata!AM786+Rawdata!$T$1*Rawdata!AW786)</f>
        <v>#DIV/0!</v>
      </c>
      <c r="K786" s="16" t="e">
        <f>IF(A786&gt;$X$1,ROUND(ROUND( X786*$S$1+(1-$S$1)*G786,4)+$T$1*ROUND(($S$1*AC786+(1-$S$1)*(G786-X786)^2)^0.5,4),4),Rawdata!AN786+Rawdata!$T$1*Rawdata!AX786)</f>
        <v>#DIV/0!</v>
      </c>
      <c r="L786" s="16" t="e">
        <f>IF(A786&gt;$Y$1,ROUND(ROUND( Y786*$S$1+(1-$S$1)*G786,4)+$T$1*ROUND(($S$1*AD786+(1-$S$1)*(G786-Y786)^2)^0.5,4),4),Rawdata!AO786+Rawdata!$T$1*Rawdata!AY786)</f>
        <v>#DIV/0!</v>
      </c>
      <c r="M786" s="16" t="e">
        <f t="shared" si="335"/>
        <v>#DIV/0!</v>
      </c>
      <c r="N786" s="16" t="e">
        <f t="shared" si="336"/>
        <v>#DIV/0!</v>
      </c>
      <c r="O786" s="67"/>
      <c r="P786" s="67"/>
      <c r="Q786" s="31" t="e">
        <f t="shared" si="328"/>
        <v>#DIV/0!</v>
      </c>
      <c r="R786" s="17" t="e">
        <f t="shared" si="329"/>
        <v>#DIV/0!</v>
      </c>
      <c r="S786" s="37" t="e">
        <f t="shared" si="337"/>
        <v>#DIV/0!</v>
      </c>
      <c r="T786" s="17" t="e">
        <f t="shared" si="338"/>
        <v>#DIV/0!</v>
      </c>
      <c r="U786" s="91" t="e">
        <f>IF(A786&gt;$U$1, U787*$S$1+(1-$S$1)*G787,Rawdata!AK786)</f>
        <v>#DIV/0!</v>
      </c>
      <c r="V786" s="91" t="e">
        <f>IF(A786&gt;$V$1,$S$1*V787+(1-$S$1)*G787,Rawdata!AL786)</f>
        <v>#DIV/0!</v>
      </c>
      <c r="W786" s="91" t="e">
        <f>IF(A786&gt;$W$1, $S$1*W787+(1-$S$1)*G787,Rawdata!AM786)</f>
        <v>#DIV/0!</v>
      </c>
      <c r="X786" s="91" t="e">
        <f>IF(A786&gt;$X$1,$S$1*X787+(1-$S$1)*G787,Rawdata!AN786)</f>
        <v>#DIV/0!</v>
      </c>
      <c r="Y786" s="91" t="e">
        <f>IF(A786&gt;$Y$1,$S$1*Y787+(1-$S$1)*G787,Rawdata!AO786)</f>
        <v>#DIV/0!</v>
      </c>
      <c r="Z786" s="91" t="e">
        <f>IF(A786&gt;$Z$1,$S$1*Z787+(1-$S$1)*(G787-U787)^2,Rawdata!AP786)</f>
        <v>#DIV/0!</v>
      </c>
      <c r="AA786" s="91" t="e">
        <f>IF(A786&gt;$AA$1,$S$1*AA787+(1-$S$1)*(G787-V787)^2,Rawdata!AQ786)</f>
        <v>#DIV/0!</v>
      </c>
      <c r="AB786" s="91" t="e">
        <f>IF(A786&gt;89,$S$1*AB787+(1-$S$1)*(G787-W787)^2,Rawdata!AR786)</f>
        <v>#DIV/0!</v>
      </c>
      <c r="AC786" s="91" t="e">
        <f>IF(A786&gt;$AC$1,$S$1*AC787+(1-$S$1)*(G787-X787)^2,Rawdata!AS786)</f>
        <v>#DIV/0!</v>
      </c>
      <c r="AD786" s="91" t="e">
        <f>IF(A786&gt;$AD$1,$S$1*AD787+(1-$S$1)*(G787-Y787)^2,Rawdata!AT786)</f>
        <v>#DIV/0!</v>
      </c>
      <c r="AE786" s="80" t="e">
        <f t="shared" si="330"/>
        <v>#DIV/0!</v>
      </c>
      <c r="AF786" s="81" t="e">
        <f t="shared" si="331"/>
        <v>#DIV/0!</v>
      </c>
      <c r="AG786" s="86">
        <f t="shared" si="354"/>
        <v>0</v>
      </c>
      <c r="AH786" s="107" t="e">
        <f t="shared" si="332"/>
        <v>#DIV/0!</v>
      </c>
      <c r="AI786" s="107" t="e">
        <f t="shared" si="333"/>
        <v>#DIV/0!</v>
      </c>
      <c r="AJ786" s="108" t="e">
        <f t="shared" si="334"/>
        <v>#DIV/0!</v>
      </c>
      <c r="AK786" s="113" t="e">
        <f t="shared" si="339"/>
        <v>#DIV/0!</v>
      </c>
      <c r="AL786" s="113" t="e">
        <f t="shared" si="340"/>
        <v>#DIV/0!</v>
      </c>
      <c r="AM786" s="113" t="e">
        <f t="shared" si="341"/>
        <v>#DIV/0!</v>
      </c>
      <c r="AN786" s="113" t="e">
        <f t="shared" si="342"/>
        <v>#DIV/0!</v>
      </c>
      <c r="AO786" s="113" t="e">
        <f t="shared" si="343"/>
        <v>#DIV/0!</v>
      </c>
      <c r="AP786" s="91" t="e">
        <f t="shared" si="344"/>
        <v>#DIV/0!</v>
      </c>
      <c r="AQ786" s="91" t="e">
        <f t="shared" si="345"/>
        <v>#DIV/0!</v>
      </c>
      <c r="AR786" s="91" t="e">
        <f t="shared" si="346"/>
        <v>#DIV/0!</v>
      </c>
      <c r="AS786" s="91" t="e">
        <f t="shared" si="347"/>
        <v>#DIV/0!</v>
      </c>
      <c r="AT786" s="91" t="e">
        <f t="shared" si="348"/>
        <v>#DIV/0!</v>
      </c>
      <c r="AU786" s="113" t="e">
        <f t="shared" si="349"/>
        <v>#DIV/0!</v>
      </c>
      <c r="AV786" s="113" t="e">
        <f t="shared" si="350"/>
        <v>#DIV/0!</v>
      </c>
      <c r="AW786" s="113" t="e">
        <f t="shared" si="351"/>
        <v>#DIV/0!</v>
      </c>
      <c r="AX786" s="113" t="e">
        <f t="shared" si="352"/>
        <v>#DIV/0!</v>
      </c>
      <c r="AY786" s="113" t="e">
        <f t="shared" si="353"/>
        <v>#DIV/0!</v>
      </c>
    </row>
    <row r="787" spans="1:51" x14ac:dyDescent="0.25">
      <c r="A787" s="119"/>
      <c r="B787" s="83"/>
      <c r="C787" s="85"/>
      <c r="D787" s="85"/>
      <c r="E787" s="85"/>
      <c r="F787" s="71"/>
      <c r="G787" s="96"/>
      <c r="H787" s="16" t="e">
        <f>IF(A787&gt;$U$1,ROUND(ROUND( U787*$S$1+(1-$S$1)*G787,4)+$T$1*ROUND(($S$1*Z787+(1-$S$1)*(G787-U787)^2)^0.5,4),4),Rawdata!AK787+Rawdata!$T$1*Rawdata!AU787)</f>
        <v>#DIV/0!</v>
      </c>
      <c r="I787" s="16" t="e">
        <f>IF(A787&gt;$V$1,ROUND(ROUND(V787*$S$1+(1-$S$1)*G787,4)+$T$1*ROUND(($S$1*AA787+(1-$S$1)*(G787-V787)^2)^0.5,4),4),Rawdata!AL787+Rawdata!$T$1*Rawdata!AV787)</f>
        <v>#DIV/0!</v>
      </c>
      <c r="J787" s="16" t="e">
        <f>IF(A787&gt;$W$1,ROUND(ROUND( W787*$S$1+(1-$S$1)*G787,4)+$T$1*ROUND(($S$1*AB787+(1-$S$1)*(G787-W787)^2)^0.5,4),4),Rawdata!AM787+Rawdata!$T$1*Rawdata!AW787)</f>
        <v>#DIV/0!</v>
      </c>
      <c r="K787" s="16" t="e">
        <f>IF(A787&gt;$X$1,ROUND(ROUND( X787*$S$1+(1-$S$1)*G787,4)+$T$1*ROUND(($S$1*AC787+(1-$S$1)*(G787-X787)^2)^0.5,4),4),Rawdata!AN787+Rawdata!$T$1*Rawdata!AX787)</f>
        <v>#DIV/0!</v>
      </c>
      <c r="L787" s="16" t="e">
        <f>IF(A787&gt;$Y$1,ROUND(ROUND( Y787*$S$1+(1-$S$1)*G787,4)+$T$1*ROUND(($S$1*AD787+(1-$S$1)*(G787-Y787)^2)^0.5,4),4),Rawdata!AO787+Rawdata!$T$1*Rawdata!AY787)</f>
        <v>#DIV/0!</v>
      </c>
      <c r="M787" s="16" t="e">
        <f t="shared" si="335"/>
        <v>#DIV/0!</v>
      </c>
      <c r="N787" s="16" t="e">
        <f t="shared" si="336"/>
        <v>#DIV/0!</v>
      </c>
      <c r="O787" s="67"/>
      <c r="P787" s="67"/>
      <c r="Q787" s="31" t="e">
        <f t="shared" si="328"/>
        <v>#DIV/0!</v>
      </c>
      <c r="R787" s="17" t="e">
        <f t="shared" si="329"/>
        <v>#DIV/0!</v>
      </c>
      <c r="S787" s="37" t="e">
        <f t="shared" si="337"/>
        <v>#DIV/0!</v>
      </c>
      <c r="T787" s="17" t="e">
        <f t="shared" si="338"/>
        <v>#DIV/0!</v>
      </c>
      <c r="U787" s="91" t="e">
        <f>IF(A787&gt;$U$1, U788*$S$1+(1-$S$1)*G788,Rawdata!AK787)</f>
        <v>#DIV/0!</v>
      </c>
      <c r="V787" s="91" t="e">
        <f>IF(A787&gt;$V$1,$S$1*V788+(1-$S$1)*G788,Rawdata!AL787)</f>
        <v>#DIV/0!</v>
      </c>
      <c r="W787" s="91" t="e">
        <f>IF(A787&gt;$W$1, $S$1*W788+(1-$S$1)*G788,Rawdata!AM787)</f>
        <v>#DIV/0!</v>
      </c>
      <c r="X787" s="91" t="e">
        <f>IF(A787&gt;$X$1,$S$1*X788+(1-$S$1)*G788,Rawdata!AN787)</f>
        <v>#DIV/0!</v>
      </c>
      <c r="Y787" s="91" t="e">
        <f>IF(A787&gt;$Y$1,$S$1*Y788+(1-$S$1)*G788,Rawdata!AO787)</f>
        <v>#DIV/0!</v>
      </c>
      <c r="Z787" s="91" t="e">
        <f>IF(A787&gt;$Z$1,$S$1*Z788+(1-$S$1)*(G788-U788)^2,Rawdata!AP787)</f>
        <v>#DIV/0!</v>
      </c>
      <c r="AA787" s="91" t="e">
        <f>IF(A787&gt;$AA$1,$S$1*AA788+(1-$S$1)*(G788-V788)^2,Rawdata!AQ787)</f>
        <v>#DIV/0!</v>
      </c>
      <c r="AB787" s="91" t="e">
        <f>IF(A787&gt;89,$S$1*AB788+(1-$S$1)*(G788-W788)^2,Rawdata!AR787)</f>
        <v>#DIV/0!</v>
      </c>
      <c r="AC787" s="91" t="e">
        <f>IF(A787&gt;$AC$1,$S$1*AC788+(1-$S$1)*(G788-X788)^2,Rawdata!AS787)</f>
        <v>#DIV/0!</v>
      </c>
      <c r="AD787" s="91" t="e">
        <f>IF(A787&gt;$AD$1,$S$1*AD788+(1-$S$1)*(G788-Y788)^2,Rawdata!AT787)</f>
        <v>#DIV/0!</v>
      </c>
      <c r="AE787" s="80" t="e">
        <f t="shared" si="330"/>
        <v>#DIV/0!</v>
      </c>
      <c r="AF787" s="81" t="e">
        <f t="shared" si="331"/>
        <v>#DIV/0!</v>
      </c>
      <c r="AG787" s="86">
        <f t="shared" si="354"/>
        <v>0</v>
      </c>
      <c r="AH787" s="107" t="e">
        <f t="shared" si="332"/>
        <v>#DIV/0!</v>
      </c>
      <c r="AI787" s="107" t="e">
        <f t="shared" si="333"/>
        <v>#DIV/0!</v>
      </c>
      <c r="AJ787" s="108" t="e">
        <f t="shared" si="334"/>
        <v>#DIV/0!</v>
      </c>
      <c r="AK787" s="113" t="e">
        <f t="shared" si="339"/>
        <v>#DIV/0!</v>
      </c>
      <c r="AL787" s="113" t="e">
        <f t="shared" si="340"/>
        <v>#DIV/0!</v>
      </c>
      <c r="AM787" s="113" t="e">
        <f t="shared" si="341"/>
        <v>#DIV/0!</v>
      </c>
      <c r="AN787" s="113" t="e">
        <f t="shared" si="342"/>
        <v>#DIV/0!</v>
      </c>
      <c r="AO787" s="113" t="e">
        <f t="shared" si="343"/>
        <v>#DIV/0!</v>
      </c>
      <c r="AP787" s="91" t="e">
        <f t="shared" si="344"/>
        <v>#DIV/0!</v>
      </c>
      <c r="AQ787" s="91" t="e">
        <f t="shared" si="345"/>
        <v>#DIV/0!</v>
      </c>
      <c r="AR787" s="91" t="e">
        <f t="shared" si="346"/>
        <v>#DIV/0!</v>
      </c>
      <c r="AS787" s="91" t="e">
        <f t="shared" si="347"/>
        <v>#DIV/0!</v>
      </c>
      <c r="AT787" s="91" t="e">
        <f t="shared" si="348"/>
        <v>#DIV/0!</v>
      </c>
      <c r="AU787" s="113" t="e">
        <f t="shared" si="349"/>
        <v>#DIV/0!</v>
      </c>
      <c r="AV787" s="113" t="e">
        <f t="shared" si="350"/>
        <v>#DIV/0!</v>
      </c>
      <c r="AW787" s="113" t="e">
        <f t="shared" si="351"/>
        <v>#DIV/0!</v>
      </c>
      <c r="AX787" s="113" t="e">
        <f t="shared" si="352"/>
        <v>#DIV/0!</v>
      </c>
      <c r="AY787" s="113" t="e">
        <f t="shared" si="353"/>
        <v>#DIV/0!</v>
      </c>
    </row>
    <row r="788" spans="1:51" x14ac:dyDescent="0.25">
      <c r="A788" s="119"/>
      <c r="B788" s="83"/>
      <c r="C788" s="85"/>
      <c r="D788" s="85"/>
      <c r="E788" s="85"/>
      <c r="F788" s="71"/>
      <c r="G788" s="96"/>
      <c r="H788" s="16" t="e">
        <f>IF(A788&gt;$U$1,ROUND(ROUND( U788*$S$1+(1-$S$1)*G788,4)+$T$1*ROUND(($S$1*Z788+(1-$S$1)*(G788-U788)^2)^0.5,4),4),Rawdata!AK788+Rawdata!$T$1*Rawdata!AU788)</f>
        <v>#DIV/0!</v>
      </c>
      <c r="I788" s="16" t="e">
        <f>IF(A788&gt;$V$1,ROUND(ROUND(V788*$S$1+(1-$S$1)*G788,4)+$T$1*ROUND(($S$1*AA788+(1-$S$1)*(G788-V788)^2)^0.5,4),4),Rawdata!AL788+Rawdata!$T$1*Rawdata!AV788)</f>
        <v>#DIV/0!</v>
      </c>
      <c r="J788" s="16" t="e">
        <f>IF(A788&gt;$W$1,ROUND(ROUND( W788*$S$1+(1-$S$1)*G788,4)+$T$1*ROUND(($S$1*AB788+(1-$S$1)*(G788-W788)^2)^0.5,4),4),Rawdata!AM788+Rawdata!$T$1*Rawdata!AW788)</f>
        <v>#DIV/0!</v>
      </c>
      <c r="K788" s="16" t="e">
        <f>IF(A788&gt;$X$1,ROUND(ROUND( X788*$S$1+(1-$S$1)*G788,4)+$T$1*ROUND(($S$1*AC788+(1-$S$1)*(G788-X788)^2)^0.5,4),4),Rawdata!AN788+Rawdata!$T$1*Rawdata!AX788)</f>
        <v>#DIV/0!</v>
      </c>
      <c r="L788" s="16" t="e">
        <f>IF(A788&gt;$Y$1,ROUND(ROUND( Y788*$S$1+(1-$S$1)*G788,4)+$T$1*ROUND(($S$1*AD788+(1-$S$1)*(G788-Y788)^2)^0.5,4),4),Rawdata!AO788+Rawdata!$T$1*Rawdata!AY788)</f>
        <v>#DIV/0!</v>
      </c>
      <c r="M788" s="16" t="e">
        <f t="shared" si="335"/>
        <v>#DIV/0!</v>
      </c>
      <c r="N788" s="16" t="e">
        <f t="shared" si="336"/>
        <v>#DIV/0!</v>
      </c>
      <c r="O788" s="67"/>
      <c r="P788" s="67"/>
      <c r="Q788" s="31" t="e">
        <f t="shared" ref="Q788:Q851" si="355">D788*N788*O788</f>
        <v>#DIV/0!</v>
      </c>
      <c r="R788" s="17" t="e">
        <f t="shared" ref="R788:R851" si="356">ROUNDUP((Q788-P788)/P788,3)</f>
        <v>#DIV/0!</v>
      </c>
      <c r="S788" s="37" t="e">
        <f t="shared" si="337"/>
        <v>#DIV/0!</v>
      </c>
      <c r="T788" s="17" t="e">
        <f t="shared" si="338"/>
        <v>#DIV/0!</v>
      </c>
      <c r="U788" s="91" t="e">
        <f>IF(A788&gt;$U$1, U789*$S$1+(1-$S$1)*G789,Rawdata!AK788)</f>
        <v>#DIV/0!</v>
      </c>
      <c r="V788" s="91" t="e">
        <f>IF(A788&gt;$V$1,$S$1*V789+(1-$S$1)*G789,Rawdata!AL788)</f>
        <v>#DIV/0!</v>
      </c>
      <c r="W788" s="91" t="e">
        <f>IF(A788&gt;$W$1, $S$1*W789+(1-$S$1)*G789,Rawdata!AM788)</f>
        <v>#DIV/0!</v>
      </c>
      <c r="X788" s="91" t="e">
        <f>IF(A788&gt;$X$1,$S$1*X789+(1-$S$1)*G789,Rawdata!AN788)</f>
        <v>#DIV/0!</v>
      </c>
      <c r="Y788" s="91" t="e">
        <f>IF(A788&gt;$Y$1,$S$1*Y789+(1-$S$1)*G789,Rawdata!AO788)</f>
        <v>#DIV/0!</v>
      </c>
      <c r="Z788" s="91" t="e">
        <f>IF(A788&gt;$Z$1,$S$1*Z789+(1-$S$1)*(G789-U789)^2,Rawdata!AP788)</f>
        <v>#DIV/0!</v>
      </c>
      <c r="AA788" s="91" t="e">
        <f>IF(A788&gt;$AA$1,$S$1*AA789+(1-$S$1)*(G789-V789)^2,Rawdata!AQ788)</f>
        <v>#DIV/0!</v>
      </c>
      <c r="AB788" s="91" t="e">
        <f>IF(A788&gt;89,$S$1*AB789+(1-$S$1)*(G789-W789)^2,Rawdata!AR788)</f>
        <v>#DIV/0!</v>
      </c>
      <c r="AC788" s="91" t="e">
        <f>IF(A788&gt;$AC$1,$S$1*AC789+(1-$S$1)*(G789-X789)^2,Rawdata!AS788)</f>
        <v>#DIV/0!</v>
      </c>
      <c r="AD788" s="91" t="e">
        <f>IF(A788&gt;$AD$1,$S$1*AD789+(1-$S$1)*(G789-Y789)^2,Rawdata!AT788)</f>
        <v>#DIV/0!</v>
      </c>
      <c r="AE788" s="80" t="e">
        <f t="shared" si="330"/>
        <v>#DIV/0!</v>
      </c>
      <c r="AF788" s="81" t="e">
        <f t="shared" si="331"/>
        <v>#DIV/0!</v>
      </c>
      <c r="AG788" s="86">
        <f t="shared" si="354"/>
        <v>0</v>
      </c>
      <c r="AH788" s="107" t="e">
        <f t="shared" si="332"/>
        <v>#DIV/0!</v>
      </c>
      <c r="AI788" s="107" t="e">
        <f t="shared" si="333"/>
        <v>#DIV/0!</v>
      </c>
      <c r="AJ788" s="108" t="e">
        <f t="shared" si="334"/>
        <v>#DIV/0!</v>
      </c>
      <c r="AK788" s="113" t="e">
        <f t="shared" si="339"/>
        <v>#DIV/0!</v>
      </c>
      <c r="AL788" s="113" t="e">
        <f t="shared" si="340"/>
        <v>#DIV/0!</v>
      </c>
      <c r="AM788" s="113" t="e">
        <f t="shared" si="341"/>
        <v>#DIV/0!</v>
      </c>
      <c r="AN788" s="113" t="e">
        <f t="shared" si="342"/>
        <v>#DIV/0!</v>
      </c>
      <c r="AO788" s="113" t="e">
        <f t="shared" si="343"/>
        <v>#DIV/0!</v>
      </c>
      <c r="AP788" s="91" t="e">
        <f t="shared" si="344"/>
        <v>#DIV/0!</v>
      </c>
      <c r="AQ788" s="91" t="e">
        <f t="shared" si="345"/>
        <v>#DIV/0!</v>
      </c>
      <c r="AR788" s="91" t="e">
        <f t="shared" si="346"/>
        <v>#DIV/0!</v>
      </c>
      <c r="AS788" s="91" t="e">
        <f t="shared" si="347"/>
        <v>#DIV/0!</v>
      </c>
      <c r="AT788" s="91" t="e">
        <f t="shared" si="348"/>
        <v>#DIV/0!</v>
      </c>
      <c r="AU788" s="113" t="e">
        <f t="shared" si="349"/>
        <v>#DIV/0!</v>
      </c>
      <c r="AV788" s="113" t="e">
        <f t="shared" si="350"/>
        <v>#DIV/0!</v>
      </c>
      <c r="AW788" s="113" t="e">
        <f t="shared" si="351"/>
        <v>#DIV/0!</v>
      </c>
      <c r="AX788" s="113" t="e">
        <f t="shared" si="352"/>
        <v>#DIV/0!</v>
      </c>
      <c r="AY788" s="113" t="e">
        <f t="shared" si="353"/>
        <v>#DIV/0!</v>
      </c>
    </row>
    <row r="789" spans="1:51" x14ac:dyDescent="0.25">
      <c r="A789" s="119"/>
      <c r="B789" s="83"/>
      <c r="C789" s="85"/>
      <c r="D789" s="85"/>
      <c r="E789" s="85"/>
      <c r="F789" s="71"/>
      <c r="G789" s="96"/>
      <c r="H789" s="16" t="e">
        <f>IF(A789&gt;$U$1,ROUND(ROUND( U789*$S$1+(1-$S$1)*G789,4)+$T$1*ROUND(($S$1*Z789+(1-$S$1)*(G789-U789)^2)^0.5,4),4),Rawdata!AK789+Rawdata!$T$1*Rawdata!AU789)</f>
        <v>#DIV/0!</v>
      </c>
      <c r="I789" s="16" t="e">
        <f>IF(A789&gt;$V$1,ROUND(ROUND(V789*$S$1+(1-$S$1)*G789,4)+$T$1*ROUND(($S$1*AA789+(1-$S$1)*(G789-V789)^2)^0.5,4),4),Rawdata!AL789+Rawdata!$T$1*Rawdata!AV789)</f>
        <v>#DIV/0!</v>
      </c>
      <c r="J789" s="16" t="e">
        <f>IF(A789&gt;$W$1,ROUND(ROUND( W789*$S$1+(1-$S$1)*G789,4)+$T$1*ROUND(($S$1*AB789+(1-$S$1)*(G789-W789)^2)^0.5,4),4),Rawdata!AM789+Rawdata!$T$1*Rawdata!AW789)</f>
        <v>#DIV/0!</v>
      </c>
      <c r="K789" s="16" t="e">
        <f>IF(A789&gt;$X$1,ROUND(ROUND( X789*$S$1+(1-$S$1)*G789,4)+$T$1*ROUND(($S$1*AC789+(1-$S$1)*(G789-X789)^2)^0.5,4),4),Rawdata!AN789+Rawdata!$T$1*Rawdata!AX789)</f>
        <v>#DIV/0!</v>
      </c>
      <c r="L789" s="16" t="e">
        <f>IF(A789&gt;$Y$1,ROUND(ROUND( Y789*$S$1+(1-$S$1)*G789,4)+$T$1*ROUND(($S$1*AD789+(1-$S$1)*(G789-Y789)^2)^0.5,4),4),Rawdata!AO789+Rawdata!$T$1*Rawdata!AY789)</f>
        <v>#DIV/0!</v>
      </c>
      <c r="M789" s="16" t="e">
        <f t="shared" si="335"/>
        <v>#DIV/0!</v>
      </c>
      <c r="N789" s="16" t="e">
        <f t="shared" si="336"/>
        <v>#DIV/0!</v>
      </c>
      <c r="O789" s="67"/>
      <c r="P789" s="67"/>
      <c r="Q789" s="31" t="e">
        <f t="shared" si="355"/>
        <v>#DIV/0!</v>
      </c>
      <c r="R789" s="17" t="e">
        <f t="shared" si="356"/>
        <v>#DIV/0!</v>
      </c>
      <c r="S789" s="37" t="e">
        <f t="shared" si="337"/>
        <v>#DIV/0!</v>
      </c>
      <c r="T789" s="17" t="e">
        <f t="shared" si="338"/>
        <v>#DIV/0!</v>
      </c>
      <c r="U789" s="91" t="e">
        <f>IF(A789&gt;$U$1, U790*$S$1+(1-$S$1)*G790,Rawdata!AK789)</f>
        <v>#DIV/0!</v>
      </c>
      <c r="V789" s="91" t="e">
        <f>IF(A789&gt;$V$1,$S$1*V790+(1-$S$1)*G790,Rawdata!AL789)</f>
        <v>#DIV/0!</v>
      </c>
      <c r="W789" s="91" t="e">
        <f>IF(A789&gt;$W$1, $S$1*W790+(1-$S$1)*G790,Rawdata!AM789)</f>
        <v>#DIV/0!</v>
      </c>
      <c r="X789" s="91" t="e">
        <f>IF(A789&gt;$X$1,$S$1*X790+(1-$S$1)*G790,Rawdata!AN789)</f>
        <v>#DIV/0!</v>
      </c>
      <c r="Y789" s="91" t="e">
        <f>IF(A789&gt;$Y$1,$S$1*Y790+(1-$S$1)*G790,Rawdata!AO789)</f>
        <v>#DIV/0!</v>
      </c>
      <c r="Z789" s="91" t="e">
        <f>IF(A789&gt;$Z$1,$S$1*Z790+(1-$S$1)*(G790-U790)^2,Rawdata!AP789)</f>
        <v>#DIV/0!</v>
      </c>
      <c r="AA789" s="91" t="e">
        <f>IF(A789&gt;$AA$1,$S$1*AA790+(1-$S$1)*(G790-V790)^2,Rawdata!AQ789)</f>
        <v>#DIV/0!</v>
      </c>
      <c r="AB789" s="91" t="e">
        <f>IF(A789&gt;89,$S$1*AB790+(1-$S$1)*(G790-W790)^2,Rawdata!AR789)</f>
        <v>#DIV/0!</v>
      </c>
      <c r="AC789" s="91" t="e">
        <f>IF(A789&gt;$AC$1,$S$1*AC790+(1-$S$1)*(G790-X790)^2,Rawdata!AS789)</f>
        <v>#DIV/0!</v>
      </c>
      <c r="AD789" s="91" t="e">
        <f>IF(A789&gt;$AD$1,$S$1*AD790+(1-$S$1)*(G790-Y790)^2,Rawdata!AT789)</f>
        <v>#DIV/0!</v>
      </c>
      <c r="AE789" s="80" t="e">
        <f t="shared" si="330"/>
        <v>#DIV/0!</v>
      </c>
      <c r="AF789" s="81" t="e">
        <f t="shared" si="331"/>
        <v>#DIV/0!</v>
      </c>
      <c r="AG789" s="86">
        <f t="shared" si="354"/>
        <v>0</v>
      </c>
      <c r="AH789" s="107" t="e">
        <f t="shared" si="332"/>
        <v>#DIV/0!</v>
      </c>
      <c r="AI789" s="107" t="e">
        <f t="shared" si="333"/>
        <v>#DIV/0!</v>
      </c>
      <c r="AJ789" s="108" t="e">
        <f t="shared" si="334"/>
        <v>#DIV/0!</v>
      </c>
      <c r="AK789" s="113" t="e">
        <f t="shared" si="339"/>
        <v>#DIV/0!</v>
      </c>
      <c r="AL789" s="113" t="e">
        <f t="shared" si="340"/>
        <v>#DIV/0!</v>
      </c>
      <c r="AM789" s="113" t="e">
        <f t="shared" si="341"/>
        <v>#DIV/0!</v>
      </c>
      <c r="AN789" s="113" t="e">
        <f t="shared" si="342"/>
        <v>#DIV/0!</v>
      </c>
      <c r="AO789" s="113" t="e">
        <f t="shared" si="343"/>
        <v>#DIV/0!</v>
      </c>
      <c r="AP789" s="91" t="e">
        <f t="shared" si="344"/>
        <v>#DIV/0!</v>
      </c>
      <c r="AQ789" s="91" t="e">
        <f t="shared" si="345"/>
        <v>#DIV/0!</v>
      </c>
      <c r="AR789" s="91" t="e">
        <f t="shared" si="346"/>
        <v>#DIV/0!</v>
      </c>
      <c r="AS789" s="91" t="e">
        <f t="shared" si="347"/>
        <v>#DIV/0!</v>
      </c>
      <c r="AT789" s="91" t="e">
        <f t="shared" si="348"/>
        <v>#DIV/0!</v>
      </c>
      <c r="AU789" s="113" t="e">
        <f t="shared" si="349"/>
        <v>#DIV/0!</v>
      </c>
      <c r="AV789" s="113" t="e">
        <f t="shared" si="350"/>
        <v>#DIV/0!</v>
      </c>
      <c r="AW789" s="113" t="e">
        <f t="shared" si="351"/>
        <v>#DIV/0!</v>
      </c>
      <c r="AX789" s="113" t="e">
        <f t="shared" si="352"/>
        <v>#DIV/0!</v>
      </c>
      <c r="AY789" s="113" t="e">
        <f t="shared" si="353"/>
        <v>#DIV/0!</v>
      </c>
    </row>
    <row r="790" spans="1:51" x14ac:dyDescent="0.25">
      <c r="A790" s="119"/>
      <c r="B790" s="83"/>
      <c r="C790" s="85"/>
      <c r="D790" s="85"/>
      <c r="E790" s="85"/>
      <c r="F790" s="71"/>
      <c r="G790" s="96"/>
      <c r="H790" s="16" t="e">
        <f>IF(A790&gt;$U$1,ROUND(ROUND( U790*$S$1+(1-$S$1)*G790,4)+$T$1*ROUND(($S$1*Z790+(1-$S$1)*(G790-U790)^2)^0.5,4),4),Rawdata!AK790+Rawdata!$T$1*Rawdata!AU790)</f>
        <v>#DIV/0!</v>
      </c>
      <c r="I790" s="16" t="e">
        <f>IF(A790&gt;$V$1,ROUND(ROUND(V790*$S$1+(1-$S$1)*G790,4)+$T$1*ROUND(($S$1*AA790+(1-$S$1)*(G790-V790)^2)^0.5,4),4),Rawdata!AL790+Rawdata!$T$1*Rawdata!AV790)</f>
        <v>#DIV/0!</v>
      </c>
      <c r="J790" s="16" t="e">
        <f>IF(A790&gt;$W$1,ROUND(ROUND( W790*$S$1+(1-$S$1)*G790,4)+$T$1*ROUND(($S$1*AB790+(1-$S$1)*(G790-W790)^2)^0.5,4),4),Rawdata!AM790+Rawdata!$T$1*Rawdata!AW790)</f>
        <v>#DIV/0!</v>
      </c>
      <c r="K790" s="16" t="e">
        <f>IF(A790&gt;$X$1,ROUND(ROUND( X790*$S$1+(1-$S$1)*G790,4)+$T$1*ROUND(($S$1*AC790+(1-$S$1)*(G790-X790)^2)^0.5,4),4),Rawdata!AN790+Rawdata!$T$1*Rawdata!AX790)</f>
        <v>#DIV/0!</v>
      </c>
      <c r="L790" s="16" t="e">
        <f>IF(A790&gt;$Y$1,ROUND(ROUND( Y790*$S$1+(1-$S$1)*G790,4)+$T$1*ROUND(($S$1*AD790+(1-$S$1)*(G790-Y790)^2)^0.5,4),4),Rawdata!AO790+Rawdata!$T$1*Rawdata!AY790)</f>
        <v>#DIV/0!</v>
      </c>
      <c r="M790" s="16" t="e">
        <f t="shared" si="335"/>
        <v>#DIV/0!</v>
      </c>
      <c r="N790" s="16" t="e">
        <f t="shared" si="336"/>
        <v>#DIV/0!</v>
      </c>
      <c r="O790" s="67"/>
      <c r="P790" s="67"/>
      <c r="Q790" s="31" t="e">
        <f t="shared" si="355"/>
        <v>#DIV/0!</v>
      </c>
      <c r="R790" s="17" t="e">
        <f t="shared" si="356"/>
        <v>#DIV/0!</v>
      </c>
      <c r="S790" s="37" t="e">
        <f t="shared" si="337"/>
        <v>#DIV/0!</v>
      </c>
      <c r="T790" s="17" t="e">
        <f t="shared" si="338"/>
        <v>#DIV/0!</v>
      </c>
      <c r="U790" s="91" t="e">
        <f>IF(A790&gt;$U$1, U791*$S$1+(1-$S$1)*G791,Rawdata!AK790)</f>
        <v>#DIV/0!</v>
      </c>
      <c r="V790" s="91" t="e">
        <f>IF(A790&gt;$V$1,$S$1*V791+(1-$S$1)*G791,Rawdata!AL790)</f>
        <v>#DIV/0!</v>
      </c>
      <c r="W790" s="91" t="e">
        <f>IF(A790&gt;$W$1, $S$1*W791+(1-$S$1)*G791,Rawdata!AM790)</f>
        <v>#DIV/0!</v>
      </c>
      <c r="X790" s="91" t="e">
        <f>IF(A790&gt;$X$1,$S$1*X791+(1-$S$1)*G791,Rawdata!AN790)</f>
        <v>#DIV/0!</v>
      </c>
      <c r="Y790" s="91" t="e">
        <f>IF(A790&gt;$Y$1,$S$1*Y791+(1-$S$1)*G791,Rawdata!AO790)</f>
        <v>#DIV/0!</v>
      </c>
      <c r="Z790" s="91" t="e">
        <f>IF(A790&gt;$Z$1,$S$1*Z791+(1-$S$1)*(G791-U791)^2,Rawdata!AP790)</f>
        <v>#DIV/0!</v>
      </c>
      <c r="AA790" s="91" t="e">
        <f>IF(A790&gt;$AA$1,$S$1*AA791+(1-$S$1)*(G791-V791)^2,Rawdata!AQ790)</f>
        <v>#DIV/0!</v>
      </c>
      <c r="AB790" s="91" t="e">
        <f>IF(A790&gt;89,$S$1*AB791+(1-$S$1)*(G791-W791)^2,Rawdata!AR790)</f>
        <v>#DIV/0!</v>
      </c>
      <c r="AC790" s="91" t="e">
        <f>IF(A790&gt;$AC$1,$S$1*AC791+(1-$S$1)*(G791-X791)^2,Rawdata!AS790)</f>
        <v>#DIV/0!</v>
      </c>
      <c r="AD790" s="91" t="e">
        <f>IF(A790&gt;$AD$1,$S$1*AD791+(1-$S$1)*(G791-Y791)^2,Rawdata!AT790)</f>
        <v>#DIV/0!</v>
      </c>
      <c r="AE790" s="80" t="e">
        <f t="shared" si="330"/>
        <v>#DIV/0!</v>
      </c>
      <c r="AF790" s="81" t="e">
        <f t="shared" si="331"/>
        <v>#DIV/0!</v>
      </c>
      <c r="AG790" s="86">
        <f t="shared" si="354"/>
        <v>0</v>
      </c>
      <c r="AH790" s="107" t="e">
        <f t="shared" si="332"/>
        <v>#DIV/0!</v>
      </c>
      <c r="AI790" s="107" t="e">
        <f t="shared" si="333"/>
        <v>#DIV/0!</v>
      </c>
      <c r="AJ790" s="108" t="e">
        <f t="shared" si="334"/>
        <v>#DIV/0!</v>
      </c>
      <c r="AK790" s="113" t="e">
        <f t="shared" si="339"/>
        <v>#DIV/0!</v>
      </c>
      <c r="AL790" s="113" t="e">
        <f t="shared" si="340"/>
        <v>#DIV/0!</v>
      </c>
      <c r="AM790" s="113" t="e">
        <f t="shared" si="341"/>
        <v>#DIV/0!</v>
      </c>
      <c r="AN790" s="113" t="e">
        <f t="shared" si="342"/>
        <v>#DIV/0!</v>
      </c>
      <c r="AO790" s="113" t="e">
        <f t="shared" si="343"/>
        <v>#DIV/0!</v>
      </c>
      <c r="AP790" s="91" t="e">
        <f t="shared" si="344"/>
        <v>#DIV/0!</v>
      </c>
      <c r="AQ790" s="91" t="e">
        <f t="shared" si="345"/>
        <v>#DIV/0!</v>
      </c>
      <c r="AR790" s="91" t="e">
        <f t="shared" si="346"/>
        <v>#DIV/0!</v>
      </c>
      <c r="AS790" s="91" t="e">
        <f t="shared" si="347"/>
        <v>#DIV/0!</v>
      </c>
      <c r="AT790" s="91" t="e">
        <f t="shared" si="348"/>
        <v>#DIV/0!</v>
      </c>
      <c r="AU790" s="113" t="e">
        <f t="shared" si="349"/>
        <v>#DIV/0!</v>
      </c>
      <c r="AV790" s="113" t="e">
        <f t="shared" si="350"/>
        <v>#DIV/0!</v>
      </c>
      <c r="AW790" s="113" t="e">
        <f t="shared" si="351"/>
        <v>#DIV/0!</v>
      </c>
      <c r="AX790" s="113" t="e">
        <f t="shared" si="352"/>
        <v>#DIV/0!</v>
      </c>
      <c r="AY790" s="113" t="e">
        <f t="shared" si="353"/>
        <v>#DIV/0!</v>
      </c>
    </row>
    <row r="791" spans="1:51" x14ac:dyDescent="0.25">
      <c r="A791" s="119"/>
      <c r="B791" s="83"/>
      <c r="C791" s="85"/>
      <c r="D791" s="85"/>
      <c r="E791" s="85"/>
      <c r="F791" s="71"/>
      <c r="G791" s="96"/>
      <c r="H791" s="16" t="e">
        <f>IF(A791&gt;$U$1,ROUND(ROUND( U791*$S$1+(1-$S$1)*G791,4)+$T$1*ROUND(($S$1*Z791+(1-$S$1)*(G791-U791)^2)^0.5,4),4),Rawdata!AK791+Rawdata!$T$1*Rawdata!AU791)</f>
        <v>#DIV/0!</v>
      </c>
      <c r="I791" s="16" t="e">
        <f>IF(A791&gt;$V$1,ROUND(ROUND(V791*$S$1+(1-$S$1)*G791,4)+$T$1*ROUND(($S$1*AA791+(1-$S$1)*(G791-V791)^2)^0.5,4),4),Rawdata!AL791+Rawdata!$T$1*Rawdata!AV791)</f>
        <v>#DIV/0!</v>
      </c>
      <c r="J791" s="16" t="e">
        <f>IF(A791&gt;$W$1,ROUND(ROUND( W791*$S$1+(1-$S$1)*G791,4)+$T$1*ROUND(($S$1*AB791+(1-$S$1)*(G791-W791)^2)^0.5,4),4),Rawdata!AM791+Rawdata!$T$1*Rawdata!AW791)</f>
        <v>#DIV/0!</v>
      </c>
      <c r="K791" s="16" t="e">
        <f>IF(A791&gt;$X$1,ROUND(ROUND( X791*$S$1+(1-$S$1)*G791,4)+$T$1*ROUND(($S$1*AC791+(1-$S$1)*(G791-X791)^2)^0.5,4),4),Rawdata!AN791+Rawdata!$T$1*Rawdata!AX791)</f>
        <v>#DIV/0!</v>
      </c>
      <c r="L791" s="16" t="e">
        <f>IF(A791&gt;$Y$1,ROUND(ROUND( Y791*$S$1+(1-$S$1)*G791,4)+$T$1*ROUND(($S$1*AD791+(1-$S$1)*(G791-Y791)^2)^0.5,4),4),Rawdata!AO791+Rawdata!$T$1*Rawdata!AY791)</f>
        <v>#DIV/0!</v>
      </c>
      <c r="M791" s="16" t="e">
        <f t="shared" si="335"/>
        <v>#DIV/0!</v>
      </c>
      <c r="N791" s="16" t="e">
        <f t="shared" si="336"/>
        <v>#DIV/0!</v>
      </c>
      <c r="O791" s="67"/>
      <c r="P791" s="67"/>
      <c r="Q791" s="31" t="e">
        <f t="shared" si="355"/>
        <v>#DIV/0!</v>
      </c>
      <c r="R791" s="17" t="e">
        <f t="shared" si="356"/>
        <v>#DIV/0!</v>
      </c>
      <c r="S791" s="37" t="e">
        <f t="shared" si="337"/>
        <v>#DIV/0!</v>
      </c>
      <c r="T791" s="17" t="e">
        <f t="shared" si="338"/>
        <v>#DIV/0!</v>
      </c>
      <c r="U791" s="91" t="e">
        <f>IF(A791&gt;$U$1, U792*$S$1+(1-$S$1)*G792,Rawdata!AK791)</f>
        <v>#DIV/0!</v>
      </c>
      <c r="V791" s="91" t="e">
        <f>IF(A791&gt;$V$1,$S$1*V792+(1-$S$1)*G792,Rawdata!AL791)</f>
        <v>#DIV/0!</v>
      </c>
      <c r="W791" s="91" t="e">
        <f>IF(A791&gt;$W$1, $S$1*W792+(1-$S$1)*G792,Rawdata!AM791)</f>
        <v>#DIV/0!</v>
      </c>
      <c r="X791" s="91" t="e">
        <f>IF(A791&gt;$X$1,$S$1*X792+(1-$S$1)*G792,Rawdata!AN791)</f>
        <v>#DIV/0!</v>
      </c>
      <c r="Y791" s="91" t="e">
        <f>IF(A791&gt;$Y$1,$S$1*Y792+(1-$S$1)*G792,Rawdata!AO791)</f>
        <v>#DIV/0!</v>
      </c>
      <c r="Z791" s="91" t="e">
        <f>IF(A791&gt;$Z$1,$S$1*Z792+(1-$S$1)*(G792-U792)^2,Rawdata!AP791)</f>
        <v>#DIV/0!</v>
      </c>
      <c r="AA791" s="91" t="e">
        <f>IF(A791&gt;$AA$1,$S$1*AA792+(1-$S$1)*(G792-V792)^2,Rawdata!AQ791)</f>
        <v>#DIV/0!</v>
      </c>
      <c r="AB791" s="91" t="e">
        <f>IF(A791&gt;89,$S$1*AB792+(1-$S$1)*(G792-W792)^2,Rawdata!AR791)</f>
        <v>#DIV/0!</v>
      </c>
      <c r="AC791" s="91" t="e">
        <f>IF(A791&gt;$AC$1,$S$1*AC792+(1-$S$1)*(G792-X792)^2,Rawdata!AS791)</f>
        <v>#DIV/0!</v>
      </c>
      <c r="AD791" s="91" t="e">
        <f>IF(A791&gt;$AD$1,$S$1*AD792+(1-$S$1)*(G792-Y792)^2,Rawdata!AT791)</f>
        <v>#DIV/0!</v>
      </c>
      <c r="AE791" s="80" t="e">
        <f t="shared" si="330"/>
        <v>#DIV/0!</v>
      </c>
      <c r="AF791" s="81" t="e">
        <f t="shared" si="331"/>
        <v>#DIV/0!</v>
      </c>
      <c r="AG791" s="86">
        <f t="shared" si="354"/>
        <v>0</v>
      </c>
      <c r="AH791" s="107" t="e">
        <f t="shared" si="332"/>
        <v>#DIV/0!</v>
      </c>
      <c r="AI791" s="107" t="e">
        <f t="shared" si="333"/>
        <v>#DIV/0!</v>
      </c>
      <c r="AJ791" s="108" t="e">
        <f t="shared" si="334"/>
        <v>#DIV/0!</v>
      </c>
      <c r="AK791" s="113" t="e">
        <f t="shared" si="339"/>
        <v>#DIV/0!</v>
      </c>
      <c r="AL791" s="113" t="e">
        <f t="shared" si="340"/>
        <v>#DIV/0!</v>
      </c>
      <c r="AM791" s="113" t="e">
        <f t="shared" si="341"/>
        <v>#DIV/0!</v>
      </c>
      <c r="AN791" s="113" t="e">
        <f t="shared" si="342"/>
        <v>#DIV/0!</v>
      </c>
      <c r="AO791" s="113" t="e">
        <f t="shared" si="343"/>
        <v>#DIV/0!</v>
      </c>
      <c r="AP791" s="91" t="e">
        <f t="shared" si="344"/>
        <v>#DIV/0!</v>
      </c>
      <c r="AQ791" s="91" t="e">
        <f t="shared" si="345"/>
        <v>#DIV/0!</v>
      </c>
      <c r="AR791" s="91" t="e">
        <f t="shared" si="346"/>
        <v>#DIV/0!</v>
      </c>
      <c r="AS791" s="91" t="e">
        <f t="shared" si="347"/>
        <v>#DIV/0!</v>
      </c>
      <c r="AT791" s="91" t="e">
        <f t="shared" si="348"/>
        <v>#DIV/0!</v>
      </c>
      <c r="AU791" s="113" t="e">
        <f t="shared" si="349"/>
        <v>#DIV/0!</v>
      </c>
      <c r="AV791" s="113" t="e">
        <f t="shared" si="350"/>
        <v>#DIV/0!</v>
      </c>
      <c r="AW791" s="113" t="e">
        <f t="shared" si="351"/>
        <v>#DIV/0!</v>
      </c>
      <c r="AX791" s="113" t="e">
        <f t="shared" si="352"/>
        <v>#DIV/0!</v>
      </c>
      <c r="AY791" s="113" t="e">
        <f t="shared" si="353"/>
        <v>#DIV/0!</v>
      </c>
    </row>
    <row r="792" spans="1:51" x14ac:dyDescent="0.25">
      <c r="A792" s="119"/>
      <c r="B792" s="83"/>
      <c r="C792" s="85"/>
      <c r="D792" s="85"/>
      <c r="E792" s="85"/>
      <c r="F792" s="71"/>
      <c r="G792" s="96"/>
      <c r="H792" s="16" t="e">
        <f>IF(A792&gt;$U$1,ROUND(ROUND( U792*$S$1+(1-$S$1)*G792,4)+$T$1*ROUND(($S$1*Z792+(1-$S$1)*(G792-U792)^2)^0.5,4),4),Rawdata!AK792+Rawdata!$T$1*Rawdata!AU792)</f>
        <v>#DIV/0!</v>
      </c>
      <c r="I792" s="16" t="e">
        <f>IF(A792&gt;$V$1,ROUND(ROUND(V792*$S$1+(1-$S$1)*G792,4)+$T$1*ROUND(($S$1*AA792+(1-$S$1)*(G792-V792)^2)^0.5,4),4),Rawdata!AL792+Rawdata!$T$1*Rawdata!AV792)</f>
        <v>#DIV/0!</v>
      </c>
      <c r="J792" s="16" t="e">
        <f>IF(A792&gt;$W$1,ROUND(ROUND( W792*$S$1+(1-$S$1)*G792,4)+$T$1*ROUND(($S$1*AB792+(1-$S$1)*(G792-W792)^2)^0.5,4),4),Rawdata!AM792+Rawdata!$T$1*Rawdata!AW792)</f>
        <v>#DIV/0!</v>
      </c>
      <c r="K792" s="16" t="e">
        <f>IF(A792&gt;$X$1,ROUND(ROUND( X792*$S$1+(1-$S$1)*G792,4)+$T$1*ROUND(($S$1*AC792+(1-$S$1)*(G792-X792)^2)^0.5,4),4),Rawdata!AN792+Rawdata!$T$1*Rawdata!AX792)</f>
        <v>#DIV/0!</v>
      </c>
      <c r="L792" s="16" t="e">
        <f>IF(A792&gt;$Y$1,ROUND(ROUND( Y792*$S$1+(1-$S$1)*G792,4)+$T$1*ROUND(($S$1*AD792+(1-$S$1)*(G792-Y792)^2)^0.5,4),4),Rawdata!AO792+Rawdata!$T$1*Rawdata!AY792)</f>
        <v>#DIV/0!</v>
      </c>
      <c r="M792" s="16" t="e">
        <f t="shared" si="335"/>
        <v>#DIV/0!</v>
      </c>
      <c r="N792" s="16" t="e">
        <f t="shared" si="336"/>
        <v>#DIV/0!</v>
      </c>
      <c r="O792" s="67"/>
      <c r="P792" s="67"/>
      <c r="Q792" s="31" t="e">
        <f t="shared" si="355"/>
        <v>#DIV/0!</v>
      </c>
      <c r="R792" s="17" t="e">
        <f t="shared" si="356"/>
        <v>#DIV/0!</v>
      </c>
      <c r="S792" s="37" t="e">
        <f t="shared" si="337"/>
        <v>#DIV/0!</v>
      </c>
      <c r="T792" s="17" t="e">
        <f t="shared" si="338"/>
        <v>#DIV/0!</v>
      </c>
      <c r="U792" s="91" t="e">
        <f>IF(A792&gt;$U$1, U793*$S$1+(1-$S$1)*G793,Rawdata!AK792)</f>
        <v>#DIV/0!</v>
      </c>
      <c r="V792" s="91" t="e">
        <f>IF(A792&gt;$V$1,$S$1*V793+(1-$S$1)*G793,Rawdata!AL792)</f>
        <v>#DIV/0!</v>
      </c>
      <c r="W792" s="91" t="e">
        <f>IF(A792&gt;$W$1, $S$1*W793+(1-$S$1)*G793,Rawdata!AM792)</f>
        <v>#DIV/0!</v>
      </c>
      <c r="X792" s="91" t="e">
        <f>IF(A792&gt;$X$1,$S$1*X793+(1-$S$1)*G793,Rawdata!AN792)</f>
        <v>#DIV/0!</v>
      </c>
      <c r="Y792" s="91" t="e">
        <f>IF(A792&gt;$Y$1,$S$1*Y793+(1-$S$1)*G793,Rawdata!AO792)</f>
        <v>#DIV/0!</v>
      </c>
      <c r="Z792" s="91" t="e">
        <f>IF(A792&gt;$Z$1,$S$1*Z793+(1-$S$1)*(G793-U793)^2,Rawdata!AP792)</f>
        <v>#DIV/0!</v>
      </c>
      <c r="AA792" s="91" t="e">
        <f>IF(A792&gt;$AA$1,$S$1*AA793+(1-$S$1)*(G793-V793)^2,Rawdata!AQ792)</f>
        <v>#DIV/0!</v>
      </c>
      <c r="AB792" s="91" t="e">
        <f>IF(A792&gt;89,$S$1*AB793+(1-$S$1)*(G793-W793)^2,Rawdata!AR792)</f>
        <v>#DIV/0!</v>
      </c>
      <c r="AC792" s="91" t="e">
        <f>IF(A792&gt;$AC$1,$S$1*AC793+(1-$S$1)*(G793-X793)^2,Rawdata!AS792)</f>
        <v>#DIV/0!</v>
      </c>
      <c r="AD792" s="91" t="e">
        <f>IF(A792&gt;$AD$1,$S$1*AD793+(1-$S$1)*(G793-Y793)^2,Rawdata!AT792)</f>
        <v>#DIV/0!</v>
      </c>
      <c r="AE792" s="80" t="e">
        <f t="shared" si="330"/>
        <v>#DIV/0!</v>
      </c>
      <c r="AF792" s="81" t="e">
        <f t="shared" si="331"/>
        <v>#DIV/0!</v>
      </c>
      <c r="AG792" s="86">
        <f t="shared" si="354"/>
        <v>0</v>
      </c>
      <c r="AH792" s="107" t="e">
        <f t="shared" si="332"/>
        <v>#DIV/0!</v>
      </c>
      <c r="AI792" s="107" t="e">
        <f t="shared" si="333"/>
        <v>#DIV/0!</v>
      </c>
      <c r="AJ792" s="108" t="e">
        <f t="shared" si="334"/>
        <v>#DIV/0!</v>
      </c>
      <c r="AK792" s="113" t="e">
        <f t="shared" si="339"/>
        <v>#DIV/0!</v>
      </c>
      <c r="AL792" s="113" t="e">
        <f t="shared" si="340"/>
        <v>#DIV/0!</v>
      </c>
      <c r="AM792" s="113" t="e">
        <f t="shared" si="341"/>
        <v>#DIV/0!</v>
      </c>
      <c r="AN792" s="113" t="e">
        <f t="shared" si="342"/>
        <v>#DIV/0!</v>
      </c>
      <c r="AO792" s="113" t="e">
        <f t="shared" si="343"/>
        <v>#DIV/0!</v>
      </c>
      <c r="AP792" s="91" t="e">
        <f t="shared" si="344"/>
        <v>#DIV/0!</v>
      </c>
      <c r="AQ792" s="91" t="e">
        <f t="shared" si="345"/>
        <v>#DIV/0!</v>
      </c>
      <c r="AR792" s="91" t="e">
        <f t="shared" si="346"/>
        <v>#DIV/0!</v>
      </c>
      <c r="AS792" s="91" t="e">
        <f t="shared" si="347"/>
        <v>#DIV/0!</v>
      </c>
      <c r="AT792" s="91" t="e">
        <f t="shared" si="348"/>
        <v>#DIV/0!</v>
      </c>
      <c r="AU792" s="113" t="e">
        <f t="shared" si="349"/>
        <v>#DIV/0!</v>
      </c>
      <c r="AV792" s="113" t="e">
        <f t="shared" si="350"/>
        <v>#DIV/0!</v>
      </c>
      <c r="AW792" s="113" t="e">
        <f t="shared" si="351"/>
        <v>#DIV/0!</v>
      </c>
      <c r="AX792" s="113" t="e">
        <f t="shared" si="352"/>
        <v>#DIV/0!</v>
      </c>
      <c r="AY792" s="113" t="e">
        <f t="shared" si="353"/>
        <v>#DIV/0!</v>
      </c>
    </row>
    <row r="793" spans="1:51" x14ac:dyDescent="0.25">
      <c r="A793" s="119"/>
      <c r="B793" s="83"/>
      <c r="C793" s="85"/>
      <c r="D793" s="85"/>
      <c r="E793" s="85"/>
      <c r="F793" s="71"/>
      <c r="G793" s="96"/>
      <c r="H793" s="16" t="e">
        <f>IF(A793&gt;$U$1,ROUND(ROUND( U793*$S$1+(1-$S$1)*G793,4)+$T$1*ROUND(($S$1*Z793+(1-$S$1)*(G793-U793)^2)^0.5,4),4),Rawdata!AK793+Rawdata!$T$1*Rawdata!AU793)</f>
        <v>#DIV/0!</v>
      </c>
      <c r="I793" s="16" t="e">
        <f>IF(A793&gt;$V$1,ROUND(ROUND(V793*$S$1+(1-$S$1)*G793,4)+$T$1*ROUND(($S$1*AA793+(1-$S$1)*(G793-V793)^2)^0.5,4),4),Rawdata!AL793+Rawdata!$T$1*Rawdata!AV793)</f>
        <v>#DIV/0!</v>
      </c>
      <c r="J793" s="16" t="e">
        <f>IF(A793&gt;$W$1,ROUND(ROUND( W793*$S$1+(1-$S$1)*G793,4)+$T$1*ROUND(($S$1*AB793+(1-$S$1)*(G793-W793)^2)^0.5,4),4),Rawdata!AM793+Rawdata!$T$1*Rawdata!AW793)</f>
        <v>#DIV/0!</v>
      </c>
      <c r="K793" s="16" t="e">
        <f>IF(A793&gt;$X$1,ROUND(ROUND( X793*$S$1+(1-$S$1)*G793,4)+$T$1*ROUND(($S$1*AC793+(1-$S$1)*(G793-X793)^2)^0.5,4),4),Rawdata!AN793+Rawdata!$T$1*Rawdata!AX793)</f>
        <v>#DIV/0!</v>
      </c>
      <c r="L793" s="16" t="e">
        <f>IF(A793&gt;$Y$1,ROUND(ROUND( Y793*$S$1+(1-$S$1)*G793,4)+$T$1*ROUND(($S$1*AD793+(1-$S$1)*(G793-Y793)^2)^0.5,4),4),Rawdata!AO793+Rawdata!$T$1*Rawdata!AY793)</f>
        <v>#DIV/0!</v>
      </c>
      <c r="M793" s="16" t="e">
        <f t="shared" si="335"/>
        <v>#DIV/0!</v>
      </c>
      <c r="N793" s="16" t="e">
        <f t="shared" si="336"/>
        <v>#DIV/0!</v>
      </c>
      <c r="O793" s="67"/>
      <c r="P793" s="67"/>
      <c r="Q793" s="31" t="e">
        <f t="shared" si="355"/>
        <v>#DIV/0!</v>
      </c>
      <c r="R793" s="17" t="e">
        <f t="shared" si="356"/>
        <v>#DIV/0!</v>
      </c>
      <c r="S793" s="37" t="e">
        <f t="shared" si="337"/>
        <v>#DIV/0!</v>
      </c>
      <c r="T793" s="17" t="e">
        <f t="shared" si="338"/>
        <v>#DIV/0!</v>
      </c>
      <c r="U793" s="91" t="e">
        <f>IF(A793&gt;$U$1, U794*$S$1+(1-$S$1)*G794,Rawdata!AK793)</f>
        <v>#DIV/0!</v>
      </c>
      <c r="V793" s="91" t="e">
        <f>IF(A793&gt;$V$1,$S$1*V794+(1-$S$1)*G794,Rawdata!AL793)</f>
        <v>#DIV/0!</v>
      </c>
      <c r="W793" s="91" t="e">
        <f>IF(A793&gt;$W$1, $S$1*W794+(1-$S$1)*G794,Rawdata!AM793)</f>
        <v>#DIV/0!</v>
      </c>
      <c r="X793" s="91" t="e">
        <f>IF(A793&gt;$X$1,$S$1*X794+(1-$S$1)*G794,Rawdata!AN793)</f>
        <v>#DIV/0!</v>
      </c>
      <c r="Y793" s="91" t="e">
        <f>IF(A793&gt;$Y$1,$S$1*Y794+(1-$S$1)*G794,Rawdata!AO793)</f>
        <v>#DIV/0!</v>
      </c>
      <c r="Z793" s="91" t="e">
        <f>IF(A793&gt;$Z$1,$S$1*Z794+(1-$S$1)*(G794-U794)^2,Rawdata!AP793)</f>
        <v>#DIV/0!</v>
      </c>
      <c r="AA793" s="91" t="e">
        <f>IF(A793&gt;$AA$1,$S$1*AA794+(1-$S$1)*(G794-V794)^2,Rawdata!AQ793)</f>
        <v>#DIV/0!</v>
      </c>
      <c r="AB793" s="91" t="e">
        <f>IF(A793&gt;89,$S$1*AB794+(1-$S$1)*(G794-W794)^2,Rawdata!AR793)</f>
        <v>#DIV/0!</v>
      </c>
      <c r="AC793" s="91" t="e">
        <f>IF(A793&gt;$AC$1,$S$1*AC794+(1-$S$1)*(G794-X794)^2,Rawdata!AS793)</f>
        <v>#DIV/0!</v>
      </c>
      <c r="AD793" s="91" t="e">
        <f>IF(A793&gt;$AD$1,$S$1*AD794+(1-$S$1)*(G794-Y794)^2,Rawdata!AT793)</f>
        <v>#DIV/0!</v>
      </c>
      <c r="AE793" s="80" t="e">
        <f t="shared" si="330"/>
        <v>#DIV/0!</v>
      </c>
      <c r="AF793" s="81" t="e">
        <f t="shared" si="331"/>
        <v>#DIV/0!</v>
      </c>
      <c r="AG793" s="86">
        <f t="shared" si="354"/>
        <v>0</v>
      </c>
      <c r="AH793" s="107" t="e">
        <f t="shared" si="332"/>
        <v>#DIV/0!</v>
      </c>
      <c r="AI793" s="107" t="e">
        <f t="shared" si="333"/>
        <v>#DIV/0!</v>
      </c>
      <c r="AJ793" s="108" t="e">
        <f t="shared" si="334"/>
        <v>#DIV/0!</v>
      </c>
      <c r="AK793" s="113" t="e">
        <f t="shared" si="339"/>
        <v>#DIV/0!</v>
      </c>
      <c r="AL793" s="113" t="e">
        <f t="shared" si="340"/>
        <v>#DIV/0!</v>
      </c>
      <c r="AM793" s="113" t="e">
        <f t="shared" si="341"/>
        <v>#DIV/0!</v>
      </c>
      <c r="AN793" s="113" t="e">
        <f t="shared" si="342"/>
        <v>#DIV/0!</v>
      </c>
      <c r="AO793" s="113" t="e">
        <f t="shared" si="343"/>
        <v>#DIV/0!</v>
      </c>
      <c r="AP793" s="91" t="e">
        <f t="shared" si="344"/>
        <v>#DIV/0!</v>
      </c>
      <c r="AQ793" s="91" t="e">
        <f t="shared" si="345"/>
        <v>#DIV/0!</v>
      </c>
      <c r="AR793" s="91" t="e">
        <f t="shared" si="346"/>
        <v>#DIV/0!</v>
      </c>
      <c r="AS793" s="91" t="e">
        <f t="shared" si="347"/>
        <v>#DIV/0!</v>
      </c>
      <c r="AT793" s="91" t="e">
        <f t="shared" si="348"/>
        <v>#DIV/0!</v>
      </c>
      <c r="AU793" s="113" t="e">
        <f t="shared" si="349"/>
        <v>#DIV/0!</v>
      </c>
      <c r="AV793" s="113" t="e">
        <f t="shared" si="350"/>
        <v>#DIV/0!</v>
      </c>
      <c r="AW793" s="113" t="e">
        <f t="shared" si="351"/>
        <v>#DIV/0!</v>
      </c>
      <c r="AX793" s="113" t="e">
        <f t="shared" si="352"/>
        <v>#DIV/0!</v>
      </c>
      <c r="AY793" s="113" t="e">
        <f t="shared" si="353"/>
        <v>#DIV/0!</v>
      </c>
    </row>
    <row r="794" spans="1:51" x14ac:dyDescent="0.25">
      <c r="A794" s="119"/>
      <c r="B794" s="83"/>
      <c r="C794" s="85"/>
      <c r="D794" s="85"/>
      <c r="E794" s="85"/>
      <c r="F794" s="71"/>
      <c r="G794" s="96"/>
      <c r="H794" s="16" t="e">
        <f>IF(A794&gt;$U$1,ROUND(ROUND( U794*$S$1+(1-$S$1)*G794,4)+$T$1*ROUND(($S$1*Z794+(1-$S$1)*(G794-U794)^2)^0.5,4),4),Rawdata!AK794+Rawdata!$T$1*Rawdata!AU794)</f>
        <v>#DIV/0!</v>
      </c>
      <c r="I794" s="16" t="e">
        <f>IF(A794&gt;$V$1,ROUND(ROUND(V794*$S$1+(1-$S$1)*G794,4)+$T$1*ROUND(($S$1*AA794+(1-$S$1)*(G794-V794)^2)^0.5,4),4),Rawdata!AL794+Rawdata!$T$1*Rawdata!AV794)</f>
        <v>#DIV/0!</v>
      </c>
      <c r="J794" s="16" t="e">
        <f>IF(A794&gt;$W$1,ROUND(ROUND( W794*$S$1+(1-$S$1)*G794,4)+$T$1*ROUND(($S$1*AB794+(1-$S$1)*(G794-W794)^2)^0.5,4),4),Rawdata!AM794+Rawdata!$T$1*Rawdata!AW794)</f>
        <v>#DIV/0!</v>
      </c>
      <c r="K794" s="16" t="e">
        <f>IF(A794&gt;$X$1,ROUND(ROUND( X794*$S$1+(1-$S$1)*G794,4)+$T$1*ROUND(($S$1*AC794+(1-$S$1)*(G794-X794)^2)^0.5,4),4),Rawdata!AN794+Rawdata!$T$1*Rawdata!AX794)</f>
        <v>#DIV/0!</v>
      </c>
      <c r="L794" s="16" t="e">
        <f>IF(A794&gt;$Y$1,ROUND(ROUND( Y794*$S$1+(1-$S$1)*G794,4)+$T$1*ROUND(($S$1*AD794+(1-$S$1)*(G794-Y794)^2)^0.5,4),4),Rawdata!AO794+Rawdata!$T$1*Rawdata!AY794)</f>
        <v>#DIV/0!</v>
      </c>
      <c r="M794" s="16" t="e">
        <f t="shared" si="335"/>
        <v>#DIV/0!</v>
      </c>
      <c r="N794" s="16" t="e">
        <f t="shared" si="336"/>
        <v>#DIV/0!</v>
      </c>
      <c r="O794" s="67"/>
      <c r="P794" s="67"/>
      <c r="Q794" s="31" t="e">
        <f t="shared" si="355"/>
        <v>#DIV/0!</v>
      </c>
      <c r="R794" s="17" t="e">
        <f t="shared" si="356"/>
        <v>#DIV/0!</v>
      </c>
      <c r="S794" s="37" t="e">
        <f t="shared" si="337"/>
        <v>#DIV/0!</v>
      </c>
      <c r="T794" s="17" t="e">
        <f t="shared" si="338"/>
        <v>#DIV/0!</v>
      </c>
      <c r="U794" s="91" t="e">
        <f>IF(A794&gt;$U$1, U795*$S$1+(1-$S$1)*G795,Rawdata!AK794)</f>
        <v>#DIV/0!</v>
      </c>
      <c r="V794" s="91" t="e">
        <f>IF(A794&gt;$V$1,$S$1*V795+(1-$S$1)*G795,Rawdata!AL794)</f>
        <v>#DIV/0!</v>
      </c>
      <c r="W794" s="91" t="e">
        <f>IF(A794&gt;$W$1, $S$1*W795+(1-$S$1)*G795,Rawdata!AM794)</f>
        <v>#DIV/0!</v>
      </c>
      <c r="X794" s="91" t="e">
        <f>IF(A794&gt;$X$1,$S$1*X795+(1-$S$1)*G795,Rawdata!AN794)</f>
        <v>#DIV/0!</v>
      </c>
      <c r="Y794" s="91" t="e">
        <f>IF(A794&gt;$Y$1,$S$1*Y795+(1-$S$1)*G795,Rawdata!AO794)</f>
        <v>#DIV/0!</v>
      </c>
      <c r="Z794" s="91" t="e">
        <f>IF(A794&gt;$Z$1,$S$1*Z795+(1-$S$1)*(G795-U795)^2,Rawdata!AP794)</f>
        <v>#DIV/0!</v>
      </c>
      <c r="AA794" s="91" t="e">
        <f>IF(A794&gt;$AA$1,$S$1*AA795+(1-$S$1)*(G795-V795)^2,Rawdata!AQ794)</f>
        <v>#DIV/0!</v>
      </c>
      <c r="AB794" s="91" t="e">
        <f>IF(A794&gt;89,$S$1*AB795+(1-$S$1)*(G795-W795)^2,Rawdata!AR794)</f>
        <v>#DIV/0!</v>
      </c>
      <c r="AC794" s="91" t="e">
        <f>IF(A794&gt;$AC$1,$S$1*AC795+(1-$S$1)*(G795-X795)^2,Rawdata!AS794)</f>
        <v>#DIV/0!</v>
      </c>
      <c r="AD794" s="91" t="e">
        <f>IF(A794&gt;$AD$1,$S$1*AD795+(1-$S$1)*(G795-Y795)^2,Rawdata!AT794)</f>
        <v>#DIV/0!</v>
      </c>
      <c r="AE794" s="80" t="e">
        <f t="shared" si="330"/>
        <v>#DIV/0!</v>
      </c>
      <c r="AF794" s="81" t="e">
        <f t="shared" si="331"/>
        <v>#DIV/0!</v>
      </c>
      <c r="AG794" s="86">
        <f t="shared" si="354"/>
        <v>0</v>
      </c>
      <c r="AH794" s="107" t="e">
        <f t="shared" si="332"/>
        <v>#DIV/0!</v>
      </c>
      <c r="AI794" s="107" t="e">
        <f t="shared" si="333"/>
        <v>#DIV/0!</v>
      </c>
      <c r="AJ794" s="108" t="e">
        <f t="shared" si="334"/>
        <v>#DIV/0!</v>
      </c>
      <c r="AK794" s="113" t="e">
        <f t="shared" si="339"/>
        <v>#DIV/0!</v>
      </c>
      <c r="AL794" s="113" t="e">
        <f t="shared" si="340"/>
        <v>#DIV/0!</v>
      </c>
      <c r="AM794" s="113" t="e">
        <f t="shared" si="341"/>
        <v>#DIV/0!</v>
      </c>
      <c r="AN794" s="113" t="e">
        <f t="shared" si="342"/>
        <v>#DIV/0!</v>
      </c>
      <c r="AO794" s="113" t="e">
        <f t="shared" si="343"/>
        <v>#DIV/0!</v>
      </c>
      <c r="AP794" s="91" t="e">
        <f t="shared" si="344"/>
        <v>#DIV/0!</v>
      </c>
      <c r="AQ794" s="91" t="e">
        <f t="shared" si="345"/>
        <v>#DIV/0!</v>
      </c>
      <c r="AR794" s="91" t="e">
        <f t="shared" si="346"/>
        <v>#DIV/0!</v>
      </c>
      <c r="AS794" s="91" t="e">
        <f t="shared" si="347"/>
        <v>#DIV/0!</v>
      </c>
      <c r="AT794" s="91" t="e">
        <f t="shared" si="348"/>
        <v>#DIV/0!</v>
      </c>
      <c r="AU794" s="113" t="e">
        <f t="shared" si="349"/>
        <v>#DIV/0!</v>
      </c>
      <c r="AV794" s="113" t="e">
        <f t="shared" si="350"/>
        <v>#DIV/0!</v>
      </c>
      <c r="AW794" s="113" t="e">
        <f t="shared" si="351"/>
        <v>#DIV/0!</v>
      </c>
      <c r="AX794" s="113" t="e">
        <f t="shared" si="352"/>
        <v>#DIV/0!</v>
      </c>
      <c r="AY794" s="113" t="e">
        <f t="shared" si="353"/>
        <v>#DIV/0!</v>
      </c>
    </row>
    <row r="795" spans="1:51" x14ac:dyDescent="0.25">
      <c r="A795" s="119"/>
      <c r="B795" s="83"/>
      <c r="C795" s="85"/>
      <c r="D795" s="85"/>
      <c r="E795" s="85"/>
      <c r="F795" s="71"/>
      <c r="G795" s="96"/>
      <c r="H795" s="16" t="e">
        <f>IF(A795&gt;$U$1,ROUND(ROUND( U795*$S$1+(1-$S$1)*G795,4)+$T$1*ROUND(($S$1*Z795+(1-$S$1)*(G795-U795)^2)^0.5,4),4),Rawdata!AK795+Rawdata!$T$1*Rawdata!AU795)</f>
        <v>#DIV/0!</v>
      </c>
      <c r="I795" s="16" t="e">
        <f>IF(A795&gt;$V$1,ROUND(ROUND(V795*$S$1+(1-$S$1)*G795,4)+$T$1*ROUND(($S$1*AA795+(1-$S$1)*(G795-V795)^2)^0.5,4),4),Rawdata!AL795+Rawdata!$T$1*Rawdata!AV795)</f>
        <v>#DIV/0!</v>
      </c>
      <c r="J795" s="16" t="e">
        <f>IF(A795&gt;$W$1,ROUND(ROUND( W795*$S$1+(1-$S$1)*G795,4)+$T$1*ROUND(($S$1*AB795+(1-$S$1)*(G795-W795)^2)^0.5,4),4),Rawdata!AM795+Rawdata!$T$1*Rawdata!AW795)</f>
        <v>#DIV/0!</v>
      </c>
      <c r="K795" s="16" t="e">
        <f>IF(A795&gt;$X$1,ROUND(ROUND( X795*$S$1+(1-$S$1)*G795,4)+$T$1*ROUND(($S$1*AC795+(1-$S$1)*(G795-X795)^2)^0.5,4),4),Rawdata!AN795+Rawdata!$T$1*Rawdata!AX795)</f>
        <v>#DIV/0!</v>
      </c>
      <c r="L795" s="16" t="e">
        <f>IF(A795&gt;$Y$1,ROUND(ROUND( Y795*$S$1+(1-$S$1)*G795,4)+$T$1*ROUND(($S$1*AD795+(1-$S$1)*(G795-Y795)^2)^0.5,4),4),Rawdata!AO795+Rawdata!$T$1*Rawdata!AY795)</f>
        <v>#DIV/0!</v>
      </c>
      <c r="M795" s="16" t="e">
        <f t="shared" si="335"/>
        <v>#DIV/0!</v>
      </c>
      <c r="N795" s="16" t="e">
        <f t="shared" si="336"/>
        <v>#DIV/0!</v>
      </c>
      <c r="O795" s="67"/>
      <c r="P795" s="67"/>
      <c r="Q795" s="31" t="e">
        <f t="shared" si="355"/>
        <v>#DIV/0!</v>
      </c>
      <c r="R795" s="17" t="e">
        <f t="shared" si="356"/>
        <v>#DIV/0!</v>
      </c>
      <c r="S795" s="37" t="e">
        <f t="shared" si="337"/>
        <v>#DIV/0!</v>
      </c>
      <c r="T795" s="17" t="e">
        <f t="shared" si="338"/>
        <v>#DIV/0!</v>
      </c>
      <c r="U795" s="91" t="e">
        <f>IF(A795&gt;$U$1, U796*$S$1+(1-$S$1)*G796,Rawdata!AK795)</f>
        <v>#DIV/0!</v>
      </c>
      <c r="V795" s="91" t="e">
        <f>IF(A795&gt;$V$1,$S$1*V796+(1-$S$1)*G796,Rawdata!AL795)</f>
        <v>#DIV/0!</v>
      </c>
      <c r="W795" s="91" t="e">
        <f>IF(A795&gt;$W$1, $S$1*W796+(1-$S$1)*G796,Rawdata!AM795)</f>
        <v>#DIV/0!</v>
      </c>
      <c r="X795" s="91" t="e">
        <f>IF(A795&gt;$X$1,$S$1*X796+(1-$S$1)*G796,Rawdata!AN795)</f>
        <v>#DIV/0!</v>
      </c>
      <c r="Y795" s="91" t="e">
        <f>IF(A795&gt;$Y$1,$S$1*Y796+(1-$S$1)*G796,Rawdata!AO795)</f>
        <v>#DIV/0!</v>
      </c>
      <c r="Z795" s="91" t="e">
        <f>IF(A795&gt;$Z$1,$S$1*Z796+(1-$S$1)*(G796-U796)^2,Rawdata!AP795)</f>
        <v>#DIV/0!</v>
      </c>
      <c r="AA795" s="91" t="e">
        <f>IF(A795&gt;$AA$1,$S$1*AA796+(1-$S$1)*(G796-V796)^2,Rawdata!AQ795)</f>
        <v>#DIV/0!</v>
      </c>
      <c r="AB795" s="91" t="e">
        <f>IF(A795&gt;89,$S$1*AB796+(1-$S$1)*(G796-W796)^2,Rawdata!AR795)</f>
        <v>#DIV/0!</v>
      </c>
      <c r="AC795" s="91" t="e">
        <f>IF(A795&gt;$AC$1,$S$1*AC796+(1-$S$1)*(G796-X796)^2,Rawdata!AS795)</f>
        <v>#DIV/0!</v>
      </c>
      <c r="AD795" s="91" t="e">
        <f>IF(A795&gt;$AD$1,$S$1*AD796+(1-$S$1)*(G796-Y796)^2,Rawdata!AT795)</f>
        <v>#DIV/0!</v>
      </c>
      <c r="AE795" s="80" t="e">
        <f t="shared" si="330"/>
        <v>#DIV/0!</v>
      </c>
      <c r="AF795" s="81" t="e">
        <f t="shared" si="331"/>
        <v>#DIV/0!</v>
      </c>
      <c r="AG795" s="86">
        <f t="shared" si="354"/>
        <v>0</v>
      </c>
      <c r="AH795" s="107" t="e">
        <f t="shared" si="332"/>
        <v>#DIV/0!</v>
      </c>
      <c r="AI795" s="107" t="e">
        <f t="shared" si="333"/>
        <v>#DIV/0!</v>
      </c>
      <c r="AJ795" s="108" t="e">
        <f t="shared" si="334"/>
        <v>#DIV/0!</v>
      </c>
      <c r="AK795" s="113" t="e">
        <f t="shared" si="339"/>
        <v>#DIV/0!</v>
      </c>
      <c r="AL795" s="113" t="e">
        <f t="shared" si="340"/>
        <v>#DIV/0!</v>
      </c>
      <c r="AM795" s="113" t="e">
        <f t="shared" si="341"/>
        <v>#DIV/0!</v>
      </c>
      <c r="AN795" s="113" t="e">
        <f t="shared" si="342"/>
        <v>#DIV/0!</v>
      </c>
      <c r="AO795" s="113" t="e">
        <f t="shared" si="343"/>
        <v>#DIV/0!</v>
      </c>
      <c r="AP795" s="91" t="e">
        <f t="shared" si="344"/>
        <v>#DIV/0!</v>
      </c>
      <c r="AQ795" s="91" t="e">
        <f t="shared" si="345"/>
        <v>#DIV/0!</v>
      </c>
      <c r="AR795" s="91" t="e">
        <f t="shared" si="346"/>
        <v>#DIV/0!</v>
      </c>
      <c r="AS795" s="91" t="e">
        <f t="shared" si="347"/>
        <v>#DIV/0!</v>
      </c>
      <c r="AT795" s="91" t="e">
        <f t="shared" si="348"/>
        <v>#DIV/0!</v>
      </c>
      <c r="AU795" s="113" t="e">
        <f t="shared" si="349"/>
        <v>#DIV/0!</v>
      </c>
      <c r="AV795" s="113" t="e">
        <f t="shared" si="350"/>
        <v>#DIV/0!</v>
      </c>
      <c r="AW795" s="113" t="e">
        <f t="shared" si="351"/>
        <v>#DIV/0!</v>
      </c>
      <c r="AX795" s="113" t="e">
        <f t="shared" si="352"/>
        <v>#DIV/0!</v>
      </c>
      <c r="AY795" s="113" t="e">
        <f t="shared" si="353"/>
        <v>#DIV/0!</v>
      </c>
    </row>
    <row r="796" spans="1:51" x14ac:dyDescent="0.25">
      <c r="A796" s="119"/>
      <c r="B796" s="83"/>
      <c r="C796" s="85"/>
      <c r="D796" s="85"/>
      <c r="E796" s="85"/>
      <c r="F796" s="71"/>
      <c r="G796" s="96"/>
      <c r="H796" s="16" t="e">
        <f>IF(A796&gt;$U$1,ROUND(ROUND( U796*$S$1+(1-$S$1)*G796,4)+$T$1*ROUND(($S$1*Z796+(1-$S$1)*(G796-U796)^2)^0.5,4),4),Rawdata!AK796+Rawdata!$T$1*Rawdata!AU796)</f>
        <v>#DIV/0!</v>
      </c>
      <c r="I796" s="16" t="e">
        <f>IF(A796&gt;$V$1,ROUND(ROUND(V796*$S$1+(1-$S$1)*G796,4)+$T$1*ROUND(($S$1*AA796+(1-$S$1)*(G796-V796)^2)^0.5,4),4),Rawdata!AL796+Rawdata!$T$1*Rawdata!AV796)</f>
        <v>#DIV/0!</v>
      </c>
      <c r="J796" s="16" t="e">
        <f>IF(A796&gt;$W$1,ROUND(ROUND( W796*$S$1+(1-$S$1)*G796,4)+$T$1*ROUND(($S$1*AB796+(1-$S$1)*(G796-W796)^2)^0.5,4),4),Rawdata!AM796+Rawdata!$T$1*Rawdata!AW796)</f>
        <v>#DIV/0!</v>
      </c>
      <c r="K796" s="16" t="e">
        <f>IF(A796&gt;$X$1,ROUND(ROUND( X796*$S$1+(1-$S$1)*G796,4)+$T$1*ROUND(($S$1*AC796+(1-$S$1)*(G796-X796)^2)^0.5,4),4),Rawdata!AN796+Rawdata!$T$1*Rawdata!AX796)</f>
        <v>#DIV/0!</v>
      </c>
      <c r="L796" s="16" t="e">
        <f>IF(A796&gt;$Y$1,ROUND(ROUND( Y796*$S$1+(1-$S$1)*G796,4)+$T$1*ROUND(($S$1*AD796+(1-$S$1)*(G796-Y796)^2)^0.5,4),4),Rawdata!AO796+Rawdata!$T$1*Rawdata!AY796)</f>
        <v>#DIV/0!</v>
      </c>
      <c r="M796" s="16" t="e">
        <f t="shared" si="335"/>
        <v>#DIV/0!</v>
      </c>
      <c r="N796" s="16" t="e">
        <f t="shared" si="336"/>
        <v>#DIV/0!</v>
      </c>
      <c r="O796" s="67"/>
      <c r="P796" s="67"/>
      <c r="Q796" s="31" t="e">
        <f t="shared" si="355"/>
        <v>#DIV/0!</v>
      </c>
      <c r="R796" s="17" t="e">
        <f t="shared" si="356"/>
        <v>#DIV/0!</v>
      </c>
      <c r="S796" s="37" t="e">
        <f t="shared" si="337"/>
        <v>#DIV/0!</v>
      </c>
      <c r="T796" s="17" t="e">
        <f t="shared" si="338"/>
        <v>#DIV/0!</v>
      </c>
      <c r="U796" s="91" t="e">
        <f>IF(A796&gt;$U$1, U797*$S$1+(1-$S$1)*G797,Rawdata!AK796)</f>
        <v>#DIV/0!</v>
      </c>
      <c r="V796" s="91" t="e">
        <f>IF(A796&gt;$V$1,$S$1*V797+(1-$S$1)*G797,Rawdata!AL796)</f>
        <v>#DIV/0!</v>
      </c>
      <c r="W796" s="91" t="e">
        <f>IF(A796&gt;$W$1, $S$1*W797+(1-$S$1)*G797,Rawdata!AM796)</f>
        <v>#DIV/0!</v>
      </c>
      <c r="X796" s="91" t="e">
        <f>IF(A796&gt;$X$1,$S$1*X797+(1-$S$1)*G797,Rawdata!AN796)</f>
        <v>#DIV/0!</v>
      </c>
      <c r="Y796" s="91" t="e">
        <f>IF(A796&gt;$Y$1,$S$1*Y797+(1-$S$1)*G797,Rawdata!AO796)</f>
        <v>#DIV/0!</v>
      </c>
      <c r="Z796" s="91" t="e">
        <f>IF(A796&gt;$Z$1,$S$1*Z797+(1-$S$1)*(G797-U797)^2,Rawdata!AP796)</f>
        <v>#DIV/0!</v>
      </c>
      <c r="AA796" s="91" t="e">
        <f>IF(A796&gt;$AA$1,$S$1*AA797+(1-$S$1)*(G797-V797)^2,Rawdata!AQ796)</f>
        <v>#DIV/0!</v>
      </c>
      <c r="AB796" s="91" t="e">
        <f>IF(A796&gt;89,$S$1*AB797+(1-$S$1)*(G797-W797)^2,Rawdata!AR796)</f>
        <v>#DIV/0!</v>
      </c>
      <c r="AC796" s="91" t="e">
        <f>IF(A796&gt;$AC$1,$S$1*AC797+(1-$S$1)*(G797-X797)^2,Rawdata!AS796)</f>
        <v>#DIV/0!</v>
      </c>
      <c r="AD796" s="91" t="e">
        <f>IF(A796&gt;$AD$1,$S$1*AD797+(1-$S$1)*(G797-Y797)^2,Rawdata!AT796)</f>
        <v>#DIV/0!</v>
      </c>
      <c r="AE796" s="80" t="e">
        <f t="shared" si="330"/>
        <v>#DIV/0!</v>
      </c>
      <c r="AF796" s="81" t="e">
        <f t="shared" si="331"/>
        <v>#DIV/0!</v>
      </c>
      <c r="AG796" s="86">
        <f t="shared" si="354"/>
        <v>0</v>
      </c>
      <c r="AH796" s="107" t="e">
        <f t="shared" si="332"/>
        <v>#DIV/0!</v>
      </c>
      <c r="AI796" s="107" t="e">
        <f t="shared" si="333"/>
        <v>#DIV/0!</v>
      </c>
      <c r="AJ796" s="108" t="e">
        <f t="shared" si="334"/>
        <v>#DIV/0!</v>
      </c>
      <c r="AK796" s="113" t="e">
        <f t="shared" si="339"/>
        <v>#DIV/0!</v>
      </c>
      <c r="AL796" s="113" t="e">
        <f t="shared" si="340"/>
        <v>#DIV/0!</v>
      </c>
      <c r="AM796" s="113" t="e">
        <f t="shared" si="341"/>
        <v>#DIV/0!</v>
      </c>
      <c r="AN796" s="113" t="e">
        <f t="shared" si="342"/>
        <v>#DIV/0!</v>
      </c>
      <c r="AO796" s="113" t="e">
        <f t="shared" si="343"/>
        <v>#DIV/0!</v>
      </c>
      <c r="AP796" s="91" t="e">
        <f t="shared" si="344"/>
        <v>#DIV/0!</v>
      </c>
      <c r="AQ796" s="91" t="e">
        <f t="shared" si="345"/>
        <v>#DIV/0!</v>
      </c>
      <c r="AR796" s="91" t="e">
        <f t="shared" si="346"/>
        <v>#DIV/0!</v>
      </c>
      <c r="AS796" s="91" t="e">
        <f t="shared" si="347"/>
        <v>#DIV/0!</v>
      </c>
      <c r="AT796" s="91" t="e">
        <f t="shared" si="348"/>
        <v>#DIV/0!</v>
      </c>
      <c r="AU796" s="113" t="e">
        <f t="shared" si="349"/>
        <v>#DIV/0!</v>
      </c>
      <c r="AV796" s="113" t="e">
        <f t="shared" si="350"/>
        <v>#DIV/0!</v>
      </c>
      <c r="AW796" s="113" t="e">
        <f t="shared" si="351"/>
        <v>#DIV/0!</v>
      </c>
      <c r="AX796" s="113" t="e">
        <f t="shared" si="352"/>
        <v>#DIV/0!</v>
      </c>
      <c r="AY796" s="113" t="e">
        <f t="shared" si="353"/>
        <v>#DIV/0!</v>
      </c>
    </row>
    <row r="797" spans="1:51" x14ac:dyDescent="0.25">
      <c r="A797" s="119"/>
      <c r="B797" s="83"/>
      <c r="C797" s="85"/>
      <c r="D797" s="85"/>
      <c r="E797" s="85"/>
      <c r="F797" s="71"/>
      <c r="G797" s="96"/>
      <c r="H797" s="16" t="e">
        <f>IF(A797&gt;$U$1,ROUND(ROUND( U797*$S$1+(1-$S$1)*G797,4)+$T$1*ROUND(($S$1*Z797+(1-$S$1)*(G797-U797)^2)^0.5,4),4),Rawdata!AK797+Rawdata!$T$1*Rawdata!AU797)</f>
        <v>#DIV/0!</v>
      </c>
      <c r="I797" s="16" t="e">
        <f>IF(A797&gt;$V$1,ROUND(ROUND(V797*$S$1+(1-$S$1)*G797,4)+$T$1*ROUND(($S$1*AA797+(1-$S$1)*(G797-V797)^2)^0.5,4),4),Rawdata!AL797+Rawdata!$T$1*Rawdata!AV797)</f>
        <v>#DIV/0!</v>
      </c>
      <c r="J797" s="16" t="e">
        <f>IF(A797&gt;$W$1,ROUND(ROUND( W797*$S$1+(1-$S$1)*G797,4)+$T$1*ROUND(($S$1*AB797+(1-$S$1)*(G797-W797)^2)^0.5,4),4),Rawdata!AM797+Rawdata!$T$1*Rawdata!AW797)</f>
        <v>#DIV/0!</v>
      </c>
      <c r="K797" s="16" t="e">
        <f>IF(A797&gt;$X$1,ROUND(ROUND( X797*$S$1+(1-$S$1)*G797,4)+$T$1*ROUND(($S$1*AC797+(1-$S$1)*(G797-X797)^2)^0.5,4),4),Rawdata!AN797+Rawdata!$T$1*Rawdata!AX797)</f>
        <v>#DIV/0!</v>
      </c>
      <c r="L797" s="16" t="e">
        <f>IF(A797&gt;$Y$1,ROUND(ROUND( Y797*$S$1+(1-$S$1)*G797,4)+$T$1*ROUND(($S$1*AD797+(1-$S$1)*(G797-Y797)^2)^0.5,4),4),Rawdata!AO797+Rawdata!$T$1*Rawdata!AY797)</f>
        <v>#DIV/0!</v>
      </c>
      <c r="M797" s="16" t="e">
        <f t="shared" si="335"/>
        <v>#DIV/0!</v>
      </c>
      <c r="N797" s="16" t="e">
        <f t="shared" si="336"/>
        <v>#DIV/0!</v>
      </c>
      <c r="O797" s="67"/>
      <c r="P797" s="67"/>
      <c r="Q797" s="31" t="e">
        <f t="shared" si="355"/>
        <v>#DIV/0!</v>
      </c>
      <c r="R797" s="17" t="e">
        <f t="shared" si="356"/>
        <v>#DIV/0!</v>
      </c>
      <c r="S797" s="37" t="e">
        <f t="shared" si="337"/>
        <v>#DIV/0!</v>
      </c>
      <c r="T797" s="17" t="e">
        <f t="shared" si="338"/>
        <v>#DIV/0!</v>
      </c>
      <c r="U797" s="91" t="e">
        <f>IF(A797&gt;$U$1, U798*$S$1+(1-$S$1)*G798,Rawdata!AK797)</f>
        <v>#DIV/0!</v>
      </c>
      <c r="V797" s="91" t="e">
        <f>IF(A797&gt;$V$1,$S$1*V798+(1-$S$1)*G798,Rawdata!AL797)</f>
        <v>#DIV/0!</v>
      </c>
      <c r="W797" s="91" t="e">
        <f>IF(A797&gt;$W$1, $S$1*W798+(1-$S$1)*G798,Rawdata!AM797)</f>
        <v>#DIV/0!</v>
      </c>
      <c r="X797" s="91" t="e">
        <f>IF(A797&gt;$X$1,$S$1*X798+(1-$S$1)*G798,Rawdata!AN797)</f>
        <v>#DIV/0!</v>
      </c>
      <c r="Y797" s="91" t="e">
        <f>IF(A797&gt;$Y$1,$S$1*Y798+(1-$S$1)*G798,Rawdata!AO797)</f>
        <v>#DIV/0!</v>
      </c>
      <c r="Z797" s="91" t="e">
        <f>IF(A797&gt;$Z$1,$S$1*Z798+(1-$S$1)*(G798-U798)^2,Rawdata!AP797)</f>
        <v>#DIV/0!</v>
      </c>
      <c r="AA797" s="91" t="e">
        <f>IF(A797&gt;$AA$1,$S$1*AA798+(1-$S$1)*(G798-V798)^2,Rawdata!AQ797)</f>
        <v>#DIV/0!</v>
      </c>
      <c r="AB797" s="91" t="e">
        <f>IF(A797&gt;89,$S$1*AB798+(1-$S$1)*(G798-W798)^2,Rawdata!AR797)</f>
        <v>#DIV/0!</v>
      </c>
      <c r="AC797" s="91" t="e">
        <f>IF(A797&gt;$AC$1,$S$1*AC798+(1-$S$1)*(G798-X798)^2,Rawdata!AS797)</f>
        <v>#DIV/0!</v>
      </c>
      <c r="AD797" s="91" t="e">
        <f>IF(A797&gt;$AD$1,$S$1*AD798+(1-$S$1)*(G798-Y798)^2,Rawdata!AT797)</f>
        <v>#DIV/0!</v>
      </c>
      <c r="AE797" s="80" t="e">
        <f t="shared" si="330"/>
        <v>#DIV/0!</v>
      </c>
      <c r="AF797" s="81" t="e">
        <f t="shared" si="331"/>
        <v>#DIV/0!</v>
      </c>
      <c r="AG797" s="86">
        <f t="shared" si="354"/>
        <v>0</v>
      </c>
      <c r="AH797" s="107" t="e">
        <f t="shared" si="332"/>
        <v>#DIV/0!</v>
      </c>
      <c r="AI797" s="107" t="e">
        <f t="shared" si="333"/>
        <v>#DIV/0!</v>
      </c>
      <c r="AJ797" s="108" t="e">
        <f t="shared" si="334"/>
        <v>#DIV/0!</v>
      </c>
      <c r="AK797" s="113" t="e">
        <f t="shared" si="339"/>
        <v>#DIV/0!</v>
      </c>
      <c r="AL797" s="113" t="e">
        <f t="shared" si="340"/>
        <v>#DIV/0!</v>
      </c>
      <c r="AM797" s="113" t="e">
        <f t="shared" si="341"/>
        <v>#DIV/0!</v>
      </c>
      <c r="AN797" s="113" t="e">
        <f t="shared" si="342"/>
        <v>#DIV/0!</v>
      </c>
      <c r="AO797" s="113" t="e">
        <f t="shared" si="343"/>
        <v>#DIV/0!</v>
      </c>
      <c r="AP797" s="91" t="e">
        <f t="shared" si="344"/>
        <v>#DIV/0!</v>
      </c>
      <c r="AQ797" s="91" t="e">
        <f t="shared" si="345"/>
        <v>#DIV/0!</v>
      </c>
      <c r="AR797" s="91" t="e">
        <f t="shared" si="346"/>
        <v>#DIV/0!</v>
      </c>
      <c r="AS797" s="91" t="e">
        <f t="shared" si="347"/>
        <v>#DIV/0!</v>
      </c>
      <c r="AT797" s="91" t="e">
        <f t="shared" si="348"/>
        <v>#DIV/0!</v>
      </c>
      <c r="AU797" s="113" t="e">
        <f t="shared" si="349"/>
        <v>#DIV/0!</v>
      </c>
      <c r="AV797" s="113" t="e">
        <f t="shared" si="350"/>
        <v>#DIV/0!</v>
      </c>
      <c r="AW797" s="113" t="e">
        <f t="shared" si="351"/>
        <v>#DIV/0!</v>
      </c>
      <c r="AX797" s="113" t="e">
        <f t="shared" si="352"/>
        <v>#DIV/0!</v>
      </c>
      <c r="AY797" s="113" t="e">
        <f t="shared" si="353"/>
        <v>#DIV/0!</v>
      </c>
    </row>
    <row r="798" spans="1:51" x14ac:dyDescent="0.25">
      <c r="A798" s="119"/>
      <c r="B798" s="83"/>
      <c r="C798" s="85"/>
      <c r="D798" s="85"/>
      <c r="E798" s="85"/>
      <c r="F798" s="71"/>
      <c r="G798" s="96"/>
      <c r="H798" s="16" t="e">
        <f>IF(A798&gt;$U$1,ROUND(ROUND( U798*$S$1+(1-$S$1)*G798,4)+$T$1*ROUND(($S$1*Z798+(1-$S$1)*(G798-U798)^2)^0.5,4),4),Rawdata!AK798+Rawdata!$T$1*Rawdata!AU798)</f>
        <v>#DIV/0!</v>
      </c>
      <c r="I798" s="16" t="e">
        <f>IF(A798&gt;$V$1,ROUND(ROUND(V798*$S$1+(1-$S$1)*G798,4)+$T$1*ROUND(($S$1*AA798+(1-$S$1)*(G798-V798)^2)^0.5,4),4),Rawdata!AL798+Rawdata!$T$1*Rawdata!AV798)</f>
        <v>#DIV/0!</v>
      </c>
      <c r="J798" s="16" t="e">
        <f>IF(A798&gt;$W$1,ROUND(ROUND( W798*$S$1+(1-$S$1)*G798,4)+$T$1*ROUND(($S$1*AB798+(1-$S$1)*(G798-W798)^2)^0.5,4),4),Rawdata!AM798+Rawdata!$T$1*Rawdata!AW798)</f>
        <v>#DIV/0!</v>
      </c>
      <c r="K798" s="16" t="e">
        <f>IF(A798&gt;$X$1,ROUND(ROUND( X798*$S$1+(1-$S$1)*G798,4)+$T$1*ROUND(($S$1*AC798+(1-$S$1)*(G798-X798)^2)^0.5,4),4),Rawdata!AN798+Rawdata!$T$1*Rawdata!AX798)</f>
        <v>#DIV/0!</v>
      </c>
      <c r="L798" s="16" t="e">
        <f>IF(A798&gt;$Y$1,ROUND(ROUND( Y798*$S$1+(1-$S$1)*G798,4)+$T$1*ROUND(($S$1*AD798+(1-$S$1)*(G798-Y798)^2)^0.5,4),4),Rawdata!AO798+Rawdata!$T$1*Rawdata!AY798)</f>
        <v>#DIV/0!</v>
      </c>
      <c r="M798" s="16" t="e">
        <f t="shared" si="335"/>
        <v>#DIV/0!</v>
      </c>
      <c r="N798" s="16" t="e">
        <f t="shared" si="336"/>
        <v>#DIV/0!</v>
      </c>
      <c r="O798" s="67"/>
      <c r="P798" s="67"/>
      <c r="Q798" s="31" t="e">
        <f t="shared" si="355"/>
        <v>#DIV/0!</v>
      </c>
      <c r="R798" s="17" t="e">
        <f t="shared" si="356"/>
        <v>#DIV/0!</v>
      </c>
      <c r="S798" s="37" t="e">
        <f t="shared" si="337"/>
        <v>#DIV/0!</v>
      </c>
      <c r="T798" s="17" t="e">
        <f t="shared" si="338"/>
        <v>#DIV/0!</v>
      </c>
      <c r="U798" s="91" t="e">
        <f>IF(A798&gt;$U$1, U799*$S$1+(1-$S$1)*G799,Rawdata!AK798)</f>
        <v>#DIV/0!</v>
      </c>
      <c r="V798" s="91" t="e">
        <f>IF(A798&gt;$V$1,$S$1*V799+(1-$S$1)*G799,Rawdata!AL798)</f>
        <v>#DIV/0!</v>
      </c>
      <c r="W798" s="91" t="e">
        <f>IF(A798&gt;$W$1, $S$1*W799+(1-$S$1)*G799,Rawdata!AM798)</f>
        <v>#DIV/0!</v>
      </c>
      <c r="X798" s="91" t="e">
        <f>IF(A798&gt;$X$1,$S$1*X799+(1-$S$1)*G799,Rawdata!AN798)</f>
        <v>#DIV/0!</v>
      </c>
      <c r="Y798" s="91" t="e">
        <f>IF(A798&gt;$Y$1,$S$1*Y799+(1-$S$1)*G799,Rawdata!AO798)</f>
        <v>#DIV/0!</v>
      </c>
      <c r="Z798" s="91" t="e">
        <f>IF(A798&gt;$Z$1,$S$1*Z799+(1-$S$1)*(G799-U799)^2,Rawdata!AP798)</f>
        <v>#DIV/0!</v>
      </c>
      <c r="AA798" s="91" t="e">
        <f>IF(A798&gt;$AA$1,$S$1*AA799+(1-$S$1)*(G799-V799)^2,Rawdata!AQ798)</f>
        <v>#DIV/0!</v>
      </c>
      <c r="AB798" s="91" t="e">
        <f>IF(A798&gt;89,$S$1*AB799+(1-$S$1)*(G799-W799)^2,Rawdata!AR798)</f>
        <v>#DIV/0!</v>
      </c>
      <c r="AC798" s="91" t="e">
        <f>IF(A798&gt;$AC$1,$S$1*AC799+(1-$S$1)*(G799-X799)^2,Rawdata!AS798)</f>
        <v>#DIV/0!</v>
      </c>
      <c r="AD798" s="91" t="e">
        <f>IF(A798&gt;$AD$1,$S$1*AD799+(1-$S$1)*(G799-Y799)^2,Rawdata!AT798)</f>
        <v>#DIV/0!</v>
      </c>
      <c r="AE798" s="80" t="e">
        <f t="shared" si="330"/>
        <v>#DIV/0!</v>
      </c>
      <c r="AF798" s="81" t="e">
        <f t="shared" si="331"/>
        <v>#DIV/0!</v>
      </c>
      <c r="AG798" s="86">
        <f t="shared" si="354"/>
        <v>0</v>
      </c>
      <c r="AH798" s="107" t="e">
        <f t="shared" si="332"/>
        <v>#DIV/0!</v>
      </c>
      <c r="AI798" s="107" t="e">
        <f t="shared" si="333"/>
        <v>#DIV/0!</v>
      </c>
      <c r="AJ798" s="108" t="e">
        <f t="shared" si="334"/>
        <v>#DIV/0!</v>
      </c>
      <c r="AK798" s="113" t="e">
        <f t="shared" si="339"/>
        <v>#DIV/0!</v>
      </c>
      <c r="AL798" s="113" t="e">
        <f t="shared" si="340"/>
        <v>#DIV/0!</v>
      </c>
      <c r="AM798" s="113" t="e">
        <f t="shared" si="341"/>
        <v>#DIV/0!</v>
      </c>
      <c r="AN798" s="113" t="e">
        <f t="shared" si="342"/>
        <v>#DIV/0!</v>
      </c>
      <c r="AO798" s="113" t="e">
        <f t="shared" si="343"/>
        <v>#DIV/0!</v>
      </c>
      <c r="AP798" s="91" t="e">
        <f t="shared" si="344"/>
        <v>#DIV/0!</v>
      </c>
      <c r="AQ798" s="91" t="e">
        <f t="shared" si="345"/>
        <v>#DIV/0!</v>
      </c>
      <c r="AR798" s="91" t="e">
        <f t="shared" si="346"/>
        <v>#DIV/0!</v>
      </c>
      <c r="AS798" s="91" t="e">
        <f t="shared" si="347"/>
        <v>#DIV/0!</v>
      </c>
      <c r="AT798" s="91" t="e">
        <f t="shared" si="348"/>
        <v>#DIV/0!</v>
      </c>
      <c r="AU798" s="113" t="e">
        <f t="shared" si="349"/>
        <v>#DIV/0!</v>
      </c>
      <c r="AV798" s="113" t="e">
        <f t="shared" si="350"/>
        <v>#DIV/0!</v>
      </c>
      <c r="AW798" s="113" t="e">
        <f t="shared" si="351"/>
        <v>#DIV/0!</v>
      </c>
      <c r="AX798" s="113" t="e">
        <f t="shared" si="352"/>
        <v>#DIV/0!</v>
      </c>
      <c r="AY798" s="113" t="e">
        <f t="shared" si="353"/>
        <v>#DIV/0!</v>
      </c>
    </row>
    <row r="799" spans="1:51" x14ac:dyDescent="0.25">
      <c r="A799" s="119"/>
      <c r="B799" s="83"/>
      <c r="C799" s="85"/>
      <c r="D799" s="85"/>
      <c r="E799" s="85"/>
      <c r="F799" s="71"/>
      <c r="G799" s="96"/>
      <c r="H799" s="16" t="e">
        <f>IF(A799&gt;$U$1,ROUND(ROUND( U799*$S$1+(1-$S$1)*G799,4)+$T$1*ROUND(($S$1*Z799+(1-$S$1)*(G799-U799)^2)^0.5,4),4),Rawdata!AK799+Rawdata!$T$1*Rawdata!AU799)</f>
        <v>#DIV/0!</v>
      </c>
      <c r="I799" s="16" t="e">
        <f>IF(A799&gt;$V$1,ROUND(ROUND(V799*$S$1+(1-$S$1)*G799,4)+$T$1*ROUND(($S$1*AA799+(1-$S$1)*(G799-V799)^2)^0.5,4),4),Rawdata!AL799+Rawdata!$T$1*Rawdata!AV799)</f>
        <v>#DIV/0!</v>
      </c>
      <c r="J799" s="16" t="e">
        <f>IF(A799&gt;$W$1,ROUND(ROUND( W799*$S$1+(1-$S$1)*G799,4)+$T$1*ROUND(($S$1*AB799+(1-$S$1)*(G799-W799)^2)^0.5,4),4),Rawdata!AM799+Rawdata!$T$1*Rawdata!AW799)</f>
        <v>#DIV/0!</v>
      </c>
      <c r="K799" s="16" t="e">
        <f>IF(A799&gt;$X$1,ROUND(ROUND( X799*$S$1+(1-$S$1)*G799,4)+$T$1*ROUND(($S$1*AC799+(1-$S$1)*(G799-X799)^2)^0.5,4),4),Rawdata!AN799+Rawdata!$T$1*Rawdata!AX799)</f>
        <v>#DIV/0!</v>
      </c>
      <c r="L799" s="16" t="e">
        <f>IF(A799&gt;$Y$1,ROUND(ROUND( Y799*$S$1+(1-$S$1)*G799,4)+$T$1*ROUND(($S$1*AD799+(1-$S$1)*(G799-Y799)^2)^0.5,4),4),Rawdata!AO799+Rawdata!$T$1*Rawdata!AY799)</f>
        <v>#DIV/0!</v>
      </c>
      <c r="M799" s="16" t="e">
        <f t="shared" si="335"/>
        <v>#DIV/0!</v>
      </c>
      <c r="N799" s="16" t="e">
        <f t="shared" si="336"/>
        <v>#DIV/0!</v>
      </c>
      <c r="O799" s="67"/>
      <c r="P799" s="67"/>
      <c r="Q799" s="31" t="e">
        <f t="shared" si="355"/>
        <v>#DIV/0!</v>
      </c>
      <c r="R799" s="17" t="e">
        <f t="shared" si="356"/>
        <v>#DIV/0!</v>
      </c>
      <c r="S799" s="37" t="e">
        <f t="shared" si="337"/>
        <v>#DIV/0!</v>
      </c>
      <c r="T799" s="17" t="e">
        <f t="shared" si="338"/>
        <v>#DIV/0!</v>
      </c>
      <c r="U799" s="91" t="e">
        <f>IF(A799&gt;$U$1, U800*$S$1+(1-$S$1)*G800,Rawdata!AK799)</f>
        <v>#DIV/0!</v>
      </c>
      <c r="V799" s="91" t="e">
        <f>IF(A799&gt;$V$1,$S$1*V800+(1-$S$1)*G800,Rawdata!AL799)</f>
        <v>#DIV/0!</v>
      </c>
      <c r="W799" s="91" t="e">
        <f>IF(A799&gt;$W$1, $S$1*W800+(1-$S$1)*G800,Rawdata!AM799)</f>
        <v>#DIV/0!</v>
      </c>
      <c r="X799" s="91" t="e">
        <f>IF(A799&gt;$X$1,$S$1*X800+(1-$S$1)*G800,Rawdata!AN799)</f>
        <v>#DIV/0!</v>
      </c>
      <c r="Y799" s="91" t="e">
        <f>IF(A799&gt;$Y$1,$S$1*Y800+(1-$S$1)*G800,Rawdata!AO799)</f>
        <v>#DIV/0!</v>
      </c>
      <c r="Z799" s="91" t="e">
        <f>IF(A799&gt;$Z$1,$S$1*Z800+(1-$S$1)*(G800-U800)^2,Rawdata!AP799)</f>
        <v>#DIV/0!</v>
      </c>
      <c r="AA799" s="91" t="e">
        <f>IF(A799&gt;$AA$1,$S$1*AA800+(1-$S$1)*(G800-V800)^2,Rawdata!AQ799)</f>
        <v>#DIV/0!</v>
      </c>
      <c r="AB799" s="91" t="e">
        <f>IF(A799&gt;89,$S$1*AB800+(1-$S$1)*(G800-W800)^2,Rawdata!AR799)</f>
        <v>#DIV/0!</v>
      </c>
      <c r="AC799" s="91" t="e">
        <f>IF(A799&gt;$AC$1,$S$1*AC800+(1-$S$1)*(G800-X800)^2,Rawdata!AS799)</f>
        <v>#DIV/0!</v>
      </c>
      <c r="AD799" s="91" t="e">
        <f>IF(A799&gt;$AD$1,$S$1*AD800+(1-$S$1)*(G800-Y800)^2,Rawdata!AT799)</f>
        <v>#DIV/0!</v>
      </c>
      <c r="AE799" s="80" t="e">
        <f t="shared" si="330"/>
        <v>#DIV/0!</v>
      </c>
      <c r="AF799" s="81" t="e">
        <f t="shared" si="331"/>
        <v>#DIV/0!</v>
      </c>
      <c r="AG799" s="86">
        <f t="shared" si="354"/>
        <v>0</v>
      </c>
      <c r="AH799" s="107" t="e">
        <f t="shared" si="332"/>
        <v>#DIV/0!</v>
      </c>
      <c r="AI799" s="107" t="e">
        <f t="shared" si="333"/>
        <v>#DIV/0!</v>
      </c>
      <c r="AJ799" s="108" t="e">
        <f t="shared" si="334"/>
        <v>#DIV/0!</v>
      </c>
      <c r="AK799" s="113" t="e">
        <f t="shared" si="339"/>
        <v>#DIV/0!</v>
      </c>
      <c r="AL799" s="113" t="e">
        <f t="shared" si="340"/>
        <v>#DIV/0!</v>
      </c>
      <c r="AM799" s="113" t="e">
        <f t="shared" si="341"/>
        <v>#DIV/0!</v>
      </c>
      <c r="AN799" s="113" t="e">
        <f t="shared" si="342"/>
        <v>#DIV/0!</v>
      </c>
      <c r="AO799" s="113" t="e">
        <f t="shared" si="343"/>
        <v>#DIV/0!</v>
      </c>
      <c r="AP799" s="91" t="e">
        <f t="shared" si="344"/>
        <v>#DIV/0!</v>
      </c>
      <c r="AQ799" s="91" t="e">
        <f t="shared" si="345"/>
        <v>#DIV/0!</v>
      </c>
      <c r="AR799" s="91" t="e">
        <f t="shared" si="346"/>
        <v>#DIV/0!</v>
      </c>
      <c r="AS799" s="91" t="e">
        <f t="shared" si="347"/>
        <v>#DIV/0!</v>
      </c>
      <c r="AT799" s="91" t="e">
        <f t="shared" si="348"/>
        <v>#DIV/0!</v>
      </c>
      <c r="AU799" s="113" t="e">
        <f t="shared" si="349"/>
        <v>#DIV/0!</v>
      </c>
      <c r="AV799" s="113" t="e">
        <f t="shared" si="350"/>
        <v>#DIV/0!</v>
      </c>
      <c r="AW799" s="113" t="e">
        <f t="shared" si="351"/>
        <v>#DIV/0!</v>
      </c>
      <c r="AX799" s="113" t="e">
        <f t="shared" si="352"/>
        <v>#DIV/0!</v>
      </c>
      <c r="AY799" s="113" t="e">
        <f t="shared" si="353"/>
        <v>#DIV/0!</v>
      </c>
    </row>
    <row r="800" spans="1:51" x14ac:dyDescent="0.25">
      <c r="A800" s="119"/>
      <c r="B800" s="83"/>
      <c r="C800" s="85"/>
      <c r="D800" s="85"/>
      <c r="E800" s="85"/>
      <c r="F800" s="71"/>
      <c r="G800" s="96"/>
      <c r="H800" s="16" t="e">
        <f>IF(A800&gt;$U$1,ROUND(ROUND( U800*$S$1+(1-$S$1)*G800,4)+$T$1*ROUND(($S$1*Z800+(1-$S$1)*(G800-U800)^2)^0.5,4),4),Rawdata!AK800+Rawdata!$T$1*Rawdata!AU800)</f>
        <v>#DIV/0!</v>
      </c>
      <c r="I800" s="16" t="e">
        <f>IF(A800&gt;$V$1,ROUND(ROUND(V800*$S$1+(1-$S$1)*G800,4)+$T$1*ROUND(($S$1*AA800+(1-$S$1)*(G800-V800)^2)^0.5,4),4),Rawdata!AL800+Rawdata!$T$1*Rawdata!AV800)</f>
        <v>#DIV/0!</v>
      </c>
      <c r="J800" s="16" t="e">
        <f>IF(A800&gt;$W$1,ROUND(ROUND( W800*$S$1+(1-$S$1)*G800,4)+$T$1*ROUND(($S$1*AB800+(1-$S$1)*(G800-W800)^2)^0.5,4),4),Rawdata!AM800+Rawdata!$T$1*Rawdata!AW800)</f>
        <v>#DIV/0!</v>
      </c>
      <c r="K800" s="16" t="e">
        <f>IF(A800&gt;$X$1,ROUND(ROUND( X800*$S$1+(1-$S$1)*G800,4)+$T$1*ROUND(($S$1*AC800+(1-$S$1)*(G800-X800)^2)^0.5,4),4),Rawdata!AN800+Rawdata!$T$1*Rawdata!AX800)</f>
        <v>#DIV/0!</v>
      </c>
      <c r="L800" s="16" t="e">
        <f>IF(A800&gt;$Y$1,ROUND(ROUND( Y800*$S$1+(1-$S$1)*G800,4)+$T$1*ROUND(($S$1*AD800+(1-$S$1)*(G800-Y800)^2)^0.5,4),4),Rawdata!AO800+Rawdata!$T$1*Rawdata!AY800)</f>
        <v>#DIV/0!</v>
      </c>
      <c r="M800" s="16" t="e">
        <f t="shared" si="335"/>
        <v>#DIV/0!</v>
      </c>
      <c r="N800" s="16" t="e">
        <f t="shared" si="336"/>
        <v>#DIV/0!</v>
      </c>
      <c r="O800" s="67"/>
      <c r="P800" s="67"/>
      <c r="Q800" s="31" t="e">
        <f t="shared" si="355"/>
        <v>#DIV/0!</v>
      </c>
      <c r="R800" s="17" t="e">
        <f t="shared" si="356"/>
        <v>#DIV/0!</v>
      </c>
      <c r="S800" s="37" t="e">
        <f t="shared" si="337"/>
        <v>#DIV/0!</v>
      </c>
      <c r="T800" s="17" t="e">
        <f t="shared" si="338"/>
        <v>#DIV/0!</v>
      </c>
      <c r="U800" s="91" t="e">
        <f>IF(A800&gt;$U$1, U801*$S$1+(1-$S$1)*G801,Rawdata!AK800)</f>
        <v>#DIV/0!</v>
      </c>
      <c r="V800" s="91" t="e">
        <f>IF(A800&gt;$V$1,$S$1*V801+(1-$S$1)*G801,Rawdata!AL800)</f>
        <v>#DIV/0!</v>
      </c>
      <c r="W800" s="91" t="e">
        <f>IF(A800&gt;$W$1, $S$1*W801+(1-$S$1)*G801,Rawdata!AM800)</f>
        <v>#DIV/0!</v>
      </c>
      <c r="X800" s="91" t="e">
        <f>IF(A800&gt;$X$1,$S$1*X801+(1-$S$1)*G801,Rawdata!AN800)</f>
        <v>#DIV/0!</v>
      </c>
      <c r="Y800" s="91" t="e">
        <f>IF(A800&gt;$Y$1,$S$1*Y801+(1-$S$1)*G801,Rawdata!AO800)</f>
        <v>#DIV/0!</v>
      </c>
      <c r="Z800" s="91" t="e">
        <f>IF(A800&gt;$Z$1,$S$1*Z801+(1-$S$1)*(G801-U801)^2,Rawdata!AP800)</f>
        <v>#DIV/0!</v>
      </c>
      <c r="AA800" s="91" t="e">
        <f>IF(A800&gt;$AA$1,$S$1*AA801+(1-$S$1)*(G801-V801)^2,Rawdata!AQ800)</f>
        <v>#DIV/0!</v>
      </c>
      <c r="AB800" s="91" t="e">
        <f>IF(A800&gt;89,$S$1*AB801+(1-$S$1)*(G801-W801)^2,Rawdata!AR800)</f>
        <v>#DIV/0!</v>
      </c>
      <c r="AC800" s="91" t="e">
        <f>IF(A800&gt;$AC$1,$S$1*AC801+(1-$S$1)*(G801-X801)^2,Rawdata!AS800)</f>
        <v>#DIV/0!</v>
      </c>
      <c r="AD800" s="91" t="e">
        <f>IF(A800&gt;$AD$1,$S$1*AD801+(1-$S$1)*(G801-Y801)^2,Rawdata!AT800)</f>
        <v>#DIV/0!</v>
      </c>
      <c r="AE800" s="80" t="e">
        <f t="shared" si="330"/>
        <v>#DIV/0!</v>
      </c>
      <c r="AF800" s="81" t="e">
        <f t="shared" si="331"/>
        <v>#DIV/0!</v>
      </c>
      <c r="AG800" s="86">
        <f t="shared" si="354"/>
        <v>0</v>
      </c>
      <c r="AH800" s="107" t="e">
        <f t="shared" si="332"/>
        <v>#DIV/0!</v>
      </c>
      <c r="AI800" s="107" t="e">
        <f t="shared" si="333"/>
        <v>#DIV/0!</v>
      </c>
      <c r="AJ800" s="108" t="e">
        <f t="shared" si="334"/>
        <v>#DIV/0!</v>
      </c>
      <c r="AK800" s="113" t="e">
        <f t="shared" si="339"/>
        <v>#DIV/0!</v>
      </c>
      <c r="AL800" s="113" t="e">
        <f t="shared" si="340"/>
        <v>#DIV/0!</v>
      </c>
      <c r="AM800" s="113" t="e">
        <f t="shared" si="341"/>
        <v>#DIV/0!</v>
      </c>
      <c r="AN800" s="113" t="e">
        <f t="shared" si="342"/>
        <v>#DIV/0!</v>
      </c>
      <c r="AO800" s="113" t="e">
        <f t="shared" si="343"/>
        <v>#DIV/0!</v>
      </c>
      <c r="AP800" s="91" t="e">
        <f t="shared" si="344"/>
        <v>#DIV/0!</v>
      </c>
      <c r="AQ800" s="91" t="e">
        <f t="shared" si="345"/>
        <v>#DIV/0!</v>
      </c>
      <c r="AR800" s="91" t="e">
        <f t="shared" si="346"/>
        <v>#DIV/0!</v>
      </c>
      <c r="AS800" s="91" t="e">
        <f t="shared" si="347"/>
        <v>#DIV/0!</v>
      </c>
      <c r="AT800" s="91" t="e">
        <f t="shared" si="348"/>
        <v>#DIV/0!</v>
      </c>
      <c r="AU800" s="113" t="e">
        <f t="shared" si="349"/>
        <v>#DIV/0!</v>
      </c>
      <c r="AV800" s="113" t="e">
        <f t="shared" si="350"/>
        <v>#DIV/0!</v>
      </c>
      <c r="AW800" s="113" t="e">
        <f t="shared" si="351"/>
        <v>#DIV/0!</v>
      </c>
      <c r="AX800" s="113" t="e">
        <f t="shared" si="352"/>
        <v>#DIV/0!</v>
      </c>
      <c r="AY800" s="113" t="e">
        <f t="shared" si="353"/>
        <v>#DIV/0!</v>
      </c>
    </row>
    <row r="801" spans="1:51" x14ac:dyDescent="0.25">
      <c r="A801" s="119"/>
      <c r="B801" s="83"/>
      <c r="C801" s="85"/>
      <c r="D801" s="85"/>
      <c r="E801" s="85"/>
      <c r="F801" s="71"/>
      <c r="G801" s="96"/>
      <c r="H801" s="16" t="e">
        <f>IF(A801&gt;$U$1,ROUND(ROUND( U801*$S$1+(1-$S$1)*G801,4)+$T$1*ROUND(($S$1*Z801+(1-$S$1)*(G801-U801)^2)^0.5,4),4),Rawdata!AK801+Rawdata!$T$1*Rawdata!AU801)</f>
        <v>#DIV/0!</v>
      </c>
      <c r="I801" s="16" t="e">
        <f>IF(A801&gt;$V$1,ROUND(ROUND(V801*$S$1+(1-$S$1)*G801,4)+$T$1*ROUND(($S$1*AA801+(1-$S$1)*(G801-V801)^2)^0.5,4),4),Rawdata!AL801+Rawdata!$T$1*Rawdata!AV801)</f>
        <v>#DIV/0!</v>
      </c>
      <c r="J801" s="16" t="e">
        <f>IF(A801&gt;$W$1,ROUND(ROUND( W801*$S$1+(1-$S$1)*G801,4)+$T$1*ROUND(($S$1*AB801+(1-$S$1)*(G801-W801)^2)^0.5,4),4),Rawdata!AM801+Rawdata!$T$1*Rawdata!AW801)</f>
        <v>#DIV/0!</v>
      </c>
      <c r="K801" s="16" t="e">
        <f>IF(A801&gt;$X$1,ROUND(ROUND( X801*$S$1+(1-$S$1)*G801,4)+$T$1*ROUND(($S$1*AC801+(1-$S$1)*(G801-X801)^2)^0.5,4),4),Rawdata!AN801+Rawdata!$T$1*Rawdata!AX801)</f>
        <v>#DIV/0!</v>
      </c>
      <c r="L801" s="16" t="e">
        <f>IF(A801&gt;$Y$1,ROUND(ROUND( Y801*$S$1+(1-$S$1)*G801,4)+$T$1*ROUND(($S$1*AD801+(1-$S$1)*(G801-Y801)^2)^0.5,4),4),Rawdata!AO801+Rawdata!$T$1*Rawdata!AY801)</f>
        <v>#DIV/0!</v>
      </c>
      <c r="M801" s="16" t="e">
        <f t="shared" si="335"/>
        <v>#DIV/0!</v>
      </c>
      <c r="N801" s="16" t="e">
        <f t="shared" si="336"/>
        <v>#DIV/0!</v>
      </c>
      <c r="O801" s="67"/>
      <c r="P801" s="67"/>
      <c r="Q801" s="31" t="e">
        <f t="shared" si="355"/>
        <v>#DIV/0!</v>
      </c>
      <c r="R801" s="17" t="e">
        <f t="shared" si="356"/>
        <v>#DIV/0!</v>
      </c>
      <c r="S801" s="37" t="e">
        <f t="shared" si="337"/>
        <v>#DIV/0!</v>
      </c>
      <c r="T801" s="17" t="e">
        <f t="shared" si="338"/>
        <v>#DIV/0!</v>
      </c>
      <c r="U801" s="91" t="e">
        <f>IF(A801&gt;$U$1, U802*$S$1+(1-$S$1)*G802,Rawdata!AK801)</f>
        <v>#DIV/0!</v>
      </c>
      <c r="V801" s="91" t="e">
        <f>IF(A801&gt;$V$1,$S$1*V802+(1-$S$1)*G802,Rawdata!AL801)</f>
        <v>#DIV/0!</v>
      </c>
      <c r="W801" s="91" t="e">
        <f>IF(A801&gt;$W$1, $S$1*W802+(1-$S$1)*G802,Rawdata!AM801)</f>
        <v>#DIV/0!</v>
      </c>
      <c r="X801" s="91" t="e">
        <f>IF(A801&gt;$X$1,$S$1*X802+(1-$S$1)*G802,Rawdata!AN801)</f>
        <v>#DIV/0!</v>
      </c>
      <c r="Y801" s="91" t="e">
        <f>IF(A801&gt;$Y$1,$S$1*Y802+(1-$S$1)*G802,Rawdata!AO801)</f>
        <v>#DIV/0!</v>
      </c>
      <c r="Z801" s="91" t="e">
        <f>IF(A801&gt;$Z$1,$S$1*Z802+(1-$S$1)*(G802-U802)^2,Rawdata!AP801)</f>
        <v>#DIV/0!</v>
      </c>
      <c r="AA801" s="91" t="e">
        <f>IF(A801&gt;$AA$1,$S$1*AA802+(1-$S$1)*(G802-V802)^2,Rawdata!AQ801)</f>
        <v>#DIV/0!</v>
      </c>
      <c r="AB801" s="91" t="e">
        <f>IF(A801&gt;89,$S$1*AB802+(1-$S$1)*(G802-W802)^2,Rawdata!AR801)</f>
        <v>#DIV/0!</v>
      </c>
      <c r="AC801" s="91" t="e">
        <f>IF(A801&gt;$AC$1,$S$1*AC802+(1-$S$1)*(G802-X802)^2,Rawdata!AS801)</f>
        <v>#DIV/0!</v>
      </c>
      <c r="AD801" s="91" t="e">
        <f>IF(A801&gt;$AD$1,$S$1*AD802+(1-$S$1)*(G802-Y802)^2,Rawdata!AT801)</f>
        <v>#DIV/0!</v>
      </c>
      <c r="AE801" s="80" t="e">
        <f t="shared" si="330"/>
        <v>#DIV/0!</v>
      </c>
      <c r="AF801" s="81" t="e">
        <f t="shared" si="331"/>
        <v>#DIV/0!</v>
      </c>
      <c r="AG801" s="86">
        <f t="shared" si="354"/>
        <v>0</v>
      </c>
      <c r="AH801" s="107" t="e">
        <f t="shared" si="332"/>
        <v>#DIV/0!</v>
      </c>
      <c r="AI801" s="107" t="e">
        <f t="shared" si="333"/>
        <v>#DIV/0!</v>
      </c>
      <c r="AJ801" s="108" t="e">
        <f t="shared" si="334"/>
        <v>#DIV/0!</v>
      </c>
      <c r="AK801" s="113" t="e">
        <f t="shared" si="339"/>
        <v>#DIV/0!</v>
      </c>
      <c r="AL801" s="113" t="e">
        <f t="shared" si="340"/>
        <v>#DIV/0!</v>
      </c>
      <c r="AM801" s="113" t="e">
        <f t="shared" si="341"/>
        <v>#DIV/0!</v>
      </c>
      <c r="AN801" s="113" t="e">
        <f t="shared" si="342"/>
        <v>#DIV/0!</v>
      </c>
      <c r="AO801" s="113" t="e">
        <f t="shared" si="343"/>
        <v>#DIV/0!</v>
      </c>
      <c r="AP801" s="91" t="e">
        <f t="shared" si="344"/>
        <v>#DIV/0!</v>
      </c>
      <c r="AQ801" s="91" t="e">
        <f t="shared" si="345"/>
        <v>#DIV/0!</v>
      </c>
      <c r="AR801" s="91" t="e">
        <f t="shared" si="346"/>
        <v>#DIV/0!</v>
      </c>
      <c r="AS801" s="91" t="e">
        <f t="shared" si="347"/>
        <v>#DIV/0!</v>
      </c>
      <c r="AT801" s="91" t="e">
        <f t="shared" si="348"/>
        <v>#DIV/0!</v>
      </c>
      <c r="AU801" s="113" t="e">
        <f t="shared" si="349"/>
        <v>#DIV/0!</v>
      </c>
      <c r="AV801" s="113" t="e">
        <f t="shared" si="350"/>
        <v>#DIV/0!</v>
      </c>
      <c r="AW801" s="113" t="e">
        <f t="shared" si="351"/>
        <v>#DIV/0!</v>
      </c>
      <c r="AX801" s="113" t="e">
        <f t="shared" si="352"/>
        <v>#DIV/0!</v>
      </c>
      <c r="AY801" s="113" t="e">
        <f t="shared" si="353"/>
        <v>#DIV/0!</v>
      </c>
    </row>
    <row r="802" spans="1:51" x14ac:dyDescent="0.25">
      <c r="A802" s="119"/>
      <c r="B802" s="83"/>
      <c r="C802" s="85"/>
      <c r="D802" s="85"/>
      <c r="E802" s="85"/>
      <c r="F802" s="71"/>
      <c r="G802" s="96"/>
      <c r="H802" s="16" t="e">
        <f>IF(A802&gt;$U$1,ROUND(ROUND( U802*$S$1+(1-$S$1)*G802,4)+$T$1*ROUND(($S$1*Z802+(1-$S$1)*(G802-U802)^2)^0.5,4),4),Rawdata!AK802+Rawdata!$T$1*Rawdata!AU802)</f>
        <v>#DIV/0!</v>
      </c>
      <c r="I802" s="16" t="e">
        <f>IF(A802&gt;$V$1,ROUND(ROUND(V802*$S$1+(1-$S$1)*G802,4)+$T$1*ROUND(($S$1*AA802+(1-$S$1)*(G802-V802)^2)^0.5,4),4),Rawdata!AL802+Rawdata!$T$1*Rawdata!AV802)</f>
        <v>#DIV/0!</v>
      </c>
      <c r="J802" s="16" t="e">
        <f>IF(A802&gt;$W$1,ROUND(ROUND( W802*$S$1+(1-$S$1)*G802,4)+$T$1*ROUND(($S$1*AB802+(1-$S$1)*(G802-W802)^2)^0.5,4),4),Rawdata!AM802+Rawdata!$T$1*Rawdata!AW802)</f>
        <v>#DIV/0!</v>
      </c>
      <c r="K802" s="16" t="e">
        <f>IF(A802&gt;$X$1,ROUND(ROUND( X802*$S$1+(1-$S$1)*G802,4)+$T$1*ROUND(($S$1*AC802+(1-$S$1)*(G802-X802)^2)^0.5,4),4),Rawdata!AN802+Rawdata!$T$1*Rawdata!AX802)</f>
        <v>#DIV/0!</v>
      </c>
      <c r="L802" s="16" t="e">
        <f>IF(A802&gt;$Y$1,ROUND(ROUND( Y802*$S$1+(1-$S$1)*G802,4)+$T$1*ROUND(($S$1*AD802+(1-$S$1)*(G802-Y802)^2)^0.5,4),4),Rawdata!AO802+Rawdata!$T$1*Rawdata!AY802)</f>
        <v>#DIV/0!</v>
      </c>
      <c r="M802" s="16" t="e">
        <f t="shared" si="335"/>
        <v>#DIV/0!</v>
      </c>
      <c r="N802" s="16" t="e">
        <f t="shared" si="336"/>
        <v>#DIV/0!</v>
      </c>
      <c r="O802" s="67"/>
      <c r="P802" s="67"/>
      <c r="Q802" s="31" t="e">
        <f t="shared" si="355"/>
        <v>#DIV/0!</v>
      </c>
      <c r="R802" s="17" t="e">
        <f t="shared" si="356"/>
        <v>#DIV/0!</v>
      </c>
      <c r="S802" s="37" t="e">
        <f t="shared" si="337"/>
        <v>#DIV/0!</v>
      </c>
      <c r="T802" s="17" t="e">
        <f t="shared" si="338"/>
        <v>#DIV/0!</v>
      </c>
      <c r="U802" s="91" t="e">
        <f>IF(A802&gt;$U$1, U803*$S$1+(1-$S$1)*G803,Rawdata!AK802)</f>
        <v>#DIV/0!</v>
      </c>
      <c r="V802" s="91" t="e">
        <f>IF(A802&gt;$V$1,$S$1*V803+(1-$S$1)*G803,Rawdata!AL802)</f>
        <v>#DIV/0!</v>
      </c>
      <c r="W802" s="91" t="e">
        <f>IF(A802&gt;$W$1, $S$1*W803+(1-$S$1)*G803,Rawdata!AM802)</f>
        <v>#DIV/0!</v>
      </c>
      <c r="X802" s="91" t="e">
        <f>IF(A802&gt;$X$1,$S$1*X803+(1-$S$1)*G803,Rawdata!AN802)</f>
        <v>#DIV/0!</v>
      </c>
      <c r="Y802" s="91" t="e">
        <f>IF(A802&gt;$Y$1,$S$1*Y803+(1-$S$1)*G803,Rawdata!AO802)</f>
        <v>#DIV/0!</v>
      </c>
      <c r="Z802" s="91" t="e">
        <f>IF(A802&gt;$Z$1,$S$1*Z803+(1-$S$1)*(G803-U803)^2,Rawdata!AP802)</f>
        <v>#DIV/0!</v>
      </c>
      <c r="AA802" s="91" t="e">
        <f>IF(A802&gt;$AA$1,$S$1*AA803+(1-$S$1)*(G803-V803)^2,Rawdata!AQ802)</f>
        <v>#DIV/0!</v>
      </c>
      <c r="AB802" s="91" t="e">
        <f>IF(A802&gt;89,$S$1*AB803+(1-$S$1)*(G803-W803)^2,Rawdata!AR802)</f>
        <v>#DIV/0!</v>
      </c>
      <c r="AC802" s="91" t="e">
        <f>IF(A802&gt;$AC$1,$S$1*AC803+(1-$S$1)*(G803-X803)^2,Rawdata!AS802)</f>
        <v>#DIV/0!</v>
      </c>
      <c r="AD802" s="91" t="e">
        <f>IF(A802&gt;$AD$1,$S$1*AD803+(1-$S$1)*(G803-Y803)^2,Rawdata!AT802)</f>
        <v>#DIV/0!</v>
      </c>
      <c r="AE802" s="80" t="e">
        <f t="shared" si="330"/>
        <v>#DIV/0!</v>
      </c>
      <c r="AF802" s="81" t="e">
        <f t="shared" si="331"/>
        <v>#DIV/0!</v>
      </c>
      <c r="AG802" s="86">
        <f t="shared" si="354"/>
        <v>0</v>
      </c>
      <c r="AH802" s="107" t="e">
        <f t="shared" si="332"/>
        <v>#DIV/0!</v>
      </c>
      <c r="AI802" s="107" t="e">
        <f t="shared" si="333"/>
        <v>#DIV/0!</v>
      </c>
      <c r="AJ802" s="108" t="e">
        <f t="shared" si="334"/>
        <v>#DIV/0!</v>
      </c>
      <c r="AK802" s="113" t="e">
        <f t="shared" si="339"/>
        <v>#DIV/0!</v>
      </c>
      <c r="AL802" s="113" t="e">
        <f t="shared" si="340"/>
        <v>#DIV/0!</v>
      </c>
      <c r="AM802" s="113" t="e">
        <f t="shared" si="341"/>
        <v>#DIV/0!</v>
      </c>
      <c r="AN802" s="113" t="e">
        <f t="shared" si="342"/>
        <v>#DIV/0!</v>
      </c>
      <c r="AO802" s="113" t="e">
        <f t="shared" si="343"/>
        <v>#DIV/0!</v>
      </c>
      <c r="AP802" s="91" t="e">
        <f t="shared" si="344"/>
        <v>#DIV/0!</v>
      </c>
      <c r="AQ802" s="91" t="e">
        <f t="shared" si="345"/>
        <v>#DIV/0!</v>
      </c>
      <c r="AR802" s="91" t="e">
        <f t="shared" si="346"/>
        <v>#DIV/0!</v>
      </c>
      <c r="AS802" s="91" t="e">
        <f t="shared" si="347"/>
        <v>#DIV/0!</v>
      </c>
      <c r="AT802" s="91" t="e">
        <f t="shared" si="348"/>
        <v>#DIV/0!</v>
      </c>
      <c r="AU802" s="113" t="e">
        <f t="shared" si="349"/>
        <v>#DIV/0!</v>
      </c>
      <c r="AV802" s="113" t="e">
        <f t="shared" si="350"/>
        <v>#DIV/0!</v>
      </c>
      <c r="AW802" s="113" t="e">
        <f t="shared" si="351"/>
        <v>#DIV/0!</v>
      </c>
      <c r="AX802" s="113" t="e">
        <f t="shared" si="352"/>
        <v>#DIV/0!</v>
      </c>
      <c r="AY802" s="113" t="e">
        <f t="shared" si="353"/>
        <v>#DIV/0!</v>
      </c>
    </row>
    <row r="803" spans="1:51" x14ac:dyDescent="0.25">
      <c r="A803" s="119"/>
      <c r="B803" s="83"/>
      <c r="C803" s="85"/>
      <c r="D803" s="85"/>
      <c r="E803" s="85"/>
      <c r="F803" s="71"/>
      <c r="G803" s="96"/>
      <c r="H803" s="16" t="e">
        <f>IF(A803&gt;$U$1,ROUND(ROUND( U803*$S$1+(1-$S$1)*G803,4)+$T$1*ROUND(($S$1*Z803+(1-$S$1)*(G803-U803)^2)^0.5,4),4),Rawdata!AK803+Rawdata!$T$1*Rawdata!AU803)</f>
        <v>#DIV/0!</v>
      </c>
      <c r="I803" s="16" t="e">
        <f>IF(A803&gt;$V$1,ROUND(ROUND(V803*$S$1+(1-$S$1)*G803,4)+$T$1*ROUND(($S$1*AA803+(1-$S$1)*(G803-V803)^2)^0.5,4),4),Rawdata!AL803+Rawdata!$T$1*Rawdata!AV803)</f>
        <v>#DIV/0!</v>
      </c>
      <c r="J803" s="16" t="e">
        <f>IF(A803&gt;$W$1,ROUND(ROUND( W803*$S$1+(1-$S$1)*G803,4)+$T$1*ROUND(($S$1*AB803+(1-$S$1)*(G803-W803)^2)^0.5,4),4),Rawdata!AM803+Rawdata!$T$1*Rawdata!AW803)</f>
        <v>#DIV/0!</v>
      </c>
      <c r="K803" s="16" t="e">
        <f>IF(A803&gt;$X$1,ROUND(ROUND( X803*$S$1+(1-$S$1)*G803,4)+$T$1*ROUND(($S$1*AC803+(1-$S$1)*(G803-X803)^2)^0.5,4),4),Rawdata!AN803+Rawdata!$T$1*Rawdata!AX803)</f>
        <v>#DIV/0!</v>
      </c>
      <c r="L803" s="16" t="e">
        <f>IF(A803&gt;$Y$1,ROUND(ROUND( Y803*$S$1+(1-$S$1)*G803,4)+$T$1*ROUND(($S$1*AD803+(1-$S$1)*(G803-Y803)^2)^0.5,4),4),Rawdata!AO803+Rawdata!$T$1*Rawdata!AY803)</f>
        <v>#DIV/0!</v>
      </c>
      <c r="M803" s="16" t="e">
        <f t="shared" si="335"/>
        <v>#DIV/0!</v>
      </c>
      <c r="N803" s="16" t="e">
        <f t="shared" si="336"/>
        <v>#DIV/0!</v>
      </c>
      <c r="O803" s="67"/>
      <c r="P803" s="67"/>
      <c r="Q803" s="31" t="e">
        <f t="shared" si="355"/>
        <v>#DIV/0!</v>
      </c>
      <c r="R803" s="17" t="e">
        <f t="shared" si="356"/>
        <v>#DIV/0!</v>
      </c>
      <c r="S803" s="37" t="e">
        <f t="shared" si="337"/>
        <v>#DIV/0!</v>
      </c>
      <c r="T803" s="17" t="e">
        <f t="shared" si="338"/>
        <v>#DIV/0!</v>
      </c>
      <c r="U803" s="91" t="e">
        <f>IF(A803&gt;$U$1, U804*$S$1+(1-$S$1)*G804,Rawdata!AK803)</f>
        <v>#DIV/0!</v>
      </c>
      <c r="V803" s="91" t="e">
        <f>IF(A803&gt;$V$1,$S$1*V804+(1-$S$1)*G804,Rawdata!AL803)</f>
        <v>#DIV/0!</v>
      </c>
      <c r="W803" s="91" t="e">
        <f>IF(A803&gt;$W$1, $S$1*W804+(1-$S$1)*G804,Rawdata!AM803)</f>
        <v>#DIV/0!</v>
      </c>
      <c r="X803" s="91" t="e">
        <f>IF(A803&gt;$X$1,$S$1*X804+(1-$S$1)*G804,Rawdata!AN803)</f>
        <v>#DIV/0!</v>
      </c>
      <c r="Y803" s="91" t="e">
        <f>IF(A803&gt;$Y$1,$S$1*Y804+(1-$S$1)*G804,Rawdata!AO803)</f>
        <v>#DIV/0!</v>
      </c>
      <c r="Z803" s="91" t="e">
        <f>IF(A803&gt;$Z$1,$S$1*Z804+(1-$S$1)*(G804-U804)^2,Rawdata!AP803)</f>
        <v>#DIV/0!</v>
      </c>
      <c r="AA803" s="91" t="e">
        <f>IF(A803&gt;$AA$1,$S$1*AA804+(1-$S$1)*(G804-V804)^2,Rawdata!AQ803)</f>
        <v>#DIV/0!</v>
      </c>
      <c r="AB803" s="91" t="e">
        <f>IF(A803&gt;89,$S$1*AB804+(1-$S$1)*(G804-W804)^2,Rawdata!AR803)</f>
        <v>#DIV/0!</v>
      </c>
      <c r="AC803" s="91" t="e">
        <f>IF(A803&gt;$AC$1,$S$1*AC804+(1-$S$1)*(G804-X804)^2,Rawdata!AS803)</f>
        <v>#DIV/0!</v>
      </c>
      <c r="AD803" s="91" t="e">
        <f>IF(A803&gt;$AD$1,$S$1*AD804+(1-$S$1)*(G804-Y804)^2,Rawdata!AT803)</f>
        <v>#DIV/0!</v>
      </c>
      <c r="AE803" s="80" t="e">
        <f t="shared" si="330"/>
        <v>#DIV/0!</v>
      </c>
      <c r="AF803" s="81" t="e">
        <f t="shared" si="331"/>
        <v>#DIV/0!</v>
      </c>
      <c r="AG803" s="86">
        <f t="shared" si="354"/>
        <v>0</v>
      </c>
      <c r="AH803" s="107" t="e">
        <f t="shared" si="332"/>
        <v>#DIV/0!</v>
      </c>
      <c r="AI803" s="107" t="e">
        <f t="shared" si="333"/>
        <v>#DIV/0!</v>
      </c>
      <c r="AJ803" s="108" t="e">
        <f t="shared" si="334"/>
        <v>#DIV/0!</v>
      </c>
      <c r="AK803" s="113" t="e">
        <f t="shared" si="339"/>
        <v>#DIV/0!</v>
      </c>
      <c r="AL803" s="113" t="e">
        <f t="shared" si="340"/>
        <v>#DIV/0!</v>
      </c>
      <c r="AM803" s="113" t="e">
        <f t="shared" si="341"/>
        <v>#DIV/0!</v>
      </c>
      <c r="AN803" s="113" t="e">
        <f t="shared" si="342"/>
        <v>#DIV/0!</v>
      </c>
      <c r="AO803" s="113" t="e">
        <f t="shared" si="343"/>
        <v>#DIV/0!</v>
      </c>
      <c r="AP803" s="91" t="e">
        <f t="shared" si="344"/>
        <v>#DIV/0!</v>
      </c>
      <c r="AQ803" s="91" t="e">
        <f t="shared" si="345"/>
        <v>#DIV/0!</v>
      </c>
      <c r="AR803" s="91" t="e">
        <f t="shared" si="346"/>
        <v>#DIV/0!</v>
      </c>
      <c r="AS803" s="91" t="e">
        <f t="shared" si="347"/>
        <v>#DIV/0!</v>
      </c>
      <c r="AT803" s="91" t="e">
        <f t="shared" si="348"/>
        <v>#DIV/0!</v>
      </c>
      <c r="AU803" s="113" t="e">
        <f t="shared" si="349"/>
        <v>#DIV/0!</v>
      </c>
      <c r="AV803" s="113" t="e">
        <f t="shared" si="350"/>
        <v>#DIV/0!</v>
      </c>
      <c r="AW803" s="113" t="e">
        <f t="shared" si="351"/>
        <v>#DIV/0!</v>
      </c>
      <c r="AX803" s="113" t="e">
        <f t="shared" si="352"/>
        <v>#DIV/0!</v>
      </c>
      <c r="AY803" s="113" t="e">
        <f t="shared" si="353"/>
        <v>#DIV/0!</v>
      </c>
    </row>
    <row r="804" spans="1:51" x14ac:dyDescent="0.25">
      <c r="A804" s="119"/>
      <c r="B804" s="83"/>
      <c r="C804" s="85"/>
      <c r="D804" s="85"/>
      <c r="E804" s="85"/>
      <c r="F804" s="71"/>
      <c r="G804" s="96"/>
      <c r="H804" s="16" t="e">
        <f>IF(A804&gt;$U$1,ROUND(ROUND( U804*$S$1+(1-$S$1)*G804,4)+$T$1*ROUND(($S$1*Z804+(1-$S$1)*(G804-U804)^2)^0.5,4),4),Rawdata!AK804+Rawdata!$T$1*Rawdata!AU804)</f>
        <v>#DIV/0!</v>
      </c>
      <c r="I804" s="16" t="e">
        <f>IF(A804&gt;$V$1,ROUND(ROUND(V804*$S$1+(1-$S$1)*G804,4)+$T$1*ROUND(($S$1*AA804+(1-$S$1)*(G804-V804)^2)^0.5,4),4),Rawdata!AL804+Rawdata!$T$1*Rawdata!AV804)</f>
        <v>#DIV/0!</v>
      </c>
      <c r="J804" s="16" t="e">
        <f>IF(A804&gt;$W$1,ROUND(ROUND( W804*$S$1+(1-$S$1)*G804,4)+$T$1*ROUND(($S$1*AB804+(1-$S$1)*(G804-W804)^2)^0.5,4),4),Rawdata!AM804+Rawdata!$T$1*Rawdata!AW804)</f>
        <v>#DIV/0!</v>
      </c>
      <c r="K804" s="16" t="e">
        <f>IF(A804&gt;$X$1,ROUND(ROUND( X804*$S$1+(1-$S$1)*G804,4)+$T$1*ROUND(($S$1*AC804+(1-$S$1)*(G804-X804)^2)^0.5,4),4),Rawdata!AN804+Rawdata!$T$1*Rawdata!AX804)</f>
        <v>#DIV/0!</v>
      </c>
      <c r="L804" s="16" t="e">
        <f>IF(A804&gt;$Y$1,ROUND(ROUND( Y804*$S$1+(1-$S$1)*G804,4)+$T$1*ROUND(($S$1*AD804+(1-$S$1)*(G804-Y804)^2)^0.5,4),4),Rawdata!AO804+Rawdata!$T$1*Rawdata!AY804)</f>
        <v>#DIV/0!</v>
      </c>
      <c r="M804" s="16" t="e">
        <f t="shared" si="335"/>
        <v>#DIV/0!</v>
      </c>
      <c r="N804" s="16" t="e">
        <f t="shared" si="336"/>
        <v>#DIV/0!</v>
      </c>
      <c r="O804" s="67"/>
      <c r="P804" s="67"/>
      <c r="Q804" s="31" t="e">
        <f t="shared" si="355"/>
        <v>#DIV/0!</v>
      </c>
      <c r="R804" s="17" t="e">
        <f t="shared" si="356"/>
        <v>#DIV/0!</v>
      </c>
      <c r="S804" s="37" t="e">
        <f t="shared" si="337"/>
        <v>#DIV/0!</v>
      </c>
      <c r="T804" s="17" t="e">
        <f t="shared" si="338"/>
        <v>#DIV/0!</v>
      </c>
      <c r="U804" s="91" t="e">
        <f>IF(A804&gt;$U$1, U805*$S$1+(1-$S$1)*G805,Rawdata!AK804)</f>
        <v>#DIV/0!</v>
      </c>
      <c r="V804" s="91" t="e">
        <f>IF(A804&gt;$V$1,$S$1*V805+(1-$S$1)*G805,Rawdata!AL804)</f>
        <v>#DIV/0!</v>
      </c>
      <c r="W804" s="91" t="e">
        <f>IF(A804&gt;$W$1, $S$1*W805+(1-$S$1)*G805,Rawdata!AM804)</f>
        <v>#DIV/0!</v>
      </c>
      <c r="X804" s="91" t="e">
        <f>IF(A804&gt;$X$1,$S$1*X805+(1-$S$1)*G805,Rawdata!AN804)</f>
        <v>#DIV/0!</v>
      </c>
      <c r="Y804" s="91" t="e">
        <f>IF(A804&gt;$Y$1,$S$1*Y805+(1-$S$1)*G805,Rawdata!AO804)</f>
        <v>#DIV/0!</v>
      </c>
      <c r="Z804" s="91" t="e">
        <f>IF(A804&gt;$Z$1,$S$1*Z805+(1-$S$1)*(G805-U805)^2,Rawdata!AP804)</f>
        <v>#DIV/0!</v>
      </c>
      <c r="AA804" s="91" t="e">
        <f>IF(A804&gt;$AA$1,$S$1*AA805+(1-$S$1)*(G805-V805)^2,Rawdata!AQ804)</f>
        <v>#DIV/0!</v>
      </c>
      <c r="AB804" s="91" t="e">
        <f>IF(A804&gt;89,$S$1*AB805+(1-$S$1)*(G805-W805)^2,Rawdata!AR804)</f>
        <v>#DIV/0!</v>
      </c>
      <c r="AC804" s="91" t="e">
        <f>IF(A804&gt;$AC$1,$S$1*AC805+(1-$S$1)*(G805-X805)^2,Rawdata!AS804)</f>
        <v>#DIV/0!</v>
      </c>
      <c r="AD804" s="91" t="e">
        <f>IF(A804&gt;$AD$1,$S$1*AD805+(1-$S$1)*(G805-Y805)^2,Rawdata!AT804)</f>
        <v>#DIV/0!</v>
      </c>
      <c r="AE804" s="80" t="e">
        <f t="shared" si="330"/>
        <v>#DIV/0!</v>
      </c>
      <c r="AF804" s="81" t="e">
        <f t="shared" si="331"/>
        <v>#DIV/0!</v>
      </c>
      <c r="AG804" s="86">
        <f t="shared" si="354"/>
        <v>0</v>
      </c>
      <c r="AH804" s="107" t="e">
        <f t="shared" si="332"/>
        <v>#DIV/0!</v>
      </c>
      <c r="AI804" s="107" t="e">
        <f t="shared" si="333"/>
        <v>#DIV/0!</v>
      </c>
      <c r="AJ804" s="108" t="e">
        <f t="shared" si="334"/>
        <v>#DIV/0!</v>
      </c>
      <c r="AK804" s="113" t="e">
        <f t="shared" si="339"/>
        <v>#DIV/0!</v>
      </c>
      <c r="AL804" s="113" t="e">
        <f t="shared" si="340"/>
        <v>#DIV/0!</v>
      </c>
      <c r="AM804" s="113" t="e">
        <f t="shared" si="341"/>
        <v>#DIV/0!</v>
      </c>
      <c r="AN804" s="113" t="e">
        <f t="shared" si="342"/>
        <v>#DIV/0!</v>
      </c>
      <c r="AO804" s="113" t="e">
        <f t="shared" si="343"/>
        <v>#DIV/0!</v>
      </c>
      <c r="AP804" s="91" t="e">
        <f t="shared" si="344"/>
        <v>#DIV/0!</v>
      </c>
      <c r="AQ804" s="91" t="e">
        <f t="shared" si="345"/>
        <v>#DIV/0!</v>
      </c>
      <c r="AR804" s="91" t="e">
        <f t="shared" si="346"/>
        <v>#DIV/0!</v>
      </c>
      <c r="AS804" s="91" t="e">
        <f t="shared" si="347"/>
        <v>#DIV/0!</v>
      </c>
      <c r="AT804" s="91" t="e">
        <f t="shared" si="348"/>
        <v>#DIV/0!</v>
      </c>
      <c r="AU804" s="113" t="e">
        <f t="shared" si="349"/>
        <v>#DIV/0!</v>
      </c>
      <c r="AV804" s="113" t="e">
        <f t="shared" si="350"/>
        <v>#DIV/0!</v>
      </c>
      <c r="AW804" s="113" t="e">
        <f t="shared" si="351"/>
        <v>#DIV/0!</v>
      </c>
      <c r="AX804" s="113" t="e">
        <f t="shared" si="352"/>
        <v>#DIV/0!</v>
      </c>
      <c r="AY804" s="113" t="e">
        <f t="shared" si="353"/>
        <v>#DIV/0!</v>
      </c>
    </row>
    <row r="805" spans="1:51" x14ac:dyDescent="0.25">
      <c r="A805" s="119"/>
      <c r="B805" s="83"/>
      <c r="C805" s="85"/>
      <c r="D805" s="85"/>
      <c r="E805" s="85"/>
      <c r="F805" s="71"/>
      <c r="G805" s="96"/>
      <c r="H805" s="16" t="e">
        <f>IF(A805&gt;$U$1,ROUND(ROUND( U805*$S$1+(1-$S$1)*G805,4)+$T$1*ROUND(($S$1*Z805+(1-$S$1)*(G805-U805)^2)^0.5,4),4),Rawdata!AK805+Rawdata!$T$1*Rawdata!AU805)</f>
        <v>#DIV/0!</v>
      </c>
      <c r="I805" s="16" t="e">
        <f>IF(A805&gt;$V$1,ROUND(ROUND(V805*$S$1+(1-$S$1)*G805,4)+$T$1*ROUND(($S$1*AA805+(1-$S$1)*(G805-V805)^2)^0.5,4),4),Rawdata!AL805+Rawdata!$T$1*Rawdata!AV805)</f>
        <v>#DIV/0!</v>
      </c>
      <c r="J805" s="16" t="e">
        <f>IF(A805&gt;$W$1,ROUND(ROUND( W805*$S$1+(1-$S$1)*G805,4)+$T$1*ROUND(($S$1*AB805+(1-$S$1)*(G805-W805)^2)^0.5,4),4),Rawdata!AM805+Rawdata!$T$1*Rawdata!AW805)</f>
        <v>#DIV/0!</v>
      </c>
      <c r="K805" s="16" t="e">
        <f>IF(A805&gt;$X$1,ROUND(ROUND( X805*$S$1+(1-$S$1)*G805,4)+$T$1*ROUND(($S$1*AC805+(1-$S$1)*(G805-X805)^2)^0.5,4),4),Rawdata!AN805+Rawdata!$T$1*Rawdata!AX805)</f>
        <v>#DIV/0!</v>
      </c>
      <c r="L805" s="16" t="e">
        <f>IF(A805&gt;$Y$1,ROUND(ROUND( Y805*$S$1+(1-$S$1)*G805,4)+$T$1*ROUND(($S$1*AD805+(1-$S$1)*(G805-Y805)^2)^0.5,4),4),Rawdata!AO805+Rawdata!$T$1*Rawdata!AY805)</f>
        <v>#DIV/0!</v>
      </c>
      <c r="M805" s="16" t="e">
        <f t="shared" si="335"/>
        <v>#DIV/0!</v>
      </c>
      <c r="N805" s="16" t="e">
        <f t="shared" si="336"/>
        <v>#DIV/0!</v>
      </c>
      <c r="O805" s="67"/>
      <c r="P805" s="67"/>
      <c r="Q805" s="31" t="e">
        <f t="shared" si="355"/>
        <v>#DIV/0!</v>
      </c>
      <c r="R805" s="17" t="e">
        <f t="shared" si="356"/>
        <v>#DIV/0!</v>
      </c>
      <c r="S805" s="37" t="e">
        <f t="shared" si="337"/>
        <v>#DIV/0!</v>
      </c>
      <c r="T805" s="17" t="e">
        <f t="shared" si="338"/>
        <v>#DIV/0!</v>
      </c>
      <c r="U805" s="91" t="e">
        <f>IF(A805&gt;$U$1, U806*$S$1+(1-$S$1)*G806,Rawdata!AK805)</f>
        <v>#DIV/0!</v>
      </c>
      <c r="V805" s="91" t="e">
        <f>IF(A805&gt;$V$1,$S$1*V806+(1-$S$1)*G806,Rawdata!AL805)</f>
        <v>#DIV/0!</v>
      </c>
      <c r="W805" s="91" t="e">
        <f>IF(A805&gt;$W$1, $S$1*W806+(1-$S$1)*G806,Rawdata!AM805)</f>
        <v>#DIV/0!</v>
      </c>
      <c r="X805" s="91" t="e">
        <f>IF(A805&gt;$X$1,$S$1*X806+(1-$S$1)*G806,Rawdata!AN805)</f>
        <v>#DIV/0!</v>
      </c>
      <c r="Y805" s="91" t="e">
        <f>IF(A805&gt;$Y$1,$S$1*Y806+(1-$S$1)*G806,Rawdata!AO805)</f>
        <v>#DIV/0!</v>
      </c>
      <c r="Z805" s="91" t="e">
        <f>IF(A805&gt;$Z$1,$S$1*Z806+(1-$S$1)*(G806-U806)^2,Rawdata!AP805)</f>
        <v>#DIV/0!</v>
      </c>
      <c r="AA805" s="91" t="e">
        <f>IF(A805&gt;$AA$1,$S$1*AA806+(1-$S$1)*(G806-V806)^2,Rawdata!AQ805)</f>
        <v>#DIV/0!</v>
      </c>
      <c r="AB805" s="91" t="e">
        <f>IF(A805&gt;89,$S$1*AB806+(1-$S$1)*(G806-W806)^2,Rawdata!AR805)</f>
        <v>#DIV/0!</v>
      </c>
      <c r="AC805" s="91" t="e">
        <f>IF(A805&gt;$AC$1,$S$1*AC806+(1-$S$1)*(G806-X806)^2,Rawdata!AS805)</f>
        <v>#DIV/0!</v>
      </c>
      <c r="AD805" s="91" t="e">
        <f>IF(A805&gt;$AD$1,$S$1*AD806+(1-$S$1)*(G806-Y806)^2,Rawdata!AT805)</f>
        <v>#DIV/0!</v>
      </c>
      <c r="AE805" s="80" t="e">
        <f t="shared" si="330"/>
        <v>#DIV/0!</v>
      </c>
      <c r="AF805" s="81" t="e">
        <f t="shared" si="331"/>
        <v>#DIV/0!</v>
      </c>
      <c r="AG805" s="86">
        <f t="shared" si="354"/>
        <v>0</v>
      </c>
      <c r="AH805" s="107" t="e">
        <f t="shared" si="332"/>
        <v>#DIV/0!</v>
      </c>
      <c r="AI805" s="107" t="e">
        <f t="shared" si="333"/>
        <v>#DIV/0!</v>
      </c>
      <c r="AJ805" s="108" t="e">
        <f t="shared" si="334"/>
        <v>#DIV/0!</v>
      </c>
      <c r="AK805" s="113" t="e">
        <f t="shared" si="339"/>
        <v>#DIV/0!</v>
      </c>
      <c r="AL805" s="113" t="e">
        <f t="shared" si="340"/>
        <v>#DIV/0!</v>
      </c>
      <c r="AM805" s="113" t="e">
        <f t="shared" si="341"/>
        <v>#DIV/0!</v>
      </c>
      <c r="AN805" s="113" t="e">
        <f t="shared" si="342"/>
        <v>#DIV/0!</v>
      </c>
      <c r="AO805" s="113" t="e">
        <f t="shared" si="343"/>
        <v>#DIV/0!</v>
      </c>
      <c r="AP805" s="91" t="e">
        <f t="shared" si="344"/>
        <v>#DIV/0!</v>
      </c>
      <c r="AQ805" s="91" t="e">
        <f t="shared" si="345"/>
        <v>#DIV/0!</v>
      </c>
      <c r="AR805" s="91" t="e">
        <f t="shared" si="346"/>
        <v>#DIV/0!</v>
      </c>
      <c r="AS805" s="91" t="e">
        <f t="shared" si="347"/>
        <v>#DIV/0!</v>
      </c>
      <c r="AT805" s="91" t="e">
        <f t="shared" si="348"/>
        <v>#DIV/0!</v>
      </c>
      <c r="AU805" s="113" t="e">
        <f t="shared" si="349"/>
        <v>#DIV/0!</v>
      </c>
      <c r="AV805" s="113" t="e">
        <f t="shared" si="350"/>
        <v>#DIV/0!</v>
      </c>
      <c r="AW805" s="113" t="e">
        <f t="shared" si="351"/>
        <v>#DIV/0!</v>
      </c>
      <c r="AX805" s="113" t="e">
        <f t="shared" si="352"/>
        <v>#DIV/0!</v>
      </c>
      <c r="AY805" s="113" t="e">
        <f t="shared" si="353"/>
        <v>#DIV/0!</v>
      </c>
    </row>
    <row r="806" spans="1:51" x14ac:dyDescent="0.25">
      <c r="A806" s="119"/>
      <c r="B806" s="83"/>
      <c r="C806" s="85"/>
      <c r="D806" s="85"/>
      <c r="E806" s="85"/>
      <c r="F806" s="71"/>
      <c r="G806" s="96"/>
      <c r="H806" s="16" t="e">
        <f>IF(A806&gt;$U$1,ROUND(ROUND( U806*$S$1+(1-$S$1)*G806,4)+$T$1*ROUND(($S$1*Z806+(1-$S$1)*(G806-U806)^2)^0.5,4),4),Rawdata!AK806+Rawdata!$T$1*Rawdata!AU806)</f>
        <v>#DIV/0!</v>
      </c>
      <c r="I806" s="16" t="e">
        <f>IF(A806&gt;$V$1,ROUND(ROUND(V806*$S$1+(1-$S$1)*G806,4)+$T$1*ROUND(($S$1*AA806+(1-$S$1)*(G806-V806)^2)^0.5,4),4),Rawdata!AL806+Rawdata!$T$1*Rawdata!AV806)</f>
        <v>#DIV/0!</v>
      </c>
      <c r="J806" s="16" t="e">
        <f>IF(A806&gt;$W$1,ROUND(ROUND( W806*$S$1+(1-$S$1)*G806,4)+$T$1*ROUND(($S$1*AB806+(1-$S$1)*(G806-W806)^2)^0.5,4),4),Rawdata!AM806+Rawdata!$T$1*Rawdata!AW806)</f>
        <v>#DIV/0!</v>
      </c>
      <c r="K806" s="16" t="e">
        <f>IF(A806&gt;$X$1,ROUND(ROUND( X806*$S$1+(1-$S$1)*G806,4)+$T$1*ROUND(($S$1*AC806+(1-$S$1)*(G806-X806)^2)^0.5,4),4),Rawdata!AN806+Rawdata!$T$1*Rawdata!AX806)</f>
        <v>#DIV/0!</v>
      </c>
      <c r="L806" s="16" t="e">
        <f>IF(A806&gt;$Y$1,ROUND(ROUND( Y806*$S$1+(1-$S$1)*G806,4)+$T$1*ROUND(($S$1*AD806+(1-$S$1)*(G806-Y806)^2)^0.5,4),4),Rawdata!AO806+Rawdata!$T$1*Rawdata!AY806)</f>
        <v>#DIV/0!</v>
      </c>
      <c r="M806" s="16" t="e">
        <f t="shared" si="335"/>
        <v>#DIV/0!</v>
      </c>
      <c r="N806" s="16" t="e">
        <f t="shared" si="336"/>
        <v>#DIV/0!</v>
      </c>
      <c r="O806" s="67"/>
      <c r="P806" s="67"/>
      <c r="Q806" s="31" t="e">
        <f t="shared" si="355"/>
        <v>#DIV/0!</v>
      </c>
      <c r="R806" s="17" t="e">
        <f t="shared" si="356"/>
        <v>#DIV/0!</v>
      </c>
      <c r="S806" s="37" t="e">
        <f t="shared" si="337"/>
        <v>#DIV/0!</v>
      </c>
      <c r="T806" s="17" t="e">
        <f t="shared" si="338"/>
        <v>#DIV/0!</v>
      </c>
      <c r="U806" s="91" t="e">
        <f>IF(A806&gt;$U$1, U807*$S$1+(1-$S$1)*G807,Rawdata!AK806)</f>
        <v>#DIV/0!</v>
      </c>
      <c r="V806" s="91" t="e">
        <f>IF(A806&gt;$V$1,$S$1*V807+(1-$S$1)*G807,Rawdata!AL806)</f>
        <v>#DIV/0!</v>
      </c>
      <c r="W806" s="91" t="e">
        <f>IF(A806&gt;$W$1, $S$1*W807+(1-$S$1)*G807,Rawdata!AM806)</f>
        <v>#DIV/0!</v>
      </c>
      <c r="X806" s="91" t="e">
        <f>IF(A806&gt;$X$1,$S$1*X807+(1-$S$1)*G807,Rawdata!AN806)</f>
        <v>#DIV/0!</v>
      </c>
      <c r="Y806" s="91" t="e">
        <f>IF(A806&gt;$Y$1,$S$1*Y807+(1-$S$1)*G807,Rawdata!AO806)</f>
        <v>#DIV/0!</v>
      </c>
      <c r="Z806" s="91" t="e">
        <f>IF(A806&gt;$Z$1,$S$1*Z807+(1-$S$1)*(G807-U807)^2,Rawdata!AP806)</f>
        <v>#DIV/0!</v>
      </c>
      <c r="AA806" s="91" t="e">
        <f>IF(A806&gt;$AA$1,$S$1*AA807+(1-$S$1)*(G807-V807)^2,Rawdata!AQ806)</f>
        <v>#DIV/0!</v>
      </c>
      <c r="AB806" s="91" t="e">
        <f>IF(A806&gt;89,$S$1*AB807+(1-$S$1)*(G807-W807)^2,Rawdata!AR806)</f>
        <v>#DIV/0!</v>
      </c>
      <c r="AC806" s="91" t="e">
        <f>IF(A806&gt;$AC$1,$S$1*AC807+(1-$S$1)*(G807-X807)^2,Rawdata!AS806)</f>
        <v>#DIV/0!</v>
      </c>
      <c r="AD806" s="91" t="e">
        <f>IF(A806&gt;$AD$1,$S$1*AD807+(1-$S$1)*(G807-Y807)^2,Rawdata!AT806)</f>
        <v>#DIV/0!</v>
      </c>
      <c r="AE806" s="80" t="e">
        <f t="shared" si="330"/>
        <v>#DIV/0!</v>
      </c>
      <c r="AF806" s="81" t="e">
        <f t="shared" si="331"/>
        <v>#DIV/0!</v>
      </c>
      <c r="AG806" s="86">
        <f t="shared" si="354"/>
        <v>0</v>
      </c>
      <c r="AH806" s="107" t="e">
        <f t="shared" si="332"/>
        <v>#DIV/0!</v>
      </c>
      <c r="AI806" s="107" t="e">
        <f t="shared" si="333"/>
        <v>#DIV/0!</v>
      </c>
      <c r="AJ806" s="108" t="e">
        <f t="shared" si="334"/>
        <v>#DIV/0!</v>
      </c>
      <c r="AK806" s="113" t="e">
        <f t="shared" si="339"/>
        <v>#DIV/0!</v>
      </c>
      <c r="AL806" s="113" t="e">
        <f t="shared" si="340"/>
        <v>#DIV/0!</v>
      </c>
      <c r="AM806" s="113" t="e">
        <f t="shared" si="341"/>
        <v>#DIV/0!</v>
      </c>
      <c r="AN806" s="113" t="e">
        <f t="shared" si="342"/>
        <v>#DIV/0!</v>
      </c>
      <c r="AO806" s="113" t="e">
        <f t="shared" si="343"/>
        <v>#DIV/0!</v>
      </c>
      <c r="AP806" s="91" t="e">
        <f t="shared" si="344"/>
        <v>#DIV/0!</v>
      </c>
      <c r="AQ806" s="91" t="e">
        <f t="shared" si="345"/>
        <v>#DIV/0!</v>
      </c>
      <c r="AR806" s="91" t="e">
        <f t="shared" si="346"/>
        <v>#DIV/0!</v>
      </c>
      <c r="AS806" s="91" t="e">
        <f t="shared" si="347"/>
        <v>#DIV/0!</v>
      </c>
      <c r="AT806" s="91" t="e">
        <f t="shared" si="348"/>
        <v>#DIV/0!</v>
      </c>
      <c r="AU806" s="113" t="e">
        <f t="shared" si="349"/>
        <v>#DIV/0!</v>
      </c>
      <c r="AV806" s="113" t="e">
        <f t="shared" si="350"/>
        <v>#DIV/0!</v>
      </c>
      <c r="AW806" s="113" t="e">
        <f t="shared" si="351"/>
        <v>#DIV/0!</v>
      </c>
      <c r="AX806" s="113" t="e">
        <f t="shared" si="352"/>
        <v>#DIV/0!</v>
      </c>
      <c r="AY806" s="113" t="e">
        <f t="shared" si="353"/>
        <v>#DIV/0!</v>
      </c>
    </row>
    <row r="807" spans="1:51" x14ac:dyDescent="0.25">
      <c r="A807" s="119"/>
      <c r="B807" s="83"/>
      <c r="C807" s="85"/>
      <c r="D807" s="85"/>
      <c r="E807" s="85"/>
      <c r="F807" s="71"/>
      <c r="G807" s="96"/>
      <c r="H807" s="16" t="e">
        <f>IF(A807&gt;$U$1,ROUND(ROUND( U807*$S$1+(1-$S$1)*G807,4)+$T$1*ROUND(($S$1*Z807+(1-$S$1)*(G807-U807)^2)^0.5,4),4),Rawdata!AK807+Rawdata!$T$1*Rawdata!AU807)</f>
        <v>#DIV/0!</v>
      </c>
      <c r="I807" s="16" t="e">
        <f>IF(A807&gt;$V$1,ROUND(ROUND(V807*$S$1+(1-$S$1)*G807,4)+$T$1*ROUND(($S$1*AA807+(1-$S$1)*(G807-V807)^2)^0.5,4),4),Rawdata!AL807+Rawdata!$T$1*Rawdata!AV807)</f>
        <v>#DIV/0!</v>
      </c>
      <c r="J807" s="16" t="e">
        <f>IF(A807&gt;$W$1,ROUND(ROUND( W807*$S$1+(1-$S$1)*G807,4)+$T$1*ROUND(($S$1*AB807+(1-$S$1)*(G807-W807)^2)^0.5,4),4),Rawdata!AM807+Rawdata!$T$1*Rawdata!AW807)</f>
        <v>#DIV/0!</v>
      </c>
      <c r="K807" s="16" t="e">
        <f>IF(A807&gt;$X$1,ROUND(ROUND( X807*$S$1+(1-$S$1)*G807,4)+$T$1*ROUND(($S$1*AC807+(1-$S$1)*(G807-X807)^2)^0.5,4),4),Rawdata!AN807+Rawdata!$T$1*Rawdata!AX807)</f>
        <v>#DIV/0!</v>
      </c>
      <c r="L807" s="16" t="e">
        <f>IF(A807&gt;$Y$1,ROUND(ROUND( Y807*$S$1+(1-$S$1)*G807,4)+$T$1*ROUND(($S$1*AD807+(1-$S$1)*(G807-Y807)^2)^0.5,4),4),Rawdata!AO807+Rawdata!$T$1*Rawdata!AY807)</f>
        <v>#DIV/0!</v>
      </c>
      <c r="M807" s="16" t="e">
        <f t="shared" si="335"/>
        <v>#DIV/0!</v>
      </c>
      <c r="N807" s="16" t="e">
        <f t="shared" si="336"/>
        <v>#DIV/0!</v>
      </c>
      <c r="O807" s="67"/>
      <c r="P807" s="67"/>
      <c r="Q807" s="31" t="e">
        <f t="shared" si="355"/>
        <v>#DIV/0!</v>
      </c>
      <c r="R807" s="17" t="e">
        <f t="shared" si="356"/>
        <v>#DIV/0!</v>
      </c>
      <c r="S807" s="37" t="e">
        <f t="shared" si="337"/>
        <v>#DIV/0!</v>
      </c>
      <c r="T807" s="17" t="e">
        <f t="shared" si="338"/>
        <v>#DIV/0!</v>
      </c>
      <c r="U807" s="91" t="e">
        <f>IF(A807&gt;$U$1, U808*$S$1+(1-$S$1)*G808,Rawdata!AK807)</f>
        <v>#DIV/0!</v>
      </c>
      <c r="V807" s="91" t="e">
        <f>IF(A807&gt;$V$1,$S$1*V808+(1-$S$1)*G808,Rawdata!AL807)</f>
        <v>#DIV/0!</v>
      </c>
      <c r="W807" s="91" t="e">
        <f>IF(A807&gt;$W$1, $S$1*W808+(1-$S$1)*G808,Rawdata!AM807)</f>
        <v>#DIV/0!</v>
      </c>
      <c r="X807" s="91" t="e">
        <f>IF(A807&gt;$X$1,$S$1*X808+(1-$S$1)*G808,Rawdata!AN807)</f>
        <v>#DIV/0!</v>
      </c>
      <c r="Y807" s="91" t="e">
        <f>IF(A807&gt;$Y$1,$S$1*Y808+(1-$S$1)*G808,Rawdata!AO807)</f>
        <v>#DIV/0!</v>
      </c>
      <c r="Z807" s="91" t="e">
        <f>IF(A807&gt;$Z$1,$S$1*Z808+(1-$S$1)*(G808-U808)^2,Rawdata!AP807)</f>
        <v>#DIV/0!</v>
      </c>
      <c r="AA807" s="91" t="e">
        <f>IF(A807&gt;$AA$1,$S$1*AA808+(1-$S$1)*(G808-V808)^2,Rawdata!AQ807)</f>
        <v>#DIV/0!</v>
      </c>
      <c r="AB807" s="91" t="e">
        <f>IF(A807&gt;89,$S$1*AB808+(1-$S$1)*(G808-W808)^2,Rawdata!AR807)</f>
        <v>#DIV/0!</v>
      </c>
      <c r="AC807" s="91" t="e">
        <f>IF(A807&gt;$AC$1,$S$1*AC808+(1-$S$1)*(G808-X808)^2,Rawdata!AS807)</f>
        <v>#DIV/0!</v>
      </c>
      <c r="AD807" s="91" t="e">
        <f>IF(A807&gt;$AD$1,$S$1*AD808+(1-$S$1)*(G808-Y808)^2,Rawdata!AT807)</f>
        <v>#DIV/0!</v>
      </c>
      <c r="AE807" s="80" t="e">
        <f t="shared" si="330"/>
        <v>#DIV/0!</v>
      </c>
      <c r="AF807" s="81" t="e">
        <f t="shared" si="331"/>
        <v>#DIV/0!</v>
      </c>
      <c r="AG807" s="86">
        <f t="shared" si="354"/>
        <v>0</v>
      </c>
      <c r="AH807" s="107" t="e">
        <f t="shared" si="332"/>
        <v>#DIV/0!</v>
      </c>
      <c r="AI807" s="107" t="e">
        <f t="shared" si="333"/>
        <v>#DIV/0!</v>
      </c>
      <c r="AJ807" s="108" t="e">
        <f t="shared" si="334"/>
        <v>#DIV/0!</v>
      </c>
      <c r="AK807" s="113" t="e">
        <f t="shared" si="339"/>
        <v>#DIV/0!</v>
      </c>
      <c r="AL807" s="113" t="e">
        <f t="shared" si="340"/>
        <v>#DIV/0!</v>
      </c>
      <c r="AM807" s="113" t="e">
        <f t="shared" si="341"/>
        <v>#DIV/0!</v>
      </c>
      <c r="AN807" s="113" t="e">
        <f t="shared" si="342"/>
        <v>#DIV/0!</v>
      </c>
      <c r="AO807" s="113" t="e">
        <f t="shared" si="343"/>
        <v>#DIV/0!</v>
      </c>
      <c r="AP807" s="91" t="e">
        <f t="shared" si="344"/>
        <v>#DIV/0!</v>
      </c>
      <c r="AQ807" s="91" t="e">
        <f t="shared" si="345"/>
        <v>#DIV/0!</v>
      </c>
      <c r="AR807" s="91" t="e">
        <f t="shared" si="346"/>
        <v>#DIV/0!</v>
      </c>
      <c r="AS807" s="91" t="e">
        <f t="shared" si="347"/>
        <v>#DIV/0!</v>
      </c>
      <c r="AT807" s="91" t="e">
        <f t="shared" si="348"/>
        <v>#DIV/0!</v>
      </c>
      <c r="AU807" s="113" t="e">
        <f t="shared" si="349"/>
        <v>#DIV/0!</v>
      </c>
      <c r="AV807" s="113" t="e">
        <f t="shared" si="350"/>
        <v>#DIV/0!</v>
      </c>
      <c r="AW807" s="113" t="e">
        <f t="shared" si="351"/>
        <v>#DIV/0!</v>
      </c>
      <c r="AX807" s="113" t="e">
        <f t="shared" si="352"/>
        <v>#DIV/0!</v>
      </c>
      <c r="AY807" s="113" t="e">
        <f t="shared" si="353"/>
        <v>#DIV/0!</v>
      </c>
    </row>
    <row r="808" spans="1:51" x14ac:dyDescent="0.25">
      <c r="A808" s="119"/>
      <c r="B808" s="83"/>
      <c r="C808" s="85"/>
      <c r="D808" s="85"/>
      <c r="E808" s="85"/>
      <c r="F808" s="71"/>
      <c r="G808" s="96"/>
      <c r="H808" s="16" t="e">
        <f>IF(A808&gt;$U$1,ROUND(ROUND( U808*$S$1+(1-$S$1)*G808,4)+$T$1*ROUND(($S$1*Z808+(1-$S$1)*(G808-U808)^2)^0.5,4),4),Rawdata!AK808+Rawdata!$T$1*Rawdata!AU808)</f>
        <v>#DIV/0!</v>
      </c>
      <c r="I808" s="16" t="e">
        <f>IF(A808&gt;$V$1,ROUND(ROUND(V808*$S$1+(1-$S$1)*G808,4)+$T$1*ROUND(($S$1*AA808+(1-$S$1)*(G808-V808)^2)^0.5,4),4),Rawdata!AL808+Rawdata!$T$1*Rawdata!AV808)</f>
        <v>#DIV/0!</v>
      </c>
      <c r="J808" s="16" t="e">
        <f>IF(A808&gt;$W$1,ROUND(ROUND( W808*$S$1+(1-$S$1)*G808,4)+$T$1*ROUND(($S$1*AB808+(1-$S$1)*(G808-W808)^2)^0.5,4),4),Rawdata!AM808+Rawdata!$T$1*Rawdata!AW808)</f>
        <v>#DIV/0!</v>
      </c>
      <c r="K808" s="16" t="e">
        <f>IF(A808&gt;$X$1,ROUND(ROUND( X808*$S$1+(1-$S$1)*G808,4)+$T$1*ROUND(($S$1*AC808+(1-$S$1)*(G808-X808)^2)^0.5,4),4),Rawdata!AN808+Rawdata!$T$1*Rawdata!AX808)</f>
        <v>#DIV/0!</v>
      </c>
      <c r="L808" s="16" t="e">
        <f>IF(A808&gt;$Y$1,ROUND(ROUND( Y808*$S$1+(1-$S$1)*G808,4)+$T$1*ROUND(($S$1*AD808+(1-$S$1)*(G808-Y808)^2)^0.5,4),4),Rawdata!AO808+Rawdata!$T$1*Rawdata!AY808)</f>
        <v>#DIV/0!</v>
      </c>
      <c r="M808" s="16" t="e">
        <f t="shared" si="335"/>
        <v>#DIV/0!</v>
      </c>
      <c r="N808" s="16" t="e">
        <f t="shared" si="336"/>
        <v>#DIV/0!</v>
      </c>
      <c r="O808" s="67"/>
      <c r="P808" s="67"/>
      <c r="Q808" s="31" t="e">
        <f t="shared" si="355"/>
        <v>#DIV/0!</v>
      </c>
      <c r="R808" s="17" t="e">
        <f t="shared" si="356"/>
        <v>#DIV/0!</v>
      </c>
      <c r="S808" s="37" t="e">
        <f t="shared" si="337"/>
        <v>#DIV/0!</v>
      </c>
      <c r="T808" s="17" t="e">
        <f t="shared" si="338"/>
        <v>#DIV/0!</v>
      </c>
      <c r="U808" s="91" t="e">
        <f>IF(A808&gt;$U$1, U809*$S$1+(1-$S$1)*G809,Rawdata!AK808)</f>
        <v>#DIV/0!</v>
      </c>
      <c r="V808" s="91" t="e">
        <f>IF(A808&gt;$V$1,$S$1*V809+(1-$S$1)*G809,Rawdata!AL808)</f>
        <v>#DIV/0!</v>
      </c>
      <c r="W808" s="91" t="e">
        <f>IF(A808&gt;$W$1, $S$1*W809+(1-$S$1)*G809,Rawdata!AM808)</f>
        <v>#DIV/0!</v>
      </c>
      <c r="X808" s="91" t="e">
        <f>IF(A808&gt;$X$1,$S$1*X809+(1-$S$1)*G809,Rawdata!AN808)</f>
        <v>#DIV/0!</v>
      </c>
      <c r="Y808" s="91" t="e">
        <f>IF(A808&gt;$Y$1,$S$1*Y809+(1-$S$1)*G809,Rawdata!AO808)</f>
        <v>#DIV/0!</v>
      </c>
      <c r="Z808" s="91" t="e">
        <f>IF(A808&gt;$Z$1,$S$1*Z809+(1-$S$1)*(G809-U809)^2,Rawdata!AP808)</f>
        <v>#DIV/0!</v>
      </c>
      <c r="AA808" s="91" t="e">
        <f>IF(A808&gt;$AA$1,$S$1*AA809+(1-$S$1)*(G809-V809)^2,Rawdata!AQ808)</f>
        <v>#DIV/0!</v>
      </c>
      <c r="AB808" s="91" t="e">
        <f>IF(A808&gt;89,$S$1*AB809+(1-$S$1)*(G809-W809)^2,Rawdata!AR808)</f>
        <v>#DIV/0!</v>
      </c>
      <c r="AC808" s="91" t="e">
        <f>IF(A808&gt;$AC$1,$S$1*AC809+(1-$S$1)*(G809-X809)^2,Rawdata!AS808)</f>
        <v>#DIV/0!</v>
      </c>
      <c r="AD808" s="91" t="e">
        <f>IF(A808&gt;$AD$1,$S$1*AD809+(1-$S$1)*(G809-Y809)^2,Rawdata!AT808)</f>
        <v>#DIV/0!</v>
      </c>
      <c r="AE808" s="80" t="e">
        <f t="shared" si="330"/>
        <v>#DIV/0!</v>
      </c>
      <c r="AF808" s="81" t="e">
        <f t="shared" si="331"/>
        <v>#DIV/0!</v>
      </c>
      <c r="AG808" s="86">
        <f t="shared" si="354"/>
        <v>0</v>
      </c>
      <c r="AH808" s="107" t="e">
        <f t="shared" si="332"/>
        <v>#DIV/0!</v>
      </c>
      <c r="AI808" s="107" t="e">
        <f t="shared" si="333"/>
        <v>#DIV/0!</v>
      </c>
      <c r="AJ808" s="108" t="e">
        <f t="shared" si="334"/>
        <v>#DIV/0!</v>
      </c>
      <c r="AK808" s="113" t="e">
        <f t="shared" si="339"/>
        <v>#DIV/0!</v>
      </c>
      <c r="AL808" s="113" t="e">
        <f t="shared" si="340"/>
        <v>#DIV/0!</v>
      </c>
      <c r="AM808" s="113" t="e">
        <f t="shared" si="341"/>
        <v>#DIV/0!</v>
      </c>
      <c r="AN808" s="113" t="e">
        <f t="shared" si="342"/>
        <v>#DIV/0!</v>
      </c>
      <c r="AO808" s="113" t="e">
        <f t="shared" si="343"/>
        <v>#DIV/0!</v>
      </c>
      <c r="AP808" s="91" t="e">
        <f t="shared" si="344"/>
        <v>#DIV/0!</v>
      </c>
      <c r="AQ808" s="91" t="e">
        <f t="shared" si="345"/>
        <v>#DIV/0!</v>
      </c>
      <c r="AR808" s="91" t="e">
        <f t="shared" si="346"/>
        <v>#DIV/0!</v>
      </c>
      <c r="AS808" s="91" t="e">
        <f t="shared" si="347"/>
        <v>#DIV/0!</v>
      </c>
      <c r="AT808" s="91" t="e">
        <f t="shared" si="348"/>
        <v>#DIV/0!</v>
      </c>
      <c r="AU808" s="113" t="e">
        <f t="shared" si="349"/>
        <v>#DIV/0!</v>
      </c>
      <c r="AV808" s="113" t="e">
        <f t="shared" si="350"/>
        <v>#DIV/0!</v>
      </c>
      <c r="AW808" s="113" t="e">
        <f t="shared" si="351"/>
        <v>#DIV/0!</v>
      </c>
      <c r="AX808" s="113" t="e">
        <f t="shared" si="352"/>
        <v>#DIV/0!</v>
      </c>
      <c r="AY808" s="113" t="e">
        <f t="shared" si="353"/>
        <v>#DIV/0!</v>
      </c>
    </row>
    <row r="809" spans="1:51" x14ac:dyDescent="0.25">
      <c r="A809" s="119"/>
      <c r="B809" s="83"/>
      <c r="C809" s="85"/>
      <c r="D809" s="85"/>
      <c r="E809" s="85"/>
      <c r="F809" s="71"/>
      <c r="G809" s="96"/>
      <c r="H809" s="16" t="e">
        <f>IF(A809&gt;$U$1,ROUND(ROUND( U809*$S$1+(1-$S$1)*G809,4)+$T$1*ROUND(($S$1*Z809+(1-$S$1)*(G809-U809)^2)^0.5,4),4),Rawdata!AK809+Rawdata!$T$1*Rawdata!AU809)</f>
        <v>#DIV/0!</v>
      </c>
      <c r="I809" s="16" t="e">
        <f>IF(A809&gt;$V$1,ROUND(ROUND(V809*$S$1+(1-$S$1)*G809,4)+$T$1*ROUND(($S$1*AA809+(1-$S$1)*(G809-V809)^2)^0.5,4),4),Rawdata!AL809+Rawdata!$T$1*Rawdata!AV809)</f>
        <v>#DIV/0!</v>
      </c>
      <c r="J809" s="16" t="e">
        <f>IF(A809&gt;$W$1,ROUND(ROUND( W809*$S$1+(1-$S$1)*G809,4)+$T$1*ROUND(($S$1*AB809+(1-$S$1)*(G809-W809)^2)^0.5,4),4),Rawdata!AM809+Rawdata!$T$1*Rawdata!AW809)</f>
        <v>#DIV/0!</v>
      </c>
      <c r="K809" s="16" t="e">
        <f>IF(A809&gt;$X$1,ROUND(ROUND( X809*$S$1+(1-$S$1)*G809,4)+$T$1*ROUND(($S$1*AC809+(1-$S$1)*(G809-X809)^2)^0.5,4),4),Rawdata!AN809+Rawdata!$T$1*Rawdata!AX809)</f>
        <v>#DIV/0!</v>
      </c>
      <c r="L809" s="16" t="e">
        <f>IF(A809&gt;$Y$1,ROUND(ROUND( Y809*$S$1+(1-$S$1)*G809,4)+$T$1*ROUND(($S$1*AD809+(1-$S$1)*(G809-Y809)^2)^0.5,4),4),Rawdata!AO809+Rawdata!$T$1*Rawdata!AY809)</f>
        <v>#DIV/0!</v>
      </c>
      <c r="M809" s="16" t="e">
        <f t="shared" si="335"/>
        <v>#DIV/0!</v>
      </c>
      <c r="N809" s="16" t="e">
        <f t="shared" si="336"/>
        <v>#DIV/0!</v>
      </c>
      <c r="O809" s="67"/>
      <c r="P809" s="67"/>
      <c r="Q809" s="31" t="e">
        <f t="shared" si="355"/>
        <v>#DIV/0!</v>
      </c>
      <c r="R809" s="17" t="e">
        <f t="shared" si="356"/>
        <v>#DIV/0!</v>
      </c>
      <c r="S809" s="37" t="e">
        <f t="shared" si="337"/>
        <v>#DIV/0!</v>
      </c>
      <c r="T809" s="17" t="e">
        <f t="shared" si="338"/>
        <v>#DIV/0!</v>
      </c>
      <c r="U809" s="91" t="e">
        <f>IF(A809&gt;$U$1, U810*$S$1+(1-$S$1)*G810,Rawdata!AK809)</f>
        <v>#DIV/0!</v>
      </c>
      <c r="V809" s="91" t="e">
        <f>IF(A809&gt;$V$1,$S$1*V810+(1-$S$1)*G810,Rawdata!AL809)</f>
        <v>#DIV/0!</v>
      </c>
      <c r="W809" s="91" t="e">
        <f>IF(A809&gt;$W$1, $S$1*W810+(1-$S$1)*G810,Rawdata!AM809)</f>
        <v>#DIV/0!</v>
      </c>
      <c r="X809" s="91" t="e">
        <f>IF(A809&gt;$X$1,$S$1*X810+(1-$S$1)*G810,Rawdata!AN809)</f>
        <v>#DIV/0!</v>
      </c>
      <c r="Y809" s="91" t="e">
        <f>IF(A809&gt;$Y$1,$S$1*Y810+(1-$S$1)*G810,Rawdata!AO809)</f>
        <v>#DIV/0!</v>
      </c>
      <c r="Z809" s="91" t="e">
        <f>IF(A809&gt;$Z$1,$S$1*Z810+(1-$S$1)*(G810-U810)^2,Rawdata!AP809)</f>
        <v>#DIV/0!</v>
      </c>
      <c r="AA809" s="91" t="e">
        <f>IF(A809&gt;$AA$1,$S$1*AA810+(1-$S$1)*(G810-V810)^2,Rawdata!AQ809)</f>
        <v>#DIV/0!</v>
      </c>
      <c r="AB809" s="91" t="e">
        <f>IF(A809&gt;89,$S$1*AB810+(1-$S$1)*(G810-W810)^2,Rawdata!AR809)</f>
        <v>#DIV/0!</v>
      </c>
      <c r="AC809" s="91" t="e">
        <f>IF(A809&gt;$AC$1,$S$1*AC810+(1-$S$1)*(G810-X810)^2,Rawdata!AS809)</f>
        <v>#DIV/0!</v>
      </c>
      <c r="AD809" s="91" t="e">
        <f>IF(A809&gt;$AD$1,$S$1*AD810+(1-$S$1)*(G810-Y810)^2,Rawdata!AT809)</f>
        <v>#DIV/0!</v>
      </c>
      <c r="AE809" s="80" t="e">
        <f t="shared" si="330"/>
        <v>#DIV/0!</v>
      </c>
      <c r="AF809" s="81" t="e">
        <f t="shared" si="331"/>
        <v>#DIV/0!</v>
      </c>
      <c r="AG809" s="86">
        <f t="shared" si="354"/>
        <v>0</v>
      </c>
      <c r="AH809" s="107" t="e">
        <f t="shared" si="332"/>
        <v>#DIV/0!</v>
      </c>
      <c r="AI809" s="107" t="e">
        <f t="shared" si="333"/>
        <v>#DIV/0!</v>
      </c>
      <c r="AJ809" s="108" t="e">
        <f t="shared" si="334"/>
        <v>#DIV/0!</v>
      </c>
      <c r="AK809" s="113" t="e">
        <f t="shared" si="339"/>
        <v>#DIV/0!</v>
      </c>
      <c r="AL809" s="113" t="e">
        <f t="shared" si="340"/>
        <v>#DIV/0!</v>
      </c>
      <c r="AM809" s="113" t="e">
        <f t="shared" si="341"/>
        <v>#DIV/0!</v>
      </c>
      <c r="AN809" s="113" t="e">
        <f t="shared" si="342"/>
        <v>#DIV/0!</v>
      </c>
      <c r="AO809" s="113" t="e">
        <f t="shared" si="343"/>
        <v>#DIV/0!</v>
      </c>
      <c r="AP809" s="91" t="e">
        <f t="shared" si="344"/>
        <v>#DIV/0!</v>
      </c>
      <c r="AQ809" s="91" t="e">
        <f t="shared" si="345"/>
        <v>#DIV/0!</v>
      </c>
      <c r="AR809" s="91" t="e">
        <f t="shared" si="346"/>
        <v>#DIV/0!</v>
      </c>
      <c r="AS809" s="91" t="e">
        <f t="shared" si="347"/>
        <v>#DIV/0!</v>
      </c>
      <c r="AT809" s="91" t="e">
        <f t="shared" si="348"/>
        <v>#DIV/0!</v>
      </c>
      <c r="AU809" s="113" t="e">
        <f t="shared" si="349"/>
        <v>#DIV/0!</v>
      </c>
      <c r="AV809" s="113" t="e">
        <f t="shared" si="350"/>
        <v>#DIV/0!</v>
      </c>
      <c r="AW809" s="113" t="e">
        <f t="shared" si="351"/>
        <v>#DIV/0!</v>
      </c>
      <c r="AX809" s="113" t="e">
        <f t="shared" si="352"/>
        <v>#DIV/0!</v>
      </c>
      <c r="AY809" s="113" t="e">
        <f t="shared" si="353"/>
        <v>#DIV/0!</v>
      </c>
    </row>
    <row r="810" spans="1:51" x14ac:dyDescent="0.25">
      <c r="A810" s="119"/>
      <c r="B810" s="83"/>
      <c r="C810" s="85"/>
      <c r="D810" s="85"/>
      <c r="E810" s="85"/>
      <c r="F810" s="71"/>
      <c r="G810" s="96"/>
      <c r="H810" s="16" t="e">
        <f>IF(A810&gt;$U$1,ROUND(ROUND( U810*$S$1+(1-$S$1)*G810,4)+$T$1*ROUND(($S$1*Z810+(1-$S$1)*(G810-U810)^2)^0.5,4),4),Rawdata!AK810+Rawdata!$T$1*Rawdata!AU810)</f>
        <v>#DIV/0!</v>
      </c>
      <c r="I810" s="16" t="e">
        <f>IF(A810&gt;$V$1,ROUND(ROUND(V810*$S$1+(1-$S$1)*G810,4)+$T$1*ROUND(($S$1*AA810+(1-$S$1)*(G810-V810)^2)^0.5,4),4),Rawdata!AL810+Rawdata!$T$1*Rawdata!AV810)</f>
        <v>#DIV/0!</v>
      </c>
      <c r="J810" s="16" t="e">
        <f>IF(A810&gt;$W$1,ROUND(ROUND( W810*$S$1+(1-$S$1)*G810,4)+$T$1*ROUND(($S$1*AB810+(1-$S$1)*(G810-W810)^2)^0.5,4),4),Rawdata!AM810+Rawdata!$T$1*Rawdata!AW810)</f>
        <v>#DIV/0!</v>
      </c>
      <c r="K810" s="16" t="e">
        <f>IF(A810&gt;$X$1,ROUND(ROUND( X810*$S$1+(1-$S$1)*G810,4)+$T$1*ROUND(($S$1*AC810+(1-$S$1)*(G810-X810)^2)^0.5,4),4),Rawdata!AN810+Rawdata!$T$1*Rawdata!AX810)</f>
        <v>#DIV/0!</v>
      </c>
      <c r="L810" s="16" t="e">
        <f>IF(A810&gt;$Y$1,ROUND(ROUND( Y810*$S$1+(1-$S$1)*G810,4)+$T$1*ROUND(($S$1*AD810+(1-$S$1)*(G810-Y810)^2)^0.5,4),4),Rawdata!AO810+Rawdata!$T$1*Rawdata!AY810)</f>
        <v>#DIV/0!</v>
      </c>
      <c r="M810" s="16" t="e">
        <f t="shared" si="335"/>
        <v>#DIV/0!</v>
      </c>
      <c r="N810" s="16" t="e">
        <f t="shared" si="336"/>
        <v>#DIV/0!</v>
      </c>
      <c r="O810" s="67"/>
      <c r="P810" s="67"/>
      <c r="Q810" s="31" t="e">
        <f t="shared" si="355"/>
        <v>#DIV/0!</v>
      </c>
      <c r="R810" s="17" t="e">
        <f t="shared" si="356"/>
        <v>#DIV/0!</v>
      </c>
      <c r="S810" s="37" t="e">
        <f t="shared" si="337"/>
        <v>#DIV/0!</v>
      </c>
      <c r="T810" s="17" t="e">
        <f t="shared" si="338"/>
        <v>#DIV/0!</v>
      </c>
      <c r="U810" s="91" t="e">
        <f>IF(A810&gt;$U$1, U811*$S$1+(1-$S$1)*G811,Rawdata!AK810)</f>
        <v>#DIV/0!</v>
      </c>
      <c r="V810" s="91" t="e">
        <f>IF(A810&gt;$V$1,$S$1*V811+(1-$S$1)*G811,Rawdata!AL810)</f>
        <v>#DIV/0!</v>
      </c>
      <c r="W810" s="91" t="e">
        <f>IF(A810&gt;$W$1, $S$1*W811+(1-$S$1)*G811,Rawdata!AM810)</f>
        <v>#DIV/0!</v>
      </c>
      <c r="X810" s="91" t="e">
        <f>IF(A810&gt;$X$1,$S$1*X811+(1-$S$1)*G811,Rawdata!AN810)</f>
        <v>#DIV/0!</v>
      </c>
      <c r="Y810" s="91" t="e">
        <f>IF(A810&gt;$Y$1,$S$1*Y811+(1-$S$1)*G811,Rawdata!AO810)</f>
        <v>#DIV/0!</v>
      </c>
      <c r="Z810" s="91" t="e">
        <f>IF(A810&gt;$Z$1,$S$1*Z811+(1-$S$1)*(G811-U811)^2,Rawdata!AP810)</f>
        <v>#DIV/0!</v>
      </c>
      <c r="AA810" s="91" t="e">
        <f>IF(A810&gt;$AA$1,$S$1*AA811+(1-$S$1)*(G811-V811)^2,Rawdata!AQ810)</f>
        <v>#DIV/0!</v>
      </c>
      <c r="AB810" s="91" t="e">
        <f>IF(A810&gt;89,$S$1*AB811+(1-$S$1)*(G811-W811)^2,Rawdata!AR810)</f>
        <v>#DIV/0!</v>
      </c>
      <c r="AC810" s="91" t="e">
        <f>IF(A810&gt;$AC$1,$S$1*AC811+(1-$S$1)*(G811-X811)^2,Rawdata!AS810)</f>
        <v>#DIV/0!</v>
      </c>
      <c r="AD810" s="91" t="e">
        <f>IF(A810&gt;$AD$1,$S$1*AD811+(1-$S$1)*(G811-Y811)^2,Rawdata!AT810)</f>
        <v>#DIV/0!</v>
      </c>
      <c r="AE810" s="80" t="e">
        <f t="shared" si="330"/>
        <v>#DIV/0!</v>
      </c>
      <c r="AF810" s="81" t="e">
        <f t="shared" si="331"/>
        <v>#DIV/0!</v>
      </c>
      <c r="AG810" s="86">
        <f t="shared" si="354"/>
        <v>0</v>
      </c>
      <c r="AH810" s="107" t="e">
        <f t="shared" si="332"/>
        <v>#DIV/0!</v>
      </c>
      <c r="AI810" s="107" t="e">
        <f t="shared" si="333"/>
        <v>#DIV/0!</v>
      </c>
      <c r="AJ810" s="108" t="e">
        <f t="shared" si="334"/>
        <v>#DIV/0!</v>
      </c>
      <c r="AK810" s="113" t="e">
        <f t="shared" si="339"/>
        <v>#DIV/0!</v>
      </c>
      <c r="AL810" s="113" t="e">
        <f t="shared" si="340"/>
        <v>#DIV/0!</v>
      </c>
      <c r="AM810" s="113" t="e">
        <f t="shared" si="341"/>
        <v>#DIV/0!</v>
      </c>
      <c r="AN810" s="113" t="e">
        <f t="shared" si="342"/>
        <v>#DIV/0!</v>
      </c>
      <c r="AO810" s="113" t="e">
        <f t="shared" si="343"/>
        <v>#DIV/0!</v>
      </c>
      <c r="AP810" s="91" t="e">
        <f t="shared" si="344"/>
        <v>#DIV/0!</v>
      </c>
      <c r="AQ810" s="91" t="e">
        <f t="shared" si="345"/>
        <v>#DIV/0!</v>
      </c>
      <c r="AR810" s="91" t="e">
        <f t="shared" si="346"/>
        <v>#DIV/0!</v>
      </c>
      <c r="AS810" s="91" t="e">
        <f t="shared" si="347"/>
        <v>#DIV/0!</v>
      </c>
      <c r="AT810" s="91" t="e">
        <f t="shared" si="348"/>
        <v>#DIV/0!</v>
      </c>
      <c r="AU810" s="113" t="e">
        <f t="shared" si="349"/>
        <v>#DIV/0!</v>
      </c>
      <c r="AV810" s="113" t="e">
        <f t="shared" si="350"/>
        <v>#DIV/0!</v>
      </c>
      <c r="AW810" s="113" t="e">
        <f t="shared" si="351"/>
        <v>#DIV/0!</v>
      </c>
      <c r="AX810" s="113" t="e">
        <f t="shared" si="352"/>
        <v>#DIV/0!</v>
      </c>
      <c r="AY810" s="113" t="e">
        <f t="shared" si="353"/>
        <v>#DIV/0!</v>
      </c>
    </row>
    <row r="811" spans="1:51" x14ac:dyDescent="0.25">
      <c r="A811" s="119"/>
      <c r="B811" s="83"/>
      <c r="C811" s="85"/>
      <c r="D811" s="85"/>
      <c r="E811" s="85"/>
      <c r="F811" s="71"/>
      <c r="G811" s="96"/>
      <c r="H811" s="16" t="e">
        <f>IF(A811&gt;$U$1,ROUND(ROUND( U811*$S$1+(1-$S$1)*G811,4)+$T$1*ROUND(($S$1*Z811+(1-$S$1)*(G811-U811)^2)^0.5,4),4),Rawdata!AK811+Rawdata!$T$1*Rawdata!AU811)</f>
        <v>#DIV/0!</v>
      </c>
      <c r="I811" s="16" t="e">
        <f>IF(A811&gt;$V$1,ROUND(ROUND(V811*$S$1+(1-$S$1)*G811,4)+$T$1*ROUND(($S$1*AA811+(1-$S$1)*(G811-V811)^2)^0.5,4),4),Rawdata!AL811+Rawdata!$T$1*Rawdata!AV811)</f>
        <v>#DIV/0!</v>
      </c>
      <c r="J811" s="16" t="e">
        <f>IF(A811&gt;$W$1,ROUND(ROUND( W811*$S$1+(1-$S$1)*G811,4)+$T$1*ROUND(($S$1*AB811+(1-$S$1)*(G811-W811)^2)^0.5,4),4),Rawdata!AM811+Rawdata!$T$1*Rawdata!AW811)</f>
        <v>#DIV/0!</v>
      </c>
      <c r="K811" s="16" t="e">
        <f>IF(A811&gt;$X$1,ROUND(ROUND( X811*$S$1+(1-$S$1)*G811,4)+$T$1*ROUND(($S$1*AC811+(1-$S$1)*(G811-X811)^2)^0.5,4),4),Rawdata!AN811+Rawdata!$T$1*Rawdata!AX811)</f>
        <v>#DIV/0!</v>
      </c>
      <c r="L811" s="16" t="e">
        <f>IF(A811&gt;$Y$1,ROUND(ROUND( Y811*$S$1+(1-$S$1)*G811,4)+$T$1*ROUND(($S$1*AD811+(1-$S$1)*(G811-Y811)^2)^0.5,4),4),Rawdata!AO811+Rawdata!$T$1*Rawdata!AY811)</f>
        <v>#DIV/0!</v>
      </c>
      <c r="M811" s="16" t="e">
        <f t="shared" si="335"/>
        <v>#DIV/0!</v>
      </c>
      <c r="N811" s="16" t="e">
        <f t="shared" si="336"/>
        <v>#DIV/0!</v>
      </c>
      <c r="O811" s="67"/>
      <c r="P811" s="67"/>
      <c r="Q811" s="31" t="e">
        <f t="shared" si="355"/>
        <v>#DIV/0!</v>
      </c>
      <c r="R811" s="17" t="e">
        <f t="shared" si="356"/>
        <v>#DIV/0!</v>
      </c>
      <c r="S811" s="37" t="e">
        <f t="shared" si="337"/>
        <v>#DIV/0!</v>
      </c>
      <c r="T811" s="17" t="e">
        <f t="shared" si="338"/>
        <v>#DIV/0!</v>
      </c>
      <c r="U811" s="91" t="e">
        <f>IF(A811&gt;$U$1, U812*$S$1+(1-$S$1)*G812,Rawdata!AK811)</f>
        <v>#DIV/0!</v>
      </c>
      <c r="V811" s="91" t="e">
        <f>IF(A811&gt;$V$1,$S$1*V812+(1-$S$1)*G812,Rawdata!AL811)</f>
        <v>#DIV/0!</v>
      </c>
      <c r="W811" s="91" t="e">
        <f>IF(A811&gt;$W$1, $S$1*W812+(1-$S$1)*G812,Rawdata!AM811)</f>
        <v>#DIV/0!</v>
      </c>
      <c r="X811" s="91" t="e">
        <f>IF(A811&gt;$X$1,$S$1*X812+(1-$S$1)*G812,Rawdata!AN811)</f>
        <v>#DIV/0!</v>
      </c>
      <c r="Y811" s="91" t="e">
        <f>IF(A811&gt;$Y$1,$S$1*Y812+(1-$S$1)*G812,Rawdata!AO811)</f>
        <v>#DIV/0!</v>
      </c>
      <c r="Z811" s="91" t="e">
        <f>IF(A811&gt;$Z$1,$S$1*Z812+(1-$S$1)*(G812-U812)^2,Rawdata!AP811)</f>
        <v>#DIV/0!</v>
      </c>
      <c r="AA811" s="91" t="e">
        <f>IF(A811&gt;$AA$1,$S$1*AA812+(1-$S$1)*(G812-V812)^2,Rawdata!AQ811)</f>
        <v>#DIV/0!</v>
      </c>
      <c r="AB811" s="91" t="e">
        <f>IF(A811&gt;89,$S$1*AB812+(1-$S$1)*(G812-W812)^2,Rawdata!AR811)</f>
        <v>#DIV/0!</v>
      </c>
      <c r="AC811" s="91" t="e">
        <f>IF(A811&gt;$AC$1,$S$1*AC812+(1-$S$1)*(G812-X812)^2,Rawdata!AS811)</f>
        <v>#DIV/0!</v>
      </c>
      <c r="AD811" s="91" t="e">
        <f>IF(A811&gt;$AD$1,$S$1*AD812+(1-$S$1)*(G812-Y812)^2,Rawdata!AT811)</f>
        <v>#DIV/0!</v>
      </c>
      <c r="AE811" s="80" t="e">
        <f t="shared" si="330"/>
        <v>#DIV/0!</v>
      </c>
      <c r="AF811" s="81" t="e">
        <f t="shared" si="331"/>
        <v>#DIV/0!</v>
      </c>
      <c r="AG811" s="86">
        <f t="shared" si="354"/>
        <v>0</v>
      </c>
      <c r="AH811" s="107" t="e">
        <f t="shared" si="332"/>
        <v>#DIV/0!</v>
      </c>
      <c r="AI811" s="107" t="e">
        <f t="shared" si="333"/>
        <v>#DIV/0!</v>
      </c>
      <c r="AJ811" s="108" t="e">
        <f t="shared" si="334"/>
        <v>#DIV/0!</v>
      </c>
      <c r="AK811" s="113" t="e">
        <f t="shared" si="339"/>
        <v>#DIV/0!</v>
      </c>
      <c r="AL811" s="113" t="e">
        <f t="shared" si="340"/>
        <v>#DIV/0!</v>
      </c>
      <c r="AM811" s="113" t="e">
        <f t="shared" si="341"/>
        <v>#DIV/0!</v>
      </c>
      <c r="AN811" s="113" t="e">
        <f t="shared" si="342"/>
        <v>#DIV/0!</v>
      </c>
      <c r="AO811" s="113" t="e">
        <f t="shared" si="343"/>
        <v>#DIV/0!</v>
      </c>
      <c r="AP811" s="91" t="e">
        <f t="shared" si="344"/>
        <v>#DIV/0!</v>
      </c>
      <c r="AQ811" s="91" t="e">
        <f t="shared" si="345"/>
        <v>#DIV/0!</v>
      </c>
      <c r="AR811" s="91" t="e">
        <f t="shared" si="346"/>
        <v>#DIV/0!</v>
      </c>
      <c r="AS811" s="91" t="e">
        <f t="shared" si="347"/>
        <v>#DIV/0!</v>
      </c>
      <c r="AT811" s="91" t="e">
        <f t="shared" si="348"/>
        <v>#DIV/0!</v>
      </c>
      <c r="AU811" s="113" t="e">
        <f t="shared" si="349"/>
        <v>#DIV/0!</v>
      </c>
      <c r="AV811" s="113" t="e">
        <f t="shared" si="350"/>
        <v>#DIV/0!</v>
      </c>
      <c r="AW811" s="113" t="e">
        <f t="shared" si="351"/>
        <v>#DIV/0!</v>
      </c>
      <c r="AX811" s="113" t="e">
        <f t="shared" si="352"/>
        <v>#DIV/0!</v>
      </c>
      <c r="AY811" s="113" t="e">
        <f t="shared" si="353"/>
        <v>#DIV/0!</v>
      </c>
    </row>
    <row r="812" spans="1:51" x14ac:dyDescent="0.25">
      <c r="A812" s="119"/>
      <c r="B812" s="83"/>
      <c r="C812" s="85"/>
      <c r="D812" s="85"/>
      <c r="E812" s="85"/>
      <c r="F812" s="71"/>
      <c r="G812" s="96"/>
      <c r="H812" s="16" t="e">
        <f>IF(A812&gt;$U$1,ROUND(ROUND( U812*$S$1+(1-$S$1)*G812,4)+$T$1*ROUND(($S$1*Z812+(1-$S$1)*(G812-U812)^2)^0.5,4),4),Rawdata!AK812+Rawdata!$T$1*Rawdata!AU812)</f>
        <v>#DIV/0!</v>
      </c>
      <c r="I812" s="16" t="e">
        <f>IF(A812&gt;$V$1,ROUND(ROUND(V812*$S$1+(1-$S$1)*G812,4)+$T$1*ROUND(($S$1*AA812+(1-$S$1)*(G812-V812)^2)^0.5,4),4),Rawdata!AL812+Rawdata!$T$1*Rawdata!AV812)</f>
        <v>#DIV/0!</v>
      </c>
      <c r="J812" s="16" t="e">
        <f>IF(A812&gt;$W$1,ROUND(ROUND( W812*$S$1+(1-$S$1)*G812,4)+$T$1*ROUND(($S$1*AB812+(1-$S$1)*(G812-W812)^2)^0.5,4),4),Rawdata!AM812+Rawdata!$T$1*Rawdata!AW812)</f>
        <v>#DIV/0!</v>
      </c>
      <c r="K812" s="16" t="e">
        <f>IF(A812&gt;$X$1,ROUND(ROUND( X812*$S$1+(1-$S$1)*G812,4)+$T$1*ROUND(($S$1*AC812+(1-$S$1)*(G812-X812)^2)^0.5,4),4),Rawdata!AN812+Rawdata!$T$1*Rawdata!AX812)</f>
        <v>#DIV/0!</v>
      </c>
      <c r="L812" s="16" t="e">
        <f>IF(A812&gt;$Y$1,ROUND(ROUND( Y812*$S$1+(1-$S$1)*G812,4)+$T$1*ROUND(($S$1*AD812+(1-$S$1)*(G812-Y812)^2)^0.5,4),4),Rawdata!AO812+Rawdata!$T$1*Rawdata!AY812)</f>
        <v>#DIV/0!</v>
      </c>
      <c r="M812" s="16" t="e">
        <f t="shared" si="335"/>
        <v>#DIV/0!</v>
      </c>
      <c r="N812" s="16" t="e">
        <f t="shared" si="336"/>
        <v>#DIV/0!</v>
      </c>
      <c r="O812" s="67"/>
      <c r="P812" s="67"/>
      <c r="Q812" s="31" t="e">
        <f t="shared" si="355"/>
        <v>#DIV/0!</v>
      </c>
      <c r="R812" s="17" t="e">
        <f t="shared" si="356"/>
        <v>#DIV/0!</v>
      </c>
      <c r="S812" s="37" t="e">
        <f t="shared" si="337"/>
        <v>#DIV/0!</v>
      </c>
      <c r="T812" s="17" t="e">
        <f t="shared" si="338"/>
        <v>#DIV/0!</v>
      </c>
      <c r="U812" s="91" t="e">
        <f>IF(A812&gt;$U$1, U813*$S$1+(1-$S$1)*G813,Rawdata!AK812)</f>
        <v>#DIV/0!</v>
      </c>
      <c r="V812" s="91" t="e">
        <f>IF(A812&gt;$V$1,$S$1*V813+(1-$S$1)*G813,Rawdata!AL812)</f>
        <v>#DIV/0!</v>
      </c>
      <c r="W812" s="91" t="e">
        <f>IF(A812&gt;$W$1, $S$1*W813+(1-$S$1)*G813,Rawdata!AM812)</f>
        <v>#DIV/0!</v>
      </c>
      <c r="X812" s="91" t="e">
        <f>IF(A812&gt;$X$1,$S$1*X813+(1-$S$1)*G813,Rawdata!AN812)</f>
        <v>#DIV/0!</v>
      </c>
      <c r="Y812" s="91" t="e">
        <f>IF(A812&gt;$Y$1,$S$1*Y813+(1-$S$1)*G813,Rawdata!AO812)</f>
        <v>#DIV/0!</v>
      </c>
      <c r="Z812" s="91" t="e">
        <f>IF(A812&gt;$Z$1,$S$1*Z813+(1-$S$1)*(G813-U813)^2,Rawdata!AP812)</f>
        <v>#DIV/0!</v>
      </c>
      <c r="AA812" s="91" t="e">
        <f>IF(A812&gt;$AA$1,$S$1*AA813+(1-$S$1)*(G813-V813)^2,Rawdata!AQ812)</f>
        <v>#DIV/0!</v>
      </c>
      <c r="AB812" s="91" t="e">
        <f>IF(A812&gt;89,$S$1*AB813+(1-$S$1)*(G813-W813)^2,Rawdata!AR812)</f>
        <v>#DIV/0!</v>
      </c>
      <c r="AC812" s="91" t="e">
        <f>IF(A812&gt;$AC$1,$S$1*AC813+(1-$S$1)*(G813-X813)^2,Rawdata!AS812)</f>
        <v>#DIV/0!</v>
      </c>
      <c r="AD812" s="91" t="e">
        <f>IF(A812&gt;$AD$1,$S$1*AD813+(1-$S$1)*(G813-Y813)^2,Rawdata!AT812)</f>
        <v>#DIV/0!</v>
      </c>
      <c r="AE812" s="80" t="e">
        <f t="shared" si="330"/>
        <v>#DIV/0!</v>
      </c>
      <c r="AF812" s="81" t="e">
        <f t="shared" si="331"/>
        <v>#DIV/0!</v>
      </c>
      <c r="AG812" s="86">
        <f t="shared" si="354"/>
        <v>0</v>
      </c>
      <c r="AH812" s="107" t="e">
        <f t="shared" si="332"/>
        <v>#DIV/0!</v>
      </c>
      <c r="AI812" s="107" t="e">
        <f t="shared" si="333"/>
        <v>#DIV/0!</v>
      </c>
      <c r="AJ812" s="108" t="e">
        <f t="shared" si="334"/>
        <v>#DIV/0!</v>
      </c>
      <c r="AK812" s="113" t="e">
        <f t="shared" si="339"/>
        <v>#DIV/0!</v>
      </c>
      <c r="AL812" s="113" t="e">
        <f t="shared" si="340"/>
        <v>#DIV/0!</v>
      </c>
      <c r="AM812" s="113" t="e">
        <f t="shared" si="341"/>
        <v>#DIV/0!</v>
      </c>
      <c r="AN812" s="113" t="e">
        <f t="shared" si="342"/>
        <v>#DIV/0!</v>
      </c>
      <c r="AO812" s="113" t="e">
        <f t="shared" si="343"/>
        <v>#DIV/0!</v>
      </c>
      <c r="AP812" s="91" t="e">
        <f t="shared" si="344"/>
        <v>#DIV/0!</v>
      </c>
      <c r="AQ812" s="91" t="e">
        <f t="shared" si="345"/>
        <v>#DIV/0!</v>
      </c>
      <c r="AR812" s="91" t="e">
        <f t="shared" si="346"/>
        <v>#DIV/0!</v>
      </c>
      <c r="AS812" s="91" t="e">
        <f t="shared" si="347"/>
        <v>#DIV/0!</v>
      </c>
      <c r="AT812" s="91" t="e">
        <f t="shared" si="348"/>
        <v>#DIV/0!</v>
      </c>
      <c r="AU812" s="113" t="e">
        <f t="shared" si="349"/>
        <v>#DIV/0!</v>
      </c>
      <c r="AV812" s="113" t="e">
        <f t="shared" si="350"/>
        <v>#DIV/0!</v>
      </c>
      <c r="AW812" s="113" t="e">
        <f t="shared" si="351"/>
        <v>#DIV/0!</v>
      </c>
      <c r="AX812" s="113" t="e">
        <f t="shared" si="352"/>
        <v>#DIV/0!</v>
      </c>
      <c r="AY812" s="113" t="e">
        <f t="shared" si="353"/>
        <v>#DIV/0!</v>
      </c>
    </row>
    <row r="813" spans="1:51" x14ac:dyDescent="0.25">
      <c r="A813" s="119"/>
      <c r="B813" s="83"/>
      <c r="C813" s="85"/>
      <c r="D813" s="85"/>
      <c r="E813" s="85"/>
      <c r="F813" s="71"/>
      <c r="G813" s="96"/>
      <c r="H813" s="16" t="e">
        <f>IF(A813&gt;$U$1,ROUND(ROUND( U813*$S$1+(1-$S$1)*G813,4)+$T$1*ROUND(($S$1*Z813+(1-$S$1)*(G813-U813)^2)^0.5,4),4),Rawdata!AK813+Rawdata!$T$1*Rawdata!AU813)</f>
        <v>#DIV/0!</v>
      </c>
      <c r="I813" s="16" t="e">
        <f>IF(A813&gt;$V$1,ROUND(ROUND(V813*$S$1+(1-$S$1)*G813,4)+$T$1*ROUND(($S$1*AA813+(1-$S$1)*(G813-V813)^2)^0.5,4),4),Rawdata!AL813+Rawdata!$T$1*Rawdata!AV813)</f>
        <v>#DIV/0!</v>
      </c>
      <c r="J813" s="16" t="e">
        <f>IF(A813&gt;$W$1,ROUND(ROUND( W813*$S$1+(1-$S$1)*G813,4)+$T$1*ROUND(($S$1*AB813+(1-$S$1)*(G813-W813)^2)^0.5,4),4),Rawdata!AM813+Rawdata!$T$1*Rawdata!AW813)</f>
        <v>#DIV/0!</v>
      </c>
      <c r="K813" s="16" t="e">
        <f>IF(A813&gt;$X$1,ROUND(ROUND( X813*$S$1+(1-$S$1)*G813,4)+$T$1*ROUND(($S$1*AC813+(1-$S$1)*(G813-X813)^2)^0.5,4),4),Rawdata!AN813+Rawdata!$T$1*Rawdata!AX813)</f>
        <v>#DIV/0!</v>
      </c>
      <c r="L813" s="16" t="e">
        <f>IF(A813&gt;$Y$1,ROUND(ROUND( Y813*$S$1+(1-$S$1)*G813,4)+$T$1*ROUND(($S$1*AD813+(1-$S$1)*(G813-Y813)^2)^0.5,4),4),Rawdata!AO813+Rawdata!$T$1*Rawdata!AY813)</f>
        <v>#DIV/0!</v>
      </c>
      <c r="M813" s="16" t="e">
        <f t="shared" si="335"/>
        <v>#DIV/0!</v>
      </c>
      <c r="N813" s="16" t="e">
        <f t="shared" si="336"/>
        <v>#DIV/0!</v>
      </c>
      <c r="O813" s="67"/>
      <c r="P813" s="67"/>
      <c r="Q813" s="31" t="e">
        <f t="shared" si="355"/>
        <v>#DIV/0!</v>
      </c>
      <c r="R813" s="17" t="e">
        <f t="shared" si="356"/>
        <v>#DIV/0!</v>
      </c>
      <c r="S813" s="37" t="e">
        <f t="shared" si="337"/>
        <v>#DIV/0!</v>
      </c>
      <c r="T813" s="17" t="e">
        <f t="shared" si="338"/>
        <v>#DIV/0!</v>
      </c>
      <c r="U813" s="91" t="e">
        <f>IF(A813&gt;$U$1, U814*$S$1+(1-$S$1)*G814,Rawdata!AK813)</f>
        <v>#DIV/0!</v>
      </c>
      <c r="V813" s="91" t="e">
        <f>IF(A813&gt;$V$1,$S$1*V814+(1-$S$1)*G814,Rawdata!AL813)</f>
        <v>#DIV/0!</v>
      </c>
      <c r="W813" s="91" t="e">
        <f>IF(A813&gt;$W$1, $S$1*W814+(1-$S$1)*G814,Rawdata!AM813)</f>
        <v>#DIV/0!</v>
      </c>
      <c r="X813" s="91" t="e">
        <f>IF(A813&gt;$X$1,$S$1*X814+(1-$S$1)*G814,Rawdata!AN813)</f>
        <v>#DIV/0!</v>
      </c>
      <c r="Y813" s="91" t="e">
        <f>IF(A813&gt;$Y$1,$S$1*Y814+(1-$S$1)*G814,Rawdata!AO813)</f>
        <v>#DIV/0!</v>
      </c>
      <c r="Z813" s="91" t="e">
        <f>IF(A813&gt;$Z$1,$S$1*Z814+(1-$S$1)*(G814-U814)^2,Rawdata!AP813)</f>
        <v>#DIV/0!</v>
      </c>
      <c r="AA813" s="91" t="e">
        <f>IF(A813&gt;$AA$1,$S$1*AA814+(1-$S$1)*(G814-V814)^2,Rawdata!AQ813)</f>
        <v>#DIV/0!</v>
      </c>
      <c r="AB813" s="91" t="e">
        <f>IF(A813&gt;89,$S$1*AB814+(1-$S$1)*(G814-W814)^2,Rawdata!AR813)</f>
        <v>#DIV/0!</v>
      </c>
      <c r="AC813" s="91" t="e">
        <f>IF(A813&gt;$AC$1,$S$1*AC814+(1-$S$1)*(G814-X814)^2,Rawdata!AS813)</f>
        <v>#DIV/0!</v>
      </c>
      <c r="AD813" s="91" t="e">
        <f>IF(A813&gt;$AD$1,$S$1*AD814+(1-$S$1)*(G814-Y814)^2,Rawdata!AT813)</f>
        <v>#DIV/0!</v>
      </c>
      <c r="AE813" s="80" t="e">
        <f t="shared" si="330"/>
        <v>#DIV/0!</v>
      </c>
      <c r="AF813" s="81" t="e">
        <f t="shared" si="331"/>
        <v>#DIV/0!</v>
      </c>
      <c r="AG813" s="86">
        <f t="shared" si="354"/>
        <v>0</v>
      </c>
      <c r="AH813" s="107" t="e">
        <f t="shared" si="332"/>
        <v>#DIV/0!</v>
      </c>
      <c r="AI813" s="107" t="e">
        <f t="shared" si="333"/>
        <v>#DIV/0!</v>
      </c>
      <c r="AJ813" s="108" t="e">
        <f t="shared" si="334"/>
        <v>#DIV/0!</v>
      </c>
      <c r="AK813" s="113" t="e">
        <f t="shared" si="339"/>
        <v>#DIV/0!</v>
      </c>
      <c r="AL813" s="113" t="e">
        <f t="shared" si="340"/>
        <v>#DIV/0!</v>
      </c>
      <c r="AM813" s="113" t="e">
        <f t="shared" si="341"/>
        <v>#DIV/0!</v>
      </c>
      <c r="AN813" s="113" t="e">
        <f t="shared" si="342"/>
        <v>#DIV/0!</v>
      </c>
      <c r="AO813" s="113" t="e">
        <f t="shared" si="343"/>
        <v>#DIV/0!</v>
      </c>
      <c r="AP813" s="91" t="e">
        <f t="shared" si="344"/>
        <v>#DIV/0!</v>
      </c>
      <c r="AQ813" s="91" t="e">
        <f t="shared" si="345"/>
        <v>#DIV/0!</v>
      </c>
      <c r="AR813" s="91" t="e">
        <f t="shared" si="346"/>
        <v>#DIV/0!</v>
      </c>
      <c r="AS813" s="91" t="e">
        <f t="shared" si="347"/>
        <v>#DIV/0!</v>
      </c>
      <c r="AT813" s="91" t="e">
        <f t="shared" si="348"/>
        <v>#DIV/0!</v>
      </c>
      <c r="AU813" s="113" t="e">
        <f t="shared" si="349"/>
        <v>#DIV/0!</v>
      </c>
      <c r="AV813" s="113" t="e">
        <f t="shared" si="350"/>
        <v>#DIV/0!</v>
      </c>
      <c r="AW813" s="113" t="e">
        <f t="shared" si="351"/>
        <v>#DIV/0!</v>
      </c>
      <c r="AX813" s="113" t="e">
        <f t="shared" si="352"/>
        <v>#DIV/0!</v>
      </c>
      <c r="AY813" s="113" t="e">
        <f t="shared" si="353"/>
        <v>#DIV/0!</v>
      </c>
    </row>
    <row r="814" spans="1:51" x14ac:dyDescent="0.25">
      <c r="A814" s="119"/>
      <c r="B814" s="83"/>
      <c r="C814" s="85"/>
      <c r="D814" s="85"/>
      <c r="E814" s="85"/>
      <c r="F814" s="71"/>
      <c r="G814" s="96"/>
      <c r="H814" s="16" t="e">
        <f>IF(A814&gt;$U$1,ROUND(ROUND( U814*$S$1+(1-$S$1)*G814,4)+$T$1*ROUND(($S$1*Z814+(1-$S$1)*(G814-U814)^2)^0.5,4),4),Rawdata!AK814+Rawdata!$T$1*Rawdata!AU814)</f>
        <v>#DIV/0!</v>
      </c>
      <c r="I814" s="16" t="e">
        <f>IF(A814&gt;$V$1,ROUND(ROUND(V814*$S$1+(1-$S$1)*G814,4)+$T$1*ROUND(($S$1*AA814+(1-$S$1)*(G814-V814)^2)^0.5,4),4),Rawdata!AL814+Rawdata!$T$1*Rawdata!AV814)</f>
        <v>#DIV/0!</v>
      </c>
      <c r="J814" s="16" t="e">
        <f>IF(A814&gt;$W$1,ROUND(ROUND( W814*$S$1+(1-$S$1)*G814,4)+$T$1*ROUND(($S$1*AB814+(1-$S$1)*(G814-W814)^2)^0.5,4),4),Rawdata!AM814+Rawdata!$T$1*Rawdata!AW814)</f>
        <v>#DIV/0!</v>
      </c>
      <c r="K814" s="16" t="e">
        <f>IF(A814&gt;$X$1,ROUND(ROUND( X814*$S$1+(1-$S$1)*G814,4)+$T$1*ROUND(($S$1*AC814+(1-$S$1)*(G814-X814)^2)^0.5,4),4),Rawdata!AN814+Rawdata!$T$1*Rawdata!AX814)</f>
        <v>#DIV/0!</v>
      </c>
      <c r="L814" s="16" t="e">
        <f>IF(A814&gt;$Y$1,ROUND(ROUND( Y814*$S$1+(1-$S$1)*G814,4)+$T$1*ROUND(($S$1*AD814+(1-$S$1)*(G814-Y814)^2)^0.5,4),4),Rawdata!AO814+Rawdata!$T$1*Rawdata!AY814)</f>
        <v>#DIV/0!</v>
      </c>
      <c r="M814" s="16" t="e">
        <f t="shared" si="335"/>
        <v>#DIV/0!</v>
      </c>
      <c r="N814" s="16" t="e">
        <f t="shared" si="336"/>
        <v>#DIV/0!</v>
      </c>
      <c r="O814" s="67"/>
      <c r="P814" s="67"/>
      <c r="Q814" s="31" t="e">
        <f t="shared" si="355"/>
        <v>#DIV/0!</v>
      </c>
      <c r="R814" s="17" t="e">
        <f t="shared" si="356"/>
        <v>#DIV/0!</v>
      </c>
      <c r="S814" s="37" t="e">
        <f t="shared" si="337"/>
        <v>#DIV/0!</v>
      </c>
      <c r="T814" s="17" t="e">
        <f t="shared" si="338"/>
        <v>#DIV/0!</v>
      </c>
      <c r="U814" s="91" t="e">
        <f>IF(A814&gt;$U$1, U815*$S$1+(1-$S$1)*G815,Rawdata!AK814)</f>
        <v>#DIV/0!</v>
      </c>
      <c r="V814" s="91" t="e">
        <f>IF(A814&gt;$V$1,$S$1*V815+(1-$S$1)*G815,Rawdata!AL814)</f>
        <v>#DIV/0!</v>
      </c>
      <c r="W814" s="91" t="e">
        <f>IF(A814&gt;$W$1, $S$1*W815+(1-$S$1)*G815,Rawdata!AM814)</f>
        <v>#DIV/0!</v>
      </c>
      <c r="X814" s="91" t="e">
        <f>IF(A814&gt;$X$1,$S$1*X815+(1-$S$1)*G815,Rawdata!AN814)</f>
        <v>#DIV/0!</v>
      </c>
      <c r="Y814" s="91" t="e">
        <f>IF(A814&gt;$Y$1,$S$1*Y815+(1-$S$1)*G815,Rawdata!AO814)</f>
        <v>#DIV/0!</v>
      </c>
      <c r="Z814" s="91" t="e">
        <f>IF(A814&gt;$Z$1,$S$1*Z815+(1-$S$1)*(G815-U815)^2,Rawdata!AP814)</f>
        <v>#DIV/0!</v>
      </c>
      <c r="AA814" s="91" t="e">
        <f>IF(A814&gt;$AA$1,$S$1*AA815+(1-$S$1)*(G815-V815)^2,Rawdata!AQ814)</f>
        <v>#DIV/0!</v>
      </c>
      <c r="AB814" s="91" t="e">
        <f>IF(A814&gt;89,$S$1*AB815+(1-$S$1)*(G815-W815)^2,Rawdata!AR814)</f>
        <v>#DIV/0!</v>
      </c>
      <c r="AC814" s="91" t="e">
        <f>IF(A814&gt;$AC$1,$S$1*AC815+(1-$S$1)*(G815-X815)^2,Rawdata!AS814)</f>
        <v>#DIV/0!</v>
      </c>
      <c r="AD814" s="91" t="e">
        <f>IF(A814&gt;$AD$1,$S$1*AD815+(1-$S$1)*(G815-Y815)^2,Rawdata!AT814)</f>
        <v>#DIV/0!</v>
      </c>
      <c r="AE814" s="80" t="e">
        <f t="shared" si="330"/>
        <v>#DIV/0!</v>
      </c>
      <c r="AF814" s="81" t="e">
        <f t="shared" si="331"/>
        <v>#DIV/0!</v>
      </c>
      <c r="AG814" s="86">
        <f t="shared" si="354"/>
        <v>0</v>
      </c>
      <c r="AH814" s="107" t="e">
        <f t="shared" si="332"/>
        <v>#DIV/0!</v>
      </c>
      <c r="AI814" s="107" t="e">
        <f t="shared" si="333"/>
        <v>#DIV/0!</v>
      </c>
      <c r="AJ814" s="108" t="e">
        <f t="shared" si="334"/>
        <v>#DIV/0!</v>
      </c>
      <c r="AK814" s="113" t="e">
        <f t="shared" si="339"/>
        <v>#DIV/0!</v>
      </c>
      <c r="AL814" s="113" t="e">
        <f t="shared" si="340"/>
        <v>#DIV/0!</v>
      </c>
      <c r="AM814" s="113" t="e">
        <f t="shared" si="341"/>
        <v>#DIV/0!</v>
      </c>
      <c r="AN814" s="113" t="e">
        <f t="shared" si="342"/>
        <v>#DIV/0!</v>
      </c>
      <c r="AO814" s="113" t="e">
        <f t="shared" si="343"/>
        <v>#DIV/0!</v>
      </c>
      <c r="AP814" s="91" t="e">
        <f t="shared" si="344"/>
        <v>#DIV/0!</v>
      </c>
      <c r="AQ814" s="91" t="e">
        <f t="shared" si="345"/>
        <v>#DIV/0!</v>
      </c>
      <c r="AR814" s="91" t="e">
        <f t="shared" si="346"/>
        <v>#DIV/0!</v>
      </c>
      <c r="AS814" s="91" t="e">
        <f t="shared" si="347"/>
        <v>#DIV/0!</v>
      </c>
      <c r="AT814" s="91" t="e">
        <f t="shared" si="348"/>
        <v>#DIV/0!</v>
      </c>
      <c r="AU814" s="113" t="e">
        <f t="shared" si="349"/>
        <v>#DIV/0!</v>
      </c>
      <c r="AV814" s="113" t="e">
        <f t="shared" si="350"/>
        <v>#DIV/0!</v>
      </c>
      <c r="AW814" s="113" t="e">
        <f t="shared" si="351"/>
        <v>#DIV/0!</v>
      </c>
      <c r="AX814" s="113" t="e">
        <f t="shared" si="352"/>
        <v>#DIV/0!</v>
      </c>
      <c r="AY814" s="113" t="e">
        <f t="shared" si="353"/>
        <v>#DIV/0!</v>
      </c>
    </row>
    <row r="815" spans="1:51" x14ac:dyDescent="0.25">
      <c r="A815" s="119"/>
      <c r="B815" s="83"/>
      <c r="C815" s="85"/>
      <c r="D815" s="85"/>
      <c r="E815" s="85"/>
      <c r="F815" s="71"/>
      <c r="G815" s="96"/>
      <c r="H815" s="16" t="e">
        <f>IF(A815&gt;$U$1,ROUND(ROUND( U815*$S$1+(1-$S$1)*G815,4)+$T$1*ROUND(($S$1*Z815+(1-$S$1)*(G815-U815)^2)^0.5,4),4),Rawdata!AK815+Rawdata!$T$1*Rawdata!AU815)</f>
        <v>#DIV/0!</v>
      </c>
      <c r="I815" s="16" t="e">
        <f>IF(A815&gt;$V$1,ROUND(ROUND(V815*$S$1+(1-$S$1)*G815,4)+$T$1*ROUND(($S$1*AA815+(1-$S$1)*(G815-V815)^2)^0.5,4),4),Rawdata!AL815+Rawdata!$T$1*Rawdata!AV815)</f>
        <v>#DIV/0!</v>
      </c>
      <c r="J815" s="16" t="e">
        <f>IF(A815&gt;$W$1,ROUND(ROUND( W815*$S$1+(1-$S$1)*G815,4)+$T$1*ROUND(($S$1*AB815+(1-$S$1)*(G815-W815)^2)^0.5,4),4),Rawdata!AM815+Rawdata!$T$1*Rawdata!AW815)</f>
        <v>#DIV/0!</v>
      </c>
      <c r="K815" s="16" t="e">
        <f>IF(A815&gt;$X$1,ROUND(ROUND( X815*$S$1+(1-$S$1)*G815,4)+$T$1*ROUND(($S$1*AC815+(1-$S$1)*(G815-X815)^2)^0.5,4),4),Rawdata!AN815+Rawdata!$T$1*Rawdata!AX815)</f>
        <v>#DIV/0!</v>
      </c>
      <c r="L815" s="16" t="e">
        <f>IF(A815&gt;$Y$1,ROUND(ROUND( Y815*$S$1+(1-$S$1)*G815,4)+$T$1*ROUND(($S$1*AD815+(1-$S$1)*(G815-Y815)^2)^0.5,4),4),Rawdata!AO815+Rawdata!$T$1*Rawdata!AY815)</f>
        <v>#DIV/0!</v>
      </c>
      <c r="M815" s="16" t="e">
        <f t="shared" si="335"/>
        <v>#DIV/0!</v>
      </c>
      <c r="N815" s="16" t="e">
        <f t="shared" si="336"/>
        <v>#DIV/0!</v>
      </c>
      <c r="O815" s="67"/>
      <c r="P815" s="67"/>
      <c r="Q815" s="31" t="e">
        <f t="shared" si="355"/>
        <v>#DIV/0!</v>
      </c>
      <c r="R815" s="17" t="e">
        <f t="shared" si="356"/>
        <v>#DIV/0!</v>
      </c>
      <c r="S815" s="37" t="e">
        <f t="shared" si="337"/>
        <v>#DIV/0!</v>
      </c>
      <c r="T815" s="17" t="e">
        <f t="shared" si="338"/>
        <v>#DIV/0!</v>
      </c>
      <c r="U815" s="91" t="e">
        <f>IF(A815&gt;$U$1, U816*$S$1+(1-$S$1)*G816,Rawdata!AK815)</f>
        <v>#DIV/0!</v>
      </c>
      <c r="V815" s="91" t="e">
        <f>IF(A815&gt;$V$1,$S$1*V816+(1-$S$1)*G816,Rawdata!AL815)</f>
        <v>#DIV/0!</v>
      </c>
      <c r="W815" s="91" t="e">
        <f>IF(A815&gt;$W$1, $S$1*W816+(1-$S$1)*G816,Rawdata!AM815)</f>
        <v>#DIV/0!</v>
      </c>
      <c r="X815" s="91" t="e">
        <f>IF(A815&gt;$X$1,$S$1*X816+(1-$S$1)*G816,Rawdata!AN815)</f>
        <v>#DIV/0!</v>
      </c>
      <c r="Y815" s="91" t="e">
        <f>IF(A815&gt;$Y$1,$S$1*Y816+(1-$S$1)*G816,Rawdata!AO815)</f>
        <v>#DIV/0!</v>
      </c>
      <c r="Z815" s="91" t="e">
        <f>IF(A815&gt;$Z$1,$S$1*Z816+(1-$S$1)*(G816-U816)^2,Rawdata!AP815)</f>
        <v>#DIV/0!</v>
      </c>
      <c r="AA815" s="91" t="e">
        <f>IF(A815&gt;$AA$1,$S$1*AA816+(1-$S$1)*(G816-V816)^2,Rawdata!AQ815)</f>
        <v>#DIV/0!</v>
      </c>
      <c r="AB815" s="91" t="e">
        <f>IF(A815&gt;89,$S$1*AB816+(1-$S$1)*(G816-W816)^2,Rawdata!AR815)</f>
        <v>#DIV/0!</v>
      </c>
      <c r="AC815" s="91" t="e">
        <f>IF(A815&gt;$AC$1,$S$1*AC816+(1-$S$1)*(G816-X816)^2,Rawdata!AS815)</f>
        <v>#DIV/0!</v>
      </c>
      <c r="AD815" s="91" t="e">
        <f>IF(A815&gt;$AD$1,$S$1*AD816+(1-$S$1)*(G816-Y816)^2,Rawdata!AT815)</f>
        <v>#DIV/0!</v>
      </c>
      <c r="AE815" s="80" t="e">
        <f t="shared" si="330"/>
        <v>#DIV/0!</v>
      </c>
      <c r="AF815" s="81" t="e">
        <f t="shared" si="331"/>
        <v>#DIV/0!</v>
      </c>
      <c r="AG815" s="86">
        <f t="shared" si="354"/>
        <v>0</v>
      </c>
      <c r="AH815" s="107" t="e">
        <f t="shared" si="332"/>
        <v>#DIV/0!</v>
      </c>
      <c r="AI815" s="107" t="e">
        <f t="shared" si="333"/>
        <v>#DIV/0!</v>
      </c>
      <c r="AJ815" s="108" t="e">
        <f t="shared" si="334"/>
        <v>#DIV/0!</v>
      </c>
      <c r="AK815" s="113" t="e">
        <f t="shared" si="339"/>
        <v>#DIV/0!</v>
      </c>
      <c r="AL815" s="113" t="e">
        <f t="shared" si="340"/>
        <v>#DIV/0!</v>
      </c>
      <c r="AM815" s="113" t="e">
        <f t="shared" si="341"/>
        <v>#DIV/0!</v>
      </c>
      <c r="AN815" s="113" t="e">
        <f t="shared" si="342"/>
        <v>#DIV/0!</v>
      </c>
      <c r="AO815" s="113" t="e">
        <f t="shared" si="343"/>
        <v>#DIV/0!</v>
      </c>
      <c r="AP815" s="91" t="e">
        <f t="shared" si="344"/>
        <v>#DIV/0!</v>
      </c>
      <c r="AQ815" s="91" t="e">
        <f t="shared" si="345"/>
        <v>#DIV/0!</v>
      </c>
      <c r="AR815" s="91" t="e">
        <f t="shared" si="346"/>
        <v>#DIV/0!</v>
      </c>
      <c r="AS815" s="91" t="e">
        <f t="shared" si="347"/>
        <v>#DIV/0!</v>
      </c>
      <c r="AT815" s="91" t="e">
        <f t="shared" si="348"/>
        <v>#DIV/0!</v>
      </c>
      <c r="AU815" s="113" t="e">
        <f t="shared" si="349"/>
        <v>#DIV/0!</v>
      </c>
      <c r="AV815" s="113" t="e">
        <f t="shared" si="350"/>
        <v>#DIV/0!</v>
      </c>
      <c r="AW815" s="113" t="e">
        <f t="shared" si="351"/>
        <v>#DIV/0!</v>
      </c>
      <c r="AX815" s="113" t="e">
        <f t="shared" si="352"/>
        <v>#DIV/0!</v>
      </c>
      <c r="AY815" s="113" t="e">
        <f t="shared" si="353"/>
        <v>#DIV/0!</v>
      </c>
    </row>
    <row r="816" spans="1:51" x14ac:dyDescent="0.25">
      <c r="A816" s="119"/>
      <c r="B816" s="83"/>
      <c r="C816" s="85"/>
      <c r="D816" s="85"/>
      <c r="E816" s="85"/>
      <c r="F816" s="71"/>
      <c r="G816" s="96"/>
      <c r="H816" s="16" t="e">
        <f>IF(A816&gt;$U$1,ROUND(ROUND( U816*$S$1+(1-$S$1)*G816,4)+$T$1*ROUND(($S$1*Z816+(1-$S$1)*(G816-U816)^2)^0.5,4),4),Rawdata!AK816+Rawdata!$T$1*Rawdata!AU816)</f>
        <v>#DIV/0!</v>
      </c>
      <c r="I816" s="16" t="e">
        <f>IF(A816&gt;$V$1,ROUND(ROUND(V816*$S$1+(1-$S$1)*G816,4)+$T$1*ROUND(($S$1*AA816+(1-$S$1)*(G816-V816)^2)^0.5,4),4),Rawdata!AL816+Rawdata!$T$1*Rawdata!AV816)</f>
        <v>#DIV/0!</v>
      </c>
      <c r="J816" s="16" t="e">
        <f>IF(A816&gt;$W$1,ROUND(ROUND( W816*$S$1+(1-$S$1)*G816,4)+$T$1*ROUND(($S$1*AB816+(1-$S$1)*(G816-W816)^2)^0.5,4),4),Rawdata!AM816+Rawdata!$T$1*Rawdata!AW816)</f>
        <v>#DIV/0!</v>
      </c>
      <c r="K816" s="16" t="e">
        <f>IF(A816&gt;$X$1,ROUND(ROUND( X816*$S$1+(1-$S$1)*G816,4)+$T$1*ROUND(($S$1*AC816+(1-$S$1)*(G816-X816)^2)^0.5,4),4),Rawdata!AN816+Rawdata!$T$1*Rawdata!AX816)</f>
        <v>#DIV/0!</v>
      </c>
      <c r="L816" s="16" t="e">
        <f>IF(A816&gt;$Y$1,ROUND(ROUND( Y816*$S$1+(1-$S$1)*G816,4)+$T$1*ROUND(($S$1*AD816+(1-$S$1)*(G816-Y816)^2)^0.5,4),4),Rawdata!AO816+Rawdata!$T$1*Rawdata!AY816)</f>
        <v>#DIV/0!</v>
      </c>
      <c r="M816" s="16" t="e">
        <f t="shared" si="335"/>
        <v>#DIV/0!</v>
      </c>
      <c r="N816" s="16" t="e">
        <f t="shared" si="336"/>
        <v>#DIV/0!</v>
      </c>
      <c r="O816" s="67"/>
      <c r="P816" s="67"/>
      <c r="Q816" s="31" t="e">
        <f t="shared" si="355"/>
        <v>#DIV/0!</v>
      </c>
      <c r="R816" s="17" t="e">
        <f t="shared" si="356"/>
        <v>#DIV/0!</v>
      </c>
      <c r="S816" s="37" t="e">
        <f t="shared" si="337"/>
        <v>#DIV/0!</v>
      </c>
      <c r="T816" s="17" t="e">
        <f t="shared" si="338"/>
        <v>#DIV/0!</v>
      </c>
      <c r="U816" s="91" t="e">
        <f>IF(A816&gt;$U$1, U817*$S$1+(1-$S$1)*G817,Rawdata!AK816)</f>
        <v>#DIV/0!</v>
      </c>
      <c r="V816" s="91" t="e">
        <f>IF(A816&gt;$V$1,$S$1*V817+(1-$S$1)*G817,Rawdata!AL816)</f>
        <v>#DIV/0!</v>
      </c>
      <c r="W816" s="91" t="e">
        <f>IF(A816&gt;$W$1, $S$1*W817+(1-$S$1)*G817,Rawdata!AM816)</f>
        <v>#DIV/0!</v>
      </c>
      <c r="X816" s="91" t="e">
        <f>IF(A816&gt;$X$1,$S$1*X817+(1-$S$1)*G817,Rawdata!AN816)</f>
        <v>#DIV/0!</v>
      </c>
      <c r="Y816" s="91" t="e">
        <f>IF(A816&gt;$Y$1,$S$1*Y817+(1-$S$1)*G817,Rawdata!AO816)</f>
        <v>#DIV/0!</v>
      </c>
      <c r="Z816" s="91" t="e">
        <f>IF(A816&gt;$Z$1,$S$1*Z817+(1-$S$1)*(G817-U817)^2,Rawdata!AP816)</f>
        <v>#DIV/0!</v>
      </c>
      <c r="AA816" s="91" t="e">
        <f>IF(A816&gt;$AA$1,$S$1*AA817+(1-$S$1)*(G817-V817)^2,Rawdata!AQ816)</f>
        <v>#DIV/0!</v>
      </c>
      <c r="AB816" s="91" t="e">
        <f>IF(A816&gt;89,$S$1*AB817+(1-$S$1)*(G817-W817)^2,Rawdata!AR816)</f>
        <v>#DIV/0!</v>
      </c>
      <c r="AC816" s="91" t="e">
        <f>IF(A816&gt;$AC$1,$S$1*AC817+(1-$S$1)*(G817-X817)^2,Rawdata!AS816)</f>
        <v>#DIV/0!</v>
      </c>
      <c r="AD816" s="91" t="e">
        <f>IF(A816&gt;$AD$1,$S$1*AD817+(1-$S$1)*(G817-Y817)^2,Rawdata!AT816)</f>
        <v>#DIV/0!</v>
      </c>
      <c r="AE816" s="80" t="e">
        <f t="shared" si="330"/>
        <v>#DIV/0!</v>
      </c>
      <c r="AF816" s="81" t="e">
        <f t="shared" si="331"/>
        <v>#DIV/0!</v>
      </c>
      <c r="AG816" s="86">
        <f t="shared" si="354"/>
        <v>0</v>
      </c>
      <c r="AH816" s="107" t="e">
        <f t="shared" si="332"/>
        <v>#DIV/0!</v>
      </c>
      <c r="AI816" s="107" t="e">
        <f t="shared" si="333"/>
        <v>#DIV/0!</v>
      </c>
      <c r="AJ816" s="108" t="e">
        <f t="shared" si="334"/>
        <v>#DIV/0!</v>
      </c>
      <c r="AK816" s="113" t="e">
        <f t="shared" si="339"/>
        <v>#DIV/0!</v>
      </c>
      <c r="AL816" s="113" t="e">
        <f t="shared" si="340"/>
        <v>#DIV/0!</v>
      </c>
      <c r="AM816" s="113" t="e">
        <f t="shared" si="341"/>
        <v>#DIV/0!</v>
      </c>
      <c r="AN816" s="113" t="e">
        <f t="shared" si="342"/>
        <v>#DIV/0!</v>
      </c>
      <c r="AO816" s="113" t="e">
        <f t="shared" si="343"/>
        <v>#DIV/0!</v>
      </c>
      <c r="AP816" s="91" t="e">
        <f t="shared" si="344"/>
        <v>#DIV/0!</v>
      </c>
      <c r="AQ816" s="91" t="e">
        <f t="shared" si="345"/>
        <v>#DIV/0!</v>
      </c>
      <c r="AR816" s="91" t="e">
        <f t="shared" si="346"/>
        <v>#DIV/0!</v>
      </c>
      <c r="AS816" s="91" t="e">
        <f t="shared" si="347"/>
        <v>#DIV/0!</v>
      </c>
      <c r="AT816" s="91" t="e">
        <f t="shared" si="348"/>
        <v>#DIV/0!</v>
      </c>
      <c r="AU816" s="113" t="e">
        <f t="shared" si="349"/>
        <v>#DIV/0!</v>
      </c>
      <c r="AV816" s="113" t="e">
        <f t="shared" si="350"/>
        <v>#DIV/0!</v>
      </c>
      <c r="AW816" s="113" t="e">
        <f t="shared" si="351"/>
        <v>#DIV/0!</v>
      </c>
      <c r="AX816" s="113" t="e">
        <f t="shared" si="352"/>
        <v>#DIV/0!</v>
      </c>
      <c r="AY816" s="113" t="e">
        <f t="shared" si="353"/>
        <v>#DIV/0!</v>
      </c>
    </row>
    <row r="817" spans="1:51" x14ac:dyDescent="0.25">
      <c r="A817" s="119"/>
      <c r="B817" s="83"/>
      <c r="C817" s="85"/>
      <c r="D817" s="85"/>
      <c r="E817" s="85"/>
      <c r="F817" s="71"/>
      <c r="G817" s="96"/>
      <c r="H817" s="16" t="e">
        <f>IF(A817&gt;$U$1,ROUND(ROUND( U817*$S$1+(1-$S$1)*G817,4)+$T$1*ROUND(($S$1*Z817+(1-$S$1)*(G817-U817)^2)^0.5,4),4),Rawdata!AK817+Rawdata!$T$1*Rawdata!AU817)</f>
        <v>#DIV/0!</v>
      </c>
      <c r="I817" s="16" t="e">
        <f>IF(A817&gt;$V$1,ROUND(ROUND(V817*$S$1+(1-$S$1)*G817,4)+$T$1*ROUND(($S$1*AA817+(1-$S$1)*(G817-V817)^2)^0.5,4),4),Rawdata!AL817+Rawdata!$T$1*Rawdata!AV817)</f>
        <v>#DIV/0!</v>
      </c>
      <c r="J817" s="16" t="e">
        <f>IF(A817&gt;$W$1,ROUND(ROUND( W817*$S$1+(1-$S$1)*G817,4)+$T$1*ROUND(($S$1*AB817+(1-$S$1)*(G817-W817)^2)^0.5,4),4),Rawdata!AM817+Rawdata!$T$1*Rawdata!AW817)</f>
        <v>#DIV/0!</v>
      </c>
      <c r="K817" s="16" t="e">
        <f>IF(A817&gt;$X$1,ROUND(ROUND( X817*$S$1+(1-$S$1)*G817,4)+$T$1*ROUND(($S$1*AC817+(1-$S$1)*(G817-X817)^2)^0.5,4),4),Rawdata!AN817+Rawdata!$T$1*Rawdata!AX817)</f>
        <v>#DIV/0!</v>
      </c>
      <c r="L817" s="16" t="e">
        <f>IF(A817&gt;$Y$1,ROUND(ROUND( Y817*$S$1+(1-$S$1)*G817,4)+$T$1*ROUND(($S$1*AD817+(1-$S$1)*(G817-Y817)^2)^0.5,4),4),Rawdata!AO817+Rawdata!$T$1*Rawdata!AY817)</f>
        <v>#DIV/0!</v>
      </c>
      <c r="M817" s="16" t="e">
        <f t="shared" si="335"/>
        <v>#DIV/0!</v>
      </c>
      <c r="N817" s="16" t="e">
        <f t="shared" si="336"/>
        <v>#DIV/0!</v>
      </c>
      <c r="O817" s="67"/>
      <c r="P817" s="67"/>
      <c r="Q817" s="31" t="e">
        <f t="shared" si="355"/>
        <v>#DIV/0!</v>
      </c>
      <c r="R817" s="17" t="e">
        <f t="shared" si="356"/>
        <v>#DIV/0!</v>
      </c>
      <c r="S817" s="37" t="e">
        <f t="shared" si="337"/>
        <v>#DIV/0!</v>
      </c>
      <c r="T817" s="17" t="e">
        <f t="shared" si="338"/>
        <v>#DIV/0!</v>
      </c>
      <c r="U817" s="91" t="e">
        <f>IF(A817&gt;$U$1, U818*$S$1+(1-$S$1)*G818,Rawdata!AK817)</f>
        <v>#DIV/0!</v>
      </c>
      <c r="V817" s="91" t="e">
        <f>IF(A817&gt;$V$1,$S$1*V818+(1-$S$1)*G818,Rawdata!AL817)</f>
        <v>#DIV/0!</v>
      </c>
      <c r="W817" s="91" t="e">
        <f>IF(A817&gt;$W$1, $S$1*W818+(1-$S$1)*G818,Rawdata!AM817)</f>
        <v>#DIV/0!</v>
      </c>
      <c r="X817" s="91" t="e">
        <f>IF(A817&gt;$X$1,$S$1*X818+(1-$S$1)*G818,Rawdata!AN817)</f>
        <v>#DIV/0!</v>
      </c>
      <c r="Y817" s="91" t="e">
        <f>IF(A817&gt;$Y$1,$S$1*Y818+(1-$S$1)*G818,Rawdata!AO817)</f>
        <v>#DIV/0!</v>
      </c>
      <c r="Z817" s="91" t="e">
        <f>IF(A817&gt;$Z$1,$S$1*Z818+(1-$S$1)*(G818-U818)^2,Rawdata!AP817)</f>
        <v>#DIV/0!</v>
      </c>
      <c r="AA817" s="91" t="e">
        <f>IF(A817&gt;$AA$1,$S$1*AA818+(1-$S$1)*(G818-V818)^2,Rawdata!AQ817)</f>
        <v>#DIV/0!</v>
      </c>
      <c r="AB817" s="91" t="e">
        <f>IF(A817&gt;89,$S$1*AB818+(1-$S$1)*(G818-W818)^2,Rawdata!AR817)</f>
        <v>#DIV/0!</v>
      </c>
      <c r="AC817" s="91" t="e">
        <f>IF(A817&gt;$AC$1,$S$1*AC818+(1-$S$1)*(G818-X818)^2,Rawdata!AS817)</f>
        <v>#DIV/0!</v>
      </c>
      <c r="AD817" s="91" t="e">
        <f>IF(A817&gt;$AD$1,$S$1*AD818+(1-$S$1)*(G818-Y818)^2,Rawdata!AT817)</f>
        <v>#DIV/0!</v>
      </c>
      <c r="AE817" s="80" t="e">
        <f t="shared" si="330"/>
        <v>#DIV/0!</v>
      </c>
      <c r="AF817" s="81" t="e">
        <f t="shared" si="331"/>
        <v>#DIV/0!</v>
      </c>
      <c r="AG817" s="86">
        <f t="shared" si="354"/>
        <v>0</v>
      </c>
      <c r="AH817" s="107" t="e">
        <f t="shared" si="332"/>
        <v>#DIV/0!</v>
      </c>
      <c r="AI817" s="107" t="e">
        <f t="shared" si="333"/>
        <v>#DIV/0!</v>
      </c>
      <c r="AJ817" s="108" t="e">
        <f t="shared" si="334"/>
        <v>#DIV/0!</v>
      </c>
      <c r="AK817" s="113" t="e">
        <f t="shared" si="339"/>
        <v>#DIV/0!</v>
      </c>
      <c r="AL817" s="113" t="e">
        <f t="shared" si="340"/>
        <v>#DIV/0!</v>
      </c>
      <c r="AM817" s="113" t="e">
        <f t="shared" si="341"/>
        <v>#DIV/0!</v>
      </c>
      <c r="AN817" s="113" t="e">
        <f t="shared" si="342"/>
        <v>#DIV/0!</v>
      </c>
      <c r="AO817" s="113" t="e">
        <f t="shared" si="343"/>
        <v>#DIV/0!</v>
      </c>
      <c r="AP817" s="91" t="e">
        <f t="shared" si="344"/>
        <v>#DIV/0!</v>
      </c>
      <c r="AQ817" s="91" t="e">
        <f t="shared" si="345"/>
        <v>#DIV/0!</v>
      </c>
      <c r="AR817" s="91" t="e">
        <f t="shared" si="346"/>
        <v>#DIV/0!</v>
      </c>
      <c r="AS817" s="91" t="e">
        <f t="shared" si="347"/>
        <v>#DIV/0!</v>
      </c>
      <c r="AT817" s="91" t="e">
        <f t="shared" si="348"/>
        <v>#DIV/0!</v>
      </c>
      <c r="AU817" s="113" t="e">
        <f t="shared" si="349"/>
        <v>#DIV/0!</v>
      </c>
      <c r="AV817" s="113" t="e">
        <f t="shared" si="350"/>
        <v>#DIV/0!</v>
      </c>
      <c r="AW817" s="113" t="e">
        <f t="shared" si="351"/>
        <v>#DIV/0!</v>
      </c>
      <c r="AX817" s="113" t="e">
        <f t="shared" si="352"/>
        <v>#DIV/0!</v>
      </c>
      <c r="AY817" s="113" t="e">
        <f t="shared" si="353"/>
        <v>#DIV/0!</v>
      </c>
    </row>
    <row r="818" spans="1:51" x14ac:dyDescent="0.25">
      <c r="A818" s="119"/>
      <c r="B818" s="83"/>
      <c r="C818" s="85"/>
      <c r="D818" s="85"/>
      <c r="E818" s="85"/>
      <c r="F818" s="71"/>
      <c r="G818" s="96"/>
      <c r="H818" s="16" t="e">
        <f>IF(A818&gt;$U$1,ROUND(ROUND( U818*$S$1+(1-$S$1)*G818,4)+$T$1*ROUND(($S$1*Z818+(1-$S$1)*(G818-U818)^2)^0.5,4),4),Rawdata!AK818+Rawdata!$T$1*Rawdata!AU818)</f>
        <v>#DIV/0!</v>
      </c>
      <c r="I818" s="16" t="e">
        <f>IF(A818&gt;$V$1,ROUND(ROUND(V818*$S$1+(1-$S$1)*G818,4)+$T$1*ROUND(($S$1*AA818+(1-$S$1)*(G818-V818)^2)^0.5,4),4),Rawdata!AL818+Rawdata!$T$1*Rawdata!AV818)</f>
        <v>#DIV/0!</v>
      </c>
      <c r="J818" s="16" t="e">
        <f>IF(A818&gt;$W$1,ROUND(ROUND( W818*$S$1+(1-$S$1)*G818,4)+$T$1*ROUND(($S$1*AB818+(1-$S$1)*(G818-W818)^2)^0.5,4),4),Rawdata!AM818+Rawdata!$T$1*Rawdata!AW818)</f>
        <v>#DIV/0!</v>
      </c>
      <c r="K818" s="16" t="e">
        <f>IF(A818&gt;$X$1,ROUND(ROUND( X818*$S$1+(1-$S$1)*G818,4)+$T$1*ROUND(($S$1*AC818+(1-$S$1)*(G818-X818)^2)^0.5,4),4),Rawdata!AN818+Rawdata!$T$1*Rawdata!AX818)</f>
        <v>#DIV/0!</v>
      </c>
      <c r="L818" s="16" t="e">
        <f>IF(A818&gt;$Y$1,ROUND(ROUND( Y818*$S$1+(1-$S$1)*G818,4)+$T$1*ROUND(($S$1*AD818+(1-$S$1)*(G818-Y818)^2)^0.5,4),4),Rawdata!AO818+Rawdata!$T$1*Rawdata!AY818)</f>
        <v>#DIV/0!</v>
      </c>
      <c r="M818" s="16" t="e">
        <f t="shared" si="335"/>
        <v>#DIV/0!</v>
      </c>
      <c r="N818" s="16" t="e">
        <f t="shared" si="336"/>
        <v>#DIV/0!</v>
      </c>
      <c r="O818" s="67"/>
      <c r="P818" s="67"/>
      <c r="Q818" s="31" t="e">
        <f t="shared" si="355"/>
        <v>#DIV/0!</v>
      </c>
      <c r="R818" s="17" t="e">
        <f t="shared" si="356"/>
        <v>#DIV/0!</v>
      </c>
      <c r="S818" s="37" t="e">
        <f t="shared" si="337"/>
        <v>#DIV/0!</v>
      </c>
      <c r="T818" s="17" t="e">
        <f t="shared" si="338"/>
        <v>#DIV/0!</v>
      </c>
      <c r="U818" s="91" t="e">
        <f>IF(A818&gt;$U$1, U819*$S$1+(1-$S$1)*G819,Rawdata!AK818)</f>
        <v>#DIV/0!</v>
      </c>
      <c r="V818" s="91" t="e">
        <f>IF(A818&gt;$V$1,$S$1*V819+(1-$S$1)*G819,Rawdata!AL818)</f>
        <v>#DIV/0!</v>
      </c>
      <c r="W818" s="91" t="e">
        <f>IF(A818&gt;$W$1, $S$1*W819+(1-$S$1)*G819,Rawdata!AM818)</f>
        <v>#DIV/0!</v>
      </c>
      <c r="X818" s="91" t="e">
        <f>IF(A818&gt;$X$1,$S$1*X819+(1-$S$1)*G819,Rawdata!AN818)</f>
        <v>#DIV/0!</v>
      </c>
      <c r="Y818" s="91" t="e">
        <f>IF(A818&gt;$Y$1,$S$1*Y819+(1-$S$1)*G819,Rawdata!AO818)</f>
        <v>#DIV/0!</v>
      </c>
      <c r="Z818" s="91" t="e">
        <f>IF(A818&gt;$Z$1,$S$1*Z819+(1-$S$1)*(G819-U819)^2,Rawdata!AP818)</f>
        <v>#DIV/0!</v>
      </c>
      <c r="AA818" s="91" t="e">
        <f>IF(A818&gt;$AA$1,$S$1*AA819+(1-$S$1)*(G819-V819)^2,Rawdata!AQ818)</f>
        <v>#DIV/0!</v>
      </c>
      <c r="AB818" s="91" t="e">
        <f>IF(A818&gt;89,$S$1*AB819+(1-$S$1)*(G819-W819)^2,Rawdata!AR818)</f>
        <v>#DIV/0!</v>
      </c>
      <c r="AC818" s="91" t="e">
        <f>IF(A818&gt;$AC$1,$S$1*AC819+(1-$S$1)*(G819-X819)^2,Rawdata!AS818)</f>
        <v>#DIV/0!</v>
      </c>
      <c r="AD818" s="91" t="e">
        <f>IF(A818&gt;$AD$1,$S$1*AD819+(1-$S$1)*(G819-Y819)^2,Rawdata!AT818)</f>
        <v>#DIV/0!</v>
      </c>
      <c r="AE818" s="80" t="e">
        <f t="shared" si="330"/>
        <v>#DIV/0!</v>
      </c>
      <c r="AF818" s="81" t="e">
        <f t="shared" si="331"/>
        <v>#DIV/0!</v>
      </c>
      <c r="AG818" s="86">
        <f t="shared" si="354"/>
        <v>0</v>
      </c>
      <c r="AH818" s="107" t="e">
        <f t="shared" si="332"/>
        <v>#DIV/0!</v>
      </c>
      <c r="AI818" s="107" t="e">
        <f t="shared" si="333"/>
        <v>#DIV/0!</v>
      </c>
      <c r="AJ818" s="108" t="e">
        <f t="shared" si="334"/>
        <v>#DIV/0!</v>
      </c>
      <c r="AK818" s="113" t="e">
        <f t="shared" si="339"/>
        <v>#DIV/0!</v>
      </c>
      <c r="AL818" s="113" t="e">
        <f t="shared" si="340"/>
        <v>#DIV/0!</v>
      </c>
      <c r="AM818" s="113" t="e">
        <f t="shared" si="341"/>
        <v>#DIV/0!</v>
      </c>
      <c r="AN818" s="113" t="e">
        <f t="shared" si="342"/>
        <v>#DIV/0!</v>
      </c>
      <c r="AO818" s="113" t="e">
        <f t="shared" si="343"/>
        <v>#DIV/0!</v>
      </c>
      <c r="AP818" s="91" t="e">
        <f t="shared" si="344"/>
        <v>#DIV/0!</v>
      </c>
      <c r="AQ818" s="91" t="e">
        <f t="shared" si="345"/>
        <v>#DIV/0!</v>
      </c>
      <c r="AR818" s="91" t="e">
        <f t="shared" si="346"/>
        <v>#DIV/0!</v>
      </c>
      <c r="AS818" s="91" t="e">
        <f t="shared" si="347"/>
        <v>#DIV/0!</v>
      </c>
      <c r="AT818" s="91" t="e">
        <f t="shared" si="348"/>
        <v>#DIV/0!</v>
      </c>
      <c r="AU818" s="113" t="e">
        <f t="shared" si="349"/>
        <v>#DIV/0!</v>
      </c>
      <c r="AV818" s="113" t="e">
        <f t="shared" si="350"/>
        <v>#DIV/0!</v>
      </c>
      <c r="AW818" s="113" t="e">
        <f t="shared" si="351"/>
        <v>#DIV/0!</v>
      </c>
      <c r="AX818" s="113" t="e">
        <f t="shared" si="352"/>
        <v>#DIV/0!</v>
      </c>
      <c r="AY818" s="113" t="e">
        <f t="shared" si="353"/>
        <v>#DIV/0!</v>
      </c>
    </row>
    <row r="819" spans="1:51" x14ac:dyDescent="0.25">
      <c r="A819" s="119"/>
      <c r="B819" s="83"/>
      <c r="C819" s="85"/>
      <c r="D819" s="85"/>
      <c r="E819" s="85"/>
      <c r="F819" s="71"/>
      <c r="G819" s="96"/>
      <c r="H819" s="16" t="e">
        <f>IF(A819&gt;$U$1,ROUND(ROUND( U819*$S$1+(1-$S$1)*G819,4)+$T$1*ROUND(($S$1*Z819+(1-$S$1)*(G819-U819)^2)^0.5,4),4),Rawdata!AK819+Rawdata!$T$1*Rawdata!AU819)</f>
        <v>#DIV/0!</v>
      </c>
      <c r="I819" s="16" t="e">
        <f>IF(A819&gt;$V$1,ROUND(ROUND(V819*$S$1+(1-$S$1)*G819,4)+$T$1*ROUND(($S$1*AA819+(1-$S$1)*(G819-V819)^2)^0.5,4),4),Rawdata!AL819+Rawdata!$T$1*Rawdata!AV819)</f>
        <v>#DIV/0!</v>
      </c>
      <c r="J819" s="16" t="e">
        <f>IF(A819&gt;$W$1,ROUND(ROUND( W819*$S$1+(1-$S$1)*G819,4)+$T$1*ROUND(($S$1*AB819+(1-$S$1)*(G819-W819)^2)^0.5,4),4),Rawdata!AM819+Rawdata!$T$1*Rawdata!AW819)</f>
        <v>#DIV/0!</v>
      </c>
      <c r="K819" s="16" t="e">
        <f>IF(A819&gt;$X$1,ROUND(ROUND( X819*$S$1+(1-$S$1)*G819,4)+$T$1*ROUND(($S$1*AC819+(1-$S$1)*(G819-X819)^2)^0.5,4),4),Rawdata!AN819+Rawdata!$T$1*Rawdata!AX819)</f>
        <v>#DIV/0!</v>
      </c>
      <c r="L819" s="16" t="e">
        <f>IF(A819&gt;$Y$1,ROUND(ROUND( Y819*$S$1+(1-$S$1)*G819,4)+$T$1*ROUND(($S$1*AD819+(1-$S$1)*(G819-Y819)^2)^0.5,4),4),Rawdata!AO819+Rawdata!$T$1*Rawdata!AY819)</f>
        <v>#DIV/0!</v>
      </c>
      <c r="M819" s="16" t="e">
        <f t="shared" si="335"/>
        <v>#DIV/0!</v>
      </c>
      <c r="N819" s="16" t="e">
        <f t="shared" si="336"/>
        <v>#DIV/0!</v>
      </c>
      <c r="O819" s="67"/>
      <c r="P819" s="67"/>
      <c r="Q819" s="31" t="e">
        <f t="shared" si="355"/>
        <v>#DIV/0!</v>
      </c>
      <c r="R819" s="17" t="e">
        <f t="shared" si="356"/>
        <v>#DIV/0!</v>
      </c>
      <c r="S819" s="37" t="e">
        <f t="shared" si="337"/>
        <v>#DIV/0!</v>
      </c>
      <c r="T819" s="17" t="e">
        <f t="shared" si="338"/>
        <v>#DIV/0!</v>
      </c>
      <c r="U819" s="91" t="e">
        <f>IF(A819&gt;$U$1, U820*$S$1+(1-$S$1)*G820,Rawdata!AK819)</f>
        <v>#DIV/0!</v>
      </c>
      <c r="V819" s="91" t="e">
        <f>IF(A819&gt;$V$1,$S$1*V820+(1-$S$1)*G820,Rawdata!AL819)</f>
        <v>#DIV/0!</v>
      </c>
      <c r="W819" s="91" t="e">
        <f>IF(A819&gt;$W$1, $S$1*W820+(1-$S$1)*G820,Rawdata!AM819)</f>
        <v>#DIV/0!</v>
      </c>
      <c r="X819" s="91" t="e">
        <f>IF(A819&gt;$X$1,$S$1*X820+(1-$S$1)*G820,Rawdata!AN819)</f>
        <v>#DIV/0!</v>
      </c>
      <c r="Y819" s="91" t="e">
        <f>IF(A819&gt;$Y$1,$S$1*Y820+(1-$S$1)*G820,Rawdata!AO819)</f>
        <v>#DIV/0!</v>
      </c>
      <c r="Z819" s="91" t="e">
        <f>IF(A819&gt;$Z$1,$S$1*Z820+(1-$S$1)*(G820-U820)^2,Rawdata!AP819)</f>
        <v>#DIV/0!</v>
      </c>
      <c r="AA819" s="91" t="e">
        <f>IF(A819&gt;$AA$1,$S$1*AA820+(1-$S$1)*(G820-V820)^2,Rawdata!AQ819)</f>
        <v>#DIV/0!</v>
      </c>
      <c r="AB819" s="91" t="e">
        <f>IF(A819&gt;89,$S$1*AB820+(1-$S$1)*(G820-W820)^2,Rawdata!AR819)</f>
        <v>#DIV/0!</v>
      </c>
      <c r="AC819" s="91" t="e">
        <f>IF(A819&gt;$AC$1,$S$1*AC820+(1-$S$1)*(G820-X820)^2,Rawdata!AS819)</f>
        <v>#DIV/0!</v>
      </c>
      <c r="AD819" s="91" t="e">
        <f>IF(A819&gt;$AD$1,$S$1*AD820+(1-$S$1)*(G820-Y820)^2,Rawdata!AT819)</f>
        <v>#DIV/0!</v>
      </c>
      <c r="AE819" s="80" t="e">
        <f t="shared" si="330"/>
        <v>#DIV/0!</v>
      </c>
      <c r="AF819" s="81" t="e">
        <f t="shared" si="331"/>
        <v>#DIV/0!</v>
      </c>
      <c r="AG819" s="86">
        <f t="shared" si="354"/>
        <v>0</v>
      </c>
      <c r="AH819" s="107" t="e">
        <f t="shared" si="332"/>
        <v>#DIV/0!</v>
      </c>
      <c r="AI819" s="107" t="e">
        <f t="shared" si="333"/>
        <v>#DIV/0!</v>
      </c>
      <c r="AJ819" s="108" t="e">
        <f t="shared" si="334"/>
        <v>#DIV/0!</v>
      </c>
      <c r="AK819" s="113" t="e">
        <f t="shared" si="339"/>
        <v>#DIV/0!</v>
      </c>
      <c r="AL819" s="113" t="e">
        <f t="shared" si="340"/>
        <v>#DIV/0!</v>
      </c>
      <c r="AM819" s="113" t="e">
        <f t="shared" si="341"/>
        <v>#DIV/0!</v>
      </c>
      <c r="AN819" s="113" t="e">
        <f t="shared" si="342"/>
        <v>#DIV/0!</v>
      </c>
      <c r="AO819" s="113" t="e">
        <f t="shared" si="343"/>
        <v>#DIV/0!</v>
      </c>
      <c r="AP819" s="91" t="e">
        <f t="shared" si="344"/>
        <v>#DIV/0!</v>
      </c>
      <c r="AQ819" s="91" t="e">
        <f t="shared" si="345"/>
        <v>#DIV/0!</v>
      </c>
      <c r="AR819" s="91" t="e">
        <f t="shared" si="346"/>
        <v>#DIV/0!</v>
      </c>
      <c r="AS819" s="91" t="e">
        <f t="shared" si="347"/>
        <v>#DIV/0!</v>
      </c>
      <c r="AT819" s="91" t="e">
        <f t="shared" si="348"/>
        <v>#DIV/0!</v>
      </c>
      <c r="AU819" s="113" t="e">
        <f t="shared" si="349"/>
        <v>#DIV/0!</v>
      </c>
      <c r="AV819" s="113" t="e">
        <f t="shared" si="350"/>
        <v>#DIV/0!</v>
      </c>
      <c r="AW819" s="113" t="e">
        <f t="shared" si="351"/>
        <v>#DIV/0!</v>
      </c>
      <c r="AX819" s="113" t="e">
        <f t="shared" si="352"/>
        <v>#DIV/0!</v>
      </c>
      <c r="AY819" s="113" t="e">
        <f t="shared" si="353"/>
        <v>#DIV/0!</v>
      </c>
    </row>
    <row r="820" spans="1:51" x14ac:dyDescent="0.25">
      <c r="A820" s="119"/>
      <c r="B820" s="83"/>
      <c r="C820" s="85"/>
      <c r="D820" s="85"/>
      <c r="E820" s="85"/>
      <c r="F820" s="71"/>
      <c r="G820" s="96"/>
      <c r="H820" s="16" t="e">
        <f>IF(A820&gt;$U$1,ROUND(ROUND( U820*$S$1+(1-$S$1)*G820,4)+$T$1*ROUND(($S$1*Z820+(1-$S$1)*(G820-U820)^2)^0.5,4),4),Rawdata!AK820+Rawdata!$T$1*Rawdata!AU820)</f>
        <v>#DIV/0!</v>
      </c>
      <c r="I820" s="16" t="e">
        <f>IF(A820&gt;$V$1,ROUND(ROUND(V820*$S$1+(1-$S$1)*G820,4)+$T$1*ROUND(($S$1*AA820+(1-$S$1)*(G820-V820)^2)^0.5,4),4),Rawdata!AL820+Rawdata!$T$1*Rawdata!AV820)</f>
        <v>#DIV/0!</v>
      </c>
      <c r="J820" s="16" t="e">
        <f>IF(A820&gt;$W$1,ROUND(ROUND( W820*$S$1+(1-$S$1)*G820,4)+$T$1*ROUND(($S$1*AB820+(1-$S$1)*(G820-W820)^2)^0.5,4),4),Rawdata!AM820+Rawdata!$T$1*Rawdata!AW820)</f>
        <v>#DIV/0!</v>
      </c>
      <c r="K820" s="16" t="e">
        <f>IF(A820&gt;$X$1,ROUND(ROUND( X820*$S$1+(1-$S$1)*G820,4)+$T$1*ROUND(($S$1*AC820+(1-$S$1)*(G820-X820)^2)^0.5,4),4),Rawdata!AN820+Rawdata!$T$1*Rawdata!AX820)</f>
        <v>#DIV/0!</v>
      </c>
      <c r="L820" s="16" t="e">
        <f>IF(A820&gt;$Y$1,ROUND(ROUND( Y820*$S$1+(1-$S$1)*G820,4)+$T$1*ROUND(($S$1*AD820+(1-$S$1)*(G820-Y820)^2)^0.5,4),4),Rawdata!AO820+Rawdata!$T$1*Rawdata!AY820)</f>
        <v>#DIV/0!</v>
      </c>
      <c r="M820" s="16" t="e">
        <f t="shared" si="335"/>
        <v>#DIV/0!</v>
      </c>
      <c r="N820" s="16" t="e">
        <f t="shared" si="336"/>
        <v>#DIV/0!</v>
      </c>
      <c r="O820" s="67"/>
      <c r="P820" s="67"/>
      <c r="Q820" s="31" t="e">
        <f t="shared" si="355"/>
        <v>#DIV/0!</v>
      </c>
      <c r="R820" s="17" t="e">
        <f t="shared" si="356"/>
        <v>#DIV/0!</v>
      </c>
      <c r="S820" s="37" t="e">
        <f t="shared" si="337"/>
        <v>#DIV/0!</v>
      </c>
      <c r="T820" s="17" t="e">
        <f t="shared" si="338"/>
        <v>#DIV/0!</v>
      </c>
      <c r="U820" s="91" t="e">
        <f>IF(A820&gt;$U$1, U821*$S$1+(1-$S$1)*G821,Rawdata!AK820)</f>
        <v>#DIV/0!</v>
      </c>
      <c r="V820" s="91" t="e">
        <f>IF(A820&gt;$V$1,$S$1*V821+(1-$S$1)*G821,Rawdata!AL820)</f>
        <v>#DIV/0!</v>
      </c>
      <c r="W820" s="91" t="e">
        <f>IF(A820&gt;$W$1, $S$1*W821+(1-$S$1)*G821,Rawdata!AM820)</f>
        <v>#DIV/0!</v>
      </c>
      <c r="X820" s="91" t="e">
        <f>IF(A820&gt;$X$1,$S$1*X821+(1-$S$1)*G821,Rawdata!AN820)</f>
        <v>#DIV/0!</v>
      </c>
      <c r="Y820" s="91" t="e">
        <f>IF(A820&gt;$Y$1,$S$1*Y821+(1-$S$1)*G821,Rawdata!AO820)</f>
        <v>#DIV/0!</v>
      </c>
      <c r="Z820" s="91" t="e">
        <f>IF(A820&gt;$Z$1,$S$1*Z821+(1-$S$1)*(G821-U821)^2,Rawdata!AP820)</f>
        <v>#DIV/0!</v>
      </c>
      <c r="AA820" s="91" t="e">
        <f>IF(A820&gt;$AA$1,$S$1*AA821+(1-$S$1)*(G821-V821)^2,Rawdata!AQ820)</f>
        <v>#DIV/0!</v>
      </c>
      <c r="AB820" s="91" t="e">
        <f>IF(A820&gt;89,$S$1*AB821+(1-$S$1)*(G821-W821)^2,Rawdata!AR820)</f>
        <v>#DIV/0!</v>
      </c>
      <c r="AC820" s="91" t="e">
        <f>IF(A820&gt;$AC$1,$S$1*AC821+(1-$S$1)*(G821-X821)^2,Rawdata!AS820)</f>
        <v>#DIV/0!</v>
      </c>
      <c r="AD820" s="91" t="e">
        <f>IF(A820&gt;$AD$1,$S$1*AD821+(1-$S$1)*(G821-Y821)^2,Rawdata!AT820)</f>
        <v>#DIV/0!</v>
      </c>
      <c r="AE820" s="80" t="e">
        <f t="shared" si="330"/>
        <v>#DIV/0!</v>
      </c>
      <c r="AF820" s="81" t="e">
        <f t="shared" si="331"/>
        <v>#DIV/0!</v>
      </c>
      <c r="AG820" s="86">
        <f t="shared" si="354"/>
        <v>0</v>
      </c>
      <c r="AH820" s="107" t="e">
        <f t="shared" si="332"/>
        <v>#DIV/0!</v>
      </c>
      <c r="AI820" s="107" t="e">
        <f t="shared" si="333"/>
        <v>#DIV/0!</v>
      </c>
      <c r="AJ820" s="108" t="e">
        <f t="shared" si="334"/>
        <v>#DIV/0!</v>
      </c>
      <c r="AK820" s="113" t="e">
        <f t="shared" si="339"/>
        <v>#DIV/0!</v>
      </c>
      <c r="AL820" s="113" t="e">
        <f t="shared" si="340"/>
        <v>#DIV/0!</v>
      </c>
      <c r="AM820" s="113" t="e">
        <f t="shared" si="341"/>
        <v>#DIV/0!</v>
      </c>
      <c r="AN820" s="113" t="e">
        <f t="shared" si="342"/>
        <v>#DIV/0!</v>
      </c>
      <c r="AO820" s="113" t="e">
        <f t="shared" si="343"/>
        <v>#DIV/0!</v>
      </c>
      <c r="AP820" s="91" t="e">
        <f t="shared" si="344"/>
        <v>#DIV/0!</v>
      </c>
      <c r="AQ820" s="91" t="e">
        <f t="shared" si="345"/>
        <v>#DIV/0!</v>
      </c>
      <c r="AR820" s="91" t="e">
        <f t="shared" si="346"/>
        <v>#DIV/0!</v>
      </c>
      <c r="AS820" s="91" t="e">
        <f t="shared" si="347"/>
        <v>#DIV/0!</v>
      </c>
      <c r="AT820" s="91" t="e">
        <f t="shared" si="348"/>
        <v>#DIV/0!</v>
      </c>
      <c r="AU820" s="113" t="e">
        <f t="shared" si="349"/>
        <v>#DIV/0!</v>
      </c>
      <c r="AV820" s="113" t="e">
        <f t="shared" si="350"/>
        <v>#DIV/0!</v>
      </c>
      <c r="AW820" s="113" t="e">
        <f t="shared" si="351"/>
        <v>#DIV/0!</v>
      </c>
      <c r="AX820" s="113" t="e">
        <f t="shared" si="352"/>
        <v>#DIV/0!</v>
      </c>
      <c r="AY820" s="113" t="e">
        <f t="shared" si="353"/>
        <v>#DIV/0!</v>
      </c>
    </row>
    <row r="821" spans="1:51" x14ac:dyDescent="0.25">
      <c r="A821" s="119"/>
      <c r="B821" s="83"/>
      <c r="C821" s="85"/>
      <c r="D821" s="85"/>
      <c r="E821" s="85"/>
      <c r="F821" s="71"/>
      <c r="G821" s="96"/>
      <c r="H821" s="16" t="e">
        <f>IF(A821&gt;$U$1,ROUND(ROUND( U821*$S$1+(1-$S$1)*G821,4)+$T$1*ROUND(($S$1*Z821+(1-$S$1)*(G821-U821)^2)^0.5,4),4),Rawdata!AK821+Rawdata!$T$1*Rawdata!AU821)</f>
        <v>#DIV/0!</v>
      </c>
      <c r="I821" s="16" t="e">
        <f>IF(A821&gt;$V$1,ROUND(ROUND(V821*$S$1+(1-$S$1)*G821,4)+$T$1*ROUND(($S$1*AA821+(1-$S$1)*(G821-V821)^2)^0.5,4),4),Rawdata!AL821+Rawdata!$T$1*Rawdata!AV821)</f>
        <v>#DIV/0!</v>
      </c>
      <c r="J821" s="16" t="e">
        <f>IF(A821&gt;$W$1,ROUND(ROUND( W821*$S$1+(1-$S$1)*G821,4)+$T$1*ROUND(($S$1*AB821+(1-$S$1)*(G821-W821)^2)^0.5,4),4),Rawdata!AM821+Rawdata!$T$1*Rawdata!AW821)</f>
        <v>#DIV/0!</v>
      </c>
      <c r="K821" s="16" t="e">
        <f>IF(A821&gt;$X$1,ROUND(ROUND( X821*$S$1+(1-$S$1)*G821,4)+$T$1*ROUND(($S$1*AC821+(1-$S$1)*(G821-X821)^2)^0.5,4),4),Rawdata!AN821+Rawdata!$T$1*Rawdata!AX821)</f>
        <v>#DIV/0!</v>
      </c>
      <c r="L821" s="16" t="e">
        <f>IF(A821&gt;$Y$1,ROUND(ROUND( Y821*$S$1+(1-$S$1)*G821,4)+$T$1*ROUND(($S$1*AD821+(1-$S$1)*(G821-Y821)^2)^0.5,4),4),Rawdata!AO821+Rawdata!$T$1*Rawdata!AY821)</f>
        <v>#DIV/0!</v>
      </c>
      <c r="M821" s="16" t="e">
        <f t="shared" si="335"/>
        <v>#DIV/0!</v>
      </c>
      <c r="N821" s="16" t="e">
        <f t="shared" si="336"/>
        <v>#DIV/0!</v>
      </c>
      <c r="O821" s="67"/>
      <c r="P821" s="67"/>
      <c r="Q821" s="31" t="e">
        <f t="shared" si="355"/>
        <v>#DIV/0!</v>
      </c>
      <c r="R821" s="17" t="e">
        <f t="shared" si="356"/>
        <v>#DIV/0!</v>
      </c>
      <c r="S821" s="37" t="e">
        <f t="shared" si="337"/>
        <v>#DIV/0!</v>
      </c>
      <c r="T821" s="17" t="e">
        <f t="shared" si="338"/>
        <v>#DIV/0!</v>
      </c>
      <c r="U821" s="91" t="e">
        <f>IF(A821&gt;$U$1, U822*$S$1+(1-$S$1)*G822,Rawdata!AK821)</f>
        <v>#DIV/0!</v>
      </c>
      <c r="V821" s="91" t="e">
        <f>IF(A821&gt;$V$1,$S$1*V822+(1-$S$1)*G822,Rawdata!AL821)</f>
        <v>#DIV/0!</v>
      </c>
      <c r="W821" s="91" t="e">
        <f>IF(A821&gt;$W$1, $S$1*W822+(1-$S$1)*G822,Rawdata!AM821)</f>
        <v>#DIV/0!</v>
      </c>
      <c r="X821" s="91" t="e">
        <f>IF(A821&gt;$X$1,$S$1*X822+(1-$S$1)*G822,Rawdata!AN821)</f>
        <v>#DIV/0!</v>
      </c>
      <c r="Y821" s="91" t="e">
        <f>IF(A821&gt;$Y$1,$S$1*Y822+(1-$S$1)*G822,Rawdata!AO821)</f>
        <v>#DIV/0!</v>
      </c>
      <c r="Z821" s="91" t="e">
        <f>IF(A821&gt;$Z$1,$S$1*Z822+(1-$S$1)*(G822-U822)^2,Rawdata!AP821)</f>
        <v>#DIV/0!</v>
      </c>
      <c r="AA821" s="91" t="e">
        <f>IF(A821&gt;$AA$1,$S$1*AA822+(1-$S$1)*(G822-V822)^2,Rawdata!AQ821)</f>
        <v>#DIV/0!</v>
      </c>
      <c r="AB821" s="91" t="e">
        <f>IF(A821&gt;89,$S$1*AB822+(1-$S$1)*(G822-W822)^2,Rawdata!AR821)</f>
        <v>#DIV/0!</v>
      </c>
      <c r="AC821" s="91" t="e">
        <f>IF(A821&gt;$AC$1,$S$1*AC822+(1-$S$1)*(G822-X822)^2,Rawdata!AS821)</f>
        <v>#DIV/0!</v>
      </c>
      <c r="AD821" s="91" t="e">
        <f>IF(A821&gt;$AD$1,$S$1*AD822+(1-$S$1)*(G822-Y822)^2,Rawdata!AT821)</f>
        <v>#DIV/0!</v>
      </c>
      <c r="AE821" s="80" t="e">
        <f t="shared" si="330"/>
        <v>#DIV/0!</v>
      </c>
      <c r="AF821" s="81" t="e">
        <f t="shared" si="331"/>
        <v>#DIV/0!</v>
      </c>
      <c r="AG821" s="86">
        <f t="shared" si="354"/>
        <v>0</v>
      </c>
      <c r="AH821" s="107" t="e">
        <f t="shared" si="332"/>
        <v>#DIV/0!</v>
      </c>
      <c r="AI821" s="107" t="e">
        <f t="shared" si="333"/>
        <v>#DIV/0!</v>
      </c>
      <c r="AJ821" s="108" t="e">
        <f t="shared" si="334"/>
        <v>#DIV/0!</v>
      </c>
      <c r="AK821" s="113" t="e">
        <f t="shared" si="339"/>
        <v>#DIV/0!</v>
      </c>
      <c r="AL821" s="113" t="e">
        <f t="shared" si="340"/>
        <v>#DIV/0!</v>
      </c>
      <c r="AM821" s="113" t="e">
        <f t="shared" si="341"/>
        <v>#DIV/0!</v>
      </c>
      <c r="AN821" s="113" t="e">
        <f t="shared" si="342"/>
        <v>#DIV/0!</v>
      </c>
      <c r="AO821" s="113" t="e">
        <f t="shared" si="343"/>
        <v>#DIV/0!</v>
      </c>
      <c r="AP821" s="91" t="e">
        <f t="shared" si="344"/>
        <v>#DIV/0!</v>
      </c>
      <c r="AQ821" s="91" t="e">
        <f t="shared" si="345"/>
        <v>#DIV/0!</v>
      </c>
      <c r="AR821" s="91" t="e">
        <f t="shared" si="346"/>
        <v>#DIV/0!</v>
      </c>
      <c r="AS821" s="91" t="e">
        <f t="shared" si="347"/>
        <v>#DIV/0!</v>
      </c>
      <c r="AT821" s="91" t="e">
        <f t="shared" si="348"/>
        <v>#DIV/0!</v>
      </c>
      <c r="AU821" s="113" t="e">
        <f t="shared" si="349"/>
        <v>#DIV/0!</v>
      </c>
      <c r="AV821" s="113" t="e">
        <f t="shared" si="350"/>
        <v>#DIV/0!</v>
      </c>
      <c r="AW821" s="113" t="e">
        <f t="shared" si="351"/>
        <v>#DIV/0!</v>
      </c>
      <c r="AX821" s="113" t="e">
        <f t="shared" si="352"/>
        <v>#DIV/0!</v>
      </c>
      <c r="AY821" s="113" t="e">
        <f t="shared" si="353"/>
        <v>#DIV/0!</v>
      </c>
    </row>
    <row r="822" spans="1:51" x14ac:dyDescent="0.25">
      <c r="A822" s="119"/>
      <c r="B822" s="83"/>
      <c r="C822" s="85"/>
      <c r="D822" s="85"/>
      <c r="E822" s="85"/>
      <c r="F822" s="71"/>
      <c r="G822" s="96"/>
      <c r="H822" s="16" t="e">
        <f>IF(A822&gt;$U$1,ROUND(ROUND( U822*$S$1+(1-$S$1)*G822,4)+$T$1*ROUND(($S$1*Z822+(1-$S$1)*(G822-U822)^2)^0.5,4),4),Rawdata!AK822+Rawdata!$T$1*Rawdata!AU822)</f>
        <v>#DIV/0!</v>
      </c>
      <c r="I822" s="16" t="e">
        <f>IF(A822&gt;$V$1,ROUND(ROUND(V822*$S$1+(1-$S$1)*G822,4)+$T$1*ROUND(($S$1*AA822+(1-$S$1)*(G822-V822)^2)^0.5,4),4),Rawdata!AL822+Rawdata!$T$1*Rawdata!AV822)</f>
        <v>#DIV/0!</v>
      </c>
      <c r="J822" s="16" t="e">
        <f>IF(A822&gt;$W$1,ROUND(ROUND( W822*$S$1+(1-$S$1)*G822,4)+$T$1*ROUND(($S$1*AB822+(1-$S$1)*(G822-W822)^2)^0.5,4),4),Rawdata!AM822+Rawdata!$T$1*Rawdata!AW822)</f>
        <v>#DIV/0!</v>
      </c>
      <c r="K822" s="16" t="e">
        <f>IF(A822&gt;$X$1,ROUND(ROUND( X822*$S$1+(1-$S$1)*G822,4)+$T$1*ROUND(($S$1*AC822+(1-$S$1)*(G822-X822)^2)^0.5,4),4),Rawdata!AN822+Rawdata!$T$1*Rawdata!AX822)</f>
        <v>#DIV/0!</v>
      </c>
      <c r="L822" s="16" t="e">
        <f>IF(A822&gt;$Y$1,ROUND(ROUND( Y822*$S$1+(1-$S$1)*G822,4)+$T$1*ROUND(($S$1*AD822+(1-$S$1)*(G822-Y822)^2)^0.5,4),4),Rawdata!AO822+Rawdata!$T$1*Rawdata!AY822)</f>
        <v>#DIV/0!</v>
      </c>
      <c r="M822" s="16" t="e">
        <f t="shared" si="335"/>
        <v>#DIV/0!</v>
      </c>
      <c r="N822" s="16" t="e">
        <f t="shared" si="336"/>
        <v>#DIV/0!</v>
      </c>
      <c r="O822" s="67"/>
      <c r="P822" s="67"/>
      <c r="Q822" s="31" t="e">
        <f t="shared" si="355"/>
        <v>#DIV/0!</v>
      </c>
      <c r="R822" s="17" t="e">
        <f t="shared" si="356"/>
        <v>#DIV/0!</v>
      </c>
      <c r="S822" s="37" t="e">
        <f t="shared" si="337"/>
        <v>#DIV/0!</v>
      </c>
      <c r="T822" s="17" t="e">
        <f t="shared" si="338"/>
        <v>#DIV/0!</v>
      </c>
      <c r="U822" s="91" t="e">
        <f>IF(A822&gt;$U$1, U823*$S$1+(1-$S$1)*G823,Rawdata!AK822)</f>
        <v>#DIV/0!</v>
      </c>
      <c r="V822" s="91" t="e">
        <f>IF(A822&gt;$V$1,$S$1*V823+(1-$S$1)*G823,Rawdata!AL822)</f>
        <v>#DIV/0!</v>
      </c>
      <c r="W822" s="91" t="e">
        <f>IF(A822&gt;$W$1, $S$1*W823+(1-$S$1)*G823,Rawdata!AM822)</f>
        <v>#DIV/0!</v>
      </c>
      <c r="X822" s="91" t="e">
        <f>IF(A822&gt;$X$1,$S$1*X823+(1-$S$1)*G823,Rawdata!AN822)</f>
        <v>#DIV/0!</v>
      </c>
      <c r="Y822" s="91" t="e">
        <f>IF(A822&gt;$Y$1,$S$1*Y823+(1-$S$1)*G823,Rawdata!AO822)</f>
        <v>#DIV/0!</v>
      </c>
      <c r="Z822" s="91" t="e">
        <f>IF(A822&gt;$Z$1,$S$1*Z823+(1-$S$1)*(G823-U823)^2,Rawdata!AP822)</f>
        <v>#DIV/0!</v>
      </c>
      <c r="AA822" s="91" t="e">
        <f>IF(A822&gt;$AA$1,$S$1*AA823+(1-$S$1)*(G823-V823)^2,Rawdata!AQ822)</f>
        <v>#DIV/0!</v>
      </c>
      <c r="AB822" s="91" t="e">
        <f>IF(A822&gt;89,$S$1*AB823+(1-$S$1)*(G823-W823)^2,Rawdata!AR822)</f>
        <v>#DIV/0!</v>
      </c>
      <c r="AC822" s="91" t="e">
        <f>IF(A822&gt;$AC$1,$S$1*AC823+(1-$S$1)*(G823-X823)^2,Rawdata!AS822)</f>
        <v>#DIV/0!</v>
      </c>
      <c r="AD822" s="91" t="e">
        <f>IF(A822&gt;$AD$1,$S$1*AD823+(1-$S$1)*(G823-Y823)^2,Rawdata!AT822)</f>
        <v>#DIV/0!</v>
      </c>
      <c r="AE822" s="80" t="e">
        <f t="shared" si="330"/>
        <v>#DIV/0!</v>
      </c>
      <c r="AF822" s="81" t="e">
        <f t="shared" si="331"/>
        <v>#DIV/0!</v>
      </c>
      <c r="AG822" s="86">
        <f t="shared" si="354"/>
        <v>0</v>
      </c>
      <c r="AH822" s="107" t="e">
        <f t="shared" si="332"/>
        <v>#DIV/0!</v>
      </c>
      <c r="AI822" s="107" t="e">
        <f t="shared" si="333"/>
        <v>#DIV/0!</v>
      </c>
      <c r="AJ822" s="108" t="e">
        <f t="shared" si="334"/>
        <v>#DIV/0!</v>
      </c>
      <c r="AK822" s="113" t="e">
        <f t="shared" si="339"/>
        <v>#DIV/0!</v>
      </c>
      <c r="AL822" s="113" t="e">
        <f t="shared" si="340"/>
        <v>#DIV/0!</v>
      </c>
      <c r="AM822" s="113" t="e">
        <f t="shared" si="341"/>
        <v>#DIV/0!</v>
      </c>
      <c r="AN822" s="113" t="e">
        <f t="shared" si="342"/>
        <v>#DIV/0!</v>
      </c>
      <c r="AO822" s="113" t="e">
        <f t="shared" si="343"/>
        <v>#DIV/0!</v>
      </c>
      <c r="AP822" s="91" t="e">
        <f t="shared" si="344"/>
        <v>#DIV/0!</v>
      </c>
      <c r="AQ822" s="91" t="e">
        <f t="shared" si="345"/>
        <v>#DIV/0!</v>
      </c>
      <c r="AR822" s="91" t="e">
        <f t="shared" si="346"/>
        <v>#DIV/0!</v>
      </c>
      <c r="AS822" s="91" t="e">
        <f t="shared" si="347"/>
        <v>#DIV/0!</v>
      </c>
      <c r="AT822" s="91" t="e">
        <f t="shared" si="348"/>
        <v>#DIV/0!</v>
      </c>
      <c r="AU822" s="113" t="e">
        <f t="shared" si="349"/>
        <v>#DIV/0!</v>
      </c>
      <c r="AV822" s="113" t="e">
        <f t="shared" si="350"/>
        <v>#DIV/0!</v>
      </c>
      <c r="AW822" s="113" t="e">
        <f t="shared" si="351"/>
        <v>#DIV/0!</v>
      </c>
      <c r="AX822" s="113" t="e">
        <f t="shared" si="352"/>
        <v>#DIV/0!</v>
      </c>
      <c r="AY822" s="113" t="e">
        <f t="shared" si="353"/>
        <v>#DIV/0!</v>
      </c>
    </row>
    <row r="823" spans="1:51" x14ac:dyDescent="0.25">
      <c r="A823" s="119"/>
      <c r="B823" s="83"/>
      <c r="C823" s="85"/>
      <c r="D823" s="85"/>
      <c r="E823" s="85"/>
      <c r="F823" s="71"/>
      <c r="G823" s="96"/>
      <c r="H823" s="16" t="e">
        <f>IF(A823&gt;$U$1,ROUND(ROUND( U823*$S$1+(1-$S$1)*G823,4)+$T$1*ROUND(($S$1*Z823+(1-$S$1)*(G823-U823)^2)^0.5,4),4),Rawdata!AK823+Rawdata!$T$1*Rawdata!AU823)</f>
        <v>#DIV/0!</v>
      </c>
      <c r="I823" s="16" t="e">
        <f>IF(A823&gt;$V$1,ROUND(ROUND(V823*$S$1+(1-$S$1)*G823,4)+$T$1*ROUND(($S$1*AA823+(1-$S$1)*(G823-V823)^2)^0.5,4),4),Rawdata!AL823+Rawdata!$T$1*Rawdata!AV823)</f>
        <v>#DIV/0!</v>
      </c>
      <c r="J823" s="16" t="e">
        <f>IF(A823&gt;$W$1,ROUND(ROUND( W823*$S$1+(1-$S$1)*G823,4)+$T$1*ROUND(($S$1*AB823+(1-$S$1)*(G823-W823)^2)^0.5,4),4),Rawdata!AM823+Rawdata!$T$1*Rawdata!AW823)</f>
        <v>#DIV/0!</v>
      </c>
      <c r="K823" s="16" t="e">
        <f>IF(A823&gt;$X$1,ROUND(ROUND( X823*$S$1+(1-$S$1)*G823,4)+$T$1*ROUND(($S$1*AC823+(1-$S$1)*(G823-X823)^2)^0.5,4),4),Rawdata!AN823+Rawdata!$T$1*Rawdata!AX823)</f>
        <v>#DIV/0!</v>
      </c>
      <c r="L823" s="16" t="e">
        <f>IF(A823&gt;$Y$1,ROUND(ROUND( Y823*$S$1+(1-$S$1)*G823,4)+$T$1*ROUND(($S$1*AD823+(1-$S$1)*(G823-Y823)^2)^0.5,4),4),Rawdata!AO823+Rawdata!$T$1*Rawdata!AY823)</f>
        <v>#DIV/0!</v>
      </c>
      <c r="M823" s="16" t="e">
        <f t="shared" si="335"/>
        <v>#DIV/0!</v>
      </c>
      <c r="N823" s="16" t="e">
        <f t="shared" si="336"/>
        <v>#DIV/0!</v>
      </c>
      <c r="O823" s="67"/>
      <c r="P823" s="67"/>
      <c r="Q823" s="31" t="e">
        <f t="shared" si="355"/>
        <v>#DIV/0!</v>
      </c>
      <c r="R823" s="17" t="e">
        <f t="shared" si="356"/>
        <v>#DIV/0!</v>
      </c>
      <c r="S823" s="37" t="e">
        <f t="shared" si="337"/>
        <v>#DIV/0!</v>
      </c>
      <c r="T823" s="17" t="e">
        <f t="shared" si="338"/>
        <v>#DIV/0!</v>
      </c>
      <c r="U823" s="91" t="e">
        <f>IF(A823&gt;$U$1, U824*$S$1+(1-$S$1)*G824,Rawdata!AK823)</f>
        <v>#DIV/0!</v>
      </c>
      <c r="V823" s="91" t="e">
        <f>IF(A823&gt;$V$1,$S$1*V824+(1-$S$1)*G824,Rawdata!AL823)</f>
        <v>#DIV/0!</v>
      </c>
      <c r="W823" s="91" t="e">
        <f>IF(A823&gt;$W$1, $S$1*W824+(1-$S$1)*G824,Rawdata!AM823)</f>
        <v>#DIV/0!</v>
      </c>
      <c r="X823" s="91" t="e">
        <f>IF(A823&gt;$X$1,$S$1*X824+(1-$S$1)*G824,Rawdata!AN823)</f>
        <v>#DIV/0!</v>
      </c>
      <c r="Y823" s="91" t="e">
        <f>IF(A823&gt;$Y$1,$S$1*Y824+(1-$S$1)*G824,Rawdata!AO823)</f>
        <v>#DIV/0!</v>
      </c>
      <c r="Z823" s="91" t="e">
        <f>IF(A823&gt;$Z$1,$S$1*Z824+(1-$S$1)*(G824-U824)^2,Rawdata!AP823)</f>
        <v>#DIV/0!</v>
      </c>
      <c r="AA823" s="91" t="e">
        <f>IF(A823&gt;$AA$1,$S$1*AA824+(1-$S$1)*(G824-V824)^2,Rawdata!AQ823)</f>
        <v>#DIV/0!</v>
      </c>
      <c r="AB823" s="91" t="e">
        <f>IF(A823&gt;89,$S$1*AB824+(1-$S$1)*(G824-W824)^2,Rawdata!AR823)</f>
        <v>#DIV/0!</v>
      </c>
      <c r="AC823" s="91" t="e">
        <f>IF(A823&gt;$AC$1,$S$1*AC824+(1-$S$1)*(G824-X824)^2,Rawdata!AS823)</f>
        <v>#DIV/0!</v>
      </c>
      <c r="AD823" s="91" t="e">
        <f>IF(A823&gt;$AD$1,$S$1*AD824+(1-$S$1)*(G824-Y824)^2,Rawdata!AT823)</f>
        <v>#DIV/0!</v>
      </c>
      <c r="AE823" s="80" t="e">
        <f t="shared" si="330"/>
        <v>#DIV/0!</v>
      </c>
      <c r="AF823" s="81" t="e">
        <f t="shared" si="331"/>
        <v>#DIV/0!</v>
      </c>
      <c r="AG823" s="86">
        <f t="shared" si="354"/>
        <v>0</v>
      </c>
      <c r="AH823" s="107" t="e">
        <f t="shared" si="332"/>
        <v>#DIV/0!</v>
      </c>
      <c r="AI823" s="107" t="e">
        <f t="shared" si="333"/>
        <v>#DIV/0!</v>
      </c>
      <c r="AJ823" s="108" t="e">
        <f t="shared" si="334"/>
        <v>#DIV/0!</v>
      </c>
      <c r="AK823" s="113" t="e">
        <f t="shared" si="339"/>
        <v>#DIV/0!</v>
      </c>
      <c r="AL823" s="113" t="e">
        <f t="shared" si="340"/>
        <v>#DIV/0!</v>
      </c>
      <c r="AM823" s="113" t="e">
        <f t="shared" si="341"/>
        <v>#DIV/0!</v>
      </c>
      <c r="AN823" s="113" t="e">
        <f t="shared" si="342"/>
        <v>#DIV/0!</v>
      </c>
      <c r="AO823" s="113" t="e">
        <f t="shared" si="343"/>
        <v>#DIV/0!</v>
      </c>
      <c r="AP823" s="91" t="e">
        <f t="shared" si="344"/>
        <v>#DIV/0!</v>
      </c>
      <c r="AQ823" s="91" t="e">
        <f t="shared" si="345"/>
        <v>#DIV/0!</v>
      </c>
      <c r="AR823" s="91" t="e">
        <f t="shared" si="346"/>
        <v>#DIV/0!</v>
      </c>
      <c r="AS823" s="91" t="e">
        <f t="shared" si="347"/>
        <v>#DIV/0!</v>
      </c>
      <c r="AT823" s="91" t="e">
        <f t="shared" si="348"/>
        <v>#DIV/0!</v>
      </c>
      <c r="AU823" s="113" t="e">
        <f t="shared" si="349"/>
        <v>#DIV/0!</v>
      </c>
      <c r="AV823" s="113" t="e">
        <f t="shared" si="350"/>
        <v>#DIV/0!</v>
      </c>
      <c r="AW823" s="113" t="e">
        <f t="shared" si="351"/>
        <v>#DIV/0!</v>
      </c>
      <c r="AX823" s="113" t="e">
        <f t="shared" si="352"/>
        <v>#DIV/0!</v>
      </c>
      <c r="AY823" s="113" t="e">
        <f t="shared" si="353"/>
        <v>#DIV/0!</v>
      </c>
    </row>
    <row r="824" spans="1:51" x14ac:dyDescent="0.25">
      <c r="A824" s="119"/>
      <c r="B824" s="83"/>
      <c r="C824" s="85"/>
      <c r="D824" s="85"/>
      <c r="E824" s="85"/>
      <c r="F824" s="71"/>
      <c r="G824" s="96"/>
      <c r="H824" s="16" t="e">
        <f>IF(A824&gt;$U$1,ROUND(ROUND( U824*$S$1+(1-$S$1)*G824,4)+$T$1*ROUND(($S$1*Z824+(1-$S$1)*(G824-U824)^2)^0.5,4),4),Rawdata!AK824+Rawdata!$T$1*Rawdata!AU824)</f>
        <v>#DIV/0!</v>
      </c>
      <c r="I824" s="16" t="e">
        <f>IF(A824&gt;$V$1,ROUND(ROUND(V824*$S$1+(1-$S$1)*G824,4)+$T$1*ROUND(($S$1*AA824+(1-$S$1)*(G824-V824)^2)^0.5,4),4),Rawdata!AL824+Rawdata!$T$1*Rawdata!AV824)</f>
        <v>#DIV/0!</v>
      </c>
      <c r="J824" s="16" t="e">
        <f>IF(A824&gt;$W$1,ROUND(ROUND( W824*$S$1+(1-$S$1)*G824,4)+$T$1*ROUND(($S$1*AB824+(1-$S$1)*(G824-W824)^2)^0.5,4),4),Rawdata!AM824+Rawdata!$T$1*Rawdata!AW824)</f>
        <v>#DIV/0!</v>
      </c>
      <c r="K824" s="16" t="e">
        <f>IF(A824&gt;$X$1,ROUND(ROUND( X824*$S$1+(1-$S$1)*G824,4)+$T$1*ROUND(($S$1*AC824+(1-$S$1)*(G824-X824)^2)^0.5,4),4),Rawdata!AN824+Rawdata!$T$1*Rawdata!AX824)</f>
        <v>#DIV/0!</v>
      </c>
      <c r="L824" s="16" t="e">
        <f>IF(A824&gt;$Y$1,ROUND(ROUND( Y824*$S$1+(1-$S$1)*G824,4)+$T$1*ROUND(($S$1*AD824+(1-$S$1)*(G824-Y824)^2)^0.5,4),4),Rawdata!AO824+Rawdata!$T$1*Rawdata!AY824)</f>
        <v>#DIV/0!</v>
      </c>
      <c r="M824" s="16" t="e">
        <f t="shared" si="335"/>
        <v>#DIV/0!</v>
      </c>
      <c r="N824" s="16" t="e">
        <f t="shared" si="336"/>
        <v>#DIV/0!</v>
      </c>
      <c r="O824" s="67"/>
      <c r="P824" s="67"/>
      <c r="Q824" s="31" t="e">
        <f t="shared" si="355"/>
        <v>#DIV/0!</v>
      </c>
      <c r="R824" s="17" t="e">
        <f t="shared" si="356"/>
        <v>#DIV/0!</v>
      </c>
      <c r="S824" s="37" t="e">
        <f t="shared" si="337"/>
        <v>#DIV/0!</v>
      </c>
      <c r="T824" s="17" t="e">
        <f t="shared" si="338"/>
        <v>#DIV/0!</v>
      </c>
      <c r="U824" s="91" t="e">
        <f>IF(A824&gt;$U$1, U825*$S$1+(1-$S$1)*G825,Rawdata!AK824)</f>
        <v>#DIV/0!</v>
      </c>
      <c r="V824" s="91" t="e">
        <f>IF(A824&gt;$V$1,$S$1*V825+(1-$S$1)*G825,Rawdata!AL824)</f>
        <v>#DIV/0!</v>
      </c>
      <c r="W824" s="91" t="e">
        <f>IF(A824&gt;$W$1, $S$1*W825+(1-$S$1)*G825,Rawdata!AM824)</f>
        <v>#DIV/0!</v>
      </c>
      <c r="X824" s="91" t="e">
        <f>IF(A824&gt;$X$1,$S$1*X825+(1-$S$1)*G825,Rawdata!AN824)</f>
        <v>#DIV/0!</v>
      </c>
      <c r="Y824" s="91" t="e">
        <f>IF(A824&gt;$Y$1,$S$1*Y825+(1-$S$1)*G825,Rawdata!AO824)</f>
        <v>#DIV/0!</v>
      </c>
      <c r="Z824" s="91" t="e">
        <f>IF(A824&gt;$Z$1,$S$1*Z825+(1-$S$1)*(G825-U825)^2,Rawdata!AP824)</f>
        <v>#DIV/0!</v>
      </c>
      <c r="AA824" s="91" t="e">
        <f>IF(A824&gt;$AA$1,$S$1*AA825+(1-$S$1)*(G825-V825)^2,Rawdata!AQ824)</f>
        <v>#DIV/0!</v>
      </c>
      <c r="AB824" s="91" t="e">
        <f>IF(A824&gt;89,$S$1*AB825+(1-$S$1)*(G825-W825)^2,Rawdata!AR824)</f>
        <v>#DIV/0!</v>
      </c>
      <c r="AC824" s="91" t="e">
        <f>IF(A824&gt;$AC$1,$S$1*AC825+(1-$S$1)*(G825-X825)^2,Rawdata!AS824)</f>
        <v>#DIV/0!</v>
      </c>
      <c r="AD824" s="91" t="e">
        <f>IF(A824&gt;$AD$1,$S$1*AD825+(1-$S$1)*(G825-Y825)^2,Rawdata!AT824)</f>
        <v>#DIV/0!</v>
      </c>
      <c r="AE824" s="80" t="e">
        <f t="shared" si="330"/>
        <v>#DIV/0!</v>
      </c>
      <c r="AF824" s="81" t="e">
        <f t="shared" si="331"/>
        <v>#DIV/0!</v>
      </c>
      <c r="AG824" s="86">
        <f t="shared" si="354"/>
        <v>0</v>
      </c>
      <c r="AH824" s="107" t="e">
        <f t="shared" si="332"/>
        <v>#DIV/0!</v>
      </c>
      <c r="AI824" s="107" t="e">
        <f t="shared" si="333"/>
        <v>#DIV/0!</v>
      </c>
      <c r="AJ824" s="108" t="e">
        <f t="shared" si="334"/>
        <v>#DIV/0!</v>
      </c>
      <c r="AK824" s="113" t="e">
        <f t="shared" si="339"/>
        <v>#DIV/0!</v>
      </c>
      <c r="AL824" s="113" t="e">
        <f t="shared" si="340"/>
        <v>#DIV/0!</v>
      </c>
      <c r="AM824" s="113" t="e">
        <f t="shared" si="341"/>
        <v>#DIV/0!</v>
      </c>
      <c r="AN824" s="113" t="e">
        <f t="shared" si="342"/>
        <v>#DIV/0!</v>
      </c>
      <c r="AO824" s="113" t="e">
        <f t="shared" si="343"/>
        <v>#DIV/0!</v>
      </c>
      <c r="AP824" s="91" t="e">
        <f t="shared" si="344"/>
        <v>#DIV/0!</v>
      </c>
      <c r="AQ824" s="91" t="e">
        <f t="shared" si="345"/>
        <v>#DIV/0!</v>
      </c>
      <c r="AR824" s="91" t="e">
        <f t="shared" si="346"/>
        <v>#DIV/0!</v>
      </c>
      <c r="AS824" s="91" t="e">
        <f t="shared" si="347"/>
        <v>#DIV/0!</v>
      </c>
      <c r="AT824" s="91" t="e">
        <f t="shared" si="348"/>
        <v>#DIV/0!</v>
      </c>
      <c r="AU824" s="113" t="e">
        <f t="shared" si="349"/>
        <v>#DIV/0!</v>
      </c>
      <c r="AV824" s="113" t="e">
        <f t="shared" si="350"/>
        <v>#DIV/0!</v>
      </c>
      <c r="AW824" s="113" t="e">
        <f t="shared" si="351"/>
        <v>#DIV/0!</v>
      </c>
      <c r="AX824" s="113" t="e">
        <f t="shared" si="352"/>
        <v>#DIV/0!</v>
      </c>
      <c r="AY824" s="113" t="e">
        <f t="shared" si="353"/>
        <v>#DIV/0!</v>
      </c>
    </row>
    <row r="825" spans="1:51" x14ac:dyDescent="0.25">
      <c r="A825" s="119"/>
      <c r="B825" s="83"/>
      <c r="C825" s="85"/>
      <c r="D825" s="85"/>
      <c r="E825" s="85"/>
      <c r="F825" s="71"/>
      <c r="G825" s="96"/>
      <c r="H825" s="16" t="e">
        <f>IF(A825&gt;$U$1,ROUND(ROUND( U825*$S$1+(1-$S$1)*G825,4)+$T$1*ROUND(($S$1*Z825+(1-$S$1)*(G825-U825)^2)^0.5,4),4),Rawdata!AK825+Rawdata!$T$1*Rawdata!AU825)</f>
        <v>#DIV/0!</v>
      </c>
      <c r="I825" s="16" t="e">
        <f>IF(A825&gt;$V$1,ROUND(ROUND(V825*$S$1+(1-$S$1)*G825,4)+$T$1*ROUND(($S$1*AA825+(1-$S$1)*(G825-V825)^2)^0.5,4),4),Rawdata!AL825+Rawdata!$T$1*Rawdata!AV825)</f>
        <v>#DIV/0!</v>
      </c>
      <c r="J825" s="16" t="e">
        <f>IF(A825&gt;$W$1,ROUND(ROUND( W825*$S$1+(1-$S$1)*G825,4)+$T$1*ROUND(($S$1*AB825+(1-$S$1)*(G825-W825)^2)^0.5,4),4),Rawdata!AM825+Rawdata!$T$1*Rawdata!AW825)</f>
        <v>#DIV/0!</v>
      </c>
      <c r="K825" s="16" t="e">
        <f>IF(A825&gt;$X$1,ROUND(ROUND( X825*$S$1+(1-$S$1)*G825,4)+$T$1*ROUND(($S$1*AC825+(1-$S$1)*(G825-X825)^2)^0.5,4),4),Rawdata!AN825+Rawdata!$T$1*Rawdata!AX825)</f>
        <v>#DIV/0!</v>
      </c>
      <c r="L825" s="16" t="e">
        <f>IF(A825&gt;$Y$1,ROUND(ROUND( Y825*$S$1+(1-$S$1)*G825,4)+$T$1*ROUND(($S$1*AD825+(1-$S$1)*(G825-Y825)^2)^0.5,4),4),Rawdata!AO825+Rawdata!$T$1*Rawdata!AY825)</f>
        <v>#DIV/0!</v>
      </c>
      <c r="M825" s="16" t="e">
        <f t="shared" si="335"/>
        <v>#DIV/0!</v>
      </c>
      <c r="N825" s="16" t="e">
        <f t="shared" si="336"/>
        <v>#DIV/0!</v>
      </c>
      <c r="O825" s="67"/>
      <c r="P825" s="67"/>
      <c r="Q825" s="31" t="e">
        <f t="shared" si="355"/>
        <v>#DIV/0!</v>
      </c>
      <c r="R825" s="17" t="e">
        <f t="shared" si="356"/>
        <v>#DIV/0!</v>
      </c>
      <c r="S825" s="37" t="e">
        <f t="shared" si="337"/>
        <v>#DIV/0!</v>
      </c>
      <c r="T825" s="17" t="e">
        <f t="shared" si="338"/>
        <v>#DIV/0!</v>
      </c>
      <c r="U825" s="91" t="e">
        <f>IF(A825&gt;$U$1, U826*$S$1+(1-$S$1)*G826,Rawdata!AK825)</f>
        <v>#DIV/0!</v>
      </c>
      <c r="V825" s="91" t="e">
        <f>IF(A825&gt;$V$1,$S$1*V826+(1-$S$1)*G826,Rawdata!AL825)</f>
        <v>#DIV/0!</v>
      </c>
      <c r="W825" s="91" t="e">
        <f>IF(A825&gt;$W$1, $S$1*W826+(1-$S$1)*G826,Rawdata!AM825)</f>
        <v>#DIV/0!</v>
      </c>
      <c r="X825" s="91" t="e">
        <f>IF(A825&gt;$X$1,$S$1*X826+(1-$S$1)*G826,Rawdata!AN825)</f>
        <v>#DIV/0!</v>
      </c>
      <c r="Y825" s="91" t="e">
        <f>IF(A825&gt;$Y$1,$S$1*Y826+(1-$S$1)*G826,Rawdata!AO825)</f>
        <v>#DIV/0!</v>
      </c>
      <c r="Z825" s="91" t="e">
        <f>IF(A825&gt;$Z$1,$S$1*Z826+(1-$S$1)*(G826-U826)^2,Rawdata!AP825)</f>
        <v>#DIV/0!</v>
      </c>
      <c r="AA825" s="91" t="e">
        <f>IF(A825&gt;$AA$1,$S$1*AA826+(1-$S$1)*(G826-V826)^2,Rawdata!AQ825)</f>
        <v>#DIV/0!</v>
      </c>
      <c r="AB825" s="91" t="e">
        <f>IF(A825&gt;89,$S$1*AB826+(1-$S$1)*(G826-W826)^2,Rawdata!AR825)</f>
        <v>#DIV/0!</v>
      </c>
      <c r="AC825" s="91" t="e">
        <f>IF(A825&gt;$AC$1,$S$1*AC826+(1-$S$1)*(G826-X826)^2,Rawdata!AS825)</f>
        <v>#DIV/0!</v>
      </c>
      <c r="AD825" s="91" t="e">
        <f>IF(A825&gt;$AD$1,$S$1*AD826+(1-$S$1)*(G826-Y826)^2,Rawdata!AT825)</f>
        <v>#DIV/0!</v>
      </c>
      <c r="AE825" s="80" t="e">
        <f t="shared" si="330"/>
        <v>#DIV/0!</v>
      </c>
      <c r="AF825" s="81" t="e">
        <f t="shared" si="331"/>
        <v>#DIV/0!</v>
      </c>
      <c r="AG825" s="86">
        <f t="shared" si="354"/>
        <v>0</v>
      </c>
      <c r="AH825" s="107" t="e">
        <f t="shared" si="332"/>
        <v>#DIV/0!</v>
      </c>
      <c r="AI825" s="107" t="e">
        <f t="shared" si="333"/>
        <v>#DIV/0!</v>
      </c>
      <c r="AJ825" s="108" t="e">
        <f t="shared" si="334"/>
        <v>#DIV/0!</v>
      </c>
      <c r="AK825" s="113" t="e">
        <f t="shared" si="339"/>
        <v>#DIV/0!</v>
      </c>
      <c r="AL825" s="113" t="e">
        <f t="shared" si="340"/>
        <v>#DIV/0!</v>
      </c>
      <c r="AM825" s="113" t="e">
        <f t="shared" si="341"/>
        <v>#DIV/0!</v>
      </c>
      <c r="AN825" s="113" t="e">
        <f t="shared" si="342"/>
        <v>#DIV/0!</v>
      </c>
      <c r="AO825" s="113" t="e">
        <f t="shared" si="343"/>
        <v>#DIV/0!</v>
      </c>
      <c r="AP825" s="91" t="e">
        <f t="shared" si="344"/>
        <v>#DIV/0!</v>
      </c>
      <c r="AQ825" s="91" t="e">
        <f t="shared" si="345"/>
        <v>#DIV/0!</v>
      </c>
      <c r="AR825" s="91" t="e">
        <f t="shared" si="346"/>
        <v>#DIV/0!</v>
      </c>
      <c r="AS825" s="91" t="e">
        <f t="shared" si="347"/>
        <v>#DIV/0!</v>
      </c>
      <c r="AT825" s="91" t="e">
        <f t="shared" si="348"/>
        <v>#DIV/0!</v>
      </c>
      <c r="AU825" s="113" t="e">
        <f t="shared" si="349"/>
        <v>#DIV/0!</v>
      </c>
      <c r="AV825" s="113" t="e">
        <f t="shared" si="350"/>
        <v>#DIV/0!</v>
      </c>
      <c r="AW825" s="113" t="e">
        <f t="shared" si="351"/>
        <v>#DIV/0!</v>
      </c>
      <c r="AX825" s="113" t="e">
        <f t="shared" si="352"/>
        <v>#DIV/0!</v>
      </c>
      <c r="AY825" s="113" t="e">
        <f t="shared" si="353"/>
        <v>#DIV/0!</v>
      </c>
    </row>
    <row r="826" spans="1:51" x14ac:dyDescent="0.25">
      <c r="A826" s="119"/>
      <c r="B826" s="83"/>
      <c r="C826" s="85"/>
      <c r="D826" s="85"/>
      <c r="E826" s="85"/>
      <c r="F826" s="71"/>
      <c r="G826" s="96"/>
      <c r="H826" s="16" t="e">
        <f>IF(A826&gt;$U$1,ROUND(ROUND( U826*$S$1+(1-$S$1)*G826,4)+$T$1*ROUND(($S$1*Z826+(1-$S$1)*(G826-U826)^2)^0.5,4),4),Rawdata!AK826+Rawdata!$T$1*Rawdata!AU826)</f>
        <v>#DIV/0!</v>
      </c>
      <c r="I826" s="16" t="e">
        <f>IF(A826&gt;$V$1,ROUND(ROUND(V826*$S$1+(1-$S$1)*G826,4)+$T$1*ROUND(($S$1*AA826+(1-$S$1)*(G826-V826)^2)^0.5,4),4),Rawdata!AL826+Rawdata!$T$1*Rawdata!AV826)</f>
        <v>#DIV/0!</v>
      </c>
      <c r="J826" s="16" t="e">
        <f>IF(A826&gt;$W$1,ROUND(ROUND( W826*$S$1+(1-$S$1)*G826,4)+$T$1*ROUND(($S$1*AB826+(1-$S$1)*(G826-W826)^2)^0.5,4),4),Rawdata!AM826+Rawdata!$T$1*Rawdata!AW826)</f>
        <v>#DIV/0!</v>
      </c>
      <c r="K826" s="16" t="e">
        <f>IF(A826&gt;$X$1,ROUND(ROUND( X826*$S$1+(1-$S$1)*G826,4)+$T$1*ROUND(($S$1*AC826+(1-$S$1)*(G826-X826)^2)^0.5,4),4),Rawdata!AN826+Rawdata!$T$1*Rawdata!AX826)</f>
        <v>#DIV/0!</v>
      </c>
      <c r="L826" s="16" t="e">
        <f>IF(A826&gt;$Y$1,ROUND(ROUND( Y826*$S$1+(1-$S$1)*G826,4)+$T$1*ROUND(($S$1*AD826+(1-$S$1)*(G826-Y826)^2)^0.5,4),4),Rawdata!AO826+Rawdata!$T$1*Rawdata!AY826)</f>
        <v>#DIV/0!</v>
      </c>
      <c r="M826" s="16" t="e">
        <f t="shared" si="335"/>
        <v>#DIV/0!</v>
      </c>
      <c r="N826" s="16" t="e">
        <f t="shared" si="336"/>
        <v>#DIV/0!</v>
      </c>
      <c r="O826" s="67"/>
      <c r="P826" s="67"/>
      <c r="Q826" s="31" t="e">
        <f t="shared" si="355"/>
        <v>#DIV/0!</v>
      </c>
      <c r="R826" s="17" t="e">
        <f t="shared" si="356"/>
        <v>#DIV/0!</v>
      </c>
      <c r="S826" s="37" t="e">
        <f t="shared" si="337"/>
        <v>#DIV/0!</v>
      </c>
      <c r="T826" s="17" t="e">
        <f t="shared" si="338"/>
        <v>#DIV/0!</v>
      </c>
      <c r="U826" s="91" t="e">
        <f>IF(A826&gt;$U$1, U827*$S$1+(1-$S$1)*G827,Rawdata!AK826)</f>
        <v>#DIV/0!</v>
      </c>
      <c r="V826" s="91" t="e">
        <f>IF(A826&gt;$V$1,$S$1*V827+(1-$S$1)*G827,Rawdata!AL826)</f>
        <v>#DIV/0!</v>
      </c>
      <c r="W826" s="91" t="e">
        <f>IF(A826&gt;$W$1, $S$1*W827+(1-$S$1)*G827,Rawdata!AM826)</f>
        <v>#DIV/0!</v>
      </c>
      <c r="X826" s="91" t="e">
        <f>IF(A826&gt;$X$1,$S$1*X827+(1-$S$1)*G827,Rawdata!AN826)</f>
        <v>#DIV/0!</v>
      </c>
      <c r="Y826" s="91" t="e">
        <f>IF(A826&gt;$Y$1,$S$1*Y827+(1-$S$1)*G827,Rawdata!AO826)</f>
        <v>#DIV/0!</v>
      </c>
      <c r="Z826" s="91" t="e">
        <f>IF(A826&gt;$Z$1,$S$1*Z827+(1-$S$1)*(G827-U827)^2,Rawdata!AP826)</f>
        <v>#DIV/0!</v>
      </c>
      <c r="AA826" s="91" t="e">
        <f>IF(A826&gt;$AA$1,$S$1*AA827+(1-$S$1)*(G827-V827)^2,Rawdata!AQ826)</f>
        <v>#DIV/0!</v>
      </c>
      <c r="AB826" s="91" t="e">
        <f>IF(A826&gt;89,$S$1*AB827+(1-$S$1)*(G827-W827)^2,Rawdata!AR826)</f>
        <v>#DIV/0!</v>
      </c>
      <c r="AC826" s="91" t="e">
        <f>IF(A826&gt;$AC$1,$S$1*AC827+(1-$S$1)*(G827-X827)^2,Rawdata!AS826)</f>
        <v>#DIV/0!</v>
      </c>
      <c r="AD826" s="91" t="e">
        <f>IF(A826&gt;$AD$1,$S$1*AD827+(1-$S$1)*(G827-Y827)^2,Rawdata!AT826)</f>
        <v>#DIV/0!</v>
      </c>
      <c r="AE826" s="80" t="e">
        <f t="shared" si="330"/>
        <v>#DIV/0!</v>
      </c>
      <c r="AF826" s="81" t="e">
        <f t="shared" si="331"/>
        <v>#DIV/0!</v>
      </c>
      <c r="AG826" s="86">
        <f t="shared" si="354"/>
        <v>0</v>
      </c>
      <c r="AH826" s="107" t="e">
        <f t="shared" si="332"/>
        <v>#DIV/0!</v>
      </c>
      <c r="AI826" s="107" t="e">
        <f t="shared" si="333"/>
        <v>#DIV/0!</v>
      </c>
      <c r="AJ826" s="108" t="e">
        <f t="shared" si="334"/>
        <v>#DIV/0!</v>
      </c>
      <c r="AK826" s="113" t="e">
        <f t="shared" si="339"/>
        <v>#DIV/0!</v>
      </c>
      <c r="AL826" s="113" t="e">
        <f t="shared" si="340"/>
        <v>#DIV/0!</v>
      </c>
      <c r="AM826" s="113" t="e">
        <f t="shared" si="341"/>
        <v>#DIV/0!</v>
      </c>
      <c r="AN826" s="113" t="e">
        <f t="shared" si="342"/>
        <v>#DIV/0!</v>
      </c>
      <c r="AO826" s="113" t="e">
        <f t="shared" si="343"/>
        <v>#DIV/0!</v>
      </c>
      <c r="AP826" s="91" t="e">
        <f t="shared" si="344"/>
        <v>#DIV/0!</v>
      </c>
      <c r="AQ826" s="91" t="e">
        <f t="shared" si="345"/>
        <v>#DIV/0!</v>
      </c>
      <c r="AR826" s="91" t="e">
        <f t="shared" si="346"/>
        <v>#DIV/0!</v>
      </c>
      <c r="AS826" s="91" t="e">
        <f t="shared" si="347"/>
        <v>#DIV/0!</v>
      </c>
      <c r="AT826" s="91" t="e">
        <f t="shared" si="348"/>
        <v>#DIV/0!</v>
      </c>
      <c r="AU826" s="113" t="e">
        <f t="shared" si="349"/>
        <v>#DIV/0!</v>
      </c>
      <c r="AV826" s="113" t="e">
        <f t="shared" si="350"/>
        <v>#DIV/0!</v>
      </c>
      <c r="AW826" s="113" t="e">
        <f t="shared" si="351"/>
        <v>#DIV/0!</v>
      </c>
      <c r="AX826" s="113" t="e">
        <f t="shared" si="352"/>
        <v>#DIV/0!</v>
      </c>
      <c r="AY826" s="113" t="e">
        <f t="shared" si="353"/>
        <v>#DIV/0!</v>
      </c>
    </row>
    <row r="827" spans="1:51" x14ac:dyDescent="0.25">
      <c r="A827" s="119"/>
      <c r="B827" s="83"/>
      <c r="C827" s="85"/>
      <c r="D827" s="85"/>
      <c r="E827" s="85"/>
      <c r="F827" s="71"/>
      <c r="G827" s="96"/>
      <c r="H827" s="16" t="e">
        <f>IF(A827&gt;$U$1,ROUND(ROUND( U827*$S$1+(1-$S$1)*G827,4)+$T$1*ROUND(($S$1*Z827+(1-$S$1)*(G827-U827)^2)^0.5,4),4),Rawdata!AK827+Rawdata!$T$1*Rawdata!AU827)</f>
        <v>#DIV/0!</v>
      </c>
      <c r="I827" s="16" t="e">
        <f>IF(A827&gt;$V$1,ROUND(ROUND(V827*$S$1+(1-$S$1)*G827,4)+$T$1*ROUND(($S$1*AA827+(1-$S$1)*(G827-V827)^2)^0.5,4),4),Rawdata!AL827+Rawdata!$T$1*Rawdata!AV827)</f>
        <v>#DIV/0!</v>
      </c>
      <c r="J827" s="16" t="e">
        <f>IF(A827&gt;$W$1,ROUND(ROUND( W827*$S$1+(1-$S$1)*G827,4)+$T$1*ROUND(($S$1*AB827+(1-$S$1)*(G827-W827)^2)^0.5,4),4),Rawdata!AM827+Rawdata!$T$1*Rawdata!AW827)</f>
        <v>#DIV/0!</v>
      </c>
      <c r="K827" s="16" t="e">
        <f>IF(A827&gt;$X$1,ROUND(ROUND( X827*$S$1+(1-$S$1)*G827,4)+$T$1*ROUND(($S$1*AC827+(1-$S$1)*(G827-X827)^2)^0.5,4),4),Rawdata!AN827+Rawdata!$T$1*Rawdata!AX827)</f>
        <v>#DIV/0!</v>
      </c>
      <c r="L827" s="16" t="e">
        <f>IF(A827&gt;$Y$1,ROUND(ROUND( Y827*$S$1+(1-$S$1)*G827,4)+$T$1*ROUND(($S$1*AD827+(1-$S$1)*(G827-Y827)^2)^0.5,4),4),Rawdata!AO827+Rawdata!$T$1*Rawdata!AY827)</f>
        <v>#DIV/0!</v>
      </c>
      <c r="M827" s="16" t="e">
        <f t="shared" si="335"/>
        <v>#DIV/0!</v>
      </c>
      <c r="N827" s="16" t="e">
        <f t="shared" si="336"/>
        <v>#DIV/0!</v>
      </c>
      <c r="O827" s="67"/>
      <c r="P827" s="67"/>
      <c r="Q827" s="31" t="e">
        <f t="shared" si="355"/>
        <v>#DIV/0!</v>
      </c>
      <c r="R827" s="17" t="e">
        <f t="shared" si="356"/>
        <v>#DIV/0!</v>
      </c>
      <c r="S827" s="37" t="e">
        <f t="shared" si="337"/>
        <v>#DIV/0!</v>
      </c>
      <c r="T827" s="17" t="e">
        <f t="shared" si="338"/>
        <v>#DIV/0!</v>
      </c>
      <c r="U827" s="91" t="e">
        <f>IF(A827&gt;$U$1, U828*$S$1+(1-$S$1)*G828,Rawdata!AK827)</f>
        <v>#DIV/0!</v>
      </c>
      <c r="V827" s="91" t="e">
        <f>IF(A827&gt;$V$1,$S$1*V828+(1-$S$1)*G828,Rawdata!AL827)</f>
        <v>#DIV/0!</v>
      </c>
      <c r="W827" s="91" t="e">
        <f>IF(A827&gt;$W$1, $S$1*W828+(1-$S$1)*G828,Rawdata!AM827)</f>
        <v>#DIV/0!</v>
      </c>
      <c r="X827" s="91" t="e">
        <f>IF(A827&gt;$X$1,$S$1*X828+(1-$S$1)*G828,Rawdata!AN827)</f>
        <v>#DIV/0!</v>
      </c>
      <c r="Y827" s="91" t="e">
        <f>IF(A827&gt;$Y$1,$S$1*Y828+(1-$S$1)*G828,Rawdata!AO827)</f>
        <v>#DIV/0!</v>
      </c>
      <c r="Z827" s="91" t="e">
        <f>IF(A827&gt;$Z$1,$S$1*Z828+(1-$S$1)*(G828-U828)^2,Rawdata!AP827)</f>
        <v>#DIV/0!</v>
      </c>
      <c r="AA827" s="91" t="e">
        <f>IF(A827&gt;$AA$1,$S$1*AA828+(1-$S$1)*(G828-V828)^2,Rawdata!AQ827)</f>
        <v>#DIV/0!</v>
      </c>
      <c r="AB827" s="91" t="e">
        <f>IF(A827&gt;89,$S$1*AB828+(1-$S$1)*(G828-W828)^2,Rawdata!AR827)</f>
        <v>#DIV/0!</v>
      </c>
      <c r="AC827" s="91" t="e">
        <f>IF(A827&gt;$AC$1,$S$1*AC828+(1-$S$1)*(G828-X828)^2,Rawdata!AS827)</f>
        <v>#DIV/0!</v>
      </c>
      <c r="AD827" s="91" t="e">
        <f>IF(A827&gt;$AD$1,$S$1*AD828+(1-$S$1)*(G828-Y828)^2,Rawdata!AT827)</f>
        <v>#DIV/0!</v>
      </c>
      <c r="AE827" s="80" t="e">
        <f t="shared" si="330"/>
        <v>#DIV/0!</v>
      </c>
      <c r="AF827" s="81" t="e">
        <f t="shared" si="331"/>
        <v>#DIV/0!</v>
      </c>
      <c r="AG827" s="86">
        <f t="shared" si="354"/>
        <v>0</v>
      </c>
      <c r="AH827" s="107" t="e">
        <f t="shared" si="332"/>
        <v>#DIV/0!</v>
      </c>
      <c r="AI827" s="107" t="e">
        <f t="shared" si="333"/>
        <v>#DIV/0!</v>
      </c>
      <c r="AJ827" s="108" t="e">
        <f t="shared" si="334"/>
        <v>#DIV/0!</v>
      </c>
      <c r="AK827" s="113" t="e">
        <f t="shared" si="339"/>
        <v>#DIV/0!</v>
      </c>
      <c r="AL827" s="113" t="e">
        <f t="shared" si="340"/>
        <v>#DIV/0!</v>
      </c>
      <c r="AM827" s="113" t="e">
        <f t="shared" si="341"/>
        <v>#DIV/0!</v>
      </c>
      <c r="AN827" s="113" t="e">
        <f t="shared" si="342"/>
        <v>#DIV/0!</v>
      </c>
      <c r="AO827" s="113" t="e">
        <f t="shared" si="343"/>
        <v>#DIV/0!</v>
      </c>
      <c r="AP827" s="91" t="e">
        <f t="shared" si="344"/>
        <v>#DIV/0!</v>
      </c>
      <c r="AQ827" s="91" t="e">
        <f t="shared" si="345"/>
        <v>#DIV/0!</v>
      </c>
      <c r="AR827" s="91" t="e">
        <f t="shared" si="346"/>
        <v>#DIV/0!</v>
      </c>
      <c r="AS827" s="91" t="e">
        <f t="shared" si="347"/>
        <v>#DIV/0!</v>
      </c>
      <c r="AT827" s="91" t="e">
        <f t="shared" si="348"/>
        <v>#DIV/0!</v>
      </c>
      <c r="AU827" s="113" t="e">
        <f t="shared" si="349"/>
        <v>#DIV/0!</v>
      </c>
      <c r="AV827" s="113" t="e">
        <f t="shared" si="350"/>
        <v>#DIV/0!</v>
      </c>
      <c r="AW827" s="113" t="e">
        <f t="shared" si="351"/>
        <v>#DIV/0!</v>
      </c>
      <c r="AX827" s="113" t="e">
        <f t="shared" si="352"/>
        <v>#DIV/0!</v>
      </c>
      <c r="AY827" s="113" t="e">
        <f t="shared" si="353"/>
        <v>#DIV/0!</v>
      </c>
    </row>
    <row r="828" spans="1:51" x14ac:dyDescent="0.25">
      <c r="A828" s="119"/>
      <c r="B828" s="83"/>
      <c r="C828" s="85"/>
      <c r="D828" s="85"/>
      <c r="E828" s="85"/>
      <c r="F828" s="71"/>
      <c r="G828" s="96"/>
      <c r="H828" s="16" t="e">
        <f>IF(A828&gt;$U$1,ROUND(ROUND( U828*$S$1+(1-$S$1)*G828,4)+$T$1*ROUND(($S$1*Z828+(1-$S$1)*(G828-U828)^2)^0.5,4),4),Rawdata!AK828+Rawdata!$T$1*Rawdata!AU828)</f>
        <v>#DIV/0!</v>
      </c>
      <c r="I828" s="16" t="e">
        <f>IF(A828&gt;$V$1,ROUND(ROUND(V828*$S$1+(1-$S$1)*G828,4)+$T$1*ROUND(($S$1*AA828+(1-$S$1)*(G828-V828)^2)^0.5,4),4),Rawdata!AL828+Rawdata!$T$1*Rawdata!AV828)</f>
        <v>#DIV/0!</v>
      </c>
      <c r="J828" s="16" t="e">
        <f>IF(A828&gt;$W$1,ROUND(ROUND( W828*$S$1+(1-$S$1)*G828,4)+$T$1*ROUND(($S$1*AB828+(1-$S$1)*(G828-W828)^2)^0.5,4),4),Rawdata!AM828+Rawdata!$T$1*Rawdata!AW828)</f>
        <v>#DIV/0!</v>
      </c>
      <c r="K828" s="16" t="e">
        <f>IF(A828&gt;$X$1,ROUND(ROUND( X828*$S$1+(1-$S$1)*G828,4)+$T$1*ROUND(($S$1*AC828+(1-$S$1)*(G828-X828)^2)^0.5,4),4),Rawdata!AN828+Rawdata!$T$1*Rawdata!AX828)</f>
        <v>#DIV/0!</v>
      </c>
      <c r="L828" s="16" t="e">
        <f>IF(A828&gt;$Y$1,ROUND(ROUND( Y828*$S$1+(1-$S$1)*G828,4)+$T$1*ROUND(($S$1*AD828+(1-$S$1)*(G828-Y828)^2)^0.5,4),4),Rawdata!AO828+Rawdata!$T$1*Rawdata!AY828)</f>
        <v>#DIV/0!</v>
      </c>
      <c r="M828" s="16" t="e">
        <f t="shared" si="335"/>
        <v>#DIV/0!</v>
      </c>
      <c r="N828" s="16" t="e">
        <f t="shared" si="336"/>
        <v>#DIV/0!</v>
      </c>
      <c r="O828" s="67"/>
      <c r="P828" s="67"/>
      <c r="Q828" s="31" t="e">
        <f t="shared" si="355"/>
        <v>#DIV/0!</v>
      </c>
      <c r="R828" s="17" t="e">
        <f t="shared" si="356"/>
        <v>#DIV/0!</v>
      </c>
      <c r="S828" s="37" t="e">
        <f t="shared" si="337"/>
        <v>#DIV/0!</v>
      </c>
      <c r="T828" s="17" t="e">
        <f t="shared" si="338"/>
        <v>#DIV/0!</v>
      </c>
      <c r="U828" s="91" t="e">
        <f>IF(A828&gt;$U$1, U829*$S$1+(1-$S$1)*G829,Rawdata!AK828)</f>
        <v>#DIV/0!</v>
      </c>
      <c r="V828" s="91" t="e">
        <f>IF(A828&gt;$V$1,$S$1*V829+(1-$S$1)*G829,Rawdata!AL828)</f>
        <v>#DIV/0!</v>
      </c>
      <c r="W828" s="91" t="e">
        <f>IF(A828&gt;$W$1, $S$1*W829+(1-$S$1)*G829,Rawdata!AM828)</f>
        <v>#DIV/0!</v>
      </c>
      <c r="X828" s="91" t="e">
        <f>IF(A828&gt;$X$1,$S$1*X829+(1-$S$1)*G829,Rawdata!AN828)</f>
        <v>#DIV/0!</v>
      </c>
      <c r="Y828" s="91" t="e">
        <f>IF(A828&gt;$Y$1,$S$1*Y829+(1-$S$1)*G829,Rawdata!AO828)</f>
        <v>#DIV/0!</v>
      </c>
      <c r="Z828" s="91" t="e">
        <f>IF(A828&gt;$Z$1,$S$1*Z829+(1-$S$1)*(G829-U829)^2,Rawdata!AP828)</f>
        <v>#DIV/0!</v>
      </c>
      <c r="AA828" s="91" t="e">
        <f>IF(A828&gt;$AA$1,$S$1*AA829+(1-$S$1)*(G829-V829)^2,Rawdata!AQ828)</f>
        <v>#DIV/0!</v>
      </c>
      <c r="AB828" s="91" t="e">
        <f>IF(A828&gt;89,$S$1*AB829+(1-$S$1)*(G829-W829)^2,Rawdata!AR828)</f>
        <v>#DIV/0!</v>
      </c>
      <c r="AC828" s="91" t="e">
        <f>IF(A828&gt;$AC$1,$S$1*AC829+(1-$S$1)*(G829-X829)^2,Rawdata!AS828)</f>
        <v>#DIV/0!</v>
      </c>
      <c r="AD828" s="91" t="e">
        <f>IF(A828&gt;$AD$1,$S$1*AD829+(1-$S$1)*(G829-Y829)^2,Rawdata!AT828)</f>
        <v>#DIV/0!</v>
      </c>
      <c r="AE828" s="80" t="e">
        <f t="shared" si="330"/>
        <v>#DIV/0!</v>
      </c>
      <c r="AF828" s="81" t="e">
        <f t="shared" si="331"/>
        <v>#DIV/0!</v>
      </c>
      <c r="AG828" s="86">
        <f t="shared" si="354"/>
        <v>0</v>
      </c>
      <c r="AH828" s="107" t="e">
        <f t="shared" si="332"/>
        <v>#DIV/0!</v>
      </c>
      <c r="AI828" s="107" t="e">
        <f t="shared" si="333"/>
        <v>#DIV/0!</v>
      </c>
      <c r="AJ828" s="108" t="e">
        <f t="shared" si="334"/>
        <v>#DIV/0!</v>
      </c>
      <c r="AK828" s="113" t="e">
        <f t="shared" si="339"/>
        <v>#DIV/0!</v>
      </c>
      <c r="AL828" s="113" t="e">
        <f t="shared" si="340"/>
        <v>#DIV/0!</v>
      </c>
      <c r="AM828" s="113" t="e">
        <f t="shared" si="341"/>
        <v>#DIV/0!</v>
      </c>
      <c r="AN828" s="113" t="e">
        <f t="shared" si="342"/>
        <v>#DIV/0!</v>
      </c>
      <c r="AO828" s="113" t="e">
        <f t="shared" si="343"/>
        <v>#DIV/0!</v>
      </c>
      <c r="AP828" s="91" t="e">
        <f t="shared" si="344"/>
        <v>#DIV/0!</v>
      </c>
      <c r="AQ828" s="91" t="e">
        <f t="shared" si="345"/>
        <v>#DIV/0!</v>
      </c>
      <c r="AR828" s="91" t="e">
        <f t="shared" si="346"/>
        <v>#DIV/0!</v>
      </c>
      <c r="AS828" s="91" t="e">
        <f t="shared" si="347"/>
        <v>#DIV/0!</v>
      </c>
      <c r="AT828" s="91" t="e">
        <f t="shared" si="348"/>
        <v>#DIV/0!</v>
      </c>
      <c r="AU828" s="113" t="e">
        <f t="shared" si="349"/>
        <v>#DIV/0!</v>
      </c>
      <c r="AV828" s="113" t="e">
        <f t="shared" si="350"/>
        <v>#DIV/0!</v>
      </c>
      <c r="AW828" s="113" t="e">
        <f t="shared" si="351"/>
        <v>#DIV/0!</v>
      </c>
      <c r="AX828" s="113" t="e">
        <f t="shared" si="352"/>
        <v>#DIV/0!</v>
      </c>
      <c r="AY828" s="113" t="e">
        <f t="shared" si="353"/>
        <v>#DIV/0!</v>
      </c>
    </row>
    <row r="829" spans="1:51" x14ac:dyDescent="0.25">
      <c r="A829" s="119"/>
      <c r="B829" s="83"/>
      <c r="C829" s="85"/>
      <c r="D829" s="85"/>
      <c r="E829" s="85"/>
      <c r="F829" s="71"/>
      <c r="G829" s="96"/>
      <c r="H829" s="16" t="e">
        <f>IF(A829&gt;$U$1,ROUND(ROUND( U829*$S$1+(1-$S$1)*G829,4)+$T$1*ROUND(($S$1*Z829+(1-$S$1)*(G829-U829)^2)^0.5,4),4),Rawdata!AK829+Rawdata!$T$1*Rawdata!AU829)</f>
        <v>#DIV/0!</v>
      </c>
      <c r="I829" s="16" t="e">
        <f>IF(A829&gt;$V$1,ROUND(ROUND(V829*$S$1+(1-$S$1)*G829,4)+$T$1*ROUND(($S$1*AA829+(1-$S$1)*(G829-V829)^2)^0.5,4),4),Rawdata!AL829+Rawdata!$T$1*Rawdata!AV829)</f>
        <v>#DIV/0!</v>
      </c>
      <c r="J829" s="16" t="e">
        <f>IF(A829&gt;$W$1,ROUND(ROUND( W829*$S$1+(1-$S$1)*G829,4)+$T$1*ROUND(($S$1*AB829+(1-$S$1)*(G829-W829)^2)^0.5,4),4),Rawdata!AM829+Rawdata!$T$1*Rawdata!AW829)</f>
        <v>#DIV/0!</v>
      </c>
      <c r="K829" s="16" t="e">
        <f>IF(A829&gt;$X$1,ROUND(ROUND( X829*$S$1+(1-$S$1)*G829,4)+$T$1*ROUND(($S$1*AC829+(1-$S$1)*(G829-X829)^2)^0.5,4),4),Rawdata!AN829+Rawdata!$T$1*Rawdata!AX829)</f>
        <v>#DIV/0!</v>
      </c>
      <c r="L829" s="16" t="e">
        <f>IF(A829&gt;$Y$1,ROUND(ROUND( Y829*$S$1+(1-$S$1)*G829,4)+$T$1*ROUND(($S$1*AD829+(1-$S$1)*(G829-Y829)^2)^0.5,4),4),Rawdata!AO829+Rawdata!$T$1*Rawdata!AY829)</f>
        <v>#DIV/0!</v>
      </c>
      <c r="M829" s="16" t="e">
        <f t="shared" si="335"/>
        <v>#DIV/0!</v>
      </c>
      <c r="N829" s="16" t="e">
        <f t="shared" si="336"/>
        <v>#DIV/0!</v>
      </c>
      <c r="O829" s="67"/>
      <c r="P829" s="67"/>
      <c r="Q829" s="31" t="e">
        <f t="shared" si="355"/>
        <v>#DIV/0!</v>
      </c>
      <c r="R829" s="17" t="e">
        <f t="shared" si="356"/>
        <v>#DIV/0!</v>
      </c>
      <c r="S829" s="37" t="e">
        <f t="shared" si="337"/>
        <v>#DIV/0!</v>
      </c>
      <c r="T829" s="17" t="e">
        <f t="shared" si="338"/>
        <v>#DIV/0!</v>
      </c>
      <c r="U829" s="91" t="e">
        <f>IF(A829&gt;$U$1, U830*$S$1+(1-$S$1)*G830,Rawdata!AK829)</f>
        <v>#DIV/0!</v>
      </c>
      <c r="V829" s="91" t="e">
        <f>IF(A829&gt;$V$1,$S$1*V830+(1-$S$1)*G830,Rawdata!AL829)</f>
        <v>#DIV/0!</v>
      </c>
      <c r="W829" s="91" t="e">
        <f>IF(A829&gt;$W$1, $S$1*W830+(1-$S$1)*G830,Rawdata!AM829)</f>
        <v>#DIV/0!</v>
      </c>
      <c r="X829" s="91" t="e">
        <f>IF(A829&gt;$X$1,$S$1*X830+(1-$S$1)*G830,Rawdata!AN829)</f>
        <v>#DIV/0!</v>
      </c>
      <c r="Y829" s="91" t="e">
        <f>IF(A829&gt;$Y$1,$S$1*Y830+(1-$S$1)*G830,Rawdata!AO829)</f>
        <v>#DIV/0!</v>
      </c>
      <c r="Z829" s="91" t="e">
        <f>IF(A829&gt;$Z$1,$S$1*Z830+(1-$S$1)*(G830-U830)^2,Rawdata!AP829)</f>
        <v>#DIV/0!</v>
      </c>
      <c r="AA829" s="91" t="e">
        <f>IF(A829&gt;$AA$1,$S$1*AA830+(1-$S$1)*(G830-V830)^2,Rawdata!AQ829)</f>
        <v>#DIV/0!</v>
      </c>
      <c r="AB829" s="91" t="e">
        <f>IF(A829&gt;89,$S$1*AB830+(1-$S$1)*(G830-W830)^2,Rawdata!AR829)</f>
        <v>#DIV/0!</v>
      </c>
      <c r="AC829" s="91" t="e">
        <f>IF(A829&gt;$AC$1,$S$1*AC830+(1-$S$1)*(G830-X830)^2,Rawdata!AS829)</f>
        <v>#DIV/0!</v>
      </c>
      <c r="AD829" s="91" t="e">
        <f>IF(A829&gt;$AD$1,$S$1*AD830+(1-$S$1)*(G830-Y830)^2,Rawdata!AT829)</f>
        <v>#DIV/0!</v>
      </c>
      <c r="AE829" s="80" t="e">
        <f t="shared" si="330"/>
        <v>#DIV/0!</v>
      </c>
      <c r="AF829" s="81" t="e">
        <f t="shared" si="331"/>
        <v>#DIV/0!</v>
      </c>
      <c r="AG829" s="86">
        <f t="shared" si="354"/>
        <v>0</v>
      </c>
      <c r="AH829" s="107" t="e">
        <f t="shared" si="332"/>
        <v>#DIV/0!</v>
      </c>
      <c r="AI829" s="107" t="e">
        <f t="shared" si="333"/>
        <v>#DIV/0!</v>
      </c>
      <c r="AJ829" s="108" t="e">
        <f t="shared" si="334"/>
        <v>#DIV/0!</v>
      </c>
      <c r="AK829" s="113" t="e">
        <f t="shared" si="339"/>
        <v>#DIV/0!</v>
      </c>
      <c r="AL829" s="113" t="e">
        <f t="shared" si="340"/>
        <v>#DIV/0!</v>
      </c>
      <c r="AM829" s="113" t="e">
        <f t="shared" si="341"/>
        <v>#DIV/0!</v>
      </c>
      <c r="AN829" s="113" t="e">
        <f t="shared" si="342"/>
        <v>#DIV/0!</v>
      </c>
      <c r="AO829" s="113" t="e">
        <f t="shared" si="343"/>
        <v>#DIV/0!</v>
      </c>
      <c r="AP829" s="91" t="e">
        <f t="shared" si="344"/>
        <v>#DIV/0!</v>
      </c>
      <c r="AQ829" s="91" t="e">
        <f t="shared" si="345"/>
        <v>#DIV/0!</v>
      </c>
      <c r="AR829" s="91" t="e">
        <f t="shared" si="346"/>
        <v>#DIV/0!</v>
      </c>
      <c r="AS829" s="91" t="e">
        <f t="shared" si="347"/>
        <v>#DIV/0!</v>
      </c>
      <c r="AT829" s="91" t="e">
        <f t="shared" si="348"/>
        <v>#DIV/0!</v>
      </c>
      <c r="AU829" s="113" t="e">
        <f t="shared" si="349"/>
        <v>#DIV/0!</v>
      </c>
      <c r="AV829" s="113" t="e">
        <f t="shared" si="350"/>
        <v>#DIV/0!</v>
      </c>
      <c r="AW829" s="113" t="e">
        <f t="shared" si="351"/>
        <v>#DIV/0!</v>
      </c>
      <c r="AX829" s="113" t="e">
        <f t="shared" si="352"/>
        <v>#DIV/0!</v>
      </c>
      <c r="AY829" s="113" t="e">
        <f t="shared" si="353"/>
        <v>#DIV/0!</v>
      </c>
    </row>
    <row r="830" spans="1:51" x14ac:dyDescent="0.25">
      <c r="A830" s="119"/>
      <c r="B830" s="83"/>
      <c r="C830" s="85"/>
      <c r="D830" s="85"/>
      <c r="E830" s="85"/>
      <c r="F830" s="71"/>
      <c r="G830" s="96"/>
      <c r="H830" s="16" t="e">
        <f>IF(A830&gt;$U$1,ROUND(ROUND( U830*$S$1+(1-$S$1)*G830,4)+$T$1*ROUND(($S$1*Z830+(1-$S$1)*(G830-U830)^2)^0.5,4),4),Rawdata!AK830+Rawdata!$T$1*Rawdata!AU830)</f>
        <v>#DIV/0!</v>
      </c>
      <c r="I830" s="16" t="e">
        <f>IF(A830&gt;$V$1,ROUND(ROUND(V830*$S$1+(1-$S$1)*G830,4)+$T$1*ROUND(($S$1*AA830+(1-$S$1)*(G830-V830)^2)^0.5,4),4),Rawdata!AL830+Rawdata!$T$1*Rawdata!AV830)</f>
        <v>#DIV/0!</v>
      </c>
      <c r="J830" s="16" t="e">
        <f>IF(A830&gt;$W$1,ROUND(ROUND( W830*$S$1+(1-$S$1)*G830,4)+$T$1*ROUND(($S$1*AB830+(1-$S$1)*(G830-W830)^2)^0.5,4),4),Rawdata!AM830+Rawdata!$T$1*Rawdata!AW830)</f>
        <v>#DIV/0!</v>
      </c>
      <c r="K830" s="16" t="e">
        <f>IF(A830&gt;$X$1,ROUND(ROUND( X830*$S$1+(1-$S$1)*G830,4)+$T$1*ROUND(($S$1*AC830+(1-$S$1)*(G830-X830)^2)^0.5,4),4),Rawdata!AN830+Rawdata!$T$1*Rawdata!AX830)</f>
        <v>#DIV/0!</v>
      </c>
      <c r="L830" s="16" t="e">
        <f>IF(A830&gt;$Y$1,ROUND(ROUND( Y830*$S$1+(1-$S$1)*G830,4)+$T$1*ROUND(($S$1*AD830+(1-$S$1)*(G830-Y830)^2)^0.5,4),4),Rawdata!AO830+Rawdata!$T$1*Rawdata!AY830)</f>
        <v>#DIV/0!</v>
      </c>
      <c r="M830" s="16" t="e">
        <f t="shared" si="335"/>
        <v>#DIV/0!</v>
      </c>
      <c r="N830" s="16" t="e">
        <f t="shared" si="336"/>
        <v>#DIV/0!</v>
      </c>
      <c r="O830" s="67"/>
      <c r="P830" s="67"/>
      <c r="Q830" s="31" t="e">
        <f t="shared" si="355"/>
        <v>#DIV/0!</v>
      </c>
      <c r="R830" s="17" t="e">
        <f t="shared" si="356"/>
        <v>#DIV/0!</v>
      </c>
      <c r="S830" s="37" t="e">
        <f t="shared" si="337"/>
        <v>#DIV/0!</v>
      </c>
      <c r="T830" s="17" t="e">
        <f t="shared" si="338"/>
        <v>#DIV/0!</v>
      </c>
      <c r="U830" s="91" t="e">
        <f>IF(A830&gt;$U$1, U831*$S$1+(1-$S$1)*G831,Rawdata!AK830)</f>
        <v>#DIV/0!</v>
      </c>
      <c r="V830" s="91" t="e">
        <f>IF(A830&gt;$V$1,$S$1*V831+(1-$S$1)*G831,Rawdata!AL830)</f>
        <v>#DIV/0!</v>
      </c>
      <c r="W830" s="91" t="e">
        <f>IF(A830&gt;$W$1, $S$1*W831+(1-$S$1)*G831,Rawdata!AM830)</f>
        <v>#DIV/0!</v>
      </c>
      <c r="X830" s="91" t="e">
        <f>IF(A830&gt;$X$1,$S$1*X831+(1-$S$1)*G831,Rawdata!AN830)</f>
        <v>#DIV/0!</v>
      </c>
      <c r="Y830" s="91" t="e">
        <f>IF(A830&gt;$Y$1,$S$1*Y831+(1-$S$1)*G831,Rawdata!AO830)</f>
        <v>#DIV/0!</v>
      </c>
      <c r="Z830" s="91" t="e">
        <f>IF(A830&gt;$Z$1,$S$1*Z831+(1-$S$1)*(G831-U831)^2,Rawdata!AP830)</f>
        <v>#DIV/0!</v>
      </c>
      <c r="AA830" s="91" t="e">
        <f>IF(A830&gt;$AA$1,$S$1*AA831+(1-$S$1)*(G831-V831)^2,Rawdata!AQ830)</f>
        <v>#DIV/0!</v>
      </c>
      <c r="AB830" s="91" t="e">
        <f>IF(A830&gt;89,$S$1*AB831+(1-$S$1)*(G831-W831)^2,Rawdata!AR830)</f>
        <v>#DIV/0!</v>
      </c>
      <c r="AC830" s="91" t="e">
        <f>IF(A830&gt;$AC$1,$S$1*AC831+(1-$S$1)*(G831-X831)^2,Rawdata!AS830)</f>
        <v>#DIV/0!</v>
      </c>
      <c r="AD830" s="91" t="e">
        <f>IF(A830&gt;$AD$1,$S$1*AD831+(1-$S$1)*(G831-Y831)^2,Rawdata!AT830)</f>
        <v>#DIV/0!</v>
      </c>
      <c r="AE830" s="80" t="e">
        <f t="shared" si="330"/>
        <v>#DIV/0!</v>
      </c>
      <c r="AF830" s="81" t="e">
        <f t="shared" si="331"/>
        <v>#DIV/0!</v>
      </c>
      <c r="AG830" s="86">
        <f t="shared" si="354"/>
        <v>0</v>
      </c>
      <c r="AH830" s="107" t="e">
        <f t="shared" si="332"/>
        <v>#DIV/0!</v>
      </c>
      <c r="AI830" s="107" t="e">
        <f t="shared" si="333"/>
        <v>#DIV/0!</v>
      </c>
      <c r="AJ830" s="108" t="e">
        <f t="shared" si="334"/>
        <v>#DIV/0!</v>
      </c>
      <c r="AK830" s="113" t="e">
        <f t="shared" si="339"/>
        <v>#DIV/0!</v>
      </c>
      <c r="AL830" s="113" t="e">
        <f t="shared" si="340"/>
        <v>#DIV/0!</v>
      </c>
      <c r="AM830" s="113" t="e">
        <f t="shared" si="341"/>
        <v>#DIV/0!</v>
      </c>
      <c r="AN830" s="113" t="e">
        <f t="shared" si="342"/>
        <v>#DIV/0!</v>
      </c>
      <c r="AO830" s="113" t="e">
        <f t="shared" si="343"/>
        <v>#DIV/0!</v>
      </c>
      <c r="AP830" s="91" t="e">
        <f t="shared" si="344"/>
        <v>#DIV/0!</v>
      </c>
      <c r="AQ830" s="91" t="e">
        <f t="shared" si="345"/>
        <v>#DIV/0!</v>
      </c>
      <c r="AR830" s="91" t="e">
        <f t="shared" si="346"/>
        <v>#DIV/0!</v>
      </c>
      <c r="AS830" s="91" t="e">
        <f t="shared" si="347"/>
        <v>#DIV/0!</v>
      </c>
      <c r="AT830" s="91" t="e">
        <f t="shared" si="348"/>
        <v>#DIV/0!</v>
      </c>
      <c r="AU830" s="113" t="e">
        <f t="shared" si="349"/>
        <v>#DIV/0!</v>
      </c>
      <c r="AV830" s="113" t="e">
        <f t="shared" si="350"/>
        <v>#DIV/0!</v>
      </c>
      <c r="AW830" s="113" t="e">
        <f t="shared" si="351"/>
        <v>#DIV/0!</v>
      </c>
      <c r="AX830" s="113" t="e">
        <f t="shared" si="352"/>
        <v>#DIV/0!</v>
      </c>
      <c r="AY830" s="113" t="e">
        <f t="shared" si="353"/>
        <v>#DIV/0!</v>
      </c>
    </row>
    <row r="831" spans="1:51" x14ac:dyDescent="0.25">
      <c r="A831" s="119"/>
      <c r="B831" s="83"/>
      <c r="C831" s="85"/>
      <c r="D831" s="85"/>
      <c r="E831" s="85"/>
      <c r="F831" s="71"/>
      <c r="G831" s="96"/>
      <c r="H831" s="16" t="e">
        <f>IF(A831&gt;$U$1,ROUND(ROUND( U831*$S$1+(1-$S$1)*G831,4)+$T$1*ROUND(($S$1*Z831+(1-$S$1)*(G831-U831)^2)^0.5,4),4),Rawdata!AK831+Rawdata!$T$1*Rawdata!AU831)</f>
        <v>#DIV/0!</v>
      </c>
      <c r="I831" s="16" t="e">
        <f>IF(A831&gt;$V$1,ROUND(ROUND(V831*$S$1+(1-$S$1)*G831,4)+$T$1*ROUND(($S$1*AA831+(1-$S$1)*(G831-V831)^2)^0.5,4),4),Rawdata!AL831+Rawdata!$T$1*Rawdata!AV831)</f>
        <v>#DIV/0!</v>
      </c>
      <c r="J831" s="16" t="e">
        <f>IF(A831&gt;$W$1,ROUND(ROUND( W831*$S$1+(1-$S$1)*G831,4)+$T$1*ROUND(($S$1*AB831+(1-$S$1)*(G831-W831)^2)^0.5,4),4),Rawdata!AM831+Rawdata!$T$1*Rawdata!AW831)</f>
        <v>#DIV/0!</v>
      </c>
      <c r="K831" s="16" t="e">
        <f>IF(A831&gt;$X$1,ROUND(ROUND( X831*$S$1+(1-$S$1)*G831,4)+$T$1*ROUND(($S$1*AC831+(1-$S$1)*(G831-X831)^2)^0.5,4),4),Rawdata!AN831+Rawdata!$T$1*Rawdata!AX831)</f>
        <v>#DIV/0!</v>
      </c>
      <c r="L831" s="16" t="e">
        <f>IF(A831&gt;$Y$1,ROUND(ROUND( Y831*$S$1+(1-$S$1)*G831,4)+$T$1*ROUND(($S$1*AD831+(1-$S$1)*(G831-Y831)^2)^0.5,4),4),Rawdata!AO831+Rawdata!$T$1*Rawdata!AY831)</f>
        <v>#DIV/0!</v>
      </c>
      <c r="M831" s="16" t="e">
        <f t="shared" si="335"/>
        <v>#DIV/0!</v>
      </c>
      <c r="N831" s="16" t="e">
        <f t="shared" si="336"/>
        <v>#DIV/0!</v>
      </c>
      <c r="O831" s="67"/>
      <c r="P831" s="67"/>
      <c r="Q831" s="31" t="e">
        <f t="shared" si="355"/>
        <v>#DIV/0!</v>
      </c>
      <c r="R831" s="17" t="e">
        <f t="shared" si="356"/>
        <v>#DIV/0!</v>
      </c>
      <c r="S831" s="37" t="e">
        <f t="shared" si="337"/>
        <v>#DIV/0!</v>
      </c>
      <c r="T831" s="17" t="e">
        <f t="shared" si="338"/>
        <v>#DIV/0!</v>
      </c>
      <c r="U831" s="91" t="e">
        <f>IF(A831&gt;$U$1, U832*$S$1+(1-$S$1)*G832,Rawdata!AK831)</f>
        <v>#DIV/0!</v>
      </c>
      <c r="V831" s="91" t="e">
        <f>IF(A831&gt;$V$1,$S$1*V832+(1-$S$1)*G832,Rawdata!AL831)</f>
        <v>#DIV/0!</v>
      </c>
      <c r="W831" s="91" t="e">
        <f>IF(A831&gt;$W$1, $S$1*W832+(1-$S$1)*G832,Rawdata!AM831)</f>
        <v>#DIV/0!</v>
      </c>
      <c r="X831" s="91" t="e">
        <f>IF(A831&gt;$X$1,$S$1*X832+(1-$S$1)*G832,Rawdata!AN831)</f>
        <v>#DIV/0!</v>
      </c>
      <c r="Y831" s="91" t="e">
        <f>IF(A831&gt;$Y$1,$S$1*Y832+(1-$S$1)*G832,Rawdata!AO831)</f>
        <v>#DIV/0!</v>
      </c>
      <c r="Z831" s="91" t="e">
        <f>IF(A831&gt;$Z$1,$S$1*Z832+(1-$S$1)*(G832-U832)^2,Rawdata!AP831)</f>
        <v>#DIV/0!</v>
      </c>
      <c r="AA831" s="91" t="e">
        <f>IF(A831&gt;$AA$1,$S$1*AA832+(1-$S$1)*(G832-V832)^2,Rawdata!AQ831)</f>
        <v>#DIV/0!</v>
      </c>
      <c r="AB831" s="91" t="e">
        <f>IF(A831&gt;89,$S$1*AB832+(1-$S$1)*(G832-W832)^2,Rawdata!AR831)</f>
        <v>#DIV/0!</v>
      </c>
      <c r="AC831" s="91" t="e">
        <f>IF(A831&gt;$AC$1,$S$1*AC832+(1-$S$1)*(G832-X832)^2,Rawdata!AS831)</f>
        <v>#DIV/0!</v>
      </c>
      <c r="AD831" s="91" t="e">
        <f>IF(A831&gt;$AD$1,$S$1*AD832+(1-$S$1)*(G832-Y832)^2,Rawdata!AT831)</f>
        <v>#DIV/0!</v>
      </c>
      <c r="AE831" s="80" t="e">
        <f t="shared" si="330"/>
        <v>#DIV/0!</v>
      </c>
      <c r="AF831" s="81" t="e">
        <f t="shared" si="331"/>
        <v>#DIV/0!</v>
      </c>
      <c r="AG831" s="86">
        <f t="shared" si="354"/>
        <v>0</v>
      </c>
      <c r="AH831" s="107" t="e">
        <f t="shared" si="332"/>
        <v>#DIV/0!</v>
      </c>
      <c r="AI831" s="107" t="e">
        <f t="shared" si="333"/>
        <v>#DIV/0!</v>
      </c>
      <c r="AJ831" s="108" t="e">
        <f t="shared" si="334"/>
        <v>#DIV/0!</v>
      </c>
      <c r="AK831" s="113" t="e">
        <f t="shared" si="339"/>
        <v>#DIV/0!</v>
      </c>
      <c r="AL831" s="113" t="e">
        <f t="shared" si="340"/>
        <v>#DIV/0!</v>
      </c>
      <c r="AM831" s="113" t="e">
        <f t="shared" si="341"/>
        <v>#DIV/0!</v>
      </c>
      <c r="AN831" s="113" t="e">
        <f t="shared" si="342"/>
        <v>#DIV/0!</v>
      </c>
      <c r="AO831" s="113" t="e">
        <f t="shared" si="343"/>
        <v>#DIV/0!</v>
      </c>
      <c r="AP831" s="91" t="e">
        <f t="shared" si="344"/>
        <v>#DIV/0!</v>
      </c>
      <c r="AQ831" s="91" t="e">
        <f t="shared" si="345"/>
        <v>#DIV/0!</v>
      </c>
      <c r="AR831" s="91" t="e">
        <f t="shared" si="346"/>
        <v>#DIV/0!</v>
      </c>
      <c r="AS831" s="91" t="e">
        <f t="shared" si="347"/>
        <v>#DIV/0!</v>
      </c>
      <c r="AT831" s="91" t="e">
        <f t="shared" si="348"/>
        <v>#DIV/0!</v>
      </c>
      <c r="AU831" s="113" t="e">
        <f t="shared" si="349"/>
        <v>#DIV/0!</v>
      </c>
      <c r="AV831" s="113" t="e">
        <f t="shared" si="350"/>
        <v>#DIV/0!</v>
      </c>
      <c r="AW831" s="113" t="e">
        <f t="shared" si="351"/>
        <v>#DIV/0!</v>
      </c>
      <c r="AX831" s="113" t="e">
        <f t="shared" si="352"/>
        <v>#DIV/0!</v>
      </c>
      <c r="AY831" s="113" t="e">
        <f t="shared" si="353"/>
        <v>#DIV/0!</v>
      </c>
    </row>
    <row r="832" spans="1:51" x14ac:dyDescent="0.25">
      <c r="A832" s="119"/>
      <c r="B832" s="83"/>
      <c r="C832" s="85"/>
      <c r="D832" s="85"/>
      <c r="E832" s="85"/>
      <c r="F832" s="71"/>
      <c r="G832" s="96"/>
      <c r="H832" s="16" t="e">
        <f>IF(A832&gt;$U$1,ROUND(ROUND( U832*$S$1+(1-$S$1)*G832,4)+$T$1*ROUND(($S$1*Z832+(1-$S$1)*(G832-U832)^2)^0.5,4),4),Rawdata!AK832+Rawdata!$T$1*Rawdata!AU832)</f>
        <v>#DIV/0!</v>
      </c>
      <c r="I832" s="16" t="e">
        <f>IF(A832&gt;$V$1,ROUND(ROUND(V832*$S$1+(1-$S$1)*G832,4)+$T$1*ROUND(($S$1*AA832+(1-$S$1)*(G832-V832)^2)^0.5,4),4),Rawdata!AL832+Rawdata!$T$1*Rawdata!AV832)</f>
        <v>#DIV/0!</v>
      </c>
      <c r="J832" s="16" t="e">
        <f>IF(A832&gt;$W$1,ROUND(ROUND( W832*$S$1+(1-$S$1)*G832,4)+$T$1*ROUND(($S$1*AB832+(1-$S$1)*(G832-W832)^2)^0.5,4),4),Rawdata!AM832+Rawdata!$T$1*Rawdata!AW832)</f>
        <v>#DIV/0!</v>
      </c>
      <c r="K832" s="16" t="e">
        <f>IF(A832&gt;$X$1,ROUND(ROUND( X832*$S$1+(1-$S$1)*G832,4)+$T$1*ROUND(($S$1*AC832+(1-$S$1)*(G832-X832)^2)^0.5,4),4),Rawdata!AN832+Rawdata!$T$1*Rawdata!AX832)</f>
        <v>#DIV/0!</v>
      </c>
      <c r="L832" s="16" t="e">
        <f>IF(A832&gt;$Y$1,ROUND(ROUND( Y832*$S$1+(1-$S$1)*G832,4)+$T$1*ROUND(($S$1*AD832+(1-$S$1)*(G832-Y832)^2)^0.5,4),4),Rawdata!AO832+Rawdata!$T$1*Rawdata!AY832)</f>
        <v>#DIV/0!</v>
      </c>
      <c r="M832" s="16" t="e">
        <f t="shared" si="335"/>
        <v>#DIV/0!</v>
      </c>
      <c r="N832" s="16" t="e">
        <f t="shared" si="336"/>
        <v>#DIV/0!</v>
      </c>
      <c r="O832" s="67"/>
      <c r="P832" s="67"/>
      <c r="Q832" s="31" t="e">
        <f t="shared" si="355"/>
        <v>#DIV/0!</v>
      </c>
      <c r="R832" s="17" t="e">
        <f t="shared" si="356"/>
        <v>#DIV/0!</v>
      </c>
      <c r="S832" s="37" t="e">
        <f t="shared" si="337"/>
        <v>#DIV/0!</v>
      </c>
      <c r="T832" s="17" t="e">
        <f t="shared" si="338"/>
        <v>#DIV/0!</v>
      </c>
      <c r="U832" s="91" t="e">
        <f>IF(A832&gt;$U$1, U833*$S$1+(1-$S$1)*G833,Rawdata!AK832)</f>
        <v>#DIV/0!</v>
      </c>
      <c r="V832" s="91" t="e">
        <f>IF(A832&gt;$V$1,$S$1*V833+(1-$S$1)*G833,Rawdata!AL832)</f>
        <v>#DIV/0!</v>
      </c>
      <c r="W832" s="91" t="e">
        <f>IF(A832&gt;$W$1, $S$1*W833+(1-$S$1)*G833,Rawdata!AM832)</f>
        <v>#DIV/0!</v>
      </c>
      <c r="X832" s="91" t="e">
        <f>IF(A832&gt;$X$1,$S$1*X833+(1-$S$1)*G833,Rawdata!AN832)</f>
        <v>#DIV/0!</v>
      </c>
      <c r="Y832" s="91" t="e">
        <f>IF(A832&gt;$Y$1,$S$1*Y833+(1-$S$1)*G833,Rawdata!AO832)</f>
        <v>#DIV/0!</v>
      </c>
      <c r="Z832" s="91" t="e">
        <f>IF(A832&gt;$Z$1,$S$1*Z833+(1-$S$1)*(G833-U833)^2,Rawdata!AP832)</f>
        <v>#DIV/0!</v>
      </c>
      <c r="AA832" s="91" t="e">
        <f>IF(A832&gt;$AA$1,$S$1*AA833+(1-$S$1)*(G833-V833)^2,Rawdata!AQ832)</f>
        <v>#DIV/0!</v>
      </c>
      <c r="AB832" s="91" t="e">
        <f>IF(A832&gt;89,$S$1*AB833+(1-$S$1)*(G833-W833)^2,Rawdata!AR832)</f>
        <v>#DIV/0!</v>
      </c>
      <c r="AC832" s="91" t="e">
        <f>IF(A832&gt;$AC$1,$S$1*AC833+(1-$S$1)*(G833-X833)^2,Rawdata!AS832)</f>
        <v>#DIV/0!</v>
      </c>
      <c r="AD832" s="91" t="e">
        <f>IF(A832&gt;$AD$1,$S$1*AD833+(1-$S$1)*(G833-Y833)^2,Rawdata!AT832)</f>
        <v>#DIV/0!</v>
      </c>
      <c r="AE832" s="80" t="e">
        <f t="shared" si="330"/>
        <v>#DIV/0!</v>
      </c>
      <c r="AF832" s="81" t="e">
        <f t="shared" si="331"/>
        <v>#DIV/0!</v>
      </c>
      <c r="AG832" s="86">
        <f t="shared" si="354"/>
        <v>0</v>
      </c>
      <c r="AH832" s="107" t="e">
        <f t="shared" si="332"/>
        <v>#DIV/0!</v>
      </c>
      <c r="AI832" s="107" t="e">
        <f t="shared" si="333"/>
        <v>#DIV/0!</v>
      </c>
      <c r="AJ832" s="108" t="e">
        <f t="shared" si="334"/>
        <v>#DIV/0!</v>
      </c>
      <c r="AK832" s="113" t="e">
        <f t="shared" si="339"/>
        <v>#DIV/0!</v>
      </c>
      <c r="AL832" s="113" t="e">
        <f t="shared" si="340"/>
        <v>#DIV/0!</v>
      </c>
      <c r="AM832" s="113" t="e">
        <f t="shared" si="341"/>
        <v>#DIV/0!</v>
      </c>
      <c r="AN832" s="113" t="e">
        <f t="shared" si="342"/>
        <v>#DIV/0!</v>
      </c>
      <c r="AO832" s="113" t="e">
        <f t="shared" si="343"/>
        <v>#DIV/0!</v>
      </c>
      <c r="AP832" s="91" t="e">
        <f t="shared" si="344"/>
        <v>#DIV/0!</v>
      </c>
      <c r="AQ832" s="91" t="e">
        <f t="shared" si="345"/>
        <v>#DIV/0!</v>
      </c>
      <c r="AR832" s="91" t="e">
        <f t="shared" si="346"/>
        <v>#DIV/0!</v>
      </c>
      <c r="AS832" s="91" t="e">
        <f t="shared" si="347"/>
        <v>#DIV/0!</v>
      </c>
      <c r="AT832" s="91" t="e">
        <f t="shared" si="348"/>
        <v>#DIV/0!</v>
      </c>
      <c r="AU832" s="113" t="e">
        <f t="shared" si="349"/>
        <v>#DIV/0!</v>
      </c>
      <c r="AV832" s="113" t="e">
        <f t="shared" si="350"/>
        <v>#DIV/0!</v>
      </c>
      <c r="AW832" s="113" t="e">
        <f t="shared" si="351"/>
        <v>#DIV/0!</v>
      </c>
      <c r="AX832" s="113" t="e">
        <f t="shared" si="352"/>
        <v>#DIV/0!</v>
      </c>
      <c r="AY832" s="113" t="e">
        <f t="shared" si="353"/>
        <v>#DIV/0!</v>
      </c>
    </row>
    <row r="833" spans="1:51" x14ac:dyDescent="0.25">
      <c r="A833" s="119"/>
      <c r="B833" s="83"/>
      <c r="C833" s="85"/>
      <c r="D833" s="85"/>
      <c r="E833" s="85"/>
      <c r="F833" s="71"/>
      <c r="G833" s="96"/>
      <c r="H833" s="16" t="e">
        <f>IF(A833&gt;$U$1,ROUND(ROUND( U833*$S$1+(1-$S$1)*G833,4)+$T$1*ROUND(($S$1*Z833+(1-$S$1)*(G833-U833)^2)^0.5,4),4),Rawdata!AK833+Rawdata!$T$1*Rawdata!AU833)</f>
        <v>#DIV/0!</v>
      </c>
      <c r="I833" s="16" t="e">
        <f>IF(A833&gt;$V$1,ROUND(ROUND(V833*$S$1+(1-$S$1)*G833,4)+$T$1*ROUND(($S$1*AA833+(1-$S$1)*(G833-V833)^2)^0.5,4),4),Rawdata!AL833+Rawdata!$T$1*Rawdata!AV833)</f>
        <v>#DIV/0!</v>
      </c>
      <c r="J833" s="16" t="e">
        <f>IF(A833&gt;$W$1,ROUND(ROUND( W833*$S$1+(1-$S$1)*G833,4)+$T$1*ROUND(($S$1*AB833+(1-$S$1)*(G833-W833)^2)^0.5,4),4),Rawdata!AM833+Rawdata!$T$1*Rawdata!AW833)</f>
        <v>#DIV/0!</v>
      </c>
      <c r="K833" s="16" t="e">
        <f>IF(A833&gt;$X$1,ROUND(ROUND( X833*$S$1+(1-$S$1)*G833,4)+$T$1*ROUND(($S$1*AC833+(1-$S$1)*(G833-X833)^2)^0.5,4),4),Rawdata!AN833+Rawdata!$T$1*Rawdata!AX833)</f>
        <v>#DIV/0!</v>
      </c>
      <c r="L833" s="16" t="e">
        <f>IF(A833&gt;$Y$1,ROUND(ROUND( Y833*$S$1+(1-$S$1)*G833,4)+$T$1*ROUND(($S$1*AD833+(1-$S$1)*(G833-Y833)^2)^0.5,4),4),Rawdata!AO833+Rawdata!$T$1*Rawdata!AY833)</f>
        <v>#DIV/0!</v>
      </c>
      <c r="M833" s="16" t="e">
        <f t="shared" si="335"/>
        <v>#DIV/0!</v>
      </c>
      <c r="N833" s="16" t="e">
        <f t="shared" si="336"/>
        <v>#DIV/0!</v>
      </c>
      <c r="O833" s="67"/>
      <c r="P833" s="67"/>
      <c r="Q833" s="31" t="e">
        <f t="shared" si="355"/>
        <v>#DIV/0!</v>
      </c>
      <c r="R833" s="17" t="e">
        <f t="shared" si="356"/>
        <v>#DIV/0!</v>
      </c>
      <c r="S833" s="37" t="e">
        <f t="shared" si="337"/>
        <v>#DIV/0!</v>
      </c>
      <c r="T833" s="17" t="e">
        <f t="shared" si="338"/>
        <v>#DIV/0!</v>
      </c>
      <c r="U833" s="91" t="e">
        <f>IF(A833&gt;$U$1, U834*$S$1+(1-$S$1)*G834,Rawdata!AK833)</f>
        <v>#DIV/0!</v>
      </c>
      <c r="V833" s="91" t="e">
        <f>IF(A833&gt;$V$1,$S$1*V834+(1-$S$1)*G834,Rawdata!AL833)</f>
        <v>#DIV/0!</v>
      </c>
      <c r="W833" s="91" t="e">
        <f>IF(A833&gt;$W$1, $S$1*W834+(1-$S$1)*G834,Rawdata!AM833)</f>
        <v>#DIV/0!</v>
      </c>
      <c r="X833" s="91" t="e">
        <f>IF(A833&gt;$X$1,$S$1*X834+(1-$S$1)*G834,Rawdata!AN833)</f>
        <v>#DIV/0!</v>
      </c>
      <c r="Y833" s="91" t="e">
        <f>IF(A833&gt;$Y$1,$S$1*Y834+(1-$S$1)*G834,Rawdata!AO833)</f>
        <v>#DIV/0!</v>
      </c>
      <c r="Z833" s="91" t="e">
        <f>IF(A833&gt;$Z$1,$S$1*Z834+(1-$S$1)*(G834-U834)^2,Rawdata!AP833)</f>
        <v>#DIV/0!</v>
      </c>
      <c r="AA833" s="91" t="e">
        <f>IF(A833&gt;$AA$1,$S$1*AA834+(1-$S$1)*(G834-V834)^2,Rawdata!AQ833)</f>
        <v>#DIV/0!</v>
      </c>
      <c r="AB833" s="91" t="e">
        <f>IF(A833&gt;89,$S$1*AB834+(1-$S$1)*(G834-W834)^2,Rawdata!AR833)</f>
        <v>#DIV/0!</v>
      </c>
      <c r="AC833" s="91" t="e">
        <f>IF(A833&gt;$AC$1,$S$1*AC834+(1-$S$1)*(G834-X834)^2,Rawdata!AS833)</f>
        <v>#DIV/0!</v>
      </c>
      <c r="AD833" s="91" t="e">
        <f>IF(A833&gt;$AD$1,$S$1*AD834+(1-$S$1)*(G834-Y834)^2,Rawdata!AT833)</f>
        <v>#DIV/0!</v>
      </c>
      <c r="AE833" s="80" t="e">
        <f t="shared" si="330"/>
        <v>#DIV/0!</v>
      </c>
      <c r="AF833" s="81" t="e">
        <f t="shared" si="331"/>
        <v>#DIV/0!</v>
      </c>
      <c r="AG833" s="86">
        <f t="shared" si="354"/>
        <v>0</v>
      </c>
      <c r="AH833" s="107" t="e">
        <f t="shared" si="332"/>
        <v>#DIV/0!</v>
      </c>
      <c r="AI833" s="107" t="e">
        <f t="shared" si="333"/>
        <v>#DIV/0!</v>
      </c>
      <c r="AJ833" s="108" t="e">
        <f t="shared" si="334"/>
        <v>#DIV/0!</v>
      </c>
      <c r="AK833" s="113" t="e">
        <f t="shared" si="339"/>
        <v>#DIV/0!</v>
      </c>
      <c r="AL833" s="113" t="e">
        <f t="shared" si="340"/>
        <v>#DIV/0!</v>
      </c>
      <c r="AM833" s="113" t="e">
        <f t="shared" si="341"/>
        <v>#DIV/0!</v>
      </c>
      <c r="AN833" s="113" t="e">
        <f t="shared" si="342"/>
        <v>#DIV/0!</v>
      </c>
      <c r="AO833" s="113" t="e">
        <f t="shared" si="343"/>
        <v>#DIV/0!</v>
      </c>
      <c r="AP833" s="91" t="e">
        <f t="shared" si="344"/>
        <v>#DIV/0!</v>
      </c>
      <c r="AQ833" s="91" t="e">
        <f t="shared" si="345"/>
        <v>#DIV/0!</v>
      </c>
      <c r="AR833" s="91" t="e">
        <f t="shared" si="346"/>
        <v>#DIV/0!</v>
      </c>
      <c r="AS833" s="91" t="e">
        <f t="shared" si="347"/>
        <v>#DIV/0!</v>
      </c>
      <c r="AT833" s="91" t="e">
        <f t="shared" si="348"/>
        <v>#DIV/0!</v>
      </c>
      <c r="AU833" s="113" t="e">
        <f t="shared" si="349"/>
        <v>#DIV/0!</v>
      </c>
      <c r="AV833" s="113" t="e">
        <f t="shared" si="350"/>
        <v>#DIV/0!</v>
      </c>
      <c r="AW833" s="113" t="e">
        <f t="shared" si="351"/>
        <v>#DIV/0!</v>
      </c>
      <c r="AX833" s="113" t="e">
        <f t="shared" si="352"/>
        <v>#DIV/0!</v>
      </c>
      <c r="AY833" s="113" t="e">
        <f t="shared" si="353"/>
        <v>#DIV/0!</v>
      </c>
    </row>
    <row r="834" spans="1:51" x14ac:dyDescent="0.25">
      <c r="A834" s="119"/>
      <c r="B834" s="83"/>
      <c r="C834" s="85"/>
      <c r="D834" s="85"/>
      <c r="E834" s="85"/>
      <c r="F834" s="71"/>
      <c r="G834" s="96"/>
      <c r="H834" s="16" t="e">
        <f>IF(A834&gt;$U$1,ROUND(ROUND( U834*$S$1+(1-$S$1)*G834,4)+$T$1*ROUND(($S$1*Z834+(1-$S$1)*(G834-U834)^2)^0.5,4),4),Rawdata!AK834+Rawdata!$T$1*Rawdata!AU834)</f>
        <v>#DIV/0!</v>
      </c>
      <c r="I834" s="16" t="e">
        <f>IF(A834&gt;$V$1,ROUND(ROUND(V834*$S$1+(1-$S$1)*G834,4)+$T$1*ROUND(($S$1*AA834+(1-$S$1)*(G834-V834)^2)^0.5,4),4),Rawdata!AL834+Rawdata!$T$1*Rawdata!AV834)</f>
        <v>#DIV/0!</v>
      </c>
      <c r="J834" s="16" t="e">
        <f>IF(A834&gt;$W$1,ROUND(ROUND( W834*$S$1+(1-$S$1)*G834,4)+$T$1*ROUND(($S$1*AB834+(1-$S$1)*(G834-W834)^2)^0.5,4),4),Rawdata!AM834+Rawdata!$T$1*Rawdata!AW834)</f>
        <v>#DIV/0!</v>
      </c>
      <c r="K834" s="16" t="e">
        <f>IF(A834&gt;$X$1,ROUND(ROUND( X834*$S$1+(1-$S$1)*G834,4)+$T$1*ROUND(($S$1*AC834+(1-$S$1)*(G834-X834)^2)^0.5,4),4),Rawdata!AN834+Rawdata!$T$1*Rawdata!AX834)</f>
        <v>#DIV/0!</v>
      </c>
      <c r="L834" s="16" t="e">
        <f>IF(A834&gt;$Y$1,ROUND(ROUND( Y834*$S$1+(1-$S$1)*G834,4)+$T$1*ROUND(($S$1*AD834+(1-$S$1)*(G834-Y834)^2)^0.5,4),4),Rawdata!AO834+Rawdata!$T$1*Rawdata!AY834)</f>
        <v>#DIV/0!</v>
      </c>
      <c r="M834" s="16" t="e">
        <f t="shared" si="335"/>
        <v>#DIV/0!</v>
      </c>
      <c r="N834" s="16" t="e">
        <f t="shared" si="336"/>
        <v>#DIV/0!</v>
      </c>
      <c r="O834" s="67"/>
      <c r="P834" s="67"/>
      <c r="Q834" s="31" t="e">
        <f t="shared" si="355"/>
        <v>#DIV/0!</v>
      </c>
      <c r="R834" s="17" t="e">
        <f t="shared" si="356"/>
        <v>#DIV/0!</v>
      </c>
      <c r="S834" s="37" t="e">
        <f t="shared" si="337"/>
        <v>#DIV/0!</v>
      </c>
      <c r="T834" s="17" t="e">
        <f t="shared" si="338"/>
        <v>#DIV/0!</v>
      </c>
      <c r="U834" s="91" t="e">
        <f>IF(A834&gt;$U$1, U835*$S$1+(1-$S$1)*G835,Rawdata!AK834)</f>
        <v>#DIV/0!</v>
      </c>
      <c r="V834" s="91" t="e">
        <f>IF(A834&gt;$V$1,$S$1*V835+(1-$S$1)*G835,Rawdata!AL834)</f>
        <v>#DIV/0!</v>
      </c>
      <c r="W834" s="91" t="e">
        <f>IF(A834&gt;$W$1, $S$1*W835+(1-$S$1)*G835,Rawdata!AM834)</f>
        <v>#DIV/0!</v>
      </c>
      <c r="X834" s="91" t="e">
        <f>IF(A834&gt;$X$1,$S$1*X835+(1-$S$1)*G835,Rawdata!AN834)</f>
        <v>#DIV/0!</v>
      </c>
      <c r="Y834" s="91" t="e">
        <f>IF(A834&gt;$Y$1,$S$1*Y835+(1-$S$1)*G835,Rawdata!AO834)</f>
        <v>#DIV/0!</v>
      </c>
      <c r="Z834" s="91" t="e">
        <f>IF(A834&gt;$Z$1,$S$1*Z835+(1-$S$1)*(G835-U835)^2,Rawdata!AP834)</f>
        <v>#DIV/0!</v>
      </c>
      <c r="AA834" s="91" t="e">
        <f>IF(A834&gt;$AA$1,$S$1*AA835+(1-$S$1)*(G835-V835)^2,Rawdata!AQ834)</f>
        <v>#DIV/0!</v>
      </c>
      <c r="AB834" s="91" t="e">
        <f>IF(A834&gt;89,$S$1*AB835+(1-$S$1)*(G835-W835)^2,Rawdata!AR834)</f>
        <v>#DIV/0!</v>
      </c>
      <c r="AC834" s="91" t="e">
        <f>IF(A834&gt;$AC$1,$S$1*AC835+(1-$S$1)*(G835-X835)^2,Rawdata!AS834)</f>
        <v>#DIV/0!</v>
      </c>
      <c r="AD834" s="91" t="e">
        <f>IF(A834&gt;$AD$1,$S$1*AD835+(1-$S$1)*(G835-Y835)^2,Rawdata!AT834)</f>
        <v>#DIV/0!</v>
      </c>
      <c r="AE834" s="80" t="e">
        <f t="shared" si="330"/>
        <v>#DIV/0!</v>
      </c>
      <c r="AF834" s="81" t="e">
        <f t="shared" si="331"/>
        <v>#DIV/0!</v>
      </c>
      <c r="AG834" s="86">
        <f t="shared" si="354"/>
        <v>0</v>
      </c>
      <c r="AH834" s="107" t="e">
        <f t="shared" si="332"/>
        <v>#DIV/0!</v>
      </c>
      <c r="AI834" s="107" t="e">
        <f t="shared" si="333"/>
        <v>#DIV/0!</v>
      </c>
      <c r="AJ834" s="108" t="e">
        <f t="shared" si="334"/>
        <v>#DIV/0!</v>
      </c>
      <c r="AK834" s="113" t="e">
        <f t="shared" si="339"/>
        <v>#DIV/0!</v>
      </c>
      <c r="AL834" s="113" t="e">
        <f t="shared" si="340"/>
        <v>#DIV/0!</v>
      </c>
      <c r="AM834" s="113" t="e">
        <f t="shared" si="341"/>
        <v>#DIV/0!</v>
      </c>
      <c r="AN834" s="113" t="e">
        <f t="shared" si="342"/>
        <v>#DIV/0!</v>
      </c>
      <c r="AO834" s="113" t="e">
        <f t="shared" si="343"/>
        <v>#DIV/0!</v>
      </c>
      <c r="AP834" s="91" t="e">
        <f t="shared" si="344"/>
        <v>#DIV/0!</v>
      </c>
      <c r="AQ834" s="91" t="e">
        <f t="shared" si="345"/>
        <v>#DIV/0!</v>
      </c>
      <c r="AR834" s="91" t="e">
        <f t="shared" si="346"/>
        <v>#DIV/0!</v>
      </c>
      <c r="AS834" s="91" t="e">
        <f t="shared" si="347"/>
        <v>#DIV/0!</v>
      </c>
      <c r="AT834" s="91" t="e">
        <f t="shared" si="348"/>
        <v>#DIV/0!</v>
      </c>
      <c r="AU834" s="113" t="e">
        <f t="shared" si="349"/>
        <v>#DIV/0!</v>
      </c>
      <c r="AV834" s="113" t="e">
        <f t="shared" si="350"/>
        <v>#DIV/0!</v>
      </c>
      <c r="AW834" s="113" t="e">
        <f t="shared" si="351"/>
        <v>#DIV/0!</v>
      </c>
      <c r="AX834" s="113" t="e">
        <f t="shared" si="352"/>
        <v>#DIV/0!</v>
      </c>
      <c r="AY834" s="113" t="e">
        <f t="shared" si="353"/>
        <v>#DIV/0!</v>
      </c>
    </row>
    <row r="835" spans="1:51" x14ac:dyDescent="0.25">
      <c r="A835" s="119"/>
      <c r="B835" s="83"/>
      <c r="C835" s="85"/>
      <c r="D835" s="85"/>
      <c r="E835" s="85"/>
      <c r="F835" s="71"/>
      <c r="G835" s="96"/>
      <c r="H835" s="16" t="e">
        <f>IF(A835&gt;$U$1,ROUND(ROUND( U835*$S$1+(1-$S$1)*G835,4)+$T$1*ROUND(($S$1*Z835+(1-$S$1)*(G835-U835)^2)^0.5,4),4),Rawdata!AK835+Rawdata!$T$1*Rawdata!AU835)</f>
        <v>#DIV/0!</v>
      </c>
      <c r="I835" s="16" t="e">
        <f>IF(A835&gt;$V$1,ROUND(ROUND(V835*$S$1+(1-$S$1)*G835,4)+$T$1*ROUND(($S$1*AA835+(1-$S$1)*(G835-V835)^2)^0.5,4),4),Rawdata!AL835+Rawdata!$T$1*Rawdata!AV835)</f>
        <v>#DIV/0!</v>
      </c>
      <c r="J835" s="16" t="e">
        <f>IF(A835&gt;$W$1,ROUND(ROUND( W835*$S$1+(1-$S$1)*G835,4)+$T$1*ROUND(($S$1*AB835+(1-$S$1)*(G835-W835)^2)^0.5,4),4),Rawdata!AM835+Rawdata!$T$1*Rawdata!AW835)</f>
        <v>#DIV/0!</v>
      </c>
      <c r="K835" s="16" t="e">
        <f>IF(A835&gt;$X$1,ROUND(ROUND( X835*$S$1+(1-$S$1)*G835,4)+$T$1*ROUND(($S$1*AC835+(1-$S$1)*(G835-X835)^2)^0.5,4),4),Rawdata!AN835+Rawdata!$T$1*Rawdata!AX835)</f>
        <v>#DIV/0!</v>
      </c>
      <c r="L835" s="16" t="e">
        <f>IF(A835&gt;$Y$1,ROUND(ROUND( Y835*$S$1+(1-$S$1)*G835,4)+$T$1*ROUND(($S$1*AD835+(1-$S$1)*(G835-Y835)^2)^0.5,4),4),Rawdata!AO835+Rawdata!$T$1*Rawdata!AY835)</f>
        <v>#DIV/0!</v>
      </c>
      <c r="M835" s="16" t="e">
        <f t="shared" si="335"/>
        <v>#DIV/0!</v>
      </c>
      <c r="N835" s="16" t="e">
        <f t="shared" si="336"/>
        <v>#DIV/0!</v>
      </c>
      <c r="O835" s="67"/>
      <c r="P835" s="67"/>
      <c r="Q835" s="31" t="e">
        <f t="shared" si="355"/>
        <v>#DIV/0!</v>
      </c>
      <c r="R835" s="17" t="e">
        <f t="shared" si="356"/>
        <v>#DIV/0!</v>
      </c>
      <c r="S835" s="37" t="e">
        <f t="shared" si="337"/>
        <v>#DIV/0!</v>
      </c>
      <c r="T835" s="17" t="e">
        <f t="shared" si="338"/>
        <v>#DIV/0!</v>
      </c>
      <c r="U835" s="91" t="e">
        <f>IF(A835&gt;$U$1, U836*$S$1+(1-$S$1)*G836,Rawdata!AK835)</f>
        <v>#DIV/0!</v>
      </c>
      <c r="V835" s="91" t="e">
        <f>IF(A835&gt;$V$1,$S$1*V836+(1-$S$1)*G836,Rawdata!AL835)</f>
        <v>#DIV/0!</v>
      </c>
      <c r="W835" s="91" t="e">
        <f>IF(A835&gt;$W$1, $S$1*W836+(1-$S$1)*G836,Rawdata!AM835)</f>
        <v>#DIV/0!</v>
      </c>
      <c r="X835" s="91" t="e">
        <f>IF(A835&gt;$X$1,$S$1*X836+(1-$S$1)*G836,Rawdata!AN835)</f>
        <v>#DIV/0!</v>
      </c>
      <c r="Y835" s="91" t="e">
        <f>IF(A835&gt;$Y$1,$S$1*Y836+(1-$S$1)*G836,Rawdata!AO835)</f>
        <v>#DIV/0!</v>
      </c>
      <c r="Z835" s="91" t="e">
        <f>IF(A835&gt;$Z$1,$S$1*Z836+(1-$S$1)*(G836-U836)^2,Rawdata!AP835)</f>
        <v>#DIV/0!</v>
      </c>
      <c r="AA835" s="91" t="e">
        <f>IF(A835&gt;$AA$1,$S$1*AA836+(1-$S$1)*(G836-V836)^2,Rawdata!AQ835)</f>
        <v>#DIV/0!</v>
      </c>
      <c r="AB835" s="91" t="e">
        <f>IF(A835&gt;89,$S$1*AB836+(1-$S$1)*(G836-W836)^2,Rawdata!AR835)</f>
        <v>#DIV/0!</v>
      </c>
      <c r="AC835" s="91" t="e">
        <f>IF(A835&gt;$AC$1,$S$1*AC836+(1-$S$1)*(G836-X836)^2,Rawdata!AS835)</f>
        <v>#DIV/0!</v>
      </c>
      <c r="AD835" s="91" t="e">
        <f>IF(A835&gt;$AD$1,$S$1*AD836+(1-$S$1)*(G836-Y836)^2,Rawdata!AT835)</f>
        <v>#DIV/0!</v>
      </c>
      <c r="AE835" s="80" t="e">
        <f t="shared" ref="AE835:AE898" si="357">ROUND(AVERAGE(H835:L835),4)</f>
        <v>#DIV/0!</v>
      </c>
      <c r="AF835" s="81" t="e">
        <f t="shared" ref="AF835:AF898" si="358">ROUND(MAX(H835:K835)*0.8+0.2*L835,4)</f>
        <v>#DIV/0!</v>
      </c>
      <c r="AG835" s="86">
        <f t="shared" si="354"/>
        <v>0</v>
      </c>
      <c r="AH835" s="107" t="e">
        <f t="shared" ref="AH835:AH898" si="359">ROUND(AE835*SQRT(2),4)</f>
        <v>#DIV/0!</v>
      </c>
      <c r="AI835" s="107" t="e">
        <f t="shared" ref="AI835:AI898" si="360">MAX(AH835,$N$1)</f>
        <v>#DIV/0!</v>
      </c>
      <c r="AJ835" s="108" t="e">
        <f t="shared" ref="AJ835:AJ898" si="361">AI835*AG835*D835</f>
        <v>#DIV/0!</v>
      </c>
      <c r="AK835" s="113" t="e">
        <f t="shared" si="339"/>
        <v>#DIV/0!</v>
      </c>
      <c r="AL835" s="113" t="e">
        <f t="shared" si="340"/>
        <v>#DIV/0!</v>
      </c>
      <c r="AM835" s="113" t="e">
        <f t="shared" si="341"/>
        <v>#DIV/0!</v>
      </c>
      <c r="AN835" s="113" t="e">
        <f t="shared" si="342"/>
        <v>#DIV/0!</v>
      </c>
      <c r="AO835" s="113" t="e">
        <f t="shared" si="343"/>
        <v>#DIV/0!</v>
      </c>
      <c r="AP835" s="91" t="e">
        <f t="shared" si="344"/>
        <v>#DIV/0!</v>
      </c>
      <c r="AQ835" s="91" t="e">
        <f t="shared" si="345"/>
        <v>#DIV/0!</v>
      </c>
      <c r="AR835" s="91" t="e">
        <f t="shared" si="346"/>
        <v>#DIV/0!</v>
      </c>
      <c r="AS835" s="91" t="e">
        <f t="shared" si="347"/>
        <v>#DIV/0!</v>
      </c>
      <c r="AT835" s="91" t="e">
        <f t="shared" si="348"/>
        <v>#DIV/0!</v>
      </c>
      <c r="AU835" s="113" t="e">
        <f t="shared" si="349"/>
        <v>#DIV/0!</v>
      </c>
      <c r="AV835" s="113" t="e">
        <f t="shared" si="350"/>
        <v>#DIV/0!</v>
      </c>
      <c r="AW835" s="113" t="e">
        <f t="shared" si="351"/>
        <v>#DIV/0!</v>
      </c>
      <c r="AX835" s="113" t="e">
        <f t="shared" si="352"/>
        <v>#DIV/0!</v>
      </c>
      <c r="AY835" s="113" t="e">
        <f t="shared" si="353"/>
        <v>#DIV/0!</v>
      </c>
    </row>
    <row r="836" spans="1:51" x14ac:dyDescent="0.25">
      <c r="A836" s="119"/>
      <c r="B836" s="83"/>
      <c r="C836" s="85"/>
      <c r="D836" s="85"/>
      <c r="E836" s="85"/>
      <c r="F836" s="71"/>
      <c r="G836" s="96"/>
      <c r="H836" s="16" t="e">
        <f>IF(A836&gt;$U$1,ROUND(ROUND( U836*$S$1+(1-$S$1)*G836,4)+$T$1*ROUND(($S$1*Z836+(1-$S$1)*(G836-U836)^2)^0.5,4),4),Rawdata!AK836+Rawdata!$T$1*Rawdata!AU836)</f>
        <v>#DIV/0!</v>
      </c>
      <c r="I836" s="16" t="e">
        <f>IF(A836&gt;$V$1,ROUND(ROUND(V836*$S$1+(1-$S$1)*G836,4)+$T$1*ROUND(($S$1*AA836+(1-$S$1)*(G836-V836)^2)^0.5,4),4),Rawdata!AL836+Rawdata!$T$1*Rawdata!AV836)</f>
        <v>#DIV/0!</v>
      </c>
      <c r="J836" s="16" t="e">
        <f>IF(A836&gt;$W$1,ROUND(ROUND( W836*$S$1+(1-$S$1)*G836,4)+$T$1*ROUND(($S$1*AB836+(1-$S$1)*(G836-W836)^2)^0.5,4),4),Rawdata!AM836+Rawdata!$T$1*Rawdata!AW836)</f>
        <v>#DIV/0!</v>
      </c>
      <c r="K836" s="16" t="e">
        <f>IF(A836&gt;$X$1,ROUND(ROUND( X836*$S$1+(1-$S$1)*G836,4)+$T$1*ROUND(($S$1*AC836+(1-$S$1)*(G836-X836)^2)^0.5,4),4),Rawdata!AN836+Rawdata!$T$1*Rawdata!AX836)</f>
        <v>#DIV/0!</v>
      </c>
      <c r="L836" s="16" t="e">
        <f>IF(A836&gt;$Y$1,ROUND(ROUND( Y836*$S$1+(1-$S$1)*G836,4)+$T$1*ROUND(($S$1*AD836+(1-$S$1)*(G836-Y836)^2)^0.5,4),4),Rawdata!AO836+Rawdata!$T$1*Rawdata!AY836)</f>
        <v>#DIV/0!</v>
      </c>
      <c r="M836" s="16" t="e">
        <f t="shared" ref="M836:M899" si="362">IF(OR(A834="I",A834="S",A834="B"), ROUND(ROUND(AVERAGE(H836:L836),4)*SQRT(2),4), ROUND(ROUND(MAX(H836:K836)*0.8+0.2*L836,4)*SQRT(2),4))</f>
        <v>#DIV/0!</v>
      </c>
      <c r="N836" s="16" t="e">
        <f t="shared" ref="N836:N899" si="363">MAX(M836,$N$1)</f>
        <v>#DIV/0!</v>
      </c>
      <c r="O836" s="67"/>
      <c r="P836" s="67"/>
      <c r="Q836" s="31" t="e">
        <f t="shared" si="355"/>
        <v>#DIV/0!</v>
      </c>
      <c r="R836" s="17" t="e">
        <f t="shared" si="356"/>
        <v>#DIV/0!</v>
      </c>
      <c r="S836" s="37" t="e">
        <f t="shared" ref="S836:S899" si="364">IF($D$1=8, ROUNDUP(Q836,-2),IF($D$1=2,ROUNDUP(Q836,-1), IF(OR($D$1=1,$D$1=4),ROUNDUP(Q836,-3),"N/A")))</f>
        <v>#DIV/0!</v>
      </c>
      <c r="T836" s="17" t="e">
        <f t="shared" ref="T836:T899" si="365">ROUNDUP((S836-P836)/P836,3)</f>
        <v>#DIV/0!</v>
      </c>
      <c r="U836" s="91" t="e">
        <f>IF(A836&gt;$U$1, U837*$S$1+(1-$S$1)*G837,Rawdata!AK836)</f>
        <v>#DIV/0!</v>
      </c>
      <c r="V836" s="91" t="e">
        <f>IF(A836&gt;$V$1,$S$1*V837+(1-$S$1)*G837,Rawdata!AL836)</f>
        <v>#DIV/0!</v>
      </c>
      <c r="W836" s="91" t="e">
        <f>IF(A836&gt;$W$1, $S$1*W837+(1-$S$1)*G837,Rawdata!AM836)</f>
        <v>#DIV/0!</v>
      </c>
      <c r="X836" s="91" t="e">
        <f>IF(A836&gt;$X$1,$S$1*X837+(1-$S$1)*G837,Rawdata!AN836)</f>
        <v>#DIV/0!</v>
      </c>
      <c r="Y836" s="91" t="e">
        <f>IF(A836&gt;$Y$1,$S$1*Y837+(1-$S$1)*G837,Rawdata!AO836)</f>
        <v>#DIV/0!</v>
      </c>
      <c r="Z836" s="91" t="e">
        <f>IF(A836&gt;$Z$1,$S$1*Z837+(1-$S$1)*(G837-U837)^2,Rawdata!AP836)</f>
        <v>#DIV/0!</v>
      </c>
      <c r="AA836" s="91" t="e">
        <f>IF(A836&gt;$AA$1,$S$1*AA837+(1-$S$1)*(G837-V837)^2,Rawdata!AQ836)</f>
        <v>#DIV/0!</v>
      </c>
      <c r="AB836" s="91" t="e">
        <f>IF(A836&gt;89,$S$1*AB837+(1-$S$1)*(G837-W837)^2,Rawdata!AR836)</f>
        <v>#DIV/0!</v>
      </c>
      <c r="AC836" s="91" t="e">
        <f>IF(A836&gt;$AC$1,$S$1*AC837+(1-$S$1)*(G837-X837)^2,Rawdata!AS836)</f>
        <v>#DIV/0!</v>
      </c>
      <c r="AD836" s="91" t="e">
        <f>IF(A836&gt;$AD$1,$S$1*AD837+(1-$S$1)*(G837-Y837)^2,Rawdata!AT836)</f>
        <v>#DIV/0!</v>
      </c>
      <c r="AE836" s="80" t="e">
        <f t="shared" si="357"/>
        <v>#DIV/0!</v>
      </c>
      <c r="AF836" s="81" t="e">
        <f t="shared" si="358"/>
        <v>#DIV/0!</v>
      </c>
      <c r="AG836" s="86">
        <f t="shared" si="354"/>
        <v>0</v>
      </c>
      <c r="AH836" s="107" t="e">
        <f t="shared" si="359"/>
        <v>#DIV/0!</v>
      </c>
      <c r="AI836" s="107" t="e">
        <f t="shared" si="360"/>
        <v>#DIV/0!</v>
      </c>
      <c r="AJ836" s="108" t="e">
        <f t="shared" si="361"/>
        <v>#DIV/0!</v>
      </c>
      <c r="AK836" s="113" t="e">
        <f t="shared" ref="AK836:AK899" si="366">ROUND(AVERAGE(G836:G865),4)</f>
        <v>#DIV/0!</v>
      </c>
      <c r="AL836" s="113" t="e">
        <f t="shared" ref="AL836:AL899" si="367">ROUND(AVERAGE(G836:G895),4)</f>
        <v>#DIV/0!</v>
      </c>
      <c r="AM836" s="113" t="e">
        <f t="shared" ref="AM836:AM899" si="368">ROUND(AVERAGE(G836:G925),4)</f>
        <v>#DIV/0!</v>
      </c>
      <c r="AN836" s="113" t="e">
        <f t="shared" ref="AN836:AN899" si="369">ROUND(AVERAGE(G836:G1015),4)</f>
        <v>#DIV/0!</v>
      </c>
      <c r="AO836" s="113" t="e">
        <f t="shared" ref="AO836:AO899" si="370">ROUND(AVERAGE(G836:G3335),4)</f>
        <v>#DIV/0!</v>
      </c>
      <c r="AP836" s="91" t="e">
        <f t="shared" ref="AP836:AP899" si="371">AU836^2</f>
        <v>#DIV/0!</v>
      </c>
      <c r="AQ836" s="91" t="e">
        <f t="shared" ref="AQ836:AQ899" si="372">AV836^2</f>
        <v>#DIV/0!</v>
      </c>
      <c r="AR836" s="91" t="e">
        <f t="shared" ref="AR836:AR899" si="373">AW836^2</f>
        <v>#DIV/0!</v>
      </c>
      <c r="AS836" s="91" t="e">
        <f t="shared" ref="AS836:AS899" si="374">AX836^2</f>
        <v>#DIV/0!</v>
      </c>
      <c r="AT836" s="91" t="e">
        <f t="shared" ref="AT836:AT899" si="375">AY836^2</f>
        <v>#DIV/0!</v>
      </c>
      <c r="AU836" s="113" t="e">
        <f t="shared" ref="AU836:AU899" si="376">ROUND(STDEV(G836:G865),4)</f>
        <v>#DIV/0!</v>
      </c>
      <c r="AV836" s="113" t="e">
        <f t="shared" ref="AV836:AV899" si="377">ROUND(STDEV(G836:G895),4)</f>
        <v>#DIV/0!</v>
      </c>
      <c r="AW836" s="113" t="e">
        <f t="shared" ref="AW836:AW899" si="378">ROUND(STDEV(G836:G925),4)</f>
        <v>#DIV/0!</v>
      </c>
      <c r="AX836" s="113" t="e">
        <f t="shared" ref="AX836:AX899" si="379">ROUND(STDEV(G836:G1015),4)</f>
        <v>#DIV/0!</v>
      </c>
      <c r="AY836" s="113" t="e">
        <f t="shared" ref="AY836:AY899" si="380">ROUND(STDEV(G836:G3335),4)</f>
        <v>#DIV/0!</v>
      </c>
    </row>
    <row r="837" spans="1:51" x14ac:dyDescent="0.25">
      <c r="A837" s="119"/>
      <c r="B837" s="83"/>
      <c r="C837" s="85"/>
      <c r="D837" s="85"/>
      <c r="E837" s="85"/>
      <c r="F837" s="71"/>
      <c r="G837" s="96"/>
      <c r="H837" s="16" t="e">
        <f>IF(A837&gt;$U$1,ROUND(ROUND( U837*$S$1+(1-$S$1)*G837,4)+$T$1*ROUND(($S$1*Z837+(1-$S$1)*(G837-U837)^2)^0.5,4),4),Rawdata!AK837+Rawdata!$T$1*Rawdata!AU837)</f>
        <v>#DIV/0!</v>
      </c>
      <c r="I837" s="16" t="e">
        <f>IF(A837&gt;$V$1,ROUND(ROUND(V837*$S$1+(1-$S$1)*G837,4)+$T$1*ROUND(($S$1*AA837+(1-$S$1)*(G837-V837)^2)^0.5,4),4),Rawdata!AL837+Rawdata!$T$1*Rawdata!AV837)</f>
        <v>#DIV/0!</v>
      </c>
      <c r="J837" s="16" t="e">
        <f>IF(A837&gt;$W$1,ROUND(ROUND( W837*$S$1+(1-$S$1)*G837,4)+$T$1*ROUND(($S$1*AB837+(1-$S$1)*(G837-W837)^2)^0.5,4),4),Rawdata!AM837+Rawdata!$T$1*Rawdata!AW837)</f>
        <v>#DIV/0!</v>
      </c>
      <c r="K837" s="16" t="e">
        <f>IF(A837&gt;$X$1,ROUND(ROUND( X837*$S$1+(1-$S$1)*G837,4)+$T$1*ROUND(($S$1*AC837+(1-$S$1)*(G837-X837)^2)^0.5,4),4),Rawdata!AN837+Rawdata!$T$1*Rawdata!AX837)</f>
        <v>#DIV/0!</v>
      </c>
      <c r="L837" s="16" t="e">
        <f>IF(A837&gt;$Y$1,ROUND(ROUND( Y837*$S$1+(1-$S$1)*G837,4)+$T$1*ROUND(($S$1*AD837+(1-$S$1)*(G837-Y837)^2)^0.5,4),4),Rawdata!AO837+Rawdata!$T$1*Rawdata!AY837)</f>
        <v>#DIV/0!</v>
      </c>
      <c r="M837" s="16" t="e">
        <f t="shared" si="362"/>
        <v>#DIV/0!</v>
      </c>
      <c r="N837" s="16" t="e">
        <f t="shared" si="363"/>
        <v>#DIV/0!</v>
      </c>
      <c r="O837" s="67"/>
      <c r="P837" s="67"/>
      <c r="Q837" s="31" t="e">
        <f t="shared" si="355"/>
        <v>#DIV/0!</v>
      </c>
      <c r="R837" s="17" t="e">
        <f t="shared" si="356"/>
        <v>#DIV/0!</v>
      </c>
      <c r="S837" s="37" t="e">
        <f t="shared" si="364"/>
        <v>#DIV/0!</v>
      </c>
      <c r="T837" s="17" t="e">
        <f t="shared" si="365"/>
        <v>#DIV/0!</v>
      </c>
      <c r="U837" s="91" t="e">
        <f>IF(A837&gt;$U$1, U838*$S$1+(1-$S$1)*G838,Rawdata!AK837)</f>
        <v>#DIV/0!</v>
      </c>
      <c r="V837" s="91" t="e">
        <f>IF(A837&gt;$V$1,$S$1*V838+(1-$S$1)*G838,Rawdata!AL837)</f>
        <v>#DIV/0!</v>
      </c>
      <c r="W837" s="91" t="e">
        <f>IF(A837&gt;$W$1, $S$1*W838+(1-$S$1)*G838,Rawdata!AM837)</f>
        <v>#DIV/0!</v>
      </c>
      <c r="X837" s="91" t="e">
        <f>IF(A837&gt;$X$1,$S$1*X838+(1-$S$1)*G838,Rawdata!AN837)</f>
        <v>#DIV/0!</v>
      </c>
      <c r="Y837" s="91" t="e">
        <f>IF(A837&gt;$Y$1,$S$1*Y838+(1-$S$1)*G838,Rawdata!AO837)</f>
        <v>#DIV/0!</v>
      </c>
      <c r="Z837" s="91" t="e">
        <f>IF(A837&gt;$Z$1,$S$1*Z838+(1-$S$1)*(G838-U838)^2,Rawdata!AP837)</f>
        <v>#DIV/0!</v>
      </c>
      <c r="AA837" s="91" t="e">
        <f>IF(A837&gt;$AA$1,$S$1*AA838+(1-$S$1)*(G838-V838)^2,Rawdata!AQ837)</f>
        <v>#DIV/0!</v>
      </c>
      <c r="AB837" s="91" t="e">
        <f>IF(A837&gt;89,$S$1*AB838+(1-$S$1)*(G838-W838)^2,Rawdata!AR837)</f>
        <v>#DIV/0!</v>
      </c>
      <c r="AC837" s="91" t="e">
        <f>IF(A837&gt;$AC$1,$S$1*AC838+(1-$S$1)*(G838-X838)^2,Rawdata!AS837)</f>
        <v>#DIV/0!</v>
      </c>
      <c r="AD837" s="91" t="e">
        <f>IF(A837&gt;$AD$1,$S$1*AD838+(1-$S$1)*(G838-Y838)^2,Rawdata!AT837)</f>
        <v>#DIV/0!</v>
      </c>
      <c r="AE837" s="80" t="e">
        <f t="shared" si="357"/>
        <v>#DIV/0!</v>
      </c>
      <c r="AF837" s="81" t="e">
        <f t="shared" si="358"/>
        <v>#DIV/0!</v>
      </c>
      <c r="AG837" s="86">
        <f t="shared" ref="AG837:AG900" si="381">AG836</f>
        <v>0</v>
      </c>
      <c r="AH837" s="107" t="e">
        <f t="shared" si="359"/>
        <v>#DIV/0!</v>
      </c>
      <c r="AI837" s="107" t="e">
        <f t="shared" si="360"/>
        <v>#DIV/0!</v>
      </c>
      <c r="AJ837" s="108" t="e">
        <f t="shared" si="361"/>
        <v>#DIV/0!</v>
      </c>
      <c r="AK837" s="113" t="e">
        <f t="shared" si="366"/>
        <v>#DIV/0!</v>
      </c>
      <c r="AL837" s="113" t="e">
        <f t="shared" si="367"/>
        <v>#DIV/0!</v>
      </c>
      <c r="AM837" s="113" t="e">
        <f t="shared" si="368"/>
        <v>#DIV/0!</v>
      </c>
      <c r="AN837" s="113" t="e">
        <f t="shared" si="369"/>
        <v>#DIV/0!</v>
      </c>
      <c r="AO837" s="113" t="e">
        <f t="shared" si="370"/>
        <v>#DIV/0!</v>
      </c>
      <c r="AP837" s="91" t="e">
        <f t="shared" si="371"/>
        <v>#DIV/0!</v>
      </c>
      <c r="AQ837" s="91" t="e">
        <f t="shared" si="372"/>
        <v>#DIV/0!</v>
      </c>
      <c r="AR837" s="91" t="e">
        <f t="shared" si="373"/>
        <v>#DIV/0!</v>
      </c>
      <c r="AS837" s="91" t="e">
        <f t="shared" si="374"/>
        <v>#DIV/0!</v>
      </c>
      <c r="AT837" s="91" t="e">
        <f t="shared" si="375"/>
        <v>#DIV/0!</v>
      </c>
      <c r="AU837" s="113" t="e">
        <f t="shared" si="376"/>
        <v>#DIV/0!</v>
      </c>
      <c r="AV837" s="113" t="e">
        <f t="shared" si="377"/>
        <v>#DIV/0!</v>
      </c>
      <c r="AW837" s="113" t="e">
        <f t="shared" si="378"/>
        <v>#DIV/0!</v>
      </c>
      <c r="AX837" s="113" t="e">
        <f t="shared" si="379"/>
        <v>#DIV/0!</v>
      </c>
      <c r="AY837" s="113" t="e">
        <f t="shared" si="380"/>
        <v>#DIV/0!</v>
      </c>
    </row>
    <row r="838" spans="1:51" x14ac:dyDescent="0.25">
      <c r="A838" s="119"/>
      <c r="B838" s="83"/>
      <c r="C838" s="85"/>
      <c r="D838" s="85"/>
      <c r="E838" s="85"/>
      <c r="F838" s="71"/>
      <c r="G838" s="96"/>
      <c r="H838" s="16" t="e">
        <f>IF(A838&gt;$U$1,ROUND(ROUND( U838*$S$1+(1-$S$1)*G838,4)+$T$1*ROUND(($S$1*Z838+(1-$S$1)*(G838-U838)^2)^0.5,4),4),Rawdata!AK838+Rawdata!$T$1*Rawdata!AU838)</f>
        <v>#DIV/0!</v>
      </c>
      <c r="I838" s="16" t="e">
        <f>IF(A838&gt;$V$1,ROUND(ROUND(V838*$S$1+(1-$S$1)*G838,4)+$T$1*ROUND(($S$1*AA838+(1-$S$1)*(G838-V838)^2)^0.5,4),4),Rawdata!AL838+Rawdata!$T$1*Rawdata!AV838)</f>
        <v>#DIV/0!</v>
      </c>
      <c r="J838" s="16" t="e">
        <f>IF(A838&gt;$W$1,ROUND(ROUND( W838*$S$1+(1-$S$1)*G838,4)+$T$1*ROUND(($S$1*AB838+(1-$S$1)*(G838-W838)^2)^0.5,4),4),Rawdata!AM838+Rawdata!$T$1*Rawdata!AW838)</f>
        <v>#DIV/0!</v>
      </c>
      <c r="K838" s="16" t="e">
        <f>IF(A838&gt;$X$1,ROUND(ROUND( X838*$S$1+(1-$S$1)*G838,4)+$T$1*ROUND(($S$1*AC838+(1-$S$1)*(G838-X838)^2)^0.5,4),4),Rawdata!AN838+Rawdata!$T$1*Rawdata!AX838)</f>
        <v>#DIV/0!</v>
      </c>
      <c r="L838" s="16" t="e">
        <f>IF(A838&gt;$Y$1,ROUND(ROUND( Y838*$S$1+(1-$S$1)*G838,4)+$T$1*ROUND(($S$1*AD838+(1-$S$1)*(G838-Y838)^2)^0.5,4),4),Rawdata!AO838+Rawdata!$T$1*Rawdata!AY838)</f>
        <v>#DIV/0!</v>
      </c>
      <c r="M838" s="16" t="e">
        <f t="shared" si="362"/>
        <v>#DIV/0!</v>
      </c>
      <c r="N838" s="16" t="e">
        <f t="shared" si="363"/>
        <v>#DIV/0!</v>
      </c>
      <c r="O838" s="67"/>
      <c r="P838" s="67"/>
      <c r="Q838" s="31" t="e">
        <f t="shared" si="355"/>
        <v>#DIV/0!</v>
      </c>
      <c r="R838" s="17" t="e">
        <f t="shared" si="356"/>
        <v>#DIV/0!</v>
      </c>
      <c r="S838" s="37" t="e">
        <f t="shared" si="364"/>
        <v>#DIV/0!</v>
      </c>
      <c r="T838" s="17" t="e">
        <f t="shared" si="365"/>
        <v>#DIV/0!</v>
      </c>
      <c r="U838" s="91" t="e">
        <f>IF(A838&gt;$U$1, U839*$S$1+(1-$S$1)*G839,Rawdata!AK838)</f>
        <v>#DIV/0!</v>
      </c>
      <c r="V838" s="91" t="e">
        <f>IF(A838&gt;$V$1,$S$1*V839+(1-$S$1)*G839,Rawdata!AL838)</f>
        <v>#DIV/0!</v>
      </c>
      <c r="W838" s="91" t="e">
        <f>IF(A838&gt;$W$1, $S$1*W839+(1-$S$1)*G839,Rawdata!AM838)</f>
        <v>#DIV/0!</v>
      </c>
      <c r="X838" s="91" t="e">
        <f>IF(A838&gt;$X$1,$S$1*X839+(1-$S$1)*G839,Rawdata!AN838)</f>
        <v>#DIV/0!</v>
      </c>
      <c r="Y838" s="91" t="e">
        <f>IF(A838&gt;$Y$1,$S$1*Y839+(1-$S$1)*G839,Rawdata!AO838)</f>
        <v>#DIV/0!</v>
      </c>
      <c r="Z838" s="91" t="e">
        <f>IF(A838&gt;$Z$1,$S$1*Z839+(1-$S$1)*(G839-U839)^2,Rawdata!AP838)</f>
        <v>#DIV/0!</v>
      </c>
      <c r="AA838" s="91" t="e">
        <f>IF(A838&gt;$AA$1,$S$1*AA839+(1-$S$1)*(G839-V839)^2,Rawdata!AQ838)</f>
        <v>#DIV/0!</v>
      </c>
      <c r="AB838" s="91" t="e">
        <f>IF(A838&gt;89,$S$1*AB839+(1-$S$1)*(G839-W839)^2,Rawdata!AR838)</f>
        <v>#DIV/0!</v>
      </c>
      <c r="AC838" s="91" t="e">
        <f>IF(A838&gt;$AC$1,$S$1*AC839+(1-$S$1)*(G839-X839)^2,Rawdata!AS838)</f>
        <v>#DIV/0!</v>
      </c>
      <c r="AD838" s="91" t="e">
        <f>IF(A838&gt;$AD$1,$S$1*AD839+(1-$S$1)*(G839-Y839)^2,Rawdata!AT838)</f>
        <v>#DIV/0!</v>
      </c>
      <c r="AE838" s="80" t="e">
        <f t="shared" si="357"/>
        <v>#DIV/0!</v>
      </c>
      <c r="AF838" s="81" t="e">
        <f t="shared" si="358"/>
        <v>#DIV/0!</v>
      </c>
      <c r="AG838" s="86">
        <f t="shared" si="381"/>
        <v>0</v>
      </c>
      <c r="AH838" s="107" t="e">
        <f t="shared" si="359"/>
        <v>#DIV/0!</v>
      </c>
      <c r="AI838" s="107" t="e">
        <f t="shared" si="360"/>
        <v>#DIV/0!</v>
      </c>
      <c r="AJ838" s="108" t="e">
        <f t="shared" si="361"/>
        <v>#DIV/0!</v>
      </c>
      <c r="AK838" s="113" t="e">
        <f t="shared" si="366"/>
        <v>#DIV/0!</v>
      </c>
      <c r="AL838" s="113" t="e">
        <f t="shared" si="367"/>
        <v>#DIV/0!</v>
      </c>
      <c r="AM838" s="113" t="e">
        <f t="shared" si="368"/>
        <v>#DIV/0!</v>
      </c>
      <c r="AN838" s="113" t="e">
        <f t="shared" si="369"/>
        <v>#DIV/0!</v>
      </c>
      <c r="AO838" s="113" t="e">
        <f t="shared" si="370"/>
        <v>#DIV/0!</v>
      </c>
      <c r="AP838" s="91" t="e">
        <f t="shared" si="371"/>
        <v>#DIV/0!</v>
      </c>
      <c r="AQ838" s="91" t="e">
        <f t="shared" si="372"/>
        <v>#DIV/0!</v>
      </c>
      <c r="AR838" s="91" t="e">
        <f t="shared" si="373"/>
        <v>#DIV/0!</v>
      </c>
      <c r="AS838" s="91" t="e">
        <f t="shared" si="374"/>
        <v>#DIV/0!</v>
      </c>
      <c r="AT838" s="91" t="e">
        <f t="shared" si="375"/>
        <v>#DIV/0!</v>
      </c>
      <c r="AU838" s="113" t="e">
        <f t="shared" si="376"/>
        <v>#DIV/0!</v>
      </c>
      <c r="AV838" s="113" t="e">
        <f t="shared" si="377"/>
        <v>#DIV/0!</v>
      </c>
      <c r="AW838" s="113" t="e">
        <f t="shared" si="378"/>
        <v>#DIV/0!</v>
      </c>
      <c r="AX838" s="113" t="e">
        <f t="shared" si="379"/>
        <v>#DIV/0!</v>
      </c>
      <c r="AY838" s="113" t="e">
        <f t="shared" si="380"/>
        <v>#DIV/0!</v>
      </c>
    </row>
    <row r="839" spans="1:51" x14ac:dyDescent="0.25">
      <c r="A839" s="119"/>
      <c r="B839" s="83"/>
      <c r="C839" s="85"/>
      <c r="D839" s="85"/>
      <c r="E839" s="85"/>
      <c r="F839" s="71"/>
      <c r="G839" s="96"/>
      <c r="H839" s="16" t="e">
        <f>IF(A839&gt;$U$1,ROUND(ROUND( U839*$S$1+(1-$S$1)*G839,4)+$T$1*ROUND(($S$1*Z839+(1-$S$1)*(G839-U839)^2)^0.5,4),4),Rawdata!AK839+Rawdata!$T$1*Rawdata!AU839)</f>
        <v>#DIV/0!</v>
      </c>
      <c r="I839" s="16" t="e">
        <f>IF(A839&gt;$V$1,ROUND(ROUND(V839*$S$1+(1-$S$1)*G839,4)+$T$1*ROUND(($S$1*AA839+(1-$S$1)*(G839-V839)^2)^0.5,4),4),Rawdata!AL839+Rawdata!$T$1*Rawdata!AV839)</f>
        <v>#DIV/0!</v>
      </c>
      <c r="J839" s="16" t="e">
        <f>IF(A839&gt;$W$1,ROUND(ROUND( W839*$S$1+(1-$S$1)*G839,4)+$T$1*ROUND(($S$1*AB839+(1-$S$1)*(G839-W839)^2)^0.5,4),4),Rawdata!AM839+Rawdata!$T$1*Rawdata!AW839)</f>
        <v>#DIV/0!</v>
      </c>
      <c r="K839" s="16" t="e">
        <f>IF(A839&gt;$X$1,ROUND(ROUND( X839*$S$1+(1-$S$1)*G839,4)+$T$1*ROUND(($S$1*AC839+(1-$S$1)*(G839-X839)^2)^0.5,4),4),Rawdata!AN839+Rawdata!$T$1*Rawdata!AX839)</f>
        <v>#DIV/0!</v>
      </c>
      <c r="L839" s="16" t="e">
        <f>IF(A839&gt;$Y$1,ROUND(ROUND( Y839*$S$1+(1-$S$1)*G839,4)+$T$1*ROUND(($S$1*AD839+(1-$S$1)*(G839-Y839)^2)^0.5,4),4),Rawdata!AO839+Rawdata!$T$1*Rawdata!AY839)</f>
        <v>#DIV/0!</v>
      </c>
      <c r="M839" s="16" t="e">
        <f t="shared" si="362"/>
        <v>#DIV/0!</v>
      </c>
      <c r="N839" s="16" t="e">
        <f t="shared" si="363"/>
        <v>#DIV/0!</v>
      </c>
      <c r="O839" s="67"/>
      <c r="P839" s="67"/>
      <c r="Q839" s="31" t="e">
        <f t="shared" si="355"/>
        <v>#DIV/0!</v>
      </c>
      <c r="R839" s="17" t="e">
        <f t="shared" si="356"/>
        <v>#DIV/0!</v>
      </c>
      <c r="S839" s="37" t="e">
        <f t="shared" si="364"/>
        <v>#DIV/0!</v>
      </c>
      <c r="T839" s="17" t="e">
        <f t="shared" si="365"/>
        <v>#DIV/0!</v>
      </c>
      <c r="U839" s="91" t="e">
        <f>IF(A839&gt;$U$1, U840*$S$1+(1-$S$1)*G840,Rawdata!AK839)</f>
        <v>#DIV/0!</v>
      </c>
      <c r="V839" s="91" t="e">
        <f>IF(A839&gt;$V$1,$S$1*V840+(1-$S$1)*G840,Rawdata!AL839)</f>
        <v>#DIV/0!</v>
      </c>
      <c r="W839" s="91" t="e">
        <f>IF(A839&gt;$W$1, $S$1*W840+(1-$S$1)*G840,Rawdata!AM839)</f>
        <v>#DIV/0!</v>
      </c>
      <c r="X839" s="91" t="e">
        <f>IF(A839&gt;$X$1,$S$1*X840+(1-$S$1)*G840,Rawdata!AN839)</f>
        <v>#DIV/0!</v>
      </c>
      <c r="Y839" s="91" t="e">
        <f>IF(A839&gt;$Y$1,$S$1*Y840+(1-$S$1)*G840,Rawdata!AO839)</f>
        <v>#DIV/0!</v>
      </c>
      <c r="Z839" s="91" t="e">
        <f>IF(A839&gt;$Z$1,$S$1*Z840+(1-$S$1)*(G840-U840)^2,Rawdata!AP839)</f>
        <v>#DIV/0!</v>
      </c>
      <c r="AA839" s="91" t="e">
        <f>IF(A839&gt;$AA$1,$S$1*AA840+(1-$S$1)*(G840-V840)^2,Rawdata!AQ839)</f>
        <v>#DIV/0!</v>
      </c>
      <c r="AB839" s="91" t="e">
        <f>IF(A839&gt;89,$S$1*AB840+(1-$S$1)*(G840-W840)^2,Rawdata!AR839)</f>
        <v>#DIV/0!</v>
      </c>
      <c r="AC839" s="91" t="e">
        <f>IF(A839&gt;$AC$1,$S$1*AC840+(1-$S$1)*(G840-X840)^2,Rawdata!AS839)</f>
        <v>#DIV/0!</v>
      </c>
      <c r="AD839" s="91" t="e">
        <f>IF(A839&gt;$AD$1,$S$1*AD840+(1-$S$1)*(G840-Y840)^2,Rawdata!AT839)</f>
        <v>#DIV/0!</v>
      </c>
      <c r="AE839" s="80" t="e">
        <f t="shared" si="357"/>
        <v>#DIV/0!</v>
      </c>
      <c r="AF839" s="81" t="e">
        <f t="shared" si="358"/>
        <v>#DIV/0!</v>
      </c>
      <c r="AG839" s="86">
        <f t="shared" si="381"/>
        <v>0</v>
      </c>
      <c r="AH839" s="107" t="e">
        <f t="shared" si="359"/>
        <v>#DIV/0!</v>
      </c>
      <c r="AI839" s="107" t="e">
        <f t="shared" si="360"/>
        <v>#DIV/0!</v>
      </c>
      <c r="AJ839" s="108" t="e">
        <f t="shared" si="361"/>
        <v>#DIV/0!</v>
      </c>
      <c r="AK839" s="113" t="e">
        <f t="shared" si="366"/>
        <v>#DIV/0!</v>
      </c>
      <c r="AL839" s="113" t="e">
        <f t="shared" si="367"/>
        <v>#DIV/0!</v>
      </c>
      <c r="AM839" s="113" t="e">
        <f t="shared" si="368"/>
        <v>#DIV/0!</v>
      </c>
      <c r="AN839" s="113" t="e">
        <f t="shared" si="369"/>
        <v>#DIV/0!</v>
      </c>
      <c r="AO839" s="113" t="e">
        <f t="shared" si="370"/>
        <v>#DIV/0!</v>
      </c>
      <c r="AP839" s="91" t="e">
        <f t="shared" si="371"/>
        <v>#DIV/0!</v>
      </c>
      <c r="AQ839" s="91" t="e">
        <f t="shared" si="372"/>
        <v>#DIV/0!</v>
      </c>
      <c r="AR839" s="91" t="e">
        <f t="shared" si="373"/>
        <v>#DIV/0!</v>
      </c>
      <c r="AS839" s="91" t="e">
        <f t="shared" si="374"/>
        <v>#DIV/0!</v>
      </c>
      <c r="AT839" s="91" t="e">
        <f t="shared" si="375"/>
        <v>#DIV/0!</v>
      </c>
      <c r="AU839" s="113" t="e">
        <f t="shared" si="376"/>
        <v>#DIV/0!</v>
      </c>
      <c r="AV839" s="113" t="e">
        <f t="shared" si="377"/>
        <v>#DIV/0!</v>
      </c>
      <c r="AW839" s="113" t="e">
        <f t="shared" si="378"/>
        <v>#DIV/0!</v>
      </c>
      <c r="AX839" s="113" t="e">
        <f t="shared" si="379"/>
        <v>#DIV/0!</v>
      </c>
      <c r="AY839" s="113" t="e">
        <f t="shared" si="380"/>
        <v>#DIV/0!</v>
      </c>
    </row>
    <row r="840" spans="1:51" x14ac:dyDescent="0.25">
      <c r="A840" s="119"/>
      <c r="B840" s="83"/>
      <c r="C840" s="85"/>
      <c r="D840" s="85"/>
      <c r="E840" s="85"/>
      <c r="F840" s="71"/>
      <c r="G840" s="96"/>
      <c r="H840" s="16" t="e">
        <f>IF(A840&gt;$U$1,ROUND(ROUND( U840*$S$1+(1-$S$1)*G840,4)+$T$1*ROUND(($S$1*Z840+(1-$S$1)*(G840-U840)^2)^0.5,4),4),Rawdata!AK840+Rawdata!$T$1*Rawdata!AU840)</f>
        <v>#DIV/0!</v>
      </c>
      <c r="I840" s="16" t="e">
        <f>IF(A840&gt;$V$1,ROUND(ROUND(V840*$S$1+(1-$S$1)*G840,4)+$T$1*ROUND(($S$1*AA840+(1-$S$1)*(G840-V840)^2)^0.5,4),4),Rawdata!AL840+Rawdata!$T$1*Rawdata!AV840)</f>
        <v>#DIV/0!</v>
      </c>
      <c r="J840" s="16" t="e">
        <f>IF(A840&gt;$W$1,ROUND(ROUND( W840*$S$1+(1-$S$1)*G840,4)+$T$1*ROUND(($S$1*AB840+(1-$S$1)*(G840-W840)^2)^0.5,4),4),Rawdata!AM840+Rawdata!$T$1*Rawdata!AW840)</f>
        <v>#DIV/0!</v>
      </c>
      <c r="K840" s="16" t="e">
        <f>IF(A840&gt;$X$1,ROUND(ROUND( X840*$S$1+(1-$S$1)*G840,4)+$T$1*ROUND(($S$1*AC840+(1-$S$1)*(G840-X840)^2)^0.5,4),4),Rawdata!AN840+Rawdata!$T$1*Rawdata!AX840)</f>
        <v>#DIV/0!</v>
      </c>
      <c r="L840" s="16" t="e">
        <f>IF(A840&gt;$Y$1,ROUND(ROUND( Y840*$S$1+(1-$S$1)*G840,4)+$T$1*ROUND(($S$1*AD840+(1-$S$1)*(G840-Y840)^2)^0.5,4),4),Rawdata!AO840+Rawdata!$T$1*Rawdata!AY840)</f>
        <v>#DIV/0!</v>
      </c>
      <c r="M840" s="16" t="e">
        <f t="shared" si="362"/>
        <v>#DIV/0!</v>
      </c>
      <c r="N840" s="16" t="e">
        <f t="shared" si="363"/>
        <v>#DIV/0!</v>
      </c>
      <c r="O840" s="67"/>
      <c r="P840" s="67"/>
      <c r="Q840" s="31" t="e">
        <f t="shared" si="355"/>
        <v>#DIV/0!</v>
      </c>
      <c r="R840" s="17" t="e">
        <f t="shared" si="356"/>
        <v>#DIV/0!</v>
      </c>
      <c r="S840" s="37" t="e">
        <f t="shared" si="364"/>
        <v>#DIV/0!</v>
      </c>
      <c r="T840" s="17" t="e">
        <f t="shared" si="365"/>
        <v>#DIV/0!</v>
      </c>
      <c r="U840" s="91" t="e">
        <f>IF(A840&gt;$U$1, U841*$S$1+(1-$S$1)*G841,Rawdata!AK840)</f>
        <v>#DIV/0!</v>
      </c>
      <c r="V840" s="91" t="e">
        <f>IF(A840&gt;$V$1,$S$1*V841+(1-$S$1)*G841,Rawdata!AL840)</f>
        <v>#DIV/0!</v>
      </c>
      <c r="W840" s="91" t="e">
        <f>IF(A840&gt;$W$1, $S$1*W841+(1-$S$1)*G841,Rawdata!AM840)</f>
        <v>#DIV/0!</v>
      </c>
      <c r="X840" s="91" t="e">
        <f>IF(A840&gt;$X$1,$S$1*X841+(1-$S$1)*G841,Rawdata!AN840)</f>
        <v>#DIV/0!</v>
      </c>
      <c r="Y840" s="91" t="e">
        <f>IF(A840&gt;$Y$1,$S$1*Y841+(1-$S$1)*G841,Rawdata!AO840)</f>
        <v>#DIV/0!</v>
      </c>
      <c r="Z840" s="91" t="e">
        <f>IF(A840&gt;$Z$1,$S$1*Z841+(1-$S$1)*(G841-U841)^2,Rawdata!AP840)</f>
        <v>#DIV/0!</v>
      </c>
      <c r="AA840" s="91" t="e">
        <f>IF(A840&gt;$AA$1,$S$1*AA841+(1-$S$1)*(G841-V841)^2,Rawdata!AQ840)</f>
        <v>#DIV/0!</v>
      </c>
      <c r="AB840" s="91" t="e">
        <f>IF(A840&gt;89,$S$1*AB841+(1-$S$1)*(G841-W841)^2,Rawdata!AR840)</f>
        <v>#DIV/0!</v>
      </c>
      <c r="AC840" s="91" t="e">
        <f>IF(A840&gt;$AC$1,$S$1*AC841+(1-$S$1)*(G841-X841)^2,Rawdata!AS840)</f>
        <v>#DIV/0!</v>
      </c>
      <c r="AD840" s="91" t="e">
        <f>IF(A840&gt;$AD$1,$S$1*AD841+(1-$S$1)*(G841-Y841)^2,Rawdata!AT840)</f>
        <v>#DIV/0!</v>
      </c>
      <c r="AE840" s="80" t="e">
        <f t="shared" si="357"/>
        <v>#DIV/0!</v>
      </c>
      <c r="AF840" s="81" t="e">
        <f t="shared" si="358"/>
        <v>#DIV/0!</v>
      </c>
      <c r="AG840" s="86">
        <f t="shared" si="381"/>
        <v>0</v>
      </c>
      <c r="AH840" s="107" t="e">
        <f t="shared" si="359"/>
        <v>#DIV/0!</v>
      </c>
      <c r="AI840" s="107" t="e">
        <f t="shared" si="360"/>
        <v>#DIV/0!</v>
      </c>
      <c r="AJ840" s="108" t="e">
        <f t="shared" si="361"/>
        <v>#DIV/0!</v>
      </c>
      <c r="AK840" s="113" t="e">
        <f t="shared" si="366"/>
        <v>#DIV/0!</v>
      </c>
      <c r="AL840" s="113" t="e">
        <f t="shared" si="367"/>
        <v>#DIV/0!</v>
      </c>
      <c r="AM840" s="113" t="e">
        <f t="shared" si="368"/>
        <v>#DIV/0!</v>
      </c>
      <c r="AN840" s="113" t="e">
        <f t="shared" si="369"/>
        <v>#DIV/0!</v>
      </c>
      <c r="AO840" s="113" t="e">
        <f t="shared" si="370"/>
        <v>#DIV/0!</v>
      </c>
      <c r="AP840" s="91" t="e">
        <f t="shared" si="371"/>
        <v>#DIV/0!</v>
      </c>
      <c r="AQ840" s="91" t="e">
        <f t="shared" si="372"/>
        <v>#DIV/0!</v>
      </c>
      <c r="AR840" s="91" t="e">
        <f t="shared" si="373"/>
        <v>#DIV/0!</v>
      </c>
      <c r="AS840" s="91" t="e">
        <f t="shared" si="374"/>
        <v>#DIV/0!</v>
      </c>
      <c r="AT840" s="91" t="e">
        <f t="shared" si="375"/>
        <v>#DIV/0!</v>
      </c>
      <c r="AU840" s="113" t="e">
        <f t="shared" si="376"/>
        <v>#DIV/0!</v>
      </c>
      <c r="AV840" s="113" t="e">
        <f t="shared" si="377"/>
        <v>#DIV/0!</v>
      </c>
      <c r="AW840" s="113" t="e">
        <f t="shared" si="378"/>
        <v>#DIV/0!</v>
      </c>
      <c r="AX840" s="113" t="e">
        <f t="shared" si="379"/>
        <v>#DIV/0!</v>
      </c>
      <c r="AY840" s="113" t="e">
        <f t="shared" si="380"/>
        <v>#DIV/0!</v>
      </c>
    </row>
    <row r="841" spans="1:51" x14ac:dyDescent="0.25">
      <c r="A841" s="119"/>
      <c r="B841" s="83"/>
      <c r="C841" s="85"/>
      <c r="D841" s="85"/>
      <c r="E841" s="85"/>
      <c r="F841" s="71"/>
      <c r="G841" s="96"/>
      <c r="H841" s="16" t="e">
        <f>IF(A841&gt;$U$1,ROUND(ROUND( U841*$S$1+(1-$S$1)*G841,4)+$T$1*ROUND(($S$1*Z841+(1-$S$1)*(G841-U841)^2)^0.5,4),4),Rawdata!AK841+Rawdata!$T$1*Rawdata!AU841)</f>
        <v>#DIV/0!</v>
      </c>
      <c r="I841" s="16" t="e">
        <f>IF(A841&gt;$V$1,ROUND(ROUND(V841*$S$1+(1-$S$1)*G841,4)+$T$1*ROUND(($S$1*AA841+(1-$S$1)*(G841-V841)^2)^0.5,4),4),Rawdata!AL841+Rawdata!$T$1*Rawdata!AV841)</f>
        <v>#DIV/0!</v>
      </c>
      <c r="J841" s="16" t="e">
        <f>IF(A841&gt;$W$1,ROUND(ROUND( W841*$S$1+(1-$S$1)*G841,4)+$T$1*ROUND(($S$1*AB841+(1-$S$1)*(G841-W841)^2)^0.5,4),4),Rawdata!AM841+Rawdata!$T$1*Rawdata!AW841)</f>
        <v>#DIV/0!</v>
      </c>
      <c r="K841" s="16" t="e">
        <f>IF(A841&gt;$X$1,ROUND(ROUND( X841*$S$1+(1-$S$1)*G841,4)+$T$1*ROUND(($S$1*AC841+(1-$S$1)*(G841-X841)^2)^0.5,4),4),Rawdata!AN841+Rawdata!$T$1*Rawdata!AX841)</f>
        <v>#DIV/0!</v>
      </c>
      <c r="L841" s="16" t="e">
        <f>IF(A841&gt;$Y$1,ROUND(ROUND( Y841*$S$1+(1-$S$1)*G841,4)+$T$1*ROUND(($S$1*AD841+(1-$S$1)*(G841-Y841)^2)^0.5,4),4),Rawdata!AO841+Rawdata!$T$1*Rawdata!AY841)</f>
        <v>#DIV/0!</v>
      </c>
      <c r="M841" s="16" t="e">
        <f t="shared" si="362"/>
        <v>#DIV/0!</v>
      </c>
      <c r="N841" s="16" t="e">
        <f t="shared" si="363"/>
        <v>#DIV/0!</v>
      </c>
      <c r="O841" s="67"/>
      <c r="P841" s="67"/>
      <c r="Q841" s="31" t="e">
        <f t="shared" si="355"/>
        <v>#DIV/0!</v>
      </c>
      <c r="R841" s="17" t="e">
        <f t="shared" si="356"/>
        <v>#DIV/0!</v>
      </c>
      <c r="S841" s="37" t="e">
        <f t="shared" si="364"/>
        <v>#DIV/0!</v>
      </c>
      <c r="T841" s="17" t="e">
        <f t="shared" si="365"/>
        <v>#DIV/0!</v>
      </c>
      <c r="U841" s="91" t="e">
        <f>IF(A841&gt;$U$1, U842*$S$1+(1-$S$1)*G842,Rawdata!AK841)</f>
        <v>#DIV/0!</v>
      </c>
      <c r="V841" s="91" t="e">
        <f>IF(A841&gt;$V$1,$S$1*V842+(1-$S$1)*G842,Rawdata!AL841)</f>
        <v>#DIV/0!</v>
      </c>
      <c r="W841" s="91" t="e">
        <f>IF(A841&gt;$W$1, $S$1*W842+(1-$S$1)*G842,Rawdata!AM841)</f>
        <v>#DIV/0!</v>
      </c>
      <c r="X841" s="91" t="e">
        <f>IF(A841&gt;$X$1,$S$1*X842+(1-$S$1)*G842,Rawdata!AN841)</f>
        <v>#DIV/0!</v>
      </c>
      <c r="Y841" s="91" t="e">
        <f>IF(A841&gt;$Y$1,$S$1*Y842+(1-$S$1)*G842,Rawdata!AO841)</f>
        <v>#DIV/0!</v>
      </c>
      <c r="Z841" s="91" t="e">
        <f>IF(A841&gt;$Z$1,$S$1*Z842+(1-$S$1)*(G842-U842)^2,Rawdata!AP841)</f>
        <v>#DIV/0!</v>
      </c>
      <c r="AA841" s="91" t="e">
        <f>IF(A841&gt;$AA$1,$S$1*AA842+(1-$S$1)*(G842-V842)^2,Rawdata!AQ841)</f>
        <v>#DIV/0!</v>
      </c>
      <c r="AB841" s="91" t="e">
        <f>IF(A841&gt;89,$S$1*AB842+(1-$S$1)*(G842-W842)^2,Rawdata!AR841)</f>
        <v>#DIV/0!</v>
      </c>
      <c r="AC841" s="91" t="e">
        <f>IF(A841&gt;$AC$1,$S$1*AC842+(1-$S$1)*(G842-X842)^2,Rawdata!AS841)</f>
        <v>#DIV/0!</v>
      </c>
      <c r="AD841" s="91" t="e">
        <f>IF(A841&gt;$AD$1,$S$1*AD842+(1-$S$1)*(G842-Y842)^2,Rawdata!AT841)</f>
        <v>#DIV/0!</v>
      </c>
      <c r="AE841" s="80" t="e">
        <f t="shared" si="357"/>
        <v>#DIV/0!</v>
      </c>
      <c r="AF841" s="81" t="e">
        <f t="shared" si="358"/>
        <v>#DIV/0!</v>
      </c>
      <c r="AG841" s="86">
        <f t="shared" si="381"/>
        <v>0</v>
      </c>
      <c r="AH841" s="107" t="e">
        <f t="shared" si="359"/>
        <v>#DIV/0!</v>
      </c>
      <c r="AI841" s="107" t="e">
        <f t="shared" si="360"/>
        <v>#DIV/0!</v>
      </c>
      <c r="AJ841" s="108" t="e">
        <f t="shared" si="361"/>
        <v>#DIV/0!</v>
      </c>
      <c r="AK841" s="113" t="e">
        <f t="shared" si="366"/>
        <v>#DIV/0!</v>
      </c>
      <c r="AL841" s="113" t="e">
        <f t="shared" si="367"/>
        <v>#DIV/0!</v>
      </c>
      <c r="AM841" s="113" t="e">
        <f t="shared" si="368"/>
        <v>#DIV/0!</v>
      </c>
      <c r="AN841" s="113" t="e">
        <f t="shared" si="369"/>
        <v>#DIV/0!</v>
      </c>
      <c r="AO841" s="113" t="e">
        <f t="shared" si="370"/>
        <v>#DIV/0!</v>
      </c>
      <c r="AP841" s="91" t="e">
        <f t="shared" si="371"/>
        <v>#DIV/0!</v>
      </c>
      <c r="AQ841" s="91" t="e">
        <f t="shared" si="372"/>
        <v>#DIV/0!</v>
      </c>
      <c r="AR841" s="91" t="e">
        <f t="shared" si="373"/>
        <v>#DIV/0!</v>
      </c>
      <c r="AS841" s="91" t="e">
        <f t="shared" si="374"/>
        <v>#DIV/0!</v>
      </c>
      <c r="AT841" s="91" t="e">
        <f t="shared" si="375"/>
        <v>#DIV/0!</v>
      </c>
      <c r="AU841" s="113" t="e">
        <f t="shared" si="376"/>
        <v>#DIV/0!</v>
      </c>
      <c r="AV841" s="113" t="e">
        <f t="shared" si="377"/>
        <v>#DIV/0!</v>
      </c>
      <c r="AW841" s="113" t="e">
        <f t="shared" si="378"/>
        <v>#DIV/0!</v>
      </c>
      <c r="AX841" s="113" t="e">
        <f t="shared" si="379"/>
        <v>#DIV/0!</v>
      </c>
      <c r="AY841" s="113" t="e">
        <f t="shared" si="380"/>
        <v>#DIV/0!</v>
      </c>
    </row>
    <row r="842" spans="1:51" x14ac:dyDescent="0.25">
      <c r="A842" s="119"/>
      <c r="B842" s="83"/>
      <c r="C842" s="85"/>
      <c r="D842" s="85"/>
      <c r="E842" s="85"/>
      <c r="F842" s="71"/>
      <c r="G842" s="96"/>
      <c r="H842" s="16" t="e">
        <f>IF(A842&gt;$U$1,ROUND(ROUND( U842*$S$1+(1-$S$1)*G842,4)+$T$1*ROUND(($S$1*Z842+(1-$S$1)*(G842-U842)^2)^0.5,4),4),Rawdata!AK842+Rawdata!$T$1*Rawdata!AU842)</f>
        <v>#DIV/0!</v>
      </c>
      <c r="I842" s="16" t="e">
        <f>IF(A842&gt;$V$1,ROUND(ROUND(V842*$S$1+(1-$S$1)*G842,4)+$T$1*ROUND(($S$1*AA842+(1-$S$1)*(G842-V842)^2)^0.5,4),4),Rawdata!AL842+Rawdata!$T$1*Rawdata!AV842)</f>
        <v>#DIV/0!</v>
      </c>
      <c r="J842" s="16" t="e">
        <f>IF(A842&gt;$W$1,ROUND(ROUND( W842*$S$1+(1-$S$1)*G842,4)+$T$1*ROUND(($S$1*AB842+(1-$S$1)*(G842-W842)^2)^0.5,4),4),Rawdata!AM842+Rawdata!$T$1*Rawdata!AW842)</f>
        <v>#DIV/0!</v>
      </c>
      <c r="K842" s="16" t="e">
        <f>IF(A842&gt;$X$1,ROUND(ROUND( X842*$S$1+(1-$S$1)*G842,4)+$T$1*ROUND(($S$1*AC842+(1-$S$1)*(G842-X842)^2)^0.5,4),4),Rawdata!AN842+Rawdata!$T$1*Rawdata!AX842)</f>
        <v>#DIV/0!</v>
      </c>
      <c r="L842" s="16" t="e">
        <f>IF(A842&gt;$Y$1,ROUND(ROUND( Y842*$S$1+(1-$S$1)*G842,4)+$T$1*ROUND(($S$1*AD842+(1-$S$1)*(G842-Y842)^2)^0.5,4),4),Rawdata!AO842+Rawdata!$T$1*Rawdata!AY842)</f>
        <v>#DIV/0!</v>
      </c>
      <c r="M842" s="16" t="e">
        <f t="shared" si="362"/>
        <v>#DIV/0!</v>
      </c>
      <c r="N842" s="16" t="e">
        <f t="shared" si="363"/>
        <v>#DIV/0!</v>
      </c>
      <c r="O842" s="67"/>
      <c r="P842" s="67"/>
      <c r="Q842" s="31" t="e">
        <f t="shared" si="355"/>
        <v>#DIV/0!</v>
      </c>
      <c r="R842" s="17" t="e">
        <f t="shared" si="356"/>
        <v>#DIV/0!</v>
      </c>
      <c r="S842" s="37" t="e">
        <f t="shared" si="364"/>
        <v>#DIV/0!</v>
      </c>
      <c r="T842" s="17" t="e">
        <f t="shared" si="365"/>
        <v>#DIV/0!</v>
      </c>
      <c r="U842" s="91" t="e">
        <f>IF(A842&gt;$U$1, U843*$S$1+(1-$S$1)*G843,Rawdata!AK842)</f>
        <v>#DIV/0!</v>
      </c>
      <c r="V842" s="91" t="e">
        <f>IF(A842&gt;$V$1,$S$1*V843+(1-$S$1)*G843,Rawdata!AL842)</f>
        <v>#DIV/0!</v>
      </c>
      <c r="W842" s="91" t="e">
        <f>IF(A842&gt;$W$1, $S$1*W843+(1-$S$1)*G843,Rawdata!AM842)</f>
        <v>#DIV/0!</v>
      </c>
      <c r="X842" s="91" t="e">
        <f>IF(A842&gt;$X$1,$S$1*X843+(1-$S$1)*G843,Rawdata!AN842)</f>
        <v>#DIV/0!</v>
      </c>
      <c r="Y842" s="91" t="e">
        <f>IF(A842&gt;$Y$1,$S$1*Y843+(1-$S$1)*G843,Rawdata!AO842)</f>
        <v>#DIV/0!</v>
      </c>
      <c r="Z842" s="91" t="e">
        <f>IF(A842&gt;$Z$1,$S$1*Z843+(1-$S$1)*(G843-U843)^2,Rawdata!AP842)</f>
        <v>#DIV/0!</v>
      </c>
      <c r="AA842" s="91" t="e">
        <f>IF(A842&gt;$AA$1,$S$1*AA843+(1-$S$1)*(G843-V843)^2,Rawdata!AQ842)</f>
        <v>#DIV/0!</v>
      </c>
      <c r="AB842" s="91" t="e">
        <f>IF(A842&gt;89,$S$1*AB843+(1-$S$1)*(G843-W843)^2,Rawdata!AR842)</f>
        <v>#DIV/0!</v>
      </c>
      <c r="AC842" s="91" t="e">
        <f>IF(A842&gt;$AC$1,$S$1*AC843+(1-$S$1)*(G843-X843)^2,Rawdata!AS842)</f>
        <v>#DIV/0!</v>
      </c>
      <c r="AD842" s="91" t="e">
        <f>IF(A842&gt;$AD$1,$S$1*AD843+(1-$S$1)*(G843-Y843)^2,Rawdata!AT842)</f>
        <v>#DIV/0!</v>
      </c>
      <c r="AE842" s="80" t="e">
        <f t="shared" si="357"/>
        <v>#DIV/0!</v>
      </c>
      <c r="AF842" s="81" t="e">
        <f t="shared" si="358"/>
        <v>#DIV/0!</v>
      </c>
      <c r="AG842" s="86">
        <f t="shared" si="381"/>
        <v>0</v>
      </c>
      <c r="AH842" s="107" t="e">
        <f t="shared" si="359"/>
        <v>#DIV/0!</v>
      </c>
      <c r="AI842" s="107" t="e">
        <f t="shared" si="360"/>
        <v>#DIV/0!</v>
      </c>
      <c r="AJ842" s="108" t="e">
        <f t="shared" si="361"/>
        <v>#DIV/0!</v>
      </c>
      <c r="AK842" s="113" t="e">
        <f t="shared" si="366"/>
        <v>#DIV/0!</v>
      </c>
      <c r="AL842" s="113" t="e">
        <f t="shared" si="367"/>
        <v>#DIV/0!</v>
      </c>
      <c r="AM842" s="113" t="e">
        <f t="shared" si="368"/>
        <v>#DIV/0!</v>
      </c>
      <c r="AN842" s="113" t="e">
        <f t="shared" si="369"/>
        <v>#DIV/0!</v>
      </c>
      <c r="AO842" s="113" t="e">
        <f t="shared" si="370"/>
        <v>#DIV/0!</v>
      </c>
      <c r="AP842" s="91" t="e">
        <f t="shared" si="371"/>
        <v>#DIV/0!</v>
      </c>
      <c r="AQ842" s="91" t="e">
        <f t="shared" si="372"/>
        <v>#DIV/0!</v>
      </c>
      <c r="AR842" s="91" t="e">
        <f t="shared" si="373"/>
        <v>#DIV/0!</v>
      </c>
      <c r="AS842" s="91" t="e">
        <f t="shared" si="374"/>
        <v>#DIV/0!</v>
      </c>
      <c r="AT842" s="91" t="e">
        <f t="shared" si="375"/>
        <v>#DIV/0!</v>
      </c>
      <c r="AU842" s="113" t="e">
        <f t="shared" si="376"/>
        <v>#DIV/0!</v>
      </c>
      <c r="AV842" s="113" t="e">
        <f t="shared" si="377"/>
        <v>#DIV/0!</v>
      </c>
      <c r="AW842" s="113" t="e">
        <f t="shared" si="378"/>
        <v>#DIV/0!</v>
      </c>
      <c r="AX842" s="113" t="e">
        <f t="shared" si="379"/>
        <v>#DIV/0!</v>
      </c>
      <c r="AY842" s="113" t="e">
        <f t="shared" si="380"/>
        <v>#DIV/0!</v>
      </c>
    </row>
    <row r="843" spans="1:51" x14ac:dyDescent="0.25">
      <c r="A843" s="119"/>
      <c r="B843" s="83"/>
      <c r="C843" s="85"/>
      <c r="D843" s="85"/>
      <c r="E843" s="85"/>
      <c r="F843" s="71"/>
      <c r="G843" s="96"/>
      <c r="H843" s="16" t="e">
        <f>IF(A843&gt;$U$1,ROUND(ROUND( U843*$S$1+(1-$S$1)*G843,4)+$T$1*ROUND(($S$1*Z843+(1-$S$1)*(G843-U843)^2)^0.5,4),4),Rawdata!AK843+Rawdata!$T$1*Rawdata!AU843)</f>
        <v>#DIV/0!</v>
      </c>
      <c r="I843" s="16" t="e">
        <f>IF(A843&gt;$V$1,ROUND(ROUND(V843*$S$1+(1-$S$1)*G843,4)+$T$1*ROUND(($S$1*AA843+(1-$S$1)*(G843-V843)^2)^0.5,4),4),Rawdata!AL843+Rawdata!$T$1*Rawdata!AV843)</f>
        <v>#DIV/0!</v>
      </c>
      <c r="J843" s="16" t="e">
        <f>IF(A843&gt;$W$1,ROUND(ROUND( W843*$S$1+(1-$S$1)*G843,4)+$T$1*ROUND(($S$1*AB843+(1-$S$1)*(G843-W843)^2)^0.5,4),4),Rawdata!AM843+Rawdata!$T$1*Rawdata!AW843)</f>
        <v>#DIV/0!</v>
      </c>
      <c r="K843" s="16" t="e">
        <f>IF(A843&gt;$X$1,ROUND(ROUND( X843*$S$1+(1-$S$1)*G843,4)+$T$1*ROUND(($S$1*AC843+(1-$S$1)*(G843-X843)^2)^0.5,4),4),Rawdata!AN843+Rawdata!$T$1*Rawdata!AX843)</f>
        <v>#DIV/0!</v>
      </c>
      <c r="L843" s="16" t="e">
        <f>IF(A843&gt;$Y$1,ROUND(ROUND( Y843*$S$1+(1-$S$1)*G843,4)+$T$1*ROUND(($S$1*AD843+(1-$S$1)*(G843-Y843)^2)^0.5,4),4),Rawdata!AO843+Rawdata!$T$1*Rawdata!AY843)</f>
        <v>#DIV/0!</v>
      </c>
      <c r="M843" s="16" t="e">
        <f t="shared" si="362"/>
        <v>#DIV/0!</v>
      </c>
      <c r="N843" s="16" t="e">
        <f t="shared" si="363"/>
        <v>#DIV/0!</v>
      </c>
      <c r="O843" s="67"/>
      <c r="P843" s="67"/>
      <c r="Q843" s="31" t="e">
        <f t="shared" si="355"/>
        <v>#DIV/0!</v>
      </c>
      <c r="R843" s="17" t="e">
        <f t="shared" si="356"/>
        <v>#DIV/0!</v>
      </c>
      <c r="S843" s="37" t="e">
        <f t="shared" si="364"/>
        <v>#DIV/0!</v>
      </c>
      <c r="T843" s="17" t="e">
        <f t="shared" si="365"/>
        <v>#DIV/0!</v>
      </c>
      <c r="U843" s="91" t="e">
        <f>IF(A843&gt;$U$1, U844*$S$1+(1-$S$1)*G844,Rawdata!AK843)</f>
        <v>#DIV/0!</v>
      </c>
      <c r="V843" s="91" t="e">
        <f>IF(A843&gt;$V$1,$S$1*V844+(1-$S$1)*G844,Rawdata!AL843)</f>
        <v>#DIV/0!</v>
      </c>
      <c r="W843" s="91" t="e">
        <f>IF(A843&gt;$W$1, $S$1*W844+(1-$S$1)*G844,Rawdata!AM843)</f>
        <v>#DIV/0!</v>
      </c>
      <c r="X843" s="91" t="e">
        <f>IF(A843&gt;$X$1,$S$1*X844+(1-$S$1)*G844,Rawdata!AN843)</f>
        <v>#DIV/0!</v>
      </c>
      <c r="Y843" s="91" t="e">
        <f>IF(A843&gt;$Y$1,$S$1*Y844+(1-$S$1)*G844,Rawdata!AO843)</f>
        <v>#DIV/0!</v>
      </c>
      <c r="Z843" s="91" t="e">
        <f>IF(A843&gt;$Z$1,$S$1*Z844+(1-$S$1)*(G844-U844)^2,Rawdata!AP843)</f>
        <v>#DIV/0!</v>
      </c>
      <c r="AA843" s="91" t="e">
        <f>IF(A843&gt;$AA$1,$S$1*AA844+(1-$S$1)*(G844-V844)^2,Rawdata!AQ843)</f>
        <v>#DIV/0!</v>
      </c>
      <c r="AB843" s="91" t="e">
        <f>IF(A843&gt;89,$S$1*AB844+(1-$S$1)*(G844-W844)^2,Rawdata!AR843)</f>
        <v>#DIV/0!</v>
      </c>
      <c r="AC843" s="91" t="e">
        <f>IF(A843&gt;$AC$1,$S$1*AC844+(1-$S$1)*(G844-X844)^2,Rawdata!AS843)</f>
        <v>#DIV/0!</v>
      </c>
      <c r="AD843" s="91" t="e">
        <f>IF(A843&gt;$AD$1,$S$1*AD844+(1-$S$1)*(G844-Y844)^2,Rawdata!AT843)</f>
        <v>#DIV/0!</v>
      </c>
      <c r="AE843" s="80" t="e">
        <f t="shared" si="357"/>
        <v>#DIV/0!</v>
      </c>
      <c r="AF843" s="81" t="e">
        <f t="shared" si="358"/>
        <v>#DIV/0!</v>
      </c>
      <c r="AG843" s="86">
        <f t="shared" si="381"/>
        <v>0</v>
      </c>
      <c r="AH843" s="107" t="e">
        <f t="shared" si="359"/>
        <v>#DIV/0!</v>
      </c>
      <c r="AI843" s="107" t="e">
        <f t="shared" si="360"/>
        <v>#DIV/0!</v>
      </c>
      <c r="AJ843" s="108" t="e">
        <f t="shared" si="361"/>
        <v>#DIV/0!</v>
      </c>
      <c r="AK843" s="113" t="e">
        <f t="shared" si="366"/>
        <v>#DIV/0!</v>
      </c>
      <c r="AL843" s="113" t="e">
        <f t="shared" si="367"/>
        <v>#DIV/0!</v>
      </c>
      <c r="AM843" s="113" t="e">
        <f t="shared" si="368"/>
        <v>#DIV/0!</v>
      </c>
      <c r="AN843" s="113" t="e">
        <f t="shared" si="369"/>
        <v>#DIV/0!</v>
      </c>
      <c r="AO843" s="113" t="e">
        <f t="shared" si="370"/>
        <v>#DIV/0!</v>
      </c>
      <c r="AP843" s="91" t="e">
        <f t="shared" si="371"/>
        <v>#DIV/0!</v>
      </c>
      <c r="AQ843" s="91" t="e">
        <f t="shared" si="372"/>
        <v>#DIV/0!</v>
      </c>
      <c r="AR843" s="91" t="e">
        <f t="shared" si="373"/>
        <v>#DIV/0!</v>
      </c>
      <c r="AS843" s="91" t="e">
        <f t="shared" si="374"/>
        <v>#DIV/0!</v>
      </c>
      <c r="AT843" s="91" t="e">
        <f t="shared" si="375"/>
        <v>#DIV/0!</v>
      </c>
      <c r="AU843" s="113" t="e">
        <f t="shared" si="376"/>
        <v>#DIV/0!</v>
      </c>
      <c r="AV843" s="113" t="e">
        <f t="shared" si="377"/>
        <v>#DIV/0!</v>
      </c>
      <c r="AW843" s="113" t="e">
        <f t="shared" si="378"/>
        <v>#DIV/0!</v>
      </c>
      <c r="AX843" s="113" t="e">
        <f t="shared" si="379"/>
        <v>#DIV/0!</v>
      </c>
      <c r="AY843" s="113" t="e">
        <f t="shared" si="380"/>
        <v>#DIV/0!</v>
      </c>
    </row>
    <row r="844" spans="1:51" x14ac:dyDescent="0.25">
      <c r="A844" s="119"/>
      <c r="B844" s="83"/>
      <c r="C844" s="85"/>
      <c r="D844" s="85"/>
      <c r="E844" s="85"/>
      <c r="F844" s="71"/>
      <c r="G844" s="96"/>
      <c r="H844" s="16" t="e">
        <f>IF(A844&gt;$U$1,ROUND(ROUND( U844*$S$1+(1-$S$1)*G844,4)+$T$1*ROUND(($S$1*Z844+(1-$S$1)*(G844-U844)^2)^0.5,4),4),Rawdata!AK844+Rawdata!$T$1*Rawdata!AU844)</f>
        <v>#DIV/0!</v>
      </c>
      <c r="I844" s="16" t="e">
        <f>IF(A844&gt;$V$1,ROUND(ROUND(V844*$S$1+(1-$S$1)*G844,4)+$T$1*ROUND(($S$1*AA844+(1-$S$1)*(G844-V844)^2)^0.5,4),4),Rawdata!AL844+Rawdata!$T$1*Rawdata!AV844)</f>
        <v>#DIV/0!</v>
      </c>
      <c r="J844" s="16" t="e">
        <f>IF(A844&gt;$W$1,ROUND(ROUND( W844*$S$1+(1-$S$1)*G844,4)+$T$1*ROUND(($S$1*AB844+(1-$S$1)*(G844-W844)^2)^0.5,4),4),Rawdata!AM844+Rawdata!$T$1*Rawdata!AW844)</f>
        <v>#DIV/0!</v>
      </c>
      <c r="K844" s="16" t="e">
        <f>IF(A844&gt;$X$1,ROUND(ROUND( X844*$S$1+(1-$S$1)*G844,4)+$T$1*ROUND(($S$1*AC844+(1-$S$1)*(G844-X844)^2)^0.5,4),4),Rawdata!AN844+Rawdata!$T$1*Rawdata!AX844)</f>
        <v>#DIV/0!</v>
      </c>
      <c r="L844" s="16" t="e">
        <f>IF(A844&gt;$Y$1,ROUND(ROUND( Y844*$S$1+(1-$S$1)*G844,4)+$T$1*ROUND(($S$1*AD844+(1-$S$1)*(G844-Y844)^2)^0.5,4),4),Rawdata!AO844+Rawdata!$T$1*Rawdata!AY844)</f>
        <v>#DIV/0!</v>
      </c>
      <c r="M844" s="16" t="e">
        <f t="shared" si="362"/>
        <v>#DIV/0!</v>
      </c>
      <c r="N844" s="16" t="e">
        <f t="shared" si="363"/>
        <v>#DIV/0!</v>
      </c>
      <c r="O844" s="67"/>
      <c r="P844" s="67"/>
      <c r="Q844" s="31" t="e">
        <f t="shared" si="355"/>
        <v>#DIV/0!</v>
      </c>
      <c r="R844" s="17" t="e">
        <f t="shared" si="356"/>
        <v>#DIV/0!</v>
      </c>
      <c r="S844" s="37" t="e">
        <f t="shared" si="364"/>
        <v>#DIV/0!</v>
      </c>
      <c r="T844" s="17" t="e">
        <f t="shared" si="365"/>
        <v>#DIV/0!</v>
      </c>
      <c r="U844" s="91" t="e">
        <f>IF(A844&gt;$U$1, U845*$S$1+(1-$S$1)*G845,Rawdata!AK844)</f>
        <v>#DIV/0!</v>
      </c>
      <c r="V844" s="91" t="e">
        <f>IF(A844&gt;$V$1,$S$1*V845+(1-$S$1)*G845,Rawdata!AL844)</f>
        <v>#DIV/0!</v>
      </c>
      <c r="W844" s="91" t="e">
        <f>IF(A844&gt;$W$1, $S$1*W845+(1-$S$1)*G845,Rawdata!AM844)</f>
        <v>#DIV/0!</v>
      </c>
      <c r="X844" s="91" t="e">
        <f>IF(A844&gt;$X$1,$S$1*X845+(1-$S$1)*G845,Rawdata!AN844)</f>
        <v>#DIV/0!</v>
      </c>
      <c r="Y844" s="91" t="e">
        <f>IF(A844&gt;$Y$1,$S$1*Y845+(1-$S$1)*G845,Rawdata!AO844)</f>
        <v>#DIV/0!</v>
      </c>
      <c r="Z844" s="91" t="e">
        <f>IF(A844&gt;$Z$1,$S$1*Z845+(1-$S$1)*(G845-U845)^2,Rawdata!AP844)</f>
        <v>#DIV/0!</v>
      </c>
      <c r="AA844" s="91" t="e">
        <f>IF(A844&gt;$AA$1,$S$1*AA845+(1-$S$1)*(G845-V845)^2,Rawdata!AQ844)</f>
        <v>#DIV/0!</v>
      </c>
      <c r="AB844" s="91" t="e">
        <f>IF(A844&gt;89,$S$1*AB845+(1-$S$1)*(G845-W845)^2,Rawdata!AR844)</f>
        <v>#DIV/0!</v>
      </c>
      <c r="AC844" s="91" t="e">
        <f>IF(A844&gt;$AC$1,$S$1*AC845+(1-$S$1)*(G845-X845)^2,Rawdata!AS844)</f>
        <v>#DIV/0!</v>
      </c>
      <c r="AD844" s="91" t="e">
        <f>IF(A844&gt;$AD$1,$S$1*AD845+(1-$S$1)*(G845-Y845)^2,Rawdata!AT844)</f>
        <v>#DIV/0!</v>
      </c>
      <c r="AE844" s="80" t="e">
        <f t="shared" si="357"/>
        <v>#DIV/0!</v>
      </c>
      <c r="AF844" s="81" t="e">
        <f t="shared" si="358"/>
        <v>#DIV/0!</v>
      </c>
      <c r="AG844" s="86">
        <f t="shared" si="381"/>
        <v>0</v>
      </c>
      <c r="AH844" s="107" t="e">
        <f t="shared" si="359"/>
        <v>#DIV/0!</v>
      </c>
      <c r="AI844" s="107" t="e">
        <f t="shared" si="360"/>
        <v>#DIV/0!</v>
      </c>
      <c r="AJ844" s="108" t="e">
        <f t="shared" si="361"/>
        <v>#DIV/0!</v>
      </c>
      <c r="AK844" s="113" t="e">
        <f t="shared" si="366"/>
        <v>#DIV/0!</v>
      </c>
      <c r="AL844" s="113" t="e">
        <f t="shared" si="367"/>
        <v>#DIV/0!</v>
      </c>
      <c r="AM844" s="113" t="e">
        <f t="shared" si="368"/>
        <v>#DIV/0!</v>
      </c>
      <c r="AN844" s="113" t="e">
        <f t="shared" si="369"/>
        <v>#DIV/0!</v>
      </c>
      <c r="AO844" s="113" t="e">
        <f t="shared" si="370"/>
        <v>#DIV/0!</v>
      </c>
      <c r="AP844" s="91" t="e">
        <f t="shared" si="371"/>
        <v>#DIV/0!</v>
      </c>
      <c r="AQ844" s="91" t="e">
        <f t="shared" si="372"/>
        <v>#DIV/0!</v>
      </c>
      <c r="AR844" s="91" t="e">
        <f t="shared" si="373"/>
        <v>#DIV/0!</v>
      </c>
      <c r="AS844" s="91" t="e">
        <f t="shared" si="374"/>
        <v>#DIV/0!</v>
      </c>
      <c r="AT844" s="91" t="e">
        <f t="shared" si="375"/>
        <v>#DIV/0!</v>
      </c>
      <c r="AU844" s="113" t="e">
        <f t="shared" si="376"/>
        <v>#DIV/0!</v>
      </c>
      <c r="AV844" s="113" t="e">
        <f t="shared" si="377"/>
        <v>#DIV/0!</v>
      </c>
      <c r="AW844" s="113" t="e">
        <f t="shared" si="378"/>
        <v>#DIV/0!</v>
      </c>
      <c r="AX844" s="113" t="e">
        <f t="shared" si="379"/>
        <v>#DIV/0!</v>
      </c>
      <c r="AY844" s="113" t="e">
        <f t="shared" si="380"/>
        <v>#DIV/0!</v>
      </c>
    </row>
    <row r="845" spans="1:51" x14ac:dyDescent="0.25">
      <c r="A845" s="119"/>
      <c r="B845" s="83"/>
      <c r="C845" s="85"/>
      <c r="D845" s="85"/>
      <c r="E845" s="85"/>
      <c r="F845" s="71"/>
      <c r="G845" s="96"/>
      <c r="H845" s="16" t="e">
        <f>IF(A845&gt;$U$1,ROUND(ROUND( U845*$S$1+(1-$S$1)*G845,4)+$T$1*ROUND(($S$1*Z845+(1-$S$1)*(G845-U845)^2)^0.5,4),4),Rawdata!AK845+Rawdata!$T$1*Rawdata!AU845)</f>
        <v>#DIV/0!</v>
      </c>
      <c r="I845" s="16" t="e">
        <f>IF(A845&gt;$V$1,ROUND(ROUND(V845*$S$1+(1-$S$1)*G845,4)+$T$1*ROUND(($S$1*AA845+(1-$S$1)*(G845-V845)^2)^0.5,4),4),Rawdata!AL845+Rawdata!$T$1*Rawdata!AV845)</f>
        <v>#DIV/0!</v>
      </c>
      <c r="J845" s="16" t="e">
        <f>IF(A845&gt;$W$1,ROUND(ROUND( W845*$S$1+(1-$S$1)*G845,4)+$T$1*ROUND(($S$1*AB845+(1-$S$1)*(G845-W845)^2)^0.5,4),4),Rawdata!AM845+Rawdata!$T$1*Rawdata!AW845)</f>
        <v>#DIV/0!</v>
      </c>
      <c r="K845" s="16" t="e">
        <f>IF(A845&gt;$X$1,ROUND(ROUND( X845*$S$1+(1-$S$1)*G845,4)+$T$1*ROUND(($S$1*AC845+(1-$S$1)*(G845-X845)^2)^0.5,4),4),Rawdata!AN845+Rawdata!$T$1*Rawdata!AX845)</f>
        <v>#DIV/0!</v>
      </c>
      <c r="L845" s="16" t="e">
        <f>IF(A845&gt;$Y$1,ROUND(ROUND( Y845*$S$1+(1-$S$1)*G845,4)+$T$1*ROUND(($S$1*AD845+(1-$S$1)*(G845-Y845)^2)^0.5,4),4),Rawdata!AO845+Rawdata!$T$1*Rawdata!AY845)</f>
        <v>#DIV/0!</v>
      </c>
      <c r="M845" s="16" t="e">
        <f t="shared" si="362"/>
        <v>#DIV/0!</v>
      </c>
      <c r="N845" s="16" t="e">
        <f t="shared" si="363"/>
        <v>#DIV/0!</v>
      </c>
      <c r="O845" s="67"/>
      <c r="P845" s="67"/>
      <c r="Q845" s="31" t="e">
        <f t="shared" si="355"/>
        <v>#DIV/0!</v>
      </c>
      <c r="R845" s="17" t="e">
        <f t="shared" si="356"/>
        <v>#DIV/0!</v>
      </c>
      <c r="S845" s="37" t="e">
        <f t="shared" si="364"/>
        <v>#DIV/0!</v>
      </c>
      <c r="T845" s="17" t="e">
        <f t="shared" si="365"/>
        <v>#DIV/0!</v>
      </c>
      <c r="U845" s="91" t="e">
        <f>IF(A845&gt;$U$1, U846*$S$1+(1-$S$1)*G846,Rawdata!AK845)</f>
        <v>#DIV/0!</v>
      </c>
      <c r="V845" s="91" t="e">
        <f>IF(A845&gt;$V$1,$S$1*V846+(1-$S$1)*G846,Rawdata!AL845)</f>
        <v>#DIV/0!</v>
      </c>
      <c r="W845" s="91" t="e">
        <f>IF(A845&gt;$W$1, $S$1*W846+(1-$S$1)*G846,Rawdata!AM845)</f>
        <v>#DIV/0!</v>
      </c>
      <c r="X845" s="91" t="e">
        <f>IF(A845&gt;$X$1,$S$1*X846+(1-$S$1)*G846,Rawdata!AN845)</f>
        <v>#DIV/0!</v>
      </c>
      <c r="Y845" s="91" t="e">
        <f>IF(A845&gt;$Y$1,$S$1*Y846+(1-$S$1)*G846,Rawdata!AO845)</f>
        <v>#DIV/0!</v>
      </c>
      <c r="Z845" s="91" t="e">
        <f>IF(A845&gt;$Z$1,$S$1*Z846+(1-$S$1)*(G846-U846)^2,Rawdata!AP845)</f>
        <v>#DIV/0!</v>
      </c>
      <c r="AA845" s="91" t="e">
        <f>IF(A845&gt;$AA$1,$S$1*AA846+(1-$S$1)*(G846-V846)^2,Rawdata!AQ845)</f>
        <v>#DIV/0!</v>
      </c>
      <c r="AB845" s="91" t="e">
        <f>IF(A845&gt;89,$S$1*AB846+(1-$S$1)*(G846-W846)^2,Rawdata!AR845)</f>
        <v>#DIV/0!</v>
      </c>
      <c r="AC845" s="91" t="e">
        <f>IF(A845&gt;$AC$1,$S$1*AC846+(1-$S$1)*(G846-X846)^2,Rawdata!AS845)</f>
        <v>#DIV/0!</v>
      </c>
      <c r="AD845" s="91" t="e">
        <f>IF(A845&gt;$AD$1,$S$1*AD846+(1-$S$1)*(G846-Y846)^2,Rawdata!AT845)</f>
        <v>#DIV/0!</v>
      </c>
      <c r="AE845" s="80" t="e">
        <f t="shared" si="357"/>
        <v>#DIV/0!</v>
      </c>
      <c r="AF845" s="81" t="e">
        <f t="shared" si="358"/>
        <v>#DIV/0!</v>
      </c>
      <c r="AG845" s="86">
        <f t="shared" si="381"/>
        <v>0</v>
      </c>
      <c r="AH845" s="107" t="e">
        <f t="shared" si="359"/>
        <v>#DIV/0!</v>
      </c>
      <c r="AI845" s="107" t="e">
        <f t="shared" si="360"/>
        <v>#DIV/0!</v>
      </c>
      <c r="AJ845" s="108" t="e">
        <f t="shared" si="361"/>
        <v>#DIV/0!</v>
      </c>
      <c r="AK845" s="113" t="e">
        <f t="shared" si="366"/>
        <v>#DIV/0!</v>
      </c>
      <c r="AL845" s="113" t="e">
        <f t="shared" si="367"/>
        <v>#DIV/0!</v>
      </c>
      <c r="AM845" s="113" t="e">
        <f t="shared" si="368"/>
        <v>#DIV/0!</v>
      </c>
      <c r="AN845" s="113" t="e">
        <f t="shared" si="369"/>
        <v>#DIV/0!</v>
      </c>
      <c r="AO845" s="113" t="e">
        <f t="shared" si="370"/>
        <v>#DIV/0!</v>
      </c>
      <c r="AP845" s="91" t="e">
        <f t="shared" si="371"/>
        <v>#DIV/0!</v>
      </c>
      <c r="AQ845" s="91" t="e">
        <f t="shared" si="372"/>
        <v>#DIV/0!</v>
      </c>
      <c r="AR845" s="91" t="e">
        <f t="shared" si="373"/>
        <v>#DIV/0!</v>
      </c>
      <c r="AS845" s="91" t="e">
        <f t="shared" si="374"/>
        <v>#DIV/0!</v>
      </c>
      <c r="AT845" s="91" t="e">
        <f t="shared" si="375"/>
        <v>#DIV/0!</v>
      </c>
      <c r="AU845" s="113" t="e">
        <f t="shared" si="376"/>
        <v>#DIV/0!</v>
      </c>
      <c r="AV845" s="113" t="e">
        <f t="shared" si="377"/>
        <v>#DIV/0!</v>
      </c>
      <c r="AW845" s="113" t="e">
        <f t="shared" si="378"/>
        <v>#DIV/0!</v>
      </c>
      <c r="AX845" s="113" t="e">
        <f t="shared" si="379"/>
        <v>#DIV/0!</v>
      </c>
      <c r="AY845" s="113" t="e">
        <f t="shared" si="380"/>
        <v>#DIV/0!</v>
      </c>
    </row>
    <row r="846" spans="1:51" x14ac:dyDescent="0.25">
      <c r="A846" s="119"/>
      <c r="B846" s="83"/>
      <c r="C846" s="85"/>
      <c r="D846" s="85"/>
      <c r="E846" s="85"/>
      <c r="F846" s="71"/>
      <c r="G846" s="96"/>
      <c r="H846" s="16" t="e">
        <f>IF(A846&gt;$U$1,ROUND(ROUND( U846*$S$1+(1-$S$1)*G846,4)+$T$1*ROUND(($S$1*Z846+(1-$S$1)*(G846-U846)^2)^0.5,4),4),Rawdata!AK846+Rawdata!$T$1*Rawdata!AU846)</f>
        <v>#DIV/0!</v>
      </c>
      <c r="I846" s="16" t="e">
        <f>IF(A846&gt;$V$1,ROUND(ROUND(V846*$S$1+(1-$S$1)*G846,4)+$T$1*ROUND(($S$1*AA846+(1-$S$1)*(G846-V846)^2)^0.5,4),4),Rawdata!AL846+Rawdata!$T$1*Rawdata!AV846)</f>
        <v>#DIV/0!</v>
      </c>
      <c r="J846" s="16" t="e">
        <f>IF(A846&gt;$W$1,ROUND(ROUND( W846*$S$1+(1-$S$1)*G846,4)+$T$1*ROUND(($S$1*AB846+(1-$S$1)*(G846-W846)^2)^0.5,4),4),Rawdata!AM846+Rawdata!$T$1*Rawdata!AW846)</f>
        <v>#DIV/0!</v>
      </c>
      <c r="K846" s="16" t="e">
        <f>IF(A846&gt;$X$1,ROUND(ROUND( X846*$S$1+(1-$S$1)*G846,4)+$T$1*ROUND(($S$1*AC846+(1-$S$1)*(G846-X846)^2)^0.5,4),4),Rawdata!AN846+Rawdata!$T$1*Rawdata!AX846)</f>
        <v>#DIV/0!</v>
      </c>
      <c r="L846" s="16" t="e">
        <f>IF(A846&gt;$Y$1,ROUND(ROUND( Y846*$S$1+(1-$S$1)*G846,4)+$T$1*ROUND(($S$1*AD846+(1-$S$1)*(G846-Y846)^2)^0.5,4),4),Rawdata!AO846+Rawdata!$T$1*Rawdata!AY846)</f>
        <v>#DIV/0!</v>
      </c>
      <c r="M846" s="16" t="e">
        <f t="shared" si="362"/>
        <v>#DIV/0!</v>
      </c>
      <c r="N846" s="16" t="e">
        <f t="shared" si="363"/>
        <v>#DIV/0!</v>
      </c>
      <c r="O846" s="67"/>
      <c r="P846" s="67"/>
      <c r="Q846" s="31" t="e">
        <f t="shared" si="355"/>
        <v>#DIV/0!</v>
      </c>
      <c r="R846" s="17" t="e">
        <f t="shared" si="356"/>
        <v>#DIV/0!</v>
      </c>
      <c r="S846" s="37" t="e">
        <f t="shared" si="364"/>
        <v>#DIV/0!</v>
      </c>
      <c r="T846" s="17" t="e">
        <f t="shared" si="365"/>
        <v>#DIV/0!</v>
      </c>
      <c r="U846" s="91" t="e">
        <f>IF(A846&gt;$U$1, U847*$S$1+(1-$S$1)*G847,Rawdata!AK846)</f>
        <v>#DIV/0!</v>
      </c>
      <c r="V846" s="91" t="e">
        <f>IF(A846&gt;$V$1,$S$1*V847+(1-$S$1)*G847,Rawdata!AL846)</f>
        <v>#DIV/0!</v>
      </c>
      <c r="W846" s="91" t="e">
        <f>IF(A846&gt;$W$1, $S$1*W847+(1-$S$1)*G847,Rawdata!AM846)</f>
        <v>#DIV/0!</v>
      </c>
      <c r="X846" s="91" t="e">
        <f>IF(A846&gt;$X$1,$S$1*X847+(1-$S$1)*G847,Rawdata!AN846)</f>
        <v>#DIV/0!</v>
      </c>
      <c r="Y846" s="91" t="e">
        <f>IF(A846&gt;$Y$1,$S$1*Y847+(1-$S$1)*G847,Rawdata!AO846)</f>
        <v>#DIV/0!</v>
      </c>
      <c r="Z846" s="91" t="e">
        <f>IF(A846&gt;$Z$1,$S$1*Z847+(1-$S$1)*(G847-U847)^2,Rawdata!AP846)</f>
        <v>#DIV/0!</v>
      </c>
      <c r="AA846" s="91" t="e">
        <f>IF(A846&gt;$AA$1,$S$1*AA847+(1-$S$1)*(G847-V847)^2,Rawdata!AQ846)</f>
        <v>#DIV/0!</v>
      </c>
      <c r="AB846" s="91" t="e">
        <f>IF(A846&gt;89,$S$1*AB847+(1-$S$1)*(G847-W847)^2,Rawdata!AR846)</f>
        <v>#DIV/0!</v>
      </c>
      <c r="AC846" s="91" t="e">
        <f>IF(A846&gt;$AC$1,$S$1*AC847+(1-$S$1)*(G847-X847)^2,Rawdata!AS846)</f>
        <v>#DIV/0!</v>
      </c>
      <c r="AD846" s="91" t="e">
        <f>IF(A846&gt;$AD$1,$S$1*AD847+(1-$S$1)*(G847-Y847)^2,Rawdata!AT846)</f>
        <v>#DIV/0!</v>
      </c>
      <c r="AE846" s="80" t="e">
        <f t="shared" si="357"/>
        <v>#DIV/0!</v>
      </c>
      <c r="AF846" s="81" t="e">
        <f t="shared" si="358"/>
        <v>#DIV/0!</v>
      </c>
      <c r="AG846" s="86">
        <f t="shared" si="381"/>
        <v>0</v>
      </c>
      <c r="AH846" s="107" t="e">
        <f t="shared" si="359"/>
        <v>#DIV/0!</v>
      </c>
      <c r="AI846" s="107" t="e">
        <f t="shared" si="360"/>
        <v>#DIV/0!</v>
      </c>
      <c r="AJ846" s="108" t="e">
        <f t="shared" si="361"/>
        <v>#DIV/0!</v>
      </c>
      <c r="AK846" s="113" t="e">
        <f t="shared" si="366"/>
        <v>#DIV/0!</v>
      </c>
      <c r="AL846" s="113" t="e">
        <f t="shared" si="367"/>
        <v>#DIV/0!</v>
      </c>
      <c r="AM846" s="113" t="e">
        <f t="shared" si="368"/>
        <v>#DIV/0!</v>
      </c>
      <c r="AN846" s="113" t="e">
        <f t="shared" si="369"/>
        <v>#DIV/0!</v>
      </c>
      <c r="AO846" s="113" t="e">
        <f t="shared" si="370"/>
        <v>#DIV/0!</v>
      </c>
      <c r="AP846" s="91" t="e">
        <f t="shared" si="371"/>
        <v>#DIV/0!</v>
      </c>
      <c r="AQ846" s="91" t="e">
        <f t="shared" si="372"/>
        <v>#DIV/0!</v>
      </c>
      <c r="AR846" s="91" t="e">
        <f t="shared" si="373"/>
        <v>#DIV/0!</v>
      </c>
      <c r="AS846" s="91" t="e">
        <f t="shared" si="374"/>
        <v>#DIV/0!</v>
      </c>
      <c r="AT846" s="91" t="e">
        <f t="shared" si="375"/>
        <v>#DIV/0!</v>
      </c>
      <c r="AU846" s="113" t="e">
        <f t="shared" si="376"/>
        <v>#DIV/0!</v>
      </c>
      <c r="AV846" s="113" t="e">
        <f t="shared" si="377"/>
        <v>#DIV/0!</v>
      </c>
      <c r="AW846" s="113" t="e">
        <f t="shared" si="378"/>
        <v>#DIV/0!</v>
      </c>
      <c r="AX846" s="113" t="e">
        <f t="shared" si="379"/>
        <v>#DIV/0!</v>
      </c>
      <c r="AY846" s="113" t="e">
        <f t="shared" si="380"/>
        <v>#DIV/0!</v>
      </c>
    </row>
    <row r="847" spans="1:51" x14ac:dyDescent="0.25">
      <c r="A847" s="119"/>
      <c r="B847" s="83"/>
      <c r="C847" s="85"/>
      <c r="D847" s="85"/>
      <c r="E847" s="85"/>
      <c r="F847" s="71"/>
      <c r="G847" s="96"/>
      <c r="H847" s="16" t="e">
        <f>IF(A847&gt;$U$1,ROUND(ROUND( U847*$S$1+(1-$S$1)*G847,4)+$T$1*ROUND(($S$1*Z847+(1-$S$1)*(G847-U847)^2)^0.5,4),4),Rawdata!AK847+Rawdata!$T$1*Rawdata!AU847)</f>
        <v>#DIV/0!</v>
      </c>
      <c r="I847" s="16" t="e">
        <f>IF(A847&gt;$V$1,ROUND(ROUND(V847*$S$1+(1-$S$1)*G847,4)+$T$1*ROUND(($S$1*AA847+(1-$S$1)*(G847-V847)^2)^0.5,4),4),Rawdata!AL847+Rawdata!$T$1*Rawdata!AV847)</f>
        <v>#DIV/0!</v>
      </c>
      <c r="J847" s="16" t="e">
        <f>IF(A847&gt;$W$1,ROUND(ROUND( W847*$S$1+(1-$S$1)*G847,4)+$T$1*ROUND(($S$1*AB847+(1-$S$1)*(G847-W847)^2)^0.5,4),4),Rawdata!AM847+Rawdata!$T$1*Rawdata!AW847)</f>
        <v>#DIV/0!</v>
      </c>
      <c r="K847" s="16" t="e">
        <f>IF(A847&gt;$X$1,ROUND(ROUND( X847*$S$1+(1-$S$1)*G847,4)+$T$1*ROUND(($S$1*AC847+(1-$S$1)*(G847-X847)^2)^0.5,4),4),Rawdata!AN847+Rawdata!$T$1*Rawdata!AX847)</f>
        <v>#DIV/0!</v>
      </c>
      <c r="L847" s="16" t="e">
        <f>IF(A847&gt;$Y$1,ROUND(ROUND( Y847*$S$1+(1-$S$1)*G847,4)+$T$1*ROUND(($S$1*AD847+(1-$S$1)*(G847-Y847)^2)^0.5,4),4),Rawdata!AO847+Rawdata!$T$1*Rawdata!AY847)</f>
        <v>#DIV/0!</v>
      </c>
      <c r="M847" s="16" t="e">
        <f t="shared" si="362"/>
        <v>#DIV/0!</v>
      </c>
      <c r="N847" s="16" t="e">
        <f t="shared" si="363"/>
        <v>#DIV/0!</v>
      </c>
      <c r="O847" s="67"/>
      <c r="P847" s="67"/>
      <c r="Q847" s="31" t="e">
        <f t="shared" si="355"/>
        <v>#DIV/0!</v>
      </c>
      <c r="R847" s="17" t="e">
        <f t="shared" si="356"/>
        <v>#DIV/0!</v>
      </c>
      <c r="S847" s="37" t="e">
        <f t="shared" si="364"/>
        <v>#DIV/0!</v>
      </c>
      <c r="T847" s="17" t="e">
        <f t="shared" si="365"/>
        <v>#DIV/0!</v>
      </c>
      <c r="U847" s="91" t="e">
        <f>IF(A847&gt;$U$1, U848*$S$1+(1-$S$1)*G848,Rawdata!AK847)</f>
        <v>#DIV/0!</v>
      </c>
      <c r="V847" s="91" t="e">
        <f>IF(A847&gt;$V$1,$S$1*V848+(1-$S$1)*G848,Rawdata!AL847)</f>
        <v>#DIV/0!</v>
      </c>
      <c r="W847" s="91" t="e">
        <f>IF(A847&gt;$W$1, $S$1*W848+(1-$S$1)*G848,Rawdata!AM847)</f>
        <v>#DIV/0!</v>
      </c>
      <c r="X847" s="91" t="e">
        <f>IF(A847&gt;$X$1,$S$1*X848+(1-$S$1)*G848,Rawdata!AN847)</f>
        <v>#DIV/0!</v>
      </c>
      <c r="Y847" s="91" t="e">
        <f>IF(A847&gt;$Y$1,$S$1*Y848+(1-$S$1)*G848,Rawdata!AO847)</f>
        <v>#DIV/0!</v>
      </c>
      <c r="Z847" s="91" t="e">
        <f>IF(A847&gt;$Z$1,$S$1*Z848+(1-$S$1)*(G848-U848)^2,Rawdata!AP847)</f>
        <v>#DIV/0!</v>
      </c>
      <c r="AA847" s="91" t="e">
        <f>IF(A847&gt;$AA$1,$S$1*AA848+(1-$S$1)*(G848-V848)^2,Rawdata!AQ847)</f>
        <v>#DIV/0!</v>
      </c>
      <c r="AB847" s="91" t="e">
        <f>IF(A847&gt;89,$S$1*AB848+(1-$S$1)*(G848-W848)^2,Rawdata!AR847)</f>
        <v>#DIV/0!</v>
      </c>
      <c r="AC847" s="91" t="e">
        <f>IF(A847&gt;$AC$1,$S$1*AC848+(1-$S$1)*(G848-X848)^2,Rawdata!AS847)</f>
        <v>#DIV/0!</v>
      </c>
      <c r="AD847" s="91" t="e">
        <f>IF(A847&gt;$AD$1,$S$1*AD848+(1-$S$1)*(G848-Y848)^2,Rawdata!AT847)</f>
        <v>#DIV/0!</v>
      </c>
      <c r="AE847" s="80" t="e">
        <f t="shared" si="357"/>
        <v>#DIV/0!</v>
      </c>
      <c r="AF847" s="81" t="e">
        <f t="shared" si="358"/>
        <v>#DIV/0!</v>
      </c>
      <c r="AG847" s="86">
        <f t="shared" si="381"/>
        <v>0</v>
      </c>
      <c r="AH847" s="107" t="e">
        <f t="shared" si="359"/>
        <v>#DIV/0!</v>
      </c>
      <c r="AI847" s="107" t="e">
        <f t="shared" si="360"/>
        <v>#DIV/0!</v>
      </c>
      <c r="AJ847" s="108" t="e">
        <f t="shared" si="361"/>
        <v>#DIV/0!</v>
      </c>
      <c r="AK847" s="113" t="e">
        <f t="shared" si="366"/>
        <v>#DIV/0!</v>
      </c>
      <c r="AL847" s="113" t="e">
        <f t="shared" si="367"/>
        <v>#DIV/0!</v>
      </c>
      <c r="AM847" s="113" t="e">
        <f t="shared" si="368"/>
        <v>#DIV/0!</v>
      </c>
      <c r="AN847" s="113" t="e">
        <f t="shared" si="369"/>
        <v>#DIV/0!</v>
      </c>
      <c r="AO847" s="113" t="e">
        <f t="shared" si="370"/>
        <v>#DIV/0!</v>
      </c>
      <c r="AP847" s="91" t="e">
        <f t="shared" si="371"/>
        <v>#DIV/0!</v>
      </c>
      <c r="AQ847" s="91" t="e">
        <f t="shared" si="372"/>
        <v>#DIV/0!</v>
      </c>
      <c r="AR847" s="91" t="e">
        <f t="shared" si="373"/>
        <v>#DIV/0!</v>
      </c>
      <c r="AS847" s="91" t="e">
        <f t="shared" si="374"/>
        <v>#DIV/0!</v>
      </c>
      <c r="AT847" s="91" t="e">
        <f t="shared" si="375"/>
        <v>#DIV/0!</v>
      </c>
      <c r="AU847" s="113" t="e">
        <f t="shared" si="376"/>
        <v>#DIV/0!</v>
      </c>
      <c r="AV847" s="113" t="e">
        <f t="shared" si="377"/>
        <v>#DIV/0!</v>
      </c>
      <c r="AW847" s="113" t="e">
        <f t="shared" si="378"/>
        <v>#DIV/0!</v>
      </c>
      <c r="AX847" s="113" t="e">
        <f t="shared" si="379"/>
        <v>#DIV/0!</v>
      </c>
      <c r="AY847" s="113" t="e">
        <f t="shared" si="380"/>
        <v>#DIV/0!</v>
      </c>
    </row>
    <row r="848" spans="1:51" x14ac:dyDescent="0.25">
      <c r="A848" s="119"/>
      <c r="B848" s="83"/>
      <c r="C848" s="85"/>
      <c r="D848" s="85"/>
      <c r="E848" s="85"/>
      <c r="F848" s="71"/>
      <c r="G848" s="96"/>
      <c r="H848" s="16" t="e">
        <f>IF(A848&gt;$U$1,ROUND(ROUND( U848*$S$1+(1-$S$1)*G848,4)+$T$1*ROUND(($S$1*Z848+(1-$S$1)*(G848-U848)^2)^0.5,4),4),Rawdata!AK848+Rawdata!$T$1*Rawdata!AU848)</f>
        <v>#DIV/0!</v>
      </c>
      <c r="I848" s="16" t="e">
        <f>IF(A848&gt;$V$1,ROUND(ROUND(V848*$S$1+(1-$S$1)*G848,4)+$T$1*ROUND(($S$1*AA848+(1-$S$1)*(G848-V848)^2)^0.5,4),4),Rawdata!AL848+Rawdata!$T$1*Rawdata!AV848)</f>
        <v>#DIV/0!</v>
      </c>
      <c r="J848" s="16" t="e">
        <f>IF(A848&gt;$W$1,ROUND(ROUND( W848*$S$1+(1-$S$1)*G848,4)+$T$1*ROUND(($S$1*AB848+(1-$S$1)*(G848-W848)^2)^0.5,4),4),Rawdata!AM848+Rawdata!$T$1*Rawdata!AW848)</f>
        <v>#DIV/0!</v>
      </c>
      <c r="K848" s="16" t="e">
        <f>IF(A848&gt;$X$1,ROUND(ROUND( X848*$S$1+(1-$S$1)*G848,4)+$T$1*ROUND(($S$1*AC848+(1-$S$1)*(G848-X848)^2)^0.5,4),4),Rawdata!AN848+Rawdata!$T$1*Rawdata!AX848)</f>
        <v>#DIV/0!</v>
      </c>
      <c r="L848" s="16" t="e">
        <f>IF(A848&gt;$Y$1,ROUND(ROUND( Y848*$S$1+(1-$S$1)*G848,4)+$T$1*ROUND(($S$1*AD848+(1-$S$1)*(G848-Y848)^2)^0.5,4),4),Rawdata!AO848+Rawdata!$T$1*Rawdata!AY848)</f>
        <v>#DIV/0!</v>
      </c>
      <c r="M848" s="16" t="e">
        <f t="shared" si="362"/>
        <v>#DIV/0!</v>
      </c>
      <c r="N848" s="16" t="e">
        <f t="shared" si="363"/>
        <v>#DIV/0!</v>
      </c>
      <c r="O848" s="67"/>
      <c r="P848" s="67"/>
      <c r="Q848" s="31" t="e">
        <f t="shared" si="355"/>
        <v>#DIV/0!</v>
      </c>
      <c r="R848" s="17" t="e">
        <f t="shared" si="356"/>
        <v>#DIV/0!</v>
      </c>
      <c r="S848" s="37" t="e">
        <f t="shared" si="364"/>
        <v>#DIV/0!</v>
      </c>
      <c r="T848" s="17" t="e">
        <f t="shared" si="365"/>
        <v>#DIV/0!</v>
      </c>
      <c r="U848" s="91" t="e">
        <f>IF(A848&gt;$U$1, U849*$S$1+(1-$S$1)*G849,Rawdata!AK848)</f>
        <v>#DIV/0!</v>
      </c>
      <c r="V848" s="91" t="e">
        <f>IF(A848&gt;$V$1,$S$1*V849+(1-$S$1)*G849,Rawdata!AL848)</f>
        <v>#DIV/0!</v>
      </c>
      <c r="W848" s="91" t="e">
        <f>IF(A848&gt;$W$1, $S$1*W849+(1-$S$1)*G849,Rawdata!AM848)</f>
        <v>#DIV/0!</v>
      </c>
      <c r="X848" s="91" t="e">
        <f>IF(A848&gt;$X$1,$S$1*X849+(1-$S$1)*G849,Rawdata!AN848)</f>
        <v>#DIV/0!</v>
      </c>
      <c r="Y848" s="91" t="e">
        <f>IF(A848&gt;$Y$1,$S$1*Y849+(1-$S$1)*G849,Rawdata!AO848)</f>
        <v>#DIV/0!</v>
      </c>
      <c r="Z848" s="91" t="e">
        <f>IF(A848&gt;$Z$1,$S$1*Z849+(1-$S$1)*(G849-U849)^2,Rawdata!AP848)</f>
        <v>#DIV/0!</v>
      </c>
      <c r="AA848" s="91" t="e">
        <f>IF(A848&gt;$AA$1,$S$1*AA849+(1-$S$1)*(G849-V849)^2,Rawdata!AQ848)</f>
        <v>#DIV/0!</v>
      </c>
      <c r="AB848" s="91" t="e">
        <f>IF(A848&gt;89,$S$1*AB849+(1-$S$1)*(G849-W849)^2,Rawdata!AR848)</f>
        <v>#DIV/0!</v>
      </c>
      <c r="AC848" s="91" t="e">
        <f>IF(A848&gt;$AC$1,$S$1*AC849+(1-$S$1)*(G849-X849)^2,Rawdata!AS848)</f>
        <v>#DIV/0!</v>
      </c>
      <c r="AD848" s="91" t="e">
        <f>IF(A848&gt;$AD$1,$S$1*AD849+(1-$S$1)*(G849-Y849)^2,Rawdata!AT848)</f>
        <v>#DIV/0!</v>
      </c>
      <c r="AE848" s="80" t="e">
        <f t="shared" si="357"/>
        <v>#DIV/0!</v>
      </c>
      <c r="AF848" s="81" t="e">
        <f t="shared" si="358"/>
        <v>#DIV/0!</v>
      </c>
      <c r="AG848" s="86">
        <f t="shared" si="381"/>
        <v>0</v>
      </c>
      <c r="AH848" s="107" t="e">
        <f t="shared" si="359"/>
        <v>#DIV/0!</v>
      </c>
      <c r="AI848" s="107" t="e">
        <f t="shared" si="360"/>
        <v>#DIV/0!</v>
      </c>
      <c r="AJ848" s="108" t="e">
        <f t="shared" si="361"/>
        <v>#DIV/0!</v>
      </c>
      <c r="AK848" s="113" t="e">
        <f t="shared" si="366"/>
        <v>#DIV/0!</v>
      </c>
      <c r="AL848" s="113" t="e">
        <f t="shared" si="367"/>
        <v>#DIV/0!</v>
      </c>
      <c r="AM848" s="113" t="e">
        <f t="shared" si="368"/>
        <v>#DIV/0!</v>
      </c>
      <c r="AN848" s="113" t="e">
        <f t="shared" si="369"/>
        <v>#DIV/0!</v>
      </c>
      <c r="AO848" s="113" t="e">
        <f t="shared" si="370"/>
        <v>#DIV/0!</v>
      </c>
      <c r="AP848" s="91" t="e">
        <f t="shared" si="371"/>
        <v>#DIV/0!</v>
      </c>
      <c r="AQ848" s="91" t="e">
        <f t="shared" si="372"/>
        <v>#DIV/0!</v>
      </c>
      <c r="AR848" s="91" t="e">
        <f t="shared" si="373"/>
        <v>#DIV/0!</v>
      </c>
      <c r="AS848" s="91" t="e">
        <f t="shared" si="374"/>
        <v>#DIV/0!</v>
      </c>
      <c r="AT848" s="91" t="e">
        <f t="shared" si="375"/>
        <v>#DIV/0!</v>
      </c>
      <c r="AU848" s="113" t="e">
        <f t="shared" si="376"/>
        <v>#DIV/0!</v>
      </c>
      <c r="AV848" s="113" t="e">
        <f t="shared" si="377"/>
        <v>#DIV/0!</v>
      </c>
      <c r="AW848" s="113" t="e">
        <f t="shared" si="378"/>
        <v>#DIV/0!</v>
      </c>
      <c r="AX848" s="113" t="e">
        <f t="shared" si="379"/>
        <v>#DIV/0!</v>
      </c>
      <c r="AY848" s="113" t="e">
        <f t="shared" si="380"/>
        <v>#DIV/0!</v>
      </c>
    </row>
    <row r="849" spans="1:51" x14ac:dyDescent="0.25">
      <c r="A849" s="119"/>
      <c r="B849" s="83"/>
      <c r="C849" s="85"/>
      <c r="D849" s="85"/>
      <c r="E849" s="85"/>
      <c r="F849" s="71"/>
      <c r="G849" s="96"/>
      <c r="H849" s="16" t="e">
        <f>IF(A849&gt;$U$1,ROUND(ROUND( U849*$S$1+(1-$S$1)*G849,4)+$T$1*ROUND(($S$1*Z849+(1-$S$1)*(G849-U849)^2)^0.5,4),4),Rawdata!AK849+Rawdata!$T$1*Rawdata!AU849)</f>
        <v>#DIV/0!</v>
      </c>
      <c r="I849" s="16" t="e">
        <f>IF(A849&gt;$V$1,ROUND(ROUND(V849*$S$1+(1-$S$1)*G849,4)+$T$1*ROUND(($S$1*AA849+(1-$S$1)*(G849-V849)^2)^0.5,4),4),Rawdata!AL849+Rawdata!$T$1*Rawdata!AV849)</f>
        <v>#DIV/0!</v>
      </c>
      <c r="J849" s="16" t="e">
        <f>IF(A849&gt;$W$1,ROUND(ROUND( W849*$S$1+(1-$S$1)*G849,4)+$T$1*ROUND(($S$1*AB849+(1-$S$1)*(G849-W849)^2)^0.5,4),4),Rawdata!AM849+Rawdata!$T$1*Rawdata!AW849)</f>
        <v>#DIV/0!</v>
      </c>
      <c r="K849" s="16" t="e">
        <f>IF(A849&gt;$X$1,ROUND(ROUND( X849*$S$1+(1-$S$1)*G849,4)+$T$1*ROUND(($S$1*AC849+(1-$S$1)*(G849-X849)^2)^0.5,4),4),Rawdata!AN849+Rawdata!$T$1*Rawdata!AX849)</f>
        <v>#DIV/0!</v>
      </c>
      <c r="L849" s="16" t="e">
        <f>IF(A849&gt;$Y$1,ROUND(ROUND( Y849*$S$1+(1-$S$1)*G849,4)+$T$1*ROUND(($S$1*AD849+(1-$S$1)*(G849-Y849)^2)^0.5,4),4),Rawdata!AO849+Rawdata!$T$1*Rawdata!AY849)</f>
        <v>#DIV/0!</v>
      </c>
      <c r="M849" s="16" t="e">
        <f t="shared" si="362"/>
        <v>#DIV/0!</v>
      </c>
      <c r="N849" s="16" t="e">
        <f t="shared" si="363"/>
        <v>#DIV/0!</v>
      </c>
      <c r="O849" s="67"/>
      <c r="P849" s="67"/>
      <c r="Q849" s="31" t="e">
        <f t="shared" si="355"/>
        <v>#DIV/0!</v>
      </c>
      <c r="R849" s="17" t="e">
        <f t="shared" si="356"/>
        <v>#DIV/0!</v>
      </c>
      <c r="S849" s="37" t="e">
        <f t="shared" si="364"/>
        <v>#DIV/0!</v>
      </c>
      <c r="T849" s="17" t="e">
        <f t="shared" si="365"/>
        <v>#DIV/0!</v>
      </c>
      <c r="U849" s="91" t="e">
        <f>IF(A849&gt;$U$1, U850*$S$1+(1-$S$1)*G850,Rawdata!AK849)</f>
        <v>#DIV/0!</v>
      </c>
      <c r="V849" s="91" t="e">
        <f>IF(A849&gt;$V$1,$S$1*V850+(1-$S$1)*G850,Rawdata!AL849)</f>
        <v>#DIV/0!</v>
      </c>
      <c r="W849" s="91" t="e">
        <f>IF(A849&gt;$W$1, $S$1*W850+(1-$S$1)*G850,Rawdata!AM849)</f>
        <v>#DIV/0!</v>
      </c>
      <c r="X849" s="91" t="e">
        <f>IF(A849&gt;$X$1,$S$1*X850+(1-$S$1)*G850,Rawdata!AN849)</f>
        <v>#DIV/0!</v>
      </c>
      <c r="Y849" s="91" t="e">
        <f>IF(A849&gt;$Y$1,$S$1*Y850+(1-$S$1)*G850,Rawdata!AO849)</f>
        <v>#DIV/0!</v>
      </c>
      <c r="Z849" s="91" t="e">
        <f>IF(A849&gt;$Z$1,$S$1*Z850+(1-$S$1)*(G850-U850)^2,Rawdata!AP849)</f>
        <v>#DIV/0!</v>
      </c>
      <c r="AA849" s="91" t="e">
        <f>IF(A849&gt;$AA$1,$S$1*AA850+(1-$S$1)*(G850-V850)^2,Rawdata!AQ849)</f>
        <v>#DIV/0!</v>
      </c>
      <c r="AB849" s="91" t="e">
        <f>IF(A849&gt;89,$S$1*AB850+(1-$S$1)*(G850-W850)^2,Rawdata!AR849)</f>
        <v>#DIV/0!</v>
      </c>
      <c r="AC849" s="91" t="e">
        <f>IF(A849&gt;$AC$1,$S$1*AC850+(1-$S$1)*(G850-X850)^2,Rawdata!AS849)</f>
        <v>#DIV/0!</v>
      </c>
      <c r="AD849" s="91" t="e">
        <f>IF(A849&gt;$AD$1,$S$1*AD850+(1-$S$1)*(G850-Y850)^2,Rawdata!AT849)</f>
        <v>#DIV/0!</v>
      </c>
      <c r="AE849" s="80" t="e">
        <f t="shared" si="357"/>
        <v>#DIV/0!</v>
      </c>
      <c r="AF849" s="81" t="e">
        <f t="shared" si="358"/>
        <v>#DIV/0!</v>
      </c>
      <c r="AG849" s="86">
        <f t="shared" si="381"/>
        <v>0</v>
      </c>
      <c r="AH849" s="107" t="e">
        <f t="shared" si="359"/>
        <v>#DIV/0!</v>
      </c>
      <c r="AI849" s="107" t="e">
        <f t="shared" si="360"/>
        <v>#DIV/0!</v>
      </c>
      <c r="AJ849" s="108" t="e">
        <f t="shared" si="361"/>
        <v>#DIV/0!</v>
      </c>
      <c r="AK849" s="113" t="e">
        <f t="shared" si="366"/>
        <v>#DIV/0!</v>
      </c>
      <c r="AL849" s="113" t="e">
        <f t="shared" si="367"/>
        <v>#DIV/0!</v>
      </c>
      <c r="AM849" s="113" t="e">
        <f t="shared" si="368"/>
        <v>#DIV/0!</v>
      </c>
      <c r="AN849" s="113" t="e">
        <f t="shared" si="369"/>
        <v>#DIV/0!</v>
      </c>
      <c r="AO849" s="113" t="e">
        <f t="shared" si="370"/>
        <v>#DIV/0!</v>
      </c>
      <c r="AP849" s="91" t="e">
        <f t="shared" si="371"/>
        <v>#DIV/0!</v>
      </c>
      <c r="AQ849" s="91" t="e">
        <f t="shared" si="372"/>
        <v>#DIV/0!</v>
      </c>
      <c r="AR849" s="91" t="e">
        <f t="shared" si="373"/>
        <v>#DIV/0!</v>
      </c>
      <c r="AS849" s="91" t="e">
        <f t="shared" si="374"/>
        <v>#DIV/0!</v>
      </c>
      <c r="AT849" s="91" t="e">
        <f t="shared" si="375"/>
        <v>#DIV/0!</v>
      </c>
      <c r="AU849" s="113" t="e">
        <f t="shared" si="376"/>
        <v>#DIV/0!</v>
      </c>
      <c r="AV849" s="113" t="e">
        <f t="shared" si="377"/>
        <v>#DIV/0!</v>
      </c>
      <c r="AW849" s="113" t="e">
        <f t="shared" si="378"/>
        <v>#DIV/0!</v>
      </c>
      <c r="AX849" s="113" t="e">
        <f t="shared" si="379"/>
        <v>#DIV/0!</v>
      </c>
      <c r="AY849" s="113" t="e">
        <f t="shared" si="380"/>
        <v>#DIV/0!</v>
      </c>
    </row>
    <row r="850" spans="1:51" x14ac:dyDescent="0.25">
      <c r="A850" s="119"/>
      <c r="B850" s="83"/>
      <c r="C850" s="85"/>
      <c r="D850" s="85"/>
      <c r="E850" s="85"/>
      <c r="F850" s="71"/>
      <c r="G850" s="96"/>
      <c r="H850" s="16" t="e">
        <f>IF(A850&gt;$U$1,ROUND(ROUND( U850*$S$1+(1-$S$1)*G850,4)+$T$1*ROUND(($S$1*Z850+(1-$S$1)*(G850-U850)^2)^0.5,4),4),Rawdata!AK850+Rawdata!$T$1*Rawdata!AU850)</f>
        <v>#DIV/0!</v>
      </c>
      <c r="I850" s="16" t="e">
        <f>IF(A850&gt;$V$1,ROUND(ROUND(V850*$S$1+(1-$S$1)*G850,4)+$T$1*ROUND(($S$1*AA850+(1-$S$1)*(G850-V850)^2)^0.5,4),4),Rawdata!AL850+Rawdata!$T$1*Rawdata!AV850)</f>
        <v>#DIV/0!</v>
      </c>
      <c r="J850" s="16" t="e">
        <f>IF(A850&gt;$W$1,ROUND(ROUND( W850*$S$1+(1-$S$1)*G850,4)+$T$1*ROUND(($S$1*AB850+(1-$S$1)*(G850-W850)^2)^0.5,4),4),Rawdata!AM850+Rawdata!$T$1*Rawdata!AW850)</f>
        <v>#DIV/0!</v>
      </c>
      <c r="K850" s="16" t="e">
        <f>IF(A850&gt;$X$1,ROUND(ROUND( X850*$S$1+(1-$S$1)*G850,4)+$T$1*ROUND(($S$1*AC850+(1-$S$1)*(G850-X850)^2)^0.5,4),4),Rawdata!AN850+Rawdata!$T$1*Rawdata!AX850)</f>
        <v>#DIV/0!</v>
      </c>
      <c r="L850" s="16" t="e">
        <f>IF(A850&gt;$Y$1,ROUND(ROUND( Y850*$S$1+(1-$S$1)*G850,4)+$T$1*ROUND(($S$1*AD850+(1-$S$1)*(G850-Y850)^2)^0.5,4),4),Rawdata!AO850+Rawdata!$T$1*Rawdata!AY850)</f>
        <v>#DIV/0!</v>
      </c>
      <c r="M850" s="16" t="e">
        <f t="shared" si="362"/>
        <v>#DIV/0!</v>
      </c>
      <c r="N850" s="16" t="e">
        <f t="shared" si="363"/>
        <v>#DIV/0!</v>
      </c>
      <c r="O850" s="67"/>
      <c r="P850" s="67"/>
      <c r="Q850" s="31" t="e">
        <f t="shared" si="355"/>
        <v>#DIV/0!</v>
      </c>
      <c r="R850" s="17" t="e">
        <f t="shared" si="356"/>
        <v>#DIV/0!</v>
      </c>
      <c r="S850" s="37" t="e">
        <f t="shared" si="364"/>
        <v>#DIV/0!</v>
      </c>
      <c r="T850" s="17" t="e">
        <f t="shared" si="365"/>
        <v>#DIV/0!</v>
      </c>
      <c r="U850" s="91" t="e">
        <f>IF(A850&gt;$U$1, U851*$S$1+(1-$S$1)*G851,Rawdata!AK850)</f>
        <v>#DIV/0!</v>
      </c>
      <c r="V850" s="91" t="e">
        <f>IF(A850&gt;$V$1,$S$1*V851+(1-$S$1)*G851,Rawdata!AL850)</f>
        <v>#DIV/0!</v>
      </c>
      <c r="W850" s="91" t="e">
        <f>IF(A850&gt;$W$1, $S$1*W851+(1-$S$1)*G851,Rawdata!AM850)</f>
        <v>#DIV/0!</v>
      </c>
      <c r="X850" s="91" t="e">
        <f>IF(A850&gt;$X$1,$S$1*X851+(1-$S$1)*G851,Rawdata!AN850)</f>
        <v>#DIV/0!</v>
      </c>
      <c r="Y850" s="91" t="e">
        <f>IF(A850&gt;$Y$1,$S$1*Y851+(1-$S$1)*G851,Rawdata!AO850)</f>
        <v>#DIV/0!</v>
      </c>
      <c r="Z850" s="91" t="e">
        <f>IF(A850&gt;$Z$1,$S$1*Z851+(1-$S$1)*(G851-U851)^2,Rawdata!AP850)</f>
        <v>#DIV/0!</v>
      </c>
      <c r="AA850" s="91" t="e">
        <f>IF(A850&gt;$AA$1,$S$1*AA851+(1-$S$1)*(G851-V851)^2,Rawdata!AQ850)</f>
        <v>#DIV/0!</v>
      </c>
      <c r="AB850" s="91" t="e">
        <f>IF(A850&gt;89,$S$1*AB851+(1-$S$1)*(G851-W851)^2,Rawdata!AR850)</f>
        <v>#DIV/0!</v>
      </c>
      <c r="AC850" s="91" t="e">
        <f>IF(A850&gt;$AC$1,$S$1*AC851+(1-$S$1)*(G851-X851)^2,Rawdata!AS850)</f>
        <v>#DIV/0!</v>
      </c>
      <c r="AD850" s="91" t="e">
        <f>IF(A850&gt;$AD$1,$S$1*AD851+(1-$S$1)*(G851-Y851)^2,Rawdata!AT850)</f>
        <v>#DIV/0!</v>
      </c>
      <c r="AE850" s="80" t="e">
        <f t="shared" si="357"/>
        <v>#DIV/0!</v>
      </c>
      <c r="AF850" s="81" t="e">
        <f t="shared" si="358"/>
        <v>#DIV/0!</v>
      </c>
      <c r="AG850" s="86">
        <f t="shared" si="381"/>
        <v>0</v>
      </c>
      <c r="AH850" s="107" t="e">
        <f t="shared" si="359"/>
        <v>#DIV/0!</v>
      </c>
      <c r="AI850" s="107" t="e">
        <f t="shared" si="360"/>
        <v>#DIV/0!</v>
      </c>
      <c r="AJ850" s="108" t="e">
        <f t="shared" si="361"/>
        <v>#DIV/0!</v>
      </c>
      <c r="AK850" s="113" t="e">
        <f t="shared" si="366"/>
        <v>#DIV/0!</v>
      </c>
      <c r="AL850" s="113" t="e">
        <f t="shared" si="367"/>
        <v>#DIV/0!</v>
      </c>
      <c r="AM850" s="113" t="e">
        <f t="shared" si="368"/>
        <v>#DIV/0!</v>
      </c>
      <c r="AN850" s="113" t="e">
        <f t="shared" si="369"/>
        <v>#DIV/0!</v>
      </c>
      <c r="AO850" s="113" t="e">
        <f t="shared" si="370"/>
        <v>#DIV/0!</v>
      </c>
      <c r="AP850" s="91" t="e">
        <f t="shared" si="371"/>
        <v>#DIV/0!</v>
      </c>
      <c r="AQ850" s="91" t="e">
        <f t="shared" si="372"/>
        <v>#DIV/0!</v>
      </c>
      <c r="AR850" s="91" t="e">
        <f t="shared" si="373"/>
        <v>#DIV/0!</v>
      </c>
      <c r="AS850" s="91" t="e">
        <f t="shared" si="374"/>
        <v>#DIV/0!</v>
      </c>
      <c r="AT850" s="91" t="e">
        <f t="shared" si="375"/>
        <v>#DIV/0!</v>
      </c>
      <c r="AU850" s="113" t="e">
        <f t="shared" si="376"/>
        <v>#DIV/0!</v>
      </c>
      <c r="AV850" s="113" t="e">
        <f t="shared" si="377"/>
        <v>#DIV/0!</v>
      </c>
      <c r="AW850" s="113" t="e">
        <f t="shared" si="378"/>
        <v>#DIV/0!</v>
      </c>
      <c r="AX850" s="113" t="e">
        <f t="shared" si="379"/>
        <v>#DIV/0!</v>
      </c>
      <c r="AY850" s="113" t="e">
        <f t="shared" si="380"/>
        <v>#DIV/0!</v>
      </c>
    </row>
    <row r="851" spans="1:51" x14ac:dyDescent="0.25">
      <c r="A851" s="119"/>
      <c r="B851" s="83"/>
      <c r="C851" s="85"/>
      <c r="D851" s="85"/>
      <c r="E851" s="85"/>
      <c r="F851" s="71"/>
      <c r="G851" s="96"/>
      <c r="H851" s="16" t="e">
        <f>IF(A851&gt;$U$1,ROUND(ROUND( U851*$S$1+(1-$S$1)*G851,4)+$T$1*ROUND(($S$1*Z851+(1-$S$1)*(G851-U851)^2)^0.5,4),4),Rawdata!AK851+Rawdata!$T$1*Rawdata!AU851)</f>
        <v>#DIV/0!</v>
      </c>
      <c r="I851" s="16" t="e">
        <f>IF(A851&gt;$V$1,ROUND(ROUND(V851*$S$1+(1-$S$1)*G851,4)+$T$1*ROUND(($S$1*AA851+(1-$S$1)*(G851-V851)^2)^0.5,4),4),Rawdata!AL851+Rawdata!$T$1*Rawdata!AV851)</f>
        <v>#DIV/0!</v>
      </c>
      <c r="J851" s="16" t="e">
        <f>IF(A851&gt;$W$1,ROUND(ROUND( W851*$S$1+(1-$S$1)*G851,4)+$T$1*ROUND(($S$1*AB851+(1-$S$1)*(G851-W851)^2)^0.5,4),4),Rawdata!AM851+Rawdata!$T$1*Rawdata!AW851)</f>
        <v>#DIV/0!</v>
      </c>
      <c r="K851" s="16" t="e">
        <f>IF(A851&gt;$X$1,ROUND(ROUND( X851*$S$1+(1-$S$1)*G851,4)+$T$1*ROUND(($S$1*AC851+(1-$S$1)*(G851-X851)^2)^0.5,4),4),Rawdata!AN851+Rawdata!$T$1*Rawdata!AX851)</f>
        <v>#DIV/0!</v>
      </c>
      <c r="L851" s="16" t="e">
        <f>IF(A851&gt;$Y$1,ROUND(ROUND( Y851*$S$1+(1-$S$1)*G851,4)+$T$1*ROUND(($S$1*AD851+(1-$S$1)*(G851-Y851)^2)^0.5,4),4),Rawdata!AO851+Rawdata!$T$1*Rawdata!AY851)</f>
        <v>#DIV/0!</v>
      </c>
      <c r="M851" s="16" t="e">
        <f t="shared" si="362"/>
        <v>#DIV/0!</v>
      </c>
      <c r="N851" s="16" t="e">
        <f t="shared" si="363"/>
        <v>#DIV/0!</v>
      </c>
      <c r="O851" s="67"/>
      <c r="P851" s="67"/>
      <c r="Q851" s="31" t="e">
        <f t="shared" si="355"/>
        <v>#DIV/0!</v>
      </c>
      <c r="R851" s="17" t="e">
        <f t="shared" si="356"/>
        <v>#DIV/0!</v>
      </c>
      <c r="S851" s="37" t="e">
        <f t="shared" si="364"/>
        <v>#DIV/0!</v>
      </c>
      <c r="T851" s="17" t="e">
        <f t="shared" si="365"/>
        <v>#DIV/0!</v>
      </c>
      <c r="U851" s="91" t="e">
        <f>IF(A851&gt;$U$1, U852*$S$1+(1-$S$1)*G852,Rawdata!AK851)</f>
        <v>#DIV/0!</v>
      </c>
      <c r="V851" s="91" t="e">
        <f>IF(A851&gt;$V$1,$S$1*V852+(1-$S$1)*G852,Rawdata!AL851)</f>
        <v>#DIV/0!</v>
      </c>
      <c r="W851" s="91" t="e">
        <f>IF(A851&gt;$W$1, $S$1*W852+(1-$S$1)*G852,Rawdata!AM851)</f>
        <v>#DIV/0!</v>
      </c>
      <c r="X851" s="91" t="e">
        <f>IF(A851&gt;$X$1,$S$1*X852+(1-$S$1)*G852,Rawdata!AN851)</f>
        <v>#DIV/0!</v>
      </c>
      <c r="Y851" s="91" t="e">
        <f>IF(A851&gt;$Y$1,$S$1*Y852+(1-$S$1)*G852,Rawdata!AO851)</f>
        <v>#DIV/0!</v>
      </c>
      <c r="Z851" s="91" t="e">
        <f>IF(A851&gt;$Z$1,$S$1*Z852+(1-$S$1)*(G852-U852)^2,Rawdata!AP851)</f>
        <v>#DIV/0!</v>
      </c>
      <c r="AA851" s="91" t="e">
        <f>IF(A851&gt;$AA$1,$S$1*AA852+(1-$S$1)*(G852-V852)^2,Rawdata!AQ851)</f>
        <v>#DIV/0!</v>
      </c>
      <c r="AB851" s="91" t="e">
        <f>IF(A851&gt;89,$S$1*AB852+(1-$S$1)*(G852-W852)^2,Rawdata!AR851)</f>
        <v>#DIV/0!</v>
      </c>
      <c r="AC851" s="91" t="e">
        <f>IF(A851&gt;$AC$1,$S$1*AC852+(1-$S$1)*(G852-X852)^2,Rawdata!AS851)</f>
        <v>#DIV/0!</v>
      </c>
      <c r="AD851" s="91" t="e">
        <f>IF(A851&gt;$AD$1,$S$1*AD852+(1-$S$1)*(G852-Y852)^2,Rawdata!AT851)</f>
        <v>#DIV/0!</v>
      </c>
      <c r="AE851" s="80" t="e">
        <f t="shared" si="357"/>
        <v>#DIV/0!</v>
      </c>
      <c r="AF851" s="81" t="e">
        <f t="shared" si="358"/>
        <v>#DIV/0!</v>
      </c>
      <c r="AG851" s="86">
        <f t="shared" si="381"/>
        <v>0</v>
      </c>
      <c r="AH851" s="107" t="e">
        <f t="shared" si="359"/>
        <v>#DIV/0!</v>
      </c>
      <c r="AI851" s="107" t="e">
        <f t="shared" si="360"/>
        <v>#DIV/0!</v>
      </c>
      <c r="AJ851" s="108" t="e">
        <f t="shared" si="361"/>
        <v>#DIV/0!</v>
      </c>
      <c r="AK851" s="113" t="e">
        <f t="shared" si="366"/>
        <v>#DIV/0!</v>
      </c>
      <c r="AL851" s="113" t="e">
        <f t="shared" si="367"/>
        <v>#DIV/0!</v>
      </c>
      <c r="AM851" s="113" t="e">
        <f t="shared" si="368"/>
        <v>#DIV/0!</v>
      </c>
      <c r="AN851" s="113" t="e">
        <f t="shared" si="369"/>
        <v>#DIV/0!</v>
      </c>
      <c r="AO851" s="113" t="e">
        <f t="shared" si="370"/>
        <v>#DIV/0!</v>
      </c>
      <c r="AP851" s="91" t="e">
        <f t="shared" si="371"/>
        <v>#DIV/0!</v>
      </c>
      <c r="AQ851" s="91" t="e">
        <f t="shared" si="372"/>
        <v>#DIV/0!</v>
      </c>
      <c r="AR851" s="91" t="e">
        <f t="shared" si="373"/>
        <v>#DIV/0!</v>
      </c>
      <c r="AS851" s="91" t="e">
        <f t="shared" si="374"/>
        <v>#DIV/0!</v>
      </c>
      <c r="AT851" s="91" t="e">
        <f t="shared" si="375"/>
        <v>#DIV/0!</v>
      </c>
      <c r="AU851" s="113" t="e">
        <f t="shared" si="376"/>
        <v>#DIV/0!</v>
      </c>
      <c r="AV851" s="113" t="e">
        <f t="shared" si="377"/>
        <v>#DIV/0!</v>
      </c>
      <c r="AW851" s="113" t="e">
        <f t="shared" si="378"/>
        <v>#DIV/0!</v>
      </c>
      <c r="AX851" s="113" t="e">
        <f t="shared" si="379"/>
        <v>#DIV/0!</v>
      </c>
      <c r="AY851" s="113" t="e">
        <f t="shared" si="380"/>
        <v>#DIV/0!</v>
      </c>
    </row>
    <row r="852" spans="1:51" x14ac:dyDescent="0.25">
      <c r="A852" s="119"/>
      <c r="B852" s="83"/>
      <c r="C852" s="85"/>
      <c r="D852" s="85"/>
      <c r="E852" s="85"/>
      <c r="F852" s="71"/>
      <c r="G852" s="96"/>
      <c r="H852" s="16" t="e">
        <f>IF(A852&gt;$U$1,ROUND(ROUND( U852*$S$1+(1-$S$1)*G852,4)+$T$1*ROUND(($S$1*Z852+(1-$S$1)*(G852-U852)^2)^0.5,4),4),Rawdata!AK852+Rawdata!$T$1*Rawdata!AU852)</f>
        <v>#DIV/0!</v>
      </c>
      <c r="I852" s="16" t="e">
        <f>IF(A852&gt;$V$1,ROUND(ROUND(V852*$S$1+(1-$S$1)*G852,4)+$T$1*ROUND(($S$1*AA852+(1-$S$1)*(G852-V852)^2)^0.5,4),4),Rawdata!AL852+Rawdata!$T$1*Rawdata!AV852)</f>
        <v>#DIV/0!</v>
      </c>
      <c r="J852" s="16" t="e">
        <f>IF(A852&gt;$W$1,ROUND(ROUND( W852*$S$1+(1-$S$1)*G852,4)+$T$1*ROUND(($S$1*AB852+(1-$S$1)*(G852-W852)^2)^0.5,4),4),Rawdata!AM852+Rawdata!$T$1*Rawdata!AW852)</f>
        <v>#DIV/0!</v>
      </c>
      <c r="K852" s="16" t="e">
        <f>IF(A852&gt;$X$1,ROUND(ROUND( X852*$S$1+(1-$S$1)*G852,4)+$T$1*ROUND(($S$1*AC852+(1-$S$1)*(G852-X852)^2)^0.5,4),4),Rawdata!AN852+Rawdata!$T$1*Rawdata!AX852)</f>
        <v>#DIV/0!</v>
      </c>
      <c r="L852" s="16" t="e">
        <f>IF(A852&gt;$Y$1,ROUND(ROUND( Y852*$S$1+(1-$S$1)*G852,4)+$T$1*ROUND(($S$1*AD852+(1-$S$1)*(G852-Y852)^2)^0.5,4),4),Rawdata!AO852+Rawdata!$T$1*Rawdata!AY852)</f>
        <v>#DIV/0!</v>
      </c>
      <c r="M852" s="16" t="e">
        <f t="shared" si="362"/>
        <v>#DIV/0!</v>
      </c>
      <c r="N852" s="16" t="e">
        <f t="shared" si="363"/>
        <v>#DIV/0!</v>
      </c>
      <c r="O852" s="67"/>
      <c r="P852" s="67"/>
      <c r="Q852" s="31" t="e">
        <f t="shared" ref="Q852:Q915" si="382">D852*N852*O852</f>
        <v>#DIV/0!</v>
      </c>
      <c r="R852" s="17" t="e">
        <f t="shared" ref="R852:R915" si="383">ROUNDUP((Q852-P852)/P852,3)</f>
        <v>#DIV/0!</v>
      </c>
      <c r="S852" s="37" t="e">
        <f t="shared" si="364"/>
        <v>#DIV/0!</v>
      </c>
      <c r="T852" s="17" t="e">
        <f t="shared" si="365"/>
        <v>#DIV/0!</v>
      </c>
      <c r="U852" s="91" t="e">
        <f>IF(A852&gt;$U$1, U853*$S$1+(1-$S$1)*G853,Rawdata!AK852)</f>
        <v>#DIV/0!</v>
      </c>
      <c r="V852" s="91" t="e">
        <f>IF(A852&gt;$V$1,$S$1*V853+(1-$S$1)*G853,Rawdata!AL852)</f>
        <v>#DIV/0!</v>
      </c>
      <c r="W852" s="91" t="e">
        <f>IF(A852&gt;$W$1, $S$1*W853+(1-$S$1)*G853,Rawdata!AM852)</f>
        <v>#DIV/0!</v>
      </c>
      <c r="X852" s="91" t="e">
        <f>IF(A852&gt;$X$1,$S$1*X853+(1-$S$1)*G853,Rawdata!AN852)</f>
        <v>#DIV/0!</v>
      </c>
      <c r="Y852" s="91" t="e">
        <f>IF(A852&gt;$Y$1,$S$1*Y853+(1-$S$1)*G853,Rawdata!AO852)</f>
        <v>#DIV/0!</v>
      </c>
      <c r="Z852" s="91" t="e">
        <f>IF(A852&gt;$Z$1,$S$1*Z853+(1-$S$1)*(G853-U853)^2,Rawdata!AP852)</f>
        <v>#DIV/0!</v>
      </c>
      <c r="AA852" s="91" t="e">
        <f>IF(A852&gt;$AA$1,$S$1*AA853+(1-$S$1)*(G853-V853)^2,Rawdata!AQ852)</f>
        <v>#DIV/0!</v>
      </c>
      <c r="AB852" s="91" t="e">
        <f>IF(A852&gt;89,$S$1*AB853+(1-$S$1)*(G853-W853)^2,Rawdata!AR852)</f>
        <v>#DIV/0!</v>
      </c>
      <c r="AC852" s="91" t="e">
        <f>IF(A852&gt;$AC$1,$S$1*AC853+(1-$S$1)*(G853-X853)^2,Rawdata!AS852)</f>
        <v>#DIV/0!</v>
      </c>
      <c r="AD852" s="91" t="e">
        <f>IF(A852&gt;$AD$1,$S$1*AD853+(1-$S$1)*(G853-Y853)^2,Rawdata!AT852)</f>
        <v>#DIV/0!</v>
      </c>
      <c r="AE852" s="80" t="e">
        <f t="shared" si="357"/>
        <v>#DIV/0!</v>
      </c>
      <c r="AF852" s="81" t="e">
        <f t="shared" si="358"/>
        <v>#DIV/0!</v>
      </c>
      <c r="AG852" s="86">
        <f t="shared" si="381"/>
        <v>0</v>
      </c>
      <c r="AH852" s="107" t="e">
        <f t="shared" si="359"/>
        <v>#DIV/0!</v>
      </c>
      <c r="AI852" s="107" t="e">
        <f t="shared" si="360"/>
        <v>#DIV/0!</v>
      </c>
      <c r="AJ852" s="108" t="e">
        <f t="shared" si="361"/>
        <v>#DIV/0!</v>
      </c>
      <c r="AK852" s="113" t="e">
        <f t="shared" si="366"/>
        <v>#DIV/0!</v>
      </c>
      <c r="AL852" s="113" t="e">
        <f t="shared" si="367"/>
        <v>#DIV/0!</v>
      </c>
      <c r="AM852" s="113" t="e">
        <f t="shared" si="368"/>
        <v>#DIV/0!</v>
      </c>
      <c r="AN852" s="113" t="e">
        <f t="shared" si="369"/>
        <v>#DIV/0!</v>
      </c>
      <c r="AO852" s="113" t="e">
        <f t="shared" si="370"/>
        <v>#DIV/0!</v>
      </c>
      <c r="AP852" s="91" t="e">
        <f t="shared" si="371"/>
        <v>#DIV/0!</v>
      </c>
      <c r="AQ852" s="91" t="e">
        <f t="shared" si="372"/>
        <v>#DIV/0!</v>
      </c>
      <c r="AR852" s="91" t="e">
        <f t="shared" si="373"/>
        <v>#DIV/0!</v>
      </c>
      <c r="AS852" s="91" t="e">
        <f t="shared" si="374"/>
        <v>#DIV/0!</v>
      </c>
      <c r="AT852" s="91" t="e">
        <f t="shared" si="375"/>
        <v>#DIV/0!</v>
      </c>
      <c r="AU852" s="113" t="e">
        <f t="shared" si="376"/>
        <v>#DIV/0!</v>
      </c>
      <c r="AV852" s="113" t="e">
        <f t="shared" si="377"/>
        <v>#DIV/0!</v>
      </c>
      <c r="AW852" s="113" t="e">
        <f t="shared" si="378"/>
        <v>#DIV/0!</v>
      </c>
      <c r="AX852" s="113" t="e">
        <f t="shared" si="379"/>
        <v>#DIV/0!</v>
      </c>
      <c r="AY852" s="113" t="e">
        <f t="shared" si="380"/>
        <v>#DIV/0!</v>
      </c>
    </row>
    <row r="853" spans="1:51" x14ac:dyDescent="0.25">
      <c r="A853" s="119"/>
      <c r="B853" s="83"/>
      <c r="C853" s="85"/>
      <c r="D853" s="85"/>
      <c r="E853" s="85"/>
      <c r="F853" s="71"/>
      <c r="G853" s="96"/>
      <c r="H853" s="16" t="e">
        <f>IF(A853&gt;$U$1,ROUND(ROUND( U853*$S$1+(1-$S$1)*G853,4)+$T$1*ROUND(($S$1*Z853+(1-$S$1)*(G853-U853)^2)^0.5,4),4),Rawdata!AK853+Rawdata!$T$1*Rawdata!AU853)</f>
        <v>#DIV/0!</v>
      </c>
      <c r="I853" s="16" t="e">
        <f>IF(A853&gt;$V$1,ROUND(ROUND(V853*$S$1+(1-$S$1)*G853,4)+$T$1*ROUND(($S$1*AA853+(1-$S$1)*(G853-V853)^2)^0.5,4),4),Rawdata!AL853+Rawdata!$T$1*Rawdata!AV853)</f>
        <v>#DIV/0!</v>
      </c>
      <c r="J853" s="16" t="e">
        <f>IF(A853&gt;$W$1,ROUND(ROUND( W853*$S$1+(1-$S$1)*G853,4)+$T$1*ROUND(($S$1*AB853+(1-$S$1)*(G853-W853)^2)^0.5,4),4),Rawdata!AM853+Rawdata!$T$1*Rawdata!AW853)</f>
        <v>#DIV/0!</v>
      </c>
      <c r="K853" s="16" t="e">
        <f>IF(A853&gt;$X$1,ROUND(ROUND( X853*$S$1+(1-$S$1)*G853,4)+$T$1*ROUND(($S$1*AC853+(1-$S$1)*(G853-X853)^2)^0.5,4),4),Rawdata!AN853+Rawdata!$T$1*Rawdata!AX853)</f>
        <v>#DIV/0!</v>
      </c>
      <c r="L853" s="16" t="e">
        <f>IF(A853&gt;$Y$1,ROUND(ROUND( Y853*$S$1+(1-$S$1)*G853,4)+$T$1*ROUND(($S$1*AD853+(1-$S$1)*(G853-Y853)^2)^0.5,4),4),Rawdata!AO853+Rawdata!$T$1*Rawdata!AY853)</f>
        <v>#DIV/0!</v>
      </c>
      <c r="M853" s="16" t="e">
        <f t="shared" si="362"/>
        <v>#DIV/0!</v>
      </c>
      <c r="N853" s="16" t="e">
        <f t="shared" si="363"/>
        <v>#DIV/0!</v>
      </c>
      <c r="O853" s="67"/>
      <c r="P853" s="67"/>
      <c r="Q853" s="31" t="e">
        <f t="shared" si="382"/>
        <v>#DIV/0!</v>
      </c>
      <c r="R853" s="17" t="e">
        <f t="shared" si="383"/>
        <v>#DIV/0!</v>
      </c>
      <c r="S853" s="37" t="e">
        <f t="shared" si="364"/>
        <v>#DIV/0!</v>
      </c>
      <c r="T853" s="17" t="e">
        <f t="shared" si="365"/>
        <v>#DIV/0!</v>
      </c>
      <c r="U853" s="91" t="e">
        <f>IF(A853&gt;$U$1, U854*$S$1+(1-$S$1)*G854,Rawdata!AK853)</f>
        <v>#DIV/0!</v>
      </c>
      <c r="V853" s="91" t="e">
        <f>IF(A853&gt;$V$1,$S$1*V854+(1-$S$1)*G854,Rawdata!AL853)</f>
        <v>#DIV/0!</v>
      </c>
      <c r="W853" s="91" t="e">
        <f>IF(A853&gt;$W$1, $S$1*W854+(1-$S$1)*G854,Rawdata!AM853)</f>
        <v>#DIV/0!</v>
      </c>
      <c r="X853" s="91" t="e">
        <f>IF(A853&gt;$X$1,$S$1*X854+(1-$S$1)*G854,Rawdata!AN853)</f>
        <v>#DIV/0!</v>
      </c>
      <c r="Y853" s="91" t="e">
        <f>IF(A853&gt;$Y$1,$S$1*Y854+(1-$S$1)*G854,Rawdata!AO853)</f>
        <v>#DIV/0!</v>
      </c>
      <c r="Z853" s="91" t="e">
        <f>IF(A853&gt;$Z$1,$S$1*Z854+(1-$S$1)*(G854-U854)^2,Rawdata!AP853)</f>
        <v>#DIV/0!</v>
      </c>
      <c r="AA853" s="91" t="e">
        <f>IF(A853&gt;$AA$1,$S$1*AA854+(1-$S$1)*(G854-V854)^2,Rawdata!AQ853)</f>
        <v>#DIV/0!</v>
      </c>
      <c r="AB853" s="91" t="e">
        <f>IF(A853&gt;89,$S$1*AB854+(1-$S$1)*(G854-W854)^2,Rawdata!AR853)</f>
        <v>#DIV/0!</v>
      </c>
      <c r="AC853" s="91" t="e">
        <f>IF(A853&gt;$AC$1,$S$1*AC854+(1-$S$1)*(G854-X854)^2,Rawdata!AS853)</f>
        <v>#DIV/0!</v>
      </c>
      <c r="AD853" s="91" t="e">
        <f>IF(A853&gt;$AD$1,$S$1*AD854+(1-$S$1)*(G854-Y854)^2,Rawdata!AT853)</f>
        <v>#DIV/0!</v>
      </c>
      <c r="AE853" s="80" t="e">
        <f t="shared" si="357"/>
        <v>#DIV/0!</v>
      </c>
      <c r="AF853" s="81" t="e">
        <f t="shared" si="358"/>
        <v>#DIV/0!</v>
      </c>
      <c r="AG853" s="86">
        <f t="shared" si="381"/>
        <v>0</v>
      </c>
      <c r="AH853" s="107" t="e">
        <f t="shared" si="359"/>
        <v>#DIV/0!</v>
      </c>
      <c r="AI853" s="107" t="e">
        <f t="shared" si="360"/>
        <v>#DIV/0!</v>
      </c>
      <c r="AJ853" s="108" t="e">
        <f t="shared" si="361"/>
        <v>#DIV/0!</v>
      </c>
      <c r="AK853" s="113" t="e">
        <f t="shared" si="366"/>
        <v>#DIV/0!</v>
      </c>
      <c r="AL853" s="113" t="e">
        <f t="shared" si="367"/>
        <v>#DIV/0!</v>
      </c>
      <c r="AM853" s="113" t="e">
        <f t="shared" si="368"/>
        <v>#DIV/0!</v>
      </c>
      <c r="AN853" s="113" t="e">
        <f t="shared" si="369"/>
        <v>#DIV/0!</v>
      </c>
      <c r="AO853" s="113" t="e">
        <f t="shared" si="370"/>
        <v>#DIV/0!</v>
      </c>
      <c r="AP853" s="91" t="e">
        <f t="shared" si="371"/>
        <v>#DIV/0!</v>
      </c>
      <c r="AQ853" s="91" t="e">
        <f t="shared" si="372"/>
        <v>#DIV/0!</v>
      </c>
      <c r="AR853" s="91" t="e">
        <f t="shared" si="373"/>
        <v>#DIV/0!</v>
      </c>
      <c r="AS853" s="91" t="e">
        <f t="shared" si="374"/>
        <v>#DIV/0!</v>
      </c>
      <c r="AT853" s="91" t="e">
        <f t="shared" si="375"/>
        <v>#DIV/0!</v>
      </c>
      <c r="AU853" s="113" t="e">
        <f t="shared" si="376"/>
        <v>#DIV/0!</v>
      </c>
      <c r="AV853" s="113" t="e">
        <f t="shared" si="377"/>
        <v>#DIV/0!</v>
      </c>
      <c r="AW853" s="113" t="e">
        <f t="shared" si="378"/>
        <v>#DIV/0!</v>
      </c>
      <c r="AX853" s="113" t="e">
        <f t="shared" si="379"/>
        <v>#DIV/0!</v>
      </c>
      <c r="AY853" s="113" t="e">
        <f t="shared" si="380"/>
        <v>#DIV/0!</v>
      </c>
    </row>
    <row r="854" spans="1:51" x14ac:dyDescent="0.25">
      <c r="A854" s="119"/>
      <c r="B854" s="83"/>
      <c r="C854" s="85"/>
      <c r="D854" s="85"/>
      <c r="E854" s="85"/>
      <c r="F854" s="71"/>
      <c r="G854" s="96"/>
      <c r="H854" s="16" t="e">
        <f>IF(A854&gt;$U$1,ROUND(ROUND( U854*$S$1+(1-$S$1)*G854,4)+$T$1*ROUND(($S$1*Z854+(1-$S$1)*(G854-U854)^2)^0.5,4),4),Rawdata!AK854+Rawdata!$T$1*Rawdata!AU854)</f>
        <v>#DIV/0!</v>
      </c>
      <c r="I854" s="16" t="e">
        <f>IF(A854&gt;$V$1,ROUND(ROUND(V854*$S$1+(1-$S$1)*G854,4)+$T$1*ROUND(($S$1*AA854+(1-$S$1)*(G854-V854)^2)^0.5,4),4),Rawdata!AL854+Rawdata!$T$1*Rawdata!AV854)</f>
        <v>#DIV/0!</v>
      </c>
      <c r="J854" s="16" t="e">
        <f>IF(A854&gt;$W$1,ROUND(ROUND( W854*$S$1+(1-$S$1)*G854,4)+$T$1*ROUND(($S$1*AB854+(1-$S$1)*(G854-W854)^2)^0.5,4),4),Rawdata!AM854+Rawdata!$T$1*Rawdata!AW854)</f>
        <v>#DIV/0!</v>
      </c>
      <c r="K854" s="16" t="e">
        <f>IF(A854&gt;$X$1,ROUND(ROUND( X854*$S$1+(1-$S$1)*G854,4)+$T$1*ROUND(($S$1*AC854+(1-$S$1)*(G854-X854)^2)^0.5,4),4),Rawdata!AN854+Rawdata!$T$1*Rawdata!AX854)</f>
        <v>#DIV/0!</v>
      </c>
      <c r="L854" s="16" t="e">
        <f>IF(A854&gt;$Y$1,ROUND(ROUND( Y854*$S$1+(1-$S$1)*G854,4)+$T$1*ROUND(($S$1*AD854+(1-$S$1)*(G854-Y854)^2)^0.5,4),4),Rawdata!AO854+Rawdata!$T$1*Rawdata!AY854)</f>
        <v>#DIV/0!</v>
      </c>
      <c r="M854" s="16" t="e">
        <f t="shared" si="362"/>
        <v>#DIV/0!</v>
      </c>
      <c r="N854" s="16" t="e">
        <f t="shared" si="363"/>
        <v>#DIV/0!</v>
      </c>
      <c r="O854" s="67"/>
      <c r="P854" s="67"/>
      <c r="Q854" s="31" t="e">
        <f t="shared" si="382"/>
        <v>#DIV/0!</v>
      </c>
      <c r="R854" s="17" t="e">
        <f t="shared" si="383"/>
        <v>#DIV/0!</v>
      </c>
      <c r="S854" s="37" t="e">
        <f t="shared" si="364"/>
        <v>#DIV/0!</v>
      </c>
      <c r="T854" s="17" t="e">
        <f t="shared" si="365"/>
        <v>#DIV/0!</v>
      </c>
      <c r="U854" s="91" t="e">
        <f>IF(A854&gt;$U$1, U855*$S$1+(1-$S$1)*G855,Rawdata!AK854)</f>
        <v>#DIV/0!</v>
      </c>
      <c r="V854" s="91" t="e">
        <f>IF(A854&gt;$V$1,$S$1*V855+(1-$S$1)*G855,Rawdata!AL854)</f>
        <v>#DIV/0!</v>
      </c>
      <c r="W854" s="91" t="e">
        <f>IF(A854&gt;$W$1, $S$1*W855+(1-$S$1)*G855,Rawdata!AM854)</f>
        <v>#DIV/0!</v>
      </c>
      <c r="X854" s="91" t="e">
        <f>IF(A854&gt;$X$1,$S$1*X855+(1-$S$1)*G855,Rawdata!AN854)</f>
        <v>#DIV/0!</v>
      </c>
      <c r="Y854" s="91" t="e">
        <f>IF(A854&gt;$Y$1,$S$1*Y855+(1-$S$1)*G855,Rawdata!AO854)</f>
        <v>#DIV/0!</v>
      </c>
      <c r="Z854" s="91" t="e">
        <f>IF(A854&gt;$Z$1,$S$1*Z855+(1-$S$1)*(G855-U855)^2,Rawdata!AP854)</f>
        <v>#DIV/0!</v>
      </c>
      <c r="AA854" s="91" t="e">
        <f>IF(A854&gt;$AA$1,$S$1*AA855+(1-$S$1)*(G855-V855)^2,Rawdata!AQ854)</f>
        <v>#DIV/0!</v>
      </c>
      <c r="AB854" s="91" t="e">
        <f>IF(A854&gt;89,$S$1*AB855+(1-$S$1)*(G855-W855)^2,Rawdata!AR854)</f>
        <v>#DIV/0!</v>
      </c>
      <c r="AC854" s="91" t="e">
        <f>IF(A854&gt;$AC$1,$S$1*AC855+(1-$S$1)*(G855-X855)^2,Rawdata!AS854)</f>
        <v>#DIV/0!</v>
      </c>
      <c r="AD854" s="91" t="e">
        <f>IF(A854&gt;$AD$1,$S$1*AD855+(1-$S$1)*(G855-Y855)^2,Rawdata!AT854)</f>
        <v>#DIV/0!</v>
      </c>
      <c r="AE854" s="80" t="e">
        <f t="shared" si="357"/>
        <v>#DIV/0!</v>
      </c>
      <c r="AF854" s="81" t="e">
        <f t="shared" si="358"/>
        <v>#DIV/0!</v>
      </c>
      <c r="AG854" s="86">
        <f t="shared" si="381"/>
        <v>0</v>
      </c>
      <c r="AH854" s="107" t="e">
        <f t="shared" si="359"/>
        <v>#DIV/0!</v>
      </c>
      <c r="AI854" s="107" t="e">
        <f t="shared" si="360"/>
        <v>#DIV/0!</v>
      </c>
      <c r="AJ854" s="108" t="e">
        <f t="shared" si="361"/>
        <v>#DIV/0!</v>
      </c>
      <c r="AK854" s="113" t="e">
        <f t="shared" si="366"/>
        <v>#DIV/0!</v>
      </c>
      <c r="AL854" s="113" t="e">
        <f t="shared" si="367"/>
        <v>#DIV/0!</v>
      </c>
      <c r="AM854" s="113" t="e">
        <f t="shared" si="368"/>
        <v>#DIV/0!</v>
      </c>
      <c r="AN854" s="113" t="e">
        <f t="shared" si="369"/>
        <v>#DIV/0!</v>
      </c>
      <c r="AO854" s="113" t="e">
        <f t="shared" si="370"/>
        <v>#DIV/0!</v>
      </c>
      <c r="AP854" s="91" t="e">
        <f t="shared" si="371"/>
        <v>#DIV/0!</v>
      </c>
      <c r="AQ854" s="91" t="e">
        <f t="shared" si="372"/>
        <v>#DIV/0!</v>
      </c>
      <c r="AR854" s="91" t="e">
        <f t="shared" si="373"/>
        <v>#DIV/0!</v>
      </c>
      <c r="AS854" s="91" t="e">
        <f t="shared" si="374"/>
        <v>#DIV/0!</v>
      </c>
      <c r="AT854" s="91" t="e">
        <f t="shared" si="375"/>
        <v>#DIV/0!</v>
      </c>
      <c r="AU854" s="113" t="e">
        <f t="shared" si="376"/>
        <v>#DIV/0!</v>
      </c>
      <c r="AV854" s="113" t="e">
        <f t="shared" si="377"/>
        <v>#DIV/0!</v>
      </c>
      <c r="AW854" s="113" t="e">
        <f t="shared" si="378"/>
        <v>#DIV/0!</v>
      </c>
      <c r="AX854" s="113" t="e">
        <f t="shared" si="379"/>
        <v>#DIV/0!</v>
      </c>
      <c r="AY854" s="113" t="e">
        <f t="shared" si="380"/>
        <v>#DIV/0!</v>
      </c>
    </row>
    <row r="855" spans="1:51" x14ac:dyDescent="0.25">
      <c r="A855" s="119"/>
      <c r="B855" s="83"/>
      <c r="C855" s="85"/>
      <c r="D855" s="85"/>
      <c r="E855" s="85"/>
      <c r="F855" s="71"/>
      <c r="G855" s="96"/>
      <c r="H855" s="16" t="e">
        <f>IF(A855&gt;$U$1,ROUND(ROUND( U855*$S$1+(1-$S$1)*G855,4)+$T$1*ROUND(($S$1*Z855+(1-$S$1)*(G855-U855)^2)^0.5,4),4),Rawdata!AK855+Rawdata!$T$1*Rawdata!AU855)</f>
        <v>#DIV/0!</v>
      </c>
      <c r="I855" s="16" t="e">
        <f>IF(A855&gt;$V$1,ROUND(ROUND(V855*$S$1+(1-$S$1)*G855,4)+$T$1*ROUND(($S$1*AA855+(1-$S$1)*(G855-V855)^2)^0.5,4),4),Rawdata!AL855+Rawdata!$T$1*Rawdata!AV855)</f>
        <v>#DIV/0!</v>
      </c>
      <c r="J855" s="16" t="e">
        <f>IF(A855&gt;$W$1,ROUND(ROUND( W855*$S$1+(1-$S$1)*G855,4)+$T$1*ROUND(($S$1*AB855+(1-$S$1)*(G855-W855)^2)^0.5,4),4),Rawdata!AM855+Rawdata!$T$1*Rawdata!AW855)</f>
        <v>#DIV/0!</v>
      </c>
      <c r="K855" s="16" t="e">
        <f>IF(A855&gt;$X$1,ROUND(ROUND( X855*$S$1+(1-$S$1)*G855,4)+$T$1*ROUND(($S$1*AC855+(1-$S$1)*(G855-X855)^2)^0.5,4),4),Rawdata!AN855+Rawdata!$T$1*Rawdata!AX855)</f>
        <v>#DIV/0!</v>
      </c>
      <c r="L855" s="16" t="e">
        <f>IF(A855&gt;$Y$1,ROUND(ROUND( Y855*$S$1+(1-$S$1)*G855,4)+$T$1*ROUND(($S$1*AD855+(1-$S$1)*(G855-Y855)^2)^0.5,4),4),Rawdata!AO855+Rawdata!$T$1*Rawdata!AY855)</f>
        <v>#DIV/0!</v>
      </c>
      <c r="M855" s="16" t="e">
        <f t="shared" si="362"/>
        <v>#DIV/0!</v>
      </c>
      <c r="N855" s="16" t="e">
        <f t="shared" si="363"/>
        <v>#DIV/0!</v>
      </c>
      <c r="O855" s="67"/>
      <c r="P855" s="67"/>
      <c r="Q855" s="31" t="e">
        <f t="shared" si="382"/>
        <v>#DIV/0!</v>
      </c>
      <c r="R855" s="17" t="e">
        <f t="shared" si="383"/>
        <v>#DIV/0!</v>
      </c>
      <c r="S855" s="37" t="e">
        <f t="shared" si="364"/>
        <v>#DIV/0!</v>
      </c>
      <c r="T855" s="17" t="e">
        <f t="shared" si="365"/>
        <v>#DIV/0!</v>
      </c>
      <c r="U855" s="91" t="e">
        <f>IF(A855&gt;$U$1, U856*$S$1+(1-$S$1)*G856,Rawdata!AK855)</f>
        <v>#DIV/0!</v>
      </c>
      <c r="V855" s="91" t="e">
        <f>IF(A855&gt;$V$1,$S$1*V856+(1-$S$1)*G856,Rawdata!AL855)</f>
        <v>#DIV/0!</v>
      </c>
      <c r="W855" s="91" t="e">
        <f>IF(A855&gt;$W$1, $S$1*W856+(1-$S$1)*G856,Rawdata!AM855)</f>
        <v>#DIV/0!</v>
      </c>
      <c r="X855" s="91" t="e">
        <f>IF(A855&gt;$X$1,$S$1*X856+(1-$S$1)*G856,Rawdata!AN855)</f>
        <v>#DIV/0!</v>
      </c>
      <c r="Y855" s="91" t="e">
        <f>IF(A855&gt;$Y$1,$S$1*Y856+(1-$S$1)*G856,Rawdata!AO855)</f>
        <v>#DIV/0!</v>
      </c>
      <c r="Z855" s="91" t="e">
        <f>IF(A855&gt;$Z$1,$S$1*Z856+(1-$S$1)*(G856-U856)^2,Rawdata!AP855)</f>
        <v>#DIV/0!</v>
      </c>
      <c r="AA855" s="91" t="e">
        <f>IF(A855&gt;$AA$1,$S$1*AA856+(1-$S$1)*(G856-V856)^2,Rawdata!AQ855)</f>
        <v>#DIV/0!</v>
      </c>
      <c r="AB855" s="91" t="e">
        <f>IF(A855&gt;89,$S$1*AB856+(1-$S$1)*(G856-W856)^2,Rawdata!AR855)</f>
        <v>#DIV/0!</v>
      </c>
      <c r="AC855" s="91" t="e">
        <f>IF(A855&gt;$AC$1,$S$1*AC856+(1-$S$1)*(G856-X856)^2,Rawdata!AS855)</f>
        <v>#DIV/0!</v>
      </c>
      <c r="AD855" s="91" t="e">
        <f>IF(A855&gt;$AD$1,$S$1*AD856+(1-$S$1)*(G856-Y856)^2,Rawdata!AT855)</f>
        <v>#DIV/0!</v>
      </c>
      <c r="AE855" s="80" t="e">
        <f t="shared" si="357"/>
        <v>#DIV/0!</v>
      </c>
      <c r="AF855" s="81" t="e">
        <f t="shared" si="358"/>
        <v>#DIV/0!</v>
      </c>
      <c r="AG855" s="86">
        <f t="shared" si="381"/>
        <v>0</v>
      </c>
      <c r="AH855" s="107" t="e">
        <f t="shared" si="359"/>
        <v>#DIV/0!</v>
      </c>
      <c r="AI855" s="107" t="e">
        <f t="shared" si="360"/>
        <v>#DIV/0!</v>
      </c>
      <c r="AJ855" s="108" t="e">
        <f t="shared" si="361"/>
        <v>#DIV/0!</v>
      </c>
      <c r="AK855" s="113" t="e">
        <f t="shared" si="366"/>
        <v>#DIV/0!</v>
      </c>
      <c r="AL855" s="113" t="e">
        <f t="shared" si="367"/>
        <v>#DIV/0!</v>
      </c>
      <c r="AM855" s="113" t="e">
        <f t="shared" si="368"/>
        <v>#DIV/0!</v>
      </c>
      <c r="AN855" s="113" t="e">
        <f t="shared" si="369"/>
        <v>#DIV/0!</v>
      </c>
      <c r="AO855" s="113" t="e">
        <f t="shared" si="370"/>
        <v>#DIV/0!</v>
      </c>
      <c r="AP855" s="91" t="e">
        <f t="shared" si="371"/>
        <v>#DIV/0!</v>
      </c>
      <c r="AQ855" s="91" t="e">
        <f t="shared" si="372"/>
        <v>#DIV/0!</v>
      </c>
      <c r="AR855" s="91" t="e">
        <f t="shared" si="373"/>
        <v>#DIV/0!</v>
      </c>
      <c r="AS855" s="91" t="e">
        <f t="shared" si="374"/>
        <v>#DIV/0!</v>
      </c>
      <c r="AT855" s="91" t="e">
        <f t="shared" si="375"/>
        <v>#DIV/0!</v>
      </c>
      <c r="AU855" s="113" t="e">
        <f t="shared" si="376"/>
        <v>#DIV/0!</v>
      </c>
      <c r="AV855" s="113" t="e">
        <f t="shared" si="377"/>
        <v>#DIV/0!</v>
      </c>
      <c r="AW855" s="113" t="e">
        <f t="shared" si="378"/>
        <v>#DIV/0!</v>
      </c>
      <c r="AX855" s="113" t="e">
        <f t="shared" si="379"/>
        <v>#DIV/0!</v>
      </c>
      <c r="AY855" s="113" t="e">
        <f t="shared" si="380"/>
        <v>#DIV/0!</v>
      </c>
    </row>
    <row r="856" spans="1:51" x14ac:dyDescent="0.25">
      <c r="A856" s="119"/>
      <c r="B856" s="83"/>
      <c r="C856" s="85"/>
      <c r="D856" s="85"/>
      <c r="E856" s="85"/>
      <c r="F856" s="71"/>
      <c r="G856" s="96"/>
      <c r="H856" s="16" t="e">
        <f>IF(A856&gt;$U$1,ROUND(ROUND( U856*$S$1+(1-$S$1)*G856,4)+$T$1*ROUND(($S$1*Z856+(1-$S$1)*(G856-U856)^2)^0.5,4),4),Rawdata!AK856+Rawdata!$T$1*Rawdata!AU856)</f>
        <v>#DIV/0!</v>
      </c>
      <c r="I856" s="16" t="e">
        <f>IF(A856&gt;$V$1,ROUND(ROUND(V856*$S$1+(1-$S$1)*G856,4)+$T$1*ROUND(($S$1*AA856+(1-$S$1)*(G856-V856)^2)^0.5,4),4),Rawdata!AL856+Rawdata!$T$1*Rawdata!AV856)</f>
        <v>#DIV/0!</v>
      </c>
      <c r="J856" s="16" t="e">
        <f>IF(A856&gt;$W$1,ROUND(ROUND( W856*$S$1+(1-$S$1)*G856,4)+$T$1*ROUND(($S$1*AB856+(1-$S$1)*(G856-W856)^2)^0.5,4),4),Rawdata!AM856+Rawdata!$T$1*Rawdata!AW856)</f>
        <v>#DIV/0!</v>
      </c>
      <c r="K856" s="16" t="e">
        <f>IF(A856&gt;$X$1,ROUND(ROUND( X856*$S$1+(1-$S$1)*G856,4)+$T$1*ROUND(($S$1*AC856+(1-$S$1)*(G856-X856)^2)^0.5,4),4),Rawdata!AN856+Rawdata!$T$1*Rawdata!AX856)</f>
        <v>#DIV/0!</v>
      </c>
      <c r="L856" s="16" t="e">
        <f>IF(A856&gt;$Y$1,ROUND(ROUND( Y856*$S$1+(1-$S$1)*G856,4)+$T$1*ROUND(($S$1*AD856+(1-$S$1)*(G856-Y856)^2)^0.5,4),4),Rawdata!AO856+Rawdata!$T$1*Rawdata!AY856)</f>
        <v>#DIV/0!</v>
      </c>
      <c r="M856" s="16" t="e">
        <f t="shared" si="362"/>
        <v>#DIV/0!</v>
      </c>
      <c r="N856" s="16" t="e">
        <f t="shared" si="363"/>
        <v>#DIV/0!</v>
      </c>
      <c r="O856" s="67"/>
      <c r="P856" s="67"/>
      <c r="Q856" s="31" t="e">
        <f t="shared" si="382"/>
        <v>#DIV/0!</v>
      </c>
      <c r="R856" s="17" t="e">
        <f t="shared" si="383"/>
        <v>#DIV/0!</v>
      </c>
      <c r="S856" s="37" t="e">
        <f t="shared" si="364"/>
        <v>#DIV/0!</v>
      </c>
      <c r="T856" s="17" t="e">
        <f t="shared" si="365"/>
        <v>#DIV/0!</v>
      </c>
      <c r="U856" s="91" t="e">
        <f>IF(A856&gt;$U$1, U857*$S$1+(1-$S$1)*G857,Rawdata!AK856)</f>
        <v>#DIV/0!</v>
      </c>
      <c r="V856" s="91" t="e">
        <f>IF(A856&gt;$V$1,$S$1*V857+(1-$S$1)*G857,Rawdata!AL856)</f>
        <v>#DIV/0!</v>
      </c>
      <c r="W856" s="91" t="e">
        <f>IF(A856&gt;$W$1, $S$1*W857+(1-$S$1)*G857,Rawdata!AM856)</f>
        <v>#DIV/0!</v>
      </c>
      <c r="X856" s="91" t="e">
        <f>IF(A856&gt;$X$1,$S$1*X857+(1-$S$1)*G857,Rawdata!AN856)</f>
        <v>#DIV/0!</v>
      </c>
      <c r="Y856" s="91" t="e">
        <f>IF(A856&gt;$Y$1,$S$1*Y857+(1-$S$1)*G857,Rawdata!AO856)</f>
        <v>#DIV/0!</v>
      </c>
      <c r="Z856" s="91" t="e">
        <f>IF(A856&gt;$Z$1,$S$1*Z857+(1-$S$1)*(G857-U857)^2,Rawdata!AP856)</f>
        <v>#DIV/0!</v>
      </c>
      <c r="AA856" s="91" t="e">
        <f>IF(A856&gt;$AA$1,$S$1*AA857+(1-$S$1)*(G857-V857)^2,Rawdata!AQ856)</f>
        <v>#DIV/0!</v>
      </c>
      <c r="AB856" s="91" t="e">
        <f>IF(A856&gt;89,$S$1*AB857+(1-$S$1)*(G857-W857)^2,Rawdata!AR856)</f>
        <v>#DIV/0!</v>
      </c>
      <c r="AC856" s="91" t="e">
        <f>IF(A856&gt;$AC$1,$S$1*AC857+(1-$S$1)*(G857-X857)^2,Rawdata!AS856)</f>
        <v>#DIV/0!</v>
      </c>
      <c r="AD856" s="91" t="e">
        <f>IF(A856&gt;$AD$1,$S$1*AD857+(1-$S$1)*(G857-Y857)^2,Rawdata!AT856)</f>
        <v>#DIV/0!</v>
      </c>
      <c r="AE856" s="80" t="e">
        <f t="shared" si="357"/>
        <v>#DIV/0!</v>
      </c>
      <c r="AF856" s="81" t="e">
        <f t="shared" si="358"/>
        <v>#DIV/0!</v>
      </c>
      <c r="AG856" s="86">
        <f t="shared" si="381"/>
        <v>0</v>
      </c>
      <c r="AH856" s="107" t="e">
        <f t="shared" si="359"/>
        <v>#DIV/0!</v>
      </c>
      <c r="AI856" s="107" t="e">
        <f t="shared" si="360"/>
        <v>#DIV/0!</v>
      </c>
      <c r="AJ856" s="108" t="e">
        <f t="shared" si="361"/>
        <v>#DIV/0!</v>
      </c>
      <c r="AK856" s="113" t="e">
        <f t="shared" si="366"/>
        <v>#DIV/0!</v>
      </c>
      <c r="AL856" s="113" t="e">
        <f t="shared" si="367"/>
        <v>#DIV/0!</v>
      </c>
      <c r="AM856" s="113" t="e">
        <f t="shared" si="368"/>
        <v>#DIV/0!</v>
      </c>
      <c r="AN856" s="113" t="e">
        <f t="shared" si="369"/>
        <v>#DIV/0!</v>
      </c>
      <c r="AO856" s="113" t="e">
        <f t="shared" si="370"/>
        <v>#DIV/0!</v>
      </c>
      <c r="AP856" s="91" t="e">
        <f t="shared" si="371"/>
        <v>#DIV/0!</v>
      </c>
      <c r="AQ856" s="91" t="e">
        <f t="shared" si="372"/>
        <v>#DIV/0!</v>
      </c>
      <c r="AR856" s="91" t="e">
        <f t="shared" si="373"/>
        <v>#DIV/0!</v>
      </c>
      <c r="AS856" s="91" t="e">
        <f t="shared" si="374"/>
        <v>#DIV/0!</v>
      </c>
      <c r="AT856" s="91" t="e">
        <f t="shared" si="375"/>
        <v>#DIV/0!</v>
      </c>
      <c r="AU856" s="113" t="e">
        <f t="shared" si="376"/>
        <v>#DIV/0!</v>
      </c>
      <c r="AV856" s="113" t="e">
        <f t="shared" si="377"/>
        <v>#DIV/0!</v>
      </c>
      <c r="AW856" s="113" t="e">
        <f t="shared" si="378"/>
        <v>#DIV/0!</v>
      </c>
      <c r="AX856" s="113" t="e">
        <f t="shared" si="379"/>
        <v>#DIV/0!</v>
      </c>
      <c r="AY856" s="113" t="e">
        <f t="shared" si="380"/>
        <v>#DIV/0!</v>
      </c>
    </row>
    <row r="857" spans="1:51" x14ac:dyDescent="0.25">
      <c r="A857" s="119"/>
      <c r="B857" s="83"/>
      <c r="C857" s="85"/>
      <c r="D857" s="85"/>
      <c r="E857" s="85"/>
      <c r="F857" s="71"/>
      <c r="G857" s="96"/>
      <c r="H857" s="16" t="e">
        <f>IF(A857&gt;$U$1,ROUND(ROUND( U857*$S$1+(1-$S$1)*G857,4)+$T$1*ROUND(($S$1*Z857+(1-$S$1)*(G857-U857)^2)^0.5,4),4),Rawdata!AK857+Rawdata!$T$1*Rawdata!AU857)</f>
        <v>#DIV/0!</v>
      </c>
      <c r="I857" s="16" t="e">
        <f>IF(A857&gt;$V$1,ROUND(ROUND(V857*$S$1+(1-$S$1)*G857,4)+$T$1*ROUND(($S$1*AA857+(1-$S$1)*(G857-V857)^2)^0.5,4),4),Rawdata!AL857+Rawdata!$T$1*Rawdata!AV857)</f>
        <v>#DIV/0!</v>
      </c>
      <c r="J857" s="16" t="e">
        <f>IF(A857&gt;$W$1,ROUND(ROUND( W857*$S$1+(1-$S$1)*G857,4)+$T$1*ROUND(($S$1*AB857+(1-$S$1)*(G857-W857)^2)^0.5,4),4),Rawdata!AM857+Rawdata!$T$1*Rawdata!AW857)</f>
        <v>#DIV/0!</v>
      </c>
      <c r="K857" s="16" t="e">
        <f>IF(A857&gt;$X$1,ROUND(ROUND( X857*$S$1+(1-$S$1)*G857,4)+$T$1*ROUND(($S$1*AC857+(1-$S$1)*(G857-X857)^2)^0.5,4),4),Rawdata!AN857+Rawdata!$T$1*Rawdata!AX857)</f>
        <v>#DIV/0!</v>
      </c>
      <c r="L857" s="16" t="e">
        <f>IF(A857&gt;$Y$1,ROUND(ROUND( Y857*$S$1+(1-$S$1)*G857,4)+$T$1*ROUND(($S$1*AD857+(1-$S$1)*(G857-Y857)^2)^0.5,4),4),Rawdata!AO857+Rawdata!$T$1*Rawdata!AY857)</f>
        <v>#DIV/0!</v>
      </c>
      <c r="M857" s="16" t="e">
        <f t="shared" si="362"/>
        <v>#DIV/0!</v>
      </c>
      <c r="N857" s="16" t="e">
        <f t="shared" si="363"/>
        <v>#DIV/0!</v>
      </c>
      <c r="O857" s="67"/>
      <c r="P857" s="67"/>
      <c r="Q857" s="31" t="e">
        <f t="shared" si="382"/>
        <v>#DIV/0!</v>
      </c>
      <c r="R857" s="17" t="e">
        <f t="shared" si="383"/>
        <v>#DIV/0!</v>
      </c>
      <c r="S857" s="37" t="e">
        <f t="shared" si="364"/>
        <v>#DIV/0!</v>
      </c>
      <c r="T857" s="17" t="e">
        <f t="shared" si="365"/>
        <v>#DIV/0!</v>
      </c>
      <c r="U857" s="91" t="e">
        <f>IF(A857&gt;$U$1, U858*$S$1+(1-$S$1)*G858,Rawdata!AK857)</f>
        <v>#DIV/0!</v>
      </c>
      <c r="V857" s="91" t="e">
        <f>IF(A857&gt;$V$1,$S$1*V858+(1-$S$1)*G858,Rawdata!AL857)</f>
        <v>#DIV/0!</v>
      </c>
      <c r="W857" s="91" t="e">
        <f>IF(A857&gt;$W$1, $S$1*W858+(1-$S$1)*G858,Rawdata!AM857)</f>
        <v>#DIV/0!</v>
      </c>
      <c r="X857" s="91" t="e">
        <f>IF(A857&gt;$X$1,$S$1*X858+(1-$S$1)*G858,Rawdata!AN857)</f>
        <v>#DIV/0!</v>
      </c>
      <c r="Y857" s="91" t="e">
        <f>IF(A857&gt;$Y$1,$S$1*Y858+(1-$S$1)*G858,Rawdata!AO857)</f>
        <v>#DIV/0!</v>
      </c>
      <c r="Z857" s="91" t="e">
        <f>IF(A857&gt;$Z$1,$S$1*Z858+(1-$S$1)*(G858-U858)^2,Rawdata!AP857)</f>
        <v>#DIV/0!</v>
      </c>
      <c r="AA857" s="91" t="e">
        <f>IF(A857&gt;$AA$1,$S$1*AA858+(1-$S$1)*(G858-V858)^2,Rawdata!AQ857)</f>
        <v>#DIV/0!</v>
      </c>
      <c r="AB857" s="91" t="e">
        <f>IF(A857&gt;89,$S$1*AB858+(1-$S$1)*(G858-W858)^2,Rawdata!AR857)</f>
        <v>#DIV/0!</v>
      </c>
      <c r="AC857" s="91" t="e">
        <f>IF(A857&gt;$AC$1,$S$1*AC858+(1-$S$1)*(G858-X858)^2,Rawdata!AS857)</f>
        <v>#DIV/0!</v>
      </c>
      <c r="AD857" s="91" t="e">
        <f>IF(A857&gt;$AD$1,$S$1*AD858+(1-$S$1)*(G858-Y858)^2,Rawdata!AT857)</f>
        <v>#DIV/0!</v>
      </c>
      <c r="AE857" s="80" t="e">
        <f t="shared" si="357"/>
        <v>#DIV/0!</v>
      </c>
      <c r="AF857" s="81" t="e">
        <f t="shared" si="358"/>
        <v>#DIV/0!</v>
      </c>
      <c r="AG857" s="86">
        <f t="shared" si="381"/>
        <v>0</v>
      </c>
      <c r="AH857" s="107" t="e">
        <f t="shared" si="359"/>
        <v>#DIV/0!</v>
      </c>
      <c r="AI857" s="107" t="e">
        <f t="shared" si="360"/>
        <v>#DIV/0!</v>
      </c>
      <c r="AJ857" s="108" t="e">
        <f t="shared" si="361"/>
        <v>#DIV/0!</v>
      </c>
      <c r="AK857" s="113" t="e">
        <f t="shared" si="366"/>
        <v>#DIV/0!</v>
      </c>
      <c r="AL857" s="113" t="e">
        <f t="shared" si="367"/>
        <v>#DIV/0!</v>
      </c>
      <c r="AM857" s="113" t="e">
        <f t="shared" si="368"/>
        <v>#DIV/0!</v>
      </c>
      <c r="AN857" s="113" t="e">
        <f t="shared" si="369"/>
        <v>#DIV/0!</v>
      </c>
      <c r="AO857" s="113" t="e">
        <f t="shared" si="370"/>
        <v>#DIV/0!</v>
      </c>
      <c r="AP857" s="91" t="e">
        <f t="shared" si="371"/>
        <v>#DIV/0!</v>
      </c>
      <c r="AQ857" s="91" t="e">
        <f t="shared" si="372"/>
        <v>#DIV/0!</v>
      </c>
      <c r="AR857" s="91" t="e">
        <f t="shared" si="373"/>
        <v>#DIV/0!</v>
      </c>
      <c r="AS857" s="91" t="e">
        <f t="shared" si="374"/>
        <v>#DIV/0!</v>
      </c>
      <c r="AT857" s="91" t="e">
        <f t="shared" si="375"/>
        <v>#DIV/0!</v>
      </c>
      <c r="AU857" s="113" t="e">
        <f t="shared" si="376"/>
        <v>#DIV/0!</v>
      </c>
      <c r="AV857" s="113" t="e">
        <f t="shared" si="377"/>
        <v>#DIV/0!</v>
      </c>
      <c r="AW857" s="113" t="e">
        <f t="shared" si="378"/>
        <v>#DIV/0!</v>
      </c>
      <c r="AX857" s="113" t="e">
        <f t="shared" si="379"/>
        <v>#DIV/0!</v>
      </c>
      <c r="AY857" s="113" t="e">
        <f t="shared" si="380"/>
        <v>#DIV/0!</v>
      </c>
    </row>
    <row r="858" spans="1:51" x14ac:dyDescent="0.25">
      <c r="A858" s="119"/>
      <c r="B858" s="83"/>
      <c r="C858" s="85"/>
      <c r="D858" s="85"/>
      <c r="E858" s="85"/>
      <c r="F858" s="71"/>
      <c r="G858" s="96"/>
      <c r="H858" s="16" t="e">
        <f>IF(A858&gt;$U$1,ROUND(ROUND( U858*$S$1+(1-$S$1)*G858,4)+$T$1*ROUND(($S$1*Z858+(1-$S$1)*(G858-U858)^2)^0.5,4),4),Rawdata!AK858+Rawdata!$T$1*Rawdata!AU858)</f>
        <v>#DIV/0!</v>
      </c>
      <c r="I858" s="16" t="e">
        <f>IF(A858&gt;$V$1,ROUND(ROUND(V858*$S$1+(1-$S$1)*G858,4)+$T$1*ROUND(($S$1*AA858+(1-$S$1)*(G858-V858)^2)^0.5,4),4),Rawdata!AL858+Rawdata!$T$1*Rawdata!AV858)</f>
        <v>#DIV/0!</v>
      </c>
      <c r="J858" s="16" t="e">
        <f>IF(A858&gt;$W$1,ROUND(ROUND( W858*$S$1+(1-$S$1)*G858,4)+$T$1*ROUND(($S$1*AB858+(1-$S$1)*(G858-W858)^2)^0.5,4),4),Rawdata!AM858+Rawdata!$T$1*Rawdata!AW858)</f>
        <v>#DIV/0!</v>
      </c>
      <c r="K858" s="16" t="e">
        <f>IF(A858&gt;$X$1,ROUND(ROUND( X858*$S$1+(1-$S$1)*G858,4)+$T$1*ROUND(($S$1*AC858+(1-$S$1)*(G858-X858)^2)^0.5,4),4),Rawdata!AN858+Rawdata!$T$1*Rawdata!AX858)</f>
        <v>#DIV/0!</v>
      </c>
      <c r="L858" s="16" t="e">
        <f>IF(A858&gt;$Y$1,ROUND(ROUND( Y858*$S$1+(1-$S$1)*G858,4)+$T$1*ROUND(($S$1*AD858+(1-$S$1)*(G858-Y858)^2)^0.5,4),4),Rawdata!AO858+Rawdata!$T$1*Rawdata!AY858)</f>
        <v>#DIV/0!</v>
      </c>
      <c r="M858" s="16" t="e">
        <f t="shared" si="362"/>
        <v>#DIV/0!</v>
      </c>
      <c r="N858" s="16" t="e">
        <f t="shared" si="363"/>
        <v>#DIV/0!</v>
      </c>
      <c r="O858" s="67"/>
      <c r="P858" s="67"/>
      <c r="Q858" s="31" t="e">
        <f t="shared" si="382"/>
        <v>#DIV/0!</v>
      </c>
      <c r="R858" s="17" t="e">
        <f t="shared" si="383"/>
        <v>#DIV/0!</v>
      </c>
      <c r="S858" s="37" t="e">
        <f t="shared" si="364"/>
        <v>#DIV/0!</v>
      </c>
      <c r="T858" s="17" t="e">
        <f t="shared" si="365"/>
        <v>#DIV/0!</v>
      </c>
      <c r="U858" s="91" t="e">
        <f>IF(A858&gt;$U$1, U859*$S$1+(1-$S$1)*G859,Rawdata!AK858)</f>
        <v>#DIV/0!</v>
      </c>
      <c r="V858" s="91" t="e">
        <f>IF(A858&gt;$V$1,$S$1*V859+(1-$S$1)*G859,Rawdata!AL858)</f>
        <v>#DIV/0!</v>
      </c>
      <c r="W858" s="91" t="e">
        <f>IF(A858&gt;$W$1, $S$1*W859+(1-$S$1)*G859,Rawdata!AM858)</f>
        <v>#DIV/0!</v>
      </c>
      <c r="X858" s="91" t="e">
        <f>IF(A858&gt;$X$1,$S$1*X859+(1-$S$1)*G859,Rawdata!AN858)</f>
        <v>#DIV/0!</v>
      </c>
      <c r="Y858" s="91" t="e">
        <f>IF(A858&gt;$Y$1,$S$1*Y859+(1-$S$1)*G859,Rawdata!AO858)</f>
        <v>#DIV/0!</v>
      </c>
      <c r="Z858" s="91" t="e">
        <f>IF(A858&gt;$Z$1,$S$1*Z859+(1-$S$1)*(G859-U859)^2,Rawdata!AP858)</f>
        <v>#DIV/0!</v>
      </c>
      <c r="AA858" s="91" t="e">
        <f>IF(A858&gt;$AA$1,$S$1*AA859+(1-$S$1)*(G859-V859)^2,Rawdata!AQ858)</f>
        <v>#DIV/0!</v>
      </c>
      <c r="AB858" s="91" t="e">
        <f>IF(A858&gt;89,$S$1*AB859+(1-$S$1)*(G859-W859)^2,Rawdata!AR858)</f>
        <v>#DIV/0!</v>
      </c>
      <c r="AC858" s="91" t="e">
        <f>IF(A858&gt;$AC$1,$S$1*AC859+(1-$S$1)*(G859-X859)^2,Rawdata!AS858)</f>
        <v>#DIV/0!</v>
      </c>
      <c r="AD858" s="91" t="e">
        <f>IF(A858&gt;$AD$1,$S$1*AD859+(1-$S$1)*(G859-Y859)^2,Rawdata!AT858)</f>
        <v>#DIV/0!</v>
      </c>
      <c r="AE858" s="80" t="e">
        <f t="shared" si="357"/>
        <v>#DIV/0!</v>
      </c>
      <c r="AF858" s="81" t="e">
        <f t="shared" si="358"/>
        <v>#DIV/0!</v>
      </c>
      <c r="AG858" s="86">
        <f t="shared" si="381"/>
        <v>0</v>
      </c>
      <c r="AH858" s="107" t="e">
        <f t="shared" si="359"/>
        <v>#DIV/0!</v>
      </c>
      <c r="AI858" s="107" t="e">
        <f t="shared" si="360"/>
        <v>#DIV/0!</v>
      </c>
      <c r="AJ858" s="108" t="e">
        <f t="shared" si="361"/>
        <v>#DIV/0!</v>
      </c>
      <c r="AK858" s="113" t="e">
        <f t="shared" si="366"/>
        <v>#DIV/0!</v>
      </c>
      <c r="AL858" s="113" t="e">
        <f t="shared" si="367"/>
        <v>#DIV/0!</v>
      </c>
      <c r="AM858" s="113" t="e">
        <f t="shared" si="368"/>
        <v>#DIV/0!</v>
      </c>
      <c r="AN858" s="113" t="e">
        <f t="shared" si="369"/>
        <v>#DIV/0!</v>
      </c>
      <c r="AO858" s="113" t="e">
        <f t="shared" si="370"/>
        <v>#DIV/0!</v>
      </c>
      <c r="AP858" s="91" t="e">
        <f t="shared" si="371"/>
        <v>#DIV/0!</v>
      </c>
      <c r="AQ858" s="91" t="e">
        <f t="shared" si="372"/>
        <v>#DIV/0!</v>
      </c>
      <c r="AR858" s="91" t="e">
        <f t="shared" si="373"/>
        <v>#DIV/0!</v>
      </c>
      <c r="AS858" s="91" t="e">
        <f t="shared" si="374"/>
        <v>#DIV/0!</v>
      </c>
      <c r="AT858" s="91" t="e">
        <f t="shared" si="375"/>
        <v>#DIV/0!</v>
      </c>
      <c r="AU858" s="113" t="e">
        <f t="shared" si="376"/>
        <v>#DIV/0!</v>
      </c>
      <c r="AV858" s="113" t="e">
        <f t="shared" si="377"/>
        <v>#DIV/0!</v>
      </c>
      <c r="AW858" s="113" t="e">
        <f t="shared" si="378"/>
        <v>#DIV/0!</v>
      </c>
      <c r="AX858" s="113" t="e">
        <f t="shared" si="379"/>
        <v>#DIV/0!</v>
      </c>
      <c r="AY858" s="113" t="e">
        <f t="shared" si="380"/>
        <v>#DIV/0!</v>
      </c>
    </row>
    <row r="859" spans="1:51" x14ac:dyDescent="0.25">
      <c r="A859" s="119"/>
      <c r="B859" s="83"/>
      <c r="C859" s="85"/>
      <c r="D859" s="85"/>
      <c r="E859" s="85"/>
      <c r="F859" s="71"/>
      <c r="G859" s="96"/>
      <c r="H859" s="16" t="e">
        <f>IF(A859&gt;$U$1,ROUND(ROUND( U859*$S$1+(1-$S$1)*G859,4)+$T$1*ROUND(($S$1*Z859+(1-$S$1)*(G859-U859)^2)^0.5,4),4),Rawdata!AK859+Rawdata!$T$1*Rawdata!AU859)</f>
        <v>#DIV/0!</v>
      </c>
      <c r="I859" s="16" t="e">
        <f>IF(A859&gt;$V$1,ROUND(ROUND(V859*$S$1+(1-$S$1)*G859,4)+$T$1*ROUND(($S$1*AA859+(1-$S$1)*(G859-V859)^2)^0.5,4),4),Rawdata!AL859+Rawdata!$T$1*Rawdata!AV859)</f>
        <v>#DIV/0!</v>
      </c>
      <c r="J859" s="16" t="e">
        <f>IF(A859&gt;$W$1,ROUND(ROUND( W859*$S$1+(1-$S$1)*G859,4)+$T$1*ROUND(($S$1*AB859+(1-$S$1)*(G859-W859)^2)^0.5,4),4),Rawdata!AM859+Rawdata!$T$1*Rawdata!AW859)</f>
        <v>#DIV/0!</v>
      </c>
      <c r="K859" s="16" t="e">
        <f>IF(A859&gt;$X$1,ROUND(ROUND( X859*$S$1+(1-$S$1)*G859,4)+$T$1*ROUND(($S$1*AC859+(1-$S$1)*(G859-X859)^2)^0.5,4),4),Rawdata!AN859+Rawdata!$T$1*Rawdata!AX859)</f>
        <v>#DIV/0!</v>
      </c>
      <c r="L859" s="16" t="e">
        <f>IF(A859&gt;$Y$1,ROUND(ROUND( Y859*$S$1+(1-$S$1)*G859,4)+$T$1*ROUND(($S$1*AD859+(1-$S$1)*(G859-Y859)^2)^0.5,4),4),Rawdata!AO859+Rawdata!$T$1*Rawdata!AY859)</f>
        <v>#DIV/0!</v>
      </c>
      <c r="M859" s="16" t="e">
        <f t="shared" si="362"/>
        <v>#DIV/0!</v>
      </c>
      <c r="N859" s="16" t="e">
        <f t="shared" si="363"/>
        <v>#DIV/0!</v>
      </c>
      <c r="O859" s="67"/>
      <c r="P859" s="67"/>
      <c r="Q859" s="31" t="e">
        <f t="shared" si="382"/>
        <v>#DIV/0!</v>
      </c>
      <c r="R859" s="17" t="e">
        <f t="shared" si="383"/>
        <v>#DIV/0!</v>
      </c>
      <c r="S859" s="37" t="e">
        <f t="shared" si="364"/>
        <v>#DIV/0!</v>
      </c>
      <c r="T859" s="17" t="e">
        <f t="shared" si="365"/>
        <v>#DIV/0!</v>
      </c>
      <c r="U859" s="91" t="e">
        <f>IF(A859&gt;$U$1, U860*$S$1+(1-$S$1)*G860,Rawdata!AK859)</f>
        <v>#DIV/0!</v>
      </c>
      <c r="V859" s="91" t="e">
        <f>IF(A859&gt;$V$1,$S$1*V860+(1-$S$1)*G860,Rawdata!AL859)</f>
        <v>#DIV/0!</v>
      </c>
      <c r="W859" s="91" t="e">
        <f>IF(A859&gt;$W$1, $S$1*W860+(1-$S$1)*G860,Rawdata!AM859)</f>
        <v>#DIV/0!</v>
      </c>
      <c r="X859" s="91" t="e">
        <f>IF(A859&gt;$X$1,$S$1*X860+(1-$S$1)*G860,Rawdata!AN859)</f>
        <v>#DIV/0!</v>
      </c>
      <c r="Y859" s="91" t="e">
        <f>IF(A859&gt;$Y$1,$S$1*Y860+(1-$S$1)*G860,Rawdata!AO859)</f>
        <v>#DIV/0!</v>
      </c>
      <c r="Z859" s="91" t="e">
        <f>IF(A859&gt;$Z$1,$S$1*Z860+(1-$S$1)*(G860-U860)^2,Rawdata!AP859)</f>
        <v>#DIV/0!</v>
      </c>
      <c r="AA859" s="91" t="e">
        <f>IF(A859&gt;$AA$1,$S$1*AA860+(1-$S$1)*(G860-V860)^2,Rawdata!AQ859)</f>
        <v>#DIV/0!</v>
      </c>
      <c r="AB859" s="91" t="e">
        <f>IF(A859&gt;89,$S$1*AB860+(1-$S$1)*(G860-W860)^2,Rawdata!AR859)</f>
        <v>#DIV/0!</v>
      </c>
      <c r="AC859" s="91" t="e">
        <f>IF(A859&gt;$AC$1,$S$1*AC860+(1-$S$1)*(G860-X860)^2,Rawdata!AS859)</f>
        <v>#DIV/0!</v>
      </c>
      <c r="AD859" s="91" t="e">
        <f>IF(A859&gt;$AD$1,$S$1*AD860+(1-$S$1)*(G860-Y860)^2,Rawdata!AT859)</f>
        <v>#DIV/0!</v>
      </c>
      <c r="AE859" s="80" t="e">
        <f t="shared" si="357"/>
        <v>#DIV/0!</v>
      </c>
      <c r="AF859" s="81" t="e">
        <f t="shared" si="358"/>
        <v>#DIV/0!</v>
      </c>
      <c r="AG859" s="86">
        <f t="shared" si="381"/>
        <v>0</v>
      </c>
      <c r="AH859" s="107" t="e">
        <f t="shared" si="359"/>
        <v>#DIV/0!</v>
      </c>
      <c r="AI859" s="107" t="e">
        <f t="shared" si="360"/>
        <v>#DIV/0!</v>
      </c>
      <c r="AJ859" s="108" t="e">
        <f t="shared" si="361"/>
        <v>#DIV/0!</v>
      </c>
      <c r="AK859" s="113" t="e">
        <f t="shared" si="366"/>
        <v>#DIV/0!</v>
      </c>
      <c r="AL859" s="113" t="e">
        <f t="shared" si="367"/>
        <v>#DIV/0!</v>
      </c>
      <c r="AM859" s="113" t="e">
        <f t="shared" si="368"/>
        <v>#DIV/0!</v>
      </c>
      <c r="AN859" s="113" t="e">
        <f t="shared" si="369"/>
        <v>#DIV/0!</v>
      </c>
      <c r="AO859" s="113" t="e">
        <f t="shared" si="370"/>
        <v>#DIV/0!</v>
      </c>
      <c r="AP859" s="91" t="e">
        <f t="shared" si="371"/>
        <v>#DIV/0!</v>
      </c>
      <c r="AQ859" s="91" t="e">
        <f t="shared" si="372"/>
        <v>#DIV/0!</v>
      </c>
      <c r="AR859" s="91" t="e">
        <f t="shared" si="373"/>
        <v>#DIV/0!</v>
      </c>
      <c r="AS859" s="91" t="e">
        <f t="shared" si="374"/>
        <v>#DIV/0!</v>
      </c>
      <c r="AT859" s="91" t="e">
        <f t="shared" si="375"/>
        <v>#DIV/0!</v>
      </c>
      <c r="AU859" s="113" t="e">
        <f t="shared" si="376"/>
        <v>#DIV/0!</v>
      </c>
      <c r="AV859" s="113" t="e">
        <f t="shared" si="377"/>
        <v>#DIV/0!</v>
      </c>
      <c r="AW859" s="113" t="e">
        <f t="shared" si="378"/>
        <v>#DIV/0!</v>
      </c>
      <c r="AX859" s="113" t="e">
        <f t="shared" si="379"/>
        <v>#DIV/0!</v>
      </c>
      <c r="AY859" s="113" t="e">
        <f t="shared" si="380"/>
        <v>#DIV/0!</v>
      </c>
    </row>
    <row r="860" spans="1:51" x14ac:dyDescent="0.25">
      <c r="A860" s="119"/>
      <c r="B860" s="83"/>
      <c r="C860" s="85"/>
      <c r="D860" s="85"/>
      <c r="E860" s="85"/>
      <c r="F860" s="71"/>
      <c r="G860" s="96"/>
      <c r="H860" s="16" t="e">
        <f>IF(A860&gt;$U$1,ROUND(ROUND( U860*$S$1+(1-$S$1)*G860,4)+$T$1*ROUND(($S$1*Z860+(1-$S$1)*(G860-U860)^2)^0.5,4),4),Rawdata!AK860+Rawdata!$T$1*Rawdata!AU860)</f>
        <v>#DIV/0!</v>
      </c>
      <c r="I860" s="16" t="e">
        <f>IF(A860&gt;$V$1,ROUND(ROUND(V860*$S$1+(1-$S$1)*G860,4)+$T$1*ROUND(($S$1*AA860+(1-$S$1)*(G860-V860)^2)^0.5,4),4),Rawdata!AL860+Rawdata!$T$1*Rawdata!AV860)</f>
        <v>#DIV/0!</v>
      </c>
      <c r="J860" s="16" t="e">
        <f>IF(A860&gt;$W$1,ROUND(ROUND( W860*$S$1+(1-$S$1)*G860,4)+$T$1*ROUND(($S$1*AB860+(1-$S$1)*(G860-W860)^2)^0.5,4),4),Rawdata!AM860+Rawdata!$T$1*Rawdata!AW860)</f>
        <v>#DIV/0!</v>
      </c>
      <c r="K860" s="16" t="e">
        <f>IF(A860&gt;$X$1,ROUND(ROUND( X860*$S$1+(1-$S$1)*G860,4)+$T$1*ROUND(($S$1*AC860+(1-$S$1)*(G860-X860)^2)^0.5,4),4),Rawdata!AN860+Rawdata!$T$1*Rawdata!AX860)</f>
        <v>#DIV/0!</v>
      </c>
      <c r="L860" s="16" t="e">
        <f>IF(A860&gt;$Y$1,ROUND(ROUND( Y860*$S$1+(1-$S$1)*G860,4)+$T$1*ROUND(($S$1*AD860+(1-$S$1)*(G860-Y860)^2)^0.5,4),4),Rawdata!AO860+Rawdata!$T$1*Rawdata!AY860)</f>
        <v>#DIV/0!</v>
      </c>
      <c r="M860" s="16" t="e">
        <f t="shared" si="362"/>
        <v>#DIV/0!</v>
      </c>
      <c r="N860" s="16" t="e">
        <f t="shared" si="363"/>
        <v>#DIV/0!</v>
      </c>
      <c r="O860" s="67"/>
      <c r="P860" s="67"/>
      <c r="Q860" s="31" t="e">
        <f t="shared" si="382"/>
        <v>#DIV/0!</v>
      </c>
      <c r="R860" s="17" t="e">
        <f t="shared" si="383"/>
        <v>#DIV/0!</v>
      </c>
      <c r="S860" s="37" t="e">
        <f t="shared" si="364"/>
        <v>#DIV/0!</v>
      </c>
      <c r="T860" s="17" t="e">
        <f t="shared" si="365"/>
        <v>#DIV/0!</v>
      </c>
      <c r="U860" s="91" t="e">
        <f>IF(A860&gt;$U$1, U861*$S$1+(1-$S$1)*G861,Rawdata!AK860)</f>
        <v>#DIV/0!</v>
      </c>
      <c r="V860" s="91" t="e">
        <f>IF(A860&gt;$V$1,$S$1*V861+(1-$S$1)*G861,Rawdata!AL860)</f>
        <v>#DIV/0!</v>
      </c>
      <c r="W860" s="91" t="e">
        <f>IF(A860&gt;$W$1, $S$1*W861+(1-$S$1)*G861,Rawdata!AM860)</f>
        <v>#DIV/0!</v>
      </c>
      <c r="X860" s="91" t="e">
        <f>IF(A860&gt;$X$1,$S$1*X861+(1-$S$1)*G861,Rawdata!AN860)</f>
        <v>#DIV/0!</v>
      </c>
      <c r="Y860" s="91" t="e">
        <f>IF(A860&gt;$Y$1,$S$1*Y861+(1-$S$1)*G861,Rawdata!AO860)</f>
        <v>#DIV/0!</v>
      </c>
      <c r="Z860" s="91" t="e">
        <f>IF(A860&gt;$Z$1,$S$1*Z861+(1-$S$1)*(G861-U861)^2,Rawdata!AP860)</f>
        <v>#DIV/0!</v>
      </c>
      <c r="AA860" s="91" t="e">
        <f>IF(A860&gt;$AA$1,$S$1*AA861+(1-$S$1)*(G861-V861)^2,Rawdata!AQ860)</f>
        <v>#DIV/0!</v>
      </c>
      <c r="AB860" s="91" t="e">
        <f>IF(A860&gt;89,$S$1*AB861+(1-$S$1)*(G861-W861)^2,Rawdata!AR860)</f>
        <v>#DIV/0!</v>
      </c>
      <c r="AC860" s="91" t="e">
        <f>IF(A860&gt;$AC$1,$S$1*AC861+(1-$S$1)*(G861-X861)^2,Rawdata!AS860)</f>
        <v>#DIV/0!</v>
      </c>
      <c r="AD860" s="91" t="e">
        <f>IF(A860&gt;$AD$1,$S$1*AD861+(1-$S$1)*(G861-Y861)^2,Rawdata!AT860)</f>
        <v>#DIV/0!</v>
      </c>
      <c r="AE860" s="80" t="e">
        <f t="shared" si="357"/>
        <v>#DIV/0!</v>
      </c>
      <c r="AF860" s="81" t="e">
        <f t="shared" si="358"/>
        <v>#DIV/0!</v>
      </c>
      <c r="AG860" s="86">
        <f t="shared" si="381"/>
        <v>0</v>
      </c>
      <c r="AH860" s="107" t="e">
        <f t="shared" si="359"/>
        <v>#DIV/0!</v>
      </c>
      <c r="AI860" s="107" t="e">
        <f t="shared" si="360"/>
        <v>#DIV/0!</v>
      </c>
      <c r="AJ860" s="108" t="e">
        <f t="shared" si="361"/>
        <v>#DIV/0!</v>
      </c>
      <c r="AK860" s="113" t="e">
        <f t="shared" si="366"/>
        <v>#DIV/0!</v>
      </c>
      <c r="AL860" s="113" t="e">
        <f t="shared" si="367"/>
        <v>#DIV/0!</v>
      </c>
      <c r="AM860" s="113" t="e">
        <f t="shared" si="368"/>
        <v>#DIV/0!</v>
      </c>
      <c r="AN860" s="113" t="e">
        <f t="shared" si="369"/>
        <v>#DIV/0!</v>
      </c>
      <c r="AO860" s="113" t="e">
        <f t="shared" si="370"/>
        <v>#DIV/0!</v>
      </c>
      <c r="AP860" s="91" t="e">
        <f t="shared" si="371"/>
        <v>#DIV/0!</v>
      </c>
      <c r="AQ860" s="91" t="e">
        <f t="shared" si="372"/>
        <v>#DIV/0!</v>
      </c>
      <c r="AR860" s="91" t="e">
        <f t="shared" si="373"/>
        <v>#DIV/0!</v>
      </c>
      <c r="AS860" s="91" t="e">
        <f t="shared" si="374"/>
        <v>#DIV/0!</v>
      </c>
      <c r="AT860" s="91" t="e">
        <f t="shared" si="375"/>
        <v>#DIV/0!</v>
      </c>
      <c r="AU860" s="113" t="e">
        <f t="shared" si="376"/>
        <v>#DIV/0!</v>
      </c>
      <c r="AV860" s="113" t="e">
        <f t="shared" si="377"/>
        <v>#DIV/0!</v>
      </c>
      <c r="AW860" s="113" t="e">
        <f t="shared" si="378"/>
        <v>#DIV/0!</v>
      </c>
      <c r="AX860" s="113" t="e">
        <f t="shared" si="379"/>
        <v>#DIV/0!</v>
      </c>
      <c r="AY860" s="113" t="e">
        <f t="shared" si="380"/>
        <v>#DIV/0!</v>
      </c>
    </row>
    <row r="861" spans="1:51" x14ac:dyDescent="0.25">
      <c r="A861" s="119"/>
      <c r="B861" s="83"/>
      <c r="C861" s="85"/>
      <c r="D861" s="85"/>
      <c r="E861" s="85"/>
      <c r="F861" s="71"/>
      <c r="G861" s="96"/>
      <c r="H861" s="16" t="e">
        <f>IF(A861&gt;$U$1,ROUND(ROUND( U861*$S$1+(1-$S$1)*G861,4)+$T$1*ROUND(($S$1*Z861+(1-$S$1)*(G861-U861)^2)^0.5,4),4),Rawdata!AK861+Rawdata!$T$1*Rawdata!AU861)</f>
        <v>#DIV/0!</v>
      </c>
      <c r="I861" s="16" t="e">
        <f>IF(A861&gt;$V$1,ROUND(ROUND(V861*$S$1+(1-$S$1)*G861,4)+$T$1*ROUND(($S$1*AA861+(1-$S$1)*(G861-V861)^2)^0.5,4),4),Rawdata!AL861+Rawdata!$T$1*Rawdata!AV861)</f>
        <v>#DIV/0!</v>
      </c>
      <c r="J861" s="16" t="e">
        <f>IF(A861&gt;$W$1,ROUND(ROUND( W861*$S$1+(1-$S$1)*G861,4)+$T$1*ROUND(($S$1*AB861+(1-$S$1)*(G861-W861)^2)^0.5,4),4),Rawdata!AM861+Rawdata!$T$1*Rawdata!AW861)</f>
        <v>#DIV/0!</v>
      </c>
      <c r="K861" s="16" t="e">
        <f>IF(A861&gt;$X$1,ROUND(ROUND( X861*$S$1+(1-$S$1)*G861,4)+$T$1*ROUND(($S$1*AC861+(1-$S$1)*(G861-X861)^2)^0.5,4),4),Rawdata!AN861+Rawdata!$T$1*Rawdata!AX861)</f>
        <v>#DIV/0!</v>
      </c>
      <c r="L861" s="16" t="e">
        <f>IF(A861&gt;$Y$1,ROUND(ROUND( Y861*$S$1+(1-$S$1)*G861,4)+$T$1*ROUND(($S$1*AD861+(1-$S$1)*(G861-Y861)^2)^0.5,4),4),Rawdata!AO861+Rawdata!$T$1*Rawdata!AY861)</f>
        <v>#DIV/0!</v>
      </c>
      <c r="M861" s="16" t="e">
        <f t="shared" si="362"/>
        <v>#DIV/0!</v>
      </c>
      <c r="N861" s="16" t="e">
        <f t="shared" si="363"/>
        <v>#DIV/0!</v>
      </c>
      <c r="O861" s="67"/>
      <c r="P861" s="67"/>
      <c r="Q861" s="31" t="e">
        <f t="shared" si="382"/>
        <v>#DIV/0!</v>
      </c>
      <c r="R861" s="17" t="e">
        <f t="shared" si="383"/>
        <v>#DIV/0!</v>
      </c>
      <c r="S861" s="37" t="e">
        <f t="shared" si="364"/>
        <v>#DIV/0!</v>
      </c>
      <c r="T861" s="17" t="e">
        <f t="shared" si="365"/>
        <v>#DIV/0!</v>
      </c>
      <c r="U861" s="91" t="e">
        <f>IF(A861&gt;$U$1, U862*$S$1+(1-$S$1)*G862,Rawdata!AK861)</f>
        <v>#DIV/0!</v>
      </c>
      <c r="V861" s="91" t="e">
        <f>IF(A861&gt;$V$1,$S$1*V862+(1-$S$1)*G862,Rawdata!AL861)</f>
        <v>#DIV/0!</v>
      </c>
      <c r="W861" s="91" t="e">
        <f>IF(A861&gt;$W$1, $S$1*W862+(1-$S$1)*G862,Rawdata!AM861)</f>
        <v>#DIV/0!</v>
      </c>
      <c r="X861" s="91" t="e">
        <f>IF(A861&gt;$X$1,$S$1*X862+(1-$S$1)*G862,Rawdata!AN861)</f>
        <v>#DIV/0!</v>
      </c>
      <c r="Y861" s="91" t="e">
        <f>IF(A861&gt;$Y$1,$S$1*Y862+(1-$S$1)*G862,Rawdata!AO861)</f>
        <v>#DIV/0!</v>
      </c>
      <c r="Z861" s="91" t="e">
        <f>IF(A861&gt;$Z$1,$S$1*Z862+(1-$S$1)*(G862-U862)^2,Rawdata!AP861)</f>
        <v>#DIV/0!</v>
      </c>
      <c r="AA861" s="91" t="e">
        <f>IF(A861&gt;$AA$1,$S$1*AA862+(1-$S$1)*(G862-V862)^2,Rawdata!AQ861)</f>
        <v>#DIV/0!</v>
      </c>
      <c r="AB861" s="91" t="e">
        <f>IF(A861&gt;89,$S$1*AB862+(1-$S$1)*(G862-W862)^2,Rawdata!AR861)</f>
        <v>#DIV/0!</v>
      </c>
      <c r="AC861" s="91" t="e">
        <f>IF(A861&gt;$AC$1,$S$1*AC862+(1-$S$1)*(G862-X862)^2,Rawdata!AS861)</f>
        <v>#DIV/0!</v>
      </c>
      <c r="AD861" s="91" t="e">
        <f>IF(A861&gt;$AD$1,$S$1*AD862+(1-$S$1)*(G862-Y862)^2,Rawdata!AT861)</f>
        <v>#DIV/0!</v>
      </c>
      <c r="AE861" s="80" t="e">
        <f t="shared" si="357"/>
        <v>#DIV/0!</v>
      </c>
      <c r="AF861" s="81" t="e">
        <f t="shared" si="358"/>
        <v>#DIV/0!</v>
      </c>
      <c r="AG861" s="86">
        <f t="shared" si="381"/>
        <v>0</v>
      </c>
      <c r="AH861" s="107" t="e">
        <f t="shared" si="359"/>
        <v>#DIV/0!</v>
      </c>
      <c r="AI861" s="107" t="e">
        <f t="shared" si="360"/>
        <v>#DIV/0!</v>
      </c>
      <c r="AJ861" s="108" t="e">
        <f t="shared" si="361"/>
        <v>#DIV/0!</v>
      </c>
      <c r="AK861" s="113" t="e">
        <f t="shared" si="366"/>
        <v>#DIV/0!</v>
      </c>
      <c r="AL861" s="113" t="e">
        <f t="shared" si="367"/>
        <v>#DIV/0!</v>
      </c>
      <c r="AM861" s="113" t="e">
        <f t="shared" si="368"/>
        <v>#DIV/0!</v>
      </c>
      <c r="AN861" s="113" t="e">
        <f t="shared" si="369"/>
        <v>#DIV/0!</v>
      </c>
      <c r="AO861" s="113" t="e">
        <f t="shared" si="370"/>
        <v>#DIV/0!</v>
      </c>
      <c r="AP861" s="91" t="e">
        <f t="shared" si="371"/>
        <v>#DIV/0!</v>
      </c>
      <c r="AQ861" s="91" t="e">
        <f t="shared" si="372"/>
        <v>#DIV/0!</v>
      </c>
      <c r="AR861" s="91" t="e">
        <f t="shared" si="373"/>
        <v>#DIV/0!</v>
      </c>
      <c r="AS861" s="91" t="e">
        <f t="shared" si="374"/>
        <v>#DIV/0!</v>
      </c>
      <c r="AT861" s="91" t="e">
        <f t="shared" si="375"/>
        <v>#DIV/0!</v>
      </c>
      <c r="AU861" s="113" t="e">
        <f t="shared" si="376"/>
        <v>#DIV/0!</v>
      </c>
      <c r="AV861" s="113" t="e">
        <f t="shared" si="377"/>
        <v>#DIV/0!</v>
      </c>
      <c r="AW861" s="113" t="e">
        <f t="shared" si="378"/>
        <v>#DIV/0!</v>
      </c>
      <c r="AX861" s="113" t="e">
        <f t="shared" si="379"/>
        <v>#DIV/0!</v>
      </c>
      <c r="AY861" s="113" t="e">
        <f t="shared" si="380"/>
        <v>#DIV/0!</v>
      </c>
    </row>
    <row r="862" spans="1:51" x14ac:dyDescent="0.25">
      <c r="A862" s="119"/>
      <c r="B862" s="83"/>
      <c r="C862" s="85"/>
      <c r="D862" s="85"/>
      <c r="E862" s="85"/>
      <c r="F862" s="71"/>
      <c r="G862" s="96"/>
      <c r="H862" s="16" t="e">
        <f>IF(A862&gt;$U$1,ROUND(ROUND( U862*$S$1+(1-$S$1)*G862,4)+$T$1*ROUND(($S$1*Z862+(1-$S$1)*(G862-U862)^2)^0.5,4),4),Rawdata!AK862+Rawdata!$T$1*Rawdata!AU862)</f>
        <v>#DIV/0!</v>
      </c>
      <c r="I862" s="16" t="e">
        <f>IF(A862&gt;$V$1,ROUND(ROUND(V862*$S$1+(1-$S$1)*G862,4)+$T$1*ROUND(($S$1*AA862+(1-$S$1)*(G862-V862)^2)^0.5,4),4),Rawdata!AL862+Rawdata!$T$1*Rawdata!AV862)</f>
        <v>#DIV/0!</v>
      </c>
      <c r="J862" s="16" t="e">
        <f>IF(A862&gt;$W$1,ROUND(ROUND( W862*$S$1+(1-$S$1)*G862,4)+$T$1*ROUND(($S$1*AB862+(1-$S$1)*(G862-W862)^2)^0.5,4),4),Rawdata!AM862+Rawdata!$T$1*Rawdata!AW862)</f>
        <v>#DIV/0!</v>
      </c>
      <c r="K862" s="16" t="e">
        <f>IF(A862&gt;$X$1,ROUND(ROUND( X862*$S$1+(1-$S$1)*G862,4)+$T$1*ROUND(($S$1*AC862+(1-$S$1)*(G862-X862)^2)^0.5,4),4),Rawdata!AN862+Rawdata!$T$1*Rawdata!AX862)</f>
        <v>#DIV/0!</v>
      </c>
      <c r="L862" s="16" t="e">
        <f>IF(A862&gt;$Y$1,ROUND(ROUND( Y862*$S$1+(1-$S$1)*G862,4)+$T$1*ROUND(($S$1*AD862+(1-$S$1)*(G862-Y862)^2)^0.5,4),4),Rawdata!AO862+Rawdata!$T$1*Rawdata!AY862)</f>
        <v>#DIV/0!</v>
      </c>
      <c r="M862" s="16" t="e">
        <f t="shared" si="362"/>
        <v>#DIV/0!</v>
      </c>
      <c r="N862" s="16" t="e">
        <f t="shared" si="363"/>
        <v>#DIV/0!</v>
      </c>
      <c r="O862" s="67"/>
      <c r="P862" s="67"/>
      <c r="Q862" s="31" t="e">
        <f t="shared" si="382"/>
        <v>#DIV/0!</v>
      </c>
      <c r="R862" s="17" t="e">
        <f t="shared" si="383"/>
        <v>#DIV/0!</v>
      </c>
      <c r="S862" s="37" t="e">
        <f t="shared" si="364"/>
        <v>#DIV/0!</v>
      </c>
      <c r="T862" s="17" t="e">
        <f t="shared" si="365"/>
        <v>#DIV/0!</v>
      </c>
      <c r="U862" s="91" t="e">
        <f>IF(A862&gt;$U$1, U863*$S$1+(1-$S$1)*G863,Rawdata!AK862)</f>
        <v>#DIV/0!</v>
      </c>
      <c r="V862" s="91" t="e">
        <f>IF(A862&gt;$V$1,$S$1*V863+(1-$S$1)*G863,Rawdata!AL862)</f>
        <v>#DIV/0!</v>
      </c>
      <c r="W862" s="91" t="e">
        <f>IF(A862&gt;$W$1, $S$1*W863+(1-$S$1)*G863,Rawdata!AM862)</f>
        <v>#DIV/0!</v>
      </c>
      <c r="X862" s="91" t="e">
        <f>IF(A862&gt;$X$1,$S$1*X863+(1-$S$1)*G863,Rawdata!AN862)</f>
        <v>#DIV/0!</v>
      </c>
      <c r="Y862" s="91" t="e">
        <f>IF(A862&gt;$Y$1,$S$1*Y863+(1-$S$1)*G863,Rawdata!AO862)</f>
        <v>#DIV/0!</v>
      </c>
      <c r="Z862" s="91" t="e">
        <f>IF(A862&gt;$Z$1,$S$1*Z863+(1-$S$1)*(G863-U863)^2,Rawdata!AP862)</f>
        <v>#DIV/0!</v>
      </c>
      <c r="AA862" s="91" t="e">
        <f>IF(A862&gt;$AA$1,$S$1*AA863+(1-$S$1)*(G863-V863)^2,Rawdata!AQ862)</f>
        <v>#DIV/0!</v>
      </c>
      <c r="AB862" s="91" t="e">
        <f>IF(A862&gt;89,$S$1*AB863+(1-$S$1)*(G863-W863)^2,Rawdata!AR862)</f>
        <v>#DIV/0!</v>
      </c>
      <c r="AC862" s="91" t="e">
        <f>IF(A862&gt;$AC$1,$S$1*AC863+(1-$S$1)*(G863-X863)^2,Rawdata!AS862)</f>
        <v>#DIV/0!</v>
      </c>
      <c r="AD862" s="91" t="e">
        <f>IF(A862&gt;$AD$1,$S$1*AD863+(1-$S$1)*(G863-Y863)^2,Rawdata!AT862)</f>
        <v>#DIV/0!</v>
      </c>
      <c r="AE862" s="80" t="e">
        <f t="shared" si="357"/>
        <v>#DIV/0!</v>
      </c>
      <c r="AF862" s="81" t="e">
        <f t="shared" si="358"/>
        <v>#DIV/0!</v>
      </c>
      <c r="AG862" s="86">
        <f t="shared" si="381"/>
        <v>0</v>
      </c>
      <c r="AH862" s="107" t="e">
        <f t="shared" si="359"/>
        <v>#DIV/0!</v>
      </c>
      <c r="AI862" s="107" t="e">
        <f t="shared" si="360"/>
        <v>#DIV/0!</v>
      </c>
      <c r="AJ862" s="108" t="e">
        <f t="shared" si="361"/>
        <v>#DIV/0!</v>
      </c>
      <c r="AK862" s="113" t="e">
        <f t="shared" si="366"/>
        <v>#DIV/0!</v>
      </c>
      <c r="AL862" s="113" t="e">
        <f t="shared" si="367"/>
        <v>#DIV/0!</v>
      </c>
      <c r="AM862" s="113" t="e">
        <f t="shared" si="368"/>
        <v>#DIV/0!</v>
      </c>
      <c r="AN862" s="113" t="e">
        <f t="shared" si="369"/>
        <v>#DIV/0!</v>
      </c>
      <c r="AO862" s="113" t="e">
        <f t="shared" si="370"/>
        <v>#DIV/0!</v>
      </c>
      <c r="AP862" s="91" t="e">
        <f t="shared" si="371"/>
        <v>#DIV/0!</v>
      </c>
      <c r="AQ862" s="91" t="e">
        <f t="shared" si="372"/>
        <v>#DIV/0!</v>
      </c>
      <c r="AR862" s="91" t="e">
        <f t="shared" si="373"/>
        <v>#DIV/0!</v>
      </c>
      <c r="AS862" s="91" t="e">
        <f t="shared" si="374"/>
        <v>#DIV/0!</v>
      </c>
      <c r="AT862" s="91" t="e">
        <f t="shared" si="375"/>
        <v>#DIV/0!</v>
      </c>
      <c r="AU862" s="113" t="e">
        <f t="shared" si="376"/>
        <v>#DIV/0!</v>
      </c>
      <c r="AV862" s="113" t="e">
        <f t="shared" si="377"/>
        <v>#DIV/0!</v>
      </c>
      <c r="AW862" s="113" t="e">
        <f t="shared" si="378"/>
        <v>#DIV/0!</v>
      </c>
      <c r="AX862" s="113" t="e">
        <f t="shared" si="379"/>
        <v>#DIV/0!</v>
      </c>
      <c r="AY862" s="113" t="e">
        <f t="shared" si="380"/>
        <v>#DIV/0!</v>
      </c>
    </row>
    <row r="863" spans="1:51" x14ac:dyDescent="0.25">
      <c r="A863" s="119"/>
      <c r="B863" s="83"/>
      <c r="C863" s="85"/>
      <c r="D863" s="85"/>
      <c r="E863" s="85"/>
      <c r="F863" s="71"/>
      <c r="G863" s="96"/>
      <c r="H863" s="16" t="e">
        <f>IF(A863&gt;$U$1,ROUND(ROUND( U863*$S$1+(1-$S$1)*G863,4)+$T$1*ROUND(($S$1*Z863+(1-$S$1)*(G863-U863)^2)^0.5,4),4),Rawdata!AK863+Rawdata!$T$1*Rawdata!AU863)</f>
        <v>#DIV/0!</v>
      </c>
      <c r="I863" s="16" t="e">
        <f>IF(A863&gt;$V$1,ROUND(ROUND(V863*$S$1+(1-$S$1)*G863,4)+$T$1*ROUND(($S$1*AA863+(1-$S$1)*(G863-V863)^2)^0.5,4),4),Rawdata!AL863+Rawdata!$T$1*Rawdata!AV863)</f>
        <v>#DIV/0!</v>
      </c>
      <c r="J863" s="16" t="e">
        <f>IF(A863&gt;$W$1,ROUND(ROUND( W863*$S$1+(1-$S$1)*G863,4)+$T$1*ROUND(($S$1*AB863+(1-$S$1)*(G863-W863)^2)^0.5,4),4),Rawdata!AM863+Rawdata!$T$1*Rawdata!AW863)</f>
        <v>#DIV/0!</v>
      </c>
      <c r="K863" s="16" t="e">
        <f>IF(A863&gt;$X$1,ROUND(ROUND( X863*$S$1+(1-$S$1)*G863,4)+$T$1*ROUND(($S$1*AC863+(1-$S$1)*(G863-X863)^2)^0.5,4),4),Rawdata!AN863+Rawdata!$T$1*Rawdata!AX863)</f>
        <v>#DIV/0!</v>
      </c>
      <c r="L863" s="16" t="e">
        <f>IF(A863&gt;$Y$1,ROUND(ROUND( Y863*$S$1+(1-$S$1)*G863,4)+$T$1*ROUND(($S$1*AD863+(1-$S$1)*(G863-Y863)^2)^0.5,4),4),Rawdata!AO863+Rawdata!$T$1*Rawdata!AY863)</f>
        <v>#DIV/0!</v>
      </c>
      <c r="M863" s="16" t="e">
        <f t="shared" si="362"/>
        <v>#DIV/0!</v>
      </c>
      <c r="N863" s="16" t="e">
        <f t="shared" si="363"/>
        <v>#DIV/0!</v>
      </c>
      <c r="O863" s="67"/>
      <c r="P863" s="67"/>
      <c r="Q863" s="31" t="e">
        <f t="shared" si="382"/>
        <v>#DIV/0!</v>
      </c>
      <c r="R863" s="17" t="e">
        <f t="shared" si="383"/>
        <v>#DIV/0!</v>
      </c>
      <c r="S863" s="37" t="e">
        <f t="shared" si="364"/>
        <v>#DIV/0!</v>
      </c>
      <c r="T863" s="17" t="e">
        <f t="shared" si="365"/>
        <v>#DIV/0!</v>
      </c>
      <c r="U863" s="91" t="e">
        <f>IF(A863&gt;$U$1, U864*$S$1+(1-$S$1)*G864,Rawdata!AK863)</f>
        <v>#DIV/0!</v>
      </c>
      <c r="V863" s="91" t="e">
        <f>IF(A863&gt;$V$1,$S$1*V864+(1-$S$1)*G864,Rawdata!AL863)</f>
        <v>#DIV/0!</v>
      </c>
      <c r="W863" s="91" t="e">
        <f>IF(A863&gt;$W$1, $S$1*W864+(1-$S$1)*G864,Rawdata!AM863)</f>
        <v>#DIV/0!</v>
      </c>
      <c r="X863" s="91" t="e">
        <f>IF(A863&gt;$X$1,$S$1*X864+(1-$S$1)*G864,Rawdata!AN863)</f>
        <v>#DIV/0!</v>
      </c>
      <c r="Y863" s="91" t="e">
        <f>IF(A863&gt;$Y$1,$S$1*Y864+(1-$S$1)*G864,Rawdata!AO863)</f>
        <v>#DIV/0!</v>
      </c>
      <c r="Z863" s="91" t="e">
        <f>IF(A863&gt;$Z$1,$S$1*Z864+(1-$S$1)*(G864-U864)^2,Rawdata!AP863)</f>
        <v>#DIV/0!</v>
      </c>
      <c r="AA863" s="91" t="e">
        <f>IF(A863&gt;$AA$1,$S$1*AA864+(1-$S$1)*(G864-V864)^2,Rawdata!AQ863)</f>
        <v>#DIV/0!</v>
      </c>
      <c r="AB863" s="91" t="e">
        <f>IF(A863&gt;89,$S$1*AB864+(1-$S$1)*(G864-W864)^2,Rawdata!AR863)</f>
        <v>#DIV/0!</v>
      </c>
      <c r="AC863" s="91" t="e">
        <f>IF(A863&gt;$AC$1,$S$1*AC864+(1-$S$1)*(G864-X864)^2,Rawdata!AS863)</f>
        <v>#DIV/0!</v>
      </c>
      <c r="AD863" s="91" t="e">
        <f>IF(A863&gt;$AD$1,$S$1*AD864+(1-$S$1)*(G864-Y864)^2,Rawdata!AT863)</f>
        <v>#DIV/0!</v>
      </c>
      <c r="AE863" s="80" t="e">
        <f t="shared" si="357"/>
        <v>#DIV/0!</v>
      </c>
      <c r="AF863" s="81" t="e">
        <f t="shared" si="358"/>
        <v>#DIV/0!</v>
      </c>
      <c r="AG863" s="86">
        <f t="shared" si="381"/>
        <v>0</v>
      </c>
      <c r="AH863" s="107" t="e">
        <f t="shared" si="359"/>
        <v>#DIV/0!</v>
      </c>
      <c r="AI863" s="107" t="e">
        <f t="shared" si="360"/>
        <v>#DIV/0!</v>
      </c>
      <c r="AJ863" s="108" t="e">
        <f t="shared" si="361"/>
        <v>#DIV/0!</v>
      </c>
      <c r="AK863" s="113" t="e">
        <f t="shared" si="366"/>
        <v>#DIV/0!</v>
      </c>
      <c r="AL863" s="113" t="e">
        <f t="shared" si="367"/>
        <v>#DIV/0!</v>
      </c>
      <c r="AM863" s="113" t="e">
        <f t="shared" si="368"/>
        <v>#DIV/0!</v>
      </c>
      <c r="AN863" s="113" t="e">
        <f t="shared" si="369"/>
        <v>#DIV/0!</v>
      </c>
      <c r="AO863" s="113" t="e">
        <f t="shared" si="370"/>
        <v>#DIV/0!</v>
      </c>
      <c r="AP863" s="91" t="e">
        <f t="shared" si="371"/>
        <v>#DIV/0!</v>
      </c>
      <c r="AQ863" s="91" t="e">
        <f t="shared" si="372"/>
        <v>#DIV/0!</v>
      </c>
      <c r="AR863" s="91" t="e">
        <f t="shared" si="373"/>
        <v>#DIV/0!</v>
      </c>
      <c r="AS863" s="91" t="e">
        <f t="shared" si="374"/>
        <v>#DIV/0!</v>
      </c>
      <c r="AT863" s="91" t="e">
        <f t="shared" si="375"/>
        <v>#DIV/0!</v>
      </c>
      <c r="AU863" s="113" t="e">
        <f t="shared" si="376"/>
        <v>#DIV/0!</v>
      </c>
      <c r="AV863" s="113" t="e">
        <f t="shared" si="377"/>
        <v>#DIV/0!</v>
      </c>
      <c r="AW863" s="113" t="e">
        <f t="shared" si="378"/>
        <v>#DIV/0!</v>
      </c>
      <c r="AX863" s="113" t="e">
        <f t="shared" si="379"/>
        <v>#DIV/0!</v>
      </c>
      <c r="AY863" s="113" t="e">
        <f t="shared" si="380"/>
        <v>#DIV/0!</v>
      </c>
    </row>
    <row r="864" spans="1:51" x14ac:dyDescent="0.25">
      <c r="A864" s="119"/>
      <c r="B864" s="83"/>
      <c r="C864" s="85"/>
      <c r="D864" s="85"/>
      <c r="E864" s="85"/>
      <c r="F864" s="71"/>
      <c r="G864" s="96"/>
      <c r="H864" s="16" t="e">
        <f>IF(A864&gt;$U$1,ROUND(ROUND( U864*$S$1+(1-$S$1)*G864,4)+$T$1*ROUND(($S$1*Z864+(1-$S$1)*(G864-U864)^2)^0.5,4),4),Rawdata!AK864+Rawdata!$T$1*Rawdata!AU864)</f>
        <v>#DIV/0!</v>
      </c>
      <c r="I864" s="16" t="e">
        <f>IF(A864&gt;$V$1,ROUND(ROUND(V864*$S$1+(1-$S$1)*G864,4)+$T$1*ROUND(($S$1*AA864+(1-$S$1)*(G864-V864)^2)^0.5,4),4),Rawdata!AL864+Rawdata!$T$1*Rawdata!AV864)</f>
        <v>#DIV/0!</v>
      </c>
      <c r="J864" s="16" t="e">
        <f>IF(A864&gt;$W$1,ROUND(ROUND( W864*$S$1+(1-$S$1)*G864,4)+$T$1*ROUND(($S$1*AB864+(1-$S$1)*(G864-W864)^2)^0.5,4),4),Rawdata!AM864+Rawdata!$T$1*Rawdata!AW864)</f>
        <v>#DIV/0!</v>
      </c>
      <c r="K864" s="16" t="e">
        <f>IF(A864&gt;$X$1,ROUND(ROUND( X864*$S$1+(1-$S$1)*G864,4)+$T$1*ROUND(($S$1*AC864+(1-$S$1)*(G864-X864)^2)^0.5,4),4),Rawdata!AN864+Rawdata!$T$1*Rawdata!AX864)</f>
        <v>#DIV/0!</v>
      </c>
      <c r="L864" s="16" t="e">
        <f>IF(A864&gt;$Y$1,ROUND(ROUND( Y864*$S$1+(1-$S$1)*G864,4)+$T$1*ROUND(($S$1*AD864+(1-$S$1)*(G864-Y864)^2)^0.5,4),4),Rawdata!AO864+Rawdata!$T$1*Rawdata!AY864)</f>
        <v>#DIV/0!</v>
      </c>
      <c r="M864" s="16" t="e">
        <f t="shared" si="362"/>
        <v>#DIV/0!</v>
      </c>
      <c r="N864" s="16" t="e">
        <f t="shared" si="363"/>
        <v>#DIV/0!</v>
      </c>
      <c r="O864" s="67"/>
      <c r="P864" s="67"/>
      <c r="Q864" s="31" t="e">
        <f t="shared" si="382"/>
        <v>#DIV/0!</v>
      </c>
      <c r="R864" s="17" t="e">
        <f t="shared" si="383"/>
        <v>#DIV/0!</v>
      </c>
      <c r="S864" s="37" t="e">
        <f t="shared" si="364"/>
        <v>#DIV/0!</v>
      </c>
      <c r="T864" s="17" t="e">
        <f t="shared" si="365"/>
        <v>#DIV/0!</v>
      </c>
      <c r="U864" s="91" t="e">
        <f>IF(A864&gt;$U$1, U865*$S$1+(1-$S$1)*G865,Rawdata!AK864)</f>
        <v>#DIV/0!</v>
      </c>
      <c r="V864" s="91" t="e">
        <f>IF(A864&gt;$V$1,$S$1*V865+(1-$S$1)*G865,Rawdata!AL864)</f>
        <v>#DIV/0!</v>
      </c>
      <c r="W864" s="91" t="e">
        <f>IF(A864&gt;$W$1, $S$1*W865+(1-$S$1)*G865,Rawdata!AM864)</f>
        <v>#DIV/0!</v>
      </c>
      <c r="X864" s="91" t="e">
        <f>IF(A864&gt;$X$1,$S$1*X865+(1-$S$1)*G865,Rawdata!AN864)</f>
        <v>#DIV/0!</v>
      </c>
      <c r="Y864" s="91" t="e">
        <f>IF(A864&gt;$Y$1,$S$1*Y865+(1-$S$1)*G865,Rawdata!AO864)</f>
        <v>#DIV/0!</v>
      </c>
      <c r="Z864" s="91" t="e">
        <f>IF(A864&gt;$Z$1,$S$1*Z865+(1-$S$1)*(G865-U865)^2,Rawdata!AP864)</f>
        <v>#DIV/0!</v>
      </c>
      <c r="AA864" s="91" t="e">
        <f>IF(A864&gt;$AA$1,$S$1*AA865+(1-$S$1)*(G865-V865)^2,Rawdata!AQ864)</f>
        <v>#DIV/0!</v>
      </c>
      <c r="AB864" s="91" t="e">
        <f>IF(A864&gt;89,$S$1*AB865+(1-$S$1)*(G865-W865)^2,Rawdata!AR864)</f>
        <v>#DIV/0!</v>
      </c>
      <c r="AC864" s="91" t="e">
        <f>IF(A864&gt;$AC$1,$S$1*AC865+(1-$S$1)*(G865-X865)^2,Rawdata!AS864)</f>
        <v>#DIV/0!</v>
      </c>
      <c r="AD864" s="91" t="e">
        <f>IF(A864&gt;$AD$1,$S$1*AD865+(1-$S$1)*(G865-Y865)^2,Rawdata!AT864)</f>
        <v>#DIV/0!</v>
      </c>
      <c r="AE864" s="80" t="e">
        <f t="shared" si="357"/>
        <v>#DIV/0!</v>
      </c>
      <c r="AF864" s="81" t="e">
        <f t="shared" si="358"/>
        <v>#DIV/0!</v>
      </c>
      <c r="AG864" s="86">
        <f t="shared" si="381"/>
        <v>0</v>
      </c>
      <c r="AH864" s="107" t="e">
        <f t="shared" si="359"/>
        <v>#DIV/0!</v>
      </c>
      <c r="AI864" s="107" t="e">
        <f t="shared" si="360"/>
        <v>#DIV/0!</v>
      </c>
      <c r="AJ864" s="108" t="e">
        <f t="shared" si="361"/>
        <v>#DIV/0!</v>
      </c>
      <c r="AK864" s="113" t="e">
        <f t="shared" si="366"/>
        <v>#DIV/0!</v>
      </c>
      <c r="AL864" s="113" t="e">
        <f t="shared" si="367"/>
        <v>#DIV/0!</v>
      </c>
      <c r="AM864" s="113" t="e">
        <f t="shared" si="368"/>
        <v>#DIV/0!</v>
      </c>
      <c r="AN864" s="113" t="e">
        <f t="shared" si="369"/>
        <v>#DIV/0!</v>
      </c>
      <c r="AO864" s="113" t="e">
        <f t="shared" si="370"/>
        <v>#DIV/0!</v>
      </c>
      <c r="AP864" s="91" t="e">
        <f t="shared" si="371"/>
        <v>#DIV/0!</v>
      </c>
      <c r="AQ864" s="91" t="e">
        <f t="shared" si="372"/>
        <v>#DIV/0!</v>
      </c>
      <c r="AR864" s="91" t="e">
        <f t="shared" si="373"/>
        <v>#DIV/0!</v>
      </c>
      <c r="AS864" s="91" t="e">
        <f t="shared" si="374"/>
        <v>#DIV/0!</v>
      </c>
      <c r="AT864" s="91" t="e">
        <f t="shared" si="375"/>
        <v>#DIV/0!</v>
      </c>
      <c r="AU864" s="113" t="e">
        <f t="shared" si="376"/>
        <v>#DIV/0!</v>
      </c>
      <c r="AV864" s="113" t="e">
        <f t="shared" si="377"/>
        <v>#DIV/0!</v>
      </c>
      <c r="AW864" s="113" t="e">
        <f t="shared" si="378"/>
        <v>#DIV/0!</v>
      </c>
      <c r="AX864" s="113" t="e">
        <f t="shared" si="379"/>
        <v>#DIV/0!</v>
      </c>
      <c r="AY864" s="113" t="e">
        <f t="shared" si="380"/>
        <v>#DIV/0!</v>
      </c>
    </row>
    <row r="865" spans="1:51" x14ac:dyDescent="0.25">
      <c r="A865" s="119"/>
      <c r="B865" s="83"/>
      <c r="C865" s="85"/>
      <c r="D865" s="85"/>
      <c r="E865" s="85"/>
      <c r="F865" s="71"/>
      <c r="G865" s="96"/>
      <c r="H865" s="16" t="e">
        <f>IF(A865&gt;$U$1,ROUND(ROUND( U865*$S$1+(1-$S$1)*G865,4)+$T$1*ROUND(($S$1*Z865+(1-$S$1)*(G865-U865)^2)^0.5,4),4),Rawdata!AK865+Rawdata!$T$1*Rawdata!AU865)</f>
        <v>#DIV/0!</v>
      </c>
      <c r="I865" s="16" t="e">
        <f>IF(A865&gt;$V$1,ROUND(ROUND(V865*$S$1+(1-$S$1)*G865,4)+$T$1*ROUND(($S$1*AA865+(1-$S$1)*(G865-V865)^2)^0.5,4),4),Rawdata!AL865+Rawdata!$T$1*Rawdata!AV865)</f>
        <v>#DIV/0!</v>
      </c>
      <c r="J865" s="16" t="e">
        <f>IF(A865&gt;$W$1,ROUND(ROUND( W865*$S$1+(1-$S$1)*G865,4)+$T$1*ROUND(($S$1*AB865+(1-$S$1)*(G865-W865)^2)^0.5,4),4),Rawdata!AM865+Rawdata!$T$1*Rawdata!AW865)</f>
        <v>#DIV/0!</v>
      </c>
      <c r="K865" s="16" t="e">
        <f>IF(A865&gt;$X$1,ROUND(ROUND( X865*$S$1+(1-$S$1)*G865,4)+$T$1*ROUND(($S$1*AC865+(1-$S$1)*(G865-X865)^2)^0.5,4),4),Rawdata!AN865+Rawdata!$T$1*Rawdata!AX865)</f>
        <v>#DIV/0!</v>
      </c>
      <c r="L865" s="16" t="e">
        <f>IF(A865&gt;$Y$1,ROUND(ROUND( Y865*$S$1+(1-$S$1)*G865,4)+$T$1*ROUND(($S$1*AD865+(1-$S$1)*(G865-Y865)^2)^0.5,4),4),Rawdata!AO865+Rawdata!$T$1*Rawdata!AY865)</f>
        <v>#DIV/0!</v>
      </c>
      <c r="M865" s="16" t="e">
        <f t="shared" si="362"/>
        <v>#DIV/0!</v>
      </c>
      <c r="N865" s="16" t="e">
        <f t="shared" si="363"/>
        <v>#DIV/0!</v>
      </c>
      <c r="O865" s="67"/>
      <c r="P865" s="67"/>
      <c r="Q865" s="31" t="e">
        <f t="shared" si="382"/>
        <v>#DIV/0!</v>
      </c>
      <c r="R865" s="17" t="e">
        <f t="shared" si="383"/>
        <v>#DIV/0!</v>
      </c>
      <c r="S865" s="37" t="e">
        <f t="shared" si="364"/>
        <v>#DIV/0!</v>
      </c>
      <c r="T865" s="17" t="e">
        <f t="shared" si="365"/>
        <v>#DIV/0!</v>
      </c>
      <c r="U865" s="91" t="e">
        <f>IF(A865&gt;$U$1, U866*$S$1+(1-$S$1)*G866,Rawdata!AK865)</f>
        <v>#DIV/0!</v>
      </c>
      <c r="V865" s="91" t="e">
        <f>IF(A865&gt;$V$1,$S$1*V866+(1-$S$1)*G866,Rawdata!AL865)</f>
        <v>#DIV/0!</v>
      </c>
      <c r="W865" s="91" t="e">
        <f>IF(A865&gt;$W$1, $S$1*W866+(1-$S$1)*G866,Rawdata!AM865)</f>
        <v>#DIV/0!</v>
      </c>
      <c r="X865" s="91" t="e">
        <f>IF(A865&gt;$X$1,$S$1*X866+(1-$S$1)*G866,Rawdata!AN865)</f>
        <v>#DIV/0!</v>
      </c>
      <c r="Y865" s="91" t="e">
        <f>IF(A865&gt;$Y$1,$S$1*Y866+(1-$S$1)*G866,Rawdata!AO865)</f>
        <v>#DIV/0!</v>
      </c>
      <c r="Z865" s="91" t="e">
        <f>IF(A865&gt;$Z$1,$S$1*Z866+(1-$S$1)*(G866-U866)^2,Rawdata!AP865)</f>
        <v>#DIV/0!</v>
      </c>
      <c r="AA865" s="91" t="e">
        <f>IF(A865&gt;$AA$1,$S$1*AA866+(1-$S$1)*(G866-V866)^2,Rawdata!AQ865)</f>
        <v>#DIV/0!</v>
      </c>
      <c r="AB865" s="91" t="e">
        <f>IF(A865&gt;89,$S$1*AB866+(1-$S$1)*(G866-W866)^2,Rawdata!AR865)</f>
        <v>#DIV/0!</v>
      </c>
      <c r="AC865" s="91" t="e">
        <f>IF(A865&gt;$AC$1,$S$1*AC866+(1-$S$1)*(G866-X866)^2,Rawdata!AS865)</f>
        <v>#DIV/0!</v>
      </c>
      <c r="AD865" s="91" t="e">
        <f>IF(A865&gt;$AD$1,$S$1*AD866+(1-$S$1)*(G866-Y866)^2,Rawdata!AT865)</f>
        <v>#DIV/0!</v>
      </c>
      <c r="AE865" s="80" t="e">
        <f t="shared" si="357"/>
        <v>#DIV/0!</v>
      </c>
      <c r="AF865" s="81" t="e">
        <f t="shared" si="358"/>
        <v>#DIV/0!</v>
      </c>
      <c r="AG865" s="86">
        <f t="shared" si="381"/>
        <v>0</v>
      </c>
      <c r="AH865" s="107" t="e">
        <f t="shared" si="359"/>
        <v>#DIV/0!</v>
      </c>
      <c r="AI865" s="107" t="e">
        <f t="shared" si="360"/>
        <v>#DIV/0!</v>
      </c>
      <c r="AJ865" s="108" t="e">
        <f t="shared" si="361"/>
        <v>#DIV/0!</v>
      </c>
      <c r="AK865" s="113" t="e">
        <f t="shared" si="366"/>
        <v>#DIV/0!</v>
      </c>
      <c r="AL865" s="113" t="e">
        <f t="shared" si="367"/>
        <v>#DIV/0!</v>
      </c>
      <c r="AM865" s="113" t="e">
        <f t="shared" si="368"/>
        <v>#DIV/0!</v>
      </c>
      <c r="AN865" s="113" t="e">
        <f t="shared" si="369"/>
        <v>#DIV/0!</v>
      </c>
      <c r="AO865" s="113" t="e">
        <f t="shared" si="370"/>
        <v>#DIV/0!</v>
      </c>
      <c r="AP865" s="91" t="e">
        <f t="shared" si="371"/>
        <v>#DIV/0!</v>
      </c>
      <c r="AQ865" s="91" t="e">
        <f t="shared" si="372"/>
        <v>#DIV/0!</v>
      </c>
      <c r="AR865" s="91" t="e">
        <f t="shared" si="373"/>
        <v>#DIV/0!</v>
      </c>
      <c r="AS865" s="91" t="e">
        <f t="shared" si="374"/>
        <v>#DIV/0!</v>
      </c>
      <c r="AT865" s="91" t="e">
        <f t="shared" si="375"/>
        <v>#DIV/0!</v>
      </c>
      <c r="AU865" s="113" t="e">
        <f t="shared" si="376"/>
        <v>#DIV/0!</v>
      </c>
      <c r="AV865" s="113" t="e">
        <f t="shared" si="377"/>
        <v>#DIV/0!</v>
      </c>
      <c r="AW865" s="113" t="e">
        <f t="shared" si="378"/>
        <v>#DIV/0!</v>
      </c>
      <c r="AX865" s="113" t="e">
        <f t="shared" si="379"/>
        <v>#DIV/0!</v>
      </c>
      <c r="AY865" s="113" t="e">
        <f t="shared" si="380"/>
        <v>#DIV/0!</v>
      </c>
    </row>
    <row r="866" spans="1:51" x14ac:dyDescent="0.25">
      <c r="A866" s="119"/>
      <c r="B866" s="83"/>
      <c r="C866" s="85"/>
      <c r="D866" s="85"/>
      <c r="E866" s="85"/>
      <c r="F866" s="71"/>
      <c r="G866" s="96"/>
      <c r="H866" s="16" t="e">
        <f>IF(A866&gt;$U$1,ROUND(ROUND( U866*$S$1+(1-$S$1)*G866,4)+$T$1*ROUND(($S$1*Z866+(1-$S$1)*(G866-U866)^2)^0.5,4),4),Rawdata!AK866+Rawdata!$T$1*Rawdata!AU866)</f>
        <v>#DIV/0!</v>
      </c>
      <c r="I866" s="16" t="e">
        <f>IF(A866&gt;$V$1,ROUND(ROUND(V866*$S$1+(1-$S$1)*G866,4)+$T$1*ROUND(($S$1*AA866+(1-$S$1)*(G866-V866)^2)^0.5,4),4),Rawdata!AL866+Rawdata!$T$1*Rawdata!AV866)</f>
        <v>#DIV/0!</v>
      </c>
      <c r="J866" s="16" t="e">
        <f>IF(A866&gt;$W$1,ROUND(ROUND( W866*$S$1+(1-$S$1)*G866,4)+$T$1*ROUND(($S$1*AB866+(1-$S$1)*(G866-W866)^2)^0.5,4),4),Rawdata!AM866+Rawdata!$T$1*Rawdata!AW866)</f>
        <v>#DIV/0!</v>
      </c>
      <c r="K866" s="16" t="e">
        <f>IF(A866&gt;$X$1,ROUND(ROUND( X866*$S$1+(1-$S$1)*G866,4)+$T$1*ROUND(($S$1*AC866+(1-$S$1)*(G866-X866)^2)^0.5,4),4),Rawdata!AN866+Rawdata!$T$1*Rawdata!AX866)</f>
        <v>#DIV/0!</v>
      </c>
      <c r="L866" s="16" t="e">
        <f>IF(A866&gt;$Y$1,ROUND(ROUND( Y866*$S$1+(1-$S$1)*G866,4)+$T$1*ROUND(($S$1*AD866+(1-$S$1)*(G866-Y866)^2)^0.5,4),4),Rawdata!AO866+Rawdata!$T$1*Rawdata!AY866)</f>
        <v>#DIV/0!</v>
      </c>
      <c r="M866" s="16" t="e">
        <f t="shared" si="362"/>
        <v>#DIV/0!</v>
      </c>
      <c r="N866" s="16" t="e">
        <f t="shared" si="363"/>
        <v>#DIV/0!</v>
      </c>
      <c r="O866" s="67"/>
      <c r="P866" s="67"/>
      <c r="Q866" s="31" t="e">
        <f t="shared" si="382"/>
        <v>#DIV/0!</v>
      </c>
      <c r="R866" s="17" t="e">
        <f t="shared" si="383"/>
        <v>#DIV/0!</v>
      </c>
      <c r="S866" s="37" t="e">
        <f t="shared" si="364"/>
        <v>#DIV/0!</v>
      </c>
      <c r="T866" s="17" t="e">
        <f t="shared" si="365"/>
        <v>#DIV/0!</v>
      </c>
      <c r="U866" s="91" t="e">
        <f>IF(A866&gt;$U$1, U867*$S$1+(1-$S$1)*G867,Rawdata!AK866)</f>
        <v>#DIV/0!</v>
      </c>
      <c r="V866" s="91" t="e">
        <f>IF(A866&gt;$V$1,$S$1*V867+(1-$S$1)*G867,Rawdata!AL866)</f>
        <v>#DIV/0!</v>
      </c>
      <c r="W866" s="91" t="e">
        <f>IF(A866&gt;$W$1, $S$1*W867+(1-$S$1)*G867,Rawdata!AM866)</f>
        <v>#DIV/0!</v>
      </c>
      <c r="X866" s="91" t="e">
        <f>IF(A866&gt;$X$1,$S$1*X867+(1-$S$1)*G867,Rawdata!AN866)</f>
        <v>#DIV/0!</v>
      </c>
      <c r="Y866" s="91" t="e">
        <f>IF(A866&gt;$Y$1,$S$1*Y867+(1-$S$1)*G867,Rawdata!AO866)</f>
        <v>#DIV/0!</v>
      </c>
      <c r="Z866" s="91" t="e">
        <f>IF(A866&gt;$Z$1,$S$1*Z867+(1-$S$1)*(G867-U867)^2,Rawdata!AP866)</f>
        <v>#DIV/0!</v>
      </c>
      <c r="AA866" s="91" t="e">
        <f>IF(A866&gt;$AA$1,$S$1*AA867+(1-$S$1)*(G867-V867)^2,Rawdata!AQ866)</f>
        <v>#DIV/0!</v>
      </c>
      <c r="AB866" s="91" t="e">
        <f>IF(A866&gt;89,$S$1*AB867+(1-$S$1)*(G867-W867)^2,Rawdata!AR866)</f>
        <v>#DIV/0!</v>
      </c>
      <c r="AC866" s="91" t="e">
        <f>IF(A866&gt;$AC$1,$S$1*AC867+(1-$S$1)*(G867-X867)^2,Rawdata!AS866)</f>
        <v>#DIV/0!</v>
      </c>
      <c r="AD866" s="91" t="e">
        <f>IF(A866&gt;$AD$1,$S$1*AD867+(1-$S$1)*(G867-Y867)^2,Rawdata!AT866)</f>
        <v>#DIV/0!</v>
      </c>
      <c r="AE866" s="80" t="e">
        <f t="shared" si="357"/>
        <v>#DIV/0!</v>
      </c>
      <c r="AF866" s="81" t="e">
        <f t="shared" si="358"/>
        <v>#DIV/0!</v>
      </c>
      <c r="AG866" s="86">
        <f t="shared" si="381"/>
        <v>0</v>
      </c>
      <c r="AH866" s="107" t="e">
        <f t="shared" si="359"/>
        <v>#DIV/0!</v>
      </c>
      <c r="AI866" s="107" t="e">
        <f t="shared" si="360"/>
        <v>#DIV/0!</v>
      </c>
      <c r="AJ866" s="108" t="e">
        <f t="shared" si="361"/>
        <v>#DIV/0!</v>
      </c>
      <c r="AK866" s="113" t="e">
        <f t="shared" si="366"/>
        <v>#DIV/0!</v>
      </c>
      <c r="AL866" s="113" t="e">
        <f t="shared" si="367"/>
        <v>#DIV/0!</v>
      </c>
      <c r="AM866" s="113" t="e">
        <f t="shared" si="368"/>
        <v>#DIV/0!</v>
      </c>
      <c r="AN866" s="113" t="e">
        <f t="shared" si="369"/>
        <v>#DIV/0!</v>
      </c>
      <c r="AO866" s="113" t="e">
        <f t="shared" si="370"/>
        <v>#DIV/0!</v>
      </c>
      <c r="AP866" s="91" t="e">
        <f t="shared" si="371"/>
        <v>#DIV/0!</v>
      </c>
      <c r="AQ866" s="91" t="e">
        <f t="shared" si="372"/>
        <v>#DIV/0!</v>
      </c>
      <c r="AR866" s="91" t="e">
        <f t="shared" si="373"/>
        <v>#DIV/0!</v>
      </c>
      <c r="AS866" s="91" t="e">
        <f t="shared" si="374"/>
        <v>#DIV/0!</v>
      </c>
      <c r="AT866" s="91" t="e">
        <f t="shared" si="375"/>
        <v>#DIV/0!</v>
      </c>
      <c r="AU866" s="113" t="e">
        <f t="shared" si="376"/>
        <v>#DIV/0!</v>
      </c>
      <c r="AV866" s="113" t="e">
        <f t="shared" si="377"/>
        <v>#DIV/0!</v>
      </c>
      <c r="AW866" s="113" t="e">
        <f t="shared" si="378"/>
        <v>#DIV/0!</v>
      </c>
      <c r="AX866" s="113" t="e">
        <f t="shared" si="379"/>
        <v>#DIV/0!</v>
      </c>
      <c r="AY866" s="113" t="e">
        <f t="shared" si="380"/>
        <v>#DIV/0!</v>
      </c>
    </row>
    <row r="867" spans="1:51" x14ac:dyDescent="0.25">
      <c r="A867" s="119"/>
      <c r="B867" s="83"/>
      <c r="C867" s="85"/>
      <c r="D867" s="85"/>
      <c r="E867" s="85"/>
      <c r="F867" s="71"/>
      <c r="G867" s="96"/>
      <c r="H867" s="16" t="e">
        <f>IF(A867&gt;$U$1,ROUND(ROUND( U867*$S$1+(1-$S$1)*G867,4)+$T$1*ROUND(($S$1*Z867+(1-$S$1)*(G867-U867)^2)^0.5,4),4),Rawdata!AK867+Rawdata!$T$1*Rawdata!AU867)</f>
        <v>#DIV/0!</v>
      </c>
      <c r="I867" s="16" t="e">
        <f>IF(A867&gt;$V$1,ROUND(ROUND(V867*$S$1+(1-$S$1)*G867,4)+$T$1*ROUND(($S$1*AA867+(1-$S$1)*(G867-V867)^2)^0.5,4),4),Rawdata!AL867+Rawdata!$T$1*Rawdata!AV867)</f>
        <v>#DIV/0!</v>
      </c>
      <c r="J867" s="16" t="e">
        <f>IF(A867&gt;$W$1,ROUND(ROUND( W867*$S$1+(1-$S$1)*G867,4)+$T$1*ROUND(($S$1*AB867+(1-$S$1)*(G867-W867)^2)^0.5,4),4),Rawdata!AM867+Rawdata!$T$1*Rawdata!AW867)</f>
        <v>#DIV/0!</v>
      </c>
      <c r="K867" s="16" t="e">
        <f>IF(A867&gt;$X$1,ROUND(ROUND( X867*$S$1+(1-$S$1)*G867,4)+$T$1*ROUND(($S$1*AC867+(1-$S$1)*(G867-X867)^2)^0.5,4),4),Rawdata!AN867+Rawdata!$T$1*Rawdata!AX867)</f>
        <v>#DIV/0!</v>
      </c>
      <c r="L867" s="16" t="e">
        <f>IF(A867&gt;$Y$1,ROUND(ROUND( Y867*$S$1+(1-$S$1)*G867,4)+$T$1*ROUND(($S$1*AD867+(1-$S$1)*(G867-Y867)^2)^0.5,4),4),Rawdata!AO867+Rawdata!$T$1*Rawdata!AY867)</f>
        <v>#DIV/0!</v>
      </c>
      <c r="M867" s="16" t="e">
        <f t="shared" si="362"/>
        <v>#DIV/0!</v>
      </c>
      <c r="N867" s="16" t="e">
        <f t="shared" si="363"/>
        <v>#DIV/0!</v>
      </c>
      <c r="O867" s="67"/>
      <c r="P867" s="67"/>
      <c r="Q867" s="31" t="e">
        <f t="shared" si="382"/>
        <v>#DIV/0!</v>
      </c>
      <c r="R867" s="17" t="e">
        <f t="shared" si="383"/>
        <v>#DIV/0!</v>
      </c>
      <c r="S867" s="37" t="e">
        <f t="shared" si="364"/>
        <v>#DIV/0!</v>
      </c>
      <c r="T867" s="17" t="e">
        <f t="shared" si="365"/>
        <v>#DIV/0!</v>
      </c>
      <c r="U867" s="91" t="e">
        <f>IF(A867&gt;$U$1, U868*$S$1+(1-$S$1)*G868,Rawdata!AK867)</f>
        <v>#DIV/0!</v>
      </c>
      <c r="V867" s="91" t="e">
        <f>IF(A867&gt;$V$1,$S$1*V868+(1-$S$1)*G868,Rawdata!AL867)</f>
        <v>#DIV/0!</v>
      </c>
      <c r="W867" s="91" t="e">
        <f>IF(A867&gt;$W$1, $S$1*W868+(1-$S$1)*G868,Rawdata!AM867)</f>
        <v>#DIV/0!</v>
      </c>
      <c r="X867" s="91" t="e">
        <f>IF(A867&gt;$X$1,$S$1*X868+(1-$S$1)*G868,Rawdata!AN867)</f>
        <v>#DIV/0!</v>
      </c>
      <c r="Y867" s="91" t="e">
        <f>IF(A867&gt;$Y$1,$S$1*Y868+(1-$S$1)*G868,Rawdata!AO867)</f>
        <v>#DIV/0!</v>
      </c>
      <c r="Z867" s="91" t="e">
        <f>IF(A867&gt;$Z$1,$S$1*Z868+(1-$S$1)*(G868-U868)^2,Rawdata!AP867)</f>
        <v>#DIV/0!</v>
      </c>
      <c r="AA867" s="91" t="e">
        <f>IF(A867&gt;$AA$1,$S$1*AA868+(1-$S$1)*(G868-V868)^2,Rawdata!AQ867)</f>
        <v>#DIV/0!</v>
      </c>
      <c r="AB867" s="91" t="e">
        <f>IF(A867&gt;89,$S$1*AB868+(1-$S$1)*(G868-W868)^2,Rawdata!AR867)</f>
        <v>#DIV/0!</v>
      </c>
      <c r="AC867" s="91" t="e">
        <f>IF(A867&gt;$AC$1,$S$1*AC868+(1-$S$1)*(G868-X868)^2,Rawdata!AS867)</f>
        <v>#DIV/0!</v>
      </c>
      <c r="AD867" s="91" t="e">
        <f>IF(A867&gt;$AD$1,$S$1*AD868+(1-$S$1)*(G868-Y868)^2,Rawdata!AT867)</f>
        <v>#DIV/0!</v>
      </c>
      <c r="AE867" s="80" t="e">
        <f t="shared" si="357"/>
        <v>#DIV/0!</v>
      </c>
      <c r="AF867" s="81" t="e">
        <f t="shared" si="358"/>
        <v>#DIV/0!</v>
      </c>
      <c r="AG867" s="86">
        <f t="shared" si="381"/>
        <v>0</v>
      </c>
      <c r="AH867" s="107" t="e">
        <f t="shared" si="359"/>
        <v>#DIV/0!</v>
      </c>
      <c r="AI867" s="107" t="e">
        <f t="shared" si="360"/>
        <v>#DIV/0!</v>
      </c>
      <c r="AJ867" s="108" t="e">
        <f t="shared" si="361"/>
        <v>#DIV/0!</v>
      </c>
      <c r="AK867" s="113" t="e">
        <f t="shared" si="366"/>
        <v>#DIV/0!</v>
      </c>
      <c r="AL867" s="113" t="e">
        <f t="shared" si="367"/>
        <v>#DIV/0!</v>
      </c>
      <c r="AM867" s="113" t="e">
        <f t="shared" si="368"/>
        <v>#DIV/0!</v>
      </c>
      <c r="AN867" s="113" t="e">
        <f t="shared" si="369"/>
        <v>#DIV/0!</v>
      </c>
      <c r="AO867" s="113" t="e">
        <f t="shared" si="370"/>
        <v>#DIV/0!</v>
      </c>
      <c r="AP867" s="91" t="e">
        <f t="shared" si="371"/>
        <v>#DIV/0!</v>
      </c>
      <c r="AQ867" s="91" t="e">
        <f t="shared" si="372"/>
        <v>#DIV/0!</v>
      </c>
      <c r="AR867" s="91" t="e">
        <f t="shared" si="373"/>
        <v>#DIV/0!</v>
      </c>
      <c r="AS867" s="91" t="e">
        <f t="shared" si="374"/>
        <v>#DIV/0!</v>
      </c>
      <c r="AT867" s="91" t="e">
        <f t="shared" si="375"/>
        <v>#DIV/0!</v>
      </c>
      <c r="AU867" s="113" t="e">
        <f t="shared" si="376"/>
        <v>#DIV/0!</v>
      </c>
      <c r="AV867" s="113" t="e">
        <f t="shared" si="377"/>
        <v>#DIV/0!</v>
      </c>
      <c r="AW867" s="113" t="e">
        <f t="shared" si="378"/>
        <v>#DIV/0!</v>
      </c>
      <c r="AX867" s="113" t="e">
        <f t="shared" si="379"/>
        <v>#DIV/0!</v>
      </c>
      <c r="AY867" s="113" t="e">
        <f t="shared" si="380"/>
        <v>#DIV/0!</v>
      </c>
    </row>
    <row r="868" spans="1:51" x14ac:dyDescent="0.25">
      <c r="A868" s="119"/>
      <c r="B868" s="83"/>
      <c r="C868" s="85"/>
      <c r="D868" s="85"/>
      <c r="E868" s="85"/>
      <c r="F868" s="71"/>
      <c r="G868" s="96"/>
      <c r="H868" s="16" t="e">
        <f>IF(A868&gt;$U$1,ROUND(ROUND( U868*$S$1+(1-$S$1)*G868,4)+$T$1*ROUND(($S$1*Z868+(1-$S$1)*(G868-U868)^2)^0.5,4),4),Rawdata!AK868+Rawdata!$T$1*Rawdata!AU868)</f>
        <v>#DIV/0!</v>
      </c>
      <c r="I868" s="16" t="e">
        <f>IF(A868&gt;$V$1,ROUND(ROUND(V868*$S$1+(1-$S$1)*G868,4)+$T$1*ROUND(($S$1*AA868+(1-$S$1)*(G868-V868)^2)^0.5,4),4),Rawdata!AL868+Rawdata!$T$1*Rawdata!AV868)</f>
        <v>#DIV/0!</v>
      </c>
      <c r="J868" s="16" t="e">
        <f>IF(A868&gt;$W$1,ROUND(ROUND( W868*$S$1+(1-$S$1)*G868,4)+$T$1*ROUND(($S$1*AB868+(1-$S$1)*(G868-W868)^2)^0.5,4),4),Rawdata!AM868+Rawdata!$T$1*Rawdata!AW868)</f>
        <v>#DIV/0!</v>
      </c>
      <c r="K868" s="16" t="e">
        <f>IF(A868&gt;$X$1,ROUND(ROUND( X868*$S$1+(1-$S$1)*G868,4)+$T$1*ROUND(($S$1*AC868+(1-$S$1)*(G868-X868)^2)^0.5,4),4),Rawdata!AN868+Rawdata!$T$1*Rawdata!AX868)</f>
        <v>#DIV/0!</v>
      </c>
      <c r="L868" s="16" t="e">
        <f>IF(A868&gt;$Y$1,ROUND(ROUND( Y868*$S$1+(1-$S$1)*G868,4)+$T$1*ROUND(($S$1*AD868+(1-$S$1)*(G868-Y868)^2)^0.5,4),4),Rawdata!AO868+Rawdata!$T$1*Rawdata!AY868)</f>
        <v>#DIV/0!</v>
      </c>
      <c r="M868" s="16" t="e">
        <f t="shared" si="362"/>
        <v>#DIV/0!</v>
      </c>
      <c r="N868" s="16" t="e">
        <f t="shared" si="363"/>
        <v>#DIV/0!</v>
      </c>
      <c r="O868" s="67"/>
      <c r="P868" s="67"/>
      <c r="Q868" s="31" t="e">
        <f t="shared" si="382"/>
        <v>#DIV/0!</v>
      </c>
      <c r="R868" s="17" t="e">
        <f t="shared" si="383"/>
        <v>#DIV/0!</v>
      </c>
      <c r="S868" s="37" t="e">
        <f t="shared" si="364"/>
        <v>#DIV/0!</v>
      </c>
      <c r="T868" s="17" t="e">
        <f t="shared" si="365"/>
        <v>#DIV/0!</v>
      </c>
      <c r="U868" s="91" t="e">
        <f>IF(A868&gt;$U$1, U869*$S$1+(1-$S$1)*G869,Rawdata!AK868)</f>
        <v>#DIV/0!</v>
      </c>
      <c r="V868" s="91" t="e">
        <f>IF(A868&gt;$V$1,$S$1*V869+(1-$S$1)*G869,Rawdata!AL868)</f>
        <v>#DIV/0!</v>
      </c>
      <c r="W868" s="91" t="e">
        <f>IF(A868&gt;$W$1, $S$1*W869+(1-$S$1)*G869,Rawdata!AM868)</f>
        <v>#DIV/0!</v>
      </c>
      <c r="X868" s="91" t="e">
        <f>IF(A868&gt;$X$1,$S$1*X869+(1-$S$1)*G869,Rawdata!AN868)</f>
        <v>#DIV/0!</v>
      </c>
      <c r="Y868" s="91" t="e">
        <f>IF(A868&gt;$Y$1,$S$1*Y869+(1-$S$1)*G869,Rawdata!AO868)</f>
        <v>#DIV/0!</v>
      </c>
      <c r="Z868" s="91" t="e">
        <f>IF(A868&gt;$Z$1,$S$1*Z869+(1-$S$1)*(G869-U869)^2,Rawdata!AP868)</f>
        <v>#DIV/0!</v>
      </c>
      <c r="AA868" s="91" t="e">
        <f>IF(A868&gt;$AA$1,$S$1*AA869+(1-$S$1)*(G869-V869)^2,Rawdata!AQ868)</f>
        <v>#DIV/0!</v>
      </c>
      <c r="AB868" s="91" t="e">
        <f>IF(A868&gt;89,$S$1*AB869+(1-$S$1)*(G869-W869)^2,Rawdata!AR868)</f>
        <v>#DIV/0!</v>
      </c>
      <c r="AC868" s="91" t="e">
        <f>IF(A868&gt;$AC$1,$S$1*AC869+(1-$S$1)*(G869-X869)^2,Rawdata!AS868)</f>
        <v>#DIV/0!</v>
      </c>
      <c r="AD868" s="91" t="e">
        <f>IF(A868&gt;$AD$1,$S$1*AD869+(1-$S$1)*(G869-Y869)^2,Rawdata!AT868)</f>
        <v>#DIV/0!</v>
      </c>
      <c r="AE868" s="80" t="e">
        <f t="shared" si="357"/>
        <v>#DIV/0!</v>
      </c>
      <c r="AF868" s="81" t="e">
        <f t="shared" si="358"/>
        <v>#DIV/0!</v>
      </c>
      <c r="AG868" s="86">
        <f t="shared" si="381"/>
        <v>0</v>
      </c>
      <c r="AH868" s="107" t="e">
        <f t="shared" si="359"/>
        <v>#DIV/0!</v>
      </c>
      <c r="AI868" s="107" t="e">
        <f t="shared" si="360"/>
        <v>#DIV/0!</v>
      </c>
      <c r="AJ868" s="108" t="e">
        <f t="shared" si="361"/>
        <v>#DIV/0!</v>
      </c>
      <c r="AK868" s="113" t="e">
        <f t="shared" si="366"/>
        <v>#DIV/0!</v>
      </c>
      <c r="AL868" s="113" t="e">
        <f t="shared" si="367"/>
        <v>#DIV/0!</v>
      </c>
      <c r="AM868" s="113" t="e">
        <f t="shared" si="368"/>
        <v>#DIV/0!</v>
      </c>
      <c r="AN868" s="113" t="e">
        <f t="shared" si="369"/>
        <v>#DIV/0!</v>
      </c>
      <c r="AO868" s="113" t="e">
        <f t="shared" si="370"/>
        <v>#DIV/0!</v>
      </c>
      <c r="AP868" s="91" t="e">
        <f t="shared" si="371"/>
        <v>#DIV/0!</v>
      </c>
      <c r="AQ868" s="91" t="e">
        <f t="shared" si="372"/>
        <v>#DIV/0!</v>
      </c>
      <c r="AR868" s="91" t="e">
        <f t="shared" si="373"/>
        <v>#DIV/0!</v>
      </c>
      <c r="AS868" s="91" t="e">
        <f t="shared" si="374"/>
        <v>#DIV/0!</v>
      </c>
      <c r="AT868" s="91" t="e">
        <f t="shared" si="375"/>
        <v>#DIV/0!</v>
      </c>
      <c r="AU868" s="113" t="e">
        <f t="shared" si="376"/>
        <v>#DIV/0!</v>
      </c>
      <c r="AV868" s="113" t="e">
        <f t="shared" si="377"/>
        <v>#DIV/0!</v>
      </c>
      <c r="AW868" s="113" t="e">
        <f t="shared" si="378"/>
        <v>#DIV/0!</v>
      </c>
      <c r="AX868" s="113" t="e">
        <f t="shared" si="379"/>
        <v>#DIV/0!</v>
      </c>
      <c r="AY868" s="113" t="e">
        <f t="shared" si="380"/>
        <v>#DIV/0!</v>
      </c>
    </row>
    <row r="869" spans="1:51" x14ac:dyDescent="0.25">
      <c r="A869" s="119"/>
      <c r="B869" s="83"/>
      <c r="C869" s="85"/>
      <c r="D869" s="85"/>
      <c r="E869" s="85"/>
      <c r="F869" s="71"/>
      <c r="G869" s="96"/>
      <c r="H869" s="16" t="e">
        <f>IF(A869&gt;$U$1,ROUND(ROUND( U869*$S$1+(1-$S$1)*G869,4)+$T$1*ROUND(($S$1*Z869+(1-$S$1)*(G869-U869)^2)^0.5,4),4),Rawdata!AK869+Rawdata!$T$1*Rawdata!AU869)</f>
        <v>#DIV/0!</v>
      </c>
      <c r="I869" s="16" t="e">
        <f>IF(A869&gt;$V$1,ROUND(ROUND(V869*$S$1+(1-$S$1)*G869,4)+$T$1*ROUND(($S$1*AA869+(1-$S$1)*(G869-V869)^2)^0.5,4),4),Rawdata!AL869+Rawdata!$T$1*Rawdata!AV869)</f>
        <v>#DIV/0!</v>
      </c>
      <c r="J869" s="16" t="e">
        <f>IF(A869&gt;$W$1,ROUND(ROUND( W869*$S$1+(1-$S$1)*G869,4)+$T$1*ROUND(($S$1*AB869+(1-$S$1)*(G869-W869)^2)^0.5,4),4),Rawdata!AM869+Rawdata!$T$1*Rawdata!AW869)</f>
        <v>#DIV/0!</v>
      </c>
      <c r="K869" s="16" t="e">
        <f>IF(A869&gt;$X$1,ROUND(ROUND( X869*$S$1+(1-$S$1)*G869,4)+$T$1*ROUND(($S$1*AC869+(1-$S$1)*(G869-X869)^2)^0.5,4),4),Rawdata!AN869+Rawdata!$T$1*Rawdata!AX869)</f>
        <v>#DIV/0!</v>
      </c>
      <c r="L869" s="16" t="e">
        <f>IF(A869&gt;$Y$1,ROUND(ROUND( Y869*$S$1+(1-$S$1)*G869,4)+$T$1*ROUND(($S$1*AD869+(1-$S$1)*(G869-Y869)^2)^0.5,4),4),Rawdata!AO869+Rawdata!$T$1*Rawdata!AY869)</f>
        <v>#DIV/0!</v>
      </c>
      <c r="M869" s="16" t="e">
        <f t="shared" si="362"/>
        <v>#DIV/0!</v>
      </c>
      <c r="N869" s="16" t="e">
        <f t="shared" si="363"/>
        <v>#DIV/0!</v>
      </c>
      <c r="O869" s="67"/>
      <c r="P869" s="67"/>
      <c r="Q869" s="31" t="e">
        <f t="shared" si="382"/>
        <v>#DIV/0!</v>
      </c>
      <c r="R869" s="17" t="e">
        <f t="shared" si="383"/>
        <v>#DIV/0!</v>
      </c>
      <c r="S869" s="37" t="e">
        <f t="shared" si="364"/>
        <v>#DIV/0!</v>
      </c>
      <c r="T869" s="17" t="e">
        <f t="shared" si="365"/>
        <v>#DIV/0!</v>
      </c>
      <c r="U869" s="91" t="e">
        <f>IF(A869&gt;$U$1, U870*$S$1+(1-$S$1)*G870,Rawdata!AK869)</f>
        <v>#DIV/0!</v>
      </c>
      <c r="V869" s="91" t="e">
        <f>IF(A869&gt;$V$1,$S$1*V870+(1-$S$1)*G870,Rawdata!AL869)</f>
        <v>#DIV/0!</v>
      </c>
      <c r="W869" s="91" t="e">
        <f>IF(A869&gt;$W$1, $S$1*W870+(1-$S$1)*G870,Rawdata!AM869)</f>
        <v>#DIV/0!</v>
      </c>
      <c r="X869" s="91" t="e">
        <f>IF(A869&gt;$X$1,$S$1*X870+(1-$S$1)*G870,Rawdata!AN869)</f>
        <v>#DIV/0!</v>
      </c>
      <c r="Y869" s="91" t="e">
        <f>IF(A869&gt;$Y$1,$S$1*Y870+(1-$S$1)*G870,Rawdata!AO869)</f>
        <v>#DIV/0!</v>
      </c>
      <c r="Z869" s="91" t="e">
        <f>IF(A869&gt;$Z$1,$S$1*Z870+(1-$S$1)*(G870-U870)^2,Rawdata!AP869)</f>
        <v>#DIV/0!</v>
      </c>
      <c r="AA869" s="91" t="e">
        <f>IF(A869&gt;$AA$1,$S$1*AA870+(1-$S$1)*(G870-V870)^2,Rawdata!AQ869)</f>
        <v>#DIV/0!</v>
      </c>
      <c r="AB869" s="91" t="e">
        <f>IF(A869&gt;89,$S$1*AB870+(1-$S$1)*(G870-W870)^2,Rawdata!AR869)</f>
        <v>#DIV/0!</v>
      </c>
      <c r="AC869" s="91" t="e">
        <f>IF(A869&gt;$AC$1,$S$1*AC870+(1-$S$1)*(G870-X870)^2,Rawdata!AS869)</f>
        <v>#DIV/0!</v>
      </c>
      <c r="AD869" s="91" t="e">
        <f>IF(A869&gt;$AD$1,$S$1*AD870+(1-$S$1)*(G870-Y870)^2,Rawdata!AT869)</f>
        <v>#DIV/0!</v>
      </c>
      <c r="AE869" s="80" t="e">
        <f t="shared" si="357"/>
        <v>#DIV/0!</v>
      </c>
      <c r="AF869" s="81" t="e">
        <f t="shared" si="358"/>
        <v>#DIV/0!</v>
      </c>
      <c r="AG869" s="86">
        <f t="shared" si="381"/>
        <v>0</v>
      </c>
      <c r="AH869" s="107" t="e">
        <f t="shared" si="359"/>
        <v>#DIV/0!</v>
      </c>
      <c r="AI869" s="107" t="e">
        <f t="shared" si="360"/>
        <v>#DIV/0!</v>
      </c>
      <c r="AJ869" s="108" t="e">
        <f t="shared" si="361"/>
        <v>#DIV/0!</v>
      </c>
      <c r="AK869" s="113" t="e">
        <f t="shared" si="366"/>
        <v>#DIV/0!</v>
      </c>
      <c r="AL869" s="113" t="e">
        <f t="shared" si="367"/>
        <v>#DIV/0!</v>
      </c>
      <c r="AM869" s="113" t="e">
        <f t="shared" si="368"/>
        <v>#DIV/0!</v>
      </c>
      <c r="AN869" s="113" t="e">
        <f t="shared" si="369"/>
        <v>#DIV/0!</v>
      </c>
      <c r="AO869" s="113" t="e">
        <f t="shared" si="370"/>
        <v>#DIV/0!</v>
      </c>
      <c r="AP869" s="91" t="e">
        <f t="shared" si="371"/>
        <v>#DIV/0!</v>
      </c>
      <c r="AQ869" s="91" t="e">
        <f t="shared" si="372"/>
        <v>#DIV/0!</v>
      </c>
      <c r="AR869" s="91" t="e">
        <f t="shared" si="373"/>
        <v>#DIV/0!</v>
      </c>
      <c r="AS869" s="91" t="e">
        <f t="shared" si="374"/>
        <v>#DIV/0!</v>
      </c>
      <c r="AT869" s="91" t="e">
        <f t="shared" si="375"/>
        <v>#DIV/0!</v>
      </c>
      <c r="AU869" s="113" t="e">
        <f t="shared" si="376"/>
        <v>#DIV/0!</v>
      </c>
      <c r="AV869" s="113" t="e">
        <f t="shared" si="377"/>
        <v>#DIV/0!</v>
      </c>
      <c r="AW869" s="113" t="e">
        <f t="shared" si="378"/>
        <v>#DIV/0!</v>
      </c>
      <c r="AX869" s="113" t="e">
        <f t="shared" si="379"/>
        <v>#DIV/0!</v>
      </c>
      <c r="AY869" s="113" t="e">
        <f t="shared" si="380"/>
        <v>#DIV/0!</v>
      </c>
    </row>
    <row r="870" spans="1:51" x14ac:dyDescent="0.25">
      <c r="A870" s="119"/>
      <c r="B870" s="83"/>
      <c r="C870" s="85"/>
      <c r="D870" s="85"/>
      <c r="E870" s="85"/>
      <c r="F870" s="71"/>
      <c r="G870" s="96"/>
      <c r="H870" s="16" t="e">
        <f>IF(A870&gt;$U$1,ROUND(ROUND( U870*$S$1+(1-$S$1)*G870,4)+$T$1*ROUND(($S$1*Z870+(1-$S$1)*(G870-U870)^2)^0.5,4),4),Rawdata!AK870+Rawdata!$T$1*Rawdata!AU870)</f>
        <v>#DIV/0!</v>
      </c>
      <c r="I870" s="16" t="e">
        <f>IF(A870&gt;$V$1,ROUND(ROUND(V870*$S$1+(1-$S$1)*G870,4)+$T$1*ROUND(($S$1*AA870+(1-$S$1)*(G870-V870)^2)^0.5,4),4),Rawdata!AL870+Rawdata!$T$1*Rawdata!AV870)</f>
        <v>#DIV/0!</v>
      </c>
      <c r="J870" s="16" t="e">
        <f>IF(A870&gt;$W$1,ROUND(ROUND( W870*$S$1+(1-$S$1)*G870,4)+$T$1*ROUND(($S$1*AB870+(1-$S$1)*(G870-W870)^2)^0.5,4),4),Rawdata!AM870+Rawdata!$T$1*Rawdata!AW870)</f>
        <v>#DIV/0!</v>
      </c>
      <c r="K870" s="16" t="e">
        <f>IF(A870&gt;$X$1,ROUND(ROUND( X870*$S$1+(1-$S$1)*G870,4)+$T$1*ROUND(($S$1*AC870+(1-$S$1)*(G870-X870)^2)^0.5,4),4),Rawdata!AN870+Rawdata!$T$1*Rawdata!AX870)</f>
        <v>#DIV/0!</v>
      </c>
      <c r="L870" s="16" t="e">
        <f>IF(A870&gt;$Y$1,ROUND(ROUND( Y870*$S$1+(1-$S$1)*G870,4)+$T$1*ROUND(($S$1*AD870+(1-$S$1)*(G870-Y870)^2)^0.5,4),4),Rawdata!AO870+Rawdata!$T$1*Rawdata!AY870)</f>
        <v>#DIV/0!</v>
      </c>
      <c r="M870" s="16" t="e">
        <f t="shared" si="362"/>
        <v>#DIV/0!</v>
      </c>
      <c r="N870" s="16" t="e">
        <f t="shared" si="363"/>
        <v>#DIV/0!</v>
      </c>
      <c r="O870" s="67"/>
      <c r="P870" s="67"/>
      <c r="Q870" s="31" t="e">
        <f t="shared" si="382"/>
        <v>#DIV/0!</v>
      </c>
      <c r="R870" s="17" t="e">
        <f t="shared" si="383"/>
        <v>#DIV/0!</v>
      </c>
      <c r="S870" s="37" t="e">
        <f t="shared" si="364"/>
        <v>#DIV/0!</v>
      </c>
      <c r="T870" s="17" t="e">
        <f t="shared" si="365"/>
        <v>#DIV/0!</v>
      </c>
      <c r="U870" s="91" t="e">
        <f>IF(A870&gt;$U$1, U871*$S$1+(1-$S$1)*G871,Rawdata!AK870)</f>
        <v>#DIV/0!</v>
      </c>
      <c r="V870" s="91" t="e">
        <f>IF(A870&gt;$V$1,$S$1*V871+(1-$S$1)*G871,Rawdata!AL870)</f>
        <v>#DIV/0!</v>
      </c>
      <c r="W870" s="91" t="e">
        <f>IF(A870&gt;$W$1, $S$1*W871+(1-$S$1)*G871,Rawdata!AM870)</f>
        <v>#DIV/0!</v>
      </c>
      <c r="X870" s="91" t="e">
        <f>IF(A870&gt;$X$1,$S$1*X871+(1-$S$1)*G871,Rawdata!AN870)</f>
        <v>#DIV/0!</v>
      </c>
      <c r="Y870" s="91" t="e">
        <f>IF(A870&gt;$Y$1,$S$1*Y871+(1-$S$1)*G871,Rawdata!AO870)</f>
        <v>#DIV/0!</v>
      </c>
      <c r="Z870" s="91" t="e">
        <f>IF(A870&gt;$Z$1,$S$1*Z871+(1-$S$1)*(G871-U871)^2,Rawdata!AP870)</f>
        <v>#DIV/0!</v>
      </c>
      <c r="AA870" s="91" t="e">
        <f>IF(A870&gt;$AA$1,$S$1*AA871+(1-$S$1)*(G871-V871)^2,Rawdata!AQ870)</f>
        <v>#DIV/0!</v>
      </c>
      <c r="AB870" s="91" t="e">
        <f>IF(A870&gt;89,$S$1*AB871+(1-$S$1)*(G871-W871)^2,Rawdata!AR870)</f>
        <v>#DIV/0!</v>
      </c>
      <c r="AC870" s="91" t="e">
        <f>IF(A870&gt;$AC$1,$S$1*AC871+(1-$S$1)*(G871-X871)^2,Rawdata!AS870)</f>
        <v>#DIV/0!</v>
      </c>
      <c r="AD870" s="91" t="e">
        <f>IF(A870&gt;$AD$1,$S$1*AD871+(1-$S$1)*(G871-Y871)^2,Rawdata!AT870)</f>
        <v>#DIV/0!</v>
      </c>
      <c r="AE870" s="80" t="e">
        <f t="shared" si="357"/>
        <v>#DIV/0!</v>
      </c>
      <c r="AF870" s="81" t="e">
        <f t="shared" si="358"/>
        <v>#DIV/0!</v>
      </c>
      <c r="AG870" s="86">
        <f t="shared" si="381"/>
        <v>0</v>
      </c>
      <c r="AH870" s="107" t="e">
        <f t="shared" si="359"/>
        <v>#DIV/0!</v>
      </c>
      <c r="AI870" s="107" t="e">
        <f t="shared" si="360"/>
        <v>#DIV/0!</v>
      </c>
      <c r="AJ870" s="108" t="e">
        <f t="shared" si="361"/>
        <v>#DIV/0!</v>
      </c>
      <c r="AK870" s="113" t="e">
        <f t="shared" si="366"/>
        <v>#DIV/0!</v>
      </c>
      <c r="AL870" s="113" t="e">
        <f t="shared" si="367"/>
        <v>#DIV/0!</v>
      </c>
      <c r="AM870" s="113" t="e">
        <f t="shared" si="368"/>
        <v>#DIV/0!</v>
      </c>
      <c r="AN870" s="113" t="e">
        <f t="shared" si="369"/>
        <v>#DIV/0!</v>
      </c>
      <c r="AO870" s="113" t="e">
        <f t="shared" si="370"/>
        <v>#DIV/0!</v>
      </c>
      <c r="AP870" s="91" t="e">
        <f t="shared" si="371"/>
        <v>#DIV/0!</v>
      </c>
      <c r="AQ870" s="91" t="e">
        <f t="shared" si="372"/>
        <v>#DIV/0!</v>
      </c>
      <c r="AR870" s="91" t="e">
        <f t="shared" si="373"/>
        <v>#DIV/0!</v>
      </c>
      <c r="AS870" s="91" t="e">
        <f t="shared" si="374"/>
        <v>#DIV/0!</v>
      </c>
      <c r="AT870" s="91" t="e">
        <f t="shared" si="375"/>
        <v>#DIV/0!</v>
      </c>
      <c r="AU870" s="113" t="e">
        <f t="shared" si="376"/>
        <v>#DIV/0!</v>
      </c>
      <c r="AV870" s="113" t="e">
        <f t="shared" si="377"/>
        <v>#DIV/0!</v>
      </c>
      <c r="AW870" s="113" t="e">
        <f t="shared" si="378"/>
        <v>#DIV/0!</v>
      </c>
      <c r="AX870" s="113" t="e">
        <f t="shared" si="379"/>
        <v>#DIV/0!</v>
      </c>
      <c r="AY870" s="113" t="e">
        <f t="shared" si="380"/>
        <v>#DIV/0!</v>
      </c>
    </row>
    <row r="871" spans="1:51" x14ac:dyDescent="0.25">
      <c r="A871" s="119"/>
      <c r="B871" s="83"/>
      <c r="C871" s="85"/>
      <c r="D871" s="85"/>
      <c r="E871" s="85"/>
      <c r="F871" s="71"/>
      <c r="G871" s="96"/>
      <c r="H871" s="16" t="e">
        <f>IF(A871&gt;$U$1,ROUND(ROUND( U871*$S$1+(1-$S$1)*G871,4)+$T$1*ROUND(($S$1*Z871+(1-$S$1)*(G871-U871)^2)^0.5,4),4),Rawdata!AK871+Rawdata!$T$1*Rawdata!AU871)</f>
        <v>#DIV/0!</v>
      </c>
      <c r="I871" s="16" t="e">
        <f>IF(A871&gt;$V$1,ROUND(ROUND(V871*$S$1+(1-$S$1)*G871,4)+$T$1*ROUND(($S$1*AA871+(1-$S$1)*(G871-V871)^2)^0.5,4),4),Rawdata!AL871+Rawdata!$T$1*Rawdata!AV871)</f>
        <v>#DIV/0!</v>
      </c>
      <c r="J871" s="16" t="e">
        <f>IF(A871&gt;$W$1,ROUND(ROUND( W871*$S$1+(1-$S$1)*G871,4)+$T$1*ROUND(($S$1*AB871+(1-$S$1)*(G871-W871)^2)^0.5,4),4),Rawdata!AM871+Rawdata!$T$1*Rawdata!AW871)</f>
        <v>#DIV/0!</v>
      </c>
      <c r="K871" s="16" t="e">
        <f>IF(A871&gt;$X$1,ROUND(ROUND( X871*$S$1+(1-$S$1)*G871,4)+$T$1*ROUND(($S$1*AC871+(1-$S$1)*(G871-X871)^2)^0.5,4),4),Rawdata!AN871+Rawdata!$T$1*Rawdata!AX871)</f>
        <v>#DIV/0!</v>
      </c>
      <c r="L871" s="16" t="e">
        <f>IF(A871&gt;$Y$1,ROUND(ROUND( Y871*$S$1+(1-$S$1)*G871,4)+$T$1*ROUND(($S$1*AD871+(1-$S$1)*(G871-Y871)^2)^0.5,4),4),Rawdata!AO871+Rawdata!$T$1*Rawdata!AY871)</f>
        <v>#DIV/0!</v>
      </c>
      <c r="M871" s="16" t="e">
        <f t="shared" si="362"/>
        <v>#DIV/0!</v>
      </c>
      <c r="N871" s="16" t="e">
        <f t="shared" si="363"/>
        <v>#DIV/0!</v>
      </c>
      <c r="O871" s="67"/>
      <c r="P871" s="67"/>
      <c r="Q871" s="31" t="e">
        <f t="shared" si="382"/>
        <v>#DIV/0!</v>
      </c>
      <c r="R871" s="17" t="e">
        <f t="shared" si="383"/>
        <v>#DIV/0!</v>
      </c>
      <c r="S871" s="37" t="e">
        <f t="shared" si="364"/>
        <v>#DIV/0!</v>
      </c>
      <c r="T871" s="17" t="e">
        <f t="shared" si="365"/>
        <v>#DIV/0!</v>
      </c>
      <c r="U871" s="91" t="e">
        <f>IF(A871&gt;$U$1, U872*$S$1+(1-$S$1)*G872,Rawdata!AK871)</f>
        <v>#DIV/0!</v>
      </c>
      <c r="V871" s="91" t="e">
        <f>IF(A871&gt;$V$1,$S$1*V872+(1-$S$1)*G872,Rawdata!AL871)</f>
        <v>#DIV/0!</v>
      </c>
      <c r="W871" s="91" t="e">
        <f>IF(A871&gt;$W$1, $S$1*W872+(1-$S$1)*G872,Rawdata!AM871)</f>
        <v>#DIV/0!</v>
      </c>
      <c r="X871" s="91" t="e">
        <f>IF(A871&gt;$X$1,$S$1*X872+(1-$S$1)*G872,Rawdata!AN871)</f>
        <v>#DIV/0!</v>
      </c>
      <c r="Y871" s="91" t="e">
        <f>IF(A871&gt;$Y$1,$S$1*Y872+(1-$S$1)*G872,Rawdata!AO871)</f>
        <v>#DIV/0!</v>
      </c>
      <c r="Z871" s="91" t="e">
        <f>IF(A871&gt;$Z$1,$S$1*Z872+(1-$S$1)*(G872-U872)^2,Rawdata!AP871)</f>
        <v>#DIV/0!</v>
      </c>
      <c r="AA871" s="91" t="e">
        <f>IF(A871&gt;$AA$1,$S$1*AA872+(1-$S$1)*(G872-V872)^2,Rawdata!AQ871)</f>
        <v>#DIV/0!</v>
      </c>
      <c r="AB871" s="91" t="e">
        <f>IF(A871&gt;89,$S$1*AB872+(1-$S$1)*(G872-W872)^2,Rawdata!AR871)</f>
        <v>#DIV/0!</v>
      </c>
      <c r="AC871" s="91" t="e">
        <f>IF(A871&gt;$AC$1,$S$1*AC872+(1-$S$1)*(G872-X872)^2,Rawdata!AS871)</f>
        <v>#DIV/0!</v>
      </c>
      <c r="AD871" s="91" t="e">
        <f>IF(A871&gt;$AD$1,$S$1*AD872+(1-$S$1)*(G872-Y872)^2,Rawdata!AT871)</f>
        <v>#DIV/0!</v>
      </c>
      <c r="AE871" s="80" t="e">
        <f t="shared" si="357"/>
        <v>#DIV/0!</v>
      </c>
      <c r="AF871" s="81" t="e">
        <f t="shared" si="358"/>
        <v>#DIV/0!</v>
      </c>
      <c r="AG871" s="86">
        <f t="shared" si="381"/>
        <v>0</v>
      </c>
      <c r="AH871" s="107" t="e">
        <f t="shared" si="359"/>
        <v>#DIV/0!</v>
      </c>
      <c r="AI871" s="107" t="e">
        <f t="shared" si="360"/>
        <v>#DIV/0!</v>
      </c>
      <c r="AJ871" s="108" t="e">
        <f t="shared" si="361"/>
        <v>#DIV/0!</v>
      </c>
      <c r="AK871" s="113" t="e">
        <f t="shared" si="366"/>
        <v>#DIV/0!</v>
      </c>
      <c r="AL871" s="113" t="e">
        <f t="shared" si="367"/>
        <v>#DIV/0!</v>
      </c>
      <c r="AM871" s="113" t="e">
        <f t="shared" si="368"/>
        <v>#DIV/0!</v>
      </c>
      <c r="AN871" s="113" t="e">
        <f t="shared" si="369"/>
        <v>#DIV/0!</v>
      </c>
      <c r="AO871" s="113" t="e">
        <f t="shared" si="370"/>
        <v>#DIV/0!</v>
      </c>
      <c r="AP871" s="91" t="e">
        <f t="shared" si="371"/>
        <v>#DIV/0!</v>
      </c>
      <c r="AQ871" s="91" t="e">
        <f t="shared" si="372"/>
        <v>#DIV/0!</v>
      </c>
      <c r="AR871" s="91" t="e">
        <f t="shared" si="373"/>
        <v>#DIV/0!</v>
      </c>
      <c r="AS871" s="91" t="e">
        <f t="shared" si="374"/>
        <v>#DIV/0!</v>
      </c>
      <c r="AT871" s="91" t="e">
        <f t="shared" si="375"/>
        <v>#DIV/0!</v>
      </c>
      <c r="AU871" s="113" t="e">
        <f t="shared" si="376"/>
        <v>#DIV/0!</v>
      </c>
      <c r="AV871" s="113" t="e">
        <f t="shared" si="377"/>
        <v>#DIV/0!</v>
      </c>
      <c r="AW871" s="113" t="e">
        <f t="shared" si="378"/>
        <v>#DIV/0!</v>
      </c>
      <c r="AX871" s="113" t="e">
        <f t="shared" si="379"/>
        <v>#DIV/0!</v>
      </c>
      <c r="AY871" s="113" t="e">
        <f t="shared" si="380"/>
        <v>#DIV/0!</v>
      </c>
    </row>
    <row r="872" spans="1:51" x14ac:dyDescent="0.25">
      <c r="A872" s="119"/>
      <c r="B872" s="83"/>
      <c r="C872" s="85"/>
      <c r="D872" s="85"/>
      <c r="E872" s="85"/>
      <c r="F872" s="71"/>
      <c r="G872" s="96"/>
      <c r="H872" s="16" t="e">
        <f>IF(A872&gt;$U$1,ROUND(ROUND( U872*$S$1+(1-$S$1)*G872,4)+$T$1*ROUND(($S$1*Z872+(1-$S$1)*(G872-U872)^2)^0.5,4),4),Rawdata!AK872+Rawdata!$T$1*Rawdata!AU872)</f>
        <v>#DIV/0!</v>
      </c>
      <c r="I872" s="16" t="e">
        <f>IF(A872&gt;$V$1,ROUND(ROUND(V872*$S$1+(1-$S$1)*G872,4)+$T$1*ROUND(($S$1*AA872+(1-$S$1)*(G872-V872)^2)^0.5,4),4),Rawdata!AL872+Rawdata!$T$1*Rawdata!AV872)</f>
        <v>#DIV/0!</v>
      </c>
      <c r="J872" s="16" t="e">
        <f>IF(A872&gt;$W$1,ROUND(ROUND( W872*$S$1+(1-$S$1)*G872,4)+$T$1*ROUND(($S$1*AB872+(1-$S$1)*(G872-W872)^2)^0.5,4),4),Rawdata!AM872+Rawdata!$T$1*Rawdata!AW872)</f>
        <v>#DIV/0!</v>
      </c>
      <c r="K872" s="16" t="e">
        <f>IF(A872&gt;$X$1,ROUND(ROUND( X872*$S$1+(1-$S$1)*G872,4)+$T$1*ROUND(($S$1*AC872+(1-$S$1)*(G872-X872)^2)^0.5,4),4),Rawdata!AN872+Rawdata!$T$1*Rawdata!AX872)</f>
        <v>#DIV/0!</v>
      </c>
      <c r="L872" s="16" t="e">
        <f>IF(A872&gt;$Y$1,ROUND(ROUND( Y872*$S$1+(1-$S$1)*G872,4)+$T$1*ROUND(($S$1*AD872+(1-$S$1)*(G872-Y872)^2)^0.5,4),4),Rawdata!AO872+Rawdata!$T$1*Rawdata!AY872)</f>
        <v>#DIV/0!</v>
      </c>
      <c r="M872" s="16" t="e">
        <f t="shared" si="362"/>
        <v>#DIV/0!</v>
      </c>
      <c r="N872" s="16" t="e">
        <f t="shared" si="363"/>
        <v>#DIV/0!</v>
      </c>
      <c r="O872" s="67"/>
      <c r="P872" s="67"/>
      <c r="Q872" s="31" t="e">
        <f t="shared" si="382"/>
        <v>#DIV/0!</v>
      </c>
      <c r="R872" s="17" t="e">
        <f t="shared" si="383"/>
        <v>#DIV/0!</v>
      </c>
      <c r="S872" s="37" t="e">
        <f t="shared" si="364"/>
        <v>#DIV/0!</v>
      </c>
      <c r="T872" s="17" t="e">
        <f t="shared" si="365"/>
        <v>#DIV/0!</v>
      </c>
      <c r="U872" s="91" t="e">
        <f>IF(A872&gt;$U$1, U873*$S$1+(1-$S$1)*G873,Rawdata!AK872)</f>
        <v>#DIV/0!</v>
      </c>
      <c r="V872" s="91" t="e">
        <f>IF(A872&gt;$V$1,$S$1*V873+(1-$S$1)*G873,Rawdata!AL872)</f>
        <v>#DIV/0!</v>
      </c>
      <c r="W872" s="91" t="e">
        <f>IF(A872&gt;$W$1, $S$1*W873+(1-$S$1)*G873,Rawdata!AM872)</f>
        <v>#DIV/0!</v>
      </c>
      <c r="X872" s="91" t="e">
        <f>IF(A872&gt;$X$1,$S$1*X873+(1-$S$1)*G873,Rawdata!AN872)</f>
        <v>#DIV/0!</v>
      </c>
      <c r="Y872" s="91" t="e">
        <f>IF(A872&gt;$Y$1,$S$1*Y873+(1-$S$1)*G873,Rawdata!AO872)</f>
        <v>#DIV/0!</v>
      </c>
      <c r="Z872" s="91" t="e">
        <f>IF(A872&gt;$Z$1,$S$1*Z873+(1-$S$1)*(G873-U873)^2,Rawdata!AP872)</f>
        <v>#DIV/0!</v>
      </c>
      <c r="AA872" s="91" t="e">
        <f>IF(A872&gt;$AA$1,$S$1*AA873+(1-$S$1)*(G873-V873)^2,Rawdata!AQ872)</f>
        <v>#DIV/0!</v>
      </c>
      <c r="AB872" s="91" t="e">
        <f>IF(A872&gt;89,$S$1*AB873+(1-$S$1)*(G873-W873)^2,Rawdata!AR872)</f>
        <v>#DIV/0!</v>
      </c>
      <c r="AC872" s="91" t="e">
        <f>IF(A872&gt;$AC$1,$S$1*AC873+(1-$S$1)*(G873-X873)^2,Rawdata!AS872)</f>
        <v>#DIV/0!</v>
      </c>
      <c r="AD872" s="91" t="e">
        <f>IF(A872&gt;$AD$1,$S$1*AD873+(1-$S$1)*(G873-Y873)^2,Rawdata!AT872)</f>
        <v>#DIV/0!</v>
      </c>
      <c r="AE872" s="80" t="e">
        <f t="shared" si="357"/>
        <v>#DIV/0!</v>
      </c>
      <c r="AF872" s="81" t="e">
        <f t="shared" si="358"/>
        <v>#DIV/0!</v>
      </c>
      <c r="AG872" s="86">
        <f t="shared" si="381"/>
        <v>0</v>
      </c>
      <c r="AH872" s="107" t="e">
        <f t="shared" si="359"/>
        <v>#DIV/0!</v>
      </c>
      <c r="AI872" s="107" t="e">
        <f t="shared" si="360"/>
        <v>#DIV/0!</v>
      </c>
      <c r="AJ872" s="108" t="e">
        <f t="shared" si="361"/>
        <v>#DIV/0!</v>
      </c>
      <c r="AK872" s="113" t="e">
        <f t="shared" si="366"/>
        <v>#DIV/0!</v>
      </c>
      <c r="AL872" s="113" t="e">
        <f t="shared" si="367"/>
        <v>#DIV/0!</v>
      </c>
      <c r="AM872" s="113" t="e">
        <f t="shared" si="368"/>
        <v>#DIV/0!</v>
      </c>
      <c r="AN872" s="113" t="e">
        <f t="shared" si="369"/>
        <v>#DIV/0!</v>
      </c>
      <c r="AO872" s="113" t="e">
        <f t="shared" si="370"/>
        <v>#DIV/0!</v>
      </c>
      <c r="AP872" s="91" t="e">
        <f t="shared" si="371"/>
        <v>#DIV/0!</v>
      </c>
      <c r="AQ872" s="91" t="e">
        <f t="shared" si="372"/>
        <v>#DIV/0!</v>
      </c>
      <c r="AR872" s="91" t="e">
        <f t="shared" si="373"/>
        <v>#DIV/0!</v>
      </c>
      <c r="AS872" s="91" t="e">
        <f t="shared" si="374"/>
        <v>#DIV/0!</v>
      </c>
      <c r="AT872" s="91" t="e">
        <f t="shared" si="375"/>
        <v>#DIV/0!</v>
      </c>
      <c r="AU872" s="113" t="e">
        <f t="shared" si="376"/>
        <v>#DIV/0!</v>
      </c>
      <c r="AV872" s="113" t="e">
        <f t="shared" si="377"/>
        <v>#DIV/0!</v>
      </c>
      <c r="AW872" s="113" t="e">
        <f t="shared" si="378"/>
        <v>#DIV/0!</v>
      </c>
      <c r="AX872" s="113" t="e">
        <f t="shared" si="379"/>
        <v>#DIV/0!</v>
      </c>
      <c r="AY872" s="113" t="e">
        <f t="shared" si="380"/>
        <v>#DIV/0!</v>
      </c>
    </row>
    <row r="873" spans="1:51" x14ac:dyDescent="0.25">
      <c r="A873" s="119"/>
      <c r="B873" s="83"/>
      <c r="C873" s="85"/>
      <c r="D873" s="85"/>
      <c r="E873" s="85"/>
      <c r="F873" s="71"/>
      <c r="G873" s="96"/>
      <c r="H873" s="16" t="e">
        <f>IF(A873&gt;$U$1,ROUND(ROUND( U873*$S$1+(1-$S$1)*G873,4)+$T$1*ROUND(($S$1*Z873+(1-$S$1)*(G873-U873)^2)^0.5,4),4),Rawdata!AK873+Rawdata!$T$1*Rawdata!AU873)</f>
        <v>#DIV/0!</v>
      </c>
      <c r="I873" s="16" t="e">
        <f>IF(A873&gt;$V$1,ROUND(ROUND(V873*$S$1+(1-$S$1)*G873,4)+$T$1*ROUND(($S$1*AA873+(1-$S$1)*(G873-V873)^2)^0.5,4),4),Rawdata!AL873+Rawdata!$T$1*Rawdata!AV873)</f>
        <v>#DIV/0!</v>
      </c>
      <c r="J873" s="16" t="e">
        <f>IF(A873&gt;$W$1,ROUND(ROUND( W873*$S$1+(1-$S$1)*G873,4)+$T$1*ROUND(($S$1*AB873+(1-$S$1)*(G873-W873)^2)^0.5,4),4),Rawdata!AM873+Rawdata!$T$1*Rawdata!AW873)</f>
        <v>#DIV/0!</v>
      </c>
      <c r="K873" s="16" t="e">
        <f>IF(A873&gt;$X$1,ROUND(ROUND( X873*$S$1+(1-$S$1)*G873,4)+$T$1*ROUND(($S$1*AC873+(1-$S$1)*(G873-X873)^2)^0.5,4),4),Rawdata!AN873+Rawdata!$T$1*Rawdata!AX873)</f>
        <v>#DIV/0!</v>
      </c>
      <c r="L873" s="16" t="e">
        <f>IF(A873&gt;$Y$1,ROUND(ROUND( Y873*$S$1+(1-$S$1)*G873,4)+$T$1*ROUND(($S$1*AD873+(1-$S$1)*(G873-Y873)^2)^0.5,4),4),Rawdata!AO873+Rawdata!$T$1*Rawdata!AY873)</f>
        <v>#DIV/0!</v>
      </c>
      <c r="M873" s="16" t="e">
        <f t="shared" si="362"/>
        <v>#DIV/0!</v>
      </c>
      <c r="N873" s="16" t="e">
        <f t="shared" si="363"/>
        <v>#DIV/0!</v>
      </c>
      <c r="O873" s="67"/>
      <c r="P873" s="67"/>
      <c r="Q873" s="31" t="e">
        <f t="shared" si="382"/>
        <v>#DIV/0!</v>
      </c>
      <c r="R873" s="17" t="e">
        <f t="shared" si="383"/>
        <v>#DIV/0!</v>
      </c>
      <c r="S873" s="37" t="e">
        <f t="shared" si="364"/>
        <v>#DIV/0!</v>
      </c>
      <c r="T873" s="17" t="e">
        <f t="shared" si="365"/>
        <v>#DIV/0!</v>
      </c>
      <c r="U873" s="91" t="e">
        <f>IF(A873&gt;$U$1, U874*$S$1+(1-$S$1)*G874,Rawdata!AK873)</f>
        <v>#DIV/0!</v>
      </c>
      <c r="V873" s="91" t="e">
        <f>IF(A873&gt;$V$1,$S$1*V874+(1-$S$1)*G874,Rawdata!AL873)</f>
        <v>#DIV/0!</v>
      </c>
      <c r="W873" s="91" t="e">
        <f>IF(A873&gt;$W$1, $S$1*W874+(1-$S$1)*G874,Rawdata!AM873)</f>
        <v>#DIV/0!</v>
      </c>
      <c r="X873" s="91" t="e">
        <f>IF(A873&gt;$X$1,$S$1*X874+(1-$S$1)*G874,Rawdata!AN873)</f>
        <v>#DIV/0!</v>
      </c>
      <c r="Y873" s="91" t="e">
        <f>IF(A873&gt;$Y$1,$S$1*Y874+(1-$S$1)*G874,Rawdata!AO873)</f>
        <v>#DIV/0!</v>
      </c>
      <c r="Z873" s="91" t="e">
        <f>IF(A873&gt;$Z$1,$S$1*Z874+(1-$S$1)*(G874-U874)^2,Rawdata!AP873)</f>
        <v>#DIV/0!</v>
      </c>
      <c r="AA873" s="91" t="e">
        <f>IF(A873&gt;$AA$1,$S$1*AA874+(1-$S$1)*(G874-V874)^2,Rawdata!AQ873)</f>
        <v>#DIV/0!</v>
      </c>
      <c r="AB873" s="91" t="e">
        <f>IF(A873&gt;89,$S$1*AB874+(1-$S$1)*(G874-W874)^2,Rawdata!AR873)</f>
        <v>#DIV/0!</v>
      </c>
      <c r="AC873" s="91" t="e">
        <f>IF(A873&gt;$AC$1,$S$1*AC874+(1-$S$1)*(G874-X874)^2,Rawdata!AS873)</f>
        <v>#DIV/0!</v>
      </c>
      <c r="AD873" s="91" t="e">
        <f>IF(A873&gt;$AD$1,$S$1*AD874+(1-$S$1)*(G874-Y874)^2,Rawdata!AT873)</f>
        <v>#DIV/0!</v>
      </c>
      <c r="AE873" s="80" t="e">
        <f t="shared" si="357"/>
        <v>#DIV/0!</v>
      </c>
      <c r="AF873" s="81" t="e">
        <f t="shared" si="358"/>
        <v>#DIV/0!</v>
      </c>
      <c r="AG873" s="86">
        <f t="shared" si="381"/>
        <v>0</v>
      </c>
      <c r="AH873" s="107" t="e">
        <f t="shared" si="359"/>
        <v>#DIV/0!</v>
      </c>
      <c r="AI873" s="107" t="e">
        <f t="shared" si="360"/>
        <v>#DIV/0!</v>
      </c>
      <c r="AJ873" s="108" t="e">
        <f t="shared" si="361"/>
        <v>#DIV/0!</v>
      </c>
      <c r="AK873" s="113" t="e">
        <f t="shared" si="366"/>
        <v>#DIV/0!</v>
      </c>
      <c r="AL873" s="113" t="e">
        <f t="shared" si="367"/>
        <v>#DIV/0!</v>
      </c>
      <c r="AM873" s="113" t="e">
        <f t="shared" si="368"/>
        <v>#DIV/0!</v>
      </c>
      <c r="AN873" s="113" t="e">
        <f t="shared" si="369"/>
        <v>#DIV/0!</v>
      </c>
      <c r="AO873" s="113" t="e">
        <f t="shared" si="370"/>
        <v>#DIV/0!</v>
      </c>
      <c r="AP873" s="91" t="e">
        <f t="shared" si="371"/>
        <v>#DIV/0!</v>
      </c>
      <c r="AQ873" s="91" t="e">
        <f t="shared" si="372"/>
        <v>#DIV/0!</v>
      </c>
      <c r="AR873" s="91" t="e">
        <f t="shared" si="373"/>
        <v>#DIV/0!</v>
      </c>
      <c r="AS873" s="91" t="e">
        <f t="shared" si="374"/>
        <v>#DIV/0!</v>
      </c>
      <c r="AT873" s="91" t="e">
        <f t="shared" si="375"/>
        <v>#DIV/0!</v>
      </c>
      <c r="AU873" s="113" t="e">
        <f t="shared" si="376"/>
        <v>#DIV/0!</v>
      </c>
      <c r="AV873" s="113" t="e">
        <f t="shared" si="377"/>
        <v>#DIV/0!</v>
      </c>
      <c r="AW873" s="113" t="e">
        <f t="shared" si="378"/>
        <v>#DIV/0!</v>
      </c>
      <c r="AX873" s="113" t="e">
        <f t="shared" si="379"/>
        <v>#DIV/0!</v>
      </c>
      <c r="AY873" s="113" t="e">
        <f t="shared" si="380"/>
        <v>#DIV/0!</v>
      </c>
    </row>
    <row r="874" spans="1:51" x14ac:dyDescent="0.25">
      <c r="A874" s="119"/>
      <c r="B874" s="83"/>
      <c r="C874" s="85"/>
      <c r="D874" s="85"/>
      <c r="E874" s="85"/>
      <c r="F874" s="71"/>
      <c r="G874" s="96"/>
      <c r="H874" s="16" t="e">
        <f>IF(A874&gt;$U$1,ROUND(ROUND( U874*$S$1+(1-$S$1)*G874,4)+$T$1*ROUND(($S$1*Z874+(1-$S$1)*(G874-U874)^2)^0.5,4),4),Rawdata!AK874+Rawdata!$T$1*Rawdata!AU874)</f>
        <v>#DIV/0!</v>
      </c>
      <c r="I874" s="16" t="e">
        <f>IF(A874&gt;$V$1,ROUND(ROUND(V874*$S$1+(1-$S$1)*G874,4)+$T$1*ROUND(($S$1*AA874+(1-$S$1)*(G874-V874)^2)^0.5,4),4),Rawdata!AL874+Rawdata!$T$1*Rawdata!AV874)</f>
        <v>#DIV/0!</v>
      </c>
      <c r="J874" s="16" t="e">
        <f>IF(A874&gt;$W$1,ROUND(ROUND( W874*$S$1+(1-$S$1)*G874,4)+$T$1*ROUND(($S$1*AB874+(1-$S$1)*(G874-W874)^2)^0.5,4),4),Rawdata!AM874+Rawdata!$T$1*Rawdata!AW874)</f>
        <v>#DIV/0!</v>
      </c>
      <c r="K874" s="16" t="e">
        <f>IF(A874&gt;$X$1,ROUND(ROUND( X874*$S$1+(1-$S$1)*G874,4)+$T$1*ROUND(($S$1*AC874+(1-$S$1)*(G874-X874)^2)^0.5,4),4),Rawdata!AN874+Rawdata!$T$1*Rawdata!AX874)</f>
        <v>#DIV/0!</v>
      </c>
      <c r="L874" s="16" t="e">
        <f>IF(A874&gt;$Y$1,ROUND(ROUND( Y874*$S$1+(1-$S$1)*G874,4)+$T$1*ROUND(($S$1*AD874+(1-$S$1)*(G874-Y874)^2)^0.5,4),4),Rawdata!AO874+Rawdata!$T$1*Rawdata!AY874)</f>
        <v>#DIV/0!</v>
      </c>
      <c r="M874" s="16" t="e">
        <f t="shared" si="362"/>
        <v>#DIV/0!</v>
      </c>
      <c r="N874" s="16" t="e">
        <f t="shared" si="363"/>
        <v>#DIV/0!</v>
      </c>
      <c r="O874" s="67"/>
      <c r="P874" s="67"/>
      <c r="Q874" s="31" t="e">
        <f t="shared" si="382"/>
        <v>#DIV/0!</v>
      </c>
      <c r="R874" s="17" t="e">
        <f t="shared" si="383"/>
        <v>#DIV/0!</v>
      </c>
      <c r="S874" s="37" t="e">
        <f t="shared" si="364"/>
        <v>#DIV/0!</v>
      </c>
      <c r="T874" s="17" t="e">
        <f t="shared" si="365"/>
        <v>#DIV/0!</v>
      </c>
      <c r="U874" s="91" t="e">
        <f>IF(A874&gt;$U$1, U875*$S$1+(1-$S$1)*G875,Rawdata!AK874)</f>
        <v>#DIV/0!</v>
      </c>
      <c r="V874" s="91" t="e">
        <f>IF(A874&gt;$V$1,$S$1*V875+(1-$S$1)*G875,Rawdata!AL874)</f>
        <v>#DIV/0!</v>
      </c>
      <c r="W874" s="91" t="e">
        <f>IF(A874&gt;$W$1, $S$1*W875+(1-$S$1)*G875,Rawdata!AM874)</f>
        <v>#DIV/0!</v>
      </c>
      <c r="X874" s="91" t="e">
        <f>IF(A874&gt;$X$1,$S$1*X875+(1-$S$1)*G875,Rawdata!AN874)</f>
        <v>#DIV/0!</v>
      </c>
      <c r="Y874" s="91" t="e">
        <f>IF(A874&gt;$Y$1,$S$1*Y875+(1-$S$1)*G875,Rawdata!AO874)</f>
        <v>#DIV/0!</v>
      </c>
      <c r="Z874" s="91" t="e">
        <f>IF(A874&gt;$Z$1,$S$1*Z875+(1-$S$1)*(G875-U875)^2,Rawdata!AP874)</f>
        <v>#DIV/0!</v>
      </c>
      <c r="AA874" s="91" t="e">
        <f>IF(A874&gt;$AA$1,$S$1*AA875+(1-$S$1)*(G875-V875)^2,Rawdata!AQ874)</f>
        <v>#DIV/0!</v>
      </c>
      <c r="AB874" s="91" t="e">
        <f>IF(A874&gt;89,$S$1*AB875+(1-$S$1)*(G875-W875)^2,Rawdata!AR874)</f>
        <v>#DIV/0!</v>
      </c>
      <c r="AC874" s="91" t="e">
        <f>IF(A874&gt;$AC$1,$S$1*AC875+(1-$S$1)*(G875-X875)^2,Rawdata!AS874)</f>
        <v>#DIV/0!</v>
      </c>
      <c r="AD874" s="91" t="e">
        <f>IF(A874&gt;$AD$1,$S$1*AD875+(1-$S$1)*(G875-Y875)^2,Rawdata!AT874)</f>
        <v>#DIV/0!</v>
      </c>
      <c r="AE874" s="80" t="e">
        <f t="shared" si="357"/>
        <v>#DIV/0!</v>
      </c>
      <c r="AF874" s="81" t="e">
        <f t="shared" si="358"/>
        <v>#DIV/0!</v>
      </c>
      <c r="AG874" s="86">
        <f t="shared" si="381"/>
        <v>0</v>
      </c>
      <c r="AH874" s="107" t="e">
        <f t="shared" si="359"/>
        <v>#DIV/0!</v>
      </c>
      <c r="AI874" s="107" t="e">
        <f t="shared" si="360"/>
        <v>#DIV/0!</v>
      </c>
      <c r="AJ874" s="108" t="e">
        <f t="shared" si="361"/>
        <v>#DIV/0!</v>
      </c>
      <c r="AK874" s="113" t="e">
        <f t="shared" si="366"/>
        <v>#DIV/0!</v>
      </c>
      <c r="AL874" s="113" t="e">
        <f t="shared" si="367"/>
        <v>#DIV/0!</v>
      </c>
      <c r="AM874" s="113" t="e">
        <f t="shared" si="368"/>
        <v>#DIV/0!</v>
      </c>
      <c r="AN874" s="113" t="e">
        <f t="shared" si="369"/>
        <v>#DIV/0!</v>
      </c>
      <c r="AO874" s="113" t="e">
        <f t="shared" si="370"/>
        <v>#DIV/0!</v>
      </c>
      <c r="AP874" s="91" t="e">
        <f t="shared" si="371"/>
        <v>#DIV/0!</v>
      </c>
      <c r="AQ874" s="91" t="e">
        <f t="shared" si="372"/>
        <v>#DIV/0!</v>
      </c>
      <c r="AR874" s="91" t="e">
        <f t="shared" si="373"/>
        <v>#DIV/0!</v>
      </c>
      <c r="AS874" s="91" t="e">
        <f t="shared" si="374"/>
        <v>#DIV/0!</v>
      </c>
      <c r="AT874" s="91" t="e">
        <f t="shared" si="375"/>
        <v>#DIV/0!</v>
      </c>
      <c r="AU874" s="113" t="e">
        <f t="shared" si="376"/>
        <v>#DIV/0!</v>
      </c>
      <c r="AV874" s="113" t="e">
        <f t="shared" si="377"/>
        <v>#DIV/0!</v>
      </c>
      <c r="AW874" s="113" t="e">
        <f t="shared" si="378"/>
        <v>#DIV/0!</v>
      </c>
      <c r="AX874" s="113" t="e">
        <f t="shared" si="379"/>
        <v>#DIV/0!</v>
      </c>
      <c r="AY874" s="113" t="e">
        <f t="shared" si="380"/>
        <v>#DIV/0!</v>
      </c>
    </row>
    <row r="875" spans="1:51" x14ac:dyDescent="0.25">
      <c r="A875" s="119"/>
      <c r="B875" s="83"/>
      <c r="C875" s="85"/>
      <c r="D875" s="85"/>
      <c r="E875" s="85"/>
      <c r="F875" s="71"/>
      <c r="G875" s="96"/>
      <c r="H875" s="16" t="e">
        <f>IF(A875&gt;$U$1,ROUND(ROUND( U875*$S$1+(1-$S$1)*G875,4)+$T$1*ROUND(($S$1*Z875+(1-$S$1)*(G875-U875)^2)^0.5,4),4),Rawdata!AK875+Rawdata!$T$1*Rawdata!AU875)</f>
        <v>#DIV/0!</v>
      </c>
      <c r="I875" s="16" t="e">
        <f>IF(A875&gt;$V$1,ROUND(ROUND(V875*$S$1+(1-$S$1)*G875,4)+$T$1*ROUND(($S$1*AA875+(1-$S$1)*(G875-V875)^2)^0.5,4),4),Rawdata!AL875+Rawdata!$T$1*Rawdata!AV875)</f>
        <v>#DIV/0!</v>
      </c>
      <c r="J875" s="16" t="e">
        <f>IF(A875&gt;$W$1,ROUND(ROUND( W875*$S$1+(1-$S$1)*G875,4)+$T$1*ROUND(($S$1*AB875+(1-$S$1)*(G875-W875)^2)^0.5,4),4),Rawdata!AM875+Rawdata!$T$1*Rawdata!AW875)</f>
        <v>#DIV/0!</v>
      </c>
      <c r="K875" s="16" t="e">
        <f>IF(A875&gt;$X$1,ROUND(ROUND( X875*$S$1+(1-$S$1)*G875,4)+$T$1*ROUND(($S$1*AC875+(1-$S$1)*(G875-X875)^2)^0.5,4),4),Rawdata!AN875+Rawdata!$T$1*Rawdata!AX875)</f>
        <v>#DIV/0!</v>
      </c>
      <c r="L875" s="16" t="e">
        <f>IF(A875&gt;$Y$1,ROUND(ROUND( Y875*$S$1+(1-$S$1)*G875,4)+$T$1*ROUND(($S$1*AD875+(1-$S$1)*(G875-Y875)^2)^0.5,4),4),Rawdata!AO875+Rawdata!$T$1*Rawdata!AY875)</f>
        <v>#DIV/0!</v>
      </c>
      <c r="M875" s="16" t="e">
        <f t="shared" si="362"/>
        <v>#DIV/0!</v>
      </c>
      <c r="N875" s="16" t="e">
        <f t="shared" si="363"/>
        <v>#DIV/0!</v>
      </c>
      <c r="O875" s="67"/>
      <c r="P875" s="67"/>
      <c r="Q875" s="31" t="e">
        <f t="shared" si="382"/>
        <v>#DIV/0!</v>
      </c>
      <c r="R875" s="17" t="e">
        <f t="shared" si="383"/>
        <v>#DIV/0!</v>
      </c>
      <c r="S875" s="37" t="e">
        <f t="shared" si="364"/>
        <v>#DIV/0!</v>
      </c>
      <c r="T875" s="17" t="e">
        <f t="shared" si="365"/>
        <v>#DIV/0!</v>
      </c>
      <c r="U875" s="91" t="e">
        <f>IF(A875&gt;$U$1, U876*$S$1+(1-$S$1)*G876,Rawdata!AK875)</f>
        <v>#DIV/0!</v>
      </c>
      <c r="V875" s="91" t="e">
        <f>IF(A875&gt;$V$1,$S$1*V876+(1-$S$1)*G876,Rawdata!AL875)</f>
        <v>#DIV/0!</v>
      </c>
      <c r="W875" s="91" t="e">
        <f>IF(A875&gt;$W$1, $S$1*W876+(1-$S$1)*G876,Rawdata!AM875)</f>
        <v>#DIV/0!</v>
      </c>
      <c r="X875" s="91" t="e">
        <f>IF(A875&gt;$X$1,$S$1*X876+(1-$S$1)*G876,Rawdata!AN875)</f>
        <v>#DIV/0!</v>
      </c>
      <c r="Y875" s="91" t="e">
        <f>IF(A875&gt;$Y$1,$S$1*Y876+(1-$S$1)*G876,Rawdata!AO875)</f>
        <v>#DIV/0!</v>
      </c>
      <c r="Z875" s="91" t="e">
        <f>IF(A875&gt;$Z$1,$S$1*Z876+(1-$S$1)*(G876-U876)^2,Rawdata!AP875)</f>
        <v>#DIV/0!</v>
      </c>
      <c r="AA875" s="91" t="e">
        <f>IF(A875&gt;$AA$1,$S$1*AA876+(1-$S$1)*(G876-V876)^2,Rawdata!AQ875)</f>
        <v>#DIV/0!</v>
      </c>
      <c r="AB875" s="91" t="e">
        <f>IF(A875&gt;89,$S$1*AB876+(1-$S$1)*(G876-W876)^2,Rawdata!AR875)</f>
        <v>#DIV/0!</v>
      </c>
      <c r="AC875" s="91" t="e">
        <f>IF(A875&gt;$AC$1,$S$1*AC876+(1-$S$1)*(G876-X876)^2,Rawdata!AS875)</f>
        <v>#DIV/0!</v>
      </c>
      <c r="AD875" s="91" t="e">
        <f>IF(A875&gt;$AD$1,$S$1*AD876+(1-$S$1)*(G876-Y876)^2,Rawdata!AT875)</f>
        <v>#DIV/0!</v>
      </c>
      <c r="AE875" s="80" t="e">
        <f t="shared" si="357"/>
        <v>#DIV/0!</v>
      </c>
      <c r="AF875" s="81" t="e">
        <f t="shared" si="358"/>
        <v>#DIV/0!</v>
      </c>
      <c r="AG875" s="86">
        <f t="shared" si="381"/>
        <v>0</v>
      </c>
      <c r="AH875" s="107" t="e">
        <f t="shared" si="359"/>
        <v>#DIV/0!</v>
      </c>
      <c r="AI875" s="107" t="e">
        <f t="shared" si="360"/>
        <v>#DIV/0!</v>
      </c>
      <c r="AJ875" s="108" t="e">
        <f t="shared" si="361"/>
        <v>#DIV/0!</v>
      </c>
      <c r="AK875" s="113" t="e">
        <f t="shared" si="366"/>
        <v>#DIV/0!</v>
      </c>
      <c r="AL875" s="113" t="e">
        <f t="shared" si="367"/>
        <v>#DIV/0!</v>
      </c>
      <c r="AM875" s="113" t="e">
        <f t="shared" si="368"/>
        <v>#DIV/0!</v>
      </c>
      <c r="AN875" s="113" t="e">
        <f t="shared" si="369"/>
        <v>#DIV/0!</v>
      </c>
      <c r="AO875" s="113" t="e">
        <f t="shared" si="370"/>
        <v>#DIV/0!</v>
      </c>
      <c r="AP875" s="91" t="e">
        <f t="shared" si="371"/>
        <v>#DIV/0!</v>
      </c>
      <c r="AQ875" s="91" t="e">
        <f t="shared" si="372"/>
        <v>#DIV/0!</v>
      </c>
      <c r="AR875" s="91" t="e">
        <f t="shared" si="373"/>
        <v>#DIV/0!</v>
      </c>
      <c r="AS875" s="91" t="e">
        <f t="shared" si="374"/>
        <v>#DIV/0!</v>
      </c>
      <c r="AT875" s="91" t="e">
        <f t="shared" si="375"/>
        <v>#DIV/0!</v>
      </c>
      <c r="AU875" s="113" t="e">
        <f t="shared" si="376"/>
        <v>#DIV/0!</v>
      </c>
      <c r="AV875" s="113" t="e">
        <f t="shared" si="377"/>
        <v>#DIV/0!</v>
      </c>
      <c r="AW875" s="113" t="e">
        <f t="shared" si="378"/>
        <v>#DIV/0!</v>
      </c>
      <c r="AX875" s="113" t="e">
        <f t="shared" si="379"/>
        <v>#DIV/0!</v>
      </c>
      <c r="AY875" s="113" t="e">
        <f t="shared" si="380"/>
        <v>#DIV/0!</v>
      </c>
    </row>
    <row r="876" spans="1:51" x14ac:dyDescent="0.25">
      <c r="A876" s="119"/>
      <c r="B876" s="83"/>
      <c r="C876" s="85"/>
      <c r="D876" s="85"/>
      <c r="E876" s="85"/>
      <c r="F876" s="71"/>
      <c r="G876" s="96"/>
      <c r="H876" s="16" t="e">
        <f>IF(A876&gt;$U$1,ROUND(ROUND( U876*$S$1+(1-$S$1)*G876,4)+$T$1*ROUND(($S$1*Z876+(1-$S$1)*(G876-U876)^2)^0.5,4),4),Rawdata!AK876+Rawdata!$T$1*Rawdata!AU876)</f>
        <v>#DIV/0!</v>
      </c>
      <c r="I876" s="16" t="e">
        <f>IF(A876&gt;$V$1,ROUND(ROUND(V876*$S$1+(1-$S$1)*G876,4)+$T$1*ROUND(($S$1*AA876+(1-$S$1)*(G876-V876)^2)^0.5,4),4),Rawdata!AL876+Rawdata!$T$1*Rawdata!AV876)</f>
        <v>#DIV/0!</v>
      </c>
      <c r="J876" s="16" t="e">
        <f>IF(A876&gt;$W$1,ROUND(ROUND( W876*$S$1+(1-$S$1)*G876,4)+$T$1*ROUND(($S$1*AB876+(1-$S$1)*(G876-W876)^2)^0.5,4),4),Rawdata!AM876+Rawdata!$T$1*Rawdata!AW876)</f>
        <v>#DIV/0!</v>
      </c>
      <c r="K876" s="16" t="e">
        <f>IF(A876&gt;$X$1,ROUND(ROUND( X876*$S$1+(1-$S$1)*G876,4)+$T$1*ROUND(($S$1*AC876+(1-$S$1)*(G876-X876)^2)^0.5,4),4),Rawdata!AN876+Rawdata!$T$1*Rawdata!AX876)</f>
        <v>#DIV/0!</v>
      </c>
      <c r="L876" s="16" t="e">
        <f>IF(A876&gt;$Y$1,ROUND(ROUND( Y876*$S$1+(1-$S$1)*G876,4)+$T$1*ROUND(($S$1*AD876+(1-$S$1)*(G876-Y876)^2)^0.5,4),4),Rawdata!AO876+Rawdata!$T$1*Rawdata!AY876)</f>
        <v>#DIV/0!</v>
      </c>
      <c r="M876" s="16" t="e">
        <f t="shared" si="362"/>
        <v>#DIV/0!</v>
      </c>
      <c r="N876" s="16" t="e">
        <f t="shared" si="363"/>
        <v>#DIV/0!</v>
      </c>
      <c r="O876" s="67"/>
      <c r="P876" s="67"/>
      <c r="Q876" s="31" t="e">
        <f t="shared" si="382"/>
        <v>#DIV/0!</v>
      </c>
      <c r="R876" s="17" t="e">
        <f t="shared" si="383"/>
        <v>#DIV/0!</v>
      </c>
      <c r="S876" s="37" t="e">
        <f t="shared" si="364"/>
        <v>#DIV/0!</v>
      </c>
      <c r="T876" s="17" t="e">
        <f t="shared" si="365"/>
        <v>#DIV/0!</v>
      </c>
      <c r="U876" s="91" t="e">
        <f>IF(A876&gt;$U$1, U877*$S$1+(1-$S$1)*G877,Rawdata!AK876)</f>
        <v>#DIV/0!</v>
      </c>
      <c r="V876" s="91" t="e">
        <f>IF(A876&gt;$V$1,$S$1*V877+(1-$S$1)*G877,Rawdata!AL876)</f>
        <v>#DIV/0!</v>
      </c>
      <c r="W876" s="91" t="e">
        <f>IF(A876&gt;$W$1, $S$1*W877+(1-$S$1)*G877,Rawdata!AM876)</f>
        <v>#DIV/0!</v>
      </c>
      <c r="X876" s="91" t="e">
        <f>IF(A876&gt;$X$1,$S$1*X877+(1-$S$1)*G877,Rawdata!AN876)</f>
        <v>#DIV/0!</v>
      </c>
      <c r="Y876" s="91" t="e">
        <f>IF(A876&gt;$Y$1,$S$1*Y877+(1-$S$1)*G877,Rawdata!AO876)</f>
        <v>#DIV/0!</v>
      </c>
      <c r="Z876" s="91" t="e">
        <f>IF(A876&gt;$Z$1,$S$1*Z877+(1-$S$1)*(G877-U877)^2,Rawdata!AP876)</f>
        <v>#DIV/0!</v>
      </c>
      <c r="AA876" s="91" t="e">
        <f>IF(A876&gt;$AA$1,$S$1*AA877+(1-$S$1)*(G877-V877)^2,Rawdata!AQ876)</f>
        <v>#DIV/0!</v>
      </c>
      <c r="AB876" s="91" t="e">
        <f>IF(A876&gt;89,$S$1*AB877+(1-$S$1)*(G877-W877)^2,Rawdata!AR876)</f>
        <v>#DIV/0!</v>
      </c>
      <c r="AC876" s="91" t="e">
        <f>IF(A876&gt;$AC$1,$S$1*AC877+(1-$S$1)*(G877-X877)^2,Rawdata!AS876)</f>
        <v>#DIV/0!</v>
      </c>
      <c r="AD876" s="91" t="e">
        <f>IF(A876&gt;$AD$1,$S$1*AD877+(1-$S$1)*(G877-Y877)^2,Rawdata!AT876)</f>
        <v>#DIV/0!</v>
      </c>
      <c r="AE876" s="80" t="e">
        <f t="shared" si="357"/>
        <v>#DIV/0!</v>
      </c>
      <c r="AF876" s="81" t="e">
        <f t="shared" si="358"/>
        <v>#DIV/0!</v>
      </c>
      <c r="AG876" s="86">
        <f t="shared" si="381"/>
        <v>0</v>
      </c>
      <c r="AH876" s="107" t="e">
        <f t="shared" si="359"/>
        <v>#DIV/0!</v>
      </c>
      <c r="AI876" s="107" t="e">
        <f t="shared" si="360"/>
        <v>#DIV/0!</v>
      </c>
      <c r="AJ876" s="108" t="e">
        <f t="shared" si="361"/>
        <v>#DIV/0!</v>
      </c>
      <c r="AK876" s="113" t="e">
        <f t="shared" si="366"/>
        <v>#DIV/0!</v>
      </c>
      <c r="AL876" s="113" t="e">
        <f t="shared" si="367"/>
        <v>#DIV/0!</v>
      </c>
      <c r="AM876" s="113" t="e">
        <f t="shared" si="368"/>
        <v>#DIV/0!</v>
      </c>
      <c r="AN876" s="113" t="e">
        <f t="shared" si="369"/>
        <v>#DIV/0!</v>
      </c>
      <c r="AO876" s="113" t="e">
        <f t="shared" si="370"/>
        <v>#DIV/0!</v>
      </c>
      <c r="AP876" s="91" t="e">
        <f t="shared" si="371"/>
        <v>#DIV/0!</v>
      </c>
      <c r="AQ876" s="91" t="e">
        <f t="shared" si="372"/>
        <v>#DIV/0!</v>
      </c>
      <c r="AR876" s="91" t="e">
        <f t="shared" si="373"/>
        <v>#DIV/0!</v>
      </c>
      <c r="AS876" s="91" t="e">
        <f t="shared" si="374"/>
        <v>#DIV/0!</v>
      </c>
      <c r="AT876" s="91" t="e">
        <f t="shared" si="375"/>
        <v>#DIV/0!</v>
      </c>
      <c r="AU876" s="113" t="e">
        <f t="shared" si="376"/>
        <v>#DIV/0!</v>
      </c>
      <c r="AV876" s="113" t="e">
        <f t="shared" si="377"/>
        <v>#DIV/0!</v>
      </c>
      <c r="AW876" s="113" t="e">
        <f t="shared" si="378"/>
        <v>#DIV/0!</v>
      </c>
      <c r="AX876" s="113" t="e">
        <f t="shared" si="379"/>
        <v>#DIV/0!</v>
      </c>
      <c r="AY876" s="113" t="e">
        <f t="shared" si="380"/>
        <v>#DIV/0!</v>
      </c>
    </row>
    <row r="877" spans="1:51" x14ac:dyDescent="0.25">
      <c r="A877" s="119"/>
      <c r="B877" s="83"/>
      <c r="C877" s="85"/>
      <c r="D877" s="85"/>
      <c r="E877" s="85"/>
      <c r="F877" s="71"/>
      <c r="G877" s="96"/>
      <c r="H877" s="16" t="e">
        <f>IF(A877&gt;$U$1,ROUND(ROUND( U877*$S$1+(1-$S$1)*G877,4)+$T$1*ROUND(($S$1*Z877+(1-$S$1)*(G877-U877)^2)^0.5,4),4),Rawdata!AK877+Rawdata!$T$1*Rawdata!AU877)</f>
        <v>#DIV/0!</v>
      </c>
      <c r="I877" s="16" t="e">
        <f>IF(A877&gt;$V$1,ROUND(ROUND(V877*$S$1+(1-$S$1)*G877,4)+$T$1*ROUND(($S$1*AA877+(1-$S$1)*(G877-V877)^2)^0.5,4),4),Rawdata!AL877+Rawdata!$T$1*Rawdata!AV877)</f>
        <v>#DIV/0!</v>
      </c>
      <c r="J877" s="16" t="e">
        <f>IF(A877&gt;$W$1,ROUND(ROUND( W877*$S$1+(1-$S$1)*G877,4)+$T$1*ROUND(($S$1*AB877+(1-$S$1)*(G877-W877)^2)^0.5,4),4),Rawdata!AM877+Rawdata!$T$1*Rawdata!AW877)</f>
        <v>#DIV/0!</v>
      </c>
      <c r="K877" s="16" t="e">
        <f>IF(A877&gt;$X$1,ROUND(ROUND( X877*$S$1+(1-$S$1)*G877,4)+$T$1*ROUND(($S$1*AC877+(1-$S$1)*(G877-X877)^2)^0.5,4),4),Rawdata!AN877+Rawdata!$T$1*Rawdata!AX877)</f>
        <v>#DIV/0!</v>
      </c>
      <c r="L877" s="16" t="e">
        <f>IF(A877&gt;$Y$1,ROUND(ROUND( Y877*$S$1+(1-$S$1)*G877,4)+$T$1*ROUND(($S$1*AD877+(1-$S$1)*(G877-Y877)^2)^0.5,4),4),Rawdata!AO877+Rawdata!$T$1*Rawdata!AY877)</f>
        <v>#DIV/0!</v>
      </c>
      <c r="M877" s="16" t="e">
        <f t="shared" si="362"/>
        <v>#DIV/0!</v>
      </c>
      <c r="N877" s="16" t="e">
        <f t="shared" si="363"/>
        <v>#DIV/0!</v>
      </c>
      <c r="O877" s="67"/>
      <c r="P877" s="67"/>
      <c r="Q877" s="31" t="e">
        <f t="shared" si="382"/>
        <v>#DIV/0!</v>
      </c>
      <c r="R877" s="17" t="e">
        <f t="shared" si="383"/>
        <v>#DIV/0!</v>
      </c>
      <c r="S877" s="37" t="e">
        <f t="shared" si="364"/>
        <v>#DIV/0!</v>
      </c>
      <c r="T877" s="17" t="e">
        <f t="shared" si="365"/>
        <v>#DIV/0!</v>
      </c>
      <c r="U877" s="91" t="e">
        <f>IF(A877&gt;$U$1, U878*$S$1+(1-$S$1)*G878,Rawdata!AK877)</f>
        <v>#DIV/0!</v>
      </c>
      <c r="V877" s="91" t="e">
        <f>IF(A877&gt;$V$1,$S$1*V878+(1-$S$1)*G878,Rawdata!AL877)</f>
        <v>#DIV/0!</v>
      </c>
      <c r="W877" s="91" t="e">
        <f>IF(A877&gt;$W$1, $S$1*W878+(1-$S$1)*G878,Rawdata!AM877)</f>
        <v>#DIV/0!</v>
      </c>
      <c r="X877" s="91" t="e">
        <f>IF(A877&gt;$X$1,$S$1*X878+(1-$S$1)*G878,Rawdata!AN877)</f>
        <v>#DIV/0!</v>
      </c>
      <c r="Y877" s="91" t="e">
        <f>IF(A877&gt;$Y$1,$S$1*Y878+(1-$S$1)*G878,Rawdata!AO877)</f>
        <v>#DIV/0!</v>
      </c>
      <c r="Z877" s="91" t="e">
        <f>IF(A877&gt;$Z$1,$S$1*Z878+(1-$S$1)*(G878-U878)^2,Rawdata!AP877)</f>
        <v>#DIV/0!</v>
      </c>
      <c r="AA877" s="91" t="e">
        <f>IF(A877&gt;$AA$1,$S$1*AA878+(1-$S$1)*(G878-V878)^2,Rawdata!AQ877)</f>
        <v>#DIV/0!</v>
      </c>
      <c r="AB877" s="91" t="e">
        <f>IF(A877&gt;89,$S$1*AB878+(1-$S$1)*(G878-W878)^2,Rawdata!AR877)</f>
        <v>#DIV/0!</v>
      </c>
      <c r="AC877" s="91" t="e">
        <f>IF(A877&gt;$AC$1,$S$1*AC878+(1-$S$1)*(G878-X878)^2,Rawdata!AS877)</f>
        <v>#DIV/0!</v>
      </c>
      <c r="AD877" s="91" t="e">
        <f>IF(A877&gt;$AD$1,$S$1*AD878+(1-$S$1)*(G878-Y878)^2,Rawdata!AT877)</f>
        <v>#DIV/0!</v>
      </c>
      <c r="AE877" s="80" t="e">
        <f t="shared" si="357"/>
        <v>#DIV/0!</v>
      </c>
      <c r="AF877" s="81" t="e">
        <f t="shared" si="358"/>
        <v>#DIV/0!</v>
      </c>
      <c r="AG877" s="86">
        <f t="shared" si="381"/>
        <v>0</v>
      </c>
      <c r="AH877" s="107" t="e">
        <f t="shared" si="359"/>
        <v>#DIV/0!</v>
      </c>
      <c r="AI877" s="107" t="e">
        <f t="shared" si="360"/>
        <v>#DIV/0!</v>
      </c>
      <c r="AJ877" s="108" t="e">
        <f t="shared" si="361"/>
        <v>#DIV/0!</v>
      </c>
      <c r="AK877" s="113" t="e">
        <f t="shared" si="366"/>
        <v>#DIV/0!</v>
      </c>
      <c r="AL877" s="113" t="e">
        <f t="shared" si="367"/>
        <v>#DIV/0!</v>
      </c>
      <c r="AM877" s="113" t="e">
        <f t="shared" si="368"/>
        <v>#DIV/0!</v>
      </c>
      <c r="AN877" s="113" t="e">
        <f t="shared" si="369"/>
        <v>#DIV/0!</v>
      </c>
      <c r="AO877" s="113" t="e">
        <f t="shared" si="370"/>
        <v>#DIV/0!</v>
      </c>
      <c r="AP877" s="91" t="e">
        <f t="shared" si="371"/>
        <v>#DIV/0!</v>
      </c>
      <c r="AQ877" s="91" t="e">
        <f t="shared" si="372"/>
        <v>#DIV/0!</v>
      </c>
      <c r="AR877" s="91" t="e">
        <f t="shared" si="373"/>
        <v>#DIV/0!</v>
      </c>
      <c r="AS877" s="91" t="e">
        <f t="shared" si="374"/>
        <v>#DIV/0!</v>
      </c>
      <c r="AT877" s="91" t="e">
        <f t="shared" si="375"/>
        <v>#DIV/0!</v>
      </c>
      <c r="AU877" s="113" t="e">
        <f t="shared" si="376"/>
        <v>#DIV/0!</v>
      </c>
      <c r="AV877" s="113" t="e">
        <f t="shared" si="377"/>
        <v>#DIV/0!</v>
      </c>
      <c r="AW877" s="113" t="e">
        <f t="shared" si="378"/>
        <v>#DIV/0!</v>
      </c>
      <c r="AX877" s="113" t="e">
        <f t="shared" si="379"/>
        <v>#DIV/0!</v>
      </c>
      <c r="AY877" s="113" t="e">
        <f t="shared" si="380"/>
        <v>#DIV/0!</v>
      </c>
    </row>
    <row r="878" spans="1:51" x14ac:dyDescent="0.25">
      <c r="A878" s="119"/>
      <c r="B878" s="83"/>
      <c r="C878" s="85"/>
      <c r="D878" s="85"/>
      <c r="E878" s="85"/>
      <c r="F878" s="71"/>
      <c r="G878" s="96"/>
      <c r="H878" s="16" t="e">
        <f>IF(A878&gt;$U$1,ROUND(ROUND( U878*$S$1+(1-$S$1)*G878,4)+$T$1*ROUND(($S$1*Z878+(1-$S$1)*(G878-U878)^2)^0.5,4),4),Rawdata!AK878+Rawdata!$T$1*Rawdata!AU878)</f>
        <v>#DIV/0!</v>
      </c>
      <c r="I878" s="16" t="e">
        <f>IF(A878&gt;$V$1,ROUND(ROUND(V878*$S$1+(1-$S$1)*G878,4)+$T$1*ROUND(($S$1*AA878+(1-$S$1)*(G878-V878)^2)^0.5,4),4),Rawdata!AL878+Rawdata!$T$1*Rawdata!AV878)</f>
        <v>#DIV/0!</v>
      </c>
      <c r="J878" s="16" t="e">
        <f>IF(A878&gt;$W$1,ROUND(ROUND( W878*$S$1+(1-$S$1)*G878,4)+$T$1*ROUND(($S$1*AB878+(1-$S$1)*(G878-W878)^2)^0.5,4),4),Rawdata!AM878+Rawdata!$T$1*Rawdata!AW878)</f>
        <v>#DIV/0!</v>
      </c>
      <c r="K878" s="16" t="e">
        <f>IF(A878&gt;$X$1,ROUND(ROUND( X878*$S$1+(1-$S$1)*G878,4)+$T$1*ROUND(($S$1*AC878+(1-$S$1)*(G878-X878)^2)^0.5,4),4),Rawdata!AN878+Rawdata!$T$1*Rawdata!AX878)</f>
        <v>#DIV/0!</v>
      </c>
      <c r="L878" s="16" t="e">
        <f>IF(A878&gt;$Y$1,ROUND(ROUND( Y878*$S$1+(1-$S$1)*G878,4)+$T$1*ROUND(($S$1*AD878+(1-$S$1)*(G878-Y878)^2)^0.5,4),4),Rawdata!AO878+Rawdata!$T$1*Rawdata!AY878)</f>
        <v>#DIV/0!</v>
      </c>
      <c r="M878" s="16" t="e">
        <f t="shared" si="362"/>
        <v>#DIV/0!</v>
      </c>
      <c r="N878" s="16" t="e">
        <f t="shared" si="363"/>
        <v>#DIV/0!</v>
      </c>
      <c r="O878" s="67"/>
      <c r="P878" s="67"/>
      <c r="Q878" s="31" t="e">
        <f t="shared" si="382"/>
        <v>#DIV/0!</v>
      </c>
      <c r="R878" s="17" t="e">
        <f t="shared" si="383"/>
        <v>#DIV/0!</v>
      </c>
      <c r="S878" s="37" t="e">
        <f t="shared" si="364"/>
        <v>#DIV/0!</v>
      </c>
      <c r="T878" s="17" t="e">
        <f t="shared" si="365"/>
        <v>#DIV/0!</v>
      </c>
      <c r="U878" s="91" t="e">
        <f>IF(A878&gt;$U$1, U879*$S$1+(1-$S$1)*G879,Rawdata!AK878)</f>
        <v>#DIV/0!</v>
      </c>
      <c r="V878" s="91" t="e">
        <f>IF(A878&gt;$V$1,$S$1*V879+(1-$S$1)*G879,Rawdata!AL878)</f>
        <v>#DIV/0!</v>
      </c>
      <c r="W878" s="91" t="e">
        <f>IF(A878&gt;$W$1, $S$1*W879+(1-$S$1)*G879,Rawdata!AM878)</f>
        <v>#DIV/0!</v>
      </c>
      <c r="X878" s="91" t="e">
        <f>IF(A878&gt;$X$1,$S$1*X879+(1-$S$1)*G879,Rawdata!AN878)</f>
        <v>#DIV/0!</v>
      </c>
      <c r="Y878" s="91" t="e">
        <f>IF(A878&gt;$Y$1,$S$1*Y879+(1-$S$1)*G879,Rawdata!AO878)</f>
        <v>#DIV/0!</v>
      </c>
      <c r="Z878" s="91" t="e">
        <f>IF(A878&gt;$Z$1,$S$1*Z879+(1-$S$1)*(G879-U879)^2,Rawdata!AP878)</f>
        <v>#DIV/0!</v>
      </c>
      <c r="AA878" s="91" t="e">
        <f>IF(A878&gt;$AA$1,$S$1*AA879+(1-$S$1)*(G879-V879)^2,Rawdata!AQ878)</f>
        <v>#DIV/0!</v>
      </c>
      <c r="AB878" s="91" t="e">
        <f>IF(A878&gt;89,$S$1*AB879+(1-$S$1)*(G879-W879)^2,Rawdata!AR878)</f>
        <v>#DIV/0!</v>
      </c>
      <c r="AC878" s="91" t="e">
        <f>IF(A878&gt;$AC$1,$S$1*AC879+(1-$S$1)*(G879-X879)^2,Rawdata!AS878)</f>
        <v>#DIV/0!</v>
      </c>
      <c r="AD878" s="91" t="e">
        <f>IF(A878&gt;$AD$1,$S$1*AD879+(1-$S$1)*(G879-Y879)^2,Rawdata!AT878)</f>
        <v>#DIV/0!</v>
      </c>
      <c r="AE878" s="80" t="e">
        <f t="shared" si="357"/>
        <v>#DIV/0!</v>
      </c>
      <c r="AF878" s="81" t="e">
        <f t="shared" si="358"/>
        <v>#DIV/0!</v>
      </c>
      <c r="AG878" s="86">
        <f t="shared" si="381"/>
        <v>0</v>
      </c>
      <c r="AH878" s="107" t="e">
        <f t="shared" si="359"/>
        <v>#DIV/0!</v>
      </c>
      <c r="AI878" s="107" t="e">
        <f t="shared" si="360"/>
        <v>#DIV/0!</v>
      </c>
      <c r="AJ878" s="108" t="e">
        <f t="shared" si="361"/>
        <v>#DIV/0!</v>
      </c>
      <c r="AK878" s="113" t="e">
        <f t="shared" si="366"/>
        <v>#DIV/0!</v>
      </c>
      <c r="AL878" s="113" t="e">
        <f t="shared" si="367"/>
        <v>#DIV/0!</v>
      </c>
      <c r="AM878" s="113" t="e">
        <f t="shared" si="368"/>
        <v>#DIV/0!</v>
      </c>
      <c r="AN878" s="113" t="e">
        <f t="shared" si="369"/>
        <v>#DIV/0!</v>
      </c>
      <c r="AO878" s="113" t="e">
        <f t="shared" si="370"/>
        <v>#DIV/0!</v>
      </c>
      <c r="AP878" s="91" t="e">
        <f t="shared" si="371"/>
        <v>#DIV/0!</v>
      </c>
      <c r="AQ878" s="91" t="e">
        <f t="shared" si="372"/>
        <v>#DIV/0!</v>
      </c>
      <c r="AR878" s="91" t="e">
        <f t="shared" si="373"/>
        <v>#DIV/0!</v>
      </c>
      <c r="AS878" s="91" t="e">
        <f t="shared" si="374"/>
        <v>#DIV/0!</v>
      </c>
      <c r="AT878" s="91" t="e">
        <f t="shared" si="375"/>
        <v>#DIV/0!</v>
      </c>
      <c r="AU878" s="113" t="e">
        <f t="shared" si="376"/>
        <v>#DIV/0!</v>
      </c>
      <c r="AV878" s="113" t="e">
        <f t="shared" si="377"/>
        <v>#DIV/0!</v>
      </c>
      <c r="AW878" s="113" t="e">
        <f t="shared" si="378"/>
        <v>#DIV/0!</v>
      </c>
      <c r="AX878" s="113" t="e">
        <f t="shared" si="379"/>
        <v>#DIV/0!</v>
      </c>
      <c r="AY878" s="113" t="e">
        <f t="shared" si="380"/>
        <v>#DIV/0!</v>
      </c>
    </row>
    <row r="879" spans="1:51" x14ac:dyDescent="0.25">
      <c r="A879" s="119"/>
      <c r="B879" s="83"/>
      <c r="C879" s="85"/>
      <c r="D879" s="85"/>
      <c r="E879" s="85"/>
      <c r="F879" s="71"/>
      <c r="G879" s="96"/>
      <c r="H879" s="16" t="e">
        <f>IF(A879&gt;$U$1,ROUND(ROUND( U879*$S$1+(1-$S$1)*G879,4)+$T$1*ROUND(($S$1*Z879+(1-$S$1)*(G879-U879)^2)^0.5,4),4),Rawdata!AK879+Rawdata!$T$1*Rawdata!AU879)</f>
        <v>#DIV/0!</v>
      </c>
      <c r="I879" s="16" t="e">
        <f>IF(A879&gt;$V$1,ROUND(ROUND(V879*$S$1+(1-$S$1)*G879,4)+$T$1*ROUND(($S$1*AA879+(1-$S$1)*(G879-V879)^2)^0.5,4),4),Rawdata!AL879+Rawdata!$T$1*Rawdata!AV879)</f>
        <v>#DIV/0!</v>
      </c>
      <c r="J879" s="16" t="e">
        <f>IF(A879&gt;$W$1,ROUND(ROUND( W879*$S$1+(1-$S$1)*G879,4)+$T$1*ROUND(($S$1*AB879+(1-$S$1)*(G879-W879)^2)^0.5,4),4),Rawdata!AM879+Rawdata!$T$1*Rawdata!AW879)</f>
        <v>#DIV/0!</v>
      </c>
      <c r="K879" s="16" t="e">
        <f>IF(A879&gt;$X$1,ROUND(ROUND( X879*$S$1+(1-$S$1)*G879,4)+$T$1*ROUND(($S$1*AC879+(1-$S$1)*(G879-X879)^2)^0.5,4),4),Rawdata!AN879+Rawdata!$T$1*Rawdata!AX879)</f>
        <v>#DIV/0!</v>
      </c>
      <c r="L879" s="16" t="e">
        <f>IF(A879&gt;$Y$1,ROUND(ROUND( Y879*$S$1+(1-$S$1)*G879,4)+$T$1*ROUND(($S$1*AD879+(1-$S$1)*(G879-Y879)^2)^0.5,4),4),Rawdata!AO879+Rawdata!$T$1*Rawdata!AY879)</f>
        <v>#DIV/0!</v>
      </c>
      <c r="M879" s="16" t="e">
        <f t="shared" si="362"/>
        <v>#DIV/0!</v>
      </c>
      <c r="N879" s="16" t="e">
        <f t="shared" si="363"/>
        <v>#DIV/0!</v>
      </c>
      <c r="O879" s="67"/>
      <c r="P879" s="67"/>
      <c r="Q879" s="31" t="e">
        <f t="shared" si="382"/>
        <v>#DIV/0!</v>
      </c>
      <c r="R879" s="17" t="e">
        <f t="shared" si="383"/>
        <v>#DIV/0!</v>
      </c>
      <c r="S879" s="37" t="e">
        <f t="shared" si="364"/>
        <v>#DIV/0!</v>
      </c>
      <c r="T879" s="17" t="e">
        <f t="shared" si="365"/>
        <v>#DIV/0!</v>
      </c>
      <c r="U879" s="91" t="e">
        <f>IF(A879&gt;$U$1, U880*$S$1+(1-$S$1)*G880,Rawdata!AK879)</f>
        <v>#DIV/0!</v>
      </c>
      <c r="V879" s="91" t="e">
        <f>IF(A879&gt;$V$1,$S$1*V880+(1-$S$1)*G880,Rawdata!AL879)</f>
        <v>#DIV/0!</v>
      </c>
      <c r="W879" s="91" t="e">
        <f>IF(A879&gt;$W$1, $S$1*W880+(1-$S$1)*G880,Rawdata!AM879)</f>
        <v>#DIV/0!</v>
      </c>
      <c r="X879" s="91" t="e">
        <f>IF(A879&gt;$X$1,$S$1*X880+(1-$S$1)*G880,Rawdata!AN879)</f>
        <v>#DIV/0!</v>
      </c>
      <c r="Y879" s="91" t="e">
        <f>IF(A879&gt;$Y$1,$S$1*Y880+(1-$S$1)*G880,Rawdata!AO879)</f>
        <v>#DIV/0!</v>
      </c>
      <c r="Z879" s="91" t="e">
        <f>IF(A879&gt;$Z$1,$S$1*Z880+(1-$S$1)*(G880-U880)^2,Rawdata!AP879)</f>
        <v>#DIV/0!</v>
      </c>
      <c r="AA879" s="91" t="e">
        <f>IF(A879&gt;$AA$1,$S$1*AA880+(1-$S$1)*(G880-V880)^2,Rawdata!AQ879)</f>
        <v>#DIV/0!</v>
      </c>
      <c r="AB879" s="91" t="e">
        <f>IF(A879&gt;89,$S$1*AB880+(1-$S$1)*(G880-W880)^2,Rawdata!AR879)</f>
        <v>#DIV/0!</v>
      </c>
      <c r="AC879" s="91" t="e">
        <f>IF(A879&gt;$AC$1,$S$1*AC880+(1-$S$1)*(G880-X880)^2,Rawdata!AS879)</f>
        <v>#DIV/0!</v>
      </c>
      <c r="AD879" s="91" t="e">
        <f>IF(A879&gt;$AD$1,$S$1*AD880+(1-$S$1)*(G880-Y880)^2,Rawdata!AT879)</f>
        <v>#DIV/0!</v>
      </c>
      <c r="AE879" s="80" t="e">
        <f t="shared" si="357"/>
        <v>#DIV/0!</v>
      </c>
      <c r="AF879" s="81" t="e">
        <f t="shared" si="358"/>
        <v>#DIV/0!</v>
      </c>
      <c r="AG879" s="86">
        <f t="shared" si="381"/>
        <v>0</v>
      </c>
      <c r="AH879" s="107" t="e">
        <f t="shared" si="359"/>
        <v>#DIV/0!</v>
      </c>
      <c r="AI879" s="107" t="e">
        <f t="shared" si="360"/>
        <v>#DIV/0!</v>
      </c>
      <c r="AJ879" s="108" t="e">
        <f t="shared" si="361"/>
        <v>#DIV/0!</v>
      </c>
      <c r="AK879" s="113" t="e">
        <f t="shared" si="366"/>
        <v>#DIV/0!</v>
      </c>
      <c r="AL879" s="113" t="e">
        <f t="shared" si="367"/>
        <v>#DIV/0!</v>
      </c>
      <c r="AM879" s="113" t="e">
        <f t="shared" si="368"/>
        <v>#DIV/0!</v>
      </c>
      <c r="AN879" s="113" t="e">
        <f t="shared" si="369"/>
        <v>#DIV/0!</v>
      </c>
      <c r="AO879" s="113" t="e">
        <f t="shared" si="370"/>
        <v>#DIV/0!</v>
      </c>
      <c r="AP879" s="91" t="e">
        <f t="shared" si="371"/>
        <v>#DIV/0!</v>
      </c>
      <c r="AQ879" s="91" t="e">
        <f t="shared" si="372"/>
        <v>#DIV/0!</v>
      </c>
      <c r="AR879" s="91" t="e">
        <f t="shared" si="373"/>
        <v>#DIV/0!</v>
      </c>
      <c r="AS879" s="91" t="e">
        <f t="shared" si="374"/>
        <v>#DIV/0!</v>
      </c>
      <c r="AT879" s="91" t="e">
        <f t="shared" si="375"/>
        <v>#DIV/0!</v>
      </c>
      <c r="AU879" s="113" t="e">
        <f t="shared" si="376"/>
        <v>#DIV/0!</v>
      </c>
      <c r="AV879" s="113" t="e">
        <f t="shared" si="377"/>
        <v>#DIV/0!</v>
      </c>
      <c r="AW879" s="113" t="e">
        <f t="shared" si="378"/>
        <v>#DIV/0!</v>
      </c>
      <c r="AX879" s="113" t="e">
        <f t="shared" si="379"/>
        <v>#DIV/0!</v>
      </c>
      <c r="AY879" s="113" t="e">
        <f t="shared" si="380"/>
        <v>#DIV/0!</v>
      </c>
    </row>
    <row r="880" spans="1:51" x14ac:dyDescent="0.25">
      <c r="A880" s="119"/>
      <c r="B880" s="83"/>
      <c r="C880" s="85"/>
      <c r="D880" s="85"/>
      <c r="E880" s="85"/>
      <c r="F880" s="71"/>
      <c r="G880" s="96"/>
      <c r="H880" s="16" t="e">
        <f>IF(A880&gt;$U$1,ROUND(ROUND( U880*$S$1+(1-$S$1)*G880,4)+$T$1*ROUND(($S$1*Z880+(1-$S$1)*(G880-U880)^2)^0.5,4),4),Rawdata!AK880+Rawdata!$T$1*Rawdata!AU880)</f>
        <v>#DIV/0!</v>
      </c>
      <c r="I880" s="16" t="e">
        <f>IF(A880&gt;$V$1,ROUND(ROUND(V880*$S$1+(1-$S$1)*G880,4)+$T$1*ROUND(($S$1*AA880+(1-$S$1)*(G880-V880)^2)^0.5,4),4),Rawdata!AL880+Rawdata!$T$1*Rawdata!AV880)</f>
        <v>#DIV/0!</v>
      </c>
      <c r="J880" s="16" t="e">
        <f>IF(A880&gt;$W$1,ROUND(ROUND( W880*$S$1+(1-$S$1)*G880,4)+$T$1*ROUND(($S$1*AB880+(1-$S$1)*(G880-W880)^2)^0.5,4),4),Rawdata!AM880+Rawdata!$T$1*Rawdata!AW880)</f>
        <v>#DIV/0!</v>
      </c>
      <c r="K880" s="16" t="e">
        <f>IF(A880&gt;$X$1,ROUND(ROUND( X880*$S$1+(1-$S$1)*G880,4)+$T$1*ROUND(($S$1*AC880+(1-$S$1)*(G880-X880)^2)^0.5,4),4),Rawdata!AN880+Rawdata!$T$1*Rawdata!AX880)</f>
        <v>#DIV/0!</v>
      </c>
      <c r="L880" s="16" t="e">
        <f>IF(A880&gt;$Y$1,ROUND(ROUND( Y880*$S$1+(1-$S$1)*G880,4)+$T$1*ROUND(($S$1*AD880+(1-$S$1)*(G880-Y880)^2)^0.5,4),4),Rawdata!AO880+Rawdata!$T$1*Rawdata!AY880)</f>
        <v>#DIV/0!</v>
      </c>
      <c r="M880" s="16" t="e">
        <f t="shared" si="362"/>
        <v>#DIV/0!</v>
      </c>
      <c r="N880" s="16" t="e">
        <f t="shared" si="363"/>
        <v>#DIV/0!</v>
      </c>
      <c r="O880" s="67"/>
      <c r="P880" s="67"/>
      <c r="Q880" s="31" t="e">
        <f t="shared" si="382"/>
        <v>#DIV/0!</v>
      </c>
      <c r="R880" s="17" t="e">
        <f t="shared" si="383"/>
        <v>#DIV/0!</v>
      </c>
      <c r="S880" s="37" t="e">
        <f t="shared" si="364"/>
        <v>#DIV/0!</v>
      </c>
      <c r="T880" s="17" t="e">
        <f t="shared" si="365"/>
        <v>#DIV/0!</v>
      </c>
      <c r="U880" s="91" t="e">
        <f>IF(A880&gt;$U$1, U881*$S$1+(1-$S$1)*G881,Rawdata!AK880)</f>
        <v>#DIV/0!</v>
      </c>
      <c r="V880" s="91" t="e">
        <f>IF(A880&gt;$V$1,$S$1*V881+(1-$S$1)*G881,Rawdata!AL880)</f>
        <v>#DIV/0!</v>
      </c>
      <c r="W880" s="91" t="e">
        <f>IF(A880&gt;$W$1, $S$1*W881+(1-$S$1)*G881,Rawdata!AM880)</f>
        <v>#DIV/0!</v>
      </c>
      <c r="X880" s="91" t="e">
        <f>IF(A880&gt;$X$1,$S$1*X881+(1-$S$1)*G881,Rawdata!AN880)</f>
        <v>#DIV/0!</v>
      </c>
      <c r="Y880" s="91" t="e">
        <f>IF(A880&gt;$Y$1,$S$1*Y881+(1-$S$1)*G881,Rawdata!AO880)</f>
        <v>#DIV/0!</v>
      </c>
      <c r="Z880" s="91" t="e">
        <f>IF(A880&gt;$Z$1,$S$1*Z881+(1-$S$1)*(G881-U881)^2,Rawdata!AP880)</f>
        <v>#DIV/0!</v>
      </c>
      <c r="AA880" s="91" t="e">
        <f>IF(A880&gt;$AA$1,$S$1*AA881+(1-$S$1)*(G881-V881)^2,Rawdata!AQ880)</f>
        <v>#DIV/0!</v>
      </c>
      <c r="AB880" s="91" t="e">
        <f>IF(A880&gt;89,$S$1*AB881+(1-$S$1)*(G881-W881)^2,Rawdata!AR880)</f>
        <v>#DIV/0!</v>
      </c>
      <c r="AC880" s="91" t="e">
        <f>IF(A880&gt;$AC$1,$S$1*AC881+(1-$S$1)*(G881-X881)^2,Rawdata!AS880)</f>
        <v>#DIV/0!</v>
      </c>
      <c r="AD880" s="91" t="e">
        <f>IF(A880&gt;$AD$1,$S$1*AD881+(1-$S$1)*(G881-Y881)^2,Rawdata!AT880)</f>
        <v>#DIV/0!</v>
      </c>
      <c r="AE880" s="80" t="e">
        <f t="shared" si="357"/>
        <v>#DIV/0!</v>
      </c>
      <c r="AF880" s="81" t="e">
        <f t="shared" si="358"/>
        <v>#DIV/0!</v>
      </c>
      <c r="AG880" s="86">
        <f t="shared" si="381"/>
        <v>0</v>
      </c>
      <c r="AH880" s="107" t="e">
        <f t="shared" si="359"/>
        <v>#DIV/0!</v>
      </c>
      <c r="AI880" s="107" t="e">
        <f t="shared" si="360"/>
        <v>#DIV/0!</v>
      </c>
      <c r="AJ880" s="108" t="e">
        <f t="shared" si="361"/>
        <v>#DIV/0!</v>
      </c>
      <c r="AK880" s="113" t="e">
        <f t="shared" si="366"/>
        <v>#DIV/0!</v>
      </c>
      <c r="AL880" s="113" t="e">
        <f t="shared" si="367"/>
        <v>#DIV/0!</v>
      </c>
      <c r="AM880" s="113" t="e">
        <f t="shared" si="368"/>
        <v>#DIV/0!</v>
      </c>
      <c r="AN880" s="113" t="e">
        <f t="shared" si="369"/>
        <v>#DIV/0!</v>
      </c>
      <c r="AO880" s="113" t="e">
        <f t="shared" si="370"/>
        <v>#DIV/0!</v>
      </c>
      <c r="AP880" s="91" t="e">
        <f t="shared" si="371"/>
        <v>#DIV/0!</v>
      </c>
      <c r="AQ880" s="91" t="e">
        <f t="shared" si="372"/>
        <v>#DIV/0!</v>
      </c>
      <c r="AR880" s="91" t="e">
        <f t="shared" si="373"/>
        <v>#DIV/0!</v>
      </c>
      <c r="AS880" s="91" t="e">
        <f t="shared" si="374"/>
        <v>#DIV/0!</v>
      </c>
      <c r="AT880" s="91" t="e">
        <f t="shared" si="375"/>
        <v>#DIV/0!</v>
      </c>
      <c r="AU880" s="113" t="e">
        <f t="shared" si="376"/>
        <v>#DIV/0!</v>
      </c>
      <c r="AV880" s="113" t="e">
        <f t="shared" si="377"/>
        <v>#DIV/0!</v>
      </c>
      <c r="AW880" s="113" t="e">
        <f t="shared" si="378"/>
        <v>#DIV/0!</v>
      </c>
      <c r="AX880" s="113" t="e">
        <f t="shared" si="379"/>
        <v>#DIV/0!</v>
      </c>
      <c r="AY880" s="113" t="e">
        <f t="shared" si="380"/>
        <v>#DIV/0!</v>
      </c>
    </row>
    <row r="881" spans="1:51" x14ac:dyDescent="0.25">
      <c r="A881" s="119"/>
      <c r="B881" s="83"/>
      <c r="C881" s="85"/>
      <c r="D881" s="85"/>
      <c r="E881" s="85"/>
      <c r="F881" s="71"/>
      <c r="G881" s="96"/>
      <c r="H881" s="16" t="e">
        <f>IF(A881&gt;$U$1,ROUND(ROUND( U881*$S$1+(1-$S$1)*G881,4)+$T$1*ROUND(($S$1*Z881+(1-$S$1)*(G881-U881)^2)^0.5,4),4),Rawdata!AK881+Rawdata!$T$1*Rawdata!AU881)</f>
        <v>#DIV/0!</v>
      </c>
      <c r="I881" s="16" t="e">
        <f>IF(A881&gt;$V$1,ROUND(ROUND(V881*$S$1+(1-$S$1)*G881,4)+$T$1*ROUND(($S$1*AA881+(1-$S$1)*(G881-V881)^2)^0.5,4),4),Rawdata!AL881+Rawdata!$T$1*Rawdata!AV881)</f>
        <v>#DIV/0!</v>
      </c>
      <c r="J881" s="16" t="e">
        <f>IF(A881&gt;$W$1,ROUND(ROUND( W881*$S$1+(1-$S$1)*G881,4)+$T$1*ROUND(($S$1*AB881+(1-$S$1)*(G881-W881)^2)^0.5,4),4),Rawdata!AM881+Rawdata!$T$1*Rawdata!AW881)</f>
        <v>#DIV/0!</v>
      </c>
      <c r="K881" s="16" t="e">
        <f>IF(A881&gt;$X$1,ROUND(ROUND( X881*$S$1+(1-$S$1)*G881,4)+$T$1*ROUND(($S$1*AC881+(1-$S$1)*(G881-X881)^2)^0.5,4),4),Rawdata!AN881+Rawdata!$T$1*Rawdata!AX881)</f>
        <v>#DIV/0!</v>
      </c>
      <c r="L881" s="16" t="e">
        <f>IF(A881&gt;$Y$1,ROUND(ROUND( Y881*$S$1+(1-$S$1)*G881,4)+$T$1*ROUND(($S$1*AD881+(1-$S$1)*(G881-Y881)^2)^0.5,4),4),Rawdata!AO881+Rawdata!$T$1*Rawdata!AY881)</f>
        <v>#DIV/0!</v>
      </c>
      <c r="M881" s="16" t="e">
        <f t="shared" si="362"/>
        <v>#DIV/0!</v>
      </c>
      <c r="N881" s="16" t="e">
        <f t="shared" si="363"/>
        <v>#DIV/0!</v>
      </c>
      <c r="O881" s="67"/>
      <c r="P881" s="67"/>
      <c r="Q881" s="31" t="e">
        <f t="shared" si="382"/>
        <v>#DIV/0!</v>
      </c>
      <c r="R881" s="17" t="e">
        <f t="shared" si="383"/>
        <v>#DIV/0!</v>
      </c>
      <c r="S881" s="37" t="e">
        <f t="shared" si="364"/>
        <v>#DIV/0!</v>
      </c>
      <c r="T881" s="17" t="e">
        <f t="shared" si="365"/>
        <v>#DIV/0!</v>
      </c>
      <c r="U881" s="91" t="e">
        <f>IF(A881&gt;$U$1, U882*$S$1+(1-$S$1)*G882,Rawdata!AK881)</f>
        <v>#DIV/0!</v>
      </c>
      <c r="V881" s="91" t="e">
        <f>IF(A881&gt;$V$1,$S$1*V882+(1-$S$1)*G882,Rawdata!AL881)</f>
        <v>#DIV/0!</v>
      </c>
      <c r="W881" s="91" t="e">
        <f>IF(A881&gt;$W$1, $S$1*W882+(1-$S$1)*G882,Rawdata!AM881)</f>
        <v>#DIV/0!</v>
      </c>
      <c r="X881" s="91" t="e">
        <f>IF(A881&gt;$X$1,$S$1*X882+(1-$S$1)*G882,Rawdata!AN881)</f>
        <v>#DIV/0!</v>
      </c>
      <c r="Y881" s="91" t="e">
        <f>IF(A881&gt;$Y$1,$S$1*Y882+(1-$S$1)*G882,Rawdata!AO881)</f>
        <v>#DIV/0!</v>
      </c>
      <c r="Z881" s="91" t="e">
        <f>IF(A881&gt;$Z$1,$S$1*Z882+(1-$S$1)*(G882-U882)^2,Rawdata!AP881)</f>
        <v>#DIV/0!</v>
      </c>
      <c r="AA881" s="91" t="e">
        <f>IF(A881&gt;$AA$1,$S$1*AA882+(1-$S$1)*(G882-V882)^2,Rawdata!AQ881)</f>
        <v>#DIV/0!</v>
      </c>
      <c r="AB881" s="91" t="e">
        <f>IF(A881&gt;89,$S$1*AB882+(1-$S$1)*(G882-W882)^2,Rawdata!AR881)</f>
        <v>#DIV/0!</v>
      </c>
      <c r="AC881" s="91" t="e">
        <f>IF(A881&gt;$AC$1,$S$1*AC882+(1-$S$1)*(G882-X882)^2,Rawdata!AS881)</f>
        <v>#DIV/0!</v>
      </c>
      <c r="AD881" s="91" t="e">
        <f>IF(A881&gt;$AD$1,$S$1*AD882+(1-$S$1)*(G882-Y882)^2,Rawdata!AT881)</f>
        <v>#DIV/0!</v>
      </c>
      <c r="AE881" s="80" t="e">
        <f t="shared" si="357"/>
        <v>#DIV/0!</v>
      </c>
      <c r="AF881" s="81" t="e">
        <f t="shared" si="358"/>
        <v>#DIV/0!</v>
      </c>
      <c r="AG881" s="86">
        <f t="shared" si="381"/>
        <v>0</v>
      </c>
      <c r="AH881" s="107" t="e">
        <f t="shared" si="359"/>
        <v>#DIV/0!</v>
      </c>
      <c r="AI881" s="107" t="e">
        <f t="shared" si="360"/>
        <v>#DIV/0!</v>
      </c>
      <c r="AJ881" s="108" t="e">
        <f t="shared" si="361"/>
        <v>#DIV/0!</v>
      </c>
      <c r="AK881" s="113" t="e">
        <f t="shared" si="366"/>
        <v>#DIV/0!</v>
      </c>
      <c r="AL881" s="113" t="e">
        <f t="shared" si="367"/>
        <v>#DIV/0!</v>
      </c>
      <c r="AM881" s="113" t="e">
        <f t="shared" si="368"/>
        <v>#DIV/0!</v>
      </c>
      <c r="AN881" s="113" t="e">
        <f t="shared" si="369"/>
        <v>#DIV/0!</v>
      </c>
      <c r="AO881" s="113" t="e">
        <f t="shared" si="370"/>
        <v>#DIV/0!</v>
      </c>
      <c r="AP881" s="91" t="e">
        <f t="shared" si="371"/>
        <v>#DIV/0!</v>
      </c>
      <c r="AQ881" s="91" t="e">
        <f t="shared" si="372"/>
        <v>#DIV/0!</v>
      </c>
      <c r="AR881" s="91" t="e">
        <f t="shared" si="373"/>
        <v>#DIV/0!</v>
      </c>
      <c r="AS881" s="91" t="e">
        <f t="shared" si="374"/>
        <v>#DIV/0!</v>
      </c>
      <c r="AT881" s="91" t="e">
        <f t="shared" si="375"/>
        <v>#DIV/0!</v>
      </c>
      <c r="AU881" s="113" t="e">
        <f t="shared" si="376"/>
        <v>#DIV/0!</v>
      </c>
      <c r="AV881" s="113" t="e">
        <f t="shared" si="377"/>
        <v>#DIV/0!</v>
      </c>
      <c r="AW881" s="113" t="e">
        <f t="shared" si="378"/>
        <v>#DIV/0!</v>
      </c>
      <c r="AX881" s="113" t="e">
        <f t="shared" si="379"/>
        <v>#DIV/0!</v>
      </c>
      <c r="AY881" s="113" t="e">
        <f t="shared" si="380"/>
        <v>#DIV/0!</v>
      </c>
    </row>
    <row r="882" spans="1:51" x14ac:dyDescent="0.25">
      <c r="A882" s="119"/>
      <c r="B882" s="83"/>
      <c r="C882" s="85"/>
      <c r="D882" s="85"/>
      <c r="E882" s="85"/>
      <c r="F882" s="71"/>
      <c r="G882" s="96"/>
      <c r="H882" s="16" t="e">
        <f>IF(A882&gt;$U$1,ROUND(ROUND( U882*$S$1+(1-$S$1)*G882,4)+$T$1*ROUND(($S$1*Z882+(1-$S$1)*(G882-U882)^2)^0.5,4),4),Rawdata!AK882+Rawdata!$T$1*Rawdata!AU882)</f>
        <v>#DIV/0!</v>
      </c>
      <c r="I882" s="16" t="e">
        <f>IF(A882&gt;$V$1,ROUND(ROUND(V882*$S$1+(1-$S$1)*G882,4)+$T$1*ROUND(($S$1*AA882+(1-$S$1)*(G882-V882)^2)^0.5,4),4),Rawdata!AL882+Rawdata!$T$1*Rawdata!AV882)</f>
        <v>#DIV/0!</v>
      </c>
      <c r="J882" s="16" t="e">
        <f>IF(A882&gt;$W$1,ROUND(ROUND( W882*$S$1+(1-$S$1)*G882,4)+$T$1*ROUND(($S$1*AB882+(1-$S$1)*(G882-W882)^2)^0.5,4),4),Rawdata!AM882+Rawdata!$T$1*Rawdata!AW882)</f>
        <v>#DIV/0!</v>
      </c>
      <c r="K882" s="16" t="e">
        <f>IF(A882&gt;$X$1,ROUND(ROUND( X882*$S$1+(1-$S$1)*G882,4)+$T$1*ROUND(($S$1*AC882+(1-$S$1)*(G882-X882)^2)^0.5,4),4),Rawdata!AN882+Rawdata!$T$1*Rawdata!AX882)</f>
        <v>#DIV/0!</v>
      </c>
      <c r="L882" s="16" t="e">
        <f>IF(A882&gt;$Y$1,ROUND(ROUND( Y882*$S$1+(1-$S$1)*G882,4)+$T$1*ROUND(($S$1*AD882+(1-$S$1)*(G882-Y882)^2)^0.5,4),4),Rawdata!AO882+Rawdata!$T$1*Rawdata!AY882)</f>
        <v>#DIV/0!</v>
      </c>
      <c r="M882" s="16" t="e">
        <f t="shared" si="362"/>
        <v>#DIV/0!</v>
      </c>
      <c r="N882" s="16" t="e">
        <f t="shared" si="363"/>
        <v>#DIV/0!</v>
      </c>
      <c r="O882" s="67"/>
      <c r="P882" s="67"/>
      <c r="Q882" s="31" t="e">
        <f t="shared" si="382"/>
        <v>#DIV/0!</v>
      </c>
      <c r="R882" s="17" t="e">
        <f t="shared" si="383"/>
        <v>#DIV/0!</v>
      </c>
      <c r="S882" s="37" t="e">
        <f t="shared" si="364"/>
        <v>#DIV/0!</v>
      </c>
      <c r="T882" s="17" t="e">
        <f t="shared" si="365"/>
        <v>#DIV/0!</v>
      </c>
      <c r="U882" s="91" t="e">
        <f>IF(A882&gt;$U$1, U883*$S$1+(1-$S$1)*G883,Rawdata!AK882)</f>
        <v>#DIV/0!</v>
      </c>
      <c r="V882" s="91" t="e">
        <f>IF(A882&gt;$V$1,$S$1*V883+(1-$S$1)*G883,Rawdata!AL882)</f>
        <v>#DIV/0!</v>
      </c>
      <c r="W882" s="91" t="e">
        <f>IF(A882&gt;$W$1, $S$1*W883+(1-$S$1)*G883,Rawdata!AM882)</f>
        <v>#DIV/0!</v>
      </c>
      <c r="X882" s="91" t="e">
        <f>IF(A882&gt;$X$1,$S$1*X883+(1-$S$1)*G883,Rawdata!AN882)</f>
        <v>#DIV/0!</v>
      </c>
      <c r="Y882" s="91" t="e">
        <f>IF(A882&gt;$Y$1,$S$1*Y883+(1-$S$1)*G883,Rawdata!AO882)</f>
        <v>#DIV/0!</v>
      </c>
      <c r="Z882" s="91" t="e">
        <f>IF(A882&gt;$Z$1,$S$1*Z883+(1-$S$1)*(G883-U883)^2,Rawdata!AP882)</f>
        <v>#DIV/0!</v>
      </c>
      <c r="AA882" s="91" t="e">
        <f>IF(A882&gt;$AA$1,$S$1*AA883+(1-$S$1)*(G883-V883)^2,Rawdata!AQ882)</f>
        <v>#DIV/0!</v>
      </c>
      <c r="AB882" s="91" t="e">
        <f>IF(A882&gt;89,$S$1*AB883+(1-$S$1)*(G883-W883)^2,Rawdata!AR882)</f>
        <v>#DIV/0!</v>
      </c>
      <c r="AC882" s="91" t="e">
        <f>IF(A882&gt;$AC$1,$S$1*AC883+(1-$S$1)*(G883-X883)^2,Rawdata!AS882)</f>
        <v>#DIV/0!</v>
      </c>
      <c r="AD882" s="91" t="e">
        <f>IF(A882&gt;$AD$1,$S$1*AD883+(1-$S$1)*(G883-Y883)^2,Rawdata!AT882)</f>
        <v>#DIV/0!</v>
      </c>
      <c r="AE882" s="80" t="e">
        <f t="shared" si="357"/>
        <v>#DIV/0!</v>
      </c>
      <c r="AF882" s="81" t="e">
        <f t="shared" si="358"/>
        <v>#DIV/0!</v>
      </c>
      <c r="AG882" s="86">
        <f t="shared" si="381"/>
        <v>0</v>
      </c>
      <c r="AH882" s="107" t="e">
        <f t="shared" si="359"/>
        <v>#DIV/0!</v>
      </c>
      <c r="AI882" s="107" t="e">
        <f t="shared" si="360"/>
        <v>#DIV/0!</v>
      </c>
      <c r="AJ882" s="108" t="e">
        <f t="shared" si="361"/>
        <v>#DIV/0!</v>
      </c>
      <c r="AK882" s="113" t="e">
        <f t="shared" si="366"/>
        <v>#DIV/0!</v>
      </c>
      <c r="AL882" s="113" t="e">
        <f t="shared" si="367"/>
        <v>#DIV/0!</v>
      </c>
      <c r="AM882" s="113" t="e">
        <f t="shared" si="368"/>
        <v>#DIV/0!</v>
      </c>
      <c r="AN882" s="113" t="e">
        <f t="shared" si="369"/>
        <v>#DIV/0!</v>
      </c>
      <c r="AO882" s="113" t="e">
        <f t="shared" si="370"/>
        <v>#DIV/0!</v>
      </c>
      <c r="AP882" s="91" t="e">
        <f t="shared" si="371"/>
        <v>#DIV/0!</v>
      </c>
      <c r="AQ882" s="91" t="e">
        <f t="shared" si="372"/>
        <v>#DIV/0!</v>
      </c>
      <c r="AR882" s="91" t="e">
        <f t="shared" si="373"/>
        <v>#DIV/0!</v>
      </c>
      <c r="AS882" s="91" t="e">
        <f t="shared" si="374"/>
        <v>#DIV/0!</v>
      </c>
      <c r="AT882" s="91" t="e">
        <f t="shared" si="375"/>
        <v>#DIV/0!</v>
      </c>
      <c r="AU882" s="113" t="e">
        <f t="shared" si="376"/>
        <v>#DIV/0!</v>
      </c>
      <c r="AV882" s="113" t="e">
        <f t="shared" si="377"/>
        <v>#DIV/0!</v>
      </c>
      <c r="AW882" s="113" t="e">
        <f t="shared" si="378"/>
        <v>#DIV/0!</v>
      </c>
      <c r="AX882" s="113" t="e">
        <f t="shared" si="379"/>
        <v>#DIV/0!</v>
      </c>
      <c r="AY882" s="113" t="e">
        <f t="shared" si="380"/>
        <v>#DIV/0!</v>
      </c>
    </row>
    <row r="883" spans="1:51" x14ac:dyDescent="0.25">
      <c r="A883" s="119"/>
      <c r="B883" s="83"/>
      <c r="C883" s="85"/>
      <c r="D883" s="85"/>
      <c r="E883" s="85"/>
      <c r="F883" s="71"/>
      <c r="G883" s="96"/>
      <c r="H883" s="16" t="e">
        <f>IF(A883&gt;$U$1,ROUND(ROUND( U883*$S$1+(1-$S$1)*G883,4)+$T$1*ROUND(($S$1*Z883+(1-$S$1)*(G883-U883)^2)^0.5,4),4),Rawdata!AK883+Rawdata!$T$1*Rawdata!AU883)</f>
        <v>#DIV/0!</v>
      </c>
      <c r="I883" s="16" t="e">
        <f>IF(A883&gt;$V$1,ROUND(ROUND(V883*$S$1+(1-$S$1)*G883,4)+$T$1*ROUND(($S$1*AA883+(1-$S$1)*(G883-V883)^2)^0.5,4),4),Rawdata!AL883+Rawdata!$T$1*Rawdata!AV883)</f>
        <v>#DIV/0!</v>
      </c>
      <c r="J883" s="16" t="e">
        <f>IF(A883&gt;$W$1,ROUND(ROUND( W883*$S$1+(1-$S$1)*G883,4)+$T$1*ROUND(($S$1*AB883+(1-$S$1)*(G883-W883)^2)^0.5,4),4),Rawdata!AM883+Rawdata!$T$1*Rawdata!AW883)</f>
        <v>#DIV/0!</v>
      </c>
      <c r="K883" s="16" t="e">
        <f>IF(A883&gt;$X$1,ROUND(ROUND( X883*$S$1+(1-$S$1)*G883,4)+$T$1*ROUND(($S$1*AC883+(1-$S$1)*(G883-X883)^2)^0.5,4),4),Rawdata!AN883+Rawdata!$T$1*Rawdata!AX883)</f>
        <v>#DIV/0!</v>
      </c>
      <c r="L883" s="16" t="e">
        <f>IF(A883&gt;$Y$1,ROUND(ROUND( Y883*$S$1+(1-$S$1)*G883,4)+$T$1*ROUND(($S$1*AD883+(1-$S$1)*(G883-Y883)^2)^0.5,4),4),Rawdata!AO883+Rawdata!$T$1*Rawdata!AY883)</f>
        <v>#DIV/0!</v>
      </c>
      <c r="M883" s="16" t="e">
        <f t="shared" si="362"/>
        <v>#DIV/0!</v>
      </c>
      <c r="N883" s="16" t="e">
        <f t="shared" si="363"/>
        <v>#DIV/0!</v>
      </c>
      <c r="O883" s="67"/>
      <c r="P883" s="67"/>
      <c r="Q883" s="31" t="e">
        <f t="shared" si="382"/>
        <v>#DIV/0!</v>
      </c>
      <c r="R883" s="17" t="e">
        <f t="shared" si="383"/>
        <v>#DIV/0!</v>
      </c>
      <c r="S883" s="37" t="e">
        <f t="shared" si="364"/>
        <v>#DIV/0!</v>
      </c>
      <c r="T883" s="17" t="e">
        <f t="shared" si="365"/>
        <v>#DIV/0!</v>
      </c>
      <c r="U883" s="91" t="e">
        <f>IF(A883&gt;$U$1, U884*$S$1+(1-$S$1)*G884,Rawdata!AK883)</f>
        <v>#DIV/0!</v>
      </c>
      <c r="V883" s="91" t="e">
        <f>IF(A883&gt;$V$1,$S$1*V884+(1-$S$1)*G884,Rawdata!AL883)</f>
        <v>#DIV/0!</v>
      </c>
      <c r="W883" s="91" t="e">
        <f>IF(A883&gt;$W$1, $S$1*W884+(1-$S$1)*G884,Rawdata!AM883)</f>
        <v>#DIV/0!</v>
      </c>
      <c r="X883" s="91" t="e">
        <f>IF(A883&gt;$X$1,$S$1*X884+(1-$S$1)*G884,Rawdata!AN883)</f>
        <v>#DIV/0!</v>
      </c>
      <c r="Y883" s="91" t="e">
        <f>IF(A883&gt;$Y$1,$S$1*Y884+(1-$S$1)*G884,Rawdata!AO883)</f>
        <v>#DIV/0!</v>
      </c>
      <c r="Z883" s="91" t="e">
        <f>IF(A883&gt;$Z$1,$S$1*Z884+(1-$S$1)*(G884-U884)^2,Rawdata!AP883)</f>
        <v>#DIV/0!</v>
      </c>
      <c r="AA883" s="91" t="e">
        <f>IF(A883&gt;$AA$1,$S$1*AA884+(1-$S$1)*(G884-V884)^2,Rawdata!AQ883)</f>
        <v>#DIV/0!</v>
      </c>
      <c r="AB883" s="91" t="e">
        <f>IF(A883&gt;89,$S$1*AB884+(1-$S$1)*(G884-W884)^2,Rawdata!AR883)</f>
        <v>#DIV/0!</v>
      </c>
      <c r="AC883" s="91" t="e">
        <f>IF(A883&gt;$AC$1,$S$1*AC884+(1-$S$1)*(G884-X884)^2,Rawdata!AS883)</f>
        <v>#DIV/0!</v>
      </c>
      <c r="AD883" s="91" t="e">
        <f>IF(A883&gt;$AD$1,$S$1*AD884+(1-$S$1)*(G884-Y884)^2,Rawdata!AT883)</f>
        <v>#DIV/0!</v>
      </c>
      <c r="AE883" s="80" t="e">
        <f t="shared" si="357"/>
        <v>#DIV/0!</v>
      </c>
      <c r="AF883" s="81" t="e">
        <f t="shared" si="358"/>
        <v>#DIV/0!</v>
      </c>
      <c r="AG883" s="86">
        <f t="shared" si="381"/>
        <v>0</v>
      </c>
      <c r="AH883" s="107" t="e">
        <f t="shared" si="359"/>
        <v>#DIV/0!</v>
      </c>
      <c r="AI883" s="107" t="e">
        <f t="shared" si="360"/>
        <v>#DIV/0!</v>
      </c>
      <c r="AJ883" s="108" t="e">
        <f t="shared" si="361"/>
        <v>#DIV/0!</v>
      </c>
      <c r="AK883" s="113" t="e">
        <f t="shared" si="366"/>
        <v>#DIV/0!</v>
      </c>
      <c r="AL883" s="113" t="e">
        <f t="shared" si="367"/>
        <v>#DIV/0!</v>
      </c>
      <c r="AM883" s="113" t="e">
        <f t="shared" si="368"/>
        <v>#DIV/0!</v>
      </c>
      <c r="AN883" s="113" t="e">
        <f t="shared" si="369"/>
        <v>#DIV/0!</v>
      </c>
      <c r="AO883" s="113" t="e">
        <f t="shared" si="370"/>
        <v>#DIV/0!</v>
      </c>
      <c r="AP883" s="91" t="e">
        <f t="shared" si="371"/>
        <v>#DIV/0!</v>
      </c>
      <c r="AQ883" s="91" t="e">
        <f t="shared" si="372"/>
        <v>#DIV/0!</v>
      </c>
      <c r="AR883" s="91" t="e">
        <f t="shared" si="373"/>
        <v>#DIV/0!</v>
      </c>
      <c r="AS883" s="91" t="e">
        <f t="shared" si="374"/>
        <v>#DIV/0!</v>
      </c>
      <c r="AT883" s="91" t="e">
        <f t="shared" si="375"/>
        <v>#DIV/0!</v>
      </c>
      <c r="AU883" s="113" t="e">
        <f t="shared" si="376"/>
        <v>#DIV/0!</v>
      </c>
      <c r="AV883" s="113" t="e">
        <f t="shared" si="377"/>
        <v>#DIV/0!</v>
      </c>
      <c r="AW883" s="113" t="e">
        <f t="shared" si="378"/>
        <v>#DIV/0!</v>
      </c>
      <c r="AX883" s="113" t="e">
        <f t="shared" si="379"/>
        <v>#DIV/0!</v>
      </c>
      <c r="AY883" s="113" t="e">
        <f t="shared" si="380"/>
        <v>#DIV/0!</v>
      </c>
    </row>
    <row r="884" spans="1:51" x14ac:dyDescent="0.25">
      <c r="A884" s="119"/>
      <c r="B884" s="83"/>
      <c r="C884" s="85"/>
      <c r="D884" s="85"/>
      <c r="E884" s="85"/>
      <c r="F884" s="71"/>
      <c r="G884" s="96"/>
      <c r="H884" s="16" t="e">
        <f>IF(A884&gt;$U$1,ROUND(ROUND( U884*$S$1+(1-$S$1)*G884,4)+$T$1*ROUND(($S$1*Z884+(1-$S$1)*(G884-U884)^2)^0.5,4),4),Rawdata!AK884+Rawdata!$T$1*Rawdata!AU884)</f>
        <v>#DIV/0!</v>
      </c>
      <c r="I884" s="16" t="e">
        <f>IF(A884&gt;$V$1,ROUND(ROUND(V884*$S$1+(1-$S$1)*G884,4)+$T$1*ROUND(($S$1*AA884+(1-$S$1)*(G884-V884)^2)^0.5,4),4),Rawdata!AL884+Rawdata!$T$1*Rawdata!AV884)</f>
        <v>#DIV/0!</v>
      </c>
      <c r="J884" s="16" t="e">
        <f>IF(A884&gt;$W$1,ROUND(ROUND( W884*$S$1+(1-$S$1)*G884,4)+$T$1*ROUND(($S$1*AB884+(1-$S$1)*(G884-W884)^2)^0.5,4),4),Rawdata!AM884+Rawdata!$T$1*Rawdata!AW884)</f>
        <v>#DIV/0!</v>
      </c>
      <c r="K884" s="16" t="e">
        <f>IF(A884&gt;$X$1,ROUND(ROUND( X884*$S$1+(1-$S$1)*G884,4)+$T$1*ROUND(($S$1*AC884+(1-$S$1)*(G884-X884)^2)^0.5,4),4),Rawdata!AN884+Rawdata!$T$1*Rawdata!AX884)</f>
        <v>#DIV/0!</v>
      </c>
      <c r="L884" s="16" t="e">
        <f>IF(A884&gt;$Y$1,ROUND(ROUND( Y884*$S$1+(1-$S$1)*G884,4)+$T$1*ROUND(($S$1*AD884+(1-$S$1)*(G884-Y884)^2)^0.5,4),4),Rawdata!AO884+Rawdata!$T$1*Rawdata!AY884)</f>
        <v>#DIV/0!</v>
      </c>
      <c r="M884" s="16" t="e">
        <f t="shared" si="362"/>
        <v>#DIV/0!</v>
      </c>
      <c r="N884" s="16" t="e">
        <f t="shared" si="363"/>
        <v>#DIV/0!</v>
      </c>
      <c r="O884" s="67"/>
      <c r="P884" s="67"/>
      <c r="Q884" s="31" t="e">
        <f t="shared" si="382"/>
        <v>#DIV/0!</v>
      </c>
      <c r="R884" s="17" t="e">
        <f t="shared" si="383"/>
        <v>#DIV/0!</v>
      </c>
      <c r="S884" s="37" t="e">
        <f t="shared" si="364"/>
        <v>#DIV/0!</v>
      </c>
      <c r="T884" s="17" t="e">
        <f t="shared" si="365"/>
        <v>#DIV/0!</v>
      </c>
      <c r="U884" s="91" t="e">
        <f>IF(A884&gt;$U$1, U885*$S$1+(1-$S$1)*G885,Rawdata!AK884)</f>
        <v>#DIV/0!</v>
      </c>
      <c r="V884" s="91" t="e">
        <f>IF(A884&gt;$V$1,$S$1*V885+(1-$S$1)*G885,Rawdata!AL884)</f>
        <v>#DIV/0!</v>
      </c>
      <c r="W884" s="91" t="e">
        <f>IF(A884&gt;$W$1, $S$1*W885+(1-$S$1)*G885,Rawdata!AM884)</f>
        <v>#DIV/0!</v>
      </c>
      <c r="X884" s="91" t="e">
        <f>IF(A884&gt;$X$1,$S$1*X885+(1-$S$1)*G885,Rawdata!AN884)</f>
        <v>#DIV/0!</v>
      </c>
      <c r="Y884" s="91" t="e">
        <f>IF(A884&gt;$Y$1,$S$1*Y885+(1-$S$1)*G885,Rawdata!AO884)</f>
        <v>#DIV/0!</v>
      </c>
      <c r="Z884" s="91" t="e">
        <f>IF(A884&gt;$Z$1,$S$1*Z885+(1-$S$1)*(G885-U885)^2,Rawdata!AP884)</f>
        <v>#DIV/0!</v>
      </c>
      <c r="AA884" s="91" t="e">
        <f>IF(A884&gt;$AA$1,$S$1*AA885+(1-$S$1)*(G885-V885)^2,Rawdata!AQ884)</f>
        <v>#DIV/0!</v>
      </c>
      <c r="AB884" s="91" t="e">
        <f>IF(A884&gt;89,$S$1*AB885+(1-$S$1)*(G885-W885)^2,Rawdata!AR884)</f>
        <v>#DIV/0!</v>
      </c>
      <c r="AC884" s="91" t="e">
        <f>IF(A884&gt;$AC$1,$S$1*AC885+(1-$S$1)*(G885-X885)^2,Rawdata!AS884)</f>
        <v>#DIV/0!</v>
      </c>
      <c r="AD884" s="91" t="e">
        <f>IF(A884&gt;$AD$1,$S$1*AD885+(1-$S$1)*(G885-Y885)^2,Rawdata!AT884)</f>
        <v>#DIV/0!</v>
      </c>
      <c r="AE884" s="80" t="e">
        <f t="shared" si="357"/>
        <v>#DIV/0!</v>
      </c>
      <c r="AF884" s="81" t="e">
        <f t="shared" si="358"/>
        <v>#DIV/0!</v>
      </c>
      <c r="AG884" s="86">
        <f t="shared" si="381"/>
        <v>0</v>
      </c>
      <c r="AH884" s="107" t="e">
        <f t="shared" si="359"/>
        <v>#DIV/0!</v>
      </c>
      <c r="AI884" s="107" t="e">
        <f t="shared" si="360"/>
        <v>#DIV/0!</v>
      </c>
      <c r="AJ884" s="108" t="e">
        <f t="shared" si="361"/>
        <v>#DIV/0!</v>
      </c>
      <c r="AK884" s="113" t="e">
        <f t="shared" si="366"/>
        <v>#DIV/0!</v>
      </c>
      <c r="AL884" s="113" t="e">
        <f t="shared" si="367"/>
        <v>#DIV/0!</v>
      </c>
      <c r="AM884" s="113" t="e">
        <f t="shared" si="368"/>
        <v>#DIV/0!</v>
      </c>
      <c r="AN884" s="113" t="e">
        <f t="shared" si="369"/>
        <v>#DIV/0!</v>
      </c>
      <c r="AO884" s="113" t="e">
        <f t="shared" si="370"/>
        <v>#DIV/0!</v>
      </c>
      <c r="AP884" s="91" t="e">
        <f t="shared" si="371"/>
        <v>#DIV/0!</v>
      </c>
      <c r="AQ884" s="91" t="e">
        <f t="shared" si="372"/>
        <v>#DIV/0!</v>
      </c>
      <c r="AR884" s="91" t="e">
        <f t="shared" si="373"/>
        <v>#DIV/0!</v>
      </c>
      <c r="AS884" s="91" t="e">
        <f t="shared" si="374"/>
        <v>#DIV/0!</v>
      </c>
      <c r="AT884" s="91" t="e">
        <f t="shared" si="375"/>
        <v>#DIV/0!</v>
      </c>
      <c r="AU884" s="113" t="e">
        <f t="shared" si="376"/>
        <v>#DIV/0!</v>
      </c>
      <c r="AV884" s="113" t="e">
        <f t="shared" si="377"/>
        <v>#DIV/0!</v>
      </c>
      <c r="AW884" s="113" t="e">
        <f t="shared" si="378"/>
        <v>#DIV/0!</v>
      </c>
      <c r="AX884" s="113" t="e">
        <f t="shared" si="379"/>
        <v>#DIV/0!</v>
      </c>
      <c r="AY884" s="113" t="e">
        <f t="shared" si="380"/>
        <v>#DIV/0!</v>
      </c>
    </row>
    <row r="885" spans="1:51" x14ac:dyDescent="0.25">
      <c r="A885" s="119"/>
      <c r="B885" s="83"/>
      <c r="C885" s="85"/>
      <c r="D885" s="85"/>
      <c r="E885" s="85"/>
      <c r="F885" s="71"/>
      <c r="G885" s="96"/>
      <c r="H885" s="16" t="e">
        <f>IF(A885&gt;$U$1,ROUND(ROUND( U885*$S$1+(1-$S$1)*G885,4)+$T$1*ROUND(($S$1*Z885+(1-$S$1)*(G885-U885)^2)^0.5,4),4),Rawdata!AK885+Rawdata!$T$1*Rawdata!AU885)</f>
        <v>#DIV/0!</v>
      </c>
      <c r="I885" s="16" t="e">
        <f>IF(A885&gt;$V$1,ROUND(ROUND(V885*$S$1+(1-$S$1)*G885,4)+$T$1*ROUND(($S$1*AA885+(1-$S$1)*(G885-V885)^2)^0.5,4),4),Rawdata!AL885+Rawdata!$T$1*Rawdata!AV885)</f>
        <v>#DIV/0!</v>
      </c>
      <c r="J885" s="16" t="e">
        <f>IF(A885&gt;$W$1,ROUND(ROUND( W885*$S$1+(1-$S$1)*G885,4)+$T$1*ROUND(($S$1*AB885+(1-$S$1)*(G885-W885)^2)^0.5,4),4),Rawdata!AM885+Rawdata!$T$1*Rawdata!AW885)</f>
        <v>#DIV/0!</v>
      </c>
      <c r="K885" s="16" t="e">
        <f>IF(A885&gt;$X$1,ROUND(ROUND( X885*$S$1+(1-$S$1)*G885,4)+$T$1*ROUND(($S$1*AC885+(1-$S$1)*(G885-X885)^2)^0.5,4),4),Rawdata!AN885+Rawdata!$T$1*Rawdata!AX885)</f>
        <v>#DIV/0!</v>
      </c>
      <c r="L885" s="16" t="e">
        <f>IF(A885&gt;$Y$1,ROUND(ROUND( Y885*$S$1+(1-$S$1)*G885,4)+$T$1*ROUND(($S$1*AD885+(1-$S$1)*(G885-Y885)^2)^0.5,4),4),Rawdata!AO885+Rawdata!$T$1*Rawdata!AY885)</f>
        <v>#DIV/0!</v>
      </c>
      <c r="M885" s="16" t="e">
        <f t="shared" si="362"/>
        <v>#DIV/0!</v>
      </c>
      <c r="N885" s="16" t="e">
        <f t="shared" si="363"/>
        <v>#DIV/0!</v>
      </c>
      <c r="O885" s="67"/>
      <c r="P885" s="67"/>
      <c r="Q885" s="31" t="e">
        <f t="shared" si="382"/>
        <v>#DIV/0!</v>
      </c>
      <c r="R885" s="17" t="e">
        <f t="shared" si="383"/>
        <v>#DIV/0!</v>
      </c>
      <c r="S885" s="37" t="e">
        <f t="shared" si="364"/>
        <v>#DIV/0!</v>
      </c>
      <c r="T885" s="17" t="e">
        <f t="shared" si="365"/>
        <v>#DIV/0!</v>
      </c>
      <c r="U885" s="91" t="e">
        <f>IF(A885&gt;$U$1, U886*$S$1+(1-$S$1)*G886,Rawdata!AK885)</f>
        <v>#DIV/0!</v>
      </c>
      <c r="V885" s="91" t="e">
        <f>IF(A885&gt;$V$1,$S$1*V886+(1-$S$1)*G886,Rawdata!AL885)</f>
        <v>#DIV/0!</v>
      </c>
      <c r="W885" s="91" t="e">
        <f>IF(A885&gt;$W$1, $S$1*W886+(1-$S$1)*G886,Rawdata!AM885)</f>
        <v>#DIV/0!</v>
      </c>
      <c r="X885" s="91" t="e">
        <f>IF(A885&gt;$X$1,$S$1*X886+(1-$S$1)*G886,Rawdata!AN885)</f>
        <v>#DIV/0!</v>
      </c>
      <c r="Y885" s="91" t="e">
        <f>IF(A885&gt;$Y$1,$S$1*Y886+(1-$S$1)*G886,Rawdata!AO885)</f>
        <v>#DIV/0!</v>
      </c>
      <c r="Z885" s="91" t="e">
        <f>IF(A885&gt;$Z$1,$S$1*Z886+(1-$S$1)*(G886-U886)^2,Rawdata!AP885)</f>
        <v>#DIV/0!</v>
      </c>
      <c r="AA885" s="91" t="e">
        <f>IF(A885&gt;$AA$1,$S$1*AA886+(1-$S$1)*(G886-V886)^2,Rawdata!AQ885)</f>
        <v>#DIV/0!</v>
      </c>
      <c r="AB885" s="91" t="e">
        <f>IF(A885&gt;89,$S$1*AB886+(1-$S$1)*(G886-W886)^2,Rawdata!AR885)</f>
        <v>#DIV/0!</v>
      </c>
      <c r="AC885" s="91" t="e">
        <f>IF(A885&gt;$AC$1,$S$1*AC886+(1-$S$1)*(G886-X886)^2,Rawdata!AS885)</f>
        <v>#DIV/0!</v>
      </c>
      <c r="AD885" s="91" t="e">
        <f>IF(A885&gt;$AD$1,$S$1*AD886+(1-$S$1)*(G886-Y886)^2,Rawdata!AT885)</f>
        <v>#DIV/0!</v>
      </c>
      <c r="AE885" s="80" t="e">
        <f t="shared" si="357"/>
        <v>#DIV/0!</v>
      </c>
      <c r="AF885" s="81" t="e">
        <f t="shared" si="358"/>
        <v>#DIV/0!</v>
      </c>
      <c r="AG885" s="86">
        <f t="shared" si="381"/>
        <v>0</v>
      </c>
      <c r="AH885" s="107" t="e">
        <f t="shared" si="359"/>
        <v>#DIV/0!</v>
      </c>
      <c r="AI885" s="107" t="e">
        <f t="shared" si="360"/>
        <v>#DIV/0!</v>
      </c>
      <c r="AJ885" s="108" t="e">
        <f t="shared" si="361"/>
        <v>#DIV/0!</v>
      </c>
      <c r="AK885" s="113" t="e">
        <f t="shared" si="366"/>
        <v>#DIV/0!</v>
      </c>
      <c r="AL885" s="113" t="e">
        <f t="shared" si="367"/>
        <v>#DIV/0!</v>
      </c>
      <c r="AM885" s="113" t="e">
        <f t="shared" si="368"/>
        <v>#DIV/0!</v>
      </c>
      <c r="AN885" s="113" t="e">
        <f t="shared" si="369"/>
        <v>#DIV/0!</v>
      </c>
      <c r="AO885" s="113" t="e">
        <f t="shared" si="370"/>
        <v>#DIV/0!</v>
      </c>
      <c r="AP885" s="91" t="e">
        <f t="shared" si="371"/>
        <v>#DIV/0!</v>
      </c>
      <c r="AQ885" s="91" t="e">
        <f t="shared" si="372"/>
        <v>#DIV/0!</v>
      </c>
      <c r="AR885" s="91" t="e">
        <f t="shared" si="373"/>
        <v>#DIV/0!</v>
      </c>
      <c r="AS885" s="91" t="e">
        <f t="shared" si="374"/>
        <v>#DIV/0!</v>
      </c>
      <c r="AT885" s="91" t="e">
        <f t="shared" si="375"/>
        <v>#DIV/0!</v>
      </c>
      <c r="AU885" s="113" t="e">
        <f t="shared" si="376"/>
        <v>#DIV/0!</v>
      </c>
      <c r="AV885" s="113" t="e">
        <f t="shared" si="377"/>
        <v>#DIV/0!</v>
      </c>
      <c r="AW885" s="113" t="e">
        <f t="shared" si="378"/>
        <v>#DIV/0!</v>
      </c>
      <c r="AX885" s="113" t="e">
        <f t="shared" si="379"/>
        <v>#DIV/0!</v>
      </c>
      <c r="AY885" s="113" t="e">
        <f t="shared" si="380"/>
        <v>#DIV/0!</v>
      </c>
    </row>
    <row r="886" spans="1:51" x14ac:dyDescent="0.25">
      <c r="A886" s="119"/>
      <c r="B886" s="83"/>
      <c r="C886" s="85"/>
      <c r="D886" s="85"/>
      <c r="E886" s="85"/>
      <c r="F886" s="71"/>
      <c r="G886" s="96"/>
      <c r="H886" s="16" t="e">
        <f>IF(A886&gt;$U$1,ROUND(ROUND( U886*$S$1+(1-$S$1)*G886,4)+$T$1*ROUND(($S$1*Z886+(1-$S$1)*(G886-U886)^2)^0.5,4),4),Rawdata!AK886+Rawdata!$T$1*Rawdata!AU886)</f>
        <v>#DIV/0!</v>
      </c>
      <c r="I886" s="16" t="e">
        <f>IF(A886&gt;$V$1,ROUND(ROUND(V886*$S$1+(1-$S$1)*G886,4)+$T$1*ROUND(($S$1*AA886+(1-$S$1)*(G886-V886)^2)^0.5,4),4),Rawdata!AL886+Rawdata!$T$1*Rawdata!AV886)</f>
        <v>#DIV/0!</v>
      </c>
      <c r="J886" s="16" t="e">
        <f>IF(A886&gt;$W$1,ROUND(ROUND( W886*$S$1+(1-$S$1)*G886,4)+$T$1*ROUND(($S$1*AB886+(1-$S$1)*(G886-W886)^2)^0.5,4),4),Rawdata!AM886+Rawdata!$T$1*Rawdata!AW886)</f>
        <v>#DIV/0!</v>
      </c>
      <c r="K886" s="16" t="e">
        <f>IF(A886&gt;$X$1,ROUND(ROUND( X886*$S$1+(1-$S$1)*G886,4)+$T$1*ROUND(($S$1*AC886+(1-$S$1)*(G886-X886)^2)^0.5,4),4),Rawdata!AN886+Rawdata!$T$1*Rawdata!AX886)</f>
        <v>#DIV/0!</v>
      </c>
      <c r="L886" s="16" t="e">
        <f>IF(A886&gt;$Y$1,ROUND(ROUND( Y886*$S$1+(1-$S$1)*G886,4)+$T$1*ROUND(($S$1*AD886+(1-$S$1)*(G886-Y886)^2)^0.5,4),4),Rawdata!AO886+Rawdata!$T$1*Rawdata!AY886)</f>
        <v>#DIV/0!</v>
      </c>
      <c r="M886" s="16" t="e">
        <f t="shared" si="362"/>
        <v>#DIV/0!</v>
      </c>
      <c r="N886" s="16" t="e">
        <f t="shared" si="363"/>
        <v>#DIV/0!</v>
      </c>
      <c r="O886" s="67"/>
      <c r="P886" s="67"/>
      <c r="Q886" s="31" t="e">
        <f t="shared" si="382"/>
        <v>#DIV/0!</v>
      </c>
      <c r="R886" s="17" t="e">
        <f t="shared" si="383"/>
        <v>#DIV/0!</v>
      </c>
      <c r="S886" s="37" t="e">
        <f t="shared" si="364"/>
        <v>#DIV/0!</v>
      </c>
      <c r="T886" s="17" t="e">
        <f t="shared" si="365"/>
        <v>#DIV/0!</v>
      </c>
      <c r="U886" s="91" t="e">
        <f>IF(A886&gt;$U$1, U887*$S$1+(1-$S$1)*G887,Rawdata!AK886)</f>
        <v>#DIV/0!</v>
      </c>
      <c r="V886" s="91" t="e">
        <f>IF(A886&gt;$V$1,$S$1*V887+(1-$S$1)*G887,Rawdata!AL886)</f>
        <v>#DIV/0!</v>
      </c>
      <c r="W886" s="91" t="e">
        <f>IF(A886&gt;$W$1, $S$1*W887+(1-$S$1)*G887,Rawdata!AM886)</f>
        <v>#DIV/0!</v>
      </c>
      <c r="X886" s="91" t="e">
        <f>IF(A886&gt;$X$1,$S$1*X887+(1-$S$1)*G887,Rawdata!AN886)</f>
        <v>#DIV/0!</v>
      </c>
      <c r="Y886" s="91" t="e">
        <f>IF(A886&gt;$Y$1,$S$1*Y887+(1-$S$1)*G887,Rawdata!AO886)</f>
        <v>#DIV/0!</v>
      </c>
      <c r="Z886" s="91" t="e">
        <f>IF(A886&gt;$Z$1,$S$1*Z887+(1-$S$1)*(G887-U887)^2,Rawdata!AP886)</f>
        <v>#DIV/0!</v>
      </c>
      <c r="AA886" s="91" t="e">
        <f>IF(A886&gt;$AA$1,$S$1*AA887+(1-$S$1)*(G887-V887)^2,Rawdata!AQ886)</f>
        <v>#DIV/0!</v>
      </c>
      <c r="AB886" s="91" t="e">
        <f>IF(A886&gt;89,$S$1*AB887+(1-$S$1)*(G887-W887)^2,Rawdata!AR886)</f>
        <v>#DIV/0!</v>
      </c>
      <c r="AC886" s="91" t="e">
        <f>IF(A886&gt;$AC$1,$S$1*AC887+(1-$S$1)*(G887-X887)^2,Rawdata!AS886)</f>
        <v>#DIV/0!</v>
      </c>
      <c r="AD886" s="91" t="e">
        <f>IF(A886&gt;$AD$1,$S$1*AD887+(1-$S$1)*(G887-Y887)^2,Rawdata!AT886)</f>
        <v>#DIV/0!</v>
      </c>
      <c r="AE886" s="80" t="e">
        <f t="shared" si="357"/>
        <v>#DIV/0!</v>
      </c>
      <c r="AF886" s="81" t="e">
        <f t="shared" si="358"/>
        <v>#DIV/0!</v>
      </c>
      <c r="AG886" s="86">
        <f t="shared" si="381"/>
        <v>0</v>
      </c>
      <c r="AH886" s="107" t="e">
        <f t="shared" si="359"/>
        <v>#DIV/0!</v>
      </c>
      <c r="AI886" s="107" t="e">
        <f t="shared" si="360"/>
        <v>#DIV/0!</v>
      </c>
      <c r="AJ886" s="108" t="e">
        <f t="shared" si="361"/>
        <v>#DIV/0!</v>
      </c>
      <c r="AK886" s="113" t="e">
        <f t="shared" si="366"/>
        <v>#DIV/0!</v>
      </c>
      <c r="AL886" s="113" t="e">
        <f t="shared" si="367"/>
        <v>#DIV/0!</v>
      </c>
      <c r="AM886" s="113" t="e">
        <f t="shared" si="368"/>
        <v>#DIV/0!</v>
      </c>
      <c r="AN886" s="113" t="e">
        <f t="shared" si="369"/>
        <v>#DIV/0!</v>
      </c>
      <c r="AO886" s="113" t="e">
        <f t="shared" si="370"/>
        <v>#DIV/0!</v>
      </c>
      <c r="AP886" s="91" t="e">
        <f t="shared" si="371"/>
        <v>#DIV/0!</v>
      </c>
      <c r="AQ886" s="91" t="e">
        <f t="shared" si="372"/>
        <v>#DIV/0!</v>
      </c>
      <c r="AR886" s="91" t="e">
        <f t="shared" si="373"/>
        <v>#DIV/0!</v>
      </c>
      <c r="AS886" s="91" t="e">
        <f t="shared" si="374"/>
        <v>#DIV/0!</v>
      </c>
      <c r="AT886" s="91" t="e">
        <f t="shared" si="375"/>
        <v>#DIV/0!</v>
      </c>
      <c r="AU886" s="113" t="e">
        <f t="shared" si="376"/>
        <v>#DIV/0!</v>
      </c>
      <c r="AV886" s="113" t="e">
        <f t="shared" si="377"/>
        <v>#DIV/0!</v>
      </c>
      <c r="AW886" s="113" t="e">
        <f t="shared" si="378"/>
        <v>#DIV/0!</v>
      </c>
      <c r="AX886" s="113" t="e">
        <f t="shared" si="379"/>
        <v>#DIV/0!</v>
      </c>
      <c r="AY886" s="113" t="e">
        <f t="shared" si="380"/>
        <v>#DIV/0!</v>
      </c>
    </row>
    <row r="887" spans="1:51" x14ac:dyDescent="0.25">
      <c r="A887" s="119"/>
      <c r="B887" s="83"/>
      <c r="C887" s="85"/>
      <c r="D887" s="85"/>
      <c r="E887" s="85"/>
      <c r="F887" s="71"/>
      <c r="G887" s="96"/>
      <c r="H887" s="16" t="e">
        <f>IF(A887&gt;$U$1,ROUND(ROUND( U887*$S$1+(1-$S$1)*G887,4)+$T$1*ROUND(($S$1*Z887+(1-$S$1)*(G887-U887)^2)^0.5,4),4),Rawdata!AK887+Rawdata!$T$1*Rawdata!AU887)</f>
        <v>#DIV/0!</v>
      </c>
      <c r="I887" s="16" t="e">
        <f>IF(A887&gt;$V$1,ROUND(ROUND(V887*$S$1+(1-$S$1)*G887,4)+$T$1*ROUND(($S$1*AA887+(1-$S$1)*(G887-V887)^2)^0.5,4),4),Rawdata!AL887+Rawdata!$T$1*Rawdata!AV887)</f>
        <v>#DIV/0!</v>
      </c>
      <c r="J887" s="16" t="e">
        <f>IF(A887&gt;$W$1,ROUND(ROUND( W887*$S$1+(1-$S$1)*G887,4)+$T$1*ROUND(($S$1*AB887+(1-$S$1)*(G887-W887)^2)^0.5,4),4),Rawdata!AM887+Rawdata!$T$1*Rawdata!AW887)</f>
        <v>#DIV/0!</v>
      </c>
      <c r="K887" s="16" t="e">
        <f>IF(A887&gt;$X$1,ROUND(ROUND( X887*$S$1+(1-$S$1)*G887,4)+$T$1*ROUND(($S$1*AC887+(1-$S$1)*(G887-X887)^2)^0.5,4),4),Rawdata!AN887+Rawdata!$T$1*Rawdata!AX887)</f>
        <v>#DIV/0!</v>
      </c>
      <c r="L887" s="16" t="e">
        <f>IF(A887&gt;$Y$1,ROUND(ROUND( Y887*$S$1+(1-$S$1)*G887,4)+$T$1*ROUND(($S$1*AD887+(1-$S$1)*(G887-Y887)^2)^0.5,4),4),Rawdata!AO887+Rawdata!$T$1*Rawdata!AY887)</f>
        <v>#DIV/0!</v>
      </c>
      <c r="M887" s="16" t="e">
        <f t="shared" si="362"/>
        <v>#DIV/0!</v>
      </c>
      <c r="N887" s="16" t="e">
        <f t="shared" si="363"/>
        <v>#DIV/0!</v>
      </c>
      <c r="O887" s="67"/>
      <c r="P887" s="67"/>
      <c r="Q887" s="31" t="e">
        <f t="shared" si="382"/>
        <v>#DIV/0!</v>
      </c>
      <c r="R887" s="17" t="e">
        <f t="shared" si="383"/>
        <v>#DIV/0!</v>
      </c>
      <c r="S887" s="37" t="e">
        <f t="shared" si="364"/>
        <v>#DIV/0!</v>
      </c>
      <c r="T887" s="17" t="e">
        <f t="shared" si="365"/>
        <v>#DIV/0!</v>
      </c>
      <c r="U887" s="91" t="e">
        <f>IF(A887&gt;$U$1, U888*$S$1+(1-$S$1)*G888,Rawdata!AK887)</f>
        <v>#DIV/0!</v>
      </c>
      <c r="V887" s="91" t="e">
        <f>IF(A887&gt;$V$1,$S$1*V888+(1-$S$1)*G888,Rawdata!AL887)</f>
        <v>#DIV/0!</v>
      </c>
      <c r="W887" s="91" t="e">
        <f>IF(A887&gt;$W$1, $S$1*W888+(1-$S$1)*G888,Rawdata!AM887)</f>
        <v>#DIV/0!</v>
      </c>
      <c r="X887" s="91" t="e">
        <f>IF(A887&gt;$X$1,$S$1*X888+(1-$S$1)*G888,Rawdata!AN887)</f>
        <v>#DIV/0!</v>
      </c>
      <c r="Y887" s="91" t="e">
        <f>IF(A887&gt;$Y$1,$S$1*Y888+(1-$S$1)*G888,Rawdata!AO887)</f>
        <v>#DIV/0!</v>
      </c>
      <c r="Z887" s="91" t="e">
        <f>IF(A887&gt;$Z$1,$S$1*Z888+(1-$S$1)*(G888-U888)^2,Rawdata!AP887)</f>
        <v>#DIV/0!</v>
      </c>
      <c r="AA887" s="91" t="e">
        <f>IF(A887&gt;$AA$1,$S$1*AA888+(1-$S$1)*(G888-V888)^2,Rawdata!AQ887)</f>
        <v>#DIV/0!</v>
      </c>
      <c r="AB887" s="91" t="e">
        <f>IF(A887&gt;89,$S$1*AB888+(1-$S$1)*(G888-W888)^2,Rawdata!AR887)</f>
        <v>#DIV/0!</v>
      </c>
      <c r="AC887" s="91" t="e">
        <f>IF(A887&gt;$AC$1,$S$1*AC888+(1-$S$1)*(G888-X888)^2,Rawdata!AS887)</f>
        <v>#DIV/0!</v>
      </c>
      <c r="AD887" s="91" t="e">
        <f>IF(A887&gt;$AD$1,$S$1*AD888+(1-$S$1)*(G888-Y888)^2,Rawdata!AT887)</f>
        <v>#DIV/0!</v>
      </c>
      <c r="AE887" s="80" t="e">
        <f t="shared" si="357"/>
        <v>#DIV/0!</v>
      </c>
      <c r="AF887" s="81" t="e">
        <f t="shared" si="358"/>
        <v>#DIV/0!</v>
      </c>
      <c r="AG887" s="86">
        <f t="shared" si="381"/>
        <v>0</v>
      </c>
      <c r="AH887" s="107" t="e">
        <f t="shared" si="359"/>
        <v>#DIV/0!</v>
      </c>
      <c r="AI887" s="107" t="e">
        <f t="shared" si="360"/>
        <v>#DIV/0!</v>
      </c>
      <c r="AJ887" s="108" t="e">
        <f t="shared" si="361"/>
        <v>#DIV/0!</v>
      </c>
      <c r="AK887" s="113" t="e">
        <f t="shared" si="366"/>
        <v>#DIV/0!</v>
      </c>
      <c r="AL887" s="113" t="e">
        <f t="shared" si="367"/>
        <v>#DIV/0!</v>
      </c>
      <c r="AM887" s="113" t="e">
        <f t="shared" si="368"/>
        <v>#DIV/0!</v>
      </c>
      <c r="AN887" s="113" t="e">
        <f t="shared" si="369"/>
        <v>#DIV/0!</v>
      </c>
      <c r="AO887" s="113" t="e">
        <f t="shared" si="370"/>
        <v>#DIV/0!</v>
      </c>
      <c r="AP887" s="91" t="e">
        <f t="shared" si="371"/>
        <v>#DIV/0!</v>
      </c>
      <c r="AQ887" s="91" t="e">
        <f t="shared" si="372"/>
        <v>#DIV/0!</v>
      </c>
      <c r="AR887" s="91" t="e">
        <f t="shared" si="373"/>
        <v>#DIV/0!</v>
      </c>
      <c r="AS887" s="91" t="e">
        <f t="shared" si="374"/>
        <v>#DIV/0!</v>
      </c>
      <c r="AT887" s="91" t="e">
        <f t="shared" si="375"/>
        <v>#DIV/0!</v>
      </c>
      <c r="AU887" s="113" t="e">
        <f t="shared" si="376"/>
        <v>#DIV/0!</v>
      </c>
      <c r="AV887" s="113" t="e">
        <f t="shared" si="377"/>
        <v>#DIV/0!</v>
      </c>
      <c r="AW887" s="113" t="e">
        <f t="shared" si="378"/>
        <v>#DIV/0!</v>
      </c>
      <c r="AX887" s="113" t="e">
        <f t="shared" si="379"/>
        <v>#DIV/0!</v>
      </c>
      <c r="AY887" s="113" t="e">
        <f t="shared" si="380"/>
        <v>#DIV/0!</v>
      </c>
    </row>
    <row r="888" spans="1:51" x14ac:dyDescent="0.25">
      <c r="A888" s="119"/>
      <c r="B888" s="83"/>
      <c r="C888" s="85"/>
      <c r="D888" s="85"/>
      <c r="E888" s="85"/>
      <c r="F888" s="71"/>
      <c r="G888" s="96"/>
      <c r="H888" s="16" t="e">
        <f>IF(A888&gt;$U$1,ROUND(ROUND( U888*$S$1+(1-$S$1)*G888,4)+$T$1*ROUND(($S$1*Z888+(1-$S$1)*(G888-U888)^2)^0.5,4),4),Rawdata!AK888+Rawdata!$T$1*Rawdata!AU888)</f>
        <v>#DIV/0!</v>
      </c>
      <c r="I888" s="16" t="e">
        <f>IF(A888&gt;$V$1,ROUND(ROUND(V888*$S$1+(1-$S$1)*G888,4)+$T$1*ROUND(($S$1*AA888+(1-$S$1)*(G888-V888)^2)^0.5,4),4),Rawdata!AL888+Rawdata!$T$1*Rawdata!AV888)</f>
        <v>#DIV/0!</v>
      </c>
      <c r="J888" s="16" t="e">
        <f>IF(A888&gt;$W$1,ROUND(ROUND( W888*$S$1+(1-$S$1)*G888,4)+$T$1*ROUND(($S$1*AB888+(1-$S$1)*(G888-W888)^2)^0.5,4),4),Rawdata!AM888+Rawdata!$T$1*Rawdata!AW888)</f>
        <v>#DIV/0!</v>
      </c>
      <c r="K888" s="16" t="e">
        <f>IF(A888&gt;$X$1,ROUND(ROUND( X888*$S$1+(1-$S$1)*G888,4)+$T$1*ROUND(($S$1*AC888+(1-$S$1)*(G888-X888)^2)^0.5,4),4),Rawdata!AN888+Rawdata!$T$1*Rawdata!AX888)</f>
        <v>#DIV/0!</v>
      </c>
      <c r="L888" s="16" t="e">
        <f>IF(A888&gt;$Y$1,ROUND(ROUND( Y888*$S$1+(1-$S$1)*G888,4)+$T$1*ROUND(($S$1*AD888+(1-$S$1)*(G888-Y888)^2)^0.5,4),4),Rawdata!AO888+Rawdata!$T$1*Rawdata!AY888)</f>
        <v>#DIV/0!</v>
      </c>
      <c r="M888" s="16" t="e">
        <f t="shared" si="362"/>
        <v>#DIV/0!</v>
      </c>
      <c r="N888" s="16" t="e">
        <f t="shared" si="363"/>
        <v>#DIV/0!</v>
      </c>
      <c r="O888" s="67"/>
      <c r="P888" s="67"/>
      <c r="Q888" s="31" t="e">
        <f t="shared" si="382"/>
        <v>#DIV/0!</v>
      </c>
      <c r="R888" s="17" t="e">
        <f t="shared" si="383"/>
        <v>#DIV/0!</v>
      </c>
      <c r="S888" s="37" t="e">
        <f t="shared" si="364"/>
        <v>#DIV/0!</v>
      </c>
      <c r="T888" s="17" t="e">
        <f t="shared" si="365"/>
        <v>#DIV/0!</v>
      </c>
      <c r="U888" s="91" t="e">
        <f>IF(A888&gt;$U$1, U889*$S$1+(1-$S$1)*G889,Rawdata!AK888)</f>
        <v>#DIV/0!</v>
      </c>
      <c r="V888" s="91" t="e">
        <f>IF(A888&gt;$V$1,$S$1*V889+(1-$S$1)*G889,Rawdata!AL888)</f>
        <v>#DIV/0!</v>
      </c>
      <c r="W888" s="91" t="e">
        <f>IF(A888&gt;$W$1, $S$1*W889+(1-$S$1)*G889,Rawdata!AM888)</f>
        <v>#DIV/0!</v>
      </c>
      <c r="X888" s="91" t="e">
        <f>IF(A888&gt;$X$1,$S$1*X889+(1-$S$1)*G889,Rawdata!AN888)</f>
        <v>#DIV/0!</v>
      </c>
      <c r="Y888" s="91" t="e">
        <f>IF(A888&gt;$Y$1,$S$1*Y889+(1-$S$1)*G889,Rawdata!AO888)</f>
        <v>#DIV/0!</v>
      </c>
      <c r="Z888" s="91" t="e">
        <f>IF(A888&gt;$Z$1,$S$1*Z889+(1-$S$1)*(G889-U889)^2,Rawdata!AP888)</f>
        <v>#DIV/0!</v>
      </c>
      <c r="AA888" s="91" t="e">
        <f>IF(A888&gt;$AA$1,$S$1*AA889+(1-$S$1)*(G889-V889)^2,Rawdata!AQ888)</f>
        <v>#DIV/0!</v>
      </c>
      <c r="AB888" s="91" t="e">
        <f>IF(A888&gt;89,$S$1*AB889+(1-$S$1)*(G889-W889)^2,Rawdata!AR888)</f>
        <v>#DIV/0!</v>
      </c>
      <c r="AC888" s="91" t="e">
        <f>IF(A888&gt;$AC$1,$S$1*AC889+(1-$S$1)*(G889-X889)^2,Rawdata!AS888)</f>
        <v>#DIV/0!</v>
      </c>
      <c r="AD888" s="91" t="e">
        <f>IF(A888&gt;$AD$1,$S$1*AD889+(1-$S$1)*(G889-Y889)^2,Rawdata!AT888)</f>
        <v>#DIV/0!</v>
      </c>
      <c r="AE888" s="80" t="e">
        <f t="shared" si="357"/>
        <v>#DIV/0!</v>
      </c>
      <c r="AF888" s="81" t="e">
        <f t="shared" si="358"/>
        <v>#DIV/0!</v>
      </c>
      <c r="AG888" s="86">
        <f t="shared" si="381"/>
        <v>0</v>
      </c>
      <c r="AH888" s="107" t="e">
        <f t="shared" si="359"/>
        <v>#DIV/0!</v>
      </c>
      <c r="AI888" s="107" t="e">
        <f t="shared" si="360"/>
        <v>#DIV/0!</v>
      </c>
      <c r="AJ888" s="108" t="e">
        <f t="shared" si="361"/>
        <v>#DIV/0!</v>
      </c>
      <c r="AK888" s="113" t="e">
        <f t="shared" si="366"/>
        <v>#DIV/0!</v>
      </c>
      <c r="AL888" s="113" t="e">
        <f t="shared" si="367"/>
        <v>#DIV/0!</v>
      </c>
      <c r="AM888" s="113" t="e">
        <f t="shared" si="368"/>
        <v>#DIV/0!</v>
      </c>
      <c r="AN888" s="113" t="e">
        <f t="shared" si="369"/>
        <v>#DIV/0!</v>
      </c>
      <c r="AO888" s="113" t="e">
        <f t="shared" si="370"/>
        <v>#DIV/0!</v>
      </c>
      <c r="AP888" s="91" t="e">
        <f t="shared" si="371"/>
        <v>#DIV/0!</v>
      </c>
      <c r="AQ888" s="91" t="e">
        <f t="shared" si="372"/>
        <v>#DIV/0!</v>
      </c>
      <c r="AR888" s="91" t="e">
        <f t="shared" si="373"/>
        <v>#DIV/0!</v>
      </c>
      <c r="AS888" s="91" t="e">
        <f t="shared" si="374"/>
        <v>#DIV/0!</v>
      </c>
      <c r="AT888" s="91" t="e">
        <f t="shared" si="375"/>
        <v>#DIV/0!</v>
      </c>
      <c r="AU888" s="113" t="e">
        <f t="shared" si="376"/>
        <v>#DIV/0!</v>
      </c>
      <c r="AV888" s="113" t="e">
        <f t="shared" si="377"/>
        <v>#DIV/0!</v>
      </c>
      <c r="AW888" s="113" t="e">
        <f t="shared" si="378"/>
        <v>#DIV/0!</v>
      </c>
      <c r="AX888" s="113" t="e">
        <f t="shared" si="379"/>
        <v>#DIV/0!</v>
      </c>
      <c r="AY888" s="113" t="e">
        <f t="shared" si="380"/>
        <v>#DIV/0!</v>
      </c>
    </row>
    <row r="889" spans="1:51" x14ac:dyDescent="0.25">
      <c r="A889" s="119"/>
      <c r="B889" s="83"/>
      <c r="C889" s="85"/>
      <c r="D889" s="85"/>
      <c r="E889" s="85"/>
      <c r="F889" s="71"/>
      <c r="G889" s="96"/>
      <c r="H889" s="16" t="e">
        <f>IF(A889&gt;$U$1,ROUND(ROUND( U889*$S$1+(1-$S$1)*G889,4)+$T$1*ROUND(($S$1*Z889+(1-$S$1)*(G889-U889)^2)^0.5,4),4),Rawdata!AK889+Rawdata!$T$1*Rawdata!AU889)</f>
        <v>#DIV/0!</v>
      </c>
      <c r="I889" s="16" t="e">
        <f>IF(A889&gt;$V$1,ROUND(ROUND(V889*$S$1+(1-$S$1)*G889,4)+$T$1*ROUND(($S$1*AA889+(1-$S$1)*(G889-V889)^2)^0.5,4),4),Rawdata!AL889+Rawdata!$T$1*Rawdata!AV889)</f>
        <v>#DIV/0!</v>
      </c>
      <c r="J889" s="16" t="e">
        <f>IF(A889&gt;$W$1,ROUND(ROUND( W889*$S$1+(1-$S$1)*G889,4)+$T$1*ROUND(($S$1*AB889+(1-$S$1)*(G889-W889)^2)^0.5,4),4),Rawdata!AM889+Rawdata!$T$1*Rawdata!AW889)</f>
        <v>#DIV/0!</v>
      </c>
      <c r="K889" s="16" t="e">
        <f>IF(A889&gt;$X$1,ROUND(ROUND( X889*$S$1+(1-$S$1)*G889,4)+$T$1*ROUND(($S$1*AC889+(1-$S$1)*(G889-X889)^2)^0.5,4),4),Rawdata!AN889+Rawdata!$T$1*Rawdata!AX889)</f>
        <v>#DIV/0!</v>
      </c>
      <c r="L889" s="16" t="e">
        <f>IF(A889&gt;$Y$1,ROUND(ROUND( Y889*$S$1+(1-$S$1)*G889,4)+$T$1*ROUND(($S$1*AD889+(1-$S$1)*(G889-Y889)^2)^0.5,4),4),Rawdata!AO889+Rawdata!$T$1*Rawdata!AY889)</f>
        <v>#DIV/0!</v>
      </c>
      <c r="M889" s="16" t="e">
        <f t="shared" si="362"/>
        <v>#DIV/0!</v>
      </c>
      <c r="N889" s="16" t="e">
        <f t="shared" si="363"/>
        <v>#DIV/0!</v>
      </c>
      <c r="O889" s="67"/>
      <c r="P889" s="67"/>
      <c r="Q889" s="31" t="e">
        <f t="shared" si="382"/>
        <v>#DIV/0!</v>
      </c>
      <c r="R889" s="17" t="e">
        <f t="shared" si="383"/>
        <v>#DIV/0!</v>
      </c>
      <c r="S889" s="37" t="e">
        <f t="shared" si="364"/>
        <v>#DIV/0!</v>
      </c>
      <c r="T889" s="17" t="e">
        <f t="shared" si="365"/>
        <v>#DIV/0!</v>
      </c>
      <c r="U889" s="91" t="e">
        <f>IF(A889&gt;$U$1, U890*$S$1+(1-$S$1)*G890,Rawdata!AK889)</f>
        <v>#DIV/0!</v>
      </c>
      <c r="V889" s="91" t="e">
        <f>IF(A889&gt;$V$1,$S$1*V890+(1-$S$1)*G890,Rawdata!AL889)</f>
        <v>#DIV/0!</v>
      </c>
      <c r="W889" s="91" t="e">
        <f>IF(A889&gt;$W$1, $S$1*W890+(1-$S$1)*G890,Rawdata!AM889)</f>
        <v>#DIV/0!</v>
      </c>
      <c r="X889" s="91" t="e">
        <f>IF(A889&gt;$X$1,$S$1*X890+(1-$S$1)*G890,Rawdata!AN889)</f>
        <v>#DIV/0!</v>
      </c>
      <c r="Y889" s="91" t="e">
        <f>IF(A889&gt;$Y$1,$S$1*Y890+(1-$S$1)*G890,Rawdata!AO889)</f>
        <v>#DIV/0!</v>
      </c>
      <c r="Z889" s="91" t="e">
        <f>IF(A889&gt;$Z$1,$S$1*Z890+(1-$S$1)*(G890-U890)^2,Rawdata!AP889)</f>
        <v>#DIV/0!</v>
      </c>
      <c r="AA889" s="91" t="e">
        <f>IF(A889&gt;$AA$1,$S$1*AA890+(1-$S$1)*(G890-V890)^2,Rawdata!AQ889)</f>
        <v>#DIV/0!</v>
      </c>
      <c r="AB889" s="91" t="e">
        <f>IF(A889&gt;89,$S$1*AB890+(1-$S$1)*(G890-W890)^2,Rawdata!AR889)</f>
        <v>#DIV/0!</v>
      </c>
      <c r="AC889" s="91" t="e">
        <f>IF(A889&gt;$AC$1,$S$1*AC890+(1-$S$1)*(G890-X890)^2,Rawdata!AS889)</f>
        <v>#DIV/0!</v>
      </c>
      <c r="AD889" s="91" t="e">
        <f>IF(A889&gt;$AD$1,$S$1*AD890+(1-$S$1)*(G890-Y890)^2,Rawdata!AT889)</f>
        <v>#DIV/0!</v>
      </c>
      <c r="AE889" s="80" t="e">
        <f t="shared" si="357"/>
        <v>#DIV/0!</v>
      </c>
      <c r="AF889" s="81" t="e">
        <f t="shared" si="358"/>
        <v>#DIV/0!</v>
      </c>
      <c r="AG889" s="86">
        <f t="shared" si="381"/>
        <v>0</v>
      </c>
      <c r="AH889" s="107" t="e">
        <f t="shared" si="359"/>
        <v>#DIV/0!</v>
      </c>
      <c r="AI889" s="107" t="e">
        <f t="shared" si="360"/>
        <v>#DIV/0!</v>
      </c>
      <c r="AJ889" s="108" t="e">
        <f t="shared" si="361"/>
        <v>#DIV/0!</v>
      </c>
      <c r="AK889" s="113" t="e">
        <f t="shared" si="366"/>
        <v>#DIV/0!</v>
      </c>
      <c r="AL889" s="113" t="e">
        <f t="shared" si="367"/>
        <v>#DIV/0!</v>
      </c>
      <c r="AM889" s="113" t="e">
        <f t="shared" si="368"/>
        <v>#DIV/0!</v>
      </c>
      <c r="AN889" s="113" t="e">
        <f t="shared" si="369"/>
        <v>#DIV/0!</v>
      </c>
      <c r="AO889" s="113" t="e">
        <f t="shared" si="370"/>
        <v>#DIV/0!</v>
      </c>
      <c r="AP889" s="91" t="e">
        <f t="shared" si="371"/>
        <v>#DIV/0!</v>
      </c>
      <c r="AQ889" s="91" t="e">
        <f t="shared" si="372"/>
        <v>#DIV/0!</v>
      </c>
      <c r="AR889" s="91" t="e">
        <f t="shared" si="373"/>
        <v>#DIV/0!</v>
      </c>
      <c r="AS889" s="91" t="e">
        <f t="shared" si="374"/>
        <v>#DIV/0!</v>
      </c>
      <c r="AT889" s="91" t="e">
        <f t="shared" si="375"/>
        <v>#DIV/0!</v>
      </c>
      <c r="AU889" s="113" t="e">
        <f t="shared" si="376"/>
        <v>#DIV/0!</v>
      </c>
      <c r="AV889" s="113" t="e">
        <f t="shared" si="377"/>
        <v>#DIV/0!</v>
      </c>
      <c r="AW889" s="113" t="e">
        <f t="shared" si="378"/>
        <v>#DIV/0!</v>
      </c>
      <c r="AX889" s="113" t="e">
        <f t="shared" si="379"/>
        <v>#DIV/0!</v>
      </c>
      <c r="AY889" s="113" t="e">
        <f t="shared" si="380"/>
        <v>#DIV/0!</v>
      </c>
    </row>
    <row r="890" spans="1:51" x14ac:dyDescent="0.25">
      <c r="A890" s="119"/>
      <c r="B890" s="83"/>
      <c r="C890" s="85"/>
      <c r="D890" s="85"/>
      <c r="E890" s="85"/>
      <c r="F890" s="71"/>
      <c r="G890" s="96"/>
      <c r="H890" s="16" t="e">
        <f>IF(A890&gt;$U$1,ROUND(ROUND( U890*$S$1+(1-$S$1)*G890,4)+$T$1*ROUND(($S$1*Z890+(1-$S$1)*(G890-U890)^2)^0.5,4),4),Rawdata!AK890+Rawdata!$T$1*Rawdata!AU890)</f>
        <v>#DIV/0!</v>
      </c>
      <c r="I890" s="16" t="e">
        <f>IF(A890&gt;$V$1,ROUND(ROUND(V890*$S$1+(1-$S$1)*G890,4)+$T$1*ROUND(($S$1*AA890+(1-$S$1)*(G890-V890)^2)^0.5,4),4),Rawdata!AL890+Rawdata!$T$1*Rawdata!AV890)</f>
        <v>#DIV/0!</v>
      </c>
      <c r="J890" s="16" t="e">
        <f>IF(A890&gt;$W$1,ROUND(ROUND( W890*$S$1+(1-$S$1)*G890,4)+$T$1*ROUND(($S$1*AB890+(1-$S$1)*(G890-W890)^2)^0.5,4),4),Rawdata!AM890+Rawdata!$T$1*Rawdata!AW890)</f>
        <v>#DIV/0!</v>
      </c>
      <c r="K890" s="16" t="e">
        <f>IF(A890&gt;$X$1,ROUND(ROUND( X890*$S$1+(1-$S$1)*G890,4)+$T$1*ROUND(($S$1*AC890+(1-$S$1)*(G890-X890)^2)^0.5,4),4),Rawdata!AN890+Rawdata!$T$1*Rawdata!AX890)</f>
        <v>#DIV/0!</v>
      </c>
      <c r="L890" s="16" t="e">
        <f>IF(A890&gt;$Y$1,ROUND(ROUND( Y890*$S$1+(1-$S$1)*G890,4)+$T$1*ROUND(($S$1*AD890+(1-$S$1)*(G890-Y890)^2)^0.5,4),4),Rawdata!AO890+Rawdata!$T$1*Rawdata!AY890)</f>
        <v>#DIV/0!</v>
      </c>
      <c r="M890" s="16" t="e">
        <f t="shared" si="362"/>
        <v>#DIV/0!</v>
      </c>
      <c r="N890" s="16" t="e">
        <f t="shared" si="363"/>
        <v>#DIV/0!</v>
      </c>
      <c r="O890" s="67"/>
      <c r="P890" s="67"/>
      <c r="Q890" s="31" t="e">
        <f t="shared" si="382"/>
        <v>#DIV/0!</v>
      </c>
      <c r="R890" s="17" t="e">
        <f t="shared" si="383"/>
        <v>#DIV/0!</v>
      </c>
      <c r="S890" s="37" t="e">
        <f t="shared" si="364"/>
        <v>#DIV/0!</v>
      </c>
      <c r="T890" s="17" t="e">
        <f t="shared" si="365"/>
        <v>#DIV/0!</v>
      </c>
      <c r="U890" s="91" t="e">
        <f>IF(A890&gt;$U$1, U891*$S$1+(1-$S$1)*G891,Rawdata!AK890)</f>
        <v>#DIV/0!</v>
      </c>
      <c r="V890" s="91" t="e">
        <f>IF(A890&gt;$V$1,$S$1*V891+(1-$S$1)*G891,Rawdata!AL890)</f>
        <v>#DIV/0!</v>
      </c>
      <c r="W890" s="91" t="e">
        <f>IF(A890&gt;$W$1, $S$1*W891+(1-$S$1)*G891,Rawdata!AM890)</f>
        <v>#DIV/0!</v>
      </c>
      <c r="X890" s="91" t="e">
        <f>IF(A890&gt;$X$1,$S$1*X891+(1-$S$1)*G891,Rawdata!AN890)</f>
        <v>#DIV/0!</v>
      </c>
      <c r="Y890" s="91" t="e">
        <f>IF(A890&gt;$Y$1,$S$1*Y891+(1-$S$1)*G891,Rawdata!AO890)</f>
        <v>#DIV/0!</v>
      </c>
      <c r="Z890" s="91" t="e">
        <f>IF(A890&gt;$Z$1,$S$1*Z891+(1-$S$1)*(G891-U891)^2,Rawdata!AP890)</f>
        <v>#DIV/0!</v>
      </c>
      <c r="AA890" s="91" t="e">
        <f>IF(A890&gt;$AA$1,$S$1*AA891+(1-$S$1)*(G891-V891)^2,Rawdata!AQ890)</f>
        <v>#DIV/0!</v>
      </c>
      <c r="AB890" s="91" t="e">
        <f>IF(A890&gt;89,$S$1*AB891+(1-$S$1)*(G891-W891)^2,Rawdata!AR890)</f>
        <v>#DIV/0!</v>
      </c>
      <c r="AC890" s="91" t="e">
        <f>IF(A890&gt;$AC$1,$S$1*AC891+(1-$S$1)*(G891-X891)^2,Rawdata!AS890)</f>
        <v>#DIV/0!</v>
      </c>
      <c r="AD890" s="91" t="e">
        <f>IF(A890&gt;$AD$1,$S$1*AD891+(1-$S$1)*(G891-Y891)^2,Rawdata!AT890)</f>
        <v>#DIV/0!</v>
      </c>
      <c r="AE890" s="80" t="e">
        <f t="shared" si="357"/>
        <v>#DIV/0!</v>
      </c>
      <c r="AF890" s="81" t="e">
        <f t="shared" si="358"/>
        <v>#DIV/0!</v>
      </c>
      <c r="AG890" s="86">
        <f t="shared" si="381"/>
        <v>0</v>
      </c>
      <c r="AH890" s="107" t="e">
        <f t="shared" si="359"/>
        <v>#DIV/0!</v>
      </c>
      <c r="AI890" s="107" t="e">
        <f t="shared" si="360"/>
        <v>#DIV/0!</v>
      </c>
      <c r="AJ890" s="108" t="e">
        <f t="shared" si="361"/>
        <v>#DIV/0!</v>
      </c>
      <c r="AK890" s="113" t="e">
        <f t="shared" si="366"/>
        <v>#DIV/0!</v>
      </c>
      <c r="AL890" s="113" t="e">
        <f t="shared" si="367"/>
        <v>#DIV/0!</v>
      </c>
      <c r="AM890" s="113" t="e">
        <f t="shared" si="368"/>
        <v>#DIV/0!</v>
      </c>
      <c r="AN890" s="113" t="e">
        <f t="shared" si="369"/>
        <v>#DIV/0!</v>
      </c>
      <c r="AO890" s="113" t="e">
        <f t="shared" si="370"/>
        <v>#DIV/0!</v>
      </c>
      <c r="AP890" s="91" t="e">
        <f t="shared" si="371"/>
        <v>#DIV/0!</v>
      </c>
      <c r="AQ890" s="91" t="e">
        <f t="shared" si="372"/>
        <v>#DIV/0!</v>
      </c>
      <c r="AR890" s="91" t="e">
        <f t="shared" si="373"/>
        <v>#DIV/0!</v>
      </c>
      <c r="AS890" s="91" t="e">
        <f t="shared" si="374"/>
        <v>#DIV/0!</v>
      </c>
      <c r="AT890" s="91" t="e">
        <f t="shared" si="375"/>
        <v>#DIV/0!</v>
      </c>
      <c r="AU890" s="113" t="e">
        <f t="shared" si="376"/>
        <v>#DIV/0!</v>
      </c>
      <c r="AV890" s="113" t="e">
        <f t="shared" si="377"/>
        <v>#DIV/0!</v>
      </c>
      <c r="AW890" s="113" t="e">
        <f t="shared" si="378"/>
        <v>#DIV/0!</v>
      </c>
      <c r="AX890" s="113" t="e">
        <f t="shared" si="379"/>
        <v>#DIV/0!</v>
      </c>
      <c r="AY890" s="113" t="e">
        <f t="shared" si="380"/>
        <v>#DIV/0!</v>
      </c>
    </row>
    <row r="891" spans="1:51" x14ac:dyDescent="0.25">
      <c r="A891" s="119"/>
      <c r="B891" s="83"/>
      <c r="C891" s="85"/>
      <c r="D891" s="85"/>
      <c r="E891" s="85"/>
      <c r="F891" s="71"/>
      <c r="G891" s="96"/>
      <c r="H891" s="16" t="e">
        <f>IF(A891&gt;$U$1,ROUND(ROUND( U891*$S$1+(1-$S$1)*G891,4)+$T$1*ROUND(($S$1*Z891+(1-$S$1)*(G891-U891)^2)^0.5,4),4),Rawdata!AK891+Rawdata!$T$1*Rawdata!AU891)</f>
        <v>#DIV/0!</v>
      </c>
      <c r="I891" s="16" t="e">
        <f>IF(A891&gt;$V$1,ROUND(ROUND(V891*$S$1+(1-$S$1)*G891,4)+$T$1*ROUND(($S$1*AA891+(1-$S$1)*(G891-V891)^2)^0.5,4),4),Rawdata!AL891+Rawdata!$T$1*Rawdata!AV891)</f>
        <v>#DIV/0!</v>
      </c>
      <c r="J891" s="16" t="e">
        <f>IF(A891&gt;$W$1,ROUND(ROUND( W891*$S$1+(1-$S$1)*G891,4)+$T$1*ROUND(($S$1*AB891+(1-$S$1)*(G891-W891)^2)^0.5,4),4),Rawdata!AM891+Rawdata!$T$1*Rawdata!AW891)</f>
        <v>#DIV/0!</v>
      </c>
      <c r="K891" s="16" t="e">
        <f>IF(A891&gt;$X$1,ROUND(ROUND( X891*$S$1+(1-$S$1)*G891,4)+$T$1*ROUND(($S$1*AC891+(1-$S$1)*(G891-X891)^2)^0.5,4),4),Rawdata!AN891+Rawdata!$T$1*Rawdata!AX891)</f>
        <v>#DIV/0!</v>
      </c>
      <c r="L891" s="16" t="e">
        <f>IF(A891&gt;$Y$1,ROUND(ROUND( Y891*$S$1+(1-$S$1)*G891,4)+$T$1*ROUND(($S$1*AD891+(1-$S$1)*(G891-Y891)^2)^0.5,4),4),Rawdata!AO891+Rawdata!$T$1*Rawdata!AY891)</f>
        <v>#DIV/0!</v>
      </c>
      <c r="M891" s="16" t="e">
        <f t="shared" si="362"/>
        <v>#DIV/0!</v>
      </c>
      <c r="N891" s="16" t="e">
        <f t="shared" si="363"/>
        <v>#DIV/0!</v>
      </c>
      <c r="O891" s="67"/>
      <c r="P891" s="67"/>
      <c r="Q891" s="31" t="e">
        <f t="shared" si="382"/>
        <v>#DIV/0!</v>
      </c>
      <c r="R891" s="17" t="e">
        <f t="shared" si="383"/>
        <v>#DIV/0!</v>
      </c>
      <c r="S891" s="37" t="e">
        <f t="shared" si="364"/>
        <v>#DIV/0!</v>
      </c>
      <c r="T891" s="17" t="e">
        <f t="shared" si="365"/>
        <v>#DIV/0!</v>
      </c>
      <c r="U891" s="91" t="e">
        <f>IF(A891&gt;$U$1, U892*$S$1+(1-$S$1)*G892,Rawdata!AK891)</f>
        <v>#DIV/0!</v>
      </c>
      <c r="V891" s="91" t="e">
        <f>IF(A891&gt;$V$1,$S$1*V892+(1-$S$1)*G892,Rawdata!AL891)</f>
        <v>#DIV/0!</v>
      </c>
      <c r="W891" s="91" t="e">
        <f>IF(A891&gt;$W$1, $S$1*W892+(1-$S$1)*G892,Rawdata!AM891)</f>
        <v>#DIV/0!</v>
      </c>
      <c r="X891" s="91" t="e">
        <f>IF(A891&gt;$X$1,$S$1*X892+(1-$S$1)*G892,Rawdata!AN891)</f>
        <v>#DIV/0!</v>
      </c>
      <c r="Y891" s="91" t="e">
        <f>IF(A891&gt;$Y$1,$S$1*Y892+(1-$S$1)*G892,Rawdata!AO891)</f>
        <v>#DIV/0!</v>
      </c>
      <c r="Z891" s="91" t="e">
        <f>IF(A891&gt;$Z$1,$S$1*Z892+(1-$S$1)*(G892-U892)^2,Rawdata!AP891)</f>
        <v>#DIV/0!</v>
      </c>
      <c r="AA891" s="91" t="e">
        <f>IF(A891&gt;$AA$1,$S$1*AA892+(1-$S$1)*(G892-V892)^2,Rawdata!AQ891)</f>
        <v>#DIV/0!</v>
      </c>
      <c r="AB891" s="91" t="e">
        <f>IF(A891&gt;89,$S$1*AB892+(1-$S$1)*(G892-W892)^2,Rawdata!AR891)</f>
        <v>#DIV/0!</v>
      </c>
      <c r="AC891" s="91" t="e">
        <f>IF(A891&gt;$AC$1,$S$1*AC892+(1-$S$1)*(G892-X892)^2,Rawdata!AS891)</f>
        <v>#DIV/0!</v>
      </c>
      <c r="AD891" s="91" t="e">
        <f>IF(A891&gt;$AD$1,$S$1*AD892+(1-$S$1)*(G892-Y892)^2,Rawdata!AT891)</f>
        <v>#DIV/0!</v>
      </c>
      <c r="AE891" s="80" t="e">
        <f t="shared" si="357"/>
        <v>#DIV/0!</v>
      </c>
      <c r="AF891" s="81" t="e">
        <f t="shared" si="358"/>
        <v>#DIV/0!</v>
      </c>
      <c r="AG891" s="86">
        <f t="shared" si="381"/>
        <v>0</v>
      </c>
      <c r="AH891" s="107" t="e">
        <f t="shared" si="359"/>
        <v>#DIV/0!</v>
      </c>
      <c r="AI891" s="107" t="e">
        <f t="shared" si="360"/>
        <v>#DIV/0!</v>
      </c>
      <c r="AJ891" s="108" t="e">
        <f t="shared" si="361"/>
        <v>#DIV/0!</v>
      </c>
      <c r="AK891" s="113" t="e">
        <f t="shared" si="366"/>
        <v>#DIV/0!</v>
      </c>
      <c r="AL891" s="113" t="e">
        <f t="shared" si="367"/>
        <v>#DIV/0!</v>
      </c>
      <c r="AM891" s="113" t="e">
        <f t="shared" si="368"/>
        <v>#DIV/0!</v>
      </c>
      <c r="AN891" s="113" t="e">
        <f t="shared" si="369"/>
        <v>#DIV/0!</v>
      </c>
      <c r="AO891" s="113" t="e">
        <f t="shared" si="370"/>
        <v>#DIV/0!</v>
      </c>
      <c r="AP891" s="91" t="e">
        <f t="shared" si="371"/>
        <v>#DIV/0!</v>
      </c>
      <c r="AQ891" s="91" t="e">
        <f t="shared" si="372"/>
        <v>#DIV/0!</v>
      </c>
      <c r="AR891" s="91" t="e">
        <f t="shared" si="373"/>
        <v>#DIV/0!</v>
      </c>
      <c r="AS891" s="91" t="e">
        <f t="shared" si="374"/>
        <v>#DIV/0!</v>
      </c>
      <c r="AT891" s="91" t="e">
        <f t="shared" si="375"/>
        <v>#DIV/0!</v>
      </c>
      <c r="AU891" s="113" t="e">
        <f t="shared" si="376"/>
        <v>#DIV/0!</v>
      </c>
      <c r="AV891" s="113" t="e">
        <f t="shared" si="377"/>
        <v>#DIV/0!</v>
      </c>
      <c r="AW891" s="113" t="e">
        <f t="shared" si="378"/>
        <v>#DIV/0!</v>
      </c>
      <c r="AX891" s="113" t="e">
        <f t="shared" si="379"/>
        <v>#DIV/0!</v>
      </c>
      <c r="AY891" s="113" t="e">
        <f t="shared" si="380"/>
        <v>#DIV/0!</v>
      </c>
    </row>
    <row r="892" spans="1:51" x14ac:dyDescent="0.25">
      <c r="A892" s="119"/>
      <c r="B892" s="83"/>
      <c r="C892" s="85"/>
      <c r="D892" s="85"/>
      <c r="E892" s="85"/>
      <c r="F892" s="71"/>
      <c r="G892" s="96"/>
      <c r="H892" s="16" t="e">
        <f>IF(A892&gt;$U$1,ROUND(ROUND( U892*$S$1+(1-$S$1)*G892,4)+$T$1*ROUND(($S$1*Z892+(1-$S$1)*(G892-U892)^2)^0.5,4),4),Rawdata!AK892+Rawdata!$T$1*Rawdata!AU892)</f>
        <v>#DIV/0!</v>
      </c>
      <c r="I892" s="16" t="e">
        <f>IF(A892&gt;$V$1,ROUND(ROUND(V892*$S$1+(1-$S$1)*G892,4)+$T$1*ROUND(($S$1*AA892+(1-$S$1)*(G892-V892)^2)^0.5,4),4),Rawdata!AL892+Rawdata!$T$1*Rawdata!AV892)</f>
        <v>#DIV/0!</v>
      </c>
      <c r="J892" s="16" t="e">
        <f>IF(A892&gt;$W$1,ROUND(ROUND( W892*$S$1+(1-$S$1)*G892,4)+$T$1*ROUND(($S$1*AB892+(1-$S$1)*(G892-W892)^2)^0.5,4),4),Rawdata!AM892+Rawdata!$T$1*Rawdata!AW892)</f>
        <v>#DIV/0!</v>
      </c>
      <c r="K892" s="16" t="e">
        <f>IF(A892&gt;$X$1,ROUND(ROUND( X892*$S$1+(1-$S$1)*G892,4)+$T$1*ROUND(($S$1*AC892+(1-$S$1)*(G892-X892)^2)^0.5,4),4),Rawdata!AN892+Rawdata!$T$1*Rawdata!AX892)</f>
        <v>#DIV/0!</v>
      </c>
      <c r="L892" s="16" t="e">
        <f>IF(A892&gt;$Y$1,ROUND(ROUND( Y892*$S$1+(1-$S$1)*G892,4)+$T$1*ROUND(($S$1*AD892+(1-$S$1)*(G892-Y892)^2)^0.5,4),4),Rawdata!AO892+Rawdata!$T$1*Rawdata!AY892)</f>
        <v>#DIV/0!</v>
      </c>
      <c r="M892" s="16" t="e">
        <f t="shared" si="362"/>
        <v>#DIV/0!</v>
      </c>
      <c r="N892" s="16" t="e">
        <f t="shared" si="363"/>
        <v>#DIV/0!</v>
      </c>
      <c r="O892" s="67"/>
      <c r="P892" s="67"/>
      <c r="Q892" s="31" t="e">
        <f t="shared" si="382"/>
        <v>#DIV/0!</v>
      </c>
      <c r="R892" s="17" t="e">
        <f t="shared" si="383"/>
        <v>#DIV/0!</v>
      </c>
      <c r="S892" s="37" t="e">
        <f t="shared" si="364"/>
        <v>#DIV/0!</v>
      </c>
      <c r="T892" s="17" t="e">
        <f t="shared" si="365"/>
        <v>#DIV/0!</v>
      </c>
      <c r="U892" s="91" t="e">
        <f>IF(A892&gt;$U$1, U893*$S$1+(1-$S$1)*G893,Rawdata!AK892)</f>
        <v>#DIV/0!</v>
      </c>
      <c r="V892" s="91" t="e">
        <f>IF(A892&gt;$V$1,$S$1*V893+(1-$S$1)*G893,Rawdata!AL892)</f>
        <v>#DIV/0!</v>
      </c>
      <c r="W892" s="91" t="e">
        <f>IF(A892&gt;$W$1, $S$1*W893+(1-$S$1)*G893,Rawdata!AM892)</f>
        <v>#DIV/0!</v>
      </c>
      <c r="X892" s="91" t="e">
        <f>IF(A892&gt;$X$1,$S$1*X893+(1-$S$1)*G893,Rawdata!AN892)</f>
        <v>#DIV/0!</v>
      </c>
      <c r="Y892" s="91" t="e">
        <f>IF(A892&gt;$Y$1,$S$1*Y893+(1-$S$1)*G893,Rawdata!AO892)</f>
        <v>#DIV/0!</v>
      </c>
      <c r="Z892" s="91" t="e">
        <f>IF(A892&gt;$Z$1,$S$1*Z893+(1-$S$1)*(G893-U893)^2,Rawdata!AP892)</f>
        <v>#DIV/0!</v>
      </c>
      <c r="AA892" s="91" t="e">
        <f>IF(A892&gt;$AA$1,$S$1*AA893+(1-$S$1)*(G893-V893)^2,Rawdata!AQ892)</f>
        <v>#DIV/0!</v>
      </c>
      <c r="AB892" s="91" t="e">
        <f>IF(A892&gt;89,$S$1*AB893+(1-$S$1)*(G893-W893)^2,Rawdata!AR892)</f>
        <v>#DIV/0!</v>
      </c>
      <c r="AC892" s="91" t="e">
        <f>IF(A892&gt;$AC$1,$S$1*AC893+(1-$S$1)*(G893-X893)^2,Rawdata!AS892)</f>
        <v>#DIV/0!</v>
      </c>
      <c r="AD892" s="91" t="e">
        <f>IF(A892&gt;$AD$1,$S$1*AD893+(1-$S$1)*(G893-Y893)^2,Rawdata!AT892)</f>
        <v>#DIV/0!</v>
      </c>
      <c r="AE892" s="80" t="e">
        <f t="shared" si="357"/>
        <v>#DIV/0!</v>
      </c>
      <c r="AF892" s="81" t="e">
        <f t="shared" si="358"/>
        <v>#DIV/0!</v>
      </c>
      <c r="AG892" s="86">
        <f t="shared" si="381"/>
        <v>0</v>
      </c>
      <c r="AH892" s="107" t="e">
        <f t="shared" si="359"/>
        <v>#DIV/0!</v>
      </c>
      <c r="AI892" s="107" t="e">
        <f t="shared" si="360"/>
        <v>#DIV/0!</v>
      </c>
      <c r="AJ892" s="108" t="e">
        <f t="shared" si="361"/>
        <v>#DIV/0!</v>
      </c>
      <c r="AK892" s="113" t="e">
        <f t="shared" si="366"/>
        <v>#DIV/0!</v>
      </c>
      <c r="AL892" s="113" t="e">
        <f t="shared" si="367"/>
        <v>#DIV/0!</v>
      </c>
      <c r="AM892" s="113" t="e">
        <f t="shared" si="368"/>
        <v>#DIV/0!</v>
      </c>
      <c r="AN892" s="113" t="e">
        <f t="shared" si="369"/>
        <v>#DIV/0!</v>
      </c>
      <c r="AO892" s="113" t="e">
        <f t="shared" si="370"/>
        <v>#DIV/0!</v>
      </c>
      <c r="AP892" s="91" t="e">
        <f t="shared" si="371"/>
        <v>#DIV/0!</v>
      </c>
      <c r="AQ892" s="91" t="e">
        <f t="shared" si="372"/>
        <v>#DIV/0!</v>
      </c>
      <c r="AR892" s="91" t="e">
        <f t="shared" si="373"/>
        <v>#DIV/0!</v>
      </c>
      <c r="AS892" s="91" t="e">
        <f t="shared" si="374"/>
        <v>#DIV/0!</v>
      </c>
      <c r="AT892" s="91" t="e">
        <f t="shared" si="375"/>
        <v>#DIV/0!</v>
      </c>
      <c r="AU892" s="113" t="e">
        <f t="shared" si="376"/>
        <v>#DIV/0!</v>
      </c>
      <c r="AV892" s="113" t="e">
        <f t="shared" si="377"/>
        <v>#DIV/0!</v>
      </c>
      <c r="AW892" s="113" t="e">
        <f t="shared" si="378"/>
        <v>#DIV/0!</v>
      </c>
      <c r="AX892" s="113" t="e">
        <f t="shared" si="379"/>
        <v>#DIV/0!</v>
      </c>
      <c r="AY892" s="113" t="e">
        <f t="shared" si="380"/>
        <v>#DIV/0!</v>
      </c>
    </row>
    <row r="893" spans="1:51" x14ac:dyDescent="0.25">
      <c r="A893" s="119"/>
      <c r="B893" s="83"/>
      <c r="C893" s="85"/>
      <c r="D893" s="85"/>
      <c r="E893" s="85"/>
      <c r="F893" s="71"/>
      <c r="G893" s="96"/>
      <c r="H893" s="16" t="e">
        <f>IF(A893&gt;$U$1,ROUND(ROUND( U893*$S$1+(1-$S$1)*G893,4)+$T$1*ROUND(($S$1*Z893+(1-$S$1)*(G893-U893)^2)^0.5,4),4),Rawdata!AK893+Rawdata!$T$1*Rawdata!AU893)</f>
        <v>#DIV/0!</v>
      </c>
      <c r="I893" s="16" t="e">
        <f>IF(A893&gt;$V$1,ROUND(ROUND(V893*$S$1+(1-$S$1)*G893,4)+$T$1*ROUND(($S$1*AA893+(1-$S$1)*(G893-V893)^2)^0.5,4),4),Rawdata!AL893+Rawdata!$T$1*Rawdata!AV893)</f>
        <v>#DIV/0!</v>
      </c>
      <c r="J893" s="16" t="e">
        <f>IF(A893&gt;$W$1,ROUND(ROUND( W893*$S$1+(1-$S$1)*G893,4)+$T$1*ROUND(($S$1*AB893+(1-$S$1)*(G893-W893)^2)^0.5,4),4),Rawdata!AM893+Rawdata!$T$1*Rawdata!AW893)</f>
        <v>#DIV/0!</v>
      </c>
      <c r="K893" s="16" t="e">
        <f>IF(A893&gt;$X$1,ROUND(ROUND( X893*$S$1+(1-$S$1)*G893,4)+$T$1*ROUND(($S$1*AC893+(1-$S$1)*(G893-X893)^2)^0.5,4),4),Rawdata!AN893+Rawdata!$T$1*Rawdata!AX893)</f>
        <v>#DIV/0!</v>
      </c>
      <c r="L893" s="16" t="e">
        <f>IF(A893&gt;$Y$1,ROUND(ROUND( Y893*$S$1+(1-$S$1)*G893,4)+$T$1*ROUND(($S$1*AD893+(1-$S$1)*(G893-Y893)^2)^0.5,4),4),Rawdata!AO893+Rawdata!$T$1*Rawdata!AY893)</f>
        <v>#DIV/0!</v>
      </c>
      <c r="M893" s="16" t="e">
        <f t="shared" si="362"/>
        <v>#DIV/0!</v>
      </c>
      <c r="N893" s="16" t="e">
        <f t="shared" si="363"/>
        <v>#DIV/0!</v>
      </c>
      <c r="O893" s="67"/>
      <c r="P893" s="67"/>
      <c r="Q893" s="31" t="e">
        <f t="shared" si="382"/>
        <v>#DIV/0!</v>
      </c>
      <c r="R893" s="17" t="e">
        <f t="shared" si="383"/>
        <v>#DIV/0!</v>
      </c>
      <c r="S893" s="37" t="e">
        <f t="shared" si="364"/>
        <v>#DIV/0!</v>
      </c>
      <c r="T893" s="17" t="e">
        <f t="shared" si="365"/>
        <v>#DIV/0!</v>
      </c>
      <c r="U893" s="91" t="e">
        <f>IF(A893&gt;$U$1, U894*$S$1+(1-$S$1)*G894,Rawdata!AK893)</f>
        <v>#DIV/0!</v>
      </c>
      <c r="V893" s="91" t="e">
        <f>IF(A893&gt;$V$1,$S$1*V894+(1-$S$1)*G894,Rawdata!AL893)</f>
        <v>#DIV/0!</v>
      </c>
      <c r="W893" s="91" t="e">
        <f>IF(A893&gt;$W$1, $S$1*W894+(1-$S$1)*G894,Rawdata!AM893)</f>
        <v>#DIV/0!</v>
      </c>
      <c r="X893" s="91" t="e">
        <f>IF(A893&gt;$X$1,$S$1*X894+(1-$S$1)*G894,Rawdata!AN893)</f>
        <v>#DIV/0!</v>
      </c>
      <c r="Y893" s="91" t="e">
        <f>IF(A893&gt;$Y$1,$S$1*Y894+(1-$S$1)*G894,Rawdata!AO893)</f>
        <v>#DIV/0!</v>
      </c>
      <c r="Z893" s="91" t="e">
        <f>IF(A893&gt;$Z$1,$S$1*Z894+(1-$S$1)*(G894-U894)^2,Rawdata!AP893)</f>
        <v>#DIV/0!</v>
      </c>
      <c r="AA893" s="91" t="e">
        <f>IF(A893&gt;$AA$1,$S$1*AA894+(1-$S$1)*(G894-V894)^2,Rawdata!AQ893)</f>
        <v>#DIV/0!</v>
      </c>
      <c r="AB893" s="91" t="e">
        <f>IF(A893&gt;89,$S$1*AB894+(1-$S$1)*(G894-W894)^2,Rawdata!AR893)</f>
        <v>#DIV/0!</v>
      </c>
      <c r="AC893" s="91" t="e">
        <f>IF(A893&gt;$AC$1,$S$1*AC894+(1-$S$1)*(G894-X894)^2,Rawdata!AS893)</f>
        <v>#DIV/0!</v>
      </c>
      <c r="AD893" s="91" t="e">
        <f>IF(A893&gt;$AD$1,$S$1*AD894+(1-$S$1)*(G894-Y894)^2,Rawdata!AT893)</f>
        <v>#DIV/0!</v>
      </c>
      <c r="AE893" s="80" t="e">
        <f t="shared" si="357"/>
        <v>#DIV/0!</v>
      </c>
      <c r="AF893" s="81" t="e">
        <f t="shared" si="358"/>
        <v>#DIV/0!</v>
      </c>
      <c r="AG893" s="86">
        <f t="shared" si="381"/>
        <v>0</v>
      </c>
      <c r="AH893" s="107" t="e">
        <f t="shared" si="359"/>
        <v>#DIV/0!</v>
      </c>
      <c r="AI893" s="107" t="e">
        <f t="shared" si="360"/>
        <v>#DIV/0!</v>
      </c>
      <c r="AJ893" s="108" t="e">
        <f t="shared" si="361"/>
        <v>#DIV/0!</v>
      </c>
      <c r="AK893" s="113" t="e">
        <f t="shared" si="366"/>
        <v>#DIV/0!</v>
      </c>
      <c r="AL893" s="113" t="e">
        <f t="shared" si="367"/>
        <v>#DIV/0!</v>
      </c>
      <c r="AM893" s="113" t="e">
        <f t="shared" si="368"/>
        <v>#DIV/0!</v>
      </c>
      <c r="AN893" s="113" t="e">
        <f t="shared" si="369"/>
        <v>#DIV/0!</v>
      </c>
      <c r="AO893" s="113" t="e">
        <f t="shared" si="370"/>
        <v>#DIV/0!</v>
      </c>
      <c r="AP893" s="91" t="e">
        <f t="shared" si="371"/>
        <v>#DIV/0!</v>
      </c>
      <c r="AQ893" s="91" t="e">
        <f t="shared" si="372"/>
        <v>#DIV/0!</v>
      </c>
      <c r="AR893" s="91" t="e">
        <f t="shared" si="373"/>
        <v>#DIV/0!</v>
      </c>
      <c r="AS893" s="91" t="e">
        <f t="shared" si="374"/>
        <v>#DIV/0!</v>
      </c>
      <c r="AT893" s="91" t="e">
        <f t="shared" si="375"/>
        <v>#DIV/0!</v>
      </c>
      <c r="AU893" s="113" t="e">
        <f t="shared" si="376"/>
        <v>#DIV/0!</v>
      </c>
      <c r="AV893" s="113" t="e">
        <f t="shared" si="377"/>
        <v>#DIV/0!</v>
      </c>
      <c r="AW893" s="113" t="e">
        <f t="shared" si="378"/>
        <v>#DIV/0!</v>
      </c>
      <c r="AX893" s="113" t="e">
        <f t="shared" si="379"/>
        <v>#DIV/0!</v>
      </c>
      <c r="AY893" s="113" t="e">
        <f t="shared" si="380"/>
        <v>#DIV/0!</v>
      </c>
    </row>
    <row r="894" spans="1:51" x14ac:dyDescent="0.25">
      <c r="A894" s="119"/>
      <c r="B894" s="83"/>
      <c r="C894" s="85"/>
      <c r="D894" s="85"/>
      <c r="E894" s="85"/>
      <c r="F894" s="71"/>
      <c r="G894" s="96"/>
      <c r="H894" s="16" t="e">
        <f>IF(A894&gt;$U$1,ROUND(ROUND( U894*$S$1+(1-$S$1)*G894,4)+$T$1*ROUND(($S$1*Z894+(1-$S$1)*(G894-U894)^2)^0.5,4),4),Rawdata!AK894+Rawdata!$T$1*Rawdata!AU894)</f>
        <v>#DIV/0!</v>
      </c>
      <c r="I894" s="16" t="e">
        <f>IF(A894&gt;$V$1,ROUND(ROUND(V894*$S$1+(1-$S$1)*G894,4)+$T$1*ROUND(($S$1*AA894+(1-$S$1)*(G894-V894)^2)^0.5,4),4),Rawdata!AL894+Rawdata!$T$1*Rawdata!AV894)</f>
        <v>#DIV/0!</v>
      </c>
      <c r="J894" s="16" t="e">
        <f>IF(A894&gt;$W$1,ROUND(ROUND( W894*$S$1+(1-$S$1)*G894,4)+$T$1*ROUND(($S$1*AB894+(1-$S$1)*(G894-W894)^2)^0.5,4),4),Rawdata!AM894+Rawdata!$T$1*Rawdata!AW894)</f>
        <v>#DIV/0!</v>
      </c>
      <c r="K894" s="16" t="e">
        <f>IF(A894&gt;$X$1,ROUND(ROUND( X894*$S$1+(1-$S$1)*G894,4)+$T$1*ROUND(($S$1*AC894+(1-$S$1)*(G894-X894)^2)^0.5,4),4),Rawdata!AN894+Rawdata!$T$1*Rawdata!AX894)</f>
        <v>#DIV/0!</v>
      </c>
      <c r="L894" s="16" t="e">
        <f>IF(A894&gt;$Y$1,ROUND(ROUND( Y894*$S$1+(1-$S$1)*G894,4)+$T$1*ROUND(($S$1*AD894+(1-$S$1)*(G894-Y894)^2)^0.5,4),4),Rawdata!AO894+Rawdata!$T$1*Rawdata!AY894)</f>
        <v>#DIV/0!</v>
      </c>
      <c r="M894" s="16" t="e">
        <f t="shared" si="362"/>
        <v>#DIV/0!</v>
      </c>
      <c r="N894" s="16" t="e">
        <f t="shared" si="363"/>
        <v>#DIV/0!</v>
      </c>
      <c r="O894" s="67"/>
      <c r="P894" s="67"/>
      <c r="Q894" s="31" t="e">
        <f t="shared" si="382"/>
        <v>#DIV/0!</v>
      </c>
      <c r="R894" s="17" t="e">
        <f t="shared" si="383"/>
        <v>#DIV/0!</v>
      </c>
      <c r="S894" s="37" t="e">
        <f t="shared" si="364"/>
        <v>#DIV/0!</v>
      </c>
      <c r="T894" s="17" t="e">
        <f t="shared" si="365"/>
        <v>#DIV/0!</v>
      </c>
      <c r="U894" s="91" t="e">
        <f>IF(A894&gt;$U$1, U895*$S$1+(1-$S$1)*G895,Rawdata!AK894)</f>
        <v>#DIV/0!</v>
      </c>
      <c r="V894" s="91" t="e">
        <f>IF(A894&gt;$V$1,$S$1*V895+(1-$S$1)*G895,Rawdata!AL894)</f>
        <v>#DIV/0!</v>
      </c>
      <c r="W894" s="91" t="e">
        <f>IF(A894&gt;$W$1, $S$1*W895+(1-$S$1)*G895,Rawdata!AM894)</f>
        <v>#DIV/0!</v>
      </c>
      <c r="X894" s="91" t="e">
        <f>IF(A894&gt;$X$1,$S$1*X895+(1-$S$1)*G895,Rawdata!AN894)</f>
        <v>#DIV/0!</v>
      </c>
      <c r="Y894" s="91" t="e">
        <f>IF(A894&gt;$Y$1,$S$1*Y895+(1-$S$1)*G895,Rawdata!AO894)</f>
        <v>#DIV/0!</v>
      </c>
      <c r="Z894" s="91" t="e">
        <f>IF(A894&gt;$Z$1,$S$1*Z895+(1-$S$1)*(G895-U895)^2,Rawdata!AP894)</f>
        <v>#DIV/0!</v>
      </c>
      <c r="AA894" s="91" t="e">
        <f>IF(A894&gt;$AA$1,$S$1*AA895+(1-$S$1)*(G895-V895)^2,Rawdata!AQ894)</f>
        <v>#DIV/0!</v>
      </c>
      <c r="AB894" s="91" t="e">
        <f>IF(A894&gt;89,$S$1*AB895+(1-$S$1)*(G895-W895)^2,Rawdata!AR894)</f>
        <v>#DIV/0!</v>
      </c>
      <c r="AC894" s="91" t="e">
        <f>IF(A894&gt;$AC$1,$S$1*AC895+(1-$S$1)*(G895-X895)^2,Rawdata!AS894)</f>
        <v>#DIV/0!</v>
      </c>
      <c r="AD894" s="91" t="e">
        <f>IF(A894&gt;$AD$1,$S$1*AD895+(1-$S$1)*(G895-Y895)^2,Rawdata!AT894)</f>
        <v>#DIV/0!</v>
      </c>
      <c r="AE894" s="80" t="e">
        <f t="shared" si="357"/>
        <v>#DIV/0!</v>
      </c>
      <c r="AF894" s="81" t="e">
        <f t="shared" si="358"/>
        <v>#DIV/0!</v>
      </c>
      <c r="AG894" s="86">
        <f t="shared" si="381"/>
        <v>0</v>
      </c>
      <c r="AH894" s="107" t="e">
        <f t="shared" si="359"/>
        <v>#DIV/0!</v>
      </c>
      <c r="AI894" s="107" t="e">
        <f t="shared" si="360"/>
        <v>#DIV/0!</v>
      </c>
      <c r="AJ894" s="108" t="e">
        <f t="shared" si="361"/>
        <v>#DIV/0!</v>
      </c>
      <c r="AK894" s="113" t="e">
        <f t="shared" si="366"/>
        <v>#DIV/0!</v>
      </c>
      <c r="AL894" s="113" t="e">
        <f t="shared" si="367"/>
        <v>#DIV/0!</v>
      </c>
      <c r="AM894" s="113" t="e">
        <f t="shared" si="368"/>
        <v>#DIV/0!</v>
      </c>
      <c r="AN894" s="113" t="e">
        <f t="shared" si="369"/>
        <v>#DIV/0!</v>
      </c>
      <c r="AO894" s="113" t="e">
        <f t="shared" si="370"/>
        <v>#DIV/0!</v>
      </c>
      <c r="AP894" s="91" t="e">
        <f t="shared" si="371"/>
        <v>#DIV/0!</v>
      </c>
      <c r="AQ894" s="91" t="e">
        <f t="shared" si="372"/>
        <v>#DIV/0!</v>
      </c>
      <c r="AR894" s="91" t="e">
        <f t="shared" si="373"/>
        <v>#DIV/0!</v>
      </c>
      <c r="AS894" s="91" t="e">
        <f t="shared" si="374"/>
        <v>#DIV/0!</v>
      </c>
      <c r="AT894" s="91" t="e">
        <f t="shared" si="375"/>
        <v>#DIV/0!</v>
      </c>
      <c r="AU894" s="113" t="e">
        <f t="shared" si="376"/>
        <v>#DIV/0!</v>
      </c>
      <c r="AV894" s="113" t="e">
        <f t="shared" si="377"/>
        <v>#DIV/0!</v>
      </c>
      <c r="AW894" s="113" t="e">
        <f t="shared" si="378"/>
        <v>#DIV/0!</v>
      </c>
      <c r="AX894" s="113" t="e">
        <f t="shared" si="379"/>
        <v>#DIV/0!</v>
      </c>
      <c r="AY894" s="113" t="e">
        <f t="shared" si="380"/>
        <v>#DIV/0!</v>
      </c>
    </row>
    <row r="895" spans="1:51" x14ac:dyDescent="0.25">
      <c r="A895" s="119"/>
      <c r="B895" s="83"/>
      <c r="C895" s="85"/>
      <c r="D895" s="85"/>
      <c r="E895" s="85"/>
      <c r="F895" s="71"/>
      <c r="G895" s="96"/>
      <c r="H895" s="16" t="e">
        <f>IF(A895&gt;$U$1,ROUND(ROUND( U895*$S$1+(1-$S$1)*G895,4)+$T$1*ROUND(($S$1*Z895+(1-$S$1)*(G895-U895)^2)^0.5,4),4),Rawdata!AK895+Rawdata!$T$1*Rawdata!AU895)</f>
        <v>#DIV/0!</v>
      </c>
      <c r="I895" s="16" t="e">
        <f>IF(A895&gt;$V$1,ROUND(ROUND(V895*$S$1+(1-$S$1)*G895,4)+$T$1*ROUND(($S$1*AA895+(1-$S$1)*(G895-V895)^2)^0.5,4),4),Rawdata!AL895+Rawdata!$T$1*Rawdata!AV895)</f>
        <v>#DIV/0!</v>
      </c>
      <c r="J895" s="16" t="e">
        <f>IF(A895&gt;$W$1,ROUND(ROUND( W895*$S$1+(1-$S$1)*G895,4)+$T$1*ROUND(($S$1*AB895+(1-$S$1)*(G895-W895)^2)^0.5,4),4),Rawdata!AM895+Rawdata!$T$1*Rawdata!AW895)</f>
        <v>#DIV/0!</v>
      </c>
      <c r="K895" s="16" t="e">
        <f>IF(A895&gt;$X$1,ROUND(ROUND( X895*$S$1+(1-$S$1)*G895,4)+$T$1*ROUND(($S$1*AC895+(1-$S$1)*(G895-X895)^2)^0.5,4),4),Rawdata!AN895+Rawdata!$T$1*Rawdata!AX895)</f>
        <v>#DIV/0!</v>
      </c>
      <c r="L895" s="16" t="e">
        <f>IF(A895&gt;$Y$1,ROUND(ROUND( Y895*$S$1+(1-$S$1)*G895,4)+$T$1*ROUND(($S$1*AD895+(1-$S$1)*(G895-Y895)^2)^0.5,4),4),Rawdata!AO895+Rawdata!$T$1*Rawdata!AY895)</f>
        <v>#DIV/0!</v>
      </c>
      <c r="M895" s="16" t="e">
        <f t="shared" si="362"/>
        <v>#DIV/0!</v>
      </c>
      <c r="N895" s="16" t="e">
        <f t="shared" si="363"/>
        <v>#DIV/0!</v>
      </c>
      <c r="O895" s="67"/>
      <c r="P895" s="67"/>
      <c r="Q895" s="31" t="e">
        <f t="shared" si="382"/>
        <v>#DIV/0!</v>
      </c>
      <c r="R895" s="17" t="e">
        <f t="shared" si="383"/>
        <v>#DIV/0!</v>
      </c>
      <c r="S895" s="37" t="e">
        <f t="shared" si="364"/>
        <v>#DIV/0!</v>
      </c>
      <c r="T895" s="17" t="e">
        <f t="shared" si="365"/>
        <v>#DIV/0!</v>
      </c>
      <c r="U895" s="91" t="e">
        <f>IF(A895&gt;$U$1, U896*$S$1+(1-$S$1)*G896,Rawdata!AK895)</f>
        <v>#DIV/0!</v>
      </c>
      <c r="V895" s="91" t="e">
        <f>IF(A895&gt;$V$1,$S$1*V896+(1-$S$1)*G896,Rawdata!AL895)</f>
        <v>#DIV/0!</v>
      </c>
      <c r="W895" s="91" t="e">
        <f>IF(A895&gt;$W$1, $S$1*W896+(1-$S$1)*G896,Rawdata!AM895)</f>
        <v>#DIV/0!</v>
      </c>
      <c r="X895" s="91" t="e">
        <f>IF(A895&gt;$X$1,$S$1*X896+(1-$S$1)*G896,Rawdata!AN895)</f>
        <v>#DIV/0!</v>
      </c>
      <c r="Y895" s="91" t="e">
        <f>IF(A895&gt;$Y$1,$S$1*Y896+(1-$S$1)*G896,Rawdata!AO895)</f>
        <v>#DIV/0!</v>
      </c>
      <c r="Z895" s="91" t="e">
        <f>IF(A895&gt;$Z$1,$S$1*Z896+(1-$S$1)*(G896-U896)^2,Rawdata!AP895)</f>
        <v>#DIV/0!</v>
      </c>
      <c r="AA895" s="91" t="e">
        <f>IF(A895&gt;$AA$1,$S$1*AA896+(1-$S$1)*(G896-V896)^2,Rawdata!AQ895)</f>
        <v>#DIV/0!</v>
      </c>
      <c r="AB895" s="91" t="e">
        <f>IF(A895&gt;89,$S$1*AB896+(1-$S$1)*(G896-W896)^2,Rawdata!AR895)</f>
        <v>#DIV/0!</v>
      </c>
      <c r="AC895" s="91" t="e">
        <f>IF(A895&gt;$AC$1,$S$1*AC896+(1-$S$1)*(G896-X896)^2,Rawdata!AS895)</f>
        <v>#DIV/0!</v>
      </c>
      <c r="AD895" s="91" t="e">
        <f>IF(A895&gt;$AD$1,$S$1*AD896+(1-$S$1)*(G896-Y896)^2,Rawdata!AT895)</f>
        <v>#DIV/0!</v>
      </c>
      <c r="AE895" s="80" t="e">
        <f t="shared" si="357"/>
        <v>#DIV/0!</v>
      </c>
      <c r="AF895" s="81" t="e">
        <f t="shared" si="358"/>
        <v>#DIV/0!</v>
      </c>
      <c r="AG895" s="86">
        <f t="shared" si="381"/>
        <v>0</v>
      </c>
      <c r="AH895" s="107" t="e">
        <f t="shared" si="359"/>
        <v>#DIV/0!</v>
      </c>
      <c r="AI895" s="107" t="e">
        <f t="shared" si="360"/>
        <v>#DIV/0!</v>
      </c>
      <c r="AJ895" s="108" t="e">
        <f t="shared" si="361"/>
        <v>#DIV/0!</v>
      </c>
      <c r="AK895" s="113" t="e">
        <f t="shared" si="366"/>
        <v>#DIV/0!</v>
      </c>
      <c r="AL895" s="113" t="e">
        <f t="shared" si="367"/>
        <v>#DIV/0!</v>
      </c>
      <c r="AM895" s="113" t="e">
        <f t="shared" si="368"/>
        <v>#DIV/0!</v>
      </c>
      <c r="AN895" s="113" t="e">
        <f t="shared" si="369"/>
        <v>#DIV/0!</v>
      </c>
      <c r="AO895" s="113" t="e">
        <f t="shared" si="370"/>
        <v>#DIV/0!</v>
      </c>
      <c r="AP895" s="91" t="e">
        <f t="shared" si="371"/>
        <v>#DIV/0!</v>
      </c>
      <c r="AQ895" s="91" t="e">
        <f t="shared" si="372"/>
        <v>#DIV/0!</v>
      </c>
      <c r="AR895" s="91" t="e">
        <f t="shared" si="373"/>
        <v>#DIV/0!</v>
      </c>
      <c r="AS895" s="91" t="e">
        <f t="shared" si="374"/>
        <v>#DIV/0!</v>
      </c>
      <c r="AT895" s="91" t="e">
        <f t="shared" si="375"/>
        <v>#DIV/0!</v>
      </c>
      <c r="AU895" s="113" t="e">
        <f t="shared" si="376"/>
        <v>#DIV/0!</v>
      </c>
      <c r="AV895" s="113" t="e">
        <f t="shared" si="377"/>
        <v>#DIV/0!</v>
      </c>
      <c r="AW895" s="113" t="e">
        <f t="shared" si="378"/>
        <v>#DIV/0!</v>
      </c>
      <c r="AX895" s="113" t="e">
        <f t="shared" si="379"/>
        <v>#DIV/0!</v>
      </c>
      <c r="AY895" s="113" t="e">
        <f t="shared" si="380"/>
        <v>#DIV/0!</v>
      </c>
    </row>
    <row r="896" spans="1:51" x14ac:dyDescent="0.25">
      <c r="A896" s="119"/>
      <c r="B896" s="83"/>
      <c r="C896" s="85"/>
      <c r="D896" s="85"/>
      <c r="E896" s="85"/>
      <c r="F896" s="71"/>
      <c r="G896" s="96"/>
      <c r="H896" s="16" t="e">
        <f>IF(A896&gt;$U$1,ROUND(ROUND( U896*$S$1+(1-$S$1)*G896,4)+$T$1*ROUND(($S$1*Z896+(1-$S$1)*(G896-U896)^2)^0.5,4),4),Rawdata!AK896+Rawdata!$T$1*Rawdata!AU896)</f>
        <v>#DIV/0!</v>
      </c>
      <c r="I896" s="16" t="e">
        <f>IF(A896&gt;$V$1,ROUND(ROUND(V896*$S$1+(1-$S$1)*G896,4)+$T$1*ROUND(($S$1*AA896+(1-$S$1)*(G896-V896)^2)^0.5,4),4),Rawdata!AL896+Rawdata!$T$1*Rawdata!AV896)</f>
        <v>#DIV/0!</v>
      </c>
      <c r="J896" s="16" t="e">
        <f>IF(A896&gt;$W$1,ROUND(ROUND( W896*$S$1+(1-$S$1)*G896,4)+$T$1*ROUND(($S$1*AB896+(1-$S$1)*(G896-W896)^2)^0.5,4),4),Rawdata!AM896+Rawdata!$T$1*Rawdata!AW896)</f>
        <v>#DIV/0!</v>
      </c>
      <c r="K896" s="16" t="e">
        <f>IF(A896&gt;$X$1,ROUND(ROUND( X896*$S$1+(1-$S$1)*G896,4)+$T$1*ROUND(($S$1*AC896+(1-$S$1)*(G896-X896)^2)^0.5,4),4),Rawdata!AN896+Rawdata!$T$1*Rawdata!AX896)</f>
        <v>#DIV/0!</v>
      </c>
      <c r="L896" s="16" t="e">
        <f>IF(A896&gt;$Y$1,ROUND(ROUND( Y896*$S$1+(1-$S$1)*G896,4)+$T$1*ROUND(($S$1*AD896+(1-$S$1)*(G896-Y896)^2)^0.5,4),4),Rawdata!AO896+Rawdata!$T$1*Rawdata!AY896)</f>
        <v>#DIV/0!</v>
      </c>
      <c r="M896" s="16" t="e">
        <f t="shared" si="362"/>
        <v>#DIV/0!</v>
      </c>
      <c r="N896" s="16" t="e">
        <f t="shared" si="363"/>
        <v>#DIV/0!</v>
      </c>
      <c r="O896" s="67"/>
      <c r="P896" s="67"/>
      <c r="Q896" s="31" t="e">
        <f t="shared" si="382"/>
        <v>#DIV/0!</v>
      </c>
      <c r="R896" s="17" t="e">
        <f t="shared" si="383"/>
        <v>#DIV/0!</v>
      </c>
      <c r="S896" s="37" t="e">
        <f t="shared" si="364"/>
        <v>#DIV/0!</v>
      </c>
      <c r="T896" s="17" t="e">
        <f t="shared" si="365"/>
        <v>#DIV/0!</v>
      </c>
      <c r="U896" s="91" t="e">
        <f>IF(A896&gt;$U$1, U897*$S$1+(1-$S$1)*G897,Rawdata!AK896)</f>
        <v>#DIV/0!</v>
      </c>
      <c r="V896" s="91" t="e">
        <f>IF(A896&gt;$V$1,$S$1*V897+(1-$S$1)*G897,Rawdata!AL896)</f>
        <v>#DIV/0!</v>
      </c>
      <c r="W896" s="91" t="e">
        <f>IF(A896&gt;$W$1, $S$1*W897+(1-$S$1)*G897,Rawdata!AM896)</f>
        <v>#DIV/0!</v>
      </c>
      <c r="X896" s="91" t="e">
        <f>IF(A896&gt;$X$1,$S$1*X897+(1-$S$1)*G897,Rawdata!AN896)</f>
        <v>#DIV/0!</v>
      </c>
      <c r="Y896" s="91" t="e">
        <f>IF(A896&gt;$Y$1,$S$1*Y897+(1-$S$1)*G897,Rawdata!AO896)</f>
        <v>#DIV/0!</v>
      </c>
      <c r="Z896" s="91" t="e">
        <f>IF(A896&gt;$Z$1,$S$1*Z897+(1-$S$1)*(G897-U897)^2,Rawdata!AP896)</f>
        <v>#DIV/0!</v>
      </c>
      <c r="AA896" s="91" t="e">
        <f>IF(A896&gt;$AA$1,$S$1*AA897+(1-$S$1)*(G897-V897)^2,Rawdata!AQ896)</f>
        <v>#DIV/0!</v>
      </c>
      <c r="AB896" s="91" t="e">
        <f>IF(A896&gt;89,$S$1*AB897+(1-$S$1)*(G897-W897)^2,Rawdata!AR896)</f>
        <v>#DIV/0!</v>
      </c>
      <c r="AC896" s="91" t="e">
        <f>IF(A896&gt;$AC$1,$S$1*AC897+(1-$S$1)*(G897-X897)^2,Rawdata!AS896)</f>
        <v>#DIV/0!</v>
      </c>
      <c r="AD896" s="91" t="e">
        <f>IF(A896&gt;$AD$1,$S$1*AD897+(1-$S$1)*(G897-Y897)^2,Rawdata!AT896)</f>
        <v>#DIV/0!</v>
      </c>
      <c r="AE896" s="80" t="e">
        <f t="shared" si="357"/>
        <v>#DIV/0!</v>
      </c>
      <c r="AF896" s="81" t="e">
        <f t="shared" si="358"/>
        <v>#DIV/0!</v>
      </c>
      <c r="AG896" s="86">
        <f t="shared" si="381"/>
        <v>0</v>
      </c>
      <c r="AH896" s="107" t="e">
        <f t="shared" si="359"/>
        <v>#DIV/0!</v>
      </c>
      <c r="AI896" s="107" t="e">
        <f t="shared" si="360"/>
        <v>#DIV/0!</v>
      </c>
      <c r="AJ896" s="108" t="e">
        <f t="shared" si="361"/>
        <v>#DIV/0!</v>
      </c>
      <c r="AK896" s="113" t="e">
        <f t="shared" si="366"/>
        <v>#DIV/0!</v>
      </c>
      <c r="AL896" s="113" t="e">
        <f t="shared" si="367"/>
        <v>#DIV/0!</v>
      </c>
      <c r="AM896" s="113" t="e">
        <f t="shared" si="368"/>
        <v>#DIV/0!</v>
      </c>
      <c r="AN896" s="113" t="e">
        <f t="shared" si="369"/>
        <v>#DIV/0!</v>
      </c>
      <c r="AO896" s="113" t="e">
        <f t="shared" si="370"/>
        <v>#DIV/0!</v>
      </c>
      <c r="AP896" s="91" t="e">
        <f t="shared" si="371"/>
        <v>#DIV/0!</v>
      </c>
      <c r="AQ896" s="91" t="e">
        <f t="shared" si="372"/>
        <v>#DIV/0!</v>
      </c>
      <c r="AR896" s="91" t="e">
        <f t="shared" si="373"/>
        <v>#DIV/0!</v>
      </c>
      <c r="AS896" s="91" t="e">
        <f t="shared" si="374"/>
        <v>#DIV/0!</v>
      </c>
      <c r="AT896" s="91" t="e">
        <f t="shared" si="375"/>
        <v>#DIV/0!</v>
      </c>
      <c r="AU896" s="113" t="e">
        <f t="shared" si="376"/>
        <v>#DIV/0!</v>
      </c>
      <c r="AV896" s="113" t="e">
        <f t="shared" si="377"/>
        <v>#DIV/0!</v>
      </c>
      <c r="AW896" s="113" t="e">
        <f t="shared" si="378"/>
        <v>#DIV/0!</v>
      </c>
      <c r="AX896" s="113" t="e">
        <f t="shared" si="379"/>
        <v>#DIV/0!</v>
      </c>
      <c r="AY896" s="113" t="e">
        <f t="shared" si="380"/>
        <v>#DIV/0!</v>
      </c>
    </row>
    <row r="897" spans="1:51" x14ac:dyDescent="0.25">
      <c r="A897" s="119"/>
      <c r="B897" s="83"/>
      <c r="C897" s="85"/>
      <c r="D897" s="85"/>
      <c r="E897" s="85"/>
      <c r="F897" s="71"/>
      <c r="G897" s="96"/>
      <c r="H897" s="16" t="e">
        <f>IF(A897&gt;$U$1,ROUND(ROUND( U897*$S$1+(1-$S$1)*G897,4)+$T$1*ROUND(($S$1*Z897+(1-$S$1)*(G897-U897)^2)^0.5,4),4),Rawdata!AK897+Rawdata!$T$1*Rawdata!AU897)</f>
        <v>#DIV/0!</v>
      </c>
      <c r="I897" s="16" t="e">
        <f>IF(A897&gt;$V$1,ROUND(ROUND(V897*$S$1+(1-$S$1)*G897,4)+$T$1*ROUND(($S$1*AA897+(1-$S$1)*(G897-V897)^2)^0.5,4),4),Rawdata!AL897+Rawdata!$T$1*Rawdata!AV897)</f>
        <v>#DIV/0!</v>
      </c>
      <c r="J897" s="16" t="e">
        <f>IF(A897&gt;$W$1,ROUND(ROUND( W897*$S$1+(1-$S$1)*G897,4)+$T$1*ROUND(($S$1*AB897+(1-$S$1)*(G897-W897)^2)^0.5,4),4),Rawdata!AM897+Rawdata!$T$1*Rawdata!AW897)</f>
        <v>#DIV/0!</v>
      </c>
      <c r="K897" s="16" t="e">
        <f>IF(A897&gt;$X$1,ROUND(ROUND( X897*$S$1+(1-$S$1)*G897,4)+$T$1*ROUND(($S$1*AC897+(1-$S$1)*(G897-X897)^2)^0.5,4),4),Rawdata!AN897+Rawdata!$T$1*Rawdata!AX897)</f>
        <v>#DIV/0!</v>
      </c>
      <c r="L897" s="16" t="e">
        <f>IF(A897&gt;$Y$1,ROUND(ROUND( Y897*$S$1+(1-$S$1)*G897,4)+$T$1*ROUND(($S$1*AD897+(1-$S$1)*(G897-Y897)^2)^0.5,4),4),Rawdata!AO897+Rawdata!$T$1*Rawdata!AY897)</f>
        <v>#DIV/0!</v>
      </c>
      <c r="M897" s="16" t="e">
        <f t="shared" si="362"/>
        <v>#DIV/0!</v>
      </c>
      <c r="N897" s="16" t="e">
        <f t="shared" si="363"/>
        <v>#DIV/0!</v>
      </c>
      <c r="O897" s="67"/>
      <c r="P897" s="67"/>
      <c r="Q897" s="31" t="e">
        <f t="shared" si="382"/>
        <v>#DIV/0!</v>
      </c>
      <c r="R897" s="17" t="e">
        <f t="shared" si="383"/>
        <v>#DIV/0!</v>
      </c>
      <c r="S897" s="37" t="e">
        <f t="shared" si="364"/>
        <v>#DIV/0!</v>
      </c>
      <c r="T897" s="17" t="e">
        <f t="shared" si="365"/>
        <v>#DIV/0!</v>
      </c>
      <c r="U897" s="91" t="e">
        <f>IF(A897&gt;$U$1, U898*$S$1+(1-$S$1)*G898,Rawdata!AK897)</f>
        <v>#DIV/0!</v>
      </c>
      <c r="V897" s="91" t="e">
        <f>IF(A897&gt;$V$1,$S$1*V898+(1-$S$1)*G898,Rawdata!AL897)</f>
        <v>#DIV/0!</v>
      </c>
      <c r="W897" s="91" t="e">
        <f>IF(A897&gt;$W$1, $S$1*W898+(1-$S$1)*G898,Rawdata!AM897)</f>
        <v>#DIV/0!</v>
      </c>
      <c r="X897" s="91" t="e">
        <f>IF(A897&gt;$X$1,$S$1*X898+(1-$S$1)*G898,Rawdata!AN897)</f>
        <v>#DIV/0!</v>
      </c>
      <c r="Y897" s="91" t="e">
        <f>IF(A897&gt;$Y$1,$S$1*Y898+(1-$S$1)*G898,Rawdata!AO897)</f>
        <v>#DIV/0!</v>
      </c>
      <c r="Z897" s="91" t="e">
        <f>IF(A897&gt;$Z$1,$S$1*Z898+(1-$S$1)*(G898-U898)^2,Rawdata!AP897)</f>
        <v>#DIV/0!</v>
      </c>
      <c r="AA897" s="91" t="e">
        <f>IF(A897&gt;$AA$1,$S$1*AA898+(1-$S$1)*(G898-V898)^2,Rawdata!AQ897)</f>
        <v>#DIV/0!</v>
      </c>
      <c r="AB897" s="91" t="e">
        <f>IF(A897&gt;89,$S$1*AB898+(1-$S$1)*(G898-W898)^2,Rawdata!AR897)</f>
        <v>#DIV/0!</v>
      </c>
      <c r="AC897" s="91" t="e">
        <f>IF(A897&gt;$AC$1,$S$1*AC898+(1-$S$1)*(G898-X898)^2,Rawdata!AS897)</f>
        <v>#DIV/0!</v>
      </c>
      <c r="AD897" s="91" t="e">
        <f>IF(A897&gt;$AD$1,$S$1*AD898+(1-$S$1)*(G898-Y898)^2,Rawdata!AT897)</f>
        <v>#DIV/0!</v>
      </c>
      <c r="AE897" s="80" t="e">
        <f t="shared" si="357"/>
        <v>#DIV/0!</v>
      </c>
      <c r="AF897" s="81" t="e">
        <f t="shared" si="358"/>
        <v>#DIV/0!</v>
      </c>
      <c r="AG897" s="86">
        <f t="shared" si="381"/>
        <v>0</v>
      </c>
      <c r="AH897" s="107" t="e">
        <f t="shared" si="359"/>
        <v>#DIV/0!</v>
      </c>
      <c r="AI897" s="107" t="e">
        <f t="shared" si="360"/>
        <v>#DIV/0!</v>
      </c>
      <c r="AJ897" s="108" t="e">
        <f t="shared" si="361"/>
        <v>#DIV/0!</v>
      </c>
      <c r="AK897" s="113" t="e">
        <f t="shared" si="366"/>
        <v>#DIV/0!</v>
      </c>
      <c r="AL897" s="113" t="e">
        <f t="shared" si="367"/>
        <v>#DIV/0!</v>
      </c>
      <c r="AM897" s="113" t="e">
        <f t="shared" si="368"/>
        <v>#DIV/0!</v>
      </c>
      <c r="AN897" s="113" t="e">
        <f t="shared" si="369"/>
        <v>#DIV/0!</v>
      </c>
      <c r="AO897" s="113" t="e">
        <f t="shared" si="370"/>
        <v>#DIV/0!</v>
      </c>
      <c r="AP897" s="91" t="e">
        <f t="shared" si="371"/>
        <v>#DIV/0!</v>
      </c>
      <c r="AQ897" s="91" t="e">
        <f t="shared" si="372"/>
        <v>#DIV/0!</v>
      </c>
      <c r="AR897" s="91" t="e">
        <f t="shared" si="373"/>
        <v>#DIV/0!</v>
      </c>
      <c r="AS897" s="91" t="e">
        <f t="shared" si="374"/>
        <v>#DIV/0!</v>
      </c>
      <c r="AT897" s="91" t="e">
        <f t="shared" si="375"/>
        <v>#DIV/0!</v>
      </c>
      <c r="AU897" s="113" t="e">
        <f t="shared" si="376"/>
        <v>#DIV/0!</v>
      </c>
      <c r="AV897" s="113" t="e">
        <f t="shared" si="377"/>
        <v>#DIV/0!</v>
      </c>
      <c r="AW897" s="113" t="e">
        <f t="shared" si="378"/>
        <v>#DIV/0!</v>
      </c>
      <c r="AX897" s="113" t="e">
        <f t="shared" si="379"/>
        <v>#DIV/0!</v>
      </c>
      <c r="AY897" s="113" t="e">
        <f t="shared" si="380"/>
        <v>#DIV/0!</v>
      </c>
    </row>
    <row r="898" spans="1:51" x14ac:dyDescent="0.25">
      <c r="A898" s="119"/>
      <c r="B898" s="83"/>
      <c r="C898" s="85"/>
      <c r="D898" s="85"/>
      <c r="E898" s="85"/>
      <c r="F898" s="71"/>
      <c r="G898" s="96"/>
      <c r="H898" s="16" t="e">
        <f>IF(A898&gt;$U$1,ROUND(ROUND( U898*$S$1+(1-$S$1)*G898,4)+$T$1*ROUND(($S$1*Z898+(1-$S$1)*(G898-U898)^2)^0.5,4),4),Rawdata!AK898+Rawdata!$T$1*Rawdata!AU898)</f>
        <v>#DIV/0!</v>
      </c>
      <c r="I898" s="16" t="e">
        <f>IF(A898&gt;$V$1,ROUND(ROUND(V898*$S$1+(1-$S$1)*G898,4)+$T$1*ROUND(($S$1*AA898+(1-$S$1)*(G898-V898)^2)^0.5,4),4),Rawdata!AL898+Rawdata!$T$1*Rawdata!AV898)</f>
        <v>#DIV/0!</v>
      </c>
      <c r="J898" s="16" t="e">
        <f>IF(A898&gt;$W$1,ROUND(ROUND( W898*$S$1+(1-$S$1)*G898,4)+$T$1*ROUND(($S$1*AB898+(1-$S$1)*(G898-W898)^2)^0.5,4),4),Rawdata!AM898+Rawdata!$T$1*Rawdata!AW898)</f>
        <v>#DIV/0!</v>
      </c>
      <c r="K898" s="16" t="e">
        <f>IF(A898&gt;$X$1,ROUND(ROUND( X898*$S$1+(1-$S$1)*G898,4)+$T$1*ROUND(($S$1*AC898+(1-$S$1)*(G898-X898)^2)^0.5,4),4),Rawdata!AN898+Rawdata!$T$1*Rawdata!AX898)</f>
        <v>#DIV/0!</v>
      </c>
      <c r="L898" s="16" t="e">
        <f>IF(A898&gt;$Y$1,ROUND(ROUND( Y898*$S$1+(1-$S$1)*G898,4)+$T$1*ROUND(($S$1*AD898+(1-$S$1)*(G898-Y898)^2)^0.5,4),4),Rawdata!AO898+Rawdata!$T$1*Rawdata!AY898)</f>
        <v>#DIV/0!</v>
      </c>
      <c r="M898" s="16" t="e">
        <f t="shared" si="362"/>
        <v>#DIV/0!</v>
      </c>
      <c r="N898" s="16" t="e">
        <f t="shared" si="363"/>
        <v>#DIV/0!</v>
      </c>
      <c r="O898" s="67"/>
      <c r="P898" s="67"/>
      <c r="Q898" s="31" t="e">
        <f t="shared" si="382"/>
        <v>#DIV/0!</v>
      </c>
      <c r="R898" s="17" t="e">
        <f t="shared" si="383"/>
        <v>#DIV/0!</v>
      </c>
      <c r="S898" s="37" t="e">
        <f t="shared" si="364"/>
        <v>#DIV/0!</v>
      </c>
      <c r="T898" s="17" t="e">
        <f t="shared" si="365"/>
        <v>#DIV/0!</v>
      </c>
      <c r="U898" s="91" t="e">
        <f>IF(A898&gt;$U$1, U899*$S$1+(1-$S$1)*G899,Rawdata!AK898)</f>
        <v>#DIV/0!</v>
      </c>
      <c r="V898" s="91" t="e">
        <f>IF(A898&gt;$V$1,$S$1*V899+(1-$S$1)*G899,Rawdata!AL898)</f>
        <v>#DIV/0!</v>
      </c>
      <c r="W898" s="91" t="e">
        <f>IF(A898&gt;$W$1, $S$1*W899+(1-$S$1)*G899,Rawdata!AM898)</f>
        <v>#DIV/0!</v>
      </c>
      <c r="X898" s="91" t="e">
        <f>IF(A898&gt;$X$1,$S$1*X899+(1-$S$1)*G899,Rawdata!AN898)</f>
        <v>#DIV/0!</v>
      </c>
      <c r="Y898" s="91" t="e">
        <f>IF(A898&gt;$Y$1,$S$1*Y899+(1-$S$1)*G899,Rawdata!AO898)</f>
        <v>#DIV/0!</v>
      </c>
      <c r="Z898" s="91" t="e">
        <f>IF(A898&gt;$Z$1,$S$1*Z899+(1-$S$1)*(G899-U899)^2,Rawdata!AP898)</f>
        <v>#DIV/0!</v>
      </c>
      <c r="AA898" s="91" t="e">
        <f>IF(A898&gt;$AA$1,$S$1*AA899+(1-$S$1)*(G899-V899)^2,Rawdata!AQ898)</f>
        <v>#DIV/0!</v>
      </c>
      <c r="AB898" s="91" t="e">
        <f>IF(A898&gt;89,$S$1*AB899+(1-$S$1)*(G899-W899)^2,Rawdata!AR898)</f>
        <v>#DIV/0!</v>
      </c>
      <c r="AC898" s="91" t="e">
        <f>IF(A898&gt;$AC$1,$S$1*AC899+(1-$S$1)*(G899-X899)^2,Rawdata!AS898)</f>
        <v>#DIV/0!</v>
      </c>
      <c r="AD898" s="91" t="e">
        <f>IF(A898&gt;$AD$1,$S$1*AD899+(1-$S$1)*(G899-Y899)^2,Rawdata!AT898)</f>
        <v>#DIV/0!</v>
      </c>
      <c r="AE898" s="80" t="e">
        <f t="shared" si="357"/>
        <v>#DIV/0!</v>
      </c>
      <c r="AF898" s="81" t="e">
        <f t="shared" si="358"/>
        <v>#DIV/0!</v>
      </c>
      <c r="AG898" s="86">
        <f t="shared" si="381"/>
        <v>0</v>
      </c>
      <c r="AH898" s="107" t="e">
        <f t="shared" si="359"/>
        <v>#DIV/0!</v>
      </c>
      <c r="AI898" s="107" t="e">
        <f t="shared" si="360"/>
        <v>#DIV/0!</v>
      </c>
      <c r="AJ898" s="108" t="e">
        <f t="shared" si="361"/>
        <v>#DIV/0!</v>
      </c>
      <c r="AK898" s="113" t="e">
        <f t="shared" si="366"/>
        <v>#DIV/0!</v>
      </c>
      <c r="AL898" s="113" t="e">
        <f t="shared" si="367"/>
        <v>#DIV/0!</v>
      </c>
      <c r="AM898" s="113" t="e">
        <f t="shared" si="368"/>
        <v>#DIV/0!</v>
      </c>
      <c r="AN898" s="113" t="e">
        <f t="shared" si="369"/>
        <v>#DIV/0!</v>
      </c>
      <c r="AO898" s="113" t="e">
        <f t="shared" si="370"/>
        <v>#DIV/0!</v>
      </c>
      <c r="AP898" s="91" t="e">
        <f t="shared" si="371"/>
        <v>#DIV/0!</v>
      </c>
      <c r="AQ898" s="91" t="e">
        <f t="shared" si="372"/>
        <v>#DIV/0!</v>
      </c>
      <c r="AR898" s="91" t="e">
        <f t="shared" si="373"/>
        <v>#DIV/0!</v>
      </c>
      <c r="AS898" s="91" t="e">
        <f t="shared" si="374"/>
        <v>#DIV/0!</v>
      </c>
      <c r="AT898" s="91" t="e">
        <f t="shared" si="375"/>
        <v>#DIV/0!</v>
      </c>
      <c r="AU898" s="113" t="e">
        <f t="shared" si="376"/>
        <v>#DIV/0!</v>
      </c>
      <c r="AV898" s="113" t="e">
        <f t="shared" si="377"/>
        <v>#DIV/0!</v>
      </c>
      <c r="AW898" s="113" t="e">
        <f t="shared" si="378"/>
        <v>#DIV/0!</v>
      </c>
      <c r="AX898" s="113" t="e">
        <f t="shared" si="379"/>
        <v>#DIV/0!</v>
      </c>
      <c r="AY898" s="113" t="e">
        <f t="shared" si="380"/>
        <v>#DIV/0!</v>
      </c>
    </row>
    <row r="899" spans="1:51" x14ac:dyDescent="0.25">
      <c r="A899" s="119"/>
      <c r="B899" s="83"/>
      <c r="C899" s="85"/>
      <c r="D899" s="85"/>
      <c r="E899" s="85"/>
      <c r="F899" s="71"/>
      <c r="G899" s="96"/>
      <c r="H899" s="16" t="e">
        <f>IF(A899&gt;$U$1,ROUND(ROUND( U899*$S$1+(1-$S$1)*G899,4)+$T$1*ROUND(($S$1*Z899+(1-$S$1)*(G899-U899)^2)^0.5,4),4),Rawdata!AK899+Rawdata!$T$1*Rawdata!AU899)</f>
        <v>#DIV/0!</v>
      </c>
      <c r="I899" s="16" t="e">
        <f>IF(A899&gt;$V$1,ROUND(ROUND(V899*$S$1+(1-$S$1)*G899,4)+$T$1*ROUND(($S$1*AA899+(1-$S$1)*(G899-V899)^2)^0.5,4),4),Rawdata!AL899+Rawdata!$T$1*Rawdata!AV899)</f>
        <v>#DIV/0!</v>
      </c>
      <c r="J899" s="16" t="e">
        <f>IF(A899&gt;$W$1,ROUND(ROUND( W899*$S$1+(1-$S$1)*G899,4)+$T$1*ROUND(($S$1*AB899+(1-$S$1)*(G899-W899)^2)^0.5,4),4),Rawdata!AM899+Rawdata!$T$1*Rawdata!AW899)</f>
        <v>#DIV/0!</v>
      </c>
      <c r="K899" s="16" t="e">
        <f>IF(A899&gt;$X$1,ROUND(ROUND( X899*$S$1+(1-$S$1)*G899,4)+$T$1*ROUND(($S$1*AC899+(1-$S$1)*(G899-X899)^2)^0.5,4),4),Rawdata!AN899+Rawdata!$T$1*Rawdata!AX899)</f>
        <v>#DIV/0!</v>
      </c>
      <c r="L899" s="16" t="e">
        <f>IF(A899&gt;$Y$1,ROUND(ROUND( Y899*$S$1+(1-$S$1)*G899,4)+$T$1*ROUND(($S$1*AD899+(1-$S$1)*(G899-Y899)^2)^0.5,4),4),Rawdata!AO899+Rawdata!$T$1*Rawdata!AY899)</f>
        <v>#DIV/0!</v>
      </c>
      <c r="M899" s="16" t="e">
        <f t="shared" si="362"/>
        <v>#DIV/0!</v>
      </c>
      <c r="N899" s="16" t="e">
        <f t="shared" si="363"/>
        <v>#DIV/0!</v>
      </c>
      <c r="O899" s="67"/>
      <c r="P899" s="67"/>
      <c r="Q899" s="31" t="e">
        <f t="shared" si="382"/>
        <v>#DIV/0!</v>
      </c>
      <c r="R899" s="17" t="e">
        <f t="shared" si="383"/>
        <v>#DIV/0!</v>
      </c>
      <c r="S899" s="37" t="e">
        <f t="shared" si="364"/>
        <v>#DIV/0!</v>
      </c>
      <c r="T899" s="17" t="e">
        <f t="shared" si="365"/>
        <v>#DIV/0!</v>
      </c>
      <c r="U899" s="91" t="e">
        <f>IF(A899&gt;$U$1, U900*$S$1+(1-$S$1)*G900,Rawdata!AK899)</f>
        <v>#DIV/0!</v>
      </c>
      <c r="V899" s="91" t="e">
        <f>IF(A899&gt;$V$1,$S$1*V900+(1-$S$1)*G900,Rawdata!AL899)</f>
        <v>#DIV/0!</v>
      </c>
      <c r="W899" s="91" t="e">
        <f>IF(A899&gt;$W$1, $S$1*W900+(1-$S$1)*G900,Rawdata!AM899)</f>
        <v>#DIV/0!</v>
      </c>
      <c r="X899" s="91" t="e">
        <f>IF(A899&gt;$X$1,$S$1*X900+(1-$S$1)*G900,Rawdata!AN899)</f>
        <v>#DIV/0!</v>
      </c>
      <c r="Y899" s="91" t="e">
        <f>IF(A899&gt;$Y$1,$S$1*Y900+(1-$S$1)*G900,Rawdata!AO899)</f>
        <v>#DIV/0!</v>
      </c>
      <c r="Z899" s="91" t="e">
        <f>IF(A899&gt;$Z$1,$S$1*Z900+(1-$S$1)*(G900-U900)^2,Rawdata!AP899)</f>
        <v>#DIV/0!</v>
      </c>
      <c r="AA899" s="91" t="e">
        <f>IF(A899&gt;$AA$1,$S$1*AA900+(1-$S$1)*(G900-V900)^2,Rawdata!AQ899)</f>
        <v>#DIV/0!</v>
      </c>
      <c r="AB899" s="91" t="e">
        <f>IF(A899&gt;89,$S$1*AB900+(1-$S$1)*(G900-W900)^2,Rawdata!AR899)</f>
        <v>#DIV/0!</v>
      </c>
      <c r="AC899" s="91" t="e">
        <f>IF(A899&gt;$AC$1,$S$1*AC900+(1-$S$1)*(G900-X900)^2,Rawdata!AS899)</f>
        <v>#DIV/0!</v>
      </c>
      <c r="AD899" s="91" t="e">
        <f>IF(A899&gt;$AD$1,$S$1*AD900+(1-$S$1)*(G900-Y900)^2,Rawdata!AT899)</f>
        <v>#DIV/0!</v>
      </c>
      <c r="AE899" s="80" t="e">
        <f t="shared" ref="AE899:AE962" si="384">ROUND(AVERAGE(H899:L899),4)</f>
        <v>#DIV/0!</v>
      </c>
      <c r="AF899" s="81" t="e">
        <f t="shared" ref="AF899:AF962" si="385">ROUND(MAX(H899:K899)*0.8+0.2*L899,4)</f>
        <v>#DIV/0!</v>
      </c>
      <c r="AG899" s="86">
        <f t="shared" si="381"/>
        <v>0</v>
      </c>
      <c r="AH899" s="107" t="e">
        <f t="shared" ref="AH899:AH962" si="386">ROUND(AE899*SQRT(2),4)</f>
        <v>#DIV/0!</v>
      </c>
      <c r="AI899" s="107" t="e">
        <f t="shared" ref="AI899:AI962" si="387">MAX(AH899,$N$1)</f>
        <v>#DIV/0!</v>
      </c>
      <c r="AJ899" s="108" t="e">
        <f t="shared" ref="AJ899:AJ962" si="388">AI899*AG899*D899</f>
        <v>#DIV/0!</v>
      </c>
      <c r="AK899" s="113" t="e">
        <f t="shared" si="366"/>
        <v>#DIV/0!</v>
      </c>
      <c r="AL899" s="113" t="e">
        <f t="shared" si="367"/>
        <v>#DIV/0!</v>
      </c>
      <c r="AM899" s="113" t="e">
        <f t="shared" si="368"/>
        <v>#DIV/0!</v>
      </c>
      <c r="AN899" s="113" t="e">
        <f t="shared" si="369"/>
        <v>#DIV/0!</v>
      </c>
      <c r="AO899" s="113" t="e">
        <f t="shared" si="370"/>
        <v>#DIV/0!</v>
      </c>
      <c r="AP899" s="91" t="e">
        <f t="shared" si="371"/>
        <v>#DIV/0!</v>
      </c>
      <c r="AQ899" s="91" t="e">
        <f t="shared" si="372"/>
        <v>#DIV/0!</v>
      </c>
      <c r="AR899" s="91" t="e">
        <f t="shared" si="373"/>
        <v>#DIV/0!</v>
      </c>
      <c r="AS899" s="91" t="e">
        <f t="shared" si="374"/>
        <v>#DIV/0!</v>
      </c>
      <c r="AT899" s="91" t="e">
        <f t="shared" si="375"/>
        <v>#DIV/0!</v>
      </c>
      <c r="AU899" s="113" t="e">
        <f t="shared" si="376"/>
        <v>#DIV/0!</v>
      </c>
      <c r="AV899" s="113" t="e">
        <f t="shared" si="377"/>
        <v>#DIV/0!</v>
      </c>
      <c r="AW899" s="113" t="e">
        <f t="shared" si="378"/>
        <v>#DIV/0!</v>
      </c>
      <c r="AX899" s="113" t="e">
        <f t="shared" si="379"/>
        <v>#DIV/0!</v>
      </c>
      <c r="AY899" s="113" t="e">
        <f t="shared" si="380"/>
        <v>#DIV/0!</v>
      </c>
    </row>
    <row r="900" spans="1:51" x14ac:dyDescent="0.25">
      <c r="A900" s="119"/>
      <c r="B900" s="83"/>
      <c r="C900" s="85"/>
      <c r="D900" s="85"/>
      <c r="E900" s="85"/>
      <c r="F900" s="71"/>
      <c r="G900" s="96"/>
      <c r="H900" s="16" t="e">
        <f>IF(A900&gt;$U$1,ROUND(ROUND( U900*$S$1+(1-$S$1)*G900,4)+$T$1*ROUND(($S$1*Z900+(1-$S$1)*(G900-U900)^2)^0.5,4),4),Rawdata!AK900+Rawdata!$T$1*Rawdata!AU900)</f>
        <v>#DIV/0!</v>
      </c>
      <c r="I900" s="16" t="e">
        <f>IF(A900&gt;$V$1,ROUND(ROUND(V900*$S$1+(1-$S$1)*G900,4)+$T$1*ROUND(($S$1*AA900+(1-$S$1)*(G900-V900)^2)^0.5,4),4),Rawdata!AL900+Rawdata!$T$1*Rawdata!AV900)</f>
        <v>#DIV/0!</v>
      </c>
      <c r="J900" s="16" t="e">
        <f>IF(A900&gt;$W$1,ROUND(ROUND( W900*$S$1+(1-$S$1)*G900,4)+$T$1*ROUND(($S$1*AB900+(1-$S$1)*(G900-W900)^2)^0.5,4),4),Rawdata!AM900+Rawdata!$T$1*Rawdata!AW900)</f>
        <v>#DIV/0!</v>
      </c>
      <c r="K900" s="16" t="e">
        <f>IF(A900&gt;$X$1,ROUND(ROUND( X900*$S$1+(1-$S$1)*G900,4)+$T$1*ROUND(($S$1*AC900+(1-$S$1)*(G900-X900)^2)^0.5,4),4),Rawdata!AN900+Rawdata!$T$1*Rawdata!AX900)</f>
        <v>#DIV/0!</v>
      </c>
      <c r="L900" s="16" t="e">
        <f>IF(A900&gt;$Y$1,ROUND(ROUND( Y900*$S$1+(1-$S$1)*G900,4)+$T$1*ROUND(($S$1*AD900+(1-$S$1)*(G900-Y900)^2)^0.5,4),4),Rawdata!AO900+Rawdata!$T$1*Rawdata!AY900)</f>
        <v>#DIV/0!</v>
      </c>
      <c r="M900" s="16" t="e">
        <f t="shared" ref="M900:M963" si="389">IF(OR(A898="I",A898="S",A898="B"), ROUND(ROUND(AVERAGE(H900:L900),4)*SQRT(2),4), ROUND(ROUND(MAX(H900:K900)*0.8+0.2*L900,4)*SQRT(2),4))</f>
        <v>#DIV/0!</v>
      </c>
      <c r="N900" s="16" t="e">
        <f t="shared" ref="N900:N963" si="390">MAX(M900,$N$1)</f>
        <v>#DIV/0!</v>
      </c>
      <c r="O900" s="67"/>
      <c r="P900" s="67"/>
      <c r="Q900" s="31" t="e">
        <f t="shared" si="382"/>
        <v>#DIV/0!</v>
      </c>
      <c r="R900" s="17" t="e">
        <f t="shared" si="383"/>
        <v>#DIV/0!</v>
      </c>
      <c r="S900" s="37" t="e">
        <f t="shared" ref="S900:S963" si="391">IF($D$1=8, ROUNDUP(Q900,-2),IF($D$1=2,ROUNDUP(Q900,-1), IF(OR($D$1=1,$D$1=4),ROUNDUP(Q900,-3),"N/A")))</f>
        <v>#DIV/0!</v>
      </c>
      <c r="T900" s="17" t="e">
        <f t="shared" ref="T900:T963" si="392">ROUNDUP((S900-P900)/P900,3)</f>
        <v>#DIV/0!</v>
      </c>
      <c r="U900" s="91" t="e">
        <f>IF(A900&gt;$U$1, U901*$S$1+(1-$S$1)*G901,Rawdata!AK900)</f>
        <v>#DIV/0!</v>
      </c>
      <c r="V900" s="91" t="e">
        <f>IF(A900&gt;$V$1,$S$1*V901+(1-$S$1)*G901,Rawdata!AL900)</f>
        <v>#DIV/0!</v>
      </c>
      <c r="W900" s="91" t="e">
        <f>IF(A900&gt;$W$1, $S$1*W901+(1-$S$1)*G901,Rawdata!AM900)</f>
        <v>#DIV/0!</v>
      </c>
      <c r="X900" s="91" t="e">
        <f>IF(A900&gt;$X$1,$S$1*X901+(1-$S$1)*G901,Rawdata!AN900)</f>
        <v>#DIV/0!</v>
      </c>
      <c r="Y900" s="91" t="e">
        <f>IF(A900&gt;$Y$1,$S$1*Y901+(1-$S$1)*G901,Rawdata!AO900)</f>
        <v>#DIV/0!</v>
      </c>
      <c r="Z900" s="91" t="e">
        <f>IF(A900&gt;$Z$1,$S$1*Z901+(1-$S$1)*(G901-U901)^2,Rawdata!AP900)</f>
        <v>#DIV/0!</v>
      </c>
      <c r="AA900" s="91" t="e">
        <f>IF(A900&gt;$AA$1,$S$1*AA901+(1-$S$1)*(G901-V901)^2,Rawdata!AQ900)</f>
        <v>#DIV/0!</v>
      </c>
      <c r="AB900" s="91" t="e">
        <f>IF(A900&gt;89,$S$1*AB901+(1-$S$1)*(G901-W901)^2,Rawdata!AR900)</f>
        <v>#DIV/0!</v>
      </c>
      <c r="AC900" s="91" t="e">
        <f>IF(A900&gt;$AC$1,$S$1*AC901+(1-$S$1)*(G901-X901)^2,Rawdata!AS900)</f>
        <v>#DIV/0!</v>
      </c>
      <c r="AD900" s="91" t="e">
        <f>IF(A900&gt;$AD$1,$S$1*AD901+(1-$S$1)*(G901-Y901)^2,Rawdata!AT900)</f>
        <v>#DIV/0!</v>
      </c>
      <c r="AE900" s="80" t="e">
        <f t="shared" si="384"/>
        <v>#DIV/0!</v>
      </c>
      <c r="AF900" s="81" t="e">
        <f t="shared" si="385"/>
        <v>#DIV/0!</v>
      </c>
      <c r="AG900" s="86">
        <f t="shared" si="381"/>
        <v>0</v>
      </c>
      <c r="AH900" s="107" t="e">
        <f t="shared" si="386"/>
        <v>#DIV/0!</v>
      </c>
      <c r="AI900" s="107" t="e">
        <f t="shared" si="387"/>
        <v>#DIV/0!</v>
      </c>
      <c r="AJ900" s="108" t="e">
        <f t="shared" si="388"/>
        <v>#DIV/0!</v>
      </c>
      <c r="AK900" s="113" t="e">
        <f t="shared" ref="AK900:AK963" si="393">ROUND(AVERAGE(G900:G929),4)</f>
        <v>#DIV/0!</v>
      </c>
      <c r="AL900" s="113" t="e">
        <f t="shared" ref="AL900:AL963" si="394">ROUND(AVERAGE(G900:G959),4)</f>
        <v>#DIV/0!</v>
      </c>
      <c r="AM900" s="113" t="e">
        <f t="shared" ref="AM900:AM963" si="395">ROUND(AVERAGE(G900:G989),4)</f>
        <v>#DIV/0!</v>
      </c>
      <c r="AN900" s="113" t="e">
        <f t="shared" ref="AN900:AN963" si="396">ROUND(AVERAGE(G900:G1079),4)</f>
        <v>#DIV/0!</v>
      </c>
      <c r="AO900" s="113" t="e">
        <f t="shared" ref="AO900:AO963" si="397">ROUND(AVERAGE(G900:G3399),4)</f>
        <v>#DIV/0!</v>
      </c>
      <c r="AP900" s="91" t="e">
        <f t="shared" ref="AP900:AP963" si="398">AU900^2</f>
        <v>#DIV/0!</v>
      </c>
      <c r="AQ900" s="91" t="e">
        <f t="shared" ref="AQ900:AQ963" si="399">AV900^2</f>
        <v>#DIV/0!</v>
      </c>
      <c r="AR900" s="91" t="e">
        <f t="shared" ref="AR900:AR963" si="400">AW900^2</f>
        <v>#DIV/0!</v>
      </c>
      <c r="AS900" s="91" t="e">
        <f t="shared" ref="AS900:AS963" si="401">AX900^2</f>
        <v>#DIV/0!</v>
      </c>
      <c r="AT900" s="91" t="e">
        <f t="shared" ref="AT900:AT963" si="402">AY900^2</f>
        <v>#DIV/0!</v>
      </c>
      <c r="AU900" s="113" t="e">
        <f t="shared" ref="AU900:AU963" si="403">ROUND(STDEV(G900:G929),4)</f>
        <v>#DIV/0!</v>
      </c>
      <c r="AV900" s="113" t="e">
        <f t="shared" ref="AV900:AV963" si="404">ROUND(STDEV(G900:G959),4)</f>
        <v>#DIV/0!</v>
      </c>
      <c r="AW900" s="113" t="e">
        <f t="shared" ref="AW900:AW963" si="405">ROUND(STDEV(G900:G989),4)</f>
        <v>#DIV/0!</v>
      </c>
      <c r="AX900" s="113" t="e">
        <f t="shared" ref="AX900:AX963" si="406">ROUND(STDEV(G900:G1079),4)</f>
        <v>#DIV/0!</v>
      </c>
      <c r="AY900" s="113" t="e">
        <f t="shared" ref="AY900:AY963" si="407">ROUND(STDEV(G900:G3399),4)</f>
        <v>#DIV/0!</v>
      </c>
    </row>
    <row r="901" spans="1:51" x14ac:dyDescent="0.25">
      <c r="A901" s="119"/>
      <c r="B901" s="83"/>
      <c r="C901" s="85"/>
      <c r="D901" s="85"/>
      <c r="E901" s="85"/>
      <c r="F901" s="71"/>
      <c r="G901" s="96"/>
      <c r="H901" s="16" t="e">
        <f>IF(A901&gt;$U$1,ROUND(ROUND( U901*$S$1+(1-$S$1)*G901,4)+$T$1*ROUND(($S$1*Z901+(1-$S$1)*(G901-U901)^2)^0.5,4),4),Rawdata!AK901+Rawdata!$T$1*Rawdata!AU901)</f>
        <v>#DIV/0!</v>
      </c>
      <c r="I901" s="16" t="e">
        <f>IF(A901&gt;$V$1,ROUND(ROUND(V901*$S$1+(1-$S$1)*G901,4)+$T$1*ROUND(($S$1*AA901+(1-$S$1)*(G901-V901)^2)^0.5,4),4),Rawdata!AL901+Rawdata!$T$1*Rawdata!AV901)</f>
        <v>#DIV/0!</v>
      </c>
      <c r="J901" s="16" t="e">
        <f>IF(A901&gt;$W$1,ROUND(ROUND( W901*$S$1+(1-$S$1)*G901,4)+$T$1*ROUND(($S$1*AB901+(1-$S$1)*(G901-W901)^2)^0.5,4),4),Rawdata!AM901+Rawdata!$T$1*Rawdata!AW901)</f>
        <v>#DIV/0!</v>
      </c>
      <c r="K901" s="16" t="e">
        <f>IF(A901&gt;$X$1,ROUND(ROUND( X901*$S$1+(1-$S$1)*G901,4)+$T$1*ROUND(($S$1*AC901+(1-$S$1)*(G901-X901)^2)^0.5,4),4),Rawdata!AN901+Rawdata!$T$1*Rawdata!AX901)</f>
        <v>#DIV/0!</v>
      </c>
      <c r="L901" s="16" t="e">
        <f>IF(A901&gt;$Y$1,ROUND(ROUND( Y901*$S$1+(1-$S$1)*G901,4)+$T$1*ROUND(($S$1*AD901+(1-$S$1)*(G901-Y901)^2)^0.5,4),4),Rawdata!AO901+Rawdata!$T$1*Rawdata!AY901)</f>
        <v>#DIV/0!</v>
      </c>
      <c r="M901" s="16" t="e">
        <f t="shared" si="389"/>
        <v>#DIV/0!</v>
      </c>
      <c r="N901" s="16" t="e">
        <f t="shared" si="390"/>
        <v>#DIV/0!</v>
      </c>
      <c r="O901" s="67"/>
      <c r="P901" s="67"/>
      <c r="Q901" s="31" t="e">
        <f t="shared" si="382"/>
        <v>#DIV/0!</v>
      </c>
      <c r="R901" s="17" t="e">
        <f t="shared" si="383"/>
        <v>#DIV/0!</v>
      </c>
      <c r="S901" s="37" t="e">
        <f t="shared" si="391"/>
        <v>#DIV/0!</v>
      </c>
      <c r="T901" s="17" t="e">
        <f t="shared" si="392"/>
        <v>#DIV/0!</v>
      </c>
      <c r="U901" s="91" t="e">
        <f>IF(A901&gt;$U$1, U902*$S$1+(1-$S$1)*G902,Rawdata!AK901)</f>
        <v>#DIV/0!</v>
      </c>
      <c r="V901" s="91" t="e">
        <f>IF(A901&gt;$V$1,$S$1*V902+(1-$S$1)*G902,Rawdata!AL901)</f>
        <v>#DIV/0!</v>
      </c>
      <c r="W901" s="91" t="e">
        <f>IF(A901&gt;$W$1, $S$1*W902+(1-$S$1)*G902,Rawdata!AM901)</f>
        <v>#DIV/0!</v>
      </c>
      <c r="X901" s="91" t="e">
        <f>IF(A901&gt;$X$1,$S$1*X902+(1-$S$1)*G902,Rawdata!AN901)</f>
        <v>#DIV/0!</v>
      </c>
      <c r="Y901" s="91" t="e">
        <f>IF(A901&gt;$Y$1,$S$1*Y902+(1-$S$1)*G902,Rawdata!AO901)</f>
        <v>#DIV/0!</v>
      </c>
      <c r="Z901" s="91" t="e">
        <f>IF(A901&gt;$Z$1,$S$1*Z902+(1-$S$1)*(G902-U902)^2,Rawdata!AP901)</f>
        <v>#DIV/0!</v>
      </c>
      <c r="AA901" s="91" t="e">
        <f>IF(A901&gt;$AA$1,$S$1*AA902+(1-$S$1)*(G902-V902)^2,Rawdata!AQ901)</f>
        <v>#DIV/0!</v>
      </c>
      <c r="AB901" s="91" t="e">
        <f>IF(A901&gt;89,$S$1*AB902+(1-$S$1)*(G902-W902)^2,Rawdata!AR901)</f>
        <v>#DIV/0!</v>
      </c>
      <c r="AC901" s="91" t="e">
        <f>IF(A901&gt;$AC$1,$S$1*AC902+(1-$S$1)*(G902-X902)^2,Rawdata!AS901)</f>
        <v>#DIV/0!</v>
      </c>
      <c r="AD901" s="91" t="e">
        <f>IF(A901&gt;$AD$1,$S$1*AD902+(1-$S$1)*(G902-Y902)^2,Rawdata!AT901)</f>
        <v>#DIV/0!</v>
      </c>
      <c r="AE901" s="80" t="e">
        <f t="shared" si="384"/>
        <v>#DIV/0!</v>
      </c>
      <c r="AF901" s="81" t="e">
        <f t="shared" si="385"/>
        <v>#DIV/0!</v>
      </c>
      <c r="AG901" s="86">
        <f t="shared" ref="AG901:AG964" si="408">AG900</f>
        <v>0</v>
      </c>
      <c r="AH901" s="107" t="e">
        <f t="shared" si="386"/>
        <v>#DIV/0!</v>
      </c>
      <c r="AI901" s="107" t="e">
        <f t="shared" si="387"/>
        <v>#DIV/0!</v>
      </c>
      <c r="AJ901" s="108" t="e">
        <f t="shared" si="388"/>
        <v>#DIV/0!</v>
      </c>
      <c r="AK901" s="113" t="e">
        <f t="shared" si="393"/>
        <v>#DIV/0!</v>
      </c>
      <c r="AL901" s="113" t="e">
        <f t="shared" si="394"/>
        <v>#DIV/0!</v>
      </c>
      <c r="AM901" s="113" t="e">
        <f t="shared" si="395"/>
        <v>#DIV/0!</v>
      </c>
      <c r="AN901" s="113" t="e">
        <f t="shared" si="396"/>
        <v>#DIV/0!</v>
      </c>
      <c r="AO901" s="113" t="e">
        <f t="shared" si="397"/>
        <v>#DIV/0!</v>
      </c>
      <c r="AP901" s="91" t="e">
        <f t="shared" si="398"/>
        <v>#DIV/0!</v>
      </c>
      <c r="AQ901" s="91" t="e">
        <f t="shared" si="399"/>
        <v>#DIV/0!</v>
      </c>
      <c r="AR901" s="91" t="e">
        <f t="shared" si="400"/>
        <v>#DIV/0!</v>
      </c>
      <c r="AS901" s="91" t="e">
        <f t="shared" si="401"/>
        <v>#DIV/0!</v>
      </c>
      <c r="AT901" s="91" t="e">
        <f t="shared" si="402"/>
        <v>#DIV/0!</v>
      </c>
      <c r="AU901" s="113" t="e">
        <f t="shared" si="403"/>
        <v>#DIV/0!</v>
      </c>
      <c r="AV901" s="113" t="e">
        <f t="shared" si="404"/>
        <v>#DIV/0!</v>
      </c>
      <c r="AW901" s="113" t="e">
        <f t="shared" si="405"/>
        <v>#DIV/0!</v>
      </c>
      <c r="AX901" s="113" t="e">
        <f t="shared" si="406"/>
        <v>#DIV/0!</v>
      </c>
      <c r="AY901" s="113" t="e">
        <f t="shared" si="407"/>
        <v>#DIV/0!</v>
      </c>
    </row>
    <row r="902" spans="1:51" x14ac:dyDescent="0.25">
      <c r="A902" s="119"/>
      <c r="B902" s="83"/>
      <c r="C902" s="85"/>
      <c r="D902" s="85"/>
      <c r="E902" s="85"/>
      <c r="F902" s="71"/>
      <c r="G902" s="96"/>
      <c r="H902" s="16" t="e">
        <f>IF(A902&gt;$U$1,ROUND(ROUND( U902*$S$1+(1-$S$1)*G902,4)+$T$1*ROUND(($S$1*Z902+(1-$S$1)*(G902-U902)^2)^0.5,4),4),Rawdata!AK902+Rawdata!$T$1*Rawdata!AU902)</f>
        <v>#DIV/0!</v>
      </c>
      <c r="I902" s="16" t="e">
        <f>IF(A902&gt;$V$1,ROUND(ROUND(V902*$S$1+(1-$S$1)*G902,4)+$T$1*ROUND(($S$1*AA902+(1-$S$1)*(G902-V902)^2)^0.5,4),4),Rawdata!AL902+Rawdata!$T$1*Rawdata!AV902)</f>
        <v>#DIV/0!</v>
      </c>
      <c r="J902" s="16" t="e">
        <f>IF(A902&gt;$W$1,ROUND(ROUND( W902*$S$1+(1-$S$1)*G902,4)+$T$1*ROUND(($S$1*AB902+(1-$S$1)*(G902-W902)^2)^0.5,4),4),Rawdata!AM902+Rawdata!$T$1*Rawdata!AW902)</f>
        <v>#DIV/0!</v>
      </c>
      <c r="K902" s="16" t="e">
        <f>IF(A902&gt;$X$1,ROUND(ROUND( X902*$S$1+(1-$S$1)*G902,4)+$T$1*ROUND(($S$1*AC902+(1-$S$1)*(G902-X902)^2)^0.5,4),4),Rawdata!AN902+Rawdata!$T$1*Rawdata!AX902)</f>
        <v>#DIV/0!</v>
      </c>
      <c r="L902" s="16" t="e">
        <f>IF(A902&gt;$Y$1,ROUND(ROUND( Y902*$S$1+(1-$S$1)*G902,4)+$T$1*ROUND(($S$1*AD902+(1-$S$1)*(G902-Y902)^2)^0.5,4),4),Rawdata!AO902+Rawdata!$T$1*Rawdata!AY902)</f>
        <v>#DIV/0!</v>
      </c>
      <c r="M902" s="16" t="e">
        <f t="shared" si="389"/>
        <v>#DIV/0!</v>
      </c>
      <c r="N902" s="16" t="e">
        <f t="shared" si="390"/>
        <v>#DIV/0!</v>
      </c>
      <c r="O902" s="67"/>
      <c r="P902" s="67"/>
      <c r="Q902" s="31" t="e">
        <f t="shared" si="382"/>
        <v>#DIV/0!</v>
      </c>
      <c r="R902" s="17" t="e">
        <f t="shared" si="383"/>
        <v>#DIV/0!</v>
      </c>
      <c r="S902" s="37" t="e">
        <f t="shared" si="391"/>
        <v>#DIV/0!</v>
      </c>
      <c r="T902" s="17" t="e">
        <f t="shared" si="392"/>
        <v>#DIV/0!</v>
      </c>
      <c r="U902" s="91" t="e">
        <f>IF(A902&gt;$U$1, U903*$S$1+(1-$S$1)*G903,Rawdata!AK902)</f>
        <v>#DIV/0!</v>
      </c>
      <c r="V902" s="91" t="e">
        <f>IF(A902&gt;$V$1,$S$1*V903+(1-$S$1)*G903,Rawdata!AL902)</f>
        <v>#DIV/0!</v>
      </c>
      <c r="W902" s="91" t="e">
        <f>IF(A902&gt;$W$1, $S$1*W903+(1-$S$1)*G903,Rawdata!AM902)</f>
        <v>#DIV/0!</v>
      </c>
      <c r="X902" s="91" t="e">
        <f>IF(A902&gt;$X$1,$S$1*X903+(1-$S$1)*G903,Rawdata!AN902)</f>
        <v>#DIV/0!</v>
      </c>
      <c r="Y902" s="91" t="e">
        <f>IF(A902&gt;$Y$1,$S$1*Y903+(1-$S$1)*G903,Rawdata!AO902)</f>
        <v>#DIV/0!</v>
      </c>
      <c r="Z902" s="91" t="e">
        <f>IF(A902&gt;$Z$1,$S$1*Z903+(1-$S$1)*(G903-U903)^2,Rawdata!AP902)</f>
        <v>#DIV/0!</v>
      </c>
      <c r="AA902" s="91" t="e">
        <f>IF(A902&gt;$AA$1,$S$1*AA903+(1-$S$1)*(G903-V903)^2,Rawdata!AQ902)</f>
        <v>#DIV/0!</v>
      </c>
      <c r="AB902" s="91" t="e">
        <f>IF(A902&gt;89,$S$1*AB903+(1-$S$1)*(G903-W903)^2,Rawdata!AR902)</f>
        <v>#DIV/0!</v>
      </c>
      <c r="AC902" s="91" t="e">
        <f>IF(A902&gt;$AC$1,$S$1*AC903+(1-$S$1)*(G903-X903)^2,Rawdata!AS902)</f>
        <v>#DIV/0!</v>
      </c>
      <c r="AD902" s="91" t="e">
        <f>IF(A902&gt;$AD$1,$S$1*AD903+(1-$S$1)*(G903-Y903)^2,Rawdata!AT902)</f>
        <v>#DIV/0!</v>
      </c>
      <c r="AE902" s="80" t="e">
        <f t="shared" si="384"/>
        <v>#DIV/0!</v>
      </c>
      <c r="AF902" s="81" t="e">
        <f t="shared" si="385"/>
        <v>#DIV/0!</v>
      </c>
      <c r="AG902" s="86">
        <f t="shared" si="408"/>
        <v>0</v>
      </c>
      <c r="AH902" s="107" t="e">
        <f t="shared" si="386"/>
        <v>#DIV/0!</v>
      </c>
      <c r="AI902" s="107" t="e">
        <f t="shared" si="387"/>
        <v>#DIV/0!</v>
      </c>
      <c r="AJ902" s="108" t="e">
        <f t="shared" si="388"/>
        <v>#DIV/0!</v>
      </c>
      <c r="AK902" s="113" t="e">
        <f t="shared" si="393"/>
        <v>#DIV/0!</v>
      </c>
      <c r="AL902" s="113" t="e">
        <f t="shared" si="394"/>
        <v>#DIV/0!</v>
      </c>
      <c r="AM902" s="113" t="e">
        <f t="shared" si="395"/>
        <v>#DIV/0!</v>
      </c>
      <c r="AN902" s="113" t="e">
        <f t="shared" si="396"/>
        <v>#DIV/0!</v>
      </c>
      <c r="AO902" s="113" t="e">
        <f t="shared" si="397"/>
        <v>#DIV/0!</v>
      </c>
      <c r="AP902" s="91" t="e">
        <f t="shared" si="398"/>
        <v>#DIV/0!</v>
      </c>
      <c r="AQ902" s="91" t="e">
        <f t="shared" si="399"/>
        <v>#DIV/0!</v>
      </c>
      <c r="AR902" s="91" t="e">
        <f t="shared" si="400"/>
        <v>#DIV/0!</v>
      </c>
      <c r="AS902" s="91" t="e">
        <f t="shared" si="401"/>
        <v>#DIV/0!</v>
      </c>
      <c r="AT902" s="91" t="e">
        <f t="shared" si="402"/>
        <v>#DIV/0!</v>
      </c>
      <c r="AU902" s="113" t="e">
        <f t="shared" si="403"/>
        <v>#DIV/0!</v>
      </c>
      <c r="AV902" s="113" t="e">
        <f t="shared" si="404"/>
        <v>#DIV/0!</v>
      </c>
      <c r="AW902" s="113" t="e">
        <f t="shared" si="405"/>
        <v>#DIV/0!</v>
      </c>
      <c r="AX902" s="113" t="e">
        <f t="shared" si="406"/>
        <v>#DIV/0!</v>
      </c>
      <c r="AY902" s="113" t="e">
        <f t="shared" si="407"/>
        <v>#DIV/0!</v>
      </c>
    </row>
    <row r="903" spans="1:51" x14ac:dyDescent="0.25">
      <c r="A903" s="119"/>
      <c r="B903" s="83"/>
      <c r="C903" s="85"/>
      <c r="D903" s="85"/>
      <c r="E903" s="85"/>
      <c r="F903" s="71"/>
      <c r="G903" s="96"/>
      <c r="H903" s="16" t="e">
        <f>IF(A903&gt;$U$1,ROUND(ROUND( U903*$S$1+(1-$S$1)*G903,4)+$T$1*ROUND(($S$1*Z903+(1-$S$1)*(G903-U903)^2)^0.5,4),4),Rawdata!AK903+Rawdata!$T$1*Rawdata!AU903)</f>
        <v>#DIV/0!</v>
      </c>
      <c r="I903" s="16" t="e">
        <f>IF(A903&gt;$V$1,ROUND(ROUND(V903*$S$1+(1-$S$1)*G903,4)+$T$1*ROUND(($S$1*AA903+(1-$S$1)*(G903-V903)^2)^0.5,4),4),Rawdata!AL903+Rawdata!$T$1*Rawdata!AV903)</f>
        <v>#DIV/0!</v>
      </c>
      <c r="J903" s="16" t="e">
        <f>IF(A903&gt;$W$1,ROUND(ROUND( W903*$S$1+(1-$S$1)*G903,4)+$T$1*ROUND(($S$1*AB903+(1-$S$1)*(G903-W903)^2)^0.5,4),4),Rawdata!AM903+Rawdata!$T$1*Rawdata!AW903)</f>
        <v>#DIV/0!</v>
      </c>
      <c r="K903" s="16" t="e">
        <f>IF(A903&gt;$X$1,ROUND(ROUND( X903*$S$1+(1-$S$1)*G903,4)+$T$1*ROUND(($S$1*AC903+(1-$S$1)*(G903-X903)^2)^0.5,4),4),Rawdata!AN903+Rawdata!$T$1*Rawdata!AX903)</f>
        <v>#DIV/0!</v>
      </c>
      <c r="L903" s="16" t="e">
        <f>IF(A903&gt;$Y$1,ROUND(ROUND( Y903*$S$1+(1-$S$1)*G903,4)+$T$1*ROUND(($S$1*AD903+(1-$S$1)*(G903-Y903)^2)^0.5,4),4),Rawdata!AO903+Rawdata!$T$1*Rawdata!AY903)</f>
        <v>#DIV/0!</v>
      </c>
      <c r="M903" s="16" t="e">
        <f t="shared" si="389"/>
        <v>#DIV/0!</v>
      </c>
      <c r="N903" s="16" t="e">
        <f t="shared" si="390"/>
        <v>#DIV/0!</v>
      </c>
      <c r="O903" s="67"/>
      <c r="P903" s="67"/>
      <c r="Q903" s="31" t="e">
        <f t="shared" si="382"/>
        <v>#DIV/0!</v>
      </c>
      <c r="R903" s="17" t="e">
        <f t="shared" si="383"/>
        <v>#DIV/0!</v>
      </c>
      <c r="S903" s="37" t="e">
        <f t="shared" si="391"/>
        <v>#DIV/0!</v>
      </c>
      <c r="T903" s="17" t="e">
        <f t="shared" si="392"/>
        <v>#DIV/0!</v>
      </c>
      <c r="U903" s="91" t="e">
        <f>IF(A903&gt;$U$1, U904*$S$1+(1-$S$1)*G904,Rawdata!AK903)</f>
        <v>#DIV/0!</v>
      </c>
      <c r="V903" s="91" t="e">
        <f>IF(A903&gt;$V$1,$S$1*V904+(1-$S$1)*G904,Rawdata!AL903)</f>
        <v>#DIV/0!</v>
      </c>
      <c r="W903" s="91" t="e">
        <f>IF(A903&gt;$W$1, $S$1*W904+(1-$S$1)*G904,Rawdata!AM903)</f>
        <v>#DIV/0!</v>
      </c>
      <c r="X903" s="91" t="e">
        <f>IF(A903&gt;$X$1,$S$1*X904+(1-$S$1)*G904,Rawdata!AN903)</f>
        <v>#DIV/0!</v>
      </c>
      <c r="Y903" s="91" t="e">
        <f>IF(A903&gt;$Y$1,$S$1*Y904+(1-$S$1)*G904,Rawdata!AO903)</f>
        <v>#DIV/0!</v>
      </c>
      <c r="Z903" s="91" t="e">
        <f>IF(A903&gt;$Z$1,$S$1*Z904+(1-$S$1)*(G904-U904)^2,Rawdata!AP903)</f>
        <v>#DIV/0!</v>
      </c>
      <c r="AA903" s="91" t="e">
        <f>IF(A903&gt;$AA$1,$S$1*AA904+(1-$S$1)*(G904-V904)^2,Rawdata!AQ903)</f>
        <v>#DIV/0!</v>
      </c>
      <c r="AB903" s="91" t="e">
        <f>IF(A903&gt;89,$S$1*AB904+(1-$S$1)*(G904-W904)^2,Rawdata!AR903)</f>
        <v>#DIV/0!</v>
      </c>
      <c r="AC903" s="91" t="e">
        <f>IF(A903&gt;$AC$1,$S$1*AC904+(1-$S$1)*(G904-X904)^2,Rawdata!AS903)</f>
        <v>#DIV/0!</v>
      </c>
      <c r="AD903" s="91" t="e">
        <f>IF(A903&gt;$AD$1,$S$1*AD904+(1-$S$1)*(G904-Y904)^2,Rawdata!AT903)</f>
        <v>#DIV/0!</v>
      </c>
      <c r="AE903" s="80" t="e">
        <f t="shared" si="384"/>
        <v>#DIV/0!</v>
      </c>
      <c r="AF903" s="81" t="e">
        <f t="shared" si="385"/>
        <v>#DIV/0!</v>
      </c>
      <c r="AG903" s="86">
        <f t="shared" si="408"/>
        <v>0</v>
      </c>
      <c r="AH903" s="107" t="e">
        <f t="shared" si="386"/>
        <v>#DIV/0!</v>
      </c>
      <c r="AI903" s="107" t="e">
        <f t="shared" si="387"/>
        <v>#DIV/0!</v>
      </c>
      <c r="AJ903" s="108" t="e">
        <f t="shared" si="388"/>
        <v>#DIV/0!</v>
      </c>
      <c r="AK903" s="113" t="e">
        <f t="shared" si="393"/>
        <v>#DIV/0!</v>
      </c>
      <c r="AL903" s="113" t="e">
        <f t="shared" si="394"/>
        <v>#DIV/0!</v>
      </c>
      <c r="AM903" s="113" t="e">
        <f t="shared" si="395"/>
        <v>#DIV/0!</v>
      </c>
      <c r="AN903" s="113" t="e">
        <f t="shared" si="396"/>
        <v>#DIV/0!</v>
      </c>
      <c r="AO903" s="113" t="e">
        <f t="shared" si="397"/>
        <v>#DIV/0!</v>
      </c>
      <c r="AP903" s="91" t="e">
        <f t="shared" si="398"/>
        <v>#DIV/0!</v>
      </c>
      <c r="AQ903" s="91" t="e">
        <f t="shared" si="399"/>
        <v>#DIV/0!</v>
      </c>
      <c r="AR903" s="91" t="e">
        <f t="shared" si="400"/>
        <v>#DIV/0!</v>
      </c>
      <c r="AS903" s="91" t="e">
        <f t="shared" si="401"/>
        <v>#DIV/0!</v>
      </c>
      <c r="AT903" s="91" t="e">
        <f t="shared" si="402"/>
        <v>#DIV/0!</v>
      </c>
      <c r="AU903" s="113" t="e">
        <f t="shared" si="403"/>
        <v>#DIV/0!</v>
      </c>
      <c r="AV903" s="113" t="e">
        <f t="shared" si="404"/>
        <v>#DIV/0!</v>
      </c>
      <c r="AW903" s="113" t="e">
        <f t="shared" si="405"/>
        <v>#DIV/0!</v>
      </c>
      <c r="AX903" s="113" t="e">
        <f t="shared" si="406"/>
        <v>#DIV/0!</v>
      </c>
      <c r="AY903" s="113" t="e">
        <f t="shared" si="407"/>
        <v>#DIV/0!</v>
      </c>
    </row>
    <row r="904" spans="1:51" x14ac:dyDescent="0.25">
      <c r="A904" s="119"/>
      <c r="B904" s="83"/>
      <c r="C904" s="85"/>
      <c r="D904" s="85"/>
      <c r="E904" s="85"/>
      <c r="F904" s="71"/>
      <c r="G904" s="96"/>
      <c r="H904" s="16" t="e">
        <f>IF(A904&gt;$U$1,ROUND(ROUND( U904*$S$1+(1-$S$1)*G904,4)+$T$1*ROUND(($S$1*Z904+(1-$S$1)*(G904-U904)^2)^0.5,4),4),Rawdata!AK904+Rawdata!$T$1*Rawdata!AU904)</f>
        <v>#DIV/0!</v>
      </c>
      <c r="I904" s="16" t="e">
        <f>IF(A904&gt;$V$1,ROUND(ROUND(V904*$S$1+(1-$S$1)*G904,4)+$T$1*ROUND(($S$1*AA904+(1-$S$1)*(G904-V904)^2)^0.5,4),4),Rawdata!AL904+Rawdata!$T$1*Rawdata!AV904)</f>
        <v>#DIV/0!</v>
      </c>
      <c r="J904" s="16" t="e">
        <f>IF(A904&gt;$W$1,ROUND(ROUND( W904*$S$1+(1-$S$1)*G904,4)+$T$1*ROUND(($S$1*AB904+(1-$S$1)*(G904-W904)^2)^0.5,4),4),Rawdata!AM904+Rawdata!$T$1*Rawdata!AW904)</f>
        <v>#DIV/0!</v>
      </c>
      <c r="K904" s="16" t="e">
        <f>IF(A904&gt;$X$1,ROUND(ROUND( X904*$S$1+(1-$S$1)*G904,4)+$T$1*ROUND(($S$1*AC904+(1-$S$1)*(G904-X904)^2)^0.5,4),4),Rawdata!AN904+Rawdata!$T$1*Rawdata!AX904)</f>
        <v>#DIV/0!</v>
      </c>
      <c r="L904" s="16" t="e">
        <f>IF(A904&gt;$Y$1,ROUND(ROUND( Y904*$S$1+(1-$S$1)*G904,4)+$T$1*ROUND(($S$1*AD904+(1-$S$1)*(G904-Y904)^2)^0.5,4),4),Rawdata!AO904+Rawdata!$T$1*Rawdata!AY904)</f>
        <v>#DIV/0!</v>
      </c>
      <c r="M904" s="16" t="e">
        <f t="shared" si="389"/>
        <v>#DIV/0!</v>
      </c>
      <c r="N904" s="16" t="e">
        <f t="shared" si="390"/>
        <v>#DIV/0!</v>
      </c>
      <c r="O904" s="67"/>
      <c r="P904" s="67"/>
      <c r="Q904" s="31" t="e">
        <f t="shared" si="382"/>
        <v>#DIV/0!</v>
      </c>
      <c r="R904" s="17" t="e">
        <f t="shared" si="383"/>
        <v>#DIV/0!</v>
      </c>
      <c r="S904" s="37" t="e">
        <f t="shared" si="391"/>
        <v>#DIV/0!</v>
      </c>
      <c r="T904" s="17" t="e">
        <f t="shared" si="392"/>
        <v>#DIV/0!</v>
      </c>
      <c r="U904" s="91" t="e">
        <f>IF(A904&gt;$U$1, U905*$S$1+(1-$S$1)*G905,Rawdata!AK904)</f>
        <v>#DIV/0!</v>
      </c>
      <c r="V904" s="91" t="e">
        <f>IF(A904&gt;$V$1,$S$1*V905+(1-$S$1)*G905,Rawdata!AL904)</f>
        <v>#DIV/0!</v>
      </c>
      <c r="W904" s="91" t="e">
        <f>IF(A904&gt;$W$1, $S$1*W905+(1-$S$1)*G905,Rawdata!AM904)</f>
        <v>#DIV/0!</v>
      </c>
      <c r="X904" s="91" t="e">
        <f>IF(A904&gt;$X$1,$S$1*X905+(1-$S$1)*G905,Rawdata!AN904)</f>
        <v>#DIV/0!</v>
      </c>
      <c r="Y904" s="91" t="e">
        <f>IF(A904&gt;$Y$1,$S$1*Y905+(1-$S$1)*G905,Rawdata!AO904)</f>
        <v>#DIV/0!</v>
      </c>
      <c r="Z904" s="91" t="e">
        <f>IF(A904&gt;$Z$1,$S$1*Z905+(1-$S$1)*(G905-U905)^2,Rawdata!AP904)</f>
        <v>#DIV/0!</v>
      </c>
      <c r="AA904" s="91" t="e">
        <f>IF(A904&gt;$AA$1,$S$1*AA905+(1-$S$1)*(G905-V905)^2,Rawdata!AQ904)</f>
        <v>#DIV/0!</v>
      </c>
      <c r="AB904" s="91" t="e">
        <f>IF(A904&gt;89,$S$1*AB905+(1-$S$1)*(G905-W905)^2,Rawdata!AR904)</f>
        <v>#DIV/0!</v>
      </c>
      <c r="AC904" s="91" t="e">
        <f>IF(A904&gt;$AC$1,$S$1*AC905+(1-$S$1)*(G905-X905)^2,Rawdata!AS904)</f>
        <v>#DIV/0!</v>
      </c>
      <c r="AD904" s="91" t="e">
        <f>IF(A904&gt;$AD$1,$S$1*AD905+(1-$S$1)*(G905-Y905)^2,Rawdata!AT904)</f>
        <v>#DIV/0!</v>
      </c>
      <c r="AE904" s="80" t="e">
        <f t="shared" si="384"/>
        <v>#DIV/0!</v>
      </c>
      <c r="AF904" s="81" t="e">
        <f t="shared" si="385"/>
        <v>#DIV/0!</v>
      </c>
      <c r="AG904" s="86">
        <f t="shared" si="408"/>
        <v>0</v>
      </c>
      <c r="AH904" s="107" t="e">
        <f t="shared" si="386"/>
        <v>#DIV/0!</v>
      </c>
      <c r="AI904" s="107" t="e">
        <f t="shared" si="387"/>
        <v>#DIV/0!</v>
      </c>
      <c r="AJ904" s="108" t="e">
        <f t="shared" si="388"/>
        <v>#DIV/0!</v>
      </c>
      <c r="AK904" s="113" t="e">
        <f t="shared" si="393"/>
        <v>#DIV/0!</v>
      </c>
      <c r="AL904" s="113" t="e">
        <f t="shared" si="394"/>
        <v>#DIV/0!</v>
      </c>
      <c r="AM904" s="113" t="e">
        <f t="shared" si="395"/>
        <v>#DIV/0!</v>
      </c>
      <c r="AN904" s="113" t="e">
        <f t="shared" si="396"/>
        <v>#DIV/0!</v>
      </c>
      <c r="AO904" s="113" t="e">
        <f t="shared" si="397"/>
        <v>#DIV/0!</v>
      </c>
      <c r="AP904" s="91" t="e">
        <f t="shared" si="398"/>
        <v>#DIV/0!</v>
      </c>
      <c r="AQ904" s="91" t="e">
        <f t="shared" si="399"/>
        <v>#DIV/0!</v>
      </c>
      <c r="AR904" s="91" t="e">
        <f t="shared" si="400"/>
        <v>#DIV/0!</v>
      </c>
      <c r="AS904" s="91" t="e">
        <f t="shared" si="401"/>
        <v>#DIV/0!</v>
      </c>
      <c r="AT904" s="91" t="e">
        <f t="shared" si="402"/>
        <v>#DIV/0!</v>
      </c>
      <c r="AU904" s="113" t="e">
        <f t="shared" si="403"/>
        <v>#DIV/0!</v>
      </c>
      <c r="AV904" s="113" t="e">
        <f t="shared" si="404"/>
        <v>#DIV/0!</v>
      </c>
      <c r="AW904" s="113" t="e">
        <f t="shared" si="405"/>
        <v>#DIV/0!</v>
      </c>
      <c r="AX904" s="113" t="e">
        <f t="shared" si="406"/>
        <v>#DIV/0!</v>
      </c>
      <c r="AY904" s="113" t="e">
        <f t="shared" si="407"/>
        <v>#DIV/0!</v>
      </c>
    </row>
    <row r="905" spans="1:51" x14ac:dyDescent="0.25">
      <c r="A905" s="119"/>
      <c r="B905" s="83"/>
      <c r="C905" s="85"/>
      <c r="D905" s="85"/>
      <c r="E905" s="85"/>
      <c r="F905" s="71"/>
      <c r="G905" s="96"/>
      <c r="H905" s="16" t="e">
        <f>IF(A905&gt;$U$1,ROUND(ROUND( U905*$S$1+(1-$S$1)*G905,4)+$T$1*ROUND(($S$1*Z905+(1-$S$1)*(G905-U905)^2)^0.5,4),4),Rawdata!AK905+Rawdata!$T$1*Rawdata!AU905)</f>
        <v>#DIV/0!</v>
      </c>
      <c r="I905" s="16" t="e">
        <f>IF(A905&gt;$V$1,ROUND(ROUND(V905*$S$1+(1-$S$1)*G905,4)+$T$1*ROUND(($S$1*AA905+(1-$S$1)*(G905-V905)^2)^0.5,4),4),Rawdata!AL905+Rawdata!$T$1*Rawdata!AV905)</f>
        <v>#DIV/0!</v>
      </c>
      <c r="J905" s="16" t="e">
        <f>IF(A905&gt;$W$1,ROUND(ROUND( W905*$S$1+(1-$S$1)*G905,4)+$T$1*ROUND(($S$1*AB905+(1-$S$1)*(G905-W905)^2)^0.5,4),4),Rawdata!AM905+Rawdata!$T$1*Rawdata!AW905)</f>
        <v>#DIV/0!</v>
      </c>
      <c r="K905" s="16" t="e">
        <f>IF(A905&gt;$X$1,ROUND(ROUND( X905*$S$1+(1-$S$1)*G905,4)+$T$1*ROUND(($S$1*AC905+(1-$S$1)*(G905-X905)^2)^0.5,4),4),Rawdata!AN905+Rawdata!$T$1*Rawdata!AX905)</f>
        <v>#DIV/0!</v>
      </c>
      <c r="L905" s="16" t="e">
        <f>IF(A905&gt;$Y$1,ROUND(ROUND( Y905*$S$1+(1-$S$1)*G905,4)+$T$1*ROUND(($S$1*AD905+(1-$S$1)*(G905-Y905)^2)^0.5,4),4),Rawdata!AO905+Rawdata!$T$1*Rawdata!AY905)</f>
        <v>#DIV/0!</v>
      </c>
      <c r="M905" s="16" t="e">
        <f t="shared" si="389"/>
        <v>#DIV/0!</v>
      </c>
      <c r="N905" s="16" t="e">
        <f t="shared" si="390"/>
        <v>#DIV/0!</v>
      </c>
      <c r="O905" s="67"/>
      <c r="P905" s="67"/>
      <c r="Q905" s="31" t="e">
        <f t="shared" si="382"/>
        <v>#DIV/0!</v>
      </c>
      <c r="R905" s="17" t="e">
        <f t="shared" si="383"/>
        <v>#DIV/0!</v>
      </c>
      <c r="S905" s="37" t="e">
        <f t="shared" si="391"/>
        <v>#DIV/0!</v>
      </c>
      <c r="T905" s="17" t="e">
        <f t="shared" si="392"/>
        <v>#DIV/0!</v>
      </c>
      <c r="U905" s="91" t="e">
        <f>IF(A905&gt;$U$1, U906*$S$1+(1-$S$1)*G906,Rawdata!AK905)</f>
        <v>#DIV/0!</v>
      </c>
      <c r="V905" s="91" t="e">
        <f>IF(A905&gt;$V$1,$S$1*V906+(1-$S$1)*G906,Rawdata!AL905)</f>
        <v>#DIV/0!</v>
      </c>
      <c r="W905" s="91" t="e">
        <f>IF(A905&gt;$W$1, $S$1*W906+(1-$S$1)*G906,Rawdata!AM905)</f>
        <v>#DIV/0!</v>
      </c>
      <c r="X905" s="91" t="e">
        <f>IF(A905&gt;$X$1,$S$1*X906+(1-$S$1)*G906,Rawdata!AN905)</f>
        <v>#DIV/0!</v>
      </c>
      <c r="Y905" s="91" t="e">
        <f>IF(A905&gt;$Y$1,$S$1*Y906+(1-$S$1)*G906,Rawdata!AO905)</f>
        <v>#DIV/0!</v>
      </c>
      <c r="Z905" s="91" t="e">
        <f>IF(A905&gt;$Z$1,$S$1*Z906+(1-$S$1)*(G906-U906)^2,Rawdata!AP905)</f>
        <v>#DIV/0!</v>
      </c>
      <c r="AA905" s="91" t="e">
        <f>IF(A905&gt;$AA$1,$S$1*AA906+(1-$S$1)*(G906-V906)^2,Rawdata!AQ905)</f>
        <v>#DIV/0!</v>
      </c>
      <c r="AB905" s="91" t="e">
        <f>IF(A905&gt;89,$S$1*AB906+(1-$S$1)*(G906-W906)^2,Rawdata!AR905)</f>
        <v>#DIV/0!</v>
      </c>
      <c r="AC905" s="91" t="e">
        <f>IF(A905&gt;$AC$1,$S$1*AC906+(1-$S$1)*(G906-X906)^2,Rawdata!AS905)</f>
        <v>#DIV/0!</v>
      </c>
      <c r="AD905" s="91" t="e">
        <f>IF(A905&gt;$AD$1,$S$1*AD906+(1-$S$1)*(G906-Y906)^2,Rawdata!AT905)</f>
        <v>#DIV/0!</v>
      </c>
      <c r="AE905" s="80" t="e">
        <f t="shared" si="384"/>
        <v>#DIV/0!</v>
      </c>
      <c r="AF905" s="81" t="e">
        <f t="shared" si="385"/>
        <v>#DIV/0!</v>
      </c>
      <c r="AG905" s="86">
        <f t="shared" si="408"/>
        <v>0</v>
      </c>
      <c r="AH905" s="107" t="e">
        <f t="shared" si="386"/>
        <v>#DIV/0!</v>
      </c>
      <c r="AI905" s="107" t="e">
        <f t="shared" si="387"/>
        <v>#DIV/0!</v>
      </c>
      <c r="AJ905" s="108" t="e">
        <f t="shared" si="388"/>
        <v>#DIV/0!</v>
      </c>
      <c r="AK905" s="113" t="e">
        <f t="shared" si="393"/>
        <v>#DIV/0!</v>
      </c>
      <c r="AL905" s="113" t="e">
        <f t="shared" si="394"/>
        <v>#DIV/0!</v>
      </c>
      <c r="AM905" s="113" t="e">
        <f t="shared" si="395"/>
        <v>#DIV/0!</v>
      </c>
      <c r="AN905" s="113" t="e">
        <f t="shared" si="396"/>
        <v>#DIV/0!</v>
      </c>
      <c r="AO905" s="113" t="e">
        <f t="shared" si="397"/>
        <v>#DIV/0!</v>
      </c>
      <c r="AP905" s="91" t="e">
        <f t="shared" si="398"/>
        <v>#DIV/0!</v>
      </c>
      <c r="AQ905" s="91" t="e">
        <f t="shared" si="399"/>
        <v>#DIV/0!</v>
      </c>
      <c r="AR905" s="91" t="e">
        <f t="shared" si="400"/>
        <v>#DIV/0!</v>
      </c>
      <c r="AS905" s="91" t="e">
        <f t="shared" si="401"/>
        <v>#DIV/0!</v>
      </c>
      <c r="AT905" s="91" t="e">
        <f t="shared" si="402"/>
        <v>#DIV/0!</v>
      </c>
      <c r="AU905" s="113" t="e">
        <f t="shared" si="403"/>
        <v>#DIV/0!</v>
      </c>
      <c r="AV905" s="113" t="e">
        <f t="shared" si="404"/>
        <v>#DIV/0!</v>
      </c>
      <c r="AW905" s="113" t="e">
        <f t="shared" si="405"/>
        <v>#DIV/0!</v>
      </c>
      <c r="AX905" s="113" t="e">
        <f t="shared" si="406"/>
        <v>#DIV/0!</v>
      </c>
      <c r="AY905" s="113" t="e">
        <f t="shared" si="407"/>
        <v>#DIV/0!</v>
      </c>
    </row>
    <row r="906" spans="1:51" x14ac:dyDescent="0.25">
      <c r="A906" s="119"/>
      <c r="B906" s="83"/>
      <c r="C906" s="85"/>
      <c r="D906" s="85"/>
      <c r="E906" s="85"/>
      <c r="F906" s="71"/>
      <c r="G906" s="96"/>
      <c r="H906" s="16" t="e">
        <f>IF(A906&gt;$U$1,ROUND(ROUND( U906*$S$1+(1-$S$1)*G906,4)+$T$1*ROUND(($S$1*Z906+(1-$S$1)*(G906-U906)^2)^0.5,4),4),Rawdata!AK906+Rawdata!$T$1*Rawdata!AU906)</f>
        <v>#DIV/0!</v>
      </c>
      <c r="I906" s="16" t="e">
        <f>IF(A906&gt;$V$1,ROUND(ROUND(V906*$S$1+(1-$S$1)*G906,4)+$T$1*ROUND(($S$1*AA906+(1-$S$1)*(G906-V906)^2)^0.5,4),4),Rawdata!AL906+Rawdata!$T$1*Rawdata!AV906)</f>
        <v>#DIV/0!</v>
      </c>
      <c r="J906" s="16" t="e">
        <f>IF(A906&gt;$W$1,ROUND(ROUND( W906*$S$1+(1-$S$1)*G906,4)+$T$1*ROUND(($S$1*AB906+(1-$S$1)*(G906-W906)^2)^0.5,4),4),Rawdata!AM906+Rawdata!$T$1*Rawdata!AW906)</f>
        <v>#DIV/0!</v>
      </c>
      <c r="K906" s="16" t="e">
        <f>IF(A906&gt;$X$1,ROUND(ROUND( X906*$S$1+(1-$S$1)*G906,4)+$T$1*ROUND(($S$1*AC906+(1-$S$1)*(G906-X906)^2)^0.5,4),4),Rawdata!AN906+Rawdata!$T$1*Rawdata!AX906)</f>
        <v>#DIV/0!</v>
      </c>
      <c r="L906" s="16" t="e">
        <f>IF(A906&gt;$Y$1,ROUND(ROUND( Y906*$S$1+(1-$S$1)*G906,4)+$T$1*ROUND(($S$1*AD906+(1-$S$1)*(G906-Y906)^2)^0.5,4),4),Rawdata!AO906+Rawdata!$T$1*Rawdata!AY906)</f>
        <v>#DIV/0!</v>
      </c>
      <c r="M906" s="16" t="e">
        <f t="shared" si="389"/>
        <v>#DIV/0!</v>
      </c>
      <c r="N906" s="16" t="e">
        <f t="shared" si="390"/>
        <v>#DIV/0!</v>
      </c>
      <c r="O906" s="67"/>
      <c r="P906" s="67"/>
      <c r="Q906" s="31" t="e">
        <f t="shared" si="382"/>
        <v>#DIV/0!</v>
      </c>
      <c r="R906" s="17" t="e">
        <f t="shared" si="383"/>
        <v>#DIV/0!</v>
      </c>
      <c r="S906" s="37" t="e">
        <f t="shared" si="391"/>
        <v>#DIV/0!</v>
      </c>
      <c r="T906" s="17" t="e">
        <f t="shared" si="392"/>
        <v>#DIV/0!</v>
      </c>
      <c r="U906" s="91" t="e">
        <f>IF(A906&gt;$U$1, U907*$S$1+(1-$S$1)*G907,Rawdata!AK906)</f>
        <v>#DIV/0!</v>
      </c>
      <c r="V906" s="91" t="e">
        <f>IF(A906&gt;$V$1,$S$1*V907+(1-$S$1)*G907,Rawdata!AL906)</f>
        <v>#DIV/0!</v>
      </c>
      <c r="W906" s="91" t="e">
        <f>IF(A906&gt;$W$1, $S$1*W907+(1-$S$1)*G907,Rawdata!AM906)</f>
        <v>#DIV/0!</v>
      </c>
      <c r="X906" s="91" t="e">
        <f>IF(A906&gt;$X$1,$S$1*X907+(1-$S$1)*G907,Rawdata!AN906)</f>
        <v>#DIV/0!</v>
      </c>
      <c r="Y906" s="91" t="e">
        <f>IF(A906&gt;$Y$1,$S$1*Y907+(1-$S$1)*G907,Rawdata!AO906)</f>
        <v>#DIV/0!</v>
      </c>
      <c r="Z906" s="91" t="e">
        <f>IF(A906&gt;$Z$1,$S$1*Z907+(1-$S$1)*(G907-U907)^2,Rawdata!AP906)</f>
        <v>#DIV/0!</v>
      </c>
      <c r="AA906" s="91" t="e">
        <f>IF(A906&gt;$AA$1,$S$1*AA907+(1-$S$1)*(G907-V907)^2,Rawdata!AQ906)</f>
        <v>#DIV/0!</v>
      </c>
      <c r="AB906" s="91" t="e">
        <f>IF(A906&gt;89,$S$1*AB907+(1-$S$1)*(G907-W907)^2,Rawdata!AR906)</f>
        <v>#DIV/0!</v>
      </c>
      <c r="AC906" s="91" t="e">
        <f>IF(A906&gt;$AC$1,$S$1*AC907+(1-$S$1)*(G907-X907)^2,Rawdata!AS906)</f>
        <v>#DIV/0!</v>
      </c>
      <c r="AD906" s="91" t="e">
        <f>IF(A906&gt;$AD$1,$S$1*AD907+(1-$S$1)*(G907-Y907)^2,Rawdata!AT906)</f>
        <v>#DIV/0!</v>
      </c>
      <c r="AE906" s="80" t="e">
        <f t="shared" si="384"/>
        <v>#DIV/0!</v>
      </c>
      <c r="AF906" s="81" t="e">
        <f t="shared" si="385"/>
        <v>#DIV/0!</v>
      </c>
      <c r="AG906" s="86">
        <f t="shared" si="408"/>
        <v>0</v>
      </c>
      <c r="AH906" s="107" t="e">
        <f t="shared" si="386"/>
        <v>#DIV/0!</v>
      </c>
      <c r="AI906" s="107" t="e">
        <f t="shared" si="387"/>
        <v>#DIV/0!</v>
      </c>
      <c r="AJ906" s="108" t="e">
        <f t="shared" si="388"/>
        <v>#DIV/0!</v>
      </c>
      <c r="AK906" s="113" t="e">
        <f t="shared" si="393"/>
        <v>#DIV/0!</v>
      </c>
      <c r="AL906" s="113" t="e">
        <f t="shared" si="394"/>
        <v>#DIV/0!</v>
      </c>
      <c r="AM906" s="113" t="e">
        <f t="shared" si="395"/>
        <v>#DIV/0!</v>
      </c>
      <c r="AN906" s="113" t="e">
        <f t="shared" si="396"/>
        <v>#DIV/0!</v>
      </c>
      <c r="AO906" s="113" t="e">
        <f t="shared" si="397"/>
        <v>#DIV/0!</v>
      </c>
      <c r="AP906" s="91" t="e">
        <f t="shared" si="398"/>
        <v>#DIV/0!</v>
      </c>
      <c r="AQ906" s="91" t="e">
        <f t="shared" si="399"/>
        <v>#DIV/0!</v>
      </c>
      <c r="AR906" s="91" t="e">
        <f t="shared" si="400"/>
        <v>#DIV/0!</v>
      </c>
      <c r="AS906" s="91" t="e">
        <f t="shared" si="401"/>
        <v>#DIV/0!</v>
      </c>
      <c r="AT906" s="91" t="e">
        <f t="shared" si="402"/>
        <v>#DIV/0!</v>
      </c>
      <c r="AU906" s="113" t="e">
        <f t="shared" si="403"/>
        <v>#DIV/0!</v>
      </c>
      <c r="AV906" s="113" t="e">
        <f t="shared" si="404"/>
        <v>#DIV/0!</v>
      </c>
      <c r="AW906" s="113" t="e">
        <f t="shared" si="405"/>
        <v>#DIV/0!</v>
      </c>
      <c r="AX906" s="113" t="e">
        <f t="shared" si="406"/>
        <v>#DIV/0!</v>
      </c>
      <c r="AY906" s="113" t="e">
        <f t="shared" si="407"/>
        <v>#DIV/0!</v>
      </c>
    </row>
    <row r="907" spans="1:51" x14ac:dyDescent="0.25">
      <c r="A907" s="119"/>
      <c r="B907" s="83"/>
      <c r="C907" s="85"/>
      <c r="D907" s="85"/>
      <c r="E907" s="85"/>
      <c r="F907" s="71"/>
      <c r="G907" s="96"/>
      <c r="H907" s="16" t="e">
        <f>IF(A907&gt;$U$1,ROUND(ROUND( U907*$S$1+(1-$S$1)*G907,4)+$T$1*ROUND(($S$1*Z907+(1-$S$1)*(G907-U907)^2)^0.5,4),4),Rawdata!AK907+Rawdata!$T$1*Rawdata!AU907)</f>
        <v>#DIV/0!</v>
      </c>
      <c r="I907" s="16" t="e">
        <f>IF(A907&gt;$V$1,ROUND(ROUND(V907*$S$1+(1-$S$1)*G907,4)+$T$1*ROUND(($S$1*AA907+(1-$S$1)*(G907-V907)^2)^0.5,4),4),Rawdata!AL907+Rawdata!$T$1*Rawdata!AV907)</f>
        <v>#DIV/0!</v>
      </c>
      <c r="J907" s="16" t="e">
        <f>IF(A907&gt;$W$1,ROUND(ROUND( W907*$S$1+(1-$S$1)*G907,4)+$T$1*ROUND(($S$1*AB907+(1-$S$1)*(G907-W907)^2)^0.5,4),4),Rawdata!AM907+Rawdata!$T$1*Rawdata!AW907)</f>
        <v>#DIV/0!</v>
      </c>
      <c r="K907" s="16" t="e">
        <f>IF(A907&gt;$X$1,ROUND(ROUND( X907*$S$1+(1-$S$1)*G907,4)+$T$1*ROUND(($S$1*AC907+(1-$S$1)*(G907-X907)^2)^0.5,4),4),Rawdata!AN907+Rawdata!$T$1*Rawdata!AX907)</f>
        <v>#DIV/0!</v>
      </c>
      <c r="L907" s="16" t="e">
        <f>IF(A907&gt;$Y$1,ROUND(ROUND( Y907*$S$1+(1-$S$1)*G907,4)+$T$1*ROUND(($S$1*AD907+(1-$S$1)*(G907-Y907)^2)^0.5,4),4),Rawdata!AO907+Rawdata!$T$1*Rawdata!AY907)</f>
        <v>#DIV/0!</v>
      </c>
      <c r="M907" s="16" t="e">
        <f t="shared" si="389"/>
        <v>#DIV/0!</v>
      </c>
      <c r="N907" s="16" t="e">
        <f t="shared" si="390"/>
        <v>#DIV/0!</v>
      </c>
      <c r="O907" s="67"/>
      <c r="P907" s="67"/>
      <c r="Q907" s="31" t="e">
        <f t="shared" si="382"/>
        <v>#DIV/0!</v>
      </c>
      <c r="R907" s="17" t="e">
        <f t="shared" si="383"/>
        <v>#DIV/0!</v>
      </c>
      <c r="S907" s="37" t="e">
        <f t="shared" si="391"/>
        <v>#DIV/0!</v>
      </c>
      <c r="T907" s="17" t="e">
        <f t="shared" si="392"/>
        <v>#DIV/0!</v>
      </c>
      <c r="U907" s="91" t="e">
        <f>IF(A907&gt;$U$1, U908*$S$1+(1-$S$1)*G908,Rawdata!AK907)</f>
        <v>#DIV/0!</v>
      </c>
      <c r="V907" s="91" t="e">
        <f>IF(A907&gt;$V$1,$S$1*V908+(1-$S$1)*G908,Rawdata!AL907)</f>
        <v>#DIV/0!</v>
      </c>
      <c r="W907" s="91" t="e">
        <f>IF(A907&gt;$W$1, $S$1*W908+(1-$S$1)*G908,Rawdata!AM907)</f>
        <v>#DIV/0!</v>
      </c>
      <c r="X907" s="91" t="e">
        <f>IF(A907&gt;$X$1,$S$1*X908+(1-$S$1)*G908,Rawdata!AN907)</f>
        <v>#DIV/0!</v>
      </c>
      <c r="Y907" s="91" t="e">
        <f>IF(A907&gt;$Y$1,$S$1*Y908+(1-$S$1)*G908,Rawdata!AO907)</f>
        <v>#DIV/0!</v>
      </c>
      <c r="Z907" s="91" t="e">
        <f>IF(A907&gt;$Z$1,$S$1*Z908+(1-$S$1)*(G908-U908)^2,Rawdata!AP907)</f>
        <v>#DIV/0!</v>
      </c>
      <c r="AA907" s="91" t="e">
        <f>IF(A907&gt;$AA$1,$S$1*AA908+(1-$S$1)*(G908-V908)^2,Rawdata!AQ907)</f>
        <v>#DIV/0!</v>
      </c>
      <c r="AB907" s="91" t="e">
        <f>IF(A907&gt;89,$S$1*AB908+(1-$S$1)*(G908-W908)^2,Rawdata!AR907)</f>
        <v>#DIV/0!</v>
      </c>
      <c r="AC907" s="91" t="e">
        <f>IF(A907&gt;$AC$1,$S$1*AC908+(1-$S$1)*(G908-X908)^2,Rawdata!AS907)</f>
        <v>#DIV/0!</v>
      </c>
      <c r="AD907" s="91" t="e">
        <f>IF(A907&gt;$AD$1,$S$1*AD908+(1-$S$1)*(G908-Y908)^2,Rawdata!AT907)</f>
        <v>#DIV/0!</v>
      </c>
      <c r="AE907" s="80" t="e">
        <f t="shared" si="384"/>
        <v>#DIV/0!</v>
      </c>
      <c r="AF907" s="81" t="e">
        <f t="shared" si="385"/>
        <v>#DIV/0!</v>
      </c>
      <c r="AG907" s="86">
        <f t="shared" si="408"/>
        <v>0</v>
      </c>
      <c r="AH907" s="107" t="e">
        <f t="shared" si="386"/>
        <v>#DIV/0!</v>
      </c>
      <c r="AI907" s="107" t="e">
        <f t="shared" si="387"/>
        <v>#DIV/0!</v>
      </c>
      <c r="AJ907" s="108" t="e">
        <f t="shared" si="388"/>
        <v>#DIV/0!</v>
      </c>
      <c r="AK907" s="113" t="e">
        <f t="shared" si="393"/>
        <v>#DIV/0!</v>
      </c>
      <c r="AL907" s="113" t="e">
        <f t="shared" si="394"/>
        <v>#DIV/0!</v>
      </c>
      <c r="AM907" s="113" t="e">
        <f t="shared" si="395"/>
        <v>#DIV/0!</v>
      </c>
      <c r="AN907" s="113" t="e">
        <f t="shared" si="396"/>
        <v>#DIV/0!</v>
      </c>
      <c r="AO907" s="113" t="e">
        <f t="shared" si="397"/>
        <v>#DIV/0!</v>
      </c>
      <c r="AP907" s="91" t="e">
        <f t="shared" si="398"/>
        <v>#DIV/0!</v>
      </c>
      <c r="AQ907" s="91" t="e">
        <f t="shared" si="399"/>
        <v>#DIV/0!</v>
      </c>
      <c r="AR907" s="91" t="e">
        <f t="shared" si="400"/>
        <v>#DIV/0!</v>
      </c>
      <c r="AS907" s="91" t="e">
        <f t="shared" si="401"/>
        <v>#DIV/0!</v>
      </c>
      <c r="AT907" s="91" t="e">
        <f t="shared" si="402"/>
        <v>#DIV/0!</v>
      </c>
      <c r="AU907" s="113" t="e">
        <f t="shared" si="403"/>
        <v>#DIV/0!</v>
      </c>
      <c r="AV907" s="113" t="e">
        <f t="shared" si="404"/>
        <v>#DIV/0!</v>
      </c>
      <c r="AW907" s="113" t="e">
        <f t="shared" si="405"/>
        <v>#DIV/0!</v>
      </c>
      <c r="AX907" s="113" t="e">
        <f t="shared" si="406"/>
        <v>#DIV/0!</v>
      </c>
      <c r="AY907" s="113" t="e">
        <f t="shared" si="407"/>
        <v>#DIV/0!</v>
      </c>
    </row>
    <row r="908" spans="1:51" x14ac:dyDescent="0.25">
      <c r="A908" s="119"/>
      <c r="B908" s="83"/>
      <c r="C908" s="85"/>
      <c r="D908" s="85"/>
      <c r="E908" s="85"/>
      <c r="F908" s="71"/>
      <c r="G908" s="96"/>
      <c r="H908" s="16" t="e">
        <f>IF(A908&gt;$U$1,ROUND(ROUND( U908*$S$1+(1-$S$1)*G908,4)+$T$1*ROUND(($S$1*Z908+(1-$S$1)*(G908-U908)^2)^0.5,4),4),Rawdata!AK908+Rawdata!$T$1*Rawdata!AU908)</f>
        <v>#DIV/0!</v>
      </c>
      <c r="I908" s="16" t="e">
        <f>IF(A908&gt;$V$1,ROUND(ROUND(V908*$S$1+(1-$S$1)*G908,4)+$T$1*ROUND(($S$1*AA908+(1-$S$1)*(G908-V908)^2)^0.5,4),4),Rawdata!AL908+Rawdata!$T$1*Rawdata!AV908)</f>
        <v>#DIV/0!</v>
      </c>
      <c r="J908" s="16" t="e">
        <f>IF(A908&gt;$W$1,ROUND(ROUND( W908*$S$1+(1-$S$1)*G908,4)+$T$1*ROUND(($S$1*AB908+(1-$S$1)*(G908-W908)^2)^0.5,4),4),Rawdata!AM908+Rawdata!$T$1*Rawdata!AW908)</f>
        <v>#DIV/0!</v>
      </c>
      <c r="K908" s="16" t="e">
        <f>IF(A908&gt;$X$1,ROUND(ROUND( X908*$S$1+(1-$S$1)*G908,4)+$T$1*ROUND(($S$1*AC908+(1-$S$1)*(G908-X908)^2)^0.5,4),4),Rawdata!AN908+Rawdata!$T$1*Rawdata!AX908)</f>
        <v>#DIV/0!</v>
      </c>
      <c r="L908" s="16" t="e">
        <f>IF(A908&gt;$Y$1,ROUND(ROUND( Y908*$S$1+(1-$S$1)*G908,4)+$T$1*ROUND(($S$1*AD908+(1-$S$1)*(G908-Y908)^2)^0.5,4),4),Rawdata!AO908+Rawdata!$T$1*Rawdata!AY908)</f>
        <v>#DIV/0!</v>
      </c>
      <c r="M908" s="16" t="e">
        <f t="shared" si="389"/>
        <v>#DIV/0!</v>
      </c>
      <c r="N908" s="16" t="e">
        <f t="shared" si="390"/>
        <v>#DIV/0!</v>
      </c>
      <c r="O908" s="67"/>
      <c r="P908" s="67"/>
      <c r="Q908" s="31" t="e">
        <f t="shared" si="382"/>
        <v>#DIV/0!</v>
      </c>
      <c r="R908" s="17" t="e">
        <f t="shared" si="383"/>
        <v>#DIV/0!</v>
      </c>
      <c r="S908" s="37" t="e">
        <f t="shared" si="391"/>
        <v>#DIV/0!</v>
      </c>
      <c r="T908" s="17" t="e">
        <f t="shared" si="392"/>
        <v>#DIV/0!</v>
      </c>
      <c r="U908" s="91" t="e">
        <f>IF(A908&gt;$U$1, U909*$S$1+(1-$S$1)*G909,Rawdata!AK908)</f>
        <v>#DIV/0!</v>
      </c>
      <c r="V908" s="91" t="e">
        <f>IF(A908&gt;$V$1,$S$1*V909+(1-$S$1)*G909,Rawdata!AL908)</f>
        <v>#DIV/0!</v>
      </c>
      <c r="W908" s="91" t="e">
        <f>IF(A908&gt;$W$1, $S$1*W909+(1-$S$1)*G909,Rawdata!AM908)</f>
        <v>#DIV/0!</v>
      </c>
      <c r="X908" s="91" t="e">
        <f>IF(A908&gt;$X$1,$S$1*X909+(1-$S$1)*G909,Rawdata!AN908)</f>
        <v>#DIV/0!</v>
      </c>
      <c r="Y908" s="91" t="e">
        <f>IF(A908&gt;$Y$1,$S$1*Y909+(1-$S$1)*G909,Rawdata!AO908)</f>
        <v>#DIV/0!</v>
      </c>
      <c r="Z908" s="91" t="e">
        <f>IF(A908&gt;$Z$1,$S$1*Z909+(1-$S$1)*(G909-U909)^2,Rawdata!AP908)</f>
        <v>#DIV/0!</v>
      </c>
      <c r="AA908" s="91" t="e">
        <f>IF(A908&gt;$AA$1,$S$1*AA909+(1-$S$1)*(G909-V909)^2,Rawdata!AQ908)</f>
        <v>#DIV/0!</v>
      </c>
      <c r="AB908" s="91" t="e">
        <f>IF(A908&gt;89,$S$1*AB909+(1-$S$1)*(G909-W909)^2,Rawdata!AR908)</f>
        <v>#DIV/0!</v>
      </c>
      <c r="AC908" s="91" t="e">
        <f>IF(A908&gt;$AC$1,$S$1*AC909+(1-$S$1)*(G909-X909)^2,Rawdata!AS908)</f>
        <v>#DIV/0!</v>
      </c>
      <c r="AD908" s="91" t="e">
        <f>IF(A908&gt;$AD$1,$S$1*AD909+(1-$S$1)*(G909-Y909)^2,Rawdata!AT908)</f>
        <v>#DIV/0!</v>
      </c>
      <c r="AE908" s="80" t="e">
        <f t="shared" si="384"/>
        <v>#DIV/0!</v>
      </c>
      <c r="AF908" s="81" t="e">
        <f t="shared" si="385"/>
        <v>#DIV/0!</v>
      </c>
      <c r="AG908" s="86">
        <f t="shared" si="408"/>
        <v>0</v>
      </c>
      <c r="AH908" s="107" t="e">
        <f t="shared" si="386"/>
        <v>#DIV/0!</v>
      </c>
      <c r="AI908" s="107" t="e">
        <f t="shared" si="387"/>
        <v>#DIV/0!</v>
      </c>
      <c r="AJ908" s="108" t="e">
        <f t="shared" si="388"/>
        <v>#DIV/0!</v>
      </c>
      <c r="AK908" s="113" t="e">
        <f t="shared" si="393"/>
        <v>#DIV/0!</v>
      </c>
      <c r="AL908" s="113" t="e">
        <f t="shared" si="394"/>
        <v>#DIV/0!</v>
      </c>
      <c r="AM908" s="113" t="e">
        <f t="shared" si="395"/>
        <v>#DIV/0!</v>
      </c>
      <c r="AN908" s="113" t="e">
        <f t="shared" si="396"/>
        <v>#DIV/0!</v>
      </c>
      <c r="AO908" s="113" t="e">
        <f t="shared" si="397"/>
        <v>#DIV/0!</v>
      </c>
      <c r="AP908" s="91" t="e">
        <f t="shared" si="398"/>
        <v>#DIV/0!</v>
      </c>
      <c r="AQ908" s="91" t="e">
        <f t="shared" si="399"/>
        <v>#DIV/0!</v>
      </c>
      <c r="AR908" s="91" t="e">
        <f t="shared" si="400"/>
        <v>#DIV/0!</v>
      </c>
      <c r="AS908" s="91" t="e">
        <f t="shared" si="401"/>
        <v>#DIV/0!</v>
      </c>
      <c r="AT908" s="91" t="e">
        <f t="shared" si="402"/>
        <v>#DIV/0!</v>
      </c>
      <c r="AU908" s="113" t="e">
        <f t="shared" si="403"/>
        <v>#DIV/0!</v>
      </c>
      <c r="AV908" s="113" t="e">
        <f t="shared" si="404"/>
        <v>#DIV/0!</v>
      </c>
      <c r="AW908" s="113" t="e">
        <f t="shared" si="405"/>
        <v>#DIV/0!</v>
      </c>
      <c r="AX908" s="113" t="e">
        <f t="shared" si="406"/>
        <v>#DIV/0!</v>
      </c>
      <c r="AY908" s="113" t="e">
        <f t="shared" si="407"/>
        <v>#DIV/0!</v>
      </c>
    </row>
    <row r="909" spans="1:51" x14ac:dyDescent="0.25">
      <c r="A909" s="119"/>
      <c r="B909" s="83"/>
      <c r="C909" s="85"/>
      <c r="D909" s="85"/>
      <c r="E909" s="85"/>
      <c r="F909" s="71"/>
      <c r="G909" s="96"/>
      <c r="H909" s="16" t="e">
        <f>IF(A909&gt;$U$1,ROUND(ROUND( U909*$S$1+(1-$S$1)*G909,4)+$T$1*ROUND(($S$1*Z909+(1-$S$1)*(G909-U909)^2)^0.5,4),4),Rawdata!AK909+Rawdata!$T$1*Rawdata!AU909)</f>
        <v>#DIV/0!</v>
      </c>
      <c r="I909" s="16" t="e">
        <f>IF(A909&gt;$V$1,ROUND(ROUND(V909*$S$1+(1-$S$1)*G909,4)+$T$1*ROUND(($S$1*AA909+(1-$S$1)*(G909-V909)^2)^0.5,4),4),Rawdata!AL909+Rawdata!$T$1*Rawdata!AV909)</f>
        <v>#DIV/0!</v>
      </c>
      <c r="J909" s="16" t="e">
        <f>IF(A909&gt;$W$1,ROUND(ROUND( W909*$S$1+(1-$S$1)*G909,4)+$T$1*ROUND(($S$1*AB909+(1-$S$1)*(G909-W909)^2)^0.5,4),4),Rawdata!AM909+Rawdata!$T$1*Rawdata!AW909)</f>
        <v>#DIV/0!</v>
      </c>
      <c r="K909" s="16" t="e">
        <f>IF(A909&gt;$X$1,ROUND(ROUND( X909*$S$1+(1-$S$1)*G909,4)+$T$1*ROUND(($S$1*AC909+(1-$S$1)*(G909-X909)^2)^0.5,4),4),Rawdata!AN909+Rawdata!$T$1*Rawdata!AX909)</f>
        <v>#DIV/0!</v>
      </c>
      <c r="L909" s="16" t="e">
        <f>IF(A909&gt;$Y$1,ROUND(ROUND( Y909*$S$1+(1-$S$1)*G909,4)+$T$1*ROUND(($S$1*AD909+(1-$S$1)*(G909-Y909)^2)^0.5,4),4),Rawdata!AO909+Rawdata!$T$1*Rawdata!AY909)</f>
        <v>#DIV/0!</v>
      </c>
      <c r="M909" s="16" t="e">
        <f t="shared" si="389"/>
        <v>#DIV/0!</v>
      </c>
      <c r="N909" s="16" t="e">
        <f t="shared" si="390"/>
        <v>#DIV/0!</v>
      </c>
      <c r="O909" s="67"/>
      <c r="P909" s="67"/>
      <c r="Q909" s="31" t="e">
        <f t="shared" si="382"/>
        <v>#DIV/0!</v>
      </c>
      <c r="R909" s="17" t="e">
        <f t="shared" si="383"/>
        <v>#DIV/0!</v>
      </c>
      <c r="S909" s="37" t="e">
        <f t="shared" si="391"/>
        <v>#DIV/0!</v>
      </c>
      <c r="T909" s="17" t="e">
        <f t="shared" si="392"/>
        <v>#DIV/0!</v>
      </c>
      <c r="U909" s="91" t="e">
        <f>IF(A909&gt;$U$1, U910*$S$1+(1-$S$1)*G910,Rawdata!AK909)</f>
        <v>#DIV/0!</v>
      </c>
      <c r="V909" s="91" t="e">
        <f>IF(A909&gt;$V$1,$S$1*V910+(1-$S$1)*G910,Rawdata!AL909)</f>
        <v>#DIV/0!</v>
      </c>
      <c r="W909" s="91" t="e">
        <f>IF(A909&gt;$W$1, $S$1*W910+(1-$S$1)*G910,Rawdata!AM909)</f>
        <v>#DIV/0!</v>
      </c>
      <c r="X909" s="91" t="e">
        <f>IF(A909&gt;$X$1,$S$1*X910+(1-$S$1)*G910,Rawdata!AN909)</f>
        <v>#DIV/0!</v>
      </c>
      <c r="Y909" s="91" t="e">
        <f>IF(A909&gt;$Y$1,$S$1*Y910+(1-$S$1)*G910,Rawdata!AO909)</f>
        <v>#DIV/0!</v>
      </c>
      <c r="Z909" s="91" t="e">
        <f>IF(A909&gt;$Z$1,$S$1*Z910+(1-$S$1)*(G910-U910)^2,Rawdata!AP909)</f>
        <v>#DIV/0!</v>
      </c>
      <c r="AA909" s="91" t="e">
        <f>IF(A909&gt;$AA$1,$S$1*AA910+(1-$S$1)*(G910-V910)^2,Rawdata!AQ909)</f>
        <v>#DIV/0!</v>
      </c>
      <c r="AB909" s="91" t="e">
        <f>IF(A909&gt;89,$S$1*AB910+(1-$S$1)*(G910-W910)^2,Rawdata!AR909)</f>
        <v>#DIV/0!</v>
      </c>
      <c r="AC909" s="91" t="e">
        <f>IF(A909&gt;$AC$1,$S$1*AC910+(1-$S$1)*(G910-X910)^2,Rawdata!AS909)</f>
        <v>#DIV/0!</v>
      </c>
      <c r="AD909" s="91" t="e">
        <f>IF(A909&gt;$AD$1,$S$1*AD910+(1-$S$1)*(G910-Y910)^2,Rawdata!AT909)</f>
        <v>#DIV/0!</v>
      </c>
      <c r="AE909" s="80" t="e">
        <f t="shared" si="384"/>
        <v>#DIV/0!</v>
      </c>
      <c r="AF909" s="81" t="e">
        <f t="shared" si="385"/>
        <v>#DIV/0!</v>
      </c>
      <c r="AG909" s="86">
        <f t="shared" si="408"/>
        <v>0</v>
      </c>
      <c r="AH909" s="107" t="e">
        <f t="shared" si="386"/>
        <v>#DIV/0!</v>
      </c>
      <c r="AI909" s="107" t="e">
        <f t="shared" si="387"/>
        <v>#DIV/0!</v>
      </c>
      <c r="AJ909" s="108" t="e">
        <f t="shared" si="388"/>
        <v>#DIV/0!</v>
      </c>
      <c r="AK909" s="113" t="e">
        <f t="shared" si="393"/>
        <v>#DIV/0!</v>
      </c>
      <c r="AL909" s="113" t="e">
        <f t="shared" si="394"/>
        <v>#DIV/0!</v>
      </c>
      <c r="AM909" s="113" t="e">
        <f t="shared" si="395"/>
        <v>#DIV/0!</v>
      </c>
      <c r="AN909" s="113" t="e">
        <f t="shared" si="396"/>
        <v>#DIV/0!</v>
      </c>
      <c r="AO909" s="113" t="e">
        <f t="shared" si="397"/>
        <v>#DIV/0!</v>
      </c>
      <c r="AP909" s="91" t="e">
        <f t="shared" si="398"/>
        <v>#DIV/0!</v>
      </c>
      <c r="AQ909" s="91" t="e">
        <f t="shared" si="399"/>
        <v>#DIV/0!</v>
      </c>
      <c r="AR909" s="91" t="e">
        <f t="shared" si="400"/>
        <v>#DIV/0!</v>
      </c>
      <c r="AS909" s="91" t="e">
        <f t="shared" si="401"/>
        <v>#DIV/0!</v>
      </c>
      <c r="AT909" s="91" t="e">
        <f t="shared" si="402"/>
        <v>#DIV/0!</v>
      </c>
      <c r="AU909" s="113" t="e">
        <f t="shared" si="403"/>
        <v>#DIV/0!</v>
      </c>
      <c r="AV909" s="113" t="e">
        <f t="shared" si="404"/>
        <v>#DIV/0!</v>
      </c>
      <c r="AW909" s="113" t="e">
        <f t="shared" si="405"/>
        <v>#DIV/0!</v>
      </c>
      <c r="AX909" s="113" t="e">
        <f t="shared" si="406"/>
        <v>#DIV/0!</v>
      </c>
      <c r="AY909" s="113" t="e">
        <f t="shared" si="407"/>
        <v>#DIV/0!</v>
      </c>
    </row>
    <row r="910" spans="1:51" x14ac:dyDescent="0.25">
      <c r="A910" s="119"/>
      <c r="B910" s="83"/>
      <c r="C910" s="85"/>
      <c r="D910" s="85"/>
      <c r="E910" s="85"/>
      <c r="F910" s="71"/>
      <c r="G910" s="96"/>
      <c r="H910" s="16" t="e">
        <f>IF(A910&gt;$U$1,ROUND(ROUND( U910*$S$1+(1-$S$1)*G910,4)+$T$1*ROUND(($S$1*Z910+(1-$S$1)*(G910-U910)^2)^0.5,4),4),Rawdata!AK910+Rawdata!$T$1*Rawdata!AU910)</f>
        <v>#DIV/0!</v>
      </c>
      <c r="I910" s="16" t="e">
        <f>IF(A910&gt;$V$1,ROUND(ROUND(V910*$S$1+(1-$S$1)*G910,4)+$T$1*ROUND(($S$1*AA910+(1-$S$1)*(G910-V910)^2)^0.5,4),4),Rawdata!AL910+Rawdata!$T$1*Rawdata!AV910)</f>
        <v>#DIV/0!</v>
      </c>
      <c r="J910" s="16" t="e">
        <f>IF(A910&gt;$W$1,ROUND(ROUND( W910*$S$1+(1-$S$1)*G910,4)+$T$1*ROUND(($S$1*AB910+(1-$S$1)*(G910-W910)^2)^0.5,4),4),Rawdata!AM910+Rawdata!$T$1*Rawdata!AW910)</f>
        <v>#DIV/0!</v>
      </c>
      <c r="K910" s="16" t="e">
        <f>IF(A910&gt;$X$1,ROUND(ROUND( X910*$S$1+(1-$S$1)*G910,4)+$T$1*ROUND(($S$1*AC910+(1-$S$1)*(G910-X910)^2)^0.5,4),4),Rawdata!AN910+Rawdata!$T$1*Rawdata!AX910)</f>
        <v>#DIV/0!</v>
      </c>
      <c r="L910" s="16" t="e">
        <f>IF(A910&gt;$Y$1,ROUND(ROUND( Y910*$S$1+(1-$S$1)*G910,4)+$T$1*ROUND(($S$1*AD910+(1-$S$1)*(G910-Y910)^2)^0.5,4),4),Rawdata!AO910+Rawdata!$T$1*Rawdata!AY910)</f>
        <v>#DIV/0!</v>
      </c>
      <c r="M910" s="16" t="e">
        <f t="shared" si="389"/>
        <v>#DIV/0!</v>
      </c>
      <c r="N910" s="16" t="e">
        <f t="shared" si="390"/>
        <v>#DIV/0!</v>
      </c>
      <c r="O910" s="67"/>
      <c r="P910" s="67"/>
      <c r="Q910" s="31" t="e">
        <f t="shared" si="382"/>
        <v>#DIV/0!</v>
      </c>
      <c r="R910" s="17" t="e">
        <f t="shared" si="383"/>
        <v>#DIV/0!</v>
      </c>
      <c r="S910" s="37" t="e">
        <f t="shared" si="391"/>
        <v>#DIV/0!</v>
      </c>
      <c r="T910" s="17" t="e">
        <f t="shared" si="392"/>
        <v>#DIV/0!</v>
      </c>
      <c r="U910" s="91" t="e">
        <f>IF(A910&gt;$U$1, U911*$S$1+(1-$S$1)*G911,Rawdata!AK910)</f>
        <v>#DIV/0!</v>
      </c>
      <c r="V910" s="91" t="e">
        <f>IF(A910&gt;$V$1,$S$1*V911+(1-$S$1)*G911,Rawdata!AL910)</f>
        <v>#DIV/0!</v>
      </c>
      <c r="W910" s="91" t="e">
        <f>IF(A910&gt;$W$1, $S$1*W911+(1-$S$1)*G911,Rawdata!AM910)</f>
        <v>#DIV/0!</v>
      </c>
      <c r="X910" s="91" t="e">
        <f>IF(A910&gt;$X$1,$S$1*X911+(1-$S$1)*G911,Rawdata!AN910)</f>
        <v>#DIV/0!</v>
      </c>
      <c r="Y910" s="91" t="e">
        <f>IF(A910&gt;$Y$1,$S$1*Y911+(1-$S$1)*G911,Rawdata!AO910)</f>
        <v>#DIV/0!</v>
      </c>
      <c r="Z910" s="91" t="e">
        <f>IF(A910&gt;$Z$1,$S$1*Z911+(1-$S$1)*(G911-U911)^2,Rawdata!AP910)</f>
        <v>#DIV/0!</v>
      </c>
      <c r="AA910" s="91" t="e">
        <f>IF(A910&gt;$AA$1,$S$1*AA911+(1-$S$1)*(G911-V911)^2,Rawdata!AQ910)</f>
        <v>#DIV/0!</v>
      </c>
      <c r="AB910" s="91" t="e">
        <f>IF(A910&gt;89,$S$1*AB911+(1-$S$1)*(G911-W911)^2,Rawdata!AR910)</f>
        <v>#DIV/0!</v>
      </c>
      <c r="AC910" s="91" t="e">
        <f>IF(A910&gt;$AC$1,$S$1*AC911+(1-$S$1)*(G911-X911)^2,Rawdata!AS910)</f>
        <v>#DIV/0!</v>
      </c>
      <c r="AD910" s="91" t="e">
        <f>IF(A910&gt;$AD$1,$S$1*AD911+(1-$S$1)*(G911-Y911)^2,Rawdata!AT910)</f>
        <v>#DIV/0!</v>
      </c>
      <c r="AE910" s="80" t="e">
        <f t="shared" si="384"/>
        <v>#DIV/0!</v>
      </c>
      <c r="AF910" s="81" t="e">
        <f t="shared" si="385"/>
        <v>#DIV/0!</v>
      </c>
      <c r="AG910" s="86">
        <f t="shared" si="408"/>
        <v>0</v>
      </c>
      <c r="AH910" s="107" t="e">
        <f t="shared" si="386"/>
        <v>#DIV/0!</v>
      </c>
      <c r="AI910" s="107" t="e">
        <f t="shared" si="387"/>
        <v>#DIV/0!</v>
      </c>
      <c r="AJ910" s="108" t="e">
        <f t="shared" si="388"/>
        <v>#DIV/0!</v>
      </c>
      <c r="AK910" s="113" t="e">
        <f t="shared" si="393"/>
        <v>#DIV/0!</v>
      </c>
      <c r="AL910" s="113" t="e">
        <f t="shared" si="394"/>
        <v>#DIV/0!</v>
      </c>
      <c r="AM910" s="113" t="e">
        <f t="shared" si="395"/>
        <v>#DIV/0!</v>
      </c>
      <c r="AN910" s="113" t="e">
        <f t="shared" si="396"/>
        <v>#DIV/0!</v>
      </c>
      <c r="AO910" s="113" t="e">
        <f t="shared" si="397"/>
        <v>#DIV/0!</v>
      </c>
      <c r="AP910" s="91" t="e">
        <f t="shared" si="398"/>
        <v>#DIV/0!</v>
      </c>
      <c r="AQ910" s="91" t="e">
        <f t="shared" si="399"/>
        <v>#DIV/0!</v>
      </c>
      <c r="AR910" s="91" t="e">
        <f t="shared" si="400"/>
        <v>#DIV/0!</v>
      </c>
      <c r="AS910" s="91" t="e">
        <f t="shared" si="401"/>
        <v>#DIV/0!</v>
      </c>
      <c r="AT910" s="91" t="e">
        <f t="shared" si="402"/>
        <v>#DIV/0!</v>
      </c>
      <c r="AU910" s="113" t="e">
        <f t="shared" si="403"/>
        <v>#DIV/0!</v>
      </c>
      <c r="AV910" s="113" t="e">
        <f t="shared" si="404"/>
        <v>#DIV/0!</v>
      </c>
      <c r="AW910" s="113" t="e">
        <f t="shared" si="405"/>
        <v>#DIV/0!</v>
      </c>
      <c r="AX910" s="113" t="e">
        <f t="shared" si="406"/>
        <v>#DIV/0!</v>
      </c>
      <c r="AY910" s="113" t="e">
        <f t="shared" si="407"/>
        <v>#DIV/0!</v>
      </c>
    </row>
    <row r="911" spans="1:51" x14ac:dyDescent="0.25">
      <c r="A911" s="119"/>
      <c r="B911" s="83"/>
      <c r="C911" s="85"/>
      <c r="D911" s="85"/>
      <c r="E911" s="85"/>
      <c r="F911" s="71"/>
      <c r="G911" s="96"/>
      <c r="H911" s="16" t="e">
        <f>IF(A911&gt;$U$1,ROUND(ROUND( U911*$S$1+(1-$S$1)*G911,4)+$T$1*ROUND(($S$1*Z911+(1-$S$1)*(G911-U911)^2)^0.5,4),4),Rawdata!AK911+Rawdata!$T$1*Rawdata!AU911)</f>
        <v>#DIV/0!</v>
      </c>
      <c r="I911" s="16" t="e">
        <f>IF(A911&gt;$V$1,ROUND(ROUND(V911*$S$1+(1-$S$1)*G911,4)+$T$1*ROUND(($S$1*AA911+(1-$S$1)*(G911-V911)^2)^0.5,4),4),Rawdata!AL911+Rawdata!$T$1*Rawdata!AV911)</f>
        <v>#DIV/0!</v>
      </c>
      <c r="J911" s="16" t="e">
        <f>IF(A911&gt;$W$1,ROUND(ROUND( W911*$S$1+(1-$S$1)*G911,4)+$T$1*ROUND(($S$1*AB911+(1-$S$1)*(G911-W911)^2)^0.5,4),4),Rawdata!AM911+Rawdata!$T$1*Rawdata!AW911)</f>
        <v>#DIV/0!</v>
      </c>
      <c r="K911" s="16" t="e">
        <f>IF(A911&gt;$X$1,ROUND(ROUND( X911*$S$1+(1-$S$1)*G911,4)+$T$1*ROUND(($S$1*AC911+(1-$S$1)*(G911-X911)^2)^0.5,4),4),Rawdata!AN911+Rawdata!$T$1*Rawdata!AX911)</f>
        <v>#DIV/0!</v>
      </c>
      <c r="L911" s="16" t="e">
        <f>IF(A911&gt;$Y$1,ROUND(ROUND( Y911*$S$1+(1-$S$1)*G911,4)+$T$1*ROUND(($S$1*AD911+(1-$S$1)*(G911-Y911)^2)^0.5,4),4),Rawdata!AO911+Rawdata!$T$1*Rawdata!AY911)</f>
        <v>#DIV/0!</v>
      </c>
      <c r="M911" s="16" t="e">
        <f t="shared" si="389"/>
        <v>#DIV/0!</v>
      </c>
      <c r="N911" s="16" t="e">
        <f t="shared" si="390"/>
        <v>#DIV/0!</v>
      </c>
      <c r="O911" s="67"/>
      <c r="P911" s="67"/>
      <c r="Q911" s="31" t="e">
        <f t="shared" si="382"/>
        <v>#DIV/0!</v>
      </c>
      <c r="R911" s="17" t="e">
        <f t="shared" si="383"/>
        <v>#DIV/0!</v>
      </c>
      <c r="S911" s="37" t="e">
        <f t="shared" si="391"/>
        <v>#DIV/0!</v>
      </c>
      <c r="T911" s="17" t="e">
        <f t="shared" si="392"/>
        <v>#DIV/0!</v>
      </c>
      <c r="U911" s="91" t="e">
        <f>IF(A911&gt;$U$1, U912*$S$1+(1-$S$1)*G912,Rawdata!AK911)</f>
        <v>#DIV/0!</v>
      </c>
      <c r="V911" s="91" t="e">
        <f>IF(A911&gt;$V$1,$S$1*V912+(1-$S$1)*G912,Rawdata!AL911)</f>
        <v>#DIV/0!</v>
      </c>
      <c r="W911" s="91" t="e">
        <f>IF(A911&gt;$W$1, $S$1*W912+(1-$S$1)*G912,Rawdata!AM911)</f>
        <v>#DIV/0!</v>
      </c>
      <c r="X911" s="91" t="e">
        <f>IF(A911&gt;$X$1,$S$1*X912+(1-$S$1)*G912,Rawdata!AN911)</f>
        <v>#DIV/0!</v>
      </c>
      <c r="Y911" s="91" t="e">
        <f>IF(A911&gt;$Y$1,$S$1*Y912+(1-$S$1)*G912,Rawdata!AO911)</f>
        <v>#DIV/0!</v>
      </c>
      <c r="Z911" s="91" t="e">
        <f>IF(A911&gt;$Z$1,$S$1*Z912+(1-$S$1)*(G912-U912)^2,Rawdata!AP911)</f>
        <v>#DIV/0!</v>
      </c>
      <c r="AA911" s="91" t="e">
        <f>IF(A911&gt;$AA$1,$S$1*AA912+(1-$S$1)*(G912-V912)^2,Rawdata!AQ911)</f>
        <v>#DIV/0!</v>
      </c>
      <c r="AB911" s="91" t="e">
        <f>IF(A911&gt;89,$S$1*AB912+(1-$S$1)*(G912-W912)^2,Rawdata!AR911)</f>
        <v>#DIV/0!</v>
      </c>
      <c r="AC911" s="91" t="e">
        <f>IF(A911&gt;$AC$1,$S$1*AC912+(1-$S$1)*(G912-X912)^2,Rawdata!AS911)</f>
        <v>#DIV/0!</v>
      </c>
      <c r="AD911" s="91" t="e">
        <f>IF(A911&gt;$AD$1,$S$1*AD912+(1-$S$1)*(G912-Y912)^2,Rawdata!AT911)</f>
        <v>#DIV/0!</v>
      </c>
      <c r="AE911" s="80" t="e">
        <f t="shared" si="384"/>
        <v>#DIV/0!</v>
      </c>
      <c r="AF911" s="81" t="e">
        <f t="shared" si="385"/>
        <v>#DIV/0!</v>
      </c>
      <c r="AG911" s="86">
        <f t="shared" si="408"/>
        <v>0</v>
      </c>
      <c r="AH911" s="107" t="e">
        <f t="shared" si="386"/>
        <v>#DIV/0!</v>
      </c>
      <c r="AI911" s="107" t="e">
        <f t="shared" si="387"/>
        <v>#DIV/0!</v>
      </c>
      <c r="AJ911" s="108" t="e">
        <f t="shared" si="388"/>
        <v>#DIV/0!</v>
      </c>
      <c r="AK911" s="113" t="e">
        <f t="shared" si="393"/>
        <v>#DIV/0!</v>
      </c>
      <c r="AL911" s="113" t="e">
        <f t="shared" si="394"/>
        <v>#DIV/0!</v>
      </c>
      <c r="AM911" s="113" t="e">
        <f t="shared" si="395"/>
        <v>#DIV/0!</v>
      </c>
      <c r="AN911" s="113" t="e">
        <f t="shared" si="396"/>
        <v>#DIV/0!</v>
      </c>
      <c r="AO911" s="113" t="e">
        <f t="shared" si="397"/>
        <v>#DIV/0!</v>
      </c>
      <c r="AP911" s="91" t="e">
        <f t="shared" si="398"/>
        <v>#DIV/0!</v>
      </c>
      <c r="AQ911" s="91" t="e">
        <f t="shared" si="399"/>
        <v>#DIV/0!</v>
      </c>
      <c r="AR911" s="91" t="e">
        <f t="shared" si="400"/>
        <v>#DIV/0!</v>
      </c>
      <c r="AS911" s="91" t="e">
        <f t="shared" si="401"/>
        <v>#DIV/0!</v>
      </c>
      <c r="AT911" s="91" t="e">
        <f t="shared" si="402"/>
        <v>#DIV/0!</v>
      </c>
      <c r="AU911" s="113" t="e">
        <f t="shared" si="403"/>
        <v>#DIV/0!</v>
      </c>
      <c r="AV911" s="113" t="e">
        <f t="shared" si="404"/>
        <v>#DIV/0!</v>
      </c>
      <c r="AW911" s="113" t="e">
        <f t="shared" si="405"/>
        <v>#DIV/0!</v>
      </c>
      <c r="AX911" s="113" t="e">
        <f t="shared" si="406"/>
        <v>#DIV/0!</v>
      </c>
      <c r="AY911" s="113" t="e">
        <f t="shared" si="407"/>
        <v>#DIV/0!</v>
      </c>
    </row>
    <row r="912" spans="1:51" x14ac:dyDescent="0.25">
      <c r="A912" s="119"/>
      <c r="B912" s="83"/>
      <c r="C912" s="85"/>
      <c r="D912" s="85"/>
      <c r="E912" s="85"/>
      <c r="F912" s="71"/>
      <c r="G912" s="96"/>
      <c r="H912" s="16" t="e">
        <f>IF(A912&gt;$U$1,ROUND(ROUND( U912*$S$1+(1-$S$1)*G912,4)+$T$1*ROUND(($S$1*Z912+(1-$S$1)*(G912-U912)^2)^0.5,4),4),Rawdata!AK912+Rawdata!$T$1*Rawdata!AU912)</f>
        <v>#DIV/0!</v>
      </c>
      <c r="I912" s="16" t="e">
        <f>IF(A912&gt;$V$1,ROUND(ROUND(V912*$S$1+(1-$S$1)*G912,4)+$T$1*ROUND(($S$1*AA912+(1-$S$1)*(G912-V912)^2)^0.5,4),4),Rawdata!AL912+Rawdata!$T$1*Rawdata!AV912)</f>
        <v>#DIV/0!</v>
      </c>
      <c r="J912" s="16" t="e">
        <f>IF(A912&gt;$W$1,ROUND(ROUND( W912*$S$1+(1-$S$1)*G912,4)+$T$1*ROUND(($S$1*AB912+(1-$S$1)*(G912-W912)^2)^0.5,4),4),Rawdata!AM912+Rawdata!$T$1*Rawdata!AW912)</f>
        <v>#DIV/0!</v>
      </c>
      <c r="K912" s="16" t="e">
        <f>IF(A912&gt;$X$1,ROUND(ROUND( X912*$S$1+(1-$S$1)*G912,4)+$T$1*ROUND(($S$1*AC912+(1-$S$1)*(G912-X912)^2)^0.5,4),4),Rawdata!AN912+Rawdata!$T$1*Rawdata!AX912)</f>
        <v>#DIV/0!</v>
      </c>
      <c r="L912" s="16" t="e">
        <f>IF(A912&gt;$Y$1,ROUND(ROUND( Y912*$S$1+(1-$S$1)*G912,4)+$T$1*ROUND(($S$1*AD912+(1-$S$1)*(G912-Y912)^2)^0.5,4),4),Rawdata!AO912+Rawdata!$T$1*Rawdata!AY912)</f>
        <v>#DIV/0!</v>
      </c>
      <c r="M912" s="16" t="e">
        <f t="shared" si="389"/>
        <v>#DIV/0!</v>
      </c>
      <c r="N912" s="16" t="e">
        <f t="shared" si="390"/>
        <v>#DIV/0!</v>
      </c>
      <c r="O912" s="67"/>
      <c r="P912" s="67"/>
      <c r="Q912" s="31" t="e">
        <f t="shared" si="382"/>
        <v>#DIV/0!</v>
      </c>
      <c r="R912" s="17" t="e">
        <f t="shared" si="383"/>
        <v>#DIV/0!</v>
      </c>
      <c r="S912" s="37" t="e">
        <f t="shared" si="391"/>
        <v>#DIV/0!</v>
      </c>
      <c r="T912" s="17" t="e">
        <f t="shared" si="392"/>
        <v>#DIV/0!</v>
      </c>
      <c r="U912" s="91" t="e">
        <f>IF(A912&gt;$U$1, U913*$S$1+(1-$S$1)*G913,Rawdata!AK912)</f>
        <v>#DIV/0!</v>
      </c>
      <c r="V912" s="91" t="e">
        <f>IF(A912&gt;$V$1,$S$1*V913+(1-$S$1)*G913,Rawdata!AL912)</f>
        <v>#DIV/0!</v>
      </c>
      <c r="W912" s="91" t="e">
        <f>IF(A912&gt;$W$1, $S$1*W913+(1-$S$1)*G913,Rawdata!AM912)</f>
        <v>#DIV/0!</v>
      </c>
      <c r="X912" s="91" t="e">
        <f>IF(A912&gt;$X$1,$S$1*X913+(1-$S$1)*G913,Rawdata!AN912)</f>
        <v>#DIV/0!</v>
      </c>
      <c r="Y912" s="91" t="e">
        <f>IF(A912&gt;$Y$1,$S$1*Y913+(1-$S$1)*G913,Rawdata!AO912)</f>
        <v>#DIV/0!</v>
      </c>
      <c r="Z912" s="91" t="e">
        <f>IF(A912&gt;$Z$1,$S$1*Z913+(1-$S$1)*(G913-U913)^2,Rawdata!AP912)</f>
        <v>#DIV/0!</v>
      </c>
      <c r="AA912" s="91" t="e">
        <f>IF(A912&gt;$AA$1,$S$1*AA913+(1-$S$1)*(G913-V913)^2,Rawdata!AQ912)</f>
        <v>#DIV/0!</v>
      </c>
      <c r="AB912" s="91" t="e">
        <f>IF(A912&gt;89,$S$1*AB913+(1-$S$1)*(G913-W913)^2,Rawdata!AR912)</f>
        <v>#DIV/0!</v>
      </c>
      <c r="AC912" s="91" t="e">
        <f>IF(A912&gt;$AC$1,$S$1*AC913+(1-$S$1)*(G913-X913)^2,Rawdata!AS912)</f>
        <v>#DIV/0!</v>
      </c>
      <c r="AD912" s="91" t="e">
        <f>IF(A912&gt;$AD$1,$S$1*AD913+(1-$S$1)*(G913-Y913)^2,Rawdata!AT912)</f>
        <v>#DIV/0!</v>
      </c>
      <c r="AE912" s="80" t="e">
        <f t="shared" si="384"/>
        <v>#DIV/0!</v>
      </c>
      <c r="AF912" s="81" t="e">
        <f t="shared" si="385"/>
        <v>#DIV/0!</v>
      </c>
      <c r="AG912" s="86">
        <f t="shared" si="408"/>
        <v>0</v>
      </c>
      <c r="AH912" s="107" t="e">
        <f t="shared" si="386"/>
        <v>#DIV/0!</v>
      </c>
      <c r="AI912" s="107" t="e">
        <f t="shared" si="387"/>
        <v>#DIV/0!</v>
      </c>
      <c r="AJ912" s="108" t="e">
        <f t="shared" si="388"/>
        <v>#DIV/0!</v>
      </c>
      <c r="AK912" s="113" t="e">
        <f t="shared" si="393"/>
        <v>#DIV/0!</v>
      </c>
      <c r="AL912" s="113" t="e">
        <f t="shared" si="394"/>
        <v>#DIV/0!</v>
      </c>
      <c r="AM912" s="113" t="e">
        <f t="shared" si="395"/>
        <v>#DIV/0!</v>
      </c>
      <c r="AN912" s="113" t="e">
        <f t="shared" si="396"/>
        <v>#DIV/0!</v>
      </c>
      <c r="AO912" s="113" t="e">
        <f t="shared" si="397"/>
        <v>#DIV/0!</v>
      </c>
      <c r="AP912" s="91" t="e">
        <f t="shared" si="398"/>
        <v>#DIV/0!</v>
      </c>
      <c r="AQ912" s="91" t="e">
        <f t="shared" si="399"/>
        <v>#DIV/0!</v>
      </c>
      <c r="AR912" s="91" t="e">
        <f t="shared" si="400"/>
        <v>#DIV/0!</v>
      </c>
      <c r="AS912" s="91" t="e">
        <f t="shared" si="401"/>
        <v>#DIV/0!</v>
      </c>
      <c r="AT912" s="91" t="e">
        <f t="shared" si="402"/>
        <v>#DIV/0!</v>
      </c>
      <c r="AU912" s="113" t="e">
        <f t="shared" si="403"/>
        <v>#DIV/0!</v>
      </c>
      <c r="AV912" s="113" t="e">
        <f t="shared" si="404"/>
        <v>#DIV/0!</v>
      </c>
      <c r="AW912" s="113" t="e">
        <f t="shared" si="405"/>
        <v>#DIV/0!</v>
      </c>
      <c r="AX912" s="113" t="e">
        <f t="shared" si="406"/>
        <v>#DIV/0!</v>
      </c>
      <c r="AY912" s="113" t="e">
        <f t="shared" si="407"/>
        <v>#DIV/0!</v>
      </c>
    </row>
    <row r="913" spans="1:51" x14ac:dyDescent="0.25">
      <c r="A913" s="119"/>
      <c r="B913" s="83"/>
      <c r="C913" s="85"/>
      <c r="D913" s="85"/>
      <c r="E913" s="85"/>
      <c r="F913" s="71"/>
      <c r="G913" s="96"/>
      <c r="H913" s="16" t="e">
        <f>IF(A913&gt;$U$1,ROUND(ROUND( U913*$S$1+(1-$S$1)*G913,4)+$T$1*ROUND(($S$1*Z913+(1-$S$1)*(G913-U913)^2)^0.5,4),4),Rawdata!AK913+Rawdata!$T$1*Rawdata!AU913)</f>
        <v>#DIV/0!</v>
      </c>
      <c r="I913" s="16" t="e">
        <f>IF(A913&gt;$V$1,ROUND(ROUND(V913*$S$1+(1-$S$1)*G913,4)+$T$1*ROUND(($S$1*AA913+(1-$S$1)*(G913-V913)^2)^0.5,4),4),Rawdata!AL913+Rawdata!$T$1*Rawdata!AV913)</f>
        <v>#DIV/0!</v>
      </c>
      <c r="J913" s="16" t="e">
        <f>IF(A913&gt;$W$1,ROUND(ROUND( W913*$S$1+(1-$S$1)*G913,4)+$T$1*ROUND(($S$1*AB913+(1-$S$1)*(G913-W913)^2)^0.5,4),4),Rawdata!AM913+Rawdata!$T$1*Rawdata!AW913)</f>
        <v>#DIV/0!</v>
      </c>
      <c r="K913" s="16" t="e">
        <f>IF(A913&gt;$X$1,ROUND(ROUND( X913*$S$1+(1-$S$1)*G913,4)+$T$1*ROUND(($S$1*AC913+(1-$S$1)*(G913-X913)^2)^0.5,4),4),Rawdata!AN913+Rawdata!$T$1*Rawdata!AX913)</f>
        <v>#DIV/0!</v>
      </c>
      <c r="L913" s="16" t="e">
        <f>IF(A913&gt;$Y$1,ROUND(ROUND( Y913*$S$1+(1-$S$1)*G913,4)+$T$1*ROUND(($S$1*AD913+(1-$S$1)*(G913-Y913)^2)^0.5,4),4),Rawdata!AO913+Rawdata!$T$1*Rawdata!AY913)</f>
        <v>#DIV/0!</v>
      </c>
      <c r="M913" s="16" t="e">
        <f t="shared" si="389"/>
        <v>#DIV/0!</v>
      </c>
      <c r="N913" s="16" t="e">
        <f t="shared" si="390"/>
        <v>#DIV/0!</v>
      </c>
      <c r="O913" s="67"/>
      <c r="P913" s="67"/>
      <c r="Q913" s="31" t="e">
        <f t="shared" si="382"/>
        <v>#DIV/0!</v>
      </c>
      <c r="R913" s="17" t="e">
        <f t="shared" si="383"/>
        <v>#DIV/0!</v>
      </c>
      <c r="S913" s="37" t="e">
        <f t="shared" si="391"/>
        <v>#DIV/0!</v>
      </c>
      <c r="T913" s="17" t="e">
        <f t="shared" si="392"/>
        <v>#DIV/0!</v>
      </c>
      <c r="U913" s="91" t="e">
        <f>IF(A913&gt;$U$1, U914*$S$1+(1-$S$1)*G914,Rawdata!AK913)</f>
        <v>#DIV/0!</v>
      </c>
      <c r="V913" s="91" t="e">
        <f>IF(A913&gt;$V$1,$S$1*V914+(1-$S$1)*G914,Rawdata!AL913)</f>
        <v>#DIV/0!</v>
      </c>
      <c r="W913" s="91" t="e">
        <f>IF(A913&gt;$W$1, $S$1*W914+(1-$S$1)*G914,Rawdata!AM913)</f>
        <v>#DIV/0!</v>
      </c>
      <c r="X913" s="91" t="e">
        <f>IF(A913&gt;$X$1,$S$1*X914+(1-$S$1)*G914,Rawdata!AN913)</f>
        <v>#DIV/0!</v>
      </c>
      <c r="Y913" s="91" t="e">
        <f>IF(A913&gt;$Y$1,$S$1*Y914+(1-$S$1)*G914,Rawdata!AO913)</f>
        <v>#DIV/0!</v>
      </c>
      <c r="Z913" s="91" t="e">
        <f>IF(A913&gt;$Z$1,$S$1*Z914+(1-$S$1)*(G914-U914)^2,Rawdata!AP913)</f>
        <v>#DIV/0!</v>
      </c>
      <c r="AA913" s="91" t="e">
        <f>IF(A913&gt;$AA$1,$S$1*AA914+(1-$S$1)*(G914-V914)^2,Rawdata!AQ913)</f>
        <v>#DIV/0!</v>
      </c>
      <c r="AB913" s="91" t="e">
        <f>IF(A913&gt;89,$S$1*AB914+(1-$S$1)*(G914-W914)^2,Rawdata!AR913)</f>
        <v>#DIV/0!</v>
      </c>
      <c r="AC913" s="91" t="e">
        <f>IF(A913&gt;$AC$1,$S$1*AC914+(1-$S$1)*(G914-X914)^2,Rawdata!AS913)</f>
        <v>#DIV/0!</v>
      </c>
      <c r="AD913" s="91" t="e">
        <f>IF(A913&gt;$AD$1,$S$1*AD914+(1-$S$1)*(G914-Y914)^2,Rawdata!AT913)</f>
        <v>#DIV/0!</v>
      </c>
      <c r="AE913" s="80" t="e">
        <f t="shared" si="384"/>
        <v>#DIV/0!</v>
      </c>
      <c r="AF913" s="81" t="e">
        <f t="shared" si="385"/>
        <v>#DIV/0!</v>
      </c>
      <c r="AG913" s="86">
        <f t="shared" si="408"/>
        <v>0</v>
      </c>
      <c r="AH913" s="107" t="e">
        <f t="shared" si="386"/>
        <v>#DIV/0!</v>
      </c>
      <c r="AI913" s="107" t="e">
        <f t="shared" si="387"/>
        <v>#DIV/0!</v>
      </c>
      <c r="AJ913" s="108" t="e">
        <f t="shared" si="388"/>
        <v>#DIV/0!</v>
      </c>
      <c r="AK913" s="113" t="e">
        <f t="shared" si="393"/>
        <v>#DIV/0!</v>
      </c>
      <c r="AL913" s="113" t="e">
        <f t="shared" si="394"/>
        <v>#DIV/0!</v>
      </c>
      <c r="AM913" s="113" t="e">
        <f t="shared" si="395"/>
        <v>#DIV/0!</v>
      </c>
      <c r="AN913" s="113" t="e">
        <f t="shared" si="396"/>
        <v>#DIV/0!</v>
      </c>
      <c r="AO913" s="113" t="e">
        <f t="shared" si="397"/>
        <v>#DIV/0!</v>
      </c>
      <c r="AP913" s="91" t="e">
        <f t="shared" si="398"/>
        <v>#DIV/0!</v>
      </c>
      <c r="AQ913" s="91" t="e">
        <f t="shared" si="399"/>
        <v>#DIV/0!</v>
      </c>
      <c r="AR913" s="91" t="e">
        <f t="shared" si="400"/>
        <v>#DIV/0!</v>
      </c>
      <c r="AS913" s="91" t="e">
        <f t="shared" si="401"/>
        <v>#DIV/0!</v>
      </c>
      <c r="AT913" s="91" t="e">
        <f t="shared" si="402"/>
        <v>#DIV/0!</v>
      </c>
      <c r="AU913" s="113" t="e">
        <f t="shared" si="403"/>
        <v>#DIV/0!</v>
      </c>
      <c r="AV913" s="113" t="e">
        <f t="shared" si="404"/>
        <v>#DIV/0!</v>
      </c>
      <c r="AW913" s="113" t="e">
        <f t="shared" si="405"/>
        <v>#DIV/0!</v>
      </c>
      <c r="AX913" s="113" t="e">
        <f t="shared" si="406"/>
        <v>#DIV/0!</v>
      </c>
      <c r="AY913" s="113" t="e">
        <f t="shared" si="407"/>
        <v>#DIV/0!</v>
      </c>
    </row>
    <row r="914" spans="1:51" x14ac:dyDescent="0.25">
      <c r="A914" s="119"/>
      <c r="B914" s="83"/>
      <c r="C914" s="85"/>
      <c r="D914" s="85"/>
      <c r="E914" s="85"/>
      <c r="F914" s="71"/>
      <c r="G914" s="96"/>
      <c r="H914" s="16" t="e">
        <f>IF(A914&gt;$U$1,ROUND(ROUND( U914*$S$1+(1-$S$1)*G914,4)+$T$1*ROUND(($S$1*Z914+(1-$S$1)*(G914-U914)^2)^0.5,4),4),Rawdata!AK914+Rawdata!$T$1*Rawdata!AU914)</f>
        <v>#DIV/0!</v>
      </c>
      <c r="I914" s="16" t="e">
        <f>IF(A914&gt;$V$1,ROUND(ROUND(V914*$S$1+(1-$S$1)*G914,4)+$T$1*ROUND(($S$1*AA914+(1-$S$1)*(G914-V914)^2)^0.5,4),4),Rawdata!AL914+Rawdata!$T$1*Rawdata!AV914)</f>
        <v>#DIV/0!</v>
      </c>
      <c r="J914" s="16" t="e">
        <f>IF(A914&gt;$W$1,ROUND(ROUND( W914*$S$1+(1-$S$1)*G914,4)+$T$1*ROUND(($S$1*AB914+(1-$S$1)*(G914-W914)^2)^0.5,4),4),Rawdata!AM914+Rawdata!$T$1*Rawdata!AW914)</f>
        <v>#DIV/0!</v>
      </c>
      <c r="K914" s="16" t="e">
        <f>IF(A914&gt;$X$1,ROUND(ROUND( X914*$S$1+(1-$S$1)*G914,4)+$T$1*ROUND(($S$1*AC914+(1-$S$1)*(G914-X914)^2)^0.5,4),4),Rawdata!AN914+Rawdata!$T$1*Rawdata!AX914)</f>
        <v>#DIV/0!</v>
      </c>
      <c r="L914" s="16" t="e">
        <f>IF(A914&gt;$Y$1,ROUND(ROUND( Y914*$S$1+(1-$S$1)*G914,4)+$T$1*ROUND(($S$1*AD914+(1-$S$1)*(G914-Y914)^2)^0.5,4),4),Rawdata!AO914+Rawdata!$T$1*Rawdata!AY914)</f>
        <v>#DIV/0!</v>
      </c>
      <c r="M914" s="16" t="e">
        <f t="shared" si="389"/>
        <v>#DIV/0!</v>
      </c>
      <c r="N914" s="16" t="e">
        <f t="shared" si="390"/>
        <v>#DIV/0!</v>
      </c>
      <c r="O914" s="67"/>
      <c r="P914" s="67"/>
      <c r="Q914" s="31" t="e">
        <f t="shared" si="382"/>
        <v>#DIV/0!</v>
      </c>
      <c r="R914" s="17" t="e">
        <f t="shared" si="383"/>
        <v>#DIV/0!</v>
      </c>
      <c r="S914" s="37" t="e">
        <f t="shared" si="391"/>
        <v>#DIV/0!</v>
      </c>
      <c r="T914" s="17" t="e">
        <f t="shared" si="392"/>
        <v>#DIV/0!</v>
      </c>
      <c r="U914" s="91" t="e">
        <f>IF(A914&gt;$U$1, U915*$S$1+(1-$S$1)*G915,Rawdata!AK914)</f>
        <v>#DIV/0!</v>
      </c>
      <c r="V914" s="91" t="e">
        <f>IF(A914&gt;$V$1,$S$1*V915+(1-$S$1)*G915,Rawdata!AL914)</f>
        <v>#DIV/0!</v>
      </c>
      <c r="W914" s="91" t="e">
        <f>IF(A914&gt;$W$1, $S$1*W915+(1-$S$1)*G915,Rawdata!AM914)</f>
        <v>#DIV/0!</v>
      </c>
      <c r="X914" s="91" t="e">
        <f>IF(A914&gt;$X$1,$S$1*X915+(1-$S$1)*G915,Rawdata!AN914)</f>
        <v>#DIV/0!</v>
      </c>
      <c r="Y914" s="91" t="e">
        <f>IF(A914&gt;$Y$1,$S$1*Y915+(1-$S$1)*G915,Rawdata!AO914)</f>
        <v>#DIV/0!</v>
      </c>
      <c r="Z914" s="91" t="e">
        <f>IF(A914&gt;$Z$1,$S$1*Z915+(1-$S$1)*(G915-U915)^2,Rawdata!AP914)</f>
        <v>#DIV/0!</v>
      </c>
      <c r="AA914" s="91" t="e">
        <f>IF(A914&gt;$AA$1,$S$1*AA915+(1-$S$1)*(G915-V915)^2,Rawdata!AQ914)</f>
        <v>#DIV/0!</v>
      </c>
      <c r="AB914" s="91" t="e">
        <f>IF(A914&gt;89,$S$1*AB915+(1-$S$1)*(G915-W915)^2,Rawdata!AR914)</f>
        <v>#DIV/0!</v>
      </c>
      <c r="AC914" s="91" t="e">
        <f>IF(A914&gt;$AC$1,$S$1*AC915+(1-$S$1)*(G915-X915)^2,Rawdata!AS914)</f>
        <v>#DIV/0!</v>
      </c>
      <c r="AD914" s="91" t="e">
        <f>IF(A914&gt;$AD$1,$S$1*AD915+(1-$S$1)*(G915-Y915)^2,Rawdata!AT914)</f>
        <v>#DIV/0!</v>
      </c>
      <c r="AE914" s="80" t="e">
        <f t="shared" si="384"/>
        <v>#DIV/0!</v>
      </c>
      <c r="AF914" s="81" t="e">
        <f t="shared" si="385"/>
        <v>#DIV/0!</v>
      </c>
      <c r="AG914" s="86">
        <f t="shared" si="408"/>
        <v>0</v>
      </c>
      <c r="AH914" s="107" t="e">
        <f t="shared" si="386"/>
        <v>#DIV/0!</v>
      </c>
      <c r="AI914" s="107" t="e">
        <f t="shared" si="387"/>
        <v>#DIV/0!</v>
      </c>
      <c r="AJ914" s="108" t="e">
        <f t="shared" si="388"/>
        <v>#DIV/0!</v>
      </c>
      <c r="AK914" s="113" t="e">
        <f t="shared" si="393"/>
        <v>#DIV/0!</v>
      </c>
      <c r="AL914" s="113" t="e">
        <f t="shared" si="394"/>
        <v>#DIV/0!</v>
      </c>
      <c r="AM914" s="113" t="e">
        <f t="shared" si="395"/>
        <v>#DIV/0!</v>
      </c>
      <c r="AN914" s="113" t="e">
        <f t="shared" si="396"/>
        <v>#DIV/0!</v>
      </c>
      <c r="AO914" s="113" t="e">
        <f t="shared" si="397"/>
        <v>#DIV/0!</v>
      </c>
      <c r="AP914" s="91" t="e">
        <f t="shared" si="398"/>
        <v>#DIV/0!</v>
      </c>
      <c r="AQ914" s="91" t="e">
        <f t="shared" si="399"/>
        <v>#DIV/0!</v>
      </c>
      <c r="AR914" s="91" t="e">
        <f t="shared" si="400"/>
        <v>#DIV/0!</v>
      </c>
      <c r="AS914" s="91" t="e">
        <f t="shared" si="401"/>
        <v>#DIV/0!</v>
      </c>
      <c r="AT914" s="91" t="e">
        <f t="shared" si="402"/>
        <v>#DIV/0!</v>
      </c>
      <c r="AU914" s="113" t="e">
        <f t="shared" si="403"/>
        <v>#DIV/0!</v>
      </c>
      <c r="AV914" s="113" t="e">
        <f t="shared" si="404"/>
        <v>#DIV/0!</v>
      </c>
      <c r="AW914" s="113" t="e">
        <f t="shared" si="405"/>
        <v>#DIV/0!</v>
      </c>
      <c r="AX914" s="113" t="e">
        <f t="shared" si="406"/>
        <v>#DIV/0!</v>
      </c>
      <c r="AY914" s="113" t="e">
        <f t="shared" si="407"/>
        <v>#DIV/0!</v>
      </c>
    </row>
    <row r="915" spans="1:51" x14ac:dyDescent="0.25">
      <c r="A915" s="119"/>
      <c r="B915" s="83"/>
      <c r="C915" s="85"/>
      <c r="D915" s="85"/>
      <c r="E915" s="85"/>
      <c r="F915" s="71"/>
      <c r="G915" s="96"/>
      <c r="H915" s="16" t="e">
        <f>IF(A915&gt;$U$1,ROUND(ROUND( U915*$S$1+(1-$S$1)*G915,4)+$T$1*ROUND(($S$1*Z915+(1-$S$1)*(G915-U915)^2)^0.5,4),4),Rawdata!AK915+Rawdata!$T$1*Rawdata!AU915)</f>
        <v>#DIV/0!</v>
      </c>
      <c r="I915" s="16" t="e">
        <f>IF(A915&gt;$V$1,ROUND(ROUND(V915*$S$1+(1-$S$1)*G915,4)+$T$1*ROUND(($S$1*AA915+(1-$S$1)*(G915-V915)^2)^0.5,4),4),Rawdata!AL915+Rawdata!$T$1*Rawdata!AV915)</f>
        <v>#DIV/0!</v>
      </c>
      <c r="J915" s="16" t="e">
        <f>IF(A915&gt;$W$1,ROUND(ROUND( W915*$S$1+(1-$S$1)*G915,4)+$T$1*ROUND(($S$1*AB915+(1-$S$1)*(G915-W915)^2)^0.5,4),4),Rawdata!AM915+Rawdata!$T$1*Rawdata!AW915)</f>
        <v>#DIV/0!</v>
      </c>
      <c r="K915" s="16" t="e">
        <f>IF(A915&gt;$X$1,ROUND(ROUND( X915*$S$1+(1-$S$1)*G915,4)+$T$1*ROUND(($S$1*AC915+(1-$S$1)*(G915-X915)^2)^0.5,4),4),Rawdata!AN915+Rawdata!$T$1*Rawdata!AX915)</f>
        <v>#DIV/0!</v>
      </c>
      <c r="L915" s="16" t="e">
        <f>IF(A915&gt;$Y$1,ROUND(ROUND( Y915*$S$1+(1-$S$1)*G915,4)+$T$1*ROUND(($S$1*AD915+(1-$S$1)*(G915-Y915)^2)^0.5,4),4),Rawdata!AO915+Rawdata!$T$1*Rawdata!AY915)</f>
        <v>#DIV/0!</v>
      </c>
      <c r="M915" s="16" t="e">
        <f t="shared" si="389"/>
        <v>#DIV/0!</v>
      </c>
      <c r="N915" s="16" t="e">
        <f t="shared" si="390"/>
        <v>#DIV/0!</v>
      </c>
      <c r="O915" s="67"/>
      <c r="P915" s="67"/>
      <c r="Q915" s="31" t="e">
        <f t="shared" si="382"/>
        <v>#DIV/0!</v>
      </c>
      <c r="R915" s="17" t="e">
        <f t="shared" si="383"/>
        <v>#DIV/0!</v>
      </c>
      <c r="S915" s="37" t="e">
        <f t="shared" si="391"/>
        <v>#DIV/0!</v>
      </c>
      <c r="T915" s="17" t="e">
        <f t="shared" si="392"/>
        <v>#DIV/0!</v>
      </c>
      <c r="U915" s="91" t="e">
        <f>IF(A915&gt;$U$1, U916*$S$1+(1-$S$1)*G916,Rawdata!AK915)</f>
        <v>#DIV/0!</v>
      </c>
      <c r="V915" s="91" t="e">
        <f>IF(A915&gt;$V$1,$S$1*V916+(1-$S$1)*G916,Rawdata!AL915)</f>
        <v>#DIV/0!</v>
      </c>
      <c r="W915" s="91" t="e">
        <f>IF(A915&gt;$W$1, $S$1*W916+(1-$S$1)*G916,Rawdata!AM915)</f>
        <v>#DIV/0!</v>
      </c>
      <c r="X915" s="91" t="e">
        <f>IF(A915&gt;$X$1,$S$1*X916+(1-$S$1)*G916,Rawdata!AN915)</f>
        <v>#DIV/0!</v>
      </c>
      <c r="Y915" s="91" t="e">
        <f>IF(A915&gt;$Y$1,$S$1*Y916+(1-$S$1)*G916,Rawdata!AO915)</f>
        <v>#DIV/0!</v>
      </c>
      <c r="Z915" s="91" t="e">
        <f>IF(A915&gt;$Z$1,$S$1*Z916+(1-$S$1)*(G916-U916)^2,Rawdata!AP915)</f>
        <v>#DIV/0!</v>
      </c>
      <c r="AA915" s="91" t="e">
        <f>IF(A915&gt;$AA$1,$S$1*AA916+(1-$S$1)*(G916-V916)^2,Rawdata!AQ915)</f>
        <v>#DIV/0!</v>
      </c>
      <c r="AB915" s="91" t="e">
        <f>IF(A915&gt;89,$S$1*AB916+(1-$S$1)*(G916-W916)^2,Rawdata!AR915)</f>
        <v>#DIV/0!</v>
      </c>
      <c r="AC915" s="91" t="e">
        <f>IF(A915&gt;$AC$1,$S$1*AC916+(1-$S$1)*(G916-X916)^2,Rawdata!AS915)</f>
        <v>#DIV/0!</v>
      </c>
      <c r="AD915" s="91" t="e">
        <f>IF(A915&gt;$AD$1,$S$1*AD916+(1-$S$1)*(G916-Y916)^2,Rawdata!AT915)</f>
        <v>#DIV/0!</v>
      </c>
      <c r="AE915" s="80" t="e">
        <f t="shared" si="384"/>
        <v>#DIV/0!</v>
      </c>
      <c r="AF915" s="81" t="e">
        <f t="shared" si="385"/>
        <v>#DIV/0!</v>
      </c>
      <c r="AG915" s="86">
        <f t="shared" si="408"/>
        <v>0</v>
      </c>
      <c r="AH915" s="107" t="e">
        <f t="shared" si="386"/>
        <v>#DIV/0!</v>
      </c>
      <c r="AI915" s="107" t="e">
        <f t="shared" si="387"/>
        <v>#DIV/0!</v>
      </c>
      <c r="AJ915" s="108" t="e">
        <f t="shared" si="388"/>
        <v>#DIV/0!</v>
      </c>
      <c r="AK915" s="113" t="e">
        <f t="shared" si="393"/>
        <v>#DIV/0!</v>
      </c>
      <c r="AL915" s="113" t="e">
        <f t="shared" si="394"/>
        <v>#DIV/0!</v>
      </c>
      <c r="AM915" s="113" t="e">
        <f t="shared" si="395"/>
        <v>#DIV/0!</v>
      </c>
      <c r="AN915" s="113" t="e">
        <f t="shared" si="396"/>
        <v>#DIV/0!</v>
      </c>
      <c r="AO915" s="113" t="e">
        <f t="shared" si="397"/>
        <v>#DIV/0!</v>
      </c>
      <c r="AP915" s="91" t="e">
        <f t="shared" si="398"/>
        <v>#DIV/0!</v>
      </c>
      <c r="AQ915" s="91" t="e">
        <f t="shared" si="399"/>
        <v>#DIV/0!</v>
      </c>
      <c r="AR915" s="91" t="e">
        <f t="shared" si="400"/>
        <v>#DIV/0!</v>
      </c>
      <c r="AS915" s="91" t="e">
        <f t="shared" si="401"/>
        <v>#DIV/0!</v>
      </c>
      <c r="AT915" s="91" t="e">
        <f t="shared" si="402"/>
        <v>#DIV/0!</v>
      </c>
      <c r="AU915" s="113" t="e">
        <f t="shared" si="403"/>
        <v>#DIV/0!</v>
      </c>
      <c r="AV915" s="113" t="e">
        <f t="shared" si="404"/>
        <v>#DIV/0!</v>
      </c>
      <c r="AW915" s="113" t="e">
        <f t="shared" si="405"/>
        <v>#DIV/0!</v>
      </c>
      <c r="AX915" s="113" t="e">
        <f t="shared" si="406"/>
        <v>#DIV/0!</v>
      </c>
      <c r="AY915" s="113" t="e">
        <f t="shared" si="407"/>
        <v>#DIV/0!</v>
      </c>
    </row>
    <row r="916" spans="1:51" x14ac:dyDescent="0.25">
      <c r="A916" s="119"/>
      <c r="B916" s="83"/>
      <c r="C916" s="85"/>
      <c r="D916" s="85"/>
      <c r="E916" s="85"/>
      <c r="F916" s="71"/>
      <c r="G916" s="96"/>
      <c r="H916" s="16" t="e">
        <f>IF(A916&gt;$U$1,ROUND(ROUND( U916*$S$1+(1-$S$1)*G916,4)+$T$1*ROUND(($S$1*Z916+(1-$S$1)*(G916-U916)^2)^0.5,4),4),Rawdata!AK916+Rawdata!$T$1*Rawdata!AU916)</f>
        <v>#DIV/0!</v>
      </c>
      <c r="I916" s="16" t="e">
        <f>IF(A916&gt;$V$1,ROUND(ROUND(V916*$S$1+(1-$S$1)*G916,4)+$T$1*ROUND(($S$1*AA916+(1-$S$1)*(G916-V916)^2)^0.5,4),4),Rawdata!AL916+Rawdata!$T$1*Rawdata!AV916)</f>
        <v>#DIV/0!</v>
      </c>
      <c r="J916" s="16" t="e">
        <f>IF(A916&gt;$W$1,ROUND(ROUND( W916*$S$1+(1-$S$1)*G916,4)+$T$1*ROUND(($S$1*AB916+(1-$S$1)*(G916-W916)^2)^0.5,4),4),Rawdata!AM916+Rawdata!$T$1*Rawdata!AW916)</f>
        <v>#DIV/0!</v>
      </c>
      <c r="K916" s="16" t="e">
        <f>IF(A916&gt;$X$1,ROUND(ROUND( X916*$S$1+(1-$S$1)*G916,4)+$T$1*ROUND(($S$1*AC916+(1-$S$1)*(G916-X916)^2)^0.5,4),4),Rawdata!AN916+Rawdata!$T$1*Rawdata!AX916)</f>
        <v>#DIV/0!</v>
      </c>
      <c r="L916" s="16" t="e">
        <f>IF(A916&gt;$Y$1,ROUND(ROUND( Y916*$S$1+(1-$S$1)*G916,4)+$T$1*ROUND(($S$1*AD916+(1-$S$1)*(G916-Y916)^2)^0.5,4),4),Rawdata!AO916+Rawdata!$T$1*Rawdata!AY916)</f>
        <v>#DIV/0!</v>
      </c>
      <c r="M916" s="16" t="e">
        <f t="shared" si="389"/>
        <v>#DIV/0!</v>
      </c>
      <c r="N916" s="16" t="e">
        <f t="shared" si="390"/>
        <v>#DIV/0!</v>
      </c>
      <c r="O916" s="67"/>
      <c r="P916" s="67"/>
      <c r="Q916" s="31" t="e">
        <f t="shared" ref="Q916:Q979" si="409">D916*N916*O916</f>
        <v>#DIV/0!</v>
      </c>
      <c r="R916" s="17" t="e">
        <f t="shared" ref="R916:R979" si="410">ROUNDUP((Q916-P916)/P916,3)</f>
        <v>#DIV/0!</v>
      </c>
      <c r="S916" s="37" t="e">
        <f t="shared" si="391"/>
        <v>#DIV/0!</v>
      </c>
      <c r="T916" s="17" t="e">
        <f t="shared" si="392"/>
        <v>#DIV/0!</v>
      </c>
      <c r="U916" s="91" t="e">
        <f>IF(A916&gt;$U$1, U917*$S$1+(1-$S$1)*G917,Rawdata!AK916)</f>
        <v>#DIV/0!</v>
      </c>
      <c r="V916" s="91" t="e">
        <f>IF(A916&gt;$V$1,$S$1*V917+(1-$S$1)*G917,Rawdata!AL916)</f>
        <v>#DIV/0!</v>
      </c>
      <c r="W916" s="91" t="e">
        <f>IF(A916&gt;$W$1, $S$1*W917+(1-$S$1)*G917,Rawdata!AM916)</f>
        <v>#DIV/0!</v>
      </c>
      <c r="X916" s="91" t="e">
        <f>IF(A916&gt;$X$1,$S$1*X917+(1-$S$1)*G917,Rawdata!AN916)</f>
        <v>#DIV/0!</v>
      </c>
      <c r="Y916" s="91" t="e">
        <f>IF(A916&gt;$Y$1,$S$1*Y917+(1-$S$1)*G917,Rawdata!AO916)</f>
        <v>#DIV/0!</v>
      </c>
      <c r="Z916" s="91" t="e">
        <f>IF(A916&gt;$Z$1,$S$1*Z917+(1-$S$1)*(G917-U917)^2,Rawdata!AP916)</f>
        <v>#DIV/0!</v>
      </c>
      <c r="AA916" s="91" t="e">
        <f>IF(A916&gt;$AA$1,$S$1*AA917+(1-$S$1)*(G917-V917)^2,Rawdata!AQ916)</f>
        <v>#DIV/0!</v>
      </c>
      <c r="AB916" s="91" t="e">
        <f>IF(A916&gt;89,$S$1*AB917+(1-$S$1)*(G917-W917)^2,Rawdata!AR916)</f>
        <v>#DIV/0!</v>
      </c>
      <c r="AC916" s="91" t="e">
        <f>IF(A916&gt;$AC$1,$S$1*AC917+(1-$S$1)*(G917-X917)^2,Rawdata!AS916)</f>
        <v>#DIV/0!</v>
      </c>
      <c r="AD916" s="91" t="e">
        <f>IF(A916&gt;$AD$1,$S$1*AD917+(1-$S$1)*(G917-Y917)^2,Rawdata!AT916)</f>
        <v>#DIV/0!</v>
      </c>
      <c r="AE916" s="80" t="e">
        <f t="shared" si="384"/>
        <v>#DIV/0!</v>
      </c>
      <c r="AF916" s="81" t="e">
        <f t="shared" si="385"/>
        <v>#DIV/0!</v>
      </c>
      <c r="AG916" s="86">
        <f t="shared" si="408"/>
        <v>0</v>
      </c>
      <c r="AH916" s="107" t="e">
        <f t="shared" si="386"/>
        <v>#DIV/0!</v>
      </c>
      <c r="AI916" s="107" t="e">
        <f t="shared" si="387"/>
        <v>#DIV/0!</v>
      </c>
      <c r="AJ916" s="108" t="e">
        <f t="shared" si="388"/>
        <v>#DIV/0!</v>
      </c>
      <c r="AK916" s="113" t="e">
        <f t="shared" si="393"/>
        <v>#DIV/0!</v>
      </c>
      <c r="AL916" s="113" t="e">
        <f t="shared" si="394"/>
        <v>#DIV/0!</v>
      </c>
      <c r="AM916" s="113" t="e">
        <f t="shared" si="395"/>
        <v>#DIV/0!</v>
      </c>
      <c r="AN916" s="113" t="e">
        <f t="shared" si="396"/>
        <v>#DIV/0!</v>
      </c>
      <c r="AO916" s="113" t="e">
        <f t="shared" si="397"/>
        <v>#DIV/0!</v>
      </c>
      <c r="AP916" s="91" t="e">
        <f t="shared" si="398"/>
        <v>#DIV/0!</v>
      </c>
      <c r="AQ916" s="91" t="e">
        <f t="shared" si="399"/>
        <v>#DIV/0!</v>
      </c>
      <c r="AR916" s="91" t="e">
        <f t="shared" si="400"/>
        <v>#DIV/0!</v>
      </c>
      <c r="AS916" s="91" t="e">
        <f t="shared" si="401"/>
        <v>#DIV/0!</v>
      </c>
      <c r="AT916" s="91" t="e">
        <f t="shared" si="402"/>
        <v>#DIV/0!</v>
      </c>
      <c r="AU916" s="113" t="e">
        <f t="shared" si="403"/>
        <v>#DIV/0!</v>
      </c>
      <c r="AV916" s="113" t="e">
        <f t="shared" si="404"/>
        <v>#DIV/0!</v>
      </c>
      <c r="AW916" s="113" t="e">
        <f t="shared" si="405"/>
        <v>#DIV/0!</v>
      </c>
      <c r="AX916" s="113" t="e">
        <f t="shared" si="406"/>
        <v>#DIV/0!</v>
      </c>
      <c r="AY916" s="113" t="e">
        <f t="shared" si="407"/>
        <v>#DIV/0!</v>
      </c>
    </row>
    <row r="917" spans="1:51" x14ac:dyDescent="0.25">
      <c r="A917" s="119"/>
      <c r="B917" s="83"/>
      <c r="C917" s="85"/>
      <c r="D917" s="85"/>
      <c r="E917" s="85"/>
      <c r="F917" s="71"/>
      <c r="G917" s="96"/>
      <c r="H917" s="16" t="e">
        <f>IF(A917&gt;$U$1,ROUND(ROUND( U917*$S$1+(1-$S$1)*G917,4)+$T$1*ROUND(($S$1*Z917+(1-$S$1)*(G917-U917)^2)^0.5,4),4),Rawdata!AK917+Rawdata!$T$1*Rawdata!AU917)</f>
        <v>#DIV/0!</v>
      </c>
      <c r="I917" s="16" t="e">
        <f>IF(A917&gt;$V$1,ROUND(ROUND(V917*$S$1+(1-$S$1)*G917,4)+$T$1*ROUND(($S$1*AA917+(1-$S$1)*(G917-V917)^2)^0.5,4),4),Rawdata!AL917+Rawdata!$T$1*Rawdata!AV917)</f>
        <v>#DIV/0!</v>
      </c>
      <c r="J917" s="16" t="e">
        <f>IF(A917&gt;$W$1,ROUND(ROUND( W917*$S$1+(1-$S$1)*G917,4)+$T$1*ROUND(($S$1*AB917+(1-$S$1)*(G917-W917)^2)^0.5,4),4),Rawdata!AM917+Rawdata!$T$1*Rawdata!AW917)</f>
        <v>#DIV/0!</v>
      </c>
      <c r="K917" s="16" t="e">
        <f>IF(A917&gt;$X$1,ROUND(ROUND( X917*$S$1+(1-$S$1)*G917,4)+$T$1*ROUND(($S$1*AC917+(1-$S$1)*(G917-X917)^2)^0.5,4),4),Rawdata!AN917+Rawdata!$T$1*Rawdata!AX917)</f>
        <v>#DIV/0!</v>
      </c>
      <c r="L917" s="16" t="e">
        <f>IF(A917&gt;$Y$1,ROUND(ROUND( Y917*$S$1+(1-$S$1)*G917,4)+$T$1*ROUND(($S$1*AD917+(1-$S$1)*(G917-Y917)^2)^0.5,4),4),Rawdata!AO917+Rawdata!$T$1*Rawdata!AY917)</f>
        <v>#DIV/0!</v>
      </c>
      <c r="M917" s="16" t="e">
        <f t="shared" si="389"/>
        <v>#DIV/0!</v>
      </c>
      <c r="N917" s="16" t="e">
        <f t="shared" si="390"/>
        <v>#DIV/0!</v>
      </c>
      <c r="O917" s="67"/>
      <c r="P917" s="67"/>
      <c r="Q917" s="31" t="e">
        <f t="shared" si="409"/>
        <v>#DIV/0!</v>
      </c>
      <c r="R917" s="17" t="e">
        <f t="shared" si="410"/>
        <v>#DIV/0!</v>
      </c>
      <c r="S917" s="37" t="e">
        <f t="shared" si="391"/>
        <v>#DIV/0!</v>
      </c>
      <c r="T917" s="17" t="e">
        <f t="shared" si="392"/>
        <v>#DIV/0!</v>
      </c>
      <c r="U917" s="91" t="e">
        <f>IF(A917&gt;$U$1, U918*$S$1+(1-$S$1)*G918,Rawdata!AK917)</f>
        <v>#DIV/0!</v>
      </c>
      <c r="V917" s="91" t="e">
        <f>IF(A917&gt;$V$1,$S$1*V918+(1-$S$1)*G918,Rawdata!AL917)</f>
        <v>#DIV/0!</v>
      </c>
      <c r="W917" s="91" t="e">
        <f>IF(A917&gt;$W$1, $S$1*W918+(1-$S$1)*G918,Rawdata!AM917)</f>
        <v>#DIV/0!</v>
      </c>
      <c r="X917" s="91" t="e">
        <f>IF(A917&gt;$X$1,$S$1*X918+(1-$S$1)*G918,Rawdata!AN917)</f>
        <v>#DIV/0!</v>
      </c>
      <c r="Y917" s="91" t="e">
        <f>IF(A917&gt;$Y$1,$S$1*Y918+(1-$S$1)*G918,Rawdata!AO917)</f>
        <v>#DIV/0!</v>
      </c>
      <c r="Z917" s="91" t="e">
        <f>IF(A917&gt;$Z$1,$S$1*Z918+(1-$S$1)*(G918-U918)^2,Rawdata!AP917)</f>
        <v>#DIV/0!</v>
      </c>
      <c r="AA917" s="91" t="e">
        <f>IF(A917&gt;$AA$1,$S$1*AA918+(1-$S$1)*(G918-V918)^2,Rawdata!AQ917)</f>
        <v>#DIV/0!</v>
      </c>
      <c r="AB917" s="91" t="e">
        <f>IF(A917&gt;89,$S$1*AB918+(1-$S$1)*(G918-W918)^2,Rawdata!AR917)</f>
        <v>#DIV/0!</v>
      </c>
      <c r="AC917" s="91" t="e">
        <f>IF(A917&gt;$AC$1,$S$1*AC918+(1-$S$1)*(G918-X918)^2,Rawdata!AS917)</f>
        <v>#DIV/0!</v>
      </c>
      <c r="AD917" s="91" t="e">
        <f>IF(A917&gt;$AD$1,$S$1*AD918+(1-$S$1)*(G918-Y918)^2,Rawdata!AT917)</f>
        <v>#DIV/0!</v>
      </c>
      <c r="AE917" s="80" t="e">
        <f t="shared" si="384"/>
        <v>#DIV/0!</v>
      </c>
      <c r="AF917" s="81" t="e">
        <f t="shared" si="385"/>
        <v>#DIV/0!</v>
      </c>
      <c r="AG917" s="86">
        <f t="shared" si="408"/>
        <v>0</v>
      </c>
      <c r="AH917" s="107" t="e">
        <f t="shared" si="386"/>
        <v>#DIV/0!</v>
      </c>
      <c r="AI917" s="107" t="e">
        <f t="shared" si="387"/>
        <v>#DIV/0!</v>
      </c>
      <c r="AJ917" s="108" t="e">
        <f t="shared" si="388"/>
        <v>#DIV/0!</v>
      </c>
      <c r="AK917" s="113" t="e">
        <f t="shared" si="393"/>
        <v>#DIV/0!</v>
      </c>
      <c r="AL917" s="113" t="e">
        <f t="shared" si="394"/>
        <v>#DIV/0!</v>
      </c>
      <c r="AM917" s="113" t="e">
        <f t="shared" si="395"/>
        <v>#DIV/0!</v>
      </c>
      <c r="AN917" s="113" t="e">
        <f t="shared" si="396"/>
        <v>#DIV/0!</v>
      </c>
      <c r="AO917" s="113" t="e">
        <f t="shared" si="397"/>
        <v>#DIV/0!</v>
      </c>
      <c r="AP917" s="91" t="e">
        <f t="shared" si="398"/>
        <v>#DIV/0!</v>
      </c>
      <c r="AQ917" s="91" t="e">
        <f t="shared" si="399"/>
        <v>#DIV/0!</v>
      </c>
      <c r="AR917" s="91" t="e">
        <f t="shared" si="400"/>
        <v>#DIV/0!</v>
      </c>
      <c r="AS917" s="91" t="e">
        <f t="shared" si="401"/>
        <v>#DIV/0!</v>
      </c>
      <c r="AT917" s="91" t="e">
        <f t="shared" si="402"/>
        <v>#DIV/0!</v>
      </c>
      <c r="AU917" s="113" t="e">
        <f t="shared" si="403"/>
        <v>#DIV/0!</v>
      </c>
      <c r="AV917" s="113" t="e">
        <f t="shared" si="404"/>
        <v>#DIV/0!</v>
      </c>
      <c r="AW917" s="113" t="e">
        <f t="shared" si="405"/>
        <v>#DIV/0!</v>
      </c>
      <c r="AX917" s="113" t="e">
        <f t="shared" si="406"/>
        <v>#DIV/0!</v>
      </c>
      <c r="AY917" s="113" t="e">
        <f t="shared" si="407"/>
        <v>#DIV/0!</v>
      </c>
    </row>
    <row r="918" spans="1:51" x14ac:dyDescent="0.25">
      <c r="A918" s="119"/>
      <c r="B918" s="83"/>
      <c r="C918" s="85"/>
      <c r="D918" s="85"/>
      <c r="E918" s="85"/>
      <c r="F918" s="71"/>
      <c r="G918" s="96"/>
      <c r="H918" s="16" t="e">
        <f>IF(A918&gt;$U$1,ROUND(ROUND( U918*$S$1+(1-$S$1)*G918,4)+$T$1*ROUND(($S$1*Z918+(1-$S$1)*(G918-U918)^2)^0.5,4),4),Rawdata!AK918+Rawdata!$T$1*Rawdata!AU918)</f>
        <v>#DIV/0!</v>
      </c>
      <c r="I918" s="16" t="e">
        <f>IF(A918&gt;$V$1,ROUND(ROUND(V918*$S$1+(1-$S$1)*G918,4)+$T$1*ROUND(($S$1*AA918+(1-$S$1)*(G918-V918)^2)^0.5,4),4),Rawdata!AL918+Rawdata!$T$1*Rawdata!AV918)</f>
        <v>#DIV/0!</v>
      </c>
      <c r="J918" s="16" t="e">
        <f>IF(A918&gt;$W$1,ROUND(ROUND( W918*$S$1+(1-$S$1)*G918,4)+$T$1*ROUND(($S$1*AB918+(1-$S$1)*(G918-W918)^2)^0.5,4),4),Rawdata!AM918+Rawdata!$T$1*Rawdata!AW918)</f>
        <v>#DIV/0!</v>
      </c>
      <c r="K918" s="16" t="e">
        <f>IF(A918&gt;$X$1,ROUND(ROUND( X918*$S$1+(1-$S$1)*G918,4)+$T$1*ROUND(($S$1*AC918+(1-$S$1)*(G918-X918)^2)^0.5,4),4),Rawdata!AN918+Rawdata!$T$1*Rawdata!AX918)</f>
        <v>#DIV/0!</v>
      </c>
      <c r="L918" s="16" t="e">
        <f>IF(A918&gt;$Y$1,ROUND(ROUND( Y918*$S$1+(1-$S$1)*G918,4)+$T$1*ROUND(($S$1*AD918+(1-$S$1)*(G918-Y918)^2)^0.5,4),4),Rawdata!AO918+Rawdata!$T$1*Rawdata!AY918)</f>
        <v>#DIV/0!</v>
      </c>
      <c r="M918" s="16" t="e">
        <f t="shared" si="389"/>
        <v>#DIV/0!</v>
      </c>
      <c r="N918" s="16" t="e">
        <f t="shared" si="390"/>
        <v>#DIV/0!</v>
      </c>
      <c r="O918" s="67"/>
      <c r="P918" s="67"/>
      <c r="Q918" s="31" t="e">
        <f t="shared" si="409"/>
        <v>#DIV/0!</v>
      </c>
      <c r="R918" s="17" t="e">
        <f t="shared" si="410"/>
        <v>#DIV/0!</v>
      </c>
      <c r="S918" s="37" t="e">
        <f t="shared" si="391"/>
        <v>#DIV/0!</v>
      </c>
      <c r="T918" s="17" t="e">
        <f t="shared" si="392"/>
        <v>#DIV/0!</v>
      </c>
      <c r="U918" s="91" t="e">
        <f>IF(A918&gt;$U$1, U919*$S$1+(1-$S$1)*G919,Rawdata!AK918)</f>
        <v>#DIV/0!</v>
      </c>
      <c r="V918" s="91" t="e">
        <f>IF(A918&gt;$V$1,$S$1*V919+(1-$S$1)*G919,Rawdata!AL918)</f>
        <v>#DIV/0!</v>
      </c>
      <c r="W918" s="91" t="e">
        <f>IF(A918&gt;$W$1, $S$1*W919+(1-$S$1)*G919,Rawdata!AM918)</f>
        <v>#DIV/0!</v>
      </c>
      <c r="X918" s="91" t="e">
        <f>IF(A918&gt;$X$1,$S$1*X919+(1-$S$1)*G919,Rawdata!AN918)</f>
        <v>#DIV/0!</v>
      </c>
      <c r="Y918" s="91" t="e">
        <f>IF(A918&gt;$Y$1,$S$1*Y919+(1-$S$1)*G919,Rawdata!AO918)</f>
        <v>#DIV/0!</v>
      </c>
      <c r="Z918" s="91" t="e">
        <f>IF(A918&gt;$Z$1,$S$1*Z919+(1-$S$1)*(G919-U919)^2,Rawdata!AP918)</f>
        <v>#DIV/0!</v>
      </c>
      <c r="AA918" s="91" t="e">
        <f>IF(A918&gt;$AA$1,$S$1*AA919+(1-$S$1)*(G919-V919)^2,Rawdata!AQ918)</f>
        <v>#DIV/0!</v>
      </c>
      <c r="AB918" s="91" t="e">
        <f>IF(A918&gt;89,$S$1*AB919+(1-$S$1)*(G919-W919)^2,Rawdata!AR918)</f>
        <v>#DIV/0!</v>
      </c>
      <c r="AC918" s="91" t="e">
        <f>IF(A918&gt;$AC$1,$S$1*AC919+(1-$S$1)*(G919-X919)^2,Rawdata!AS918)</f>
        <v>#DIV/0!</v>
      </c>
      <c r="AD918" s="91" t="e">
        <f>IF(A918&gt;$AD$1,$S$1*AD919+(1-$S$1)*(G919-Y919)^2,Rawdata!AT918)</f>
        <v>#DIV/0!</v>
      </c>
      <c r="AE918" s="80" t="e">
        <f t="shared" si="384"/>
        <v>#DIV/0!</v>
      </c>
      <c r="AF918" s="81" t="e">
        <f t="shared" si="385"/>
        <v>#DIV/0!</v>
      </c>
      <c r="AG918" s="86">
        <f t="shared" si="408"/>
        <v>0</v>
      </c>
      <c r="AH918" s="107" t="e">
        <f t="shared" si="386"/>
        <v>#DIV/0!</v>
      </c>
      <c r="AI918" s="107" t="e">
        <f t="shared" si="387"/>
        <v>#DIV/0!</v>
      </c>
      <c r="AJ918" s="108" t="e">
        <f t="shared" si="388"/>
        <v>#DIV/0!</v>
      </c>
      <c r="AK918" s="113" t="e">
        <f t="shared" si="393"/>
        <v>#DIV/0!</v>
      </c>
      <c r="AL918" s="113" t="e">
        <f t="shared" si="394"/>
        <v>#DIV/0!</v>
      </c>
      <c r="AM918" s="113" t="e">
        <f t="shared" si="395"/>
        <v>#DIV/0!</v>
      </c>
      <c r="AN918" s="113" t="e">
        <f t="shared" si="396"/>
        <v>#DIV/0!</v>
      </c>
      <c r="AO918" s="113" t="e">
        <f t="shared" si="397"/>
        <v>#DIV/0!</v>
      </c>
      <c r="AP918" s="91" t="e">
        <f t="shared" si="398"/>
        <v>#DIV/0!</v>
      </c>
      <c r="AQ918" s="91" t="e">
        <f t="shared" si="399"/>
        <v>#DIV/0!</v>
      </c>
      <c r="AR918" s="91" t="e">
        <f t="shared" si="400"/>
        <v>#DIV/0!</v>
      </c>
      <c r="AS918" s="91" t="e">
        <f t="shared" si="401"/>
        <v>#DIV/0!</v>
      </c>
      <c r="AT918" s="91" t="e">
        <f t="shared" si="402"/>
        <v>#DIV/0!</v>
      </c>
      <c r="AU918" s="113" t="e">
        <f t="shared" si="403"/>
        <v>#DIV/0!</v>
      </c>
      <c r="AV918" s="113" t="e">
        <f t="shared" si="404"/>
        <v>#DIV/0!</v>
      </c>
      <c r="AW918" s="113" t="e">
        <f t="shared" si="405"/>
        <v>#DIV/0!</v>
      </c>
      <c r="AX918" s="113" t="e">
        <f t="shared" si="406"/>
        <v>#DIV/0!</v>
      </c>
      <c r="AY918" s="113" t="e">
        <f t="shared" si="407"/>
        <v>#DIV/0!</v>
      </c>
    </row>
    <row r="919" spans="1:51" x14ac:dyDescent="0.25">
      <c r="A919" s="119"/>
      <c r="B919" s="83"/>
      <c r="C919" s="85"/>
      <c r="D919" s="85"/>
      <c r="E919" s="85"/>
      <c r="F919" s="71"/>
      <c r="G919" s="96"/>
      <c r="H919" s="16" t="e">
        <f>IF(A919&gt;$U$1,ROUND(ROUND( U919*$S$1+(1-$S$1)*G919,4)+$T$1*ROUND(($S$1*Z919+(1-$S$1)*(G919-U919)^2)^0.5,4),4),Rawdata!AK919+Rawdata!$T$1*Rawdata!AU919)</f>
        <v>#DIV/0!</v>
      </c>
      <c r="I919" s="16" t="e">
        <f>IF(A919&gt;$V$1,ROUND(ROUND(V919*$S$1+(1-$S$1)*G919,4)+$T$1*ROUND(($S$1*AA919+(1-$S$1)*(G919-V919)^2)^0.5,4),4),Rawdata!AL919+Rawdata!$T$1*Rawdata!AV919)</f>
        <v>#DIV/0!</v>
      </c>
      <c r="J919" s="16" t="e">
        <f>IF(A919&gt;$W$1,ROUND(ROUND( W919*$S$1+(1-$S$1)*G919,4)+$T$1*ROUND(($S$1*AB919+(1-$S$1)*(G919-W919)^2)^0.5,4),4),Rawdata!AM919+Rawdata!$T$1*Rawdata!AW919)</f>
        <v>#DIV/0!</v>
      </c>
      <c r="K919" s="16" t="e">
        <f>IF(A919&gt;$X$1,ROUND(ROUND( X919*$S$1+(1-$S$1)*G919,4)+$T$1*ROUND(($S$1*AC919+(1-$S$1)*(G919-X919)^2)^0.5,4),4),Rawdata!AN919+Rawdata!$T$1*Rawdata!AX919)</f>
        <v>#DIV/0!</v>
      </c>
      <c r="L919" s="16" t="e">
        <f>IF(A919&gt;$Y$1,ROUND(ROUND( Y919*$S$1+(1-$S$1)*G919,4)+$T$1*ROUND(($S$1*AD919+(1-$S$1)*(G919-Y919)^2)^0.5,4),4),Rawdata!AO919+Rawdata!$T$1*Rawdata!AY919)</f>
        <v>#DIV/0!</v>
      </c>
      <c r="M919" s="16" t="e">
        <f t="shared" si="389"/>
        <v>#DIV/0!</v>
      </c>
      <c r="N919" s="16" t="e">
        <f t="shared" si="390"/>
        <v>#DIV/0!</v>
      </c>
      <c r="O919" s="67"/>
      <c r="P919" s="67"/>
      <c r="Q919" s="31" t="e">
        <f t="shared" si="409"/>
        <v>#DIV/0!</v>
      </c>
      <c r="R919" s="17" t="e">
        <f t="shared" si="410"/>
        <v>#DIV/0!</v>
      </c>
      <c r="S919" s="37" t="e">
        <f t="shared" si="391"/>
        <v>#DIV/0!</v>
      </c>
      <c r="T919" s="17" t="e">
        <f t="shared" si="392"/>
        <v>#DIV/0!</v>
      </c>
      <c r="U919" s="91" t="e">
        <f>IF(A919&gt;$U$1, U920*$S$1+(1-$S$1)*G920,Rawdata!AK919)</f>
        <v>#DIV/0!</v>
      </c>
      <c r="V919" s="91" t="e">
        <f>IF(A919&gt;$V$1,$S$1*V920+(1-$S$1)*G920,Rawdata!AL919)</f>
        <v>#DIV/0!</v>
      </c>
      <c r="W919" s="91" t="e">
        <f>IF(A919&gt;$W$1, $S$1*W920+(1-$S$1)*G920,Rawdata!AM919)</f>
        <v>#DIV/0!</v>
      </c>
      <c r="X919" s="91" t="e">
        <f>IF(A919&gt;$X$1,$S$1*X920+(1-$S$1)*G920,Rawdata!AN919)</f>
        <v>#DIV/0!</v>
      </c>
      <c r="Y919" s="91" t="e">
        <f>IF(A919&gt;$Y$1,$S$1*Y920+(1-$S$1)*G920,Rawdata!AO919)</f>
        <v>#DIV/0!</v>
      </c>
      <c r="Z919" s="91" t="e">
        <f>IF(A919&gt;$Z$1,$S$1*Z920+(1-$S$1)*(G920-U920)^2,Rawdata!AP919)</f>
        <v>#DIV/0!</v>
      </c>
      <c r="AA919" s="91" t="e">
        <f>IF(A919&gt;$AA$1,$S$1*AA920+(1-$S$1)*(G920-V920)^2,Rawdata!AQ919)</f>
        <v>#DIV/0!</v>
      </c>
      <c r="AB919" s="91" t="e">
        <f>IF(A919&gt;89,$S$1*AB920+(1-$S$1)*(G920-W920)^2,Rawdata!AR919)</f>
        <v>#DIV/0!</v>
      </c>
      <c r="AC919" s="91" t="e">
        <f>IF(A919&gt;$AC$1,$S$1*AC920+(1-$S$1)*(G920-X920)^2,Rawdata!AS919)</f>
        <v>#DIV/0!</v>
      </c>
      <c r="AD919" s="91" t="e">
        <f>IF(A919&gt;$AD$1,$S$1*AD920+(1-$S$1)*(G920-Y920)^2,Rawdata!AT919)</f>
        <v>#DIV/0!</v>
      </c>
      <c r="AE919" s="80" t="e">
        <f t="shared" si="384"/>
        <v>#DIV/0!</v>
      </c>
      <c r="AF919" s="81" t="e">
        <f t="shared" si="385"/>
        <v>#DIV/0!</v>
      </c>
      <c r="AG919" s="86">
        <f t="shared" si="408"/>
        <v>0</v>
      </c>
      <c r="AH919" s="107" t="e">
        <f t="shared" si="386"/>
        <v>#DIV/0!</v>
      </c>
      <c r="AI919" s="107" t="e">
        <f t="shared" si="387"/>
        <v>#DIV/0!</v>
      </c>
      <c r="AJ919" s="108" t="e">
        <f t="shared" si="388"/>
        <v>#DIV/0!</v>
      </c>
      <c r="AK919" s="113" t="e">
        <f t="shared" si="393"/>
        <v>#DIV/0!</v>
      </c>
      <c r="AL919" s="113" t="e">
        <f t="shared" si="394"/>
        <v>#DIV/0!</v>
      </c>
      <c r="AM919" s="113" t="e">
        <f t="shared" si="395"/>
        <v>#DIV/0!</v>
      </c>
      <c r="AN919" s="113" t="e">
        <f t="shared" si="396"/>
        <v>#DIV/0!</v>
      </c>
      <c r="AO919" s="113" t="e">
        <f t="shared" si="397"/>
        <v>#DIV/0!</v>
      </c>
      <c r="AP919" s="91" t="e">
        <f t="shared" si="398"/>
        <v>#DIV/0!</v>
      </c>
      <c r="AQ919" s="91" t="e">
        <f t="shared" si="399"/>
        <v>#DIV/0!</v>
      </c>
      <c r="AR919" s="91" t="e">
        <f t="shared" si="400"/>
        <v>#DIV/0!</v>
      </c>
      <c r="AS919" s="91" t="e">
        <f t="shared" si="401"/>
        <v>#DIV/0!</v>
      </c>
      <c r="AT919" s="91" t="e">
        <f t="shared" si="402"/>
        <v>#DIV/0!</v>
      </c>
      <c r="AU919" s="113" t="e">
        <f t="shared" si="403"/>
        <v>#DIV/0!</v>
      </c>
      <c r="AV919" s="113" t="e">
        <f t="shared" si="404"/>
        <v>#DIV/0!</v>
      </c>
      <c r="AW919" s="113" t="e">
        <f t="shared" si="405"/>
        <v>#DIV/0!</v>
      </c>
      <c r="AX919" s="113" t="e">
        <f t="shared" si="406"/>
        <v>#DIV/0!</v>
      </c>
      <c r="AY919" s="113" t="e">
        <f t="shared" si="407"/>
        <v>#DIV/0!</v>
      </c>
    </row>
    <row r="920" spans="1:51" x14ac:dyDescent="0.25">
      <c r="A920" s="119"/>
      <c r="B920" s="83"/>
      <c r="C920" s="85"/>
      <c r="D920" s="85"/>
      <c r="E920" s="85"/>
      <c r="F920" s="71"/>
      <c r="G920" s="96"/>
      <c r="H920" s="16" t="e">
        <f>IF(A920&gt;$U$1,ROUND(ROUND( U920*$S$1+(1-$S$1)*G920,4)+$T$1*ROUND(($S$1*Z920+(1-$S$1)*(G920-U920)^2)^0.5,4),4),Rawdata!AK920+Rawdata!$T$1*Rawdata!AU920)</f>
        <v>#DIV/0!</v>
      </c>
      <c r="I920" s="16" t="e">
        <f>IF(A920&gt;$V$1,ROUND(ROUND(V920*$S$1+(1-$S$1)*G920,4)+$T$1*ROUND(($S$1*AA920+(1-$S$1)*(G920-V920)^2)^0.5,4),4),Rawdata!AL920+Rawdata!$T$1*Rawdata!AV920)</f>
        <v>#DIV/0!</v>
      </c>
      <c r="J920" s="16" t="e">
        <f>IF(A920&gt;$W$1,ROUND(ROUND( W920*$S$1+(1-$S$1)*G920,4)+$T$1*ROUND(($S$1*AB920+(1-$S$1)*(G920-W920)^2)^0.5,4),4),Rawdata!AM920+Rawdata!$T$1*Rawdata!AW920)</f>
        <v>#DIV/0!</v>
      </c>
      <c r="K920" s="16" t="e">
        <f>IF(A920&gt;$X$1,ROUND(ROUND( X920*$S$1+(1-$S$1)*G920,4)+$T$1*ROUND(($S$1*AC920+(1-$S$1)*(G920-X920)^2)^0.5,4),4),Rawdata!AN920+Rawdata!$T$1*Rawdata!AX920)</f>
        <v>#DIV/0!</v>
      </c>
      <c r="L920" s="16" t="e">
        <f>IF(A920&gt;$Y$1,ROUND(ROUND( Y920*$S$1+(1-$S$1)*G920,4)+$T$1*ROUND(($S$1*AD920+(1-$S$1)*(G920-Y920)^2)^0.5,4),4),Rawdata!AO920+Rawdata!$T$1*Rawdata!AY920)</f>
        <v>#DIV/0!</v>
      </c>
      <c r="M920" s="16" t="e">
        <f t="shared" si="389"/>
        <v>#DIV/0!</v>
      </c>
      <c r="N920" s="16" t="e">
        <f t="shared" si="390"/>
        <v>#DIV/0!</v>
      </c>
      <c r="O920" s="67"/>
      <c r="P920" s="67"/>
      <c r="Q920" s="31" t="e">
        <f t="shared" si="409"/>
        <v>#DIV/0!</v>
      </c>
      <c r="R920" s="17" t="e">
        <f t="shared" si="410"/>
        <v>#DIV/0!</v>
      </c>
      <c r="S920" s="37" t="e">
        <f t="shared" si="391"/>
        <v>#DIV/0!</v>
      </c>
      <c r="T920" s="17" t="e">
        <f t="shared" si="392"/>
        <v>#DIV/0!</v>
      </c>
      <c r="U920" s="91" t="e">
        <f>IF(A920&gt;$U$1, U921*$S$1+(1-$S$1)*G921,Rawdata!AK920)</f>
        <v>#DIV/0!</v>
      </c>
      <c r="V920" s="91" t="e">
        <f>IF(A920&gt;$V$1,$S$1*V921+(1-$S$1)*G921,Rawdata!AL920)</f>
        <v>#DIV/0!</v>
      </c>
      <c r="W920" s="91" t="e">
        <f>IF(A920&gt;$W$1, $S$1*W921+(1-$S$1)*G921,Rawdata!AM920)</f>
        <v>#DIV/0!</v>
      </c>
      <c r="X920" s="91" t="e">
        <f>IF(A920&gt;$X$1,$S$1*X921+(1-$S$1)*G921,Rawdata!AN920)</f>
        <v>#DIV/0!</v>
      </c>
      <c r="Y920" s="91" t="e">
        <f>IF(A920&gt;$Y$1,$S$1*Y921+(1-$S$1)*G921,Rawdata!AO920)</f>
        <v>#DIV/0!</v>
      </c>
      <c r="Z920" s="91" t="e">
        <f>IF(A920&gt;$Z$1,$S$1*Z921+(1-$S$1)*(G921-U921)^2,Rawdata!AP920)</f>
        <v>#DIV/0!</v>
      </c>
      <c r="AA920" s="91" t="e">
        <f>IF(A920&gt;$AA$1,$S$1*AA921+(1-$S$1)*(G921-V921)^2,Rawdata!AQ920)</f>
        <v>#DIV/0!</v>
      </c>
      <c r="AB920" s="91" t="e">
        <f>IF(A920&gt;89,$S$1*AB921+(1-$S$1)*(G921-W921)^2,Rawdata!AR920)</f>
        <v>#DIV/0!</v>
      </c>
      <c r="AC920" s="91" t="e">
        <f>IF(A920&gt;$AC$1,$S$1*AC921+(1-$S$1)*(G921-X921)^2,Rawdata!AS920)</f>
        <v>#DIV/0!</v>
      </c>
      <c r="AD920" s="91" t="e">
        <f>IF(A920&gt;$AD$1,$S$1*AD921+(1-$S$1)*(G921-Y921)^2,Rawdata!AT920)</f>
        <v>#DIV/0!</v>
      </c>
      <c r="AE920" s="80" t="e">
        <f t="shared" si="384"/>
        <v>#DIV/0!</v>
      </c>
      <c r="AF920" s="81" t="e">
        <f t="shared" si="385"/>
        <v>#DIV/0!</v>
      </c>
      <c r="AG920" s="86">
        <f t="shared" si="408"/>
        <v>0</v>
      </c>
      <c r="AH920" s="107" t="e">
        <f t="shared" si="386"/>
        <v>#DIV/0!</v>
      </c>
      <c r="AI920" s="107" t="e">
        <f t="shared" si="387"/>
        <v>#DIV/0!</v>
      </c>
      <c r="AJ920" s="108" t="e">
        <f t="shared" si="388"/>
        <v>#DIV/0!</v>
      </c>
      <c r="AK920" s="113" t="e">
        <f t="shared" si="393"/>
        <v>#DIV/0!</v>
      </c>
      <c r="AL920" s="113" t="e">
        <f t="shared" si="394"/>
        <v>#DIV/0!</v>
      </c>
      <c r="AM920" s="113" t="e">
        <f t="shared" si="395"/>
        <v>#DIV/0!</v>
      </c>
      <c r="AN920" s="113" t="e">
        <f t="shared" si="396"/>
        <v>#DIV/0!</v>
      </c>
      <c r="AO920" s="113" t="e">
        <f t="shared" si="397"/>
        <v>#DIV/0!</v>
      </c>
      <c r="AP920" s="91" t="e">
        <f t="shared" si="398"/>
        <v>#DIV/0!</v>
      </c>
      <c r="AQ920" s="91" t="e">
        <f t="shared" si="399"/>
        <v>#DIV/0!</v>
      </c>
      <c r="AR920" s="91" t="e">
        <f t="shared" si="400"/>
        <v>#DIV/0!</v>
      </c>
      <c r="AS920" s="91" t="e">
        <f t="shared" si="401"/>
        <v>#DIV/0!</v>
      </c>
      <c r="AT920" s="91" t="e">
        <f t="shared" si="402"/>
        <v>#DIV/0!</v>
      </c>
      <c r="AU920" s="113" t="e">
        <f t="shared" si="403"/>
        <v>#DIV/0!</v>
      </c>
      <c r="AV920" s="113" t="e">
        <f t="shared" si="404"/>
        <v>#DIV/0!</v>
      </c>
      <c r="AW920" s="113" t="e">
        <f t="shared" si="405"/>
        <v>#DIV/0!</v>
      </c>
      <c r="AX920" s="113" t="e">
        <f t="shared" si="406"/>
        <v>#DIV/0!</v>
      </c>
      <c r="AY920" s="113" t="e">
        <f t="shared" si="407"/>
        <v>#DIV/0!</v>
      </c>
    </row>
    <row r="921" spans="1:51" x14ac:dyDescent="0.25">
      <c r="A921" s="119"/>
      <c r="B921" s="83"/>
      <c r="C921" s="85"/>
      <c r="D921" s="85"/>
      <c r="E921" s="85"/>
      <c r="F921" s="71"/>
      <c r="G921" s="96"/>
      <c r="H921" s="16" t="e">
        <f>IF(A921&gt;$U$1,ROUND(ROUND( U921*$S$1+(1-$S$1)*G921,4)+$T$1*ROUND(($S$1*Z921+(1-$S$1)*(G921-U921)^2)^0.5,4),4),Rawdata!AK921+Rawdata!$T$1*Rawdata!AU921)</f>
        <v>#DIV/0!</v>
      </c>
      <c r="I921" s="16" t="e">
        <f>IF(A921&gt;$V$1,ROUND(ROUND(V921*$S$1+(1-$S$1)*G921,4)+$T$1*ROUND(($S$1*AA921+(1-$S$1)*(G921-V921)^2)^0.5,4),4),Rawdata!AL921+Rawdata!$T$1*Rawdata!AV921)</f>
        <v>#DIV/0!</v>
      </c>
      <c r="J921" s="16" t="e">
        <f>IF(A921&gt;$W$1,ROUND(ROUND( W921*$S$1+(1-$S$1)*G921,4)+$T$1*ROUND(($S$1*AB921+(1-$S$1)*(G921-W921)^2)^0.5,4),4),Rawdata!AM921+Rawdata!$T$1*Rawdata!AW921)</f>
        <v>#DIV/0!</v>
      </c>
      <c r="K921" s="16" t="e">
        <f>IF(A921&gt;$X$1,ROUND(ROUND( X921*$S$1+(1-$S$1)*G921,4)+$T$1*ROUND(($S$1*AC921+(1-$S$1)*(G921-X921)^2)^0.5,4),4),Rawdata!AN921+Rawdata!$T$1*Rawdata!AX921)</f>
        <v>#DIV/0!</v>
      </c>
      <c r="L921" s="16" t="e">
        <f>IF(A921&gt;$Y$1,ROUND(ROUND( Y921*$S$1+(1-$S$1)*G921,4)+$T$1*ROUND(($S$1*AD921+(1-$S$1)*(G921-Y921)^2)^0.5,4),4),Rawdata!AO921+Rawdata!$T$1*Rawdata!AY921)</f>
        <v>#DIV/0!</v>
      </c>
      <c r="M921" s="16" t="e">
        <f t="shared" si="389"/>
        <v>#DIV/0!</v>
      </c>
      <c r="N921" s="16" t="e">
        <f t="shared" si="390"/>
        <v>#DIV/0!</v>
      </c>
      <c r="O921" s="67"/>
      <c r="P921" s="67"/>
      <c r="Q921" s="31" t="e">
        <f t="shared" si="409"/>
        <v>#DIV/0!</v>
      </c>
      <c r="R921" s="17" t="e">
        <f t="shared" si="410"/>
        <v>#DIV/0!</v>
      </c>
      <c r="S921" s="37" t="e">
        <f t="shared" si="391"/>
        <v>#DIV/0!</v>
      </c>
      <c r="T921" s="17" t="e">
        <f t="shared" si="392"/>
        <v>#DIV/0!</v>
      </c>
      <c r="U921" s="91" t="e">
        <f>IF(A921&gt;$U$1, U922*$S$1+(1-$S$1)*G922,Rawdata!AK921)</f>
        <v>#DIV/0!</v>
      </c>
      <c r="V921" s="91" t="e">
        <f>IF(A921&gt;$V$1,$S$1*V922+(1-$S$1)*G922,Rawdata!AL921)</f>
        <v>#DIV/0!</v>
      </c>
      <c r="W921" s="91" t="e">
        <f>IF(A921&gt;$W$1, $S$1*W922+(1-$S$1)*G922,Rawdata!AM921)</f>
        <v>#DIV/0!</v>
      </c>
      <c r="X921" s="91" t="e">
        <f>IF(A921&gt;$X$1,$S$1*X922+(1-$S$1)*G922,Rawdata!AN921)</f>
        <v>#DIV/0!</v>
      </c>
      <c r="Y921" s="91" t="e">
        <f>IF(A921&gt;$Y$1,$S$1*Y922+(1-$S$1)*G922,Rawdata!AO921)</f>
        <v>#DIV/0!</v>
      </c>
      <c r="Z921" s="91" t="e">
        <f>IF(A921&gt;$Z$1,$S$1*Z922+(1-$S$1)*(G922-U922)^2,Rawdata!AP921)</f>
        <v>#DIV/0!</v>
      </c>
      <c r="AA921" s="91" t="e">
        <f>IF(A921&gt;$AA$1,$S$1*AA922+(1-$S$1)*(G922-V922)^2,Rawdata!AQ921)</f>
        <v>#DIV/0!</v>
      </c>
      <c r="AB921" s="91" t="e">
        <f>IF(A921&gt;89,$S$1*AB922+(1-$S$1)*(G922-W922)^2,Rawdata!AR921)</f>
        <v>#DIV/0!</v>
      </c>
      <c r="AC921" s="91" t="e">
        <f>IF(A921&gt;$AC$1,$S$1*AC922+(1-$S$1)*(G922-X922)^2,Rawdata!AS921)</f>
        <v>#DIV/0!</v>
      </c>
      <c r="AD921" s="91" t="e">
        <f>IF(A921&gt;$AD$1,$S$1*AD922+(1-$S$1)*(G922-Y922)^2,Rawdata!AT921)</f>
        <v>#DIV/0!</v>
      </c>
      <c r="AE921" s="80" t="e">
        <f t="shared" si="384"/>
        <v>#DIV/0!</v>
      </c>
      <c r="AF921" s="81" t="e">
        <f t="shared" si="385"/>
        <v>#DIV/0!</v>
      </c>
      <c r="AG921" s="86">
        <f t="shared" si="408"/>
        <v>0</v>
      </c>
      <c r="AH921" s="107" t="e">
        <f t="shared" si="386"/>
        <v>#DIV/0!</v>
      </c>
      <c r="AI921" s="107" t="e">
        <f t="shared" si="387"/>
        <v>#DIV/0!</v>
      </c>
      <c r="AJ921" s="108" t="e">
        <f t="shared" si="388"/>
        <v>#DIV/0!</v>
      </c>
      <c r="AK921" s="113" t="e">
        <f t="shared" si="393"/>
        <v>#DIV/0!</v>
      </c>
      <c r="AL921" s="113" t="e">
        <f t="shared" si="394"/>
        <v>#DIV/0!</v>
      </c>
      <c r="AM921" s="113" t="e">
        <f t="shared" si="395"/>
        <v>#DIV/0!</v>
      </c>
      <c r="AN921" s="113" t="e">
        <f t="shared" si="396"/>
        <v>#DIV/0!</v>
      </c>
      <c r="AO921" s="113" t="e">
        <f t="shared" si="397"/>
        <v>#DIV/0!</v>
      </c>
      <c r="AP921" s="91" t="e">
        <f t="shared" si="398"/>
        <v>#DIV/0!</v>
      </c>
      <c r="AQ921" s="91" t="e">
        <f t="shared" si="399"/>
        <v>#DIV/0!</v>
      </c>
      <c r="AR921" s="91" t="e">
        <f t="shared" si="400"/>
        <v>#DIV/0!</v>
      </c>
      <c r="AS921" s="91" t="e">
        <f t="shared" si="401"/>
        <v>#DIV/0!</v>
      </c>
      <c r="AT921" s="91" t="e">
        <f t="shared" si="402"/>
        <v>#DIV/0!</v>
      </c>
      <c r="AU921" s="113" t="e">
        <f t="shared" si="403"/>
        <v>#DIV/0!</v>
      </c>
      <c r="AV921" s="113" t="e">
        <f t="shared" si="404"/>
        <v>#DIV/0!</v>
      </c>
      <c r="AW921" s="113" t="e">
        <f t="shared" si="405"/>
        <v>#DIV/0!</v>
      </c>
      <c r="AX921" s="113" t="e">
        <f t="shared" si="406"/>
        <v>#DIV/0!</v>
      </c>
      <c r="AY921" s="113" t="e">
        <f t="shared" si="407"/>
        <v>#DIV/0!</v>
      </c>
    </row>
    <row r="922" spans="1:51" x14ac:dyDescent="0.25">
      <c r="A922" s="119"/>
      <c r="B922" s="83"/>
      <c r="C922" s="85"/>
      <c r="D922" s="85"/>
      <c r="E922" s="85"/>
      <c r="F922" s="71"/>
      <c r="G922" s="96"/>
      <c r="H922" s="16" t="e">
        <f>IF(A922&gt;$U$1,ROUND(ROUND( U922*$S$1+(1-$S$1)*G922,4)+$T$1*ROUND(($S$1*Z922+(1-$S$1)*(G922-U922)^2)^0.5,4),4),Rawdata!AK922+Rawdata!$T$1*Rawdata!AU922)</f>
        <v>#DIV/0!</v>
      </c>
      <c r="I922" s="16" t="e">
        <f>IF(A922&gt;$V$1,ROUND(ROUND(V922*$S$1+(1-$S$1)*G922,4)+$T$1*ROUND(($S$1*AA922+(1-$S$1)*(G922-V922)^2)^0.5,4),4),Rawdata!AL922+Rawdata!$T$1*Rawdata!AV922)</f>
        <v>#DIV/0!</v>
      </c>
      <c r="J922" s="16" t="e">
        <f>IF(A922&gt;$W$1,ROUND(ROUND( W922*$S$1+(1-$S$1)*G922,4)+$T$1*ROUND(($S$1*AB922+(1-$S$1)*(G922-W922)^2)^0.5,4),4),Rawdata!AM922+Rawdata!$T$1*Rawdata!AW922)</f>
        <v>#DIV/0!</v>
      </c>
      <c r="K922" s="16" t="e">
        <f>IF(A922&gt;$X$1,ROUND(ROUND( X922*$S$1+(1-$S$1)*G922,4)+$T$1*ROUND(($S$1*AC922+(1-$S$1)*(G922-X922)^2)^0.5,4),4),Rawdata!AN922+Rawdata!$T$1*Rawdata!AX922)</f>
        <v>#DIV/0!</v>
      </c>
      <c r="L922" s="16" t="e">
        <f>IF(A922&gt;$Y$1,ROUND(ROUND( Y922*$S$1+(1-$S$1)*G922,4)+$T$1*ROUND(($S$1*AD922+(1-$S$1)*(G922-Y922)^2)^0.5,4),4),Rawdata!AO922+Rawdata!$T$1*Rawdata!AY922)</f>
        <v>#DIV/0!</v>
      </c>
      <c r="M922" s="16" t="e">
        <f t="shared" si="389"/>
        <v>#DIV/0!</v>
      </c>
      <c r="N922" s="16" t="e">
        <f t="shared" si="390"/>
        <v>#DIV/0!</v>
      </c>
      <c r="O922" s="67"/>
      <c r="P922" s="67"/>
      <c r="Q922" s="31" t="e">
        <f t="shared" si="409"/>
        <v>#DIV/0!</v>
      </c>
      <c r="R922" s="17" t="e">
        <f t="shared" si="410"/>
        <v>#DIV/0!</v>
      </c>
      <c r="S922" s="37" t="e">
        <f t="shared" si="391"/>
        <v>#DIV/0!</v>
      </c>
      <c r="T922" s="17" t="e">
        <f t="shared" si="392"/>
        <v>#DIV/0!</v>
      </c>
      <c r="U922" s="91" t="e">
        <f>IF(A922&gt;$U$1, U923*$S$1+(1-$S$1)*G923,Rawdata!AK922)</f>
        <v>#DIV/0!</v>
      </c>
      <c r="V922" s="91" t="e">
        <f>IF(A922&gt;$V$1,$S$1*V923+(1-$S$1)*G923,Rawdata!AL922)</f>
        <v>#DIV/0!</v>
      </c>
      <c r="W922" s="91" t="e">
        <f>IF(A922&gt;$W$1, $S$1*W923+(1-$S$1)*G923,Rawdata!AM922)</f>
        <v>#DIV/0!</v>
      </c>
      <c r="X922" s="91" t="e">
        <f>IF(A922&gt;$X$1,$S$1*X923+(1-$S$1)*G923,Rawdata!AN922)</f>
        <v>#DIV/0!</v>
      </c>
      <c r="Y922" s="91" t="e">
        <f>IF(A922&gt;$Y$1,$S$1*Y923+(1-$S$1)*G923,Rawdata!AO922)</f>
        <v>#DIV/0!</v>
      </c>
      <c r="Z922" s="91" t="e">
        <f>IF(A922&gt;$Z$1,$S$1*Z923+(1-$S$1)*(G923-U923)^2,Rawdata!AP922)</f>
        <v>#DIV/0!</v>
      </c>
      <c r="AA922" s="91" t="e">
        <f>IF(A922&gt;$AA$1,$S$1*AA923+(1-$S$1)*(G923-V923)^2,Rawdata!AQ922)</f>
        <v>#DIV/0!</v>
      </c>
      <c r="AB922" s="91" t="e">
        <f>IF(A922&gt;89,$S$1*AB923+(1-$S$1)*(G923-W923)^2,Rawdata!AR922)</f>
        <v>#DIV/0!</v>
      </c>
      <c r="AC922" s="91" t="e">
        <f>IF(A922&gt;$AC$1,$S$1*AC923+(1-$S$1)*(G923-X923)^2,Rawdata!AS922)</f>
        <v>#DIV/0!</v>
      </c>
      <c r="AD922" s="91" t="e">
        <f>IF(A922&gt;$AD$1,$S$1*AD923+(1-$S$1)*(G923-Y923)^2,Rawdata!AT922)</f>
        <v>#DIV/0!</v>
      </c>
      <c r="AE922" s="80" t="e">
        <f t="shared" si="384"/>
        <v>#DIV/0!</v>
      </c>
      <c r="AF922" s="81" t="e">
        <f t="shared" si="385"/>
        <v>#DIV/0!</v>
      </c>
      <c r="AG922" s="86">
        <f t="shared" si="408"/>
        <v>0</v>
      </c>
      <c r="AH922" s="107" t="e">
        <f t="shared" si="386"/>
        <v>#DIV/0!</v>
      </c>
      <c r="AI922" s="107" t="e">
        <f t="shared" si="387"/>
        <v>#DIV/0!</v>
      </c>
      <c r="AJ922" s="108" t="e">
        <f t="shared" si="388"/>
        <v>#DIV/0!</v>
      </c>
      <c r="AK922" s="113" t="e">
        <f t="shared" si="393"/>
        <v>#DIV/0!</v>
      </c>
      <c r="AL922" s="113" t="e">
        <f t="shared" si="394"/>
        <v>#DIV/0!</v>
      </c>
      <c r="AM922" s="113" t="e">
        <f t="shared" si="395"/>
        <v>#DIV/0!</v>
      </c>
      <c r="AN922" s="113" t="e">
        <f t="shared" si="396"/>
        <v>#DIV/0!</v>
      </c>
      <c r="AO922" s="113" t="e">
        <f t="shared" si="397"/>
        <v>#DIV/0!</v>
      </c>
      <c r="AP922" s="91" t="e">
        <f t="shared" si="398"/>
        <v>#DIV/0!</v>
      </c>
      <c r="AQ922" s="91" t="e">
        <f t="shared" si="399"/>
        <v>#DIV/0!</v>
      </c>
      <c r="AR922" s="91" t="e">
        <f t="shared" si="400"/>
        <v>#DIV/0!</v>
      </c>
      <c r="AS922" s="91" t="e">
        <f t="shared" si="401"/>
        <v>#DIV/0!</v>
      </c>
      <c r="AT922" s="91" t="e">
        <f t="shared" si="402"/>
        <v>#DIV/0!</v>
      </c>
      <c r="AU922" s="113" t="e">
        <f t="shared" si="403"/>
        <v>#DIV/0!</v>
      </c>
      <c r="AV922" s="113" t="e">
        <f t="shared" si="404"/>
        <v>#DIV/0!</v>
      </c>
      <c r="AW922" s="113" t="e">
        <f t="shared" si="405"/>
        <v>#DIV/0!</v>
      </c>
      <c r="AX922" s="113" t="e">
        <f t="shared" si="406"/>
        <v>#DIV/0!</v>
      </c>
      <c r="AY922" s="113" t="e">
        <f t="shared" si="407"/>
        <v>#DIV/0!</v>
      </c>
    </row>
    <row r="923" spans="1:51" x14ac:dyDescent="0.25">
      <c r="A923" s="119"/>
      <c r="B923" s="83"/>
      <c r="C923" s="85"/>
      <c r="D923" s="85"/>
      <c r="E923" s="85"/>
      <c r="F923" s="71"/>
      <c r="G923" s="96"/>
      <c r="H923" s="16" t="e">
        <f>IF(A923&gt;$U$1,ROUND(ROUND( U923*$S$1+(1-$S$1)*G923,4)+$T$1*ROUND(($S$1*Z923+(1-$S$1)*(G923-U923)^2)^0.5,4),4),Rawdata!AK923+Rawdata!$T$1*Rawdata!AU923)</f>
        <v>#DIV/0!</v>
      </c>
      <c r="I923" s="16" t="e">
        <f>IF(A923&gt;$V$1,ROUND(ROUND(V923*$S$1+(1-$S$1)*G923,4)+$T$1*ROUND(($S$1*AA923+(1-$S$1)*(G923-V923)^2)^0.5,4),4),Rawdata!AL923+Rawdata!$T$1*Rawdata!AV923)</f>
        <v>#DIV/0!</v>
      </c>
      <c r="J923" s="16" t="e">
        <f>IF(A923&gt;$W$1,ROUND(ROUND( W923*$S$1+(1-$S$1)*G923,4)+$T$1*ROUND(($S$1*AB923+(1-$S$1)*(G923-W923)^2)^0.5,4),4),Rawdata!AM923+Rawdata!$T$1*Rawdata!AW923)</f>
        <v>#DIV/0!</v>
      </c>
      <c r="K923" s="16" t="e">
        <f>IF(A923&gt;$X$1,ROUND(ROUND( X923*$S$1+(1-$S$1)*G923,4)+$T$1*ROUND(($S$1*AC923+(1-$S$1)*(G923-X923)^2)^0.5,4),4),Rawdata!AN923+Rawdata!$T$1*Rawdata!AX923)</f>
        <v>#DIV/0!</v>
      </c>
      <c r="L923" s="16" t="e">
        <f>IF(A923&gt;$Y$1,ROUND(ROUND( Y923*$S$1+(1-$S$1)*G923,4)+$T$1*ROUND(($S$1*AD923+(1-$S$1)*(G923-Y923)^2)^0.5,4),4),Rawdata!AO923+Rawdata!$T$1*Rawdata!AY923)</f>
        <v>#DIV/0!</v>
      </c>
      <c r="M923" s="16" t="e">
        <f t="shared" si="389"/>
        <v>#DIV/0!</v>
      </c>
      <c r="N923" s="16" t="e">
        <f t="shared" si="390"/>
        <v>#DIV/0!</v>
      </c>
      <c r="O923" s="67"/>
      <c r="P923" s="67"/>
      <c r="Q923" s="31" t="e">
        <f t="shared" si="409"/>
        <v>#DIV/0!</v>
      </c>
      <c r="R923" s="17" t="e">
        <f t="shared" si="410"/>
        <v>#DIV/0!</v>
      </c>
      <c r="S923" s="37" t="e">
        <f t="shared" si="391"/>
        <v>#DIV/0!</v>
      </c>
      <c r="T923" s="17" t="e">
        <f t="shared" si="392"/>
        <v>#DIV/0!</v>
      </c>
      <c r="U923" s="91" t="e">
        <f>IF(A923&gt;$U$1, U924*$S$1+(1-$S$1)*G924,Rawdata!AK923)</f>
        <v>#DIV/0!</v>
      </c>
      <c r="V923" s="91" t="e">
        <f>IF(A923&gt;$V$1,$S$1*V924+(1-$S$1)*G924,Rawdata!AL923)</f>
        <v>#DIV/0!</v>
      </c>
      <c r="W923" s="91" t="e">
        <f>IF(A923&gt;$W$1, $S$1*W924+(1-$S$1)*G924,Rawdata!AM923)</f>
        <v>#DIV/0!</v>
      </c>
      <c r="X923" s="91" t="e">
        <f>IF(A923&gt;$X$1,$S$1*X924+(1-$S$1)*G924,Rawdata!AN923)</f>
        <v>#DIV/0!</v>
      </c>
      <c r="Y923" s="91" t="e">
        <f>IF(A923&gt;$Y$1,$S$1*Y924+(1-$S$1)*G924,Rawdata!AO923)</f>
        <v>#DIV/0!</v>
      </c>
      <c r="Z923" s="91" t="e">
        <f>IF(A923&gt;$Z$1,$S$1*Z924+(1-$S$1)*(G924-U924)^2,Rawdata!AP923)</f>
        <v>#DIV/0!</v>
      </c>
      <c r="AA923" s="91" t="e">
        <f>IF(A923&gt;$AA$1,$S$1*AA924+(1-$S$1)*(G924-V924)^2,Rawdata!AQ923)</f>
        <v>#DIV/0!</v>
      </c>
      <c r="AB923" s="91" t="e">
        <f>IF(A923&gt;89,$S$1*AB924+(1-$S$1)*(G924-W924)^2,Rawdata!AR923)</f>
        <v>#DIV/0!</v>
      </c>
      <c r="AC923" s="91" t="e">
        <f>IF(A923&gt;$AC$1,$S$1*AC924+(1-$S$1)*(G924-X924)^2,Rawdata!AS923)</f>
        <v>#DIV/0!</v>
      </c>
      <c r="AD923" s="91" t="e">
        <f>IF(A923&gt;$AD$1,$S$1*AD924+(1-$S$1)*(G924-Y924)^2,Rawdata!AT923)</f>
        <v>#DIV/0!</v>
      </c>
      <c r="AE923" s="80" t="e">
        <f t="shared" si="384"/>
        <v>#DIV/0!</v>
      </c>
      <c r="AF923" s="81" t="e">
        <f t="shared" si="385"/>
        <v>#DIV/0!</v>
      </c>
      <c r="AG923" s="86">
        <f t="shared" si="408"/>
        <v>0</v>
      </c>
      <c r="AH923" s="107" t="e">
        <f t="shared" si="386"/>
        <v>#DIV/0!</v>
      </c>
      <c r="AI923" s="107" t="e">
        <f t="shared" si="387"/>
        <v>#DIV/0!</v>
      </c>
      <c r="AJ923" s="108" t="e">
        <f t="shared" si="388"/>
        <v>#DIV/0!</v>
      </c>
      <c r="AK923" s="113" t="e">
        <f t="shared" si="393"/>
        <v>#DIV/0!</v>
      </c>
      <c r="AL923" s="113" t="e">
        <f t="shared" si="394"/>
        <v>#DIV/0!</v>
      </c>
      <c r="AM923" s="113" t="e">
        <f t="shared" si="395"/>
        <v>#DIV/0!</v>
      </c>
      <c r="AN923" s="113" t="e">
        <f t="shared" si="396"/>
        <v>#DIV/0!</v>
      </c>
      <c r="AO923" s="113" t="e">
        <f t="shared" si="397"/>
        <v>#DIV/0!</v>
      </c>
      <c r="AP923" s="91" t="e">
        <f t="shared" si="398"/>
        <v>#DIV/0!</v>
      </c>
      <c r="AQ923" s="91" t="e">
        <f t="shared" si="399"/>
        <v>#DIV/0!</v>
      </c>
      <c r="AR923" s="91" t="e">
        <f t="shared" si="400"/>
        <v>#DIV/0!</v>
      </c>
      <c r="AS923" s="91" t="e">
        <f t="shared" si="401"/>
        <v>#DIV/0!</v>
      </c>
      <c r="AT923" s="91" t="e">
        <f t="shared" si="402"/>
        <v>#DIV/0!</v>
      </c>
      <c r="AU923" s="113" t="e">
        <f t="shared" si="403"/>
        <v>#DIV/0!</v>
      </c>
      <c r="AV923" s="113" t="e">
        <f t="shared" si="404"/>
        <v>#DIV/0!</v>
      </c>
      <c r="AW923" s="113" t="e">
        <f t="shared" si="405"/>
        <v>#DIV/0!</v>
      </c>
      <c r="AX923" s="113" t="e">
        <f t="shared" si="406"/>
        <v>#DIV/0!</v>
      </c>
      <c r="AY923" s="113" t="e">
        <f t="shared" si="407"/>
        <v>#DIV/0!</v>
      </c>
    </row>
    <row r="924" spans="1:51" x14ac:dyDescent="0.25">
      <c r="A924" s="119"/>
      <c r="B924" s="83"/>
      <c r="C924" s="85"/>
      <c r="D924" s="85"/>
      <c r="E924" s="85"/>
      <c r="F924" s="71"/>
      <c r="G924" s="96"/>
      <c r="H924" s="16" t="e">
        <f>IF(A924&gt;$U$1,ROUND(ROUND( U924*$S$1+(1-$S$1)*G924,4)+$T$1*ROUND(($S$1*Z924+(1-$S$1)*(G924-U924)^2)^0.5,4),4),Rawdata!AK924+Rawdata!$T$1*Rawdata!AU924)</f>
        <v>#DIV/0!</v>
      </c>
      <c r="I924" s="16" t="e">
        <f>IF(A924&gt;$V$1,ROUND(ROUND(V924*$S$1+(1-$S$1)*G924,4)+$T$1*ROUND(($S$1*AA924+(1-$S$1)*(G924-V924)^2)^0.5,4),4),Rawdata!AL924+Rawdata!$T$1*Rawdata!AV924)</f>
        <v>#DIV/0!</v>
      </c>
      <c r="J924" s="16" t="e">
        <f>IF(A924&gt;$W$1,ROUND(ROUND( W924*$S$1+(1-$S$1)*G924,4)+$T$1*ROUND(($S$1*AB924+(1-$S$1)*(G924-W924)^2)^0.5,4),4),Rawdata!AM924+Rawdata!$T$1*Rawdata!AW924)</f>
        <v>#DIV/0!</v>
      </c>
      <c r="K924" s="16" t="e">
        <f>IF(A924&gt;$X$1,ROUND(ROUND( X924*$S$1+(1-$S$1)*G924,4)+$T$1*ROUND(($S$1*AC924+(1-$S$1)*(G924-X924)^2)^0.5,4),4),Rawdata!AN924+Rawdata!$T$1*Rawdata!AX924)</f>
        <v>#DIV/0!</v>
      </c>
      <c r="L924" s="16" t="e">
        <f>IF(A924&gt;$Y$1,ROUND(ROUND( Y924*$S$1+(1-$S$1)*G924,4)+$T$1*ROUND(($S$1*AD924+(1-$S$1)*(G924-Y924)^2)^0.5,4),4),Rawdata!AO924+Rawdata!$T$1*Rawdata!AY924)</f>
        <v>#DIV/0!</v>
      </c>
      <c r="M924" s="16" t="e">
        <f t="shared" si="389"/>
        <v>#DIV/0!</v>
      </c>
      <c r="N924" s="16" t="e">
        <f t="shared" si="390"/>
        <v>#DIV/0!</v>
      </c>
      <c r="O924" s="67"/>
      <c r="P924" s="67"/>
      <c r="Q924" s="31" t="e">
        <f t="shared" si="409"/>
        <v>#DIV/0!</v>
      </c>
      <c r="R924" s="17" t="e">
        <f t="shared" si="410"/>
        <v>#DIV/0!</v>
      </c>
      <c r="S924" s="37" t="e">
        <f t="shared" si="391"/>
        <v>#DIV/0!</v>
      </c>
      <c r="T924" s="17" t="e">
        <f t="shared" si="392"/>
        <v>#DIV/0!</v>
      </c>
      <c r="U924" s="91" t="e">
        <f>IF(A924&gt;$U$1, U925*$S$1+(1-$S$1)*G925,Rawdata!AK924)</f>
        <v>#DIV/0!</v>
      </c>
      <c r="V924" s="91" t="e">
        <f>IF(A924&gt;$V$1,$S$1*V925+(1-$S$1)*G925,Rawdata!AL924)</f>
        <v>#DIV/0!</v>
      </c>
      <c r="W924" s="91" t="e">
        <f>IF(A924&gt;$W$1, $S$1*W925+(1-$S$1)*G925,Rawdata!AM924)</f>
        <v>#DIV/0!</v>
      </c>
      <c r="X924" s="91" t="e">
        <f>IF(A924&gt;$X$1,$S$1*X925+(1-$S$1)*G925,Rawdata!AN924)</f>
        <v>#DIV/0!</v>
      </c>
      <c r="Y924" s="91" t="e">
        <f>IF(A924&gt;$Y$1,$S$1*Y925+(1-$S$1)*G925,Rawdata!AO924)</f>
        <v>#DIV/0!</v>
      </c>
      <c r="Z924" s="91" t="e">
        <f>IF(A924&gt;$Z$1,$S$1*Z925+(1-$S$1)*(G925-U925)^2,Rawdata!AP924)</f>
        <v>#DIV/0!</v>
      </c>
      <c r="AA924" s="91" t="e">
        <f>IF(A924&gt;$AA$1,$S$1*AA925+(1-$S$1)*(G925-V925)^2,Rawdata!AQ924)</f>
        <v>#DIV/0!</v>
      </c>
      <c r="AB924" s="91" t="e">
        <f>IF(A924&gt;89,$S$1*AB925+(1-$S$1)*(G925-W925)^2,Rawdata!AR924)</f>
        <v>#DIV/0!</v>
      </c>
      <c r="AC924" s="91" t="e">
        <f>IF(A924&gt;$AC$1,$S$1*AC925+(1-$S$1)*(G925-X925)^2,Rawdata!AS924)</f>
        <v>#DIV/0!</v>
      </c>
      <c r="AD924" s="91" t="e">
        <f>IF(A924&gt;$AD$1,$S$1*AD925+(1-$S$1)*(G925-Y925)^2,Rawdata!AT924)</f>
        <v>#DIV/0!</v>
      </c>
      <c r="AE924" s="80" t="e">
        <f t="shared" si="384"/>
        <v>#DIV/0!</v>
      </c>
      <c r="AF924" s="81" t="e">
        <f t="shared" si="385"/>
        <v>#DIV/0!</v>
      </c>
      <c r="AG924" s="86">
        <f t="shared" si="408"/>
        <v>0</v>
      </c>
      <c r="AH924" s="107" t="e">
        <f t="shared" si="386"/>
        <v>#DIV/0!</v>
      </c>
      <c r="AI924" s="107" t="e">
        <f t="shared" si="387"/>
        <v>#DIV/0!</v>
      </c>
      <c r="AJ924" s="108" t="e">
        <f t="shared" si="388"/>
        <v>#DIV/0!</v>
      </c>
      <c r="AK924" s="113" t="e">
        <f t="shared" si="393"/>
        <v>#DIV/0!</v>
      </c>
      <c r="AL924" s="113" t="e">
        <f t="shared" si="394"/>
        <v>#DIV/0!</v>
      </c>
      <c r="AM924" s="113" t="e">
        <f t="shared" si="395"/>
        <v>#DIV/0!</v>
      </c>
      <c r="AN924" s="113" t="e">
        <f t="shared" si="396"/>
        <v>#DIV/0!</v>
      </c>
      <c r="AO924" s="113" t="e">
        <f t="shared" si="397"/>
        <v>#DIV/0!</v>
      </c>
      <c r="AP924" s="91" t="e">
        <f t="shared" si="398"/>
        <v>#DIV/0!</v>
      </c>
      <c r="AQ924" s="91" t="e">
        <f t="shared" si="399"/>
        <v>#DIV/0!</v>
      </c>
      <c r="AR924" s="91" t="e">
        <f t="shared" si="400"/>
        <v>#DIV/0!</v>
      </c>
      <c r="AS924" s="91" t="e">
        <f t="shared" si="401"/>
        <v>#DIV/0!</v>
      </c>
      <c r="AT924" s="91" t="e">
        <f t="shared" si="402"/>
        <v>#DIV/0!</v>
      </c>
      <c r="AU924" s="113" t="e">
        <f t="shared" si="403"/>
        <v>#DIV/0!</v>
      </c>
      <c r="AV924" s="113" t="e">
        <f t="shared" si="404"/>
        <v>#DIV/0!</v>
      </c>
      <c r="AW924" s="113" t="e">
        <f t="shared" si="405"/>
        <v>#DIV/0!</v>
      </c>
      <c r="AX924" s="113" t="e">
        <f t="shared" si="406"/>
        <v>#DIV/0!</v>
      </c>
      <c r="AY924" s="113" t="e">
        <f t="shared" si="407"/>
        <v>#DIV/0!</v>
      </c>
    </row>
    <row r="925" spans="1:51" x14ac:dyDescent="0.25">
      <c r="A925" s="119"/>
      <c r="B925" s="83"/>
      <c r="C925" s="85"/>
      <c r="D925" s="85"/>
      <c r="E925" s="85"/>
      <c r="F925" s="71"/>
      <c r="G925" s="96"/>
      <c r="H925" s="16" t="e">
        <f>IF(A925&gt;$U$1,ROUND(ROUND( U925*$S$1+(1-$S$1)*G925,4)+$T$1*ROUND(($S$1*Z925+(1-$S$1)*(G925-U925)^2)^0.5,4),4),Rawdata!AK925+Rawdata!$T$1*Rawdata!AU925)</f>
        <v>#DIV/0!</v>
      </c>
      <c r="I925" s="16" t="e">
        <f>IF(A925&gt;$V$1,ROUND(ROUND(V925*$S$1+(1-$S$1)*G925,4)+$T$1*ROUND(($S$1*AA925+(1-$S$1)*(G925-V925)^2)^0.5,4),4),Rawdata!AL925+Rawdata!$T$1*Rawdata!AV925)</f>
        <v>#DIV/0!</v>
      </c>
      <c r="J925" s="16" t="e">
        <f>IF(A925&gt;$W$1,ROUND(ROUND( W925*$S$1+(1-$S$1)*G925,4)+$T$1*ROUND(($S$1*AB925+(1-$S$1)*(G925-W925)^2)^0.5,4),4),Rawdata!AM925+Rawdata!$T$1*Rawdata!AW925)</f>
        <v>#DIV/0!</v>
      </c>
      <c r="K925" s="16" t="e">
        <f>IF(A925&gt;$X$1,ROUND(ROUND( X925*$S$1+(1-$S$1)*G925,4)+$T$1*ROUND(($S$1*AC925+(1-$S$1)*(G925-X925)^2)^0.5,4),4),Rawdata!AN925+Rawdata!$T$1*Rawdata!AX925)</f>
        <v>#DIV/0!</v>
      </c>
      <c r="L925" s="16" t="e">
        <f>IF(A925&gt;$Y$1,ROUND(ROUND( Y925*$S$1+(1-$S$1)*G925,4)+$T$1*ROUND(($S$1*AD925+(1-$S$1)*(G925-Y925)^2)^0.5,4),4),Rawdata!AO925+Rawdata!$T$1*Rawdata!AY925)</f>
        <v>#DIV/0!</v>
      </c>
      <c r="M925" s="16" t="e">
        <f t="shared" si="389"/>
        <v>#DIV/0!</v>
      </c>
      <c r="N925" s="16" t="e">
        <f t="shared" si="390"/>
        <v>#DIV/0!</v>
      </c>
      <c r="O925" s="67"/>
      <c r="P925" s="67"/>
      <c r="Q925" s="31" t="e">
        <f t="shared" si="409"/>
        <v>#DIV/0!</v>
      </c>
      <c r="R925" s="17" t="e">
        <f t="shared" si="410"/>
        <v>#DIV/0!</v>
      </c>
      <c r="S925" s="37" t="e">
        <f t="shared" si="391"/>
        <v>#DIV/0!</v>
      </c>
      <c r="T925" s="17" t="e">
        <f t="shared" si="392"/>
        <v>#DIV/0!</v>
      </c>
      <c r="U925" s="91" t="e">
        <f>IF(A925&gt;$U$1, U926*$S$1+(1-$S$1)*G926,Rawdata!AK925)</f>
        <v>#DIV/0!</v>
      </c>
      <c r="V925" s="91" t="e">
        <f>IF(A925&gt;$V$1,$S$1*V926+(1-$S$1)*G926,Rawdata!AL925)</f>
        <v>#DIV/0!</v>
      </c>
      <c r="W925" s="91" t="e">
        <f>IF(A925&gt;$W$1, $S$1*W926+(1-$S$1)*G926,Rawdata!AM925)</f>
        <v>#DIV/0!</v>
      </c>
      <c r="X925" s="91" t="e">
        <f>IF(A925&gt;$X$1,$S$1*X926+(1-$S$1)*G926,Rawdata!AN925)</f>
        <v>#DIV/0!</v>
      </c>
      <c r="Y925" s="91" t="e">
        <f>IF(A925&gt;$Y$1,$S$1*Y926+(1-$S$1)*G926,Rawdata!AO925)</f>
        <v>#DIV/0!</v>
      </c>
      <c r="Z925" s="91" t="e">
        <f>IF(A925&gt;$Z$1,$S$1*Z926+(1-$S$1)*(G926-U926)^2,Rawdata!AP925)</f>
        <v>#DIV/0!</v>
      </c>
      <c r="AA925" s="91" t="e">
        <f>IF(A925&gt;$AA$1,$S$1*AA926+(1-$S$1)*(G926-V926)^2,Rawdata!AQ925)</f>
        <v>#DIV/0!</v>
      </c>
      <c r="AB925" s="91" t="e">
        <f>IF(A925&gt;89,$S$1*AB926+(1-$S$1)*(G926-W926)^2,Rawdata!AR925)</f>
        <v>#DIV/0!</v>
      </c>
      <c r="AC925" s="91" t="e">
        <f>IF(A925&gt;$AC$1,$S$1*AC926+(1-$S$1)*(G926-X926)^2,Rawdata!AS925)</f>
        <v>#DIV/0!</v>
      </c>
      <c r="AD925" s="91" t="e">
        <f>IF(A925&gt;$AD$1,$S$1*AD926+(1-$S$1)*(G926-Y926)^2,Rawdata!AT925)</f>
        <v>#DIV/0!</v>
      </c>
      <c r="AE925" s="80" t="e">
        <f t="shared" si="384"/>
        <v>#DIV/0!</v>
      </c>
      <c r="AF925" s="81" t="e">
        <f t="shared" si="385"/>
        <v>#DIV/0!</v>
      </c>
      <c r="AG925" s="86">
        <f t="shared" si="408"/>
        <v>0</v>
      </c>
      <c r="AH925" s="107" t="e">
        <f t="shared" si="386"/>
        <v>#DIV/0!</v>
      </c>
      <c r="AI925" s="107" t="e">
        <f t="shared" si="387"/>
        <v>#DIV/0!</v>
      </c>
      <c r="AJ925" s="108" t="e">
        <f t="shared" si="388"/>
        <v>#DIV/0!</v>
      </c>
      <c r="AK925" s="113" t="e">
        <f t="shared" si="393"/>
        <v>#DIV/0!</v>
      </c>
      <c r="AL925" s="113" t="e">
        <f t="shared" si="394"/>
        <v>#DIV/0!</v>
      </c>
      <c r="AM925" s="113" t="e">
        <f t="shared" si="395"/>
        <v>#DIV/0!</v>
      </c>
      <c r="AN925" s="113" t="e">
        <f t="shared" si="396"/>
        <v>#DIV/0!</v>
      </c>
      <c r="AO925" s="113" t="e">
        <f t="shared" si="397"/>
        <v>#DIV/0!</v>
      </c>
      <c r="AP925" s="91" t="e">
        <f t="shared" si="398"/>
        <v>#DIV/0!</v>
      </c>
      <c r="AQ925" s="91" t="e">
        <f t="shared" si="399"/>
        <v>#DIV/0!</v>
      </c>
      <c r="AR925" s="91" t="e">
        <f t="shared" si="400"/>
        <v>#DIV/0!</v>
      </c>
      <c r="AS925" s="91" t="e">
        <f t="shared" si="401"/>
        <v>#DIV/0!</v>
      </c>
      <c r="AT925" s="91" t="e">
        <f t="shared" si="402"/>
        <v>#DIV/0!</v>
      </c>
      <c r="AU925" s="113" t="e">
        <f t="shared" si="403"/>
        <v>#DIV/0!</v>
      </c>
      <c r="AV925" s="113" t="e">
        <f t="shared" si="404"/>
        <v>#DIV/0!</v>
      </c>
      <c r="AW925" s="113" t="e">
        <f t="shared" si="405"/>
        <v>#DIV/0!</v>
      </c>
      <c r="AX925" s="113" t="e">
        <f t="shared" si="406"/>
        <v>#DIV/0!</v>
      </c>
      <c r="AY925" s="113" t="e">
        <f t="shared" si="407"/>
        <v>#DIV/0!</v>
      </c>
    </row>
    <row r="926" spans="1:51" x14ac:dyDescent="0.25">
      <c r="A926" s="119"/>
      <c r="B926" s="83"/>
      <c r="C926" s="85"/>
      <c r="D926" s="85"/>
      <c r="E926" s="85"/>
      <c r="F926" s="71"/>
      <c r="G926" s="96"/>
      <c r="H926" s="16" t="e">
        <f>IF(A926&gt;$U$1,ROUND(ROUND( U926*$S$1+(1-$S$1)*G926,4)+$T$1*ROUND(($S$1*Z926+(1-$S$1)*(G926-U926)^2)^0.5,4),4),Rawdata!AK926+Rawdata!$T$1*Rawdata!AU926)</f>
        <v>#DIV/0!</v>
      </c>
      <c r="I926" s="16" t="e">
        <f>IF(A926&gt;$V$1,ROUND(ROUND(V926*$S$1+(1-$S$1)*G926,4)+$T$1*ROUND(($S$1*AA926+(1-$S$1)*(G926-V926)^2)^0.5,4),4),Rawdata!AL926+Rawdata!$T$1*Rawdata!AV926)</f>
        <v>#DIV/0!</v>
      </c>
      <c r="J926" s="16" t="e">
        <f>IF(A926&gt;$W$1,ROUND(ROUND( W926*$S$1+(1-$S$1)*G926,4)+$T$1*ROUND(($S$1*AB926+(1-$S$1)*(G926-W926)^2)^0.5,4),4),Rawdata!AM926+Rawdata!$T$1*Rawdata!AW926)</f>
        <v>#DIV/0!</v>
      </c>
      <c r="K926" s="16" t="e">
        <f>IF(A926&gt;$X$1,ROUND(ROUND( X926*$S$1+(1-$S$1)*G926,4)+$T$1*ROUND(($S$1*AC926+(1-$S$1)*(G926-X926)^2)^0.5,4),4),Rawdata!AN926+Rawdata!$T$1*Rawdata!AX926)</f>
        <v>#DIV/0!</v>
      </c>
      <c r="L926" s="16" t="e">
        <f>IF(A926&gt;$Y$1,ROUND(ROUND( Y926*$S$1+(1-$S$1)*G926,4)+$T$1*ROUND(($S$1*AD926+(1-$S$1)*(G926-Y926)^2)^0.5,4),4),Rawdata!AO926+Rawdata!$T$1*Rawdata!AY926)</f>
        <v>#DIV/0!</v>
      </c>
      <c r="M926" s="16" t="e">
        <f t="shared" si="389"/>
        <v>#DIV/0!</v>
      </c>
      <c r="N926" s="16" t="e">
        <f t="shared" si="390"/>
        <v>#DIV/0!</v>
      </c>
      <c r="O926" s="67"/>
      <c r="P926" s="67"/>
      <c r="Q926" s="31" t="e">
        <f t="shared" si="409"/>
        <v>#DIV/0!</v>
      </c>
      <c r="R926" s="17" t="e">
        <f t="shared" si="410"/>
        <v>#DIV/0!</v>
      </c>
      <c r="S926" s="37" t="e">
        <f t="shared" si="391"/>
        <v>#DIV/0!</v>
      </c>
      <c r="T926" s="17" t="e">
        <f t="shared" si="392"/>
        <v>#DIV/0!</v>
      </c>
      <c r="U926" s="91" t="e">
        <f>IF(A926&gt;$U$1, U927*$S$1+(1-$S$1)*G927,Rawdata!AK926)</f>
        <v>#DIV/0!</v>
      </c>
      <c r="V926" s="91" t="e">
        <f>IF(A926&gt;$V$1,$S$1*V927+(1-$S$1)*G927,Rawdata!AL926)</f>
        <v>#DIV/0!</v>
      </c>
      <c r="W926" s="91" t="e">
        <f>IF(A926&gt;$W$1, $S$1*W927+(1-$S$1)*G927,Rawdata!AM926)</f>
        <v>#DIV/0!</v>
      </c>
      <c r="X926" s="91" t="e">
        <f>IF(A926&gt;$X$1,$S$1*X927+(1-$S$1)*G927,Rawdata!AN926)</f>
        <v>#DIV/0!</v>
      </c>
      <c r="Y926" s="91" t="e">
        <f>IF(A926&gt;$Y$1,$S$1*Y927+(1-$S$1)*G927,Rawdata!AO926)</f>
        <v>#DIV/0!</v>
      </c>
      <c r="Z926" s="91" t="e">
        <f>IF(A926&gt;$Z$1,$S$1*Z927+(1-$S$1)*(G927-U927)^2,Rawdata!AP926)</f>
        <v>#DIV/0!</v>
      </c>
      <c r="AA926" s="91" t="e">
        <f>IF(A926&gt;$AA$1,$S$1*AA927+(1-$S$1)*(G927-V927)^2,Rawdata!AQ926)</f>
        <v>#DIV/0!</v>
      </c>
      <c r="AB926" s="91" t="e">
        <f>IF(A926&gt;89,$S$1*AB927+(1-$S$1)*(G927-W927)^2,Rawdata!AR926)</f>
        <v>#DIV/0!</v>
      </c>
      <c r="AC926" s="91" t="e">
        <f>IF(A926&gt;$AC$1,$S$1*AC927+(1-$S$1)*(G927-X927)^2,Rawdata!AS926)</f>
        <v>#DIV/0!</v>
      </c>
      <c r="AD926" s="91" t="e">
        <f>IF(A926&gt;$AD$1,$S$1*AD927+(1-$S$1)*(G927-Y927)^2,Rawdata!AT926)</f>
        <v>#DIV/0!</v>
      </c>
      <c r="AE926" s="80" t="e">
        <f t="shared" si="384"/>
        <v>#DIV/0!</v>
      </c>
      <c r="AF926" s="81" t="e">
        <f t="shared" si="385"/>
        <v>#DIV/0!</v>
      </c>
      <c r="AG926" s="86">
        <f t="shared" si="408"/>
        <v>0</v>
      </c>
      <c r="AH926" s="107" t="e">
        <f t="shared" si="386"/>
        <v>#DIV/0!</v>
      </c>
      <c r="AI926" s="107" t="e">
        <f t="shared" si="387"/>
        <v>#DIV/0!</v>
      </c>
      <c r="AJ926" s="108" t="e">
        <f t="shared" si="388"/>
        <v>#DIV/0!</v>
      </c>
      <c r="AK926" s="113" t="e">
        <f t="shared" si="393"/>
        <v>#DIV/0!</v>
      </c>
      <c r="AL926" s="113" t="e">
        <f t="shared" si="394"/>
        <v>#DIV/0!</v>
      </c>
      <c r="AM926" s="113" t="e">
        <f t="shared" si="395"/>
        <v>#DIV/0!</v>
      </c>
      <c r="AN926" s="113" t="e">
        <f t="shared" si="396"/>
        <v>#DIV/0!</v>
      </c>
      <c r="AO926" s="113" t="e">
        <f t="shared" si="397"/>
        <v>#DIV/0!</v>
      </c>
      <c r="AP926" s="91" t="e">
        <f t="shared" si="398"/>
        <v>#DIV/0!</v>
      </c>
      <c r="AQ926" s="91" t="e">
        <f t="shared" si="399"/>
        <v>#DIV/0!</v>
      </c>
      <c r="AR926" s="91" t="e">
        <f t="shared" si="400"/>
        <v>#DIV/0!</v>
      </c>
      <c r="AS926" s="91" t="e">
        <f t="shared" si="401"/>
        <v>#DIV/0!</v>
      </c>
      <c r="AT926" s="91" t="e">
        <f t="shared" si="402"/>
        <v>#DIV/0!</v>
      </c>
      <c r="AU926" s="113" t="e">
        <f t="shared" si="403"/>
        <v>#DIV/0!</v>
      </c>
      <c r="AV926" s="113" t="e">
        <f t="shared" si="404"/>
        <v>#DIV/0!</v>
      </c>
      <c r="AW926" s="113" t="e">
        <f t="shared" si="405"/>
        <v>#DIV/0!</v>
      </c>
      <c r="AX926" s="113" t="e">
        <f t="shared" si="406"/>
        <v>#DIV/0!</v>
      </c>
      <c r="AY926" s="113" t="e">
        <f t="shared" si="407"/>
        <v>#DIV/0!</v>
      </c>
    </row>
    <row r="927" spans="1:51" x14ac:dyDescent="0.25">
      <c r="A927" s="119"/>
      <c r="B927" s="83"/>
      <c r="C927" s="85"/>
      <c r="D927" s="85"/>
      <c r="E927" s="85"/>
      <c r="F927" s="71"/>
      <c r="G927" s="96"/>
      <c r="H927" s="16" t="e">
        <f>IF(A927&gt;$U$1,ROUND(ROUND( U927*$S$1+(1-$S$1)*G927,4)+$T$1*ROUND(($S$1*Z927+(1-$S$1)*(G927-U927)^2)^0.5,4),4),Rawdata!AK927+Rawdata!$T$1*Rawdata!AU927)</f>
        <v>#DIV/0!</v>
      </c>
      <c r="I927" s="16" t="e">
        <f>IF(A927&gt;$V$1,ROUND(ROUND(V927*$S$1+(1-$S$1)*G927,4)+$T$1*ROUND(($S$1*AA927+(1-$S$1)*(G927-V927)^2)^0.5,4),4),Rawdata!AL927+Rawdata!$T$1*Rawdata!AV927)</f>
        <v>#DIV/0!</v>
      </c>
      <c r="J927" s="16" t="e">
        <f>IF(A927&gt;$W$1,ROUND(ROUND( W927*$S$1+(1-$S$1)*G927,4)+$T$1*ROUND(($S$1*AB927+(1-$S$1)*(G927-W927)^2)^0.5,4),4),Rawdata!AM927+Rawdata!$T$1*Rawdata!AW927)</f>
        <v>#DIV/0!</v>
      </c>
      <c r="K927" s="16" t="e">
        <f>IF(A927&gt;$X$1,ROUND(ROUND( X927*$S$1+(1-$S$1)*G927,4)+$T$1*ROUND(($S$1*AC927+(1-$S$1)*(G927-X927)^2)^0.5,4),4),Rawdata!AN927+Rawdata!$T$1*Rawdata!AX927)</f>
        <v>#DIV/0!</v>
      </c>
      <c r="L927" s="16" t="e">
        <f>IF(A927&gt;$Y$1,ROUND(ROUND( Y927*$S$1+(1-$S$1)*G927,4)+$T$1*ROUND(($S$1*AD927+(1-$S$1)*(G927-Y927)^2)^0.5,4),4),Rawdata!AO927+Rawdata!$T$1*Rawdata!AY927)</f>
        <v>#DIV/0!</v>
      </c>
      <c r="M927" s="16" t="e">
        <f t="shared" si="389"/>
        <v>#DIV/0!</v>
      </c>
      <c r="N927" s="16" t="e">
        <f t="shared" si="390"/>
        <v>#DIV/0!</v>
      </c>
      <c r="O927" s="67"/>
      <c r="P927" s="67"/>
      <c r="Q927" s="31" t="e">
        <f t="shared" si="409"/>
        <v>#DIV/0!</v>
      </c>
      <c r="R927" s="17" t="e">
        <f t="shared" si="410"/>
        <v>#DIV/0!</v>
      </c>
      <c r="S927" s="37" t="e">
        <f t="shared" si="391"/>
        <v>#DIV/0!</v>
      </c>
      <c r="T927" s="17" t="e">
        <f t="shared" si="392"/>
        <v>#DIV/0!</v>
      </c>
      <c r="U927" s="91" t="e">
        <f>IF(A927&gt;$U$1, U928*$S$1+(1-$S$1)*G928,Rawdata!AK927)</f>
        <v>#DIV/0!</v>
      </c>
      <c r="V927" s="91" t="e">
        <f>IF(A927&gt;$V$1,$S$1*V928+(1-$S$1)*G928,Rawdata!AL927)</f>
        <v>#DIV/0!</v>
      </c>
      <c r="W927" s="91" t="e">
        <f>IF(A927&gt;$W$1, $S$1*W928+(1-$S$1)*G928,Rawdata!AM927)</f>
        <v>#DIV/0!</v>
      </c>
      <c r="X927" s="91" t="e">
        <f>IF(A927&gt;$X$1,$S$1*X928+(1-$S$1)*G928,Rawdata!AN927)</f>
        <v>#DIV/0!</v>
      </c>
      <c r="Y927" s="91" t="e">
        <f>IF(A927&gt;$Y$1,$S$1*Y928+(1-$S$1)*G928,Rawdata!AO927)</f>
        <v>#DIV/0!</v>
      </c>
      <c r="Z927" s="91" t="e">
        <f>IF(A927&gt;$Z$1,$S$1*Z928+(1-$S$1)*(G928-U928)^2,Rawdata!AP927)</f>
        <v>#DIV/0!</v>
      </c>
      <c r="AA927" s="91" t="e">
        <f>IF(A927&gt;$AA$1,$S$1*AA928+(1-$S$1)*(G928-V928)^2,Rawdata!AQ927)</f>
        <v>#DIV/0!</v>
      </c>
      <c r="AB927" s="91" t="e">
        <f>IF(A927&gt;89,$S$1*AB928+(1-$S$1)*(G928-W928)^2,Rawdata!AR927)</f>
        <v>#DIV/0!</v>
      </c>
      <c r="AC927" s="91" t="e">
        <f>IF(A927&gt;$AC$1,$S$1*AC928+(1-$S$1)*(G928-X928)^2,Rawdata!AS927)</f>
        <v>#DIV/0!</v>
      </c>
      <c r="AD927" s="91" t="e">
        <f>IF(A927&gt;$AD$1,$S$1*AD928+(1-$S$1)*(G928-Y928)^2,Rawdata!AT927)</f>
        <v>#DIV/0!</v>
      </c>
      <c r="AE927" s="80" t="e">
        <f t="shared" si="384"/>
        <v>#DIV/0!</v>
      </c>
      <c r="AF927" s="81" t="e">
        <f t="shared" si="385"/>
        <v>#DIV/0!</v>
      </c>
      <c r="AG927" s="86">
        <f t="shared" si="408"/>
        <v>0</v>
      </c>
      <c r="AH927" s="107" t="e">
        <f t="shared" si="386"/>
        <v>#DIV/0!</v>
      </c>
      <c r="AI927" s="107" t="e">
        <f t="shared" si="387"/>
        <v>#DIV/0!</v>
      </c>
      <c r="AJ927" s="108" t="e">
        <f t="shared" si="388"/>
        <v>#DIV/0!</v>
      </c>
      <c r="AK927" s="113" t="e">
        <f t="shared" si="393"/>
        <v>#DIV/0!</v>
      </c>
      <c r="AL927" s="113" t="e">
        <f t="shared" si="394"/>
        <v>#DIV/0!</v>
      </c>
      <c r="AM927" s="113" t="e">
        <f t="shared" si="395"/>
        <v>#DIV/0!</v>
      </c>
      <c r="AN927" s="113" t="e">
        <f t="shared" si="396"/>
        <v>#DIV/0!</v>
      </c>
      <c r="AO927" s="113" t="e">
        <f t="shared" si="397"/>
        <v>#DIV/0!</v>
      </c>
      <c r="AP927" s="91" t="e">
        <f t="shared" si="398"/>
        <v>#DIV/0!</v>
      </c>
      <c r="AQ927" s="91" t="e">
        <f t="shared" si="399"/>
        <v>#DIV/0!</v>
      </c>
      <c r="AR927" s="91" t="e">
        <f t="shared" si="400"/>
        <v>#DIV/0!</v>
      </c>
      <c r="AS927" s="91" t="e">
        <f t="shared" si="401"/>
        <v>#DIV/0!</v>
      </c>
      <c r="AT927" s="91" t="e">
        <f t="shared" si="402"/>
        <v>#DIV/0!</v>
      </c>
      <c r="AU927" s="113" t="e">
        <f t="shared" si="403"/>
        <v>#DIV/0!</v>
      </c>
      <c r="AV927" s="113" t="e">
        <f t="shared" si="404"/>
        <v>#DIV/0!</v>
      </c>
      <c r="AW927" s="113" t="e">
        <f t="shared" si="405"/>
        <v>#DIV/0!</v>
      </c>
      <c r="AX927" s="113" t="e">
        <f t="shared" si="406"/>
        <v>#DIV/0!</v>
      </c>
      <c r="AY927" s="113" t="e">
        <f t="shared" si="407"/>
        <v>#DIV/0!</v>
      </c>
    </row>
    <row r="928" spans="1:51" x14ac:dyDescent="0.25">
      <c r="A928" s="119"/>
      <c r="B928" s="83"/>
      <c r="C928" s="85"/>
      <c r="D928" s="85"/>
      <c r="E928" s="85"/>
      <c r="F928" s="71"/>
      <c r="G928" s="96"/>
      <c r="H928" s="16" t="e">
        <f>IF(A928&gt;$U$1,ROUND(ROUND( U928*$S$1+(1-$S$1)*G928,4)+$T$1*ROUND(($S$1*Z928+(1-$S$1)*(G928-U928)^2)^0.5,4),4),Rawdata!AK928+Rawdata!$T$1*Rawdata!AU928)</f>
        <v>#DIV/0!</v>
      </c>
      <c r="I928" s="16" t="e">
        <f>IF(A928&gt;$V$1,ROUND(ROUND(V928*$S$1+(1-$S$1)*G928,4)+$T$1*ROUND(($S$1*AA928+(1-$S$1)*(G928-V928)^2)^0.5,4),4),Rawdata!AL928+Rawdata!$T$1*Rawdata!AV928)</f>
        <v>#DIV/0!</v>
      </c>
      <c r="J928" s="16" t="e">
        <f>IF(A928&gt;$W$1,ROUND(ROUND( W928*$S$1+(1-$S$1)*G928,4)+$T$1*ROUND(($S$1*AB928+(1-$S$1)*(G928-W928)^2)^0.5,4),4),Rawdata!AM928+Rawdata!$T$1*Rawdata!AW928)</f>
        <v>#DIV/0!</v>
      </c>
      <c r="K928" s="16" t="e">
        <f>IF(A928&gt;$X$1,ROUND(ROUND( X928*$S$1+(1-$S$1)*G928,4)+$T$1*ROUND(($S$1*AC928+(1-$S$1)*(G928-X928)^2)^0.5,4),4),Rawdata!AN928+Rawdata!$T$1*Rawdata!AX928)</f>
        <v>#DIV/0!</v>
      </c>
      <c r="L928" s="16" t="e">
        <f>IF(A928&gt;$Y$1,ROUND(ROUND( Y928*$S$1+(1-$S$1)*G928,4)+$T$1*ROUND(($S$1*AD928+(1-$S$1)*(G928-Y928)^2)^0.5,4),4),Rawdata!AO928+Rawdata!$T$1*Rawdata!AY928)</f>
        <v>#DIV/0!</v>
      </c>
      <c r="M928" s="16" t="e">
        <f t="shared" si="389"/>
        <v>#DIV/0!</v>
      </c>
      <c r="N928" s="16" t="e">
        <f t="shared" si="390"/>
        <v>#DIV/0!</v>
      </c>
      <c r="O928" s="67"/>
      <c r="P928" s="67"/>
      <c r="Q928" s="31" t="e">
        <f t="shared" si="409"/>
        <v>#DIV/0!</v>
      </c>
      <c r="R928" s="17" t="e">
        <f t="shared" si="410"/>
        <v>#DIV/0!</v>
      </c>
      <c r="S928" s="37" t="e">
        <f t="shared" si="391"/>
        <v>#DIV/0!</v>
      </c>
      <c r="T928" s="17" t="e">
        <f t="shared" si="392"/>
        <v>#DIV/0!</v>
      </c>
      <c r="U928" s="91" t="e">
        <f>IF(A928&gt;$U$1, U929*$S$1+(1-$S$1)*G929,Rawdata!AK928)</f>
        <v>#DIV/0!</v>
      </c>
      <c r="V928" s="91" t="e">
        <f>IF(A928&gt;$V$1,$S$1*V929+(1-$S$1)*G929,Rawdata!AL928)</f>
        <v>#DIV/0!</v>
      </c>
      <c r="W928" s="91" t="e">
        <f>IF(A928&gt;$W$1, $S$1*W929+(1-$S$1)*G929,Rawdata!AM928)</f>
        <v>#DIV/0!</v>
      </c>
      <c r="X928" s="91" t="e">
        <f>IF(A928&gt;$X$1,$S$1*X929+(1-$S$1)*G929,Rawdata!AN928)</f>
        <v>#DIV/0!</v>
      </c>
      <c r="Y928" s="91" t="e">
        <f>IF(A928&gt;$Y$1,$S$1*Y929+(1-$S$1)*G929,Rawdata!AO928)</f>
        <v>#DIV/0!</v>
      </c>
      <c r="Z928" s="91" t="e">
        <f>IF(A928&gt;$Z$1,$S$1*Z929+(1-$S$1)*(G929-U929)^2,Rawdata!AP928)</f>
        <v>#DIV/0!</v>
      </c>
      <c r="AA928" s="91" t="e">
        <f>IF(A928&gt;$AA$1,$S$1*AA929+(1-$S$1)*(G929-V929)^2,Rawdata!AQ928)</f>
        <v>#DIV/0!</v>
      </c>
      <c r="AB928" s="91" t="e">
        <f>IF(A928&gt;89,$S$1*AB929+(1-$S$1)*(G929-W929)^2,Rawdata!AR928)</f>
        <v>#DIV/0!</v>
      </c>
      <c r="AC928" s="91" t="e">
        <f>IF(A928&gt;$AC$1,$S$1*AC929+(1-$S$1)*(G929-X929)^2,Rawdata!AS928)</f>
        <v>#DIV/0!</v>
      </c>
      <c r="AD928" s="91" t="e">
        <f>IF(A928&gt;$AD$1,$S$1*AD929+(1-$S$1)*(G929-Y929)^2,Rawdata!AT928)</f>
        <v>#DIV/0!</v>
      </c>
      <c r="AE928" s="80" t="e">
        <f t="shared" si="384"/>
        <v>#DIV/0!</v>
      </c>
      <c r="AF928" s="81" t="e">
        <f t="shared" si="385"/>
        <v>#DIV/0!</v>
      </c>
      <c r="AG928" s="86">
        <f t="shared" si="408"/>
        <v>0</v>
      </c>
      <c r="AH928" s="107" t="e">
        <f t="shared" si="386"/>
        <v>#DIV/0!</v>
      </c>
      <c r="AI928" s="107" t="e">
        <f t="shared" si="387"/>
        <v>#DIV/0!</v>
      </c>
      <c r="AJ928" s="108" t="e">
        <f t="shared" si="388"/>
        <v>#DIV/0!</v>
      </c>
      <c r="AK928" s="113" t="e">
        <f t="shared" si="393"/>
        <v>#DIV/0!</v>
      </c>
      <c r="AL928" s="113" t="e">
        <f t="shared" si="394"/>
        <v>#DIV/0!</v>
      </c>
      <c r="AM928" s="113" t="e">
        <f t="shared" si="395"/>
        <v>#DIV/0!</v>
      </c>
      <c r="AN928" s="113" t="e">
        <f t="shared" si="396"/>
        <v>#DIV/0!</v>
      </c>
      <c r="AO928" s="113" t="e">
        <f t="shared" si="397"/>
        <v>#DIV/0!</v>
      </c>
      <c r="AP928" s="91" t="e">
        <f t="shared" si="398"/>
        <v>#DIV/0!</v>
      </c>
      <c r="AQ928" s="91" t="e">
        <f t="shared" si="399"/>
        <v>#DIV/0!</v>
      </c>
      <c r="AR928" s="91" t="e">
        <f t="shared" si="400"/>
        <v>#DIV/0!</v>
      </c>
      <c r="AS928" s="91" t="e">
        <f t="shared" si="401"/>
        <v>#DIV/0!</v>
      </c>
      <c r="AT928" s="91" t="e">
        <f t="shared" si="402"/>
        <v>#DIV/0!</v>
      </c>
      <c r="AU928" s="113" t="e">
        <f t="shared" si="403"/>
        <v>#DIV/0!</v>
      </c>
      <c r="AV928" s="113" t="e">
        <f t="shared" si="404"/>
        <v>#DIV/0!</v>
      </c>
      <c r="AW928" s="113" t="e">
        <f t="shared" si="405"/>
        <v>#DIV/0!</v>
      </c>
      <c r="AX928" s="113" t="e">
        <f t="shared" si="406"/>
        <v>#DIV/0!</v>
      </c>
      <c r="AY928" s="113" t="e">
        <f t="shared" si="407"/>
        <v>#DIV/0!</v>
      </c>
    </row>
    <row r="929" spans="1:51" x14ac:dyDescent="0.25">
      <c r="A929" s="119"/>
      <c r="B929" s="83"/>
      <c r="C929" s="85"/>
      <c r="D929" s="85"/>
      <c r="E929" s="85"/>
      <c r="F929" s="71"/>
      <c r="G929" s="96"/>
      <c r="H929" s="16" t="e">
        <f>IF(A929&gt;$U$1,ROUND(ROUND( U929*$S$1+(1-$S$1)*G929,4)+$T$1*ROUND(($S$1*Z929+(1-$S$1)*(G929-U929)^2)^0.5,4),4),Rawdata!AK929+Rawdata!$T$1*Rawdata!AU929)</f>
        <v>#DIV/0!</v>
      </c>
      <c r="I929" s="16" t="e">
        <f>IF(A929&gt;$V$1,ROUND(ROUND(V929*$S$1+(1-$S$1)*G929,4)+$T$1*ROUND(($S$1*AA929+(1-$S$1)*(G929-V929)^2)^0.5,4),4),Rawdata!AL929+Rawdata!$T$1*Rawdata!AV929)</f>
        <v>#DIV/0!</v>
      </c>
      <c r="J929" s="16" t="e">
        <f>IF(A929&gt;$W$1,ROUND(ROUND( W929*$S$1+(1-$S$1)*G929,4)+$T$1*ROUND(($S$1*AB929+(1-$S$1)*(G929-W929)^2)^0.5,4),4),Rawdata!AM929+Rawdata!$T$1*Rawdata!AW929)</f>
        <v>#DIV/0!</v>
      </c>
      <c r="K929" s="16" t="e">
        <f>IF(A929&gt;$X$1,ROUND(ROUND( X929*$S$1+(1-$S$1)*G929,4)+$T$1*ROUND(($S$1*AC929+(1-$S$1)*(G929-X929)^2)^0.5,4),4),Rawdata!AN929+Rawdata!$T$1*Rawdata!AX929)</f>
        <v>#DIV/0!</v>
      </c>
      <c r="L929" s="16" t="e">
        <f>IF(A929&gt;$Y$1,ROUND(ROUND( Y929*$S$1+(1-$S$1)*G929,4)+$T$1*ROUND(($S$1*AD929+(1-$S$1)*(G929-Y929)^2)^0.5,4),4),Rawdata!AO929+Rawdata!$T$1*Rawdata!AY929)</f>
        <v>#DIV/0!</v>
      </c>
      <c r="M929" s="16" t="e">
        <f t="shared" si="389"/>
        <v>#DIV/0!</v>
      </c>
      <c r="N929" s="16" t="e">
        <f t="shared" si="390"/>
        <v>#DIV/0!</v>
      </c>
      <c r="O929" s="67"/>
      <c r="P929" s="67"/>
      <c r="Q929" s="31" t="e">
        <f t="shared" si="409"/>
        <v>#DIV/0!</v>
      </c>
      <c r="R929" s="17" t="e">
        <f t="shared" si="410"/>
        <v>#DIV/0!</v>
      </c>
      <c r="S929" s="37" t="e">
        <f t="shared" si="391"/>
        <v>#DIV/0!</v>
      </c>
      <c r="T929" s="17" t="e">
        <f t="shared" si="392"/>
        <v>#DIV/0!</v>
      </c>
      <c r="U929" s="91" t="e">
        <f>IF(A929&gt;$U$1, U930*$S$1+(1-$S$1)*G930,Rawdata!AK929)</f>
        <v>#DIV/0!</v>
      </c>
      <c r="V929" s="91" t="e">
        <f>IF(A929&gt;$V$1,$S$1*V930+(1-$S$1)*G930,Rawdata!AL929)</f>
        <v>#DIV/0!</v>
      </c>
      <c r="W929" s="91" t="e">
        <f>IF(A929&gt;$W$1, $S$1*W930+(1-$S$1)*G930,Rawdata!AM929)</f>
        <v>#DIV/0!</v>
      </c>
      <c r="X929" s="91" t="e">
        <f>IF(A929&gt;$X$1,$S$1*X930+(1-$S$1)*G930,Rawdata!AN929)</f>
        <v>#DIV/0!</v>
      </c>
      <c r="Y929" s="91" t="e">
        <f>IF(A929&gt;$Y$1,$S$1*Y930+(1-$S$1)*G930,Rawdata!AO929)</f>
        <v>#DIV/0!</v>
      </c>
      <c r="Z929" s="91" t="e">
        <f>IF(A929&gt;$Z$1,$S$1*Z930+(1-$S$1)*(G930-U930)^2,Rawdata!AP929)</f>
        <v>#DIV/0!</v>
      </c>
      <c r="AA929" s="91" t="e">
        <f>IF(A929&gt;$AA$1,$S$1*AA930+(1-$S$1)*(G930-V930)^2,Rawdata!AQ929)</f>
        <v>#DIV/0!</v>
      </c>
      <c r="AB929" s="91" t="e">
        <f>IF(A929&gt;89,$S$1*AB930+(1-$S$1)*(G930-W930)^2,Rawdata!AR929)</f>
        <v>#DIV/0!</v>
      </c>
      <c r="AC929" s="91" t="e">
        <f>IF(A929&gt;$AC$1,$S$1*AC930+(1-$S$1)*(G930-X930)^2,Rawdata!AS929)</f>
        <v>#DIV/0!</v>
      </c>
      <c r="AD929" s="91" t="e">
        <f>IF(A929&gt;$AD$1,$S$1*AD930+(1-$S$1)*(G930-Y930)^2,Rawdata!AT929)</f>
        <v>#DIV/0!</v>
      </c>
      <c r="AE929" s="80" t="e">
        <f t="shared" si="384"/>
        <v>#DIV/0!</v>
      </c>
      <c r="AF929" s="81" t="e">
        <f t="shared" si="385"/>
        <v>#DIV/0!</v>
      </c>
      <c r="AG929" s="86">
        <f t="shared" si="408"/>
        <v>0</v>
      </c>
      <c r="AH929" s="107" t="e">
        <f t="shared" si="386"/>
        <v>#DIV/0!</v>
      </c>
      <c r="AI929" s="107" t="e">
        <f t="shared" si="387"/>
        <v>#DIV/0!</v>
      </c>
      <c r="AJ929" s="108" t="e">
        <f t="shared" si="388"/>
        <v>#DIV/0!</v>
      </c>
      <c r="AK929" s="113" t="e">
        <f t="shared" si="393"/>
        <v>#DIV/0!</v>
      </c>
      <c r="AL929" s="113" t="e">
        <f t="shared" si="394"/>
        <v>#DIV/0!</v>
      </c>
      <c r="AM929" s="113" t="e">
        <f t="shared" si="395"/>
        <v>#DIV/0!</v>
      </c>
      <c r="AN929" s="113" t="e">
        <f t="shared" si="396"/>
        <v>#DIV/0!</v>
      </c>
      <c r="AO929" s="113" t="e">
        <f t="shared" si="397"/>
        <v>#DIV/0!</v>
      </c>
      <c r="AP929" s="91" t="e">
        <f t="shared" si="398"/>
        <v>#DIV/0!</v>
      </c>
      <c r="AQ929" s="91" t="e">
        <f t="shared" si="399"/>
        <v>#DIV/0!</v>
      </c>
      <c r="AR929" s="91" t="e">
        <f t="shared" si="400"/>
        <v>#DIV/0!</v>
      </c>
      <c r="AS929" s="91" t="e">
        <f t="shared" si="401"/>
        <v>#DIV/0!</v>
      </c>
      <c r="AT929" s="91" t="e">
        <f t="shared" si="402"/>
        <v>#DIV/0!</v>
      </c>
      <c r="AU929" s="113" t="e">
        <f t="shared" si="403"/>
        <v>#DIV/0!</v>
      </c>
      <c r="AV929" s="113" t="e">
        <f t="shared" si="404"/>
        <v>#DIV/0!</v>
      </c>
      <c r="AW929" s="113" t="e">
        <f t="shared" si="405"/>
        <v>#DIV/0!</v>
      </c>
      <c r="AX929" s="113" t="e">
        <f t="shared" si="406"/>
        <v>#DIV/0!</v>
      </c>
      <c r="AY929" s="113" t="e">
        <f t="shared" si="407"/>
        <v>#DIV/0!</v>
      </c>
    </row>
    <row r="930" spans="1:51" x14ac:dyDescent="0.25">
      <c r="A930" s="119"/>
      <c r="B930" s="83"/>
      <c r="C930" s="85"/>
      <c r="D930" s="85"/>
      <c r="E930" s="85"/>
      <c r="F930" s="71"/>
      <c r="G930" s="96"/>
      <c r="H930" s="16" t="e">
        <f>IF(A930&gt;$U$1,ROUND(ROUND( U930*$S$1+(1-$S$1)*G930,4)+$T$1*ROUND(($S$1*Z930+(1-$S$1)*(G930-U930)^2)^0.5,4),4),Rawdata!AK930+Rawdata!$T$1*Rawdata!AU930)</f>
        <v>#DIV/0!</v>
      </c>
      <c r="I930" s="16" t="e">
        <f>IF(A930&gt;$V$1,ROUND(ROUND(V930*$S$1+(1-$S$1)*G930,4)+$T$1*ROUND(($S$1*AA930+(1-$S$1)*(G930-V930)^2)^0.5,4),4),Rawdata!AL930+Rawdata!$T$1*Rawdata!AV930)</f>
        <v>#DIV/0!</v>
      </c>
      <c r="J930" s="16" t="e">
        <f>IF(A930&gt;$W$1,ROUND(ROUND( W930*$S$1+(1-$S$1)*G930,4)+$T$1*ROUND(($S$1*AB930+(1-$S$1)*(G930-W930)^2)^0.5,4),4),Rawdata!AM930+Rawdata!$T$1*Rawdata!AW930)</f>
        <v>#DIV/0!</v>
      </c>
      <c r="K930" s="16" t="e">
        <f>IF(A930&gt;$X$1,ROUND(ROUND( X930*$S$1+(1-$S$1)*G930,4)+$T$1*ROUND(($S$1*AC930+(1-$S$1)*(G930-X930)^2)^0.5,4),4),Rawdata!AN930+Rawdata!$T$1*Rawdata!AX930)</f>
        <v>#DIV/0!</v>
      </c>
      <c r="L930" s="16" t="e">
        <f>IF(A930&gt;$Y$1,ROUND(ROUND( Y930*$S$1+(1-$S$1)*G930,4)+$T$1*ROUND(($S$1*AD930+(1-$S$1)*(G930-Y930)^2)^0.5,4),4),Rawdata!AO930+Rawdata!$T$1*Rawdata!AY930)</f>
        <v>#DIV/0!</v>
      </c>
      <c r="M930" s="16" t="e">
        <f t="shared" si="389"/>
        <v>#DIV/0!</v>
      </c>
      <c r="N930" s="16" t="e">
        <f t="shared" si="390"/>
        <v>#DIV/0!</v>
      </c>
      <c r="O930" s="67"/>
      <c r="P930" s="67"/>
      <c r="Q930" s="31" t="e">
        <f t="shared" si="409"/>
        <v>#DIV/0!</v>
      </c>
      <c r="R930" s="17" t="e">
        <f t="shared" si="410"/>
        <v>#DIV/0!</v>
      </c>
      <c r="S930" s="37" t="e">
        <f t="shared" si="391"/>
        <v>#DIV/0!</v>
      </c>
      <c r="T930" s="17" t="e">
        <f t="shared" si="392"/>
        <v>#DIV/0!</v>
      </c>
      <c r="U930" s="91" t="e">
        <f>IF(A930&gt;$U$1, U931*$S$1+(1-$S$1)*G931,Rawdata!AK930)</f>
        <v>#DIV/0!</v>
      </c>
      <c r="V930" s="91" t="e">
        <f>IF(A930&gt;$V$1,$S$1*V931+(1-$S$1)*G931,Rawdata!AL930)</f>
        <v>#DIV/0!</v>
      </c>
      <c r="W930" s="91" t="e">
        <f>IF(A930&gt;$W$1, $S$1*W931+(1-$S$1)*G931,Rawdata!AM930)</f>
        <v>#DIV/0!</v>
      </c>
      <c r="X930" s="91" t="e">
        <f>IF(A930&gt;$X$1,$S$1*X931+(1-$S$1)*G931,Rawdata!AN930)</f>
        <v>#DIV/0!</v>
      </c>
      <c r="Y930" s="91" t="e">
        <f>IF(A930&gt;$Y$1,$S$1*Y931+(1-$S$1)*G931,Rawdata!AO930)</f>
        <v>#DIV/0!</v>
      </c>
      <c r="Z930" s="91" t="e">
        <f>IF(A930&gt;$Z$1,$S$1*Z931+(1-$S$1)*(G931-U931)^2,Rawdata!AP930)</f>
        <v>#DIV/0!</v>
      </c>
      <c r="AA930" s="91" t="e">
        <f>IF(A930&gt;$AA$1,$S$1*AA931+(1-$S$1)*(G931-V931)^2,Rawdata!AQ930)</f>
        <v>#DIV/0!</v>
      </c>
      <c r="AB930" s="91" t="e">
        <f>IF(A930&gt;89,$S$1*AB931+(1-$S$1)*(G931-W931)^2,Rawdata!AR930)</f>
        <v>#DIV/0!</v>
      </c>
      <c r="AC930" s="91" t="e">
        <f>IF(A930&gt;$AC$1,$S$1*AC931+(1-$S$1)*(G931-X931)^2,Rawdata!AS930)</f>
        <v>#DIV/0!</v>
      </c>
      <c r="AD930" s="91" t="e">
        <f>IF(A930&gt;$AD$1,$S$1*AD931+(1-$S$1)*(G931-Y931)^2,Rawdata!AT930)</f>
        <v>#DIV/0!</v>
      </c>
      <c r="AE930" s="80" t="e">
        <f t="shared" si="384"/>
        <v>#DIV/0!</v>
      </c>
      <c r="AF930" s="81" t="e">
        <f t="shared" si="385"/>
        <v>#DIV/0!</v>
      </c>
      <c r="AG930" s="86">
        <f t="shared" si="408"/>
        <v>0</v>
      </c>
      <c r="AH930" s="107" t="e">
        <f t="shared" si="386"/>
        <v>#DIV/0!</v>
      </c>
      <c r="AI930" s="107" t="e">
        <f t="shared" si="387"/>
        <v>#DIV/0!</v>
      </c>
      <c r="AJ930" s="108" t="e">
        <f t="shared" si="388"/>
        <v>#DIV/0!</v>
      </c>
      <c r="AK930" s="113" t="e">
        <f t="shared" si="393"/>
        <v>#DIV/0!</v>
      </c>
      <c r="AL930" s="113" t="e">
        <f t="shared" si="394"/>
        <v>#DIV/0!</v>
      </c>
      <c r="AM930" s="113" t="e">
        <f t="shared" si="395"/>
        <v>#DIV/0!</v>
      </c>
      <c r="AN930" s="113" t="e">
        <f t="shared" si="396"/>
        <v>#DIV/0!</v>
      </c>
      <c r="AO930" s="113" t="e">
        <f t="shared" si="397"/>
        <v>#DIV/0!</v>
      </c>
      <c r="AP930" s="91" t="e">
        <f t="shared" si="398"/>
        <v>#DIV/0!</v>
      </c>
      <c r="AQ930" s="91" t="e">
        <f t="shared" si="399"/>
        <v>#DIV/0!</v>
      </c>
      <c r="AR930" s="91" t="e">
        <f t="shared" si="400"/>
        <v>#DIV/0!</v>
      </c>
      <c r="AS930" s="91" t="e">
        <f t="shared" si="401"/>
        <v>#DIV/0!</v>
      </c>
      <c r="AT930" s="91" t="e">
        <f t="shared" si="402"/>
        <v>#DIV/0!</v>
      </c>
      <c r="AU930" s="113" t="e">
        <f t="shared" si="403"/>
        <v>#DIV/0!</v>
      </c>
      <c r="AV930" s="113" t="e">
        <f t="shared" si="404"/>
        <v>#DIV/0!</v>
      </c>
      <c r="AW930" s="113" t="e">
        <f t="shared" si="405"/>
        <v>#DIV/0!</v>
      </c>
      <c r="AX930" s="113" t="e">
        <f t="shared" si="406"/>
        <v>#DIV/0!</v>
      </c>
      <c r="AY930" s="113" t="e">
        <f t="shared" si="407"/>
        <v>#DIV/0!</v>
      </c>
    </row>
    <row r="931" spans="1:51" x14ac:dyDescent="0.25">
      <c r="A931" s="119"/>
      <c r="B931" s="83"/>
      <c r="C931" s="85"/>
      <c r="D931" s="85"/>
      <c r="E931" s="85"/>
      <c r="F931" s="71"/>
      <c r="G931" s="96"/>
      <c r="H931" s="16" t="e">
        <f>IF(A931&gt;$U$1,ROUND(ROUND( U931*$S$1+(1-$S$1)*G931,4)+$T$1*ROUND(($S$1*Z931+(1-$S$1)*(G931-U931)^2)^0.5,4),4),Rawdata!AK931+Rawdata!$T$1*Rawdata!AU931)</f>
        <v>#DIV/0!</v>
      </c>
      <c r="I931" s="16" t="e">
        <f>IF(A931&gt;$V$1,ROUND(ROUND(V931*$S$1+(1-$S$1)*G931,4)+$T$1*ROUND(($S$1*AA931+(1-$S$1)*(G931-V931)^2)^0.5,4),4),Rawdata!AL931+Rawdata!$T$1*Rawdata!AV931)</f>
        <v>#DIV/0!</v>
      </c>
      <c r="J931" s="16" t="e">
        <f>IF(A931&gt;$W$1,ROUND(ROUND( W931*$S$1+(1-$S$1)*G931,4)+$T$1*ROUND(($S$1*AB931+(1-$S$1)*(G931-W931)^2)^0.5,4),4),Rawdata!AM931+Rawdata!$T$1*Rawdata!AW931)</f>
        <v>#DIV/0!</v>
      </c>
      <c r="K931" s="16" t="e">
        <f>IF(A931&gt;$X$1,ROUND(ROUND( X931*$S$1+(1-$S$1)*G931,4)+$T$1*ROUND(($S$1*AC931+(1-$S$1)*(G931-X931)^2)^0.5,4),4),Rawdata!AN931+Rawdata!$T$1*Rawdata!AX931)</f>
        <v>#DIV/0!</v>
      </c>
      <c r="L931" s="16" t="e">
        <f>IF(A931&gt;$Y$1,ROUND(ROUND( Y931*$S$1+(1-$S$1)*G931,4)+$T$1*ROUND(($S$1*AD931+(1-$S$1)*(G931-Y931)^2)^0.5,4),4),Rawdata!AO931+Rawdata!$T$1*Rawdata!AY931)</f>
        <v>#DIV/0!</v>
      </c>
      <c r="M931" s="16" t="e">
        <f t="shared" si="389"/>
        <v>#DIV/0!</v>
      </c>
      <c r="N931" s="16" t="e">
        <f t="shared" si="390"/>
        <v>#DIV/0!</v>
      </c>
      <c r="O931" s="67"/>
      <c r="P931" s="67"/>
      <c r="Q931" s="31" t="e">
        <f t="shared" si="409"/>
        <v>#DIV/0!</v>
      </c>
      <c r="R931" s="17" t="e">
        <f t="shared" si="410"/>
        <v>#DIV/0!</v>
      </c>
      <c r="S931" s="37" t="e">
        <f t="shared" si="391"/>
        <v>#DIV/0!</v>
      </c>
      <c r="T931" s="17" t="e">
        <f t="shared" si="392"/>
        <v>#DIV/0!</v>
      </c>
      <c r="U931" s="91" t="e">
        <f>IF(A931&gt;$U$1, U932*$S$1+(1-$S$1)*G932,Rawdata!AK931)</f>
        <v>#DIV/0!</v>
      </c>
      <c r="V931" s="91" t="e">
        <f>IF(A931&gt;$V$1,$S$1*V932+(1-$S$1)*G932,Rawdata!AL931)</f>
        <v>#DIV/0!</v>
      </c>
      <c r="W931" s="91" t="e">
        <f>IF(A931&gt;$W$1, $S$1*W932+(1-$S$1)*G932,Rawdata!AM931)</f>
        <v>#DIV/0!</v>
      </c>
      <c r="X931" s="91" t="e">
        <f>IF(A931&gt;$X$1,$S$1*X932+(1-$S$1)*G932,Rawdata!AN931)</f>
        <v>#DIV/0!</v>
      </c>
      <c r="Y931" s="91" t="e">
        <f>IF(A931&gt;$Y$1,$S$1*Y932+(1-$S$1)*G932,Rawdata!AO931)</f>
        <v>#DIV/0!</v>
      </c>
      <c r="Z931" s="91" t="e">
        <f>IF(A931&gt;$Z$1,$S$1*Z932+(1-$S$1)*(G932-U932)^2,Rawdata!AP931)</f>
        <v>#DIV/0!</v>
      </c>
      <c r="AA931" s="91" t="e">
        <f>IF(A931&gt;$AA$1,$S$1*AA932+(1-$S$1)*(G932-V932)^2,Rawdata!AQ931)</f>
        <v>#DIV/0!</v>
      </c>
      <c r="AB931" s="91" t="e">
        <f>IF(A931&gt;89,$S$1*AB932+(1-$S$1)*(G932-W932)^2,Rawdata!AR931)</f>
        <v>#DIV/0!</v>
      </c>
      <c r="AC931" s="91" t="e">
        <f>IF(A931&gt;$AC$1,$S$1*AC932+(1-$S$1)*(G932-X932)^2,Rawdata!AS931)</f>
        <v>#DIV/0!</v>
      </c>
      <c r="AD931" s="91" t="e">
        <f>IF(A931&gt;$AD$1,$S$1*AD932+(1-$S$1)*(G932-Y932)^2,Rawdata!AT931)</f>
        <v>#DIV/0!</v>
      </c>
      <c r="AE931" s="80" t="e">
        <f t="shared" si="384"/>
        <v>#DIV/0!</v>
      </c>
      <c r="AF931" s="81" t="e">
        <f t="shared" si="385"/>
        <v>#DIV/0!</v>
      </c>
      <c r="AG931" s="86">
        <f t="shared" si="408"/>
        <v>0</v>
      </c>
      <c r="AH931" s="107" t="e">
        <f t="shared" si="386"/>
        <v>#DIV/0!</v>
      </c>
      <c r="AI931" s="107" t="e">
        <f t="shared" si="387"/>
        <v>#DIV/0!</v>
      </c>
      <c r="AJ931" s="108" t="e">
        <f t="shared" si="388"/>
        <v>#DIV/0!</v>
      </c>
      <c r="AK931" s="113" t="e">
        <f t="shared" si="393"/>
        <v>#DIV/0!</v>
      </c>
      <c r="AL931" s="113" t="e">
        <f t="shared" si="394"/>
        <v>#DIV/0!</v>
      </c>
      <c r="AM931" s="113" t="e">
        <f t="shared" si="395"/>
        <v>#DIV/0!</v>
      </c>
      <c r="AN931" s="113" t="e">
        <f t="shared" si="396"/>
        <v>#DIV/0!</v>
      </c>
      <c r="AO931" s="113" t="e">
        <f t="shared" si="397"/>
        <v>#DIV/0!</v>
      </c>
      <c r="AP931" s="91" t="e">
        <f t="shared" si="398"/>
        <v>#DIV/0!</v>
      </c>
      <c r="AQ931" s="91" t="e">
        <f t="shared" si="399"/>
        <v>#DIV/0!</v>
      </c>
      <c r="AR931" s="91" t="e">
        <f t="shared" si="400"/>
        <v>#DIV/0!</v>
      </c>
      <c r="AS931" s="91" t="e">
        <f t="shared" si="401"/>
        <v>#DIV/0!</v>
      </c>
      <c r="AT931" s="91" t="e">
        <f t="shared" si="402"/>
        <v>#DIV/0!</v>
      </c>
      <c r="AU931" s="113" t="e">
        <f t="shared" si="403"/>
        <v>#DIV/0!</v>
      </c>
      <c r="AV931" s="113" t="e">
        <f t="shared" si="404"/>
        <v>#DIV/0!</v>
      </c>
      <c r="AW931" s="113" t="e">
        <f t="shared" si="405"/>
        <v>#DIV/0!</v>
      </c>
      <c r="AX931" s="113" t="e">
        <f t="shared" si="406"/>
        <v>#DIV/0!</v>
      </c>
      <c r="AY931" s="113" t="e">
        <f t="shared" si="407"/>
        <v>#DIV/0!</v>
      </c>
    </row>
    <row r="932" spans="1:51" x14ac:dyDescent="0.25">
      <c r="A932" s="119"/>
      <c r="B932" s="83"/>
      <c r="C932" s="85"/>
      <c r="D932" s="85"/>
      <c r="E932" s="85"/>
      <c r="F932" s="71"/>
      <c r="G932" s="96"/>
      <c r="H932" s="16" t="e">
        <f>IF(A932&gt;$U$1,ROUND(ROUND( U932*$S$1+(1-$S$1)*G932,4)+$T$1*ROUND(($S$1*Z932+(1-$S$1)*(G932-U932)^2)^0.5,4),4),Rawdata!AK932+Rawdata!$T$1*Rawdata!AU932)</f>
        <v>#DIV/0!</v>
      </c>
      <c r="I932" s="16" t="e">
        <f>IF(A932&gt;$V$1,ROUND(ROUND(V932*$S$1+(1-$S$1)*G932,4)+$T$1*ROUND(($S$1*AA932+(1-$S$1)*(G932-V932)^2)^0.5,4),4),Rawdata!AL932+Rawdata!$T$1*Rawdata!AV932)</f>
        <v>#DIV/0!</v>
      </c>
      <c r="J932" s="16" t="e">
        <f>IF(A932&gt;$W$1,ROUND(ROUND( W932*$S$1+(1-$S$1)*G932,4)+$T$1*ROUND(($S$1*AB932+(1-$S$1)*(G932-W932)^2)^0.5,4),4),Rawdata!AM932+Rawdata!$T$1*Rawdata!AW932)</f>
        <v>#DIV/0!</v>
      </c>
      <c r="K932" s="16" t="e">
        <f>IF(A932&gt;$X$1,ROUND(ROUND( X932*$S$1+(1-$S$1)*G932,4)+$T$1*ROUND(($S$1*AC932+(1-$S$1)*(G932-X932)^2)^0.5,4),4),Rawdata!AN932+Rawdata!$T$1*Rawdata!AX932)</f>
        <v>#DIV/0!</v>
      </c>
      <c r="L932" s="16" t="e">
        <f>IF(A932&gt;$Y$1,ROUND(ROUND( Y932*$S$1+(1-$S$1)*G932,4)+$T$1*ROUND(($S$1*AD932+(1-$S$1)*(G932-Y932)^2)^0.5,4),4),Rawdata!AO932+Rawdata!$T$1*Rawdata!AY932)</f>
        <v>#DIV/0!</v>
      </c>
      <c r="M932" s="16" t="e">
        <f t="shared" si="389"/>
        <v>#DIV/0!</v>
      </c>
      <c r="N932" s="16" t="e">
        <f t="shared" si="390"/>
        <v>#DIV/0!</v>
      </c>
      <c r="O932" s="67"/>
      <c r="P932" s="67"/>
      <c r="Q932" s="31" t="e">
        <f t="shared" si="409"/>
        <v>#DIV/0!</v>
      </c>
      <c r="R932" s="17" t="e">
        <f t="shared" si="410"/>
        <v>#DIV/0!</v>
      </c>
      <c r="S932" s="37" t="e">
        <f t="shared" si="391"/>
        <v>#DIV/0!</v>
      </c>
      <c r="T932" s="17" t="e">
        <f t="shared" si="392"/>
        <v>#DIV/0!</v>
      </c>
      <c r="U932" s="91" t="e">
        <f>IF(A932&gt;$U$1, U933*$S$1+(1-$S$1)*G933,Rawdata!AK932)</f>
        <v>#DIV/0!</v>
      </c>
      <c r="V932" s="91" t="e">
        <f>IF(A932&gt;$V$1,$S$1*V933+(1-$S$1)*G933,Rawdata!AL932)</f>
        <v>#DIV/0!</v>
      </c>
      <c r="W932" s="91" t="e">
        <f>IF(A932&gt;$W$1, $S$1*W933+(1-$S$1)*G933,Rawdata!AM932)</f>
        <v>#DIV/0!</v>
      </c>
      <c r="X932" s="91" t="e">
        <f>IF(A932&gt;$X$1,$S$1*X933+(1-$S$1)*G933,Rawdata!AN932)</f>
        <v>#DIV/0!</v>
      </c>
      <c r="Y932" s="91" t="e">
        <f>IF(A932&gt;$Y$1,$S$1*Y933+(1-$S$1)*G933,Rawdata!AO932)</f>
        <v>#DIV/0!</v>
      </c>
      <c r="Z932" s="91" t="e">
        <f>IF(A932&gt;$Z$1,$S$1*Z933+(1-$S$1)*(G933-U933)^2,Rawdata!AP932)</f>
        <v>#DIV/0!</v>
      </c>
      <c r="AA932" s="91" t="e">
        <f>IF(A932&gt;$AA$1,$S$1*AA933+(1-$S$1)*(G933-V933)^2,Rawdata!AQ932)</f>
        <v>#DIV/0!</v>
      </c>
      <c r="AB932" s="91" t="e">
        <f>IF(A932&gt;89,$S$1*AB933+(1-$S$1)*(G933-W933)^2,Rawdata!AR932)</f>
        <v>#DIV/0!</v>
      </c>
      <c r="AC932" s="91" t="e">
        <f>IF(A932&gt;$AC$1,$S$1*AC933+(1-$S$1)*(G933-X933)^2,Rawdata!AS932)</f>
        <v>#DIV/0!</v>
      </c>
      <c r="AD932" s="91" t="e">
        <f>IF(A932&gt;$AD$1,$S$1*AD933+(1-$S$1)*(G933-Y933)^2,Rawdata!AT932)</f>
        <v>#DIV/0!</v>
      </c>
      <c r="AE932" s="80" t="e">
        <f t="shared" si="384"/>
        <v>#DIV/0!</v>
      </c>
      <c r="AF932" s="81" t="e">
        <f t="shared" si="385"/>
        <v>#DIV/0!</v>
      </c>
      <c r="AG932" s="86">
        <f t="shared" si="408"/>
        <v>0</v>
      </c>
      <c r="AH932" s="107" t="e">
        <f t="shared" si="386"/>
        <v>#DIV/0!</v>
      </c>
      <c r="AI932" s="107" t="e">
        <f t="shared" si="387"/>
        <v>#DIV/0!</v>
      </c>
      <c r="AJ932" s="108" t="e">
        <f t="shared" si="388"/>
        <v>#DIV/0!</v>
      </c>
      <c r="AK932" s="113" t="e">
        <f t="shared" si="393"/>
        <v>#DIV/0!</v>
      </c>
      <c r="AL932" s="113" t="e">
        <f t="shared" si="394"/>
        <v>#DIV/0!</v>
      </c>
      <c r="AM932" s="113" t="e">
        <f t="shared" si="395"/>
        <v>#DIV/0!</v>
      </c>
      <c r="AN932" s="113" t="e">
        <f t="shared" si="396"/>
        <v>#DIV/0!</v>
      </c>
      <c r="AO932" s="113" t="e">
        <f t="shared" si="397"/>
        <v>#DIV/0!</v>
      </c>
      <c r="AP932" s="91" t="e">
        <f t="shared" si="398"/>
        <v>#DIV/0!</v>
      </c>
      <c r="AQ932" s="91" t="e">
        <f t="shared" si="399"/>
        <v>#DIV/0!</v>
      </c>
      <c r="AR932" s="91" t="e">
        <f t="shared" si="400"/>
        <v>#DIV/0!</v>
      </c>
      <c r="AS932" s="91" t="e">
        <f t="shared" si="401"/>
        <v>#DIV/0!</v>
      </c>
      <c r="AT932" s="91" t="e">
        <f t="shared" si="402"/>
        <v>#DIV/0!</v>
      </c>
      <c r="AU932" s="113" t="e">
        <f t="shared" si="403"/>
        <v>#DIV/0!</v>
      </c>
      <c r="AV932" s="113" t="e">
        <f t="shared" si="404"/>
        <v>#DIV/0!</v>
      </c>
      <c r="AW932" s="113" t="e">
        <f t="shared" si="405"/>
        <v>#DIV/0!</v>
      </c>
      <c r="AX932" s="113" t="e">
        <f t="shared" si="406"/>
        <v>#DIV/0!</v>
      </c>
      <c r="AY932" s="113" t="e">
        <f t="shared" si="407"/>
        <v>#DIV/0!</v>
      </c>
    </row>
    <row r="933" spans="1:51" x14ac:dyDescent="0.25">
      <c r="A933" s="119"/>
      <c r="B933" s="83"/>
      <c r="C933" s="85"/>
      <c r="D933" s="85"/>
      <c r="E933" s="85"/>
      <c r="F933" s="71"/>
      <c r="G933" s="96"/>
      <c r="H933" s="16" t="e">
        <f>IF(A933&gt;$U$1,ROUND(ROUND( U933*$S$1+(1-$S$1)*G933,4)+$T$1*ROUND(($S$1*Z933+(1-$S$1)*(G933-U933)^2)^0.5,4),4),Rawdata!AK933+Rawdata!$T$1*Rawdata!AU933)</f>
        <v>#DIV/0!</v>
      </c>
      <c r="I933" s="16" t="e">
        <f>IF(A933&gt;$V$1,ROUND(ROUND(V933*$S$1+(1-$S$1)*G933,4)+$T$1*ROUND(($S$1*AA933+(1-$S$1)*(G933-V933)^2)^0.5,4),4),Rawdata!AL933+Rawdata!$T$1*Rawdata!AV933)</f>
        <v>#DIV/0!</v>
      </c>
      <c r="J933" s="16" t="e">
        <f>IF(A933&gt;$W$1,ROUND(ROUND( W933*$S$1+(1-$S$1)*G933,4)+$T$1*ROUND(($S$1*AB933+(1-$S$1)*(G933-W933)^2)^0.5,4),4),Rawdata!AM933+Rawdata!$T$1*Rawdata!AW933)</f>
        <v>#DIV/0!</v>
      </c>
      <c r="K933" s="16" t="e">
        <f>IF(A933&gt;$X$1,ROUND(ROUND( X933*$S$1+(1-$S$1)*G933,4)+$T$1*ROUND(($S$1*AC933+(1-$S$1)*(G933-X933)^2)^0.5,4),4),Rawdata!AN933+Rawdata!$T$1*Rawdata!AX933)</f>
        <v>#DIV/0!</v>
      </c>
      <c r="L933" s="16" t="e">
        <f>IF(A933&gt;$Y$1,ROUND(ROUND( Y933*$S$1+(1-$S$1)*G933,4)+$T$1*ROUND(($S$1*AD933+(1-$S$1)*(G933-Y933)^2)^0.5,4),4),Rawdata!AO933+Rawdata!$T$1*Rawdata!AY933)</f>
        <v>#DIV/0!</v>
      </c>
      <c r="M933" s="16" t="e">
        <f t="shared" si="389"/>
        <v>#DIV/0!</v>
      </c>
      <c r="N933" s="16" t="e">
        <f t="shared" si="390"/>
        <v>#DIV/0!</v>
      </c>
      <c r="O933" s="67"/>
      <c r="P933" s="67"/>
      <c r="Q933" s="31" t="e">
        <f t="shared" si="409"/>
        <v>#DIV/0!</v>
      </c>
      <c r="R933" s="17" t="e">
        <f t="shared" si="410"/>
        <v>#DIV/0!</v>
      </c>
      <c r="S933" s="37" t="e">
        <f t="shared" si="391"/>
        <v>#DIV/0!</v>
      </c>
      <c r="T933" s="17" t="e">
        <f t="shared" si="392"/>
        <v>#DIV/0!</v>
      </c>
      <c r="U933" s="91" t="e">
        <f>IF(A933&gt;$U$1, U934*$S$1+(1-$S$1)*G934,Rawdata!AK933)</f>
        <v>#DIV/0!</v>
      </c>
      <c r="V933" s="91" t="e">
        <f>IF(A933&gt;$V$1,$S$1*V934+(1-$S$1)*G934,Rawdata!AL933)</f>
        <v>#DIV/0!</v>
      </c>
      <c r="W933" s="91" t="e">
        <f>IF(A933&gt;$W$1, $S$1*W934+(1-$S$1)*G934,Rawdata!AM933)</f>
        <v>#DIV/0!</v>
      </c>
      <c r="X933" s="91" t="e">
        <f>IF(A933&gt;$X$1,$S$1*X934+(1-$S$1)*G934,Rawdata!AN933)</f>
        <v>#DIV/0!</v>
      </c>
      <c r="Y933" s="91" t="e">
        <f>IF(A933&gt;$Y$1,$S$1*Y934+(1-$S$1)*G934,Rawdata!AO933)</f>
        <v>#DIV/0!</v>
      </c>
      <c r="Z933" s="91" t="e">
        <f>IF(A933&gt;$Z$1,$S$1*Z934+(1-$S$1)*(G934-U934)^2,Rawdata!AP933)</f>
        <v>#DIV/0!</v>
      </c>
      <c r="AA933" s="91" t="e">
        <f>IF(A933&gt;$AA$1,$S$1*AA934+(1-$S$1)*(G934-V934)^2,Rawdata!AQ933)</f>
        <v>#DIV/0!</v>
      </c>
      <c r="AB933" s="91" t="e">
        <f>IF(A933&gt;89,$S$1*AB934+(1-$S$1)*(G934-W934)^2,Rawdata!AR933)</f>
        <v>#DIV/0!</v>
      </c>
      <c r="AC933" s="91" t="e">
        <f>IF(A933&gt;$AC$1,$S$1*AC934+(1-$S$1)*(G934-X934)^2,Rawdata!AS933)</f>
        <v>#DIV/0!</v>
      </c>
      <c r="AD933" s="91" t="e">
        <f>IF(A933&gt;$AD$1,$S$1*AD934+(1-$S$1)*(G934-Y934)^2,Rawdata!AT933)</f>
        <v>#DIV/0!</v>
      </c>
      <c r="AE933" s="80" t="e">
        <f t="shared" si="384"/>
        <v>#DIV/0!</v>
      </c>
      <c r="AF933" s="81" t="e">
        <f t="shared" si="385"/>
        <v>#DIV/0!</v>
      </c>
      <c r="AG933" s="86">
        <f t="shared" si="408"/>
        <v>0</v>
      </c>
      <c r="AH933" s="107" t="e">
        <f t="shared" si="386"/>
        <v>#DIV/0!</v>
      </c>
      <c r="AI933" s="107" t="e">
        <f t="shared" si="387"/>
        <v>#DIV/0!</v>
      </c>
      <c r="AJ933" s="108" t="e">
        <f t="shared" si="388"/>
        <v>#DIV/0!</v>
      </c>
      <c r="AK933" s="113" t="e">
        <f t="shared" si="393"/>
        <v>#DIV/0!</v>
      </c>
      <c r="AL933" s="113" t="e">
        <f t="shared" si="394"/>
        <v>#DIV/0!</v>
      </c>
      <c r="AM933" s="113" t="e">
        <f t="shared" si="395"/>
        <v>#DIV/0!</v>
      </c>
      <c r="AN933" s="113" t="e">
        <f t="shared" si="396"/>
        <v>#DIV/0!</v>
      </c>
      <c r="AO933" s="113" t="e">
        <f t="shared" si="397"/>
        <v>#DIV/0!</v>
      </c>
      <c r="AP933" s="91" t="e">
        <f t="shared" si="398"/>
        <v>#DIV/0!</v>
      </c>
      <c r="AQ933" s="91" t="e">
        <f t="shared" si="399"/>
        <v>#DIV/0!</v>
      </c>
      <c r="AR933" s="91" t="e">
        <f t="shared" si="400"/>
        <v>#DIV/0!</v>
      </c>
      <c r="AS933" s="91" t="e">
        <f t="shared" si="401"/>
        <v>#DIV/0!</v>
      </c>
      <c r="AT933" s="91" t="e">
        <f t="shared" si="402"/>
        <v>#DIV/0!</v>
      </c>
      <c r="AU933" s="113" t="e">
        <f t="shared" si="403"/>
        <v>#DIV/0!</v>
      </c>
      <c r="AV933" s="113" t="e">
        <f t="shared" si="404"/>
        <v>#DIV/0!</v>
      </c>
      <c r="AW933" s="113" t="e">
        <f t="shared" si="405"/>
        <v>#DIV/0!</v>
      </c>
      <c r="AX933" s="113" t="e">
        <f t="shared" si="406"/>
        <v>#DIV/0!</v>
      </c>
      <c r="AY933" s="113" t="e">
        <f t="shared" si="407"/>
        <v>#DIV/0!</v>
      </c>
    </row>
    <row r="934" spans="1:51" x14ac:dyDescent="0.25">
      <c r="A934" s="119"/>
      <c r="B934" s="83"/>
      <c r="C934" s="85"/>
      <c r="D934" s="85"/>
      <c r="E934" s="85"/>
      <c r="F934" s="71"/>
      <c r="G934" s="96"/>
      <c r="H934" s="16" t="e">
        <f>IF(A934&gt;$U$1,ROUND(ROUND( U934*$S$1+(1-$S$1)*G934,4)+$T$1*ROUND(($S$1*Z934+(1-$S$1)*(G934-U934)^2)^0.5,4),4),Rawdata!AK934+Rawdata!$T$1*Rawdata!AU934)</f>
        <v>#DIV/0!</v>
      </c>
      <c r="I934" s="16" t="e">
        <f>IF(A934&gt;$V$1,ROUND(ROUND(V934*$S$1+(1-$S$1)*G934,4)+$T$1*ROUND(($S$1*AA934+(1-$S$1)*(G934-V934)^2)^0.5,4),4),Rawdata!AL934+Rawdata!$T$1*Rawdata!AV934)</f>
        <v>#DIV/0!</v>
      </c>
      <c r="J934" s="16" t="e">
        <f>IF(A934&gt;$W$1,ROUND(ROUND( W934*$S$1+(1-$S$1)*G934,4)+$T$1*ROUND(($S$1*AB934+(1-$S$1)*(G934-W934)^2)^0.5,4),4),Rawdata!AM934+Rawdata!$T$1*Rawdata!AW934)</f>
        <v>#DIV/0!</v>
      </c>
      <c r="K934" s="16" t="e">
        <f>IF(A934&gt;$X$1,ROUND(ROUND( X934*$S$1+(1-$S$1)*G934,4)+$T$1*ROUND(($S$1*AC934+(1-$S$1)*(G934-X934)^2)^0.5,4),4),Rawdata!AN934+Rawdata!$T$1*Rawdata!AX934)</f>
        <v>#DIV/0!</v>
      </c>
      <c r="L934" s="16" t="e">
        <f>IF(A934&gt;$Y$1,ROUND(ROUND( Y934*$S$1+(1-$S$1)*G934,4)+$T$1*ROUND(($S$1*AD934+(1-$S$1)*(G934-Y934)^2)^0.5,4),4),Rawdata!AO934+Rawdata!$T$1*Rawdata!AY934)</f>
        <v>#DIV/0!</v>
      </c>
      <c r="M934" s="16" t="e">
        <f t="shared" si="389"/>
        <v>#DIV/0!</v>
      </c>
      <c r="N934" s="16" t="e">
        <f t="shared" si="390"/>
        <v>#DIV/0!</v>
      </c>
      <c r="O934" s="67"/>
      <c r="P934" s="67"/>
      <c r="Q934" s="31" t="e">
        <f t="shared" si="409"/>
        <v>#DIV/0!</v>
      </c>
      <c r="R934" s="17" t="e">
        <f t="shared" si="410"/>
        <v>#DIV/0!</v>
      </c>
      <c r="S934" s="37" t="e">
        <f t="shared" si="391"/>
        <v>#DIV/0!</v>
      </c>
      <c r="T934" s="17" t="e">
        <f t="shared" si="392"/>
        <v>#DIV/0!</v>
      </c>
      <c r="U934" s="91" t="e">
        <f>IF(A934&gt;$U$1, U935*$S$1+(1-$S$1)*G935,Rawdata!AK934)</f>
        <v>#DIV/0!</v>
      </c>
      <c r="V934" s="91" t="e">
        <f>IF(A934&gt;$V$1,$S$1*V935+(1-$S$1)*G935,Rawdata!AL934)</f>
        <v>#DIV/0!</v>
      </c>
      <c r="W934" s="91" t="e">
        <f>IF(A934&gt;$W$1, $S$1*W935+(1-$S$1)*G935,Rawdata!AM934)</f>
        <v>#DIV/0!</v>
      </c>
      <c r="X934" s="91" t="e">
        <f>IF(A934&gt;$X$1,$S$1*X935+(1-$S$1)*G935,Rawdata!AN934)</f>
        <v>#DIV/0!</v>
      </c>
      <c r="Y934" s="91" t="e">
        <f>IF(A934&gt;$Y$1,$S$1*Y935+(1-$S$1)*G935,Rawdata!AO934)</f>
        <v>#DIV/0!</v>
      </c>
      <c r="Z934" s="91" t="e">
        <f>IF(A934&gt;$Z$1,$S$1*Z935+(1-$S$1)*(G935-U935)^2,Rawdata!AP934)</f>
        <v>#DIV/0!</v>
      </c>
      <c r="AA934" s="91" t="e">
        <f>IF(A934&gt;$AA$1,$S$1*AA935+(1-$S$1)*(G935-V935)^2,Rawdata!AQ934)</f>
        <v>#DIV/0!</v>
      </c>
      <c r="AB934" s="91" t="e">
        <f>IF(A934&gt;89,$S$1*AB935+(1-$S$1)*(G935-W935)^2,Rawdata!AR934)</f>
        <v>#DIV/0!</v>
      </c>
      <c r="AC934" s="91" t="e">
        <f>IF(A934&gt;$AC$1,$S$1*AC935+(1-$S$1)*(G935-X935)^2,Rawdata!AS934)</f>
        <v>#DIV/0!</v>
      </c>
      <c r="AD934" s="91" t="e">
        <f>IF(A934&gt;$AD$1,$S$1*AD935+(1-$S$1)*(G935-Y935)^2,Rawdata!AT934)</f>
        <v>#DIV/0!</v>
      </c>
      <c r="AE934" s="80" t="e">
        <f t="shared" si="384"/>
        <v>#DIV/0!</v>
      </c>
      <c r="AF934" s="81" t="e">
        <f t="shared" si="385"/>
        <v>#DIV/0!</v>
      </c>
      <c r="AG934" s="86">
        <f t="shared" si="408"/>
        <v>0</v>
      </c>
      <c r="AH934" s="107" t="e">
        <f t="shared" si="386"/>
        <v>#DIV/0!</v>
      </c>
      <c r="AI934" s="107" t="e">
        <f t="shared" si="387"/>
        <v>#DIV/0!</v>
      </c>
      <c r="AJ934" s="108" t="e">
        <f t="shared" si="388"/>
        <v>#DIV/0!</v>
      </c>
      <c r="AK934" s="113" t="e">
        <f t="shared" si="393"/>
        <v>#DIV/0!</v>
      </c>
      <c r="AL934" s="113" t="e">
        <f t="shared" si="394"/>
        <v>#DIV/0!</v>
      </c>
      <c r="AM934" s="113" t="e">
        <f t="shared" si="395"/>
        <v>#DIV/0!</v>
      </c>
      <c r="AN934" s="113" t="e">
        <f t="shared" si="396"/>
        <v>#DIV/0!</v>
      </c>
      <c r="AO934" s="113" t="e">
        <f t="shared" si="397"/>
        <v>#DIV/0!</v>
      </c>
      <c r="AP934" s="91" t="e">
        <f t="shared" si="398"/>
        <v>#DIV/0!</v>
      </c>
      <c r="AQ934" s="91" t="e">
        <f t="shared" si="399"/>
        <v>#DIV/0!</v>
      </c>
      <c r="AR934" s="91" t="e">
        <f t="shared" si="400"/>
        <v>#DIV/0!</v>
      </c>
      <c r="AS934" s="91" t="e">
        <f t="shared" si="401"/>
        <v>#DIV/0!</v>
      </c>
      <c r="AT934" s="91" t="e">
        <f t="shared" si="402"/>
        <v>#DIV/0!</v>
      </c>
      <c r="AU934" s="113" t="e">
        <f t="shared" si="403"/>
        <v>#DIV/0!</v>
      </c>
      <c r="AV934" s="113" t="e">
        <f t="shared" si="404"/>
        <v>#DIV/0!</v>
      </c>
      <c r="AW934" s="113" t="e">
        <f t="shared" si="405"/>
        <v>#DIV/0!</v>
      </c>
      <c r="AX934" s="113" t="e">
        <f t="shared" si="406"/>
        <v>#DIV/0!</v>
      </c>
      <c r="AY934" s="113" t="e">
        <f t="shared" si="407"/>
        <v>#DIV/0!</v>
      </c>
    </row>
    <row r="935" spans="1:51" x14ac:dyDescent="0.25">
      <c r="A935" s="119"/>
      <c r="B935" s="83"/>
      <c r="C935" s="85"/>
      <c r="D935" s="85"/>
      <c r="E935" s="85"/>
      <c r="F935" s="71"/>
      <c r="G935" s="96"/>
      <c r="H935" s="16" t="e">
        <f>IF(A935&gt;$U$1,ROUND(ROUND( U935*$S$1+(1-$S$1)*G935,4)+$T$1*ROUND(($S$1*Z935+(1-$S$1)*(G935-U935)^2)^0.5,4),4),Rawdata!AK935+Rawdata!$T$1*Rawdata!AU935)</f>
        <v>#DIV/0!</v>
      </c>
      <c r="I935" s="16" t="e">
        <f>IF(A935&gt;$V$1,ROUND(ROUND(V935*$S$1+(1-$S$1)*G935,4)+$T$1*ROUND(($S$1*AA935+(1-$S$1)*(G935-V935)^2)^0.5,4),4),Rawdata!AL935+Rawdata!$T$1*Rawdata!AV935)</f>
        <v>#DIV/0!</v>
      </c>
      <c r="J935" s="16" t="e">
        <f>IF(A935&gt;$W$1,ROUND(ROUND( W935*$S$1+(1-$S$1)*G935,4)+$T$1*ROUND(($S$1*AB935+(1-$S$1)*(G935-W935)^2)^0.5,4),4),Rawdata!AM935+Rawdata!$T$1*Rawdata!AW935)</f>
        <v>#DIV/0!</v>
      </c>
      <c r="K935" s="16" t="e">
        <f>IF(A935&gt;$X$1,ROUND(ROUND( X935*$S$1+(1-$S$1)*G935,4)+$T$1*ROUND(($S$1*AC935+(1-$S$1)*(G935-X935)^2)^0.5,4),4),Rawdata!AN935+Rawdata!$T$1*Rawdata!AX935)</f>
        <v>#DIV/0!</v>
      </c>
      <c r="L935" s="16" t="e">
        <f>IF(A935&gt;$Y$1,ROUND(ROUND( Y935*$S$1+(1-$S$1)*G935,4)+$T$1*ROUND(($S$1*AD935+(1-$S$1)*(G935-Y935)^2)^0.5,4),4),Rawdata!AO935+Rawdata!$T$1*Rawdata!AY935)</f>
        <v>#DIV/0!</v>
      </c>
      <c r="M935" s="16" t="e">
        <f t="shared" si="389"/>
        <v>#DIV/0!</v>
      </c>
      <c r="N935" s="16" t="e">
        <f t="shared" si="390"/>
        <v>#DIV/0!</v>
      </c>
      <c r="O935" s="67"/>
      <c r="P935" s="67"/>
      <c r="Q935" s="31" t="e">
        <f t="shared" si="409"/>
        <v>#DIV/0!</v>
      </c>
      <c r="R935" s="17" t="e">
        <f t="shared" si="410"/>
        <v>#DIV/0!</v>
      </c>
      <c r="S935" s="37" t="e">
        <f t="shared" si="391"/>
        <v>#DIV/0!</v>
      </c>
      <c r="T935" s="17" t="e">
        <f t="shared" si="392"/>
        <v>#DIV/0!</v>
      </c>
      <c r="U935" s="91" t="e">
        <f>IF(A935&gt;$U$1, U936*$S$1+(1-$S$1)*G936,Rawdata!AK935)</f>
        <v>#DIV/0!</v>
      </c>
      <c r="V935" s="91" t="e">
        <f>IF(A935&gt;$V$1,$S$1*V936+(1-$S$1)*G936,Rawdata!AL935)</f>
        <v>#DIV/0!</v>
      </c>
      <c r="W935" s="91" t="e">
        <f>IF(A935&gt;$W$1, $S$1*W936+(1-$S$1)*G936,Rawdata!AM935)</f>
        <v>#DIV/0!</v>
      </c>
      <c r="X935" s="91" t="e">
        <f>IF(A935&gt;$X$1,$S$1*X936+(1-$S$1)*G936,Rawdata!AN935)</f>
        <v>#DIV/0!</v>
      </c>
      <c r="Y935" s="91" t="e">
        <f>IF(A935&gt;$Y$1,$S$1*Y936+(1-$S$1)*G936,Rawdata!AO935)</f>
        <v>#DIV/0!</v>
      </c>
      <c r="Z935" s="91" t="e">
        <f>IF(A935&gt;$Z$1,$S$1*Z936+(1-$S$1)*(G936-U936)^2,Rawdata!AP935)</f>
        <v>#DIV/0!</v>
      </c>
      <c r="AA935" s="91" t="e">
        <f>IF(A935&gt;$AA$1,$S$1*AA936+(1-$S$1)*(G936-V936)^2,Rawdata!AQ935)</f>
        <v>#DIV/0!</v>
      </c>
      <c r="AB935" s="91" t="e">
        <f>IF(A935&gt;89,$S$1*AB936+(1-$S$1)*(G936-W936)^2,Rawdata!AR935)</f>
        <v>#DIV/0!</v>
      </c>
      <c r="AC935" s="91" t="e">
        <f>IF(A935&gt;$AC$1,$S$1*AC936+(1-$S$1)*(G936-X936)^2,Rawdata!AS935)</f>
        <v>#DIV/0!</v>
      </c>
      <c r="AD935" s="91" t="e">
        <f>IF(A935&gt;$AD$1,$S$1*AD936+(1-$S$1)*(G936-Y936)^2,Rawdata!AT935)</f>
        <v>#DIV/0!</v>
      </c>
      <c r="AE935" s="80" t="e">
        <f t="shared" si="384"/>
        <v>#DIV/0!</v>
      </c>
      <c r="AF935" s="81" t="e">
        <f t="shared" si="385"/>
        <v>#DIV/0!</v>
      </c>
      <c r="AG935" s="86">
        <f t="shared" si="408"/>
        <v>0</v>
      </c>
      <c r="AH935" s="107" t="e">
        <f t="shared" si="386"/>
        <v>#DIV/0!</v>
      </c>
      <c r="AI935" s="107" t="e">
        <f t="shared" si="387"/>
        <v>#DIV/0!</v>
      </c>
      <c r="AJ935" s="108" t="e">
        <f t="shared" si="388"/>
        <v>#DIV/0!</v>
      </c>
      <c r="AK935" s="113" t="e">
        <f t="shared" si="393"/>
        <v>#DIV/0!</v>
      </c>
      <c r="AL935" s="113" t="e">
        <f t="shared" si="394"/>
        <v>#DIV/0!</v>
      </c>
      <c r="AM935" s="113" t="e">
        <f t="shared" si="395"/>
        <v>#DIV/0!</v>
      </c>
      <c r="AN935" s="113" t="e">
        <f t="shared" si="396"/>
        <v>#DIV/0!</v>
      </c>
      <c r="AO935" s="113" t="e">
        <f t="shared" si="397"/>
        <v>#DIV/0!</v>
      </c>
      <c r="AP935" s="91" t="e">
        <f t="shared" si="398"/>
        <v>#DIV/0!</v>
      </c>
      <c r="AQ935" s="91" t="e">
        <f t="shared" si="399"/>
        <v>#DIV/0!</v>
      </c>
      <c r="AR935" s="91" t="e">
        <f t="shared" si="400"/>
        <v>#DIV/0!</v>
      </c>
      <c r="AS935" s="91" t="e">
        <f t="shared" si="401"/>
        <v>#DIV/0!</v>
      </c>
      <c r="AT935" s="91" t="e">
        <f t="shared" si="402"/>
        <v>#DIV/0!</v>
      </c>
      <c r="AU935" s="113" t="e">
        <f t="shared" si="403"/>
        <v>#DIV/0!</v>
      </c>
      <c r="AV935" s="113" t="e">
        <f t="shared" si="404"/>
        <v>#DIV/0!</v>
      </c>
      <c r="AW935" s="113" t="e">
        <f t="shared" si="405"/>
        <v>#DIV/0!</v>
      </c>
      <c r="AX935" s="113" t="e">
        <f t="shared" si="406"/>
        <v>#DIV/0!</v>
      </c>
      <c r="AY935" s="113" t="e">
        <f t="shared" si="407"/>
        <v>#DIV/0!</v>
      </c>
    </row>
    <row r="936" spans="1:51" x14ac:dyDescent="0.25">
      <c r="A936" s="119"/>
      <c r="B936" s="83"/>
      <c r="C936" s="85"/>
      <c r="D936" s="85"/>
      <c r="E936" s="85"/>
      <c r="F936" s="71"/>
      <c r="G936" s="96"/>
      <c r="H936" s="16" t="e">
        <f>IF(A936&gt;$U$1,ROUND(ROUND( U936*$S$1+(1-$S$1)*G936,4)+$T$1*ROUND(($S$1*Z936+(1-$S$1)*(G936-U936)^2)^0.5,4),4),Rawdata!AK936+Rawdata!$T$1*Rawdata!AU936)</f>
        <v>#DIV/0!</v>
      </c>
      <c r="I936" s="16" t="e">
        <f>IF(A936&gt;$V$1,ROUND(ROUND(V936*$S$1+(1-$S$1)*G936,4)+$T$1*ROUND(($S$1*AA936+(1-$S$1)*(G936-V936)^2)^0.5,4),4),Rawdata!AL936+Rawdata!$T$1*Rawdata!AV936)</f>
        <v>#DIV/0!</v>
      </c>
      <c r="J936" s="16" t="e">
        <f>IF(A936&gt;$W$1,ROUND(ROUND( W936*$S$1+(1-$S$1)*G936,4)+$T$1*ROUND(($S$1*AB936+(1-$S$1)*(G936-W936)^2)^0.5,4),4),Rawdata!AM936+Rawdata!$T$1*Rawdata!AW936)</f>
        <v>#DIV/0!</v>
      </c>
      <c r="K936" s="16" t="e">
        <f>IF(A936&gt;$X$1,ROUND(ROUND( X936*$S$1+(1-$S$1)*G936,4)+$T$1*ROUND(($S$1*AC936+(1-$S$1)*(G936-X936)^2)^0.5,4),4),Rawdata!AN936+Rawdata!$T$1*Rawdata!AX936)</f>
        <v>#DIV/0!</v>
      </c>
      <c r="L936" s="16" t="e">
        <f>IF(A936&gt;$Y$1,ROUND(ROUND( Y936*$S$1+(1-$S$1)*G936,4)+$T$1*ROUND(($S$1*AD936+(1-$S$1)*(G936-Y936)^2)^0.5,4),4),Rawdata!AO936+Rawdata!$T$1*Rawdata!AY936)</f>
        <v>#DIV/0!</v>
      </c>
      <c r="M936" s="16" t="e">
        <f t="shared" si="389"/>
        <v>#DIV/0!</v>
      </c>
      <c r="N936" s="16" t="e">
        <f t="shared" si="390"/>
        <v>#DIV/0!</v>
      </c>
      <c r="O936" s="67"/>
      <c r="P936" s="67"/>
      <c r="Q936" s="31" t="e">
        <f t="shared" si="409"/>
        <v>#DIV/0!</v>
      </c>
      <c r="R936" s="17" t="e">
        <f t="shared" si="410"/>
        <v>#DIV/0!</v>
      </c>
      <c r="S936" s="37" t="e">
        <f t="shared" si="391"/>
        <v>#DIV/0!</v>
      </c>
      <c r="T936" s="17" t="e">
        <f t="shared" si="392"/>
        <v>#DIV/0!</v>
      </c>
      <c r="U936" s="91" t="e">
        <f>IF(A936&gt;$U$1, U937*$S$1+(1-$S$1)*G937,Rawdata!AK936)</f>
        <v>#DIV/0!</v>
      </c>
      <c r="V936" s="91" t="e">
        <f>IF(A936&gt;$V$1,$S$1*V937+(1-$S$1)*G937,Rawdata!AL936)</f>
        <v>#DIV/0!</v>
      </c>
      <c r="W936" s="91" t="e">
        <f>IF(A936&gt;$W$1, $S$1*W937+(1-$S$1)*G937,Rawdata!AM936)</f>
        <v>#DIV/0!</v>
      </c>
      <c r="X936" s="91" t="e">
        <f>IF(A936&gt;$X$1,$S$1*X937+(1-$S$1)*G937,Rawdata!AN936)</f>
        <v>#DIV/0!</v>
      </c>
      <c r="Y936" s="91" t="e">
        <f>IF(A936&gt;$Y$1,$S$1*Y937+(1-$S$1)*G937,Rawdata!AO936)</f>
        <v>#DIV/0!</v>
      </c>
      <c r="Z936" s="91" t="e">
        <f>IF(A936&gt;$Z$1,$S$1*Z937+(1-$S$1)*(G937-U937)^2,Rawdata!AP936)</f>
        <v>#DIV/0!</v>
      </c>
      <c r="AA936" s="91" t="e">
        <f>IF(A936&gt;$AA$1,$S$1*AA937+(1-$S$1)*(G937-V937)^2,Rawdata!AQ936)</f>
        <v>#DIV/0!</v>
      </c>
      <c r="AB936" s="91" t="e">
        <f>IF(A936&gt;89,$S$1*AB937+(1-$S$1)*(G937-W937)^2,Rawdata!AR936)</f>
        <v>#DIV/0!</v>
      </c>
      <c r="AC936" s="91" t="e">
        <f>IF(A936&gt;$AC$1,$S$1*AC937+(1-$S$1)*(G937-X937)^2,Rawdata!AS936)</f>
        <v>#DIV/0!</v>
      </c>
      <c r="AD936" s="91" t="e">
        <f>IF(A936&gt;$AD$1,$S$1*AD937+(1-$S$1)*(G937-Y937)^2,Rawdata!AT936)</f>
        <v>#DIV/0!</v>
      </c>
      <c r="AE936" s="80" t="e">
        <f t="shared" si="384"/>
        <v>#DIV/0!</v>
      </c>
      <c r="AF936" s="81" t="e">
        <f t="shared" si="385"/>
        <v>#DIV/0!</v>
      </c>
      <c r="AG936" s="86">
        <f t="shared" si="408"/>
        <v>0</v>
      </c>
      <c r="AH936" s="107" t="e">
        <f t="shared" si="386"/>
        <v>#DIV/0!</v>
      </c>
      <c r="AI936" s="107" t="e">
        <f t="shared" si="387"/>
        <v>#DIV/0!</v>
      </c>
      <c r="AJ936" s="108" t="e">
        <f t="shared" si="388"/>
        <v>#DIV/0!</v>
      </c>
      <c r="AK936" s="113" t="e">
        <f t="shared" si="393"/>
        <v>#DIV/0!</v>
      </c>
      <c r="AL936" s="113" t="e">
        <f t="shared" si="394"/>
        <v>#DIV/0!</v>
      </c>
      <c r="AM936" s="113" t="e">
        <f t="shared" si="395"/>
        <v>#DIV/0!</v>
      </c>
      <c r="AN936" s="113" t="e">
        <f t="shared" si="396"/>
        <v>#DIV/0!</v>
      </c>
      <c r="AO936" s="113" t="e">
        <f t="shared" si="397"/>
        <v>#DIV/0!</v>
      </c>
      <c r="AP936" s="91" t="e">
        <f t="shared" si="398"/>
        <v>#DIV/0!</v>
      </c>
      <c r="AQ936" s="91" t="e">
        <f t="shared" si="399"/>
        <v>#DIV/0!</v>
      </c>
      <c r="AR936" s="91" t="e">
        <f t="shared" si="400"/>
        <v>#DIV/0!</v>
      </c>
      <c r="AS936" s="91" t="e">
        <f t="shared" si="401"/>
        <v>#DIV/0!</v>
      </c>
      <c r="AT936" s="91" t="e">
        <f t="shared" si="402"/>
        <v>#DIV/0!</v>
      </c>
      <c r="AU936" s="113" t="e">
        <f t="shared" si="403"/>
        <v>#DIV/0!</v>
      </c>
      <c r="AV936" s="113" t="e">
        <f t="shared" si="404"/>
        <v>#DIV/0!</v>
      </c>
      <c r="AW936" s="113" t="e">
        <f t="shared" si="405"/>
        <v>#DIV/0!</v>
      </c>
      <c r="AX936" s="113" t="e">
        <f t="shared" si="406"/>
        <v>#DIV/0!</v>
      </c>
      <c r="AY936" s="113" t="e">
        <f t="shared" si="407"/>
        <v>#DIV/0!</v>
      </c>
    </row>
    <row r="937" spans="1:51" x14ac:dyDescent="0.25">
      <c r="A937" s="119"/>
      <c r="B937" s="83"/>
      <c r="C937" s="85"/>
      <c r="D937" s="85"/>
      <c r="E937" s="85"/>
      <c r="F937" s="71"/>
      <c r="G937" s="96"/>
      <c r="H937" s="16" t="e">
        <f>IF(A937&gt;$U$1,ROUND(ROUND( U937*$S$1+(1-$S$1)*G937,4)+$T$1*ROUND(($S$1*Z937+(1-$S$1)*(G937-U937)^2)^0.5,4),4),Rawdata!AK937+Rawdata!$T$1*Rawdata!AU937)</f>
        <v>#DIV/0!</v>
      </c>
      <c r="I937" s="16" t="e">
        <f>IF(A937&gt;$V$1,ROUND(ROUND(V937*$S$1+(1-$S$1)*G937,4)+$T$1*ROUND(($S$1*AA937+(1-$S$1)*(G937-V937)^2)^0.5,4),4),Rawdata!AL937+Rawdata!$T$1*Rawdata!AV937)</f>
        <v>#DIV/0!</v>
      </c>
      <c r="J937" s="16" t="e">
        <f>IF(A937&gt;$W$1,ROUND(ROUND( W937*$S$1+(1-$S$1)*G937,4)+$T$1*ROUND(($S$1*AB937+(1-$S$1)*(G937-W937)^2)^0.5,4),4),Rawdata!AM937+Rawdata!$T$1*Rawdata!AW937)</f>
        <v>#DIV/0!</v>
      </c>
      <c r="K937" s="16" t="e">
        <f>IF(A937&gt;$X$1,ROUND(ROUND( X937*$S$1+(1-$S$1)*G937,4)+$T$1*ROUND(($S$1*AC937+(1-$S$1)*(G937-X937)^2)^0.5,4),4),Rawdata!AN937+Rawdata!$T$1*Rawdata!AX937)</f>
        <v>#DIV/0!</v>
      </c>
      <c r="L937" s="16" t="e">
        <f>IF(A937&gt;$Y$1,ROUND(ROUND( Y937*$S$1+(1-$S$1)*G937,4)+$T$1*ROUND(($S$1*AD937+(1-$S$1)*(G937-Y937)^2)^0.5,4),4),Rawdata!AO937+Rawdata!$T$1*Rawdata!AY937)</f>
        <v>#DIV/0!</v>
      </c>
      <c r="M937" s="16" t="e">
        <f t="shared" si="389"/>
        <v>#DIV/0!</v>
      </c>
      <c r="N937" s="16" t="e">
        <f t="shared" si="390"/>
        <v>#DIV/0!</v>
      </c>
      <c r="O937" s="67"/>
      <c r="P937" s="67"/>
      <c r="Q937" s="31" t="e">
        <f t="shared" si="409"/>
        <v>#DIV/0!</v>
      </c>
      <c r="R937" s="17" t="e">
        <f t="shared" si="410"/>
        <v>#DIV/0!</v>
      </c>
      <c r="S937" s="37" t="e">
        <f t="shared" si="391"/>
        <v>#DIV/0!</v>
      </c>
      <c r="T937" s="17" t="e">
        <f t="shared" si="392"/>
        <v>#DIV/0!</v>
      </c>
      <c r="U937" s="91" t="e">
        <f>IF(A937&gt;$U$1, U938*$S$1+(1-$S$1)*G938,Rawdata!AK937)</f>
        <v>#DIV/0!</v>
      </c>
      <c r="V937" s="91" t="e">
        <f>IF(A937&gt;$V$1,$S$1*V938+(1-$S$1)*G938,Rawdata!AL937)</f>
        <v>#DIV/0!</v>
      </c>
      <c r="W937" s="91" t="e">
        <f>IF(A937&gt;$W$1, $S$1*W938+(1-$S$1)*G938,Rawdata!AM937)</f>
        <v>#DIV/0!</v>
      </c>
      <c r="X937" s="91" t="e">
        <f>IF(A937&gt;$X$1,$S$1*X938+(1-$S$1)*G938,Rawdata!AN937)</f>
        <v>#DIV/0!</v>
      </c>
      <c r="Y937" s="91" t="e">
        <f>IF(A937&gt;$Y$1,$S$1*Y938+(1-$S$1)*G938,Rawdata!AO937)</f>
        <v>#DIV/0!</v>
      </c>
      <c r="Z937" s="91" t="e">
        <f>IF(A937&gt;$Z$1,$S$1*Z938+(1-$S$1)*(G938-U938)^2,Rawdata!AP937)</f>
        <v>#DIV/0!</v>
      </c>
      <c r="AA937" s="91" t="e">
        <f>IF(A937&gt;$AA$1,$S$1*AA938+(1-$S$1)*(G938-V938)^2,Rawdata!AQ937)</f>
        <v>#DIV/0!</v>
      </c>
      <c r="AB937" s="91" t="e">
        <f>IF(A937&gt;89,$S$1*AB938+(1-$S$1)*(G938-W938)^2,Rawdata!AR937)</f>
        <v>#DIV/0!</v>
      </c>
      <c r="AC937" s="91" t="e">
        <f>IF(A937&gt;$AC$1,$S$1*AC938+(1-$S$1)*(G938-X938)^2,Rawdata!AS937)</f>
        <v>#DIV/0!</v>
      </c>
      <c r="AD937" s="91" t="e">
        <f>IF(A937&gt;$AD$1,$S$1*AD938+(1-$S$1)*(G938-Y938)^2,Rawdata!AT937)</f>
        <v>#DIV/0!</v>
      </c>
      <c r="AE937" s="80" t="e">
        <f t="shared" si="384"/>
        <v>#DIV/0!</v>
      </c>
      <c r="AF937" s="81" t="e">
        <f t="shared" si="385"/>
        <v>#DIV/0!</v>
      </c>
      <c r="AG937" s="86">
        <f t="shared" si="408"/>
        <v>0</v>
      </c>
      <c r="AH937" s="107" t="e">
        <f t="shared" si="386"/>
        <v>#DIV/0!</v>
      </c>
      <c r="AI937" s="107" t="e">
        <f t="shared" si="387"/>
        <v>#DIV/0!</v>
      </c>
      <c r="AJ937" s="108" t="e">
        <f t="shared" si="388"/>
        <v>#DIV/0!</v>
      </c>
      <c r="AK937" s="113" t="e">
        <f t="shared" si="393"/>
        <v>#DIV/0!</v>
      </c>
      <c r="AL937" s="113" t="e">
        <f t="shared" si="394"/>
        <v>#DIV/0!</v>
      </c>
      <c r="AM937" s="113" t="e">
        <f t="shared" si="395"/>
        <v>#DIV/0!</v>
      </c>
      <c r="AN937" s="113" t="e">
        <f t="shared" si="396"/>
        <v>#DIV/0!</v>
      </c>
      <c r="AO937" s="113" t="e">
        <f t="shared" si="397"/>
        <v>#DIV/0!</v>
      </c>
      <c r="AP937" s="91" t="e">
        <f t="shared" si="398"/>
        <v>#DIV/0!</v>
      </c>
      <c r="AQ937" s="91" t="e">
        <f t="shared" si="399"/>
        <v>#DIV/0!</v>
      </c>
      <c r="AR937" s="91" t="e">
        <f t="shared" si="400"/>
        <v>#DIV/0!</v>
      </c>
      <c r="AS937" s="91" t="e">
        <f t="shared" si="401"/>
        <v>#DIV/0!</v>
      </c>
      <c r="AT937" s="91" t="e">
        <f t="shared" si="402"/>
        <v>#DIV/0!</v>
      </c>
      <c r="AU937" s="113" t="e">
        <f t="shared" si="403"/>
        <v>#DIV/0!</v>
      </c>
      <c r="AV937" s="113" t="e">
        <f t="shared" si="404"/>
        <v>#DIV/0!</v>
      </c>
      <c r="AW937" s="113" t="e">
        <f t="shared" si="405"/>
        <v>#DIV/0!</v>
      </c>
      <c r="AX937" s="113" t="e">
        <f t="shared" si="406"/>
        <v>#DIV/0!</v>
      </c>
      <c r="AY937" s="113" t="e">
        <f t="shared" si="407"/>
        <v>#DIV/0!</v>
      </c>
    </row>
    <row r="938" spans="1:51" x14ac:dyDescent="0.25">
      <c r="A938" s="119"/>
      <c r="B938" s="83"/>
      <c r="C938" s="85"/>
      <c r="D938" s="85"/>
      <c r="E938" s="85"/>
      <c r="F938" s="71"/>
      <c r="G938" s="96"/>
      <c r="H938" s="16" t="e">
        <f>IF(A938&gt;$U$1,ROUND(ROUND( U938*$S$1+(1-$S$1)*G938,4)+$T$1*ROUND(($S$1*Z938+(1-$S$1)*(G938-U938)^2)^0.5,4),4),Rawdata!AK938+Rawdata!$T$1*Rawdata!AU938)</f>
        <v>#DIV/0!</v>
      </c>
      <c r="I938" s="16" t="e">
        <f>IF(A938&gt;$V$1,ROUND(ROUND(V938*$S$1+(1-$S$1)*G938,4)+$T$1*ROUND(($S$1*AA938+(1-$S$1)*(G938-V938)^2)^0.5,4),4),Rawdata!AL938+Rawdata!$T$1*Rawdata!AV938)</f>
        <v>#DIV/0!</v>
      </c>
      <c r="J938" s="16" t="e">
        <f>IF(A938&gt;$W$1,ROUND(ROUND( W938*$S$1+(1-$S$1)*G938,4)+$T$1*ROUND(($S$1*AB938+(1-$S$1)*(G938-W938)^2)^0.5,4),4),Rawdata!AM938+Rawdata!$T$1*Rawdata!AW938)</f>
        <v>#DIV/0!</v>
      </c>
      <c r="K938" s="16" t="e">
        <f>IF(A938&gt;$X$1,ROUND(ROUND( X938*$S$1+(1-$S$1)*G938,4)+$T$1*ROUND(($S$1*AC938+(1-$S$1)*(G938-X938)^2)^0.5,4),4),Rawdata!AN938+Rawdata!$T$1*Rawdata!AX938)</f>
        <v>#DIV/0!</v>
      </c>
      <c r="L938" s="16" t="e">
        <f>IF(A938&gt;$Y$1,ROUND(ROUND( Y938*$S$1+(1-$S$1)*G938,4)+$T$1*ROUND(($S$1*AD938+(1-$S$1)*(G938-Y938)^2)^0.5,4),4),Rawdata!AO938+Rawdata!$T$1*Rawdata!AY938)</f>
        <v>#DIV/0!</v>
      </c>
      <c r="M938" s="16" t="e">
        <f t="shared" si="389"/>
        <v>#DIV/0!</v>
      </c>
      <c r="N938" s="16" t="e">
        <f t="shared" si="390"/>
        <v>#DIV/0!</v>
      </c>
      <c r="O938" s="67"/>
      <c r="P938" s="67"/>
      <c r="Q938" s="31" t="e">
        <f t="shared" si="409"/>
        <v>#DIV/0!</v>
      </c>
      <c r="R938" s="17" t="e">
        <f t="shared" si="410"/>
        <v>#DIV/0!</v>
      </c>
      <c r="S938" s="37" t="e">
        <f t="shared" si="391"/>
        <v>#DIV/0!</v>
      </c>
      <c r="T938" s="17" t="e">
        <f t="shared" si="392"/>
        <v>#DIV/0!</v>
      </c>
      <c r="U938" s="91" t="e">
        <f>IF(A938&gt;$U$1, U939*$S$1+(1-$S$1)*G939,Rawdata!AK938)</f>
        <v>#DIV/0!</v>
      </c>
      <c r="V938" s="91" t="e">
        <f>IF(A938&gt;$V$1,$S$1*V939+(1-$S$1)*G939,Rawdata!AL938)</f>
        <v>#DIV/0!</v>
      </c>
      <c r="W938" s="91" t="e">
        <f>IF(A938&gt;$W$1, $S$1*W939+(1-$S$1)*G939,Rawdata!AM938)</f>
        <v>#DIV/0!</v>
      </c>
      <c r="X938" s="91" t="e">
        <f>IF(A938&gt;$X$1,$S$1*X939+(1-$S$1)*G939,Rawdata!AN938)</f>
        <v>#DIV/0!</v>
      </c>
      <c r="Y938" s="91" t="e">
        <f>IF(A938&gt;$Y$1,$S$1*Y939+(1-$S$1)*G939,Rawdata!AO938)</f>
        <v>#DIV/0!</v>
      </c>
      <c r="Z938" s="91" t="e">
        <f>IF(A938&gt;$Z$1,$S$1*Z939+(1-$S$1)*(G939-U939)^2,Rawdata!AP938)</f>
        <v>#DIV/0!</v>
      </c>
      <c r="AA938" s="91" t="e">
        <f>IF(A938&gt;$AA$1,$S$1*AA939+(1-$S$1)*(G939-V939)^2,Rawdata!AQ938)</f>
        <v>#DIV/0!</v>
      </c>
      <c r="AB938" s="91" t="e">
        <f>IF(A938&gt;89,$S$1*AB939+(1-$S$1)*(G939-W939)^2,Rawdata!AR938)</f>
        <v>#DIV/0!</v>
      </c>
      <c r="AC938" s="91" t="e">
        <f>IF(A938&gt;$AC$1,$S$1*AC939+(1-$S$1)*(G939-X939)^2,Rawdata!AS938)</f>
        <v>#DIV/0!</v>
      </c>
      <c r="AD938" s="91" t="e">
        <f>IF(A938&gt;$AD$1,$S$1*AD939+(1-$S$1)*(G939-Y939)^2,Rawdata!AT938)</f>
        <v>#DIV/0!</v>
      </c>
      <c r="AE938" s="80" t="e">
        <f t="shared" si="384"/>
        <v>#DIV/0!</v>
      </c>
      <c r="AF938" s="81" t="e">
        <f t="shared" si="385"/>
        <v>#DIV/0!</v>
      </c>
      <c r="AG938" s="86">
        <f t="shared" si="408"/>
        <v>0</v>
      </c>
      <c r="AH938" s="107" t="e">
        <f t="shared" si="386"/>
        <v>#DIV/0!</v>
      </c>
      <c r="AI938" s="107" t="e">
        <f t="shared" si="387"/>
        <v>#DIV/0!</v>
      </c>
      <c r="AJ938" s="108" t="e">
        <f t="shared" si="388"/>
        <v>#DIV/0!</v>
      </c>
      <c r="AK938" s="113" t="e">
        <f t="shared" si="393"/>
        <v>#DIV/0!</v>
      </c>
      <c r="AL938" s="113" t="e">
        <f t="shared" si="394"/>
        <v>#DIV/0!</v>
      </c>
      <c r="AM938" s="113" t="e">
        <f t="shared" si="395"/>
        <v>#DIV/0!</v>
      </c>
      <c r="AN938" s="113" t="e">
        <f t="shared" si="396"/>
        <v>#DIV/0!</v>
      </c>
      <c r="AO938" s="113" t="e">
        <f t="shared" si="397"/>
        <v>#DIV/0!</v>
      </c>
      <c r="AP938" s="91" t="e">
        <f t="shared" si="398"/>
        <v>#DIV/0!</v>
      </c>
      <c r="AQ938" s="91" t="e">
        <f t="shared" si="399"/>
        <v>#DIV/0!</v>
      </c>
      <c r="AR938" s="91" t="e">
        <f t="shared" si="400"/>
        <v>#DIV/0!</v>
      </c>
      <c r="AS938" s="91" t="e">
        <f t="shared" si="401"/>
        <v>#DIV/0!</v>
      </c>
      <c r="AT938" s="91" t="e">
        <f t="shared" si="402"/>
        <v>#DIV/0!</v>
      </c>
      <c r="AU938" s="113" t="e">
        <f t="shared" si="403"/>
        <v>#DIV/0!</v>
      </c>
      <c r="AV938" s="113" t="e">
        <f t="shared" si="404"/>
        <v>#DIV/0!</v>
      </c>
      <c r="AW938" s="113" t="e">
        <f t="shared" si="405"/>
        <v>#DIV/0!</v>
      </c>
      <c r="AX938" s="113" t="e">
        <f t="shared" si="406"/>
        <v>#DIV/0!</v>
      </c>
      <c r="AY938" s="113" t="e">
        <f t="shared" si="407"/>
        <v>#DIV/0!</v>
      </c>
    </row>
    <row r="939" spans="1:51" x14ac:dyDescent="0.25">
      <c r="A939" s="119"/>
      <c r="B939" s="83"/>
      <c r="C939" s="85"/>
      <c r="D939" s="85"/>
      <c r="E939" s="85"/>
      <c r="F939" s="71"/>
      <c r="G939" s="96"/>
      <c r="H939" s="16" t="e">
        <f>IF(A939&gt;$U$1,ROUND(ROUND( U939*$S$1+(1-$S$1)*G939,4)+$T$1*ROUND(($S$1*Z939+(1-$S$1)*(G939-U939)^2)^0.5,4),4),Rawdata!AK939+Rawdata!$T$1*Rawdata!AU939)</f>
        <v>#DIV/0!</v>
      </c>
      <c r="I939" s="16" t="e">
        <f>IF(A939&gt;$V$1,ROUND(ROUND(V939*$S$1+(1-$S$1)*G939,4)+$T$1*ROUND(($S$1*AA939+(1-$S$1)*(G939-V939)^2)^0.5,4),4),Rawdata!AL939+Rawdata!$T$1*Rawdata!AV939)</f>
        <v>#DIV/0!</v>
      </c>
      <c r="J939" s="16" t="e">
        <f>IF(A939&gt;$W$1,ROUND(ROUND( W939*$S$1+(1-$S$1)*G939,4)+$T$1*ROUND(($S$1*AB939+(1-$S$1)*(G939-W939)^2)^0.5,4),4),Rawdata!AM939+Rawdata!$T$1*Rawdata!AW939)</f>
        <v>#DIV/0!</v>
      </c>
      <c r="K939" s="16" t="e">
        <f>IF(A939&gt;$X$1,ROUND(ROUND( X939*$S$1+(1-$S$1)*G939,4)+$T$1*ROUND(($S$1*AC939+(1-$S$1)*(G939-X939)^2)^0.5,4),4),Rawdata!AN939+Rawdata!$T$1*Rawdata!AX939)</f>
        <v>#DIV/0!</v>
      </c>
      <c r="L939" s="16" t="e">
        <f>IF(A939&gt;$Y$1,ROUND(ROUND( Y939*$S$1+(1-$S$1)*G939,4)+$T$1*ROUND(($S$1*AD939+(1-$S$1)*(G939-Y939)^2)^0.5,4),4),Rawdata!AO939+Rawdata!$T$1*Rawdata!AY939)</f>
        <v>#DIV/0!</v>
      </c>
      <c r="M939" s="16" t="e">
        <f t="shared" si="389"/>
        <v>#DIV/0!</v>
      </c>
      <c r="N939" s="16" t="e">
        <f t="shared" si="390"/>
        <v>#DIV/0!</v>
      </c>
      <c r="O939" s="67"/>
      <c r="P939" s="67"/>
      <c r="Q939" s="31" t="e">
        <f t="shared" si="409"/>
        <v>#DIV/0!</v>
      </c>
      <c r="R939" s="17" t="e">
        <f t="shared" si="410"/>
        <v>#DIV/0!</v>
      </c>
      <c r="S939" s="37" t="e">
        <f t="shared" si="391"/>
        <v>#DIV/0!</v>
      </c>
      <c r="T939" s="17" t="e">
        <f t="shared" si="392"/>
        <v>#DIV/0!</v>
      </c>
      <c r="U939" s="91" t="e">
        <f>IF(A939&gt;$U$1, U940*$S$1+(1-$S$1)*G940,Rawdata!AK939)</f>
        <v>#DIV/0!</v>
      </c>
      <c r="V939" s="91" t="e">
        <f>IF(A939&gt;$V$1,$S$1*V940+(1-$S$1)*G940,Rawdata!AL939)</f>
        <v>#DIV/0!</v>
      </c>
      <c r="W939" s="91" t="e">
        <f>IF(A939&gt;$W$1, $S$1*W940+(1-$S$1)*G940,Rawdata!AM939)</f>
        <v>#DIV/0!</v>
      </c>
      <c r="X939" s="91" t="e">
        <f>IF(A939&gt;$X$1,$S$1*X940+(1-$S$1)*G940,Rawdata!AN939)</f>
        <v>#DIV/0!</v>
      </c>
      <c r="Y939" s="91" t="e">
        <f>IF(A939&gt;$Y$1,$S$1*Y940+(1-$S$1)*G940,Rawdata!AO939)</f>
        <v>#DIV/0!</v>
      </c>
      <c r="Z939" s="91" t="e">
        <f>IF(A939&gt;$Z$1,$S$1*Z940+(1-$S$1)*(G940-U940)^2,Rawdata!AP939)</f>
        <v>#DIV/0!</v>
      </c>
      <c r="AA939" s="91" t="e">
        <f>IF(A939&gt;$AA$1,$S$1*AA940+(1-$S$1)*(G940-V940)^2,Rawdata!AQ939)</f>
        <v>#DIV/0!</v>
      </c>
      <c r="AB939" s="91" t="e">
        <f>IF(A939&gt;89,$S$1*AB940+(1-$S$1)*(G940-W940)^2,Rawdata!AR939)</f>
        <v>#DIV/0!</v>
      </c>
      <c r="AC939" s="91" t="e">
        <f>IF(A939&gt;$AC$1,$S$1*AC940+(1-$S$1)*(G940-X940)^2,Rawdata!AS939)</f>
        <v>#DIV/0!</v>
      </c>
      <c r="AD939" s="91" t="e">
        <f>IF(A939&gt;$AD$1,$S$1*AD940+(1-$S$1)*(G940-Y940)^2,Rawdata!AT939)</f>
        <v>#DIV/0!</v>
      </c>
      <c r="AE939" s="80" t="e">
        <f t="shared" si="384"/>
        <v>#DIV/0!</v>
      </c>
      <c r="AF939" s="81" t="e">
        <f t="shared" si="385"/>
        <v>#DIV/0!</v>
      </c>
      <c r="AG939" s="86">
        <f t="shared" si="408"/>
        <v>0</v>
      </c>
      <c r="AH939" s="107" t="e">
        <f t="shared" si="386"/>
        <v>#DIV/0!</v>
      </c>
      <c r="AI939" s="107" t="e">
        <f t="shared" si="387"/>
        <v>#DIV/0!</v>
      </c>
      <c r="AJ939" s="108" t="e">
        <f t="shared" si="388"/>
        <v>#DIV/0!</v>
      </c>
      <c r="AK939" s="113" t="e">
        <f t="shared" si="393"/>
        <v>#DIV/0!</v>
      </c>
      <c r="AL939" s="113" t="e">
        <f t="shared" si="394"/>
        <v>#DIV/0!</v>
      </c>
      <c r="AM939" s="113" t="e">
        <f t="shared" si="395"/>
        <v>#DIV/0!</v>
      </c>
      <c r="AN939" s="113" t="e">
        <f t="shared" si="396"/>
        <v>#DIV/0!</v>
      </c>
      <c r="AO939" s="113" t="e">
        <f t="shared" si="397"/>
        <v>#DIV/0!</v>
      </c>
      <c r="AP939" s="91" t="e">
        <f t="shared" si="398"/>
        <v>#DIV/0!</v>
      </c>
      <c r="AQ939" s="91" t="e">
        <f t="shared" si="399"/>
        <v>#DIV/0!</v>
      </c>
      <c r="AR939" s="91" t="e">
        <f t="shared" si="400"/>
        <v>#DIV/0!</v>
      </c>
      <c r="AS939" s="91" t="e">
        <f t="shared" si="401"/>
        <v>#DIV/0!</v>
      </c>
      <c r="AT939" s="91" t="e">
        <f t="shared" si="402"/>
        <v>#DIV/0!</v>
      </c>
      <c r="AU939" s="113" t="e">
        <f t="shared" si="403"/>
        <v>#DIV/0!</v>
      </c>
      <c r="AV939" s="113" t="e">
        <f t="shared" si="404"/>
        <v>#DIV/0!</v>
      </c>
      <c r="AW939" s="113" t="e">
        <f t="shared" si="405"/>
        <v>#DIV/0!</v>
      </c>
      <c r="AX939" s="113" t="e">
        <f t="shared" si="406"/>
        <v>#DIV/0!</v>
      </c>
      <c r="AY939" s="113" t="e">
        <f t="shared" si="407"/>
        <v>#DIV/0!</v>
      </c>
    </row>
    <row r="940" spans="1:51" x14ac:dyDescent="0.25">
      <c r="A940" s="119"/>
      <c r="B940" s="83"/>
      <c r="C940" s="85"/>
      <c r="D940" s="85"/>
      <c r="E940" s="85"/>
      <c r="F940" s="71"/>
      <c r="G940" s="96"/>
      <c r="H940" s="16" t="e">
        <f>IF(A940&gt;$U$1,ROUND(ROUND( U940*$S$1+(1-$S$1)*G940,4)+$T$1*ROUND(($S$1*Z940+(1-$S$1)*(G940-U940)^2)^0.5,4),4),Rawdata!AK940+Rawdata!$T$1*Rawdata!AU940)</f>
        <v>#DIV/0!</v>
      </c>
      <c r="I940" s="16" t="e">
        <f>IF(A940&gt;$V$1,ROUND(ROUND(V940*$S$1+(1-$S$1)*G940,4)+$T$1*ROUND(($S$1*AA940+(1-$S$1)*(G940-V940)^2)^0.5,4),4),Rawdata!AL940+Rawdata!$T$1*Rawdata!AV940)</f>
        <v>#DIV/0!</v>
      </c>
      <c r="J940" s="16" t="e">
        <f>IF(A940&gt;$W$1,ROUND(ROUND( W940*$S$1+(1-$S$1)*G940,4)+$T$1*ROUND(($S$1*AB940+(1-$S$1)*(G940-W940)^2)^0.5,4),4),Rawdata!AM940+Rawdata!$T$1*Rawdata!AW940)</f>
        <v>#DIV/0!</v>
      </c>
      <c r="K940" s="16" t="e">
        <f>IF(A940&gt;$X$1,ROUND(ROUND( X940*$S$1+(1-$S$1)*G940,4)+$T$1*ROUND(($S$1*AC940+(1-$S$1)*(G940-X940)^2)^0.5,4),4),Rawdata!AN940+Rawdata!$T$1*Rawdata!AX940)</f>
        <v>#DIV/0!</v>
      </c>
      <c r="L940" s="16" t="e">
        <f>IF(A940&gt;$Y$1,ROUND(ROUND( Y940*$S$1+(1-$S$1)*G940,4)+$T$1*ROUND(($S$1*AD940+(1-$S$1)*(G940-Y940)^2)^0.5,4),4),Rawdata!AO940+Rawdata!$T$1*Rawdata!AY940)</f>
        <v>#DIV/0!</v>
      </c>
      <c r="M940" s="16" t="e">
        <f t="shared" si="389"/>
        <v>#DIV/0!</v>
      </c>
      <c r="N940" s="16" t="e">
        <f t="shared" si="390"/>
        <v>#DIV/0!</v>
      </c>
      <c r="O940" s="67"/>
      <c r="P940" s="67"/>
      <c r="Q940" s="31" t="e">
        <f t="shared" si="409"/>
        <v>#DIV/0!</v>
      </c>
      <c r="R940" s="17" t="e">
        <f t="shared" si="410"/>
        <v>#DIV/0!</v>
      </c>
      <c r="S940" s="37" t="e">
        <f t="shared" si="391"/>
        <v>#DIV/0!</v>
      </c>
      <c r="T940" s="17" t="e">
        <f t="shared" si="392"/>
        <v>#DIV/0!</v>
      </c>
      <c r="U940" s="91" t="e">
        <f>IF(A940&gt;$U$1, U941*$S$1+(1-$S$1)*G941,Rawdata!AK940)</f>
        <v>#DIV/0!</v>
      </c>
      <c r="V940" s="91" t="e">
        <f>IF(A940&gt;$V$1,$S$1*V941+(1-$S$1)*G941,Rawdata!AL940)</f>
        <v>#DIV/0!</v>
      </c>
      <c r="W940" s="91" t="e">
        <f>IF(A940&gt;$W$1, $S$1*W941+(1-$S$1)*G941,Rawdata!AM940)</f>
        <v>#DIV/0!</v>
      </c>
      <c r="X940" s="91" t="e">
        <f>IF(A940&gt;$X$1,$S$1*X941+(1-$S$1)*G941,Rawdata!AN940)</f>
        <v>#DIV/0!</v>
      </c>
      <c r="Y940" s="91" t="e">
        <f>IF(A940&gt;$Y$1,$S$1*Y941+(1-$S$1)*G941,Rawdata!AO940)</f>
        <v>#DIV/0!</v>
      </c>
      <c r="Z940" s="91" t="e">
        <f>IF(A940&gt;$Z$1,$S$1*Z941+(1-$S$1)*(G941-U941)^2,Rawdata!AP940)</f>
        <v>#DIV/0!</v>
      </c>
      <c r="AA940" s="91" t="e">
        <f>IF(A940&gt;$AA$1,$S$1*AA941+(1-$S$1)*(G941-V941)^2,Rawdata!AQ940)</f>
        <v>#DIV/0!</v>
      </c>
      <c r="AB940" s="91" t="e">
        <f>IF(A940&gt;89,$S$1*AB941+(1-$S$1)*(G941-W941)^2,Rawdata!AR940)</f>
        <v>#DIV/0!</v>
      </c>
      <c r="AC940" s="91" t="e">
        <f>IF(A940&gt;$AC$1,$S$1*AC941+(1-$S$1)*(G941-X941)^2,Rawdata!AS940)</f>
        <v>#DIV/0!</v>
      </c>
      <c r="AD940" s="91" t="e">
        <f>IF(A940&gt;$AD$1,$S$1*AD941+(1-$S$1)*(G941-Y941)^2,Rawdata!AT940)</f>
        <v>#DIV/0!</v>
      </c>
      <c r="AE940" s="80" t="e">
        <f t="shared" si="384"/>
        <v>#DIV/0!</v>
      </c>
      <c r="AF940" s="81" t="e">
        <f t="shared" si="385"/>
        <v>#DIV/0!</v>
      </c>
      <c r="AG940" s="86">
        <f t="shared" si="408"/>
        <v>0</v>
      </c>
      <c r="AH940" s="107" t="e">
        <f t="shared" si="386"/>
        <v>#DIV/0!</v>
      </c>
      <c r="AI940" s="107" t="e">
        <f t="shared" si="387"/>
        <v>#DIV/0!</v>
      </c>
      <c r="AJ940" s="108" t="e">
        <f t="shared" si="388"/>
        <v>#DIV/0!</v>
      </c>
      <c r="AK940" s="113" t="e">
        <f t="shared" si="393"/>
        <v>#DIV/0!</v>
      </c>
      <c r="AL940" s="113" t="e">
        <f t="shared" si="394"/>
        <v>#DIV/0!</v>
      </c>
      <c r="AM940" s="113" t="e">
        <f t="shared" si="395"/>
        <v>#DIV/0!</v>
      </c>
      <c r="AN940" s="113" t="e">
        <f t="shared" si="396"/>
        <v>#DIV/0!</v>
      </c>
      <c r="AO940" s="113" t="e">
        <f t="shared" si="397"/>
        <v>#DIV/0!</v>
      </c>
      <c r="AP940" s="91" t="e">
        <f t="shared" si="398"/>
        <v>#DIV/0!</v>
      </c>
      <c r="AQ940" s="91" t="e">
        <f t="shared" si="399"/>
        <v>#DIV/0!</v>
      </c>
      <c r="AR940" s="91" t="e">
        <f t="shared" si="400"/>
        <v>#DIV/0!</v>
      </c>
      <c r="AS940" s="91" t="e">
        <f t="shared" si="401"/>
        <v>#DIV/0!</v>
      </c>
      <c r="AT940" s="91" t="e">
        <f t="shared" si="402"/>
        <v>#DIV/0!</v>
      </c>
      <c r="AU940" s="113" t="e">
        <f t="shared" si="403"/>
        <v>#DIV/0!</v>
      </c>
      <c r="AV940" s="113" t="e">
        <f t="shared" si="404"/>
        <v>#DIV/0!</v>
      </c>
      <c r="AW940" s="113" t="e">
        <f t="shared" si="405"/>
        <v>#DIV/0!</v>
      </c>
      <c r="AX940" s="113" t="e">
        <f t="shared" si="406"/>
        <v>#DIV/0!</v>
      </c>
      <c r="AY940" s="113" t="e">
        <f t="shared" si="407"/>
        <v>#DIV/0!</v>
      </c>
    </row>
    <row r="941" spans="1:51" x14ac:dyDescent="0.25">
      <c r="A941" s="119"/>
      <c r="B941" s="83"/>
      <c r="C941" s="85"/>
      <c r="D941" s="85"/>
      <c r="E941" s="85"/>
      <c r="F941" s="71"/>
      <c r="G941" s="96"/>
      <c r="H941" s="16" t="e">
        <f>IF(A941&gt;$U$1,ROUND(ROUND( U941*$S$1+(1-$S$1)*G941,4)+$T$1*ROUND(($S$1*Z941+(1-$S$1)*(G941-U941)^2)^0.5,4),4),Rawdata!AK941+Rawdata!$T$1*Rawdata!AU941)</f>
        <v>#DIV/0!</v>
      </c>
      <c r="I941" s="16" t="e">
        <f>IF(A941&gt;$V$1,ROUND(ROUND(V941*$S$1+(1-$S$1)*G941,4)+$T$1*ROUND(($S$1*AA941+(1-$S$1)*(G941-V941)^2)^0.5,4),4),Rawdata!AL941+Rawdata!$T$1*Rawdata!AV941)</f>
        <v>#DIV/0!</v>
      </c>
      <c r="J941" s="16" t="e">
        <f>IF(A941&gt;$W$1,ROUND(ROUND( W941*$S$1+(1-$S$1)*G941,4)+$T$1*ROUND(($S$1*AB941+(1-$S$1)*(G941-W941)^2)^0.5,4),4),Rawdata!AM941+Rawdata!$T$1*Rawdata!AW941)</f>
        <v>#DIV/0!</v>
      </c>
      <c r="K941" s="16" t="e">
        <f>IF(A941&gt;$X$1,ROUND(ROUND( X941*$S$1+(1-$S$1)*G941,4)+$T$1*ROUND(($S$1*AC941+(1-$S$1)*(G941-X941)^2)^0.5,4),4),Rawdata!AN941+Rawdata!$T$1*Rawdata!AX941)</f>
        <v>#DIV/0!</v>
      </c>
      <c r="L941" s="16" t="e">
        <f>IF(A941&gt;$Y$1,ROUND(ROUND( Y941*$S$1+(1-$S$1)*G941,4)+$T$1*ROUND(($S$1*AD941+(1-$S$1)*(G941-Y941)^2)^0.5,4),4),Rawdata!AO941+Rawdata!$T$1*Rawdata!AY941)</f>
        <v>#DIV/0!</v>
      </c>
      <c r="M941" s="16" t="e">
        <f t="shared" si="389"/>
        <v>#DIV/0!</v>
      </c>
      <c r="N941" s="16" t="e">
        <f t="shared" si="390"/>
        <v>#DIV/0!</v>
      </c>
      <c r="O941" s="67"/>
      <c r="P941" s="67"/>
      <c r="Q941" s="31" t="e">
        <f t="shared" si="409"/>
        <v>#DIV/0!</v>
      </c>
      <c r="R941" s="17" t="e">
        <f t="shared" si="410"/>
        <v>#DIV/0!</v>
      </c>
      <c r="S941" s="37" t="e">
        <f t="shared" si="391"/>
        <v>#DIV/0!</v>
      </c>
      <c r="T941" s="17" t="e">
        <f t="shared" si="392"/>
        <v>#DIV/0!</v>
      </c>
      <c r="U941" s="91" t="e">
        <f>IF(A941&gt;$U$1, U942*$S$1+(1-$S$1)*G942,Rawdata!AK941)</f>
        <v>#DIV/0!</v>
      </c>
      <c r="V941" s="91" t="e">
        <f>IF(A941&gt;$V$1,$S$1*V942+(1-$S$1)*G942,Rawdata!AL941)</f>
        <v>#DIV/0!</v>
      </c>
      <c r="W941" s="91" t="e">
        <f>IF(A941&gt;$W$1, $S$1*W942+(1-$S$1)*G942,Rawdata!AM941)</f>
        <v>#DIV/0!</v>
      </c>
      <c r="X941" s="91" t="e">
        <f>IF(A941&gt;$X$1,$S$1*X942+(1-$S$1)*G942,Rawdata!AN941)</f>
        <v>#DIV/0!</v>
      </c>
      <c r="Y941" s="91" t="e">
        <f>IF(A941&gt;$Y$1,$S$1*Y942+(1-$S$1)*G942,Rawdata!AO941)</f>
        <v>#DIV/0!</v>
      </c>
      <c r="Z941" s="91" t="e">
        <f>IF(A941&gt;$Z$1,$S$1*Z942+(1-$S$1)*(G942-U942)^2,Rawdata!AP941)</f>
        <v>#DIV/0!</v>
      </c>
      <c r="AA941" s="91" t="e">
        <f>IF(A941&gt;$AA$1,$S$1*AA942+(1-$S$1)*(G942-V942)^2,Rawdata!AQ941)</f>
        <v>#DIV/0!</v>
      </c>
      <c r="AB941" s="91" t="e">
        <f>IF(A941&gt;89,$S$1*AB942+(1-$S$1)*(G942-W942)^2,Rawdata!AR941)</f>
        <v>#DIV/0!</v>
      </c>
      <c r="AC941" s="91" t="e">
        <f>IF(A941&gt;$AC$1,$S$1*AC942+(1-$S$1)*(G942-X942)^2,Rawdata!AS941)</f>
        <v>#DIV/0!</v>
      </c>
      <c r="AD941" s="91" t="e">
        <f>IF(A941&gt;$AD$1,$S$1*AD942+(1-$S$1)*(G942-Y942)^2,Rawdata!AT941)</f>
        <v>#DIV/0!</v>
      </c>
      <c r="AE941" s="80" t="e">
        <f t="shared" si="384"/>
        <v>#DIV/0!</v>
      </c>
      <c r="AF941" s="81" t="e">
        <f t="shared" si="385"/>
        <v>#DIV/0!</v>
      </c>
      <c r="AG941" s="86">
        <f t="shared" si="408"/>
        <v>0</v>
      </c>
      <c r="AH941" s="107" t="e">
        <f t="shared" si="386"/>
        <v>#DIV/0!</v>
      </c>
      <c r="AI941" s="107" t="e">
        <f t="shared" si="387"/>
        <v>#DIV/0!</v>
      </c>
      <c r="AJ941" s="108" t="e">
        <f t="shared" si="388"/>
        <v>#DIV/0!</v>
      </c>
      <c r="AK941" s="113" t="e">
        <f t="shared" si="393"/>
        <v>#DIV/0!</v>
      </c>
      <c r="AL941" s="113" t="e">
        <f t="shared" si="394"/>
        <v>#DIV/0!</v>
      </c>
      <c r="AM941" s="113" t="e">
        <f t="shared" si="395"/>
        <v>#DIV/0!</v>
      </c>
      <c r="AN941" s="113" t="e">
        <f t="shared" si="396"/>
        <v>#DIV/0!</v>
      </c>
      <c r="AO941" s="113" t="e">
        <f t="shared" si="397"/>
        <v>#DIV/0!</v>
      </c>
      <c r="AP941" s="91" t="e">
        <f t="shared" si="398"/>
        <v>#DIV/0!</v>
      </c>
      <c r="AQ941" s="91" t="e">
        <f t="shared" si="399"/>
        <v>#DIV/0!</v>
      </c>
      <c r="AR941" s="91" t="e">
        <f t="shared" si="400"/>
        <v>#DIV/0!</v>
      </c>
      <c r="AS941" s="91" t="e">
        <f t="shared" si="401"/>
        <v>#DIV/0!</v>
      </c>
      <c r="AT941" s="91" t="e">
        <f t="shared" si="402"/>
        <v>#DIV/0!</v>
      </c>
      <c r="AU941" s="113" t="e">
        <f t="shared" si="403"/>
        <v>#DIV/0!</v>
      </c>
      <c r="AV941" s="113" t="e">
        <f t="shared" si="404"/>
        <v>#DIV/0!</v>
      </c>
      <c r="AW941" s="113" t="e">
        <f t="shared" si="405"/>
        <v>#DIV/0!</v>
      </c>
      <c r="AX941" s="113" t="e">
        <f t="shared" si="406"/>
        <v>#DIV/0!</v>
      </c>
      <c r="AY941" s="113" t="e">
        <f t="shared" si="407"/>
        <v>#DIV/0!</v>
      </c>
    </row>
    <row r="942" spans="1:51" x14ac:dyDescent="0.25">
      <c r="A942" s="119"/>
      <c r="B942" s="83"/>
      <c r="C942" s="85"/>
      <c r="D942" s="85"/>
      <c r="E942" s="85"/>
      <c r="F942" s="71"/>
      <c r="G942" s="96"/>
      <c r="H942" s="16" t="e">
        <f>IF(A942&gt;$U$1,ROUND(ROUND( U942*$S$1+(1-$S$1)*G942,4)+$T$1*ROUND(($S$1*Z942+(1-$S$1)*(G942-U942)^2)^0.5,4),4),Rawdata!AK942+Rawdata!$T$1*Rawdata!AU942)</f>
        <v>#DIV/0!</v>
      </c>
      <c r="I942" s="16" t="e">
        <f>IF(A942&gt;$V$1,ROUND(ROUND(V942*$S$1+(1-$S$1)*G942,4)+$T$1*ROUND(($S$1*AA942+(1-$S$1)*(G942-V942)^2)^0.5,4),4),Rawdata!AL942+Rawdata!$T$1*Rawdata!AV942)</f>
        <v>#DIV/0!</v>
      </c>
      <c r="J942" s="16" t="e">
        <f>IF(A942&gt;$W$1,ROUND(ROUND( W942*$S$1+(1-$S$1)*G942,4)+$T$1*ROUND(($S$1*AB942+(1-$S$1)*(G942-W942)^2)^0.5,4),4),Rawdata!AM942+Rawdata!$T$1*Rawdata!AW942)</f>
        <v>#DIV/0!</v>
      </c>
      <c r="K942" s="16" t="e">
        <f>IF(A942&gt;$X$1,ROUND(ROUND( X942*$S$1+(1-$S$1)*G942,4)+$T$1*ROUND(($S$1*AC942+(1-$S$1)*(G942-X942)^2)^0.5,4),4),Rawdata!AN942+Rawdata!$T$1*Rawdata!AX942)</f>
        <v>#DIV/0!</v>
      </c>
      <c r="L942" s="16" t="e">
        <f>IF(A942&gt;$Y$1,ROUND(ROUND( Y942*$S$1+(1-$S$1)*G942,4)+$T$1*ROUND(($S$1*AD942+(1-$S$1)*(G942-Y942)^2)^0.5,4),4),Rawdata!AO942+Rawdata!$T$1*Rawdata!AY942)</f>
        <v>#DIV/0!</v>
      </c>
      <c r="M942" s="16" t="e">
        <f t="shared" si="389"/>
        <v>#DIV/0!</v>
      </c>
      <c r="N942" s="16" t="e">
        <f t="shared" si="390"/>
        <v>#DIV/0!</v>
      </c>
      <c r="O942" s="67"/>
      <c r="P942" s="67"/>
      <c r="Q942" s="31" t="e">
        <f t="shared" si="409"/>
        <v>#DIV/0!</v>
      </c>
      <c r="R942" s="17" t="e">
        <f t="shared" si="410"/>
        <v>#DIV/0!</v>
      </c>
      <c r="S942" s="37" t="e">
        <f t="shared" si="391"/>
        <v>#DIV/0!</v>
      </c>
      <c r="T942" s="17" t="e">
        <f t="shared" si="392"/>
        <v>#DIV/0!</v>
      </c>
      <c r="U942" s="91" t="e">
        <f>IF(A942&gt;$U$1, U943*$S$1+(1-$S$1)*G943,Rawdata!AK942)</f>
        <v>#DIV/0!</v>
      </c>
      <c r="V942" s="91" t="e">
        <f>IF(A942&gt;$V$1,$S$1*V943+(1-$S$1)*G943,Rawdata!AL942)</f>
        <v>#DIV/0!</v>
      </c>
      <c r="W942" s="91" t="e">
        <f>IF(A942&gt;$W$1, $S$1*W943+(1-$S$1)*G943,Rawdata!AM942)</f>
        <v>#DIV/0!</v>
      </c>
      <c r="X942" s="91" t="e">
        <f>IF(A942&gt;$X$1,$S$1*X943+(1-$S$1)*G943,Rawdata!AN942)</f>
        <v>#DIV/0!</v>
      </c>
      <c r="Y942" s="91" t="e">
        <f>IF(A942&gt;$Y$1,$S$1*Y943+(1-$S$1)*G943,Rawdata!AO942)</f>
        <v>#DIV/0!</v>
      </c>
      <c r="Z942" s="91" t="e">
        <f>IF(A942&gt;$Z$1,$S$1*Z943+(1-$S$1)*(G943-U943)^2,Rawdata!AP942)</f>
        <v>#DIV/0!</v>
      </c>
      <c r="AA942" s="91" t="e">
        <f>IF(A942&gt;$AA$1,$S$1*AA943+(1-$S$1)*(G943-V943)^2,Rawdata!AQ942)</f>
        <v>#DIV/0!</v>
      </c>
      <c r="AB942" s="91" t="e">
        <f>IF(A942&gt;89,$S$1*AB943+(1-$S$1)*(G943-W943)^2,Rawdata!AR942)</f>
        <v>#DIV/0!</v>
      </c>
      <c r="AC942" s="91" t="e">
        <f>IF(A942&gt;$AC$1,$S$1*AC943+(1-$S$1)*(G943-X943)^2,Rawdata!AS942)</f>
        <v>#DIV/0!</v>
      </c>
      <c r="AD942" s="91" t="e">
        <f>IF(A942&gt;$AD$1,$S$1*AD943+(1-$S$1)*(G943-Y943)^2,Rawdata!AT942)</f>
        <v>#DIV/0!</v>
      </c>
      <c r="AE942" s="80" t="e">
        <f t="shared" si="384"/>
        <v>#DIV/0!</v>
      </c>
      <c r="AF942" s="81" t="e">
        <f t="shared" si="385"/>
        <v>#DIV/0!</v>
      </c>
      <c r="AG942" s="86">
        <f t="shared" si="408"/>
        <v>0</v>
      </c>
      <c r="AH942" s="107" t="e">
        <f t="shared" si="386"/>
        <v>#DIV/0!</v>
      </c>
      <c r="AI942" s="107" t="e">
        <f t="shared" si="387"/>
        <v>#DIV/0!</v>
      </c>
      <c r="AJ942" s="108" t="e">
        <f t="shared" si="388"/>
        <v>#DIV/0!</v>
      </c>
      <c r="AK942" s="113" t="e">
        <f t="shared" si="393"/>
        <v>#DIV/0!</v>
      </c>
      <c r="AL942" s="113" t="e">
        <f t="shared" si="394"/>
        <v>#DIV/0!</v>
      </c>
      <c r="AM942" s="113" t="e">
        <f t="shared" si="395"/>
        <v>#DIV/0!</v>
      </c>
      <c r="AN942" s="113" t="e">
        <f t="shared" si="396"/>
        <v>#DIV/0!</v>
      </c>
      <c r="AO942" s="113" t="e">
        <f t="shared" si="397"/>
        <v>#DIV/0!</v>
      </c>
      <c r="AP942" s="91" t="e">
        <f t="shared" si="398"/>
        <v>#DIV/0!</v>
      </c>
      <c r="AQ942" s="91" t="e">
        <f t="shared" si="399"/>
        <v>#DIV/0!</v>
      </c>
      <c r="AR942" s="91" t="e">
        <f t="shared" si="400"/>
        <v>#DIV/0!</v>
      </c>
      <c r="AS942" s="91" t="e">
        <f t="shared" si="401"/>
        <v>#DIV/0!</v>
      </c>
      <c r="AT942" s="91" t="e">
        <f t="shared" si="402"/>
        <v>#DIV/0!</v>
      </c>
      <c r="AU942" s="113" t="e">
        <f t="shared" si="403"/>
        <v>#DIV/0!</v>
      </c>
      <c r="AV942" s="113" t="e">
        <f t="shared" si="404"/>
        <v>#DIV/0!</v>
      </c>
      <c r="AW942" s="113" t="e">
        <f t="shared" si="405"/>
        <v>#DIV/0!</v>
      </c>
      <c r="AX942" s="113" t="e">
        <f t="shared" si="406"/>
        <v>#DIV/0!</v>
      </c>
      <c r="AY942" s="113" t="e">
        <f t="shared" si="407"/>
        <v>#DIV/0!</v>
      </c>
    </row>
    <row r="943" spans="1:51" x14ac:dyDescent="0.25">
      <c r="A943" s="119"/>
      <c r="B943" s="83"/>
      <c r="C943" s="85"/>
      <c r="D943" s="85"/>
      <c r="E943" s="85"/>
      <c r="F943" s="71"/>
      <c r="G943" s="96"/>
      <c r="H943" s="16" t="e">
        <f>IF(A943&gt;$U$1,ROUND(ROUND( U943*$S$1+(1-$S$1)*G943,4)+$T$1*ROUND(($S$1*Z943+(1-$S$1)*(G943-U943)^2)^0.5,4),4),Rawdata!AK943+Rawdata!$T$1*Rawdata!AU943)</f>
        <v>#DIV/0!</v>
      </c>
      <c r="I943" s="16" t="e">
        <f>IF(A943&gt;$V$1,ROUND(ROUND(V943*$S$1+(1-$S$1)*G943,4)+$T$1*ROUND(($S$1*AA943+(1-$S$1)*(G943-V943)^2)^0.5,4),4),Rawdata!AL943+Rawdata!$T$1*Rawdata!AV943)</f>
        <v>#DIV/0!</v>
      </c>
      <c r="J943" s="16" t="e">
        <f>IF(A943&gt;$W$1,ROUND(ROUND( W943*$S$1+(1-$S$1)*G943,4)+$T$1*ROUND(($S$1*AB943+(1-$S$1)*(G943-W943)^2)^0.5,4),4),Rawdata!AM943+Rawdata!$T$1*Rawdata!AW943)</f>
        <v>#DIV/0!</v>
      </c>
      <c r="K943" s="16" t="e">
        <f>IF(A943&gt;$X$1,ROUND(ROUND( X943*$S$1+(1-$S$1)*G943,4)+$T$1*ROUND(($S$1*AC943+(1-$S$1)*(G943-X943)^2)^0.5,4),4),Rawdata!AN943+Rawdata!$T$1*Rawdata!AX943)</f>
        <v>#DIV/0!</v>
      </c>
      <c r="L943" s="16" t="e">
        <f>IF(A943&gt;$Y$1,ROUND(ROUND( Y943*$S$1+(1-$S$1)*G943,4)+$T$1*ROUND(($S$1*AD943+(1-$S$1)*(G943-Y943)^2)^0.5,4),4),Rawdata!AO943+Rawdata!$T$1*Rawdata!AY943)</f>
        <v>#DIV/0!</v>
      </c>
      <c r="M943" s="16" t="e">
        <f t="shared" si="389"/>
        <v>#DIV/0!</v>
      </c>
      <c r="N943" s="16" t="e">
        <f t="shared" si="390"/>
        <v>#DIV/0!</v>
      </c>
      <c r="O943" s="67"/>
      <c r="P943" s="67"/>
      <c r="Q943" s="31" t="e">
        <f t="shared" si="409"/>
        <v>#DIV/0!</v>
      </c>
      <c r="R943" s="17" t="e">
        <f t="shared" si="410"/>
        <v>#DIV/0!</v>
      </c>
      <c r="S943" s="37" t="e">
        <f t="shared" si="391"/>
        <v>#DIV/0!</v>
      </c>
      <c r="T943" s="17" t="e">
        <f t="shared" si="392"/>
        <v>#DIV/0!</v>
      </c>
      <c r="U943" s="91" t="e">
        <f>IF(A943&gt;$U$1, U944*$S$1+(1-$S$1)*G944,Rawdata!AK943)</f>
        <v>#DIV/0!</v>
      </c>
      <c r="V943" s="91" t="e">
        <f>IF(A943&gt;$V$1,$S$1*V944+(1-$S$1)*G944,Rawdata!AL943)</f>
        <v>#DIV/0!</v>
      </c>
      <c r="W943" s="91" t="e">
        <f>IF(A943&gt;$W$1, $S$1*W944+(1-$S$1)*G944,Rawdata!AM943)</f>
        <v>#DIV/0!</v>
      </c>
      <c r="X943" s="91" t="e">
        <f>IF(A943&gt;$X$1,$S$1*X944+(1-$S$1)*G944,Rawdata!AN943)</f>
        <v>#DIV/0!</v>
      </c>
      <c r="Y943" s="91" t="e">
        <f>IF(A943&gt;$Y$1,$S$1*Y944+(1-$S$1)*G944,Rawdata!AO943)</f>
        <v>#DIV/0!</v>
      </c>
      <c r="Z943" s="91" t="e">
        <f>IF(A943&gt;$Z$1,$S$1*Z944+(1-$S$1)*(G944-U944)^2,Rawdata!AP943)</f>
        <v>#DIV/0!</v>
      </c>
      <c r="AA943" s="91" t="e">
        <f>IF(A943&gt;$AA$1,$S$1*AA944+(1-$S$1)*(G944-V944)^2,Rawdata!AQ943)</f>
        <v>#DIV/0!</v>
      </c>
      <c r="AB943" s="91" t="e">
        <f>IF(A943&gt;89,$S$1*AB944+(1-$S$1)*(G944-W944)^2,Rawdata!AR943)</f>
        <v>#DIV/0!</v>
      </c>
      <c r="AC943" s="91" t="e">
        <f>IF(A943&gt;$AC$1,$S$1*AC944+(1-$S$1)*(G944-X944)^2,Rawdata!AS943)</f>
        <v>#DIV/0!</v>
      </c>
      <c r="AD943" s="91" t="e">
        <f>IF(A943&gt;$AD$1,$S$1*AD944+(1-$S$1)*(G944-Y944)^2,Rawdata!AT943)</f>
        <v>#DIV/0!</v>
      </c>
      <c r="AE943" s="80" t="e">
        <f t="shared" si="384"/>
        <v>#DIV/0!</v>
      </c>
      <c r="AF943" s="81" t="e">
        <f t="shared" si="385"/>
        <v>#DIV/0!</v>
      </c>
      <c r="AG943" s="86">
        <f t="shared" si="408"/>
        <v>0</v>
      </c>
      <c r="AH943" s="107" t="e">
        <f t="shared" si="386"/>
        <v>#DIV/0!</v>
      </c>
      <c r="AI943" s="107" t="e">
        <f t="shared" si="387"/>
        <v>#DIV/0!</v>
      </c>
      <c r="AJ943" s="108" t="e">
        <f t="shared" si="388"/>
        <v>#DIV/0!</v>
      </c>
      <c r="AK943" s="113" t="e">
        <f t="shared" si="393"/>
        <v>#DIV/0!</v>
      </c>
      <c r="AL943" s="113" t="e">
        <f t="shared" si="394"/>
        <v>#DIV/0!</v>
      </c>
      <c r="AM943" s="113" t="e">
        <f t="shared" si="395"/>
        <v>#DIV/0!</v>
      </c>
      <c r="AN943" s="113" t="e">
        <f t="shared" si="396"/>
        <v>#DIV/0!</v>
      </c>
      <c r="AO943" s="113" t="e">
        <f t="shared" si="397"/>
        <v>#DIV/0!</v>
      </c>
      <c r="AP943" s="91" t="e">
        <f t="shared" si="398"/>
        <v>#DIV/0!</v>
      </c>
      <c r="AQ943" s="91" t="e">
        <f t="shared" si="399"/>
        <v>#DIV/0!</v>
      </c>
      <c r="AR943" s="91" t="e">
        <f t="shared" si="400"/>
        <v>#DIV/0!</v>
      </c>
      <c r="AS943" s="91" t="e">
        <f t="shared" si="401"/>
        <v>#DIV/0!</v>
      </c>
      <c r="AT943" s="91" t="e">
        <f t="shared" si="402"/>
        <v>#DIV/0!</v>
      </c>
      <c r="AU943" s="113" t="e">
        <f t="shared" si="403"/>
        <v>#DIV/0!</v>
      </c>
      <c r="AV943" s="113" t="e">
        <f t="shared" si="404"/>
        <v>#DIV/0!</v>
      </c>
      <c r="AW943" s="113" t="e">
        <f t="shared" si="405"/>
        <v>#DIV/0!</v>
      </c>
      <c r="AX943" s="113" t="e">
        <f t="shared" si="406"/>
        <v>#DIV/0!</v>
      </c>
      <c r="AY943" s="113" t="e">
        <f t="shared" si="407"/>
        <v>#DIV/0!</v>
      </c>
    </row>
    <row r="944" spans="1:51" x14ac:dyDescent="0.25">
      <c r="A944" s="119"/>
      <c r="B944" s="83"/>
      <c r="C944" s="85"/>
      <c r="D944" s="85"/>
      <c r="E944" s="85"/>
      <c r="F944" s="71"/>
      <c r="G944" s="96"/>
      <c r="H944" s="16" t="e">
        <f>IF(A944&gt;$U$1,ROUND(ROUND( U944*$S$1+(1-$S$1)*G944,4)+$T$1*ROUND(($S$1*Z944+(1-$S$1)*(G944-U944)^2)^0.5,4),4),Rawdata!AK944+Rawdata!$T$1*Rawdata!AU944)</f>
        <v>#DIV/0!</v>
      </c>
      <c r="I944" s="16" t="e">
        <f>IF(A944&gt;$V$1,ROUND(ROUND(V944*$S$1+(1-$S$1)*G944,4)+$T$1*ROUND(($S$1*AA944+(1-$S$1)*(G944-V944)^2)^0.5,4),4),Rawdata!AL944+Rawdata!$T$1*Rawdata!AV944)</f>
        <v>#DIV/0!</v>
      </c>
      <c r="J944" s="16" t="e">
        <f>IF(A944&gt;$W$1,ROUND(ROUND( W944*$S$1+(1-$S$1)*G944,4)+$T$1*ROUND(($S$1*AB944+(1-$S$1)*(G944-W944)^2)^0.5,4),4),Rawdata!AM944+Rawdata!$T$1*Rawdata!AW944)</f>
        <v>#DIV/0!</v>
      </c>
      <c r="K944" s="16" t="e">
        <f>IF(A944&gt;$X$1,ROUND(ROUND( X944*$S$1+(1-$S$1)*G944,4)+$T$1*ROUND(($S$1*AC944+(1-$S$1)*(G944-X944)^2)^0.5,4),4),Rawdata!AN944+Rawdata!$T$1*Rawdata!AX944)</f>
        <v>#DIV/0!</v>
      </c>
      <c r="L944" s="16" t="e">
        <f>IF(A944&gt;$Y$1,ROUND(ROUND( Y944*$S$1+(1-$S$1)*G944,4)+$T$1*ROUND(($S$1*AD944+(1-$S$1)*(G944-Y944)^2)^0.5,4),4),Rawdata!AO944+Rawdata!$T$1*Rawdata!AY944)</f>
        <v>#DIV/0!</v>
      </c>
      <c r="M944" s="16" t="e">
        <f t="shared" si="389"/>
        <v>#DIV/0!</v>
      </c>
      <c r="N944" s="16" t="e">
        <f t="shared" si="390"/>
        <v>#DIV/0!</v>
      </c>
      <c r="O944" s="67"/>
      <c r="P944" s="67"/>
      <c r="Q944" s="31" t="e">
        <f t="shared" si="409"/>
        <v>#DIV/0!</v>
      </c>
      <c r="R944" s="17" t="e">
        <f t="shared" si="410"/>
        <v>#DIV/0!</v>
      </c>
      <c r="S944" s="37" t="e">
        <f t="shared" si="391"/>
        <v>#DIV/0!</v>
      </c>
      <c r="T944" s="17" t="e">
        <f t="shared" si="392"/>
        <v>#DIV/0!</v>
      </c>
      <c r="U944" s="91" t="e">
        <f>IF(A944&gt;$U$1, U945*$S$1+(1-$S$1)*G945,Rawdata!AK944)</f>
        <v>#DIV/0!</v>
      </c>
      <c r="V944" s="91" t="e">
        <f>IF(A944&gt;$V$1,$S$1*V945+(1-$S$1)*G945,Rawdata!AL944)</f>
        <v>#DIV/0!</v>
      </c>
      <c r="W944" s="91" t="e">
        <f>IF(A944&gt;$W$1, $S$1*W945+(1-$S$1)*G945,Rawdata!AM944)</f>
        <v>#DIV/0!</v>
      </c>
      <c r="X944" s="91" t="e">
        <f>IF(A944&gt;$X$1,$S$1*X945+(1-$S$1)*G945,Rawdata!AN944)</f>
        <v>#DIV/0!</v>
      </c>
      <c r="Y944" s="91" t="e">
        <f>IF(A944&gt;$Y$1,$S$1*Y945+(1-$S$1)*G945,Rawdata!AO944)</f>
        <v>#DIV/0!</v>
      </c>
      <c r="Z944" s="91" t="e">
        <f>IF(A944&gt;$Z$1,$S$1*Z945+(1-$S$1)*(G945-U945)^2,Rawdata!AP944)</f>
        <v>#DIV/0!</v>
      </c>
      <c r="AA944" s="91" t="e">
        <f>IF(A944&gt;$AA$1,$S$1*AA945+(1-$S$1)*(G945-V945)^2,Rawdata!AQ944)</f>
        <v>#DIV/0!</v>
      </c>
      <c r="AB944" s="91" t="e">
        <f>IF(A944&gt;89,$S$1*AB945+(1-$S$1)*(G945-W945)^2,Rawdata!AR944)</f>
        <v>#DIV/0!</v>
      </c>
      <c r="AC944" s="91" t="e">
        <f>IF(A944&gt;$AC$1,$S$1*AC945+(1-$S$1)*(G945-X945)^2,Rawdata!AS944)</f>
        <v>#DIV/0!</v>
      </c>
      <c r="AD944" s="91" t="e">
        <f>IF(A944&gt;$AD$1,$S$1*AD945+(1-$S$1)*(G945-Y945)^2,Rawdata!AT944)</f>
        <v>#DIV/0!</v>
      </c>
      <c r="AE944" s="80" t="e">
        <f t="shared" si="384"/>
        <v>#DIV/0!</v>
      </c>
      <c r="AF944" s="81" t="e">
        <f t="shared" si="385"/>
        <v>#DIV/0!</v>
      </c>
      <c r="AG944" s="86">
        <f t="shared" si="408"/>
        <v>0</v>
      </c>
      <c r="AH944" s="107" t="e">
        <f t="shared" si="386"/>
        <v>#DIV/0!</v>
      </c>
      <c r="AI944" s="107" t="e">
        <f t="shared" si="387"/>
        <v>#DIV/0!</v>
      </c>
      <c r="AJ944" s="108" t="e">
        <f t="shared" si="388"/>
        <v>#DIV/0!</v>
      </c>
      <c r="AK944" s="113" t="e">
        <f t="shared" si="393"/>
        <v>#DIV/0!</v>
      </c>
      <c r="AL944" s="113" t="e">
        <f t="shared" si="394"/>
        <v>#DIV/0!</v>
      </c>
      <c r="AM944" s="113" t="e">
        <f t="shared" si="395"/>
        <v>#DIV/0!</v>
      </c>
      <c r="AN944" s="113" t="e">
        <f t="shared" si="396"/>
        <v>#DIV/0!</v>
      </c>
      <c r="AO944" s="113" t="e">
        <f t="shared" si="397"/>
        <v>#DIV/0!</v>
      </c>
      <c r="AP944" s="91" t="e">
        <f t="shared" si="398"/>
        <v>#DIV/0!</v>
      </c>
      <c r="AQ944" s="91" t="e">
        <f t="shared" si="399"/>
        <v>#DIV/0!</v>
      </c>
      <c r="AR944" s="91" t="e">
        <f t="shared" si="400"/>
        <v>#DIV/0!</v>
      </c>
      <c r="AS944" s="91" t="e">
        <f t="shared" si="401"/>
        <v>#DIV/0!</v>
      </c>
      <c r="AT944" s="91" t="e">
        <f t="shared" si="402"/>
        <v>#DIV/0!</v>
      </c>
      <c r="AU944" s="113" t="e">
        <f t="shared" si="403"/>
        <v>#DIV/0!</v>
      </c>
      <c r="AV944" s="113" t="e">
        <f t="shared" si="404"/>
        <v>#DIV/0!</v>
      </c>
      <c r="AW944" s="113" t="e">
        <f t="shared" si="405"/>
        <v>#DIV/0!</v>
      </c>
      <c r="AX944" s="113" t="e">
        <f t="shared" si="406"/>
        <v>#DIV/0!</v>
      </c>
      <c r="AY944" s="113" t="e">
        <f t="shared" si="407"/>
        <v>#DIV/0!</v>
      </c>
    </row>
    <row r="945" spans="1:51" x14ac:dyDescent="0.25">
      <c r="A945" s="119"/>
      <c r="B945" s="83"/>
      <c r="C945" s="85"/>
      <c r="D945" s="85"/>
      <c r="E945" s="85"/>
      <c r="F945" s="71"/>
      <c r="G945" s="96"/>
      <c r="H945" s="16" t="e">
        <f>IF(A945&gt;$U$1,ROUND(ROUND( U945*$S$1+(1-$S$1)*G945,4)+$T$1*ROUND(($S$1*Z945+(1-$S$1)*(G945-U945)^2)^0.5,4),4),Rawdata!AK945+Rawdata!$T$1*Rawdata!AU945)</f>
        <v>#DIV/0!</v>
      </c>
      <c r="I945" s="16" t="e">
        <f>IF(A945&gt;$V$1,ROUND(ROUND(V945*$S$1+(1-$S$1)*G945,4)+$T$1*ROUND(($S$1*AA945+(1-$S$1)*(G945-V945)^2)^0.5,4),4),Rawdata!AL945+Rawdata!$T$1*Rawdata!AV945)</f>
        <v>#DIV/0!</v>
      </c>
      <c r="J945" s="16" t="e">
        <f>IF(A945&gt;$W$1,ROUND(ROUND( W945*$S$1+(1-$S$1)*G945,4)+$T$1*ROUND(($S$1*AB945+(1-$S$1)*(G945-W945)^2)^0.5,4),4),Rawdata!AM945+Rawdata!$T$1*Rawdata!AW945)</f>
        <v>#DIV/0!</v>
      </c>
      <c r="K945" s="16" t="e">
        <f>IF(A945&gt;$X$1,ROUND(ROUND( X945*$S$1+(1-$S$1)*G945,4)+$T$1*ROUND(($S$1*AC945+(1-$S$1)*(G945-X945)^2)^0.5,4),4),Rawdata!AN945+Rawdata!$T$1*Rawdata!AX945)</f>
        <v>#DIV/0!</v>
      </c>
      <c r="L945" s="16" t="e">
        <f>IF(A945&gt;$Y$1,ROUND(ROUND( Y945*$S$1+(1-$S$1)*G945,4)+$T$1*ROUND(($S$1*AD945+(1-$S$1)*(G945-Y945)^2)^0.5,4),4),Rawdata!AO945+Rawdata!$T$1*Rawdata!AY945)</f>
        <v>#DIV/0!</v>
      </c>
      <c r="M945" s="16" t="e">
        <f t="shared" si="389"/>
        <v>#DIV/0!</v>
      </c>
      <c r="N945" s="16" t="e">
        <f t="shared" si="390"/>
        <v>#DIV/0!</v>
      </c>
      <c r="O945" s="67"/>
      <c r="P945" s="67"/>
      <c r="Q945" s="31" t="e">
        <f t="shared" si="409"/>
        <v>#DIV/0!</v>
      </c>
      <c r="R945" s="17" t="e">
        <f t="shared" si="410"/>
        <v>#DIV/0!</v>
      </c>
      <c r="S945" s="37" t="e">
        <f t="shared" si="391"/>
        <v>#DIV/0!</v>
      </c>
      <c r="T945" s="17" t="e">
        <f t="shared" si="392"/>
        <v>#DIV/0!</v>
      </c>
      <c r="U945" s="91" t="e">
        <f>IF(A945&gt;$U$1, U946*$S$1+(1-$S$1)*G946,Rawdata!AK945)</f>
        <v>#DIV/0!</v>
      </c>
      <c r="V945" s="91" t="e">
        <f>IF(A945&gt;$V$1,$S$1*V946+(1-$S$1)*G946,Rawdata!AL945)</f>
        <v>#DIV/0!</v>
      </c>
      <c r="W945" s="91" t="e">
        <f>IF(A945&gt;$W$1, $S$1*W946+(1-$S$1)*G946,Rawdata!AM945)</f>
        <v>#DIV/0!</v>
      </c>
      <c r="X945" s="91" t="e">
        <f>IF(A945&gt;$X$1,$S$1*X946+(1-$S$1)*G946,Rawdata!AN945)</f>
        <v>#DIV/0!</v>
      </c>
      <c r="Y945" s="91" t="e">
        <f>IF(A945&gt;$Y$1,$S$1*Y946+(1-$S$1)*G946,Rawdata!AO945)</f>
        <v>#DIV/0!</v>
      </c>
      <c r="Z945" s="91" t="e">
        <f>IF(A945&gt;$Z$1,$S$1*Z946+(1-$S$1)*(G946-U946)^2,Rawdata!AP945)</f>
        <v>#DIV/0!</v>
      </c>
      <c r="AA945" s="91" t="e">
        <f>IF(A945&gt;$AA$1,$S$1*AA946+(1-$S$1)*(G946-V946)^2,Rawdata!AQ945)</f>
        <v>#DIV/0!</v>
      </c>
      <c r="AB945" s="91" t="e">
        <f>IF(A945&gt;89,$S$1*AB946+(1-$S$1)*(G946-W946)^2,Rawdata!AR945)</f>
        <v>#DIV/0!</v>
      </c>
      <c r="AC945" s="91" t="e">
        <f>IF(A945&gt;$AC$1,$S$1*AC946+(1-$S$1)*(G946-X946)^2,Rawdata!AS945)</f>
        <v>#DIV/0!</v>
      </c>
      <c r="AD945" s="91" t="e">
        <f>IF(A945&gt;$AD$1,$S$1*AD946+(1-$S$1)*(G946-Y946)^2,Rawdata!AT945)</f>
        <v>#DIV/0!</v>
      </c>
      <c r="AE945" s="80" t="e">
        <f t="shared" si="384"/>
        <v>#DIV/0!</v>
      </c>
      <c r="AF945" s="81" t="e">
        <f t="shared" si="385"/>
        <v>#DIV/0!</v>
      </c>
      <c r="AG945" s="86">
        <f t="shared" si="408"/>
        <v>0</v>
      </c>
      <c r="AH945" s="107" t="e">
        <f t="shared" si="386"/>
        <v>#DIV/0!</v>
      </c>
      <c r="AI945" s="107" t="e">
        <f t="shared" si="387"/>
        <v>#DIV/0!</v>
      </c>
      <c r="AJ945" s="108" t="e">
        <f t="shared" si="388"/>
        <v>#DIV/0!</v>
      </c>
      <c r="AK945" s="113" t="e">
        <f t="shared" si="393"/>
        <v>#DIV/0!</v>
      </c>
      <c r="AL945" s="113" t="e">
        <f t="shared" si="394"/>
        <v>#DIV/0!</v>
      </c>
      <c r="AM945" s="113" t="e">
        <f t="shared" si="395"/>
        <v>#DIV/0!</v>
      </c>
      <c r="AN945" s="113" t="e">
        <f t="shared" si="396"/>
        <v>#DIV/0!</v>
      </c>
      <c r="AO945" s="113" t="e">
        <f t="shared" si="397"/>
        <v>#DIV/0!</v>
      </c>
      <c r="AP945" s="91" t="e">
        <f t="shared" si="398"/>
        <v>#DIV/0!</v>
      </c>
      <c r="AQ945" s="91" t="e">
        <f t="shared" si="399"/>
        <v>#DIV/0!</v>
      </c>
      <c r="AR945" s="91" t="e">
        <f t="shared" si="400"/>
        <v>#DIV/0!</v>
      </c>
      <c r="AS945" s="91" t="e">
        <f t="shared" si="401"/>
        <v>#DIV/0!</v>
      </c>
      <c r="AT945" s="91" t="e">
        <f t="shared" si="402"/>
        <v>#DIV/0!</v>
      </c>
      <c r="AU945" s="113" t="e">
        <f t="shared" si="403"/>
        <v>#DIV/0!</v>
      </c>
      <c r="AV945" s="113" t="e">
        <f t="shared" si="404"/>
        <v>#DIV/0!</v>
      </c>
      <c r="AW945" s="113" t="e">
        <f t="shared" si="405"/>
        <v>#DIV/0!</v>
      </c>
      <c r="AX945" s="113" t="e">
        <f t="shared" si="406"/>
        <v>#DIV/0!</v>
      </c>
      <c r="AY945" s="113" t="e">
        <f t="shared" si="407"/>
        <v>#DIV/0!</v>
      </c>
    </row>
    <row r="946" spans="1:51" x14ac:dyDescent="0.25">
      <c r="A946" s="119"/>
      <c r="B946" s="83"/>
      <c r="C946" s="85"/>
      <c r="D946" s="85"/>
      <c r="E946" s="85"/>
      <c r="F946" s="71"/>
      <c r="G946" s="96"/>
      <c r="H946" s="16" t="e">
        <f>IF(A946&gt;$U$1,ROUND(ROUND( U946*$S$1+(1-$S$1)*G946,4)+$T$1*ROUND(($S$1*Z946+(1-$S$1)*(G946-U946)^2)^0.5,4),4),Rawdata!AK946+Rawdata!$T$1*Rawdata!AU946)</f>
        <v>#DIV/0!</v>
      </c>
      <c r="I946" s="16" t="e">
        <f>IF(A946&gt;$V$1,ROUND(ROUND(V946*$S$1+(1-$S$1)*G946,4)+$T$1*ROUND(($S$1*AA946+(1-$S$1)*(G946-V946)^2)^0.5,4),4),Rawdata!AL946+Rawdata!$T$1*Rawdata!AV946)</f>
        <v>#DIV/0!</v>
      </c>
      <c r="J946" s="16" t="e">
        <f>IF(A946&gt;$W$1,ROUND(ROUND( W946*$S$1+(1-$S$1)*G946,4)+$T$1*ROUND(($S$1*AB946+(1-$S$1)*(G946-W946)^2)^0.5,4),4),Rawdata!AM946+Rawdata!$T$1*Rawdata!AW946)</f>
        <v>#DIV/0!</v>
      </c>
      <c r="K946" s="16" t="e">
        <f>IF(A946&gt;$X$1,ROUND(ROUND( X946*$S$1+(1-$S$1)*G946,4)+$T$1*ROUND(($S$1*AC946+(1-$S$1)*(G946-X946)^2)^0.5,4),4),Rawdata!AN946+Rawdata!$T$1*Rawdata!AX946)</f>
        <v>#DIV/0!</v>
      </c>
      <c r="L946" s="16" t="e">
        <f>IF(A946&gt;$Y$1,ROUND(ROUND( Y946*$S$1+(1-$S$1)*G946,4)+$T$1*ROUND(($S$1*AD946+(1-$S$1)*(G946-Y946)^2)^0.5,4),4),Rawdata!AO946+Rawdata!$T$1*Rawdata!AY946)</f>
        <v>#DIV/0!</v>
      </c>
      <c r="M946" s="16" t="e">
        <f t="shared" si="389"/>
        <v>#DIV/0!</v>
      </c>
      <c r="N946" s="16" t="e">
        <f t="shared" si="390"/>
        <v>#DIV/0!</v>
      </c>
      <c r="O946" s="67"/>
      <c r="P946" s="67"/>
      <c r="Q946" s="31" t="e">
        <f t="shared" si="409"/>
        <v>#DIV/0!</v>
      </c>
      <c r="R946" s="17" t="e">
        <f t="shared" si="410"/>
        <v>#DIV/0!</v>
      </c>
      <c r="S946" s="37" t="e">
        <f t="shared" si="391"/>
        <v>#DIV/0!</v>
      </c>
      <c r="T946" s="17" t="e">
        <f t="shared" si="392"/>
        <v>#DIV/0!</v>
      </c>
      <c r="U946" s="91" t="e">
        <f>IF(A946&gt;$U$1, U947*$S$1+(1-$S$1)*G947,Rawdata!AK946)</f>
        <v>#DIV/0!</v>
      </c>
      <c r="V946" s="91" t="e">
        <f>IF(A946&gt;$V$1,$S$1*V947+(1-$S$1)*G947,Rawdata!AL946)</f>
        <v>#DIV/0!</v>
      </c>
      <c r="W946" s="91" t="e">
        <f>IF(A946&gt;$W$1, $S$1*W947+(1-$S$1)*G947,Rawdata!AM946)</f>
        <v>#DIV/0!</v>
      </c>
      <c r="X946" s="91" t="e">
        <f>IF(A946&gt;$X$1,$S$1*X947+(1-$S$1)*G947,Rawdata!AN946)</f>
        <v>#DIV/0!</v>
      </c>
      <c r="Y946" s="91" t="e">
        <f>IF(A946&gt;$Y$1,$S$1*Y947+(1-$S$1)*G947,Rawdata!AO946)</f>
        <v>#DIV/0!</v>
      </c>
      <c r="Z946" s="91" t="e">
        <f>IF(A946&gt;$Z$1,$S$1*Z947+(1-$S$1)*(G947-U947)^2,Rawdata!AP946)</f>
        <v>#DIV/0!</v>
      </c>
      <c r="AA946" s="91" t="e">
        <f>IF(A946&gt;$AA$1,$S$1*AA947+(1-$S$1)*(G947-V947)^2,Rawdata!AQ946)</f>
        <v>#DIV/0!</v>
      </c>
      <c r="AB946" s="91" t="e">
        <f>IF(A946&gt;89,$S$1*AB947+(1-$S$1)*(G947-W947)^2,Rawdata!AR946)</f>
        <v>#DIV/0!</v>
      </c>
      <c r="AC946" s="91" t="e">
        <f>IF(A946&gt;$AC$1,$S$1*AC947+(1-$S$1)*(G947-X947)^2,Rawdata!AS946)</f>
        <v>#DIV/0!</v>
      </c>
      <c r="AD946" s="91" t="e">
        <f>IF(A946&gt;$AD$1,$S$1*AD947+(1-$S$1)*(G947-Y947)^2,Rawdata!AT946)</f>
        <v>#DIV/0!</v>
      </c>
      <c r="AE946" s="80" t="e">
        <f t="shared" si="384"/>
        <v>#DIV/0!</v>
      </c>
      <c r="AF946" s="81" t="e">
        <f t="shared" si="385"/>
        <v>#DIV/0!</v>
      </c>
      <c r="AG946" s="86">
        <f t="shared" si="408"/>
        <v>0</v>
      </c>
      <c r="AH946" s="107" t="e">
        <f t="shared" si="386"/>
        <v>#DIV/0!</v>
      </c>
      <c r="AI946" s="107" t="e">
        <f t="shared" si="387"/>
        <v>#DIV/0!</v>
      </c>
      <c r="AJ946" s="108" t="e">
        <f t="shared" si="388"/>
        <v>#DIV/0!</v>
      </c>
      <c r="AK946" s="113" t="e">
        <f t="shared" si="393"/>
        <v>#DIV/0!</v>
      </c>
      <c r="AL946" s="113" t="e">
        <f t="shared" si="394"/>
        <v>#DIV/0!</v>
      </c>
      <c r="AM946" s="113" t="e">
        <f t="shared" si="395"/>
        <v>#DIV/0!</v>
      </c>
      <c r="AN946" s="113" t="e">
        <f t="shared" si="396"/>
        <v>#DIV/0!</v>
      </c>
      <c r="AO946" s="113" t="e">
        <f t="shared" si="397"/>
        <v>#DIV/0!</v>
      </c>
      <c r="AP946" s="91" t="e">
        <f t="shared" si="398"/>
        <v>#DIV/0!</v>
      </c>
      <c r="AQ946" s="91" t="e">
        <f t="shared" si="399"/>
        <v>#DIV/0!</v>
      </c>
      <c r="AR946" s="91" t="e">
        <f t="shared" si="400"/>
        <v>#DIV/0!</v>
      </c>
      <c r="AS946" s="91" t="e">
        <f t="shared" si="401"/>
        <v>#DIV/0!</v>
      </c>
      <c r="AT946" s="91" t="e">
        <f t="shared" si="402"/>
        <v>#DIV/0!</v>
      </c>
      <c r="AU946" s="113" t="e">
        <f t="shared" si="403"/>
        <v>#DIV/0!</v>
      </c>
      <c r="AV946" s="113" t="e">
        <f t="shared" si="404"/>
        <v>#DIV/0!</v>
      </c>
      <c r="AW946" s="113" t="e">
        <f t="shared" si="405"/>
        <v>#DIV/0!</v>
      </c>
      <c r="AX946" s="113" t="e">
        <f t="shared" si="406"/>
        <v>#DIV/0!</v>
      </c>
      <c r="AY946" s="113" t="e">
        <f t="shared" si="407"/>
        <v>#DIV/0!</v>
      </c>
    </row>
    <row r="947" spans="1:51" x14ac:dyDescent="0.25">
      <c r="A947" s="119"/>
      <c r="B947" s="83"/>
      <c r="C947" s="85"/>
      <c r="D947" s="85"/>
      <c r="E947" s="85"/>
      <c r="F947" s="71"/>
      <c r="G947" s="96"/>
      <c r="H947" s="16" t="e">
        <f>IF(A947&gt;$U$1,ROUND(ROUND( U947*$S$1+(1-$S$1)*G947,4)+$T$1*ROUND(($S$1*Z947+(1-$S$1)*(G947-U947)^2)^0.5,4),4),Rawdata!AK947+Rawdata!$T$1*Rawdata!AU947)</f>
        <v>#DIV/0!</v>
      </c>
      <c r="I947" s="16" t="e">
        <f>IF(A947&gt;$V$1,ROUND(ROUND(V947*$S$1+(1-$S$1)*G947,4)+$T$1*ROUND(($S$1*AA947+(1-$S$1)*(G947-V947)^2)^0.5,4),4),Rawdata!AL947+Rawdata!$T$1*Rawdata!AV947)</f>
        <v>#DIV/0!</v>
      </c>
      <c r="J947" s="16" t="e">
        <f>IF(A947&gt;$W$1,ROUND(ROUND( W947*$S$1+(1-$S$1)*G947,4)+$T$1*ROUND(($S$1*AB947+(1-$S$1)*(G947-W947)^2)^0.5,4),4),Rawdata!AM947+Rawdata!$T$1*Rawdata!AW947)</f>
        <v>#DIV/0!</v>
      </c>
      <c r="K947" s="16" t="e">
        <f>IF(A947&gt;$X$1,ROUND(ROUND( X947*$S$1+(1-$S$1)*G947,4)+$T$1*ROUND(($S$1*AC947+(1-$S$1)*(G947-X947)^2)^0.5,4),4),Rawdata!AN947+Rawdata!$T$1*Rawdata!AX947)</f>
        <v>#DIV/0!</v>
      </c>
      <c r="L947" s="16" t="e">
        <f>IF(A947&gt;$Y$1,ROUND(ROUND( Y947*$S$1+(1-$S$1)*G947,4)+$T$1*ROUND(($S$1*AD947+(1-$S$1)*(G947-Y947)^2)^0.5,4),4),Rawdata!AO947+Rawdata!$T$1*Rawdata!AY947)</f>
        <v>#DIV/0!</v>
      </c>
      <c r="M947" s="16" t="e">
        <f t="shared" si="389"/>
        <v>#DIV/0!</v>
      </c>
      <c r="N947" s="16" t="e">
        <f t="shared" si="390"/>
        <v>#DIV/0!</v>
      </c>
      <c r="O947" s="67"/>
      <c r="P947" s="67"/>
      <c r="Q947" s="31" t="e">
        <f t="shared" si="409"/>
        <v>#DIV/0!</v>
      </c>
      <c r="R947" s="17" t="e">
        <f t="shared" si="410"/>
        <v>#DIV/0!</v>
      </c>
      <c r="S947" s="37" t="e">
        <f t="shared" si="391"/>
        <v>#DIV/0!</v>
      </c>
      <c r="T947" s="17" t="e">
        <f t="shared" si="392"/>
        <v>#DIV/0!</v>
      </c>
      <c r="U947" s="91" t="e">
        <f>IF(A947&gt;$U$1, U948*$S$1+(1-$S$1)*G948,Rawdata!AK947)</f>
        <v>#DIV/0!</v>
      </c>
      <c r="V947" s="91" t="e">
        <f>IF(A947&gt;$V$1,$S$1*V948+(1-$S$1)*G948,Rawdata!AL947)</f>
        <v>#DIV/0!</v>
      </c>
      <c r="W947" s="91" t="e">
        <f>IF(A947&gt;$W$1, $S$1*W948+(1-$S$1)*G948,Rawdata!AM947)</f>
        <v>#DIV/0!</v>
      </c>
      <c r="X947" s="91" t="e">
        <f>IF(A947&gt;$X$1,$S$1*X948+(1-$S$1)*G948,Rawdata!AN947)</f>
        <v>#DIV/0!</v>
      </c>
      <c r="Y947" s="91" t="e">
        <f>IF(A947&gt;$Y$1,$S$1*Y948+(1-$S$1)*G948,Rawdata!AO947)</f>
        <v>#DIV/0!</v>
      </c>
      <c r="Z947" s="91" t="e">
        <f>IF(A947&gt;$Z$1,$S$1*Z948+(1-$S$1)*(G948-U948)^2,Rawdata!AP947)</f>
        <v>#DIV/0!</v>
      </c>
      <c r="AA947" s="91" t="e">
        <f>IF(A947&gt;$AA$1,$S$1*AA948+(1-$S$1)*(G948-V948)^2,Rawdata!AQ947)</f>
        <v>#DIV/0!</v>
      </c>
      <c r="AB947" s="91" t="e">
        <f>IF(A947&gt;89,$S$1*AB948+(1-$S$1)*(G948-W948)^2,Rawdata!AR947)</f>
        <v>#DIV/0!</v>
      </c>
      <c r="AC947" s="91" t="e">
        <f>IF(A947&gt;$AC$1,$S$1*AC948+(1-$S$1)*(G948-X948)^2,Rawdata!AS947)</f>
        <v>#DIV/0!</v>
      </c>
      <c r="AD947" s="91" t="e">
        <f>IF(A947&gt;$AD$1,$S$1*AD948+(1-$S$1)*(G948-Y948)^2,Rawdata!AT947)</f>
        <v>#DIV/0!</v>
      </c>
      <c r="AE947" s="80" t="e">
        <f t="shared" si="384"/>
        <v>#DIV/0!</v>
      </c>
      <c r="AF947" s="81" t="e">
        <f t="shared" si="385"/>
        <v>#DIV/0!</v>
      </c>
      <c r="AG947" s="86">
        <f t="shared" si="408"/>
        <v>0</v>
      </c>
      <c r="AH947" s="107" t="e">
        <f t="shared" si="386"/>
        <v>#DIV/0!</v>
      </c>
      <c r="AI947" s="107" t="e">
        <f t="shared" si="387"/>
        <v>#DIV/0!</v>
      </c>
      <c r="AJ947" s="108" t="e">
        <f t="shared" si="388"/>
        <v>#DIV/0!</v>
      </c>
      <c r="AK947" s="113" t="e">
        <f t="shared" si="393"/>
        <v>#DIV/0!</v>
      </c>
      <c r="AL947" s="113" t="e">
        <f t="shared" si="394"/>
        <v>#DIV/0!</v>
      </c>
      <c r="AM947" s="113" t="e">
        <f t="shared" si="395"/>
        <v>#DIV/0!</v>
      </c>
      <c r="AN947" s="113" t="e">
        <f t="shared" si="396"/>
        <v>#DIV/0!</v>
      </c>
      <c r="AO947" s="113" t="e">
        <f t="shared" si="397"/>
        <v>#DIV/0!</v>
      </c>
      <c r="AP947" s="91" t="e">
        <f t="shared" si="398"/>
        <v>#DIV/0!</v>
      </c>
      <c r="AQ947" s="91" t="e">
        <f t="shared" si="399"/>
        <v>#DIV/0!</v>
      </c>
      <c r="AR947" s="91" t="e">
        <f t="shared" si="400"/>
        <v>#DIV/0!</v>
      </c>
      <c r="AS947" s="91" t="e">
        <f t="shared" si="401"/>
        <v>#DIV/0!</v>
      </c>
      <c r="AT947" s="91" t="e">
        <f t="shared" si="402"/>
        <v>#DIV/0!</v>
      </c>
      <c r="AU947" s="113" t="e">
        <f t="shared" si="403"/>
        <v>#DIV/0!</v>
      </c>
      <c r="AV947" s="113" t="e">
        <f t="shared" si="404"/>
        <v>#DIV/0!</v>
      </c>
      <c r="AW947" s="113" t="e">
        <f t="shared" si="405"/>
        <v>#DIV/0!</v>
      </c>
      <c r="AX947" s="113" t="e">
        <f t="shared" si="406"/>
        <v>#DIV/0!</v>
      </c>
      <c r="AY947" s="113" t="e">
        <f t="shared" si="407"/>
        <v>#DIV/0!</v>
      </c>
    </row>
    <row r="948" spans="1:51" x14ac:dyDescent="0.25">
      <c r="A948" s="119"/>
      <c r="B948" s="83"/>
      <c r="C948" s="85"/>
      <c r="D948" s="85"/>
      <c r="E948" s="85"/>
      <c r="F948" s="71"/>
      <c r="G948" s="96"/>
      <c r="H948" s="16" t="e">
        <f>IF(A948&gt;$U$1,ROUND(ROUND( U948*$S$1+(1-$S$1)*G948,4)+$T$1*ROUND(($S$1*Z948+(1-$S$1)*(G948-U948)^2)^0.5,4),4),Rawdata!AK948+Rawdata!$T$1*Rawdata!AU948)</f>
        <v>#DIV/0!</v>
      </c>
      <c r="I948" s="16" t="e">
        <f>IF(A948&gt;$V$1,ROUND(ROUND(V948*$S$1+(1-$S$1)*G948,4)+$T$1*ROUND(($S$1*AA948+(1-$S$1)*(G948-V948)^2)^0.5,4),4),Rawdata!AL948+Rawdata!$T$1*Rawdata!AV948)</f>
        <v>#DIV/0!</v>
      </c>
      <c r="J948" s="16" t="e">
        <f>IF(A948&gt;$W$1,ROUND(ROUND( W948*$S$1+(1-$S$1)*G948,4)+$T$1*ROUND(($S$1*AB948+(1-$S$1)*(G948-W948)^2)^0.5,4),4),Rawdata!AM948+Rawdata!$T$1*Rawdata!AW948)</f>
        <v>#DIV/0!</v>
      </c>
      <c r="K948" s="16" t="e">
        <f>IF(A948&gt;$X$1,ROUND(ROUND( X948*$S$1+(1-$S$1)*G948,4)+$T$1*ROUND(($S$1*AC948+(1-$S$1)*(G948-X948)^2)^0.5,4),4),Rawdata!AN948+Rawdata!$T$1*Rawdata!AX948)</f>
        <v>#DIV/0!</v>
      </c>
      <c r="L948" s="16" t="e">
        <f>IF(A948&gt;$Y$1,ROUND(ROUND( Y948*$S$1+(1-$S$1)*G948,4)+$T$1*ROUND(($S$1*AD948+(1-$S$1)*(G948-Y948)^2)^0.5,4),4),Rawdata!AO948+Rawdata!$T$1*Rawdata!AY948)</f>
        <v>#DIV/0!</v>
      </c>
      <c r="M948" s="16" t="e">
        <f t="shared" si="389"/>
        <v>#DIV/0!</v>
      </c>
      <c r="N948" s="16" t="e">
        <f t="shared" si="390"/>
        <v>#DIV/0!</v>
      </c>
      <c r="O948" s="67"/>
      <c r="P948" s="67"/>
      <c r="Q948" s="31" t="e">
        <f t="shared" si="409"/>
        <v>#DIV/0!</v>
      </c>
      <c r="R948" s="17" t="e">
        <f t="shared" si="410"/>
        <v>#DIV/0!</v>
      </c>
      <c r="S948" s="37" t="e">
        <f t="shared" si="391"/>
        <v>#DIV/0!</v>
      </c>
      <c r="T948" s="17" t="e">
        <f t="shared" si="392"/>
        <v>#DIV/0!</v>
      </c>
      <c r="U948" s="91" t="e">
        <f>IF(A948&gt;$U$1, U949*$S$1+(1-$S$1)*G949,Rawdata!AK948)</f>
        <v>#DIV/0!</v>
      </c>
      <c r="V948" s="91" t="e">
        <f>IF(A948&gt;$V$1,$S$1*V949+(1-$S$1)*G949,Rawdata!AL948)</f>
        <v>#DIV/0!</v>
      </c>
      <c r="W948" s="91" t="e">
        <f>IF(A948&gt;$W$1, $S$1*W949+(1-$S$1)*G949,Rawdata!AM948)</f>
        <v>#DIV/0!</v>
      </c>
      <c r="X948" s="91" t="e">
        <f>IF(A948&gt;$X$1,$S$1*X949+(1-$S$1)*G949,Rawdata!AN948)</f>
        <v>#DIV/0!</v>
      </c>
      <c r="Y948" s="91" t="e">
        <f>IF(A948&gt;$Y$1,$S$1*Y949+(1-$S$1)*G949,Rawdata!AO948)</f>
        <v>#DIV/0!</v>
      </c>
      <c r="Z948" s="91" t="e">
        <f>IF(A948&gt;$Z$1,$S$1*Z949+(1-$S$1)*(G949-U949)^2,Rawdata!AP948)</f>
        <v>#DIV/0!</v>
      </c>
      <c r="AA948" s="91" t="e">
        <f>IF(A948&gt;$AA$1,$S$1*AA949+(1-$S$1)*(G949-V949)^2,Rawdata!AQ948)</f>
        <v>#DIV/0!</v>
      </c>
      <c r="AB948" s="91" t="e">
        <f>IF(A948&gt;89,$S$1*AB949+(1-$S$1)*(G949-W949)^2,Rawdata!AR948)</f>
        <v>#DIV/0!</v>
      </c>
      <c r="AC948" s="91" t="e">
        <f>IF(A948&gt;$AC$1,$S$1*AC949+(1-$S$1)*(G949-X949)^2,Rawdata!AS948)</f>
        <v>#DIV/0!</v>
      </c>
      <c r="AD948" s="91" t="e">
        <f>IF(A948&gt;$AD$1,$S$1*AD949+(1-$S$1)*(G949-Y949)^2,Rawdata!AT948)</f>
        <v>#DIV/0!</v>
      </c>
      <c r="AE948" s="80" t="e">
        <f t="shared" si="384"/>
        <v>#DIV/0!</v>
      </c>
      <c r="AF948" s="81" t="e">
        <f t="shared" si="385"/>
        <v>#DIV/0!</v>
      </c>
      <c r="AG948" s="86">
        <f t="shared" si="408"/>
        <v>0</v>
      </c>
      <c r="AH948" s="107" t="e">
        <f t="shared" si="386"/>
        <v>#DIV/0!</v>
      </c>
      <c r="AI948" s="107" t="e">
        <f t="shared" si="387"/>
        <v>#DIV/0!</v>
      </c>
      <c r="AJ948" s="108" t="e">
        <f t="shared" si="388"/>
        <v>#DIV/0!</v>
      </c>
      <c r="AK948" s="113" t="e">
        <f t="shared" si="393"/>
        <v>#DIV/0!</v>
      </c>
      <c r="AL948" s="113" t="e">
        <f t="shared" si="394"/>
        <v>#DIV/0!</v>
      </c>
      <c r="AM948" s="113" t="e">
        <f t="shared" si="395"/>
        <v>#DIV/0!</v>
      </c>
      <c r="AN948" s="113" t="e">
        <f t="shared" si="396"/>
        <v>#DIV/0!</v>
      </c>
      <c r="AO948" s="113" t="e">
        <f t="shared" si="397"/>
        <v>#DIV/0!</v>
      </c>
      <c r="AP948" s="91" t="e">
        <f t="shared" si="398"/>
        <v>#DIV/0!</v>
      </c>
      <c r="AQ948" s="91" t="e">
        <f t="shared" si="399"/>
        <v>#DIV/0!</v>
      </c>
      <c r="AR948" s="91" t="e">
        <f t="shared" si="400"/>
        <v>#DIV/0!</v>
      </c>
      <c r="AS948" s="91" t="e">
        <f t="shared" si="401"/>
        <v>#DIV/0!</v>
      </c>
      <c r="AT948" s="91" t="e">
        <f t="shared" si="402"/>
        <v>#DIV/0!</v>
      </c>
      <c r="AU948" s="113" t="e">
        <f t="shared" si="403"/>
        <v>#DIV/0!</v>
      </c>
      <c r="AV948" s="113" t="e">
        <f t="shared" si="404"/>
        <v>#DIV/0!</v>
      </c>
      <c r="AW948" s="113" t="e">
        <f t="shared" si="405"/>
        <v>#DIV/0!</v>
      </c>
      <c r="AX948" s="113" t="e">
        <f t="shared" si="406"/>
        <v>#DIV/0!</v>
      </c>
      <c r="AY948" s="113" t="e">
        <f t="shared" si="407"/>
        <v>#DIV/0!</v>
      </c>
    </row>
    <row r="949" spans="1:51" x14ac:dyDescent="0.25">
      <c r="A949" s="119"/>
      <c r="B949" s="83"/>
      <c r="C949" s="85"/>
      <c r="D949" s="85"/>
      <c r="E949" s="85"/>
      <c r="F949" s="71"/>
      <c r="G949" s="96"/>
      <c r="H949" s="16" t="e">
        <f>IF(A949&gt;$U$1,ROUND(ROUND( U949*$S$1+(1-$S$1)*G949,4)+$T$1*ROUND(($S$1*Z949+(1-$S$1)*(G949-U949)^2)^0.5,4),4),Rawdata!AK949+Rawdata!$T$1*Rawdata!AU949)</f>
        <v>#DIV/0!</v>
      </c>
      <c r="I949" s="16" t="e">
        <f>IF(A949&gt;$V$1,ROUND(ROUND(V949*$S$1+(1-$S$1)*G949,4)+$T$1*ROUND(($S$1*AA949+(1-$S$1)*(G949-V949)^2)^0.5,4),4),Rawdata!AL949+Rawdata!$T$1*Rawdata!AV949)</f>
        <v>#DIV/0!</v>
      </c>
      <c r="J949" s="16" t="e">
        <f>IF(A949&gt;$W$1,ROUND(ROUND( W949*$S$1+(1-$S$1)*G949,4)+$T$1*ROUND(($S$1*AB949+(1-$S$1)*(G949-W949)^2)^0.5,4),4),Rawdata!AM949+Rawdata!$T$1*Rawdata!AW949)</f>
        <v>#DIV/0!</v>
      </c>
      <c r="K949" s="16" t="e">
        <f>IF(A949&gt;$X$1,ROUND(ROUND( X949*$S$1+(1-$S$1)*G949,4)+$T$1*ROUND(($S$1*AC949+(1-$S$1)*(G949-X949)^2)^0.5,4),4),Rawdata!AN949+Rawdata!$T$1*Rawdata!AX949)</f>
        <v>#DIV/0!</v>
      </c>
      <c r="L949" s="16" t="e">
        <f>IF(A949&gt;$Y$1,ROUND(ROUND( Y949*$S$1+(1-$S$1)*G949,4)+$T$1*ROUND(($S$1*AD949+(1-$S$1)*(G949-Y949)^2)^0.5,4),4),Rawdata!AO949+Rawdata!$T$1*Rawdata!AY949)</f>
        <v>#DIV/0!</v>
      </c>
      <c r="M949" s="16" t="e">
        <f t="shared" si="389"/>
        <v>#DIV/0!</v>
      </c>
      <c r="N949" s="16" t="e">
        <f t="shared" si="390"/>
        <v>#DIV/0!</v>
      </c>
      <c r="O949" s="67"/>
      <c r="P949" s="67"/>
      <c r="Q949" s="31" t="e">
        <f t="shared" si="409"/>
        <v>#DIV/0!</v>
      </c>
      <c r="R949" s="17" t="e">
        <f t="shared" si="410"/>
        <v>#DIV/0!</v>
      </c>
      <c r="S949" s="37" t="e">
        <f t="shared" si="391"/>
        <v>#DIV/0!</v>
      </c>
      <c r="T949" s="17" t="e">
        <f t="shared" si="392"/>
        <v>#DIV/0!</v>
      </c>
      <c r="U949" s="91" t="e">
        <f>IF(A949&gt;$U$1, U950*$S$1+(1-$S$1)*G950,Rawdata!AK949)</f>
        <v>#DIV/0!</v>
      </c>
      <c r="V949" s="91" t="e">
        <f>IF(A949&gt;$V$1,$S$1*V950+(1-$S$1)*G950,Rawdata!AL949)</f>
        <v>#DIV/0!</v>
      </c>
      <c r="W949" s="91" t="e">
        <f>IF(A949&gt;$W$1, $S$1*W950+(1-$S$1)*G950,Rawdata!AM949)</f>
        <v>#DIV/0!</v>
      </c>
      <c r="X949" s="91" t="e">
        <f>IF(A949&gt;$X$1,$S$1*X950+(1-$S$1)*G950,Rawdata!AN949)</f>
        <v>#DIV/0!</v>
      </c>
      <c r="Y949" s="91" t="e">
        <f>IF(A949&gt;$Y$1,$S$1*Y950+(1-$S$1)*G950,Rawdata!AO949)</f>
        <v>#DIV/0!</v>
      </c>
      <c r="Z949" s="91" t="e">
        <f>IF(A949&gt;$Z$1,$S$1*Z950+(1-$S$1)*(G950-U950)^2,Rawdata!AP949)</f>
        <v>#DIV/0!</v>
      </c>
      <c r="AA949" s="91" t="e">
        <f>IF(A949&gt;$AA$1,$S$1*AA950+(1-$S$1)*(G950-V950)^2,Rawdata!AQ949)</f>
        <v>#DIV/0!</v>
      </c>
      <c r="AB949" s="91" t="e">
        <f>IF(A949&gt;89,$S$1*AB950+(1-$S$1)*(G950-W950)^2,Rawdata!AR949)</f>
        <v>#DIV/0!</v>
      </c>
      <c r="AC949" s="91" t="e">
        <f>IF(A949&gt;$AC$1,$S$1*AC950+(1-$S$1)*(G950-X950)^2,Rawdata!AS949)</f>
        <v>#DIV/0!</v>
      </c>
      <c r="AD949" s="91" t="e">
        <f>IF(A949&gt;$AD$1,$S$1*AD950+(1-$S$1)*(G950-Y950)^2,Rawdata!AT949)</f>
        <v>#DIV/0!</v>
      </c>
      <c r="AE949" s="80" t="e">
        <f t="shared" si="384"/>
        <v>#DIV/0!</v>
      </c>
      <c r="AF949" s="81" t="e">
        <f t="shared" si="385"/>
        <v>#DIV/0!</v>
      </c>
      <c r="AG949" s="86">
        <f t="shared" si="408"/>
        <v>0</v>
      </c>
      <c r="AH949" s="107" t="e">
        <f t="shared" si="386"/>
        <v>#DIV/0!</v>
      </c>
      <c r="AI949" s="107" t="e">
        <f t="shared" si="387"/>
        <v>#DIV/0!</v>
      </c>
      <c r="AJ949" s="108" t="e">
        <f t="shared" si="388"/>
        <v>#DIV/0!</v>
      </c>
      <c r="AK949" s="113" t="e">
        <f t="shared" si="393"/>
        <v>#DIV/0!</v>
      </c>
      <c r="AL949" s="113" t="e">
        <f t="shared" si="394"/>
        <v>#DIV/0!</v>
      </c>
      <c r="AM949" s="113" t="e">
        <f t="shared" si="395"/>
        <v>#DIV/0!</v>
      </c>
      <c r="AN949" s="113" t="e">
        <f t="shared" si="396"/>
        <v>#DIV/0!</v>
      </c>
      <c r="AO949" s="113" t="e">
        <f t="shared" si="397"/>
        <v>#DIV/0!</v>
      </c>
      <c r="AP949" s="91" t="e">
        <f t="shared" si="398"/>
        <v>#DIV/0!</v>
      </c>
      <c r="AQ949" s="91" t="e">
        <f t="shared" si="399"/>
        <v>#DIV/0!</v>
      </c>
      <c r="AR949" s="91" t="e">
        <f t="shared" si="400"/>
        <v>#DIV/0!</v>
      </c>
      <c r="AS949" s="91" t="e">
        <f t="shared" si="401"/>
        <v>#DIV/0!</v>
      </c>
      <c r="AT949" s="91" t="e">
        <f t="shared" si="402"/>
        <v>#DIV/0!</v>
      </c>
      <c r="AU949" s="113" t="e">
        <f t="shared" si="403"/>
        <v>#DIV/0!</v>
      </c>
      <c r="AV949" s="113" t="e">
        <f t="shared" si="404"/>
        <v>#DIV/0!</v>
      </c>
      <c r="AW949" s="113" t="e">
        <f t="shared" si="405"/>
        <v>#DIV/0!</v>
      </c>
      <c r="AX949" s="113" t="e">
        <f t="shared" si="406"/>
        <v>#DIV/0!</v>
      </c>
      <c r="AY949" s="113" t="e">
        <f t="shared" si="407"/>
        <v>#DIV/0!</v>
      </c>
    </row>
    <row r="950" spans="1:51" x14ac:dyDescent="0.25">
      <c r="A950" s="119"/>
      <c r="B950" s="83"/>
      <c r="C950" s="85"/>
      <c r="D950" s="85"/>
      <c r="E950" s="85"/>
      <c r="F950" s="71"/>
      <c r="G950" s="96"/>
      <c r="H950" s="16" t="e">
        <f>IF(A950&gt;$U$1,ROUND(ROUND( U950*$S$1+(1-$S$1)*G950,4)+$T$1*ROUND(($S$1*Z950+(1-$S$1)*(G950-U950)^2)^0.5,4),4),Rawdata!AK950+Rawdata!$T$1*Rawdata!AU950)</f>
        <v>#DIV/0!</v>
      </c>
      <c r="I950" s="16" t="e">
        <f>IF(A950&gt;$V$1,ROUND(ROUND(V950*$S$1+(1-$S$1)*G950,4)+$T$1*ROUND(($S$1*AA950+(1-$S$1)*(G950-V950)^2)^0.5,4),4),Rawdata!AL950+Rawdata!$T$1*Rawdata!AV950)</f>
        <v>#DIV/0!</v>
      </c>
      <c r="J950" s="16" t="e">
        <f>IF(A950&gt;$W$1,ROUND(ROUND( W950*$S$1+(1-$S$1)*G950,4)+$T$1*ROUND(($S$1*AB950+(1-$S$1)*(G950-W950)^2)^0.5,4),4),Rawdata!AM950+Rawdata!$T$1*Rawdata!AW950)</f>
        <v>#DIV/0!</v>
      </c>
      <c r="K950" s="16" t="e">
        <f>IF(A950&gt;$X$1,ROUND(ROUND( X950*$S$1+(1-$S$1)*G950,4)+$T$1*ROUND(($S$1*AC950+(1-$S$1)*(G950-X950)^2)^0.5,4),4),Rawdata!AN950+Rawdata!$T$1*Rawdata!AX950)</f>
        <v>#DIV/0!</v>
      </c>
      <c r="L950" s="16" t="e">
        <f>IF(A950&gt;$Y$1,ROUND(ROUND( Y950*$S$1+(1-$S$1)*G950,4)+$T$1*ROUND(($S$1*AD950+(1-$S$1)*(G950-Y950)^2)^0.5,4),4),Rawdata!AO950+Rawdata!$T$1*Rawdata!AY950)</f>
        <v>#DIV/0!</v>
      </c>
      <c r="M950" s="16" t="e">
        <f t="shared" si="389"/>
        <v>#DIV/0!</v>
      </c>
      <c r="N950" s="16" t="e">
        <f t="shared" si="390"/>
        <v>#DIV/0!</v>
      </c>
      <c r="O950" s="67"/>
      <c r="P950" s="67"/>
      <c r="Q950" s="31" t="e">
        <f t="shared" si="409"/>
        <v>#DIV/0!</v>
      </c>
      <c r="R950" s="17" t="e">
        <f t="shared" si="410"/>
        <v>#DIV/0!</v>
      </c>
      <c r="S950" s="37" t="e">
        <f t="shared" si="391"/>
        <v>#DIV/0!</v>
      </c>
      <c r="T950" s="17" t="e">
        <f t="shared" si="392"/>
        <v>#DIV/0!</v>
      </c>
      <c r="U950" s="91" t="e">
        <f>IF(A950&gt;$U$1, U951*$S$1+(1-$S$1)*G951,Rawdata!AK950)</f>
        <v>#DIV/0!</v>
      </c>
      <c r="V950" s="91" t="e">
        <f>IF(A950&gt;$V$1,$S$1*V951+(1-$S$1)*G951,Rawdata!AL950)</f>
        <v>#DIV/0!</v>
      </c>
      <c r="W950" s="91" t="e">
        <f>IF(A950&gt;$W$1, $S$1*W951+(1-$S$1)*G951,Rawdata!AM950)</f>
        <v>#DIV/0!</v>
      </c>
      <c r="X950" s="91" t="e">
        <f>IF(A950&gt;$X$1,$S$1*X951+(1-$S$1)*G951,Rawdata!AN950)</f>
        <v>#DIV/0!</v>
      </c>
      <c r="Y950" s="91" t="e">
        <f>IF(A950&gt;$Y$1,$S$1*Y951+(1-$S$1)*G951,Rawdata!AO950)</f>
        <v>#DIV/0!</v>
      </c>
      <c r="Z950" s="91" t="e">
        <f>IF(A950&gt;$Z$1,$S$1*Z951+(1-$S$1)*(G951-U951)^2,Rawdata!AP950)</f>
        <v>#DIV/0!</v>
      </c>
      <c r="AA950" s="91" t="e">
        <f>IF(A950&gt;$AA$1,$S$1*AA951+(1-$S$1)*(G951-V951)^2,Rawdata!AQ950)</f>
        <v>#DIV/0!</v>
      </c>
      <c r="AB950" s="91" t="e">
        <f>IF(A950&gt;89,$S$1*AB951+(1-$S$1)*(G951-W951)^2,Rawdata!AR950)</f>
        <v>#DIV/0!</v>
      </c>
      <c r="AC950" s="91" t="e">
        <f>IF(A950&gt;$AC$1,$S$1*AC951+(1-$S$1)*(G951-X951)^2,Rawdata!AS950)</f>
        <v>#DIV/0!</v>
      </c>
      <c r="AD950" s="91" t="e">
        <f>IF(A950&gt;$AD$1,$S$1*AD951+(1-$S$1)*(G951-Y951)^2,Rawdata!AT950)</f>
        <v>#DIV/0!</v>
      </c>
      <c r="AE950" s="80" t="e">
        <f t="shared" si="384"/>
        <v>#DIV/0!</v>
      </c>
      <c r="AF950" s="81" t="e">
        <f t="shared" si="385"/>
        <v>#DIV/0!</v>
      </c>
      <c r="AG950" s="86">
        <f t="shared" si="408"/>
        <v>0</v>
      </c>
      <c r="AH950" s="107" t="e">
        <f t="shared" si="386"/>
        <v>#DIV/0!</v>
      </c>
      <c r="AI950" s="107" t="e">
        <f t="shared" si="387"/>
        <v>#DIV/0!</v>
      </c>
      <c r="AJ950" s="108" t="e">
        <f t="shared" si="388"/>
        <v>#DIV/0!</v>
      </c>
      <c r="AK950" s="113" t="e">
        <f t="shared" si="393"/>
        <v>#DIV/0!</v>
      </c>
      <c r="AL950" s="113" t="e">
        <f t="shared" si="394"/>
        <v>#DIV/0!</v>
      </c>
      <c r="AM950" s="113" t="e">
        <f t="shared" si="395"/>
        <v>#DIV/0!</v>
      </c>
      <c r="AN950" s="113" t="e">
        <f t="shared" si="396"/>
        <v>#DIV/0!</v>
      </c>
      <c r="AO950" s="113" t="e">
        <f t="shared" si="397"/>
        <v>#DIV/0!</v>
      </c>
      <c r="AP950" s="91" t="e">
        <f t="shared" si="398"/>
        <v>#DIV/0!</v>
      </c>
      <c r="AQ950" s="91" t="e">
        <f t="shared" si="399"/>
        <v>#DIV/0!</v>
      </c>
      <c r="AR950" s="91" t="e">
        <f t="shared" si="400"/>
        <v>#DIV/0!</v>
      </c>
      <c r="AS950" s="91" t="e">
        <f t="shared" si="401"/>
        <v>#DIV/0!</v>
      </c>
      <c r="AT950" s="91" t="e">
        <f t="shared" si="402"/>
        <v>#DIV/0!</v>
      </c>
      <c r="AU950" s="113" t="e">
        <f t="shared" si="403"/>
        <v>#DIV/0!</v>
      </c>
      <c r="AV950" s="113" t="e">
        <f t="shared" si="404"/>
        <v>#DIV/0!</v>
      </c>
      <c r="AW950" s="113" t="e">
        <f t="shared" si="405"/>
        <v>#DIV/0!</v>
      </c>
      <c r="AX950" s="113" t="e">
        <f t="shared" si="406"/>
        <v>#DIV/0!</v>
      </c>
      <c r="AY950" s="113" t="e">
        <f t="shared" si="407"/>
        <v>#DIV/0!</v>
      </c>
    </row>
    <row r="951" spans="1:51" x14ac:dyDescent="0.25">
      <c r="A951" s="119"/>
      <c r="B951" s="83"/>
      <c r="C951" s="85"/>
      <c r="D951" s="85"/>
      <c r="E951" s="85"/>
      <c r="F951" s="71"/>
      <c r="G951" s="96"/>
      <c r="H951" s="16" t="e">
        <f>IF(A951&gt;$U$1,ROUND(ROUND( U951*$S$1+(1-$S$1)*G951,4)+$T$1*ROUND(($S$1*Z951+(1-$S$1)*(G951-U951)^2)^0.5,4),4),Rawdata!AK951+Rawdata!$T$1*Rawdata!AU951)</f>
        <v>#DIV/0!</v>
      </c>
      <c r="I951" s="16" t="e">
        <f>IF(A951&gt;$V$1,ROUND(ROUND(V951*$S$1+(1-$S$1)*G951,4)+$T$1*ROUND(($S$1*AA951+(1-$S$1)*(G951-V951)^2)^0.5,4),4),Rawdata!AL951+Rawdata!$T$1*Rawdata!AV951)</f>
        <v>#DIV/0!</v>
      </c>
      <c r="J951" s="16" t="e">
        <f>IF(A951&gt;$W$1,ROUND(ROUND( W951*$S$1+(1-$S$1)*G951,4)+$T$1*ROUND(($S$1*AB951+(1-$S$1)*(G951-W951)^2)^0.5,4),4),Rawdata!AM951+Rawdata!$T$1*Rawdata!AW951)</f>
        <v>#DIV/0!</v>
      </c>
      <c r="K951" s="16" t="e">
        <f>IF(A951&gt;$X$1,ROUND(ROUND( X951*$S$1+(1-$S$1)*G951,4)+$T$1*ROUND(($S$1*AC951+(1-$S$1)*(G951-X951)^2)^0.5,4),4),Rawdata!AN951+Rawdata!$T$1*Rawdata!AX951)</f>
        <v>#DIV/0!</v>
      </c>
      <c r="L951" s="16" t="e">
        <f>IF(A951&gt;$Y$1,ROUND(ROUND( Y951*$S$1+(1-$S$1)*G951,4)+$T$1*ROUND(($S$1*AD951+(1-$S$1)*(G951-Y951)^2)^0.5,4),4),Rawdata!AO951+Rawdata!$T$1*Rawdata!AY951)</f>
        <v>#DIV/0!</v>
      </c>
      <c r="M951" s="16" t="e">
        <f t="shared" si="389"/>
        <v>#DIV/0!</v>
      </c>
      <c r="N951" s="16" t="e">
        <f t="shared" si="390"/>
        <v>#DIV/0!</v>
      </c>
      <c r="O951" s="67"/>
      <c r="P951" s="67"/>
      <c r="Q951" s="31" t="e">
        <f t="shared" si="409"/>
        <v>#DIV/0!</v>
      </c>
      <c r="R951" s="17" t="e">
        <f t="shared" si="410"/>
        <v>#DIV/0!</v>
      </c>
      <c r="S951" s="37" t="e">
        <f t="shared" si="391"/>
        <v>#DIV/0!</v>
      </c>
      <c r="T951" s="17" t="e">
        <f t="shared" si="392"/>
        <v>#DIV/0!</v>
      </c>
      <c r="U951" s="91" t="e">
        <f>IF(A951&gt;$U$1, U952*$S$1+(1-$S$1)*G952,Rawdata!AK951)</f>
        <v>#DIV/0!</v>
      </c>
      <c r="V951" s="91" t="e">
        <f>IF(A951&gt;$V$1,$S$1*V952+(1-$S$1)*G952,Rawdata!AL951)</f>
        <v>#DIV/0!</v>
      </c>
      <c r="W951" s="91" t="e">
        <f>IF(A951&gt;$W$1, $S$1*W952+(1-$S$1)*G952,Rawdata!AM951)</f>
        <v>#DIV/0!</v>
      </c>
      <c r="X951" s="91" t="e">
        <f>IF(A951&gt;$X$1,$S$1*X952+(1-$S$1)*G952,Rawdata!AN951)</f>
        <v>#DIV/0!</v>
      </c>
      <c r="Y951" s="91" t="e">
        <f>IF(A951&gt;$Y$1,$S$1*Y952+(1-$S$1)*G952,Rawdata!AO951)</f>
        <v>#DIV/0!</v>
      </c>
      <c r="Z951" s="91" t="e">
        <f>IF(A951&gt;$Z$1,$S$1*Z952+(1-$S$1)*(G952-U952)^2,Rawdata!AP951)</f>
        <v>#DIV/0!</v>
      </c>
      <c r="AA951" s="91" t="e">
        <f>IF(A951&gt;$AA$1,$S$1*AA952+(1-$S$1)*(G952-V952)^2,Rawdata!AQ951)</f>
        <v>#DIV/0!</v>
      </c>
      <c r="AB951" s="91" t="e">
        <f>IF(A951&gt;89,$S$1*AB952+(1-$S$1)*(G952-W952)^2,Rawdata!AR951)</f>
        <v>#DIV/0!</v>
      </c>
      <c r="AC951" s="91" t="e">
        <f>IF(A951&gt;$AC$1,$S$1*AC952+(1-$S$1)*(G952-X952)^2,Rawdata!AS951)</f>
        <v>#DIV/0!</v>
      </c>
      <c r="AD951" s="91" t="e">
        <f>IF(A951&gt;$AD$1,$S$1*AD952+(1-$S$1)*(G952-Y952)^2,Rawdata!AT951)</f>
        <v>#DIV/0!</v>
      </c>
      <c r="AE951" s="80" t="e">
        <f t="shared" si="384"/>
        <v>#DIV/0!</v>
      </c>
      <c r="AF951" s="81" t="e">
        <f t="shared" si="385"/>
        <v>#DIV/0!</v>
      </c>
      <c r="AG951" s="86">
        <f t="shared" si="408"/>
        <v>0</v>
      </c>
      <c r="AH951" s="107" t="e">
        <f t="shared" si="386"/>
        <v>#DIV/0!</v>
      </c>
      <c r="AI951" s="107" t="e">
        <f t="shared" si="387"/>
        <v>#DIV/0!</v>
      </c>
      <c r="AJ951" s="108" t="e">
        <f t="shared" si="388"/>
        <v>#DIV/0!</v>
      </c>
      <c r="AK951" s="113" t="e">
        <f t="shared" si="393"/>
        <v>#DIV/0!</v>
      </c>
      <c r="AL951" s="113" t="e">
        <f t="shared" si="394"/>
        <v>#DIV/0!</v>
      </c>
      <c r="AM951" s="113" t="e">
        <f t="shared" si="395"/>
        <v>#DIV/0!</v>
      </c>
      <c r="AN951" s="113" t="e">
        <f t="shared" si="396"/>
        <v>#DIV/0!</v>
      </c>
      <c r="AO951" s="113" t="e">
        <f t="shared" si="397"/>
        <v>#DIV/0!</v>
      </c>
      <c r="AP951" s="91" t="e">
        <f t="shared" si="398"/>
        <v>#DIV/0!</v>
      </c>
      <c r="AQ951" s="91" t="e">
        <f t="shared" si="399"/>
        <v>#DIV/0!</v>
      </c>
      <c r="AR951" s="91" t="e">
        <f t="shared" si="400"/>
        <v>#DIV/0!</v>
      </c>
      <c r="AS951" s="91" t="e">
        <f t="shared" si="401"/>
        <v>#DIV/0!</v>
      </c>
      <c r="AT951" s="91" t="e">
        <f t="shared" si="402"/>
        <v>#DIV/0!</v>
      </c>
      <c r="AU951" s="113" t="e">
        <f t="shared" si="403"/>
        <v>#DIV/0!</v>
      </c>
      <c r="AV951" s="113" t="e">
        <f t="shared" si="404"/>
        <v>#DIV/0!</v>
      </c>
      <c r="AW951" s="113" t="e">
        <f t="shared" si="405"/>
        <v>#DIV/0!</v>
      </c>
      <c r="AX951" s="113" t="e">
        <f t="shared" si="406"/>
        <v>#DIV/0!</v>
      </c>
      <c r="AY951" s="113" t="e">
        <f t="shared" si="407"/>
        <v>#DIV/0!</v>
      </c>
    </row>
    <row r="952" spans="1:51" x14ac:dyDescent="0.25">
      <c r="A952" s="119"/>
      <c r="B952" s="83"/>
      <c r="C952" s="85"/>
      <c r="D952" s="85"/>
      <c r="E952" s="85"/>
      <c r="F952" s="71"/>
      <c r="G952" s="96"/>
      <c r="H952" s="16" t="e">
        <f>IF(A952&gt;$U$1,ROUND(ROUND( U952*$S$1+(1-$S$1)*G952,4)+$T$1*ROUND(($S$1*Z952+(1-$S$1)*(G952-U952)^2)^0.5,4),4),Rawdata!AK952+Rawdata!$T$1*Rawdata!AU952)</f>
        <v>#DIV/0!</v>
      </c>
      <c r="I952" s="16" t="e">
        <f>IF(A952&gt;$V$1,ROUND(ROUND(V952*$S$1+(1-$S$1)*G952,4)+$T$1*ROUND(($S$1*AA952+(1-$S$1)*(G952-V952)^2)^0.5,4),4),Rawdata!AL952+Rawdata!$T$1*Rawdata!AV952)</f>
        <v>#DIV/0!</v>
      </c>
      <c r="J952" s="16" t="e">
        <f>IF(A952&gt;$W$1,ROUND(ROUND( W952*$S$1+(1-$S$1)*G952,4)+$T$1*ROUND(($S$1*AB952+(1-$S$1)*(G952-W952)^2)^0.5,4),4),Rawdata!AM952+Rawdata!$T$1*Rawdata!AW952)</f>
        <v>#DIV/0!</v>
      </c>
      <c r="K952" s="16" t="e">
        <f>IF(A952&gt;$X$1,ROUND(ROUND( X952*$S$1+(1-$S$1)*G952,4)+$T$1*ROUND(($S$1*AC952+(1-$S$1)*(G952-X952)^2)^0.5,4),4),Rawdata!AN952+Rawdata!$T$1*Rawdata!AX952)</f>
        <v>#DIV/0!</v>
      </c>
      <c r="L952" s="16" t="e">
        <f>IF(A952&gt;$Y$1,ROUND(ROUND( Y952*$S$1+(1-$S$1)*G952,4)+$T$1*ROUND(($S$1*AD952+(1-$S$1)*(G952-Y952)^2)^0.5,4),4),Rawdata!AO952+Rawdata!$T$1*Rawdata!AY952)</f>
        <v>#DIV/0!</v>
      </c>
      <c r="M952" s="16" t="e">
        <f t="shared" si="389"/>
        <v>#DIV/0!</v>
      </c>
      <c r="N952" s="16" t="e">
        <f t="shared" si="390"/>
        <v>#DIV/0!</v>
      </c>
      <c r="O952" s="67"/>
      <c r="P952" s="67"/>
      <c r="Q952" s="31" t="e">
        <f t="shared" si="409"/>
        <v>#DIV/0!</v>
      </c>
      <c r="R952" s="17" t="e">
        <f t="shared" si="410"/>
        <v>#DIV/0!</v>
      </c>
      <c r="S952" s="37" t="e">
        <f t="shared" si="391"/>
        <v>#DIV/0!</v>
      </c>
      <c r="T952" s="17" t="e">
        <f t="shared" si="392"/>
        <v>#DIV/0!</v>
      </c>
      <c r="U952" s="91" t="e">
        <f>IF(A952&gt;$U$1, U953*$S$1+(1-$S$1)*G953,Rawdata!AK952)</f>
        <v>#DIV/0!</v>
      </c>
      <c r="V952" s="91" t="e">
        <f>IF(A952&gt;$V$1,$S$1*V953+(1-$S$1)*G953,Rawdata!AL952)</f>
        <v>#DIV/0!</v>
      </c>
      <c r="W952" s="91" t="e">
        <f>IF(A952&gt;$W$1, $S$1*W953+(1-$S$1)*G953,Rawdata!AM952)</f>
        <v>#DIV/0!</v>
      </c>
      <c r="X952" s="91" t="e">
        <f>IF(A952&gt;$X$1,$S$1*X953+(1-$S$1)*G953,Rawdata!AN952)</f>
        <v>#DIV/0!</v>
      </c>
      <c r="Y952" s="91" t="e">
        <f>IF(A952&gt;$Y$1,$S$1*Y953+(1-$S$1)*G953,Rawdata!AO952)</f>
        <v>#DIV/0!</v>
      </c>
      <c r="Z952" s="91" t="e">
        <f>IF(A952&gt;$Z$1,$S$1*Z953+(1-$S$1)*(G953-U953)^2,Rawdata!AP952)</f>
        <v>#DIV/0!</v>
      </c>
      <c r="AA952" s="91" t="e">
        <f>IF(A952&gt;$AA$1,$S$1*AA953+(1-$S$1)*(G953-V953)^2,Rawdata!AQ952)</f>
        <v>#DIV/0!</v>
      </c>
      <c r="AB952" s="91" t="e">
        <f>IF(A952&gt;89,$S$1*AB953+(1-$S$1)*(G953-W953)^2,Rawdata!AR952)</f>
        <v>#DIV/0!</v>
      </c>
      <c r="AC952" s="91" t="e">
        <f>IF(A952&gt;$AC$1,$S$1*AC953+(1-$S$1)*(G953-X953)^2,Rawdata!AS952)</f>
        <v>#DIV/0!</v>
      </c>
      <c r="AD952" s="91" t="e">
        <f>IF(A952&gt;$AD$1,$S$1*AD953+(1-$S$1)*(G953-Y953)^2,Rawdata!AT952)</f>
        <v>#DIV/0!</v>
      </c>
      <c r="AE952" s="80" t="e">
        <f t="shared" si="384"/>
        <v>#DIV/0!</v>
      </c>
      <c r="AF952" s="81" t="e">
        <f t="shared" si="385"/>
        <v>#DIV/0!</v>
      </c>
      <c r="AG952" s="86">
        <f t="shared" si="408"/>
        <v>0</v>
      </c>
      <c r="AH952" s="107" t="e">
        <f t="shared" si="386"/>
        <v>#DIV/0!</v>
      </c>
      <c r="AI952" s="107" t="e">
        <f t="shared" si="387"/>
        <v>#DIV/0!</v>
      </c>
      <c r="AJ952" s="108" t="e">
        <f t="shared" si="388"/>
        <v>#DIV/0!</v>
      </c>
      <c r="AK952" s="113" t="e">
        <f t="shared" si="393"/>
        <v>#DIV/0!</v>
      </c>
      <c r="AL952" s="113" t="e">
        <f t="shared" si="394"/>
        <v>#DIV/0!</v>
      </c>
      <c r="AM952" s="113" t="e">
        <f t="shared" si="395"/>
        <v>#DIV/0!</v>
      </c>
      <c r="AN952" s="113" t="e">
        <f t="shared" si="396"/>
        <v>#DIV/0!</v>
      </c>
      <c r="AO952" s="113" t="e">
        <f t="shared" si="397"/>
        <v>#DIV/0!</v>
      </c>
      <c r="AP952" s="91" t="e">
        <f t="shared" si="398"/>
        <v>#DIV/0!</v>
      </c>
      <c r="AQ952" s="91" t="e">
        <f t="shared" si="399"/>
        <v>#DIV/0!</v>
      </c>
      <c r="AR952" s="91" t="e">
        <f t="shared" si="400"/>
        <v>#DIV/0!</v>
      </c>
      <c r="AS952" s="91" t="e">
        <f t="shared" si="401"/>
        <v>#DIV/0!</v>
      </c>
      <c r="AT952" s="91" t="e">
        <f t="shared" si="402"/>
        <v>#DIV/0!</v>
      </c>
      <c r="AU952" s="113" t="e">
        <f t="shared" si="403"/>
        <v>#DIV/0!</v>
      </c>
      <c r="AV952" s="113" t="e">
        <f t="shared" si="404"/>
        <v>#DIV/0!</v>
      </c>
      <c r="AW952" s="113" t="e">
        <f t="shared" si="405"/>
        <v>#DIV/0!</v>
      </c>
      <c r="AX952" s="113" t="e">
        <f t="shared" si="406"/>
        <v>#DIV/0!</v>
      </c>
      <c r="AY952" s="113" t="e">
        <f t="shared" si="407"/>
        <v>#DIV/0!</v>
      </c>
    </row>
    <row r="953" spans="1:51" x14ac:dyDescent="0.25">
      <c r="A953" s="119"/>
      <c r="B953" s="83"/>
      <c r="C953" s="85"/>
      <c r="D953" s="85"/>
      <c r="E953" s="85"/>
      <c r="F953" s="71"/>
      <c r="G953" s="96"/>
      <c r="H953" s="16" t="e">
        <f>IF(A953&gt;$U$1,ROUND(ROUND( U953*$S$1+(1-$S$1)*G953,4)+$T$1*ROUND(($S$1*Z953+(1-$S$1)*(G953-U953)^2)^0.5,4),4),Rawdata!AK953+Rawdata!$T$1*Rawdata!AU953)</f>
        <v>#DIV/0!</v>
      </c>
      <c r="I953" s="16" t="e">
        <f>IF(A953&gt;$V$1,ROUND(ROUND(V953*$S$1+(1-$S$1)*G953,4)+$T$1*ROUND(($S$1*AA953+(1-$S$1)*(G953-V953)^2)^0.5,4),4),Rawdata!AL953+Rawdata!$T$1*Rawdata!AV953)</f>
        <v>#DIV/0!</v>
      </c>
      <c r="J953" s="16" t="e">
        <f>IF(A953&gt;$W$1,ROUND(ROUND( W953*$S$1+(1-$S$1)*G953,4)+$T$1*ROUND(($S$1*AB953+(1-$S$1)*(G953-W953)^2)^0.5,4),4),Rawdata!AM953+Rawdata!$T$1*Rawdata!AW953)</f>
        <v>#DIV/0!</v>
      </c>
      <c r="K953" s="16" t="e">
        <f>IF(A953&gt;$X$1,ROUND(ROUND( X953*$S$1+(1-$S$1)*G953,4)+$T$1*ROUND(($S$1*AC953+(1-$S$1)*(G953-X953)^2)^0.5,4),4),Rawdata!AN953+Rawdata!$T$1*Rawdata!AX953)</f>
        <v>#DIV/0!</v>
      </c>
      <c r="L953" s="16" t="e">
        <f>IF(A953&gt;$Y$1,ROUND(ROUND( Y953*$S$1+(1-$S$1)*G953,4)+$T$1*ROUND(($S$1*AD953+(1-$S$1)*(G953-Y953)^2)^0.5,4),4),Rawdata!AO953+Rawdata!$T$1*Rawdata!AY953)</f>
        <v>#DIV/0!</v>
      </c>
      <c r="M953" s="16" t="e">
        <f t="shared" si="389"/>
        <v>#DIV/0!</v>
      </c>
      <c r="N953" s="16" t="e">
        <f t="shared" si="390"/>
        <v>#DIV/0!</v>
      </c>
      <c r="O953" s="67"/>
      <c r="P953" s="67"/>
      <c r="Q953" s="31" t="e">
        <f t="shared" si="409"/>
        <v>#DIV/0!</v>
      </c>
      <c r="R953" s="17" t="e">
        <f t="shared" si="410"/>
        <v>#DIV/0!</v>
      </c>
      <c r="S953" s="37" t="e">
        <f t="shared" si="391"/>
        <v>#DIV/0!</v>
      </c>
      <c r="T953" s="17" t="e">
        <f t="shared" si="392"/>
        <v>#DIV/0!</v>
      </c>
      <c r="U953" s="91" t="e">
        <f>IF(A953&gt;$U$1, U954*$S$1+(1-$S$1)*G954,Rawdata!AK953)</f>
        <v>#DIV/0!</v>
      </c>
      <c r="V953" s="91" t="e">
        <f>IF(A953&gt;$V$1,$S$1*V954+(1-$S$1)*G954,Rawdata!AL953)</f>
        <v>#DIV/0!</v>
      </c>
      <c r="W953" s="91" t="e">
        <f>IF(A953&gt;$W$1, $S$1*W954+(1-$S$1)*G954,Rawdata!AM953)</f>
        <v>#DIV/0!</v>
      </c>
      <c r="X953" s="91" t="e">
        <f>IF(A953&gt;$X$1,$S$1*X954+(1-$S$1)*G954,Rawdata!AN953)</f>
        <v>#DIV/0!</v>
      </c>
      <c r="Y953" s="91" t="e">
        <f>IF(A953&gt;$Y$1,$S$1*Y954+(1-$S$1)*G954,Rawdata!AO953)</f>
        <v>#DIV/0!</v>
      </c>
      <c r="Z953" s="91" t="e">
        <f>IF(A953&gt;$Z$1,$S$1*Z954+(1-$S$1)*(G954-U954)^2,Rawdata!AP953)</f>
        <v>#DIV/0!</v>
      </c>
      <c r="AA953" s="91" t="e">
        <f>IF(A953&gt;$AA$1,$S$1*AA954+(1-$S$1)*(G954-V954)^2,Rawdata!AQ953)</f>
        <v>#DIV/0!</v>
      </c>
      <c r="AB953" s="91" t="e">
        <f>IF(A953&gt;89,$S$1*AB954+(1-$S$1)*(G954-W954)^2,Rawdata!AR953)</f>
        <v>#DIV/0!</v>
      </c>
      <c r="AC953" s="91" t="e">
        <f>IF(A953&gt;$AC$1,$S$1*AC954+(1-$S$1)*(G954-X954)^2,Rawdata!AS953)</f>
        <v>#DIV/0!</v>
      </c>
      <c r="AD953" s="91" t="e">
        <f>IF(A953&gt;$AD$1,$S$1*AD954+(1-$S$1)*(G954-Y954)^2,Rawdata!AT953)</f>
        <v>#DIV/0!</v>
      </c>
      <c r="AE953" s="80" t="e">
        <f t="shared" si="384"/>
        <v>#DIV/0!</v>
      </c>
      <c r="AF953" s="81" t="e">
        <f t="shared" si="385"/>
        <v>#DIV/0!</v>
      </c>
      <c r="AG953" s="86">
        <f t="shared" si="408"/>
        <v>0</v>
      </c>
      <c r="AH953" s="107" t="e">
        <f t="shared" si="386"/>
        <v>#DIV/0!</v>
      </c>
      <c r="AI953" s="107" t="e">
        <f t="shared" si="387"/>
        <v>#DIV/0!</v>
      </c>
      <c r="AJ953" s="108" t="e">
        <f t="shared" si="388"/>
        <v>#DIV/0!</v>
      </c>
      <c r="AK953" s="113" t="e">
        <f t="shared" si="393"/>
        <v>#DIV/0!</v>
      </c>
      <c r="AL953" s="113" t="e">
        <f t="shared" si="394"/>
        <v>#DIV/0!</v>
      </c>
      <c r="AM953" s="113" t="e">
        <f t="shared" si="395"/>
        <v>#DIV/0!</v>
      </c>
      <c r="AN953" s="113" t="e">
        <f t="shared" si="396"/>
        <v>#DIV/0!</v>
      </c>
      <c r="AO953" s="113" t="e">
        <f t="shared" si="397"/>
        <v>#DIV/0!</v>
      </c>
      <c r="AP953" s="91" t="e">
        <f t="shared" si="398"/>
        <v>#DIV/0!</v>
      </c>
      <c r="AQ953" s="91" t="e">
        <f t="shared" si="399"/>
        <v>#DIV/0!</v>
      </c>
      <c r="AR953" s="91" t="e">
        <f t="shared" si="400"/>
        <v>#DIV/0!</v>
      </c>
      <c r="AS953" s="91" t="e">
        <f t="shared" si="401"/>
        <v>#DIV/0!</v>
      </c>
      <c r="AT953" s="91" t="e">
        <f t="shared" si="402"/>
        <v>#DIV/0!</v>
      </c>
      <c r="AU953" s="113" t="e">
        <f t="shared" si="403"/>
        <v>#DIV/0!</v>
      </c>
      <c r="AV953" s="113" t="e">
        <f t="shared" si="404"/>
        <v>#DIV/0!</v>
      </c>
      <c r="AW953" s="113" t="e">
        <f t="shared" si="405"/>
        <v>#DIV/0!</v>
      </c>
      <c r="AX953" s="113" t="e">
        <f t="shared" si="406"/>
        <v>#DIV/0!</v>
      </c>
      <c r="AY953" s="113" t="e">
        <f t="shared" si="407"/>
        <v>#DIV/0!</v>
      </c>
    </row>
    <row r="954" spans="1:51" x14ac:dyDescent="0.25">
      <c r="A954" s="119"/>
      <c r="B954" s="83"/>
      <c r="C954" s="85"/>
      <c r="D954" s="85"/>
      <c r="E954" s="85"/>
      <c r="F954" s="71"/>
      <c r="G954" s="96"/>
      <c r="H954" s="16" t="e">
        <f>IF(A954&gt;$U$1,ROUND(ROUND( U954*$S$1+(1-$S$1)*G954,4)+$T$1*ROUND(($S$1*Z954+(1-$S$1)*(G954-U954)^2)^0.5,4),4),Rawdata!AK954+Rawdata!$T$1*Rawdata!AU954)</f>
        <v>#DIV/0!</v>
      </c>
      <c r="I954" s="16" t="e">
        <f>IF(A954&gt;$V$1,ROUND(ROUND(V954*$S$1+(1-$S$1)*G954,4)+$T$1*ROUND(($S$1*AA954+(1-$S$1)*(G954-V954)^2)^0.5,4),4),Rawdata!AL954+Rawdata!$T$1*Rawdata!AV954)</f>
        <v>#DIV/0!</v>
      </c>
      <c r="J954" s="16" t="e">
        <f>IF(A954&gt;$W$1,ROUND(ROUND( W954*$S$1+(1-$S$1)*G954,4)+$T$1*ROUND(($S$1*AB954+(1-$S$1)*(G954-W954)^2)^0.5,4),4),Rawdata!AM954+Rawdata!$T$1*Rawdata!AW954)</f>
        <v>#DIV/0!</v>
      </c>
      <c r="K954" s="16" t="e">
        <f>IF(A954&gt;$X$1,ROUND(ROUND( X954*$S$1+(1-$S$1)*G954,4)+$T$1*ROUND(($S$1*AC954+(1-$S$1)*(G954-X954)^2)^0.5,4),4),Rawdata!AN954+Rawdata!$T$1*Rawdata!AX954)</f>
        <v>#DIV/0!</v>
      </c>
      <c r="L954" s="16" t="e">
        <f>IF(A954&gt;$Y$1,ROUND(ROUND( Y954*$S$1+(1-$S$1)*G954,4)+$T$1*ROUND(($S$1*AD954+(1-$S$1)*(G954-Y954)^2)^0.5,4),4),Rawdata!AO954+Rawdata!$T$1*Rawdata!AY954)</f>
        <v>#DIV/0!</v>
      </c>
      <c r="M954" s="16" t="e">
        <f t="shared" si="389"/>
        <v>#DIV/0!</v>
      </c>
      <c r="N954" s="16" t="e">
        <f t="shared" si="390"/>
        <v>#DIV/0!</v>
      </c>
      <c r="O954" s="67"/>
      <c r="P954" s="67"/>
      <c r="Q954" s="31" t="e">
        <f t="shared" si="409"/>
        <v>#DIV/0!</v>
      </c>
      <c r="R954" s="17" t="e">
        <f t="shared" si="410"/>
        <v>#DIV/0!</v>
      </c>
      <c r="S954" s="37" t="e">
        <f t="shared" si="391"/>
        <v>#DIV/0!</v>
      </c>
      <c r="T954" s="17" t="e">
        <f t="shared" si="392"/>
        <v>#DIV/0!</v>
      </c>
      <c r="U954" s="91" t="e">
        <f>IF(A954&gt;$U$1, U955*$S$1+(1-$S$1)*G955,Rawdata!AK954)</f>
        <v>#DIV/0!</v>
      </c>
      <c r="V954" s="91" t="e">
        <f>IF(A954&gt;$V$1,$S$1*V955+(1-$S$1)*G955,Rawdata!AL954)</f>
        <v>#DIV/0!</v>
      </c>
      <c r="W954" s="91" t="e">
        <f>IF(A954&gt;$W$1, $S$1*W955+(1-$S$1)*G955,Rawdata!AM954)</f>
        <v>#DIV/0!</v>
      </c>
      <c r="X954" s="91" t="e">
        <f>IF(A954&gt;$X$1,$S$1*X955+(1-$S$1)*G955,Rawdata!AN954)</f>
        <v>#DIV/0!</v>
      </c>
      <c r="Y954" s="91" t="e">
        <f>IF(A954&gt;$Y$1,$S$1*Y955+(1-$S$1)*G955,Rawdata!AO954)</f>
        <v>#DIV/0!</v>
      </c>
      <c r="Z954" s="91" t="e">
        <f>IF(A954&gt;$Z$1,$S$1*Z955+(1-$S$1)*(G955-U955)^2,Rawdata!AP954)</f>
        <v>#DIV/0!</v>
      </c>
      <c r="AA954" s="91" t="e">
        <f>IF(A954&gt;$AA$1,$S$1*AA955+(1-$S$1)*(G955-V955)^2,Rawdata!AQ954)</f>
        <v>#DIV/0!</v>
      </c>
      <c r="AB954" s="91" t="e">
        <f>IF(A954&gt;89,$S$1*AB955+(1-$S$1)*(G955-W955)^2,Rawdata!AR954)</f>
        <v>#DIV/0!</v>
      </c>
      <c r="AC954" s="91" t="e">
        <f>IF(A954&gt;$AC$1,$S$1*AC955+(1-$S$1)*(G955-X955)^2,Rawdata!AS954)</f>
        <v>#DIV/0!</v>
      </c>
      <c r="AD954" s="91" t="e">
        <f>IF(A954&gt;$AD$1,$S$1*AD955+(1-$S$1)*(G955-Y955)^2,Rawdata!AT954)</f>
        <v>#DIV/0!</v>
      </c>
      <c r="AE954" s="80" t="e">
        <f t="shared" si="384"/>
        <v>#DIV/0!</v>
      </c>
      <c r="AF954" s="81" t="e">
        <f t="shared" si="385"/>
        <v>#DIV/0!</v>
      </c>
      <c r="AG954" s="86">
        <f t="shared" si="408"/>
        <v>0</v>
      </c>
      <c r="AH954" s="107" t="e">
        <f t="shared" si="386"/>
        <v>#DIV/0!</v>
      </c>
      <c r="AI954" s="107" t="e">
        <f t="shared" si="387"/>
        <v>#DIV/0!</v>
      </c>
      <c r="AJ954" s="108" t="e">
        <f t="shared" si="388"/>
        <v>#DIV/0!</v>
      </c>
      <c r="AK954" s="113" t="e">
        <f t="shared" si="393"/>
        <v>#DIV/0!</v>
      </c>
      <c r="AL954" s="113" t="e">
        <f t="shared" si="394"/>
        <v>#DIV/0!</v>
      </c>
      <c r="AM954" s="113" t="e">
        <f t="shared" si="395"/>
        <v>#DIV/0!</v>
      </c>
      <c r="AN954" s="113" t="e">
        <f t="shared" si="396"/>
        <v>#DIV/0!</v>
      </c>
      <c r="AO954" s="113" t="e">
        <f t="shared" si="397"/>
        <v>#DIV/0!</v>
      </c>
      <c r="AP954" s="91" t="e">
        <f t="shared" si="398"/>
        <v>#DIV/0!</v>
      </c>
      <c r="AQ954" s="91" t="e">
        <f t="shared" si="399"/>
        <v>#DIV/0!</v>
      </c>
      <c r="AR954" s="91" t="e">
        <f t="shared" si="400"/>
        <v>#DIV/0!</v>
      </c>
      <c r="AS954" s="91" t="e">
        <f t="shared" si="401"/>
        <v>#DIV/0!</v>
      </c>
      <c r="AT954" s="91" t="e">
        <f t="shared" si="402"/>
        <v>#DIV/0!</v>
      </c>
      <c r="AU954" s="113" t="e">
        <f t="shared" si="403"/>
        <v>#DIV/0!</v>
      </c>
      <c r="AV954" s="113" t="e">
        <f t="shared" si="404"/>
        <v>#DIV/0!</v>
      </c>
      <c r="AW954" s="113" t="e">
        <f t="shared" si="405"/>
        <v>#DIV/0!</v>
      </c>
      <c r="AX954" s="113" t="e">
        <f t="shared" si="406"/>
        <v>#DIV/0!</v>
      </c>
      <c r="AY954" s="113" t="e">
        <f t="shared" si="407"/>
        <v>#DIV/0!</v>
      </c>
    </row>
    <row r="955" spans="1:51" x14ac:dyDescent="0.25">
      <c r="A955" s="119"/>
      <c r="B955" s="83"/>
      <c r="C955" s="85"/>
      <c r="D955" s="85"/>
      <c r="E955" s="85"/>
      <c r="F955" s="71"/>
      <c r="G955" s="96"/>
      <c r="H955" s="16" t="e">
        <f>IF(A955&gt;$U$1,ROUND(ROUND( U955*$S$1+(1-$S$1)*G955,4)+$T$1*ROUND(($S$1*Z955+(1-$S$1)*(G955-U955)^2)^0.5,4),4),Rawdata!AK955+Rawdata!$T$1*Rawdata!AU955)</f>
        <v>#DIV/0!</v>
      </c>
      <c r="I955" s="16" t="e">
        <f>IF(A955&gt;$V$1,ROUND(ROUND(V955*$S$1+(1-$S$1)*G955,4)+$T$1*ROUND(($S$1*AA955+(1-$S$1)*(G955-V955)^2)^0.5,4),4),Rawdata!AL955+Rawdata!$T$1*Rawdata!AV955)</f>
        <v>#DIV/0!</v>
      </c>
      <c r="J955" s="16" t="e">
        <f>IF(A955&gt;$W$1,ROUND(ROUND( W955*$S$1+(1-$S$1)*G955,4)+$T$1*ROUND(($S$1*AB955+(1-$S$1)*(G955-W955)^2)^0.5,4),4),Rawdata!AM955+Rawdata!$T$1*Rawdata!AW955)</f>
        <v>#DIV/0!</v>
      </c>
      <c r="K955" s="16" t="e">
        <f>IF(A955&gt;$X$1,ROUND(ROUND( X955*$S$1+(1-$S$1)*G955,4)+$T$1*ROUND(($S$1*AC955+(1-$S$1)*(G955-X955)^2)^0.5,4),4),Rawdata!AN955+Rawdata!$T$1*Rawdata!AX955)</f>
        <v>#DIV/0!</v>
      </c>
      <c r="L955" s="16" t="e">
        <f>IF(A955&gt;$Y$1,ROUND(ROUND( Y955*$S$1+(1-$S$1)*G955,4)+$T$1*ROUND(($S$1*AD955+(1-$S$1)*(G955-Y955)^2)^0.5,4),4),Rawdata!AO955+Rawdata!$T$1*Rawdata!AY955)</f>
        <v>#DIV/0!</v>
      </c>
      <c r="M955" s="16" t="e">
        <f t="shared" si="389"/>
        <v>#DIV/0!</v>
      </c>
      <c r="N955" s="16" t="e">
        <f t="shared" si="390"/>
        <v>#DIV/0!</v>
      </c>
      <c r="O955" s="67"/>
      <c r="P955" s="67"/>
      <c r="Q955" s="31" t="e">
        <f t="shared" si="409"/>
        <v>#DIV/0!</v>
      </c>
      <c r="R955" s="17" t="e">
        <f t="shared" si="410"/>
        <v>#DIV/0!</v>
      </c>
      <c r="S955" s="37" t="e">
        <f t="shared" si="391"/>
        <v>#DIV/0!</v>
      </c>
      <c r="T955" s="17" t="e">
        <f t="shared" si="392"/>
        <v>#DIV/0!</v>
      </c>
      <c r="U955" s="91" t="e">
        <f>IF(A955&gt;$U$1, U956*$S$1+(1-$S$1)*G956,Rawdata!AK955)</f>
        <v>#DIV/0!</v>
      </c>
      <c r="V955" s="91" t="e">
        <f>IF(A955&gt;$V$1,$S$1*V956+(1-$S$1)*G956,Rawdata!AL955)</f>
        <v>#DIV/0!</v>
      </c>
      <c r="W955" s="91" t="e">
        <f>IF(A955&gt;$W$1, $S$1*W956+(1-$S$1)*G956,Rawdata!AM955)</f>
        <v>#DIV/0!</v>
      </c>
      <c r="X955" s="91" t="e">
        <f>IF(A955&gt;$X$1,$S$1*X956+(1-$S$1)*G956,Rawdata!AN955)</f>
        <v>#DIV/0!</v>
      </c>
      <c r="Y955" s="91" t="e">
        <f>IF(A955&gt;$Y$1,$S$1*Y956+(1-$S$1)*G956,Rawdata!AO955)</f>
        <v>#DIV/0!</v>
      </c>
      <c r="Z955" s="91" t="e">
        <f>IF(A955&gt;$Z$1,$S$1*Z956+(1-$S$1)*(G956-U956)^2,Rawdata!AP955)</f>
        <v>#DIV/0!</v>
      </c>
      <c r="AA955" s="91" t="e">
        <f>IF(A955&gt;$AA$1,$S$1*AA956+(1-$S$1)*(G956-V956)^2,Rawdata!AQ955)</f>
        <v>#DIV/0!</v>
      </c>
      <c r="AB955" s="91" t="e">
        <f>IF(A955&gt;89,$S$1*AB956+(1-$S$1)*(G956-W956)^2,Rawdata!AR955)</f>
        <v>#DIV/0!</v>
      </c>
      <c r="AC955" s="91" t="e">
        <f>IF(A955&gt;$AC$1,$S$1*AC956+(1-$S$1)*(G956-X956)^2,Rawdata!AS955)</f>
        <v>#DIV/0!</v>
      </c>
      <c r="AD955" s="91" t="e">
        <f>IF(A955&gt;$AD$1,$S$1*AD956+(1-$S$1)*(G956-Y956)^2,Rawdata!AT955)</f>
        <v>#DIV/0!</v>
      </c>
      <c r="AE955" s="80" t="e">
        <f t="shared" si="384"/>
        <v>#DIV/0!</v>
      </c>
      <c r="AF955" s="81" t="e">
        <f t="shared" si="385"/>
        <v>#DIV/0!</v>
      </c>
      <c r="AG955" s="86">
        <f t="shared" si="408"/>
        <v>0</v>
      </c>
      <c r="AH955" s="107" t="e">
        <f t="shared" si="386"/>
        <v>#DIV/0!</v>
      </c>
      <c r="AI955" s="107" t="e">
        <f t="shared" si="387"/>
        <v>#DIV/0!</v>
      </c>
      <c r="AJ955" s="108" t="e">
        <f t="shared" si="388"/>
        <v>#DIV/0!</v>
      </c>
      <c r="AK955" s="113" t="e">
        <f t="shared" si="393"/>
        <v>#DIV/0!</v>
      </c>
      <c r="AL955" s="113" t="e">
        <f t="shared" si="394"/>
        <v>#DIV/0!</v>
      </c>
      <c r="AM955" s="113" t="e">
        <f t="shared" si="395"/>
        <v>#DIV/0!</v>
      </c>
      <c r="AN955" s="113" t="e">
        <f t="shared" si="396"/>
        <v>#DIV/0!</v>
      </c>
      <c r="AO955" s="113" t="e">
        <f t="shared" si="397"/>
        <v>#DIV/0!</v>
      </c>
      <c r="AP955" s="91" t="e">
        <f t="shared" si="398"/>
        <v>#DIV/0!</v>
      </c>
      <c r="AQ955" s="91" t="e">
        <f t="shared" si="399"/>
        <v>#DIV/0!</v>
      </c>
      <c r="AR955" s="91" t="e">
        <f t="shared" si="400"/>
        <v>#DIV/0!</v>
      </c>
      <c r="AS955" s="91" t="e">
        <f t="shared" si="401"/>
        <v>#DIV/0!</v>
      </c>
      <c r="AT955" s="91" t="e">
        <f t="shared" si="402"/>
        <v>#DIV/0!</v>
      </c>
      <c r="AU955" s="113" t="e">
        <f t="shared" si="403"/>
        <v>#DIV/0!</v>
      </c>
      <c r="AV955" s="113" t="e">
        <f t="shared" si="404"/>
        <v>#DIV/0!</v>
      </c>
      <c r="AW955" s="113" t="e">
        <f t="shared" si="405"/>
        <v>#DIV/0!</v>
      </c>
      <c r="AX955" s="113" t="e">
        <f t="shared" si="406"/>
        <v>#DIV/0!</v>
      </c>
      <c r="AY955" s="113" t="e">
        <f t="shared" si="407"/>
        <v>#DIV/0!</v>
      </c>
    </row>
    <row r="956" spans="1:51" x14ac:dyDescent="0.25">
      <c r="A956" s="119"/>
      <c r="B956" s="83"/>
      <c r="C956" s="85"/>
      <c r="D956" s="85"/>
      <c r="E956" s="85"/>
      <c r="F956" s="71"/>
      <c r="G956" s="96"/>
      <c r="H956" s="16" t="e">
        <f>IF(A956&gt;$U$1,ROUND(ROUND( U956*$S$1+(1-$S$1)*G956,4)+$T$1*ROUND(($S$1*Z956+(1-$S$1)*(G956-U956)^2)^0.5,4),4),Rawdata!AK956+Rawdata!$T$1*Rawdata!AU956)</f>
        <v>#DIV/0!</v>
      </c>
      <c r="I956" s="16" t="e">
        <f>IF(A956&gt;$V$1,ROUND(ROUND(V956*$S$1+(1-$S$1)*G956,4)+$T$1*ROUND(($S$1*AA956+(1-$S$1)*(G956-V956)^2)^0.5,4),4),Rawdata!AL956+Rawdata!$T$1*Rawdata!AV956)</f>
        <v>#DIV/0!</v>
      </c>
      <c r="J956" s="16" t="e">
        <f>IF(A956&gt;$W$1,ROUND(ROUND( W956*$S$1+(1-$S$1)*G956,4)+$T$1*ROUND(($S$1*AB956+(1-$S$1)*(G956-W956)^2)^0.5,4),4),Rawdata!AM956+Rawdata!$T$1*Rawdata!AW956)</f>
        <v>#DIV/0!</v>
      </c>
      <c r="K956" s="16" t="e">
        <f>IF(A956&gt;$X$1,ROUND(ROUND( X956*$S$1+(1-$S$1)*G956,4)+$T$1*ROUND(($S$1*AC956+(1-$S$1)*(G956-X956)^2)^0.5,4),4),Rawdata!AN956+Rawdata!$T$1*Rawdata!AX956)</f>
        <v>#DIV/0!</v>
      </c>
      <c r="L956" s="16" t="e">
        <f>IF(A956&gt;$Y$1,ROUND(ROUND( Y956*$S$1+(1-$S$1)*G956,4)+$T$1*ROUND(($S$1*AD956+(1-$S$1)*(G956-Y956)^2)^0.5,4),4),Rawdata!AO956+Rawdata!$T$1*Rawdata!AY956)</f>
        <v>#DIV/0!</v>
      </c>
      <c r="M956" s="16" t="e">
        <f t="shared" si="389"/>
        <v>#DIV/0!</v>
      </c>
      <c r="N956" s="16" t="e">
        <f t="shared" si="390"/>
        <v>#DIV/0!</v>
      </c>
      <c r="O956" s="67"/>
      <c r="P956" s="67"/>
      <c r="Q956" s="31" t="e">
        <f t="shared" si="409"/>
        <v>#DIV/0!</v>
      </c>
      <c r="R956" s="17" t="e">
        <f t="shared" si="410"/>
        <v>#DIV/0!</v>
      </c>
      <c r="S956" s="37" t="e">
        <f t="shared" si="391"/>
        <v>#DIV/0!</v>
      </c>
      <c r="T956" s="17" t="e">
        <f t="shared" si="392"/>
        <v>#DIV/0!</v>
      </c>
      <c r="U956" s="91" t="e">
        <f>IF(A956&gt;$U$1, U957*$S$1+(1-$S$1)*G957,Rawdata!AK956)</f>
        <v>#DIV/0!</v>
      </c>
      <c r="V956" s="91" t="e">
        <f>IF(A956&gt;$V$1,$S$1*V957+(1-$S$1)*G957,Rawdata!AL956)</f>
        <v>#DIV/0!</v>
      </c>
      <c r="W956" s="91" t="e">
        <f>IF(A956&gt;$W$1, $S$1*W957+(1-$S$1)*G957,Rawdata!AM956)</f>
        <v>#DIV/0!</v>
      </c>
      <c r="X956" s="91" t="e">
        <f>IF(A956&gt;$X$1,$S$1*X957+(1-$S$1)*G957,Rawdata!AN956)</f>
        <v>#DIV/0!</v>
      </c>
      <c r="Y956" s="91" t="e">
        <f>IF(A956&gt;$Y$1,$S$1*Y957+(1-$S$1)*G957,Rawdata!AO956)</f>
        <v>#DIV/0!</v>
      </c>
      <c r="Z956" s="91" t="e">
        <f>IF(A956&gt;$Z$1,$S$1*Z957+(1-$S$1)*(G957-U957)^2,Rawdata!AP956)</f>
        <v>#DIV/0!</v>
      </c>
      <c r="AA956" s="91" t="e">
        <f>IF(A956&gt;$AA$1,$S$1*AA957+(1-$S$1)*(G957-V957)^2,Rawdata!AQ956)</f>
        <v>#DIV/0!</v>
      </c>
      <c r="AB956" s="91" t="e">
        <f>IF(A956&gt;89,$S$1*AB957+(1-$S$1)*(G957-W957)^2,Rawdata!AR956)</f>
        <v>#DIV/0!</v>
      </c>
      <c r="AC956" s="91" t="e">
        <f>IF(A956&gt;$AC$1,$S$1*AC957+(1-$S$1)*(G957-X957)^2,Rawdata!AS956)</f>
        <v>#DIV/0!</v>
      </c>
      <c r="AD956" s="91" t="e">
        <f>IF(A956&gt;$AD$1,$S$1*AD957+(1-$S$1)*(G957-Y957)^2,Rawdata!AT956)</f>
        <v>#DIV/0!</v>
      </c>
      <c r="AE956" s="80" t="e">
        <f t="shared" si="384"/>
        <v>#DIV/0!</v>
      </c>
      <c r="AF956" s="81" t="e">
        <f t="shared" si="385"/>
        <v>#DIV/0!</v>
      </c>
      <c r="AG956" s="86">
        <f t="shared" si="408"/>
        <v>0</v>
      </c>
      <c r="AH956" s="107" t="e">
        <f t="shared" si="386"/>
        <v>#DIV/0!</v>
      </c>
      <c r="AI956" s="107" t="e">
        <f t="shared" si="387"/>
        <v>#DIV/0!</v>
      </c>
      <c r="AJ956" s="108" t="e">
        <f t="shared" si="388"/>
        <v>#DIV/0!</v>
      </c>
      <c r="AK956" s="113" t="e">
        <f t="shared" si="393"/>
        <v>#DIV/0!</v>
      </c>
      <c r="AL956" s="113" t="e">
        <f t="shared" si="394"/>
        <v>#DIV/0!</v>
      </c>
      <c r="AM956" s="113" t="e">
        <f t="shared" si="395"/>
        <v>#DIV/0!</v>
      </c>
      <c r="AN956" s="113" t="e">
        <f t="shared" si="396"/>
        <v>#DIV/0!</v>
      </c>
      <c r="AO956" s="113" t="e">
        <f t="shared" si="397"/>
        <v>#DIV/0!</v>
      </c>
      <c r="AP956" s="91" t="e">
        <f t="shared" si="398"/>
        <v>#DIV/0!</v>
      </c>
      <c r="AQ956" s="91" t="e">
        <f t="shared" si="399"/>
        <v>#DIV/0!</v>
      </c>
      <c r="AR956" s="91" t="e">
        <f t="shared" si="400"/>
        <v>#DIV/0!</v>
      </c>
      <c r="AS956" s="91" t="e">
        <f t="shared" si="401"/>
        <v>#DIV/0!</v>
      </c>
      <c r="AT956" s="91" t="e">
        <f t="shared" si="402"/>
        <v>#DIV/0!</v>
      </c>
      <c r="AU956" s="113" t="e">
        <f t="shared" si="403"/>
        <v>#DIV/0!</v>
      </c>
      <c r="AV956" s="113" t="e">
        <f t="shared" si="404"/>
        <v>#DIV/0!</v>
      </c>
      <c r="AW956" s="113" t="e">
        <f t="shared" si="405"/>
        <v>#DIV/0!</v>
      </c>
      <c r="AX956" s="113" t="e">
        <f t="shared" si="406"/>
        <v>#DIV/0!</v>
      </c>
      <c r="AY956" s="113" t="e">
        <f t="shared" si="407"/>
        <v>#DIV/0!</v>
      </c>
    </row>
    <row r="957" spans="1:51" x14ac:dyDescent="0.25">
      <c r="A957" s="119"/>
      <c r="B957" s="83"/>
      <c r="C957" s="85"/>
      <c r="D957" s="85"/>
      <c r="E957" s="85"/>
      <c r="F957" s="71"/>
      <c r="G957" s="96"/>
      <c r="H957" s="16" t="e">
        <f>IF(A957&gt;$U$1,ROUND(ROUND( U957*$S$1+(1-$S$1)*G957,4)+$T$1*ROUND(($S$1*Z957+(1-$S$1)*(G957-U957)^2)^0.5,4),4),Rawdata!AK957+Rawdata!$T$1*Rawdata!AU957)</f>
        <v>#DIV/0!</v>
      </c>
      <c r="I957" s="16" t="e">
        <f>IF(A957&gt;$V$1,ROUND(ROUND(V957*$S$1+(1-$S$1)*G957,4)+$T$1*ROUND(($S$1*AA957+(1-$S$1)*(G957-V957)^2)^0.5,4),4),Rawdata!AL957+Rawdata!$T$1*Rawdata!AV957)</f>
        <v>#DIV/0!</v>
      </c>
      <c r="J957" s="16" t="e">
        <f>IF(A957&gt;$W$1,ROUND(ROUND( W957*$S$1+(1-$S$1)*G957,4)+$T$1*ROUND(($S$1*AB957+(1-$S$1)*(G957-W957)^2)^0.5,4),4),Rawdata!AM957+Rawdata!$T$1*Rawdata!AW957)</f>
        <v>#DIV/0!</v>
      </c>
      <c r="K957" s="16" t="e">
        <f>IF(A957&gt;$X$1,ROUND(ROUND( X957*$S$1+(1-$S$1)*G957,4)+$T$1*ROUND(($S$1*AC957+(1-$S$1)*(G957-X957)^2)^0.5,4),4),Rawdata!AN957+Rawdata!$T$1*Rawdata!AX957)</f>
        <v>#DIV/0!</v>
      </c>
      <c r="L957" s="16" t="e">
        <f>IF(A957&gt;$Y$1,ROUND(ROUND( Y957*$S$1+(1-$S$1)*G957,4)+$T$1*ROUND(($S$1*AD957+(1-$S$1)*(G957-Y957)^2)^0.5,4),4),Rawdata!AO957+Rawdata!$T$1*Rawdata!AY957)</f>
        <v>#DIV/0!</v>
      </c>
      <c r="M957" s="16" t="e">
        <f t="shared" si="389"/>
        <v>#DIV/0!</v>
      </c>
      <c r="N957" s="16" t="e">
        <f t="shared" si="390"/>
        <v>#DIV/0!</v>
      </c>
      <c r="O957" s="67"/>
      <c r="P957" s="67"/>
      <c r="Q957" s="31" t="e">
        <f t="shared" si="409"/>
        <v>#DIV/0!</v>
      </c>
      <c r="R957" s="17" t="e">
        <f t="shared" si="410"/>
        <v>#DIV/0!</v>
      </c>
      <c r="S957" s="37" t="e">
        <f t="shared" si="391"/>
        <v>#DIV/0!</v>
      </c>
      <c r="T957" s="17" t="e">
        <f t="shared" si="392"/>
        <v>#DIV/0!</v>
      </c>
      <c r="U957" s="91" t="e">
        <f>IF(A957&gt;$U$1, U958*$S$1+(1-$S$1)*G958,Rawdata!AK957)</f>
        <v>#DIV/0!</v>
      </c>
      <c r="V957" s="91" t="e">
        <f>IF(A957&gt;$V$1,$S$1*V958+(1-$S$1)*G958,Rawdata!AL957)</f>
        <v>#DIV/0!</v>
      </c>
      <c r="W957" s="91" t="e">
        <f>IF(A957&gt;$W$1, $S$1*W958+(1-$S$1)*G958,Rawdata!AM957)</f>
        <v>#DIV/0!</v>
      </c>
      <c r="X957" s="91" t="e">
        <f>IF(A957&gt;$X$1,$S$1*X958+(1-$S$1)*G958,Rawdata!AN957)</f>
        <v>#DIV/0!</v>
      </c>
      <c r="Y957" s="91" t="e">
        <f>IF(A957&gt;$Y$1,$S$1*Y958+(1-$S$1)*G958,Rawdata!AO957)</f>
        <v>#DIV/0!</v>
      </c>
      <c r="Z957" s="91" t="e">
        <f>IF(A957&gt;$Z$1,$S$1*Z958+(1-$S$1)*(G958-U958)^2,Rawdata!AP957)</f>
        <v>#DIV/0!</v>
      </c>
      <c r="AA957" s="91" t="e">
        <f>IF(A957&gt;$AA$1,$S$1*AA958+(1-$S$1)*(G958-V958)^2,Rawdata!AQ957)</f>
        <v>#DIV/0!</v>
      </c>
      <c r="AB957" s="91" t="e">
        <f>IF(A957&gt;89,$S$1*AB958+(1-$S$1)*(G958-W958)^2,Rawdata!AR957)</f>
        <v>#DIV/0!</v>
      </c>
      <c r="AC957" s="91" t="e">
        <f>IF(A957&gt;$AC$1,$S$1*AC958+(1-$S$1)*(G958-X958)^2,Rawdata!AS957)</f>
        <v>#DIV/0!</v>
      </c>
      <c r="AD957" s="91" t="e">
        <f>IF(A957&gt;$AD$1,$S$1*AD958+(1-$S$1)*(G958-Y958)^2,Rawdata!AT957)</f>
        <v>#DIV/0!</v>
      </c>
      <c r="AE957" s="80" t="e">
        <f t="shared" si="384"/>
        <v>#DIV/0!</v>
      </c>
      <c r="AF957" s="81" t="e">
        <f t="shared" si="385"/>
        <v>#DIV/0!</v>
      </c>
      <c r="AG957" s="86">
        <f t="shared" si="408"/>
        <v>0</v>
      </c>
      <c r="AH957" s="107" t="e">
        <f t="shared" si="386"/>
        <v>#DIV/0!</v>
      </c>
      <c r="AI957" s="107" t="e">
        <f t="shared" si="387"/>
        <v>#DIV/0!</v>
      </c>
      <c r="AJ957" s="108" t="e">
        <f t="shared" si="388"/>
        <v>#DIV/0!</v>
      </c>
      <c r="AK957" s="113" t="e">
        <f t="shared" si="393"/>
        <v>#DIV/0!</v>
      </c>
      <c r="AL957" s="113" t="e">
        <f t="shared" si="394"/>
        <v>#DIV/0!</v>
      </c>
      <c r="AM957" s="113" t="e">
        <f t="shared" si="395"/>
        <v>#DIV/0!</v>
      </c>
      <c r="AN957" s="113" t="e">
        <f t="shared" si="396"/>
        <v>#DIV/0!</v>
      </c>
      <c r="AO957" s="113" t="e">
        <f t="shared" si="397"/>
        <v>#DIV/0!</v>
      </c>
      <c r="AP957" s="91" t="e">
        <f t="shared" si="398"/>
        <v>#DIV/0!</v>
      </c>
      <c r="AQ957" s="91" t="e">
        <f t="shared" si="399"/>
        <v>#DIV/0!</v>
      </c>
      <c r="AR957" s="91" t="e">
        <f t="shared" si="400"/>
        <v>#DIV/0!</v>
      </c>
      <c r="AS957" s="91" t="e">
        <f t="shared" si="401"/>
        <v>#DIV/0!</v>
      </c>
      <c r="AT957" s="91" t="e">
        <f t="shared" si="402"/>
        <v>#DIV/0!</v>
      </c>
      <c r="AU957" s="113" t="e">
        <f t="shared" si="403"/>
        <v>#DIV/0!</v>
      </c>
      <c r="AV957" s="113" t="e">
        <f t="shared" si="404"/>
        <v>#DIV/0!</v>
      </c>
      <c r="AW957" s="113" t="e">
        <f t="shared" si="405"/>
        <v>#DIV/0!</v>
      </c>
      <c r="AX957" s="113" t="e">
        <f t="shared" si="406"/>
        <v>#DIV/0!</v>
      </c>
      <c r="AY957" s="113" t="e">
        <f t="shared" si="407"/>
        <v>#DIV/0!</v>
      </c>
    </row>
    <row r="958" spans="1:51" x14ac:dyDescent="0.25">
      <c r="A958" s="119"/>
      <c r="B958" s="83"/>
      <c r="C958" s="85"/>
      <c r="D958" s="85"/>
      <c r="E958" s="85"/>
      <c r="F958" s="71"/>
      <c r="G958" s="96"/>
      <c r="H958" s="16" t="e">
        <f>IF(A958&gt;$U$1,ROUND(ROUND( U958*$S$1+(1-$S$1)*G958,4)+$T$1*ROUND(($S$1*Z958+(1-$S$1)*(G958-U958)^2)^0.5,4),4),Rawdata!AK958+Rawdata!$T$1*Rawdata!AU958)</f>
        <v>#DIV/0!</v>
      </c>
      <c r="I958" s="16" t="e">
        <f>IF(A958&gt;$V$1,ROUND(ROUND(V958*$S$1+(1-$S$1)*G958,4)+$T$1*ROUND(($S$1*AA958+(1-$S$1)*(G958-V958)^2)^0.5,4),4),Rawdata!AL958+Rawdata!$T$1*Rawdata!AV958)</f>
        <v>#DIV/0!</v>
      </c>
      <c r="J958" s="16" t="e">
        <f>IF(A958&gt;$W$1,ROUND(ROUND( W958*$S$1+(1-$S$1)*G958,4)+$T$1*ROUND(($S$1*AB958+(1-$S$1)*(G958-W958)^2)^0.5,4),4),Rawdata!AM958+Rawdata!$T$1*Rawdata!AW958)</f>
        <v>#DIV/0!</v>
      </c>
      <c r="K958" s="16" t="e">
        <f>IF(A958&gt;$X$1,ROUND(ROUND( X958*$S$1+(1-$S$1)*G958,4)+$T$1*ROUND(($S$1*AC958+(1-$S$1)*(G958-X958)^2)^0.5,4),4),Rawdata!AN958+Rawdata!$T$1*Rawdata!AX958)</f>
        <v>#DIV/0!</v>
      </c>
      <c r="L958" s="16" t="e">
        <f>IF(A958&gt;$Y$1,ROUND(ROUND( Y958*$S$1+(1-$S$1)*G958,4)+$T$1*ROUND(($S$1*AD958+(1-$S$1)*(G958-Y958)^2)^0.5,4),4),Rawdata!AO958+Rawdata!$T$1*Rawdata!AY958)</f>
        <v>#DIV/0!</v>
      </c>
      <c r="M958" s="16" t="e">
        <f t="shared" si="389"/>
        <v>#DIV/0!</v>
      </c>
      <c r="N958" s="16" t="e">
        <f t="shared" si="390"/>
        <v>#DIV/0!</v>
      </c>
      <c r="O958" s="67"/>
      <c r="P958" s="67"/>
      <c r="Q958" s="31" t="e">
        <f t="shared" si="409"/>
        <v>#DIV/0!</v>
      </c>
      <c r="R958" s="17" t="e">
        <f t="shared" si="410"/>
        <v>#DIV/0!</v>
      </c>
      <c r="S958" s="37" t="e">
        <f t="shared" si="391"/>
        <v>#DIV/0!</v>
      </c>
      <c r="T958" s="17" t="e">
        <f t="shared" si="392"/>
        <v>#DIV/0!</v>
      </c>
      <c r="U958" s="91" t="e">
        <f>IF(A958&gt;$U$1, U959*$S$1+(1-$S$1)*G959,Rawdata!AK958)</f>
        <v>#DIV/0!</v>
      </c>
      <c r="V958" s="91" t="e">
        <f>IF(A958&gt;$V$1,$S$1*V959+(1-$S$1)*G959,Rawdata!AL958)</f>
        <v>#DIV/0!</v>
      </c>
      <c r="W958" s="91" t="e">
        <f>IF(A958&gt;$W$1, $S$1*W959+(1-$S$1)*G959,Rawdata!AM958)</f>
        <v>#DIV/0!</v>
      </c>
      <c r="X958" s="91" t="e">
        <f>IF(A958&gt;$X$1,$S$1*X959+(1-$S$1)*G959,Rawdata!AN958)</f>
        <v>#DIV/0!</v>
      </c>
      <c r="Y958" s="91" t="e">
        <f>IF(A958&gt;$Y$1,$S$1*Y959+(1-$S$1)*G959,Rawdata!AO958)</f>
        <v>#DIV/0!</v>
      </c>
      <c r="Z958" s="91" t="e">
        <f>IF(A958&gt;$Z$1,$S$1*Z959+(1-$S$1)*(G959-U959)^2,Rawdata!AP958)</f>
        <v>#DIV/0!</v>
      </c>
      <c r="AA958" s="91" t="e">
        <f>IF(A958&gt;$AA$1,$S$1*AA959+(1-$S$1)*(G959-V959)^2,Rawdata!AQ958)</f>
        <v>#DIV/0!</v>
      </c>
      <c r="AB958" s="91" t="e">
        <f>IF(A958&gt;89,$S$1*AB959+(1-$S$1)*(G959-W959)^2,Rawdata!AR958)</f>
        <v>#DIV/0!</v>
      </c>
      <c r="AC958" s="91" t="e">
        <f>IF(A958&gt;$AC$1,$S$1*AC959+(1-$S$1)*(G959-X959)^2,Rawdata!AS958)</f>
        <v>#DIV/0!</v>
      </c>
      <c r="AD958" s="91" t="e">
        <f>IF(A958&gt;$AD$1,$S$1*AD959+(1-$S$1)*(G959-Y959)^2,Rawdata!AT958)</f>
        <v>#DIV/0!</v>
      </c>
      <c r="AE958" s="80" t="e">
        <f t="shared" si="384"/>
        <v>#DIV/0!</v>
      </c>
      <c r="AF958" s="81" t="e">
        <f t="shared" si="385"/>
        <v>#DIV/0!</v>
      </c>
      <c r="AG958" s="86">
        <f t="shared" si="408"/>
        <v>0</v>
      </c>
      <c r="AH958" s="107" t="e">
        <f t="shared" si="386"/>
        <v>#DIV/0!</v>
      </c>
      <c r="AI958" s="107" t="e">
        <f t="shared" si="387"/>
        <v>#DIV/0!</v>
      </c>
      <c r="AJ958" s="108" t="e">
        <f t="shared" si="388"/>
        <v>#DIV/0!</v>
      </c>
      <c r="AK958" s="113" t="e">
        <f t="shared" si="393"/>
        <v>#DIV/0!</v>
      </c>
      <c r="AL958" s="113" t="e">
        <f t="shared" si="394"/>
        <v>#DIV/0!</v>
      </c>
      <c r="AM958" s="113" t="e">
        <f t="shared" si="395"/>
        <v>#DIV/0!</v>
      </c>
      <c r="AN958" s="113" t="e">
        <f t="shared" si="396"/>
        <v>#DIV/0!</v>
      </c>
      <c r="AO958" s="113" t="e">
        <f t="shared" si="397"/>
        <v>#DIV/0!</v>
      </c>
      <c r="AP958" s="91" t="e">
        <f t="shared" si="398"/>
        <v>#DIV/0!</v>
      </c>
      <c r="AQ958" s="91" t="e">
        <f t="shared" si="399"/>
        <v>#DIV/0!</v>
      </c>
      <c r="AR958" s="91" t="e">
        <f t="shared" si="400"/>
        <v>#DIV/0!</v>
      </c>
      <c r="AS958" s="91" t="e">
        <f t="shared" si="401"/>
        <v>#DIV/0!</v>
      </c>
      <c r="AT958" s="91" t="e">
        <f t="shared" si="402"/>
        <v>#DIV/0!</v>
      </c>
      <c r="AU958" s="113" t="e">
        <f t="shared" si="403"/>
        <v>#DIV/0!</v>
      </c>
      <c r="AV958" s="113" t="e">
        <f t="shared" si="404"/>
        <v>#DIV/0!</v>
      </c>
      <c r="AW958" s="113" t="e">
        <f t="shared" si="405"/>
        <v>#DIV/0!</v>
      </c>
      <c r="AX958" s="113" t="e">
        <f t="shared" si="406"/>
        <v>#DIV/0!</v>
      </c>
      <c r="AY958" s="113" t="e">
        <f t="shared" si="407"/>
        <v>#DIV/0!</v>
      </c>
    </row>
    <row r="959" spans="1:51" x14ac:dyDescent="0.25">
      <c r="A959" s="119"/>
      <c r="B959" s="83"/>
      <c r="C959" s="85"/>
      <c r="D959" s="85"/>
      <c r="E959" s="85"/>
      <c r="F959" s="71"/>
      <c r="G959" s="96"/>
      <c r="H959" s="16" t="e">
        <f>IF(A959&gt;$U$1,ROUND(ROUND( U959*$S$1+(1-$S$1)*G959,4)+$T$1*ROUND(($S$1*Z959+(1-$S$1)*(G959-U959)^2)^0.5,4),4),Rawdata!AK959+Rawdata!$T$1*Rawdata!AU959)</f>
        <v>#DIV/0!</v>
      </c>
      <c r="I959" s="16" t="e">
        <f>IF(A959&gt;$V$1,ROUND(ROUND(V959*$S$1+(1-$S$1)*G959,4)+$T$1*ROUND(($S$1*AA959+(1-$S$1)*(G959-V959)^2)^0.5,4),4),Rawdata!AL959+Rawdata!$T$1*Rawdata!AV959)</f>
        <v>#DIV/0!</v>
      </c>
      <c r="J959" s="16" t="e">
        <f>IF(A959&gt;$W$1,ROUND(ROUND( W959*$S$1+(1-$S$1)*G959,4)+$T$1*ROUND(($S$1*AB959+(1-$S$1)*(G959-W959)^2)^0.5,4),4),Rawdata!AM959+Rawdata!$T$1*Rawdata!AW959)</f>
        <v>#DIV/0!</v>
      </c>
      <c r="K959" s="16" t="e">
        <f>IF(A959&gt;$X$1,ROUND(ROUND( X959*$S$1+(1-$S$1)*G959,4)+$T$1*ROUND(($S$1*AC959+(1-$S$1)*(G959-X959)^2)^0.5,4),4),Rawdata!AN959+Rawdata!$T$1*Rawdata!AX959)</f>
        <v>#DIV/0!</v>
      </c>
      <c r="L959" s="16" t="e">
        <f>IF(A959&gt;$Y$1,ROUND(ROUND( Y959*$S$1+(1-$S$1)*G959,4)+$T$1*ROUND(($S$1*AD959+(1-$S$1)*(G959-Y959)^2)^0.5,4),4),Rawdata!AO959+Rawdata!$T$1*Rawdata!AY959)</f>
        <v>#DIV/0!</v>
      </c>
      <c r="M959" s="16" t="e">
        <f t="shared" si="389"/>
        <v>#DIV/0!</v>
      </c>
      <c r="N959" s="16" t="e">
        <f t="shared" si="390"/>
        <v>#DIV/0!</v>
      </c>
      <c r="O959" s="67"/>
      <c r="P959" s="67"/>
      <c r="Q959" s="31" t="e">
        <f t="shared" si="409"/>
        <v>#DIV/0!</v>
      </c>
      <c r="R959" s="17" t="e">
        <f t="shared" si="410"/>
        <v>#DIV/0!</v>
      </c>
      <c r="S959" s="37" t="e">
        <f t="shared" si="391"/>
        <v>#DIV/0!</v>
      </c>
      <c r="T959" s="17" t="e">
        <f t="shared" si="392"/>
        <v>#DIV/0!</v>
      </c>
      <c r="U959" s="91" t="e">
        <f>IF(A959&gt;$U$1, U960*$S$1+(1-$S$1)*G960,Rawdata!AK959)</f>
        <v>#DIV/0!</v>
      </c>
      <c r="V959" s="91" t="e">
        <f>IF(A959&gt;$V$1,$S$1*V960+(1-$S$1)*G960,Rawdata!AL959)</f>
        <v>#DIV/0!</v>
      </c>
      <c r="W959" s="91" t="e">
        <f>IF(A959&gt;$W$1, $S$1*W960+(1-$S$1)*G960,Rawdata!AM959)</f>
        <v>#DIV/0!</v>
      </c>
      <c r="X959" s="91" t="e">
        <f>IF(A959&gt;$X$1,$S$1*X960+(1-$S$1)*G960,Rawdata!AN959)</f>
        <v>#DIV/0!</v>
      </c>
      <c r="Y959" s="91" t="e">
        <f>IF(A959&gt;$Y$1,$S$1*Y960+(1-$S$1)*G960,Rawdata!AO959)</f>
        <v>#DIV/0!</v>
      </c>
      <c r="Z959" s="91" t="e">
        <f>IF(A959&gt;$Z$1,$S$1*Z960+(1-$S$1)*(G960-U960)^2,Rawdata!AP959)</f>
        <v>#DIV/0!</v>
      </c>
      <c r="AA959" s="91" t="e">
        <f>IF(A959&gt;$AA$1,$S$1*AA960+(1-$S$1)*(G960-V960)^2,Rawdata!AQ959)</f>
        <v>#DIV/0!</v>
      </c>
      <c r="AB959" s="91" t="e">
        <f>IF(A959&gt;89,$S$1*AB960+(1-$S$1)*(G960-W960)^2,Rawdata!AR959)</f>
        <v>#DIV/0!</v>
      </c>
      <c r="AC959" s="91" t="e">
        <f>IF(A959&gt;$AC$1,$S$1*AC960+(1-$S$1)*(G960-X960)^2,Rawdata!AS959)</f>
        <v>#DIV/0!</v>
      </c>
      <c r="AD959" s="91" t="e">
        <f>IF(A959&gt;$AD$1,$S$1*AD960+(1-$S$1)*(G960-Y960)^2,Rawdata!AT959)</f>
        <v>#DIV/0!</v>
      </c>
      <c r="AE959" s="80" t="e">
        <f t="shared" si="384"/>
        <v>#DIV/0!</v>
      </c>
      <c r="AF959" s="81" t="e">
        <f t="shared" si="385"/>
        <v>#DIV/0!</v>
      </c>
      <c r="AG959" s="86">
        <f t="shared" si="408"/>
        <v>0</v>
      </c>
      <c r="AH959" s="107" t="e">
        <f t="shared" si="386"/>
        <v>#DIV/0!</v>
      </c>
      <c r="AI959" s="107" t="e">
        <f t="shared" si="387"/>
        <v>#DIV/0!</v>
      </c>
      <c r="AJ959" s="108" t="e">
        <f t="shared" si="388"/>
        <v>#DIV/0!</v>
      </c>
      <c r="AK959" s="113" t="e">
        <f t="shared" si="393"/>
        <v>#DIV/0!</v>
      </c>
      <c r="AL959" s="113" t="e">
        <f t="shared" si="394"/>
        <v>#DIV/0!</v>
      </c>
      <c r="AM959" s="113" t="e">
        <f t="shared" si="395"/>
        <v>#DIV/0!</v>
      </c>
      <c r="AN959" s="113" t="e">
        <f t="shared" si="396"/>
        <v>#DIV/0!</v>
      </c>
      <c r="AO959" s="113" t="e">
        <f t="shared" si="397"/>
        <v>#DIV/0!</v>
      </c>
      <c r="AP959" s="91" t="e">
        <f t="shared" si="398"/>
        <v>#DIV/0!</v>
      </c>
      <c r="AQ959" s="91" t="e">
        <f t="shared" si="399"/>
        <v>#DIV/0!</v>
      </c>
      <c r="AR959" s="91" t="e">
        <f t="shared" si="400"/>
        <v>#DIV/0!</v>
      </c>
      <c r="AS959" s="91" t="e">
        <f t="shared" si="401"/>
        <v>#DIV/0!</v>
      </c>
      <c r="AT959" s="91" t="e">
        <f t="shared" si="402"/>
        <v>#DIV/0!</v>
      </c>
      <c r="AU959" s="113" t="e">
        <f t="shared" si="403"/>
        <v>#DIV/0!</v>
      </c>
      <c r="AV959" s="113" t="e">
        <f t="shared" si="404"/>
        <v>#DIV/0!</v>
      </c>
      <c r="AW959" s="113" t="e">
        <f t="shared" si="405"/>
        <v>#DIV/0!</v>
      </c>
      <c r="AX959" s="113" t="e">
        <f t="shared" si="406"/>
        <v>#DIV/0!</v>
      </c>
      <c r="AY959" s="113" t="e">
        <f t="shared" si="407"/>
        <v>#DIV/0!</v>
      </c>
    </row>
    <row r="960" spans="1:51" x14ac:dyDescent="0.25">
      <c r="A960" s="119"/>
      <c r="B960" s="83"/>
      <c r="C960" s="85"/>
      <c r="D960" s="85"/>
      <c r="E960" s="85"/>
      <c r="F960" s="71"/>
      <c r="G960" s="96"/>
      <c r="H960" s="16" t="e">
        <f>IF(A960&gt;$U$1,ROUND(ROUND( U960*$S$1+(1-$S$1)*G960,4)+$T$1*ROUND(($S$1*Z960+(1-$S$1)*(G960-U960)^2)^0.5,4),4),Rawdata!AK960+Rawdata!$T$1*Rawdata!AU960)</f>
        <v>#DIV/0!</v>
      </c>
      <c r="I960" s="16" t="e">
        <f>IF(A960&gt;$V$1,ROUND(ROUND(V960*$S$1+(1-$S$1)*G960,4)+$T$1*ROUND(($S$1*AA960+(1-$S$1)*(G960-V960)^2)^0.5,4),4),Rawdata!AL960+Rawdata!$T$1*Rawdata!AV960)</f>
        <v>#DIV/0!</v>
      </c>
      <c r="J960" s="16" t="e">
        <f>IF(A960&gt;$W$1,ROUND(ROUND( W960*$S$1+(1-$S$1)*G960,4)+$T$1*ROUND(($S$1*AB960+(1-$S$1)*(G960-W960)^2)^0.5,4),4),Rawdata!AM960+Rawdata!$T$1*Rawdata!AW960)</f>
        <v>#DIV/0!</v>
      </c>
      <c r="K960" s="16" t="e">
        <f>IF(A960&gt;$X$1,ROUND(ROUND( X960*$S$1+(1-$S$1)*G960,4)+$T$1*ROUND(($S$1*AC960+(1-$S$1)*(G960-X960)^2)^0.5,4),4),Rawdata!AN960+Rawdata!$T$1*Rawdata!AX960)</f>
        <v>#DIV/0!</v>
      </c>
      <c r="L960" s="16" t="e">
        <f>IF(A960&gt;$Y$1,ROUND(ROUND( Y960*$S$1+(1-$S$1)*G960,4)+$T$1*ROUND(($S$1*AD960+(1-$S$1)*(G960-Y960)^2)^0.5,4),4),Rawdata!AO960+Rawdata!$T$1*Rawdata!AY960)</f>
        <v>#DIV/0!</v>
      </c>
      <c r="M960" s="16" t="e">
        <f t="shared" si="389"/>
        <v>#DIV/0!</v>
      </c>
      <c r="N960" s="16" t="e">
        <f t="shared" si="390"/>
        <v>#DIV/0!</v>
      </c>
      <c r="O960" s="67"/>
      <c r="P960" s="67"/>
      <c r="Q960" s="31" t="e">
        <f t="shared" si="409"/>
        <v>#DIV/0!</v>
      </c>
      <c r="R960" s="17" t="e">
        <f t="shared" si="410"/>
        <v>#DIV/0!</v>
      </c>
      <c r="S960" s="37" t="e">
        <f t="shared" si="391"/>
        <v>#DIV/0!</v>
      </c>
      <c r="T960" s="17" t="e">
        <f t="shared" si="392"/>
        <v>#DIV/0!</v>
      </c>
      <c r="U960" s="91" t="e">
        <f>IF(A960&gt;$U$1, U961*$S$1+(1-$S$1)*G961,Rawdata!AK960)</f>
        <v>#DIV/0!</v>
      </c>
      <c r="V960" s="91" t="e">
        <f>IF(A960&gt;$V$1,$S$1*V961+(1-$S$1)*G961,Rawdata!AL960)</f>
        <v>#DIV/0!</v>
      </c>
      <c r="W960" s="91" t="e">
        <f>IF(A960&gt;$W$1, $S$1*W961+(1-$S$1)*G961,Rawdata!AM960)</f>
        <v>#DIV/0!</v>
      </c>
      <c r="X960" s="91" t="e">
        <f>IF(A960&gt;$X$1,$S$1*X961+(1-$S$1)*G961,Rawdata!AN960)</f>
        <v>#DIV/0!</v>
      </c>
      <c r="Y960" s="91" t="e">
        <f>IF(A960&gt;$Y$1,$S$1*Y961+(1-$S$1)*G961,Rawdata!AO960)</f>
        <v>#DIV/0!</v>
      </c>
      <c r="Z960" s="91" t="e">
        <f>IF(A960&gt;$Z$1,$S$1*Z961+(1-$S$1)*(G961-U961)^2,Rawdata!AP960)</f>
        <v>#DIV/0!</v>
      </c>
      <c r="AA960" s="91" t="e">
        <f>IF(A960&gt;$AA$1,$S$1*AA961+(1-$S$1)*(G961-V961)^2,Rawdata!AQ960)</f>
        <v>#DIV/0!</v>
      </c>
      <c r="AB960" s="91" t="e">
        <f>IF(A960&gt;89,$S$1*AB961+(1-$S$1)*(G961-W961)^2,Rawdata!AR960)</f>
        <v>#DIV/0!</v>
      </c>
      <c r="AC960" s="91" t="e">
        <f>IF(A960&gt;$AC$1,$S$1*AC961+(1-$S$1)*(G961-X961)^2,Rawdata!AS960)</f>
        <v>#DIV/0!</v>
      </c>
      <c r="AD960" s="91" t="e">
        <f>IF(A960&gt;$AD$1,$S$1*AD961+(1-$S$1)*(G961-Y961)^2,Rawdata!AT960)</f>
        <v>#DIV/0!</v>
      </c>
      <c r="AE960" s="80" t="e">
        <f t="shared" si="384"/>
        <v>#DIV/0!</v>
      </c>
      <c r="AF960" s="81" t="e">
        <f t="shared" si="385"/>
        <v>#DIV/0!</v>
      </c>
      <c r="AG960" s="86">
        <f t="shared" si="408"/>
        <v>0</v>
      </c>
      <c r="AH960" s="107" t="e">
        <f t="shared" si="386"/>
        <v>#DIV/0!</v>
      </c>
      <c r="AI960" s="107" t="e">
        <f t="shared" si="387"/>
        <v>#DIV/0!</v>
      </c>
      <c r="AJ960" s="108" t="e">
        <f t="shared" si="388"/>
        <v>#DIV/0!</v>
      </c>
      <c r="AK960" s="113" t="e">
        <f t="shared" si="393"/>
        <v>#DIV/0!</v>
      </c>
      <c r="AL960" s="113" t="e">
        <f t="shared" si="394"/>
        <v>#DIV/0!</v>
      </c>
      <c r="AM960" s="113" t="e">
        <f t="shared" si="395"/>
        <v>#DIV/0!</v>
      </c>
      <c r="AN960" s="113" t="e">
        <f t="shared" si="396"/>
        <v>#DIV/0!</v>
      </c>
      <c r="AO960" s="113" t="e">
        <f t="shared" si="397"/>
        <v>#DIV/0!</v>
      </c>
      <c r="AP960" s="91" t="e">
        <f t="shared" si="398"/>
        <v>#DIV/0!</v>
      </c>
      <c r="AQ960" s="91" t="e">
        <f t="shared" si="399"/>
        <v>#DIV/0!</v>
      </c>
      <c r="AR960" s="91" t="e">
        <f t="shared" si="400"/>
        <v>#DIV/0!</v>
      </c>
      <c r="AS960" s="91" t="e">
        <f t="shared" si="401"/>
        <v>#DIV/0!</v>
      </c>
      <c r="AT960" s="91" t="e">
        <f t="shared" si="402"/>
        <v>#DIV/0!</v>
      </c>
      <c r="AU960" s="113" t="e">
        <f t="shared" si="403"/>
        <v>#DIV/0!</v>
      </c>
      <c r="AV960" s="113" t="e">
        <f t="shared" si="404"/>
        <v>#DIV/0!</v>
      </c>
      <c r="AW960" s="113" t="e">
        <f t="shared" si="405"/>
        <v>#DIV/0!</v>
      </c>
      <c r="AX960" s="113" t="e">
        <f t="shared" si="406"/>
        <v>#DIV/0!</v>
      </c>
      <c r="AY960" s="113" t="e">
        <f t="shared" si="407"/>
        <v>#DIV/0!</v>
      </c>
    </row>
    <row r="961" spans="1:51" x14ac:dyDescent="0.25">
      <c r="A961" s="119"/>
      <c r="B961" s="83"/>
      <c r="C961" s="85"/>
      <c r="D961" s="85"/>
      <c r="E961" s="85"/>
      <c r="F961" s="71"/>
      <c r="G961" s="96"/>
      <c r="H961" s="16" t="e">
        <f>IF(A961&gt;$U$1,ROUND(ROUND( U961*$S$1+(1-$S$1)*G961,4)+$T$1*ROUND(($S$1*Z961+(1-$S$1)*(G961-U961)^2)^0.5,4),4),Rawdata!AK961+Rawdata!$T$1*Rawdata!AU961)</f>
        <v>#DIV/0!</v>
      </c>
      <c r="I961" s="16" t="e">
        <f>IF(A961&gt;$V$1,ROUND(ROUND(V961*$S$1+(1-$S$1)*G961,4)+$T$1*ROUND(($S$1*AA961+(1-$S$1)*(G961-V961)^2)^0.5,4),4),Rawdata!AL961+Rawdata!$T$1*Rawdata!AV961)</f>
        <v>#DIV/0!</v>
      </c>
      <c r="J961" s="16" t="e">
        <f>IF(A961&gt;$W$1,ROUND(ROUND( W961*$S$1+(1-$S$1)*G961,4)+$T$1*ROUND(($S$1*AB961+(1-$S$1)*(G961-W961)^2)^0.5,4),4),Rawdata!AM961+Rawdata!$T$1*Rawdata!AW961)</f>
        <v>#DIV/0!</v>
      </c>
      <c r="K961" s="16" t="e">
        <f>IF(A961&gt;$X$1,ROUND(ROUND( X961*$S$1+(1-$S$1)*G961,4)+$T$1*ROUND(($S$1*AC961+(1-$S$1)*(G961-X961)^2)^0.5,4),4),Rawdata!AN961+Rawdata!$T$1*Rawdata!AX961)</f>
        <v>#DIV/0!</v>
      </c>
      <c r="L961" s="16" t="e">
        <f>IF(A961&gt;$Y$1,ROUND(ROUND( Y961*$S$1+(1-$S$1)*G961,4)+$T$1*ROUND(($S$1*AD961+(1-$S$1)*(G961-Y961)^2)^0.5,4),4),Rawdata!AO961+Rawdata!$T$1*Rawdata!AY961)</f>
        <v>#DIV/0!</v>
      </c>
      <c r="M961" s="16" t="e">
        <f t="shared" si="389"/>
        <v>#DIV/0!</v>
      </c>
      <c r="N961" s="16" t="e">
        <f t="shared" si="390"/>
        <v>#DIV/0!</v>
      </c>
      <c r="O961" s="67"/>
      <c r="P961" s="67"/>
      <c r="Q961" s="31" t="e">
        <f t="shared" si="409"/>
        <v>#DIV/0!</v>
      </c>
      <c r="R961" s="17" t="e">
        <f t="shared" si="410"/>
        <v>#DIV/0!</v>
      </c>
      <c r="S961" s="37" t="e">
        <f t="shared" si="391"/>
        <v>#DIV/0!</v>
      </c>
      <c r="T961" s="17" t="e">
        <f t="shared" si="392"/>
        <v>#DIV/0!</v>
      </c>
      <c r="U961" s="91" t="e">
        <f>IF(A961&gt;$U$1, U962*$S$1+(1-$S$1)*G962,Rawdata!AK961)</f>
        <v>#DIV/0!</v>
      </c>
      <c r="V961" s="91" t="e">
        <f>IF(A961&gt;$V$1,$S$1*V962+(1-$S$1)*G962,Rawdata!AL961)</f>
        <v>#DIV/0!</v>
      </c>
      <c r="W961" s="91" t="e">
        <f>IF(A961&gt;$W$1, $S$1*W962+(1-$S$1)*G962,Rawdata!AM961)</f>
        <v>#DIV/0!</v>
      </c>
      <c r="X961" s="91" t="e">
        <f>IF(A961&gt;$X$1,$S$1*X962+(1-$S$1)*G962,Rawdata!AN961)</f>
        <v>#DIV/0!</v>
      </c>
      <c r="Y961" s="91" t="e">
        <f>IF(A961&gt;$Y$1,$S$1*Y962+(1-$S$1)*G962,Rawdata!AO961)</f>
        <v>#DIV/0!</v>
      </c>
      <c r="Z961" s="91" t="e">
        <f>IF(A961&gt;$Z$1,$S$1*Z962+(1-$S$1)*(G962-U962)^2,Rawdata!AP961)</f>
        <v>#DIV/0!</v>
      </c>
      <c r="AA961" s="91" t="e">
        <f>IF(A961&gt;$AA$1,$S$1*AA962+(1-$S$1)*(G962-V962)^2,Rawdata!AQ961)</f>
        <v>#DIV/0!</v>
      </c>
      <c r="AB961" s="91" t="e">
        <f>IF(A961&gt;89,$S$1*AB962+(1-$S$1)*(G962-W962)^2,Rawdata!AR961)</f>
        <v>#DIV/0!</v>
      </c>
      <c r="AC961" s="91" t="e">
        <f>IF(A961&gt;$AC$1,$S$1*AC962+(1-$S$1)*(G962-X962)^2,Rawdata!AS961)</f>
        <v>#DIV/0!</v>
      </c>
      <c r="AD961" s="91" t="e">
        <f>IF(A961&gt;$AD$1,$S$1*AD962+(1-$S$1)*(G962-Y962)^2,Rawdata!AT961)</f>
        <v>#DIV/0!</v>
      </c>
      <c r="AE961" s="80" t="e">
        <f t="shared" si="384"/>
        <v>#DIV/0!</v>
      </c>
      <c r="AF961" s="81" t="e">
        <f t="shared" si="385"/>
        <v>#DIV/0!</v>
      </c>
      <c r="AG961" s="86">
        <f t="shared" si="408"/>
        <v>0</v>
      </c>
      <c r="AH961" s="107" t="e">
        <f t="shared" si="386"/>
        <v>#DIV/0!</v>
      </c>
      <c r="AI961" s="107" t="e">
        <f t="shared" si="387"/>
        <v>#DIV/0!</v>
      </c>
      <c r="AJ961" s="108" t="e">
        <f t="shared" si="388"/>
        <v>#DIV/0!</v>
      </c>
      <c r="AK961" s="113" t="e">
        <f t="shared" si="393"/>
        <v>#DIV/0!</v>
      </c>
      <c r="AL961" s="113" t="e">
        <f t="shared" si="394"/>
        <v>#DIV/0!</v>
      </c>
      <c r="AM961" s="113" t="e">
        <f t="shared" si="395"/>
        <v>#DIV/0!</v>
      </c>
      <c r="AN961" s="113" t="e">
        <f t="shared" si="396"/>
        <v>#DIV/0!</v>
      </c>
      <c r="AO961" s="113" t="e">
        <f t="shared" si="397"/>
        <v>#DIV/0!</v>
      </c>
      <c r="AP961" s="91" t="e">
        <f t="shared" si="398"/>
        <v>#DIV/0!</v>
      </c>
      <c r="AQ961" s="91" t="e">
        <f t="shared" si="399"/>
        <v>#DIV/0!</v>
      </c>
      <c r="AR961" s="91" t="e">
        <f t="shared" si="400"/>
        <v>#DIV/0!</v>
      </c>
      <c r="AS961" s="91" t="e">
        <f t="shared" si="401"/>
        <v>#DIV/0!</v>
      </c>
      <c r="AT961" s="91" t="e">
        <f t="shared" si="402"/>
        <v>#DIV/0!</v>
      </c>
      <c r="AU961" s="113" t="e">
        <f t="shared" si="403"/>
        <v>#DIV/0!</v>
      </c>
      <c r="AV961" s="113" t="e">
        <f t="shared" si="404"/>
        <v>#DIV/0!</v>
      </c>
      <c r="AW961" s="113" t="e">
        <f t="shared" si="405"/>
        <v>#DIV/0!</v>
      </c>
      <c r="AX961" s="113" t="e">
        <f t="shared" si="406"/>
        <v>#DIV/0!</v>
      </c>
      <c r="AY961" s="113" t="e">
        <f t="shared" si="407"/>
        <v>#DIV/0!</v>
      </c>
    </row>
    <row r="962" spans="1:51" x14ac:dyDescent="0.25">
      <c r="A962" s="119"/>
      <c r="B962" s="83"/>
      <c r="C962" s="85"/>
      <c r="D962" s="85"/>
      <c r="E962" s="85"/>
      <c r="F962" s="71"/>
      <c r="G962" s="96"/>
      <c r="H962" s="16" t="e">
        <f>IF(A962&gt;$U$1,ROUND(ROUND( U962*$S$1+(1-$S$1)*G962,4)+$T$1*ROUND(($S$1*Z962+(1-$S$1)*(G962-U962)^2)^0.5,4),4),Rawdata!AK962+Rawdata!$T$1*Rawdata!AU962)</f>
        <v>#DIV/0!</v>
      </c>
      <c r="I962" s="16" t="e">
        <f>IF(A962&gt;$V$1,ROUND(ROUND(V962*$S$1+(1-$S$1)*G962,4)+$T$1*ROUND(($S$1*AA962+(1-$S$1)*(G962-V962)^2)^0.5,4),4),Rawdata!AL962+Rawdata!$T$1*Rawdata!AV962)</f>
        <v>#DIV/0!</v>
      </c>
      <c r="J962" s="16" t="e">
        <f>IF(A962&gt;$W$1,ROUND(ROUND( W962*$S$1+(1-$S$1)*G962,4)+$T$1*ROUND(($S$1*AB962+(1-$S$1)*(G962-W962)^2)^0.5,4),4),Rawdata!AM962+Rawdata!$T$1*Rawdata!AW962)</f>
        <v>#DIV/0!</v>
      </c>
      <c r="K962" s="16" t="e">
        <f>IF(A962&gt;$X$1,ROUND(ROUND( X962*$S$1+(1-$S$1)*G962,4)+$T$1*ROUND(($S$1*AC962+(1-$S$1)*(G962-X962)^2)^0.5,4),4),Rawdata!AN962+Rawdata!$T$1*Rawdata!AX962)</f>
        <v>#DIV/0!</v>
      </c>
      <c r="L962" s="16" t="e">
        <f>IF(A962&gt;$Y$1,ROUND(ROUND( Y962*$S$1+(1-$S$1)*G962,4)+$T$1*ROUND(($S$1*AD962+(1-$S$1)*(G962-Y962)^2)^0.5,4),4),Rawdata!AO962+Rawdata!$T$1*Rawdata!AY962)</f>
        <v>#DIV/0!</v>
      </c>
      <c r="M962" s="16" t="e">
        <f t="shared" si="389"/>
        <v>#DIV/0!</v>
      </c>
      <c r="N962" s="16" t="e">
        <f t="shared" si="390"/>
        <v>#DIV/0!</v>
      </c>
      <c r="O962" s="67"/>
      <c r="P962" s="67"/>
      <c r="Q962" s="31" t="e">
        <f t="shared" si="409"/>
        <v>#DIV/0!</v>
      </c>
      <c r="R962" s="17" t="e">
        <f t="shared" si="410"/>
        <v>#DIV/0!</v>
      </c>
      <c r="S962" s="37" t="e">
        <f t="shared" si="391"/>
        <v>#DIV/0!</v>
      </c>
      <c r="T962" s="17" t="e">
        <f t="shared" si="392"/>
        <v>#DIV/0!</v>
      </c>
      <c r="U962" s="91" t="e">
        <f>IF(A962&gt;$U$1, U963*$S$1+(1-$S$1)*G963,Rawdata!AK962)</f>
        <v>#DIV/0!</v>
      </c>
      <c r="V962" s="91" t="e">
        <f>IF(A962&gt;$V$1,$S$1*V963+(1-$S$1)*G963,Rawdata!AL962)</f>
        <v>#DIV/0!</v>
      </c>
      <c r="W962" s="91" t="e">
        <f>IF(A962&gt;$W$1, $S$1*W963+(1-$S$1)*G963,Rawdata!AM962)</f>
        <v>#DIV/0!</v>
      </c>
      <c r="X962" s="91" t="e">
        <f>IF(A962&gt;$X$1,$S$1*X963+(1-$S$1)*G963,Rawdata!AN962)</f>
        <v>#DIV/0!</v>
      </c>
      <c r="Y962" s="91" t="e">
        <f>IF(A962&gt;$Y$1,$S$1*Y963+(1-$S$1)*G963,Rawdata!AO962)</f>
        <v>#DIV/0!</v>
      </c>
      <c r="Z962" s="91" t="e">
        <f>IF(A962&gt;$Z$1,$S$1*Z963+(1-$S$1)*(G963-U963)^2,Rawdata!AP962)</f>
        <v>#DIV/0!</v>
      </c>
      <c r="AA962" s="91" t="e">
        <f>IF(A962&gt;$AA$1,$S$1*AA963+(1-$S$1)*(G963-V963)^2,Rawdata!AQ962)</f>
        <v>#DIV/0!</v>
      </c>
      <c r="AB962" s="91" t="e">
        <f>IF(A962&gt;89,$S$1*AB963+(1-$S$1)*(G963-W963)^2,Rawdata!AR962)</f>
        <v>#DIV/0!</v>
      </c>
      <c r="AC962" s="91" t="e">
        <f>IF(A962&gt;$AC$1,$S$1*AC963+(1-$S$1)*(G963-X963)^2,Rawdata!AS962)</f>
        <v>#DIV/0!</v>
      </c>
      <c r="AD962" s="91" t="e">
        <f>IF(A962&gt;$AD$1,$S$1*AD963+(1-$S$1)*(G963-Y963)^2,Rawdata!AT962)</f>
        <v>#DIV/0!</v>
      </c>
      <c r="AE962" s="80" t="e">
        <f t="shared" si="384"/>
        <v>#DIV/0!</v>
      </c>
      <c r="AF962" s="81" t="e">
        <f t="shared" si="385"/>
        <v>#DIV/0!</v>
      </c>
      <c r="AG962" s="86">
        <f t="shared" si="408"/>
        <v>0</v>
      </c>
      <c r="AH962" s="107" t="e">
        <f t="shared" si="386"/>
        <v>#DIV/0!</v>
      </c>
      <c r="AI962" s="107" t="e">
        <f t="shared" si="387"/>
        <v>#DIV/0!</v>
      </c>
      <c r="AJ962" s="108" t="e">
        <f t="shared" si="388"/>
        <v>#DIV/0!</v>
      </c>
      <c r="AK962" s="113" t="e">
        <f t="shared" si="393"/>
        <v>#DIV/0!</v>
      </c>
      <c r="AL962" s="113" t="e">
        <f t="shared" si="394"/>
        <v>#DIV/0!</v>
      </c>
      <c r="AM962" s="113" t="e">
        <f t="shared" si="395"/>
        <v>#DIV/0!</v>
      </c>
      <c r="AN962" s="113" t="e">
        <f t="shared" si="396"/>
        <v>#DIV/0!</v>
      </c>
      <c r="AO962" s="113" t="e">
        <f t="shared" si="397"/>
        <v>#DIV/0!</v>
      </c>
      <c r="AP962" s="91" t="e">
        <f t="shared" si="398"/>
        <v>#DIV/0!</v>
      </c>
      <c r="AQ962" s="91" t="e">
        <f t="shared" si="399"/>
        <v>#DIV/0!</v>
      </c>
      <c r="AR962" s="91" t="e">
        <f t="shared" si="400"/>
        <v>#DIV/0!</v>
      </c>
      <c r="AS962" s="91" t="e">
        <f t="shared" si="401"/>
        <v>#DIV/0!</v>
      </c>
      <c r="AT962" s="91" t="e">
        <f t="shared" si="402"/>
        <v>#DIV/0!</v>
      </c>
      <c r="AU962" s="113" t="e">
        <f t="shared" si="403"/>
        <v>#DIV/0!</v>
      </c>
      <c r="AV962" s="113" t="e">
        <f t="shared" si="404"/>
        <v>#DIV/0!</v>
      </c>
      <c r="AW962" s="113" t="e">
        <f t="shared" si="405"/>
        <v>#DIV/0!</v>
      </c>
      <c r="AX962" s="113" t="e">
        <f t="shared" si="406"/>
        <v>#DIV/0!</v>
      </c>
      <c r="AY962" s="113" t="e">
        <f t="shared" si="407"/>
        <v>#DIV/0!</v>
      </c>
    </row>
    <row r="963" spans="1:51" x14ac:dyDescent="0.25">
      <c r="A963" s="119"/>
      <c r="B963" s="83"/>
      <c r="C963" s="85"/>
      <c r="D963" s="85"/>
      <c r="E963" s="85"/>
      <c r="F963" s="71"/>
      <c r="G963" s="96"/>
      <c r="H963" s="16" t="e">
        <f>IF(A963&gt;$U$1,ROUND(ROUND( U963*$S$1+(1-$S$1)*G963,4)+$T$1*ROUND(($S$1*Z963+(1-$S$1)*(G963-U963)^2)^0.5,4),4),Rawdata!AK963+Rawdata!$T$1*Rawdata!AU963)</f>
        <v>#DIV/0!</v>
      </c>
      <c r="I963" s="16" t="e">
        <f>IF(A963&gt;$V$1,ROUND(ROUND(V963*$S$1+(1-$S$1)*G963,4)+$T$1*ROUND(($S$1*AA963+(1-$S$1)*(G963-V963)^2)^0.5,4),4),Rawdata!AL963+Rawdata!$T$1*Rawdata!AV963)</f>
        <v>#DIV/0!</v>
      </c>
      <c r="J963" s="16" t="e">
        <f>IF(A963&gt;$W$1,ROUND(ROUND( W963*$S$1+(1-$S$1)*G963,4)+$T$1*ROUND(($S$1*AB963+(1-$S$1)*(G963-W963)^2)^0.5,4),4),Rawdata!AM963+Rawdata!$T$1*Rawdata!AW963)</f>
        <v>#DIV/0!</v>
      </c>
      <c r="K963" s="16" t="e">
        <f>IF(A963&gt;$X$1,ROUND(ROUND( X963*$S$1+(1-$S$1)*G963,4)+$T$1*ROUND(($S$1*AC963+(1-$S$1)*(G963-X963)^2)^0.5,4),4),Rawdata!AN963+Rawdata!$T$1*Rawdata!AX963)</f>
        <v>#DIV/0!</v>
      </c>
      <c r="L963" s="16" t="e">
        <f>IF(A963&gt;$Y$1,ROUND(ROUND( Y963*$S$1+(1-$S$1)*G963,4)+$T$1*ROUND(($S$1*AD963+(1-$S$1)*(G963-Y963)^2)^0.5,4),4),Rawdata!AO963+Rawdata!$T$1*Rawdata!AY963)</f>
        <v>#DIV/0!</v>
      </c>
      <c r="M963" s="16" t="e">
        <f t="shared" si="389"/>
        <v>#DIV/0!</v>
      </c>
      <c r="N963" s="16" t="e">
        <f t="shared" si="390"/>
        <v>#DIV/0!</v>
      </c>
      <c r="O963" s="67"/>
      <c r="P963" s="67"/>
      <c r="Q963" s="31" t="e">
        <f t="shared" si="409"/>
        <v>#DIV/0!</v>
      </c>
      <c r="R963" s="17" t="e">
        <f t="shared" si="410"/>
        <v>#DIV/0!</v>
      </c>
      <c r="S963" s="37" t="e">
        <f t="shared" si="391"/>
        <v>#DIV/0!</v>
      </c>
      <c r="T963" s="17" t="e">
        <f t="shared" si="392"/>
        <v>#DIV/0!</v>
      </c>
      <c r="U963" s="91" t="e">
        <f>IF(A963&gt;$U$1, U964*$S$1+(1-$S$1)*G964,Rawdata!AK963)</f>
        <v>#DIV/0!</v>
      </c>
      <c r="V963" s="91" t="e">
        <f>IF(A963&gt;$V$1,$S$1*V964+(1-$S$1)*G964,Rawdata!AL963)</f>
        <v>#DIV/0!</v>
      </c>
      <c r="W963" s="91" t="e">
        <f>IF(A963&gt;$W$1, $S$1*W964+(1-$S$1)*G964,Rawdata!AM963)</f>
        <v>#DIV/0!</v>
      </c>
      <c r="X963" s="91" t="e">
        <f>IF(A963&gt;$X$1,$S$1*X964+(1-$S$1)*G964,Rawdata!AN963)</f>
        <v>#DIV/0!</v>
      </c>
      <c r="Y963" s="91" t="e">
        <f>IF(A963&gt;$Y$1,$S$1*Y964+(1-$S$1)*G964,Rawdata!AO963)</f>
        <v>#DIV/0!</v>
      </c>
      <c r="Z963" s="91" t="e">
        <f>IF(A963&gt;$Z$1,$S$1*Z964+(1-$S$1)*(G964-U964)^2,Rawdata!AP963)</f>
        <v>#DIV/0!</v>
      </c>
      <c r="AA963" s="91" t="e">
        <f>IF(A963&gt;$AA$1,$S$1*AA964+(1-$S$1)*(G964-V964)^2,Rawdata!AQ963)</f>
        <v>#DIV/0!</v>
      </c>
      <c r="AB963" s="91" t="e">
        <f>IF(A963&gt;89,$S$1*AB964+(1-$S$1)*(G964-W964)^2,Rawdata!AR963)</f>
        <v>#DIV/0!</v>
      </c>
      <c r="AC963" s="91" t="e">
        <f>IF(A963&gt;$AC$1,$S$1*AC964+(1-$S$1)*(G964-X964)^2,Rawdata!AS963)</f>
        <v>#DIV/0!</v>
      </c>
      <c r="AD963" s="91" t="e">
        <f>IF(A963&gt;$AD$1,$S$1*AD964+(1-$S$1)*(G964-Y964)^2,Rawdata!AT963)</f>
        <v>#DIV/0!</v>
      </c>
      <c r="AE963" s="80" t="e">
        <f t="shared" ref="AE963:AE1026" si="411">ROUND(AVERAGE(H963:L963),4)</f>
        <v>#DIV/0!</v>
      </c>
      <c r="AF963" s="81" t="e">
        <f t="shared" ref="AF963:AF1026" si="412">ROUND(MAX(H963:K963)*0.8+0.2*L963,4)</f>
        <v>#DIV/0!</v>
      </c>
      <c r="AG963" s="86">
        <f t="shared" si="408"/>
        <v>0</v>
      </c>
      <c r="AH963" s="107" t="e">
        <f t="shared" ref="AH963:AH1026" si="413">ROUND(AE963*SQRT(2),4)</f>
        <v>#DIV/0!</v>
      </c>
      <c r="AI963" s="107" t="e">
        <f t="shared" ref="AI963:AI1026" si="414">MAX(AH963,$N$1)</f>
        <v>#DIV/0!</v>
      </c>
      <c r="AJ963" s="108" t="e">
        <f t="shared" ref="AJ963:AJ1026" si="415">AI963*AG963*D963</f>
        <v>#DIV/0!</v>
      </c>
      <c r="AK963" s="113" t="e">
        <f t="shared" si="393"/>
        <v>#DIV/0!</v>
      </c>
      <c r="AL963" s="113" t="e">
        <f t="shared" si="394"/>
        <v>#DIV/0!</v>
      </c>
      <c r="AM963" s="113" t="e">
        <f t="shared" si="395"/>
        <v>#DIV/0!</v>
      </c>
      <c r="AN963" s="113" t="e">
        <f t="shared" si="396"/>
        <v>#DIV/0!</v>
      </c>
      <c r="AO963" s="113" t="e">
        <f t="shared" si="397"/>
        <v>#DIV/0!</v>
      </c>
      <c r="AP963" s="91" t="e">
        <f t="shared" si="398"/>
        <v>#DIV/0!</v>
      </c>
      <c r="AQ963" s="91" t="e">
        <f t="shared" si="399"/>
        <v>#DIV/0!</v>
      </c>
      <c r="AR963" s="91" t="e">
        <f t="shared" si="400"/>
        <v>#DIV/0!</v>
      </c>
      <c r="AS963" s="91" t="e">
        <f t="shared" si="401"/>
        <v>#DIV/0!</v>
      </c>
      <c r="AT963" s="91" t="e">
        <f t="shared" si="402"/>
        <v>#DIV/0!</v>
      </c>
      <c r="AU963" s="113" t="e">
        <f t="shared" si="403"/>
        <v>#DIV/0!</v>
      </c>
      <c r="AV963" s="113" t="e">
        <f t="shared" si="404"/>
        <v>#DIV/0!</v>
      </c>
      <c r="AW963" s="113" t="e">
        <f t="shared" si="405"/>
        <v>#DIV/0!</v>
      </c>
      <c r="AX963" s="113" t="e">
        <f t="shared" si="406"/>
        <v>#DIV/0!</v>
      </c>
      <c r="AY963" s="113" t="e">
        <f t="shared" si="407"/>
        <v>#DIV/0!</v>
      </c>
    </row>
    <row r="964" spans="1:51" x14ac:dyDescent="0.25">
      <c r="A964" s="119"/>
      <c r="B964" s="83"/>
      <c r="C964" s="85"/>
      <c r="D964" s="85"/>
      <c r="E964" s="85"/>
      <c r="F964" s="71"/>
      <c r="G964" s="96"/>
      <c r="H964" s="16" t="e">
        <f>IF(A964&gt;$U$1,ROUND(ROUND( U964*$S$1+(1-$S$1)*G964,4)+$T$1*ROUND(($S$1*Z964+(1-$S$1)*(G964-U964)^2)^0.5,4),4),Rawdata!AK964+Rawdata!$T$1*Rawdata!AU964)</f>
        <v>#DIV/0!</v>
      </c>
      <c r="I964" s="16" t="e">
        <f>IF(A964&gt;$V$1,ROUND(ROUND(V964*$S$1+(1-$S$1)*G964,4)+$T$1*ROUND(($S$1*AA964+(1-$S$1)*(G964-V964)^2)^0.5,4),4),Rawdata!AL964+Rawdata!$T$1*Rawdata!AV964)</f>
        <v>#DIV/0!</v>
      </c>
      <c r="J964" s="16" t="e">
        <f>IF(A964&gt;$W$1,ROUND(ROUND( W964*$S$1+(1-$S$1)*G964,4)+$T$1*ROUND(($S$1*AB964+(1-$S$1)*(G964-W964)^2)^0.5,4),4),Rawdata!AM964+Rawdata!$T$1*Rawdata!AW964)</f>
        <v>#DIV/0!</v>
      </c>
      <c r="K964" s="16" t="e">
        <f>IF(A964&gt;$X$1,ROUND(ROUND( X964*$S$1+(1-$S$1)*G964,4)+$T$1*ROUND(($S$1*AC964+(1-$S$1)*(G964-X964)^2)^0.5,4),4),Rawdata!AN964+Rawdata!$T$1*Rawdata!AX964)</f>
        <v>#DIV/0!</v>
      </c>
      <c r="L964" s="16" t="e">
        <f>IF(A964&gt;$Y$1,ROUND(ROUND( Y964*$S$1+(1-$S$1)*G964,4)+$T$1*ROUND(($S$1*AD964+(1-$S$1)*(G964-Y964)^2)^0.5,4),4),Rawdata!AO964+Rawdata!$T$1*Rawdata!AY964)</f>
        <v>#DIV/0!</v>
      </c>
      <c r="M964" s="16" t="e">
        <f t="shared" ref="M964:M1027" si="416">IF(OR(A962="I",A962="S",A962="B"), ROUND(ROUND(AVERAGE(H964:L964),4)*SQRT(2),4), ROUND(ROUND(MAX(H964:K964)*0.8+0.2*L964,4)*SQRT(2),4))</f>
        <v>#DIV/0!</v>
      </c>
      <c r="N964" s="16" t="e">
        <f t="shared" ref="N964:N1027" si="417">MAX(M964,$N$1)</f>
        <v>#DIV/0!</v>
      </c>
      <c r="O964" s="67"/>
      <c r="P964" s="67"/>
      <c r="Q964" s="31" t="e">
        <f t="shared" si="409"/>
        <v>#DIV/0!</v>
      </c>
      <c r="R964" s="17" t="e">
        <f t="shared" si="410"/>
        <v>#DIV/0!</v>
      </c>
      <c r="S964" s="37" t="e">
        <f t="shared" ref="S964:S1027" si="418">IF($D$1=8, ROUNDUP(Q964,-2),IF($D$1=2,ROUNDUP(Q964,-1), IF(OR($D$1=1,$D$1=4),ROUNDUP(Q964,-3),"N/A")))</f>
        <v>#DIV/0!</v>
      </c>
      <c r="T964" s="17" t="e">
        <f t="shared" ref="T964:T1027" si="419">ROUNDUP((S964-P964)/P964,3)</f>
        <v>#DIV/0!</v>
      </c>
      <c r="U964" s="91" t="e">
        <f>IF(A964&gt;$U$1, U965*$S$1+(1-$S$1)*G965,Rawdata!AK964)</f>
        <v>#DIV/0!</v>
      </c>
      <c r="V964" s="91" t="e">
        <f>IF(A964&gt;$V$1,$S$1*V965+(1-$S$1)*G965,Rawdata!AL964)</f>
        <v>#DIV/0!</v>
      </c>
      <c r="W964" s="91" t="e">
        <f>IF(A964&gt;$W$1, $S$1*W965+(1-$S$1)*G965,Rawdata!AM964)</f>
        <v>#DIV/0!</v>
      </c>
      <c r="X964" s="91" t="e">
        <f>IF(A964&gt;$X$1,$S$1*X965+(1-$S$1)*G965,Rawdata!AN964)</f>
        <v>#DIV/0!</v>
      </c>
      <c r="Y964" s="91" t="e">
        <f>IF(A964&gt;$Y$1,$S$1*Y965+(1-$S$1)*G965,Rawdata!AO964)</f>
        <v>#DIV/0!</v>
      </c>
      <c r="Z964" s="91" t="e">
        <f>IF(A964&gt;$Z$1,$S$1*Z965+(1-$S$1)*(G965-U965)^2,Rawdata!AP964)</f>
        <v>#DIV/0!</v>
      </c>
      <c r="AA964" s="91" t="e">
        <f>IF(A964&gt;$AA$1,$S$1*AA965+(1-$S$1)*(G965-V965)^2,Rawdata!AQ964)</f>
        <v>#DIV/0!</v>
      </c>
      <c r="AB964" s="91" t="e">
        <f>IF(A964&gt;89,$S$1*AB965+(1-$S$1)*(G965-W965)^2,Rawdata!AR964)</f>
        <v>#DIV/0!</v>
      </c>
      <c r="AC964" s="91" t="e">
        <f>IF(A964&gt;$AC$1,$S$1*AC965+(1-$S$1)*(G965-X965)^2,Rawdata!AS964)</f>
        <v>#DIV/0!</v>
      </c>
      <c r="AD964" s="91" t="e">
        <f>IF(A964&gt;$AD$1,$S$1*AD965+(1-$S$1)*(G965-Y965)^2,Rawdata!AT964)</f>
        <v>#DIV/0!</v>
      </c>
      <c r="AE964" s="80" t="e">
        <f t="shared" si="411"/>
        <v>#DIV/0!</v>
      </c>
      <c r="AF964" s="81" t="e">
        <f t="shared" si="412"/>
        <v>#DIV/0!</v>
      </c>
      <c r="AG964" s="86">
        <f t="shared" si="408"/>
        <v>0</v>
      </c>
      <c r="AH964" s="107" t="e">
        <f t="shared" si="413"/>
        <v>#DIV/0!</v>
      </c>
      <c r="AI964" s="107" t="e">
        <f t="shared" si="414"/>
        <v>#DIV/0!</v>
      </c>
      <c r="AJ964" s="108" t="e">
        <f t="shared" si="415"/>
        <v>#DIV/0!</v>
      </c>
      <c r="AK964" s="113" t="e">
        <f t="shared" ref="AK964:AK1027" si="420">ROUND(AVERAGE(G964:G993),4)</f>
        <v>#DIV/0!</v>
      </c>
      <c r="AL964" s="113" t="e">
        <f t="shared" ref="AL964:AL1027" si="421">ROUND(AVERAGE(G964:G1023),4)</f>
        <v>#DIV/0!</v>
      </c>
      <c r="AM964" s="113" t="e">
        <f t="shared" ref="AM964:AM1027" si="422">ROUND(AVERAGE(G964:G1053),4)</f>
        <v>#DIV/0!</v>
      </c>
      <c r="AN964" s="113" t="e">
        <f t="shared" ref="AN964:AN1027" si="423">ROUND(AVERAGE(G964:G1143),4)</f>
        <v>#DIV/0!</v>
      </c>
      <c r="AO964" s="113" t="e">
        <f t="shared" ref="AO964:AO1027" si="424">ROUND(AVERAGE(G964:G3463),4)</f>
        <v>#DIV/0!</v>
      </c>
      <c r="AP964" s="91" t="e">
        <f t="shared" ref="AP964:AP1027" si="425">AU964^2</f>
        <v>#DIV/0!</v>
      </c>
      <c r="AQ964" s="91" t="e">
        <f t="shared" ref="AQ964:AQ1027" si="426">AV964^2</f>
        <v>#DIV/0!</v>
      </c>
      <c r="AR964" s="91" t="e">
        <f t="shared" ref="AR964:AR1027" si="427">AW964^2</f>
        <v>#DIV/0!</v>
      </c>
      <c r="AS964" s="91" t="e">
        <f t="shared" ref="AS964:AS1027" si="428">AX964^2</f>
        <v>#DIV/0!</v>
      </c>
      <c r="AT964" s="91" t="e">
        <f t="shared" ref="AT964:AT1027" si="429">AY964^2</f>
        <v>#DIV/0!</v>
      </c>
      <c r="AU964" s="113" t="e">
        <f t="shared" ref="AU964:AU1027" si="430">ROUND(STDEV(G964:G993),4)</f>
        <v>#DIV/0!</v>
      </c>
      <c r="AV964" s="113" t="e">
        <f t="shared" ref="AV964:AV1027" si="431">ROUND(STDEV(G964:G1023),4)</f>
        <v>#DIV/0!</v>
      </c>
      <c r="AW964" s="113" t="e">
        <f t="shared" ref="AW964:AW1027" si="432">ROUND(STDEV(G964:G1053),4)</f>
        <v>#DIV/0!</v>
      </c>
      <c r="AX964" s="113" t="e">
        <f t="shared" ref="AX964:AX1027" si="433">ROUND(STDEV(G964:G1143),4)</f>
        <v>#DIV/0!</v>
      </c>
      <c r="AY964" s="113" t="e">
        <f t="shared" ref="AY964:AY1027" si="434">ROUND(STDEV(G964:G3463),4)</f>
        <v>#DIV/0!</v>
      </c>
    </row>
    <row r="965" spans="1:51" x14ac:dyDescent="0.25">
      <c r="A965" s="119"/>
      <c r="B965" s="83"/>
      <c r="C965" s="85"/>
      <c r="D965" s="85"/>
      <c r="E965" s="85"/>
      <c r="F965" s="71"/>
      <c r="G965" s="96"/>
      <c r="H965" s="16" t="e">
        <f>IF(A965&gt;$U$1,ROUND(ROUND( U965*$S$1+(1-$S$1)*G965,4)+$T$1*ROUND(($S$1*Z965+(1-$S$1)*(G965-U965)^2)^0.5,4),4),Rawdata!AK965+Rawdata!$T$1*Rawdata!AU965)</f>
        <v>#DIV/0!</v>
      </c>
      <c r="I965" s="16" t="e">
        <f>IF(A965&gt;$V$1,ROUND(ROUND(V965*$S$1+(1-$S$1)*G965,4)+$T$1*ROUND(($S$1*AA965+(1-$S$1)*(G965-V965)^2)^0.5,4),4),Rawdata!AL965+Rawdata!$T$1*Rawdata!AV965)</f>
        <v>#DIV/0!</v>
      </c>
      <c r="J965" s="16" t="e">
        <f>IF(A965&gt;$W$1,ROUND(ROUND( W965*$S$1+(1-$S$1)*G965,4)+$T$1*ROUND(($S$1*AB965+(1-$S$1)*(G965-W965)^2)^0.5,4),4),Rawdata!AM965+Rawdata!$T$1*Rawdata!AW965)</f>
        <v>#DIV/0!</v>
      </c>
      <c r="K965" s="16" t="e">
        <f>IF(A965&gt;$X$1,ROUND(ROUND( X965*$S$1+(1-$S$1)*G965,4)+$T$1*ROUND(($S$1*AC965+(1-$S$1)*(G965-X965)^2)^0.5,4),4),Rawdata!AN965+Rawdata!$T$1*Rawdata!AX965)</f>
        <v>#DIV/0!</v>
      </c>
      <c r="L965" s="16" t="e">
        <f>IF(A965&gt;$Y$1,ROUND(ROUND( Y965*$S$1+(1-$S$1)*G965,4)+$T$1*ROUND(($S$1*AD965+(1-$S$1)*(G965-Y965)^2)^0.5,4),4),Rawdata!AO965+Rawdata!$T$1*Rawdata!AY965)</f>
        <v>#DIV/0!</v>
      </c>
      <c r="M965" s="16" t="e">
        <f t="shared" si="416"/>
        <v>#DIV/0!</v>
      </c>
      <c r="N965" s="16" t="e">
        <f t="shared" si="417"/>
        <v>#DIV/0!</v>
      </c>
      <c r="O965" s="67"/>
      <c r="P965" s="67"/>
      <c r="Q965" s="31" t="e">
        <f t="shared" si="409"/>
        <v>#DIV/0!</v>
      </c>
      <c r="R965" s="17" t="e">
        <f t="shared" si="410"/>
        <v>#DIV/0!</v>
      </c>
      <c r="S965" s="37" t="e">
        <f t="shared" si="418"/>
        <v>#DIV/0!</v>
      </c>
      <c r="T965" s="17" t="e">
        <f t="shared" si="419"/>
        <v>#DIV/0!</v>
      </c>
      <c r="U965" s="91" t="e">
        <f>IF(A965&gt;$U$1, U966*$S$1+(1-$S$1)*G966,Rawdata!AK965)</f>
        <v>#DIV/0!</v>
      </c>
      <c r="V965" s="91" t="e">
        <f>IF(A965&gt;$V$1,$S$1*V966+(1-$S$1)*G966,Rawdata!AL965)</f>
        <v>#DIV/0!</v>
      </c>
      <c r="W965" s="91" t="e">
        <f>IF(A965&gt;$W$1, $S$1*W966+(1-$S$1)*G966,Rawdata!AM965)</f>
        <v>#DIV/0!</v>
      </c>
      <c r="X965" s="91" t="e">
        <f>IF(A965&gt;$X$1,$S$1*X966+(1-$S$1)*G966,Rawdata!AN965)</f>
        <v>#DIV/0!</v>
      </c>
      <c r="Y965" s="91" t="e">
        <f>IF(A965&gt;$Y$1,$S$1*Y966+(1-$S$1)*G966,Rawdata!AO965)</f>
        <v>#DIV/0!</v>
      </c>
      <c r="Z965" s="91" t="e">
        <f>IF(A965&gt;$Z$1,$S$1*Z966+(1-$S$1)*(G966-U966)^2,Rawdata!AP965)</f>
        <v>#DIV/0!</v>
      </c>
      <c r="AA965" s="91" t="e">
        <f>IF(A965&gt;$AA$1,$S$1*AA966+(1-$S$1)*(G966-V966)^2,Rawdata!AQ965)</f>
        <v>#DIV/0!</v>
      </c>
      <c r="AB965" s="91" t="e">
        <f>IF(A965&gt;89,$S$1*AB966+(1-$S$1)*(G966-W966)^2,Rawdata!AR965)</f>
        <v>#DIV/0!</v>
      </c>
      <c r="AC965" s="91" t="e">
        <f>IF(A965&gt;$AC$1,$S$1*AC966+(1-$S$1)*(G966-X966)^2,Rawdata!AS965)</f>
        <v>#DIV/0!</v>
      </c>
      <c r="AD965" s="91" t="e">
        <f>IF(A965&gt;$AD$1,$S$1*AD966+(1-$S$1)*(G966-Y966)^2,Rawdata!AT965)</f>
        <v>#DIV/0!</v>
      </c>
      <c r="AE965" s="80" t="e">
        <f t="shared" si="411"/>
        <v>#DIV/0!</v>
      </c>
      <c r="AF965" s="81" t="e">
        <f t="shared" si="412"/>
        <v>#DIV/0!</v>
      </c>
      <c r="AG965" s="86">
        <f t="shared" ref="AG965:AG1028" si="435">AG964</f>
        <v>0</v>
      </c>
      <c r="AH965" s="107" t="e">
        <f t="shared" si="413"/>
        <v>#DIV/0!</v>
      </c>
      <c r="AI965" s="107" t="e">
        <f t="shared" si="414"/>
        <v>#DIV/0!</v>
      </c>
      <c r="AJ965" s="108" t="e">
        <f t="shared" si="415"/>
        <v>#DIV/0!</v>
      </c>
      <c r="AK965" s="113" t="e">
        <f t="shared" si="420"/>
        <v>#DIV/0!</v>
      </c>
      <c r="AL965" s="113" t="e">
        <f t="shared" si="421"/>
        <v>#DIV/0!</v>
      </c>
      <c r="AM965" s="113" t="e">
        <f t="shared" si="422"/>
        <v>#DIV/0!</v>
      </c>
      <c r="AN965" s="113" t="e">
        <f t="shared" si="423"/>
        <v>#DIV/0!</v>
      </c>
      <c r="AO965" s="113" t="e">
        <f t="shared" si="424"/>
        <v>#DIV/0!</v>
      </c>
      <c r="AP965" s="91" t="e">
        <f t="shared" si="425"/>
        <v>#DIV/0!</v>
      </c>
      <c r="AQ965" s="91" t="e">
        <f t="shared" si="426"/>
        <v>#DIV/0!</v>
      </c>
      <c r="AR965" s="91" t="e">
        <f t="shared" si="427"/>
        <v>#DIV/0!</v>
      </c>
      <c r="AS965" s="91" t="e">
        <f t="shared" si="428"/>
        <v>#DIV/0!</v>
      </c>
      <c r="AT965" s="91" t="e">
        <f t="shared" si="429"/>
        <v>#DIV/0!</v>
      </c>
      <c r="AU965" s="113" t="e">
        <f t="shared" si="430"/>
        <v>#DIV/0!</v>
      </c>
      <c r="AV965" s="113" t="e">
        <f t="shared" si="431"/>
        <v>#DIV/0!</v>
      </c>
      <c r="AW965" s="113" t="e">
        <f t="shared" si="432"/>
        <v>#DIV/0!</v>
      </c>
      <c r="AX965" s="113" t="e">
        <f t="shared" si="433"/>
        <v>#DIV/0!</v>
      </c>
      <c r="AY965" s="113" t="e">
        <f t="shared" si="434"/>
        <v>#DIV/0!</v>
      </c>
    </row>
    <row r="966" spans="1:51" x14ac:dyDescent="0.25">
      <c r="A966" s="119"/>
      <c r="B966" s="83"/>
      <c r="C966" s="85"/>
      <c r="D966" s="85"/>
      <c r="E966" s="85"/>
      <c r="F966" s="71"/>
      <c r="G966" s="96"/>
      <c r="H966" s="16" t="e">
        <f>IF(A966&gt;$U$1,ROUND(ROUND( U966*$S$1+(1-$S$1)*G966,4)+$T$1*ROUND(($S$1*Z966+(1-$S$1)*(G966-U966)^2)^0.5,4),4),Rawdata!AK966+Rawdata!$T$1*Rawdata!AU966)</f>
        <v>#DIV/0!</v>
      </c>
      <c r="I966" s="16" t="e">
        <f>IF(A966&gt;$V$1,ROUND(ROUND(V966*$S$1+(1-$S$1)*G966,4)+$T$1*ROUND(($S$1*AA966+(1-$S$1)*(G966-V966)^2)^0.5,4),4),Rawdata!AL966+Rawdata!$T$1*Rawdata!AV966)</f>
        <v>#DIV/0!</v>
      </c>
      <c r="J966" s="16" t="e">
        <f>IF(A966&gt;$W$1,ROUND(ROUND( W966*$S$1+(1-$S$1)*G966,4)+$T$1*ROUND(($S$1*AB966+(1-$S$1)*(G966-W966)^2)^0.5,4),4),Rawdata!AM966+Rawdata!$T$1*Rawdata!AW966)</f>
        <v>#DIV/0!</v>
      </c>
      <c r="K966" s="16" t="e">
        <f>IF(A966&gt;$X$1,ROUND(ROUND( X966*$S$1+(1-$S$1)*G966,4)+$T$1*ROUND(($S$1*AC966+(1-$S$1)*(G966-X966)^2)^0.5,4),4),Rawdata!AN966+Rawdata!$T$1*Rawdata!AX966)</f>
        <v>#DIV/0!</v>
      </c>
      <c r="L966" s="16" t="e">
        <f>IF(A966&gt;$Y$1,ROUND(ROUND( Y966*$S$1+(1-$S$1)*G966,4)+$T$1*ROUND(($S$1*AD966+(1-$S$1)*(G966-Y966)^2)^0.5,4),4),Rawdata!AO966+Rawdata!$T$1*Rawdata!AY966)</f>
        <v>#DIV/0!</v>
      </c>
      <c r="M966" s="16" t="e">
        <f t="shared" si="416"/>
        <v>#DIV/0!</v>
      </c>
      <c r="N966" s="16" t="e">
        <f t="shared" si="417"/>
        <v>#DIV/0!</v>
      </c>
      <c r="O966" s="67"/>
      <c r="P966" s="67"/>
      <c r="Q966" s="31" t="e">
        <f t="shared" si="409"/>
        <v>#DIV/0!</v>
      </c>
      <c r="R966" s="17" t="e">
        <f t="shared" si="410"/>
        <v>#DIV/0!</v>
      </c>
      <c r="S966" s="37" t="e">
        <f t="shared" si="418"/>
        <v>#DIV/0!</v>
      </c>
      <c r="T966" s="17" t="e">
        <f t="shared" si="419"/>
        <v>#DIV/0!</v>
      </c>
      <c r="U966" s="91" t="e">
        <f>IF(A966&gt;$U$1, U967*$S$1+(1-$S$1)*G967,Rawdata!AK966)</f>
        <v>#DIV/0!</v>
      </c>
      <c r="V966" s="91" t="e">
        <f>IF(A966&gt;$V$1,$S$1*V967+(1-$S$1)*G967,Rawdata!AL966)</f>
        <v>#DIV/0!</v>
      </c>
      <c r="W966" s="91" t="e">
        <f>IF(A966&gt;$W$1, $S$1*W967+(1-$S$1)*G967,Rawdata!AM966)</f>
        <v>#DIV/0!</v>
      </c>
      <c r="X966" s="91" t="e">
        <f>IF(A966&gt;$X$1,$S$1*X967+(1-$S$1)*G967,Rawdata!AN966)</f>
        <v>#DIV/0!</v>
      </c>
      <c r="Y966" s="91" t="e">
        <f>IF(A966&gt;$Y$1,$S$1*Y967+(1-$S$1)*G967,Rawdata!AO966)</f>
        <v>#DIV/0!</v>
      </c>
      <c r="Z966" s="91" t="e">
        <f>IF(A966&gt;$Z$1,$S$1*Z967+(1-$S$1)*(G967-U967)^2,Rawdata!AP966)</f>
        <v>#DIV/0!</v>
      </c>
      <c r="AA966" s="91" t="e">
        <f>IF(A966&gt;$AA$1,$S$1*AA967+(1-$S$1)*(G967-V967)^2,Rawdata!AQ966)</f>
        <v>#DIV/0!</v>
      </c>
      <c r="AB966" s="91" t="e">
        <f>IF(A966&gt;89,$S$1*AB967+(1-$S$1)*(G967-W967)^2,Rawdata!AR966)</f>
        <v>#DIV/0!</v>
      </c>
      <c r="AC966" s="91" t="e">
        <f>IF(A966&gt;$AC$1,$S$1*AC967+(1-$S$1)*(G967-X967)^2,Rawdata!AS966)</f>
        <v>#DIV/0!</v>
      </c>
      <c r="AD966" s="91" t="e">
        <f>IF(A966&gt;$AD$1,$S$1*AD967+(1-$S$1)*(G967-Y967)^2,Rawdata!AT966)</f>
        <v>#DIV/0!</v>
      </c>
      <c r="AE966" s="80" t="e">
        <f t="shared" si="411"/>
        <v>#DIV/0!</v>
      </c>
      <c r="AF966" s="81" t="e">
        <f t="shared" si="412"/>
        <v>#DIV/0!</v>
      </c>
      <c r="AG966" s="86">
        <f t="shared" si="435"/>
        <v>0</v>
      </c>
      <c r="AH966" s="107" t="e">
        <f t="shared" si="413"/>
        <v>#DIV/0!</v>
      </c>
      <c r="AI966" s="107" t="e">
        <f t="shared" si="414"/>
        <v>#DIV/0!</v>
      </c>
      <c r="AJ966" s="108" t="e">
        <f t="shared" si="415"/>
        <v>#DIV/0!</v>
      </c>
      <c r="AK966" s="113" t="e">
        <f t="shared" si="420"/>
        <v>#DIV/0!</v>
      </c>
      <c r="AL966" s="113" t="e">
        <f t="shared" si="421"/>
        <v>#DIV/0!</v>
      </c>
      <c r="AM966" s="113" t="e">
        <f t="shared" si="422"/>
        <v>#DIV/0!</v>
      </c>
      <c r="AN966" s="113" t="e">
        <f t="shared" si="423"/>
        <v>#DIV/0!</v>
      </c>
      <c r="AO966" s="113" t="e">
        <f t="shared" si="424"/>
        <v>#DIV/0!</v>
      </c>
      <c r="AP966" s="91" t="e">
        <f t="shared" si="425"/>
        <v>#DIV/0!</v>
      </c>
      <c r="AQ966" s="91" t="e">
        <f t="shared" si="426"/>
        <v>#DIV/0!</v>
      </c>
      <c r="AR966" s="91" t="e">
        <f t="shared" si="427"/>
        <v>#DIV/0!</v>
      </c>
      <c r="AS966" s="91" t="e">
        <f t="shared" si="428"/>
        <v>#DIV/0!</v>
      </c>
      <c r="AT966" s="91" t="e">
        <f t="shared" si="429"/>
        <v>#DIV/0!</v>
      </c>
      <c r="AU966" s="113" t="e">
        <f t="shared" si="430"/>
        <v>#DIV/0!</v>
      </c>
      <c r="AV966" s="113" t="e">
        <f t="shared" si="431"/>
        <v>#DIV/0!</v>
      </c>
      <c r="AW966" s="113" t="e">
        <f t="shared" si="432"/>
        <v>#DIV/0!</v>
      </c>
      <c r="AX966" s="113" t="e">
        <f t="shared" si="433"/>
        <v>#DIV/0!</v>
      </c>
      <c r="AY966" s="113" t="e">
        <f t="shared" si="434"/>
        <v>#DIV/0!</v>
      </c>
    </row>
    <row r="967" spans="1:51" x14ac:dyDescent="0.25">
      <c r="A967" s="119"/>
      <c r="B967" s="83"/>
      <c r="C967" s="85"/>
      <c r="D967" s="85"/>
      <c r="E967" s="85"/>
      <c r="F967" s="71"/>
      <c r="G967" s="96"/>
      <c r="H967" s="16" t="e">
        <f>IF(A967&gt;$U$1,ROUND(ROUND( U967*$S$1+(1-$S$1)*G967,4)+$T$1*ROUND(($S$1*Z967+(1-$S$1)*(G967-U967)^2)^0.5,4),4),Rawdata!AK967+Rawdata!$T$1*Rawdata!AU967)</f>
        <v>#DIV/0!</v>
      </c>
      <c r="I967" s="16" t="e">
        <f>IF(A967&gt;$V$1,ROUND(ROUND(V967*$S$1+(1-$S$1)*G967,4)+$T$1*ROUND(($S$1*AA967+(1-$S$1)*(G967-V967)^2)^0.5,4),4),Rawdata!AL967+Rawdata!$T$1*Rawdata!AV967)</f>
        <v>#DIV/0!</v>
      </c>
      <c r="J967" s="16" t="e">
        <f>IF(A967&gt;$W$1,ROUND(ROUND( W967*$S$1+(1-$S$1)*G967,4)+$T$1*ROUND(($S$1*AB967+(1-$S$1)*(G967-W967)^2)^0.5,4),4),Rawdata!AM967+Rawdata!$T$1*Rawdata!AW967)</f>
        <v>#DIV/0!</v>
      </c>
      <c r="K967" s="16" t="e">
        <f>IF(A967&gt;$X$1,ROUND(ROUND( X967*$S$1+(1-$S$1)*G967,4)+$T$1*ROUND(($S$1*AC967+(1-$S$1)*(G967-X967)^2)^0.5,4),4),Rawdata!AN967+Rawdata!$T$1*Rawdata!AX967)</f>
        <v>#DIV/0!</v>
      </c>
      <c r="L967" s="16" t="e">
        <f>IF(A967&gt;$Y$1,ROUND(ROUND( Y967*$S$1+(1-$S$1)*G967,4)+$T$1*ROUND(($S$1*AD967+(1-$S$1)*(G967-Y967)^2)^0.5,4),4),Rawdata!AO967+Rawdata!$T$1*Rawdata!AY967)</f>
        <v>#DIV/0!</v>
      </c>
      <c r="M967" s="16" t="e">
        <f t="shared" si="416"/>
        <v>#DIV/0!</v>
      </c>
      <c r="N967" s="16" t="e">
        <f t="shared" si="417"/>
        <v>#DIV/0!</v>
      </c>
      <c r="O967" s="67"/>
      <c r="P967" s="67"/>
      <c r="Q967" s="31" t="e">
        <f t="shared" si="409"/>
        <v>#DIV/0!</v>
      </c>
      <c r="R967" s="17" t="e">
        <f t="shared" si="410"/>
        <v>#DIV/0!</v>
      </c>
      <c r="S967" s="37" t="e">
        <f t="shared" si="418"/>
        <v>#DIV/0!</v>
      </c>
      <c r="T967" s="17" t="e">
        <f t="shared" si="419"/>
        <v>#DIV/0!</v>
      </c>
      <c r="U967" s="91" t="e">
        <f>IF(A967&gt;$U$1, U968*$S$1+(1-$S$1)*G968,Rawdata!AK967)</f>
        <v>#DIV/0!</v>
      </c>
      <c r="V967" s="91" t="e">
        <f>IF(A967&gt;$V$1,$S$1*V968+(1-$S$1)*G968,Rawdata!AL967)</f>
        <v>#DIV/0!</v>
      </c>
      <c r="W967" s="91" t="e">
        <f>IF(A967&gt;$W$1, $S$1*W968+(1-$S$1)*G968,Rawdata!AM967)</f>
        <v>#DIV/0!</v>
      </c>
      <c r="X967" s="91" t="e">
        <f>IF(A967&gt;$X$1,$S$1*X968+(1-$S$1)*G968,Rawdata!AN967)</f>
        <v>#DIV/0!</v>
      </c>
      <c r="Y967" s="91" t="e">
        <f>IF(A967&gt;$Y$1,$S$1*Y968+(1-$S$1)*G968,Rawdata!AO967)</f>
        <v>#DIV/0!</v>
      </c>
      <c r="Z967" s="91" t="e">
        <f>IF(A967&gt;$Z$1,$S$1*Z968+(1-$S$1)*(G968-U968)^2,Rawdata!AP967)</f>
        <v>#DIV/0!</v>
      </c>
      <c r="AA967" s="91" t="e">
        <f>IF(A967&gt;$AA$1,$S$1*AA968+(1-$S$1)*(G968-V968)^2,Rawdata!AQ967)</f>
        <v>#DIV/0!</v>
      </c>
      <c r="AB967" s="91" t="e">
        <f>IF(A967&gt;89,$S$1*AB968+(1-$S$1)*(G968-W968)^2,Rawdata!AR967)</f>
        <v>#DIV/0!</v>
      </c>
      <c r="AC967" s="91" t="e">
        <f>IF(A967&gt;$AC$1,$S$1*AC968+(1-$S$1)*(G968-X968)^2,Rawdata!AS967)</f>
        <v>#DIV/0!</v>
      </c>
      <c r="AD967" s="91" t="e">
        <f>IF(A967&gt;$AD$1,$S$1*AD968+(1-$S$1)*(G968-Y968)^2,Rawdata!AT967)</f>
        <v>#DIV/0!</v>
      </c>
      <c r="AE967" s="80" t="e">
        <f t="shared" si="411"/>
        <v>#DIV/0!</v>
      </c>
      <c r="AF967" s="81" t="e">
        <f t="shared" si="412"/>
        <v>#DIV/0!</v>
      </c>
      <c r="AG967" s="86">
        <f t="shared" si="435"/>
        <v>0</v>
      </c>
      <c r="AH967" s="107" t="e">
        <f t="shared" si="413"/>
        <v>#DIV/0!</v>
      </c>
      <c r="AI967" s="107" t="e">
        <f t="shared" si="414"/>
        <v>#DIV/0!</v>
      </c>
      <c r="AJ967" s="108" t="e">
        <f t="shared" si="415"/>
        <v>#DIV/0!</v>
      </c>
      <c r="AK967" s="113" t="e">
        <f t="shared" si="420"/>
        <v>#DIV/0!</v>
      </c>
      <c r="AL967" s="113" t="e">
        <f t="shared" si="421"/>
        <v>#DIV/0!</v>
      </c>
      <c r="AM967" s="113" t="e">
        <f t="shared" si="422"/>
        <v>#DIV/0!</v>
      </c>
      <c r="AN967" s="113" t="e">
        <f t="shared" si="423"/>
        <v>#DIV/0!</v>
      </c>
      <c r="AO967" s="113" t="e">
        <f t="shared" si="424"/>
        <v>#DIV/0!</v>
      </c>
      <c r="AP967" s="91" t="e">
        <f t="shared" si="425"/>
        <v>#DIV/0!</v>
      </c>
      <c r="AQ967" s="91" t="e">
        <f t="shared" si="426"/>
        <v>#DIV/0!</v>
      </c>
      <c r="AR967" s="91" t="e">
        <f t="shared" si="427"/>
        <v>#DIV/0!</v>
      </c>
      <c r="AS967" s="91" t="e">
        <f t="shared" si="428"/>
        <v>#DIV/0!</v>
      </c>
      <c r="AT967" s="91" t="e">
        <f t="shared" si="429"/>
        <v>#DIV/0!</v>
      </c>
      <c r="AU967" s="113" t="e">
        <f t="shared" si="430"/>
        <v>#DIV/0!</v>
      </c>
      <c r="AV967" s="113" t="e">
        <f t="shared" si="431"/>
        <v>#DIV/0!</v>
      </c>
      <c r="AW967" s="113" t="e">
        <f t="shared" si="432"/>
        <v>#DIV/0!</v>
      </c>
      <c r="AX967" s="113" t="e">
        <f t="shared" si="433"/>
        <v>#DIV/0!</v>
      </c>
      <c r="AY967" s="113" t="e">
        <f t="shared" si="434"/>
        <v>#DIV/0!</v>
      </c>
    </row>
    <row r="968" spans="1:51" x14ac:dyDescent="0.25">
      <c r="A968" s="119"/>
      <c r="B968" s="83"/>
      <c r="C968" s="85"/>
      <c r="D968" s="85"/>
      <c r="E968" s="85"/>
      <c r="F968" s="71"/>
      <c r="G968" s="96"/>
      <c r="H968" s="16" t="e">
        <f>IF(A968&gt;$U$1,ROUND(ROUND( U968*$S$1+(1-$S$1)*G968,4)+$T$1*ROUND(($S$1*Z968+(1-$S$1)*(G968-U968)^2)^0.5,4),4),Rawdata!AK968+Rawdata!$T$1*Rawdata!AU968)</f>
        <v>#DIV/0!</v>
      </c>
      <c r="I968" s="16" t="e">
        <f>IF(A968&gt;$V$1,ROUND(ROUND(V968*$S$1+(1-$S$1)*G968,4)+$T$1*ROUND(($S$1*AA968+(1-$S$1)*(G968-V968)^2)^0.5,4),4),Rawdata!AL968+Rawdata!$T$1*Rawdata!AV968)</f>
        <v>#DIV/0!</v>
      </c>
      <c r="J968" s="16" t="e">
        <f>IF(A968&gt;$W$1,ROUND(ROUND( W968*$S$1+(1-$S$1)*G968,4)+$T$1*ROUND(($S$1*AB968+(1-$S$1)*(G968-W968)^2)^0.5,4),4),Rawdata!AM968+Rawdata!$T$1*Rawdata!AW968)</f>
        <v>#DIV/0!</v>
      </c>
      <c r="K968" s="16" t="e">
        <f>IF(A968&gt;$X$1,ROUND(ROUND( X968*$S$1+(1-$S$1)*G968,4)+$T$1*ROUND(($S$1*AC968+(1-$S$1)*(G968-X968)^2)^0.5,4),4),Rawdata!AN968+Rawdata!$T$1*Rawdata!AX968)</f>
        <v>#DIV/0!</v>
      </c>
      <c r="L968" s="16" t="e">
        <f>IF(A968&gt;$Y$1,ROUND(ROUND( Y968*$S$1+(1-$S$1)*G968,4)+$T$1*ROUND(($S$1*AD968+(1-$S$1)*(G968-Y968)^2)^0.5,4),4),Rawdata!AO968+Rawdata!$T$1*Rawdata!AY968)</f>
        <v>#DIV/0!</v>
      </c>
      <c r="M968" s="16" t="e">
        <f t="shared" si="416"/>
        <v>#DIV/0!</v>
      </c>
      <c r="N968" s="16" t="e">
        <f t="shared" si="417"/>
        <v>#DIV/0!</v>
      </c>
      <c r="O968" s="67"/>
      <c r="P968" s="67"/>
      <c r="Q968" s="31" t="e">
        <f t="shared" si="409"/>
        <v>#DIV/0!</v>
      </c>
      <c r="R968" s="17" t="e">
        <f t="shared" si="410"/>
        <v>#DIV/0!</v>
      </c>
      <c r="S968" s="37" t="e">
        <f t="shared" si="418"/>
        <v>#DIV/0!</v>
      </c>
      <c r="T968" s="17" t="e">
        <f t="shared" si="419"/>
        <v>#DIV/0!</v>
      </c>
      <c r="U968" s="91" t="e">
        <f>IF(A968&gt;$U$1, U969*$S$1+(1-$S$1)*G969,Rawdata!AK968)</f>
        <v>#DIV/0!</v>
      </c>
      <c r="V968" s="91" t="e">
        <f>IF(A968&gt;$V$1,$S$1*V969+(1-$S$1)*G969,Rawdata!AL968)</f>
        <v>#DIV/0!</v>
      </c>
      <c r="W968" s="91" t="e">
        <f>IF(A968&gt;$W$1, $S$1*W969+(1-$S$1)*G969,Rawdata!AM968)</f>
        <v>#DIV/0!</v>
      </c>
      <c r="X968" s="91" t="e">
        <f>IF(A968&gt;$X$1,$S$1*X969+(1-$S$1)*G969,Rawdata!AN968)</f>
        <v>#DIV/0!</v>
      </c>
      <c r="Y968" s="91" t="e">
        <f>IF(A968&gt;$Y$1,$S$1*Y969+(1-$S$1)*G969,Rawdata!AO968)</f>
        <v>#DIV/0!</v>
      </c>
      <c r="Z968" s="91" t="e">
        <f>IF(A968&gt;$Z$1,$S$1*Z969+(1-$S$1)*(G969-U969)^2,Rawdata!AP968)</f>
        <v>#DIV/0!</v>
      </c>
      <c r="AA968" s="91" t="e">
        <f>IF(A968&gt;$AA$1,$S$1*AA969+(1-$S$1)*(G969-V969)^2,Rawdata!AQ968)</f>
        <v>#DIV/0!</v>
      </c>
      <c r="AB968" s="91" t="e">
        <f>IF(A968&gt;89,$S$1*AB969+(1-$S$1)*(G969-W969)^2,Rawdata!AR968)</f>
        <v>#DIV/0!</v>
      </c>
      <c r="AC968" s="91" t="e">
        <f>IF(A968&gt;$AC$1,$S$1*AC969+(1-$S$1)*(G969-X969)^2,Rawdata!AS968)</f>
        <v>#DIV/0!</v>
      </c>
      <c r="AD968" s="91" t="e">
        <f>IF(A968&gt;$AD$1,$S$1*AD969+(1-$S$1)*(G969-Y969)^2,Rawdata!AT968)</f>
        <v>#DIV/0!</v>
      </c>
      <c r="AE968" s="80" t="e">
        <f t="shared" si="411"/>
        <v>#DIV/0!</v>
      </c>
      <c r="AF968" s="81" t="e">
        <f t="shared" si="412"/>
        <v>#DIV/0!</v>
      </c>
      <c r="AG968" s="86">
        <f t="shared" si="435"/>
        <v>0</v>
      </c>
      <c r="AH968" s="107" t="e">
        <f t="shared" si="413"/>
        <v>#DIV/0!</v>
      </c>
      <c r="AI968" s="107" t="e">
        <f t="shared" si="414"/>
        <v>#DIV/0!</v>
      </c>
      <c r="AJ968" s="108" t="e">
        <f t="shared" si="415"/>
        <v>#DIV/0!</v>
      </c>
      <c r="AK968" s="113" t="e">
        <f t="shared" si="420"/>
        <v>#DIV/0!</v>
      </c>
      <c r="AL968" s="113" t="e">
        <f t="shared" si="421"/>
        <v>#DIV/0!</v>
      </c>
      <c r="AM968" s="113" t="e">
        <f t="shared" si="422"/>
        <v>#DIV/0!</v>
      </c>
      <c r="AN968" s="113" t="e">
        <f t="shared" si="423"/>
        <v>#DIV/0!</v>
      </c>
      <c r="AO968" s="113" t="e">
        <f t="shared" si="424"/>
        <v>#DIV/0!</v>
      </c>
      <c r="AP968" s="91" t="e">
        <f t="shared" si="425"/>
        <v>#DIV/0!</v>
      </c>
      <c r="AQ968" s="91" t="e">
        <f t="shared" si="426"/>
        <v>#DIV/0!</v>
      </c>
      <c r="AR968" s="91" t="e">
        <f t="shared" si="427"/>
        <v>#DIV/0!</v>
      </c>
      <c r="AS968" s="91" t="e">
        <f t="shared" si="428"/>
        <v>#DIV/0!</v>
      </c>
      <c r="AT968" s="91" t="e">
        <f t="shared" si="429"/>
        <v>#DIV/0!</v>
      </c>
      <c r="AU968" s="113" t="e">
        <f t="shared" si="430"/>
        <v>#DIV/0!</v>
      </c>
      <c r="AV968" s="113" t="e">
        <f t="shared" si="431"/>
        <v>#DIV/0!</v>
      </c>
      <c r="AW968" s="113" t="e">
        <f t="shared" si="432"/>
        <v>#DIV/0!</v>
      </c>
      <c r="AX968" s="113" t="e">
        <f t="shared" si="433"/>
        <v>#DIV/0!</v>
      </c>
      <c r="AY968" s="113" t="e">
        <f t="shared" si="434"/>
        <v>#DIV/0!</v>
      </c>
    </row>
    <row r="969" spans="1:51" x14ac:dyDescent="0.25">
      <c r="A969" s="119"/>
      <c r="B969" s="83"/>
      <c r="C969" s="85"/>
      <c r="D969" s="85"/>
      <c r="E969" s="85"/>
      <c r="F969" s="71"/>
      <c r="G969" s="96"/>
      <c r="H969" s="16" t="e">
        <f>IF(A969&gt;$U$1,ROUND(ROUND( U969*$S$1+(1-$S$1)*G969,4)+$T$1*ROUND(($S$1*Z969+(1-$S$1)*(G969-U969)^2)^0.5,4),4),Rawdata!AK969+Rawdata!$T$1*Rawdata!AU969)</f>
        <v>#DIV/0!</v>
      </c>
      <c r="I969" s="16" t="e">
        <f>IF(A969&gt;$V$1,ROUND(ROUND(V969*$S$1+(1-$S$1)*G969,4)+$T$1*ROUND(($S$1*AA969+(1-$S$1)*(G969-V969)^2)^0.5,4),4),Rawdata!AL969+Rawdata!$T$1*Rawdata!AV969)</f>
        <v>#DIV/0!</v>
      </c>
      <c r="J969" s="16" t="e">
        <f>IF(A969&gt;$W$1,ROUND(ROUND( W969*$S$1+(1-$S$1)*G969,4)+$T$1*ROUND(($S$1*AB969+(1-$S$1)*(G969-W969)^2)^0.5,4),4),Rawdata!AM969+Rawdata!$T$1*Rawdata!AW969)</f>
        <v>#DIV/0!</v>
      </c>
      <c r="K969" s="16" t="e">
        <f>IF(A969&gt;$X$1,ROUND(ROUND( X969*$S$1+(1-$S$1)*G969,4)+$T$1*ROUND(($S$1*AC969+(1-$S$1)*(G969-X969)^2)^0.5,4),4),Rawdata!AN969+Rawdata!$T$1*Rawdata!AX969)</f>
        <v>#DIV/0!</v>
      </c>
      <c r="L969" s="16" t="e">
        <f>IF(A969&gt;$Y$1,ROUND(ROUND( Y969*$S$1+(1-$S$1)*G969,4)+$T$1*ROUND(($S$1*AD969+(1-$S$1)*(G969-Y969)^2)^0.5,4),4),Rawdata!AO969+Rawdata!$T$1*Rawdata!AY969)</f>
        <v>#DIV/0!</v>
      </c>
      <c r="M969" s="16" t="e">
        <f t="shared" si="416"/>
        <v>#DIV/0!</v>
      </c>
      <c r="N969" s="16" t="e">
        <f t="shared" si="417"/>
        <v>#DIV/0!</v>
      </c>
      <c r="O969" s="67"/>
      <c r="P969" s="67"/>
      <c r="Q969" s="31" t="e">
        <f t="shared" si="409"/>
        <v>#DIV/0!</v>
      </c>
      <c r="R969" s="17" t="e">
        <f t="shared" si="410"/>
        <v>#DIV/0!</v>
      </c>
      <c r="S969" s="37" t="e">
        <f t="shared" si="418"/>
        <v>#DIV/0!</v>
      </c>
      <c r="T969" s="17" t="e">
        <f t="shared" si="419"/>
        <v>#DIV/0!</v>
      </c>
      <c r="U969" s="91" t="e">
        <f>IF(A969&gt;$U$1, U970*$S$1+(1-$S$1)*G970,Rawdata!AK969)</f>
        <v>#DIV/0!</v>
      </c>
      <c r="V969" s="91" t="e">
        <f>IF(A969&gt;$V$1,$S$1*V970+(1-$S$1)*G970,Rawdata!AL969)</f>
        <v>#DIV/0!</v>
      </c>
      <c r="W969" s="91" t="e">
        <f>IF(A969&gt;$W$1, $S$1*W970+(1-$S$1)*G970,Rawdata!AM969)</f>
        <v>#DIV/0!</v>
      </c>
      <c r="X969" s="91" t="e">
        <f>IF(A969&gt;$X$1,$S$1*X970+(1-$S$1)*G970,Rawdata!AN969)</f>
        <v>#DIV/0!</v>
      </c>
      <c r="Y969" s="91" t="e">
        <f>IF(A969&gt;$Y$1,$S$1*Y970+(1-$S$1)*G970,Rawdata!AO969)</f>
        <v>#DIV/0!</v>
      </c>
      <c r="Z969" s="91" t="e">
        <f>IF(A969&gt;$Z$1,$S$1*Z970+(1-$S$1)*(G970-U970)^2,Rawdata!AP969)</f>
        <v>#DIV/0!</v>
      </c>
      <c r="AA969" s="91" t="e">
        <f>IF(A969&gt;$AA$1,$S$1*AA970+(1-$S$1)*(G970-V970)^2,Rawdata!AQ969)</f>
        <v>#DIV/0!</v>
      </c>
      <c r="AB969" s="91" t="e">
        <f>IF(A969&gt;89,$S$1*AB970+(1-$S$1)*(G970-W970)^2,Rawdata!AR969)</f>
        <v>#DIV/0!</v>
      </c>
      <c r="AC969" s="91" t="e">
        <f>IF(A969&gt;$AC$1,$S$1*AC970+(1-$S$1)*(G970-X970)^2,Rawdata!AS969)</f>
        <v>#DIV/0!</v>
      </c>
      <c r="AD969" s="91" t="e">
        <f>IF(A969&gt;$AD$1,$S$1*AD970+(1-$S$1)*(G970-Y970)^2,Rawdata!AT969)</f>
        <v>#DIV/0!</v>
      </c>
      <c r="AE969" s="80" t="e">
        <f t="shared" si="411"/>
        <v>#DIV/0!</v>
      </c>
      <c r="AF969" s="81" t="e">
        <f t="shared" si="412"/>
        <v>#DIV/0!</v>
      </c>
      <c r="AG969" s="86">
        <f t="shared" si="435"/>
        <v>0</v>
      </c>
      <c r="AH969" s="107" t="e">
        <f t="shared" si="413"/>
        <v>#DIV/0!</v>
      </c>
      <c r="AI969" s="107" t="e">
        <f t="shared" si="414"/>
        <v>#DIV/0!</v>
      </c>
      <c r="AJ969" s="108" t="e">
        <f t="shared" si="415"/>
        <v>#DIV/0!</v>
      </c>
      <c r="AK969" s="113" t="e">
        <f t="shared" si="420"/>
        <v>#DIV/0!</v>
      </c>
      <c r="AL969" s="113" t="e">
        <f t="shared" si="421"/>
        <v>#DIV/0!</v>
      </c>
      <c r="AM969" s="113" t="e">
        <f t="shared" si="422"/>
        <v>#DIV/0!</v>
      </c>
      <c r="AN969" s="113" t="e">
        <f t="shared" si="423"/>
        <v>#DIV/0!</v>
      </c>
      <c r="AO969" s="113" t="e">
        <f t="shared" si="424"/>
        <v>#DIV/0!</v>
      </c>
      <c r="AP969" s="91" t="e">
        <f t="shared" si="425"/>
        <v>#DIV/0!</v>
      </c>
      <c r="AQ969" s="91" t="e">
        <f t="shared" si="426"/>
        <v>#DIV/0!</v>
      </c>
      <c r="AR969" s="91" t="e">
        <f t="shared" si="427"/>
        <v>#DIV/0!</v>
      </c>
      <c r="AS969" s="91" t="e">
        <f t="shared" si="428"/>
        <v>#DIV/0!</v>
      </c>
      <c r="AT969" s="91" t="e">
        <f t="shared" si="429"/>
        <v>#DIV/0!</v>
      </c>
      <c r="AU969" s="113" t="e">
        <f t="shared" si="430"/>
        <v>#DIV/0!</v>
      </c>
      <c r="AV969" s="113" t="e">
        <f t="shared" si="431"/>
        <v>#DIV/0!</v>
      </c>
      <c r="AW969" s="113" t="e">
        <f t="shared" si="432"/>
        <v>#DIV/0!</v>
      </c>
      <c r="AX969" s="113" t="e">
        <f t="shared" si="433"/>
        <v>#DIV/0!</v>
      </c>
      <c r="AY969" s="113" t="e">
        <f t="shared" si="434"/>
        <v>#DIV/0!</v>
      </c>
    </row>
    <row r="970" spans="1:51" x14ac:dyDescent="0.25">
      <c r="A970" s="119"/>
      <c r="B970" s="83"/>
      <c r="C970" s="85"/>
      <c r="D970" s="85"/>
      <c r="E970" s="85"/>
      <c r="F970" s="71"/>
      <c r="G970" s="96"/>
      <c r="H970" s="16" t="e">
        <f>IF(A970&gt;$U$1,ROUND(ROUND( U970*$S$1+(1-$S$1)*G970,4)+$T$1*ROUND(($S$1*Z970+(1-$S$1)*(G970-U970)^2)^0.5,4),4),Rawdata!AK970+Rawdata!$T$1*Rawdata!AU970)</f>
        <v>#DIV/0!</v>
      </c>
      <c r="I970" s="16" t="e">
        <f>IF(A970&gt;$V$1,ROUND(ROUND(V970*$S$1+(1-$S$1)*G970,4)+$T$1*ROUND(($S$1*AA970+(1-$S$1)*(G970-V970)^2)^0.5,4),4),Rawdata!AL970+Rawdata!$T$1*Rawdata!AV970)</f>
        <v>#DIV/0!</v>
      </c>
      <c r="J970" s="16" t="e">
        <f>IF(A970&gt;$W$1,ROUND(ROUND( W970*$S$1+(1-$S$1)*G970,4)+$T$1*ROUND(($S$1*AB970+(1-$S$1)*(G970-W970)^2)^0.5,4),4),Rawdata!AM970+Rawdata!$T$1*Rawdata!AW970)</f>
        <v>#DIV/0!</v>
      </c>
      <c r="K970" s="16" t="e">
        <f>IF(A970&gt;$X$1,ROUND(ROUND( X970*$S$1+(1-$S$1)*G970,4)+$T$1*ROUND(($S$1*AC970+(1-$S$1)*(G970-X970)^2)^0.5,4),4),Rawdata!AN970+Rawdata!$T$1*Rawdata!AX970)</f>
        <v>#DIV/0!</v>
      </c>
      <c r="L970" s="16" t="e">
        <f>IF(A970&gt;$Y$1,ROUND(ROUND( Y970*$S$1+(1-$S$1)*G970,4)+$T$1*ROUND(($S$1*AD970+(1-$S$1)*(G970-Y970)^2)^0.5,4),4),Rawdata!AO970+Rawdata!$T$1*Rawdata!AY970)</f>
        <v>#DIV/0!</v>
      </c>
      <c r="M970" s="16" t="e">
        <f t="shared" si="416"/>
        <v>#DIV/0!</v>
      </c>
      <c r="N970" s="16" t="e">
        <f t="shared" si="417"/>
        <v>#DIV/0!</v>
      </c>
      <c r="O970" s="67"/>
      <c r="P970" s="67"/>
      <c r="Q970" s="31" t="e">
        <f t="shared" si="409"/>
        <v>#DIV/0!</v>
      </c>
      <c r="R970" s="17" t="e">
        <f t="shared" si="410"/>
        <v>#DIV/0!</v>
      </c>
      <c r="S970" s="37" t="e">
        <f t="shared" si="418"/>
        <v>#DIV/0!</v>
      </c>
      <c r="T970" s="17" t="e">
        <f t="shared" si="419"/>
        <v>#DIV/0!</v>
      </c>
      <c r="U970" s="91" t="e">
        <f>IF(A970&gt;$U$1, U971*$S$1+(1-$S$1)*G971,Rawdata!AK970)</f>
        <v>#DIV/0!</v>
      </c>
      <c r="V970" s="91" t="e">
        <f>IF(A970&gt;$V$1,$S$1*V971+(1-$S$1)*G971,Rawdata!AL970)</f>
        <v>#DIV/0!</v>
      </c>
      <c r="W970" s="91" t="e">
        <f>IF(A970&gt;$W$1, $S$1*W971+(1-$S$1)*G971,Rawdata!AM970)</f>
        <v>#DIV/0!</v>
      </c>
      <c r="X970" s="91" t="e">
        <f>IF(A970&gt;$X$1,$S$1*X971+(1-$S$1)*G971,Rawdata!AN970)</f>
        <v>#DIV/0!</v>
      </c>
      <c r="Y970" s="91" t="e">
        <f>IF(A970&gt;$Y$1,$S$1*Y971+(1-$S$1)*G971,Rawdata!AO970)</f>
        <v>#DIV/0!</v>
      </c>
      <c r="Z970" s="91" t="e">
        <f>IF(A970&gt;$Z$1,$S$1*Z971+(1-$S$1)*(G971-U971)^2,Rawdata!AP970)</f>
        <v>#DIV/0!</v>
      </c>
      <c r="AA970" s="91" t="e">
        <f>IF(A970&gt;$AA$1,$S$1*AA971+(1-$S$1)*(G971-V971)^2,Rawdata!AQ970)</f>
        <v>#DIV/0!</v>
      </c>
      <c r="AB970" s="91" t="e">
        <f>IF(A970&gt;89,$S$1*AB971+(1-$S$1)*(G971-W971)^2,Rawdata!AR970)</f>
        <v>#DIV/0!</v>
      </c>
      <c r="AC970" s="91" t="e">
        <f>IF(A970&gt;$AC$1,$S$1*AC971+(1-$S$1)*(G971-X971)^2,Rawdata!AS970)</f>
        <v>#DIV/0!</v>
      </c>
      <c r="AD970" s="91" t="e">
        <f>IF(A970&gt;$AD$1,$S$1*AD971+(1-$S$1)*(G971-Y971)^2,Rawdata!AT970)</f>
        <v>#DIV/0!</v>
      </c>
      <c r="AE970" s="80" t="e">
        <f t="shared" si="411"/>
        <v>#DIV/0!</v>
      </c>
      <c r="AF970" s="81" t="e">
        <f t="shared" si="412"/>
        <v>#DIV/0!</v>
      </c>
      <c r="AG970" s="86">
        <f t="shared" si="435"/>
        <v>0</v>
      </c>
      <c r="AH970" s="107" t="e">
        <f t="shared" si="413"/>
        <v>#DIV/0!</v>
      </c>
      <c r="AI970" s="107" t="e">
        <f t="shared" si="414"/>
        <v>#DIV/0!</v>
      </c>
      <c r="AJ970" s="108" t="e">
        <f t="shared" si="415"/>
        <v>#DIV/0!</v>
      </c>
      <c r="AK970" s="113" t="e">
        <f t="shared" si="420"/>
        <v>#DIV/0!</v>
      </c>
      <c r="AL970" s="113" t="e">
        <f t="shared" si="421"/>
        <v>#DIV/0!</v>
      </c>
      <c r="AM970" s="113" t="e">
        <f t="shared" si="422"/>
        <v>#DIV/0!</v>
      </c>
      <c r="AN970" s="113" t="e">
        <f t="shared" si="423"/>
        <v>#DIV/0!</v>
      </c>
      <c r="AO970" s="113" t="e">
        <f t="shared" si="424"/>
        <v>#DIV/0!</v>
      </c>
      <c r="AP970" s="91" t="e">
        <f t="shared" si="425"/>
        <v>#DIV/0!</v>
      </c>
      <c r="AQ970" s="91" t="e">
        <f t="shared" si="426"/>
        <v>#DIV/0!</v>
      </c>
      <c r="AR970" s="91" t="e">
        <f t="shared" si="427"/>
        <v>#DIV/0!</v>
      </c>
      <c r="AS970" s="91" t="e">
        <f t="shared" si="428"/>
        <v>#DIV/0!</v>
      </c>
      <c r="AT970" s="91" t="e">
        <f t="shared" si="429"/>
        <v>#DIV/0!</v>
      </c>
      <c r="AU970" s="113" t="e">
        <f t="shared" si="430"/>
        <v>#DIV/0!</v>
      </c>
      <c r="AV970" s="113" t="e">
        <f t="shared" si="431"/>
        <v>#DIV/0!</v>
      </c>
      <c r="AW970" s="113" t="e">
        <f t="shared" si="432"/>
        <v>#DIV/0!</v>
      </c>
      <c r="AX970" s="113" t="e">
        <f t="shared" si="433"/>
        <v>#DIV/0!</v>
      </c>
      <c r="AY970" s="113" t="e">
        <f t="shared" si="434"/>
        <v>#DIV/0!</v>
      </c>
    </row>
    <row r="971" spans="1:51" x14ac:dyDescent="0.25">
      <c r="A971" s="119"/>
      <c r="B971" s="83"/>
      <c r="C971" s="85"/>
      <c r="D971" s="85"/>
      <c r="E971" s="85"/>
      <c r="F971" s="71"/>
      <c r="G971" s="96"/>
      <c r="H971" s="16" t="e">
        <f>IF(A971&gt;$U$1,ROUND(ROUND( U971*$S$1+(1-$S$1)*G971,4)+$T$1*ROUND(($S$1*Z971+(1-$S$1)*(G971-U971)^2)^0.5,4),4),Rawdata!AK971+Rawdata!$T$1*Rawdata!AU971)</f>
        <v>#DIV/0!</v>
      </c>
      <c r="I971" s="16" t="e">
        <f>IF(A971&gt;$V$1,ROUND(ROUND(V971*$S$1+(1-$S$1)*G971,4)+$T$1*ROUND(($S$1*AA971+(1-$S$1)*(G971-V971)^2)^0.5,4),4),Rawdata!AL971+Rawdata!$T$1*Rawdata!AV971)</f>
        <v>#DIV/0!</v>
      </c>
      <c r="J971" s="16" t="e">
        <f>IF(A971&gt;$W$1,ROUND(ROUND( W971*$S$1+(1-$S$1)*G971,4)+$T$1*ROUND(($S$1*AB971+(1-$S$1)*(G971-W971)^2)^0.5,4),4),Rawdata!AM971+Rawdata!$T$1*Rawdata!AW971)</f>
        <v>#DIV/0!</v>
      </c>
      <c r="K971" s="16" t="e">
        <f>IF(A971&gt;$X$1,ROUND(ROUND( X971*$S$1+(1-$S$1)*G971,4)+$T$1*ROUND(($S$1*AC971+(1-$S$1)*(G971-X971)^2)^0.5,4),4),Rawdata!AN971+Rawdata!$T$1*Rawdata!AX971)</f>
        <v>#DIV/0!</v>
      </c>
      <c r="L971" s="16" t="e">
        <f>IF(A971&gt;$Y$1,ROUND(ROUND( Y971*$S$1+(1-$S$1)*G971,4)+$T$1*ROUND(($S$1*AD971+(1-$S$1)*(G971-Y971)^2)^0.5,4),4),Rawdata!AO971+Rawdata!$T$1*Rawdata!AY971)</f>
        <v>#DIV/0!</v>
      </c>
      <c r="M971" s="16" t="e">
        <f t="shared" si="416"/>
        <v>#DIV/0!</v>
      </c>
      <c r="N971" s="16" t="e">
        <f t="shared" si="417"/>
        <v>#DIV/0!</v>
      </c>
      <c r="O971" s="67"/>
      <c r="P971" s="67"/>
      <c r="Q971" s="31" t="e">
        <f t="shared" si="409"/>
        <v>#DIV/0!</v>
      </c>
      <c r="R971" s="17" t="e">
        <f t="shared" si="410"/>
        <v>#DIV/0!</v>
      </c>
      <c r="S971" s="37" t="e">
        <f t="shared" si="418"/>
        <v>#DIV/0!</v>
      </c>
      <c r="T971" s="17" t="e">
        <f t="shared" si="419"/>
        <v>#DIV/0!</v>
      </c>
      <c r="U971" s="91" t="e">
        <f>IF(A971&gt;$U$1, U972*$S$1+(1-$S$1)*G972,Rawdata!AK971)</f>
        <v>#DIV/0!</v>
      </c>
      <c r="V971" s="91" t="e">
        <f>IF(A971&gt;$V$1,$S$1*V972+(1-$S$1)*G972,Rawdata!AL971)</f>
        <v>#DIV/0!</v>
      </c>
      <c r="W971" s="91" t="e">
        <f>IF(A971&gt;$W$1, $S$1*W972+(1-$S$1)*G972,Rawdata!AM971)</f>
        <v>#DIV/0!</v>
      </c>
      <c r="X971" s="91" t="e">
        <f>IF(A971&gt;$X$1,$S$1*X972+(1-$S$1)*G972,Rawdata!AN971)</f>
        <v>#DIV/0!</v>
      </c>
      <c r="Y971" s="91" t="e">
        <f>IF(A971&gt;$Y$1,$S$1*Y972+(1-$S$1)*G972,Rawdata!AO971)</f>
        <v>#DIV/0!</v>
      </c>
      <c r="Z971" s="91" t="e">
        <f>IF(A971&gt;$Z$1,$S$1*Z972+(1-$S$1)*(G972-U972)^2,Rawdata!AP971)</f>
        <v>#DIV/0!</v>
      </c>
      <c r="AA971" s="91" t="e">
        <f>IF(A971&gt;$AA$1,$S$1*AA972+(1-$S$1)*(G972-V972)^2,Rawdata!AQ971)</f>
        <v>#DIV/0!</v>
      </c>
      <c r="AB971" s="91" t="e">
        <f>IF(A971&gt;89,$S$1*AB972+(1-$S$1)*(G972-W972)^2,Rawdata!AR971)</f>
        <v>#DIV/0!</v>
      </c>
      <c r="AC971" s="91" t="e">
        <f>IF(A971&gt;$AC$1,$S$1*AC972+(1-$S$1)*(G972-X972)^2,Rawdata!AS971)</f>
        <v>#DIV/0!</v>
      </c>
      <c r="AD971" s="91" t="e">
        <f>IF(A971&gt;$AD$1,$S$1*AD972+(1-$S$1)*(G972-Y972)^2,Rawdata!AT971)</f>
        <v>#DIV/0!</v>
      </c>
      <c r="AE971" s="80" t="e">
        <f t="shared" si="411"/>
        <v>#DIV/0!</v>
      </c>
      <c r="AF971" s="81" t="e">
        <f t="shared" si="412"/>
        <v>#DIV/0!</v>
      </c>
      <c r="AG971" s="86">
        <f t="shared" si="435"/>
        <v>0</v>
      </c>
      <c r="AH971" s="107" t="e">
        <f t="shared" si="413"/>
        <v>#DIV/0!</v>
      </c>
      <c r="AI971" s="107" t="e">
        <f t="shared" si="414"/>
        <v>#DIV/0!</v>
      </c>
      <c r="AJ971" s="108" t="e">
        <f t="shared" si="415"/>
        <v>#DIV/0!</v>
      </c>
      <c r="AK971" s="113" t="e">
        <f t="shared" si="420"/>
        <v>#DIV/0!</v>
      </c>
      <c r="AL971" s="113" t="e">
        <f t="shared" si="421"/>
        <v>#DIV/0!</v>
      </c>
      <c r="AM971" s="113" t="e">
        <f t="shared" si="422"/>
        <v>#DIV/0!</v>
      </c>
      <c r="AN971" s="113" t="e">
        <f t="shared" si="423"/>
        <v>#DIV/0!</v>
      </c>
      <c r="AO971" s="113" t="e">
        <f t="shared" si="424"/>
        <v>#DIV/0!</v>
      </c>
      <c r="AP971" s="91" t="e">
        <f t="shared" si="425"/>
        <v>#DIV/0!</v>
      </c>
      <c r="AQ971" s="91" t="e">
        <f t="shared" si="426"/>
        <v>#DIV/0!</v>
      </c>
      <c r="AR971" s="91" t="e">
        <f t="shared" si="427"/>
        <v>#DIV/0!</v>
      </c>
      <c r="AS971" s="91" t="e">
        <f t="shared" si="428"/>
        <v>#DIV/0!</v>
      </c>
      <c r="AT971" s="91" t="e">
        <f t="shared" si="429"/>
        <v>#DIV/0!</v>
      </c>
      <c r="AU971" s="113" t="e">
        <f t="shared" si="430"/>
        <v>#DIV/0!</v>
      </c>
      <c r="AV971" s="113" t="e">
        <f t="shared" si="431"/>
        <v>#DIV/0!</v>
      </c>
      <c r="AW971" s="113" t="e">
        <f t="shared" si="432"/>
        <v>#DIV/0!</v>
      </c>
      <c r="AX971" s="113" t="e">
        <f t="shared" si="433"/>
        <v>#DIV/0!</v>
      </c>
      <c r="AY971" s="113" t="e">
        <f t="shared" si="434"/>
        <v>#DIV/0!</v>
      </c>
    </row>
    <row r="972" spans="1:51" x14ac:dyDescent="0.25">
      <c r="A972" s="119"/>
      <c r="B972" s="83"/>
      <c r="C972" s="85"/>
      <c r="D972" s="85"/>
      <c r="E972" s="85"/>
      <c r="F972" s="71"/>
      <c r="G972" s="96"/>
      <c r="H972" s="16" t="e">
        <f>IF(A972&gt;$U$1,ROUND(ROUND( U972*$S$1+(1-$S$1)*G972,4)+$T$1*ROUND(($S$1*Z972+(1-$S$1)*(G972-U972)^2)^0.5,4),4),Rawdata!AK972+Rawdata!$T$1*Rawdata!AU972)</f>
        <v>#DIV/0!</v>
      </c>
      <c r="I972" s="16" t="e">
        <f>IF(A972&gt;$V$1,ROUND(ROUND(V972*$S$1+(1-$S$1)*G972,4)+$T$1*ROUND(($S$1*AA972+(1-$S$1)*(G972-V972)^2)^0.5,4),4),Rawdata!AL972+Rawdata!$T$1*Rawdata!AV972)</f>
        <v>#DIV/0!</v>
      </c>
      <c r="J972" s="16" t="e">
        <f>IF(A972&gt;$W$1,ROUND(ROUND( W972*$S$1+(1-$S$1)*G972,4)+$T$1*ROUND(($S$1*AB972+(1-$S$1)*(G972-W972)^2)^0.5,4),4),Rawdata!AM972+Rawdata!$T$1*Rawdata!AW972)</f>
        <v>#DIV/0!</v>
      </c>
      <c r="K972" s="16" t="e">
        <f>IF(A972&gt;$X$1,ROUND(ROUND( X972*$S$1+(1-$S$1)*G972,4)+$T$1*ROUND(($S$1*AC972+(1-$S$1)*(G972-X972)^2)^0.5,4),4),Rawdata!AN972+Rawdata!$T$1*Rawdata!AX972)</f>
        <v>#DIV/0!</v>
      </c>
      <c r="L972" s="16" t="e">
        <f>IF(A972&gt;$Y$1,ROUND(ROUND( Y972*$S$1+(1-$S$1)*G972,4)+$T$1*ROUND(($S$1*AD972+(1-$S$1)*(G972-Y972)^2)^0.5,4),4),Rawdata!AO972+Rawdata!$T$1*Rawdata!AY972)</f>
        <v>#DIV/0!</v>
      </c>
      <c r="M972" s="16" t="e">
        <f t="shared" si="416"/>
        <v>#DIV/0!</v>
      </c>
      <c r="N972" s="16" t="e">
        <f t="shared" si="417"/>
        <v>#DIV/0!</v>
      </c>
      <c r="O972" s="67"/>
      <c r="P972" s="67"/>
      <c r="Q972" s="31" t="e">
        <f t="shared" si="409"/>
        <v>#DIV/0!</v>
      </c>
      <c r="R972" s="17" t="e">
        <f t="shared" si="410"/>
        <v>#DIV/0!</v>
      </c>
      <c r="S972" s="37" t="e">
        <f t="shared" si="418"/>
        <v>#DIV/0!</v>
      </c>
      <c r="T972" s="17" t="e">
        <f t="shared" si="419"/>
        <v>#DIV/0!</v>
      </c>
      <c r="U972" s="91" t="e">
        <f>IF(A972&gt;$U$1, U973*$S$1+(1-$S$1)*G973,Rawdata!AK972)</f>
        <v>#DIV/0!</v>
      </c>
      <c r="V972" s="91" t="e">
        <f>IF(A972&gt;$V$1,$S$1*V973+(1-$S$1)*G973,Rawdata!AL972)</f>
        <v>#DIV/0!</v>
      </c>
      <c r="W972" s="91" t="e">
        <f>IF(A972&gt;$W$1, $S$1*W973+(1-$S$1)*G973,Rawdata!AM972)</f>
        <v>#DIV/0!</v>
      </c>
      <c r="X972" s="91" t="e">
        <f>IF(A972&gt;$X$1,$S$1*X973+(1-$S$1)*G973,Rawdata!AN972)</f>
        <v>#DIV/0!</v>
      </c>
      <c r="Y972" s="91" t="e">
        <f>IF(A972&gt;$Y$1,$S$1*Y973+(1-$S$1)*G973,Rawdata!AO972)</f>
        <v>#DIV/0!</v>
      </c>
      <c r="Z972" s="91" t="e">
        <f>IF(A972&gt;$Z$1,$S$1*Z973+(1-$S$1)*(G973-U973)^2,Rawdata!AP972)</f>
        <v>#DIV/0!</v>
      </c>
      <c r="AA972" s="91" t="e">
        <f>IF(A972&gt;$AA$1,$S$1*AA973+(1-$S$1)*(G973-V973)^2,Rawdata!AQ972)</f>
        <v>#DIV/0!</v>
      </c>
      <c r="AB972" s="91" t="e">
        <f>IF(A972&gt;89,$S$1*AB973+(1-$S$1)*(G973-W973)^2,Rawdata!AR972)</f>
        <v>#DIV/0!</v>
      </c>
      <c r="AC972" s="91" t="e">
        <f>IF(A972&gt;$AC$1,$S$1*AC973+(1-$S$1)*(G973-X973)^2,Rawdata!AS972)</f>
        <v>#DIV/0!</v>
      </c>
      <c r="AD972" s="91" t="e">
        <f>IF(A972&gt;$AD$1,$S$1*AD973+(1-$S$1)*(G973-Y973)^2,Rawdata!AT972)</f>
        <v>#DIV/0!</v>
      </c>
      <c r="AE972" s="80" t="e">
        <f t="shared" si="411"/>
        <v>#DIV/0!</v>
      </c>
      <c r="AF972" s="81" t="e">
        <f t="shared" si="412"/>
        <v>#DIV/0!</v>
      </c>
      <c r="AG972" s="86">
        <f t="shared" si="435"/>
        <v>0</v>
      </c>
      <c r="AH972" s="107" t="e">
        <f t="shared" si="413"/>
        <v>#DIV/0!</v>
      </c>
      <c r="AI972" s="107" t="e">
        <f t="shared" si="414"/>
        <v>#DIV/0!</v>
      </c>
      <c r="AJ972" s="108" t="e">
        <f t="shared" si="415"/>
        <v>#DIV/0!</v>
      </c>
      <c r="AK972" s="113" t="e">
        <f t="shared" si="420"/>
        <v>#DIV/0!</v>
      </c>
      <c r="AL972" s="113" t="e">
        <f t="shared" si="421"/>
        <v>#DIV/0!</v>
      </c>
      <c r="AM972" s="113" t="e">
        <f t="shared" si="422"/>
        <v>#DIV/0!</v>
      </c>
      <c r="AN972" s="113" t="e">
        <f t="shared" si="423"/>
        <v>#DIV/0!</v>
      </c>
      <c r="AO972" s="113" t="e">
        <f t="shared" si="424"/>
        <v>#DIV/0!</v>
      </c>
      <c r="AP972" s="91" t="e">
        <f t="shared" si="425"/>
        <v>#DIV/0!</v>
      </c>
      <c r="AQ972" s="91" t="e">
        <f t="shared" si="426"/>
        <v>#DIV/0!</v>
      </c>
      <c r="AR972" s="91" t="e">
        <f t="shared" si="427"/>
        <v>#DIV/0!</v>
      </c>
      <c r="AS972" s="91" t="e">
        <f t="shared" si="428"/>
        <v>#DIV/0!</v>
      </c>
      <c r="AT972" s="91" t="e">
        <f t="shared" si="429"/>
        <v>#DIV/0!</v>
      </c>
      <c r="AU972" s="113" t="e">
        <f t="shared" si="430"/>
        <v>#DIV/0!</v>
      </c>
      <c r="AV972" s="113" t="e">
        <f t="shared" si="431"/>
        <v>#DIV/0!</v>
      </c>
      <c r="AW972" s="113" t="e">
        <f t="shared" si="432"/>
        <v>#DIV/0!</v>
      </c>
      <c r="AX972" s="113" t="e">
        <f t="shared" si="433"/>
        <v>#DIV/0!</v>
      </c>
      <c r="AY972" s="113" t="e">
        <f t="shared" si="434"/>
        <v>#DIV/0!</v>
      </c>
    </row>
    <row r="973" spans="1:51" x14ac:dyDescent="0.25">
      <c r="A973" s="119"/>
      <c r="B973" s="83"/>
      <c r="C973" s="85"/>
      <c r="D973" s="85"/>
      <c r="E973" s="85"/>
      <c r="F973" s="71"/>
      <c r="G973" s="96"/>
      <c r="H973" s="16" t="e">
        <f>IF(A973&gt;$U$1,ROUND(ROUND( U973*$S$1+(1-$S$1)*G973,4)+$T$1*ROUND(($S$1*Z973+(1-$S$1)*(G973-U973)^2)^0.5,4),4),Rawdata!AK973+Rawdata!$T$1*Rawdata!AU973)</f>
        <v>#DIV/0!</v>
      </c>
      <c r="I973" s="16" t="e">
        <f>IF(A973&gt;$V$1,ROUND(ROUND(V973*$S$1+(1-$S$1)*G973,4)+$T$1*ROUND(($S$1*AA973+(1-$S$1)*(G973-V973)^2)^0.5,4),4),Rawdata!AL973+Rawdata!$T$1*Rawdata!AV973)</f>
        <v>#DIV/0!</v>
      </c>
      <c r="J973" s="16" t="e">
        <f>IF(A973&gt;$W$1,ROUND(ROUND( W973*$S$1+(1-$S$1)*G973,4)+$T$1*ROUND(($S$1*AB973+(1-$S$1)*(G973-W973)^2)^0.5,4),4),Rawdata!AM973+Rawdata!$T$1*Rawdata!AW973)</f>
        <v>#DIV/0!</v>
      </c>
      <c r="K973" s="16" t="e">
        <f>IF(A973&gt;$X$1,ROUND(ROUND( X973*$S$1+(1-$S$1)*G973,4)+$T$1*ROUND(($S$1*AC973+(1-$S$1)*(G973-X973)^2)^0.5,4),4),Rawdata!AN973+Rawdata!$T$1*Rawdata!AX973)</f>
        <v>#DIV/0!</v>
      </c>
      <c r="L973" s="16" t="e">
        <f>IF(A973&gt;$Y$1,ROUND(ROUND( Y973*$S$1+(1-$S$1)*G973,4)+$T$1*ROUND(($S$1*AD973+(1-$S$1)*(G973-Y973)^2)^0.5,4),4),Rawdata!AO973+Rawdata!$T$1*Rawdata!AY973)</f>
        <v>#DIV/0!</v>
      </c>
      <c r="M973" s="16" t="e">
        <f t="shared" si="416"/>
        <v>#DIV/0!</v>
      </c>
      <c r="N973" s="16" t="e">
        <f t="shared" si="417"/>
        <v>#DIV/0!</v>
      </c>
      <c r="O973" s="67"/>
      <c r="P973" s="67"/>
      <c r="Q973" s="31" t="e">
        <f t="shared" si="409"/>
        <v>#DIV/0!</v>
      </c>
      <c r="R973" s="17" t="e">
        <f t="shared" si="410"/>
        <v>#DIV/0!</v>
      </c>
      <c r="S973" s="37" t="e">
        <f t="shared" si="418"/>
        <v>#DIV/0!</v>
      </c>
      <c r="T973" s="17" t="e">
        <f t="shared" si="419"/>
        <v>#DIV/0!</v>
      </c>
      <c r="U973" s="91" t="e">
        <f>IF(A973&gt;$U$1, U974*$S$1+(1-$S$1)*G974,Rawdata!AK973)</f>
        <v>#DIV/0!</v>
      </c>
      <c r="V973" s="91" t="e">
        <f>IF(A973&gt;$V$1,$S$1*V974+(1-$S$1)*G974,Rawdata!AL973)</f>
        <v>#DIV/0!</v>
      </c>
      <c r="W973" s="91" t="e">
        <f>IF(A973&gt;$W$1, $S$1*W974+(1-$S$1)*G974,Rawdata!AM973)</f>
        <v>#DIV/0!</v>
      </c>
      <c r="X973" s="91" t="e">
        <f>IF(A973&gt;$X$1,$S$1*X974+(1-$S$1)*G974,Rawdata!AN973)</f>
        <v>#DIV/0!</v>
      </c>
      <c r="Y973" s="91" t="e">
        <f>IF(A973&gt;$Y$1,$S$1*Y974+(1-$S$1)*G974,Rawdata!AO973)</f>
        <v>#DIV/0!</v>
      </c>
      <c r="Z973" s="91" t="e">
        <f>IF(A973&gt;$Z$1,$S$1*Z974+(1-$S$1)*(G974-U974)^2,Rawdata!AP973)</f>
        <v>#DIV/0!</v>
      </c>
      <c r="AA973" s="91" t="e">
        <f>IF(A973&gt;$AA$1,$S$1*AA974+(1-$S$1)*(G974-V974)^2,Rawdata!AQ973)</f>
        <v>#DIV/0!</v>
      </c>
      <c r="AB973" s="91" t="e">
        <f>IF(A973&gt;89,$S$1*AB974+(1-$S$1)*(G974-W974)^2,Rawdata!AR973)</f>
        <v>#DIV/0!</v>
      </c>
      <c r="AC973" s="91" t="e">
        <f>IF(A973&gt;$AC$1,$S$1*AC974+(1-$S$1)*(G974-X974)^2,Rawdata!AS973)</f>
        <v>#DIV/0!</v>
      </c>
      <c r="AD973" s="91" t="e">
        <f>IF(A973&gt;$AD$1,$S$1*AD974+(1-$S$1)*(G974-Y974)^2,Rawdata!AT973)</f>
        <v>#DIV/0!</v>
      </c>
      <c r="AE973" s="80" t="e">
        <f t="shared" si="411"/>
        <v>#DIV/0!</v>
      </c>
      <c r="AF973" s="81" t="e">
        <f t="shared" si="412"/>
        <v>#DIV/0!</v>
      </c>
      <c r="AG973" s="86">
        <f t="shared" si="435"/>
        <v>0</v>
      </c>
      <c r="AH973" s="107" t="e">
        <f t="shared" si="413"/>
        <v>#DIV/0!</v>
      </c>
      <c r="AI973" s="107" t="e">
        <f t="shared" si="414"/>
        <v>#DIV/0!</v>
      </c>
      <c r="AJ973" s="108" t="e">
        <f t="shared" si="415"/>
        <v>#DIV/0!</v>
      </c>
      <c r="AK973" s="113" t="e">
        <f t="shared" si="420"/>
        <v>#DIV/0!</v>
      </c>
      <c r="AL973" s="113" t="e">
        <f t="shared" si="421"/>
        <v>#DIV/0!</v>
      </c>
      <c r="AM973" s="113" t="e">
        <f t="shared" si="422"/>
        <v>#DIV/0!</v>
      </c>
      <c r="AN973" s="113" t="e">
        <f t="shared" si="423"/>
        <v>#DIV/0!</v>
      </c>
      <c r="AO973" s="113" t="e">
        <f t="shared" si="424"/>
        <v>#DIV/0!</v>
      </c>
      <c r="AP973" s="91" t="e">
        <f t="shared" si="425"/>
        <v>#DIV/0!</v>
      </c>
      <c r="AQ973" s="91" t="e">
        <f t="shared" si="426"/>
        <v>#DIV/0!</v>
      </c>
      <c r="AR973" s="91" t="e">
        <f t="shared" si="427"/>
        <v>#DIV/0!</v>
      </c>
      <c r="AS973" s="91" t="e">
        <f t="shared" si="428"/>
        <v>#DIV/0!</v>
      </c>
      <c r="AT973" s="91" t="e">
        <f t="shared" si="429"/>
        <v>#DIV/0!</v>
      </c>
      <c r="AU973" s="113" t="e">
        <f t="shared" si="430"/>
        <v>#DIV/0!</v>
      </c>
      <c r="AV973" s="113" t="e">
        <f t="shared" si="431"/>
        <v>#DIV/0!</v>
      </c>
      <c r="AW973" s="113" t="e">
        <f t="shared" si="432"/>
        <v>#DIV/0!</v>
      </c>
      <c r="AX973" s="113" t="e">
        <f t="shared" si="433"/>
        <v>#DIV/0!</v>
      </c>
      <c r="AY973" s="113" t="e">
        <f t="shared" si="434"/>
        <v>#DIV/0!</v>
      </c>
    </row>
    <row r="974" spans="1:51" x14ac:dyDescent="0.25">
      <c r="A974" s="119"/>
      <c r="B974" s="83"/>
      <c r="C974" s="85"/>
      <c r="D974" s="85"/>
      <c r="E974" s="85"/>
      <c r="F974" s="71"/>
      <c r="G974" s="96"/>
      <c r="H974" s="16" t="e">
        <f>IF(A974&gt;$U$1,ROUND(ROUND( U974*$S$1+(1-$S$1)*G974,4)+$T$1*ROUND(($S$1*Z974+(1-$S$1)*(G974-U974)^2)^0.5,4),4),Rawdata!AK974+Rawdata!$T$1*Rawdata!AU974)</f>
        <v>#DIV/0!</v>
      </c>
      <c r="I974" s="16" t="e">
        <f>IF(A974&gt;$V$1,ROUND(ROUND(V974*$S$1+(1-$S$1)*G974,4)+$T$1*ROUND(($S$1*AA974+(1-$S$1)*(G974-V974)^2)^0.5,4),4),Rawdata!AL974+Rawdata!$T$1*Rawdata!AV974)</f>
        <v>#DIV/0!</v>
      </c>
      <c r="J974" s="16" t="e">
        <f>IF(A974&gt;$W$1,ROUND(ROUND( W974*$S$1+(1-$S$1)*G974,4)+$T$1*ROUND(($S$1*AB974+(1-$S$1)*(G974-W974)^2)^0.5,4),4),Rawdata!AM974+Rawdata!$T$1*Rawdata!AW974)</f>
        <v>#DIV/0!</v>
      </c>
      <c r="K974" s="16" t="e">
        <f>IF(A974&gt;$X$1,ROUND(ROUND( X974*$S$1+(1-$S$1)*G974,4)+$T$1*ROUND(($S$1*AC974+(1-$S$1)*(G974-X974)^2)^0.5,4),4),Rawdata!AN974+Rawdata!$T$1*Rawdata!AX974)</f>
        <v>#DIV/0!</v>
      </c>
      <c r="L974" s="16" t="e">
        <f>IF(A974&gt;$Y$1,ROUND(ROUND( Y974*$S$1+(1-$S$1)*G974,4)+$T$1*ROUND(($S$1*AD974+(1-$S$1)*(G974-Y974)^2)^0.5,4),4),Rawdata!AO974+Rawdata!$T$1*Rawdata!AY974)</f>
        <v>#DIV/0!</v>
      </c>
      <c r="M974" s="16" t="e">
        <f t="shared" si="416"/>
        <v>#DIV/0!</v>
      </c>
      <c r="N974" s="16" t="e">
        <f t="shared" si="417"/>
        <v>#DIV/0!</v>
      </c>
      <c r="O974" s="67"/>
      <c r="P974" s="67"/>
      <c r="Q974" s="31" t="e">
        <f t="shared" si="409"/>
        <v>#DIV/0!</v>
      </c>
      <c r="R974" s="17" t="e">
        <f t="shared" si="410"/>
        <v>#DIV/0!</v>
      </c>
      <c r="S974" s="37" t="e">
        <f t="shared" si="418"/>
        <v>#DIV/0!</v>
      </c>
      <c r="T974" s="17" t="e">
        <f t="shared" si="419"/>
        <v>#DIV/0!</v>
      </c>
      <c r="U974" s="91" t="e">
        <f>IF(A974&gt;$U$1, U975*$S$1+(1-$S$1)*G975,Rawdata!AK974)</f>
        <v>#DIV/0!</v>
      </c>
      <c r="V974" s="91" t="e">
        <f>IF(A974&gt;$V$1,$S$1*V975+(1-$S$1)*G975,Rawdata!AL974)</f>
        <v>#DIV/0!</v>
      </c>
      <c r="W974" s="91" t="e">
        <f>IF(A974&gt;$W$1, $S$1*W975+(1-$S$1)*G975,Rawdata!AM974)</f>
        <v>#DIV/0!</v>
      </c>
      <c r="X974" s="91" t="e">
        <f>IF(A974&gt;$X$1,$S$1*X975+(1-$S$1)*G975,Rawdata!AN974)</f>
        <v>#DIV/0!</v>
      </c>
      <c r="Y974" s="91" t="e">
        <f>IF(A974&gt;$Y$1,$S$1*Y975+(1-$S$1)*G975,Rawdata!AO974)</f>
        <v>#DIV/0!</v>
      </c>
      <c r="Z974" s="91" t="e">
        <f>IF(A974&gt;$Z$1,$S$1*Z975+(1-$S$1)*(G975-U975)^2,Rawdata!AP974)</f>
        <v>#DIV/0!</v>
      </c>
      <c r="AA974" s="91" t="e">
        <f>IF(A974&gt;$AA$1,$S$1*AA975+(1-$S$1)*(G975-V975)^2,Rawdata!AQ974)</f>
        <v>#DIV/0!</v>
      </c>
      <c r="AB974" s="91" t="e">
        <f>IF(A974&gt;89,$S$1*AB975+(1-$S$1)*(G975-W975)^2,Rawdata!AR974)</f>
        <v>#DIV/0!</v>
      </c>
      <c r="AC974" s="91" t="e">
        <f>IF(A974&gt;$AC$1,$S$1*AC975+(1-$S$1)*(G975-X975)^2,Rawdata!AS974)</f>
        <v>#DIV/0!</v>
      </c>
      <c r="AD974" s="91" t="e">
        <f>IF(A974&gt;$AD$1,$S$1*AD975+(1-$S$1)*(G975-Y975)^2,Rawdata!AT974)</f>
        <v>#DIV/0!</v>
      </c>
      <c r="AE974" s="80" t="e">
        <f t="shared" si="411"/>
        <v>#DIV/0!</v>
      </c>
      <c r="AF974" s="81" t="e">
        <f t="shared" si="412"/>
        <v>#DIV/0!</v>
      </c>
      <c r="AG974" s="86">
        <f t="shared" si="435"/>
        <v>0</v>
      </c>
      <c r="AH974" s="107" t="e">
        <f t="shared" si="413"/>
        <v>#DIV/0!</v>
      </c>
      <c r="AI974" s="107" t="e">
        <f t="shared" si="414"/>
        <v>#DIV/0!</v>
      </c>
      <c r="AJ974" s="108" t="e">
        <f t="shared" si="415"/>
        <v>#DIV/0!</v>
      </c>
      <c r="AK974" s="113" t="e">
        <f t="shared" si="420"/>
        <v>#DIV/0!</v>
      </c>
      <c r="AL974" s="113" t="e">
        <f t="shared" si="421"/>
        <v>#DIV/0!</v>
      </c>
      <c r="AM974" s="113" t="e">
        <f t="shared" si="422"/>
        <v>#DIV/0!</v>
      </c>
      <c r="AN974" s="113" t="e">
        <f t="shared" si="423"/>
        <v>#DIV/0!</v>
      </c>
      <c r="AO974" s="113" t="e">
        <f t="shared" si="424"/>
        <v>#DIV/0!</v>
      </c>
      <c r="AP974" s="91" t="e">
        <f t="shared" si="425"/>
        <v>#DIV/0!</v>
      </c>
      <c r="AQ974" s="91" t="e">
        <f t="shared" si="426"/>
        <v>#DIV/0!</v>
      </c>
      <c r="AR974" s="91" t="e">
        <f t="shared" si="427"/>
        <v>#DIV/0!</v>
      </c>
      <c r="AS974" s="91" t="e">
        <f t="shared" si="428"/>
        <v>#DIV/0!</v>
      </c>
      <c r="AT974" s="91" t="e">
        <f t="shared" si="429"/>
        <v>#DIV/0!</v>
      </c>
      <c r="AU974" s="113" t="e">
        <f t="shared" si="430"/>
        <v>#DIV/0!</v>
      </c>
      <c r="AV974" s="113" t="e">
        <f t="shared" si="431"/>
        <v>#DIV/0!</v>
      </c>
      <c r="AW974" s="113" t="e">
        <f t="shared" si="432"/>
        <v>#DIV/0!</v>
      </c>
      <c r="AX974" s="113" t="e">
        <f t="shared" si="433"/>
        <v>#DIV/0!</v>
      </c>
      <c r="AY974" s="113" t="e">
        <f t="shared" si="434"/>
        <v>#DIV/0!</v>
      </c>
    </row>
    <row r="975" spans="1:51" x14ac:dyDescent="0.25">
      <c r="A975" s="119"/>
      <c r="B975" s="83"/>
      <c r="C975" s="85"/>
      <c r="D975" s="85"/>
      <c r="E975" s="85"/>
      <c r="F975" s="71"/>
      <c r="G975" s="96"/>
      <c r="H975" s="16" t="e">
        <f>IF(A975&gt;$U$1,ROUND(ROUND( U975*$S$1+(1-$S$1)*G975,4)+$T$1*ROUND(($S$1*Z975+(1-$S$1)*(G975-U975)^2)^0.5,4),4),Rawdata!AK975+Rawdata!$T$1*Rawdata!AU975)</f>
        <v>#DIV/0!</v>
      </c>
      <c r="I975" s="16" t="e">
        <f>IF(A975&gt;$V$1,ROUND(ROUND(V975*$S$1+(1-$S$1)*G975,4)+$T$1*ROUND(($S$1*AA975+(1-$S$1)*(G975-V975)^2)^0.5,4),4),Rawdata!AL975+Rawdata!$T$1*Rawdata!AV975)</f>
        <v>#DIV/0!</v>
      </c>
      <c r="J975" s="16" t="e">
        <f>IF(A975&gt;$W$1,ROUND(ROUND( W975*$S$1+(1-$S$1)*G975,4)+$T$1*ROUND(($S$1*AB975+(1-$S$1)*(G975-W975)^2)^0.5,4),4),Rawdata!AM975+Rawdata!$T$1*Rawdata!AW975)</f>
        <v>#DIV/0!</v>
      </c>
      <c r="K975" s="16" t="e">
        <f>IF(A975&gt;$X$1,ROUND(ROUND( X975*$S$1+(1-$S$1)*G975,4)+$T$1*ROUND(($S$1*AC975+(1-$S$1)*(G975-X975)^2)^0.5,4),4),Rawdata!AN975+Rawdata!$T$1*Rawdata!AX975)</f>
        <v>#DIV/0!</v>
      </c>
      <c r="L975" s="16" t="e">
        <f>IF(A975&gt;$Y$1,ROUND(ROUND( Y975*$S$1+(1-$S$1)*G975,4)+$T$1*ROUND(($S$1*AD975+(1-$S$1)*(G975-Y975)^2)^0.5,4),4),Rawdata!AO975+Rawdata!$T$1*Rawdata!AY975)</f>
        <v>#DIV/0!</v>
      </c>
      <c r="M975" s="16" t="e">
        <f t="shared" si="416"/>
        <v>#DIV/0!</v>
      </c>
      <c r="N975" s="16" t="e">
        <f t="shared" si="417"/>
        <v>#DIV/0!</v>
      </c>
      <c r="O975" s="67"/>
      <c r="P975" s="67"/>
      <c r="Q975" s="31" t="e">
        <f t="shared" si="409"/>
        <v>#DIV/0!</v>
      </c>
      <c r="R975" s="17" t="e">
        <f t="shared" si="410"/>
        <v>#DIV/0!</v>
      </c>
      <c r="S975" s="37" t="e">
        <f t="shared" si="418"/>
        <v>#DIV/0!</v>
      </c>
      <c r="T975" s="17" t="e">
        <f t="shared" si="419"/>
        <v>#DIV/0!</v>
      </c>
      <c r="U975" s="91" t="e">
        <f>IF(A975&gt;$U$1, U976*$S$1+(1-$S$1)*G976,Rawdata!AK975)</f>
        <v>#DIV/0!</v>
      </c>
      <c r="V975" s="91" t="e">
        <f>IF(A975&gt;$V$1,$S$1*V976+(1-$S$1)*G976,Rawdata!AL975)</f>
        <v>#DIV/0!</v>
      </c>
      <c r="W975" s="91" t="e">
        <f>IF(A975&gt;$W$1, $S$1*W976+(1-$S$1)*G976,Rawdata!AM975)</f>
        <v>#DIV/0!</v>
      </c>
      <c r="X975" s="91" t="e">
        <f>IF(A975&gt;$X$1,$S$1*X976+(1-$S$1)*G976,Rawdata!AN975)</f>
        <v>#DIV/0!</v>
      </c>
      <c r="Y975" s="91" t="e">
        <f>IF(A975&gt;$Y$1,$S$1*Y976+(1-$S$1)*G976,Rawdata!AO975)</f>
        <v>#DIV/0!</v>
      </c>
      <c r="Z975" s="91" t="e">
        <f>IF(A975&gt;$Z$1,$S$1*Z976+(1-$S$1)*(G976-U976)^2,Rawdata!AP975)</f>
        <v>#DIV/0!</v>
      </c>
      <c r="AA975" s="91" t="e">
        <f>IF(A975&gt;$AA$1,$S$1*AA976+(1-$S$1)*(G976-V976)^2,Rawdata!AQ975)</f>
        <v>#DIV/0!</v>
      </c>
      <c r="AB975" s="91" t="e">
        <f>IF(A975&gt;89,$S$1*AB976+(1-$S$1)*(G976-W976)^2,Rawdata!AR975)</f>
        <v>#DIV/0!</v>
      </c>
      <c r="AC975" s="91" t="e">
        <f>IF(A975&gt;$AC$1,$S$1*AC976+(1-$S$1)*(G976-X976)^2,Rawdata!AS975)</f>
        <v>#DIV/0!</v>
      </c>
      <c r="AD975" s="91" t="e">
        <f>IF(A975&gt;$AD$1,$S$1*AD976+(1-$S$1)*(G976-Y976)^2,Rawdata!AT975)</f>
        <v>#DIV/0!</v>
      </c>
      <c r="AE975" s="80" t="e">
        <f t="shared" si="411"/>
        <v>#DIV/0!</v>
      </c>
      <c r="AF975" s="81" t="e">
        <f t="shared" si="412"/>
        <v>#DIV/0!</v>
      </c>
      <c r="AG975" s="86">
        <f t="shared" si="435"/>
        <v>0</v>
      </c>
      <c r="AH975" s="107" t="e">
        <f t="shared" si="413"/>
        <v>#DIV/0!</v>
      </c>
      <c r="AI975" s="107" t="e">
        <f t="shared" si="414"/>
        <v>#DIV/0!</v>
      </c>
      <c r="AJ975" s="108" t="e">
        <f t="shared" si="415"/>
        <v>#DIV/0!</v>
      </c>
      <c r="AK975" s="113" t="e">
        <f t="shared" si="420"/>
        <v>#DIV/0!</v>
      </c>
      <c r="AL975" s="113" t="e">
        <f t="shared" si="421"/>
        <v>#DIV/0!</v>
      </c>
      <c r="AM975" s="113" t="e">
        <f t="shared" si="422"/>
        <v>#DIV/0!</v>
      </c>
      <c r="AN975" s="113" t="e">
        <f t="shared" si="423"/>
        <v>#DIV/0!</v>
      </c>
      <c r="AO975" s="113" t="e">
        <f t="shared" si="424"/>
        <v>#DIV/0!</v>
      </c>
      <c r="AP975" s="91" t="e">
        <f t="shared" si="425"/>
        <v>#DIV/0!</v>
      </c>
      <c r="AQ975" s="91" t="e">
        <f t="shared" si="426"/>
        <v>#DIV/0!</v>
      </c>
      <c r="AR975" s="91" t="e">
        <f t="shared" si="427"/>
        <v>#DIV/0!</v>
      </c>
      <c r="AS975" s="91" t="e">
        <f t="shared" si="428"/>
        <v>#DIV/0!</v>
      </c>
      <c r="AT975" s="91" t="e">
        <f t="shared" si="429"/>
        <v>#DIV/0!</v>
      </c>
      <c r="AU975" s="113" t="e">
        <f t="shared" si="430"/>
        <v>#DIV/0!</v>
      </c>
      <c r="AV975" s="113" t="e">
        <f t="shared" si="431"/>
        <v>#DIV/0!</v>
      </c>
      <c r="AW975" s="113" t="e">
        <f t="shared" si="432"/>
        <v>#DIV/0!</v>
      </c>
      <c r="AX975" s="113" t="e">
        <f t="shared" si="433"/>
        <v>#DIV/0!</v>
      </c>
      <c r="AY975" s="113" t="e">
        <f t="shared" si="434"/>
        <v>#DIV/0!</v>
      </c>
    </row>
    <row r="976" spans="1:51" x14ac:dyDescent="0.25">
      <c r="A976" s="119"/>
      <c r="B976" s="83"/>
      <c r="C976" s="85"/>
      <c r="D976" s="85"/>
      <c r="E976" s="85"/>
      <c r="F976" s="71"/>
      <c r="G976" s="96"/>
      <c r="H976" s="16" t="e">
        <f>IF(A976&gt;$U$1,ROUND(ROUND( U976*$S$1+(1-$S$1)*G976,4)+$T$1*ROUND(($S$1*Z976+(1-$S$1)*(G976-U976)^2)^0.5,4),4),Rawdata!AK976+Rawdata!$T$1*Rawdata!AU976)</f>
        <v>#DIV/0!</v>
      </c>
      <c r="I976" s="16" t="e">
        <f>IF(A976&gt;$V$1,ROUND(ROUND(V976*$S$1+(1-$S$1)*G976,4)+$T$1*ROUND(($S$1*AA976+(1-$S$1)*(G976-V976)^2)^0.5,4),4),Rawdata!AL976+Rawdata!$T$1*Rawdata!AV976)</f>
        <v>#DIV/0!</v>
      </c>
      <c r="J976" s="16" t="e">
        <f>IF(A976&gt;$W$1,ROUND(ROUND( W976*$S$1+(1-$S$1)*G976,4)+$T$1*ROUND(($S$1*AB976+(1-$S$1)*(G976-W976)^2)^0.5,4),4),Rawdata!AM976+Rawdata!$T$1*Rawdata!AW976)</f>
        <v>#DIV/0!</v>
      </c>
      <c r="K976" s="16" t="e">
        <f>IF(A976&gt;$X$1,ROUND(ROUND( X976*$S$1+(1-$S$1)*G976,4)+$T$1*ROUND(($S$1*AC976+(1-$S$1)*(G976-X976)^2)^0.5,4),4),Rawdata!AN976+Rawdata!$T$1*Rawdata!AX976)</f>
        <v>#DIV/0!</v>
      </c>
      <c r="L976" s="16" t="e">
        <f>IF(A976&gt;$Y$1,ROUND(ROUND( Y976*$S$1+(1-$S$1)*G976,4)+$T$1*ROUND(($S$1*AD976+(1-$S$1)*(G976-Y976)^2)^0.5,4),4),Rawdata!AO976+Rawdata!$T$1*Rawdata!AY976)</f>
        <v>#DIV/0!</v>
      </c>
      <c r="M976" s="16" t="e">
        <f t="shared" si="416"/>
        <v>#DIV/0!</v>
      </c>
      <c r="N976" s="16" t="e">
        <f t="shared" si="417"/>
        <v>#DIV/0!</v>
      </c>
      <c r="O976" s="67"/>
      <c r="P976" s="67"/>
      <c r="Q976" s="31" t="e">
        <f t="shared" si="409"/>
        <v>#DIV/0!</v>
      </c>
      <c r="R976" s="17" t="e">
        <f t="shared" si="410"/>
        <v>#DIV/0!</v>
      </c>
      <c r="S976" s="37" t="e">
        <f t="shared" si="418"/>
        <v>#DIV/0!</v>
      </c>
      <c r="T976" s="17" t="e">
        <f t="shared" si="419"/>
        <v>#DIV/0!</v>
      </c>
      <c r="U976" s="91" t="e">
        <f>IF(A976&gt;$U$1, U977*$S$1+(1-$S$1)*G977,Rawdata!AK976)</f>
        <v>#DIV/0!</v>
      </c>
      <c r="V976" s="91" t="e">
        <f>IF(A976&gt;$V$1,$S$1*V977+(1-$S$1)*G977,Rawdata!AL976)</f>
        <v>#DIV/0!</v>
      </c>
      <c r="W976" s="91" t="e">
        <f>IF(A976&gt;$W$1, $S$1*W977+(1-$S$1)*G977,Rawdata!AM976)</f>
        <v>#DIV/0!</v>
      </c>
      <c r="X976" s="91" t="e">
        <f>IF(A976&gt;$X$1,$S$1*X977+(1-$S$1)*G977,Rawdata!AN976)</f>
        <v>#DIV/0!</v>
      </c>
      <c r="Y976" s="91" t="e">
        <f>IF(A976&gt;$Y$1,$S$1*Y977+(1-$S$1)*G977,Rawdata!AO976)</f>
        <v>#DIV/0!</v>
      </c>
      <c r="Z976" s="91" t="e">
        <f>IF(A976&gt;$Z$1,$S$1*Z977+(1-$S$1)*(G977-U977)^2,Rawdata!AP976)</f>
        <v>#DIV/0!</v>
      </c>
      <c r="AA976" s="91" t="e">
        <f>IF(A976&gt;$AA$1,$S$1*AA977+(1-$S$1)*(G977-V977)^2,Rawdata!AQ976)</f>
        <v>#DIV/0!</v>
      </c>
      <c r="AB976" s="91" t="e">
        <f>IF(A976&gt;89,$S$1*AB977+(1-$S$1)*(G977-W977)^2,Rawdata!AR976)</f>
        <v>#DIV/0!</v>
      </c>
      <c r="AC976" s="91" t="e">
        <f>IF(A976&gt;$AC$1,$S$1*AC977+(1-$S$1)*(G977-X977)^2,Rawdata!AS976)</f>
        <v>#DIV/0!</v>
      </c>
      <c r="AD976" s="91" t="e">
        <f>IF(A976&gt;$AD$1,$S$1*AD977+(1-$S$1)*(G977-Y977)^2,Rawdata!AT976)</f>
        <v>#DIV/0!</v>
      </c>
      <c r="AE976" s="80" t="e">
        <f t="shared" si="411"/>
        <v>#DIV/0!</v>
      </c>
      <c r="AF976" s="81" t="e">
        <f t="shared" si="412"/>
        <v>#DIV/0!</v>
      </c>
      <c r="AG976" s="86">
        <f t="shared" si="435"/>
        <v>0</v>
      </c>
      <c r="AH976" s="107" t="e">
        <f t="shared" si="413"/>
        <v>#DIV/0!</v>
      </c>
      <c r="AI976" s="107" t="e">
        <f t="shared" si="414"/>
        <v>#DIV/0!</v>
      </c>
      <c r="AJ976" s="108" t="e">
        <f t="shared" si="415"/>
        <v>#DIV/0!</v>
      </c>
      <c r="AK976" s="113" t="e">
        <f t="shared" si="420"/>
        <v>#DIV/0!</v>
      </c>
      <c r="AL976" s="113" t="e">
        <f t="shared" si="421"/>
        <v>#DIV/0!</v>
      </c>
      <c r="AM976" s="113" t="e">
        <f t="shared" si="422"/>
        <v>#DIV/0!</v>
      </c>
      <c r="AN976" s="113" t="e">
        <f t="shared" si="423"/>
        <v>#DIV/0!</v>
      </c>
      <c r="AO976" s="113" t="e">
        <f t="shared" si="424"/>
        <v>#DIV/0!</v>
      </c>
      <c r="AP976" s="91" t="e">
        <f t="shared" si="425"/>
        <v>#DIV/0!</v>
      </c>
      <c r="AQ976" s="91" t="e">
        <f t="shared" si="426"/>
        <v>#DIV/0!</v>
      </c>
      <c r="AR976" s="91" t="e">
        <f t="shared" si="427"/>
        <v>#DIV/0!</v>
      </c>
      <c r="AS976" s="91" t="e">
        <f t="shared" si="428"/>
        <v>#DIV/0!</v>
      </c>
      <c r="AT976" s="91" t="e">
        <f t="shared" si="429"/>
        <v>#DIV/0!</v>
      </c>
      <c r="AU976" s="113" t="e">
        <f t="shared" si="430"/>
        <v>#DIV/0!</v>
      </c>
      <c r="AV976" s="113" t="e">
        <f t="shared" si="431"/>
        <v>#DIV/0!</v>
      </c>
      <c r="AW976" s="113" t="e">
        <f t="shared" si="432"/>
        <v>#DIV/0!</v>
      </c>
      <c r="AX976" s="113" t="e">
        <f t="shared" si="433"/>
        <v>#DIV/0!</v>
      </c>
      <c r="AY976" s="113" t="e">
        <f t="shared" si="434"/>
        <v>#DIV/0!</v>
      </c>
    </row>
    <row r="977" spans="1:51" x14ac:dyDescent="0.25">
      <c r="A977" s="119"/>
      <c r="B977" s="83"/>
      <c r="C977" s="85"/>
      <c r="D977" s="85"/>
      <c r="E977" s="85"/>
      <c r="F977" s="71"/>
      <c r="G977" s="96"/>
      <c r="H977" s="16" t="e">
        <f>IF(A977&gt;$U$1,ROUND(ROUND( U977*$S$1+(1-$S$1)*G977,4)+$T$1*ROUND(($S$1*Z977+(1-$S$1)*(G977-U977)^2)^0.5,4),4),Rawdata!AK977+Rawdata!$T$1*Rawdata!AU977)</f>
        <v>#DIV/0!</v>
      </c>
      <c r="I977" s="16" t="e">
        <f>IF(A977&gt;$V$1,ROUND(ROUND(V977*$S$1+(1-$S$1)*G977,4)+$T$1*ROUND(($S$1*AA977+(1-$S$1)*(G977-V977)^2)^0.5,4),4),Rawdata!AL977+Rawdata!$T$1*Rawdata!AV977)</f>
        <v>#DIV/0!</v>
      </c>
      <c r="J977" s="16" t="e">
        <f>IF(A977&gt;$W$1,ROUND(ROUND( W977*$S$1+(1-$S$1)*G977,4)+$T$1*ROUND(($S$1*AB977+(1-$S$1)*(G977-W977)^2)^0.5,4),4),Rawdata!AM977+Rawdata!$T$1*Rawdata!AW977)</f>
        <v>#DIV/0!</v>
      </c>
      <c r="K977" s="16" t="e">
        <f>IF(A977&gt;$X$1,ROUND(ROUND( X977*$S$1+(1-$S$1)*G977,4)+$T$1*ROUND(($S$1*AC977+(1-$S$1)*(G977-X977)^2)^0.5,4),4),Rawdata!AN977+Rawdata!$T$1*Rawdata!AX977)</f>
        <v>#DIV/0!</v>
      </c>
      <c r="L977" s="16" t="e">
        <f>IF(A977&gt;$Y$1,ROUND(ROUND( Y977*$S$1+(1-$S$1)*G977,4)+$T$1*ROUND(($S$1*AD977+(1-$S$1)*(G977-Y977)^2)^0.5,4),4),Rawdata!AO977+Rawdata!$T$1*Rawdata!AY977)</f>
        <v>#DIV/0!</v>
      </c>
      <c r="M977" s="16" t="e">
        <f t="shared" si="416"/>
        <v>#DIV/0!</v>
      </c>
      <c r="N977" s="16" t="e">
        <f t="shared" si="417"/>
        <v>#DIV/0!</v>
      </c>
      <c r="O977" s="67"/>
      <c r="P977" s="67"/>
      <c r="Q977" s="31" t="e">
        <f t="shared" si="409"/>
        <v>#DIV/0!</v>
      </c>
      <c r="R977" s="17" t="e">
        <f t="shared" si="410"/>
        <v>#DIV/0!</v>
      </c>
      <c r="S977" s="37" t="e">
        <f t="shared" si="418"/>
        <v>#DIV/0!</v>
      </c>
      <c r="T977" s="17" t="e">
        <f t="shared" si="419"/>
        <v>#DIV/0!</v>
      </c>
      <c r="U977" s="91" t="e">
        <f>IF(A977&gt;$U$1, U978*$S$1+(1-$S$1)*G978,Rawdata!AK977)</f>
        <v>#DIV/0!</v>
      </c>
      <c r="V977" s="91" t="e">
        <f>IF(A977&gt;$V$1,$S$1*V978+(1-$S$1)*G978,Rawdata!AL977)</f>
        <v>#DIV/0!</v>
      </c>
      <c r="W977" s="91" t="e">
        <f>IF(A977&gt;$W$1, $S$1*W978+(1-$S$1)*G978,Rawdata!AM977)</f>
        <v>#DIV/0!</v>
      </c>
      <c r="X977" s="91" t="e">
        <f>IF(A977&gt;$X$1,$S$1*X978+(1-$S$1)*G978,Rawdata!AN977)</f>
        <v>#DIV/0!</v>
      </c>
      <c r="Y977" s="91" t="e">
        <f>IF(A977&gt;$Y$1,$S$1*Y978+(1-$S$1)*G978,Rawdata!AO977)</f>
        <v>#DIV/0!</v>
      </c>
      <c r="Z977" s="91" t="e">
        <f>IF(A977&gt;$Z$1,$S$1*Z978+(1-$S$1)*(G978-U978)^2,Rawdata!AP977)</f>
        <v>#DIV/0!</v>
      </c>
      <c r="AA977" s="91" t="e">
        <f>IF(A977&gt;$AA$1,$S$1*AA978+(1-$S$1)*(G978-V978)^2,Rawdata!AQ977)</f>
        <v>#DIV/0!</v>
      </c>
      <c r="AB977" s="91" t="e">
        <f>IF(A977&gt;89,$S$1*AB978+(1-$S$1)*(G978-W978)^2,Rawdata!AR977)</f>
        <v>#DIV/0!</v>
      </c>
      <c r="AC977" s="91" t="e">
        <f>IF(A977&gt;$AC$1,$S$1*AC978+(1-$S$1)*(G978-X978)^2,Rawdata!AS977)</f>
        <v>#DIV/0!</v>
      </c>
      <c r="AD977" s="91" t="e">
        <f>IF(A977&gt;$AD$1,$S$1*AD978+(1-$S$1)*(G978-Y978)^2,Rawdata!AT977)</f>
        <v>#DIV/0!</v>
      </c>
      <c r="AE977" s="80" t="e">
        <f t="shared" si="411"/>
        <v>#DIV/0!</v>
      </c>
      <c r="AF977" s="81" t="e">
        <f t="shared" si="412"/>
        <v>#DIV/0!</v>
      </c>
      <c r="AG977" s="86">
        <f t="shared" si="435"/>
        <v>0</v>
      </c>
      <c r="AH977" s="107" t="e">
        <f t="shared" si="413"/>
        <v>#DIV/0!</v>
      </c>
      <c r="AI977" s="107" t="e">
        <f t="shared" si="414"/>
        <v>#DIV/0!</v>
      </c>
      <c r="AJ977" s="108" t="e">
        <f t="shared" si="415"/>
        <v>#DIV/0!</v>
      </c>
      <c r="AK977" s="113" t="e">
        <f t="shared" si="420"/>
        <v>#DIV/0!</v>
      </c>
      <c r="AL977" s="113" t="e">
        <f t="shared" si="421"/>
        <v>#DIV/0!</v>
      </c>
      <c r="AM977" s="113" t="e">
        <f t="shared" si="422"/>
        <v>#DIV/0!</v>
      </c>
      <c r="AN977" s="113" t="e">
        <f t="shared" si="423"/>
        <v>#DIV/0!</v>
      </c>
      <c r="AO977" s="113" t="e">
        <f t="shared" si="424"/>
        <v>#DIV/0!</v>
      </c>
      <c r="AP977" s="91" t="e">
        <f t="shared" si="425"/>
        <v>#DIV/0!</v>
      </c>
      <c r="AQ977" s="91" t="e">
        <f t="shared" si="426"/>
        <v>#DIV/0!</v>
      </c>
      <c r="AR977" s="91" t="e">
        <f t="shared" si="427"/>
        <v>#DIV/0!</v>
      </c>
      <c r="AS977" s="91" t="e">
        <f t="shared" si="428"/>
        <v>#DIV/0!</v>
      </c>
      <c r="AT977" s="91" t="e">
        <f t="shared" si="429"/>
        <v>#DIV/0!</v>
      </c>
      <c r="AU977" s="113" t="e">
        <f t="shared" si="430"/>
        <v>#DIV/0!</v>
      </c>
      <c r="AV977" s="113" t="e">
        <f t="shared" si="431"/>
        <v>#DIV/0!</v>
      </c>
      <c r="AW977" s="113" t="e">
        <f t="shared" si="432"/>
        <v>#DIV/0!</v>
      </c>
      <c r="AX977" s="113" t="e">
        <f t="shared" si="433"/>
        <v>#DIV/0!</v>
      </c>
      <c r="AY977" s="113" t="e">
        <f t="shared" si="434"/>
        <v>#DIV/0!</v>
      </c>
    </row>
    <row r="978" spans="1:51" x14ac:dyDescent="0.25">
      <c r="A978" s="119"/>
      <c r="B978" s="83"/>
      <c r="C978" s="85"/>
      <c r="D978" s="85"/>
      <c r="E978" s="85"/>
      <c r="F978" s="71"/>
      <c r="G978" s="96"/>
      <c r="H978" s="16" t="e">
        <f>IF(A978&gt;$U$1,ROUND(ROUND( U978*$S$1+(1-$S$1)*G978,4)+$T$1*ROUND(($S$1*Z978+(1-$S$1)*(G978-U978)^2)^0.5,4),4),Rawdata!AK978+Rawdata!$T$1*Rawdata!AU978)</f>
        <v>#DIV/0!</v>
      </c>
      <c r="I978" s="16" t="e">
        <f>IF(A978&gt;$V$1,ROUND(ROUND(V978*$S$1+(1-$S$1)*G978,4)+$T$1*ROUND(($S$1*AA978+(1-$S$1)*(G978-V978)^2)^0.5,4),4),Rawdata!AL978+Rawdata!$T$1*Rawdata!AV978)</f>
        <v>#DIV/0!</v>
      </c>
      <c r="J978" s="16" t="e">
        <f>IF(A978&gt;$W$1,ROUND(ROUND( W978*$S$1+(1-$S$1)*G978,4)+$T$1*ROUND(($S$1*AB978+(1-$S$1)*(G978-W978)^2)^0.5,4),4),Rawdata!AM978+Rawdata!$T$1*Rawdata!AW978)</f>
        <v>#DIV/0!</v>
      </c>
      <c r="K978" s="16" t="e">
        <f>IF(A978&gt;$X$1,ROUND(ROUND( X978*$S$1+(1-$S$1)*G978,4)+$T$1*ROUND(($S$1*AC978+(1-$S$1)*(G978-X978)^2)^0.5,4),4),Rawdata!AN978+Rawdata!$T$1*Rawdata!AX978)</f>
        <v>#DIV/0!</v>
      </c>
      <c r="L978" s="16" t="e">
        <f>IF(A978&gt;$Y$1,ROUND(ROUND( Y978*$S$1+(1-$S$1)*G978,4)+$T$1*ROUND(($S$1*AD978+(1-$S$1)*(G978-Y978)^2)^0.5,4),4),Rawdata!AO978+Rawdata!$T$1*Rawdata!AY978)</f>
        <v>#DIV/0!</v>
      </c>
      <c r="M978" s="16" t="e">
        <f t="shared" si="416"/>
        <v>#DIV/0!</v>
      </c>
      <c r="N978" s="16" t="e">
        <f t="shared" si="417"/>
        <v>#DIV/0!</v>
      </c>
      <c r="O978" s="67"/>
      <c r="P978" s="67"/>
      <c r="Q978" s="31" t="e">
        <f t="shared" si="409"/>
        <v>#DIV/0!</v>
      </c>
      <c r="R978" s="17" t="e">
        <f t="shared" si="410"/>
        <v>#DIV/0!</v>
      </c>
      <c r="S978" s="37" t="e">
        <f t="shared" si="418"/>
        <v>#DIV/0!</v>
      </c>
      <c r="T978" s="17" t="e">
        <f t="shared" si="419"/>
        <v>#DIV/0!</v>
      </c>
      <c r="U978" s="91" t="e">
        <f>IF(A978&gt;$U$1, U979*$S$1+(1-$S$1)*G979,Rawdata!AK978)</f>
        <v>#DIV/0!</v>
      </c>
      <c r="V978" s="91" t="e">
        <f>IF(A978&gt;$V$1,$S$1*V979+(1-$S$1)*G979,Rawdata!AL978)</f>
        <v>#DIV/0!</v>
      </c>
      <c r="W978" s="91" t="e">
        <f>IF(A978&gt;$W$1, $S$1*W979+(1-$S$1)*G979,Rawdata!AM978)</f>
        <v>#DIV/0!</v>
      </c>
      <c r="X978" s="91" t="e">
        <f>IF(A978&gt;$X$1,$S$1*X979+(1-$S$1)*G979,Rawdata!AN978)</f>
        <v>#DIV/0!</v>
      </c>
      <c r="Y978" s="91" t="e">
        <f>IF(A978&gt;$Y$1,$S$1*Y979+(1-$S$1)*G979,Rawdata!AO978)</f>
        <v>#DIV/0!</v>
      </c>
      <c r="Z978" s="91" t="e">
        <f>IF(A978&gt;$Z$1,$S$1*Z979+(1-$S$1)*(G979-U979)^2,Rawdata!AP978)</f>
        <v>#DIV/0!</v>
      </c>
      <c r="AA978" s="91" t="e">
        <f>IF(A978&gt;$AA$1,$S$1*AA979+(1-$S$1)*(G979-V979)^2,Rawdata!AQ978)</f>
        <v>#DIV/0!</v>
      </c>
      <c r="AB978" s="91" t="e">
        <f>IF(A978&gt;89,$S$1*AB979+(1-$S$1)*(G979-W979)^2,Rawdata!AR978)</f>
        <v>#DIV/0!</v>
      </c>
      <c r="AC978" s="91" t="e">
        <f>IF(A978&gt;$AC$1,$S$1*AC979+(1-$S$1)*(G979-X979)^2,Rawdata!AS978)</f>
        <v>#DIV/0!</v>
      </c>
      <c r="AD978" s="91" t="e">
        <f>IF(A978&gt;$AD$1,$S$1*AD979+(1-$S$1)*(G979-Y979)^2,Rawdata!AT978)</f>
        <v>#DIV/0!</v>
      </c>
      <c r="AE978" s="80" t="e">
        <f t="shared" si="411"/>
        <v>#DIV/0!</v>
      </c>
      <c r="AF978" s="81" t="e">
        <f t="shared" si="412"/>
        <v>#DIV/0!</v>
      </c>
      <c r="AG978" s="86">
        <f t="shared" si="435"/>
        <v>0</v>
      </c>
      <c r="AH978" s="107" t="e">
        <f t="shared" si="413"/>
        <v>#DIV/0!</v>
      </c>
      <c r="AI978" s="107" t="e">
        <f t="shared" si="414"/>
        <v>#DIV/0!</v>
      </c>
      <c r="AJ978" s="108" t="e">
        <f t="shared" si="415"/>
        <v>#DIV/0!</v>
      </c>
      <c r="AK978" s="113" t="e">
        <f t="shared" si="420"/>
        <v>#DIV/0!</v>
      </c>
      <c r="AL978" s="113" t="e">
        <f t="shared" si="421"/>
        <v>#DIV/0!</v>
      </c>
      <c r="AM978" s="113" t="e">
        <f t="shared" si="422"/>
        <v>#DIV/0!</v>
      </c>
      <c r="AN978" s="113" t="e">
        <f t="shared" si="423"/>
        <v>#DIV/0!</v>
      </c>
      <c r="AO978" s="113" t="e">
        <f t="shared" si="424"/>
        <v>#DIV/0!</v>
      </c>
      <c r="AP978" s="91" t="e">
        <f t="shared" si="425"/>
        <v>#DIV/0!</v>
      </c>
      <c r="AQ978" s="91" t="e">
        <f t="shared" si="426"/>
        <v>#DIV/0!</v>
      </c>
      <c r="AR978" s="91" t="e">
        <f t="shared" si="427"/>
        <v>#DIV/0!</v>
      </c>
      <c r="AS978" s="91" t="e">
        <f t="shared" si="428"/>
        <v>#DIV/0!</v>
      </c>
      <c r="AT978" s="91" t="e">
        <f t="shared" si="429"/>
        <v>#DIV/0!</v>
      </c>
      <c r="AU978" s="113" t="e">
        <f t="shared" si="430"/>
        <v>#DIV/0!</v>
      </c>
      <c r="AV978" s="113" t="e">
        <f t="shared" si="431"/>
        <v>#DIV/0!</v>
      </c>
      <c r="AW978" s="113" t="e">
        <f t="shared" si="432"/>
        <v>#DIV/0!</v>
      </c>
      <c r="AX978" s="113" t="e">
        <f t="shared" si="433"/>
        <v>#DIV/0!</v>
      </c>
      <c r="AY978" s="113" t="e">
        <f t="shared" si="434"/>
        <v>#DIV/0!</v>
      </c>
    </row>
    <row r="979" spans="1:51" x14ac:dyDescent="0.25">
      <c r="A979" s="119"/>
      <c r="B979" s="83"/>
      <c r="C979" s="85"/>
      <c r="D979" s="85"/>
      <c r="E979" s="85"/>
      <c r="F979" s="71"/>
      <c r="G979" s="96"/>
      <c r="H979" s="16" t="e">
        <f>IF(A979&gt;$U$1,ROUND(ROUND( U979*$S$1+(1-$S$1)*G979,4)+$T$1*ROUND(($S$1*Z979+(1-$S$1)*(G979-U979)^2)^0.5,4),4),Rawdata!AK979+Rawdata!$T$1*Rawdata!AU979)</f>
        <v>#DIV/0!</v>
      </c>
      <c r="I979" s="16" t="e">
        <f>IF(A979&gt;$V$1,ROUND(ROUND(V979*$S$1+(1-$S$1)*G979,4)+$T$1*ROUND(($S$1*AA979+(1-$S$1)*(G979-V979)^2)^0.5,4),4),Rawdata!AL979+Rawdata!$T$1*Rawdata!AV979)</f>
        <v>#DIV/0!</v>
      </c>
      <c r="J979" s="16" t="e">
        <f>IF(A979&gt;$W$1,ROUND(ROUND( W979*$S$1+(1-$S$1)*G979,4)+$T$1*ROUND(($S$1*AB979+(1-$S$1)*(G979-W979)^2)^0.5,4),4),Rawdata!AM979+Rawdata!$T$1*Rawdata!AW979)</f>
        <v>#DIV/0!</v>
      </c>
      <c r="K979" s="16" t="e">
        <f>IF(A979&gt;$X$1,ROUND(ROUND( X979*$S$1+(1-$S$1)*G979,4)+$T$1*ROUND(($S$1*AC979+(1-$S$1)*(G979-X979)^2)^0.5,4),4),Rawdata!AN979+Rawdata!$T$1*Rawdata!AX979)</f>
        <v>#DIV/0!</v>
      </c>
      <c r="L979" s="16" t="e">
        <f>IF(A979&gt;$Y$1,ROUND(ROUND( Y979*$S$1+(1-$S$1)*G979,4)+$T$1*ROUND(($S$1*AD979+(1-$S$1)*(G979-Y979)^2)^0.5,4),4),Rawdata!AO979+Rawdata!$T$1*Rawdata!AY979)</f>
        <v>#DIV/0!</v>
      </c>
      <c r="M979" s="16" t="e">
        <f t="shared" si="416"/>
        <v>#DIV/0!</v>
      </c>
      <c r="N979" s="16" t="e">
        <f t="shared" si="417"/>
        <v>#DIV/0!</v>
      </c>
      <c r="O979" s="67"/>
      <c r="P979" s="67"/>
      <c r="Q979" s="31" t="e">
        <f t="shared" si="409"/>
        <v>#DIV/0!</v>
      </c>
      <c r="R979" s="17" t="e">
        <f t="shared" si="410"/>
        <v>#DIV/0!</v>
      </c>
      <c r="S979" s="37" t="e">
        <f t="shared" si="418"/>
        <v>#DIV/0!</v>
      </c>
      <c r="T979" s="17" t="e">
        <f t="shared" si="419"/>
        <v>#DIV/0!</v>
      </c>
      <c r="U979" s="91" t="e">
        <f>IF(A979&gt;$U$1, U980*$S$1+(1-$S$1)*G980,Rawdata!AK979)</f>
        <v>#DIV/0!</v>
      </c>
      <c r="V979" s="91" t="e">
        <f>IF(A979&gt;$V$1,$S$1*V980+(1-$S$1)*G980,Rawdata!AL979)</f>
        <v>#DIV/0!</v>
      </c>
      <c r="W979" s="91" t="e">
        <f>IF(A979&gt;$W$1, $S$1*W980+(1-$S$1)*G980,Rawdata!AM979)</f>
        <v>#DIV/0!</v>
      </c>
      <c r="X979" s="91" t="e">
        <f>IF(A979&gt;$X$1,$S$1*X980+(1-$S$1)*G980,Rawdata!AN979)</f>
        <v>#DIV/0!</v>
      </c>
      <c r="Y979" s="91" t="e">
        <f>IF(A979&gt;$Y$1,$S$1*Y980+(1-$S$1)*G980,Rawdata!AO979)</f>
        <v>#DIV/0!</v>
      </c>
      <c r="Z979" s="91" t="e">
        <f>IF(A979&gt;$Z$1,$S$1*Z980+(1-$S$1)*(G980-U980)^2,Rawdata!AP979)</f>
        <v>#DIV/0!</v>
      </c>
      <c r="AA979" s="91" t="e">
        <f>IF(A979&gt;$AA$1,$S$1*AA980+(1-$S$1)*(G980-V980)^2,Rawdata!AQ979)</f>
        <v>#DIV/0!</v>
      </c>
      <c r="AB979" s="91" t="e">
        <f>IF(A979&gt;89,$S$1*AB980+(1-$S$1)*(G980-W980)^2,Rawdata!AR979)</f>
        <v>#DIV/0!</v>
      </c>
      <c r="AC979" s="91" t="e">
        <f>IF(A979&gt;$AC$1,$S$1*AC980+(1-$S$1)*(G980-X980)^2,Rawdata!AS979)</f>
        <v>#DIV/0!</v>
      </c>
      <c r="AD979" s="91" t="e">
        <f>IF(A979&gt;$AD$1,$S$1*AD980+(1-$S$1)*(G980-Y980)^2,Rawdata!AT979)</f>
        <v>#DIV/0!</v>
      </c>
      <c r="AE979" s="80" t="e">
        <f t="shared" si="411"/>
        <v>#DIV/0!</v>
      </c>
      <c r="AF979" s="81" t="e">
        <f t="shared" si="412"/>
        <v>#DIV/0!</v>
      </c>
      <c r="AG979" s="86">
        <f t="shared" si="435"/>
        <v>0</v>
      </c>
      <c r="AH979" s="107" t="e">
        <f t="shared" si="413"/>
        <v>#DIV/0!</v>
      </c>
      <c r="AI979" s="107" t="e">
        <f t="shared" si="414"/>
        <v>#DIV/0!</v>
      </c>
      <c r="AJ979" s="108" t="e">
        <f t="shared" si="415"/>
        <v>#DIV/0!</v>
      </c>
      <c r="AK979" s="113" t="e">
        <f t="shared" si="420"/>
        <v>#DIV/0!</v>
      </c>
      <c r="AL979" s="113" t="e">
        <f t="shared" si="421"/>
        <v>#DIV/0!</v>
      </c>
      <c r="AM979" s="113" t="e">
        <f t="shared" si="422"/>
        <v>#DIV/0!</v>
      </c>
      <c r="AN979" s="113" t="e">
        <f t="shared" si="423"/>
        <v>#DIV/0!</v>
      </c>
      <c r="AO979" s="113" t="e">
        <f t="shared" si="424"/>
        <v>#DIV/0!</v>
      </c>
      <c r="AP979" s="91" t="e">
        <f t="shared" si="425"/>
        <v>#DIV/0!</v>
      </c>
      <c r="AQ979" s="91" t="e">
        <f t="shared" si="426"/>
        <v>#DIV/0!</v>
      </c>
      <c r="AR979" s="91" t="e">
        <f t="shared" si="427"/>
        <v>#DIV/0!</v>
      </c>
      <c r="AS979" s="91" t="e">
        <f t="shared" si="428"/>
        <v>#DIV/0!</v>
      </c>
      <c r="AT979" s="91" t="e">
        <f t="shared" si="429"/>
        <v>#DIV/0!</v>
      </c>
      <c r="AU979" s="113" t="e">
        <f t="shared" si="430"/>
        <v>#DIV/0!</v>
      </c>
      <c r="AV979" s="113" t="e">
        <f t="shared" si="431"/>
        <v>#DIV/0!</v>
      </c>
      <c r="AW979" s="113" t="e">
        <f t="shared" si="432"/>
        <v>#DIV/0!</v>
      </c>
      <c r="AX979" s="113" t="e">
        <f t="shared" si="433"/>
        <v>#DIV/0!</v>
      </c>
      <c r="AY979" s="113" t="e">
        <f t="shared" si="434"/>
        <v>#DIV/0!</v>
      </c>
    </row>
    <row r="980" spans="1:51" x14ac:dyDescent="0.25">
      <c r="A980" s="119"/>
      <c r="B980" s="83"/>
      <c r="C980" s="85"/>
      <c r="D980" s="85"/>
      <c r="E980" s="85"/>
      <c r="F980" s="71"/>
      <c r="G980" s="96"/>
      <c r="H980" s="16" t="e">
        <f>IF(A980&gt;$U$1,ROUND(ROUND( U980*$S$1+(1-$S$1)*G980,4)+$T$1*ROUND(($S$1*Z980+(1-$S$1)*(G980-U980)^2)^0.5,4),4),Rawdata!AK980+Rawdata!$T$1*Rawdata!AU980)</f>
        <v>#DIV/0!</v>
      </c>
      <c r="I980" s="16" t="e">
        <f>IF(A980&gt;$V$1,ROUND(ROUND(V980*$S$1+(1-$S$1)*G980,4)+$T$1*ROUND(($S$1*AA980+(1-$S$1)*(G980-V980)^2)^0.5,4),4),Rawdata!AL980+Rawdata!$T$1*Rawdata!AV980)</f>
        <v>#DIV/0!</v>
      </c>
      <c r="J980" s="16" t="e">
        <f>IF(A980&gt;$W$1,ROUND(ROUND( W980*$S$1+(1-$S$1)*G980,4)+$T$1*ROUND(($S$1*AB980+(1-$S$1)*(G980-W980)^2)^0.5,4),4),Rawdata!AM980+Rawdata!$T$1*Rawdata!AW980)</f>
        <v>#DIV/0!</v>
      </c>
      <c r="K980" s="16" t="e">
        <f>IF(A980&gt;$X$1,ROUND(ROUND( X980*$S$1+(1-$S$1)*G980,4)+$T$1*ROUND(($S$1*AC980+(1-$S$1)*(G980-X980)^2)^0.5,4),4),Rawdata!AN980+Rawdata!$T$1*Rawdata!AX980)</f>
        <v>#DIV/0!</v>
      </c>
      <c r="L980" s="16" t="e">
        <f>IF(A980&gt;$Y$1,ROUND(ROUND( Y980*$S$1+(1-$S$1)*G980,4)+$T$1*ROUND(($S$1*AD980+(1-$S$1)*(G980-Y980)^2)^0.5,4),4),Rawdata!AO980+Rawdata!$T$1*Rawdata!AY980)</f>
        <v>#DIV/0!</v>
      </c>
      <c r="M980" s="16" t="e">
        <f t="shared" si="416"/>
        <v>#DIV/0!</v>
      </c>
      <c r="N980" s="16" t="e">
        <f t="shared" si="417"/>
        <v>#DIV/0!</v>
      </c>
      <c r="O980" s="67"/>
      <c r="P980" s="67"/>
      <c r="Q980" s="31" t="e">
        <f t="shared" ref="Q980:Q1043" si="436">D980*N980*O980</f>
        <v>#DIV/0!</v>
      </c>
      <c r="R980" s="17" t="e">
        <f t="shared" ref="R980:R1043" si="437">ROUNDUP((Q980-P980)/P980,3)</f>
        <v>#DIV/0!</v>
      </c>
      <c r="S980" s="37" t="e">
        <f t="shared" si="418"/>
        <v>#DIV/0!</v>
      </c>
      <c r="T980" s="17" t="e">
        <f t="shared" si="419"/>
        <v>#DIV/0!</v>
      </c>
      <c r="U980" s="91" t="e">
        <f>IF(A980&gt;$U$1, U981*$S$1+(1-$S$1)*G981,Rawdata!AK980)</f>
        <v>#DIV/0!</v>
      </c>
      <c r="V980" s="91" t="e">
        <f>IF(A980&gt;$V$1,$S$1*V981+(1-$S$1)*G981,Rawdata!AL980)</f>
        <v>#DIV/0!</v>
      </c>
      <c r="W980" s="91" t="e">
        <f>IF(A980&gt;$W$1, $S$1*W981+(1-$S$1)*G981,Rawdata!AM980)</f>
        <v>#DIV/0!</v>
      </c>
      <c r="X980" s="91" t="e">
        <f>IF(A980&gt;$X$1,$S$1*X981+(1-$S$1)*G981,Rawdata!AN980)</f>
        <v>#DIV/0!</v>
      </c>
      <c r="Y980" s="91" t="e">
        <f>IF(A980&gt;$Y$1,$S$1*Y981+(1-$S$1)*G981,Rawdata!AO980)</f>
        <v>#DIV/0!</v>
      </c>
      <c r="Z980" s="91" t="e">
        <f>IF(A980&gt;$Z$1,$S$1*Z981+(1-$S$1)*(G981-U981)^2,Rawdata!AP980)</f>
        <v>#DIV/0!</v>
      </c>
      <c r="AA980" s="91" t="e">
        <f>IF(A980&gt;$AA$1,$S$1*AA981+(1-$S$1)*(G981-V981)^2,Rawdata!AQ980)</f>
        <v>#DIV/0!</v>
      </c>
      <c r="AB980" s="91" t="e">
        <f>IF(A980&gt;89,$S$1*AB981+(1-$S$1)*(G981-W981)^2,Rawdata!AR980)</f>
        <v>#DIV/0!</v>
      </c>
      <c r="AC980" s="91" t="e">
        <f>IF(A980&gt;$AC$1,$S$1*AC981+(1-$S$1)*(G981-X981)^2,Rawdata!AS980)</f>
        <v>#DIV/0!</v>
      </c>
      <c r="AD980" s="91" t="e">
        <f>IF(A980&gt;$AD$1,$S$1*AD981+(1-$S$1)*(G981-Y981)^2,Rawdata!AT980)</f>
        <v>#DIV/0!</v>
      </c>
      <c r="AE980" s="80" t="e">
        <f t="shared" si="411"/>
        <v>#DIV/0!</v>
      </c>
      <c r="AF980" s="81" t="e">
        <f t="shared" si="412"/>
        <v>#DIV/0!</v>
      </c>
      <c r="AG980" s="86">
        <f t="shared" si="435"/>
        <v>0</v>
      </c>
      <c r="AH980" s="107" t="e">
        <f t="shared" si="413"/>
        <v>#DIV/0!</v>
      </c>
      <c r="AI980" s="107" t="e">
        <f t="shared" si="414"/>
        <v>#DIV/0!</v>
      </c>
      <c r="AJ980" s="108" t="e">
        <f t="shared" si="415"/>
        <v>#DIV/0!</v>
      </c>
      <c r="AK980" s="113" t="e">
        <f t="shared" si="420"/>
        <v>#DIV/0!</v>
      </c>
      <c r="AL980" s="113" t="e">
        <f t="shared" si="421"/>
        <v>#DIV/0!</v>
      </c>
      <c r="AM980" s="113" t="e">
        <f t="shared" si="422"/>
        <v>#DIV/0!</v>
      </c>
      <c r="AN980" s="113" t="e">
        <f t="shared" si="423"/>
        <v>#DIV/0!</v>
      </c>
      <c r="AO980" s="113" t="e">
        <f t="shared" si="424"/>
        <v>#DIV/0!</v>
      </c>
      <c r="AP980" s="91" t="e">
        <f t="shared" si="425"/>
        <v>#DIV/0!</v>
      </c>
      <c r="AQ980" s="91" t="e">
        <f t="shared" si="426"/>
        <v>#DIV/0!</v>
      </c>
      <c r="AR980" s="91" t="e">
        <f t="shared" si="427"/>
        <v>#DIV/0!</v>
      </c>
      <c r="AS980" s="91" t="e">
        <f t="shared" si="428"/>
        <v>#DIV/0!</v>
      </c>
      <c r="AT980" s="91" t="e">
        <f t="shared" si="429"/>
        <v>#DIV/0!</v>
      </c>
      <c r="AU980" s="113" t="e">
        <f t="shared" si="430"/>
        <v>#DIV/0!</v>
      </c>
      <c r="AV980" s="113" t="e">
        <f t="shared" si="431"/>
        <v>#DIV/0!</v>
      </c>
      <c r="AW980" s="113" t="e">
        <f t="shared" si="432"/>
        <v>#DIV/0!</v>
      </c>
      <c r="AX980" s="113" t="e">
        <f t="shared" si="433"/>
        <v>#DIV/0!</v>
      </c>
      <c r="AY980" s="113" t="e">
        <f t="shared" si="434"/>
        <v>#DIV/0!</v>
      </c>
    </row>
    <row r="981" spans="1:51" x14ac:dyDescent="0.25">
      <c r="A981" s="119"/>
      <c r="B981" s="83"/>
      <c r="C981" s="85"/>
      <c r="D981" s="85"/>
      <c r="E981" s="85"/>
      <c r="F981" s="71"/>
      <c r="G981" s="96"/>
      <c r="H981" s="16" t="e">
        <f>IF(A981&gt;$U$1,ROUND(ROUND( U981*$S$1+(1-$S$1)*G981,4)+$T$1*ROUND(($S$1*Z981+(1-$S$1)*(G981-U981)^2)^0.5,4),4),Rawdata!AK981+Rawdata!$T$1*Rawdata!AU981)</f>
        <v>#DIV/0!</v>
      </c>
      <c r="I981" s="16" t="e">
        <f>IF(A981&gt;$V$1,ROUND(ROUND(V981*$S$1+(1-$S$1)*G981,4)+$T$1*ROUND(($S$1*AA981+(1-$S$1)*(G981-V981)^2)^0.5,4),4),Rawdata!AL981+Rawdata!$T$1*Rawdata!AV981)</f>
        <v>#DIV/0!</v>
      </c>
      <c r="J981" s="16" t="e">
        <f>IF(A981&gt;$W$1,ROUND(ROUND( W981*$S$1+(1-$S$1)*G981,4)+$T$1*ROUND(($S$1*AB981+(1-$S$1)*(G981-W981)^2)^0.5,4),4),Rawdata!AM981+Rawdata!$T$1*Rawdata!AW981)</f>
        <v>#DIV/0!</v>
      </c>
      <c r="K981" s="16" t="e">
        <f>IF(A981&gt;$X$1,ROUND(ROUND( X981*$S$1+(1-$S$1)*G981,4)+$T$1*ROUND(($S$1*AC981+(1-$S$1)*(G981-X981)^2)^0.5,4),4),Rawdata!AN981+Rawdata!$T$1*Rawdata!AX981)</f>
        <v>#DIV/0!</v>
      </c>
      <c r="L981" s="16" t="e">
        <f>IF(A981&gt;$Y$1,ROUND(ROUND( Y981*$S$1+(1-$S$1)*G981,4)+$T$1*ROUND(($S$1*AD981+(1-$S$1)*(G981-Y981)^2)^0.5,4),4),Rawdata!AO981+Rawdata!$T$1*Rawdata!AY981)</f>
        <v>#DIV/0!</v>
      </c>
      <c r="M981" s="16" t="e">
        <f t="shared" si="416"/>
        <v>#DIV/0!</v>
      </c>
      <c r="N981" s="16" t="e">
        <f t="shared" si="417"/>
        <v>#DIV/0!</v>
      </c>
      <c r="O981" s="67"/>
      <c r="P981" s="67"/>
      <c r="Q981" s="31" t="e">
        <f t="shared" si="436"/>
        <v>#DIV/0!</v>
      </c>
      <c r="R981" s="17" t="e">
        <f t="shared" si="437"/>
        <v>#DIV/0!</v>
      </c>
      <c r="S981" s="37" t="e">
        <f t="shared" si="418"/>
        <v>#DIV/0!</v>
      </c>
      <c r="T981" s="17" t="e">
        <f t="shared" si="419"/>
        <v>#DIV/0!</v>
      </c>
      <c r="U981" s="91" t="e">
        <f>IF(A981&gt;$U$1, U982*$S$1+(1-$S$1)*G982,Rawdata!AK981)</f>
        <v>#DIV/0!</v>
      </c>
      <c r="V981" s="91" t="e">
        <f>IF(A981&gt;$V$1,$S$1*V982+(1-$S$1)*G982,Rawdata!AL981)</f>
        <v>#DIV/0!</v>
      </c>
      <c r="W981" s="91" t="e">
        <f>IF(A981&gt;$W$1, $S$1*W982+(1-$S$1)*G982,Rawdata!AM981)</f>
        <v>#DIV/0!</v>
      </c>
      <c r="X981" s="91" t="e">
        <f>IF(A981&gt;$X$1,$S$1*X982+(1-$S$1)*G982,Rawdata!AN981)</f>
        <v>#DIV/0!</v>
      </c>
      <c r="Y981" s="91" t="e">
        <f>IF(A981&gt;$Y$1,$S$1*Y982+(1-$S$1)*G982,Rawdata!AO981)</f>
        <v>#DIV/0!</v>
      </c>
      <c r="Z981" s="91" t="e">
        <f>IF(A981&gt;$Z$1,$S$1*Z982+(1-$S$1)*(G982-U982)^2,Rawdata!AP981)</f>
        <v>#DIV/0!</v>
      </c>
      <c r="AA981" s="91" t="e">
        <f>IF(A981&gt;$AA$1,$S$1*AA982+(1-$S$1)*(G982-V982)^2,Rawdata!AQ981)</f>
        <v>#DIV/0!</v>
      </c>
      <c r="AB981" s="91" t="e">
        <f>IF(A981&gt;89,$S$1*AB982+(1-$S$1)*(G982-W982)^2,Rawdata!AR981)</f>
        <v>#DIV/0!</v>
      </c>
      <c r="AC981" s="91" t="e">
        <f>IF(A981&gt;$AC$1,$S$1*AC982+(1-$S$1)*(G982-X982)^2,Rawdata!AS981)</f>
        <v>#DIV/0!</v>
      </c>
      <c r="AD981" s="91" t="e">
        <f>IF(A981&gt;$AD$1,$S$1*AD982+(1-$S$1)*(G982-Y982)^2,Rawdata!AT981)</f>
        <v>#DIV/0!</v>
      </c>
      <c r="AE981" s="80" t="e">
        <f t="shared" si="411"/>
        <v>#DIV/0!</v>
      </c>
      <c r="AF981" s="81" t="e">
        <f t="shared" si="412"/>
        <v>#DIV/0!</v>
      </c>
      <c r="AG981" s="86">
        <f t="shared" si="435"/>
        <v>0</v>
      </c>
      <c r="AH981" s="107" t="e">
        <f t="shared" si="413"/>
        <v>#DIV/0!</v>
      </c>
      <c r="AI981" s="107" t="e">
        <f t="shared" si="414"/>
        <v>#DIV/0!</v>
      </c>
      <c r="AJ981" s="108" t="e">
        <f t="shared" si="415"/>
        <v>#DIV/0!</v>
      </c>
      <c r="AK981" s="113" t="e">
        <f t="shared" si="420"/>
        <v>#DIV/0!</v>
      </c>
      <c r="AL981" s="113" t="e">
        <f t="shared" si="421"/>
        <v>#DIV/0!</v>
      </c>
      <c r="AM981" s="113" t="e">
        <f t="shared" si="422"/>
        <v>#DIV/0!</v>
      </c>
      <c r="AN981" s="113" t="e">
        <f t="shared" si="423"/>
        <v>#DIV/0!</v>
      </c>
      <c r="AO981" s="113" t="e">
        <f t="shared" si="424"/>
        <v>#DIV/0!</v>
      </c>
      <c r="AP981" s="91" t="e">
        <f t="shared" si="425"/>
        <v>#DIV/0!</v>
      </c>
      <c r="AQ981" s="91" t="e">
        <f t="shared" si="426"/>
        <v>#DIV/0!</v>
      </c>
      <c r="AR981" s="91" t="e">
        <f t="shared" si="427"/>
        <v>#DIV/0!</v>
      </c>
      <c r="AS981" s="91" t="e">
        <f t="shared" si="428"/>
        <v>#DIV/0!</v>
      </c>
      <c r="AT981" s="91" t="e">
        <f t="shared" si="429"/>
        <v>#DIV/0!</v>
      </c>
      <c r="AU981" s="113" t="e">
        <f t="shared" si="430"/>
        <v>#DIV/0!</v>
      </c>
      <c r="AV981" s="113" t="e">
        <f t="shared" si="431"/>
        <v>#DIV/0!</v>
      </c>
      <c r="AW981" s="113" t="e">
        <f t="shared" si="432"/>
        <v>#DIV/0!</v>
      </c>
      <c r="AX981" s="113" t="e">
        <f t="shared" si="433"/>
        <v>#DIV/0!</v>
      </c>
      <c r="AY981" s="113" t="e">
        <f t="shared" si="434"/>
        <v>#DIV/0!</v>
      </c>
    </row>
    <row r="982" spans="1:51" x14ac:dyDescent="0.25">
      <c r="A982" s="119"/>
      <c r="B982" s="83"/>
      <c r="C982" s="85"/>
      <c r="D982" s="85"/>
      <c r="E982" s="85"/>
      <c r="F982" s="71"/>
      <c r="G982" s="96"/>
      <c r="H982" s="16" t="e">
        <f>IF(A982&gt;$U$1,ROUND(ROUND( U982*$S$1+(1-$S$1)*G982,4)+$T$1*ROUND(($S$1*Z982+(1-$S$1)*(G982-U982)^2)^0.5,4),4),Rawdata!AK982+Rawdata!$T$1*Rawdata!AU982)</f>
        <v>#DIV/0!</v>
      </c>
      <c r="I982" s="16" t="e">
        <f>IF(A982&gt;$V$1,ROUND(ROUND(V982*$S$1+(1-$S$1)*G982,4)+$T$1*ROUND(($S$1*AA982+(1-$S$1)*(G982-V982)^2)^0.5,4),4),Rawdata!AL982+Rawdata!$T$1*Rawdata!AV982)</f>
        <v>#DIV/0!</v>
      </c>
      <c r="J982" s="16" t="e">
        <f>IF(A982&gt;$W$1,ROUND(ROUND( W982*$S$1+(1-$S$1)*G982,4)+$T$1*ROUND(($S$1*AB982+(1-$S$1)*(G982-W982)^2)^0.5,4),4),Rawdata!AM982+Rawdata!$T$1*Rawdata!AW982)</f>
        <v>#DIV/0!</v>
      </c>
      <c r="K982" s="16" t="e">
        <f>IF(A982&gt;$X$1,ROUND(ROUND( X982*$S$1+(1-$S$1)*G982,4)+$T$1*ROUND(($S$1*AC982+(1-$S$1)*(G982-X982)^2)^0.5,4),4),Rawdata!AN982+Rawdata!$T$1*Rawdata!AX982)</f>
        <v>#DIV/0!</v>
      </c>
      <c r="L982" s="16" t="e">
        <f>IF(A982&gt;$Y$1,ROUND(ROUND( Y982*$S$1+(1-$S$1)*G982,4)+$T$1*ROUND(($S$1*AD982+(1-$S$1)*(G982-Y982)^2)^0.5,4),4),Rawdata!AO982+Rawdata!$T$1*Rawdata!AY982)</f>
        <v>#DIV/0!</v>
      </c>
      <c r="M982" s="16" t="e">
        <f t="shared" si="416"/>
        <v>#DIV/0!</v>
      </c>
      <c r="N982" s="16" t="e">
        <f t="shared" si="417"/>
        <v>#DIV/0!</v>
      </c>
      <c r="O982" s="67"/>
      <c r="P982" s="67"/>
      <c r="Q982" s="31" t="e">
        <f t="shared" si="436"/>
        <v>#DIV/0!</v>
      </c>
      <c r="R982" s="17" t="e">
        <f t="shared" si="437"/>
        <v>#DIV/0!</v>
      </c>
      <c r="S982" s="37" t="e">
        <f t="shared" si="418"/>
        <v>#DIV/0!</v>
      </c>
      <c r="T982" s="17" t="e">
        <f t="shared" si="419"/>
        <v>#DIV/0!</v>
      </c>
      <c r="U982" s="91" t="e">
        <f>IF(A982&gt;$U$1, U983*$S$1+(1-$S$1)*G983,Rawdata!AK982)</f>
        <v>#DIV/0!</v>
      </c>
      <c r="V982" s="91" t="e">
        <f>IF(A982&gt;$V$1,$S$1*V983+(1-$S$1)*G983,Rawdata!AL982)</f>
        <v>#DIV/0!</v>
      </c>
      <c r="W982" s="91" t="e">
        <f>IF(A982&gt;$W$1, $S$1*W983+(1-$S$1)*G983,Rawdata!AM982)</f>
        <v>#DIV/0!</v>
      </c>
      <c r="X982" s="91" t="e">
        <f>IF(A982&gt;$X$1,$S$1*X983+(1-$S$1)*G983,Rawdata!AN982)</f>
        <v>#DIV/0!</v>
      </c>
      <c r="Y982" s="91" t="e">
        <f>IF(A982&gt;$Y$1,$S$1*Y983+(1-$S$1)*G983,Rawdata!AO982)</f>
        <v>#DIV/0!</v>
      </c>
      <c r="Z982" s="91" t="e">
        <f>IF(A982&gt;$Z$1,$S$1*Z983+(1-$S$1)*(G983-U983)^2,Rawdata!AP982)</f>
        <v>#DIV/0!</v>
      </c>
      <c r="AA982" s="91" t="e">
        <f>IF(A982&gt;$AA$1,$S$1*AA983+(1-$S$1)*(G983-V983)^2,Rawdata!AQ982)</f>
        <v>#DIV/0!</v>
      </c>
      <c r="AB982" s="91" t="e">
        <f>IF(A982&gt;89,$S$1*AB983+(1-$S$1)*(G983-W983)^2,Rawdata!AR982)</f>
        <v>#DIV/0!</v>
      </c>
      <c r="AC982" s="91" t="e">
        <f>IF(A982&gt;$AC$1,$S$1*AC983+(1-$S$1)*(G983-X983)^2,Rawdata!AS982)</f>
        <v>#DIV/0!</v>
      </c>
      <c r="AD982" s="91" t="e">
        <f>IF(A982&gt;$AD$1,$S$1*AD983+(1-$S$1)*(G983-Y983)^2,Rawdata!AT982)</f>
        <v>#DIV/0!</v>
      </c>
      <c r="AE982" s="80" t="e">
        <f t="shared" si="411"/>
        <v>#DIV/0!</v>
      </c>
      <c r="AF982" s="81" t="e">
        <f t="shared" si="412"/>
        <v>#DIV/0!</v>
      </c>
      <c r="AG982" s="86">
        <f t="shared" si="435"/>
        <v>0</v>
      </c>
      <c r="AH982" s="107" t="e">
        <f t="shared" si="413"/>
        <v>#DIV/0!</v>
      </c>
      <c r="AI982" s="107" t="e">
        <f t="shared" si="414"/>
        <v>#DIV/0!</v>
      </c>
      <c r="AJ982" s="108" t="e">
        <f t="shared" si="415"/>
        <v>#DIV/0!</v>
      </c>
      <c r="AK982" s="113" t="e">
        <f t="shared" si="420"/>
        <v>#DIV/0!</v>
      </c>
      <c r="AL982" s="113" t="e">
        <f t="shared" si="421"/>
        <v>#DIV/0!</v>
      </c>
      <c r="AM982" s="113" t="e">
        <f t="shared" si="422"/>
        <v>#DIV/0!</v>
      </c>
      <c r="AN982" s="113" t="e">
        <f t="shared" si="423"/>
        <v>#DIV/0!</v>
      </c>
      <c r="AO982" s="113" t="e">
        <f t="shared" si="424"/>
        <v>#DIV/0!</v>
      </c>
      <c r="AP982" s="91" t="e">
        <f t="shared" si="425"/>
        <v>#DIV/0!</v>
      </c>
      <c r="AQ982" s="91" t="e">
        <f t="shared" si="426"/>
        <v>#DIV/0!</v>
      </c>
      <c r="AR982" s="91" t="e">
        <f t="shared" si="427"/>
        <v>#DIV/0!</v>
      </c>
      <c r="AS982" s="91" t="e">
        <f t="shared" si="428"/>
        <v>#DIV/0!</v>
      </c>
      <c r="AT982" s="91" t="e">
        <f t="shared" si="429"/>
        <v>#DIV/0!</v>
      </c>
      <c r="AU982" s="113" t="e">
        <f t="shared" si="430"/>
        <v>#DIV/0!</v>
      </c>
      <c r="AV982" s="113" t="e">
        <f t="shared" si="431"/>
        <v>#DIV/0!</v>
      </c>
      <c r="AW982" s="113" t="e">
        <f t="shared" si="432"/>
        <v>#DIV/0!</v>
      </c>
      <c r="AX982" s="113" t="e">
        <f t="shared" si="433"/>
        <v>#DIV/0!</v>
      </c>
      <c r="AY982" s="113" t="e">
        <f t="shared" si="434"/>
        <v>#DIV/0!</v>
      </c>
    </row>
    <row r="983" spans="1:51" x14ac:dyDescent="0.25">
      <c r="A983" s="119"/>
      <c r="B983" s="83"/>
      <c r="C983" s="85"/>
      <c r="D983" s="85"/>
      <c r="E983" s="85"/>
      <c r="F983" s="71"/>
      <c r="G983" s="96"/>
      <c r="H983" s="16" t="e">
        <f>IF(A983&gt;$U$1,ROUND(ROUND( U983*$S$1+(1-$S$1)*G983,4)+$T$1*ROUND(($S$1*Z983+(1-$S$1)*(G983-U983)^2)^0.5,4),4),Rawdata!AK983+Rawdata!$T$1*Rawdata!AU983)</f>
        <v>#DIV/0!</v>
      </c>
      <c r="I983" s="16" t="e">
        <f>IF(A983&gt;$V$1,ROUND(ROUND(V983*$S$1+(1-$S$1)*G983,4)+$T$1*ROUND(($S$1*AA983+(1-$S$1)*(G983-V983)^2)^0.5,4),4),Rawdata!AL983+Rawdata!$T$1*Rawdata!AV983)</f>
        <v>#DIV/0!</v>
      </c>
      <c r="J983" s="16" t="e">
        <f>IF(A983&gt;$W$1,ROUND(ROUND( W983*$S$1+(1-$S$1)*G983,4)+$T$1*ROUND(($S$1*AB983+(1-$S$1)*(G983-W983)^2)^0.5,4),4),Rawdata!AM983+Rawdata!$T$1*Rawdata!AW983)</f>
        <v>#DIV/0!</v>
      </c>
      <c r="K983" s="16" t="e">
        <f>IF(A983&gt;$X$1,ROUND(ROUND( X983*$S$1+(1-$S$1)*G983,4)+$T$1*ROUND(($S$1*AC983+(1-$S$1)*(G983-X983)^2)^0.5,4),4),Rawdata!AN983+Rawdata!$T$1*Rawdata!AX983)</f>
        <v>#DIV/0!</v>
      </c>
      <c r="L983" s="16" t="e">
        <f>IF(A983&gt;$Y$1,ROUND(ROUND( Y983*$S$1+(1-$S$1)*G983,4)+$T$1*ROUND(($S$1*AD983+(1-$S$1)*(G983-Y983)^2)^0.5,4),4),Rawdata!AO983+Rawdata!$T$1*Rawdata!AY983)</f>
        <v>#DIV/0!</v>
      </c>
      <c r="M983" s="16" t="e">
        <f t="shared" si="416"/>
        <v>#DIV/0!</v>
      </c>
      <c r="N983" s="16" t="e">
        <f t="shared" si="417"/>
        <v>#DIV/0!</v>
      </c>
      <c r="O983" s="67"/>
      <c r="P983" s="67"/>
      <c r="Q983" s="31" t="e">
        <f t="shared" si="436"/>
        <v>#DIV/0!</v>
      </c>
      <c r="R983" s="17" t="e">
        <f t="shared" si="437"/>
        <v>#DIV/0!</v>
      </c>
      <c r="S983" s="37" t="e">
        <f t="shared" si="418"/>
        <v>#DIV/0!</v>
      </c>
      <c r="T983" s="17" t="e">
        <f t="shared" si="419"/>
        <v>#DIV/0!</v>
      </c>
      <c r="U983" s="91" t="e">
        <f>IF(A983&gt;$U$1, U984*$S$1+(1-$S$1)*G984,Rawdata!AK983)</f>
        <v>#DIV/0!</v>
      </c>
      <c r="V983" s="91" t="e">
        <f>IF(A983&gt;$V$1,$S$1*V984+(1-$S$1)*G984,Rawdata!AL983)</f>
        <v>#DIV/0!</v>
      </c>
      <c r="W983" s="91" t="e">
        <f>IF(A983&gt;$W$1, $S$1*W984+(1-$S$1)*G984,Rawdata!AM983)</f>
        <v>#DIV/0!</v>
      </c>
      <c r="X983" s="91" t="e">
        <f>IF(A983&gt;$X$1,$S$1*X984+(1-$S$1)*G984,Rawdata!AN983)</f>
        <v>#DIV/0!</v>
      </c>
      <c r="Y983" s="91" t="e">
        <f>IF(A983&gt;$Y$1,$S$1*Y984+(1-$S$1)*G984,Rawdata!AO983)</f>
        <v>#DIV/0!</v>
      </c>
      <c r="Z983" s="91" t="e">
        <f>IF(A983&gt;$Z$1,$S$1*Z984+(1-$S$1)*(G984-U984)^2,Rawdata!AP983)</f>
        <v>#DIV/0!</v>
      </c>
      <c r="AA983" s="91" t="e">
        <f>IF(A983&gt;$AA$1,$S$1*AA984+(1-$S$1)*(G984-V984)^2,Rawdata!AQ983)</f>
        <v>#DIV/0!</v>
      </c>
      <c r="AB983" s="91" t="e">
        <f>IF(A983&gt;89,$S$1*AB984+(1-$S$1)*(G984-W984)^2,Rawdata!AR983)</f>
        <v>#DIV/0!</v>
      </c>
      <c r="AC983" s="91" t="e">
        <f>IF(A983&gt;$AC$1,$S$1*AC984+(1-$S$1)*(G984-X984)^2,Rawdata!AS983)</f>
        <v>#DIV/0!</v>
      </c>
      <c r="AD983" s="91" t="e">
        <f>IF(A983&gt;$AD$1,$S$1*AD984+(1-$S$1)*(G984-Y984)^2,Rawdata!AT983)</f>
        <v>#DIV/0!</v>
      </c>
      <c r="AE983" s="80" t="e">
        <f t="shared" si="411"/>
        <v>#DIV/0!</v>
      </c>
      <c r="AF983" s="81" t="e">
        <f t="shared" si="412"/>
        <v>#DIV/0!</v>
      </c>
      <c r="AG983" s="86">
        <f t="shared" si="435"/>
        <v>0</v>
      </c>
      <c r="AH983" s="107" t="e">
        <f t="shared" si="413"/>
        <v>#DIV/0!</v>
      </c>
      <c r="AI983" s="107" t="e">
        <f t="shared" si="414"/>
        <v>#DIV/0!</v>
      </c>
      <c r="AJ983" s="108" t="e">
        <f t="shared" si="415"/>
        <v>#DIV/0!</v>
      </c>
      <c r="AK983" s="113" t="e">
        <f t="shared" si="420"/>
        <v>#DIV/0!</v>
      </c>
      <c r="AL983" s="113" t="e">
        <f t="shared" si="421"/>
        <v>#DIV/0!</v>
      </c>
      <c r="AM983" s="113" t="e">
        <f t="shared" si="422"/>
        <v>#DIV/0!</v>
      </c>
      <c r="AN983" s="113" t="e">
        <f t="shared" si="423"/>
        <v>#DIV/0!</v>
      </c>
      <c r="AO983" s="113" t="e">
        <f t="shared" si="424"/>
        <v>#DIV/0!</v>
      </c>
      <c r="AP983" s="91" t="e">
        <f t="shared" si="425"/>
        <v>#DIV/0!</v>
      </c>
      <c r="AQ983" s="91" t="e">
        <f t="shared" si="426"/>
        <v>#DIV/0!</v>
      </c>
      <c r="AR983" s="91" t="e">
        <f t="shared" si="427"/>
        <v>#DIV/0!</v>
      </c>
      <c r="AS983" s="91" t="e">
        <f t="shared" si="428"/>
        <v>#DIV/0!</v>
      </c>
      <c r="AT983" s="91" t="e">
        <f t="shared" si="429"/>
        <v>#DIV/0!</v>
      </c>
      <c r="AU983" s="113" t="e">
        <f t="shared" si="430"/>
        <v>#DIV/0!</v>
      </c>
      <c r="AV983" s="113" t="e">
        <f t="shared" si="431"/>
        <v>#DIV/0!</v>
      </c>
      <c r="AW983" s="113" t="e">
        <f t="shared" si="432"/>
        <v>#DIV/0!</v>
      </c>
      <c r="AX983" s="113" t="e">
        <f t="shared" si="433"/>
        <v>#DIV/0!</v>
      </c>
      <c r="AY983" s="113" t="e">
        <f t="shared" si="434"/>
        <v>#DIV/0!</v>
      </c>
    </row>
    <row r="984" spans="1:51" x14ac:dyDescent="0.25">
      <c r="A984" s="119"/>
      <c r="B984" s="83"/>
      <c r="C984" s="85"/>
      <c r="D984" s="85"/>
      <c r="E984" s="85"/>
      <c r="F984" s="71"/>
      <c r="G984" s="96"/>
      <c r="H984" s="16" t="e">
        <f>IF(A984&gt;$U$1,ROUND(ROUND( U984*$S$1+(1-$S$1)*G984,4)+$T$1*ROUND(($S$1*Z984+(1-$S$1)*(G984-U984)^2)^0.5,4),4),Rawdata!AK984+Rawdata!$T$1*Rawdata!AU984)</f>
        <v>#DIV/0!</v>
      </c>
      <c r="I984" s="16" t="e">
        <f>IF(A984&gt;$V$1,ROUND(ROUND(V984*$S$1+(1-$S$1)*G984,4)+$T$1*ROUND(($S$1*AA984+(1-$S$1)*(G984-V984)^2)^0.5,4),4),Rawdata!AL984+Rawdata!$T$1*Rawdata!AV984)</f>
        <v>#DIV/0!</v>
      </c>
      <c r="J984" s="16" t="e">
        <f>IF(A984&gt;$W$1,ROUND(ROUND( W984*$S$1+(1-$S$1)*G984,4)+$T$1*ROUND(($S$1*AB984+(1-$S$1)*(G984-W984)^2)^0.5,4),4),Rawdata!AM984+Rawdata!$T$1*Rawdata!AW984)</f>
        <v>#DIV/0!</v>
      </c>
      <c r="K984" s="16" t="e">
        <f>IF(A984&gt;$X$1,ROUND(ROUND( X984*$S$1+(1-$S$1)*G984,4)+$T$1*ROUND(($S$1*AC984+(1-$S$1)*(G984-X984)^2)^0.5,4),4),Rawdata!AN984+Rawdata!$T$1*Rawdata!AX984)</f>
        <v>#DIV/0!</v>
      </c>
      <c r="L984" s="16" t="e">
        <f>IF(A984&gt;$Y$1,ROUND(ROUND( Y984*$S$1+(1-$S$1)*G984,4)+$T$1*ROUND(($S$1*AD984+(1-$S$1)*(G984-Y984)^2)^0.5,4),4),Rawdata!AO984+Rawdata!$T$1*Rawdata!AY984)</f>
        <v>#DIV/0!</v>
      </c>
      <c r="M984" s="16" t="e">
        <f t="shared" si="416"/>
        <v>#DIV/0!</v>
      </c>
      <c r="N984" s="16" t="e">
        <f t="shared" si="417"/>
        <v>#DIV/0!</v>
      </c>
      <c r="O984" s="67"/>
      <c r="P984" s="67"/>
      <c r="Q984" s="31" t="e">
        <f t="shared" si="436"/>
        <v>#DIV/0!</v>
      </c>
      <c r="R984" s="17" t="e">
        <f t="shared" si="437"/>
        <v>#DIV/0!</v>
      </c>
      <c r="S984" s="37" t="e">
        <f t="shared" si="418"/>
        <v>#DIV/0!</v>
      </c>
      <c r="T984" s="17" t="e">
        <f t="shared" si="419"/>
        <v>#DIV/0!</v>
      </c>
      <c r="U984" s="91" t="e">
        <f>IF(A984&gt;$U$1, U985*$S$1+(1-$S$1)*G985,Rawdata!AK984)</f>
        <v>#DIV/0!</v>
      </c>
      <c r="V984" s="91" t="e">
        <f>IF(A984&gt;$V$1,$S$1*V985+(1-$S$1)*G985,Rawdata!AL984)</f>
        <v>#DIV/0!</v>
      </c>
      <c r="W984" s="91" t="e">
        <f>IF(A984&gt;$W$1, $S$1*W985+(1-$S$1)*G985,Rawdata!AM984)</f>
        <v>#DIV/0!</v>
      </c>
      <c r="X984" s="91" t="e">
        <f>IF(A984&gt;$X$1,$S$1*X985+(1-$S$1)*G985,Rawdata!AN984)</f>
        <v>#DIV/0!</v>
      </c>
      <c r="Y984" s="91" t="e">
        <f>IF(A984&gt;$Y$1,$S$1*Y985+(1-$S$1)*G985,Rawdata!AO984)</f>
        <v>#DIV/0!</v>
      </c>
      <c r="Z984" s="91" t="e">
        <f>IF(A984&gt;$Z$1,$S$1*Z985+(1-$S$1)*(G985-U985)^2,Rawdata!AP984)</f>
        <v>#DIV/0!</v>
      </c>
      <c r="AA984" s="91" t="e">
        <f>IF(A984&gt;$AA$1,$S$1*AA985+(1-$S$1)*(G985-V985)^2,Rawdata!AQ984)</f>
        <v>#DIV/0!</v>
      </c>
      <c r="AB984" s="91" t="e">
        <f>IF(A984&gt;89,$S$1*AB985+(1-$S$1)*(G985-W985)^2,Rawdata!AR984)</f>
        <v>#DIV/0!</v>
      </c>
      <c r="AC984" s="91" t="e">
        <f>IF(A984&gt;$AC$1,$S$1*AC985+(1-$S$1)*(G985-X985)^2,Rawdata!AS984)</f>
        <v>#DIV/0!</v>
      </c>
      <c r="AD984" s="91" t="e">
        <f>IF(A984&gt;$AD$1,$S$1*AD985+(1-$S$1)*(G985-Y985)^2,Rawdata!AT984)</f>
        <v>#DIV/0!</v>
      </c>
      <c r="AE984" s="80" t="e">
        <f t="shared" si="411"/>
        <v>#DIV/0!</v>
      </c>
      <c r="AF984" s="81" t="e">
        <f t="shared" si="412"/>
        <v>#DIV/0!</v>
      </c>
      <c r="AG984" s="86">
        <f t="shared" si="435"/>
        <v>0</v>
      </c>
      <c r="AH984" s="107" t="e">
        <f t="shared" si="413"/>
        <v>#DIV/0!</v>
      </c>
      <c r="AI984" s="107" t="e">
        <f t="shared" si="414"/>
        <v>#DIV/0!</v>
      </c>
      <c r="AJ984" s="108" t="e">
        <f t="shared" si="415"/>
        <v>#DIV/0!</v>
      </c>
      <c r="AK984" s="113" t="e">
        <f t="shared" si="420"/>
        <v>#DIV/0!</v>
      </c>
      <c r="AL984" s="113" t="e">
        <f t="shared" si="421"/>
        <v>#DIV/0!</v>
      </c>
      <c r="AM984" s="113" t="e">
        <f t="shared" si="422"/>
        <v>#DIV/0!</v>
      </c>
      <c r="AN984" s="113" t="e">
        <f t="shared" si="423"/>
        <v>#DIV/0!</v>
      </c>
      <c r="AO984" s="113" t="e">
        <f t="shared" si="424"/>
        <v>#DIV/0!</v>
      </c>
      <c r="AP984" s="91" t="e">
        <f t="shared" si="425"/>
        <v>#DIV/0!</v>
      </c>
      <c r="AQ984" s="91" t="e">
        <f t="shared" si="426"/>
        <v>#DIV/0!</v>
      </c>
      <c r="AR984" s="91" t="e">
        <f t="shared" si="427"/>
        <v>#DIV/0!</v>
      </c>
      <c r="AS984" s="91" t="e">
        <f t="shared" si="428"/>
        <v>#DIV/0!</v>
      </c>
      <c r="AT984" s="91" t="e">
        <f t="shared" si="429"/>
        <v>#DIV/0!</v>
      </c>
      <c r="AU984" s="113" t="e">
        <f t="shared" si="430"/>
        <v>#DIV/0!</v>
      </c>
      <c r="AV984" s="113" t="e">
        <f t="shared" si="431"/>
        <v>#DIV/0!</v>
      </c>
      <c r="AW984" s="113" t="e">
        <f t="shared" si="432"/>
        <v>#DIV/0!</v>
      </c>
      <c r="AX984" s="113" t="e">
        <f t="shared" si="433"/>
        <v>#DIV/0!</v>
      </c>
      <c r="AY984" s="113" t="e">
        <f t="shared" si="434"/>
        <v>#DIV/0!</v>
      </c>
    </row>
    <row r="985" spans="1:51" x14ac:dyDescent="0.25">
      <c r="A985" s="119"/>
      <c r="B985" s="83"/>
      <c r="C985" s="85"/>
      <c r="D985" s="85"/>
      <c r="E985" s="85"/>
      <c r="F985" s="71"/>
      <c r="G985" s="96"/>
      <c r="H985" s="16" t="e">
        <f>IF(A985&gt;$U$1,ROUND(ROUND( U985*$S$1+(1-$S$1)*G985,4)+$T$1*ROUND(($S$1*Z985+(1-$S$1)*(G985-U985)^2)^0.5,4),4),Rawdata!AK985+Rawdata!$T$1*Rawdata!AU985)</f>
        <v>#DIV/0!</v>
      </c>
      <c r="I985" s="16" t="e">
        <f>IF(A985&gt;$V$1,ROUND(ROUND(V985*$S$1+(1-$S$1)*G985,4)+$T$1*ROUND(($S$1*AA985+(1-$S$1)*(G985-V985)^2)^0.5,4),4),Rawdata!AL985+Rawdata!$T$1*Rawdata!AV985)</f>
        <v>#DIV/0!</v>
      </c>
      <c r="J985" s="16" t="e">
        <f>IF(A985&gt;$W$1,ROUND(ROUND( W985*$S$1+(1-$S$1)*G985,4)+$T$1*ROUND(($S$1*AB985+(1-$S$1)*(G985-W985)^2)^0.5,4),4),Rawdata!AM985+Rawdata!$T$1*Rawdata!AW985)</f>
        <v>#DIV/0!</v>
      </c>
      <c r="K985" s="16" t="e">
        <f>IF(A985&gt;$X$1,ROUND(ROUND( X985*$S$1+(1-$S$1)*G985,4)+$T$1*ROUND(($S$1*AC985+(1-$S$1)*(G985-X985)^2)^0.5,4),4),Rawdata!AN985+Rawdata!$T$1*Rawdata!AX985)</f>
        <v>#DIV/0!</v>
      </c>
      <c r="L985" s="16" t="e">
        <f>IF(A985&gt;$Y$1,ROUND(ROUND( Y985*$S$1+(1-$S$1)*G985,4)+$T$1*ROUND(($S$1*AD985+(1-$S$1)*(G985-Y985)^2)^0.5,4),4),Rawdata!AO985+Rawdata!$T$1*Rawdata!AY985)</f>
        <v>#DIV/0!</v>
      </c>
      <c r="M985" s="16" t="e">
        <f t="shared" si="416"/>
        <v>#DIV/0!</v>
      </c>
      <c r="N985" s="16" t="e">
        <f t="shared" si="417"/>
        <v>#DIV/0!</v>
      </c>
      <c r="O985" s="67"/>
      <c r="P985" s="67"/>
      <c r="Q985" s="31" t="e">
        <f t="shared" si="436"/>
        <v>#DIV/0!</v>
      </c>
      <c r="R985" s="17" t="e">
        <f t="shared" si="437"/>
        <v>#DIV/0!</v>
      </c>
      <c r="S985" s="37" t="e">
        <f t="shared" si="418"/>
        <v>#DIV/0!</v>
      </c>
      <c r="T985" s="17" t="e">
        <f t="shared" si="419"/>
        <v>#DIV/0!</v>
      </c>
      <c r="U985" s="91" t="e">
        <f>IF(A985&gt;$U$1, U986*$S$1+(1-$S$1)*G986,Rawdata!AK985)</f>
        <v>#DIV/0!</v>
      </c>
      <c r="V985" s="91" t="e">
        <f>IF(A985&gt;$V$1,$S$1*V986+(1-$S$1)*G986,Rawdata!AL985)</f>
        <v>#DIV/0!</v>
      </c>
      <c r="W985" s="91" t="e">
        <f>IF(A985&gt;$W$1, $S$1*W986+(1-$S$1)*G986,Rawdata!AM985)</f>
        <v>#DIV/0!</v>
      </c>
      <c r="X985" s="91" t="e">
        <f>IF(A985&gt;$X$1,$S$1*X986+(1-$S$1)*G986,Rawdata!AN985)</f>
        <v>#DIV/0!</v>
      </c>
      <c r="Y985" s="91" t="e">
        <f>IF(A985&gt;$Y$1,$S$1*Y986+(1-$S$1)*G986,Rawdata!AO985)</f>
        <v>#DIV/0!</v>
      </c>
      <c r="Z985" s="91" t="e">
        <f>IF(A985&gt;$Z$1,$S$1*Z986+(1-$S$1)*(G986-U986)^2,Rawdata!AP985)</f>
        <v>#DIV/0!</v>
      </c>
      <c r="AA985" s="91" t="e">
        <f>IF(A985&gt;$AA$1,$S$1*AA986+(1-$S$1)*(G986-V986)^2,Rawdata!AQ985)</f>
        <v>#DIV/0!</v>
      </c>
      <c r="AB985" s="91" t="e">
        <f>IF(A985&gt;89,$S$1*AB986+(1-$S$1)*(G986-W986)^2,Rawdata!AR985)</f>
        <v>#DIV/0!</v>
      </c>
      <c r="AC985" s="91" t="e">
        <f>IF(A985&gt;$AC$1,$S$1*AC986+(1-$S$1)*(G986-X986)^2,Rawdata!AS985)</f>
        <v>#DIV/0!</v>
      </c>
      <c r="AD985" s="91" t="e">
        <f>IF(A985&gt;$AD$1,$S$1*AD986+(1-$S$1)*(G986-Y986)^2,Rawdata!AT985)</f>
        <v>#DIV/0!</v>
      </c>
      <c r="AE985" s="80" t="e">
        <f t="shared" si="411"/>
        <v>#DIV/0!</v>
      </c>
      <c r="AF985" s="81" t="e">
        <f t="shared" si="412"/>
        <v>#DIV/0!</v>
      </c>
      <c r="AG985" s="86">
        <f t="shared" si="435"/>
        <v>0</v>
      </c>
      <c r="AH985" s="107" t="e">
        <f t="shared" si="413"/>
        <v>#DIV/0!</v>
      </c>
      <c r="AI985" s="107" t="e">
        <f t="shared" si="414"/>
        <v>#DIV/0!</v>
      </c>
      <c r="AJ985" s="108" t="e">
        <f t="shared" si="415"/>
        <v>#DIV/0!</v>
      </c>
      <c r="AK985" s="113" t="e">
        <f t="shared" si="420"/>
        <v>#DIV/0!</v>
      </c>
      <c r="AL985" s="113" t="e">
        <f t="shared" si="421"/>
        <v>#DIV/0!</v>
      </c>
      <c r="AM985" s="113" t="e">
        <f t="shared" si="422"/>
        <v>#DIV/0!</v>
      </c>
      <c r="AN985" s="113" t="e">
        <f t="shared" si="423"/>
        <v>#DIV/0!</v>
      </c>
      <c r="AO985" s="113" t="e">
        <f t="shared" si="424"/>
        <v>#DIV/0!</v>
      </c>
      <c r="AP985" s="91" t="e">
        <f t="shared" si="425"/>
        <v>#DIV/0!</v>
      </c>
      <c r="AQ985" s="91" t="e">
        <f t="shared" si="426"/>
        <v>#DIV/0!</v>
      </c>
      <c r="AR985" s="91" t="e">
        <f t="shared" si="427"/>
        <v>#DIV/0!</v>
      </c>
      <c r="AS985" s="91" t="e">
        <f t="shared" si="428"/>
        <v>#DIV/0!</v>
      </c>
      <c r="AT985" s="91" t="e">
        <f t="shared" si="429"/>
        <v>#DIV/0!</v>
      </c>
      <c r="AU985" s="113" t="e">
        <f t="shared" si="430"/>
        <v>#DIV/0!</v>
      </c>
      <c r="AV985" s="113" t="e">
        <f t="shared" si="431"/>
        <v>#DIV/0!</v>
      </c>
      <c r="AW985" s="113" t="e">
        <f t="shared" si="432"/>
        <v>#DIV/0!</v>
      </c>
      <c r="AX985" s="113" t="e">
        <f t="shared" si="433"/>
        <v>#DIV/0!</v>
      </c>
      <c r="AY985" s="113" t="e">
        <f t="shared" si="434"/>
        <v>#DIV/0!</v>
      </c>
    </row>
    <row r="986" spans="1:51" x14ac:dyDescent="0.25">
      <c r="A986" s="119"/>
      <c r="B986" s="83"/>
      <c r="C986" s="85"/>
      <c r="D986" s="85"/>
      <c r="E986" s="85"/>
      <c r="F986" s="71"/>
      <c r="G986" s="96"/>
      <c r="H986" s="16" t="e">
        <f>IF(A986&gt;$U$1,ROUND(ROUND( U986*$S$1+(1-$S$1)*G986,4)+$T$1*ROUND(($S$1*Z986+(1-$S$1)*(G986-U986)^2)^0.5,4),4),Rawdata!AK986+Rawdata!$T$1*Rawdata!AU986)</f>
        <v>#DIV/0!</v>
      </c>
      <c r="I986" s="16" t="e">
        <f>IF(A986&gt;$V$1,ROUND(ROUND(V986*$S$1+(1-$S$1)*G986,4)+$T$1*ROUND(($S$1*AA986+(1-$S$1)*(G986-V986)^2)^0.5,4),4),Rawdata!AL986+Rawdata!$T$1*Rawdata!AV986)</f>
        <v>#DIV/0!</v>
      </c>
      <c r="J986" s="16" t="e">
        <f>IF(A986&gt;$W$1,ROUND(ROUND( W986*$S$1+(1-$S$1)*G986,4)+$T$1*ROUND(($S$1*AB986+(1-$S$1)*(G986-W986)^2)^0.5,4),4),Rawdata!AM986+Rawdata!$T$1*Rawdata!AW986)</f>
        <v>#DIV/0!</v>
      </c>
      <c r="K986" s="16" t="e">
        <f>IF(A986&gt;$X$1,ROUND(ROUND( X986*$S$1+(1-$S$1)*G986,4)+$T$1*ROUND(($S$1*AC986+(1-$S$1)*(G986-X986)^2)^0.5,4),4),Rawdata!AN986+Rawdata!$T$1*Rawdata!AX986)</f>
        <v>#DIV/0!</v>
      </c>
      <c r="L986" s="16" t="e">
        <f>IF(A986&gt;$Y$1,ROUND(ROUND( Y986*$S$1+(1-$S$1)*G986,4)+$T$1*ROUND(($S$1*AD986+(1-$S$1)*(G986-Y986)^2)^0.5,4),4),Rawdata!AO986+Rawdata!$T$1*Rawdata!AY986)</f>
        <v>#DIV/0!</v>
      </c>
      <c r="M986" s="16" t="e">
        <f t="shared" si="416"/>
        <v>#DIV/0!</v>
      </c>
      <c r="N986" s="16" t="e">
        <f t="shared" si="417"/>
        <v>#DIV/0!</v>
      </c>
      <c r="O986" s="67"/>
      <c r="P986" s="67"/>
      <c r="Q986" s="31" t="e">
        <f t="shared" si="436"/>
        <v>#DIV/0!</v>
      </c>
      <c r="R986" s="17" t="e">
        <f t="shared" si="437"/>
        <v>#DIV/0!</v>
      </c>
      <c r="S986" s="37" t="e">
        <f t="shared" si="418"/>
        <v>#DIV/0!</v>
      </c>
      <c r="T986" s="17" t="e">
        <f t="shared" si="419"/>
        <v>#DIV/0!</v>
      </c>
      <c r="U986" s="91" t="e">
        <f>IF(A986&gt;$U$1, U987*$S$1+(1-$S$1)*G987,Rawdata!AK986)</f>
        <v>#DIV/0!</v>
      </c>
      <c r="V986" s="91" t="e">
        <f>IF(A986&gt;$V$1,$S$1*V987+(1-$S$1)*G987,Rawdata!AL986)</f>
        <v>#DIV/0!</v>
      </c>
      <c r="W986" s="91" t="e">
        <f>IF(A986&gt;$W$1, $S$1*W987+(1-$S$1)*G987,Rawdata!AM986)</f>
        <v>#DIV/0!</v>
      </c>
      <c r="X986" s="91" t="e">
        <f>IF(A986&gt;$X$1,$S$1*X987+(1-$S$1)*G987,Rawdata!AN986)</f>
        <v>#DIV/0!</v>
      </c>
      <c r="Y986" s="91" t="e">
        <f>IF(A986&gt;$Y$1,$S$1*Y987+(1-$S$1)*G987,Rawdata!AO986)</f>
        <v>#DIV/0!</v>
      </c>
      <c r="Z986" s="91" t="e">
        <f>IF(A986&gt;$Z$1,$S$1*Z987+(1-$S$1)*(G987-U987)^2,Rawdata!AP986)</f>
        <v>#DIV/0!</v>
      </c>
      <c r="AA986" s="91" t="e">
        <f>IF(A986&gt;$AA$1,$S$1*AA987+(1-$S$1)*(G987-V987)^2,Rawdata!AQ986)</f>
        <v>#DIV/0!</v>
      </c>
      <c r="AB986" s="91" t="e">
        <f>IF(A986&gt;89,$S$1*AB987+(1-$S$1)*(G987-W987)^2,Rawdata!AR986)</f>
        <v>#DIV/0!</v>
      </c>
      <c r="AC986" s="91" t="e">
        <f>IF(A986&gt;$AC$1,$S$1*AC987+(1-$S$1)*(G987-X987)^2,Rawdata!AS986)</f>
        <v>#DIV/0!</v>
      </c>
      <c r="AD986" s="91" t="e">
        <f>IF(A986&gt;$AD$1,$S$1*AD987+(1-$S$1)*(G987-Y987)^2,Rawdata!AT986)</f>
        <v>#DIV/0!</v>
      </c>
      <c r="AE986" s="80" t="e">
        <f t="shared" si="411"/>
        <v>#DIV/0!</v>
      </c>
      <c r="AF986" s="81" t="e">
        <f t="shared" si="412"/>
        <v>#DIV/0!</v>
      </c>
      <c r="AG986" s="86">
        <f t="shared" si="435"/>
        <v>0</v>
      </c>
      <c r="AH986" s="107" t="e">
        <f t="shared" si="413"/>
        <v>#DIV/0!</v>
      </c>
      <c r="AI986" s="107" t="e">
        <f t="shared" si="414"/>
        <v>#DIV/0!</v>
      </c>
      <c r="AJ986" s="108" t="e">
        <f t="shared" si="415"/>
        <v>#DIV/0!</v>
      </c>
      <c r="AK986" s="113" t="e">
        <f t="shared" si="420"/>
        <v>#DIV/0!</v>
      </c>
      <c r="AL986" s="113" t="e">
        <f t="shared" si="421"/>
        <v>#DIV/0!</v>
      </c>
      <c r="AM986" s="113" t="e">
        <f t="shared" si="422"/>
        <v>#DIV/0!</v>
      </c>
      <c r="AN986" s="113" t="e">
        <f t="shared" si="423"/>
        <v>#DIV/0!</v>
      </c>
      <c r="AO986" s="113" t="e">
        <f t="shared" si="424"/>
        <v>#DIV/0!</v>
      </c>
      <c r="AP986" s="91" t="e">
        <f t="shared" si="425"/>
        <v>#DIV/0!</v>
      </c>
      <c r="AQ986" s="91" t="e">
        <f t="shared" si="426"/>
        <v>#DIV/0!</v>
      </c>
      <c r="AR986" s="91" t="e">
        <f t="shared" si="427"/>
        <v>#DIV/0!</v>
      </c>
      <c r="AS986" s="91" t="e">
        <f t="shared" si="428"/>
        <v>#DIV/0!</v>
      </c>
      <c r="AT986" s="91" t="e">
        <f t="shared" si="429"/>
        <v>#DIV/0!</v>
      </c>
      <c r="AU986" s="113" t="e">
        <f t="shared" si="430"/>
        <v>#DIV/0!</v>
      </c>
      <c r="AV986" s="113" t="e">
        <f t="shared" si="431"/>
        <v>#DIV/0!</v>
      </c>
      <c r="AW986" s="113" t="e">
        <f t="shared" si="432"/>
        <v>#DIV/0!</v>
      </c>
      <c r="AX986" s="113" t="e">
        <f t="shared" si="433"/>
        <v>#DIV/0!</v>
      </c>
      <c r="AY986" s="113" t="e">
        <f t="shared" si="434"/>
        <v>#DIV/0!</v>
      </c>
    </row>
    <row r="987" spans="1:51" x14ac:dyDescent="0.25">
      <c r="A987" s="119"/>
      <c r="B987" s="83"/>
      <c r="C987" s="85"/>
      <c r="D987" s="85"/>
      <c r="E987" s="85"/>
      <c r="F987" s="71"/>
      <c r="G987" s="96"/>
      <c r="H987" s="16" t="e">
        <f>IF(A987&gt;$U$1,ROUND(ROUND( U987*$S$1+(1-$S$1)*G987,4)+$T$1*ROUND(($S$1*Z987+(1-$S$1)*(G987-U987)^2)^0.5,4),4),Rawdata!AK987+Rawdata!$T$1*Rawdata!AU987)</f>
        <v>#DIV/0!</v>
      </c>
      <c r="I987" s="16" t="e">
        <f>IF(A987&gt;$V$1,ROUND(ROUND(V987*$S$1+(1-$S$1)*G987,4)+$T$1*ROUND(($S$1*AA987+(1-$S$1)*(G987-V987)^2)^0.5,4),4),Rawdata!AL987+Rawdata!$T$1*Rawdata!AV987)</f>
        <v>#DIV/0!</v>
      </c>
      <c r="J987" s="16" t="e">
        <f>IF(A987&gt;$W$1,ROUND(ROUND( W987*$S$1+(1-$S$1)*G987,4)+$T$1*ROUND(($S$1*AB987+(1-$S$1)*(G987-W987)^2)^0.5,4),4),Rawdata!AM987+Rawdata!$T$1*Rawdata!AW987)</f>
        <v>#DIV/0!</v>
      </c>
      <c r="K987" s="16" t="e">
        <f>IF(A987&gt;$X$1,ROUND(ROUND( X987*$S$1+(1-$S$1)*G987,4)+$T$1*ROUND(($S$1*AC987+(1-$S$1)*(G987-X987)^2)^0.5,4),4),Rawdata!AN987+Rawdata!$T$1*Rawdata!AX987)</f>
        <v>#DIV/0!</v>
      </c>
      <c r="L987" s="16" t="e">
        <f>IF(A987&gt;$Y$1,ROUND(ROUND( Y987*$S$1+(1-$S$1)*G987,4)+$T$1*ROUND(($S$1*AD987+(1-$S$1)*(G987-Y987)^2)^0.5,4),4),Rawdata!AO987+Rawdata!$T$1*Rawdata!AY987)</f>
        <v>#DIV/0!</v>
      </c>
      <c r="M987" s="16" t="e">
        <f t="shared" si="416"/>
        <v>#DIV/0!</v>
      </c>
      <c r="N987" s="16" t="e">
        <f t="shared" si="417"/>
        <v>#DIV/0!</v>
      </c>
      <c r="O987" s="67"/>
      <c r="P987" s="67"/>
      <c r="Q987" s="31" t="e">
        <f t="shared" si="436"/>
        <v>#DIV/0!</v>
      </c>
      <c r="R987" s="17" t="e">
        <f t="shared" si="437"/>
        <v>#DIV/0!</v>
      </c>
      <c r="S987" s="37" t="e">
        <f t="shared" si="418"/>
        <v>#DIV/0!</v>
      </c>
      <c r="T987" s="17" t="e">
        <f t="shared" si="419"/>
        <v>#DIV/0!</v>
      </c>
      <c r="U987" s="91" t="e">
        <f>IF(A987&gt;$U$1, U988*$S$1+(1-$S$1)*G988,Rawdata!AK987)</f>
        <v>#DIV/0!</v>
      </c>
      <c r="V987" s="91" t="e">
        <f>IF(A987&gt;$V$1,$S$1*V988+(1-$S$1)*G988,Rawdata!AL987)</f>
        <v>#DIV/0!</v>
      </c>
      <c r="W987" s="91" t="e">
        <f>IF(A987&gt;$W$1, $S$1*W988+(1-$S$1)*G988,Rawdata!AM987)</f>
        <v>#DIV/0!</v>
      </c>
      <c r="X987" s="91" t="e">
        <f>IF(A987&gt;$X$1,$S$1*X988+(1-$S$1)*G988,Rawdata!AN987)</f>
        <v>#DIV/0!</v>
      </c>
      <c r="Y987" s="91" t="e">
        <f>IF(A987&gt;$Y$1,$S$1*Y988+(1-$S$1)*G988,Rawdata!AO987)</f>
        <v>#DIV/0!</v>
      </c>
      <c r="Z987" s="91" t="e">
        <f>IF(A987&gt;$Z$1,$S$1*Z988+(1-$S$1)*(G988-U988)^2,Rawdata!AP987)</f>
        <v>#DIV/0!</v>
      </c>
      <c r="AA987" s="91" t="e">
        <f>IF(A987&gt;$AA$1,$S$1*AA988+(1-$S$1)*(G988-V988)^2,Rawdata!AQ987)</f>
        <v>#DIV/0!</v>
      </c>
      <c r="AB987" s="91" t="e">
        <f>IF(A987&gt;89,$S$1*AB988+(1-$S$1)*(G988-W988)^2,Rawdata!AR987)</f>
        <v>#DIV/0!</v>
      </c>
      <c r="AC987" s="91" t="e">
        <f>IF(A987&gt;$AC$1,$S$1*AC988+(1-$S$1)*(G988-X988)^2,Rawdata!AS987)</f>
        <v>#DIV/0!</v>
      </c>
      <c r="AD987" s="91" t="e">
        <f>IF(A987&gt;$AD$1,$S$1*AD988+(1-$S$1)*(G988-Y988)^2,Rawdata!AT987)</f>
        <v>#DIV/0!</v>
      </c>
      <c r="AE987" s="80" t="e">
        <f t="shared" si="411"/>
        <v>#DIV/0!</v>
      </c>
      <c r="AF987" s="81" t="e">
        <f t="shared" si="412"/>
        <v>#DIV/0!</v>
      </c>
      <c r="AG987" s="86">
        <f t="shared" si="435"/>
        <v>0</v>
      </c>
      <c r="AH987" s="107" t="e">
        <f t="shared" si="413"/>
        <v>#DIV/0!</v>
      </c>
      <c r="AI987" s="107" t="e">
        <f t="shared" si="414"/>
        <v>#DIV/0!</v>
      </c>
      <c r="AJ987" s="108" t="e">
        <f t="shared" si="415"/>
        <v>#DIV/0!</v>
      </c>
      <c r="AK987" s="113" t="e">
        <f t="shared" si="420"/>
        <v>#DIV/0!</v>
      </c>
      <c r="AL987" s="113" t="e">
        <f t="shared" si="421"/>
        <v>#DIV/0!</v>
      </c>
      <c r="AM987" s="113" t="e">
        <f t="shared" si="422"/>
        <v>#DIV/0!</v>
      </c>
      <c r="AN987" s="113" t="e">
        <f t="shared" si="423"/>
        <v>#DIV/0!</v>
      </c>
      <c r="AO987" s="113" t="e">
        <f t="shared" si="424"/>
        <v>#DIV/0!</v>
      </c>
      <c r="AP987" s="91" t="e">
        <f t="shared" si="425"/>
        <v>#DIV/0!</v>
      </c>
      <c r="AQ987" s="91" t="e">
        <f t="shared" si="426"/>
        <v>#DIV/0!</v>
      </c>
      <c r="AR987" s="91" t="e">
        <f t="shared" si="427"/>
        <v>#DIV/0!</v>
      </c>
      <c r="AS987" s="91" t="e">
        <f t="shared" si="428"/>
        <v>#DIV/0!</v>
      </c>
      <c r="AT987" s="91" t="e">
        <f t="shared" si="429"/>
        <v>#DIV/0!</v>
      </c>
      <c r="AU987" s="113" t="e">
        <f t="shared" si="430"/>
        <v>#DIV/0!</v>
      </c>
      <c r="AV987" s="113" t="e">
        <f t="shared" si="431"/>
        <v>#DIV/0!</v>
      </c>
      <c r="AW987" s="113" t="e">
        <f t="shared" si="432"/>
        <v>#DIV/0!</v>
      </c>
      <c r="AX987" s="113" t="e">
        <f t="shared" si="433"/>
        <v>#DIV/0!</v>
      </c>
      <c r="AY987" s="113" t="e">
        <f t="shared" si="434"/>
        <v>#DIV/0!</v>
      </c>
    </row>
    <row r="988" spans="1:51" x14ac:dyDescent="0.25">
      <c r="A988" s="119"/>
      <c r="B988" s="83"/>
      <c r="C988" s="85"/>
      <c r="D988" s="85"/>
      <c r="E988" s="85"/>
      <c r="F988" s="71"/>
      <c r="G988" s="96"/>
      <c r="H988" s="16" t="e">
        <f>IF(A988&gt;$U$1,ROUND(ROUND( U988*$S$1+(1-$S$1)*G988,4)+$T$1*ROUND(($S$1*Z988+(1-$S$1)*(G988-U988)^2)^0.5,4),4),Rawdata!AK988+Rawdata!$T$1*Rawdata!AU988)</f>
        <v>#DIV/0!</v>
      </c>
      <c r="I988" s="16" t="e">
        <f>IF(A988&gt;$V$1,ROUND(ROUND(V988*$S$1+(1-$S$1)*G988,4)+$T$1*ROUND(($S$1*AA988+(1-$S$1)*(G988-V988)^2)^0.5,4),4),Rawdata!AL988+Rawdata!$T$1*Rawdata!AV988)</f>
        <v>#DIV/0!</v>
      </c>
      <c r="J988" s="16" t="e">
        <f>IF(A988&gt;$W$1,ROUND(ROUND( W988*$S$1+(1-$S$1)*G988,4)+$T$1*ROUND(($S$1*AB988+(1-$S$1)*(G988-W988)^2)^0.5,4),4),Rawdata!AM988+Rawdata!$T$1*Rawdata!AW988)</f>
        <v>#DIV/0!</v>
      </c>
      <c r="K988" s="16" t="e">
        <f>IF(A988&gt;$X$1,ROUND(ROUND( X988*$S$1+(1-$S$1)*G988,4)+$T$1*ROUND(($S$1*AC988+(1-$S$1)*(G988-X988)^2)^0.5,4),4),Rawdata!AN988+Rawdata!$T$1*Rawdata!AX988)</f>
        <v>#DIV/0!</v>
      </c>
      <c r="L988" s="16" t="e">
        <f>IF(A988&gt;$Y$1,ROUND(ROUND( Y988*$S$1+(1-$S$1)*G988,4)+$T$1*ROUND(($S$1*AD988+(1-$S$1)*(G988-Y988)^2)^0.5,4),4),Rawdata!AO988+Rawdata!$T$1*Rawdata!AY988)</f>
        <v>#DIV/0!</v>
      </c>
      <c r="M988" s="16" t="e">
        <f t="shared" si="416"/>
        <v>#DIV/0!</v>
      </c>
      <c r="N988" s="16" t="e">
        <f t="shared" si="417"/>
        <v>#DIV/0!</v>
      </c>
      <c r="O988" s="67"/>
      <c r="P988" s="67"/>
      <c r="Q988" s="31" t="e">
        <f t="shared" si="436"/>
        <v>#DIV/0!</v>
      </c>
      <c r="R988" s="17" t="e">
        <f t="shared" si="437"/>
        <v>#DIV/0!</v>
      </c>
      <c r="S988" s="37" t="e">
        <f t="shared" si="418"/>
        <v>#DIV/0!</v>
      </c>
      <c r="T988" s="17" t="e">
        <f t="shared" si="419"/>
        <v>#DIV/0!</v>
      </c>
      <c r="U988" s="91" t="e">
        <f>IF(A988&gt;$U$1, U989*$S$1+(1-$S$1)*G989,Rawdata!AK988)</f>
        <v>#DIV/0!</v>
      </c>
      <c r="V988" s="91" t="e">
        <f>IF(A988&gt;$V$1,$S$1*V989+(1-$S$1)*G989,Rawdata!AL988)</f>
        <v>#DIV/0!</v>
      </c>
      <c r="W988" s="91" t="e">
        <f>IF(A988&gt;$W$1, $S$1*W989+(1-$S$1)*G989,Rawdata!AM988)</f>
        <v>#DIV/0!</v>
      </c>
      <c r="X988" s="91" t="e">
        <f>IF(A988&gt;$X$1,$S$1*X989+(1-$S$1)*G989,Rawdata!AN988)</f>
        <v>#DIV/0!</v>
      </c>
      <c r="Y988" s="91" t="e">
        <f>IF(A988&gt;$Y$1,$S$1*Y989+(1-$S$1)*G989,Rawdata!AO988)</f>
        <v>#DIV/0!</v>
      </c>
      <c r="Z988" s="91" t="e">
        <f>IF(A988&gt;$Z$1,$S$1*Z989+(1-$S$1)*(G989-U989)^2,Rawdata!AP988)</f>
        <v>#DIV/0!</v>
      </c>
      <c r="AA988" s="91" t="e">
        <f>IF(A988&gt;$AA$1,$S$1*AA989+(1-$S$1)*(G989-V989)^2,Rawdata!AQ988)</f>
        <v>#DIV/0!</v>
      </c>
      <c r="AB988" s="91" t="e">
        <f>IF(A988&gt;89,$S$1*AB989+(1-$S$1)*(G989-W989)^2,Rawdata!AR988)</f>
        <v>#DIV/0!</v>
      </c>
      <c r="AC988" s="91" t="e">
        <f>IF(A988&gt;$AC$1,$S$1*AC989+(1-$S$1)*(G989-X989)^2,Rawdata!AS988)</f>
        <v>#DIV/0!</v>
      </c>
      <c r="AD988" s="91" t="e">
        <f>IF(A988&gt;$AD$1,$S$1*AD989+(1-$S$1)*(G989-Y989)^2,Rawdata!AT988)</f>
        <v>#DIV/0!</v>
      </c>
      <c r="AE988" s="80" t="e">
        <f t="shared" si="411"/>
        <v>#DIV/0!</v>
      </c>
      <c r="AF988" s="81" t="e">
        <f t="shared" si="412"/>
        <v>#DIV/0!</v>
      </c>
      <c r="AG988" s="86">
        <f t="shared" si="435"/>
        <v>0</v>
      </c>
      <c r="AH988" s="107" t="e">
        <f t="shared" si="413"/>
        <v>#DIV/0!</v>
      </c>
      <c r="AI988" s="107" t="e">
        <f t="shared" si="414"/>
        <v>#DIV/0!</v>
      </c>
      <c r="AJ988" s="108" t="e">
        <f t="shared" si="415"/>
        <v>#DIV/0!</v>
      </c>
      <c r="AK988" s="113" t="e">
        <f t="shared" si="420"/>
        <v>#DIV/0!</v>
      </c>
      <c r="AL988" s="113" t="e">
        <f t="shared" si="421"/>
        <v>#DIV/0!</v>
      </c>
      <c r="AM988" s="113" t="e">
        <f t="shared" si="422"/>
        <v>#DIV/0!</v>
      </c>
      <c r="AN988" s="113" t="e">
        <f t="shared" si="423"/>
        <v>#DIV/0!</v>
      </c>
      <c r="AO988" s="113" t="e">
        <f t="shared" si="424"/>
        <v>#DIV/0!</v>
      </c>
      <c r="AP988" s="91" t="e">
        <f t="shared" si="425"/>
        <v>#DIV/0!</v>
      </c>
      <c r="AQ988" s="91" t="e">
        <f t="shared" si="426"/>
        <v>#DIV/0!</v>
      </c>
      <c r="AR988" s="91" t="e">
        <f t="shared" si="427"/>
        <v>#DIV/0!</v>
      </c>
      <c r="AS988" s="91" t="e">
        <f t="shared" si="428"/>
        <v>#DIV/0!</v>
      </c>
      <c r="AT988" s="91" t="e">
        <f t="shared" si="429"/>
        <v>#DIV/0!</v>
      </c>
      <c r="AU988" s="113" t="e">
        <f t="shared" si="430"/>
        <v>#DIV/0!</v>
      </c>
      <c r="AV988" s="113" t="e">
        <f t="shared" si="431"/>
        <v>#DIV/0!</v>
      </c>
      <c r="AW988" s="113" t="e">
        <f t="shared" si="432"/>
        <v>#DIV/0!</v>
      </c>
      <c r="AX988" s="113" t="e">
        <f t="shared" si="433"/>
        <v>#DIV/0!</v>
      </c>
      <c r="AY988" s="113" t="e">
        <f t="shared" si="434"/>
        <v>#DIV/0!</v>
      </c>
    </row>
    <row r="989" spans="1:51" x14ac:dyDescent="0.25">
      <c r="A989" s="119"/>
      <c r="B989" s="83"/>
      <c r="C989" s="85"/>
      <c r="D989" s="85"/>
      <c r="E989" s="85"/>
      <c r="F989" s="71"/>
      <c r="G989" s="96"/>
      <c r="H989" s="16" t="e">
        <f>IF(A989&gt;$U$1,ROUND(ROUND( U989*$S$1+(1-$S$1)*G989,4)+$T$1*ROUND(($S$1*Z989+(1-$S$1)*(G989-U989)^2)^0.5,4),4),Rawdata!AK989+Rawdata!$T$1*Rawdata!AU989)</f>
        <v>#DIV/0!</v>
      </c>
      <c r="I989" s="16" t="e">
        <f>IF(A989&gt;$V$1,ROUND(ROUND(V989*$S$1+(1-$S$1)*G989,4)+$T$1*ROUND(($S$1*AA989+(1-$S$1)*(G989-V989)^2)^0.5,4),4),Rawdata!AL989+Rawdata!$T$1*Rawdata!AV989)</f>
        <v>#DIV/0!</v>
      </c>
      <c r="J989" s="16" t="e">
        <f>IF(A989&gt;$W$1,ROUND(ROUND( W989*$S$1+(1-$S$1)*G989,4)+$T$1*ROUND(($S$1*AB989+(1-$S$1)*(G989-W989)^2)^0.5,4),4),Rawdata!AM989+Rawdata!$T$1*Rawdata!AW989)</f>
        <v>#DIV/0!</v>
      </c>
      <c r="K989" s="16" t="e">
        <f>IF(A989&gt;$X$1,ROUND(ROUND( X989*$S$1+(1-$S$1)*G989,4)+$T$1*ROUND(($S$1*AC989+(1-$S$1)*(G989-X989)^2)^0.5,4),4),Rawdata!AN989+Rawdata!$T$1*Rawdata!AX989)</f>
        <v>#DIV/0!</v>
      </c>
      <c r="L989" s="16" t="e">
        <f>IF(A989&gt;$Y$1,ROUND(ROUND( Y989*$S$1+(1-$S$1)*G989,4)+$T$1*ROUND(($S$1*AD989+(1-$S$1)*(G989-Y989)^2)^0.5,4),4),Rawdata!AO989+Rawdata!$T$1*Rawdata!AY989)</f>
        <v>#DIV/0!</v>
      </c>
      <c r="M989" s="16" t="e">
        <f t="shared" si="416"/>
        <v>#DIV/0!</v>
      </c>
      <c r="N989" s="16" t="e">
        <f t="shared" si="417"/>
        <v>#DIV/0!</v>
      </c>
      <c r="O989" s="67"/>
      <c r="P989" s="67"/>
      <c r="Q989" s="31" t="e">
        <f t="shared" si="436"/>
        <v>#DIV/0!</v>
      </c>
      <c r="R989" s="17" t="e">
        <f t="shared" si="437"/>
        <v>#DIV/0!</v>
      </c>
      <c r="S989" s="37" t="e">
        <f t="shared" si="418"/>
        <v>#DIV/0!</v>
      </c>
      <c r="T989" s="17" t="e">
        <f t="shared" si="419"/>
        <v>#DIV/0!</v>
      </c>
      <c r="U989" s="91" t="e">
        <f>IF(A989&gt;$U$1, U990*$S$1+(1-$S$1)*G990,Rawdata!AK989)</f>
        <v>#DIV/0!</v>
      </c>
      <c r="V989" s="91" t="e">
        <f>IF(A989&gt;$V$1,$S$1*V990+(1-$S$1)*G990,Rawdata!AL989)</f>
        <v>#DIV/0!</v>
      </c>
      <c r="W989" s="91" t="e">
        <f>IF(A989&gt;$W$1, $S$1*W990+(1-$S$1)*G990,Rawdata!AM989)</f>
        <v>#DIV/0!</v>
      </c>
      <c r="X989" s="91" t="e">
        <f>IF(A989&gt;$X$1,$S$1*X990+(1-$S$1)*G990,Rawdata!AN989)</f>
        <v>#DIV/0!</v>
      </c>
      <c r="Y989" s="91" t="e">
        <f>IF(A989&gt;$Y$1,$S$1*Y990+(1-$S$1)*G990,Rawdata!AO989)</f>
        <v>#DIV/0!</v>
      </c>
      <c r="Z989" s="91" t="e">
        <f>IF(A989&gt;$Z$1,$S$1*Z990+(1-$S$1)*(G990-U990)^2,Rawdata!AP989)</f>
        <v>#DIV/0!</v>
      </c>
      <c r="AA989" s="91" t="e">
        <f>IF(A989&gt;$AA$1,$S$1*AA990+(1-$S$1)*(G990-V990)^2,Rawdata!AQ989)</f>
        <v>#DIV/0!</v>
      </c>
      <c r="AB989" s="91" t="e">
        <f>IF(A989&gt;89,$S$1*AB990+(1-$S$1)*(G990-W990)^2,Rawdata!AR989)</f>
        <v>#DIV/0!</v>
      </c>
      <c r="AC989" s="91" t="e">
        <f>IF(A989&gt;$AC$1,$S$1*AC990+(1-$S$1)*(G990-X990)^2,Rawdata!AS989)</f>
        <v>#DIV/0!</v>
      </c>
      <c r="AD989" s="91" t="e">
        <f>IF(A989&gt;$AD$1,$S$1*AD990+(1-$S$1)*(G990-Y990)^2,Rawdata!AT989)</f>
        <v>#DIV/0!</v>
      </c>
      <c r="AE989" s="80" t="e">
        <f t="shared" si="411"/>
        <v>#DIV/0!</v>
      </c>
      <c r="AF989" s="81" t="e">
        <f t="shared" si="412"/>
        <v>#DIV/0!</v>
      </c>
      <c r="AG989" s="86">
        <f t="shared" si="435"/>
        <v>0</v>
      </c>
      <c r="AH989" s="107" t="e">
        <f t="shared" si="413"/>
        <v>#DIV/0!</v>
      </c>
      <c r="AI989" s="107" t="e">
        <f t="shared" si="414"/>
        <v>#DIV/0!</v>
      </c>
      <c r="AJ989" s="108" t="e">
        <f t="shared" si="415"/>
        <v>#DIV/0!</v>
      </c>
      <c r="AK989" s="113" t="e">
        <f t="shared" si="420"/>
        <v>#DIV/0!</v>
      </c>
      <c r="AL989" s="113" t="e">
        <f t="shared" si="421"/>
        <v>#DIV/0!</v>
      </c>
      <c r="AM989" s="113" t="e">
        <f t="shared" si="422"/>
        <v>#DIV/0!</v>
      </c>
      <c r="AN989" s="113" t="e">
        <f t="shared" si="423"/>
        <v>#DIV/0!</v>
      </c>
      <c r="AO989" s="113" t="e">
        <f t="shared" si="424"/>
        <v>#DIV/0!</v>
      </c>
      <c r="AP989" s="91" t="e">
        <f t="shared" si="425"/>
        <v>#DIV/0!</v>
      </c>
      <c r="AQ989" s="91" t="e">
        <f t="shared" si="426"/>
        <v>#DIV/0!</v>
      </c>
      <c r="AR989" s="91" t="e">
        <f t="shared" si="427"/>
        <v>#DIV/0!</v>
      </c>
      <c r="AS989" s="91" t="e">
        <f t="shared" si="428"/>
        <v>#DIV/0!</v>
      </c>
      <c r="AT989" s="91" t="e">
        <f t="shared" si="429"/>
        <v>#DIV/0!</v>
      </c>
      <c r="AU989" s="113" t="e">
        <f t="shared" si="430"/>
        <v>#DIV/0!</v>
      </c>
      <c r="AV989" s="113" t="e">
        <f t="shared" si="431"/>
        <v>#DIV/0!</v>
      </c>
      <c r="AW989" s="113" t="e">
        <f t="shared" si="432"/>
        <v>#DIV/0!</v>
      </c>
      <c r="AX989" s="113" t="e">
        <f t="shared" si="433"/>
        <v>#DIV/0!</v>
      </c>
      <c r="AY989" s="113" t="e">
        <f t="shared" si="434"/>
        <v>#DIV/0!</v>
      </c>
    </row>
    <row r="990" spans="1:51" x14ac:dyDescent="0.25">
      <c r="A990" s="119"/>
      <c r="B990" s="83"/>
      <c r="C990" s="85"/>
      <c r="D990" s="85"/>
      <c r="E990" s="85"/>
      <c r="F990" s="71"/>
      <c r="G990" s="96"/>
      <c r="H990" s="16" t="e">
        <f>IF(A990&gt;$U$1,ROUND(ROUND( U990*$S$1+(1-$S$1)*G990,4)+$T$1*ROUND(($S$1*Z990+(1-$S$1)*(G990-U990)^2)^0.5,4),4),Rawdata!AK990+Rawdata!$T$1*Rawdata!AU990)</f>
        <v>#DIV/0!</v>
      </c>
      <c r="I990" s="16" t="e">
        <f>IF(A990&gt;$V$1,ROUND(ROUND(V990*$S$1+(1-$S$1)*G990,4)+$T$1*ROUND(($S$1*AA990+(1-$S$1)*(G990-V990)^2)^0.5,4),4),Rawdata!AL990+Rawdata!$T$1*Rawdata!AV990)</f>
        <v>#DIV/0!</v>
      </c>
      <c r="J990" s="16" t="e">
        <f>IF(A990&gt;$W$1,ROUND(ROUND( W990*$S$1+(1-$S$1)*G990,4)+$T$1*ROUND(($S$1*AB990+(1-$S$1)*(G990-W990)^2)^0.5,4),4),Rawdata!AM990+Rawdata!$T$1*Rawdata!AW990)</f>
        <v>#DIV/0!</v>
      </c>
      <c r="K990" s="16" t="e">
        <f>IF(A990&gt;$X$1,ROUND(ROUND( X990*$S$1+(1-$S$1)*G990,4)+$T$1*ROUND(($S$1*AC990+(1-$S$1)*(G990-X990)^2)^0.5,4),4),Rawdata!AN990+Rawdata!$T$1*Rawdata!AX990)</f>
        <v>#DIV/0!</v>
      </c>
      <c r="L990" s="16" t="e">
        <f>IF(A990&gt;$Y$1,ROUND(ROUND( Y990*$S$1+(1-$S$1)*G990,4)+$T$1*ROUND(($S$1*AD990+(1-$S$1)*(G990-Y990)^2)^0.5,4),4),Rawdata!AO990+Rawdata!$T$1*Rawdata!AY990)</f>
        <v>#DIV/0!</v>
      </c>
      <c r="M990" s="16" t="e">
        <f t="shared" si="416"/>
        <v>#DIV/0!</v>
      </c>
      <c r="N990" s="16" t="e">
        <f t="shared" si="417"/>
        <v>#DIV/0!</v>
      </c>
      <c r="O990" s="67"/>
      <c r="P990" s="67"/>
      <c r="Q990" s="31" t="e">
        <f t="shared" si="436"/>
        <v>#DIV/0!</v>
      </c>
      <c r="R990" s="17" t="e">
        <f t="shared" si="437"/>
        <v>#DIV/0!</v>
      </c>
      <c r="S990" s="37" t="e">
        <f t="shared" si="418"/>
        <v>#DIV/0!</v>
      </c>
      <c r="T990" s="17" t="e">
        <f t="shared" si="419"/>
        <v>#DIV/0!</v>
      </c>
      <c r="U990" s="91" t="e">
        <f>IF(A990&gt;$U$1, U991*$S$1+(1-$S$1)*G991,Rawdata!AK990)</f>
        <v>#DIV/0!</v>
      </c>
      <c r="V990" s="91" t="e">
        <f>IF(A990&gt;$V$1,$S$1*V991+(1-$S$1)*G991,Rawdata!AL990)</f>
        <v>#DIV/0!</v>
      </c>
      <c r="W990" s="91" t="e">
        <f>IF(A990&gt;$W$1, $S$1*W991+(1-$S$1)*G991,Rawdata!AM990)</f>
        <v>#DIV/0!</v>
      </c>
      <c r="X990" s="91" t="e">
        <f>IF(A990&gt;$X$1,$S$1*X991+(1-$S$1)*G991,Rawdata!AN990)</f>
        <v>#DIV/0!</v>
      </c>
      <c r="Y990" s="91" t="e">
        <f>IF(A990&gt;$Y$1,$S$1*Y991+(1-$S$1)*G991,Rawdata!AO990)</f>
        <v>#DIV/0!</v>
      </c>
      <c r="Z990" s="91" t="e">
        <f>IF(A990&gt;$Z$1,$S$1*Z991+(1-$S$1)*(G991-U991)^2,Rawdata!AP990)</f>
        <v>#DIV/0!</v>
      </c>
      <c r="AA990" s="91" t="e">
        <f>IF(A990&gt;$AA$1,$S$1*AA991+(1-$S$1)*(G991-V991)^2,Rawdata!AQ990)</f>
        <v>#DIV/0!</v>
      </c>
      <c r="AB990" s="91" t="e">
        <f>IF(A990&gt;89,$S$1*AB991+(1-$S$1)*(G991-W991)^2,Rawdata!AR990)</f>
        <v>#DIV/0!</v>
      </c>
      <c r="AC990" s="91" t="e">
        <f>IF(A990&gt;$AC$1,$S$1*AC991+(1-$S$1)*(G991-X991)^2,Rawdata!AS990)</f>
        <v>#DIV/0!</v>
      </c>
      <c r="AD990" s="91" t="e">
        <f>IF(A990&gt;$AD$1,$S$1*AD991+(1-$S$1)*(G991-Y991)^2,Rawdata!AT990)</f>
        <v>#DIV/0!</v>
      </c>
      <c r="AE990" s="80" t="e">
        <f t="shared" si="411"/>
        <v>#DIV/0!</v>
      </c>
      <c r="AF990" s="81" t="e">
        <f t="shared" si="412"/>
        <v>#DIV/0!</v>
      </c>
      <c r="AG990" s="86">
        <f t="shared" si="435"/>
        <v>0</v>
      </c>
      <c r="AH990" s="107" t="e">
        <f t="shared" si="413"/>
        <v>#DIV/0!</v>
      </c>
      <c r="AI990" s="107" t="e">
        <f t="shared" si="414"/>
        <v>#DIV/0!</v>
      </c>
      <c r="AJ990" s="108" t="e">
        <f t="shared" si="415"/>
        <v>#DIV/0!</v>
      </c>
      <c r="AK990" s="113" t="e">
        <f t="shared" si="420"/>
        <v>#DIV/0!</v>
      </c>
      <c r="AL990" s="113" t="e">
        <f t="shared" si="421"/>
        <v>#DIV/0!</v>
      </c>
      <c r="AM990" s="113" t="e">
        <f t="shared" si="422"/>
        <v>#DIV/0!</v>
      </c>
      <c r="AN990" s="113" t="e">
        <f t="shared" si="423"/>
        <v>#DIV/0!</v>
      </c>
      <c r="AO990" s="113" t="e">
        <f t="shared" si="424"/>
        <v>#DIV/0!</v>
      </c>
      <c r="AP990" s="91" t="e">
        <f t="shared" si="425"/>
        <v>#DIV/0!</v>
      </c>
      <c r="AQ990" s="91" t="e">
        <f t="shared" si="426"/>
        <v>#DIV/0!</v>
      </c>
      <c r="AR990" s="91" t="e">
        <f t="shared" si="427"/>
        <v>#DIV/0!</v>
      </c>
      <c r="AS990" s="91" t="e">
        <f t="shared" si="428"/>
        <v>#DIV/0!</v>
      </c>
      <c r="AT990" s="91" t="e">
        <f t="shared" si="429"/>
        <v>#DIV/0!</v>
      </c>
      <c r="AU990" s="113" t="e">
        <f t="shared" si="430"/>
        <v>#DIV/0!</v>
      </c>
      <c r="AV990" s="113" t="e">
        <f t="shared" si="431"/>
        <v>#DIV/0!</v>
      </c>
      <c r="AW990" s="113" t="e">
        <f t="shared" si="432"/>
        <v>#DIV/0!</v>
      </c>
      <c r="AX990" s="113" t="e">
        <f t="shared" si="433"/>
        <v>#DIV/0!</v>
      </c>
      <c r="AY990" s="113" t="e">
        <f t="shared" si="434"/>
        <v>#DIV/0!</v>
      </c>
    </row>
    <row r="991" spans="1:51" x14ac:dyDescent="0.25">
      <c r="A991" s="119"/>
      <c r="B991" s="83"/>
      <c r="C991" s="85"/>
      <c r="D991" s="85"/>
      <c r="E991" s="85"/>
      <c r="F991" s="71"/>
      <c r="G991" s="96"/>
      <c r="H991" s="16" t="e">
        <f>IF(A991&gt;$U$1,ROUND(ROUND( U991*$S$1+(1-$S$1)*G991,4)+$T$1*ROUND(($S$1*Z991+(1-$S$1)*(G991-U991)^2)^0.5,4),4),Rawdata!AK991+Rawdata!$T$1*Rawdata!AU991)</f>
        <v>#DIV/0!</v>
      </c>
      <c r="I991" s="16" t="e">
        <f>IF(A991&gt;$V$1,ROUND(ROUND(V991*$S$1+(1-$S$1)*G991,4)+$T$1*ROUND(($S$1*AA991+(1-$S$1)*(G991-V991)^2)^0.5,4),4),Rawdata!AL991+Rawdata!$T$1*Rawdata!AV991)</f>
        <v>#DIV/0!</v>
      </c>
      <c r="J991" s="16" t="e">
        <f>IF(A991&gt;$W$1,ROUND(ROUND( W991*$S$1+(1-$S$1)*G991,4)+$T$1*ROUND(($S$1*AB991+(1-$S$1)*(G991-W991)^2)^0.5,4),4),Rawdata!AM991+Rawdata!$T$1*Rawdata!AW991)</f>
        <v>#DIV/0!</v>
      </c>
      <c r="K991" s="16" t="e">
        <f>IF(A991&gt;$X$1,ROUND(ROUND( X991*$S$1+(1-$S$1)*G991,4)+$T$1*ROUND(($S$1*AC991+(1-$S$1)*(G991-X991)^2)^0.5,4),4),Rawdata!AN991+Rawdata!$T$1*Rawdata!AX991)</f>
        <v>#DIV/0!</v>
      </c>
      <c r="L991" s="16" t="e">
        <f>IF(A991&gt;$Y$1,ROUND(ROUND( Y991*$S$1+(1-$S$1)*G991,4)+$T$1*ROUND(($S$1*AD991+(1-$S$1)*(G991-Y991)^2)^0.5,4),4),Rawdata!AO991+Rawdata!$T$1*Rawdata!AY991)</f>
        <v>#DIV/0!</v>
      </c>
      <c r="M991" s="16" t="e">
        <f t="shared" si="416"/>
        <v>#DIV/0!</v>
      </c>
      <c r="N991" s="16" t="e">
        <f t="shared" si="417"/>
        <v>#DIV/0!</v>
      </c>
      <c r="O991" s="67"/>
      <c r="P991" s="67"/>
      <c r="Q991" s="31" t="e">
        <f t="shared" si="436"/>
        <v>#DIV/0!</v>
      </c>
      <c r="R991" s="17" t="e">
        <f t="shared" si="437"/>
        <v>#DIV/0!</v>
      </c>
      <c r="S991" s="37" t="e">
        <f t="shared" si="418"/>
        <v>#DIV/0!</v>
      </c>
      <c r="T991" s="17" t="e">
        <f t="shared" si="419"/>
        <v>#DIV/0!</v>
      </c>
      <c r="U991" s="91" t="e">
        <f>IF(A991&gt;$U$1, U992*$S$1+(1-$S$1)*G992,Rawdata!AK991)</f>
        <v>#DIV/0!</v>
      </c>
      <c r="V991" s="91" t="e">
        <f>IF(A991&gt;$V$1,$S$1*V992+(1-$S$1)*G992,Rawdata!AL991)</f>
        <v>#DIV/0!</v>
      </c>
      <c r="W991" s="91" t="e">
        <f>IF(A991&gt;$W$1, $S$1*W992+(1-$S$1)*G992,Rawdata!AM991)</f>
        <v>#DIV/0!</v>
      </c>
      <c r="X991" s="91" t="e">
        <f>IF(A991&gt;$X$1,$S$1*X992+(1-$S$1)*G992,Rawdata!AN991)</f>
        <v>#DIV/0!</v>
      </c>
      <c r="Y991" s="91" t="e">
        <f>IF(A991&gt;$Y$1,$S$1*Y992+(1-$S$1)*G992,Rawdata!AO991)</f>
        <v>#DIV/0!</v>
      </c>
      <c r="Z991" s="91" t="e">
        <f>IF(A991&gt;$Z$1,$S$1*Z992+(1-$S$1)*(G992-U992)^2,Rawdata!AP991)</f>
        <v>#DIV/0!</v>
      </c>
      <c r="AA991" s="91" t="e">
        <f>IF(A991&gt;$AA$1,$S$1*AA992+(1-$S$1)*(G992-V992)^2,Rawdata!AQ991)</f>
        <v>#DIV/0!</v>
      </c>
      <c r="AB991" s="91" t="e">
        <f>IF(A991&gt;89,$S$1*AB992+(1-$S$1)*(G992-W992)^2,Rawdata!AR991)</f>
        <v>#DIV/0!</v>
      </c>
      <c r="AC991" s="91" t="e">
        <f>IF(A991&gt;$AC$1,$S$1*AC992+(1-$S$1)*(G992-X992)^2,Rawdata!AS991)</f>
        <v>#DIV/0!</v>
      </c>
      <c r="AD991" s="91" t="e">
        <f>IF(A991&gt;$AD$1,$S$1*AD992+(1-$S$1)*(G992-Y992)^2,Rawdata!AT991)</f>
        <v>#DIV/0!</v>
      </c>
      <c r="AE991" s="80" t="e">
        <f t="shared" si="411"/>
        <v>#DIV/0!</v>
      </c>
      <c r="AF991" s="81" t="e">
        <f t="shared" si="412"/>
        <v>#DIV/0!</v>
      </c>
      <c r="AG991" s="86">
        <f t="shared" si="435"/>
        <v>0</v>
      </c>
      <c r="AH991" s="107" t="e">
        <f t="shared" si="413"/>
        <v>#DIV/0!</v>
      </c>
      <c r="AI991" s="107" t="e">
        <f t="shared" si="414"/>
        <v>#DIV/0!</v>
      </c>
      <c r="AJ991" s="108" t="e">
        <f t="shared" si="415"/>
        <v>#DIV/0!</v>
      </c>
      <c r="AK991" s="113" t="e">
        <f t="shared" si="420"/>
        <v>#DIV/0!</v>
      </c>
      <c r="AL991" s="113" t="e">
        <f t="shared" si="421"/>
        <v>#DIV/0!</v>
      </c>
      <c r="AM991" s="113" t="e">
        <f t="shared" si="422"/>
        <v>#DIV/0!</v>
      </c>
      <c r="AN991" s="113" t="e">
        <f t="shared" si="423"/>
        <v>#DIV/0!</v>
      </c>
      <c r="AO991" s="113" t="e">
        <f t="shared" si="424"/>
        <v>#DIV/0!</v>
      </c>
      <c r="AP991" s="91" t="e">
        <f t="shared" si="425"/>
        <v>#DIV/0!</v>
      </c>
      <c r="AQ991" s="91" t="e">
        <f t="shared" si="426"/>
        <v>#DIV/0!</v>
      </c>
      <c r="AR991" s="91" t="e">
        <f t="shared" si="427"/>
        <v>#DIV/0!</v>
      </c>
      <c r="AS991" s="91" t="e">
        <f t="shared" si="428"/>
        <v>#DIV/0!</v>
      </c>
      <c r="AT991" s="91" t="e">
        <f t="shared" si="429"/>
        <v>#DIV/0!</v>
      </c>
      <c r="AU991" s="113" t="e">
        <f t="shared" si="430"/>
        <v>#DIV/0!</v>
      </c>
      <c r="AV991" s="113" t="e">
        <f t="shared" si="431"/>
        <v>#DIV/0!</v>
      </c>
      <c r="AW991" s="113" t="e">
        <f t="shared" si="432"/>
        <v>#DIV/0!</v>
      </c>
      <c r="AX991" s="113" t="e">
        <f t="shared" si="433"/>
        <v>#DIV/0!</v>
      </c>
      <c r="AY991" s="113" t="e">
        <f t="shared" si="434"/>
        <v>#DIV/0!</v>
      </c>
    </row>
    <row r="992" spans="1:51" x14ac:dyDescent="0.25">
      <c r="A992" s="119"/>
      <c r="B992" s="83"/>
      <c r="C992" s="85"/>
      <c r="D992" s="85"/>
      <c r="E992" s="85"/>
      <c r="F992" s="71"/>
      <c r="G992" s="96"/>
      <c r="H992" s="16" t="e">
        <f>IF(A992&gt;$U$1,ROUND(ROUND( U992*$S$1+(1-$S$1)*G992,4)+$T$1*ROUND(($S$1*Z992+(1-$S$1)*(G992-U992)^2)^0.5,4),4),Rawdata!AK992+Rawdata!$T$1*Rawdata!AU992)</f>
        <v>#DIV/0!</v>
      </c>
      <c r="I992" s="16" t="e">
        <f>IF(A992&gt;$V$1,ROUND(ROUND(V992*$S$1+(1-$S$1)*G992,4)+$T$1*ROUND(($S$1*AA992+(1-$S$1)*(G992-V992)^2)^0.5,4),4),Rawdata!AL992+Rawdata!$T$1*Rawdata!AV992)</f>
        <v>#DIV/0!</v>
      </c>
      <c r="J992" s="16" t="e">
        <f>IF(A992&gt;$W$1,ROUND(ROUND( W992*$S$1+(1-$S$1)*G992,4)+$T$1*ROUND(($S$1*AB992+(1-$S$1)*(G992-W992)^2)^0.5,4),4),Rawdata!AM992+Rawdata!$T$1*Rawdata!AW992)</f>
        <v>#DIV/0!</v>
      </c>
      <c r="K992" s="16" t="e">
        <f>IF(A992&gt;$X$1,ROUND(ROUND( X992*$S$1+(1-$S$1)*G992,4)+$T$1*ROUND(($S$1*AC992+(1-$S$1)*(G992-X992)^2)^0.5,4),4),Rawdata!AN992+Rawdata!$T$1*Rawdata!AX992)</f>
        <v>#DIV/0!</v>
      </c>
      <c r="L992" s="16" t="e">
        <f>IF(A992&gt;$Y$1,ROUND(ROUND( Y992*$S$1+(1-$S$1)*G992,4)+$T$1*ROUND(($S$1*AD992+(1-$S$1)*(G992-Y992)^2)^0.5,4),4),Rawdata!AO992+Rawdata!$T$1*Rawdata!AY992)</f>
        <v>#DIV/0!</v>
      </c>
      <c r="M992" s="16" t="e">
        <f t="shared" si="416"/>
        <v>#DIV/0!</v>
      </c>
      <c r="N992" s="16" t="e">
        <f t="shared" si="417"/>
        <v>#DIV/0!</v>
      </c>
      <c r="O992" s="67"/>
      <c r="P992" s="67"/>
      <c r="Q992" s="31" t="e">
        <f t="shared" si="436"/>
        <v>#DIV/0!</v>
      </c>
      <c r="R992" s="17" t="e">
        <f t="shared" si="437"/>
        <v>#DIV/0!</v>
      </c>
      <c r="S992" s="37" t="e">
        <f t="shared" si="418"/>
        <v>#DIV/0!</v>
      </c>
      <c r="T992" s="17" t="e">
        <f t="shared" si="419"/>
        <v>#DIV/0!</v>
      </c>
      <c r="U992" s="91" t="e">
        <f>IF(A992&gt;$U$1, U993*$S$1+(1-$S$1)*G993,Rawdata!AK992)</f>
        <v>#DIV/0!</v>
      </c>
      <c r="V992" s="91" t="e">
        <f>IF(A992&gt;$V$1,$S$1*V993+(1-$S$1)*G993,Rawdata!AL992)</f>
        <v>#DIV/0!</v>
      </c>
      <c r="W992" s="91" t="e">
        <f>IF(A992&gt;$W$1, $S$1*W993+(1-$S$1)*G993,Rawdata!AM992)</f>
        <v>#DIV/0!</v>
      </c>
      <c r="X992" s="91" t="e">
        <f>IF(A992&gt;$X$1,$S$1*X993+(1-$S$1)*G993,Rawdata!AN992)</f>
        <v>#DIV/0!</v>
      </c>
      <c r="Y992" s="91" t="e">
        <f>IF(A992&gt;$Y$1,$S$1*Y993+(1-$S$1)*G993,Rawdata!AO992)</f>
        <v>#DIV/0!</v>
      </c>
      <c r="Z992" s="91" t="e">
        <f>IF(A992&gt;$Z$1,$S$1*Z993+(1-$S$1)*(G993-U993)^2,Rawdata!AP992)</f>
        <v>#DIV/0!</v>
      </c>
      <c r="AA992" s="91" t="e">
        <f>IF(A992&gt;$AA$1,$S$1*AA993+(1-$S$1)*(G993-V993)^2,Rawdata!AQ992)</f>
        <v>#DIV/0!</v>
      </c>
      <c r="AB992" s="91" t="e">
        <f>IF(A992&gt;89,$S$1*AB993+(1-$S$1)*(G993-W993)^2,Rawdata!AR992)</f>
        <v>#DIV/0!</v>
      </c>
      <c r="AC992" s="91" t="e">
        <f>IF(A992&gt;$AC$1,$S$1*AC993+(1-$S$1)*(G993-X993)^2,Rawdata!AS992)</f>
        <v>#DIV/0!</v>
      </c>
      <c r="AD992" s="91" t="e">
        <f>IF(A992&gt;$AD$1,$S$1*AD993+(1-$S$1)*(G993-Y993)^2,Rawdata!AT992)</f>
        <v>#DIV/0!</v>
      </c>
      <c r="AE992" s="80" t="e">
        <f t="shared" si="411"/>
        <v>#DIV/0!</v>
      </c>
      <c r="AF992" s="81" t="e">
        <f t="shared" si="412"/>
        <v>#DIV/0!</v>
      </c>
      <c r="AG992" s="86">
        <f t="shared" si="435"/>
        <v>0</v>
      </c>
      <c r="AH992" s="107" t="e">
        <f t="shared" si="413"/>
        <v>#DIV/0!</v>
      </c>
      <c r="AI992" s="107" t="e">
        <f t="shared" si="414"/>
        <v>#DIV/0!</v>
      </c>
      <c r="AJ992" s="108" t="e">
        <f t="shared" si="415"/>
        <v>#DIV/0!</v>
      </c>
      <c r="AK992" s="113" t="e">
        <f t="shared" si="420"/>
        <v>#DIV/0!</v>
      </c>
      <c r="AL992" s="113" t="e">
        <f t="shared" si="421"/>
        <v>#DIV/0!</v>
      </c>
      <c r="AM992" s="113" t="e">
        <f t="shared" si="422"/>
        <v>#DIV/0!</v>
      </c>
      <c r="AN992" s="113" t="e">
        <f t="shared" si="423"/>
        <v>#DIV/0!</v>
      </c>
      <c r="AO992" s="113" t="e">
        <f t="shared" si="424"/>
        <v>#DIV/0!</v>
      </c>
      <c r="AP992" s="91" t="e">
        <f t="shared" si="425"/>
        <v>#DIV/0!</v>
      </c>
      <c r="AQ992" s="91" t="e">
        <f t="shared" si="426"/>
        <v>#DIV/0!</v>
      </c>
      <c r="AR992" s="91" t="e">
        <f t="shared" si="427"/>
        <v>#DIV/0!</v>
      </c>
      <c r="AS992" s="91" t="e">
        <f t="shared" si="428"/>
        <v>#DIV/0!</v>
      </c>
      <c r="AT992" s="91" t="e">
        <f t="shared" si="429"/>
        <v>#DIV/0!</v>
      </c>
      <c r="AU992" s="113" t="e">
        <f t="shared" si="430"/>
        <v>#DIV/0!</v>
      </c>
      <c r="AV992" s="113" t="e">
        <f t="shared" si="431"/>
        <v>#DIV/0!</v>
      </c>
      <c r="AW992" s="113" t="e">
        <f t="shared" si="432"/>
        <v>#DIV/0!</v>
      </c>
      <c r="AX992" s="113" t="e">
        <f t="shared" si="433"/>
        <v>#DIV/0!</v>
      </c>
      <c r="AY992" s="113" t="e">
        <f t="shared" si="434"/>
        <v>#DIV/0!</v>
      </c>
    </row>
    <row r="993" spans="1:51" x14ac:dyDescent="0.25">
      <c r="A993" s="119"/>
      <c r="B993" s="83"/>
      <c r="C993" s="85"/>
      <c r="D993" s="85"/>
      <c r="E993" s="85"/>
      <c r="F993" s="71"/>
      <c r="G993" s="96"/>
      <c r="H993" s="16" t="e">
        <f>IF(A993&gt;$U$1,ROUND(ROUND( U993*$S$1+(1-$S$1)*G993,4)+$T$1*ROUND(($S$1*Z993+(1-$S$1)*(G993-U993)^2)^0.5,4),4),Rawdata!AK993+Rawdata!$T$1*Rawdata!AU993)</f>
        <v>#DIV/0!</v>
      </c>
      <c r="I993" s="16" t="e">
        <f>IF(A993&gt;$V$1,ROUND(ROUND(V993*$S$1+(1-$S$1)*G993,4)+$T$1*ROUND(($S$1*AA993+(1-$S$1)*(G993-V993)^2)^0.5,4),4),Rawdata!AL993+Rawdata!$T$1*Rawdata!AV993)</f>
        <v>#DIV/0!</v>
      </c>
      <c r="J993" s="16" t="e">
        <f>IF(A993&gt;$W$1,ROUND(ROUND( W993*$S$1+(1-$S$1)*G993,4)+$T$1*ROUND(($S$1*AB993+(1-$S$1)*(G993-W993)^2)^0.5,4),4),Rawdata!AM993+Rawdata!$T$1*Rawdata!AW993)</f>
        <v>#DIV/0!</v>
      </c>
      <c r="K993" s="16" t="e">
        <f>IF(A993&gt;$X$1,ROUND(ROUND( X993*$S$1+(1-$S$1)*G993,4)+$T$1*ROUND(($S$1*AC993+(1-$S$1)*(G993-X993)^2)^0.5,4),4),Rawdata!AN993+Rawdata!$T$1*Rawdata!AX993)</f>
        <v>#DIV/0!</v>
      </c>
      <c r="L993" s="16" t="e">
        <f>IF(A993&gt;$Y$1,ROUND(ROUND( Y993*$S$1+(1-$S$1)*G993,4)+$T$1*ROUND(($S$1*AD993+(1-$S$1)*(G993-Y993)^2)^0.5,4),4),Rawdata!AO993+Rawdata!$T$1*Rawdata!AY993)</f>
        <v>#DIV/0!</v>
      </c>
      <c r="M993" s="16" t="e">
        <f t="shared" si="416"/>
        <v>#DIV/0!</v>
      </c>
      <c r="N993" s="16" t="e">
        <f t="shared" si="417"/>
        <v>#DIV/0!</v>
      </c>
      <c r="O993" s="67"/>
      <c r="P993" s="67"/>
      <c r="Q993" s="31" t="e">
        <f t="shared" si="436"/>
        <v>#DIV/0!</v>
      </c>
      <c r="R993" s="17" t="e">
        <f t="shared" si="437"/>
        <v>#DIV/0!</v>
      </c>
      <c r="S993" s="37" t="e">
        <f t="shared" si="418"/>
        <v>#DIV/0!</v>
      </c>
      <c r="T993" s="17" t="e">
        <f t="shared" si="419"/>
        <v>#DIV/0!</v>
      </c>
      <c r="U993" s="91" t="e">
        <f>IF(A993&gt;$U$1, U994*$S$1+(1-$S$1)*G994,Rawdata!AK993)</f>
        <v>#DIV/0!</v>
      </c>
      <c r="V993" s="91" t="e">
        <f>IF(A993&gt;$V$1,$S$1*V994+(1-$S$1)*G994,Rawdata!AL993)</f>
        <v>#DIV/0!</v>
      </c>
      <c r="W993" s="91" t="e">
        <f>IF(A993&gt;$W$1, $S$1*W994+(1-$S$1)*G994,Rawdata!AM993)</f>
        <v>#DIV/0!</v>
      </c>
      <c r="X993" s="91" t="e">
        <f>IF(A993&gt;$X$1,$S$1*X994+(1-$S$1)*G994,Rawdata!AN993)</f>
        <v>#DIV/0!</v>
      </c>
      <c r="Y993" s="91" t="e">
        <f>IF(A993&gt;$Y$1,$S$1*Y994+(1-$S$1)*G994,Rawdata!AO993)</f>
        <v>#DIV/0!</v>
      </c>
      <c r="Z993" s="91" t="e">
        <f>IF(A993&gt;$Z$1,$S$1*Z994+(1-$S$1)*(G994-U994)^2,Rawdata!AP993)</f>
        <v>#DIV/0!</v>
      </c>
      <c r="AA993" s="91" t="e">
        <f>IF(A993&gt;$AA$1,$S$1*AA994+(1-$S$1)*(G994-V994)^2,Rawdata!AQ993)</f>
        <v>#DIV/0!</v>
      </c>
      <c r="AB993" s="91" t="e">
        <f>IF(A993&gt;89,$S$1*AB994+(1-$S$1)*(G994-W994)^2,Rawdata!AR993)</f>
        <v>#DIV/0!</v>
      </c>
      <c r="AC993" s="91" t="e">
        <f>IF(A993&gt;$AC$1,$S$1*AC994+(1-$S$1)*(G994-X994)^2,Rawdata!AS993)</f>
        <v>#DIV/0!</v>
      </c>
      <c r="AD993" s="91" t="e">
        <f>IF(A993&gt;$AD$1,$S$1*AD994+(1-$S$1)*(G994-Y994)^2,Rawdata!AT993)</f>
        <v>#DIV/0!</v>
      </c>
      <c r="AE993" s="80" t="e">
        <f t="shared" si="411"/>
        <v>#DIV/0!</v>
      </c>
      <c r="AF993" s="81" t="e">
        <f t="shared" si="412"/>
        <v>#DIV/0!</v>
      </c>
      <c r="AG993" s="86">
        <f t="shared" si="435"/>
        <v>0</v>
      </c>
      <c r="AH993" s="107" t="e">
        <f t="shared" si="413"/>
        <v>#DIV/0!</v>
      </c>
      <c r="AI993" s="107" t="e">
        <f t="shared" si="414"/>
        <v>#DIV/0!</v>
      </c>
      <c r="AJ993" s="108" t="e">
        <f t="shared" si="415"/>
        <v>#DIV/0!</v>
      </c>
      <c r="AK993" s="113" t="e">
        <f t="shared" si="420"/>
        <v>#DIV/0!</v>
      </c>
      <c r="AL993" s="113" t="e">
        <f t="shared" si="421"/>
        <v>#DIV/0!</v>
      </c>
      <c r="AM993" s="113" t="e">
        <f t="shared" si="422"/>
        <v>#DIV/0!</v>
      </c>
      <c r="AN993" s="113" t="e">
        <f t="shared" si="423"/>
        <v>#DIV/0!</v>
      </c>
      <c r="AO993" s="113" t="e">
        <f t="shared" si="424"/>
        <v>#DIV/0!</v>
      </c>
      <c r="AP993" s="91" t="e">
        <f t="shared" si="425"/>
        <v>#DIV/0!</v>
      </c>
      <c r="AQ993" s="91" t="e">
        <f t="shared" si="426"/>
        <v>#DIV/0!</v>
      </c>
      <c r="AR993" s="91" t="e">
        <f t="shared" si="427"/>
        <v>#DIV/0!</v>
      </c>
      <c r="AS993" s="91" t="e">
        <f t="shared" si="428"/>
        <v>#DIV/0!</v>
      </c>
      <c r="AT993" s="91" t="e">
        <f t="shared" si="429"/>
        <v>#DIV/0!</v>
      </c>
      <c r="AU993" s="113" t="e">
        <f t="shared" si="430"/>
        <v>#DIV/0!</v>
      </c>
      <c r="AV993" s="113" t="e">
        <f t="shared" si="431"/>
        <v>#DIV/0!</v>
      </c>
      <c r="AW993" s="113" t="e">
        <f t="shared" si="432"/>
        <v>#DIV/0!</v>
      </c>
      <c r="AX993" s="113" t="e">
        <f t="shared" si="433"/>
        <v>#DIV/0!</v>
      </c>
      <c r="AY993" s="113" t="e">
        <f t="shared" si="434"/>
        <v>#DIV/0!</v>
      </c>
    </row>
    <row r="994" spans="1:51" x14ac:dyDescent="0.25">
      <c r="A994" s="119"/>
      <c r="B994" s="83"/>
      <c r="C994" s="85"/>
      <c r="D994" s="85"/>
      <c r="E994" s="85"/>
      <c r="F994" s="71"/>
      <c r="G994" s="96"/>
      <c r="H994" s="16" t="e">
        <f>IF(A994&gt;$U$1,ROUND(ROUND( U994*$S$1+(1-$S$1)*G994,4)+$T$1*ROUND(($S$1*Z994+(1-$S$1)*(G994-U994)^2)^0.5,4),4),Rawdata!AK994+Rawdata!$T$1*Rawdata!AU994)</f>
        <v>#DIV/0!</v>
      </c>
      <c r="I994" s="16" t="e">
        <f>IF(A994&gt;$V$1,ROUND(ROUND(V994*$S$1+(1-$S$1)*G994,4)+$T$1*ROUND(($S$1*AA994+(1-$S$1)*(G994-V994)^2)^0.5,4),4),Rawdata!AL994+Rawdata!$T$1*Rawdata!AV994)</f>
        <v>#DIV/0!</v>
      </c>
      <c r="J994" s="16" t="e">
        <f>IF(A994&gt;$W$1,ROUND(ROUND( W994*$S$1+(1-$S$1)*G994,4)+$T$1*ROUND(($S$1*AB994+(1-$S$1)*(G994-W994)^2)^0.5,4),4),Rawdata!AM994+Rawdata!$T$1*Rawdata!AW994)</f>
        <v>#DIV/0!</v>
      </c>
      <c r="K994" s="16" t="e">
        <f>IF(A994&gt;$X$1,ROUND(ROUND( X994*$S$1+(1-$S$1)*G994,4)+$T$1*ROUND(($S$1*AC994+(1-$S$1)*(G994-X994)^2)^0.5,4),4),Rawdata!AN994+Rawdata!$T$1*Rawdata!AX994)</f>
        <v>#DIV/0!</v>
      </c>
      <c r="L994" s="16" t="e">
        <f>IF(A994&gt;$Y$1,ROUND(ROUND( Y994*$S$1+(1-$S$1)*G994,4)+$T$1*ROUND(($S$1*AD994+(1-$S$1)*(G994-Y994)^2)^0.5,4),4),Rawdata!AO994+Rawdata!$T$1*Rawdata!AY994)</f>
        <v>#DIV/0!</v>
      </c>
      <c r="M994" s="16" t="e">
        <f t="shared" si="416"/>
        <v>#DIV/0!</v>
      </c>
      <c r="N994" s="16" t="e">
        <f t="shared" si="417"/>
        <v>#DIV/0!</v>
      </c>
      <c r="O994" s="67"/>
      <c r="P994" s="67"/>
      <c r="Q994" s="31" t="e">
        <f t="shared" si="436"/>
        <v>#DIV/0!</v>
      </c>
      <c r="R994" s="17" t="e">
        <f t="shared" si="437"/>
        <v>#DIV/0!</v>
      </c>
      <c r="S994" s="37" t="e">
        <f t="shared" si="418"/>
        <v>#DIV/0!</v>
      </c>
      <c r="T994" s="17" t="e">
        <f t="shared" si="419"/>
        <v>#DIV/0!</v>
      </c>
      <c r="U994" s="91" t="e">
        <f>IF(A994&gt;$U$1, U995*$S$1+(1-$S$1)*G995,Rawdata!AK994)</f>
        <v>#DIV/0!</v>
      </c>
      <c r="V994" s="91" t="e">
        <f>IF(A994&gt;$V$1,$S$1*V995+(1-$S$1)*G995,Rawdata!AL994)</f>
        <v>#DIV/0!</v>
      </c>
      <c r="W994" s="91" t="e">
        <f>IF(A994&gt;$W$1, $S$1*W995+(1-$S$1)*G995,Rawdata!AM994)</f>
        <v>#DIV/0!</v>
      </c>
      <c r="X994" s="91" t="e">
        <f>IF(A994&gt;$X$1,$S$1*X995+(1-$S$1)*G995,Rawdata!AN994)</f>
        <v>#DIV/0!</v>
      </c>
      <c r="Y994" s="91" t="e">
        <f>IF(A994&gt;$Y$1,$S$1*Y995+(1-$S$1)*G995,Rawdata!AO994)</f>
        <v>#DIV/0!</v>
      </c>
      <c r="Z994" s="91" t="e">
        <f>IF(A994&gt;$Z$1,$S$1*Z995+(1-$S$1)*(G995-U995)^2,Rawdata!AP994)</f>
        <v>#DIV/0!</v>
      </c>
      <c r="AA994" s="91" t="e">
        <f>IF(A994&gt;$AA$1,$S$1*AA995+(1-$S$1)*(G995-V995)^2,Rawdata!AQ994)</f>
        <v>#DIV/0!</v>
      </c>
      <c r="AB994" s="91" t="e">
        <f>IF(A994&gt;89,$S$1*AB995+(1-$S$1)*(G995-W995)^2,Rawdata!AR994)</f>
        <v>#DIV/0!</v>
      </c>
      <c r="AC994" s="91" t="e">
        <f>IF(A994&gt;$AC$1,$S$1*AC995+(1-$S$1)*(G995-X995)^2,Rawdata!AS994)</f>
        <v>#DIV/0!</v>
      </c>
      <c r="AD994" s="91" t="e">
        <f>IF(A994&gt;$AD$1,$S$1*AD995+(1-$S$1)*(G995-Y995)^2,Rawdata!AT994)</f>
        <v>#DIV/0!</v>
      </c>
      <c r="AE994" s="80" t="e">
        <f t="shared" si="411"/>
        <v>#DIV/0!</v>
      </c>
      <c r="AF994" s="81" t="e">
        <f t="shared" si="412"/>
        <v>#DIV/0!</v>
      </c>
      <c r="AG994" s="86">
        <f t="shared" si="435"/>
        <v>0</v>
      </c>
      <c r="AH994" s="107" t="e">
        <f t="shared" si="413"/>
        <v>#DIV/0!</v>
      </c>
      <c r="AI994" s="107" t="e">
        <f t="shared" si="414"/>
        <v>#DIV/0!</v>
      </c>
      <c r="AJ994" s="108" t="e">
        <f t="shared" si="415"/>
        <v>#DIV/0!</v>
      </c>
      <c r="AK994" s="113" t="e">
        <f t="shared" si="420"/>
        <v>#DIV/0!</v>
      </c>
      <c r="AL994" s="113" t="e">
        <f t="shared" si="421"/>
        <v>#DIV/0!</v>
      </c>
      <c r="AM994" s="113" t="e">
        <f t="shared" si="422"/>
        <v>#DIV/0!</v>
      </c>
      <c r="AN994" s="113" t="e">
        <f t="shared" si="423"/>
        <v>#DIV/0!</v>
      </c>
      <c r="AO994" s="113" t="e">
        <f t="shared" si="424"/>
        <v>#DIV/0!</v>
      </c>
      <c r="AP994" s="91" t="e">
        <f t="shared" si="425"/>
        <v>#DIV/0!</v>
      </c>
      <c r="AQ994" s="91" t="e">
        <f t="shared" si="426"/>
        <v>#DIV/0!</v>
      </c>
      <c r="AR994" s="91" t="e">
        <f t="shared" si="427"/>
        <v>#DIV/0!</v>
      </c>
      <c r="AS994" s="91" t="e">
        <f t="shared" si="428"/>
        <v>#DIV/0!</v>
      </c>
      <c r="AT994" s="91" t="e">
        <f t="shared" si="429"/>
        <v>#DIV/0!</v>
      </c>
      <c r="AU994" s="113" t="e">
        <f t="shared" si="430"/>
        <v>#DIV/0!</v>
      </c>
      <c r="AV994" s="113" t="e">
        <f t="shared" si="431"/>
        <v>#DIV/0!</v>
      </c>
      <c r="AW994" s="113" t="e">
        <f t="shared" si="432"/>
        <v>#DIV/0!</v>
      </c>
      <c r="AX994" s="113" t="e">
        <f t="shared" si="433"/>
        <v>#DIV/0!</v>
      </c>
      <c r="AY994" s="113" t="e">
        <f t="shared" si="434"/>
        <v>#DIV/0!</v>
      </c>
    </row>
    <row r="995" spans="1:51" x14ac:dyDescent="0.25">
      <c r="A995" s="119"/>
      <c r="B995" s="83"/>
      <c r="C995" s="85"/>
      <c r="D995" s="85"/>
      <c r="E995" s="85"/>
      <c r="F995" s="71"/>
      <c r="G995" s="96"/>
      <c r="H995" s="16" t="e">
        <f>IF(A995&gt;$U$1,ROUND(ROUND( U995*$S$1+(1-$S$1)*G995,4)+$T$1*ROUND(($S$1*Z995+(1-$S$1)*(G995-U995)^2)^0.5,4),4),Rawdata!AK995+Rawdata!$T$1*Rawdata!AU995)</f>
        <v>#DIV/0!</v>
      </c>
      <c r="I995" s="16" t="e">
        <f>IF(A995&gt;$V$1,ROUND(ROUND(V995*$S$1+(1-$S$1)*G995,4)+$T$1*ROUND(($S$1*AA995+(1-$S$1)*(G995-V995)^2)^0.5,4),4),Rawdata!AL995+Rawdata!$T$1*Rawdata!AV995)</f>
        <v>#DIV/0!</v>
      </c>
      <c r="J995" s="16" t="e">
        <f>IF(A995&gt;$W$1,ROUND(ROUND( W995*$S$1+(1-$S$1)*G995,4)+$T$1*ROUND(($S$1*AB995+(1-$S$1)*(G995-W995)^2)^0.5,4),4),Rawdata!AM995+Rawdata!$T$1*Rawdata!AW995)</f>
        <v>#DIV/0!</v>
      </c>
      <c r="K995" s="16" t="e">
        <f>IF(A995&gt;$X$1,ROUND(ROUND( X995*$S$1+(1-$S$1)*G995,4)+$T$1*ROUND(($S$1*AC995+(1-$S$1)*(G995-X995)^2)^0.5,4),4),Rawdata!AN995+Rawdata!$T$1*Rawdata!AX995)</f>
        <v>#DIV/0!</v>
      </c>
      <c r="L995" s="16" t="e">
        <f>IF(A995&gt;$Y$1,ROUND(ROUND( Y995*$S$1+(1-$S$1)*G995,4)+$T$1*ROUND(($S$1*AD995+(1-$S$1)*(G995-Y995)^2)^0.5,4),4),Rawdata!AO995+Rawdata!$T$1*Rawdata!AY995)</f>
        <v>#DIV/0!</v>
      </c>
      <c r="M995" s="16" t="e">
        <f t="shared" si="416"/>
        <v>#DIV/0!</v>
      </c>
      <c r="N995" s="16" t="e">
        <f t="shared" si="417"/>
        <v>#DIV/0!</v>
      </c>
      <c r="O995" s="67"/>
      <c r="P995" s="67"/>
      <c r="Q995" s="31" t="e">
        <f t="shared" si="436"/>
        <v>#DIV/0!</v>
      </c>
      <c r="R995" s="17" t="e">
        <f t="shared" si="437"/>
        <v>#DIV/0!</v>
      </c>
      <c r="S995" s="37" t="e">
        <f t="shared" si="418"/>
        <v>#DIV/0!</v>
      </c>
      <c r="T995" s="17" t="e">
        <f t="shared" si="419"/>
        <v>#DIV/0!</v>
      </c>
      <c r="U995" s="91" t="e">
        <f>IF(A995&gt;$U$1, U996*$S$1+(1-$S$1)*G996,Rawdata!AK995)</f>
        <v>#DIV/0!</v>
      </c>
      <c r="V995" s="91" t="e">
        <f>IF(A995&gt;$V$1,$S$1*V996+(1-$S$1)*G996,Rawdata!AL995)</f>
        <v>#DIV/0!</v>
      </c>
      <c r="W995" s="91" t="e">
        <f>IF(A995&gt;$W$1, $S$1*W996+(1-$S$1)*G996,Rawdata!AM995)</f>
        <v>#DIV/0!</v>
      </c>
      <c r="X995" s="91" t="e">
        <f>IF(A995&gt;$X$1,$S$1*X996+(1-$S$1)*G996,Rawdata!AN995)</f>
        <v>#DIV/0!</v>
      </c>
      <c r="Y995" s="91" t="e">
        <f>IF(A995&gt;$Y$1,$S$1*Y996+(1-$S$1)*G996,Rawdata!AO995)</f>
        <v>#DIV/0!</v>
      </c>
      <c r="Z995" s="91" t="e">
        <f>IF(A995&gt;$Z$1,$S$1*Z996+(1-$S$1)*(G996-U996)^2,Rawdata!AP995)</f>
        <v>#DIV/0!</v>
      </c>
      <c r="AA995" s="91" t="e">
        <f>IF(A995&gt;$AA$1,$S$1*AA996+(1-$S$1)*(G996-V996)^2,Rawdata!AQ995)</f>
        <v>#DIV/0!</v>
      </c>
      <c r="AB995" s="91" t="e">
        <f>IF(A995&gt;89,$S$1*AB996+(1-$S$1)*(G996-W996)^2,Rawdata!AR995)</f>
        <v>#DIV/0!</v>
      </c>
      <c r="AC995" s="91" t="e">
        <f>IF(A995&gt;$AC$1,$S$1*AC996+(1-$S$1)*(G996-X996)^2,Rawdata!AS995)</f>
        <v>#DIV/0!</v>
      </c>
      <c r="AD995" s="91" t="e">
        <f>IF(A995&gt;$AD$1,$S$1*AD996+(1-$S$1)*(G996-Y996)^2,Rawdata!AT995)</f>
        <v>#DIV/0!</v>
      </c>
      <c r="AE995" s="80" t="e">
        <f t="shared" si="411"/>
        <v>#DIV/0!</v>
      </c>
      <c r="AF995" s="81" t="e">
        <f t="shared" si="412"/>
        <v>#DIV/0!</v>
      </c>
      <c r="AG995" s="86">
        <f t="shared" si="435"/>
        <v>0</v>
      </c>
      <c r="AH995" s="107" t="e">
        <f t="shared" si="413"/>
        <v>#DIV/0!</v>
      </c>
      <c r="AI995" s="107" t="e">
        <f t="shared" si="414"/>
        <v>#DIV/0!</v>
      </c>
      <c r="AJ995" s="108" t="e">
        <f t="shared" si="415"/>
        <v>#DIV/0!</v>
      </c>
      <c r="AK995" s="113" t="e">
        <f t="shared" si="420"/>
        <v>#DIV/0!</v>
      </c>
      <c r="AL995" s="113" t="e">
        <f t="shared" si="421"/>
        <v>#DIV/0!</v>
      </c>
      <c r="AM995" s="113" t="e">
        <f t="shared" si="422"/>
        <v>#DIV/0!</v>
      </c>
      <c r="AN995" s="113" t="e">
        <f t="shared" si="423"/>
        <v>#DIV/0!</v>
      </c>
      <c r="AO995" s="113" t="e">
        <f t="shared" si="424"/>
        <v>#DIV/0!</v>
      </c>
      <c r="AP995" s="91" t="e">
        <f t="shared" si="425"/>
        <v>#DIV/0!</v>
      </c>
      <c r="AQ995" s="91" t="e">
        <f t="shared" si="426"/>
        <v>#DIV/0!</v>
      </c>
      <c r="AR995" s="91" t="e">
        <f t="shared" si="427"/>
        <v>#DIV/0!</v>
      </c>
      <c r="AS995" s="91" t="e">
        <f t="shared" si="428"/>
        <v>#DIV/0!</v>
      </c>
      <c r="AT995" s="91" t="e">
        <f t="shared" si="429"/>
        <v>#DIV/0!</v>
      </c>
      <c r="AU995" s="113" t="e">
        <f t="shared" si="430"/>
        <v>#DIV/0!</v>
      </c>
      <c r="AV995" s="113" t="e">
        <f t="shared" si="431"/>
        <v>#DIV/0!</v>
      </c>
      <c r="AW995" s="113" t="e">
        <f t="shared" si="432"/>
        <v>#DIV/0!</v>
      </c>
      <c r="AX995" s="113" t="e">
        <f t="shared" si="433"/>
        <v>#DIV/0!</v>
      </c>
      <c r="AY995" s="113" t="e">
        <f t="shared" si="434"/>
        <v>#DIV/0!</v>
      </c>
    </row>
    <row r="996" spans="1:51" x14ac:dyDescent="0.25">
      <c r="A996" s="119"/>
      <c r="B996" s="83"/>
      <c r="C996" s="85"/>
      <c r="D996" s="85"/>
      <c r="E996" s="85"/>
      <c r="F996" s="71"/>
      <c r="G996" s="96"/>
      <c r="H996" s="16" t="e">
        <f>IF(A996&gt;$U$1,ROUND(ROUND( U996*$S$1+(1-$S$1)*G996,4)+$T$1*ROUND(($S$1*Z996+(1-$S$1)*(G996-U996)^2)^0.5,4),4),Rawdata!AK996+Rawdata!$T$1*Rawdata!AU996)</f>
        <v>#DIV/0!</v>
      </c>
      <c r="I996" s="16" t="e">
        <f>IF(A996&gt;$V$1,ROUND(ROUND(V996*$S$1+(1-$S$1)*G996,4)+$T$1*ROUND(($S$1*AA996+(1-$S$1)*(G996-V996)^2)^0.5,4),4),Rawdata!AL996+Rawdata!$T$1*Rawdata!AV996)</f>
        <v>#DIV/0!</v>
      </c>
      <c r="J996" s="16" t="e">
        <f>IF(A996&gt;$W$1,ROUND(ROUND( W996*$S$1+(1-$S$1)*G996,4)+$T$1*ROUND(($S$1*AB996+(1-$S$1)*(G996-W996)^2)^0.5,4),4),Rawdata!AM996+Rawdata!$T$1*Rawdata!AW996)</f>
        <v>#DIV/0!</v>
      </c>
      <c r="K996" s="16" t="e">
        <f>IF(A996&gt;$X$1,ROUND(ROUND( X996*$S$1+(1-$S$1)*G996,4)+$T$1*ROUND(($S$1*AC996+(1-$S$1)*(G996-X996)^2)^0.5,4),4),Rawdata!AN996+Rawdata!$T$1*Rawdata!AX996)</f>
        <v>#DIV/0!</v>
      </c>
      <c r="L996" s="16" t="e">
        <f>IF(A996&gt;$Y$1,ROUND(ROUND( Y996*$S$1+(1-$S$1)*G996,4)+$T$1*ROUND(($S$1*AD996+(1-$S$1)*(G996-Y996)^2)^0.5,4),4),Rawdata!AO996+Rawdata!$T$1*Rawdata!AY996)</f>
        <v>#DIV/0!</v>
      </c>
      <c r="M996" s="16" t="e">
        <f t="shared" si="416"/>
        <v>#DIV/0!</v>
      </c>
      <c r="N996" s="16" t="e">
        <f t="shared" si="417"/>
        <v>#DIV/0!</v>
      </c>
      <c r="O996" s="67"/>
      <c r="P996" s="67"/>
      <c r="Q996" s="31" t="e">
        <f t="shared" si="436"/>
        <v>#DIV/0!</v>
      </c>
      <c r="R996" s="17" t="e">
        <f t="shared" si="437"/>
        <v>#DIV/0!</v>
      </c>
      <c r="S996" s="37" t="e">
        <f t="shared" si="418"/>
        <v>#DIV/0!</v>
      </c>
      <c r="T996" s="17" t="e">
        <f t="shared" si="419"/>
        <v>#DIV/0!</v>
      </c>
      <c r="U996" s="91" t="e">
        <f>IF(A996&gt;$U$1, U997*$S$1+(1-$S$1)*G997,Rawdata!AK996)</f>
        <v>#DIV/0!</v>
      </c>
      <c r="V996" s="91" t="e">
        <f>IF(A996&gt;$V$1,$S$1*V997+(1-$S$1)*G997,Rawdata!AL996)</f>
        <v>#DIV/0!</v>
      </c>
      <c r="W996" s="91" t="e">
        <f>IF(A996&gt;$W$1, $S$1*W997+(1-$S$1)*G997,Rawdata!AM996)</f>
        <v>#DIV/0!</v>
      </c>
      <c r="X996" s="91" t="e">
        <f>IF(A996&gt;$X$1,$S$1*X997+(1-$S$1)*G997,Rawdata!AN996)</f>
        <v>#DIV/0!</v>
      </c>
      <c r="Y996" s="91" t="e">
        <f>IF(A996&gt;$Y$1,$S$1*Y997+(1-$S$1)*G997,Rawdata!AO996)</f>
        <v>#DIV/0!</v>
      </c>
      <c r="Z996" s="91" t="e">
        <f>IF(A996&gt;$Z$1,$S$1*Z997+(1-$S$1)*(G997-U997)^2,Rawdata!AP996)</f>
        <v>#DIV/0!</v>
      </c>
      <c r="AA996" s="91" t="e">
        <f>IF(A996&gt;$AA$1,$S$1*AA997+(1-$S$1)*(G997-V997)^2,Rawdata!AQ996)</f>
        <v>#DIV/0!</v>
      </c>
      <c r="AB996" s="91" t="e">
        <f>IF(A996&gt;89,$S$1*AB997+(1-$S$1)*(G997-W997)^2,Rawdata!AR996)</f>
        <v>#DIV/0!</v>
      </c>
      <c r="AC996" s="91" t="e">
        <f>IF(A996&gt;$AC$1,$S$1*AC997+(1-$S$1)*(G997-X997)^2,Rawdata!AS996)</f>
        <v>#DIV/0!</v>
      </c>
      <c r="AD996" s="91" t="e">
        <f>IF(A996&gt;$AD$1,$S$1*AD997+(1-$S$1)*(G997-Y997)^2,Rawdata!AT996)</f>
        <v>#DIV/0!</v>
      </c>
      <c r="AE996" s="80" t="e">
        <f t="shared" si="411"/>
        <v>#DIV/0!</v>
      </c>
      <c r="AF996" s="81" t="e">
        <f t="shared" si="412"/>
        <v>#DIV/0!</v>
      </c>
      <c r="AG996" s="86">
        <f t="shared" si="435"/>
        <v>0</v>
      </c>
      <c r="AH996" s="107" t="e">
        <f t="shared" si="413"/>
        <v>#DIV/0!</v>
      </c>
      <c r="AI996" s="107" t="e">
        <f t="shared" si="414"/>
        <v>#DIV/0!</v>
      </c>
      <c r="AJ996" s="108" t="e">
        <f t="shared" si="415"/>
        <v>#DIV/0!</v>
      </c>
      <c r="AK996" s="113" t="e">
        <f t="shared" si="420"/>
        <v>#DIV/0!</v>
      </c>
      <c r="AL996" s="113" t="e">
        <f t="shared" si="421"/>
        <v>#DIV/0!</v>
      </c>
      <c r="AM996" s="113" t="e">
        <f t="shared" si="422"/>
        <v>#DIV/0!</v>
      </c>
      <c r="AN996" s="113" t="e">
        <f t="shared" si="423"/>
        <v>#DIV/0!</v>
      </c>
      <c r="AO996" s="113" t="e">
        <f t="shared" si="424"/>
        <v>#DIV/0!</v>
      </c>
      <c r="AP996" s="91" t="e">
        <f t="shared" si="425"/>
        <v>#DIV/0!</v>
      </c>
      <c r="AQ996" s="91" t="e">
        <f t="shared" si="426"/>
        <v>#DIV/0!</v>
      </c>
      <c r="AR996" s="91" t="e">
        <f t="shared" si="427"/>
        <v>#DIV/0!</v>
      </c>
      <c r="AS996" s="91" t="e">
        <f t="shared" si="428"/>
        <v>#DIV/0!</v>
      </c>
      <c r="AT996" s="91" t="e">
        <f t="shared" si="429"/>
        <v>#DIV/0!</v>
      </c>
      <c r="AU996" s="113" t="e">
        <f t="shared" si="430"/>
        <v>#DIV/0!</v>
      </c>
      <c r="AV996" s="113" t="e">
        <f t="shared" si="431"/>
        <v>#DIV/0!</v>
      </c>
      <c r="AW996" s="113" t="e">
        <f t="shared" si="432"/>
        <v>#DIV/0!</v>
      </c>
      <c r="AX996" s="113" t="e">
        <f t="shared" si="433"/>
        <v>#DIV/0!</v>
      </c>
      <c r="AY996" s="113" t="e">
        <f t="shared" si="434"/>
        <v>#DIV/0!</v>
      </c>
    </row>
    <row r="997" spans="1:51" x14ac:dyDescent="0.25">
      <c r="A997" s="119"/>
      <c r="B997" s="83"/>
      <c r="C997" s="85"/>
      <c r="D997" s="85"/>
      <c r="E997" s="85"/>
      <c r="F997" s="71"/>
      <c r="G997" s="96"/>
      <c r="H997" s="16" t="e">
        <f>IF(A997&gt;$U$1,ROUND(ROUND( U997*$S$1+(1-$S$1)*G997,4)+$T$1*ROUND(($S$1*Z997+(1-$S$1)*(G997-U997)^2)^0.5,4),4),Rawdata!AK997+Rawdata!$T$1*Rawdata!AU997)</f>
        <v>#DIV/0!</v>
      </c>
      <c r="I997" s="16" t="e">
        <f>IF(A997&gt;$V$1,ROUND(ROUND(V997*$S$1+(1-$S$1)*G997,4)+$T$1*ROUND(($S$1*AA997+(1-$S$1)*(G997-V997)^2)^0.5,4),4),Rawdata!AL997+Rawdata!$T$1*Rawdata!AV997)</f>
        <v>#DIV/0!</v>
      </c>
      <c r="J997" s="16" t="e">
        <f>IF(A997&gt;$W$1,ROUND(ROUND( W997*$S$1+(1-$S$1)*G997,4)+$T$1*ROUND(($S$1*AB997+(1-$S$1)*(G997-W997)^2)^0.5,4),4),Rawdata!AM997+Rawdata!$T$1*Rawdata!AW997)</f>
        <v>#DIV/0!</v>
      </c>
      <c r="K997" s="16" t="e">
        <f>IF(A997&gt;$X$1,ROUND(ROUND( X997*$S$1+(1-$S$1)*G997,4)+$T$1*ROUND(($S$1*AC997+(1-$S$1)*(G997-X997)^2)^0.5,4),4),Rawdata!AN997+Rawdata!$T$1*Rawdata!AX997)</f>
        <v>#DIV/0!</v>
      </c>
      <c r="L997" s="16" t="e">
        <f>IF(A997&gt;$Y$1,ROUND(ROUND( Y997*$S$1+(1-$S$1)*G997,4)+$T$1*ROUND(($S$1*AD997+(1-$S$1)*(G997-Y997)^2)^0.5,4),4),Rawdata!AO997+Rawdata!$T$1*Rawdata!AY997)</f>
        <v>#DIV/0!</v>
      </c>
      <c r="M997" s="16" t="e">
        <f t="shared" si="416"/>
        <v>#DIV/0!</v>
      </c>
      <c r="N997" s="16" t="e">
        <f t="shared" si="417"/>
        <v>#DIV/0!</v>
      </c>
      <c r="O997" s="67"/>
      <c r="P997" s="67"/>
      <c r="Q997" s="31" t="e">
        <f t="shared" si="436"/>
        <v>#DIV/0!</v>
      </c>
      <c r="R997" s="17" t="e">
        <f t="shared" si="437"/>
        <v>#DIV/0!</v>
      </c>
      <c r="S997" s="37" t="e">
        <f t="shared" si="418"/>
        <v>#DIV/0!</v>
      </c>
      <c r="T997" s="17" t="e">
        <f t="shared" si="419"/>
        <v>#DIV/0!</v>
      </c>
      <c r="U997" s="91" t="e">
        <f>IF(A997&gt;$U$1, U998*$S$1+(1-$S$1)*G998,Rawdata!AK997)</f>
        <v>#DIV/0!</v>
      </c>
      <c r="V997" s="91" t="e">
        <f>IF(A997&gt;$V$1,$S$1*V998+(1-$S$1)*G998,Rawdata!AL997)</f>
        <v>#DIV/0!</v>
      </c>
      <c r="W997" s="91" t="e">
        <f>IF(A997&gt;$W$1, $S$1*W998+(1-$S$1)*G998,Rawdata!AM997)</f>
        <v>#DIV/0!</v>
      </c>
      <c r="X997" s="91" t="e">
        <f>IF(A997&gt;$X$1,$S$1*X998+(1-$S$1)*G998,Rawdata!AN997)</f>
        <v>#DIV/0!</v>
      </c>
      <c r="Y997" s="91" t="e">
        <f>IF(A997&gt;$Y$1,$S$1*Y998+(1-$S$1)*G998,Rawdata!AO997)</f>
        <v>#DIV/0!</v>
      </c>
      <c r="Z997" s="91" t="e">
        <f>IF(A997&gt;$Z$1,$S$1*Z998+(1-$S$1)*(G998-U998)^2,Rawdata!AP997)</f>
        <v>#DIV/0!</v>
      </c>
      <c r="AA997" s="91" t="e">
        <f>IF(A997&gt;$AA$1,$S$1*AA998+(1-$S$1)*(G998-V998)^2,Rawdata!AQ997)</f>
        <v>#DIV/0!</v>
      </c>
      <c r="AB997" s="91" t="e">
        <f>IF(A997&gt;89,$S$1*AB998+(1-$S$1)*(G998-W998)^2,Rawdata!AR997)</f>
        <v>#DIV/0!</v>
      </c>
      <c r="AC997" s="91" t="e">
        <f>IF(A997&gt;$AC$1,$S$1*AC998+(1-$S$1)*(G998-X998)^2,Rawdata!AS997)</f>
        <v>#DIV/0!</v>
      </c>
      <c r="AD997" s="91" t="e">
        <f>IF(A997&gt;$AD$1,$S$1*AD998+(1-$S$1)*(G998-Y998)^2,Rawdata!AT997)</f>
        <v>#DIV/0!</v>
      </c>
      <c r="AE997" s="80" t="e">
        <f t="shared" si="411"/>
        <v>#DIV/0!</v>
      </c>
      <c r="AF997" s="81" t="e">
        <f t="shared" si="412"/>
        <v>#DIV/0!</v>
      </c>
      <c r="AG997" s="86">
        <f t="shared" si="435"/>
        <v>0</v>
      </c>
      <c r="AH997" s="107" t="e">
        <f t="shared" si="413"/>
        <v>#DIV/0!</v>
      </c>
      <c r="AI997" s="107" t="e">
        <f t="shared" si="414"/>
        <v>#DIV/0!</v>
      </c>
      <c r="AJ997" s="108" t="e">
        <f t="shared" si="415"/>
        <v>#DIV/0!</v>
      </c>
      <c r="AK997" s="113" t="e">
        <f t="shared" si="420"/>
        <v>#DIV/0!</v>
      </c>
      <c r="AL997" s="113" t="e">
        <f t="shared" si="421"/>
        <v>#DIV/0!</v>
      </c>
      <c r="AM997" s="113" t="e">
        <f t="shared" si="422"/>
        <v>#DIV/0!</v>
      </c>
      <c r="AN997" s="113" t="e">
        <f t="shared" si="423"/>
        <v>#DIV/0!</v>
      </c>
      <c r="AO997" s="113" t="e">
        <f t="shared" si="424"/>
        <v>#DIV/0!</v>
      </c>
      <c r="AP997" s="91" t="e">
        <f t="shared" si="425"/>
        <v>#DIV/0!</v>
      </c>
      <c r="AQ997" s="91" t="e">
        <f t="shared" si="426"/>
        <v>#DIV/0!</v>
      </c>
      <c r="AR997" s="91" t="e">
        <f t="shared" si="427"/>
        <v>#DIV/0!</v>
      </c>
      <c r="AS997" s="91" t="e">
        <f t="shared" si="428"/>
        <v>#DIV/0!</v>
      </c>
      <c r="AT997" s="91" t="e">
        <f t="shared" si="429"/>
        <v>#DIV/0!</v>
      </c>
      <c r="AU997" s="113" t="e">
        <f t="shared" si="430"/>
        <v>#DIV/0!</v>
      </c>
      <c r="AV997" s="113" t="e">
        <f t="shared" si="431"/>
        <v>#DIV/0!</v>
      </c>
      <c r="AW997" s="113" t="e">
        <f t="shared" si="432"/>
        <v>#DIV/0!</v>
      </c>
      <c r="AX997" s="113" t="e">
        <f t="shared" si="433"/>
        <v>#DIV/0!</v>
      </c>
      <c r="AY997" s="113" t="e">
        <f t="shared" si="434"/>
        <v>#DIV/0!</v>
      </c>
    </row>
    <row r="998" spans="1:51" x14ac:dyDescent="0.25">
      <c r="A998" s="119"/>
      <c r="B998" s="83"/>
      <c r="C998" s="85"/>
      <c r="D998" s="85"/>
      <c r="E998" s="85"/>
      <c r="F998" s="71"/>
      <c r="G998" s="96"/>
      <c r="H998" s="16" t="e">
        <f>IF(A998&gt;$U$1,ROUND(ROUND( U998*$S$1+(1-$S$1)*G998,4)+$T$1*ROUND(($S$1*Z998+(1-$S$1)*(G998-U998)^2)^0.5,4),4),Rawdata!AK998+Rawdata!$T$1*Rawdata!AU998)</f>
        <v>#DIV/0!</v>
      </c>
      <c r="I998" s="16" t="e">
        <f>IF(A998&gt;$V$1,ROUND(ROUND(V998*$S$1+(1-$S$1)*G998,4)+$T$1*ROUND(($S$1*AA998+(1-$S$1)*(G998-V998)^2)^0.5,4),4),Rawdata!AL998+Rawdata!$T$1*Rawdata!AV998)</f>
        <v>#DIV/0!</v>
      </c>
      <c r="J998" s="16" t="e">
        <f>IF(A998&gt;$W$1,ROUND(ROUND( W998*$S$1+(1-$S$1)*G998,4)+$T$1*ROUND(($S$1*AB998+(1-$S$1)*(G998-W998)^2)^0.5,4),4),Rawdata!AM998+Rawdata!$T$1*Rawdata!AW998)</f>
        <v>#DIV/0!</v>
      </c>
      <c r="K998" s="16" t="e">
        <f>IF(A998&gt;$X$1,ROUND(ROUND( X998*$S$1+(1-$S$1)*G998,4)+$T$1*ROUND(($S$1*AC998+(1-$S$1)*(G998-X998)^2)^0.5,4),4),Rawdata!AN998+Rawdata!$T$1*Rawdata!AX998)</f>
        <v>#DIV/0!</v>
      </c>
      <c r="L998" s="16" t="e">
        <f>IF(A998&gt;$Y$1,ROUND(ROUND( Y998*$S$1+(1-$S$1)*G998,4)+$T$1*ROUND(($S$1*AD998+(1-$S$1)*(G998-Y998)^2)^0.5,4),4),Rawdata!AO998+Rawdata!$T$1*Rawdata!AY998)</f>
        <v>#DIV/0!</v>
      </c>
      <c r="M998" s="16" t="e">
        <f t="shared" si="416"/>
        <v>#DIV/0!</v>
      </c>
      <c r="N998" s="16" t="e">
        <f t="shared" si="417"/>
        <v>#DIV/0!</v>
      </c>
      <c r="O998" s="67"/>
      <c r="P998" s="67"/>
      <c r="Q998" s="31" t="e">
        <f t="shared" si="436"/>
        <v>#DIV/0!</v>
      </c>
      <c r="R998" s="17" t="e">
        <f t="shared" si="437"/>
        <v>#DIV/0!</v>
      </c>
      <c r="S998" s="37" t="e">
        <f t="shared" si="418"/>
        <v>#DIV/0!</v>
      </c>
      <c r="T998" s="17" t="e">
        <f t="shared" si="419"/>
        <v>#DIV/0!</v>
      </c>
      <c r="U998" s="91" t="e">
        <f>IF(A998&gt;$U$1, U999*$S$1+(1-$S$1)*G999,Rawdata!AK998)</f>
        <v>#DIV/0!</v>
      </c>
      <c r="V998" s="91" t="e">
        <f>IF(A998&gt;$V$1,$S$1*V999+(1-$S$1)*G999,Rawdata!AL998)</f>
        <v>#DIV/0!</v>
      </c>
      <c r="W998" s="91" t="e">
        <f>IF(A998&gt;$W$1, $S$1*W999+(1-$S$1)*G999,Rawdata!AM998)</f>
        <v>#DIV/0!</v>
      </c>
      <c r="X998" s="91" t="e">
        <f>IF(A998&gt;$X$1,$S$1*X999+(1-$S$1)*G999,Rawdata!AN998)</f>
        <v>#DIV/0!</v>
      </c>
      <c r="Y998" s="91" t="e">
        <f>IF(A998&gt;$Y$1,$S$1*Y999+(1-$S$1)*G999,Rawdata!AO998)</f>
        <v>#DIV/0!</v>
      </c>
      <c r="Z998" s="91" t="e">
        <f>IF(A998&gt;$Z$1,$S$1*Z999+(1-$S$1)*(G999-U999)^2,Rawdata!AP998)</f>
        <v>#DIV/0!</v>
      </c>
      <c r="AA998" s="91" t="e">
        <f>IF(A998&gt;$AA$1,$S$1*AA999+(1-$S$1)*(G999-V999)^2,Rawdata!AQ998)</f>
        <v>#DIV/0!</v>
      </c>
      <c r="AB998" s="91" t="e">
        <f>IF(A998&gt;89,$S$1*AB999+(1-$S$1)*(G999-W999)^2,Rawdata!AR998)</f>
        <v>#DIV/0!</v>
      </c>
      <c r="AC998" s="91" t="e">
        <f>IF(A998&gt;$AC$1,$S$1*AC999+(1-$S$1)*(G999-X999)^2,Rawdata!AS998)</f>
        <v>#DIV/0!</v>
      </c>
      <c r="AD998" s="91" t="e">
        <f>IF(A998&gt;$AD$1,$S$1*AD999+(1-$S$1)*(G999-Y999)^2,Rawdata!AT998)</f>
        <v>#DIV/0!</v>
      </c>
      <c r="AE998" s="80" t="e">
        <f t="shared" si="411"/>
        <v>#DIV/0!</v>
      </c>
      <c r="AF998" s="81" t="e">
        <f t="shared" si="412"/>
        <v>#DIV/0!</v>
      </c>
      <c r="AG998" s="86">
        <f t="shared" si="435"/>
        <v>0</v>
      </c>
      <c r="AH998" s="107" t="e">
        <f t="shared" si="413"/>
        <v>#DIV/0!</v>
      </c>
      <c r="AI998" s="107" t="e">
        <f t="shared" si="414"/>
        <v>#DIV/0!</v>
      </c>
      <c r="AJ998" s="108" t="e">
        <f t="shared" si="415"/>
        <v>#DIV/0!</v>
      </c>
      <c r="AK998" s="113" t="e">
        <f t="shared" si="420"/>
        <v>#DIV/0!</v>
      </c>
      <c r="AL998" s="113" t="e">
        <f t="shared" si="421"/>
        <v>#DIV/0!</v>
      </c>
      <c r="AM998" s="113" t="e">
        <f t="shared" si="422"/>
        <v>#DIV/0!</v>
      </c>
      <c r="AN998" s="113" t="e">
        <f t="shared" si="423"/>
        <v>#DIV/0!</v>
      </c>
      <c r="AO998" s="113" t="e">
        <f t="shared" si="424"/>
        <v>#DIV/0!</v>
      </c>
      <c r="AP998" s="91" t="e">
        <f t="shared" si="425"/>
        <v>#DIV/0!</v>
      </c>
      <c r="AQ998" s="91" t="e">
        <f t="shared" si="426"/>
        <v>#DIV/0!</v>
      </c>
      <c r="AR998" s="91" t="e">
        <f t="shared" si="427"/>
        <v>#DIV/0!</v>
      </c>
      <c r="AS998" s="91" t="e">
        <f t="shared" si="428"/>
        <v>#DIV/0!</v>
      </c>
      <c r="AT998" s="91" t="e">
        <f t="shared" si="429"/>
        <v>#DIV/0!</v>
      </c>
      <c r="AU998" s="113" t="e">
        <f t="shared" si="430"/>
        <v>#DIV/0!</v>
      </c>
      <c r="AV998" s="113" t="e">
        <f t="shared" si="431"/>
        <v>#DIV/0!</v>
      </c>
      <c r="AW998" s="113" t="e">
        <f t="shared" si="432"/>
        <v>#DIV/0!</v>
      </c>
      <c r="AX998" s="113" t="e">
        <f t="shared" si="433"/>
        <v>#DIV/0!</v>
      </c>
      <c r="AY998" s="113" t="e">
        <f t="shared" si="434"/>
        <v>#DIV/0!</v>
      </c>
    </row>
    <row r="999" spans="1:51" x14ac:dyDescent="0.25">
      <c r="A999" s="119"/>
      <c r="B999" s="83"/>
      <c r="C999" s="85"/>
      <c r="D999" s="85"/>
      <c r="E999" s="85"/>
      <c r="F999" s="71"/>
      <c r="G999" s="96"/>
      <c r="H999" s="16" t="e">
        <f>IF(A999&gt;$U$1,ROUND(ROUND( U999*$S$1+(1-$S$1)*G999,4)+$T$1*ROUND(($S$1*Z999+(1-$S$1)*(G999-U999)^2)^0.5,4),4),Rawdata!AK999+Rawdata!$T$1*Rawdata!AU999)</f>
        <v>#DIV/0!</v>
      </c>
      <c r="I999" s="16" t="e">
        <f>IF(A999&gt;$V$1,ROUND(ROUND(V999*$S$1+(1-$S$1)*G999,4)+$T$1*ROUND(($S$1*AA999+(1-$S$1)*(G999-V999)^2)^0.5,4),4),Rawdata!AL999+Rawdata!$T$1*Rawdata!AV999)</f>
        <v>#DIV/0!</v>
      </c>
      <c r="J999" s="16" t="e">
        <f>IF(A999&gt;$W$1,ROUND(ROUND( W999*$S$1+(1-$S$1)*G999,4)+$T$1*ROUND(($S$1*AB999+(1-$S$1)*(G999-W999)^2)^0.5,4),4),Rawdata!AM999+Rawdata!$T$1*Rawdata!AW999)</f>
        <v>#DIV/0!</v>
      </c>
      <c r="K999" s="16" t="e">
        <f>IF(A999&gt;$X$1,ROUND(ROUND( X999*$S$1+(1-$S$1)*G999,4)+$T$1*ROUND(($S$1*AC999+(1-$S$1)*(G999-X999)^2)^0.5,4),4),Rawdata!AN999+Rawdata!$T$1*Rawdata!AX999)</f>
        <v>#DIV/0!</v>
      </c>
      <c r="L999" s="16" t="e">
        <f>IF(A999&gt;$Y$1,ROUND(ROUND( Y999*$S$1+(1-$S$1)*G999,4)+$T$1*ROUND(($S$1*AD999+(1-$S$1)*(G999-Y999)^2)^0.5,4),4),Rawdata!AO999+Rawdata!$T$1*Rawdata!AY999)</f>
        <v>#DIV/0!</v>
      </c>
      <c r="M999" s="16" t="e">
        <f t="shared" si="416"/>
        <v>#DIV/0!</v>
      </c>
      <c r="N999" s="16" t="e">
        <f t="shared" si="417"/>
        <v>#DIV/0!</v>
      </c>
      <c r="O999" s="67"/>
      <c r="P999" s="67"/>
      <c r="Q999" s="31" t="e">
        <f t="shared" si="436"/>
        <v>#DIV/0!</v>
      </c>
      <c r="R999" s="17" t="e">
        <f t="shared" si="437"/>
        <v>#DIV/0!</v>
      </c>
      <c r="S999" s="37" t="e">
        <f t="shared" si="418"/>
        <v>#DIV/0!</v>
      </c>
      <c r="T999" s="17" t="e">
        <f t="shared" si="419"/>
        <v>#DIV/0!</v>
      </c>
      <c r="U999" s="91" t="e">
        <f>IF(A999&gt;$U$1, U1000*$S$1+(1-$S$1)*G1000,Rawdata!AK999)</f>
        <v>#DIV/0!</v>
      </c>
      <c r="V999" s="91" t="e">
        <f>IF(A999&gt;$V$1,$S$1*V1000+(1-$S$1)*G1000,Rawdata!AL999)</f>
        <v>#DIV/0!</v>
      </c>
      <c r="W999" s="91" t="e">
        <f>IF(A999&gt;$W$1, $S$1*W1000+(1-$S$1)*G1000,Rawdata!AM999)</f>
        <v>#DIV/0!</v>
      </c>
      <c r="X999" s="91" t="e">
        <f>IF(A999&gt;$X$1,$S$1*X1000+(1-$S$1)*G1000,Rawdata!AN999)</f>
        <v>#DIV/0!</v>
      </c>
      <c r="Y999" s="91" t="e">
        <f>IF(A999&gt;$Y$1,$S$1*Y1000+(1-$S$1)*G1000,Rawdata!AO999)</f>
        <v>#DIV/0!</v>
      </c>
      <c r="Z999" s="91" t="e">
        <f>IF(A999&gt;$Z$1,$S$1*Z1000+(1-$S$1)*(G1000-U1000)^2,Rawdata!AP999)</f>
        <v>#DIV/0!</v>
      </c>
      <c r="AA999" s="91" t="e">
        <f>IF(A999&gt;$AA$1,$S$1*AA1000+(1-$S$1)*(G1000-V1000)^2,Rawdata!AQ999)</f>
        <v>#DIV/0!</v>
      </c>
      <c r="AB999" s="91" t="e">
        <f>IF(A999&gt;89,$S$1*AB1000+(1-$S$1)*(G1000-W1000)^2,Rawdata!AR999)</f>
        <v>#DIV/0!</v>
      </c>
      <c r="AC999" s="91" t="e">
        <f>IF(A999&gt;$AC$1,$S$1*AC1000+(1-$S$1)*(G1000-X1000)^2,Rawdata!AS999)</f>
        <v>#DIV/0!</v>
      </c>
      <c r="AD999" s="91" t="e">
        <f>IF(A999&gt;$AD$1,$S$1*AD1000+(1-$S$1)*(G1000-Y1000)^2,Rawdata!AT999)</f>
        <v>#DIV/0!</v>
      </c>
      <c r="AE999" s="80" t="e">
        <f t="shared" si="411"/>
        <v>#DIV/0!</v>
      </c>
      <c r="AF999" s="81" t="e">
        <f t="shared" si="412"/>
        <v>#DIV/0!</v>
      </c>
      <c r="AG999" s="86">
        <f t="shared" si="435"/>
        <v>0</v>
      </c>
      <c r="AH999" s="107" t="e">
        <f t="shared" si="413"/>
        <v>#DIV/0!</v>
      </c>
      <c r="AI999" s="107" t="e">
        <f t="shared" si="414"/>
        <v>#DIV/0!</v>
      </c>
      <c r="AJ999" s="108" t="e">
        <f t="shared" si="415"/>
        <v>#DIV/0!</v>
      </c>
      <c r="AK999" s="113" t="e">
        <f t="shared" si="420"/>
        <v>#DIV/0!</v>
      </c>
      <c r="AL999" s="113" t="e">
        <f t="shared" si="421"/>
        <v>#DIV/0!</v>
      </c>
      <c r="AM999" s="113" t="e">
        <f t="shared" si="422"/>
        <v>#DIV/0!</v>
      </c>
      <c r="AN999" s="113" t="e">
        <f t="shared" si="423"/>
        <v>#DIV/0!</v>
      </c>
      <c r="AO999" s="113" t="e">
        <f t="shared" si="424"/>
        <v>#DIV/0!</v>
      </c>
      <c r="AP999" s="91" t="e">
        <f t="shared" si="425"/>
        <v>#DIV/0!</v>
      </c>
      <c r="AQ999" s="91" t="e">
        <f t="shared" si="426"/>
        <v>#DIV/0!</v>
      </c>
      <c r="AR999" s="91" t="e">
        <f t="shared" si="427"/>
        <v>#DIV/0!</v>
      </c>
      <c r="AS999" s="91" t="e">
        <f t="shared" si="428"/>
        <v>#DIV/0!</v>
      </c>
      <c r="AT999" s="91" t="e">
        <f t="shared" si="429"/>
        <v>#DIV/0!</v>
      </c>
      <c r="AU999" s="113" t="e">
        <f t="shared" si="430"/>
        <v>#DIV/0!</v>
      </c>
      <c r="AV999" s="113" t="e">
        <f t="shared" si="431"/>
        <v>#DIV/0!</v>
      </c>
      <c r="AW999" s="113" t="e">
        <f t="shared" si="432"/>
        <v>#DIV/0!</v>
      </c>
      <c r="AX999" s="113" t="e">
        <f t="shared" si="433"/>
        <v>#DIV/0!</v>
      </c>
      <c r="AY999" s="113" t="e">
        <f t="shared" si="434"/>
        <v>#DIV/0!</v>
      </c>
    </row>
    <row r="1000" spans="1:51" x14ac:dyDescent="0.25">
      <c r="A1000" s="119"/>
      <c r="B1000" s="83"/>
      <c r="C1000" s="85"/>
      <c r="D1000" s="85"/>
      <c r="E1000" s="85"/>
      <c r="F1000" s="71"/>
      <c r="G1000" s="96"/>
      <c r="H1000" s="16" t="e">
        <f>IF(A1000&gt;$U$1,ROUND(ROUND( U1000*$S$1+(1-$S$1)*G1000,4)+$T$1*ROUND(($S$1*Z1000+(1-$S$1)*(G1000-U1000)^2)^0.5,4),4),Rawdata!AK1000+Rawdata!$T$1*Rawdata!AU1000)</f>
        <v>#DIV/0!</v>
      </c>
      <c r="I1000" s="16" t="e">
        <f>IF(A1000&gt;$V$1,ROUND(ROUND(V1000*$S$1+(1-$S$1)*G1000,4)+$T$1*ROUND(($S$1*AA1000+(1-$S$1)*(G1000-V1000)^2)^0.5,4),4),Rawdata!AL1000+Rawdata!$T$1*Rawdata!AV1000)</f>
        <v>#DIV/0!</v>
      </c>
      <c r="J1000" s="16" t="e">
        <f>IF(A1000&gt;$W$1,ROUND(ROUND( W1000*$S$1+(1-$S$1)*G1000,4)+$T$1*ROUND(($S$1*AB1000+(1-$S$1)*(G1000-W1000)^2)^0.5,4),4),Rawdata!AM1000+Rawdata!$T$1*Rawdata!AW1000)</f>
        <v>#DIV/0!</v>
      </c>
      <c r="K1000" s="16" t="e">
        <f>IF(A1000&gt;$X$1,ROUND(ROUND( X1000*$S$1+(1-$S$1)*G1000,4)+$T$1*ROUND(($S$1*AC1000+(1-$S$1)*(G1000-X1000)^2)^0.5,4),4),Rawdata!AN1000+Rawdata!$T$1*Rawdata!AX1000)</f>
        <v>#DIV/0!</v>
      </c>
      <c r="L1000" s="16" t="e">
        <f>IF(A1000&gt;$Y$1,ROUND(ROUND( Y1000*$S$1+(1-$S$1)*G1000,4)+$T$1*ROUND(($S$1*AD1000+(1-$S$1)*(G1000-Y1000)^2)^0.5,4),4),Rawdata!AO1000+Rawdata!$T$1*Rawdata!AY1000)</f>
        <v>#DIV/0!</v>
      </c>
      <c r="M1000" s="16" t="e">
        <f t="shared" si="416"/>
        <v>#DIV/0!</v>
      </c>
      <c r="N1000" s="16" t="e">
        <f t="shared" si="417"/>
        <v>#DIV/0!</v>
      </c>
      <c r="O1000" s="67"/>
      <c r="P1000" s="67"/>
      <c r="Q1000" s="31" t="e">
        <f t="shared" si="436"/>
        <v>#DIV/0!</v>
      </c>
      <c r="R1000" s="17" t="e">
        <f t="shared" si="437"/>
        <v>#DIV/0!</v>
      </c>
      <c r="S1000" s="37" t="e">
        <f t="shared" si="418"/>
        <v>#DIV/0!</v>
      </c>
      <c r="T1000" s="17" t="e">
        <f t="shared" si="419"/>
        <v>#DIV/0!</v>
      </c>
      <c r="U1000" s="91" t="e">
        <f>IF(A1000&gt;$U$1, U1001*$S$1+(1-$S$1)*G1001,Rawdata!AK1000)</f>
        <v>#DIV/0!</v>
      </c>
      <c r="V1000" s="91" t="e">
        <f>IF(A1000&gt;$V$1,$S$1*V1001+(1-$S$1)*G1001,Rawdata!AL1000)</f>
        <v>#DIV/0!</v>
      </c>
      <c r="W1000" s="91" t="e">
        <f>IF(A1000&gt;$W$1, $S$1*W1001+(1-$S$1)*G1001,Rawdata!AM1000)</f>
        <v>#DIV/0!</v>
      </c>
      <c r="X1000" s="91" t="e">
        <f>IF(A1000&gt;$X$1,$S$1*X1001+(1-$S$1)*G1001,Rawdata!AN1000)</f>
        <v>#DIV/0!</v>
      </c>
      <c r="Y1000" s="91" t="e">
        <f>IF(A1000&gt;$Y$1,$S$1*Y1001+(1-$S$1)*G1001,Rawdata!AO1000)</f>
        <v>#DIV/0!</v>
      </c>
      <c r="Z1000" s="91" t="e">
        <f>IF(A1000&gt;$Z$1,$S$1*Z1001+(1-$S$1)*(G1001-U1001)^2,Rawdata!AP1000)</f>
        <v>#DIV/0!</v>
      </c>
      <c r="AA1000" s="91" t="e">
        <f>IF(A1000&gt;$AA$1,$S$1*AA1001+(1-$S$1)*(G1001-V1001)^2,Rawdata!AQ1000)</f>
        <v>#DIV/0!</v>
      </c>
      <c r="AB1000" s="91" t="e">
        <f>IF(A1000&gt;89,$S$1*AB1001+(1-$S$1)*(G1001-W1001)^2,Rawdata!AR1000)</f>
        <v>#DIV/0!</v>
      </c>
      <c r="AC1000" s="91" t="e">
        <f>IF(A1000&gt;$AC$1,$S$1*AC1001+(1-$S$1)*(G1001-X1001)^2,Rawdata!AS1000)</f>
        <v>#DIV/0!</v>
      </c>
      <c r="AD1000" s="91" t="e">
        <f>IF(A1000&gt;$AD$1,$S$1*AD1001+(1-$S$1)*(G1001-Y1001)^2,Rawdata!AT1000)</f>
        <v>#DIV/0!</v>
      </c>
      <c r="AE1000" s="80" t="e">
        <f t="shared" si="411"/>
        <v>#DIV/0!</v>
      </c>
      <c r="AF1000" s="81" t="e">
        <f t="shared" si="412"/>
        <v>#DIV/0!</v>
      </c>
      <c r="AG1000" s="86">
        <f t="shared" si="435"/>
        <v>0</v>
      </c>
      <c r="AH1000" s="107" t="e">
        <f t="shared" si="413"/>
        <v>#DIV/0!</v>
      </c>
      <c r="AI1000" s="107" t="e">
        <f t="shared" si="414"/>
        <v>#DIV/0!</v>
      </c>
      <c r="AJ1000" s="108" t="e">
        <f t="shared" si="415"/>
        <v>#DIV/0!</v>
      </c>
      <c r="AK1000" s="113" t="e">
        <f t="shared" si="420"/>
        <v>#DIV/0!</v>
      </c>
      <c r="AL1000" s="113" t="e">
        <f t="shared" si="421"/>
        <v>#DIV/0!</v>
      </c>
      <c r="AM1000" s="113" t="e">
        <f t="shared" si="422"/>
        <v>#DIV/0!</v>
      </c>
      <c r="AN1000" s="113" t="e">
        <f t="shared" si="423"/>
        <v>#DIV/0!</v>
      </c>
      <c r="AO1000" s="113" t="e">
        <f t="shared" si="424"/>
        <v>#DIV/0!</v>
      </c>
      <c r="AP1000" s="91" t="e">
        <f t="shared" si="425"/>
        <v>#DIV/0!</v>
      </c>
      <c r="AQ1000" s="91" t="e">
        <f t="shared" si="426"/>
        <v>#DIV/0!</v>
      </c>
      <c r="AR1000" s="91" t="e">
        <f t="shared" si="427"/>
        <v>#DIV/0!</v>
      </c>
      <c r="AS1000" s="91" t="e">
        <f t="shared" si="428"/>
        <v>#DIV/0!</v>
      </c>
      <c r="AT1000" s="91" t="e">
        <f t="shared" si="429"/>
        <v>#DIV/0!</v>
      </c>
      <c r="AU1000" s="113" t="e">
        <f t="shared" si="430"/>
        <v>#DIV/0!</v>
      </c>
      <c r="AV1000" s="113" t="e">
        <f t="shared" si="431"/>
        <v>#DIV/0!</v>
      </c>
      <c r="AW1000" s="113" t="e">
        <f t="shared" si="432"/>
        <v>#DIV/0!</v>
      </c>
      <c r="AX1000" s="113" t="e">
        <f t="shared" si="433"/>
        <v>#DIV/0!</v>
      </c>
      <c r="AY1000" s="113" t="e">
        <f t="shared" si="434"/>
        <v>#DIV/0!</v>
      </c>
    </row>
    <row r="1001" spans="1:51" x14ac:dyDescent="0.25">
      <c r="A1001" s="119"/>
      <c r="B1001" s="83"/>
      <c r="C1001" s="85"/>
      <c r="D1001" s="85"/>
      <c r="E1001" s="85"/>
      <c r="F1001" s="71"/>
      <c r="G1001" s="96"/>
      <c r="H1001" s="16" t="e">
        <f>IF(A1001&gt;$U$1,ROUND(ROUND( U1001*$S$1+(1-$S$1)*G1001,4)+$T$1*ROUND(($S$1*Z1001+(1-$S$1)*(G1001-U1001)^2)^0.5,4),4),Rawdata!AK1001+Rawdata!$T$1*Rawdata!AU1001)</f>
        <v>#DIV/0!</v>
      </c>
      <c r="I1001" s="16" t="e">
        <f>IF(A1001&gt;$V$1,ROUND(ROUND(V1001*$S$1+(1-$S$1)*G1001,4)+$T$1*ROUND(($S$1*AA1001+(1-$S$1)*(G1001-V1001)^2)^0.5,4),4),Rawdata!AL1001+Rawdata!$T$1*Rawdata!AV1001)</f>
        <v>#DIV/0!</v>
      </c>
      <c r="J1001" s="16" t="e">
        <f>IF(A1001&gt;$W$1,ROUND(ROUND( W1001*$S$1+(1-$S$1)*G1001,4)+$T$1*ROUND(($S$1*AB1001+(1-$S$1)*(G1001-W1001)^2)^0.5,4),4),Rawdata!AM1001+Rawdata!$T$1*Rawdata!AW1001)</f>
        <v>#DIV/0!</v>
      </c>
      <c r="K1001" s="16" t="e">
        <f>IF(A1001&gt;$X$1,ROUND(ROUND( X1001*$S$1+(1-$S$1)*G1001,4)+$T$1*ROUND(($S$1*AC1001+(1-$S$1)*(G1001-X1001)^2)^0.5,4),4),Rawdata!AN1001+Rawdata!$T$1*Rawdata!AX1001)</f>
        <v>#DIV/0!</v>
      </c>
      <c r="L1001" s="16" t="e">
        <f>IF(A1001&gt;$Y$1,ROUND(ROUND( Y1001*$S$1+(1-$S$1)*G1001,4)+$T$1*ROUND(($S$1*AD1001+(1-$S$1)*(G1001-Y1001)^2)^0.5,4),4),Rawdata!AO1001+Rawdata!$T$1*Rawdata!AY1001)</f>
        <v>#DIV/0!</v>
      </c>
      <c r="M1001" s="16" t="e">
        <f t="shared" si="416"/>
        <v>#DIV/0!</v>
      </c>
      <c r="N1001" s="16" t="e">
        <f t="shared" si="417"/>
        <v>#DIV/0!</v>
      </c>
      <c r="O1001" s="67"/>
      <c r="P1001" s="67"/>
      <c r="Q1001" s="31" t="e">
        <f t="shared" si="436"/>
        <v>#DIV/0!</v>
      </c>
      <c r="R1001" s="17" t="e">
        <f t="shared" si="437"/>
        <v>#DIV/0!</v>
      </c>
      <c r="S1001" s="37" t="e">
        <f t="shared" si="418"/>
        <v>#DIV/0!</v>
      </c>
      <c r="T1001" s="17" t="e">
        <f t="shared" si="419"/>
        <v>#DIV/0!</v>
      </c>
      <c r="U1001" s="91" t="e">
        <f>IF(A1001&gt;$U$1, U1002*$S$1+(1-$S$1)*G1002,Rawdata!AK1001)</f>
        <v>#DIV/0!</v>
      </c>
      <c r="V1001" s="91" t="e">
        <f>IF(A1001&gt;$V$1,$S$1*V1002+(1-$S$1)*G1002,Rawdata!AL1001)</f>
        <v>#DIV/0!</v>
      </c>
      <c r="W1001" s="91" t="e">
        <f>IF(A1001&gt;$W$1, $S$1*W1002+(1-$S$1)*G1002,Rawdata!AM1001)</f>
        <v>#DIV/0!</v>
      </c>
      <c r="X1001" s="91" t="e">
        <f>IF(A1001&gt;$X$1,$S$1*X1002+(1-$S$1)*G1002,Rawdata!AN1001)</f>
        <v>#DIV/0!</v>
      </c>
      <c r="Y1001" s="91" t="e">
        <f>IF(A1001&gt;$Y$1,$S$1*Y1002+(1-$S$1)*G1002,Rawdata!AO1001)</f>
        <v>#DIV/0!</v>
      </c>
      <c r="Z1001" s="91" t="e">
        <f>IF(A1001&gt;$Z$1,$S$1*Z1002+(1-$S$1)*(G1002-U1002)^2,Rawdata!AP1001)</f>
        <v>#DIV/0!</v>
      </c>
      <c r="AA1001" s="91" t="e">
        <f>IF(A1001&gt;$AA$1,$S$1*AA1002+(1-$S$1)*(G1002-V1002)^2,Rawdata!AQ1001)</f>
        <v>#DIV/0!</v>
      </c>
      <c r="AB1001" s="91" t="e">
        <f>IF(A1001&gt;89,$S$1*AB1002+(1-$S$1)*(G1002-W1002)^2,Rawdata!AR1001)</f>
        <v>#DIV/0!</v>
      </c>
      <c r="AC1001" s="91" t="e">
        <f>IF(A1001&gt;$AC$1,$S$1*AC1002+(1-$S$1)*(G1002-X1002)^2,Rawdata!AS1001)</f>
        <v>#DIV/0!</v>
      </c>
      <c r="AD1001" s="91" t="e">
        <f>IF(A1001&gt;$AD$1,$S$1*AD1002+(1-$S$1)*(G1002-Y1002)^2,Rawdata!AT1001)</f>
        <v>#DIV/0!</v>
      </c>
      <c r="AE1001" s="80" t="e">
        <f t="shared" si="411"/>
        <v>#DIV/0!</v>
      </c>
      <c r="AF1001" s="81" t="e">
        <f t="shared" si="412"/>
        <v>#DIV/0!</v>
      </c>
      <c r="AG1001" s="86">
        <f t="shared" si="435"/>
        <v>0</v>
      </c>
      <c r="AH1001" s="107" t="e">
        <f t="shared" si="413"/>
        <v>#DIV/0!</v>
      </c>
      <c r="AI1001" s="107" t="e">
        <f t="shared" si="414"/>
        <v>#DIV/0!</v>
      </c>
      <c r="AJ1001" s="108" t="e">
        <f t="shared" si="415"/>
        <v>#DIV/0!</v>
      </c>
      <c r="AK1001" s="113" t="e">
        <f t="shared" si="420"/>
        <v>#DIV/0!</v>
      </c>
      <c r="AL1001" s="113" t="e">
        <f t="shared" si="421"/>
        <v>#DIV/0!</v>
      </c>
      <c r="AM1001" s="113" t="e">
        <f t="shared" si="422"/>
        <v>#DIV/0!</v>
      </c>
      <c r="AN1001" s="113" t="e">
        <f t="shared" si="423"/>
        <v>#DIV/0!</v>
      </c>
      <c r="AO1001" s="113" t="e">
        <f t="shared" si="424"/>
        <v>#DIV/0!</v>
      </c>
      <c r="AP1001" s="91" t="e">
        <f t="shared" si="425"/>
        <v>#DIV/0!</v>
      </c>
      <c r="AQ1001" s="91" t="e">
        <f t="shared" si="426"/>
        <v>#DIV/0!</v>
      </c>
      <c r="AR1001" s="91" t="e">
        <f t="shared" si="427"/>
        <v>#DIV/0!</v>
      </c>
      <c r="AS1001" s="91" t="e">
        <f t="shared" si="428"/>
        <v>#DIV/0!</v>
      </c>
      <c r="AT1001" s="91" t="e">
        <f t="shared" si="429"/>
        <v>#DIV/0!</v>
      </c>
      <c r="AU1001" s="113" t="e">
        <f t="shared" si="430"/>
        <v>#DIV/0!</v>
      </c>
      <c r="AV1001" s="113" t="e">
        <f t="shared" si="431"/>
        <v>#DIV/0!</v>
      </c>
      <c r="AW1001" s="113" t="e">
        <f t="shared" si="432"/>
        <v>#DIV/0!</v>
      </c>
      <c r="AX1001" s="113" t="e">
        <f t="shared" si="433"/>
        <v>#DIV/0!</v>
      </c>
      <c r="AY1001" s="113" t="e">
        <f t="shared" si="434"/>
        <v>#DIV/0!</v>
      </c>
    </row>
    <row r="1002" spans="1:51" x14ac:dyDescent="0.25">
      <c r="A1002" s="119"/>
      <c r="B1002" s="83"/>
      <c r="C1002" s="85"/>
      <c r="D1002" s="85"/>
      <c r="E1002" s="85"/>
      <c r="F1002" s="71"/>
      <c r="G1002" s="96"/>
      <c r="H1002" s="16" t="e">
        <f>IF(A1002&gt;$U$1,ROUND(ROUND( U1002*$S$1+(1-$S$1)*G1002,4)+$T$1*ROUND(($S$1*Z1002+(1-$S$1)*(G1002-U1002)^2)^0.5,4),4),Rawdata!AK1002+Rawdata!$T$1*Rawdata!AU1002)</f>
        <v>#DIV/0!</v>
      </c>
      <c r="I1002" s="16" t="e">
        <f>IF(A1002&gt;$V$1,ROUND(ROUND(V1002*$S$1+(1-$S$1)*G1002,4)+$T$1*ROUND(($S$1*AA1002+(1-$S$1)*(G1002-V1002)^2)^0.5,4),4),Rawdata!AL1002+Rawdata!$T$1*Rawdata!AV1002)</f>
        <v>#DIV/0!</v>
      </c>
      <c r="J1002" s="16" t="e">
        <f>IF(A1002&gt;$W$1,ROUND(ROUND( W1002*$S$1+(1-$S$1)*G1002,4)+$T$1*ROUND(($S$1*AB1002+(1-$S$1)*(G1002-W1002)^2)^0.5,4),4),Rawdata!AM1002+Rawdata!$T$1*Rawdata!AW1002)</f>
        <v>#DIV/0!</v>
      </c>
      <c r="K1002" s="16" t="e">
        <f>IF(A1002&gt;$X$1,ROUND(ROUND( X1002*$S$1+(1-$S$1)*G1002,4)+$T$1*ROUND(($S$1*AC1002+(1-$S$1)*(G1002-X1002)^2)^0.5,4),4),Rawdata!AN1002+Rawdata!$T$1*Rawdata!AX1002)</f>
        <v>#DIV/0!</v>
      </c>
      <c r="L1002" s="16" t="e">
        <f>IF(A1002&gt;$Y$1,ROUND(ROUND( Y1002*$S$1+(1-$S$1)*G1002,4)+$T$1*ROUND(($S$1*AD1002+(1-$S$1)*(G1002-Y1002)^2)^0.5,4),4),Rawdata!AO1002+Rawdata!$T$1*Rawdata!AY1002)</f>
        <v>#DIV/0!</v>
      </c>
      <c r="M1002" s="16" t="e">
        <f t="shared" si="416"/>
        <v>#DIV/0!</v>
      </c>
      <c r="N1002" s="16" t="e">
        <f t="shared" si="417"/>
        <v>#DIV/0!</v>
      </c>
      <c r="O1002" s="67"/>
      <c r="P1002" s="67"/>
      <c r="Q1002" s="31" t="e">
        <f t="shared" si="436"/>
        <v>#DIV/0!</v>
      </c>
      <c r="R1002" s="17" t="e">
        <f t="shared" si="437"/>
        <v>#DIV/0!</v>
      </c>
      <c r="S1002" s="37" t="e">
        <f t="shared" si="418"/>
        <v>#DIV/0!</v>
      </c>
      <c r="T1002" s="17" t="e">
        <f t="shared" si="419"/>
        <v>#DIV/0!</v>
      </c>
      <c r="U1002" s="91" t="e">
        <f>IF(A1002&gt;$U$1, U1003*$S$1+(1-$S$1)*G1003,Rawdata!AK1002)</f>
        <v>#DIV/0!</v>
      </c>
      <c r="V1002" s="91" t="e">
        <f>IF(A1002&gt;$V$1,$S$1*V1003+(1-$S$1)*G1003,Rawdata!AL1002)</f>
        <v>#DIV/0!</v>
      </c>
      <c r="W1002" s="91" t="e">
        <f>IF(A1002&gt;$W$1, $S$1*W1003+(1-$S$1)*G1003,Rawdata!AM1002)</f>
        <v>#DIV/0!</v>
      </c>
      <c r="X1002" s="91" t="e">
        <f>IF(A1002&gt;$X$1,$S$1*X1003+(1-$S$1)*G1003,Rawdata!AN1002)</f>
        <v>#DIV/0!</v>
      </c>
      <c r="Y1002" s="91" t="e">
        <f>IF(A1002&gt;$Y$1,$S$1*Y1003+(1-$S$1)*G1003,Rawdata!AO1002)</f>
        <v>#DIV/0!</v>
      </c>
      <c r="Z1002" s="91" t="e">
        <f>IF(A1002&gt;$Z$1,$S$1*Z1003+(1-$S$1)*(G1003-U1003)^2,Rawdata!AP1002)</f>
        <v>#DIV/0!</v>
      </c>
      <c r="AA1002" s="91" t="e">
        <f>IF(A1002&gt;$AA$1,$S$1*AA1003+(1-$S$1)*(G1003-V1003)^2,Rawdata!AQ1002)</f>
        <v>#DIV/0!</v>
      </c>
      <c r="AB1002" s="91" t="e">
        <f>IF(A1002&gt;89,$S$1*AB1003+(1-$S$1)*(G1003-W1003)^2,Rawdata!AR1002)</f>
        <v>#DIV/0!</v>
      </c>
      <c r="AC1002" s="91" t="e">
        <f>IF(A1002&gt;$AC$1,$S$1*AC1003+(1-$S$1)*(G1003-X1003)^2,Rawdata!AS1002)</f>
        <v>#DIV/0!</v>
      </c>
      <c r="AD1002" s="91" t="e">
        <f>IF(A1002&gt;$AD$1,$S$1*AD1003+(1-$S$1)*(G1003-Y1003)^2,Rawdata!AT1002)</f>
        <v>#DIV/0!</v>
      </c>
      <c r="AE1002" s="80" t="e">
        <f t="shared" si="411"/>
        <v>#DIV/0!</v>
      </c>
      <c r="AF1002" s="81" t="e">
        <f t="shared" si="412"/>
        <v>#DIV/0!</v>
      </c>
      <c r="AG1002" s="86">
        <f t="shared" si="435"/>
        <v>0</v>
      </c>
      <c r="AH1002" s="107" t="e">
        <f t="shared" si="413"/>
        <v>#DIV/0!</v>
      </c>
      <c r="AI1002" s="107" t="e">
        <f t="shared" si="414"/>
        <v>#DIV/0!</v>
      </c>
      <c r="AJ1002" s="108" t="e">
        <f t="shared" si="415"/>
        <v>#DIV/0!</v>
      </c>
      <c r="AK1002" s="113" t="e">
        <f t="shared" si="420"/>
        <v>#DIV/0!</v>
      </c>
      <c r="AL1002" s="113" t="e">
        <f t="shared" si="421"/>
        <v>#DIV/0!</v>
      </c>
      <c r="AM1002" s="113" t="e">
        <f t="shared" si="422"/>
        <v>#DIV/0!</v>
      </c>
      <c r="AN1002" s="113" t="e">
        <f t="shared" si="423"/>
        <v>#DIV/0!</v>
      </c>
      <c r="AO1002" s="113" t="e">
        <f t="shared" si="424"/>
        <v>#DIV/0!</v>
      </c>
      <c r="AP1002" s="91" t="e">
        <f t="shared" si="425"/>
        <v>#DIV/0!</v>
      </c>
      <c r="AQ1002" s="91" t="e">
        <f t="shared" si="426"/>
        <v>#DIV/0!</v>
      </c>
      <c r="AR1002" s="91" t="e">
        <f t="shared" si="427"/>
        <v>#DIV/0!</v>
      </c>
      <c r="AS1002" s="91" t="e">
        <f t="shared" si="428"/>
        <v>#DIV/0!</v>
      </c>
      <c r="AT1002" s="91" t="e">
        <f t="shared" si="429"/>
        <v>#DIV/0!</v>
      </c>
      <c r="AU1002" s="113" t="e">
        <f t="shared" si="430"/>
        <v>#DIV/0!</v>
      </c>
      <c r="AV1002" s="113" t="e">
        <f t="shared" si="431"/>
        <v>#DIV/0!</v>
      </c>
      <c r="AW1002" s="113" t="e">
        <f t="shared" si="432"/>
        <v>#DIV/0!</v>
      </c>
      <c r="AX1002" s="113" t="e">
        <f t="shared" si="433"/>
        <v>#DIV/0!</v>
      </c>
      <c r="AY1002" s="113" t="e">
        <f t="shared" si="434"/>
        <v>#DIV/0!</v>
      </c>
    </row>
    <row r="1003" spans="1:51" x14ac:dyDescent="0.25">
      <c r="A1003" s="119"/>
      <c r="B1003" s="83"/>
      <c r="C1003" s="85"/>
      <c r="D1003" s="85"/>
      <c r="E1003" s="85"/>
      <c r="F1003" s="71"/>
      <c r="G1003" s="96"/>
      <c r="H1003" s="16" t="e">
        <f>IF(A1003&gt;$U$1,ROUND(ROUND( U1003*$S$1+(1-$S$1)*G1003,4)+$T$1*ROUND(($S$1*Z1003+(1-$S$1)*(G1003-U1003)^2)^0.5,4),4),Rawdata!AK1003+Rawdata!$T$1*Rawdata!AU1003)</f>
        <v>#DIV/0!</v>
      </c>
      <c r="I1003" s="16" t="e">
        <f>IF(A1003&gt;$V$1,ROUND(ROUND(V1003*$S$1+(1-$S$1)*G1003,4)+$T$1*ROUND(($S$1*AA1003+(1-$S$1)*(G1003-V1003)^2)^0.5,4),4),Rawdata!AL1003+Rawdata!$T$1*Rawdata!AV1003)</f>
        <v>#DIV/0!</v>
      </c>
      <c r="J1003" s="16" t="e">
        <f>IF(A1003&gt;$W$1,ROUND(ROUND( W1003*$S$1+(1-$S$1)*G1003,4)+$T$1*ROUND(($S$1*AB1003+(1-$S$1)*(G1003-W1003)^2)^0.5,4),4),Rawdata!AM1003+Rawdata!$T$1*Rawdata!AW1003)</f>
        <v>#DIV/0!</v>
      </c>
      <c r="K1003" s="16" t="e">
        <f>IF(A1003&gt;$X$1,ROUND(ROUND( X1003*$S$1+(1-$S$1)*G1003,4)+$T$1*ROUND(($S$1*AC1003+(1-$S$1)*(G1003-X1003)^2)^0.5,4),4),Rawdata!AN1003+Rawdata!$T$1*Rawdata!AX1003)</f>
        <v>#DIV/0!</v>
      </c>
      <c r="L1003" s="16" t="e">
        <f>IF(A1003&gt;$Y$1,ROUND(ROUND( Y1003*$S$1+(1-$S$1)*G1003,4)+$T$1*ROUND(($S$1*AD1003+(1-$S$1)*(G1003-Y1003)^2)^0.5,4),4),Rawdata!AO1003+Rawdata!$T$1*Rawdata!AY1003)</f>
        <v>#DIV/0!</v>
      </c>
      <c r="M1003" s="16" t="e">
        <f t="shared" si="416"/>
        <v>#DIV/0!</v>
      </c>
      <c r="N1003" s="16" t="e">
        <f t="shared" si="417"/>
        <v>#DIV/0!</v>
      </c>
      <c r="O1003" s="67"/>
      <c r="P1003" s="67"/>
      <c r="Q1003" s="31" t="e">
        <f t="shared" si="436"/>
        <v>#DIV/0!</v>
      </c>
      <c r="R1003" s="17" t="e">
        <f t="shared" si="437"/>
        <v>#DIV/0!</v>
      </c>
      <c r="S1003" s="37" t="e">
        <f t="shared" si="418"/>
        <v>#DIV/0!</v>
      </c>
      <c r="T1003" s="17" t="e">
        <f t="shared" si="419"/>
        <v>#DIV/0!</v>
      </c>
      <c r="U1003" s="91" t="e">
        <f>IF(A1003&gt;$U$1, U1004*$S$1+(1-$S$1)*G1004,Rawdata!AK1003)</f>
        <v>#DIV/0!</v>
      </c>
      <c r="V1003" s="91" t="e">
        <f>IF(A1003&gt;$V$1,$S$1*V1004+(1-$S$1)*G1004,Rawdata!AL1003)</f>
        <v>#DIV/0!</v>
      </c>
      <c r="W1003" s="91" t="e">
        <f>IF(A1003&gt;$W$1, $S$1*W1004+(1-$S$1)*G1004,Rawdata!AM1003)</f>
        <v>#DIV/0!</v>
      </c>
      <c r="X1003" s="91" t="e">
        <f>IF(A1003&gt;$X$1,$S$1*X1004+(1-$S$1)*G1004,Rawdata!AN1003)</f>
        <v>#DIV/0!</v>
      </c>
      <c r="Y1003" s="91" t="e">
        <f>IF(A1003&gt;$Y$1,$S$1*Y1004+(1-$S$1)*G1004,Rawdata!AO1003)</f>
        <v>#DIV/0!</v>
      </c>
      <c r="Z1003" s="91" t="e">
        <f>IF(A1003&gt;$Z$1,$S$1*Z1004+(1-$S$1)*(G1004-U1004)^2,Rawdata!AP1003)</f>
        <v>#DIV/0!</v>
      </c>
      <c r="AA1003" s="91" t="e">
        <f>IF(A1003&gt;$AA$1,$S$1*AA1004+(1-$S$1)*(G1004-V1004)^2,Rawdata!AQ1003)</f>
        <v>#DIV/0!</v>
      </c>
      <c r="AB1003" s="91" t="e">
        <f>IF(A1003&gt;89,$S$1*AB1004+(1-$S$1)*(G1004-W1004)^2,Rawdata!AR1003)</f>
        <v>#DIV/0!</v>
      </c>
      <c r="AC1003" s="91" t="e">
        <f>IF(A1003&gt;$AC$1,$S$1*AC1004+(1-$S$1)*(G1004-X1004)^2,Rawdata!AS1003)</f>
        <v>#DIV/0!</v>
      </c>
      <c r="AD1003" s="91" t="e">
        <f>IF(A1003&gt;$AD$1,$S$1*AD1004+(1-$S$1)*(G1004-Y1004)^2,Rawdata!AT1003)</f>
        <v>#DIV/0!</v>
      </c>
      <c r="AE1003" s="80" t="e">
        <f t="shared" si="411"/>
        <v>#DIV/0!</v>
      </c>
      <c r="AF1003" s="81" t="e">
        <f t="shared" si="412"/>
        <v>#DIV/0!</v>
      </c>
      <c r="AG1003" s="86">
        <f t="shared" si="435"/>
        <v>0</v>
      </c>
      <c r="AH1003" s="107" t="e">
        <f t="shared" si="413"/>
        <v>#DIV/0!</v>
      </c>
      <c r="AI1003" s="107" t="e">
        <f t="shared" si="414"/>
        <v>#DIV/0!</v>
      </c>
      <c r="AJ1003" s="108" t="e">
        <f t="shared" si="415"/>
        <v>#DIV/0!</v>
      </c>
      <c r="AK1003" s="113" t="e">
        <f t="shared" si="420"/>
        <v>#DIV/0!</v>
      </c>
      <c r="AL1003" s="113" t="e">
        <f t="shared" si="421"/>
        <v>#DIV/0!</v>
      </c>
      <c r="AM1003" s="113" t="e">
        <f t="shared" si="422"/>
        <v>#DIV/0!</v>
      </c>
      <c r="AN1003" s="113" t="e">
        <f t="shared" si="423"/>
        <v>#DIV/0!</v>
      </c>
      <c r="AO1003" s="113" t="e">
        <f t="shared" si="424"/>
        <v>#DIV/0!</v>
      </c>
      <c r="AP1003" s="91" t="e">
        <f t="shared" si="425"/>
        <v>#DIV/0!</v>
      </c>
      <c r="AQ1003" s="91" t="e">
        <f t="shared" si="426"/>
        <v>#DIV/0!</v>
      </c>
      <c r="AR1003" s="91" t="e">
        <f t="shared" si="427"/>
        <v>#DIV/0!</v>
      </c>
      <c r="AS1003" s="91" t="e">
        <f t="shared" si="428"/>
        <v>#DIV/0!</v>
      </c>
      <c r="AT1003" s="91" t="e">
        <f t="shared" si="429"/>
        <v>#DIV/0!</v>
      </c>
      <c r="AU1003" s="113" t="e">
        <f t="shared" si="430"/>
        <v>#DIV/0!</v>
      </c>
      <c r="AV1003" s="113" t="e">
        <f t="shared" si="431"/>
        <v>#DIV/0!</v>
      </c>
      <c r="AW1003" s="113" t="e">
        <f t="shared" si="432"/>
        <v>#DIV/0!</v>
      </c>
      <c r="AX1003" s="113" t="e">
        <f t="shared" si="433"/>
        <v>#DIV/0!</v>
      </c>
      <c r="AY1003" s="113" t="e">
        <f t="shared" si="434"/>
        <v>#DIV/0!</v>
      </c>
    </row>
    <row r="1004" spans="1:51" x14ac:dyDescent="0.25">
      <c r="A1004" s="119"/>
      <c r="B1004" s="83"/>
      <c r="C1004" s="85"/>
      <c r="D1004" s="85"/>
      <c r="E1004" s="85"/>
      <c r="F1004" s="71"/>
      <c r="G1004" s="96"/>
      <c r="H1004" s="16" t="e">
        <f>IF(A1004&gt;$U$1,ROUND(ROUND( U1004*$S$1+(1-$S$1)*G1004,4)+$T$1*ROUND(($S$1*Z1004+(1-$S$1)*(G1004-U1004)^2)^0.5,4),4),Rawdata!AK1004+Rawdata!$T$1*Rawdata!AU1004)</f>
        <v>#DIV/0!</v>
      </c>
      <c r="I1004" s="16" t="e">
        <f>IF(A1004&gt;$V$1,ROUND(ROUND(V1004*$S$1+(1-$S$1)*G1004,4)+$T$1*ROUND(($S$1*AA1004+(1-$S$1)*(G1004-V1004)^2)^0.5,4),4),Rawdata!AL1004+Rawdata!$T$1*Rawdata!AV1004)</f>
        <v>#DIV/0!</v>
      </c>
      <c r="J1004" s="16" t="e">
        <f>IF(A1004&gt;$W$1,ROUND(ROUND( W1004*$S$1+(1-$S$1)*G1004,4)+$T$1*ROUND(($S$1*AB1004+(1-$S$1)*(G1004-W1004)^2)^0.5,4),4),Rawdata!AM1004+Rawdata!$T$1*Rawdata!AW1004)</f>
        <v>#DIV/0!</v>
      </c>
      <c r="K1004" s="16" t="e">
        <f>IF(A1004&gt;$X$1,ROUND(ROUND( X1004*$S$1+(1-$S$1)*G1004,4)+$T$1*ROUND(($S$1*AC1004+(1-$S$1)*(G1004-X1004)^2)^0.5,4),4),Rawdata!AN1004+Rawdata!$T$1*Rawdata!AX1004)</f>
        <v>#DIV/0!</v>
      </c>
      <c r="L1004" s="16" t="e">
        <f>IF(A1004&gt;$Y$1,ROUND(ROUND( Y1004*$S$1+(1-$S$1)*G1004,4)+$T$1*ROUND(($S$1*AD1004+(1-$S$1)*(G1004-Y1004)^2)^0.5,4),4),Rawdata!AO1004+Rawdata!$T$1*Rawdata!AY1004)</f>
        <v>#DIV/0!</v>
      </c>
      <c r="M1004" s="16" t="e">
        <f t="shared" si="416"/>
        <v>#DIV/0!</v>
      </c>
      <c r="N1004" s="16" t="e">
        <f t="shared" si="417"/>
        <v>#DIV/0!</v>
      </c>
      <c r="O1004" s="67"/>
      <c r="P1004" s="67"/>
      <c r="Q1004" s="31" t="e">
        <f t="shared" si="436"/>
        <v>#DIV/0!</v>
      </c>
      <c r="R1004" s="17" t="e">
        <f t="shared" si="437"/>
        <v>#DIV/0!</v>
      </c>
      <c r="S1004" s="37" t="e">
        <f t="shared" si="418"/>
        <v>#DIV/0!</v>
      </c>
      <c r="T1004" s="17" t="e">
        <f t="shared" si="419"/>
        <v>#DIV/0!</v>
      </c>
      <c r="U1004" s="91" t="e">
        <f>IF(A1004&gt;$U$1, U1005*$S$1+(1-$S$1)*G1005,Rawdata!AK1004)</f>
        <v>#DIV/0!</v>
      </c>
      <c r="V1004" s="91" t="e">
        <f>IF(A1004&gt;$V$1,$S$1*V1005+(1-$S$1)*G1005,Rawdata!AL1004)</f>
        <v>#DIV/0!</v>
      </c>
      <c r="W1004" s="91" t="e">
        <f>IF(A1004&gt;$W$1, $S$1*W1005+(1-$S$1)*G1005,Rawdata!AM1004)</f>
        <v>#DIV/0!</v>
      </c>
      <c r="X1004" s="91" t="e">
        <f>IF(A1004&gt;$X$1,$S$1*X1005+(1-$S$1)*G1005,Rawdata!AN1004)</f>
        <v>#DIV/0!</v>
      </c>
      <c r="Y1004" s="91" t="e">
        <f>IF(A1004&gt;$Y$1,$S$1*Y1005+(1-$S$1)*G1005,Rawdata!AO1004)</f>
        <v>#DIV/0!</v>
      </c>
      <c r="Z1004" s="91" t="e">
        <f>IF(A1004&gt;$Z$1,$S$1*Z1005+(1-$S$1)*(G1005-U1005)^2,Rawdata!AP1004)</f>
        <v>#DIV/0!</v>
      </c>
      <c r="AA1004" s="91" t="e">
        <f>IF(A1004&gt;$AA$1,$S$1*AA1005+(1-$S$1)*(G1005-V1005)^2,Rawdata!AQ1004)</f>
        <v>#DIV/0!</v>
      </c>
      <c r="AB1004" s="91" t="e">
        <f>IF(A1004&gt;89,$S$1*AB1005+(1-$S$1)*(G1005-W1005)^2,Rawdata!AR1004)</f>
        <v>#DIV/0!</v>
      </c>
      <c r="AC1004" s="91" t="e">
        <f>IF(A1004&gt;$AC$1,$S$1*AC1005+(1-$S$1)*(G1005-X1005)^2,Rawdata!AS1004)</f>
        <v>#DIV/0!</v>
      </c>
      <c r="AD1004" s="91" t="e">
        <f>IF(A1004&gt;$AD$1,$S$1*AD1005+(1-$S$1)*(G1005-Y1005)^2,Rawdata!AT1004)</f>
        <v>#DIV/0!</v>
      </c>
      <c r="AE1004" s="80" t="e">
        <f t="shared" si="411"/>
        <v>#DIV/0!</v>
      </c>
      <c r="AF1004" s="81" t="e">
        <f t="shared" si="412"/>
        <v>#DIV/0!</v>
      </c>
      <c r="AG1004" s="86">
        <f t="shared" si="435"/>
        <v>0</v>
      </c>
      <c r="AH1004" s="107" t="e">
        <f t="shared" si="413"/>
        <v>#DIV/0!</v>
      </c>
      <c r="AI1004" s="107" t="e">
        <f t="shared" si="414"/>
        <v>#DIV/0!</v>
      </c>
      <c r="AJ1004" s="108" t="e">
        <f t="shared" si="415"/>
        <v>#DIV/0!</v>
      </c>
      <c r="AK1004" s="113" t="e">
        <f t="shared" si="420"/>
        <v>#DIV/0!</v>
      </c>
      <c r="AL1004" s="113" t="e">
        <f t="shared" si="421"/>
        <v>#DIV/0!</v>
      </c>
      <c r="AM1004" s="113" t="e">
        <f t="shared" si="422"/>
        <v>#DIV/0!</v>
      </c>
      <c r="AN1004" s="113" t="e">
        <f t="shared" si="423"/>
        <v>#DIV/0!</v>
      </c>
      <c r="AO1004" s="113" t="e">
        <f t="shared" si="424"/>
        <v>#DIV/0!</v>
      </c>
      <c r="AP1004" s="91" t="e">
        <f t="shared" si="425"/>
        <v>#DIV/0!</v>
      </c>
      <c r="AQ1004" s="91" t="e">
        <f t="shared" si="426"/>
        <v>#DIV/0!</v>
      </c>
      <c r="AR1004" s="91" t="e">
        <f t="shared" si="427"/>
        <v>#DIV/0!</v>
      </c>
      <c r="AS1004" s="91" t="e">
        <f t="shared" si="428"/>
        <v>#DIV/0!</v>
      </c>
      <c r="AT1004" s="91" t="e">
        <f t="shared" si="429"/>
        <v>#DIV/0!</v>
      </c>
      <c r="AU1004" s="113" t="e">
        <f t="shared" si="430"/>
        <v>#DIV/0!</v>
      </c>
      <c r="AV1004" s="113" t="e">
        <f t="shared" si="431"/>
        <v>#DIV/0!</v>
      </c>
      <c r="AW1004" s="113" t="e">
        <f t="shared" si="432"/>
        <v>#DIV/0!</v>
      </c>
      <c r="AX1004" s="113" t="e">
        <f t="shared" si="433"/>
        <v>#DIV/0!</v>
      </c>
      <c r="AY1004" s="113" t="e">
        <f t="shared" si="434"/>
        <v>#DIV/0!</v>
      </c>
    </row>
    <row r="1005" spans="1:51" x14ac:dyDescent="0.25">
      <c r="A1005" s="119"/>
      <c r="B1005" s="83"/>
      <c r="C1005" s="85"/>
      <c r="D1005" s="85"/>
      <c r="E1005" s="85"/>
      <c r="F1005" s="71"/>
      <c r="G1005" s="96"/>
      <c r="H1005" s="16" t="e">
        <f>IF(A1005&gt;$U$1,ROUND(ROUND( U1005*$S$1+(1-$S$1)*G1005,4)+$T$1*ROUND(($S$1*Z1005+(1-$S$1)*(G1005-U1005)^2)^0.5,4),4),Rawdata!AK1005+Rawdata!$T$1*Rawdata!AU1005)</f>
        <v>#DIV/0!</v>
      </c>
      <c r="I1005" s="16" t="e">
        <f>IF(A1005&gt;$V$1,ROUND(ROUND(V1005*$S$1+(1-$S$1)*G1005,4)+$T$1*ROUND(($S$1*AA1005+(1-$S$1)*(G1005-V1005)^2)^0.5,4),4),Rawdata!AL1005+Rawdata!$T$1*Rawdata!AV1005)</f>
        <v>#DIV/0!</v>
      </c>
      <c r="J1005" s="16" t="e">
        <f>IF(A1005&gt;$W$1,ROUND(ROUND( W1005*$S$1+(1-$S$1)*G1005,4)+$T$1*ROUND(($S$1*AB1005+(1-$S$1)*(G1005-W1005)^2)^0.5,4),4),Rawdata!AM1005+Rawdata!$T$1*Rawdata!AW1005)</f>
        <v>#DIV/0!</v>
      </c>
      <c r="K1005" s="16" t="e">
        <f>IF(A1005&gt;$X$1,ROUND(ROUND( X1005*$S$1+(1-$S$1)*G1005,4)+$T$1*ROUND(($S$1*AC1005+(1-$S$1)*(G1005-X1005)^2)^0.5,4),4),Rawdata!AN1005+Rawdata!$T$1*Rawdata!AX1005)</f>
        <v>#DIV/0!</v>
      </c>
      <c r="L1005" s="16" t="e">
        <f>IF(A1005&gt;$Y$1,ROUND(ROUND( Y1005*$S$1+(1-$S$1)*G1005,4)+$T$1*ROUND(($S$1*AD1005+(1-$S$1)*(G1005-Y1005)^2)^0.5,4),4),Rawdata!AO1005+Rawdata!$T$1*Rawdata!AY1005)</f>
        <v>#DIV/0!</v>
      </c>
      <c r="M1005" s="16" t="e">
        <f t="shared" si="416"/>
        <v>#DIV/0!</v>
      </c>
      <c r="N1005" s="16" t="e">
        <f t="shared" si="417"/>
        <v>#DIV/0!</v>
      </c>
      <c r="O1005" s="67"/>
      <c r="P1005" s="67"/>
      <c r="Q1005" s="31" t="e">
        <f t="shared" si="436"/>
        <v>#DIV/0!</v>
      </c>
      <c r="R1005" s="17" t="e">
        <f t="shared" si="437"/>
        <v>#DIV/0!</v>
      </c>
      <c r="S1005" s="37" t="e">
        <f t="shared" si="418"/>
        <v>#DIV/0!</v>
      </c>
      <c r="T1005" s="17" t="e">
        <f t="shared" si="419"/>
        <v>#DIV/0!</v>
      </c>
      <c r="U1005" s="91" t="e">
        <f>IF(A1005&gt;$U$1, U1006*$S$1+(1-$S$1)*G1006,Rawdata!AK1005)</f>
        <v>#DIV/0!</v>
      </c>
      <c r="V1005" s="91" t="e">
        <f>IF(A1005&gt;$V$1,$S$1*V1006+(1-$S$1)*G1006,Rawdata!AL1005)</f>
        <v>#DIV/0!</v>
      </c>
      <c r="W1005" s="91" t="e">
        <f>IF(A1005&gt;$W$1, $S$1*W1006+(1-$S$1)*G1006,Rawdata!AM1005)</f>
        <v>#DIV/0!</v>
      </c>
      <c r="X1005" s="91" t="e">
        <f>IF(A1005&gt;$X$1,$S$1*X1006+(1-$S$1)*G1006,Rawdata!AN1005)</f>
        <v>#DIV/0!</v>
      </c>
      <c r="Y1005" s="91" t="e">
        <f>IF(A1005&gt;$Y$1,$S$1*Y1006+(1-$S$1)*G1006,Rawdata!AO1005)</f>
        <v>#DIV/0!</v>
      </c>
      <c r="Z1005" s="91" t="e">
        <f>IF(A1005&gt;$Z$1,$S$1*Z1006+(1-$S$1)*(G1006-U1006)^2,Rawdata!AP1005)</f>
        <v>#DIV/0!</v>
      </c>
      <c r="AA1005" s="91" t="e">
        <f>IF(A1005&gt;$AA$1,$S$1*AA1006+(1-$S$1)*(G1006-V1006)^2,Rawdata!AQ1005)</f>
        <v>#DIV/0!</v>
      </c>
      <c r="AB1005" s="91" t="e">
        <f>IF(A1005&gt;89,$S$1*AB1006+(1-$S$1)*(G1006-W1006)^2,Rawdata!AR1005)</f>
        <v>#DIV/0!</v>
      </c>
      <c r="AC1005" s="91" t="e">
        <f>IF(A1005&gt;$AC$1,$S$1*AC1006+(1-$S$1)*(G1006-X1006)^2,Rawdata!AS1005)</f>
        <v>#DIV/0!</v>
      </c>
      <c r="AD1005" s="91" t="e">
        <f>IF(A1005&gt;$AD$1,$S$1*AD1006+(1-$S$1)*(G1006-Y1006)^2,Rawdata!AT1005)</f>
        <v>#DIV/0!</v>
      </c>
      <c r="AE1005" s="80" t="e">
        <f t="shared" si="411"/>
        <v>#DIV/0!</v>
      </c>
      <c r="AF1005" s="81" t="e">
        <f t="shared" si="412"/>
        <v>#DIV/0!</v>
      </c>
      <c r="AG1005" s="86">
        <f t="shared" si="435"/>
        <v>0</v>
      </c>
      <c r="AH1005" s="107" t="e">
        <f t="shared" si="413"/>
        <v>#DIV/0!</v>
      </c>
      <c r="AI1005" s="107" t="e">
        <f t="shared" si="414"/>
        <v>#DIV/0!</v>
      </c>
      <c r="AJ1005" s="108" t="e">
        <f t="shared" si="415"/>
        <v>#DIV/0!</v>
      </c>
      <c r="AK1005" s="113" t="e">
        <f t="shared" si="420"/>
        <v>#DIV/0!</v>
      </c>
      <c r="AL1005" s="113" t="e">
        <f t="shared" si="421"/>
        <v>#DIV/0!</v>
      </c>
      <c r="AM1005" s="113" t="e">
        <f t="shared" si="422"/>
        <v>#DIV/0!</v>
      </c>
      <c r="AN1005" s="113" t="e">
        <f t="shared" si="423"/>
        <v>#DIV/0!</v>
      </c>
      <c r="AO1005" s="113" t="e">
        <f t="shared" si="424"/>
        <v>#DIV/0!</v>
      </c>
      <c r="AP1005" s="91" t="e">
        <f t="shared" si="425"/>
        <v>#DIV/0!</v>
      </c>
      <c r="AQ1005" s="91" t="e">
        <f t="shared" si="426"/>
        <v>#DIV/0!</v>
      </c>
      <c r="AR1005" s="91" t="e">
        <f t="shared" si="427"/>
        <v>#DIV/0!</v>
      </c>
      <c r="AS1005" s="91" t="e">
        <f t="shared" si="428"/>
        <v>#DIV/0!</v>
      </c>
      <c r="AT1005" s="91" t="e">
        <f t="shared" si="429"/>
        <v>#DIV/0!</v>
      </c>
      <c r="AU1005" s="113" t="e">
        <f t="shared" si="430"/>
        <v>#DIV/0!</v>
      </c>
      <c r="AV1005" s="113" t="e">
        <f t="shared" si="431"/>
        <v>#DIV/0!</v>
      </c>
      <c r="AW1005" s="113" t="e">
        <f t="shared" si="432"/>
        <v>#DIV/0!</v>
      </c>
      <c r="AX1005" s="113" t="e">
        <f t="shared" si="433"/>
        <v>#DIV/0!</v>
      </c>
      <c r="AY1005" s="113" t="e">
        <f t="shared" si="434"/>
        <v>#DIV/0!</v>
      </c>
    </row>
    <row r="1006" spans="1:51" x14ac:dyDescent="0.25">
      <c r="A1006" s="119"/>
      <c r="B1006" s="83"/>
      <c r="C1006" s="85"/>
      <c r="D1006" s="85"/>
      <c r="E1006" s="85"/>
      <c r="F1006" s="71"/>
      <c r="G1006" s="96"/>
      <c r="H1006" s="16" t="e">
        <f>IF(A1006&gt;$U$1,ROUND(ROUND( U1006*$S$1+(1-$S$1)*G1006,4)+$T$1*ROUND(($S$1*Z1006+(1-$S$1)*(G1006-U1006)^2)^0.5,4),4),Rawdata!AK1006+Rawdata!$T$1*Rawdata!AU1006)</f>
        <v>#DIV/0!</v>
      </c>
      <c r="I1006" s="16" t="e">
        <f>IF(A1006&gt;$V$1,ROUND(ROUND(V1006*$S$1+(1-$S$1)*G1006,4)+$T$1*ROUND(($S$1*AA1006+(1-$S$1)*(G1006-V1006)^2)^0.5,4),4),Rawdata!AL1006+Rawdata!$T$1*Rawdata!AV1006)</f>
        <v>#DIV/0!</v>
      </c>
      <c r="J1006" s="16" t="e">
        <f>IF(A1006&gt;$W$1,ROUND(ROUND( W1006*$S$1+(1-$S$1)*G1006,4)+$T$1*ROUND(($S$1*AB1006+(1-$S$1)*(G1006-W1006)^2)^0.5,4),4),Rawdata!AM1006+Rawdata!$T$1*Rawdata!AW1006)</f>
        <v>#DIV/0!</v>
      </c>
      <c r="K1006" s="16" t="e">
        <f>IF(A1006&gt;$X$1,ROUND(ROUND( X1006*$S$1+(1-$S$1)*G1006,4)+$T$1*ROUND(($S$1*AC1006+(1-$S$1)*(G1006-X1006)^2)^0.5,4),4),Rawdata!AN1006+Rawdata!$T$1*Rawdata!AX1006)</f>
        <v>#DIV/0!</v>
      </c>
      <c r="L1006" s="16" t="e">
        <f>IF(A1006&gt;$Y$1,ROUND(ROUND( Y1006*$S$1+(1-$S$1)*G1006,4)+$T$1*ROUND(($S$1*AD1006+(1-$S$1)*(G1006-Y1006)^2)^0.5,4),4),Rawdata!AO1006+Rawdata!$T$1*Rawdata!AY1006)</f>
        <v>#DIV/0!</v>
      </c>
      <c r="M1006" s="16" t="e">
        <f t="shared" si="416"/>
        <v>#DIV/0!</v>
      </c>
      <c r="N1006" s="16" t="e">
        <f t="shared" si="417"/>
        <v>#DIV/0!</v>
      </c>
      <c r="O1006" s="67"/>
      <c r="P1006" s="67"/>
      <c r="Q1006" s="31" t="e">
        <f t="shared" si="436"/>
        <v>#DIV/0!</v>
      </c>
      <c r="R1006" s="17" t="e">
        <f t="shared" si="437"/>
        <v>#DIV/0!</v>
      </c>
      <c r="S1006" s="37" t="e">
        <f t="shared" si="418"/>
        <v>#DIV/0!</v>
      </c>
      <c r="T1006" s="17" t="e">
        <f t="shared" si="419"/>
        <v>#DIV/0!</v>
      </c>
      <c r="U1006" s="91" t="e">
        <f>IF(A1006&gt;$U$1, U1007*$S$1+(1-$S$1)*G1007,Rawdata!AK1006)</f>
        <v>#DIV/0!</v>
      </c>
      <c r="V1006" s="91" t="e">
        <f>IF(A1006&gt;$V$1,$S$1*V1007+(1-$S$1)*G1007,Rawdata!AL1006)</f>
        <v>#DIV/0!</v>
      </c>
      <c r="W1006" s="91" t="e">
        <f>IF(A1006&gt;$W$1, $S$1*W1007+(1-$S$1)*G1007,Rawdata!AM1006)</f>
        <v>#DIV/0!</v>
      </c>
      <c r="X1006" s="91" t="e">
        <f>IF(A1006&gt;$X$1,$S$1*X1007+(1-$S$1)*G1007,Rawdata!AN1006)</f>
        <v>#DIV/0!</v>
      </c>
      <c r="Y1006" s="91" t="e">
        <f>IF(A1006&gt;$Y$1,$S$1*Y1007+(1-$S$1)*G1007,Rawdata!AO1006)</f>
        <v>#DIV/0!</v>
      </c>
      <c r="Z1006" s="91" t="e">
        <f>IF(A1006&gt;$Z$1,$S$1*Z1007+(1-$S$1)*(G1007-U1007)^2,Rawdata!AP1006)</f>
        <v>#DIV/0!</v>
      </c>
      <c r="AA1006" s="91" t="e">
        <f>IF(A1006&gt;$AA$1,$S$1*AA1007+(1-$S$1)*(G1007-V1007)^2,Rawdata!AQ1006)</f>
        <v>#DIV/0!</v>
      </c>
      <c r="AB1006" s="91" t="e">
        <f>IF(A1006&gt;89,$S$1*AB1007+(1-$S$1)*(G1007-W1007)^2,Rawdata!AR1006)</f>
        <v>#DIV/0!</v>
      </c>
      <c r="AC1006" s="91" t="e">
        <f>IF(A1006&gt;$AC$1,$S$1*AC1007+(1-$S$1)*(G1007-X1007)^2,Rawdata!AS1006)</f>
        <v>#DIV/0!</v>
      </c>
      <c r="AD1006" s="91" t="e">
        <f>IF(A1006&gt;$AD$1,$S$1*AD1007+(1-$S$1)*(G1007-Y1007)^2,Rawdata!AT1006)</f>
        <v>#DIV/0!</v>
      </c>
      <c r="AE1006" s="80" t="e">
        <f t="shared" si="411"/>
        <v>#DIV/0!</v>
      </c>
      <c r="AF1006" s="81" t="e">
        <f t="shared" si="412"/>
        <v>#DIV/0!</v>
      </c>
      <c r="AG1006" s="86">
        <f t="shared" si="435"/>
        <v>0</v>
      </c>
      <c r="AH1006" s="107" t="e">
        <f t="shared" si="413"/>
        <v>#DIV/0!</v>
      </c>
      <c r="AI1006" s="107" t="e">
        <f t="shared" si="414"/>
        <v>#DIV/0!</v>
      </c>
      <c r="AJ1006" s="108" t="e">
        <f t="shared" si="415"/>
        <v>#DIV/0!</v>
      </c>
      <c r="AK1006" s="113" t="e">
        <f t="shared" si="420"/>
        <v>#DIV/0!</v>
      </c>
      <c r="AL1006" s="113" t="e">
        <f t="shared" si="421"/>
        <v>#DIV/0!</v>
      </c>
      <c r="AM1006" s="113" t="e">
        <f t="shared" si="422"/>
        <v>#DIV/0!</v>
      </c>
      <c r="AN1006" s="113" t="e">
        <f t="shared" si="423"/>
        <v>#DIV/0!</v>
      </c>
      <c r="AO1006" s="113" t="e">
        <f t="shared" si="424"/>
        <v>#DIV/0!</v>
      </c>
      <c r="AP1006" s="91" t="e">
        <f t="shared" si="425"/>
        <v>#DIV/0!</v>
      </c>
      <c r="AQ1006" s="91" t="e">
        <f t="shared" si="426"/>
        <v>#DIV/0!</v>
      </c>
      <c r="AR1006" s="91" t="e">
        <f t="shared" si="427"/>
        <v>#DIV/0!</v>
      </c>
      <c r="AS1006" s="91" t="e">
        <f t="shared" si="428"/>
        <v>#DIV/0!</v>
      </c>
      <c r="AT1006" s="91" t="e">
        <f t="shared" si="429"/>
        <v>#DIV/0!</v>
      </c>
      <c r="AU1006" s="113" t="e">
        <f t="shared" si="430"/>
        <v>#DIV/0!</v>
      </c>
      <c r="AV1006" s="113" t="e">
        <f t="shared" si="431"/>
        <v>#DIV/0!</v>
      </c>
      <c r="AW1006" s="113" t="e">
        <f t="shared" si="432"/>
        <v>#DIV/0!</v>
      </c>
      <c r="AX1006" s="113" t="e">
        <f t="shared" si="433"/>
        <v>#DIV/0!</v>
      </c>
      <c r="AY1006" s="113" t="e">
        <f t="shared" si="434"/>
        <v>#DIV/0!</v>
      </c>
    </row>
    <row r="1007" spans="1:51" x14ac:dyDescent="0.25">
      <c r="A1007" s="119"/>
      <c r="B1007" s="83"/>
      <c r="C1007" s="85"/>
      <c r="D1007" s="85"/>
      <c r="E1007" s="85"/>
      <c r="F1007" s="71"/>
      <c r="G1007" s="96"/>
      <c r="H1007" s="16" t="e">
        <f>IF(A1007&gt;$U$1,ROUND(ROUND( U1007*$S$1+(1-$S$1)*G1007,4)+$T$1*ROUND(($S$1*Z1007+(1-$S$1)*(G1007-U1007)^2)^0.5,4),4),Rawdata!AK1007+Rawdata!$T$1*Rawdata!AU1007)</f>
        <v>#DIV/0!</v>
      </c>
      <c r="I1007" s="16" t="e">
        <f>IF(A1007&gt;$V$1,ROUND(ROUND(V1007*$S$1+(1-$S$1)*G1007,4)+$T$1*ROUND(($S$1*AA1007+(1-$S$1)*(G1007-V1007)^2)^0.5,4),4),Rawdata!AL1007+Rawdata!$T$1*Rawdata!AV1007)</f>
        <v>#DIV/0!</v>
      </c>
      <c r="J1007" s="16" t="e">
        <f>IF(A1007&gt;$W$1,ROUND(ROUND( W1007*$S$1+(1-$S$1)*G1007,4)+$T$1*ROUND(($S$1*AB1007+(1-$S$1)*(G1007-W1007)^2)^0.5,4),4),Rawdata!AM1007+Rawdata!$T$1*Rawdata!AW1007)</f>
        <v>#DIV/0!</v>
      </c>
      <c r="K1007" s="16" t="e">
        <f>IF(A1007&gt;$X$1,ROUND(ROUND( X1007*$S$1+(1-$S$1)*G1007,4)+$T$1*ROUND(($S$1*AC1007+(1-$S$1)*(G1007-X1007)^2)^0.5,4),4),Rawdata!AN1007+Rawdata!$T$1*Rawdata!AX1007)</f>
        <v>#DIV/0!</v>
      </c>
      <c r="L1007" s="16" t="e">
        <f>IF(A1007&gt;$Y$1,ROUND(ROUND( Y1007*$S$1+(1-$S$1)*G1007,4)+$T$1*ROUND(($S$1*AD1007+(1-$S$1)*(G1007-Y1007)^2)^0.5,4),4),Rawdata!AO1007+Rawdata!$T$1*Rawdata!AY1007)</f>
        <v>#DIV/0!</v>
      </c>
      <c r="M1007" s="16" t="e">
        <f t="shared" si="416"/>
        <v>#DIV/0!</v>
      </c>
      <c r="N1007" s="16" t="e">
        <f t="shared" si="417"/>
        <v>#DIV/0!</v>
      </c>
      <c r="O1007" s="67"/>
      <c r="P1007" s="67"/>
      <c r="Q1007" s="31" t="e">
        <f t="shared" si="436"/>
        <v>#DIV/0!</v>
      </c>
      <c r="R1007" s="17" t="e">
        <f t="shared" si="437"/>
        <v>#DIV/0!</v>
      </c>
      <c r="S1007" s="37" t="e">
        <f t="shared" si="418"/>
        <v>#DIV/0!</v>
      </c>
      <c r="T1007" s="17" t="e">
        <f t="shared" si="419"/>
        <v>#DIV/0!</v>
      </c>
      <c r="U1007" s="91" t="e">
        <f>IF(A1007&gt;$U$1, U1008*$S$1+(1-$S$1)*G1008,Rawdata!AK1007)</f>
        <v>#DIV/0!</v>
      </c>
      <c r="V1007" s="91" t="e">
        <f>IF(A1007&gt;$V$1,$S$1*V1008+(1-$S$1)*G1008,Rawdata!AL1007)</f>
        <v>#DIV/0!</v>
      </c>
      <c r="W1007" s="91" t="e">
        <f>IF(A1007&gt;$W$1, $S$1*W1008+(1-$S$1)*G1008,Rawdata!AM1007)</f>
        <v>#DIV/0!</v>
      </c>
      <c r="X1007" s="91" t="e">
        <f>IF(A1007&gt;$X$1,$S$1*X1008+(1-$S$1)*G1008,Rawdata!AN1007)</f>
        <v>#DIV/0!</v>
      </c>
      <c r="Y1007" s="91" t="e">
        <f>IF(A1007&gt;$Y$1,$S$1*Y1008+(1-$S$1)*G1008,Rawdata!AO1007)</f>
        <v>#DIV/0!</v>
      </c>
      <c r="Z1007" s="91" t="e">
        <f>IF(A1007&gt;$Z$1,$S$1*Z1008+(1-$S$1)*(G1008-U1008)^2,Rawdata!AP1007)</f>
        <v>#DIV/0!</v>
      </c>
      <c r="AA1007" s="91" t="e">
        <f>IF(A1007&gt;$AA$1,$S$1*AA1008+(1-$S$1)*(G1008-V1008)^2,Rawdata!AQ1007)</f>
        <v>#DIV/0!</v>
      </c>
      <c r="AB1007" s="91" t="e">
        <f>IF(A1007&gt;89,$S$1*AB1008+(1-$S$1)*(G1008-W1008)^2,Rawdata!AR1007)</f>
        <v>#DIV/0!</v>
      </c>
      <c r="AC1007" s="91" t="e">
        <f>IF(A1007&gt;$AC$1,$S$1*AC1008+(1-$S$1)*(G1008-X1008)^2,Rawdata!AS1007)</f>
        <v>#DIV/0!</v>
      </c>
      <c r="AD1007" s="91" t="e">
        <f>IF(A1007&gt;$AD$1,$S$1*AD1008+(1-$S$1)*(G1008-Y1008)^2,Rawdata!AT1007)</f>
        <v>#DIV/0!</v>
      </c>
      <c r="AE1007" s="80" t="e">
        <f t="shared" si="411"/>
        <v>#DIV/0!</v>
      </c>
      <c r="AF1007" s="81" t="e">
        <f t="shared" si="412"/>
        <v>#DIV/0!</v>
      </c>
      <c r="AG1007" s="86">
        <f t="shared" si="435"/>
        <v>0</v>
      </c>
      <c r="AH1007" s="107" t="e">
        <f t="shared" si="413"/>
        <v>#DIV/0!</v>
      </c>
      <c r="AI1007" s="107" t="e">
        <f t="shared" si="414"/>
        <v>#DIV/0!</v>
      </c>
      <c r="AJ1007" s="108" t="e">
        <f t="shared" si="415"/>
        <v>#DIV/0!</v>
      </c>
      <c r="AK1007" s="113" t="e">
        <f t="shared" si="420"/>
        <v>#DIV/0!</v>
      </c>
      <c r="AL1007" s="113" t="e">
        <f t="shared" si="421"/>
        <v>#DIV/0!</v>
      </c>
      <c r="AM1007" s="113" t="e">
        <f t="shared" si="422"/>
        <v>#DIV/0!</v>
      </c>
      <c r="AN1007" s="113" t="e">
        <f t="shared" si="423"/>
        <v>#DIV/0!</v>
      </c>
      <c r="AO1007" s="113" t="e">
        <f t="shared" si="424"/>
        <v>#DIV/0!</v>
      </c>
      <c r="AP1007" s="91" t="e">
        <f t="shared" si="425"/>
        <v>#DIV/0!</v>
      </c>
      <c r="AQ1007" s="91" t="e">
        <f t="shared" si="426"/>
        <v>#DIV/0!</v>
      </c>
      <c r="AR1007" s="91" t="e">
        <f t="shared" si="427"/>
        <v>#DIV/0!</v>
      </c>
      <c r="AS1007" s="91" t="e">
        <f t="shared" si="428"/>
        <v>#DIV/0!</v>
      </c>
      <c r="AT1007" s="91" t="e">
        <f t="shared" si="429"/>
        <v>#DIV/0!</v>
      </c>
      <c r="AU1007" s="113" t="e">
        <f t="shared" si="430"/>
        <v>#DIV/0!</v>
      </c>
      <c r="AV1007" s="113" t="e">
        <f t="shared" si="431"/>
        <v>#DIV/0!</v>
      </c>
      <c r="AW1007" s="113" t="e">
        <f t="shared" si="432"/>
        <v>#DIV/0!</v>
      </c>
      <c r="AX1007" s="113" t="e">
        <f t="shared" si="433"/>
        <v>#DIV/0!</v>
      </c>
      <c r="AY1007" s="113" t="e">
        <f t="shared" si="434"/>
        <v>#DIV/0!</v>
      </c>
    </row>
    <row r="1008" spans="1:51" x14ac:dyDescent="0.25">
      <c r="A1008" s="119"/>
      <c r="B1008" s="83"/>
      <c r="C1008" s="85"/>
      <c r="D1008" s="85"/>
      <c r="E1008" s="85"/>
      <c r="F1008" s="71"/>
      <c r="G1008" s="96"/>
      <c r="H1008" s="16" t="e">
        <f>IF(A1008&gt;$U$1,ROUND(ROUND( U1008*$S$1+(1-$S$1)*G1008,4)+$T$1*ROUND(($S$1*Z1008+(1-$S$1)*(G1008-U1008)^2)^0.5,4),4),Rawdata!AK1008+Rawdata!$T$1*Rawdata!AU1008)</f>
        <v>#DIV/0!</v>
      </c>
      <c r="I1008" s="16" t="e">
        <f>IF(A1008&gt;$V$1,ROUND(ROUND(V1008*$S$1+(1-$S$1)*G1008,4)+$T$1*ROUND(($S$1*AA1008+(1-$S$1)*(G1008-V1008)^2)^0.5,4),4),Rawdata!AL1008+Rawdata!$T$1*Rawdata!AV1008)</f>
        <v>#DIV/0!</v>
      </c>
      <c r="J1008" s="16" t="e">
        <f>IF(A1008&gt;$W$1,ROUND(ROUND( W1008*$S$1+(1-$S$1)*G1008,4)+$T$1*ROUND(($S$1*AB1008+(1-$S$1)*(G1008-W1008)^2)^0.5,4),4),Rawdata!AM1008+Rawdata!$T$1*Rawdata!AW1008)</f>
        <v>#DIV/0!</v>
      </c>
      <c r="K1008" s="16" t="e">
        <f>IF(A1008&gt;$X$1,ROUND(ROUND( X1008*$S$1+(1-$S$1)*G1008,4)+$T$1*ROUND(($S$1*AC1008+(1-$S$1)*(G1008-X1008)^2)^0.5,4),4),Rawdata!AN1008+Rawdata!$T$1*Rawdata!AX1008)</f>
        <v>#DIV/0!</v>
      </c>
      <c r="L1008" s="16" t="e">
        <f>IF(A1008&gt;$Y$1,ROUND(ROUND( Y1008*$S$1+(1-$S$1)*G1008,4)+$T$1*ROUND(($S$1*AD1008+(1-$S$1)*(G1008-Y1008)^2)^0.5,4),4),Rawdata!AO1008+Rawdata!$T$1*Rawdata!AY1008)</f>
        <v>#DIV/0!</v>
      </c>
      <c r="M1008" s="16" t="e">
        <f t="shared" si="416"/>
        <v>#DIV/0!</v>
      </c>
      <c r="N1008" s="16" t="e">
        <f t="shared" si="417"/>
        <v>#DIV/0!</v>
      </c>
      <c r="O1008" s="67"/>
      <c r="P1008" s="67"/>
      <c r="Q1008" s="31" t="e">
        <f t="shared" si="436"/>
        <v>#DIV/0!</v>
      </c>
      <c r="R1008" s="17" t="e">
        <f t="shared" si="437"/>
        <v>#DIV/0!</v>
      </c>
      <c r="S1008" s="37" t="e">
        <f t="shared" si="418"/>
        <v>#DIV/0!</v>
      </c>
      <c r="T1008" s="17" t="e">
        <f t="shared" si="419"/>
        <v>#DIV/0!</v>
      </c>
      <c r="U1008" s="91" t="e">
        <f>IF(A1008&gt;$U$1, U1009*$S$1+(1-$S$1)*G1009,Rawdata!AK1008)</f>
        <v>#DIV/0!</v>
      </c>
      <c r="V1008" s="91" t="e">
        <f>IF(A1008&gt;$V$1,$S$1*V1009+(1-$S$1)*G1009,Rawdata!AL1008)</f>
        <v>#DIV/0!</v>
      </c>
      <c r="W1008" s="91" t="e">
        <f>IF(A1008&gt;$W$1, $S$1*W1009+(1-$S$1)*G1009,Rawdata!AM1008)</f>
        <v>#DIV/0!</v>
      </c>
      <c r="X1008" s="91" t="e">
        <f>IF(A1008&gt;$X$1,$S$1*X1009+(1-$S$1)*G1009,Rawdata!AN1008)</f>
        <v>#DIV/0!</v>
      </c>
      <c r="Y1008" s="91" t="e">
        <f>IF(A1008&gt;$Y$1,$S$1*Y1009+(1-$S$1)*G1009,Rawdata!AO1008)</f>
        <v>#DIV/0!</v>
      </c>
      <c r="Z1008" s="91" t="e">
        <f>IF(A1008&gt;$Z$1,$S$1*Z1009+(1-$S$1)*(G1009-U1009)^2,Rawdata!AP1008)</f>
        <v>#DIV/0!</v>
      </c>
      <c r="AA1008" s="91" t="e">
        <f>IF(A1008&gt;$AA$1,$S$1*AA1009+(1-$S$1)*(G1009-V1009)^2,Rawdata!AQ1008)</f>
        <v>#DIV/0!</v>
      </c>
      <c r="AB1008" s="91" t="e">
        <f>IF(A1008&gt;89,$S$1*AB1009+(1-$S$1)*(G1009-W1009)^2,Rawdata!AR1008)</f>
        <v>#DIV/0!</v>
      </c>
      <c r="AC1008" s="91" t="e">
        <f>IF(A1008&gt;$AC$1,$S$1*AC1009+(1-$S$1)*(G1009-X1009)^2,Rawdata!AS1008)</f>
        <v>#DIV/0!</v>
      </c>
      <c r="AD1008" s="91" t="e">
        <f>IF(A1008&gt;$AD$1,$S$1*AD1009+(1-$S$1)*(G1009-Y1009)^2,Rawdata!AT1008)</f>
        <v>#DIV/0!</v>
      </c>
      <c r="AE1008" s="80" t="e">
        <f t="shared" si="411"/>
        <v>#DIV/0!</v>
      </c>
      <c r="AF1008" s="81" t="e">
        <f t="shared" si="412"/>
        <v>#DIV/0!</v>
      </c>
      <c r="AG1008" s="86">
        <f t="shared" si="435"/>
        <v>0</v>
      </c>
      <c r="AH1008" s="107" t="e">
        <f t="shared" si="413"/>
        <v>#DIV/0!</v>
      </c>
      <c r="AI1008" s="107" t="e">
        <f t="shared" si="414"/>
        <v>#DIV/0!</v>
      </c>
      <c r="AJ1008" s="108" t="e">
        <f t="shared" si="415"/>
        <v>#DIV/0!</v>
      </c>
      <c r="AK1008" s="113" t="e">
        <f t="shared" si="420"/>
        <v>#DIV/0!</v>
      </c>
      <c r="AL1008" s="113" t="e">
        <f t="shared" si="421"/>
        <v>#DIV/0!</v>
      </c>
      <c r="AM1008" s="113" t="e">
        <f t="shared" si="422"/>
        <v>#DIV/0!</v>
      </c>
      <c r="AN1008" s="113" t="e">
        <f t="shared" si="423"/>
        <v>#DIV/0!</v>
      </c>
      <c r="AO1008" s="113" t="e">
        <f t="shared" si="424"/>
        <v>#DIV/0!</v>
      </c>
      <c r="AP1008" s="91" t="e">
        <f t="shared" si="425"/>
        <v>#DIV/0!</v>
      </c>
      <c r="AQ1008" s="91" t="e">
        <f t="shared" si="426"/>
        <v>#DIV/0!</v>
      </c>
      <c r="AR1008" s="91" t="e">
        <f t="shared" si="427"/>
        <v>#DIV/0!</v>
      </c>
      <c r="AS1008" s="91" t="e">
        <f t="shared" si="428"/>
        <v>#DIV/0!</v>
      </c>
      <c r="AT1008" s="91" t="e">
        <f t="shared" si="429"/>
        <v>#DIV/0!</v>
      </c>
      <c r="AU1008" s="113" t="e">
        <f t="shared" si="430"/>
        <v>#DIV/0!</v>
      </c>
      <c r="AV1008" s="113" t="e">
        <f t="shared" si="431"/>
        <v>#DIV/0!</v>
      </c>
      <c r="AW1008" s="113" t="e">
        <f t="shared" si="432"/>
        <v>#DIV/0!</v>
      </c>
      <c r="AX1008" s="113" t="e">
        <f t="shared" si="433"/>
        <v>#DIV/0!</v>
      </c>
      <c r="AY1008" s="113" t="e">
        <f t="shared" si="434"/>
        <v>#DIV/0!</v>
      </c>
    </row>
    <row r="1009" spans="1:51" x14ac:dyDescent="0.25">
      <c r="A1009" s="119"/>
      <c r="B1009" s="83"/>
      <c r="C1009" s="85"/>
      <c r="D1009" s="85"/>
      <c r="E1009" s="85"/>
      <c r="F1009" s="71"/>
      <c r="G1009" s="96"/>
      <c r="H1009" s="16" t="e">
        <f>IF(A1009&gt;$U$1,ROUND(ROUND( U1009*$S$1+(1-$S$1)*G1009,4)+$T$1*ROUND(($S$1*Z1009+(1-$S$1)*(G1009-U1009)^2)^0.5,4),4),Rawdata!AK1009+Rawdata!$T$1*Rawdata!AU1009)</f>
        <v>#DIV/0!</v>
      </c>
      <c r="I1009" s="16" t="e">
        <f>IF(A1009&gt;$V$1,ROUND(ROUND(V1009*$S$1+(1-$S$1)*G1009,4)+$T$1*ROUND(($S$1*AA1009+(1-$S$1)*(G1009-V1009)^2)^0.5,4),4),Rawdata!AL1009+Rawdata!$T$1*Rawdata!AV1009)</f>
        <v>#DIV/0!</v>
      </c>
      <c r="J1009" s="16" t="e">
        <f>IF(A1009&gt;$W$1,ROUND(ROUND( W1009*$S$1+(1-$S$1)*G1009,4)+$T$1*ROUND(($S$1*AB1009+(1-$S$1)*(G1009-W1009)^2)^0.5,4),4),Rawdata!AM1009+Rawdata!$T$1*Rawdata!AW1009)</f>
        <v>#DIV/0!</v>
      </c>
      <c r="K1009" s="16" t="e">
        <f>IF(A1009&gt;$X$1,ROUND(ROUND( X1009*$S$1+(1-$S$1)*G1009,4)+$T$1*ROUND(($S$1*AC1009+(1-$S$1)*(G1009-X1009)^2)^0.5,4),4),Rawdata!AN1009+Rawdata!$T$1*Rawdata!AX1009)</f>
        <v>#DIV/0!</v>
      </c>
      <c r="L1009" s="16" t="e">
        <f>IF(A1009&gt;$Y$1,ROUND(ROUND( Y1009*$S$1+(1-$S$1)*G1009,4)+$T$1*ROUND(($S$1*AD1009+(1-$S$1)*(G1009-Y1009)^2)^0.5,4),4),Rawdata!AO1009+Rawdata!$T$1*Rawdata!AY1009)</f>
        <v>#DIV/0!</v>
      </c>
      <c r="M1009" s="16" t="e">
        <f t="shared" si="416"/>
        <v>#DIV/0!</v>
      </c>
      <c r="N1009" s="16" t="e">
        <f t="shared" si="417"/>
        <v>#DIV/0!</v>
      </c>
      <c r="O1009" s="67"/>
      <c r="P1009" s="67"/>
      <c r="Q1009" s="31" t="e">
        <f t="shared" si="436"/>
        <v>#DIV/0!</v>
      </c>
      <c r="R1009" s="17" t="e">
        <f t="shared" si="437"/>
        <v>#DIV/0!</v>
      </c>
      <c r="S1009" s="37" t="e">
        <f t="shared" si="418"/>
        <v>#DIV/0!</v>
      </c>
      <c r="T1009" s="17" t="e">
        <f t="shared" si="419"/>
        <v>#DIV/0!</v>
      </c>
      <c r="U1009" s="91" t="e">
        <f>IF(A1009&gt;$U$1, U1010*$S$1+(1-$S$1)*G1010,Rawdata!AK1009)</f>
        <v>#DIV/0!</v>
      </c>
      <c r="V1009" s="91" t="e">
        <f>IF(A1009&gt;$V$1,$S$1*V1010+(1-$S$1)*G1010,Rawdata!AL1009)</f>
        <v>#DIV/0!</v>
      </c>
      <c r="W1009" s="91" t="e">
        <f>IF(A1009&gt;$W$1, $S$1*W1010+(1-$S$1)*G1010,Rawdata!AM1009)</f>
        <v>#DIV/0!</v>
      </c>
      <c r="X1009" s="91" t="e">
        <f>IF(A1009&gt;$X$1,$S$1*X1010+(1-$S$1)*G1010,Rawdata!AN1009)</f>
        <v>#DIV/0!</v>
      </c>
      <c r="Y1009" s="91" t="e">
        <f>IF(A1009&gt;$Y$1,$S$1*Y1010+(1-$S$1)*G1010,Rawdata!AO1009)</f>
        <v>#DIV/0!</v>
      </c>
      <c r="Z1009" s="91" t="e">
        <f>IF(A1009&gt;$Z$1,$S$1*Z1010+(1-$S$1)*(G1010-U1010)^2,Rawdata!AP1009)</f>
        <v>#DIV/0!</v>
      </c>
      <c r="AA1009" s="91" t="e">
        <f>IF(A1009&gt;$AA$1,$S$1*AA1010+(1-$S$1)*(G1010-V1010)^2,Rawdata!AQ1009)</f>
        <v>#DIV/0!</v>
      </c>
      <c r="AB1009" s="91" t="e">
        <f>IF(A1009&gt;89,$S$1*AB1010+(1-$S$1)*(G1010-W1010)^2,Rawdata!AR1009)</f>
        <v>#DIV/0!</v>
      </c>
      <c r="AC1009" s="91" t="e">
        <f>IF(A1009&gt;$AC$1,$S$1*AC1010+(1-$S$1)*(G1010-X1010)^2,Rawdata!AS1009)</f>
        <v>#DIV/0!</v>
      </c>
      <c r="AD1009" s="91" t="e">
        <f>IF(A1009&gt;$AD$1,$S$1*AD1010+(1-$S$1)*(G1010-Y1010)^2,Rawdata!AT1009)</f>
        <v>#DIV/0!</v>
      </c>
      <c r="AE1009" s="80" t="e">
        <f t="shared" si="411"/>
        <v>#DIV/0!</v>
      </c>
      <c r="AF1009" s="81" t="e">
        <f t="shared" si="412"/>
        <v>#DIV/0!</v>
      </c>
      <c r="AG1009" s="86">
        <f t="shared" si="435"/>
        <v>0</v>
      </c>
      <c r="AH1009" s="107" t="e">
        <f t="shared" si="413"/>
        <v>#DIV/0!</v>
      </c>
      <c r="AI1009" s="107" t="e">
        <f t="shared" si="414"/>
        <v>#DIV/0!</v>
      </c>
      <c r="AJ1009" s="108" t="e">
        <f t="shared" si="415"/>
        <v>#DIV/0!</v>
      </c>
      <c r="AK1009" s="113" t="e">
        <f t="shared" si="420"/>
        <v>#DIV/0!</v>
      </c>
      <c r="AL1009" s="113" t="e">
        <f t="shared" si="421"/>
        <v>#DIV/0!</v>
      </c>
      <c r="AM1009" s="113" t="e">
        <f t="shared" si="422"/>
        <v>#DIV/0!</v>
      </c>
      <c r="AN1009" s="113" t="e">
        <f t="shared" si="423"/>
        <v>#DIV/0!</v>
      </c>
      <c r="AO1009" s="113" t="e">
        <f t="shared" si="424"/>
        <v>#DIV/0!</v>
      </c>
      <c r="AP1009" s="91" t="e">
        <f t="shared" si="425"/>
        <v>#DIV/0!</v>
      </c>
      <c r="AQ1009" s="91" t="e">
        <f t="shared" si="426"/>
        <v>#DIV/0!</v>
      </c>
      <c r="AR1009" s="91" t="e">
        <f t="shared" si="427"/>
        <v>#DIV/0!</v>
      </c>
      <c r="AS1009" s="91" t="e">
        <f t="shared" si="428"/>
        <v>#DIV/0!</v>
      </c>
      <c r="AT1009" s="91" t="e">
        <f t="shared" si="429"/>
        <v>#DIV/0!</v>
      </c>
      <c r="AU1009" s="113" t="e">
        <f t="shared" si="430"/>
        <v>#DIV/0!</v>
      </c>
      <c r="AV1009" s="113" t="e">
        <f t="shared" si="431"/>
        <v>#DIV/0!</v>
      </c>
      <c r="AW1009" s="113" t="e">
        <f t="shared" si="432"/>
        <v>#DIV/0!</v>
      </c>
      <c r="AX1009" s="113" t="e">
        <f t="shared" si="433"/>
        <v>#DIV/0!</v>
      </c>
      <c r="AY1009" s="113" t="e">
        <f t="shared" si="434"/>
        <v>#DIV/0!</v>
      </c>
    </row>
    <row r="1010" spans="1:51" x14ac:dyDescent="0.25">
      <c r="A1010" s="119"/>
      <c r="B1010" s="83"/>
      <c r="C1010" s="85"/>
      <c r="D1010" s="85"/>
      <c r="E1010" s="85"/>
      <c r="F1010" s="71"/>
      <c r="G1010" s="96"/>
      <c r="H1010" s="16" t="e">
        <f>IF(A1010&gt;$U$1,ROUND(ROUND( U1010*$S$1+(1-$S$1)*G1010,4)+$T$1*ROUND(($S$1*Z1010+(1-$S$1)*(G1010-U1010)^2)^0.5,4),4),Rawdata!AK1010+Rawdata!$T$1*Rawdata!AU1010)</f>
        <v>#DIV/0!</v>
      </c>
      <c r="I1010" s="16" t="e">
        <f>IF(A1010&gt;$V$1,ROUND(ROUND(V1010*$S$1+(1-$S$1)*G1010,4)+$T$1*ROUND(($S$1*AA1010+(1-$S$1)*(G1010-V1010)^2)^0.5,4),4),Rawdata!AL1010+Rawdata!$T$1*Rawdata!AV1010)</f>
        <v>#DIV/0!</v>
      </c>
      <c r="J1010" s="16" t="e">
        <f>IF(A1010&gt;$W$1,ROUND(ROUND( W1010*$S$1+(1-$S$1)*G1010,4)+$T$1*ROUND(($S$1*AB1010+(1-$S$1)*(G1010-W1010)^2)^0.5,4),4),Rawdata!AM1010+Rawdata!$T$1*Rawdata!AW1010)</f>
        <v>#DIV/0!</v>
      </c>
      <c r="K1010" s="16" t="e">
        <f>IF(A1010&gt;$X$1,ROUND(ROUND( X1010*$S$1+(1-$S$1)*G1010,4)+$T$1*ROUND(($S$1*AC1010+(1-$S$1)*(G1010-X1010)^2)^0.5,4),4),Rawdata!AN1010+Rawdata!$T$1*Rawdata!AX1010)</f>
        <v>#DIV/0!</v>
      </c>
      <c r="L1010" s="16" t="e">
        <f>IF(A1010&gt;$Y$1,ROUND(ROUND( Y1010*$S$1+(1-$S$1)*G1010,4)+$T$1*ROUND(($S$1*AD1010+(1-$S$1)*(G1010-Y1010)^2)^0.5,4),4),Rawdata!AO1010+Rawdata!$T$1*Rawdata!AY1010)</f>
        <v>#DIV/0!</v>
      </c>
      <c r="M1010" s="16" t="e">
        <f t="shared" si="416"/>
        <v>#DIV/0!</v>
      </c>
      <c r="N1010" s="16" t="e">
        <f t="shared" si="417"/>
        <v>#DIV/0!</v>
      </c>
      <c r="O1010" s="67"/>
      <c r="P1010" s="67"/>
      <c r="Q1010" s="31" t="e">
        <f t="shared" si="436"/>
        <v>#DIV/0!</v>
      </c>
      <c r="R1010" s="17" t="e">
        <f t="shared" si="437"/>
        <v>#DIV/0!</v>
      </c>
      <c r="S1010" s="37" t="e">
        <f t="shared" si="418"/>
        <v>#DIV/0!</v>
      </c>
      <c r="T1010" s="17" t="e">
        <f t="shared" si="419"/>
        <v>#DIV/0!</v>
      </c>
      <c r="U1010" s="91" t="e">
        <f>IF(A1010&gt;$U$1, U1011*$S$1+(1-$S$1)*G1011,Rawdata!AK1010)</f>
        <v>#DIV/0!</v>
      </c>
      <c r="V1010" s="91" t="e">
        <f>IF(A1010&gt;$V$1,$S$1*V1011+(1-$S$1)*G1011,Rawdata!AL1010)</f>
        <v>#DIV/0!</v>
      </c>
      <c r="W1010" s="91" t="e">
        <f>IF(A1010&gt;$W$1, $S$1*W1011+(1-$S$1)*G1011,Rawdata!AM1010)</f>
        <v>#DIV/0!</v>
      </c>
      <c r="X1010" s="91" t="e">
        <f>IF(A1010&gt;$X$1,$S$1*X1011+(1-$S$1)*G1011,Rawdata!AN1010)</f>
        <v>#DIV/0!</v>
      </c>
      <c r="Y1010" s="91" t="e">
        <f>IF(A1010&gt;$Y$1,$S$1*Y1011+(1-$S$1)*G1011,Rawdata!AO1010)</f>
        <v>#DIV/0!</v>
      </c>
      <c r="Z1010" s="91" t="e">
        <f>IF(A1010&gt;$Z$1,$S$1*Z1011+(1-$S$1)*(G1011-U1011)^2,Rawdata!AP1010)</f>
        <v>#DIV/0!</v>
      </c>
      <c r="AA1010" s="91" t="e">
        <f>IF(A1010&gt;$AA$1,$S$1*AA1011+(1-$S$1)*(G1011-V1011)^2,Rawdata!AQ1010)</f>
        <v>#DIV/0!</v>
      </c>
      <c r="AB1010" s="91" t="e">
        <f>IF(A1010&gt;89,$S$1*AB1011+(1-$S$1)*(G1011-W1011)^2,Rawdata!AR1010)</f>
        <v>#DIV/0!</v>
      </c>
      <c r="AC1010" s="91" t="e">
        <f>IF(A1010&gt;$AC$1,$S$1*AC1011+(1-$S$1)*(G1011-X1011)^2,Rawdata!AS1010)</f>
        <v>#DIV/0!</v>
      </c>
      <c r="AD1010" s="91" t="e">
        <f>IF(A1010&gt;$AD$1,$S$1*AD1011+(1-$S$1)*(G1011-Y1011)^2,Rawdata!AT1010)</f>
        <v>#DIV/0!</v>
      </c>
      <c r="AE1010" s="80" t="e">
        <f t="shared" si="411"/>
        <v>#DIV/0!</v>
      </c>
      <c r="AF1010" s="81" t="e">
        <f t="shared" si="412"/>
        <v>#DIV/0!</v>
      </c>
      <c r="AG1010" s="86">
        <f t="shared" si="435"/>
        <v>0</v>
      </c>
      <c r="AH1010" s="107" t="e">
        <f t="shared" si="413"/>
        <v>#DIV/0!</v>
      </c>
      <c r="AI1010" s="107" t="e">
        <f t="shared" si="414"/>
        <v>#DIV/0!</v>
      </c>
      <c r="AJ1010" s="108" t="e">
        <f t="shared" si="415"/>
        <v>#DIV/0!</v>
      </c>
      <c r="AK1010" s="113" t="e">
        <f t="shared" si="420"/>
        <v>#DIV/0!</v>
      </c>
      <c r="AL1010" s="113" t="e">
        <f t="shared" si="421"/>
        <v>#DIV/0!</v>
      </c>
      <c r="AM1010" s="113" t="e">
        <f t="shared" si="422"/>
        <v>#DIV/0!</v>
      </c>
      <c r="AN1010" s="113" t="e">
        <f t="shared" si="423"/>
        <v>#DIV/0!</v>
      </c>
      <c r="AO1010" s="113" t="e">
        <f t="shared" si="424"/>
        <v>#DIV/0!</v>
      </c>
      <c r="AP1010" s="91" t="e">
        <f t="shared" si="425"/>
        <v>#DIV/0!</v>
      </c>
      <c r="AQ1010" s="91" t="e">
        <f t="shared" si="426"/>
        <v>#DIV/0!</v>
      </c>
      <c r="AR1010" s="91" t="e">
        <f t="shared" si="427"/>
        <v>#DIV/0!</v>
      </c>
      <c r="AS1010" s="91" t="e">
        <f t="shared" si="428"/>
        <v>#DIV/0!</v>
      </c>
      <c r="AT1010" s="91" t="e">
        <f t="shared" si="429"/>
        <v>#DIV/0!</v>
      </c>
      <c r="AU1010" s="113" t="e">
        <f t="shared" si="430"/>
        <v>#DIV/0!</v>
      </c>
      <c r="AV1010" s="113" t="e">
        <f t="shared" si="431"/>
        <v>#DIV/0!</v>
      </c>
      <c r="AW1010" s="113" t="e">
        <f t="shared" si="432"/>
        <v>#DIV/0!</v>
      </c>
      <c r="AX1010" s="113" t="e">
        <f t="shared" si="433"/>
        <v>#DIV/0!</v>
      </c>
      <c r="AY1010" s="113" t="e">
        <f t="shared" si="434"/>
        <v>#DIV/0!</v>
      </c>
    </row>
    <row r="1011" spans="1:51" x14ac:dyDescent="0.25">
      <c r="A1011" s="119"/>
      <c r="B1011" s="83"/>
      <c r="C1011" s="85"/>
      <c r="D1011" s="85"/>
      <c r="E1011" s="85"/>
      <c r="F1011" s="71"/>
      <c r="G1011" s="96"/>
      <c r="H1011" s="16" t="e">
        <f>IF(A1011&gt;$U$1,ROUND(ROUND( U1011*$S$1+(1-$S$1)*G1011,4)+$T$1*ROUND(($S$1*Z1011+(1-$S$1)*(G1011-U1011)^2)^0.5,4),4),Rawdata!AK1011+Rawdata!$T$1*Rawdata!AU1011)</f>
        <v>#DIV/0!</v>
      </c>
      <c r="I1011" s="16" t="e">
        <f>IF(A1011&gt;$V$1,ROUND(ROUND(V1011*$S$1+(1-$S$1)*G1011,4)+$T$1*ROUND(($S$1*AA1011+(1-$S$1)*(G1011-V1011)^2)^0.5,4),4),Rawdata!AL1011+Rawdata!$T$1*Rawdata!AV1011)</f>
        <v>#DIV/0!</v>
      </c>
      <c r="J1011" s="16" t="e">
        <f>IF(A1011&gt;$W$1,ROUND(ROUND( W1011*$S$1+(1-$S$1)*G1011,4)+$T$1*ROUND(($S$1*AB1011+(1-$S$1)*(G1011-W1011)^2)^0.5,4),4),Rawdata!AM1011+Rawdata!$T$1*Rawdata!AW1011)</f>
        <v>#DIV/0!</v>
      </c>
      <c r="K1011" s="16" t="e">
        <f>IF(A1011&gt;$X$1,ROUND(ROUND( X1011*$S$1+(1-$S$1)*G1011,4)+$T$1*ROUND(($S$1*AC1011+(1-$S$1)*(G1011-X1011)^2)^0.5,4),4),Rawdata!AN1011+Rawdata!$T$1*Rawdata!AX1011)</f>
        <v>#DIV/0!</v>
      </c>
      <c r="L1011" s="16" t="e">
        <f>IF(A1011&gt;$Y$1,ROUND(ROUND( Y1011*$S$1+(1-$S$1)*G1011,4)+$T$1*ROUND(($S$1*AD1011+(1-$S$1)*(G1011-Y1011)^2)^0.5,4),4),Rawdata!AO1011+Rawdata!$T$1*Rawdata!AY1011)</f>
        <v>#DIV/0!</v>
      </c>
      <c r="M1011" s="16" t="e">
        <f t="shared" si="416"/>
        <v>#DIV/0!</v>
      </c>
      <c r="N1011" s="16" t="e">
        <f t="shared" si="417"/>
        <v>#DIV/0!</v>
      </c>
      <c r="O1011" s="67"/>
      <c r="P1011" s="67"/>
      <c r="Q1011" s="31" t="e">
        <f t="shared" si="436"/>
        <v>#DIV/0!</v>
      </c>
      <c r="R1011" s="17" t="e">
        <f t="shared" si="437"/>
        <v>#DIV/0!</v>
      </c>
      <c r="S1011" s="37" t="e">
        <f t="shared" si="418"/>
        <v>#DIV/0!</v>
      </c>
      <c r="T1011" s="17" t="e">
        <f t="shared" si="419"/>
        <v>#DIV/0!</v>
      </c>
      <c r="U1011" s="91" t="e">
        <f>IF(A1011&gt;$U$1, U1012*$S$1+(1-$S$1)*G1012,Rawdata!AK1011)</f>
        <v>#DIV/0!</v>
      </c>
      <c r="V1011" s="91" t="e">
        <f>IF(A1011&gt;$V$1,$S$1*V1012+(1-$S$1)*G1012,Rawdata!AL1011)</f>
        <v>#DIV/0!</v>
      </c>
      <c r="W1011" s="91" t="e">
        <f>IF(A1011&gt;$W$1, $S$1*W1012+(1-$S$1)*G1012,Rawdata!AM1011)</f>
        <v>#DIV/0!</v>
      </c>
      <c r="X1011" s="91" t="e">
        <f>IF(A1011&gt;$X$1,$S$1*X1012+(1-$S$1)*G1012,Rawdata!AN1011)</f>
        <v>#DIV/0!</v>
      </c>
      <c r="Y1011" s="91" t="e">
        <f>IF(A1011&gt;$Y$1,$S$1*Y1012+(1-$S$1)*G1012,Rawdata!AO1011)</f>
        <v>#DIV/0!</v>
      </c>
      <c r="Z1011" s="91" t="e">
        <f>IF(A1011&gt;$Z$1,$S$1*Z1012+(1-$S$1)*(G1012-U1012)^2,Rawdata!AP1011)</f>
        <v>#DIV/0!</v>
      </c>
      <c r="AA1011" s="91" t="e">
        <f>IF(A1011&gt;$AA$1,$S$1*AA1012+(1-$S$1)*(G1012-V1012)^2,Rawdata!AQ1011)</f>
        <v>#DIV/0!</v>
      </c>
      <c r="AB1011" s="91" t="e">
        <f>IF(A1011&gt;89,$S$1*AB1012+(1-$S$1)*(G1012-W1012)^2,Rawdata!AR1011)</f>
        <v>#DIV/0!</v>
      </c>
      <c r="AC1011" s="91" t="e">
        <f>IF(A1011&gt;$AC$1,$S$1*AC1012+(1-$S$1)*(G1012-X1012)^2,Rawdata!AS1011)</f>
        <v>#DIV/0!</v>
      </c>
      <c r="AD1011" s="91" t="e">
        <f>IF(A1011&gt;$AD$1,$S$1*AD1012+(1-$S$1)*(G1012-Y1012)^2,Rawdata!AT1011)</f>
        <v>#DIV/0!</v>
      </c>
      <c r="AE1011" s="80" t="e">
        <f t="shared" si="411"/>
        <v>#DIV/0!</v>
      </c>
      <c r="AF1011" s="81" t="e">
        <f t="shared" si="412"/>
        <v>#DIV/0!</v>
      </c>
      <c r="AG1011" s="86">
        <f t="shared" si="435"/>
        <v>0</v>
      </c>
      <c r="AH1011" s="107" t="e">
        <f t="shared" si="413"/>
        <v>#DIV/0!</v>
      </c>
      <c r="AI1011" s="107" t="e">
        <f t="shared" si="414"/>
        <v>#DIV/0!</v>
      </c>
      <c r="AJ1011" s="108" t="e">
        <f t="shared" si="415"/>
        <v>#DIV/0!</v>
      </c>
      <c r="AK1011" s="113" t="e">
        <f t="shared" si="420"/>
        <v>#DIV/0!</v>
      </c>
      <c r="AL1011" s="113" t="e">
        <f t="shared" si="421"/>
        <v>#DIV/0!</v>
      </c>
      <c r="AM1011" s="113" t="e">
        <f t="shared" si="422"/>
        <v>#DIV/0!</v>
      </c>
      <c r="AN1011" s="113" t="e">
        <f t="shared" si="423"/>
        <v>#DIV/0!</v>
      </c>
      <c r="AO1011" s="113" t="e">
        <f t="shared" si="424"/>
        <v>#DIV/0!</v>
      </c>
      <c r="AP1011" s="91" t="e">
        <f t="shared" si="425"/>
        <v>#DIV/0!</v>
      </c>
      <c r="AQ1011" s="91" t="e">
        <f t="shared" si="426"/>
        <v>#DIV/0!</v>
      </c>
      <c r="AR1011" s="91" t="e">
        <f t="shared" si="427"/>
        <v>#DIV/0!</v>
      </c>
      <c r="AS1011" s="91" t="e">
        <f t="shared" si="428"/>
        <v>#DIV/0!</v>
      </c>
      <c r="AT1011" s="91" t="e">
        <f t="shared" si="429"/>
        <v>#DIV/0!</v>
      </c>
      <c r="AU1011" s="113" t="e">
        <f t="shared" si="430"/>
        <v>#DIV/0!</v>
      </c>
      <c r="AV1011" s="113" t="e">
        <f t="shared" si="431"/>
        <v>#DIV/0!</v>
      </c>
      <c r="AW1011" s="113" t="e">
        <f t="shared" si="432"/>
        <v>#DIV/0!</v>
      </c>
      <c r="AX1011" s="113" t="e">
        <f t="shared" si="433"/>
        <v>#DIV/0!</v>
      </c>
      <c r="AY1011" s="113" t="e">
        <f t="shared" si="434"/>
        <v>#DIV/0!</v>
      </c>
    </row>
    <row r="1012" spans="1:51" x14ac:dyDescent="0.25">
      <c r="A1012" s="119"/>
      <c r="B1012" s="83"/>
      <c r="C1012" s="85"/>
      <c r="D1012" s="85"/>
      <c r="E1012" s="85"/>
      <c r="F1012" s="71"/>
      <c r="G1012" s="96"/>
      <c r="H1012" s="16" t="e">
        <f>IF(A1012&gt;$U$1,ROUND(ROUND( U1012*$S$1+(1-$S$1)*G1012,4)+$T$1*ROUND(($S$1*Z1012+(1-$S$1)*(G1012-U1012)^2)^0.5,4),4),Rawdata!AK1012+Rawdata!$T$1*Rawdata!AU1012)</f>
        <v>#DIV/0!</v>
      </c>
      <c r="I1012" s="16" t="e">
        <f>IF(A1012&gt;$V$1,ROUND(ROUND(V1012*$S$1+(1-$S$1)*G1012,4)+$T$1*ROUND(($S$1*AA1012+(1-$S$1)*(G1012-V1012)^2)^0.5,4),4),Rawdata!AL1012+Rawdata!$T$1*Rawdata!AV1012)</f>
        <v>#DIV/0!</v>
      </c>
      <c r="J1012" s="16" t="e">
        <f>IF(A1012&gt;$W$1,ROUND(ROUND( W1012*$S$1+(1-$S$1)*G1012,4)+$T$1*ROUND(($S$1*AB1012+(1-$S$1)*(G1012-W1012)^2)^0.5,4),4),Rawdata!AM1012+Rawdata!$T$1*Rawdata!AW1012)</f>
        <v>#DIV/0!</v>
      </c>
      <c r="K1012" s="16" t="e">
        <f>IF(A1012&gt;$X$1,ROUND(ROUND( X1012*$S$1+(1-$S$1)*G1012,4)+$T$1*ROUND(($S$1*AC1012+(1-$S$1)*(G1012-X1012)^2)^0.5,4),4),Rawdata!AN1012+Rawdata!$T$1*Rawdata!AX1012)</f>
        <v>#DIV/0!</v>
      </c>
      <c r="L1012" s="16" t="e">
        <f>IF(A1012&gt;$Y$1,ROUND(ROUND( Y1012*$S$1+(1-$S$1)*G1012,4)+$T$1*ROUND(($S$1*AD1012+(1-$S$1)*(G1012-Y1012)^2)^0.5,4),4),Rawdata!AO1012+Rawdata!$T$1*Rawdata!AY1012)</f>
        <v>#DIV/0!</v>
      </c>
      <c r="M1012" s="16" t="e">
        <f t="shared" si="416"/>
        <v>#DIV/0!</v>
      </c>
      <c r="N1012" s="16" t="e">
        <f t="shared" si="417"/>
        <v>#DIV/0!</v>
      </c>
      <c r="O1012" s="67"/>
      <c r="P1012" s="67"/>
      <c r="Q1012" s="31" t="e">
        <f t="shared" si="436"/>
        <v>#DIV/0!</v>
      </c>
      <c r="R1012" s="17" t="e">
        <f t="shared" si="437"/>
        <v>#DIV/0!</v>
      </c>
      <c r="S1012" s="37" t="e">
        <f t="shared" si="418"/>
        <v>#DIV/0!</v>
      </c>
      <c r="T1012" s="17" t="e">
        <f t="shared" si="419"/>
        <v>#DIV/0!</v>
      </c>
      <c r="U1012" s="91" t="e">
        <f>IF(A1012&gt;$U$1, U1013*$S$1+(1-$S$1)*G1013,Rawdata!AK1012)</f>
        <v>#DIV/0!</v>
      </c>
      <c r="V1012" s="91" t="e">
        <f>IF(A1012&gt;$V$1,$S$1*V1013+(1-$S$1)*G1013,Rawdata!AL1012)</f>
        <v>#DIV/0!</v>
      </c>
      <c r="W1012" s="91" t="e">
        <f>IF(A1012&gt;$W$1, $S$1*W1013+(1-$S$1)*G1013,Rawdata!AM1012)</f>
        <v>#DIV/0!</v>
      </c>
      <c r="X1012" s="91" t="e">
        <f>IF(A1012&gt;$X$1,$S$1*X1013+(1-$S$1)*G1013,Rawdata!AN1012)</f>
        <v>#DIV/0!</v>
      </c>
      <c r="Y1012" s="91" t="e">
        <f>IF(A1012&gt;$Y$1,$S$1*Y1013+(1-$S$1)*G1013,Rawdata!AO1012)</f>
        <v>#DIV/0!</v>
      </c>
      <c r="Z1012" s="91" t="e">
        <f>IF(A1012&gt;$Z$1,$S$1*Z1013+(1-$S$1)*(G1013-U1013)^2,Rawdata!AP1012)</f>
        <v>#DIV/0!</v>
      </c>
      <c r="AA1012" s="91" t="e">
        <f>IF(A1012&gt;$AA$1,$S$1*AA1013+(1-$S$1)*(G1013-V1013)^2,Rawdata!AQ1012)</f>
        <v>#DIV/0!</v>
      </c>
      <c r="AB1012" s="91" t="e">
        <f>IF(A1012&gt;89,$S$1*AB1013+(1-$S$1)*(G1013-W1013)^2,Rawdata!AR1012)</f>
        <v>#DIV/0!</v>
      </c>
      <c r="AC1012" s="91" t="e">
        <f>IF(A1012&gt;$AC$1,$S$1*AC1013+(1-$S$1)*(G1013-X1013)^2,Rawdata!AS1012)</f>
        <v>#DIV/0!</v>
      </c>
      <c r="AD1012" s="91" t="e">
        <f>IF(A1012&gt;$AD$1,$S$1*AD1013+(1-$S$1)*(G1013-Y1013)^2,Rawdata!AT1012)</f>
        <v>#DIV/0!</v>
      </c>
      <c r="AE1012" s="80" t="e">
        <f t="shared" si="411"/>
        <v>#DIV/0!</v>
      </c>
      <c r="AF1012" s="81" t="e">
        <f t="shared" si="412"/>
        <v>#DIV/0!</v>
      </c>
      <c r="AG1012" s="86">
        <f t="shared" si="435"/>
        <v>0</v>
      </c>
      <c r="AH1012" s="107" t="e">
        <f t="shared" si="413"/>
        <v>#DIV/0!</v>
      </c>
      <c r="AI1012" s="107" t="e">
        <f t="shared" si="414"/>
        <v>#DIV/0!</v>
      </c>
      <c r="AJ1012" s="108" t="e">
        <f t="shared" si="415"/>
        <v>#DIV/0!</v>
      </c>
      <c r="AK1012" s="113" t="e">
        <f t="shared" si="420"/>
        <v>#DIV/0!</v>
      </c>
      <c r="AL1012" s="113" t="e">
        <f t="shared" si="421"/>
        <v>#DIV/0!</v>
      </c>
      <c r="AM1012" s="113" t="e">
        <f t="shared" si="422"/>
        <v>#DIV/0!</v>
      </c>
      <c r="AN1012" s="113" t="e">
        <f t="shared" si="423"/>
        <v>#DIV/0!</v>
      </c>
      <c r="AO1012" s="113" t="e">
        <f t="shared" si="424"/>
        <v>#DIV/0!</v>
      </c>
      <c r="AP1012" s="91" t="e">
        <f t="shared" si="425"/>
        <v>#DIV/0!</v>
      </c>
      <c r="AQ1012" s="91" t="e">
        <f t="shared" si="426"/>
        <v>#DIV/0!</v>
      </c>
      <c r="AR1012" s="91" t="e">
        <f t="shared" si="427"/>
        <v>#DIV/0!</v>
      </c>
      <c r="AS1012" s="91" t="e">
        <f t="shared" si="428"/>
        <v>#DIV/0!</v>
      </c>
      <c r="AT1012" s="91" t="e">
        <f t="shared" si="429"/>
        <v>#DIV/0!</v>
      </c>
      <c r="AU1012" s="113" t="e">
        <f t="shared" si="430"/>
        <v>#DIV/0!</v>
      </c>
      <c r="AV1012" s="113" t="e">
        <f t="shared" si="431"/>
        <v>#DIV/0!</v>
      </c>
      <c r="AW1012" s="113" t="e">
        <f t="shared" si="432"/>
        <v>#DIV/0!</v>
      </c>
      <c r="AX1012" s="113" t="e">
        <f t="shared" si="433"/>
        <v>#DIV/0!</v>
      </c>
      <c r="AY1012" s="113" t="e">
        <f t="shared" si="434"/>
        <v>#DIV/0!</v>
      </c>
    </row>
    <row r="1013" spans="1:51" x14ac:dyDescent="0.25">
      <c r="A1013" s="119"/>
      <c r="B1013" s="83"/>
      <c r="C1013" s="85"/>
      <c r="D1013" s="85"/>
      <c r="E1013" s="85"/>
      <c r="F1013" s="71"/>
      <c r="G1013" s="96"/>
      <c r="H1013" s="16" t="e">
        <f>IF(A1013&gt;$U$1,ROUND(ROUND( U1013*$S$1+(1-$S$1)*G1013,4)+$T$1*ROUND(($S$1*Z1013+(1-$S$1)*(G1013-U1013)^2)^0.5,4),4),Rawdata!AK1013+Rawdata!$T$1*Rawdata!AU1013)</f>
        <v>#DIV/0!</v>
      </c>
      <c r="I1013" s="16" t="e">
        <f>IF(A1013&gt;$V$1,ROUND(ROUND(V1013*$S$1+(1-$S$1)*G1013,4)+$T$1*ROUND(($S$1*AA1013+(1-$S$1)*(G1013-V1013)^2)^0.5,4),4),Rawdata!AL1013+Rawdata!$T$1*Rawdata!AV1013)</f>
        <v>#DIV/0!</v>
      </c>
      <c r="J1013" s="16" t="e">
        <f>IF(A1013&gt;$W$1,ROUND(ROUND( W1013*$S$1+(1-$S$1)*G1013,4)+$T$1*ROUND(($S$1*AB1013+(1-$S$1)*(G1013-W1013)^2)^0.5,4),4),Rawdata!AM1013+Rawdata!$T$1*Rawdata!AW1013)</f>
        <v>#DIV/0!</v>
      </c>
      <c r="K1013" s="16" t="e">
        <f>IF(A1013&gt;$X$1,ROUND(ROUND( X1013*$S$1+(1-$S$1)*G1013,4)+$T$1*ROUND(($S$1*AC1013+(1-$S$1)*(G1013-X1013)^2)^0.5,4),4),Rawdata!AN1013+Rawdata!$T$1*Rawdata!AX1013)</f>
        <v>#DIV/0!</v>
      </c>
      <c r="L1013" s="16" t="e">
        <f>IF(A1013&gt;$Y$1,ROUND(ROUND( Y1013*$S$1+(1-$S$1)*G1013,4)+$T$1*ROUND(($S$1*AD1013+(1-$S$1)*(G1013-Y1013)^2)^0.5,4),4),Rawdata!AO1013+Rawdata!$T$1*Rawdata!AY1013)</f>
        <v>#DIV/0!</v>
      </c>
      <c r="M1013" s="16" t="e">
        <f t="shared" si="416"/>
        <v>#DIV/0!</v>
      </c>
      <c r="N1013" s="16" t="e">
        <f t="shared" si="417"/>
        <v>#DIV/0!</v>
      </c>
      <c r="O1013" s="67"/>
      <c r="P1013" s="67"/>
      <c r="Q1013" s="31" t="e">
        <f t="shared" si="436"/>
        <v>#DIV/0!</v>
      </c>
      <c r="R1013" s="17" t="e">
        <f t="shared" si="437"/>
        <v>#DIV/0!</v>
      </c>
      <c r="S1013" s="37" t="e">
        <f t="shared" si="418"/>
        <v>#DIV/0!</v>
      </c>
      <c r="T1013" s="17" t="e">
        <f t="shared" si="419"/>
        <v>#DIV/0!</v>
      </c>
      <c r="U1013" s="91" t="e">
        <f>IF(A1013&gt;$U$1, U1014*$S$1+(1-$S$1)*G1014,Rawdata!AK1013)</f>
        <v>#DIV/0!</v>
      </c>
      <c r="V1013" s="91" t="e">
        <f>IF(A1013&gt;$V$1,$S$1*V1014+(1-$S$1)*G1014,Rawdata!AL1013)</f>
        <v>#DIV/0!</v>
      </c>
      <c r="W1013" s="91" t="e">
        <f>IF(A1013&gt;$W$1, $S$1*W1014+(1-$S$1)*G1014,Rawdata!AM1013)</f>
        <v>#DIV/0!</v>
      </c>
      <c r="X1013" s="91" t="e">
        <f>IF(A1013&gt;$X$1,$S$1*X1014+(1-$S$1)*G1014,Rawdata!AN1013)</f>
        <v>#DIV/0!</v>
      </c>
      <c r="Y1013" s="91" t="e">
        <f>IF(A1013&gt;$Y$1,$S$1*Y1014+(1-$S$1)*G1014,Rawdata!AO1013)</f>
        <v>#DIV/0!</v>
      </c>
      <c r="Z1013" s="91" t="e">
        <f>IF(A1013&gt;$Z$1,$S$1*Z1014+(1-$S$1)*(G1014-U1014)^2,Rawdata!AP1013)</f>
        <v>#DIV/0!</v>
      </c>
      <c r="AA1013" s="91" t="e">
        <f>IF(A1013&gt;$AA$1,$S$1*AA1014+(1-$S$1)*(G1014-V1014)^2,Rawdata!AQ1013)</f>
        <v>#DIV/0!</v>
      </c>
      <c r="AB1013" s="91" t="e">
        <f>IF(A1013&gt;89,$S$1*AB1014+(1-$S$1)*(G1014-W1014)^2,Rawdata!AR1013)</f>
        <v>#DIV/0!</v>
      </c>
      <c r="AC1013" s="91" t="e">
        <f>IF(A1013&gt;$AC$1,$S$1*AC1014+(1-$S$1)*(G1014-X1014)^2,Rawdata!AS1013)</f>
        <v>#DIV/0!</v>
      </c>
      <c r="AD1013" s="91" t="e">
        <f>IF(A1013&gt;$AD$1,$S$1*AD1014+(1-$S$1)*(G1014-Y1014)^2,Rawdata!AT1013)</f>
        <v>#DIV/0!</v>
      </c>
      <c r="AE1013" s="80" t="e">
        <f t="shared" si="411"/>
        <v>#DIV/0!</v>
      </c>
      <c r="AF1013" s="81" t="e">
        <f t="shared" si="412"/>
        <v>#DIV/0!</v>
      </c>
      <c r="AG1013" s="86">
        <f t="shared" si="435"/>
        <v>0</v>
      </c>
      <c r="AH1013" s="107" t="e">
        <f t="shared" si="413"/>
        <v>#DIV/0!</v>
      </c>
      <c r="AI1013" s="107" t="e">
        <f t="shared" si="414"/>
        <v>#DIV/0!</v>
      </c>
      <c r="AJ1013" s="108" t="e">
        <f t="shared" si="415"/>
        <v>#DIV/0!</v>
      </c>
      <c r="AK1013" s="113" t="e">
        <f t="shared" si="420"/>
        <v>#DIV/0!</v>
      </c>
      <c r="AL1013" s="113" t="e">
        <f t="shared" si="421"/>
        <v>#DIV/0!</v>
      </c>
      <c r="AM1013" s="113" t="e">
        <f t="shared" si="422"/>
        <v>#DIV/0!</v>
      </c>
      <c r="AN1013" s="113" t="e">
        <f t="shared" si="423"/>
        <v>#DIV/0!</v>
      </c>
      <c r="AO1013" s="113" t="e">
        <f t="shared" si="424"/>
        <v>#DIV/0!</v>
      </c>
      <c r="AP1013" s="91" t="e">
        <f t="shared" si="425"/>
        <v>#DIV/0!</v>
      </c>
      <c r="AQ1013" s="91" t="e">
        <f t="shared" si="426"/>
        <v>#DIV/0!</v>
      </c>
      <c r="AR1013" s="91" t="e">
        <f t="shared" si="427"/>
        <v>#DIV/0!</v>
      </c>
      <c r="AS1013" s="91" t="e">
        <f t="shared" si="428"/>
        <v>#DIV/0!</v>
      </c>
      <c r="AT1013" s="91" t="e">
        <f t="shared" si="429"/>
        <v>#DIV/0!</v>
      </c>
      <c r="AU1013" s="113" t="e">
        <f t="shared" si="430"/>
        <v>#DIV/0!</v>
      </c>
      <c r="AV1013" s="113" t="e">
        <f t="shared" si="431"/>
        <v>#DIV/0!</v>
      </c>
      <c r="AW1013" s="113" t="e">
        <f t="shared" si="432"/>
        <v>#DIV/0!</v>
      </c>
      <c r="AX1013" s="113" t="e">
        <f t="shared" si="433"/>
        <v>#DIV/0!</v>
      </c>
      <c r="AY1013" s="113" t="e">
        <f t="shared" si="434"/>
        <v>#DIV/0!</v>
      </c>
    </row>
    <row r="1014" spans="1:51" x14ac:dyDescent="0.25">
      <c r="A1014" s="119"/>
      <c r="B1014" s="83"/>
      <c r="C1014" s="85"/>
      <c r="D1014" s="85"/>
      <c r="E1014" s="85"/>
      <c r="F1014" s="71"/>
      <c r="G1014" s="96"/>
      <c r="H1014" s="16" t="e">
        <f>IF(A1014&gt;$U$1,ROUND(ROUND( U1014*$S$1+(1-$S$1)*G1014,4)+$T$1*ROUND(($S$1*Z1014+(1-$S$1)*(G1014-U1014)^2)^0.5,4),4),Rawdata!AK1014+Rawdata!$T$1*Rawdata!AU1014)</f>
        <v>#DIV/0!</v>
      </c>
      <c r="I1014" s="16" t="e">
        <f>IF(A1014&gt;$V$1,ROUND(ROUND(V1014*$S$1+(1-$S$1)*G1014,4)+$T$1*ROUND(($S$1*AA1014+(1-$S$1)*(G1014-V1014)^2)^0.5,4),4),Rawdata!AL1014+Rawdata!$T$1*Rawdata!AV1014)</f>
        <v>#DIV/0!</v>
      </c>
      <c r="J1014" s="16" t="e">
        <f>IF(A1014&gt;$W$1,ROUND(ROUND( W1014*$S$1+(1-$S$1)*G1014,4)+$T$1*ROUND(($S$1*AB1014+(1-$S$1)*(G1014-W1014)^2)^0.5,4),4),Rawdata!AM1014+Rawdata!$T$1*Rawdata!AW1014)</f>
        <v>#DIV/0!</v>
      </c>
      <c r="K1014" s="16" t="e">
        <f>IF(A1014&gt;$X$1,ROUND(ROUND( X1014*$S$1+(1-$S$1)*G1014,4)+$T$1*ROUND(($S$1*AC1014+(1-$S$1)*(G1014-X1014)^2)^0.5,4),4),Rawdata!AN1014+Rawdata!$T$1*Rawdata!AX1014)</f>
        <v>#DIV/0!</v>
      </c>
      <c r="L1014" s="16" t="e">
        <f>IF(A1014&gt;$Y$1,ROUND(ROUND( Y1014*$S$1+(1-$S$1)*G1014,4)+$T$1*ROUND(($S$1*AD1014+(1-$S$1)*(G1014-Y1014)^2)^0.5,4),4),Rawdata!AO1014+Rawdata!$T$1*Rawdata!AY1014)</f>
        <v>#DIV/0!</v>
      </c>
      <c r="M1014" s="16" t="e">
        <f t="shared" si="416"/>
        <v>#DIV/0!</v>
      </c>
      <c r="N1014" s="16" t="e">
        <f t="shared" si="417"/>
        <v>#DIV/0!</v>
      </c>
      <c r="O1014" s="67"/>
      <c r="P1014" s="67"/>
      <c r="Q1014" s="31" t="e">
        <f t="shared" si="436"/>
        <v>#DIV/0!</v>
      </c>
      <c r="R1014" s="17" t="e">
        <f t="shared" si="437"/>
        <v>#DIV/0!</v>
      </c>
      <c r="S1014" s="37" t="e">
        <f t="shared" si="418"/>
        <v>#DIV/0!</v>
      </c>
      <c r="T1014" s="17" t="e">
        <f t="shared" si="419"/>
        <v>#DIV/0!</v>
      </c>
      <c r="U1014" s="91" t="e">
        <f>IF(A1014&gt;$U$1, U1015*$S$1+(1-$S$1)*G1015,Rawdata!AK1014)</f>
        <v>#DIV/0!</v>
      </c>
      <c r="V1014" s="91" t="e">
        <f>IF(A1014&gt;$V$1,$S$1*V1015+(1-$S$1)*G1015,Rawdata!AL1014)</f>
        <v>#DIV/0!</v>
      </c>
      <c r="W1014" s="91" t="e">
        <f>IF(A1014&gt;$W$1, $S$1*W1015+(1-$S$1)*G1015,Rawdata!AM1014)</f>
        <v>#DIV/0!</v>
      </c>
      <c r="X1014" s="91" t="e">
        <f>IF(A1014&gt;$X$1,$S$1*X1015+(1-$S$1)*G1015,Rawdata!AN1014)</f>
        <v>#DIV/0!</v>
      </c>
      <c r="Y1014" s="91" t="e">
        <f>IF(A1014&gt;$Y$1,$S$1*Y1015+(1-$S$1)*G1015,Rawdata!AO1014)</f>
        <v>#DIV/0!</v>
      </c>
      <c r="Z1014" s="91" t="e">
        <f>IF(A1014&gt;$Z$1,$S$1*Z1015+(1-$S$1)*(G1015-U1015)^2,Rawdata!AP1014)</f>
        <v>#DIV/0!</v>
      </c>
      <c r="AA1014" s="91" t="e">
        <f>IF(A1014&gt;$AA$1,$S$1*AA1015+(1-$S$1)*(G1015-V1015)^2,Rawdata!AQ1014)</f>
        <v>#DIV/0!</v>
      </c>
      <c r="AB1014" s="91" t="e">
        <f>IF(A1014&gt;89,$S$1*AB1015+(1-$S$1)*(G1015-W1015)^2,Rawdata!AR1014)</f>
        <v>#DIV/0!</v>
      </c>
      <c r="AC1014" s="91" t="e">
        <f>IF(A1014&gt;$AC$1,$S$1*AC1015+(1-$S$1)*(G1015-X1015)^2,Rawdata!AS1014)</f>
        <v>#DIV/0!</v>
      </c>
      <c r="AD1014" s="91" t="e">
        <f>IF(A1014&gt;$AD$1,$S$1*AD1015+(1-$S$1)*(G1015-Y1015)^2,Rawdata!AT1014)</f>
        <v>#DIV/0!</v>
      </c>
      <c r="AE1014" s="80" t="e">
        <f t="shared" si="411"/>
        <v>#DIV/0!</v>
      </c>
      <c r="AF1014" s="81" t="e">
        <f t="shared" si="412"/>
        <v>#DIV/0!</v>
      </c>
      <c r="AG1014" s="86">
        <f t="shared" si="435"/>
        <v>0</v>
      </c>
      <c r="AH1014" s="107" t="e">
        <f t="shared" si="413"/>
        <v>#DIV/0!</v>
      </c>
      <c r="AI1014" s="107" t="e">
        <f t="shared" si="414"/>
        <v>#DIV/0!</v>
      </c>
      <c r="AJ1014" s="108" t="e">
        <f t="shared" si="415"/>
        <v>#DIV/0!</v>
      </c>
      <c r="AK1014" s="113" t="e">
        <f t="shared" si="420"/>
        <v>#DIV/0!</v>
      </c>
      <c r="AL1014" s="113" t="e">
        <f t="shared" si="421"/>
        <v>#DIV/0!</v>
      </c>
      <c r="AM1014" s="113" t="e">
        <f t="shared" si="422"/>
        <v>#DIV/0!</v>
      </c>
      <c r="AN1014" s="113" t="e">
        <f t="shared" si="423"/>
        <v>#DIV/0!</v>
      </c>
      <c r="AO1014" s="113" t="e">
        <f t="shared" si="424"/>
        <v>#DIV/0!</v>
      </c>
      <c r="AP1014" s="91" t="e">
        <f t="shared" si="425"/>
        <v>#DIV/0!</v>
      </c>
      <c r="AQ1014" s="91" t="e">
        <f t="shared" si="426"/>
        <v>#DIV/0!</v>
      </c>
      <c r="AR1014" s="91" t="e">
        <f t="shared" si="427"/>
        <v>#DIV/0!</v>
      </c>
      <c r="AS1014" s="91" t="e">
        <f t="shared" si="428"/>
        <v>#DIV/0!</v>
      </c>
      <c r="AT1014" s="91" t="e">
        <f t="shared" si="429"/>
        <v>#DIV/0!</v>
      </c>
      <c r="AU1014" s="113" t="e">
        <f t="shared" si="430"/>
        <v>#DIV/0!</v>
      </c>
      <c r="AV1014" s="113" t="e">
        <f t="shared" si="431"/>
        <v>#DIV/0!</v>
      </c>
      <c r="AW1014" s="113" t="e">
        <f t="shared" si="432"/>
        <v>#DIV/0!</v>
      </c>
      <c r="AX1014" s="113" t="e">
        <f t="shared" si="433"/>
        <v>#DIV/0!</v>
      </c>
      <c r="AY1014" s="113" t="e">
        <f t="shared" si="434"/>
        <v>#DIV/0!</v>
      </c>
    </row>
    <row r="1015" spans="1:51" x14ac:dyDescent="0.25">
      <c r="A1015" s="119"/>
      <c r="B1015" s="83"/>
      <c r="C1015" s="85"/>
      <c r="D1015" s="85"/>
      <c r="E1015" s="85"/>
      <c r="F1015" s="71"/>
      <c r="G1015" s="96"/>
      <c r="H1015" s="16" t="e">
        <f>IF(A1015&gt;$U$1,ROUND(ROUND( U1015*$S$1+(1-$S$1)*G1015,4)+$T$1*ROUND(($S$1*Z1015+(1-$S$1)*(G1015-U1015)^2)^0.5,4),4),Rawdata!AK1015+Rawdata!$T$1*Rawdata!AU1015)</f>
        <v>#DIV/0!</v>
      </c>
      <c r="I1015" s="16" t="e">
        <f>IF(A1015&gt;$V$1,ROUND(ROUND(V1015*$S$1+(1-$S$1)*G1015,4)+$T$1*ROUND(($S$1*AA1015+(1-$S$1)*(G1015-V1015)^2)^0.5,4),4),Rawdata!AL1015+Rawdata!$T$1*Rawdata!AV1015)</f>
        <v>#DIV/0!</v>
      </c>
      <c r="J1015" s="16" t="e">
        <f>IF(A1015&gt;$W$1,ROUND(ROUND( W1015*$S$1+(1-$S$1)*G1015,4)+$T$1*ROUND(($S$1*AB1015+(1-$S$1)*(G1015-W1015)^2)^0.5,4),4),Rawdata!AM1015+Rawdata!$T$1*Rawdata!AW1015)</f>
        <v>#DIV/0!</v>
      </c>
      <c r="K1015" s="16" t="e">
        <f>IF(A1015&gt;$X$1,ROUND(ROUND( X1015*$S$1+(1-$S$1)*G1015,4)+$T$1*ROUND(($S$1*AC1015+(1-$S$1)*(G1015-X1015)^2)^0.5,4),4),Rawdata!AN1015+Rawdata!$T$1*Rawdata!AX1015)</f>
        <v>#DIV/0!</v>
      </c>
      <c r="L1015" s="16" t="e">
        <f>IF(A1015&gt;$Y$1,ROUND(ROUND( Y1015*$S$1+(1-$S$1)*G1015,4)+$T$1*ROUND(($S$1*AD1015+(1-$S$1)*(G1015-Y1015)^2)^0.5,4),4),Rawdata!AO1015+Rawdata!$T$1*Rawdata!AY1015)</f>
        <v>#DIV/0!</v>
      </c>
      <c r="M1015" s="16" t="e">
        <f t="shared" si="416"/>
        <v>#DIV/0!</v>
      </c>
      <c r="N1015" s="16" t="e">
        <f t="shared" si="417"/>
        <v>#DIV/0!</v>
      </c>
      <c r="O1015" s="67"/>
      <c r="P1015" s="67"/>
      <c r="Q1015" s="31" t="e">
        <f t="shared" si="436"/>
        <v>#DIV/0!</v>
      </c>
      <c r="R1015" s="17" t="e">
        <f t="shared" si="437"/>
        <v>#DIV/0!</v>
      </c>
      <c r="S1015" s="37" t="e">
        <f t="shared" si="418"/>
        <v>#DIV/0!</v>
      </c>
      <c r="T1015" s="17" t="e">
        <f t="shared" si="419"/>
        <v>#DIV/0!</v>
      </c>
      <c r="U1015" s="91" t="e">
        <f>IF(A1015&gt;$U$1, U1016*$S$1+(1-$S$1)*G1016,Rawdata!AK1015)</f>
        <v>#DIV/0!</v>
      </c>
      <c r="V1015" s="91" t="e">
        <f>IF(A1015&gt;$V$1,$S$1*V1016+(1-$S$1)*G1016,Rawdata!AL1015)</f>
        <v>#DIV/0!</v>
      </c>
      <c r="W1015" s="91" t="e">
        <f>IF(A1015&gt;$W$1, $S$1*W1016+(1-$S$1)*G1016,Rawdata!AM1015)</f>
        <v>#DIV/0!</v>
      </c>
      <c r="X1015" s="91" t="e">
        <f>IF(A1015&gt;$X$1,$S$1*X1016+(1-$S$1)*G1016,Rawdata!AN1015)</f>
        <v>#DIV/0!</v>
      </c>
      <c r="Y1015" s="91" t="e">
        <f>IF(A1015&gt;$Y$1,$S$1*Y1016+(1-$S$1)*G1016,Rawdata!AO1015)</f>
        <v>#DIV/0!</v>
      </c>
      <c r="Z1015" s="91" t="e">
        <f>IF(A1015&gt;$Z$1,$S$1*Z1016+(1-$S$1)*(G1016-U1016)^2,Rawdata!AP1015)</f>
        <v>#DIV/0!</v>
      </c>
      <c r="AA1015" s="91" t="e">
        <f>IF(A1015&gt;$AA$1,$S$1*AA1016+(1-$S$1)*(G1016-V1016)^2,Rawdata!AQ1015)</f>
        <v>#DIV/0!</v>
      </c>
      <c r="AB1015" s="91" t="e">
        <f>IF(A1015&gt;89,$S$1*AB1016+(1-$S$1)*(G1016-W1016)^2,Rawdata!AR1015)</f>
        <v>#DIV/0!</v>
      </c>
      <c r="AC1015" s="91" t="e">
        <f>IF(A1015&gt;$AC$1,$S$1*AC1016+(1-$S$1)*(G1016-X1016)^2,Rawdata!AS1015)</f>
        <v>#DIV/0!</v>
      </c>
      <c r="AD1015" s="91" t="e">
        <f>IF(A1015&gt;$AD$1,$S$1*AD1016+(1-$S$1)*(G1016-Y1016)^2,Rawdata!AT1015)</f>
        <v>#DIV/0!</v>
      </c>
      <c r="AE1015" s="80" t="e">
        <f t="shared" si="411"/>
        <v>#DIV/0!</v>
      </c>
      <c r="AF1015" s="81" t="e">
        <f t="shared" si="412"/>
        <v>#DIV/0!</v>
      </c>
      <c r="AG1015" s="86">
        <f t="shared" si="435"/>
        <v>0</v>
      </c>
      <c r="AH1015" s="107" t="e">
        <f t="shared" si="413"/>
        <v>#DIV/0!</v>
      </c>
      <c r="AI1015" s="107" t="e">
        <f t="shared" si="414"/>
        <v>#DIV/0!</v>
      </c>
      <c r="AJ1015" s="108" t="e">
        <f t="shared" si="415"/>
        <v>#DIV/0!</v>
      </c>
      <c r="AK1015" s="113" t="e">
        <f t="shared" si="420"/>
        <v>#DIV/0!</v>
      </c>
      <c r="AL1015" s="113" t="e">
        <f t="shared" si="421"/>
        <v>#DIV/0!</v>
      </c>
      <c r="AM1015" s="113" t="e">
        <f t="shared" si="422"/>
        <v>#DIV/0!</v>
      </c>
      <c r="AN1015" s="113" t="e">
        <f t="shared" si="423"/>
        <v>#DIV/0!</v>
      </c>
      <c r="AO1015" s="113" t="e">
        <f t="shared" si="424"/>
        <v>#DIV/0!</v>
      </c>
      <c r="AP1015" s="91" t="e">
        <f t="shared" si="425"/>
        <v>#DIV/0!</v>
      </c>
      <c r="AQ1015" s="91" t="e">
        <f t="shared" si="426"/>
        <v>#DIV/0!</v>
      </c>
      <c r="AR1015" s="91" t="e">
        <f t="shared" si="427"/>
        <v>#DIV/0!</v>
      </c>
      <c r="AS1015" s="91" t="e">
        <f t="shared" si="428"/>
        <v>#DIV/0!</v>
      </c>
      <c r="AT1015" s="91" t="e">
        <f t="shared" si="429"/>
        <v>#DIV/0!</v>
      </c>
      <c r="AU1015" s="113" t="e">
        <f t="shared" si="430"/>
        <v>#DIV/0!</v>
      </c>
      <c r="AV1015" s="113" t="e">
        <f t="shared" si="431"/>
        <v>#DIV/0!</v>
      </c>
      <c r="AW1015" s="113" t="e">
        <f t="shared" si="432"/>
        <v>#DIV/0!</v>
      </c>
      <c r="AX1015" s="113" t="e">
        <f t="shared" si="433"/>
        <v>#DIV/0!</v>
      </c>
      <c r="AY1015" s="113" t="e">
        <f t="shared" si="434"/>
        <v>#DIV/0!</v>
      </c>
    </row>
    <row r="1016" spans="1:51" x14ac:dyDescent="0.25">
      <c r="A1016" s="119"/>
      <c r="B1016" s="83"/>
      <c r="C1016" s="85"/>
      <c r="D1016" s="85"/>
      <c r="E1016" s="85"/>
      <c r="F1016" s="71"/>
      <c r="G1016" s="96"/>
      <c r="H1016" s="16" t="e">
        <f>IF(A1016&gt;$U$1,ROUND(ROUND( U1016*$S$1+(1-$S$1)*G1016,4)+$T$1*ROUND(($S$1*Z1016+(1-$S$1)*(G1016-U1016)^2)^0.5,4),4),Rawdata!AK1016+Rawdata!$T$1*Rawdata!AU1016)</f>
        <v>#DIV/0!</v>
      </c>
      <c r="I1016" s="16" t="e">
        <f>IF(A1016&gt;$V$1,ROUND(ROUND(V1016*$S$1+(1-$S$1)*G1016,4)+$T$1*ROUND(($S$1*AA1016+(1-$S$1)*(G1016-V1016)^2)^0.5,4),4),Rawdata!AL1016+Rawdata!$T$1*Rawdata!AV1016)</f>
        <v>#DIV/0!</v>
      </c>
      <c r="J1016" s="16" t="e">
        <f>IF(A1016&gt;$W$1,ROUND(ROUND( W1016*$S$1+(1-$S$1)*G1016,4)+$T$1*ROUND(($S$1*AB1016+(1-$S$1)*(G1016-W1016)^2)^0.5,4),4),Rawdata!AM1016+Rawdata!$T$1*Rawdata!AW1016)</f>
        <v>#DIV/0!</v>
      </c>
      <c r="K1016" s="16" t="e">
        <f>IF(A1016&gt;$X$1,ROUND(ROUND( X1016*$S$1+(1-$S$1)*G1016,4)+$T$1*ROUND(($S$1*AC1016+(1-$S$1)*(G1016-X1016)^2)^0.5,4),4),Rawdata!AN1016+Rawdata!$T$1*Rawdata!AX1016)</f>
        <v>#DIV/0!</v>
      </c>
      <c r="L1016" s="16" t="e">
        <f>IF(A1016&gt;$Y$1,ROUND(ROUND( Y1016*$S$1+(1-$S$1)*G1016,4)+$T$1*ROUND(($S$1*AD1016+(1-$S$1)*(G1016-Y1016)^2)^0.5,4),4),Rawdata!AO1016+Rawdata!$T$1*Rawdata!AY1016)</f>
        <v>#DIV/0!</v>
      </c>
      <c r="M1016" s="16" t="e">
        <f t="shared" si="416"/>
        <v>#DIV/0!</v>
      </c>
      <c r="N1016" s="16" t="e">
        <f t="shared" si="417"/>
        <v>#DIV/0!</v>
      </c>
      <c r="O1016" s="67"/>
      <c r="P1016" s="67"/>
      <c r="Q1016" s="31" t="e">
        <f t="shared" si="436"/>
        <v>#DIV/0!</v>
      </c>
      <c r="R1016" s="17" t="e">
        <f t="shared" si="437"/>
        <v>#DIV/0!</v>
      </c>
      <c r="S1016" s="37" t="e">
        <f t="shared" si="418"/>
        <v>#DIV/0!</v>
      </c>
      <c r="T1016" s="17" t="e">
        <f t="shared" si="419"/>
        <v>#DIV/0!</v>
      </c>
      <c r="U1016" s="91" t="e">
        <f>IF(A1016&gt;$U$1, U1017*$S$1+(1-$S$1)*G1017,Rawdata!AK1016)</f>
        <v>#DIV/0!</v>
      </c>
      <c r="V1016" s="91" t="e">
        <f>IF(A1016&gt;$V$1,$S$1*V1017+(1-$S$1)*G1017,Rawdata!AL1016)</f>
        <v>#DIV/0!</v>
      </c>
      <c r="W1016" s="91" t="e">
        <f>IF(A1016&gt;$W$1, $S$1*W1017+(1-$S$1)*G1017,Rawdata!AM1016)</f>
        <v>#DIV/0!</v>
      </c>
      <c r="X1016" s="91" t="e">
        <f>IF(A1016&gt;$X$1,$S$1*X1017+(1-$S$1)*G1017,Rawdata!AN1016)</f>
        <v>#DIV/0!</v>
      </c>
      <c r="Y1016" s="91" t="e">
        <f>IF(A1016&gt;$Y$1,$S$1*Y1017+(1-$S$1)*G1017,Rawdata!AO1016)</f>
        <v>#DIV/0!</v>
      </c>
      <c r="Z1016" s="91" t="e">
        <f>IF(A1016&gt;$Z$1,$S$1*Z1017+(1-$S$1)*(G1017-U1017)^2,Rawdata!AP1016)</f>
        <v>#DIV/0!</v>
      </c>
      <c r="AA1016" s="91" t="e">
        <f>IF(A1016&gt;$AA$1,$S$1*AA1017+(1-$S$1)*(G1017-V1017)^2,Rawdata!AQ1016)</f>
        <v>#DIV/0!</v>
      </c>
      <c r="AB1016" s="91" t="e">
        <f>IF(A1016&gt;89,$S$1*AB1017+(1-$S$1)*(G1017-W1017)^2,Rawdata!AR1016)</f>
        <v>#DIV/0!</v>
      </c>
      <c r="AC1016" s="91" t="e">
        <f>IF(A1016&gt;$AC$1,$S$1*AC1017+(1-$S$1)*(G1017-X1017)^2,Rawdata!AS1016)</f>
        <v>#DIV/0!</v>
      </c>
      <c r="AD1016" s="91" t="e">
        <f>IF(A1016&gt;$AD$1,$S$1*AD1017+(1-$S$1)*(G1017-Y1017)^2,Rawdata!AT1016)</f>
        <v>#DIV/0!</v>
      </c>
      <c r="AE1016" s="80" t="e">
        <f t="shared" si="411"/>
        <v>#DIV/0!</v>
      </c>
      <c r="AF1016" s="81" t="e">
        <f t="shared" si="412"/>
        <v>#DIV/0!</v>
      </c>
      <c r="AG1016" s="86">
        <f t="shared" si="435"/>
        <v>0</v>
      </c>
      <c r="AH1016" s="107" t="e">
        <f t="shared" si="413"/>
        <v>#DIV/0!</v>
      </c>
      <c r="AI1016" s="107" t="e">
        <f t="shared" si="414"/>
        <v>#DIV/0!</v>
      </c>
      <c r="AJ1016" s="108" t="e">
        <f t="shared" si="415"/>
        <v>#DIV/0!</v>
      </c>
      <c r="AK1016" s="113" t="e">
        <f t="shared" si="420"/>
        <v>#DIV/0!</v>
      </c>
      <c r="AL1016" s="113" t="e">
        <f t="shared" si="421"/>
        <v>#DIV/0!</v>
      </c>
      <c r="AM1016" s="113" t="e">
        <f t="shared" si="422"/>
        <v>#DIV/0!</v>
      </c>
      <c r="AN1016" s="113" t="e">
        <f t="shared" si="423"/>
        <v>#DIV/0!</v>
      </c>
      <c r="AO1016" s="113" t="e">
        <f t="shared" si="424"/>
        <v>#DIV/0!</v>
      </c>
      <c r="AP1016" s="91" t="e">
        <f t="shared" si="425"/>
        <v>#DIV/0!</v>
      </c>
      <c r="AQ1016" s="91" t="e">
        <f t="shared" si="426"/>
        <v>#DIV/0!</v>
      </c>
      <c r="AR1016" s="91" t="e">
        <f t="shared" si="427"/>
        <v>#DIV/0!</v>
      </c>
      <c r="AS1016" s="91" t="e">
        <f t="shared" si="428"/>
        <v>#DIV/0!</v>
      </c>
      <c r="AT1016" s="91" t="e">
        <f t="shared" si="429"/>
        <v>#DIV/0!</v>
      </c>
      <c r="AU1016" s="113" t="e">
        <f t="shared" si="430"/>
        <v>#DIV/0!</v>
      </c>
      <c r="AV1016" s="113" t="e">
        <f t="shared" si="431"/>
        <v>#DIV/0!</v>
      </c>
      <c r="AW1016" s="113" t="e">
        <f t="shared" si="432"/>
        <v>#DIV/0!</v>
      </c>
      <c r="AX1016" s="113" t="e">
        <f t="shared" si="433"/>
        <v>#DIV/0!</v>
      </c>
      <c r="AY1016" s="113" t="e">
        <f t="shared" si="434"/>
        <v>#DIV/0!</v>
      </c>
    </row>
    <row r="1017" spans="1:51" x14ac:dyDescent="0.25">
      <c r="A1017" s="119"/>
      <c r="B1017" s="83"/>
      <c r="C1017" s="85"/>
      <c r="D1017" s="85"/>
      <c r="E1017" s="85"/>
      <c r="F1017" s="71"/>
      <c r="G1017" s="96"/>
      <c r="H1017" s="16" t="e">
        <f>IF(A1017&gt;$U$1,ROUND(ROUND( U1017*$S$1+(1-$S$1)*G1017,4)+$T$1*ROUND(($S$1*Z1017+(1-$S$1)*(G1017-U1017)^2)^0.5,4),4),Rawdata!AK1017+Rawdata!$T$1*Rawdata!AU1017)</f>
        <v>#DIV/0!</v>
      </c>
      <c r="I1017" s="16" t="e">
        <f>IF(A1017&gt;$V$1,ROUND(ROUND(V1017*$S$1+(1-$S$1)*G1017,4)+$T$1*ROUND(($S$1*AA1017+(1-$S$1)*(G1017-V1017)^2)^0.5,4),4),Rawdata!AL1017+Rawdata!$T$1*Rawdata!AV1017)</f>
        <v>#DIV/0!</v>
      </c>
      <c r="J1017" s="16" t="e">
        <f>IF(A1017&gt;$W$1,ROUND(ROUND( W1017*$S$1+(1-$S$1)*G1017,4)+$T$1*ROUND(($S$1*AB1017+(1-$S$1)*(G1017-W1017)^2)^0.5,4),4),Rawdata!AM1017+Rawdata!$T$1*Rawdata!AW1017)</f>
        <v>#DIV/0!</v>
      </c>
      <c r="K1017" s="16" t="e">
        <f>IF(A1017&gt;$X$1,ROUND(ROUND( X1017*$S$1+(1-$S$1)*G1017,4)+$T$1*ROUND(($S$1*AC1017+(1-$S$1)*(G1017-X1017)^2)^0.5,4),4),Rawdata!AN1017+Rawdata!$T$1*Rawdata!AX1017)</f>
        <v>#DIV/0!</v>
      </c>
      <c r="L1017" s="16" t="e">
        <f>IF(A1017&gt;$Y$1,ROUND(ROUND( Y1017*$S$1+(1-$S$1)*G1017,4)+$T$1*ROUND(($S$1*AD1017+(1-$S$1)*(G1017-Y1017)^2)^0.5,4),4),Rawdata!AO1017+Rawdata!$T$1*Rawdata!AY1017)</f>
        <v>#DIV/0!</v>
      </c>
      <c r="M1017" s="16" t="e">
        <f t="shared" si="416"/>
        <v>#DIV/0!</v>
      </c>
      <c r="N1017" s="16" t="e">
        <f t="shared" si="417"/>
        <v>#DIV/0!</v>
      </c>
      <c r="O1017" s="67"/>
      <c r="P1017" s="67"/>
      <c r="Q1017" s="31" t="e">
        <f t="shared" si="436"/>
        <v>#DIV/0!</v>
      </c>
      <c r="R1017" s="17" t="e">
        <f t="shared" si="437"/>
        <v>#DIV/0!</v>
      </c>
      <c r="S1017" s="37" t="e">
        <f t="shared" si="418"/>
        <v>#DIV/0!</v>
      </c>
      <c r="T1017" s="17" t="e">
        <f t="shared" si="419"/>
        <v>#DIV/0!</v>
      </c>
      <c r="U1017" s="91" t="e">
        <f>IF(A1017&gt;$U$1, U1018*$S$1+(1-$S$1)*G1018,Rawdata!AK1017)</f>
        <v>#DIV/0!</v>
      </c>
      <c r="V1017" s="91" t="e">
        <f>IF(A1017&gt;$V$1,$S$1*V1018+(1-$S$1)*G1018,Rawdata!AL1017)</f>
        <v>#DIV/0!</v>
      </c>
      <c r="W1017" s="91" t="e">
        <f>IF(A1017&gt;$W$1, $S$1*W1018+(1-$S$1)*G1018,Rawdata!AM1017)</f>
        <v>#DIV/0!</v>
      </c>
      <c r="X1017" s="91" t="e">
        <f>IF(A1017&gt;$X$1,$S$1*X1018+(1-$S$1)*G1018,Rawdata!AN1017)</f>
        <v>#DIV/0!</v>
      </c>
      <c r="Y1017" s="91" t="e">
        <f>IF(A1017&gt;$Y$1,$S$1*Y1018+(1-$S$1)*G1018,Rawdata!AO1017)</f>
        <v>#DIV/0!</v>
      </c>
      <c r="Z1017" s="91" t="e">
        <f>IF(A1017&gt;$Z$1,$S$1*Z1018+(1-$S$1)*(G1018-U1018)^2,Rawdata!AP1017)</f>
        <v>#DIV/0!</v>
      </c>
      <c r="AA1017" s="91" t="e">
        <f>IF(A1017&gt;$AA$1,$S$1*AA1018+(1-$S$1)*(G1018-V1018)^2,Rawdata!AQ1017)</f>
        <v>#DIV/0!</v>
      </c>
      <c r="AB1017" s="91" t="e">
        <f>IF(A1017&gt;89,$S$1*AB1018+(1-$S$1)*(G1018-W1018)^2,Rawdata!AR1017)</f>
        <v>#DIV/0!</v>
      </c>
      <c r="AC1017" s="91" t="e">
        <f>IF(A1017&gt;$AC$1,$S$1*AC1018+(1-$S$1)*(G1018-X1018)^2,Rawdata!AS1017)</f>
        <v>#DIV/0!</v>
      </c>
      <c r="AD1017" s="91" t="e">
        <f>IF(A1017&gt;$AD$1,$S$1*AD1018+(1-$S$1)*(G1018-Y1018)^2,Rawdata!AT1017)</f>
        <v>#DIV/0!</v>
      </c>
      <c r="AE1017" s="80" t="e">
        <f t="shared" si="411"/>
        <v>#DIV/0!</v>
      </c>
      <c r="AF1017" s="81" t="e">
        <f t="shared" si="412"/>
        <v>#DIV/0!</v>
      </c>
      <c r="AG1017" s="86">
        <f t="shared" si="435"/>
        <v>0</v>
      </c>
      <c r="AH1017" s="107" t="e">
        <f t="shared" si="413"/>
        <v>#DIV/0!</v>
      </c>
      <c r="AI1017" s="107" t="e">
        <f t="shared" si="414"/>
        <v>#DIV/0!</v>
      </c>
      <c r="AJ1017" s="108" t="e">
        <f t="shared" si="415"/>
        <v>#DIV/0!</v>
      </c>
      <c r="AK1017" s="113" t="e">
        <f t="shared" si="420"/>
        <v>#DIV/0!</v>
      </c>
      <c r="AL1017" s="113" t="e">
        <f t="shared" si="421"/>
        <v>#DIV/0!</v>
      </c>
      <c r="AM1017" s="113" t="e">
        <f t="shared" si="422"/>
        <v>#DIV/0!</v>
      </c>
      <c r="AN1017" s="113" t="e">
        <f t="shared" si="423"/>
        <v>#DIV/0!</v>
      </c>
      <c r="AO1017" s="113" t="e">
        <f t="shared" si="424"/>
        <v>#DIV/0!</v>
      </c>
      <c r="AP1017" s="91" t="e">
        <f t="shared" si="425"/>
        <v>#DIV/0!</v>
      </c>
      <c r="AQ1017" s="91" t="e">
        <f t="shared" si="426"/>
        <v>#DIV/0!</v>
      </c>
      <c r="AR1017" s="91" t="e">
        <f t="shared" si="427"/>
        <v>#DIV/0!</v>
      </c>
      <c r="AS1017" s="91" t="e">
        <f t="shared" si="428"/>
        <v>#DIV/0!</v>
      </c>
      <c r="AT1017" s="91" t="e">
        <f t="shared" si="429"/>
        <v>#DIV/0!</v>
      </c>
      <c r="AU1017" s="113" t="e">
        <f t="shared" si="430"/>
        <v>#DIV/0!</v>
      </c>
      <c r="AV1017" s="113" t="e">
        <f t="shared" si="431"/>
        <v>#DIV/0!</v>
      </c>
      <c r="AW1017" s="113" t="e">
        <f t="shared" si="432"/>
        <v>#DIV/0!</v>
      </c>
      <c r="AX1017" s="113" t="e">
        <f t="shared" si="433"/>
        <v>#DIV/0!</v>
      </c>
      <c r="AY1017" s="113" t="e">
        <f t="shared" si="434"/>
        <v>#DIV/0!</v>
      </c>
    </row>
    <row r="1018" spans="1:51" x14ac:dyDescent="0.25">
      <c r="A1018" s="119"/>
      <c r="B1018" s="83"/>
      <c r="C1018" s="85"/>
      <c r="D1018" s="85"/>
      <c r="E1018" s="85"/>
      <c r="F1018" s="71"/>
      <c r="G1018" s="96"/>
      <c r="H1018" s="16" t="e">
        <f>IF(A1018&gt;$U$1,ROUND(ROUND( U1018*$S$1+(1-$S$1)*G1018,4)+$T$1*ROUND(($S$1*Z1018+(1-$S$1)*(G1018-U1018)^2)^0.5,4),4),Rawdata!AK1018+Rawdata!$T$1*Rawdata!AU1018)</f>
        <v>#DIV/0!</v>
      </c>
      <c r="I1018" s="16" t="e">
        <f>IF(A1018&gt;$V$1,ROUND(ROUND(V1018*$S$1+(1-$S$1)*G1018,4)+$T$1*ROUND(($S$1*AA1018+(1-$S$1)*(G1018-V1018)^2)^0.5,4),4),Rawdata!AL1018+Rawdata!$T$1*Rawdata!AV1018)</f>
        <v>#DIV/0!</v>
      </c>
      <c r="J1018" s="16" t="e">
        <f>IF(A1018&gt;$W$1,ROUND(ROUND( W1018*$S$1+(1-$S$1)*G1018,4)+$T$1*ROUND(($S$1*AB1018+(1-$S$1)*(G1018-W1018)^2)^0.5,4),4),Rawdata!AM1018+Rawdata!$T$1*Rawdata!AW1018)</f>
        <v>#DIV/0!</v>
      </c>
      <c r="K1018" s="16" t="e">
        <f>IF(A1018&gt;$X$1,ROUND(ROUND( X1018*$S$1+(1-$S$1)*G1018,4)+$T$1*ROUND(($S$1*AC1018+(1-$S$1)*(G1018-X1018)^2)^0.5,4),4),Rawdata!AN1018+Rawdata!$T$1*Rawdata!AX1018)</f>
        <v>#DIV/0!</v>
      </c>
      <c r="L1018" s="16" t="e">
        <f>IF(A1018&gt;$Y$1,ROUND(ROUND( Y1018*$S$1+(1-$S$1)*G1018,4)+$T$1*ROUND(($S$1*AD1018+(1-$S$1)*(G1018-Y1018)^2)^0.5,4),4),Rawdata!AO1018+Rawdata!$T$1*Rawdata!AY1018)</f>
        <v>#DIV/0!</v>
      </c>
      <c r="M1018" s="16" t="e">
        <f t="shared" si="416"/>
        <v>#DIV/0!</v>
      </c>
      <c r="N1018" s="16" t="e">
        <f t="shared" si="417"/>
        <v>#DIV/0!</v>
      </c>
      <c r="O1018" s="67"/>
      <c r="P1018" s="67"/>
      <c r="Q1018" s="31" t="e">
        <f t="shared" si="436"/>
        <v>#DIV/0!</v>
      </c>
      <c r="R1018" s="17" t="e">
        <f t="shared" si="437"/>
        <v>#DIV/0!</v>
      </c>
      <c r="S1018" s="37" t="e">
        <f t="shared" si="418"/>
        <v>#DIV/0!</v>
      </c>
      <c r="T1018" s="17" t="e">
        <f t="shared" si="419"/>
        <v>#DIV/0!</v>
      </c>
      <c r="U1018" s="91" t="e">
        <f>IF(A1018&gt;$U$1, U1019*$S$1+(1-$S$1)*G1019,Rawdata!AK1018)</f>
        <v>#DIV/0!</v>
      </c>
      <c r="V1018" s="91" t="e">
        <f>IF(A1018&gt;$V$1,$S$1*V1019+(1-$S$1)*G1019,Rawdata!AL1018)</f>
        <v>#DIV/0!</v>
      </c>
      <c r="W1018" s="91" t="e">
        <f>IF(A1018&gt;$W$1, $S$1*W1019+(1-$S$1)*G1019,Rawdata!AM1018)</f>
        <v>#DIV/0!</v>
      </c>
      <c r="X1018" s="91" t="e">
        <f>IF(A1018&gt;$X$1,$S$1*X1019+(1-$S$1)*G1019,Rawdata!AN1018)</f>
        <v>#DIV/0!</v>
      </c>
      <c r="Y1018" s="91" t="e">
        <f>IF(A1018&gt;$Y$1,$S$1*Y1019+(1-$S$1)*G1019,Rawdata!AO1018)</f>
        <v>#DIV/0!</v>
      </c>
      <c r="Z1018" s="91" t="e">
        <f>IF(A1018&gt;$Z$1,$S$1*Z1019+(1-$S$1)*(G1019-U1019)^2,Rawdata!AP1018)</f>
        <v>#DIV/0!</v>
      </c>
      <c r="AA1018" s="91" t="e">
        <f>IF(A1018&gt;$AA$1,$S$1*AA1019+(1-$S$1)*(G1019-V1019)^2,Rawdata!AQ1018)</f>
        <v>#DIV/0!</v>
      </c>
      <c r="AB1018" s="91" t="e">
        <f>IF(A1018&gt;89,$S$1*AB1019+(1-$S$1)*(G1019-W1019)^2,Rawdata!AR1018)</f>
        <v>#DIV/0!</v>
      </c>
      <c r="AC1018" s="91" t="e">
        <f>IF(A1018&gt;$AC$1,$S$1*AC1019+(1-$S$1)*(G1019-X1019)^2,Rawdata!AS1018)</f>
        <v>#DIV/0!</v>
      </c>
      <c r="AD1018" s="91" t="e">
        <f>IF(A1018&gt;$AD$1,$S$1*AD1019+(1-$S$1)*(G1019-Y1019)^2,Rawdata!AT1018)</f>
        <v>#DIV/0!</v>
      </c>
      <c r="AE1018" s="80" t="e">
        <f t="shared" si="411"/>
        <v>#DIV/0!</v>
      </c>
      <c r="AF1018" s="81" t="e">
        <f t="shared" si="412"/>
        <v>#DIV/0!</v>
      </c>
      <c r="AG1018" s="86">
        <f t="shared" si="435"/>
        <v>0</v>
      </c>
      <c r="AH1018" s="107" t="e">
        <f t="shared" si="413"/>
        <v>#DIV/0!</v>
      </c>
      <c r="AI1018" s="107" t="e">
        <f t="shared" si="414"/>
        <v>#DIV/0!</v>
      </c>
      <c r="AJ1018" s="108" t="e">
        <f t="shared" si="415"/>
        <v>#DIV/0!</v>
      </c>
      <c r="AK1018" s="113" t="e">
        <f t="shared" si="420"/>
        <v>#DIV/0!</v>
      </c>
      <c r="AL1018" s="113" t="e">
        <f t="shared" si="421"/>
        <v>#DIV/0!</v>
      </c>
      <c r="AM1018" s="113" t="e">
        <f t="shared" si="422"/>
        <v>#DIV/0!</v>
      </c>
      <c r="AN1018" s="113" t="e">
        <f t="shared" si="423"/>
        <v>#DIV/0!</v>
      </c>
      <c r="AO1018" s="113" t="e">
        <f t="shared" si="424"/>
        <v>#DIV/0!</v>
      </c>
      <c r="AP1018" s="91" t="e">
        <f t="shared" si="425"/>
        <v>#DIV/0!</v>
      </c>
      <c r="AQ1018" s="91" t="e">
        <f t="shared" si="426"/>
        <v>#DIV/0!</v>
      </c>
      <c r="AR1018" s="91" t="e">
        <f t="shared" si="427"/>
        <v>#DIV/0!</v>
      </c>
      <c r="AS1018" s="91" t="e">
        <f t="shared" si="428"/>
        <v>#DIV/0!</v>
      </c>
      <c r="AT1018" s="91" t="e">
        <f t="shared" si="429"/>
        <v>#DIV/0!</v>
      </c>
      <c r="AU1018" s="113" t="e">
        <f t="shared" si="430"/>
        <v>#DIV/0!</v>
      </c>
      <c r="AV1018" s="113" t="e">
        <f t="shared" si="431"/>
        <v>#DIV/0!</v>
      </c>
      <c r="AW1018" s="113" t="e">
        <f t="shared" si="432"/>
        <v>#DIV/0!</v>
      </c>
      <c r="AX1018" s="113" t="e">
        <f t="shared" si="433"/>
        <v>#DIV/0!</v>
      </c>
      <c r="AY1018" s="113" t="e">
        <f t="shared" si="434"/>
        <v>#DIV/0!</v>
      </c>
    </row>
    <row r="1019" spans="1:51" x14ac:dyDescent="0.25">
      <c r="A1019" s="119"/>
      <c r="B1019" s="83"/>
      <c r="C1019" s="85"/>
      <c r="D1019" s="85"/>
      <c r="E1019" s="85"/>
      <c r="F1019" s="71"/>
      <c r="G1019" s="96"/>
      <c r="H1019" s="16" t="e">
        <f>IF(A1019&gt;$U$1,ROUND(ROUND( U1019*$S$1+(1-$S$1)*G1019,4)+$T$1*ROUND(($S$1*Z1019+(1-$S$1)*(G1019-U1019)^2)^0.5,4),4),Rawdata!AK1019+Rawdata!$T$1*Rawdata!AU1019)</f>
        <v>#DIV/0!</v>
      </c>
      <c r="I1019" s="16" t="e">
        <f>IF(A1019&gt;$V$1,ROUND(ROUND(V1019*$S$1+(1-$S$1)*G1019,4)+$T$1*ROUND(($S$1*AA1019+(1-$S$1)*(G1019-V1019)^2)^0.5,4),4),Rawdata!AL1019+Rawdata!$T$1*Rawdata!AV1019)</f>
        <v>#DIV/0!</v>
      </c>
      <c r="J1019" s="16" t="e">
        <f>IF(A1019&gt;$W$1,ROUND(ROUND( W1019*$S$1+(1-$S$1)*G1019,4)+$T$1*ROUND(($S$1*AB1019+(1-$S$1)*(G1019-W1019)^2)^0.5,4),4),Rawdata!AM1019+Rawdata!$T$1*Rawdata!AW1019)</f>
        <v>#DIV/0!</v>
      </c>
      <c r="K1019" s="16" t="e">
        <f>IF(A1019&gt;$X$1,ROUND(ROUND( X1019*$S$1+(1-$S$1)*G1019,4)+$T$1*ROUND(($S$1*AC1019+(1-$S$1)*(G1019-X1019)^2)^0.5,4),4),Rawdata!AN1019+Rawdata!$T$1*Rawdata!AX1019)</f>
        <v>#DIV/0!</v>
      </c>
      <c r="L1019" s="16" t="e">
        <f>IF(A1019&gt;$Y$1,ROUND(ROUND( Y1019*$S$1+(1-$S$1)*G1019,4)+$T$1*ROUND(($S$1*AD1019+(1-$S$1)*(G1019-Y1019)^2)^0.5,4),4),Rawdata!AO1019+Rawdata!$T$1*Rawdata!AY1019)</f>
        <v>#DIV/0!</v>
      </c>
      <c r="M1019" s="16" t="e">
        <f t="shared" si="416"/>
        <v>#DIV/0!</v>
      </c>
      <c r="N1019" s="16" t="e">
        <f t="shared" si="417"/>
        <v>#DIV/0!</v>
      </c>
      <c r="O1019" s="67"/>
      <c r="P1019" s="67"/>
      <c r="Q1019" s="31" t="e">
        <f t="shared" si="436"/>
        <v>#DIV/0!</v>
      </c>
      <c r="R1019" s="17" t="e">
        <f t="shared" si="437"/>
        <v>#DIV/0!</v>
      </c>
      <c r="S1019" s="37" t="e">
        <f t="shared" si="418"/>
        <v>#DIV/0!</v>
      </c>
      <c r="T1019" s="17" t="e">
        <f t="shared" si="419"/>
        <v>#DIV/0!</v>
      </c>
      <c r="U1019" s="91" t="e">
        <f>IF(A1019&gt;$U$1, U1020*$S$1+(1-$S$1)*G1020,Rawdata!AK1019)</f>
        <v>#DIV/0!</v>
      </c>
      <c r="V1019" s="91" t="e">
        <f>IF(A1019&gt;$V$1,$S$1*V1020+(1-$S$1)*G1020,Rawdata!AL1019)</f>
        <v>#DIV/0!</v>
      </c>
      <c r="W1019" s="91" t="e">
        <f>IF(A1019&gt;$W$1, $S$1*W1020+(1-$S$1)*G1020,Rawdata!AM1019)</f>
        <v>#DIV/0!</v>
      </c>
      <c r="X1019" s="91" t="e">
        <f>IF(A1019&gt;$X$1,$S$1*X1020+(1-$S$1)*G1020,Rawdata!AN1019)</f>
        <v>#DIV/0!</v>
      </c>
      <c r="Y1019" s="91" t="e">
        <f>IF(A1019&gt;$Y$1,$S$1*Y1020+(1-$S$1)*G1020,Rawdata!AO1019)</f>
        <v>#DIV/0!</v>
      </c>
      <c r="Z1019" s="91" t="e">
        <f>IF(A1019&gt;$Z$1,$S$1*Z1020+(1-$S$1)*(G1020-U1020)^2,Rawdata!AP1019)</f>
        <v>#DIV/0!</v>
      </c>
      <c r="AA1019" s="91" t="e">
        <f>IF(A1019&gt;$AA$1,$S$1*AA1020+(1-$S$1)*(G1020-V1020)^2,Rawdata!AQ1019)</f>
        <v>#DIV/0!</v>
      </c>
      <c r="AB1019" s="91" t="e">
        <f>IF(A1019&gt;89,$S$1*AB1020+(1-$S$1)*(G1020-W1020)^2,Rawdata!AR1019)</f>
        <v>#DIV/0!</v>
      </c>
      <c r="AC1019" s="91" t="e">
        <f>IF(A1019&gt;$AC$1,$S$1*AC1020+(1-$S$1)*(G1020-X1020)^2,Rawdata!AS1019)</f>
        <v>#DIV/0!</v>
      </c>
      <c r="AD1019" s="91" t="e">
        <f>IF(A1019&gt;$AD$1,$S$1*AD1020+(1-$S$1)*(G1020-Y1020)^2,Rawdata!AT1019)</f>
        <v>#DIV/0!</v>
      </c>
      <c r="AE1019" s="80" t="e">
        <f t="shared" si="411"/>
        <v>#DIV/0!</v>
      </c>
      <c r="AF1019" s="81" t="e">
        <f t="shared" si="412"/>
        <v>#DIV/0!</v>
      </c>
      <c r="AG1019" s="86">
        <f t="shared" si="435"/>
        <v>0</v>
      </c>
      <c r="AH1019" s="107" t="e">
        <f t="shared" si="413"/>
        <v>#DIV/0!</v>
      </c>
      <c r="AI1019" s="107" t="e">
        <f t="shared" si="414"/>
        <v>#DIV/0!</v>
      </c>
      <c r="AJ1019" s="108" t="e">
        <f t="shared" si="415"/>
        <v>#DIV/0!</v>
      </c>
      <c r="AK1019" s="113" t="e">
        <f t="shared" si="420"/>
        <v>#DIV/0!</v>
      </c>
      <c r="AL1019" s="113" t="e">
        <f t="shared" si="421"/>
        <v>#DIV/0!</v>
      </c>
      <c r="AM1019" s="113" t="e">
        <f t="shared" si="422"/>
        <v>#DIV/0!</v>
      </c>
      <c r="AN1019" s="113" t="e">
        <f t="shared" si="423"/>
        <v>#DIV/0!</v>
      </c>
      <c r="AO1019" s="113" t="e">
        <f t="shared" si="424"/>
        <v>#DIV/0!</v>
      </c>
      <c r="AP1019" s="91" t="e">
        <f t="shared" si="425"/>
        <v>#DIV/0!</v>
      </c>
      <c r="AQ1019" s="91" t="e">
        <f t="shared" si="426"/>
        <v>#DIV/0!</v>
      </c>
      <c r="AR1019" s="91" t="e">
        <f t="shared" si="427"/>
        <v>#DIV/0!</v>
      </c>
      <c r="AS1019" s="91" t="e">
        <f t="shared" si="428"/>
        <v>#DIV/0!</v>
      </c>
      <c r="AT1019" s="91" t="e">
        <f t="shared" si="429"/>
        <v>#DIV/0!</v>
      </c>
      <c r="AU1019" s="113" t="e">
        <f t="shared" si="430"/>
        <v>#DIV/0!</v>
      </c>
      <c r="AV1019" s="113" t="e">
        <f t="shared" si="431"/>
        <v>#DIV/0!</v>
      </c>
      <c r="AW1019" s="113" t="e">
        <f t="shared" si="432"/>
        <v>#DIV/0!</v>
      </c>
      <c r="AX1019" s="113" t="e">
        <f t="shared" si="433"/>
        <v>#DIV/0!</v>
      </c>
      <c r="AY1019" s="113" t="e">
        <f t="shared" si="434"/>
        <v>#DIV/0!</v>
      </c>
    </row>
    <row r="1020" spans="1:51" x14ac:dyDescent="0.25">
      <c r="A1020" s="119"/>
      <c r="B1020" s="83"/>
      <c r="C1020" s="85"/>
      <c r="D1020" s="85"/>
      <c r="E1020" s="85"/>
      <c r="F1020" s="71"/>
      <c r="G1020" s="96"/>
      <c r="H1020" s="16" t="e">
        <f>IF(A1020&gt;$U$1,ROUND(ROUND( U1020*$S$1+(1-$S$1)*G1020,4)+$T$1*ROUND(($S$1*Z1020+(1-$S$1)*(G1020-U1020)^2)^0.5,4),4),Rawdata!AK1020+Rawdata!$T$1*Rawdata!AU1020)</f>
        <v>#DIV/0!</v>
      </c>
      <c r="I1020" s="16" t="e">
        <f>IF(A1020&gt;$V$1,ROUND(ROUND(V1020*$S$1+(1-$S$1)*G1020,4)+$T$1*ROUND(($S$1*AA1020+(1-$S$1)*(G1020-V1020)^2)^0.5,4),4),Rawdata!AL1020+Rawdata!$T$1*Rawdata!AV1020)</f>
        <v>#DIV/0!</v>
      </c>
      <c r="J1020" s="16" t="e">
        <f>IF(A1020&gt;$W$1,ROUND(ROUND( W1020*$S$1+(1-$S$1)*G1020,4)+$T$1*ROUND(($S$1*AB1020+(1-$S$1)*(G1020-W1020)^2)^0.5,4),4),Rawdata!AM1020+Rawdata!$T$1*Rawdata!AW1020)</f>
        <v>#DIV/0!</v>
      </c>
      <c r="K1020" s="16" t="e">
        <f>IF(A1020&gt;$X$1,ROUND(ROUND( X1020*$S$1+(1-$S$1)*G1020,4)+$T$1*ROUND(($S$1*AC1020+(1-$S$1)*(G1020-X1020)^2)^0.5,4),4),Rawdata!AN1020+Rawdata!$T$1*Rawdata!AX1020)</f>
        <v>#DIV/0!</v>
      </c>
      <c r="L1020" s="16" t="e">
        <f>IF(A1020&gt;$Y$1,ROUND(ROUND( Y1020*$S$1+(1-$S$1)*G1020,4)+$T$1*ROUND(($S$1*AD1020+(1-$S$1)*(G1020-Y1020)^2)^0.5,4),4),Rawdata!AO1020+Rawdata!$T$1*Rawdata!AY1020)</f>
        <v>#DIV/0!</v>
      </c>
      <c r="M1020" s="16" t="e">
        <f t="shared" si="416"/>
        <v>#DIV/0!</v>
      </c>
      <c r="N1020" s="16" t="e">
        <f t="shared" si="417"/>
        <v>#DIV/0!</v>
      </c>
      <c r="O1020" s="67"/>
      <c r="P1020" s="67"/>
      <c r="Q1020" s="31" t="e">
        <f t="shared" si="436"/>
        <v>#DIV/0!</v>
      </c>
      <c r="R1020" s="17" t="e">
        <f t="shared" si="437"/>
        <v>#DIV/0!</v>
      </c>
      <c r="S1020" s="37" t="e">
        <f t="shared" si="418"/>
        <v>#DIV/0!</v>
      </c>
      <c r="T1020" s="17" t="e">
        <f t="shared" si="419"/>
        <v>#DIV/0!</v>
      </c>
      <c r="U1020" s="91" t="e">
        <f>IF(A1020&gt;$U$1, U1021*$S$1+(1-$S$1)*G1021,Rawdata!AK1020)</f>
        <v>#DIV/0!</v>
      </c>
      <c r="V1020" s="91" t="e">
        <f>IF(A1020&gt;$V$1,$S$1*V1021+(1-$S$1)*G1021,Rawdata!AL1020)</f>
        <v>#DIV/0!</v>
      </c>
      <c r="W1020" s="91" t="e">
        <f>IF(A1020&gt;$W$1, $S$1*W1021+(1-$S$1)*G1021,Rawdata!AM1020)</f>
        <v>#DIV/0!</v>
      </c>
      <c r="X1020" s="91" t="e">
        <f>IF(A1020&gt;$X$1,$S$1*X1021+(1-$S$1)*G1021,Rawdata!AN1020)</f>
        <v>#DIV/0!</v>
      </c>
      <c r="Y1020" s="91" t="e">
        <f>IF(A1020&gt;$Y$1,$S$1*Y1021+(1-$S$1)*G1021,Rawdata!AO1020)</f>
        <v>#DIV/0!</v>
      </c>
      <c r="Z1020" s="91" t="e">
        <f>IF(A1020&gt;$Z$1,$S$1*Z1021+(1-$S$1)*(G1021-U1021)^2,Rawdata!AP1020)</f>
        <v>#DIV/0!</v>
      </c>
      <c r="AA1020" s="91" t="e">
        <f>IF(A1020&gt;$AA$1,$S$1*AA1021+(1-$S$1)*(G1021-V1021)^2,Rawdata!AQ1020)</f>
        <v>#DIV/0!</v>
      </c>
      <c r="AB1020" s="91" t="e">
        <f>IF(A1020&gt;89,$S$1*AB1021+(1-$S$1)*(G1021-W1021)^2,Rawdata!AR1020)</f>
        <v>#DIV/0!</v>
      </c>
      <c r="AC1020" s="91" t="e">
        <f>IF(A1020&gt;$AC$1,$S$1*AC1021+(1-$S$1)*(G1021-X1021)^2,Rawdata!AS1020)</f>
        <v>#DIV/0!</v>
      </c>
      <c r="AD1020" s="91" t="e">
        <f>IF(A1020&gt;$AD$1,$S$1*AD1021+(1-$S$1)*(G1021-Y1021)^2,Rawdata!AT1020)</f>
        <v>#DIV/0!</v>
      </c>
      <c r="AE1020" s="80" t="e">
        <f t="shared" si="411"/>
        <v>#DIV/0!</v>
      </c>
      <c r="AF1020" s="81" t="e">
        <f t="shared" si="412"/>
        <v>#DIV/0!</v>
      </c>
      <c r="AG1020" s="86">
        <f t="shared" si="435"/>
        <v>0</v>
      </c>
      <c r="AH1020" s="107" t="e">
        <f t="shared" si="413"/>
        <v>#DIV/0!</v>
      </c>
      <c r="AI1020" s="107" t="e">
        <f t="shared" si="414"/>
        <v>#DIV/0!</v>
      </c>
      <c r="AJ1020" s="108" t="e">
        <f t="shared" si="415"/>
        <v>#DIV/0!</v>
      </c>
      <c r="AK1020" s="113" t="e">
        <f t="shared" si="420"/>
        <v>#DIV/0!</v>
      </c>
      <c r="AL1020" s="113" t="e">
        <f t="shared" si="421"/>
        <v>#DIV/0!</v>
      </c>
      <c r="AM1020" s="113" t="e">
        <f t="shared" si="422"/>
        <v>#DIV/0!</v>
      </c>
      <c r="AN1020" s="113" t="e">
        <f t="shared" si="423"/>
        <v>#DIV/0!</v>
      </c>
      <c r="AO1020" s="113" t="e">
        <f t="shared" si="424"/>
        <v>#DIV/0!</v>
      </c>
      <c r="AP1020" s="91" t="e">
        <f t="shared" si="425"/>
        <v>#DIV/0!</v>
      </c>
      <c r="AQ1020" s="91" t="e">
        <f t="shared" si="426"/>
        <v>#DIV/0!</v>
      </c>
      <c r="AR1020" s="91" t="e">
        <f t="shared" si="427"/>
        <v>#DIV/0!</v>
      </c>
      <c r="AS1020" s="91" t="e">
        <f t="shared" si="428"/>
        <v>#DIV/0!</v>
      </c>
      <c r="AT1020" s="91" t="e">
        <f t="shared" si="429"/>
        <v>#DIV/0!</v>
      </c>
      <c r="AU1020" s="113" t="e">
        <f t="shared" si="430"/>
        <v>#DIV/0!</v>
      </c>
      <c r="AV1020" s="113" t="e">
        <f t="shared" si="431"/>
        <v>#DIV/0!</v>
      </c>
      <c r="AW1020" s="113" t="e">
        <f t="shared" si="432"/>
        <v>#DIV/0!</v>
      </c>
      <c r="AX1020" s="113" t="e">
        <f t="shared" si="433"/>
        <v>#DIV/0!</v>
      </c>
      <c r="AY1020" s="113" t="e">
        <f t="shared" si="434"/>
        <v>#DIV/0!</v>
      </c>
    </row>
    <row r="1021" spans="1:51" x14ac:dyDescent="0.25">
      <c r="A1021" s="119"/>
      <c r="B1021" s="83"/>
      <c r="C1021" s="85"/>
      <c r="D1021" s="85"/>
      <c r="E1021" s="85"/>
      <c r="F1021" s="71"/>
      <c r="G1021" s="96"/>
      <c r="H1021" s="16" t="e">
        <f>IF(A1021&gt;$U$1,ROUND(ROUND( U1021*$S$1+(1-$S$1)*G1021,4)+$T$1*ROUND(($S$1*Z1021+(1-$S$1)*(G1021-U1021)^2)^0.5,4),4),Rawdata!AK1021+Rawdata!$T$1*Rawdata!AU1021)</f>
        <v>#DIV/0!</v>
      </c>
      <c r="I1021" s="16" t="e">
        <f>IF(A1021&gt;$V$1,ROUND(ROUND(V1021*$S$1+(1-$S$1)*G1021,4)+$T$1*ROUND(($S$1*AA1021+(1-$S$1)*(G1021-V1021)^2)^0.5,4),4),Rawdata!AL1021+Rawdata!$T$1*Rawdata!AV1021)</f>
        <v>#DIV/0!</v>
      </c>
      <c r="J1021" s="16" t="e">
        <f>IF(A1021&gt;$W$1,ROUND(ROUND( W1021*$S$1+(1-$S$1)*G1021,4)+$T$1*ROUND(($S$1*AB1021+(1-$S$1)*(G1021-W1021)^2)^0.5,4),4),Rawdata!AM1021+Rawdata!$T$1*Rawdata!AW1021)</f>
        <v>#DIV/0!</v>
      </c>
      <c r="K1021" s="16" t="e">
        <f>IF(A1021&gt;$X$1,ROUND(ROUND( X1021*$S$1+(1-$S$1)*G1021,4)+$T$1*ROUND(($S$1*AC1021+(1-$S$1)*(G1021-X1021)^2)^0.5,4),4),Rawdata!AN1021+Rawdata!$T$1*Rawdata!AX1021)</f>
        <v>#DIV/0!</v>
      </c>
      <c r="L1021" s="16" t="e">
        <f>IF(A1021&gt;$Y$1,ROUND(ROUND( Y1021*$S$1+(1-$S$1)*G1021,4)+$T$1*ROUND(($S$1*AD1021+(1-$S$1)*(G1021-Y1021)^2)^0.5,4),4),Rawdata!AO1021+Rawdata!$T$1*Rawdata!AY1021)</f>
        <v>#DIV/0!</v>
      </c>
      <c r="M1021" s="16" t="e">
        <f t="shared" si="416"/>
        <v>#DIV/0!</v>
      </c>
      <c r="N1021" s="16" t="e">
        <f t="shared" si="417"/>
        <v>#DIV/0!</v>
      </c>
      <c r="O1021" s="67"/>
      <c r="P1021" s="67"/>
      <c r="Q1021" s="31" t="e">
        <f t="shared" si="436"/>
        <v>#DIV/0!</v>
      </c>
      <c r="R1021" s="17" t="e">
        <f t="shared" si="437"/>
        <v>#DIV/0!</v>
      </c>
      <c r="S1021" s="37" t="e">
        <f t="shared" si="418"/>
        <v>#DIV/0!</v>
      </c>
      <c r="T1021" s="17" t="e">
        <f t="shared" si="419"/>
        <v>#DIV/0!</v>
      </c>
      <c r="U1021" s="91" t="e">
        <f>IF(A1021&gt;$U$1, U1022*$S$1+(1-$S$1)*G1022,Rawdata!AK1021)</f>
        <v>#DIV/0!</v>
      </c>
      <c r="V1021" s="91" t="e">
        <f>IF(A1021&gt;$V$1,$S$1*V1022+(1-$S$1)*G1022,Rawdata!AL1021)</f>
        <v>#DIV/0!</v>
      </c>
      <c r="W1021" s="91" t="e">
        <f>IF(A1021&gt;$W$1, $S$1*W1022+(1-$S$1)*G1022,Rawdata!AM1021)</f>
        <v>#DIV/0!</v>
      </c>
      <c r="X1021" s="91" t="e">
        <f>IF(A1021&gt;$X$1,$S$1*X1022+(1-$S$1)*G1022,Rawdata!AN1021)</f>
        <v>#DIV/0!</v>
      </c>
      <c r="Y1021" s="91" t="e">
        <f>IF(A1021&gt;$Y$1,$S$1*Y1022+(1-$S$1)*G1022,Rawdata!AO1021)</f>
        <v>#DIV/0!</v>
      </c>
      <c r="Z1021" s="91" t="e">
        <f>IF(A1021&gt;$Z$1,$S$1*Z1022+(1-$S$1)*(G1022-U1022)^2,Rawdata!AP1021)</f>
        <v>#DIV/0!</v>
      </c>
      <c r="AA1021" s="91" t="e">
        <f>IF(A1021&gt;$AA$1,$S$1*AA1022+(1-$S$1)*(G1022-V1022)^2,Rawdata!AQ1021)</f>
        <v>#DIV/0!</v>
      </c>
      <c r="AB1021" s="91" t="e">
        <f>IF(A1021&gt;89,$S$1*AB1022+(1-$S$1)*(G1022-W1022)^2,Rawdata!AR1021)</f>
        <v>#DIV/0!</v>
      </c>
      <c r="AC1021" s="91" t="e">
        <f>IF(A1021&gt;$AC$1,$S$1*AC1022+(1-$S$1)*(G1022-X1022)^2,Rawdata!AS1021)</f>
        <v>#DIV/0!</v>
      </c>
      <c r="AD1021" s="91" t="e">
        <f>IF(A1021&gt;$AD$1,$S$1*AD1022+(1-$S$1)*(G1022-Y1022)^2,Rawdata!AT1021)</f>
        <v>#DIV/0!</v>
      </c>
      <c r="AE1021" s="80" t="e">
        <f t="shared" si="411"/>
        <v>#DIV/0!</v>
      </c>
      <c r="AF1021" s="81" t="e">
        <f t="shared" si="412"/>
        <v>#DIV/0!</v>
      </c>
      <c r="AG1021" s="86">
        <f t="shared" si="435"/>
        <v>0</v>
      </c>
      <c r="AH1021" s="107" t="e">
        <f t="shared" si="413"/>
        <v>#DIV/0!</v>
      </c>
      <c r="AI1021" s="107" t="e">
        <f t="shared" si="414"/>
        <v>#DIV/0!</v>
      </c>
      <c r="AJ1021" s="108" t="e">
        <f t="shared" si="415"/>
        <v>#DIV/0!</v>
      </c>
      <c r="AK1021" s="113" t="e">
        <f t="shared" si="420"/>
        <v>#DIV/0!</v>
      </c>
      <c r="AL1021" s="113" t="e">
        <f t="shared" si="421"/>
        <v>#DIV/0!</v>
      </c>
      <c r="AM1021" s="113" t="e">
        <f t="shared" si="422"/>
        <v>#DIV/0!</v>
      </c>
      <c r="AN1021" s="113" t="e">
        <f t="shared" si="423"/>
        <v>#DIV/0!</v>
      </c>
      <c r="AO1021" s="113" t="e">
        <f t="shared" si="424"/>
        <v>#DIV/0!</v>
      </c>
      <c r="AP1021" s="91" t="e">
        <f t="shared" si="425"/>
        <v>#DIV/0!</v>
      </c>
      <c r="AQ1021" s="91" t="e">
        <f t="shared" si="426"/>
        <v>#DIV/0!</v>
      </c>
      <c r="AR1021" s="91" t="e">
        <f t="shared" si="427"/>
        <v>#DIV/0!</v>
      </c>
      <c r="AS1021" s="91" t="e">
        <f t="shared" si="428"/>
        <v>#DIV/0!</v>
      </c>
      <c r="AT1021" s="91" t="e">
        <f t="shared" si="429"/>
        <v>#DIV/0!</v>
      </c>
      <c r="AU1021" s="113" t="e">
        <f t="shared" si="430"/>
        <v>#DIV/0!</v>
      </c>
      <c r="AV1021" s="113" t="e">
        <f t="shared" si="431"/>
        <v>#DIV/0!</v>
      </c>
      <c r="AW1021" s="113" t="e">
        <f t="shared" si="432"/>
        <v>#DIV/0!</v>
      </c>
      <c r="AX1021" s="113" t="e">
        <f t="shared" si="433"/>
        <v>#DIV/0!</v>
      </c>
      <c r="AY1021" s="113" t="e">
        <f t="shared" si="434"/>
        <v>#DIV/0!</v>
      </c>
    </row>
    <row r="1022" spans="1:51" x14ac:dyDescent="0.25">
      <c r="A1022" s="119"/>
      <c r="B1022" s="83"/>
      <c r="C1022" s="85"/>
      <c r="D1022" s="85"/>
      <c r="E1022" s="85"/>
      <c r="F1022" s="71"/>
      <c r="G1022" s="96"/>
      <c r="H1022" s="16" t="e">
        <f>IF(A1022&gt;$U$1,ROUND(ROUND( U1022*$S$1+(1-$S$1)*G1022,4)+$T$1*ROUND(($S$1*Z1022+(1-$S$1)*(G1022-U1022)^2)^0.5,4),4),Rawdata!AK1022+Rawdata!$T$1*Rawdata!AU1022)</f>
        <v>#DIV/0!</v>
      </c>
      <c r="I1022" s="16" t="e">
        <f>IF(A1022&gt;$V$1,ROUND(ROUND(V1022*$S$1+(1-$S$1)*G1022,4)+$T$1*ROUND(($S$1*AA1022+(1-$S$1)*(G1022-V1022)^2)^0.5,4),4),Rawdata!AL1022+Rawdata!$T$1*Rawdata!AV1022)</f>
        <v>#DIV/0!</v>
      </c>
      <c r="J1022" s="16" t="e">
        <f>IF(A1022&gt;$W$1,ROUND(ROUND( W1022*$S$1+(1-$S$1)*G1022,4)+$T$1*ROUND(($S$1*AB1022+(1-$S$1)*(G1022-W1022)^2)^0.5,4),4),Rawdata!AM1022+Rawdata!$T$1*Rawdata!AW1022)</f>
        <v>#DIV/0!</v>
      </c>
      <c r="K1022" s="16" t="e">
        <f>IF(A1022&gt;$X$1,ROUND(ROUND( X1022*$S$1+(1-$S$1)*G1022,4)+$T$1*ROUND(($S$1*AC1022+(1-$S$1)*(G1022-X1022)^2)^0.5,4),4),Rawdata!AN1022+Rawdata!$T$1*Rawdata!AX1022)</f>
        <v>#DIV/0!</v>
      </c>
      <c r="L1022" s="16" t="e">
        <f>IF(A1022&gt;$Y$1,ROUND(ROUND( Y1022*$S$1+(1-$S$1)*G1022,4)+$T$1*ROUND(($S$1*AD1022+(1-$S$1)*(G1022-Y1022)^2)^0.5,4),4),Rawdata!AO1022+Rawdata!$T$1*Rawdata!AY1022)</f>
        <v>#DIV/0!</v>
      </c>
      <c r="M1022" s="16" t="e">
        <f t="shared" si="416"/>
        <v>#DIV/0!</v>
      </c>
      <c r="N1022" s="16" t="e">
        <f t="shared" si="417"/>
        <v>#DIV/0!</v>
      </c>
      <c r="O1022" s="67"/>
      <c r="P1022" s="67"/>
      <c r="Q1022" s="31" t="e">
        <f t="shared" si="436"/>
        <v>#DIV/0!</v>
      </c>
      <c r="R1022" s="17" t="e">
        <f t="shared" si="437"/>
        <v>#DIV/0!</v>
      </c>
      <c r="S1022" s="37" t="e">
        <f t="shared" si="418"/>
        <v>#DIV/0!</v>
      </c>
      <c r="T1022" s="17" t="e">
        <f t="shared" si="419"/>
        <v>#DIV/0!</v>
      </c>
      <c r="U1022" s="91" t="e">
        <f>IF(A1022&gt;$U$1, U1023*$S$1+(1-$S$1)*G1023,Rawdata!AK1022)</f>
        <v>#DIV/0!</v>
      </c>
      <c r="V1022" s="91" t="e">
        <f>IF(A1022&gt;$V$1,$S$1*V1023+(1-$S$1)*G1023,Rawdata!AL1022)</f>
        <v>#DIV/0!</v>
      </c>
      <c r="W1022" s="91" t="e">
        <f>IF(A1022&gt;$W$1, $S$1*W1023+(1-$S$1)*G1023,Rawdata!AM1022)</f>
        <v>#DIV/0!</v>
      </c>
      <c r="X1022" s="91" t="e">
        <f>IF(A1022&gt;$X$1,$S$1*X1023+(1-$S$1)*G1023,Rawdata!AN1022)</f>
        <v>#DIV/0!</v>
      </c>
      <c r="Y1022" s="91" t="e">
        <f>IF(A1022&gt;$Y$1,$S$1*Y1023+(1-$S$1)*G1023,Rawdata!AO1022)</f>
        <v>#DIV/0!</v>
      </c>
      <c r="Z1022" s="91" t="e">
        <f>IF(A1022&gt;$Z$1,$S$1*Z1023+(1-$S$1)*(G1023-U1023)^2,Rawdata!AP1022)</f>
        <v>#DIV/0!</v>
      </c>
      <c r="AA1022" s="91" t="e">
        <f>IF(A1022&gt;$AA$1,$S$1*AA1023+(1-$S$1)*(G1023-V1023)^2,Rawdata!AQ1022)</f>
        <v>#DIV/0!</v>
      </c>
      <c r="AB1022" s="91" t="e">
        <f>IF(A1022&gt;89,$S$1*AB1023+(1-$S$1)*(G1023-W1023)^2,Rawdata!AR1022)</f>
        <v>#DIV/0!</v>
      </c>
      <c r="AC1022" s="91" t="e">
        <f>IF(A1022&gt;$AC$1,$S$1*AC1023+(1-$S$1)*(G1023-X1023)^2,Rawdata!AS1022)</f>
        <v>#DIV/0!</v>
      </c>
      <c r="AD1022" s="91" t="e">
        <f>IF(A1022&gt;$AD$1,$S$1*AD1023+(1-$S$1)*(G1023-Y1023)^2,Rawdata!AT1022)</f>
        <v>#DIV/0!</v>
      </c>
      <c r="AE1022" s="80" t="e">
        <f t="shared" si="411"/>
        <v>#DIV/0!</v>
      </c>
      <c r="AF1022" s="81" t="e">
        <f t="shared" si="412"/>
        <v>#DIV/0!</v>
      </c>
      <c r="AG1022" s="86">
        <f t="shared" si="435"/>
        <v>0</v>
      </c>
      <c r="AH1022" s="107" t="e">
        <f t="shared" si="413"/>
        <v>#DIV/0!</v>
      </c>
      <c r="AI1022" s="107" t="e">
        <f t="shared" si="414"/>
        <v>#DIV/0!</v>
      </c>
      <c r="AJ1022" s="108" t="e">
        <f t="shared" si="415"/>
        <v>#DIV/0!</v>
      </c>
      <c r="AK1022" s="113" t="e">
        <f t="shared" si="420"/>
        <v>#DIV/0!</v>
      </c>
      <c r="AL1022" s="113" t="e">
        <f t="shared" si="421"/>
        <v>#DIV/0!</v>
      </c>
      <c r="AM1022" s="113" t="e">
        <f t="shared" si="422"/>
        <v>#DIV/0!</v>
      </c>
      <c r="AN1022" s="113" t="e">
        <f t="shared" si="423"/>
        <v>#DIV/0!</v>
      </c>
      <c r="AO1022" s="113" t="e">
        <f t="shared" si="424"/>
        <v>#DIV/0!</v>
      </c>
      <c r="AP1022" s="91" t="e">
        <f t="shared" si="425"/>
        <v>#DIV/0!</v>
      </c>
      <c r="AQ1022" s="91" t="e">
        <f t="shared" si="426"/>
        <v>#DIV/0!</v>
      </c>
      <c r="AR1022" s="91" t="e">
        <f t="shared" si="427"/>
        <v>#DIV/0!</v>
      </c>
      <c r="AS1022" s="91" t="e">
        <f t="shared" si="428"/>
        <v>#DIV/0!</v>
      </c>
      <c r="AT1022" s="91" t="e">
        <f t="shared" si="429"/>
        <v>#DIV/0!</v>
      </c>
      <c r="AU1022" s="113" t="e">
        <f t="shared" si="430"/>
        <v>#DIV/0!</v>
      </c>
      <c r="AV1022" s="113" t="e">
        <f t="shared" si="431"/>
        <v>#DIV/0!</v>
      </c>
      <c r="AW1022" s="113" t="e">
        <f t="shared" si="432"/>
        <v>#DIV/0!</v>
      </c>
      <c r="AX1022" s="113" t="e">
        <f t="shared" si="433"/>
        <v>#DIV/0!</v>
      </c>
      <c r="AY1022" s="113" t="e">
        <f t="shared" si="434"/>
        <v>#DIV/0!</v>
      </c>
    </row>
    <row r="1023" spans="1:51" x14ac:dyDescent="0.25">
      <c r="A1023" s="119"/>
      <c r="B1023" s="83"/>
      <c r="C1023" s="85"/>
      <c r="D1023" s="85"/>
      <c r="E1023" s="85"/>
      <c r="F1023" s="71"/>
      <c r="G1023" s="96"/>
      <c r="H1023" s="16" t="e">
        <f>IF(A1023&gt;$U$1,ROUND(ROUND( U1023*$S$1+(1-$S$1)*G1023,4)+$T$1*ROUND(($S$1*Z1023+(1-$S$1)*(G1023-U1023)^2)^0.5,4),4),Rawdata!AK1023+Rawdata!$T$1*Rawdata!AU1023)</f>
        <v>#DIV/0!</v>
      </c>
      <c r="I1023" s="16" t="e">
        <f>IF(A1023&gt;$V$1,ROUND(ROUND(V1023*$S$1+(1-$S$1)*G1023,4)+$T$1*ROUND(($S$1*AA1023+(1-$S$1)*(G1023-V1023)^2)^0.5,4),4),Rawdata!AL1023+Rawdata!$T$1*Rawdata!AV1023)</f>
        <v>#DIV/0!</v>
      </c>
      <c r="J1023" s="16" t="e">
        <f>IF(A1023&gt;$W$1,ROUND(ROUND( W1023*$S$1+(1-$S$1)*G1023,4)+$T$1*ROUND(($S$1*AB1023+(1-$S$1)*(G1023-W1023)^2)^0.5,4),4),Rawdata!AM1023+Rawdata!$T$1*Rawdata!AW1023)</f>
        <v>#DIV/0!</v>
      </c>
      <c r="K1023" s="16" t="e">
        <f>IF(A1023&gt;$X$1,ROUND(ROUND( X1023*$S$1+(1-$S$1)*G1023,4)+$T$1*ROUND(($S$1*AC1023+(1-$S$1)*(G1023-X1023)^2)^0.5,4),4),Rawdata!AN1023+Rawdata!$T$1*Rawdata!AX1023)</f>
        <v>#DIV/0!</v>
      </c>
      <c r="L1023" s="16" t="e">
        <f>IF(A1023&gt;$Y$1,ROUND(ROUND( Y1023*$S$1+(1-$S$1)*G1023,4)+$T$1*ROUND(($S$1*AD1023+(1-$S$1)*(G1023-Y1023)^2)^0.5,4),4),Rawdata!AO1023+Rawdata!$T$1*Rawdata!AY1023)</f>
        <v>#DIV/0!</v>
      </c>
      <c r="M1023" s="16" t="e">
        <f t="shared" si="416"/>
        <v>#DIV/0!</v>
      </c>
      <c r="N1023" s="16" t="e">
        <f t="shared" si="417"/>
        <v>#DIV/0!</v>
      </c>
      <c r="O1023" s="67"/>
      <c r="P1023" s="67"/>
      <c r="Q1023" s="31" t="e">
        <f t="shared" si="436"/>
        <v>#DIV/0!</v>
      </c>
      <c r="R1023" s="17" t="e">
        <f t="shared" si="437"/>
        <v>#DIV/0!</v>
      </c>
      <c r="S1023" s="37" t="e">
        <f t="shared" si="418"/>
        <v>#DIV/0!</v>
      </c>
      <c r="T1023" s="17" t="e">
        <f t="shared" si="419"/>
        <v>#DIV/0!</v>
      </c>
      <c r="U1023" s="91" t="e">
        <f>IF(A1023&gt;$U$1, U1024*$S$1+(1-$S$1)*G1024,Rawdata!AK1023)</f>
        <v>#DIV/0!</v>
      </c>
      <c r="V1023" s="91" t="e">
        <f>IF(A1023&gt;$V$1,$S$1*V1024+(1-$S$1)*G1024,Rawdata!AL1023)</f>
        <v>#DIV/0!</v>
      </c>
      <c r="W1023" s="91" t="e">
        <f>IF(A1023&gt;$W$1, $S$1*W1024+(1-$S$1)*G1024,Rawdata!AM1023)</f>
        <v>#DIV/0!</v>
      </c>
      <c r="X1023" s="91" t="e">
        <f>IF(A1023&gt;$X$1,$S$1*X1024+(1-$S$1)*G1024,Rawdata!AN1023)</f>
        <v>#DIV/0!</v>
      </c>
      <c r="Y1023" s="91" t="e">
        <f>IF(A1023&gt;$Y$1,$S$1*Y1024+(1-$S$1)*G1024,Rawdata!AO1023)</f>
        <v>#DIV/0!</v>
      </c>
      <c r="Z1023" s="91" t="e">
        <f>IF(A1023&gt;$Z$1,$S$1*Z1024+(1-$S$1)*(G1024-U1024)^2,Rawdata!AP1023)</f>
        <v>#DIV/0!</v>
      </c>
      <c r="AA1023" s="91" t="e">
        <f>IF(A1023&gt;$AA$1,$S$1*AA1024+(1-$S$1)*(G1024-V1024)^2,Rawdata!AQ1023)</f>
        <v>#DIV/0!</v>
      </c>
      <c r="AB1023" s="91" t="e">
        <f>IF(A1023&gt;89,$S$1*AB1024+(1-$S$1)*(G1024-W1024)^2,Rawdata!AR1023)</f>
        <v>#DIV/0!</v>
      </c>
      <c r="AC1023" s="91" t="e">
        <f>IF(A1023&gt;$AC$1,$S$1*AC1024+(1-$S$1)*(G1024-X1024)^2,Rawdata!AS1023)</f>
        <v>#DIV/0!</v>
      </c>
      <c r="AD1023" s="91" t="e">
        <f>IF(A1023&gt;$AD$1,$S$1*AD1024+(1-$S$1)*(G1024-Y1024)^2,Rawdata!AT1023)</f>
        <v>#DIV/0!</v>
      </c>
      <c r="AE1023" s="80" t="e">
        <f t="shared" si="411"/>
        <v>#DIV/0!</v>
      </c>
      <c r="AF1023" s="81" t="e">
        <f t="shared" si="412"/>
        <v>#DIV/0!</v>
      </c>
      <c r="AG1023" s="86">
        <f t="shared" si="435"/>
        <v>0</v>
      </c>
      <c r="AH1023" s="107" t="e">
        <f t="shared" si="413"/>
        <v>#DIV/0!</v>
      </c>
      <c r="AI1023" s="107" t="e">
        <f t="shared" si="414"/>
        <v>#DIV/0!</v>
      </c>
      <c r="AJ1023" s="108" t="e">
        <f t="shared" si="415"/>
        <v>#DIV/0!</v>
      </c>
      <c r="AK1023" s="113" t="e">
        <f t="shared" si="420"/>
        <v>#DIV/0!</v>
      </c>
      <c r="AL1023" s="113" t="e">
        <f t="shared" si="421"/>
        <v>#DIV/0!</v>
      </c>
      <c r="AM1023" s="113" t="e">
        <f t="shared" si="422"/>
        <v>#DIV/0!</v>
      </c>
      <c r="AN1023" s="113" t="e">
        <f t="shared" si="423"/>
        <v>#DIV/0!</v>
      </c>
      <c r="AO1023" s="113" t="e">
        <f t="shared" si="424"/>
        <v>#DIV/0!</v>
      </c>
      <c r="AP1023" s="91" t="e">
        <f t="shared" si="425"/>
        <v>#DIV/0!</v>
      </c>
      <c r="AQ1023" s="91" t="e">
        <f t="shared" si="426"/>
        <v>#DIV/0!</v>
      </c>
      <c r="AR1023" s="91" t="e">
        <f t="shared" si="427"/>
        <v>#DIV/0!</v>
      </c>
      <c r="AS1023" s="91" t="e">
        <f t="shared" si="428"/>
        <v>#DIV/0!</v>
      </c>
      <c r="AT1023" s="91" t="e">
        <f t="shared" si="429"/>
        <v>#DIV/0!</v>
      </c>
      <c r="AU1023" s="113" t="e">
        <f t="shared" si="430"/>
        <v>#DIV/0!</v>
      </c>
      <c r="AV1023" s="113" t="e">
        <f t="shared" si="431"/>
        <v>#DIV/0!</v>
      </c>
      <c r="AW1023" s="113" t="e">
        <f t="shared" si="432"/>
        <v>#DIV/0!</v>
      </c>
      <c r="AX1023" s="113" t="e">
        <f t="shared" si="433"/>
        <v>#DIV/0!</v>
      </c>
      <c r="AY1023" s="113" t="e">
        <f t="shared" si="434"/>
        <v>#DIV/0!</v>
      </c>
    </row>
    <row r="1024" spans="1:51" x14ac:dyDescent="0.25">
      <c r="A1024" s="119"/>
      <c r="B1024" s="83"/>
      <c r="C1024" s="85"/>
      <c r="D1024" s="85"/>
      <c r="E1024" s="85"/>
      <c r="F1024" s="71"/>
      <c r="G1024" s="96"/>
      <c r="H1024" s="16" t="e">
        <f>IF(A1024&gt;$U$1,ROUND(ROUND( U1024*$S$1+(1-$S$1)*G1024,4)+$T$1*ROUND(($S$1*Z1024+(1-$S$1)*(G1024-U1024)^2)^0.5,4),4),Rawdata!AK1024+Rawdata!$T$1*Rawdata!AU1024)</f>
        <v>#DIV/0!</v>
      </c>
      <c r="I1024" s="16" t="e">
        <f>IF(A1024&gt;$V$1,ROUND(ROUND(V1024*$S$1+(1-$S$1)*G1024,4)+$T$1*ROUND(($S$1*AA1024+(1-$S$1)*(G1024-V1024)^2)^0.5,4),4),Rawdata!AL1024+Rawdata!$T$1*Rawdata!AV1024)</f>
        <v>#DIV/0!</v>
      </c>
      <c r="J1024" s="16" t="e">
        <f>IF(A1024&gt;$W$1,ROUND(ROUND( W1024*$S$1+(1-$S$1)*G1024,4)+$T$1*ROUND(($S$1*AB1024+(1-$S$1)*(G1024-W1024)^2)^0.5,4),4),Rawdata!AM1024+Rawdata!$T$1*Rawdata!AW1024)</f>
        <v>#DIV/0!</v>
      </c>
      <c r="K1024" s="16" t="e">
        <f>IF(A1024&gt;$X$1,ROUND(ROUND( X1024*$S$1+(1-$S$1)*G1024,4)+$T$1*ROUND(($S$1*AC1024+(1-$S$1)*(G1024-X1024)^2)^0.5,4),4),Rawdata!AN1024+Rawdata!$T$1*Rawdata!AX1024)</f>
        <v>#DIV/0!</v>
      </c>
      <c r="L1024" s="16" t="e">
        <f>IF(A1024&gt;$Y$1,ROUND(ROUND( Y1024*$S$1+(1-$S$1)*G1024,4)+$T$1*ROUND(($S$1*AD1024+(1-$S$1)*(G1024-Y1024)^2)^0.5,4),4),Rawdata!AO1024+Rawdata!$T$1*Rawdata!AY1024)</f>
        <v>#DIV/0!</v>
      </c>
      <c r="M1024" s="16" t="e">
        <f t="shared" si="416"/>
        <v>#DIV/0!</v>
      </c>
      <c r="N1024" s="16" t="e">
        <f t="shared" si="417"/>
        <v>#DIV/0!</v>
      </c>
      <c r="O1024" s="67"/>
      <c r="P1024" s="67"/>
      <c r="Q1024" s="31" t="e">
        <f t="shared" si="436"/>
        <v>#DIV/0!</v>
      </c>
      <c r="R1024" s="17" t="e">
        <f t="shared" si="437"/>
        <v>#DIV/0!</v>
      </c>
      <c r="S1024" s="37" t="e">
        <f t="shared" si="418"/>
        <v>#DIV/0!</v>
      </c>
      <c r="T1024" s="17" t="e">
        <f t="shared" si="419"/>
        <v>#DIV/0!</v>
      </c>
      <c r="U1024" s="91" t="e">
        <f>IF(A1024&gt;$U$1, U1025*$S$1+(1-$S$1)*G1025,Rawdata!AK1024)</f>
        <v>#DIV/0!</v>
      </c>
      <c r="V1024" s="91" t="e">
        <f>IF(A1024&gt;$V$1,$S$1*V1025+(1-$S$1)*G1025,Rawdata!AL1024)</f>
        <v>#DIV/0!</v>
      </c>
      <c r="W1024" s="91" t="e">
        <f>IF(A1024&gt;$W$1, $S$1*W1025+(1-$S$1)*G1025,Rawdata!AM1024)</f>
        <v>#DIV/0!</v>
      </c>
      <c r="X1024" s="91" t="e">
        <f>IF(A1024&gt;$X$1,$S$1*X1025+(1-$S$1)*G1025,Rawdata!AN1024)</f>
        <v>#DIV/0!</v>
      </c>
      <c r="Y1024" s="91" t="e">
        <f>IF(A1024&gt;$Y$1,$S$1*Y1025+(1-$S$1)*G1025,Rawdata!AO1024)</f>
        <v>#DIV/0!</v>
      </c>
      <c r="Z1024" s="91" t="e">
        <f>IF(A1024&gt;$Z$1,$S$1*Z1025+(1-$S$1)*(G1025-U1025)^2,Rawdata!AP1024)</f>
        <v>#DIV/0!</v>
      </c>
      <c r="AA1024" s="91" t="e">
        <f>IF(A1024&gt;$AA$1,$S$1*AA1025+(1-$S$1)*(G1025-V1025)^2,Rawdata!AQ1024)</f>
        <v>#DIV/0!</v>
      </c>
      <c r="AB1024" s="91" t="e">
        <f>IF(A1024&gt;89,$S$1*AB1025+(1-$S$1)*(G1025-W1025)^2,Rawdata!AR1024)</f>
        <v>#DIV/0!</v>
      </c>
      <c r="AC1024" s="91" t="e">
        <f>IF(A1024&gt;$AC$1,$S$1*AC1025+(1-$S$1)*(G1025-X1025)^2,Rawdata!AS1024)</f>
        <v>#DIV/0!</v>
      </c>
      <c r="AD1024" s="91" t="e">
        <f>IF(A1024&gt;$AD$1,$S$1*AD1025+(1-$S$1)*(G1025-Y1025)^2,Rawdata!AT1024)</f>
        <v>#DIV/0!</v>
      </c>
      <c r="AE1024" s="80" t="e">
        <f t="shared" si="411"/>
        <v>#DIV/0!</v>
      </c>
      <c r="AF1024" s="81" t="e">
        <f t="shared" si="412"/>
        <v>#DIV/0!</v>
      </c>
      <c r="AG1024" s="86">
        <f t="shared" si="435"/>
        <v>0</v>
      </c>
      <c r="AH1024" s="107" t="e">
        <f t="shared" si="413"/>
        <v>#DIV/0!</v>
      </c>
      <c r="AI1024" s="107" t="e">
        <f t="shared" si="414"/>
        <v>#DIV/0!</v>
      </c>
      <c r="AJ1024" s="108" t="e">
        <f t="shared" si="415"/>
        <v>#DIV/0!</v>
      </c>
      <c r="AK1024" s="113" t="e">
        <f t="shared" si="420"/>
        <v>#DIV/0!</v>
      </c>
      <c r="AL1024" s="113" t="e">
        <f t="shared" si="421"/>
        <v>#DIV/0!</v>
      </c>
      <c r="AM1024" s="113" t="e">
        <f t="shared" si="422"/>
        <v>#DIV/0!</v>
      </c>
      <c r="AN1024" s="113" t="e">
        <f t="shared" si="423"/>
        <v>#DIV/0!</v>
      </c>
      <c r="AO1024" s="113" t="e">
        <f t="shared" si="424"/>
        <v>#DIV/0!</v>
      </c>
      <c r="AP1024" s="91" t="e">
        <f t="shared" si="425"/>
        <v>#DIV/0!</v>
      </c>
      <c r="AQ1024" s="91" t="e">
        <f t="shared" si="426"/>
        <v>#DIV/0!</v>
      </c>
      <c r="AR1024" s="91" t="e">
        <f t="shared" si="427"/>
        <v>#DIV/0!</v>
      </c>
      <c r="AS1024" s="91" t="e">
        <f t="shared" si="428"/>
        <v>#DIV/0!</v>
      </c>
      <c r="AT1024" s="91" t="e">
        <f t="shared" si="429"/>
        <v>#DIV/0!</v>
      </c>
      <c r="AU1024" s="113" t="e">
        <f t="shared" si="430"/>
        <v>#DIV/0!</v>
      </c>
      <c r="AV1024" s="113" t="e">
        <f t="shared" si="431"/>
        <v>#DIV/0!</v>
      </c>
      <c r="AW1024" s="113" t="e">
        <f t="shared" si="432"/>
        <v>#DIV/0!</v>
      </c>
      <c r="AX1024" s="113" t="e">
        <f t="shared" si="433"/>
        <v>#DIV/0!</v>
      </c>
      <c r="AY1024" s="113" t="e">
        <f t="shared" si="434"/>
        <v>#DIV/0!</v>
      </c>
    </row>
    <row r="1025" spans="1:51" x14ac:dyDescent="0.25">
      <c r="A1025" s="119"/>
      <c r="B1025" s="83"/>
      <c r="C1025" s="85"/>
      <c r="D1025" s="85"/>
      <c r="E1025" s="85"/>
      <c r="F1025" s="71"/>
      <c r="G1025" s="96"/>
      <c r="H1025" s="16" t="e">
        <f>IF(A1025&gt;$U$1,ROUND(ROUND( U1025*$S$1+(1-$S$1)*G1025,4)+$T$1*ROUND(($S$1*Z1025+(1-$S$1)*(G1025-U1025)^2)^0.5,4),4),Rawdata!AK1025+Rawdata!$T$1*Rawdata!AU1025)</f>
        <v>#DIV/0!</v>
      </c>
      <c r="I1025" s="16" t="e">
        <f>IF(A1025&gt;$V$1,ROUND(ROUND(V1025*$S$1+(1-$S$1)*G1025,4)+$T$1*ROUND(($S$1*AA1025+(1-$S$1)*(G1025-V1025)^2)^0.5,4),4),Rawdata!AL1025+Rawdata!$T$1*Rawdata!AV1025)</f>
        <v>#DIV/0!</v>
      </c>
      <c r="J1025" s="16" t="e">
        <f>IF(A1025&gt;$W$1,ROUND(ROUND( W1025*$S$1+(1-$S$1)*G1025,4)+$T$1*ROUND(($S$1*AB1025+(1-$S$1)*(G1025-W1025)^2)^0.5,4),4),Rawdata!AM1025+Rawdata!$T$1*Rawdata!AW1025)</f>
        <v>#DIV/0!</v>
      </c>
      <c r="K1025" s="16" t="e">
        <f>IF(A1025&gt;$X$1,ROUND(ROUND( X1025*$S$1+(1-$S$1)*G1025,4)+$T$1*ROUND(($S$1*AC1025+(1-$S$1)*(G1025-X1025)^2)^0.5,4),4),Rawdata!AN1025+Rawdata!$T$1*Rawdata!AX1025)</f>
        <v>#DIV/0!</v>
      </c>
      <c r="L1025" s="16" t="e">
        <f>IF(A1025&gt;$Y$1,ROUND(ROUND( Y1025*$S$1+(1-$S$1)*G1025,4)+$T$1*ROUND(($S$1*AD1025+(1-$S$1)*(G1025-Y1025)^2)^0.5,4),4),Rawdata!AO1025+Rawdata!$T$1*Rawdata!AY1025)</f>
        <v>#DIV/0!</v>
      </c>
      <c r="M1025" s="16" t="e">
        <f t="shared" si="416"/>
        <v>#DIV/0!</v>
      </c>
      <c r="N1025" s="16" t="e">
        <f t="shared" si="417"/>
        <v>#DIV/0!</v>
      </c>
      <c r="O1025" s="67"/>
      <c r="P1025" s="67"/>
      <c r="Q1025" s="31" t="e">
        <f t="shared" si="436"/>
        <v>#DIV/0!</v>
      </c>
      <c r="R1025" s="17" t="e">
        <f t="shared" si="437"/>
        <v>#DIV/0!</v>
      </c>
      <c r="S1025" s="37" t="e">
        <f t="shared" si="418"/>
        <v>#DIV/0!</v>
      </c>
      <c r="T1025" s="17" t="e">
        <f t="shared" si="419"/>
        <v>#DIV/0!</v>
      </c>
      <c r="U1025" s="91" t="e">
        <f>IF(A1025&gt;$U$1, U1026*$S$1+(1-$S$1)*G1026,Rawdata!AK1025)</f>
        <v>#DIV/0!</v>
      </c>
      <c r="V1025" s="91" t="e">
        <f>IF(A1025&gt;$V$1,$S$1*V1026+(1-$S$1)*G1026,Rawdata!AL1025)</f>
        <v>#DIV/0!</v>
      </c>
      <c r="W1025" s="91" t="e">
        <f>IF(A1025&gt;$W$1, $S$1*W1026+(1-$S$1)*G1026,Rawdata!AM1025)</f>
        <v>#DIV/0!</v>
      </c>
      <c r="X1025" s="91" t="e">
        <f>IF(A1025&gt;$X$1,$S$1*X1026+(1-$S$1)*G1026,Rawdata!AN1025)</f>
        <v>#DIV/0!</v>
      </c>
      <c r="Y1025" s="91" t="e">
        <f>IF(A1025&gt;$Y$1,$S$1*Y1026+(1-$S$1)*G1026,Rawdata!AO1025)</f>
        <v>#DIV/0!</v>
      </c>
      <c r="Z1025" s="91" t="e">
        <f>IF(A1025&gt;$Z$1,$S$1*Z1026+(1-$S$1)*(G1026-U1026)^2,Rawdata!AP1025)</f>
        <v>#DIV/0!</v>
      </c>
      <c r="AA1025" s="91" t="e">
        <f>IF(A1025&gt;$AA$1,$S$1*AA1026+(1-$S$1)*(G1026-V1026)^2,Rawdata!AQ1025)</f>
        <v>#DIV/0!</v>
      </c>
      <c r="AB1025" s="91" t="e">
        <f>IF(A1025&gt;89,$S$1*AB1026+(1-$S$1)*(G1026-W1026)^2,Rawdata!AR1025)</f>
        <v>#DIV/0!</v>
      </c>
      <c r="AC1025" s="91" t="e">
        <f>IF(A1025&gt;$AC$1,$S$1*AC1026+(1-$S$1)*(G1026-X1026)^2,Rawdata!AS1025)</f>
        <v>#DIV/0!</v>
      </c>
      <c r="AD1025" s="91" t="e">
        <f>IF(A1025&gt;$AD$1,$S$1*AD1026+(1-$S$1)*(G1026-Y1026)^2,Rawdata!AT1025)</f>
        <v>#DIV/0!</v>
      </c>
      <c r="AE1025" s="80" t="e">
        <f t="shared" si="411"/>
        <v>#DIV/0!</v>
      </c>
      <c r="AF1025" s="81" t="e">
        <f t="shared" si="412"/>
        <v>#DIV/0!</v>
      </c>
      <c r="AG1025" s="86">
        <f t="shared" si="435"/>
        <v>0</v>
      </c>
      <c r="AH1025" s="107" t="e">
        <f t="shared" si="413"/>
        <v>#DIV/0!</v>
      </c>
      <c r="AI1025" s="107" t="e">
        <f t="shared" si="414"/>
        <v>#DIV/0!</v>
      </c>
      <c r="AJ1025" s="108" t="e">
        <f t="shared" si="415"/>
        <v>#DIV/0!</v>
      </c>
      <c r="AK1025" s="113" t="e">
        <f t="shared" si="420"/>
        <v>#DIV/0!</v>
      </c>
      <c r="AL1025" s="113" t="e">
        <f t="shared" si="421"/>
        <v>#DIV/0!</v>
      </c>
      <c r="AM1025" s="113" t="e">
        <f t="shared" si="422"/>
        <v>#DIV/0!</v>
      </c>
      <c r="AN1025" s="113" t="e">
        <f t="shared" si="423"/>
        <v>#DIV/0!</v>
      </c>
      <c r="AO1025" s="113" t="e">
        <f t="shared" si="424"/>
        <v>#DIV/0!</v>
      </c>
      <c r="AP1025" s="91" t="e">
        <f t="shared" si="425"/>
        <v>#DIV/0!</v>
      </c>
      <c r="AQ1025" s="91" t="e">
        <f t="shared" si="426"/>
        <v>#DIV/0!</v>
      </c>
      <c r="AR1025" s="91" t="e">
        <f t="shared" si="427"/>
        <v>#DIV/0!</v>
      </c>
      <c r="AS1025" s="91" t="e">
        <f t="shared" si="428"/>
        <v>#DIV/0!</v>
      </c>
      <c r="AT1025" s="91" t="e">
        <f t="shared" si="429"/>
        <v>#DIV/0!</v>
      </c>
      <c r="AU1025" s="113" t="e">
        <f t="shared" si="430"/>
        <v>#DIV/0!</v>
      </c>
      <c r="AV1025" s="113" t="e">
        <f t="shared" si="431"/>
        <v>#DIV/0!</v>
      </c>
      <c r="AW1025" s="113" t="e">
        <f t="shared" si="432"/>
        <v>#DIV/0!</v>
      </c>
      <c r="AX1025" s="113" t="e">
        <f t="shared" si="433"/>
        <v>#DIV/0!</v>
      </c>
      <c r="AY1025" s="113" t="e">
        <f t="shared" si="434"/>
        <v>#DIV/0!</v>
      </c>
    </row>
    <row r="1026" spans="1:51" x14ac:dyDescent="0.25">
      <c r="A1026" s="119"/>
      <c r="B1026" s="83"/>
      <c r="C1026" s="85"/>
      <c r="D1026" s="85"/>
      <c r="E1026" s="85"/>
      <c r="F1026" s="71"/>
      <c r="G1026" s="96"/>
      <c r="H1026" s="16" t="e">
        <f>IF(A1026&gt;$U$1,ROUND(ROUND( U1026*$S$1+(1-$S$1)*G1026,4)+$T$1*ROUND(($S$1*Z1026+(1-$S$1)*(G1026-U1026)^2)^0.5,4),4),Rawdata!AK1026+Rawdata!$T$1*Rawdata!AU1026)</f>
        <v>#DIV/0!</v>
      </c>
      <c r="I1026" s="16" t="e">
        <f>IF(A1026&gt;$V$1,ROUND(ROUND(V1026*$S$1+(1-$S$1)*G1026,4)+$T$1*ROUND(($S$1*AA1026+(1-$S$1)*(G1026-V1026)^2)^0.5,4),4),Rawdata!AL1026+Rawdata!$T$1*Rawdata!AV1026)</f>
        <v>#DIV/0!</v>
      </c>
      <c r="J1026" s="16" t="e">
        <f>IF(A1026&gt;$W$1,ROUND(ROUND( W1026*$S$1+(1-$S$1)*G1026,4)+$T$1*ROUND(($S$1*AB1026+(1-$S$1)*(G1026-W1026)^2)^0.5,4),4),Rawdata!AM1026+Rawdata!$T$1*Rawdata!AW1026)</f>
        <v>#DIV/0!</v>
      </c>
      <c r="K1026" s="16" t="e">
        <f>IF(A1026&gt;$X$1,ROUND(ROUND( X1026*$S$1+(1-$S$1)*G1026,4)+$T$1*ROUND(($S$1*AC1026+(1-$S$1)*(G1026-X1026)^2)^0.5,4),4),Rawdata!AN1026+Rawdata!$T$1*Rawdata!AX1026)</f>
        <v>#DIV/0!</v>
      </c>
      <c r="L1026" s="16" t="e">
        <f>IF(A1026&gt;$Y$1,ROUND(ROUND( Y1026*$S$1+(1-$S$1)*G1026,4)+$T$1*ROUND(($S$1*AD1026+(1-$S$1)*(G1026-Y1026)^2)^0.5,4),4),Rawdata!AO1026+Rawdata!$T$1*Rawdata!AY1026)</f>
        <v>#DIV/0!</v>
      </c>
      <c r="M1026" s="16" t="e">
        <f t="shared" si="416"/>
        <v>#DIV/0!</v>
      </c>
      <c r="N1026" s="16" t="e">
        <f t="shared" si="417"/>
        <v>#DIV/0!</v>
      </c>
      <c r="O1026" s="67"/>
      <c r="P1026" s="67"/>
      <c r="Q1026" s="31" t="e">
        <f t="shared" si="436"/>
        <v>#DIV/0!</v>
      </c>
      <c r="R1026" s="17" t="e">
        <f t="shared" si="437"/>
        <v>#DIV/0!</v>
      </c>
      <c r="S1026" s="37" t="e">
        <f t="shared" si="418"/>
        <v>#DIV/0!</v>
      </c>
      <c r="T1026" s="17" t="e">
        <f t="shared" si="419"/>
        <v>#DIV/0!</v>
      </c>
      <c r="U1026" s="91" t="e">
        <f>IF(A1026&gt;$U$1, U1027*$S$1+(1-$S$1)*G1027,Rawdata!AK1026)</f>
        <v>#DIV/0!</v>
      </c>
      <c r="V1026" s="91" t="e">
        <f>IF(A1026&gt;$V$1,$S$1*V1027+(1-$S$1)*G1027,Rawdata!AL1026)</f>
        <v>#DIV/0!</v>
      </c>
      <c r="W1026" s="91" t="e">
        <f>IF(A1026&gt;$W$1, $S$1*W1027+(1-$S$1)*G1027,Rawdata!AM1026)</f>
        <v>#DIV/0!</v>
      </c>
      <c r="X1026" s="91" t="e">
        <f>IF(A1026&gt;$X$1,$S$1*X1027+(1-$S$1)*G1027,Rawdata!AN1026)</f>
        <v>#DIV/0!</v>
      </c>
      <c r="Y1026" s="91" t="e">
        <f>IF(A1026&gt;$Y$1,$S$1*Y1027+(1-$S$1)*G1027,Rawdata!AO1026)</f>
        <v>#DIV/0!</v>
      </c>
      <c r="Z1026" s="91" t="e">
        <f>IF(A1026&gt;$Z$1,$S$1*Z1027+(1-$S$1)*(G1027-U1027)^2,Rawdata!AP1026)</f>
        <v>#DIV/0!</v>
      </c>
      <c r="AA1026" s="91" t="e">
        <f>IF(A1026&gt;$AA$1,$S$1*AA1027+(1-$S$1)*(G1027-V1027)^2,Rawdata!AQ1026)</f>
        <v>#DIV/0!</v>
      </c>
      <c r="AB1026" s="91" t="e">
        <f>IF(A1026&gt;89,$S$1*AB1027+(1-$S$1)*(G1027-W1027)^2,Rawdata!AR1026)</f>
        <v>#DIV/0!</v>
      </c>
      <c r="AC1026" s="91" t="e">
        <f>IF(A1026&gt;$AC$1,$S$1*AC1027+(1-$S$1)*(G1027-X1027)^2,Rawdata!AS1026)</f>
        <v>#DIV/0!</v>
      </c>
      <c r="AD1026" s="91" t="e">
        <f>IF(A1026&gt;$AD$1,$S$1*AD1027+(1-$S$1)*(G1027-Y1027)^2,Rawdata!AT1026)</f>
        <v>#DIV/0!</v>
      </c>
      <c r="AE1026" s="80" t="e">
        <f t="shared" si="411"/>
        <v>#DIV/0!</v>
      </c>
      <c r="AF1026" s="81" t="e">
        <f t="shared" si="412"/>
        <v>#DIV/0!</v>
      </c>
      <c r="AG1026" s="86">
        <f t="shared" si="435"/>
        <v>0</v>
      </c>
      <c r="AH1026" s="107" t="e">
        <f t="shared" si="413"/>
        <v>#DIV/0!</v>
      </c>
      <c r="AI1026" s="107" t="e">
        <f t="shared" si="414"/>
        <v>#DIV/0!</v>
      </c>
      <c r="AJ1026" s="108" t="e">
        <f t="shared" si="415"/>
        <v>#DIV/0!</v>
      </c>
      <c r="AK1026" s="113" t="e">
        <f t="shared" si="420"/>
        <v>#DIV/0!</v>
      </c>
      <c r="AL1026" s="113" t="e">
        <f t="shared" si="421"/>
        <v>#DIV/0!</v>
      </c>
      <c r="AM1026" s="113" t="e">
        <f t="shared" si="422"/>
        <v>#DIV/0!</v>
      </c>
      <c r="AN1026" s="113" t="e">
        <f t="shared" si="423"/>
        <v>#DIV/0!</v>
      </c>
      <c r="AO1026" s="113" t="e">
        <f t="shared" si="424"/>
        <v>#DIV/0!</v>
      </c>
      <c r="AP1026" s="91" t="e">
        <f t="shared" si="425"/>
        <v>#DIV/0!</v>
      </c>
      <c r="AQ1026" s="91" t="e">
        <f t="shared" si="426"/>
        <v>#DIV/0!</v>
      </c>
      <c r="AR1026" s="91" t="e">
        <f t="shared" si="427"/>
        <v>#DIV/0!</v>
      </c>
      <c r="AS1026" s="91" t="e">
        <f t="shared" si="428"/>
        <v>#DIV/0!</v>
      </c>
      <c r="AT1026" s="91" t="e">
        <f t="shared" si="429"/>
        <v>#DIV/0!</v>
      </c>
      <c r="AU1026" s="113" t="e">
        <f t="shared" si="430"/>
        <v>#DIV/0!</v>
      </c>
      <c r="AV1026" s="113" t="e">
        <f t="shared" si="431"/>
        <v>#DIV/0!</v>
      </c>
      <c r="AW1026" s="113" t="e">
        <f t="shared" si="432"/>
        <v>#DIV/0!</v>
      </c>
      <c r="AX1026" s="113" t="e">
        <f t="shared" si="433"/>
        <v>#DIV/0!</v>
      </c>
      <c r="AY1026" s="113" t="e">
        <f t="shared" si="434"/>
        <v>#DIV/0!</v>
      </c>
    </row>
    <row r="1027" spans="1:51" x14ac:dyDescent="0.25">
      <c r="A1027" s="119"/>
      <c r="B1027" s="83"/>
      <c r="C1027" s="85"/>
      <c r="D1027" s="85"/>
      <c r="E1027" s="85"/>
      <c r="F1027" s="71"/>
      <c r="G1027" s="96"/>
      <c r="H1027" s="16" t="e">
        <f>IF(A1027&gt;$U$1,ROUND(ROUND( U1027*$S$1+(1-$S$1)*G1027,4)+$T$1*ROUND(($S$1*Z1027+(1-$S$1)*(G1027-U1027)^2)^0.5,4),4),Rawdata!AK1027+Rawdata!$T$1*Rawdata!AU1027)</f>
        <v>#DIV/0!</v>
      </c>
      <c r="I1027" s="16" t="e">
        <f>IF(A1027&gt;$V$1,ROUND(ROUND(V1027*$S$1+(1-$S$1)*G1027,4)+$T$1*ROUND(($S$1*AA1027+(1-$S$1)*(G1027-V1027)^2)^0.5,4),4),Rawdata!AL1027+Rawdata!$T$1*Rawdata!AV1027)</f>
        <v>#DIV/0!</v>
      </c>
      <c r="J1027" s="16" t="e">
        <f>IF(A1027&gt;$W$1,ROUND(ROUND( W1027*$S$1+(1-$S$1)*G1027,4)+$T$1*ROUND(($S$1*AB1027+(1-$S$1)*(G1027-W1027)^2)^0.5,4),4),Rawdata!AM1027+Rawdata!$T$1*Rawdata!AW1027)</f>
        <v>#DIV/0!</v>
      </c>
      <c r="K1027" s="16" t="e">
        <f>IF(A1027&gt;$X$1,ROUND(ROUND( X1027*$S$1+(1-$S$1)*G1027,4)+$T$1*ROUND(($S$1*AC1027+(1-$S$1)*(G1027-X1027)^2)^0.5,4),4),Rawdata!AN1027+Rawdata!$T$1*Rawdata!AX1027)</f>
        <v>#DIV/0!</v>
      </c>
      <c r="L1027" s="16" t="e">
        <f>IF(A1027&gt;$Y$1,ROUND(ROUND( Y1027*$S$1+(1-$S$1)*G1027,4)+$T$1*ROUND(($S$1*AD1027+(1-$S$1)*(G1027-Y1027)^2)^0.5,4),4),Rawdata!AO1027+Rawdata!$T$1*Rawdata!AY1027)</f>
        <v>#DIV/0!</v>
      </c>
      <c r="M1027" s="16" t="e">
        <f t="shared" si="416"/>
        <v>#DIV/0!</v>
      </c>
      <c r="N1027" s="16" t="e">
        <f t="shared" si="417"/>
        <v>#DIV/0!</v>
      </c>
      <c r="O1027" s="67"/>
      <c r="P1027" s="67"/>
      <c r="Q1027" s="31" t="e">
        <f t="shared" si="436"/>
        <v>#DIV/0!</v>
      </c>
      <c r="R1027" s="17" t="e">
        <f t="shared" si="437"/>
        <v>#DIV/0!</v>
      </c>
      <c r="S1027" s="37" t="e">
        <f t="shared" si="418"/>
        <v>#DIV/0!</v>
      </c>
      <c r="T1027" s="17" t="e">
        <f t="shared" si="419"/>
        <v>#DIV/0!</v>
      </c>
      <c r="U1027" s="91" t="e">
        <f>IF(A1027&gt;$U$1, U1028*$S$1+(1-$S$1)*G1028,Rawdata!AK1027)</f>
        <v>#DIV/0!</v>
      </c>
      <c r="V1027" s="91" t="e">
        <f>IF(A1027&gt;$V$1,$S$1*V1028+(1-$S$1)*G1028,Rawdata!AL1027)</f>
        <v>#DIV/0!</v>
      </c>
      <c r="W1027" s="91" t="e">
        <f>IF(A1027&gt;$W$1, $S$1*W1028+(1-$S$1)*G1028,Rawdata!AM1027)</f>
        <v>#DIV/0!</v>
      </c>
      <c r="X1027" s="91" t="e">
        <f>IF(A1027&gt;$X$1,$S$1*X1028+(1-$S$1)*G1028,Rawdata!AN1027)</f>
        <v>#DIV/0!</v>
      </c>
      <c r="Y1027" s="91" t="e">
        <f>IF(A1027&gt;$Y$1,$S$1*Y1028+(1-$S$1)*G1028,Rawdata!AO1027)</f>
        <v>#DIV/0!</v>
      </c>
      <c r="Z1027" s="91" t="e">
        <f>IF(A1027&gt;$Z$1,$S$1*Z1028+(1-$S$1)*(G1028-U1028)^2,Rawdata!AP1027)</f>
        <v>#DIV/0!</v>
      </c>
      <c r="AA1027" s="91" t="e">
        <f>IF(A1027&gt;$AA$1,$S$1*AA1028+(1-$S$1)*(G1028-V1028)^2,Rawdata!AQ1027)</f>
        <v>#DIV/0!</v>
      </c>
      <c r="AB1027" s="91" t="e">
        <f>IF(A1027&gt;89,$S$1*AB1028+(1-$S$1)*(G1028-W1028)^2,Rawdata!AR1027)</f>
        <v>#DIV/0!</v>
      </c>
      <c r="AC1027" s="91" t="e">
        <f>IF(A1027&gt;$AC$1,$S$1*AC1028+(1-$S$1)*(G1028-X1028)^2,Rawdata!AS1027)</f>
        <v>#DIV/0!</v>
      </c>
      <c r="AD1027" s="91" t="e">
        <f>IF(A1027&gt;$AD$1,$S$1*AD1028+(1-$S$1)*(G1028-Y1028)^2,Rawdata!AT1027)</f>
        <v>#DIV/0!</v>
      </c>
      <c r="AE1027" s="80" t="e">
        <f t="shared" ref="AE1027:AE1090" si="438">ROUND(AVERAGE(H1027:L1027),4)</f>
        <v>#DIV/0!</v>
      </c>
      <c r="AF1027" s="81" t="e">
        <f t="shared" ref="AF1027:AF1090" si="439">ROUND(MAX(H1027:K1027)*0.8+0.2*L1027,4)</f>
        <v>#DIV/0!</v>
      </c>
      <c r="AG1027" s="86">
        <f t="shared" si="435"/>
        <v>0</v>
      </c>
      <c r="AH1027" s="107" t="e">
        <f t="shared" ref="AH1027:AH1090" si="440">ROUND(AE1027*SQRT(2),4)</f>
        <v>#DIV/0!</v>
      </c>
      <c r="AI1027" s="107" t="e">
        <f t="shared" ref="AI1027:AI1090" si="441">MAX(AH1027,$N$1)</f>
        <v>#DIV/0!</v>
      </c>
      <c r="AJ1027" s="108" t="e">
        <f t="shared" ref="AJ1027:AJ1090" si="442">AI1027*AG1027*D1027</f>
        <v>#DIV/0!</v>
      </c>
      <c r="AK1027" s="113" t="e">
        <f t="shared" si="420"/>
        <v>#DIV/0!</v>
      </c>
      <c r="AL1027" s="113" t="e">
        <f t="shared" si="421"/>
        <v>#DIV/0!</v>
      </c>
      <c r="AM1027" s="113" t="e">
        <f t="shared" si="422"/>
        <v>#DIV/0!</v>
      </c>
      <c r="AN1027" s="113" t="e">
        <f t="shared" si="423"/>
        <v>#DIV/0!</v>
      </c>
      <c r="AO1027" s="113" t="e">
        <f t="shared" si="424"/>
        <v>#DIV/0!</v>
      </c>
      <c r="AP1027" s="91" t="e">
        <f t="shared" si="425"/>
        <v>#DIV/0!</v>
      </c>
      <c r="AQ1027" s="91" t="e">
        <f t="shared" si="426"/>
        <v>#DIV/0!</v>
      </c>
      <c r="AR1027" s="91" t="e">
        <f t="shared" si="427"/>
        <v>#DIV/0!</v>
      </c>
      <c r="AS1027" s="91" t="e">
        <f t="shared" si="428"/>
        <v>#DIV/0!</v>
      </c>
      <c r="AT1027" s="91" t="e">
        <f t="shared" si="429"/>
        <v>#DIV/0!</v>
      </c>
      <c r="AU1027" s="113" t="e">
        <f t="shared" si="430"/>
        <v>#DIV/0!</v>
      </c>
      <c r="AV1027" s="113" t="e">
        <f t="shared" si="431"/>
        <v>#DIV/0!</v>
      </c>
      <c r="AW1027" s="113" t="e">
        <f t="shared" si="432"/>
        <v>#DIV/0!</v>
      </c>
      <c r="AX1027" s="113" t="e">
        <f t="shared" si="433"/>
        <v>#DIV/0!</v>
      </c>
      <c r="AY1027" s="113" t="e">
        <f t="shared" si="434"/>
        <v>#DIV/0!</v>
      </c>
    </row>
    <row r="1028" spans="1:51" x14ac:dyDescent="0.25">
      <c r="A1028" s="119"/>
      <c r="B1028" s="83"/>
      <c r="C1028" s="85"/>
      <c r="D1028" s="85"/>
      <c r="E1028" s="85"/>
      <c r="F1028" s="71"/>
      <c r="G1028" s="96"/>
      <c r="H1028" s="16" t="e">
        <f>IF(A1028&gt;$U$1,ROUND(ROUND( U1028*$S$1+(1-$S$1)*G1028,4)+$T$1*ROUND(($S$1*Z1028+(1-$S$1)*(G1028-U1028)^2)^0.5,4),4),Rawdata!AK1028+Rawdata!$T$1*Rawdata!AU1028)</f>
        <v>#DIV/0!</v>
      </c>
      <c r="I1028" s="16" t="e">
        <f>IF(A1028&gt;$V$1,ROUND(ROUND(V1028*$S$1+(1-$S$1)*G1028,4)+$T$1*ROUND(($S$1*AA1028+(1-$S$1)*(G1028-V1028)^2)^0.5,4),4),Rawdata!AL1028+Rawdata!$T$1*Rawdata!AV1028)</f>
        <v>#DIV/0!</v>
      </c>
      <c r="J1028" s="16" t="e">
        <f>IF(A1028&gt;$W$1,ROUND(ROUND( W1028*$S$1+(1-$S$1)*G1028,4)+$T$1*ROUND(($S$1*AB1028+(1-$S$1)*(G1028-W1028)^2)^0.5,4),4),Rawdata!AM1028+Rawdata!$T$1*Rawdata!AW1028)</f>
        <v>#DIV/0!</v>
      </c>
      <c r="K1028" s="16" t="e">
        <f>IF(A1028&gt;$X$1,ROUND(ROUND( X1028*$S$1+(1-$S$1)*G1028,4)+$T$1*ROUND(($S$1*AC1028+(1-$S$1)*(G1028-X1028)^2)^0.5,4),4),Rawdata!AN1028+Rawdata!$T$1*Rawdata!AX1028)</f>
        <v>#DIV/0!</v>
      </c>
      <c r="L1028" s="16" t="e">
        <f>IF(A1028&gt;$Y$1,ROUND(ROUND( Y1028*$S$1+(1-$S$1)*G1028,4)+$T$1*ROUND(($S$1*AD1028+(1-$S$1)*(G1028-Y1028)^2)^0.5,4),4),Rawdata!AO1028+Rawdata!$T$1*Rawdata!AY1028)</f>
        <v>#DIV/0!</v>
      </c>
      <c r="M1028" s="16" t="e">
        <f t="shared" ref="M1028:M1091" si="443">IF(OR(A1026="I",A1026="S",A1026="B"), ROUND(ROUND(AVERAGE(H1028:L1028),4)*SQRT(2),4), ROUND(ROUND(MAX(H1028:K1028)*0.8+0.2*L1028,4)*SQRT(2),4))</f>
        <v>#DIV/0!</v>
      </c>
      <c r="N1028" s="16" t="e">
        <f t="shared" ref="N1028:N1091" si="444">MAX(M1028,$N$1)</f>
        <v>#DIV/0!</v>
      </c>
      <c r="O1028" s="67"/>
      <c r="P1028" s="67"/>
      <c r="Q1028" s="31" t="e">
        <f t="shared" si="436"/>
        <v>#DIV/0!</v>
      </c>
      <c r="R1028" s="17" t="e">
        <f t="shared" si="437"/>
        <v>#DIV/0!</v>
      </c>
      <c r="S1028" s="37" t="e">
        <f t="shared" ref="S1028:S1091" si="445">IF($D$1=8, ROUNDUP(Q1028,-2),IF($D$1=2,ROUNDUP(Q1028,-1), IF(OR($D$1=1,$D$1=4),ROUNDUP(Q1028,-3),"N/A")))</f>
        <v>#DIV/0!</v>
      </c>
      <c r="T1028" s="17" t="e">
        <f t="shared" ref="T1028:T1091" si="446">ROUNDUP((S1028-P1028)/P1028,3)</f>
        <v>#DIV/0!</v>
      </c>
      <c r="U1028" s="91" t="e">
        <f>IF(A1028&gt;$U$1, U1029*$S$1+(1-$S$1)*G1029,Rawdata!AK1028)</f>
        <v>#DIV/0!</v>
      </c>
      <c r="V1028" s="91" t="e">
        <f>IF(A1028&gt;$V$1,$S$1*V1029+(1-$S$1)*G1029,Rawdata!AL1028)</f>
        <v>#DIV/0!</v>
      </c>
      <c r="W1028" s="91" t="e">
        <f>IF(A1028&gt;$W$1, $S$1*W1029+(1-$S$1)*G1029,Rawdata!AM1028)</f>
        <v>#DIV/0!</v>
      </c>
      <c r="X1028" s="91" t="e">
        <f>IF(A1028&gt;$X$1,$S$1*X1029+(1-$S$1)*G1029,Rawdata!AN1028)</f>
        <v>#DIV/0!</v>
      </c>
      <c r="Y1028" s="91" t="e">
        <f>IF(A1028&gt;$Y$1,$S$1*Y1029+(1-$S$1)*G1029,Rawdata!AO1028)</f>
        <v>#DIV/0!</v>
      </c>
      <c r="Z1028" s="91" t="e">
        <f>IF(A1028&gt;$Z$1,$S$1*Z1029+(1-$S$1)*(G1029-U1029)^2,Rawdata!AP1028)</f>
        <v>#DIV/0!</v>
      </c>
      <c r="AA1028" s="91" t="e">
        <f>IF(A1028&gt;$AA$1,$S$1*AA1029+(1-$S$1)*(G1029-V1029)^2,Rawdata!AQ1028)</f>
        <v>#DIV/0!</v>
      </c>
      <c r="AB1028" s="91" t="e">
        <f>IF(A1028&gt;89,$S$1*AB1029+(1-$S$1)*(G1029-W1029)^2,Rawdata!AR1028)</f>
        <v>#DIV/0!</v>
      </c>
      <c r="AC1028" s="91" t="e">
        <f>IF(A1028&gt;$AC$1,$S$1*AC1029+(1-$S$1)*(G1029-X1029)^2,Rawdata!AS1028)</f>
        <v>#DIV/0!</v>
      </c>
      <c r="AD1028" s="91" t="e">
        <f>IF(A1028&gt;$AD$1,$S$1*AD1029+(1-$S$1)*(G1029-Y1029)^2,Rawdata!AT1028)</f>
        <v>#DIV/0!</v>
      </c>
      <c r="AE1028" s="80" t="e">
        <f t="shared" si="438"/>
        <v>#DIV/0!</v>
      </c>
      <c r="AF1028" s="81" t="e">
        <f t="shared" si="439"/>
        <v>#DIV/0!</v>
      </c>
      <c r="AG1028" s="86">
        <f t="shared" si="435"/>
        <v>0</v>
      </c>
      <c r="AH1028" s="107" t="e">
        <f t="shared" si="440"/>
        <v>#DIV/0!</v>
      </c>
      <c r="AI1028" s="107" t="e">
        <f t="shared" si="441"/>
        <v>#DIV/0!</v>
      </c>
      <c r="AJ1028" s="108" t="e">
        <f t="shared" si="442"/>
        <v>#DIV/0!</v>
      </c>
      <c r="AK1028" s="113" t="e">
        <f t="shared" ref="AK1028:AK1091" si="447">ROUND(AVERAGE(G1028:G1057),4)</f>
        <v>#DIV/0!</v>
      </c>
      <c r="AL1028" s="113" t="e">
        <f t="shared" ref="AL1028:AL1091" si="448">ROUND(AVERAGE(G1028:G1087),4)</f>
        <v>#DIV/0!</v>
      </c>
      <c r="AM1028" s="113" t="e">
        <f t="shared" ref="AM1028:AM1091" si="449">ROUND(AVERAGE(G1028:G1117),4)</f>
        <v>#DIV/0!</v>
      </c>
      <c r="AN1028" s="113" t="e">
        <f t="shared" ref="AN1028:AN1091" si="450">ROUND(AVERAGE(G1028:G1207),4)</f>
        <v>#DIV/0!</v>
      </c>
      <c r="AO1028" s="113" t="e">
        <f t="shared" ref="AO1028:AO1091" si="451">ROUND(AVERAGE(G1028:G3527),4)</f>
        <v>#DIV/0!</v>
      </c>
      <c r="AP1028" s="91" t="e">
        <f t="shared" ref="AP1028:AP1091" si="452">AU1028^2</f>
        <v>#DIV/0!</v>
      </c>
      <c r="AQ1028" s="91" t="e">
        <f t="shared" ref="AQ1028:AQ1091" si="453">AV1028^2</f>
        <v>#DIV/0!</v>
      </c>
      <c r="AR1028" s="91" t="e">
        <f t="shared" ref="AR1028:AR1091" si="454">AW1028^2</f>
        <v>#DIV/0!</v>
      </c>
      <c r="AS1028" s="91" t="e">
        <f t="shared" ref="AS1028:AS1091" si="455">AX1028^2</f>
        <v>#DIV/0!</v>
      </c>
      <c r="AT1028" s="91" t="e">
        <f t="shared" ref="AT1028:AT1091" si="456">AY1028^2</f>
        <v>#DIV/0!</v>
      </c>
      <c r="AU1028" s="113" t="e">
        <f t="shared" ref="AU1028:AU1091" si="457">ROUND(STDEV(G1028:G1057),4)</f>
        <v>#DIV/0!</v>
      </c>
      <c r="AV1028" s="113" t="e">
        <f t="shared" ref="AV1028:AV1091" si="458">ROUND(STDEV(G1028:G1087),4)</f>
        <v>#DIV/0!</v>
      </c>
      <c r="AW1028" s="113" t="e">
        <f t="shared" ref="AW1028:AW1091" si="459">ROUND(STDEV(G1028:G1117),4)</f>
        <v>#DIV/0!</v>
      </c>
      <c r="AX1028" s="113" t="e">
        <f t="shared" ref="AX1028:AX1091" si="460">ROUND(STDEV(G1028:G1207),4)</f>
        <v>#DIV/0!</v>
      </c>
      <c r="AY1028" s="113" t="e">
        <f t="shared" ref="AY1028:AY1091" si="461">ROUND(STDEV(G1028:G3527),4)</f>
        <v>#DIV/0!</v>
      </c>
    </row>
    <row r="1029" spans="1:51" x14ac:dyDescent="0.25">
      <c r="A1029" s="119"/>
      <c r="B1029" s="83"/>
      <c r="C1029" s="85"/>
      <c r="D1029" s="85"/>
      <c r="E1029" s="85"/>
      <c r="F1029" s="71"/>
      <c r="G1029" s="96"/>
      <c r="H1029" s="16" t="e">
        <f>IF(A1029&gt;$U$1,ROUND(ROUND( U1029*$S$1+(1-$S$1)*G1029,4)+$T$1*ROUND(($S$1*Z1029+(1-$S$1)*(G1029-U1029)^2)^0.5,4),4),Rawdata!AK1029+Rawdata!$T$1*Rawdata!AU1029)</f>
        <v>#DIV/0!</v>
      </c>
      <c r="I1029" s="16" t="e">
        <f>IF(A1029&gt;$V$1,ROUND(ROUND(V1029*$S$1+(1-$S$1)*G1029,4)+$T$1*ROUND(($S$1*AA1029+(1-$S$1)*(G1029-V1029)^2)^0.5,4),4),Rawdata!AL1029+Rawdata!$T$1*Rawdata!AV1029)</f>
        <v>#DIV/0!</v>
      </c>
      <c r="J1029" s="16" t="e">
        <f>IF(A1029&gt;$W$1,ROUND(ROUND( W1029*$S$1+(1-$S$1)*G1029,4)+$T$1*ROUND(($S$1*AB1029+(1-$S$1)*(G1029-W1029)^2)^0.5,4),4),Rawdata!AM1029+Rawdata!$T$1*Rawdata!AW1029)</f>
        <v>#DIV/0!</v>
      </c>
      <c r="K1029" s="16" t="e">
        <f>IF(A1029&gt;$X$1,ROUND(ROUND( X1029*$S$1+(1-$S$1)*G1029,4)+$T$1*ROUND(($S$1*AC1029+(1-$S$1)*(G1029-X1029)^2)^0.5,4),4),Rawdata!AN1029+Rawdata!$T$1*Rawdata!AX1029)</f>
        <v>#DIV/0!</v>
      </c>
      <c r="L1029" s="16" t="e">
        <f>IF(A1029&gt;$Y$1,ROUND(ROUND( Y1029*$S$1+(1-$S$1)*G1029,4)+$T$1*ROUND(($S$1*AD1029+(1-$S$1)*(G1029-Y1029)^2)^0.5,4),4),Rawdata!AO1029+Rawdata!$T$1*Rawdata!AY1029)</f>
        <v>#DIV/0!</v>
      </c>
      <c r="M1029" s="16" t="e">
        <f t="shared" si="443"/>
        <v>#DIV/0!</v>
      </c>
      <c r="N1029" s="16" t="e">
        <f t="shared" si="444"/>
        <v>#DIV/0!</v>
      </c>
      <c r="O1029" s="67"/>
      <c r="P1029" s="67"/>
      <c r="Q1029" s="31" t="e">
        <f t="shared" si="436"/>
        <v>#DIV/0!</v>
      </c>
      <c r="R1029" s="17" t="e">
        <f t="shared" si="437"/>
        <v>#DIV/0!</v>
      </c>
      <c r="S1029" s="37" t="e">
        <f t="shared" si="445"/>
        <v>#DIV/0!</v>
      </c>
      <c r="T1029" s="17" t="e">
        <f t="shared" si="446"/>
        <v>#DIV/0!</v>
      </c>
      <c r="U1029" s="91" t="e">
        <f>IF(A1029&gt;$U$1, U1030*$S$1+(1-$S$1)*G1030,Rawdata!AK1029)</f>
        <v>#DIV/0!</v>
      </c>
      <c r="V1029" s="91" t="e">
        <f>IF(A1029&gt;$V$1,$S$1*V1030+(1-$S$1)*G1030,Rawdata!AL1029)</f>
        <v>#DIV/0!</v>
      </c>
      <c r="W1029" s="91" t="e">
        <f>IF(A1029&gt;$W$1, $S$1*W1030+(1-$S$1)*G1030,Rawdata!AM1029)</f>
        <v>#DIV/0!</v>
      </c>
      <c r="X1029" s="91" t="e">
        <f>IF(A1029&gt;$X$1,$S$1*X1030+(1-$S$1)*G1030,Rawdata!AN1029)</f>
        <v>#DIV/0!</v>
      </c>
      <c r="Y1029" s="91" t="e">
        <f>IF(A1029&gt;$Y$1,$S$1*Y1030+(1-$S$1)*G1030,Rawdata!AO1029)</f>
        <v>#DIV/0!</v>
      </c>
      <c r="Z1029" s="91" t="e">
        <f>IF(A1029&gt;$Z$1,$S$1*Z1030+(1-$S$1)*(G1030-U1030)^2,Rawdata!AP1029)</f>
        <v>#DIV/0!</v>
      </c>
      <c r="AA1029" s="91" t="e">
        <f>IF(A1029&gt;$AA$1,$S$1*AA1030+(1-$S$1)*(G1030-V1030)^2,Rawdata!AQ1029)</f>
        <v>#DIV/0!</v>
      </c>
      <c r="AB1029" s="91" t="e">
        <f>IF(A1029&gt;89,$S$1*AB1030+(1-$S$1)*(G1030-W1030)^2,Rawdata!AR1029)</f>
        <v>#DIV/0!</v>
      </c>
      <c r="AC1029" s="91" t="e">
        <f>IF(A1029&gt;$AC$1,$S$1*AC1030+(1-$S$1)*(G1030-X1030)^2,Rawdata!AS1029)</f>
        <v>#DIV/0!</v>
      </c>
      <c r="AD1029" s="91" t="e">
        <f>IF(A1029&gt;$AD$1,$S$1*AD1030+(1-$S$1)*(G1030-Y1030)^2,Rawdata!AT1029)</f>
        <v>#DIV/0!</v>
      </c>
      <c r="AE1029" s="80" t="e">
        <f t="shared" si="438"/>
        <v>#DIV/0!</v>
      </c>
      <c r="AF1029" s="81" t="e">
        <f t="shared" si="439"/>
        <v>#DIV/0!</v>
      </c>
      <c r="AG1029" s="86">
        <f t="shared" ref="AG1029:AG1092" si="462">AG1028</f>
        <v>0</v>
      </c>
      <c r="AH1029" s="107" t="e">
        <f t="shared" si="440"/>
        <v>#DIV/0!</v>
      </c>
      <c r="AI1029" s="107" t="e">
        <f t="shared" si="441"/>
        <v>#DIV/0!</v>
      </c>
      <c r="AJ1029" s="108" t="e">
        <f t="shared" si="442"/>
        <v>#DIV/0!</v>
      </c>
      <c r="AK1029" s="113" t="e">
        <f t="shared" si="447"/>
        <v>#DIV/0!</v>
      </c>
      <c r="AL1029" s="113" t="e">
        <f t="shared" si="448"/>
        <v>#DIV/0!</v>
      </c>
      <c r="AM1029" s="113" t="e">
        <f t="shared" si="449"/>
        <v>#DIV/0!</v>
      </c>
      <c r="AN1029" s="113" t="e">
        <f t="shared" si="450"/>
        <v>#DIV/0!</v>
      </c>
      <c r="AO1029" s="113" t="e">
        <f t="shared" si="451"/>
        <v>#DIV/0!</v>
      </c>
      <c r="AP1029" s="91" t="e">
        <f t="shared" si="452"/>
        <v>#DIV/0!</v>
      </c>
      <c r="AQ1029" s="91" t="e">
        <f t="shared" si="453"/>
        <v>#DIV/0!</v>
      </c>
      <c r="AR1029" s="91" t="e">
        <f t="shared" si="454"/>
        <v>#DIV/0!</v>
      </c>
      <c r="AS1029" s="91" t="e">
        <f t="shared" si="455"/>
        <v>#DIV/0!</v>
      </c>
      <c r="AT1029" s="91" t="e">
        <f t="shared" si="456"/>
        <v>#DIV/0!</v>
      </c>
      <c r="AU1029" s="113" t="e">
        <f t="shared" si="457"/>
        <v>#DIV/0!</v>
      </c>
      <c r="AV1029" s="113" t="e">
        <f t="shared" si="458"/>
        <v>#DIV/0!</v>
      </c>
      <c r="AW1029" s="113" t="e">
        <f t="shared" si="459"/>
        <v>#DIV/0!</v>
      </c>
      <c r="AX1029" s="113" t="e">
        <f t="shared" si="460"/>
        <v>#DIV/0!</v>
      </c>
      <c r="AY1029" s="113" t="e">
        <f t="shared" si="461"/>
        <v>#DIV/0!</v>
      </c>
    </row>
    <row r="1030" spans="1:51" x14ac:dyDescent="0.25">
      <c r="A1030" s="119"/>
      <c r="B1030" s="83"/>
      <c r="C1030" s="85"/>
      <c r="D1030" s="85"/>
      <c r="E1030" s="85"/>
      <c r="F1030" s="71"/>
      <c r="G1030" s="96"/>
      <c r="H1030" s="16" t="e">
        <f>IF(A1030&gt;$U$1,ROUND(ROUND( U1030*$S$1+(1-$S$1)*G1030,4)+$T$1*ROUND(($S$1*Z1030+(1-$S$1)*(G1030-U1030)^2)^0.5,4),4),Rawdata!AK1030+Rawdata!$T$1*Rawdata!AU1030)</f>
        <v>#DIV/0!</v>
      </c>
      <c r="I1030" s="16" t="e">
        <f>IF(A1030&gt;$V$1,ROUND(ROUND(V1030*$S$1+(1-$S$1)*G1030,4)+$T$1*ROUND(($S$1*AA1030+(1-$S$1)*(G1030-V1030)^2)^0.5,4),4),Rawdata!AL1030+Rawdata!$T$1*Rawdata!AV1030)</f>
        <v>#DIV/0!</v>
      </c>
      <c r="J1030" s="16" t="e">
        <f>IF(A1030&gt;$W$1,ROUND(ROUND( W1030*$S$1+(1-$S$1)*G1030,4)+$T$1*ROUND(($S$1*AB1030+(1-$S$1)*(G1030-W1030)^2)^0.5,4),4),Rawdata!AM1030+Rawdata!$T$1*Rawdata!AW1030)</f>
        <v>#DIV/0!</v>
      </c>
      <c r="K1030" s="16" t="e">
        <f>IF(A1030&gt;$X$1,ROUND(ROUND( X1030*$S$1+(1-$S$1)*G1030,4)+$T$1*ROUND(($S$1*AC1030+(1-$S$1)*(G1030-X1030)^2)^0.5,4),4),Rawdata!AN1030+Rawdata!$T$1*Rawdata!AX1030)</f>
        <v>#DIV/0!</v>
      </c>
      <c r="L1030" s="16" t="e">
        <f>IF(A1030&gt;$Y$1,ROUND(ROUND( Y1030*$S$1+(1-$S$1)*G1030,4)+$T$1*ROUND(($S$1*AD1030+(1-$S$1)*(G1030-Y1030)^2)^0.5,4),4),Rawdata!AO1030+Rawdata!$T$1*Rawdata!AY1030)</f>
        <v>#DIV/0!</v>
      </c>
      <c r="M1030" s="16" t="e">
        <f t="shared" si="443"/>
        <v>#DIV/0!</v>
      </c>
      <c r="N1030" s="16" t="e">
        <f t="shared" si="444"/>
        <v>#DIV/0!</v>
      </c>
      <c r="O1030" s="67"/>
      <c r="P1030" s="67"/>
      <c r="Q1030" s="31" t="e">
        <f t="shared" si="436"/>
        <v>#DIV/0!</v>
      </c>
      <c r="R1030" s="17" t="e">
        <f t="shared" si="437"/>
        <v>#DIV/0!</v>
      </c>
      <c r="S1030" s="37" t="e">
        <f t="shared" si="445"/>
        <v>#DIV/0!</v>
      </c>
      <c r="T1030" s="17" t="e">
        <f t="shared" si="446"/>
        <v>#DIV/0!</v>
      </c>
      <c r="U1030" s="91" t="e">
        <f>IF(A1030&gt;$U$1, U1031*$S$1+(1-$S$1)*G1031,Rawdata!AK1030)</f>
        <v>#DIV/0!</v>
      </c>
      <c r="V1030" s="91" t="e">
        <f>IF(A1030&gt;$V$1,$S$1*V1031+(1-$S$1)*G1031,Rawdata!AL1030)</f>
        <v>#DIV/0!</v>
      </c>
      <c r="W1030" s="91" t="e">
        <f>IF(A1030&gt;$W$1, $S$1*W1031+(1-$S$1)*G1031,Rawdata!AM1030)</f>
        <v>#DIV/0!</v>
      </c>
      <c r="X1030" s="91" t="e">
        <f>IF(A1030&gt;$X$1,$S$1*X1031+(1-$S$1)*G1031,Rawdata!AN1030)</f>
        <v>#DIV/0!</v>
      </c>
      <c r="Y1030" s="91" t="e">
        <f>IF(A1030&gt;$Y$1,$S$1*Y1031+(1-$S$1)*G1031,Rawdata!AO1030)</f>
        <v>#DIV/0!</v>
      </c>
      <c r="Z1030" s="91" t="e">
        <f>IF(A1030&gt;$Z$1,$S$1*Z1031+(1-$S$1)*(G1031-U1031)^2,Rawdata!AP1030)</f>
        <v>#DIV/0!</v>
      </c>
      <c r="AA1030" s="91" t="e">
        <f>IF(A1030&gt;$AA$1,$S$1*AA1031+(1-$S$1)*(G1031-V1031)^2,Rawdata!AQ1030)</f>
        <v>#DIV/0!</v>
      </c>
      <c r="AB1030" s="91" t="e">
        <f>IF(A1030&gt;89,$S$1*AB1031+(1-$S$1)*(G1031-W1031)^2,Rawdata!AR1030)</f>
        <v>#DIV/0!</v>
      </c>
      <c r="AC1030" s="91" t="e">
        <f>IF(A1030&gt;$AC$1,$S$1*AC1031+(1-$S$1)*(G1031-X1031)^2,Rawdata!AS1030)</f>
        <v>#DIV/0!</v>
      </c>
      <c r="AD1030" s="91" t="e">
        <f>IF(A1030&gt;$AD$1,$S$1*AD1031+(1-$S$1)*(G1031-Y1031)^2,Rawdata!AT1030)</f>
        <v>#DIV/0!</v>
      </c>
      <c r="AE1030" s="80" t="e">
        <f t="shared" si="438"/>
        <v>#DIV/0!</v>
      </c>
      <c r="AF1030" s="81" t="e">
        <f t="shared" si="439"/>
        <v>#DIV/0!</v>
      </c>
      <c r="AG1030" s="86">
        <f t="shared" si="462"/>
        <v>0</v>
      </c>
      <c r="AH1030" s="107" t="e">
        <f t="shared" si="440"/>
        <v>#DIV/0!</v>
      </c>
      <c r="AI1030" s="107" t="e">
        <f t="shared" si="441"/>
        <v>#DIV/0!</v>
      </c>
      <c r="AJ1030" s="108" t="e">
        <f t="shared" si="442"/>
        <v>#DIV/0!</v>
      </c>
      <c r="AK1030" s="113" t="e">
        <f t="shared" si="447"/>
        <v>#DIV/0!</v>
      </c>
      <c r="AL1030" s="113" t="e">
        <f t="shared" si="448"/>
        <v>#DIV/0!</v>
      </c>
      <c r="AM1030" s="113" t="e">
        <f t="shared" si="449"/>
        <v>#DIV/0!</v>
      </c>
      <c r="AN1030" s="113" t="e">
        <f t="shared" si="450"/>
        <v>#DIV/0!</v>
      </c>
      <c r="AO1030" s="113" t="e">
        <f t="shared" si="451"/>
        <v>#DIV/0!</v>
      </c>
      <c r="AP1030" s="91" t="e">
        <f t="shared" si="452"/>
        <v>#DIV/0!</v>
      </c>
      <c r="AQ1030" s="91" t="e">
        <f t="shared" si="453"/>
        <v>#DIV/0!</v>
      </c>
      <c r="AR1030" s="91" t="e">
        <f t="shared" si="454"/>
        <v>#DIV/0!</v>
      </c>
      <c r="AS1030" s="91" t="e">
        <f t="shared" si="455"/>
        <v>#DIV/0!</v>
      </c>
      <c r="AT1030" s="91" t="e">
        <f t="shared" si="456"/>
        <v>#DIV/0!</v>
      </c>
      <c r="AU1030" s="113" t="e">
        <f t="shared" si="457"/>
        <v>#DIV/0!</v>
      </c>
      <c r="AV1030" s="113" t="e">
        <f t="shared" si="458"/>
        <v>#DIV/0!</v>
      </c>
      <c r="AW1030" s="113" t="e">
        <f t="shared" si="459"/>
        <v>#DIV/0!</v>
      </c>
      <c r="AX1030" s="113" t="e">
        <f t="shared" si="460"/>
        <v>#DIV/0!</v>
      </c>
      <c r="AY1030" s="113" t="e">
        <f t="shared" si="461"/>
        <v>#DIV/0!</v>
      </c>
    </row>
    <row r="1031" spans="1:51" x14ac:dyDescent="0.25">
      <c r="A1031" s="119"/>
      <c r="B1031" s="83"/>
      <c r="C1031" s="85"/>
      <c r="D1031" s="85"/>
      <c r="E1031" s="85"/>
      <c r="F1031" s="71"/>
      <c r="G1031" s="96"/>
      <c r="H1031" s="16" t="e">
        <f>IF(A1031&gt;$U$1,ROUND(ROUND( U1031*$S$1+(1-$S$1)*G1031,4)+$T$1*ROUND(($S$1*Z1031+(1-$S$1)*(G1031-U1031)^2)^0.5,4),4),Rawdata!AK1031+Rawdata!$T$1*Rawdata!AU1031)</f>
        <v>#DIV/0!</v>
      </c>
      <c r="I1031" s="16" t="e">
        <f>IF(A1031&gt;$V$1,ROUND(ROUND(V1031*$S$1+(1-$S$1)*G1031,4)+$T$1*ROUND(($S$1*AA1031+(1-$S$1)*(G1031-V1031)^2)^0.5,4),4),Rawdata!AL1031+Rawdata!$T$1*Rawdata!AV1031)</f>
        <v>#DIV/0!</v>
      </c>
      <c r="J1031" s="16" t="e">
        <f>IF(A1031&gt;$W$1,ROUND(ROUND( W1031*$S$1+(1-$S$1)*G1031,4)+$T$1*ROUND(($S$1*AB1031+(1-$S$1)*(G1031-W1031)^2)^0.5,4),4),Rawdata!AM1031+Rawdata!$T$1*Rawdata!AW1031)</f>
        <v>#DIV/0!</v>
      </c>
      <c r="K1031" s="16" t="e">
        <f>IF(A1031&gt;$X$1,ROUND(ROUND( X1031*$S$1+(1-$S$1)*G1031,4)+$T$1*ROUND(($S$1*AC1031+(1-$S$1)*(G1031-X1031)^2)^0.5,4),4),Rawdata!AN1031+Rawdata!$T$1*Rawdata!AX1031)</f>
        <v>#DIV/0!</v>
      </c>
      <c r="L1031" s="16" t="e">
        <f>IF(A1031&gt;$Y$1,ROUND(ROUND( Y1031*$S$1+(1-$S$1)*G1031,4)+$T$1*ROUND(($S$1*AD1031+(1-$S$1)*(G1031-Y1031)^2)^0.5,4),4),Rawdata!AO1031+Rawdata!$T$1*Rawdata!AY1031)</f>
        <v>#DIV/0!</v>
      </c>
      <c r="M1031" s="16" t="e">
        <f t="shared" si="443"/>
        <v>#DIV/0!</v>
      </c>
      <c r="N1031" s="16" t="e">
        <f t="shared" si="444"/>
        <v>#DIV/0!</v>
      </c>
      <c r="O1031" s="67"/>
      <c r="P1031" s="67"/>
      <c r="Q1031" s="31" t="e">
        <f t="shared" si="436"/>
        <v>#DIV/0!</v>
      </c>
      <c r="R1031" s="17" t="e">
        <f t="shared" si="437"/>
        <v>#DIV/0!</v>
      </c>
      <c r="S1031" s="37" t="e">
        <f t="shared" si="445"/>
        <v>#DIV/0!</v>
      </c>
      <c r="T1031" s="17" t="e">
        <f t="shared" si="446"/>
        <v>#DIV/0!</v>
      </c>
      <c r="U1031" s="91" t="e">
        <f>IF(A1031&gt;$U$1, U1032*$S$1+(1-$S$1)*G1032,Rawdata!AK1031)</f>
        <v>#DIV/0!</v>
      </c>
      <c r="V1031" s="91" t="e">
        <f>IF(A1031&gt;$V$1,$S$1*V1032+(1-$S$1)*G1032,Rawdata!AL1031)</f>
        <v>#DIV/0!</v>
      </c>
      <c r="W1031" s="91" t="e">
        <f>IF(A1031&gt;$W$1, $S$1*W1032+(1-$S$1)*G1032,Rawdata!AM1031)</f>
        <v>#DIV/0!</v>
      </c>
      <c r="X1031" s="91" t="e">
        <f>IF(A1031&gt;$X$1,$S$1*X1032+(1-$S$1)*G1032,Rawdata!AN1031)</f>
        <v>#DIV/0!</v>
      </c>
      <c r="Y1031" s="91" t="e">
        <f>IF(A1031&gt;$Y$1,$S$1*Y1032+(1-$S$1)*G1032,Rawdata!AO1031)</f>
        <v>#DIV/0!</v>
      </c>
      <c r="Z1031" s="91" t="e">
        <f>IF(A1031&gt;$Z$1,$S$1*Z1032+(1-$S$1)*(G1032-U1032)^2,Rawdata!AP1031)</f>
        <v>#DIV/0!</v>
      </c>
      <c r="AA1031" s="91" t="e">
        <f>IF(A1031&gt;$AA$1,$S$1*AA1032+(1-$S$1)*(G1032-V1032)^2,Rawdata!AQ1031)</f>
        <v>#DIV/0!</v>
      </c>
      <c r="AB1031" s="91" t="e">
        <f>IF(A1031&gt;89,$S$1*AB1032+(1-$S$1)*(G1032-W1032)^2,Rawdata!AR1031)</f>
        <v>#DIV/0!</v>
      </c>
      <c r="AC1031" s="91" t="e">
        <f>IF(A1031&gt;$AC$1,$S$1*AC1032+(1-$S$1)*(G1032-X1032)^2,Rawdata!AS1031)</f>
        <v>#DIV/0!</v>
      </c>
      <c r="AD1031" s="91" t="e">
        <f>IF(A1031&gt;$AD$1,$S$1*AD1032+(1-$S$1)*(G1032-Y1032)^2,Rawdata!AT1031)</f>
        <v>#DIV/0!</v>
      </c>
      <c r="AE1031" s="80" t="e">
        <f t="shared" si="438"/>
        <v>#DIV/0!</v>
      </c>
      <c r="AF1031" s="81" t="e">
        <f t="shared" si="439"/>
        <v>#DIV/0!</v>
      </c>
      <c r="AG1031" s="86">
        <f t="shared" si="462"/>
        <v>0</v>
      </c>
      <c r="AH1031" s="107" t="e">
        <f t="shared" si="440"/>
        <v>#DIV/0!</v>
      </c>
      <c r="AI1031" s="107" t="e">
        <f t="shared" si="441"/>
        <v>#DIV/0!</v>
      </c>
      <c r="AJ1031" s="108" t="e">
        <f t="shared" si="442"/>
        <v>#DIV/0!</v>
      </c>
      <c r="AK1031" s="113" t="e">
        <f t="shared" si="447"/>
        <v>#DIV/0!</v>
      </c>
      <c r="AL1031" s="113" t="e">
        <f t="shared" si="448"/>
        <v>#DIV/0!</v>
      </c>
      <c r="AM1031" s="113" t="e">
        <f t="shared" si="449"/>
        <v>#DIV/0!</v>
      </c>
      <c r="AN1031" s="113" t="e">
        <f t="shared" si="450"/>
        <v>#DIV/0!</v>
      </c>
      <c r="AO1031" s="113" t="e">
        <f t="shared" si="451"/>
        <v>#DIV/0!</v>
      </c>
      <c r="AP1031" s="91" t="e">
        <f t="shared" si="452"/>
        <v>#DIV/0!</v>
      </c>
      <c r="AQ1031" s="91" t="e">
        <f t="shared" si="453"/>
        <v>#DIV/0!</v>
      </c>
      <c r="AR1031" s="91" t="e">
        <f t="shared" si="454"/>
        <v>#DIV/0!</v>
      </c>
      <c r="AS1031" s="91" t="e">
        <f t="shared" si="455"/>
        <v>#DIV/0!</v>
      </c>
      <c r="AT1031" s="91" t="e">
        <f t="shared" si="456"/>
        <v>#DIV/0!</v>
      </c>
      <c r="AU1031" s="113" t="e">
        <f t="shared" si="457"/>
        <v>#DIV/0!</v>
      </c>
      <c r="AV1031" s="113" t="e">
        <f t="shared" si="458"/>
        <v>#DIV/0!</v>
      </c>
      <c r="AW1031" s="113" t="e">
        <f t="shared" si="459"/>
        <v>#DIV/0!</v>
      </c>
      <c r="AX1031" s="113" t="e">
        <f t="shared" si="460"/>
        <v>#DIV/0!</v>
      </c>
      <c r="AY1031" s="113" t="e">
        <f t="shared" si="461"/>
        <v>#DIV/0!</v>
      </c>
    </row>
    <row r="1032" spans="1:51" x14ac:dyDescent="0.25">
      <c r="A1032" s="119"/>
      <c r="B1032" s="83"/>
      <c r="C1032" s="85"/>
      <c r="D1032" s="85"/>
      <c r="E1032" s="85"/>
      <c r="F1032" s="71"/>
      <c r="G1032" s="96"/>
      <c r="H1032" s="16" t="e">
        <f>IF(A1032&gt;$U$1,ROUND(ROUND( U1032*$S$1+(1-$S$1)*G1032,4)+$T$1*ROUND(($S$1*Z1032+(1-$S$1)*(G1032-U1032)^2)^0.5,4),4),Rawdata!AK1032+Rawdata!$T$1*Rawdata!AU1032)</f>
        <v>#DIV/0!</v>
      </c>
      <c r="I1032" s="16" t="e">
        <f>IF(A1032&gt;$V$1,ROUND(ROUND(V1032*$S$1+(1-$S$1)*G1032,4)+$T$1*ROUND(($S$1*AA1032+(1-$S$1)*(G1032-V1032)^2)^0.5,4),4),Rawdata!AL1032+Rawdata!$T$1*Rawdata!AV1032)</f>
        <v>#DIV/0!</v>
      </c>
      <c r="J1032" s="16" t="e">
        <f>IF(A1032&gt;$W$1,ROUND(ROUND( W1032*$S$1+(1-$S$1)*G1032,4)+$T$1*ROUND(($S$1*AB1032+(1-$S$1)*(G1032-W1032)^2)^0.5,4),4),Rawdata!AM1032+Rawdata!$T$1*Rawdata!AW1032)</f>
        <v>#DIV/0!</v>
      </c>
      <c r="K1032" s="16" t="e">
        <f>IF(A1032&gt;$X$1,ROUND(ROUND( X1032*$S$1+(1-$S$1)*G1032,4)+$T$1*ROUND(($S$1*AC1032+(1-$S$1)*(G1032-X1032)^2)^0.5,4),4),Rawdata!AN1032+Rawdata!$T$1*Rawdata!AX1032)</f>
        <v>#DIV/0!</v>
      </c>
      <c r="L1032" s="16" t="e">
        <f>IF(A1032&gt;$Y$1,ROUND(ROUND( Y1032*$S$1+(1-$S$1)*G1032,4)+$T$1*ROUND(($S$1*AD1032+(1-$S$1)*(G1032-Y1032)^2)^0.5,4),4),Rawdata!AO1032+Rawdata!$T$1*Rawdata!AY1032)</f>
        <v>#DIV/0!</v>
      </c>
      <c r="M1032" s="16" t="e">
        <f t="shared" si="443"/>
        <v>#DIV/0!</v>
      </c>
      <c r="N1032" s="16" t="e">
        <f t="shared" si="444"/>
        <v>#DIV/0!</v>
      </c>
      <c r="O1032" s="67"/>
      <c r="P1032" s="67"/>
      <c r="Q1032" s="31" t="e">
        <f t="shared" si="436"/>
        <v>#DIV/0!</v>
      </c>
      <c r="R1032" s="17" t="e">
        <f t="shared" si="437"/>
        <v>#DIV/0!</v>
      </c>
      <c r="S1032" s="37" t="e">
        <f t="shared" si="445"/>
        <v>#DIV/0!</v>
      </c>
      <c r="T1032" s="17" t="e">
        <f t="shared" si="446"/>
        <v>#DIV/0!</v>
      </c>
      <c r="U1032" s="91" t="e">
        <f>IF(A1032&gt;$U$1, U1033*$S$1+(1-$S$1)*G1033,Rawdata!AK1032)</f>
        <v>#DIV/0!</v>
      </c>
      <c r="V1032" s="91" t="e">
        <f>IF(A1032&gt;$V$1,$S$1*V1033+(1-$S$1)*G1033,Rawdata!AL1032)</f>
        <v>#DIV/0!</v>
      </c>
      <c r="W1032" s="91" t="e">
        <f>IF(A1032&gt;$W$1, $S$1*W1033+(1-$S$1)*G1033,Rawdata!AM1032)</f>
        <v>#DIV/0!</v>
      </c>
      <c r="X1032" s="91" t="e">
        <f>IF(A1032&gt;$X$1,$S$1*X1033+(1-$S$1)*G1033,Rawdata!AN1032)</f>
        <v>#DIV/0!</v>
      </c>
      <c r="Y1032" s="91" t="e">
        <f>IF(A1032&gt;$Y$1,$S$1*Y1033+(1-$S$1)*G1033,Rawdata!AO1032)</f>
        <v>#DIV/0!</v>
      </c>
      <c r="Z1032" s="91" t="e">
        <f>IF(A1032&gt;$Z$1,$S$1*Z1033+(1-$S$1)*(G1033-U1033)^2,Rawdata!AP1032)</f>
        <v>#DIV/0!</v>
      </c>
      <c r="AA1032" s="91" t="e">
        <f>IF(A1032&gt;$AA$1,$S$1*AA1033+(1-$S$1)*(G1033-V1033)^2,Rawdata!AQ1032)</f>
        <v>#DIV/0!</v>
      </c>
      <c r="AB1032" s="91" t="e">
        <f>IF(A1032&gt;89,$S$1*AB1033+(1-$S$1)*(G1033-W1033)^2,Rawdata!AR1032)</f>
        <v>#DIV/0!</v>
      </c>
      <c r="AC1032" s="91" t="e">
        <f>IF(A1032&gt;$AC$1,$S$1*AC1033+(1-$S$1)*(G1033-X1033)^2,Rawdata!AS1032)</f>
        <v>#DIV/0!</v>
      </c>
      <c r="AD1032" s="91" t="e">
        <f>IF(A1032&gt;$AD$1,$S$1*AD1033+(1-$S$1)*(G1033-Y1033)^2,Rawdata!AT1032)</f>
        <v>#DIV/0!</v>
      </c>
      <c r="AE1032" s="80" t="e">
        <f t="shared" si="438"/>
        <v>#DIV/0!</v>
      </c>
      <c r="AF1032" s="81" t="e">
        <f t="shared" si="439"/>
        <v>#DIV/0!</v>
      </c>
      <c r="AG1032" s="86">
        <f t="shared" si="462"/>
        <v>0</v>
      </c>
      <c r="AH1032" s="107" t="e">
        <f t="shared" si="440"/>
        <v>#DIV/0!</v>
      </c>
      <c r="AI1032" s="107" t="e">
        <f t="shared" si="441"/>
        <v>#DIV/0!</v>
      </c>
      <c r="AJ1032" s="108" t="e">
        <f t="shared" si="442"/>
        <v>#DIV/0!</v>
      </c>
      <c r="AK1032" s="113" t="e">
        <f t="shared" si="447"/>
        <v>#DIV/0!</v>
      </c>
      <c r="AL1032" s="113" t="e">
        <f t="shared" si="448"/>
        <v>#DIV/0!</v>
      </c>
      <c r="AM1032" s="113" t="e">
        <f t="shared" si="449"/>
        <v>#DIV/0!</v>
      </c>
      <c r="AN1032" s="113" t="e">
        <f t="shared" si="450"/>
        <v>#DIV/0!</v>
      </c>
      <c r="AO1032" s="113" t="e">
        <f t="shared" si="451"/>
        <v>#DIV/0!</v>
      </c>
      <c r="AP1032" s="91" t="e">
        <f t="shared" si="452"/>
        <v>#DIV/0!</v>
      </c>
      <c r="AQ1032" s="91" t="e">
        <f t="shared" si="453"/>
        <v>#DIV/0!</v>
      </c>
      <c r="AR1032" s="91" t="e">
        <f t="shared" si="454"/>
        <v>#DIV/0!</v>
      </c>
      <c r="AS1032" s="91" t="e">
        <f t="shared" si="455"/>
        <v>#DIV/0!</v>
      </c>
      <c r="AT1032" s="91" t="e">
        <f t="shared" si="456"/>
        <v>#DIV/0!</v>
      </c>
      <c r="AU1032" s="113" t="e">
        <f t="shared" si="457"/>
        <v>#DIV/0!</v>
      </c>
      <c r="AV1032" s="113" t="e">
        <f t="shared" si="458"/>
        <v>#DIV/0!</v>
      </c>
      <c r="AW1032" s="113" t="e">
        <f t="shared" si="459"/>
        <v>#DIV/0!</v>
      </c>
      <c r="AX1032" s="113" t="e">
        <f t="shared" si="460"/>
        <v>#DIV/0!</v>
      </c>
      <c r="AY1032" s="113" t="e">
        <f t="shared" si="461"/>
        <v>#DIV/0!</v>
      </c>
    </row>
    <row r="1033" spans="1:51" x14ac:dyDescent="0.25">
      <c r="A1033" s="119"/>
      <c r="B1033" s="83"/>
      <c r="C1033" s="85"/>
      <c r="D1033" s="85"/>
      <c r="E1033" s="85"/>
      <c r="F1033" s="71"/>
      <c r="G1033" s="96"/>
      <c r="H1033" s="16" t="e">
        <f>IF(A1033&gt;$U$1,ROUND(ROUND( U1033*$S$1+(1-$S$1)*G1033,4)+$T$1*ROUND(($S$1*Z1033+(1-$S$1)*(G1033-U1033)^2)^0.5,4),4),Rawdata!AK1033+Rawdata!$T$1*Rawdata!AU1033)</f>
        <v>#DIV/0!</v>
      </c>
      <c r="I1033" s="16" t="e">
        <f>IF(A1033&gt;$V$1,ROUND(ROUND(V1033*$S$1+(1-$S$1)*G1033,4)+$T$1*ROUND(($S$1*AA1033+(1-$S$1)*(G1033-V1033)^2)^0.5,4),4),Rawdata!AL1033+Rawdata!$T$1*Rawdata!AV1033)</f>
        <v>#DIV/0!</v>
      </c>
      <c r="J1033" s="16" t="e">
        <f>IF(A1033&gt;$W$1,ROUND(ROUND( W1033*$S$1+(1-$S$1)*G1033,4)+$T$1*ROUND(($S$1*AB1033+(1-$S$1)*(G1033-W1033)^2)^0.5,4),4),Rawdata!AM1033+Rawdata!$T$1*Rawdata!AW1033)</f>
        <v>#DIV/0!</v>
      </c>
      <c r="K1033" s="16" t="e">
        <f>IF(A1033&gt;$X$1,ROUND(ROUND( X1033*$S$1+(1-$S$1)*G1033,4)+$T$1*ROUND(($S$1*AC1033+(1-$S$1)*(G1033-X1033)^2)^0.5,4),4),Rawdata!AN1033+Rawdata!$T$1*Rawdata!AX1033)</f>
        <v>#DIV/0!</v>
      </c>
      <c r="L1033" s="16" t="e">
        <f>IF(A1033&gt;$Y$1,ROUND(ROUND( Y1033*$S$1+(1-$S$1)*G1033,4)+$T$1*ROUND(($S$1*AD1033+(1-$S$1)*(G1033-Y1033)^2)^0.5,4),4),Rawdata!AO1033+Rawdata!$T$1*Rawdata!AY1033)</f>
        <v>#DIV/0!</v>
      </c>
      <c r="M1033" s="16" t="e">
        <f t="shared" si="443"/>
        <v>#DIV/0!</v>
      </c>
      <c r="N1033" s="16" t="e">
        <f t="shared" si="444"/>
        <v>#DIV/0!</v>
      </c>
      <c r="O1033" s="67"/>
      <c r="P1033" s="67"/>
      <c r="Q1033" s="31" t="e">
        <f t="shared" si="436"/>
        <v>#DIV/0!</v>
      </c>
      <c r="R1033" s="17" t="e">
        <f t="shared" si="437"/>
        <v>#DIV/0!</v>
      </c>
      <c r="S1033" s="37" t="e">
        <f t="shared" si="445"/>
        <v>#DIV/0!</v>
      </c>
      <c r="T1033" s="17" t="e">
        <f t="shared" si="446"/>
        <v>#DIV/0!</v>
      </c>
      <c r="U1033" s="91" t="e">
        <f>IF(A1033&gt;$U$1, U1034*$S$1+(1-$S$1)*G1034,Rawdata!AK1033)</f>
        <v>#DIV/0!</v>
      </c>
      <c r="V1033" s="91" t="e">
        <f>IF(A1033&gt;$V$1,$S$1*V1034+(1-$S$1)*G1034,Rawdata!AL1033)</f>
        <v>#DIV/0!</v>
      </c>
      <c r="W1033" s="91" t="e">
        <f>IF(A1033&gt;$W$1, $S$1*W1034+(1-$S$1)*G1034,Rawdata!AM1033)</f>
        <v>#DIV/0!</v>
      </c>
      <c r="X1033" s="91" t="e">
        <f>IF(A1033&gt;$X$1,$S$1*X1034+(1-$S$1)*G1034,Rawdata!AN1033)</f>
        <v>#DIV/0!</v>
      </c>
      <c r="Y1033" s="91" t="e">
        <f>IF(A1033&gt;$Y$1,$S$1*Y1034+(1-$S$1)*G1034,Rawdata!AO1033)</f>
        <v>#DIV/0!</v>
      </c>
      <c r="Z1033" s="91" t="e">
        <f>IF(A1033&gt;$Z$1,$S$1*Z1034+(1-$S$1)*(G1034-U1034)^2,Rawdata!AP1033)</f>
        <v>#DIV/0!</v>
      </c>
      <c r="AA1033" s="91" t="e">
        <f>IF(A1033&gt;$AA$1,$S$1*AA1034+(1-$S$1)*(G1034-V1034)^2,Rawdata!AQ1033)</f>
        <v>#DIV/0!</v>
      </c>
      <c r="AB1033" s="91" t="e">
        <f>IF(A1033&gt;89,$S$1*AB1034+(1-$S$1)*(G1034-W1034)^2,Rawdata!AR1033)</f>
        <v>#DIV/0!</v>
      </c>
      <c r="AC1033" s="91" t="e">
        <f>IF(A1033&gt;$AC$1,$S$1*AC1034+(1-$S$1)*(G1034-X1034)^2,Rawdata!AS1033)</f>
        <v>#DIV/0!</v>
      </c>
      <c r="AD1033" s="91" t="e">
        <f>IF(A1033&gt;$AD$1,$S$1*AD1034+(1-$S$1)*(G1034-Y1034)^2,Rawdata!AT1033)</f>
        <v>#DIV/0!</v>
      </c>
      <c r="AE1033" s="80" t="e">
        <f t="shared" si="438"/>
        <v>#DIV/0!</v>
      </c>
      <c r="AF1033" s="81" t="e">
        <f t="shared" si="439"/>
        <v>#DIV/0!</v>
      </c>
      <c r="AG1033" s="86">
        <f t="shared" si="462"/>
        <v>0</v>
      </c>
      <c r="AH1033" s="107" t="e">
        <f t="shared" si="440"/>
        <v>#DIV/0!</v>
      </c>
      <c r="AI1033" s="107" t="e">
        <f t="shared" si="441"/>
        <v>#DIV/0!</v>
      </c>
      <c r="AJ1033" s="108" t="e">
        <f t="shared" si="442"/>
        <v>#DIV/0!</v>
      </c>
      <c r="AK1033" s="113" t="e">
        <f t="shared" si="447"/>
        <v>#DIV/0!</v>
      </c>
      <c r="AL1033" s="113" t="e">
        <f t="shared" si="448"/>
        <v>#DIV/0!</v>
      </c>
      <c r="AM1033" s="113" t="e">
        <f t="shared" si="449"/>
        <v>#DIV/0!</v>
      </c>
      <c r="AN1033" s="113" t="e">
        <f t="shared" si="450"/>
        <v>#DIV/0!</v>
      </c>
      <c r="AO1033" s="113" t="e">
        <f t="shared" si="451"/>
        <v>#DIV/0!</v>
      </c>
      <c r="AP1033" s="91" t="e">
        <f t="shared" si="452"/>
        <v>#DIV/0!</v>
      </c>
      <c r="AQ1033" s="91" t="e">
        <f t="shared" si="453"/>
        <v>#DIV/0!</v>
      </c>
      <c r="AR1033" s="91" t="e">
        <f t="shared" si="454"/>
        <v>#DIV/0!</v>
      </c>
      <c r="AS1033" s="91" t="e">
        <f t="shared" si="455"/>
        <v>#DIV/0!</v>
      </c>
      <c r="AT1033" s="91" t="e">
        <f t="shared" si="456"/>
        <v>#DIV/0!</v>
      </c>
      <c r="AU1033" s="113" t="e">
        <f t="shared" si="457"/>
        <v>#DIV/0!</v>
      </c>
      <c r="AV1033" s="113" t="e">
        <f t="shared" si="458"/>
        <v>#DIV/0!</v>
      </c>
      <c r="AW1033" s="113" t="e">
        <f t="shared" si="459"/>
        <v>#DIV/0!</v>
      </c>
      <c r="AX1033" s="113" t="e">
        <f t="shared" si="460"/>
        <v>#DIV/0!</v>
      </c>
      <c r="AY1033" s="113" t="e">
        <f t="shared" si="461"/>
        <v>#DIV/0!</v>
      </c>
    </row>
    <row r="1034" spans="1:51" x14ac:dyDescent="0.25">
      <c r="A1034" s="119"/>
      <c r="B1034" s="83"/>
      <c r="C1034" s="85"/>
      <c r="D1034" s="85"/>
      <c r="E1034" s="85"/>
      <c r="F1034" s="71"/>
      <c r="G1034" s="96"/>
      <c r="H1034" s="16" t="e">
        <f>IF(A1034&gt;$U$1,ROUND(ROUND( U1034*$S$1+(1-$S$1)*G1034,4)+$T$1*ROUND(($S$1*Z1034+(1-$S$1)*(G1034-U1034)^2)^0.5,4),4),Rawdata!AK1034+Rawdata!$T$1*Rawdata!AU1034)</f>
        <v>#DIV/0!</v>
      </c>
      <c r="I1034" s="16" t="e">
        <f>IF(A1034&gt;$V$1,ROUND(ROUND(V1034*$S$1+(1-$S$1)*G1034,4)+$T$1*ROUND(($S$1*AA1034+(1-$S$1)*(G1034-V1034)^2)^0.5,4),4),Rawdata!AL1034+Rawdata!$T$1*Rawdata!AV1034)</f>
        <v>#DIV/0!</v>
      </c>
      <c r="J1034" s="16" t="e">
        <f>IF(A1034&gt;$W$1,ROUND(ROUND( W1034*$S$1+(1-$S$1)*G1034,4)+$T$1*ROUND(($S$1*AB1034+(1-$S$1)*(G1034-W1034)^2)^0.5,4),4),Rawdata!AM1034+Rawdata!$T$1*Rawdata!AW1034)</f>
        <v>#DIV/0!</v>
      </c>
      <c r="K1034" s="16" t="e">
        <f>IF(A1034&gt;$X$1,ROUND(ROUND( X1034*$S$1+(1-$S$1)*G1034,4)+$T$1*ROUND(($S$1*AC1034+(1-$S$1)*(G1034-X1034)^2)^0.5,4),4),Rawdata!AN1034+Rawdata!$T$1*Rawdata!AX1034)</f>
        <v>#DIV/0!</v>
      </c>
      <c r="L1034" s="16" t="e">
        <f>IF(A1034&gt;$Y$1,ROUND(ROUND( Y1034*$S$1+(1-$S$1)*G1034,4)+$T$1*ROUND(($S$1*AD1034+(1-$S$1)*(G1034-Y1034)^2)^0.5,4),4),Rawdata!AO1034+Rawdata!$T$1*Rawdata!AY1034)</f>
        <v>#DIV/0!</v>
      </c>
      <c r="M1034" s="16" t="e">
        <f t="shared" si="443"/>
        <v>#DIV/0!</v>
      </c>
      <c r="N1034" s="16" t="e">
        <f t="shared" si="444"/>
        <v>#DIV/0!</v>
      </c>
      <c r="O1034" s="67"/>
      <c r="P1034" s="67"/>
      <c r="Q1034" s="31" t="e">
        <f t="shared" si="436"/>
        <v>#DIV/0!</v>
      </c>
      <c r="R1034" s="17" t="e">
        <f t="shared" si="437"/>
        <v>#DIV/0!</v>
      </c>
      <c r="S1034" s="37" t="e">
        <f t="shared" si="445"/>
        <v>#DIV/0!</v>
      </c>
      <c r="T1034" s="17" t="e">
        <f t="shared" si="446"/>
        <v>#DIV/0!</v>
      </c>
      <c r="U1034" s="91" t="e">
        <f>IF(A1034&gt;$U$1, U1035*$S$1+(1-$S$1)*G1035,Rawdata!AK1034)</f>
        <v>#DIV/0!</v>
      </c>
      <c r="V1034" s="91" t="e">
        <f>IF(A1034&gt;$V$1,$S$1*V1035+(1-$S$1)*G1035,Rawdata!AL1034)</f>
        <v>#DIV/0!</v>
      </c>
      <c r="W1034" s="91" t="e">
        <f>IF(A1034&gt;$W$1, $S$1*W1035+(1-$S$1)*G1035,Rawdata!AM1034)</f>
        <v>#DIV/0!</v>
      </c>
      <c r="X1034" s="91" t="e">
        <f>IF(A1034&gt;$X$1,$S$1*X1035+(1-$S$1)*G1035,Rawdata!AN1034)</f>
        <v>#DIV/0!</v>
      </c>
      <c r="Y1034" s="91" t="e">
        <f>IF(A1034&gt;$Y$1,$S$1*Y1035+(1-$S$1)*G1035,Rawdata!AO1034)</f>
        <v>#DIV/0!</v>
      </c>
      <c r="Z1034" s="91" t="e">
        <f>IF(A1034&gt;$Z$1,$S$1*Z1035+(1-$S$1)*(G1035-U1035)^2,Rawdata!AP1034)</f>
        <v>#DIV/0!</v>
      </c>
      <c r="AA1034" s="91" t="e">
        <f>IF(A1034&gt;$AA$1,$S$1*AA1035+(1-$S$1)*(G1035-V1035)^2,Rawdata!AQ1034)</f>
        <v>#DIV/0!</v>
      </c>
      <c r="AB1034" s="91" t="e">
        <f>IF(A1034&gt;89,$S$1*AB1035+(1-$S$1)*(G1035-W1035)^2,Rawdata!AR1034)</f>
        <v>#DIV/0!</v>
      </c>
      <c r="AC1034" s="91" t="e">
        <f>IF(A1034&gt;$AC$1,$S$1*AC1035+(1-$S$1)*(G1035-X1035)^2,Rawdata!AS1034)</f>
        <v>#DIV/0!</v>
      </c>
      <c r="AD1034" s="91" t="e">
        <f>IF(A1034&gt;$AD$1,$S$1*AD1035+(1-$S$1)*(G1035-Y1035)^2,Rawdata!AT1034)</f>
        <v>#DIV/0!</v>
      </c>
      <c r="AE1034" s="80" t="e">
        <f t="shared" si="438"/>
        <v>#DIV/0!</v>
      </c>
      <c r="AF1034" s="81" t="e">
        <f t="shared" si="439"/>
        <v>#DIV/0!</v>
      </c>
      <c r="AG1034" s="86">
        <f t="shared" si="462"/>
        <v>0</v>
      </c>
      <c r="AH1034" s="107" t="e">
        <f t="shared" si="440"/>
        <v>#DIV/0!</v>
      </c>
      <c r="AI1034" s="107" t="e">
        <f t="shared" si="441"/>
        <v>#DIV/0!</v>
      </c>
      <c r="AJ1034" s="108" t="e">
        <f t="shared" si="442"/>
        <v>#DIV/0!</v>
      </c>
      <c r="AK1034" s="113" t="e">
        <f t="shared" si="447"/>
        <v>#DIV/0!</v>
      </c>
      <c r="AL1034" s="113" t="e">
        <f t="shared" si="448"/>
        <v>#DIV/0!</v>
      </c>
      <c r="AM1034" s="113" t="e">
        <f t="shared" si="449"/>
        <v>#DIV/0!</v>
      </c>
      <c r="AN1034" s="113" t="e">
        <f t="shared" si="450"/>
        <v>#DIV/0!</v>
      </c>
      <c r="AO1034" s="113" t="e">
        <f t="shared" si="451"/>
        <v>#DIV/0!</v>
      </c>
      <c r="AP1034" s="91" t="e">
        <f t="shared" si="452"/>
        <v>#DIV/0!</v>
      </c>
      <c r="AQ1034" s="91" t="e">
        <f t="shared" si="453"/>
        <v>#DIV/0!</v>
      </c>
      <c r="AR1034" s="91" t="e">
        <f t="shared" si="454"/>
        <v>#DIV/0!</v>
      </c>
      <c r="AS1034" s="91" t="e">
        <f t="shared" si="455"/>
        <v>#DIV/0!</v>
      </c>
      <c r="AT1034" s="91" t="e">
        <f t="shared" si="456"/>
        <v>#DIV/0!</v>
      </c>
      <c r="AU1034" s="113" t="e">
        <f t="shared" si="457"/>
        <v>#DIV/0!</v>
      </c>
      <c r="AV1034" s="113" t="e">
        <f t="shared" si="458"/>
        <v>#DIV/0!</v>
      </c>
      <c r="AW1034" s="113" t="e">
        <f t="shared" si="459"/>
        <v>#DIV/0!</v>
      </c>
      <c r="AX1034" s="113" t="e">
        <f t="shared" si="460"/>
        <v>#DIV/0!</v>
      </c>
      <c r="AY1034" s="113" t="e">
        <f t="shared" si="461"/>
        <v>#DIV/0!</v>
      </c>
    </row>
    <row r="1035" spans="1:51" x14ac:dyDescent="0.25">
      <c r="A1035" s="119"/>
      <c r="B1035" s="83"/>
      <c r="C1035" s="85"/>
      <c r="D1035" s="85"/>
      <c r="E1035" s="85"/>
      <c r="F1035" s="71"/>
      <c r="G1035" s="96"/>
      <c r="H1035" s="16" t="e">
        <f>IF(A1035&gt;$U$1,ROUND(ROUND( U1035*$S$1+(1-$S$1)*G1035,4)+$T$1*ROUND(($S$1*Z1035+(1-$S$1)*(G1035-U1035)^2)^0.5,4),4),Rawdata!AK1035+Rawdata!$T$1*Rawdata!AU1035)</f>
        <v>#DIV/0!</v>
      </c>
      <c r="I1035" s="16" t="e">
        <f>IF(A1035&gt;$V$1,ROUND(ROUND(V1035*$S$1+(1-$S$1)*G1035,4)+$T$1*ROUND(($S$1*AA1035+(1-$S$1)*(G1035-V1035)^2)^0.5,4),4),Rawdata!AL1035+Rawdata!$T$1*Rawdata!AV1035)</f>
        <v>#DIV/0!</v>
      </c>
      <c r="J1035" s="16" t="e">
        <f>IF(A1035&gt;$W$1,ROUND(ROUND( W1035*$S$1+(1-$S$1)*G1035,4)+$T$1*ROUND(($S$1*AB1035+(1-$S$1)*(G1035-W1035)^2)^0.5,4),4),Rawdata!AM1035+Rawdata!$T$1*Rawdata!AW1035)</f>
        <v>#DIV/0!</v>
      </c>
      <c r="K1035" s="16" t="e">
        <f>IF(A1035&gt;$X$1,ROUND(ROUND( X1035*$S$1+(1-$S$1)*G1035,4)+$T$1*ROUND(($S$1*AC1035+(1-$S$1)*(G1035-X1035)^2)^0.5,4),4),Rawdata!AN1035+Rawdata!$T$1*Rawdata!AX1035)</f>
        <v>#DIV/0!</v>
      </c>
      <c r="L1035" s="16" t="e">
        <f>IF(A1035&gt;$Y$1,ROUND(ROUND( Y1035*$S$1+(1-$S$1)*G1035,4)+$T$1*ROUND(($S$1*AD1035+(1-$S$1)*(G1035-Y1035)^2)^0.5,4),4),Rawdata!AO1035+Rawdata!$T$1*Rawdata!AY1035)</f>
        <v>#DIV/0!</v>
      </c>
      <c r="M1035" s="16" t="e">
        <f t="shared" si="443"/>
        <v>#DIV/0!</v>
      </c>
      <c r="N1035" s="16" t="e">
        <f t="shared" si="444"/>
        <v>#DIV/0!</v>
      </c>
      <c r="O1035" s="67"/>
      <c r="P1035" s="67"/>
      <c r="Q1035" s="31" t="e">
        <f t="shared" si="436"/>
        <v>#DIV/0!</v>
      </c>
      <c r="R1035" s="17" t="e">
        <f t="shared" si="437"/>
        <v>#DIV/0!</v>
      </c>
      <c r="S1035" s="37" t="e">
        <f t="shared" si="445"/>
        <v>#DIV/0!</v>
      </c>
      <c r="T1035" s="17" t="e">
        <f t="shared" si="446"/>
        <v>#DIV/0!</v>
      </c>
      <c r="U1035" s="91" t="e">
        <f>IF(A1035&gt;$U$1, U1036*$S$1+(1-$S$1)*G1036,Rawdata!AK1035)</f>
        <v>#DIV/0!</v>
      </c>
      <c r="V1035" s="91" t="e">
        <f>IF(A1035&gt;$V$1,$S$1*V1036+(1-$S$1)*G1036,Rawdata!AL1035)</f>
        <v>#DIV/0!</v>
      </c>
      <c r="W1035" s="91" t="e">
        <f>IF(A1035&gt;$W$1, $S$1*W1036+(1-$S$1)*G1036,Rawdata!AM1035)</f>
        <v>#DIV/0!</v>
      </c>
      <c r="X1035" s="91" t="e">
        <f>IF(A1035&gt;$X$1,$S$1*X1036+(1-$S$1)*G1036,Rawdata!AN1035)</f>
        <v>#DIV/0!</v>
      </c>
      <c r="Y1035" s="91" t="e">
        <f>IF(A1035&gt;$Y$1,$S$1*Y1036+(1-$S$1)*G1036,Rawdata!AO1035)</f>
        <v>#DIV/0!</v>
      </c>
      <c r="Z1035" s="91" t="e">
        <f>IF(A1035&gt;$Z$1,$S$1*Z1036+(1-$S$1)*(G1036-U1036)^2,Rawdata!AP1035)</f>
        <v>#DIV/0!</v>
      </c>
      <c r="AA1035" s="91" t="e">
        <f>IF(A1035&gt;$AA$1,$S$1*AA1036+(1-$S$1)*(G1036-V1036)^2,Rawdata!AQ1035)</f>
        <v>#DIV/0!</v>
      </c>
      <c r="AB1035" s="91" t="e">
        <f>IF(A1035&gt;89,$S$1*AB1036+(1-$S$1)*(G1036-W1036)^2,Rawdata!AR1035)</f>
        <v>#DIV/0!</v>
      </c>
      <c r="AC1035" s="91" t="e">
        <f>IF(A1035&gt;$AC$1,$S$1*AC1036+(1-$S$1)*(G1036-X1036)^2,Rawdata!AS1035)</f>
        <v>#DIV/0!</v>
      </c>
      <c r="AD1035" s="91" t="e">
        <f>IF(A1035&gt;$AD$1,$S$1*AD1036+(1-$S$1)*(G1036-Y1036)^2,Rawdata!AT1035)</f>
        <v>#DIV/0!</v>
      </c>
      <c r="AE1035" s="80" t="e">
        <f t="shared" si="438"/>
        <v>#DIV/0!</v>
      </c>
      <c r="AF1035" s="81" t="e">
        <f t="shared" si="439"/>
        <v>#DIV/0!</v>
      </c>
      <c r="AG1035" s="86">
        <f t="shared" si="462"/>
        <v>0</v>
      </c>
      <c r="AH1035" s="107" t="e">
        <f t="shared" si="440"/>
        <v>#DIV/0!</v>
      </c>
      <c r="AI1035" s="107" t="e">
        <f t="shared" si="441"/>
        <v>#DIV/0!</v>
      </c>
      <c r="AJ1035" s="108" t="e">
        <f t="shared" si="442"/>
        <v>#DIV/0!</v>
      </c>
      <c r="AK1035" s="113" t="e">
        <f t="shared" si="447"/>
        <v>#DIV/0!</v>
      </c>
      <c r="AL1035" s="113" t="e">
        <f t="shared" si="448"/>
        <v>#DIV/0!</v>
      </c>
      <c r="AM1035" s="113" t="e">
        <f t="shared" si="449"/>
        <v>#DIV/0!</v>
      </c>
      <c r="AN1035" s="113" t="e">
        <f t="shared" si="450"/>
        <v>#DIV/0!</v>
      </c>
      <c r="AO1035" s="113" t="e">
        <f t="shared" si="451"/>
        <v>#DIV/0!</v>
      </c>
      <c r="AP1035" s="91" t="e">
        <f t="shared" si="452"/>
        <v>#DIV/0!</v>
      </c>
      <c r="AQ1035" s="91" t="e">
        <f t="shared" si="453"/>
        <v>#DIV/0!</v>
      </c>
      <c r="AR1035" s="91" t="e">
        <f t="shared" si="454"/>
        <v>#DIV/0!</v>
      </c>
      <c r="AS1035" s="91" t="e">
        <f t="shared" si="455"/>
        <v>#DIV/0!</v>
      </c>
      <c r="AT1035" s="91" t="e">
        <f t="shared" si="456"/>
        <v>#DIV/0!</v>
      </c>
      <c r="AU1035" s="113" t="e">
        <f t="shared" si="457"/>
        <v>#DIV/0!</v>
      </c>
      <c r="AV1035" s="113" t="e">
        <f t="shared" si="458"/>
        <v>#DIV/0!</v>
      </c>
      <c r="AW1035" s="113" t="e">
        <f t="shared" si="459"/>
        <v>#DIV/0!</v>
      </c>
      <c r="AX1035" s="113" t="e">
        <f t="shared" si="460"/>
        <v>#DIV/0!</v>
      </c>
      <c r="AY1035" s="113" t="e">
        <f t="shared" si="461"/>
        <v>#DIV/0!</v>
      </c>
    </row>
    <row r="1036" spans="1:51" x14ac:dyDescent="0.25">
      <c r="A1036" s="119"/>
      <c r="B1036" s="83"/>
      <c r="C1036" s="85"/>
      <c r="D1036" s="85"/>
      <c r="E1036" s="85"/>
      <c r="F1036" s="71"/>
      <c r="G1036" s="96"/>
      <c r="H1036" s="16" t="e">
        <f>IF(A1036&gt;$U$1,ROUND(ROUND( U1036*$S$1+(1-$S$1)*G1036,4)+$T$1*ROUND(($S$1*Z1036+(1-$S$1)*(G1036-U1036)^2)^0.5,4),4),Rawdata!AK1036+Rawdata!$T$1*Rawdata!AU1036)</f>
        <v>#DIV/0!</v>
      </c>
      <c r="I1036" s="16" t="e">
        <f>IF(A1036&gt;$V$1,ROUND(ROUND(V1036*$S$1+(1-$S$1)*G1036,4)+$T$1*ROUND(($S$1*AA1036+(1-$S$1)*(G1036-V1036)^2)^0.5,4),4),Rawdata!AL1036+Rawdata!$T$1*Rawdata!AV1036)</f>
        <v>#DIV/0!</v>
      </c>
      <c r="J1036" s="16" t="e">
        <f>IF(A1036&gt;$W$1,ROUND(ROUND( W1036*$S$1+(1-$S$1)*G1036,4)+$T$1*ROUND(($S$1*AB1036+(1-$S$1)*(G1036-W1036)^2)^0.5,4),4),Rawdata!AM1036+Rawdata!$T$1*Rawdata!AW1036)</f>
        <v>#DIV/0!</v>
      </c>
      <c r="K1036" s="16" t="e">
        <f>IF(A1036&gt;$X$1,ROUND(ROUND( X1036*$S$1+(1-$S$1)*G1036,4)+$T$1*ROUND(($S$1*AC1036+(1-$S$1)*(G1036-X1036)^2)^0.5,4),4),Rawdata!AN1036+Rawdata!$T$1*Rawdata!AX1036)</f>
        <v>#DIV/0!</v>
      </c>
      <c r="L1036" s="16" t="e">
        <f>IF(A1036&gt;$Y$1,ROUND(ROUND( Y1036*$S$1+(1-$S$1)*G1036,4)+$T$1*ROUND(($S$1*AD1036+(1-$S$1)*(G1036-Y1036)^2)^0.5,4),4),Rawdata!AO1036+Rawdata!$T$1*Rawdata!AY1036)</f>
        <v>#DIV/0!</v>
      </c>
      <c r="M1036" s="16" t="e">
        <f t="shared" si="443"/>
        <v>#DIV/0!</v>
      </c>
      <c r="N1036" s="16" t="e">
        <f t="shared" si="444"/>
        <v>#DIV/0!</v>
      </c>
      <c r="O1036" s="67"/>
      <c r="P1036" s="67"/>
      <c r="Q1036" s="31" t="e">
        <f t="shared" si="436"/>
        <v>#DIV/0!</v>
      </c>
      <c r="R1036" s="17" t="e">
        <f t="shared" si="437"/>
        <v>#DIV/0!</v>
      </c>
      <c r="S1036" s="37" t="e">
        <f t="shared" si="445"/>
        <v>#DIV/0!</v>
      </c>
      <c r="T1036" s="17" t="e">
        <f t="shared" si="446"/>
        <v>#DIV/0!</v>
      </c>
      <c r="U1036" s="91" t="e">
        <f>IF(A1036&gt;$U$1, U1037*$S$1+(1-$S$1)*G1037,Rawdata!AK1036)</f>
        <v>#DIV/0!</v>
      </c>
      <c r="V1036" s="91" t="e">
        <f>IF(A1036&gt;$V$1,$S$1*V1037+(1-$S$1)*G1037,Rawdata!AL1036)</f>
        <v>#DIV/0!</v>
      </c>
      <c r="W1036" s="91" t="e">
        <f>IF(A1036&gt;$W$1, $S$1*W1037+(1-$S$1)*G1037,Rawdata!AM1036)</f>
        <v>#DIV/0!</v>
      </c>
      <c r="X1036" s="91" t="e">
        <f>IF(A1036&gt;$X$1,$S$1*X1037+(1-$S$1)*G1037,Rawdata!AN1036)</f>
        <v>#DIV/0!</v>
      </c>
      <c r="Y1036" s="91" t="e">
        <f>IF(A1036&gt;$Y$1,$S$1*Y1037+(1-$S$1)*G1037,Rawdata!AO1036)</f>
        <v>#DIV/0!</v>
      </c>
      <c r="Z1036" s="91" t="e">
        <f>IF(A1036&gt;$Z$1,$S$1*Z1037+(1-$S$1)*(G1037-U1037)^2,Rawdata!AP1036)</f>
        <v>#DIV/0!</v>
      </c>
      <c r="AA1036" s="91" t="e">
        <f>IF(A1036&gt;$AA$1,$S$1*AA1037+(1-$S$1)*(G1037-V1037)^2,Rawdata!AQ1036)</f>
        <v>#DIV/0!</v>
      </c>
      <c r="AB1036" s="91" t="e">
        <f>IF(A1036&gt;89,$S$1*AB1037+(1-$S$1)*(G1037-W1037)^2,Rawdata!AR1036)</f>
        <v>#DIV/0!</v>
      </c>
      <c r="AC1036" s="91" t="e">
        <f>IF(A1036&gt;$AC$1,$S$1*AC1037+(1-$S$1)*(G1037-X1037)^2,Rawdata!AS1036)</f>
        <v>#DIV/0!</v>
      </c>
      <c r="AD1036" s="91" t="e">
        <f>IF(A1036&gt;$AD$1,$S$1*AD1037+(1-$S$1)*(G1037-Y1037)^2,Rawdata!AT1036)</f>
        <v>#DIV/0!</v>
      </c>
      <c r="AE1036" s="80" t="e">
        <f t="shared" si="438"/>
        <v>#DIV/0!</v>
      </c>
      <c r="AF1036" s="81" t="e">
        <f t="shared" si="439"/>
        <v>#DIV/0!</v>
      </c>
      <c r="AG1036" s="86">
        <f t="shared" si="462"/>
        <v>0</v>
      </c>
      <c r="AH1036" s="107" t="e">
        <f t="shared" si="440"/>
        <v>#DIV/0!</v>
      </c>
      <c r="AI1036" s="107" t="e">
        <f t="shared" si="441"/>
        <v>#DIV/0!</v>
      </c>
      <c r="AJ1036" s="108" t="e">
        <f t="shared" si="442"/>
        <v>#DIV/0!</v>
      </c>
      <c r="AK1036" s="113" t="e">
        <f t="shared" si="447"/>
        <v>#DIV/0!</v>
      </c>
      <c r="AL1036" s="113" t="e">
        <f t="shared" si="448"/>
        <v>#DIV/0!</v>
      </c>
      <c r="AM1036" s="113" t="e">
        <f t="shared" si="449"/>
        <v>#DIV/0!</v>
      </c>
      <c r="AN1036" s="113" t="e">
        <f t="shared" si="450"/>
        <v>#DIV/0!</v>
      </c>
      <c r="AO1036" s="113" t="e">
        <f t="shared" si="451"/>
        <v>#DIV/0!</v>
      </c>
      <c r="AP1036" s="91" t="e">
        <f t="shared" si="452"/>
        <v>#DIV/0!</v>
      </c>
      <c r="AQ1036" s="91" t="e">
        <f t="shared" si="453"/>
        <v>#DIV/0!</v>
      </c>
      <c r="AR1036" s="91" t="e">
        <f t="shared" si="454"/>
        <v>#DIV/0!</v>
      </c>
      <c r="AS1036" s="91" t="e">
        <f t="shared" si="455"/>
        <v>#DIV/0!</v>
      </c>
      <c r="AT1036" s="91" t="e">
        <f t="shared" si="456"/>
        <v>#DIV/0!</v>
      </c>
      <c r="AU1036" s="113" t="e">
        <f t="shared" si="457"/>
        <v>#DIV/0!</v>
      </c>
      <c r="AV1036" s="113" t="e">
        <f t="shared" si="458"/>
        <v>#DIV/0!</v>
      </c>
      <c r="AW1036" s="113" t="e">
        <f t="shared" si="459"/>
        <v>#DIV/0!</v>
      </c>
      <c r="AX1036" s="113" t="e">
        <f t="shared" si="460"/>
        <v>#DIV/0!</v>
      </c>
      <c r="AY1036" s="113" t="e">
        <f t="shared" si="461"/>
        <v>#DIV/0!</v>
      </c>
    </row>
    <row r="1037" spans="1:51" x14ac:dyDescent="0.25">
      <c r="A1037" s="119"/>
      <c r="B1037" s="83"/>
      <c r="C1037" s="85"/>
      <c r="D1037" s="85"/>
      <c r="E1037" s="85"/>
      <c r="F1037" s="71"/>
      <c r="G1037" s="96"/>
      <c r="H1037" s="16" t="e">
        <f>IF(A1037&gt;$U$1,ROUND(ROUND( U1037*$S$1+(1-$S$1)*G1037,4)+$T$1*ROUND(($S$1*Z1037+(1-$S$1)*(G1037-U1037)^2)^0.5,4),4),Rawdata!AK1037+Rawdata!$T$1*Rawdata!AU1037)</f>
        <v>#DIV/0!</v>
      </c>
      <c r="I1037" s="16" t="e">
        <f>IF(A1037&gt;$V$1,ROUND(ROUND(V1037*$S$1+(1-$S$1)*G1037,4)+$T$1*ROUND(($S$1*AA1037+(1-$S$1)*(G1037-V1037)^2)^0.5,4),4),Rawdata!AL1037+Rawdata!$T$1*Rawdata!AV1037)</f>
        <v>#DIV/0!</v>
      </c>
      <c r="J1037" s="16" t="e">
        <f>IF(A1037&gt;$W$1,ROUND(ROUND( W1037*$S$1+(1-$S$1)*G1037,4)+$T$1*ROUND(($S$1*AB1037+(1-$S$1)*(G1037-W1037)^2)^0.5,4),4),Rawdata!AM1037+Rawdata!$T$1*Rawdata!AW1037)</f>
        <v>#DIV/0!</v>
      </c>
      <c r="K1037" s="16" t="e">
        <f>IF(A1037&gt;$X$1,ROUND(ROUND( X1037*$S$1+(1-$S$1)*G1037,4)+$T$1*ROUND(($S$1*AC1037+(1-$S$1)*(G1037-X1037)^2)^0.5,4),4),Rawdata!AN1037+Rawdata!$T$1*Rawdata!AX1037)</f>
        <v>#DIV/0!</v>
      </c>
      <c r="L1037" s="16" t="e">
        <f>IF(A1037&gt;$Y$1,ROUND(ROUND( Y1037*$S$1+(1-$S$1)*G1037,4)+$T$1*ROUND(($S$1*AD1037+(1-$S$1)*(G1037-Y1037)^2)^0.5,4),4),Rawdata!AO1037+Rawdata!$T$1*Rawdata!AY1037)</f>
        <v>#DIV/0!</v>
      </c>
      <c r="M1037" s="16" t="e">
        <f t="shared" si="443"/>
        <v>#DIV/0!</v>
      </c>
      <c r="N1037" s="16" t="e">
        <f t="shared" si="444"/>
        <v>#DIV/0!</v>
      </c>
      <c r="O1037" s="67"/>
      <c r="P1037" s="67"/>
      <c r="Q1037" s="31" t="e">
        <f t="shared" si="436"/>
        <v>#DIV/0!</v>
      </c>
      <c r="R1037" s="17" t="e">
        <f t="shared" si="437"/>
        <v>#DIV/0!</v>
      </c>
      <c r="S1037" s="37" t="e">
        <f t="shared" si="445"/>
        <v>#DIV/0!</v>
      </c>
      <c r="T1037" s="17" t="e">
        <f t="shared" si="446"/>
        <v>#DIV/0!</v>
      </c>
      <c r="U1037" s="91" t="e">
        <f>IF(A1037&gt;$U$1, U1038*$S$1+(1-$S$1)*G1038,Rawdata!AK1037)</f>
        <v>#DIV/0!</v>
      </c>
      <c r="V1037" s="91" t="e">
        <f>IF(A1037&gt;$V$1,$S$1*V1038+(1-$S$1)*G1038,Rawdata!AL1037)</f>
        <v>#DIV/0!</v>
      </c>
      <c r="W1037" s="91" t="e">
        <f>IF(A1037&gt;$W$1, $S$1*W1038+(1-$S$1)*G1038,Rawdata!AM1037)</f>
        <v>#DIV/0!</v>
      </c>
      <c r="X1037" s="91" t="e">
        <f>IF(A1037&gt;$X$1,$S$1*X1038+(1-$S$1)*G1038,Rawdata!AN1037)</f>
        <v>#DIV/0!</v>
      </c>
      <c r="Y1037" s="91" t="e">
        <f>IF(A1037&gt;$Y$1,$S$1*Y1038+(1-$S$1)*G1038,Rawdata!AO1037)</f>
        <v>#DIV/0!</v>
      </c>
      <c r="Z1037" s="91" t="e">
        <f>IF(A1037&gt;$Z$1,$S$1*Z1038+(1-$S$1)*(G1038-U1038)^2,Rawdata!AP1037)</f>
        <v>#DIV/0!</v>
      </c>
      <c r="AA1037" s="91" t="e">
        <f>IF(A1037&gt;$AA$1,$S$1*AA1038+(1-$S$1)*(G1038-V1038)^2,Rawdata!AQ1037)</f>
        <v>#DIV/0!</v>
      </c>
      <c r="AB1037" s="91" t="e">
        <f>IF(A1037&gt;89,$S$1*AB1038+(1-$S$1)*(G1038-W1038)^2,Rawdata!AR1037)</f>
        <v>#DIV/0!</v>
      </c>
      <c r="AC1037" s="91" t="e">
        <f>IF(A1037&gt;$AC$1,$S$1*AC1038+(1-$S$1)*(G1038-X1038)^2,Rawdata!AS1037)</f>
        <v>#DIV/0!</v>
      </c>
      <c r="AD1037" s="91" t="e">
        <f>IF(A1037&gt;$AD$1,$S$1*AD1038+(1-$S$1)*(G1038-Y1038)^2,Rawdata!AT1037)</f>
        <v>#DIV/0!</v>
      </c>
      <c r="AE1037" s="80" t="e">
        <f t="shared" si="438"/>
        <v>#DIV/0!</v>
      </c>
      <c r="AF1037" s="81" t="e">
        <f t="shared" si="439"/>
        <v>#DIV/0!</v>
      </c>
      <c r="AG1037" s="86">
        <f t="shared" si="462"/>
        <v>0</v>
      </c>
      <c r="AH1037" s="107" t="e">
        <f t="shared" si="440"/>
        <v>#DIV/0!</v>
      </c>
      <c r="AI1037" s="107" t="e">
        <f t="shared" si="441"/>
        <v>#DIV/0!</v>
      </c>
      <c r="AJ1037" s="108" t="e">
        <f t="shared" si="442"/>
        <v>#DIV/0!</v>
      </c>
      <c r="AK1037" s="113" t="e">
        <f t="shared" si="447"/>
        <v>#DIV/0!</v>
      </c>
      <c r="AL1037" s="113" t="e">
        <f t="shared" si="448"/>
        <v>#DIV/0!</v>
      </c>
      <c r="AM1037" s="113" t="e">
        <f t="shared" si="449"/>
        <v>#DIV/0!</v>
      </c>
      <c r="AN1037" s="113" t="e">
        <f t="shared" si="450"/>
        <v>#DIV/0!</v>
      </c>
      <c r="AO1037" s="113" t="e">
        <f t="shared" si="451"/>
        <v>#DIV/0!</v>
      </c>
      <c r="AP1037" s="91" t="e">
        <f t="shared" si="452"/>
        <v>#DIV/0!</v>
      </c>
      <c r="AQ1037" s="91" t="e">
        <f t="shared" si="453"/>
        <v>#DIV/0!</v>
      </c>
      <c r="AR1037" s="91" t="e">
        <f t="shared" si="454"/>
        <v>#DIV/0!</v>
      </c>
      <c r="AS1037" s="91" t="e">
        <f t="shared" si="455"/>
        <v>#DIV/0!</v>
      </c>
      <c r="AT1037" s="91" t="e">
        <f t="shared" si="456"/>
        <v>#DIV/0!</v>
      </c>
      <c r="AU1037" s="113" t="e">
        <f t="shared" si="457"/>
        <v>#DIV/0!</v>
      </c>
      <c r="AV1037" s="113" t="e">
        <f t="shared" si="458"/>
        <v>#DIV/0!</v>
      </c>
      <c r="AW1037" s="113" t="e">
        <f t="shared" si="459"/>
        <v>#DIV/0!</v>
      </c>
      <c r="AX1037" s="113" t="e">
        <f t="shared" si="460"/>
        <v>#DIV/0!</v>
      </c>
      <c r="AY1037" s="113" t="e">
        <f t="shared" si="461"/>
        <v>#DIV/0!</v>
      </c>
    </row>
    <row r="1038" spans="1:51" x14ac:dyDescent="0.25">
      <c r="A1038" s="119"/>
      <c r="B1038" s="83"/>
      <c r="C1038" s="85"/>
      <c r="D1038" s="85"/>
      <c r="E1038" s="85"/>
      <c r="F1038" s="71"/>
      <c r="G1038" s="96"/>
      <c r="H1038" s="16" t="e">
        <f>IF(A1038&gt;$U$1,ROUND(ROUND( U1038*$S$1+(1-$S$1)*G1038,4)+$T$1*ROUND(($S$1*Z1038+(1-$S$1)*(G1038-U1038)^2)^0.5,4),4),Rawdata!AK1038+Rawdata!$T$1*Rawdata!AU1038)</f>
        <v>#DIV/0!</v>
      </c>
      <c r="I1038" s="16" t="e">
        <f>IF(A1038&gt;$V$1,ROUND(ROUND(V1038*$S$1+(1-$S$1)*G1038,4)+$T$1*ROUND(($S$1*AA1038+(1-$S$1)*(G1038-V1038)^2)^0.5,4),4),Rawdata!AL1038+Rawdata!$T$1*Rawdata!AV1038)</f>
        <v>#DIV/0!</v>
      </c>
      <c r="J1038" s="16" t="e">
        <f>IF(A1038&gt;$W$1,ROUND(ROUND( W1038*$S$1+(1-$S$1)*G1038,4)+$T$1*ROUND(($S$1*AB1038+(1-$S$1)*(G1038-W1038)^2)^0.5,4),4),Rawdata!AM1038+Rawdata!$T$1*Rawdata!AW1038)</f>
        <v>#DIV/0!</v>
      </c>
      <c r="K1038" s="16" t="e">
        <f>IF(A1038&gt;$X$1,ROUND(ROUND( X1038*$S$1+(1-$S$1)*G1038,4)+$T$1*ROUND(($S$1*AC1038+(1-$S$1)*(G1038-X1038)^2)^0.5,4),4),Rawdata!AN1038+Rawdata!$T$1*Rawdata!AX1038)</f>
        <v>#DIV/0!</v>
      </c>
      <c r="L1038" s="16" t="e">
        <f>IF(A1038&gt;$Y$1,ROUND(ROUND( Y1038*$S$1+(1-$S$1)*G1038,4)+$T$1*ROUND(($S$1*AD1038+(1-$S$1)*(G1038-Y1038)^2)^0.5,4),4),Rawdata!AO1038+Rawdata!$T$1*Rawdata!AY1038)</f>
        <v>#DIV/0!</v>
      </c>
      <c r="M1038" s="16" t="e">
        <f t="shared" si="443"/>
        <v>#DIV/0!</v>
      </c>
      <c r="N1038" s="16" t="e">
        <f t="shared" si="444"/>
        <v>#DIV/0!</v>
      </c>
      <c r="O1038" s="67"/>
      <c r="P1038" s="67"/>
      <c r="Q1038" s="31" t="e">
        <f t="shared" si="436"/>
        <v>#DIV/0!</v>
      </c>
      <c r="R1038" s="17" t="e">
        <f t="shared" si="437"/>
        <v>#DIV/0!</v>
      </c>
      <c r="S1038" s="37" t="e">
        <f t="shared" si="445"/>
        <v>#DIV/0!</v>
      </c>
      <c r="T1038" s="17" t="e">
        <f t="shared" si="446"/>
        <v>#DIV/0!</v>
      </c>
      <c r="U1038" s="91" t="e">
        <f>IF(A1038&gt;$U$1, U1039*$S$1+(1-$S$1)*G1039,Rawdata!AK1038)</f>
        <v>#DIV/0!</v>
      </c>
      <c r="V1038" s="91" t="e">
        <f>IF(A1038&gt;$V$1,$S$1*V1039+(1-$S$1)*G1039,Rawdata!AL1038)</f>
        <v>#DIV/0!</v>
      </c>
      <c r="W1038" s="91" t="e">
        <f>IF(A1038&gt;$W$1, $S$1*W1039+(1-$S$1)*G1039,Rawdata!AM1038)</f>
        <v>#DIV/0!</v>
      </c>
      <c r="X1038" s="91" t="e">
        <f>IF(A1038&gt;$X$1,$S$1*X1039+(1-$S$1)*G1039,Rawdata!AN1038)</f>
        <v>#DIV/0!</v>
      </c>
      <c r="Y1038" s="91" t="e">
        <f>IF(A1038&gt;$Y$1,$S$1*Y1039+(1-$S$1)*G1039,Rawdata!AO1038)</f>
        <v>#DIV/0!</v>
      </c>
      <c r="Z1038" s="91" t="e">
        <f>IF(A1038&gt;$Z$1,$S$1*Z1039+(1-$S$1)*(G1039-U1039)^2,Rawdata!AP1038)</f>
        <v>#DIV/0!</v>
      </c>
      <c r="AA1038" s="91" t="e">
        <f>IF(A1038&gt;$AA$1,$S$1*AA1039+(1-$S$1)*(G1039-V1039)^2,Rawdata!AQ1038)</f>
        <v>#DIV/0!</v>
      </c>
      <c r="AB1038" s="91" t="e">
        <f>IF(A1038&gt;89,$S$1*AB1039+(1-$S$1)*(G1039-W1039)^2,Rawdata!AR1038)</f>
        <v>#DIV/0!</v>
      </c>
      <c r="AC1038" s="91" t="e">
        <f>IF(A1038&gt;$AC$1,$S$1*AC1039+(1-$S$1)*(G1039-X1039)^2,Rawdata!AS1038)</f>
        <v>#DIV/0!</v>
      </c>
      <c r="AD1038" s="91" t="e">
        <f>IF(A1038&gt;$AD$1,$S$1*AD1039+(1-$S$1)*(G1039-Y1039)^2,Rawdata!AT1038)</f>
        <v>#DIV/0!</v>
      </c>
      <c r="AE1038" s="80" t="e">
        <f t="shared" si="438"/>
        <v>#DIV/0!</v>
      </c>
      <c r="AF1038" s="81" t="e">
        <f t="shared" si="439"/>
        <v>#DIV/0!</v>
      </c>
      <c r="AG1038" s="86">
        <f t="shared" si="462"/>
        <v>0</v>
      </c>
      <c r="AH1038" s="107" t="e">
        <f t="shared" si="440"/>
        <v>#DIV/0!</v>
      </c>
      <c r="AI1038" s="107" t="e">
        <f t="shared" si="441"/>
        <v>#DIV/0!</v>
      </c>
      <c r="AJ1038" s="108" t="e">
        <f t="shared" si="442"/>
        <v>#DIV/0!</v>
      </c>
      <c r="AK1038" s="113" t="e">
        <f t="shared" si="447"/>
        <v>#DIV/0!</v>
      </c>
      <c r="AL1038" s="113" t="e">
        <f t="shared" si="448"/>
        <v>#DIV/0!</v>
      </c>
      <c r="AM1038" s="113" t="e">
        <f t="shared" si="449"/>
        <v>#DIV/0!</v>
      </c>
      <c r="AN1038" s="113" t="e">
        <f t="shared" si="450"/>
        <v>#DIV/0!</v>
      </c>
      <c r="AO1038" s="113" t="e">
        <f t="shared" si="451"/>
        <v>#DIV/0!</v>
      </c>
      <c r="AP1038" s="91" t="e">
        <f t="shared" si="452"/>
        <v>#DIV/0!</v>
      </c>
      <c r="AQ1038" s="91" t="e">
        <f t="shared" si="453"/>
        <v>#DIV/0!</v>
      </c>
      <c r="AR1038" s="91" t="e">
        <f t="shared" si="454"/>
        <v>#DIV/0!</v>
      </c>
      <c r="AS1038" s="91" t="e">
        <f t="shared" si="455"/>
        <v>#DIV/0!</v>
      </c>
      <c r="AT1038" s="91" t="e">
        <f t="shared" si="456"/>
        <v>#DIV/0!</v>
      </c>
      <c r="AU1038" s="113" t="e">
        <f t="shared" si="457"/>
        <v>#DIV/0!</v>
      </c>
      <c r="AV1038" s="113" t="e">
        <f t="shared" si="458"/>
        <v>#DIV/0!</v>
      </c>
      <c r="AW1038" s="113" t="e">
        <f t="shared" si="459"/>
        <v>#DIV/0!</v>
      </c>
      <c r="AX1038" s="113" t="e">
        <f t="shared" si="460"/>
        <v>#DIV/0!</v>
      </c>
      <c r="AY1038" s="113" t="e">
        <f t="shared" si="461"/>
        <v>#DIV/0!</v>
      </c>
    </row>
    <row r="1039" spans="1:51" x14ac:dyDescent="0.25">
      <c r="A1039" s="119"/>
      <c r="B1039" s="83"/>
      <c r="C1039" s="85"/>
      <c r="D1039" s="85"/>
      <c r="E1039" s="85"/>
      <c r="F1039" s="71"/>
      <c r="G1039" s="96"/>
      <c r="H1039" s="16" t="e">
        <f>IF(A1039&gt;$U$1,ROUND(ROUND( U1039*$S$1+(1-$S$1)*G1039,4)+$T$1*ROUND(($S$1*Z1039+(1-$S$1)*(G1039-U1039)^2)^0.5,4),4),Rawdata!AK1039+Rawdata!$T$1*Rawdata!AU1039)</f>
        <v>#DIV/0!</v>
      </c>
      <c r="I1039" s="16" t="e">
        <f>IF(A1039&gt;$V$1,ROUND(ROUND(V1039*$S$1+(1-$S$1)*G1039,4)+$T$1*ROUND(($S$1*AA1039+(1-$S$1)*(G1039-V1039)^2)^0.5,4),4),Rawdata!AL1039+Rawdata!$T$1*Rawdata!AV1039)</f>
        <v>#DIV/0!</v>
      </c>
      <c r="J1039" s="16" t="e">
        <f>IF(A1039&gt;$W$1,ROUND(ROUND( W1039*$S$1+(1-$S$1)*G1039,4)+$T$1*ROUND(($S$1*AB1039+(1-$S$1)*(G1039-W1039)^2)^0.5,4),4),Rawdata!AM1039+Rawdata!$T$1*Rawdata!AW1039)</f>
        <v>#DIV/0!</v>
      </c>
      <c r="K1039" s="16" t="e">
        <f>IF(A1039&gt;$X$1,ROUND(ROUND( X1039*$S$1+(1-$S$1)*G1039,4)+$T$1*ROUND(($S$1*AC1039+(1-$S$1)*(G1039-X1039)^2)^0.5,4),4),Rawdata!AN1039+Rawdata!$T$1*Rawdata!AX1039)</f>
        <v>#DIV/0!</v>
      </c>
      <c r="L1039" s="16" t="e">
        <f>IF(A1039&gt;$Y$1,ROUND(ROUND( Y1039*$S$1+(1-$S$1)*G1039,4)+$T$1*ROUND(($S$1*AD1039+(1-$S$1)*(G1039-Y1039)^2)^0.5,4),4),Rawdata!AO1039+Rawdata!$T$1*Rawdata!AY1039)</f>
        <v>#DIV/0!</v>
      </c>
      <c r="M1039" s="16" t="e">
        <f t="shared" si="443"/>
        <v>#DIV/0!</v>
      </c>
      <c r="N1039" s="16" t="e">
        <f t="shared" si="444"/>
        <v>#DIV/0!</v>
      </c>
      <c r="O1039" s="67"/>
      <c r="P1039" s="67"/>
      <c r="Q1039" s="31" t="e">
        <f t="shared" si="436"/>
        <v>#DIV/0!</v>
      </c>
      <c r="R1039" s="17" t="e">
        <f t="shared" si="437"/>
        <v>#DIV/0!</v>
      </c>
      <c r="S1039" s="37" t="e">
        <f t="shared" si="445"/>
        <v>#DIV/0!</v>
      </c>
      <c r="T1039" s="17" t="e">
        <f t="shared" si="446"/>
        <v>#DIV/0!</v>
      </c>
      <c r="U1039" s="91" t="e">
        <f>IF(A1039&gt;$U$1, U1040*$S$1+(1-$S$1)*G1040,Rawdata!AK1039)</f>
        <v>#DIV/0!</v>
      </c>
      <c r="V1039" s="91" t="e">
        <f>IF(A1039&gt;$V$1,$S$1*V1040+(1-$S$1)*G1040,Rawdata!AL1039)</f>
        <v>#DIV/0!</v>
      </c>
      <c r="W1039" s="91" t="e">
        <f>IF(A1039&gt;$W$1, $S$1*W1040+(1-$S$1)*G1040,Rawdata!AM1039)</f>
        <v>#DIV/0!</v>
      </c>
      <c r="X1039" s="91" t="e">
        <f>IF(A1039&gt;$X$1,$S$1*X1040+(1-$S$1)*G1040,Rawdata!AN1039)</f>
        <v>#DIV/0!</v>
      </c>
      <c r="Y1039" s="91" t="e">
        <f>IF(A1039&gt;$Y$1,$S$1*Y1040+(1-$S$1)*G1040,Rawdata!AO1039)</f>
        <v>#DIV/0!</v>
      </c>
      <c r="Z1039" s="91" t="e">
        <f>IF(A1039&gt;$Z$1,$S$1*Z1040+(1-$S$1)*(G1040-U1040)^2,Rawdata!AP1039)</f>
        <v>#DIV/0!</v>
      </c>
      <c r="AA1039" s="91" t="e">
        <f>IF(A1039&gt;$AA$1,$S$1*AA1040+(1-$S$1)*(G1040-V1040)^2,Rawdata!AQ1039)</f>
        <v>#DIV/0!</v>
      </c>
      <c r="AB1039" s="91" t="e">
        <f>IF(A1039&gt;89,$S$1*AB1040+(1-$S$1)*(G1040-W1040)^2,Rawdata!AR1039)</f>
        <v>#DIV/0!</v>
      </c>
      <c r="AC1039" s="91" t="e">
        <f>IF(A1039&gt;$AC$1,$S$1*AC1040+(1-$S$1)*(G1040-X1040)^2,Rawdata!AS1039)</f>
        <v>#DIV/0!</v>
      </c>
      <c r="AD1039" s="91" t="e">
        <f>IF(A1039&gt;$AD$1,$S$1*AD1040+(1-$S$1)*(G1040-Y1040)^2,Rawdata!AT1039)</f>
        <v>#DIV/0!</v>
      </c>
      <c r="AE1039" s="80" t="e">
        <f t="shared" si="438"/>
        <v>#DIV/0!</v>
      </c>
      <c r="AF1039" s="81" t="e">
        <f t="shared" si="439"/>
        <v>#DIV/0!</v>
      </c>
      <c r="AG1039" s="86">
        <f t="shared" si="462"/>
        <v>0</v>
      </c>
      <c r="AH1039" s="107" t="e">
        <f t="shared" si="440"/>
        <v>#DIV/0!</v>
      </c>
      <c r="AI1039" s="107" t="e">
        <f t="shared" si="441"/>
        <v>#DIV/0!</v>
      </c>
      <c r="AJ1039" s="108" t="e">
        <f t="shared" si="442"/>
        <v>#DIV/0!</v>
      </c>
      <c r="AK1039" s="113" t="e">
        <f t="shared" si="447"/>
        <v>#DIV/0!</v>
      </c>
      <c r="AL1039" s="113" t="e">
        <f t="shared" si="448"/>
        <v>#DIV/0!</v>
      </c>
      <c r="AM1039" s="113" t="e">
        <f t="shared" si="449"/>
        <v>#DIV/0!</v>
      </c>
      <c r="AN1039" s="113" t="e">
        <f t="shared" si="450"/>
        <v>#DIV/0!</v>
      </c>
      <c r="AO1039" s="113" t="e">
        <f t="shared" si="451"/>
        <v>#DIV/0!</v>
      </c>
      <c r="AP1039" s="91" t="e">
        <f t="shared" si="452"/>
        <v>#DIV/0!</v>
      </c>
      <c r="AQ1039" s="91" t="e">
        <f t="shared" si="453"/>
        <v>#DIV/0!</v>
      </c>
      <c r="AR1039" s="91" t="e">
        <f t="shared" si="454"/>
        <v>#DIV/0!</v>
      </c>
      <c r="AS1039" s="91" t="e">
        <f t="shared" si="455"/>
        <v>#DIV/0!</v>
      </c>
      <c r="AT1039" s="91" t="e">
        <f t="shared" si="456"/>
        <v>#DIV/0!</v>
      </c>
      <c r="AU1039" s="113" t="e">
        <f t="shared" si="457"/>
        <v>#DIV/0!</v>
      </c>
      <c r="AV1039" s="113" t="e">
        <f t="shared" si="458"/>
        <v>#DIV/0!</v>
      </c>
      <c r="AW1039" s="113" t="e">
        <f t="shared" si="459"/>
        <v>#DIV/0!</v>
      </c>
      <c r="AX1039" s="113" t="e">
        <f t="shared" si="460"/>
        <v>#DIV/0!</v>
      </c>
      <c r="AY1039" s="113" t="e">
        <f t="shared" si="461"/>
        <v>#DIV/0!</v>
      </c>
    </row>
    <row r="1040" spans="1:51" x14ac:dyDescent="0.25">
      <c r="A1040" s="119"/>
      <c r="B1040" s="83"/>
      <c r="C1040" s="85"/>
      <c r="D1040" s="85"/>
      <c r="E1040" s="85"/>
      <c r="F1040" s="71"/>
      <c r="G1040" s="96"/>
      <c r="H1040" s="16" t="e">
        <f>IF(A1040&gt;$U$1,ROUND(ROUND( U1040*$S$1+(1-$S$1)*G1040,4)+$T$1*ROUND(($S$1*Z1040+(1-$S$1)*(G1040-U1040)^2)^0.5,4),4),Rawdata!AK1040+Rawdata!$T$1*Rawdata!AU1040)</f>
        <v>#DIV/0!</v>
      </c>
      <c r="I1040" s="16" t="e">
        <f>IF(A1040&gt;$V$1,ROUND(ROUND(V1040*$S$1+(1-$S$1)*G1040,4)+$T$1*ROUND(($S$1*AA1040+(1-$S$1)*(G1040-V1040)^2)^0.5,4),4),Rawdata!AL1040+Rawdata!$T$1*Rawdata!AV1040)</f>
        <v>#DIV/0!</v>
      </c>
      <c r="J1040" s="16" t="e">
        <f>IF(A1040&gt;$W$1,ROUND(ROUND( W1040*$S$1+(1-$S$1)*G1040,4)+$T$1*ROUND(($S$1*AB1040+(1-$S$1)*(G1040-W1040)^2)^0.5,4),4),Rawdata!AM1040+Rawdata!$T$1*Rawdata!AW1040)</f>
        <v>#DIV/0!</v>
      </c>
      <c r="K1040" s="16" t="e">
        <f>IF(A1040&gt;$X$1,ROUND(ROUND( X1040*$S$1+(1-$S$1)*G1040,4)+$T$1*ROUND(($S$1*AC1040+(1-$S$1)*(G1040-X1040)^2)^0.5,4),4),Rawdata!AN1040+Rawdata!$T$1*Rawdata!AX1040)</f>
        <v>#DIV/0!</v>
      </c>
      <c r="L1040" s="16" t="e">
        <f>IF(A1040&gt;$Y$1,ROUND(ROUND( Y1040*$S$1+(1-$S$1)*G1040,4)+$T$1*ROUND(($S$1*AD1040+(1-$S$1)*(G1040-Y1040)^2)^0.5,4),4),Rawdata!AO1040+Rawdata!$T$1*Rawdata!AY1040)</f>
        <v>#DIV/0!</v>
      </c>
      <c r="M1040" s="16" t="e">
        <f t="shared" si="443"/>
        <v>#DIV/0!</v>
      </c>
      <c r="N1040" s="16" t="e">
        <f t="shared" si="444"/>
        <v>#DIV/0!</v>
      </c>
      <c r="O1040" s="67"/>
      <c r="P1040" s="67"/>
      <c r="Q1040" s="31" t="e">
        <f t="shared" si="436"/>
        <v>#DIV/0!</v>
      </c>
      <c r="R1040" s="17" t="e">
        <f t="shared" si="437"/>
        <v>#DIV/0!</v>
      </c>
      <c r="S1040" s="37" t="e">
        <f t="shared" si="445"/>
        <v>#DIV/0!</v>
      </c>
      <c r="T1040" s="17" t="e">
        <f t="shared" si="446"/>
        <v>#DIV/0!</v>
      </c>
      <c r="U1040" s="91" t="e">
        <f>IF(A1040&gt;$U$1, U1041*$S$1+(1-$S$1)*G1041,Rawdata!AK1040)</f>
        <v>#DIV/0!</v>
      </c>
      <c r="V1040" s="91" t="e">
        <f>IF(A1040&gt;$V$1,$S$1*V1041+(1-$S$1)*G1041,Rawdata!AL1040)</f>
        <v>#DIV/0!</v>
      </c>
      <c r="W1040" s="91" t="e">
        <f>IF(A1040&gt;$W$1, $S$1*W1041+(1-$S$1)*G1041,Rawdata!AM1040)</f>
        <v>#DIV/0!</v>
      </c>
      <c r="X1040" s="91" t="e">
        <f>IF(A1040&gt;$X$1,$S$1*X1041+(1-$S$1)*G1041,Rawdata!AN1040)</f>
        <v>#DIV/0!</v>
      </c>
      <c r="Y1040" s="91" t="e">
        <f>IF(A1040&gt;$Y$1,$S$1*Y1041+(1-$S$1)*G1041,Rawdata!AO1040)</f>
        <v>#DIV/0!</v>
      </c>
      <c r="Z1040" s="91" t="e">
        <f>IF(A1040&gt;$Z$1,$S$1*Z1041+(1-$S$1)*(G1041-U1041)^2,Rawdata!AP1040)</f>
        <v>#DIV/0!</v>
      </c>
      <c r="AA1040" s="91" t="e">
        <f>IF(A1040&gt;$AA$1,$S$1*AA1041+(1-$S$1)*(G1041-V1041)^2,Rawdata!AQ1040)</f>
        <v>#DIV/0!</v>
      </c>
      <c r="AB1040" s="91" t="e">
        <f>IF(A1040&gt;89,$S$1*AB1041+(1-$S$1)*(G1041-W1041)^2,Rawdata!AR1040)</f>
        <v>#DIV/0!</v>
      </c>
      <c r="AC1040" s="91" t="e">
        <f>IF(A1040&gt;$AC$1,$S$1*AC1041+(1-$S$1)*(G1041-X1041)^2,Rawdata!AS1040)</f>
        <v>#DIV/0!</v>
      </c>
      <c r="AD1040" s="91" t="e">
        <f>IF(A1040&gt;$AD$1,$S$1*AD1041+(1-$S$1)*(G1041-Y1041)^2,Rawdata!AT1040)</f>
        <v>#DIV/0!</v>
      </c>
      <c r="AE1040" s="80" t="e">
        <f t="shared" si="438"/>
        <v>#DIV/0!</v>
      </c>
      <c r="AF1040" s="81" t="e">
        <f t="shared" si="439"/>
        <v>#DIV/0!</v>
      </c>
      <c r="AG1040" s="86">
        <f t="shared" si="462"/>
        <v>0</v>
      </c>
      <c r="AH1040" s="107" t="e">
        <f t="shared" si="440"/>
        <v>#DIV/0!</v>
      </c>
      <c r="AI1040" s="107" t="e">
        <f t="shared" si="441"/>
        <v>#DIV/0!</v>
      </c>
      <c r="AJ1040" s="108" t="e">
        <f t="shared" si="442"/>
        <v>#DIV/0!</v>
      </c>
      <c r="AK1040" s="113" t="e">
        <f t="shared" si="447"/>
        <v>#DIV/0!</v>
      </c>
      <c r="AL1040" s="113" t="e">
        <f t="shared" si="448"/>
        <v>#DIV/0!</v>
      </c>
      <c r="AM1040" s="113" t="e">
        <f t="shared" si="449"/>
        <v>#DIV/0!</v>
      </c>
      <c r="AN1040" s="113" t="e">
        <f t="shared" si="450"/>
        <v>#DIV/0!</v>
      </c>
      <c r="AO1040" s="113" t="e">
        <f t="shared" si="451"/>
        <v>#DIV/0!</v>
      </c>
      <c r="AP1040" s="91" t="e">
        <f t="shared" si="452"/>
        <v>#DIV/0!</v>
      </c>
      <c r="AQ1040" s="91" t="e">
        <f t="shared" si="453"/>
        <v>#DIV/0!</v>
      </c>
      <c r="AR1040" s="91" t="e">
        <f t="shared" si="454"/>
        <v>#DIV/0!</v>
      </c>
      <c r="AS1040" s="91" t="e">
        <f t="shared" si="455"/>
        <v>#DIV/0!</v>
      </c>
      <c r="AT1040" s="91" t="e">
        <f t="shared" si="456"/>
        <v>#DIV/0!</v>
      </c>
      <c r="AU1040" s="113" t="e">
        <f t="shared" si="457"/>
        <v>#DIV/0!</v>
      </c>
      <c r="AV1040" s="113" t="e">
        <f t="shared" si="458"/>
        <v>#DIV/0!</v>
      </c>
      <c r="AW1040" s="113" t="e">
        <f t="shared" si="459"/>
        <v>#DIV/0!</v>
      </c>
      <c r="AX1040" s="113" t="e">
        <f t="shared" si="460"/>
        <v>#DIV/0!</v>
      </c>
      <c r="AY1040" s="113" t="e">
        <f t="shared" si="461"/>
        <v>#DIV/0!</v>
      </c>
    </row>
    <row r="1041" spans="1:51" x14ac:dyDescent="0.25">
      <c r="A1041" s="119"/>
      <c r="B1041" s="83"/>
      <c r="C1041" s="85"/>
      <c r="D1041" s="85"/>
      <c r="E1041" s="85"/>
      <c r="F1041" s="71"/>
      <c r="G1041" s="96"/>
      <c r="H1041" s="16" t="e">
        <f>IF(A1041&gt;$U$1,ROUND(ROUND( U1041*$S$1+(1-$S$1)*G1041,4)+$T$1*ROUND(($S$1*Z1041+(1-$S$1)*(G1041-U1041)^2)^0.5,4),4),Rawdata!AK1041+Rawdata!$T$1*Rawdata!AU1041)</f>
        <v>#DIV/0!</v>
      </c>
      <c r="I1041" s="16" t="e">
        <f>IF(A1041&gt;$V$1,ROUND(ROUND(V1041*$S$1+(1-$S$1)*G1041,4)+$T$1*ROUND(($S$1*AA1041+(1-$S$1)*(G1041-V1041)^2)^0.5,4),4),Rawdata!AL1041+Rawdata!$T$1*Rawdata!AV1041)</f>
        <v>#DIV/0!</v>
      </c>
      <c r="J1041" s="16" t="e">
        <f>IF(A1041&gt;$W$1,ROUND(ROUND( W1041*$S$1+(1-$S$1)*G1041,4)+$T$1*ROUND(($S$1*AB1041+(1-$S$1)*(G1041-W1041)^2)^0.5,4),4),Rawdata!AM1041+Rawdata!$T$1*Rawdata!AW1041)</f>
        <v>#DIV/0!</v>
      </c>
      <c r="K1041" s="16" t="e">
        <f>IF(A1041&gt;$X$1,ROUND(ROUND( X1041*$S$1+(1-$S$1)*G1041,4)+$T$1*ROUND(($S$1*AC1041+(1-$S$1)*(G1041-X1041)^2)^0.5,4),4),Rawdata!AN1041+Rawdata!$T$1*Rawdata!AX1041)</f>
        <v>#DIV/0!</v>
      </c>
      <c r="L1041" s="16" t="e">
        <f>IF(A1041&gt;$Y$1,ROUND(ROUND( Y1041*$S$1+(1-$S$1)*G1041,4)+$T$1*ROUND(($S$1*AD1041+(1-$S$1)*(G1041-Y1041)^2)^0.5,4),4),Rawdata!AO1041+Rawdata!$T$1*Rawdata!AY1041)</f>
        <v>#DIV/0!</v>
      </c>
      <c r="M1041" s="16" t="e">
        <f t="shared" si="443"/>
        <v>#DIV/0!</v>
      </c>
      <c r="N1041" s="16" t="e">
        <f t="shared" si="444"/>
        <v>#DIV/0!</v>
      </c>
      <c r="O1041" s="67"/>
      <c r="P1041" s="67"/>
      <c r="Q1041" s="31" t="e">
        <f t="shared" si="436"/>
        <v>#DIV/0!</v>
      </c>
      <c r="R1041" s="17" t="e">
        <f t="shared" si="437"/>
        <v>#DIV/0!</v>
      </c>
      <c r="S1041" s="37" t="e">
        <f t="shared" si="445"/>
        <v>#DIV/0!</v>
      </c>
      <c r="T1041" s="17" t="e">
        <f t="shared" si="446"/>
        <v>#DIV/0!</v>
      </c>
      <c r="U1041" s="91" t="e">
        <f>IF(A1041&gt;$U$1, U1042*$S$1+(1-$S$1)*G1042,Rawdata!AK1041)</f>
        <v>#DIV/0!</v>
      </c>
      <c r="V1041" s="91" t="e">
        <f>IF(A1041&gt;$V$1,$S$1*V1042+(1-$S$1)*G1042,Rawdata!AL1041)</f>
        <v>#DIV/0!</v>
      </c>
      <c r="W1041" s="91" t="e">
        <f>IF(A1041&gt;$W$1, $S$1*W1042+(1-$S$1)*G1042,Rawdata!AM1041)</f>
        <v>#DIV/0!</v>
      </c>
      <c r="X1041" s="91" t="e">
        <f>IF(A1041&gt;$X$1,$S$1*X1042+(1-$S$1)*G1042,Rawdata!AN1041)</f>
        <v>#DIV/0!</v>
      </c>
      <c r="Y1041" s="91" t="e">
        <f>IF(A1041&gt;$Y$1,$S$1*Y1042+(1-$S$1)*G1042,Rawdata!AO1041)</f>
        <v>#DIV/0!</v>
      </c>
      <c r="Z1041" s="91" t="e">
        <f>IF(A1041&gt;$Z$1,$S$1*Z1042+(1-$S$1)*(G1042-U1042)^2,Rawdata!AP1041)</f>
        <v>#DIV/0!</v>
      </c>
      <c r="AA1041" s="91" t="e">
        <f>IF(A1041&gt;$AA$1,$S$1*AA1042+(1-$S$1)*(G1042-V1042)^2,Rawdata!AQ1041)</f>
        <v>#DIV/0!</v>
      </c>
      <c r="AB1041" s="91" t="e">
        <f>IF(A1041&gt;89,$S$1*AB1042+(1-$S$1)*(G1042-W1042)^2,Rawdata!AR1041)</f>
        <v>#DIV/0!</v>
      </c>
      <c r="AC1041" s="91" t="e">
        <f>IF(A1041&gt;$AC$1,$S$1*AC1042+(1-$S$1)*(G1042-X1042)^2,Rawdata!AS1041)</f>
        <v>#DIV/0!</v>
      </c>
      <c r="AD1041" s="91" t="e">
        <f>IF(A1041&gt;$AD$1,$S$1*AD1042+(1-$S$1)*(G1042-Y1042)^2,Rawdata!AT1041)</f>
        <v>#DIV/0!</v>
      </c>
      <c r="AE1041" s="80" t="e">
        <f t="shared" si="438"/>
        <v>#DIV/0!</v>
      </c>
      <c r="AF1041" s="81" t="e">
        <f t="shared" si="439"/>
        <v>#DIV/0!</v>
      </c>
      <c r="AG1041" s="86">
        <f t="shared" si="462"/>
        <v>0</v>
      </c>
      <c r="AH1041" s="107" t="e">
        <f t="shared" si="440"/>
        <v>#DIV/0!</v>
      </c>
      <c r="AI1041" s="107" t="e">
        <f t="shared" si="441"/>
        <v>#DIV/0!</v>
      </c>
      <c r="AJ1041" s="108" t="e">
        <f t="shared" si="442"/>
        <v>#DIV/0!</v>
      </c>
      <c r="AK1041" s="113" t="e">
        <f t="shared" si="447"/>
        <v>#DIV/0!</v>
      </c>
      <c r="AL1041" s="113" t="e">
        <f t="shared" si="448"/>
        <v>#DIV/0!</v>
      </c>
      <c r="AM1041" s="113" t="e">
        <f t="shared" si="449"/>
        <v>#DIV/0!</v>
      </c>
      <c r="AN1041" s="113" t="e">
        <f t="shared" si="450"/>
        <v>#DIV/0!</v>
      </c>
      <c r="AO1041" s="113" t="e">
        <f t="shared" si="451"/>
        <v>#DIV/0!</v>
      </c>
      <c r="AP1041" s="91" t="e">
        <f t="shared" si="452"/>
        <v>#DIV/0!</v>
      </c>
      <c r="AQ1041" s="91" t="e">
        <f t="shared" si="453"/>
        <v>#DIV/0!</v>
      </c>
      <c r="AR1041" s="91" t="e">
        <f t="shared" si="454"/>
        <v>#DIV/0!</v>
      </c>
      <c r="AS1041" s="91" t="e">
        <f t="shared" si="455"/>
        <v>#DIV/0!</v>
      </c>
      <c r="AT1041" s="91" t="e">
        <f t="shared" si="456"/>
        <v>#DIV/0!</v>
      </c>
      <c r="AU1041" s="113" t="e">
        <f t="shared" si="457"/>
        <v>#DIV/0!</v>
      </c>
      <c r="AV1041" s="113" t="e">
        <f t="shared" si="458"/>
        <v>#DIV/0!</v>
      </c>
      <c r="AW1041" s="113" t="e">
        <f t="shared" si="459"/>
        <v>#DIV/0!</v>
      </c>
      <c r="AX1041" s="113" t="e">
        <f t="shared" si="460"/>
        <v>#DIV/0!</v>
      </c>
      <c r="AY1041" s="113" t="e">
        <f t="shared" si="461"/>
        <v>#DIV/0!</v>
      </c>
    </row>
    <row r="1042" spans="1:51" x14ac:dyDescent="0.25">
      <c r="A1042" s="119"/>
      <c r="B1042" s="83"/>
      <c r="C1042" s="85"/>
      <c r="D1042" s="85"/>
      <c r="E1042" s="85"/>
      <c r="F1042" s="71"/>
      <c r="G1042" s="96"/>
      <c r="H1042" s="16" t="e">
        <f>IF(A1042&gt;$U$1,ROUND(ROUND( U1042*$S$1+(1-$S$1)*G1042,4)+$T$1*ROUND(($S$1*Z1042+(1-$S$1)*(G1042-U1042)^2)^0.5,4),4),Rawdata!AK1042+Rawdata!$T$1*Rawdata!AU1042)</f>
        <v>#DIV/0!</v>
      </c>
      <c r="I1042" s="16" t="e">
        <f>IF(A1042&gt;$V$1,ROUND(ROUND(V1042*$S$1+(1-$S$1)*G1042,4)+$T$1*ROUND(($S$1*AA1042+(1-$S$1)*(G1042-V1042)^2)^0.5,4),4),Rawdata!AL1042+Rawdata!$T$1*Rawdata!AV1042)</f>
        <v>#DIV/0!</v>
      </c>
      <c r="J1042" s="16" t="e">
        <f>IF(A1042&gt;$W$1,ROUND(ROUND( W1042*$S$1+(1-$S$1)*G1042,4)+$T$1*ROUND(($S$1*AB1042+(1-$S$1)*(G1042-W1042)^2)^0.5,4),4),Rawdata!AM1042+Rawdata!$T$1*Rawdata!AW1042)</f>
        <v>#DIV/0!</v>
      </c>
      <c r="K1042" s="16" t="e">
        <f>IF(A1042&gt;$X$1,ROUND(ROUND( X1042*$S$1+(1-$S$1)*G1042,4)+$T$1*ROUND(($S$1*AC1042+(1-$S$1)*(G1042-X1042)^2)^0.5,4),4),Rawdata!AN1042+Rawdata!$T$1*Rawdata!AX1042)</f>
        <v>#DIV/0!</v>
      </c>
      <c r="L1042" s="16" t="e">
        <f>IF(A1042&gt;$Y$1,ROUND(ROUND( Y1042*$S$1+(1-$S$1)*G1042,4)+$T$1*ROUND(($S$1*AD1042+(1-$S$1)*(G1042-Y1042)^2)^0.5,4),4),Rawdata!AO1042+Rawdata!$T$1*Rawdata!AY1042)</f>
        <v>#DIV/0!</v>
      </c>
      <c r="M1042" s="16" t="e">
        <f t="shared" si="443"/>
        <v>#DIV/0!</v>
      </c>
      <c r="N1042" s="16" t="e">
        <f t="shared" si="444"/>
        <v>#DIV/0!</v>
      </c>
      <c r="O1042" s="67"/>
      <c r="P1042" s="67"/>
      <c r="Q1042" s="31" t="e">
        <f t="shared" si="436"/>
        <v>#DIV/0!</v>
      </c>
      <c r="R1042" s="17" t="e">
        <f t="shared" si="437"/>
        <v>#DIV/0!</v>
      </c>
      <c r="S1042" s="37" t="e">
        <f t="shared" si="445"/>
        <v>#DIV/0!</v>
      </c>
      <c r="T1042" s="17" t="e">
        <f t="shared" si="446"/>
        <v>#DIV/0!</v>
      </c>
      <c r="U1042" s="91" t="e">
        <f>IF(A1042&gt;$U$1, U1043*$S$1+(1-$S$1)*G1043,Rawdata!AK1042)</f>
        <v>#DIV/0!</v>
      </c>
      <c r="V1042" s="91" t="e">
        <f>IF(A1042&gt;$V$1,$S$1*V1043+(1-$S$1)*G1043,Rawdata!AL1042)</f>
        <v>#DIV/0!</v>
      </c>
      <c r="W1042" s="91" t="e">
        <f>IF(A1042&gt;$W$1, $S$1*W1043+(1-$S$1)*G1043,Rawdata!AM1042)</f>
        <v>#DIV/0!</v>
      </c>
      <c r="X1042" s="91" t="e">
        <f>IF(A1042&gt;$X$1,$S$1*X1043+(1-$S$1)*G1043,Rawdata!AN1042)</f>
        <v>#DIV/0!</v>
      </c>
      <c r="Y1042" s="91" t="e">
        <f>IF(A1042&gt;$Y$1,$S$1*Y1043+(1-$S$1)*G1043,Rawdata!AO1042)</f>
        <v>#DIV/0!</v>
      </c>
      <c r="Z1042" s="91" t="e">
        <f>IF(A1042&gt;$Z$1,$S$1*Z1043+(1-$S$1)*(G1043-U1043)^2,Rawdata!AP1042)</f>
        <v>#DIV/0!</v>
      </c>
      <c r="AA1042" s="91" t="e">
        <f>IF(A1042&gt;$AA$1,$S$1*AA1043+(1-$S$1)*(G1043-V1043)^2,Rawdata!AQ1042)</f>
        <v>#DIV/0!</v>
      </c>
      <c r="AB1042" s="91" t="e">
        <f>IF(A1042&gt;89,$S$1*AB1043+(1-$S$1)*(G1043-W1043)^2,Rawdata!AR1042)</f>
        <v>#DIV/0!</v>
      </c>
      <c r="AC1042" s="91" t="e">
        <f>IF(A1042&gt;$AC$1,$S$1*AC1043+(1-$S$1)*(G1043-X1043)^2,Rawdata!AS1042)</f>
        <v>#DIV/0!</v>
      </c>
      <c r="AD1042" s="91" t="e">
        <f>IF(A1042&gt;$AD$1,$S$1*AD1043+(1-$S$1)*(G1043-Y1043)^2,Rawdata!AT1042)</f>
        <v>#DIV/0!</v>
      </c>
      <c r="AE1042" s="80" t="e">
        <f t="shared" si="438"/>
        <v>#DIV/0!</v>
      </c>
      <c r="AF1042" s="81" t="e">
        <f t="shared" si="439"/>
        <v>#DIV/0!</v>
      </c>
      <c r="AG1042" s="86">
        <f t="shared" si="462"/>
        <v>0</v>
      </c>
      <c r="AH1042" s="107" t="e">
        <f t="shared" si="440"/>
        <v>#DIV/0!</v>
      </c>
      <c r="AI1042" s="107" t="e">
        <f t="shared" si="441"/>
        <v>#DIV/0!</v>
      </c>
      <c r="AJ1042" s="108" t="e">
        <f t="shared" si="442"/>
        <v>#DIV/0!</v>
      </c>
      <c r="AK1042" s="113" t="e">
        <f t="shared" si="447"/>
        <v>#DIV/0!</v>
      </c>
      <c r="AL1042" s="113" t="e">
        <f t="shared" si="448"/>
        <v>#DIV/0!</v>
      </c>
      <c r="AM1042" s="113" t="e">
        <f t="shared" si="449"/>
        <v>#DIV/0!</v>
      </c>
      <c r="AN1042" s="113" t="e">
        <f t="shared" si="450"/>
        <v>#DIV/0!</v>
      </c>
      <c r="AO1042" s="113" t="e">
        <f t="shared" si="451"/>
        <v>#DIV/0!</v>
      </c>
      <c r="AP1042" s="91" t="e">
        <f t="shared" si="452"/>
        <v>#DIV/0!</v>
      </c>
      <c r="AQ1042" s="91" t="e">
        <f t="shared" si="453"/>
        <v>#DIV/0!</v>
      </c>
      <c r="AR1042" s="91" t="e">
        <f t="shared" si="454"/>
        <v>#DIV/0!</v>
      </c>
      <c r="AS1042" s="91" t="e">
        <f t="shared" si="455"/>
        <v>#DIV/0!</v>
      </c>
      <c r="AT1042" s="91" t="e">
        <f t="shared" si="456"/>
        <v>#DIV/0!</v>
      </c>
      <c r="AU1042" s="113" t="e">
        <f t="shared" si="457"/>
        <v>#DIV/0!</v>
      </c>
      <c r="AV1042" s="113" t="e">
        <f t="shared" si="458"/>
        <v>#DIV/0!</v>
      </c>
      <c r="AW1042" s="113" t="e">
        <f t="shared" si="459"/>
        <v>#DIV/0!</v>
      </c>
      <c r="AX1042" s="113" t="e">
        <f t="shared" si="460"/>
        <v>#DIV/0!</v>
      </c>
      <c r="AY1042" s="113" t="e">
        <f t="shared" si="461"/>
        <v>#DIV/0!</v>
      </c>
    </row>
    <row r="1043" spans="1:51" x14ac:dyDescent="0.25">
      <c r="A1043" s="119"/>
      <c r="B1043" s="83"/>
      <c r="C1043" s="85"/>
      <c r="D1043" s="85"/>
      <c r="E1043" s="85"/>
      <c r="F1043" s="71"/>
      <c r="G1043" s="96"/>
      <c r="H1043" s="16" t="e">
        <f>IF(A1043&gt;$U$1,ROUND(ROUND( U1043*$S$1+(1-$S$1)*G1043,4)+$T$1*ROUND(($S$1*Z1043+(1-$S$1)*(G1043-U1043)^2)^0.5,4),4),Rawdata!AK1043+Rawdata!$T$1*Rawdata!AU1043)</f>
        <v>#DIV/0!</v>
      </c>
      <c r="I1043" s="16" t="e">
        <f>IF(A1043&gt;$V$1,ROUND(ROUND(V1043*$S$1+(1-$S$1)*G1043,4)+$T$1*ROUND(($S$1*AA1043+(1-$S$1)*(G1043-V1043)^2)^0.5,4),4),Rawdata!AL1043+Rawdata!$T$1*Rawdata!AV1043)</f>
        <v>#DIV/0!</v>
      </c>
      <c r="J1043" s="16" t="e">
        <f>IF(A1043&gt;$W$1,ROUND(ROUND( W1043*$S$1+(1-$S$1)*G1043,4)+$T$1*ROUND(($S$1*AB1043+(1-$S$1)*(G1043-W1043)^2)^0.5,4),4),Rawdata!AM1043+Rawdata!$T$1*Rawdata!AW1043)</f>
        <v>#DIV/0!</v>
      </c>
      <c r="K1043" s="16" t="e">
        <f>IF(A1043&gt;$X$1,ROUND(ROUND( X1043*$S$1+(1-$S$1)*G1043,4)+$T$1*ROUND(($S$1*AC1043+(1-$S$1)*(G1043-X1043)^2)^0.5,4),4),Rawdata!AN1043+Rawdata!$T$1*Rawdata!AX1043)</f>
        <v>#DIV/0!</v>
      </c>
      <c r="L1043" s="16" t="e">
        <f>IF(A1043&gt;$Y$1,ROUND(ROUND( Y1043*$S$1+(1-$S$1)*G1043,4)+$T$1*ROUND(($S$1*AD1043+(1-$S$1)*(G1043-Y1043)^2)^0.5,4),4),Rawdata!AO1043+Rawdata!$T$1*Rawdata!AY1043)</f>
        <v>#DIV/0!</v>
      </c>
      <c r="M1043" s="16" t="e">
        <f t="shared" si="443"/>
        <v>#DIV/0!</v>
      </c>
      <c r="N1043" s="16" t="e">
        <f t="shared" si="444"/>
        <v>#DIV/0!</v>
      </c>
      <c r="O1043" s="67"/>
      <c r="P1043" s="67"/>
      <c r="Q1043" s="31" t="e">
        <f t="shared" si="436"/>
        <v>#DIV/0!</v>
      </c>
      <c r="R1043" s="17" t="e">
        <f t="shared" si="437"/>
        <v>#DIV/0!</v>
      </c>
      <c r="S1043" s="37" t="e">
        <f t="shared" si="445"/>
        <v>#DIV/0!</v>
      </c>
      <c r="T1043" s="17" t="e">
        <f t="shared" si="446"/>
        <v>#DIV/0!</v>
      </c>
      <c r="U1043" s="91" t="e">
        <f>IF(A1043&gt;$U$1, U1044*$S$1+(1-$S$1)*G1044,Rawdata!AK1043)</f>
        <v>#DIV/0!</v>
      </c>
      <c r="V1043" s="91" t="e">
        <f>IF(A1043&gt;$V$1,$S$1*V1044+(1-$S$1)*G1044,Rawdata!AL1043)</f>
        <v>#DIV/0!</v>
      </c>
      <c r="W1043" s="91" t="e">
        <f>IF(A1043&gt;$W$1, $S$1*W1044+(1-$S$1)*G1044,Rawdata!AM1043)</f>
        <v>#DIV/0!</v>
      </c>
      <c r="X1043" s="91" t="e">
        <f>IF(A1043&gt;$X$1,$S$1*X1044+(1-$S$1)*G1044,Rawdata!AN1043)</f>
        <v>#DIV/0!</v>
      </c>
      <c r="Y1043" s="91" t="e">
        <f>IF(A1043&gt;$Y$1,$S$1*Y1044+(1-$S$1)*G1044,Rawdata!AO1043)</f>
        <v>#DIV/0!</v>
      </c>
      <c r="Z1043" s="91" t="e">
        <f>IF(A1043&gt;$Z$1,$S$1*Z1044+(1-$S$1)*(G1044-U1044)^2,Rawdata!AP1043)</f>
        <v>#DIV/0!</v>
      </c>
      <c r="AA1043" s="91" t="e">
        <f>IF(A1043&gt;$AA$1,$S$1*AA1044+(1-$S$1)*(G1044-V1044)^2,Rawdata!AQ1043)</f>
        <v>#DIV/0!</v>
      </c>
      <c r="AB1043" s="91" t="e">
        <f>IF(A1043&gt;89,$S$1*AB1044+(1-$S$1)*(G1044-W1044)^2,Rawdata!AR1043)</f>
        <v>#DIV/0!</v>
      </c>
      <c r="AC1043" s="91" t="e">
        <f>IF(A1043&gt;$AC$1,$S$1*AC1044+(1-$S$1)*(G1044-X1044)^2,Rawdata!AS1043)</f>
        <v>#DIV/0!</v>
      </c>
      <c r="AD1043" s="91" t="e">
        <f>IF(A1043&gt;$AD$1,$S$1*AD1044+(1-$S$1)*(G1044-Y1044)^2,Rawdata!AT1043)</f>
        <v>#DIV/0!</v>
      </c>
      <c r="AE1043" s="80" t="e">
        <f t="shared" si="438"/>
        <v>#DIV/0!</v>
      </c>
      <c r="AF1043" s="81" t="e">
        <f t="shared" si="439"/>
        <v>#DIV/0!</v>
      </c>
      <c r="AG1043" s="86">
        <f t="shared" si="462"/>
        <v>0</v>
      </c>
      <c r="AH1043" s="107" t="e">
        <f t="shared" si="440"/>
        <v>#DIV/0!</v>
      </c>
      <c r="AI1043" s="107" t="e">
        <f t="shared" si="441"/>
        <v>#DIV/0!</v>
      </c>
      <c r="AJ1043" s="108" t="e">
        <f t="shared" si="442"/>
        <v>#DIV/0!</v>
      </c>
      <c r="AK1043" s="113" t="e">
        <f t="shared" si="447"/>
        <v>#DIV/0!</v>
      </c>
      <c r="AL1043" s="113" t="e">
        <f t="shared" si="448"/>
        <v>#DIV/0!</v>
      </c>
      <c r="AM1043" s="113" t="e">
        <f t="shared" si="449"/>
        <v>#DIV/0!</v>
      </c>
      <c r="AN1043" s="113" t="e">
        <f t="shared" si="450"/>
        <v>#DIV/0!</v>
      </c>
      <c r="AO1043" s="113" t="e">
        <f t="shared" si="451"/>
        <v>#DIV/0!</v>
      </c>
      <c r="AP1043" s="91" t="e">
        <f t="shared" si="452"/>
        <v>#DIV/0!</v>
      </c>
      <c r="AQ1043" s="91" t="e">
        <f t="shared" si="453"/>
        <v>#DIV/0!</v>
      </c>
      <c r="AR1043" s="91" t="e">
        <f t="shared" si="454"/>
        <v>#DIV/0!</v>
      </c>
      <c r="AS1043" s="91" t="e">
        <f t="shared" si="455"/>
        <v>#DIV/0!</v>
      </c>
      <c r="AT1043" s="91" t="e">
        <f t="shared" si="456"/>
        <v>#DIV/0!</v>
      </c>
      <c r="AU1043" s="113" t="e">
        <f t="shared" si="457"/>
        <v>#DIV/0!</v>
      </c>
      <c r="AV1043" s="113" t="e">
        <f t="shared" si="458"/>
        <v>#DIV/0!</v>
      </c>
      <c r="AW1043" s="113" t="e">
        <f t="shared" si="459"/>
        <v>#DIV/0!</v>
      </c>
      <c r="AX1043" s="113" t="e">
        <f t="shared" si="460"/>
        <v>#DIV/0!</v>
      </c>
      <c r="AY1043" s="113" t="e">
        <f t="shared" si="461"/>
        <v>#DIV/0!</v>
      </c>
    </row>
    <row r="1044" spans="1:51" x14ac:dyDescent="0.25">
      <c r="A1044" s="119"/>
      <c r="B1044" s="83"/>
      <c r="C1044" s="85"/>
      <c r="D1044" s="85"/>
      <c r="E1044" s="85"/>
      <c r="F1044" s="71"/>
      <c r="G1044" s="96"/>
      <c r="H1044" s="16" t="e">
        <f>IF(A1044&gt;$U$1,ROUND(ROUND( U1044*$S$1+(1-$S$1)*G1044,4)+$T$1*ROUND(($S$1*Z1044+(1-$S$1)*(G1044-U1044)^2)^0.5,4),4),Rawdata!AK1044+Rawdata!$T$1*Rawdata!AU1044)</f>
        <v>#DIV/0!</v>
      </c>
      <c r="I1044" s="16" t="e">
        <f>IF(A1044&gt;$V$1,ROUND(ROUND(V1044*$S$1+(1-$S$1)*G1044,4)+$T$1*ROUND(($S$1*AA1044+(1-$S$1)*(G1044-V1044)^2)^0.5,4),4),Rawdata!AL1044+Rawdata!$T$1*Rawdata!AV1044)</f>
        <v>#DIV/0!</v>
      </c>
      <c r="J1044" s="16" t="e">
        <f>IF(A1044&gt;$W$1,ROUND(ROUND( W1044*$S$1+(1-$S$1)*G1044,4)+$T$1*ROUND(($S$1*AB1044+(1-$S$1)*(G1044-W1044)^2)^0.5,4),4),Rawdata!AM1044+Rawdata!$T$1*Rawdata!AW1044)</f>
        <v>#DIV/0!</v>
      </c>
      <c r="K1044" s="16" t="e">
        <f>IF(A1044&gt;$X$1,ROUND(ROUND( X1044*$S$1+(1-$S$1)*G1044,4)+$T$1*ROUND(($S$1*AC1044+(1-$S$1)*(G1044-X1044)^2)^0.5,4),4),Rawdata!AN1044+Rawdata!$T$1*Rawdata!AX1044)</f>
        <v>#DIV/0!</v>
      </c>
      <c r="L1044" s="16" t="e">
        <f>IF(A1044&gt;$Y$1,ROUND(ROUND( Y1044*$S$1+(1-$S$1)*G1044,4)+$T$1*ROUND(($S$1*AD1044+(1-$S$1)*(G1044-Y1044)^2)^0.5,4),4),Rawdata!AO1044+Rawdata!$T$1*Rawdata!AY1044)</f>
        <v>#DIV/0!</v>
      </c>
      <c r="M1044" s="16" t="e">
        <f t="shared" si="443"/>
        <v>#DIV/0!</v>
      </c>
      <c r="N1044" s="16" t="e">
        <f t="shared" si="444"/>
        <v>#DIV/0!</v>
      </c>
      <c r="O1044" s="67"/>
      <c r="P1044" s="67"/>
      <c r="Q1044" s="31" t="e">
        <f t="shared" ref="Q1044:Q1107" si="463">D1044*N1044*O1044</f>
        <v>#DIV/0!</v>
      </c>
      <c r="R1044" s="17" t="e">
        <f t="shared" ref="R1044:R1107" si="464">ROUNDUP((Q1044-P1044)/P1044,3)</f>
        <v>#DIV/0!</v>
      </c>
      <c r="S1044" s="37" t="e">
        <f t="shared" si="445"/>
        <v>#DIV/0!</v>
      </c>
      <c r="T1044" s="17" t="e">
        <f t="shared" si="446"/>
        <v>#DIV/0!</v>
      </c>
      <c r="U1044" s="91" t="e">
        <f>IF(A1044&gt;$U$1, U1045*$S$1+(1-$S$1)*G1045,Rawdata!AK1044)</f>
        <v>#DIV/0!</v>
      </c>
      <c r="V1044" s="91" t="e">
        <f>IF(A1044&gt;$V$1,$S$1*V1045+(1-$S$1)*G1045,Rawdata!AL1044)</f>
        <v>#DIV/0!</v>
      </c>
      <c r="W1044" s="91" t="e">
        <f>IF(A1044&gt;$W$1, $S$1*W1045+(1-$S$1)*G1045,Rawdata!AM1044)</f>
        <v>#DIV/0!</v>
      </c>
      <c r="X1044" s="91" t="e">
        <f>IF(A1044&gt;$X$1,$S$1*X1045+(1-$S$1)*G1045,Rawdata!AN1044)</f>
        <v>#DIV/0!</v>
      </c>
      <c r="Y1044" s="91" t="e">
        <f>IF(A1044&gt;$Y$1,$S$1*Y1045+(1-$S$1)*G1045,Rawdata!AO1044)</f>
        <v>#DIV/0!</v>
      </c>
      <c r="Z1044" s="91" t="e">
        <f>IF(A1044&gt;$Z$1,$S$1*Z1045+(1-$S$1)*(G1045-U1045)^2,Rawdata!AP1044)</f>
        <v>#DIV/0!</v>
      </c>
      <c r="AA1044" s="91" t="e">
        <f>IF(A1044&gt;$AA$1,$S$1*AA1045+(1-$S$1)*(G1045-V1045)^2,Rawdata!AQ1044)</f>
        <v>#DIV/0!</v>
      </c>
      <c r="AB1044" s="91" t="e">
        <f>IF(A1044&gt;89,$S$1*AB1045+(1-$S$1)*(G1045-W1045)^2,Rawdata!AR1044)</f>
        <v>#DIV/0!</v>
      </c>
      <c r="AC1044" s="91" t="e">
        <f>IF(A1044&gt;$AC$1,$S$1*AC1045+(1-$S$1)*(G1045-X1045)^2,Rawdata!AS1044)</f>
        <v>#DIV/0!</v>
      </c>
      <c r="AD1044" s="91" t="e">
        <f>IF(A1044&gt;$AD$1,$S$1*AD1045+(1-$S$1)*(G1045-Y1045)^2,Rawdata!AT1044)</f>
        <v>#DIV/0!</v>
      </c>
      <c r="AE1044" s="80" t="e">
        <f t="shared" si="438"/>
        <v>#DIV/0!</v>
      </c>
      <c r="AF1044" s="81" t="e">
        <f t="shared" si="439"/>
        <v>#DIV/0!</v>
      </c>
      <c r="AG1044" s="86">
        <f t="shared" si="462"/>
        <v>0</v>
      </c>
      <c r="AH1044" s="107" t="e">
        <f t="shared" si="440"/>
        <v>#DIV/0!</v>
      </c>
      <c r="AI1044" s="107" t="e">
        <f t="shared" si="441"/>
        <v>#DIV/0!</v>
      </c>
      <c r="AJ1044" s="108" t="e">
        <f t="shared" si="442"/>
        <v>#DIV/0!</v>
      </c>
      <c r="AK1044" s="113" t="e">
        <f t="shared" si="447"/>
        <v>#DIV/0!</v>
      </c>
      <c r="AL1044" s="113" t="e">
        <f t="shared" si="448"/>
        <v>#DIV/0!</v>
      </c>
      <c r="AM1044" s="113" t="e">
        <f t="shared" si="449"/>
        <v>#DIV/0!</v>
      </c>
      <c r="AN1044" s="113" t="e">
        <f t="shared" si="450"/>
        <v>#DIV/0!</v>
      </c>
      <c r="AO1044" s="113" t="e">
        <f t="shared" si="451"/>
        <v>#DIV/0!</v>
      </c>
      <c r="AP1044" s="91" t="e">
        <f t="shared" si="452"/>
        <v>#DIV/0!</v>
      </c>
      <c r="AQ1044" s="91" t="e">
        <f t="shared" si="453"/>
        <v>#DIV/0!</v>
      </c>
      <c r="AR1044" s="91" t="e">
        <f t="shared" si="454"/>
        <v>#DIV/0!</v>
      </c>
      <c r="AS1044" s="91" t="e">
        <f t="shared" si="455"/>
        <v>#DIV/0!</v>
      </c>
      <c r="AT1044" s="91" t="e">
        <f t="shared" si="456"/>
        <v>#DIV/0!</v>
      </c>
      <c r="AU1044" s="113" t="e">
        <f t="shared" si="457"/>
        <v>#DIV/0!</v>
      </c>
      <c r="AV1044" s="113" t="e">
        <f t="shared" si="458"/>
        <v>#DIV/0!</v>
      </c>
      <c r="AW1044" s="113" t="e">
        <f t="shared" si="459"/>
        <v>#DIV/0!</v>
      </c>
      <c r="AX1044" s="113" t="e">
        <f t="shared" si="460"/>
        <v>#DIV/0!</v>
      </c>
      <c r="AY1044" s="113" t="e">
        <f t="shared" si="461"/>
        <v>#DIV/0!</v>
      </c>
    </row>
    <row r="1045" spans="1:51" x14ac:dyDescent="0.25">
      <c r="A1045" s="119"/>
      <c r="B1045" s="83"/>
      <c r="C1045" s="85"/>
      <c r="D1045" s="85"/>
      <c r="E1045" s="85"/>
      <c r="F1045" s="71"/>
      <c r="G1045" s="96"/>
      <c r="H1045" s="16" t="e">
        <f>IF(A1045&gt;$U$1,ROUND(ROUND( U1045*$S$1+(1-$S$1)*G1045,4)+$T$1*ROUND(($S$1*Z1045+(1-$S$1)*(G1045-U1045)^2)^0.5,4),4),Rawdata!AK1045+Rawdata!$T$1*Rawdata!AU1045)</f>
        <v>#DIV/0!</v>
      </c>
      <c r="I1045" s="16" t="e">
        <f>IF(A1045&gt;$V$1,ROUND(ROUND(V1045*$S$1+(1-$S$1)*G1045,4)+$T$1*ROUND(($S$1*AA1045+(1-$S$1)*(G1045-V1045)^2)^0.5,4),4),Rawdata!AL1045+Rawdata!$T$1*Rawdata!AV1045)</f>
        <v>#DIV/0!</v>
      </c>
      <c r="J1045" s="16" t="e">
        <f>IF(A1045&gt;$W$1,ROUND(ROUND( W1045*$S$1+(1-$S$1)*G1045,4)+$T$1*ROUND(($S$1*AB1045+(1-$S$1)*(G1045-W1045)^2)^0.5,4),4),Rawdata!AM1045+Rawdata!$T$1*Rawdata!AW1045)</f>
        <v>#DIV/0!</v>
      </c>
      <c r="K1045" s="16" t="e">
        <f>IF(A1045&gt;$X$1,ROUND(ROUND( X1045*$S$1+(1-$S$1)*G1045,4)+$T$1*ROUND(($S$1*AC1045+(1-$S$1)*(G1045-X1045)^2)^0.5,4),4),Rawdata!AN1045+Rawdata!$T$1*Rawdata!AX1045)</f>
        <v>#DIV/0!</v>
      </c>
      <c r="L1045" s="16" t="e">
        <f>IF(A1045&gt;$Y$1,ROUND(ROUND( Y1045*$S$1+(1-$S$1)*G1045,4)+$T$1*ROUND(($S$1*AD1045+(1-$S$1)*(G1045-Y1045)^2)^0.5,4),4),Rawdata!AO1045+Rawdata!$T$1*Rawdata!AY1045)</f>
        <v>#DIV/0!</v>
      </c>
      <c r="M1045" s="16" t="e">
        <f t="shared" si="443"/>
        <v>#DIV/0!</v>
      </c>
      <c r="N1045" s="16" t="e">
        <f t="shared" si="444"/>
        <v>#DIV/0!</v>
      </c>
      <c r="O1045" s="67"/>
      <c r="P1045" s="67"/>
      <c r="Q1045" s="31" t="e">
        <f t="shared" si="463"/>
        <v>#DIV/0!</v>
      </c>
      <c r="R1045" s="17" t="e">
        <f t="shared" si="464"/>
        <v>#DIV/0!</v>
      </c>
      <c r="S1045" s="37" t="e">
        <f t="shared" si="445"/>
        <v>#DIV/0!</v>
      </c>
      <c r="T1045" s="17" t="e">
        <f t="shared" si="446"/>
        <v>#DIV/0!</v>
      </c>
      <c r="U1045" s="91" t="e">
        <f>IF(A1045&gt;$U$1, U1046*$S$1+(1-$S$1)*G1046,Rawdata!AK1045)</f>
        <v>#DIV/0!</v>
      </c>
      <c r="V1045" s="91" t="e">
        <f>IF(A1045&gt;$V$1,$S$1*V1046+(1-$S$1)*G1046,Rawdata!AL1045)</f>
        <v>#DIV/0!</v>
      </c>
      <c r="W1045" s="91" t="e">
        <f>IF(A1045&gt;$W$1, $S$1*W1046+(1-$S$1)*G1046,Rawdata!AM1045)</f>
        <v>#DIV/0!</v>
      </c>
      <c r="X1045" s="91" t="e">
        <f>IF(A1045&gt;$X$1,$S$1*X1046+(1-$S$1)*G1046,Rawdata!AN1045)</f>
        <v>#DIV/0!</v>
      </c>
      <c r="Y1045" s="91" t="e">
        <f>IF(A1045&gt;$Y$1,$S$1*Y1046+(1-$S$1)*G1046,Rawdata!AO1045)</f>
        <v>#DIV/0!</v>
      </c>
      <c r="Z1045" s="91" t="e">
        <f>IF(A1045&gt;$Z$1,$S$1*Z1046+(1-$S$1)*(G1046-U1046)^2,Rawdata!AP1045)</f>
        <v>#DIV/0!</v>
      </c>
      <c r="AA1045" s="91" t="e">
        <f>IF(A1045&gt;$AA$1,$S$1*AA1046+(1-$S$1)*(G1046-V1046)^2,Rawdata!AQ1045)</f>
        <v>#DIV/0!</v>
      </c>
      <c r="AB1045" s="91" t="e">
        <f>IF(A1045&gt;89,$S$1*AB1046+(1-$S$1)*(G1046-W1046)^2,Rawdata!AR1045)</f>
        <v>#DIV/0!</v>
      </c>
      <c r="AC1045" s="91" t="e">
        <f>IF(A1045&gt;$AC$1,$S$1*AC1046+(1-$S$1)*(G1046-X1046)^2,Rawdata!AS1045)</f>
        <v>#DIV/0!</v>
      </c>
      <c r="AD1045" s="91" t="e">
        <f>IF(A1045&gt;$AD$1,$S$1*AD1046+(1-$S$1)*(G1046-Y1046)^2,Rawdata!AT1045)</f>
        <v>#DIV/0!</v>
      </c>
      <c r="AE1045" s="80" t="e">
        <f t="shared" si="438"/>
        <v>#DIV/0!</v>
      </c>
      <c r="AF1045" s="81" t="e">
        <f t="shared" si="439"/>
        <v>#DIV/0!</v>
      </c>
      <c r="AG1045" s="86">
        <f t="shared" si="462"/>
        <v>0</v>
      </c>
      <c r="AH1045" s="107" t="e">
        <f t="shared" si="440"/>
        <v>#DIV/0!</v>
      </c>
      <c r="AI1045" s="107" t="e">
        <f t="shared" si="441"/>
        <v>#DIV/0!</v>
      </c>
      <c r="AJ1045" s="108" t="e">
        <f t="shared" si="442"/>
        <v>#DIV/0!</v>
      </c>
      <c r="AK1045" s="113" t="e">
        <f t="shared" si="447"/>
        <v>#DIV/0!</v>
      </c>
      <c r="AL1045" s="113" t="e">
        <f t="shared" si="448"/>
        <v>#DIV/0!</v>
      </c>
      <c r="AM1045" s="113" t="e">
        <f t="shared" si="449"/>
        <v>#DIV/0!</v>
      </c>
      <c r="AN1045" s="113" t="e">
        <f t="shared" si="450"/>
        <v>#DIV/0!</v>
      </c>
      <c r="AO1045" s="113" t="e">
        <f t="shared" si="451"/>
        <v>#DIV/0!</v>
      </c>
      <c r="AP1045" s="91" t="e">
        <f t="shared" si="452"/>
        <v>#DIV/0!</v>
      </c>
      <c r="AQ1045" s="91" t="e">
        <f t="shared" si="453"/>
        <v>#DIV/0!</v>
      </c>
      <c r="AR1045" s="91" t="e">
        <f t="shared" si="454"/>
        <v>#DIV/0!</v>
      </c>
      <c r="AS1045" s="91" t="e">
        <f t="shared" si="455"/>
        <v>#DIV/0!</v>
      </c>
      <c r="AT1045" s="91" t="e">
        <f t="shared" si="456"/>
        <v>#DIV/0!</v>
      </c>
      <c r="AU1045" s="113" t="e">
        <f t="shared" si="457"/>
        <v>#DIV/0!</v>
      </c>
      <c r="AV1045" s="113" t="e">
        <f t="shared" si="458"/>
        <v>#DIV/0!</v>
      </c>
      <c r="AW1045" s="113" t="e">
        <f t="shared" si="459"/>
        <v>#DIV/0!</v>
      </c>
      <c r="AX1045" s="113" t="e">
        <f t="shared" si="460"/>
        <v>#DIV/0!</v>
      </c>
      <c r="AY1045" s="113" t="e">
        <f t="shared" si="461"/>
        <v>#DIV/0!</v>
      </c>
    </row>
    <row r="1046" spans="1:51" x14ac:dyDescent="0.25">
      <c r="A1046" s="119"/>
      <c r="B1046" s="83"/>
      <c r="C1046" s="85"/>
      <c r="D1046" s="85"/>
      <c r="E1046" s="85"/>
      <c r="F1046" s="71"/>
      <c r="G1046" s="96"/>
      <c r="H1046" s="16" t="e">
        <f>IF(A1046&gt;$U$1,ROUND(ROUND( U1046*$S$1+(1-$S$1)*G1046,4)+$T$1*ROUND(($S$1*Z1046+(1-$S$1)*(G1046-U1046)^2)^0.5,4),4),Rawdata!AK1046+Rawdata!$T$1*Rawdata!AU1046)</f>
        <v>#DIV/0!</v>
      </c>
      <c r="I1046" s="16" t="e">
        <f>IF(A1046&gt;$V$1,ROUND(ROUND(V1046*$S$1+(1-$S$1)*G1046,4)+$T$1*ROUND(($S$1*AA1046+(1-$S$1)*(G1046-V1046)^2)^0.5,4),4),Rawdata!AL1046+Rawdata!$T$1*Rawdata!AV1046)</f>
        <v>#DIV/0!</v>
      </c>
      <c r="J1046" s="16" t="e">
        <f>IF(A1046&gt;$W$1,ROUND(ROUND( W1046*$S$1+(1-$S$1)*G1046,4)+$T$1*ROUND(($S$1*AB1046+(1-$S$1)*(G1046-W1046)^2)^0.5,4),4),Rawdata!AM1046+Rawdata!$T$1*Rawdata!AW1046)</f>
        <v>#DIV/0!</v>
      </c>
      <c r="K1046" s="16" t="e">
        <f>IF(A1046&gt;$X$1,ROUND(ROUND( X1046*$S$1+(1-$S$1)*G1046,4)+$T$1*ROUND(($S$1*AC1046+(1-$S$1)*(G1046-X1046)^2)^0.5,4),4),Rawdata!AN1046+Rawdata!$T$1*Rawdata!AX1046)</f>
        <v>#DIV/0!</v>
      </c>
      <c r="L1046" s="16" t="e">
        <f>IF(A1046&gt;$Y$1,ROUND(ROUND( Y1046*$S$1+(1-$S$1)*G1046,4)+$T$1*ROUND(($S$1*AD1046+(1-$S$1)*(G1046-Y1046)^2)^0.5,4),4),Rawdata!AO1046+Rawdata!$T$1*Rawdata!AY1046)</f>
        <v>#DIV/0!</v>
      </c>
      <c r="M1046" s="16" t="e">
        <f t="shared" si="443"/>
        <v>#DIV/0!</v>
      </c>
      <c r="N1046" s="16" t="e">
        <f t="shared" si="444"/>
        <v>#DIV/0!</v>
      </c>
      <c r="O1046" s="67"/>
      <c r="P1046" s="67"/>
      <c r="Q1046" s="31" t="e">
        <f t="shared" si="463"/>
        <v>#DIV/0!</v>
      </c>
      <c r="R1046" s="17" t="e">
        <f t="shared" si="464"/>
        <v>#DIV/0!</v>
      </c>
      <c r="S1046" s="37" t="e">
        <f t="shared" si="445"/>
        <v>#DIV/0!</v>
      </c>
      <c r="T1046" s="17" t="e">
        <f t="shared" si="446"/>
        <v>#DIV/0!</v>
      </c>
      <c r="U1046" s="91" t="e">
        <f>IF(A1046&gt;$U$1, U1047*$S$1+(1-$S$1)*G1047,Rawdata!AK1046)</f>
        <v>#DIV/0!</v>
      </c>
      <c r="V1046" s="91" t="e">
        <f>IF(A1046&gt;$V$1,$S$1*V1047+(1-$S$1)*G1047,Rawdata!AL1046)</f>
        <v>#DIV/0!</v>
      </c>
      <c r="W1046" s="91" t="e">
        <f>IF(A1046&gt;$W$1, $S$1*W1047+(1-$S$1)*G1047,Rawdata!AM1046)</f>
        <v>#DIV/0!</v>
      </c>
      <c r="X1046" s="91" t="e">
        <f>IF(A1046&gt;$X$1,$S$1*X1047+(1-$S$1)*G1047,Rawdata!AN1046)</f>
        <v>#DIV/0!</v>
      </c>
      <c r="Y1046" s="91" t="e">
        <f>IF(A1046&gt;$Y$1,$S$1*Y1047+(1-$S$1)*G1047,Rawdata!AO1046)</f>
        <v>#DIV/0!</v>
      </c>
      <c r="Z1046" s="91" t="e">
        <f>IF(A1046&gt;$Z$1,$S$1*Z1047+(1-$S$1)*(G1047-U1047)^2,Rawdata!AP1046)</f>
        <v>#DIV/0!</v>
      </c>
      <c r="AA1046" s="91" t="e">
        <f>IF(A1046&gt;$AA$1,$S$1*AA1047+(1-$S$1)*(G1047-V1047)^2,Rawdata!AQ1046)</f>
        <v>#DIV/0!</v>
      </c>
      <c r="AB1046" s="91" t="e">
        <f>IF(A1046&gt;89,$S$1*AB1047+(1-$S$1)*(G1047-W1047)^2,Rawdata!AR1046)</f>
        <v>#DIV/0!</v>
      </c>
      <c r="AC1046" s="91" t="e">
        <f>IF(A1046&gt;$AC$1,$S$1*AC1047+(1-$S$1)*(G1047-X1047)^2,Rawdata!AS1046)</f>
        <v>#DIV/0!</v>
      </c>
      <c r="AD1046" s="91" t="e">
        <f>IF(A1046&gt;$AD$1,$S$1*AD1047+(1-$S$1)*(G1047-Y1047)^2,Rawdata!AT1046)</f>
        <v>#DIV/0!</v>
      </c>
      <c r="AE1046" s="80" t="e">
        <f t="shared" si="438"/>
        <v>#DIV/0!</v>
      </c>
      <c r="AF1046" s="81" t="e">
        <f t="shared" si="439"/>
        <v>#DIV/0!</v>
      </c>
      <c r="AG1046" s="86">
        <f t="shared" si="462"/>
        <v>0</v>
      </c>
      <c r="AH1046" s="107" t="e">
        <f t="shared" si="440"/>
        <v>#DIV/0!</v>
      </c>
      <c r="AI1046" s="107" t="e">
        <f t="shared" si="441"/>
        <v>#DIV/0!</v>
      </c>
      <c r="AJ1046" s="108" t="e">
        <f t="shared" si="442"/>
        <v>#DIV/0!</v>
      </c>
      <c r="AK1046" s="113" t="e">
        <f t="shared" si="447"/>
        <v>#DIV/0!</v>
      </c>
      <c r="AL1046" s="113" t="e">
        <f t="shared" si="448"/>
        <v>#DIV/0!</v>
      </c>
      <c r="AM1046" s="113" t="e">
        <f t="shared" si="449"/>
        <v>#DIV/0!</v>
      </c>
      <c r="AN1046" s="113" t="e">
        <f t="shared" si="450"/>
        <v>#DIV/0!</v>
      </c>
      <c r="AO1046" s="113" t="e">
        <f t="shared" si="451"/>
        <v>#DIV/0!</v>
      </c>
      <c r="AP1046" s="91" t="e">
        <f t="shared" si="452"/>
        <v>#DIV/0!</v>
      </c>
      <c r="AQ1046" s="91" t="e">
        <f t="shared" si="453"/>
        <v>#DIV/0!</v>
      </c>
      <c r="AR1046" s="91" t="e">
        <f t="shared" si="454"/>
        <v>#DIV/0!</v>
      </c>
      <c r="AS1046" s="91" t="e">
        <f t="shared" si="455"/>
        <v>#DIV/0!</v>
      </c>
      <c r="AT1046" s="91" t="e">
        <f t="shared" si="456"/>
        <v>#DIV/0!</v>
      </c>
      <c r="AU1046" s="113" t="e">
        <f t="shared" si="457"/>
        <v>#DIV/0!</v>
      </c>
      <c r="AV1046" s="113" t="e">
        <f t="shared" si="458"/>
        <v>#DIV/0!</v>
      </c>
      <c r="AW1046" s="113" t="e">
        <f t="shared" si="459"/>
        <v>#DIV/0!</v>
      </c>
      <c r="AX1046" s="113" t="e">
        <f t="shared" si="460"/>
        <v>#DIV/0!</v>
      </c>
      <c r="AY1046" s="113" t="e">
        <f t="shared" si="461"/>
        <v>#DIV/0!</v>
      </c>
    </row>
    <row r="1047" spans="1:51" x14ac:dyDescent="0.25">
      <c r="A1047" s="119"/>
      <c r="B1047" s="83"/>
      <c r="C1047" s="85"/>
      <c r="D1047" s="85"/>
      <c r="E1047" s="85"/>
      <c r="F1047" s="71"/>
      <c r="G1047" s="96"/>
      <c r="H1047" s="16" t="e">
        <f>IF(A1047&gt;$U$1,ROUND(ROUND( U1047*$S$1+(1-$S$1)*G1047,4)+$T$1*ROUND(($S$1*Z1047+(1-$S$1)*(G1047-U1047)^2)^0.5,4),4),Rawdata!AK1047+Rawdata!$T$1*Rawdata!AU1047)</f>
        <v>#DIV/0!</v>
      </c>
      <c r="I1047" s="16" t="e">
        <f>IF(A1047&gt;$V$1,ROUND(ROUND(V1047*$S$1+(1-$S$1)*G1047,4)+$T$1*ROUND(($S$1*AA1047+(1-$S$1)*(G1047-V1047)^2)^0.5,4),4),Rawdata!AL1047+Rawdata!$T$1*Rawdata!AV1047)</f>
        <v>#DIV/0!</v>
      </c>
      <c r="J1047" s="16" t="e">
        <f>IF(A1047&gt;$W$1,ROUND(ROUND( W1047*$S$1+(1-$S$1)*G1047,4)+$T$1*ROUND(($S$1*AB1047+(1-$S$1)*(G1047-W1047)^2)^0.5,4),4),Rawdata!AM1047+Rawdata!$T$1*Rawdata!AW1047)</f>
        <v>#DIV/0!</v>
      </c>
      <c r="K1047" s="16" t="e">
        <f>IF(A1047&gt;$X$1,ROUND(ROUND( X1047*$S$1+(1-$S$1)*G1047,4)+$T$1*ROUND(($S$1*AC1047+(1-$S$1)*(G1047-X1047)^2)^0.5,4),4),Rawdata!AN1047+Rawdata!$T$1*Rawdata!AX1047)</f>
        <v>#DIV/0!</v>
      </c>
      <c r="L1047" s="16" t="e">
        <f>IF(A1047&gt;$Y$1,ROUND(ROUND( Y1047*$S$1+(1-$S$1)*G1047,4)+$T$1*ROUND(($S$1*AD1047+(1-$S$1)*(G1047-Y1047)^2)^0.5,4),4),Rawdata!AO1047+Rawdata!$T$1*Rawdata!AY1047)</f>
        <v>#DIV/0!</v>
      </c>
      <c r="M1047" s="16" t="e">
        <f t="shared" si="443"/>
        <v>#DIV/0!</v>
      </c>
      <c r="N1047" s="16" t="e">
        <f t="shared" si="444"/>
        <v>#DIV/0!</v>
      </c>
      <c r="O1047" s="67"/>
      <c r="P1047" s="67"/>
      <c r="Q1047" s="31" t="e">
        <f t="shared" si="463"/>
        <v>#DIV/0!</v>
      </c>
      <c r="R1047" s="17" t="e">
        <f t="shared" si="464"/>
        <v>#DIV/0!</v>
      </c>
      <c r="S1047" s="37" t="e">
        <f t="shared" si="445"/>
        <v>#DIV/0!</v>
      </c>
      <c r="T1047" s="17" t="e">
        <f t="shared" si="446"/>
        <v>#DIV/0!</v>
      </c>
      <c r="U1047" s="91" t="e">
        <f>IF(A1047&gt;$U$1, U1048*$S$1+(1-$S$1)*G1048,Rawdata!AK1047)</f>
        <v>#DIV/0!</v>
      </c>
      <c r="V1047" s="91" t="e">
        <f>IF(A1047&gt;$V$1,$S$1*V1048+(1-$S$1)*G1048,Rawdata!AL1047)</f>
        <v>#DIV/0!</v>
      </c>
      <c r="W1047" s="91" t="e">
        <f>IF(A1047&gt;$W$1, $S$1*W1048+(1-$S$1)*G1048,Rawdata!AM1047)</f>
        <v>#DIV/0!</v>
      </c>
      <c r="X1047" s="91" t="e">
        <f>IF(A1047&gt;$X$1,$S$1*X1048+(1-$S$1)*G1048,Rawdata!AN1047)</f>
        <v>#DIV/0!</v>
      </c>
      <c r="Y1047" s="91" t="e">
        <f>IF(A1047&gt;$Y$1,$S$1*Y1048+(1-$S$1)*G1048,Rawdata!AO1047)</f>
        <v>#DIV/0!</v>
      </c>
      <c r="Z1047" s="91" t="e">
        <f>IF(A1047&gt;$Z$1,$S$1*Z1048+(1-$S$1)*(G1048-U1048)^2,Rawdata!AP1047)</f>
        <v>#DIV/0!</v>
      </c>
      <c r="AA1047" s="91" t="e">
        <f>IF(A1047&gt;$AA$1,$S$1*AA1048+(1-$S$1)*(G1048-V1048)^2,Rawdata!AQ1047)</f>
        <v>#DIV/0!</v>
      </c>
      <c r="AB1047" s="91" t="e">
        <f>IF(A1047&gt;89,$S$1*AB1048+(1-$S$1)*(G1048-W1048)^2,Rawdata!AR1047)</f>
        <v>#DIV/0!</v>
      </c>
      <c r="AC1047" s="91" t="e">
        <f>IF(A1047&gt;$AC$1,$S$1*AC1048+(1-$S$1)*(G1048-X1048)^2,Rawdata!AS1047)</f>
        <v>#DIV/0!</v>
      </c>
      <c r="AD1047" s="91" t="e">
        <f>IF(A1047&gt;$AD$1,$S$1*AD1048+(1-$S$1)*(G1048-Y1048)^2,Rawdata!AT1047)</f>
        <v>#DIV/0!</v>
      </c>
      <c r="AE1047" s="80" t="e">
        <f t="shared" si="438"/>
        <v>#DIV/0!</v>
      </c>
      <c r="AF1047" s="81" t="e">
        <f t="shared" si="439"/>
        <v>#DIV/0!</v>
      </c>
      <c r="AG1047" s="86">
        <f t="shared" si="462"/>
        <v>0</v>
      </c>
      <c r="AH1047" s="107" t="e">
        <f t="shared" si="440"/>
        <v>#DIV/0!</v>
      </c>
      <c r="AI1047" s="107" t="e">
        <f t="shared" si="441"/>
        <v>#DIV/0!</v>
      </c>
      <c r="AJ1047" s="108" t="e">
        <f t="shared" si="442"/>
        <v>#DIV/0!</v>
      </c>
      <c r="AK1047" s="113" t="e">
        <f t="shared" si="447"/>
        <v>#DIV/0!</v>
      </c>
      <c r="AL1047" s="113" t="e">
        <f t="shared" si="448"/>
        <v>#DIV/0!</v>
      </c>
      <c r="AM1047" s="113" t="e">
        <f t="shared" si="449"/>
        <v>#DIV/0!</v>
      </c>
      <c r="AN1047" s="113" t="e">
        <f t="shared" si="450"/>
        <v>#DIV/0!</v>
      </c>
      <c r="AO1047" s="113" t="e">
        <f t="shared" si="451"/>
        <v>#DIV/0!</v>
      </c>
      <c r="AP1047" s="91" t="e">
        <f t="shared" si="452"/>
        <v>#DIV/0!</v>
      </c>
      <c r="AQ1047" s="91" t="e">
        <f t="shared" si="453"/>
        <v>#DIV/0!</v>
      </c>
      <c r="AR1047" s="91" t="e">
        <f t="shared" si="454"/>
        <v>#DIV/0!</v>
      </c>
      <c r="AS1047" s="91" t="e">
        <f t="shared" si="455"/>
        <v>#DIV/0!</v>
      </c>
      <c r="AT1047" s="91" t="e">
        <f t="shared" si="456"/>
        <v>#DIV/0!</v>
      </c>
      <c r="AU1047" s="113" t="e">
        <f t="shared" si="457"/>
        <v>#DIV/0!</v>
      </c>
      <c r="AV1047" s="113" t="e">
        <f t="shared" si="458"/>
        <v>#DIV/0!</v>
      </c>
      <c r="AW1047" s="113" t="e">
        <f t="shared" si="459"/>
        <v>#DIV/0!</v>
      </c>
      <c r="AX1047" s="113" t="e">
        <f t="shared" si="460"/>
        <v>#DIV/0!</v>
      </c>
      <c r="AY1047" s="113" t="e">
        <f t="shared" si="461"/>
        <v>#DIV/0!</v>
      </c>
    </row>
    <row r="1048" spans="1:51" x14ac:dyDescent="0.25">
      <c r="A1048" s="119"/>
      <c r="B1048" s="83"/>
      <c r="C1048" s="85"/>
      <c r="D1048" s="85"/>
      <c r="E1048" s="85"/>
      <c r="F1048" s="71"/>
      <c r="G1048" s="96"/>
      <c r="H1048" s="16" t="e">
        <f>IF(A1048&gt;$U$1,ROUND(ROUND( U1048*$S$1+(1-$S$1)*G1048,4)+$T$1*ROUND(($S$1*Z1048+(1-$S$1)*(G1048-U1048)^2)^0.5,4),4),Rawdata!AK1048+Rawdata!$T$1*Rawdata!AU1048)</f>
        <v>#DIV/0!</v>
      </c>
      <c r="I1048" s="16" t="e">
        <f>IF(A1048&gt;$V$1,ROUND(ROUND(V1048*$S$1+(1-$S$1)*G1048,4)+$T$1*ROUND(($S$1*AA1048+(1-$S$1)*(G1048-V1048)^2)^0.5,4),4),Rawdata!AL1048+Rawdata!$T$1*Rawdata!AV1048)</f>
        <v>#DIV/0!</v>
      </c>
      <c r="J1048" s="16" t="e">
        <f>IF(A1048&gt;$W$1,ROUND(ROUND( W1048*$S$1+(1-$S$1)*G1048,4)+$T$1*ROUND(($S$1*AB1048+(1-$S$1)*(G1048-W1048)^2)^0.5,4),4),Rawdata!AM1048+Rawdata!$T$1*Rawdata!AW1048)</f>
        <v>#DIV/0!</v>
      </c>
      <c r="K1048" s="16" t="e">
        <f>IF(A1048&gt;$X$1,ROUND(ROUND( X1048*$S$1+(1-$S$1)*G1048,4)+$T$1*ROUND(($S$1*AC1048+(1-$S$1)*(G1048-X1048)^2)^0.5,4),4),Rawdata!AN1048+Rawdata!$T$1*Rawdata!AX1048)</f>
        <v>#DIV/0!</v>
      </c>
      <c r="L1048" s="16" t="e">
        <f>IF(A1048&gt;$Y$1,ROUND(ROUND( Y1048*$S$1+(1-$S$1)*G1048,4)+$T$1*ROUND(($S$1*AD1048+(1-$S$1)*(G1048-Y1048)^2)^0.5,4),4),Rawdata!AO1048+Rawdata!$T$1*Rawdata!AY1048)</f>
        <v>#DIV/0!</v>
      </c>
      <c r="M1048" s="16" t="e">
        <f t="shared" si="443"/>
        <v>#DIV/0!</v>
      </c>
      <c r="N1048" s="16" t="e">
        <f t="shared" si="444"/>
        <v>#DIV/0!</v>
      </c>
      <c r="O1048" s="67"/>
      <c r="P1048" s="67"/>
      <c r="Q1048" s="31" t="e">
        <f t="shared" si="463"/>
        <v>#DIV/0!</v>
      </c>
      <c r="R1048" s="17" t="e">
        <f t="shared" si="464"/>
        <v>#DIV/0!</v>
      </c>
      <c r="S1048" s="37" t="e">
        <f t="shared" si="445"/>
        <v>#DIV/0!</v>
      </c>
      <c r="T1048" s="17" t="e">
        <f t="shared" si="446"/>
        <v>#DIV/0!</v>
      </c>
      <c r="U1048" s="91" t="e">
        <f>IF(A1048&gt;$U$1, U1049*$S$1+(1-$S$1)*G1049,Rawdata!AK1048)</f>
        <v>#DIV/0!</v>
      </c>
      <c r="V1048" s="91" t="e">
        <f>IF(A1048&gt;$V$1,$S$1*V1049+(1-$S$1)*G1049,Rawdata!AL1048)</f>
        <v>#DIV/0!</v>
      </c>
      <c r="W1048" s="91" t="e">
        <f>IF(A1048&gt;$W$1, $S$1*W1049+(1-$S$1)*G1049,Rawdata!AM1048)</f>
        <v>#DIV/0!</v>
      </c>
      <c r="X1048" s="91" t="e">
        <f>IF(A1048&gt;$X$1,$S$1*X1049+(1-$S$1)*G1049,Rawdata!AN1048)</f>
        <v>#DIV/0!</v>
      </c>
      <c r="Y1048" s="91" t="e">
        <f>IF(A1048&gt;$Y$1,$S$1*Y1049+(1-$S$1)*G1049,Rawdata!AO1048)</f>
        <v>#DIV/0!</v>
      </c>
      <c r="Z1048" s="91" t="e">
        <f>IF(A1048&gt;$Z$1,$S$1*Z1049+(1-$S$1)*(G1049-U1049)^2,Rawdata!AP1048)</f>
        <v>#DIV/0!</v>
      </c>
      <c r="AA1048" s="91" t="e">
        <f>IF(A1048&gt;$AA$1,$S$1*AA1049+(1-$S$1)*(G1049-V1049)^2,Rawdata!AQ1048)</f>
        <v>#DIV/0!</v>
      </c>
      <c r="AB1048" s="91" t="e">
        <f>IF(A1048&gt;89,$S$1*AB1049+(1-$S$1)*(G1049-W1049)^2,Rawdata!AR1048)</f>
        <v>#DIV/0!</v>
      </c>
      <c r="AC1048" s="91" t="e">
        <f>IF(A1048&gt;$AC$1,$S$1*AC1049+(1-$S$1)*(G1049-X1049)^2,Rawdata!AS1048)</f>
        <v>#DIV/0!</v>
      </c>
      <c r="AD1048" s="91" t="e">
        <f>IF(A1048&gt;$AD$1,$S$1*AD1049+(1-$S$1)*(G1049-Y1049)^2,Rawdata!AT1048)</f>
        <v>#DIV/0!</v>
      </c>
      <c r="AE1048" s="80" t="e">
        <f t="shared" si="438"/>
        <v>#DIV/0!</v>
      </c>
      <c r="AF1048" s="81" t="e">
        <f t="shared" si="439"/>
        <v>#DIV/0!</v>
      </c>
      <c r="AG1048" s="86">
        <f t="shared" si="462"/>
        <v>0</v>
      </c>
      <c r="AH1048" s="107" t="e">
        <f t="shared" si="440"/>
        <v>#DIV/0!</v>
      </c>
      <c r="AI1048" s="107" t="e">
        <f t="shared" si="441"/>
        <v>#DIV/0!</v>
      </c>
      <c r="AJ1048" s="108" t="e">
        <f t="shared" si="442"/>
        <v>#DIV/0!</v>
      </c>
      <c r="AK1048" s="113" t="e">
        <f t="shared" si="447"/>
        <v>#DIV/0!</v>
      </c>
      <c r="AL1048" s="113" t="e">
        <f t="shared" si="448"/>
        <v>#DIV/0!</v>
      </c>
      <c r="AM1048" s="113" t="e">
        <f t="shared" si="449"/>
        <v>#DIV/0!</v>
      </c>
      <c r="AN1048" s="113" t="e">
        <f t="shared" si="450"/>
        <v>#DIV/0!</v>
      </c>
      <c r="AO1048" s="113" t="e">
        <f t="shared" si="451"/>
        <v>#DIV/0!</v>
      </c>
      <c r="AP1048" s="91" t="e">
        <f t="shared" si="452"/>
        <v>#DIV/0!</v>
      </c>
      <c r="AQ1048" s="91" t="e">
        <f t="shared" si="453"/>
        <v>#DIV/0!</v>
      </c>
      <c r="AR1048" s="91" t="e">
        <f t="shared" si="454"/>
        <v>#DIV/0!</v>
      </c>
      <c r="AS1048" s="91" t="e">
        <f t="shared" si="455"/>
        <v>#DIV/0!</v>
      </c>
      <c r="AT1048" s="91" t="e">
        <f t="shared" si="456"/>
        <v>#DIV/0!</v>
      </c>
      <c r="AU1048" s="113" t="e">
        <f t="shared" si="457"/>
        <v>#DIV/0!</v>
      </c>
      <c r="AV1048" s="113" t="e">
        <f t="shared" si="458"/>
        <v>#DIV/0!</v>
      </c>
      <c r="AW1048" s="113" t="e">
        <f t="shared" si="459"/>
        <v>#DIV/0!</v>
      </c>
      <c r="AX1048" s="113" t="e">
        <f t="shared" si="460"/>
        <v>#DIV/0!</v>
      </c>
      <c r="AY1048" s="113" t="e">
        <f t="shared" si="461"/>
        <v>#DIV/0!</v>
      </c>
    </row>
    <row r="1049" spans="1:51" x14ac:dyDescent="0.25">
      <c r="A1049" s="119"/>
      <c r="B1049" s="83"/>
      <c r="C1049" s="85"/>
      <c r="D1049" s="85"/>
      <c r="E1049" s="85"/>
      <c r="F1049" s="71"/>
      <c r="G1049" s="96"/>
      <c r="H1049" s="16" t="e">
        <f>IF(A1049&gt;$U$1,ROUND(ROUND( U1049*$S$1+(1-$S$1)*G1049,4)+$T$1*ROUND(($S$1*Z1049+(1-$S$1)*(G1049-U1049)^2)^0.5,4),4),Rawdata!AK1049+Rawdata!$T$1*Rawdata!AU1049)</f>
        <v>#DIV/0!</v>
      </c>
      <c r="I1049" s="16" t="e">
        <f>IF(A1049&gt;$V$1,ROUND(ROUND(V1049*$S$1+(1-$S$1)*G1049,4)+$T$1*ROUND(($S$1*AA1049+(1-$S$1)*(G1049-V1049)^2)^0.5,4),4),Rawdata!AL1049+Rawdata!$T$1*Rawdata!AV1049)</f>
        <v>#DIV/0!</v>
      </c>
      <c r="J1049" s="16" t="e">
        <f>IF(A1049&gt;$W$1,ROUND(ROUND( W1049*$S$1+(1-$S$1)*G1049,4)+$T$1*ROUND(($S$1*AB1049+(1-$S$1)*(G1049-W1049)^2)^0.5,4),4),Rawdata!AM1049+Rawdata!$T$1*Rawdata!AW1049)</f>
        <v>#DIV/0!</v>
      </c>
      <c r="K1049" s="16" t="e">
        <f>IF(A1049&gt;$X$1,ROUND(ROUND( X1049*$S$1+(1-$S$1)*G1049,4)+$T$1*ROUND(($S$1*AC1049+(1-$S$1)*(G1049-X1049)^2)^0.5,4),4),Rawdata!AN1049+Rawdata!$T$1*Rawdata!AX1049)</f>
        <v>#DIV/0!</v>
      </c>
      <c r="L1049" s="16" t="e">
        <f>IF(A1049&gt;$Y$1,ROUND(ROUND( Y1049*$S$1+(1-$S$1)*G1049,4)+$T$1*ROUND(($S$1*AD1049+(1-$S$1)*(G1049-Y1049)^2)^0.5,4),4),Rawdata!AO1049+Rawdata!$T$1*Rawdata!AY1049)</f>
        <v>#DIV/0!</v>
      </c>
      <c r="M1049" s="16" t="e">
        <f t="shared" si="443"/>
        <v>#DIV/0!</v>
      </c>
      <c r="N1049" s="16" t="e">
        <f t="shared" si="444"/>
        <v>#DIV/0!</v>
      </c>
      <c r="O1049" s="67"/>
      <c r="P1049" s="67"/>
      <c r="Q1049" s="31" t="e">
        <f t="shared" si="463"/>
        <v>#DIV/0!</v>
      </c>
      <c r="R1049" s="17" t="e">
        <f t="shared" si="464"/>
        <v>#DIV/0!</v>
      </c>
      <c r="S1049" s="37" t="e">
        <f t="shared" si="445"/>
        <v>#DIV/0!</v>
      </c>
      <c r="T1049" s="17" t="e">
        <f t="shared" si="446"/>
        <v>#DIV/0!</v>
      </c>
      <c r="U1049" s="91" t="e">
        <f>IF(A1049&gt;$U$1, U1050*$S$1+(1-$S$1)*G1050,Rawdata!AK1049)</f>
        <v>#DIV/0!</v>
      </c>
      <c r="V1049" s="91" t="e">
        <f>IF(A1049&gt;$V$1,$S$1*V1050+(1-$S$1)*G1050,Rawdata!AL1049)</f>
        <v>#DIV/0!</v>
      </c>
      <c r="W1049" s="91" t="e">
        <f>IF(A1049&gt;$W$1, $S$1*W1050+(1-$S$1)*G1050,Rawdata!AM1049)</f>
        <v>#DIV/0!</v>
      </c>
      <c r="X1049" s="91" t="e">
        <f>IF(A1049&gt;$X$1,$S$1*X1050+(1-$S$1)*G1050,Rawdata!AN1049)</f>
        <v>#DIV/0!</v>
      </c>
      <c r="Y1049" s="91" t="e">
        <f>IF(A1049&gt;$Y$1,$S$1*Y1050+(1-$S$1)*G1050,Rawdata!AO1049)</f>
        <v>#DIV/0!</v>
      </c>
      <c r="Z1049" s="91" t="e">
        <f>IF(A1049&gt;$Z$1,$S$1*Z1050+(1-$S$1)*(G1050-U1050)^2,Rawdata!AP1049)</f>
        <v>#DIV/0!</v>
      </c>
      <c r="AA1049" s="91" t="e">
        <f>IF(A1049&gt;$AA$1,$S$1*AA1050+(1-$S$1)*(G1050-V1050)^2,Rawdata!AQ1049)</f>
        <v>#DIV/0!</v>
      </c>
      <c r="AB1049" s="91" t="e">
        <f>IF(A1049&gt;89,$S$1*AB1050+(1-$S$1)*(G1050-W1050)^2,Rawdata!AR1049)</f>
        <v>#DIV/0!</v>
      </c>
      <c r="AC1049" s="91" t="e">
        <f>IF(A1049&gt;$AC$1,$S$1*AC1050+(1-$S$1)*(G1050-X1050)^2,Rawdata!AS1049)</f>
        <v>#DIV/0!</v>
      </c>
      <c r="AD1049" s="91" t="e">
        <f>IF(A1049&gt;$AD$1,$S$1*AD1050+(1-$S$1)*(G1050-Y1050)^2,Rawdata!AT1049)</f>
        <v>#DIV/0!</v>
      </c>
      <c r="AE1049" s="80" t="e">
        <f t="shared" si="438"/>
        <v>#DIV/0!</v>
      </c>
      <c r="AF1049" s="81" t="e">
        <f t="shared" si="439"/>
        <v>#DIV/0!</v>
      </c>
      <c r="AG1049" s="86">
        <f t="shared" si="462"/>
        <v>0</v>
      </c>
      <c r="AH1049" s="107" t="e">
        <f t="shared" si="440"/>
        <v>#DIV/0!</v>
      </c>
      <c r="AI1049" s="107" t="e">
        <f t="shared" si="441"/>
        <v>#DIV/0!</v>
      </c>
      <c r="AJ1049" s="108" t="e">
        <f t="shared" si="442"/>
        <v>#DIV/0!</v>
      </c>
      <c r="AK1049" s="113" t="e">
        <f t="shared" si="447"/>
        <v>#DIV/0!</v>
      </c>
      <c r="AL1049" s="113" t="e">
        <f t="shared" si="448"/>
        <v>#DIV/0!</v>
      </c>
      <c r="AM1049" s="113" t="e">
        <f t="shared" si="449"/>
        <v>#DIV/0!</v>
      </c>
      <c r="AN1049" s="113" t="e">
        <f t="shared" si="450"/>
        <v>#DIV/0!</v>
      </c>
      <c r="AO1049" s="113" t="e">
        <f t="shared" si="451"/>
        <v>#DIV/0!</v>
      </c>
      <c r="AP1049" s="91" t="e">
        <f t="shared" si="452"/>
        <v>#DIV/0!</v>
      </c>
      <c r="AQ1049" s="91" t="e">
        <f t="shared" si="453"/>
        <v>#DIV/0!</v>
      </c>
      <c r="AR1049" s="91" t="e">
        <f t="shared" si="454"/>
        <v>#DIV/0!</v>
      </c>
      <c r="AS1049" s="91" t="e">
        <f t="shared" si="455"/>
        <v>#DIV/0!</v>
      </c>
      <c r="AT1049" s="91" t="e">
        <f t="shared" si="456"/>
        <v>#DIV/0!</v>
      </c>
      <c r="AU1049" s="113" t="e">
        <f t="shared" si="457"/>
        <v>#DIV/0!</v>
      </c>
      <c r="AV1049" s="113" t="e">
        <f t="shared" si="458"/>
        <v>#DIV/0!</v>
      </c>
      <c r="AW1049" s="113" t="e">
        <f t="shared" si="459"/>
        <v>#DIV/0!</v>
      </c>
      <c r="AX1049" s="113" t="e">
        <f t="shared" si="460"/>
        <v>#DIV/0!</v>
      </c>
      <c r="AY1049" s="113" t="e">
        <f t="shared" si="461"/>
        <v>#DIV/0!</v>
      </c>
    </row>
    <row r="1050" spans="1:51" x14ac:dyDescent="0.25">
      <c r="A1050" s="119"/>
      <c r="B1050" s="83"/>
      <c r="C1050" s="85"/>
      <c r="D1050" s="85"/>
      <c r="E1050" s="85"/>
      <c r="F1050" s="71"/>
      <c r="G1050" s="96"/>
      <c r="H1050" s="16" t="e">
        <f>IF(A1050&gt;$U$1,ROUND(ROUND( U1050*$S$1+(1-$S$1)*G1050,4)+$T$1*ROUND(($S$1*Z1050+(1-$S$1)*(G1050-U1050)^2)^0.5,4),4),Rawdata!AK1050+Rawdata!$T$1*Rawdata!AU1050)</f>
        <v>#DIV/0!</v>
      </c>
      <c r="I1050" s="16" t="e">
        <f>IF(A1050&gt;$V$1,ROUND(ROUND(V1050*$S$1+(1-$S$1)*G1050,4)+$T$1*ROUND(($S$1*AA1050+(1-$S$1)*(G1050-V1050)^2)^0.5,4),4),Rawdata!AL1050+Rawdata!$T$1*Rawdata!AV1050)</f>
        <v>#DIV/0!</v>
      </c>
      <c r="J1050" s="16" t="e">
        <f>IF(A1050&gt;$W$1,ROUND(ROUND( W1050*$S$1+(1-$S$1)*G1050,4)+$T$1*ROUND(($S$1*AB1050+(1-$S$1)*(G1050-W1050)^2)^0.5,4),4),Rawdata!AM1050+Rawdata!$T$1*Rawdata!AW1050)</f>
        <v>#DIV/0!</v>
      </c>
      <c r="K1050" s="16" t="e">
        <f>IF(A1050&gt;$X$1,ROUND(ROUND( X1050*$S$1+(1-$S$1)*G1050,4)+$T$1*ROUND(($S$1*AC1050+(1-$S$1)*(G1050-X1050)^2)^0.5,4),4),Rawdata!AN1050+Rawdata!$T$1*Rawdata!AX1050)</f>
        <v>#DIV/0!</v>
      </c>
      <c r="L1050" s="16" t="e">
        <f>IF(A1050&gt;$Y$1,ROUND(ROUND( Y1050*$S$1+(1-$S$1)*G1050,4)+$T$1*ROUND(($S$1*AD1050+(1-$S$1)*(G1050-Y1050)^2)^0.5,4),4),Rawdata!AO1050+Rawdata!$T$1*Rawdata!AY1050)</f>
        <v>#DIV/0!</v>
      </c>
      <c r="M1050" s="16" t="e">
        <f t="shared" si="443"/>
        <v>#DIV/0!</v>
      </c>
      <c r="N1050" s="16" t="e">
        <f t="shared" si="444"/>
        <v>#DIV/0!</v>
      </c>
      <c r="O1050" s="67"/>
      <c r="P1050" s="67"/>
      <c r="Q1050" s="31" t="e">
        <f t="shared" si="463"/>
        <v>#DIV/0!</v>
      </c>
      <c r="R1050" s="17" t="e">
        <f t="shared" si="464"/>
        <v>#DIV/0!</v>
      </c>
      <c r="S1050" s="37" t="e">
        <f t="shared" si="445"/>
        <v>#DIV/0!</v>
      </c>
      <c r="T1050" s="17" t="e">
        <f t="shared" si="446"/>
        <v>#DIV/0!</v>
      </c>
      <c r="U1050" s="91" t="e">
        <f>IF(A1050&gt;$U$1, U1051*$S$1+(1-$S$1)*G1051,Rawdata!AK1050)</f>
        <v>#DIV/0!</v>
      </c>
      <c r="V1050" s="91" t="e">
        <f>IF(A1050&gt;$V$1,$S$1*V1051+(1-$S$1)*G1051,Rawdata!AL1050)</f>
        <v>#DIV/0!</v>
      </c>
      <c r="W1050" s="91" t="e">
        <f>IF(A1050&gt;$W$1, $S$1*W1051+(1-$S$1)*G1051,Rawdata!AM1050)</f>
        <v>#DIV/0!</v>
      </c>
      <c r="X1050" s="91" t="e">
        <f>IF(A1050&gt;$X$1,$S$1*X1051+(1-$S$1)*G1051,Rawdata!AN1050)</f>
        <v>#DIV/0!</v>
      </c>
      <c r="Y1050" s="91" t="e">
        <f>IF(A1050&gt;$Y$1,$S$1*Y1051+(1-$S$1)*G1051,Rawdata!AO1050)</f>
        <v>#DIV/0!</v>
      </c>
      <c r="Z1050" s="91" t="e">
        <f>IF(A1050&gt;$Z$1,$S$1*Z1051+(1-$S$1)*(G1051-U1051)^2,Rawdata!AP1050)</f>
        <v>#DIV/0!</v>
      </c>
      <c r="AA1050" s="91" t="e">
        <f>IF(A1050&gt;$AA$1,$S$1*AA1051+(1-$S$1)*(G1051-V1051)^2,Rawdata!AQ1050)</f>
        <v>#DIV/0!</v>
      </c>
      <c r="AB1050" s="91" t="e">
        <f>IF(A1050&gt;89,$S$1*AB1051+(1-$S$1)*(G1051-W1051)^2,Rawdata!AR1050)</f>
        <v>#DIV/0!</v>
      </c>
      <c r="AC1050" s="91" t="e">
        <f>IF(A1050&gt;$AC$1,$S$1*AC1051+(1-$S$1)*(G1051-X1051)^2,Rawdata!AS1050)</f>
        <v>#DIV/0!</v>
      </c>
      <c r="AD1050" s="91" t="e">
        <f>IF(A1050&gt;$AD$1,$S$1*AD1051+(1-$S$1)*(G1051-Y1051)^2,Rawdata!AT1050)</f>
        <v>#DIV/0!</v>
      </c>
      <c r="AE1050" s="80" t="e">
        <f t="shared" si="438"/>
        <v>#DIV/0!</v>
      </c>
      <c r="AF1050" s="81" t="e">
        <f t="shared" si="439"/>
        <v>#DIV/0!</v>
      </c>
      <c r="AG1050" s="86">
        <f t="shared" si="462"/>
        <v>0</v>
      </c>
      <c r="AH1050" s="107" t="e">
        <f t="shared" si="440"/>
        <v>#DIV/0!</v>
      </c>
      <c r="AI1050" s="107" t="e">
        <f t="shared" si="441"/>
        <v>#DIV/0!</v>
      </c>
      <c r="AJ1050" s="108" t="e">
        <f t="shared" si="442"/>
        <v>#DIV/0!</v>
      </c>
      <c r="AK1050" s="113" t="e">
        <f t="shared" si="447"/>
        <v>#DIV/0!</v>
      </c>
      <c r="AL1050" s="113" t="e">
        <f t="shared" si="448"/>
        <v>#DIV/0!</v>
      </c>
      <c r="AM1050" s="113" t="e">
        <f t="shared" si="449"/>
        <v>#DIV/0!</v>
      </c>
      <c r="AN1050" s="113" t="e">
        <f t="shared" si="450"/>
        <v>#DIV/0!</v>
      </c>
      <c r="AO1050" s="113" t="e">
        <f t="shared" si="451"/>
        <v>#DIV/0!</v>
      </c>
      <c r="AP1050" s="91" t="e">
        <f t="shared" si="452"/>
        <v>#DIV/0!</v>
      </c>
      <c r="AQ1050" s="91" t="e">
        <f t="shared" si="453"/>
        <v>#DIV/0!</v>
      </c>
      <c r="AR1050" s="91" t="e">
        <f t="shared" si="454"/>
        <v>#DIV/0!</v>
      </c>
      <c r="AS1050" s="91" t="e">
        <f t="shared" si="455"/>
        <v>#DIV/0!</v>
      </c>
      <c r="AT1050" s="91" t="e">
        <f t="shared" si="456"/>
        <v>#DIV/0!</v>
      </c>
      <c r="AU1050" s="113" t="e">
        <f t="shared" si="457"/>
        <v>#DIV/0!</v>
      </c>
      <c r="AV1050" s="113" t="e">
        <f t="shared" si="458"/>
        <v>#DIV/0!</v>
      </c>
      <c r="AW1050" s="113" t="e">
        <f t="shared" si="459"/>
        <v>#DIV/0!</v>
      </c>
      <c r="AX1050" s="113" t="e">
        <f t="shared" si="460"/>
        <v>#DIV/0!</v>
      </c>
      <c r="AY1050" s="113" t="e">
        <f t="shared" si="461"/>
        <v>#DIV/0!</v>
      </c>
    </row>
    <row r="1051" spans="1:51" x14ac:dyDescent="0.25">
      <c r="A1051" s="119"/>
      <c r="B1051" s="83"/>
      <c r="C1051" s="85"/>
      <c r="D1051" s="85"/>
      <c r="E1051" s="85"/>
      <c r="F1051" s="71"/>
      <c r="G1051" s="96"/>
      <c r="H1051" s="16" t="e">
        <f>IF(A1051&gt;$U$1,ROUND(ROUND( U1051*$S$1+(1-$S$1)*G1051,4)+$T$1*ROUND(($S$1*Z1051+(1-$S$1)*(G1051-U1051)^2)^0.5,4),4),Rawdata!AK1051+Rawdata!$T$1*Rawdata!AU1051)</f>
        <v>#DIV/0!</v>
      </c>
      <c r="I1051" s="16" t="e">
        <f>IF(A1051&gt;$V$1,ROUND(ROUND(V1051*$S$1+(1-$S$1)*G1051,4)+$T$1*ROUND(($S$1*AA1051+(1-$S$1)*(G1051-V1051)^2)^0.5,4),4),Rawdata!AL1051+Rawdata!$T$1*Rawdata!AV1051)</f>
        <v>#DIV/0!</v>
      </c>
      <c r="J1051" s="16" t="e">
        <f>IF(A1051&gt;$W$1,ROUND(ROUND( W1051*$S$1+(1-$S$1)*G1051,4)+$T$1*ROUND(($S$1*AB1051+(1-$S$1)*(G1051-W1051)^2)^0.5,4),4),Rawdata!AM1051+Rawdata!$T$1*Rawdata!AW1051)</f>
        <v>#DIV/0!</v>
      </c>
      <c r="K1051" s="16" t="e">
        <f>IF(A1051&gt;$X$1,ROUND(ROUND( X1051*$S$1+(1-$S$1)*G1051,4)+$T$1*ROUND(($S$1*AC1051+(1-$S$1)*(G1051-X1051)^2)^0.5,4),4),Rawdata!AN1051+Rawdata!$T$1*Rawdata!AX1051)</f>
        <v>#DIV/0!</v>
      </c>
      <c r="L1051" s="16" t="e">
        <f>IF(A1051&gt;$Y$1,ROUND(ROUND( Y1051*$S$1+(1-$S$1)*G1051,4)+$T$1*ROUND(($S$1*AD1051+(1-$S$1)*(G1051-Y1051)^2)^0.5,4),4),Rawdata!AO1051+Rawdata!$T$1*Rawdata!AY1051)</f>
        <v>#DIV/0!</v>
      </c>
      <c r="M1051" s="16" t="e">
        <f t="shared" si="443"/>
        <v>#DIV/0!</v>
      </c>
      <c r="N1051" s="16" t="e">
        <f t="shared" si="444"/>
        <v>#DIV/0!</v>
      </c>
      <c r="O1051" s="67"/>
      <c r="P1051" s="67"/>
      <c r="Q1051" s="31" t="e">
        <f t="shared" si="463"/>
        <v>#DIV/0!</v>
      </c>
      <c r="R1051" s="17" t="e">
        <f t="shared" si="464"/>
        <v>#DIV/0!</v>
      </c>
      <c r="S1051" s="37" t="e">
        <f t="shared" si="445"/>
        <v>#DIV/0!</v>
      </c>
      <c r="T1051" s="17" t="e">
        <f t="shared" si="446"/>
        <v>#DIV/0!</v>
      </c>
      <c r="U1051" s="91" t="e">
        <f>IF(A1051&gt;$U$1, U1052*$S$1+(1-$S$1)*G1052,Rawdata!AK1051)</f>
        <v>#DIV/0!</v>
      </c>
      <c r="V1051" s="91" t="e">
        <f>IF(A1051&gt;$V$1,$S$1*V1052+(1-$S$1)*G1052,Rawdata!AL1051)</f>
        <v>#DIV/0!</v>
      </c>
      <c r="W1051" s="91" t="e">
        <f>IF(A1051&gt;$W$1, $S$1*W1052+(1-$S$1)*G1052,Rawdata!AM1051)</f>
        <v>#DIV/0!</v>
      </c>
      <c r="X1051" s="91" t="e">
        <f>IF(A1051&gt;$X$1,$S$1*X1052+(1-$S$1)*G1052,Rawdata!AN1051)</f>
        <v>#DIV/0!</v>
      </c>
      <c r="Y1051" s="91" t="e">
        <f>IF(A1051&gt;$Y$1,$S$1*Y1052+(1-$S$1)*G1052,Rawdata!AO1051)</f>
        <v>#DIV/0!</v>
      </c>
      <c r="Z1051" s="91" t="e">
        <f>IF(A1051&gt;$Z$1,$S$1*Z1052+(1-$S$1)*(G1052-U1052)^2,Rawdata!AP1051)</f>
        <v>#DIV/0!</v>
      </c>
      <c r="AA1051" s="91" t="e">
        <f>IF(A1051&gt;$AA$1,$S$1*AA1052+(1-$S$1)*(G1052-V1052)^2,Rawdata!AQ1051)</f>
        <v>#DIV/0!</v>
      </c>
      <c r="AB1051" s="91" t="e">
        <f>IF(A1051&gt;89,$S$1*AB1052+(1-$S$1)*(G1052-W1052)^2,Rawdata!AR1051)</f>
        <v>#DIV/0!</v>
      </c>
      <c r="AC1051" s="91" t="e">
        <f>IF(A1051&gt;$AC$1,$S$1*AC1052+(1-$S$1)*(G1052-X1052)^2,Rawdata!AS1051)</f>
        <v>#DIV/0!</v>
      </c>
      <c r="AD1051" s="91" t="e">
        <f>IF(A1051&gt;$AD$1,$S$1*AD1052+(1-$S$1)*(G1052-Y1052)^2,Rawdata!AT1051)</f>
        <v>#DIV/0!</v>
      </c>
      <c r="AE1051" s="80" t="e">
        <f t="shared" si="438"/>
        <v>#DIV/0!</v>
      </c>
      <c r="AF1051" s="81" t="e">
        <f t="shared" si="439"/>
        <v>#DIV/0!</v>
      </c>
      <c r="AG1051" s="86">
        <f t="shared" si="462"/>
        <v>0</v>
      </c>
      <c r="AH1051" s="107" t="e">
        <f t="shared" si="440"/>
        <v>#DIV/0!</v>
      </c>
      <c r="AI1051" s="107" t="e">
        <f t="shared" si="441"/>
        <v>#DIV/0!</v>
      </c>
      <c r="AJ1051" s="108" t="e">
        <f t="shared" si="442"/>
        <v>#DIV/0!</v>
      </c>
      <c r="AK1051" s="113" t="e">
        <f t="shared" si="447"/>
        <v>#DIV/0!</v>
      </c>
      <c r="AL1051" s="113" t="e">
        <f t="shared" si="448"/>
        <v>#DIV/0!</v>
      </c>
      <c r="AM1051" s="113" t="e">
        <f t="shared" si="449"/>
        <v>#DIV/0!</v>
      </c>
      <c r="AN1051" s="113" t="e">
        <f t="shared" si="450"/>
        <v>#DIV/0!</v>
      </c>
      <c r="AO1051" s="113" t="e">
        <f t="shared" si="451"/>
        <v>#DIV/0!</v>
      </c>
      <c r="AP1051" s="91" t="e">
        <f t="shared" si="452"/>
        <v>#DIV/0!</v>
      </c>
      <c r="AQ1051" s="91" t="e">
        <f t="shared" si="453"/>
        <v>#DIV/0!</v>
      </c>
      <c r="AR1051" s="91" t="e">
        <f t="shared" si="454"/>
        <v>#DIV/0!</v>
      </c>
      <c r="AS1051" s="91" t="e">
        <f t="shared" si="455"/>
        <v>#DIV/0!</v>
      </c>
      <c r="AT1051" s="91" t="e">
        <f t="shared" si="456"/>
        <v>#DIV/0!</v>
      </c>
      <c r="AU1051" s="113" t="e">
        <f t="shared" si="457"/>
        <v>#DIV/0!</v>
      </c>
      <c r="AV1051" s="113" t="e">
        <f t="shared" si="458"/>
        <v>#DIV/0!</v>
      </c>
      <c r="AW1051" s="113" t="e">
        <f t="shared" si="459"/>
        <v>#DIV/0!</v>
      </c>
      <c r="AX1051" s="113" t="e">
        <f t="shared" si="460"/>
        <v>#DIV/0!</v>
      </c>
      <c r="AY1051" s="113" t="e">
        <f t="shared" si="461"/>
        <v>#DIV/0!</v>
      </c>
    </row>
    <row r="1052" spans="1:51" x14ac:dyDescent="0.25">
      <c r="A1052" s="119"/>
      <c r="B1052" s="83"/>
      <c r="C1052" s="85"/>
      <c r="D1052" s="85"/>
      <c r="E1052" s="85"/>
      <c r="F1052" s="71"/>
      <c r="G1052" s="96"/>
      <c r="H1052" s="16" t="e">
        <f>IF(A1052&gt;$U$1,ROUND(ROUND( U1052*$S$1+(1-$S$1)*G1052,4)+$T$1*ROUND(($S$1*Z1052+(1-$S$1)*(G1052-U1052)^2)^0.5,4),4),Rawdata!AK1052+Rawdata!$T$1*Rawdata!AU1052)</f>
        <v>#DIV/0!</v>
      </c>
      <c r="I1052" s="16" t="e">
        <f>IF(A1052&gt;$V$1,ROUND(ROUND(V1052*$S$1+(1-$S$1)*G1052,4)+$T$1*ROUND(($S$1*AA1052+(1-$S$1)*(G1052-V1052)^2)^0.5,4),4),Rawdata!AL1052+Rawdata!$T$1*Rawdata!AV1052)</f>
        <v>#DIV/0!</v>
      </c>
      <c r="J1052" s="16" t="e">
        <f>IF(A1052&gt;$W$1,ROUND(ROUND( W1052*$S$1+(1-$S$1)*G1052,4)+$T$1*ROUND(($S$1*AB1052+(1-$S$1)*(G1052-W1052)^2)^0.5,4),4),Rawdata!AM1052+Rawdata!$T$1*Rawdata!AW1052)</f>
        <v>#DIV/0!</v>
      </c>
      <c r="K1052" s="16" t="e">
        <f>IF(A1052&gt;$X$1,ROUND(ROUND( X1052*$S$1+(1-$S$1)*G1052,4)+$T$1*ROUND(($S$1*AC1052+(1-$S$1)*(G1052-X1052)^2)^0.5,4),4),Rawdata!AN1052+Rawdata!$T$1*Rawdata!AX1052)</f>
        <v>#DIV/0!</v>
      </c>
      <c r="L1052" s="16" t="e">
        <f>IF(A1052&gt;$Y$1,ROUND(ROUND( Y1052*$S$1+(1-$S$1)*G1052,4)+$T$1*ROUND(($S$1*AD1052+(1-$S$1)*(G1052-Y1052)^2)^0.5,4),4),Rawdata!AO1052+Rawdata!$T$1*Rawdata!AY1052)</f>
        <v>#DIV/0!</v>
      </c>
      <c r="M1052" s="16" t="e">
        <f t="shared" si="443"/>
        <v>#DIV/0!</v>
      </c>
      <c r="N1052" s="16" t="e">
        <f t="shared" si="444"/>
        <v>#DIV/0!</v>
      </c>
      <c r="O1052" s="67"/>
      <c r="P1052" s="67"/>
      <c r="Q1052" s="31" t="e">
        <f t="shared" si="463"/>
        <v>#DIV/0!</v>
      </c>
      <c r="R1052" s="17" t="e">
        <f t="shared" si="464"/>
        <v>#DIV/0!</v>
      </c>
      <c r="S1052" s="37" t="e">
        <f t="shared" si="445"/>
        <v>#DIV/0!</v>
      </c>
      <c r="T1052" s="17" t="e">
        <f t="shared" si="446"/>
        <v>#DIV/0!</v>
      </c>
      <c r="U1052" s="91" t="e">
        <f>IF(A1052&gt;$U$1, U1053*$S$1+(1-$S$1)*G1053,Rawdata!AK1052)</f>
        <v>#DIV/0!</v>
      </c>
      <c r="V1052" s="91" t="e">
        <f>IF(A1052&gt;$V$1,$S$1*V1053+(1-$S$1)*G1053,Rawdata!AL1052)</f>
        <v>#DIV/0!</v>
      </c>
      <c r="W1052" s="91" t="e">
        <f>IF(A1052&gt;$W$1, $S$1*W1053+(1-$S$1)*G1053,Rawdata!AM1052)</f>
        <v>#DIV/0!</v>
      </c>
      <c r="X1052" s="91" t="e">
        <f>IF(A1052&gt;$X$1,$S$1*X1053+(1-$S$1)*G1053,Rawdata!AN1052)</f>
        <v>#DIV/0!</v>
      </c>
      <c r="Y1052" s="91" t="e">
        <f>IF(A1052&gt;$Y$1,$S$1*Y1053+(1-$S$1)*G1053,Rawdata!AO1052)</f>
        <v>#DIV/0!</v>
      </c>
      <c r="Z1052" s="91" t="e">
        <f>IF(A1052&gt;$Z$1,$S$1*Z1053+(1-$S$1)*(G1053-U1053)^2,Rawdata!AP1052)</f>
        <v>#DIV/0!</v>
      </c>
      <c r="AA1052" s="91" t="e">
        <f>IF(A1052&gt;$AA$1,$S$1*AA1053+(1-$S$1)*(G1053-V1053)^2,Rawdata!AQ1052)</f>
        <v>#DIV/0!</v>
      </c>
      <c r="AB1052" s="91" t="e">
        <f>IF(A1052&gt;89,$S$1*AB1053+(1-$S$1)*(G1053-W1053)^2,Rawdata!AR1052)</f>
        <v>#DIV/0!</v>
      </c>
      <c r="AC1052" s="91" t="e">
        <f>IF(A1052&gt;$AC$1,$S$1*AC1053+(1-$S$1)*(G1053-X1053)^2,Rawdata!AS1052)</f>
        <v>#DIV/0!</v>
      </c>
      <c r="AD1052" s="91" t="e">
        <f>IF(A1052&gt;$AD$1,$S$1*AD1053+(1-$S$1)*(G1053-Y1053)^2,Rawdata!AT1052)</f>
        <v>#DIV/0!</v>
      </c>
      <c r="AE1052" s="80" t="e">
        <f t="shared" si="438"/>
        <v>#DIV/0!</v>
      </c>
      <c r="AF1052" s="81" t="e">
        <f t="shared" si="439"/>
        <v>#DIV/0!</v>
      </c>
      <c r="AG1052" s="86">
        <f t="shared" si="462"/>
        <v>0</v>
      </c>
      <c r="AH1052" s="107" t="e">
        <f t="shared" si="440"/>
        <v>#DIV/0!</v>
      </c>
      <c r="AI1052" s="107" t="e">
        <f t="shared" si="441"/>
        <v>#DIV/0!</v>
      </c>
      <c r="AJ1052" s="108" t="e">
        <f t="shared" si="442"/>
        <v>#DIV/0!</v>
      </c>
      <c r="AK1052" s="113" t="e">
        <f t="shared" si="447"/>
        <v>#DIV/0!</v>
      </c>
      <c r="AL1052" s="113" t="e">
        <f t="shared" si="448"/>
        <v>#DIV/0!</v>
      </c>
      <c r="AM1052" s="113" t="e">
        <f t="shared" si="449"/>
        <v>#DIV/0!</v>
      </c>
      <c r="AN1052" s="113" t="e">
        <f t="shared" si="450"/>
        <v>#DIV/0!</v>
      </c>
      <c r="AO1052" s="113" t="e">
        <f t="shared" si="451"/>
        <v>#DIV/0!</v>
      </c>
      <c r="AP1052" s="91" t="e">
        <f t="shared" si="452"/>
        <v>#DIV/0!</v>
      </c>
      <c r="AQ1052" s="91" t="e">
        <f t="shared" si="453"/>
        <v>#DIV/0!</v>
      </c>
      <c r="AR1052" s="91" t="e">
        <f t="shared" si="454"/>
        <v>#DIV/0!</v>
      </c>
      <c r="AS1052" s="91" t="e">
        <f t="shared" si="455"/>
        <v>#DIV/0!</v>
      </c>
      <c r="AT1052" s="91" t="e">
        <f t="shared" si="456"/>
        <v>#DIV/0!</v>
      </c>
      <c r="AU1052" s="113" t="e">
        <f t="shared" si="457"/>
        <v>#DIV/0!</v>
      </c>
      <c r="AV1052" s="113" t="e">
        <f t="shared" si="458"/>
        <v>#DIV/0!</v>
      </c>
      <c r="AW1052" s="113" t="e">
        <f t="shared" si="459"/>
        <v>#DIV/0!</v>
      </c>
      <c r="AX1052" s="113" t="e">
        <f t="shared" si="460"/>
        <v>#DIV/0!</v>
      </c>
      <c r="AY1052" s="113" t="e">
        <f t="shared" si="461"/>
        <v>#DIV/0!</v>
      </c>
    </row>
    <row r="1053" spans="1:51" x14ac:dyDescent="0.25">
      <c r="A1053" s="119"/>
      <c r="B1053" s="83"/>
      <c r="C1053" s="85"/>
      <c r="D1053" s="85"/>
      <c r="E1053" s="85"/>
      <c r="F1053" s="71"/>
      <c r="G1053" s="96"/>
      <c r="H1053" s="16" t="e">
        <f>IF(A1053&gt;$U$1,ROUND(ROUND( U1053*$S$1+(1-$S$1)*G1053,4)+$T$1*ROUND(($S$1*Z1053+(1-$S$1)*(G1053-U1053)^2)^0.5,4),4),Rawdata!AK1053+Rawdata!$T$1*Rawdata!AU1053)</f>
        <v>#DIV/0!</v>
      </c>
      <c r="I1053" s="16" t="e">
        <f>IF(A1053&gt;$V$1,ROUND(ROUND(V1053*$S$1+(1-$S$1)*G1053,4)+$T$1*ROUND(($S$1*AA1053+(1-$S$1)*(G1053-V1053)^2)^0.5,4),4),Rawdata!AL1053+Rawdata!$T$1*Rawdata!AV1053)</f>
        <v>#DIV/0!</v>
      </c>
      <c r="J1053" s="16" t="e">
        <f>IF(A1053&gt;$W$1,ROUND(ROUND( W1053*$S$1+(1-$S$1)*G1053,4)+$T$1*ROUND(($S$1*AB1053+(1-$S$1)*(G1053-W1053)^2)^0.5,4),4),Rawdata!AM1053+Rawdata!$T$1*Rawdata!AW1053)</f>
        <v>#DIV/0!</v>
      </c>
      <c r="K1053" s="16" t="e">
        <f>IF(A1053&gt;$X$1,ROUND(ROUND( X1053*$S$1+(1-$S$1)*G1053,4)+$T$1*ROUND(($S$1*AC1053+(1-$S$1)*(G1053-X1053)^2)^0.5,4),4),Rawdata!AN1053+Rawdata!$T$1*Rawdata!AX1053)</f>
        <v>#DIV/0!</v>
      </c>
      <c r="L1053" s="16" t="e">
        <f>IF(A1053&gt;$Y$1,ROUND(ROUND( Y1053*$S$1+(1-$S$1)*G1053,4)+$T$1*ROUND(($S$1*AD1053+(1-$S$1)*(G1053-Y1053)^2)^0.5,4),4),Rawdata!AO1053+Rawdata!$T$1*Rawdata!AY1053)</f>
        <v>#DIV/0!</v>
      </c>
      <c r="M1053" s="16" t="e">
        <f t="shared" si="443"/>
        <v>#DIV/0!</v>
      </c>
      <c r="N1053" s="16" t="e">
        <f t="shared" si="444"/>
        <v>#DIV/0!</v>
      </c>
      <c r="O1053" s="67"/>
      <c r="P1053" s="67"/>
      <c r="Q1053" s="31" t="e">
        <f t="shared" si="463"/>
        <v>#DIV/0!</v>
      </c>
      <c r="R1053" s="17" t="e">
        <f t="shared" si="464"/>
        <v>#DIV/0!</v>
      </c>
      <c r="S1053" s="37" t="e">
        <f t="shared" si="445"/>
        <v>#DIV/0!</v>
      </c>
      <c r="T1053" s="17" t="e">
        <f t="shared" si="446"/>
        <v>#DIV/0!</v>
      </c>
      <c r="U1053" s="91" t="e">
        <f>IF(A1053&gt;$U$1, U1054*$S$1+(1-$S$1)*G1054,Rawdata!AK1053)</f>
        <v>#DIV/0!</v>
      </c>
      <c r="V1053" s="91" t="e">
        <f>IF(A1053&gt;$V$1,$S$1*V1054+(1-$S$1)*G1054,Rawdata!AL1053)</f>
        <v>#DIV/0!</v>
      </c>
      <c r="W1053" s="91" t="e">
        <f>IF(A1053&gt;$W$1, $S$1*W1054+(1-$S$1)*G1054,Rawdata!AM1053)</f>
        <v>#DIV/0!</v>
      </c>
      <c r="X1053" s="91" t="e">
        <f>IF(A1053&gt;$X$1,$S$1*X1054+(1-$S$1)*G1054,Rawdata!AN1053)</f>
        <v>#DIV/0!</v>
      </c>
      <c r="Y1053" s="91" t="e">
        <f>IF(A1053&gt;$Y$1,$S$1*Y1054+(1-$S$1)*G1054,Rawdata!AO1053)</f>
        <v>#DIV/0!</v>
      </c>
      <c r="Z1053" s="91" t="e">
        <f>IF(A1053&gt;$Z$1,$S$1*Z1054+(1-$S$1)*(G1054-U1054)^2,Rawdata!AP1053)</f>
        <v>#DIV/0!</v>
      </c>
      <c r="AA1053" s="91" t="e">
        <f>IF(A1053&gt;$AA$1,$S$1*AA1054+(1-$S$1)*(G1054-V1054)^2,Rawdata!AQ1053)</f>
        <v>#DIV/0!</v>
      </c>
      <c r="AB1053" s="91" t="e">
        <f>IF(A1053&gt;89,$S$1*AB1054+(1-$S$1)*(G1054-W1054)^2,Rawdata!AR1053)</f>
        <v>#DIV/0!</v>
      </c>
      <c r="AC1053" s="91" t="e">
        <f>IF(A1053&gt;$AC$1,$S$1*AC1054+(1-$S$1)*(G1054-X1054)^2,Rawdata!AS1053)</f>
        <v>#DIV/0!</v>
      </c>
      <c r="AD1053" s="91" t="e">
        <f>IF(A1053&gt;$AD$1,$S$1*AD1054+(1-$S$1)*(G1054-Y1054)^2,Rawdata!AT1053)</f>
        <v>#DIV/0!</v>
      </c>
      <c r="AE1053" s="80" t="e">
        <f t="shared" si="438"/>
        <v>#DIV/0!</v>
      </c>
      <c r="AF1053" s="81" t="e">
        <f t="shared" si="439"/>
        <v>#DIV/0!</v>
      </c>
      <c r="AG1053" s="86">
        <f t="shared" si="462"/>
        <v>0</v>
      </c>
      <c r="AH1053" s="107" t="e">
        <f t="shared" si="440"/>
        <v>#DIV/0!</v>
      </c>
      <c r="AI1053" s="107" t="e">
        <f t="shared" si="441"/>
        <v>#DIV/0!</v>
      </c>
      <c r="AJ1053" s="108" t="e">
        <f t="shared" si="442"/>
        <v>#DIV/0!</v>
      </c>
      <c r="AK1053" s="113" t="e">
        <f t="shared" si="447"/>
        <v>#DIV/0!</v>
      </c>
      <c r="AL1053" s="113" t="e">
        <f t="shared" si="448"/>
        <v>#DIV/0!</v>
      </c>
      <c r="AM1053" s="113" t="e">
        <f t="shared" si="449"/>
        <v>#DIV/0!</v>
      </c>
      <c r="AN1053" s="113" t="e">
        <f t="shared" si="450"/>
        <v>#DIV/0!</v>
      </c>
      <c r="AO1053" s="113" t="e">
        <f t="shared" si="451"/>
        <v>#DIV/0!</v>
      </c>
      <c r="AP1053" s="91" t="e">
        <f t="shared" si="452"/>
        <v>#DIV/0!</v>
      </c>
      <c r="AQ1053" s="91" t="e">
        <f t="shared" si="453"/>
        <v>#DIV/0!</v>
      </c>
      <c r="AR1053" s="91" t="e">
        <f t="shared" si="454"/>
        <v>#DIV/0!</v>
      </c>
      <c r="AS1053" s="91" t="e">
        <f t="shared" si="455"/>
        <v>#DIV/0!</v>
      </c>
      <c r="AT1053" s="91" t="e">
        <f t="shared" si="456"/>
        <v>#DIV/0!</v>
      </c>
      <c r="AU1053" s="113" t="e">
        <f t="shared" si="457"/>
        <v>#DIV/0!</v>
      </c>
      <c r="AV1053" s="113" t="e">
        <f t="shared" si="458"/>
        <v>#DIV/0!</v>
      </c>
      <c r="AW1053" s="113" t="e">
        <f t="shared" si="459"/>
        <v>#DIV/0!</v>
      </c>
      <c r="AX1053" s="113" t="e">
        <f t="shared" si="460"/>
        <v>#DIV/0!</v>
      </c>
      <c r="AY1053" s="113" t="e">
        <f t="shared" si="461"/>
        <v>#DIV/0!</v>
      </c>
    </row>
    <row r="1054" spans="1:51" x14ac:dyDescent="0.25">
      <c r="A1054" s="119"/>
      <c r="B1054" s="83"/>
      <c r="C1054" s="85"/>
      <c r="D1054" s="85"/>
      <c r="E1054" s="85"/>
      <c r="F1054" s="71"/>
      <c r="G1054" s="96"/>
      <c r="H1054" s="16" t="e">
        <f>IF(A1054&gt;$U$1,ROUND(ROUND( U1054*$S$1+(1-$S$1)*G1054,4)+$T$1*ROUND(($S$1*Z1054+(1-$S$1)*(G1054-U1054)^2)^0.5,4),4),Rawdata!AK1054+Rawdata!$T$1*Rawdata!AU1054)</f>
        <v>#DIV/0!</v>
      </c>
      <c r="I1054" s="16" t="e">
        <f>IF(A1054&gt;$V$1,ROUND(ROUND(V1054*$S$1+(1-$S$1)*G1054,4)+$T$1*ROUND(($S$1*AA1054+(1-$S$1)*(G1054-V1054)^2)^0.5,4),4),Rawdata!AL1054+Rawdata!$T$1*Rawdata!AV1054)</f>
        <v>#DIV/0!</v>
      </c>
      <c r="J1054" s="16" t="e">
        <f>IF(A1054&gt;$W$1,ROUND(ROUND( W1054*$S$1+(1-$S$1)*G1054,4)+$T$1*ROUND(($S$1*AB1054+(1-$S$1)*(G1054-W1054)^2)^0.5,4),4),Rawdata!AM1054+Rawdata!$T$1*Rawdata!AW1054)</f>
        <v>#DIV/0!</v>
      </c>
      <c r="K1054" s="16" t="e">
        <f>IF(A1054&gt;$X$1,ROUND(ROUND( X1054*$S$1+(1-$S$1)*G1054,4)+$T$1*ROUND(($S$1*AC1054+(1-$S$1)*(G1054-X1054)^2)^0.5,4),4),Rawdata!AN1054+Rawdata!$T$1*Rawdata!AX1054)</f>
        <v>#DIV/0!</v>
      </c>
      <c r="L1054" s="16" t="e">
        <f>IF(A1054&gt;$Y$1,ROUND(ROUND( Y1054*$S$1+(1-$S$1)*G1054,4)+$T$1*ROUND(($S$1*AD1054+(1-$S$1)*(G1054-Y1054)^2)^0.5,4),4),Rawdata!AO1054+Rawdata!$T$1*Rawdata!AY1054)</f>
        <v>#DIV/0!</v>
      </c>
      <c r="M1054" s="16" t="e">
        <f t="shared" si="443"/>
        <v>#DIV/0!</v>
      </c>
      <c r="N1054" s="16" t="e">
        <f t="shared" si="444"/>
        <v>#DIV/0!</v>
      </c>
      <c r="O1054" s="67"/>
      <c r="P1054" s="67"/>
      <c r="Q1054" s="31" t="e">
        <f t="shared" si="463"/>
        <v>#DIV/0!</v>
      </c>
      <c r="R1054" s="17" t="e">
        <f t="shared" si="464"/>
        <v>#DIV/0!</v>
      </c>
      <c r="S1054" s="37" t="e">
        <f t="shared" si="445"/>
        <v>#DIV/0!</v>
      </c>
      <c r="T1054" s="17" t="e">
        <f t="shared" si="446"/>
        <v>#DIV/0!</v>
      </c>
      <c r="U1054" s="91" t="e">
        <f>IF(A1054&gt;$U$1, U1055*$S$1+(1-$S$1)*G1055,Rawdata!AK1054)</f>
        <v>#DIV/0!</v>
      </c>
      <c r="V1054" s="91" t="e">
        <f>IF(A1054&gt;$V$1,$S$1*V1055+(1-$S$1)*G1055,Rawdata!AL1054)</f>
        <v>#DIV/0!</v>
      </c>
      <c r="W1054" s="91" t="e">
        <f>IF(A1054&gt;$W$1, $S$1*W1055+(1-$S$1)*G1055,Rawdata!AM1054)</f>
        <v>#DIV/0!</v>
      </c>
      <c r="X1054" s="91" t="e">
        <f>IF(A1054&gt;$X$1,$S$1*X1055+(1-$S$1)*G1055,Rawdata!AN1054)</f>
        <v>#DIV/0!</v>
      </c>
      <c r="Y1054" s="91" t="e">
        <f>IF(A1054&gt;$Y$1,$S$1*Y1055+(1-$S$1)*G1055,Rawdata!AO1054)</f>
        <v>#DIV/0!</v>
      </c>
      <c r="Z1054" s="91" t="e">
        <f>IF(A1054&gt;$Z$1,$S$1*Z1055+(1-$S$1)*(G1055-U1055)^2,Rawdata!AP1054)</f>
        <v>#DIV/0!</v>
      </c>
      <c r="AA1054" s="91" t="e">
        <f>IF(A1054&gt;$AA$1,$S$1*AA1055+(1-$S$1)*(G1055-V1055)^2,Rawdata!AQ1054)</f>
        <v>#DIV/0!</v>
      </c>
      <c r="AB1054" s="91" t="e">
        <f>IF(A1054&gt;89,$S$1*AB1055+(1-$S$1)*(G1055-W1055)^2,Rawdata!AR1054)</f>
        <v>#DIV/0!</v>
      </c>
      <c r="AC1054" s="91" t="e">
        <f>IF(A1054&gt;$AC$1,$S$1*AC1055+(1-$S$1)*(G1055-X1055)^2,Rawdata!AS1054)</f>
        <v>#DIV/0!</v>
      </c>
      <c r="AD1054" s="91" t="e">
        <f>IF(A1054&gt;$AD$1,$S$1*AD1055+(1-$S$1)*(G1055-Y1055)^2,Rawdata!AT1054)</f>
        <v>#DIV/0!</v>
      </c>
      <c r="AE1054" s="80" t="e">
        <f t="shared" si="438"/>
        <v>#DIV/0!</v>
      </c>
      <c r="AF1054" s="81" t="e">
        <f t="shared" si="439"/>
        <v>#DIV/0!</v>
      </c>
      <c r="AG1054" s="86">
        <f t="shared" si="462"/>
        <v>0</v>
      </c>
      <c r="AH1054" s="107" t="e">
        <f t="shared" si="440"/>
        <v>#DIV/0!</v>
      </c>
      <c r="AI1054" s="107" t="e">
        <f t="shared" si="441"/>
        <v>#DIV/0!</v>
      </c>
      <c r="AJ1054" s="108" t="e">
        <f t="shared" si="442"/>
        <v>#DIV/0!</v>
      </c>
      <c r="AK1054" s="113" t="e">
        <f t="shared" si="447"/>
        <v>#DIV/0!</v>
      </c>
      <c r="AL1054" s="113" t="e">
        <f t="shared" si="448"/>
        <v>#DIV/0!</v>
      </c>
      <c r="AM1054" s="113" t="e">
        <f t="shared" si="449"/>
        <v>#DIV/0!</v>
      </c>
      <c r="AN1054" s="113" t="e">
        <f t="shared" si="450"/>
        <v>#DIV/0!</v>
      </c>
      <c r="AO1054" s="113" t="e">
        <f t="shared" si="451"/>
        <v>#DIV/0!</v>
      </c>
      <c r="AP1054" s="91" t="e">
        <f t="shared" si="452"/>
        <v>#DIV/0!</v>
      </c>
      <c r="AQ1054" s="91" t="e">
        <f t="shared" si="453"/>
        <v>#DIV/0!</v>
      </c>
      <c r="AR1054" s="91" t="e">
        <f t="shared" si="454"/>
        <v>#DIV/0!</v>
      </c>
      <c r="AS1054" s="91" t="e">
        <f t="shared" si="455"/>
        <v>#DIV/0!</v>
      </c>
      <c r="AT1054" s="91" t="e">
        <f t="shared" si="456"/>
        <v>#DIV/0!</v>
      </c>
      <c r="AU1054" s="113" t="e">
        <f t="shared" si="457"/>
        <v>#DIV/0!</v>
      </c>
      <c r="AV1054" s="113" t="e">
        <f t="shared" si="458"/>
        <v>#DIV/0!</v>
      </c>
      <c r="AW1054" s="113" t="e">
        <f t="shared" si="459"/>
        <v>#DIV/0!</v>
      </c>
      <c r="AX1054" s="113" t="e">
        <f t="shared" si="460"/>
        <v>#DIV/0!</v>
      </c>
      <c r="AY1054" s="113" t="e">
        <f t="shared" si="461"/>
        <v>#DIV/0!</v>
      </c>
    </row>
    <row r="1055" spans="1:51" x14ac:dyDescent="0.25">
      <c r="A1055" s="119"/>
      <c r="B1055" s="83"/>
      <c r="C1055" s="85"/>
      <c r="D1055" s="85"/>
      <c r="E1055" s="85"/>
      <c r="F1055" s="71"/>
      <c r="G1055" s="96"/>
      <c r="H1055" s="16" t="e">
        <f>IF(A1055&gt;$U$1,ROUND(ROUND( U1055*$S$1+(1-$S$1)*G1055,4)+$T$1*ROUND(($S$1*Z1055+(1-$S$1)*(G1055-U1055)^2)^0.5,4),4),Rawdata!AK1055+Rawdata!$T$1*Rawdata!AU1055)</f>
        <v>#DIV/0!</v>
      </c>
      <c r="I1055" s="16" t="e">
        <f>IF(A1055&gt;$V$1,ROUND(ROUND(V1055*$S$1+(1-$S$1)*G1055,4)+$T$1*ROUND(($S$1*AA1055+(1-$S$1)*(G1055-V1055)^2)^0.5,4),4),Rawdata!AL1055+Rawdata!$T$1*Rawdata!AV1055)</f>
        <v>#DIV/0!</v>
      </c>
      <c r="J1055" s="16" t="e">
        <f>IF(A1055&gt;$W$1,ROUND(ROUND( W1055*$S$1+(1-$S$1)*G1055,4)+$T$1*ROUND(($S$1*AB1055+(1-$S$1)*(G1055-W1055)^2)^0.5,4),4),Rawdata!AM1055+Rawdata!$T$1*Rawdata!AW1055)</f>
        <v>#DIV/0!</v>
      </c>
      <c r="K1055" s="16" t="e">
        <f>IF(A1055&gt;$X$1,ROUND(ROUND( X1055*$S$1+(1-$S$1)*G1055,4)+$T$1*ROUND(($S$1*AC1055+(1-$S$1)*(G1055-X1055)^2)^0.5,4),4),Rawdata!AN1055+Rawdata!$T$1*Rawdata!AX1055)</f>
        <v>#DIV/0!</v>
      </c>
      <c r="L1055" s="16" t="e">
        <f>IF(A1055&gt;$Y$1,ROUND(ROUND( Y1055*$S$1+(1-$S$1)*G1055,4)+$T$1*ROUND(($S$1*AD1055+(1-$S$1)*(G1055-Y1055)^2)^0.5,4),4),Rawdata!AO1055+Rawdata!$T$1*Rawdata!AY1055)</f>
        <v>#DIV/0!</v>
      </c>
      <c r="M1055" s="16" t="e">
        <f t="shared" si="443"/>
        <v>#DIV/0!</v>
      </c>
      <c r="N1055" s="16" t="e">
        <f t="shared" si="444"/>
        <v>#DIV/0!</v>
      </c>
      <c r="O1055" s="67"/>
      <c r="P1055" s="67"/>
      <c r="Q1055" s="31" t="e">
        <f t="shared" si="463"/>
        <v>#DIV/0!</v>
      </c>
      <c r="R1055" s="17" t="e">
        <f t="shared" si="464"/>
        <v>#DIV/0!</v>
      </c>
      <c r="S1055" s="37" t="e">
        <f t="shared" si="445"/>
        <v>#DIV/0!</v>
      </c>
      <c r="T1055" s="17" t="e">
        <f t="shared" si="446"/>
        <v>#DIV/0!</v>
      </c>
      <c r="U1055" s="91" t="e">
        <f>IF(A1055&gt;$U$1, U1056*$S$1+(1-$S$1)*G1056,Rawdata!AK1055)</f>
        <v>#DIV/0!</v>
      </c>
      <c r="V1055" s="91" t="e">
        <f>IF(A1055&gt;$V$1,$S$1*V1056+(1-$S$1)*G1056,Rawdata!AL1055)</f>
        <v>#DIV/0!</v>
      </c>
      <c r="W1055" s="91" t="e">
        <f>IF(A1055&gt;$W$1, $S$1*W1056+(1-$S$1)*G1056,Rawdata!AM1055)</f>
        <v>#DIV/0!</v>
      </c>
      <c r="X1055" s="91" t="e">
        <f>IF(A1055&gt;$X$1,$S$1*X1056+(1-$S$1)*G1056,Rawdata!AN1055)</f>
        <v>#DIV/0!</v>
      </c>
      <c r="Y1055" s="91" t="e">
        <f>IF(A1055&gt;$Y$1,$S$1*Y1056+(1-$S$1)*G1056,Rawdata!AO1055)</f>
        <v>#DIV/0!</v>
      </c>
      <c r="Z1055" s="91" t="e">
        <f>IF(A1055&gt;$Z$1,$S$1*Z1056+(1-$S$1)*(G1056-U1056)^2,Rawdata!AP1055)</f>
        <v>#DIV/0!</v>
      </c>
      <c r="AA1055" s="91" t="e">
        <f>IF(A1055&gt;$AA$1,$S$1*AA1056+(1-$S$1)*(G1056-V1056)^2,Rawdata!AQ1055)</f>
        <v>#DIV/0!</v>
      </c>
      <c r="AB1055" s="91" t="e">
        <f>IF(A1055&gt;89,$S$1*AB1056+(1-$S$1)*(G1056-W1056)^2,Rawdata!AR1055)</f>
        <v>#DIV/0!</v>
      </c>
      <c r="AC1055" s="91" t="e">
        <f>IF(A1055&gt;$AC$1,$S$1*AC1056+(1-$S$1)*(G1056-X1056)^2,Rawdata!AS1055)</f>
        <v>#DIV/0!</v>
      </c>
      <c r="AD1055" s="91" t="e">
        <f>IF(A1055&gt;$AD$1,$S$1*AD1056+(1-$S$1)*(G1056-Y1056)^2,Rawdata!AT1055)</f>
        <v>#DIV/0!</v>
      </c>
      <c r="AE1055" s="80" t="e">
        <f t="shared" si="438"/>
        <v>#DIV/0!</v>
      </c>
      <c r="AF1055" s="81" t="e">
        <f t="shared" si="439"/>
        <v>#DIV/0!</v>
      </c>
      <c r="AG1055" s="86">
        <f t="shared" si="462"/>
        <v>0</v>
      </c>
      <c r="AH1055" s="107" t="e">
        <f t="shared" si="440"/>
        <v>#DIV/0!</v>
      </c>
      <c r="AI1055" s="107" t="e">
        <f t="shared" si="441"/>
        <v>#DIV/0!</v>
      </c>
      <c r="AJ1055" s="108" t="e">
        <f t="shared" si="442"/>
        <v>#DIV/0!</v>
      </c>
      <c r="AK1055" s="113" t="e">
        <f t="shared" si="447"/>
        <v>#DIV/0!</v>
      </c>
      <c r="AL1055" s="113" t="e">
        <f t="shared" si="448"/>
        <v>#DIV/0!</v>
      </c>
      <c r="AM1055" s="113" t="e">
        <f t="shared" si="449"/>
        <v>#DIV/0!</v>
      </c>
      <c r="AN1055" s="113" t="e">
        <f t="shared" si="450"/>
        <v>#DIV/0!</v>
      </c>
      <c r="AO1055" s="113" t="e">
        <f t="shared" si="451"/>
        <v>#DIV/0!</v>
      </c>
      <c r="AP1055" s="91" t="e">
        <f t="shared" si="452"/>
        <v>#DIV/0!</v>
      </c>
      <c r="AQ1055" s="91" t="e">
        <f t="shared" si="453"/>
        <v>#DIV/0!</v>
      </c>
      <c r="AR1055" s="91" t="e">
        <f t="shared" si="454"/>
        <v>#DIV/0!</v>
      </c>
      <c r="AS1055" s="91" t="e">
        <f t="shared" si="455"/>
        <v>#DIV/0!</v>
      </c>
      <c r="AT1055" s="91" t="e">
        <f t="shared" si="456"/>
        <v>#DIV/0!</v>
      </c>
      <c r="AU1055" s="113" t="e">
        <f t="shared" si="457"/>
        <v>#DIV/0!</v>
      </c>
      <c r="AV1055" s="113" t="e">
        <f t="shared" si="458"/>
        <v>#DIV/0!</v>
      </c>
      <c r="AW1055" s="113" t="e">
        <f t="shared" si="459"/>
        <v>#DIV/0!</v>
      </c>
      <c r="AX1055" s="113" t="e">
        <f t="shared" si="460"/>
        <v>#DIV/0!</v>
      </c>
      <c r="AY1055" s="113" t="e">
        <f t="shared" si="461"/>
        <v>#DIV/0!</v>
      </c>
    </row>
    <row r="1056" spans="1:51" x14ac:dyDescent="0.25">
      <c r="A1056" s="119"/>
      <c r="B1056" s="83"/>
      <c r="C1056" s="85"/>
      <c r="D1056" s="85"/>
      <c r="E1056" s="85"/>
      <c r="F1056" s="71"/>
      <c r="G1056" s="96"/>
      <c r="H1056" s="16" t="e">
        <f>IF(A1056&gt;$U$1,ROUND(ROUND( U1056*$S$1+(1-$S$1)*G1056,4)+$T$1*ROUND(($S$1*Z1056+(1-$S$1)*(G1056-U1056)^2)^0.5,4),4),Rawdata!AK1056+Rawdata!$T$1*Rawdata!AU1056)</f>
        <v>#DIV/0!</v>
      </c>
      <c r="I1056" s="16" t="e">
        <f>IF(A1056&gt;$V$1,ROUND(ROUND(V1056*$S$1+(1-$S$1)*G1056,4)+$T$1*ROUND(($S$1*AA1056+(1-$S$1)*(G1056-V1056)^2)^0.5,4),4),Rawdata!AL1056+Rawdata!$T$1*Rawdata!AV1056)</f>
        <v>#DIV/0!</v>
      </c>
      <c r="J1056" s="16" t="e">
        <f>IF(A1056&gt;$W$1,ROUND(ROUND( W1056*$S$1+(1-$S$1)*G1056,4)+$T$1*ROUND(($S$1*AB1056+(1-$S$1)*(G1056-W1056)^2)^0.5,4),4),Rawdata!AM1056+Rawdata!$T$1*Rawdata!AW1056)</f>
        <v>#DIV/0!</v>
      </c>
      <c r="K1056" s="16" t="e">
        <f>IF(A1056&gt;$X$1,ROUND(ROUND( X1056*$S$1+(1-$S$1)*G1056,4)+$T$1*ROUND(($S$1*AC1056+(1-$S$1)*(G1056-X1056)^2)^0.5,4),4),Rawdata!AN1056+Rawdata!$T$1*Rawdata!AX1056)</f>
        <v>#DIV/0!</v>
      </c>
      <c r="L1056" s="16" t="e">
        <f>IF(A1056&gt;$Y$1,ROUND(ROUND( Y1056*$S$1+(1-$S$1)*G1056,4)+$T$1*ROUND(($S$1*AD1056+(1-$S$1)*(G1056-Y1056)^2)^0.5,4),4),Rawdata!AO1056+Rawdata!$T$1*Rawdata!AY1056)</f>
        <v>#DIV/0!</v>
      </c>
      <c r="M1056" s="16" t="e">
        <f t="shared" si="443"/>
        <v>#DIV/0!</v>
      </c>
      <c r="N1056" s="16" t="e">
        <f t="shared" si="444"/>
        <v>#DIV/0!</v>
      </c>
      <c r="O1056" s="67"/>
      <c r="P1056" s="67"/>
      <c r="Q1056" s="31" t="e">
        <f t="shared" si="463"/>
        <v>#DIV/0!</v>
      </c>
      <c r="R1056" s="17" t="e">
        <f t="shared" si="464"/>
        <v>#DIV/0!</v>
      </c>
      <c r="S1056" s="37" t="e">
        <f t="shared" si="445"/>
        <v>#DIV/0!</v>
      </c>
      <c r="T1056" s="17" t="e">
        <f t="shared" si="446"/>
        <v>#DIV/0!</v>
      </c>
      <c r="U1056" s="91" t="e">
        <f>IF(A1056&gt;$U$1, U1057*$S$1+(1-$S$1)*G1057,Rawdata!AK1056)</f>
        <v>#DIV/0!</v>
      </c>
      <c r="V1056" s="91" t="e">
        <f>IF(A1056&gt;$V$1,$S$1*V1057+(1-$S$1)*G1057,Rawdata!AL1056)</f>
        <v>#DIV/0!</v>
      </c>
      <c r="W1056" s="91" t="e">
        <f>IF(A1056&gt;$W$1, $S$1*W1057+(1-$S$1)*G1057,Rawdata!AM1056)</f>
        <v>#DIV/0!</v>
      </c>
      <c r="X1056" s="91" t="e">
        <f>IF(A1056&gt;$X$1,$S$1*X1057+(1-$S$1)*G1057,Rawdata!AN1056)</f>
        <v>#DIV/0!</v>
      </c>
      <c r="Y1056" s="91" t="e">
        <f>IF(A1056&gt;$Y$1,$S$1*Y1057+(1-$S$1)*G1057,Rawdata!AO1056)</f>
        <v>#DIV/0!</v>
      </c>
      <c r="Z1056" s="91" t="e">
        <f>IF(A1056&gt;$Z$1,$S$1*Z1057+(1-$S$1)*(G1057-U1057)^2,Rawdata!AP1056)</f>
        <v>#DIV/0!</v>
      </c>
      <c r="AA1056" s="91" t="e">
        <f>IF(A1056&gt;$AA$1,$S$1*AA1057+(1-$S$1)*(G1057-V1057)^2,Rawdata!AQ1056)</f>
        <v>#DIV/0!</v>
      </c>
      <c r="AB1056" s="91" t="e">
        <f>IF(A1056&gt;89,$S$1*AB1057+(1-$S$1)*(G1057-W1057)^2,Rawdata!AR1056)</f>
        <v>#DIV/0!</v>
      </c>
      <c r="AC1056" s="91" t="e">
        <f>IF(A1056&gt;$AC$1,$S$1*AC1057+(1-$S$1)*(G1057-X1057)^2,Rawdata!AS1056)</f>
        <v>#DIV/0!</v>
      </c>
      <c r="AD1056" s="91" t="e">
        <f>IF(A1056&gt;$AD$1,$S$1*AD1057+(1-$S$1)*(G1057-Y1057)^2,Rawdata!AT1056)</f>
        <v>#DIV/0!</v>
      </c>
      <c r="AE1056" s="80" t="e">
        <f t="shared" si="438"/>
        <v>#DIV/0!</v>
      </c>
      <c r="AF1056" s="81" t="e">
        <f t="shared" si="439"/>
        <v>#DIV/0!</v>
      </c>
      <c r="AG1056" s="86">
        <f t="shared" si="462"/>
        <v>0</v>
      </c>
      <c r="AH1056" s="107" t="e">
        <f t="shared" si="440"/>
        <v>#DIV/0!</v>
      </c>
      <c r="AI1056" s="107" t="e">
        <f t="shared" si="441"/>
        <v>#DIV/0!</v>
      </c>
      <c r="AJ1056" s="108" t="e">
        <f t="shared" si="442"/>
        <v>#DIV/0!</v>
      </c>
      <c r="AK1056" s="113" t="e">
        <f t="shared" si="447"/>
        <v>#DIV/0!</v>
      </c>
      <c r="AL1056" s="113" t="e">
        <f t="shared" si="448"/>
        <v>#DIV/0!</v>
      </c>
      <c r="AM1056" s="113" t="e">
        <f t="shared" si="449"/>
        <v>#DIV/0!</v>
      </c>
      <c r="AN1056" s="113" t="e">
        <f t="shared" si="450"/>
        <v>#DIV/0!</v>
      </c>
      <c r="AO1056" s="113" t="e">
        <f t="shared" si="451"/>
        <v>#DIV/0!</v>
      </c>
      <c r="AP1056" s="91" t="e">
        <f t="shared" si="452"/>
        <v>#DIV/0!</v>
      </c>
      <c r="AQ1056" s="91" t="e">
        <f t="shared" si="453"/>
        <v>#DIV/0!</v>
      </c>
      <c r="AR1056" s="91" t="e">
        <f t="shared" si="454"/>
        <v>#DIV/0!</v>
      </c>
      <c r="AS1056" s="91" t="e">
        <f t="shared" si="455"/>
        <v>#DIV/0!</v>
      </c>
      <c r="AT1056" s="91" t="e">
        <f t="shared" si="456"/>
        <v>#DIV/0!</v>
      </c>
      <c r="AU1056" s="113" t="e">
        <f t="shared" si="457"/>
        <v>#DIV/0!</v>
      </c>
      <c r="AV1056" s="113" t="e">
        <f t="shared" si="458"/>
        <v>#DIV/0!</v>
      </c>
      <c r="AW1056" s="113" t="e">
        <f t="shared" si="459"/>
        <v>#DIV/0!</v>
      </c>
      <c r="AX1056" s="113" t="e">
        <f t="shared" si="460"/>
        <v>#DIV/0!</v>
      </c>
      <c r="AY1056" s="113" t="e">
        <f t="shared" si="461"/>
        <v>#DIV/0!</v>
      </c>
    </row>
    <row r="1057" spans="1:51" x14ac:dyDescent="0.25">
      <c r="A1057" s="119"/>
      <c r="B1057" s="83"/>
      <c r="C1057" s="85"/>
      <c r="D1057" s="85"/>
      <c r="E1057" s="85"/>
      <c r="F1057" s="71"/>
      <c r="G1057" s="96"/>
      <c r="H1057" s="16" t="e">
        <f>IF(A1057&gt;$U$1,ROUND(ROUND( U1057*$S$1+(1-$S$1)*G1057,4)+$T$1*ROUND(($S$1*Z1057+(1-$S$1)*(G1057-U1057)^2)^0.5,4),4),Rawdata!AK1057+Rawdata!$T$1*Rawdata!AU1057)</f>
        <v>#DIV/0!</v>
      </c>
      <c r="I1057" s="16" t="e">
        <f>IF(A1057&gt;$V$1,ROUND(ROUND(V1057*$S$1+(1-$S$1)*G1057,4)+$T$1*ROUND(($S$1*AA1057+(1-$S$1)*(G1057-V1057)^2)^0.5,4),4),Rawdata!AL1057+Rawdata!$T$1*Rawdata!AV1057)</f>
        <v>#DIV/0!</v>
      </c>
      <c r="J1057" s="16" t="e">
        <f>IF(A1057&gt;$W$1,ROUND(ROUND( W1057*$S$1+(1-$S$1)*G1057,4)+$T$1*ROUND(($S$1*AB1057+(1-$S$1)*(G1057-W1057)^2)^0.5,4),4),Rawdata!AM1057+Rawdata!$T$1*Rawdata!AW1057)</f>
        <v>#DIV/0!</v>
      </c>
      <c r="K1057" s="16" t="e">
        <f>IF(A1057&gt;$X$1,ROUND(ROUND( X1057*$S$1+(1-$S$1)*G1057,4)+$T$1*ROUND(($S$1*AC1057+(1-$S$1)*(G1057-X1057)^2)^0.5,4),4),Rawdata!AN1057+Rawdata!$T$1*Rawdata!AX1057)</f>
        <v>#DIV/0!</v>
      </c>
      <c r="L1057" s="16" t="e">
        <f>IF(A1057&gt;$Y$1,ROUND(ROUND( Y1057*$S$1+(1-$S$1)*G1057,4)+$T$1*ROUND(($S$1*AD1057+(1-$S$1)*(G1057-Y1057)^2)^0.5,4),4),Rawdata!AO1057+Rawdata!$T$1*Rawdata!AY1057)</f>
        <v>#DIV/0!</v>
      </c>
      <c r="M1057" s="16" t="e">
        <f t="shared" si="443"/>
        <v>#DIV/0!</v>
      </c>
      <c r="N1057" s="16" t="e">
        <f t="shared" si="444"/>
        <v>#DIV/0!</v>
      </c>
      <c r="O1057" s="67"/>
      <c r="P1057" s="67"/>
      <c r="Q1057" s="31" t="e">
        <f t="shared" si="463"/>
        <v>#DIV/0!</v>
      </c>
      <c r="R1057" s="17" t="e">
        <f t="shared" si="464"/>
        <v>#DIV/0!</v>
      </c>
      <c r="S1057" s="37" t="e">
        <f t="shared" si="445"/>
        <v>#DIV/0!</v>
      </c>
      <c r="T1057" s="17" t="e">
        <f t="shared" si="446"/>
        <v>#DIV/0!</v>
      </c>
      <c r="U1057" s="91" t="e">
        <f>IF(A1057&gt;$U$1, U1058*$S$1+(1-$S$1)*G1058,Rawdata!AK1057)</f>
        <v>#DIV/0!</v>
      </c>
      <c r="V1057" s="91" t="e">
        <f>IF(A1057&gt;$V$1,$S$1*V1058+(1-$S$1)*G1058,Rawdata!AL1057)</f>
        <v>#DIV/0!</v>
      </c>
      <c r="W1057" s="91" t="e">
        <f>IF(A1057&gt;$W$1, $S$1*W1058+(1-$S$1)*G1058,Rawdata!AM1057)</f>
        <v>#DIV/0!</v>
      </c>
      <c r="X1057" s="91" t="e">
        <f>IF(A1057&gt;$X$1,$S$1*X1058+(1-$S$1)*G1058,Rawdata!AN1057)</f>
        <v>#DIV/0!</v>
      </c>
      <c r="Y1057" s="91" t="e">
        <f>IF(A1057&gt;$Y$1,$S$1*Y1058+(1-$S$1)*G1058,Rawdata!AO1057)</f>
        <v>#DIV/0!</v>
      </c>
      <c r="Z1057" s="91" t="e">
        <f>IF(A1057&gt;$Z$1,$S$1*Z1058+(1-$S$1)*(G1058-U1058)^2,Rawdata!AP1057)</f>
        <v>#DIV/0!</v>
      </c>
      <c r="AA1057" s="91" t="e">
        <f>IF(A1057&gt;$AA$1,$S$1*AA1058+(1-$S$1)*(G1058-V1058)^2,Rawdata!AQ1057)</f>
        <v>#DIV/0!</v>
      </c>
      <c r="AB1057" s="91" t="e">
        <f>IF(A1057&gt;89,$S$1*AB1058+(1-$S$1)*(G1058-W1058)^2,Rawdata!AR1057)</f>
        <v>#DIV/0!</v>
      </c>
      <c r="AC1057" s="91" t="e">
        <f>IF(A1057&gt;$AC$1,$S$1*AC1058+(1-$S$1)*(G1058-X1058)^2,Rawdata!AS1057)</f>
        <v>#DIV/0!</v>
      </c>
      <c r="AD1057" s="91" t="e">
        <f>IF(A1057&gt;$AD$1,$S$1*AD1058+(1-$S$1)*(G1058-Y1058)^2,Rawdata!AT1057)</f>
        <v>#DIV/0!</v>
      </c>
      <c r="AE1057" s="80" t="e">
        <f t="shared" si="438"/>
        <v>#DIV/0!</v>
      </c>
      <c r="AF1057" s="81" t="e">
        <f t="shared" si="439"/>
        <v>#DIV/0!</v>
      </c>
      <c r="AG1057" s="86">
        <f t="shared" si="462"/>
        <v>0</v>
      </c>
      <c r="AH1057" s="107" t="e">
        <f t="shared" si="440"/>
        <v>#DIV/0!</v>
      </c>
      <c r="AI1057" s="107" t="e">
        <f t="shared" si="441"/>
        <v>#DIV/0!</v>
      </c>
      <c r="AJ1057" s="108" t="e">
        <f t="shared" si="442"/>
        <v>#DIV/0!</v>
      </c>
      <c r="AK1057" s="113" t="e">
        <f t="shared" si="447"/>
        <v>#DIV/0!</v>
      </c>
      <c r="AL1057" s="113" t="e">
        <f t="shared" si="448"/>
        <v>#DIV/0!</v>
      </c>
      <c r="AM1057" s="113" t="e">
        <f t="shared" si="449"/>
        <v>#DIV/0!</v>
      </c>
      <c r="AN1057" s="113" t="e">
        <f t="shared" si="450"/>
        <v>#DIV/0!</v>
      </c>
      <c r="AO1057" s="113" t="e">
        <f t="shared" si="451"/>
        <v>#DIV/0!</v>
      </c>
      <c r="AP1057" s="91" t="e">
        <f t="shared" si="452"/>
        <v>#DIV/0!</v>
      </c>
      <c r="AQ1057" s="91" t="e">
        <f t="shared" si="453"/>
        <v>#DIV/0!</v>
      </c>
      <c r="AR1057" s="91" t="e">
        <f t="shared" si="454"/>
        <v>#DIV/0!</v>
      </c>
      <c r="AS1057" s="91" t="e">
        <f t="shared" si="455"/>
        <v>#DIV/0!</v>
      </c>
      <c r="AT1057" s="91" t="e">
        <f t="shared" si="456"/>
        <v>#DIV/0!</v>
      </c>
      <c r="AU1057" s="113" t="e">
        <f t="shared" si="457"/>
        <v>#DIV/0!</v>
      </c>
      <c r="AV1057" s="113" t="e">
        <f t="shared" si="458"/>
        <v>#DIV/0!</v>
      </c>
      <c r="AW1057" s="113" t="e">
        <f t="shared" si="459"/>
        <v>#DIV/0!</v>
      </c>
      <c r="AX1057" s="113" t="e">
        <f t="shared" si="460"/>
        <v>#DIV/0!</v>
      </c>
      <c r="AY1057" s="113" t="e">
        <f t="shared" si="461"/>
        <v>#DIV/0!</v>
      </c>
    </row>
    <row r="1058" spans="1:51" x14ac:dyDescent="0.25">
      <c r="A1058" s="119"/>
      <c r="B1058" s="83"/>
      <c r="C1058" s="85"/>
      <c r="D1058" s="85"/>
      <c r="E1058" s="85"/>
      <c r="F1058" s="71"/>
      <c r="G1058" s="96"/>
      <c r="H1058" s="16" t="e">
        <f>IF(A1058&gt;$U$1,ROUND(ROUND( U1058*$S$1+(1-$S$1)*G1058,4)+$T$1*ROUND(($S$1*Z1058+(1-$S$1)*(G1058-U1058)^2)^0.5,4),4),Rawdata!AK1058+Rawdata!$T$1*Rawdata!AU1058)</f>
        <v>#DIV/0!</v>
      </c>
      <c r="I1058" s="16" t="e">
        <f>IF(A1058&gt;$V$1,ROUND(ROUND(V1058*$S$1+(1-$S$1)*G1058,4)+$T$1*ROUND(($S$1*AA1058+(1-$S$1)*(G1058-V1058)^2)^0.5,4),4),Rawdata!AL1058+Rawdata!$T$1*Rawdata!AV1058)</f>
        <v>#DIV/0!</v>
      </c>
      <c r="J1058" s="16" t="e">
        <f>IF(A1058&gt;$W$1,ROUND(ROUND( W1058*$S$1+(1-$S$1)*G1058,4)+$T$1*ROUND(($S$1*AB1058+(1-$S$1)*(G1058-W1058)^2)^0.5,4),4),Rawdata!AM1058+Rawdata!$T$1*Rawdata!AW1058)</f>
        <v>#DIV/0!</v>
      </c>
      <c r="K1058" s="16" t="e">
        <f>IF(A1058&gt;$X$1,ROUND(ROUND( X1058*$S$1+(1-$S$1)*G1058,4)+$T$1*ROUND(($S$1*AC1058+(1-$S$1)*(G1058-X1058)^2)^0.5,4),4),Rawdata!AN1058+Rawdata!$T$1*Rawdata!AX1058)</f>
        <v>#DIV/0!</v>
      </c>
      <c r="L1058" s="16" t="e">
        <f>IF(A1058&gt;$Y$1,ROUND(ROUND( Y1058*$S$1+(1-$S$1)*G1058,4)+$T$1*ROUND(($S$1*AD1058+(1-$S$1)*(G1058-Y1058)^2)^0.5,4),4),Rawdata!AO1058+Rawdata!$T$1*Rawdata!AY1058)</f>
        <v>#DIV/0!</v>
      </c>
      <c r="M1058" s="16" t="e">
        <f t="shared" si="443"/>
        <v>#DIV/0!</v>
      </c>
      <c r="N1058" s="16" t="e">
        <f t="shared" si="444"/>
        <v>#DIV/0!</v>
      </c>
      <c r="O1058" s="67"/>
      <c r="P1058" s="67"/>
      <c r="Q1058" s="31" t="e">
        <f t="shared" si="463"/>
        <v>#DIV/0!</v>
      </c>
      <c r="R1058" s="17" t="e">
        <f t="shared" si="464"/>
        <v>#DIV/0!</v>
      </c>
      <c r="S1058" s="37" t="e">
        <f t="shared" si="445"/>
        <v>#DIV/0!</v>
      </c>
      <c r="T1058" s="17" t="e">
        <f t="shared" si="446"/>
        <v>#DIV/0!</v>
      </c>
      <c r="U1058" s="91" t="e">
        <f>IF(A1058&gt;$U$1, U1059*$S$1+(1-$S$1)*G1059,Rawdata!AK1058)</f>
        <v>#DIV/0!</v>
      </c>
      <c r="V1058" s="91" t="e">
        <f>IF(A1058&gt;$V$1,$S$1*V1059+(1-$S$1)*G1059,Rawdata!AL1058)</f>
        <v>#DIV/0!</v>
      </c>
      <c r="W1058" s="91" t="e">
        <f>IF(A1058&gt;$W$1, $S$1*W1059+(1-$S$1)*G1059,Rawdata!AM1058)</f>
        <v>#DIV/0!</v>
      </c>
      <c r="X1058" s="91" t="e">
        <f>IF(A1058&gt;$X$1,$S$1*X1059+(1-$S$1)*G1059,Rawdata!AN1058)</f>
        <v>#DIV/0!</v>
      </c>
      <c r="Y1058" s="91" t="e">
        <f>IF(A1058&gt;$Y$1,$S$1*Y1059+(1-$S$1)*G1059,Rawdata!AO1058)</f>
        <v>#DIV/0!</v>
      </c>
      <c r="Z1058" s="91" t="e">
        <f>IF(A1058&gt;$Z$1,$S$1*Z1059+(1-$S$1)*(G1059-U1059)^2,Rawdata!AP1058)</f>
        <v>#DIV/0!</v>
      </c>
      <c r="AA1058" s="91" t="e">
        <f>IF(A1058&gt;$AA$1,$S$1*AA1059+(1-$S$1)*(G1059-V1059)^2,Rawdata!AQ1058)</f>
        <v>#DIV/0!</v>
      </c>
      <c r="AB1058" s="91" t="e">
        <f>IF(A1058&gt;89,$S$1*AB1059+(1-$S$1)*(G1059-W1059)^2,Rawdata!AR1058)</f>
        <v>#DIV/0!</v>
      </c>
      <c r="AC1058" s="91" t="e">
        <f>IF(A1058&gt;$AC$1,$S$1*AC1059+(1-$S$1)*(G1059-X1059)^2,Rawdata!AS1058)</f>
        <v>#DIV/0!</v>
      </c>
      <c r="AD1058" s="91" t="e">
        <f>IF(A1058&gt;$AD$1,$S$1*AD1059+(1-$S$1)*(G1059-Y1059)^2,Rawdata!AT1058)</f>
        <v>#DIV/0!</v>
      </c>
      <c r="AE1058" s="80" t="e">
        <f t="shared" si="438"/>
        <v>#DIV/0!</v>
      </c>
      <c r="AF1058" s="81" t="e">
        <f t="shared" si="439"/>
        <v>#DIV/0!</v>
      </c>
      <c r="AG1058" s="86">
        <f t="shared" si="462"/>
        <v>0</v>
      </c>
      <c r="AH1058" s="107" t="e">
        <f t="shared" si="440"/>
        <v>#DIV/0!</v>
      </c>
      <c r="AI1058" s="107" t="e">
        <f t="shared" si="441"/>
        <v>#DIV/0!</v>
      </c>
      <c r="AJ1058" s="108" t="e">
        <f t="shared" si="442"/>
        <v>#DIV/0!</v>
      </c>
      <c r="AK1058" s="113" t="e">
        <f t="shared" si="447"/>
        <v>#DIV/0!</v>
      </c>
      <c r="AL1058" s="113" t="e">
        <f t="shared" si="448"/>
        <v>#DIV/0!</v>
      </c>
      <c r="AM1058" s="113" t="e">
        <f t="shared" si="449"/>
        <v>#DIV/0!</v>
      </c>
      <c r="AN1058" s="113" t="e">
        <f t="shared" si="450"/>
        <v>#DIV/0!</v>
      </c>
      <c r="AO1058" s="113" t="e">
        <f t="shared" si="451"/>
        <v>#DIV/0!</v>
      </c>
      <c r="AP1058" s="91" t="e">
        <f t="shared" si="452"/>
        <v>#DIV/0!</v>
      </c>
      <c r="AQ1058" s="91" t="e">
        <f t="shared" si="453"/>
        <v>#DIV/0!</v>
      </c>
      <c r="AR1058" s="91" t="e">
        <f t="shared" si="454"/>
        <v>#DIV/0!</v>
      </c>
      <c r="AS1058" s="91" t="e">
        <f t="shared" si="455"/>
        <v>#DIV/0!</v>
      </c>
      <c r="AT1058" s="91" t="e">
        <f t="shared" si="456"/>
        <v>#DIV/0!</v>
      </c>
      <c r="AU1058" s="113" t="e">
        <f t="shared" si="457"/>
        <v>#DIV/0!</v>
      </c>
      <c r="AV1058" s="113" t="e">
        <f t="shared" si="458"/>
        <v>#DIV/0!</v>
      </c>
      <c r="AW1058" s="113" t="e">
        <f t="shared" si="459"/>
        <v>#DIV/0!</v>
      </c>
      <c r="AX1058" s="113" t="e">
        <f t="shared" si="460"/>
        <v>#DIV/0!</v>
      </c>
      <c r="AY1058" s="113" t="e">
        <f t="shared" si="461"/>
        <v>#DIV/0!</v>
      </c>
    </row>
    <row r="1059" spans="1:51" x14ac:dyDescent="0.25">
      <c r="A1059" s="119"/>
      <c r="B1059" s="83"/>
      <c r="C1059" s="85"/>
      <c r="D1059" s="85"/>
      <c r="E1059" s="85"/>
      <c r="F1059" s="71"/>
      <c r="G1059" s="96"/>
      <c r="H1059" s="16" t="e">
        <f>IF(A1059&gt;$U$1,ROUND(ROUND( U1059*$S$1+(1-$S$1)*G1059,4)+$T$1*ROUND(($S$1*Z1059+(1-$S$1)*(G1059-U1059)^2)^0.5,4),4),Rawdata!AK1059+Rawdata!$T$1*Rawdata!AU1059)</f>
        <v>#DIV/0!</v>
      </c>
      <c r="I1059" s="16" t="e">
        <f>IF(A1059&gt;$V$1,ROUND(ROUND(V1059*$S$1+(1-$S$1)*G1059,4)+$T$1*ROUND(($S$1*AA1059+(1-$S$1)*(G1059-V1059)^2)^0.5,4),4),Rawdata!AL1059+Rawdata!$T$1*Rawdata!AV1059)</f>
        <v>#DIV/0!</v>
      </c>
      <c r="J1059" s="16" t="e">
        <f>IF(A1059&gt;$W$1,ROUND(ROUND( W1059*$S$1+(1-$S$1)*G1059,4)+$T$1*ROUND(($S$1*AB1059+(1-$S$1)*(G1059-W1059)^2)^0.5,4),4),Rawdata!AM1059+Rawdata!$T$1*Rawdata!AW1059)</f>
        <v>#DIV/0!</v>
      </c>
      <c r="K1059" s="16" t="e">
        <f>IF(A1059&gt;$X$1,ROUND(ROUND( X1059*$S$1+(1-$S$1)*G1059,4)+$T$1*ROUND(($S$1*AC1059+(1-$S$1)*(G1059-X1059)^2)^0.5,4),4),Rawdata!AN1059+Rawdata!$T$1*Rawdata!AX1059)</f>
        <v>#DIV/0!</v>
      </c>
      <c r="L1059" s="16" t="e">
        <f>IF(A1059&gt;$Y$1,ROUND(ROUND( Y1059*$S$1+(1-$S$1)*G1059,4)+$T$1*ROUND(($S$1*AD1059+(1-$S$1)*(G1059-Y1059)^2)^0.5,4),4),Rawdata!AO1059+Rawdata!$T$1*Rawdata!AY1059)</f>
        <v>#DIV/0!</v>
      </c>
      <c r="M1059" s="16" t="e">
        <f t="shared" si="443"/>
        <v>#DIV/0!</v>
      </c>
      <c r="N1059" s="16" t="e">
        <f t="shared" si="444"/>
        <v>#DIV/0!</v>
      </c>
      <c r="O1059" s="67"/>
      <c r="P1059" s="67"/>
      <c r="Q1059" s="31" t="e">
        <f t="shared" si="463"/>
        <v>#DIV/0!</v>
      </c>
      <c r="R1059" s="17" t="e">
        <f t="shared" si="464"/>
        <v>#DIV/0!</v>
      </c>
      <c r="S1059" s="37" t="e">
        <f t="shared" si="445"/>
        <v>#DIV/0!</v>
      </c>
      <c r="T1059" s="17" t="e">
        <f t="shared" si="446"/>
        <v>#DIV/0!</v>
      </c>
      <c r="U1059" s="91" t="e">
        <f>IF(A1059&gt;$U$1, U1060*$S$1+(1-$S$1)*G1060,Rawdata!AK1059)</f>
        <v>#DIV/0!</v>
      </c>
      <c r="V1059" s="91" t="e">
        <f>IF(A1059&gt;$V$1,$S$1*V1060+(1-$S$1)*G1060,Rawdata!AL1059)</f>
        <v>#DIV/0!</v>
      </c>
      <c r="W1059" s="91" t="e">
        <f>IF(A1059&gt;$W$1, $S$1*W1060+(1-$S$1)*G1060,Rawdata!AM1059)</f>
        <v>#DIV/0!</v>
      </c>
      <c r="X1059" s="91" t="e">
        <f>IF(A1059&gt;$X$1,$S$1*X1060+(1-$S$1)*G1060,Rawdata!AN1059)</f>
        <v>#DIV/0!</v>
      </c>
      <c r="Y1059" s="91" t="e">
        <f>IF(A1059&gt;$Y$1,$S$1*Y1060+(1-$S$1)*G1060,Rawdata!AO1059)</f>
        <v>#DIV/0!</v>
      </c>
      <c r="Z1059" s="91" t="e">
        <f>IF(A1059&gt;$Z$1,$S$1*Z1060+(1-$S$1)*(G1060-U1060)^2,Rawdata!AP1059)</f>
        <v>#DIV/0!</v>
      </c>
      <c r="AA1059" s="91" t="e">
        <f>IF(A1059&gt;$AA$1,$S$1*AA1060+(1-$S$1)*(G1060-V1060)^2,Rawdata!AQ1059)</f>
        <v>#DIV/0!</v>
      </c>
      <c r="AB1059" s="91" t="e">
        <f>IF(A1059&gt;89,$S$1*AB1060+(1-$S$1)*(G1060-W1060)^2,Rawdata!AR1059)</f>
        <v>#DIV/0!</v>
      </c>
      <c r="AC1059" s="91" t="e">
        <f>IF(A1059&gt;$AC$1,$S$1*AC1060+(1-$S$1)*(G1060-X1060)^2,Rawdata!AS1059)</f>
        <v>#DIV/0!</v>
      </c>
      <c r="AD1059" s="91" t="e">
        <f>IF(A1059&gt;$AD$1,$S$1*AD1060+(1-$S$1)*(G1060-Y1060)^2,Rawdata!AT1059)</f>
        <v>#DIV/0!</v>
      </c>
      <c r="AE1059" s="80" t="e">
        <f t="shared" si="438"/>
        <v>#DIV/0!</v>
      </c>
      <c r="AF1059" s="81" t="e">
        <f t="shared" si="439"/>
        <v>#DIV/0!</v>
      </c>
      <c r="AG1059" s="86">
        <f t="shared" si="462"/>
        <v>0</v>
      </c>
      <c r="AH1059" s="107" t="e">
        <f t="shared" si="440"/>
        <v>#DIV/0!</v>
      </c>
      <c r="AI1059" s="107" t="e">
        <f t="shared" si="441"/>
        <v>#DIV/0!</v>
      </c>
      <c r="AJ1059" s="108" t="e">
        <f t="shared" si="442"/>
        <v>#DIV/0!</v>
      </c>
      <c r="AK1059" s="113" t="e">
        <f t="shared" si="447"/>
        <v>#DIV/0!</v>
      </c>
      <c r="AL1059" s="113" t="e">
        <f t="shared" si="448"/>
        <v>#DIV/0!</v>
      </c>
      <c r="AM1059" s="113" t="e">
        <f t="shared" si="449"/>
        <v>#DIV/0!</v>
      </c>
      <c r="AN1059" s="113" t="e">
        <f t="shared" si="450"/>
        <v>#DIV/0!</v>
      </c>
      <c r="AO1059" s="113" t="e">
        <f t="shared" si="451"/>
        <v>#DIV/0!</v>
      </c>
      <c r="AP1059" s="91" t="e">
        <f t="shared" si="452"/>
        <v>#DIV/0!</v>
      </c>
      <c r="AQ1059" s="91" t="e">
        <f t="shared" si="453"/>
        <v>#DIV/0!</v>
      </c>
      <c r="AR1059" s="91" t="e">
        <f t="shared" si="454"/>
        <v>#DIV/0!</v>
      </c>
      <c r="AS1059" s="91" t="e">
        <f t="shared" si="455"/>
        <v>#DIV/0!</v>
      </c>
      <c r="AT1059" s="91" t="e">
        <f t="shared" si="456"/>
        <v>#DIV/0!</v>
      </c>
      <c r="AU1059" s="113" t="e">
        <f t="shared" si="457"/>
        <v>#DIV/0!</v>
      </c>
      <c r="AV1059" s="113" t="e">
        <f t="shared" si="458"/>
        <v>#DIV/0!</v>
      </c>
      <c r="AW1059" s="113" t="e">
        <f t="shared" si="459"/>
        <v>#DIV/0!</v>
      </c>
      <c r="AX1059" s="113" t="e">
        <f t="shared" si="460"/>
        <v>#DIV/0!</v>
      </c>
      <c r="AY1059" s="113" t="e">
        <f t="shared" si="461"/>
        <v>#DIV/0!</v>
      </c>
    </row>
    <row r="1060" spans="1:51" x14ac:dyDescent="0.25">
      <c r="A1060" s="119"/>
      <c r="B1060" s="83"/>
      <c r="C1060" s="85"/>
      <c r="D1060" s="85"/>
      <c r="E1060" s="85"/>
      <c r="F1060" s="71"/>
      <c r="G1060" s="96"/>
      <c r="H1060" s="16" t="e">
        <f>IF(A1060&gt;$U$1,ROUND(ROUND( U1060*$S$1+(1-$S$1)*G1060,4)+$T$1*ROUND(($S$1*Z1060+(1-$S$1)*(G1060-U1060)^2)^0.5,4),4),Rawdata!AK1060+Rawdata!$T$1*Rawdata!AU1060)</f>
        <v>#DIV/0!</v>
      </c>
      <c r="I1060" s="16" t="e">
        <f>IF(A1060&gt;$V$1,ROUND(ROUND(V1060*$S$1+(1-$S$1)*G1060,4)+$T$1*ROUND(($S$1*AA1060+(1-$S$1)*(G1060-V1060)^2)^0.5,4),4),Rawdata!AL1060+Rawdata!$T$1*Rawdata!AV1060)</f>
        <v>#DIV/0!</v>
      </c>
      <c r="J1060" s="16" t="e">
        <f>IF(A1060&gt;$W$1,ROUND(ROUND( W1060*$S$1+(1-$S$1)*G1060,4)+$T$1*ROUND(($S$1*AB1060+(1-$S$1)*(G1060-W1060)^2)^0.5,4),4),Rawdata!AM1060+Rawdata!$T$1*Rawdata!AW1060)</f>
        <v>#DIV/0!</v>
      </c>
      <c r="K1060" s="16" t="e">
        <f>IF(A1060&gt;$X$1,ROUND(ROUND( X1060*$S$1+(1-$S$1)*G1060,4)+$T$1*ROUND(($S$1*AC1060+(1-$S$1)*(G1060-X1060)^2)^0.5,4),4),Rawdata!AN1060+Rawdata!$T$1*Rawdata!AX1060)</f>
        <v>#DIV/0!</v>
      </c>
      <c r="L1060" s="16" t="e">
        <f>IF(A1060&gt;$Y$1,ROUND(ROUND( Y1060*$S$1+(1-$S$1)*G1060,4)+$T$1*ROUND(($S$1*AD1060+(1-$S$1)*(G1060-Y1060)^2)^0.5,4),4),Rawdata!AO1060+Rawdata!$T$1*Rawdata!AY1060)</f>
        <v>#DIV/0!</v>
      </c>
      <c r="M1060" s="16" t="e">
        <f t="shared" si="443"/>
        <v>#DIV/0!</v>
      </c>
      <c r="N1060" s="16" t="e">
        <f t="shared" si="444"/>
        <v>#DIV/0!</v>
      </c>
      <c r="O1060" s="67"/>
      <c r="P1060" s="67"/>
      <c r="Q1060" s="31" t="e">
        <f t="shared" si="463"/>
        <v>#DIV/0!</v>
      </c>
      <c r="R1060" s="17" t="e">
        <f t="shared" si="464"/>
        <v>#DIV/0!</v>
      </c>
      <c r="S1060" s="37" t="e">
        <f t="shared" si="445"/>
        <v>#DIV/0!</v>
      </c>
      <c r="T1060" s="17" t="e">
        <f t="shared" si="446"/>
        <v>#DIV/0!</v>
      </c>
      <c r="U1060" s="91" t="e">
        <f>IF(A1060&gt;$U$1, U1061*$S$1+(1-$S$1)*G1061,Rawdata!AK1060)</f>
        <v>#DIV/0!</v>
      </c>
      <c r="V1060" s="91" t="e">
        <f>IF(A1060&gt;$V$1,$S$1*V1061+(1-$S$1)*G1061,Rawdata!AL1060)</f>
        <v>#DIV/0!</v>
      </c>
      <c r="W1060" s="91" t="e">
        <f>IF(A1060&gt;$W$1, $S$1*W1061+(1-$S$1)*G1061,Rawdata!AM1060)</f>
        <v>#DIV/0!</v>
      </c>
      <c r="X1060" s="91" t="e">
        <f>IF(A1060&gt;$X$1,$S$1*X1061+(1-$S$1)*G1061,Rawdata!AN1060)</f>
        <v>#DIV/0!</v>
      </c>
      <c r="Y1060" s="91" t="e">
        <f>IF(A1060&gt;$Y$1,$S$1*Y1061+(1-$S$1)*G1061,Rawdata!AO1060)</f>
        <v>#DIV/0!</v>
      </c>
      <c r="Z1060" s="91" t="e">
        <f>IF(A1060&gt;$Z$1,$S$1*Z1061+(1-$S$1)*(G1061-U1061)^2,Rawdata!AP1060)</f>
        <v>#DIV/0!</v>
      </c>
      <c r="AA1060" s="91" t="e">
        <f>IF(A1060&gt;$AA$1,$S$1*AA1061+(1-$S$1)*(G1061-V1061)^2,Rawdata!AQ1060)</f>
        <v>#DIV/0!</v>
      </c>
      <c r="AB1060" s="91" t="e">
        <f>IF(A1060&gt;89,$S$1*AB1061+(1-$S$1)*(G1061-W1061)^2,Rawdata!AR1060)</f>
        <v>#DIV/0!</v>
      </c>
      <c r="AC1060" s="91" t="e">
        <f>IF(A1060&gt;$AC$1,$S$1*AC1061+(1-$S$1)*(G1061-X1061)^2,Rawdata!AS1060)</f>
        <v>#DIV/0!</v>
      </c>
      <c r="AD1060" s="91" t="e">
        <f>IF(A1060&gt;$AD$1,$S$1*AD1061+(1-$S$1)*(G1061-Y1061)^2,Rawdata!AT1060)</f>
        <v>#DIV/0!</v>
      </c>
      <c r="AE1060" s="80" t="e">
        <f t="shared" si="438"/>
        <v>#DIV/0!</v>
      </c>
      <c r="AF1060" s="81" t="e">
        <f t="shared" si="439"/>
        <v>#DIV/0!</v>
      </c>
      <c r="AG1060" s="86">
        <f t="shared" si="462"/>
        <v>0</v>
      </c>
      <c r="AH1060" s="107" t="e">
        <f t="shared" si="440"/>
        <v>#DIV/0!</v>
      </c>
      <c r="AI1060" s="107" t="e">
        <f t="shared" si="441"/>
        <v>#DIV/0!</v>
      </c>
      <c r="AJ1060" s="108" t="e">
        <f t="shared" si="442"/>
        <v>#DIV/0!</v>
      </c>
      <c r="AK1060" s="113" t="e">
        <f t="shared" si="447"/>
        <v>#DIV/0!</v>
      </c>
      <c r="AL1060" s="113" t="e">
        <f t="shared" si="448"/>
        <v>#DIV/0!</v>
      </c>
      <c r="AM1060" s="113" t="e">
        <f t="shared" si="449"/>
        <v>#DIV/0!</v>
      </c>
      <c r="AN1060" s="113" t="e">
        <f t="shared" si="450"/>
        <v>#DIV/0!</v>
      </c>
      <c r="AO1060" s="113" t="e">
        <f t="shared" si="451"/>
        <v>#DIV/0!</v>
      </c>
      <c r="AP1060" s="91" t="e">
        <f t="shared" si="452"/>
        <v>#DIV/0!</v>
      </c>
      <c r="AQ1060" s="91" t="e">
        <f t="shared" si="453"/>
        <v>#DIV/0!</v>
      </c>
      <c r="AR1060" s="91" t="e">
        <f t="shared" si="454"/>
        <v>#DIV/0!</v>
      </c>
      <c r="AS1060" s="91" t="e">
        <f t="shared" si="455"/>
        <v>#DIV/0!</v>
      </c>
      <c r="AT1060" s="91" t="e">
        <f t="shared" si="456"/>
        <v>#DIV/0!</v>
      </c>
      <c r="AU1060" s="113" t="e">
        <f t="shared" si="457"/>
        <v>#DIV/0!</v>
      </c>
      <c r="AV1060" s="113" t="e">
        <f t="shared" si="458"/>
        <v>#DIV/0!</v>
      </c>
      <c r="AW1060" s="113" t="e">
        <f t="shared" si="459"/>
        <v>#DIV/0!</v>
      </c>
      <c r="AX1060" s="113" t="e">
        <f t="shared" si="460"/>
        <v>#DIV/0!</v>
      </c>
      <c r="AY1060" s="113" t="e">
        <f t="shared" si="461"/>
        <v>#DIV/0!</v>
      </c>
    </row>
    <row r="1061" spans="1:51" x14ac:dyDescent="0.25">
      <c r="A1061" s="119"/>
      <c r="B1061" s="83"/>
      <c r="C1061" s="85"/>
      <c r="D1061" s="85"/>
      <c r="E1061" s="85"/>
      <c r="F1061" s="71"/>
      <c r="G1061" s="96"/>
      <c r="H1061" s="16" t="e">
        <f>IF(A1061&gt;$U$1,ROUND(ROUND( U1061*$S$1+(1-$S$1)*G1061,4)+$T$1*ROUND(($S$1*Z1061+(1-$S$1)*(G1061-U1061)^2)^0.5,4),4),Rawdata!AK1061+Rawdata!$T$1*Rawdata!AU1061)</f>
        <v>#DIV/0!</v>
      </c>
      <c r="I1061" s="16" t="e">
        <f>IF(A1061&gt;$V$1,ROUND(ROUND(V1061*$S$1+(1-$S$1)*G1061,4)+$T$1*ROUND(($S$1*AA1061+(1-$S$1)*(G1061-V1061)^2)^0.5,4),4),Rawdata!AL1061+Rawdata!$T$1*Rawdata!AV1061)</f>
        <v>#DIV/0!</v>
      </c>
      <c r="J1061" s="16" t="e">
        <f>IF(A1061&gt;$W$1,ROUND(ROUND( W1061*$S$1+(1-$S$1)*G1061,4)+$T$1*ROUND(($S$1*AB1061+(1-$S$1)*(G1061-W1061)^2)^0.5,4),4),Rawdata!AM1061+Rawdata!$T$1*Rawdata!AW1061)</f>
        <v>#DIV/0!</v>
      </c>
      <c r="K1061" s="16" t="e">
        <f>IF(A1061&gt;$X$1,ROUND(ROUND( X1061*$S$1+(1-$S$1)*G1061,4)+$T$1*ROUND(($S$1*AC1061+(1-$S$1)*(G1061-X1061)^2)^0.5,4),4),Rawdata!AN1061+Rawdata!$T$1*Rawdata!AX1061)</f>
        <v>#DIV/0!</v>
      </c>
      <c r="L1061" s="16" t="e">
        <f>IF(A1061&gt;$Y$1,ROUND(ROUND( Y1061*$S$1+(1-$S$1)*G1061,4)+$T$1*ROUND(($S$1*AD1061+(1-$S$1)*(G1061-Y1061)^2)^0.5,4),4),Rawdata!AO1061+Rawdata!$T$1*Rawdata!AY1061)</f>
        <v>#DIV/0!</v>
      </c>
      <c r="M1061" s="16" t="e">
        <f t="shared" si="443"/>
        <v>#DIV/0!</v>
      </c>
      <c r="N1061" s="16" t="e">
        <f t="shared" si="444"/>
        <v>#DIV/0!</v>
      </c>
      <c r="O1061" s="67"/>
      <c r="P1061" s="67"/>
      <c r="Q1061" s="31" t="e">
        <f t="shared" si="463"/>
        <v>#DIV/0!</v>
      </c>
      <c r="R1061" s="17" t="e">
        <f t="shared" si="464"/>
        <v>#DIV/0!</v>
      </c>
      <c r="S1061" s="37" t="e">
        <f t="shared" si="445"/>
        <v>#DIV/0!</v>
      </c>
      <c r="T1061" s="17" t="e">
        <f t="shared" si="446"/>
        <v>#DIV/0!</v>
      </c>
      <c r="U1061" s="91" t="e">
        <f>IF(A1061&gt;$U$1, U1062*$S$1+(1-$S$1)*G1062,Rawdata!AK1061)</f>
        <v>#DIV/0!</v>
      </c>
      <c r="V1061" s="91" t="e">
        <f>IF(A1061&gt;$V$1,$S$1*V1062+(1-$S$1)*G1062,Rawdata!AL1061)</f>
        <v>#DIV/0!</v>
      </c>
      <c r="W1061" s="91" t="e">
        <f>IF(A1061&gt;$W$1, $S$1*W1062+(1-$S$1)*G1062,Rawdata!AM1061)</f>
        <v>#DIV/0!</v>
      </c>
      <c r="X1061" s="91" t="e">
        <f>IF(A1061&gt;$X$1,$S$1*X1062+(1-$S$1)*G1062,Rawdata!AN1061)</f>
        <v>#DIV/0!</v>
      </c>
      <c r="Y1061" s="91" t="e">
        <f>IF(A1061&gt;$Y$1,$S$1*Y1062+(1-$S$1)*G1062,Rawdata!AO1061)</f>
        <v>#DIV/0!</v>
      </c>
      <c r="Z1061" s="91" t="e">
        <f>IF(A1061&gt;$Z$1,$S$1*Z1062+(1-$S$1)*(G1062-U1062)^2,Rawdata!AP1061)</f>
        <v>#DIV/0!</v>
      </c>
      <c r="AA1061" s="91" t="e">
        <f>IF(A1061&gt;$AA$1,$S$1*AA1062+(1-$S$1)*(G1062-V1062)^2,Rawdata!AQ1061)</f>
        <v>#DIV/0!</v>
      </c>
      <c r="AB1061" s="91" t="e">
        <f>IF(A1061&gt;89,$S$1*AB1062+(1-$S$1)*(G1062-W1062)^2,Rawdata!AR1061)</f>
        <v>#DIV/0!</v>
      </c>
      <c r="AC1061" s="91" t="e">
        <f>IF(A1061&gt;$AC$1,$S$1*AC1062+(1-$S$1)*(G1062-X1062)^2,Rawdata!AS1061)</f>
        <v>#DIV/0!</v>
      </c>
      <c r="AD1061" s="91" t="e">
        <f>IF(A1061&gt;$AD$1,$S$1*AD1062+(1-$S$1)*(G1062-Y1062)^2,Rawdata!AT1061)</f>
        <v>#DIV/0!</v>
      </c>
      <c r="AE1061" s="80" t="e">
        <f t="shared" si="438"/>
        <v>#DIV/0!</v>
      </c>
      <c r="AF1061" s="81" t="e">
        <f t="shared" si="439"/>
        <v>#DIV/0!</v>
      </c>
      <c r="AG1061" s="86">
        <f t="shared" si="462"/>
        <v>0</v>
      </c>
      <c r="AH1061" s="107" t="e">
        <f t="shared" si="440"/>
        <v>#DIV/0!</v>
      </c>
      <c r="AI1061" s="107" t="e">
        <f t="shared" si="441"/>
        <v>#DIV/0!</v>
      </c>
      <c r="AJ1061" s="108" t="e">
        <f t="shared" si="442"/>
        <v>#DIV/0!</v>
      </c>
      <c r="AK1061" s="113" t="e">
        <f t="shared" si="447"/>
        <v>#DIV/0!</v>
      </c>
      <c r="AL1061" s="113" t="e">
        <f t="shared" si="448"/>
        <v>#DIV/0!</v>
      </c>
      <c r="AM1061" s="113" t="e">
        <f t="shared" si="449"/>
        <v>#DIV/0!</v>
      </c>
      <c r="AN1061" s="113" t="e">
        <f t="shared" si="450"/>
        <v>#DIV/0!</v>
      </c>
      <c r="AO1061" s="113" t="e">
        <f t="shared" si="451"/>
        <v>#DIV/0!</v>
      </c>
      <c r="AP1061" s="91" t="e">
        <f t="shared" si="452"/>
        <v>#DIV/0!</v>
      </c>
      <c r="AQ1061" s="91" t="e">
        <f t="shared" si="453"/>
        <v>#DIV/0!</v>
      </c>
      <c r="AR1061" s="91" t="e">
        <f t="shared" si="454"/>
        <v>#DIV/0!</v>
      </c>
      <c r="AS1061" s="91" t="e">
        <f t="shared" si="455"/>
        <v>#DIV/0!</v>
      </c>
      <c r="AT1061" s="91" t="e">
        <f t="shared" si="456"/>
        <v>#DIV/0!</v>
      </c>
      <c r="AU1061" s="113" t="e">
        <f t="shared" si="457"/>
        <v>#DIV/0!</v>
      </c>
      <c r="AV1061" s="113" t="e">
        <f t="shared" si="458"/>
        <v>#DIV/0!</v>
      </c>
      <c r="AW1061" s="113" t="e">
        <f t="shared" si="459"/>
        <v>#DIV/0!</v>
      </c>
      <c r="AX1061" s="113" t="e">
        <f t="shared" si="460"/>
        <v>#DIV/0!</v>
      </c>
      <c r="AY1061" s="113" t="e">
        <f t="shared" si="461"/>
        <v>#DIV/0!</v>
      </c>
    </row>
    <row r="1062" spans="1:51" x14ac:dyDescent="0.25">
      <c r="A1062" s="119"/>
      <c r="B1062" s="83"/>
      <c r="C1062" s="85"/>
      <c r="D1062" s="85"/>
      <c r="E1062" s="85"/>
      <c r="F1062" s="71"/>
      <c r="G1062" s="96"/>
      <c r="H1062" s="16" t="e">
        <f>IF(A1062&gt;$U$1,ROUND(ROUND( U1062*$S$1+(1-$S$1)*G1062,4)+$T$1*ROUND(($S$1*Z1062+(1-$S$1)*(G1062-U1062)^2)^0.5,4),4),Rawdata!AK1062+Rawdata!$T$1*Rawdata!AU1062)</f>
        <v>#DIV/0!</v>
      </c>
      <c r="I1062" s="16" t="e">
        <f>IF(A1062&gt;$V$1,ROUND(ROUND(V1062*$S$1+(1-$S$1)*G1062,4)+$T$1*ROUND(($S$1*AA1062+(1-$S$1)*(G1062-V1062)^2)^0.5,4),4),Rawdata!AL1062+Rawdata!$T$1*Rawdata!AV1062)</f>
        <v>#DIV/0!</v>
      </c>
      <c r="J1062" s="16" t="e">
        <f>IF(A1062&gt;$W$1,ROUND(ROUND( W1062*$S$1+(1-$S$1)*G1062,4)+$T$1*ROUND(($S$1*AB1062+(1-$S$1)*(G1062-W1062)^2)^0.5,4),4),Rawdata!AM1062+Rawdata!$T$1*Rawdata!AW1062)</f>
        <v>#DIV/0!</v>
      </c>
      <c r="K1062" s="16" t="e">
        <f>IF(A1062&gt;$X$1,ROUND(ROUND( X1062*$S$1+(1-$S$1)*G1062,4)+$T$1*ROUND(($S$1*AC1062+(1-$S$1)*(G1062-X1062)^2)^0.5,4),4),Rawdata!AN1062+Rawdata!$T$1*Rawdata!AX1062)</f>
        <v>#DIV/0!</v>
      </c>
      <c r="L1062" s="16" t="e">
        <f>IF(A1062&gt;$Y$1,ROUND(ROUND( Y1062*$S$1+(1-$S$1)*G1062,4)+$T$1*ROUND(($S$1*AD1062+(1-$S$1)*(G1062-Y1062)^2)^0.5,4),4),Rawdata!AO1062+Rawdata!$T$1*Rawdata!AY1062)</f>
        <v>#DIV/0!</v>
      </c>
      <c r="M1062" s="16" t="e">
        <f t="shared" si="443"/>
        <v>#DIV/0!</v>
      </c>
      <c r="N1062" s="16" t="e">
        <f t="shared" si="444"/>
        <v>#DIV/0!</v>
      </c>
      <c r="O1062" s="67"/>
      <c r="P1062" s="67"/>
      <c r="Q1062" s="31" t="e">
        <f t="shared" si="463"/>
        <v>#DIV/0!</v>
      </c>
      <c r="R1062" s="17" t="e">
        <f t="shared" si="464"/>
        <v>#DIV/0!</v>
      </c>
      <c r="S1062" s="37" t="e">
        <f t="shared" si="445"/>
        <v>#DIV/0!</v>
      </c>
      <c r="T1062" s="17" t="e">
        <f t="shared" si="446"/>
        <v>#DIV/0!</v>
      </c>
      <c r="U1062" s="91" t="e">
        <f>IF(A1062&gt;$U$1, U1063*$S$1+(1-$S$1)*G1063,Rawdata!AK1062)</f>
        <v>#DIV/0!</v>
      </c>
      <c r="V1062" s="91" t="e">
        <f>IF(A1062&gt;$V$1,$S$1*V1063+(1-$S$1)*G1063,Rawdata!AL1062)</f>
        <v>#DIV/0!</v>
      </c>
      <c r="W1062" s="91" t="e">
        <f>IF(A1062&gt;$W$1, $S$1*W1063+(1-$S$1)*G1063,Rawdata!AM1062)</f>
        <v>#DIV/0!</v>
      </c>
      <c r="X1062" s="91" t="e">
        <f>IF(A1062&gt;$X$1,$S$1*X1063+(1-$S$1)*G1063,Rawdata!AN1062)</f>
        <v>#DIV/0!</v>
      </c>
      <c r="Y1062" s="91" t="e">
        <f>IF(A1062&gt;$Y$1,$S$1*Y1063+(1-$S$1)*G1063,Rawdata!AO1062)</f>
        <v>#DIV/0!</v>
      </c>
      <c r="Z1062" s="91" t="e">
        <f>IF(A1062&gt;$Z$1,$S$1*Z1063+(1-$S$1)*(G1063-U1063)^2,Rawdata!AP1062)</f>
        <v>#DIV/0!</v>
      </c>
      <c r="AA1062" s="91" t="e">
        <f>IF(A1062&gt;$AA$1,$S$1*AA1063+(1-$S$1)*(G1063-V1063)^2,Rawdata!AQ1062)</f>
        <v>#DIV/0!</v>
      </c>
      <c r="AB1062" s="91" t="e">
        <f>IF(A1062&gt;89,$S$1*AB1063+(1-$S$1)*(G1063-W1063)^2,Rawdata!AR1062)</f>
        <v>#DIV/0!</v>
      </c>
      <c r="AC1062" s="91" t="e">
        <f>IF(A1062&gt;$AC$1,$S$1*AC1063+(1-$S$1)*(G1063-X1063)^2,Rawdata!AS1062)</f>
        <v>#DIV/0!</v>
      </c>
      <c r="AD1062" s="91" t="e">
        <f>IF(A1062&gt;$AD$1,$S$1*AD1063+(1-$S$1)*(G1063-Y1063)^2,Rawdata!AT1062)</f>
        <v>#DIV/0!</v>
      </c>
      <c r="AE1062" s="80" t="e">
        <f t="shared" si="438"/>
        <v>#DIV/0!</v>
      </c>
      <c r="AF1062" s="81" t="e">
        <f t="shared" si="439"/>
        <v>#DIV/0!</v>
      </c>
      <c r="AG1062" s="86">
        <f t="shared" si="462"/>
        <v>0</v>
      </c>
      <c r="AH1062" s="107" t="e">
        <f t="shared" si="440"/>
        <v>#DIV/0!</v>
      </c>
      <c r="AI1062" s="107" t="e">
        <f t="shared" si="441"/>
        <v>#DIV/0!</v>
      </c>
      <c r="AJ1062" s="108" t="e">
        <f t="shared" si="442"/>
        <v>#DIV/0!</v>
      </c>
      <c r="AK1062" s="113" t="e">
        <f t="shared" si="447"/>
        <v>#DIV/0!</v>
      </c>
      <c r="AL1062" s="113" t="e">
        <f t="shared" si="448"/>
        <v>#DIV/0!</v>
      </c>
      <c r="AM1062" s="113" t="e">
        <f t="shared" si="449"/>
        <v>#DIV/0!</v>
      </c>
      <c r="AN1062" s="113" t="e">
        <f t="shared" si="450"/>
        <v>#DIV/0!</v>
      </c>
      <c r="AO1062" s="113" t="e">
        <f t="shared" si="451"/>
        <v>#DIV/0!</v>
      </c>
      <c r="AP1062" s="91" t="e">
        <f t="shared" si="452"/>
        <v>#DIV/0!</v>
      </c>
      <c r="AQ1062" s="91" t="e">
        <f t="shared" si="453"/>
        <v>#DIV/0!</v>
      </c>
      <c r="AR1062" s="91" t="e">
        <f t="shared" si="454"/>
        <v>#DIV/0!</v>
      </c>
      <c r="AS1062" s="91" t="e">
        <f t="shared" si="455"/>
        <v>#DIV/0!</v>
      </c>
      <c r="AT1062" s="91" t="e">
        <f t="shared" si="456"/>
        <v>#DIV/0!</v>
      </c>
      <c r="AU1062" s="113" t="e">
        <f t="shared" si="457"/>
        <v>#DIV/0!</v>
      </c>
      <c r="AV1062" s="113" t="e">
        <f t="shared" si="458"/>
        <v>#DIV/0!</v>
      </c>
      <c r="AW1062" s="113" t="e">
        <f t="shared" si="459"/>
        <v>#DIV/0!</v>
      </c>
      <c r="AX1062" s="113" t="e">
        <f t="shared" si="460"/>
        <v>#DIV/0!</v>
      </c>
      <c r="AY1062" s="113" t="e">
        <f t="shared" si="461"/>
        <v>#DIV/0!</v>
      </c>
    </row>
    <row r="1063" spans="1:51" x14ac:dyDescent="0.25">
      <c r="A1063" s="119"/>
      <c r="B1063" s="83"/>
      <c r="C1063" s="85"/>
      <c r="D1063" s="85"/>
      <c r="E1063" s="85"/>
      <c r="F1063" s="71"/>
      <c r="G1063" s="96"/>
      <c r="H1063" s="16" t="e">
        <f>IF(A1063&gt;$U$1,ROUND(ROUND( U1063*$S$1+(1-$S$1)*G1063,4)+$T$1*ROUND(($S$1*Z1063+(1-$S$1)*(G1063-U1063)^2)^0.5,4),4),Rawdata!AK1063+Rawdata!$T$1*Rawdata!AU1063)</f>
        <v>#DIV/0!</v>
      </c>
      <c r="I1063" s="16" t="e">
        <f>IF(A1063&gt;$V$1,ROUND(ROUND(V1063*$S$1+(1-$S$1)*G1063,4)+$T$1*ROUND(($S$1*AA1063+(1-$S$1)*(G1063-V1063)^2)^0.5,4),4),Rawdata!AL1063+Rawdata!$T$1*Rawdata!AV1063)</f>
        <v>#DIV/0!</v>
      </c>
      <c r="J1063" s="16" t="e">
        <f>IF(A1063&gt;$W$1,ROUND(ROUND( W1063*$S$1+(1-$S$1)*G1063,4)+$T$1*ROUND(($S$1*AB1063+(1-$S$1)*(G1063-W1063)^2)^0.5,4),4),Rawdata!AM1063+Rawdata!$T$1*Rawdata!AW1063)</f>
        <v>#DIV/0!</v>
      </c>
      <c r="K1063" s="16" t="e">
        <f>IF(A1063&gt;$X$1,ROUND(ROUND( X1063*$S$1+(1-$S$1)*G1063,4)+$T$1*ROUND(($S$1*AC1063+(1-$S$1)*(G1063-X1063)^2)^0.5,4),4),Rawdata!AN1063+Rawdata!$T$1*Rawdata!AX1063)</f>
        <v>#DIV/0!</v>
      </c>
      <c r="L1063" s="16" t="e">
        <f>IF(A1063&gt;$Y$1,ROUND(ROUND( Y1063*$S$1+(1-$S$1)*G1063,4)+$T$1*ROUND(($S$1*AD1063+(1-$S$1)*(G1063-Y1063)^2)^0.5,4),4),Rawdata!AO1063+Rawdata!$T$1*Rawdata!AY1063)</f>
        <v>#DIV/0!</v>
      </c>
      <c r="M1063" s="16" t="e">
        <f t="shared" si="443"/>
        <v>#DIV/0!</v>
      </c>
      <c r="N1063" s="16" t="e">
        <f t="shared" si="444"/>
        <v>#DIV/0!</v>
      </c>
      <c r="O1063" s="67"/>
      <c r="P1063" s="67"/>
      <c r="Q1063" s="31" t="e">
        <f t="shared" si="463"/>
        <v>#DIV/0!</v>
      </c>
      <c r="R1063" s="17" t="e">
        <f t="shared" si="464"/>
        <v>#DIV/0!</v>
      </c>
      <c r="S1063" s="37" t="e">
        <f t="shared" si="445"/>
        <v>#DIV/0!</v>
      </c>
      <c r="T1063" s="17" t="e">
        <f t="shared" si="446"/>
        <v>#DIV/0!</v>
      </c>
      <c r="U1063" s="91" t="e">
        <f>IF(A1063&gt;$U$1, U1064*$S$1+(1-$S$1)*G1064,Rawdata!AK1063)</f>
        <v>#DIV/0!</v>
      </c>
      <c r="V1063" s="91" t="e">
        <f>IF(A1063&gt;$V$1,$S$1*V1064+(1-$S$1)*G1064,Rawdata!AL1063)</f>
        <v>#DIV/0!</v>
      </c>
      <c r="W1063" s="91" t="e">
        <f>IF(A1063&gt;$W$1, $S$1*W1064+(1-$S$1)*G1064,Rawdata!AM1063)</f>
        <v>#DIV/0!</v>
      </c>
      <c r="X1063" s="91" t="e">
        <f>IF(A1063&gt;$X$1,$S$1*X1064+(1-$S$1)*G1064,Rawdata!AN1063)</f>
        <v>#DIV/0!</v>
      </c>
      <c r="Y1063" s="91" t="e">
        <f>IF(A1063&gt;$Y$1,$S$1*Y1064+(1-$S$1)*G1064,Rawdata!AO1063)</f>
        <v>#DIV/0!</v>
      </c>
      <c r="Z1063" s="91" t="e">
        <f>IF(A1063&gt;$Z$1,$S$1*Z1064+(1-$S$1)*(G1064-U1064)^2,Rawdata!AP1063)</f>
        <v>#DIV/0!</v>
      </c>
      <c r="AA1063" s="91" t="e">
        <f>IF(A1063&gt;$AA$1,$S$1*AA1064+(1-$S$1)*(G1064-V1064)^2,Rawdata!AQ1063)</f>
        <v>#DIV/0!</v>
      </c>
      <c r="AB1063" s="91" t="e">
        <f>IF(A1063&gt;89,$S$1*AB1064+(1-$S$1)*(G1064-W1064)^2,Rawdata!AR1063)</f>
        <v>#DIV/0!</v>
      </c>
      <c r="AC1063" s="91" t="e">
        <f>IF(A1063&gt;$AC$1,$S$1*AC1064+(1-$S$1)*(G1064-X1064)^2,Rawdata!AS1063)</f>
        <v>#DIV/0!</v>
      </c>
      <c r="AD1063" s="91" t="e">
        <f>IF(A1063&gt;$AD$1,$S$1*AD1064+(1-$S$1)*(G1064-Y1064)^2,Rawdata!AT1063)</f>
        <v>#DIV/0!</v>
      </c>
      <c r="AE1063" s="80" t="e">
        <f t="shared" si="438"/>
        <v>#DIV/0!</v>
      </c>
      <c r="AF1063" s="81" t="e">
        <f t="shared" si="439"/>
        <v>#DIV/0!</v>
      </c>
      <c r="AG1063" s="86">
        <f t="shared" si="462"/>
        <v>0</v>
      </c>
      <c r="AH1063" s="107" t="e">
        <f t="shared" si="440"/>
        <v>#DIV/0!</v>
      </c>
      <c r="AI1063" s="107" t="e">
        <f t="shared" si="441"/>
        <v>#DIV/0!</v>
      </c>
      <c r="AJ1063" s="108" t="e">
        <f t="shared" si="442"/>
        <v>#DIV/0!</v>
      </c>
      <c r="AK1063" s="113" t="e">
        <f t="shared" si="447"/>
        <v>#DIV/0!</v>
      </c>
      <c r="AL1063" s="113" t="e">
        <f t="shared" si="448"/>
        <v>#DIV/0!</v>
      </c>
      <c r="AM1063" s="113" t="e">
        <f t="shared" si="449"/>
        <v>#DIV/0!</v>
      </c>
      <c r="AN1063" s="113" t="e">
        <f t="shared" si="450"/>
        <v>#DIV/0!</v>
      </c>
      <c r="AO1063" s="113" t="e">
        <f t="shared" si="451"/>
        <v>#DIV/0!</v>
      </c>
      <c r="AP1063" s="91" t="e">
        <f t="shared" si="452"/>
        <v>#DIV/0!</v>
      </c>
      <c r="AQ1063" s="91" t="e">
        <f t="shared" si="453"/>
        <v>#DIV/0!</v>
      </c>
      <c r="AR1063" s="91" t="e">
        <f t="shared" si="454"/>
        <v>#DIV/0!</v>
      </c>
      <c r="AS1063" s="91" t="e">
        <f t="shared" si="455"/>
        <v>#DIV/0!</v>
      </c>
      <c r="AT1063" s="91" t="e">
        <f t="shared" si="456"/>
        <v>#DIV/0!</v>
      </c>
      <c r="AU1063" s="113" t="e">
        <f t="shared" si="457"/>
        <v>#DIV/0!</v>
      </c>
      <c r="AV1063" s="113" t="e">
        <f t="shared" si="458"/>
        <v>#DIV/0!</v>
      </c>
      <c r="AW1063" s="113" t="e">
        <f t="shared" si="459"/>
        <v>#DIV/0!</v>
      </c>
      <c r="AX1063" s="113" t="e">
        <f t="shared" si="460"/>
        <v>#DIV/0!</v>
      </c>
      <c r="AY1063" s="113" t="e">
        <f t="shared" si="461"/>
        <v>#DIV/0!</v>
      </c>
    </row>
    <row r="1064" spans="1:51" x14ac:dyDescent="0.25">
      <c r="A1064" s="119"/>
      <c r="B1064" s="83"/>
      <c r="C1064" s="85"/>
      <c r="D1064" s="85"/>
      <c r="E1064" s="85"/>
      <c r="F1064" s="71"/>
      <c r="G1064" s="96"/>
      <c r="H1064" s="16" t="e">
        <f>IF(A1064&gt;$U$1,ROUND(ROUND( U1064*$S$1+(1-$S$1)*G1064,4)+$T$1*ROUND(($S$1*Z1064+(1-$S$1)*(G1064-U1064)^2)^0.5,4),4),Rawdata!AK1064+Rawdata!$T$1*Rawdata!AU1064)</f>
        <v>#DIV/0!</v>
      </c>
      <c r="I1064" s="16" t="e">
        <f>IF(A1064&gt;$V$1,ROUND(ROUND(V1064*$S$1+(1-$S$1)*G1064,4)+$T$1*ROUND(($S$1*AA1064+(1-$S$1)*(G1064-V1064)^2)^0.5,4),4),Rawdata!AL1064+Rawdata!$T$1*Rawdata!AV1064)</f>
        <v>#DIV/0!</v>
      </c>
      <c r="J1064" s="16" t="e">
        <f>IF(A1064&gt;$W$1,ROUND(ROUND( W1064*$S$1+(1-$S$1)*G1064,4)+$T$1*ROUND(($S$1*AB1064+(1-$S$1)*(G1064-W1064)^2)^0.5,4),4),Rawdata!AM1064+Rawdata!$T$1*Rawdata!AW1064)</f>
        <v>#DIV/0!</v>
      </c>
      <c r="K1064" s="16" t="e">
        <f>IF(A1064&gt;$X$1,ROUND(ROUND( X1064*$S$1+(1-$S$1)*G1064,4)+$T$1*ROUND(($S$1*AC1064+(1-$S$1)*(G1064-X1064)^2)^0.5,4),4),Rawdata!AN1064+Rawdata!$T$1*Rawdata!AX1064)</f>
        <v>#DIV/0!</v>
      </c>
      <c r="L1064" s="16" t="e">
        <f>IF(A1064&gt;$Y$1,ROUND(ROUND( Y1064*$S$1+(1-$S$1)*G1064,4)+$T$1*ROUND(($S$1*AD1064+(1-$S$1)*(G1064-Y1064)^2)^0.5,4),4),Rawdata!AO1064+Rawdata!$T$1*Rawdata!AY1064)</f>
        <v>#DIV/0!</v>
      </c>
      <c r="M1064" s="16" t="e">
        <f t="shared" si="443"/>
        <v>#DIV/0!</v>
      </c>
      <c r="N1064" s="16" t="e">
        <f t="shared" si="444"/>
        <v>#DIV/0!</v>
      </c>
      <c r="O1064" s="67"/>
      <c r="P1064" s="67"/>
      <c r="Q1064" s="31" t="e">
        <f t="shared" si="463"/>
        <v>#DIV/0!</v>
      </c>
      <c r="R1064" s="17" t="e">
        <f t="shared" si="464"/>
        <v>#DIV/0!</v>
      </c>
      <c r="S1064" s="37" t="e">
        <f t="shared" si="445"/>
        <v>#DIV/0!</v>
      </c>
      <c r="T1064" s="17" t="e">
        <f t="shared" si="446"/>
        <v>#DIV/0!</v>
      </c>
      <c r="U1064" s="91" t="e">
        <f>IF(A1064&gt;$U$1, U1065*$S$1+(1-$S$1)*G1065,Rawdata!AK1064)</f>
        <v>#DIV/0!</v>
      </c>
      <c r="V1064" s="91" t="e">
        <f>IF(A1064&gt;$V$1,$S$1*V1065+(1-$S$1)*G1065,Rawdata!AL1064)</f>
        <v>#DIV/0!</v>
      </c>
      <c r="W1064" s="91" t="e">
        <f>IF(A1064&gt;$W$1, $S$1*W1065+(1-$S$1)*G1065,Rawdata!AM1064)</f>
        <v>#DIV/0!</v>
      </c>
      <c r="X1064" s="91" t="e">
        <f>IF(A1064&gt;$X$1,$S$1*X1065+(1-$S$1)*G1065,Rawdata!AN1064)</f>
        <v>#DIV/0!</v>
      </c>
      <c r="Y1064" s="91" t="e">
        <f>IF(A1064&gt;$Y$1,$S$1*Y1065+(1-$S$1)*G1065,Rawdata!AO1064)</f>
        <v>#DIV/0!</v>
      </c>
      <c r="Z1064" s="91" t="e">
        <f>IF(A1064&gt;$Z$1,$S$1*Z1065+(1-$S$1)*(G1065-U1065)^2,Rawdata!AP1064)</f>
        <v>#DIV/0!</v>
      </c>
      <c r="AA1064" s="91" t="e">
        <f>IF(A1064&gt;$AA$1,$S$1*AA1065+(1-$S$1)*(G1065-V1065)^2,Rawdata!AQ1064)</f>
        <v>#DIV/0!</v>
      </c>
      <c r="AB1064" s="91" t="e">
        <f>IF(A1064&gt;89,$S$1*AB1065+(1-$S$1)*(G1065-W1065)^2,Rawdata!AR1064)</f>
        <v>#DIV/0!</v>
      </c>
      <c r="AC1064" s="91" t="e">
        <f>IF(A1064&gt;$AC$1,$S$1*AC1065+(1-$S$1)*(G1065-X1065)^2,Rawdata!AS1064)</f>
        <v>#DIV/0!</v>
      </c>
      <c r="AD1064" s="91" t="e">
        <f>IF(A1064&gt;$AD$1,$S$1*AD1065+(1-$S$1)*(G1065-Y1065)^2,Rawdata!AT1064)</f>
        <v>#DIV/0!</v>
      </c>
      <c r="AE1064" s="80" t="e">
        <f t="shared" si="438"/>
        <v>#DIV/0!</v>
      </c>
      <c r="AF1064" s="81" t="e">
        <f t="shared" si="439"/>
        <v>#DIV/0!</v>
      </c>
      <c r="AG1064" s="86">
        <f t="shared" si="462"/>
        <v>0</v>
      </c>
      <c r="AH1064" s="107" t="e">
        <f t="shared" si="440"/>
        <v>#DIV/0!</v>
      </c>
      <c r="AI1064" s="107" t="e">
        <f t="shared" si="441"/>
        <v>#DIV/0!</v>
      </c>
      <c r="AJ1064" s="108" t="e">
        <f t="shared" si="442"/>
        <v>#DIV/0!</v>
      </c>
      <c r="AK1064" s="113" t="e">
        <f t="shared" si="447"/>
        <v>#DIV/0!</v>
      </c>
      <c r="AL1064" s="113" t="e">
        <f t="shared" si="448"/>
        <v>#DIV/0!</v>
      </c>
      <c r="AM1064" s="113" t="e">
        <f t="shared" si="449"/>
        <v>#DIV/0!</v>
      </c>
      <c r="AN1064" s="113" t="e">
        <f t="shared" si="450"/>
        <v>#DIV/0!</v>
      </c>
      <c r="AO1064" s="113" t="e">
        <f t="shared" si="451"/>
        <v>#DIV/0!</v>
      </c>
      <c r="AP1064" s="91" t="e">
        <f t="shared" si="452"/>
        <v>#DIV/0!</v>
      </c>
      <c r="AQ1064" s="91" t="e">
        <f t="shared" si="453"/>
        <v>#DIV/0!</v>
      </c>
      <c r="AR1064" s="91" t="e">
        <f t="shared" si="454"/>
        <v>#DIV/0!</v>
      </c>
      <c r="AS1064" s="91" t="e">
        <f t="shared" si="455"/>
        <v>#DIV/0!</v>
      </c>
      <c r="AT1064" s="91" t="e">
        <f t="shared" si="456"/>
        <v>#DIV/0!</v>
      </c>
      <c r="AU1064" s="113" t="e">
        <f t="shared" si="457"/>
        <v>#DIV/0!</v>
      </c>
      <c r="AV1064" s="113" t="e">
        <f t="shared" si="458"/>
        <v>#DIV/0!</v>
      </c>
      <c r="AW1064" s="113" t="e">
        <f t="shared" si="459"/>
        <v>#DIV/0!</v>
      </c>
      <c r="AX1064" s="113" t="e">
        <f t="shared" si="460"/>
        <v>#DIV/0!</v>
      </c>
      <c r="AY1064" s="113" t="e">
        <f t="shared" si="461"/>
        <v>#DIV/0!</v>
      </c>
    </row>
    <row r="1065" spans="1:51" x14ac:dyDescent="0.25">
      <c r="A1065" s="119"/>
      <c r="B1065" s="83"/>
      <c r="C1065" s="85"/>
      <c r="D1065" s="85"/>
      <c r="E1065" s="85"/>
      <c r="F1065" s="71"/>
      <c r="G1065" s="96"/>
      <c r="H1065" s="16" t="e">
        <f>IF(A1065&gt;$U$1,ROUND(ROUND( U1065*$S$1+(1-$S$1)*G1065,4)+$T$1*ROUND(($S$1*Z1065+(1-$S$1)*(G1065-U1065)^2)^0.5,4),4),Rawdata!AK1065+Rawdata!$T$1*Rawdata!AU1065)</f>
        <v>#DIV/0!</v>
      </c>
      <c r="I1065" s="16" t="e">
        <f>IF(A1065&gt;$V$1,ROUND(ROUND(V1065*$S$1+(1-$S$1)*G1065,4)+$T$1*ROUND(($S$1*AA1065+(1-$S$1)*(G1065-V1065)^2)^0.5,4),4),Rawdata!AL1065+Rawdata!$T$1*Rawdata!AV1065)</f>
        <v>#DIV/0!</v>
      </c>
      <c r="J1065" s="16" t="e">
        <f>IF(A1065&gt;$W$1,ROUND(ROUND( W1065*$S$1+(1-$S$1)*G1065,4)+$T$1*ROUND(($S$1*AB1065+(1-$S$1)*(G1065-W1065)^2)^0.5,4),4),Rawdata!AM1065+Rawdata!$T$1*Rawdata!AW1065)</f>
        <v>#DIV/0!</v>
      </c>
      <c r="K1065" s="16" t="e">
        <f>IF(A1065&gt;$X$1,ROUND(ROUND( X1065*$S$1+(1-$S$1)*G1065,4)+$T$1*ROUND(($S$1*AC1065+(1-$S$1)*(G1065-X1065)^2)^0.5,4),4),Rawdata!AN1065+Rawdata!$T$1*Rawdata!AX1065)</f>
        <v>#DIV/0!</v>
      </c>
      <c r="L1065" s="16" t="e">
        <f>IF(A1065&gt;$Y$1,ROUND(ROUND( Y1065*$S$1+(1-$S$1)*G1065,4)+$T$1*ROUND(($S$1*AD1065+(1-$S$1)*(G1065-Y1065)^2)^0.5,4),4),Rawdata!AO1065+Rawdata!$T$1*Rawdata!AY1065)</f>
        <v>#DIV/0!</v>
      </c>
      <c r="M1065" s="16" t="e">
        <f t="shared" si="443"/>
        <v>#DIV/0!</v>
      </c>
      <c r="N1065" s="16" t="e">
        <f t="shared" si="444"/>
        <v>#DIV/0!</v>
      </c>
      <c r="O1065" s="67"/>
      <c r="P1065" s="67"/>
      <c r="Q1065" s="31" t="e">
        <f t="shared" si="463"/>
        <v>#DIV/0!</v>
      </c>
      <c r="R1065" s="17" t="e">
        <f t="shared" si="464"/>
        <v>#DIV/0!</v>
      </c>
      <c r="S1065" s="37" t="e">
        <f t="shared" si="445"/>
        <v>#DIV/0!</v>
      </c>
      <c r="T1065" s="17" t="e">
        <f t="shared" si="446"/>
        <v>#DIV/0!</v>
      </c>
      <c r="U1065" s="91" t="e">
        <f>IF(A1065&gt;$U$1, U1066*$S$1+(1-$S$1)*G1066,Rawdata!AK1065)</f>
        <v>#DIV/0!</v>
      </c>
      <c r="V1065" s="91" t="e">
        <f>IF(A1065&gt;$V$1,$S$1*V1066+(1-$S$1)*G1066,Rawdata!AL1065)</f>
        <v>#DIV/0!</v>
      </c>
      <c r="W1065" s="91" t="e">
        <f>IF(A1065&gt;$W$1, $S$1*W1066+(1-$S$1)*G1066,Rawdata!AM1065)</f>
        <v>#DIV/0!</v>
      </c>
      <c r="X1065" s="91" t="e">
        <f>IF(A1065&gt;$X$1,$S$1*X1066+(1-$S$1)*G1066,Rawdata!AN1065)</f>
        <v>#DIV/0!</v>
      </c>
      <c r="Y1065" s="91" t="e">
        <f>IF(A1065&gt;$Y$1,$S$1*Y1066+(1-$S$1)*G1066,Rawdata!AO1065)</f>
        <v>#DIV/0!</v>
      </c>
      <c r="Z1065" s="91" t="e">
        <f>IF(A1065&gt;$Z$1,$S$1*Z1066+(1-$S$1)*(G1066-U1066)^2,Rawdata!AP1065)</f>
        <v>#DIV/0!</v>
      </c>
      <c r="AA1065" s="91" t="e">
        <f>IF(A1065&gt;$AA$1,$S$1*AA1066+(1-$S$1)*(G1066-V1066)^2,Rawdata!AQ1065)</f>
        <v>#DIV/0!</v>
      </c>
      <c r="AB1065" s="91" t="e">
        <f>IF(A1065&gt;89,$S$1*AB1066+(1-$S$1)*(G1066-W1066)^2,Rawdata!AR1065)</f>
        <v>#DIV/0!</v>
      </c>
      <c r="AC1065" s="91" t="e">
        <f>IF(A1065&gt;$AC$1,$S$1*AC1066+(1-$S$1)*(G1066-X1066)^2,Rawdata!AS1065)</f>
        <v>#DIV/0!</v>
      </c>
      <c r="AD1065" s="91" t="e">
        <f>IF(A1065&gt;$AD$1,$S$1*AD1066+(1-$S$1)*(G1066-Y1066)^2,Rawdata!AT1065)</f>
        <v>#DIV/0!</v>
      </c>
      <c r="AE1065" s="80" t="e">
        <f t="shared" si="438"/>
        <v>#DIV/0!</v>
      </c>
      <c r="AF1065" s="81" t="e">
        <f t="shared" si="439"/>
        <v>#DIV/0!</v>
      </c>
      <c r="AG1065" s="86">
        <f t="shared" si="462"/>
        <v>0</v>
      </c>
      <c r="AH1065" s="107" t="e">
        <f t="shared" si="440"/>
        <v>#DIV/0!</v>
      </c>
      <c r="AI1065" s="107" t="e">
        <f t="shared" si="441"/>
        <v>#DIV/0!</v>
      </c>
      <c r="AJ1065" s="108" t="e">
        <f t="shared" si="442"/>
        <v>#DIV/0!</v>
      </c>
      <c r="AK1065" s="113" t="e">
        <f t="shared" si="447"/>
        <v>#DIV/0!</v>
      </c>
      <c r="AL1065" s="113" t="e">
        <f t="shared" si="448"/>
        <v>#DIV/0!</v>
      </c>
      <c r="AM1065" s="113" t="e">
        <f t="shared" si="449"/>
        <v>#DIV/0!</v>
      </c>
      <c r="AN1065" s="113" t="e">
        <f t="shared" si="450"/>
        <v>#DIV/0!</v>
      </c>
      <c r="AO1065" s="113" t="e">
        <f t="shared" si="451"/>
        <v>#DIV/0!</v>
      </c>
      <c r="AP1065" s="91" t="e">
        <f t="shared" si="452"/>
        <v>#DIV/0!</v>
      </c>
      <c r="AQ1065" s="91" t="e">
        <f t="shared" si="453"/>
        <v>#DIV/0!</v>
      </c>
      <c r="AR1065" s="91" t="e">
        <f t="shared" si="454"/>
        <v>#DIV/0!</v>
      </c>
      <c r="AS1065" s="91" t="e">
        <f t="shared" si="455"/>
        <v>#DIV/0!</v>
      </c>
      <c r="AT1065" s="91" t="e">
        <f t="shared" si="456"/>
        <v>#DIV/0!</v>
      </c>
      <c r="AU1065" s="113" t="e">
        <f t="shared" si="457"/>
        <v>#DIV/0!</v>
      </c>
      <c r="AV1065" s="113" t="e">
        <f t="shared" si="458"/>
        <v>#DIV/0!</v>
      </c>
      <c r="AW1065" s="113" t="e">
        <f t="shared" si="459"/>
        <v>#DIV/0!</v>
      </c>
      <c r="AX1065" s="113" t="e">
        <f t="shared" si="460"/>
        <v>#DIV/0!</v>
      </c>
      <c r="AY1065" s="113" t="e">
        <f t="shared" si="461"/>
        <v>#DIV/0!</v>
      </c>
    </row>
    <row r="1066" spans="1:51" x14ac:dyDescent="0.25">
      <c r="A1066" s="119"/>
      <c r="B1066" s="83"/>
      <c r="C1066" s="85"/>
      <c r="D1066" s="85"/>
      <c r="E1066" s="85"/>
      <c r="F1066" s="71"/>
      <c r="G1066" s="96"/>
      <c r="H1066" s="16" t="e">
        <f>IF(A1066&gt;$U$1,ROUND(ROUND( U1066*$S$1+(1-$S$1)*G1066,4)+$T$1*ROUND(($S$1*Z1066+(1-$S$1)*(G1066-U1066)^2)^0.5,4),4),Rawdata!AK1066+Rawdata!$T$1*Rawdata!AU1066)</f>
        <v>#DIV/0!</v>
      </c>
      <c r="I1066" s="16" t="e">
        <f>IF(A1066&gt;$V$1,ROUND(ROUND(V1066*$S$1+(1-$S$1)*G1066,4)+$T$1*ROUND(($S$1*AA1066+(1-$S$1)*(G1066-V1066)^2)^0.5,4),4),Rawdata!AL1066+Rawdata!$T$1*Rawdata!AV1066)</f>
        <v>#DIV/0!</v>
      </c>
      <c r="J1066" s="16" t="e">
        <f>IF(A1066&gt;$W$1,ROUND(ROUND( W1066*$S$1+(1-$S$1)*G1066,4)+$T$1*ROUND(($S$1*AB1066+(1-$S$1)*(G1066-W1066)^2)^0.5,4),4),Rawdata!AM1066+Rawdata!$T$1*Rawdata!AW1066)</f>
        <v>#DIV/0!</v>
      </c>
      <c r="K1066" s="16" t="e">
        <f>IF(A1066&gt;$X$1,ROUND(ROUND( X1066*$S$1+(1-$S$1)*G1066,4)+$T$1*ROUND(($S$1*AC1066+(1-$S$1)*(G1066-X1066)^2)^0.5,4),4),Rawdata!AN1066+Rawdata!$T$1*Rawdata!AX1066)</f>
        <v>#DIV/0!</v>
      </c>
      <c r="L1066" s="16" t="e">
        <f>IF(A1066&gt;$Y$1,ROUND(ROUND( Y1066*$S$1+(1-$S$1)*G1066,4)+$T$1*ROUND(($S$1*AD1066+(1-$S$1)*(G1066-Y1066)^2)^0.5,4),4),Rawdata!AO1066+Rawdata!$T$1*Rawdata!AY1066)</f>
        <v>#DIV/0!</v>
      </c>
      <c r="M1066" s="16" t="e">
        <f t="shared" si="443"/>
        <v>#DIV/0!</v>
      </c>
      <c r="N1066" s="16" t="e">
        <f t="shared" si="444"/>
        <v>#DIV/0!</v>
      </c>
      <c r="O1066" s="67"/>
      <c r="P1066" s="67"/>
      <c r="Q1066" s="31" t="e">
        <f t="shared" si="463"/>
        <v>#DIV/0!</v>
      </c>
      <c r="R1066" s="17" t="e">
        <f t="shared" si="464"/>
        <v>#DIV/0!</v>
      </c>
      <c r="S1066" s="37" t="e">
        <f t="shared" si="445"/>
        <v>#DIV/0!</v>
      </c>
      <c r="T1066" s="17" t="e">
        <f t="shared" si="446"/>
        <v>#DIV/0!</v>
      </c>
      <c r="U1066" s="91" t="e">
        <f>IF(A1066&gt;$U$1, U1067*$S$1+(1-$S$1)*G1067,Rawdata!AK1066)</f>
        <v>#DIV/0!</v>
      </c>
      <c r="V1066" s="91" t="e">
        <f>IF(A1066&gt;$V$1,$S$1*V1067+(1-$S$1)*G1067,Rawdata!AL1066)</f>
        <v>#DIV/0!</v>
      </c>
      <c r="W1066" s="91" t="e">
        <f>IF(A1066&gt;$W$1, $S$1*W1067+(1-$S$1)*G1067,Rawdata!AM1066)</f>
        <v>#DIV/0!</v>
      </c>
      <c r="X1066" s="91" t="e">
        <f>IF(A1066&gt;$X$1,$S$1*X1067+(1-$S$1)*G1067,Rawdata!AN1066)</f>
        <v>#DIV/0!</v>
      </c>
      <c r="Y1066" s="91" t="e">
        <f>IF(A1066&gt;$Y$1,$S$1*Y1067+(1-$S$1)*G1067,Rawdata!AO1066)</f>
        <v>#DIV/0!</v>
      </c>
      <c r="Z1066" s="91" t="e">
        <f>IF(A1066&gt;$Z$1,$S$1*Z1067+(1-$S$1)*(G1067-U1067)^2,Rawdata!AP1066)</f>
        <v>#DIV/0!</v>
      </c>
      <c r="AA1066" s="91" t="e">
        <f>IF(A1066&gt;$AA$1,$S$1*AA1067+(1-$S$1)*(G1067-V1067)^2,Rawdata!AQ1066)</f>
        <v>#DIV/0!</v>
      </c>
      <c r="AB1066" s="91" t="e">
        <f>IF(A1066&gt;89,$S$1*AB1067+(1-$S$1)*(G1067-W1067)^2,Rawdata!AR1066)</f>
        <v>#DIV/0!</v>
      </c>
      <c r="AC1066" s="91" t="e">
        <f>IF(A1066&gt;$AC$1,$S$1*AC1067+(1-$S$1)*(G1067-X1067)^2,Rawdata!AS1066)</f>
        <v>#DIV/0!</v>
      </c>
      <c r="AD1066" s="91" t="e">
        <f>IF(A1066&gt;$AD$1,$S$1*AD1067+(1-$S$1)*(G1067-Y1067)^2,Rawdata!AT1066)</f>
        <v>#DIV/0!</v>
      </c>
      <c r="AE1066" s="80" t="e">
        <f t="shared" si="438"/>
        <v>#DIV/0!</v>
      </c>
      <c r="AF1066" s="81" t="e">
        <f t="shared" si="439"/>
        <v>#DIV/0!</v>
      </c>
      <c r="AG1066" s="86">
        <f t="shared" si="462"/>
        <v>0</v>
      </c>
      <c r="AH1066" s="107" t="e">
        <f t="shared" si="440"/>
        <v>#DIV/0!</v>
      </c>
      <c r="AI1066" s="107" t="e">
        <f t="shared" si="441"/>
        <v>#DIV/0!</v>
      </c>
      <c r="AJ1066" s="108" t="e">
        <f t="shared" si="442"/>
        <v>#DIV/0!</v>
      </c>
      <c r="AK1066" s="113" t="e">
        <f t="shared" si="447"/>
        <v>#DIV/0!</v>
      </c>
      <c r="AL1066" s="113" t="e">
        <f t="shared" si="448"/>
        <v>#DIV/0!</v>
      </c>
      <c r="AM1066" s="113" t="e">
        <f t="shared" si="449"/>
        <v>#DIV/0!</v>
      </c>
      <c r="AN1066" s="113" t="e">
        <f t="shared" si="450"/>
        <v>#DIV/0!</v>
      </c>
      <c r="AO1066" s="113" t="e">
        <f t="shared" si="451"/>
        <v>#DIV/0!</v>
      </c>
      <c r="AP1066" s="91" t="e">
        <f t="shared" si="452"/>
        <v>#DIV/0!</v>
      </c>
      <c r="AQ1066" s="91" t="e">
        <f t="shared" si="453"/>
        <v>#DIV/0!</v>
      </c>
      <c r="AR1066" s="91" t="e">
        <f t="shared" si="454"/>
        <v>#DIV/0!</v>
      </c>
      <c r="AS1066" s="91" t="e">
        <f t="shared" si="455"/>
        <v>#DIV/0!</v>
      </c>
      <c r="AT1066" s="91" t="e">
        <f t="shared" si="456"/>
        <v>#DIV/0!</v>
      </c>
      <c r="AU1066" s="113" t="e">
        <f t="shared" si="457"/>
        <v>#DIV/0!</v>
      </c>
      <c r="AV1066" s="113" t="e">
        <f t="shared" si="458"/>
        <v>#DIV/0!</v>
      </c>
      <c r="AW1066" s="113" t="e">
        <f t="shared" si="459"/>
        <v>#DIV/0!</v>
      </c>
      <c r="AX1066" s="113" t="e">
        <f t="shared" si="460"/>
        <v>#DIV/0!</v>
      </c>
      <c r="AY1066" s="113" t="e">
        <f t="shared" si="461"/>
        <v>#DIV/0!</v>
      </c>
    </row>
    <row r="1067" spans="1:51" x14ac:dyDescent="0.25">
      <c r="A1067" s="119"/>
      <c r="B1067" s="83"/>
      <c r="C1067" s="85"/>
      <c r="D1067" s="85"/>
      <c r="E1067" s="85"/>
      <c r="F1067" s="71"/>
      <c r="G1067" s="96"/>
      <c r="H1067" s="16" t="e">
        <f>IF(A1067&gt;$U$1,ROUND(ROUND( U1067*$S$1+(1-$S$1)*G1067,4)+$T$1*ROUND(($S$1*Z1067+(1-$S$1)*(G1067-U1067)^2)^0.5,4),4),Rawdata!AK1067+Rawdata!$T$1*Rawdata!AU1067)</f>
        <v>#DIV/0!</v>
      </c>
      <c r="I1067" s="16" t="e">
        <f>IF(A1067&gt;$V$1,ROUND(ROUND(V1067*$S$1+(1-$S$1)*G1067,4)+$T$1*ROUND(($S$1*AA1067+(1-$S$1)*(G1067-V1067)^2)^0.5,4),4),Rawdata!AL1067+Rawdata!$T$1*Rawdata!AV1067)</f>
        <v>#DIV/0!</v>
      </c>
      <c r="J1067" s="16" t="e">
        <f>IF(A1067&gt;$W$1,ROUND(ROUND( W1067*$S$1+(1-$S$1)*G1067,4)+$T$1*ROUND(($S$1*AB1067+(1-$S$1)*(G1067-W1067)^2)^0.5,4),4),Rawdata!AM1067+Rawdata!$T$1*Rawdata!AW1067)</f>
        <v>#DIV/0!</v>
      </c>
      <c r="K1067" s="16" t="e">
        <f>IF(A1067&gt;$X$1,ROUND(ROUND( X1067*$S$1+(1-$S$1)*G1067,4)+$T$1*ROUND(($S$1*AC1067+(1-$S$1)*(G1067-X1067)^2)^0.5,4),4),Rawdata!AN1067+Rawdata!$T$1*Rawdata!AX1067)</f>
        <v>#DIV/0!</v>
      </c>
      <c r="L1067" s="16" t="e">
        <f>IF(A1067&gt;$Y$1,ROUND(ROUND( Y1067*$S$1+(1-$S$1)*G1067,4)+$T$1*ROUND(($S$1*AD1067+(1-$S$1)*(G1067-Y1067)^2)^0.5,4),4),Rawdata!AO1067+Rawdata!$T$1*Rawdata!AY1067)</f>
        <v>#DIV/0!</v>
      </c>
      <c r="M1067" s="16" t="e">
        <f t="shared" si="443"/>
        <v>#DIV/0!</v>
      </c>
      <c r="N1067" s="16" t="e">
        <f t="shared" si="444"/>
        <v>#DIV/0!</v>
      </c>
      <c r="O1067" s="67"/>
      <c r="P1067" s="67"/>
      <c r="Q1067" s="31" t="e">
        <f t="shared" si="463"/>
        <v>#DIV/0!</v>
      </c>
      <c r="R1067" s="17" t="e">
        <f t="shared" si="464"/>
        <v>#DIV/0!</v>
      </c>
      <c r="S1067" s="37" t="e">
        <f t="shared" si="445"/>
        <v>#DIV/0!</v>
      </c>
      <c r="T1067" s="17" t="e">
        <f t="shared" si="446"/>
        <v>#DIV/0!</v>
      </c>
      <c r="U1067" s="91" t="e">
        <f>IF(A1067&gt;$U$1, U1068*$S$1+(1-$S$1)*G1068,Rawdata!AK1067)</f>
        <v>#DIV/0!</v>
      </c>
      <c r="V1067" s="91" t="e">
        <f>IF(A1067&gt;$V$1,$S$1*V1068+(1-$S$1)*G1068,Rawdata!AL1067)</f>
        <v>#DIV/0!</v>
      </c>
      <c r="W1067" s="91" t="e">
        <f>IF(A1067&gt;$W$1, $S$1*W1068+(1-$S$1)*G1068,Rawdata!AM1067)</f>
        <v>#DIV/0!</v>
      </c>
      <c r="X1067" s="91" t="e">
        <f>IF(A1067&gt;$X$1,$S$1*X1068+(1-$S$1)*G1068,Rawdata!AN1067)</f>
        <v>#DIV/0!</v>
      </c>
      <c r="Y1067" s="91" t="e">
        <f>IF(A1067&gt;$Y$1,$S$1*Y1068+(1-$S$1)*G1068,Rawdata!AO1067)</f>
        <v>#DIV/0!</v>
      </c>
      <c r="Z1067" s="91" t="e">
        <f>IF(A1067&gt;$Z$1,$S$1*Z1068+(1-$S$1)*(G1068-U1068)^2,Rawdata!AP1067)</f>
        <v>#DIV/0!</v>
      </c>
      <c r="AA1067" s="91" t="e">
        <f>IF(A1067&gt;$AA$1,$S$1*AA1068+(1-$S$1)*(G1068-V1068)^2,Rawdata!AQ1067)</f>
        <v>#DIV/0!</v>
      </c>
      <c r="AB1067" s="91" t="e">
        <f>IF(A1067&gt;89,$S$1*AB1068+(1-$S$1)*(G1068-W1068)^2,Rawdata!AR1067)</f>
        <v>#DIV/0!</v>
      </c>
      <c r="AC1067" s="91" t="e">
        <f>IF(A1067&gt;$AC$1,$S$1*AC1068+(1-$S$1)*(G1068-X1068)^2,Rawdata!AS1067)</f>
        <v>#DIV/0!</v>
      </c>
      <c r="AD1067" s="91" t="e">
        <f>IF(A1067&gt;$AD$1,$S$1*AD1068+(1-$S$1)*(G1068-Y1068)^2,Rawdata!AT1067)</f>
        <v>#DIV/0!</v>
      </c>
      <c r="AE1067" s="80" t="e">
        <f t="shared" si="438"/>
        <v>#DIV/0!</v>
      </c>
      <c r="AF1067" s="81" t="e">
        <f t="shared" si="439"/>
        <v>#DIV/0!</v>
      </c>
      <c r="AG1067" s="86">
        <f t="shared" si="462"/>
        <v>0</v>
      </c>
      <c r="AH1067" s="107" t="e">
        <f t="shared" si="440"/>
        <v>#DIV/0!</v>
      </c>
      <c r="AI1067" s="107" t="e">
        <f t="shared" si="441"/>
        <v>#DIV/0!</v>
      </c>
      <c r="AJ1067" s="108" t="e">
        <f t="shared" si="442"/>
        <v>#DIV/0!</v>
      </c>
      <c r="AK1067" s="113" t="e">
        <f t="shared" si="447"/>
        <v>#DIV/0!</v>
      </c>
      <c r="AL1067" s="113" t="e">
        <f t="shared" si="448"/>
        <v>#DIV/0!</v>
      </c>
      <c r="AM1067" s="113" t="e">
        <f t="shared" si="449"/>
        <v>#DIV/0!</v>
      </c>
      <c r="AN1067" s="113" t="e">
        <f t="shared" si="450"/>
        <v>#DIV/0!</v>
      </c>
      <c r="AO1067" s="113" t="e">
        <f t="shared" si="451"/>
        <v>#DIV/0!</v>
      </c>
      <c r="AP1067" s="91" t="e">
        <f t="shared" si="452"/>
        <v>#DIV/0!</v>
      </c>
      <c r="AQ1067" s="91" t="e">
        <f t="shared" si="453"/>
        <v>#DIV/0!</v>
      </c>
      <c r="AR1067" s="91" t="e">
        <f t="shared" si="454"/>
        <v>#DIV/0!</v>
      </c>
      <c r="AS1067" s="91" t="e">
        <f t="shared" si="455"/>
        <v>#DIV/0!</v>
      </c>
      <c r="AT1067" s="91" t="e">
        <f t="shared" si="456"/>
        <v>#DIV/0!</v>
      </c>
      <c r="AU1067" s="113" t="e">
        <f t="shared" si="457"/>
        <v>#DIV/0!</v>
      </c>
      <c r="AV1067" s="113" t="e">
        <f t="shared" si="458"/>
        <v>#DIV/0!</v>
      </c>
      <c r="AW1067" s="113" t="e">
        <f t="shared" si="459"/>
        <v>#DIV/0!</v>
      </c>
      <c r="AX1067" s="113" t="e">
        <f t="shared" si="460"/>
        <v>#DIV/0!</v>
      </c>
      <c r="AY1067" s="113" t="e">
        <f t="shared" si="461"/>
        <v>#DIV/0!</v>
      </c>
    </row>
    <row r="1068" spans="1:51" x14ac:dyDescent="0.25">
      <c r="A1068" s="119"/>
      <c r="B1068" s="83"/>
      <c r="C1068" s="85"/>
      <c r="D1068" s="85"/>
      <c r="E1068" s="85"/>
      <c r="F1068" s="71"/>
      <c r="G1068" s="96"/>
      <c r="H1068" s="16" t="e">
        <f>IF(A1068&gt;$U$1,ROUND(ROUND( U1068*$S$1+(1-$S$1)*G1068,4)+$T$1*ROUND(($S$1*Z1068+(1-$S$1)*(G1068-U1068)^2)^0.5,4),4),Rawdata!AK1068+Rawdata!$T$1*Rawdata!AU1068)</f>
        <v>#DIV/0!</v>
      </c>
      <c r="I1068" s="16" t="e">
        <f>IF(A1068&gt;$V$1,ROUND(ROUND(V1068*$S$1+(1-$S$1)*G1068,4)+$T$1*ROUND(($S$1*AA1068+(1-$S$1)*(G1068-V1068)^2)^0.5,4),4),Rawdata!AL1068+Rawdata!$T$1*Rawdata!AV1068)</f>
        <v>#DIV/0!</v>
      </c>
      <c r="J1068" s="16" t="e">
        <f>IF(A1068&gt;$W$1,ROUND(ROUND( W1068*$S$1+(1-$S$1)*G1068,4)+$T$1*ROUND(($S$1*AB1068+(1-$S$1)*(G1068-W1068)^2)^0.5,4),4),Rawdata!AM1068+Rawdata!$T$1*Rawdata!AW1068)</f>
        <v>#DIV/0!</v>
      </c>
      <c r="K1068" s="16" t="e">
        <f>IF(A1068&gt;$X$1,ROUND(ROUND( X1068*$S$1+(1-$S$1)*G1068,4)+$T$1*ROUND(($S$1*AC1068+(1-$S$1)*(G1068-X1068)^2)^0.5,4),4),Rawdata!AN1068+Rawdata!$T$1*Rawdata!AX1068)</f>
        <v>#DIV/0!</v>
      </c>
      <c r="L1068" s="16" t="e">
        <f>IF(A1068&gt;$Y$1,ROUND(ROUND( Y1068*$S$1+(1-$S$1)*G1068,4)+$T$1*ROUND(($S$1*AD1068+(1-$S$1)*(G1068-Y1068)^2)^0.5,4),4),Rawdata!AO1068+Rawdata!$T$1*Rawdata!AY1068)</f>
        <v>#DIV/0!</v>
      </c>
      <c r="M1068" s="16" t="e">
        <f t="shared" si="443"/>
        <v>#DIV/0!</v>
      </c>
      <c r="N1068" s="16" t="e">
        <f t="shared" si="444"/>
        <v>#DIV/0!</v>
      </c>
      <c r="O1068" s="67"/>
      <c r="P1068" s="67"/>
      <c r="Q1068" s="31" t="e">
        <f t="shared" si="463"/>
        <v>#DIV/0!</v>
      </c>
      <c r="R1068" s="17" t="e">
        <f t="shared" si="464"/>
        <v>#DIV/0!</v>
      </c>
      <c r="S1068" s="37" t="e">
        <f t="shared" si="445"/>
        <v>#DIV/0!</v>
      </c>
      <c r="T1068" s="17" t="e">
        <f t="shared" si="446"/>
        <v>#DIV/0!</v>
      </c>
      <c r="U1068" s="91" t="e">
        <f>IF(A1068&gt;$U$1, U1069*$S$1+(1-$S$1)*G1069,Rawdata!AK1068)</f>
        <v>#DIV/0!</v>
      </c>
      <c r="V1068" s="91" t="e">
        <f>IF(A1068&gt;$V$1,$S$1*V1069+(1-$S$1)*G1069,Rawdata!AL1068)</f>
        <v>#DIV/0!</v>
      </c>
      <c r="W1068" s="91" t="e">
        <f>IF(A1068&gt;$W$1, $S$1*W1069+(1-$S$1)*G1069,Rawdata!AM1068)</f>
        <v>#DIV/0!</v>
      </c>
      <c r="X1068" s="91" t="e">
        <f>IF(A1068&gt;$X$1,$S$1*X1069+(1-$S$1)*G1069,Rawdata!AN1068)</f>
        <v>#DIV/0!</v>
      </c>
      <c r="Y1068" s="91" t="e">
        <f>IF(A1068&gt;$Y$1,$S$1*Y1069+(1-$S$1)*G1069,Rawdata!AO1068)</f>
        <v>#DIV/0!</v>
      </c>
      <c r="Z1068" s="91" t="e">
        <f>IF(A1068&gt;$Z$1,$S$1*Z1069+(1-$S$1)*(G1069-U1069)^2,Rawdata!AP1068)</f>
        <v>#DIV/0!</v>
      </c>
      <c r="AA1068" s="91" t="e">
        <f>IF(A1068&gt;$AA$1,$S$1*AA1069+(1-$S$1)*(G1069-V1069)^2,Rawdata!AQ1068)</f>
        <v>#DIV/0!</v>
      </c>
      <c r="AB1068" s="91" t="e">
        <f>IF(A1068&gt;89,$S$1*AB1069+(1-$S$1)*(G1069-W1069)^2,Rawdata!AR1068)</f>
        <v>#DIV/0!</v>
      </c>
      <c r="AC1068" s="91" t="e">
        <f>IF(A1068&gt;$AC$1,$S$1*AC1069+(1-$S$1)*(G1069-X1069)^2,Rawdata!AS1068)</f>
        <v>#DIV/0!</v>
      </c>
      <c r="AD1068" s="91" t="e">
        <f>IF(A1068&gt;$AD$1,$S$1*AD1069+(1-$S$1)*(G1069-Y1069)^2,Rawdata!AT1068)</f>
        <v>#DIV/0!</v>
      </c>
      <c r="AE1068" s="80" t="e">
        <f t="shared" si="438"/>
        <v>#DIV/0!</v>
      </c>
      <c r="AF1068" s="81" t="e">
        <f t="shared" si="439"/>
        <v>#DIV/0!</v>
      </c>
      <c r="AG1068" s="86">
        <f t="shared" si="462"/>
        <v>0</v>
      </c>
      <c r="AH1068" s="107" t="e">
        <f t="shared" si="440"/>
        <v>#DIV/0!</v>
      </c>
      <c r="AI1068" s="107" t="e">
        <f t="shared" si="441"/>
        <v>#DIV/0!</v>
      </c>
      <c r="AJ1068" s="108" t="e">
        <f t="shared" si="442"/>
        <v>#DIV/0!</v>
      </c>
      <c r="AK1068" s="113" t="e">
        <f t="shared" si="447"/>
        <v>#DIV/0!</v>
      </c>
      <c r="AL1068" s="113" t="e">
        <f t="shared" si="448"/>
        <v>#DIV/0!</v>
      </c>
      <c r="AM1068" s="113" t="e">
        <f t="shared" si="449"/>
        <v>#DIV/0!</v>
      </c>
      <c r="AN1068" s="113" t="e">
        <f t="shared" si="450"/>
        <v>#DIV/0!</v>
      </c>
      <c r="AO1068" s="113" t="e">
        <f t="shared" si="451"/>
        <v>#DIV/0!</v>
      </c>
      <c r="AP1068" s="91" t="e">
        <f t="shared" si="452"/>
        <v>#DIV/0!</v>
      </c>
      <c r="AQ1068" s="91" t="e">
        <f t="shared" si="453"/>
        <v>#DIV/0!</v>
      </c>
      <c r="AR1068" s="91" t="e">
        <f t="shared" si="454"/>
        <v>#DIV/0!</v>
      </c>
      <c r="AS1068" s="91" t="e">
        <f t="shared" si="455"/>
        <v>#DIV/0!</v>
      </c>
      <c r="AT1068" s="91" t="e">
        <f t="shared" si="456"/>
        <v>#DIV/0!</v>
      </c>
      <c r="AU1068" s="113" t="e">
        <f t="shared" si="457"/>
        <v>#DIV/0!</v>
      </c>
      <c r="AV1068" s="113" t="e">
        <f t="shared" si="458"/>
        <v>#DIV/0!</v>
      </c>
      <c r="AW1068" s="113" t="e">
        <f t="shared" si="459"/>
        <v>#DIV/0!</v>
      </c>
      <c r="AX1068" s="113" t="e">
        <f t="shared" si="460"/>
        <v>#DIV/0!</v>
      </c>
      <c r="AY1068" s="113" t="e">
        <f t="shared" si="461"/>
        <v>#DIV/0!</v>
      </c>
    </row>
    <row r="1069" spans="1:51" x14ac:dyDescent="0.25">
      <c r="A1069" s="119"/>
      <c r="B1069" s="83"/>
      <c r="C1069" s="85"/>
      <c r="D1069" s="85"/>
      <c r="E1069" s="85"/>
      <c r="F1069" s="71"/>
      <c r="G1069" s="96"/>
      <c r="H1069" s="16" t="e">
        <f>IF(A1069&gt;$U$1,ROUND(ROUND( U1069*$S$1+(1-$S$1)*G1069,4)+$T$1*ROUND(($S$1*Z1069+(1-$S$1)*(G1069-U1069)^2)^0.5,4),4),Rawdata!AK1069+Rawdata!$T$1*Rawdata!AU1069)</f>
        <v>#DIV/0!</v>
      </c>
      <c r="I1069" s="16" t="e">
        <f>IF(A1069&gt;$V$1,ROUND(ROUND(V1069*$S$1+(1-$S$1)*G1069,4)+$T$1*ROUND(($S$1*AA1069+(1-$S$1)*(G1069-V1069)^2)^0.5,4),4),Rawdata!AL1069+Rawdata!$T$1*Rawdata!AV1069)</f>
        <v>#DIV/0!</v>
      </c>
      <c r="J1069" s="16" t="e">
        <f>IF(A1069&gt;$W$1,ROUND(ROUND( W1069*$S$1+(1-$S$1)*G1069,4)+$T$1*ROUND(($S$1*AB1069+(1-$S$1)*(G1069-W1069)^2)^0.5,4),4),Rawdata!AM1069+Rawdata!$T$1*Rawdata!AW1069)</f>
        <v>#DIV/0!</v>
      </c>
      <c r="K1069" s="16" t="e">
        <f>IF(A1069&gt;$X$1,ROUND(ROUND( X1069*$S$1+(1-$S$1)*G1069,4)+$T$1*ROUND(($S$1*AC1069+(1-$S$1)*(G1069-X1069)^2)^0.5,4),4),Rawdata!AN1069+Rawdata!$T$1*Rawdata!AX1069)</f>
        <v>#DIV/0!</v>
      </c>
      <c r="L1069" s="16" t="e">
        <f>IF(A1069&gt;$Y$1,ROUND(ROUND( Y1069*$S$1+(1-$S$1)*G1069,4)+$T$1*ROUND(($S$1*AD1069+(1-$S$1)*(G1069-Y1069)^2)^0.5,4),4),Rawdata!AO1069+Rawdata!$T$1*Rawdata!AY1069)</f>
        <v>#DIV/0!</v>
      </c>
      <c r="M1069" s="16" t="e">
        <f t="shared" si="443"/>
        <v>#DIV/0!</v>
      </c>
      <c r="N1069" s="16" t="e">
        <f t="shared" si="444"/>
        <v>#DIV/0!</v>
      </c>
      <c r="O1069" s="67"/>
      <c r="P1069" s="67"/>
      <c r="Q1069" s="31" t="e">
        <f t="shared" si="463"/>
        <v>#DIV/0!</v>
      </c>
      <c r="R1069" s="17" t="e">
        <f t="shared" si="464"/>
        <v>#DIV/0!</v>
      </c>
      <c r="S1069" s="37" t="e">
        <f t="shared" si="445"/>
        <v>#DIV/0!</v>
      </c>
      <c r="T1069" s="17" t="e">
        <f t="shared" si="446"/>
        <v>#DIV/0!</v>
      </c>
      <c r="U1069" s="91" t="e">
        <f>IF(A1069&gt;$U$1, U1070*$S$1+(1-$S$1)*G1070,Rawdata!AK1069)</f>
        <v>#DIV/0!</v>
      </c>
      <c r="V1069" s="91" t="e">
        <f>IF(A1069&gt;$V$1,$S$1*V1070+(1-$S$1)*G1070,Rawdata!AL1069)</f>
        <v>#DIV/0!</v>
      </c>
      <c r="W1069" s="91" t="e">
        <f>IF(A1069&gt;$W$1, $S$1*W1070+(1-$S$1)*G1070,Rawdata!AM1069)</f>
        <v>#DIV/0!</v>
      </c>
      <c r="X1069" s="91" t="e">
        <f>IF(A1069&gt;$X$1,$S$1*X1070+(1-$S$1)*G1070,Rawdata!AN1069)</f>
        <v>#DIV/0!</v>
      </c>
      <c r="Y1069" s="91" t="e">
        <f>IF(A1069&gt;$Y$1,$S$1*Y1070+(1-$S$1)*G1070,Rawdata!AO1069)</f>
        <v>#DIV/0!</v>
      </c>
      <c r="Z1069" s="91" t="e">
        <f>IF(A1069&gt;$Z$1,$S$1*Z1070+(1-$S$1)*(G1070-U1070)^2,Rawdata!AP1069)</f>
        <v>#DIV/0!</v>
      </c>
      <c r="AA1069" s="91" t="e">
        <f>IF(A1069&gt;$AA$1,$S$1*AA1070+(1-$S$1)*(G1070-V1070)^2,Rawdata!AQ1069)</f>
        <v>#DIV/0!</v>
      </c>
      <c r="AB1069" s="91" t="e">
        <f>IF(A1069&gt;89,$S$1*AB1070+(1-$S$1)*(G1070-W1070)^2,Rawdata!AR1069)</f>
        <v>#DIV/0!</v>
      </c>
      <c r="AC1069" s="91" t="e">
        <f>IF(A1069&gt;$AC$1,$S$1*AC1070+(1-$S$1)*(G1070-X1070)^2,Rawdata!AS1069)</f>
        <v>#DIV/0!</v>
      </c>
      <c r="AD1069" s="91" t="e">
        <f>IF(A1069&gt;$AD$1,$S$1*AD1070+(1-$S$1)*(G1070-Y1070)^2,Rawdata!AT1069)</f>
        <v>#DIV/0!</v>
      </c>
      <c r="AE1069" s="80" t="e">
        <f t="shared" si="438"/>
        <v>#DIV/0!</v>
      </c>
      <c r="AF1069" s="81" t="e">
        <f t="shared" si="439"/>
        <v>#DIV/0!</v>
      </c>
      <c r="AG1069" s="86">
        <f t="shared" si="462"/>
        <v>0</v>
      </c>
      <c r="AH1069" s="107" t="e">
        <f t="shared" si="440"/>
        <v>#DIV/0!</v>
      </c>
      <c r="AI1069" s="107" t="e">
        <f t="shared" si="441"/>
        <v>#DIV/0!</v>
      </c>
      <c r="AJ1069" s="108" t="e">
        <f t="shared" si="442"/>
        <v>#DIV/0!</v>
      </c>
      <c r="AK1069" s="113" t="e">
        <f t="shared" si="447"/>
        <v>#DIV/0!</v>
      </c>
      <c r="AL1069" s="113" t="e">
        <f t="shared" si="448"/>
        <v>#DIV/0!</v>
      </c>
      <c r="AM1069" s="113" t="e">
        <f t="shared" si="449"/>
        <v>#DIV/0!</v>
      </c>
      <c r="AN1069" s="113" t="e">
        <f t="shared" si="450"/>
        <v>#DIV/0!</v>
      </c>
      <c r="AO1069" s="113" t="e">
        <f t="shared" si="451"/>
        <v>#DIV/0!</v>
      </c>
      <c r="AP1069" s="91" t="e">
        <f t="shared" si="452"/>
        <v>#DIV/0!</v>
      </c>
      <c r="AQ1069" s="91" t="e">
        <f t="shared" si="453"/>
        <v>#DIV/0!</v>
      </c>
      <c r="AR1069" s="91" t="e">
        <f t="shared" si="454"/>
        <v>#DIV/0!</v>
      </c>
      <c r="AS1069" s="91" t="e">
        <f t="shared" si="455"/>
        <v>#DIV/0!</v>
      </c>
      <c r="AT1069" s="91" t="e">
        <f t="shared" si="456"/>
        <v>#DIV/0!</v>
      </c>
      <c r="AU1069" s="113" t="e">
        <f t="shared" si="457"/>
        <v>#DIV/0!</v>
      </c>
      <c r="AV1069" s="113" t="e">
        <f t="shared" si="458"/>
        <v>#DIV/0!</v>
      </c>
      <c r="AW1069" s="113" t="e">
        <f t="shared" si="459"/>
        <v>#DIV/0!</v>
      </c>
      <c r="AX1069" s="113" t="e">
        <f t="shared" si="460"/>
        <v>#DIV/0!</v>
      </c>
      <c r="AY1069" s="113" t="e">
        <f t="shared" si="461"/>
        <v>#DIV/0!</v>
      </c>
    </row>
    <row r="1070" spans="1:51" x14ac:dyDescent="0.25">
      <c r="A1070" s="119"/>
      <c r="B1070" s="83"/>
      <c r="C1070" s="85"/>
      <c r="D1070" s="85"/>
      <c r="E1070" s="85"/>
      <c r="F1070" s="71"/>
      <c r="G1070" s="96"/>
      <c r="H1070" s="16" t="e">
        <f>IF(A1070&gt;$U$1,ROUND(ROUND( U1070*$S$1+(1-$S$1)*G1070,4)+$T$1*ROUND(($S$1*Z1070+(1-$S$1)*(G1070-U1070)^2)^0.5,4),4),Rawdata!AK1070+Rawdata!$T$1*Rawdata!AU1070)</f>
        <v>#DIV/0!</v>
      </c>
      <c r="I1070" s="16" t="e">
        <f>IF(A1070&gt;$V$1,ROUND(ROUND(V1070*$S$1+(1-$S$1)*G1070,4)+$T$1*ROUND(($S$1*AA1070+(1-$S$1)*(G1070-V1070)^2)^0.5,4),4),Rawdata!AL1070+Rawdata!$T$1*Rawdata!AV1070)</f>
        <v>#DIV/0!</v>
      </c>
      <c r="J1070" s="16" t="e">
        <f>IF(A1070&gt;$W$1,ROUND(ROUND( W1070*$S$1+(1-$S$1)*G1070,4)+$T$1*ROUND(($S$1*AB1070+(1-$S$1)*(G1070-W1070)^2)^0.5,4),4),Rawdata!AM1070+Rawdata!$T$1*Rawdata!AW1070)</f>
        <v>#DIV/0!</v>
      </c>
      <c r="K1070" s="16" t="e">
        <f>IF(A1070&gt;$X$1,ROUND(ROUND( X1070*$S$1+(1-$S$1)*G1070,4)+$T$1*ROUND(($S$1*AC1070+(1-$S$1)*(G1070-X1070)^2)^0.5,4),4),Rawdata!AN1070+Rawdata!$T$1*Rawdata!AX1070)</f>
        <v>#DIV/0!</v>
      </c>
      <c r="L1070" s="16" t="e">
        <f>IF(A1070&gt;$Y$1,ROUND(ROUND( Y1070*$S$1+(1-$S$1)*G1070,4)+$T$1*ROUND(($S$1*AD1070+(1-$S$1)*(G1070-Y1070)^2)^0.5,4),4),Rawdata!AO1070+Rawdata!$T$1*Rawdata!AY1070)</f>
        <v>#DIV/0!</v>
      </c>
      <c r="M1070" s="16" t="e">
        <f t="shared" si="443"/>
        <v>#DIV/0!</v>
      </c>
      <c r="N1070" s="16" t="e">
        <f t="shared" si="444"/>
        <v>#DIV/0!</v>
      </c>
      <c r="O1070" s="67"/>
      <c r="P1070" s="67"/>
      <c r="Q1070" s="31" t="e">
        <f t="shared" si="463"/>
        <v>#DIV/0!</v>
      </c>
      <c r="R1070" s="17" t="e">
        <f t="shared" si="464"/>
        <v>#DIV/0!</v>
      </c>
      <c r="S1070" s="37" t="e">
        <f t="shared" si="445"/>
        <v>#DIV/0!</v>
      </c>
      <c r="T1070" s="17" t="e">
        <f t="shared" si="446"/>
        <v>#DIV/0!</v>
      </c>
      <c r="U1070" s="91" t="e">
        <f>IF(A1070&gt;$U$1, U1071*$S$1+(1-$S$1)*G1071,Rawdata!AK1070)</f>
        <v>#DIV/0!</v>
      </c>
      <c r="V1070" s="91" t="e">
        <f>IF(A1070&gt;$V$1,$S$1*V1071+(1-$S$1)*G1071,Rawdata!AL1070)</f>
        <v>#DIV/0!</v>
      </c>
      <c r="W1070" s="91" t="e">
        <f>IF(A1070&gt;$W$1, $S$1*W1071+(1-$S$1)*G1071,Rawdata!AM1070)</f>
        <v>#DIV/0!</v>
      </c>
      <c r="X1070" s="91" t="e">
        <f>IF(A1070&gt;$X$1,$S$1*X1071+(1-$S$1)*G1071,Rawdata!AN1070)</f>
        <v>#DIV/0!</v>
      </c>
      <c r="Y1070" s="91" t="e">
        <f>IF(A1070&gt;$Y$1,$S$1*Y1071+(1-$S$1)*G1071,Rawdata!AO1070)</f>
        <v>#DIV/0!</v>
      </c>
      <c r="Z1070" s="91" t="e">
        <f>IF(A1070&gt;$Z$1,$S$1*Z1071+(1-$S$1)*(G1071-U1071)^2,Rawdata!AP1070)</f>
        <v>#DIV/0!</v>
      </c>
      <c r="AA1070" s="91" t="e">
        <f>IF(A1070&gt;$AA$1,$S$1*AA1071+(1-$S$1)*(G1071-V1071)^2,Rawdata!AQ1070)</f>
        <v>#DIV/0!</v>
      </c>
      <c r="AB1070" s="91" t="e">
        <f>IF(A1070&gt;89,$S$1*AB1071+(1-$S$1)*(G1071-W1071)^2,Rawdata!AR1070)</f>
        <v>#DIV/0!</v>
      </c>
      <c r="AC1070" s="91" t="e">
        <f>IF(A1070&gt;$AC$1,$S$1*AC1071+(1-$S$1)*(G1071-X1071)^2,Rawdata!AS1070)</f>
        <v>#DIV/0!</v>
      </c>
      <c r="AD1070" s="91" t="e">
        <f>IF(A1070&gt;$AD$1,$S$1*AD1071+(1-$S$1)*(G1071-Y1071)^2,Rawdata!AT1070)</f>
        <v>#DIV/0!</v>
      </c>
      <c r="AE1070" s="80" t="e">
        <f t="shared" si="438"/>
        <v>#DIV/0!</v>
      </c>
      <c r="AF1070" s="81" t="e">
        <f t="shared" si="439"/>
        <v>#DIV/0!</v>
      </c>
      <c r="AG1070" s="86">
        <f t="shared" si="462"/>
        <v>0</v>
      </c>
      <c r="AH1070" s="107" t="e">
        <f t="shared" si="440"/>
        <v>#DIV/0!</v>
      </c>
      <c r="AI1070" s="107" t="e">
        <f t="shared" si="441"/>
        <v>#DIV/0!</v>
      </c>
      <c r="AJ1070" s="108" t="e">
        <f t="shared" si="442"/>
        <v>#DIV/0!</v>
      </c>
      <c r="AK1070" s="113" t="e">
        <f t="shared" si="447"/>
        <v>#DIV/0!</v>
      </c>
      <c r="AL1070" s="113" t="e">
        <f t="shared" si="448"/>
        <v>#DIV/0!</v>
      </c>
      <c r="AM1070" s="113" t="e">
        <f t="shared" si="449"/>
        <v>#DIV/0!</v>
      </c>
      <c r="AN1070" s="113" t="e">
        <f t="shared" si="450"/>
        <v>#DIV/0!</v>
      </c>
      <c r="AO1070" s="113" t="e">
        <f t="shared" si="451"/>
        <v>#DIV/0!</v>
      </c>
      <c r="AP1070" s="91" t="e">
        <f t="shared" si="452"/>
        <v>#DIV/0!</v>
      </c>
      <c r="AQ1070" s="91" t="e">
        <f t="shared" si="453"/>
        <v>#DIV/0!</v>
      </c>
      <c r="AR1070" s="91" t="e">
        <f t="shared" si="454"/>
        <v>#DIV/0!</v>
      </c>
      <c r="AS1070" s="91" t="e">
        <f t="shared" si="455"/>
        <v>#DIV/0!</v>
      </c>
      <c r="AT1070" s="91" t="e">
        <f t="shared" si="456"/>
        <v>#DIV/0!</v>
      </c>
      <c r="AU1070" s="113" t="e">
        <f t="shared" si="457"/>
        <v>#DIV/0!</v>
      </c>
      <c r="AV1070" s="113" t="e">
        <f t="shared" si="458"/>
        <v>#DIV/0!</v>
      </c>
      <c r="AW1070" s="113" t="e">
        <f t="shared" si="459"/>
        <v>#DIV/0!</v>
      </c>
      <c r="AX1070" s="113" t="e">
        <f t="shared" si="460"/>
        <v>#DIV/0!</v>
      </c>
      <c r="AY1070" s="113" t="e">
        <f t="shared" si="461"/>
        <v>#DIV/0!</v>
      </c>
    </row>
    <row r="1071" spans="1:51" x14ac:dyDescent="0.25">
      <c r="A1071" s="119"/>
      <c r="B1071" s="83"/>
      <c r="C1071" s="85"/>
      <c r="D1071" s="85"/>
      <c r="E1071" s="85"/>
      <c r="F1071" s="71"/>
      <c r="G1071" s="96"/>
      <c r="H1071" s="16" t="e">
        <f>IF(A1071&gt;$U$1,ROUND(ROUND( U1071*$S$1+(1-$S$1)*G1071,4)+$T$1*ROUND(($S$1*Z1071+(1-$S$1)*(G1071-U1071)^2)^0.5,4),4),Rawdata!AK1071+Rawdata!$T$1*Rawdata!AU1071)</f>
        <v>#DIV/0!</v>
      </c>
      <c r="I1071" s="16" t="e">
        <f>IF(A1071&gt;$V$1,ROUND(ROUND(V1071*$S$1+(1-$S$1)*G1071,4)+$T$1*ROUND(($S$1*AA1071+(1-$S$1)*(G1071-V1071)^2)^0.5,4),4),Rawdata!AL1071+Rawdata!$T$1*Rawdata!AV1071)</f>
        <v>#DIV/0!</v>
      </c>
      <c r="J1071" s="16" t="e">
        <f>IF(A1071&gt;$W$1,ROUND(ROUND( W1071*$S$1+(1-$S$1)*G1071,4)+$T$1*ROUND(($S$1*AB1071+(1-$S$1)*(G1071-W1071)^2)^0.5,4),4),Rawdata!AM1071+Rawdata!$T$1*Rawdata!AW1071)</f>
        <v>#DIV/0!</v>
      </c>
      <c r="K1071" s="16" t="e">
        <f>IF(A1071&gt;$X$1,ROUND(ROUND( X1071*$S$1+(1-$S$1)*G1071,4)+$T$1*ROUND(($S$1*AC1071+(1-$S$1)*(G1071-X1071)^2)^0.5,4),4),Rawdata!AN1071+Rawdata!$T$1*Rawdata!AX1071)</f>
        <v>#DIV/0!</v>
      </c>
      <c r="L1071" s="16" t="e">
        <f>IF(A1071&gt;$Y$1,ROUND(ROUND( Y1071*$S$1+(1-$S$1)*G1071,4)+$T$1*ROUND(($S$1*AD1071+(1-$S$1)*(G1071-Y1071)^2)^0.5,4),4),Rawdata!AO1071+Rawdata!$T$1*Rawdata!AY1071)</f>
        <v>#DIV/0!</v>
      </c>
      <c r="M1071" s="16" t="e">
        <f t="shared" si="443"/>
        <v>#DIV/0!</v>
      </c>
      <c r="N1071" s="16" t="e">
        <f t="shared" si="444"/>
        <v>#DIV/0!</v>
      </c>
      <c r="O1071" s="67"/>
      <c r="P1071" s="67"/>
      <c r="Q1071" s="31" t="e">
        <f t="shared" si="463"/>
        <v>#DIV/0!</v>
      </c>
      <c r="R1071" s="17" t="e">
        <f t="shared" si="464"/>
        <v>#DIV/0!</v>
      </c>
      <c r="S1071" s="37" t="e">
        <f t="shared" si="445"/>
        <v>#DIV/0!</v>
      </c>
      <c r="T1071" s="17" t="e">
        <f t="shared" si="446"/>
        <v>#DIV/0!</v>
      </c>
      <c r="U1071" s="91" t="e">
        <f>IF(A1071&gt;$U$1, U1072*$S$1+(1-$S$1)*G1072,Rawdata!AK1071)</f>
        <v>#DIV/0!</v>
      </c>
      <c r="V1071" s="91" t="e">
        <f>IF(A1071&gt;$V$1,$S$1*V1072+(1-$S$1)*G1072,Rawdata!AL1071)</f>
        <v>#DIV/0!</v>
      </c>
      <c r="W1071" s="91" t="e">
        <f>IF(A1071&gt;$W$1, $S$1*W1072+(1-$S$1)*G1072,Rawdata!AM1071)</f>
        <v>#DIV/0!</v>
      </c>
      <c r="X1071" s="91" t="e">
        <f>IF(A1071&gt;$X$1,$S$1*X1072+(1-$S$1)*G1072,Rawdata!AN1071)</f>
        <v>#DIV/0!</v>
      </c>
      <c r="Y1071" s="91" t="e">
        <f>IF(A1071&gt;$Y$1,$S$1*Y1072+(1-$S$1)*G1072,Rawdata!AO1071)</f>
        <v>#DIV/0!</v>
      </c>
      <c r="Z1071" s="91" t="e">
        <f>IF(A1071&gt;$Z$1,$S$1*Z1072+(1-$S$1)*(G1072-U1072)^2,Rawdata!AP1071)</f>
        <v>#DIV/0!</v>
      </c>
      <c r="AA1071" s="91" t="e">
        <f>IF(A1071&gt;$AA$1,$S$1*AA1072+(1-$S$1)*(G1072-V1072)^2,Rawdata!AQ1071)</f>
        <v>#DIV/0!</v>
      </c>
      <c r="AB1071" s="91" t="e">
        <f>IF(A1071&gt;89,$S$1*AB1072+(1-$S$1)*(G1072-W1072)^2,Rawdata!AR1071)</f>
        <v>#DIV/0!</v>
      </c>
      <c r="AC1071" s="91" t="e">
        <f>IF(A1071&gt;$AC$1,$S$1*AC1072+(1-$S$1)*(G1072-X1072)^2,Rawdata!AS1071)</f>
        <v>#DIV/0!</v>
      </c>
      <c r="AD1071" s="91" t="e">
        <f>IF(A1071&gt;$AD$1,$S$1*AD1072+(1-$S$1)*(G1072-Y1072)^2,Rawdata!AT1071)</f>
        <v>#DIV/0!</v>
      </c>
      <c r="AE1071" s="80" t="e">
        <f t="shared" si="438"/>
        <v>#DIV/0!</v>
      </c>
      <c r="AF1071" s="81" t="e">
        <f t="shared" si="439"/>
        <v>#DIV/0!</v>
      </c>
      <c r="AG1071" s="86">
        <f t="shared" si="462"/>
        <v>0</v>
      </c>
      <c r="AH1071" s="107" t="e">
        <f t="shared" si="440"/>
        <v>#DIV/0!</v>
      </c>
      <c r="AI1071" s="107" t="e">
        <f t="shared" si="441"/>
        <v>#DIV/0!</v>
      </c>
      <c r="AJ1071" s="108" t="e">
        <f t="shared" si="442"/>
        <v>#DIV/0!</v>
      </c>
      <c r="AK1071" s="113" t="e">
        <f t="shared" si="447"/>
        <v>#DIV/0!</v>
      </c>
      <c r="AL1071" s="113" t="e">
        <f t="shared" si="448"/>
        <v>#DIV/0!</v>
      </c>
      <c r="AM1071" s="113" t="e">
        <f t="shared" si="449"/>
        <v>#DIV/0!</v>
      </c>
      <c r="AN1071" s="113" t="e">
        <f t="shared" si="450"/>
        <v>#DIV/0!</v>
      </c>
      <c r="AO1071" s="113" t="e">
        <f t="shared" si="451"/>
        <v>#DIV/0!</v>
      </c>
      <c r="AP1071" s="91" t="e">
        <f t="shared" si="452"/>
        <v>#DIV/0!</v>
      </c>
      <c r="AQ1071" s="91" t="e">
        <f t="shared" si="453"/>
        <v>#DIV/0!</v>
      </c>
      <c r="AR1071" s="91" t="e">
        <f t="shared" si="454"/>
        <v>#DIV/0!</v>
      </c>
      <c r="AS1071" s="91" t="e">
        <f t="shared" si="455"/>
        <v>#DIV/0!</v>
      </c>
      <c r="AT1071" s="91" t="e">
        <f t="shared" si="456"/>
        <v>#DIV/0!</v>
      </c>
      <c r="AU1071" s="113" t="e">
        <f t="shared" si="457"/>
        <v>#DIV/0!</v>
      </c>
      <c r="AV1071" s="113" t="e">
        <f t="shared" si="458"/>
        <v>#DIV/0!</v>
      </c>
      <c r="AW1071" s="113" t="e">
        <f t="shared" si="459"/>
        <v>#DIV/0!</v>
      </c>
      <c r="AX1071" s="113" t="e">
        <f t="shared" si="460"/>
        <v>#DIV/0!</v>
      </c>
      <c r="AY1071" s="113" t="e">
        <f t="shared" si="461"/>
        <v>#DIV/0!</v>
      </c>
    </row>
    <row r="1072" spans="1:51" x14ac:dyDescent="0.25">
      <c r="A1072" s="119"/>
      <c r="B1072" s="83"/>
      <c r="C1072" s="85"/>
      <c r="D1072" s="85"/>
      <c r="E1072" s="85"/>
      <c r="F1072" s="71"/>
      <c r="G1072" s="96"/>
      <c r="H1072" s="16" t="e">
        <f>IF(A1072&gt;$U$1,ROUND(ROUND( U1072*$S$1+(1-$S$1)*G1072,4)+$T$1*ROUND(($S$1*Z1072+(1-$S$1)*(G1072-U1072)^2)^0.5,4),4),Rawdata!AK1072+Rawdata!$T$1*Rawdata!AU1072)</f>
        <v>#DIV/0!</v>
      </c>
      <c r="I1072" s="16" t="e">
        <f>IF(A1072&gt;$V$1,ROUND(ROUND(V1072*$S$1+(1-$S$1)*G1072,4)+$T$1*ROUND(($S$1*AA1072+(1-$S$1)*(G1072-V1072)^2)^0.5,4),4),Rawdata!AL1072+Rawdata!$T$1*Rawdata!AV1072)</f>
        <v>#DIV/0!</v>
      </c>
      <c r="J1072" s="16" t="e">
        <f>IF(A1072&gt;$W$1,ROUND(ROUND( W1072*$S$1+(1-$S$1)*G1072,4)+$T$1*ROUND(($S$1*AB1072+(1-$S$1)*(G1072-W1072)^2)^0.5,4),4),Rawdata!AM1072+Rawdata!$T$1*Rawdata!AW1072)</f>
        <v>#DIV/0!</v>
      </c>
      <c r="K1072" s="16" t="e">
        <f>IF(A1072&gt;$X$1,ROUND(ROUND( X1072*$S$1+(1-$S$1)*G1072,4)+$T$1*ROUND(($S$1*AC1072+(1-$S$1)*(G1072-X1072)^2)^0.5,4),4),Rawdata!AN1072+Rawdata!$T$1*Rawdata!AX1072)</f>
        <v>#DIV/0!</v>
      </c>
      <c r="L1072" s="16" t="e">
        <f>IF(A1072&gt;$Y$1,ROUND(ROUND( Y1072*$S$1+(1-$S$1)*G1072,4)+$T$1*ROUND(($S$1*AD1072+(1-$S$1)*(G1072-Y1072)^2)^0.5,4),4),Rawdata!AO1072+Rawdata!$T$1*Rawdata!AY1072)</f>
        <v>#DIV/0!</v>
      </c>
      <c r="M1072" s="16" t="e">
        <f t="shared" si="443"/>
        <v>#DIV/0!</v>
      </c>
      <c r="N1072" s="16" t="e">
        <f t="shared" si="444"/>
        <v>#DIV/0!</v>
      </c>
      <c r="O1072" s="67"/>
      <c r="P1072" s="67"/>
      <c r="Q1072" s="31" t="e">
        <f t="shared" si="463"/>
        <v>#DIV/0!</v>
      </c>
      <c r="R1072" s="17" t="e">
        <f t="shared" si="464"/>
        <v>#DIV/0!</v>
      </c>
      <c r="S1072" s="37" t="e">
        <f t="shared" si="445"/>
        <v>#DIV/0!</v>
      </c>
      <c r="T1072" s="17" t="e">
        <f t="shared" si="446"/>
        <v>#DIV/0!</v>
      </c>
      <c r="U1072" s="91" t="e">
        <f>IF(A1072&gt;$U$1, U1073*$S$1+(1-$S$1)*G1073,Rawdata!AK1072)</f>
        <v>#DIV/0!</v>
      </c>
      <c r="V1072" s="91" t="e">
        <f>IF(A1072&gt;$V$1,$S$1*V1073+(1-$S$1)*G1073,Rawdata!AL1072)</f>
        <v>#DIV/0!</v>
      </c>
      <c r="W1072" s="91" t="e">
        <f>IF(A1072&gt;$W$1, $S$1*W1073+(1-$S$1)*G1073,Rawdata!AM1072)</f>
        <v>#DIV/0!</v>
      </c>
      <c r="X1072" s="91" t="e">
        <f>IF(A1072&gt;$X$1,$S$1*X1073+(1-$S$1)*G1073,Rawdata!AN1072)</f>
        <v>#DIV/0!</v>
      </c>
      <c r="Y1072" s="91" t="e">
        <f>IF(A1072&gt;$Y$1,$S$1*Y1073+(1-$S$1)*G1073,Rawdata!AO1072)</f>
        <v>#DIV/0!</v>
      </c>
      <c r="Z1072" s="91" t="e">
        <f>IF(A1072&gt;$Z$1,$S$1*Z1073+(1-$S$1)*(G1073-U1073)^2,Rawdata!AP1072)</f>
        <v>#DIV/0!</v>
      </c>
      <c r="AA1072" s="91" t="e">
        <f>IF(A1072&gt;$AA$1,$S$1*AA1073+(1-$S$1)*(G1073-V1073)^2,Rawdata!AQ1072)</f>
        <v>#DIV/0!</v>
      </c>
      <c r="AB1072" s="91" t="e">
        <f>IF(A1072&gt;89,$S$1*AB1073+(1-$S$1)*(G1073-W1073)^2,Rawdata!AR1072)</f>
        <v>#DIV/0!</v>
      </c>
      <c r="AC1072" s="91" t="e">
        <f>IF(A1072&gt;$AC$1,$S$1*AC1073+(1-$S$1)*(G1073-X1073)^2,Rawdata!AS1072)</f>
        <v>#DIV/0!</v>
      </c>
      <c r="AD1072" s="91" t="e">
        <f>IF(A1072&gt;$AD$1,$S$1*AD1073+(1-$S$1)*(G1073-Y1073)^2,Rawdata!AT1072)</f>
        <v>#DIV/0!</v>
      </c>
      <c r="AE1072" s="80" t="e">
        <f t="shared" si="438"/>
        <v>#DIV/0!</v>
      </c>
      <c r="AF1072" s="81" t="e">
        <f t="shared" si="439"/>
        <v>#DIV/0!</v>
      </c>
      <c r="AG1072" s="86">
        <f t="shared" si="462"/>
        <v>0</v>
      </c>
      <c r="AH1072" s="107" t="e">
        <f t="shared" si="440"/>
        <v>#DIV/0!</v>
      </c>
      <c r="AI1072" s="107" t="e">
        <f t="shared" si="441"/>
        <v>#DIV/0!</v>
      </c>
      <c r="AJ1072" s="108" t="e">
        <f t="shared" si="442"/>
        <v>#DIV/0!</v>
      </c>
      <c r="AK1072" s="113" t="e">
        <f t="shared" si="447"/>
        <v>#DIV/0!</v>
      </c>
      <c r="AL1072" s="113" t="e">
        <f t="shared" si="448"/>
        <v>#DIV/0!</v>
      </c>
      <c r="AM1072" s="113" t="e">
        <f t="shared" si="449"/>
        <v>#DIV/0!</v>
      </c>
      <c r="AN1072" s="113" t="e">
        <f t="shared" si="450"/>
        <v>#DIV/0!</v>
      </c>
      <c r="AO1072" s="113" t="e">
        <f t="shared" si="451"/>
        <v>#DIV/0!</v>
      </c>
      <c r="AP1072" s="91" t="e">
        <f t="shared" si="452"/>
        <v>#DIV/0!</v>
      </c>
      <c r="AQ1072" s="91" t="e">
        <f t="shared" si="453"/>
        <v>#DIV/0!</v>
      </c>
      <c r="AR1072" s="91" t="e">
        <f t="shared" si="454"/>
        <v>#DIV/0!</v>
      </c>
      <c r="AS1072" s="91" t="e">
        <f t="shared" si="455"/>
        <v>#DIV/0!</v>
      </c>
      <c r="AT1072" s="91" t="e">
        <f t="shared" si="456"/>
        <v>#DIV/0!</v>
      </c>
      <c r="AU1072" s="113" t="e">
        <f t="shared" si="457"/>
        <v>#DIV/0!</v>
      </c>
      <c r="AV1072" s="113" t="e">
        <f t="shared" si="458"/>
        <v>#DIV/0!</v>
      </c>
      <c r="AW1072" s="113" t="e">
        <f t="shared" si="459"/>
        <v>#DIV/0!</v>
      </c>
      <c r="AX1072" s="113" t="e">
        <f t="shared" si="460"/>
        <v>#DIV/0!</v>
      </c>
      <c r="AY1072" s="113" t="e">
        <f t="shared" si="461"/>
        <v>#DIV/0!</v>
      </c>
    </row>
    <row r="1073" spans="1:51" x14ac:dyDescent="0.25">
      <c r="A1073" s="119"/>
      <c r="B1073" s="83"/>
      <c r="C1073" s="85"/>
      <c r="D1073" s="85"/>
      <c r="E1073" s="85"/>
      <c r="F1073" s="71"/>
      <c r="G1073" s="96"/>
      <c r="H1073" s="16" t="e">
        <f>IF(A1073&gt;$U$1,ROUND(ROUND( U1073*$S$1+(1-$S$1)*G1073,4)+$T$1*ROUND(($S$1*Z1073+(1-$S$1)*(G1073-U1073)^2)^0.5,4),4),Rawdata!AK1073+Rawdata!$T$1*Rawdata!AU1073)</f>
        <v>#DIV/0!</v>
      </c>
      <c r="I1073" s="16" t="e">
        <f>IF(A1073&gt;$V$1,ROUND(ROUND(V1073*$S$1+(1-$S$1)*G1073,4)+$T$1*ROUND(($S$1*AA1073+(1-$S$1)*(G1073-V1073)^2)^0.5,4),4),Rawdata!AL1073+Rawdata!$T$1*Rawdata!AV1073)</f>
        <v>#DIV/0!</v>
      </c>
      <c r="J1073" s="16" t="e">
        <f>IF(A1073&gt;$W$1,ROUND(ROUND( W1073*$S$1+(1-$S$1)*G1073,4)+$T$1*ROUND(($S$1*AB1073+(1-$S$1)*(G1073-W1073)^2)^0.5,4),4),Rawdata!AM1073+Rawdata!$T$1*Rawdata!AW1073)</f>
        <v>#DIV/0!</v>
      </c>
      <c r="K1073" s="16" t="e">
        <f>IF(A1073&gt;$X$1,ROUND(ROUND( X1073*$S$1+(1-$S$1)*G1073,4)+$T$1*ROUND(($S$1*AC1073+(1-$S$1)*(G1073-X1073)^2)^0.5,4),4),Rawdata!AN1073+Rawdata!$T$1*Rawdata!AX1073)</f>
        <v>#DIV/0!</v>
      </c>
      <c r="L1073" s="16" t="e">
        <f>IF(A1073&gt;$Y$1,ROUND(ROUND( Y1073*$S$1+(1-$S$1)*G1073,4)+$T$1*ROUND(($S$1*AD1073+(1-$S$1)*(G1073-Y1073)^2)^0.5,4),4),Rawdata!AO1073+Rawdata!$T$1*Rawdata!AY1073)</f>
        <v>#DIV/0!</v>
      </c>
      <c r="M1073" s="16" t="e">
        <f t="shared" si="443"/>
        <v>#DIV/0!</v>
      </c>
      <c r="N1073" s="16" t="e">
        <f t="shared" si="444"/>
        <v>#DIV/0!</v>
      </c>
      <c r="O1073" s="67"/>
      <c r="P1073" s="67"/>
      <c r="Q1073" s="31" t="e">
        <f t="shared" si="463"/>
        <v>#DIV/0!</v>
      </c>
      <c r="R1073" s="17" t="e">
        <f t="shared" si="464"/>
        <v>#DIV/0!</v>
      </c>
      <c r="S1073" s="37" t="e">
        <f t="shared" si="445"/>
        <v>#DIV/0!</v>
      </c>
      <c r="T1073" s="17" t="e">
        <f t="shared" si="446"/>
        <v>#DIV/0!</v>
      </c>
      <c r="U1073" s="91" t="e">
        <f>IF(A1073&gt;$U$1, U1074*$S$1+(1-$S$1)*G1074,Rawdata!AK1073)</f>
        <v>#DIV/0!</v>
      </c>
      <c r="V1073" s="91" t="e">
        <f>IF(A1073&gt;$V$1,$S$1*V1074+(1-$S$1)*G1074,Rawdata!AL1073)</f>
        <v>#DIV/0!</v>
      </c>
      <c r="W1073" s="91" t="e">
        <f>IF(A1073&gt;$W$1, $S$1*W1074+(1-$S$1)*G1074,Rawdata!AM1073)</f>
        <v>#DIV/0!</v>
      </c>
      <c r="X1073" s="91" t="e">
        <f>IF(A1073&gt;$X$1,$S$1*X1074+(1-$S$1)*G1074,Rawdata!AN1073)</f>
        <v>#DIV/0!</v>
      </c>
      <c r="Y1073" s="91" t="e">
        <f>IF(A1073&gt;$Y$1,$S$1*Y1074+(1-$S$1)*G1074,Rawdata!AO1073)</f>
        <v>#DIV/0!</v>
      </c>
      <c r="Z1073" s="91" t="e">
        <f>IF(A1073&gt;$Z$1,$S$1*Z1074+(1-$S$1)*(G1074-U1074)^2,Rawdata!AP1073)</f>
        <v>#DIV/0!</v>
      </c>
      <c r="AA1073" s="91" t="e">
        <f>IF(A1073&gt;$AA$1,$S$1*AA1074+(1-$S$1)*(G1074-V1074)^2,Rawdata!AQ1073)</f>
        <v>#DIV/0!</v>
      </c>
      <c r="AB1073" s="91" t="e">
        <f>IF(A1073&gt;89,$S$1*AB1074+(1-$S$1)*(G1074-W1074)^2,Rawdata!AR1073)</f>
        <v>#DIV/0!</v>
      </c>
      <c r="AC1073" s="91" t="e">
        <f>IF(A1073&gt;$AC$1,$S$1*AC1074+(1-$S$1)*(G1074-X1074)^2,Rawdata!AS1073)</f>
        <v>#DIV/0!</v>
      </c>
      <c r="AD1073" s="91" t="e">
        <f>IF(A1073&gt;$AD$1,$S$1*AD1074+(1-$S$1)*(G1074-Y1074)^2,Rawdata!AT1073)</f>
        <v>#DIV/0!</v>
      </c>
      <c r="AE1073" s="80" t="e">
        <f t="shared" si="438"/>
        <v>#DIV/0!</v>
      </c>
      <c r="AF1073" s="81" t="e">
        <f t="shared" si="439"/>
        <v>#DIV/0!</v>
      </c>
      <c r="AG1073" s="86">
        <f t="shared" si="462"/>
        <v>0</v>
      </c>
      <c r="AH1073" s="107" t="e">
        <f t="shared" si="440"/>
        <v>#DIV/0!</v>
      </c>
      <c r="AI1073" s="107" t="e">
        <f t="shared" si="441"/>
        <v>#DIV/0!</v>
      </c>
      <c r="AJ1073" s="108" t="e">
        <f t="shared" si="442"/>
        <v>#DIV/0!</v>
      </c>
      <c r="AK1073" s="113" t="e">
        <f t="shared" si="447"/>
        <v>#DIV/0!</v>
      </c>
      <c r="AL1073" s="113" t="e">
        <f t="shared" si="448"/>
        <v>#DIV/0!</v>
      </c>
      <c r="AM1073" s="113" t="e">
        <f t="shared" si="449"/>
        <v>#DIV/0!</v>
      </c>
      <c r="AN1073" s="113" t="e">
        <f t="shared" si="450"/>
        <v>#DIV/0!</v>
      </c>
      <c r="AO1073" s="113" t="e">
        <f t="shared" si="451"/>
        <v>#DIV/0!</v>
      </c>
      <c r="AP1073" s="91" t="e">
        <f t="shared" si="452"/>
        <v>#DIV/0!</v>
      </c>
      <c r="AQ1073" s="91" t="e">
        <f t="shared" si="453"/>
        <v>#DIV/0!</v>
      </c>
      <c r="AR1073" s="91" t="e">
        <f t="shared" si="454"/>
        <v>#DIV/0!</v>
      </c>
      <c r="AS1073" s="91" t="e">
        <f t="shared" si="455"/>
        <v>#DIV/0!</v>
      </c>
      <c r="AT1073" s="91" t="e">
        <f t="shared" si="456"/>
        <v>#DIV/0!</v>
      </c>
      <c r="AU1073" s="113" t="e">
        <f t="shared" si="457"/>
        <v>#DIV/0!</v>
      </c>
      <c r="AV1073" s="113" t="e">
        <f t="shared" si="458"/>
        <v>#DIV/0!</v>
      </c>
      <c r="AW1073" s="113" t="e">
        <f t="shared" si="459"/>
        <v>#DIV/0!</v>
      </c>
      <c r="AX1073" s="113" t="e">
        <f t="shared" si="460"/>
        <v>#DIV/0!</v>
      </c>
      <c r="AY1073" s="113" t="e">
        <f t="shared" si="461"/>
        <v>#DIV/0!</v>
      </c>
    </row>
    <row r="1074" spans="1:51" x14ac:dyDescent="0.25">
      <c r="A1074" s="119"/>
      <c r="B1074" s="83"/>
      <c r="C1074" s="85"/>
      <c r="D1074" s="85"/>
      <c r="E1074" s="85"/>
      <c r="F1074" s="71"/>
      <c r="G1074" s="96"/>
      <c r="H1074" s="16" t="e">
        <f>IF(A1074&gt;$U$1,ROUND(ROUND( U1074*$S$1+(1-$S$1)*G1074,4)+$T$1*ROUND(($S$1*Z1074+(1-$S$1)*(G1074-U1074)^2)^0.5,4),4),Rawdata!AK1074+Rawdata!$T$1*Rawdata!AU1074)</f>
        <v>#DIV/0!</v>
      </c>
      <c r="I1074" s="16" t="e">
        <f>IF(A1074&gt;$V$1,ROUND(ROUND(V1074*$S$1+(1-$S$1)*G1074,4)+$T$1*ROUND(($S$1*AA1074+(1-$S$1)*(G1074-V1074)^2)^0.5,4),4),Rawdata!AL1074+Rawdata!$T$1*Rawdata!AV1074)</f>
        <v>#DIV/0!</v>
      </c>
      <c r="J1074" s="16" t="e">
        <f>IF(A1074&gt;$W$1,ROUND(ROUND( W1074*$S$1+(1-$S$1)*G1074,4)+$T$1*ROUND(($S$1*AB1074+(1-$S$1)*(G1074-W1074)^2)^0.5,4),4),Rawdata!AM1074+Rawdata!$T$1*Rawdata!AW1074)</f>
        <v>#DIV/0!</v>
      </c>
      <c r="K1074" s="16" t="e">
        <f>IF(A1074&gt;$X$1,ROUND(ROUND( X1074*$S$1+(1-$S$1)*G1074,4)+$T$1*ROUND(($S$1*AC1074+(1-$S$1)*(G1074-X1074)^2)^0.5,4),4),Rawdata!AN1074+Rawdata!$T$1*Rawdata!AX1074)</f>
        <v>#DIV/0!</v>
      </c>
      <c r="L1074" s="16" t="e">
        <f>IF(A1074&gt;$Y$1,ROUND(ROUND( Y1074*$S$1+(1-$S$1)*G1074,4)+$T$1*ROUND(($S$1*AD1074+(1-$S$1)*(G1074-Y1074)^2)^0.5,4),4),Rawdata!AO1074+Rawdata!$T$1*Rawdata!AY1074)</f>
        <v>#DIV/0!</v>
      </c>
      <c r="M1074" s="16" t="e">
        <f t="shared" si="443"/>
        <v>#DIV/0!</v>
      </c>
      <c r="N1074" s="16" t="e">
        <f t="shared" si="444"/>
        <v>#DIV/0!</v>
      </c>
      <c r="O1074" s="67"/>
      <c r="P1074" s="67"/>
      <c r="Q1074" s="31" t="e">
        <f t="shared" si="463"/>
        <v>#DIV/0!</v>
      </c>
      <c r="R1074" s="17" t="e">
        <f t="shared" si="464"/>
        <v>#DIV/0!</v>
      </c>
      <c r="S1074" s="37" t="e">
        <f t="shared" si="445"/>
        <v>#DIV/0!</v>
      </c>
      <c r="T1074" s="17" t="e">
        <f t="shared" si="446"/>
        <v>#DIV/0!</v>
      </c>
      <c r="U1074" s="91" t="e">
        <f>IF(A1074&gt;$U$1, U1075*$S$1+(1-$S$1)*G1075,Rawdata!AK1074)</f>
        <v>#DIV/0!</v>
      </c>
      <c r="V1074" s="91" t="e">
        <f>IF(A1074&gt;$V$1,$S$1*V1075+(1-$S$1)*G1075,Rawdata!AL1074)</f>
        <v>#DIV/0!</v>
      </c>
      <c r="W1074" s="91" t="e">
        <f>IF(A1074&gt;$W$1, $S$1*W1075+(1-$S$1)*G1075,Rawdata!AM1074)</f>
        <v>#DIV/0!</v>
      </c>
      <c r="X1074" s="91" t="e">
        <f>IF(A1074&gt;$X$1,$S$1*X1075+(1-$S$1)*G1075,Rawdata!AN1074)</f>
        <v>#DIV/0!</v>
      </c>
      <c r="Y1074" s="91" t="e">
        <f>IF(A1074&gt;$Y$1,$S$1*Y1075+(1-$S$1)*G1075,Rawdata!AO1074)</f>
        <v>#DIV/0!</v>
      </c>
      <c r="Z1074" s="91" t="e">
        <f>IF(A1074&gt;$Z$1,$S$1*Z1075+(1-$S$1)*(G1075-U1075)^2,Rawdata!AP1074)</f>
        <v>#DIV/0!</v>
      </c>
      <c r="AA1074" s="91" t="e">
        <f>IF(A1074&gt;$AA$1,$S$1*AA1075+(1-$S$1)*(G1075-V1075)^2,Rawdata!AQ1074)</f>
        <v>#DIV/0!</v>
      </c>
      <c r="AB1074" s="91" t="e">
        <f>IF(A1074&gt;89,$S$1*AB1075+(1-$S$1)*(G1075-W1075)^2,Rawdata!AR1074)</f>
        <v>#DIV/0!</v>
      </c>
      <c r="AC1074" s="91" t="e">
        <f>IF(A1074&gt;$AC$1,$S$1*AC1075+(1-$S$1)*(G1075-X1075)^2,Rawdata!AS1074)</f>
        <v>#DIV/0!</v>
      </c>
      <c r="AD1074" s="91" t="e">
        <f>IF(A1074&gt;$AD$1,$S$1*AD1075+(1-$S$1)*(G1075-Y1075)^2,Rawdata!AT1074)</f>
        <v>#DIV/0!</v>
      </c>
      <c r="AE1074" s="80" t="e">
        <f t="shared" si="438"/>
        <v>#DIV/0!</v>
      </c>
      <c r="AF1074" s="81" t="e">
        <f t="shared" si="439"/>
        <v>#DIV/0!</v>
      </c>
      <c r="AG1074" s="86">
        <f t="shared" si="462"/>
        <v>0</v>
      </c>
      <c r="AH1074" s="107" t="e">
        <f t="shared" si="440"/>
        <v>#DIV/0!</v>
      </c>
      <c r="AI1074" s="107" t="e">
        <f t="shared" si="441"/>
        <v>#DIV/0!</v>
      </c>
      <c r="AJ1074" s="108" t="e">
        <f t="shared" si="442"/>
        <v>#DIV/0!</v>
      </c>
      <c r="AK1074" s="113" t="e">
        <f t="shared" si="447"/>
        <v>#DIV/0!</v>
      </c>
      <c r="AL1074" s="113" t="e">
        <f t="shared" si="448"/>
        <v>#DIV/0!</v>
      </c>
      <c r="AM1074" s="113" t="e">
        <f t="shared" si="449"/>
        <v>#DIV/0!</v>
      </c>
      <c r="AN1074" s="113" t="e">
        <f t="shared" si="450"/>
        <v>#DIV/0!</v>
      </c>
      <c r="AO1074" s="113" t="e">
        <f t="shared" si="451"/>
        <v>#DIV/0!</v>
      </c>
      <c r="AP1074" s="91" t="e">
        <f t="shared" si="452"/>
        <v>#DIV/0!</v>
      </c>
      <c r="AQ1074" s="91" t="e">
        <f t="shared" si="453"/>
        <v>#DIV/0!</v>
      </c>
      <c r="AR1074" s="91" t="e">
        <f t="shared" si="454"/>
        <v>#DIV/0!</v>
      </c>
      <c r="AS1074" s="91" t="e">
        <f t="shared" si="455"/>
        <v>#DIV/0!</v>
      </c>
      <c r="AT1074" s="91" t="e">
        <f t="shared" si="456"/>
        <v>#DIV/0!</v>
      </c>
      <c r="AU1074" s="113" t="e">
        <f t="shared" si="457"/>
        <v>#DIV/0!</v>
      </c>
      <c r="AV1074" s="113" t="e">
        <f t="shared" si="458"/>
        <v>#DIV/0!</v>
      </c>
      <c r="AW1074" s="113" t="e">
        <f t="shared" si="459"/>
        <v>#DIV/0!</v>
      </c>
      <c r="AX1074" s="113" t="e">
        <f t="shared" si="460"/>
        <v>#DIV/0!</v>
      </c>
      <c r="AY1074" s="113" t="e">
        <f t="shared" si="461"/>
        <v>#DIV/0!</v>
      </c>
    </row>
    <row r="1075" spans="1:51" x14ac:dyDescent="0.25">
      <c r="A1075" s="119"/>
      <c r="B1075" s="83"/>
      <c r="C1075" s="85"/>
      <c r="D1075" s="85"/>
      <c r="E1075" s="85"/>
      <c r="F1075" s="71"/>
      <c r="G1075" s="96"/>
      <c r="H1075" s="16" t="e">
        <f>IF(A1075&gt;$U$1,ROUND(ROUND( U1075*$S$1+(1-$S$1)*G1075,4)+$T$1*ROUND(($S$1*Z1075+(1-$S$1)*(G1075-U1075)^2)^0.5,4),4),Rawdata!AK1075+Rawdata!$T$1*Rawdata!AU1075)</f>
        <v>#DIV/0!</v>
      </c>
      <c r="I1075" s="16" t="e">
        <f>IF(A1075&gt;$V$1,ROUND(ROUND(V1075*$S$1+(1-$S$1)*G1075,4)+$T$1*ROUND(($S$1*AA1075+(1-$S$1)*(G1075-V1075)^2)^0.5,4),4),Rawdata!AL1075+Rawdata!$T$1*Rawdata!AV1075)</f>
        <v>#DIV/0!</v>
      </c>
      <c r="J1075" s="16" t="e">
        <f>IF(A1075&gt;$W$1,ROUND(ROUND( W1075*$S$1+(1-$S$1)*G1075,4)+$T$1*ROUND(($S$1*AB1075+(1-$S$1)*(G1075-W1075)^2)^0.5,4),4),Rawdata!AM1075+Rawdata!$T$1*Rawdata!AW1075)</f>
        <v>#DIV/0!</v>
      </c>
      <c r="K1075" s="16" t="e">
        <f>IF(A1075&gt;$X$1,ROUND(ROUND( X1075*$S$1+(1-$S$1)*G1075,4)+$T$1*ROUND(($S$1*AC1075+(1-$S$1)*(G1075-X1075)^2)^0.5,4),4),Rawdata!AN1075+Rawdata!$T$1*Rawdata!AX1075)</f>
        <v>#DIV/0!</v>
      </c>
      <c r="L1075" s="16" t="e">
        <f>IF(A1075&gt;$Y$1,ROUND(ROUND( Y1075*$S$1+(1-$S$1)*G1075,4)+$T$1*ROUND(($S$1*AD1075+(1-$S$1)*(G1075-Y1075)^2)^0.5,4),4),Rawdata!AO1075+Rawdata!$T$1*Rawdata!AY1075)</f>
        <v>#DIV/0!</v>
      </c>
      <c r="M1075" s="16" t="e">
        <f t="shared" si="443"/>
        <v>#DIV/0!</v>
      </c>
      <c r="N1075" s="16" t="e">
        <f t="shared" si="444"/>
        <v>#DIV/0!</v>
      </c>
      <c r="O1075" s="67"/>
      <c r="P1075" s="67"/>
      <c r="Q1075" s="31" t="e">
        <f t="shared" si="463"/>
        <v>#DIV/0!</v>
      </c>
      <c r="R1075" s="17" t="e">
        <f t="shared" si="464"/>
        <v>#DIV/0!</v>
      </c>
      <c r="S1075" s="37" t="e">
        <f t="shared" si="445"/>
        <v>#DIV/0!</v>
      </c>
      <c r="T1075" s="17" t="e">
        <f t="shared" si="446"/>
        <v>#DIV/0!</v>
      </c>
      <c r="U1075" s="91" t="e">
        <f>IF(A1075&gt;$U$1, U1076*$S$1+(1-$S$1)*G1076,Rawdata!AK1075)</f>
        <v>#DIV/0!</v>
      </c>
      <c r="V1075" s="91" t="e">
        <f>IF(A1075&gt;$V$1,$S$1*V1076+(1-$S$1)*G1076,Rawdata!AL1075)</f>
        <v>#DIV/0!</v>
      </c>
      <c r="W1075" s="91" t="e">
        <f>IF(A1075&gt;$W$1, $S$1*W1076+(1-$S$1)*G1076,Rawdata!AM1075)</f>
        <v>#DIV/0!</v>
      </c>
      <c r="X1075" s="91" t="e">
        <f>IF(A1075&gt;$X$1,$S$1*X1076+(1-$S$1)*G1076,Rawdata!AN1075)</f>
        <v>#DIV/0!</v>
      </c>
      <c r="Y1075" s="91" t="e">
        <f>IF(A1075&gt;$Y$1,$S$1*Y1076+(1-$S$1)*G1076,Rawdata!AO1075)</f>
        <v>#DIV/0!</v>
      </c>
      <c r="Z1075" s="91" t="e">
        <f>IF(A1075&gt;$Z$1,$S$1*Z1076+(1-$S$1)*(G1076-U1076)^2,Rawdata!AP1075)</f>
        <v>#DIV/0!</v>
      </c>
      <c r="AA1075" s="91" t="e">
        <f>IF(A1075&gt;$AA$1,$S$1*AA1076+(1-$S$1)*(G1076-V1076)^2,Rawdata!AQ1075)</f>
        <v>#DIV/0!</v>
      </c>
      <c r="AB1075" s="91" t="e">
        <f>IF(A1075&gt;89,$S$1*AB1076+(1-$S$1)*(G1076-W1076)^2,Rawdata!AR1075)</f>
        <v>#DIV/0!</v>
      </c>
      <c r="AC1075" s="91" t="e">
        <f>IF(A1075&gt;$AC$1,$S$1*AC1076+(1-$S$1)*(G1076-X1076)^2,Rawdata!AS1075)</f>
        <v>#DIV/0!</v>
      </c>
      <c r="AD1075" s="91" t="e">
        <f>IF(A1075&gt;$AD$1,$S$1*AD1076+(1-$S$1)*(G1076-Y1076)^2,Rawdata!AT1075)</f>
        <v>#DIV/0!</v>
      </c>
      <c r="AE1075" s="80" t="e">
        <f t="shared" si="438"/>
        <v>#DIV/0!</v>
      </c>
      <c r="AF1075" s="81" t="e">
        <f t="shared" si="439"/>
        <v>#DIV/0!</v>
      </c>
      <c r="AG1075" s="86">
        <f t="shared" si="462"/>
        <v>0</v>
      </c>
      <c r="AH1075" s="107" t="e">
        <f t="shared" si="440"/>
        <v>#DIV/0!</v>
      </c>
      <c r="AI1075" s="107" t="e">
        <f t="shared" si="441"/>
        <v>#DIV/0!</v>
      </c>
      <c r="AJ1075" s="108" t="e">
        <f t="shared" si="442"/>
        <v>#DIV/0!</v>
      </c>
      <c r="AK1075" s="113" t="e">
        <f t="shared" si="447"/>
        <v>#DIV/0!</v>
      </c>
      <c r="AL1075" s="113" t="e">
        <f t="shared" si="448"/>
        <v>#DIV/0!</v>
      </c>
      <c r="AM1075" s="113" t="e">
        <f t="shared" si="449"/>
        <v>#DIV/0!</v>
      </c>
      <c r="AN1075" s="113" t="e">
        <f t="shared" si="450"/>
        <v>#DIV/0!</v>
      </c>
      <c r="AO1075" s="113" t="e">
        <f t="shared" si="451"/>
        <v>#DIV/0!</v>
      </c>
      <c r="AP1075" s="91" t="e">
        <f t="shared" si="452"/>
        <v>#DIV/0!</v>
      </c>
      <c r="AQ1075" s="91" t="e">
        <f t="shared" si="453"/>
        <v>#DIV/0!</v>
      </c>
      <c r="AR1075" s="91" t="e">
        <f t="shared" si="454"/>
        <v>#DIV/0!</v>
      </c>
      <c r="AS1075" s="91" t="e">
        <f t="shared" si="455"/>
        <v>#DIV/0!</v>
      </c>
      <c r="AT1075" s="91" t="e">
        <f t="shared" si="456"/>
        <v>#DIV/0!</v>
      </c>
      <c r="AU1075" s="113" t="e">
        <f t="shared" si="457"/>
        <v>#DIV/0!</v>
      </c>
      <c r="AV1075" s="113" t="e">
        <f t="shared" si="458"/>
        <v>#DIV/0!</v>
      </c>
      <c r="AW1075" s="113" t="e">
        <f t="shared" si="459"/>
        <v>#DIV/0!</v>
      </c>
      <c r="AX1075" s="113" t="e">
        <f t="shared" si="460"/>
        <v>#DIV/0!</v>
      </c>
      <c r="AY1075" s="113" t="e">
        <f t="shared" si="461"/>
        <v>#DIV/0!</v>
      </c>
    </row>
    <row r="1076" spans="1:51" x14ac:dyDescent="0.25">
      <c r="A1076" s="119"/>
      <c r="B1076" s="83"/>
      <c r="C1076" s="85"/>
      <c r="D1076" s="85"/>
      <c r="E1076" s="85"/>
      <c r="F1076" s="71"/>
      <c r="G1076" s="96"/>
      <c r="H1076" s="16" t="e">
        <f>IF(A1076&gt;$U$1,ROUND(ROUND( U1076*$S$1+(1-$S$1)*G1076,4)+$T$1*ROUND(($S$1*Z1076+(1-$S$1)*(G1076-U1076)^2)^0.5,4),4),Rawdata!AK1076+Rawdata!$T$1*Rawdata!AU1076)</f>
        <v>#DIV/0!</v>
      </c>
      <c r="I1076" s="16" t="e">
        <f>IF(A1076&gt;$V$1,ROUND(ROUND(V1076*$S$1+(1-$S$1)*G1076,4)+$T$1*ROUND(($S$1*AA1076+(1-$S$1)*(G1076-V1076)^2)^0.5,4),4),Rawdata!AL1076+Rawdata!$T$1*Rawdata!AV1076)</f>
        <v>#DIV/0!</v>
      </c>
      <c r="J1076" s="16" t="e">
        <f>IF(A1076&gt;$W$1,ROUND(ROUND( W1076*$S$1+(1-$S$1)*G1076,4)+$T$1*ROUND(($S$1*AB1076+(1-$S$1)*(G1076-W1076)^2)^0.5,4),4),Rawdata!AM1076+Rawdata!$T$1*Rawdata!AW1076)</f>
        <v>#DIV/0!</v>
      </c>
      <c r="K1076" s="16" t="e">
        <f>IF(A1076&gt;$X$1,ROUND(ROUND( X1076*$S$1+(1-$S$1)*G1076,4)+$T$1*ROUND(($S$1*AC1076+(1-$S$1)*(G1076-X1076)^2)^0.5,4),4),Rawdata!AN1076+Rawdata!$T$1*Rawdata!AX1076)</f>
        <v>#DIV/0!</v>
      </c>
      <c r="L1076" s="16" t="e">
        <f>IF(A1076&gt;$Y$1,ROUND(ROUND( Y1076*$S$1+(1-$S$1)*G1076,4)+$T$1*ROUND(($S$1*AD1076+(1-$S$1)*(G1076-Y1076)^2)^0.5,4),4),Rawdata!AO1076+Rawdata!$T$1*Rawdata!AY1076)</f>
        <v>#DIV/0!</v>
      </c>
      <c r="M1076" s="16" t="e">
        <f t="shared" si="443"/>
        <v>#DIV/0!</v>
      </c>
      <c r="N1076" s="16" t="e">
        <f t="shared" si="444"/>
        <v>#DIV/0!</v>
      </c>
      <c r="O1076" s="67"/>
      <c r="P1076" s="67"/>
      <c r="Q1076" s="31" t="e">
        <f t="shared" si="463"/>
        <v>#DIV/0!</v>
      </c>
      <c r="R1076" s="17" t="e">
        <f t="shared" si="464"/>
        <v>#DIV/0!</v>
      </c>
      <c r="S1076" s="37" t="e">
        <f t="shared" si="445"/>
        <v>#DIV/0!</v>
      </c>
      <c r="T1076" s="17" t="e">
        <f t="shared" si="446"/>
        <v>#DIV/0!</v>
      </c>
      <c r="U1076" s="91" t="e">
        <f>IF(A1076&gt;$U$1, U1077*$S$1+(1-$S$1)*G1077,Rawdata!AK1076)</f>
        <v>#DIV/0!</v>
      </c>
      <c r="V1076" s="91" t="e">
        <f>IF(A1076&gt;$V$1,$S$1*V1077+(1-$S$1)*G1077,Rawdata!AL1076)</f>
        <v>#DIV/0!</v>
      </c>
      <c r="W1076" s="91" t="e">
        <f>IF(A1076&gt;$W$1, $S$1*W1077+(1-$S$1)*G1077,Rawdata!AM1076)</f>
        <v>#DIV/0!</v>
      </c>
      <c r="X1076" s="91" t="e">
        <f>IF(A1076&gt;$X$1,$S$1*X1077+(1-$S$1)*G1077,Rawdata!AN1076)</f>
        <v>#DIV/0!</v>
      </c>
      <c r="Y1076" s="91" t="e">
        <f>IF(A1076&gt;$Y$1,$S$1*Y1077+(1-$S$1)*G1077,Rawdata!AO1076)</f>
        <v>#DIV/0!</v>
      </c>
      <c r="Z1076" s="91" t="e">
        <f>IF(A1076&gt;$Z$1,$S$1*Z1077+(1-$S$1)*(G1077-U1077)^2,Rawdata!AP1076)</f>
        <v>#DIV/0!</v>
      </c>
      <c r="AA1076" s="91" t="e">
        <f>IF(A1076&gt;$AA$1,$S$1*AA1077+(1-$S$1)*(G1077-V1077)^2,Rawdata!AQ1076)</f>
        <v>#DIV/0!</v>
      </c>
      <c r="AB1076" s="91" t="e">
        <f>IF(A1076&gt;89,$S$1*AB1077+(1-$S$1)*(G1077-W1077)^2,Rawdata!AR1076)</f>
        <v>#DIV/0!</v>
      </c>
      <c r="AC1076" s="91" t="e">
        <f>IF(A1076&gt;$AC$1,$S$1*AC1077+(1-$S$1)*(G1077-X1077)^2,Rawdata!AS1076)</f>
        <v>#DIV/0!</v>
      </c>
      <c r="AD1076" s="91" t="e">
        <f>IF(A1076&gt;$AD$1,$S$1*AD1077+(1-$S$1)*(G1077-Y1077)^2,Rawdata!AT1076)</f>
        <v>#DIV/0!</v>
      </c>
      <c r="AE1076" s="80" t="e">
        <f t="shared" si="438"/>
        <v>#DIV/0!</v>
      </c>
      <c r="AF1076" s="81" t="e">
        <f t="shared" si="439"/>
        <v>#DIV/0!</v>
      </c>
      <c r="AG1076" s="86">
        <f t="shared" si="462"/>
        <v>0</v>
      </c>
      <c r="AH1076" s="107" t="e">
        <f t="shared" si="440"/>
        <v>#DIV/0!</v>
      </c>
      <c r="AI1076" s="107" t="e">
        <f t="shared" si="441"/>
        <v>#DIV/0!</v>
      </c>
      <c r="AJ1076" s="108" t="e">
        <f t="shared" si="442"/>
        <v>#DIV/0!</v>
      </c>
      <c r="AK1076" s="113" t="e">
        <f t="shared" si="447"/>
        <v>#DIV/0!</v>
      </c>
      <c r="AL1076" s="113" t="e">
        <f t="shared" si="448"/>
        <v>#DIV/0!</v>
      </c>
      <c r="AM1076" s="113" t="e">
        <f t="shared" si="449"/>
        <v>#DIV/0!</v>
      </c>
      <c r="AN1076" s="113" t="e">
        <f t="shared" si="450"/>
        <v>#DIV/0!</v>
      </c>
      <c r="AO1076" s="113" t="e">
        <f t="shared" si="451"/>
        <v>#DIV/0!</v>
      </c>
      <c r="AP1076" s="91" t="e">
        <f t="shared" si="452"/>
        <v>#DIV/0!</v>
      </c>
      <c r="AQ1076" s="91" t="e">
        <f t="shared" si="453"/>
        <v>#DIV/0!</v>
      </c>
      <c r="AR1076" s="91" t="e">
        <f t="shared" si="454"/>
        <v>#DIV/0!</v>
      </c>
      <c r="AS1076" s="91" t="e">
        <f t="shared" si="455"/>
        <v>#DIV/0!</v>
      </c>
      <c r="AT1076" s="91" t="e">
        <f t="shared" si="456"/>
        <v>#DIV/0!</v>
      </c>
      <c r="AU1076" s="113" t="e">
        <f t="shared" si="457"/>
        <v>#DIV/0!</v>
      </c>
      <c r="AV1076" s="113" t="e">
        <f t="shared" si="458"/>
        <v>#DIV/0!</v>
      </c>
      <c r="AW1076" s="113" t="e">
        <f t="shared" si="459"/>
        <v>#DIV/0!</v>
      </c>
      <c r="AX1076" s="113" t="e">
        <f t="shared" si="460"/>
        <v>#DIV/0!</v>
      </c>
      <c r="AY1076" s="113" t="e">
        <f t="shared" si="461"/>
        <v>#DIV/0!</v>
      </c>
    </row>
    <row r="1077" spans="1:51" x14ac:dyDescent="0.25">
      <c r="A1077" s="119"/>
      <c r="B1077" s="83"/>
      <c r="C1077" s="85"/>
      <c r="D1077" s="85"/>
      <c r="E1077" s="85"/>
      <c r="F1077" s="71"/>
      <c r="G1077" s="96"/>
      <c r="H1077" s="16" t="e">
        <f>IF(A1077&gt;$U$1,ROUND(ROUND( U1077*$S$1+(1-$S$1)*G1077,4)+$T$1*ROUND(($S$1*Z1077+(1-$S$1)*(G1077-U1077)^2)^0.5,4),4),Rawdata!AK1077+Rawdata!$T$1*Rawdata!AU1077)</f>
        <v>#DIV/0!</v>
      </c>
      <c r="I1077" s="16" t="e">
        <f>IF(A1077&gt;$V$1,ROUND(ROUND(V1077*$S$1+(1-$S$1)*G1077,4)+$T$1*ROUND(($S$1*AA1077+(1-$S$1)*(G1077-V1077)^2)^0.5,4),4),Rawdata!AL1077+Rawdata!$T$1*Rawdata!AV1077)</f>
        <v>#DIV/0!</v>
      </c>
      <c r="J1077" s="16" t="e">
        <f>IF(A1077&gt;$W$1,ROUND(ROUND( W1077*$S$1+(1-$S$1)*G1077,4)+$T$1*ROUND(($S$1*AB1077+(1-$S$1)*(G1077-W1077)^2)^0.5,4),4),Rawdata!AM1077+Rawdata!$T$1*Rawdata!AW1077)</f>
        <v>#DIV/0!</v>
      </c>
      <c r="K1077" s="16" t="e">
        <f>IF(A1077&gt;$X$1,ROUND(ROUND( X1077*$S$1+(1-$S$1)*G1077,4)+$T$1*ROUND(($S$1*AC1077+(1-$S$1)*(G1077-X1077)^2)^0.5,4),4),Rawdata!AN1077+Rawdata!$T$1*Rawdata!AX1077)</f>
        <v>#DIV/0!</v>
      </c>
      <c r="L1077" s="16" t="e">
        <f>IF(A1077&gt;$Y$1,ROUND(ROUND( Y1077*$S$1+(1-$S$1)*G1077,4)+$T$1*ROUND(($S$1*AD1077+(1-$S$1)*(G1077-Y1077)^2)^0.5,4),4),Rawdata!AO1077+Rawdata!$T$1*Rawdata!AY1077)</f>
        <v>#DIV/0!</v>
      </c>
      <c r="M1077" s="16" t="e">
        <f t="shared" si="443"/>
        <v>#DIV/0!</v>
      </c>
      <c r="N1077" s="16" t="e">
        <f t="shared" si="444"/>
        <v>#DIV/0!</v>
      </c>
      <c r="O1077" s="67"/>
      <c r="P1077" s="67"/>
      <c r="Q1077" s="31" t="e">
        <f t="shared" si="463"/>
        <v>#DIV/0!</v>
      </c>
      <c r="R1077" s="17" t="e">
        <f t="shared" si="464"/>
        <v>#DIV/0!</v>
      </c>
      <c r="S1077" s="37" t="e">
        <f t="shared" si="445"/>
        <v>#DIV/0!</v>
      </c>
      <c r="T1077" s="17" t="e">
        <f t="shared" si="446"/>
        <v>#DIV/0!</v>
      </c>
      <c r="U1077" s="91" t="e">
        <f>IF(A1077&gt;$U$1, U1078*$S$1+(1-$S$1)*G1078,Rawdata!AK1077)</f>
        <v>#DIV/0!</v>
      </c>
      <c r="V1077" s="91" t="e">
        <f>IF(A1077&gt;$V$1,$S$1*V1078+(1-$S$1)*G1078,Rawdata!AL1077)</f>
        <v>#DIV/0!</v>
      </c>
      <c r="W1077" s="91" t="e">
        <f>IF(A1077&gt;$W$1, $S$1*W1078+(1-$S$1)*G1078,Rawdata!AM1077)</f>
        <v>#DIV/0!</v>
      </c>
      <c r="X1077" s="91" t="e">
        <f>IF(A1077&gt;$X$1,$S$1*X1078+(1-$S$1)*G1078,Rawdata!AN1077)</f>
        <v>#DIV/0!</v>
      </c>
      <c r="Y1077" s="91" t="e">
        <f>IF(A1077&gt;$Y$1,$S$1*Y1078+(1-$S$1)*G1078,Rawdata!AO1077)</f>
        <v>#DIV/0!</v>
      </c>
      <c r="Z1077" s="91" t="e">
        <f>IF(A1077&gt;$Z$1,$S$1*Z1078+(1-$S$1)*(G1078-U1078)^2,Rawdata!AP1077)</f>
        <v>#DIV/0!</v>
      </c>
      <c r="AA1077" s="91" t="e">
        <f>IF(A1077&gt;$AA$1,$S$1*AA1078+(1-$S$1)*(G1078-V1078)^2,Rawdata!AQ1077)</f>
        <v>#DIV/0!</v>
      </c>
      <c r="AB1077" s="91" t="e">
        <f>IF(A1077&gt;89,$S$1*AB1078+(1-$S$1)*(G1078-W1078)^2,Rawdata!AR1077)</f>
        <v>#DIV/0!</v>
      </c>
      <c r="AC1077" s="91" t="e">
        <f>IF(A1077&gt;$AC$1,$S$1*AC1078+(1-$S$1)*(G1078-X1078)^2,Rawdata!AS1077)</f>
        <v>#DIV/0!</v>
      </c>
      <c r="AD1077" s="91" t="e">
        <f>IF(A1077&gt;$AD$1,$S$1*AD1078+(1-$S$1)*(G1078-Y1078)^2,Rawdata!AT1077)</f>
        <v>#DIV/0!</v>
      </c>
      <c r="AE1077" s="80" t="e">
        <f t="shared" si="438"/>
        <v>#DIV/0!</v>
      </c>
      <c r="AF1077" s="81" t="e">
        <f t="shared" si="439"/>
        <v>#DIV/0!</v>
      </c>
      <c r="AG1077" s="86">
        <f t="shared" si="462"/>
        <v>0</v>
      </c>
      <c r="AH1077" s="107" t="e">
        <f t="shared" si="440"/>
        <v>#DIV/0!</v>
      </c>
      <c r="AI1077" s="107" t="e">
        <f t="shared" si="441"/>
        <v>#DIV/0!</v>
      </c>
      <c r="AJ1077" s="108" t="e">
        <f t="shared" si="442"/>
        <v>#DIV/0!</v>
      </c>
      <c r="AK1077" s="113" t="e">
        <f t="shared" si="447"/>
        <v>#DIV/0!</v>
      </c>
      <c r="AL1077" s="113" t="e">
        <f t="shared" si="448"/>
        <v>#DIV/0!</v>
      </c>
      <c r="AM1077" s="113" t="e">
        <f t="shared" si="449"/>
        <v>#DIV/0!</v>
      </c>
      <c r="AN1077" s="113" t="e">
        <f t="shared" si="450"/>
        <v>#DIV/0!</v>
      </c>
      <c r="AO1077" s="113" t="e">
        <f t="shared" si="451"/>
        <v>#DIV/0!</v>
      </c>
      <c r="AP1077" s="91" t="e">
        <f t="shared" si="452"/>
        <v>#DIV/0!</v>
      </c>
      <c r="AQ1077" s="91" t="e">
        <f t="shared" si="453"/>
        <v>#DIV/0!</v>
      </c>
      <c r="AR1077" s="91" t="e">
        <f t="shared" si="454"/>
        <v>#DIV/0!</v>
      </c>
      <c r="AS1077" s="91" t="e">
        <f t="shared" si="455"/>
        <v>#DIV/0!</v>
      </c>
      <c r="AT1077" s="91" t="e">
        <f t="shared" si="456"/>
        <v>#DIV/0!</v>
      </c>
      <c r="AU1077" s="113" t="e">
        <f t="shared" si="457"/>
        <v>#DIV/0!</v>
      </c>
      <c r="AV1077" s="113" t="e">
        <f t="shared" si="458"/>
        <v>#DIV/0!</v>
      </c>
      <c r="AW1077" s="113" t="e">
        <f t="shared" si="459"/>
        <v>#DIV/0!</v>
      </c>
      <c r="AX1077" s="113" t="e">
        <f t="shared" si="460"/>
        <v>#DIV/0!</v>
      </c>
      <c r="AY1077" s="113" t="e">
        <f t="shared" si="461"/>
        <v>#DIV/0!</v>
      </c>
    </row>
    <row r="1078" spans="1:51" x14ac:dyDescent="0.25">
      <c r="A1078" s="119"/>
      <c r="B1078" s="83"/>
      <c r="C1078" s="85"/>
      <c r="D1078" s="85"/>
      <c r="E1078" s="85"/>
      <c r="F1078" s="71"/>
      <c r="G1078" s="96"/>
      <c r="H1078" s="16" t="e">
        <f>IF(A1078&gt;$U$1,ROUND(ROUND( U1078*$S$1+(1-$S$1)*G1078,4)+$T$1*ROUND(($S$1*Z1078+(1-$S$1)*(G1078-U1078)^2)^0.5,4),4),Rawdata!AK1078+Rawdata!$T$1*Rawdata!AU1078)</f>
        <v>#DIV/0!</v>
      </c>
      <c r="I1078" s="16" t="e">
        <f>IF(A1078&gt;$V$1,ROUND(ROUND(V1078*$S$1+(1-$S$1)*G1078,4)+$T$1*ROUND(($S$1*AA1078+(1-$S$1)*(G1078-V1078)^2)^0.5,4),4),Rawdata!AL1078+Rawdata!$T$1*Rawdata!AV1078)</f>
        <v>#DIV/0!</v>
      </c>
      <c r="J1078" s="16" t="e">
        <f>IF(A1078&gt;$W$1,ROUND(ROUND( W1078*$S$1+(1-$S$1)*G1078,4)+$T$1*ROUND(($S$1*AB1078+(1-$S$1)*(G1078-W1078)^2)^0.5,4),4),Rawdata!AM1078+Rawdata!$T$1*Rawdata!AW1078)</f>
        <v>#DIV/0!</v>
      </c>
      <c r="K1078" s="16" t="e">
        <f>IF(A1078&gt;$X$1,ROUND(ROUND( X1078*$S$1+(1-$S$1)*G1078,4)+$T$1*ROUND(($S$1*AC1078+(1-$S$1)*(G1078-X1078)^2)^0.5,4),4),Rawdata!AN1078+Rawdata!$T$1*Rawdata!AX1078)</f>
        <v>#DIV/0!</v>
      </c>
      <c r="L1078" s="16" t="e">
        <f>IF(A1078&gt;$Y$1,ROUND(ROUND( Y1078*$S$1+(1-$S$1)*G1078,4)+$T$1*ROUND(($S$1*AD1078+(1-$S$1)*(G1078-Y1078)^2)^0.5,4),4),Rawdata!AO1078+Rawdata!$T$1*Rawdata!AY1078)</f>
        <v>#DIV/0!</v>
      </c>
      <c r="M1078" s="16" t="e">
        <f t="shared" si="443"/>
        <v>#DIV/0!</v>
      </c>
      <c r="N1078" s="16" t="e">
        <f t="shared" si="444"/>
        <v>#DIV/0!</v>
      </c>
      <c r="O1078" s="67"/>
      <c r="P1078" s="67"/>
      <c r="Q1078" s="31" t="e">
        <f t="shared" si="463"/>
        <v>#DIV/0!</v>
      </c>
      <c r="R1078" s="17" t="e">
        <f t="shared" si="464"/>
        <v>#DIV/0!</v>
      </c>
      <c r="S1078" s="37" t="e">
        <f t="shared" si="445"/>
        <v>#DIV/0!</v>
      </c>
      <c r="T1078" s="17" t="e">
        <f t="shared" si="446"/>
        <v>#DIV/0!</v>
      </c>
      <c r="U1078" s="91" t="e">
        <f>IF(A1078&gt;$U$1, U1079*$S$1+(1-$S$1)*G1079,Rawdata!AK1078)</f>
        <v>#DIV/0!</v>
      </c>
      <c r="V1078" s="91" t="e">
        <f>IF(A1078&gt;$V$1,$S$1*V1079+(1-$S$1)*G1079,Rawdata!AL1078)</f>
        <v>#DIV/0!</v>
      </c>
      <c r="W1078" s="91" t="e">
        <f>IF(A1078&gt;$W$1, $S$1*W1079+(1-$S$1)*G1079,Rawdata!AM1078)</f>
        <v>#DIV/0!</v>
      </c>
      <c r="X1078" s="91" t="e">
        <f>IF(A1078&gt;$X$1,$S$1*X1079+(1-$S$1)*G1079,Rawdata!AN1078)</f>
        <v>#DIV/0!</v>
      </c>
      <c r="Y1078" s="91" t="e">
        <f>IF(A1078&gt;$Y$1,$S$1*Y1079+(1-$S$1)*G1079,Rawdata!AO1078)</f>
        <v>#DIV/0!</v>
      </c>
      <c r="Z1078" s="91" t="e">
        <f>IF(A1078&gt;$Z$1,$S$1*Z1079+(1-$S$1)*(G1079-U1079)^2,Rawdata!AP1078)</f>
        <v>#DIV/0!</v>
      </c>
      <c r="AA1078" s="91" t="e">
        <f>IF(A1078&gt;$AA$1,$S$1*AA1079+(1-$S$1)*(G1079-V1079)^2,Rawdata!AQ1078)</f>
        <v>#DIV/0!</v>
      </c>
      <c r="AB1078" s="91" t="e">
        <f>IF(A1078&gt;89,$S$1*AB1079+(1-$S$1)*(G1079-W1079)^2,Rawdata!AR1078)</f>
        <v>#DIV/0!</v>
      </c>
      <c r="AC1078" s="91" t="e">
        <f>IF(A1078&gt;$AC$1,$S$1*AC1079+(1-$S$1)*(G1079-X1079)^2,Rawdata!AS1078)</f>
        <v>#DIV/0!</v>
      </c>
      <c r="AD1078" s="91" t="e">
        <f>IF(A1078&gt;$AD$1,$S$1*AD1079+(1-$S$1)*(G1079-Y1079)^2,Rawdata!AT1078)</f>
        <v>#DIV/0!</v>
      </c>
      <c r="AE1078" s="80" t="e">
        <f t="shared" si="438"/>
        <v>#DIV/0!</v>
      </c>
      <c r="AF1078" s="81" t="e">
        <f t="shared" si="439"/>
        <v>#DIV/0!</v>
      </c>
      <c r="AG1078" s="86">
        <f t="shared" si="462"/>
        <v>0</v>
      </c>
      <c r="AH1078" s="107" t="e">
        <f t="shared" si="440"/>
        <v>#DIV/0!</v>
      </c>
      <c r="AI1078" s="107" t="e">
        <f t="shared" si="441"/>
        <v>#DIV/0!</v>
      </c>
      <c r="AJ1078" s="108" t="e">
        <f t="shared" si="442"/>
        <v>#DIV/0!</v>
      </c>
      <c r="AK1078" s="113" t="e">
        <f t="shared" si="447"/>
        <v>#DIV/0!</v>
      </c>
      <c r="AL1078" s="113" t="e">
        <f t="shared" si="448"/>
        <v>#DIV/0!</v>
      </c>
      <c r="AM1078" s="113" t="e">
        <f t="shared" si="449"/>
        <v>#DIV/0!</v>
      </c>
      <c r="AN1078" s="113" t="e">
        <f t="shared" si="450"/>
        <v>#DIV/0!</v>
      </c>
      <c r="AO1078" s="113" t="e">
        <f t="shared" si="451"/>
        <v>#DIV/0!</v>
      </c>
      <c r="AP1078" s="91" t="e">
        <f t="shared" si="452"/>
        <v>#DIV/0!</v>
      </c>
      <c r="AQ1078" s="91" t="e">
        <f t="shared" si="453"/>
        <v>#DIV/0!</v>
      </c>
      <c r="AR1078" s="91" t="e">
        <f t="shared" si="454"/>
        <v>#DIV/0!</v>
      </c>
      <c r="AS1078" s="91" t="e">
        <f t="shared" si="455"/>
        <v>#DIV/0!</v>
      </c>
      <c r="AT1078" s="91" t="e">
        <f t="shared" si="456"/>
        <v>#DIV/0!</v>
      </c>
      <c r="AU1078" s="113" t="e">
        <f t="shared" si="457"/>
        <v>#DIV/0!</v>
      </c>
      <c r="AV1078" s="113" t="e">
        <f t="shared" si="458"/>
        <v>#DIV/0!</v>
      </c>
      <c r="AW1078" s="113" t="e">
        <f t="shared" si="459"/>
        <v>#DIV/0!</v>
      </c>
      <c r="AX1078" s="113" t="e">
        <f t="shared" si="460"/>
        <v>#DIV/0!</v>
      </c>
      <c r="AY1078" s="113" t="e">
        <f t="shared" si="461"/>
        <v>#DIV/0!</v>
      </c>
    </row>
    <row r="1079" spans="1:51" x14ac:dyDescent="0.25">
      <c r="A1079" s="119"/>
      <c r="B1079" s="83"/>
      <c r="C1079" s="85"/>
      <c r="D1079" s="85"/>
      <c r="E1079" s="85"/>
      <c r="F1079" s="71"/>
      <c r="G1079" s="96"/>
      <c r="H1079" s="16" t="e">
        <f>IF(A1079&gt;$U$1,ROUND(ROUND( U1079*$S$1+(1-$S$1)*G1079,4)+$T$1*ROUND(($S$1*Z1079+(1-$S$1)*(G1079-U1079)^2)^0.5,4),4),Rawdata!AK1079+Rawdata!$T$1*Rawdata!AU1079)</f>
        <v>#DIV/0!</v>
      </c>
      <c r="I1079" s="16" t="e">
        <f>IF(A1079&gt;$V$1,ROUND(ROUND(V1079*$S$1+(1-$S$1)*G1079,4)+$T$1*ROUND(($S$1*AA1079+(1-$S$1)*(G1079-V1079)^2)^0.5,4),4),Rawdata!AL1079+Rawdata!$T$1*Rawdata!AV1079)</f>
        <v>#DIV/0!</v>
      </c>
      <c r="J1079" s="16" t="e">
        <f>IF(A1079&gt;$W$1,ROUND(ROUND( W1079*$S$1+(1-$S$1)*G1079,4)+$T$1*ROUND(($S$1*AB1079+(1-$S$1)*(G1079-W1079)^2)^0.5,4),4),Rawdata!AM1079+Rawdata!$T$1*Rawdata!AW1079)</f>
        <v>#DIV/0!</v>
      </c>
      <c r="K1079" s="16" t="e">
        <f>IF(A1079&gt;$X$1,ROUND(ROUND( X1079*$S$1+(1-$S$1)*G1079,4)+$T$1*ROUND(($S$1*AC1079+(1-$S$1)*(G1079-X1079)^2)^0.5,4),4),Rawdata!AN1079+Rawdata!$T$1*Rawdata!AX1079)</f>
        <v>#DIV/0!</v>
      </c>
      <c r="L1079" s="16" t="e">
        <f>IF(A1079&gt;$Y$1,ROUND(ROUND( Y1079*$S$1+(1-$S$1)*G1079,4)+$T$1*ROUND(($S$1*AD1079+(1-$S$1)*(G1079-Y1079)^2)^0.5,4),4),Rawdata!AO1079+Rawdata!$T$1*Rawdata!AY1079)</f>
        <v>#DIV/0!</v>
      </c>
      <c r="M1079" s="16" t="e">
        <f t="shared" si="443"/>
        <v>#DIV/0!</v>
      </c>
      <c r="N1079" s="16" t="e">
        <f t="shared" si="444"/>
        <v>#DIV/0!</v>
      </c>
      <c r="O1079" s="67"/>
      <c r="P1079" s="67"/>
      <c r="Q1079" s="31" t="e">
        <f t="shared" si="463"/>
        <v>#DIV/0!</v>
      </c>
      <c r="R1079" s="17" t="e">
        <f t="shared" si="464"/>
        <v>#DIV/0!</v>
      </c>
      <c r="S1079" s="37" t="e">
        <f t="shared" si="445"/>
        <v>#DIV/0!</v>
      </c>
      <c r="T1079" s="17" t="e">
        <f t="shared" si="446"/>
        <v>#DIV/0!</v>
      </c>
      <c r="U1079" s="91" t="e">
        <f>IF(A1079&gt;$U$1, U1080*$S$1+(1-$S$1)*G1080,Rawdata!AK1079)</f>
        <v>#DIV/0!</v>
      </c>
      <c r="V1079" s="91" t="e">
        <f>IF(A1079&gt;$V$1,$S$1*V1080+(1-$S$1)*G1080,Rawdata!AL1079)</f>
        <v>#DIV/0!</v>
      </c>
      <c r="W1079" s="91" t="e">
        <f>IF(A1079&gt;$W$1, $S$1*W1080+(1-$S$1)*G1080,Rawdata!AM1079)</f>
        <v>#DIV/0!</v>
      </c>
      <c r="X1079" s="91" t="e">
        <f>IF(A1079&gt;$X$1,$S$1*X1080+(1-$S$1)*G1080,Rawdata!AN1079)</f>
        <v>#DIV/0!</v>
      </c>
      <c r="Y1079" s="91" t="e">
        <f>IF(A1079&gt;$Y$1,$S$1*Y1080+(1-$S$1)*G1080,Rawdata!AO1079)</f>
        <v>#DIV/0!</v>
      </c>
      <c r="Z1079" s="91" t="e">
        <f>IF(A1079&gt;$Z$1,$S$1*Z1080+(1-$S$1)*(G1080-U1080)^2,Rawdata!AP1079)</f>
        <v>#DIV/0!</v>
      </c>
      <c r="AA1079" s="91" t="e">
        <f>IF(A1079&gt;$AA$1,$S$1*AA1080+(1-$S$1)*(G1080-V1080)^2,Rawdata!AQ1079)</f>
        <v>#DIV/0!</v>
      </c>
      <c r="AB1079" s="91" t="e">
        <f>IF(A1079&gt;89,$S$1*AB1080+(1-$S$1)*(G1080-W1080)^2,Rawdata!AR1079)</f>
        <v>#DIV/0!</v>
      </c>
      <c r="AC1079" s="91" t="e">
        <f>IF(A1079&gt;$AC$1,$S$1*AC1080+(1-$S$1)*(G1080-X1080)^2,Rawdata!AS1079)</f>
        <v>#DIV/0!</v>
      </c>
      <c r="AD1079" s="91" t="e">
        <f>IF(A1079&gt;$AD$1,$S$1*AD1080+(1-$S$1)*(G1080-Y1080)^2,Rawdata!AT1079)</f>
        <v>#DIV/0!</v>
      </c>
      <c r="AE1079" s="80" t="e">
        <f t="shared" si="438"/>
        <v>#DIV/0!</v>
      </c>
      <c r="AF1079" s="81" t="e">
        <f t="shared" si="439"/>
        <v>#DIV/0!</v>
      </c>
      <c r="AG1079" s="86">
        <f t="shared" si="462"/>
        <v>0</v>
      </c>
      <c r="AH1079" s="107" t="e">
        <f t="shared" si="440"/>
        <v>#DIV/0!</v>
      </c>
      <c r="AI1079" s="107" t="e">
        <f t="shared" si="441"/>
        <v>#DIV/0!</v>
      </c>
      <c r="AJ1079" s="108" t="e">
        <f t="shared" si="442"/>
        <v>#DIV/0!</v>
      </c>
      <c r="AK1079" s="113" t="e">
        <f t="shared" si="447"/>
        <v>#DIV/0!</v>
      </c>
      <c r="AL1079" s="113" t="e">
        <f t="shared" si="448"/>
        <v>#DIV/0!</v>
      </c>
      <c r="AM1079" s="113" t="e">
        <f t="shared" si="449"/>
        <v>#DIV/0!</v>
      </c>
      <c r="AN1079" s="113" t="e">
        <f t="shared" si="450"/>
        <v>#DIV/0!</v>
      </c>
      <c r="AO1079" s="113" t="e">
        <f t="shared" si="451"/>
        <v>#DIV/0!</v>
      </c>
      <c r="AP1079" s="91" t="e">
        <f t="shared" si="452"/>
        <v>#DIV/0!</v>
      </c>
      <c r="AQ1079" s="91" t="e">
        <f t="shared" si="453"/>
        <v>#DIV/0!</v>
      </c>
      <c r="AR1079" s="91" t="e">
        <f t="shared" si="454"/>
        <v>#DIV/0!</v>
      </c>
      <c r="AS1079" s="91" t="e">
        <f t="shared" si="455"/>
        <v>#DIV/0!</v>
      </c>
      <c r="AT1079" s="91" t="e">
        <f t="shared" si="456"/>
        <v>#DIV/0!</v>
      </c>
      <c r="AU1079" s="113" t="e">
        <f t="shared" si="457"/>
        <v>#DIV/0!</v>
      </c>
      <c r="AV1079" s="113" t="e">
        <f t="shared" si="458"/>
        <v>#DIV/0!</v>
      </c>
      <c r="AW1079" s="113" t="e">
        <f t="shared" si="459"/>
        <v>#DIV/0!</v>
      </c>
      <c r="AX1079" s="113" t="e">
        <f t="shared" si="460"/>
        <v>#DIV/0!</v>
      </c>
      <c r="AY1079" s="113" t="e">
        <f t="shared" si="461"/>
        <v>#DIV/0!</v>
      </c>
    </row>
    <row r="1080" spans="1:51" x14ac:dyDescent="0.25">
      <c r="A1080" s="119"/>
      <c r="B1080" s="83"/>
      <c r="C1080" s="85"/>
      <c r="D1080" s="85"/>
      <c r="E1080" s="85"/>
      <c r="F1080" s="71"/>
      <c r="G1080" s="96"/>
      <c r="H1080" s="16" t="e">
        <f>IF(A1080&gt;$U$1,ROUND(ROUND( U1080*$S$1+(1-$S$1)*G1080,4)+$T$1*ROUND(($S$1*Z1080+(1-$S$1)*(G1080-U1080)^2)^0.5,4),4),Rawdata!AK1080+Rawdata!$T$1*Rawdata!AU1080)</f>
        <v>#DIV/0!</v>
      </c>
      <c r="I1080" s="16" t="e">
        <f>IF(A1080&gt;$V$1,ROUND(ROUND(V1080*$S$1+(1-$S$1)*G1080,4)+$T$1*ROUND(($S$1*AA1080+(1-$S$1)*(G1080-V1080)^2)^0.5,4),4),Rawdata!AL1080+Rawdata!$T$1*Rawdata!AV1080)</f>
        <v>#DIV/0!</v>
      </c>
      <c r="J1080" s="16" t="e">
        <f>IF(A1080&gt;$W$1,ROUND(ROUND( W1080*$S$1+(1-$S$1)*G1080,4)+$T$1*ROUND(($S$1*AB1080+(1-$S$1)*(G1080-W1080)^2)^0.5,4),4),Rawdata!AM1080+Rawdata!$T$1*Rawdata!AW1080)</f>
        <v>#DIV/0!</v>
      </c>
      <c r="K1080" s="16" t="e">
        <f>IF(A1080&gt;$X$1,ROUND(ROUND( X1080*$S$1+(1-$S$1)*G1080,4)+$T$1*ROUND(($S$1*AC1080+(1-$S$1)*(G1080-X1080)^2)^0.5,4),4),Rawdata!AN1080+Rawdata!$T$1*Rawdata!AX1080)</f>
        <v>#DIV/0!</v>
      </c>
      <c r="L1080" s="16" t="e">
        <f>IF(A1080&gt;$Y$1,ROUND(ROUND( Y1080*$S$1+(1-$S$1)*G1080,4)+$T$1*ROUND(($S$1*AD1080+(1-$S$1)*(G1080-Y1080)^2)^0.5,4),4),Rawdata!AO1080+Rawdata!$T$1*Rawdata!AY1080)</f>
        <v>#DIV/0!</v>
      </c>
      <c r="M1080" s="16" t="e">
        <f t="shared" si="443"/>
        <v>#DIV/0!</v>
      </c>
      <c r="N1080" s="16" t="e">
        <f t="shared" si="444"/>
        <v>#DIV/0!</v>
      </c>
      <c r="O1080" s="67"/>
      <c r="P1080" s="67"/>
      <c r="Q1080" s="31" t="e">
        <f t="shared" si="463"/>
        <v>#DIV/0!</v>
      </c>
      <c r="R1080" s="17" t="e">
        <f t="shared" si="464"/>
        <v>#DIV/0!</v>
      </c>
      <c r="S1080" s="37" t="e">
        <f t="shared" si="445"/>
        <v>#DIV/0!</v>
      </c>
      <c r="T1080" s="17" t="e">
        <f t="shared" si="446"/>
        <v>#DIV/0!</v>
      </c>
      <c r="U1080" s="91" t="e">
        <f>IF(A1080&gt;$U$1, U1081*$S$1+(1-$S$1)*G1081,Rawdata!AK1080)</f>
        <v>#DIV/0!</v>
      </c>
      <c r="V1080" s="91" t="e">
        <f>IF(A1080&gt;$V$1,$S$1*V1081+(1-$S$1)*G1081,Rawdata!AL1080)</f>
        <v>#DIV/0!</v>
      </c>
      <c r="W1080" s="91" t="e">
        <f>IF(A1080&gt;$W$1, $S$1*W1081+(1-$S$1)*G1081,Rawdata!AM1080)</f>
        <v>#DIV/0!</v>
      </c>
      <c r="X1080" s="91" t="e">
        <f>IF(A1080&gt;$X$1,$S$1*X1081+(1-$S$1)*G1081,Rawdata!AN1080)</f>
        <v>#DIV/0!</v>
      </c>
      <c r="Y1080" s="91" t="e">
        <f>IF(A1080&gt;$Y$1,$S$1*Y1081+(1-$S$1)*G1081,Rawdata!AO1080)</f>
        <v>#DIV/0!</v>
      </c>
      <c r="Z1080" s="91" t="e">
        <f>IF(A1080&gt;$Z$1,$S$1*Z1081+(1-$S$1)*(G1081-U1081)^2,Rawdata!AP1080)</f>
        <v>#DIV/0!</v>
      </c>
      <c r="AA1080" s="91" t="e">
        <f>IF(A1080&gt;$AA$1,$S$1*AA1081+(1-$S$1)*(G1081-V1081)^2,Rawdata!AQ1080)</f>
        <v>#DIV/0!</v>
      </c>
      <c r="AB1080" s="91" t="e">
        <f>IF(A1080&gt;89,$S$1*AB1081+(1-$S$1)*(G1081-W1081)^2,Rawdata!AR1080)</f>
        <v>#DIV/0!</v>
      </c>
      <c r="AC1080" s="91" t="e">
        <f>IF(A1080&gt;$AC$1,$S$1*AC1081+(1-$S$1)*(G1081-X1081)^2,Rawdata!AS1080)</f>
        <v>#DIV/0!</v>
      </c>
      <c r="AD1080" s="91" t="e">
        <f>IF(A1080&gt;$AD$1,$S$1*AD1081+(1-$S$1)*(G1081-Y1081)^2,Rawdata!AT1080)</f>
        <v>#DIV/0!</v>
      </c>
      <c r="AE1080" s="80" t="e">
        <f t="shared" si="438"/>
        <v>#DIV/0!</v>
      </c>
      <c r="AF1080" s="81" t="e">
        <f t="shared" si="439"/>
        <v>#DIV/0!</v>
      </c>
      <c r="AG1080" s="86">
        <f t="shared" si="462"/>
        <v>0</v>
      </c>
      <c r="AH1080" s="107" t="e">
        <f t="shared" si="440"/>
        <v>#DIV/0!</v>
      </c>
      <c r="AI1080" s="107" t="e">
        <f t="shared" si="441"/>
        <v>#DIV/0!</v>
      </c>
      <c r="AJ1080" s="108" t="e">
        <f t="shared" si="442"/>
        <v>#DIV/0!</v>
      </c>
      <c r="AK1080" s="113" t="e">
        <f t="shared" si="447"/>
        <v>#DIV/0!</v>
      </c>
      <c r="AL1080" s="113" t="e">
        <f t="shared" si="448"/>
        <v>#DIV/0!</v>
      </c>
      <c r="AM1080" s="113" t="e">
        <f t="shared" si="449"/>
        <v>#DIV/0!</v>
      </c>
      <c r="AN1080" s="113" t="e">
        <f t="shared" si="450"/>
        <v>#DIV/0!</v>
      </c>
      <c r="AO1080" s="113" t="e">
        <f t="shared" si="451"/>
        <v>#DIV/0!</v>
      </c>
      <c r="AP1080" s="91" t="e">
        <f t="shared" si="452"/>
        <v>#DIV/0!</v>
      </c>
      <c r="AQ1080" s="91" t="e">
        <f t="shared" si="453"/>
        <v>#DIV/0!</v>
      </c>
      <c r="AR1080" s="91" t="e">
        <f t="shared" si="454"/>
        <v>#DIV/0!</v>
      </c>
      <c r="AS1080" s="91" t="e">
        <f t="shared" si="455"/>
        <v>#DIV/0!</v>
      </c>
      <c r="AT1080" s="91" t="e">
        <f t="shared" si="456"/>
        <v>#DIV/0!</v>
      </c>
      <c r="AU1080" s="113" t="e">
        <f t="shared" si="457"/>
        <v>#DIV/0!</v>
      </c>
      <c r="AV1080" s="113" t="e">
        <f t="shared" si="458"/>
        <v>#DIV/0!</v>
      </c>
      <c r="AW1080" s="113" t="e">
        <f t="shared" si="459"/>
        <v>#DIV/0!</v>
      </c>
      <c r="AX1080" s="113" t="e">
        <f t="shared" si="460"/>
        <v>#DIV/0!</v>
      </c>
      <c r="AY1080" s="113" t="e">
        <f t="shared" si="461"/>
        <v>#DIV/0!</v>
      </c>
    </row>
    <row r="1081" spans="1:51" x14ac:dyDescent="0.25">
      <c r="A1081" s="119"/>
      <c r="B1081" s="83"/>
      <c r="C1081" s="85"/>
      <c r="D1081" s="85"/>
      <c r="E1081" s="85"/>
      <c r="F1081" s="71"/>
      <c r="G1081" s="96"/>
      <c r="H1081" s="16" t="e">
        <f>IF(A1081&gt;$U$1,ROUND(ROUND( U1081*$S$1+(1-$S$1)*G1081,4)+$T$1*ROUND(($S$1*Z1081+(1-$S$1)*(G1081-U1081)^2)^0.5,4),4),Rawdata!AK1081+Rawdata!$T$1*Rawdata!AU1081)</f>
        <v>#DIV/0!</v>
      </c>
      <c r="I1081" s="16" t="e">
        <f>IF(A1081&gt;$V$1,ROUND(ROUND(V1081*$S$1+(1-$S$1)*G1081,4)+$T$1*ROUND(($S$1*AA1081+(1-$S$1)*(G1081-V1081)^2)^0.5,4),4),Rawdata!AL1081+Rawdata!$T$1*Rawdata!AV1081)</f>
        <v>#DIV/0!</v>
      </c>
      <c r="J1081" s="16" t="e">
        <f>IF(A1081&gt;$W$1,ROUND(ROUND( W1081*$S$1+(1-$S$1)*G1081,4)+$T$1*ROUND(($S$1*AB1081+(1-$S$1)*(G1081-W1081)^2)^0.5,4),4),Rawdata!AM1081+Rawdata!$T$1*Rawdata!AW1081)</f>
        <v>#DIV/0!</v>
      </c>
      <c r="K1081" s="16" t="e">
        <f>IF(A1081&gt;$X$1,ROUND(ROUND( X1081*$S$1+(1-$S$1)*G1081,4)+$T$1*ROUND(($S$1*AC1081+(1-$S$1)*(G1081-X1081)^2)^0.5,4),4),Rawdata!AN1081+Rawdata!$T$1*Rawdata!AX1081)</f>
        <v>#DIV/0!</v>
      </c>
      <c r="L1081" s="16" t="e">
        <f>IF(A1081&gt;$Y$1,ROUND(ROUND( Y1081*$S$1+(1-$S$1)*G1081,4)+$T$1*ROUND(($S$1*AD1081+(1-$S$1)*(G1081-Y1081)^2)^0.5,4),4),Rawdata!AO1081+Rawdata!$T$1*Rawdata!AY1081)</f>
        <v>#DIV/0!</v>
      </c>
      <c r="M1081" s="16" t="e">
        <f t="shared" si="443"/>
        <v>#DIV/0!</v>
      </c>
      <c r="N1081" s="16" t="e">
        <f t="shared" si="444"/>
        <v>#DIV/0!</v>
      </c>
      <c r="O1081" s="67"/>
      <c r="P1081" s="67"/>
      <c r="Q1081" s="31" t="e">
        <f t="shared" si="463"/>
        <v>#DIV/0!</v>
      </c>
      <c r="R1081" s="17" t="e">
        <f t="shared" si="464"/>
        <v>#DIV/0!</v>
      </c>
      <c r="S1081" s="37" t="e">
        <f t="shared" si="445"/>
        <v>#DIV/0!</v>
      </c>
      <c r="T1081" s="17" t="e">
        <f t="shared" si="446"/>
        <v>#DIV/0!</v>
      </c>
      <c r="U1081" s="91" t="e">
        <f>IF(A1081&gt;$U$1, U1082*$S$1+(1-$S$1)*G1082,Rawdata!AK1081)</f>
        <v>#DIV/0!</v>
      </c>
      <c r="V1081" s="91" t="e">
        <f>IF(A1081&gt;$V$1,$S$1*V1082+(1-$S$1)*G1082,Rawdata!AL1081)</f>
        <v>#DIV/0!</v>
      </c>
      <c r="W1081" s="91" t="e">
        <f>IF(A1081&gt;$W$1, $S$1*W1082+(1-$S$1)*G1082,Rawdata!AM1081)</f>
        <v>#DIV/0!</v>
      </c>
      <c r="X1081" s="91" t="e">
        <f>IF(A1081&gt;$X$1,$S$1*X1082+(1-$S$1)*G1082,Rawdata!AN1081)</f>
        <v>#DIV/0!</v>
      </c>
      <c r="Y1081" s="91" t="e">
        <f>IF(A1081&gt;$Y$1,$S$1*Y1082+(1-$S$1)*G1082,Rawdata!AO1081)</f>
        <v>#DIV/0!</v>
      </c>
      <c r="Z1081" s="91" t="e">
        <f>IF(A1081&gt;$Z$1,$S$1*Z1082+(1-$S$1)*(G1082-U1082)^2,Rawdata!AP1081)</f>
        <v>#DIV/0!</v>
      </c>
      <c r="AA1081" s="91" t="e">
        <f>IF(A1081&gt;$AA$1,$S$1*AA1082+(1-$S$1)*(G1082-V1082)^2,Rawdata!AQ1081)</f>
        <v>#DIV/0!</v>
      </c>
      <c r="AB1081" s="91" t="e">
        <f>IF(A1081&gt;89,$S$1*AB1082+(1-$S$1)*(G1082-W1082)^2,Rawdata!AR1081)</f>
        <v>#DIV/0!</v>
      </c>
      <c r="AC1081" s="91" t="e">
        <f>IF(A1081&gt;$AC$1,$S$1*AC1082+(1-$S$1)*(G1082-X1082)^2,Rawdata!AS1081)</f>
        <v>#DIV/0!</v>
      </c>
      <c r="AD1081" s="91" t="e">
        <f>IF(A1081&gt;$AD$1,$S$1*AD1082+(1-$S$1)*(G1082-Y1082)^2,Rawdata!AT1081)</f>
        <v>#DIV/0!</v>
      </c>
      <c r="AE1081" s="80" t="e">
        <f t="shared" si="438"/>
        <v>#DIV/0!</v>
      </c>
      <c r="AF1081" s="81" t="e">
        <f t="shared" si="439"/>
        <v>#DIV/0!</v>
      </c>
      <c r="AG1081" s="86">
        <f t="shared" si="462"/>
        <v>0</v>
      </c>
      <c r="AH1081" s="107" t="e">
        <f t="shared" si="440"/>
        <v>#DIV/0!</v>
      </c>
      <c r="AI1081" s="107" t="e">
        <f t="shared" si="441"/>
        <v>#DIV/0!</v>
      </c>
      <c r="AJ1081" s="108" t="e">
        <f t="shared" si="442"/>
        <v>#DIV/0!</v>
      </c>
      <c r="AK1081" s="113" t="e">
        <f t="shared" si="447"/>
        <v>#DIV/0!</v>
      </c>
      <c r="AL1081" s="113" t="e">
        <f t="shared" si="448"/>
        <v>#DIV/0!</v>
      </c>
      <c r="AM1081" s="113" t="e">
        <f t="shared" si="449"/>
        <v>#DIV/0!</v>
      </c>
      <c r="AN1081" s="113" t="e">
        <f t="shared" si="450"/>
        <v>#DIV/0!</v>
      </c>
      <c r="AO1081" s="113" t="e">
        <f t="shared" si="451"/>
        <v>#DIV/0!</v>
      </c>
      <c r="AP1081" s="91" t="e">
        <f t="shared" si="452"/>
        <v>#DIV/0!</v>
      </c>
      <c r="AQ1081" s="91" t="e">
        <f t="shared" si="453"/>
        <v>#DIV/0!</v>
      </c>
      <c r="AR1081" s="91" t="e">
        <f t="shared" si="454"/>
        <v>#DIV/0!</v>
      </c>
      <c r="AS1081" s="91" t="e">
        <f t="shared" si="455"/>
        <v>#DIV/0!</v>
      </c>
      <c r="AT1081" s="91" t="e">
        <f t="shared" si="456"/>
        <v>#DIV/0!</v>
      </c>
      <c r="AU1081" s="113" t="e">
        <f t="shared" si="457"/>
        <v>#DIV/0!</v>
      </c>
      <c r="AV1081" s="113" t="e">
        <f t="shared" si="458"/>
        <v>#DIV/0!</v>
      </c>
      <c r="AW1081" s="113" t="e">
        <f t="shared" si="459"/>
        <v>#DIV/0!</v>
      </c>
      <c r="AX1081" s="113" t="e">
        <f t="shared" si="460"/>
        <v>#DIV/0!</v>
      </c>
      <c r="AY1081" s="113" t="e">
        <f t="shared" si="461"/>
        <v>#DIV/0!</v>
      </c>
    </row>
    <row r="1082" spans="1:51" x14ac:dyDescent="0.25">
      <c r="A1082" s="119"/>
      <c r="B1082" s="83"/>
      <c r="C1082" s="85"/>
      <c r="D1082" s="85"/>
      <c r="E1082" s="85"/>
      <c r="F1082" s="71"/>
      <c r="G1082" s="96"/>
      <c r="H1082" s="16" t="e">
        <f>IF(A1082&gt;$U$1,ROUND(ROUND( U1082*$S$1+(1-$S$1)*G1082,4)+$T$1*ROUND(($S$1*Z1082+(1-$S$1)*(G1082-U1082)^2)^0.5,4),4),Rawdata!AK1082+Rawdata!$T$1*Rawdata!AU1082)</f>
        <v>#DIV/0!</v>
      </c>
      <c r="I1082" s="16" t="e">
        <f>IF(A1082&gt;$V$1,ROUND(ROUND(V1082*$S$1+(1-$S$1)*G1082,4)+$T$1*ROUND(($S$1*AA1082+(1-$S$1)*(G1082-V1082)^2)^0.5,4),4),Rawdata!AL1082+Rawdata!$T$1*Rawdata!AV1082)</f>
        <v>#DIV/0!</v>
      </c>
      <c r="J1082" s="16" t="e">
        <f>IF(A1082&gt;$W$1,ROUND(ROUND( W1082*$S$1+(1-$S$1)*G1082,4)+$T$1*ROUND(($S$1*AB1082+(1-$S$1)*(G1082-W1082)^2)^0.5,4),4),Rawdata!AM1082+Rawdata!$T$1*Rawdata!AW1082)</f>
        <v>#DIV/0!</v>
      </c>
      <c r="K1082" s="16" t="e">
        <f>IF(A1082&gt;$X$1,ROUND(ROUND( X1082*$S$1+(1-$S$1)*G1082,4)+$T$1*ROUND(($S$1*AC1082+(1-$S$1)*(G1082-X1082)^2)^0.5,4),4),Rawdata!AN1082+Rawdata!$T$1*Rawdata!AX1082)</f>
        <v>#DIV/0!</v>
      </c>
      <c r="L1082" s="16" t="e">
        <f>IF(A1082&gt;$Y$1,ROUND(ROUND( Y1082*$S$1+(1-$S$1)*G1082,4)+$T$1*ROUND(($S$1*AD1082+(1-$S$1)*(G1082-Y1082)^2)^0.5,4),4),Rawdata!AO1082+Rawdata!$T$1*Rawdata!AY1082)</f>
        <v>#DIV/0!</v>
      </c>
      <c r="M1082" s="16" t="e">
        <f t="shared" si="443"/>
        <v>#DIV/0!</v>
      </c>
      <c r="N1082" s="16" t="e">
        <f t="shared" si="444"/>
        <v>#DIV/0!</v>
      </c>
      <c r="O1082" s="67"/>
      <c r="P1082" s="67"/>
      <c r="Q1082" s="31" t="e">
        <f t="shared" si="463"/>
        <v>#DIV/0!</v>
      </c>
      <c r="R1082" s="17" t="e">
        <f t="shared" si="464"/>
        <v>#DIV/0!</v>
      </c>
      <c r="S1082" s="37" t="e">
        <f t="shared" si="445"/>
        <v>#DIV/0!</v>
      </c>
      <c r="T1082" s="17" t="e">
        <f t="shared" si="446"/>
        <v>#DIV/0!</v>
      </c>
      <c r="U1082" s="91" t="e">
        <f>IF(A1082&gt;$U$1, U1083*$S$1+(1-$S$1)*G1083,Rawdata!AK1082)</f>
        <v>#DIV/0!</v>
      </c>
      <c r="V1082" s="91" t="e">
        <f>IF(A1082&gt;$V$1,$S$1*V1083+(1-$S$1)*G1083,Rawdata!AL1082)</f>
        <v>#DIV/0!</v>
      </c>
      <c r="W1082" s="91" t="e">
        <f>IF(A1082&gt;$W$1, $S$1*W1083+(1-$S$1)*G1083,Rawdata!AM1082)</f>
        <v>#DIV/0!</v>
      </c>
      <c r="X1082" s="91" t="e">
        <f>IF(A1082&gt;$X$1,$S$1*X1083+(1-$S$1)*G1083,Rawdata!AN1082)</f>
        <v>#DIV/0!</v>
      </c>
      <c r="Y1082" s="91" t="e">
        <f>IF(A1082&gt;$Y$1,$S$1*Y1083+(1-$S$1)*G1083,Rawdata!AO1082)</f>
        <v>#DIV/0!</v>
      </c>
      <c r="Z1082" s="91" t="e">
        <f>IF(A1082&gt;$Z$1,$S$1*Z1083+(1-$S$1)*(G1083-U1083)^2,Rawdata!AP1082)</f>
        <v>#DIV/0!</v>
      </c>
      <c r="AA1082" s="91" t="e">
        <f>IF(A1082&gt;$AA$1,$S$1*AA1083+(1-$S$1)*(G1083-V1083)^2,Rawdata!AQ1082)</f>
        <v>#DIV/0!</v>
      </c>
      <c r="AB1082" s="91" t="e">
        <f>IF(A1082&gt;89,$S$1*AB1083+(1-$S$1)*(G1083-W1083)^2,Rawdata!AR1082)</f>
        <v>#DIV/0!</v>
      </c>
      <c r="AC1082" s="91" t="e">
        <f>IF(A1082&gt;$AC$1,$S$1*AC1083+(1-$S$1)*(G1083-X1083)^2,Rawdata!AS1082)</f>
        <v>#DIV/0!</v>
      </c>
      <c r="AD1082" s="91" t="e">
        <f>IF(A1082&gt;$AD$1,$S$1*AD1083+(1-$S$1)*(G1083-Y1083)^2,Rawdata!AT1082)</f>
        <v>#DIV/0!</v>
      </c>
      <c r="AE1082" s="80" t="e">
        <f t="shared" si="438"/>
        <v>#DIV/0!</v>
      </c>
      <c r="AF1082" s="81" t="e">
        <f t="shared" si="439"/>
        <v>#DIV/0!</v>
      </c>
      <c r="AG1082" s="86">
        <f t="shared" si="462"/>
        <v>0</v>
      </c>
      <c r="AH1082" s="107" t="e">
        <f t="shared" si="440"/>
        <v>#DIV/0!</v>
      </c>
      <c r="AI1082" s="107" t="e">
        <f t="shared" si="441"/>
        <v>#DIV/0!</v>
      </c>
      <c r="AJ1082" s="108" t="e">
        <f t="shared" si="442"/>
        <v>#DIV/0!</v>
      </c>
      <c r="AK1082" s="113" t="e">
        <f t="shared" si="447"/>
        <v>#DIV/0!</v>
      </c>
      <c r="AL1082" s="113" t="e">
        <f t="shared" si="448"/>
        <v>#DIV/0!</v>
      </c>
      <c r="AM1082" s="113" t="e">
        <f t="shared" si="449"/>
        <v>#DIV/0!</v>
      </c>
      <c r="AN1082" s="113" t="e">
        <f t="shared" si="450"/>
        <v>#DIV/0!</v>
      </c>
      <c r="AO1082" s="113" t="e">
        <f t="shared" si="451"/>
        <v>#DIV/0!</v>
      </c>
      <c r="AP1082" s="91" t="e">
        <f t="shared" si="452"/>
        <v>#DIV/0!</v>
      </c>
      <c r="AQ1082" s="91" t="e">
        <f t="shared" si="453"/>
        <v>#DIV/0!</v>
      </c>
      <c r="AR1082" s="91" t="e">
        <f t="shared" si="454"/>
        <v>#DIV/0!</v>
      </c>
      <c r="AS1082" s="91" t="e">
        <f t="shared" si="455"/>
        <v>#DIV/0!</v>
      </c>
      <c r="AT1082" s="91" t="e">
        <f t="shared" si="456"/>
        <v>#DIV/0!</v>
      </c>
      <c r="AU1082" s="113" t="e">
        <f t="shared" si="457"/>
        <v>#DIV/0!</v>
      </c>
      <c r="AV1082" s="113" t="e">
        <f t="shared" si="458"/>
        <v>#DIV/0!</v>
      </c>
      <c r="AW1082" s="113" t="e">
        <f t="shared" si="459"/>
        <v>#DIV/0!</v>
      </c>
      <c r="AX1082" s="113" t="e">
        <f t="shared" si="460"/>
        <v>#DIV/0!</v>
      </c>
      <c r="AY1082" s="113" t="e">
        <f t="shared" si="461"/>
        <v>#DIV/0!</v>
      </c>
    </row>
    <row r="1083" spans="1:51" x14ac:dyDescent="0.25">
      <c r="A1083" s="119"/>
      <c r="B1083" s="83"/>
      <c r="C1083" s="85"/>
      <c r="D1083" s="85"/>
      <c r="E1083" s="85"/>
      <c r="F1083" s="71"/>
      <c r="G1083" s="96"/>
      <c r="H1083" s="16" t="e">
        <f>IF(A1083&gt;$U$1,ROUND(ROUND( U1083*$S$1+(1-$S$1)*G1083,4)+$T$1*ROUND(($S$1*Z1083+(1-$S$1)*(G1083-U1083)^2)^0.5,4),4),Rawdata!AK1083+Rawdata!$T$1*Rawdata!AU1083)</f>
        <v>#DIV/0!</v>
      </c>
      <c r="I1083" s="16" t="e">
        <f>IF(A1083&gt;$V$1,ROUND(ROUND(V1083*$S$1+(1-$S$1)*G1083,4)+$T$1*ROUND(($S$1*AA1083+(1-$S$1)*(G1083-V1083)^2)^0.5,4),4),Rawdata!AL1083+Rawdata!$T$1*Rawdata!AV1083)</f>
        <v>#DIV/0!</v>
      </c>
      <c r="J1083" s="16" t="e">
        <f>IF(A1083&gt;$W$1,ROUND(ROUND( W1083*$S$1+(1-$S$1)*G1083,4)+$T$1*ROUND(($S$1*AB1083+(1-$S$1)*(G1083-W1083)^2)^0.5,4),4),Rawdata!AM1083+Rawdata!$T$1*Rawdata!AW1083)</f>
        <v>#DIV/0!</v>
      </c>
      <c r="K1083" s="16" t="e">
        <f>IF(A1083&gt;$X$1,ROUND(ROUND( X1083*$S$1+(1-$S$1)*G1083,4)+$T$1*ROUND(($S$1*AC1083+(1-$S$1)*(G1083-X1083)^2)^0.5,4),4),Rawdata!AN1083+Rawdata!$T$1*Rawdata!AX1083)</f>
        <v>#DIV/0!</v>
      </c>
      <c r="L1083" s="16" t="e">
        <f>IF(A1083&gt;$Y$1,ROUND(ROUND( Y1083*$S$1+(1-$S$1)*G1083,4)+$T$1*ROUND(($S$1*AD1083+(1-$S$1)*(G1083-Y1083)^2)^0.5,4),4),Rawdata!AO1083+Rawdata!$T$1*Rawdata!AY1083)</f>
        <v>#DIV/0!</v>
      </c>
      <c r="M1083" s="16" t="e">
        <f t="shared" si="443"/>
        <v>#DIV/0!</v>
      </c>
      <c r="N1083" s="16" t="e">
        <f t="shared" si="444"/>
        <v>#DIV/0!</v>
      </c>
      <c r="O1083" s="67"/>
      <c r="P1083" s="67"/>
      <c r="Q1083" s="31" t="e">
        <f t="shared" si="463"/>
        <v>#DIV/0!</v>
      </c>
      <c r="R1083" s="17" t="e">
        <f t="shared" si="464"/>
        <v>#DIV/0!</v>
      </c>
      <c r="S1083" s="37" t="e">
        <f t="shared" si="445"/>
        <v>#DIV/0!</v>
      </c>
      <c r="T1083" s="17" t="e">
        <f t="shared" si="446"/>
        <v>#DIV/0!</v>
      </c>
      <c r="U1083" s="91" t="e">
        <f>IF(A1083&gt;$U$1, U1084*$S$1+(1-$S$1)*G1084,Rawdata!AK1083)</f>
        <v>#DIV/0!</v>
      </c>
      <c r="V1083" s="91" t="e">
        <f>IF(A1083&gt;$V$1,$S$1*V1084+(1-$S$1)*G1084,Rawdata!AL1083)</f>
        <v>#DIV/0!</v>
      </c>
      <c r="W1083" s="91" t="e">
        <f>IF(A1083&gt;$W$1, $S$1*W1084+(1-$S$1)*G1084,Rawdata!AM1083)</f>
        <v>#DIV/0!</v>
      </c>
      <c r="X1083" s="91" t="e">
        <f>IF(A1083&gt;$X$1,$S$1*X1084+(1-$S$1)*G1084,Rawdata!AN1083)</f>
        <v>#DIV/0!</v>
      </c>
      <c r="Y1083" s="91" t="e">
        <f>IF(A1083&gt;$Y$1,$S$1*Y1084+(1-$S$1)*G1084,Rawdata!AO1083)</f>
        <v>#DIV/0!</v>
      </c>
      <c r="Z1083" s="91" t="e">
        <f>IF(A1083&gt;$Z$1,$S$1*Z1084+(1-$S$1)*(G1084-U1084)^2,Rawdata!AP1083)</f>
        <v>#DIV/0!</v>
      </c>
      <c r="AA1083" s="91" t="e">
        <f>IF(A1083&gt;$AA$1,$S$1*AA1084+(1-$S$1)*(G1084-V1084)^2,Rawdata!AQ1083)</f>
        <v>#DIV/0!</v>
      </c>
      <c r="AB1083" s="91" t="e">
        <f>IF(A1083&gt;89,$S$1*AB1084+(1-$S$1)*(G1084-W1084)^2,Rawdata!AR1083)</f>
        <v>#DIV/0!</v>
      </c>
      <c r="AC1083" s="91" t="e">
        <f>IF(A1083&gt;$AC$1,$S$1*AC1084+(1-$S$1)*(G1084-X1084)^2,Rawdata!AS1083)</f>
        <v>#DIV/0!</v>
      </c>
      <c r="AD1083" s="91" t="e">
        <f>IF(A1083&gt;$AD$1,$S$1*AD1084+(1-$S$1)*(G1084-Y1084)^2,Rawdata!AT1083)</f>
        <v>#DIV/0!</v>
      </c>
      <c r="AE1083" s="80" t="e">
        <f t="shared" si="438"/>
        <v>#DIV/0!</v>
      </c>
      <c r="AF1083" s="81" t="e">
        <f t="shared" si="439"/>
        <v>#DIV/0!</v>
      </c>
      <c r="AG1083" s="86">
        <f t="shared" si="462"/>
        <v>0</v>
      </c>
      <c r="AH1083" s="107" t="e">
        <f t="shared" si="440"/>
        <v>#DIV/0!</v>
      </c>
      <c r="AI1083" s="107" t="e">
        <f t="shared" si="441"/>
        <v>#DIV/0!</v>
      </c>
      <c r="AJ1083" s="108" t="e">
        <f t="shared" si="442"/>
        <v>#DIV/0!</v>
      </c>
      <c r="AK1083" s="113" t="e">
        <f t="shared" si="447"/>
        <v>#DIV/0!</v>
      </c>
      <c r="AL1083" s="113" t="e">
        <f t="shared" si="448"/>
        <v>#DIV/0!</v>
      </c>
      <c r="AM1083" s="113" t="e">
        <f t="shared" si="449"/>
        <v>#DIV/0!</v>
      </c>
      <c r="AN1083" s="113" t="e">
        <f t="shared" si="450"/>
        <v>#DIV/0!</v>
      </c>
      <c r="AO1083" s="113" t="e">
        <f t="shared" si="451"/>
        <v>#DIV/0!</v>
      </c>
      <c r="AP1083" s="91" t="e">
        <f t="shared" si="452"/>
        <v>#DIV/0!</v>
      </c>
      <c r="AQ1083" s="91" t="e">
        <f t="shared" si="453"/>
        <v>#DIV/0!</v>
      </c>
      <c r="AR1083" s="91" t="e">
        <f t="shared" si="454"/>
        <v>#DIV/0!</v>
      </c>
      <c r="AS1083" s="91" t="e">
        <f t="shared" si="455"/>
        <v>#DIV/0!</v>
      </c>
      <c r="AT1083" s="91" t="e">
        <f t="shared" si="456"/>
        <v>#DIV/0!</v>
      </c>
      <c r="AU1083" s="113" t="e">
        <f t="shared" si="457"/>
        <v>#DIV/0!</v>
      </c>
      <c r="AV1083" s="113" t="e">
        <f t="shared" si="458"/>
        <v>#DIV/0!</v>
      </c>
      <c r="AW1083" s="113" t="e">
        <f t="shared" si="459"/>
        <v>#DIV/0!</v>
      </c>
      <c r="AX1083" s="113" t="e">
        <f t="shared" si="460"/>
        <v>#DIV/0!</v>
      </c>
      <c r="AY1083" s="113" t="e">
        <f t="shared" si="461"/>
        <v>#DIV/0!</v>
      </c>
    </row>
    <row r="1084" spans="1:51" x14ac:dyDescent="0.25">
      <c r="A1084" s="119"/>
      <c r="B1084" s="83"/>
      <c r="C1084" s="85"/>
      <c r="D1084" s="85"/>
      <c r="E1084" s="85"/>
      <c r="F1084" s="71"/>
      <c r="G1084" s="96"/>
      <c r="H1084" s="16" t="e">
        <f>IF(A1084&gt;$U$1,ROUND(ROUND( U1084*$S$1+(1-$S$1)*G1084,4)+$T$1*ROUND(($S$1*Z1084+(1-$S$1)*(G1084-U1084)^2)^0.5,4),4),Rawdata!AK1084+Rawdata!$T$1*Rawdata!AU1084)</f>
        <v>#DIV/0!</v>
      </c>
      <c r="I1084" s="16" t="e">
        <f>IF(A1084&gt;$V$1,ROUND(ROUND(V1084*$S$1+(1-$S$1)*G1084,4)+$T$1*ROUND(($S$1*AA1084+(1-$S$1)*(G1084-V1084)^2)^0.5,4),4),Rawdata!AL1084+Rawdata!$T$1*Rawdata!AV1084)</f>
        <v>#DIV/0!</v>
      </c>
      <c r="J1084" s="16" t="e">
        <f>IF(A1084&gt;$W$1,ROUND(ROUND( W1084*$S$1+(1-$S$1)*G1084,4)+$T$1*ROUND(($S$1*AB1084+(1-$S$1)*(G1084-W1084)^2)^0.5,4),4),Rawdata!AM1084+Rawdata!$T$1*Rawdata!AW1084)</f>
        <v>#DIV/0!</v>
      </c>
      <c r="K1084" s="16" t="e">
        <f>IF(A1084&gt;$X$1,ROUND(ROUND( X1084*$S$1+(1-$S$1)*G1084,4)+$T$1*ROUND(($S$1*AC1084+(1-$S$1)*(G1084-X1084)^2)^0.5,4),4),Rawdata!AN1084+Rawdata!$T$1*Rawdata!AX1084)</f>
        <v>#DIV/0!</v>
      </c>
      <c r="L1084" s="16" t="e">
        <f>IF(A1084&gt;$Y$1,ROUND(ROUND( Y1084*$S$1+(1-$S$1)*G1084,4)+$T$1*ROUND(($S$1*AD1084+(1-$S$1)*(G1084-Y1084)^2)^0.5,4),4),Rawdata!AO1084+Rawdata!$T$1*Rawdata!AY1084)</f>
        <v>#DIV/0!</v>
      </c>
      <c r="M1084" s="16" t="e">
        <f t="shared" si="443"/>
        <v>#DIV/0!</v>
      </c>
      <c r="N1084" s="16" t="e">
        <f t="shared" si="444"/>
        <v>#DIV/0!</v>
      </c>
      <c r="O1084" s="67"/>
      <c r="P1084" s="67"/>
      <c r="Q1084" s="31" t="e">
        <f t="shared" si="463"/>
        <v>#DIV/0!</v>
      </c>
      <c r="R1084" s="17" t="e">
        <f t="shared" si="464"/>
        <v>#DIV/0!</v>
      </c>
      <c r="S1084" s="37" t="e">
        <f t="shared" si="445"/>
        <v>#DIV/0!</v>
      </c>
      <c r="T1084" s="17" t="e">
        <f t="shared" si="446"/>
        <v>#DIV/0!</v>
      </c>
      <c r="U1084" s="91" t="e">
        <f>IF(A1084&gt;$U$1, U1085*$S$1+(1-$S$1)*G1085,Rawdata!AK1084)</f>
        <v>#DIV/0!</v>
      </c>
      <c r="V1084" s="91" t="e">
        <f>IF(A1084&gt;$V$1,$S$1*V1085+(1-$S$1)*G1085,Rawdata!AL1084)</f>
        <v>#DIV/0!</v>
      </c>
      <c r="W1084" s="91" t="e">
        <f>IF(A1084&gt;$W$1, $S$1*W1085+(1-$S$1)*G1085,Rawdata!AM1084)</f>
        <v>#DIV/0!</v>
      </c>
      <c r="X1084" s="91" t="e">
        <f>IF(A1084&gt;$X$1,$S$1*X1085+(1-$S$1)*G1085,Rawdata!AN1084)</f>
        <v>#DIV/0!</v>
      </c>
      <c r="Y1084" s="91" t="e">
        <f>IF(A1084&gt;$Y$1,$S$1*Y1085+(1-$S$1)*G1085,Rawdata!AO1084)</f>
        <v>#DIV/0!</v>
      </c>
      <c r="Z1084" s="91" t="e">
        <f>IF(A1084&gt;$Z$1,$S$1*Z1085+(1-$S$1)*(G1085-U1085)^2,Rawdata!AP1084)</f>
        <v>#DIV/0!</v>
      </c>
      <c r="AA1084" s="91" t="e">
        <f>IF(A1084&gt;$AA$1,$S$1*AA1085+(1-$S$1)*(G1085-V1085)^2,Rawdata!AQ1084)</f>
        <v>#DIV/0!</v>
      </c>
      <c r="AB1084" s="91" t="e">
        <f>IF(A1084&gt;89,$S$1*AB1085+(1-$S$1)*(G1085-W1085)^2,Rawdata!AR1084)</f>
        <v>#DIV/0!</v>
      </c>
      <c r="AC1084" s="91" t="e">
        <f>IF(A1084&gt;$AC$1,$S$1*AC1085+(1-$S$1)*(G1085-X1085)^2,Rawdata!AS1084)</f>
        <v>#DIV/0!</v>
      </c>
      <c r="AD1084" s="91" t="e">
        <f>IF(A1084&gt;$AD$1,$S$1*AD1085+(1-$S$1)*(G1085-Y1085)^2,Rawdata!AT1084)</f>
        <v>#DIV/0!</v>
      </c>
      <c r="AE1084" s="80" t="e">
        <f t="shared" si="438"/>
        <v>#DIV/0!</v>
      </c>
      <c r="AF1084" s="81" t="e">
        <f t="shared" si="439"/>
        <v>#DIV/0!</v>
      </c>
      <c r="AG1084" s="86">
        <f t="shared" si="462"/>
        <v>0</v>
      </c>
      <c r="AH1084" s="107" t="e">
        <f t="shared" si="440"/>
        <v>#DIV/0!</v>
      </c>
      <c r="AI1084" s="107" t="e">
        <f t="shared" si="441"/>
        <v>#DIV/0!</v>
      </c>
      <c r="AJ1084" s="108" t="e">
        <f t="shared" si="442"/>
        <v>#DIV/0!</v>
      </c>
      <c r="AK1084" s="113" t="e">
        <f t="shared" si="447"/>
        <v>#DIV/0!</v>
      </c>
      <c r="AL1084" s="113" t="e">
        <f t="shared" si="448"/>
        <v>#DIV/0!</v>
      </c>
      <c r="AM1084" s="113" t="e">
        <f t="shared" si="449"/>
        <v>#DIV/0!</v>
      </c>
      <c r="AN1084" s="113" t="e">
        <f t="shared" si="450"/>
        <v>#DIV/0!</v>
      </c>
      <c r="AO1084" s="113" t="e">
        <f t="shared" si="451"/>
        <v>#DIV/0!</v>
      </c>
      <c r="AP1084" s="91" t="e">
        <f t="shared" si="452"/>
        <v>#DIV/0!</v>
      </c>
      <c r="AQ1084" s="91" t="e">
        <f t="shared" si="453"/>
        <v>#DIV/0!</v>
      </c>
      <c r="AR1084" s="91" t="e">
        <f t="shared" si="454"/>
        <v>#DIV/0!</v>
      </c>
      <c r="AS1084" s="91" t="e">
        <f t="shared" si="455"/>
        <v>#DIV/0!</v>
      </c>
      <c r="AT1084" s="91" t="e">
        <f t="shared" si="456"/>
        <v>#DIV/0!</v>
      </c>
      <c r="AU1084" s="113" t="e">
        <f t="shared" si="457"/>
        <v>#DIV/0!</v>
      </c>
      <c r="AV1084" s="113" t="e">
        <f t="shared" si="458"/>
        <v>#DIV/0!</v>
      </c>
      <c r="AW1084" s="113" t="e">
        <f t="shared" si="459"/>
        <v>#DIV/0!</v>
      </c>
      <c r="AX1084" s="113" t="e">
        <f t="shared" si="460"/>
        <v>#DIV/0!</v>
      </c>
      <c r="AY1084" s="113" t="e">
        <f t="shared" si="461"/>
        <v>#DIV/0!</v>
      </c>
    </row>
    <row r="1085" spans="1:51" x14ac:dyDescent="0.25">
      <c r="A1085" s="119"/>
      <c r="B1085" s="83"/>
      <c r="C1085" s="85"/>
      <c r="D1085" s="85"/>
      <c r="E1085" s="85"/>
      <c r="F1085" s="71"/>
      <c r="G1085" s="96"/>
      <c r="H1085" s="16" t="e">
        <f>IF(A1085&gt;$U$1,ROUND(ROUND( U1085*$S$1+(1-$S$1)*G1085,4)+$T$1*ROUND(($S$1*Z1085+(1-$S$1)*(G1085-U1085)^2)^0.5,4),4),Rawdata!AK1085+Rawdata!$T$1*Rawdata!AU1085)</f>
        <v>#DIV/0!</v>
      </c>
      <c r="I1085" s="16" t="e">
        <f>IF(A1085&gt;$V$1,ROUND(ROUND(V1085*$S$1+(1-$S$1)*G1085,4)+$T$1*ROUND(($S$1*AA1085+(1-$S$1)*(G1085-V1085)^2)^0.5,4),4),Rawdata!AL1085+Rawdata!$T$1*Rawdata!AV1085)</f>
        <v>#DIV/0!</v>
      </c>
      <c r="J1085" s="16" t="e">
        <f>IF(A1085&gt;$W$1,ROUND(ROUND( W1085*$S$1+(1-$S$1)*G1085,4)+$T$1*ROUND(($S$1*AB1085+(1-$S$1)*(G1085-W1085)^2)^0.5,4),4),Rawdata!AM1085+Rawdata!$T$1*Rawdata!AW1085)</f>
        <v>#DIV/0!</v>
      </c>
      <c r="K1085" s="16" t="e">
        <f>IF(A1085&gt;$X$1,ROUND(ROUND( X1085*$S$1+(1-$S$1)*G1085,4)+$T$1*ROUND(($S$1*AC1085+(1-$S$1)*(G1085-X1085)^2)^0.5,4),4),Rawdata!AN1085+Rawdata!$T$1*Rawdata!AX1085)</f>
        <v>#DIV/0!</v>
      </c>
      <c r="L1085" s="16" t="e">
        <f>IF(A1085&gt;$Y$1,ROUND(ROUND( Y1085*$S$1+(1-$S$1)*G1085,4)+$T$1*ROUND(($S$1*AD1085+(1-$S$1)*(G1085-Y1085)^2)^0.5,4),4),Rawdata!AO1085+Rawdata!$T$1*Rawdata!AY1085)</f>
        <v>#DIV/0!</v>
      </c>
      <c r="M1085" s="16" t="e">
        <f t="shared" si="443"/>
        <v>#DIV/0!</v>
      </c>
      <c r="N1085" s="16" t="e">
        <f t="shared" si="444"/>
        <v>#DIV/0!</v>
      </c>
      <c r="O1085" s="67"/>
      <c r="P1085" s="67"/>
      <c r="Q1085" s="31" t="e">
        <f t="shared" si="463"/>
        <v>#DIV/0!</v>
      </c>
      <c r="R1085" s="17" t="e">
        <f t="shared" si="464"/>
        <v>#DIV/0!</v>
      </c>
      <c r="S1085" s="37" t="e">
        <f t="shared" si="445"/>
        <v>#DIV/0!</v>
      </c>
      <c r="T1085" s="17" t="e">
        <f t="shared" si="446"/>
        <v>#DIV/0!</v>
      </c>
      <c r="U1085" s="91" t="e">
        <f>IF(A1085&gt;$U$1, U1086*$S$1+(1-$S$1)*G1086,Rawdata!AK1085)</f>
        <v>#DIV/0!</v>
      </c>
      <c r="V1085" s="91" t="e">
        <f>IF(A1085&gt;$V$1,$S$1*V1086+(1-$S$1)*G1086,Rawdata!AL1085)</f>
        <v>#DIV/0!</v>
      </c>
      <c r="W1085" s="91" t="e">
        <f>IF(A1085&gt;$W$1, $S$1*W1086+(1-$S$1)*G1086,Rawdata!AM1085)</f>
        <v>#DIV/0!</v>
      </c>
      <c r="X1085" s="91" t="e">
        <f>IF(A1085&gt;$X$1,$S$1*X1086+(1-$S$1)*G1086,Rawdata!AN1085)</f>
        <v>#DIV/0!</v>
      </c>
      <c r="Y1085" s="91" t="e">
        <f>IF(A1085&gt;$Y$1,$S$1*Y1086+(1-$S$1)*G1086,Rawdata!AO1085)</f>
        <v>#DIV/0!</v>
      </c>
      <c r="Z1085" s="91" t="e">
        <f>IF(A1085&gt;$Z$1,$S$1*Z1086+(1-$S$1)*(G1086-U1086)^2,Rawdata!AP1085)</f>
        <v>#DIV/0!</v>
      </c>
      <c r="AA1085" s="91" t="e">
        <f>IF(A1085&gt;$AA$1,$S$1*AA1086+(1-$S$1)*(G1086-V1086)^2,Rawdata!AQ1085)</f>
        <v>#DIV/0!</v>
      </c>
      <c r="AB1085" s="91" t="e">
        <f>IF(A1085&gt;89,$S$1*AB1086+(1-$S$1)*(G1086-W1086)^2,Rawdata!AR1085)</f>
        <v>#DIV/0!</v>
      </c>
      <c r="AC1085" s="91" t="e">
        <f>IF(A1085&gt;$AC$1,$S$1*AC1086+(1-$S$1)*(G1086-X1086)^2,Rawdata!AS1085)</f>
        <v>#DIV/0!</v>
      </c>
      <c r="AD1085" s="91" t="e">
        <f>IF(A1085&gt;$AD$1,$S$1*AD1086+(1-$S$1)*(G1086-Y1086)^2,Rawdata!AT1085)</f>
        <v>#DIV/0!</v>
      </c>
      <c r="AE1085" s="80" t="e">
        <f t="shared" si="438"/>
        <v>#DIV/0!</v>
      </c>
      <c r="AF1085" s="81" t="e">
        <f t="shared" si="439"/>
        <v>#DIV/0!</v>
      </c>
      <c r="AG1085" s="86">
        <f t="shared" si="462"/>
        <v>0</v>
      </c>
      <c r="AH1085" s="107" t="e">
        <f t="shared" si="440"/>
        <v>#DIV/0!</v>
      </c>
      <c r="AI1085" s="107" t="e">
        <f t="shared" si="441"/>
        <v>#DIV/0!</v>
      </c>
      <c r="AJ1085" s="108" t="e">
        <f t="shared" si="442"/>
        <v>#DIV/0!</v>
      </c>
      <c r="AK1085" s="113" t="e">
        <f t="shared" si="447"/>
        <v>#DIV/0!</v>
      </c>
      <c r="AL1085" s="113" t="e">
        <f t="shared" si="448"/>
        <v>#DIV/0!</v>
      </c>
      <c r="AM1085" s="113" t="e">
        <f t="shared" si="449"/>
        <v>#DIV/0!</v>
      </c>
      <c r="AN1085" s="113" t="e">
        <f t="shared" si="450"/>
        <v>#DIV/0!</v>
      </c>
      <c r="AO1085" s="113" t="e">
        <f t="shared" si="451"/>
        <v>#DIV/0!</v>
      </c>
      <c r="AP1085" s="91" t="e">
        <f t="shared" si="452"/>
        <v>#DIV/0!</v>
      </c>
      <c r="AQ1085" s="91" t="e">
        <f t="shared" si="453"/>
        <v>#DIV/0!</v>
      </c>
      <c r="AR1085" s="91" t="e">
        <f t="shared" si="454"/>
        <v>#DIV/0!</v>
      </c>
      <c r="AS1085" s="91" t="e">
        <f t="shared" si="455"/>
        <v>#DIV/0!</v>
      </c>
      <c r="AT1085" s="91" t="e">
        <f t="shared" si="456"/>
        <v>#DIV/0!</v>
      </c>
      <c r="AU1085" s="113" t="e">
        <f t="shared" si="457"/>
        <v>#DIV/0!</v>
      </c>
      <c r="AV1085" s="113" t="e">
        <f t="shared" si="458"/>
        <v>#DIV/0!</v>
      </c>
      <c r="AW1085" s="113" t="e">
        <f t="shared" si="459"/>
        <v>#DIV/0!</v>
      </c>
      <c r="AX1085" s="113" t="e">
        <f t="shared" si="460"/>
        <v>#DIV/0!</v>
      </c>
      <c r="AY1085" s="113" t="e">
        <f t="shared" si="461"/>
        <v>#DIV/0!</v>
      </c>
    </row>
    <row r="1086" spans="1:51" x14ac:dyDescent="0.25">
      <c r="A1086" s="119"/>
      <c r="B1086" s="83"/>
      <c r="C1086" s="85"/>
      <c r="D1086" s="85"/>
      <c r="E1086" s="85"/>
      <c r="F1086" s="71"/>
      <c r="G1086" s="96"/>
      <c r="H1086" s="16" t="e">
        <f>IF(A1086&gt;$U$1,ROUND(ROUND( U1086*$S$1+(1-$S$1)*G1086,4)+$T$1*ROUND(($S$1*Z1086+(1-$S$1)*(G1086-U1086)^2)^0.5,4),4),Rawdata!AK1086+Rawdata!$T$1*Rawdata!AU1086)</f>
        <v>#DIV/0!</v>
      </c>
      <c r="I1086" s="16" t="e">
        <f>IF(A1086&gt;$V$1,ROUND(ROUND(V1086*$S$1+(1-$S$1)*G1086,4)+$T$1*ROUND(($S$1*AA1086+(1-$S$1)*(G1086-V1086)^2)^0.5,4),4),Rawdata!AL1086+Rawdata!$T$1*Rawdata!AV1086)</f>
        <v>#DIV/0!</v>
      </c>
      <c r="J1086" s="16" t="e">
        <f>IF(A1086&gt;$W$1,ROUND(ROUND( W1086*$S$1+(1-$S$1)*G1086,4)+$T$1*ROUND(($S$1*AB1086+(1-$S$1)*(G1086-W1086)^2)^0.5,4),4),Rawdata!AM1086+Rawdata!$T$1*Rawdata!AW1086)</f>
        <v>#DIV/0!</v>
      </c>
      <c r="K1086" s="16" t="e">
        <f>IF(A1086&gt;$X$1,ROUND(ROUND( X1086*$S$1+(1-$S$1)*G1086,4)+$T$1*ROUND(($S$1*AC1086+(1-$S$1)*(G1086-X1086)^2)^0.5,4),4),Rawdata!AN1086+Rawdata!$T$1*Rawdata!AX1086)</f>
        <v>#DIV/0!</v>
      </c>
      <c r="L1086" s="16" t="e">
        <f>IF(A1086&gt;$Y$1,ROUND(ROUND( Y1086*$S$1+(1-$S$1)*G1086,4)+$T$1*ROUND(($S$1*AD1086+(1-$S$1)*(G1086-Y1086)^2)^0.5,4),4),Rawdata!AO1086+Rawdata!$T$1*Rawdata!AY1086)</f>
        <v>#DIV/0!</v>
      </c>
      <c r="M1086" s="16" t="e">
        <f t="shared" si="443"/>
        <v>#DIV/0!</v>
      </c>
      <c r="N1086" s="16" t="e">
        <f t="shared" si="444"/>
        <v>#DIV/0!</v>
      </c>
      <c r="O1086" s="67"/>
      <c r="P1086" s="67"/>
      <c r="Q1086" s="31" t="e">
        <f t="shared" si="463"/>
        <v>#DIV/0!</v>
      </c>
      <c r="R1086" s="17" t="e">
        <f t="shared" si="464"/>
        <v>#DIV/0!</v>
      </c>
      <c r="S1086" s="37" t="e">
        <f t="shared" si="445"/>
        <v>#DIV/0!</v>
      </c>
      <c r="T1086" s="17" t="e">
        <f t="shared" si="446"/>
        <v>#DIV/0!</v>
      </c>
      <c r="U1086" s="91" t="e">
        <f>IF(A1086&gt;$U$1, U1087*$S$1+(1-$S$1)*G1087,Rawdata!AK1086)</f>
        <v>#DIV/0!</v>
      </c>
      <c r="V1086" s="91" t="e">
        <f>IF(A1086&gt;$V$1,$S$1*V1087+(1-$S$1)*G1087,Rawdata!AL1086)</f>
        <v>#DIV/0!</v>
      </c>
      <c r="W1086" s="91" t="e">
        <f>IF(A1086&gt;$W$1, $S$1*W1087+(1-$S$1)*G1087,Rawdata!AM1086)</f>
        <v>#DIV/0!</v>
      </c>
      <c r="X1086" s="91" t="e">
        <f>IF(A1086&gt;$X$1,$S$1*X1087+(1-$S$1)*G1087,Rawdata!AN1086)</f>
        <v>#DIV/0!</v>
      </c>
      <c r="Y1086" s="91" t="e">
        <f>IF(A1086&gt;$Y$1,$S$1*Y1087+(1-$S$1)*G1087,Rawdata!AO1086)</f>
        <v>#DIV/0!</v>
      </c>
      <c r="Z1086" s="91" t="e">
        <f>IF(A1086&gt;$Z$1,$S$1*Z1087+(1-$S$1)*(G1087-U1087)^2,Rawdata!AP1086)</f>
        <v>#DIV/0!</v>
      </c>
      <c r="AA1086" s="91" t="e">
        <f>IF(A1086&gt;$AA$1,$S$1*AA1087+(1-$S$1)*(G1087-V1087)^2,Rawdata!AQ1086)</f>
        <v>#DIV/0!</v>
      </c>
      <c r="AB1086" s="91" t="e">
        <f>IF(A1086&gt;89,$S$1*AB1087+(1-$S$1)*(G1087-W1087)^2,Rawdata!AR1086)</f>
        <v>#DIV/0!</v>
      </c>
      <c r="AC1086" s="91" t="e">
        <f>IF(A1086&gt;$AC$1,$S$1*AC1087+(1-$S$1)*(G1087-X1087)^2,Rawdata!AS1086)</f>
        <v>#DIV/0!</v>
      </c>
      <c r="AD1086" s="91" t="e">
        <f>IF(A1086&gt;$AD$1,$S$1*AD1087+(1-$S$1)*(G1087-Y1087)^2,Rawdata!AT1086)</f>
        <v>#DIV/0!</v>
      </c>
      <c r="AE1086" s="80" t="e">
        <f t="shared" si="438"/>
        <v>#DIV/0!</v>
      </c>
      <c r="AF1086" s="81" t="e">
        <f t="shared" si="439"/>
        <v>#DIV/0!</v>
      </c>
      <c r="AG1086" s="86">
        <f t="shared" si="462"/>
        <v>0</v>
      </c>
      <c r="AH1086" s="107" t="e">
        <f t="shared" si="440"/>
        <v>#DIV/0!</v>
      </c>
      <c r="AI1086" s="107" t="e">
        <f t="shared" si="441"/>
        <v>#DIV/0!</v>
      </c>
      <c r="AJ1086" s="108" t="e">
        <f t="shared" si="442"/>
        <v>#DIV/0!</v>
      </c>
      <c r="AK1086" s="113" t="e">
        <f t="shared" si="447"/>
        <v>#DIV/0!</v>
      </c>
      <c r="AL1086" s="113" t="e">
        <f t="shared" si="448"/>
        <v>#DIV/0!</v>
      </c>
      <c r="AM1086" s="113" t="e">
        <f t="shared" si="449"/>
        <v>#DIV/0!</v>
      </c>
      <c r="AN1086" s="113" t="e">
        <f t="shared" si="450"/>
        <v>#DIV/0!</v>
      </c>
      <c r="AO1086" s="113" t="e">
        <f t="shared" si="451"/>
        <v>#DIV/0!</v>
      </c>
      <c r="AP1086" s="91" t="e">
        <f t="shared" si="452"/>
        <v>#DIV/0!</v>
      </c>
      <c r="AQ1086" s="91" t="e">
        <f t="shared" si="453"/>
        <v>#DIV/0!</v>
      </c>
      <c r="AR1086" s="91" t="e">
        <f t="shared" si="454"/>
        <v>#DIV/0!</v>
      </c>
      <c r="AS1086" s="91" t="e">
        <f t="shared" si="455"/>
        <v>#DIV/0!</v>
      </c>
      <c r="AT1086" s="91" t="e">
        <f t="shared" si="456"/>
        <v>#DIV/0!</v>
      </c>
      <c r="AU1086" s="113" t="e">
        <f t="shared" si="457"/>
        <v>#DIV/0!</v>
      </c>
      <c r="AV1086" s="113" t="e">
        <f t="shared" si="458"/>
        <v>#DIV/0!</v>
      </c>
      <c r="AW1086" s="113" t="e">
        <f t="shared" si="459"/>
        <v>#DIV/0!</v>
      </c>
      <c r="AX1086" s="113" t="e">
        <f t="shared" si="460"/>
        <v>#DIV/0!</v>
      </c>
      <c r="AY1086" s="113" t="e">
        <f t="shared" si="461"/>
        <v>#DIV/0!</v>
      </c>
    </row>
    <row r="1087" spans="1:51" x14ac:dyDescent="0.25">
      <c r="A1087" s="119"/>
      <c r="B1087" s="83"/>
      <c r="C1087" s="85"/>
      <c r="D1087" s="85"/>
      <c r="E1087" s="85"/>
      <c r="F1087" s="71"/>
      <c r="G1087" s="96"/>
      <c r="H1087" s="16" t="e">
        <f>IF(A1087&gt;$U$1,ROUND(ROUND( U1087*$S$1+(1-$S$1)*G1087,4)+$T$1*ROUND(($S$1*Z1087+(1-$S$1)*(G1087-U1087)^2)^0.5,4),4),Rawdata!AK1087+Rawdata!$T$1*Rawdata!AU1087)</f>
        <v>#DIV/0!</v>
      </c>
      <c r="I1087" s="16" t="e">
        <f>IF(A1087&gt;$V$1,ROUND(ROUND(V1087*$S$1+(1-$S$1)*G1087,4)+$T$1*ROUND(($S$1*AA1087+(1-$S$1)*(G1087-V1087)^2)^0.5,4),4),Rawdata!AL1087+Rawdata!$T$1*Rawdata!AV1087)</f>
        <v>#DIV/0!</v>
      </c>
      <c r="J1087" s="16" t="e">
        <f>IF(A1087&gt;$W$1,ROUND(ROUND( W1087*$S$1+(1-$S$1)*G1087,4)+$T$1*ROUND(($S$1*AB1087+(1-$S$1)*(G1087-W1087)^2)^0.5,4),4),Rawdata!AM1087+Rawdata!$T$1*Rawdata!AW1087)</f>
        <v>#DIV/0!</v>
      </c>
      <c r="K1087" s="16" t="e">
        <f>IF(A1087&gt;$X$1,ROUND(ROUND( X1087*$S$1+(1-$S$1)*G1087,4)+$T$1*ROUND(($S$1*AC1087+(1-$S$1)*(G1087-X1087)^2)^0.5,4),4),Rawdata!AN1087+Rawdata!$T$1*Rawdata!AX1087)</f>
        <v>#DIV/0!</v>
      </c>
      <c r="L1087" s="16" t="e">
        <f>IF(A1087&gt;$Y$1,ROUND(ROUND( Y1087*$S$1+(1-$S$1)*G1087,4)+$T$1*ROUND(($S$1*AD1087+(1-$S$1)*(G1087-Y1087)^2)^0.5,4),4),Rawdata!AO1087+Rawdata!$T$1*Rawdata!AY1087)</f>
        <v>#DIV/0!</v>
      </c>
      <c r="M1087" s="16" t="e">
        <f t="shared" si="443"/>
        <v>#DIV/0!</v>
      </c>
      <c r="N1087" s="16" t="e">
        <f t="shared" si="444"/>
        <v>#DIV/0!</v>
      </c>
      <c r="O1087" s="67"/>
      <c r="P1087" s="67"/>
      <c r="Q1087" s="31" t="e">
        <f t="shared" si="463"/>
        <v>#DIV/0!</v>
      </c>
      <c r="R1087" s="17" t="e">
        <f t="shared" si="464"/>
        <v>#DIV/0!</v>
      </c>
      <c r="S1087" s="37" t="e">
        <f t="shared" si="445"/>
        <v>#DIV/0!</v>
      </c>
      <c r="T1087" s="17" t="e">
        <f t="shared" si="446"/>
        <v>#DIV/0!</v>
      </c>
      <c r="U1087" s="91" t="e">
        <f>IF(A1087&gt;$U$1, U1088*$S$1+(1-$S$1)*G1088,Rawdata!AK1087)</f>
        <v>#DIV/0!</v>
      </c>
      <c r="V1087" s="91" t="e">
        <f>IF(A1087&gt;$V$1,$S$1*V1088+(1-$S$1)*G1088,Rawdata!AL1087)</f>
        <v>#DIV/0!</v>
      </c>
      <c r="W1087" s="91" t="e">
        <f>IF(A1087&gt;$W$1, $S$1*W1088+(1-$S$1)*G1088,Rawdata!AM1087)</f>
        <v>#DIV/0!</v>
      </c>
      <c r="X1087" s="91" t="e">
        <f>IF(A1087&gt;$X$1,$S$1*X1088+(1-$S$1)*G1088,Rawdata!AN1087)</f>
        <v>#DIV/0!</v>
      </c>
      <c r="Y1087" s="91" t="e">
        <f>IF(A1087&gt;$Y$1,$S$1*Y1088+(1-$S$1)*G1088,Rawdata!AO1087)</f>
        <v>#DIV/0!</v>
      </c>
      <c r="Z1087" s="91" t="e">
        <f>IF(A1087&gt;$Z$1,$S$1*Z1088+(1-$S$1)*(G1088-U1088)^2,Rawdata!AP1087)</f>
        <v>#DIV/0!</v>
      </c>
      <c r="AA1087" s="91" t="e">
        <f>IF(A1087&gt;$AA$1,$S$1*AA1088+(1-$S$1)*(G1088-V1088)^2,Rawdata!AQ1087)</f>
        <v>#DIV/0!</v>
      </c>
      <c r="AB1087" s="91" t="e">
        <f>IF(A1087&gt;89,$S$1*AB1088+(1-$S$1)*(G1088-W1088)^2,Rawdata!AR1087)</f>
        <v>#DIV/0!</v>
      </c>
      <c r="AC1087" s="91" t="e">
        <f>IF(A1087&gt;$AC$1,$S$1*AC1088+(1-$S$1)*(G1088-X1088)^2,Rawdata!AS1087)</f>
        <v>#DIV/0!</v>
      </c>
      <c r="AD1087" s="91" t="e">
        <f>IF(A1087&gt;$AD$1,$S$1*AD1088+(1-$S$1)*(G1088-Y1088)^2,Rawdata!AT1087)</f>
        <v>#DIV/0!</v>
      </c>
      <c r="AE1087" s="80" t="e">
        <f t="shared" si="438"/>
        <v>#DIV/0!</v>
      </c>
      <c r="AF1087" s="81" t="e">
        <f t="shared" si="439"/>
        <v>#DIV/0!</v>
      </c>
      <c r="AG1087" s="86">
        <f t="shared" si="462"/>
        <v>0</v>
      </c>
      <c r="AH1087" s="107" t="e">
        <f t="shared" si="440"/>
        <v>#DIV/0!</v>
      </c>
      <c r="AI1087" s="107" t="e">
        <f t="shared" si="441"/>
        <v>#DIV/0!</v>
      </c>
      <c r="AJ1087" s="108" t="e">
        <f t="shared" si="442"/>
        <v>#DIV/0!</v>
      </c>
      <c r="AK1087" s="113" t="e">
        <f t="shared" si="447"/>
        <v>#DIV/0!</v>
      </c>
      <c r="AL1087" s="113" t="e">
        <f t="shared" si="448"/>
        <v>#DIV/0!</v>
      </c>
      <c r="AM1087" s="113" t="e">
        <f t="shared" si="449"/>
        <v>#DIV/0!</v>
      </c>
      <c r="AN1087" s="113" t="e">
        <f t="shared" si="450"/>
        <v>#DIV/0!</v>
      </c>
      <c r="AO1087" s="113" t="e">
        <f t="shared" si="451"/>
        <v>#DIV/0!</v>
      </c>
      <c r="AP1087" s="91" t="e">
        <f t="shared" si="452"/>
        <v>#DIV/0!</v>
      </c>
      <c r="AQ1087" s="91" t="e">
        <f t="shared" si="453"/>
        <v>#DIV/0!</v>
      </c>
      <c r="AR1087" s="91" t="e">
        <f t="shared" si="454"/>
        <v>#DIV/0!</v>
      </c>
      <c r="AS1087" s="91" t="e">
        <f t="shared" si="455"/>
        <v>#DIV/0!</v>
      </c>
      <c r="AT1087" s="91" t="e">
        <f t="shared" si="456"/>
        <v>#DIV/0!</v>
      </c>
      <c r="AU1087" s="113" t="e">
        <f t="shared" si="457"/>
        <v>#DIV/0!</v>
      </c>
      <c r="AV1087" s="113" t="e">
        <f t="shared" si="458"/>
        <v>#DIV/0!</v>
      </c>
      <c r="AW1087" s="113" t="e">
        <f t="shared" si="459"/>
        <v>#DIV/0!</v>
      </c>
      <c r="AX1087" s="113" t="e">
        <f t="shared" si="460"/>
        <v>#DIV/0!</v>
      </c>
      <c r="AY1087" s="113" t="e">
        <f t="shared" si="461"/>
        <v>#DIV/0!</v>
      </c>
    </row>
    <row r="1088" spans="1:51" x14ac:dyDescent="0.25">
      <c r="A1088" s="119"/>
      <c r="B1088" s="83"/>
      <c r="C1088" s="85"/>
      <c r="D1088" s="85"/>
      <c r="E1088" s="85"/>
      <c r="F1088" s="71"/>
      <c r="G1088" s="96"/>
      <c r="H1088" s="16" t="e">
        <f>IF(A1088&gt;$U$1,ROUND(ROUND( U1088*$S$1+(1-$S$1)*G1088,4)+$T$1*ROUND(($S$1*Z1088+(1-$S$1)*(G1088-U1088)^2)^0.5,4),4),Rawdata!AK1088+Rawdata!$T$1*Rawdata!AU1088)</f>
        <v>#DIV/0!</v>
      </c>
      <c r="I1088" s="16" t="e">
        <f>IF(A1088&gt;$V$1,ROUND(ROUND(V1088*$S$1+(1-$S$1)*G1088,4)+$T$1*ROUND(($S$1*AA1088+(1-$S$1)*(G1088-V1088)^2)^0.5,4),4),Rawdata!AL1088+Rawdata!$T$1*Rawdata!AV1088)</f>
        <v>#DIV/0!</v>
      </c>
      <c r="J1088" s="16" t="e">
        <f>IF(A1088&gt;$W$1,ROUND(ROUND( W1088*$S$1+(1-$S$1)*G1088,4)+$T$1*ROUND(($S$1*AB1088+(1-$S$1)*(G1088-W1088)^2)^0.5,4),4),Rawdata!AM1088+Rawdata!$T$1*Rawdata!AW1088)</f>
        <v>#DIV/0!</v>
      </c>
      <c r="K1088" s="16" t="e">
        <f>IF(A1088&gt;$X$1,ROUND(ROUND( X1088*$S$1+(1-$S$1)*G1088,4)+$T$1*ROUND(($S$1*AC1088+(1-$S$1)*(G1088-X1088)^2)^0.5,4),4),Rawdata!AN1088+Rawdata!$T$1*Rawdata!AX1088)</f>
        <v>#DIV/0!</v>
      </c>
      <c r="L1088" s="16" t="e">
        <f>IF(A1088&gt;$Y$1,ROUND(ROUND( Y1088*$S$1+(1-$S$1)*G1088,4)+$T$1*ROUND(($S$1*AD1088+(1-$S$1)*(G1088-Y1088)^2)^0.5,4),4),Rawdata!AO1088+Rawdata!$T$1*Rawdata!AY1088)</f>
        <v>#DIV/0!</v>
      </c>
      <c r="M1088" s="16" t="e">
        <f t="shared" si="443"/>
        <v>#DIV/0!</v>
      </c>
      <c r="N1088" s="16" t="e">
        <f t="shared" si="444"/>
        <v>#DIV/0!</v>
      </c>
      <c r="O1088" s="67"/>
      <c r="P1088" s="67"/>
      <c r="Q1088" s="31" t="e">
        <f t="shared" si="463"/>
        <v>#DIV/0!</v>
      </c>
      <c r="R1088" s="17" t="e">
        <f t="shared" si="464"/>
        <v>#DIV/0!</v>
      </c>
      <c r="S1088" s="37" t="e">
        <f t="shared" si="445"/>
        <v>#DIV/0!</v>
      </c>
      <c r="T1088" s="17" t="e">
        <f t="shared" si="446"/>
        <v>#DIV/0!</v>
      </c>
      <c r="U1088" s="91" t="e">
        <f>IF(A1088&gt;$U$1, U1089*$S$1+(1-$S$1)*G1089,Rawdata!AK1088)</f>
        <v>#DIV/0!</v>
      </c>
      <c r="V1088" s="91" t="e">
        <f>IF(A1088&gt;$V$1,$S$1*V1089+(1-$S$1)*G1089,Rawdata!AL1088)</f>
        <v>#DIV/0!</v>
      </c>
      <c r="W1088" s="91" t="e">
        <f>IF(A1088&gt;$W$1, $S$1*W1089+(1-$S$1)*G1089,Rawdata!AM1088)</f>
        <v>#DIV/0!</v>
      </c>
      <c r="X1088" s="91" t="e">
        <f>IF(A1088&gt;$X$1,$S$1*X1089+(1-$S$1)*G1089,Rawdata!AN1088)</f>
        <v>#DIV/0!</v>
      </c>
      <c r="Y1088" s="91" t="e">
        <f>IF(A1088&gt;$Y$1,$S$1*Y1089+(1-$S$1)*G1089,Rawdata!AO1088)</f>
        <v>#DIV/0!</v>
      </c>
      <c r="Z1088" s="91" t="e">
        <f>IF(A1088&gt;$Z$1,$S$1*Z1089+(1-$S$1)*(G1089-U1089)^2,Rawdata!AP1088)</f>
        <v>#DIV/0!</v>
      </c>
      <c r="AA1088" s="91" t="e">
        <f>IF(A1088&gt;$AA$1,$S$1*AA1089+(1-$S$1)*(G1089-V1089)^2,Rawdata!AQ1088)</f>
        <v>#DIV/0!</v>
      </c>
      <c r="AB1088" s="91" t="e">
        <f>IF(A1088&gt;89,$S$1*AB1089+(1-$S$1)*(G1089-W1089)^2,Rawdata!AR1088)</f>
        <v>#DIV/0!</v>
      </c>
      <c r="AC1088" s="91" t="e">
        <f>IF(A1088&gt;$AC$1,$S$1*AC1089+(1-$S$1)*(G1089-X1089)^2,Rawdata!AS1088)</f>
        <v>#DIV/0!</v>
      </c>
      <c r="AD1088" s="91" t="e">
        <f>IF(A1088&gt;$AD$1,$S$1*AD1089+(1-$S$1)*(G1089-Y1089)^2,Rawdata!AT1088)</f>
        <v>#DIV/0!</v>
      </c>
      <c r="AE1088" s="80" t="e">
        <f t="shared" si="438"/>
        <v>#DIV/0!</v>
      </c>
      <c r="AF1088" s="81" t="e">
        <f t="shared" si="439"/>
        <v>#DIV/0!</v>
      </c>
      <c r="AG1088" s="86">
        <f t="shared" si="462"/>
        <v>0</v>
      </c>
      <c r="AH1088" s="107" t="e">
        <f t="shared" si="440"/>
        <v>#DIV/0!</v>
      </c>
      <c r="AI1088" s="107" t="e">
        <f t="shared" si="441"/>
        <v>#DIV/0!</v>
      </c>
      <c r="AJ1088" s="108" t="e">
        <f t="shared" si="442"/>
        <v>#DIV/0!</v>
      </c>
      <c r="AK1088" s="113" t="e">
        <f t="shared" si="447"/>
        <v>#DIV/0!</v>
      </c>
      <c r="AL1088" s="113" t="e">
        <f t="shared" si="448"/>
        <v>#DIV/0!</v>
      </c>
      <c r="AM1088" s="113" t="e">
        <f t="shared" si="449"/>
        <v>#DIV/0!</v>
      </c>
      <c r="AN1088" s="113" t="e">
        <f t="shared" si="450"/>
        <v>#DIV/0!</v>
      </c>
      <c r="AO1088" s="113" t="e">
        <f t="shared" si="451"/>
        <v>#DIV/0!</v>
      </c>
      <c r="AP1088" s="91" t="e">
        <f t="shared" si="452"/>
        <v>#DIV/0!</v>
      </c>
      <c r="AQ1088" s="91" t="e">
        <f t="shared" si="453"/>
        <v>#DIV/0!</v>
      </c>
      <c r="AR1088" s="91" t="e">
        <f t="shared" si="454"/>
        <v>#DIV/0!</v>
      </c>
      <c r="AS1088" s="91" t="e">
        <f t="shared" si="455"/>
        <v>#DIV/0!</v>
      </c>
      <c r="AT1088" s="91" t="e">
        <f t="shared" si="456"/>
        <v>#DIV/0!</v>
      </c>
      <c r="AU1088" s="113" t="e">
        <f t="shared" si="457"/>
        <v>#DIV/0!</v>
      </c>
      <c r="AV1088" s="113" t="e">
        <f t="shared" si="458"/>
        <v>#DIV/0!</v>
      </c>
      <c r="AW1088" s="113" t="e">
        <f t="shared" si="459"/>
        <v>#DIV/0!</v>
      </c>
      <c r="AX1088" s="113" t="e">
        <f t="shared" si="460"/>
        <v>#DIV/0!</v>
      </c>
      <c r="AY1088" s="113" t="e">
        <f t="shared" si="461"/>
        <v>#DIV/0!</v>
      </c>
    </row>
    <row r="1089" spans="1:51" x14ac:dyDescent="0.25">
      <c r="A1089" s="119"/>
      <c r="B1089" s="83"/>
      <c r="C1089" s="85"/>
      <c r="D1089" s="85"/>
      <c r="E1089" s="85"/>
      <c r="F1089" s="71"/>
      <c r="G1089" s="96"/>
      <c r="H1089" s="16" t="e">
        <f>IF(A1089&gt;$U$1,ROUND(ROUND( U1089*$S$1+(1-$S$1)*G1089,4)+$T$1*ROUND(($S$1*Z1089+(1-$S$1)*(G1089-U1089)^2)^0.5,4),4),Rawdata!AK1089+Rawdata!$T$1*Rawdata!AU1089)</f>
        <v>#DIV/0!</v>
      </c>
      <c r="I1089" s="16" t="e">
        <f>IF(A1089&gt;$V$1,ROUND(ROUND(V1089*$S$1+(1-$S$1)*G1089,4)+$T$1*ROUND(($S$1*AA1089+(1-$S$1)*(G1089-V1089)^2)^0.5,4),4),Rawdata!AL1089+Rawdata!$T$1*Rawdata!AV1089)</f>
        <v>#DIV/0!</v>
      </c>
      <c r="J1089" s="16" t="e">
        <f>IF(A1089&gt;$W$1,ROUND(ROUND( W1089*$S$1+(1-$S$1)*G1089,4)+$T$1*ROUND(($S$1*AB1089+(1-$S$1)*(G1089-W1089)^2)^0.5,4),4),Rawdata!AM1089+Rawdata!$T$1*Rawdata!AW1089)</f>
        <v>#DIV/0!</v>
      </c>
      <c r="K1089" s="16" t="e">
        <f>IF(A1089&gt;$X$1,ROUND(ROUND( X1089*$S$1+(1-$S$1)*G1089,4)+$T$1*ROUND(($S$1*AC1089+(1-$S$1)*(G1089-X1089)^2)^0.5,4),4),Rawdata!AN1089+Rawdata!$T$1*Rawdata!AX1089)</f>
        <v>#DIV/0!</v>
      </c>
      <c r="L1089" s="16" t="e">
        <f>IF(A1089&gt;$Y$1,ROUND(ROUND( Y1089*$S$1+(1-$S$1)*G1089,4)+$T$1*ROUND(($S$1*AD1089+(1-$S$1)*(G1089-Y1089)^2)^0.5,4),4),Rawdata!AO1089+Rawdata!$T$1*Rawdata!AY1089)</f>
        <v>#DIV/0!</v>
      </c>
      <c r="M1089" s="16" t="e">
        <f t="shared" si="443"/>
        <v>#DIV/0!</v>
      </c>
      <c r="N1089" s="16" t="e">
        <f t="shared" si="444"/>
        <v>#DIV/0!</v>
      </c>
      <c r="O1089" s="67"/>
      <c r="P1089" s="67"/>
      <c r="Q1089" s="31" t="e">
        <f t="shared" si="463"/>
        <v>#DIV/0!</v>
      </c>
      <c r="R1089" s="17" t="e">
        <f t="shared" si="464"/>
        <v>#DIV/0!</v>
      </c>
      <c r="S1089" s="37" t="e">
        <f t="shared" si="445"/>
        <v>#DIV/0!</v>
      </c>
      <c r="T1089" s="17" t="e">
        <f t="shared" si="446"/>
        <v>#DIV/0!</v>
      </c>
      <c r="U1089" s="91" t="e">
        <f>IF(A1089&gt;$U$1, U1090*$S$1+(1-$S$1)*G1090,Rawdata!AK1089)</f>
        <v>#DIV/0!</v>
      </c>
      <c r="V1089" s="91" t="e">
        <f>IF(A1089&gt;$V$1,$S$1*V1090+(1-$S$1)*G1090,Rawdata!AL1089)</f>
        <v>#DIV/0!</v>
      </c>
      <c r="W1089" s="91" t="e">
        <f>IF(A1089&gt;$W$1, $S$1*W1090+(1-$S$1)*G1090,Rawdata!AM1089)</f>
        <v>#DIV/0!</v>
      </c>
      <c r="X1089" s="91" t="e">
        <f>IF(A1089&gt;$X$1,$S$1*X1090+(1-$S$1)*G1090,Rawdata!AN1089)</f>
        <v>#DIV/0!</v>
      </c>
      <c r="Y1089" s="91" t="e">
        <f>IF(A1089&gt;$Y$1,$S$1*Y1090+(1-$S$1)*G1090,Rawdata!AO1089)</f>
        <v>#DIV/0!</v>
      </c>
      <c r="Z1089" s="91" t="e">
        <f>IF(A1089&gt;$Z$1,$S$1*Z1090+(1-$S$1)*(G1090-U1090)^2,Rawdata!AP1089)</f>
        <v>#DIV/0!</v>
      </c>
      <c r="AA1089" s="91" t="e">
        <f>IF(A1089&gt;$AA$1,$S$1*AA1090+(1-$S$1)*(G1090-V1090)^2,Rawdata!AQ1089)</f>
        <v>#DIV/0!</v>
      </c>
      <c r="AB1089" s="91" t="e">
        <f>IF(A1089&gt;89,$S$1*AB1090+(1-$S$1)*(G1090-W1090)^2,Rawdata!AR1089)</f>
        <v>#DIV/0!</v>
      </c>
      <c r="AC1089" s="91" t="e">
        <f>IF(A1089&gt;$AC$1,$S$1*AC1090+(1-$S$1)*(G1090-X1090)^2,Rawdata!AS1089)</f>
        <v>#DIV/0!</v>
      </c>
      <c r="AD1089" s="91" t="e">
        <f>IF(A1089&gt;$AD$1,$S$1*AD1090+(1-$S$1)*(G1090-Y1090)^2,Rawdata!AT1089)</f>
        <v>#DIV/0!</v>
      </c>
      <c r="AE1089" s="80" t="e">
        <f t="shared" si="438"/>
        <v>#DIV/0!</v>
      </c>
      <c r="AF1089" s="81" t="e">
        <f t="shared" si="439"/>
        <v>#DIV/0!</v>
      </c>
      <c r="AG1089" s="86">
        <f t="shared" si="462"/>
        <v>0</v>
      </c>
      <c r="AH1089" s="107" t="e">
        <f t="shared" si="440"/>
        <v>#DIV/0!</v>
      </c>
      <c r="AI1089" s="107" t="e">
        <f t="shared" si="441"/>
        <v>#DIV/0!</v>
      </c>
      <c r="AJ1089" s="108" t="e">
        <f t="shared" si="442"/>
        <v>#DIV/0!</v>
      </c>
      <c r="AK1089" s="113" t="e">
        <f t="shared" si="447"/>
        <v>#DIV/0!</v>
      </c>
      <c r="AL1089" s="113" t="e">
        <f t="shared" si="448"/>
        <v>#DIV/0!</v>
      </c>
      <c r="AM1089" s="113" t="e">
        <f t="shared" si="449"/>
        <v>#DIV/0!</v>
      </c>
      <c r="AN1089" s="113" t="e">
        <f t="shared" si="450"/>
        <v>#DIV/0!</v>
      </c>
      <c r="AO1089" s="113" t="e">
        <f t="shared" si="451"/>
        <v>#DIV/0!</v>
      </c>
      <c r="AP1089" s="91" t="e">
        <f t="shared" si="452"/>
        <v>#DIV/0!</v>
      </c>
      <c r="AQ1089" s="91" t="e">
        <f t="shared" si="453"/>
        <v>#DIV/0!</v>
      </c>
      <c r="AR1089" s="91" t="e">
        <f t="shared" si="454"/>
        <v>#DIV/0!</v>
      </c>
      <c r="AS1089" s="91" t="e">
        <f t="shared" si="455"/>
        <v>#DIV/0!</v>
      </c>
      <c r="AT1089" s="91" t="e">
        <f t="shared" si="456"/>
        <v>#DIV/0!</v>
      </c>
      <c r="AU1089" s="113" t="e">
        <f t="shared" si="457"/>
        <v>#DIV/0!</v>
      </c>
      <c r="AV1089" s="113" t="e">
        <f t="shared" si="458"/>
        <v>#DIV/0!</v>
      </c>
      <c r="AW1089" s="113" t="e">
        <f t="shared" si="459"/>
        <v>#DIV/0!</v>
      </c>
      <c r="AX1089" s="113" t="e">
        <f t="shared" si="460"/>
        <v>#DIV/0!</v>
      </c>
      <c r="AY1089" s="113" t="e">
        <f t="shared" si="461"/>
        <v>#DIV/0!</v>
      </c>
    </row>
    <row r="1090" spans="1:51" x14ac:dyDescent="0.25">
      <c r="A1090" s="119"/>
      <c r="B1090" s="83"/>
      <c r="C1090" s="85"/>
      <c r="D1090" s="85"/>
      <c r="E1090" s="85"/>
      <c r="F1090" s="71"/>
      <c r="G1090" s="96"/>
      <c r="H1090" s="16" t="e">
        <f>IF(A1090&gt;$U$1,ROUND(ROUND( U1090*$S$1+(1-$S$1)*G1090,4)+$T$1*ROUND(($S$1*Z1090+(1-$S$1)*(G1090-U1090)^2)^0.5,4),4),Rawdata!AK1090+Rawdata!$T$1*Rawdata!AU1090)</f>
        <v>#DIV/0!</v>
      </c>
      <c r="I1090" s="16" t="e">
        <f>IF(A1090&gt;$V$1,ROUND(ROUND(V1090*$S$1+(1-$S$1)*G1090,4)+$T$1*ROUND(($S$1*AA1090+(1-$S$1)*(G1090-V1090)^2)^0.5,4),4),Rawdata!AL1090+Rawdata!$T$1*Rawdata!AV1090)</f>
        <v>#DIV/0!</v>
      </c>
      <c r="J1090" s="16" t="e">
        <f>IF(A1090&gt;$W$1,ROUND(ROUND( W1090*$S$1+(1-$S$1)*G1090,4)+$T$1*ROUND(($S$1*AB1090+(1-$S$1)*(G1090-W1090)^2)^0.5,4),4),Rawdata!AM1090+Rawdata!$T$1*Rawdata!AW1090)</f>
        <v>#DIV/0!</v>
      </c>
      <c r="K1090" s="16" t="e">
        <f>IF(A1090&gt;$X$1,ROUND(ROUND( X1090*$S$1+(1-$S$1)*G1090,4)+$T$1*ROUND(($S$1*AC1090+(1-$S$1)*(G1090-X1090)^2)^0.5,4),4),Rawdata!AN1090+Rawdata!$T$1*Rawdata!AX1090)</f>
        <v>#DIV/0!</v>
      </c>
      <c r="L1090" s="16" t="e">
        <f>IF(A1090&gt;$Y$1,ROUND(ROUND( Y1090*$S$1+(1-$S$1)*G1090,4)+$T$1*ROUND(($S$1*AD1090+(1-$S$1)*(G1090-Y1090)^2)^0.5,4),4),Rawdata!AO1090+Rawdata!$T$1*Rawdata!AY1090)</f>
        <v>#DIV/0!</v>
      </c>
      <c r="M1090" s="16" t="e">
        <f t="shared" si="443"/>
        <v>#DIV/0!</v>
      </c>
      <c r="N1090" s="16" t="e">
        <f t="shared" si="444"/>
        <v>#DIV/0!</v>
      </c>
      <c r="O1090" s="67"/>
      <c r="P1090" s="67"/>
      <c r="Q1090" s="31" t="e">
        <f t="shared" si="463"/>
        <v>#DIV/0!</v>
      </c>
      <c r="R1090" s="17" t="e">
        <f t="shared" si="464"/>
        <v>#DIV/0!</v>
      </c>
      <c r="S1090" s="37" t="e">
        <f t="shared" si="445"/>
        <v>#DIV/0!</v>
      </c>
      <c r="T1090" s="17" t="e">
        <f t="shared" si="446"/>
        <v>#DIV/0!</v>
      </c>
      <c r="U1090" s="91" t="e">
        <f>IF(A1090&gt;$U$1, U1091*$S$1+(1-$S$1)*G1091,Rawdata!AK1090)</f>
        <v>#DIV/0!</v>
      </c>
      <c r="V1090" s="91" t="e">
        <f>IF(A1090&gt;$V$1,$S$1*V1091+(1-$S$1)*G1091,Rawdata!AL1090)</f>
        <v>#DIV/0!</v>
      </c>
      <c r="W1090" s="91" t="e">
        <f>IF(A1090&gt;$W$1, $S$1*W1091+(1-$S$1)*G1091,Rawdata!AM1090)</f>
        <v>#DIV/0!</v>
      </c>
      <c r="X1090" s="91" t="e">
        <f>IF(A1090&gt;$X$1,$S$1*X1091+(1-$S$1)*G1091,Rawdata!AN1090)</f>
        <v>#DIV/0!</v>
      </c>
      <c r="Y1090" s="91" t="e">
        <f>IF(A1090&gt;$Y$1,$S$1*Y1091+(1-$S$1)*G1091,Rawdata!AO1090)</f>
        <v>#DIV/0!</v>
      </c>
      <c r="Z1090" s="91" t="e">
        <f>IF(A1090&gt;$Z$1,$S$1*Z1091+(1-$S$1)*(G1091-U1091)^2,Rawdata!AP1090)</f>
        <v>#DIV/0!</v>
      </c>
      <c r="AA1090" s="91" t="e">
        <f>IF(A1090&gt;$AA$1,$S$1*AA1091+(1-$S$1)*(G1091-V1091)^2,Rawdata!AQ1090)</f>
        <v>#DIV/0!</v>
      </c>
      <c r="AB1090" s="91" t="e">
        <f>IF(A1090&gt;89,$S$1*AB1091+(1-$S$1)*(G1091-W1091)^2,Rawdata!AR1090)</f>
        <v>#DIV/0!</v>
      </c>
      <c r="AC1090" s="91" t="e">
        <f>IF(A1090&gt;$AC$1,$S$1*AC1091+(1-$S$1)*(G1091-X1091)^2,Rawdata!AS1090)</f>
        <v>#DIV/0!</v>
      </c>
      <c r="AD1090" s="91" t="e">
        <f>IF(A1090&gt;$AD$1,$S$1*AD1091+(1-$S$1)*(G1091-Y1091)^2,Rawdata!AT1090)</f>
        <v>#DIV/0!</v>
      </c>
      <c r="AE1090" s="80" t="e">
        <f t="shared" si="438"/>
        <v>#DIV/0!</v>
      </c>
      <c r="AF1090" s="81" t="e">
        <f t="shared" si="439"/>
        <v>#DIV/0!</v>
      </c>
      <c r="AG1090" s="86">
        <f t="shared" si="462"/>
        <v>0</v>
      </c>
      <c r="AH1090" s="107" t="e">
        <f t="shared" si="440"/>
        <v>#DIV/0!</v>
      </c>
      <c r="AI1090" s="107" t="e">
        <f t="shared" si="441"/>
        <v>#DIV/0!</v>
      </c>
      <c r="AJ1090" s="108" t="e">
        <f t="shared" si="442"/>
        <v>#DIV/0!</v>
      </c>
      <c r="AK1090" s="113" t="e">
        <f t="shared" si="447"/>
        <v>#DIV/0!</v>
      </c>
      <c r="AL1090" s="113" t="e">
        <f t="shared" si="448"/>
        <v>#DIV/0!</v>
      </c>
      <c r="AM1090" s="113" t="e">
        <f t="shared" si="449"/>
        <v>#DIV/0!</v>
      </c>
      <c r="AN1090" s="113" t="e">
        <f t="shared" si="450"/>
        <v>#DIV/0!</v>
      </c>
      <c r="AO1090" s="113" t="e">
        <f t="shared" si="451"/>
        <v>#DIV/0!</v>
      </c>
      <c r="AP1090" s="91" t="e">
        <f t="shared" si="452"/>
        <v>#DIV/0!</v>
      </c>
      <c r="AQ1090" s="91" t="e">
        <f t="shared" si="453"/>
        <v>#DIV/0!</v>
      </c>
      <c r="AR1090" s="91" t="e">
        <f t="shared" si="454"/>
        <v>#DIV/0!</v>
      </c>
      <c r="AS1090" s="91" t="e">
        <f t="shared" si="455"/>
        <v>#DIV/0!</v>
      </c>
      <c r="AT1090" s="91" t="e">
        <f t="shared" si="456"/>
        <v>#DIV/0!</v>
      </c>
      <c r="AU1090" s="113" t="e">
        <f t="shared" si="457"/>
        <v>#DIV/0!</v>
      </c>
      <c r="AV1090" s="113" t="e">
        <f t="shared" si="458"/>
        <v>#DIV/0!</v>
      </c>
      <c r="AW1090" s="113" t="e">
        <f t="shared" si="459"/>
        <v>#DIV/0!</v>
      </c>
      <c r="AX1090" s="113" t="e">
        <f t="shared" si="460"/>
        <v>#DIV/0!</v>
      </c>
      <c r="AY1090" s="113" t="e">
        <f t="shared" si="461"/>
        <v>#DIV/0!</v>
      </c>
    </row>
    <row r="1091" spans="1:51" x14ac:dyDescent="0.25">
      <c r="A1091" s="119"/>
      <c r="B1091" s="83"/>
      <c r="C1091" s="85"/>
      <c r="D1091" s="85"/>
      <c r="E1091" s="85"/>
      <c r="F1091" s="71"/>
      <c r="G1091" s="96"/>
      <c r="H1091" s="16" t="e">
        <f>IF(A1091&gt;$U$1,ROUND(ROUND( U1091*$S$1+(1-$S$1)*G1091,4)+$T$1*ROUND(($S$1*Z1091+(1-$S$1)*(G1091-U1091)^2)^0.5,4),4),Rawdata!AK1091+Rawdata!$T$1*Rawdata!AU1091)</f>
        <v>#DIV/0!</v>
      </c>
      <c r="I1091" s="16" t="e">
        <f>IF(A1091&gt;$V$1,ROUND(ROUND(V1091*$S$1+(1-$S$1)*G1091,4)+$T$1*ROUND(($S$1*AA1091+(1-$S$1)*(G1091-V1091)^2)^0.5,4),4),Rawdata!AL1091+Rawdata!$T$1*Rawdata!AV1091)</f>
        <v>#DIV/0!</v>
      </c>
      <c r="J1091" s="16" t="e">
        <f>IF(A1091&gt;$W$1,ROUND(ROUND( W1091*$S$1+(1-$S$1)*G1091,4)+$T$1*ROUND(($S$1*AB1091+(1-$S$1)*(G1091-W1091)^2)^0.5,4),4),Rawdata!AM1091+Rawdata!$T$1*Rawdata!AW1091)</f>
        <v>#DIV/0!</v>
      </c>
      <c r="K1091" s="16" t="e">
        <f>IF(A1091&gt;$X$1,ROUND(ROUND( X1091*$S$1+(1-$S$1)*G1091,4)+$T$1*ROUND(($S$1*AC1091+(1-$S$1)*(G1091-X1091)^2)^0.5,4),4),Rawdata!AN1091+Rawdata!$T$1*Rawdata!AX1091)</f>
        <v>#DIV/0!</v>
      </c>
      <c r="L1091" s="16" t="e">
        <f>IF(A1091&gt;$Y$1,ROUND(ROUND( Y1091*$S$1+(1-$S$1)*G1091,4)+$T$1*ROUND(($S$1*AD1091+(1-$S$1)*(G1091-Y1091)^2)^0.5,4),4),Rawdata!AO1091+Rawdata!$T$1*Rawdata!AY1091)</f>
        <v>#DIV/0!</v>
      </c>
      <c r="M1091" s="16" t="e">
        <f t="shared" si="443"/>
        <v>#DIV/0!</v>
      </c>
      <c r="N1091" s="16" t="e">
        <f t="shared" si="444"/>
        <v>#DIV/0!</v>
      </c>
      <c r="O1091" s="67"/>
      <c r="P1091" s="67"/>
      <c r="Q1091" s="31" t="e">
        <f t="shared" si="463"/>
        <v>#DIV/0!</v>
      </c>
      <c r="R1091" s="17" t="e">
        <f t="shared" si="464"/>
        <v>#DIV/0!</v>
      </c>
      <c r="S1091" s="37" t="e">
        <f t="shared" si="445"/>
        <v>#DIV/0!</v>
      </c>
      <c r="T1091" s="17" t="e">
        <f t="shared" si="446"/>
        <v>#DIV/0!</v>
      </c>
      <c r="U1091" s="91" t="e">
        <f>IF(A1091&gt;$U$1, U1092*$S$1+(1-$S$1)*G1092,Rawdata!AK1091)</f>
        <v>#DIV/0!</v>
      </c>
      <c r="V1091" s="91" t="e">
        <f>IF(A1091&gt;$V$1,$S$1*V1092+(1-$S$1)*G1092,Rawdata!AL1091)</f>
        <v>#DIV/0!</v>
      </c>
      <c r="W1091" s="91" t="e">
        <f>IF(A1091&gt;$W$1, $S$1*W1092+(1-$S$1)*G1092,Rawdata!AM1091)</f>
        <v>#DIV/0!</v>
      </c>
      <c r="X1091" s="91" t="e">
        <f>IF(A1091&gt;$X$1,$S$1*X1092+(1-$S$1)*G1092,Rawdata!AN1091)</f>
        <v>#DIV/0!</v>
      </c>
      <c r="Y1091" s="91" t="e">
        <f>IF(A1091&gt;$Y$1,$S$1*Y1092+(1-$S$1)*G1092,Rawdata!AO1091)</f>
        <v>#DIV/0!</v>
      </c>
      <c r="Z1091" s="91" t="e">
        <f>IF(A1091&gt;$Z$1,$S$1*Z1092+(1-$S$1)*(G1092-U1092)^2,Rawdata!AP1091)</f>
        <v>#DIV/0!</v>
      </c>
      <c r="AA1091" s="91" t="e">
        <f>IF(A1091&gt;$AA$1,$S$1*AA1092+(1-$S$1)*(G1092-V1092)^2,Rawdata!AQ1091)</f>
        <v>#DIV/0!</v>
      </c>
      <c r="AB1091" s="91" t="e">
        <f>IF(A1091&gt;89,$S$1*AB1092+(1-$S$1)*(G1092-W1092)^2,Rawdata!AR1091)</f>
        <v>#DIV/0!</v>
      </c>
      <c r="AC1091" s="91" t="e">
        <f>IF(A1091&gt;$AC$1,$S$1*AC1092+(1-$S$1)*(G1092-X1092)^2,Rawdata!AS1091)</f>
        <v>#DIV/0!</v>
      </c>
      <c r="AD1091" s="91" t="e">
        <f>IF(A1091&gt;$AD$1,$S$1*AD1092+(1-$S$1)*(G1092-Y1092)^2,Rawdata!AT1091)</f>
        <v>#DIV/0!</v>
      </c>
      <c r="AE1091" s="80" t="e">
        <f t="shared" ref="AE1091:AE1154" si="465">ROUND(AVERAGE(H1091:L1091),4)</f>
        <v>#DIV/0!</v>
      </c>
      <c r="AF1091" s="81" t="e">
        <f t="shared" ref="AF1091:AF1154" si="466">ROUND(MAX(H1091:K1091)*0.8+0.2*L1091,4)</f>
        <v>#DIV/0!</v>
      </c>
      <c r="AG1091" s="86">
        <f t="shared" si="462"/>
        <v>0</v>
      </c>
      <c r="AH1091" s="107" t="e">
        <f t="shared" ref="AH1091:AH1154" si="467">ROUND(AE1091*SQRT(2),4)</f>
        <v>#DIV/0!</v>
      </c>
      <c r="AI1091" s="107" t="e">
        <f t="shared" ref="AI1091:AI1154" si="468">MAX(AH1091,$N$1)</f>
        <v>#DIV/0!</v>
      </c>
      <c r="AJ1091" s="108" t="e">
        <f t="shared" ref="AJ1091:AJ1154" si="469">AI1091*AG1091*D1091</f>
        <v>#DIV/0!</v>
      </c>
      <c r="AK1091" s="113" t="e">
        <f t="shared" si="447"/>
        <v>#DIV/0!</v>
      </c>
      <c r="AL1091" s="113" t="e">
        <f t="shared" si="448"/>
        <v>#DIV/0!</v>
      </c>
      <c r="AM1091" s="113" t="e">
        <f t="shared" si="449"/>
        <v>#DIV/0!</v>
      </c>
      <c r="AN1091" s="113" t="e">
        <f t="shared" si="450"/>
        <v>#DIV/0!</v>
      </c>
      <c r="AO1091" s="113" t="e">
        <f t="shared" si="451"/>
        <v>#DIV/0!</v>
      </c>
      <c r="AP1091" s="91" t="e">
        <f t="shared" si="452"/>
        <v>#DIV/0!</v>
      </c>
      <c r="AQ1091" s="91" t="e">
        <f t="shared" si="453"/>
        <v>#DIV/0!</v>
      </c>
      <c r="AR1091" s="91" t="e">
        <f t="shared" si="454"/>
        <v>#DIV/0!</v>
      </c>
      <c r="AS1091" s="91" t="e">
        <f t="shared" si="455"/>
        <v>#DIV/0!</v>
      </c>
      <c r="AT1091" s="91" t="e">
        <f t="shared" si="456"/>
        <v>#DIV/0!</v>
      </c>
      <c r="AU1091" s="113" t="e">
        <f t="shared" si="457"/>
        <v>#DIV/0!</v>
      </c>
      <c r="AV1091" s="113" t="e">
        <f t="shared" si="458"/>
        <v>#DIV/0!</v>
      </c>
      <c r="AW1091" s="113" t="e">
        <f t="shared" si="459"/>
        <v>#DIV/0!</v>
      </c>
      <c r="AX1091" s="113" t="e">
        <f t="shared" si="460"/>
        <v>#DIV/0!</v>
      </c>
      <c r="AY1091" s="113" t="e">
        <f t="shared" si="461"/>
        <v>#DIV/0!</v>
      </c>
    </row>
    <row r="1092" spans="1:51" x14ac:dyDescent="0.25">
      <c r="A1092" s="119"/>
      <c r="B1092" s="83"/>
      <c r="C1092" s="85"/>
      <c r="D1092" s="85"/>
      <c r="E1092" s="85"/>
      <c r="F1092" s="71"/>
      <c r="G1092" s="96"/>
      <c r="H1092" s="16" t="e">
        <f>IF(A1092&gt;$U$1,ROUND(ROUND( U1092*$S$1+(1-$S$1)*G1092,4)+$T$1*ROUND(($S$1*Z1092+(1-$S$1)*(G1092-U1092)^2)^0.5,4),4),Rawdata!AK1092+Rawdata!$T$1*Rawdata!AU1092)</f>
        <v>#DIV/0!</v>
      </c>
      <c r="I1092" s="16" t="e">
        <f>IF(A1092&gt;$V$1,ROUND(ROUND(V1092*$S$1+(1-$S$1)*G1092,4)+$T$1*ROUND(($S$1*AA1092+(1-$S$1)*(G1092-V1092)^2)^0.5,4),4),Rawdata!AL1092+Rawdata!$T$1*Rawdata!AV1092)</f>
        <v>#DIV/0!</v>
      </c>
      <c r="J1092" s="16" t="e">
        <f>IF(A1092&gt;$W$1,ROUND(ROUND( W1092*$S$1+(1-$S$1)*G1092,4)+$T$1*ROUND(($S$1*AB1092+(1-$S$1)*(G1092-W1092)^2)^0.5,4),4),Rawdata!AM1092+Rawdata!$T$1*Rawdata!AW1092)</f>
        <v>#DIV/0!</v>
      </c>
      <c r="K1092" s="16" t="e">
        <f>IF(A1092&gt;$X$1,ROUND(ROUND( X1092*$S$1+(1-$S$1)*G1092,4)+$T$1*ROUND(($S$1*AC1092+(1-$S$1)*(G1092-X1092)^2)^0.5,4),4),Rawdata!AN1092+Rawdata!$T$1*Rawdata!AX1092)</f>
        <v>#DIV/0!</v>
      </c>
      <c r="L1092" s="16" t="e">
        <f>IF(A1092&gt;$Y$1,ROUND(ROUND( Y1092*$S$1+(1-$S$1)*G1092,4)+$T$1*ROUND(($S$1*AD1092+(1-$S$1)*(G1092-Y1092)^2)^0.5,4),4),Rawdata!AO1092+Rawdata!$T$1*Rawdata!AY1092)</f>
        <v>#DIV/0!</v>
      </c>
      <c r="M1092" s="16" t="e">
        <f t="shared" ref="M1092:M1155" si="470">IF(OR(A1090="I",A1090="S",A1090="B"), ROUND(ROUND(AVERAGE(H1092:L1092),4)*SQRT(2),4), ROUND(ROUND(MAX(H1092:K1092)*0.8+0.2*L1092,4)*SQRT(2),4))</f>
        <v>#DIV/0!</v>
      </c>
      <c r="N1092" s="16" t="e">
        <f t="shared" ref="N1092:N1155" si="471">MAX(M1092,$N$1)</f>
        <v>#DIV/0!</v>
      </c>
      <c r="O1092" s="67"/>
      <c r="P1092" s="67"/>
      <c r="Q1092" s="31" t="e">
        <f t="shared" si="463"/>
        <v>#DIV/0!</v>
      </c>
      <c r="R1092" s="17" t="e">
        <f t="shared" si="464"/>
        <v>#DIV/0!</v>
      </c>
      <c r="S1092" s="37" t="e">
        <f t="shared" ref="S1092:S1155" si="472">IF($D$1=8, ROUNDUP(Q1092,-2),IF($D$1=2,ROUNDUP(Q1092,-1), IF(OR($D$1=1,$D$1=4),ROUNDUP(Q1092,-3),"N/A")))</f>
        <v>#DIV/0!</v>
      </c>
      <c r="T1092" s="17" t="e">
        <f t="shared" ref="T1092:T1155" si="473">ROUNDUP((S1092-P1092)/P1092,3)</f>
        <v>#DIV/0!</v>
      </c>
      <c r="U1092" s="91" t="e">
        <f>IF(A1092&gt;$U$1, U1093*$S$1+(1-$S$1)*G1093,Rawdata!AK1092)</f>
        <v>#DIV/0!</v>
      </c>
      <c r="V1092" s="91" t="e">
        <f>IF(A1092&gt;$V$1,$S$1*V1093+(1-$S$1)*G1093,Rawdata!AL1092)</f>
        <v>#DIV/0!</v>
      </c>
      <c r="W1092" s="91" t="e">
        <f>IF(A1092&gt;$W$1, $S$1*W1093+(1-$S$1)*G1093,Rawdata!AM1092)</f>
        <v>#DIV/0!</v>
      </c>
      <c r="X1092" s="91" t="e">
        <f>IF(A1092&gt;$X$1,$S$1*X1093+(1-$S$1)*G1093,Rawdata!AN1092)</f>
        <v>#DIV/0!</v>
      </c>
      <c r="Y1092" s="91" t="e">
        <f>IF(A1092&gt;$Y$1,$S$1*Y1093+(1-$S$1)*G1093,Rawdata!AO1092)</f>
        <v>#DIV/0!</v>
      </c>
      <c r="Z1092" s="91" t="e">
        <f>IF(A1092&gt;$Z$1,$S$1*Z1093+(1-$S$1)*(G1093-U1093)^2,Rawdata!AP1092)</f>
        <v>#DIV/0!</v>
      </c>
      <c r="AA1092" s="91" t="e">
        <f>IF(A1092&gt;$AA$1,$S$1*AA1093+(1-$S$1)*(G1093-V1093)^2,Rawdata!AQ1092)</f>
        <v>#DIV/0!</v>
      </c>
      <c r="AB1092" s="91" t="e">
        <f>IF(A1092&gt;89,$S$1*AB1093+(1-$S$1)*(G1093-W1093)^2,Rawdata!AR1092)</f>
        <v>#DIV/0!</v>
      </c>
      <c r="AC1092" s="91" t="e">
        <f>IF(A1092&gt;$AC$1,$S$1*AC1093+(1-$S$1)*(G1093-X1093)^2,Rawdata!AS1092)</f>
        <v>#DIV/0!</v>
      </c>
      <c r="AD1092" s="91" t="e">
        <f>IF(A1092&gt;$AD$1,$S$1*AD1093+(1-$S$1)*(G1093-Y1093)^2,Rawdata!AT1092)</f>
        <v>#DIV/0!</v>
      </c>
      <c r="AE1092" s="80" t="e">
        <f t="shared" si="465"/>
        <v>#DIV/0!</v>
      </c>
      <c r="AF1092" s="81" t="e">
        <f t="shared" si="466"/>
        <v>#DIV/0!</v>
      </c>
      <c r="AG1092" s="86">
        <f t="shared" si="462"/>
        <v>0</v>
      </c>
      <c r="AH1092" s="107" t="e">
        <f t="shared" si="467"/>
        <v>#DIV/0!</v>
      </c>
      <c r="AI1092" s="107" t="e">
        <f t="shared" si="468"/>
        <v>#DIV/0!</v>
      </c>
      <c r="AJ1092" s="108" t="e">
        <f t="shared" si="469"/>
        <v>#DIV/0!</v>
      </c>
      <c r="AK1092" s="113" t="e">
        <f t="shared" ref="AK1092:AK1155" si="474">ROUND(AVERAGE(G1092:G1121),4)</f>
        <v>#DIV/0!</v>
      </c>
      <c r="AL1092" s="113" t="e">
        <f t="shared" ref="AL1092:AL1155" si="475">ROUND(AVERAGE(G1092:G1151),4)</f>
        <v>#DIV/0!</v>
      </c>
      <c r="AM1092" s="113" t="e">
        <f t="shared" ref="AM1092:AM1155" si="476">ROUND(AVERAGE(G1092:G1181),4)</f>
        <v>#DIV/0!</v>
      </c>
      <c r="AN1092" s="113" t="e">
        <f t="shared" ref="AN1092:AN1155" si="477">ROUND(AVERAGE(G1092:G1271),4)</f>
        <v>#DIV/0!</v>
      </c>
      <c r="AO1092" s="113" t="e">
        <f t="shared" ref="AO1092:AO1155" si="478">ROUND(AVERAGE(G1092:G3591),4)</f>
        <v>#DIV/0!</v>
      </c>
      <c r="AP1092" s="91" t="e">
        <f t="shared" ref="AP1092:AP1155" si="479">AU1092^2</f>
        <v>#DIV/0!</v>
      </c>
      <c r="AQ1092" s="91" t="e">
        <f t="shared" ref="AQ1092:AQ1155" si="480">AV1092^2</f>
        <v>#DIV/0!</v>
      </c>
      <c r="AR1092" s="91" t="e">
        <f t="shared" ref="AR1092:AR1155" si="481">AW1092^2</f>
        <v>#DIV/0!</v>
      </c>
      <c r="AS1092" s="91" t="e">
        <f t="shared" ref="AS1092:AS1155" si="482">AX1092^2</f>
        <v>#DIV/0!</v>
      </c>
      <c r="AT1092" s="91" t="e">
        <f t="shared" ref="AT1092:AT1155" si="483">AY1092^2</f>
        <v>#DIV/0!</v>
      </c>
      <c r="AU1092" s="113" t="e">
        <f t="shared" ref="AU1092:AU1155" si="484">ROUND(STDEV(G1092:G1121),4)</f>
        <v>#DIV/0!</v>
      </c>
      <c r="AV1092" s="113" t="e">
        <f t="shared" ref="AV1092:AV1155" si="485">ROUND(STDEV(G1092:G1151),4)</f>
        <v>#DIV/0!</v>
      </c>
      <c r="AW1092" s="113" t="e">
        <f t="shared" ref="AW1092:AW1155" si="486">ROUND(STDEV(G1092:G1181),4)</f>
        <v>#DIV/0!</v>
      </c>
      <c r="AX1092" s="113" t="e">
        <f t="shared" ref="AX1092:AX1155" si="487">ROUND(STDEV(G1092:G1271),4)</f>
        <v>#DIV/0!</v>
      </c>
      <c r="AY1092" s="113" t="e">
        <f t="shared" ref="AY1092:AY1155" si="488">ROUND(STDEV(G1092:G3591),4)</f>
        <v>#DIV/0!</v>
      </c>
    </row>
    <row r="1093" spans="1:51" x14ac:dyDescent="0.25">
      <c r="A1093" s="119"/>
      <c r="B1093" s="83"/>
      <c r="C1093" s="85"/>
      <c r="D1093" s="85"/>
      <c r="E1093" s="85"/>
      <c r="F1093" s="71"/>
      <c r="G1093" s="96"/>
      <c r="H1093" s="16" t="e">
        <f>IF(A1093&gt;$U$1,ROUND(ROUND( U1093*$S$1+(1-$S$1)*G1093,4)+$T$1*ROUND(($S$1*Z1093+(1-$S$1)*(G1093-U1093)^2)^0.5,4),4),Rawdata!AK1093+Rawdata!$T$1*Rawdata!AU1093)</f>
        <v>#DIV/0!</v>
      </c>
      <c r="I1093" s="16" t="e">
        <f>IF(A1093&gt;$V$1,ROUND(ROUND(V1093*$S$1+(1-$S$1)*G1093,4)+$T$1*ROUND(($S$1*AA1093+(1-$S$1)*(G1093-V1093)^2)^0.5,4),4),Rawdata!AL1093+Rawdata!$T$1*Rawdata!AV1093)</f>
        <v>#DIV/0!</v>
      </c>
      <c r="J1093" s="16" t="e">
        <f>IF(A1093&gt;$W$1,ROUND(ROUND( W1093*$S$1+(1-$S$1)*G1093,4)+$T$1*ROUND(($S$1*AB1093+(1-$S$1)*(G1093-W1093)^2)^0.5,4),4),Rawdata!AM1093+Rawdata!$T$1*Rawdata!AW1093)</f>
        <v>#DIV/0!</v>
      </c>
      <c r="K1093" s="16" t="e">
        <f>IF(A1093&gt;$X$1,ROUND(ROUND( X1093*$S$1+(1-$S$1)*G1093,4)+$T$1*ROUND(($S$1*AC1093+(1-$S$1)*(G1093-X1093)^2)^0.5,4),4),Rawdata!AN1093+Rawdata!$T$1*Rawdata!AX1093)</f>
        <v>#DIV/0!</v>
      </c>
      <c r="L1093" s="16" t="e">
        <f>IF(A1093&gt;$Y$1,ROUND(ROUND( Y1093*$S$1+(1-$S$1)*G1093,4)+$T$1*ROUND(($S$1*AD1093+(1-$S$1)*(G1093-Y1093)^2)^0.5,4),4),Rawdata!AO1093+Rawdata!$T$1*Rawdata!AY1093)</f>
        <v>#DIV/0!</v>
      </c>
      <c r="M1093" s="16" t="e">
        <f t="shared" si="470"/>
        <v>#DIV/0!</v>
      </c>
      <c r="N1093" s="16" t="e">
        <f t="shared" si="471"/>
        <v>#DIV/0!</v>
      </c>
      <c r="O1093" s="67"/>
      <c r="P1093" s="67"/>
      <c r="Q1093" s="31" t="e">
        <f t="shared" si="463"/>
        <v>#DIV/0!</v>
      </c>
      <c r="R1093" s="17" t="e">
        <f t="shared" si="464"/>
        <v>#DIV/0!</v>
      </c>
      <c r="S1093" s="37" t="e">
        <f t="shared" si="472"/>
        <v>#DIV/0!</v>
      </c>
      <c r="T1093" s="17" t="e">
        <f t="shared" si="473"/>
        <v>#DIV/0!</v>
      </c>
      <c r="U1093" s="91" t="e">
        <f>IF(A1093&gt;$U$1, U1094*$S$1+(1-$S$1)*G1094,Rawdata!AK1093)</f>
        <v>#DIV/0!</v>
      </c>
      <c r="V1093" s="91" t="e">
        <f>IF(A1093&gt;$V$1,$S$1*V1094+(1-$S$1)*G1094,Rawdata!AL1093)</f>
        <v>#DIV/0!</v>
      </c>
      <c r="W1093" s="91" t="e">
        <f>IF(A1093&gt;$W$1, $S$1*W1094+(1-$S$1)*G1094,Rawdata!AM1093)</f>
        <v>#DIV/0!</v>
      </c>
      <c r="X1093" s="91" t="e">
        <f>IF(A1093&gt;$X$1,$S$1*X1094+(1-$S$1)*G1094,Rawdata!AN1093)</f>
        <v>#DIV/0!</v>
      </c>
      <c r="Y1093" s="91" t="e">
        <f>IF(A1093&gt;$Y$1,$S$1*Y1094+(1-$S$1)*G1094,Rawdata!AO1093)</f>
        <v>#DIV/0!</v>
      </c>
      <c r="Z1093" s="91" t="e">
        <f>IF(A1093&gt;$Z$1,$S$1*Z1094+(1-$S$1)*(G1094-U1094)^2,Rawdata!AP1093)</f>
        <v>#DIV/0!</v>
      </c>
      <c r="AA1093" s="91" t="e">
        <f>IF(A1093&gt;$AA$1,$S$1*AA1094+(1-$S$1)*(G1094-V1094)^2,Rawdata!AQ1093)</f>
        <v>#DIV/0!</v>
      </c>
      <c r="AB1093" s="91" t="e">
        <f>IF(A1093&gt;89,$S$1*AB1094+(1-$S$1)*(G1094-W1094)^2,Rawdata!AR1093)</f>
        <v>#DIV/0!</v>
      </c>
      <c r="AC1093" s="91" t="e">
        <f>IF(A1093&gt;$AC$1,$S$1*AC1094+(1-$S$1)*(G1094-X1094)^2,Rawdata!AS1093)</f>
        <v>#DIV/0!</v>
      </c>
      <c r="AD1093" s="91" t="e">
        <f>IF(A1093&gt;$AD$1,$S$1*AD1094+(1-$S$1)*(G1094-Y1094)^2,Rawdata!AT1093)</f>
        <v>#DIV/0!</v>
      </c>
      <c r="AE1093" s="80" t="e">
        <f t="shared" si="465"/>
        <v>#DIV/0!</v>
      </c>
      <c r="AF1093" s="81" t="e">
        <f t="shared" si="466"/>
        <v>#DIV/0!</v>
      </c>
      <c r="AG1093" s="86">
        <f t="shared" ref="AG1093:AG1156" si="489">AG1092</f>
        <v>0</v>
      </c>
      <c r="AH1093" s="107" t="e">
        <f t="shared" si="467"/>
        <v>#DIV/0!</v>
      </c>
      <c r="AI1093" s="107" t="e">
        <f t="shared" si="468"/>
        <v>#DIV/0!</v>
      </c>
      <c r="AJ1093" s="108" t="e">
        <f t="shared" si="469"/>
        <v>#DIV/0!</v>
      </c>
      <c r="AK1093" s="113" t="e">
        <f t="shared" si="474"/>
        <v>#DIV/0!</v>
      </c>
      <c r="AL1093" s="113" t="e">
        <f t="shared" si="475"/>
        <v>#DIV/0!</v>
      </c>
      <c r="AM1093" s="113" t="e">
        <f t="shared" si="476"/>
        <v>#DIV/0!</v>
      </c>
      <c r="AN1093" s="113" t="e">
        <f t="shared" si="477"/>
        <v>#DIV/0!</v>
      </c>
      <c r="AO1093" s="113" t="e">
        <f t="shared" si="478"/>
        <v>#DIV/0!</v>
      </c>
      <c r="AP1093" s="91" t="e">
        <f t="shared" si="479"/>
        <v>#DIV/0!</v>
      </c>
      <c r="AQ1093" s="91" t="e">
        <f t="shared" si="480"/>
        <v>#DIV/0!</v>
      </c>
      <c r="AR1093" s="91" t="e">
        <f t="shared" si="481"/>
        <v>#DIV/0!</v>
      </c>
      <c r="AS1093" s="91" t="e">
        <f t="shared" si="482"/>
        <v>#DIV/0!</v>
      </c>
      <c r="AT1093" s="91" t="e">
        <f t="shared" si="483"/>
        <v>#DIV/0!</v>
      </c>
      <c r="AU1093" s="113" t="e">
        <f t="shared" si="484"/>
        <v>#DIV/0!</v>
      </c>
      <c r="AV1093" s="113" t="e">
        <f t="shared" si="485"/>
        <v>#DIV/0!</v>
      </c>
      <c r="AW1093" s="113" t="e">
        <f t="shared" si="486"/>
        <v>#DIV/0!</v>
      </c>
      <c r="AX1093" s="113" t="e">
        <f t="shared" si="487"/>
        <v>#DIV/0!</v>
      </c>
      <c r="AY1093" s="113" t="e">
        <f t="shared" si="488"/>
        <v>#DIV/0!</v>
      </c>
    </row>
    <row r="1094" spans="1:51" x14ac:dyDescent="0.25">
      <c r="A1094" s="119"/>
      <c r="B1094" s="83"/>
      <c r="C1094" s="85"/>
      <c r="D1094" s="85"/>
      <c r="E1094" s="85"/>
      <c r="F1094" s="71"/>
      <c r="G1094" s="96"/>
      <c r="H1094" s="16" t="e">
        <f>IF(A1094&gt;$U$1,ROUND(ROUND( U1094*$S$1+(1-$S$1)*G1094,4)+$T$1*ROUND(($S$1*Z1094+(1-$S$1)*(G1094-U1094)^2)^0.5,4),4),Rawdata!AK1094+Rawdata!$T$1*Rawdata!AU1094)</f>
        <v>#DIV/0!</v>
      </c>
      <c r="I1094" s="16" t="e">
        <f>IF(A1094&gt;$V$1,ROUND(ROUND(V1094*$S$1+(1-$S$1)*G1094,4)+$T$1*ROUND(($S$1*AA1094+(1-$S$1)*(G1094-V1094)^2)^0.5,4),4),Rawdata!AL1094+Rawdata!$T$1*Rawdata!AV1094)</f>
        <v>#DIV/0!</v>
      </c>
      <c r="J1094" s="16" t="e">
        <f>IF(A1094&gt;$W$1,ROUND(ROUND( W1094*$S$1+(1-$S$1)*G1094,4)+$T$1*ROUND(($S$1*AB1094+(1-$S$1)*(G1094-W1094)^2)^0.5,4),4),Rawdata!AM1094+Rawdata!$T$1*Rawdata!AW1094)</f>
        <v>#DIV/0!</v>
      </c>
      <c r="K1094" s="16" t="e">
        <f>IF(A1094&gt;$X$1,ROUND(ROUND( X1094*$S$1+(1-$S$1)*G1094,4)+$T$1*ROUND(($S$1*AC1094+(1-$S$1)*(G1094-X1094)^2)^0.5,4),4),Rawdata!AN1094+Rawdata!$T$1*Rawdata!AX1094)</f>
        <v>#DIV/0!</v>
      </c>
      <c r="L1094" s="16" t="e">
        <f>IF(A1094&gt;$Y$1,ROUND(ROUND( Y1094*$S$1+(1-$S$1)*G1094,4)+$T$1*ROUND(($S$1*AD1094+(1-$S$1)*(G1094-Y1094)^2)^0.5,4),4),Rawdata!AO1094+Rawdata!$T$1*Rawdata!AY1094)</f>
        <v>#DIV/0!</v>
      </c>
      <c r="M1094" s="16" t="e">
        <f t="shared" si="470"/>
        <v>#DIV/0!</v>
      </c>
      <c r="N1094" s="16" t="e">
        <f t="shared" si="471"/>
        <v>#DIV/0!</v>
      </c>
      <c r="O1094" s="67"/>
      <c r="P1094" s="67"/>
      <c r="Q1094" s="31" t="e">
        <f t="shared" si="463"/>
        <v>#DIV/0!</v>
      </c>
      <c r="R1094" s="17" t="e">
        <f t="shared" si="464"/>
        <v>#DIV/0!</v>
      </c>
      <c r="S1094" s="37" t="e">
        <f t="shared" si="472"/>
        <v>#DIV/0!</v>
      </c>
      <c r="T1094" s="17" t="e">
        <f t="shared" si="473"/>
        <v>#DIV/0!</v>
      </c>
      <c r="U1094" s="91" t="e">
        <f>IF(A1094&gt;$U$1, U1095*$S$1+(1-$S$1)*G1095,Rawdata!AK1094)</f>
        <v>#DIV/0!</v>
      </c>
      <c r="V1094" s="91" t="e">
        <f>IF(A1094&gt;$V$1,$S$1*V1095+(1-$S$1)*G1095,Rawdata!AL1094)</f>
        <v>#DIV/0!</v>
      </c>
      <c r="W1094" s="91" t="e">
        <f>IF(A1094&gt;$W$1, $S$1*W1095+(1-$S$1)*G1095,Rawdata!AM1094)</f>
        <v>#DIV/0!</v>
      </c>
      <c r="X1094" s="91" t="e">
        <f>IF(A1094&gt;$X$1,$S$1*X1095+(1-$S$1)*G1095,Rawdata!AN1094)</f>
        <v>#DIV/0!</v>
      </c>
      <c r="Y1094" s="91" t="e">
        <f>IF(A1094&gt;$Y$1,$S$1*Y1095+(1-$S$1)*G1095,Rawdata!AO1094)</f>
        <v>#DIV/0!</v>
      </c>
      <c r="Z1094" s="91" t="e">
        <f>IF(A1094&gt;$Z$1,$S$1*Z1095+(1-$S$1)*(G1095-U1095)^2,Rawdata!AP1094)</f>
        <v>#DIV/0!</v>
      </c>
      <c r="AA1094" s="91" t="e">
        <f>IF(A1094&gt;$AA$1,$S$1*AA1095+(1-$S$1)*(G1095-V1095)^2,Rawdata!AQ1094)</f>
        <v>#DIV/0!</v>
      </c>
      <c r="AB1094" s="91" t="e">
        <f>IF(A1094&gt;89,$S$1*AB1095+(1-$S$1)*(G1095-W1095)^2,Rawdata!AR1094)</f>
        <v>#DIV/0!</v>
      </c>
      <c r="AC1094" s="91" t="e">
        <f>IF(A1094&gt;$AC$1,$S$1*AC1095+(1-$S$1)*(G1095-X1095)^2,Rawdata!AS1094)</f>
        <v>#DIV/0!</v>
      </c>
      <c r="AD1094" s="91" t="e">
        <f>IF(A1094&gt;$AD$1,$S$1*AD1095+(1-$S$1)*(G1095-Y1095)^2,Rawdata!AT1094)</f>
        <v>#DIV/0!</v>
      </c>
      <c r="AE1094" s="80" t="e">
        <f t="shared" si="465"/>
        <v>#DIV/0!</v>
      </c>
      <c r="AF1094" s="81" t="e">
        <f t="shared" si="466"/>
        <v>#DIV/0!</v>
      </c>
      <c r="AG1094" s="86">
        <f t="shared" si="489"/>
        <v>0</v>
      </c>
      <c r="AH1094" s="107" t="e">
        <f t="shared" si="467"/>
        <v>#DIV/0!</v>
      </c>
      <c r="AI1094" s="107" t="e">
        <f t="shared" si="468"/>
        <v>#DIV/0!</v>
      </c>
      <c r="AJ1094" s="108" t="e">
        <f t="shared" si="469"/>
        <v>#DIV/0!</v>
      </c>
      <c r="AK1094" s="113" t="e">
        <f t="shared" si="474"/>
        <v>#DIV/0!</v>
      </c>
      <c r="AL1094" s="113" t="e">
        <f t="shared" si="475"/>
        <v>#DIV/0!</v>
      </c>
      <c r="AM1094" s="113" t="e">
        <f t="shared" si="476"/>
        <v>#DIV/0!</v>
      </c>
      <c r="AN1094" s="113" t="e">
        <f t="shared" si="477"/>
        <v>#DIV/0!</v>
      </c>
      <c r="AO1094" s="113" t="e">
        <f t="shared" si="478"/>
        <v>#DIV/0!</v>
      </c>
      <c r="AP1094" s="91" t="e">
        <f t="shared" si="479"/>
        <v>#DIV/0!</v>
      </c>
      <c r="AQ1094" s="91" t="e">
        <f t="shared" si="480"/>
        <v>#DIV/0!</v>
      </c>
      <c r="AR1094" s="91" t="e">
        <f t="shared" si="481"/>
        <v>#DIV/0!</v>
      </c>
      <c r="AS1094" s="91" t="e">
        <f t="shared" si="482"/>
        <v>#DIV/0!</v>
      </c>
      <c r="AT1094" s="91" t="e">
        <f t="shared" si="483"/>
        <v>#DIV/0!</v>
      </c>
      <c r="AU1094" s="113" t="e">
        <f t="shared" si="484"/>
        <v>#DIV/0!</v>
      </c>
      <c r="AV1094" s="113" t="e">
        <f t="shared" si="485"/>
        <v>#DIV/0!</v>
      </c>
      <c r="AW1094" s="113" t="e">
        <f t="shared" si="486"/>
        <v>#DIV/0!</v>
      </c>
      <c r="AX1094" s="113" t="e">
        <f t="shared" si="487"/>
        <v>#DIV/0!</v>
      </c>
      <c r="AY1094" s="113" t="e">
        <f t="shared" si="488"/>
        <v>#DIV/0!</v>
      </c>
    </row>
    <row r="1095" spans="1:51" x14ac:dyDescent="0.25">
      <c r="A1095" s="119"/>
      <c r="B1095" s="83"/>
      <c r="C1095" s="85"/>
      <c r="D1095" s="85"/>
      <c r="E1095" s="85"/>
      <c r="F1095" s="71"/>
      <c r="G1095" s="96"/>
      <c r="H1095" s="16" t="e">
        <f>IF(A1095&gt;$U$1,ROUND(ROUND( U1095*$S$1+(1-$S$1)*G1095,4)+$T$1*ROUND(($S$1*Z1095+(1-$S$1)*(G1095-U1095)^2)^0.5,4),4),Rawdata!AK1095+Rawdata!$T$1*Rawdata!AU1095)</f>
        <v>#DIV/0!</v>
      </c>
      <c r="I1095" s="16" t="e">
        <f>IF(A1095&gt;$V$1,ROUND(ROUND(V1095*$S$1+(1-$S$1)*G1095,4)+$T$1*ROUND(($S$1*AA1095+(1-$S$1)*(G1095-V1095)^2)^0.5,4),4),Rawdata!AL1095+Rawdata!$T$1*Rawdata!AV1095)</f>
        <v>#DIV/0!</v>
      </c>
      <c r="J1095" s="16" t="e">
        <f>IF(A1095&gt;$W$1,ROUND(ROUND( W1095*$S$1+(1-$S$1)*G1095,4)+$T$1*ROUND(($S$1*AB1095+(1-$S$1)*(G1095-W1095)^2)^0.5,4),4),Rawdata!AM1095+Rawdata!$T$1*Rawdata!AW1095)</f>
        <v>#DIV/0!</v>
      </c>
      <c r="K1095" s="16" t="e">
        <f>IF(A1095&gt;$X$1,ROUND(ROUND( X1095*$S$1+(1-$S$1)*G1095,4)+$T$1*ROUND(($S$1*AC1095+(1-$S$1)*(G1095-X1095)^2)^0.5,4),4),Rawdata!AN1095+Rawdata!$T$1*Rawdata!AX1095)</f>
        <v>#DIV/0!</v>
      </c>
      <c r="L1095" s="16" t="e">
        <f>IF(A1095&gt;$Y$1,ROUND(ROUND( Y1095*$S$1+(1-$S$1)*G1095,4)+$T$1*ROUND(($S$1*AD1095+(1-$S$1)*(G1095-Y1095)^2)^0.5,4),4),Rawdata!AO1095+Rawdata!$T$1*Rawdata!AY1095)</f>
        <v>#DIV/0!</v>
      </c>
      <c r="M1095" s="16" t="e">
        <f t="shared" si="470"/>
        <v>#DIV/0!</v>
      </c>
      <c r="N1095" s="16" t="e">
        <f t="shared" si="471"/>
        <v>#DIV/0!</v>
      </c>
      <c r="O1095" s="67"/>
      <c r="P1095" s="67"/>
      <c r="Q1095" s="31" t="e">
        <f t="shared" si="463"/>
        <v>#DIV/0!</v>
      </c>
      <c r="R1095" s="17" t="e">
        <f t="shared" si="464"/>
        <v>#DIV/0!</v>
      </c>
      <c r="S1095" s="37" t="e">
        <f t="shared" si="472"/>
        <v>#DIV/0!</v>
      </c>
      <c r="T1095" s="17" t="e">
        <f t="shared" si="473"/>
        <v>#DIV/0!</v>
      </c>
      <c r="U1095" s="91" t="e">
        <f>IF(A1095&gt;$U$1, U1096*$S$1+(1-$S$1)*G1096,Rawdata!AK1095)</f>
        <v>#DIV/0!</v>
      </c>
      <c r="V1095" s="91" t="e">
        <f>IF(A1095&gt;$V$1,$S$1*V1096+(1-$S$1)*G1096,Rawdata!AL1095)</f>
        <v>#DIV/0!</v>
      </c>
      <c r="W1095" s="91" t="e">
        <f>IF(A1095&gt;$W$1, $S$1*W1096+(1-$S$1)*G1096,Rawdata!AM1095)</f>
        <v>#DIV/0!</v>
      </c>
      <c r="X1095" s="91" t="e">
        <f>IF(A1095&gt;$X$1,$S$1*X1096+(1-$S$1)*G1096,Rawdata!AN1095)</f>
        <v>#DIV/0!</v>
      </c>
      <c r="Y1095" s="91" t="e">
        <f>IF(A1095&gt;$Y$1,$S$1*Y1096+(1-$S$1)*G1096,Rawdata!AO1095)</f>
        <v>#DIV/0!</v>
      </c>
      <c r="Z1095" s="91" t="e">
        <f>IF(A1095&gt;$Z$1,$S$1*Z1096+(1-$S$1)*(G1096-U1096)^2,Rawdata!AP1095)</f>
        <v>#DIV/0!</v>
      </c>
      <c r="AA1095" s="91" t="e">
        <f>IF(A1095&gt;$AA$1,$S$1*AA1096+(1-$S$1)*(G1096-V1096)^2,Rawdata!AQ1095)</f>
        <v>#DIV/0!</v>
      </c>
      <c r="AB1095" s="91" t="e">
        <f>IF(A1095&gt;89,$S$1*AB1096+(1-$S$1)*(G1096-W1096)^2,Rawdata!AR1095)</f>
        <v>#DIV/0!</v>
      </c>
      <c r="AC1095" s="91" t="e">
        <f>IF(A1095&gt;$AC$1,$S$1*AC1096+(1-$S$1)*(G1096-X1096)^2,Rawdata!AS1095)</f>
        <v>#DIV/0!</v>
      </c>
      <c r="AD1095" s="91" t="e">
        <f>IF(A1095&gt;$AD$1,$S$1*AD1096+(1-$S$1)*(G1096-Y1096)^2,Rawdata!AT1095)</f>
        <v>#DIV/0!</v>
      </c>
      <c r="AE1095" s="80" t="e">
        <f t="shared" si="465"/>
        <v>#DIV/0!</v>
      </c>
      <c r="AF1095" s="81" t="e">
        <f t="shared" si="466"/>
        <v>#DIV/0!</v>
      </c>
      <c r="AG1095" s="86">
        <f t="shared" si="489"/>
        <v>0</v>
      </c>
      <c r="AH1095" s="107" t="e">
        <f t="shared" si="467"/>
        <v>#DIV/0!</v>
      </c>
      <c r="AI1095" s="107" t="e">
        <f t="shared" si="468"/>
        <v>#DIV/0!</v>
      </c>
      <c r="AJ1095" s="108" t="e">
        <f t="shared" si="469"/>
        <v>#DIV/0!</v>
      </c>
      <c r="AK1095" s="113" t="e">
        <f t="shared" si="474"/>
        <v>#DIV/0!</v>
      </c>
      <c r="AL1095" s="113" t="e">
        <f t="shared" si="475"/>
        <v>#DIV/0!</v>
      </c>
      <c r="AM1095" s="113" t="e">
        <f t="shared" si="476"/>
        <v>#DIV/0!</v>
      </c>
      <c r="AN1095" s="113" t="e">
        <f t="shared" si="477"/>
        <v>#DIV/0!</v>
      </c>
      <c r="AO1095" s="113" t="e">
        <f t="shared" si="478"/>
        <v>#DIV/0!</v>
      </c>
      <c r="AP1095" s="91" t="e">
        <f t="shared" si="479"/>
        <v>#DIV/0!</v>
      </c>
      <c r="AQ1095" s="91" t="e">
        <f t="shared" si="480"/>
        <v>#DIV/0!</v>
      </c>
      <c r="AR1095" s="91" t="e">
        <f t="shared" si="481"/>
        <v>#DIV/0!</v>
      </c>
      <c r="AS1095" s="91" t="e">
        <f t="shared" si="482"/>
        <v>#DIV/0!</v>
      </c>
      <c r="AT1095" s="91" t="e">
        <f t="shared" si="483"/>
        <v>#DIV/0!</v>
      </c>
      <c r="AU1095" s="113" t="e">
        <f t="shared" si="484"/>
        <v>#DIV/0!</v>
      </c>
      <c r="AV1095" s="113" t="e">
        <f t="shared" si="485"/>
        <v>#DIV/0!</v>
      </c>
      <c r="AW1095" s="113" t="e">
        <f t="shared" si="486"/>
        <v>#DIV/0!</v>
      </c>
      <c r="AX1095" s="113" t="e">
        <f t="shared" si="487"/>
        <v>#DIV/0!</v>
      </c>
      <c r="AY1095" s="113" t="e">
        <f t="shared" si="488"/>
        <v>#DIV/0!</v>
      </c>
    </row>
    <row r="1096" spans="1:51" x14ac:dyDescent="0.25">
      <c r="A1096" s="119"/>
      <c r="B1096" s="83"/>
      <c r="C1096" s="85"/>
      <c r="D1096" s="85"/>
      <c r="E1096" s="85"/>
      <c r="F1096" s="71"/>
      <c r="G1096" s="96"/>
      <c r="H1096" s="16" t="e">
        <f>IF(A1096&gt;$U$1,ROUND(ROUND( U1096*$S$1+(1-$S$1)*G1096,4)+$T$1*ROUND(($S$1*Z1096+(1-$S$1)*(G1096-U1096)^2)^0.5,4),4),Rawdata!AK1096+Rawdata!$T$1*Rawdata!AU1096)</f>
        <v>#DIV/0!</v>
      </c>
      <c r="I1096" s="16" t="e">
        <f>IF(A1096&gt;$V$1,ROUND(ROUND(V1096*$S$1+(1-$S$1)*G1096,4)+$T$1*ROUND(($S$1*AA1096+(1-$S$1)*(G1096-V1096)^2)^0.5,4),4),Rawdata!AL1096+Rawdata!$T$1*Rawdata!AV1096)</f>
        <v>#DIV/0!</v>
      </c>
      <c r="J1096" s="16" t="e">
        <f>IF(A1096&gt;$W$1,ROUND(ROUND( W1096*$S$1+(1-$S$1)*G1096,4)+$T$1*ROUND(($S$1*AB1096+(1-$S$1)*(G1096-W1096)^2)^0.5,4),4),Rawdata!AM1096+Rawdata!$T$1*Rawdata!AW1096)</f>
        <v>#DIV/0!</v>
      </c>
      <c r="K1096" s="16" t="e">
        <f>IF(A1096&gt;$X$1,ROUND(ROUND( X1096*$S$1+(1-$S$1)*G1096,4)+$T$1*ROUND(($S$1*AC1096+(1-$S$1)*(G1096-X1096)^2)^0.5,4),4),Rawdata!AN1096+Rawdata!$T$1*Rawdata!AX1096)</f>
        <v>#DIV/0!</v>
      </c>
      <c r="L1096" s="16" t="e">
        <f>IF(A1096&gt;$Y$1,ROUND(ROUND( Y1096*$S$1+(1-$S$1)*G1096,4)+$T$1*ROUND(($S$1*AD1096+(1-$S$1)*(G1096-Y1096)^2)^0.5,4),4),Rawdata!AO1096+Rawdata!$T$1*Rawdata!AY1096)</f>
        <v>#DIV/0!</v>
      </c>
      <c r="M1096" s="16" t="e">
        <f t="shared" si="470"/>
        <v>#DIV/0!</v>
      </c>
      <c r="N1096" s="16" t="e">
        <f t="shared" si="471"/>
        <v>#DIV/0!</v>
      </c>
      <c r="O1096" s="67"/>
      <c r="P1096" s="67"/>
      <c r="Q1096" s="31" t="e">
        <f t="shared" si="463"/>
        <v>#DIV/0!</v>
      </c>
      <c r="R1096" s="17" t="e">
        <f t="shared" si="464"/>
        <v>#DIV/0!</v>
      </c>
      <c r="S1096" s="37" t="e">
        <f t="shared" si="472"/>
        <v>#DIV/0!</v>
      </c>
      <c r="T1096" s="17" t="e">
        <f t="shared" si="473"/>
        <v>#DIV/0!</v>
      </c>
      <c r="U1096" s="91" t="e">
        <f>IF(A1096&gt;$U$1, U1097*$S$1+(1-$S$1)*G1097,Rawdata!AK1096)</f>
        <v>#DIV/0!</v>
      </c>
      <c r="V1096" s="91" t="e">
        <f>IF(A1096&gt;$V$1,$S$1*V1097+(1-$S$1)*G1097,Rawdata!AL1096)</f>
        <v>#DIV/0!</v>
      </c>
      <c r="W1096" s="91" t="e">
        <f>IF(A1096&gt;$W$1, $S$1*W1097+(1-$S$1)*G1097,Rawdata!AM1096)</f>
        <v>#DIV/0!</v>
      </c>
      <c r="X1096" s="91" t="e">
        <f>IF(A1096&gt;$X$1,$S$1*X1097+(1-$S$1)*G1097,Rawdata!AN1096)</f>
        <v>#DIV/0!</v>
      </c>
      <c r="Y1096" s="91" t="e">
        <f>IF(A1096&gt;$Y$1,$S$1*Y1097+(1-$S$1)*G1097,Rawdata!AO1096)</f>
        <v>#DIV/0!</v>
      </c>
      <c r="Z1096" s="91" t="e">
        <f>IF(A1096&gt;$Z$1,$S$1*Z1097+(1-$S$1)*(G1097-U1097)^2,Rawdata!AP1096)</f>
        <v>#DIV/0!</v>
      </c>
      <c r="AA1096" s="91" t="e">
        <f>IF(A1096&gt;$AA$1,$S$1*AA1097+(1-$S$1)*(G1097-V1097)^2,Rawdata!AQ1096)</f>
        <v>#DIV/0!</v>
      </c>
      <c r="AB1096" s="91" t="e">
        <f>IF(A1096&gt;89,$S$1*AB1097+(1-$S$1)*(G1097-W1097)^2,Rawdata!AR1096)</f>
        <v>#DIV/0!</v>
      </c>
      <c r="AC1096" s="91" t="e">
        <f>IF(A1096&gt;$AC$1,$S$1*AC1097+(1-$S$1)*(G1097-X1097)^2,Rawdata!AS1096)</f>
        <v>#DIV/0!</v>
      </c>
      <c r="AD1096" s="91" t="e">
        <f>IF(A1096&gt;$AD$1,$S$1*AD1097+(1-$S$1)*(G1097-Y1097)^2,Rawdata!AT1096)</f>
        <v>#DIV/0!</v>
      </c>
      <c r="AE1096" s="80" t="e">
        <f t="shared" si="465"/>
        <v>#DIV/0!</v>
      </c>
      <c r="AF1096" s="81" t="e">
        <f t="shared" si="466"/>
        <v>#DIV/0!</v>
      </c>
      <c r="AG1096" s="86">
        <f t="shared" si="489"/>
        <v>0</v>
      </c>
      <c r="AH1096" s="107" t="e">
        <f t="shared" si="467"/>
        <v>#DIV/0!</v>
      </c>
      <c r="AI1096" s="107" t="e">
        <f t="shared" si="468"/>
        <v>#DIV/0!</v>
      </c>
      <c r="AJ1096" s="108" t="e">
        <f t="shared" si="469"/>
        <v>#DIV/0!</v>
      </c>
      <c r="AK1096" s="113" t="e">
        <f t="shared" si="474"/>
        <v>#DIV/0!</v>
      </c>
      <c r="AL1096" s="113" t="e">
        <f t="shared" si="475"/>
        <v>#DIV/0!</v>
      </c>
      <c r="AM1096" s="113" t="e">
        <f t="shared" si="476"/>
        <v>#DIV/0!</v>
      </c>
      <c r="AN1096" s="113" t="e">
        <f t="shared" si="477"/>
        <v>#DIV/0!</v>
      </c>
      <c r="AO1096" s="113" t="e">
        <f t="shared" si="478"/>
        <v>#DIV/0!</v>
      </c>
      <c r="AP1096" s="91" t="e">
        <f t="shared" si="479"/>
        <v>#DIV/0!</v>
      </c>
      <c r="AQ1096" s="91" t="e">
        <f t="shared" si="480"/>
        <v>#DIV/0!</v>
      </c>
      <c r="AR1096" s="91" t="e">
        <f t="shared" si="481"/>
        <v>#DIV/0!</v>
      </c>
      <c r="AS1096" s="91" t="e">
        <f t="shared" si="482"/>
        <v>#DIV/0!</v>
      </c>
      <c r="AT1096" s="91" t="e">
        <f t="shared" si="483"/>
        <v>#DIV/0!</v>
      </c>
      <c r="AU1096" s="113" t="e">
        <f t="shared" si="484"/>
        <v>#DIV/0!</v>
      </c>
      <c r="AV1096" s="113" t="e">
        <f t="shared" si="485"/>
        <v>#DIV/0!</v>
      </c>
      <c r="AW1096" s="113" t="e">
        <f t="shared" si="486"/>
        <v>#DIV/0!</v>
      </c>
      <c r="AX1096" s="113" t="e">
        <f t="shared" si="487"/>
        <v>#DIV/0!</v>
      </c>
      <c r="AY1096" s="113" t="e">
        <f t="shared" si="488"/>
        <v>#DIV/0!</v>
      </c>
    </row>
    <row r="1097" spans="1:51" x14ac:dyDescent="0.25">
      <c r="A1097" s="119"/>
      <c r="B1097" s="83"/>
      <c r="C1097" s="85"/>
      <c r="D1097" s="85"/>
      <c r="E1097" s="85"/>
      <c r="F1097" s="71"/>
      <c r="G1097" s="96"/>
      <c r="H1097" s="16" t="e">
        <f>IF(A1097&gt;$U$1,ROUND(ROUND( U1097*$S$1+(1-$S$1)*G1097,4)+$T$1*ROUND(($S$1*Z1097+(1-$S$1)*(G1097-U1097)^2)^0.5,4),4),Rawdata!AK1097+Rawdata!$T$1*Rawdata!AU1097)</f>
        <v>#DIV/0!</v>
      </c>
      <c r="I1097" s="16" t="e">
        <f>IF(A1097&gt;$V$1,ROUND(ROUND(V1097*$S$1+(1-$S$1)*G1097,4)+$T$1*ROUND(($S$1*AA1097+(1-$S$1)*(G1097-V1097)^2)^0.5,4),4),Rawdata!AL1097+Rawdata!$T$1*Rawdata!AV1097)</f>
        <v>#DIV/0!</v>
      </c>
      <c r="J1097" s="16" t="e">
        <f>IF(A1097&gt;$W$1,ROUND(ROUND( W1097*$S$1+(1-$S$1)*G1097,4)+$T$1*ROUND(($S$1*AB1097+(1-$S$1)*(G1097-W1097)^2)^0.5,4),4),Rawdata!AM1097+Rawdata!$T$1*Rawdata!AW1097)</f>
        <v>#DIV/0!</v>
      </c>
      <c r="K1097" s="16" t="e">
        <f>IF(A1097&gt;$X$1,ROUND(ROUND( X1097*$S$1+(1-$S$1)*G1097,4)+$T$1*ROUND(($S$1*AC1097+(1-$S$1)*(G1097-X1097)^2)^0.5,4),4),Rawdata!AN1097+Rawdata!$T$1*Rawdata!AX1097)</f>
        <v>#DIV/0!</v>
      </c>
      <c r="L1097" s="16" t="e">
        <f>IF(A1097&gt;$Y$1,ROUND(ROUND( Y1097*$S$1+(1-$S$1)*G1097,4)+$T$1*ROUND(($S$1*AD1097+(1-$S$1)*(G1097-Y1097)^2)^0.5,4),4),Rawdata!AO1097+Rawdata!$T$1*Rawdata!AY1097)</f>
        <v>#DIV/0!</v>
      </c>
      <c r="M1097" s="16" t="e">
        <f t="shared" si="470"/>
        <v>#DIV/0!</v>
      </c>
      <c r="N1097" s="16" t="e">
        <f t="shared" si="471"/>
        <v>#DIV/0!</v>
      </c>
      <c r="O1097" s="67"/>
      <c r="P1097" s="67"/>
      <c r="Q1097" s="31" t="e">
        <f t="shared" si="463"/>
        <v>#DIV/0!</v>
      </c>
      <c r="R1097" s="17" t="e">
        <f t="shared" si="464"/>
        <v>#DIV/0!</v>
      </c>
      <c r="S1097" s="37" t="e">
        <f t="shared" si="472"/>
        <v>#DIV/0!</v>
      </c>
      <c r="T1097" s="17" t="e">
        <f t="shared" si="473"/>
        <v>#DIV/0!</v>
      </c>
      <c r="U1097" s="91" t="e">
        <f>IF(A1097&gt;$U$1, U1098*$S$1+(1-$S$1)*G1098,Rawdata!AK1097)</f>
        <v>#DIV/0!</v>
      </c>
      <c r="V1097" s="91" t="e">
        <f>IF(A1097&gt;$V$1,$S$1*V1098+(1-$S$1)*G1098,Rawdata!AL1097)</f>
        <v>#DIV/0!</v>
      </c>
      <c r="W1097" s="91" t="e">
        <f>IF(A1097&gt;$W$1, $S$1*W1098+(1-$S$1)*G1098,Rawdata!AM1097)</f>
        <v>#DIV/0!</v>
      </c>
      <c r="X1097" s="91" t="e">
        <f>IF(A1097&gt;$X$1,$S$1*X1098+(1-$S$1)*G1098,Rawdata!AN1097)</f>
        <v>#DIV/0!</v>
      </c>
      <c r="Y1097" s="91" t="e">
        <f>IF(A1097&gt;$Y$1,$S$1*Y1098+(1-$S$1)*G1098,Rawdata!AO1097)</f>
        <v>#DIV/0!</v>
      </c>
      <c r="Z1097" s="91" t="e">
        <f>IF(A1097&gt;$Z$1,$S$1*Z1098+(1-$S$1)*(G1098-U1098)^2,Rawdata!AP1097)</f>
        <v>#DIV/0!</v>
      </c>
      <c r="AA1097" s="91" t="e">
        <f>IF(A1097&gt;$AA$1,$S$1*AA1098+(1-$S$1)*(G1098-V1098)^2,Rawdata!AQ1097)</f>
        <v>#DIV/0!</v>
      </c>
      <c r="AB1097" s="91" t="e">
        <f>IF(A1097&gt;89,$S$1*AB1098+(1-$S$1)*(G1098-W1098)^2,Rawdata!AR1097)</f>
        <v>#DIV/0!</v>
      </c>
      <c r="AC1097" s="91" t="e">
        <f>IF(A1097&gt;$AC$1,$S$1*AC1098+(1-$S$1)*(G1098-X1098)^2,Rawdata!AS1097)</f>
        <v>#DIV/0!</v>
      </c>
      <c r="AD1097" s="91" t="e">
        <f>IF(A1097&gt;$AD$1,$S$1*AD1098+(1-$S$1)*(G1098-Y1098)^2,Rawdata!AT1097)</f>
        <v>#DIV/0!</v>
      </c>
      <c r="AE1097" s="80" t="e">
        <f t="shared" si="465"/>
        <v>#DIV/0!</v>
      </c>
      <c r="AF1097" s="81" t="e">
        <f t="shared" si="466"/>
        <v>#DIV/0!</v>
      </c>
      <c r="AG1097" s="86">
        <f t="shared" si="489"/>
        <v>0</v>
      </c>
      <c r="AH1097" s="107" t="e">
        <f t="shared" si="467"/>
        <v>#DIV/0!</v>
      </c>
      <c r="AI1097" s="107" t="e">
        <f t="shared" si="468"/>
        <v>#DIV/0!</v>
      </c>
      <c r="AJ1097" s="108" t="e">
        <f t="shared" si="469"/>
        <v>#DIV/0!</v>
      </c>
      <c r="AK1097" s="113" t="e">
        <f t="shared" si="474"/>
        <v>#DIV/0!</v>
      </c>
      <c r="AL1097" s="113" t="e">
        <f t="shared" si="475"/>
        <v>#DIV/0!</v>
      </c>
      <c r="AM1097" s="113" t="e">
        <f t="shared" si="476"/>
        <v>#DIV/0!</v>
      </c>
      <c r="AN1097" s="113" t="e">
        <f t="shared" si="477"/>
        <v>#DIV/0!</v>
      </c>
      <c r="AO1097" s="113" t="e">
        <f t="shared" si="478"/>
        <v>#DIV/0!</v>
      </c>
      <c r="AP1097" s="91" t="e">
        <f t="shared" si="479"/>
        <v>#DIV/0!</v>
      </c>
      <c r="AQ1097" s="91" t="e">
        <f t="shared" si="480"/>
        <v>#DIV/0!</v>
      </c>
      <c r="AR1097" s="91" t="e">
        <f t="shared" si="481"/>
        <v>#DIV/0!</v>
      </c>
      <c r="AS1097" s="91" t="e">
        <f t="shared" si="482"/>
        <v>#DIV/0!</v>
      </c>
      <c r="AT1097" s="91" t="e">
        <f t="shared" si="483"/>
        <v>#DIV/0!</v>
      </c>
      <c r="AU1097" s="113" t="e">
        <f t="shared" si="484"/>
        <v>#DIV/0!</v>
      </c>
      <c r="AV1097" s="113" t="e">
        <f t="shared" si="485"/>
        <v>#DIV/0!</v>
      </c>
      <c r="AW1097" s="113" t="e">
        <f t="shared" si="486"/>
        <v>#DIV/0!</v>
      </c>
      <c r="AX1097" s="113" t="e">
        <f t="shared" si="487"/>
        <v>#DIV/0!</v>
      </c>
      <c r="AY1097" s="113" t="e">
        <f t="shared" si="488"/>
        <v>#DIV/0!</v>
      </c>
    </row>
    <row r="1098" spans="1:51" x14ac:dyDescent="0.25">
      <c r="A1098" s="119"/>
      <c r="B1098" s="83"/>
      <c r="C1098" s="85"/>
      <c r="D1098" s="85"/>
      <c r="E1098" s="85"/>
      <c r="F1098" s="71"/>
      <c r="G1098" s="96"/>
      <c r="H1098" s="16" t="e">
        <f>IF(A1098&gt;$U$1,ROUND(ROUND( U1098*$S$1+(1-$S$1)*G1098,4)+$T$1*ROUND(($S$1*Z1098+(1-$S$1)*(G1098-U1098)^2)^0.5,4),4),Rawdata!AK1098+Rawdata!$T$1*Rawdata!AU1098)</f>
        <v>#DIV/0!</v>
      </c>
      <c r="I1098" s="16" t="e">
        <f>IF(A1098&gt;$V$1,ROUND(ROUND(V1098*$S$1+(1-$S$1)*G1098,4)+$T$1*ROUND(($S$1*AA1098+(1-$S$1)*(G1098-V1098)^2)^0.5,4),4),Rawdata!AL1098+Rawdata!$T$1*Rawdata!AV1098)</f>
        <v>#DIV/0!</v>
      </c>
      <c r="J1098" s="16" t="e">
        <f>IF(A1098&gt;$W$1,ROUND(ROUND( W1098*$S$1+(1-$S$1)*G1098,4)+$T$1*ROUND(($S$1*AB1098+(1-$S$1)*(G1098-W1098)^2)^0.5,4),4),Rawdata!AM1098+Rawdata!$T$1*Rawdata!AW1098)</f>
        <v>#DIV/0!</v>
      </c>
      <c r="K1098" s="16" t="e">
        <f>IF(A1098&gt;$X$1,ROUND(ROUND( X1098*$S$1+(1-$S$1)*G1098,4)+$T$1*ROUND(($S$1*AC1098+(1-$S$1)*(G1098-X1098)^2)^0.5,4),4),Rawdata!AN1098+Rawdata!$T$1*Rawdata!AX1098)</f>
        <v>#DIV/0!</v>
      </c>
      <c r="L1098" s="16" t="e">
        <f>IF(A1098&gt;$Y$1,ROUND(ROUND( Y1098*$S$1+(1-$S$1)*G1098,4)+$T$1*ROUND(($S$1*AD1098+(1-$S$1)*(G1098-Y1098)^2)^0.5,4),4),Rawdata!AO1098+Rawdata!$T$1*Rawdata!AY1098)</f>
        <v>#DIV/0!</v>
      </c>
      <c r="M1098" s="16" t="e">
        <f t="shared" si="470"/>
        <v>#DIV/0!</v>
      </c>
      <c r="N1098" s="16" t="e">
        <f t="shared" si="471"/>
        <v>#DIV/0!</v>
      </c>
      <c r="O1098" s="67"/>
      <c r="P1098" s="67"/>
      <c r="Q1098" s="31" t="e">
        <f t="shared" si="463"/>
        <v>#DIV/0!</v>
      </c>
      <c r="R1098" s="17" t="e">
        <f t="shared" si="464"/>
        <v>#DIV/0!</v>
      </c>
      <c r="S1098" s="37" t="e">
        <f t="shared" si="472"/>
        <v>#DIV/0!</v>
      </c>
      <c r="T1098" s="17" t="e">
        <f t="shared" si="473"/>
        <v>#DIV/0!</v>
      </c>
      <c r="U1098" s="91" t="e">
        <f>IF(A1098&gt;$U$1, U1099*$S$1+(1-$S$1)*G1099,Rawdata!AK1098)</f>
        <v>#DIV/0!</v>
      </c>
      <c r="V1098" s="91" t="e">
        <f>IF(A1098&gt;$V$1,$S$1*V1099+(1-$S$1)*G1099,Rawdata!AL1098)</f>
        <v>#DIV/0!</v>
      </c>
      <c r="W1098" s="91" t="e">
        <f>IF(A1098&gt;$W$1, $S$1*W1099+(1-$S$1)*G1099,Rawdata!AM1098)</f>
        <v>#DIV/0!</v>
      </c>
      <c r="X1098" s="91" t="e">
        <f>IF(A1098&gt;$X$1,$S$1*X1099+(1-$S$1)*G1099,Rawdata!AN1098)</f>
        <v>#DIV/0!</v>
      </c>
      <c r="Y1098" s="91" t="e">
        <f>IF(A1098&gt;$Y$1,$S$1*Y1099+(1-$S$1)*G1099,Rawdata!AO1098)</f>
        <v>#DIV/0!</v>
      </c>
      <c r="Z1098" s="91" t="e">
        <f>IF(A1098&gt;$Z$1,$S$1*Z1099+(1-$S$1)*(G1099-U1099)^2,Rawdata!AP1098)</f>
        <v>#DIV/0!</v>
      </c>
      <c r="AA1098" s="91" t="e">
        <f>IF(A1098&gt;$AA$1,$S$1*AA1099+(1-$S$1)*(G1099-V1099)^2,Rawdata!AQ1098)</f>
        <v>#DIV/0!</v>
      </c>
      <c r="AB1098" s="91" t="e">
        <f>IF(A1098&gt;89,$S$1*AB1099+(1-$S$1)*(G1099-W1099)^2,Rawdata!AR1098)</f>
        <v>#DIV/0!</v>
      </c>
      <c r="AC1098" s="91" t="e">
        <f>IF(A1098&gt;$AC$1,$S$1*AC1099+(1-$S$1)*(G1099-X1099)^2,Rawdata!AS1098)</f>
        <v>#DIV/0!</v>
      </c>
      <c r="AD1098" s="91" t="e">
        <f>IF(A1098&gt;$AD$1,$S$1*AD1099+(1-$S$1)*(G1099-Y1099)^2,Rawdata!AT1098)</f>
        <v>#DIV/0!</v>
      </c>
      <c r="AE1098" s="80" t="e">
        <f t="shared" si="465"/>
        <v>#DIV/0!</v>
      </c>
      <c r="AF1098" s="81" t="e">
        <f t="shared" si="466"/>
        <v>#DIV/0!</v>
      </c>
      <c r="AG1098" s="86">
        <f t="shared" si="489"/>
        <v>0</v>
      </c>
      <c r="AH1098" s="107" t="e">
        <f t="shared" si="467"/>
        <v>#DIV/0!</v>
      </c>
      <c r="AI1098" s="107" t="e">
        <f t="shared" si="468"/>
        <v>#DIV/0!</v>
      </c>
      <c r="AJ1098" s="108" t="e">
        <f t="shared" si="469"/>
        <v>#DIV/0!</v>
      </c>
      <c r="AK1098" s="113" t="e">
        <f t="shared" si="474"/>
        <v>#DIV/0!</v>
      </c>
      <c r="AL1098" s="113" t="e">
        <f t="shared" si="475"/>
        <v>#DIV/0!</v>
      </c>
      <c r="AM1098" s="113" t="e">
        <f t="shared" si="476"/>
        <v>#DIV/0!</v>
      </c>
      <c r="AN1098" s="113" t="e">
        <f t="shared" si="477"/>
        <v>#DIV/0!</v>
      </c>
      <c r="AO1098" s="113" t="e">
        <f t="shared" si="478"/>
        <v>#DIV/0!</v>
      </c>
      <c r="AP1098" s="91" t="e">
        <f t="shared" si="479"/>
        <v>#DIV/0!</v>
      </c>
      <c r="AQ1098" s="91" t="e">
        <f t="shared" si="480"/>
        <v>#DIV/0!</v>
      </c>
      <c r="AR1098" s="91" t="e">
        <f t="shared" si="481"/>
        <v>#DIV/0!</v>
      </c>
      <c r="AS1098" s="91" t="e">
        <f t="shared" si="482"/>
        <v>#DIV/0!</v>
      </c>
      <c r="AT1098" s="91" t="e">
        <f t="shared" si="483"/>
        <v>#DIV/0!</v>
      </c>
      <c r="AU1098" s="113" t="e">
        <f t="shared" si="484"/>
        <v>#DIV/0!</v>
      </c>
      <c r="AV1098" s="113" t="e">
        <f t="shared" si="485"/>
        <v>#DIV/0!</v>
      </c>
      <c r="AW1098" s="113" t="e">
        <f t="shared" si="486"/>
        <v>#DIV/0!</v>
      </c>
      <c r="AX1098" s="113" t="e">
        <f t="shared" si="487"/>
        <v>#DIV/0!</v>
      </c>
      <c r="AY1098" s="113" t="e">
        <f t="shared" si="488"/>
        <v>#DIV/0!</v>
      </c>
    </row>
    <row r="1099" spans="1:51" x14ac:dyDescent="0.25">
      <c r="A1099" s="119"/>
      <c r="B1099" s="83"/>
      <c r="C1099" s="85"/>
      <c r="D1099" s="85"/>
      <c r="E1099" s="85"/>
      <c r="F1099" s="71"/>
      <c r="G1099" s="96"/>
      <c r="H1099" s="16" t="e">
        <f>IF(A1099&gt;$U$1,ROUND(ROUND( U1099*$S$1+(1-$S$1)*G1099,4)+$T$1*ROUND(($S$1*Z1099+(1-$S$1)*(G1099-U1099)^2)^0.5,4),4),Rawdata!AK1099+Rawdata!$T$1*Rawdata!AU1099)</f>
        <v>#DIV/0!</v>
      </c>
      <c r="I1099" s="16" t="e">
        <f>IF(A1099&gt;$V$1,ROUND(ROUND(V1099*$S$1+(1-$S$1)*G1099,4)+$T$1*ROUND(($S$1*AA1099+(1-$S$1)*(G1099-V1099)^2)^0.5,4),4),Rawdata!AL1099+Rawdata!$T$1*Rawdata!AV1099)</f>
        <v>#DIV/0!</v>
      </c>
      <c r="J1099" s="16" t="e">
        <f>IF(A1099&gt;$W$1,ROUND(ROUND( W1099*$S$1+(1-$S$1)*G1099,4)+$T$1*ROUND(($S$1*AB1099+(1-$S$1)*(G1099-W1099)^2)^0.5,4),4),Rawdata!AM1099+Rawdata!$T$1*Rawdata!AW1099)</f>
        <v>#DIV/0!</v>
      </c>
      <c r="K1099" s="16" t="e">
        <f>IF(A1099&gt;$X$1,ROUND(ROUND( X1099*$S$1+(1-$S$1)*G1099,4)+$T$1*ROUND(($S$1*AC1099+(1-$S$1)*(G1099-X1099)^2)^0.5,4),4),Rawdata!AN1099+Rawdata!$T$1*Rawdata!AX1099)</f>
        <v>#DIV/0!</v>
      </c>
      <c r="L1099" s="16" t="e">
        <f>IF(A1099&gt;$Y$1,ROUND(ROUND( Y1099*$S$1+(1-$S$1)*G1099,4)+$T$1*ROUND(($S$1*AD1099+(1-$S$1)*(G1099-Y1099)^2)^0.5,4),4),Rawdata!AO1099+Rawdata!$T$1*Rawdata!AY1099)</f>
        <v>#DIV/0!</v>
      </c>
      <c r="M1099" s="16" t="e">
        <f t="shared" si="470"/>
        <v>#DIV/0!</v>
      </c>
      <c r="N1099" s="16" t="e">
        <f t="shared" si="471"/>
        <v>#DIV/0!</v>
      </c>
      <c r="O1099" s="67"/>
      <c r="P1099" s="67"/>
      <c r="Q1099" s="31" t="e">
        <f t="shared" si="463"/>
        <v>#DIV/0!</v>
      </c>
      <c r="R1099" s="17" t="e">
        <f t="shared" si="464"/>
        <v>#DIV/0!</v>
      </c>
      <c r="S1099" s="37" t="e">
        <f t="shared" si="472"/>
        <v>#DIV/0!</v>
      </c>
      <c r="T1099" s="17" t="e">
        <f t="shared" si="473"/>
        <v>#DIV/0!</v>
      </c>
      <c r="U1099" s="91" t="e">
        <f>IF(A1099&gt;$U$1, U1100*$S$1+(1-$S$1)*G1100,Rawdata!AK1099)</f>
        <v>#DIV/0!</v>
      </c>
      <c r="V1099" s="91" t="e">
        <f>IF(A1099&gt;$V$1,$S$1*V1100+(1-$S$1)*G1100,Rawdata!AL1099)</f>
        <v>#DIV/0!</v>
      </c>
      <c r="W1099" s="91" t="e">
        <f>IF(A1099&gt;$W$1, $S$1*W1100+(1-$S$1)*G1100,Rawdata!AM1099)</f>
        <v>#DIV/0!</v>
      </c>
      <c r="X1099" s="91" t="e">
        <f>IF(A1099&gt;$X$1,$S$1*X1100+(1-$S$1)*G1100,Rawdata!AN1099)</f>
        <v>#DIV/0!</v>
      </c>
      <c r="Y1099" s="91" t="e">
        <f>IF(A1099&gt;$Y$1,$S$1*Y1100+(1-$S$1)*G1100,Rawdata!AO1099)</f>
        <v>#DIV/0!</v>
      </c>
      <c r="Z1099" s="91" t="e">
        <f>IF(A1099&gt;$Z$1,$S$1*Z1100+(1-$S$1)*(G1100-U1100)^2,Rawdata!AP1099)</f>
        <v>#DIV/0!</v>
      </c>
      <c r="AA1099" s="91" t="e">
        <f>IF(A1099&gt;$AA$1,$S$1*AA1100+(1-$S$1)*(G1100-V1100)^2,Rawdata!AQ1099)</f>
        <v>#DIV/0!</v>
      </c>
      <c r="AB1099" s="91" t="e">
        <f>IF(A1099&gt;89,$S$1*AB1100+(1-$S$1)*(G1100-W1100)^2,Rawdata!AR1099)</f>
        <v>#DIV/0!</v>
      </c>
      <c r="AC1099" s="91" t="e">
        <f>IF(A1099&gt;$AC$1,$S$1*AC1100+(1-$S$1)*(G1100-X1100)^2,Rawdata!AS1099)</f>
        <v>#DIV/0!</v>
      </c>
      <c r="AD1099" s="91" t="e">
        <f>IF(A1099&gt;$AD$1,$S$1*AD1100+(1-$S$1)*(G1100-Y1100)^2,Rawdata!AT1099)</f>
        <v>#DIV/0!</v>
      </c>
      <c r="AE1099" s="80" t="e">
        <f t="shared" si="465"/>
        <v>#DIV/0!</v>
      </c>
      <c r="AF1099" s="81" t="e">
        <f t="shared" si="466"/>
        <v>#DIV/0!</v>
      </c>
      <c r="AG1099" s="86">
        <f t="shared" si="489"/>
        <v>0</v>
      </c>
      <c r="AH1099" s="107" t="e">
        <f t="shared" si="467"/>
        <v>#DIV/0!</v>
      </c>
      <c r="AI1099" s="107" t="e">
        <f t="shared" si="468"/>
        <v>#DIV/0!</v>
      </c>
      <c r="AJ1099" s="108" t="e">
        <f t="shared" si="469"/>
        <v>#DIV/0!</v>
      </c>
      <c r="AK1099" s="113" t="e">
        <f t="shared" si="474"/>
        <v>#DIV/0!</v>
      </c>
      <c r="AL1099" s="113" t="e">
        <f t="shared" si="475"/>
        <v>#DIV/0!</v>
      </c>
      <c r="AM1099" s="113" t="e">
        <f t="shared" si="476"/>
        <v>#DIV/0!</v>
      </c>
      <c r="AN1099" s="113" t="e">
        <f t="shared" si="477"/>
        <v>#DIV/0!</v>
      </c>
      <c r="AO1099" s="113" t="e">
        <f t="shared" si="478"/>
        <v>#DIV/0!</v>
      </c>
      <c r="AP1099" s="91" t="e">
        <f t="shared" si="479"/>
        <v>#DIV/0!</v>
      </c>
      <c r="AQ1099" s="91" t="e">
        <f t="shared" si="480"/>
        <v>#DIV/0!</v>
      </c>
      <c r="AR1099" s="91" t="e">
        <f t="shared" si="481"/>
        <v>#DIV/0!</v>
      </c>
      <c r="AS1099" s="91" t="e">
        <f t="shared" si="482"/>
        <v>#DIV/0!</v>
      </c>
      <c r="AT1099" s="91" t="e">
        <f t="shared" si="483"/>
        <v>#DIV/0!</v>
      </c>
      <c r="AU1099" s="113" t="e">
        <f t="shared" si="484"/>
        <v>#DIV/0!</v>
      </c>
      <c r="AV1099" s="113" t="e">
        <f t="shared" si="485"/>
        <v>#DIV/0!</v>
      </c>
      <c r="AW1099" s="113" t="e">
        <f t="shared" si="486"/>
        <v>#DIV/0!</v>
      </c>
      <c r="AX1099" s="113" t="e">
        <f t="shared" si="487"/>
        <v>#DIV/0!</v>
      </c>
      <c r="AY1099" s="113" t="e">
        <f t="shared" si="488"/>
        <v>#DIV/0!</v>
      </c>
    </row>
    <row r="1100" spans="1:51" x14ac:dyDescent="0.25">
      <c r="A1100" s="119"/>
      <c r="B1100" s="83"/>
      <c r="C1100" s="85"/>
      <c r="D1100" s="85"/>
      <c r="E1100" s="85"/>
      <c r="F1100" s="71"/>
      <c r="G1100" s="96"/>
      <c r="H1100" s="16" t="e">
        <f>IF(A1100&gt;$U$1,ROUND(ROUND( U1100*$S$1+(1-$S$1)*G1100,4)+$T$1*ROUND(($S$1*Z1100+(1-$S$1)*(G1100-U1100)^2)^0.5,4),4),Rawdata!AK1100+Rawdata!$T$1*Rawdata!AU1100)</f>
        <v>#DIV/0!</v>
      </c>
      <c r="I1100" s="16" t="e">
        <f>IF(A1100&gt;$V$1,ROUND(ROUND(V1100*$S$1+(1-$S$1)*G1100,4)+$T$1*ROUND(($S$1*AA1100+(1-$S$1)*(G1100-V1100)^2)^0.5,4),4),Rawdata!AL1100+Rawdata!$T$1*Rawdata!AV1100)</f>
        <v>#DIV/0!</v>
      </c>
      <c r="J1100" s="16" t="e">
        <f>IF(A1100&gt;$W$1,ROUND(ROUND( W1100*$S$1+(1-$S$1)*G1100,4)+$T$1*ROUND(($S$1*AB1100+(1-$S$1)*(G1100-W1100)^2)^0.5,4),4),Rawdata!AM1100+Rawdata!$T$1*Rawdata!AW1100)</f>
        <v>#DIV/0!</v>
      </c>
      <c r="K1100" s="16" t="e">
        <f>IF(A1100&gt;$X$1,ROUND(ROUND( X1100*$S$1+(1-$S$1)*G1100,4)+$T$1*ROUND(($S$1*AC1100+(1-$S$1)*(G1100-X1100)^2)^0.5,4),4),Rawdata!AN1100+Rawdata!$T$1*Rawdata!AX1100)</f>
        <v>#DIV/0!</v>
      </c>
      <c r="L1100" s="16" t="e">
        <f>IF(A1100&gt;$Y$1,ROUND(ROUND( Y1100*$S$1+(1-$S$1)*G1100,4)+$T$1*ROUND(($S$1*AD1100+(1-$S$1)*(G1100-Y1100)^2)^0.5,4),4),Rawdata!AO1100+Rawdata!$T$1*Rawdata!AY1100)</f>
        <v>#DIV/0!</v>
      </c>
      <c r="M1100" s="16" t="e">
        <f t="shared" si="470"/>
        <v>#DIV/0!</v>
      </c>
      <c r="N1100" s="16" t="e">
        <f t="shared" si="471"/>
        <v>#DIV/0!</v>
      </c>
      <c r="O1100" s="67"/>
      <c r="P1100" s="67"/>
      <c r="Q1100" s="31" t="e">
        <f t="shared" si="463"/>
        <v>#DIV/0!</v>
      </c>
      <c r="R1100" s="17" t="e">
        <f t="shared" si="464"/>
        <v>#DIV/0!</v>
      </c>
      <c r="S1100" s="37" t="e">
        <f t="shared" si="472"/>
        <v>#DIV/0!</v>
      </c>
      <c r="T1100" s="17" t="e">
        <f t="shared" si="473"/>
        <v>#DIV/0!</v>
      </c>
      <c r="U1100" s="91" t="e">
        <f>IF(A1100&gt;$U$1, U1101*$S$1+(1-$S$1)*G1101,Rawdata!AK1100)</f>
        <v>#DIV/0!</v>
      </c>
      <c r="V1100" s="91" t="e">
        <f>IF(A1100&gt;$V$1,$S$1*V1101+(1-$S$1)*G1101,Rawdata!AL1100)</f>
        <v>#DIV/0!</v>
      </c>
      <c r="W1100" s="91" t="e">
        <f>IF(A1100&gt;$W$1, $S$1*W1101+(1-$S$1)*G1101,Rawdata!AM1100)</f>
        <v>#DIV/0!</v>
      </c>
      <c r="X1100" s="91" t="e">
        <f>IF(A1100&gt;$X$1,$S$1*X1101+(1-$S$1)*G1101,Rawdata!AN1100)</f>
        <v>#DIV/0!</v>
      </c>
      <c r="Y1100" s="91" t="e">
        <f>IF(A1100&gt;$Y$1,$S$1*Y1101+(1-$S$1)*G1101,Rawdata!AO1100)</f>
        <v>#DIV/0!</v>
      </c>
      <c r="Z1100" s="91" t="e">
        <f>IF(A1100&gt;$Z$1,$S$1*Z1101+(1-$S$1)*(G1101-U1101)^2,Rawdata!AP1100)</f>
        <v>#DIV/0!</v>
      </c>
      <c r="AA1100" s="91" t="e">
        <f>IF(A1100&gt;$AA$1,$S$1*AA1101+(1-$S$1)*(G1101-V1101)^2,Rawdata!AQ1100)</f>
        <v>#DIV/0!</v>
      </c>
      <c r="AB1100" s="91" t="e">
        <f>IF(A1100&gt;89,$S$1*AB1101+(1-$S$1)*(G1101-W1101)^2,Rawdata!AR1100)</f>
        <v>#DIV/0!</v>
      </c>
      <c r="AC1100" s="91" t="e">
        <f>IF(A1100&gt;$AC$1,$S$1*AC1101+(1-$S$1)*(G1101-X1101)^2,Rawdata!AS1100)</f>
        <v>#DIV/0!</v>
      </c>
      <c r="AD1100" s="91" t="e">
        <f>IF(A1100&gt;$AD$1,$S$1*AD1101+(1-$S$1)*(G1101-Y1101)^2,Rawdata!AT1100)</f>
        <v>#DIV/0!</v>
      </c>
      <c r="AE1100" s="80" t="e">
        <f t="shared" si="465"/>
        <v>#DIV/0!</v>
      </c>
      <c r="AF1100" s="81" t="e">
        <f t="shared" si="466"/>
        <v>#DIV/0!</v>
      </c>
      <c r="AG1100" s="86">
        <f t="shared" si="489"/>
        <v>0</v>
      </c>
      <c r="AH1100" s="107" t="e">
        <f t="shared" si="467"/>
        <v>#DIV/0!</v>
      </c>
      <c r="AI1100" s="107" t="e">
        <f t="shared" si="468"/>
        <v>#DIV/0!</v>
      </c>
      <c r="AJ1100" s="108" t="e">
        <f t="shared" si="469"/>
        <v>#DIV/0!</v>
      </c>
      <c r="AK1100" s="113" t="e">
        <f t="shared" si="474"/>
        <v>#DIV/0!</v>
      </c>
      <c r="AL1100" s="113" t="e">
        <f t="shared" si="475"/>
        <v>#DIV/0!</v>
      </c>
      <c r="AM1100" s="113" t="e">
        <f t="shared" si="476"/>
        <v>#DIV/0!</v>
      </c>
      <c r="AN1100" s="113" t="e">
        <f t="shared" si="477"/>
        <v>#DIV/0!</v>
      </c>
      <c r="AO1100" s="113" t="e">
        <f t="shared" si="478"/>
        <v>#DIV/0!</v>
      </c>
      <c r="AP1100" s="91" t="e">
        <f t="shared" si="479"/>
        <v>#DIV/0!</v>
      </c>
      <c r="AQ1100" s="91" t="e">
        <f t="shared" si="480"/>
        <v>#DIV/0!</v>
      </c>
      <c r="AR1100" s="91" t="e">
        <f t="shared" si="481"/>
        <v>#DIV/0!</v>
      </c>
      <c r="AS1100" s="91" t="e">
        <f t="shared" si="482"/>
        <v>#DIV/0!</v>
      </c>
      <c r="AT1100" s="91" t="e">
        <f t="shared" si="483"/>
        <v>#DIV/0!</v>
      </c>
      <c r="AU1100" s="113" t="e">
        <f t="shared" si="484"/>
        <v>#DIV/0!</v>
      </c>
      <c r="AV1100" s="113" t="e">
        <f t="shared" si="485"/>
        <v>#DIV/0!</v>
      </c>
      <c r="AW1100" s="113" t="e">
        <f t="shared" si="486"/>
        <v>#DIV/0!</v>
      </c>
      <c r="AX1100" s="113" t="e">
        <f t="shared" si="487"/>
        <v>#DIV/0!</v>
      </c>
      <c r="AY1100" s="113" t="e">
        <f t="shared" si="488"/>
        <v>#DIV/0!</v>
      </c>
    </row>
    <row r="1101" spans="1:51" x14ac:dyDescent="0.25">
      <c r="A1101" s="119"/>
      <c r="B1101" s="83"/>
      <c r="C1101" s="85"/>
      <c r="D1101" s="85"/>
      <c r="E1101" s="85"/>
      <c r="F1101" s="71"/>
      <c r="G1101" s="96"/>
      <c r="H1101" s="16" t="e">
        <f>IF(A1101&gt;$U$1,ROUND(ROUND( U1101*$S$1+(1-$S$1)*G1101,4)+$T$1*ROUND(($S$1*Z1101+(1-$S$1)*(G1101-U1101)^2)^0.5,4),4),Rawdata!AK1101+Rawdata!$T$1*Rawdata!AU1101)</f>
        <v>#DIV/0!</v>
      </c>
      <c r="I1101" s="16" t="e">
        <f>IF(A1101&gt;$V$1,ROUND(ROUND(V1101*$S$1+(1-$S$1)*G1101,4)+$T$1*ROUND(($S$1*AA1101+(1-$S$1)*(G1101-V1101)^2)^0.5,4),4),Rawdata!AL1101+Rawdata!$T$1*Rawdata!AV1101)</f>
        <v>#DIV/0!</v>
      </c>
      <c r="J1101" s="16" t="e">
        <f>IF(A1101&gt;$W$1,ROUND(ROUND( W1101*$S$1+(1-$S$1)*G1101,4)+$T$1*ROUND(($S$1*AB1101+(1-$S$1)*(G1101-W1101)^2)^0.5,4),4),Rawdata!AM1101+Rawdata!$T$1*Rawdata!AW1101)</f>
        <v>#DIV/0!</v>
      </c>
      <c r="K1101" s="16" t="e">
        <f>IF(A1101&gt;$X$1,ROUND(ROUND( X1101*$S$1+(1-$S$1)*G1101,4)+$T$1*ROUND(($S$1*AC1101+(1-$S$1)*(G1101-X1101)^2)^0.5,4),4),Rawdata!AN1101+Rawdata!$T$1*Rawdata!AX1101)</f>
        <v>#DIV/0!</v>
      </c>
      <c r="L1101" s="16" t="e">
        <f>IF(A1101&gt;$Y$1,ROUND(ROUND( Y1101*$S$1+(1-$S$1)*G1101,4)+$T$1*ROUND(($S$1*AD1101+(1-$S$1)*(G1101-Y1101)^2)^0.5,4),4),Rawdata!AO1101+Rawdata!$T$1*Rawdata!AY1101)</f>
        <v>#DIV/0!</v>
      </c>
      <c r="M1101" s="16" t="e">
        <f t="shared" si="470"/>
        <v>#DIV/0!</v>
      </c>
      <c r="N1101" s="16" t="e">
        <f t="shared" si="471"/>
        <v>#DIV/0!</v>
      </c>
      <c r="O1101" s="67"/>
      <c r="P1101" s="67"/>
      <c r="Q1101" s="31" t="e">
        <f t="shared" si="463"/>
        <v>#DIV/0!</v>
      </c>
      <c r="R1101" s="17" t="e">
        <f t="shared" si="464"/>
        <v>#DIV/0!</v>
      </c>
      <c r="S1101" s="37" t="e">
        <f t="shared" si="472"/>
        <v>#DIV/0!</v>
      </c>
      <c r="T1101" s="17" t="e">
        <f t="shared" si="473"/>
        <v>#DIV/0!</v>
      </c>
      <c r="U1101" s="91" t="e">
        <f>IF(A1101&gt;$U$1, U1102*$S$1+(1-$S$1)*G1102,Rawdata!AK1101)</f>
        <v>#DIV/0!</v>
      </c>
      <c r="V1101" s="91" t="e">
        <f>IF(A1101&gt;$V$1,$S$1*V1102+(1-$S$1)*G1102,Rawdata!AL1101)</f>
        <v>#DIV/0!</v>
      </c>
      <c r="W1101" s="91" t="e">
        <f>IF(A1101&gt;$W$1, $S$1*W1102+(1-$S$1)*G1102,Rawdata!AM1101)</f>
        <v>#DIV/0!</v>
      </c>
      <c r="X1101" s="91" t="e">
        <f>IF(A1101&gt;$X$1,$S$1*X1102+(1-$S$1)*G1102,Rawdata!AN1101)</f>
        <v>#DIV/0!</v>
      </c>
      <c r="Y1101" s="91" t="e">
        <f>IF(A1101&gt;$Y$1,$S$1*Y1102+(1-$S$1)*G1102,Rawdata!AO1101)</f>
        <v>#DIV/0!</v>
      </c>
      <c r="Z1101" s="91" t="e">
        <f>IF(A1101&gt;$Z$1,$S$1*Z1102+(1-$S$1)*(G1102-U1102)^2,Rawdata!AP1101)</f>
        <v>#DIV/0!</v>
      </c>
      <c r="AA1101" s="91" t="e">
        <f>IF(A1101&gt;$AA$1,$S$1*AA1102+(1-$S$1)*(G1102-V1102)^2,Rawdata!AQ1101)</f>
        <v>#DIV/0!</v>
      </c>
      <c r="AB1101" s="91" t="e">
        <f>IF(A1101&gt;89,$S$1*AB1102+(1-$S$1)*(G1102-W1102)^2,Rawdata!AR1101)</f>
        <v>#DIV/0!</v>
      </c>
      <c r="AC1101" s="91" t="e">
        <f>IF(A1101&gt;$AC$1,$S$1*AC1102+(1-$S$1)*(G1102-X1102)^2,Rawdata!AS1101)</f>
        <v>#DIV/0!</v>
      </c>
      <c r="AD1101" s="91" t="e">
        <f>IF(A1101&gt;$AD$1,$S$1*AD1102+(1-$S$1)*(G1102-Y1102)^2,Rawdata!AT1101)</f>
        <v>#DIV/0!</v>
      </c>
      <c r="AE1101" s="80" t="e">
        <f t="shared" si="465"/>
        <v>#DIV/0!</v>
      </c>
      <c r="AF1101" s="81" t="e">
        <f t="shared" si="466"/>
        <v>#DIV/0!</v>
      </c>
      <c r="AG1101" s="86">
        <f t="shared" si="489"/>
        <v>0</v>
      </c>
      <c r="AH1101" s="107" t="e">
        <f t="shared" si="467"/>
        <v>#DIV/0!</v>
      </c>
      <c r="AI1101" s="107" t="e">
        <f t="shared" si="468"/>
        <v>#DIV/0!</v>
      </c>
      <c r="AJ1101" s="108" t="e">
        <f t="shared" si="469"/>
        <v>#DIV/0!</v>
      </c>
      <c r="AK1101" s="113" t="e">
        <f t="shared" si="474"/>
        <v>#DIV/0!</v>
      </c>
      <c r="AL1101" s="113" t="e">
        <f t="shared" si="475"/>
        <v>#DIV/0!</v>
      </c>
      <c r="AM1101" s="113" t="e">
        <f t="shared" si="476"/>
        <v>#DIV/0!</v>
      </c>
      <c r="AN1101" s="113" t="e">
        <f t="shared" si="477"/>
        <v>#DIV/0!</v>
      </c>
      <c r="AO1101" s="113" t="e">
        <f t="shared" si="478"/>
        <v>#DIV/0!</v>
      </c>
      <c r="AP1101" s="91" t="e">
        <f t="shared" si="479"/>
        <v>#DIV/0!</v>
      </c>
      <c r="AQ1101" s="91" t="e">
        <f t="shared" si="480"/>
        <v>#DIV/0!</v>
      </c>
      <c r="AR1101" s="91" t="e">
        <f t="shared" si="481"/>
        <v>#DIV/0!</v>
      </c>
      <c r="AS1101" s="91" t="e">
        <f t="shared" si="482"/>
        <v>#DIV/0!</v>
      </c>
      <c r="AT1101" s="91" t="e">
        <f t="shared" si="483"/>
        <v>#DIV/0!</v>
      </c>
      <c r="AU1101" s="113" t="e">
        <f t="shared" si="484"/>
        <v>#DIV/0!</v>
      </c>
      <c r="AV1101" s="113" t="e">
        <f t="shared" si="485"/>
        <v>#DIV/0!</v>
      </c>
      <c r="AW1101" s="113" t="e">
        <f t="shared" si="486"/>
        <v>#DIV/0!</v>
      </c>
      <c r="AX1101" s="113" t="e">
        <f t="shared" si="487"/>
        <v>#DIV/0!</v>
      </c>
      <c r="AY1101" s="113" t="e">
        <f t="shared" si="488"/>
        <v>#DIV/0!</v>
      </c>
    </row>
    <row r="1102" spans="1:51" x14ac:dyDescent="0.25">
      <c r="A1102" s="119"/>
      <c r="B1102" s="83"/>
      <c r="C1102" s="85"/>
      <c r="D1102" s="85"/>
      <c r="E1102" s="85"/>
      <c r="F1102" s="71"/>
      <c r="G1102" s="96"/>
      <c r="H1102" s="16" t="e">
        <f>IF(A1102&gt;$U$1,ROUND(ROUND( U1102*$S$1+(1-$S$1)*G1102,4)+$T$1*ROUND(($S$1*Z1102+(1-$S$1)*(G1102-U1102)^2)^0.5,4),4),Rawdata!AK1102+Rawdata!$T$1*Rawdata!AU1102)</f>
        <v>#DIV/0!</v>
      </c>
      <c r="I1102" s="16" t="e">
        <f>IF(A1102&gt;$V$1,ROUND(ROUND(V1102*$S$1+(1-$S$1)*G1102,4)+$T$1*ROUND(($S$1*AA1102+(1-$S$1)*(G1102-V1102)^2)^0.5,4),4),Rawdata!AL1102+Rawdata!$T$1*Rawdata!AV1102)</f>
        <v>#DIV/0!</v>
      </c>
      <c r="J1102" s="16" t="e">
        <f>IF(A1102&gt;$W$1,ROUND(ROUND( W1102*$S$1+(1-$S$1)*G1102,4)+$T$1*ROUND(($S$1*AB1102+(1-$S$1)*(G1102-W1102)^2)^0.5,4),4),Rawdata!AM1102+Rawdata!$T$1*Rawdata!AW1102)</f>
        <v>#DIV/0!</v>
      </c>
      <c r="K1102" s="16" t="e">
        <f>IF(A1102&gt;$X$1,ROUND(ROUND( X1102*$S$1+(1-$S$1)*G1102,4)+$T$1*ROUND(($S$1*AC1102+(1-$S$1)*(G1102-X1102)^2)^0.5,4),4),Rawdata!AN1102+Rawdata!$T$1*Rawdata!AX1102)</f>
        <v>#DIV/0!</v>
      </c>
      <c r="L1102" s="16" t="e">
        <f>IF(A1102&gt;$Y$1,ROUND(ROUND( Y1102*$S$1+(1-$S$1)*G1102,4)+$T$1*ROUND(($S$1*AD1102+(1-$S$1)*(G1102-Y1102)^2)^0.5,4),4),Rawdata!AO1102+Rawdata!$T$1*Rawdata!AY1102)</f>
        <v>#DIV/0!</v>
      </c>
      <c r="M1102" s="16" t="e">
        <f t="shared" si="470"/>
        <v>#DIV/0!</v>
      </c>
      <c r="N1102" s="16" t="e">
        <f t="shared" si="471"/>
        <v>#DIV/0!</v>
      </c>
      <c r="O1102" s="67"/>
      <c r="P1102" s="67"/>
      <c r="Q1102" s="31" t="e">
        <f t="shared" si="463"/>
        <v>#DIV/0!</v>
      </c>
      <c r="R1102" s="17" t="e">
        <f t="shared" si="464"/>
        <v>#DIV/0!</v>
      </c>
      <c r="S1102" s="37" t="e">
        <f t="shared" si="472"/>
        <v>#DIV/0!</v>
      </c>
      <c r="T1102" s="17" t="e">
        <f t="shared" si="473"/>
        <v>#DIV/0!</v>
      </c>
      <c r="U1102" s="91" t="e">
        <f>IF(A1102&gt;$U$1, U1103*$S$1+(1-$S$1)*G1103,Rawdata!AK1102)</f>
        <v>#DIV/0!</v>
      </c>
      <c r="V1102" s="91" t="e">
        <f>IF(A1102&gt;$V$1,$S$1*V1103+(1-$S$1)*G1103,Rawdata!AL1102)</f>
        <v>#DIV/0!</v>
      </c>
      <c r="W1102" s="91" t="e">
        <f>IF(A1102&gt;$W$1, $S$1*W1103+(1-$S$1)*G1103,Rawdata!AM1102)</f>
        <v>#DIV/0!</v>
      </c>
      <c r="X1102" s="91" t="e">
        <f>IF(A1102&gt;$X$1,$S$1*X1103+(1-$S$1)*G1103,Rawdata!AN1102)</f>
        <v>#DIV/0!</v>
      </c>
      <c r="Y1102" s="91" t="e">
        <f>IF(A1102&gt;$Y$1,$S$1*Y1103+(1-$S$1)*G1103,Rawdata!AO1102)</f>
        <v>#DIV/0!</v>
      </c>
      <c r="Z1102" s="91" t="e">
        <f>IF(A1102&gt;$Z$1,$S$1*Z1103+(1-$S$1)*(G1103-U1103)^2,Rawdata!AP1102)</f>
        <v>#DIV/0!</v>
      </c>
      <c r="AA1102" s="91" t="e">
        <f>IF(A1102&gt;$AA$1,$S$1*AA1103+(1-$S$1)*(G1103-V1103)^2,Rawdata!AQ1102)</f>
        <v>#DIV/0!</v>
      </c>
      <c r="AB1102" s="91" t="e">
        <f>IF(A1102&gt;89,$S$1*AB1103+(1-$S$1)*(G1103-W1103)^2,Rawdata!AR1102)</f>
        <v>#DIV/0!</v>
      </c>
      <c r="AC1102" s="91" t="e">
        <f>IF(A1102&gt;$AC$1,$S$1*AC1103+(1-$S$1)*(G1103-X1103)^2,Rawdata!AS1102)</f>
        <v>#DIV/0!</v>
      </c>
      <c r="AD1102" s="91" t="e">
        <f>IF(A1102&gt;$AD$1,$S$1*AD1103+(1-$S$1)*(G1103-Y1103)^2,Rawdata!AT1102)</f>
        <v>#DIV/0!</v>
      </c>
      <c r="AE1102" s="80" t="e">
        <f t="shared" si="465"/>
        <v>#DIV/0!</v>
      </c>
      <c r="AF1102" s="81" t="e">
        <f t="shared" si="466"/>
        <v>#DIV/0!</v>
      </c>
      <c r="AG1102" s="86">
        <f t="shared" si="489"/>
        <v>0</v>
      </c>
      <c r="AH1102" s="107" t="e">
        <f t="shared" si="467"/>
        <v>#DIV/0!</v>
      </c>
      <c r="AI1102" s="107" t="e">
        <f t="shared" si="468"/>
        <v>#DIV/0!</v>
      </c>
      <c r="AJ1102" s="108" t="e">
        <f t="shared" si="469"/>
        <v>#DIV/0!</v>
      </c>
      <c r="AK1102" s="113" t="e">
        <f t="shared" si="474"/>
        <v>#DIV/0!</v>
      </c>
      <c r="AL1102" s="113" t="e">
        <f t="shared" si="475"/>
        <v>#DIV/0!</v>
      </c>
      <c r="AM1102" s="113" t="e">
        <f t="shared" si="476"/>
        <v>#DIV/0!</v>
      </c>
      <c r="AN1102" s="113" t="e">
        <f t="shared" si="477"/>
        <v>#DIV/0!</v>
      </c>
      <c r="AO1102" s="113" t="e">
        <f t="shared" si="478"/>
        <v>#DIV/0!</v>
      </c>
      <c r="AP1102" s="91" t="e">
        <f t="shared" si="479"/>
        <v>#DIV/0!</v>
      </c>
      <c r="AQ1102" s="91" t="e">
        <f t="shared" si="480"/>
        <v>#DIV/0!</v>
      </c>
      <c r="AR1102" s="91" t="e">
        <f t="shared" si="481"/>
        <v>#DIV/0!</v>
      </c>
      <c r="AS1102" s="91" t="e">
        <f t="shared" si="482"/>
        <v>#DIV/0!</v>
      </c>
      <c r="AT1102" s="91" t="e">
        <f t="shared" si="483"/>
        <v>#DIV/0!</v>
      </c>
      <c r="AU1102" s="113" t="e">
        <f t="shared" si="484"/>
        <v>#DIV/0!</v>
      </c>
      <c r="AV1102" s="113" t="e">
        <f t="shared" si="485"/>
        <v>#DIV/0!</v>
      </c>
      <c r="AW1102" s="113" t="e">
        <f t="shared" si="486"/>
        <v>#DIV/0!</v>
      </c>
      <c r="AX1102" s="113" t="e">
        <f t="shared" si="487"/>
        <v>#DIV/0!</v>
      </c>
      <c r="AY1102" s="113" t="e">
        <f t="shared" si="488"/>
        <v>#DIV/0!</v>
      </c>
    </row>
    <row r="1103" spans="1:51" x14ac:dyDescent="0.25">
      <c r="A1103" s="119"/>
      <c r="B1103" s="83"/>
      <c r="C1103" s="85"/>
      <c r="D1103" s="85"/>
      <c r="E1103" s="85"/>
      <c r="F1103" s="71"/>
      <c r="G1103" s="96"/>
      <c r="H1103" s="16" t="e">
        <f>IF(A1103&gt;$U$1,ROUND(ROUND( U1103*$S$1+(1-$S$1)*G1103,4)+$T$1*ROUND(($S$1*Z1103+(1-$S$1)*(G1103-U1103)^2)^0.5,4),4),Rawdata!AK1103+Rawdata!$T$1*Rawdata!AU1103)</f>
        <v>#DIV/0!</v>
      </c>
      <c r="I1103" s="16" t="e">
        <f>IF(A1103&gt;$V$1,ROUND(ROUND(V1103*$S$1+(1-$S$1)*G1103,4)+$T$1*ROUND(($S$1*AA1103+(1-$S$1)*(G1103-V1103)^2)^0.5,4),4),Rawdata!AL1103+Rawdata!$T$1*Rawdata!AV1103)</f>
        <v>#DIV/0!</v>
      </c>
      <c r="J1103" s="16" t="e">
        <f>IF(A1103&gt;$W$1,ROUND(ROUND( W1103*$S$1+(1-$S$1)*G1103,4)+$T$1*ROUND(($S$1*AB1103+(1-$S$1)*(G1103-W1103)^2)^0.5,4),4),Rawdata!AM1103+Rawdata!$T$1*Rawdata!AW1103)</f>
        <v>#DIV/0!</v>
      </c>
      <c r="K1103" s="16" t="e">
        <f>IF(A1103&gt;$X$1,ROUND(ROUND( X1103*$S$1+(1-$S$1)*G1103,4)+$T$1*ROUND(($S$1*AC1103+(1-$S$1)*(G1103-X1103)^2)^0.5,4),4),Rawdata!AN1103+Rawdata!$T$1*Rawdata!AX1103)</f>
        <v>#DIV/0!</v>
      </c>
      <c r="L1103" s="16" t="e">
        <f>IF(A1103&gt;$Y$1,ROUND(ROUND( Y1103*$S$1+(1-$S$1)*G1103,4)+$T$1*ROUND(($S$1*AD1103+(1-$S$1)*(G1103-Y1103)^2)^0.5,4),4),Rawdata!AO1103+Rawdata!$T$1*Rawdata!AY1103)</f>
        <v>#DIV/0!</v>
      </c>
      <c r="M1103" s="16" t="e">
        <f t="shared" si="470"/>
        <v>#DIV/0!</v>
      </c>
      <c r="N1103" s="16" t="e">
        <f t="shared" si="471"/>
        <v>#DIV/0!</v>
      </c>
      <c r="O1103" s="67"/>
      <c r="P1103" s="67"/>
      <c r="Q1103" s="31" t="e">
        <f t="shared" si="463"/>
        <v>#DIV/0!</v>
      </c>
      <c r="R1103" s="17" t="e">
        <f t="shared" si="464"/>
        <v>#DIV/0!</v>
      </c>
      <c r="S1103" s="37" t="e">
        <f t="shared" si="472"/>
        <v>#DIV/0!</v>
      </c>
      <c r="T1103" s="17" t="e">
        <f t="shared" si="473"/>
        <v>#DIV/0!</v>
      </c>
      <c r="U1103" s="91" t="e">
        <f>IF(A1103&gt;$U$1, U1104*$S$1+(1-$S$1)*G1104,Rawdata!AK1103)</f>
        <v>#DIV/0!</v>
      </c>
      <c r="V1103" s="91" t="e">
        <f>IF(A1103&gt;$V$1,$S$1*V1104+(1-$S$1)*G1104,Rawdata!AL1103)</f>
        <v>#DIV/0!</v>
      </c>
      <c r="W1103" s="91" t="e">
        <f>IF(A1103&gt;$W$1, $S$1*W1104+(1-$S$1)*G1104,Rawdata!AM1103)</f>
        <v>#DIV/0!</v>
      </c>
      <c r="X1103" s="91" t="e">
        <f>IF(A1103&gt;$X$1,$S$1*X1104+(1-$S$1)*G1104,Rawdata!AN1103)</f>
        <v>#DIV/0!</v>
      </c>
      <c r="Y1103" s="91" t="e">
        <f>IF(A1103&gt;$Y$1,$S$1*Y1104+(1-$S$1)*G1104,Rawdata!AO1103)</f>
        <v>#DIV/0!</v>
      </c>
      <c r="Z1103" s="91" t="e">
        <f>IF(A1103&gt;$Z$1,$S$1*Z1104+(1-$S$1)*(G1104-U1104)^2,Rawdata!AP1103)</f>
        <v>#DIV/0!</v>
      </c>
      <c r="AA1103" s="91" t="e">
        <f>IF(A1103&gt;$AA$1,$S$1*AA1104+(1-$S$1)*(G1104-V1104)^2,Rawdata!AQ1103)</f>
        <v>#DIV/0!</v>
      </c>
      <c r="AB1103" s="91" t="e">
        <f>IF(A1103&gt;89,$S$1*AB1104+(1-$S$1)*(G1104-W1104)^2,Rawdata!AR1103)</f>
        <v>#DIV/0!</v>
      </c>
      <c r="AC1103" s="91" t="e">
        <f>IF(A1103&gt;$AC$1,$S$1*AC1104+(1-$S$1)*(G1104-X1104)^2,Rawdata!AS1103)</f>
        <v>#DIV/0!</v>
      </c>
      <c r="AD1103" s="91" t="e">
        <f>IF(A1103&gt;$AD$1,$S$1*AD1104+(1-$S$1)*(G1104-Y1104)^2,Rawdata!AT1103)</f>
        <v>#DIV/0!</v>
      </c>
      <c r="AE1103" s="80" t="e">
        <f t="shared" si="465"/>
        <v>#DIV/0!</v>
      </c>
      <c r="AF1103" s="81" t="e">
        <f t="shared" si="466"/>
        <v>#DIV/0!</v>
      </c>
      <c r="AG1103" s="86">
        <f t="shared" si="489"/>
        <v>0</v>
      </c>
      <c r="AH1103" s="107" t="e">
        <f t="shared" si="467"/>
        <v>#DIV/0!</v>
      </c>
      <c r="AI1103" s="107" t="e">
        <f t="shared" si="468"/>
        <v>#DIV/0!</v>
      </c>
      <c r="AJ1103" s="108" t="e">
        <f t="shared" si="469"/>
        <v>#DIV/0!</v>
      </c>
      <c r="AK1103" s="113" t="e">
        <f t="shared" si="474"/>
        <v>#DIV/0!</v>
      </c>
      <c r="AL1103" s="113" t="e">
        <f t="shared" si="475"/>
        <v>#DIV/0!</v>
      </c>
      <c r="AM1103" s="113" t="e">
        <f t="shared" si="476"/>
        <v>#DIV/0!</v>
      </c>
      <c r="AN1103" s="113" t="e">
        <f t="shared" si="477"/>
        <v>#DIV/0!</v>
      </c>
      <c r="AO1103" s="113" t="e">
        <f t="shared" si="478"/>
        <v>#DIV/0!</v>
      </c>
      <c r="AP1103" s="91" t="e">
        <f t="shared" si="479"/>
        <v>#DIV/0!</v>
      </c>
      <c r="AQ1103" s="91" t="e">
        <f t="shared" si="480"/>
        <v>#DIV/0!</v>
      </c>
      <c r="AR1103" s="91" t="e">
        <f t="shared" si="481"/>
        <v>#DIV/0!</v>
      </c>
      <c r="AS1103" s="91" t="e">
        <f t="shared" si="482"/>
        <v>#DIV/0!</v>
      </c>
      <c r="AT1103" s="91" t="e">
        <f t="shared" si="483"/>
        <v>#DIV/0!</v>
      </c>
      <c r="AU1103" s="113" t="e">
        <f t="shared" si="484"/>
        <v>#DIV/0!</v>
      </c>
      <c r="AV1103" s="113" t="e">
        <f t="shared" si="485"/>
        <v>#DIV/0!</v>
      </c>
      <c r="AW1103" s="113" t="e">
        <f t="shared" si="486"/>
        <v>#DIV/0!</v>
      </c>
      <c r="AX1103" s="113" t="e">
        <f t="shared" si="487"/>
        <v>#DIV/0!</v>
      </c>
      <c r="AY1103" s="113" t="e">
        <f t="shared" si="488"/>
        <v>#DIV/0!</v>
      </c>
    </row>
    <row r="1104" spans="1:51" x14ac:dyDescent="0.25">
      <c r="A1104" s="119"/>
      <c r="B1104" s="83"/>
      <c r="C1104" s="85"/>
      <c r="D1104" s="85"/>
      <c r="E1104" s="85"/>
      <c r="F1104" s="71"/>
      <c r="G1104" s="96"/>
      <c r="H1104" s="16" t="e">
        <f>IF(A1104&gt;$U$1,ROUND(ROUND( U1104*$S$1+(1-$S$1)*G1104,4)+$T$1*ROUND(($S$1*Z1104+(1-$S$1)*(G1104-U1104)^2)^0.5,4),4),Rawdata!AK1104+Rawdata!$T$1*Rawdata!AU1104)</f>
        <v>#DIV/0!</v>
      </c>
      <c r="I1104" s="16" t="e">
        <f>IF(A1104&gt;$V$1,ROUND(ROUND(V1104*$S$1+(1-$S$1)*G1104,4)+$T$1*ROUND(($S$1*AA1104+(1-$S$1)*(G1104-V1104)^2)^0.5,4),4),Rawdata!AL1104+Rawdata!$T$1*Rawdata!AV1104)</f>
        <v>#DIV/0!</v>
      </c>
      <c r="J1104" s="16" t="e">
        <f>IF(A1104&gt;$W$1,ROUND(ROUND( W1104*$S$1+(1-$S$1)*G1104,4)+$T$1*ROUND(($S$1*AB1104+(1-$S$1)*(G1104-W1104)^2)^0.5,4),4),Rawdata!AM1104+Rawdata!$T$1*Rawdata!AW1104)</f>
        <v>#DIV/0!</v>
      </c>
      <c r="K1104" s="16" t="e">
        <f>IF(A1104&gt;$X$1,ROUND(ROUND( X1104*$S$1+(1-$S$1)*G1104,4)+$T$1*ROUND(($S$1*AC1104+(1-$S$1)*(G1104-X1104)^2)^0.5,4),4),Rawdata!AN1104+Rawdata!$T$1*Rawdata!AX1104)</f>
        <v>#DIV/0!</v>
      </c>
      <c r="L1104" s="16" t="e">
        <f>IF(A1104&gt;$Y$1,ROUND(ROUND( Y1104*$S$1+(1-$S$1)*G1104,4)+$T$1*ROUND(($S$1*AD1104+(1-$S$1)*(G1104-Y1104)^2)^0.5,4),4),Rawdata!AO1104+Rawdata!$T$1*Rawdata!AY1104)</f>
        <v>#DIV/0!</v>
      </c>
      <c r="M1104" s="16" t="e">
        <f t="shared" si="470"/>
        <v>#DIV/0!</v>
      </c>
      <c r="N1104" s="16" t="e">
        <f t="shared" si="471"/>
        <v>#DIV/0!</v>
      </c>
      <c r="O1104" s="67"/>
      <c r="P1104" s="67"/>
      <c r="Q1104" s="31" t="e">
        <f t="shared" si="463"/>
        <v>#DIV/0!</v>
      </c>
      <c r="R1104" s="17" t="e">
        <f t="shared" si="464"/>
        <v>#DIV/0!</v>
      </c>
      <c r="S1104" s="37" t="e">
        <f t="shared" si="472"/>
        <v>#DIV/0!</v>
      </c>
      <c r="T1104" s="17" t="e">
        <f t="shared" si="473"/>
        <v>#DIV/0!</v>
      </c>
      <c r="U1104" s="91" t="e">
        <f>IF(A1104&gt;$U$1, U1105*$S$1+(1-$S$1)*G1105,Rawdata!AK1104)</f>
        <v>#DIV/0!</v>
      </c>
      <c r="V1104" s="91" t="e">
        <f>IF(A1104&gt;$V$1,$S$1*V1105+(1-$S$1)*G1105,Rawdata!AL1104)</f>
        <v>#DIV/0!</v>
      </c>
      <c r="W1104" s="91" t="e">
        <f>IF(A1104&gt;$W$1, $S$1*W1105+(1-$S$1)*G1105,Rawdata!AM1104)</f>
        <v>#DIV/0!</v>
      </c>
      <c r="X1104" s="91" t="e">
        <f>IF(A1104&gt;$X$1,$S$1*X1105+(1-$S$1)*G1105,Rawdata!AN1104)</f>
        <v>#DIV/0!</v>
      </c>
      <c r="Y1104" s="91" t="e">
        <f>IF(A1104&gt;$Y$1,$S$1*Y1105+(1-$S$1)*G1105,Rawdata!AO1104)</f>
        <v>#DIV/0!</v>
      </c>
      <c r="Z1104" s="91" t="e">
        <f>IF(A1104&gt;$Z$1,$S$1*Z1105+(1-$S$1)*(G1105-U1105)^2,Rawdata!AP1104)</f>
        <v>#DIV/0!</v>
      </c>
      <c r="AA1104" s="91" t="e">
        <f>IF(A1104&gt;$AA$1,$S$1*AA1105+(1-$S$1)*(G1105-V1105)^2,Rawdata!AQ1104)</f>
        <v>#DIV/0!</v>
      </c>
      <c r="AB1104" s="91" t="e">
        <f>IF(A1104&gt;89,$S$1*AB1105+(1-$S$1)*(G1105-W1105)^2,Rawdata!AR1104)</f>
        <v>#DIV/0!</v>
      </c>
      <c r="AC1104" s="91" t="e">
        <f>IF(A1104&gt;$AC$1,$S$1*AC1105+(1-$S$1)*(G1105-X1105)^2,Rawdata!AS1104)</f>
        <v>#DIV/0!</v>
      </c>
      <c r="AD1104" s="91" t="e">
        <f>IF(A1104&gt;$AD$1,$S$1*AD1105+(1-$S$1)*(G1105-Y1105)^2,Rawdata!AT1104)</f>
        <v>#DIV/0!</v>
      </c>
      <c r="AE1104" s="80" t="e">
        <f t="shared" si="465"/>
        <v>#DIV/0!</v>
      </c>
      <c r="AF1104" s="81" t="e">
        <f t="shared" si="466"/>
        <v>#DIV/0!</v>
      </c>
      <c r="AG1104" s="86">
        <f t="shared" si="489"/>
        <v>0</v>
      </c>
      <c r="AH1104" s="107" t="e">
        <f t="shared" si="467"/>
        <v>#DIV/0!</v>
      </c>
      <c r="AI1104" s="107" t="e">
        <f t="shared" si="468"/>
        <v>#DIV/0!</v>
      </c>
      <c r="AJ1104" s="108" t="e">
        <f t="shared" si="469"/>
        <v>#DIV/0!</v>
      </c>
      <c r="AK1104" s="113" t="e">
        <f t="shared" si="474"/>
        <v>#DIV/0!</v>
      </c>
      <c r="AL1104" s="113" t="e">
        <f t="shared" si="475"/>
        <v>#DIV/0!</v>
      </c>
      <c r="AM1104" s="113" t="e">
        <f t="shared" si="476"/>
        <v>#DIV/0!</v>
      </c>
      <c r="AN1104" s="113" t="e">
        <f t="shared" si="477"/>
        <v>#DIV/0!</v>
      </c>
      <c r="AO1104" s="113" t="e">
        <f t="shared" si="478"/>
        <v>#DIV/0!</v>
      </c>
      <c r="AP1104" s="91" t="e">
        <f t="shared" si="479"/>
        <v>#DIV/0!</v>
      </c>
      <c r="AQ1104" s="91" t="e">
        <f t="shared" si="480"/>
        <v>#DIV/0!</v>
      </c>
      <c r="AR1104" s="91" t="e">
        <f t="shared" si="481"/>
        <v>#DIV/0!</v>
      </c>
      <c r="AS1104" s="91" t="e">
        <f t="shared" si="482"/>
        <v>#DIV/0!</v>
      </c>
      <c r="AT1104" s="91" t="e">
        <f t="shared" si="483"/>
        <v>#DIV/0!</v>
      </c>
      <c r="AU1104" s="113" t="e">
        <f t="shared" si="484"/>
        <v>#DIV/0!</v>
      </c>
      <c r="AV1104" s="113" t="e">
        <f t="shared" si="485"/>
        <v>#DIV/0!</v>
      </c>
      <c r="AW1104" s="113" t="e">
        <f t="shared" si="486"/>
        <v>#DIV/0!</v>
      </c>
      <c r="AX1104" s="113" t="e">
        <f t="shared" si="487"/>
        <v>#DIV/0!</v>
      </c>
      <c r="AY1104" s="113" t="e">
        <f t="shared" si="488"/>
        <v>#DIV/0!</v>
      </c>
    </row>
    <row r="1105" spans="1:51" x14ac:dyDescent="0.25">
      <c r="A1105" s="119"/>
      <c r="B1105" s="83"/>
      <c r="C1105" s="85"/>
      <c r="D1105" s="85"/>
      <c r="E1105" s="85"/>
      <c r="F1105" s="71"/>
      <c r="G1105" s="96"/>
      <c r="H1105" s="16" t="e">
        <f>IF(A1105&gt;$U$1,ROUND(ROUND( U1105*$S$1+(1-$S$1)*G1105,4)+$T$1*ROUND(($S$1*Z1105+(1-$S$1)*(G1105-U1105)^2)^0.5,4),4),Rawdata!AK1105+Rawdata!$T$1*Rawdata!AU1105)</f>
        <v>#DIV/0!</v>
      </c>
      <c r="I1105" s="16" t="e">
        <f>IF(A1105&gt;$V$1,ROUND(ROUND(V1105*$S$1+(1-$S$1)*G1105,4)+$T$1*ROUND(($S$1*AA1105+(1-$S$1)*(G1105-V1105)^2)^0.5,4),4),Rawdata!AL1105+Rawdata!$T$1*Rawdata!AV1105)</f>
        <v>#DIV/0!</v>
      </c>
      <c r="J1105" s="16" t="e">
        <f>IF(A1105&gt;$W$1,ROUND(ROUND( W1105*$S$1+(1-$S$1)*G1105,4)+$T$1*ROUND(($S$1*AB1105+(1-$S$1)*(G1105-W1105)^2)^0.5,4),4),Rawdata!AM1105+Rawdata!$T$1*Rawdata!AW1105)</f>
        <v>#DIV/0!</v>
      </c>
      <c r="K1105" s="16" t="e">
        <f>IF(A1105&gt;$X$1,ROUND(ROUND( X1105*$S$1+(1-$S$1)*G1105,4)+$T$1*ROUND(($S$1*AC1105+(1-$S$1)*(G1105-X1105)^2)^0.5,4),4),Rawdata!AN1105+Rawdata!$T$1*Rawdata!AX1105)</f>
        <v>#DIV/0!</v>
      </c>
      <c r="L1105" s="16" t="e">
        <f>IF(A1105&gt;$Y$1,ROUND(ROUND( Y1105*$S$1+(1-$S$1)*G1105,4)+$T$1*ROUND(($S$1*AD1105+(1-$S$1)*(G1105-Y1105)^2)^0.5,4),4),Rawdata!AO1105+Rawdata!$T$1*Rawdata!AY1105)</f>
        <v>#DIV/0!</v>
      </c>
      <c r="M1105" s="16" t="e">
        <f t="shared" si="470"/>
        <v>#DIV/0!</v>
      </c>
      <c r="N1105" s="16" t="e">
        <f t="shared" si="471"/>
        <v>#DIV/0!</v>
      </c>
      <c r="O1105" s="67"/>
      <c r="P1105" s="67"/>
      <c r="Q1105" s="31" t="e">
        <f t="shared" si="463"/>
        <v>#DIV/0!</v>
      </c>
      <c r="R1105" s="17" t="e">
        <f t="shared" si="464"/>
        <v>#DIV/0!</v>
      </c>
      <c r="S1105" s="37" t="e">
        <f t="shared" si="472"/>
        <v>#DIV/0!</v>
      </c>
      <c r="T1105" s="17" t="e">
        <f t="shared" si="473"/>
        <v>#DIV/0!</v>
      </c>
      <c r="U1105" s="91" t="e">
        <f>IF(A1105&gt;$U$1, U1106*$S$1+(1-$S$1)*G1106,Rawdata!AK1105)</f>
        <v>#DIV/0!</v>
      </c>
      <c r="V1105" s="91" t="e">
        <f>IF(A1105&gt;$V$1,$S$1*V1106+(1-$S$1)*G1106,Rawdata!AL1105)</f>
        <v>#DIV/0!</v>
      </c>
      <c r="W1105" s="91" t="e">
        <f>IF(A1105&gt;$W$1, $S$1*W1106+(1-$S$1)*G1106,Rawdata!AM1105)</f>
        <v>#DIV/0!</v>
      </c>
      <c r="X1105" s="91" t="e">
        <f>IF(A1105&gt;$X$1,$S$1*X1106+(1-$S$1)*G1106,Rawdata!AN1105)</f>
        <v>#DIV/0!</v>
      </c>
      <c r="Y1105" s="91" t="e">
        <f>IF(A1105&gt;$Y$1,$S$1*Y1106+(1-$S$1)*G1106,Rawdata!AO1105)</f>
        <v>#DIV/0!</v>
      </c>
      <c r="Z1105" s="91" t="e">
        <f>IF(A1105&gt;$Z$1,$S$1*Z1106+(1-$S$1)*(G1106-U1106)^2,Rawdata!AP1105)</f>
        <v>#DIV/0!</v>
      </c>
      <c r="AA1105" s="91" t="e">
        <f>IF(A1105&gt;$AA$1,$S$1*AA1106+(1-$S$1)*(G1106-V1106)^2,Rawdata!AQ1105)</f>
        <v>#DIV/0!</v>
      </c>
      <c r="AB1105" s="91" t="e">
        <f>IF(A1105&gt;89,$S$1*AB1106+(1-$S$1)*(G1106-W1106)^2,Rawdata!AR1105)</f>
        <v>#DIV/0!</v>
      </c>
      <c r="AC1105" s="91" t="e">
        <f>IF(A1105&gt;$AC$1,$S$1*AC1106+(1-$S$1)*(G1106-X1106)^2,Rawdata!AS1105)</f>
        <v>#DIV/0!</v>
      </c>
      <c r="AD1105" s="91" t="e">
        <f>IF(A1105&gt;$AD$1,$S$1*AD1106+(1-$S$1)*(G1106-Y1106)^2,Rawdata!AT1105)</f>
        <v>#DIV/0!</v>
      </c>
      <c r="AE1105" s="80" t="e">
        <f t="shared" si="465"/>
        <v>#DIV/0!</v>
      </c>
      <c r="AF1105" s="81" t="e">
        <f t="shared" si="466"/>
        <v>#DIV/0!</v>
      </c>
      <c r="AG1105" s="86">
        <f t="shared" si="489"/>
        <v>0</v>
      </c>
      <c r="AH1105" s="107" t="e">
        <f t="shared" si="467"/>
        <v>#DIV/0!</v>
      </c>
      <c r="AI1105" s="107" t="e">
        <f t="shared" si="468"/>
        <v>#DIV/0!</v>
      </c>
      <c r="AJ1105" s="108" t="e">
        <f t="shared" si="469"/>
        <v>#DIV/0!</v>
      </c>
      <c r="AK1105" s="113" t="e">
        <f t="shared" si="474"/>
        <v>#DIV/0!</v>
      </c>
      <c r="AL1105" s="113" t="e">
        <f t="shared" si="475"/>
        <v>#DIV/0!</v>
      </c>
      <c r="AM1105" s="113" t="e">
        <f t="shared" si="476"/>
        <v>#DIV/0!</v>
      </c>
      <c r="AN1105" s="113" t="e">
        <f t="shared" si="477"/>
        <v>#DIV/0!</v>
      </c>
      <c r="AO1105" s="113" t="e">
        <f t="shared" si="478"/>
        <v>#DIV/0!</v>
      </c>
      <c r="AP1105" s="91" t="e">
        <f t="shared" si="479"/>
        <v>#DIV/0!</v>
      </c>
      <c r="AQ1105" s="91" t="e">
        <f t="shared" si="480"/>
        <v>#DIV/0!</v>
      </c>
      <c r="AR1105" s="91" t="e">
        <f t="shared" si="481"/>
        <v>#DIV/0!</v>
      </c>
      <c r="AS1105" s="91" t="e">
        <f t="shared" si="482"/>
        <v>#DIV/0!</v>
      </c>
      <c r="AT1105" s="91" t="e">
        <f t="shared" si="483"/>
        <v>#DIV/0!</v>
      </c>
      <c r="AU1105" s="113" t="e">
        <f t="shared" si="484"/>
        <v>#DIV/0!</v>
      </c>
      <c r="AV1105" s="113" t="e">
        <f t="shared" si="485"/>
        <v>#DIV/0!</v>
      </c>
      <c r="AW1105" s="113" t="e">
        <f t="shared" si="486"/>
        <v>#DIV/0!</v>
      </c>
      <c r="AX1105" s="113" t="e">
        <f t="shared" si="487"/>
        <v>#DIV/0!</v>
      </c>
      <c r="AY1105" s="113" t="e">
        <f t="shared" si="488"/>
        <v>#DIV/0!</v>
      </c>
    </row>
    <row r="1106" spans="1:51" x14ac:dyDescent="0.25">
      <c r="A1106" s="119"/>
      <c r="B1106" s="83"/>
      <c r="C1106" s="85"/>
      <c r="D1106" s="85"/>
      <c r="E1106" s="85"/>
      <c r="F1106" s="71"/>
      <c r="G1106" s="96"/>
      <c r="H1106" s="16" t="e">
        <f>IF(A1106&gt;$U$1,ROUND(ROUND( U1106*$S$1+(1-$S$1)*G1106,4)+$T$1*ROUND(($S$1*Z1106+(1-$S$1)*(G1106-U1106)^2)^0.5,4),4),Rawdata!AK1106+Rawdata!$T$1*Rawdata!AU1106)</f>
        <v>#DIV/0!</v>
      </c>
      <c r="I1106" s="16" t="e">
        <f>IF(A1106&gt;$V$1,ROUND(ROUND(V1106*$S$1+(1-$S$1)*G1106,4)+$T$1*ROUND(($S$1*AA1106+(1-$S$1)*(G1106-V1106)^2)^0.5,4),4),Rawdata!AL1106+Rawdata!$T$1*Rawdata!AV1106)</f>
        <v>#DIV/0!</v>
      </c>
      <c r="J1106" s="16" t="e">
        <f>IF(A1106&gt;$W$1,ROUND(ROUND( W1106*$S$1+(1-$S$1)*G1106,4)+$T$1*ROUND(($S$1*AB1106+(1-$S$1)*(G1106-W1106)^2)^0.5,4),4),Rawdata!AM1106+Rawdata!$T$1*Rawdata!AW1106)</f>
        <v>#DIV/0!</v>
      </c>
      <c r="K1106" s="16" t="e">
        <f>IF(A1106&gt;$X$1,ROUND(ROUND( X1106*$S$1+(1-$S$1)*G1106,4)+$T$1*ROUND(($S$1*AC1106+(1-$S$1)*(G1106-X1106)^2)^0.5,4),4),Rawdata!AN1106+Rawdata!$T$1*Rawdata!AX1106)</f>
        <v>#DIV/0!</v>
      </c>
      <c r="L1106" s="16" t="e">
        <f>IF(A1106&gt;$Y$1,ROUND(ROUND( Y1106*$S$1+(1-$S$1)*G1106,4)+$T$1*ROUND(($S$1*AD1106+(1-$S$1)*(G1106-Y1106)^2)^0.5,4),4),Rawdata!AO1106+Rawdata!$T$1*Rawdata!AY1106)</f>
        <v>#DIV/0!</v>
      </c>
      <c r="M1106" s="16" t="e">
        <f t="shared" si="470"/>
        <v>#DIV/0!</v>
      </c>
      <c r="N1106" s="16" t="e">
        <f t="shared" si="471"/>
        <v>#DIV/0!</v>
      </c>
      <c r="O1106" s="67"/>
      <c r="P1106" s="67"/>
      <c r="Q1106" s="31" t="e">
        <f t="shared" si="463"/>
        <v>#DIV/0!</v>
      </c>
      <c r="R1106" s="17" t="e">
        <f t="shared" si="464"/>
        <v>#DIV/0!</v>
      </c>
      <c r="S1106" s="37" t="e">
        <f t="shared" si="472"/>
        <v>#DIV/0!</v>
      </c>
      <c r="T1106" s="17" t="e">
        <f t="shared" si="473"/>
        <v>#DIV/0!</v>
      </c>
      <c r="U1106" s="91" t="e">
        <f>IF(A1106&gt;$U$1, U1107*$S$1+(1-$S$1)*G1107,Rawdata!AK1106)</f>
        <v>#DIV/0!</v>
      </c>
      <c r="V1106" s="91" t="e">
        <f>IF(A1106&gt;$V$1,$S$1*V1107+(1-$S$1)*G1107,Rawdata!AL1106)</f>
        <v>#DIV/0!</v>
      </c>
      <c r="W1106" s="91" t="e">
        <f>IF(A1106&gt;$W$1, $S$1*W1107+(1-$S$1)*G1107,Rawdata!AM1106)</f>
        <v>#DIV/0!</v>
      </c>
      <c r="X1106" s="91" t="e">
        <f>IF(A1106&gt;$X$1,$S$1*X1107+(1-$S$1)*G1107,Rawdata!AN1106)</f>
        <v>#DIV/0!</v>
      </c>
      <c r="Y1106" s="91" t="e">
        <f>IF(A1106&gt;$Y$1,$S$1*Y1107+(1-$S$1)*G1107,Rawdata!AO1106)</f>
        <v>#DIV/0!</v>
      </c>
      <c r="Z1106" s="91" t="e">
        <f>IF(A1106&gt;$Z$1,$S$1*Z1107+(1-$S$1)*(G1107-U1107)^2,Rawdata!AP1106)</f>
        <v>#DIV/0!</v>
      </c>
      <c r="AA1106" s="91" t="e">
        <f>IF(A1106&gt;$AA$1,$S$1*AA1107+(1-$S$1)*(G1107-V1107)^2,Rawdata!AQ1106)</f>
        <v>#DIV/0!</v>
      </c>
      <c r="AB1106" s="91" t="e">
        <f>IF(A1106&gt;89,$S$1*AB1107+(1-$S$1)*(G1107-W1107)^2,Rawdata!AR1106)</f>
        <v>#DIV/0!</v>
      </c>
      <c r="AC1106" s="91" t="e">
        <f>IF(A1106&gt;$AC$1,$S$1*AC1107+(1-$S$1)*(G1107-X1107)^2,Rawdata!AS1106)</f>
        <v>#DIV/0!</v>
      </c>
      <c r="AD1106" s="91" t="e">
        <f>IF(A1106&gt;$AD$1,$S$1*AD1107+(1-$S$1)*(G1107-Y1107)^2,Rawdata!AT1106)</f>
        <v>#DIV/0!</v>
      </c>
      <c r="AE1106" s="80" t="e">
        <f t="shared" si="465"/>
        <v>#DIV/0!</v>
      </c>
      <c r="AF1106" s="81" t="e">
        <f t="shared" si="466"/>
        <v>#DIV/0!</v>
      </c>
      <c r="AG1106" s="86">
        <f t="shared" si="489"/>
        <v>0</v>
      </c>
      <c r="AH1106" s="107" t="e">
        <f t="shared" si="467"/>
        <v>#DIV/0!</v>
      </c>
      <c r="AI1106" s="107" t="e">
        <f t="shared" si="468"/>
        <v>#DIV/0!</v>
      </c>
      <c r="AJ1106" s="108" t="e">
        <f t="shared" si="469"/>
        <v>#DIV/0!</v>
      </c>
      <c r="AK1106" s="113" t="e">
        <f t="shared" si="474"/>
        <v>#DIV/0!</v>
      </c>
      <c r="AL1106" s="113" t="e">
        <f t="shared" si="475"/>
        <v>#DIV/0!</v>
      </c>
      <c r="AM1106" s="113" t="e">
        <f t="shared" si="476"/>
        <v>#DIV/0!</v>
      </c>
      <c r="AN1106" s="113" t="e">
        <f t="shared" si="477"/>
        <v>#DIV/0!</v>
      </c>
      <c r="AO1106" s="113" t="e">
        <f t="shared" si="478"/>
        <v>#DIV/0!</v>
      </c>
      <c r="AP1106" s="91" t="e">
        <f t="shared" si="479"/>
        <v>#DIV/0!</v>
      </c>
      <c r="AQ1106" s="91" t="e">
        <f t="shared" si="480"/>
        <v>#DIV/0!</v>
      </c>
      <c r="AR1106" s="91" t="e">
        <f t="shared" si="481"/>
        <v>#DIV/0!</v>
      </c>
      <c r="AS1106" s="91" t="e">
        <f t="shared" si="482"/>
        <v>#DIV/0!</v>
      </c>
      <c r="AT1106" s="91" t="e">
        <f t="shared" si="483"/>
        <v>#DIV/0!</v>
      </c>
      <c r="AU1106" s="113" t="e">
        <f t="shared" si="484"/>
        <v>#DIV/0!</v>
      </c>
      <c r="AV1106" s="113" t="e">
        <f t="shared" si="485"/>
        <v>#DIV/0!</v>
      </c>
      <c r="AW1106" s="113" t="e">
        <f t="shared" si="486"/>
        <v>#DIV/0!</v>
      </c>
      <c r="AX1106" s="113" t="e">
        <f t="shared" si="487"/>
        <v>#DIV/0!</v>
      </c>
      <c r="AY1106" s="113" t="e">
        <f t="shared" si="488"/>
        <v>#DIV/0!</v>
      </c>
    </row>
    <row r="1107" spans="1:51" x14ac:dyDescent="0.25">
      <c r="A1107" s="119"/>
      <c r="B1107" s="83"/>
      <c r="C1107" s="85"/>
      <c r="D1107" s="85"/>
      <c r="E1107" s="85"/>
      <c r="F1107" s="71"/>
      <c r="G1107" s="96"/>
      <c r="H1107" s="16" t="e">
        <f>IF(A1107&gt;$U$1,ROUND(ROUND( U1107*$S$1+(1-$S$1)*G1107,4)+$T$1*ROUND(($S$1*Z1107+(1-$S$1)*(G1107-U1107)^2)^0.5,4),4),Rawdata!AK1107+Rawdata!$T$1*Rawdata!AU1107)</f>
        <v>#DIV/0!</v>
      </c>
      <c r="I1107" s="16" t="e">
        <f>IF(A1107&gt;$V$1,ROUND(ROUND(V1107*$S$1+(1-$S$1)*G1107,4)+$T$1*ROUND(($S$1*AA1107+(1-$S$1)*(G1107-V1107)^2)^0.5,4),4),Rawdata!AL1107+Rawdata!$T$1*Rawdata!AV1107)</f>
        <v>#DIV/0!</v>
      </c>
      <c r="J1107" s="16" t="e">
        <f>IF(A1107&gt;$W$1,ROUND(ROUND( W1107*$S$1+(1-$S$1)*G1107,4)+$T$1*ROUND(($S$1*AB1107+(1-$S$1)*(G1107-W1107)^2)^0.5,4),4),Rawdata!AM1107+Rawdata!$T$1*Rawdata!AW1107)</f>
        <v>#DIV/0!</v>
      </c>
      <c r="K1107" s="16" t="e">
        <f>IF(A1107&gt;$X$1,ROUND(ROUND( X1107*$S$1+(1-$S$1)*G1107,4)+$T$1*ROUND(($S$1*AC1107+(1-$S$1)*(G1107-X1107)^2)^0.5,4),4),Rawdata!AN1107+Rawdata!$T$1*Rawdata!AX1107)</f>
        <v>#DIV/0!</v>
      </c>
      <c r="L1107" s="16" t="e">
        <f>IF(A1107&gt;$Y$1,ROUND(ROUND( Y1107*$S$1+(1-$S$1)*G1107,4)+$T$1*ROUND(($S$1*AD1107+(1-$S$1)*(G1107-Y1107)^2)^0.5,4),4),Rawdata!AO1107+Rawdata!$T$1*Rawdata!AY1107)</f>
        <v>#DIV/0!</v>
      </c>
      <c r="M1107" s="16" t="e">
        <f t="shared" si="470"/>
        <v>#DIV/0!</v>
      </c>
      <c r="N1107" s="16" t="e">
        <f t="shared" si="471"/>
        <v>#DIV/0!</v>
      </c>
      <c r="O1107" s="67"/>
      <c r="P1107" s="67"/>
      <c r="Q1107" s="31" t="e">
        <f t="shared" si="463"/>
        <v>#DIV/0!</v>
      </c>
      <c r="R1107" s="17" t="e">
        <f t="shared" si="464"/>
        <v>#DIV/0!</v>
      </c>
      <c r="S1107" s="37" t="e">
        <f t="shared" si="472"/>
        <v>#DIV/0!</v>
      </c>
      <c r="T1107" s="17" t="e">
        <f t="shared" si="473"/>
        <v>#DIV/0!</v>
      </c>
      <c r="U1107" s="91" t="e">
        <f>IF(A1107&gt;$U$1, U1108*$S$1+(1-$S$1)*G1108,Rawdata!AK1107)</f>
        <v>#DIV/0!</v>
      </c>
      <c r="V1107" s="91" t="e">
        <f>IF(A1107&gt;$V$1,$S$1*V1108+(1-$S$1)*G1108,Rawdata!AL1107)</f>
        <v>#DIV/0!</v>
      </c>
      <c r="W1107" s="91" t="e">
        <f>IF(A1107&gt;$W$1, $S$1*W1108+(1-$S$1)*G1108,Rawdata!AM1107)</f>
        <v>#DIV/0!</v>
      </c>
      <c r="X1107" s="91" t="e">
        <f>IF(A1107&gt;$X$1,$S$1*X1108+(1-$S$1)*G1108,Rawdata!AN1107)</f>
        <v>#DIV/0!</v>
      </c>
      <c r="Y1107" s="91" t="e">
        <f>IF(A1107&gt;$Y$1,$S$1*Y1108+(1-$S$1)*G1108,Rawdata!AO1107)</f>
        <v>#DIV/0!</v>
      </c>
      <c r="Z1107" s="91" t="e">
        <f>IF(A1107&gt;$Z$1,$S$1*Z1108+(1-$S$1)*(G1108-U1108)^2,Rawdata!AP1107)</f>
        <v>#DIV/0!</v>
      </c>
      <c r="AA1107" s="91" t="e">
        <f>IF(A1107&gt;$AA$1,$S$1*AA1108+(1-$S$1)*(G1108-V1108)^2,Rawdata!AQ1107)</f>
        <v>#DIV/0!</v>
      </c>
      <c r="AB1107" s="91" t="e">
        <f>IF(A1107&gt;89,$S$1*AB1108+(1-$S$1)*(G1108-W1108)^2,Rawdata!AR1107)</f>
        <v>#DIV/0!</v>
      </c>
      <c r="AC1107" s="91" t="e">
        <f>IF(A1107&gt;$AC$1,$S$1*AC1108+(1-$S$1)*(G1108-X1108)^2,Rawdata!AS1107)</f>
        <v>#DIV/0!</v>
      </c>
      <c r="AD1107" s="91" t="e">
        <f>IF(A1107&gt;$AD$1,$S$1*AD1108+(1-$S$1)*(G1108-Y1108)^2,Rawdata!AT1107)</f>
        <v>#DIV/0!</v>
      </c>
      <c r="AE1107" s="80" t="e">
        <f t="shared" si="465"/>
        <v>#DIV/0!</v>
      </c>
      <c r="AF1107" s="81" t="e">
        <f t="shared" si="466"/>
        <v>#DIV/0!</v>
      </c>
      <c r="AG1107" s="86">
        <f t="shared" si="489"/>
        <v>0</v>
      </c>
      <c r="AH1107" s="107" t="e">
        <f t="shared" si="467"/>
        <v>#DIV/0!</v>
      </c>
      <c r="AI1107" s="107" t="e">
        <f t="shared" si="468"/>
        <v>#DIV/0!</v>
      </c>
      <c r="AJ1107" s="108" t="e">
        <f t="shared" si="469"/>
        <v>#DIV/0!</v>
      </c>
      <c r="AK1107" s="113" t="e">
        <f t="shared" si="474"/>
        <v>#DIV/0!</v>
      </c>
      <c r="AL1107" s="113" t="e">
        <f t="shared" si="475"/>
        <v>#DIV/0!</v>
      </c>
      <c r="AM1107" s="113" t="e">
        <f t="shared" si="476"/>
        <v>#DIV/0!</v>
      </c>
      <c r="AN1107" s="113" t="e">
        <f t="shared" si="477"/>
        <v>#DIV/0!</v>
      </c>
      <c r="AO1107" s="113" t="e">
        <f t="shared" si="478"/>
        <v>#DIV/0!</v>
      </c>
      <c r="AP1107" s="91" t="e">
        <f t="shared" si="479"/>
        <v>#DIV/0!</v>
      </c>
      <c r="AQ1107" s="91" t="e">
        <f t="shared" si="480"/>
        <v>#DIV/0!</v>
      </c>
      <c r="AR1107" s="91" t="e">
        <f t="shared" si="481"/>
        <v>#DIV/0!</v>
      </c>
      <c r="AS1107" s="91" t="e">
        <f t="shared" si="482"/>
        <v>#DIV/0!</v>
      </c>
      <c r="AT1107" s="91" t="e">
        <f t="shared" si="483"/>
        <v>#DIV/0!</v>
      </c>
      <c r="AU1107" s="113" t="e">
        <f t="shared" si="484"/>
        <v>#DIV/0!</v>
      </c>
      <c r="AV1107" s="113" t="e">
        <f t="shared" si="485"/>
        <v>#DIV/0!</v>
      </c>
      <c r="AW1107" s="113" t="e">
        <f t="shared" si="486"/>
        <v>#DIV/0!</v>
      </c>
      <c r="AX1107" s="113" t="e">
        <f t="shared" si="487"/>
        <v>#DIV/0!</v>
      </c>
      <c r="AY1107" s="113" t="e">
        <f t="shared" si="488"/>
        <v>#DIV/0!</v>
      </c>
    </row>
    <row r="1108" spans="1:51" x14ac:dyDescent="0.25">
      <c r="A1108" s="119"/>
      <c r="B1108" s="83"/>
      <c r="C1108" s="85"/>
      <c r="D1108" s="85"/>
      <c r="E1108" s="85"/>
      <c r="F1108" s="71"/>
      <c r="G1108" s="96"/>
      <c r="H1108" s="16" t="e">
        <f>IF(A1108&gt;$U$1,ROUND(ROUND( U1108*$S$1+(1-$S$1)*G1108,4)+$T$1*ROUND(($S$1*Z1108+(1-$S$1)*(G1108-U1108)^2)^0.5,4),4),Rawdata!AK1108+Rawdata!$T$1*Rawdata!AU1108)</f>
        <v>#DIV/0!</v>
      </c>
      <c r="I1108" s="16" t="e">
        <f>IF(A1108&gt;$V$1,ROUND(ROUND(V1108*$S$1+(1-$S$1)*G1108,4)+$T$1*ROUND(($S$1*AA1108+(1-$S$1)*(G1108-V1108)^2)^0.5,4),4),Rawdata!AL1108+Rawdata!$T$1*Rawdata!AV1108)</f>
        <v>#DIV/0!</v>
      </c>
      <c r="J1108" s="16" t="e">
        <f>IF(A1108&gt;$W$1,ROUND(ROUND( W1108*$S$1+(1-$S$1)*G1108,4)+$T$1*ROUND(($S$1*AB1108+(1-$S$1)*(G1108-W1108)^2)^0.5,4),4),Rawdata!AM1108+Rawdata!$T$1*Rawdata!AW1108)</f>
        <v>#DIV/0!</v>
      </c>
      <c r="K1108" s="16" t="e">
        <f>IF(A1108&gt;$X$1,ROUND(ROUND( X1108*$S$1+(1-$S$1)*G1108,4)+$T$1*ROUND(($S$1*AC1108+(1-$S$1)*(G1108-X1108)^2)^0.5,4),4),Rawdata!AN1108+Rawdata!$T$1*Rawdata!AX1108)</f>
        <v>#DIV/0!</v>
      </c>
      <c r="L1108" s="16" t="e">
        <f>IF(A1108&gt;$Y$1,ROUND(ROUND( Y1108*$S$1+(1-$S$1)*G1108,4)+$T$1*ROUND(($S$1*AD1108+(1-$S$1)*(G1108-Y1108)^2)^0.5,4),4),Rawdata!AO1108+Rawdata!$T$1*Rawdata!AY1108)</f>
        <v>#DIV/0!</v>
      </c>
      <c r="M1108" s="16" t="e">
        <f t="shared" si="470"/>
        <v>#DIV/0!</v>
      </c>
      <c r="N1108" s="16" t="e">
        <f t="shared" si="471"/>
        <v>#DIV/0!</v>
      </c>
      <c r="O1108" s="67"/>
      <c r="P1108" s="67"/>
      <c r="Q1108" s="31" t="e">
        <f t="shared" ref="Q1108:Q1171" si="490">D1108*N1108*O1108</f>
        <v>#DIV/0!</v>
      </c>
      <c r="R1108" s="17" t="e">
        <f t="shared" ref="R1108:R1171" si="491">ROUNDUP((Q1108-P1108)/P1108,3)</f>
        <v>#DIV/0!</v>
      </c>
      <c r="S1108" s="37" t="e">
        <f t="shared" si="472"/>
        <v>#DIV/0!</v>
      </c>
      <c r="T1108" s="17" t="e">
        <f t="shared" si="473"/>
        <v>#DIV/0!</v>
      </c>
      <c r="U1108" s="91" t="e">
        <f>IF(A1108&gt;$U$1, U1109*$S$1+(1-$S$1)*G1109,Rawdata!AK1108)</f>
        <v>#DIV/0!</v>
      </c>
      <c r="V1108" s="91" t="e">
        <f>IF(A1108&gt;$V$1,$S$1*V1109+(1-$S$1)*G1109,Rawdata!AL1108)</f>
        <v>#DIV/0!</v>
      </c>
      <c r="W1108" s="91" t="e">
        <f>IF(A1108&gt;$W$1, $S$1*W1109+(1-$S$1)*G1109,Rawdata!AM1108)</f>
        <v>#DIV/0!</v>
      </c>
      <c r="X1108" s="91" t="e">
        <f>IF(A1108&gt;$X$1,$S$1*X1109+(1-$S$1)*G1109,Rawdata!AN1108)</f>
        <v>#DIV/0!</v>
      </c>
      <c r="Y1108" s="91" t="e">
        <f>IF(A1108&gt;$Y$1,$S$1*Y1109+(1-$S$1)*G1109,Rawdata!AO1108)</f>
        <v>#DIV/0!</v>
      </c>
      <c r="Z1108" s="91" t="e">
        <f>IF(A1108&gt;$Z$1,$S$1*Z1109+(1-$S$1)*(G1109-U1109)^2,Rawdata!AP1108)</f>
        <v>#DIV/0!</v>
      </c>
      <c r="AA1108" s="91" t="e">
        <f>IF(A1108&gt;$AA$1,$S$1*AA1109+(1-$S$1)*(G1109-V1109)^2,Rawdata!AQ1108)</f>
        <v>#DIV/0!</v>
      </c>
      <c r="AB1108" s="91" t="e">
        <f>IF(A1108&gt;89,$S$1*AB1109+(1-$S$1)*(G1109-W1109)^2,Rawdata!AR1108)</f>
        <v>#DIV/0!</v>
      </c>
      <c r="AC1108" s="91" t="e">
        <f>IF(A1108&gt;$AC$1,$S$1*AC1109+(1-$S$1)*(G1109-X1109)^2,Rawdata!AS1108)</f>
        <v>#DIV/0!</v>
      </c>
      <c r="AD1108" s="91" t="e">
        <f>IF(A1108&gt;$AD$1,$S$1*AD1109+(1-$S$1)*(G1109-Y1109)^2,Rawdata!AT1108)</f>
        <v>#DIV/0!</v>
      </c>
      <c r="AE1108" s="80" t="e">
        <f t="shared" si="465"/>
        <v>#DIV/0!</v>
      </c>
      <c r="AF1108" s="81" t="e">
        <f t="shared" si="466"/>
        <v>#DIV/0!</v>
      </c>
      <c r="AG1108" s="86">
        <f t="shared" si="489"/>
        <v>0</v>
      </c>
      <c r="AH1108" s="107" t="e">
        <f t="shared" si="467"/>
        <v>#DIV/0!</v>
      </c>
      <c r="AI1108" s="107" t="e">
        <f t="shared" si="468"/>
        <v>#DIV/0!</v>
      </c>
      <c r="AJ1108" s="108" t="e">
        <f t="shared" si="469"/>
        <v>#DIV/0!</v>
      </c>
      <c r="AK1108" s="113" t="e">
        <f t="shared" si="474"/>
        <v>#DIV/0!</v>
      </c>
      <c r="AL1108" s="113" t="e">
        <f t="shared" si="475"/>
        <v>#DIV/0!</v>
      </c>
      <c r="AM1108" s="113" t="e">
        <f t="shared" si="476"/>
        <v>#DIV/0!</v>
      </c>
      <c r="AN1108" s="113" t="e">
        <f t="shared" si="477"/>
        <v>#DIV/0!</v>
      </c>
      <c r="AO1108" s="113" t="e">
        <f t="shared" si="478"/>
        <v>#DIV/0!</v>
      </c>
      <c r="AP1108" s="91" t="e">
        <f t="shared" si="479"/>
        <v>#DIV/0!</v>
      </c>
      <c r="AQ1108" s="91" t="e">
        <f t="shared" si="480"/>
        <v>#DIV/0!</v>
      </c>
      <c r="AR1108" s="91" t="e">
        <f t="shared" si="481"/>
        <v>#DIV/0!</v>
      </c>
      <c r="AS1108" s="91" t="e">
        <f t="shared" si="482"/>
        <v>#DIV/0!</v>
      </c>
      <c r="AT1108" s="91" t="e">
        <f t="shared" si="483"/>
        <v>#DIV/0!</v>
      </c>
      <c r="AU1108" s="113" t="e">
        <f t="shared" si="484"/>
        <v>#DIV/0!</v>
      </c>
      <c r="AV1108" s="113" t="e">
        <f t="shared" si="485"/>
        <v>#DIV/0!</v>
      </c>
      <c r="AW1108" s="113" t="e">
        <f t="shared" si="486"/>
        <v>#DIV/0!</v>
      </c>
      <c r="AX1108" s="113" t="e">
        <f t="shared" si="487"/>
        <v>#DIV/0!</v>
      </c>
      <c r="AY1108" s="113" t="e">
        <f t="shared" si="488"/>
        <v>#DIV/0!</v>
      </c>
    </row>
    <row r="1109" spans="1:51" x14ac:dyDescent="0.25">
      <c r="A1109" s="119"/>
      <c r="B1109" s="83"/>
      <c r="C1109" s="85"/>
      <c r="D1109" s="85"/>
      <c r="E1109" s="85"/>
      <c r="F1109" s="71"/>
      <c r="G1109" s="96"/>
      <c r="H1109" s="16" t="e">
        <f>IF(A1109&gt;$U$1,ROUND(ROUND( U1109*$S$1+(1-$S$1)*G1109,4)+$T$1*ROUND(($S$1*Z1109+(1-$S$1)*(G1109-U1109)^2)^0.5,4),4),Rawdata!AK1109+Rawdata!$T$1*Rawdata!AU1109)</f>
        <v>#DIV/0!</v>
      </c>
      <c r="I1109" s="16" t="e">
        <f>IF(A1109&gt;$V$1,ROUND(ROUND(V1109*$S$1+(1-$S$1)*G1109,4)+$T$1*ROUND(($S$1*AA1109+(1-$S$1)*(G1109-V1109)^2)^0.5,4),4),Rawdata!AL1109+Rawdata!$T$1*Rawdata!AV1109)</f>
        <v>#DIV/0!</v>
      </c>
      <c r="J1109" s="16" t="e">
        <f>IF(A1109&gt;$W$1,ROUND(ROUND( W1109*$S$1+(1-$S$1)*G1109,4)+$T$1*ROUND(($S$1*AB1109+(1-$S$1)*(G1109-W1109)^2)^0.5,4),4),Rawdata!AM1109+Rawdata!$T$1*Rawdata!AW1109)</f>
        <v>#DIV/0!</v>
      </c>
      <c r="K1109" s="16" t="e">
        <f>IF(A1109&gt;$X$1,ROUND(ROUND( X1109*$S$1+(1-$S$1)*G1109,4)+$T$1*ROUND(($S$1*AC1109+(1-$S$1)*(G1109-X1109)^2)^0.5,4),4),Rawdata!AN1109+Rawdata!$T$1*Rawdata!AX1109)</f>
        <v>#DIV/0!</v>
      </c>
      <c r="L1109" s="16" t="e">
        <f>IF(A1109&gt;$Y$1,ROUND(ROUND( Y1109*$S$1+(1-$S$1)*G1109,4)+$T$1*ROUND(($S$1*AD1109+(1-$S$1)*(G1109-Y1109)^2)^0.5,4),4),Rawdata!AO1109+Rawdata!$T$1*Rawdata!AY1109)</f>
        <v>#DIV/0!</v>
      </c>
      <c r="M1109" s="16" t="e">
        <f t="shared" si="470"/>
        <v>#DIV/0!</v>
      </c>
      <c r="N1109" s="16" t="e">
        <f t="shared" si="471"/>
        <v>#DIV/0!</v>
      </c>
      <c r="O1109" s="67"/>
      <c r="P1109" s="67"/>
      <c r="Q1109" s="31" t="e">
        <f t="shared" si="490"/>
        <v>#DIV/0!</v>
      </c>
      <c r="R1109" s="17" t="e">
        <f t="shared" si="491"/>
        <v>#DIV/0!</v>
      </c>
      <c r="S1109" s="37" t="e">
        <f t="shared" si="472"/>
        <v>#DIV/0!</v>
      </c>
      <c r="T1109" s="17" t="e">
        <f t="shared" si="473"/>
        <v>#DIV/0!</v>
      </c>
      <c r="U1109" s="91" t="e">
        <f>IF(A1109&gt;$U$1, U1110*$S$1+(1-$S$1)*G1110,Rawdata!AK1109)</f>
        <v>#DIV/0!</v>
      </c>
      <c r="V1109" s="91" t="e">
        <f>IF(A1109&gt;$V$1,$S$1*V1110+(1-$S$1)*G1110,Rawdata!AL1109)</f>
        <v>#DIV/0!</v>
      </c>
      <c r="W1109" s="91" t="e">
        <f>IF(A1109&gt;$W$1, $S$1*W1110+(1-$S$1)*G1110,Rawdata!AM1109)</f>
        <v>#DIV/0!</v>
      </c>
      <c r="X1109" s="91" t="e">
        <f>IF(A1109&gt;$X$1,$S$1*X1110+(1-$S$1)*G1110,Rawdata!AN1109)</f>
        <v>#DIV/0!</v>
      </c>
      <c r="Y1109" s="91" t="e">
        <f>IF(A1109&gt;$Y$1,$S$1*Y1110+(1-$S$1)*G1110,Rawdata!AO1109)</f>
        <v>#DIV/0!</v>
      </c>
      <c r="Z1109" s="91" t="e">
        <f>IF(A1109&gt;$Z$1,$S$1*Z1110+(1-$S$1)*(G1110-U1110)^2,Rawdata!AP1109)</f>
        <v>#DIV/0!</v>
      </c>
      <c r="AA1109" s="91" t="e">
        <f>IF(A1109&gt;$AA$1,$S$1*AA1110+(1-$S$1)*(G1110-V1110)^2,Rawdata!AQ1109)</f>
        <v>#DIV/0!</v>
      </c>
      <c r="AB1109" s="91" t="e">
        <f>IF(A1109&gt;89,$S$1*AB1110+(1-$S$1)*(G1110-W1110)^2,Rawdata!AR1109)</f>
        <v>#DIV/0!</v>
      </c>
      <c r="AC1109" s="91" t="e">
        <f>IF(A1109&gt;$AC$1,$S$1*AC1110+(1-$S$1)*(G1110-X1110)^2,Rawdata!AS1109)</f>
        <v>#DIV/0!</v>
      </c>
      <c r="AD1109" s="91" t="e">
        <f>IF(A1109&gt;$AD$1,$S$1*AD1110+(1-$S$1)*(G1110-Y1110)^2,Rawdata!AT1109)</f>
        <v>#DIV/0!</v>
      </c>
      <c r="AE1109" s="80" t="e">
        <f t="shared" si="465"/>
        <v>#DIV/0!</v>
      </c>
      <c r="AF1109" s="81" t="e">
        <f t="shared" si="466"/>
        <v>#DIV/0!</v>
      </c>
      <c r="AG1109" s="86">
        <f t="shared" si="489"/>
        <v>0</v>
      </c>
      <c r="AH1109" s="107" t="e">
        <f t="shared" si="467"/>
        <v>#DIV/0!</v>
      </c>
      <c r="AI1109" s="107" t="e">
        <f t="shared" si="468"/>
        <v>#DIV/0!</v>
      </c>
      <c r="AJ1109" s="108" t="e">
        <f t="shared" si="469"/>
        <v>#DIV/0!</v>
      </c>
      <c r="AK1109" s="113" t="e">
        <f t="shared" si="474"/>
        <v>#DIV/0!</v>
      </c>
      <c r="AL1109" s="113" t="e">
        <f t="shared" si="475"/>
        <v>#DIV/0!</v>
      </c>
      <c r="AM1109" s="113" t="e">
        <f t="shared" si="476"/>
        <v>#DIV/0!</v>
      </c>
      <c r="AN1109" s="113" t="e">
        <f t="shared" si="477"/>
        <v>#DIV/0!</v>
      </c>
      <c r="AO1109" s="113" t="e">
        <f t="shared" si="478"/>
        <v>#DIV/0!</v>
      </c>
      <c r="AP1109" s="91" t="e">
        <f t="shared" si="479"/>
        <v>#DIV/0!</v>
      </c>
      <c r="AQ1109" s="91" t="e">
        <f t="shared" si="480"/>
        <v>#DIV/0!</v>
      </c>
      <c r="AR1109" s="91" t="e">
        <f t="shared" si="481"/>
        <v>#DIV/0!</v>
      </c>
      <c r="AS1109" s="91" t="e">
        <f t="shared" si="482"/>
        <v>#DIV/0!</v>
      </c>
      <c r="AT1109" s="91" t="e">
        <f t="shared" si="483"/>
        <v>#DIV/0!</v>
      </c>
      <c r="AU1109" s="113" t="e">
        <f t="shared" si="484"/>
        <v>#DIV/0!</v>
      </c>
      <c r="AV1109" s="113" t="e">
        <f t="shared" si="485"/>
        <v>#DIV/0!</v>
      </c>
      <c r="AW1109" s="113" t="e">
        <f t="shared" si="486"/>
        <v>#DIV/0!</v>
      </c>
      <c r="AX1109" s="113" t="e">
        <f t="shared" si="487"/>
        <v>#DIV/0!</v>
      </c>
      <c r="AY1109" s="113" t="e">
        <f t="shared" si="488"/>
        <v>#DIV/0!</v>
      </c>
    </row>
    <row r="1110" spans="1:51" x14ac:dyDescent="0.25">
      <c r="A1110" s="119"/>
      <c r="B1110" s="83"/>
      <c r="C1110" s="85"/>
      <c r="D1110" s="85"/>
      <c r="E1110" s="85"/>
      <c r="F1110" s="71"/>
      <c r="G1110" s="96"/>
      <c r="H1110" s="16" t="e">
        <f>IF(A1110&gt;$U$1,ROUND(ROUND( U1110*$S$1+(1-$S$1)*G1110,4)+$T$1*ROUND(($S$1*Z1110+(1-$S$1)*(G1110-U1110)^2)^0.5,4),4),Rawdata!AK1110+Rawdata!$T$1*Rawdata!AU1110)</f>
        <v>#DIV/0!</v>
      </c>
      <c r="I1110" s="16" t="e">
        <f>IF(A1110&gt;$V$1,ROUND(ROUND(V1110*$S$1+(1-$S$1)*G1110,4)+$T$1*ROUND(($S$1*AA1110+(1-$S$1)*(G1110-V1110)^2)^0.5,4),4),Rawdata!AL1110+Rawdata!$T$1*Rawdata!AV1110)</f>
        <v>#DIV/0!</v>
      </c>
      <c r="J1110" s="16" t="e">
        <f>IF(A1110&gt;$W$1,ROUND(ROUND( W1110*$S$1+(1-$S$1)*G1110,4)+$T$1*ROUND(($S$1*AB1110+(1-$S$1)*(G1110-W1110)^2)^0.5,4),4),Rawdata!AM1110+Rawdata!$T$1*Rawdata!AW1110)</f>
        <v>#DIV/0!</v>
      </c>
      <c r="K1110" s="16" t="e">
        <f>IF(A1110&gt;$X$1,ROUND(ROUND( X1110*$S$1+(1-$S$1)*G1110,4)+$T$1*ROUND(($S$1*AC1110+(1-$S$1)*(G1110-X1110)^2)^0.5,4),4),Rawdata!AN1110+Rawdata!$T$1*Rawdata!AX1110)</f>
        <v>#DIV/0!</v>
      </c>
      <c r="L1110" s="16" t="e">
        <f>IF(A1110&gt;$Y$1,ROUND(ROUND( Y1110*$S$1+(1-$S$1)*G1110,4)+$T$1*ROUND(($S$1*AD1110+(1-$S$1)*(G1110-Y1110)^2)^0.5,4),4),Rawdata!AO1110+Rawdata!$T$1*Rawdata!AY1110)</f>
        <v>#DIV/0!</v>
      </c>
      <c r="M1110" s="16" t="e">
        <f t="shared" si="470"/>
        <v>#DIV/0!</v>
      </c>
      <c r="N1110" s="16" t="e">
        <f t="shared" si="471"/>
        <v>#DIV/0!</v>
      </c>
      <c r="O1110" s="67"/>
      <c r="P1110" s="67"/>
      <c r="Q1110" s="31" t="e">
        <f t="shared" si="490"/>
        <v>#DIV/0!</v>
      </c>
      <c r="R1110" s="17" t="e">
        <f t="shared" si="491"/>
        <v>#DIV/0!</v>
      </c>
      <c r="S1110" s="37" t="e">
        <f t="shared" si="472"/>
        <v>#DIV/0!</v>
      </c>
      <c r="T1110" s="17" t="e">
        <f t="shared" si="473"/>
        <v>#DIV/0!</v>
      </c>
      <c r="U1110" s="91" t="e">
        <f>IF(A1110&gt;$U$1, U1111*$S$1+(1-$S$1)*G1111,Rawdata!AK1110)</f>
        <v>#DIV/0!</v>
      </c>
      <c r="V1110" s="91" t="e">
        <f>IF(A1110&gt;$V$1,$S$1*V1111+(1-$S$1)*G1111,Rawdata!AL1110)</f>
        <v>#DIV/0!</v>
      </c>
      <c r="W1110" s="91" t="e">
        <f>IF(A1110&gt;$W$1, $S$1*W1111+(1-$S$1)*G1111,Rawdata!AM1110)</f>
        <v>#DIV/0!</v>
      </c>
      <c r="X1110" s="91" t="e">
        <f>IF(A1110&gt;$X$1,$S$1*X1111+(1-$S$1)*G1111,Rawdata!AN1110)</f>
        <v>#DIV/0!</v>
      </c>
      <c r="Y1110" s="91" t="e">
        <f>IF(A1110&gt;$Y$1,$S$1*Y1111+(1-$S$1)*G1111,Rawdata!AO1110)</f>
        <v>#DIV/0!</v>
      </c>
      <c r="Z1110" s="91" t="e">
        <f>IF(A1110&gt;$Z$1,$S$1*Z1111+(1-$S$1)*(G1111-U1111)^2,Rawdata!AP1110)</f>
        <v>#DIV/0!</v>
      </c>
      <c r="AA1110" s="91" t="e">
        <f>IF(A1110&gt;$AA$1,$S$1*AA1111+(1-$S$1)*(G1111-V1111)^2,Rawdata!AQ1110)</f>
        <v>#DIV/0!</v>
      </c>
      <c r="AB1110" s="91" t="e">
        <f>IF(A1110&gt;89,$S$1*AB1111+(1-$S$1)*(G1111-W1111)^2,Rawdata!AR1110)</f>
        <v>#DIV/0!</v>
      </c>
      <c r="AC1110" s="91" t="e">
        <f>IF(A1110&gt;$AC$1,$S$1*AC1111+(1-$S$1)*(G1111-X1111)^2,Rawdata!AS1110)</f>
        <v>#DIV/0!</v>
      </c>
      <c r="AD1110" s="91" t="e">
        <f>IF(A1110&gt;$AD$1,$S$1*AD1111+(1-$S$1)*(G1111-Y1111)^2,Rawdata!AT1110)</f>
        <v>#DIV/0!</v>
      </c>
      <c r="AE1110" s="80" t="e">
        <f t="shared" si="465"/>
        <v>#DIV/0!</v>
      </c>
      <c r="AF1110" s="81" t="e">
        <f t="shared" si="466"/>
        <v>#DIV/0!</v>
      </c>
      <c r="AG1110" s="86">
        <f t="shared" si="489"/>
        <v>0</v>
      </c>
      <c r="AH1110" s="107" t="e">
        <f t="shared" si="467"/>
        <v>#DIV/0!</v>
      </c>
      <c r="AI1110" s="107" t="e">
        <f t="shared" si="468"/>
        <v>#DIV/0!</v>
      </c>
      <c r="AJ1110" s="108" t="e">
        <f t="shared" si="469"/>
        <v>#DIV/0!</v>
      </c>
      <c r="AK1110" s="113" t="e">
        <f t="shared" si="474"/>
        <v>#DIV/0!</v>
      </c>
      <c r="AL1110" s="113" t="e">
        <f t="shared" si="475"/>
        <v>#DIV/0!</v>
      </c>
      <c r="AM1110" s="113" t="e">
        <f t="shared" si="476"/>
        <v>#DIV/0!</v>
      </c>
      <c r="AN1110" s="113" t="e">
        <f t="shared" si="477"/>
        <v>#DIV/0!</v>
      </c>
      <c r="AO1110" s="113" t="e">
        <f t="shared" si="478"/>
        <v>#DIV/0!</v>
      </c>
      <c r="AP1110" s="91" t="e">
        <f t="shared" si="479"/>
        <v>#DIV/0!</v>
      </c>
      <c r="AQ1110" s="91" t="e">
        <f t="shared" si="480"/>
        <v>#DIV/0!</v>
      </c>
      <c r="AR1110" s="91" t="e">
        <f t="shared" si="481"/>
        <v>#DIV/0!</v>
      </c>
      <c r="AS1110" s="91" t="e">
        <f t="shared" si="482"/>
        <v>#DIV/0!</v>
      </c>
      <c r="AT1110" s="91" t="e">
        <f t="shared" si="483"/>
        <v>#DIV/0!</v>
      </c>
      <c r="AU1110" s="113" t="e">
        <f t="shared" si="484"/>
        <v>#DIV/0!</v>
      </c>
      <c r="AV1110" s="113" t="e">
        <f t="shared" si="485"/>
        <v>#DIV/0!</v>
      </c>
      <c r="AW1110" s="113" t="e">
        <f t="shared" si="486"/>
        <v>#DIV/0!</v>
      </c>
      <c r="AX1110" s="113" t="e">
        <f t="shared" si="487"/>
        <v>#DIV/0!</v>
      </c>
      <c r="AY1110" s="113" t="e">
        <f t="shared" si="488"/>
        <v>#DIV/0!</v>
      </c>
    </row>
    <row r="1111" spans="1:51" x14ac:dyDescent="0.25">
      <c r="A1111" s="119"/>
      <c r="B1111" s="83"/>
      <c r="C1111" s="85"/>
      <c r="D1111" s="85"/>
      <c r="E1111" s="85"/>
      <c r="F1111" s="71"/>
      <c r="G1111" s="96"/>
      <c r="H1111" s="16" t="e">
        <f>IF(A1111&gt;$U$1,ROUND(ROUND( U1111*$S$1+(1-$S$1)*G1111,4)+$T$1*ROUND(($S$1*Z1111+(1-$S$1)*(G1111-U1111)^2)^0.5,4),4),Rawdata!AK1111+Rawdata!$T$1*Rawdata!AU1111)</f>
        <v>#DIV/0!</v>
      </c>
      <c r="I1111" s="16" t="e">
        <f>IF(A1111&gt;$V$1,ROUND(ROUND(V1111*$S$1+(1-$S$1)*G1111,4)+$T$1*ROUND(($S$1*AA1111+(1-$S$1)*(G1111-V1111)^2)^0.5,4),4),Rawdata!AL1111+Rawdata!$T$1*Rawdata!AV1111)</f>
        <v>#DIV/0!</v>
      </c>
      <c r="J1111" s="16" t="e">
        <f>IF(A1111&gt;$W$1,ROUND(ROUND( W1111*$S$1+(1-$S$1)*G1111,4)+$T$1*ROUND(($S$1*AB1111+(1-$S$1)*(G1111-W1111)^2)^0.5,4),4),Rawdata!AM1111+Rawdata!$T$1*Rawdata!AW1111)</f>
        <v>#DIV/0!</v>
      </c>
      <c r="K1111" s="16" t="e">
        <f>IF(A1111&gt;$X$1,ROUND(ROUND( X1111*$S$1+(1-$S$1)*G1111,4)+$T$1*ROUND(($S$1*AC1111+(1-$S$1)*(G1111-X1111)^2)^0.5,4),4),Rawdata!AN1111+Rawdata!$T$1*Rawdata!AX1111)</f>
        <v>#DIV/0!</v>
      </c>
      <c r="L1111" s="16" t="e">
        <f>IF(A1111&gt;$Y$1,ROUND(ROUND( Y1111*$S$1+(1-$S$1)*G1111,4)+$T$1*ROUND(($S$1*AD1111+(1-$S$1)*(G1111-Y1111)^2)^0.5,4),4),Rawdata!AO1111+Rawdata!$T$1*Rawdata!AY1111)</f>
        <v>#DIV/0!</v>
      </c>
      <c r="M1111" s="16" t="e">
        <f t="shared" si="470"/>
        <v>#DIV/0!</v>
      </c>
      <c r="N1111" s="16" t="e">
        <f t="shared" si="471"/>
        <v>#DIV/0!</v>
      </c>
      <c r="O1111" s="67"/>
      <c r="P1111" s="67"/>
      <c r="Q1111" s="31" t="e">
        <f t="shared" si="490"/>
        <v>#DIV/0!</v>
      </c>
      <c r="R1111" s="17" t="e">
        <f t="shared" si="491"/>
        <v>#DIV/0!</v>
      </c>
      <c r="S1111" s="37" t="e">
        <f t="shared" si="472"/>
        <v>#DIV/0!</v>
      </c>
      <c r="T1111" s="17" t="e">
        <f t="shared" si="473"/>
        <v>#DIV/0!</v>
      </c>
      <c r="U1111" s="91" t="e">
        <f>IF(A1111&gt;$U$1, U1112*$S$1+(1-$S$1)*G1112,Rawdata!AK1111)</f>
        <v>#DIV/0!</v>
      </c>
      <c r="V1111" s="91" t="e">
        <f>IF(A1111&gt;$V$1,$S$1*V1112+(1-$S$1)*G1112,Rawdata!AL1111)</f>
        <v>#DIV/0!</v>
      </c>
      <c r="W1111" s="91" t="e">
        <f>IF(A1111&gt;$W$1, $S$1*W1112+(1-$S$1)*G1112,Rawdata!AM1111)</f>
        <v>#DIV/0!</v>
      </c>
      <c r="X1111" s="91" t="e">
        <f>IF(A1111&gt;$X$1,$S$1*X1112+(1-$S$1)*G1112,Rawdata!AN1111)</f>
        <v>#DIV/0!</v>
      </c>
      <c r="Y1111" s="91" t="e">
        <f>IF(A1111&gt;$Y$1,$S$1*Y1112+(1-$S$1)*G1112,Rawdata!AO1111)</f>
        <v>#DIV/0!</v>
      </c>
      <c r="Z1111" s="91" t="e">
        <f>IF(A1111&gt;$Z$1,$S$1*Z1112+(1-$S$1)*(G1112-U1112)^2,Rawdata!AP1111)</f>
        <v>#DIV/0!</v>
      </c>
      <c r="AA1111" s="91" t="e">
        <f>IF(A1111&gt;$AA$1,$S$1*AA1112+(1-$S$1)*(G1112-V1112)^2,Rawdata!AQ1111)</f>
        <v>#DIV/0!</v>
      </c>
      <c r="AB1111" s="91" t="e">
        <f>IF(A1111&gt;89,$S$1*AB1112+(1-$S$1)*(G1112-W1112)^2,Rawdata!AR1111)</f>
        <v>#DIV/0!</v>
      </c>
      <c r="AC1111" s="91" t="e">
        <f>IF(A1111&gt;$AC$1,$S$1*AC1112+(1-$S$1)*(G1112-X1112)^2,Rawdata!AS1111)</f>
        <v>#DIV/0!</v>
      </c>
      <c r="AD1111" s="91" t="e">
        <f>IF(A1111&gt;$AD$1,$S$1*AD1112+(1-$S$1)*(G1112-Y1112)^2,Rawdata!AT1111)</f>
        <v>#DIV/0!</v>
      </c>
      <c r="AE1111" s="80" t="e">
        <f t="shared" si="465"/>
        <v>#DIV/0!</v>
      </c>
      <c r="AF1111" s="81" t="e">
        <f t="shared" si="466"/>
        <v>#DIV/0!</v>
      </c>
      <c r="AG1111" s="86">
        <f t="shared" si="489"/>
        <v>0</v>
      </c>
      <c r="AH1111" s="107" t="e">
        <f t="shared" si="467"/>
        <v>#DIV/0!</v>
      </c>
      <c r="AI1111" s="107" t="e">
        <f t="shared" si="468"/>
        <v>#DIV/0!</v>
      </c>
      <c r="AJ1111" s="108" t="e">
        <f t="shared" si="469"/>
        <v>#DIV/0!</v>
      </c>
      <c r="AK1111" s="113" t="e">
        <f t="shared" si="474"/>
        <v>#DIV/0!</v>
      </c>
      <c r="AL1111" s="113" t="e">
        <f t="shared" si="475"/>
        <v>#DIV/0!</v>
      </c>
      <c r="AM1111" s="113" t="e">
        <f t="shared" si="476"/>
        <v>#DIV/0!</v>
      </c>
      <c r="AN1111" s="113" t="e">
        <f t="shared" si="477"/>
        <v>#DIV/0!</v>
      </c>
      <c r="AO1111" s="113" t="e">
        <f t="shared" si="478"/>
        <v>#DIV/0!</v>
      </c>
      <c r="AP1111" s="91" t="e">
        <f t="shared" si="479"/>
        <v>#DIV/0!</v>
      </c>
      <c r="AQ1111" s="91" t="e">
        <f t="shared" si="480"/>
        <v>#DIV/0!</v>
      </c>
      <c r="AR1111" s="91" t="e">
        <f t="shared" si="481"/>
        <v>#DIV/0!</v>
      </c>
      <c r="AS1111" s="91" t="e">
        <f t="shared" si="482"/>
        <v>#DIV/0!</v>
      </c>
      <c r="AT1111" s="91" t="e">
        <f t="shared" si="483"/>
        <v>#DIV/0!</v>
      </c>
      <c r="AU1111" s="113" t="e">
        <f t="shared" si="484"/>
        <v>#DIV/0!</v>
      </c>
      <c r="AV1111" s="113" t="e">
        <f t="shared" si="485"/>
        <v>#DIV/0!</v>
      </c>
      <c r="AW1111" s="113" t="e">
        <f t="shared" si="486"/>
        <v>#DIV/0!</v>
      </c>
      <c r="AX1111" s="113" t="e">
        <f t="shared" si="487"/>
        <v>#DIV/0!</v>
      </c>
      <c r="AY1111" s="113" t="e">
        <f t="shared" si="488"/>
        <v>#DIV/0!</v>
      </c>
    </row>
    <row r="1112" spans="1:51" x14ac:dyDescent="0.25">
      <c r="A1112" s="119"/>
      <c r="B1112" s="83"/>
      <c r="C1112" s="85"/>
      <c r="D1112" s="85"/>
      <c r="E1112" s="85"/>
      <c r="F1112" s="71"/>
      <c r="G1112" s="96"/>
      <c r="H1112" s="16" t="e">
        <f>IF(A1112&gt;$U$1,ROUND(ROUND( U1112*$S$1+(1-$S$1)*G1112,4)+$T$1*ROUND(($S$1*Z1112+(1-$S$1)*(G1112-U1112)^2)^0.5,4),4),Rawdata!AK1112+Rawdata!$T$1*Rawdata!AU1112)</f>
        <v>#DIV/0!</v>
      </c>
      <c r="I1112" s="16" t="e">
        <f>IF(A1112&gt;$V$1,ROUND(ROUND(V1112*$S$1+(1-$S$1)*G1112,4)+$T$1*ROUND(($S$1*AA1112+(1-$S$1)*(G1112-V1112)^2)^0.5,4),4),Rawdata!AL1112+Rawdata!$T$1*Rawdata!AV1112)</f>
        <v>#DIV/0!</v>
      </c>
      <c r="J1112" s="16" t="e">
        <f>IF(A1112&gt;$W$1,ROUND(ROUND( W1112*$S$1+(1-$S$1)*G1112,4)+$T$1*ROUND(($S$1*AB1112+(1-$S$1)*(G1112-W1112)^2)^0.5,4),4),Rawdata!AM1112+Rawdata!$T$1*Rawdata!AW1112)</f>
        <v>#DIV/0!</v>
      </c>
      <c r="K1112" s="16" t="e">
        <f>IF(A1112&gt;$X$1,ROUND(ROUND( X1112*$S$1+(1-$S$1)*G1112,4)+$T$1*ROUND(($S$1*AC1112+(1-$S$1)*(G1112-X1112)^2)^0.5,4),4),Rawdata!AN1112+Rawdata!$T$1*Rawdata!AX1112)</f>
        <v>#DIV/0!</v>
      </c>
      <c r="L1112" s="16" t="e">
        <f>IF(A1112&gt;$Y$1,ROUND(ROUND( Y1112*$S$1+(1-$S$1)*G1112,4)+$T$1*ROUND(($S$1*AD1112+(1-$S$1)*(G1112-Y1112)^2)^0.5,4),4),Rawdata!AO1112+Rawdata!$T$1*Rawdata!AY1112)</f>
        <v>#DIV/0!</v>
      </c>
      <c r="M1112" s="16" t="e">
        <f t="shared" si="470"/>
        <v>#DIV/0!</v>
      </c>
      <c r="N1112" s="16" t="e">
        <f t="shared" si="471"/>
        <v>#DIV/0!</v>
      </c>
      <c r="O1112" s="67"/>
      <c r="P1112" s="67"/>
      <c r="Q1112" s="31" t="e">
        <f t="shared" si="490"/>
        <v>#DIV/0!</v>
      </c>
      <c r="R1112" s="17" t="e">
        <f t="shared" si="491"/>
        <v>#DIV/0!</v>
      </c>
      <c r="S1112" s="37" t="e">
        <f t="shared" si="472"/>
        <v>#DIV/0!</v>
      </c>
      <c r="T1112" s="17" t="e">
        <f t="shared" si="473"/>
        <v>#DIV/0!</v>
      </c>
      <c r="U1112" s="91" t="e">
        <f>IF(A1112&gt;$U$1, U1113*$S$1+(1-$S$1)*G1113,Rawdata!AK1112)</f>
        <v>#DIV/0!</v>
      </c>
      <c r="V1112" s="91" t="e">
        <f>IF(A1112&gt;$V$1,$S$1*V1113+(1-$S$1)*G1113,Rawdata!AL1112)</f>
        <v>#DIV/0!</v>
      </c>
      <c r="W1112" s="91" t="e">
        <f>IF(A1112&gt;$W$1, $S$1*W1113+(1-$S$1)*G1113,Rawdata!AM1112)</f>
        <v>#DIV/0!</v>
      </c>
      <c r="X1112" s="91" t="e">
        <f>IF(A1112&gt;$X$1,$S$1*X1113+(1-$S$1)*G1113,Rawdata!AN1112)</f>
        <v>#DIV/0!</v>
      </c>
      <c r="Y1112" s="91" t="e">
        <f>IF(A1112&gt;$Y$1,$S$1*Y1113+(1-$S$1)*G1113,Rawdata!AO1112)</f>
        <v>#DIV/0!</v>
      </c>
      <c r="Z1112" s="91" t="e">
        <f>IF(A1112&gt;$Z$1,$S$1*Z1113+(1-$S$1)*(G1113-U1113)^2,Rawdata!AP1112)</f>
        <v>#DIV/0!</v>
      </c>
      <c r="AA1112" s="91" t="e">
        <f>IF(A1112&gt;$AA$1,$S$1*AA1113+(1-$S$1)*(G1113-V1113)^2,Rawdata!AQ1112)</f>
        <v>#DIV/0!</v>
      </c>
      <c r="AB1112" s="91" t="e">
        <f>IF(A1112&gt;89,$S$1*AB1113+(1-$S$1)*(G1113-W1113)^2,Rawdata!AR1112)</f>
        <v>#DIV/0!</v>
      </c>
      <c r="AC1112" s="91" t="e">
        <f>IF(A1112&gt;$AC$1,$S$1*AC1113+(1-$S$1)*(G1113-X1113)^2,Rawdata!AS1112)</f>
        <v>#DIV/0!</v>
      </c>
      <c r="AD1112" s="91" t="e">
        <f>IF(A1112&gt;$AD$1,$S$1*AD1113+(1-$S$1)*(G1113-Y1113)^2,Rawdata!AT1112)</f>
        <v>#DIV/0!</v>
      </c>
      <c r="AE1112" s="80" t="e">
        <f t="shared" si="465"/>
        <v>#DIV/0!</v>
      </c>
      <c r="AF1112" s="81" t="e">
        <f t="shared" si="466"/>
        <v>#DIV/0!</v>
      </c>
      <c r="AG1112" s="86">
        <f t="shared" si="489"/>
        <v>0</v>
      </c>
      <c r="AH1112" s="107" t="e">
        <f t="shared" si="467"/>
        <v>#DIV/0!</v>
      </c>
      <c r="AI1112" s="107" t="e">
        <f t="shared" si="468"/>
        <v>#DIV/0!</v>
      </c>
      <c r="AJ1112" s="108" t="e">
        <f t="shared" si="469"/>
        <v>#DIV/0!</v>
      </c>
      <c r="AK1112" s="113" t="e">
        <f t="shared" si="474"/>
        <v>#DIV/0!</v>
      </c>
      <c r="AL1112" s="113" t="e">
        <f t="shared" si="475"/>
        <v>#DIV/0!</v>
      </c>
      <c r="AM1112" s="113" t="e">
        <f t="shared" si="476"/>
        <v>#DIV/0!</v>
      </c>
      <c r="AN1112" s="113" t="e">
        <f t="shared" si="477"/>
        <v>#DIV/0!</v>
      </c>
      <c r="AO1112" s="113" t="e">
        <f t="shared" si="478"/>
        <v>#DIV/0!</v>
      </c>
      <c r="AP1112" s="91" t="e">
        <f t="shared" si="479"/>
        <v>#DIV/0!</v>
      </c>
      <c r="AQ1112" s="91" t="e">
        <f t="shared" si="480"/>
        <v>#DIV/0!</v>
      </c>
      <c r="AR1112" s="91" t="e">
        <f t="shared" si="481"/>
        <v>#DIV/0!</v>
      </c>
      <c r="AS1112" s="91" t="e">
        <f t="shared" si="482"/>
        <v>#DIV/0!</v>
      </c>
      <c r="AT1112" s="91" t="e">
        <f t="shared" si="483"/>
        <v>#DIV/0!</v>
      </c>
      <c r="AU1112" s="113" t="e">
        <f t="shared" si="484"/>
        <v>#DIV/0!</v>
      </c>
      <c r="AV1112" s="113" t="e">
        <f t="shared" si="485"/>
        <v>#DIV/0!</v>
      </c>
      <c r="AW1112" s="113" t="e">
        <f t="shared" si="486"/>
        <v>#DIV/0!</v>
      </c>
      <c r="AX1112" s="113" t="e">
        <f t="shared" si="487"/>
        <v>#DIV/0!</v>
      </c>
      <c r="AY1112" s="113" t="e">
        <f t="shared" si="488"/>
        <v>#DIV/0!</v>
      </c>
    </row>
    <row r="1113" spans="1:51" x14ac:dyDescent="0.25">
      <c r="A1113" s="119"/>
      <c r="B1113" s="83"/>
      <c r="C1113" s="85"/>
      <c r="D1113" s="85"/>
      <c r="E1113" s="85"/>
      <c r="F1113" s="71"/>
      <c r="G1113" s="96"/>
      <c r="H1113" s="16" t="e">
        <f>IF(A1113&gt;$U$1,ROUND(ROUND( U1113*$S$1+(1-$S$1)*G1113,4)+$T$1*ROUND(($S$1*Z1113+(1-$S$1)*(G1113-U1113)^2)^0.5,4),4),Rawdata!AK1113+Rawdata!$T$1*Rawdata!AU1113)</f>
        <v>#DIV/0!</v>
      </c>
      <c r="I1113" s="16" t="e">
        <f>IF(A1113&gt;$V$1,ROUND(ROUND(V1113*$S$1+(1-$S$1)*G1113,4)+$T$1*ROUND(($S$1*AA1113+(1-$S$1)*(G1113-V1113)^2)^0.5,4),4),Rawdata!AL1113+Rawdata!$T$1*Rawdata!AV1113)</f>
        <v>#DIV/0!</v>
      </c>
      <c r="J1113" s="16" t="e">
        <f>IF(A1113&gt;$W$1,ROUND(ROUND( W1113*$S$1+(1-$S$1)*G1113,4)+$T$1*ROUND(($S$1*AB1113+(1-$S$1)*(G1113-W1113)^2)^0.5,4),4),Rawdata!AM1113+Rawdata!$T$1*Rawdata!AW1113)</f>
        <v>#DIV/0!</v>
      </c>
      <c r="K1113" s="16" t="e">
        <f>IF(A1113&gt;$X$1,ROUND(ROUND( X1113*$S$1+(1-$S$1)*G1113,4)+$T$1*ROUND(($S$1*AC1113+(1-$S$1)*(G1113-X1113)^2)^0.5,4),4),Rawdata!AN1113+Rawdata!$T$1*Rawdata!AX1113)</f>
        <v>#DIV/0!</v>
      </c>
      <c r="L1113" s="16" t="e">
        <f>IF(A1113&gt;$Y$1,ROUND(ROUND( Y1113*$S$1+(1-$S$1)*G1113,4)+$T$1*ROUND(($S$1*AD1113+(1-$S$1)*(G1113-Y1113)^2)^0.5,4),4),Rawdata!AO1113+Rawdata!$T$1*Rawdata!AY1113)</f>
        <v>#DIV/0!</v>
      </c>
      <c r="M1113" s="16" t="e">
        <f t="shared" si="470"/>
        <v>#DIV/0!</v>
      </c>
      <c r="N1113" s="16" t="e">
        <f t="shared" si="471"/>
        <v>#DIV/0!</v>
      </c>
      <c r="O1113" s="67"/>
      <c r="P1113" s="67"/>
      <c r="Q1113" s="31" t="e">
        <f t="shared" si="490"/>
        <v>#DIV/0!</v>
      </c>
      <c r="R1113" s="17" t="e">
        <f t="shared" si="491"/>
        <v>#DIV/0!</v>
      </c>
      <c r="S1113" s="37" t="e">
        <f t="shared" si="472"/>
        <v>#DIV/0!</v>
      </c>
      <c r="T1113" s="17" t="e">
        <f t="shared" si="473"/>
        <v>#DIV/0!</v>
      </c>
      <c r="U1113" s="91" t="e">
        <f>IF(A1113&gt;$U$1, U1114*$S$1+(1-$S$1)*G1114,Rawdata!AK1113)</f>
        <v>#DIV/0!</v>
      </c>
      <c r="V1113" s="91" t="e">
        <f>IF(A1113&gt;$V$1,$S$1*V1114+(1-$S$1)*G1114,Rawdata!AL1113)</f>
        <v>#DIV/0!</v>
      </c>
      <c r="W1113" s="91" t="e">
        <f>IF(A1113&gt;$W$1, $S$1*W1114+(1-$S$1)*G1114,Rawdata!AM1113)</f>
        <v>#DIV/0!</v>
      </c>
      <c r="X1113" s="91" t="e">
        <f>IF(A1113&gt;$X$1,$S$1*X1114+(1-$S$1)*G1114,Rawdata!AN1113)</f>
        <v>#DIV/0!</v>
      </c>
      <c r="Y1113" s="91" t="e">
        <f>IF(A1113&gt;$Y$1,$S$1*Y1114+(1-$S$1)*G1114,Rawdata!AO1113)</f>
        <v>#DIV/0!</v>
      </c>
      <c r="Z1113" s="91" t="e">
        <f>IF(A1113&gt;$Z$1,$S$1*Z1114+(1-$S$1)*(G1114-U1114)^2,Rawdata!AP1113)</f>
        <v>#DIV/0!</v>
      </c>
      <c r="AA1113" s="91" t="e">
        <f>IF(A1113&gt;$AA$1,$S$1*AA1114+(1-$S$1)*(G1114-V1114)^2,Rawdata!AQ1113)</f>
        <v>#DIV/0!</v>
      </c>
      <c r="AB1113" s="91" t="e">
        <f>IF(A1113&gt;89,$S$1*AB1114+(1-$S$1)*(G1114-W1114)^2,Rawdata!AR1113)</f>
        <v>#DIV/0!</v>
      </c>
      <c r="AC1113" s="91" t="e">
        <f>IF(A1113&gt;$AC$1,$S$1*AC1114+(1-$S$1)*(G1114-X1114)^2,Rawdata!AS1113)</f>
        <v>#DIV/0!</v>
      </c>
      <c r="AD1113" s="91" t="e">
        <f>IF(A1113&gt;$AD$1,$S$1*AD1114+(1-$S$1)*(G1114-Y1114)^2,Rawdata!AT1113)</f>
        <v>#DIV/0!</v>
      </c>
      <c r="AE1113" s="80" t="e">
        <f t="shared" si="465"/>
        <v>#DIV/0!</v>
      </c>
      <c r="AF1113" s="81" t="e">
        <f t="shared" si="466"/>
        <v>#DIV/0!</v>
      </c>
      <c r="AG1113" s="86">
        <f t="shared" si="489"/>
        <v>0</v>
      </c>
      <c r="AH1113" s="107" t="e">
        <f t="shared" si="467"/>
        <v>#DIV/0!</v>
      </c>
      <c r="AI1113" s="107" t="e">
        <f t="shared" si="468"/>
        <v>#DIV/0!</v>
      </c>
      <c r="AJ1113" s="108" t="e">
        <f t="shared" si="469"/>
        <v>#DIV/0!</v>
      </c>
      <c r="AK1113" s="113" t="e">
        <f t="shared" si="474"/>
        <v>#DIV/0!</v>
      </c>
      <c r="AL1113" s="113" t="e">
        <f t="shared" si="475"/>
        <v>#DIV/0!</v>
      </c>
      <c r="AM1113" s="113" t="e">
        <f t="shared" si="476"/>
        <v>#DIV/0!</v>
      </c>
      <c r="AN1113" s="113" t="e">
        <f t="shared" si="477"/>
        <v>#DIV/0!</v>
      </c>
      <c r="AO1113" s="113" t="e">
        <f t="shared" si="478"/>
        <v>#DIV/0!</v>
      </c>
      <c r="AP1113" s="91" t="e">
        <f t="shared" si="479"/>
        <v>#DIV/0!</v>
      </c>
      <c r="AQ1113" s="91" t="e">
        <f t="shared" si="480"/>
        <v>#DIV/0!</v>
      </c>
      <c r="AR1113" s="91" t="e">
        <f t="shared" si="481"/>
        <v>#DIV/0!</v>
      </c>
      <c r="AS1113" s="91" t="e">
        <f t="shared" si="482"/>
        <v>#DIV/0!</v>
      </c>
      <c r="AT1113" s="91" t="e">
        <f t="shared" si="483"/>
        <v>#DIV/0!</v>
      </c>
      <c r="AU1113" s="113" t="e">
        <f t="shared" si="484"/>
        <v>#DIV/0!</v>
      </c>
      <c r="AV1113" s="113" t="e">
        <f t="shared" si="485"/>
        <v>#DIV/0!</v>
      </c>
      <c r="AW1113" s="113" t="e">
        <f t="shared" si="486"/>
        <v>#DIV/0!</v>
      </c>
      <c r="AX1113" s="113" t="e">
        <f t="shared" si="487"/>
        <v>#DIV/0!</v>
      </c>
      <c r="AY1113" s="113" t="e">
        <f t="shared" si="488"/>
        <v>#DIV/0!</v>
      </c>
    </row>
    <row r="1114" spans="1:51" x14ac:dyDescent="0.25">
      <c r="A1114" s="119"/>
      <c r="B1114" s="83"/>
      <c r="C1114" s="85"/>
      <c r="D1114" s="85"/>
      <c r="E1114" s="85"/>
      <c r="F1114" s="71"/>
      <c r="G1114" s="96"/>
      <c r="H1114" s="16" t="e">
        <f>IF(A1114&gt;$U$1,ROUND(ROUND( U1114*$S$1+(1-$S$1)*G1114,4)+$T$1*ROUND(($S$1*Z1114+(1-$S$1)*(G1114-U1114)^2)^0.5,4),4),Rawdata!AK1114+Rawdata!$T$1*Rawdata!AU1114)</f>
        <v>#DIV/0!</v>
      </c>
      <c r="I1114" s="16" t="e">
        <f>IF(A1114&gt;$V$1,ROUND(ROUND(V1114*$S$1+(1-$S$1)*G1114,4)+$T$1*ROUND(($S$1*AA1114+(1-$S$1)*(G1114-V1114)^2)^0.5,4),4),Rawdata!AL1114+Rawdata!$T$1*Rawdata!AV1114)</f>
        <v>#DIV/0!</v>
      </c>
      <c r="J1114" s="16" t="e">
        <f>IF(A1114&gt;$W$1,ROUND(ROUND( W1114*$S$1+(1-$S$1)*G1114,4)+$T$1*ROUND(($S$1*AB1114+(1-$S$1)*(G1114-W1114)^2)^0.5,4),4),Rawdata!AM1114+Rawdata!$T$1*Rawdata!AW1114)</f>
        <v>#DIV/0!</v>
      </c>
      <c r="K1114" s="16" t="e">
        <f>IF(A1114&gt;$X$1,ROUND(ROUND( X1114*$S$1+(1-$S$1)*G1114,4)+$T$1*ROUND(($S$1*AC1114+(1-$S$1)*(G1114-X1114)^2)^0.5,4),4),Rawdata!AN1114+Rawdata!$T$1*Rawdata!AX1114)</f>
        <v>#DIV/0!</v>
      </c>
      <c r="L1114" s="16" t="e">
        <f>IF(A1114&gt;$Y$1,ROUND(ROUND( Y1114*$S$1+(1-$S$1)*G1114,4)+$T$1*ROUND(($S$1*AD1114+(1-$S$1)*(G1114-Y1114)^2)^0.5,4),4),Rawdata!AO1114+Rawdata!$T$1*Rawdata!AY1114)</f>
        <v>#DIV/0!</v>
      </c>
      <c r="M1114" s="16" t="e">
        <f t="shared" si="470"/>
        <v>#DIV/0!</v>
      </c>
      <c r="N1114" s="16" t="e">
        <f t="shared" si="471"/>
        <v>#DIV/0!</v>
      </c>
      <c r="O1114" s="67"/>
      <c r="P1114" s="67"/>
      <c r="Q1114" s="31" t="e">
        <f t="shared" si="490"/>
        <v>#DIV/0!</v>
      </c>
      <c r="R1114" s="17" t="e">
        <f t="shared" si="491"/>
        <v>#DIV/0!</v>
      </c>
      <c r="S1114" s="37" t="e">
        <f t="shared" si="472"/>
        <v>#DIV/0!</v>
      </c>
      <c r="T1114" s="17" t="e">
        <f t="shared" si="473"/>
        <v>#DIV/0!</v>
      </c>
      <c r="U1114" s="91" t="e">
        <f>IF(A1114&gt;$U$1, U1115*$S$1+(1-$S$1)*G1115,Rawdata!AK1114)</f>
        <v>#DIV/0!</v>
      </c>
      <c r="V1114" s="91" t="e">
        <f>IF(A1114&gt;$V$1,$S$1*V1115+(1-$S$1)*G1115,Rawdata!AL1114)</f>
        <v>#DIV/0!</v>
      </c>
      <c r="W1114" s="91" t="e">
        <f>IF(A1114&gt;$W$1, $S$1*W1115+(1-$S$1)*G1115,Rawdata!AM1114)</f>
        <v>#DIV/0!</v>
      </c>
      <c r="X1114" s="91" t="e">
        <f>IF(A1114&gt;$X$1,$S$1*X1115+(1-$S$1)*G1115,Rawdata!AN1114)</f>
        <v>#DIV/0!</v>
      </c>
      <c r="Y1114" s="91" t="e">
        <f>IF(A1114&gt;$Y$1,$S$1*Y1115+(1-$S$1)*G1115,Rawdata!AO1114)</f>
        <v>#DIV/0!</v>
      </c>
      <c r="Z1114" s="91" t="e">
        <f>IF(A1114&gt;$Z$1,$S$1*Z1115+(1-$S$1)*(G1115-U1115)^2,Rawdata!AP1114)</f>
        <v>#DIV/0!</v>
      </c>
      <c r="AA1114" s="91" t="e">
        <f>IF(A1114&gt;$AA$1,$S$1*AA1115+(1-$S$1)*(G1115-V1115)^2,Rawdata!AQ1114)</f>
        <v>#DIV/0!</v>
      </c>
      <c r="AB1114" s="91" t="e">
        <f>IF(A1114&gt;89,$S$1*AB1115+(1-$S$1)*(G1115-W1115)^2,Rawdata!AR1114)</f>
        <v>#DIV/0!</v>
      </c>
      <c r="AC1114" s="91" t="e">
        <f>IF(A1114&gt;$AC$1,$S$1*AC1115+(1-$S$1)*(G1115-X1115)^2,Rawdata!AS1114)</f>
        <v>#DIV/0!</v>
      </c>
      <c r="AD1114" s="91" t="e">
        <f>IF(A1114&gt;$AD$1,$S$1*AD1115+(1-$S$1)*(G1115-Y1115)^2,Rawdata!AT1114)</f>
        <v>#DIV/0!</v>
      </c>
      <c r="AE1114" s="80" t="e">
        <f t="shared" si="465"/>
        <v>#DIV/0!</v>
      </c>
      <c r="AF1114" s="81" t="e">
        <f t="shared" si="466"/>
        <v>#DIV/0!</v>
      </c>
      <c r="AG1114" s="86">
        <f t="shared" si="489"/>
        <v>0</v>
      </c>
      <c r="AH1114" s="107" t="e">
        <f t="shared" si="467"/>
        <v>#DIV/0!</v>
      </c>
      <c r="AI1114" s="107" t="e">
        <f t="shared" si="468"/>
        <v>#DIV/0!</v>
      </c>
      <c r="AJ1114" s="108" t="e">
        <f t="shared" si="469"/>
        <v>#DIV/0!</v>
      </c>
      <c r="AK1114" s="113" t="e">
        <f t="shared" si="474"/>
        <v>#DIV/0!</v>
      </c>
      <c r="AL1114" s="113" t="e">
        <f t="shared" si="475"/>
        <v>#DIV/0!</v>
      </c>
      <c r="AM1114" s="113" t="e">
        <f t="shared" si="476"/>
        <v>#DIV/0!</v>
      </c>
      <c r="AN1114" s="113" t="e">
        <f t="shared" si="477"/>
        <v>#DIV/0!</v>
      </c>
      <c r="AO1114" s="113" t="e">
        <f t="shared" si="478"/>
        <v>#DIV/0!</v>
      </c>
      <c r="AP1114" s="91" t="e">
        <f t="shared" si="479"/>
        <v>#DIV/0!</v>
      </c>
      <c r="AQ1114" s="91" t="e">
        <f t="shared" si="480"/>
        <v>#DIV/0!</v>
      </c>
      <c r="AR1114" s="91" t="e">
        <f t="shared" si="481"/>
        <v>#DIV/0!</v>
      </c>
      <c r="AS1114" s="91" t="e">
        <f t="shared" si="482"/>
        <v>#DIV/0!</v>
      </c>
      <c r="AT1114" s="91" t="e">
        <f t="shared" si="483"/>
        <v>#DIV/0!</v>
      </c>
      <c r="AU1114" s="113" t="e">
        <f t="shared" si="484"/>
        <v>#DIV/0!</v>
      </c>
      <c r="AV1114" s="113" t="e">
        <f t="shared" si="485"/>
        <v>#DIV/0!</v>
      </c>
      <c r="AW1114" s="113" t="e">
        <f t="shared" si="486"/>
        <v>#DIV/0!</v>
      </c>
      <c r="AX1114" s="113" t="e">
        <f t="shared" si="487"/>
        <v>#DIV/0!</v>
      </c>
      <c r="AY1114" s="113" t="e">
        <f t="shared" si="488"/>
        <v>#DIV/0!</v>
      </c>
    </row>
    <row r="1115" spans="1:51" x14ac:dyDescent="0.25">
      <c r="A1115" s="119"/>
      <c r="B1115" s="83"/>
      <c r="C1115" s="85"/>
      <c r="D1115" s="85"/>
      <c r="E1115" s="85"/>
      <c r="F1115" s="71"/>
      <c r="G1115" s="96"/>
      <c r="H1115" s="16" t="e">
        <f>IF(A1115&gt;$U$1,ROUND(ROUND( U1115*$S$1+(1-$S$1)*G1115,4)+$T$1*ROUND(($S$1*Z1115+(1-$S$1)*(G1115-U1115)^2)^0.5,4),4),Rawdata!AK1115+Rawdata!$T$1*Rawdata!AU1115)</f>
        <v>#DIV/0!</v>
      </c>
      <c r="I1115" s="16" t="e">
        <f>IF(A1115&gt;$V$1,ROUND(ROUND(V1115*$S$1+(1-$S$1)*G1115,4)+$T$1*ROUND(($S$1*AA1115+(1-$S$1)*(G1115-V1115)^2)^0.5,4),4),Rawdata!AL1115+Rawdata!$T$1*Rawdata!AV1115)</f>
        <v>#DIV/0!</v>
      </c>
      <c r="J1115" s="16" t="e">
        <f>IF(A1115&gt;$W$1,ROUND(ROUND( W1115*$S$1+(1-$S$1)*G1115,4)+$T$1*ROUND(($S$1*AB1115+(1-$S$1)*(G1115-W1115)^2)^0.5,4),4),Rawdata!AM1115+Rawdata!$T$1*Rawdata!AW1115)</f>
        <v>#DIV/0!</v>
      </c>
      <c r="K1115" s="16" t="e">
        <f>IF(A1115&gt;$X$1,ROUND(ROUND( X1115*$S$1+(1-$S$1)*G1115,4)+$T$1*ROUND(($S$1*AC1115+(1-$S$1)*(G1115-X1115)^2)^0.5,4),4),Rawdata!AN1115+Rawdata!$T$1*Rawdata!AX1115)</f>
        <v>#DIV/0!</v>
      </c>
      <c r="L1115" s="16" t="e">
        <f>IF(A1115&gt;$Y$1,ROUND(ROUND( Y1115*$S$1+(1-$S$1)*G1115,4)+$T$1*ROUND(($S$1*AD1115+(1-$S$1)*(G1115-Y1115)^2)^0.5,4),4),Rawdata!AO1115+Rawdata!$T$1*Rawdata!AY1115)</f>
        <v>#DIV/0!</v>
      </c>
      <c r="M1115" s="16" t="e">
        <f t="shared" si="470"/>
        <v>#DIV/0!</v>
      </c>
      <c r="N1115" s="16" t="e">
        <f t="shared" si="471"/>
        <v>#DIV/0!</v>
      </c>
      <c r="O1115" s="67"/>
      <c r="P1115" s="67"/>
      <c r="Q1115" s="31" t="e">
        <f t="shared" si="490"/>
        <v>#DIV/0!</v>
      </c>
      <c r="R1115" s="17" t="e">
        <f t="shared" si="491"/>
        <v>#DIV/0!</v>
      </c>
      <c r="S1115" s="37" t="e">
        <f t="shared" si="472"/>
        <v>#DIV/0!</v>
      </c>
      <c r="T1115" s="17" t="e">
        <f t="shared" si="473"/>
        <v>#DIV/0!</v>
      </c>
      <c r="U1115" s="91" t="e">
        <f>IF(A1115&gt;$U$1, U1116*$S$1+(1-$S$1)*G1116,Rawdata!AK1115)</f>
        <v>#DIV/0!</v>
      </c>
      <c r="V1115" s="91" t="e">
        <f>IF(A1115&gt;$V$1,$S$1*V1116+(1-$S$1)*G1116,Rawdata!AL1115)</f>
        <v>#DIV/0!</v>
      </c>
      <c r="W1115" s="91" t="e">
        <f>IF(A1115&gt;$W$1, $S$1*W1116+(1-$S$1)*G1116,Rawdata!AM1115)</f>
        <v>#DIV/0!</v>
      </c>
      <c r="X1115" s="91" t="e">
        <f>IF(A1115&gt;$X$1,$S$1*X1116+(1-$S$1)*G1116,Rawdata!AN1115)</f>
        <v>#DIV/0!</v>
      </c>
      <c r="Y1115" s="91" t="e">
        <f>IF(A1115&gt;$Y$1,$S$1*Y1116+(1-$S$1)*G1116,Rawdata!AO1115)</f>
        <v>#DIV/0!</v>
      </c>
      <c r="Z1115" s="91" t="e">
        <f>IF(A1115&gt;$Z$1,$S$1*Z1116+(1-$S$1)*(G1116-U1116)^2,Rawdata!AP1115)</f>
        <v>#DIV/0!</v>
      </c>
      <c r="AA1115" s="91" t="e">
        <f>IF(A1115&gt;$AA$1,$S$1*AA1116+(1-$S$1)*(G1116-V1116)^2,Rawdata!AQ1115)</f>
        <v>#DIV/0!</v>
      </c>
      <c r="AB1115" s="91" t="e">
        <f>IF(A1115&gt;89,$S$1*AB1116+(1-$S$1)*(G1116-W1116)^2,Rawdata!AR1115)</f>
        <v>#DIV/0!</v>
      </c>
      <c r="AC1115" s="91" t="e">
        <f>IF(A1115&gt;$AC$1,$S$1*AC1116+(1-$S$1)*(G1116-X1116)^2,Rawdata!AS1115)</f>
        <v>#DIV/0!</v>
      </c>
      <c r="AD1115" s="91" t="e">
        <f>IF(A1115&gt;$AD$1,$S$1*AD1116+(1-$S$1)*(G1116-Y1116)^2,Rawdata!AT1115)</f>
        <v>#DIV/0!</v>
      </c>
      <c r="AE1115" s="80" t="e">
        <f t="shared" si="465"/>
        <v>#DIV/0!</v>
      </c>
      <c r="AF1115" s="81" t="e">
        <f t="shared" si="466"/>
        <v>#DIV/0!</v>
      </c>
      <c r="AG1115" s="86">
        <f t="shared" si="489"/>
        <v>0</v>
      </c>
      <c r="AH1115" s="107" t="e">
        <f t="shared" si="467"/>
        <v>#DIV/0!</v>
      </c>
      <c r="AI1115" s="107" t="e">
        <f t="shared" si="468"/>
        <v>#DIV/0!</v>
      </c>
      <c r="AJ1115" s="108" t="e">
        <f t="shared" si="469"/>
        <v>#DIV/0!</v>
      </c>
      <c r="AK1115" s="113" t="e">
        <f t="shared" si="474"/>
        <v>#DIV/0!</v>
      </c>
      <c r="AL1115" s="113" t="e">
        <f t="shared" si="475"/>
        <v>#DIV/0!</v>
      </c>
      <c r="AM1115" s="113" t="e">
        <f t="shared" si="476"/>
        <v>#DIV/0!</v>
      </c>
      <c r="AN1115" s="113" t="e">
        <f t="shared" si="477"/>
        <v>#DIV/0!</v>
      </c>
      <c r="AO1115" s="113" t="e">
        <f t="shared" si="478"/>
        <v>#DIV/0!</v>
      </c>
      <c r="AP1115" s="91" t="e">
        <f t="shared" si="479"/>
        <v>#DIV/0!</v>
      </c>
      <c r="AQ1115" s="91" t="e">
        <f t="shared" si="480"/>
        <v>#DIV/0!</v>
      </c>
      <c r="AR1115" s="91" t="e">
        <f t="shared" si="481"/>
        <v>#DIV/0!</v>
      </c>
      <c r="AS1115" s="91" t="e">
        <f t="shared" si="482"/>
        <v>#DIV/0!</v>
      </c>
      <c r="AT1115" s="91" t="e">
        <f t="shared" si="483"/>
        <v>#DIV/0!</v>
      </c>
      <c r="AU1115" s="113" t="e">
        <f t="shared" si="484"/>
        <v>#DIV/0!</v>
      </c>
      <c r="AV1115" s="113" t="e">
        <f t="shared" si="485"/>
        <v>#DIV/0!</v>
      </c>
      <c r="AW1115" s="113" t="e">
        <f t="shared" si="486"/>
        <v>#DIV/0!</v>
      </c>
      <c r="AX1115" s="113" t="e">
        <f t="shared" si="487"/>
        <v>#DIV/0!</v>
      </c>
      <c r="AY1115" s="113" t="e">
        <f t="shared" si="488"/>
        <v>#DIV/0!</v>
      </c>
    </row>
    <row r="1116" spans="1:51" x14ac:dyDescent="0.25">
      <c r="A1116" s="119"/>
      <c r="B1116" s="83"/>
      <c r="C1116" s="85"/>
      <c r="D1116" s="85"/>
      <c r="E1116" s="85"/>
      <c r="F1116" s="71"/>
      <c r="G1116" s="96"/>
      <c r="H1116" s="16" t="e">
        <f>IF(A1116&gt;$U$1,ROUND(ROUND( U1116*$S$1+(1-$S$1)*G1116,4)+$T$1*ROUND(($S$1*Z1116+(1-$S$1)*(G1116-U1116)^2)^0.5,4),4),Rawdata!AK1116+Rawdata!$T$1*Rawdata!AU1116)</f>
        <v>#DIV/0!</v>
      </c>
      <c r="I1116" s="16" t="e">
        <f>IF(A1116&gt;$V$1,ROUND(ROUND(V1116*$S$1+(1-$S$1)*G1116,4)+$T$1*ROUND(($S$1*AA1116+(1-$S$1)*(G1116-V1116)^2)^0.5,4),4),Rawdata!AL1116+Rawdata!$T$1*Rawdata!AV1116)</f>
        <v>#DIV/0!</v>
      </c>
      <c r="J1116" s="16" t="e">
        <f>IF(A1116&gt;$W$1,ROUND(ROUND( W1116*$S$1+(1-$S$1)*G1116,4)+$T$1*ROUND(($S$1*AB1116+(1-$S$1)*(G1116-W1116)^2)^0.5,4),4),Rawdata!AM1116+Rawdata!$T$1*Rawdata!AW1116)</f>
        <v>#DIV/0!</v>
      </c>
      <c r="K1116" s="16" t="e">
        <f>IF(A1116&gt;$X$1,ROUND(ROUND( X1116*$S$1+(1-$S$1)*G1116,4)+$T$1*ROUND(($S$1*AC1116+(1-$S$1)*(G1116-X1116)^2)^0.5,4),4),Rawdata!AN1116+Rawdata!$T$1*Rawdata!AX1116)</f>
        <v>#DIV/0!</v>
      </c>
      <c r="L1116" s="16" t="e">
        <f>IF(A1116&gt;$Y$1,ROUND(ROUND( Y1116*$S$1+(1-$S$1)*G1116,4)+$T$1*ROUND(($S$1*AD1116+(1-$S$1)*(G1116-Y1116)^2)^0.5,4),4),Rawdata!AO1116+Rawdata!$T$1*Rawdata!AY1116)</f>
        <v>#DIV/0!</v>
      </c>
      <c r="M1116" s="16" t="e">
        <f t="shared" si="470"/>
        <v>#DIV/0!</v>
      </c>
      <c r="N1116" s="16" t="e">
        <f t="shared" si="471"/>
        <v>#DIV/0!</v>
      </c>
      <c r="O1116" s="67"/>
      <c r="P1116" s="67"/>
      <c r="Q1116" s="31" t="e">
        <f t="shared" si="490"/>
        <v>#DIV/0!</v>
      </c>
      <c r="R1116" s="17" t="e">
        <f t="shared" si="491"/>
        <v>#DIV/0!</v>
      </c>
      <c r="S1116" s="37" t="e">
        <f t="shared" si="472"/>
        <v>#DIV/0!</v>
      </c>
      <c r="T1116" s="17" t="e">
        <f t="shared" si="473"/>
        <v>#DIV/0!</v>
      </c>
      <c r="U1116" s="91" t="e">
        <f>IF(A1116&gt;$U$1, U1117*$S$1+(1-$S$1)*G1117,Rawdata!AK1116)</f>
        <v>#DIV/0!</v>
      </c>
      <c r="V1116" s="91" t="e">
        <f>IF(A1116&gt;$V$1,$S$1*V1117+(1-$S$1)*G1117,Rawdata!AL1116)</f>
        <v>#DIV/0!</v>
      </c>
      <c r="W1116" s="91" t="e">
        <f>IF(A1116&gt;$W$1, $S$1*W1117+(1-$S$1)*G1117,Rawdata!AM1116)</f>
        <v>#DIV/0!</v>
      </c>
      <c r="X1116" s="91" t="e">
        <f>IF(A1116&gt;$X$1,$S$1*X1117+(1-$S$1)*G1117,Rawdata!AN1116)</f>
        <v>#DIV/0!</v>
      </c>
      <c r="Y1116" s="91" t="e">
        <f>IF(A1116&gt;$Y$1,$S$1*Y1117+(1-$S$1)*G1117,Rawdata!AO1116)</f>
        <v>#DIV/0!</v>
      </c>
      <c r="Z1116" s="91" t="e">
        <f>IF(A1116&gt;$Z$1,$S$1*Z1117+(1-$S$1)*(G1117-U1117)^2,Rawdata!AP1116)</f>
        <v>#DIV/0!</v>
      </c>
      <c r="AA1116" s="91" t="e">
        <f>IF(A1116&gt;$AA$1,$S$1*AA1117+(1-$S$1)*(G1117-V1117)^2,Rawdata!AQ1116)</f>
        <v>#DIV/0!</v>
      </c>
      <c r="AB1116" s="91" t="e">
        <f>IF(A1116&gt;89,$S$1*AB1117+(1-$S$1)*(G1117-W1117)^2,Rawdata!AR1116)</f>
        <v>#DIV/0!</v>
      </c>
      <c r="AC1116" s="91" t="e">
        <f>IF(A1116&gt;$AC$1,$S$1*AC1117+(1-$S$1)*(G1117-X1117)^2,Rawdata!AS1116)</f>
        <v>#DIV/0!</v>
      </c>
      <c r="AD1116" s="91" t="e">
        <f>IF(A1116&gt;$AD$1,$S$1*AD1117+(1-$S$1)*(G1117-Y1117)^2,Rawdata!AT1116)</f>
        <v>#DIV/0!</v>
      </c>
      <c r="AE1116" s="80" t="e">
        <f t="shared" si="465"/>
        <v>#DIV/0!</v>
      </c>
      <c r="AF1116" s="81" t="e">
        <f t="shared" si="466"/>
        <v>#DIV/0!</v>
      </c>
      <c r="AG1116" s="86">
        <f t="shared" si="489"/>
        <v>0</v>
      </c>
      <c r="AH1116" s="107" t="e">
        <f t="shared" si="467"/>
        <v>#DIV/0!</v>
      </c>
      <c r="AI1116" s="107" t="e">
        <f t="shared" si="468"/>
        <v>#DIV/0!</v>
      </c>
      <c r="AJ1116" s="108" t="e">
        <f t="shared" si="469"/>
        <v>#DIV/0!</v>
      </c>
      <c r="AK1116" s="113" t="e">
        <f t="shared" si="474"/>
        <v>#DIV/0!</v>
      </c>
      <c r="AL1116" s="113" t="e">
        <f t="shared" si="475"/>
        <v>#DIV/0!</v>
      </c>
      <c r="AM1116" s="113" t="e">
        <f t="shared" si="476"/>
        <v>#DIV/0!</v>
      </c>
      <c r="AN1116" s="113" t="e">
        <f t="shared" si="477"/>
        <v>#DIV/0!</v>
      </c>
      <c r="AO1116" s="113" t="e">
        <f t="shared" si="478"/>
        <v>#DIV/0!</v>
      </c>
      <c r="AP1116" s="91" t="e">
        <f t="shared" si="479"/>
        <v>#DIV/0!</v>
      </c>
      <c r="AQ1116" s="91" t="e">
        <f t="shared" si="480"/>
        <v>#DIV/0!</v>
      </c>
      <c r="AR1116" s="91" t="e">
        <f t="shared" si="481"/>
        <v>#DIV/0!</v>
      </c>
      <c r="AS1116" s="91" t="e">
        <f t="shared" si="482"/>
        <v>#DIV/0!</v>
      </c>
      <c r="AT1116" s="91" t="e">
        <f t="shared" si="483"/>
        <v>#DIV/0!</v>
      </c>
      <c r="AU1116" s="113" t="e">
        <f t="shared" si="484"/>
        <v>#DIV/0!</v>
      </c>
      <c r="AV1116" s="113" t="e">
        <f t="shared" si="485"/>
        <v>#DIV/0!</v>
      </c>
      <c r="AW1116" s="113" t="e">
        <f t="shared" si="486"/>
        <v>#DIV/0!</v>
      </c>
      <c r="AX1116" s="113" t="e">
        <f t="shared" si="487"/>
        <v>#DIV/0!</v>
      </c>
      <c r="AY1116" s="113" t="e">
        <f t="shared" si="488"/>
        <v>#DIV/0!</v>
      </c>
    </row>
    <row r="1117" spans="1:51" x14ac:dyDescent="0.25">
      <c r="A1117" s="119"/>
      <c r="B1117" s="83"/>
      <c r="C1117" s="85"/>
      <c r="D1117" s="85"/>
      <c r="E1117" s="85"/>
      <c r="F1117" s="71"/>
      <c r="G1117" s="96"/>
      <c r="H1117" s="16" t="e">
        <f>IF(A1117&gt;$U$1,ROUND(ROUND( U1117*$S$1+(1-$S$1)*G1117,4)+$T$1*ROUND(($S$1*Z1117+(1-$S$1)*(G1117-U1117)^2)^0.5,4),4),Rawdata!AK1117+Rawdata!$T$1*Rawdata!AU1117)</f>
        <v>#DIV/0!</v>
      </c>
      <c r="I1117" s="16" t="e">
        <f>IF(A1117&gt;$V$1,ROUND(ROUND(V1117*$S$1+(1-$S$1)*G1117,4)+$T$1*ROUND(($S$1*AA1117+(1-$S$1)*(G1117-V1117)^2)^0.5,4),4),Rawdata!AL1117+Rawdata!$T$1*Rawdata!AV1117)</f>
        <v>#DIV/0!</v>
      </c>
      <c r="J1117" s="16" t="e">
        <f>IF(A1117&gt;$W$1,ROUND(ROUND( W1117*$S$1+(1-$S$1)*G1117,4)+$T$1*ROUND(($S$1*AB1117+(1-$S$1)*(G1117-W1117)^2)^0.5,4),4),Rawdata!AM1117+Rawdata!$T$1*Rawdata!AW1117)</f>
        <v>#DIV/0!</v>
      </c>
      <c r="K1117" s="16" t="e">
        <f>IF(A1117&gt;$X$1,ROUND(ROUND( X1117*$S$1+(1-$S$1)*G1117,4)+$T$1*ROUND(($S$1*AC1117+(1-$S$1)*(G1117-X1117)^2)^0.5,4),4),Rawdata!AN1117+Rawdata!$T$1*Rawdata!AX1117)</f>
        <v>#DIV/0!</v>
      </c>
      <c r="L1117" s="16" t="e">
        <f>IF(A1117&gt;$Y$1,ROUND(ROUND( Y1117*$S$1+(1-$S$1)*G1117,4)+$T$1*ROUND(($S$1*AD1117+(1-$S$1)*(G1117-Y1117)^2)^0.5,4),4),Rawdata!AO1117+Rawdata!$T$1*Rawdata!AY1117)</f>
        <v>#DIV/0!</v>
      </c>
      <c r="M1117" s="16" t="e">
        <f t="shared" si="470"/>
        <v>#DIV/0!</v>
      </c>
      <c r="N1117" s="16" t="e">
        <f t="shared" si="471"/>
        <v>#DIV/0!</v>
      </c>
      <c r="O1117" s="67"/>
      <c r="P1117" s="67"/>
      <c r="Q1117" s="31" t="e">
        <f t="shared" si="490"/>
        <v>#DIV/0!</v>
      </c>
      <c r="R1117" s="17" t="e">
        <f t="shared" si="491"/>
        <v>#DIV/0!</v>
      </c>
      <c r="S1117" s="37" t="e">
        <f t="shared" si="472"/>
        <v>#DIV/0!</v>
      </c>
      <c r="T1117" s="17" t="e">
        <f t="shared" si="473"/>
        <v>#DIV/0!</v>
      </c>
      <c r="U1117" s="91" t="e">
        <f>IF(A1117&gt;$U$1, U1118*$S$1+(1-$S$1)*G1118,Rawdata!AK1117)</f>
        <v>#DIV/0!</v>
      </c>
      <c r="V1117" s="91" t="e">
        <f>IF(A1117&gt;$V$1,$S$1*V1118+(1-$S$1)*G1118,Rawdata!AL1117)</f>
        <v>#DIV/0!</v>
      </c>
      <c r="W1117" s="91" t="e">
        <f>IF(A1117&gt;$W$1, $S$1*W1118+(1-$S$1)*G1118,Rawdata!AM1117)</f>
        <v>#DIV/0!</v>
      </c>
      <c r="X1117" s="91" t="e">
        <f>IF(A1117&gt;$X$1,$S$1*X1118+(1-$S$1)*G1118,Rawdata!AN1117)</f>
        <v>#DIV/0!</v>
      </c>
      <c r="Y1117" s="91" t="e">
        <f>IF(A1117&gt;$Y$1,$S$1*Y1118+(1-$S$1)*G1118,Rawdata!AO1117)</f>
        <v>#DIV/0!</v>
      </c>
      <c r="Z1117" s="91" t="e">
        <f>IF(A1117&gt;$Z$1,$S$1*Z1118+(1-$S$1)*(G1118-U1118)^2,Rawdata!AP1117)</f>
        <v>#DIV/0!</v>
      </c>
      <c r="AA1117" s="91" t="e">
        <f>IF(A1117&gt;$AA$1,$S$1*AA1118+(1-$S$1)*(G1118-V1118)^2,Rawdata!AQ1117)</f>
        <v>#DIV/0!</v>
      </c>
      <c r="AB1117" s="91" t="e">
        <f>IF(A1117&gt;89,$S$1*AB1118+(1-$S$1)*(G1118-W1118)^2,Rawdata!AR1117)</f>
        <v>#DIV/0!</v>
      </c>
      <c r="AC1117" s="91" t="e">
        <f>IF(A1117&gt;$AC$1,$S$1*AC1118+(1-$S$1)*(G1118-X1118)^2,Rawdata!AS1117)</f>
        <v>#DIV/0!</v>
      </c>
      <c r="AD1117" s="91" t="e">
        <f>IF(A1117&gt;$AD$1,$S$1*AD1118+(1-$S$1)*(G1118-Y1118)^2,Rawdata!AT1117)</f>
        <v>#DIV/0!</v>
      </c>
      <c r="AE1117" s="80" t="e">
        <f t="shared" si="465"/>
        <v>#DIV/0!</v>
      </c>
      <c r="AF1117" s="81" t="e">
        <f t="shared" si="466"/>
        <v>#DIV/0!</v>
      </c>
      <c r="AG1117" s="86">
        <f t="shared" si="489"/>
        <v>0</v>
      </c>
      <c r="AH1117" s="107" t="e">
        <f t="shared" si="467"/>
        <v>#DIV/0!</v>
      </c>
      <c r="AI1117" s="107" t="e">
        <f t="shared" si="468"/>
        <v>#DIV/0!</v>
      </c>
      <c r="AJ1117" s="108" t="e">
        <f t="shared" si="469"/>
        <v>#DIV/0!</v>
      </c>
      <c r="AK1117" s="113" t="e">
        <f t="shared" si="474"/>
        <v>#DIV/0!</v>
      </c>
      <c r="AL1117" s="113" t="e">
        <f t="shared" si="475"/>
        <v>#DIV/0!</v>
      </c>
      <c r="AM1117" s="113" t="e">
        <f t="shared" si="476"/>
        <v>#DIV/0!</v>
      </c>
      <c r="AN1117" s="113" t="e">
        <f t="shared" si="477"/>
        <v>#DIV/0!</v>
      </c>
      <c r="AO1117" s="113" t="e">
        <f t="shared" si="478"/>
        <v>#DIV/0!</v>
      </c>
      <c r="AP1117" s="91" t="e">
        <f t="shared" si="479"/>
        <v>#DIV/0!</v>
      </c>
      <c r="AQ1117" s="91" t="e">
        <f t="shared" si="480"/>
        <v>#DIV/0!</v>
      </c>
      <c r="AR1117" s="91" t="e">
        <f t="shared" si="481"/>
        <v>#DIV/0!</v>
      </c>
      <c r="AS1117" s="91" t="e">
        <f t="shared" si="482"/>
        <v>#DIV/0!</v>
      </c>
      <c r="AT1117" s="91" t="e">
        <f t="shared" si="483"/>
        <v>#DIV/0!</v>
      </c>
      <c r="AU1117" s="113" t="e">
        <f t="shared" si="484"/>
        <v>#DIV/0!</v>
      </c>
      <c r="AV1117" s="113" t="e">
        <f t="shared" si="485"/>
        <v>#DIV/0!</v>
      </c>
      <c r="AW1117" s="113" t="e">
        <f t="shared" si="486"/>
        <v>#DIV/0!</v>
      </c>
      <c r="AX1117" s="113" t="e">
        <f t="shared" si="487"/>
        <v>#DIV/0!</v>
      </c>
      <c r="AY1117" s="113" t="e">
        <f t="shared" si="488"/>
        <v>#DIV/0!</v>
      </c>
    </row>
    <row r="1118" spans="1:51" x14ac:dyDescent="0.25">
      <c r="A1118" s="119"/>
      <c r="B1118" s="83"/>
      <c r="C1118" s="85"/>
      <c r="D1118" s="85"/>
      <c r="E1118" s="85"/>
      <c r="F1118" s="71"/>
      <c r="G1118" s="96"/>
      <c r="H1118" s="16" t="e">
        <f>IF(A1118&gt;$U$1,ROUND(ROUND( U1118*$S$1+(1-$S$1)*G1118,4)+$T$1*ROUND(($S$1*Z1118+(1-$S$1)*(G1118-U1118)^2)^0.5,4),4),Rawdata!AK1118+Rawdata!$T$1*Rawdata!AU1118)</f>
        <v>#DIV/0!</v>
      </c>
      <c r="I1118" s="16" t="e">
        <f>IF(A1118&gt;$V$1,ROUND(ROUND(V1118*$S$1+(1-$S$1)*G1118,4)+$T$1*ROUND(($S$1*AA1118+(1-$S$1)*(G1118-V1118)^2)^0.5,4),4),Rawdata!AL1118+Rawdata!$T$1*Rawdata!AV1118)</f>
        <v>#DIV/0!</v>
      </c>
      <c r="J1118" s="16" t="e">
        <f>IF(A1118&gt;$W$1,ROUND(ROUND( W1118*$S$1+(1-$S$1)*G1118,4)+$T$1*ROUND(($S$1*AB1118+(1-$S$1)*(G1118-W1118)^2)^0.5,4),4),Rawdata!AM1118+Rawdata!$T$1*Rawdata!AW1118)</f>
        <v>#DIV/0!</v>
      </c>
      <c r="K1118" s="16" t="e">
        <f>IF(A1118&gt;$X$1,ROUND(ROUND( X1118*$S$1+(1-$S$1)*G1118,4)+$T$1*ROUND(($S$1*AC1118+(1-$S$1)*(G1118-X1118)^2)^0.5,4),4),Rawdata!AN1118+Rawdata!$T$1*Rawdata!AX1118)</f>
        <v>#DIV/0!</v>
      </c>
      <c r="L1118" s="16" t="e">
        <f>IF(A1118&gt;$Y$1,ROUND(ROUND( Y1118*$S$1+(1-$S$1)*G1118,4)+$T$1*ROUND(($S$1*AD1118+(1-$S$1)*(G1118-Y1118)^2)^0.5,4),4),Rawdata!AO1118+Rawdata!$T$1*Rawdata!AY1118)</f>
        <v>#DIV/0!</v>
      </c>
      <c r="M1118" s="16" t="e">
        <f t="shared" si="470"/>
        <v>#DIV/0!</v>
      </c>
      <c r="N1118" s="16" t="e">
        <f t="shared" si="471"/>
        <v>#DIV/0!</v>
      </c>
      <c r="O1118" s="67"/>
      <c r="P1118" s="67"/>
      <c r="Q1118" s="31" t="e">
        <f t="shared" si="490"/>
        <v>#DIV/0!</v>
      </c>
      <c r="R1118" s="17" t="e">
        <f t="shared" si="491"/>
        <v>#DIV/0!</v>
      </c>
      <c r="S1118" s="37" t="e">
        <f t="shared" si="472"/>
        <v>#DIV/0!</v>
      </c>
      <c r="T1118" s="17" t="e">
        <f t="shared" si="473"/>
        <v>#DIV/0!</v>
      </c>
      <c r="U1118" s="91" t="e">
        <f>IF(A1118&gt;$U$1, U1119*$S$1+(1-$S$1)*G1119,Rawdata!AK1118)</f>
        <v>#DIV/0!</v>
      </c>
      <c r="V1118" s="91" t="e">
        <f>IF(A1118&gt;$V$1,$S$1*V1119+(1-$S$1)*G1119,Rawdata!AL1118)</f>
        <v>#DIV/0!</v>
      </c>
      <c r="W1118" s="91" t="e">
        <f>IF(A1118&gt;$W$1, $S$1*W1119+(1-$S$1)*G1119,Rawdata!AM1118)</f>
        <v>#DIV/0!</v>
      </c>
      <c r="X1118" s="91" t="e">
        <f>IF(A1118&gt;$X$1,$S$1*X1119+(1-$S$1)*G1119,Rawdata!AN1118)</f>
        <v>#DIV/0!</v>
      </c>
      <c r="Y1118" s="91" t="e">
        <f>IF(A1118&gt;$Y$1,$S$1*Y1119+(1-$S$1)*G1119,Rawdata!AO1118)</f>
        <v>#DIV/0!</v>
      </c>
      <c r="Z1118" s="91" t="e">
        <f>IF(A1118&gt;$Z$1,$S$1*Z1119+(1-$S$1)*(G1119-U1119)^2,Rawdata!AP1118)</f>
        <v>#DIV/0!</v>
      </c>
      <c r="AA1118" s="91" t="e">
        <f>IF(A1118&gt;$AA$1,$S$1*AA1119+(1-$S$1)*(G1119-V1119)^2,Rawdata!AQ1118)</f>
        <v>#DIV/0!</v>
      </c>
      <c r="AB1118" s="91" t="e">
        <f>IF(A1118&gt;89,$S$1*AB1119+(1-$S$1)*(G1119-W1119)^2,Rawdata!AR1118)</f>
        <v>#DIV/0!</v>
      </c>
      <c r="AC1118" s="91" t="e">
        <f>IF(A1118&gt;$AC$1,$S$1*AC1119+(1-$S$1)*(G1119-X1119)^2,Rawdata!AS1118)</f>
        <v>#DIV/0!</v>
      </c>
      <c r="AD1118" s="91" t="e">
        <f>IF(A1118&gt;$AD$1,$S$1*AD1119+(1-$S$1)*(G1119-Y1119)^2,Rawdata!AT1118)</f>
        <v>#DIV/0!</v>
      </c>
      <c r="AE1118" s="80" t="e">
        <f t="shared" si="465"/>
        <v>#DIV/0!</v>
      </c>
      <c r="AF1118" s="81" t="e">
        <f t="shared" si="466"/>
        <v>#DIV/0!</v>
      </c>
      <c r="AG1118" s="86">
        <f t="shared" si="489"/>
        <v>0</v>
      </c>
      <c r="AH1118" s="107" t="e">
        <f t="shared" si="467"/>
        <v>#DIV/0!</v>
      </c>
      <c r="AI1118" s="107" t="e">
        <f t="shared" si="468"/>
        <v>#DIV/0!</v>
      </c>
      <c r="AJ1118" s="108" t="e">
        <f t="shared" si="469"/>
        <v>#DIV/0!</v>
      </c>
      <c r="AK1118" s="113" t="e">
        <f t="shared" si="474"/>
        <v>#DIV/0!</v>
      </c>
      <c r="AL1118" s="113" t="e">
        <f t="shared" si="475"/>
        <v>#DIV/0!</v>
      </c>
      <c r="AM1118" s="113" t="e">
        <f t="shared" si="476"/>
        <v>#DIV/0!</v>
      </c>
      <c r="AN1118" s="113" t="e">
        <f t="shared" si="477"/>
        <v>#DIV/0!</v>
      </c>
      <c r="AO1118" s="113" t="e">
        <f t="shared" si="478"/>
        <v>#DIV/0!</v>
      </c>
      <c r="AP1118" s="91" t="e">
        <f t="shared" si="479"/>
        <v>#DIV/0!</v>
      </c>
      <c r="AQ1118" s="91" t="e">
        <f t="shared" si="480"/>
        <v>#DIV/0!</v>
      </c>
      <c r="AR1118" s="91" t="e">
        <f t="shared" si="481"/>
        <v>#DIV/0!</v>
      </c>
      <c r="AS1118" s="91" t="e">
        <f t="shared" si="482"/>
        <v>#DIV/0!</v>
      </c>
      <c r="AT1118" s="91" t="e">
        <f t="shared" si="483"/>
        <v>#DIV/0!</v>
      </c>
      <c r="AU1118" s="113" t="e">
        <f t="shared" si="484"/>
        <v>#DIV/0!</v>
      </c>
      <c r="AV1118" s="113" t="e">
        <f t="shared" si="485"/>
        <v>#DIV/0!</v>
      </c>
      <c r="AW1118" s="113" t="e">
        <f t="shared" si="486"/>
        <v>#DIV/0!</v>
      </c>
      <c r="AX1118" s="113" t="e">
        <f t="shared" si="487"/>
        <v>#DIV/0!</v>
      </c>
      <c r="AY1118" s="113" t="e">
        <f t="shared" si="488"/>
        <v>#DIV/0!</v>
      </c>
    </row>
    <row r="1119" spans="1:51" x14ac:dyDescent="0.25">
      <c r="A1119" s="119"/>
      <c r="B1119" s="83"/>
      <c r="C1119" s="85"/>
      <c r="D1119" s="85"/>
      <c r="E1119" s="85"/>
      <c r="F1119" s="71"/>
      <c r="G1119" s="96"/>
      <c r="H1119" s="16" t="e">
        <f>IF(A1119&gt;$U$1,ROUND(ROUND( U1119*$S$1+(1-$S$1)*G1119,4)+$T$1*ROUND(($S$1*Z1119+(1-$S$1)*(G1119-U1119)^2)^0.5,4),4),Rawdata!AK1119+Rawdata!$T$1*Rawdata!AU1119)</f>
        <v>#DIV/0!</v>
      </c>
      <c r="I1119" s="16" t="e">
        <f>IF(A1119&gt;$V$1,ROUND(ROUND(V1119*$S$1+(1-$S$1)*G1119,4)+$T$1*ROUND(($S$1*AA1119+(1-$S$1)*(G1119-V1119)^2)^0.5,4),4),Rawdata!AL1119+Rawdata!$T$1*Rawdata!AV1119)</f>
        <v>#DIV/0!</v>
      </c>
      <c r="J1119" s="16" t="e">
        <f>IF(A1119&gt;$W$1,ROUND(ROUND( W1119*$S$1+(1-$S$1)*G1119,4)+$T$1*ROUND(($S$1*AB1119+(1-$S$1)*(G1119-W1119)^2)^0.5,4),4),Rawdata!AM1119+Rawdata!$T$1*Rawdata!AW1119)</f>
        <v>#DIV/0!</v>
      </c>
      <c r="K1119" s="16" t="e">
        <f>IF(A1119&gt;$X$1,ROUND(ROUND( X1119*$S$1+(1-$S$1)*G1119,4)+$T$1*ROUND(($S$1*AC1119+(1-$S$1)*(G1119-X1119)^2)^0.5,4),4),Rawdata!AN1119+Rawdata!$T$1*Rawdata!AX1119)</f>
        <v>#DIV/0!</v>
      </c>
      <c r="L1119" s="16" t="e">
        <f>IF(A1119&gt;$Y$1,ROUND(ROUND( Y1119*$S$1+(1-$S$1)*G1119,4)+$T$1*ROUND(($S$1*AD1119+(1-$S$1)*(G1119-Y1119)^2)^0.5,4),4),Rawdata!AO1119+Rawdata!$T$1*Rawdata!AY1119)</f>
        <v>#DIV/0!</v>
      </c>
      <c r="M1119" s="16" t="e">
        <f t="shared" si="470"/>
        <v>#DIV/0!</v>
      </c>
      <c r="N1119" s="16" t="e">
        <f t="shared" si="471"/>
        <v>#DIV/0!</v>
      </c>
      <c r="O1119" s="67"/>
      <c r="P1119" s="67"/>
      <c r="Q1119" s="31" t="e">
        <f t="shared" si="490"/>
        <v>#DIV/0!</v>
      </c>
      <c r="R1119" s="17" t="e">
        <f t="shared" si="491"/>
        <v>#DIV/0!</v>
      </c>
      <c r="S1119" s="37" t="e">
        <f t="shared" si="472"/>
        <v>#DIV/0!</v>
      </c>
      <c r="T1119" s="17" t="e">
        <f t="shared" si="473"/>
        <v>#DIV/0!</v>
      </c>
      <c r="U1119" s="91" t="e">
        <f>IF(A1119&gt;$U$1, U1120*$S$1+(1-$S$1)*G1120,Rawdata!AK1119)</f>
        <v>#DIV/0!</v>
      </c>
      <c r="V1119" s="91" t="e">
        <f>IF(A1119&gt;$V$1,$S$1*V1120+(1-$S$1)*G1120,Rawdata!AL1119)</f>
        <v>#DIV/0!</v>
      </c>
      <c r="W1119" s="91" t="e">
        <f>IF(A1119&gt;$W$1, $S$1*W1120+(1-$S$1)*G1120,Rawdata!AM1119)</f>
        <v>#DIV/0!</v>
      </c>
      <c r="X1119" s="91" t="e">
        <f>IF(A1119&gt;$X$1,$S$1*X1120+(1-$S$1)*G1120,Rawdata!AN1119)</f>
        <v>#DIV/0!</v>
      </c>
      <c r="Y1119" s="91" t="e">
        <f>IF(A1119&gt;$Y$1,$S$1*Y1120+(1-$S$1)*G1120,Rawdata!AO1119)</f>
        <v>#DIV/0!</v>
      </c>
      <c r="Z1119" s="91" t="e">
        <f>IF(A1119&gt;$Z$1,$S$1*Z1120+(1-$S$1)*(G1120-U1120)^2,Rawdata!AP1119)</f>
        <v>#DIV/0!</v>
      </c>
      <c r="AA1119" s="91" t="e">
        <f>IF(A1119&gt;$AA$1,$S$1*AA1120+(1-$S$1)*(G1120-V1120)^2,Rawdata!AQ1119)</f>
        <v>#DIV/0!</v>
      </c>
      <c r="AB1119" s="91" t="e">
        <f>IF(A1119&gt;89,$S$1*AB1120+(1-$S$1)*(G1120-W1120)^2,Rawdata!AR1119)</f>
        <v>#DIV/0!</v>
      </c>
      <c r="AC1119" s="91" t="e">
        <f>IF(A1119&gt;$AC$1,$S$1*AC1120+(1-$S$1)*(G1120-X1120)^2,Rawdata!AS1119)</f>
        <v>#DIV/0!</v>
      </c>
      <c r="AD1119" s="91" t="e">
        <f>IF(A1119&gt;$AD$1,$S$1*AD1120+(1-$S$1)*(G1120-Y1120)^2,Rawdata!AT1119)</f>
        <v>#DIV/0!</v>
      </c>
      <c r="AE1119" s="80" t="e">
        <f t="shared" si="465"/>
        <v>#DIV/0!</v>
      </c>
      <c r="AF1119" s="81" t="e">
        <f t="shared" si="466"/>
        <v>#DIV/0!</v>
      </c>
      <c r="AG1119" s="86">
        <f t="shared" si="489"/>
        <v>0</v>
      </c>
      <c r="AH1119" s="107" t="e">
        <f t="shared" si="467"/>
        <v>#DIV/0!</v>
      </c>
      <c r="AI1119" s="107" t="e">
        <f t="shared" si="468"/>
        <v>#DIV/0!</v>
      </c>
      <c r="AJ1119" s="108" t="e">
        <f t="shared" si="469"/>
        <v>#DIV/0!</v>
      </c>
      <c r="AK1119" s="113" t="e">
        <f t="shared" si="474"/>
        <v>#DIV/0!</v>
      </c>
      <c r="AL1119" s="113" t="e">
        <f t="shared" si="475"/>
        <v>#DIV/0!</v>
      </c>
      <c r="AM1119" s="113" t="e">
        <f t="shared" si="476"/>
        <v>#DIV/0!</v>
      </c>
      <c r="AN1119" s="113" t="e">
        <f t="shared" si="477"/>
        <v>#DIV/0!</v>
      </c>
      <c r="AO1119" s="113" t="e">
        <f t="shared" si="478"/>
        <v>#DIV/0!</v>
      </c>
      <c r="AP1119" s="91" t="e">
        <f t="shared" si="479"/>
        <v>#DIV/0!</v>
      </c>
      <c r="AQ1119" s="91" t="e">
        <f t="shared" si="480"/>
        <v>#DIV/0!</v>
      </c>
      <c r="AR1119" s="91" t="e">
        <f t="shared" si="481"/>
        <v>#DIV/0!</v>
      </c>
      <c r="AS1119" s="91" t="e">
        <f t="shared" si="482"/>
        <v>#DIV/0!</v>
      </c>
      <c r="AT1119" s="91" t="e">
        <f t="shared" si="483"/>
        <v>#DIV/0!</v>
      </c>
      <c r="AU1119" s="113" t="e">
        <f t="shared" si="484"/>
        <v>#DIV/0!</v>
      </c>
      <c r="AV1119" s="113" t="e">
        <f t="shared" si="485"/>
        <v>#DIV/0!</v>
      </c>
      <c r="AW1119" s="113" t="e">
        <f t="shared" si="486"/>
        <v>#DIV/0!</v>
      </c>
      <c r="AX1119" s="113" t="e">
        <f t="shared" si="487"/>
        <v>#DIV/0!</v>
      </c>
      <c r="AY1119" s="113" t="e">
        <f t="shared" si="488"/>
        <v>#DIV/0!</v>
      </c>
    </row>
    <row r="1120" spans="1:51" x14ac:dyDescent="0.25">
      <c r="A1120" s="119"/>
      <c r="B1120" s="83"/>
      <c r="C1120" s="85"/>
      <c r="D1120" s="85"/>
      <c r="E1120" s="85"/>
      <c r="F1120" s="71"/>
      <c r="G1120" s="96"/>
      <c r="H1120" s="16" t="e">
        <f>IF(A1120&gt;$U$1,ROUND(ROUND( U1120*$S$1+(1-$S$1)*G1120,4)+$T$1*ROUND(($S$1*Z1120+(1-$S$1)*(G1120-U1120)^2)^0.5,4),4),Rawdata!AK1120+Rawdata!$T$1*Rawdata!AU1120)</f>
        <v>#DIV/0!</v>
      </c>
      <c r="I1120" s="16" t="e">
        <f>IF(A1120&gt;$V$1,ROUND(ROUND(V1120*$S$1+(1-$S$1)*G1120,4)+$T$1*ROUND(($S$1*AA1120+(1-$S$1)*(G1120-V1120)^2)^0.5,4),4),Rawdata!AL1120+Rawdata!$T$1*Rawdata!AV1120)</f>
        <v>#DIV/0!</v>
      </c>
      <c r="J1120" s="16" t="e">
        <f>IF(A1120&gt;$W$1,ROUND(ROUND( W1120*$S$1+(1-$S$1)*G1120,4)+$T$1*ROUND(($S$1*AB1120+(1-$S$1)*(G1120-W1120)^2)^0.5,4),4),Rawdata!AM1120+Rawdata!$T$1*Rawdata!AW1120)</f>
        <v>#DIV/0!</v>
      </c>
      <c r="K1120" s="16" t="e">
        <f>IF(A1120&gt;$X$1,ROUND(ROUND( X1120*$S$1+(1-$S$1)*G1120,4)+$T$1*ROUND(($S$1*AC1120+(1-$S$1)*(G1120-X1120)^2)^0.5,4),4),Rawdata!AN1120+Rawdata!$T$1*Rawdata!AX1120)</f>
        <v>#DIV/0!</v>
      </c>
      <c r="L1120" s="16" t="e">
        <f>IF(A1120&gt;$Y$1,ROUND(ROUND( Y1120*$S$1+(1-$S$1)*G1120,4)+$T$1*ROUND(($S$1*AD1120+(1-$S$1)*(G1120-Y1120)^2)^0.5,4),4),Rawdata!AO1120+Rawdata!$T$1*Rawdata!AY1120)</f>
        <v>#DIV/0!</v>
      </c>
      <c r="M1120" s="16" t="e">
        <f t="shared" si="470"/>
        <v>#DIV/0!</v>
      </c>
      <c r="N1120" s="16" t="e">
        <f t="shared" si="471"/>
        <v>#DIV/0!</v>
      </c>
      <c r="O1120" s="67"/>
      <c r="P1120" s="67"/>
      <c r="Q1120" s="31" t="e">
        <f t="shared" si="490"/>
        <v>#DIV/0!</v>
      </c>
      <c r="R1120" s="17" t="e">
        <f t="shared" si="491"/>
        <v>#DIV/0!</v>
      </c>
      <c r="S1120" s="37" t="e">
        <f t="shared" si="472"/>
        <v>#DIV/0!</v>
      </c>
      <c r="T1120" s="17" t="e">
        <f t="shared" si="473"/>
        <v>#DIV/0!</v>
      </c>
      <c r="U1120" s="91" t="e">
        <f>IF(A1120&gt;$U$1, U1121*$S$1+(1-$S$1)*G1121,Rawdata!AK1120)</f>
        <v>#DIV/0!</v>
      </c>
      <c r="V1120" s="91" t="e">
        <f>IF(A1120&gt;$V$1,$S$1*V1121+(1-$S$1)*G1121,Rawdata!AL1120)</f>
        <v>#DIV/0!</v>
      </c>
      <c r="W1120" s="91" t="e">
        <f>IF(A1120&gt;$W$1, $S$1*W1121+(1-$S$1)*G1121,Rawdata!AM1120)</f>
        <v>#DIV/0!</v>
      </c>
      <c r="X1120" s="91" t="e">
        <f>IF(A1120&gt;$X$1,$S$1*X1121+(1-$S$1)*G1121,Rawdata!AN1120)</f>
        <v>#DIV/0!</v>
      </c>
      <c r="Y1120" s="91" t="e">
        <f>IF(A1120&gt;$Y$1,$S$1*Y1121+(1-$S$1)*G1121,Rawdata!AO1120)</f>
        <v>#DIV/0!</v>
      </c>
      <c r="Z1120" s="91" t="e">
        <f>IF(A1120&gt;$Z$1,$S$1*Z1121+(1-$S$1)*(G1121-U1121)^2,Rawdata!AP1120)</f>
        <v>#DIV/0!</v>
      </c>
      <c r="AA1120" s="91" t="e">
        <f>IF(A1120&gt;$AA$1,$S$1*AA1121+(1-$S$1)*(G1121-V1121)^2,Rawdata!AQ1120)</f>
        <v>#DIV/0!</v>
      </c>
      <c r="AB1120" s="91" t="e">
        <f>IF(A1120&gt;89,$S$1*AB1121+(1-$S$1)*(G1121-W1121)^2,Rawdata!AR1120)</f>
        <v>#DIV/0!</v>
      </c>
      <c r="AC1120" s="91" t="e">
        <f>IF(A1120&gt;$AC$1,$S$1*AC1121+(1-$S$1)*(G1121-X1121)^2,Rawdata!AS1120)</f>
        <v>#DIV/0!</v>
      </c>
      <c r="AD1120" s="91" t="e">
        <f>IF(A1120&gt;$AD$1,$S$1*AD1121+(1-$S$1)*(G1121-Y1121)^2,Rawdata!AT1120)</f>
        <v>#DIV/0!</v>
      </c>
      <c r="AE1120" s="80" t="e">
        <f t="shared" si="465"/>
        <v>#DIV/0!</v>
      </c>
      <c r="AF1120" s="81" t="e">
        <f t="shared" si="466"/>
        <v>#DIV/0!</v>
      </c>
      <c r="AG1120" s="86">
        <f t="shared" si="489"/>
        <v>0</v>
      </c>
      <c r="AH1120" s="107" t="e">
        <f t="shared" si="467"/>
        <v>#DIV/0!</v>
      </c>
      <c r="AI1120" s="107" t="e">
        <f t="shared" si="468"/>
        <v>#DIV/0!</v>
      </c>
      <c r="AJ1120" s="108" t="e">
        <f t="shared" si="469"/>
        <v>#DIV/0!</v>
      </c>
      <c r="AK1120" s="113" t="e">
        <f t="shared" si="474"/>
        <v>#DIV/0!</v>
      </c>
      <c r="AL1120" s="113" t="e">
        <f t="shared" si="475"/>
        <v>#DIV/0!</v>
      </c>
      <c r="AM1120" s="113" t="e">
        <f t="shared" si="476"/>
        <v>#DIV/0!</v>
      </c>
      <c r="AN1120" s="113" t="e">
        <f t="shared" si="477"/>
        <v>#DIV/0!</v>
      </c>
      <c r="AO1120" s="113" t="e">
        <f t="shared" si="478"/>
        <v>#DIV/0!</v>
      </c>
      <c r="AP1120" s="91" t="e">
        <f t="shared" si="479"/>
        <v>#DIV/0!</v>
      </c>
      <c r="AQ1120" s="91" t="e">
        <f t="shared" si="480"/>
        <v>#DIV/0!</v>
      </c>
      <c r="AR1120" s="91" t="e">
        <f t="shared" si="481"/>
        <v>#DIV/0!</v>
      </c>
      <c r="AS1120" s="91" t="e">
        <f t="shared" si="482"/>
        <v>#DIV/0!</v>
      </c>
      <c r="AT1120" s="91" t="e">
        <f t="shared" si="483"/>
        <v>#DIV/0!</v>
      </c>
      <c r="AU1120" s="113" t="e">
        <f t="shared" si="484"/>
        <v>#DIV/0!</v>
      </c>
      <c r="AV1120" s="113" t="e">
        <f t="shared" si="485"/>
        <v>#DIV/0!</v>
      </c>
      <c r="AW1120" s="113" t="e">
        <f t="shared" si="486"/>
        <v>#DIV/0!</v>
      </c>
      <c r="AX1120" s="113" t="e">
        <f t="shared" si="487"/>
        <v>#DIV/0!</v>
      </c>
      <c r="AY1120" s="113" t="e">
        <f t="shared" si="488"/>
        <v>#DIV/0!</v>
      </c>
    </row>
    <row r="1121" spans="1:51" x14ac:dyDescent="0.25">
      <c r="A1121" s="119"/>
      <c r="B1121" s="83"/>
      <c r="C1121" s="85"/>
      <c r="D1121" s="85"/>
      <c r="E1121" s="85"/>
      <c r="F1121" s="71"/>
      <c r="G1121" s="96"/>
      <c r="H1121" s="16" t="e">
        <f>IF(A1121&gt;$U$1,ROUND(ROUND( U1121*$S$1+(1-$S$1)*G1121,4)+$T$1*ROUND(($S$1*Z1121+(1-$S$1)*(G1121-U1121)^2)^0.5,4),4),Rawdata!AK1121+Rawdata!$T$1*Rawdata!AU1121)</f>
        <v>#DIV/0!</v>
      </c>
      <c r="I1121" s="16" t="e">
        <f>IF(A1121&gt;$V$1,ROUND(ROUND(V1121*$S$1+(1-$S$1)*G1121,4)+$T$1*ROUND(($S$1*AA1121+(1-$S$1)*(G1121-V1121)^2)^0.5,4),4),Rawdata!AL1121+Rawdata!$T$1*Rawdata!AV1121)</f>
        <v>#DIV/0!</v>
      </c>
      <c r="J1121" s="16" t="e">
        <f>IF(A1121&gt;$W$1,ROUND(ROUND( W1121*$S$1+(1-$S$1)*G1121,4)+$T$1*ROUND(($S$1*AB1121+(1-$S$1)*(G1121-W1121)^2)^0.5,4),4),Rawdata!AM1121+Rawdata!$T$1*Rawdata!AW1121)</f>
        <v>#DIV/0!</v>
      </c>
      <c r="K1121" s="16" t="e">
        <f>IF(A1121&gt;$X$1,ROUND(ROUND( X1121*$S$1+(1-$S$1)*G1121,4)+$T$1*ROUND(($S$1*AC1121+(1-$S$1)*(G1121-X1121)^2)^0.5,4),4),Rawdata!AN1121+Rawdata!$T$1*Rawdata!AX1121)</f>
        <v>#DIV/0!</v>
      </c>
      <c r="L1121" s="16" t="e">
        <f>IF(A1121&gt;$Y$1,ROUND(ROUND( Y1121*$S$1+(1-$S$1)*G1121,4)+$T$1*ROUND(($S$1*AD1121+(1-$S$1)*(G1121-Y1121)^2)^0.5,4),4),Rawdata!AO1121+Rawdata!$T$1*Rawdata!AY1121)</f>
        <v>#DIV/0!</v>
      </c>
      <c r="M1121" s="16" t="e">
        <f t="shared" si="470"/>
        <v>#DIV/0!</v>
      </c>
      <c r="N1121" s="16" t="e">
        <f t="shared" si="471"/>
        <v>#DIV/0!</v>
      </c>
      <c r="O1121" s="67"/>
      <c r="P1121" s="67"/>
      <c r="Q1121" s="31" t="e">
        <f t="shared" si="490"/>
        <v>#DIV/0!</v>
      </c>
      <c r="R1121" s="17" t="e">
        <f t="shared" si="491"/>
        <v>#DIV/0!</v>
      </c>
      <c r="S1121" s="37" t="e">
        <f t="shared" si="472"/>
        <v>#DIV/0!</v>
      </c>
      <c r="T1121" s="17" t="e">
        <f t="shared" si="473"/>
        <v>#DIV/0!</v>
      </c>
      <c r="U1121" s="91" t="e">
        <f>IF(A1121&gt;$U$1, U1122*$S$1+(1-$S$1)*G1122,Rawdata!AK1121)</f>
        <v>#DIV/0!</v>
      </c>
      <c r="V1121" s="91" t="e">
        <f>IF(A1121&gt;$V$1,$S$1*V1122+(1-$S$1)*G1122,Rawdata!AL1121)</f>
        <v>#DIV/0!</v>
      </c>
      <c r="W1121" s="91" t="e">
        <f>IF(A1121&gt;$W$1, $S$1*W1122+(1-$S$1)*G1122,Rawdata!AM1121)</f>
        <v>#DIV/0!</v>
      </c>
      <c r="X1121" s="91" t="e">
        <f>IF(A1121&gt;$X$1,$S$1*X1122+(1-$S$1)*G1122,Rawdata!AN1121)</f>
        <v>#DIV/0!</v>
      </c>
      <c r="Y1121" s="91" t="e">
        <f>IF(A1121&gt;$Y$1,$S$1*Y1122+(1-$S$1)*G1122,Rawdata!AO1121)</f>
        <v>#DIV/0!</v>
      </c>
      <c r="Z1121" s="91" t="e">
        <f>IF(A1121&gt;$Z$1,$S$1*Z1122+(1-$S$1)*(G1122-U1122)^2,Rawdata!AP1121)</f>
        <v>#DIV/0!</v>
      </c>
      <c r="AA1121" s="91" t="e">
        <f>IF(A1121&gt;$AA$1,$S$1*AA1122+(1-$S$1)*(G1122-V1122)^2,Rawdata!AQ1121)</f>
        <v>#DIV/0!</v>
      </c>
      <c r="AB1121" s="91" t="e">
        <f>IF(A1121&gt;89,$S$1*AB1122+(1-$S$1)*(G1122-W1122)^2,Rawdata!AR1121)</f>
        <v>#DIV/0!</v>
      </c>
      <c r="AC1121" s="91" t="e">
        <f>IF(A1121&gt;$AC$1,$S$1*AC1122+(1-$S$1)*(G1122-X1122)^2,Rawdata!AS1121)</f>
        <v>#DIV/0!</v>
      </c>
      <c r="AD1121" s="91" t="e">
        <f>IF(A1121&gt;$AD$1,$S$1*AD1122+(1-$S$1)*(G1122-Y1122)^2,Rawdata!AT1121)</f>
        <v>#DIV/0!</v>
      </c>
      <c r="AE1121" s="80" t="e">
        <f t="shared" si="465"/>
        <v>#DIV/0!</v>
      </c>
      <c r="AF1121" s="81" t="e">
        <f t="shared" si="466"/>
        <v>#DIV/0!</v>
      </c>
      <c r="AG1121" s="86">
        <f t="shared" si="489"/>
        <v>0</v>
      </c>
      <c r="AH1121" s="107" t="e">
        <f t="shared" si="467"/>
        <v>#DIV/0!</v>
      </c>
      <c r="AI1121" s="107" t="e">
        <f t="shared" si="468"/>
        <v>#DIV/0!</v>
      </c>
      <c r="AJ1121" s="108" t="e">
        <f t="shared" si="469"/>
        <v>#DIV/0!</v>
      </c>
      <c r="AK1121" s="113" t="e">
        <f t="shared" si="474"/>
        <v>#DIV/0!</v>
      </c>
      <c r="AL1121" s="113" t="e">
        <f t="shared" si="475"/>
        <v>#DIV/0!</v>
      </c>
      <c r="AM1121" s="113" t="e">
        <f t="shared" si="476"/>
        <v>#DIV/0!</v>
      </c>
      <c r="AN1121" s="113" t="e">
        <f t="shared" si="477"/>
        <v>#DIV/0!</v>
      </c>
      <c r="AO1121" s="113" t="e">
        <f t="shared" si="478"/>
        <v>#DIV/0!</v>
      </c>
      <c r="AP1121" s="91" t="e">
        <f t="shared" si="479"/>
        <v>#DIV/0!</v>
      </c>
      <c r="AQ1121" s="91" t="e">
        <f t="shared" si="480"/>
        <v>#DIV/0!</v>
      </c>
      <c r="AR1121" s="91" t="e">
        <f t="shared" si="481"/>
        <v>#DIV/0!</v>
      </c>
      <c r="AS1121" s="91" t="e">
        <f t="shared" si="482"/>
        <v>#DIV/0!</v>
      </c>
      <c r="AT1121" s="91" t="e">
        <f t="shared" si="483"/>
        <v>#DIV/0!</v>
      </c>
      <c r="AU1121" s="113" t="e">
        <f t="shared" si="484"/>
        <v>#DIV/0!</v>
      </c>
      <c r="AV1121" s="113" t="e">
        <f t="shared" si="485"/>
        <v>#DIV/0!</v>
      </c>
      <c r="AW1121" s="113" t="e">
        <f t="shared" si="486"/>
        <v>#DIV/0!</v>
      </c>
      <c r="AX1121" s="113" t="e">
        <f t="shared" si="487"/>
        <v>#DIV/0!</v>
      </c>
      <c r="AY1121" s="113" t="e">
        <f t="shared" si="488"/>
        <v>#DIV/0!</v>
      </c>
    </row>
    <row r="1122" spans="1:51" x14ac:dyDescent="0.25">
      <c r="A1122" s="119"/>
      <c r="B1122" s="83"/>
      <c r="C1122" s="85"/>
      <c r="D1122" s="85"/>
      <c r="E1122" s="85"/>
      <c r="F1122" s="71"/>
      <c r="G1122" s="96"/>
      <c r="H1122" s="16" t="e">
        <f>IF(A1122&gt;$U$1,ROUND(ROUND( U1122*$S$1+(1-$S$1)*G1122,4)+$T$1*ROUND(($S$1*Z1122+(1-$S$1)*(G1122-U1122)^2)^0.5,4),4),Rawdata!AK1122+Rawdata!$T$1*Rawdata!AU1122)</f>
        <v>#DIV/0!</v>
      </c>
      <c r="I1122" s="16" t="e">
        <f>IF(A1122&gt;$V$1,ROUND(ROUND(V1122*$S$1+(1-$S$1)*G1122,4)+$T$1*ROUND(($S$1*AA1122+(1-$S$1)*(G1122-V1122)^2)^0.5,4),4),Rawdata!AL1122+Rawdata!$T$1*Rawdata!AV1122)</f>
        <v>#DIV/0!</v>
      </c>
      <c r="J1122" s="16" t="e">
        <f>IF(A1122&gt;$W$1,ROUND(ROUND( W1122*$S$1+(1-$S$1)*G1122,4)+$T$1*ROUND(($S$1*AB1122+(1-$S$1)*(G1122-W1122)^2)^0.5,4),4),Rawdata!AM1122+Rawdata!$T$1*Rawdata!AW1122)</f>
        <v>#DIV/0!</v>
      </c>
      <c r="K1122" s="16" t="e">
        <f>IF(A1122&gt;$X$1,ROUND(ROUND( X1122*$S$1+(1-$S$1)*G1122,4)+$T$1*ROUND(($S$1*AC1122+(1-$S$1)*(G1122-X1122)^2)^0.5,4),4),Rawdata!AN1122+Rawdata!$T$1*Rawdata!AX1122)</f>
        <v>#DIV/0!</v>
      </c>
      <c r="L1122" s="16" t="e">
        <f>IF(A1122&gt;$Y$1,ROUND(ROUND( Y1122*$S$1+(1-$S$1)*G1122,4)+$T$1*ROUND(($S$1*AD1122+(1-$S$1)*(G1122-Y1122)^2)^0.5,4),4),Rawdata!AO1122+Rawdata!$T$1*Rawdata!AY1122)</f>
        <v>#DIV/0!</v>
      </c>
      <c r="M1122" s="16" t="e">
        <f t="shared" si="470"/>
        <v>#DIV/0!</v>
      </c>
      <c r="N1122" s="16" t="e">
        <f t="shared" si="471"/>
        <v>#DIV/0!</v>
      </c>
      <c r="O1122" s="67"/>
      <c r="P1122" s="67"/>
      <c r="Q1122" s="31" t="e">
        <f t="shared" si="490"/>
        <v>#DIV/0!</v>
      </c>
      <c r="R1122" s="17" t="e">
        <f t="shared" si="491"/>
        <v>#DIV/0!</v>
      </c>
      <c r="S1122" s="37" t="e">
        <f t="shared" si="472"/>
        <v>#DIV/0!</v>
      </c>
      <c r="T1122" s="17" t="e">
        <f t="shared" si="473"/>
        <v>#DIV/0!</v>
      </c>
      <c r="U1122" s="91" t="e">
        <f>IF(A1122&gt;$U$1, U1123*$S$1+(1-$S$1)*G1123,Rawdata!AK1122)</f>
        <v>#DIV/0!</v>
      </c>
      <c r="V1122" s="91" t="e">
        <f>IF(A1122&gt;$V$1,$S$1*V1123+(1-$S$1)*G1123,Rawdata!AL1122)</f>
        <v>#DIV/0!</v>
      </c>
      <c r="W1122" s="91" t="e">
        <f>IF(A1122&gt;$W$1, $S$1*W1123+(1-$S$1)*G1123,Rawdata!AM1122)</f>
        <v>#DIV/0!</v>
      </c>
      <c r="X1122" s="91" t="e">
        <f>IF(A1122&gt;$X$1,$S$1*X1123+(1-$S$1)*G1123,Rawdata!AN1122)</f>
        <v>#DIV/0!</v>
      </c>
      <c r="Y1122" s="91" t="e">
        <f>IF(A1122&gt;$Y$1,$S$1*Y1123+(1-$S$1)*G1123,Rawdata!AO1122)</f>
        <v>#DIV/0!</v>
      </c>
      <c r="Z1122" s="91" t="e">
        <f>IF(A1122&gt;$Z$1,$S$1*Z1123+(1-$S$1)*(G1123-U1123)^2,Rawdata!AP1122)</f>
        <v>#DIV/0!</v>
      </c>
      <c r="AA1122" s="91" t="e">
        <f>IF(A1122&gt;$AA$1,$S$1*AA1123+(1-$S$1)*(G1123-V1123)^2,Rawdata!AQ1122)</f>
        <v>#DIV/0!</v>
      </c>
      <c r="AB1122" s="91" t="e">
        <f>IF(A1122&gt;89,$S$1*AB1123+(1-$S$1)*(G1123-W1123)^2,Rawdata!AR1122)</f>
        <v>#DIV/0!</v>
      </c>
      <c r="AC1122" s="91" t="e">
        <f>IF(A1122&gt;$AC$1,$S$1*AC1123+(1-$S$1)*(G1123-X1123)^2,Rawdata!AS1122)</f>
        <v>#DIV/0!</v>
      </c>
      <c r="AD1122" s="91" t="e">
        <f>IF(A1122&gt;$AD$1,$S$1*AD1123+(1-$S$1)*(G1123-Y1123)^2,Rawdata!AT1122)</f>
        <v>#DIV/0!</v>
      </c>
      <c r="AE1122" s="80" t="e">
        <f t="shared" si="465"/>
        <v>#DIV/0!</v>
      </c>
      <c r="AF1122" s="81" t="e">
        <f t="shared" si="466"/>
        <v>#DIV/0!</v>
      </c>
      <c r="AG1122" s="86">
        <f t="shared" si="489"/>
        <v>0</v>
      </c>
      <c r="AH1122" s="107" t="e">
        <f t="shared" si="467"/>
        <v>#DIV/0!</v>
      </c>
      <c r="AI1122" s="107" t="e">
        <f t="shared" si="468"/>
        <v>#DIV/0!</v>
      </c>
      <c r="AJ1122" s="108" t="e">
        <f t="shared" si="469"/>
        <v>#DIV/0!</v>
      </c>
      <c r="AK1122" s="113" t="e">
        <f t="shared" si="474"/>
        <v>#DIV/0!</v>
      </c>
      <c r="AL1122" s="113" t="e">
        <f t="shared" si="475"/>
        <v>#DIV/0!</v>
      </c>
      <c r="AM1122" s="113" t="e">
        <f t="shared" si="476"/>
        <v>#DIV/0!</v>
      </c>
      <c r="AN1122" s="113" t="e">
        <f t="shared" si="477"/>
        <v>#DIV/0!</v>
      </c>
      <c r="AO1122" s="113" t="e">
        <f t="shared" si="478"/>
        <v>#DIV/0!</v>
      </c>
      <c r="AP1122" s="91" t="e">
        <f t="shared" si="479"/>
        <v>#DIV/0!</v>
      </c>
      <c r="AQ1122" s="91" t="e">
        <f t="shared" si="480"/>
        <v>#DIV/0!</v>
      </c>
      <c r="AR1122" s="91" t="e">
        <f t="shared" si="481"/>
        <v>#DIV/0!</v>
      </c>
      <c r="AS1122" s="91" t="e">
        <f t="shared" si="482"/>
        <v>#DIV/0!</v>
      </c>
      <c r="AT1122" s="91" t="e">
        <f t="shared" si="483"/>
        <v>#DIV/0!</v>
      </c>
      <c r="AU1122" s="113" t="e">
        <f t="shared" si="484"/>
        <v>#DIV/0!</v>
      </c>
      <c r="AV1122" s="113" t="e">
        <f t="shared" si="485"/>
        <v>#DIV/0!</v>
      </c>
      <c r="AW1122" s="113" t="e">
        <f t="shared" si="486"/>
        <v>#DIV/0!</v>
      </c>
      <c r="AX1122" s="113" t="e">
        <f t="shared" si="487"/>
        <v>#DIV/0!</v>
      </c>
      <c r="AY1122" s="113" t="e">
        <f t="shared" si="488"/>
        <v>#DIV/0!</v>
      </c>
    </row>
    <row r="1123" spans="1:51" x14ac:dyDescent="0.25">
      <c r="A1123" s="119"/>
      <c r="B1123" s="83"/>
      <c r="C1123" s="85"/>
      <c r="D1123" s="85"/>
      <c r="E1123" s="85"/>
      <c r="F1123" s="71"/>
      <c r="G1123" s="96"/>
      <c r="H1123" s="16" t="e">
        <f>IF(A1123&gt;$U$1,ROUND(ROUND( U1123*$S$1+(1-$S$1)*G1123,4)+$T$1*ROUND(($S$1*Z1123+(1-$S$1)*(G1123-U1123)^2)^0.5,4),4),Rawdata!AK1123+Rawdata!$T$1*Rawdata!AU1123)</f>
        <v>#DIV/0!</v>
      </c>
      <c r="I1123" s="16" t="e">
        <f>IF(A1123&gt;$V$1,ROUND(ROUND(V1123*$S$1+(1-$S$1)*G1123,4)+$T$1*ROUND(($S$1*AA1123+(1-$S$1)*(G1123-V1123)^2)^0.5,4),4),Rawdata!AL1123+Rawdata!$T$1*Rawdata!AV1123)</f>
        <v>#DIV/0!</v>
      </c>
      <c r="J1123" s="16" t="e">
        <f>IF(A1123&gt;$W$1,ROUND(ROUND( W1123*$S$1+(1-$S$1)*G1123,4)+$T$1*ROUND(($S$1*AB1123+(1-$S$1)*(G1123-W1123)^2)^0.5,4),4),Rawdata!AM1123+Rawdata!$T$1*Rawdata!AW1123)</f>
        <v>#DIV/0!</v>
      </c>
      <c r="K1123" s="16" t="e">
        <f>IF(A1123&gt;$X$1,ROUND(ROUND( X1123*$S$1+(1-$S$1)*G1123,4)+$T$1*ROUND(($S$1*AC1123+(1-$S$1)*(G1123-X1123)^2)^0.5,4),4),Rawdata!AN1123+Rawdata!$T$1*Rawdata!AX1123)</f>
        <v>#DIV/0!</v>
      </c>
      <c r="L1123" s="16" t="e">
        <f>IF(A1123&gt;$Y$1,ROUND(ROUND( Y1123*$S$1+(1-$S$1)*G1123,4)+$T$1*ROUND(($S$1*AD1123+(1-$S$1)*(G1123-Y1123)^2)^0.5,4),4),Rawdata!AO1123+Rawdata!$T$1*Rawdata!AY1123)</f>
        <v>#DIV/0!</v>
      </c>
      <c r="M1123" s="16" t="e">
        <f t="shared" si="470"/>
        <v>#DIV/0!</v>
      </c>
      <c r="N1123" s="16" t="e">
        <f t="shared" si="471"/>
        <v>#DIV/0!</v>
      </c>
      <c r="O1123" s="67"/>
      <c r="P1123" s="67"/>
      <c r="Q1123" s="31" t="e">
        <f t="shared" si="490"/>
        <v>#DIV/0!</v>
      </c>
      <c r="R1123" s="17" t="e">
        <f t="shared" si="491"/>
        <v>#DIV/0!</v>
      </c>
      <c r="S1123" s="37" t="e">
        <f t="shared" si="472"/>
        <v>#DIV/0!</v>
      </c>
      <c r="T1123" s="17" t="e">
        <f t="shared" si="473"/>
        <v>#DIV/0!</v>
      </c>
      <c r="U1123" s="91" t="e">
        <f>IF(A1123&gt;$U$1, U1124*$S$1+(1-$S$1)*G1124,Rawdata!AK1123)</f>
        <v>#DIV/0!</v>
      </c>
      <c r="V1123" s="91" t="e">
        <f>IF(A1123&gt;$V$1,$S$1*V1124+(1-$S$1)*G1124,Rawdata!AL1123)</f>
        <v>#DIV/0!</v>
      </c>
      <c r="W1123" s="91" t="e">
        <f>IF(A1123&gt;$W$1, $S$1*W1124+(1-$S$1)*G1124,Rawdata!AM1123)</f>
        <v>#DIV/0!</v>
      </c>
      <c r="X1123" s="91" t="e">
        <f>IF(A1123&gt;$X$1,$S$1*X1124+(1-$S$1)*G1124,Rawdata!AN1123)</f>
        <v>#DIV/0!</v>
      </c>
      <c r="Y1123" s="91" t="e">
        <f>IF(A1123&gt;$Y$1,$S$1*Y1124+(1-$S$1)*G1124,Rawdata!AO1123)</f>
        <v>#DIV/0!</v>
      </c>
      <c r="Z1123" s="91" t="e">
        <f>IF(A1123&gt;$Z$1,$S$1*Z1124+(1-$S$1)*(G1124-U1124)^2,Rawdata!AP1123)</f>
        <v>#DIV/0!</v>
      </c>
      <c r="AA1123" s="91" t="e">
        <f>IF(A1123&gt;$AA$1,$S$1*AA1124+(1-$S$1)*(G1124-V1124)^2,Rawdata!AQ1123)</f>
        <v>#DIV/0!</v>
      </c>
      <c r="AB1123" s="91" t="e">
        <f>IF(A1123&gt;89,$S$1*AB1124+(1-$S$1)*(G1124-W1124)^2,Rawdata!AR1123)</f>
        <v>#DIV/0!</v>
      </c>
      <c r="AC1123" s="91" t="e">
        <f>IF(A1123&gt;$AC$1,$S$1*AC1124+(1-$S$1)*(G1124-X1124)^2,Rawdata!AS1123)</f>
        <v>#DIV/0!</v>
      </c>
      <c r="AD1123" s="91" t="e">
        <f>IF(A1123&gt;$AD$1,$S$1*AD1124+(1-$S$1)*(G1124-Y1124)^2,Rawdata!AT1123)</f>
        <v>#DIV/0!</v>
      </c>
      <c r="AE1123" s="80" t="e">
        <f t="shared" si="465"/>
        <v>#DIV/0!</v>
      </c>
      <c r="AF1123" s="81" t="e">
        <f t="shared" si="466"/>
        <v>#DIV/0!</v>
      </c>
      <c r="AG1123" s="86">
        <f t="shared" si="489"/>
        <v>0</v>
      </c>
      <c r="AH1123" s="107" t="e">
        <f t="shared" si="467"/>
        <v>#DIV/0!</v>
      </c>
      <c r="AI1123" s="107" t="e">
        <f t="shared" si="468"/>
        <v>#DIV/0!</v>
      </c>
      <c r="AJ1123" s="108" t="e">
        <f t="shared" si="469"/>
        <v>#DIV/0!</v>
      </c>
      <c r="AK1123" s="113" t="e">
        <f t="shared" si="474"/>
        <v>#DIV/0!</v>
      </c>
      <c r="AL1123" s="113" t="e">
        <f t="shared" si="475"/>
        <v>#DIV/0!</v>
      </c>
      <c r="AM1123" s="113" t="e">
        <f t="shared" si="476"/>
        <v>#DIV/0!</v>
      </c>
      <c r="AN1123" s="113" t="e">
        <f t="shared" si="477"/>
        <v>#DIV/0!</v>
      </c>
      <c r="AO1123" s="113" t="e">
        <f t="shared" si="478"/>
        <v>#DIV/0!</v>
      </c>
      <c r="AP1123" s="91" t="e">
        <f t="shared" si="479"/>
        <v>#DIV/0!</v>
      </c>
      <c r="AQ1123" s="91" t="e">
        <f t="shared" si="480"/>
        <v>#DIV/0!</v>
      </c>
      <c r="AR1123" s="91" t="e">
        <f t="shared" si="481"/>
        <v>#DIV/0!</v>
      </c>
      <c r="AS1123" s="91" t="e">
        <f t="shared" si="482"/>
        <v>#DIV/0!</v>
      </c>
      <c r="AT1123" s="91" t="e">
        <f t="shared" si="483"/>
        <v>#DIV/0!</v>
      </c>
      <c r="AU1123" s="113" t="e">
        <f t="shared" si="484"/>
        <v>#DIV/0!</v>
      </c>
      <c r="AV1123" s="113" t="e">
        <f t="shared" si="485"/>
        <v>#DIV/0!</v>
      </c>
      <c r="AW1123" s="113" t="e">
        <f t="shared" si="486"/>
        <v>#DIV/0!</v>
      </c>
      <c r="AX1123" s="113" t="e">
        <f t="shared" si="487"/>
        <v>#DIV/0!</v>
      </c>
      <c r="AY1123" s="113" t="e">
        <f t="shared" si="488"/>
        <v>#DIV/0!</v>
      </c>
    </row>
    <row r="1124" spans="1:51" x14ac:dyDescent="0.25">
      <c r="A1124" s="119"/>
      <c r="B1124" s="83"/>
      <c r="C1124" s="85"/>
      <c r="D1124" s="85"/>
      <c r="E1124" s="85"/>
      <c r="F1124" s="71"/>
      <c r="G1124" s="96"/>
      <c r="H1124" s="16" t="e">
        <f>IF(A1124&gt;$U$1,ROUND(ROUND( U1124*$S$1+(1-$S$1)*G1124,4)+$T$1*ROUND(($S$1*Z1124+(1-$S$1)*(G1124-U1124)^2)^0.5,4),4),Rawdata!AK1124+Rawdata!$T$1*Rawdata!AU1124)</f>
        <v>#DIV/0!</v>
      </c>
      <c r="I1124" s="16" t="e">
        <f>IF(A1124&gt;$V$1,ROUND(ROUND(V1124*$S$1+(1-$S$1)*G1124,4)+$T$1*ROUND(($S$1*AA1124+(1-$S$1)*(G1124-V1124)^2)^0.5,4),4),Rawdata!AL1124+Rawdata!$T$1*Rawdata!AV1124)</f>
        <v>#DIV/0!</v>
      </c>
      <c r="J1124" s="16" t="e">
        <f>IF(A1124&gt;$W$1,ROUND(ROUND( W1124*$S$1+(1-$S$1)*G1124,4)+$T$1*ROUND(($S$1*AB1124+(1-$S$1)*(G1124-W1124)^2)^0.5,4),4),Rawdata!AM1124+Rawdata!$T$1*Rawdata!AW1124)</f>
        <v>#DIV/0!</v>
      </c>
      <c r="K1124" s="16" t="e">
        <f>IF(A1124&gt;$X$1,ROUND(ROUND( X1124*$S$1+(1-$S$1)*G1124,4)+$T$1*ROUND(($S$1*AC1124+(1-$S$1)*(G1124-X1124)^2)^0.5,4),4),Rawdata!AN1124+Rawdata!$T$1*Rawdata!AX1124)</f>
        <v>#DIV/0!</v>
      </c>
      <c r="L1124" s="16" t="e">
        <f>IF(A1124&gt;$Y$1,ROUND(ROUND( Y1124*$S$1+(1-$S$1)*G1124,4)+$T$1*ROUND(($S$1*AD1124+(1-$S$1)*(G1124-Y1124)^2)^0.5,4),4),Rawdata!AO1124+Rawdata!$T$1*Rawdata!AY1124)</f>
        <v>#DIV/0!</v>
      </c>
      <c r="M1124" s="16" t="e">
        <f t="shared" si="470"/>
        <v>#DIV/0!</v>
      </c>
      <c r="N1124" s="16" t="e">
        <f t="shared" si="471"/>
        <v>#DIV/0!</v>
      </c>
      <c r="O1124" s="67"/>
      <c r="P1124" s="67"/>
      <c r="Q1124" s="31" t="e">
        <f t="shared" si="490"/>
        <v>#DIV/0!</v>
      </c>
      <c r="R1124" s="17" t="e">
        <f t="shared" si="491"/>
        <v>#DIV/0!</v>
      </c>
      <c r="S1124" s="37" t="e">
        <f t="shared" si="472"/>
        <v>#DIV/0!</v>
      </c>
      <c r="T1124" s="17" t="e">
        <f t="shared" si="473"/>
        <v>#DIV/0!</v>
      </c>
      <c r="U1124" s="91" t="e">
        <f>IF(A1124&gt;$U$1, U1125*$S$1+(1-$S$1)*G1125,Rawdata!AK1124)</f>
        <v>#DIV/0!</v>
      </c>
      <c r="V1124" s="91" t="e">
        <f>IF(A1124&gt;$V$1,$S$1*V1125+(1-$S$1)*G1125,Rawdata!AL1124)</f>
        <v>#DIV/0!</v>
      </c>
      <c r="W1124" s="91" t="e">
        <f>IF(A1124&gt;$W$1, $S$1*W1125+(1-$S$1)*G1125,Rawdata!AM1124)</f>
        <v>#DIV/0!</v>
      </c>
      <c r="X1124" s="91" t="e">
        <f>IF(A1124&gt;$X$1,$S$1*X1125+(1-$S$1)*G1125,Rawdata!AN1124)</f>
        <v>#DIV/0!</v>
      </c>
      <c r="Y1124" s="91" t="e">
        <f>IF(A1124&gt;$Y$1,$S$1*Y1125+(1-$S$1)*G1125,Rawdata!AO1124)</f>
        <v>#DIV/0!</v>
      </c>
      <c r="Z1124" s="91" t="e">
        <f>IF(A1124&gt;$Z$1,$S$1*Z1125+(1-$S$1)*(G1125-U1125)^2,Rawdata!AP1124)</f>
        <v>#DIV/0!</v>
      </c>
      <c r="AA1124" s="91" t="e">
        <f>IF(A1124&gt;$AA$1,$S$1*AA1125+(1-$S$1)*(G1125-V1125)^2,Rawdata!AQ1124)</f>
        <v>#DIV/0!</v>
      </c>
      <c r="AB1124" s="91" t="e">
        <f>IF(A1124&gt;89,$S$1*AB1125+(1-$S$1)*(G1125-W1125)^2,Rawdata!AR1124)</f>
        <v>#DIV/0!</v>
      </c>
      <c r="AC1124" s="91" t="e">
        <f>IF(A1124&gt;$AC$1,$S$1*AC1125+(1-$S$1)*(G1125-X1125)^2,Rawdata!AS1124)</f>
        <v>#DIV/0!</v>
      </c>
      <c r="AD1124" s="91" t="e">
        <f>IF(A1124&gt;$AD$1,$S$1*AD1125+(1-$S$1)*(G1125-Y1125)^2,Rawdata!AT1124)</f>
        <v>#DIV/0!</v>
      </c>
      <c r="AE1124" s="80" t="e">
        <f t="shared" si="465"/>
        <v>#DIV/0!</v>
      </c>
      <c r="AF1124" s="81" t="e">
        <f t="shared" si="466"/>
        <v>#DIV/0!</v>
      </c>
      <c r="AG1124" s="86">
        <f t="shared" si="489"/>
        <v>0</v>
      </c>
      <c r="AH1124" s="107" t="e">
        <f t="shared" si="467"/>
        <v>#DIV/0!</v>
      </c>
      <c r="AI1124" s="107" t="e">
        <f t="shared" si="468"/>
        <v>#DIV/0!</v>
      </c>
      <c r="AJ1124" s="108" t="e">
        <f t="shared" si="469"/>
        <v>#DIV/0!</v>
      </c>
      <c r="AK1124" s="113" t="e">
        <f t="shared" si="474"/>
        <v>#DIV/0!</v>
      </c>
      <c r="AL1124" s="113" t="e">
        <f t="shared" si="475"/>
        <v>#DIV/0!</v>
      </c>
      <c r="AM1124" s="113" t="e">
        <f t="shared" si="476"/>
        <v>#DIV/0!</v>
      </c>
      <c r="AN1124" s="113" t="e">
        <f t="shared" si="477"/>
        <v>#DIV/0!</v>
      </c>
      <c r="AO1124" s="113" t="e">
        <f t="shared" si="478"/>
        <v>#DIV/0!</v>
      </c>
      <c r="AP1124" s="91" t="e">
        <f t="shared" si="479"/>
        <v>#DIV/0!</v>
      </c>
      <c r="AQ1124" s="91" t="e">
        <f t="shared" si="480"/>
        <v>#DIV/0!</v>
      </c>
      <c r="AR1124" s="91" t="e">
        <f t="shared" si="481"/>
        <v>#DIV/0!</v>
      </c>
      <c r="AS1124" s="91" t="e">
        <f t="shared" si="482"/>
        <v>#DIV/0!</v>
      </c>
      <c r="AT1124" s="91" t="e">
        <f t="shared" si="483"/>
        <v>#DIV/0!</v>
      </c>
      <c r="AU1124" s="113" t="e">
        <f t="shared" si="484"/>
        <v>#DIV/0!</v>
      </c>
      <c r="AV1124" s="113" t="e">
        <f t="shared" si="485"/>
        <v>#DIV/0!</v>
      </c>
      <c r="AW1124" s="113" t="e">
        <f t="shared" si="486"/>
        <v>#DIV/0!</v>
      </c>
      <c r="AX1124" s="113" t="e">
        <f t="shared" si="487"/>
        <v>#DIV/0!</v>
      </c>
      <c r="AY1124" s="113" t="e">
        <f t="shared" si="488"/>
        <v>#DIV/0!</v>
      </c>
    </row>
    <row r="1125" spans="1:51" x14ac:dyDescent="0.25">
      <c r="A1125" s="119"/>
      <c r="B1125" s="83"/>
      <c r="C1125" s="85"/>
      <c r="D1125" s="85"/>
      <c r="E1125" s="85"/>
      <c r="F1125" s="71"/>
      <c r="G1125" s="96"/>
      <c r="H1125" s="16" t="e">
        <f>IF(A1125&gt;$U$1,ROUND(ROUND( U1125*$S$1+(1-$S$1)*G1125,4)+$T$1*ROUND(($S$1*Z1125+(1-$S$1)*(G1125-U1125)^2)^0.5,4),4),Rawdata!AK1125+Rawdata!$T$1*Rawdata!AU1125)</f>
        <v>#DIV/0!</v>
      </c>
      <c r="I1125" s="16" t="e">
        <f>IF(A1125&gt;$V$1,ROUND(ROUND(V1125*$S$1+(1-$S$1)*G1125,4)+$T$1*ROUND(($S$1*AA1125+(1-$S$1)*(G1125-V1125)^2)^0.5,4),4),Rawdata!AL1125+Rawdata!$T$1*Rawdata!AV1125)</f>
        <v>#DIV/0!</v>
      </c>
      <c r="J1125" s="16" t="e">
        <f>IF(A1125&gt;$W$1,ROUND(ROUND( W1125*$S$1+(1-$S$1)*G1125,4)+$T$1*ROUND(($S$1*AB1125+(1-$S$1)*(G1125-W1125)^2)^0.5,4),4),Rawdata!AM1125+Rawdata!$T$1*Rawdata!AW1125)</f>
        <v>#DIV/0!</v>
      </c>
      <c r="K1125" s="16" t="e">
        <f>IF(A1125&gt;$X$1,ROUND(ROUND( X1125*$S$1+(1-$S$1)*G1125,4)+$T$1*ROUND(($S$1*AC1125+(1-$S$1)*(G1125-X1125)^2)^0.5,4),4),Rawdata!AN1125+Rawdata!$T$1*Rawdata!AX1125)</f>
        <v>#DIV/0!</v>
      </c>
      <c r="L1125" s="16" t="e">
        <f>IF(A1125&gt;$Y$1,ROUND(ROUND( Y1125*$S$1+(1-$S$1)*G1125,4)+$T$1*ROUND(($S$1*AD1125+(1-$S$1)*(G1125-Y1125)^2)^0.5,4),4),Rawdata!AO1125+Rawdata!$T$1*Rawdata!AY1125)</f>
        <v>#DIV/0!</v>
      </c>
      <c r="M1125" s="16" t="e">
        <f t="shared" si="470"/>
        <v>#DIV/0!</v>
      </c>
      <c r="N1125" s="16" t="e">
        <f t="shared" si="471"/>
        <v>#DIV/0!</v>
      </c>
      <c r="O1125" s="67"/>
      <c r="P1125" s="67"/>
      <c r="Q1125" s="31" t="e">
        <f t="shared" si="490"/>
        <v>#DIV/0!</v>
      </c>
      <c r="R1125" s="17" t="e">
        <f t="shared" si="491"/>
        <v>#DIV/0!</v>
      </c>
      <c r="S1125" s="37" t="e">
        <f t="shared" si="472"/>
        <v>#DIV/0!</v>
      </c>
      <c r="T1125" s="17" t="e">
        <f t="shared" si="473"/>
        <v>#DIV/0!</v>
      </c>
      <c r="U1125" s="91" t="e">
        <f>IF(A1125&gt;$U$1, U1126*$S$1+(1-$S$1)*G1126,Rawdata!AK1125)</f>
        <v>#DIV/0!</v>
      </c>
      <c r="V1125" s="91" t="e">
        <f>IF(A1125&gt;$V$1,$S$1*V1126+(1-$S$1)*G1126,Rawdata!AL1125)</f>
        <v>#DIV/0!</v>
      </c>
      <c r="W1125" s="91" t="e">
        <f>IF(A1125&gt;$W$1, $S$1*W1126+(1-$S$1)*G1126,Rawdata!AM1125)</f>
        <v>#DIV/0!</v>
      </c>
      <c r="X1125" s="91" t="e">
        <f>IF(A1125&gt;$X$1,$S$1*X1126+(1-$S$1)*G1126,Rawdata!AN1125)</f>
        <v>#DIV/0!</v>
      </c>
      <c r="Y1125" s="91" t="e">
        <f>IF(A1125&gt;$Y$1,$S$1*Y1126+(1-$S$1)*G1126,Rawdata!AO1125)</f>
        <v>#DIV/0!</v>
      </c>
      <c r="Z1125" s="91" t="e">
        <f>IF(A1125&gt;$Z$1,$S$1*Z1126+(1-$S$1)*(G1126-U1126)^2,Rawdata!AP1125)</f>
        <v>#DIV/0!</v>
      </c>
      <c r="AA1125" s="91" t="e">
        <f>IF(A1125&gt;$AA$1,$S$1*AA1126+(1-$S$1)*(G1126-V1126)^2,Rawdata!AQ1125)</f>
        <v>#DIV/0!</v>
      </c>
      <c r="AB1125" s="91" t="e">
        <f>IF(A1125&gt;89,$S$1*AB1126+(1-$S$1)*(G1126-W1126)^2,Rawdata!AR1125)</f>
        <v>#DIV/0!</v>
      </c>
      <c r="AC1125" s="91" t="e">
        <f>IF(A1125&gt;$AC$1,$S$1*AC1126+(1-$S$1)*(G1126-X1126)^2,Rawdata!AS1125)</f>
        <v>#DIV/0!</v>
      </c>
      <c r="AD1125" s="91" t="e">
        <f>IF(A1125&gt;$AD$1,$S$1*AD1126+(1-$S$1)*(G1126-Y1126)^2,Rawdata!AT1125)</f>
        <v>#DIV/0!</v>
      </c>
      <c r="AE1125" s="80" t="e">
        <f t="shared" si="465"/>
        <v>#DIV/0!</v>
      </c>
      <c r="AF1125" s="81" t="e">
        <f t="shared" si="466"/>
        <v>#DIV/0!</v>
      </c>
      <c r="AG1125" s="86">
        <f t="shared" si="489"/>
        <v>0</v>
      </c>
      <c r="AH1125" s="107" t="e">
        <f t="shared" si="467"/>
        <v>#DIV/0!</v>
      </c>
      <c r="AI1125" s="107" t="e">
        <f t="shared" si="468"/>
        <v>#DIV/0!</v>
      </c>
      <c r="AJ1125" s="108" t="e">
        <f t="shared" si="469"/>
        <v>#DIV/0!</v>
      </c>
      <c r="AK1125" s="113" t="e">
        <f t="shared" si="474"/>
        <v>#DIV/0!</v>
      </c>
      <c r="AL1125" s="113" t="e">
        <f t="shared" si="475"/>
        <v>#DIV/0!</v>
      </c>
      <c r="AM1125" s="113" t="e">
        <f t="shared" si="476"/>
        <v>#DIV/0!</v>
      </c>
      <c r="AN1125" s="113" t="e">
        <f t="shared" si="477"/>
        <v>#DIV/0!</v>
      </c>
      <c r="AO1125" s="113" t="e">
        <f t="shared" si="478"/>
        <v>#DIV/0!</v>
      </c>
      <c r="AP1125" s="91" t="e">
        <f t="shared" si="479"/>
        <v>#DIV/0!</v>
      </c>
      <c r="AQ1125" s="91" t="e">
        <f t="shared" si="480"/>
        <v>#DIV/0!</v>
      </c>
      <c r="AR1125" s="91" t="e">
        <f t="shared" si="481"/>
        <v>#DIV/0!</v>
      </c>
      <c r="AS1125" s="91" t="e">
        <f t="shared" si="482"/>
        <v>#DIV/0!</v>
      </c>
      <c r="AT1125" s="91" t="e">
        <f t="shared" si="483"/>
        <v>#DIV/0!</v>
      </c>
      <c r="AU1125" s="113" t="e">
        <f t="shared" si="484"/>
        <v>#DIV/0!</v>
      </c>
      <c r="AV1125" s="113" t="e">
        <f t="shared" si="485"/>
        <v>#DIV/0!</v>
      </c>
      <c r="AW1125" s="113" t="e">
        <f t="shared" si="486"/>
        <v>#DIV/0!</v>
      </c>
      <c r="AX1125" s="113" t="e">
        <f t="shared" si="487"/>
        <v>#DIV/0!</v>
      </c>
      <c r="AY1125" s="113" t="e">
        <f t="shared" si="488"/>
        <v>#DIV/0!</v>
      </c>
    </row>
    <row r="1126" spans="1:51" x14ac:dyDescent="0.25">
      <c r="A1126" s="119"/>
      <c r="B1126" s="83"/>
      <c r="C1126" s="85"/>
      <c r="D1126" s="85"/>
      <c r="E1126" s="85"/>
      <c r="F1126" s="71"/>
      <c r="G1126" s="96"/>
      <c r="H1126" s="16" t="e">
        <f>IF(A1126&gt;$U$1,ROUND(ROUND( U1126*$S$1+(1-$S$1)*G1126,4)+$T$1*ROUND(($S$1*Z1126+(1-$S$1)*(G1126-U1126)^2)^0.5,4),4),Rawdata!AK1126+Rawdata!$T$1*Rawdata!AU1126)</f>
        <v>#DIV/0!</v>
      </c>
      <c r="I1126" s="16" t="e">
        <f>IF(A1126&gt;$V$1,ROUND(ROUND(V1126*$S$1+(1-$S$1)*G1126,4)+$T$1*ROUND(($S$1*AA1126+(1-$S$1)*(G1126-V1126)^2)^0.5,4),4),Rawdata!AL1126+Rawdata!$T$1*Rawdata!AV1126)</f>
        <v>#DIV/0!</v>
      </c>
      <c r="J1126" s="16" t="e">
        <f>IF(A1126&gt;$W$1,ROUND(ROUND( W1126*$S$1+(1-$S$1)*G1126,4)+$T$1*ROUND(($S$1*AB1126+(1-$S$1)*(G1126-W1126)^2)^0.5,4),4),Rawdata!AM1126+Rawdata!$T$1*Rawdata!AW1126)</f>
        <v>#DIV/0!</v>
      </c>
      <c r="K1126" s="16" t="e">
        <f>IF(A1126&gt;$X$1,ROUND(ROUND( X1126*$S$1+(1-$S$1)*G1126,4)+$T$1*ROUND(($S$1*AC1126+(1-$S$1)*(G1126-X1126)^2)^0.5,4),4),Rawdata!AN1126+Rawdata!$T$1*Rawdata!AX1126)</f>
        <v>#DIV/0!</v>
      </c>
      <c r="L1126" s="16" t="e">
        <f>IF(A1126&gt;$Y$1,ROUND(ROUND( Y1126*$S$1+(1-$S$1)*G1126,4)+$T$1*ROUND(($S$1*AD1126+(1-$S$1)*(G1126-Y1126)^2)^0.5,4),4),Rawdata!AO1126+Rawdata!$T$1*Rawdata!AY1126)</f>
        <v>#DIV/0!</v>
      </c>
      <c r="M1126" s="16" t="e">
        <f t="shared" si="470"/>
        <v>#DIV/0!</v>
      </c>
      <c r="N1126" s="16" t="e">
        <f t="shared" si="471"/>
        <v>#DIV/0!</v>
      </c>
      <c r="O1126" s="67"/>
      <c r="P1126" s="67"/>
      <c r="Q1126" s="31" t="e">
        <f t="shared" si="490"/>
        <v>#DIV/0!</v>
      </c>
      <c r="R1126" s="17" t="e">
        <f t="shared" si="491"/>
        <v>#DIV/0!</v>
      </c>
      <c r="S1126" s="37" t="e">
        <f t="shared" si="472"/>
        <v>#DIV/0!</v>
      </c>
      <c r="T1126" s="17" t="e">
        <f t="shared" si="473"/>
        <v>#DIV/0!</v>
      </c>
      <c r="U1126" s="91" t="e">
        <f>IF(A1126&gt;$U$1, U1127*$S$1+(1-$S$1)*G1127,Rawdata!AK1126)</f>
        <v>#DIV/0!</v>
      </c>
      <c r="V1126" s="91" t="e">
        <f>IF(A1126&gt;$V$1,$S$1*V1127+(1-$S$1)*G1127,Rawdata!AL1126)</f>
        <v>#DIV/0!</v>
      </c>
      <c r="W1126" s="91" t="e">
        <f>IF(A1126&gt;$W$1, $S$1*W1127+(1-$S$1)*G1127,Rawdata!AM1126)</f>
        <v>#DIV/0!</v>
      </c>
      <c r="X1126" s="91" t="e">
        <f>IF(A1126&gt;$X$1,$S$1*X1127+(1-$S$1)*G1127,Rawdata!AN1126)</f>
        <v>#DIV/0!</v>
      </c>
      <c r="Y1126" s="91" t="e">
        <f>IF(A1126&gt;$Y$1,$S$1*Y1127+(1-$S$1)*G1127,Rawdata!AO1126)</f>
        <v>#DIV/0!</v>
      </c>
      <c r="Z1126" s="91" t="e">
        <f>IF(A1126&gt;$Z$1,$S$1*Z1127+(1-$S$1)*(G1127-U1127)^2,Rawdata!AP1126)</f>
        <v>#DIV/0!</v>
      </c>
      <c r="AA1126" s="91" t="e">
        <f>IF(A1126&gt;$AA$1,$S$1*AA1127+(1-$S$1)*(G1127-V1127)^2,Rawdata!AQ1126)</f>
        <v>#DIV/0!</v>
      </c>
      <c r="AB1126" s="91" t="e">
        <f>IF(A1126&gt;89,$S$1*AB1127+(1-$S$1)*(G1127-W1127)^2,Rawdata!AR1126)</f>
        <v>#DIV/0!</v>
      </c>
      <c r="AC1126" s="91" t="e">
        <f>IF(A1126&gt;$AC$1,$S$1*AC1127+(1-$S$1)*(G1127-X1127)^2,Rawdata!AS1126)</f>
        <v>#DIV/0!</v>
      </c>
      <c r="AD1126" s="91" t="e">
        <f>IF(A1126&gt;$AD$1,$S$1*AD1127+(1-$S$1)*(G1127-Y1127)^2,Rawdata!AT1126)</f>
        <v>#DIV/0!</v>
      </c>
      <c r="AE1126" s="80" t="e">
        <f t="shared" si="465"/>
        <v>#DIV/0!</v>
      </c>
      <c r="AF1126" s="81" t="e">
        <f t="shared" si="466"/>
        <v>#DIV/0!</v>
      </c>
      <c r="AG1126" s="86">
        <f t="shared" si="489"/>
        <v>0</v>
      </c>
      <c r="AH1126" s="107" t="e">
        <f t="shared" si="467"/>
        <v>#DIV/0!</v>
      </c>
      <c r="AI1126" s="107" t="e">
        <f t="shared" si="468"/>
        <v>#DIV/0!</v>
      </c>
      <c r="AJ1126" s="108" t="e">
        <f t="shared" si="469"/>
        <v>#DIV/0!</v>
      </c>
      <c r="AK1126" s="113" t="e">
        <f t="shared" si="474"/>
        <v>#DIV/0!</v>
      </c>
      <c r="AL1126" s="113" t="e">
        <f t="shared" si="475"/>
        <v>#DIV/0!</v>
      </c>
      <c r="AM1126" s="113" t="e">
        <f t="shared" si="476"/>
        <v>#DIV/0!</v>
      </c>
      <c r="AN1126" s="113" t="e">
        <f t="shared" si="477"/>
        <v>#DIV/0!</v>
      </c>
      <c r="AO1126" s="113" t="e">
        <f t="shared" si="478"/>
        <v>#DIV/0!</v>
      </c>
      <c r="AP1126" s="91" t="e">
        <f t="shared" si="479"/>
        <v>#DIV/0!</v>
      </c>
      <c r="AQ1126" s="91" t="e">
        <f t="shared" si="480"/>
        <v>#DIV/0!</v>
      </c>
      <c r="AR1126" s="91" t="e">
        <f t="shared" si="481"/>
        <v>#DIV/0!</v>
      </c>
      <c r="AS1126" s="91" t="e">
        <f t="shared" si="482"/>
        <v>#DIV/0!</v>
      </c>
      <c r="AT1126" s="91" t="e">
        <f t="shared" si="483"/>
        <v>#DIV/0!</v>
      </c>
      <c r="AU1126" s="113" t="e">
        <f t="shared" si="484"/>
        <v>#DIV/0!</v>
      </c>
      <c r="AV1126" s="113" t="e">
        <f t="shared" si="485"/>
        <v>#DIV/0!</v>
      </c>
      <c r="AW1126" s="113" t="e">
        <f t="shared" si="486"/>
        <v>#DIV/0!</v>
      </c>
      <c r="AX1126" s="113" t="e">
        <f t="shared" si="487"/>
        <v>#DIV/0!</v>
      </c>
      <c r="AY1126" s="113" t="e">
        <f t="shared" si="488"/>
        <v>#DIV/0!</v>
      </c>
    </row>
    <row r="1127" spans="1:51" x14ac:dyDescent="0.25">
      <c r="A1127" s="119"/>
      <c r="B1127" s="83"/>
      <c r="C1127" s="85"/>
      <c r="D1127" s="85"/>
      <c r="E1127" s="85"/>
      <c r="F1127" s="71"/>
      <c r="G1127" s="96"/>
      <c r="H1127" s="16" t="e">
        <f>IF(A1127&gt;$U$1,ROUND(ROUND( U1127*$S$1+(1-$S$1)*G1127,4)+$T$1*ROUND(($S$1*Z1127+(1-$S$1)*(G1127-U1127)^2)^0.5,4),4),Rawdata!AK1127+Rawdata!$T$1*Rawdata!AU1127)</f>
        <v>#DIV/0!</v>
      </c>
      <c r="I1127" s="16" t="e">
        <f>IF(A1127&gt;$V$1,ROUND(ROUND(V1127*$S$1+(1-$S$1)*G1127,4)+$T$1*ROUND(($S$1*AA1127+(1-$S$1)*(G1127-V1127)^2)^0.5,4),4),Rawdata!AL1127+Rawdata!$T$1*Rawdata!AV1127)</f>
        <v>#DIV/0!</v>
      </c>
      <c r="J1127" s="16" t="e">
        <f>IF(A1127&gt;$W$1,ROUND(ROUND( W1127*$S$1+(1-$S$1)*G1127,4)+$T$1*ROUND(($S$1*AB1127+(1-$S$1)*(G1127-W1127)^2)^0.5,4),4),Rawdata!AM1127+Rawdata!$T$1*Rawdata!AW1127)</f>
        <v>#DIV/0!</v>
      </c>
      <c r="K1127" s="16" t="e">
        <f>IF(A1127&gt;$X$1,ROUND(ROUND( X1127*$S$1+(1-$S$1)*G1127,4)+$T$1*ROUND(($S$1*AC1127+(1-$S$1)*(G1127-X1127)^2)^0.5,4),4),Rawdata!AN1127+Rawdata!$T$1*Rawdata!AX1127)</f>
        <v>#DIV/0!</v>
      </c>
      <c r="L1127" s="16" t="e">
        <f>IF(A1127&gt;$Y$1,ROUND(ROUND( Y1127*$S$1+(1-$S$1)*G1127,4)+$T$1*ROUND(($S$1*AD1127+(1-$S$1)*(G1127-Y1127)^2)^0.5,4),4),Rawdata!AO1127+Rawdata!$T$1*Rawdata!AY1127)</f>
        <v>#DIV/0!</v>
      </c>
      <c r="M1127" s="16" t="e">
        <f t="shared" si="470"/>
        <v>#DIV/0!</v>
      </c>
      <c r="N1127" s="16" t="e">
        <f t="shared" si="471"/>
        <v>#DIV/0!</v>
      </c>
      <c r="O1127" s="67"/>
      <c r="P1127" s="67"/>
      <c r="Q1127" s="31" t="e">
        <f t="shared" si="490"/>
        <v>#DIV/0!</v>
      </c>
      <c r="R1127" s="17" t="e">
        <f t="shared" si="491"/>
        <v>#DIV/0!</v>
      </c>
      <c r="S1127" s="37" t="e">
        <f t="shared" si="472"/>
        <v>#DIV/0!</v>
      </c>
      <c r="T1127" s="17" t="e">
        <f t="shared" si="473"/>
        <v>#DIV/0!</v>
      </c>
      <c r="U1127" s="91" t="e">
        <f>IF(A1127&gt;$U$1, U1128*$S$1+(1-$S$1)*G1128,Rawdata!AK1127)</f>
        <v>#DIV/0!</v>
      </c>
      <c r="V1127" s="91" t="e">
        <f>IF(A1127&gt;$V$1,$S$1*V1128+(1-$S$1)*G1128,Rawdata!AL1127)</f>
        <v>#DIV/0!</v>
      </c>
      <c r="W1127" s="91" t="e">
        <f>IF(A1127&gt;$W$1, $S$1*W1128+(1-$S$1)*G1128,Rawdata!AM1127)</f>
        <v>#DIV/0!</v>
      </c>
      <c r="X1127" s="91" t="e">
        <f>IF(A1127&gt;$X$1,$S$1*X1128+(1-$S$1)*G1128,Rawdata!AN1127)</f>
        <v>#DIV/0!</v>
      </c>
      <c r="Y1127" s="91" t="e">
        <f>IF(A1127&gt;$Y$1,$S$1*Y1128+(1-$S$1)*G1128,Rawdata!AO1127)</f>
        <v>#DIV/0!</v>
      </c>
      <c r="Z1127" s="91" t="e">
        <f>IF(A1127&gt;$Z$1,$S$1*Z1128+(1-$S$1)*(G1128-U1128)^2,Rawdata!AP1127)</f>
        <v>#DIV/0!</v>
      </c>
      <c r="AA1127" s="91" t="e">
        <f>IF(A1127&gt;$AA$1,$S$1*AA1128+(1-$S$1)*(G1128-V1128)^2,Rawdata!AQ1127)</f>
        <v>#DIV/0!</v>
      </c>
      <c r="AB1127" s="91" t="e">
        <f>IF(A1127&gt;89,$S$1*AB1128+(1-$S$1)*(G1128-W1128)^2,Rawdata!AR1127)</f>
        <v>#DIV/0!</v>
      </c>
      <c r="AC1127" s="91" t="e">
        <f>IF(A1127&gt;$AC$1,$S$1*AC1128+(1-$S$1)*(G1128-X1128)^2,Rawdata!AS1127)</f>
        <v>#DIV/0!</v>
      </c>
      <c r="AD1127" s="91" t="e">
        <f>IF(A1127&gt;$AD$1,$S$1*AD1128+(1-$S$1)*(G1128-Y1128)^2,Rawdata!AT1127)</f>
        <v>#DIV/0!</v>
      </c>
      <c r="AE1127" s="80" t="e">
        <f t="shared" si="465"/>
        <v>#DIV/0!</v>
      </c>
      <c r="AF1127" s="81" t="e">
        <f t="shared" si="466"/>
        <v>#DIV/0!</v>
      </c>
      <c r="AG1127" s="86">
        <f t="shared" si="489"/>
        <v>0</v>
      </c>
      <c r="AH1127" s="107" t="e">
        <f t="shared" si="467"/>
        <v>#DIV/0!</v>
      </c>
      <c r="AI1127" s="107" t="e">
        <f t="shared" si="468"/>
        <v>#DIV/0!</v>
      </c>
      <c r="AJ1127" s="108" t="e">
        <f t="shared" si="469"/>
        <v>#DIV/0!</v>
      </c>
      <c r="AK1127" s="113" t="e">
        <f t="shared" si="474"/>
        <v>#DIV/0!</v>
      </c>
      <c r="AL1127" s="113" t="e">
        <f t="shared" si="475"/>
        <v>#DIV/0!</v>
      </c>
      <c r="AM1127" s="113" t="e">
        <f t="shared" si="476"/>
        <v>#DIV/0!</v>
      </c>
      <c r="AN1127" s="113" t="e">
        <f t="shared" si="477"/>
        <v>#DIV/0!</v>
      </c>
      <c r="AO1127" s="113" t="e">
        <f t="shared" si="478"/>
        <v>#DIV/0!</v>
      </c>
      <c r="AP1127" s="91" t="e">
        <f t="shared" si="479"/>
        <v>#DIV/0!</v>
      </c>
      <c r="AQ1127" s="91" t="e">
        <f t="shared" si="480"/>
        <v>#DIV/0!</v>
      </c>
      <c r="AR1127" s="91" t="e">
        <f t="shared" si="481"/>
        <v>#DIV/0!</v>
      </c>
      <c r="AS1127" s="91" t="e">
        <f t="shared" si="482"/>
        <v>#DIV/0!</v>
      </c>
      <c r="AT1127" s="91" t="e">
        <f t="shared" si="483"/>
        <v>#DIV/0!</v>
      </c>
      <c r="AU1127" s="113" t="e">
        <f t="shared" si="484"/>
        <v>#DIV/0!</v>
      </c>
      <c r="AV1127" s="113" t="e">
        <f t="shared" si="485"/>
        <v>#DIV/0!</v>
      </c>
      <c r="AW1127" s="113" t="e">
        <f t="shared" si="486"/>
        <v>#DIV/0!</v>
      </c>
      <c r="AX1127" s="113" t="e">
        <f t="shared" si="487"/>
        <v>#DIV/0!</v>
      </c>
      <c r="AY1127" s="113" t="e">
        <f t="shared" si="488"/>
        <v>#DIV/0!</v>
      </c>
    </row>
    <row r="1128" spans="1:51" x14ac:dyDescent="0.25">
      <c r="A1128" s="119"/>
      <c r="B1128" s="83"/>
      <c r="C1128" s="85"/>
      <c r="D1128" s="85"/>
      <c r="E1128" s="85"/>
      <c r="F1128" s="71"/>
      <c r="G1128" s="96"/>
      <c r="H1128" s="16" t="e">
        <f>IF(A1128&gt;$U$1,ROUND(ROUND( U1128*$S$1+(1-$S$1)*G1128,4)+$T$1*ROUND(($S$1*Z1128+(1-$S$1)*(G1128-U1128)^2)^0.5,4),4),Rawdata!AK1128+Rawdata!$T$1*Rawdata!AU1128)</f>
        <v>#DIV/0!</v>
      </c>
      <c r="I1128" s="16" t="e">
        <f>IF(A1128&gt;$V$1,ROUND(ROUND(V1128*$S$1+(1-$S$1)*G1128,4)+$T$1*ROUND(($S$1*AA1128+(1-$S$1)*(G1128-V1128)^2)^0.5,4),4),Rawdata!AL1128+Rawdata!$T$1*Rawdata!AV1128)</f>
        <v>#DIV/0!</v>
      </c>
      <c r="J1128" s="16" t="e">
        <f>IF(A1128&gt;$W$1,ROUND(ROUND( W1128*$S$1+(1-$S$1)*G1128,4)+$T$1*ROUND(($S$1*AB1128+(1-$S$1)*(G1128-W1128)^2)^0.5,4),4),Rawdata!AM1128+Rawdata!$T$1*Rawdata!AW1128)</f>
        <v>#DIV/0!</v>
      </c>
      <c r="K1128" s="16" t="e">
        <f>IF(A1128&gt;$X$1,ROUND(ROUND( X1128*$S$1+(1-$S$1)*G1128,4)+$T$1*ROUND(($S$1*AC1128+(1-$S$1)*(G1128-X1128)^2)^0.5,4),4),Rawdata!AN1128+Rawdata!$T$1*Rawdata!AX1128)</f>
        <v>#DIV/0!</v>
      </c>
      <c r="L1128" s="16" t="e">
        <f>IF(A1128&gt;$Y$1,ROUND(ROUND( Y1128*$S$1+(1-$S$1)*G1128,4)+$T$1*ROUND(($S$1*AD1128+(1-$S$1)*(G1128-Y1128)^2)^0.5,4),4),Rawdata!AO1128+Rawdata!$T$1*Rawdata!AY1128)</f>
        <v>#DIV/0!</v>
      </c>
      <c r="M1128" s="16" t="e">
        <f t="shared" si="470"/>
        <v>#DIV/0!</v>
      </c>
      <c r="N1128" s="16" t="e">
        <f t="shared" si="471"/>
        <v>#DIV/0!</v>
      </c>
      <c r="O1128" s="67"/>
      <c r="P1128" s="67"/>
      <c r="Q1128" s="31" t="e">
        <f t="shared" si="490"/>
        <v>#DIV/0!</v>
      </c>
      <c r="R1128" s="17" t="e">
        <f t="shared" si="491"/>
        <v>#DIV/0!</v>
      </c>
      <c r="S1128" s="37" t="e">
        <f t="shared" si="472"/>
        <v>#DIV/0!</v>
      </c>
      <c r="T1128" s="17" t="e">
        <f t="shared" si="473"/>
        <v>#DIV/0!</v>
      </c>
      <c r="U1128" s="91" t="e">
        <f>IF(A1128&gt;$U$1, U1129*$S$1+(1-$S$1)*G1129,Rawdata!AK1128)</f>
        <v>#DIV/0!</v>
      </c>
      <c r="V1128" s="91" t="e">
        <f>IF(A1128&gt;$V$1,$S$1*V1129+(1-$S$1)*G1129,Rawdata!AL1128)</f>
        <v>#DIV/0!</v>
      </c>
      <c r="W1128" s="91" t="e">
        <f>IF(A1128&gt;$W$1, $S$1*W1129+(1-$S$1)*G1129,Rawdata!AM1128)</f>
        <v>#DIV/0!</v>
      </c>
      <c r="X1128" s="91" t="e">
        <f>IF(A1128&gt;$X$1,$S$1*X1129+(1-$S$1)*G1129,Rawdata!AN1128)</f>
        <v>#DIV/0!</v>
      </c>
      <c r="Y1128" s="91" t="e">
        <f>IF(A1128&gt;$Y$1,$S$1*Y1129+(1-$S$1)*G1129,Rawdata!AO1128)</f>
        <v>#DIV/0!</v>
      </c>
      <c r="Z1128" s="91" t="e">
        <f>IF(A1128&gt;$Z$1,$S$1*Z1129+(1-$S$1)*(G1129-U1129)^2,Rawdata!AP1128)</f>
        <v>#DIV/0!</v>
      </c>
      <c r="AA1128" s="91" t="e">
        <f>IF(A1128&gt;$AA$1,$S$1*AA1129+(1-$S$1)*(G1129-V1129)^2,Rawdata!AQ1128)</f>
        <v>#DIV/0!</v>
      </c>
      <c r="AB1128" s="91" t="e">
        <f>IF(A1128&gt;89,$S$1*AB1129+(1-$S$1)*(G1129-W1129)^2,Rawdata!AR1128)</f>
        <v>#DIV/0!</v>
      </c>
      <c r="AC1128" s="91" t="e">
        <f>IF(A1128&gt;$AC$1,$S$1*AC1129+(1-$S$1)*(G1129-X1129)^2,Rawdata!AS1128)</f>
        <v>#DIV/0!</v>
      </c>
      <c r="AD1128" s="91" t="e">
        <f>IF(A1128&gt;$AD$1,$S$1*AD1129+(1-$S$1)*(G1129-Y1129)^2,Rawdata!AT1128)</f>
        <v>#DIV/0!</v>
      </c>
      <c r="AE1128" s="80" t="e">
        <f t="shared" si="465"/>
        <v>#DIV/0!</v>
      </c>
      <c r="AF1128" s="81" t="e">
        <f t="shared" si="466"/>
        <v>#DIV/0!</v>
      </c>
      <c r="AG1128" s="86">
        <f t="shared" si="489"/>
        <v>0</v>
      </c>
      <c r="AH1128" s="107" t="e">
        <f t="shared" si="467"/>
        <v>#DIV/0!</v>
      </c>
      <c r="AI1128" s="107" t="e">
        <f t="shared" si="468"/>
        <v>#DIV/0!</v>
      </c>
      <c r="AJ1128" s="108" t="e">
        <f t="shared" si="469"/>
        <v>#DIV/0!</v>
      </c>
      <c r="AK1128" s="113" t="e">
        <f t="shared" si="474"/>
        <v>#DIV/0!</v>
      </c>
      <c r="AL1128" s="113" t="e">
        <f t="shared" si="475"/>
        <v>#DIV/0!</v>
      </c>
      <c r="AM1128" s="113" t="e">
        <f t="shared" si="476"/>
        <v>#DIV/0!</v>
      </c>
      <c r="AN1128" s="113" t="e">
        <f t="shared" si="477"/>
        <v>#DIV/0!</v>
      </c>
      <c r="AO1128" s="113" t="e">
        <f t="shared" si="478"/>
        <v>#DIV/0!</v>
      </c>
      <c r="AP1128" s="91" t="e">
        <f t="shared" si="479"/>
        <v>#DIV/0!</v>
      </c>
      <c r="AQ1128" s="91" t="e">
        <f t="shared" si="480"/>
        <v>#DIV/0!</v>
      </c>
      <c r="AR1128" s="91" t="e">
        <f t="shared" si="481"/>
        <v>#DIV/0!</v>
      </c>
      <c r="AS1128" s="91" t="e">
        <f t="shared" si="482"/>
        <v>#DIV/0!</v>
      </c>
      <c r="AT1128" s="91" t="e">
        <f t="shared" si="483"/>
        <v>#DIV/0!</v>
      </c>
      <c r="AU1128" s="113" t="e">
        <f t="shared" si="484"/>
        <v>#DIV/0!</v>
      </c>
      <c r="AV1128" s="113" t="e">
        <f t="shared" si="485"/>
        <v>#DIV/0!</v>
      </c>
      <c r="AW1128" s="113" t="e">
        <f t="shared" si="486"/>
        <v>#DIV/0!</v>
      </c>
      <c r="AX1128" s="113" t="e">
        <f t="shared" si="487"/>
        <v>#DIV/0!</v>
      </c>
      <c r="AY1128" s="113" t="e">
        <f t="shared" si="488"/>
        <v>#DIV/0!</v>
      </c>
    </row>
    <row r="1129" spans="1:51" x14ac:dyDescent="0.25">
      <c r="A1129" s="119"/>
      <c r="B1129" s="83"/>
      <c r="C1129" s="85"/>
      <c r="D1129" s="85"/>
      <c r="E1129" s="85"/>
      <c r="F1129" s="71"/>
      <c r="G1129" s="96"/>
      <c r="H1129" s="16" t="e">
        <f>IF(A1129&gt;$U$1,ROUND(ROUND( U1129*$S$1+(1-$S$1)*G1129,4)+$T$1*ROUND(($S$1*Z1129+(1-$S$1)*(G1129-U1129)^2)^0.5,4),4),Rawdata!AK1129+Rawdata!$T$1*Rawdata!AU1129)</f>
        <v>#DIV/0!</v>
      </c>
      <c r="I1129" s="16" t="e">
        <f>IF(A1129&gt;$V$1,ROUND(ROUND(V1129*$S$1+(1-$S$1)*G1129,4)+$T$1*ROUND(($S$1*AA1129+(1-$S$1)*(G1129-V1129)^2)^0.5,4),4),Rawdata!AL1129+Rawdata!$T$1*Rawdata!AV1129)</f>
        <v>#DIV/0!</v>
      </c>
      <c r="J1129" s="16" t="e">
        <f>IF(A1129&gt;$W$1,ROUND(ROUND( W1129*$S$1+(1-$S$1)*G1129,4)+$T$1*ROUND(($S$1*AB1129+(1-$S$1)*(G1129-W1129)^2)^0.5,4),4),Rawdata!AM1129+Rawdata!$T$1*Rawdata!AW1129)</f>
        <v>#DIV/0!</v>
      </c>
      <c r="K1129" s="16" t="e">
        <f>IF(A1129&gt;$X$1,ROUND(ROUND( X1129*$S$1+(1-$S$1)*G1129,4)+$T$1*ROUND(($S$1*AC1129+(1-$S$1)*(G1129-X1129)^2)^0.5,4),4),Rawdata!AN1129+Rawdata!$T$1*Rawdata!AX1129)</f>
        <v>#DIV/0!</v>
      </c>
      <c r="L1129" s="16" t="e">
        <f>IF(A1129&gt;$Y$1,ROUND(ROUND( Y1129*$S$1+(1-$S$1)*G1129,4)+$T$1*ROUND(($S$1*AD1129+(1-$S$1)*(G1129-Y1129)^2)^0.5,4),4),Rawdata!AO1129+Rawdata!$T$1*Rawdata!AY1129)</f>
        <v>#DIV/0!</v>
      </c>
      <c r="M1129" s="16" t="e">
        <f t="shared" si="470"/>
        <v>#DIV/0!</v>
      </c>
      <c r="N1129" s="16" t="e">
        <f t="shared" si="471"/>
        <v>#DIV/0!</v>
      </c>
      <c r="O1129" s="67"/>
      <c r="P1129" s="67"/>
      <c r="Q1129" s="31" t="e">
        <f t="shared" si="490"/>
        <v>#DIV/0!</v>
      </c>
      <c r="R1129" s="17" t="e">
        <f t="shared" si="491"/>
        <v>#DIV/0!</v>
      </c>
      <c r="S1129" s="37" t="e">
        <f t="shared" si="472"/>
        <v>#DIV/0!</v>
      </c>
      <c r="T1129" s="17" t="e">
        <f t="shared" si="473"/>
        <v>#DIV/0!</v>
      </c>
      <c r="U1129" s="91" t="e">
        <f>IF(A1129&gt;$U$1, U1130*$S$1+(1-$S$1)*G1130,Rawdata!AK1129)</f>
        <v>#DIV/0!</v>
      </c>
      <c r="V1129" s="91" t="e">
        <f>IF(A1129&gt;$V$1,$S$1*V1130+(1-$S$1)*G1130,Rawdata!AL1129)</f>
        <v>#DIV/0!</v>
      </c>
      <c r="W1129" s="91" t="e">
        <f>IF(A1129&gt;$W$1, $S$1*W1130+(1-$S$1)*G1130,Rawdata!AM1129)</f>
        <v>#DIV/0!</v>
      </c>
      <c r="X1129" s="91" t="e">
        <f>IF(A1129&gt;$X$1,$S$1*X1130+(1-$S$1)*G1130,Rawdata!AN1129)</f>
        <v>#DIV/0!</v>
      </c>
      <c r="Y1129" s="91" t="e">
        <f>IF(A1129&gt;$Y$1,$S$1*Y1130+(1-$S$1)*G1130,Rawdata!AO1129)</f>
        <v>#DIV/0!</v>
      </c>
      <c r="Z1129" s="91" t="e">
        <f>IF(A1129&gt;$Z$1,$S$1*Z1130+(1-$S$1)*(G1130-U1130)^2,Rawdata!AP1129)</f>
        <v>#DIV/0!</v>
      </c>
      <c r="AA1129" s="91" t="e">
        <f>IF(A1129&gt;$AA$1,$S$1*AA1130+(1-$S$1)*(G1130-V1130)^2,Rawdata!AQ1129)</f>
        <v>#DIV/0!</v>
      </c>
      <c r="AB1129" s="91" t="e">
        <f>IF(A1129&gt;89,$S$1*AB1130+(1-$S$1)*(G1130-W1130)^2,Rawdata!AR1129)</f>
        <v>#DIV/0!</v>
      </c>
      <c r="AC1129" s="91" t="e">
        <f>IF(A1129&gt;$AC$1,$S$1*AC1130+(1-$S$1)*(G1130-X1130)^2,Rawdata!AS1129)</f>
        <v>#DIV/0!</v>
      </c>
      <c r="AD1129" s="91" t="e">
        <f>IF(A1129&gt;$AD$1,$S$1*AD1130+(1-$S$1)*(G1130-Y1130)^2,Rawdata!AT1129)</f>
        <v>#DIV/0!</v>
      </c>
      <c r="AE1129" s="80" t="e">
        <f t="shared" si="465"/>
        <v>#DIV/0!</v>
      </c>
      <c r="AF1129" s="81" t="e">
        <f t="shared" si="466"/>
        <v>#DIV/0!</v>
      </c>
      <c r="AG1129" s="86">
        <f t="shared" si="489"/>
        <v>0</v>
      </c>
      <c r="AH1129" s="107" t="e">
        <f t="shared" si="467"/>
        <v>#DIV/0!</v>
      </c>
      <c r="AI1129" s="107" t="e">
        <f t="shared" si="468"/>
        <v>#DIV/0!</v>
      </c>
      <c r="AJ1129" s="108" t="e">
        <f t="shared" si="469"/>
        <v>#DIV/0!</v>
      </c>
      <c r="AK1129" s="113" t="e">
        <f t="shared" si="474"/>
        <v>#DIV/0!</v>
      </c>
      <c r="AL1129" s="113" t="e">
        <f t="shared" si="475"/>
        <v>#DIV/0!</v>
      </c>
      <c r="AM1129" s="113" t="e">
        <f t="shared" si="476"/>
        <v>#DIV/0!</v>
      </c>
      <c r="AN1129" s="113" t="e">
        <f t="shared" si="477"/>
        <v>#DIV/0!</v>
      </c>
      <c r="AO1129" s="113" t="e">
        <f t="shared" si="478"/>
        <v>#DIV/0!</v>
      </c>
      <c r="AP1129" s="91" t="e">
        <f t="shared" si="479"/>
        <v>#DIV/0!</v>
      </c>
      <c r="AQ1129" s="91" t="e">
        <f t="shared" si="480"/>
        <v>#DIV/0!</v>
      </c>
      <c r="AR1129" s="91" t="e">
        <f t="shared" si="481"/>
        <v>#DIV/0!</v>
      </c>
      <c r="AS1129" s="91" t="e">
        <f t="shared" si="482"/>
        <v>#DIV/0!</v>
      </c>
      <c r="AT1129" s="91" t="e">
        <f t="shared" si="483"/>
        <v>#DIV/0!</v>
      </c>
      <c r="AU1129" s="113" t="e">
        <f t="shared" si="484"/>
        <v>#DIV/0!</v>
      </c>
      <c r="AV1129" s="113" t="e">
        <f t="shared" si="485"/>
        <v>#DIV/0!</v>
      </c>
      <c r="AW1129" s="113" t="e">
        <f t="shared" si="486"/>
        <v>#DIV/0!</v>
      </c>
      <c r="AX1129" s="113" t="e">
        <f t="shared" si="487"/>
        <v>#DIV/0!</v>
      </c>
      <c r="AY1129" s="113" t="e">
        <f t="shared" si="488"/>
        <v>#DIV/0!</v>
      </c>
    </row>
    <row r="1130" spans="1:51" x14ac:dyDescent="0.25">
      <c r="A1130" s="119"/>
      <c r="B1130" s="83"/>
      <c r="C1130" s="85"/>
      <c r="D1130" s="85"/>
      <c r="E1130" s="85"/>
      <c r="F1130" s="71"/>
      <c r="G1130" s="96"/>
      <c r="H1130" s="16" t="e">
        <f>IF(A1130&gt;$U$1,ROUND(ROUND( U1130*$S$1+(1-$S$1)*G1130,4)+$T$1*ROUND(($S$1*Z1130+(1-$S$1)*(G1130-U1130)^2)^0.5,4),4),Rawdata!AK1130+Rawdata!$T$1*Rawdata!AU1130)</f>
        <v>#DIV/0!</v>
      </c>
      <c r="I1130" s="16" t="e">
        <f>IF(A1130&gt;$V$1,ROUND(ROUND(V1130*$S$1+(1-$S$1)*G1130,4)+$T$1*ROUND(($S$1*AA1130+(1-$S$1)*(G1130-V1130)^2)^0.5,4),4),Rawdata!AL1130+Rawdata!$T$1*Rawdata!AV1130)</f>
        <v>#DIV/0!</v>
      </c>
      <c r="J1130" s="16" t="e">
        <f>IF(A1130&gt;$W$1,ROUND(ROUND( W1130*$S$1+(1-$S$1)*G1130,4)+$T$1*ROUND(($S$1*AB1130+(1-$S$1)*(G1130-W1130)^2)^0.5,4),4),Rawdata!AM1130+Rawdata!$T$1*Rawdata!AW1130)</f>
        <v>#DIV/0!</v>
      </c>
      <c r="K1130" s="16" t="e">
        <f>IF(A1130&gt;$X$1,ROUND(ROUND( X1130*$S$1+(1-$S$1)*G1130,4)+$T$1*ROUND(($S$1*AC1130+(1-$S$1)*(G1130-X1130)^2)^0.5,4),4),Rawdata!AN1130+Rawdata!$T$1*Rawdata!AX1130)</f>
        <v>#DIV/0!</v>
      </c>
      <c r="L1130" s="16" t="e">
        <f>IF(A1130&gt;$Y$1,ROUND(ROUND( Y1130*$S$1+(1-$S$1)*G1130,4)+$T$1*ROUND(($S$1*AD1130+(1-$S$1)*(G1130-Y1130)^2)^0.5,4),4),Rawdata!AO1130+Rawdata!$T$1*Rawdata!AY1130)</f>
        <v>#DIV/0!</v>
      </c>
      <c r="M1130" s="16" t="e">
        <f t="shared" si="470"/>
        <v>#DIV/0!</v>
      </c>
      <c r="N1130" s="16" t="e">
        <f t="shared" si="471"/>
        <v>#DIV/0!</v>
      </c>
      <c r="O1130" s="67"/>
      <c r="P1130" s="67"/>
      <c r="Q1130" s="31" t="e">
        <f t="shared" si="490"/>
        <v>#DIV/0!</v>
      </c>
      <c r="R1130" s="17" t="e">
        <f t="shared" si="491"/>
        <v>#DIV/0!</v>
      </c>
      <c r="S1130" s="37" t="e">
        <f t="shared" si="472"/>
        <v>#DIV/0!</v>
      </c>
      <c r="T1130" s="17" t="e">
        <f t="shared" si="473"/>
        <v>#DIV/0!</v>
      </c>
      <c r="U1130" s="91" t="e">
        <f>IF(A1130&gt;$U$1, U1131*$S$1+(1-$S$1)*G1131,Rawdata!AK1130)</f>
        <v>#DIV/0!</v>
      </c>
      <c r="V1130" s="91" t="e">
        <f>IF(A1130&gt;$V$1,$S$1*V1131+(1-$S$1)*G1131,Rawdata!AL1130)</f>
        <v>#DIV/0!</v>
      </c>
      <c r="W1130" s="91" t="e">
        <f>IF(A1130&gt;$W$1, $S$1*W1131+(1-$S$1)*G1131,Rawdata!AM1130)</f>
        <v>#DIV/0!</v>
      </c>
      <c r="X1130" s="91" t="e">
        <f>IF(A1130&gt;$X$1,$S$1*X1131+(1-$S$1)*G1131,Rawdata!AN1130)</f>
        <v>#DIV/0!</v>
      </c>
      <c r="Y1130" s="91" t="e">
        <f>IF(A1130&gt;$Y$1,$S$1*Y1131+(1-$S$1)*G1131,Rawdata!AO1130)</f>
        <v>#DIV/0!</v>
      </c>
      <c r="Z1130" s="91" t="e">
        <f>IF(A1130&gt;$Z$1,$S$1*Z1131+(1-$S$1)*(G1131-U1131)^2,Rawdata!AP1130)</f>
        <v>#DIV/0!</v>
      </c>
      <c r="AA1130" s="91" t="e">
        <f>IF(A1130&gt;$AA$1,$S$1*AA1131+(1-$S$1)*(G1131-V1131)^2,Rawdata!AQ1130)</f>
        <v>#DIV/0!</v>
      </c>
      <c r="AB1130" s="91" t="e">
        <f>IF(A1130&gt;89,$S$1*AB1131+(1-$S$1)*(G1131-W1131)^2,Rawdata!AR1130)</f>
        <v>#DIV/0!</v>
      </c>
      <c r="AC1130" s="91" t="e">
        <f>IF(A1130&gt;$AC$1,$S$1*AC1131+(1-$S$1)*(G1131-X1131)^2,Rawdata!AS1130)</f>
        <v>#DIV/0!</v>
      </c>
      <c r="AD1130" s="91" t="e">
        <f>IF(A1130&gt;$AD$1,$S$1*AD1131+(1-$S$1)*(G1131-Y1131)^2,Rawdata!AT1130)</f>
        <v>#DIV/0!</v>
      </c>
      <c r="AE1130" s="80" t="e">
        <f t="shared" si="465"/>
        <v>#DIV/0!</v>
      </c>
      <c r="AF1130" s="81" t="e">
        <f t="shared" si="466"/>
        <v>#DIV/0!</v>
      </c>
      <c r="AG1130" s="86">
        <f t="shared" si="489"/>
        <v>0</v>
      </c>
      <c r="AH1130" s="107" t="e">
        <f t="shared" si="467"/>
        <v>#DIV/0!</v>
      </c>
      <c r="AI1130" s="107" t="e">
        <f t="shared" si="468"/>
        <v>#DIV/0!</v>
      </c>
      <c r="AJ1130" s="108" t="e">
        <f t="shared" si="469"/>
        <v>#DIV/0!</v>
      </c>
      <c r="AK1130" s="113" t="e">
        <f t="shared" si="474"/>
        <v>#DIV/0!</v>
      </c>
      <c r="AL1130" s="113" t="e">
        <f t="shared" si="475"/>
        <v>#DIV/0!</v>
      </c>
      <c r="AM1130" s="113" t="e">
        <f t="shared" si="476"/>
        <v>#DIV/0!</v>
      </c>
      <c r="AN1130" s="113" t="e">
        <f t="shared" si="477"/>
        <v>#DIV/0!</v>
      </c>
      <c r="AO1130" s="113" t="e">
        <f t="shared" si="478"/>
        <v>#DIV/0!</v>
      </c>
      <c r="AP1130" s="91" t="e">
        <f t="shared" si="479"/>
        <v>#DIV/0!</v>
      </c>
      <c r="AQ1130" s="91" t="e">
        <f t="shared" si="480"/>
        <v>#DIV/0!</v>
      </c>
      <c r="AR1130" s="91" t="e">
        <f t="shared" si="481"/>
        <v>#DIV/0!</v>
      </c>
      <c r="AS1130" s="91" t="e">
        <f t="shared" si="482"/>
        <v>#DIV/0!</v>
      </c>
      <c r="AT1130" s="91" t="e">
        <f t="shared" si="483"/>
        <v>#DIV/0!</v>
      </c>
      <c r="AU1130" s="113" t="e">
        <f t="shared" si="484"/>
        <v>#DIV/0!</v>
      </c>
      <c r="AV1130" s="113" t="e">
        <f t="shared" si="485"/>
        <v>#DIV/0!</v>
      </c>
      <c r="AW1130" s="113" t="e">
        <f t="shared" si="486"/>
        <v>#DIV/0!</v>
      </c>
      <c r="AX1130" s="113" t="e">
        <f t="shared" si="487"/>
        <v>#DIV/0!</v>
      </c>
      <c r="AY1130" s="113" t="e">
        <f t="shared" si="488"/>
        <v>#DIV/0!</v>
      </c>
    </row>
    <row r="1131" spans="1:51" x14ac:dyDescent="0.25">
      <c r="A1131" s="119"/>
      <c r="B1131" s="83"/>
      <c r="C1131" s="85"/>
      <c r="D1131" s="85"/>
      <c r="E1131" s="85"/>
      <c r="F1131" s="71"/>
      <c r="G1131" s="96"/>
      <c r="H1131" s="16" t="e">
        <f>IF(A1131&gt;$U$1,ROUND(ROUND( U1131*$S$1+(1-$S$1)*G1131,4)+$T$1*ROUND(($S$1*Z1131+(1-$S$1)*(G1131-U1131)^2)^0.5,4),4),Rawdata!AK1131+Rawdata!$T$1*Rawdata!AU1131)</f>
        <v>#DIV/0!</v>
      </c>
      <c r="I1131" s="16" t="e">
        <f>IF(A1131&gt;$V$1,ROUND(ROUND(V1131*$S$1+(1-$S$1)*G1131,4)+$T$1*ROUND(($S$1*AA1131+(1-$S$1)*(G1131-V1131)^2)^0.5,4),4),Rawdata!AL1131+Rawdata!$T$1*Rawdata!AV1131)</f>
        <v>#DIV/0!</v>
      </c>
      <c r="J1131" s="16" t="e">
        <f>IF(A1131&gt;$W$1,ROUND(ROUND( W1131*$S$1+(1-$S$1)*G1131,4)+$T$1*ROUND(($S$1*AB1131+(1-$S$1)*(G1131-W1131)^2)^0.5,4),4),Rawdata!AM1131+Rawdata!$T$1*Rawdata!AW1131)</f>
        <v>#DIV/0!</v>
      </c>
      <c r="K1131" s="16" t="e">
        <f>IF(A1131&gt;$X$1,ROUND(ROUND( X1131*$S$1+(1-$S$1)*G1131,4)+$T$1*ROUND(($S$1*AC1131+(1-$S$1)*(G1131-X1131)^2)^0.5,4),4),Rawdata!AN1131+Rawdata!$T$1*Rawdata!AX1131)</f>
        <v>#DIV/0!</v>
      </c>
      <c r="L1131" s="16" t="e">
        <f>IF(A1131&gt;$Y$1,ROUND(ROUND( Y1131*$S$1+(1-$S$1)*G1131,4)+$T$1*ROUND(($S$1*AD1131+(1-$S$1)*(G1131-Y1131)^2)^0.5,4),4),Rawdata!AO1131+Rawdata!$T$1*Rawdata!AY1131)</f>
        <v>#DIV/0!</v>
      </c>
      <c r="M1131" s="16" t="e">
        <f t="shared" si="470"/>
        <v>#DIV/0!</v>
      </c>
      <c r="N1131" s="16" t="e">
        <f t="shared" si="471"/>
        <v>#DIV/0!</v>
      </c>
      <c r="O1131" s="67"/>
      <c r="P1131" s="67"/>
      <c r="Q1131" s="31" t="e">
        <f t="shared" si="490"/>
        <v>#DIV/0!</v>
      </c>
      <c r="R1131" s="17" t="e">
        <f t="shared" si="491"/>
        <v>#DIV/0!</v>
      </c>
      <c r="S1131" s="37" t="e">
        <f t="shared" si="472"/>
        <v>#DIV/0!</v>
      </c>
      <c r="T1131" s="17" t="e">
        <f t="shared" si="473"/>
        <v>#DIV/0!</v>
      </c>
      <c r="U1131" s="91" t="e">
        <f>IF(A1131&gt;$U$1, U1132*$S$1+(1-$S$1)*G1132,Rawdata!AK1131)</f>
        <v>#DIV/0!</v>
      </c>
      <c r="V1131" s="91" t="e">
        <f>IF(A1131&gt;$V$1,$S$1*V1132+(1-$S$1)*G1132,Rawdata!AL1131)</f>
        <v>#DIV/0!</v>
      </c>
      <c r="W1131" s="91" t="e">
        <f>IF(A1131&gt;$W$1, $S$1*W1132+(1-$S$1)*G1132,Rawdata!AM1131)</f>
        <v>#DIV/0!</v>
      </c>
      <c r="X1131" s="91" t="e">
        <f>IF(A1131&gt;$X$1,$S$1*X1132+(1-$S$1)*G1132,Rawdata!AN1131)</f>
        <v>#DIV/0!</v>
      </c>
      <c r="Y1131" s="91" t="e">
        <f>IF(A1131&gt;$Y$1,$S$1*Y1132+(1-$S$1)*G1132,Rawdata!AO1131)</f>
        <v>#DIV/0!</v>
      </c>
      <c r="Z1131" s="91" t="e">
        <f>IF(A1131&gt;$Z$1,$S$1*Z1132+(1-$S$1)*(G1132-U1132)^2,Rawdata!AP1131)</f>
        <v>#DIV/0!</v>
      </c>
      <c r="AA1131" s="91" t="e">
        <f>IF(A1131&gt;$AA$1,$S$1*AA1132+(1-$S$1)*(G1132-V1132)^2,Rawdata!AQ1131)</f>
        <v>#DIV/0!</v>
      </c>
      <c r="AB1131" s="91" t="e">
        <f>IF(A1131&gt;89,$S$1*AB1132+(1-$S$1)*(G1132-W1132)^2,Rawdata!AR1131)</f>
        <v>#DIV/0!</v>
      </c>
      <c r="AC1131" s="91" t="e">
        <f>IF(A1131&gt;$AC$1,$S$1*AC1132+(1-$S$1)*(G1132-X1132)^2,Rawdata!AS1131)</f>
        <v>#DIV/0!</v>
      </c>
      <c r="AD1131" s="91" t="e">
        <f>IF(A1131&gt;$AD$1,$S$1*AD1132+(1-$S$1)*(G1132-Y1132)^2,Rawdata!AT1131)</f>
        <v>#DIV/0!</v>
      </c>
      <c r="AE1131" s="80" t="e">
        <f t="shared" si="465"/>
        <v>#DIV/0!</v>
      </c>
      <c r="AF1131" s="81" t="e">
        <f t="shared" si="466"/>
        <v>#DIV/0!</v>
      </c>
      <c r="AG1131" s="86">
        <f t="shared" si="489"/>
        <v>0</v>
      </c>
      <c r="AH1131" s="107" t="e">
        <f t="shared" si="467"/>
        <v>#DIV/0!</v>
      </c>
      <c r="AI1131" s="107" t="e">
        <f t="shared" si="468"/>
        <v>#DIV/0!</v>
      </c>
      <c r="AJ1131" s="108" t="e">
        <f t="shared" si="469"/>
        <v>#DIV/0!</v>
      </c>
      <c r="AK1131" s="113" t="e">
        <f t="shared" si="474"/>
        <v>#DIV/0!</v>
      </c>
      <c r="AL1131" s="113" t="e">
        <f t="shared" si="475"/>
        <v>#DIV/0!</v>
      </c>
      <c r="AM1131" s="113" t="e">
        <f t="shared" si="476"/>
        <v>#DIV/0!</v>
      </c>
      <c r="AN1131" s="113" t="e">
        <f t="shared" si="477"/>
        <v>#DIV/0!</v>
      </c>
      <c r="AO1131" s="113" t="e">
        <f t="shared" si="478"/>
        <v>#DIV/0!</v>
      </c>
      <c r="AP1131" s="91" t="e">
        <f t="shared" si="479"/>
        <v>#DIV/0!</v>
      </c>
      <c r="AQ1131" s="91" t="e">
        <f t="shared" si="480"/>
        <v>#DIV/0!</v>
      </c>
      <c r="AR1131" s="91" t="e">
        <f t="shared" si="481"/>
        <v>#DIV/0!</v>
      </c>
      <c r="AS1131" s="91" t="e">
        <f t="shared" si="482"/>
        <v>#DIV/0!</v>
      </c>
      <c r="AT1131" s="91" t="e">
        <f t="shared" si="483"/>
        <v>#DIV/0!</v>
      </c>
      <c r="AU1131" s="113" t="e">
        <f t="shared" si="484"/>
        <v>#DIV/0!</v>
      </c>
      <c r="AV1131" s="113" t="e">
        <f t="shared" si="485"/>
        <v>#DIV/0!</v>
      </c>
      <c r="AW1131" s="113" t="e">
        <f t="shared" si="486"/>
        <v>#DIV/0!</v>
      </c>
      <c r="AX1131" s="113" t="e">
        <f t="shared" si="487"/>
        <v>#DIV/0!</v>
      </c>
      <c r="AY1131" s="113" t="e">
        <f t="shared" si="488"/>
        <v>#DIV/0!</v>
      </c>
    </row>
    <row r="1132" spans="1:51" x14ac:dyDescent="0.25">
      <c r="A1132" s="119"/>
      <c r="B1132" s="83"/>
      <c r="C1132" s="85"/>
      <c r="D1132" s="85"/>
      <c r="E1132" s="85"/>
      <c r="F1132" s="71"/>
      <c r="G1132" s="96"/>
      <c r="H1132" s="16" t="e">
        <f>IF(A1132&gt;$U$1,ROUND(ROUND( U1132*$S$1+(1-$S$1)*G1132,4)+$T$1*ROUND(($S$1*Z1132+(1-$S$1)*(G1132-U1132)^2)^0.5,4),4),Rawdata!AK1132+Rawdata!$T$1*Rawdata!AU1132)</f>
        <v>#DIV/0!</v>
      </c>
      <c r="I1132" s="16" t="e">
        <f>IF(A1132&gt;$V$1,ROUND(ROUND(V1132*$S$1+(1-$S$1)*G1132,4)+$T$1*ROUND(($S$1*AA1132+(1-$S$1)*(G1132-V1132)^2)^0.5,4),4),Rawdata!AL1132+Rawdata!$T$1*Rawdata!AV1132)</f>
        <v>#DIV/0!</v>
      </c>
      <c r="J1132" s="16" t="e">
        <f>IF(A1132&gt;$W$1,ROUND(ROUND( W1132*$S$1+(1-$S$1)*G1132,4)+$T$1*ROUND(($S$1*AB1132+(1-$S$1)*(G1132-W1132)^2)^0.5,4),4),Rawdata!AM1132+Rawdata!$T$1*Rawdata!AW1132)</f>
        <v>#DIV/0!</v>
      </c>
      <c r="K1132" s="16" t="e">
        <f>IF(A1132&gt;$X$1,ROUND(ROUND( X1132*$S$1+(1-$S$1)*G1132,4)+$T$1*ROUND(($S$1*AC1132+(1-$S$1)*(G1132-X1132)^2)^0.5,4),4),Rawdata!AN1132+Rawdata!$T$1*Rawdata!AX1132)</f>
        <v>#DIV/0!</v>
      </c>
      <c r="L1132" s="16" t="e">
        <f>IF(A1132&gt;$Y$1,ROUND(ROUND( Y1132*$S$1+(1-$S$1)*G1132,4)+$T$1*ROUND(($S$1*AD1132+(1-$S$1)*(G1132-Y1132)^2)^0.5,4),4),Rawdata!AO1132+Rawdata!$T$1*Rawdata!AY1132)</f>
        <v>#DIV/0!</v>
      </c>
      <c r="M1132" s="16" t="e">
        <f t="shared" si="470"/>
        <v>#DIV/0!</v>
      </c>
      <c r="N1132" s="16" t="e">
        <f t="shared" si="471"/>
        <v>#DIV/0!</v>
      </c>
      <c r="O1132" s="67"/>
      <c r="P1132" s="67"/>
      <c r="Q1132" s="31" t="e">
        <f t="shared" si="490"/>
        <v>#DIV/0!</v>
      </c>
      <c r="R1132" s="17" t="e">
        <f t="shared" si="491"/>
        <v>#DIV/0!</v>
      </c>
      <c r="S1132" s="37" t="e">
        <f t="shared" si="472"/>
        <v>#DIV/0!</v>
      </c>
      <c r="T1132" s="17" t="e">
        <f t="shared" si="473"/>
        <v>#DIV/0!</v>
      </c>
      <c r="U1132" s="91" t="e">
        <f>IF(A1132&gt;$U$1, U1133*$S$1+(1-$S$1)*G1133,Rawdata!AK1132)</f>
        <v>#DIV/0!</v>
      </c>
      <c r="V1132" s="91" t="e">
        <f>IF(A1132&gt;$V$1,$S$1*V1133+(1-$S$1)*G1133,Rawdata!AL1132)</f>
        <v>#DIV/0!</v>
      </c>
      <c r="W1132" s="91" t="e">
        <f>IF(A1132&gt;$W$1, $S$1*W1133+(1-$S$1)*G1133,Rawdata!AM1132)</f>
        <v>#DIV/0!</v>
      </c>
      <c r="X1132" s="91" t="e">
        <f>IF(A1132&gt;$X$1,$S$1*X1133+(1-$S$1)*G1133,Rawdata!AN1132)</f>
        <v>#DIV/0!</v>
      </c>
      <c r="Y1132" s="91" t="e">
        <f>IF(A1132&gt;$Y$1,$S$1*Y1133+(1-$S$1)*G1133,Rawdata!AO1132)</f>
        <v>#DIV/0!</v>
      </c>
      <c r="Z1132" s="91" t="e">
        <f>IF(A1132&gt;$Z$1,$S$1*Z1133+(1-$S$1)*(G1133-U1133)^2,Rawdata!AP1132)</f>
        <v>#DIV/0!</v>
      </c>
      <c r="AA1132" s="91" t="e">
        <f>IF(A1132&gt;$AA$1,$S$1*AA1133+(1-$S$1)*(G1133-V1133)^2,Rawdata!AQ1132)</f>
        <v>#DIV/0!</v>
      </c>
      <c r="AB1132" s="91" t="e">
        <f>IF(A1132&gt;89,$S$1*AB1133+(1-$S$1)*(G1133-W1133)^2,Rawdata!AR1132)</f>
        <v>#DIV/0!</v>
      </c>
      <c r="AC1132" s="91" t="e">
        <f>IF(A1132&gt;$AC$1,$S$1*AC1133+(1-$S$1)*(G1133-X1133)^2,Rawdata!AS1132)</f>
        <v>#DIV/0!</v>
      </c>
      <c r="AD1132" s="91" t="e">
        <f>IF(A1132&gt;$AD$1,$S$1*AD1133+(1-$S$1)*(G1133-Y1133)^2,Rawdata!AT1132)</f>
        <v>#DIV/0!</v>
      </c>
      <c r="AE1132" s="80" t="e">
        <f t="shared" si="465"/>
        <v>#DIV/0!</v>
      </c>
      <c r="AF1132" s="81" t="e">
        <f t="shared" si="466"/>
        <v>#DIV/0!</v>
      </c>
      <c r="AG1132" s="86">
        <f t="shared" si="489"/>
        <v>0</v>
      </c>
      <c r="AH1132" s="107" t="e">
        <f t="shared" si="467"/>
        <v>#DIV/0!</v>
      </c>
      <c r="AI1132" s="107" t="e">
        <f t="shared" si="468"/>
        <v>#DIV/0!</v>
      </c>
      <c r="AJ1132" s="108" t="e">
        <f t="shared" si="469"/>
        <v>#DIV/0!</v>
      </c>
      <c r="AK1132" s="113" t="e">
        <f t="shared" si="474"/>
        <v>#DIV/0!</v>
      </c>
      <c r="AL1132" s="113" t="e">
        <f t="shared" si="475"/>
        <v>#DIV/0!</v>
      </c>
      <c r="AM1132" s="113" t="e">
        <f t="shared" si="476"/>
        <v>#DIV/0!</v>
      </c>
      <c r="AN1132" s="113" t="e">
        <f t="shared" si="477"/>
        <v>#DIV/0!</v>
      </c>
      <c r="AO1132" s="113" t="e">
        <f t="shared" si="478"/>
        <v>#DIV/0!</v>
      </c>
      <c r="AP1132" s="91" t="e">
        <f t="shared" si="479"/>
        <v>#DIV/0!</v>
      </c>
      <c r="AQ1132" s="91" t="e">
        <f t="shared" si="480"/>
        <v>#DIV/0!</v>
      </c>
      <c r="AR1132" s="91" t="e">
        <f t="shared" si="481"/>
        <v>#DIV/0!</v>
      </c>
      <c r="AS1132" s="91" t="e">
        <f t="shared" si="482"/>
        <v>#DIV/0!</v>
      </c>
      <c r="AT1132" s="91" t="e">
        <f t="shared" si="483"/>
        <v>#DIV/0!</v>
      </c>
      <c r="AU1132" s="113" t="e">
        <f t="shared" si="484"/>
        <v>#DIV/0!</v>
      </c>
      <c r="AV1132" s="113" t="e">
        <f t="shared" si="485"/>
        <v>#DIV/0!</v>
      </c>
      <c r="AW1132" s="113" t="e">
        <f t="shared" si="486"/>
        <v>#DIV/0!</v>
      </c>
      <c r="AX1132" s="113" t="e">
        <f t="shared" si="487"/>
        <v>#DIV/0!</v>
      </c>
      <c r="AY1132" s="113" t="e">
        <f t="shared" si="488"/>
        <v>#DIV/0!</v>
      </c>
    </row>
    <row r="1133" spans="1:51" x14ac:dyDescent="0.25">
      <c r="A1133" s="119"/>
      <c r="B1133" s="83"/>
      <c r="C1133" s="85"/>
      <c r="D1133" s="85"/>
      <c r="E1133" s="85"/>
      <c r="F1133" s="71"/>
      <c r="G1133" s="96"/>
      <c r="H1133" s="16" t="e">
        <f>IF(A1133&gt;$U$1,ROUND(ROUND( U1133*$S$1+(1-$S$1)*G1133,4)+$T$1*ROUND(($S$1*Z1133+(1-$S$1)*(G1133-U1133)^2)^0.5,4),4),Rawdata!AK1133+Rawdata!$T$1*Rawdata!AU1133)</f>
        <v>#DIV/0!</v>
      </c>
      <c r="I1133" s="16" t="e">
        <f>IF(A1133&gt;$V$1,ROUND(ROUND(V1133*$S$1+(1-$S$1)*G1133,4)+$T$1*ROUND(($S$1*AA1133+(1-$S$1)*(G1133-V1133)^2)^0.5,4),4),Rawdata!AL1133+Rawdata!$T$1*Rawdata!AV1133)</f>
        <v>#DIV/0!</v>
      </c>
      <c r="J1133" s="16" t="e">
        <f>IF(A1133&gt;$W$1,ROUND(ROUND( W1133*$S$1+(1-$S$1)*G1133,4)+$T$1*ROUND(($S$1*AB1133+(1-$S$1)*(G1133-W1133)^2)^0.5,4),4),Rawdata!AM1133+Rawdata!$T$1*Rawdata!AW1133)</f>
        <v>#DIV/0!</v>
      </c>
      <c r="K1133" s="16" t="e">
        <f>IF(A1133&gt;$X$1,ROUND(ROUND( X1133*$S$1+(1-$S$1)*G1133,4)+$T$1*ROUND(($S$1*AC1133+(1-$S$1)*(G1133-X1133)^2)^0.5,4),4),Rawdata!AN1133+Rawdata!$T$1*Rawdata!AX1133)</f>
        <v>#DIV/0!</v>
      </c>
      <c r="L1133" s="16" t="e">
        <f>IF(A1133&gt;$Y$1,ROUND(ROUND( Y1133*$S$1+(1-$S$1)*G1133,4)+$T$1*ROUND(($S$1*AD1133+(1-$S$1)*(G1133-Y1133)^2)^0.5,4),4),Rawdata!AO1133+Rawdata!$T$1*Rawdata!AY1133)</f>
        <v>#DIV/0!</v>
      </c>
      <c r="M1133" s="16" t="e">
        <f t="shared" si="470"/>
        <v>#DIV/0!</v>
      </c>
      <c r="N1133" s="16" t="e">
        <f t="shared" si="471"/>
        <v>#DIV/0!</v>
      </c>
      <c r="O1133" s="67"/>
      <c r="P1133" s="67"/>
      <c r="Q1133" s="31" t="e">
        <f t="shared" si="490"/>
        <v>#DIV/0!</v>
      </c>
      <c r="R1133" s="17" t="e">
        <f t="shared" si="491"/>
        <v>#DIV/0!</v>
      </c>
      <c r="S1133" s="37" t="e">
        <f t="shared" si="472"/>
        <v>#DIV/0!</v>
      </c>
      <c r="T1133" s="17" t="e">
        <f t="shared" si="473"/>
        <v>#DIV/0!</v>
      </c>
      <c r="U1133" s="91" t="e">
        <f>IF(A1133&gt;$U$1, U1134*$S$1+(1-$S$1)*G1134,Rawdata!AK1133)</f>
        <v>#DIV/0!</v>
      </c>
      <c r="V1133" s="91" t="e">
        <f>IF(A1133&gt;$V$1,$S$1*V1134+(1-$S$1)*G1134,Rawdata!AL1133)</f>
        <v>#DIV/0!</v>
      </c>
      <c r="W1133" s="91" t="e">
        <f>IF(A1133&gt;$W$1, $S$1*W1134+(1-$S$1)*G1134,Rawdata!AM1133)</f>
        <v>#DIV/0!</v>
      </c>
      <c r="X1133" s="91" t="e">
        <f>IF(A1133&gt;$X$1,$S$1*X1134+(1-$S$1)*G1134,Rawdata!AN1133)</f>
        <v>#DIV/0!</v>
      </c>
      <c r="Y1133" s="91" t="e">
        <f>IF(A1133&gt;$Y$1,$S$1*Y1134+(1-$S$1)*G1134,Rawdata!AO1133)</f>
        <v>#DIV/0!</v>
      </c>
      <c r="Z1133" s="91" t="e">
        <f>IF(A1133&gt;$Z$1,$S$1*Z1134+(1-$S$1)*(G1134-U1134)^2,Rawdata!AP1133)</f>
        <v>#DIV/0!</v>
      </c>
      <c r="AA1133" s="91" t="e">
        <f>IF(A1133&gt;$AA$1,$S$1*AA1134+(1-$S$1)*(G1134-V1134)^2,Rawdata!AQ1133)</f>
        <v>#DIV/0!</v>
      </c>
      <c r="AB1133" s="91" t="e">
        <f>IF(A1133&gt;89,$S$1*AB1134+(1-$S$1)*(G1134-W1134)^2,Rawdata!AR1133)</f>
        <v>#DIV/0!</v>
      </c>
      <c r="AC1133" s="91" t="e">
        <f>IF(A1133&gt;$AC$1,$S$1*AC1134+(1-$S$1)*(G1134-X1134)^2,Rawdata!AS1133)</f>
        <v>#DIV/0!</v>
      </c>
      <c r="AD1133" s="91" t="e">
        <f>IF(A1133&gt;$AD$1,$S$1*AD1134+(1-$S$1)*(G1134-Y1134)^2,Rawdata!AT1133)</f>
        <v>#DIV/0!</v>
      </c>
      <c r="AE1133" s="80" t="e">
        <f t="shared" si="465"/>
        <v>#DIV/0!</v>
      </c>
      <c r="AF1133" s="81" t="e">
        <f t="shared" si="466"/>
        <v>#DIV/0!</v>
      </c>
      <c r="AG1133" s="86">
        <f t="shared" si="489"/>
        <v>0</v>
      </c>
      <c r="AH1133" s="107" t="e">
        <f t="shared" si="467"/>
        <v>#DIV/0!</v>
      </c>
      <c r="AI1133" s="107" t="e">
        <f t="shared" si="468"/>
        <v>#DIV/0!</v>
      </c>
      <c r="AJ1133" s="108" t="e">
        <f t="shared" si="469"/>
        <v>#DIV/0!</v>
      </c>
      <c r="AK1133" s="113" t="e">
        <f t="shared" si="474"/>
        <v>#DIV/0!</v>
      </c>
      <c r="AL1133" s="113" t="e">
        <f t="shared" si="475"/>
        <v>#DIV/0!</v>
      </c>
      <c r="AM1133" s="113" t="e">
        <f t="shared" si="476"/>
        <v>#DIV/0!</v>
      </c>
      <c r="AN1133" s="113" t="e">
        <f t="shared" si="477"/>
        <v>#DIV/0!</v>
      </c>
      <c r="AO1133" s="113" t="e">
        <f t="shared" si="478"/>
        <v>#DIV/0!</v>
      </c>
      <c r="AP1133" s="91" t="e">
        <f t="shared" si="479"/>
        <v>#DIV/0!</v>
      </c>
      <c r="AQ1133" s="91" t="e">
        <f t="shared" si="480"/>
        <v>#DIV/0!</v>
      </c>
      <c r="AR1133" s="91" t="e">
        <f t="shared" si="481"/>
        <v>#DIV/0!</v>
      </c>
      <c r="AS1133" s="91" t="e">
        <f t="shared" si="482"/>
        <v>#DIV/0!</v>
      </c>
      <c r="AT1133" s="91" t="e">
        <f t="shared" si="483"/>
        <v>#DIV/0!</v>
      </c>
      <c r="AU1133" s="113" t="e">
        <f t="shared" si="484"/>
        <v>#DIV/0!</v>
      </c>
      <c r="AV1133" s="113" t="e">
        <f t="shared" si="485"/>
        <v>#DIV/0!</v>
      </c>
      <c r="AW1133" s="113" t="e">
        <f t="shared" si="486"/>
        <v>#DIV/0!</v>
      </c>
      <c r="AX1133" s="113" t="e">
        <f t="shared" si="487"/>
        <v>#DIV/0!</v>
      </c>
      <c r="AY1133" s="113" t="e">
        <f t="shared" si="488"/>
        <v>#DIV/0!</v>
      </c>
    </row>
    <row r="1134" spans="1:51" x14ac:dyDescent="0.25">
      <c r="A1134" s="119"/>
      <c r="B1134" s="83"/>
      <c r="C1134" s="85"/>
      <c r="D1134" s="85"/>
      <c r="E1134" s="85"/>
      <c r="F1134" s="71"/>
      <c r="G1134" s="96"/>
      <c r="H1134" s="16" t="e">
        <f>IF(A1134&gt;$U$1,ROUND(ROUND( U1134*$S$1+(1-$S$1)*G1134,4)+$T$1*ROUND(($S$1*Z1134+(1-$S$1)*(G1134-U1134)^2)^0.5,4),4),Rawdata!AK1134+Rawdata!$T$1*Rawdata!AU1134)</f>
        <v>#DIV/0!</v>
      </c>
      <c r="I1134" s="16" t="e">
        <f>IF(A1134&gt;$V$1,ROUND(ROUND(V1134*$S$1+(1-$S$1)*G1134,4)+$T$1*ROUND(($S$1*AA1134+(1-$S$1)*(G1134-V1134)^2)^0.5,4),4),Rawdata!AL1134+Rawdata!$T$1*Rawdata!AV1134)</f>
        <v>#DIV/0!</v>
      </c>
      <c r="J1134" s="16" t="e">
        <f>IF(A1134&gt;$W$1,ROUND(ROUND( W1134*$S$1+(1-$S$1)*G1134,4)+$T$1*ROUND(($S$1*AB1134+(1-$S$1)*(G1134-W1134)^2)^0.5,4),4),Rawdata!AM1134+Rawdata!$T$1*Rawdata!AW1134)</f>
        <v>#DIV/0!</v>
      </c>
      <c r="K1134" s="16" t="e">
        <f>IF(A1134&gt;$X$1,ROUND(ROUND( X1134*$S$1+(1-$S$1)*G1134,4)+$T$1*ROUND(($S$1*AC1134+(1-$S$1)*(G1134-X1134)^2)^0.5,4),4),Rawdata!AN1134+Rawdata!$T$1*Rawdata!AX1134)</f>
        <v>#DIV/0!</v>
      </c>
      <c r="L1134" s="16" t="e">
        <f>IF(A1134&gt;$Y$1,ROUND(ROUND( Y1134*$S$1+(1-$S$1)*G1134,4)+$T$1*ROUND(($S$1*AD1134+(1-$S$1)*(G1134-Y1134)^2)^0.5,4),4),Rawdata!AO1134+Rawdata!$T$1*Rawdata!AY1134)</f>
        <v>#DIV/0!</v>
      </c>
      <c r="M1134" s="16" t="e">
        <f t="shared" si="470"/>
        <v>#DIV/0!</v>
      </c>
      <c r="N1134" s="16" t="e">
        <f t="shared" si="471"/>
        <v>#DIV/0!</v>
      </c>
      <c r="O1134" s="67"/>
      <c r="P1134" s="67"/>
      <c r="Q1134" s="31" t="e">
        <f t="shared" si="490"/>
        <v>#DIV/0!</v>
      </c>
      <c r="R1134" s="17" t="e">
        <f t="shared" si="491"/>
        <v>#DIV/0!</v>
      </c>
      <c r="S1134" s="37" t="e">
        <f t="shared" si="472"/>
        <v>#DIV/0!</v>
      </c>
      <c r="T1134" s="17" t="e">
        <f t="shared" si="473"/>
        <v>#DIV/0!</v>
      </c>
      <c r="U1134" s="91" t="e">
        <f>IF(A1134&gt;$U$1, U1135*$S$1+(1-$S$1)*G1135,Rawdata!AK1134)</f>
        <v>#DIV/0!</v>
      </c>
      <c r="V1134" s="91" t="e">
        <f>IF(A1134&gt;$V$1,$S$1*V1135+(1-$S$1)*G1135,Rawdata!AL1134)</f>
        <v>#DIV/0!</v>
      </c>
      <c r="W1134" s="91" t="e">
        <f>IF(A1134&gt;$W$1, $S$1*W1135+(1-$S$1)*G1135,Rawdata!AM1134)</f>
        <v>#DIV/0!</v>
      </c>
      <c r="X1134" s="91" t="e">
        <f>IF(A1134&gt;$X$1,$S$1*X1135+(1-$S$1)*G1135,Rawdata!AN1134)</f>
        <v>#DIV/0!</v>
      </c>
      <c r="Y1134" s="91" t="e">
        <f>IF(A1134&gt;$Y$1,$S$1*Y1135+(1-$S$1)*G1135,Rawdata!AO1134)</f>
        <v>#DIV/0!</v>
      </c>
      <c r="Z1134" s="91" t="e">
        <f>IF(A1134&gt;$Z$1,$S$1*Z1135+(1-$S$1)*(G1135-U1135)^2,Rawdata!AP1134)</f>
        <v>#DIV/0!</v>
      </c>
      <c r="AA1134" s="91" t="e">
        <f>IF(A1134&gt;$AA$1,$S$1*AA1135+(1-$S$1)*(G1135-V1135)^2,Rawdata!AQ1134)</f>
        <v>#DIV/0!</v>
      </c>
      <c r="AB1134" s="91" t="e">
        <f>IF(A1134&gt;89,$S$1*AB1135+(1-$S$1)*(G1135-W1135)^2,Rawdata!AR1134)</f>
        <v>#DIV/0!</v>
      </c>
      <c r="AC1134" s="91" t="e">
        <f>IF(A1134&gt;$AC$1,$S$1*AC1135+(1-$S$1)*(G1135-X1135)^2,Rawdata!AS1134)</f>
        <v>#DIV/0!</v>
      </c>
      <c r="AD1134" s="91" t="e">
        <f>IF(A1134&gt;$AD$1,$S$1*AD1135+(1-$S$1)*(G1135-Y1135)^2,Rawdata!AT1134)</f>
        <v>#DIV/0!</v>
      </c>
      <c r="AE1134" s="80" t="e">
        <f t="shared" si="465"/>
        <v>#DIV/0!</v>
      </c>
      <c r="AF1134" s="81" t="e">
        <f t="shared" si="466"/>
        <v>#DIV/0!</v>
      </c>
      <c r="AG1134" s="86">
        <f t="shared" si="489"/>
        <v>0</v>
      </c>
      <c r="AH1134" s="107" t="e">
        <f t="shared" si="467"/>
        <v>#DIV/0!</v>
      </c>
      <c r="AI1134" s="107" t="e">
        <f t="shared" si="468"/>
        <v>#DIV/0!</v>
      </c>
      <c r="AJ1134" s="108" t="e">
        <f t="shared" si="469"/>
        <v>#DIV/0!</v>
      </c>
      <c r="AK1134" s="113" t="e">
        <f t="shared" si="474"/>
        <v>#DIV/0!</v>
      </c>
      <c r="AL1134" s="113" t="e">
        <f t="shared" si="475"/>
        <v>#DIV/0!</v>
      </c>
      <c r="AM1134" s="113" t="e">
        <f t="shared" si="476"/>
        <v>#DIV/0!</v>
      </c>
      <c r="AN1134" s="113" t="e">
        <f t="shared" si="477"/>
        <v>#DIV/0!</v>
      </c>
      <c r="AO1134" s="113" t="e">
        <f t="shared" si="478"/>
        <v>#DIV/0!</v>
      </c>
      <c r="AP1134" s="91" t="e">
        <f t="shared" si="479"/>
        <v>#DIV/0!</v>
      </c>
      <c r="AQ1134" s="91" t="e">
        <f t="shared" si="480"/>
        <v>#DIV/0!</v>
      </c>
      <c r="AR1134" s="91" t="e">
        <f t="shared" si="481"/>
        <v>#DIV/0!</v>
      </c>
      <c r="AS1134" s="91" t="e">
        <f t="shared" si="482"/>
        <v>#DIV/0!</v>
      </c>
      <c r="AT1134" s="91" t="e">
        <f t="shared" si="483"/>
        <v>#DIV/0!</v>
      </c>
      <c r="AU1134" s="113" t="e">
        <f t="shared" si="484"/>
        <v>#DIV/0!</v>
      </c>
      <c r="AV1134" s="113" t="e">
        <f t="shared" si="485"/>
        <v>#DIV/0!</v>
      </c>
      <c r="AW1134" s="113" t="e">
        <f t="shared" si="486"/>
        <v>#DIV/0!</v>
      </c>
      <c r="AX1134" s="113" t="e">
        <f t="shared" si="487"/>
        <v>#DIV/0!</v>
      </c>
      <c r="AY1134" s="113" t="e">
        <f t="shared" si="488"/>
        <v>#DIV/0!</v>
      </c>
    </row>
    <row r="1135" spans="1:51" x14ac:dyDescent="0.25">
      <c r="A1135" s="119"/>
      <c r="B1135" s="83"/>
      <c r="C1135" s="85"/>
      <c r="D1135" s="85"/>
      <c r="E1135" s="85"/>
      <c r="F1135" s="71"/>
      <c r="G1135" s="96"/>
      <c r="H1135" s="16" t="e">
        <f>IF(A1135&gt;$U$1,ROUND(ROUND( U1135*$S$1+(1-$S$1)*G1135,4)+$T$1*ROUND(($S$1*Z1135+(1-$S$1)*(G1135-U1135)^2)^0.5,4),4),Rawdata!AK1135+Rawdata!$T$1*Rawdata!AU1135)</f>
        <v>#DIV/0!</v>
      </c>
      <c r="I1135" s="16" t="e">
        <f>IF(A1135&gt;$V$1,ROUND(ROUND(V1135*$S$1+(1-$S$1)*G1135,4)+$T$1*ROUND(($S$1*AA1135+(1-$S$1)*(G1135-V1135)^2)^0.5,4),4),Rawdata!AL1135+Rawdata!$T$1*Rawdata!AV1135)</f>
        <v>#DIV/0!</v>
      </c>
      <c r="J1135" s="16" t="e">
        <f>IF(A1135&gt;$W$1,ROUND(ROUND( W1135*$S$1+(1-$S$1)*G1135,4)+$T$1*ROUND(($S$1*AB1135+(1-$S$1)*(G1135-W1135)^2)^0.5,4),4),Rawdata!AM1135+Rawdata!$T$1*Rawdata!AW1135)</f>
        <v>#DIV/0!</v>
      </c>
      <c r="K1135" s="16" t="e">
        <f>IF(A1135&gt;$X$1,ROUND(ROUND( X1135*$S$1+(1-$S$1)*G1135,4)+$T$1*ROUND(($S$1*AC1135+(1-$S$1)*(G1135-X1135)^2)^0.5,4),4),Rawdata!AN1135+Rawdata!$T$1*Rawdata!AX1135)</f>
        <v>#DIV/0!</v>
      </c>
      <c r="L1135" s="16" t="e">
        <f>IF(A1135&gt;$Y$1,ROUND(ROUND( Y1135*$S$1+(1-$S$1)*G1135,4)+$T$1*ROUND(($S$1*AD1135+(1-$S$1)*(G1135-Y1135)^2)^0.5,4),4),Rawdata!AO1135+Rawdata!$T$1*Rawdata!AY1135)</f>
        <v>#DIV/0!</v>
      </c>
      <c r="M1135" s="16" t="e">
        <f t="shared" si="470"/>
        <v>#DIV/0!</v>
      </c>
      <c r="N1135" s="16" t="e">
        <f t="shared" si="471"/>
        <v>#DIV/0!</v>
      </c>
      <c r="O1135" s="67"/>
      <c r="P1135" s="67"/>
      <c r="Q1135" s="31" t="e">
        <f t="shared" si="490"/>
        <v>#DIV/0!</v>
      </c>
      <c r="R1135" s="17" t="e">
        <f t="shared" si="491"/>
        <v>#DIV/0!</v>
      </c>
      <c r="S1135" s="37" t="e">
        <f t="shared" si="472"/>
        <v>#DIV/0!</v>
      </c>
      <c r="T1135" s="17" t="e">
        <f t="shared" si="473"/>
        <v>#DIV/0!</v>
      </c>
      <c r="U1135" s="91" t="e">
        <f>IF(A1135&gt;$U$1, U1136*$S$1+(1-$S$1)*G1136,Rawdata!AK1135)</f>
        <v>#DIV/0!</v>
      </c>
      <c r="V1135" s="91" t="e">
        <f>IF(A1135&gt;$V$1,$S$1*V1136+(1-$S$1)*G1136,Rawdata!AL1135)</f>
        <v>#DIV/0!</v>
      </c>
      <c r="W1135" s="91" t="e">
        <f>IF(A1135&gt;$W$1, $S$1*W1136+(1-$S$1)*G1136,Rawdata!AM1135)</f>
        <v>#DIV/0!</v>
      </c>
      <c r="X1135" s="91" t="e">
        <f>IF(A1135&gt;$X$1,$S$1*X1136+(1-$S$1)*G1136,Rawdata!AN1135)</f>
        <v>#DIV/0!</v>
      </c>
      <c r="Y1135" s="91" t="e">
        <f>IF(A1135&gt;$Y$1,$S$1*Y1136+(1-$S$1)*G1136,Rawdata!AO1135)</f>
        <v>#DIV/0!</v>
      </c>
      <c r="Z1135" s="91" t="e">
        <f>IF(A1135&gt;$Z$1,$S$1*Z1136+(1-$S$1)*(G1136-U1136)^2,Rawdata!AP1135)</f>
        <v>#DIV/0!</v>
      </c>
      <c r="AA1135" s="91" t="e">
        <f>IF(A1135&gt;$AA$1,$S$1*AA1136+(1-$S$1)*(G1136-V1136)^2,Rawdata!AQ1135)</f>
        <v>#DIV/0!</v>
      </c>
      <c r="AB1135" s="91" t="e">
        <f>IF(A1135&gt;89,$S$1*AB1136+(1-$S$1)*(G1136-W1136)^2,Rawdata!AR1135)</f>
        <v>#DIV/0!</v>
      </c>
      <c r="AC1135" s="91" t="e">
        <f>IF(A1135&gt;$AC$1,$S$1*AC1136+(1-$S$1)*(G1136-X1136)^2,Rawdata!AS1135)</f>
        <v>#DIV/0!</v>
      </c>
      <c r="AD1135" s="91" t="e">
        <f>IF(A1135&gt;$AD$1,$S$1*AD1136+(1-$S$1)*(G1136-Y1136)^2,Rawdata!AT1135)</f>
        <v>#DIV/0!</v>
      </c>
      <c r="AE1135" s="80" t="e">
        <f t="shared" si="465"/>
        <v>#DIV/0!</v>
      </c>
      <c r="AF1135" s="81" t="e">
        <f t="shared" si="466"/>
        <v>#DIV/0!</v>
      </c>
      <c r="AG1135" s="86">
        <f t="shared" si="489"/>
        <v>0</v>
      </c>
      <c r="AH1135" s="107" t="e">
        <f t="shared" si="467"/>
        <v>#DIV/0!</v>
      </c>
      <c r="AI1135" s="107" t="e">
        <f t="shared" si="468"/>
        <v>#DIV/0!</v>
      </c>
      <c r="AJ1135" s="108" t="e">
        <f t="shared" si="469"/>
        <v>#DIV/0!</v>
      </c>
      <c r="AK1135" s="113" t="e">
        <f t="shared" si="474"/>
        <v>#DIV/0!</v>
      </c>
      <c r="AL1135" s="113" t="e">
        <f t="shared" si="475"/>
        <v>#DIV/0!</v>
      </c>
      <c r="AM1135" s="113" t="e">
        <f t="shared" si="476"/>
        <v>#DIV/0!</v>
      </c>
      <c r="AN1135" s="113" t="e">
        <f t="shared" si="477"/>
        <v>#DIV/0!</v>
      </c>
      <c r="AO1135" s="113" t="e">
        <f t="shared" si="478"/>
        <v>#DIV/0!</v>
      </c>
      <c r="AP1135" s="91" t="e">
        <f t="shared" si="479"/>
        <v>#DIV/0!</v>
      </c>
      <c r="AQ1135" s="91" t="e">
        <f t="shared" si="480"/>
        <v>#DIV/0!</v>
      </c>
      <c r="AR1135" s="91" t="e">
        <f t="shared" si="481"/>
        <v>#DIV/0!</v>
      </c>
      <c r="AS1135" s="91" t="e">
        <f t="shared" si="482"/>
        <v>#DIV/0!</v>
      </c>
      <c r="AT1135" s="91" t="e">
        <f t="shared" si="483"/>
        <v>#DIV/0!</v>
      </c>
      <c r="AU1135" s="113" t="e">
        <f t="shared" si="484"/>
        <v>#DIV/0!</v>
      </c>
      <c r="AV1135" s="113" t="e">
        <f t="shared" si="485"/>
        <v>#DIV/0!</v>
      </c>
      <c r="AW1135" s="113" t="e">
        <f t="shared" si="486"/>
        <v>#DIV/0!</v>
      </c>
      <c r="AX1135" s="113" t="e">
        <f t="shared" si="487"/>
        <v>#DIV/0!</v>
      </c>
      <c r="AY1135" s="113" t="e">
        <f t="shared" si="488"/>
        <v>#DIV/0!</v>
      </c>
    </row>
    <row r="1136" spans="1:51" x14ac:dyDescent="0.25">
      <c r="A1136" s="119"/>
      <c r="B1136" s="83"/>
      <c r="C1136" s="85"/>
      <c r="D1136" s="85"/>
      <c r="E1136" s="85"/>
      <c r="F1136" s="71"/>
      <c r="G1136" s="96"/>
      <c r="H1136" s="16" t="e">
        <f>IF(A1136&gt;$U$1,ROUND(ROUND( U1136*$S$1+(1-$S$1)*G1136,4)+$T$1*ROUND(($S$1*Z1136+(1-$S$1)*(G1136-U1136)^2)^0.5,4),4),Rawdata!AK1136+Rawdata!$T$1*Rawdata!AU1136)</f>
        <v>#DIV/0!</v>
      </c>
      <c r="I1136" s="16" t="e">
        <f>IF(A1136&gt;$V$1,ROUND(ROUND(V1136*$S$1+(1-$S$1)*G1136,4)+$T$1*ROUND(($S$1*AA1136+(1-$S$1)*(G1136-V1136)^2)^0.5,4),4),Rawdata!AL1136+Rawdata!$T$1*Rawdata!AV1136)</f>
        <v>#DIV/0!</v>
      </c>
      <c r="J1136" s="16" t="e">
        <f>IF(A1136&gt;$W$1,ROUND(ROUND( W1136*$S$1+(1-$S$1)*G1136,4)+$T$1*ROUND(($S$1*AB1136+(1-$S$1)*(G1136-W1136)^2)^0.5,4),4),Rawdata!AM1136+Rawdata!$T$1*Rawdata!AW1136)</f>
        <v>#DIV/0!</v>
      </c>
      <c r="K1136" s="16" t="e">
        <f>IF(A1136&gt;$X$1,ROUND(ROUND( X1136*$S$1+(1-$S$1)*G1136,4)+$T$1*ROUND(($S$1*AC1136+(1-$S$1)*(G1136-X1136)^2)^0.5,4),4),Rawdata!AN1136+Rawdata!$T$1*Rawdata!AX1136)</f>
        <v>#DIV/0!</v>
      </c>
      <c r="L1136" s="16" t="e">
        <f>IF(A1136&gt;$Y$1,ROUND(ROUND( Y1136*$S$1+(1-$S$1)*G1136,4)+$T$1*ROUND(($S$1*AD1136+(1-$S$1)*(G1136-Y1136)^2)^0.5,4),4),Rawdata!AO1136+Rawdata!$T$1*Rawdata!AY1136)</f>
        <v>#DIV/0!</v>
      </c>
      <c r="M1136" s="16" t="e">
        <f t="shared" si="470"/>
        <v>#DIV/0!</v>
      </c>
      <c r="N1136" s="16" t="e">
        <f t="shared" si="471"/>
        <v>#DIV/0!</v>
      </c>
      <c r="O1136" s="67"/>
      <c r="P1136" s="67"/>
      <c r="Q1136" s="31" t="e">
        <f t="shared" si="490"/>
        <v>#DIV/0!</v>
      </c>
      <c r="R1136" s="17" t="e">
        <f t="shared" si="491"/>
        <v>#DIV/0!</v>
      </c>
      <c r="S1136" s="37" t="e">
        <f t="shared" si="472"/>
        <v>#DIV/0!</v>
      </c>
      <c r="T1136" s="17" t="e">
        <f t="shared" si="473"/>
        <v>#DIV/0!</v>
      </c>
      <c r="U1136" s="91" t="e">
        <f>IF(A1136&gt;$U$1, U1137*$S$1+(1-$S$1)*G1137,Rawdata!AK1136)</f>
        <v>#DIV/0!</v>
      </c>
      <c r="V1136" s="91" t="e">
        <f>IF(A1136&gt;$V$1,$S$1*V1137+(1-$S$1)*G1137,Rawdata!AL1136)</f>
        <v>#DIV/0!</v>
      </c>
      <c r="W1136" s="91" t="e">
        <f>IF(A1136&gt;$W$1, $S$1*W1137+(1-$S$1)*G1137,Rawdata!AM1136)</f>
        <v>#DIV/0!</v>
      </c>
      <c r="X1136" s="91" t="e">
        <f>IF(A1136&gt;$X$1,$S$1*X1137+(1-$S$1)*G1137,Rawdata!AN1136)</f>
        <v>#DIV/0!</v>
      </c>
      <c r="Y1136" s="91" t="e">
        <f>IF(A1136&gt;$Y$1,$S$1*Y1137+(1-$S$1)*G1137,Rawdata!AO1136)</f>
        <v>#DIV/0!</v>
      </c>
      <c r="Z1136" s="91" t="e">
        <f>IF(A1136&gt;$Z$1,$S$1*Z1137+(1-$S$1)*(G1137-U1137)^2,Rawdata!AP1136)</f>
        <v>#DIV/0!</v>
      </c>
      <c r="AA1136" s="91" t="e">
        <f>IF(A1136&gt;$AA$1,$S$1*AA1137+(1-$S$1)*(G1137-V1137)^2,Rawdata!AQ1136)</f>
        <v>#DIV/0!</v>
      </c>
      <c r="AB1136" s="91" t="e">
        <f>IF(A1136&gt;89,$S$1*AB1137+(1-$S$1)*(G1137-W1137)^2,Rawdata!AR1136)</f>
        <v>#DIV/0!</v>
      </c>
      <c r="AC1136" s="91" t="e">
        <f>IF(A1136&gt;$AC$1,$S$1*AC1137+(1-$S$1)*(G1137-X1137)^2,Rawdata!AS1136)</f>
        <v>#DIV/0!</v>
      </c>
      <c r="AD1136" s="91" t="e">
        <f>IF(A1136&gt;$AD$1,$S$1*AD1137+(1-$S$1)*(G1137-Y1137)^2,Rawdata!AT1136)</f>
        <v>#DIV/0!</v>
      </c>
      <c r="AE1136" s="80" t="e">
        <f t="shared" si="465"/>
        <v>#DIV/0!</v>
      </c>
      <c r="AF1136" s="81" t="e">
        <f t="shared" si="466"/>
        <v>#DIV/0!</v>
      </c>
      <c r="AG1136" s="86">
        <f t="shared" si="489"/>
        <v>0</v>
      </c>
      <c r="AH1136" s="107" t="e">
        <f t="shared" si="467"/>
        <v>#DIV/0!</v>
      </c>
      <c r="AI1136" s="107" t="e">
        <f t="shared" si="468"/>
        <v>#DIV/0!</v>
      </c>
      <c r="AJ1136" s="108" t="e">
        <f t="shared" si="469"/>
        <v>#DIV/0!</v>
      </c>
      <c r="AK1136" s="113" t="e">
        <f t="shared" si="474"/>
        <v>#DIV/0!</v>
      </c>
      <c r="AL1136" s="113" t="e">
        <f t="shared" si="475"/>
        <v>#DIV/0!</v>
      </c>
      <c r="AM1136" s="113" t="e">
        <f t="shared" si="476"/>
        <v>#DIV/0!</v>
      </c>
      <c r="AN1136" s="113" t="e">
        <f t="shared" si="477"/>
        <v>#DIV/0!</v>
      </c>
      <c r="AO1136" s="113" t="e">
        <f t="shared" si="478"/>
        <v>#DIV/0!</v>
      </c>
      <c r="AP1136" s="91" t="e">
        <f t="shared" si="479"/>
        <v>#DIV/0!</v>
      </c>
      <c r="AQ1136" s="91" t="e">
        <f t="shared" si="480"/>
        <v>#DIV/0!</v>
      </c>
      <c r="AR1136" s="91" t="e">
        <f t="shared" si="481"/>
        <v>#DIV/0!</v>
      </c>
      <c r="AS1136" s="91" t="e">
        <f t="shared" si="482"/>
        <v>#DIV/0!</v>
      </c>
      <c r="AT1136" s="91" t="e">
        <f t="shared" si="483"/>
        <v>#DIV/0!</v>
      </c>
      <c r="AU1136" s="113" t="e">
        <f t="shared" si="484"/>
        <v>#DIV/0!</v>
      </c>
      <c r="AV1136" s="113" t="e">
        <f t="shared" si="485"/>
        <v>#DIV/0!</v>
      </c>
      <c r="AW1136" s="113" t="e">
        <f t="shared" si="486"/>
        <v>#DIV/0!</v>
      </c>
      <c r="AX1136" s="113" t="e">
        <f t="shared" si="487"/>
        <v>#DIV/0!</v>
      </c>
      <c r="AY1136" s="113" t="e">
        <f t="shared" si="488"/>
        <v>#DIV/0!</v>
      </c>
    </row>
    <row r="1137" spans="1:51" x14ac:dyDescent="0.25">
      <c r="A1137" s="119"/>
      <c r="B1137" s="83"/>
      <c r="C1137" s="85"/>
      <c r="D1137" s="85"/>
      <c r="E1137" s="85"/>
      <c r="F1137" s="71"/>
      <c r="G1137" s="96"/>
      <c r="H1137" s="16" t="e">
        <f>IF(A1137&gt;$U$1,ROUND(ROUND( U1137*$S$1+(1-$S$1)*G1137,4)+$T$1*ROUND(($S$1*Z1137+(1-$S$1)*(G1137-U1137)^2)^0.5,4),4),Rawdata!AK1137+Rawdata!$T$1*Rawdata!AU1137)</f>
        <v>#DIV/0!</v>
      </c>
      <c r="I1137" s="16" t="e">
        <f>IF(A1137&gt;$V$1,ROUND(ROUND(V1137*$S$1+(1-$S$1)*G1137,4)+$T$1*ROUND(($S$1*AA1137+(1-$S$1)*(G1137-V1137)^2)^0.5,4),4),Rawdata!AL1137+Rawdata!$T$1*Rawdata!AV1137)</f>
        <v>#DIV/0!</v>
      </c>
      <c r="J1137" s="16" t="e">
        <f>IF(A1137&gt;$W$1,ROUND(ROUND( W1137*$S$1+(1-$S$1)*G1137,4)+$T$1*ROUND(($S$1*AB1137+(1-$S$1)*(G1137-W1137)^2)^0.5,4),4),Rawdata!AM1137+Rawdata!$T$1*Rawdata!AW1137)</f>
        <v>#DIV/0!</v>
      </c>
      <c r="K1137" s="16" t="e">
        <f>IF(A1137&gt;$X$1,ROUND(ROUND( X1137*$S$1+(1-$S$1)*G1137,4)+$T$1*ROUND(($S$1*AC1137+(1-$S$1)*(G1137-X1137)^2)^0.5,4),4),Rawdata!AN1137+Rawdata!$T$1*Rawdata!AX1137)</f>
        <v>#DIV/0!</v>
      </c>
      <c r="L1137" s="16" t="e">
        <f>IF(A1137&gt;$Y$1,ROUND(ROUND( Y1137*$S$1+(1-$S$1)*G1137,4)+$T$1*ROUND(($S$1*AD1137+(1-$S$1)*(G1137-Y1137)^2)^0.5,4),4),Rawdata!AO1137+Rawdata!$T$1*Rawdata!AY1137)</f>
        <v>#DIV/0!</v>
      </c>
      <c r="M1137" s="16" t="e">
        <f t="shared" si="470"/>
        <v>#DIV/0!</v>
      </c>
      <c r="N1137" s="16" t="e">
        <f t="shared" si="471"/>
        <v>#DIV/0!</v>
      </c>
      <c r="O1137" s="67"/>
      <c r="P1137" s="67"/>
      <c r="Q1137" s="31" t="e">
        <f t="shared" si="490"/>
        <v>#DIV/0!</v>
      </c>
      <c r="R1137" s="17" t="e">
        <f t="shared" si="491"/>
        <v>#DIV/0!</v>
      </c>
      <c r="S1137" s="37" t="e">
        <f t="shared" si="472"/>
        <v>#DIV/0!</v>
      </c>
      <c r="T1137" s="17" t="e">
        <f t="shared" si="473"/>
        <v>#DIV/0!</v>
      </c>
      <c r="U1137" s="91" t="e">
        <f>IF(A1137&gt;$U$1, U1138*$S$1+(1-$S$1)*G1138,Rawdata!AK1137)</f>
        <v>#DIV/0!</v>
      </c>
      <c r="V1137" s="91" t="e">
        <f>IF(A1137&gt;$V$1,$S$1*V1138+(1-$S$1)*G1138,Rawdata!AL1137)</f>
        <v>#DIV/0!</v>
      </c>
      <c r="W1137" s="91" t="e">
        <f>IF(A1137&gt;$W$1, $S$1*W1138+(1-$S$1)*G1138,Rawdata!AM1137)</f>
        <v>#DIV/0!</v>
      </c>
      <c r="X1137" s="91" t="e">
        <f>IF(A1137&gt;$X$1,$S$1*X1138+(1-$S$1)*G1138,Rawdata!AN1137)</f>
        <v>#DIV/0!</v>
      </c>
      <c r="Y1137" s="91" t="e">
        <f>IF(A1137&gt;$Y$1,$S$1*Y1138+(1-$S$1)*G1138,Rawdata!AO1137)</f>
        <v>#DIV/0!</v>
      </c>
      <c r="Z1137" s="91" t="e">
        <f>IF(A1137&gt;$Z$1,$S$1*Z1138+(1-$S$1)*(G1138-U1138)^2,Rawdata!AP1137)</f>
        <v>#DIV/0!</v>
      </c>
      <c r="AA1137" s="91" t="e">
        <f>IF(A1137&gt;$AA$1,$S$1*AA1138+(1-$S$1)*(G1138-V1138)^2,Rawdata!AQ1137)</f>
        <v>#DIV/0!</v>
      </c>
      <c r="AB1137" s="91" t="e">
        <f>IF(A1137&gt;89,$S$1*AB1138+(1-$S$1)*(G1138-W1138)^2,Rawdata!AR1137)</f>
        <v>#DIV/0!</v>
      </c>
      <c r="AC1137" s="91" t="e">
        <f>IF(A1137&gt;$AC$1,$S$1*AC1138+(1-$S$1)*(G1138-X1138)^2,Rawdata!AS1137)</f>
        <v>#DIV/0!</v>
      </c>
      <c r="AD1137" s="91" t="e">
        <f>IF(A1137&gt;$AD$1,$S$1*AD1138+(1-$S$1)*(G1138-Y1138)^2,Rawdata!AT1137)</f>
        <v>#DIV/0!</v>
      </c>
      <c r="AE1137" s="80" t="e">
        <f t="shared" si="465"/>
        <v>#DIV/0!</v>
      </c>
      <c r="AF1137" s="81" t="e">
        <f t="shared" si="466"/>
        <v>#DIV/0!</v>
      </c>
      <c r="AG1137" s="86">
        <f t="shared" si="489"/>
        <v>0</v>
      </c>
      <c r="AH1137" s="107" t="e">
        <f t="shared" si="467"/>
        <v>#DIV/0!</v>
      </c>
      <c r="AI1137" s="107" t="e">
        <f t="shared" si="468"/>
        <v>#DIV/0!</v>
      </c>
      <c r="AJ1137" s="108" t="e">
        <f t="shared" si="469"/>
        <v>#DIV/0!</v>
      </c>
      <c r="AK1137" s="113" t="e">
        <f t="shared" si="474"/>
        <v>#DIV/0!</v>
      </c>
      <c r="AL1137" s="113" t="e">
        <f t="shared" si="475"/>
        <v>#DIV/0!</v>
      </c>
      <c r="AM1137" s="113" t="e">
        <f t="shared" si="476"/>
        <v>#DIV/0!</v>
      </c>
      <c r="AN1137" s="113" t="e">
        <f t="shared" si="477"/>
        <v>#DIV/0!</v>
      </c>
      <c r="AO1137" s="113" t="e">
        <f t="shared" si="478"/>
        <v>#DIV/0!</v>
      </c>
      <c r="AP1137" s="91" t="e">
        <f t="shared" si="479"/>
        <v>#DIV/0!</v>
      </c>
      <c r="AQ1137" s="91" t="e">
        <f t="shared" si="480"/>
        <v>#DIV/0!</v>
      </c>
      <c r="AR1137" s="91" t="e">
        <f t="shared" si="481"/>
        <v>#DIV/0!</v>
      </c>
      <c r="AS1137" s="91" t="e">
        <f t="shared" si="482"/>
        <v>#DIV/0!</v>
      </c>
      <c r="AT1137" s="91" t="e">
        <f t="shared" si="483"/>
        <v>#DIV/0!</v>
      </c>
      <c r="AU1137" s="113" t="e">
        <f t="shared" si="484"/>
        <v>#DIV/0!</v>
      </c>
      <c r="AV1137" s="113" t="e">
        <f t="shared" si="485"/>
        <v>#DIV/0!</v>
      </c>
      <c r="AW1137" s="113" t="e">
        <f t="shared" si="486"/>
        <v>#DIV/0!</v>
      </c>
      <c r="AX1137" s="113" t="e">
        <f t="shared" si="487"/>
        <v>#DIV/0!</v>
      </c>
      <c r="AY1137" s="113" t="e">
        <f t="shared" si="488"/>
        <v>#DIV/0!</v>
      </c>
    </row>
    <row r="1138" spans="1:51" x14ac:dyDescent="0.25">
      <c r="A1138" s="119"/>
      <c r="B1138" s="83"/>
      <c r="C1138" s="85"/>
      <c r="D1138" s="85"/>
      <c r="E1138" s="85"/>
      <c r="F1138" s="71"/>
      <c r="G1138" s="96"/>
      <c r="H1138" s="16" t="e">
        <f>IF(A1138&gt;$U$1,ROUND(ROUND( U1138*$S$1+(1-$S$1)*G1138,4)+$T$1*ROUND(($S$1*Z1138+(1-$S$1)*(G1138-U1138)^2)^0.5,4),4),Rawdata!AK1138+Rawdata!$T$1*Rawdata!AU1138)</f>
        <v>#DIV/0!</v>
      </c>
      <c r="I1138" s="16" t="e">
        <f>IF(A1138&gt;$V$1,ROUND(ROUND(V1138*$S$1+(1-$S$1)*G1138,4)+$T$1*ROUND(($S$1*AA1138+(1-$S$1)*(G1138-V1138)^2)^0.5,4),4),Rawdata!AL1138+Rawdata!$T$1*Rawdata!AV1138)</f>
        <v>#DIV/0!</v>
      </c>
      <c r="J1138" s="16" t="e">
        <f>IF(A1138&gt;$W$1,ROUND(ROUND( W1138*$S$1+(1-$S$1)*G1138,4)+$T$1*ROUND(($S$1*AB1138+(1-$S$1)*(G1138-W1138)^2)^0.5,4),4),Rawdata!AM1138+Rawdata!$T$1*Rawdata!AW1138)</f>
        <v>#DIV/0!</v>
      </c>
      <c r="K1138" s="16" t="e">
        <f>IF(A1138&gt;$X$1,ROUND(ROUND( X1138*$S$1+(1-$S$1)*G1138,4)+$T$1*ROUND(($S$1*AC1138+(1-$S$1)*(G1138-X1138)^2)^0.5,4),4),Rawdata!AN1138+Rawdata!$T$1*Rawdata!AX1138)</f>
        <v>#DIV/0!</v>
      </c>
      <c r="L1138" s="16" t="e">
        <f>IF(A1138&gt;$Y$1,ROUND(ROUND( Y1138*$S$1+(1-$S$1)*G1138,4)+$T$1*ROUND(($S$1*AD1138+(1-$S$1)*(G1138-Y1138)^2)^0.5,4),4),Rawdata!AO1138+Rawdata!$T$1*Rawdata!AY1138)</f>
        <v>#DIV/0!</v>
      </c>
      <c r="M1138" s="16" t="e">
        <f t="shared" si="470"/>
        <v>#DIV/0!</v>
      </c>
      <c r="N1138" s="16" t="e">
        <f t="shared" si="471"/>
        <v>#DIV/0!</v>
      </c>
      <c r="O1138" s="67"/>
      <c r="P1138" s="67"/>
      <c r="Q1138" s="31" t="e">
        <f t="shared" si="490"/>
        <v>#DIV/0!</v>
      </c>
      <c r="R1138" s="17" t="e">
        <f t="shared" si="491"/>
        <v>#DIV/0!</v>
      </c>
      <c r="S1138" s="37" t="e">
        <f t="shared" si="472"/>
        <v>#DIV/0!</v>
      </c>
      <c r="T1138" s="17" t="e">
        <f t="shared" si="473"/>
        <v>#DIV/0!</v>
      </c>
      <c r="U1138" s="91" t="e">
        <f>IF(A1138&gt;$U$1, U1139*$S$1+(1-$S$1)*G1139,Rawdata!AK1138)</f>
        <v>#DIV/0!</v>
      </c>
      <c r="V1138" s="91" t="e">
        <f>IF(A1138&gt;$V$1,$S$1*V1139+(1-$S$1)*G1139,Rawdata!AL1138)</f>
        <v>#DIV/0!</v>
      </c>
      <c r="W1138" s="91" t="e">
        <f>IF(A1138&gt;$W$1, $S$1*W1139+(1-$S$1)*G1139,Rawdata!AM1138)</f>
        <v>#DIV/0!</v>
      </c>
      <c r="X1138" s="91" t="e">
        <f>IF(A1138&gt;$X$1,$S$1*X1139+(1-$S$1)*G1139,Rawdata!AN1138)</f>
        <v>#DIV/0!</v>
      </c>
      <c r="Y1138" s="91" t="e">
        <f>IF(A1138&gt;$Y$1,$S$1*Y1139+(1-$S$1)*G1139,Rawdata!AO1138)</f>
        <v>#DIV/0!</v>
      </c>
      <c r="Z1138" s="91" t="e">
        <f>IF(A1138&gt;$Z$1,$S$1*Z1139+(1-$S$1)*(G1139-U1139)^2,Rawdata!AP1138)</f>
        <v>#DIV/0!</v>
      </c>
      <c r="AA1138" s="91" t="e">
        <f>IF(A1138&gt;$AA$1,$S$1*AA1139+(1-$S$1)*(G1139-V1139)^2,Rawdata!AQ1138)</f>
        <v>#DIV/0!</v>
      </c>
      <c r="AB1138" s="91" t="e">
        <f>IF(A1138&gt;89,$S$1*AB1139+(1-$S$1)*(G1139-W1139)^2,Rawdata!AR1138)</f>
        <v>#DIV/0!</v>
      </c>
      <c r="AC1138" s="91" t="e">
        <f>IF(A1138&gt;$AC$1,$S$1*AC1139+(1-$S$1)*(G1139-X1139)^2,Rawdata!AS1138)</f>
        <v>#DIV/0!</v>
      </c>
      <c r="AD1138" s="91" t="e">
        <f>IF(A1138&gt;$AD$1,$S$1*AD1139+(1-$S$1)*(G1139-Y1139)^2,Rawdata!AT1138)</f>
        <v>#DIV/0!</v>
      </c>
      <c r="AE1138" s="80" t="e">
        <f t="shared" si="465"/>
        <v>#DIV/0!</v>
      </c>
      <c r="AF1138" s="81" t="e">
        <f t="shared" si="466"/>
        <v>#DIV/0!</v>
      </c>
      <c r="AG1138" s="86">
        <f t="shared" si="489"/>
        <v>0</v>
      </c>
      <c r="AH1138" s="107" t="e">
        <f t="shared" si="467"/>
        <v>#DIV/0!</v>
      </c>
      <c r="AI1138" s="107" t="e">
        <f t="shared" si="468"/>
        <v>#DIV/0!</v>
      </c>
      <c r="AJ1138" s="108" t="e">
        <f t="shared" si="469"/>
        <v>#DIV/0!</v>
      </c>
      <c r="AK1138" s="113" t="e">
        <f t="shared" si="474"/>
        <v>#DIV/0!</v>
      </c>
      <c r="AL1138" s="113" t="e">
        <f t="shared" si="475"/>
        <v>#DIV/0!</v>
      </c>
      <c r="AM1138" s="113" t="e">
        <f t="shared" si="476"/>
        <v>#DIV/0!</v>
      </c>
      <c r="AN1138" s="113" t="e">
        <f t="shared" si="477"/>
        <v>#DIV/0!</v>
      </c>
      <c r="AO1138" s="113" t="e">
        <f t="shared" si="478"/>
        <v>#DIV/0!</v>
      </c>
      <c r="AP1138" s="91" t="e">
        <f t="shared" si="479"/>
        <v>#DIV/0!</v>
      </c>
      <c r="AQ1138" s="91" t="e">
        <f t="shared" si="480"/>
        <v>#DIV/0!</v>
      </c>
      <c r="AR1138" s="91" t="e">
        <f t="shared" si="481"/>
        <v>#DIV/0!</v>
      </c>
      <c r="AS1138" s="91" t="e">
        <f t="shared" si="482"/>
        <v>#DIV/0!</v>
      </c>
      <c r="AT1138" s="91" t="e">
        <f t="shared" si="483"/>
        <v>#DIV/0!</v>
      </c>
      <c r="AU1138" s="113" t="e">
        <f t="shared" si="484"/>
        <v>#DIV/0!</v>
      </c>
      <c r="AV1138" s="113" t="e">
        <f t="shared" si="485"/>
        <v>#DIV/0!</v>
      </c>
      <c r="AW1138" s="113" t="e">
        <f t="shared" si="486"/>
        <v>#DIV/0!</v>
      </c>
      <c r="AX1138" s="113" t="e">
        <f t="shared" si="487"/>
        <v>#DIV/0!</v>
      </c>
      <c r="AY1138" s="113" t="e">
        <f t="shared" si="488"/>
        <v>#DIV/0!</v>
      </c>
    </row>
    <row r="1139" spans="1:51" x14ac:dyDescent="0.25">
      <c r="A1139" s="119"/>
      <c r="B1139" s="83"/>
      <c r="C1139" s="85"/>
      <c r="D1139" s="85"/>
      <c r="E1139" s="85"/>
      <c r="F1139" s="71"/>
      <c r="G1139" s="96"/>
      <c r="H1139" s="16" t="e">
        <f>IF(A1139&gt;$U$1,ROUND(ROUND( U1139*$S$1+(1-$S$1)*G1139,4)+$T$1*ROUND(($S$1*Z1139+(1-$S$1)*(G1139-U1139)^2)^0.5,4),4),Rawdata!AK1139+Rawdata!$T$1*Rawdata!AU1139)</f>
        <v>#DIV/0!</v>
      </c>
      <c r="I1139" s="16" t="e">
        <f>IF(A1139&gt;$V$1,ROUND(ROUND(V1139*$S$1+(1-$S$1)*G1139,4)+$T$1*ROUND(($S$1*AA1139+(1-$S$1)*(G1139-V1139)^2)^0.5,4),4),Rawdata!AL1139+Rawdata!$T$1*Rawdata!AV1139)</f>
        <v>#DIV/0!</v>
      </c>
      <c r="J1139" s="16" t="e">
        <f>IF(A1139&gt;$W$1,ROUND(ROUND( W1139*$S$1+(1-$S$1)*G1139,4)+$T$1*ROUND(($S$1*AB1139+(1-$S$1)*(G1139-W1139)^2)^0.5,4),4),Rawdata!AM1139+Rawdata!$T$1*Rawdata!AW1139)</f>
        <v>#DIV/0!</v>
      </c>
      <c r="K1139" s="16" t="e">
        <f>IF(A1139&gt;$X$1,ROUND(ROUND( X1139*$S$1+(1-$S$1)*G1139,4)+$T$1*ROUND(($S$1*AC1139+(1-$S$1)*(G1139-X1139)^2)^0.5,4),4),Rawdata!AN1139+Rawdata!$T$1*Rawdata!AX1139)</f>
        <v>#DIV/0!</v>
      </c>
      <c r="L1139" s="16" t="e">
        <f>IF(A1139&gt;$Y$1,ROUND(ROUND( Y1139*$S$1+(1-$S$1)*G1139,4)+$T$1*ROUND(($S$1*AD1139+(1-$S$1)*(G1139-Y1139)^2)^0.5,4),4),Rawdata!AO1139+Rawdata!$T$1*Rawdata!AY1139)</f>
        <v>#DIV/0!</v>
      </c>
      <c r="M1139" s="16" t="e">
        <f t="shared" si="470"/>
        <v>#DIV/0!</v>
      </c>
      <c r="N1139" s="16" t="e">
        <f t="shared" si="471"/>
        <v>#DIV/0!</v>
      </c>
      <c r="O1139" s="67"/>
      <c r="P1139" s="67"/>
      <c r="Q1139" s="31" t="e">
        <f t="shared" si="490"/>
        <v>#DIV/0!</v>
      </c>
      <c r="R1139" s="17" t="e">
        <f t="shared" si="491"/>
        <v>#DIV/0!</v>
      </c>
      <c r="S1139" s="37" t="e">
        <f t="shared" si="472"/>
        <v>#DIV/0!</v>
      </c>
      <c r="T1139" s="17" t="e">
        <f t="shared" si="473"/>
        <v>#DIV/0!</v>
      </c>
      <c r="U1139" s="91" t="e">
        <f>IF(A1139&gt;$U$1, U1140*$S$1+(1-$S$1)*G1140,Rawdata!AK1139)</f>
        <v>#DIV/0!</v>
      </c>
      <c r="V1139" s="91" t="e">
        <f>IF(A1139&gt;$V$1,$S$1*V1140+(1-$S$1)*G1140,Rawdata!AL1139)</f>
        <v>#DIV/0!</v>
      </c>
      <c r="W1139" s="91" t="e">
        <f>IF(A1139&gt;$W$1, $S$1*W1140+(1-$S$1)*G1140,Rawdata!AM1139)</f>
        <v>#DIV/0!</v>
      </c>
      <c r="X1139" s="91" t="e">
        <f>IF(A1139&gt;$X$1,$S$1*X1140+(1-$S$1)*G1140,Rawdata!AN1139)</f>
        <v>#DIV/0!</v>
      </c>
      <c r="Y1139" s="91" t="e">
        <f>IF(A1139&gt;$Y$1,$S$1*Y1140+(1-$S$1)*G1140,Rawdata!AO1139)</f>
        <v>#DIV/0!</v>
      </c>
      <c r="Z1139" s="91" t="e">
        <f>IF(A1139&gt;$Z$1,$S$1*Z1140+(1-$S$1)*(G1140-U1140)^2,Rawdata!AP1139)</f>
        <v>#DIV/0!</v>
      </c>
      <c r="AA1139" s="91" t="e">
        <f>IF(A1139&gt;$AA$1,$S$1*AA1140+(1-$S$1)*(G1140-V1140)^2,Rawdata!AQ1139)</f>
        <v>#DIV/0!</v>
      </c>
      <c r="AB1139" s="91" t="e">
        <f>IF(A1139&gt;89,$S$1*AB1140+(1-$S$1)*(G1140-W1140)^2,Rawdata!AR1139)</f>
        <v>#DIV/0!</v>
      </c>
      <c r="AC1139" s="91" t="e">
        <f>IF(A1139&gt;$AC$1,$S$1*AC1140+(1-$S$1)*(G1140-X1140)^2,Rawdata!AS1139)</f>
        <v>#DIV/0!</v>
      </c>
      <c r="AD1139" s="91" t="e">
        <f>IF(A1139&gt;$AD$1,$S$1*AD1140+(1-$S$1)*(G1140-Y1140)^2,Rawdata!AT1139)</f>
        <v>#DIV/0!</v>
      </c>
      <c r="AE1139" s="80" t="e">
        <f t="shared" si="465"/>
        <v>#DIV/0!</v>
      </c>
      <c r="AF1139" s="81" t="e">
        <f t="shared" si="466"/>
        <v>#DIV/0!</v>
      </c>
      <c r="AG1139" s="86">
        <f t="shared" si="489"/>
        <v>0</v>
      </c>
      <c r="AH1139" s="107" t="e">
        <f t="shared" si="467"/>
        <v>#DIV/0!</v>
      </c>
      <c r="AI1139" s="107" t="e">
        <f t="shared" si="468"/>
        <v>#DIV/0!</v>
      </c>
      <c r="AJ1139" s="108" t="e">
        <f t="shared" si="469"/>
        <v>#DIV/0!</v>
      </c>
      <c r="AK1139" s="113" t="e">
        <f t="shared" si="474"/>
        <v>#DIV/0!</v>
      </c>
      <c r="AL1139" s="113" t="e">
        <f t="shared" si="475"/>
        <v>#DIV/0!</v>
      </c>
      <c r="AM1139" s="113" t="e">
        <f t="shared" si="476"/>
        <v>#DIV/0!</v>
      </c>
      <c r="AN1139" s="113" t="e">
        <f t="shared" si="477"/>
        <v>#DIV/0!</v>
      </c>
      <c r="AO1139" s="113" t="e">
        <f t="shared" si="478"/>
        <v>#DIV/0!</v>
      </c>
      <c r="AP1139" s="91" t="e">
        <f t="shared" si="479"/>
        <v>#DIV/0!</v>
      </c>
      <c r="AQ1139" s="91" t="e">
        <f t="shared" si="480"/>
        <v>#DIV/0!</v>
      </c>
      <c r="AR1139" s="91" t="e">
        <f t="shared" si="481"/>
        <v>#DIV/0!</v>
      </c>
      <c r="AS1139" s="91" t="e">
        <f t="shared" si="482"/>
        <v>#DIV/0!</v>
      </c>
      <c r="AT1139" s="91" t="e">
        <f t="shared" si="483"/>
        <v>#DIV/0!</v>
      </c>
      <c r="AU1139" s="113" t="e">
        <f t="shared" si="484"/>
        <v>#DIV/0!</v>
      </c>
      <c r="AV1139" s="113" t="e">
        <f t="shared" si="485"/>
        <v>#DIV/0!</v>
      </c>
      <c r="AW1139" s="113" t="e">
        <f t="shared" si="486"/>
        <v>#DIV/0!</v>
      </c>
      <c r="AX1139" s="113" t="e">
        <f t="shared" si="487"/>
        <v>#DIV/0!</v>
      </c>
      <c r="AY1139" s="113" t="e">
        <f t="shared" si="488"/>
        <v>#DIV/0!</v>
      </c>
    </row>
    <row r="1140" spans="1:51" x14ac:dyDescent="0.25">
      <c r="A1140" s="119"/>
      <c r="B1140" s="83"/>
      <c r="C1140" s="85"/>
      <c r="D1140" s="85"/>
      <c r="E1140" s="85"/>
      <c r="F1140" s="71"/>
      <c r="G1140" s="96"/>
      <c r="H1140" s="16" t="e">
        <f>IF(A1140&gt;$U$1,ROUND(ROUND( U1140*$S$1+(1-$S$1)*G1140,4)+$T$1*ROUND(($S$1*Z1140+(1-$S$1)*(G1140-U1140)^2)^0.5,4),4),Rawdata!AK1140+Rawdata!$T$1*Rawdata!AU1140)</f>
        <v>#DIV/0!</v>
      </c>
      <c r="I1140" s="16" t="e">
        <f>IF(A1140&gt;$V$1,ROUND(ROUND(V1140*$S$1+(1-$S$1)*G1140,4)+$T$1*ROUND(($S$1*AA1140+(1-$S$1)*(G1140-V1140)^2)^0.5,4),4),Rawdata!AL1140+Rawdata!$T$1*Rawdata!AV1140)</f>
        <v>#DIV/0!</v>
      </c>
      <c r="J1140" s="16" t="e">
        <f>IF(A1140&gt;$W$1,ROUND(ROUND( W1140*$S$1+(1-$S$1)*G1140,4)+$T$1*ROUND(($S$1*AB1140+(1-$S$1)*(G1140-W1140)^2)^0.5,4),4),Rawdata!AM1140+Rawdata!$T$1*Rawdata!AW1140)</f>
        <v>#DIV/0!</v>
      </c>
      <c r="K1140" s="16" t="e">
        <f>IF(A1140&gt;$X$1,ROUND(ROUND( X1140*$S$1+(1-$S$1)*G1140,4)+$T$1*ROUND(($S$1*AC1140+(1-$S$1)*(G1140-X1140)^2)^0.5,4),4),Rawdata!AN1140+Rawdata!$T$1*Rawdata!AX1140)</f>
        <v>#DIV/0!</v>
      </c>
      <c r="L1140" s="16" t="e">
        <f>IF(A1140&gt;$Y$1,ROUND(ROUND( Y1140*$S$1+(1-$S$1)*G1140,4)+$T$1*ROUND(($S$1*AD1140+(1-$S$1)*(G1140-Y1140)^2)^0.5,4),4),Rawdata!AO1140+Rawdata!$T$1*Rawdata!AY1140)</f>
        <v>#DIV/0!</v>
      </c>
      <c r="M1140" s="16" t="e">
        <f t="shared" si="470"/>
        <v>#DIV/0!</v>
      </c>
      <c r="N1140" s="16" t="e">
        <f t="shared" si="471"/>
        <v>#DIV/0!</v>
      </c>
      <c r="O1140" s="67"/>
      <c r="P1140" s="67"/>
      <c r="Q1140" s="31" t="e">
        <f t="shared" si="490"/>
        <v>#DIV/0!</v>
      </c>
      <c r="R1140" s="17" t="e">
        <f t="shared" si="491"/>
        <v>#DIV/0!</v>
      </c>
      <c r="S1140" s="37" t="e">
        <f t="shared" si="472"/>
        <v>#DIV/0!</v>
      </c>
      <c r="T1140" s="17" t="e">
        <f t="shared" si="473"/>
        <v>#DIV/0!</v>
      </c>
      <c r="U1140" s="91" t="e">
        <f>IF(A1140&gt;$U$1, U1141*$S$1+(1-$S$1)*G1141,Rawdata!AK1140)</f>
        <v>#DIV/0!</v>
      </c>
      <c r="V1140" s="91" t="e">
        <f>IF(A1140&gt;$V$1,$S$1*V1141+(1-$S$1)*G1141,Rawdata!AL1140)</f>
        <v>#DIV/0!</v>
      </c>
      <c r="W1140" s="91" t="e">
        <f>IF(A1140&gt;$W$1, $S$1*W1141+(1-$S$1)*G1141,Rawdata!AM1140)</f>
        <v>#DIV/0!</v>
      </c>
      <c r="X1140" s="91" t="e">
        <f>IF(A1140&gt;$X$1,$S$1*X1141+(1-$S$1)*G1141,Rawdata!AN1140)</f>
        <v>#DIV/0!</v>
      </c>
      <c r="Y1140" s="91" t="e">
        <f>IF(A1140&gt;$Y$1,$S$1*Y1141+(1-$S$1)*G1141,Rawdata!AO1140)</f>
        <v>#DIV/0!</v>
      </c>
      <c r="Z1140" s="91" t="e">
        <f>IF(A1140&gt;$Z$1,$S$1*Z1141+(1-$S$1)*(G1141-U1141)^2,Rawdata!AP1140)</f>
        <v>#DIV/0!</v>
      </c>
      <c r="AA1140" s="91" t="e">
        <f>IF(A1140&gt;$AA$1,$S$1*AA1141+(1-$S$1)*(G1141-V1141)^2,Rawdata!AQ1140)</f>
        <v>#DIV/0!</v>
      </c>
      <c r="AB1140" s="91" t="e">
        <f>IF(A1140&gt;89,$S$1*AB1141+(1-$S$1)*(G1141-W1141)^2,Rawdata!AR1140)</f>
        <v>#DIV/0!</v>
      </c>
      <c r="AC1140" s="91" t="e">
        <f>IF(A1140&gt;$AC$1,$S$1*AC1141+(1-$S$1)*(G1141-X1141)^2,Rawdata!AS1140)</f>
        <v>#DIV/0!</v>
      </c>
      <c r="AD1140" s="91" t="e">
        <f>IF(A1140&gt;$AD$1,$S$1*AD1141+(1-$S$1)*(G1141-Y1141)^2,Rawdata!AT1140)</f>
        <v>#DIV/0!</v>
      </c>
      <c r="AE1140" s="80" t="e">
        <f t="shared" si="465"/>
        <v>#DIV/0!</v>
      </c>
      <c r="AF1140" s="81" t="e">
        <f t="shared" si="466"/>
        <v>#DIV/0!</v>
      </c>
      <c r="AG1140" s="86">
        <f t="shared" si="489"/>
        <v>0</v>
      </c>
      <c r="AH1140" s="107" t="e">
        <f t="shared" si="467"/>
        <v>#DIV/0!</v>
      </c>
      <c r="AI1140" s="107" t="e">
        <f t="shared" si="468"/>
        <v>#DIV/0!</v>
      </c>
      <c r="AJ1140" s="108" t="e">
        <f t="shared" si="469"/>
        <v>#DIV/0!</v>
      </c>
      <c r="AK1140" s="113" t="e">
        <f t="shared" si="474"/>
        <v>#DIV/0!</v>
      </c>
      <c r="AL1140" s="113" t="e">
        <f t="shared" si="475"/>
        <v>#DIV/0!</v>
      </c>
      <c r="AM1140" s="113" t="e">
        <f t="shared" si="476"/>
        <v>#DIV/0!</v>
      </c>
      <c r="AN1140" s="113" t="e">
        <f t="shared" si="477"/>
        <v>#DIV/0!</v>
      </c>
      <c r="AO1140" s="113" t="e">
        <f t="shared" si="478"/>
        <v>#DIV/0!</v>
      </c>
      <c r="AP1140" s="91" t="e">
        <f t="shared" si="479"/>
        <v>#DIV/0!</v>
      </c>
      <c r="AQ1140" s="91" t="e">
        <f t="shared" si="480"/>
        <v>#DIV/0!</v>
      </c>
      <c r="AR1140" s="91" t="e">
        <f t="shared" si="481"/>
        <v>#DIV/0!</v>
      </c>
      <c r="AS1140" s="91" t="e">
        <f t="shared" si="482"/>
        <v>#DIV/0!</v>
      </c>
      <c r="AT1140" s="91" t="e">
        <f t="shared" si="483"/>
        <v>#DIV/0!</v>
      </c>
      <c r="AU1140" s="113" t="e">
        <f t="shared" si="484"/>
        <v>#DIV/0!</v>
      </c>
      <c r="AV1140" s="113" t="e">
        <f t="shared" si="485"/>
        <v>#DIV/0!</v>
      </c>
      <c r="AW1140" s="113" t="e">
        <f t="shared" si="486"/>
        <v>#DIV/0!</v>
      </c>
      <c r="AX1140" s="113" t="e">
        <f t="shared" si="487"/>
        <v>#DIV/0!</v>
      </c>
      <c r="AY1140" s="113" t="e">
        <f t="shared" si="488"/>
        <v>#DIV/0!</v>
      </c>
    </row>
    <row r="1141" spans="1:51" x14ac:dyDescent="0.25">
      <c r="A1141" s="119"/>
      <c r="B1141" s="83"/>
      <c r="C1141" s="85"/>
      <c r="D1141" s="85"/>
      <c r="E1141" s="85"/>
      <c r="F1141" s="71"/>
      <c r="G1141" s="96"/>
      <c r="H1141" s="16" t="e">
        <f>IF(A1141&gt;$U$1,ROUND(ROUND( U1141*$S$1+(1-$S$1)*G1141,4)+$T$1*ROUND(($S$1*Z1141+(1-$S$1)*(G1141-U1141)^2)^0.5,4),4),Rawdata!AK1141+Rawdata!$T$1*Rawdata!AU1141)</f>
        <v>#DIV/0!</v>
      </c>
      <c r="I1141" s="16" t="e">
        <f>IF(A1141&gt;$V$1,ROUND(ROUND(V1141*$S$1+(1-$S$1)*G1141,4)+$T$1*ROUND(($S$1*AA1141+(1-$S$1)*(G1141-V1141)^2)^0.5,4),4),Rawdata!AL1141+Rawdata!$T$1*Rawdata!AV1141)</f>
        <v>#DIV/0!</v>
      </c>
      <c r="J1141" s="16" t="e">
        <f>IF(A1141&gt;$W$1,ROUND(ROUND( W1141*$S$1+(1-$S$1)*G1141,4)+$T$1*ROUND(($S$1*AB1141+(1-$S$1)*(G1141-W1141)^2)^0.5,4),4),Rawdata!AM1141+Rawdata!$T$1*Rawdata!AW1141)</f>
        <v>#DIV/0!</v>
      </c>
      <c r="K1141" s="16" t="e">
        <f>IF(A1141&gt;$X$1,ROUND(ROUND( X1141*$S$1+(1-$S$1)*G1141,4)+$T$1*ROUND(($S$1*AC1141+(1-$S$1)*(G1141-X1141)^2)^0.5,4),4),Rawdata!AN1141+Rawdata!$T$1*Rawdata!AX1141)</f>
        <v>#DIV/0!</v>
      </c>
      <c r="L1141" s="16" t="e">
        <f>IF(A1141&gt;$Y$1,ROUND(ROUND( Y1141*$S$1+(1-$S$1)*G1141,4)+$T$1*ROUND(($S$1*AD1141+(1-$S$1)*(G1141-Y1141)^2)^0.5,4),4),Rawdata!AO1141+Rawdata!$T$1*Rawdata!AY1141)</f>
        <v>#DIV/0!</v>
      </c>
      <c r="M1141" s="16" t="e">
        <f t="shared" si="470"/>
        <v>#DIV/0!</v>
      </c>
      <c r="N1141" s="16" t="e">
        <f t="shared" si="471"/>
        <v>#DIV/0!</v>
      </c>
      <c r="O1141" s="67"/>
      <c r="P1141" s="67"/>
      <c r="Q1141" s="31" t="e">
        <f t="shared" si="490"/>
        <v>#DIV/0!</v>
      </c>
      <c r="R1141" s="17" t="e">
        <f t="shared" si="491"/>
        <v>#DIV/0!</v>
      </c>
      <c r="S1141" s="37" t="e">
        <f t="shared" si="472"/>
        <v>#DIV/0!</v>
      </c>
      <c r="T1141" s="17" t="e">
        <f t="shared" si="473"/>
        <v>#DIV/0!</v>
      </c>
      <c r="U1141" s="91" t="e">
        <f>IF(A1141&gt;$U$1, U1142*$S$1+(1-$S$1)*G1142,Rawdata!AK1141)</f>
        <v>#DIV/0!</v>
      </c>
      <c r="V1141" s="91" t="e">
        <f>IF(A1141&gt;$V$1,$S$1*V1142+(1-$S$1)*G1142,Rawdata!AL1141)</f>
        <v>#DIV/0!</v>
      </c>
      <c r="W1141" s="91" t="e">
        <f>IF(A1141&gt;$W$1, $S$1*W1142+(1-$S$1)*G1142,Rawdata!AM1141)</f>
        <v>#DIV/0!</v>
      </c>
      <c r="X1141" s="91" t="e">
        <f>IF(A1141&gt;$X$1,$S$1*X1142+(1-$S$1)*G1142,Rawdata!AN1141)</f>
        <v>#DIV/0!</v>
      </c>
      <c r="Y1141" s="91" t="e">
        <f>IF(A1141&gt;$Y$1,$S$1*Y1142+(1-$S$1)*G1142,Rawdata!AO1141)</f>
        <v>#DIV/0!</v>
      </c>
      <c r="Z1141" s="91" t="e">
        <f>IF(A1141&gt;$Z$1,$S$1*Z1142+(1-$S$1)*(G1142-U1142)^2,Rawdata!AP1141)</f>
        <v>#DIV/0!</v>
      </c>
      <c r="AA1141" s="91" t="e">
        <f>IF(A1141&gt;$AA$1,$S$1*AA1142+(1-$S$1)*(G1142-V1142)^2,Rawdata!AQ1141)</f>
        <v>#DIV/0!</v>
      </c>
      <c r="AB1141" s="91" t="e">
        <f>IF(A1141&gt;89,$S$1*AB1142+(1-$S$1)*(G1142-W1142)^2,Rawdata!AR1141)</f>
        <v>#DIV/0!</v>
      </c>
      <c r="AC1141" s="91" t="e">
        <f>IF(A1141&gt;$AC$1,$S$1*AC1142+(1-$S$1)*(G1142-X1142)^2,Rawdata!AS1141)</f>
        <v>#DIV/0!</v>
      </c>
      <c r="AD1141" s="91" t="e">
        <f>IF(A1141&gt;$AD$1,$S$1*AD1142+(1-$S$1)*(G1142-Y1142)^2,Rawdata!AT1141)</f>
        <v>#DIV/0!</v>
      </c>
      <c r="AE1141" s="80" t="e">
        <f t="shared" si="465"/>
        <v>#DIV/0!</v>
      </c>
      <c r="AF1141" s="81" t="e">
        <f t="shared" si="466"/>
        <v>#DIV/0!</v>
      </c>
      <c r="AG1141" s="86">
        <f t="shared" si="489"/>
        <v>0</v>
      </c>
      <c r="AH1141" s="107" t="e">
        <f t="shared" si="467"/>
        <v>#DIV/0!</v>
      </c>
      <c r="AI1141" s="107" t="e">
        <f t="shared" si="468"/>
        <v>#DIV/0!</v>
      </c>
      <c r="AJ1141" s="108" t="e">
        <f t="shared" si="469"/>
        <v>#DIV/0!</v>
      </c>
      <c r="AK1141" s="113" t="e">
        <f t="shared" si="474"/>
        <v>#DIV/0!</v>
      </c>
      <c r="AL1141" s="113" t="e">
        <f t="shared" si="475"/>
        <v>#DIV/0!</v>
      </c>
      <c r="AM1141" s="113" t="e">
        <f t="shared" si="476"/>
        <v>#DIV/0!</v>
      </c>
      <c r="AN1141" s="113" t="e">
        <f t="shared" si="477"/>
        <v>#DIV/0!</v>
      </c>
      <c r="AO1141" s="113" t="e">
        <f t="shared" si="478"/>
        <v>#DIV/0!</v>
      </c>
      <c r="AP1141" s="91" t="e">
        <f t="shared" si="479"/>
        <v>#DIV/0!</v>
      </c>
      <c r="AQ1141" s="91" t="e">
        <f t="shared" si="480"/>
        <v>#DIV/0!</v>
      </c>
      <c r="AR1141" s="91" t="e">
        <f t="shared" si="481"/>
        <v>#DIV/0!</v>
      </c>
      <c r="AS1141" s="91" t="e">
        <f t="shared" si="482"/>
        <v>#DIV/0!</v>
      </c>
      <c r="AT1141" s="91" t="e">
        <f t="shared" si="483"/>
        <v>#DIV/0!</v>
      </c>
      <c r="AU1141" s="113" t="e">
        <f t="shared" si="484"/>
        <v>#DIV/0!</v>
      </c>
      <c r="AV1141" s="113" t="e">
        <f t="shared" si="485"/>
        <v>#DIV/0!</v>
      </c>
      <c r="AW1141" s="113" t="e">
        <f t="shared" si="486"/>
        <v>#DIV/0!</v>
      </c>
      <c r="AX1141" s="113" t="e">
        <f t="shared" si="487"/>
        <v>#DIV/0!</v>
      </c>
      <c r="AY1141" s="113" t="e">
        <f t="shared" si="488"/>
        <v>#DIV/0!</v>
      </c>
    </row>
    <row r="1142" spans="1:51" x14ac:dyDescent="0.25">
      <c r="A1142" s="119"/>
      <c r="B1142" s="83"/>
      <c r="C1142" s="85"/>
      <c r="D1142" s="85"/>
      <c r="E1142" s="85"/>
      <c r="F1142" s="71"/>
      <c r="G1142" s="96"/>
      <c r="H1142" s="16" t="e">
        <f>IF(A1142&gt;$U$1,ROUND(ROUND( U1142*$S$1+(1-$S$1)*G1142,4)+$T$1*ROUND(($S$1*Z1142+(1-$S$1)*(G1142-U1142)^2)^0.5,4),4),Rawdata!AK1142+Rawdata!$T$1*Rawdata!AU1142)</f>
        <v>#DIV/0!</v>
      </c>
      <c r="I1142" s="16" t="e">
        <f>IF(A1142&gt;$V$1,ROUND(ROUND(V1142*$S$1+(1-$S$1)*G1142,4)+$T$1*ROUND(($S$1*AA1142+(1-$S$1)*(G1142-V1142)^2)^0.5,4),4),Rawdata!AL1142+Rawdata!$T$1*Rawdata!AV1142)</f>
        <v>#DIV/0!</v>
      </c>
      <c r="J1142" s="16" t="e">
        <f>IF(A1142&gt;$W$1,ROUND(ROUND( W1142*$S$1+(1-$S$1)*G1142,4)+$T$1*ROUND(($S$1*AB1142+(1-$S$1)*(G1142-W1142)^2)^0.5,4),4),Rawdata!AM1142+Rawdata!$T$1*Rawdata!AW1142)</f>
        <v>#DIV/0!</v>
      </c>
      <c r="K1142" s="16" t="e">
        <f>IF(A1142&gt;$X$1,ROUND(ROUND( X1142*$S$1+(1-$S$1)*G1142,4)+$T$1*ROUND(($S$1*AC1142+(1-$S$1)*(G1142-X1142)^2)^0.5,4),4),Rawdata!AN1142+Rawdata!$T$1*Rawdata!AX1142)</f>
        <v>#DIV/0!</v>
      </c>
      <c r="L1142" s="16" t="e">
        <f>IF(A1142&gt;$Y$1,ROUND(ROUND( Y1142*$S$1+(1-$S$1)*G1142,4)+$T$1*ROUND(($S$1*AD1142+(1-$S$1)*(G1142-Y1142)^2)^0.5,4),4),Rawdata!AO1142+Rawdata!$T$1*Rawdata!AY1142)</f>
        <v>#DIV/0!</v>
      </c>
      <c r="M1142" s="16" t="e">
        <f t="shared" si="470"/>
        <v>#DIV/0!</v>
      </c>
      <c r="N1142" s="16" t="e">
        <f t="shared" si="471"/>
        <v>#DIV/0!</v>
      </c>
      <c r="O1142" s="67"/>
      <c r="P1142" s="67"/>
      <c r="Q1142" s="31" t="e">
        <f t="shared" si="490"/>
        <v>#DIV/0!</v>
      </c>
      <c r="R1142" s="17" t="e">
        <f t="shared" si="491"/>
        <v>#DIV/0!</v>
      </c>
      <c r="S1142" s="37" t="e">
        <f t="shared" si="472"/>
        <v>#DIV/0!</v>
      </c>
      <c r="T1142" s="17" t="e">
        <f t="shared" si="473"/>
        <v>#DIV/0!</v>
      </c>
      <c r="U1142" s="91" t="e">
        <f>IF(A1142&gt;$U$1, U1143*$S$1+(1-$S$1)*G1143,Rawdata!AK1142)</f>
        <v>#DIV/0!</v>
      </c>
      <c r="V1142" s="91" t="e">
        <f>IF(A1142&gt;$V$1,$S$1*V1143+(1-$S$1)*G1143,Rawdata!AL1142)</f>
        <v>#DIV/0!</v>
      </c>
      <c r="W1142" s="91" t="e">
        <f>IF(A1142&gt;$W$1, $S$1*W1143+(1-$S$1)*G1143,Rawdata!AM1142)</f>
        <v>#DIV/0!</v>
      </c>
      <c r="X1142" s="91" t="e">
        <f>IF(A1142&gt;$X$1,$S$1*X1143+(1-$S$1)*G1143,Rawdata!AN1142)</f>
        <v>#DIV/0!</v>
      </c>
      <c r="Y1142" s="91" t="e">
        <f>IF(A1142&gt;$Y$1,$S$1*Y1143+(1-$S$1)*G1143,Rawdata!AO1142)</f>
        <v>#DIV/0!</v>
      </c>
      <c r="Z1142" s="91" t="e">
        <f>IF(A1142&gt;$Z$1,$S$1*Z1143+(1-$S$1)*(G1143-U1143)^2,Rawdata!AP1142)</f>
        <v>#DIV/0!</v>
      </c>
      <c r="AA1142" s="91" t="e">
        <f>IF(A1142&gt;$AA$1,$S$1*AA1143+(1-$S$1)*(G1143-V1143)^2,Rawdata!AQ1142)</f>
        <v>#DIV/0!</v>
      </c>
      <c r="AB1142" s="91" t="e">
        <f>IF(A1142&gt;89,$S$1*AB1143+(1-$S$1)*(G1143-W1143)^2,Rawdata!AR1142)</f>
        <v>#DIV/0!</v>
      </c>
      <c r="AC1142" s="91" t="e">
        <f>IF(A1142&gt;$AC$1,$S$1*AC1143+(1-$S$1)*(G1143-X1143)^2,Rawdata!AS1142)</f>
        <v>#DIV/0!</v>
      </c>
      <c r="AD1142" s="91" t="e">
        <f>IF(A1142&gt;$AD$1,$S$1*AD1143+(1-$S$1)*(G1143-Y1143)^2,Rawdata!AT1142)</f>
        <v>#DIV/0!</v>
      </c>
      <c r="AE1142" s="80" t="e">
        <f t="shared" si="465"/>
        <v>#DIV/0!</v>
      </c>
      <c r="AF1142" s="81" t="e">
        <f t="shared" si="466"/>
        <v>#DIV/0!</v>
      </c>
      <c r="AG1142" s="86">
        <f t="shared" si="489"/>
        <v>0</v>
      </c>
      <c r="AH1142" s="107" t="e">
        <f t="shared" si="467"/>
        <v>#DIV/0!</v>
      </c>
      <c r="AI1142" s="107" t="e">
        <f t="shared" si="468"/>
        <v>#DIV/0!</v>
      </c>
      <c r="AJ1142" s="108" t="e">
        <f t="shared" si="469"/>
        <v>#DIV/0!</v>
      </c>
      <c r="AK1142" s="113" t="e">
        <f t="shared" si="474"/>
        <v>#DIV/0!</v>
      </c>
      <c r="AL1142" s="113" t="e">
        <f t="shared" si="475"/>
        <v>#DIV/0!</v>
      </c>
      <c r="AM1142" s="113" t="e">
        <f t="shared" si="476"/>
        <v>#DIV/0!</v>
      </c>
      <c r="AN1142" s="113" t="e">
        <f t="shared" si="477"/>
        <v>#DIV/0!</v>
      </c>
      <c r="AO1142" s="113" t="e">
        <f t="shared" si="478"/>
        <v>#DIV/0!</v>
      </c>
      <c r="AP1142" s="91" t="e">
        <f t="shared" si="479"/>
        <v>#DIV/0!</v>
      </c>
      <c r="AQ1142" s="91" t="e">
        <f t="shared" si="480"/>
        <v>#DIV/0!</v>
      </c>
      <c r="AR1142" s="91" t="e">
        <f t="shared" si="481"/>
        <v>#DIV/0!</v>
      </c>
      <c r="AS1142" s="91" t="e">
        <f t="shared" si="482"/>
        <v>#DIV/0!</v>
      </c>
      <c r="AT1142" s="91" t="e">
        <f t="shared" si="483"/>
        <v>#DIV/0!</v>
      </c>
      <c r="AU1142" s="113" t="e">
        <f t="shared" si="484"/>
        <v>#DIV/0!</v>
      </c>
      <c r="AV1142" s="113" t="e">
        <f t="shared" si="485"/>
        <v>#DIV/0!</v>
      </c>
      <c r="AW1142" s="113" t="e">
        <f t="shared" si="486"/>
        <v>#DIV/0!</v>
      </c>
      <c r="AX1142" s="113" t="e">
        <f t="shared" si="487"/>
        <v>#DIV/0!</v>
      </c>
      <c r="AY1142" s="113" t="e">
        <f t="shared" si="488"/>
        <v>#DIV/0!</v>
      </c>
    </row>
    <row r="1143" spans="1:51" x14ac:dyDescent="0.25">
      <c r="A1143" s="119"/>
      <c r="B1143" s="83"/>
      <c r="C1143" s="85"/>
      <c r="D1143" s="85"/>
      <c r="E1143" s="85"/>
      <c r="F1143" s="71"/>
      <c r="G1143" s="96"/>
      <c r="H1143" s="16" t="e">
        <f>IF(A1143&gt;$U$1,ROUND(ROUND( U1143*$S$1+(1-$S$1)*G1143,4)+$T$1*ROUND(($S$1*Z1143+(1-$S$1)*(G1143-U1143)^2)^0.5,4),4),Rawdata!AK1143+Rawdata!$T$1*Rawdata!AU1143)</f>
        <v>#DIV/0!</v>
      </c>
      <c r="I1143" s="16" t="e">
        <f>IF(A1143&gt;$V$1,ROUND(ROUND(V1143*$S$1+(1-$S$1)*G1143,4)+$T$1*ROUND(($S$1*AA1143+(1-$S$1)*(G1143-V1143)^2)^0.5,4),4),Rawdata!AL1143+Rawdata!$T$1*Rawdata!AV1143)</f>
        <v>#DIV/0!</v>
      </c>
      <c r="J1143" s="16" t="e">
        <f>IF(A1143&gt;$W$1,ROUND(ROUND( W1143*$S$1+(1-$S$1)*G1143,4)+$T$1*ROUND(($S$1*AB1143+(1-$S$1)*(G1143-W1143)^2)^0.5,4),4),Rawdata!AM1143+Rawdata!$T$1*Rawdata!AW1143)</f>
        <v>#DIV/0!</v>
      </c>
      <c r="K1143" s="16" t="e">
        <f>IF(A1143&gt;$X$1,ROUND(ROUND( X1143*$S$1+(1-$S$1)*G1143,4)+$T$1*ROUND(($S$1*AC1143+(1-$S$1)*(G1143-X1143)^2)^0.5,4),4),Rawdata!AN1143+Rawdata!$T$1*Rawdata!AX1143)</f>
        <v>#DIV/0!</v>
      </c>
      <c r="L1143" s="16" t="e">
        <f>IF(A1143&gt;$Y$1,ROUND(ROUND( Y1143*$S$1+(1-$S$1)*G1143,4)+$T$1*ROUND(($S$1*AD1143+(1-$S$1)*(G1143-Y1143)^2)^0.5,4),4),Rawdata!AO1143+Rawdata!$T$1*Rawdata!AY1143)</f>
        <v>#DIV/0!</v>
      </c>
      <c r="M1143" s="16" t="e">
        <f t="shared" si="470"/>
        <v>#DIV/0!</v>
      </c>
      <c r="N1143" s="16" t="e">
        <f t="shared" si="471"/>
        <v>#DIV/0!</v>
      </c>
      <c r="O1143" s="67"/>
      <c r="P1143" s="67"/>
      <c r="Q1143" s="31" t="e">
        <f t="shared" si="490"/>
        <v>#DIV/0!</v>
      </c>
      <c r="R1143" s="17" t="e">
        <f t="shared" si="491"/>
        <v>#DIV/0!</v>
      </c>
      <c r="S1143" s="37" t="e">
        <f t="shared" si="472"/>
        <v>#DIV/0!</v>
      </c>
      <c r="T1143" s="17" t="e">
        <f t="shared" si="473"/>
        <v>#DIV/0!</v>
      </c>
      <c r="U1143" s="91" t="e">
        <f>IF(A1143&gt;$U$1, U1144*$S$1+(1-$S$1)*G1144,Rawdata!AK1143)</f>
        <v>#DIV/0!</v>
      </c>
      <c r="V1143" s="91" t="e">
        <f>IF(A1143&gt;$V$1,$S$1*V1144+(1-$S$1)*G1144,Rawdata!AL1143)</f>
        <v>#DIV/0!</v>
      </c>
      <c r="W1143" s="91" t="e">
        <f>IF(A1143&gt;$W$1, $S$1*W1144+(1-$S$1)*G1144,Rawdata!AM1143)</f>
        <v>#DIV/0!</v>
      </c>
      <c r="X1143" s="91" t="e">
        <f>IF(A1143&gt;$X$1,$S$1*X1144+(1-$S$1)*G1144,Rawdata!AN1143)</f>
        <v>#DIV/0!</v>
      </c>
      <c r="Y1143" s="91" t="e">
        <f>IF(A1143&gt;$Y$1,$S$1*Y1144+(1-$S$1)*G1144,Rawdata!AO1143)</f>
        <v>#DIV/0!</v>
      </c>
      <c r="Z1143" s="91" t="e">
        <f>IF(A1143&gt;$Z$1,$S$1*Z1144+(1-$S$1)*(G1144-U1144)^2,Rawdata!AP1143)</f>
        <v>#DIV/0!</v>
      </c>
      <c r="AA1143" s="91" t="e">
        <f>IF(A1143&gt;$AA$1,$S$1*AA1144+(1-$S$1)*(G1144-V1144)^2,Rawdata!AQ1143)</f>
        <v>#DIV/0!</v>
      </c>
      <c r="AB1143" s="91" t="e">
        <f>IF(A1143&gt;89,$S$1*AB1144+(1-$S$1)*(G1144-W1144)^2,Rawdata!AR1143)</f>
        <v>#DIV/0!</v>
      </c>
      <c r="AC1143" s="91" t="e">
        <f>IF(A1143&gt;$AC$1,$S$1*AC1144+(1-$S$1)*(G1144-X1144)^2,Rawdata!AS1143)</f>
        <v>#DIV/0!</v>
      </c>
      <c r="AD1143" s="91" t="e">
        <f>IF(A1143&gt;$AD$1,$S$1*AD1144+(1-$S$1)*(G1144-Y1144)^2,Rawdata!AT1143)</f>
        <v>#DIV/0!</v>
      </c>
      <c r="AE1143" s="80" t="e">
        <f t="shared" si="465"/>
        <v>#DIV/0!</v>
      </c>
      <c r="AF1143" s="81" t="e">
        <f t="shared" si="466"/>
        <v>#DIV/0!</v>
      </c>
      <c r="AG1143" s="86">
        <f t="shared" si="489"/>
        <v>0</v>
      </c>
      <c r="AH1143" s="107" t="e">
        <f t="shared" si="467"/>
        <v>#DIV/0!</v>
      </c>
      <c r="AI1143" s="107" t="e">
        <f t="shared" si="468"/>
        <v>#DIV/0!</v>
      </c>
      <c r="AJ1143" s="108" t="e">
        <f t="shared" si="469"/>
        <v>#DIV/0!</v>
      </c>
      <c r="AK1143" s="113" t="e">
        <f t="shared" si="474"/>
        <v>#DIV/0!</v>
      </c>
      <c r="AL1143" s="113" t="e">
        <f t="shared" si="475"/>
        <v>#DIV/0!</v>
      </c>
      <c r="AM1143" s="113" t="e">
        <f t="shared" si="476"/>
        <v>#DIV/0!</v>
      </c>
      <c r="AN1143" s="113" t="e">
        <f t="shared" si="477"/>
        <v>#DIV/0!</v>
      </c>
      <c r="AO1143" s="113" t="e">
        <f t="shared" si="478"/>
        <v>#DIV/0!</v>
      </c>
      <c r="AP1143" s="91" t="e">
        <f t="shared" si="479"/>
        <v>#DIV/0!</v>
      </c>
      <c r="AQ1143" s="91" t="e">
        <f t="shared" si="480"/>
        <v>#DIV/0!</v>
      </c>
      <c r="AR1143" s="91" t="e">
        <f t="shared" si="481"/>
        <v>#DIV/0!</v>
      </c>
      <c r="AS1143" s="91" t="e">
        <f t="shared" si="482"/>
        <v>#DIV/0!</v>
      </c>
      <c r="AT1143" s="91" t="e">
        <f t="shared" si="483"/>
        <v>#DIV/0!</v>
      </c>
      <c r="AU1143" s="113" t="e">
        <f t="shared" si="484"/>
        <v>#DIV/0!</v>
      </c>
      <c r="AV1143" s="113" t="e">
        <f t="shared" si="485"/>
        <v>#DIV/0!</v>
      </c>
      <c r="AW1143" s="113" t="e">
        <f t="shared" si="486"/>
        <v>#DIV/0!</v>
      </c>
      <c r="AX1143" s="113" t="e">
        <f t="shared" si="487"/>
        <v>#DIV/0!</v>
      </c>
      <c r="AY1143" s="113" t="e">
        <f t="shared" si="488"/>
        <v>#DIV/0!</v>
      </c>
    </row>
    <row r="1144" spans="1:51" x14ac:dyDescent="0.25">
      <c r="A1144" s="119"/>
      <c r="B1144" s="83"/>
      <c r="C1144" s="85"/>
      <c r="D1144" s="85"/>
      <c r="E1144" s="85"/>
      <c r="F1144" s="71"/>
      <c r="G1144" s="96"/>
      <c r="H1144" s="16" t="e">
        <f>IF(A1144&gt;$U$1,ROUND(ROUND( U1144*$S$1+(1-$S$1)*G1144,4)+$T$1*ROUND(($S$1*Z1144+(1-$S$1)*(G1144-U1144)^2)^0.5,4),4),Rawdata!AK1144+Rawdata!$T$1*Rawdata!AU1144)</f>
        <v>#DIV/0!</v>
      </c>
      <c r="I1144" s="16" t="e">
        <f>IF(A1144&gt;$V$1,ROUND(ROUND(V1144*$S$1+(1-$S$1)*G1144,4)+$T$1*ROUND(($S$1*AA1144+(1-$S$1)*(G1144-V1144)^2)^0.5,4),4),Rawdata!AL1144+Rawdata!$T$1*Rawdata!AV1144)</f>
        <v>#DIV/0!</v>
      </c>
      <c r="J1144" s="16" t="e">
        <f>IF(A1144&gt;$W$1,ROUND(ROUND( W1144*$S$1+(1-$S$1)*G1144,4)+$T$1*ROUND(($S$1*AB1144+(1-$S$1)*(G1144-W1144)^2)^0.5,4),4),Rawdata!AM1144+Rawdata!$T$1*Rawdata!AW1144)</f>
        <v>#DIV/0!</v>
      </c>
      <c r="K1144" s="16" t="e">
        <f>IF(A1144&gt;$X$1,ROUND(ROUND( X1144*$S$1+(1-$S$1)*G1144,4)+$T$1*ROUND(($S$1*AC1144+(1-$S$1)*(G1144-X1144)^2)^0.5,4),4),Rawdata!AN1144+Rawdata!$T$1*Rawdata!AX1144)</f>
        <v>#DIV/0!</v>
      </c>
      <c r="L1144" s="16" t="e">
        <f>IF(A1144&gt;$Y$1,ROUND(ROUND( Y1144*$S$1+(1-$S$1)*G1144,4)+$T$1*ROUND(($S$1*AD1144+(1-$S$1)*(G1144-Y1144)^2)^0.5,4),4),Rawdata!AO1144+Rawdata!$T$1*Rawdata!AY1144)</f>
        <v>#DIV/0!</v>
      </c>
      <c r="M1144" s="16" t="e">
        <f t="shared" si="470"/>
        <v>#DIV/0!</v>
      </c>
      <c r="N1144" s="16" t="e">
        <f t="shared" si="471"/>
        <v>#DIV/0!</v>
      </c>
      <c r="O1144" s="67"/>
      <c r="P1144" s="67"/>
      <c r="Q1144" s="31" t="e">
        <f t="shared" si="490"/>
        <v>#DIV/0!</v>
      </c>
      <c r="R1144" s="17" t="e">
        <f t="shared" si="491"/>
        <v>#DIV/0!</v>
      </c>
      <c r="S1144" s="37" t="e">
        <f t="shared" si="472"/>
        <v>#DIV/0!</v>
      </c>
      <c r="T1144" s="17" t="e">
        <f t="shared" si="473"/>
        <v>#DIV/0!</v>
      </c>
      <c r="U1144" s="91" t="e">
        <f>IF(A1144&gt;$U$1, U1145*$S$1+(1-$S$1)*G1145,Rawdata!AK1144)</f>
        <v>#DIV/0!</v>
      </c>
      <c r="V1144" s="91" t="e">
        <f>IF(A1144&gt;$V$1,$S$1*V1145+(1-$S$1)*G1145,Rawdata!AL1144)</f>
        <v>#DIV/0!</v>
      </c>
      <c r="W1144" s="91" t="e">
        <f>IF(A1144&gt;$W$1, $S$1*W1145+(1-$S$1)*G1145,Rawdata!AM1144)</f>
        <v>#DIV/0!</v>
      </c>
      <c r="X1144" s="91" t="e">
        <f>IF(A1144&gt;$X$1,$S$1*X1145+(1-$S$1)*G1145,Rawdata!AN1144)</f>
        <v>#DIV/0!</v>
      </c>
      <c r="Y1144" s="91" t="e">
        <f>IF(A1144&gt;$Y$1,$S$1*Y1145+(1-$S$1)*G1145,Rawdata!AO1144)</f>
        <v>#DIV/0!</v>
      </c>
      <c r="Z1144" s="91" t="e">
        <f>IF(A1144&gt;$Z$1,$S$1*Z1145+(1-$S$1)*(G1145-U1145)^2,Rawdata!AP1144)</f>
        <v>#DIV/0!</v>
      </c>
      <c r="AA1144" s="91" t="e">
        <f>IF(A1144&gt;$AA$1,$S$1*AA1145+(1-$S$1)*(G1145-V1145)^2,Rawdata!AQ1144)</f>
        <v>#DIV/0!</v>
      </c>
      <c r="AB1144" s="91" t="e">
        <f>IF(A1144&gt;89,$S$1*AB1145+(1-$S$1)*(G1145-W1145)^2,Rawdata!AR1144)</f>
        <v>#DIV/0!</v>
      </c>
      <c r="AC1144" s="91" t="e">
        <f>IF(A1144&gt;$AC$1,$S$1*AC1145+(1-$S$1)*(G1145-X1145)^2,Rawdata!AS1144)</f>
        <v>#DIV/0!</v>
      </c>
      <c r="AD1144" s="91" t="e">
        <f>IF(A1144&gt;$AD$1,$S$1*AD1145+(1-$S$1)*(G1145-Y1145)^2,Rawdata!AT1144)</f>
        <v>#DIV/0!</v>
      </c>
      <c r="AE1144" s="80" t="e">
        <f t="shared" si="465"/>
        <v>#DIV/0!</v>
      </c>
      <c r="AF1144" s="81" t="e">
        <f t="shared" si="466"/>
        <v>#DIV/0!</v>
      </c>
      <c r="AG1144" s="86">
        <f t="shared" si="489"/>
        <v>0</v>
      </c>
      <c r="AH1144" s="107" t="e">
        <f t="shared" si="467"/>
        <v>#DIV/0!</v>
      </c>
      <c r="AI1144" s="107" t="e">
        <f t="shared" si="468"/>
        <v>#DIV/0!</v>
      </c>
      <c r="AJ1144" s="108" t="e">
        <f t="shared" si="469"/>
        <v>#DIV/0!</v>
      </c>
      <c r="AK1144" s="113" t="e">
        <f t="shared" si="474"/>
        <v>#DIV/0!</v>
      </c>
      <c r="AL1144" s="113" t="e">
        <f t="shared" si="475"/>
        <v>#DIV/0!</v>
      </c>
      <c r="AM1144" s="113" t="e">
        <f t="shared" si="476"/>
        <v>#DIV/0!</v>
      </c>
      <c r="AN1144" s="113" t="e">
        <f t="shared" si="477"/>
        <v>#DIV/0!</v>
      </c>
      <c r="AO1144" s="113" t="e">
        <f t="shared" si="478"/>
        <v>#DIV/0!</v>
      </c>
      <c r="AP1144" s="91" t="e">
        <f t="shared" si="479"/>
        <v>#DIV/0!</v>
      </c>
      <c r="AQ1144" s="91" t="e">
        <f t="shared" si="480"/>
        <v>#DIV/0!</v>
      </c>
      <c r="AR1144" s="91" t="e">
        <f t="shared" si="481"/>
        <v>#DIV/0!</v>
      </c>
      <c r="AS1144" s="91" t="e">
        <f t="shared" si="482"/>
        <v>#DIV/0!</v>
      </c>
      <c r="AT1144" s="91" t="e">
        <f t="shared" si="483"/>
        <v>#DIV/0!</v>
      </c>
      <c r="AU1144" s="113" t="e">
        <f t="shared" si="484"/>
        <v>#DIV/0!</v>
      </c>
      <c r="AV1144" s="113" t="e">
        <f t="shared" si="485"/>
        <v>#DIV/0!</v>
      </c>
      <c r="AW1144" s="113" t="e">
        <f t="shared" si="486"/>
        <v>#DIV/0!</v>
      </c>
      <c r="AX1144" s="113" t="e">
        <f t="shared" si="487"/>
        <v>#DIV/0!</v>
      </c>
      <c r="AY1144" s="113" t="e">
        <f t="shared" si="488"/>
        <v>#DIV/0!</v>
      </c>
    </row>
    <row r="1145" spans="1:51" x14ac:dyDescent="0.25">
      <c r="A1145" s="119"/>
      <c r="B1145" s="83"/>
      <c r="C1145" s="85"/>
      <c r="D1145" s="85"/>
      <c r="E1145" s="85"/>
      <c r="F1145" s="71"/>
      <c r="G1145" s="96"/>
      <c r="H1145" s="16" t="e">
        <f>IF(A1145&gt;$U$1,ROUND(ROUND( U1145*$S$1+(1-$S$1)*G1145,4)+$T$1*ROUND(($S$1*Z1145+(1-$S$1)*(G1145-U1145)^2)^0.5,4),4),Rawdata!AK1145+Rawdata!$T$1*Rawdata!AU1145)</f>
        <v>#DIV/0!</v>
      </c>
      <c r="I1145" s="16" t="e">
        <f>IF(A1145&gt;$V$1,ROUND(ROUND(V1145*$S$1+(1-$S$1)*G1145,4)+$T$1*ROUND(($S$1*AA1145+(1-$S$1)*(G1145-V1145)^2)^0.5,4),4),Rawdata!AL1145+Rawdata!$T$1*Rawdata!AV1145)</f>
        <v>#DIV/0!</v>
      </c>
      <c r="J1145" s="16" t="e">
        <f>IF(A1145&gt;$W$1,ROUND(ROUND( W1145*$S$1+(1-$S$1)*G1145,4)+$T$1*ROUND(($S$1*AB1145+(1-$S$1)*(G1145-W1145)^2)^0.5,4),4),Rawdata!AM1145+Rawdata!$T$1*Rawdata!AW1145)</f>
        <v>#DIV/0!</v>
      </c>
      <c r="K1145" s="16" t="e">
        <f>IF(A1145&gt;$X$1,ROUND(ROUND( X1145*$S$1+(1-$S$1)*G1145,4)+$T$1*ROUND(($S$1*AC1145+(1-$S$1)*(G1145-X1145)^2)^0.5,4),4),Rawdata!AN1145+Rawdata!$T$1*Rawdata!AX1145)</f>
        <v>#DIV/0!</v>
      </c>
      <c r="L1145" s="16" t="e">
        <f>IF(A1145&gt;$Y$1,ROUND(ROUND( Y1145*$S$1+(1-$S$1)*G1145,4)+$T$1*ROUND(($S$1*AD1145+(1-$S$1)*(G1145-Y1145)^2)^0.5,4),4),Rawdata!AO1145+Rawdata!$T$1*Rawdata!AY1145)</f>
        <v>#DIV/0!</v>
      </c>
      <c r="M1145" s="16" t="e">
        <f t="shared" si="470"/>
        <v>#DIV/0!</v>
      </c>
      <c r="N1145" s="16" t="e">
        <f t="shared" si="471"/>
        <v>#DIV/0!</v>
      </c>
      <c r="O1145" s="67"/>
      <c r="P1145" s="67"/>
      <c r="Q1145" s="31" t="e">
        <f t="shared" si="490"/>
        <v>#DIV/0!</v>
      </c>
      <c r="R1145" s="17" t="e">
        <f t="shared" si="491"/>
        <v>#DIV/0!</v>
      </c>
      <c r="S1145" s="37" t="e">
        <f t="shared" si="472"/>
        <v>#DIV/0!</v>
      </c>
      <c r="T1145" s="17" t="e">
        <f t="shared" si="473"/>
        <v>#DIV/0!</v>
      </c>
      <c r="U1145" s="91" t="e">
        <f>IF(A1145&gt;$U$1, U1146*$S$1+(1-$S$1)*G1146,Rawdata!AK1145)</f>
        <v>#DIV/0!</v>
      </c>
      <c r="V1145" s="91" t="e">
        <f>IF(A1145&gt;$V$1,$S$1*V1146+(1-$S$1)*G1146,Rawdata!AL1145)</f>
        <v>#DIV/0!</v>
      </c>
      <c r="W1145" s="91" t="e">
        <f>IF(A1145&gt;$W$1, $S$1*W1146+(1-$S$1)*G1146,Rawdata!AM1145)</f>
        <v>#DIV/0!</v>
      </c>
      <c r="X1145" s="91" t="e">
        <f>IF(A1145&gt;$X$1,$S$1*X1146+(1-$S$1)*G1146,Rawdata!AN1145)</f>
        <v>#DIV/0!</v>
      </c>
      <c r="Y1145" s="91" t="e">
        <f>IF(A1145&gt;$Y$1,$S$1*Y1146+(1-$S$1)*G1146,Rawdata!AO1145)</f>
        <v>#DIV/0!</v>
      </c>
      <c r="Z1145" s="91" t="e">
        <f>IF(A1145&gt;$Z$1,$S$1*Z1146+(1-$S$1)*(G1146-U1146)^2,Rawdata!AP1145)</f>
        <v>#DIV/0!</v>
      </c>
      <c r="AA1145" s="91" t="e">
        <f>IF(A1145&gt;$AA$1,$S$1*AA1146+(1-$S$1)*(G1146-V1146)^2,Rawdata!AQ1145)</f>
        <v>#DIV/0!</v>
      </c>
      <c r="AB1145" s="91" t="e">
        <f>IF(A1145&gt;89,$S$1*AB1146+(1-$S$1)*(G1146-W1146)^2,Rawdata!AR1145)</f>
        <v>#DIV/0!</v>
      </c>
      <c r="AC1145" s="91" t="e">
        <f>IF(A1145&gt;$AC$1,$S$1*AC1146+(1-$S$1)*(G1146-X1146)^2,Rawdata!AS1145)</f>
        <v>#DIV/0!</v>
      </c>
      <c r="AD1145" s="91" t="e">
        <f>IF(A1145&gt;$AD$1,$S$1*AD1146+(1-$S$1)*(G1146-Y1146)^2,Rawdata!AT1145)</f>
        <v>#DIV/0!</v>
      </c>
      <c r="AE1145" s="80" t="e">
        <f t="shared" si="465"/>
        <v>#DIV/0!</v>
      </c>
      <c r="AF1145" s="81" t="e">
        <f t="shared" si="466"/>
        <v>#DIV/0!</v>
      </c>
      <c r="AG1145" s="86">
        <f t="shared" si="489"/>
        <v>0</v>
      </c>
      <c r="AH1145" s="107" t="e">
        <f t="shared" si="467"/>
        <v>#DIV/0!</v>
      </c>
      <c r="AI1145" s="107" t="e">
        <f t="shared" si="468"/>
        <v>#DIV/0!</v>
      </c>
      <c r="AJ1145" s="108" t="e">
        <f t="shared" si="469"/>
        <v>#DIV/0!</v>
      </c>
      <c r="AK1145" s="113" t="e">
        <f t="shared" si="474"/>
        <v>#DIV/0!</v>
      </c>
      <c r="AL1145" s="113" t="e">
        <f t="shared" si="475"/>
        <v>#DIV/0!</v>
      </c>
      <c r="AM1145" s="113" t="e">
        <f t="shared" si="476"/>
        <v>#DIV/0!</v>
      </c>
      <c r="AN1145" s="113" t="e">
        <f t="shared" si="477"/>
        <v>#DIV/0!</v>
      </c>
      <c r="AO1145" s="113" t="e">
        <f t="shared" si="478"/>
        <v>#DIV/0!</v>
      </c>
      <c r="AP1145" s="91" t="e">
        <f t="shared" si="479"/>
        <v>#DIV/0!</v>
      </c>
      <c r="AQ1145" s="91" t="e">
        <f t="shared" si="480"/>
        <v>#DIV/0!</v>
      </c>
      <c r="AR1145" s="91" t="e">
        <f t="shared" si="481"/>
        <v>#DIV/0!</v>
      </c>
      <c r="AS1145" s="91" t="e">
        <f t="shared" si="482"/>
        <v>#DIV/0!</v>
      </c>
      <c r="AT1145" s="91" t="e">
        <f t="shared" si="483"/>
        <v>#DIV/0!</v>
      </c>
      <c r="AU1145" s="113" t="e">
        <f t="shared" si="484"/>
        <v>#DIV/0!</v>
      </c>
      <c r="AV1145" s="113" t="e">
        <f t="shared" si="485"/>
        <v>#DIV/0!</v>
      </c>
      <c r="AW1145" s="113" t="e">
        <f t="shared" si="486"/>
        <v>#DIV/0!</v>
      </c>
      <c r="AX1145" s="113" t="e">
        <f t="shared" si="487"/>
        <v>#DIV/0!</v>
      </c>
      <c r="AY1145" s="113" t="e">
        <f t="shared" si="488"/>
        <v>#DIV/0!</v>
      </c>
    </row>
    <row r="1146" spans="1:51" x14ac:dyDescent="0.25">
      <c r="A1146" s="119"/>
      <c r="B1146" s="83"/>
      <c r="C1146" s="85"/>
      <c r="D1146" s="85"/>
      <c r="E1146" s="85"/>
      <c r="F1146" s="71"/>
      <c r="G1146" s="96"/>
      <c r="H1146" s="16" t="e">
        <f>IF(A1146&gt;$U$1,ROUND(ROUND( U1146*$S$1+(1-$S$1)*G1146,4)+$T$1*ROUND(($S$1*Z1146+(1-$S$1)*(G1146-U1146)^2)^0.5,4),4),Rawdata!AK1146+Rawdata!$T$1*Rawdata!AU1146)</f>
        <v>#DIV/0!</v>
      </c>
      <c r="I1146" s="16" t="e">
        <f>IF(A1146&gt;$V$1,ROUND(ROUND(V1146*$S$1+(1-$S$1)*G1146,4)+$T$1*ROUND(($S$1*AA1146+(1-$S$1)*(G1146-V1146)^2)^0.5,4),4),Rawdata!AL1146+Rawdata!$T$1*Rawdata!AV1146)</f>
        <v>#DIV/0!</v>
      </c>
      <c r="J1146" s="16" t="e">
        <f>IF(A1146&gt;$W$1,ROUND(ROUND( W1146*$S$1+(1-$S$1)*G1146,4)+$T$1*ROUND(($S$1*AB1146+(1-$S$1)*(G1146-W1146)^2)^0.5,4),4),Rawdata!AM1146+Rawdata!$T$1*Rawdata!AW1146)</f>
        <v>#DIV/0!</v>
      </c>
      <c r="K1146" s="16" t="e">
        <f>IF(A1146&gt;$X$1,ROUND(ROUND( X1146*$S$1+(1-$S$1)*G1146,4)+$T$1*ROUND(($S$1*AC1146+(1-$S$1)*(G1146-X1146)^2)^0.5,4),4),Rawdata!AN1146+Rawdata!$T$1*Rawdata!AX1146)</f>
        <v>#DIV/0!</v>
      </c>
      <c r="L1146" s="16" t="e">
        <f>IF(A1146&gt;$Y$1,ROUND(ROUND( Y1146*$S$1+(1-$S$1)*G1146,4)+$T$1*ROUND(($S$1*AD1146+(1-$S$1)*(G1146-Y1146)^2)^0.5,4),4),Rawdata!AO1146+Rawdata!$T$1*Rawdata!AY1146)</f>
        <v>#DIV/0!</v>
      </c>
      <c r="M1146" s="16" t="e">
        <f t="shared" si="470"/>
        <v>#DIV/0!</v>
      </c>
      <c r="N1146" s="16" t="e">
        <f t="shared" si="471"/>
        <v>#DIV/0!</v>
      </c>
      <c r="O1146" s="67"/>
      <c r="P1146" s="67"/>
      <c r="Q1146" s="31" t="e">
        <f t="shared" si="490"/>
        <v>#DIV/0!</v>
      </c>
      <c r="R1146" s="17" t="e">
        <f t="shared" si="491"/>
        <v>#DIV/0!</v>
      </c>
      <c r="S1146" s="37" t="e">
        <f t="shared" si="472"/>
        <v>#DIV/0!</v>
      </c>
      <c r="T1146" s="17" t="e">
        <f t="shared" si="473"/>
        <v>#DIV/0!</v>
      </c>
      <c r="U1146" s="91" t="e">
        <f>IF(A1146&gt;$U$1, U1147*$S$1+(1-$S$1)*G1147,Rawdata!AK1146)</f>
        <v>#DIV/0!</v>
      </c>
      <c r="V1146" s="91" t="e">
        <f>IF(A1146&gt;$V$1,$S$1*V1147+(1-$S$1)*G1147,Rawdata!AL1146)</f>
        <v>#DIV/0!</v>
      </c>
      <c r="W1146" s="91" t="e">
        <f>IF(A1146&gt;$W$1, $S$1*W1147+(1-$S$1)*G1147,Rawdata!AM1146)</f>
        <v>#DIV/0!</v>
      </c>
      <c r="X1146" s="91" t="e">
        <f>IF(A1146&gt;$X$1,$S$1*X1147+(1-$S$1)*G1147,Rawdata!AN1146)</f>
        <v>#DIV/0!</v>
      </c>
      <c r="Y1146" s="91" t="e">
        <f>IF(A1146&gt;$Y$1,$S$1*Y1147+(1-$S$1)*G1147,Rawdata!AO1146)</f>
        <v>#DIV/0!</v>
      </c>
      <c r="Z1146" s="91" t="e">
        <f>IF(A1146&gt;$Z$1,$S$1*Z1147+(1-$S$1)*(G1147-U1147)^2,Rawdata!AP1146)</f>
        <v>#DIV/0!</v>
      </c>
      <c r="AA1146" s="91" t="e">
        <f>IF(A1146&gt;$AA$1,$S$1*AA1147+(1-$S$1)*(G1147-V1147)^2,Rawdata!AQ1146)</f>
        <v>#DIV/0!</v>
      </c>
      <c r="AB1146" s="91" t="e">
        <f>IF(A1146&gt;89,$S$1*AB1147+(1-$S$1)*(G1147-W1147)^2,Rawdata!AR1146)</f>
        <v>#DIV/0!</v>
      </c>
      <c r="AC1146" s="91" t="e">
        <f>IF(A1146&gt;$AC$1,$S$1*AC1147+(1-$S$1)*(G1147-X1147)^2,Rawdata!AS1146)</f>
        <v>#DIV/0!</v>
      </c>
      <c r="AD1146" s="91" t="e">
        <f>IF(A1146&gt;$AD$1,$S$1*AD1147+(1-$S$1)*(G1147-Y1147)^2,Rawdata!AT1146)</f>
        <v>#DIV/0!</v>
      </c>
      <c r="AE1146" s="80" t="e">
        <f t="shared" si="465"/>
        <v>#DIV/0!</v>
      </c>
      <c r="AF1146" s="81" t="e">
        <f t="shared" si="466"/>
        <v>#DIV/0!</v>
      </c>
      <c r="AG1146" s="86">
        <f t="shared" si="489"/>
        <v>0</v>
      </c>
      <c r="AH1146" s="107" t="e">
        <f t="shared" si="467"/>
        <v>#DIV/0!</v>
      </c>
      <c r="AI1146" s="107" t="e">
        <f t="shared" si="468"/>
        <v>#DIV/0!</v>
      </c>
      <c r="AJ1146" s="108" t="e">
        <f t="shared" si="469"/>
        <v>#DIV/0!</v>
      </c>
      <c r="AK1146" s="113" t="e">
        <f t="shared" si="474"/>
        <v>#DIV/0!</v>
      </c>
      <c r="AL1146" s="113" t="e">
        <f t="shared" si="475"/>
        <v>#DIV/0!</v>
      </c>
      <c r="AM1146" s="113" t="e">
        <f t="shared" si="476"/>
        <v>#DIV/0!</v>
      </c>
      <c r="AN1146" s="113" t="e">
        <f t="shared" si="477"/>
        <v>#DIV/0!</v>
      </c>
      <c r="AO1146" s="113" t="e">
        <f t="shared" si="478"/>
        <v>#DIV/0!</v>
      </c>
      <c r="AP1146" s="91" t="e">
        <f t="shared" si="479"/>
        <v>#DIV/0!</v>
      </c>
      <c r="AQ1146" s="91" t="e">
        <f t="shared" si="480"/>
        <v>#DIV/0!</v>
      </c>
      <c r="AR1146" s="91" t="e">
        <f t="shared" si="481"/>
        <v>#DIV/0!</v>
      </c>
      <c r="AS1146" s="91" t="e">
        <f t="shared" si="482"/>
        <v>#DIV/0!</v>
      </c>
      <c r="AT1146" s="91" t="e">
        <f t="shared" si="483"/>
        <v>#DIV/0!</v>
      </c>
      <c r="AU1146" s="113" t="e">
        <f t="shared" si="484"/>
        <v>#DIV/0!</v>
      </c>
      <c r="AV1146" s="113" t="e">
        <f t="shared" si="485"/>
        <v>#DIV/0!</v>
      </c>
      <c r="AW1146" s="113" t="e">
        <f t="shared" si="486"/>
        <v>#DIV/0!</v>
      </c>
      <c r="AX1146" s="113" t="e">
        <f t="shared" si="487"/>
        <v>#DIV/0!</v>
      </c>
      <c r="AY1146" s="113" t="e">
        <f t="shared" si="488"/>
        <v>#DIV/0!</v>
      </c>
    </row>
    <row r="1147" spans="1:51" x14ac:dyDescent="0.25">
      <c r="A1147" s="119"/>
      <c r="B1147" s="83"/>
      <c r="C1147" s="85"/>
      <c r="D1147" s="85"/>
      <c r="E1147" s="85"/>
      <c r="F1147" s="71"/>
      <c r="G1147" s="96"/>
      <c r="H1147" s="16" t="e">
        <f>IF(A1147&gt;$U$1,ROUND(ROUND( U1147*$S$1+(1-$S$1)*G1147,4)+$T$1*ROUND(($S$1*Z1147+(1-$S$1)*(G1147-U1147)^2)^0.5,4),4),Rawdata!AK1147+Rawdata!$T$1*Rawdata!AU1147)</f>
        <v>#DIV/0!</v>
      </c>
      <c r="I1147" s="16" t="e">
        <f>IF(A1147&gt;$V$1,ROUND(ROUND(V1147*$S$1+(1-$S$1)*G1147,4)+$T$1*ROUND(($S$1*AA1147+(1-$S$1)*(G1147-V1147)^2)^0.5,4),4),Rawdata!AL1147+Rawdata!$T$1*Rawdata!AV1147)</f>
        <v>#DIV/0!</v>
      </c>
      <c r="J1147" s="16" t="e">
        <f>IF(A1147&gt;$W$1,ROUND(ROUND( W1147*$S$1+(1-$S$1)*G1147,4)+$T$1*ROUND(($S$1*AB1147+(1-$S$1)*(G1147-W1147)^2)^0.5,4),4),Rawdata!AM1147+Rawdata!$T$1*Rawdata!AW1147)</f>
        <v>#DIV/0!</v>
      </c>
      <c r="K1147" s="16" t="e">
        <f>IF(A1147&gt;$X$1,ROUND(ROUND( X1147*$S$1+(1-$S$1)*G1147,4)+$T$1*ROUND(($S$1*AC1147+(1-$S$1)*(G1147-X1147)^2)^0.5,4),4),Rawdata!AN1147+Rawdata!$T$1*Rawdata!AX1147)</f>
        <v>#DIV/0!</v>
      </c>
      <c r="L1147" s="16" t="e">
        <f>IF(A1147&gt;$Y$1,ROUND(ROUND( Y1147*$S$1+(1-$S$1)*G1147,4)+$T$1*ROUND(($S$1*AD1147+(1-$S$1)*(G1147-Y1147)^2)^0.5,4),4),Rawdata!AO1147+Rawdata!$T$1*Rawdata!AY1147)</f>
        <v>#DIV/0!</v>
      </c>
      <c r="M1147" s="16" t="e">
        <f t="shared" si="470"/>
        <v>#DIV/0!</v>
      </c>
      <c r="N1147" s="16" t="e">
        <f t="shared" si="471"/>
        <v>#DIV/0!</v>
      </c>
      <c r="O1147" s="67"/>
      <c r="P1147" s="67"/>
      <c r="Q1147" s="31" t="e">
        <f t="shared" si="490"/>
        <v>#DIV/0!</v>
      </c>
      <c r="R1147" s="17" t="e">
        <f t="shared" si="491"/>
        <v>#DIV/0!</v>
      </c>
      <c r="S1147" s="37" t="e">
        <f t="shared" si="472"/>
        <v>#DIV/0!</v>
      </c>
      <c r="T1147" s="17" t="e">
        <f t="shared" si="473"/>
        <v>#DIV/0!</v>
      </c>
      <c r="U1147" s="91" t="e">
        <f>IF(A1147&gt;$U$1, U1148*$S$1+(1-$S$1)*G1148,Rawdata!AK1147)</f>
        <v>#DIV/0!</v>
      </c>
      <c r="V1147" s="91" t="e">
        <f>IF(A1147&gt;$V$1,$S$1*V1148+(1-$S$1)*G1148,Rawdata!AL1147)</f>
        <v>#DIV/0!</v>
      </c>
      <c r="W1147" s="91" t="e">
        <f>IF(A1147&gt;$W$1, $S$1*W1148+(1-$S$1)*G1148,Rawdata!AM1147)</f>
        <v>#DIV/0!</v>
      </c>
      <c r="X1147" s="91" t="e">
        <f>IF(A1147&gt;$X$1,$S$1*X1148+(1-$S$1)*G1148,Rawdata!AN1147)</f>
        <v>#DIV/0!</v>
      </c>
      <c r="Y1147" s="91" t="e">
        <f>IF(A1147&gt;$Y$1,$S$1*Y1148+(1-$S$1)*G1148,Rawdata!AO1147)</f>
        <v>#DIV/0!</v>
      </c>
      <c r="Z1147" s="91" t="e">
        <f>IF(A1147&gt;$Z$1,$S$1*Z1148+(1-$S$1)*(G1148-U1148)^2,Rawdata!AP1147)</f>
        <v>#DIV/0!</v>
      </c>
      <c r="AA1147" s="91" t="e">
        <f>IF(A1147&gt;$AA$1,$S$1*AA1148+(1-$S$1)*(G1148-V1148)^2,Rawdata!AQ1147)</f>
        <v>#DIV/0!</v>
      </c>
      <c r="AB1147" s="91" t="e">
        <f>IF(A1147&gt;89,$S$1*AB1148+(1-$S$1)*(G1148-W1148)^2,Rawdata!AR1147)</f>
        <v>#DIV/0!</v>
      </c>
      <c r="AC1147" s="91" t="e">
        <f>IF(A1147&gt;$AC$1,$S$1*AC1148+(1-$S$1)*(G1148-X1148)^2,Rawdata!AS1147)</f>
        <v>#DIV/0!</v>
      </c>
      <c r="AD1147" s="91" t="e">
        <f>IF(A1147&gt;$AD$1,$S$1*AD1148+(1-$S$1)*(G1148-Y1148)^2,Rawdata!AT1147)</f>
        <v>#DIV/0!</v>
      </c>
      <c r="AE1147" s="80" t="e">
        <f t="shared" si="465"/>
        <v>#DIV/0!</v>
      </c>
      <c r="AF1147" s="81" t="e">
        <f t="shared" si="466"/>
        <v>#DIV/0!</v>
      </c>
      <c r="AG1147" s="86">
        <f t="shared" si="489"/>
        <v>0</v>
      </c>
      <c r="AH1147" s="107" t="e">
        <f t="shared" si="467"/>
        <v>#DIV/0!</v>
      </c>
      <c r="AI1147" s="107" t="e">
        <f t="shared" si="468"/>
        <v>#DIV/0!</v>
      </c>
      <c r="AJ1147" s="108" t="e">
        <f t="shared" si="469"/>
        <v>#DIV/0!</v>
      </c>
      <c r="AK1147" s="113" t="e">
        <f t="shared" si="474"/>
        <v>#DIV/0!</v>
      </c>
      <c r="AL1147" s="113" t="e">
        <f t="shared" si="475"/>
        <v>#DIV/0!</v>
      </c>
      <c r="AM1147" s="113" t="e">
        <f t="shared" si="476"/>
        <v>#DIV/0!</v>
      </c>
      <c r="AN1147" s="113" t="e">
        <f t="shared" si="477"/>
        <v>#DIV/0!</v>
      </c>
      <c r="AO1147" s="113" t="e">
        <f t="shared" si="478"/>
        <v>#DIV/0!</v>
      </c>
      <c r="AP1147" s="91" t="e">
        <f t="shared" si="479"/>
        <v>#DIV/0!</v>
      </c>
      <c r="AQ1147" s="91" t="e">
        <f t="shared" si="480"/>
        <v>#DIV/0!</v>
      </c>
      <c r="AR1147" s="91" t="e">
        <f t="shared" si="481"/>
        <v>#DIV/0!</v>
      </c>
      <c r="AS1147" s="91" t="e">
        <f t="shared" si="482"/>
        <v>#DIV/0!</v>
      </c>
      <c r="AT1147" s="91" t="e">
        <f t="shared" si="483"/>
        <v>#DIV/0!</v>
      </c>
      <c r="AU1147" s="113" t="e">
        <f t="shared" si="484"/>
        <v>#DIV/0!</v>
      </c>
      <c r="AV1147" s="113" t="e">
        <f t="shared" si="485"/>
        <v>#DIV/0!</v>
      </c>
      <c r="AW1147" s="113" t="e">
        <f t="shared" si="486"/>
        <v>#DIV/0!</v>
      </c>
      <c r="AX1147" s="113" t="e">
        <f t="shared" si="487"/>
        <v>#DIV/0!</v>
      </c>
      <c r="AY1147" s="113" t="e">
        <f t="shared" si="488"/>
        <v>#DIV/0!</v>
      </c>
    </row>
    <row r="1148" spans="1:51" x14ac:dyDescent="0.25">
      <c r="A1148" s="119"/>
      <c r="B1148" s="83"/>
      <c r="C1148" s="85"/>
      <c r="D1148" s="85"/>
      <c r="E1148" s="85"/>
      <c r="F1148" s="71"/>
      <c r="G1148" s="96"/>
      <c r="H1148" s="16" t="e">
        <f>IF(A1148&gt;$U$1,ROUND(ROUND( U1148*$S$1+(1-$S$1)*G1148,4)+$T$1*ROUND(($S$1*Z1148+(1-$S$1)*(G1148-U1148)^2)^0.5,4),4),Rawdata!AK1148+Rawdata!$T$1*Rawdata!AU1148)</f>
        <v>#DIV/0!</v>
      </c>
      <c r="I1148" s="16" t="e">
        <f>IF(A1148&gt;$V$1,ROUND(ROUND(V1148*$S$1+(1-$S$1)*G1148,4)+$T$1*ROUND(($S$1*AA1148+(1-$S$1)*(G1148-V1148)^2)^0.5,4),4),Rawdata!AL1148+Rawdata!$T$1*Rawdata!AV1148)</f>
        <v>#DIV/0!</v>
      </c>
      <c r="J1148" s="16" t="e">
        <f>IF(A1148&gt;$W$1,ROUND(ROUND( W1148*$S$1+(1-$S$1)*G1148,4)+$T$1*ROUND(($S$1*AB1148+(1-$S$1)*(G1148-W1148)^2)^0.5,4),4),Rawdata!AM1148+Rawdata!$T$1*Rawdata!AW1148)</f>
        <v>#DIV/0!</v>
      </c>
      <c r="K1148" s="16" t="e">
        <f>IF(A1148&gt;$X$1,ROUND(ROUND( X1148*$S$1+(1-$S$1)*G1148,4)+$T$1*ROUND(($S$1*AC1148+(1-$S$1)*(G1148-X1148)^2)^0.5,4),4),Rawdata!AN1148+Rawdata!$T$1*Rawdata!AX1148)</f>
        <v>#DIV/0!</v>
      </c>
      <c r="L1148" s="16" t="e">
        <f>IF(A1148&gt;$Y$1,ROUND(ROUND( Y1148*$S$1+(1-$S$1)*G1148,4)+$T$1*ROUND(($S$1*AD1148+(1-$S$1)*(G1148-Y1148)^2)^0.5,4),4),Rawdata!AO1148+Rawdata!$T$1*Rawdata!AY1148)</f>
        <v>#DIV/0!</v>
      </c>
      <c r="M1148" s="16" t="e">
        <f t="shared" si="470"/>
        <v>#DIV/0!</v>
      </c>
      <c r="N1148" s="16" t="e">
        <f t="shared" si="471"/>
        <v>#DIV/0!</v>
      </c>
      <c r="O1148" s="67"/>
      <c r="P1148" s="67"/>
      <c r="Q1148" s="31" t="e">
        <f t="shared" si="490"/>
        <v>#DIV/0!</v>
      </c>
      <c r="R1148" s="17" t="e">
        <f t="shared" si="491"/>
        <v>#DIV/0!</v>
      </c>
      <c r="S1148" s="37" t="e">
        <f t="shared" si="472"/>
        <v>#DIV/0!</v>
      </c>
      <c r="T1148" s="17" t="e">
        <f t="shared" si="473"/>
        <v>#DIV/0!</v>
      </c>
      <c r="U1148" s="91" t="e">
        <f>IF(A1148&gt;$U$1, U1149*$S$1+(1-$S$1)*G1149,Rawdata!AK1148)</f>
        <v>#DIV/0!</v>
      </c>
      <c r="V1148" s="91" t="e">
        <f>IF(A1148&gt;$V$1,$S$1*V1149+(1-$S$1)*G1149,Rawdata!AL1148)</f>
        <v>#DIV/0!</v>
      </c>
      <c r="W1148" s="91" t="e">
        <f>IF(A1148&gt;$W$1, $S$1*W1149+(1-$S$1)*G1149,Rawdata!AM1148)</f>
        <v>#DIV/0!</v>
      </c>
      <c r="X1148" s="91" t="e">
        <f>IF(A1148&gt;$X$1,$S$1*X1149+(1-$S$1)*G1149,Rawdata!AN1148)</f>
        <v>#DIV/0!</v>
      </c>
      <c r="Y1148" s="91" t="e">
        <f>IF(A1148&gt;$Y$1,$S$1*Y1149+(1-$S$1)*G1149,Rawdata!AO1148)</f>
        <v>#DIV/0!</v>
      </c>
      <c r="Z1148" s="91" t="e">
        <f>IF(A1148&gt;$Z$1,$S$1*Z1149+(1-$S$1)*(G1149-U1149)^2,Rawdata!AP1148)</f>
        <v>#DIV/0!</v>
      </c>
      <c r="AA1148" s="91" t="e">
        <f>IF(A1148&gt;$AA$1,$S$1*AA1149+(1-$S$1)*(G1149-V1149)^2,Rawdata!AQ1148)</f>
        <v>#DIV/0!</v>
      </c>
      <c r="AB1148" s="91" t="e">
        <f>IF(A1148&gt;89,$S$1*AB1149+(1-$S$1)*(G1149-W1149)^2,Rawdata!AR1148)</f>
        <v>#DIV/0!</v>
      </c>
      <c r="AC1148" s="91" t="e">
        <f>IF(A1148&gt;$AC$1,$S$1*AC1149+(1-$S$1)*(G1149-X1149)^2,Rawdata!AS1148)</f>
        <v>#DIV/0!</v>
      </c>
      <c r="AD1148" s="91" t="e">
        <f>IF(A1148&gt;$AD$1,$S$1*AD1149+(1-$S$1)*(G1149-Y1149)^2,Rawdata!AT1148)</f>
        <v>#DIV/0!</v>
      </c>
      <c r="AE1148" s="80" t="e">
        <f t="shared" si="465"/>
        <v>#DIV/0!</v>
      </c>
      <c r="AF1148" s="81" t="e">
        <f t="shared" si="466"/>
        <v>#DIV/0!</v>
      </c>
      <c r="AG1148" s="86">
        <f t="shared" si="489"/>
        <v>0</v>
      </c>
      <c r="AH1148" s="107" t="e">
        <f t="shared" si="467"/>
        <v>#DIV/0!</v>
      </c>
      <c r="AI1148" s="107" t="e">
        <f t="shared" si="468"/>
        <v>#DIV/0!</v>
      </c>
      <c r="AJ1148" s="108" t="e">
        <f t="shared" si="469"/>
        <v>#DIV/0!</v>
      </c>
      <c r="AK1148" s="113" t="e">
        <f t="shared" si="474"/>
        <v>#DIV/0!</v>
      </c>
      <c r="AL1148" s="113" t="e">
        <f t="shared" si="475"/>
        <v>#DIV/0!</v>
      </c>
      <c r="AM1148" s="113" t="e">
        <f t="shared" si="476"/>
        <v>#DIV/0!</v>
      </c>
      <c r="AN1148" s="113" t="e">
        <f t="shared" si="477"/>
        <v>#DIV/0!</v>
      </c>
      <c r="AO1148" s="113" t="e">
        <f t="shared" si="478"/>
        <v>#DIV/0!</v>
      </c>
      <c r="AP1148" s="91" t="e">
        <f t="shared" si="479"/>
        <v>#DIV/0!</v>
      </c>
      <c r="AQ1148" s="91" t="e">
        <f t="shared" si="480"/>
        <v>#DIV/0!</v>
      </c>
      <c r="AR1148" s="91" t="e">
        <f t="shared" si="481"/>
        <v>#DIV/0!</v>
      </c>
      <c r="AS1148" s="91" t="e">
        <f t="shared" si="482"/>
        <v>#DIV/0!</v>
      </c>
      <c r="AT1148" s="91" t="e">
        <f t="shared" si="483"/>
        <v>#DIV/0!</v>
      </c>
      <c r="AU1148" s="113" t="e">
        <f t="shared" si="484"/>
        <v>#DIV/0!</v>
      </c>
      <c r="AV1148" s="113" t="e">
        <f t="shared" si="485"/>
        <v>#DIV/0!</v>
      </c>
      <c r="AW1148" s="113" t="e">
        <f t="shared" si="486"/>
        <v>#DIV/0!</v>
      </c>
      <c r="AX1148" s="113" t="e">
        <f t="shared" si="487"/>
        <v>#DIV/0!</v>
      </c>
      <c r="AY1148" s="113" t="e">
        <f t="shared" si="488"/>
        <v>#DIV/0!</v>
      </c>
    </row>
    <row r="1149" spans="1:51" x14ac:dyDescent="0.25">
      <c r="A1149" s="119"/>
      <c r="B1149" s="83"/>
      <c r="C1149" s="85"/>
      <c r="D1149" s="85"/>
      <c r="E1149" s="85"/>
      <c r="F1149" s="71"/>
      <c r="G1149" s="96"/>
      <c r="H1149" s="16" t="e">
        <f>IF(A1149&gt;$U$1,ROUND(ROUND( U1149*$S$1+(1-$S$1)*G1149,4)+$T$1*ROUND(($S$1*Z1149+(1-$S$1)*(G1149-U1149)^2)^0.5,4),4),Rawdata!AK1149+Rawdata!$T$1*Rawdata!AU1149)</f>
        <v>#DIV/0!</v>
      </c>
      <c r="I1149" s="16" t="e">
        <f>IF(A1149&gt;$V$1,ROUND(ROUND(V1149*$S$1+(1-$S$1)*G1149,4)+$T$1*ROUND(($S$1*AA1149+(1-$S$1)*(G1149-V1149)^2)^0.5,4),4),Rawdata!AL1149+Rawdata!$T$1*Rawdata!AV1149)</f>
        <v>#DIV/0!</v>
      </c>
      <c r="J1149" s="16" t="e">
        <f>IF(A1149&gt;$W$1,ROUND(ROUND( W1149*$S$1+(1-$S$1)*G1149,4)+$T$1*ROUND(($S$1*AB1149+(1-$S$1)*(G1149-W1149)^2)^0.5,4),4),Rawdata!AM1149+Rawdata!$T$1*Rawdata!AW1149)</f>
        <v>#DIV/0!</v>
      </c>
      <c r="K1149" s="16" t="e">
        <f>IF(A1149&gt;$X$1,ROUND(ROUND( X1149*$S$1+(1-$S$1)*G1149,4)+$T$1*ROUND(($S$1*AC1149+(1-$S$1)*(G1149-X1149)^2)^0.5,4),4),Rawdata!AN1149+Rawdata!$T$1*Rawdata!AX1149)</f>
        <v>#DIV/0!</v>
      </c>
      <c r="L1149" s="16" t="e">
        <f>IF(A1149&gt;$Y$1,ROUND(ROUND( Y1149*$S$1+(1-$S$1)*G1149,4)+$T$1*ROUND(($S$1*AD1149+(1-$S$1)*(G1149-Y1149)^2)^0.5,4),4),Rawdata!AO1149+Rawdata!$T$1*Rawdata!AY1149)</f>
        <v>#DIV/0!</v>
      </c>
      <c r="M1149" s="16" t="e">
        <f t="shared" si="470"/>
        <v>#DIV/0!</v>
      </c>
      <c r="N1149" s="16" t="e">
        <f t="shared" si="471"/>
        <v>#DIV/0!</v>
      </c>
      <c r="O1149" s="67"/>
      <c r="P1149" s="67"/>
      <c r="Q1149" s="31" t="e">
        <f t="shared" si="490"/>
        <v>#DIV/0!</v>
      </c>
      <c r="R1149" s="17" t="e">
        <f t="shared" si="491"/>
        <v>#DIV/0!</v>
      </c>
      <c r="S1149" s="37" t="e">
        <f t="shared" si="472"/>
        <v>#DIV/0!</v>
      </c>
      <c r="T1149" s="17" t="e">
        <f t="shared" si="473"/>
        <v>#DIV/0!</v>
      </c>
      <c r="U1149" s="91" t="e">
        <f>IF(A1149&gt;$U$1, U1150*$S$1+(1-$S$1)*G1150,Rawdata!AK1149)</f>
        <v>#DIV/0!</v>
      </c>
      <c r="V1149" s="91" t="e">
        <f>IF(A1149&gt;$V$1,$S$1*V1150+(1-$S$1)*G1150,Rawdata!AL1149)</f>
        <v>#DIV/0!</v>
      </c>
      <c r="W1149" s="91" t="e">
        <f>IF(A1149&gt;$W$1, $S$1*W1150+(1-$S$1)*G1150,Rawdata!AM1149)</f>
        <v>#DIV/0!</v>
      </c>
      <c r="X1149" s="91" t="e">
        <f>IF(A1149&gt;$X$1,$S$1*X1150+(1-$S$1)*G1150,Rawdata!AN1149)</f>
        <v>#DIV/0!</v>
      </c>
      <c r="Y1149" s="91" t="e">
        <f>IF(A1149&gt;$Y$1,$S$1*Y1150+(1-$S$1)*G1150,Rawdata!AO1149)</f>
        <v>#DIV/0!</v>
      </c>
      <c r="Z1149" s="91" t="e">
        <f>IF(A1149&gt;$Z$1,$S$1*Z1150+(1-$S$1)*(G1150-U1150)^2,Rawdata!AP1149)</f>
        <v>#DIV/0!</v>
      </c>
      <c r="AA1149" s="91" t="e">
        <f>IF(A1149&gt;$AA$1,$S$1*AA1150+(1-$S$1)*(G1150-V1150)^2,Rawdata!AQ1149)</f>
        <v>#DIV/0!</v>
      </c>
      <c r="AB1149" s="91" t="e">
        <f>IF(A1149&gt;89,$S$1*AB1150+(1-$S$1)*(G1150-W1150)^2,Rawdata!AR1149)</f>
        <v>#DIV/0!</v>
      </c>
      <c r="AC1149" s="91" t="e">
        <f>IF(A1149&gt;$AC$1,$S$1*AC1150+(1-$S$1)*(G1150-X1150)^2,Rawdata!AS1149)</f>
        <v>#DIV/0!</v>
      </c>
      <c r="AD1149" s="91" t="e">
        <f>IF(A1149&gt;$AD$1,$S$1*AD1150+(1-$S$1)*(G1150-Y1150)^2,Rawdata!AT1149)</f>
        <v>#DIV/0!</v>
      </c>
      <c r="AE1149" s="80" t="e">
        <f t="shared" si="465"/>
        <v>#DIV/0!</v>
      </c>
      <c r="AF1149" s="81" t="e">
        <f t="shared" si="466"/>
        <v>#DIV/0!</v>
      </c>
      <c r="AG1149" s="86">
        <f t="shared" si="489"/>
        <v>0</v>
      </c>
      <c r="AH1149" s="107" t="e">
        <f t="shared" si="467"/>
        <v>#DIV/0!</v>
      </c>
      <c r="AI1149" s="107" t="e">
        <f t="shared" si="468"/>
        <v>#DIV/0!</v>
      </c>
      <c r="AJ1149" s="108" t="e">
        <f t="shared" si="469"/>
        <v>#DIV/0!</v>
      </c>
      <c r="AK1149" s="113" t="e">
        <f t="shared" si="474"/>
        <v>#DIV/0!</v>
      </c>
      <c r="AL1149" s="113" t="e">
        <f t="shared" si="475"/>
        <v>#DIV/0!</v>
      </c>
      <c r="AM1149" s="113" t="e">
        <f t="shared" si="476"/>
        <v>#DIV/0!</v>
      </c>
      <c r="AN1149" s="113" t="e">
        <f t="shared" si="477"/>
        <v>#DIV/0!</v>
      </c>
      <c r="AO1149" s="113" t="e">
        <f t="shared" si="478"/>
        <v>#DIV/0!</v>
      </c>
      <c r="AP1149" s="91" t="e">
        <f t="shared" si="479"/>
        <v>#DIV/0!</v>
      </c>
      <c r="AQ1149" s="91" t="e">
        <f t="shared" si="480"/>
        <v>#DIV/0!</v>
      </c>
      <c r="AR1149" s="91" t="e">
        <f t="shared" si="481"/>
        <v>#DIV/0!</v>
      </c>
      <c r="AS1149" s="91" t="e">
        <f t="shared" si="482"/>
        <v>#DIV/0!</v>
      </c>
      <c r="AT1149" s="91" t="e">
        <f t="shared" si="483"/>
        <v>#DIV/0!</v>
      </c>
      <c r="AU1149" s="113" t="e">
        <f t="shared" si="484"/>
        <v>#DIV/0!</v>
      </c>
      <c r="AV1149" s="113" t="e">
        <f t="shared" si="485"/>
        <v>#DIV/0!</v>
      </c>
      <c r="AW1149" s="113" t="e">
        <f t="shared" si="486"/>
        <v>#DIV/0!</v>
      </c>
      <c r="AX1149" s="113" t="e">
        <f t="shared" si="487"/>
        <v>#DIV/0!</v>
      </c>
      <c r="AY1149" s="113" t="e">
        <f t="shared" si="488"/>
        <v>#DIV/0!</v>
      </c>
    </row>
    <row r="1150" spans="1:51" x14ac:dyDescent="0.25">
      <c r="A1150" s="119"/>
      <c r="B1150" s="83"/>
      <c r="C1150" s="85"/>
      <c r="D1150" s="85"/>
      <c r="E1150" s="85"/>
      <c r="F1150" s="71"/>
      <c r="G1150" s="96"/>
      <c r="H1150" s="16" t="e">
        <f>IF(A1150&gt;$U$1,ROUND(ROUND( U1150*$S$1+(1-$S$1)*G1150,4)+$T$1*ROUND(($S$1*Z1150+(1-$S$1)*(G1150-U1150)^2)^0.5,4),4),Rawdata!AK1150+Rawdata!$T$1*Rawdata!AU1150)</f>
        <v>#DIV/0!</v>
      </c>
      <c r="I1150" s="16" t="e">
        <f>IF(A1150&gt;$V$1,ROUND(ROUND(V1150*$S$1+(1-$S$1)*G1150,4)+$T$1*ROUND(($S$1*AA1150+(1-$S$1)*(G1150-V1150)^2)^0.5,4),4),Rawdata!AL1150+Rawdata!$T$1*Rawdata!AV1150)</f>
        <v>#DIV/0!</v>
      </c>
      <c r="J1150" s="16" t="e">
        <f>IF(A1150&gt;$W$1,ROUND(ROUND( W1150*$S$1+(1-$S$1)*G1150,4)+$T$1*ROUND(($S$1*AB1150+(1-$S$1)*(G1150-W1150)^2)^0.5,4),4),Rawdata!AM1150+Rawdata!$T$1*Rawdata!AW1150)</f>
        <v>#DIV/0!</v>
      </c>
      <c r="K1150" s="16" t="e">
        <f>IF(A1150&gt;$X$1,ROUND(ROUND( X1150*$S$1+(1-$S$1)*G1150,4)+$T$1*ROUND(($S$1*AC1150+(1-$S$1)*(G1150-X1150)^2)^0.5,4),4),Rawdata!AN1150+Rawdata!$T$1*Rawdata!AX1150)</f>
        <v>#DIV/0!</v>
      </c>
      <c r="L1150" s="16" t="e">
        <f>IF(A1150&gt;$Y$1,ROUND(ROUND( Y1150*$S$1+(1-$S$1)*G1150,4)+$T$1*ROUND(($S$1*AD1150+(1-$S$1)*(G1150-Y1150)^2)^0.5,4),4),Rawdata!AO1150+Rawdata!$T$1*Rawdata!AY1150)</f>
        <v>#DIV/0!</v>
      </c>
      <c r="M1150" s="16" t="e">
        <f t="shared" si="470"/>
        <v>#DIV/0!</v>
      </c>
      <c r="N1150" s="16" t="e">
        <f t="shared" si="471"/>
        <v>#DIV/0!</v>
      </c>
      <c r="O1150" s="67"/>
      <c r="P1150" s="67"/>
      <c r="Q1150" s="31" t="e">
        <f t="shared" si="490"/>
        <v>#DIV/0!</v>
      </c>
      <c r="R1150" s="17" t="e">
        <f t="shared" si="491"/>
        <v>#DIV/0!</v>
      </c>
      <c r="S1150" s="37" t="e">
        <f t="shared" si="472"/>
        <v>#DIV/0!</v>
      </c>
      <c r="T1150" s="17" t="e">
        <f t="shared" si="473"/>
        <v>#DIV/0!</v>
      </c>
      <c r="U1150" s="91" t="e">
        <f>IF(A1150&gt;$U$1, U1151*$S$1+(1-$S$1)*G1151,Rawdata!AK1150)</f>
        <v>#DIV/0!</v>
      </c>
      <c r="V1150" s="91" t="e">
        <f>IF(A1150&gt;$V$1,$S$1*V1151+(1-$S$1)*G1151,Rawdata!AL1150)</f>
        <v>#DIV/0!</v>
      </c>
      <c r="W1150" s="91" t="e">
        <f>IF(A1150&gt;$W$1, $S$1*W1151+(1-$S$1)*G1151,Rawdata!AM1150)</f>
        <v>#DIV/0!</v>
      </c>
      <c r="X1150" s="91" t="e">
        <f>IF(A1150&gt;$X$1,$S$1*X1151+(1-$S$1)*G1151,Rawdata!AN1150)</f>
        <v>#DIV/0!</v>
      </c>
      <c r="Y1150" s="91" t="e">
        <f>IF(A1150&gt;$Y$1,$S$1*Y1151+(1-$S$1)*G1151,Rawdata!AO1150)</f>
        <v>#DIV/0!</v>
      </c>
      <c r="Z1150" s="91" t="e">
        <f>IF(A1150&gt;$Z$1,$S$1*Z1151+(1-$S$1)*(G1151-U1151)^2,Rawdata!AP1150)</f>
        <v>#DIV/0!</v>
      </c>
      <c r="AA1150" s="91" t="e">
        <f>IF(A1150&gt;$AA$1,$S$1*AA1151+(1-$S$1)*(G1151-V1151)^2,Rawdata!AQ1150)</f>
        <v>#DIV/0!</v>
      </c>
      <c r="AB1150" s="91" t="e">
        <f>IF(A1150&gt;89,$S$1*AB1151+(1-$S$1)*(G1151-W1151)^2,Rawdata!AR1150)</f>
        <v>#DIV/0!</v>
      </c>
      <c r="AC1150" s="91" t="e">
        <f>IF(A1150&gt;$AC$1,$S$1*AC1151+(1-$S$1)*(G1151-X1151)^2,Rawdata!AS1150)</f>
        <v>#DIV/0!</v>
      </c>
      <c r="AD1150" s="91" t="e">
        <f>IF(A1150&gt;$AD$1,$S$1*AD1151+(1-$S$1)*(G1151-Y1151)^2,Rawdata!AT1150)</f>
        <v>#DIV/0!</v>
      </c>
      <c r="AE1150" s="80" t="e">
        <f t="shared" si="465"/>
        <v>#DIV/0!</v>
      </c>
      <c r="AF1150" s="81" t="e">
        <f t="shared" si="466"/>
        <v>#DIV/0!</v>
      </c>
      <c r="AG1150" s="86">
        <f t="shared" si="489"/>
        <v>0</v>
      </c>
      <c r="AH1150" s="107" t="e">
        <f t="shared" si="467"/>
        <v>#DIV/0!</v>
      </c>
      <c r="AI1150" s="107" t="e">
        <f t="shared" si="468"/>
        <v>#DIV/0!</v>
      </c>
      <c r="AJ1150" s="108" t="e">
        <f t="shared" si="469"/>
        <v>#DIV/0!</v>
      </c>
      <c r="AK1150" s="113" t="e">
        <f t="shared" si="474"/>
        <v>#DIV/0!</v>
      </c>
      <c r="AL1150" s="113" t="e">
        <f t="shared" si="475"/>
        <v>#DIV/0!</v>
      </c>
      <c r="AM1150" s="113" t="e">
        <f t="shared" si="476"/>
        <v>#DIV/0!</v>
      </c>
      <c r="AN1150" s="113" t="e">
        <f t="shared" si="477"/>
        <v>#DIV/0!</v>
      </c>
      <c r="AO1150" s="113" t="e">
        <f t="shared" si="478"/>
        <v>#DIV/0!</v>
      </c>
      <c r="AP1150" s="91" t="e">
        <f t="shared" si="479"/>
        <v>#DIV/0!</v>
      </c>
      <c r="AQ1150" s="91" t="e">
        <f t="shared" si="480"/>
        <v>#DIV/0!</v>
      </c>
      <c r="AR1150" s="91" t="e">
        <f t="shared" si="481"/>
        <v>#DIV/0!</v>
      </c>
      <c r="AS1150" s="91" t="e">
        <f t="shared" si="482"/>
        <v>#DIV/0!</v>
      </c>
      <c r="AT1150" s="91" t="e">
        <f t="shared" si="483"/>
        <v>#DIV/0!</v>
      </c>
      <c r="AU1150" s="113" t="e">
        <f t="shared" si="484"/>
        <v>#DIV/0!</v>
      </c>
      <c r="AV1150" s="113" t="e">
        <f t="shared" si="485"/>
        <v>#DIV/0!</v>
      </c>
      <c r="AW1150" s="113" t="e">
        <f t="shared" si="486"/>
        <v>#DIV/0!</v>
      </c>
      <c r="AX1150" s="113" t="e">
        <f t="shared" si="487"/>
        <v>#DIV/0!</v>
      </c>
      <c r="AY1150" s="113" t="e">
        <f t="shared" si="488"/>
        <v>#DIV/0!</v>
      </c>
    </row>
    <row r="1151" spans="1:51" x14ac:dyDescent="0.25">
      <c r="A1151" s="119"/>
      <c r="B1151" s="83"/>
      <c r="C1151" s="85"/>
      <c r="D1151" s="85"/>
      <c r="E1151" s="85"/>
      <c r="F1151" s="71"/>
      <c r="G1151" s="96"/>
      <c r="H1151" s="16" t="e">
        <f>IF(A1151&gt;$U$1,ROUND(ROUND( U1151*$S$1+(1-$S$1)*G1151,4)+$T$1*ROUND(($S$1*Z1151+(1-$S$1)*(G1151-U1151)^2)^0.5,4),4),Rawdata!AK1151+Rawdata!$T$1*Rawdata!AU1151)</f>
        <v>#DIV/0!</v>
      </c>
      <c r="I1151" s="16" t="e">
        <f>IF(A1151&gt;$V$1,ROUND(ROUND(V1151*$S$1+(1-$S$1)*G1151,4)+$T$1*ROUND(($S$1*AA1151+(1-$S$1)*(G1151-V1151)^2)^0.5,4),4),Rawdata!AL1151+Rawdata!$T$1*Rawdata!AV1151)</f>
        <v>#DIV/0!</v>
      </c>
      <c r="J1151" s="16" t="e">
        <f>IF(A1151&gt;$W$1,ROUND(ROUND( W1151*$S$1+(1-$S$1)*G1151,4)+$T$1*ROUND(($S$1*AB1151+(1-$S$1)*(G1151-W1151)^2)^0.5,4),4),Rawdata!AM1151+Rawdata!$T$1*Rawdata!AW1151)</f>
        <v>#DIV/0!</v>
      </c>
      <c r="K1151" s="16" t="e">
        <f>IF(A1151&gt;$X$1,ROUND(ROUND( X1151*$S$1+(1-$S$1)*G1151,4)+$T$1*ROUND(($S$1*AC1151+(1-$S$1)*(G1151-X1151)^2)^0.5,4),4),Rawdata!AN1151+Rawdata!$T$1*Rawdata!AX1151)</f>
        <v>#DIV/0!</v>
      </c>
      <c r="L1151" s="16" t="e">
        <f>IF(A1151&gt;$Y$1,ROUND(ROUND( Y1151*$S$1+(1-$S$1)*G1151,4)+$T$1*ROUND(($S$1*AD1151+(1-$S$1)*(G1151-Y1151)^2)^0.5,4),4),Rawdata!AO1151+Rawdata!$T$1*Rawdata!AY1151)</f>
        <v>#DIV/0!</v>
      </c>
      <c r="M1151" s="16" t="e">
        <f t="shared" si="470"/>
        <v>#DIV/0!</v>
      </c>
      <c r="N1151" s="16" t="e">
        <f t="shared" si="471"/>
        <v>#DIV/0!</v>
      </c>
      <c r="O1151" s="67"/>
      <c r="P1151" s="67"/>
      <c r="Q1151" s="31" t="e">
        <f t="shared" si="490"/>
        <v>#DIV/0!</v>
      </c>
      <c r="R1151" s="17" t="e">
        <f t="shared" si="491"/>
        <v>#DIV/0!</v>
      </c>
      <c r="S1151" s="37" t="e">
        <f t="shared" si="472"/>
        <v>#DIV/0!</v>
      </c>
      <c r="T1151" s="17" t="e">
        <f t="shared" si="473"/>
        <v>#DIV/0!</v>
      </c>
      <c r="U1151" s="91" t="e">
        <f>IF(A1151&gt;$U$1, U1152*$S$1+(1-$S$1)*G1152,Rawdata!AK1151)</f>
        <v>#DIV/0!</v>
      </c>
      <c r="V1151" s="91" t="e">
        <f>IF(A1151&gt;$V$1,$S$1*V1152+(1-$S$1)*G1152,Rawdata!AL1151)</f>
        <v>#DIV/0!</v>
      </c>
      <c r="W1151" s="91" t="e">
        <f>IF(A1151&gt;$W$1, $S$1*W1152+(1-$S$1)*G1152,Rawdata!AM1151)</f>
        <v>#DIV/0!</v>
      </c>
      <c r="X1151" s="91" t="e">
        <f>IF(A1151&gt;$X$1,$S$1*X1152+(1-$S$1)*G1152,Rawdata!AN1151)</f>
        <v>#DIV/0!</v>
      </c>
      <c r="Y1151" s="91" t="e">
        <f>IF(A1151&gt;$Y$1,$S$1*Y1152+(1-$S$1)*G1152,Rawdata!AO1151)</f>
        <v>#DIV/0!</v>
      </c>
      <c r="Z1151" s="91" t="e">
        <f>IF(A1151&gt;$Z$1,$S$1*Z1152+(1-$S$1)*(G1152-U1152)^2,Rawdata!AP1151)</f>
        <v>#DIV/0!</v>
      </c>
      <c r="AA1151" s="91" t="e">
        <f>IF(A1151&gt;$AA$1,$S$1*AA1152+(1-$S$1)*(G1152-V1152)^2,Rawdata!AQ1151)</f>
        <v>#DIV/0!</v>
      </c>
      <c r="AB1151" s="91" t="e">
        <f>IF(A1151&gt;89,$S$1*AB1152+(1-$S$1)*(G1152-W1152)^2,Rawdata!AR1151)</f>
        <v>#DIV/0!</v>
      </c>
      <c r="AC1151" s="91" t="e">
        <f>IF(A1151&gt;$AC$1,$S$1*AC1152+(1-$S$1)*(G1152-X1152)^2,Rawdata!AS1151)</f>
        <v>#DIV/0!</v>
      </c>
      <c r="AD1151" s="91" t="e">
        <f>IF(A1151&gt;$AD$1,$S$1*AD1152+(1-$S$1)*(G1152-Y1152)^2,Rawdata!AT1151)</f>
        <v>#DIV/0!</v>
      </c>
      <c r="AE1151" s="80" t="e">
        <f t="shared" si="465"/>
        <v>#DIV/0!</v>
      </c>
      <c r="AF1151" s="81" t="e">
        <f t="shared" si="466"/>
        <v>#DIV/0!</v>
      </c>
      <c r="AG1151" s="86">
        <f t="shared" si="489"/>
        <v>0</v>
      </c>
      <c r="AH1151" s="107" t="e">
        <f t="shared" si="467"/>
        <v>#DIV/0!</v>
      </c>
      <c r="AI1151" s="107" t="e">
        <f t="shared" si="468"/>
        <v>#DIV/0!</v>
      </c>
      <c r="AJ1151" s="108" t="e">
        <f t="shared" si="469"/>
        <v>#DIV/0!</v>
      </c>
      <c r="AK1151" s="113" t="e">
        <f t="shared" si="474"/>
        <v>#DIV/0!</v>
      </c>
      <c r="AL1151" s="113" t="e">
        <f t="shared" si="475"/>
        <v>#DIV/0!</v>
      </c>
      <c r="AM1151" s="113" t="e">
        <f t="shared" si="476"/>
        <v>#DIV/0!</v>
      </c>
      <c r="AN1151" s="113" t="e">
        <f t="shared" si="477"/>
        <v>#DIV/0!</v>
      </c>
      <c r="AO1151" s="113" t="e">
        <f t="shared" si="478"/>
        <v>#DIV/0!</v>
      </c>
      <c r="AP1151" s="91" t="e">
        <f t="shared" si="479"/>
        <v>#DIV/0!</v>
      </c>
      <c r="AQ1151" s="91" t="e">
        <f t="shared" si="480"/>
        <v>#DIV/0!</v>
      </c>
      <c r="AR1151" s="91" t="e">
        <f t="shared" si="481"/>
        <v>#DIV/0!</v>
      </c>
      <c r="AS1151" s="91" t="e">
        <f t="shared" si="482"/>
        <v>#DIV/0!</v>
      </c>
      <c r="AT1151" s="91" t="e">
        <f t="shared" si="483"/>
        <v>#DIV/0!</v>
      </c>
      <c r="AU1151" s="113" t="e">
        <f t="shared" si="484"/>
        <v>#DIV/0!</v>
      </c>
      <c r="AV1151" s="113" t="e">
        <f t="shared" si="485"/>
        <v>#DIV/0!</v>
      </c>
      <c r="AW1151" s="113" t="e">
        <f t="shared" si="486"/>
        <v>#DIV/0!</v>
      </c>
      <c r="AX1151" s="113" t="e">
        <f t="shared" si="487"/>
        <v>#DIV/0!</v>
      </c>
      <c r="AY1151" s="113" t="e">
        <f t="shared" si="488"/>
        <v>#DIV/0!</v>
      </c>
    </row>
    <row r="1152" spans="1:51" x14ac:dyDescent="0.25">
      <c r="A1152" s="119"/>
      <c r="B1152" s="83"/>
      <c r="C1152" s="85"/>
      <c r="D1152" s="85"/>
      <c r="E1152" s="85"/>
      <c r="F1152" s="71"/>
      <c r="G1152" s="96"/>
      <c r="H1152" s="16" t="e">
        <f>IF(A1152&gt;$U$1,ROUND(ROUND( U1152*$S$1+(1-$S$1)*G1152,4)+$T$1*ROUND(($S$1*Z1152+(1-$S$1)*(G1152-U1152)^2)^0.5,4),4),Rawdata!AK1152+Rawdata!$T$1*Rawdata!AU1152)</f>
        <v>#DIV/0!</v>
      </c>
      <c r="I1152" s="16" t="e">
        <f>IF(A1152&gt;$V$1,ROUND(ROUND(V1152*$S$1+(1-$S$1)*G1152,4)+$T$1*ROUND(($S$1*AA1152+(1-$S$1)*(G1152-V1152)^2)^0.5,4),4),Rawdata!AL1152+Rawdata!$T$1*Rawdata!AV1152)</f>
        <v>#DIV/0!</v>
      </c>
      <c r="J1152" s="16" t="e">
        <f>IF(A1152&gt;$W$1,ROUND(ROUND( W1152*$S$1+(1-$S$1)*G1152,4)+$T$1*ROUND(($S$1*AB1152+(1-$S$1)*(G1152-W1152)^2)^0.5,4),4),Rawdata!AM1152+Rawdata!$T$1*Rawdata!AW1152)</f>
        <v>#DIV/0!</v>
      </c>
      <c r="K1152" s="16" t="e">
        <f>IF(A1152&gt;$X$1,ROUND(ROUND( X1152*$S$1+(1-$S$1)*G1152,4)+$T$1*ROUND(($S$1*AC1152+(1-$S$1)*(G1152-X1152)^2)^0.5,4),4),Rawdata!AN1152+Rawdata!$T$1*Rawdata!AX1152)</f>
        <v>#DIV/0!</v>
      </c>
      <c r="L1152" s="16" t="e">
        <f>IF(A1152&gt;$Y$1,ROUND(ROUND( Y1152*$S$1+(1-$S$1)*G1152,4)+$T$1*ROUND(($S$1*AD1152+(1-$S$1)*(G1152-Y1152)^2)^0.5,4),4),Rawdata!AO1152+Rawdata!$T$1*Rawdata!AY1152)</f>
        <v>#DIV/0!</v>
      </c>
      <c r="M1152" s="16" t="e">
        <f t="shared" si="470"/>
        <v>#DIV/0!</v>
      </c>
      <c r="N1152" s="16" t="e">
        <f t="shared" si="471"/>
        <v>#DIV/0!</v>
      </c>
      <c r="O1152" s="67"/>
      <c r="P1152" s="67"/>
      <c r="Q1152" s="31" t="e">
        <f t="shared" si="490"/>
        <v>#DIV/0!</v>
      </c>
      <c r="R1152" s="17" t="e">
        <f t="shared" si="491"/>
        <v>#DIV/0!</v>
      </c>
      <c r="S1152" s="37" t="e">
        <f t="shared" si="472"/>
        <v>#DIV/0!</v>
      </c>
      <c r="T1152" s="17" t="e">
        <f t="shared" si="473"/>
        <v>#DIV/0!</v>
      </c>
      <c r="U1152" s="91" t="e">
        <f>IF(A1152&gt;$U$1, U1153*$S$1+(1-$S$1)*G1153,Rawdata!AK1152)</f>
        <v>#DIV/0!</v>
      </c>
      <c r="V1152" s="91" t="e">
        <f>IF(A1152&gt;$V$1,$S$1*V1153+(1-$S$1)*G1153,Rawdata!AL1152)</f>
        <v>#DIV/0!</v>
      </c>
      <c r="W1152" s="91" t="e">
        <f>IF(A1152&gt;$W$1, $S$1*W1153+(1-$S$1)*G1153,Rawdata!AM1152)</f>
        <v>#DIV/0!</v>
      </c>
      <c r="X1152" s="91" t="e">
        <f>IF(A1152&gt;$X$1,$S$1*X1153+(1-$S$1)*G1153,Rawdata!AN1152)</f>
        <v>#DIV/0!</v>
      </c>
      <c r="Y1152" s="91" t="e">
        <f>IF(A1152&gt;$Y$1,$S$1*Y1153+(1-$S$1)*G1153,Rawdata!AO1152)</f>
        <v>#DIV/0!</v>
      </c>
      <c r="Z1152" s="91" t="e">
        <f>IF(A1152&gt;$Z$1,$S$1*Z1153+(1-$S$1)*(G1153-U1153)^2,Rawdata!AP1152)</f>
        <v>#DIV/0!</v>
      </c>
      <c r="AA1152" s="91" t="e">
        <f>IF(A1152&gt;$AA$1,$S$1*AA1153+(1-$S$1)*(G1153-V1153)^2,Rawdata!AQ1152)</f>
        <v>#DIV/0!</v>
      </c>
      <c r="AB1152" s="91" t="e">
        <f>IF(A1152&gt;89,$S$1*AB1153+(1-$S$1)*(G1153-W1153)^2,Rawdata!AR1152)</f>
        <v>#DIV/0!</v>
      </c>
      <c r="AC1152" s="91" t="e">
        <f>IF(A1152&gt;$AC$1,$S$1*AC1153+(1-$S$1)*(G1153-X1153)^2,Rawdata!AS1152)</f>
        <v>#DIV/0!</v>
      </c>
      <c r="AD1152" s="91" t="e">
        <f>IF(A1152&gt;$AD$1,$S$1*AD1153+(1-$S$1)*(G1153-Y1153)^2,Rawdata!AT1152)</f>
        <v>#DIV/0!</v>
      </c>
      <c r="AE1152" s="80" t="e">
        <f t="shared" si="465"/>
        <v>#DIV/0!</v>
      </c>
      <c r="AF1152" s="81" t="e">
        <f t="shared" si="466"/>
        <v>#DIV/0!</v>
      </c>
      <c r="AG1152" s="86">
        <f t="shared" si="489"/>
        <v>0</v>
      </c>
      <c r="AH1152" s="107" t="e">
        <f t="shared" si="467"/>
        <v>#DIV/0!</v>
      </c>
      <c r="AI1152" s="107" t="e">
        <f t="shared" si="468"/>
        <v>#DIV/0!</v>
      </c>
      <c r="AJ1152" s="108" t="e">
        <f t="shared" si="469"/>
        <v>#DIV/0!</v>
      </c>
      <c r="AK1152" s="113" t="e">
        <f t="shared" si="474"/>
        <v>#DIV/0!</v>
      </c>
      <c r="AL1152" s="113" t="e">
        <f t="shared" si="475"/>
        <v>#DIV/0!</v>
      </c>
      <c r="AM1152" s="113" t="e">
        <f t="shared" si="476"/>
        <v>#DIV/0!</v>
      </c>
      <c r="AN1152" s="113" t="e">
        <f t="shared" si="477"/>
        <v>#DIV/0!</v>
      </c>
      <c r="AO1152" s="113" t="e">
        <f t="shared" si="478"/>
        <v>#DIV/0!</v>
      </c>
      <c r="AP1152" s="91" t="e">
        <f t="shared" si="479"/>
        <v>#DIV/0!</v>
      </c>
      <c r="AQ1152" s="91" t="e">
        <f t="shared" si="480"/>
        <v>#DIV/0!</v>
      </c>
      <c r="AR1152" s="91" t="e">
        <f t="shared" si="481"/>
        <v>#DIV/0!</v>
      </c>
      <c r="AS1152" s="91" t="e">
        <f t="shared" si="482"/>
        <v>#DIV/0!</v>
      </c>
      <c r="AT1152" s="91" t="e">
        <f t="shared" si="483"/>
        <v>#DIV/0!</v>
      </c>
      <c r="AU1152" s="113" t="e">
        <f t="shared" si="484"/>
        <v>#DIV/0!</v>
      </c>
      <c r="AV1152" s="113" t="e">
        <f t="shared" si="485"/>
        <v>#DIV/0!</v>
      </c>
      <c r="AW1152" s="113" t="e">
        <f t="shared" si="486"/>
        <v>#DIV/0!</v>
      </c>
      <c r="AX1152" s="113" t="e">
        <f t="shared" si="487"/>
        <v>#DIV/0!</v>
      </c>
      <c r="AY1152" s="113" t="e">
        <f t="shared" si="488"/>
        <v>#DIV/0!</v>
      </c>
    </row>
    <row r="1153" spans="1:51" x14ac:dyDescent="0.25">
      <c r="A1153" s="119"/>
      <c r="B1153" s="83"/>
      <c r="C1153" s="85"/>
      <c r="D1153" s="85"/>
      <c r="E1153" s="85"/>
      <c r="F1153" s="71"/>
      <c r="G1153" s="96"/>
      <c r="H1153" s="16" t="e">
        <f>IF(A1153&gt;$U$1,ROUND(ROUND( U1153*$S$1+(1-$S$1)*G1153,4)+$T$1*ROUND(($S$1*Z1153+(1-$S$1)*(G1153-U1153)^2)^0.5,4),4),Rawdata!AK1153+Rawdata!$T$1*Rawdata!AU1153)</f>
        <v>#DIV/0!</v>
      </c>
      <c r="I1153" s="16" t="e">
        <f>IF(A1153&gt;$V$1,ROUND(ROUND(V1153*$S$1+(1-$S$1)*G1153,4)+$T$1*ROUND(($S$1*AA1153+(1-$S$1)*(G1153-V1153)^2)^0.5,4),4),Rawdata!AL1153+Rawdata!$T$1*Rawdata!AV1153)</f>
        <v>#DIV/0!</v>
      </c>
      <c r="J1153" s="16" t="e">
        <f>IF(A1153&gt;$W$1,ROUND(ROUND( W1153*$S$1+(1-$S$1)*G1153,4)+$T$1*ROUND(($S$1*AB1153+(1-$S$1)*(G1153-W1153)^2)^0.5,4),4),Rawdata!AM1153+Rawdata!$T$1*Rawdata!AW1153)</f>
        <v>#DIV/0!</v>
      </c>
      <c r="K1153" s="16" t="e">
        <f>IF(A1153&gt;$X$1,ROUND(ROUND( X1153*$S$1+(1-$S$1)*G1153,4)+$T$1*ROUND(($S$1*AC1153+(1-$S$1)*(G1153-X1153)^2)^0.5,4),4),Rawdata!AN1153+Rawdata!$T$1*Rawdata!AX1153)</f>
        <v>#DIV/0!</v>
      </c>
      <c r="L1153" s="16" t="e">
        <f>IF(A1153&gt;$Y$1,ROUND(ROUND( Y1153*$S$1+(1-$S$1)*G1153,4)+$T$1*ROUND(($S$1*AD1153+(1-$S$1)*(G1153-Y1153)^2)^0.5,4),4),Rawdata!AO1153+Rawdata!$T$1*Rawdata!AY1153)</f>
        <v>#DIV/0!</v>
      </c>
      <c r="M1153" s="16" t="e">
        <f t="shared" si="470"/>
        <v>#DIV/0!</v>
      </c>
      <c r="N1153" s="16" t="e">
        <f t="shared" si="471"/>
        <v>#DIV/0!</v>
      </c>
      <c r="O1153" s="67"/>
      <c r="P1153" s="67"/>
      <c r="Q1153" s="31" t="e">
        <f t="shared" si="490"/>
        <v>#DIV/0!</v>
      </c>
      <c r="R1153" s="17" t="e">
        <f t="shared" si="491"/>
        <v>#DIV/0!</v>
      </c>
      <c r="S1153" s="37" t="e">
        <f t="shared" si="472"/>
        <v>#DIV/0!</v>
      </c>
      <c r="T1153" s="17" t="e">
        <f t="shared" si="473"/>
        <v>#DIV/0!</v>
      </c>
      <c r="U1153" s="91" t="e">
        <f>IF(A1153&gt;$U$1, U1154*$S$1+(1-$S$1)*G1154,Rawdata!AK1153)</f>
        <v>#DIV/0!</v>
      </c>
      <c r="V1153" s="91" t="e">
        <f>IF(A1153&gt;$V$1,$S$1*V1154+(1-$S$1)*G1154,Rawdata!AL1153)</f>
        <v>#DIV/0!</v>
      </c>
      <c r="W1153" s="91" t="e">
        <f>IF(A1153&gt;$W$1, $S$1*W1154+(1-$S$1)*G1154,Rawdata!AM1153)</f>
        <v>#DIV/0!</v>
      </c>
      <c r="X1153" s="91" t="e">
        <f>IF(A1153&gt;$X$1,$S$1*X1154+(1-$S$1)*G1154,Rawdata!AN1153)</f>
        <v>#DIV/0!</v>
      </c>
      <c r="Y1153" s="91" t="e">
        <f>IF(A1153&gt;$Y$1,$S$1*Y1154+(1-$S$1)*G1154,Rawdata!AO1153)</f>
        <v>#DIV/0!</v>
      </c>
      <c r="Z1153" s="91" t="e">
        <f>IF(A1153&gt;$Z$1,$S$1*Z1154+(1-$S$1)*(G1154-U1154)^2,Rawdata!AP1153)</f>
        <v>#DIV/0!</v>
      </c>
      <c r="AA1153" s="91" t="e">
        <f>IF(A1153&gt;$AA$1,$S$1*AA1154+(1-$S$1)*(G1154-V1154)^2,Rawdata!AQ1153)</f>
        <v>#DIV/0!</v>
      </c>
      <c r="AB1153" s="91" t="e">
        <f>IF(A1153&gt;89,$S$1*AB1154+(1-$S$1)*(G1154-W1154)^2,Rawdata!AR1153)</f>
        <v>#DIV/0!</v>
      </c>
      <c r="AC1153" s="91" t="e">
        <f>IF(A1153&gt;$AC$1,$S$1*AC1154+(1-$S$1)*(G1154-X1154)^2,Rawdata!AS1153)</f>
        <v>#DIV/0!</v>
      </c>
      <c r="AD1153" s="91" t="e">
        <f>IF(A1153&gt;$AD$1,$S$1*AD1154+(1-$S$1)*(G1154-Y1154)^2,Rawdata!AT1153)</f>
        <v>#DIV/0!</v>
      </c>
      <c r="AE1153" s="80" t="e">
        <f t="shared" si="465"/>
        <v>#DIV/0!</v>
      </c>
      <c r="AF1153" s="81" t="e">
        <f t="shared" si="466"/>
        <v>#DIV/0!</v>
      </c>
      <c r="AG1153" s="86">
        <f t="shared" si="489"/>
        <v>0</v>
      </c>
      <c r="AH1153" s="107" t="e">
        <f t="shared" si="467"/>
        <v>#DIV/0!</v>
      </c>
      <c r="AI1153" s="107" t="e">
        <f t="shared" si="468"/>
        <v>#DIV/0!</v>
      </c>
      <c r="AJ1153" s="108" t="e">
        <f t="shared" si="469"/>
        <v>#DIV/0!</v>
      </c>
      <c r="AK1153" s="113" t="e">
        <f t="shared" si="474"/>
        <v>#DIV/0!</v>
      </c>
      <c r="AL1153" s="113" t="e">
        <f t="shared" si="475"/>
        <v>#DIV/0!</v>
      </c>
      <c r="AM1153" s="113" t="e">
        <f t="shared" si="476"/>
        <v>#DIV/0!</v>
      </c>
      <c r="AN1153" s="113" t="e">
        <f t="shared" si="477"/>
        <v>#DIV/0!</v>
      </c>
      <c r="AO1153" s="113" t="e">
        <f t="shared" si="478"/>
        <v>#DIV/0!</v>
      </c>
      <c r="AP1153" s="91" t="e">
        <f t="shared" si="479"/>
        <v>#DIV/0!</v>
      </c>
      <c r="AQ1153" s="91" t="e">
        <f t="shared" si="480"/>
        <v>#DIV/0!</v>
      </c>
      <c r="AR1153" s="91" t="e">
        <f t="shared" si="481"/>
        <v>#DIV/0!</v>
      </c>
      <c r="AS1153" s="91" t="e">
        <f t="shared" si="482"/>
        <v>#DIV/0!</v>
      </c>
      <c r="AT1153" s="91" t="e">
        <f t="shared" si="483"/>
        <v>#DIV/0!</v>
      </c>
      <c r="AU1153" s="113" t="e">
        <f t="shared" si="484"/>
        <v>#DIV/0!</v>
      </c>
      <c r="AV1153" s="113" t="e">
        <f t="shared" si="485"/>
        <v>#DIV/0!</v>
      </c>
      <c r="AW1153" s="113" t="e">
        <f t="shared" si="486"/>
        <v>#DIV/0!</v>
      </c>
      <c r="AX1153" s="113" t="e">
        <f t="shared" si="487"/>
        <v>#DIV/0!</v>
      </c>
      <c r="AY1153" s="113" t="e">
        <f t="shared" si="488"/>
        <v>#DIV/0!</v>
      </c>
    </row>
    <row r="1154" spans="1:51" x14ac:dyDescent="0.25">
      <c r="A1154" s="119"/>
      <c r="B1154" s="83"/>
      <c r="C1154" s="85"/>
      <c r="D1154" s="85"/>
      <c r="E1154" s="85"/>
      <c r="F1154" s="71"/>
      <c r="G1154" s="96"/>
      <c r="H1154" s="16" t="e">
        <f>IF(A1154&gt;$U$1,ROUND(ROUND( U1154*$S$1+(1-$S$1)*G1154,4)+$T$1*ROUND(($S$1*Z1154+(1-$S$1)*(G1154-U1154)^2)^0.5,4),4),Rawdata!AK1154+Rawdata!$T$1*Rawdata!AU1154)</f>
        <v>#DIV/0!</v>
      </c>
      <c r="I1154" s="16" t="e">
        <f>IF(A1154&gt;$V$1,ROUND(ROUND(V1154*$S$1+(1-$S$1)*G1154,4)+$T$1*ROUND(($S$1*AA1154+(1-$S$1)*(G1154-V1154)^2)^0.5,4),4),Rawdata!AL1154+Rawdata!$T$1*Rawdata!AV1154)</f>
        <v>#DIV/0!</v>
      </c>
      <c r="J1154" s="16" t="e">
        <f>IF(A1154&gt;$W$1,ROUND(ROUND( W1154*$S$1+(1-$S$1)*G1154,4)+$T$1*ROUND(($S$1*AB1154+(1-$S$1)*(G1154-W1154)^2)^0.5,4),4),Rawdata!AM1154+Rawdata!$T$1*Rawdata!AW1154)</f>
        <v>#DIV/0!</v>
      </c>
      <c r="K1154" s="16" t="e">
        <f>IF(A1154&gt;$X$1,ROUND(ROUND( X1154*$S$1+(1-$S$1)*G1154,4)+$T$1*ROUND(($S$1*AC1154+(1-$S$1)*(G1154-X1154)^2)^0.5,4),4),Rawdata!AN1154+Rawdata!$T$1*Rawdata!AX1154)</f>
        <v>#DIV/0!</v>
      </c>
      <c r="L1154" s="16" t="e">
        <f>IF(A1154&gt;$Y$1,ROUND(ROUND( Y1154*$S$1+(1-$S$1)*G1154,4)+$T$1*ROUND(($S$1*AD1154+(1-$S$1)*(G1154-Y1154)^2)^0.5,4),4),Rawdata!AO1154+Rawdata!$T$1*Rawdata!AY1154)</f>
        <v>#DIV/0!</v>
      </c>
      <c r="M1154" s="16" t="e">
        <f t="shared" si="470"/>
        <v>#DIV/0!</v>
      </c>
      <c r="N1154" s="16" t="e">
        <f t="shared" si="471"/>
        <v>#DIV/0!</v>
      </c>
      <c r="O1154" s="67"/>
      <c r="P1154" s="67"/>
      <c r="Q1154" s="31" t="e">
        <f t="shared" si="490"/>
        <v>#DIV/0!</v>
      </c>
      <c r="R1154" s="17" t="e">
        <f t="shared" si="491"/>
        <v>#DIV/0!</v>
      </c>
      <c r="S1154" s="37" t="e">
        <f t="shared" si="472"/>
        <v>#DIV/0!</v>
      </c>
      <c r="T1154" s="17" t="e">
        <f t="shared" si="473"/>
        <v>#DIV/0!</v>
      </c>
      <c r="U1154" s="91" t="e">
        <f>IF(A1154&gt;$U$1, U1155*$S$1+(1-$S$1)*G1155,Rawdata!AK1154)</f>
        <v>#DIV/0!</v>
      </c>
      <c r="V1154" s="91" t="e">
        <f>IF(A1154&gt;$V$1,$S$1*V1155+(1-$S$1)*G1155,Rawdata!AL1154)</f>
        <v>#DIV/0!</v>
      </c>
      <c r="W1154" s="91" t="e">
        <f>IF(A1154&gt;$W$1, $S$1*W1155+(1-$S$1)*G1155,Rawdata!AM1154)</f>
        <v>#DIV/0!</v>
      </c>
      <c r="X1154" s="91" t="e">
        <f>IF(A1154&gt;$X$1,$S$1*X1155+(1-$S$1)*G1155,Rawdata!AN1154)</f>
        <v>#DIV/0!</v>
      </c>
      <c r="Y1154" s="91" t="e">
        <f>IF(A1154&gt;$Y$1,$S$1*Y1155+(1-$S$1)*G1155,Rawdata!AO1154)</f>
        <v>#DIV/0!</v>
      </c>
      <c r="Z1154" s="91" t="e">
        <f>IF(A1154&gt;$Z$1,$S$1*Z1155+(1-$S$1)*(G1155-U1155)^2,Rawdata!AP1154)</f>
        <v>#DIV/0!</v>
      </c>
      <c r="AA1154" s="91" t="e">
        <f>IF(A1154&gt;$AA$1,$S$1*AA1155+(1-$S$1)*(G1155-V1155)^2,Rawdata!AQ1154)</f>
        <v>#DIV/0!</v>
      </c>
      <c r="AB1154" s="91" t="e">
        <f>IF(A1154&gt;89,$S$1*AB1155+(1-$S$1)*(G1155-W1155)^2,Rawdata!AR1154)</f>
        <v>#DIV/0!</v>
      </c>
      <c r="AC1154" s="91" t="e">
        <f>IF(A1154&gt;$AC$1,$S$1*AC1155+(1-$S$1)*(G1155-X1155)^2,Rawdata!AS1154)</f>
        <v>#DIV/0!</v>
      </c>
      <c r="AD1154" s="91" t="e">
        <f>IF(A1154&gt;$AD$1,$S$1*AD1155+(1-$S$1)*(G1155-Y1155)^2,Rawdata!AT1154)</f>
        <v>#DIV/0!</v>
      </c>
      <c r="AE1154" s="80" t="e">
        <f t="shared" si="465"/>
        <v>#DIV/0!</v>
      </c>
      <c r="AF1154" s="81" t="e">
        <f t="shared" si="466"/>
        <v>#DIV/0!</v>
      </c>
      <c r="AG1154" s="86">
        <f t="shared" si="489"/>
        <v>0</v>
      </c>
      <c r="AH1154" s="107" t="e">
        <f t="shared" si="467"/>
        <v>#DIV/0!</v>
      </c>
      <c r="AI1154" s="107" t="e">
        <f t="shared" si="468"/>
        <v>#DIV/0!</v>
      </c>
      <c r="AJ1154" s="108" t="e">
        <f t="shared" si="469"/>
        <v>#DIV/0!</v>
      </c>
      <c r="AK1154" s="113" t="e">
        <f t="shared" si="474"/>
        <v>#DIV/0!</v>
      </c>
      <c r="AL1154" s="113" t="e">
        <f t="shared" si="475"/>
        <v>#DIV/0!</v>
      </c>
      <c r="AM1154" s="113" t="e">
        <f t="shared" si="476"/>
        <v>#DIV/0!</v>
      </c>
      <c r="AN1154" s="113" t="e">
        <f t="shared" si="477"/>
        <v>#DIV/0!</v>
      </c>
      <c r="AO1154" s="113" t="e">
        <f t="shared" si="478"/>
        <v>#DIV/0!</v>
      </c>
      <c r="AP1154" s="91" t="e">
        <f t="shared" si="479"/>
        <v>#DIV/0!</v>
      </c>
      <c r="AQ1154" s="91" t="e">
        <f t="shared" si="480"/>
        <v>#DIV/0!</v>
      </c>
      <c r="AR1154" s="91" t="e">
        <f t="shared" si="481"/>
        <v>#DIV/0!</v>
      </c>
      <c r="AS1154" s="91" t="e">
        <f t="shared" si="482"/>
        <v>#DIV/0!</v>
      </c>
      <c r="AT1154" s="91" t="e">
        <f t="shared" si="483"/>
        <v>#DIV/0!</v>
      </c>
      <c r="AU1154" s="113" t="e">
        <f t="shared" si="484"/>
        <v>#DIV/0!</v>
      </c>
      <c r="AV1154" s="113" t="e">
        <f t="shared" si="485"/>
        <v>#DIV/0!</v>
      </c>
      <c r="AW1154" s="113" t="e">
        <f t="shared" si="486"/>
        <v>#DIV/0!</v>
      </c>
      <c r="AX1154" s="113" t="e">
        <f t="shared" si="487"/>
        <v>#DIV/0!</v>
      </c>
      <c r="AY1154" s="113" t="e">
        <f t="shared" si="488"/>
        <v>#DIV/0!</v>
      </c>
    </row>
    <row r="1155" spans="1:51" x14ac:dyDescent="0.25">
      <c r="A1155" s="119"/>
      <c r="B1155" s="83"/>
      <c r="C1155" s="85"/>
      <c r="D1155" s="85"/>
      <c r="E1155" s="85"/>
      <c r="F1155" s="71"/>
      <c r="G1155" s="96"/>
      <c r="H1155" s="16" t="e">
        <f>IF(A1155&gt;$U$1,ROUND(ROUND( U1155*$S$1+(1-$S$1)*G1155,4)+$T$1*ROUND(($S$1*Z1155+(1-$S$1)*(G1155-U1155)^2)^0.5,4),4),Rawdata!AK1155+Rawdata!$T$1*Rawdata!AU1155)</f>
        <v>#DIV/0!</v>
      </c>
      <c r="I1155" s="16" t="e">
        <f>IF(A1155&gt;$V$1,ROUND(ROUND(V1155*$S$1+(1-$S$1)*G1155,4)+$T$1*ROUND(($S$1*AA1155+(1-$S$1)*(G1155-V1155)^2)^0.5,4),4),Rawdata!AL1155+Rawdata!$T$1*Rawdata!AV1155)</f>
        <v>#DIV/0!</v>
      </c>
      <c r="J1155" s="16" t="e">
        <f>IF(A1155&gt;$W$1,ROUND(ROUND( W1155*$S$1+(1-$S$1)*G1155,4)+$T$1*ROUND(($S$1*AB1155+(1-$S$1)*(G1155-W1155)^2)^0.5,4),4),Rawdata!AM1155+Rawdata!$T$1*Rawdata!AW1155)</f>
        <v>#DIV/0!</v>
      </c>
      <c r="K1155" s="16" t="e">
        <f>IF(A1155&gt;$X$1,ROUND(ROUND( X1155*$S$1+(1-$S$1)*G1155,4)+$T$1*ROUND(($S$1*AC1155+(1-$S$1)*(G1155-X1155)^2)^0.5,4),4),Rawdata!AN1155+Rawdata!$T$1*Rawdata!AX1155)</f>
        <v>#DIV/0!</v>
      </c>
      <c r="L1155" s="16" t="e">
        <f>IF(A1155&gt;$Y$1,ROUND(ROUND( Y1155*$S$1+(1-$S$1)*G1155,4)+$T$1*ROUND(($S$1*AD1155+(1-$S$1)*(G1155-Y1155)^2)^0.5,4),4),Rawdata!AO1155+Rawdata!$T$1*Rawdata!AY1155)</f>
        <v>#DIV/0!</v>
      </c>
      <c r="M1155" s="16" t="e">
        <f t="shared" si="470"/>
        <v>#DIV/0!</v>
      </c>
      <c r="N1155" s="16" t="e">
        <f t="shared" si="471"/>
        <v>#DIV/0!</v>
      </c>
      <c r="O1155" s="67"/>
      <c r="P1155" s="67"/>
      <c r="Q1155" s="31" t="e">
        <f t="shared" si="490"/>
        <v>#DIV/0!</v>
      </c>
      <c r="R1155" s="17" t="e">
        <f t="shared" si="491"/>
        <v>#DIV/0!</v>
      </c>
      <c r="S1155" s="37" t="e">
        <f t="shared" si="472"/>
        <v>#DIV/0!</v>
      </c>
      <c r="T1155" s="17" t="e">
        <f t="shared" si="473"/>
        <v>#DIV/0!</v>
      </c>
      <c r="U1155" s="91" t="e">
        <f>IF(A1155&gt;$U$1, U1156*$S$1+(1-$S$1)*G1156,Rawdata!AK1155)</f>
        <v>#DIV/0!</v>
      </c>
      <c r="V1155" s="91" t="e">
        <f>IF(A1155&gt;$V$1,$S$1*V1156+(1-$S$1)*G1156,Rawdata!AL1155)</f>
        <v>#DIV/0!</v>
      </c>
      <c r="W1155" s="91" t="e">
        <f>IF(A1155&gt;$W$1, $S$1*W1156+(1-$S$1)*G1156,Rawdata!AM1155)</f>
        <v>#DIV/0!</v>
      </c>
      <c r="X1155" s="91" t="e">
        <f>IF(A1155&gt;$X$1,$S$1*X1156+(1-$S$1)*G1156,Rawdata!AN1155)</f>
        <v>#DIV/0!</v>
      </c>
      <c r="Y1155" s="91" t="e">
        <f>IF(A1155&gt;$Y$1,$S$1*Y1156+(1-$S$1)*G1156,Rawdata!AO1155)</f>
        <v>#DIV/0!</v>
      </c>
      <c r="Z1155" s="91" t="e">
        <f>IF(A1155&gt;$Z$1,$S$1*Z1156+(1-$S$1)*(G1156-U1156)^2,Rawdata!AP1155)</f>
        <v>#DIV/0!</v>
      </c>
      <c r="AA1155" s="91" t="e">
        <f>IF(A1155&gt;$AA$1,$S$1*AA1156+(1-$S$1)*(G1156-V1156)^2,Rawdata!AQ1155)</f>
        <v>#DIV/0!</v>
      </c>
      <c r="AB1155" s="91" t="e">
        <f>IF(A1155&gt;89,$S$1*AB1156+(1-$S$1)*(G1156-W1156)^2,Rawdata!AR1155)</f>
        <v>#DIV/0!</v>
      </c>
      <c r="AC1155" s="91" t="e">
        <f>IF(A1155&gt;$AC$1,$S$1*AC1156+(1-$S$1)*(G1156-X1156)^2,Rawdata!AS1155)</f>
        <v>#DIV/0!</v>
      </c>
      <c r="AD1155" s="91" t="e">
        <f>IF(A1155&gt;$AD$1,$S$1*AD1156+(1-$S$1)*(G1156-Y1156)^2,Rawdata!AT1155)</f>
        <v>#DIV/0!</v>
      </c>
      <c r="AE1155" s="80" t="e">
        <f t="shared" ref="AE1155:AE1218" si="492">ROUND(AVERAGE(H1155:L1155),4)</f>
        <v>#DIV/0!</v>
      </c>
      <c r="AF1155" s="81" t="e">
        <f t="shared" ref="AF1155:AF1218" si="493">ROUND(MAX(H1155:K1155)*0.8+0.2*L1155,4)</f>
        <v>#DIV/0!</v>
      </c>
      <c r="AG1155" s="86">
        <f t="shared" si="489"/>
        <v>0</v>
      </c>
      <c r="AH1155" s="107" t="e">
        <f t="shared" ref="AH1155:AH1218" si="494">ROUND(AE1155*SQRT(2),4)</f>
        <v>#DIV/0!</v>
      </c>
      <c r="AI1155" s="107" t="e">
        <f t="shared" ref="AI1155:AI1218" si="495">MAX(AH1155,$N$1)</f>
        <v>#DIV/0!</v>
      </c>
      <c r="AJ1155" s="108" t="e">
        <f t="shared" ref="AJ1155:AJ1218" si="496">AI1155*AG1155*D1155</f>
        <v>#DIV/0!</v>
      </c>
      <c r="AK1155" s="113" t="e">
        <f t="shared" si="474"/>
        <v>#DIV/0!</v>
      </c>
      <c r="AL1155" s="113" t="e">
        <f t="shared" si="475"/>
        <v>#DIV/0!</v>
      </c>
      <c r="AM1155" s="113" t="e">
        <f t="shared" si="476"/>
        <v>#DIV/0!</v>
      </c>
      <c r="AN1155" s="113" t="e">
        <f t="shared" si="477"/>
        <v>#DIV/0!</v>
      </c>
      <c r="AO1155" s="113" t="e">
        <f t="shared" si="478"/>
        <v>#DIV/0!</v>
      </c>
      <c r="AP1155" s="91" t="e">
        <f t="shared" si="479"/>
        <v>#DIV/0!</v>
      </c>
      <c r="AQ1155" s="91" t="e">
        <f t="shared" si="480"/>
        <v>#DIV/0!</v>
      </c>
      <c r="AR1155" s="91" t="e">
        <f t="shared" si="481"/>
        <v>#DIV/0!</v>
      </c>
      <c r="AS1155" s="91" t="e">
        <f t="shared" si="482"/>
        <v>#DIV/0!</v>
      </c>
      <c r="AT1155" s="91" t="e">
        <f t="shared" si="483"/>
        <v>#DIV/0!</v>
      </c>
      <c r="AU1155" s="113" t="e">
        <f t="shared" si="484"/>
        <v>#DIV/0!</v>
      </c>
      <c r="AV1155" s="113" t="e">
        <f t="shared" si="485"/>
        <v>#DIV/0!</v>
      </c>
      <c r="AW1155" s="113" t="e">
        <f t="shared" si="486"/>
        <v>#DIV/0!</v>
      </c>
      <c r="AX1155" s="113" t="e">
        <f t="shared" si="487"/>
        <v>#DIV/0!</v>
      </c>
      <c r="AY1155" s="113" t="e">
        <f t="shared" si="488"/>
        <v>#DIV/0!</v>
      </c>
    </row>
    <row r="1156" spans="1:51" x14ac:dyDescent="0.25">
      <c r="A1156" s="119"/>
      <c r="B1156" s="83"/>
      <c r="C1156" s="85"/>
      <c r="D1156" s="85"/>
      <c r="E1156" s="85"/>
      <c r="F1156" s="71"/>
      <c r="G1156" s="96"/>
      <c r="H1156" s="16" t="e">
        <f>IF(A1156&gt;$U$1,ROUND(ROUND( U1156*$S$1+(1-$S$1)*G1156,4)+$T$1*ROUND(($S$1*Z1156+(1-$S$1)*(G1156-U1156)^2)^0.5,4),4),Rawdata!AK1156+Rawdata!$T$1*Rawdata!AU1156)</f>
        <v>#DIV/0!</v>
      </c>
      <c r="I1156" s="16" t="e">
        <f>IF(A1156&gt;$V$1,ROUND(ROUND(V1156*$S$1+(1-$S$1)*G1156,4)+$T$1*ROUND(($S$1*AA1156+(1-$S$1)*(G1156-V1156)^2)^0.5,4),4),Rawdata!AL1156+Rawdata!$T$1*Rawdata!AV1156)</f>
        <v>#DIV/0!</v>
      </c>
      <c r="J1156" s="16" t="e">
        <f>IF(A1156&gt;$W$1,ROUND(ROUND( W1156*$S$1+(1-$S$1)*G1156,4)+$T$1*ROUND(($S$1*AB1156+(1-$S$1)*(G1156-W1156)^2)^0.5,4),4),Rawdata!AM1156+Rawdata!$T$1*Rawdata!AW1156)</f>
        <v>#DIV/0!</v>
      </c>
      <c r="K1156" s="16" t="e">
        <f>IF(A1156&gt;$X$1,ROUND(ROUND( X1156*$S$1+(1-$S$1)*G1156,4)+$T$1*ROUND(($S$1*AC1156+(1-$S$1)*(G1156-X1156)^2)^0.5,4),4),Rawdata!AN1156+Rawdata!$T$1*Rawdata!AX1156)</f>
        <v>#DIV/0!</v>
      </c>
      <c r="L1156" s="16" t="e">
        <f>IF(A1156&gt;$Y$1,ROUND(ROUND( Y1156*$S$1+(1-$S$1)*G1156,4)+$T$1*ROUND(($S$1*AD1156+(1-$S$1)*(G1156-Y1156)^2)^0.5,4),4),Rawdata!AO1156+Rawdata!$T$1*Rawdata!AY1156)</f>
        <v>#DIV/0!</v>
      </c>
      <c r="M1156" s="16" t="e">
        <f t="shared" ref="M1156:M1219" si="497">IF(OR(A1154="I",A1154="S",A1154="B"), ROUND(ROUND(AVERAGE(H1156:L1156),4)*SQRT(2),4), ROUND(ROUND(MAX(H1156:K1156)*0.8+0.2*L1156,4)*SQRT(2),4))</f>
        <v>#DIV/0!</v>
      </c>
      <c r="N1156" s="16" t="e">
        <f t="shared" ref="N1156:N1219" si="498">MAX(M1156,$N$1)</f>
        <v>#DIV/0!</v>
      </c>
      <c r="O1156" s="67"/>
      <c r="P1156" s="67"/>
      <c r="Q1156" s="31" t="e">
        <f t="shared" si="490"/>
        <v>#DIV/0!</v>
      </c>
      <c r="R1156" s="17" t="e">
        <f t="shared" si="491"/>
        <v>#DIV/0!</v>
      </c>
      <c r="S1156" s="37" t="e">
        <f t="shared" ref="S1156:S1219" si="499">IF($D$1=8, ROUNDUP(Q1156,-2),IF($D$1=2,ROUNDUP(Q1156,-1), IF(OR($D$1=1,$D$1=4),ROUNDUP(Q1156,-3),"N/A")))</f>
        <v>#DIV/0!</v>
      </c>
      <c r="T1156" s="17" t="e">
        <f t="shared" ref="T1156:T1219" si="500">ROUNDUP((S1156-P1156)/P1156,3)</f>
        <v>#DIV/0!</v>
      </c>
      <c r="U1156" s="91" t="e">
        <f>IF(A1156&gt;$U$1, U1157*$S$1+(1-$S$1)*G1157,Rawdata!AK1156)</f>
        <v>#DIV/0!</v>
      </c>
      <c r="V1156" s="91" t="e">
        <f>IF(A1156&gt;$V$1,$S$1*V1157+(1-$S$1)*G1157,Rawdata!AL1156)</f>
        <v>#DIV/0!</v>
      </c>
      <c r="W1156" s="91" t="e">
        <f>IF(A1156&gt;$W$1, $S$1*W1157+(1-$S$1)*G1157,Rawdata!AM1156)</f>
        <v>#DIV/0!</v>
      </c>
      <c r="X1156" s="91" t="e">
        <f>IF(A1156&gt;$X$1,$S$1*X1157+(1-$S$1)*G1157,Rawdata!AN1156)</f>
        <v>#DIV/0!</v>
      </c>
      <c r="Y1156" s="91" t="e">
        <f>IF(A1156&gt;$Y$1,$S$1*Y1157+(1-$S$1)*G1157,Rawdata!AO1156)</f>
        <v>#DIV/0!</v>
      </c>
      <c r="Z1156" s="91" t="e">
        <f>IF(A1156&gt;$Z$1,$S$1*Z1157+(1-$S$1)*(G1157-U1157)^2,Rawdata!AP1156)</f>
        <v>#DIV/0!</v>
      </c>
      <c r="AA1156" s="91" t="e">
        <f>IF(A1156&gt;$AA$1,$S$1*AA1157+(1-$S$1)*(G1157-V1157)^2,Rawdata!AQ1156)</f>
        <v>#DIV/0!</v>
      </c>
      <c r="AB1156" s="91" t="e">
        <f>IF(A1156&gt;89,$S$1*AB1157+(1-$S$1)*(G1157-W1157)^2,Rawdata!AR1156)</f>
        <v>#DIV/0!</v>
      </c>
      <c r="AC1156" s="91" t="e">
        <f>IF(A1156&gt;$AC$1,$S$1*AC1157+(1-$S$1)*(G1157-X1157)^2,Rawdata!AS1156)</f>
        <v>#DIV/0!</v>
      </c>
      <c r="AD1156" s="91" t="e">
        <f>IF(A1156&gt;$AD$1,$S$1*AD1157+(1-$S$1)*(G1157-Y1157)^2,Rawdata!AT1156)</f>
        <v>#DIV/0!</v>
      </c>
      <c r="AE1156" s="80" t="e">
        <f t="shared" si="492"/>
        <v>#DIV/0!</v>
      </c>
      <c r="AF1156" s="81" t="e">
        <f t="shared" si="493"/>
        <v>#DIV/0!</v>
      </c>
      <c r="AG1156" s="86">
        <f t="shared" si="489"/>
        <v>0</v>
      </c>
      <c r="AH1156" s="107" t="e">
        <f t="shared" si="494"/>
        <v>#DIV/0!</v>
      </c>
      <c r="AI1156" s="107" t="e">
        <f t="shared" si="495"/>
        <v>#DIV/0!</v>
      </c>
      <c r="AJ1156" s="108" t="e">
        <f t="shared" si="496"/>
        <v>#DIV/0!</v>
      </c>
      <c r="AK1156" s="113" t="e">
        <f t="shared" ref="AK1156:AK1219" si="501">ROUND(AVERAGE(G1156:G1185),4)</f>
        <v>#DIV/0!</v>
      </c>
      <c r="AL1156" s="113" t="e">
        <f t="shared" ref="AL1156:AL1219" si="502">ROUND(AVERAGE(G1156:G1215),4)</f>
        <v>#DIV/0!</v>
      </c>
      <c r="AM1156" s="113" t="e">
        <f t="shared" ref="AM1156:AM1219" si="503">ROUND(AVERAGE(G1156:G1245),4)</f>
        <v>#DIV/0!</v>
      </c>
      <c r="AN1156" s="113" t="e">
        <f t="shared" ref="AN1156:AN1219" si="504">ROUND(AVERAGE(G1156:G1335),4)</f>
        <v>#DIV/0!</v>
      </c>
      <c r="AO1156" s="113" t="e">
        <f t="shared" ref="AO1156:AO1219" si="505">ROUND(AVERAGE(G1156:G3655),4)</f>
        <v>#DIV/0!</v>
      </c>
      <c r="AP1156" s="91" t="e">
        <f t="shared" ref="AP1156:AP1219" si="506">AU1156^2</f>
        <v>#DIV/0!</v>
      </c>
      <c r="AQ1156" s="91" t="e">
        <f t="shared" ref="AQ1156:AQ1219" si="507">AV1156^2</f>
        <v>#DIV/0!</v>
      </c>
      <c r="AR1156" s="91" t="e">
        <f t="shared" ref="AR1156:AR1219" si="508">AW1156^2</f>
        <v>#DIV/0!</v>
      </c>
      <c r="AS1156" s="91" t="e">
        <f t="shared" ref="AS1156:AS1219" si="509">AX1156^2</f>
        <v>#DIV/0!</v>
      </c>
      <c r="AT1156" s="91" t="e">
        <f t="shared" ref="AT1156:AT1219" si="510">AY1156^2</f>
        <v>#DIV/0!</v>
      </c>
      <c r="AU1156" s="113" t="e">
        <f t="shared" ref="AU1156:AU1219" si="511">ROUND(STDEV(G1156:G1185),4)</f>
        <v>#DIV/0!</v>
      </c>
      <c r="AV1156" s="113" t="e">
        <f t="shared" ref="AV1156:AV1219" si="512">ROUND(STDEV(G1156:G1215),4)</f>
        <v>#DIV/0!</v>
      </c>
      <c r="AW1156" s="113" t="e">
        <f t="shared" ref="AW1156:AW1219" si="513">ROUND(STDEV(G1156:G1245),4)</f>
        <v>#DIV/0!</v>
      </c>
      <c r="AX1156" s="113" t="e">
        <f t="shared" ref="AX1156:AX1219" si="514">ROUND(STDEV(G1156:G1335),4)</f>
        <v>#DIV/0!</v>
      </c>
      <c r="AY1156" s="113" t="e">
        <f t="shared" ref="AY1156:AY1219" si="515">ROUND(STDEV(G1156:G3655),4)</f>
        <v>#DIV/0!</v>
      </c>
    </row>
    <row r="1157" spans="1:51" x14ac:dyDescent="0.25">
      <c r="A1157" s="119"/>
      <c r="B1157" s="83"/>
      <c r="C1157" s="85"/>
      <c r="D1157" s="85"/>
      <c r="E1157" s="85"/>
      <c r="F1157" s="71"/>
      <c r="G1157" s="96"/>
      <c r="H1157" s="16" t="e">
        <f>IF(A1157&gt;$U$1,ROUND(ROUND( U1157*$S$1+(1-$S$1)*G1157,4)+$T$1*ROUND(($S$1*Z1157+(1-$S$1)*(G1157-U1157)^2)^0.5,4),4),Rawdata!AK1157+Rawdata!$T$1*Rawdata!AU1157)</f>
        <v>#DIV/0!</v>
      </c>
      <c r="I1157" s="16" t="e">
        <f>IF(A1157&gt;$V$1,ROUND(ROUND(V1157*$S$1+(1-$S$1)*G1157,4)+$T$1*ROUND(($S$1*AA1157+(1-$S$1)*(G1157-V1157)^2)^0.5,4),4),Rawdata!AL1157+Rawdata!$T$1*Rawdata!AV1157)</f>
        <v>#DIV/0!</v>
      </c>
      <c r="J1157" s="16" t="e">
        <f>IF(A1157&gt;$W$1,ROUND(ROUND( W1157*$S$1+(1-$S$1)*G1157,4)+$T$1*ROUND(($S$1*AB1157+(1-$S$1)*(G1157-W1157)^2)^0.5,4),4),Rawdata!AM1157+Rawdata!$T$1*Rawdata!AW1157)</f>
        <v>#DIV/0!</v>
      </c>
      <c r="K1157" s="16" t="e">
        <f>IF(A1157&gt;$X$1,ROUND(ROUND( X1157*$S$1+(1-$S$1)*G1157,4)+$T$1*ROUND(($S$1*AC1157+(1-$S$1)*(G1157-X1157)^2)^0.5,4),4),Rawdata!AN1157+Rawdata!$T$1*Rawdata!AX1157)</f>
        <v>#DIV/0!</v>
      </c>
      <c r="L1157" s="16" t="e">
        <f>IF(A1157&gt;$Y$1,ROUND(ROUND( Y1157*$S$1+(1-$S$1)*G1157,4)+$T$1*ROUND(($S$1*AD1157+(1-$S$1)*(G1157-Y1157)^2)^0.5,4),4),Rawdata!AO1157+Rawdata!$T$1*Rawdata!AY1157)</f>
        <v>#DIV/0!</v>
      </c>
      <c r="M1157" s="16" t="e">
        <f t="shared" si="497"/>
        <v>#DIV/0!</v>
      </c>
      <c r="N1157" s="16" t="e">
        <f t="shared" si="498"/>
        <v>#DIV/0!</v>
      </c>
      <c r="O1157" s="67"/>
      <c r="P1157" s="67"/>
      <c r="Q1157" s="31" t="e">
        <f t="shared" si="490"/>
        <v>#DIV/0!</v>
      </c>
      <c r="R1157" s="17" t="e">
        <f t="shared" si="491"/>
        <v>#DIV/0!</v>
      </c>
      <c r="S1157" s="37" t="e">
        <f t="shared" si="499"/>
        <v>#DIV/0!</v>
      </c>
      <c r="T1157" s="17" t="e">
        <f t="shared" si="500"/>
        <v>#DIV/0!</v>
      </c>
      <c r="U1157" s="91" t="e">
        <f>IF(A1157&gt;$U$1, U1158*$S$1+(1-$S$1)*G1158,Rawdata!AK1157)</f>
        <v>#DIV/0!</v>
      </c>
      <c r="V1157" s="91" t="e">
        <f>IF(A1157&gt;$V$1,$S$1*V1158+(1-$S$1)*G1158,Rawdata!AL1157)</f>
        <v>#DIV/0!</v>
      </c>
      <c r="W1157" s="91" t="e">
        <f>IF(A1157&gt;$W$1, $S$1*W1158+(1-$S$1)*G1158,Rawdata!AM1157)</f>
        <v>#DIV/0!</v>
      </c>
      <c r="X1157" s="91" t="e">
        <f>IF(A1157&gt;$X$1,$S$1*X1158+(1-$S$1)*G1158,Rawdata!AN1157)</f>
        <v>#DIV/0!</v>
      </c>
      <c r="Y1157" s="91" t="e">
        <f>IF(A1157&gt;$Y$1,$S$1*Y1158+(1-$S$1)*G1158,Rawdata!AO1157)</f>
        <v>#DIV/0!</v>
      </c>
      <c r="Z1157" s="91" t="e">
        <f>IF(A1157&gt;$Z$1,$S$1*Z1158+(1-$S$1)*(G1158-U1158)^2,Rawdata!AP1157)</f>
        <v>#DIV/0!</v>
      </c>
      <c r="AA1157" s="91" t="e">
        <f>IF(A1157&gt;$AA$1,$S$1*AA1158+(1-$S$1)*(G1158-V1158)^2,Rawdata!AQ1157)</f>
        <v>#DIV/0!</v>
      </c>
      <c r="AB1157" s="91" t="e">
        <f>IF(A1157&gt;89,$S$1*AB1158+(1-$S$1)*(G1158-W1158)^2,Rawdata!AR1157)</f>
        <v>#DIV/0!</v>
      </c>
      <c r="AC1157" s="91" t="e">
        <f>IF(A1157&gt;$AC$1,$S$1*AC1158+(1-$S$1)*(G1158-X1158)^2,Rawdata!AS1157)</f>
        <v>#DIV/0!</v>
      </c>
      <c r="AD1157" s="91" t="e">
        <f>IF(A1157&gt;$AD$1,$S$1*AD1158+(1-$S$1)*(G1158-Y1158)^2,Rawdata!AT1157)</f>
        <v>#DIV/0!</v>
      </c>
      <c r="AE1157" s="80" t="e">
        <f t="shared" si="492"/>
        <v>#DIV/0!</v>
      </c>
      <c r="AF1157" s="81" t="e">
        <f t="shared" si="493"/>
        <v>#DIV/0!</v>
      </c>
      <c r="AG1157" s="86">
        <f t="shared" ref="AG1157:AG1220" si="516">AG1156</f>
        <v>0</v>
      </c>
      <c r="AH1157" s="107" t="e">
        <f t="shared" si="494"/>
        <v>#DIV/0!</v>
      </c>
      <c r="AI1157" s="107" t="e">
        <f t="shared" si="495"/>
        <v>#DIV/0!</v>
      </c>
      <c r="AJ1157" s="108" t="e">
        <f t="shared" si="496"/>
        <v>#DIV/0!</v>
      </c>
      <c r="AK1157" s="113" t="e">
        <f t="shared" si="501"/>
        <v>#DIV/0!</v>
      </c>
      <c r="AL1157" s="113" t="e">
        <f t="shared" si="502"/>
        <v>#DIV/0!</v>
      </c>
      <c r="AM1157" s="113" t="e">
        <f t="shared" si="503"/>
        <v>#DIV/0!</v>
      </c>
      <c r="AN1157" s="113" t="e">
        <f t="shared" si="504"/>
        <v>#DIV/0!</v>
      </c>
      <c r="AO1157" s="113" t="e">
        <f t="shared" si="505"/>
        <v>#DIV/0!</v>
      </c>
      <c r="AP1157" s="91" t="e">
        <f t="shared" si="506"/>
        <v>#DIV/0!</v>
      </c>
      <c r="AQ1157" s="91" t="e">
        <f t="shared" si="507"/>
        <v>#DIV/0!</v>
      </c>
      <c r="AR1157" s="91" t="e">
        <f t="shared" si="508"/>
        <v>#DIV/0!</v>
      </c>
      <c r="AS1157" s="91" t="e">
        <f t="shared" si="509"/>
        <v>#DIV/0!</v>
      </c>
      <c r="AT1157" s="91" t="e">
        <f t="shared" si="510"/>
        <v>#DIV/0!</v>
      </c>
      <c r="AU1157" s="113" t="e">
        <f t="shared" si="511"/>
        <v>#DIV/0!</v>
      </c>
      <c r="AV1157" s="113" t="e">
        <f t="shared" si="512"/>
        <v>#DIV/0!</v>
      </c>
      <c r="AW1157" s="113" t="e">
        <f t="shared" si="513"/>
        <v>#DIV/0!</v>
      </c>
      <c r="AX1157" s="113" t="e">
        <f t="shared" si="514"/>
        <v>#DIV/0!</v>
      </c>
      <c r="AY1157" s="113" t="e">
        <f t="shared" si="515"/>
        <v>#DIV/0!</v>
      </c>
    </row>
    <row r="1158" spans="1:51" x14ac:dyDescent="0.25">
      <c r="A1158" s="119"/>
      <c r="B1158" s="83"/>
      <c r="C1158" s="85"/>
      <c r="D1158" s="85"/>
      <c r="E1158" s="85"/>
      <c r="F1158" s="71"/>
      <c r="G1158" s="96"/>
      <c r="H1158" s="16" t="e">
        <f>IF(A1158&gt;$U$1,ROUND(ROUND( U1158*$S$1+(1-$S$1)*G1158,4)+$T$1*ROUND(($S$1*Z1158+(1-$S$1)*(G1158-U1158)^2)^0.5,4),4),Rawdata!AK1158+Rawdata!$T$1*Rawdata!AU1158)</f>
        <v>#DIV/0!</v>
      </c>
      <c r="I1158" s="16" t="e">
        <f>IF(A1158&gt;$V$1,ROUND(ROUND(V1158*$S$1+(1-$S$1)*G1158,4)+$T$1*ROUND(($S$1*AA1158+(1-$S$1)*(G1158-V1158)^2)^0.5,4),4),Rawdata!AL1158+Rawdata!$T$1*Rawdata!AV1158)</f>
        <v>#DIV/0!</v>
      </c>
      <c r="J1158" s="16" t="e">
        <f>IF(A1158&gt;$W$1,ROUND(ROUND( W1158*$S$1+(1-$S$1)*G1158,4)+$T$1*ROUND(($S$1*AB1158+(1-$S$1)*(G1158-W1158)^2)^0.5,4),4),Rawdata!AM1158+Rawdata!$T$1*Rawdata!AW1158)</f>
        <v>#DIV/0!</v>
      </c>
      <c r="K1158" s="16" t="e">
        <f>IF(A1158&gt;$X$1,ROUND(ROUND( X1158*$S$1+(1-$S$1)*G1158,4)+$T$1*ROUND(($S$1*AC1158+(1-$S$1)*(G1158-X1158)^2)^0.5,4),4),Rawdata!AN1158+Rawdata!$T$1*Rawdata!AX1158)</f>
        <v>#DIV/0!</v>
      </c>
      <c r="L1158" s="16" t="e">
        <f>IF(A1158&gt;$Y$1,ROUND(ROUND( Y1158*$S$1+(1-$S$1)*G1158,4)+$T$1*ROUND(($S$1*AD1158+(1-$S$1)*(G1158-Y1158)^2)^0.5,4),4),Rawdata!AO1158+Rawdata!$T$1*Rawdata!AY1158)</f>
        <v>#DIV/0!</v>
      </c>
      <c r="M1158" s="16" t="e">
        <f t="shared" si="497"/>
        <v>#DIV/0!</v>
      </c>
      <c r="N1158" s="16" t="e">
        <f t="shared" si="498"/>
        <v>#DIV/0!</v>
      </c>
      <c r="O1158" s="67"/>
      <c r="P1158" s="67"/>
      <c r="Q1158" s="31" t="e">
        <f t="shared" si="490"/>
        <v>#DIV/0!</v>
      </c>
      <c r="R1158" s="17" t="e">
        <f t="shared" si="491"/>
        <v>#DIV/0!</v>
      </c>
      <c r="S1158" s="37" t="e">
        <f t="shared" si="499"/>
        <v>#DIV/0!</v>
      </c>
      <c r="T1158" s="17" t="e">
        <f t="shared" si="500"/>
        <v>#DIV/0!</v>
      </c>
      <c r="U1158" s="91" t="e">
        <f>IF(A1158&gt;$U$1, U1159*$S$1+(1-$S$1)*G1159,Rawdata!AK1158)</f>
        <v>#DIV/0!</v>
      </c>
      <c r="V1158" s="91" t="e">
        <f>IF(A1158&gt;$V$1,$S$1*V1159+(1-$S$1)*G1159,Rawdata!AL1158)</f>
        <v>#DIV/0!</v>
      </c>
      <c r="W1158" s="91" t="e">
        <f>IF(A1158&gt;$W$1, $S$1*W1159+(1-$S$1)*G1159,Rawdata!AM1158)</f>
        <v>#DIV/0!</v>
      </c>
      <c r="X1158" s="91" t="e">
        <f>IF(A1158&gt;$X$1,$S$1*X1159+(1-$S$1)*G1159,Rawdata!AN1158)</f>
        <v>#DIV/0!</v>
      </c>
      <c r="Y1158" s="91" t="e">
        <f>IF(A1158&gt;$Y$1,$S$1*Y1159+(1-$S$1)*G1159,Rawdata!AO1158)</f>
        <v>#DIV/0!</v>
      </c>
      <c r="Z1158" s="91" t="e">
        <f>IF(A1158&gt;$Z$1,$S$1*Z1159+(1-$S$1)*(G1159-U1159)^2,Rawdata!AP1158)</f>
        <v>#DIV/0!</v>
      </c>
      <c r="AA1158" s="91" t="e">
        <f>IF(A1158&gt;$AA$1,$S$1*AA1159+(1-$S$1)*(G1159-V1159)^2,Rawdata!AQ1158)</f>
        <v>#DIV/0!</v>
      </c>
      <c r="AB1158" s="91" t="e">
        <f>IF(A1158&gt;89,$S$1*AB1159+(1-$S$1)*(G1159-W1159)^2,Rawdata!AR1158)</f>
        <v>#DIV/0!</v>
      </c>
      <c r="AC1158" s="91" t="e">
        <f>IF(A1158&gt;$AC$1,$S$1*AC1159+(1-$S$1)*(G1159-X1159)^2,Rawdata!AS1158)</f>
        <v>#DIV/0!</v>
      </c>
      <c r="AD1158" s="91" t="e">
        <f>IF(A1158&gt;$AD$1,$S$1*AD1159+(1-$S$1)*(G1159-Y1159)^2,Rawdata!AT1158)</f>
        <v>#DIV/0!</v>
      </c>
      <c r="AE1158" s="80" t="e">
        <f t="shared" si="492"/>
        <v>#DIV/0!</v>
      </c>
      <c r="AF1158" s="81" t="e">
        <f t="shared" si="493"/>
        <v>#DIV/0!</v>
      </c>
      <c r="AG1158" s="86">
        <f t="shared" si="516"/>
        <v>0</v>
      </c>
      <c r="AH1158" s="107" t="e">
        <f t="shared" si="494"/>
        <v>#DIV/0!</v>
      </c>
      <c r="AI1158" s="107" t="e">
        <f t="shared" si="495"/>
        <v>#DIV/0!</v>
      </c>
      <c r="AJ1158" s="108" t="e">
        <f t="shared" si="496"/>
        <v>#DIV/0!</v>
      </c>
      <c r="AK1158" s="113" t="e">
        <f t="shared" si="501"/>
        <v>#DIV/0!</v>
      </c>
      <c r="AL1158" s="113" t="e">
        <f t="shared" si="502"/>
        <v>#DIV/0!</v>
      </c>
      <c r="AM1158" s="113" t="e">
        <f t="shared" si="503"/>
        <v>#DIV/0!</v>
      </c>
      <c r="AN1158" s="113" t="e">
        <f t="shared" si="504"/>
        <v>#DIV/0!</v>
      </c>
      <c r="AO1158" s="113" t="e">
        <f t="shared" si="505"/>
        <v>#DIV/0!</v>
      </c>
      <c r="AP1158" s="91" t="e">
        <f t="shared" si="506"/>
        <v>#DIV/0!</v>
      </c>
      <c r="AQ1158" s="91" t="e">
        <f t="shared" si="507"/>
        <v>#DIV/0!</v>
      </c>
      <c r="AR1158" s="91" t="e">
        <f t="shared" si="508"/>
        <v>#DIV/0!</v>
      </c>
      <c r="AS1158" s="91" t="e">
        <f t="shared" si="509"/>
        <v>#DIV/0!</v>
      </c>
      <c r="AT1158" s="91" t="e">
        <f t="shared" si="510"/>
        <v>#DIV/0!</v>
      </c>
      <c r="AU1158" s="113" t="e">
        <f t="shared" si="511"/>
        <v>#DIV/0!</v>
      </c>
      <c r="AV1158" s="113" t="e">
        <f t="shared" si="512"/>
        <v>#DIV/0!</v>
      </c>
      <c r="AW1158" s="113" t="e">
        <f t="shared" si="513"/>
        <v>#DIV/0!</v>
      </c>
      <c r="AX1158" s="113" t="e">
        <f t="shared" si="514"/>
        <v>#DIV/0!</v>
      </c>
      <c r="AY1158" s="113" t="e">
        <f t="shared" si="515"/>
        <v>#DIV/0!</v>
      </c>
    </row>
    <row r="1159" spans="1:51" x14ac:dyDescent="0.25">
      <c r="A1159" s="119"/>
      <c r="B1159" s="83"/>
      <c r="C1159" s="85"/>
      <c r="D1159" s="85"/>
      <c r="E1159" s="85"/>
      <c r="F1159" s="71"/>
      <c r="G1159" s="96"/>
      <c r="H1159" s="16" t="e">
        <f>IF(A1159&gt;$U$1,ROUND(ROUND( U1159*$S$1+(1-$S$1)*G1159,4)+$T$1*ROUND(($S$1*Z1159+(1-$S$1)*(G1159-U1159)^2)^0.5,4),4),Rawdata!AK1159+Rawdata!$T$1*Rawdata!AU1159)</f>
        <v>#DIV/0!</v>
      </c>
      <c r="I1159" s="16" t="e">
        <f>IF(A1159&gt;$V$1,ROUND(ROUND(V1159*$S$1+(1-$S$1)*G1159,4)+$T$1*ROUND(($S$1*AA1159+(1-$S$1)*(G1159-V1159)^2)^0.5,4),4),Rawdata!AL1159+Rawdata!$T$1*Rawdata!AV1159)</f>
        <v>#DIV/0!</v>
      </c>
      <c r="J1159" s="16" t="e">
        <f>IF(A1159&gt;$W$1,ROUND(ROUND( W1159*$S$1+(1-$S$1)*G1159,4)+$T$1*ROUND(($S$1*AB1159+(1-$S$1)*(G1159-W1159)^2)^0.5,4),4),Rawdata!AM1159+Rawdata!$T$1*Rawdata!AW1159)</f>
        <v>#DIV/0!</v>
      </c>
      <c r="K1159" s="16" t="e">
        <f>IF(A1159&gt;$X$1,ROUND(ROUND( X1159*$S$1+(1-$S$1)*G1159,4)+$T$1*ROUND(($S$1*AC1159+(1-$S$1)*(G1159-X1159)^2)^0.5,4),4),Rawdata!AN1159+Rawdata!$T$1*Rawdata!AX1159)</f>
        <v>#DIV/0!</v>
      </c>
      <c r="L1159" s="16" t="e">
        <f>IF(A1159&gt;$Y$1,ROUND(ROUND( Y1159*$S$1+(1-$S$1)*G1159,4)+$T$1*ROUND(($S$1*AD1159+(1-$S$1)*(G1159-Y1159)^2)^0.5,4),4),Rawdata!AO1159+Rawdata!$T$1*Rawdata!AY1159)</f>
        <v>#DIV/0!</v>
      </c>
      <c r="M1159" s="16" t="e">
        <f t="shared" si="497"/>
        <v>#DIV/0!</v>
      </c>
      <c r="N1159" s="16" t="e">
        <f t="shared" si="498"/>
        <v>#DIV/0!</v>
      </c>
      <c r="O1159" s="67"/>
      <c r="P1159" s="67"/>
      <c r="Q1159" s="31" t="e">
        <f t="shared" si="490"/>
        <v>#DIV/0!</v>
      </c>
      <c r="R1159" s="17" t="e">
        <f t="shared" si="491"/>
        <v>#DIV/0!</v>
      </c>
      <c r="S1159" s="37" t="e">
        <f t="shared" si="499"/>
        <v>#DIV/0!</v>
      </c>
      <c r="T1159" s="17" t="e">
        <f t="shared" si="500"/>
        <v>#DIV/0!</v>
      </c>
      <c r="U1159" s="91" t="e">
        <f>IF(A1159&gt;$U$1, U1160*$S$1+(1-$S$1)*G1160,Rawdata!AK1159)</f>
        <v>#DIV/0!</v>
      </c>
      <c r="V1159" s="91" t="e">
        <f>IF(A1159&gt;$V$1,$S$1*V1160+(1-$S$1)*G1160,Rawdata!AL1159)</f>
        <v>#DIV/0!</v>
      </c>
      <c r="W1159" s="91" t="e">
        <f>IF(A1159&gt;$W$1, $S$1*W1160+(1-$S$1)*G1160,Rawdata!AM1159)</f>
        <v>#DIV/0!</v>
      </c>
      <c r="X1159" s="91" t="e">
        <f>IF(A1159&gt;$X$1,$S$1*X1160+(1-$S$1)*G1160,Rawdata!AN1159)</f>
        <v>#DIV/0!</v>
      </c>
      <c r="Y1159" s="91" t="e">
        <f>IF(A1159&gt;$Y$1,$S$1*Y1160+(1-$S$1)*G1160,Rawdata!AO1159)</f>
        <v>#DIV/0!</v>
      </c>
      <c r="Z1159" s="91" t="e">
        <f>IF(A1159&gt;$Z$1,$S$1*Z1160+(1-$S$1)*(G1160-U1160)^2,Rawdata!AP1159)</f>
        <v>#DIV/0!</v>
      </c>
      <c r="AA1159" s="91" t="e">
        <f>IF(A1159&gt;$AA$1,$S$1*AA1160+(1-$S$1)*(G1160-V1160)^2,Rawdata!AQ1159)</f>
        <v>#DIV/0!</v>
      </c>
      <c r="AB1159" s="91" t="e">
        <f>IF(A1159&gt;89,$S$1*AB1160+(1-$S$1)*(G1160-W1160)^2,Rawdata!AR1159)</f>
        <v>#DIV/0!</v>
      </c>
      <c r="AC1159" s="91" t="e">
        <f>IF(A1159&gt;$AC$1,$S$1*AC1160+(1-$S$1)*(G1160-X1160)^2,Rawdata!AS1159)</f>
        <v>#DIV/0!</v>
      </c>
      <c r="AD1159" s="91" t="e">
        <f>IF(A1159&gt;$AD$1,$S$1*AD1160+(1-$S$1)*(G1160-Y1160)^2,Rawdata!AT1159)</f>
        <v>#DIV/0!</v>
      </c>
      <c r="AE1159" s="80" t="e">
        <f t="shared" si="492"/>
        <v>#DIV/0!</v>
      </c>
      <c r="AF1159" s="81" t="e">
        <f t="shared" si="493"/>
        <v>#DIV/0!</v>
      </c>
      <c r="AG1159" s="86">
        <f t="shared" si="516"/>
        <v>0</v>
      </c>
      <c r="AH1159" s="107" t="e">
        <f t="shared" si="494"/>
        <v>#DIV/0!</v>
      </c>
      <c r="AI1159" s="107" t="e">
        <f t="shared" si="495"/>
        <v>#DIV/0!</v>
      </c>
      <c r="AJ1159" s="108" t="e">
        <f t="shared" si="496"/>
        <v>#DIV/0!</v>
      </c>
      <c r="AK1159" s="113" t="e">
        <f t="shared" si="501"/>
        <v>#DIV/0!</v>
      </c>
      <c r="AL1159" s="113" t="e">
        <f t="shared" si="502"/>
        <v>#DIV/0!</v>
      </c>
      <c r="AM1159" s="113" t="e">
        <f t="shared" si="503"/>
        <v>#DIV/0!</v>
      </c>
      <c r="AN1159" s="113" t="e">
        <f t="shared" si="504"/>
        <v>#DIV/0!</v>
      </c>
      <c r="AO1159" s="113" t="e">
        <f t="shared" si="505"/>
        <v>#DIV/0!</v>
      </c>
      <c r="AP1159" s="91" t="e">
        <f t="shared" si="506"/>
        <v>#DIV/0!</v>
      </c>
      <c r="AQ1159" s="91" t="e">
        <f t="shared" si="507"/>
        <v>#DIV/0!</v>
      </c>
      <c r="AR1159" s="91" t="e">
        <f t="shared" si="508"/>
        <v>#DIV/0!</v>
      </c>
      <c r="AS1159" s="91" t="e">
        <f t="shared" si="509"/>
        <v>#DIV/0!</v>
      </c>
      <c r="AT1159" s="91" t="e">
        <f t="shared" si="510"/>
        <v>#DIV/0!</v>
      </c>
      <c r="AU1159" s="113" t="e">
        <f t="shared" si="511"/>
        <v>#DIV/0!</v>
      </c>
      <c r="AV1159" s="113" t="e">
        <f t="shared" si="512"/>
        <v>#DIV/0!</v>
      </c>
      <c r="AW1159" s="113" t="e">
        <f t="shared" si="513"/>
        <v>#DIV/0!</v>
      </c>
      <c r="AX1159" s="113" t="e">
        <f t="shared" si="514"/>
        <v>#DIV/0!</v>
      </c>
      <c r="AY1159" s="113" t="e">
        <f t="shared" si="515"/>
        <v>#DIV/0!</v>
      </c>
    </row>
    <row r="1160" spans="1:51" x14ac:dyDescent="0.25">
      <c r="A1160" s="119"/>
      <c r="B1160" s="83"/>
      <c r="C1160" s="85"/>
      <c r="D1160" s="85"/>
      <c r="E1160" s="85"/>
      <c r="F1160" s="71"/>
      <c r="G1160" s="96"/>
      <c r="H1160" s="16" t="e">
        <f>IF(A1160&gt;$U$1,ROUND(ROUND( U1160*$S$1+(1-$S$1)*G1160,4)+$T$1*ROUND(($S$1*Z1160+(1-$S$1)*(G1160-U1160)^2)^0.5,4),4),Rawdata!AK1160+Rawdata!$T$1*Rawdata!AU1160)</f>
        <v>#DIV/0!</v>
      </c>
      <c r="I1160" s="16" t="e">
        <f>IF(A1160&gt;$V$1,ROUND(ROUND(V1160*$S$1+(1-$S$1)*G1160,4)+$T$1*ROUND(($S$1*AA1160+(1-$S$1)*(G1160-V1160)^2)^0.5,4),4),Rawdata!AL1160+Rawdata!$T$1*Rawdata!AV1160)</f>
        <v>#DIV/0!</v>
      </c>
      <c r="J1160" s="16" t="e">
        <f>IF(A1160&gt;$W$1,ROUND(ROUND( W1160*$S$1+(1-$S$1)*G1160,4)+$T$1*ROUND(($S$1*AB1160+(1-$S$1)*(G1160-W1160)^2)^0.5,4),4),Rawdata!AM1160+Rawdata!$T$1*Rawdata!AW1160)</f>
        <v>#DIV/0!</v>
      </c>
      <c r="K1160" s="16" t="e">
        <f>IF(A1160&gt;$X$1,ROUND(ROUND( X1160*$S$1+(1-$S$1)*G1160,4)+$T$1*ROUND(($S$1*AC1160+(1-$S$1)*(G1160-X1160)^2)^0.5,4),4),Rawdata!AN1160+Rawdata!$T$1*Rawdata!AX1160)</f>
        <v>#DIV/0!</v>
      </c>
      <c r="L1160" s="16" t="e">
        <f>IF(A1160&gt;$Y$1,ROUND(ROUND( Y1160*$S$1+(1-$S$1)*G1160,4)+$T$1*ROUND(($S$1*AD1160+(1-$S$1)*(G1160-Y1160)^2)^0.5,4),4),Rawdata!AO1160+Rawdata!$T$1*Rawdata!AY1160)</f>
        <v>#DIV/0!</v>
      </c>
      <c r="M1160" s="16" t="e">
        <f t="shared" si="497"/>
        <v>#DIV/0!</v>
      </c>
      <c r="N1160" s="16" t="e">
        <f t="shared" si="498"/>
        <v>#DIV/0!</v>
      </c>
      <c r="O1160" s="67"/>
      <c r="P1160" s="67"/>
      <c r="Q1160" s="31" t="e">
        <f t="shared" si="490"/>
        <v>#DIV/0!</v>
      </c>
      <c r="R1160" s="17" t="e">
        <f t="shared" si="491"/>
        <v>#DIV/0!</v>
      </c>
      <c r="S1160" s="37" t="e">
        <f t="shared" si="499"/>
        <v>#DIV/0!</v>
      </c>
      <c r="T1160" s="17" t="e">
        <f t="shared" si="500"/>
        <v>#DIV/0!</v>
      </c>
      <c r="U1160" s="91" t="e">
        <f>IF(A1160&gt;$U$1, U1161*$S$1+(1-$S$1)*G1161,Rawdata!AK1160)</f>
        <v>#DIV/0!</v>
      </c>
      <c r="V1160" s="91" t="e">
        <f>IF(A1160&gt;$V$1,$S$1*V1161+(1-$S$1)*G1161,Rawdata!AL1160)</f>
        <v>#DIV/0!</v>
      </c>
      <c r="W1160" s="91" t="e">
        <f>IF(A1160&gt;$W$1, $S$1*W1161+(1-$S$1)*G1161,Rawdata!AM1160)</f>
        <v>#DIV/0!</v>
      </c>
      <c r="X1160" s="91" t="e">
        <f>IF(A1160&gt;$X$1,$S$1*X1161+(1-$S$1)*G1161,Rawdata!AN1160)</f>
        <v>#DIV/0!</v>
      </c>
      <c r="Y1160" s="91" t="e">
        <f>IF(A1160&gt;$Y$1,$S$1*Y1161+(1-$S$1)*G1161,Rawdata!AO1160)</f>
        <v>#DIV/0!</v>
      </c>
      <c r="Z1160" s="91" t="e">
        <f>IF(A1160&gt;$Z$1,$S$1*Z1161+(1-$S$1)*(G1161-U1161)^2,Rawdata!AP1160)</f>
        <v>#DIV/0!</v>
      </c>
      <c r="AA1160" s="91" t="e">
        <f>IF(A1160&gt;$AA$1,$S$1*AA1161+(1-$S$1)*(G1161-V1161)^2,Rawdata!AQ1160)</f>
        <v>#DIV/0!</v>
      </c>
      <c r="AB1160" s="91" t="e">
        <f>IF(A1160&gt;89,$S$1*AB1161+(1-$S$1)*(G1161-W1161)^2,Rawdata!AR1160)</f>
        <v>#DIV/0!</v>
      </c>
      <c r="AC1160" s="91" t="e">
        <f>IF(A1160&gt;$AC$1,$S$1*AC1161+(1-$S$1)*(G1161-X1161)^2,Rawdata!AS1160)</f>
        <v>#DIV/0!</v>
      </c>
      <c r="AD1160" s="91" t="e">
        <f>IF(A1160&gt;$AD$1,$S$1*AD1161+(1-$S$1)*(G1161-Y1161)^2,Rawdata!AT1160)</f>
        <v>#DIV/0!</v>
      </c>
      <c r="AE1160" s="80" t="e">
        <f t="shared" si="492"/>
        <v>#DIV/0!</v>
      </c>
      <c r="AF1160" s="81" t="e">
        <f t="shared" si="493"/>
        <v>#DIV/0!</v>
      </c>
      <c r="AG1160" s="86">
        <f t="shared" si="516"/>
        <v>0</v>
      </c>
      <c r="AH1160" s="107" t="e">
        <f t="shared" si="494"/>
        <v>#DIV/0!</v>
      </c>
      <c r="AI1160" s="107" t="e">
        <f t="shared" si="495"/>
        <v>#DIV/0!</v>
      </c>
      <c r="AJ1160" s="108" t="e">
        <f t="shared" si="496"/>
        <v>#DIV/0!</v>
      </c>
      <c r="AK1160" s="113" t="e">
        <f t="shared" si="501"/>
        <v>#DIV/0!</v>
      </c>
      <c r="AL1160" s="113" t="e">
        <f t="shared" si="502"/>
        <v>#DIV/0!</v>
      </c>
      <c r="AM1160" s="113" t="e">
        <f t="shared" si="503"/>
        <v>#DIV/0!</v>
      </c>
      <c r="AN1160" s="113" t="e">
        <f t="shared" si="504"/>
        <v>#DIV/0!</v>
      </c>
      <c r="AO1160" s="113" t="e">
        <f t="shared" si="505"/>
        <v>#DIV/0!</v>
      </c>
      <c r="AP1160" s="91" t="e">
        <f t="shared" si="506"/>
        <v>#DIV/0!</v>
      </c>
      <c r="AQ1160" s="91" t="e">
        <f t="shared" si="507"/>
        <v>#DIV/0!</v>
      </c>
      <c r="AR1160" s="91" t="e">
        <f t="shared" si="508"/>
        <v>#DIV/0!</v>
      </c>
      <c r="AS1160" s="91" t="e">
        <f t="shared" si="509"/>
        <v>#DIV/0!</v>
      </c>
      <c r="AT1160" s="91" t="e">
        <f t="shared" si="510"/>
        <v>#DIV/0!</v>
      </c>
      <c r="AU1160" s="113" t="e">
        <f t="shared" si="511"/>
        <v>#DIV/0!</v>
      </c>
      <c r="AV1160" s="113" t="e">
        <f t="shared" si="512"/>
        <v>#DIV/0!</v>
      </c>
      <c r="AW1160" s="113" t="e">
        <f t="shared" si="513"/>
        <v>#DIV/0!</v>
      </c>
      <c r="AX1160" s="113" t="e">
        <f t="shared" si="514"/>
        <v>#DIV/0!</v>
      </c>
      <c r="AY1160" s="113" t="e">
        <f t="shared" si="515"/>
        <v>#DIV/0!</v>
      </c>
    </row>
    <row r="1161" spans="1:51" x14ac:dyDescent="0.25">
      <c r="A1161" s="119"/>
      <c r="B1161" s="83"/>
      <c r="C1161" s="85"/>
      <c r="D1161" s="85"/>
      <c r="E1161" s="85"/>
      <c r="F1161" s="71"/>
      <c r="G1161" s="96"/>
      <c r="H1161" s="16" t="e">
        <f>IF(A1161&gt;$U$1,ROUND(ROUND( U1161*$S$1+(1-$S$1)*G1161,4)+$T$1*ROUND(($S$1*Z1161+(1-$S$1)*(G1161-U1161)^2)^0.5,4),4),Rawdata!AK1161+Rawdata!$T$1*Rawdata!AU1161)</f>
        <v>#DIV/0!</v>
      </c>
      <c r="I1161" s="16" t="e">
        <f>IF(A1161&gt;$V$1,ROUND(ROUND(V1161*$S$1+(1-$S$1)*G1161,4)+$T$1*ROUND(($S$1*AA1161+(1-$S$1)*(G1161-V1161)^2)^0.5,4),4),Rawdata!AL1161+Rawdata!$T$1*Rawdata!AV1161)</f>
        <v>#DIV/0!</v>
      </c>
      <c r="J1161" s="16" t="e">
        <f>IF(A1161&gt;$W$1,ROUND(ROUND( W1161*$S$1+(1-$S$1)*G1161,4)+$T$1*ROUND(($S$1*AB1161+(1-$S$1)*(G1161-W1161)^2)^0.5,4),4),Rawdata!AM1161+Rawdata!$T$1*Rawdata!AW1161)</f>
        <v>#DIV/0!</v>
      </c>
      <c r="K1161" s="16" t="e">
        <f>IF(A1161&gt;$X$1,ROUND(ROUND( X1161*$S$1+(1-$S$1)*G1161,4)+$T$1*ROUND(($S$1*AC1161+(1-$S$1)*(G1161-X1161)^2)^0.5,4),4),Rawdata!AN1161+Rawdata!$T$1*Rawdata!AX1161)</f>
        <v>#DIV/0!</v>
      </c>
      <c r="L1161" s="16" t="e">
        <f>IF(A1161&gt;$Y$1,ROUND(ROUND( Y1161*$S$1+(1-$S$1)*G1161,4)+$T$1*ROUND(($S$1*AD1161+(1-$S$1)*(G1161-Y1161)^2)^0.5,4),4),Rawdata!AO1161+Rawdata!$T$1*Rawdata!AY1161)</f>
        <v>#DIV/0!</v>
      </c>
      <c r="M1161" s="16" t="e">
        <f t="shared" si="497"/>
        <v>#DIV/0!</v>
      </c>
      <c r="N1161" s="16" t="e">
        <f t="shared" si="498"/>
        <v>#DIV/0!</v>
      </c>
      <c r="O1161" s="67"/>
      <c r="P1161" s="67"/>
      <c r="Q1161" s="31" t="e">
        <f t="shared" si="490"/>
        <v>#DIV/0!</v>
      </c>
      <c r="R1161" s="17" t="e">
        <f t="shared" si="491"/>
        <v>#DIV/0!</v>
      </c>
      <c r="S1161" s="37" t="e">
        <f t="shared" si="499"/>
        <v>#DIV/0!</v>
      </c>
      <c r="T1161" s="17" t="e">
        <f t="shared" si="500"/>
        <v>#DIV/0!</v>
      </c>
      <c r="U1161" s="91" t="e">
        <f>IF(A1161&gt;$U$1, U1162*$S$1+(1-$S$1)*G1162,Rawdata!AK1161)</f>
        <v>#DIV/0!</v>
      </c>
      <c r="V1161" s="91" t="e">
        <f>IF(A1161&gt;$V$1,$S$1*V1162+(1-$S$1)*G1162,Rawdata!AL1161)</f>
        <v>#DIV/0!</v>
      </c>
      <c r="W1161" s="91" t="e">
        <f>IF(A1161&gt;$W$1, $S$1*W1162+(1-$S$1)*G1162,Rawdata!AM1161)</f>
        <v>#DIV/0!</v>
      </c>
      <c r="X1161" s="91" t="e">
        <f>IF(A1161&gt;$X$1,$S$1*X1162+(1-$S$1)*G1162,Rawdata!AN1161)</f>
        <v>#DIV/0!</v>
      </c>
      <c r="Y1161" s="91" t="e">
        <f>IF(A1161&gt;$Y$1,$S$1*Y1162+(1-$S$1)*G1162,Rawdata!AO1161)</f>
        <v>#DIV/0!</v>
      </c>
      <c r="Z1161" s="91" t="e">
        <f>IF(A1161&gt;$Z$1,$S$1*Z1162+(1-$S$1)*(G1162-U1162)^2,Rawdata!AP1161)</f>
        <v>#DIV/0!</v>
      </c>
      <c r="AA1161" s="91" t="e">
        <f>IF(A1161&gt;$AA$1,$S$1*AA1162+(1-$S$1)*(G1162-V1162)^2,Rawdata!AQ1161)</f>
        <v>#DIV/0!</v>
      </c>
      <c r="AB1161" s="91" t="e">
        <f>IF(A1161&gt;89,$S$1*AB1162+(1-$S$1)*(G1162-W1162)^2,Rawdata!AR1161)</f>
        <v>#DIV/0!</v>
      </c>
      <c r="AC1161" s="91" t="e">
        <f>IF(A1161&gt;$AC$1,$S$1*AC1162+(1-$S$1)*(G1162-X1162)^2,Rawdata!AS1161)</f>
        <v>#DIV/0!</v>
      </c>
      <c r="AD1161" s="91" t="e">
        <f>IF(A1161&gt;$AD$1,$S$1*AD1162+(1-$S$1)*(G1162-Y1162)^2,Rawdata!AT1161)</f>
        <v>#DIV/0!</v>
      </c>
      <c r="AE1161" s="80" t="e">
        <f t="shared" si="492"/>
        <v>#DIV/0!</v>
      </c>
      <c r="AF1161" s="81" t="e">
        <f t="shared" si="493"/>
        <v>#DIV/0!</v>
      </c>
      <c r="AG1161" s="86">
        <f t="shared" si="516"/>
        <v>0</v>
      </c>
      <c r="AH1161" s="107" t="e">
        <f t="shared" si="494"/>
        <v>#DIV/0!</v>
      </c>
      <c r="AI1161" s="107" t="e">
        <f t="shared" si="495"/>
        <v>#DIV/0!</v>
      </c>
      <c r="AJ1161" s="108" t="e">
        <f t="shared" si="496"/>
        <v>#DIV/0!</v>
      </c>
      <c r="AK1161" s="113" t="e">
        <f t="shared" si="501"/>
        <v>#DIV/0!</v>
      </c>
      <c r="AL1161" s="113" t="e">
        <f t="shared" si="502"/>
        <v>#DIV/0!</v>
      </c>
      <c r="AM1161" s="113" t="e">
        <f t="shared" si="503"/>
        <v>#DIV/0!</v>
      </c>
      <c r="AN1161" s="113" t="e">
        <f t="shared" si="504"/>
        <v>#DIV/0!</v>
      </c>
      <c r="AO1161" s="113" t="e">
        <f t="shared" si="505"/>
        <v>#DIV/0!</v>
      </c>
      <c r="AP1161" s="91" t="e">
        <f t="shared" si="506"/>
        <v>#DIV/0!</v>
      </c>
      <c r="AQ1161" s="91" t="e">
        <f t="shared" si="507"/>
        <v>#DIV/0!</v>
      </c>
      <c r="AR1161" s="91" t="e">
        <f t="shared" si="508"/>
        <v>#DIV/0!</v>
      </c>
      <c r="AS1161" s="91" t="e">
        <f t="shared" si="509"/>
        <v>#DIV/0!</v>
      </c>
      <c r="AT1161" s="91" t="e">
        <f t="shared" si="510"/>
        <v>#DIV/0!</v>
      </c>
      <c r="AU1161" s="113" t="e">
        <f t="shared" si="511"/>
        <v>#DIV/0!</v>
      </c>
      <c r="AV1161" s="113" t="e">
        <f t="shared" si="512"/>
        <v>#DIV/0!</v>
      </c>
      <c r="AW1161" s="113" t="e">
        <f t="shared" si="513"/>
        <v>#DIV/0!</v>
      </c>
      <c r="AX1161" s="113" t="e">
        <f t="shared" si="514"/>
        <v>#DIV/0!</v>
      </c>
      <c r="AY1161" s="113" t="e">
        <f t="shared" si="515"/>
        <v>#DIV/0!</v>
      </c>
    </row>
    <row r="1162" spans="1:51" x14ac:dyDescent="0.25">
      <c r="A1162" s="119"/>
      <c r="B1162" s="83"/>
      <c r="C1162" s="85"/>
      <c r="D1162" s="85"/>
      <c r="E1162" s="85"/>
      <c r="F1162" s="71"/>
      <c r="G1162" s="96"/>
      <c r="H1162" s="16" t="e">
        <f>IF(A1162&gt;$U$1,ROUND(ROUND( U1162*$S$1+(1-$S$1)*G1162,4)+$T$1*ROUND(($S$1*Z1162+(1-$S$1)*(G1162-U1162)^2)^0.5,4),4),Rawdata!AK1162+Rawdata!$T$1*Rawdata!AU1162)</f>
        <v>#DIV/0!</v>
      </c>
      <c r="I1162" s="16" t="e">
        <f>IF(A1162&gt;$V$1,ROUND(ROUND(V1162*$S$1+(1-$S$1)*G1162,4)+$T$1*ROUND(($S$1*AA1162+(1-$S$1)*(G1162-V1162)^2)^0.5,4),4),Rawdata!AL1162+Rawdata!$T$1*Rawdata!AV1162)</f>
        <v>#DIV/0!</v>
      </c>
      <c r="J1162" s="16" t="e">
        <f>IF(A1162&gt;$W$1,ROUND(ROUND( W1162*$S$1+(1-$S$1)*G1162,4)+$T$1*ROUND(($S$1*AB1162+(1-$S$1)*(G1162-W1162)^2)^0.5,4),4),Rawdata!AM1162+Rawdata!$T$1*Rawdata!AW1162)</f>
        <v>#DIV/0!</v>
      </c>
      <c r="K1162" s="16" t="e">
        <f>IF(A1162&gt;$X$1,ROUND(ROUND( X1162*$S$1+(1-$S$1)*G1162,4)+$T$1*ROUND(($S$1*AC1162+(1-$S$1)*(G1162-X1162)^2)^0.5,4),4),Rawdata!AN1162+Rawdata!$T$1*Rawdata!AX1162)</f>
        <v>#DIV/0!</v>
      </c>
      <c r="L1162" s="16" t="e">
        <f>IF(A1162&gt;$Y$1,ROUND(ROUND( Y1162*$S$1+(1-$S$1)*G1162,4)+$T$1*ROUND(($S$1*AD1162+(1-$S$1)*(G1162-Y1162)^2)^0.5,4),4),Rawdata!AO1162+Rawdata!$T$1*Rawdata!AY1162)</f>
        <v>#DIV/0!</v>
      </c>
      <c r="M1162" s="16" t="e">
        <f t="shared" si="497"/>
        <v>#DIV/0!</v>
      </c>
      <c r="N1162" s="16" t="e">
        <f t="shared" si="498"/>
        <v>#DIV/0!</v>
      </c>
      <c r="O1162" s="67"/>
      <c r="P1162" s="67"/>
      <c r="Q1162" s="31" t="e">
        <f t="shared" si="490"/>
        <v>#DIV/0!</v>
      </c>
      <c r="R1162" s="17" t="e">
        <f t="shared" si="491"/>
        <v>#DIV/0!</v>
      </c>
      <c r="S1162" s="37" t="e">
        <f t="shared" si="499"/>
        <v>#DIV/0!</v>
      </c>
      <c r="T1162" s="17" t="e">
        <f t="shared" si="500"/>
        <v>#DIV/0!</v>
      </c>
      <c r="U1162" s="91" t="e">
        <f>IF(A1162&gt;$U$1, U1163*$S$1+(1-$S$1)*G1163,Rawdata!AK1162)</f>
        <v>#DIV/0!</v>
      </c>
      <c r="V1162" s="91" t="e">
        <f>IF(A1162&gt;$V$1,$S$1*V1163+(1-$S$1)*G1163,Rawdata!AL1162)</f>
        <v>#DIV/0!</v>
      </c>
      <c r="W1162" s="91" t="e">
        <f>IF(A1162&gt;$W$1, $S$1*W1163+(1-$S$1)*G1163,Rawdata!AM1162)</f>
        <v>#DIV/0!</v>
      </c>
      <c r="X1162" s="91" t="e">
        <f>IF(A1162&gt;$X$1,$S$1*X1163+(1-$S$1)*G1163,Rawdata!AN1162)</f>
        <v>#DIV/0!</v>
      </c>
      <c r="Y1162" s="91" t="e">
        <f>IF(A1162&gt;$Y$1,$S$1*Y1163+(1-$S$1)*G1163,Rawdata!AO1162)</f>
        <v>#DIV/0!</v>
      </c>
      <c r="Z1162" s="91" t="e">
        <f>IF(A1162&gt;$Z$1,$S$1*Z1163+(1-$S$1)*(G1163-U1163)^2,Rawdata!AP1162)</f>
        <v>#DIV/0!</v>
      </c>
      <c r="AA1162" s="91" t="e">
        <f>IF(A1162&gt;$AA$1,$S$1*AA1163+(1-$S$1)*(G1163-V1163)^2,Rawdata!AQ1162)</f>
        <v>#DIV/0!</v>
      </c>
      <c r="AB1162" s="91" t="e">
        <f>IF(A1162&gt;89,$S$1*AB1163+(1-$S$1)*(G1163-W1163)^2,Rawdata!AR1162)</f>
        <v>#DIV/0!</v>
      </c>
      <c r="AC1162" s="91" t="e">
        <f>IF(A1162&gt;$AC$1,$S$1*AC1163+(1-$S$1)*(G1163-X1163)^2,Rawdata!AS1162)</f>
        <v>#DIV/0!</v>
      </c>
      <c r="AD1162" s="91" t="e">
        <f>IF(A1162&gt;$AD$1,$S$1*AD1163+(1-$S$1)*(G1163-Y1163)^2,Rawdata!AT1162)</f>
        <v>#DIV/0!</v>
      </c>
      <c r="AE1162" s="80" t="e">
        <f t="shared" si="492"/>
        <v>#DIV/0!</v>
      </c>
      <c r="AF1162" s="81" t="e">
        <f t="shared" si="493"/>
        <v>#DIV/0!</v>
      </c>
      <c r="AG1162" s="86">
        <f t="shared" si="516"/>
        <v>0</v>
      </c>
      <c r="AH1162" s="107" t="e">
        <f t="shared" si="494"/>
        <v>#DIV/0!</v>
      </c>
      <c r="AI1162" s="107" t="e">
        <f t="shared" si="495"/>
        <v>#DIV/0!</v>
      </c>
      <c r="AJ1162" s="108" t="e">
        <f t="shared" si="496"/>
        <v>#DIV/0!</v>
      </c>
      <c r="AK1162" s="113" t="e">
        <f t="shared" si="501"/>
        <v>#DIV/0!</v>
      </c>
      <c r="AL1162" s="113" t="e">
        <f t="shared" si="502"/>
        <v>#DIV/0!</v>
      </c>
      <c r="AM1162" s="113" t="e">
        <f t="shared" si="503"/>
        <v>#DIV/0!</v>
      </c>
      <c r="AN1162" s="113" t="e">
        <f t="shared" si="504"/>
        <v>#DIV/0!</v>
      </c>
      <c r="AO1162" s="113" t="e">
        <f t="shared" si="505"/>
        <v>#DIV/0!</v>
      </c>
      <c r="AP1162" s="91" t="e">
        <f t="shared" si="506"/>
        <v>#DIV/0!</v>
      </c>
      <c r="AQ1162" s="91" t="e">
        <f t="shared" si="507"/>
        <v>#DIV/0!</v>
      </c>
      <c r="AR1162" s="91" t="e">
        <f t="shared" si="508"/>
        <v>#DIV/0!</v>
      </c>
      <c r="AS1162" s="91" t="e">
        <f t="shared" si="509"/>
        <v>#DIV/0!</v>
      </c>
      <c r="AT1162" s="91" t="e">
        <f t="shared" si="510"/>
        <v>#DIV/0!</v>
      </c>
      <c r="AU1162" s="113" t="e">
        <f t="shared" si="511"/>
        <v>#DIV/0!</v>
      </c>
      <c r="AV1162" s="113" t="e">
        <f t="shared" si="512"/>
        <v>#DIV/0!</v>
      </c>
      <c r="AW1162" s="113" t="e">
        <f t="shared" si="513"/>
        <v>#DIV/0!</v>
      </c>
      <c r="AX1162" s="113" t="e">
        <f t="shared" si="514"/>
        <v>#DIV/0!</v>
      </c>
      <c r="AY1162" s="113" t="e">
        <f t="shared" si="515"/>
        <v>#DIV/0!</v>
      </c>
    </row>
    <row r="1163" spans="1:51" x14ac:dyDescent="0.25">
      <c r="A1163" s="119"/>
      <c r="B1163" s="83"/>
      <c r="C1163" s="85"/>
      <c r="D1163" s="85"/>
      <c r="E1163" s="85"/>
      <c r="F1163" s="71"/>
      <c r="G1163" s="96"/>
      <c r="H1163" s="16" t="e">
        <f>IF(A1163&gt;$U$1,ROUND(ROUND( U1163*$S$1+(1-$S$1)*G1163,4)+$T$1*ROUND(($S$1*Z1163+(1-$S$1)*(G1163-U1163)^2)^0.5,4),4),Rawdata!AK1163+Rawdata!$T$1*Rawdata!AU1163)</f>
        <v>#DIV/0!</v>
      </c>
      <c r="I1163" s="16" t="e">
        <f>IF(A1163&gt;$V$1,ROUND(ROUND(V1163*$S$1+(1-$S$1)*G1163,4)+$T$1*ROUND(($S$1*AA1163+(1-$S$1)*(G1163-V1163)^2)^0.5,4),4),Rawdata!AL1163+Rawdata!$T$1*Rawdata!AV1163)</f>
        <v>#DIV/0!</v>
      </c>
      <c r="J1163" s="16" t="e">
        <f>IF(A1163&gt;$W$1,ROUND(ROUND( W1163*$S$1+(1-$S$1)*G1163,4)+$T$1*ROUND(($S$1*AB1163+(1-$S$1)*(G1163-W1163)^2)^0.5,4),4),Rawdata!AM1163+Rawdata!$T$1*Rawdata!AW1163)</f>
        <v>#DIV/0!</v>
      </c>
      <c r="K1163" s="16" t="e">
        <f>IF(A1163&gt;$X$1,ROUND(ROUND( X1163*$S$1+(1-$S$1)*G1163,4)+$T$1*ROUND(($S$1*AC1163+(1-$S$1)*(G1163-X1163)^2)^0.5,4),4),Rawdata!AN1163+Rawdata!$T$1*Rawdata!AX1163)</f>
        <v>#DIV/0!</v>
      </c>
      <c r="L1163" s="16" t="e">
        <f>IF(A1163&gt;$Y$1,ROUND(ROUND( Y1163*$S$1+(1-$S$1)*G1163,4)+$T$1*ROUND(($S$1*AD1163+(1-$S$1)*(G1163-Y1163)^2)^0.5,4),4),Rawdata!AO1163+Rawdata!$T$1*Rawdata!AY1163)</f>
        <v>#DIV/0!</v>
      </c>
      <c r="M1163" s="16" t="e">
        <f t="shared" si="497"/>
        <v>#DIV/0!</v>
      </c>
      <c r="N1163" s="16" t="e">
        <f t="shared" si="498"/>
        <v>#DIV/0!</v>
      </c>
      <c r="O1163" s="67"/>
      <c r="P1163" s="67"/>
      <c r="Q1163" s="31" t="e">
        <f t="shared" si="490"/>
        <v>#DIV/0!</v>
      </c>
      <c r="R1163" s="17" t="e">
        <f t="shared" si="491"/>
        <v>#DIV/0!</v>
      </c>
      <c r="S1163" s="37" t="e">
        <f t="shared" si="499"/>
        <v>#DIV/0!</v>
      </c>
      <c r="T1163" s="17" t="e">
        <f t="shared" si="500"/>
        <v>#DIV/0!</v>
      </c>
      <c r="U1163" s="91" t="e">
        <f>IF(A1163&gt;$U$1, U1164*$S$1+(1-$S$1)*G1164,Rawdata!AK1163)</f>
        <v>#DIV/0!</v>
      </c>
      <c r="V1163" s="91" t="e">
        <f>IF(A1163&gt;$V$1,$S$1*V1164+(1-$S$1)*G1164,Rawdata!AL1163)</f>
        <v>#DIV/0!</v>
      </c>
      <c r="W1163" s="91" t="e">
        <f>IF(A1163&gt;$W$1, $S$1*W1164+(1-$S$1)*G1164,Rawdata!AM1163)</f>
        <v>#DIV/0!</v>
      </c>
      <c r="X1163" s="91" t="e">
        <f>IF(A1163&gt;$X$1,$S$1*X1164+(1-$S$1)*G1164,Rawdata!AN1163)</f>
        <v>#DIV/0!</v>
      </c>
      <c r="Y1163" s="91" t="e">
        <f>IF(A1163&gt;$Y$1,$S$1*Y1164+(1-$S$1)*G1164,Rawdata!AO1163)</f>
        <v>#DIV/0!</v>
      </c>
      <c r="Z1163" s="91" t="e">
        <f>IF(A1163&gt;$Z$1,$S$1*Z1164+(1-$S$1)*(G1164-U1164)^2,Rawdata!AP1163)</f>
        <v>#DIV/0!</v>
      </c>
      <c r="AA1163" s="91" t="e">
        <f>IF(A1163&gt;$AA$1,$S$1*AA1164+(1-$S$1)*(G1164-V1164)^2,Rawdata!AQ1163)</f>
        <v>#DIV/0!</v>
      </c>
      <c r="AB1163" s="91" t="e">
        <f>IF(A1163&gt;89,$S$1*AB1164+(1-$S$1)*(G1164-W1164)^2,Rawdata!AR1163)</f>
        <v>#DIV/0!</v>
      </c>
      <c r="AC1163" s="91" t="e">
        <f>IF(A1163&gt;$AC$1,$S$1*AC1164+(1-$S$1)*(G1164-X1164)^2,Rawdata!AS1163)</f>
        <v>#DIV/0!</v>
      </c>
      <c r="AD1163" s="91" t="e">
        <f>IF(A1163&gt;$AD$1,$S$1*AD1164+(1-$S$1)*(G1164-Y1164)^2,Rawdata!AT1163)</f>
        <v>#DIV/0!</v>
      </c>
      <c r="AE1163" s="80" t="e">
        <f t="shared" si="492"/>
        <v>#DIV/0!</v>
      </c>
      <c r="AF1163" s="81" t="e">
        <f t="shared" si="493"/>
        <v>#DIV/0!</v>
      </c>
      <c r="AG1163" s="86">
        <f t="shared" si="516"/>
        <v>0</v>
      </c>
      <c r="AH1163" s="107" t="e">
        <f t="shared" si="494"/>
        <v>#DIV/0!</v>
      </c>
      <c r="AI1163" s="107" t="e">
        <f t="shared" si="495"/>
        <v>#DIV/0!</v>
      </c>
      <c r="AJ1163" s="108" t="e">
        <f t="shared" si="496"/>
        <v>#DIV/0!</v>
      </c>
      <c r="AK1163" s="113" t="e">
        <f t="shared" si="501"/>
        <v>#DIV/0!</v>
      </c>
      <c r="AL1163" s="113" t="e">
        <f t="shared" si="502"/>
        <v>#DIV/0!</v>
      </c>
      <c r="AM1163" s="113" t="e">
        <f t="shared" si="503"/>
        <v>#DIV/0!</v>
      </c>
      <c r="AN1163" s="113" t="e">
        <f t="shared" si="504"/>
        <v>#DIV/0!</v>
      </c>
      <c r="AO1163" s="113" t="e">
        <f t="shared" si="505"/>
        <v>#DIV/0!</v>
      </c>
      <c r="AP1163" s="91" t="e">
        <f t="shared" si="506"/>
        <v>#DIV/0!</v>
      </c>
      <c r="AQ1163" s="91" t="e">
        <f t="shared" si="507"/>
        <v>#DIV/0!</v>
      </c>
      <c r="AR1163" s="91" t="e">
        <f t="shared" si="508"/>
        <v>#DIV/0!</v>
      </c>
      <c r="AS1163" s="91" t="e">
        <f t="shared" si="509"/>
        <v>#DIV/0!</v>
      </c>
      <c r="AT1163" s="91" t="e">
        <f t="shared" si="510"/>
        <v>#DIV/0!</v>
      </c>
      <c r="AU1163" s="113" t="e">
        <f t="shared" si="511"/>
        <v>#DIV/0!</v>
      </c>
      <c r="AV1163" s="113" t="e">
        <f t="shared" si="512"/>
        <v>#DIV/0!</v>
      </c>
      <c r="AW1163" s="113" t="e">
        <f t="shared" si="513"/>
        <v>#DIV/0!</v>
      </c>
      <c r="AX1163" s="113" t="e">
        <f t="shared" si="514"/>
        <v>#DIV/0!</v>
      </c>
      <c r="AY1163" s="113" t="e">
        <f t="shared" si="515"/>
        <v>#DIV/0!</v>
      </c>
    </row>
    <row r="1164" spans="1:51" x14ac:dyDescent="0.25">
      <c r="A1164" s="119"/>
      <c r="B1164" s="83"/>
      <c r="C1164" s="85"/>
      <c r="D1164" s="85"/>
      <c r="E1164" s="85"/>
      <c r="F1164" s="71"/>
      <c r="G1164" s="96"/>
      <c r="H1164" s="16" t="e">
        <f>IF(A1164&gt;$U$1,ROUND(ROUND( U1164*$S$1+(1-$S$1)*G1164,4)+$T$1*ROUND(($S$1*Z1164+(1-$S$1)*(G1164-U1164)^2)^0.5,4),4),Rawdata!AK1164+Rawdata!$T$1*Rawdata!AU1164)</f>
        <v>#DIV/0!</v>
      </c>
      <c r="I1164" s="16" t="e">
        <f>IF(A1164&gt;$V$1,ROUND(ROUND(V1164*$S$1+(1-$S$1)*G1164,4)+$T$1*ROUND(($S$1*AA1164+(1-$S$1)*(G1164-V1164)^2)^0.5,4),4),Rawdata!AL1164+Rawdata!$T$1*Rawdata!AV1164)</f>
        <v>#DIV/0!</v>
      </c>
      <c r="J1164" s="16" t="e">
        <f>IF(A1164&gt;$W$1,ROUND(ROUND( W1164*$S$1+(1-$S$1)*G1164,4)+$T$1*ROUND(($S$1*AB1164+(1-$S$1)*(G1164-W1164)^2)^0.5,4),4),Rawdata!AM1164+Rawdata!$T$1*Rawdata!AW1164)</f>
        <v>#DIV/0!</v>
      </c>
      <c r="K1164" s="16" t="e">
        <f>IF(A1164&gt;$X$1,ROUND(ROUND( X1164*$S$1+(1-$S$1)*G1164,4)+$T$1*ROUND(($S$1*AC1164+(1-$S$1)*(G1164-X1164)^2)^0.5,4),4),Rawdata!AN1164+Rawdata!$T$1*Rawdata!AX1164)</f>
        <v>#DIV/0!</v>
      </c>
      <c r="L1164" s="16" t="e">
        <f>IF(A1164&gt;$Y$1,ROUND(ROUND( Y1164*$S$1+(1-$S$1)*G1164,4)+$T$1*ROUND(($S$1*AD1164+(1-$S$1)*(G1164-Y1164)^2)^0.5,4),4),Rawdata!AO1164+Rawdata!$T$1*Rawdata!AY1164)</f>
        <v>#DIV/0!</v>
      </c>
      <c r="M1164" s="16" t="e">
        <f t="shared" si="497"/>
        <v>#DIV/0!</v>
      </c>
      <c r="N1164" s="16" t="e">
        <f t="shared" si="498"/>
        <v>#DIV/0!</v>
      </c>
      <c r="O1164" s="67"/>
      <c r="P1164" s="67"/>
      <c r="Q1164" s="31" t="e">
        <f t="shared" si="490"/>
        <v>#DIV/0!</v>
      </c>
      <c r="R1164" s="17" t="e">
        <f t="shared" si="491"/>
        <v>#DIV/0!</v>
      </c>
      <c r="S1164" s="37" t="e">
        <f t="shared" si="499"/>
        <v>#DIV/0!</v>
      </c>
      <c r="T1164" s="17" t="e">
        <f t="shared" si="500"/>
        <v>#DIV/0!</v>
      </c>
      <c r="U1164" s="91" t="e">
        <f>IF(A1164&gt;$U$1, U1165*$S$1+(1-$S$1)*G1165,Rawdata!AK1164)</f>
        <v>#DIV/0!</v>
      </c>
      <c r="V1164" s="91" t="e">
        <f>IF(A1164&gt;$V$1,$S$1*V1165+(1-$S$1)*G1165,Rawdata!AL1164)</f>
        <v>#DIV/0!</v>
      </c>
      <c r="W1164" s="91" t="e">
        <f>IF(A1164&gt;$W$1, $S$1*W1165+(1-$S$1)*G1165,Rawdata!AM1164)</f>
        <v>#DIV/0!</v>
      </c>
      <c r="X1164" s="91" t="e">
        <f>IF(A1164&gt;$X$1,$S$1*X1165+(1-$S$1)*G1165,Rawdata!AN1164)</f>
        <v>#DIV/0!</v>
      </c>
      <c r="Y1164" s="91" t="e">
        <f>IF(A1164&gt;$Y$1,$S$1*Y1165+(1-$S$1)*G1165,Rawdata!AO1164)</f>
        <v>#DIV/0!</v>
      </c>
      <c r="Z1164" s="91" t="e">
        <f>IF(A1164&gt;$Z$1,$S$1*Z1165+(1-$S$1)*(G1165-U1165)^2,Rawdata!AP1164)</f>
        <v>#DIV/0!</v>
      </c>
      <c r="AA1164" s="91" t="e">
        <f>IF(A1164&gt;$AA$1,$S$1*AA1165+(1-$S$1)*(G1165-V1165)^2,Rawdata!AQ1164)</f>
        <v>#DIV/0!</v>
      </c>
      <c r="AB1164" s="91" t="e">
        <f>IF(A1164&gt;89,$S$1*AB1165+(1-$S$1)*(G1165-W1165)^2,Rawdata!AR1164)</f>
        <v>#DIV/0!</v>
      </c>
      <c r="AC1164" s="91" t="e">
        <f>IF(A1164&gt;$AC$1,$S$1*AC1165+(1-$S$1)*(G1165-X1165)^2,Rawdata!AS1164)</f>
        <v>#DIV/0!</v>
      </c>
      <c r="AD1164" s="91" t="e">
        <f>IF(A1164&gt;$AD$1,$S$1*AD1165+(1-$S$1)*(G1165-Y1165)^2,Rawdata!AT1164)</f>
        <v>#DIV/0!</v>
      </c>
      <c r="AE1164" s="80" t="e">
        <f t="shared" si="492"/>
        <v>#DIV/0!</v>
      </c>
      <c r="AF1164" s="81" t="e">
        <f t="shared" si="493"/>
        <v>#DIV/0!</v>
      </c>
      <c r="AG1164" s="86">
        <f t="shared" si="516"/>
        <v>0</v>
      </c>
      <c r="AH1164" s="107" t="e">
        <f t="shared" si="494"/>
        <v>#DIV/0!</v>
      </c>
      <c r="AI1164" s="107" t="e">
        <f t="shared" si="495"/>
        <v>#DIV/0!</v>
      </c>
      <c r="AJ1164" s="108" t="e">
        <f t="shared" si="496"/>
        <v>#DIV/0!</v>
      </c>
      <c r="AK1164" s="113" t="e">
        <f t="shared" si="501"/>
        <v>#DIV/0!</v>
      </c>
      <c r="AL1164" s="113" t="e">
        <f t="shared" si="502"/>
        <v>#DIV/0!</v>
      </c>
      <c r="AM1164" s="113" t="e">
        <f t="shared" si="503"/>
        <v>#DIV/0!</v>
      </c>
      <c r="AN1164" s="113" t="e">
        <f t="shared" si="504"/>
        <v>#DIV/0!</v>
      </c>
      <c r="AO1164" s="113" t="e">
        <f t="shared" si="505"/>
        <v>#DIV/0!</v>
      </c>
      <c r="AP1164" s="91" t="e">
        <f t="shared" si="506"/>
        <v>#DIV/0!</v>
      </c>
      <c r="AQ1164" s="91" t="e">
        <f t="shared" si="507"/>
        <v>#DIV/0!</v>
      </c>
      <c r="AR1164" s="91" t="e">
        <f t="shared" si="508"/>
        <v>#DIV/0!</v>
      </c>
      <c r="AS1164" s="91" t="e">
        <f t="shared" si="509"/>
        <v>#DIV/0!</v>
      </c>
      <c r="AT1164" s="91" t="e">
        <f t="shared" si="510"/>
        <v>#DIV/0!</v>
      </c>
      <c r="AU1164" s="113" t="e">
        <f t="shared" si="511"/>
        <v>#DIV/0!</v>
      </c>
      <c r="AV1164" s="113" t="e">
        <f t="shared" si="512"/>
        <v>#DIV/0!</v>
      </c>
      <c r="AW1164" s="113" t="e">
        <f t="shared" si="513"/>
        <v>#DIV/0!</v>
      </c>
      <c r="AX1164" s="113" t="e">
        <f t="shared" si="514"/>
        <v>#DIV/0!</v>
      </c>
      <c r="AY1164" s="113" t="e">
        <f t="shared" si="515"/>
        <v>#DIV/0!</v>
      </c>
    </row>
    <row r="1165" spans="1:51" x14ac:dyDescent="0.25">
      <c r="A1165" s="119"/>
      <c r="B1165" s="83"/>
      <c r="C1165" s="85"/>
      <c r="D1165" s="85"/>
      <c r="E1165" s="85"/>
      <c r="F1165" s="71"/>
      <c r="G1165" s="96"/>
      <c r="H1165" s="16" t="e">
        <f>IF(A1165&gt;$U$1,ROUND(ROUND( U1165*$S$1+(1-$S$1)*G1165,4)+$T$1*ROUND(($S$1*Z1165+(1-$S$1)*(G1165-U1165)^2)^0.5,4),4),Rawdata!AK1165+Rawdata!$T$1*Rawdata!AU1165)</f>
        <v>#DIV/0!</v>
      </c>
      <c r="I1165" s="16" t="e">
        <f>IF(A1165&gt;$V$1,ROUND(ROUND(V1165*$S$1+(1-$S$1)*G1165,4)+$T$1*ROUND(($S$1*AA1165+(1-$S$1)*(G1165-V1165)^2)^0.5,4),4),Rawdata!AL1165+Rawdata!$T$1*Rawdata!AV1165)</f>
        <v>#DIV/0!</v>
      </c>
      <c r="J1165" s="16" t="e">
        <f>IF(A1165&gt;$W$1,ROUND(ROUND( W1165*$S$1+(1-$S$1)*G1165,4)+$T$1*ROUND(($S$1*AB1165+(1-$S$1)*(G1165-W1165)^2)^0.5,4),4),Rawdata!AM1165+Rawdata!$T$1*Rawdata!AW1165)</f>
        <v>#DIV/0!</v>
      </c>
      <c r="K1165" s="16" t="e">
        <f>IF(A1165&gt;$X$1,ROUND(ROUND( X1165*$S$1+(1-$S$1)*G1165,4)+$T$1*ROUND(($S$1*AC1165+(1-$S$1)*(G1165-X1165)^2)^0.5,4),4),Rawdata!AN1165+Rawdata!$T$1*Rawdata!AX1165)</f>
        <v>#DIV/0!</v>
      </c>
      <c r="L1165" s="16" t="e">
        <f>IF(A1165&gt;$Y$1,ROUND(ROUND( Y1165*$S$1+(1-$S$1)*G1165,4)+$T$1*ROUND(($S$1*AD1165+(1-$S$1)*(G1165-Y1165)^2)^0.5,4),4),Rawdata!AO1165+Rawdata!$T$1*Rawdata!AY1165)</f>
        <v>#DIV/0!</v>
      </c>
      <c r="M1165" s="16" t="e">
        <f t="shared" si="497"/>
        <v>#DIV/0!</v>
      </c>
      <c r="N1165" s="16" t="e">
        <f t="shared" si="498"/>
        <v>#DIV/0!</v>
      </c>
      <c r="O1165" s="67"/>
      <c r="P1165" s="67"/>
      <c r="Q1165" s="31" t="e">
        <f t="shared" si="490"/>
        <v>#DIV/0!</v>
      </c>
      <c r="R1165" s="17" t="e">
        <f t="shared" si="491"/>
        <v>#DIV/0!</v>
      </c>
      <c r="S1165" s="37" t="e">
        <f t="shared" si="499"/>
        <v>#DIV/0!</v>
      </c>
      <c r="T1165" s="17" t="e">
        <f t="shared" si="500"/>
        <v>#DIV/0!</v>
      </c>
      <c r="U1165" s="91" t="e">
        <f>IF(A1165&gt;$U$1, U1166*$S$1+(1-$S$1)*G1166,Rawdata!AK1165)</f>
        <v>#DIV/0!</v>
      </c>
      <c r="V1165" s="91" t="e">
        <f>IF(A1165&gt;$V$1,$S$1*V1166+(1-$S$1)*G1166,Rawdata!AL1165)</f>
        <v>#DIV/0!</v>
      </c>
      <c r="W1165" s="91" t="e">
        <f>IF(A1165&gt;$W$1, $S$1*W1166+(1-$S$1)*G1166,Rawdata!AM1165)</f>
        <v>#DIV/0!</v>
      </c>
      <c r="X1165" s="91" t="e">
        <f>IF(A1165&gt;$X$1,$S$1*X1166+(1-$S$1)*G1166,Rawdata!AN1165)</f>
        <v>#DIV/0!</v>
      </c>
      <c r="Y1165" s="91" t="e">
        <f>IF(A1165&gt;$Y$1,$S$1*Y1166+(1-$S$1)*G1166,Rawdata!AO1165)</f>
        <v>#DIV/0!</v>
      </c>
      <c r="Z1165" s="91" t="e">
        <f>IF(A1165&gt;$Z$1,$S$1*Z1166+(1-$S$1)*(G1166-U1166)^2,Rawdata!AP1165)</f>
        <v>#DIV/0!</v>
      </c>
      <c r="AA1165" s="91" t="e">
        <f>IF(A1165&gt;$AA$1,$S$1*AA1166+(1-$S$1)*(G1166-V1166)^2,Rawdata!AQ1165)</f>
        <v>#DIV/0!</v>
      </c>
      <c r="AB1165" s="91" t="e">
        <f>IF(A1165&gt;89,$S$1*AB1166+(1-$S$1)*(G1166-W1166)^2,Rawdata!AR1165)</f>
        <v>#DIV/0!</v>
      </c>
      <c r="AC1165" s="91" t="e">
        <f>IF(A1165&gt;$AC$1,$S$1*AC1166+(1-$S$1)*(G1166-X1166)^2,Rawdata!AS1165)</f>
        <v>#DIV/0!</v>
      </c>
      <c r="AD1165" s="91" t="e">
        <f>IF(A1165&gt;$AD$1,$S$1*AD1166+(1-$S$1)*(G1166-Y1166)^2,Rawdata!AT1165)</f>
        <v>#DIV/0!</v>
      </c>
      <c r="AE1165" s="80" t="e">
        <f t="shared" si="492"/>
        <v>#DIV/0!</v>
      </c>
      <c r="AF1165" s="81" t="e">
        <f t="shared" si="493"/>
        <v>#DIV/0!</v>
      </c>
      <c r="AG1165" s="86">
        <f t="shared" si="516"/>
        <v>0</v>
      </c>
      <c r="AH1165" s="107" t="e">
        <f t="shared" si="494"/>
        <v>#DIV/0!</v>
      </c>
      <c r="AI1165" s="107" t="e">
        <f t="shared" si="495"/>
        <v>#DIV/0!</v>
      </c>
      <c r="AJ1165" s="108" t="e">
        <f t="shared" si="496"/>
        <v>#DIV/0!</v>
      </c>
      <c r="AK1165" s="113" t="e">
        <f t="shared" si="501"/>
        <v>#DIV/0!</v>
      </c>
      <c r="AL1165" s="113" t="e">
        <f t="shared" si="502"/>
        <v>#DIV/0!</v>
      </c>
      <c r="AM1165" s="113" t="e">
        <f t="shared" si="503"/>
        <v>#DIV/0!</v>
      </c>
      <c r="AN1165" s="113" t="e">
        <f t="shared" si="504"/>
        <v>#DIV/0!</v>
      </c>
      <c r="AO1165" s="113" t="e">
        <f t="shared" si="505"/>
        <v>#DIV/0!</v>
      </c>
      <c r="AP1165" s="91" t="e">
        <f t="shared" si="506"/>
        <v>#DIV/0!</v>
      </c>
      <c r="AQ1165" s="91" t="e">
        <f t="shared" si="507"/>
        <v>#DIV/0!</v>
      </c>
      <c r="AR1165" s="91" t="e">
        <f t="shared" si="508"/>
        <v>#DIV/0!</v>
      </c>
      <c r="AS1165" s="91" t="e">
        <f t="shared" si="509"/>
        <v>#DIV/0!</v>
      </c>
      <c r="AT1165" s="91" t="e">
        <f t="shared" si="510"/>
        <v>#DIV/0!</v>
      </c>
      <c r="AU1165" s="113" t="e">
        <f t="shared" si="511"/>
        <v>#DIV/0!</v>
      </c>
      <c r="AV1165" s="113" t="e">
        <f t="shared" si="512"/>
        <v>#DIV/0!</v>
      </c>
      <c r="AW1165" s="113" t="e">
        <f t="shared" si="513"/>
        <v>#DIV/0!</v>
      </c>
      <c r="AX1165" s="113" t="e">
        <f t="shared" si="514"/>
        <v>#DIV/0!</v>
      </c>
      <c r="AY1165" s="113" t="e">
        <f t="shared" si="515"/>
        <v>#DIV/0!</v>
      </c>
    </row>
    <row r="1166" spans="1:51" x14ac:dyDescent="0.25">
      <c r="A1166" s="119"/>
      <c r="B1166" s="83"/>
      <c r="C1166" s="85"/>
      <c r="D1166" s="85"/>
      <c r="E1166" s="85"/>
      <c r="F1166" s="71"/>
      <c r="G1166" s="96"/>
      <c r="H1166" s="16" t="e">
        <f>IF(A1166&gt;$U$1,ROUND(ROUND( U1166*$S$1+(1-$S$1)*G1166,4)+$T$1*ROUND(($S$1*Z1166+(1-$S$1)*(G1166-U1166)^2)^0.5,4),4),Rawdata!AK1166+Rawdata!$T$1*Rawdata!AU1166)</f>
        <v>#DIV/0!</v>
      </c>
      <c r="I1166" s="16" t="e">
        <f>IF(A1166&gt;$V$1,ROUND(ROUND(V1166*$S$1+(1-$S$1)*G1166,4)+$T$1*ROUND(($S$1*AA1166+(1-$S$1)*(G1166-V1166)^2)^0.5,4),4),Rawdata!AL1166+Rawdata!$T$1*Rawdata!AV1166)</f>
        <v>#DIV/0!</v>
      </c>
      <c r="J1166" s="16" t="e">
        <f>IF(A1166&gt;$W$1,ROUND(ROUND( W1166*$S$1+(1-$S$1)*G1166,4)+$T$1*ROUND(($S$1*AB1166+(1-$S$1)*(G1166-W1166)^2)^0.5,4),4),Rawdata!AM1166+Rawdata!$T$1*Rawdata!AW1166)</f>
        <v>#DIV/0!</v>
      </c>
      <c r="K1166" s="16" t="e">
        <f>IF(A1166&gt;$X$1,ROUND(ROUND( X1166*$S$1+(1-$S$1)*G1166,4)+$T$1*ROUND(($S$1*AC1166+(1-$S$1)*(G1166-X1166)^2)^0.5,4),4),Rawdata!AN1166+Rawdata!$T$1*Rawdata!AX1166)</f>
        <v>#DIV/0!</v>
      </c>
      <c r="L1166" s="16" t="e">
        <f>IF(A1166&gt;$Y$1,ROUND(ROUND( Y1166*$S$1+(1-$S$1)*G1166,4)+$T$1*ROUND(($S$1*AD1166+(1-$S$1)*(G1166-Y1166)^2)^0.5,4),4),Rawdata!AO1166+Rawdata!$T$1*Rawdata!AY1166)</f>
        <v>#DIV/0!</v>
      </c>
      <c r="M1166" s="16" t="e">
        <f t="shared" si="497"/>
        <v>#DIV/0!</v>
      </c>
      <c r="N1166" s="16" t="e">
        <f t="shared" si="498"/>
        <v>#DIV/0!</v>
      </c>
      <c r="O1166" s="67"/>
      <c r="P1166" s="67"/>
      <c r="Q1166" s="31" t="e">
        <f t="shared" si="490"/>
        <v>#DIV/0!</v>
      </c>
      <c r="R1166" s="17" t="e">
        <f t="shared" si="491"/>
        <v>#DIV/0!</v>
      </c>
      <c r="S1166" s="37" t="e">
        <f t="shared" si="499"/>
        <v>#DIV/0!</v>
      </c>
      <c r="T1166" s="17" t="e">
        <f t="shared" si="500"/>
        <v>#DIV/0!</v>
      </c>
      <c r="U1166" s="91" t="e">
        <f>IF(A1166&gt;$U$1, U1167*$S$1+(1-$S$1)*G1167,Rawdata!AK1166)</f>
        <v>#DIV/0!</v>
      </c>
      <c r="V1166" s="91" t="e">
        <f>IF(A1166&gt;$V$1,$S$1*V1167+(1-$S$1)*G1167,Rawdata!AL1166)</f>
        <v>#DIV/0!</v>
      </c>
      <c r="W1166" s="91" t="e">
        <f>IF(A1166&gt;$W$1, $S$1*W1167+(1-$S$1)*G1167,Rawdata!AM1166)</f>
        <v>#DIV/0!</v>
      </c>
      <c r="X1166" s="91" t="e">
        <f>IF(A1166&gt;$X$1,$S$1*X1167+(1-$S$1)*G1167,Rawdata!AN1166)</f>
        <v>#DIV/0!</v>
      </c>
      <c r="Y1166" s="91" t="e">
        <f>IF(A1166&gt;$Y$1,$S$1*Y1167+(1-$S$1)*G1167,Rawdata!AO1166)</f>
        <v>#DIV/0!</v>
      </c>
      <c r="Z1166" s="91" t="e">
        <f>IF(A1166&gt;$Z$1,$S$1*Z1167+(1-$S$1)*(G1167-U1167)^2,Rawdata!AP1166)</f>
        <v>#DIV/0!</v>
      </c>
      <c r="AA1166" s="91" t="e">
        <f>IF(A1166&gt;$AA$1,$S$1*AA1167+(1-$S$1)*(G1167-V1167)^2,Rawdata!AQ1166)</f>
        <v>#DIV/0!</v>
      </c>
      <c r="AB1166" s="91" t="e">
        <f>IF(A1166&gt;89,$S$1*AB1167+(1-$S$1)*(G1167-W1167)^2,Rawdata!AR1166)</f>
        <v>#DIV/0!</v>
      </c>
      <c r="AC1166" s="91" t="e">
        <f>IF(A1166&gt;$AC$1,$S$1*AC1167+(1-$S$1)*(G1167-X1167)^2,Rawdata!AS1166)</f>
        <v>#DIV/0!</v>
      </c>
      <c r="AD1166" s="91" t="e">
        <f>IF(A1166&gt;$AD$1,$S$1*AD1167+(1-$S$1)*(G1167-Y1167)^2,Rawdata!AT1166)</f>
        <v>#DIV/0!</v>
      </c>
      <c r="AE1166" s="80" t="e">
        <f t="shared" si="492"/>
        <v>#DIV/0!</v>
      </c>
      <c r="AF1166" s="81" t="e">
        <f t="shared" si="493"/>
        <v>#DIV/0!</v>
      </c>
      <c r="AG1166" s="86">
        <f t="shared" si="516"/>
        <v>0</v>
      </c>
      <c r="AH1166" s="107" t="e">
        <f t="shared" si="494"/>
        <v>#DIV/0!</v>
      </c>
      <c r="AI1166" s="107" t="e">
        <f t="shared" si="495"/>
        <v>#DIV/0!</v>
      </c>
      <c r="AJ1166" s="108" t="e">
        <f t="shared" si="496"/>
        <v>#DIV/0!</v>
      </c>
      <c r="AK1166" s="113" t="e">
        <f t="shared" si="501"/>
        <v>#DIV/0!</v>
      </c>
      <c r="AL1166" s="113" t="e">
        <f t="shared" si="502"/>
        <v>#DIV/0!</v>
      </c>
      <c r="AM1166" s="113" t="e">
        <f t="shared" si="503"/>
        <v>#DIV/0!</v>
      </c>
      <c r="AN1166" s="113" t="e">
        <f t="shared" si="504"/>
        <v>#DIV/0!</v>
      </c>
      <c r="AO1166" s="113" t="e">
        <f t="shared" si="505"/>
        <v>#DIV/0!</v>
      </c>
      <c r="AP1166" s="91" t="e">
        <f t="shared" si="506"/>
        <v>#DIV/0!</v>
      </c>
      <c r="AQ1166" s="91" t="e">
        <f t="shared" si="507"/>
        <v>#DIV/0!</v>
      </c>
      <c r="AR1166" s="91" t="e">
        <f t="shared" si="508"/>
        <v>#DIV/0!</v>
      </c>
      <c r="AS1166" s="91" t="e">
        <f t="shared" si="509"/>
        <v>#DIV/0!</v>
      </c>
      <c r="AT1166" s="91" t="e">
        <f t="shared" si="510"/>
        <v>#DIV/0!</v>
      </c>
      <c r="AU1166" s="113" t="e">
        <f t="shared" si="511"/>
        <v>#DIV/0!</v>
      </c>
      <c r="AV1166" s="113" t="e">
        <f t="shared" si="512"/>
        <v>#DIV/0!</v>
      </c>
      <c r="AW1166" s="113" t="e">
        <f t="shared" si="513"/>
        <v>#DIV/0!</v>
      </c>
      <c r="AX1166" s="113" t="e">
        <f t="shared" si="514"/>
        <v>#DIV/0!</v>
      </c>
      <c r="AY1166" s="113" t="e">
        <f t="shared" si="515"/>
        <v>#DIV/0!</v>
      </c>
    </row>
    <row r="1167" spans="1:51" x14ac:dyDescent="0.25">
      <c r="A1167" s="119"/>
      <c r="B1167" s="83"/>
      <c r="C1167" s="85"/>
      <c r="D1167" s="85"/>
      <c r="E1167" s="85"/>
      <c r="F1167" s="71"/>
      <c r="G1167" s="96"/>
      <c r="H1167" s="16" t="e">
        <f>IF(A1167&gt;$U$1,ROUND(ROUND( U1167*$S$1+(1-$S$1)*G1167,4)+$T$1*ROUND(($S$1*Z1167+(1-$S$1)*(G1167-U1167)^2)^0.5,4),4),Rawdata!AK1167+Rawdata!$T$1*Rawdata!AU1167)</f>
        <v>#DIV/0!</v>
      </c>
      <c r="I1167" s="16" t="e">
        <f>IF(A1167&gt;$V$1,ROUND(ROUND(V1167*$S$1+(1-$S$1)*G1167,4)+$T$1*ROUND(($S$1*AA1167+(1-$S$1)*(G1167-V1167)^2)^0.5,4),4),Rawdata!AL1167+Rawdata!$T$1*Rawdata!AV1167)</f>
        <v>#DIV/0!</v>
      </c>
      <c r="J1167" s="16" t="e">
        <f>IF(A1167&gt;$W$1,ROUND(ROUND( W1167*$S$1+(1-$S$1)*G1167,4)+$T$1*ROUND(($S$1*AB1167+(1-$S$1)*(G1167-W1167)^2)^0.5,4),4),Rawdata!AM1167+Rawdata!$T$1*Rawdata!AW1167)</f>
        <v>#DIV/0!</v>
      </c>
      <c r="K1167" s="16" t="e">
        <f>IF(A1167&gt;$X$1,ROUND(ROUND( X1167*$S$1+(1-$S$1)*G1167,4)+$T$1*ROUND(($S$1*AC1167+(1-$S$1)*(G1167-X1167)^2)^0.5,4),4),Rawdata!AN1167+Rawdata!$T$1*Rawdata!AX1167)</f>
        <v>#DIV/0!</v>
      </c>
      <c r="L1167" s="16" t="e">
        <f>IF(A1167&gt;$Y$1,ROUND(ROUND( Y1167*$S$1+(1-$S$1)*G1167,4)+$T$1*ROUND(($S$1*AD1167+(1-$S$1)*(G1167-Y1167)^2)^0.5,4),4),Rawdata!AO1167+Rawdata!$T$1*Rawdata!AY1167)</f>
        <v>#DIV/0!</v>
      </c>
      <c r="M1167" s="16" t="e">
        <f t="shared" si="497"/>
        <v>#DIV/0!</v>
      </c>
      <c r="N1167" s="16" t="e">
        <f t="shared" si="498"/>
        <v>#DIV/0!</v>
      </c>
      <c r="O1167" s="67"/>
      <c r="P1167" s="67"/>
      <c r="Q1167" s="31" t="e">
        <f t="shared" si="490"/>
        <v>#DIV/0!</v>
      </c>
      <c r="R1167" s="17" t="e">
        <f t="shared" si="491"/>
        <v>#DIV/0!</v>
      </c>
      <c r="S1167" s="37" t="e">
        <f t="shared" si="499"/>
        <v>#DIV/0!</v>
      </c>
      <c r="T1167" s="17" t="e">
        <f t="shared" si="500"/>
        <v>#DIV/0!</v>
      </c>
      <c r="U1167" s="91" t="e">
        <f>IF(A1167&gt;$U$1, U1168*$S$1+(1-$S$1)*G1168,Rawdata!AK1167)</f>
        <v>#DIV/0!</v>
      </c>
      <c r="V1167" s="91" t="e">
        <f>IF(A1167&gt;$V$1,$S$1*V1168+(1-$S$1)*G1168,Rawdata!AL1167)</f>
        <v>#DIV/0!</v>
      </c>
      <c r="W1167" s="91" t="e">
        <f>IF(A1167&gt;$W$1, $S$1*W1168+(1-$S$1)*G1168,Rawdata!AM1167)</f>
        <v>#DIV/0!</v>
      </c>
      <c r="X1167" s="91" t="e">
        <f>IF(A1167&gt;$X$1,$S$1*X1168+(1-$S$1)*G1168,Rawdata!AN1167)</f>
        <v>#DIV/0!</v>
      </c>
      <c r="Y1167" s="91" t="e">
        <f>IF(A1167&gt;$Y$1,$S$1*Y1168+(1-$S$1)*G1168,Rawdata!AO1167)</f>
        <v>#DIV/0!</v>
      </c>
      <c r="Z1167" s="91" t="e">
        <f>IF(A1167&gt;$Z$1,$S$1*Z1168+(1-$S$1)*(G1168-U1168)^2,Rawdata!AP1167)</f>
        <v>#DIV/0!</v>
      </c>
      <c r="AA1167" s="91" t="e">
        <f>IF(A1167&gt;$AA$1,$S$1*AA1168+(1-$S$1)*(G1168-V1168)^2,Rawdata!AQ1167)</f>
        <v>#DIV/0!</v>
      </c>
      <c r="AB1167" s="91" t="e">
        <f>IF(A1167&gt;89,$S$1*AB1168+(1-$S$1)*(G1168-W1168)^2,Rawdata!AR1167)</f>
        <v>#DIV/0!</v>
      </c>
      <c r="AC1167" s="91" t="e">
        <f>IF(A1167&gt;$AC$1,$S$1*AC1168+(1-$S$1)*(G1168-X1168)^2,Rawdata!AS1167)</f>
        <v>#DIV/0!</v>
      </c>
      <c r="AD1167" s="91" t="e">
        <f>IF(A1167&gt;$AD$1,$S$1*AD1168+(1-$S$1)*(G1168-Y1168)^2,Rawdata!AT1167)</f>
        <v>#DIV/0!</v>
      </c>
      <c r="AE1167" s="80" t="e">
        <f t="shared" si="492"/>
        <v>#DIV/0!</v>
      </c>
      <c r="AF1167" s="81" t="e">
        <f t="shared" si="493"/>
        <v>#DIV/0!</v>
      </c>
      <c r="AG1167" s="86">
        <f t="shared" si="516"/>
        <v>0</v>
      </c>
      <c r="AH1167" s="107" t="e">
        <f t="shared" si="494"/>
        <v>#DIV/0!</v>
      </c>
      <c r="AI1167" s="107" t="e">
        <f t="shared" si="495"/>
        <v>#DIV/0!</v>
      </c>
      <c r="AJ1167" s="108" t="e">
        <f t="shared" si="496"/>
        <v>#DIV/0!</v>
      </c>
      <c r="AK1167" s="113" t="e">
        <f t="shared" si="501"/>
        <v>#DIV/0!</v>
      </c>
      <c r="AL1167" s="113" t="e">
        <f t="shared" si="502"/>
        <v>#DIV/0!</v>
      </c>
      <c r="AM1167" s="113" t="e">
        <f t="shared" si="503"/>
        <v>#DIV/0!</v>
      </c>
      <c r="AN1167" s="113" t="e">
        <f t="shared" si="504"/>
        <v>#DIV/0!</v>
      </c>
      <c r="AO1167" s="113" t="e">
        <f t="shared" si="505"/>
        <v>#DIV/0!</v>
      </c>
      <c r="AP1167" s="91" t="e">
        <f t="shared" si="506"/>
        <v>#DIV/0!</v>
      </c>
      <c r="AQ1167" s="91" t="e">
        <f t="shared" si="507"/>
        <v>#DIV/0!</v>
      </c>
      <c r="AR1167" s="91" t="e">
        <f t="shared" si="508"/>
        <v>#DIV/0!</v>
      </c>
      <c r="AS1167" s="91" t="e">
        <f t="shared" si="509"/>
        <v>#DIV/0!</v>
      </c>
      <c r="AT1167" s="91" t="e">
        <f t="shared" si="510"/>
        <v>#DIV/0!</v>
      </c>
      <c r="AU1167" s="113" t="e">
        <f t="shared" si="511"/>
        <v>#DIV/0!</v>
      </c>
      <c r="AV1167" s="113" t="e">
        <f t="shared" si="512"/>
        <v>#DIV/0!</v>
      </c>
      <c r="AW1167" s="113" t="e">
        <f t="shared" si="513"/>
        <v>#DIV/0!</v>
      </c>
      <c r="AX1167" s="113" t="e">
        <f t="shared" si="514"/>
        <v>#DIV/0!</v>
      </c>
      <c r="AY1167" s="113" t="e">
        <f t="shared" si="515"/>
        <v>#DIV/0!</v>
      </c>
    </row>
    <row r="1168" spans="1:51" x14ac:dyDescent="0.25">
      <c r="A1168" s="119"/>
      <c r="B1168" s="83"/>
      <c r="C1168" s="85"/>
      <c r="D1168" s="85"/>
      <c r="E1168" s="85"/>
      <c r="F1168" s="71"/>
      <c r="G1168" s="96"/>
      <c r="H1168" s="16" t="e">
        <f>IF(A1168&gt;$U$1,ROUND(ROUND( U1168*$S$1+(1-$S$1)*G1168,4)+$T$1*ROUND(($S$1*Z1168+(1-$S$1)*(G1168-U1168)^2)^0.5,4),4),Rawdata!AK1168+Rawdata!$T$1*Rawdata!AU1168)</f>
        <v>#DIV/0!</v>
      </c>
      <c r="I1168" s="16" t="e">
        <f>IF(A1168&gt;$V$1,ROUND(ROUND(V1168*$S$1+(1-$S$1)*G1168,4)+$T$1*ROUND(($S$1*AA1168+(1-$S$1)*(G1168-V1168)^2)^0.5,4),4),Rawdata!AL1168+Rawdata!$T$1*Rawdata!AV1168)</f>
        <v>#DIV/0!</v>
      </c>
      <c r="J1168" s="16" t="e">
        <f>IF(A1168&gt;$W$1,ROUND(ROUND( W1168*$S$1+(1-$S$1)*G1168,4)+$T$1*ROUND(($S$1*AB1168+(1-$S$1)*(G1168-W1168)^2)^0.5,4),4),Rawdata!AM1168+Rawdata!$T$1*Rawdata!AW1168)</f>
        <v>#DIV/0!</v>
      </c>
      <c r="K1168" s="16" t="e">
        <f>IF(A1168&gt;$X$1,ROUND(ROUND( X1168*$S$1+(1-$S$1)*G1168,4)+$T$1*ROUND(($S$1*AC1168+(1-$S$1)*(G1168-X1168)^2)^0.5,4),4),Rawdata!AN1168+Rawdata!$T$1*Rawdata!AX1168)</f>
        <v>#DIV/0!</v>
      </c>
      <c r="L1168" s="16" t="e">
        <f>IF(A1168&gt;$Y$1,ROUND(ROUND( Y1168*$S$1+(1-$S$1)*G1168,4)+$T$1*ROUND(($S$1*AD1168+(1-$S$1)*(G1168-Y1168)^2)^0.5,4),4),Rawdata!AO1168+Rawdata!$T$1*Rawdata!AY1168)</f>
        <v>#DIV/0!</v>
      </c>
      <c r="M1168" s="16" t="e">
        <f t="shared" si="497"/>
        <v>#DIV/0!</v>
      </c>
      <c r="N1168" s="16" t="e">
        <f t="shared" si="498"/>
        <v>#DIV/0!</v>
      </c>
      <c r="O1168" s="67"/>
      <c r="P1168" s="67"/>
      <c r="Q1168" s="31" t="e">
        <f t="shared" si="490"/>
        <v>#DIV/0!</v>
      </c>
      <c r="R1168" s="17" t="e">
        <f t="shared" si="491"/>
        <v>#DIV/0!</v>
      </c>
      <c r="S1168" s="37" t="e">
        <f t="shared" si="499"/>
        <v>#DIV/0!</v>
      </c>
      <c r="T1168" s="17" t="e">
        <f t="shared" si="500"/>
        <v>#DIV/0!</v>
      </c>
      <c r="U1168" s="91" t="e">
        <f>IF(A1168&gt;$U$1, U1169*$S$1+(1-$S$1)*G1169,Rawdata!AK1168)</f>
        <v>#DIV/0!</v>
      </c>
      <c r="V1168" s="91" t="e">
        <f>IF(A1168&gt;$V$1,$S$1*V1169+(1-$S$1)*G1169,Rawdata!AL1168)</f>
        <v>#DIV/0!</v>
      </c>
      <c r="W1168" s="91" t="e">
        <f>IF(A1168&gt;$W$1, $S$1*W1169+(1-$S$1)*G1169,Rawdata!AM1168)</f>
        <v>#DIV/0!</v>
      </c>
      <c r="X1168" s="91" t="e">
        <f>IF(A1168&gt;$X$1,$S$1*X1169+(1-$S$1)*G1169,Rawdata!AN1168)</f>
        <v>#DIV/0!</v>
      </c>
      <c r="Y1168" s="91" t="e">
        <f>IF(A1168&gt;$Y$1,$S$1*Y1169+(1-$S$1)*G1169,Rawdata!AO1168)</f>
        <v>#DIV/0!</v>
      </c>
      <c r="Z1168" s="91" t="e">
        <f>IF(A1168&gt;$Z$1,$S$1*Z1169+(1-$S$1)*(G1169-U1169)^2,Rawdata!AP1168)</f>
        <v>#DIV/0!</v>
      </c>
      <c r="AA1168" s="91" t="e">
        <f>IF(A1168&gt;$AA$1,$S$1*AA1169+(1-$S$1)*(G1169-V1169)^2,Rawdata!AQ1168)</f>
        <v>#DIV/0!</v>
      </c>
      <c r="AB1168" s="91" t="e">
        <f>IF(A1168&gt;89,$S$1*AB1169+(1-$S$1)*(G1169-W1169)^2,Rawdata!AR1168)</f>
        <v>#DIV/0!</v>
      </c>
      <c r="AC1168" s="91" t="e">
        <f>IF(A1168&gt;$AC$1,$S$1*AC1169+(1-$S$1)*(G1169-X1169)^2,Rawdata!AS1168)</f>
        <v>#DIV/0!</v>
      </c>
      <c r="AD1168" s="91" t="e">
        <f>IF(A1168&gt;$AD$1,$S$1*AD1169+(1-$S$1)*(G1169-Y1169)^2,Rawdata!AT1168)</f>
        <v>#DIV/0!</v>
      </c>
      <c r="AE1168" s="80" t="e">
        <f t="shared" si="492"/>
        <v>#DIV/0!</v>
      </c>
      <c r="AF1168" s="81" t="e">
        <f t="shared" si="493"/>
        <v>#DIV/0!</v>
      </c>
      <c r="AG1168" s="86">
        <f t="shared" si="516"/>
        <v>0</v>
      </c>
      <c r="AH1168" s="107" t="e">
        <f t="shared" si="494"/>
        <v>#DIV/0!</v>
      </c>
      <c r="AI1168" s="107" t="e">
        <f t="shared" si="495"/>
        <v>#DIV/0!</v>
      </c>
      <c r="AJ1168" s="108" t="e">
        <f t="shared" si="496"/>
        <v>#DIV/0!</v>
      </c>
      <c r="AK1168" s="113" t="e">
        <f t="shared" si="501"/>
        <v>#DIV/0!</v>
      </c>
      <c r="AL1168" s="113" t="e">
        <f t="shared" si="502"/>
        <v>#DIV/0!</v>
      </c>
      <c r="AM1168" s="113" t="e">
        <f t="shared" si="503"/>
        <v>#DIV/0!</v>
      </c>
      <c r="AN1168" s="113" t="e">
        <f t="shared" si="504"/>
        <v>#DIV/0!</v>
      </c>
      <c r="AO1168" s="113" t="e">
        <f t="shared" si="505"/>
        <v>#DIV/0!</v>
      </c>
      <c r="AP1168" s="91" t="e">
        <f t="shared" si="506"/>
        <v>#DIV/0!</v>
      </c>
      <c r="AQ1168" s="91" t="e">
        <f t="shared" si="507"/>
        <v>#DIV/0!</v>
      </c>
      <c r="AR1168" s="91" t="e">
        <f t="shared" si="508"/>
        <v>#DIV/0!</v>
      </c>
      <c r="AS1168" s="91" t="e">
        <f t="shared" si="509"/>
        <v>#DIV/0!</v>
      </c>
      <c r="AT1168" s="91" t="e">
        <f t="shared" si="510"/>
        <v>#DIV/0!</v>
      </c>
      <c r="AU1168" s="113" t="e">
        <f t="shared" si="511"/>
        <v>#DIV/0!</v>
      </c>
      <c r="AV1168" s="113" t="e">
        <f t="shared" si="512"/>
        <v>#DIV/0!</v>
      </c>
      <c r="AW1168" s="113" t="e">
        <f t="shared" si="513"/>
        <v>#DIV/0!</v>
      </c>
      <c r="AX1168" s="113" t="e">
        <f t="shared" si="514"/>
        <v>#DIV/0!</v>
      </c>
      <c r="AY1168" s="113" t="e">
        <f t="shared" si="515"/>
        <v>#DIV/0!</v>
      </c>
    </row>
    <row r="1169" spans="1:51" x14ac:dyDescent="0.25">
      <c r="A1169" s="119"/>
      <c r="B1169" s="83"/>
      <c r="C1169" s="85"/>
      <c r="D1169" s="85"/>
      <c r="E1169" s="85"/>
      <c r="F1169" s="71"/>
      <c r="G1169" s="96"/>
      <c r="H1169" s="16" t="e">
        <f>IF(A1169&gt;$U$1,ROUND(ROUND( U1169*$S$1+(1-$S$1)*G1169,4)+$T$1*ROUND(($S$1*Z1169+(1-$S$1)*(G1169-U1169)^2)^0.5,4),4),Rawdata!AK1169+Rawdata!$T$1*Rawdata!AU1169)</f>
        <v>#DIV/0!</v>
      </c>
      <c r="I1169" s="16" t="e">
        <f>IF(A1169&gt;$V$1,ROUND(ROUND(V1169*$S$1+(1-$S$1)*G1169,4)+$T$1*ROUND(($S$1*AA1169+(1-$S$1)*(G1169-V1169)^2)^0.5,4),4),Rawdata!AL1169+Rawdata!$T$1*Rawdata!AV1169)</f>
        <v>#DIV/0!</v>
      </c>
      <c r="J1169" s="16" t="e">
        <f>IF(A1169&gt;$W$1,ROUND(ROUND( W1169*$S$1+(1-$S$1)*G1169,4)+$T$1*ROUND(($S$1*AB1169+(1-$S$1)*(G1169-W1169)^2)^0.5,4),4),Rawdata!AM1169+Rawdata!$T$1*Rawdata!AW1169)</f>
        <v>#DIV/0!</v>
      </c>
      <c r="K1169" s="16" t="e">
        <f>IF(A1169&gt;$X$1,ROUND(ROUND( X1169*$S$1+(1-$S$1)*G1169,4)+$T$1*ROUND(($S$1*AC1169+(1-$S$1)*(G1169-X1169)^2)^0.5,4),4),Rawdata!AN1169+Rawdata!$T$1*Rawdata!AX1169)</f>
        <v>#DIV/0!</v>
      </c>
      <c r="L1169" s="16" t="e">
        <f>IF(A1169&gt;$Y$1,ROUND(ROUND( Y1169*$S$1+(1-$S$1)*G1169,4)+$T$1*ROUND(($S$1*AD1169+(1-$S$1)*(G1169-Y1169)^2)^0.5,4),4),Rawdata!AO1169+Rawdata!$T$1*Rawdata!AY1169)</f>
        <v>#DIV/0!</v>
      </c>
      <c r="M1169" s="16" t="e">
        <f t="shared" si="497"/>
        <v>#DIV/0!</v>
      </c>
      <c r="N1169" s="16" t="e">
        <f t="shared" si="498"/>
        <v>#DIV/0!</v>
      </c>
      <c r="O1169" s="67"/>
      <c r="P1169" s="67"/>
      <c r="Q1169" s="31" t="e">
        <f t="shared" si="490"/>
        <v>#DIV/0!</v>
      </c>
      <c r="R1169" s="17" t="e">
        <f t="shared" si="491"/>
        <v>#DIV/0!</v>
      </c>
      <c r="S1169" s="37" t="e">
        <f t="shared" si="499"/>
        <v>#DIV/0!</v>
      </c>
      <c r="T1169" s="17" t="e">
        <f t="shared" si="500"/>
        <v>#DIV/0!</v>
      </c>
      <c r="U1169" s="91" t="e">
        <f>IF(A1169&gt;$U$1, U1170*$S$1+(1-$S$1)*G1170,Rawdata!AK1169)</f>
        <v>#DIV/0!</v>
      </c>
      <c r="V1169" s="91" t="e">
        <f>IF(A1169&gt;$V$1,$S$1*V1170+(1-$S$1)*G1170,Rawdata!AL1169)</f>
        <v>#DIV/0!</v>
      </c>
      <c r="W1169" s="91" t="e">
        <f>IF(A1169&gt;$W$1, $S$1*W1170+(1-$S$1)*G1170,Rawdata!AM1169)</f>
        <v>#DIV/0!</v>
      </c>
      <c r="X1169" s="91" t="e">
        <f>IF(A1169&gt;$X$1,$S$1*X1170+(1-$S$1)*G1170,Rawdata!AN1169)</f>
        <v>#DIV/0!</v>
      </c>
      <c r="Y1169" s="91" t="e">
        <f>IF(A1169&gt;$Y$1,$S$1*Y1170+(1-$S$1)*G1170,Rawdata!AO1169)</f>
        <v>#DIV/0!</v>
      </c>
      <c r="Z1169" s="91" t="e">
        <f>IF(A1169&gt;$Z$1,$S$1*Z1170+(1-$S$1)*(G1170-U1170)^2,Rawdata!AP1169)</f>
        <v>#DIV/0!</v>
      </c>
      <c r="AA1169" s="91" t="e">
        <f>IF(A1169&gt;$AA$1,$S$1*AA1170+(1-$S$1)*(G1170-V1170)^2,Rawdata!AQ1169)</f>
        <v>#DIV/0!</v>
      </c>
      <c r="AB1169" s="91" t="e">
        <f>IF(A1169&gt;89,$S$1*AB1170+(1-$S$1)*(G1170-W1170)^2,Rawdata!AR1169)</f>
        <v>#DIV/0!</v>
      </c>
      <c r="AC1169" s="91" t="e">
        <f>IF(A1169&gt;$AC$1,$S$1*AC1170+(1-$S$1)*(G1170-X1170)^2,Rawdata!AS1169)</f>
        <v>#DIV/0!</v>
      </c>
      <c r="AD1169" s="91" t="e">
        <f>IF(A1169&gt;$AD$1,$S$1*AD1170+(1-$S$1)*(G1170-Y1170)^2,Rawdata!AT1169)</f>
        <v>#DIV/0!</v>
      </c>
      <c r="AE1169" s="80" t="e">
        <f t="shared" si="492"/>
        <v>#DIV/0!</v>
      </c>
      <c r="AF1169" s="81" t="e">
        <f t="shared" si="493"/>
        <v>#DIV/0!</v>
      </c>
      <c r="AG1169" s="86">
        <f t="shared" si="516"/>
        <v>0</v>
      </c>
      <c r="AH1169" s="107" t="e">
        <f t="shared" si="494"/>
        <v>#DIV/0!</v>
      </c>
      <c r="AI1169" s="107" t="e">
        <f t="shared" si="495"/>
        <v>#DIV/0!</v>
      </c>
      <c r="AJ1169" s="108" t="e">
        <f t="shared" si="496"/>
        <v>#DIV/0!</v>
      </c>
      <c r="AK1169" s="113" t="e">
        <f t="shared" si="501"/>
        <v>#DIV/0!</v>
      </c>
      <c r="AL1169" s="113" t="e">
        <f t="shared" si="502"/>
        <v>#DIV/0!</v>
      </c>
      <c r="AM1169" s="113" t="e">
        <f t="shared" si="503"/>
        <v>#DIV/0!</v>
      </c>
      <c r="AN1169" s="113" t="e">
        <f t="shared" si="504"/>
        <v>#DIV/0!</v>
      </c>
      <c r="AO1169" s="113" t="e">
        <f t="shared" si="505"/>
        <v>#DIV/0!</v>
      </c>
      <c r="AP1169" s="91" t="e">
        <f t="shared" si="506"/>
        <v>#DIV/0!</v>
      </c>
      <c r="AQ1169" s="91" t="e">
        <f t="shared" si="507"/>
        <v>#DIV/0!</v>
      </c>
      <c r="AR1169" s="91" t="e">
        <f t="shared" si="508"/>
        <v>#DIV/0!</v>
      </c>
      <c r="AS1169" s="91" t="e">
        <f t="shared" si="509"/>
        <v>#DIV/0!</v>
      </c>
      <c r="AT1169" s="91" t="e">
        <f t="shared" si="510"/>
        <v>#DIV/0!</v>
      </c>
      <c r="AU1169" s="113" t="e">
        <f t="shared" si="511"/>
        <v>#DIV/0!</v>
      </c>
      <c r="AV1169" s="113" t="e">
        <f t="shared" si="512"/>
        <v>#DIV/0!</v>
      </c>
      <c r="AW1169" s="113" t="e">
        <f t="shared" si="513"/>
        <v>#DIV/0!</v>
      </c>
      <c r="AX1169" s="113" t="e">
        <f t="shared" si="514"/>
        <v>#DIV/0!</v>
      </c>
      <c r="AY1169" s="113" t="e">
        <f t="shared" si="515"/>
        <v>#DIV/0!</v>
      </c>
    </row>
    <row r="1170" spans="1:51" x14ac:dyDescent="0.25">
      <c r="A1170" s="119"/>
      <c r="B1170" s="83"/>
      <c r="C1170" s="85"/>
      <c r="D1170" s="85"/>
      <c r="E1170" s="85"/>
      <c r="F1170" s="71"/>
      <c r="G1170" s="96"/>
      <c r="H1170" s="16" t="e">
        <f>IF(A1170&gt;$U$1,ROUND(ROUND( U1170*$S$1+(1-$S$1)*G1170,4)+$T$1*ROUND(($S$1*Z1170+(1-$S$1)*(G1170-U1170)^2)^0.5,4),4),Rawdata!AK1170+Rawdata!$T$1*Rawdata!AU1170)</f>
        <v>#DIV/0!</v>
      </c>
      <c r="I1170" s="16" t="e">
        <f>IF(A1170&gt;$V$1,ROUND(ROUND(V1170*$S$1+(1-$S$1)*G1170,4)+$T$1*ROUND(($S$1*AA1170+(1-$S$1)*(G1170-V1170)^2)^0.5,4),4),Rawdata!AL1170+Rawdata!$T$1*Rawdata!AV1170)</f>
        <v>#DIV/0!</v>
      </c>
      <c r="J1170" s="16" t="e">
        <f>IF(A1170&gt;$W$1,ROUND(ROUND( W1170*$S$1+(1-$S$1)*G1170,4)+$T$1*ROUND(($S$1*AB1170+(1-$S$1)*(G1170-W1170)^2)^0.5,4),4),Rawdata!AM1170+Rawdata!$T$1*Rawdata!AW1170)</f>
        <v>#DIV/0!</v>
      </c>
      <c r="K1170" s="16" t="e">
        <f>IF(A1170&gt;$X$1,ROUND(ROUND( X1170*$S$1+(1-$S$1)*G1170,4)+$T$1*ROUND(($S$1*AC1170+(1-$S$1)*(G1170-X1170)^2)^0.5,4),4),Rawdata!AN1170+Rawdata!$T$1*Rawdata!AX1170)</f>
        <v>#DIV/0!</v>
      </c>
      <c r="L1170" s="16" t="e">
        <f>IF(A1170&gt;$Y$1,ROUND(ROUND( Y1170*$S$1+(1-$S$1)*G1170,4)+$T$1*ROUND(($S$1*AD1170+(1-$S$1)*(G1170-Y1170)^2)^0.5,4),4),Rawdata!AO1170+Rawdata!$T$1*Rawdata!AY1170)</f>
        <v>#DIV/0!</v>
      </c>
      <c r="M1170" s="16" t="e">
        <f t="shared" si="497"/>
        <v>#DIV/0!</v>
      </c>
      <c r="N1170" s="16" t="e">
        <f t="shared" si="498"/>
        <v>#DIV/0!</v>
      </c>
      <c r="O1170" s="67"/>
      <c r="P1170" s="67"/>
      <c r="Q1170" s="31" t="e">
        <f t="shared" si="490"/>
        <v>#DIV/0!</v>
      </c>
      <c r="R1170" s="17" t="e">
        <f t="shared" si="491"/>
        <v>#DIV/0!</v>
      </c>
      <c r="S1170" s="37" t="e">
        <f t="shared" si="499"/>
        <v>#DIV/0!</v>
      </c>
      <c r="T1170" s="17" t="e">
        <f t="shared" si="500"/>
        <v>#DIV/0!</v>
      </c>
      <c r="U1170" s="91" t="e">
        <f>IF(A1170&gt;$U$1, U1171*$S$1+(1-$S$1)*G1171,Rawdata!AK1170)</f>
        <v>#DIV/0!</v>
      </c>
      <c r="V1170" s="91" t="e">
        <f>IF(A1170&gt;$V$1,$S$1*V1171+(1-$S$1)*G1171,Rawdata!AL1170)</f>
        <v>#DIV/0!</v>
      </c>
      <c r="W1170" s="91" t="e">
        <f>IF(A1170&gt;$W$1, $S$1*W1171+(1-$S$1)*G1171,Rawdata!AM1170)</f>
        <v>#DIV/0!</v>
      </c>
      <c r="X1170" s="91" t="e">
        <f>IF(A1170&gt;$X$1,$S$1*X1171+(1-$S$1)*G1171,Rawdata!AN1170)</f>
        <v>#DIV/0!</v>
      </c>
      <c r="Y1170" s="91" t="e">
        <f>IF(A1170&gt;$Y$1,$S$1*Y1171+(1-$S$1)*G1171,Rawdata!AO1170)</f>
        <v>#DIV/0!</v>
      </c>
      <c r="Z1170" s="91" t="e">
        <f>IF(A1170&gt;$Z$1,$S$1*Z1171+(1-$S$1)*(G1171-U1171)^2,Rawdata!AP1170)</f>
        <v>#DIV/0!</v>
      </c>
      <c r="AA1170" s="91" t="e">
        <f>IF(A1170&gt;$AA$1,$S$1*AA1171+(1-$S$1)*(G1171-V1171)^2,Rawdata!AQ1170)</f>
        <v>#DIV/0!</v>
      </c>
      <c r="AB1170" s="91" t="e">
        <f>IF(A1170&gt;89,$S$1*AB1171+(1-$S$1)*(G1171-W1171)^2,Rawdata!AR1170)</f>
        <v>#DIV/0!</v>
      </c>
      <c r="AC1170" s="91" t="e">
        <f>IF(A1170&gt;$AC$1,$S$1*AC1171+(1-$S$1)*(G1171-X1171)^2,Rawdata!AS1170)</f>
        <v>#DIV/0!</v>
      </c>
      <c r="AD1170" s="91" t="e">
        <f>IF(A1170&gt;$AD$1,$S$1*AD1171+(1-$S$1)*(G1171-Y1171)^2,Rawdata!AT1170)</f>
        <v>#DIV/0!</v>
      </c>
      <c r="AE1170" s="80" t="e">
        <f t="shared" si="492"/>
        <v>#DIV/0!</v>
      </c>
      <c r="AF1170" s="81" t="e">
        <f t="shared" si="493"/>
        <v>#DIV/0!</v>
      </c>
      <c r="AG1170" s="86">
        <f t="shared" si="516"/>
        <v>0</v>
      </c>
      <c r="AH1170" s="107" t="e">
        <f t="shared" si="494"/>
        <v>#DIV/0!</v>
      </c>
      <c r="AI1170" s="107" t="e">
        <f t="shared" si="495"/>
        <v>#DIV/0!</v>
      </c>
      <c r="AJ1170" s="108" t="e">
        <f t="shared" si="496"/>
        <v>#DIV/0!</v>
      </c>
      <c r="AK1170" s="113" t="e">
        <f t="shared" si="501"/>
        <v>#DIV/0!</v>
      </c>
      <c r="AL1170" s="113" t="e">
        <f t="shared" si="502"/>
        <v>#DIV/0!</v>
      </c>
      <c r="AM1170" s="113" t="e">
        <f t="shared" si="503"/>
        <v>#DIV/0!</v>
      </c>
      <c r="AN1170" s="113" t="e">
        <f t="shared" si="504"/>
        <v>#DIV/0!</v>
      </c>
      <c r="AO1170" s="113" t="e">
        <f t="shared" si="505"/>
        <v>#DIV/0!</v>
      </c>
      <c r="AP1170" s="91" t="e">
        <f t="shared" si="506"/>
        <v>#DIV/0!</v>
      </c>
      <c r="AQ1170" s="91" t="e">
        <f t="shared" si="507"/>
        <v>#DIV/0!</v>
      </c>
      <c r="AR1170" s="91" t="e">
        <f t="shared" si="508"/>
        <v>#DIV/0!</v>
      </c>
      <c r="AS1170" s="91" t="e">
        <f t="shared" si="509"/>
        <v>#DIV/0!</v>
      </c>
      <c r="AT1170" s="91" t="e">
        <f t="shared" si="510"/>
        <v>#DIV/0!</v>
      </c>
      <c r="AU1170" s="113" t="e">
        <f t="shared" si="511"/>
        <v>#DIV/0!</v>
      </c>
      <c r="AV1170" s="113" t="e">
        <f t="shared" si="512"/>
        <v>#DIV/0!</v>
      </c>
      <c r="AW1170" s="113" t="e">
        <f t="shared" si="513"/>
        <v>#DIV/0!</v>
      </c>
      <c r="AX1170" s="113" t="e">
        <f t="shared" si="514"/>
        <v>#DIV/0!</v>
      </c>
      <c r="AY1170" s="113" t="e">
        <f t="shared" si="515"/>
        <v>#DIV/0!</v>
      </c>
    </row>
    <row r="1171" spans="1:51" x14ac:dyDescent="0.25">
      <c r="A1171" s="119"/>
      <c r="B1171" s="83"/>
      <c r="C1171" s="85"/>
      <c r="D1171" s="85"/>
      <c r="E1171" s="85"/>
      <c r="F1171" s="71"/>
      <c r="G1171" s="96"/>
      <c r="H1171" s="16" t="e">
        <f>IF(A1171&gt;$U$1,ROUND(ROUND( U1171*$S$1+(1-$S$1)*G1171,4)+$T$1*ROUND(($S$1*Z1171+(1-$S$1)*(G1171-U1171)^2)^0.5,4),4),Rawdata!AK1171+Rawdata!$T$1*Rawdata!AU1171)</f>
        <v>#DIV/0!</v>
      </c>
      <c r="I1171" s="16" t="e">
        <f>IF(A1171&gt;$V$1,ROUND(ROUND(V1171*$S$1+(1-$S$1)*G1171,4)+$T$1*ROUND(($S$1*AA1171+(1-$S$1)*(G1171-V1171)^2)^0.5,4),4),Rawdata!AL1171+Rawdata!$T$1*Rawdata!AV1171)</f>
        <v>#DIV/0!</v>
      </c>
      <c r="J1171" s="16" t="e">
        <f>IF(A1171&gt;$W$1,ROUND(ROUND( W1171*$S$1+(1-$S$1)*G1171,4)+$T$1*ROUND(($S$1*AB1171+(1-$S$1)*(G1171-W1171)^2)^0.5,4),4),Rawdata!AM1171+Rawdata!$T$1*Rawdata!AW1171)</f>
        <v>#DIV/0!</v>
      </c>
      <c r="K1171" s="16" t="e">
        <f>IF(A1171&gt;$X$1,ROUND(ROUND( X1171*$S$1+(1-$S$1)*G1171,4)+$T$1*ROUND(($S$1*AC1171+(1-$S$1)*(G1171-X1171)^2)^0.5,4),4),Rawdata!AN1171+Rawdata!$T$1*Rawdata!AX1171)</f>
        <v>#DIV/0!</v>
      </c>
      <c r="L1171" s="16" t="e">
        <f>IF(A1171&gt;$Y$1,ROUND(ROUND( Y1171*$S$1+(1-$S$1)*G1171,4)+$T$1*ROUND(($S$1*AD1171+(1-$S$1)*(G1171-Y1171)^2)^0.5,4),4),Rawdata!AO1171+Rawdata!$T$1*Rawdata!AY1171)</f>
        <v>#DIV/0!</v>
      </c>
      <c r="M1171" s="16" t="e">
        <f t="shared" si="497"/>
        <v>#DIV/0!</v>
      </c>
      <c r="N1171" s="16" t="e">
        <f t="shared" si="498"/>
        <v>#DIV/0!</v>
      </c>
      <c r="O1171" s="67"/>
      <c r="P1171" s="67"/>
      <c r="Q1171" s="31" t="e">
        <f t="shared" si="490"/>
        <v>#DIV/0!</v>
      </c>
      <c r="R1171" s="17" t="e">
        <f t="shared" si="491"/>
        <v>#DIV/0!</v>
      </c>
      <c r="S1171" s="37" t="e">
        <f t="shared" si="499"/>
        <v>#DIV/0!</v>
      </c>
      <c r="T1171" s="17" t="e">
        <f t="shared" si="500"/>
        <v>#DIV/0!</v>
      </c>
      <c r="U1171" s="91" t="e">
        <f>IF(A1171&gt;$U$1, U1172*$S$1+(1-$S$1)*G1172,Rawdata!AK1171)</f>
        <v>#DIV/0!</v>
      </c>
      <c r="V1171" s="91" t="e">
        <f>IF(A1171&gt;$V$1,$S$1*V1172+(1-$S$1)*G1172,Rawdata!AL1171)</f>
        <v>#DIV/0!</v>
      </c>
      <c r="W1171" s="91" t="e">
        <f>IF(A1171&gt;$W$1, $S$1*W1172+(1-$S$1)*G1172,Rawdata!AM1171)</f>
        <v>#DIV/0!</v>
      </c>
      <c r="X1171" s="91" t="e">
        <f>IF(A1171&gt;$X$1,$S$1*X1172+(1-$S$1)*G1172,Rawdata!AN1171)</f>
        <v>#DIV/0!</v>
      </c>
      <c r="Y1171" s="91" t="e">
        <f>IF(A1171&gt;$Y$1,$S$1*Y1172+(1-$S$1)*G1172,Rawdata!AO1171)</f>
        <v>#DIV/0!</v>
      </c>
      <c r="Z1171" s="91" t="e">
        <f>IF(A1171&gt;$Z$1,$S$1*Z1172+(1-$S$1)*(G1172-U1172)^2,Rawdata!AP1171)</f>
        <v>#DIV/0!</v>
      </c>
      <c r="AA1171" s="91" t="e">
        <f>IF(A1171&gt;$AA$1,$S$1*AA1172+(1-$S$1)*(G1172-V1172)^2,Rawdata!AQ1171)</f>
        <v>#DIV/0!</v>
      </c>
      <c r="AB1171" s="91" t="e">
        <f>IF(A1171&gt;89,$S$1*AB1172+(1-$S$1)*(G1172-W1172)^2,Rawdata!AR1171)</f>
        <v>#DIV/0!</v>
      </c>
      <c r="AC1171" s="91" t="e">
        <f>IF(A1171&gt;$AC$1,$S$1*AC1172+(1-$S$1)*(G1172-X1172)^2,Rawdata!AS1171)</f>
        <v>#DIV/0!</v>
      </c>
      <c r="AD1171" s="91" t="e">
        <f>IF(A1171&gt;$AD$1,$S$1*AD1172+(1-$S$1)*(G1172-Y1172)^2,Rawdata!AT1171)</f>
        <v>#DIV/0!</v>
      </c>
      <c r="AE1171" s="80" t="e">
        <f t="shared" si="492"/>
        <v>#DIV/0!</v>
      </c>
      <c r="AF1171" s="81" t="e">
        <f t="shared" si="493"/>
        <v>#DIV/0!</v>
      </c>
      <c r="AG1171" s="86">
        <f t="shared" si="516"/>
        <v>0</v>
      </c>
      <c r="AH1171" s="107" t="e">
        <f t="shared" si="494"/>
        <v>#DIV/0!</v>
      </c>
      <c r="AI1171" s="107" t="e">
        <f t="shared" si="495"/>
        <v>#DIV/0!</v>
      </c>
      <c r="AJ1171" s="108" t="e">
        <f t="shared" si="496"/>
        <v>#DIV/0!</v>
      </c>
      <c r="AK1171" s="113" t="e">
        <f t="shared" si="501"/>
        <v>#DIV/0!</v>
      </c>
      <c r="AL1171" s="113" t="e">
        <f t="shared" si="502"/>
        <v>#DIV/0!</v>
      </c>
      <c r="AM1171" s="113" t="e">
        <f t="shared" si="503"/>
        <v>#DIV/0!</v>
      </c>
      <c r="AN1171" s="113" t="e">
        <f t="shared" si="504"/>
        <v>#DIV/0!</v>
      </c>
      <c r="AO1171" s="113" t="e">
        <f t="shared" si="505"/>
        <v>#DIV/0!</v>
      </c>
      <c r="AP1171" s="91" t="e">
        <f t="shared" si="506"/>
        <v>#DIV/0!</v>
      </c>
      <c r="AQ1171" s="91" t="e">
        <f t="shared" si="507"/>
        <v>#DIV/0!</v>
      </c>
      <c r="AR1171" s="91" t="e">
        <f t="shared" si="508"/>
        <v>#DIV/0!</v>
      </c>
      <c r="AS1171" s="91" t="e">
        <f t="shared" si="509"/>
        <v>#DIV/0!</v>
      </c>
      <c r="AT1171" s="91" t="e">
        <f t="shared" si="510"/>
        <v>#DIV/0!</v>
      </c>
      <c r="AU1171" s="113" t="e">
        <f t="shared" si="511"/>
        <v>#DIV/0!</v>
      </c>
      <c r="AV1171" s="113" t="e">
        <f t="shared" si="512"/>
        <v>#DIV/0!</v>
      </c>
      <c r="AW1171" s="113" t="e">
        <f t="shared" si="513"/>
        <v>#DIV/0!</v>
      </c>
      <c r="AX1171" s="113" t="e">
        <f t="shared" si="514"/>
        <v>#DIV/0!</v>
      </c>
      <c r="AY1171" s="113" t="e">
        <f t="shared" si="515"/>
        <v>#DIV/0!</v>
      </c>
    </row>
    <row r="1172" spans="1:51" x14ac:dyDescent="0.25">
      <c r="A1172" s="119"/>
      <c r="B1172" s="83"/>
      <c r="C1172" s="85"/>
      <c r="D1172" s="85"/>
      <c r="E1172" s="85"/>
      <c r="F1172" s="71"/>
      <c r="G1172" s="96"/>
      <c r="H1172" s="16" t="e">
        <f>IF(A1172&gt;$U$1,ROUND(ROUND( U1172*$S$1+(1-$S$1)*G1172,4)+$T$1*ROUND(($S$1*Z1172+(1-$S$1)*(G1172-U1172)^2)^0.5,4),4),Rawdata!AK1172+Rawdata!$T$1*Rawdata!AU1172)</f>
        <v>#DIV/0!</v>
      </c>
      <c r="I1172" s="16" t="e">
        <f>IF(A1172&gt;$V$1,ROUND(ROUND(V1172*$S$1+(1-$S$1)*G1172,4)+$T$1*ROUND(($S$1*AA1172+(1-$S$1)*(G1172-V1172)^2)^0.5,4),4),Rawdata!AL1172+Rawdata!$T$1*Rawdata!AV1172)</f>
        <v>#DIV/0!</v>
      </c>
      <c r="J1172" s="16" t="e">
        <f>IF(A1172&gt;$W$1,ROUND(ROUND( W1172*$S$1+(1-$S$1)*G1172,4)+$T$1*ROUND(($S$1*AB1172+(1-$S$1)*(G1172-W1172)^2)^0.5,4),4),Rawdata!AM1172+Rawdata!$T$1*Rawdata!AW1172)</f>
        <v>#DIV/0!</v>
      </c>
      <c r="K1172" s="16" t="e">
        <f>IF(A1172&gt;$X$1,ROUND(ROUND( X1172*$S$1+(1-$S$1)*G1172,4)+$T$1*ROUND(($S$1*AC1172+(1-$S$1)*(G1172-X1172)^2)^0.5,4),4),Rawdata!AN1172+Rawdata!$T$1*Rawdata!AX1172)</f>
        <v>#DIV/0!</v>
      </c>
      <c r="L1172" s="16" t="e">
        <f>IF(A1172&gt;$Y$1,ROUND(ROUND( Y1172*$S$1+(1-$S$1)*G1172,4)+$T$1*ROUND(($S$1*AD1172+(1-$S$1)*(G1172-Y1172)^2)^0.5,4),4),Rawdata!AO1172+Rawdata!$T$1*Rawdata!AY1172)</f>
        <v>#DIV/0!</v>
      </c>
      <c r="M1172" s="16" t="e">
        <f t="shared" si="497"/>
        <v>#DIV/0!</v>
      </c>
      <c r="N1172" s="16" t="e">
        <f t="shared" si="498"/>
        <v>#DIV/0!</v>
      </c>
      <c r="O1172" s="67"/>
      <c r="P1172" s="67"/>
      <c r="Q1172" s="31" t="e">
        <f t="shared" ref="Q1172:Q1235" si="517">D1172*N1172*O1172</f>
        <v>#DIV/0!</v>
      </c>
      <c r="R1172" s="17" t="e">
        <f t="shared" ref="R1172:R1235" si="518">ROUNDUP((Q1172-P1172)/P1172,3)</f>
        <v>#DIV/0!</v>
      </c>
      <c r="S1172" s="37" t="e">
        <f t="shared" si="499"/>
        <v>#DIV/0!</v>
      </c>
      <c r="T1172" s="17" t="e">
        <f t="shared" si="500"/>
        <v>#DIV/0!</v>
      </c>
      <c r="U1172" s="91" t="e">
        <f>IF(A1172&gt;$U$1, U1173*$S$1+(1-$S$1)*G1173,Rawdata!AK1172)</f>
        <v>#DIV/0!</v>
      </c>
      <c r="V1172" s="91" t="e">
        <f>IF(A1172&gt;$V$1,$S$1*V1173+(1-$S$1)*G1173,Rawdata!AL1172)</f>
        <v>#DIV/0!</v>
      </c>
      <c r="W1172" s="91" t="e">
        <f>IF(A1172&gt;$W$1, $S$1*W1173+(1-$S$1)*G1173,Rawdata!AM1172)</f>
        <v>#DIV/0!</v>
      </c>
      <c r="X1172" s="91" t="e">
        <f>IF(A1172&gt;$X$1,$S$1*X1173+(1-$S$1)*G1173,Rawdata!AN1172)</f>
        <v>#DIV/0!</v>
      </c>
      <c r="Y1172" s="91" t="e">
        <f>IF(A1172&gt;$Y$1,$S$1*Y1173+(1-$S$1)*G1173,Rawdata!AO1172)</f>
        <v>#DIV/0!</v>
      </c>
      <c r="Z1172" s="91" t="e">
        <f>IF(A1172&gt;$Z$1,$S$1*Z1173+(1-$S$1)*(G1173-U1173)^2,Rawdata!AP1172)</f>
        <v>#DIV/0!</v>
      </c>
      <c r="AA1172" s="91" t="e">
        <f>IF(A1172&gt;$AA$1,$S$1*AA1173+(1-$S$1)*(G1173-V1173)^2,Rawdata!AQ1172)</f>
        <v>#DIV/0!</v>
      </c>
      <c r="AB1172" s="91" t="e">
        <f>IF(A1172&gt;89,$S$1*AB1173+(1-$S$1)*(G1173-W1173)^2,Rawdata!AR1172)</f>
        <v>#DIV/0!</v>
      </c>
      <c r="AC1172" s="91" t="e">
        <f>IF(A1172&gt;$AC$1,$S$1*AC1173+(1-$S$1)*(G1173-X1173)^2,Rawdata!AS1172)</f>
        <v>#DIV/0!</v>
      </c>
      <c r="AD1172" s="91" t="e">
        <f>IF(A1172&gt;$AD$1,$S$1*AD1173+(1-$S$1)*(G1173-Y1173)^2,Rawdata!AT1172)</f>
        <v>#DIV/0!</v>
      </c>
      <c r="AE1172" s="80" t="e">
        <f t="shared" si="492"/>
        <v>#DIV/0!</v>
      </c>
      <c r="AF1172" s="81" t="e">
        <f t="shared" si="493"/>
        <v>#DIV/0!</v>
      </c>
      <c r="AG1172" s="86">
        <f t="shared" si="516"/>
        <v>0</v>
      </c>
      <c r="AH1172" s="107" t="e">
        <f t="shared" si="494"/>
        <v>#DIV/0!</v>
      </c>
      <c r="AI1172" s="107" t="e">
        <f t="shared" si="495"/>
        <v>#DIV/0!</v>
      </c>
      <c r="AJ1172" s="108" t="e">
        <f t="shared" si="496"/>
        <v>#DIV/0!</v>
      </c>
      <c r="AK1172" s="113" t="e">
        <f t="shared" si="501"/>
        <v>#DIV/0!</v>
      </c>
      <c r="AL1172" s="113" t="e">
        <f t="shared" si="502"/>
        <v>#DIV/0!</v>
      </c>
      <c r="AM1172" s="113" t="e">
        <f t="shared" si="503"/>
        <v>#DIV/0!</v>
      </c>
      <c r="AN1172" s="113" t="e">
        <f t="shared" si="504"/>
        <v>#DIV/0!</v>
      </c>
      <c r="AO1172" s="113" t="e">
        <f t="shared" si="505"/>
        <v>#DIV/0!</v>
      </c>
      <c r="AP1172" s="91" t="e">
        <f t="shared" si="506"/>
        <v>#DIV/0!</v>
      </c>
      <c r="AQ1172" s="91" t="e">
        <f t="shared" si="507"/>
        <v>#DIV/0!</v>
      </c>
      <c r="AR1172" s="91" t="e">
        <f t="shared" si="508"/>
        <v>#DIV/0!</v>
      </c>
      <c r="AS1172" s="91" t="e">
        <f t="shared" si="509"/>
        <v>#DIV/0!</v>
      </c>
      <c r="AT1172" s="91" t="e">
        <f t="shared" si="510"/>
        <v>#DIV/0!</v>
      </c>
      <c r="AU1172" s="113" t="e">
        <f t="shared" si="511"/>
        <v>#DIV/0!</v>
      </c>
      <c r="AV1172" s="113" t="e">
        <f t="shared" si="512"/>
        <v>#DIV/0!</v>
      </c>
      <c r="AW1172" s="113" t="e">
        <f t="shared" si="513"/>
        <v>#DIV/0!</v>
      </c>
      <c r="AX1172" s="113" t="e">
        <f t="shared" si="514"/>
        <v>#DIV/0!</v>
      </c>
      <c r="AY1172" s="113" t="e">
        <f t="shared" si="515"/>
        <v>#DIV/0!</v>
      </c>
    </row>
    <row r="1173" spans="1:51" x14ac:dyDescent="0.25">
      <c r="A1173" s="119"/>
      <c r="B1173" s="83"/>
      <c r="C1173" s="85"/>
      <c r="D1173" s="85"/>
      <c r="E1173" s="85"/>
      <c r="F1173" s="71"/>
      <c r="G1173" s="96"/>
      <c r="H1173" s="16" t="e">
        <f>IF(A1173&gt;$U$1,ROUND(ROUND( U1173*$S$1+(1-$S$1)*G1173,4)+$T$1*ROUND(($S$1*Z1173+(1-$S$1)*(G1173-U1173)^2)^0.5,4),4),Rawdata!AK1173+Rawdata!$T$1*Rawdata!AU1173)</f>
        <v>#DIV/0!</v>
      </c>
      <c r="I1173" s="16" t="e">
        <f>IF(A1173&gt;$V$1,ROUND(ROUND(V1173*$S$1+(1-$S$1)*G1173,4)+$T$1*ROUND(($S$1*AA1173+(1-$S$1)*(G1173-V1173)^2)^0.5,4),4),Rawdata!AL1173+Rawdata!$T$1*Rawdata!AV1173)</f>
        <v>#DIV/0!</v>
      </c>
      <c r="J1173" s="16" t="e">
        <f>IF(A1173&gt;$W$1,ROUND(ROUND( W1173*$S$1+(1-$S$1)*G1173,4)+$T$1*ROUND(($S$1*AB1173+(1-$S$1)*(G1173-W1173)^2)^0.5,4),4),Rawdata!AM1173+Rawdata!$T$1*Rawdata!AW1173)</f>
        <v>#DIV/0!</v>
      </c>
      <c r="K1173" s="16" t="e">
        <f>IF(A1173&gt;$X$1,ROUND(ROUND( X1173*$S$1+(1-$S$1)*G1173,4)+$T$1*ROUND(($S$1*AC1173+(1-$S$1)*(G1173-X1173)^2)^0.5,4),4),Rawdata!AN1173+Rawdata!$T$1*Rawdata!AX1173)</f>
        <v>#DIV/0!</v>
      </c>
      <c r="L1173" s="16" t="e">
        <f>IF(A1173&gt;$Y$1,ROUND(ROUND( Y1173*$S$1+(1-$S$1)*G1173,4)+$T$1*ROUND(($S$1*AD1173+(1-$S$1)*(G1173-Y1173)^2)^0.5,4),4),Rawdata!AO1173+Rawdata!$T$1*Rawdata!AY1173)</f>
        <v>#DIV/0!</v>
      </c>
      <c r="M1173" s="16" t="e">
        <f t="shared" si="497"/>
        <v>#DIV/0!</v>
      </c>
      <c r="N1173" s="16" t="e">
        <f t="shared" si="498"/>
        <v>#DIV/0!</v>
      </c>
      <c r="O1173" s="67"/>
      <c r="P1173" s="67"/>
      <c r="Q1173" s="31" t="e">
        <f t="shared" si="517"/>
        <v>#DIV/0!</v>
      </c>
      <c r="R1173" s="17" t="e">
        <f t="shared" si="518"/>
        <v>#DIV/0!</v>
      </c>
      <c r="S1173" s="37" t="e">
        <f t="shared" si="499"/>
        <v>#DIV/0!</v>
      </c>
      <c r="T1173" s="17" t="e">
        <f t="shared" si="500"/>
        <v>#DIV/0!</v>
      </c>
      <c r="U1173" s="91" t="e">
        <f>IF(A1173&gt;$U$1, U1174*$S$1+(1-$S$1)*G1174,Rawdata!AK1173)</f>
        <v>#DIV/0!</v>
      </c>
      <c r="V1173" s="91" t="e">
        <f>IF(A1173&gt;$V$1,$S$1*V1174+(1-$S$1)*G1174,Rawdata!AL1173)</f>
        <v>#DIV/0!</v>
      </c>
      <c r="W1173" s="91" t="e">
        <f>IF(A1173&gt;$W$1, $S$1*W1174+(1-$S$1)*G1174,Rawdata!AM1173)</f>
        <v>#DIV/0!</v>
      </c>
      <c r="X1173" s="91" t="e">
        <f>IF(A1173&gt;$X$1,$S$1*X1174+(1-$S$1)*G1174,Rawdata!AN1173)</f>
        <v>#DIV/0!</v>
      </c>
      <c r="Y1173" s="91" t="e">
        <f>IF(A1173&gt;$Y$1,$S$1*Y1174+(1-$S$1)*G1174,Rawdata!AO1173)</f>
        <v>#DIV/0!</v>
      </c>
      <c r="Z1173" s="91" t="e">
        <f>IF(A1173&gt;$Z$1,$S$1*Z1174+(1-$S$1)*(G1174-U1174)^2,Rawdata!AP1173)</f>
        <v>#DIV/0!</v>
      </c>
      <c r="AA1173" s="91" t="e">
        <f>IF(A1173&gt;$AA$1,$S$1*AA1174+(1-$S$1)*(G1174-V1174)^2,Rawdata!AQ1173)</f>
        <v>#DIV/0!</v>
      </c>
      <c r="AB1173" s="91" t="e">
        <f>IF(A1173&gt;89,$S$1*AB1174+(1-$S$1)*(G1174-W1174)^2,Rawdata!AR1173)</f>
        <v>#DIV/0!</v>
      </c>
      <c r="AC1173" s="91" t="e">
        <f>IF(A1173&gt;$AC$1,$S$1*AC1174+(1-$S$1)*(G1174-X1174)^2,Rawdata!AS1173)</f>
        <v>#DIV/0!</v>
      </c>
      <c r="AD1173" s="91" t="e">
        <f>IF(A1173&gt;$AD$1,$S$1*AD1174+(1-$S$1)*(G1174-Y1174)^2,Rawdata!AT1173)</f>
        <v>#DIV/0!</v>
      </c>
      <c r="AE1173" s="80" t="e">
        <f t="shared" si="492"/>
        <v>#DIV/0!</v>
      </c>
      <c r="AF1173" s="81" t="e">
        <f t="shared" si="493"/>
        <v>#DIV/0!</v>
      </c>
      <c r="AG1173" s="86">
        <f t="shared" si="516"/>
        <v>0</v>
      </c>
      <c r="AH1173" s="107" t="e">
        <f t="shared" si="494"/>
        <v>#DIV/0!</v>
      </c>
      <c r="AI1173" s="107" t="e">
        <f t="shared" si="495"/>
        <v>#DIV/0!</v>
      </c>
      <c r="AJ1173" s="108" t="e">
        <f t="shared" si="496"/>
        <v>#DIV/0!</v>
      </c>
      <c r="AK1173" s="113" t="e">
        <f t="shared" si="501"/>
        <v>#DIV/0!</v>
      </c>
      <c r="AL1173" s="113" t="e">
        <f t="shared" si="502"/>
        <v>#DIV/0!</v>
      </c>
      <c r="AM1173" s="113" t="e">
        <f t="shared" si="503"/>
        <v>#DIV/0!</v>
      </c>
      <c r="AN1173" s="113" t="e">
        <f t="shared" si="504"/>
        <v>#DIV/0!</v>
      </c>
      <c r="AO1173" s="113" t="e">
        <f t="shared" si="505"/>
        <v>#DIV/0!</v>
      </c>
      <c r="AP1173" s="91" t="e">
        <f t="shared" si="506"/>
        <v>#DIV/0!</v>
      </c>
      <c r="AQ1173" s="91" t="e">
        <f t="shared" si="507"/>
        <v>#DIV/0!</v>
      </c>
      <c r="AR1173" s="91" t="e">
        <f t="shared" si="508"/>
        <v>#DIV/0!</v>
      </c>
      <c r="AS1173" s="91" t="e">
        <f t="shared" si="509"/>
        <v>#DIV/0!</v>
      </c>
      <c r="AT1173" s="91" t="e">
        <f t="shared" si="510"/>
        <v>#DIV/0!</v>
      </c>
      <c r="AU1173" s="113" t="e">
        <f t="shared" si="511"/>
        <v>#DIV/0!</v>
      </c>
      <c r="AV1173" s="113" t="e">
        <f t="shared" si="512"/>
        <v>#DIV/0!</v>
      </c>
      <c r="AW1173" s="113" t="e">
        <f t="shared" si="513"/>
        <v>#DIV/0!</v>
      </c>
      <c r="AX1173" s="113" t="e">
        <f t="shared" si="514"/>
        <v>#DIV/0!</v>
      </c>
      <c r="AY1173" s="113" t="e">
        <f t="shared" si="515"/>
        <v>#DIV/0!</v>
      </c>
    </row>
    <row r="1174" spans="1:51" x14ac:dyDescent="0.25">
      <c r="A1174" s="119"/>
      <c r="B1174" s="83"/>
      <c r="C1174" s="85"/>
      <c r="D1174" s="85"/>
      <c r="E1174" s="85"/>
      <c r="F1174" s="71"/>
      <c r="G1174" s="96"/>
      <c r="H1174" s="16" t="e">
        <f>IF(A1174&gt;$U$1,ROUND(ROUND( U1174*$S$1+(1-$S$1)*G1174,4)+$T$1*ROUND(($S$1*Z1174+(1-$S$1)*(G1174-U1174)^2)^0.5,4),4),Rawdata!AK1174+Rawdata!$T$1*Rawdata!AU1174)</f>
        <v>#DIV/0!</v>
      </c>
      <c r="I1174" s="16" t="e">
        <f>IF(A1174&gt;$V$1,ROUND(ROUND(V1174*$S$1+(1-$S$1)*G1174,4)+$T$1*ROUND(($S$1*AA1174+(1-$S$1)*(G1174-V1174)^2)^0.5,4),4),Rawdata!AL1174+Rawdata!$T$1*Rawdata!AV1174)</f>
        <v>#DIV/0!</v>
      </c>
      <c r="J1174" s="16" t="e">
        <f>IF(A1174&gt;$W$1,ROUND(ROUND( W1174*$S$1+(1-$S$1)*G1174,4)+$T$1*ROUND(($S$1*AB1174+(1-$S$1)*(G1174-W1174)^2)^0.5,4),4),Rawdata!AM1174+Rawdata!$T$1*Rawdata!AW1174)</f>
        <v>#DIV/0!</v>
      </c>
      <c r="K1174" s="16" t="e">
        <f>IF(A1174&gt;$X$1,ROUND(ROUND( X1174*$S$1+(1-$S$1)*G1174,4)+$T$1*ROUND(($S$1*AC1174+(1-$S$1)*(G1174-X1174)^2)^0.5,4),4),Rawdata!AN1174+Rawdata!$T$1*Rawdata!AX1174)</f>
        <v>#DIV/0!</v>
      </c>
      <c r="L1174" s="16" t="e">
        <f>IF(A1174&gt;$Y$1,ROUND(ROUND( Y1174*$S$1+(1-$S$1)*G1174,4)+$T$1*ROUND(($S$1*AD1174+(1-$S$1)*(G1174-Y1174)^2)^0.5,4),4),Rawdata!AO1174+Rawdata!$T$1*Rawdata!AY1174)</f>
        <v>#DIV/0!</v>
      </c>
      <c r="M1174" s="16" t="e">
        <f t="shared" si="497"/>
        <v>#DIV/0!</v>
      </c>
      <c r="N1174" s="16" t="e">
        <f t="shared" si="498"/>
        <v>#DIV/0!</v>
      </c>
      <c r="O1174" s="67"/>
      <c r="P1174" s="67"/>
      <c r="Q1174" s="31" t="e">
        <f t="shared" si="517"/>
        <v>#DIV/0!</v>
      </c>
      <c r="R1174" s="17" t="e">
        <f t="shared" si="518"/>
        <v>#DIV/0!</v>
      </c>
      <c r="S1174" s="37" t="e">
        <f t="shared" si="499"/>
        <v>#DIV/0!</v>
      </c>
      <c r="T1174" s="17" t="e">
        <f t="shared" si="500"/>
        <v>#DIV/0!</v>
      </c>
      <c r="U1174" s="91" t="e">
        <f>IF(A1174&gt;$U$1, U1175*$S$1+(1-$S$1)*G1175,Rawdata!AK1174)</f>
        <v>#DIV/0!</v>
      </c>
      <c r="V1174" s="91" t="e">
        <f>IF(A1174&gt;$V$1,$S$1*V1175+(1-$S$1)*G1175,Rawdata!AL1174)</f>
        <v>#DIV/0!</v>
      </c>
      <c r="W1174" s="91" t="e">
        <f>IF(A1174&gt;$W$1, $S$1*W1175+(1-$S$1)*G1175,Rawdata!AM1174)</f>
        <v>#DIV/0!</v>
      </c>
      <c r="X1174" s="91" t="e">
        <f>IF(A1174&gt;$X$1,$S$1*X1175+(1-$S$1)*G1175,Rawdata!AN1174)</f>
        <v>#DIV/0!</v>
      </c>
      <c r="Y1174" s="91" t="e">
        <f>IF(A1174&gt;$Y$1,$S$1*Y1175+(1-$S$1)*G1175,Rawdata!AO1174)</f>
        <v>#DIV/0!</v>
      </c>
      <c r="Z1174" s="91" t="e">
        <f>IF(A1174&gt;$Z$1,$S$1*Z1175+(1-$S$1)*(G1175-U1175)^2,Rawdata!AP1174)</f>
        <v>#DIV/0!</v>
      </c>
      <c r="AA1174" s="91" t="e">
        <f>IF(A1174&gt;$AA$1,$S$1*AA1175+(1-$S$1)*(G1175-V1175)^2,Rawdata!AQ1174)</f>
        <v>#DIV/0!</v>
      </c>
      <c r="AB1174" s="91" t="e">
        <f>IF(A1174&gt;89,$S$1*AB1175+(1-$S$1)*(G1175-W1175)^2,Rawdata!AR1174)</f>
        <v>#DIV/0!</v>
      </c>
      <c r="AC1174" s="91" t="e">
        <f>IF(A1174&gt;$AC$1,$S$1*AC1175+(1-$S$1)*(G1175-X1175)^2,Rawdata!AS1174)</f>
        <v>#DIV/0!</v>
      </c>
      <c r="AD1174" s="91" t="e">
        <f>IF(A1174&gt;$AD$1,$S$1*AD1175+(1-$S$1)*(G1175-Y1175)^2,Rawdata!AT1174)</f>
        <v>#DIV/0!</v>
      </c>
      <c r="AE1174" s="80" t="e">
        <f t="shared" si="492"/>
        <v>#DIV/0!</v>
      </c>
      <c r="AF1174" s="81" t="e">
        <f t="shared" si="493"/>
        <v>#DIV/0!</v>
      </c>
      <c r="AG1174" s="86">
        <f t="shared" si="516"/>
        <v>0</v>
      </c>
      <c r="AH1174" s="107" t="e">
        <f t="shared" si="494"/>
        <v>#DIV/0!</v>
      </c>
      <c r="AI1174" s="107" t="e">
        <f t="shared" si="495"/>
        <v>#DIV/0!</v>
      </c>
      <c r="AJ1174" s="108" t="e">
        <f t="shared" si="496"/>
        <v>#DIV/0!</v>
      </c>
      <c r="AK1174" s="113" t="e">
        <f t="shared" si="501"/>
        <v>#DIV/0!</v>
      </c>
      <c r="AL1174" s="113" t="e">
        <f t="shared" si="502"/>
        <v>#DIV/0!</v>
      </c>
      <c r="AM1174" s="113" t="e">
        <f t="shared" si="503"/>
        <v>#DIV/0!</v>
      </c>
      <c r="AN1174" s="113" t="e">
        <f t="shared" si="504"/>
        <v>#DIV/0!</v>
      </c>
      <c r="AO1174" s="113" t="e">
        <f t="shared" si="505"/>
        <v>#DIV/0!</v>
      </c>
      <c r="AP1174" s="91" t="e">
        <f t="shared" si="506"/>
        <v>#DIV/0!</v>
      </c>
      <c r="AQ1174" s="91" t="e">
        <f t="shared" si="507"/>
        <v>#DIV/0!</v>
      </c>
      <c r="AR1174" s="91" t="e">
        <f t="shared" si="508"/>
        <v>#DIV/0!</v>
      </c>
      <c r="AS1174" s="91" t="e">
        <f t="shared" si="509"/>
        <v>#DIV/0!</v>
      </c>
      <c r="AT1174" s="91" t="e">
        <f t="shared" si="510"/>
        <v>#DIV/0!</v>
      </c>
      <c r="AU1174" s="113" t="e">
        <f t="shared" si="511"/>
        <v>#DIV/0!</v>
      </c>
      <c r="AV1174" s="113" t="e">
        <f t="shared" si="512"/>
        <v>#DIV/0!</v>
      </c>
      <c r="AW1174" s="113" t="e">
        <f t="shared" si="513"/>
        <v>#DIV/0!</v>
      </c>
      <c r="AX1174" s="113" t="e">
        <f t="shared" si="514"/>
        <v>#DIV/0!</v>
      </c>
      <c r="AY1174" s="113" t="e">
        <f t="shared" si="515"/>
        <v>#DIV/0!</v>
      </c>
    </row>
    <row r="1175" spans="1:51" x14ac:dyDescent="0.25">
      <c r="A1175" s="119"/>
      <c r="B1175" s="83"/>
      <c r="C1175" s="85"/>
      <c r="D1175" s="85"/>
      <c r="E1175" s="85"/>
      <c r="F1175" s="71"/>
      <c r="G1175" s="96"/>
      <c r="H1175" s="16" t="e">
        <f>IF(A1175&gt;$U$1,ROUND(ROUND( U1175*$S$1+(1-$S$1)*G1175,4)+$T$1*ROUND(($S$1*Z1175+(1-$S$1)*(G1175-U1175)^2)^0.5,4),4),Rawdata!AK1175+Rawdata!$T$1*Rawdata!AU1175)</f>
        <v>#DIV/0!</v>
      </c>
      <c r="I1175" s="16" t="e">
        <f>IF(A1175&gt;$V$1,ROUND(ROUND(V1175*$S$1+(1-$S$1)*G1175,4)+$T$1*ROUND(($S$1*AA1175+(1-$S$1)*(G1175-V1175)^2)^0.5,4),4),Rawdata!AL1175+Rawdata!$T$1*Rawdata!AV1175)</f>
        <v>#DIV/0!</v>
      </c>
      <c r="J1175" s="16" t="e">
        <f>IF(A1175&gt;$W$1,ROUND(ROUND( W1175*$S$1+(1-$S$1)*G1175,4)+$T$1*ROUND(($S$1*AB1175+(1-$S$1)*(G1175-W1175)^2)^0.5,4),4),Rawdata!AM1175+Rawdata!$T$1*Rawdata!AW1175)</f>
        <v>#DIV/0!</v>
      </c>
      <c r="K1175" s="16" t="e">
        <f>IF(A1175&gt;$X$1,ROUND(ROUND( X1175*$S$1+(1-$S$1)*G1175,4)+$T$1*ROUND(($S$1*AC1175+(1-$S$1)*(G1175-X1175)^2)^0.5,4),4),Rawdata!AN1175+Rawdata!$T$1*Rawdata!AX1175)</f>
        <v>#DIV/0!</v>
      </c>
      <c r="L1175" s="16" t="e">
        <f>IF(A1175&gt;$Y$1,ROUND(ROUND( Y1175*$S$1+(1-$S$1)*G1175,4)+$T$1*ROUND(($S$1*AD1175+(1-$S$1)*(G1175-Y1175)^2)^0.5,4),4),Rawdata!AO1175+Rawdata!$T$1*Rawdata!AY1175)</f>
        <v>#DIV/0!</v>
      </c>
      <c r="M1175" s="16" t="e">
        <f t="shared" si="497"/>
        <v>#DIV/0!</v>
      </c>
      <c r="N1175" s="16" t="e">
        <f t="shared" si="498"/>
        <v>#DIV/0!</v>
      </c>
      <c r="O1175" s="67"/>
      <c r="P1175" s="67"/>
      <c r="Q1175" s="31" t="e">
        <f t="shared" si="517"/>
        <v>#DIV/0!</v>
      </c>
      <c r="R1175" s="17" t="e">
        <f t="shared" si="518"/>
        <v>#DIV/0!</v>
      </c>
      <c r="S1175" s="37" t="e">
        <f t="shared" si="499"/>
        <v>#DIV/0!</v>
      </c>
      <c r="T1175" s="17" t="e">
        <f t="shared" si="500"/>
        <v>#DIV/0!</v>
      </c>
      <c r="U1175" s="91" t="e">
        <f>IF(A1175&gt;$U$1, U1176*$S$1+(1-$S$1)*G1176,Rawdata!AK1175)</f>
        <v>#DIV/0!</v>
      </c>
      <c r="V1175" s="91" t="e">
        <f>IF(A1175&gt;$V$1,$S$1*V1176+(1-$S$1)*G1176,Rawdata!AL1175)</f>
        <v>#DIV/0!</v>
      </c>
      <c r="W1175" s="91" t="e">
        <f>IF(A1175&gt;$W$1, $S$1*W1176+(1-$S$1)*G1176,Rawdata!AM1175)</f>
        <v>#DIV/0!</v>
      </c>
      <c r="X1175" s="91" t="e">
        <f>IF(A1175&gt;$X$1,$S$1*X1176+(1-$S$1)*G1176,Rawdata!AN1175)</f>
        <v>#DIV/0!</v>
      </c>
      <c r="Y1175" s="91" t="e">
        <f>IF(A1175&gt;$Y$1,$S$1*Y1176+(1-$S$1)*G1176,Rawdata!AO1175)</f>
        <v>#DIV/0!</v>
      </c>
      <c r="Z1175" s="91" t="e">
        <f>IF(A1175&gt;$Z$1,$S$1*Z1176+(1-$S$1)*(G1176-U1176)^2,Rawdata!AP1175)</f>
        <v>#DIV/0!</v>
      </c>
      <c r="AA1175" s="91" t="e">
        <f>IF(A1175&gt;$AA$1,$S$1*AA1176+(1-$S$1)*(G1176-V1176)^2,Rawdata!AQ1175)</f>
        <v>#DIV/0!</v>
      </c>
      <c r="AB1175" s="91" t="e">
        <f>IF(A1175&gt;89,$S$1*AB1176+(1-$S$1)*(G1176-W1176)^2,Rawdata!AR1175)</f>
        <v>#DIV/0!</v>
      </c>
      <c r="AC1175" s="91" t="e">
        <f>IF(A1175&gt;$AC$1,$S$1*AC1176+(1-$S$1)*(G1176-X1176)^2,Rawdata!AS1175)</f>
        <v>#DIV/0!</v>
      </c>
      <c r="AD1175" s="91" t="e">
        <f>IF(A1175&gt;$AD$1,$S$1*AD1176+(1-$S$1)*(G1176-Y1176)^2,Rawdata!AT1175)</f>
        <v>#DIV/0!</v>
      </c>
      <c r="AE1175" s="80" t="e">
        <f t="shared" si="492"/>
        <v>#DIV/0!</v>
      </c>
      <c r="AF1175" s="81" t="e">
        <f t="shared" si="493"/>
        <v>#DIV/0!</v>
      </c>
      <c r="AG1175" s="86">
        <f t="shared" si="516"/>
        <v>0</v>
      </c>
      <c r="AH1175" s="107" t="e">
        <f t="shared" si="494"/>
        <v>#DIV/0!</v>
      </c>
      <c r="AI1175" s="107" t="e">
        <f t="shared" si="495"/>
        <v>#DIV/0!</v>
      </c>
      <c r="AJ1175" s="108" t="e">
        <f t="shared" si="496"/>
        <v>#DIV/0!</v>
      </c>
      <c r="AK1175" s="113" t="e">
        <f t="shared" si="501"/>
        <v>#DIV/0!</v>
      </c>
      <c r="AL1175" s="113" t="e">
        <f t="shared" si="502"/>
        <v>#DIV/0!</v>
      </c>
      <c r="AM1175" s="113" t="e">
        <f t="shared" si="503"/>
        <v>#DIV/0!</v>
      </c>
      <c r="AN1175" s="113" t="e">
        <f t="shared" si="504"/>
        <v>#DIV/0!</v>
      </c>
      <c r="AO1175" s="113" t="e">
        <f t="shared" si="505"/>
        <v>#DIV/0!</v>
      </c>
      <c r="AP1175" s="91" t="e">
        <f t="shared" si="506"/>
        <v>#DIV/0!</v>
      </c>
      <c r="AQ1175" s="91" t="e">
        <f t="shared" si="507"/>
        <v>#DIV/0!</v>
      </c>
      <c r="AR1175" s="91" t="e">
        <f t="shared" si="508"/>
        <v>#DIV/0!</v>
      </c>
      <c r="AS1175" s="91" t="e">
        <f t="shared" si="509"/>
        <v>#DIV/0!</v>
      </c>
      <c r="AT1175" s="91" t="e">
        <f t="shared" si="510"/>
        <v>#DIV/0!</v>
      </c>
      <c r="AU1175" s="113" t="e">
        <f t="shared" si="511"/>
        <v>#DIV/0!</v>
      </c>
      <c r="AV1175" s="113" t="e">
        <f t="shared" si="512"/>
        <v>#DIV/0!</v>
      </c>
      <c r="AW1175" s="113" t="e">
        <f t="shared" si="513"/>
        <v>#DIV/0!</v>
      </c>
      <c r="AX1175" s="113" t="e">
        <f t="shared" si="514"/>
        <v>#DIV/0!</v>
      </c>
      <c r="AY1175" s="113" t="e">
        <f t="shared" si="515"/>
        <v>#DIV/0!</v>
      </c>
    </row>
    <row r="1176" spans="1:51" x14ac:dyDescent="0.25">
      <c r="A1176" s="119"/>
      <c r="B1176" s="83"/>
      <c r="C1176" s="85"/>
      <c r="D1176" s="85"/>
      <c r="E1176" s="85"/>
      <c r="F1176" s="71"/>
      <c r="G1176" s="96"/>
      <c r="H1176" s="16" t="e">
        <f>IF(A1176&gt;$U$1,ROUND(ROUND( U1176*$S$1+(1-$S$1)*G1176,4)+$T$1*ROUND(($S$1*Z1176+(1-$S$1)*(G1176-U1176)^2)^0.5,4),4),Rawdata!AK1176+Rawdata!$T$1*Rawdata!AU1176)</f>
        <v>#DIV/0!</v>
      </c>
      <c r="I1176" s="16" t="e">
        <f>IF(A1176&gt;$V$1,ROUND(ROUND(V1176*$S$1+(1-$S$1)*G1176,4)+$T$1*ROUND(($S$1*AA1176+(1-$S$1)*(G1176-V1176)^2)^0.5,4),4),Rawdata!AL1176+Rawdata!$T$1*Rawdata!AV1176)</f>
        <v>#DIV/0!</v>
      </c>
      <c r="J1176" s="16" t="e">
        <f>IF(A1176&gt;$W$1,ROUND(ROUND( W1176*$S$1+(1-$S$1)*G1176,4)+$T$1*ROUND(($S$1*AB1176+(1-$S$1)*(G1176-W1176)^2)^0.5,4),4),Rawdata!AM1176+Rawdata!$T$1*Rawdata!AW1176)</f>
        <v>#DIV/0!</v>
      </c>
      <c r="K1176" s="16" t="e">
        <f>IF(A1176&gt;$X$1,ROUND(ROUND( X1176*$S$1+(1-$S$1)*G1176,4)+$T$1*ROUND(($S$1*AC1176+(1-$S$1)*(G1176-X1176)^2)^0.5,4),4),Rawdata!AN1176+Rawdata!$T$1*Rawdata!AX1176)</f>
        <v>#DIV/0!</v>
      </c>
      <c r="L1176" s="16" t="e">
        <f>IF(A1176&gt;$Y$1,ROUND(ROUND( Y1176*$S$1+(1-$S$1)*G1176,4)+$T$1*ROUND(($S$1*AD1176+(1-$S$1)*(G1176-Y1176)^2)^0.5,4),4),Rawdata!AO1176+Rawdata!$T$1*Rawdata!AY1176)</f>
        <v>#DIV/0!</v>
      </c>
      <c r="M1176" s="16" t="e">
        <f t="shared" si="497"/>
        <v>#DIV/0!</v>
      </c>
      <c r="N1176" s="16" t="e">
        <f t="shared" si="498"/>
        <v>#DIV/0!</v>
      </c>
      <c r="O1176" s="67"/>
      <c r="P1176" s="67"/>
      <c r="Q1176" s="31" t="e">
        <f t="shared" si="517"/>
        <v>#DIV/0!</v>
      </c>
      <c r="R1176" s="17" t="e">
        <f t="shared" si="518"/>
        <v>#DIV/0!</v>
      </c>
      <c r="S1176" s="37" t="e">
        <f t="shared" si="499"/>
        <v>#DIV/0!</v>
      </c>
      <c r="T1176" s="17" t="e">
        <f t="shared" si="500"/>
        <v>#DIV/0!</v>
      </c>
      <c r="U1176" s="91" t="e">
        <f>IF(A1176&gt;$U$1, U1177*$S$1+(1-$S$1)*G1177,Rawdata!AK1176)</f>
        <v>#DIV/0!</v>
      </c>
      <c r="V1176" s="91" t="e">
        <f>IF(A1176&gt;$V$1,$S$1*V1177+(1-$S$1)*G1177,Rawdata!AL1176)</f>
        <v>#DIV/0!</v>
      </c>
      <c r="W1176" s="91" t="e">
        <f>IF(A1176&gt;$W$1, $S$1*W1177+(1-$S$1)*G1177,Rawdata!AM1176)</f>
        <v>#DIV/0!</v>
      </c>
      <c r="X1176" s="91" t="e">
        <f>IF(A1176&gt;$X$1,$S$1*X1177+(1-$S$1)*G1177,Rawdata!AN1176)</f>
        <v>#DIV/0!</v>
      </c>
      <c r="Y1176" s="91" t="e">
        <f>IF(A1176&gt;$Y$1,$S$1*Y1177+(1-$S$1)*G1177,Rawdata!AO1176)</f>
        <v>#DIV/0!</v>
      </c>
      <c r="Z1176" s="91" t="e">
        <f>IF(A1176&gt;$Z$1,$S$1*Z1177+(1-$S$1)*(G1177-U1177)^2,Rawdata!AP1176)</f>
        <v>#DIV/0!</v>
      </c>
      <c r="AA1176" s="91" t="e">
        <f>IF(A1176&gt;$AA$1,$S$1*AA1177+(1-$S$1)*(G1177-V1177)^2,Rawdata!AQ1176)</f>
        <v>#DIV/0!</v>
      </c>
      <c r="AB1176" s="91" t="e">
        <f>IF(A1176&gt;89,$S$1*AB1177+(1-$S$1)*(G1177-W1177)^2,Rawdata!AR1176)</f>
        <v>#DIV/0!</v>
      </c>
      <c r="AC1176" s="91" t="e">
        <f>IF(A1176&gt;$AC$1,$S$1*AC1177+(1-$S$1)*(G1177-X1177)^2,Rawdata!AS1176)</f>
        <v>#DIV/0!</v>
      </c>
      <c r="AD1176" s="91" t="e">
        <f>IF(A1176&gt;$AD$1,$S$1*AD1177+(1-$S$1)*(G1177-Y1177)^2,Rawdata!AT1176)</f>
        <v>#DIV/0!</v>
      </c>
      <c r="AE1176" s="80" t="e">
        <f t="shared" si="492"/>
        <v>#DIV/0!</v>
      </c>
      <c r="AF1176" s="81" t="e">
        <f t="shared" si="493"/>
        <v>#DIV/0!</v>
      </c>
      <c r="AG1176" s="86">
        <f t="shared" si="516"/>
        <v>0</v>
      </c>
      <c r="AH1176" s="107" t="e">
        <f t="shared" si="494"/>
        <v>#DIV/0!</v>
      </c>
      <c r="AI1176" s="107" t="e">
        <f t="shared" si="495"/>
        <v>#DIV/0!</v>
      </c>
      <c r="AJ1176" s="108" t="e">
        <f t="shared" si="496"/>
        <v>#DIV/0!</v>
      </c>
      <c r="AK1176" s="113" t="e">
        <f t="shared" si="501"/>
        <v>#DIV/0!</v>
      </c>
      <c r="AL1176" s="113" t="e">
        <f t="shared" si="502"/>
        <v>#DIV/0!</v>
      </c>
      <c r="AM1176" s="113" t="e">
        <f t="shared" si="503"/>
        <v>#DIV/0!</v>
      </c>
      <c r="AN1176" s="113" t="e">
        <f t="shared" si="504"/>
        <v>#DIV/0!</v>
      </c>
      <c r="AO1176" s="113" t="e">
        <f t="shared" si="505"/>
        <v>#DIV/0!</v>
      </c>
      <c r="AP1176" s="91" t="e">
        <f t="shared" si="506"/>
        <v>#DIV/0!</v>
      </c>
      <c r="AQ1176" s="91" t="e">
        <f t="shared" si="507"/>
        <v>#DIV/0!</v>
      </c>
      <c r="AR1176" s="91" t="e">
        <f t="shared" si="508"/>
        <v>#DIV/0!</v>
      </c>
      <c r="AS1176" s="91" t="e">
        <f t="shared" si="509"/>
        <v>#DIV/0!</v>
      </c>
      <c r="AT1176" s="91" t="e">
        <f t="shared" si="510"/>
        <v>#DIV/0!</v>
      </c>
      <c r="AU1176" s="113" t="e">
        <f t="shared" si="511"/>
        <v>#DIV/0!</v>
      </c>
      <c r="AV1176" s="113" t="e">
        <f t="shared" si="512"/>
        <v>#DIV/0!</v>
      </c>
      <c r="AW1176" s="113" t="e">
        <f t="shared" si="513"/>
        <v>#DIV/0!</v>
      </c>
      <c r="AX1176" s="113" t="e">
        <f t="shared" si="514"/>
        <v>#DIV/0!</v>
      </c>
      <c r="AY1176" s="113" t="e">
        <f t="shared" si="515"/>
        <v>#DIV/0!</v>
      </c>
    </row>
    <row r="1177" spans="1:51" x14ac:dyDescent="0.25">
      <c r="A1177" s="119"/>
      <c r="B1177" s="83"/>
      <c r="C1177" s="85"/>
      <c r="D1177" s="85"/>
      <c r="E1177" s="85"/>
      <c r="F1177" s="71"/>
      <c r="G1177" s="96"/>
      <c r="H1177" s="16" t="e">
        <f>IF(A1177&gt;$U$1,ROUND(ROUND( U1177*$S$1+(1-$S$1)*G1177,4)+$T$1*ROUND(($S$1*Z1177+(1-$S$1)*(G1177-U1177)^2)^0.5,4),4),Rawdata!AK1177+Rawdata!$T$1*Rawdata!AU1177)</f>
        <v>#DIV/0!</v>
      </c>
      <c r="I1177" s="16" t="e">
        <f>IF(A1177&gt;$V$1,ROUND(ROUND(V1177*$S$1+(1-$S$1)*G1177,4)+$T$1*ROUND(($S$1*AA1177+(1-$S$1)*(G1177-V1177)^2)^0.5,4),4),Rawdata!AL1177+Rawdata!$T$1*Rawdata!AV1177)</f>
        <v>#DIV/0!</v>
      </c>
      <c r="J1177" s="16" t="e">
        <f>IF(A1177&gt;$W$1,ROUND(ROUND( W1177*$S$1+(1-$S$1)*G1177,4)+$T$1*ROUND(($S$1*AB1177+(1-$S$1)*(G1177-W1177)^2)^0.5,4),4),Rawdata!AM1177+Rawdata!$T$1*Rawdata!AW1177)</f>
        <v>#DIV/0!</v>
      </c>
      <c r="K1177" s="16" t="e">
        <f>IF(A1177&gt;$X$1,ROUND(ROUND( X1177*$S$1+(1-$S$1)*G1177,4)+$T$1*ROUND(($S$1*AC1177+(1-$S$1)*(G1177-X1177)^2)^0.5,4),4),Rawdata!AN1177+Rawdata!$T$1*Rawdata!AX1177)</f>
        <v>#DIV/0!</v>
      </c>
      <c r="L1177" s="16" t="e">
        <f>IF(A1177&gt;$Y$1,ROUND(ROUND( Y1177*$S$1+(1-$S$1)*G1177,4)+$T$1*ROUND(($S$1*AD1177+(1-$S$1)*(G1177-Y1177)^2)^0.5,4),4),Rawdata!AO1177+Rawdata!$T$1*Rawdata!AY1177)</f>
        <v>#DIV/0!</v>
      </c>
      <c r="M1177" s="16" t="e">
        <f t="shared" si="497"/>
        <v>#DIV/0!</v>
      </c>
      <c r="N1177" s="16" t="e">
        <f t="shared" si="498"/>
        <v>#DIV/0!</v>
      </c>
      <c r="O1177" s="67"/>
      <c r="P1177" s="67"/>
      <c r="Q1177" s="31" t="e">
        <f t="shared" si="517"/>
        <v>#DIV/0!</v>
      </c>
      <c r="R1177" s="17" t="e">
        <f t="shared" si="518"/>
        <v>#DIV/0!</v>
      </c>
      <c r="S1177" s="37" t="e">
        <f t="shared" si="499"/>
        <v>#DIV/0!</v>
      </c>
      <c r="T1177" s="17" t="e">
        <f t="shared" si="500"/>
        <v>#DIV/0!</v>
      </c>
      <c r="U1177" s="91" t="e">
        <f>IF(A1177&gt;$U$1, U1178*$S$1+(1-$S$1)*G1178,Rawdata!AK1177)</f>
        <v>#DIV/0!</v>
      </c>
      <c r="V1177" s="91" t="e">
        <f>IF(A1177&gt;$V$1,$S$1*V1178+(1-$S$1)*G1178,Rawdata!AL1177)</f>
        <v>#DIV/0!</v>
      </c>
      <c r="W1177" s="91" t="e">
        <f>IF(A1177&gt;$W$1, $S$1*W1178+(1-$S$1)*G1178,Rawdata!AM1177)</f>
        <v>#DIV/0!</v>
      </c>
      <c r="X1177" s="91" t="e">
        <f>IF(A1177&gt;$X$1,$S$1*X1178+(1-$S$1)*G1178,Rawdata!AN1177)</f>
        <v>#DIV/0!</v>
      </c>
      <c r="Y1177" s="91" t="e">
        <f>IF(A1177&gt;$Y$1,$S$1*Y1178+(1-$S$1)*G1178,Rawdata!AO1177)</f>
        <v>#DIV/0!</v>
      </c>
      <c r="Z1177" s="91" t="e">
        <f>IF(A1177&gt;$Z$1,$S$1*Z1178+(1-$S$1)*(G1178-U1178)^2,Rawdata!AP1177)</f>
        <v>#DIV/0!</v>
      </c>
      <c r="AA1177" s="91" t="e">
        <f>IF(A1177&gt;$AA$1,$S$1*AA1178+(1-$S$1)*(G1178-V1178)^2,Rawdata!AQ1177)</f>
        <v>#DIV/0!</v>
      </c>
      <c r="AB1177" s="91" t="e">
        <f>IF(A1177&gt;89,$S$1*AB1178+(1-$S$1)*(G1178-W1178)^2,Rawdata!AR1177)</f>
        <v>#DIV/0!</v>
      </c>
      <c r="AC1177" s="91" t="e">
        <f>IF(A1177&gt;$AC$1,$S$1*AC1178+(1-$S$1)*(G1178-X1178)^2,Rawdata!AS1177)</f>
        <v>#DIV/0!</v>
      </c>
      <c r="AD1177" s="91" t="e">
        <f>IF(A1177&gt;$AD$1,$S$1*AD1178+(1-$S$1)*(G1178-Y1178)^2,Rawdata!AT1177)</f>
        <v>#DIV/0!</v>
      </c>
      <c r="AE1177" s="80" t="e">
        <f t="shared" si="492"/>
        <v>#DIV/0!</v>
      </c>
      <c r="AF1177" s="81" t="e">
        <f t="shared" si="493"/>
        <v>#DIV/0!</v>
      </c>
      <c r="AG1177" s="86">
        <f t="shared" si="516"/>
        <v>0</v>
      </c>
      <c r="AH1177" s="107" t="e">
        <f t="shared" si="494"/>
        <v>#DIV/0!</v>
      </c>
      <c r="AI1177" s="107" t="e">
        <f t="shared" si="495"/>
        <v>#DIV/0!</v>
      </c>
      <c r="AJ1177" s="108" t="e">
        <f t="shared" si="496"/>
        <v>#DIV/0!</v>
      </c>
      <c r="AK1177" s="113" t="e">
        <f t="shared" si="501"/>
        <v>#DIV/0!</v>
      </c>
      <c r="AL1177" s="113" t="e">
        <f t="shared" si="502"/>
        <v>#DIV/0!</v>
      </c>
      <c r="AM1177" s="113" t="e">
        <f t="shared" si="503"/>
        <v>#DIV/0!</v>
      </c>
      <c r="AN1177" s="113" t="e">
        <f t="shared" si="504"/>
        <v>#DIV/0!</v>
      </c>
      <c r="AO1177" s="113" t="e">
        <f t="shared" si="505"/>
        <v>#DIV/0!</v>
      </c>
      <c r="AP1177" s="91" t="e">
        <f t="shared" si="506"/>
        <v>#DIV/0!</v>
      </c>
      <c r="AQ1177" s="91" t="e">
        <f t="shared" si="507"/>
        <v>#DIV/0!</v>
      </c>
      <c r="AR1177" s="91" t="e">
        <f t="shared" si="508"/>
        <v>#DIV/0!</v>
      </c>
      <c r="AS1177" s="91" t="e">
        <f t="shared" si="509"/>
        <v>#DIV/0!</v>
      </c>
      <c r="AT1177" s="91" t="e">
        <f t="shared" si="510"/>
        <v>#DIV/0!</v>
      </c>
      <c r="AU1177" s="113" t="e">
        <f t="shared" si="511"/>
        <v>#DIV/0!</v>
      </c>
      <c r="AV1177" s="113" t="e">
        <f t="shared" si="512"/>
        <v>#DIV/0!</v>
      </c>
      <c r="AW1177" s="113" t="e">
        <f t="shared" si="513"/>
        <v>#DIV/0!</v>
      </c>
      <c r="AX1177" s="113" t="e">
        <f t="shared" si="514"/>
        <v>#DIV/0!</v>
      </c>
      <c r="AY1177" s="113" t="e">
        <f t="shared" si="515"/>
        <v>#DIV/0!</v>
      </c>
    </row>
    <row r="1178" spans="1:51" x14ac:dyDescent="0.25">
      <c r="A1178" s="119"/>
      <c r="B1178" s="83"/>
      <c r="C1178" s="85"/>
      <c r="D1178" s="85"/>
      <c r="E1178" s="85"/>
      <c r="F1178" s="71"/>
      <c r="G1178" s="96"/>
      <c r="H1178" s="16" t="e">
        <f>IF(A1178&gt;$U$1,ROUND(ROUND( U1178*$S$1+(1-$S$1)*G1178,4)+$T$1*ROUND(($S$1*Z1178+(1-$S$1)*(G1178-U1178)^2)^0.5,4),4),Rawdata!AK1178+Rawdata!$T$1*Rawdata!AU1178)</f>
        <v>#DIV/0!</v>
      </c>
      <c r="I1178" s="16" t="e">
        <f>IF(A1178&gt;$V$1,ROUND(ROUND(V1178*$S$1+(1-$S$1)*G1178,4)+$T$1*ROUND(($S$1*AA1178+(1-$S$1)*(G1178-V1178)^2)^0.5,4),4),Rawdata!AL1178+Rawdata!$T$1*Rawdata!AV1178)</f>
        <v>#DIV/0!</v>
      </c>
      <c r="J1178" s="16" t="e">
        <f>IF(A1178&gt;$W$1,ROUND(ROUND( W1178*$S$1+(1-$S$1)*G1178,4)+$T$1*ROUND(($S$1*AB1178+(1-$S$1)*(G1178-W1178)^2)^0.5,4),4),Rawdata!AM1178+Rawdata!$T$1*Rawdata!AW1178)</f>
        <v>#DIV/0!</v>
      </c>
      <c r="K1178" s="16" t="e">
        <f>IF(A1178&gt;$X$1,ROUND(ROUND( X1178*$S$1+(1-$S$1)*G1178,4)+$T$1*ROUND(($S$1*AC1178+(1-$S$1)*(G1178-X1178)^2)^0.5,4),4),Rawdata!AN1178+Rawdata!$T$1*Rawdata!AX1178)</f>
        <v>#DIV/0!</v>
      </c>
      <c r="L1178" s="16" t="e">
        <f>IF(A1178&gt;$Y$1,ROUND(ROUND( Y1178*$S$1+(1-$S$1)*G1178,4)+$T$1*ROUND(($S$1*AD1178+(1-$S$1)*(G1178-Y1178)^2)^0.5,4),4),Rawdata!AO1178+Rawdata!$T$1*Rawdata!AY1178)</f>
        <v>#DIV/0!</v>
      </c>
      <c r="M1178" s="16" t="e">
        <f t="shared" si="497"/>
        <v>#DIV/0!</v>
      </c>
      <c r="N1178" s="16" t="e">
        <f t="shared" si="498"/>
        <v>#DIV/0!</v>
      </c>
      <c r="O1178" s="67"/>
      <c r="P1178" s="67"/>
      <c r="Q1178" s="31" t="e">
        <f t="shared" si="517"/>
        <v>#DIV/0!</v>
      </c>
      <c r="R1178" s="17" t="e">
        <f t="shared" si="518"/>
        <v>#DIV/0!</v>
      </c>
      <c r="S1178" s="37" t="e">
        <f t="shared" si="499"/>
        <v>#DIV/0!</v>
      </c>
      <c r="T1178" s="17" t="e">
        <f t="shared" si="500"/>
        <v>#DIV/0!</v>
      </c>
      <c r="U1178" s="91" t="e">
        <f>IF(A1178&gt;$U$1, U1179*$S$1+(1-$S$1)*G1179,Rawdata!AK1178)</f>
        <v>#DIV/0!</v>
      </c>
      <c r="V1178" s="91" t="e">
        <f>IF(A1178&gt;$V$1,$S$1*V1179+(1-$S$1)*G1179,Rawdata!AL1178)</f>
        <v>#DIV/0!</v>
      </c>
      <c r="W1178" s="91" t="e">
        <f>IF(A1178&gt;$W$1, $S$1*W1179+(1-$S$1)*G1179,Rawdata!AM1178)</f>
        <v>#DIV/0!</v>
      </c>
      <c r="X1178" s="91" t="e">
        <f>IF(A1178&gt;$X$1,$S$1*X1179+(1-$S$1)*G1179,Rawdata!AN1178)</f>
        <v>#DIV/0!</v>
      </c>
      <c r="Y1178" s="91" t="e">
        <f>IF(A1178&gt;$Y$1,$S$1*Y1179+(1-$S$1)*G1179,Rawdata!AO1178)</f>
        <v>#DIV/0!</v>
      </c>
      <c r="Z1178" s="91" t="e">
        <f>IF(A1178&gt;$Z$1,$S$1*Z1179+(1-$S$1)*(G1179-U1179)^2,Rawdata!AP1178)</f>
        <v>#DIV/0!</v>
      </c>
      <c r="AA1178" s="91" t="e">
        <f>IF(A1178&gt;$AA$1,$S$1*AA1179+(1-$S$1)*(G1179-V1179)^2,Rawdata!AQ1178)</f>
        <v>#DIV/0!</v>
      </c>
      <c r="AB1178" s="91" t="e">
        <f>IF(A1178&gt;89,$S$1*AB1179+(1-$S$1)*(G1179-W1179)^2,Rawdata!AR1178)</f>
        <v>#DIV/0!</v>
      </c>
      <c r="AC1178" s="91" t="e">
        <f>IF(A1178&gt;$AC$1,$S$1*AC1179+(1-$S$1)*(G1179-X1179)^2,Rawdata!AS1178)</f>
        <v>#DIV/0!</v>
      </c>
      <c r="AD1178" s="91" t="e">
        <f>IF(A1178&gt;$AD$1,$S$1*AD1179+(1-$S$1)*(G1179-Y1179)^2,Rawdata!AT1178)</f>
        <v>#DIV/0!</v>
      </c>
      <c r="AE1178" s="80" t="e">
        <f t="shared" si="492"/>
        <v>#DIV/0!</v>
      </c>
      <c r="AF1178" s="81" t="e">
        <f t="shared" si="493"/>
        <v>#DIV/0!</v>
      </c>
      <c r="AG1178" s="86">
        <f t="shared" si="516"/>
        <v>0</v>
      </c>
      <c r="AH1178" s="107" t="e">
        <f t="shared" si="494"/>
        <v>#DIV/0!</v>
      </c>
      <c r="AI1178" s="107" t="e">
        <f t="shared" si="495"/>
        <v>#DIV/0!</v>
      </c>
      <c r="AJ1178" s="108" t="e">
        <f t="shared" si="496"/>
        <v>#DIV/0!</v>
      </c>
      <c r="AK1178" s="113" t="e">
        <f t="shared" si="501"/>
        <v>#DIV/0!</v>
      </c>
      <c r="AL1178" s="113" t="e">
        <f t="shared" si="502"/>
        <v>#DIV/0!</v>
      </c>
      <c r="AM1178" s="113" t="e">
        <f t="shared" si="503"/>
        <v>#DIV/0!</v>
      </c>
      <c r="AN1178" s="113" t="e">
        <f t="shared" si="504"/>
        <v>#DIV/0!</v>
      </c>
      <c r="AO1178" s="113" t="e">
        <f t="shared" si="505"/>
        <v>#DIV/0!</v>
      </c>
      <c r="AP1178" s="91" t="e">
        <f t="shared" si="506"/>
        <v>#DIV/0!</v>
      </c>
      <c r="AQ1178" s="91" t="e">
        <f t="shared" si="507"/>
        <v>#DIV/0!</v>
      </c>
      <c r="AR1178" s="91" t="e">
        <f t="shared" si="508"/>
        <v>#DIV/0!</v>
      </c>
      <c r="AS1178" s="91" t="e">
        <f t="shared" si="509"/>
        <v>#DIV/0!</v>
      </c>
      <c r="AT1178" s="91" t="e">
        <f t="shared" si="510"/>
        <v>#DIV/0!</v>
      </c>
      <c r="AU1178" s="113" t="e">
        <f t="shared" si="511"/>
        <v>#DIV/0!</v>
      </c>
      <c r="AV1178" s="113" t="e">
        <f t="shared" si="512"/>
        <v>#DIV/0!</v>
      </c>
      <c r="AW1178" s="113" t="e">
        <f t="shared" si="513"/>
        <v>#DIV/0!</v>
      </c>
      <c r="AX1178" s="113" t="e">
        <f t="shared" si="514"/>
        <v>#DIV/0!</v>
      </c>
      <c r="AY1178" s="113" t="e">
        <f t="shared" si="515"/>
        <v>#DIV/0!</v>
      </c>
    </row>
    <row r="1179" spans="1:51" x14ac:dyDescent="0.25">
      <c r="A1179" s="119"/>
      <c r="B1179" s="83"/>
      <c r="C1179" s="85"/>
      <c r="D1179" s="85"/>
      <c r="E1179" s="85"/>
      <c r="F1179" s="71"/>
      <c r="G1179" s="96"/>
      <c r="H1179" s="16" t="e">
        <f>IF(A1179&gt;$U$1,ROUND(ROUND( U1179*$S$1+(1-$S$1)*G1179,4)+$T$1*ROUND(($S$1*Z1179+(1-$S$1)*(G1179-U1179)^2)^0.5,4),4),Rawdata!AK1179+Rawdata!$T$1*Rawdata!AU1179)</f>
        <v>#DIV/0!</v>
      </c>
      <c r="I1179" s="16" t="e">
        <f>IF(A1179&gt;$V$1,ROUND(ROUND(V1179*$S$1+(1-$S$1)*G1179,4)+$T$1*ROUND(($S$1*AA1179+(1-$S$1)*(G1179-V1179)^2)^0.5,4),4),Rawdata!AL1179+Rawdata!$T$1*Rawdata!AV1179)</f>
        <v>#DIV/0!</v>
      </c>
      <c r="J1179" s="16" t="e">
        <f>IF(A1179&gt;$W$1,ROUND(ROUND( W1179*$S$1+(1-$S$1)*G1179,4)+$T$1*ROUND(($S$1*AB1179+(1-$S$1)*(G1179-W1179)^2)^0.5,4),4),Rawdata!AM1179+Rawdata!$T$1*Rawdata!AW1179)</f>
        <v>#DIV/0!</v>
      </c>
      <c r="K1179" s="16" t="e">
        <f>IF(A1179&gt;$X$1,ROUND(ROUND( X1179*$S$1+(1-$S$1)*G1179,4)+$T$1*ROUND(($S$1*AC1179+(1-$S$1)*(G1179-X1179)^2)^0.5,4),4),Rawdata!AN1179+Rawdata!$T$1*Rawdata!AX1179)</f>
        <v>#DIV/0!</v>
      </c>
      <c r="L1179" s="16" t="e">
        <f>IF(A1179&gt;$Y$1,ROUND(ROUND( Y1179*$S$1+(1-$S$1)*G1179,4)+$T$1*ROUND(($S$1*AD1179+(1-$S$1)*(G1179-Y1179)^2)^0.5,4),4),Rawdata!AO1179+Rawdata!$T$1*Rawdata!AY1179)</f>
        <v>#DIV/0!</v>
      </c>
      <c r="M1179" s="16" t="e">
        <f t="shared" si="497"/>
        <v>#DIV/0!</v>
      </c>
      <c r="N1179" s="16" t="e">
        <f t="shared" si="498"/>
        <v>#DIV/0!</v>
      </c>
      <c r="O1179" s="67"/>
      <c r="P1179" s="67"/>
      <c r="Q1179" s="31" t="e">
        <f t="shared" si="517"/>
        <v>#DIV/0!</v>
      </c>
      <c r="R1179" s="17" t="e">
        <f t="shared" si="518"/>
        <v>#DIV/0!</v>
      </c>
      <c r="S1179" s="37" t="e">
        <f t="shared" si="499"/>
        <v>#DIV/0!</v>
      </c>
      <c r="T1179" s="17" t="e">
        <f t="shared" si="500"/>
        <v>#DIV/0!</v>
      </c>
      <c r="U1179" s="91" t="e">
        <f>IF(A1179&gt;$U$1, U1180*$S$1+(1-$S$1)*G1180,Rawdata!AK1179)</f>
        <v>#DIV/0!</v>
      </c>
      <c r="V1179" s="91" t="e">
        <f>IF(A1179&gt;$V$1,$S$1*V1180+(1-$S$1)*G1180,Rawdata!AL1179)</f>
        <v>#DIV/0!</v>
      </c>
      <c r="W1179" s="91" t="e">
        <f>IF(A1179&gt;$W$1, $S$1*W1180+(1-$S$1)*G1180,Rawdata!AM1179)</f>
        <v>#DIV/0!</v>
      </c>
      <c r="X1179" s="91" t="e">
        <f>IF(A1179&gt;$X$1,$S$1*X1180+(1-$S$1)*G1180,Rawdata!AN1179)</f>
        <v>#DIV/0!</v>
      </c>
      <c r="Y1179" s="91" t="e">
        <f>IF(A1179&gt;$Y$1,$S$1*Y1180+(1-$S$1)*G1180,Rawdata!AO1179)</f>
        <v>#DIV/0!</v>
      </c>
      <c r="Z1179" s="91" t="e">
        <f>IF(A1179&gt;$Z$1,$S$1*Z1180+(1-$S$1)*(G1180-U1180)^2,Rawdata!AP1179)</f>
        <v>#DIV/0!</v>
      </c>
      <c r="AA1179" s="91" t="e">
        <f>IF(A1179&gt;$AA$1,$S$1*AA1180+(1-$S$1)*(G1180-V1180)^2,Rawdata!AQ1179)</f>
        <v>#DIV/0!</v>
      </c>
      <c r="AB1179" s="91" t="e">
        <f>IF(A1179&gt;89,$S$1*AB1180+(1-$S$1)*(G1180-W1180)^2,Rawdata!AR1179)</f>
        <v>#DIV/0!</v>
      </c>
      <c r="AC1179" s="91" t="e">
        <f>IF(A1179&gt;$AC$1,$S$1*AC1180+(1-$S$1)*(G1180-X1180)^2,Rawdata!AS1179)</f>
        <v>#DIV/0!</v>
      </c>
      <c r="AD1179" s="91" t="e">
        <f>IF(A1179&gt;$AD$1,$S$1*AD1180+(1-$S$1)*(G1180-Y1180)^2,Rawdata!AT1179)</f>
        <v>#DIV/0!</v>
      </c>
      <c r="AE1179" s="80" t="e">
        <f t="shared" si="492"/>
        <v>#DIV/0!</v>
      </c>
      <c r="AF1179" s="81" t="e">
        <f t="shared" si="493"/>
        <v>#DIV/0!</v>
      </c>
      <c r="AG1179" s="86">
        <f t="shared" si="516"/>
        <v>0</v>
      </c>
      <c r="AH1179" s="107" t="e">
        <f t="shared" si="494"/>
        <v>#DIV/0!</v>
      </c>
      <c r="AI1179" s="107" t="e">
        <f t="shared" si="495"/>
        <v>#DIV/0!</v>
      </c>
      <c r="AJ1179" s="108" t="e">
        <f t="shared" si="496"/>
        <v>#DIV/0!</v>
      </c>
      <c r="AK1179" s="113" t="e">
        <f t="shared" si="501"/>
        <v>#DIV/0!</v>
      </c>
      <c r="AL1179" s="113" t="e">
        <f t="shared" si="502"/>
        <v>#DIV/0!</v>
      </c>
      <c r="AM1179" s="113" t="e">
        <f t="shared" si="503"/>
        <v>#DIV/0!</v>
      </c>
      <c r="AN1179" s="113" t="e">
        <f t="shared" si="504"/>
        <v>#DIV/0!</v>
      </c>
      <c r="AO1179" s="113" t="e">
        <f t="shared" si="505"/>
        <v>#DIV/0!</v>
      </c>
      <c r="AP1179" s="91" t="e">
        <f t="shared" si="506"/>
        <v>#DIV/0!</v>
      </c>
      <c r="AQ1179" s="91" t="e">
        <f t="shared" si="507"/>
        <v>#DIV/0!</v>
      </c>
      <c r="AR1179" s="91" t="e">
        <f t="shared" si="508"/>
        <v>#DIV/0!</v>
      </c>
      <c r="AS1179" s="91" t="e">
        <f t="shared" si="509"/>
        <v>#DIV/0!</v>
      </c>
      <c r="AT1179" s="91" t="e">
        <f t="shared" si="510"/>
        <v>#DIV/0!</v>
      </c>
      <c r="AU1179" s="113" t="e">
        <f t="shared" si="511"/>
        <v>#DIV/0!</v>
      </c>
      <c r="AV1179" s="113" t="e">
        <f t="shared" si="512"/>
        <v>#DIV/0!</v>
      </c>
      <c r="AW1179" s="113" t="e">
        <f t="shared" si="513"/>
        <v>#DIV/0!</v>
      </c>
      <c r="AX1179" s="113" t="e">
        <f t="shared" si="514"/>
        <v>#DIV/0!</v>
      </c>
      <c r="AY1179" s="113" t="e">
        <f t="shared" si="515"/>
        <v>#DIV/0!</v>
      </c>
    </row>
    <row r="1180" spans="1:51" x14ac:dyDescent="0.25">
      <c r="A1180" s="119"/>
      <c r="B1180" s="83"/>
      <c r="C1180" s="85"/>
      <c r="D1180" s="85"/>
      <c r="E1180" s="85"/>
      <c r="F1180" s="71"/>
      <c r="G1180" s="96"/>
      <c r="H1180" s="16" t="e">
        <f>IF(A1180&gt;$U$1,ROUND(ROUND( U1180*$S$1+(1-$S$1)*G1180,4)+$T$1*ROUND(($S$1*Z1180+(1-$S$1)*(G1180-U1180)^2)^0.5,4),4),Rawdata!AK1180+Rawdata!$T$1*Rawdata!AU1180)</f>
        <v>#DIV/0!</v>
      </c>
      <c r="I1180" s="16" t="e">
        <f>IF(A1180&gt;$V$1,ROUND(ROUND(V1180*$S$1+(1-$S$1)*G1180,4)+$T$1*ROUND(($S$1*AA1180+(1-$S$1)*(G1180-V1180)^2)^0.5,4),4),Rawdata!AL1180+Rawdata!$T$1*Rawdata!AV1180)</f>
        <v>#DIV/0!</v>
      </c>
      <c r="J1180" s="16" t="e">
        <f>IF(A1180&gt;$W$1,ROUND(ROUND( W1180*$S$1+(1-$S$1)*G1180,4)+$T$1*ROUND(($S$1*AB1180+(1-$S$1)*(G1180-W1180)^2)^0.5,4),4),Rawdata!AM1180+Rawdata!$T$1*Rawdata!AW1180)</f>
        <v>#DIV/0!</v>
      </c>
      <c r="K1180" s="16" t="e">
        <f>IF(A1180&gt;$X$1,ROUND(ROUND( X1180*$S$1+(1-$S$1)*G1180,4)+$T$1*ROUND(($S$1*AC1180+(1-$S$1)*(G1180-X1180)^2)^0.5,4),4),Rawdata!AN1180+Rawdata!$T$1*Rawdata!AX1180)</f>
        <v>#DIV/0!</v>
      </c>
      <c r="L1180" s="16" t="e">
        <f>IF(A1180&gt;$Y$1,ROUND(ROUND( Y1180*$S$1+(1-$S$1)*G1180,4)+$T$1*ROUND(($S$1*AD1180+(1-$S$1)*(G1180-Y1180)^2)^0.5,4),4),Rawdata!AO1180+Rawdata!$T$1*Rawdata!AY1180)</f>
        <v>#DIV/0!</v>
      </c>
      <c r="M1180" s="16" t="e">
        <f t="shared" si="497"/>
        <v>#DIV/0!</v>
      </c>
      <c r="N1180" s="16" t="e">
        <f t="shared" si="498"/>
        <v>#DIV/0!</v>
      </c>
      <c r="O1180" s="67"/>
      <c r="P1180" s="67"/>
      <c r="Q1180" s="31" t="e">
        <f t="shared" si="517"/>
        <v>#DIV/0!</v>
      </c>
      <c r="R1180" s="17" t="e">
        <f t="shared" si="518"/>
        <v>#DIV/0!</v>
      </c>
      <c r="S1180" s="37" t="e">
        <f t="shared" si="499"/>
        <v>#DIV/0!</v>
      </c>
      <c r="T1180" s="17" t="e">
        <f t="shared" si="500"/>
        <v>#DIV/0!</v>
      </c>
      <c r="U1180" s="91" t="e">
        <f>IF(A1180&gt;$U$1, U1181*$S$1+(1-$S$1)*G1181,Rawdata!AK1180)</f>
        <v>#DIV/0!</v>
      </c>
      <c r="V1180" s="91" t="e">
        <f>IF(A1180&gt;$V$1,$S$1*V1181+(1-$S$1)*G1181,Rawdata!AL1180)</f>
        <v>#DIV/0!</v>
      </c>
      <c r="W1180" s="91" t="e">
        <f>IF(A1180&gt;$W$1, $S$1*W1181+(1-$S$1)*G1181,Rawdata!AM1180)</f>
        <v>#DIV/0!</v>
      </c>
      <c r="X1180" s="91" t="e">
        <f>IF(A1180&gt;$X$1,$S$1*X1181+(1-$S$1)*G1181,Rawdata!AN1180)</f>
        <v>#DIV/0!</v>
      </c>
      <c r="Y1180" s="91" t="e">
        <f>IF(A1180&gt;$Y$1,$S$1*Y1181+(1-$S$1)*G1181,Rawdata!AO1180)</f>
        <v>#DIV/0!</v>
      </c>
      <c r="Z1180" s="91" t="e">
        <f>IF(A1180&gt;$Z$1,$S$1*Z1181+(1-$S$1)*(G1181-U1181)^2,Rawdata!AP1180)</f>
        <v>#DIV/0!</v>
      </c>
      <c r="AA1180" s="91" t="e">
        <f>IF(A1180&gt;$AA$1,$S$1*AA1181+(1-$S$1)*(G1181-V1181)^2,Rawdata!AQ1180)</f>
        <v>#DIV/0!</v>
      </c>
      <c r="AB1180" s="91" t="e">
        <f>IF(A1180&gt;89,$S$1*AB1181+(1-$S$1)*(G1181-W1181)^2,Rawdata!AR1180)</f>
        <v>#DIV/0!</v>
      </c>
      <c r="AC1180" s="91" t="e">
        <f>IF(A1180&gt;$AC$1,$S$1*AC1181+(1-$S$1)*(G1181-X1181)^2,Rawdata!AS1180)</f>
        <v>#DIV/0!</v>
      </c>
      <c r="AD1180" s="91" t="e">
        <f>IF(A1180&gt;$AD$1,$S$1*AD1181+(1-$S$1)*(G1181-Y1181)^2,Rawdata!AT1180)</f>
        <v>#DIV/0!</v>
      </c>
      <c r="AE1180" s="80" t="e">
        <f t="shared" si="492"/>
        <v>#DIV/0!</v>
      </c>
      <c r="AF1180" s="81" t="e">
        <f t="shared" si="493"/>
        <v>#DIV/0!</v>
      </c>
      <c r="AG1180" s="86">
        <f t="shared" si="516"/>
        <v>0</v>
      </c>
      <c r="AH1180" s="107" t="e">
        <f t="shared" si="494"/>
        <v>#DIV/0!</v>
      </c>
      <c r="AI1180" s="107" t="e">
        <f t="shared" si="495"/>
        <v>#DIV/0!</v>
      </c>
      <c r="AJ1180" s="108" t="e">
        <f t="shared" si="496"/>
        <v>#DIV/0!</v>
      </c>
      <c r="AK1180" s="113" t="e">
        <f t="shared" si="501"/>
        <v>#DIV/0!</v>
      </c>
      <c r="AL1180" s="113" t="e">
        <f t="shared" si="502"/>
        <v>#DIV/0!</v>
      </c>
      <c r="AM1180" s="113" t="e">
        <f t="shared" si="503"/>
        <v>#DIV/0!</v>
      </c>
      <c r="AN1180" s="113" t="e">
        <f t="shared" si="504"/>
        <v>#DIV/0!</v>
      </c>
      <c r="AO1180" s="113" t="e">
        <f t="shared" si="505"/>
        <v>#DIV/0!</v>
      </c>
      <c r="AP1180" s="91" t="e">
        <f t="shared" si="506"/>
        <v>#DIV/0!</v>
      </c>
      <c r="AQ1180" s="91" t="e">
        <f t="shared" si="507"/>
        <v>#DIV/0!</v>
      </c>
      <c r="AR1180" s="91" t="e">
        <f t="shared" si="508"/>
        <v>#DIV/0!</v>
      </c>
      <c r="AS1180" s="91" t="e">
        <f t="shared" si="509"/>
        <v>#DIV/0!</v>
      </c>
      <c r="AT1180" s="91" t="e">
        <f t="shared" si="510"/>
        <v>#DIV/0!</v>
      </c>
      <c r="AU1180" s="113" t="e">
        <f t="shared" si="511"/>
        <v>#DIV/0!</v>
      </c>
      <c r="AV1180" s="113" t="e">
        <f t="shared" si="512"/>
        <v>#DIV/0!</v>
      </c>
      <c r="AW1180" s="113" t="e">
        <f t="shared" si="513"/>
        <v>#DIV/0!</v>
      </c>
      <c r="AX1180" s="113" t="e">
        <f t="shared" si="514"/>
        <v>#DIV/0!</v>
      </c>
      <c r="AY1180" s="113" t="e">
        <f t="shared" si="515"/>
        <v>#DIV/0!</v>
      </c>
    </row>
    <row r="1181" spans="1:51" x14ac:dyDescent="0.25">
      <c r="A1181" s="119"/>
      <c r="B1181" s="83"/>
      <c r="C1181" s="85"/>
      <c r="D1181" s="85"/>
      <c r="E1181" s="85"/>
      <c r="F1181" s="71"/>
      <c r="G1181" s="96"/>
      <c r="H1181" s="16" t="e">
        <f>IF(A1181&gt;$U$1,ROUND(ROUND( U1181*$S$1+(1-$S$1)*G1181,4)+$T$1*ROUND(($S$1*Z1181+(1-$S$1)*(G1181-U1181)^2)^0.5,4),4),Rawdata!AK1181+Rawdata!$T$1*Rawdata!AU1181)</f>
        <v>#DIV/0!</v>
      </c>
      <c r="I1181" s="16" t="e">
        <f>IF(A1181&gt;$V$1,ROUND(ROUND(V1181*$S$1+(1-$S$1)*G1181,4)+$T$1*ROUND(($S$1*AA1181+(1-$S$1)*(G1181-V1181)^2)^0.5,4),4),Rawdata!AL1181+Rawdata!$T$1*Rawdata!AV1181)</f>
        <v>#DIV/0!</v>
      </c>
      <c r="J1181" s="16" t="e">
        <f>IF(A1181&gt;$W$1,ROUND(ROUND( W1181*$S$1+(1-$S$1)*G1181,4)+$T$1*ROUND(($S$1*AB1181+(1-$S$1)*(G1181-W1181)^2)^0.5,4),4),Rawdata!AM1181+Rawdata!$T$1*Rawdata!AW1181)</f>
        <v>#DIV/0!</v>
      </c>
      <c r="K1181" s="16" t="e">
        <f>IF(A1181&gt;$X$1,ROUND(ROUND( X1181*$S$1+(1-$S$1)*G1181,4)+$T$1*ROUND(($S$1*AC1181+(1-$S$1)*(G1181-X1181)^2)^0.5,4),4),Rawdata!AN1181+Rawdata!$T$1*Rawdata!AX1181)</f>
        <v>#DIV/0!</v>
      </c>
      <c r="L1181" s="16" t="e">
        <f>IF(A1181&gt;$Y$1,ROUND(ROUND( Y1181*$S$1+(1-$S$1)*G1181,4)+$T$1*ROUND(($S$1*AD1181+(1-$S$1)*(G1181-Y1181)^2)^0.5,4),4),Rawdata!AO1181+Rawdata!$T$1*Rawdata!AY1181)</f>
        <v>#DIV/0!</v>
      </c>
      <c r="M1181" s="16" t="e">
        <f t="shared" si="497"/>
        <v>#DIV/0!</v>
      </c>
      <c r="N1181" s="16" t="e">
        <f t="shared" si="498"/>
        <v>#DIV/0!</v>
      </c>
      <c r="O1181" s="67"/>
      <c r="P1181" s="67"/>
      <c r="Q1181" s="31" t="e">
        <f t="shared" si="517"/>
        <v>#DIV/0!</v>
      </c>
      <c r="R1181" s="17" t="e">
        <f t="shared" si="518"/>
        <v>#DIV/0!</v>
      </c>
      <c r="S1181" s="37" t="e">
        <f t="shared" si="499"/>
        <v>#DIV/0!</v>
      </c>
      <c r="T1181" s="17" t="e">
        <f t="shared" si="500"/>
        <v>#DIV/0!</v>
      </c>
      <c r="U1181" s="91" t="e">
        <f>IF(A1181&gt;$U$1, U1182*$S$1+(1-$S$1)*G1182,Rawdata!AK1181)</f>
        <v>#DIV/0!</v>
      </c>
      <c r="V1181" s="91" t="e">
        <f>IF(A1181&gt;$V$1,$S$1*V1182+(1-$S$1)*G1182,Rawdata!AL1181)</f>
        <v>#DIV/0!</v>
      </c>
      <c r="W1181" s="91" t="e">
        <f>IF(A1181&gt;$W$1, $S$1*W1182+(1-$S$1)*G1182,Rawdata!AM1181)</f>
        <v>#DIV/0!</v>
      </c>
      <c r="X1181" s="91" t="e">
        <f>IF(A1181&gt;$X$1,$S$1*X1182+(1-$S$1)*G1182,Rawdata!AN1181)</f>
        <v>#DIV/0!</v>
      </c>
      <c r="Y1181" s="91" t="e">
        <f>IF(A1181&gt;$Y$1,$S$1*Y1182+(1-$S$1)*G1182,Rawdata!AO1181)</f>
        <v>#DIV/0!</v>
      </c>
      <c r="Z1181" s="91" t="e">
        <f>IF(A1181&gt;$Z$1,$S$1*Z1182+(1-$S$1)*(G1182-U1182)^2,Rawdata!AP1181)</f>
        <v>#DIV/0!</v>
      </c>
      <c r="AA1181" s="91" t="e">
        <f>IF(A1181&gt;$AA$1,$S$1*AA1182+(1-$S$1)*(G1182-V1182)^2,Rawdata!AQ1181)</f>
        <v>#DIV/0!</v>
      </c>
      <c r="AB1181" s="91" t="e">
        <f>IF(A1181&gt;89,$S$1*AB1182+(1-$S$1)*(G1182-W1182)^2,Rawdata!AR1181)</f>
        <v>#DIV/0!</v>
      </c>
      <c r="AC1181" s="91" t="e">
        <f>IF(A1181&gt;$AC$1,$S$1*AC1182+(1-$S$1)*(G1182-X1182)^2,Rawdata!AS1181)</f>
        <v>#DIV/0!</v>
      </c>
      <c r="AD1181" s="91" t="e">
        <f>IF(A1181&gt;$AD$1,$S$1*AD1182+(1-$S$1)*(G1182-Y1182)^2,Rawdata!AT1181)</f>
        <v>#DIV/0!</v>
      </c>
      <c r="AE1181" s="80" t="e">
        <f t="shared" si="492"/>
        <v>#DIV/0!</v>
      </c>
      <c r="AF1181" s="81" t="e">
        <f t="shared" si="493"/>
        <v>#DIV/0!</v>
      </c>
      <c r="AG1181" s="86">
        <f t="shared" si="516"/>
        <v>0</v>
      </c>
      <c r="AH1181" s="107" t="e">
        <f t="shared" si="494"/>
        <v>#DIV/0!</v>
      </c>
      <c r="AI1181" s="107" t="e">
        <f t="shared" si="495"/>
        <v>#DIV/0!</v>
      </c>
      <c r="AJ1181" s="108" t="e">
        <f t="shared" si="496"/>
        <v>#DIV/0!</v>
      </c>
      <c r="AK1181" s="113" t="e">
        <f t="shared" si="501"/>
        <v>#DIV/0!</v>
      </c>
      <c r="AL1181" s="113" t="e">
        <f t="shared" si="502"/>
        <v>#DIV/0!</v>
      </c>
      <c r="AM1181" s="113" t="e">
        <f t="shared" si="503"/>
        <v>#DIV/0!</v>
      </c>
      <c r="AN1181" s="113" t="e">
        <f t="shared" si="504"/>
        <v>#DIV/0!</v>
      </c>
      <c r="AO1181" s="113" t="e">
        <f t="shared" si="505"/>
        <v>#DIV/0!</v>
      </c>
      <c r="AP1181" s="91" t="e">
        <f t="shared" si="506"/>
        <v>#DIV/0!</v>
      </c>
      <c r="AQ1181" s="91" t="e">
        <f t="shared" si="507"/>
        <v>#DIV/0!</v>
      </c>
      <c r="AR1181" s="91" t="e">
        <f t="shared" si="508"/>
        <v>#DIV/0!</v>
      </c>
      <c r="AS1181" s="91" t="e">
        <f t="shared" si="509"/>
        <v>#DIV/0!</v>
      </c>
      <c r="AT1181" s="91" t="e">
        <f t="shared" si="510"/>
        <v>#DIV/0!</v>
      </c>
      <c r="AU1181" s="113" t="e">
        <f t="shared" si="511"/>
        <v>#DIV/0!</v>
      </c>
      <c r="AV1181" s="113" t="e">
        <f t="shared" si="512"/>
        <v>#DIV/0!</v>
      </c>
      <c r="AW1181" s="113" t="e">
        <f t="shared" si="513"/>
        <v>#DIV/0!</v>
      </c>
      <c r="AX1181" s="113" t="e">
        <f t="shared" si="514"/>
        <v>#DIV/0!</v>
      </c>
      <c r="AY1181" s="113" t="e">
        <f t="shared" si="515"/>
        <v>#DIV/0!</v>
      </c>
    </row>
    <row r="1182" spans="1:51" x14ac:dyDescent="0.25">
      <c r="A1182" s="119"/>
      <c r="B1182" s="83"/>
      <c r="C1182" s="85"/>
      <c r="D1182" s="85"/>
      <c r="E1182" s="85"/>
      <c r="F1182" s="71"/>
      <c r="G1182" s="96"/>
      <c r="H1182" s="16" t="e">
        <f>IF(A1182&gt;$U$1,ROUND(ROUND( U1182*$S$1+(1-$S$1)*G1182,4)+$T$1*ROUND(($S$1*Z1182+(1-$S$1)*(G1182-U1182)^2)^0.5,4),4),Rawdata!AK1182+Rawdata!$T$1*Rawdata!AU1182)</f>
        <v>#DIV/0!</v>
      </c>
      <c r="I1182" s="16" t="e">
        <f>IF(A1182&gt;$V$1,ROUND(ROUND(V1182*$S$1+(1-$S$1)*G1182,4)+$T$1*ROUND(($S$1*AA1182+(1-$S$1)*(G1182-V1182)^2)^0.5,4),4),Rawdata!AL1182+Rawdata!$T$1*Rawdata!AV1182)</f>
        <v>#DIV/0!</v>
      </c>
      <c r="J1182" s="16" t="e">
        <f>IF(A1182&gt;$W$1,ROUND(ROUND( W1182*$S$1+(1-$S$1)*G1182,4)+$T$1*ROUND(($S$1*AB1182+(1-$S$1)*(G1182-W1182)^2)^0.5,4),4),Rawdata!AM1182+Rawdata!$T$1*Rawdata!AW1182)</f>
        <v>#DIV/0!</v>
      </c>
      <c r="K1182" s="16" t="e">
        <f>IF(A1182&gt;$X$1,ROUND(ROUND( X1182*$S$1+(1-$S$1)*G1182,4)+$T$1*ROUND(($S$1*AC1182+(1-$S$1)*(G1182-X1182)^2)^0.5,4),4),Rawdata!AN1182+Rawdata!$T$1*Rawdata!AX1182)</f>
        <v>#DIV/0!</v>
      </c>
      <c r="L1182" s="16" t="e">
        <f>IF(A1182&gt;$Y$1,ROUND(ROUND( Y1182*$S$1+(1-$S$1)*G1182,4)+$T$1*ROUND(($S$1*AD1182+(1-$S$1)*(G1182-Y1182)^2)^0.5,4),4),Rawdata!AO1182+Rawdata!$T$1*Rawdata!AY1182)</f>
        <v>#DIV/0!</v>
      </c>
      <c r="M1182" s="16" t="e">
        <f t="shared" si="497"/>
        <v>#DIV/0!</v>
      </c>
      <c r="N1182" s="16" t="e">
        <f t="shared" si="498"/>
        <v>#DIV/0!</v>
      </c>
      <c r="O1182" s="67"/>
      <c r="P1182" s="67"/>
      <c r="Q1182" s="31" t="e">
        <f t="shared" si="517"/>
        <v>#DIV/0!</v>
      </c>
      <c r="R1182" s="17" t="e">
        <f t="shared" si="518"/>
        <v>#DIV/0!</v>
      </c>
      <c r="S1182" s="37" t="e">
        <f t="shared" si="499"/>
        <v>#DIV/0!</v>
      </c>
      <c r="T1182" s="17" t="e">
        <f t="shared" si="500"/>
        <v>#DIV/0!</v>
      </c>
      <c r="U1182" s="91" t="e">
        <f>IF(A1182&gt;$U$1, U1183*$S$1+(1-$S$1)*G1183,Rawdata!AK1182)</f>
        <v>#DIV/0!</v>
      </c>
      <c r="V1182" s="91" t="e">
        <f>IF(A1182&gt;$V$1,$S$1*V1183+(1-$S$1)*G1183,Rawdata!AL1182)</f>
        <v>#DIV/0!</v>
      </c>
      <c r="W1182" s="91" t="e">
        <f>IF(A1182&gt;$W$1, $S$1*W1183+(1-$S$1)*G1183,Rawdata!AM1182)</f>
        <v>#DIV/0!</v>
      </c>
      <c r="X1182" s="91" t="e">
        <f>IF(A1182&gt;$X$1,$S$1*X1183+(1-$S$1)*G1183,Rawdata!AN1182)</f>
        <v>#DIV/0!</v>
      </c>
      <c r="Y1182" s="91" t="e">
        <f>IF(A1182&gt;$Y$1,$S$1*Y1183+(1-$S$1)*G1183,Rawdata!AO1182)</f>
        <v>#DIV/0!</v>
      </c>
      <c r="Z1182" s="91" t="e">
        <f>IF(A1182&gt;$Z$1,$S$1*Z1183+(1-$S$1)*(G1183-U1183)^2,Rawdata!AP1182)</f>
        <v>#DIV/0!</v>
      </c>
      <c r="AA1182" s="91" t="e">
        <f>IF(A1182&gt;$AA$1,$S$1*AA1183+(1-$S$1)*(G1183-V1183)^2,Rawdata!AQ1182)</f>
        <v>#DIV/0!</v>
      </c>
      <c r="AB1182" s="91" t="e">
        <f>IF(A1182&gt;89,$S$1*AB1183+(1-$S$1)*(G1183-W1183)^2,Rawdata!AR1182)</f>
        <v>#DIV/0!</v>
      </c>
      <c r="AC1182" s="91" t="e">
        <f>IF(A1182&gt;$AC$1,$S$1*AC1183+(1-$S$1)*(G1183-X1183)^2,Rawdata!AS1182)</f>
        <v>#DIV/0!</v>
      </c>
      <c r="AD1182" s="91" t="e">
        <f>IF(A1182&gt;$AD$1,$S$1*AD1183+(1-$S$1)*(G1183-Y1183)^2,Rawdata!AT1182)</f>
        <v>#DIV/0!</v>
      </c>
      <c r="AE1182" s="80" t="e">
        <f t="shared" si="492"/>
        <v>#DIV/0!</v>
      </c>
      <c r="AF1182" s="81" t="e">
        <f t="shared" si="493"/>
        <v>#DIV/0!</v>
      </c>
      <c r="AG1182" s="86">
        <f t="shared" si="516"/>
        <v>0</v>
      </c>
      <c r="AH1182" s="107" t="e">
        <f t="shared" si="494"/>
        <v>#DIV/0!</v>
      </c>
      <c r="AI1182" s="107" t="e">
        <f t="shared" si="495"/>
        <v>#DIV/0!</v>
      </c>
      <c r="AJ1182" s="108" t="e">
        <f t="shared" si="496"/>
        <v>#DIV/0!</v>
      </c>
      <c r="AK1182" s="113" t="e">
        <f t="shared" si="501"/>
        <v>#DIV/0!</v>
      </c>
      <c r="AL1182" s="113" t="e">
        <f t="shared" si="502"/>
        <v>#DIV/0!</v>
      </c>
      <c r="AM1182" s="113" t="e">
        <f t="shared" si="503"/>
        <v>#DIV/0!</v>
      </c>
      <c r="AN1182" s="113" t="e">
        <f t="shared" si="504"/>
        <v>#DIV/0!</v>
      </c>
      <c r="AO1182" s="113" t="e">
        <f t="shared" si="505"/>
        <v>#DIV/0!</v>
      </c>
      <c r="AP1182" s="91" t="e">
        <f t="shared" si="506"/>
        <v>#DIV/0!</v>
      </c>
      <c r="AQ1182" s="91" t="e">
        <f t="shared" si="507"/>
        <v>#DIV/0!</v>
      </c>
      <c r="AR1182" s="91" t="e">
        <f t="shared" si="508"/>
        <v>#DIV/0!</v>
      </c>
      <c r="AS1182" s="91" t="e">
        <f t="shared" si="509"/>
        <v>#DIV/0!</v>
      </c>
      <c r="AT1182" s="91" t="e">
        <f t="shared" si="510"/>
        <v>#DIV/0!</v>
      </c>
      <c r="AU1182" s="113" t="e">
        <f t="shared" si="511"/>
        <v>#DIV/0!</v>
      </c>
      <c r="AV1182" s="113" t="e">
        <f t="shared" si="512"/>
        <v>#DIV/0!</v>
      </c>
      <c r="AW1182" s="113" t="e">
        <f t="shared" si="513"/>
        <v>#DIV/0!</v>
      </c>
      <c r="AX1182" s="113" t="e">
        <f t="shared" si="514"/>
        <v>#DIV/0!</v>
      </c>
      <c r="AY1182" s="113" t="e">
        <f t="shared" si="515"/>
        <v>#DIV/0!</v>
      </c>
    </row>
    <row r="1183" spans="1:51" x14ac:dyDescent="0.25">
      <c r="A1183" s="119"/>
      <c r="B1183" s="83"/>
      <c r="C1183" s="85"/>
      <c r="D1183" s="85"/>
      <c r="E1183" s="85"/>
      <c r="F1183" s="71"/>
      <c r="G1183" s="96"/>
      <c r="H1183" s="16" t="e">
        <f>IF(A1183&gt;$U$1,ROUND(ROUND( U1183*$S$1+(1-$S$1)*G1183,4)+$T$1*ROUND(($S$1*Z1183+(1-$S$1)*(G1183-U1183)^2)^0.5,4),4),Rawdata!AK1183+Rawdata!$T$1*Rawdata!AU1183)</f>
        <v>#DIV/0!</v>
      </c>
      <c r="I1183" s="16" t="e">
        <f>IF(A1183&gt;$V$1,ROUND(ROUND(V1183*$S$1+(1-$S$1)*G1183,4)+$T$1*ROUND(($S$1*AA1183+(1-$S$1)*(G1183-V1183)^2)^0.5,4),4),Rawdata!AL1183+Rawdata!$T$1*Rawdata!AV1183)</f>
        <v>#DIV/0!</v>
      </c>
      <c r="J1183" s="16" t="e">
        <f>IF(A1183&gt;$W$1,ROUND(ROUND( W1183*$S$1+(1-$S$1)*G1183,4)+$T$1*ROUND(($S$1*AB1183+(1-$S$1)*(G1183-W1183)^2)^0.5,4),4),Rawdata!AM1183+Rawdata!$T$1*Rawdata!AW1183)</f>
        <v>#DIV/0!</v>
      </c>
      <c r="K1183" s="16" t="e">
        <f>IF(A1183&gt;$X$1,ROUND(ROUND( X1183*$S$1+(1-$S$1)*G1183,4)+$T$1*ROUND(($S$1*AC1183+(1-$S$1)*(G1183-X1183)^2)^0.5,4),4),Rawdata!AN1183+Rawdata!$T$1*Rawdata!AX1183)</f>
        <v>#DIV/0!</v>
      </c>
      <c r="L1183" s="16" t="e">
        <f>IF(A1183&gt;$Y$1,ROUND(ROUND( Y1183*$S$1+(1-$S$1)*G1183,4)+$T$1*ROUND(($S$1*AD1183+(1-$S$1)*(G1183-Y1183)^2)^0.5,4),4),Rawdata!AO1183+Rawdata!$T$1*Rawdata!AY1183)</f>
        <v>#DIV/0!</v>
      </c>
      <c r="M1183" s="16" t="e">
        <f t="shared" si="497"/>
        <v>#DIV/0!</v>
      </c>
      <c r="N1183" s="16" t="e">
        <f t="shared" si="498"/>
        <v>#DIV/0!</v>
      </c>
      <c r="O1183" s="67"/>
      <c r="P1183" s="67"/>
      <c r="Q1183" s="31" t="e">
        <f t="shared" si="517"/>
        <v>#DIV/0!</v>
      </c>
      <c r="R1183" s="17" t="e">
        <f t="shared" si="518"/>
        <v>#DIV/0!</v>
      </c>
      <c r="S1183" s="37" t="e">
        <f t="shared" si="499"/>
        <v>#DIV/0!</v>
      </c>
      <c r="T1183" s="17" t="e">
        <f t="shared" si="500"/>
        <v>#DIV/0!</v>
      </c>
      <c r="U1183" s="91" t="e">
        <f>IF(A1183&gt;$U$1, U1184*$S$1+(1-$S$1)*G1184,Rawdata!AK1183)</f>
        <v>#DIV/0!</v>
      </c>
      <c r="V1183" s="91" t="e">
        <f>IF(A1183&gt;$V$1,$S$1*V1184+(1-$S$1)*G1184,Rawdata!AL1183)</f>
        <v>#DIV/0!</v>
      </c>
      <c r="W1183" s="91" t="e">
        <f>IF(A1183&gt;$W$1, $S$1*W1184+(1-$S$1)*G1184,Rawdata!AM1183)</f>
        <v>#DIV/0!</v>
      </c>
      <c r="X1183" s="91" t="e">
        <f>IF(A1183&gt;$X$1,$S$1*X1184+(1-$S$1)*G1184,Rawdata!AN1183)</f>
        <v>#DIV/0!</v>
      </c>
      <c r="Y1183" s="91" t="e">
        <f>IF(A1183&gt;$Y$1,$S$1*Y1184+(1-$S$1)*G1184,Rawdata!AO1183)</f>
        <v>#DIV/0!</v>
      </c>
      <c r="Z1183" s="91" t="e">
        <f>IF(A1183&gt;$Z$1,$S$1*Z1184+(1-$S$1)*(G1184-U1184)^2,Rawdata!AP1183)</f>
        <v>#DIV/0!</v>
      </c>
      <c r="AA1183" s="91" t="e">
        <f>IF(A1183&gt;$AA$1,$S$1*AA1184+(1-$S$1)*(G1184-V1184)^2,Rawdata!AQ1183)</f>
        <v>#DIV/0!</v>
      </c>
      <c r="AB1183" s="91" t="e">
        <f>IF(A1183&gt;89,$S$1*AB1184+(1-$S$1)*(G1184-W1184)^2,Rawdata!AR1183)</f>
        <v>#DIV/0!</v>
      </c>
      <c r="AC1183" s="91" t="e">
        <f>IF(A1183&gt;$AC$1,$S$1*AC1184+(1-$S$1)*(G1184-X1184)^2,Rawdata!AS1183)</f>
        <v>#DIV/0!</v>
      </c>
      <c r="AD1183" s="91" t="e">
        <f>IF(A1183&gt;$AD$1,$S$1*AD1184+(1-$S$1)*(G1184-Y1184)^2,Rawdata!AT1183)</f>
        <v>#DIV/0!</v>
      </c>
      <c r="AE1183" s="80" t="e">
        <f t="shared" si="492"/>
        <v>#DIV/0!</v>
      </c>
      <c r="AF1183" s="81" t="e">
        <f t="shared" si="493"/>
        <v>#DIV/0!</v>
      </c>
      <c r="AG1183" s="86">
        <f t="shared" si="516"/>
        <v>0</v>
      </c>
      <c r="AH1183" s="107" t="e">
        <f t="shared" si="494"/>
        <v>#DIV/0!</v>
      </c>
      <c r="AI1183" s="107" t="e">
        <f t="shared" si="495"/>
        <v>#DIV/0!</v>
      </c>
      <c r="AJ1183" s="108" t="e">
        <f t="shared" si="496"/>
        <v>#DIV/0!</v>
      </c>
      <c r="AK1183" s="113" t="e">
        <f t="shared" si="501"/>
        <v>#DIV/0!</v>
      </c>
      <c r="AL1183" s="113" t="e">
        <f t="shared" si="502"/>
        <v>#DIV/0!</v>
      </c>
      <c r="AM1183" s="113" t="e">
        <f t="shared" si="503"/>
        <v>#DIV/0!</v>
      </c>
      <c r="AN1183" s="113" t="e">
        <f t="shared" si="504"/>
        <v>#DIV/0!</v>
      </c>
      <c r="AO1183" s="113" t="e">
        <f t="shared" si="505"/>
        <v>#DIV/0!</v>
      </c>
      <c r="AP1183" s="91" t="e">
        <f t="shared" si="506"/>
        <v>#DIV/0!</v>
      </c>
      <c r="AQ1183" s="91" t="e">
        <f t="shared" si="507"/>
        <v>#DIV/0!</v>
      </c>
      <c r="AR1183" s="91" t="e">
        <f t="shared" si="508"/>
        <v>#DIV/0!</v>
      </c>
      <c r="AS1183" s="91" t="e">
        <f t="shared" si="509"/>
        <v>#DIV/0!</v>
      </c>
      <c r="AT1183" s="91" t="e">
        <f t="shared" si="510"/>
        <v>#DIV/0!</v>
      </c>
      <c r="AU1183" s="113" t="e">
        <f t="shared" si="511"/>
        <v>#DIV/0!</v>
      </c>
      <c r="AV1183" s="113" t="e">
        <f t="shared" si="512"/>
        <v>#DIV/0!</v>
      </c>
      <c r="AW1183" s="113" t="e">
        <f t="shared" si="513"/>
        <v>#DIV/0!</v>
      </c>
      <c r="AX1183" s="113" t="e">
        <f t="shared" si="514"/>
        <v>#DIV/0!</v>
      </c>
      <c r="AY1183" s="113" t="e">
        <f t="shared" si="515"/>
        <v>#DIV/0!</v>
      </c>
    </row>
    <row r="1184" spans="1:51" x14ac:dyDescent="0.25">
      <c r="A1184" s="119"/>
      <c r="B1184" s="83"/>
      <c r="C1184" s="85"/>
      <c r="D1184" s="85"/>
      <c r="E1184" s="85"/>
      <c r="F1184" s="71"/>
      <c r="G1184" s="96"/>
      <c r="H1184" s="16" t="e">
        <f>IF(A1184&gt;$U$1,ROUND(ROUND( U1184*$S$1+(1-$S$1)*G1184,4)+$T$1*ROUND(($S$1*Z1184+(1-$S$1)*(G1184-U1184)^2)^0.5,4),4),Rawdata!AK1184+Rawdata!$T$1*Rawdata!AU1184)</f>
        <v>#DIV/0!</v>
      </c>
      <c r="I1184" s="16" t="e">
        <f>IF(A1184&gt;$V$1,ROUND(ROUND(V1184*$S$1+(1-$S$1)*G1184,4)+$T$1*ROUND(($S$1*AA1184+(1-$S$1)*(G1184-V1184)^2)^0.5,4),4),Rawdata!AL1184+Rawdata!$T$1*Rawdata!AV1184)</f>
        <v>#DIV/0!</v>
      </c>
      <c r="J1184" s="16" t="e">
        <f>IF(A1184&gt;$W$1,ROUND(ROUND( W1184*$S$1+(1-$S$1)*G1184,4)+$T$1*ROUND(($S$1*AB1184+(1-$S$1)*(G1184-W1184)^2)^0.5,4),4),Rawdata!AM1184+Rawdata!$T$1*Rawdata!AW1184)</f>
        <v>#DIV/0!</v>
      </c>
      <c r="K1184" s="16" t="e">
        <f>IF(A1184&gt;$X$1,ROUND(ROUND( X1184*$S$1+(1-$S$1)*G1184,4)+$T$1*ROUND(($S$1*AC1184+(1-$S$1)*(G1184-X1184)^2)^0.5,4),4),Rawdata!AN1184+Rawdata!$T$1*Rawdata!AX1184)</f>
        <v>#DIV/0!</v>
      </c>
      <c r="L1184" s="16" t="e">
        <f>IF(A1184&gt;$Y$1,ROUND(ROUND( Y1184*$S$1+(1-$S$1)*G1184,4)+$T$1*ROUND(($S$1*AD1184+(1-$S$1)*(G1184-Y1184)^2)^0.5,4),4),Rawdata!AO1184+Rawdata!$T$1*Rawdata!AY1184)</f>
        <v>#DIV/0!</v>
      </c>
      <c r="M1184" s="16" t="e">
        <f t="shared" si="497"/>
        <v>#DIV/0!</v>
      </c>
      <c r="N1184" s="16" t="e">
        <f t="shared" si="498"/>
        <v>#DIV/0!</v>
      </c>
      <c r="O1184" s="67"/>
      <c r="P1184" s="67"/>
      <c r="Q1184" s="31" t="e">
        <f t="shared" si="517"/>
        <v>#DIV/0!</v>
      </c>
      <c r="R1184" s="17" t="e">
        <f t="shared" si="518"/>
        <v>#DIV/0!</v>
      </c>
      <c r="S1184" s="37" t="e">
        <f t="shared" si="499"/>
        <v>#DIV/0!</v>
      </c>
      <c r="T1184" s="17" t="e">
        <f t="shared" si="500"/>
        <v>#DIV/0!</v>
      </c>
      <c r="U1184" s="91" t="e">
        <f>IF(A1184&gt;$U$1, U1185*$S$1+(1-$S$1)*G1185,Rawdata!AK1184)</f>
        <v>#DIV/0!</v>
      </c>
      <c r="V1184" s="91" t="e">
        <f>IF(A1184&gt;$V$1,$S$1*V1185+(1-$S$1)*G1185,Rawdata!AL1184)</f>
        <v>#DIV/0!</v>
      </c>
      <c r="W1184" s="91" t="e">
        <f>IF(A1184&gt;$W$1, $S$1*W1185+(1-$S$1)*G1185,Rawdata!AM1184)</f>
        <v>#DIV/0!</v>
      </c>
      <c r="X1184" s="91" t="e">
        <f>IF(A1184&gt;$X$1,$S$1*X1185+(1-$S$1)*G1185,Rawdata!AN1184)</f>
        <v>#DIV/0!</v>
      </c>
      <c r="Y1184" s="91" t="e">
        <f>IF(A1184&gt;$Y$1,$S$1*Y1185+(1-$S$1)*G1185,Rawdata!AO1184)</f>
        <v>#DIV/0!</v>
      </c>
      <c r="Z1184" s="91" t="e">
        <f>IF(A1184&gt;$Z$1,$S$1*Z1185+(1-$S$1)*(G1185-U1185)^2,Rawdata!AP1184)</f>
        <v>#DIV/0!</v>
      </c>
      <c r="AA1184" s="91" t="e">
        <f>IF(A1184&gt;$AA$1,$S$1*AA1185+(1-$S$1)*(G1185-V1185)^2,Rawdata!AQ1184)</f>
        <v>#DIV/0!</v>
      </c>
      <c r="AB1184" s="91" t="e">
        <f>IF(A1184&gt;89,$S$1*AB1185+(1-$S$1)*(G1185-W1185)^2,Rawdata!AR1184)</f>
        <v>#DIV/0!</v>
      </c>
      <c r="AC1184" s="91" t="e">
        <f>IF(A1184&gt;$AC$1,$S$1*AC1185+(1-$S$1)*(G1185-X1185)^2,Rawdata!AS1184)</f>
        <v>#DIV/0!</v>
      </c>
      <c r="AD1184" s="91" t="e">
        <f>IF(A1184&gt;$AD$1,$S$1*AD1185+(1-$S$1)*(G1185-Y1185)^2,Rawdata!AT1184)</f>
        <v>#DIV/0!</v>
      </c>
      <c r="AE1184" s="80" t="e">
        <f t="shared" si="492"/>
        <v>#DIV/0!</v>
      </c>
      <c r="AF1184" s="81" t="e">
        <f t="shared" si="493"/>
        <v>#DIV/0!</v>
      </c>
      <c r="AG1184" s="86">
        <f t="shared" si="516"/>
        <v>0</v>
      </c>
      <c r="AH1184" s="107" t="e">
        <f t="shared" si="494"/>
        <v>#DIV/0!</v>
      </c>
      <c r="AI1184" s="107" t="e">
        <f t="shared" si="495"/>
        <v>#DIV/0!</v>
      </c>
      <c r="AJ1184" s="108" t="e">
        <f t="shared" si="496"/>
        <v>#DIV/0!</v>
      </c>
      <c r="AK1184" s="113" t="e">
        <f t="shared" si="501"/>
        <v>#DIV/0!</v>
      </c>
      <c r="AL1184" s="113" t="e">
        <f t="shared" si="502"/>
        <v>#DIV/0!</v>
      </c>
      <c r="AM1184" s="113" t="e">
        <f t="shared" si="503"/>
        <v>#DIV/0!</v>
      </c>
      <c r="AN1184" s="113" t="e">
        <f t="shared" si="504"/>
        <v>#DIV/0!</v>
      </c>
      <c r="AO1184" s="113" t="e">
        <f t="shared" si="505"/>
        <v>#DIV/0!</v>
      </c>
      <c r="AP1184" s="91" t="e">
        <f t="shared" si="506"/>
        <v>#DIV/0!</v>
      </c>
      <c r="AQ1184" s="91" t="e">
        <f t="shared" si="507"/>
        <v>#DIV/0!</v>
      </c>
      <c r="AR1184" s="91" t="e">
        <f t="shared" si="508"/>
        <v>#DIV/0!</v>
      </c>
      <c r="AS1184" s="91" t="e">
        <f t="shared" si="509"/>
        <v>#DIV/0!</v>
      </c>
      <c r="AT1184" s="91" t="e">
        <f t="shared" si="510"/>
        <v>#DIV/0!</v>
      </c>
      <c r="AU1184" s="113" t="e">
        <f t="shared" si="511"/>
        <v>#DIV/0!</v>
      </c>
      <c r="AV1184" s="113" t="e">
        <f t="shared" si="512"/>
        <v>#DIV/0!</v>
      </c>
      <c r="AW1184" s="113" t="e">
        <f t="shared" si="513"/>
        <v>#DIV/0!</v>
      </c>
      <c r="AX1184" s="113" t="e">
        <f t="shared" si="514"/>
        <v>#DIV/0!</v>
      </c>
      <c r="AY1184" s="113" t="e">
        <f t="shared" si="515"/>
        <v>#DIV/0!</v>
      </c>
    </row>
    <row r="1185" spans="1:51" x14ac:dyDescent="0.25">
      <c r="A1185" s="119"/>
      <c r="B1185" s="83"/>
      <c r="C1185" s="85"/>
      <c r="D1185" s="85"/>
      <c r="E1185" s="85"/>
      <c r="F1185" s="71"/>
      <c r="G1185" s="96"/>
      <c r="H1185" s="16" t="e">
        <f>IF(A1185&gt;$U$1,ROUND(ROUND( U1185*$S$1+(1-$S$1)*G1185,4)+$T$1*ROUND(($S$1*Z1185+(1-$S$1)*(G1185-U1185)^2)^0.5,4),4),Rawdata!AK1185+Rawdata!$T$1*Rawdata!AU1185)</f>
        <v>#DIV/0!</v>
      </c>
      <c r="I1185" s="16" t="e">
        <f>IF(A1185&gt;$V$1,ROUND(ROUND(V1185*$S$1+(1-$S$1)*G1185,4)+$T$1*ROUND(($S$1*AA1185+(1-$S$1)*(G1185-V1185)^2)^0.5,4),4),Rawdata!AL1185+Rawdata!$T$1*Rawdata!AV1185)</f>
        <v>#DIV/0!</v>
      </c>
      <c r="J1185" s="16" t="e">
        <f>IF(A1185&gt;$W$1,ROUND(ROUND( W1185*$S$1+(1-$S$1)*G1185,4)+$T$1*ROUND(($S$1*AB1185+(1-$S$1)*(G1185-W1185)^2)^0.5,4),4),Rawdata!AM1185+Rawdata!$T$1*Rawdata!AW1185)</f>
        <v>#DIV/0!</v>
      </c>
      <c r="K1185" s="16" t="e">
        <f>IF(A1185&gt;$X$1,ROUND(ROUND( X1185*$S$1+(1-$S$1)*G1185,4)+$T$1*ROUND(($S$1*AC1185+(1-$S$1)*(G1185-X1185)^2)^0.5,4),4),Rawdata!AN1185+Rawdata!$T$1*Rawdata!AX1185)</f>
        <v>#DIV/0!</v>
      </c>
      <c r="L1185" s="16" t="e">
        <f>IF(A1185&gt;$Y$1,ROUND(ROUND( Y1185*$S$1+(1-$S$1)*G1185,4)+$T$1*ROUND(($S$1*AD1185+(1-$S$1)*(G1185-Y1185)^2)^0.5,4),4),Rawdata!AO1185+Rawdata!$T$1*Rawdata!AY1185)</f>
        <v>#DIV/0!</v>
      </c>
      <c r="M1185" s="16" t="e">
        <f t="shared" si="497"/>
        <v>#DIV/0!</v>
      </c>
      <c r="N1185" s="16" t="e">
        <f t="shared" si="498"/>
        <v>#DIV/0!</v>
      </c>
      <c r="O1185" s="67"/>
      <c r="P1185" s="67"/>
      <c r="Q1185" s="31" t="e">
        <f t="shared" si="517"/>
        <v>#DIV/0!</v>
      </c>
      <c r="R1185" s="17" t="e">
        <f t="shared" si="518"/>
        <v>#DIV/0!</v>
      </c>
      <c r="S1185" s="37" t="e">
        <f t="shared" si="499"/>
        <v>#DIV/0!</v>
      </c>
      <c r="T1185" s="17" t="e">
        <f t="shared" si="500"/>
        <v>#DIV/0!</v>
      </c>
      <c r="U1185" s="91" t="e">
        <f>IF(A1185&gt;$U$1, U1186*$S$1+(1-$S$1)*G1186,Rawdata!AK1185)</f>
        <v>#DIV/0!</v>
      </c>
      <c r="V1185" s="91" t="e">
        <f>IF(A1185&gt;$V$1,$S$1*V1186+(1-$S$1)*G1186,Rawdata!AL1185)</f>
        <v>#DIV/0!</v>
      </c>
      <c r="W1185" s="91" t="e">
        <f>IF(A1185&gt;$W$1, $S$1*W1186+(1-$S$1)*G1186,Rawdata!AM1185)</f>
        <v>#DIV/0!</v>
      </c>
      <c r="X1185" s="91" t="e">
        <f>IF(A1185&gt;$X$1,$S$1*X1186+(1-$S$1)*G1186,Rawdata!AN1185)</f>
        <v>#DIV/0!</v>
      </c>
      <c r="Y1185" s="91" t="e">
        <f>IF(A1185&gt;$Y$1,$S$1*Y1186+(1-$S$1)*G1186,Rawdata!AO1185)</f>
        <v>#DIV/0!</v>
      </c>
      <c r="Z1185" s="91" t="e">
        <f>IF(A1185&gt;$Z$1,$S$1*Z1186+(1-$S$1)*(G1186-U1186)^2,Rawdata!AP1185)</f>
        <v>#DIV/0!</v>
      </c>
      <c r="AA1185" s="91" t="e">
        <f>IF(A1185&gt;$AA$1,$S$1*AA1186+(1-$S$1)*(G1186-V1186)^2,Rawdata!AQ1185)</f>
        <v>#DIV/0!</v>
      </c>
      <c r="AB1185" s="91" t="e">
        <f>IF(A1185&gt;89,$S$1*AB1186+(1-$S$1)*(G1186-W1186)^2,Rawdata!AR1185)</f>
        <v>#DIV/0!</v>
      </c>
      <c r="AC1185" s="91" t="e">
        <f>IF(A1185&gt;$AC$1,$S$1*AC1186+(1-$S$1)*(G1186-X1186)^2,Rawdata!AS1185)</f>
        <v>#DIV/0!</v>
      </c>
      <c r="AD1185" s="91" t="e">
        <f>IF(A1185&gt;$AD$1,$S$1*AD1186+(1-$S$1)*(G1186-Y1186)^2,Rawdata!AT1185)</f>
        <v>#DIV/0!</v>
      </c>
      <c r="AE1185" s="80" t="e">
        <f t="shared" si="492"/>
        <v>#DIV/0!</v>
      </c>
      <c r="AF1185" s="81" t="e">
        <f t="shared" si="493"/>
        <v>#DIV/0!</v>
      </c>
      <c r="AG1185" s="86">
        <f t="shared" si="516"/>
        <v>0</v>
      </c>
      <c r="AH1185" s="107" t="e">
        <f t="shared" si="494"/>
        <v>#DIV/0!</v>
      </c>
      <c r="AI1185" s="107" t="e">
        <f t="shared" si="495"/>
        <v>#DIV/0!</v>
      </c>
      <c r="AJ1185" s="108" t="e">
        <f t="shared" si="496"/>
        <v>#DIV/0!</v>
      </c>
      <c r="AK1185" s="113" t="e">
        <f t="shared" si="501"/>
        <v>#DIV/0!</v>
      </c>
      <c r="AL1185" s="113" t="e">
        <f t="shared" si="502"/>
        <v>#DIV/0!</v>
      </c>
      <c r="AM1185" s="113" t="e">
        <f t="shared" si="503"/>
        <v>#DIV/0!</v>
      </c>
      <c r="AN1185" s="113" t="e">
        <f t="shared" si="504"/>
        <v>#DIV/0!</v>
      </c>
      <c r="AO1185" s="113" t="e">
        <f t="shared" si="505"/>
        <v>#DIV/0!</v>
      </c>
      <c r="AP1185" s="91" t="e">
        <f t="shared" si="506"/>
        <v>#DIV/0!</v>
      </c>
      <c r="AQ1185" s="91" t="e">
        <f t="shared" si="507"/>
        <v>#DIV/0!</v>
      </c>
      <c r="AR1185" s="91" t="e">
        <f t="shared" si="508"/>
        <v>#DIV/0!</v>
      </c>
      <c r="AS1185" s="91" t="e">
        <f t="shared" si="509"/>
        <v>#DIV/0!</v>
      </c>
      <c r="AT1185" s="91" t="e">
        <f t="shared" si="510"/>
        <v>#DIV/0!</v>
      </c>
      <c r="AU1185" s="113" t="e">
        <f t="shared" si="511"/>
        <v>#DIV/0!</v>
      </c>
      <c r="AV1185" s="113" t="e">
        <f t="shared" si="512"/>
        <v>#DIV/0!</v>
      </c>
      <c r="AW1185" s="113" t="e">
        <f t="shared" si="513"/>
        <v>#DIV/0!</v>
      </c>
      <c r="AX1185" s="113" t="e">
        <f t="shared" si="514"/>
        <v>#DIV/0!</v>
      </c>
      <c r="AY1185" s="113" t="e">
        <f t="shared" si="515"/>
        <v>#DIV/0!</v>
      </c>
    </row>
    <row r="1186" spans="1:51" x14ac:dyDescent="0.25">
      <c r="A1186" s="119"/>
      <c r="B1186" s="83"/>
      <c r="C1186" s="85"/>
      <c r="D1186" s="85"/>
      <c r="E1186" s="85"/>
      <c r="F1186" s="71"/>
      <c r="G1186" s="96"/>
      <c r="H1186" s="16" t="e">
        <f>IF(A1186&gt;$U$1,ROUND(ROUND( U1186*$S$1+(1-$S$1)*G1186,4)+$T$1*ROUND(($S$1*Z1186+(1-$S$1)*(G1186-U1186)^2)^0.5,4),4),Rawdata!AK1186+Rawdata!$T$1*Rawdata!AU1186)</f>
        <v>#DIV/0!</v>
      </c>
      <c r="I1186" s="16" t="e">
        <f>IF(A1186&gt;$V$1,ROUND(ROUND(V1186*$S$1+(1-$S$1)*G1186,4)+$T$1*ROUND(($S$1*AA1186+(1-$S$1)*(G1186-V1186)^2)^0.5,4),4),Rawdata!AL1186+Rawdata!$T$1*Rawdata!AV1186)</f>
        <v>#DIV/0!</v>
      </c>
      <c r="J1186" s="16" t="e">
        <f>IF(A1186&gt;$W$1,ROUND(ROUND( W1186*$S$1+(1-$S$1)*G1186,4)+$T$1*ROUND(($S$1*AB1186+(1-$S$1)*(G1186-W1186)^2)^0.5,4),4),Rawdata!AM1186+Rawdata!$T$1*Rawdata!AW1186)</f>
        <v>#DIV/0!</v>
      </c>
      <c r="K1186" s="16" t="e">
        <f>IF(A1186&gt;$X$1,ROUND(ROUND( X1186*$S$1+(1-$S$1)*G1186,4)+$T$1*ROUND(($S$1*AC1186+(1-$S$1)*(G1186-X1186)^2)^0.5,4),4),Rawdata!AN1186+Rawdata!$T$1*Rawdata!AX1186)</f>
        <v>#DIV/0!</v>
      </c>
      <c r="L1186" s="16" t="e">
        <f>IF(A1186&gt;$Y$1,ROUND(ROUND( Y1186*$S$1+(1-$S$1)*G1186,4)+$T$1*ROUND(($S$1*AD1186+(1-$S$1)*(G1186-Y1186)^2)^0.5,4),4),Rawdata!AO1186+Rawdata!$T$1*Rawdata!AY1186)</f>
        <v>#DIV/0!</v>
      </c>
      <c r="M1186" s="16" t="e">
        <f t="shared" si="497"/>
        <v>#DIV/0!</v>
      </c>
      <c r="N1186" s="16" t="e">
        <f t="shared" si="498"/>
        <v>#DIV/0!</v>
      </c>
      <c r="O1186" s="67"/>
      <c r="P1186" s="67"/>
      <c r="Q1186" s="31" t="e">
        <f t="shared" si="517"/>
        <v>#DIV/0!</v>
      </c>
      <c r="R1186" s="17" t="e">
        <f t="shared" si="518"/>
        <v>#DIV/0!</v>
      </c>
      <c r="S1186" s="37" t="e">
        <f t="shared" si="499"/>
        <v>#DIV/0!</v>
      </c>
      <c r="T1186" s="17" t="e">
        <f t="shared" si="500"/>
        <v>#DIV/0!</v>
      </c>
      <c r="U1186" s="91" t="e">
        <f>IF(A1186&gt;$U$1, U1187*$S$1+(1-$S$1)*G1187,Rawdata!AK1186)</f>
        <v>#DIV/0!</v>
      </c>
      <c r="V1186" s="91" t="e">
        <f>IF(A1186&gt;$V$1,$S$1*V1187+(1-$S$1)*G1187,Rawdata!AL1186)</f>
        <v>#DIV/0!</v>
      </c>
      <c r="W1186" s="91" t="e">
        <f>IF(A1186&gt;$W$1, $S$1*W1187+(1-$S$1)*G1187,Rawdata!AM1186)</f>
        <v>#DIV/0!</v>
      </c>
      <c r="X1186" s="91" t="e">
        <f>IF(A1186&gt;$X$1,$S$1*X1187+(1-$S$1)*G1187,Rawdata!AN1186)</f>
        <v>#DIV/0!</v>
      </c>
      <c r="Y1186" s="91" t="e">
        <f>IF(A1186&gt;$Y$1,$S$1*Y1187+(1-$S$1)*G1187,Rawdata!AO1186)</f>
        <v>#DIV/0!</v>
      </c>
      <c r="Z1186" s="91" t="e">
        <f>IF(A1186&gt;$Z$1,$S$1*Z1187+(1-$S$1)*(G1187-U1187)^2,Rawdata!AP1186)</f>
        <v>#DIV/0!</v>
      </c>
      <c r="AA1186" s="91" t="e">
        <f>IF(A1186&gt;$AA$1,$S$1*AA1187+(1-$S$1)*(G1187-V1187)^2,Rawdata!AQ1186)</f>
        <v>#DIV/0!</v>
      </c>
      <c r="AB1186" s="91" t="e">
        <f>IF(A1186&gt;89,$S$1*AB1187+(1-$S$1)*(G1187-W1187)^2,Rawdata!AR1186)</f>
        <v>#DIV/0!</v>
      </c>
      <c r="AC1186" s="91" t="e">
        <f>IF(A1186&gt;$AC$1,$S$1*AC1187+(1-$S$1)*(G1187-X1187)^2,Rawdata!AS1186)</f>
        <v>#DIV/0!</v>
      </c>
      <c r="AD1186" s="91" t="e">
        <f>IF(A1186&gt;$AD$1,$S$1*AD1187+(1-$S$1)*(G1187-Y1187)^2,Rawdata!AT1186)</f>
        <v>#DIV/0!</v>
      </c>
      <c r="AE1186" s="80" t="e">
        <f t="shared" si="492"/>
        <v>#DIV/0!</v>
      </c>
      <c r="AF1186" s="81" t="e">
        <f t="shared" si="493"/>
        <v>#DIV/0!</v>
      </c>
      <c r="AG1186" s="86">
        <f t="shared" si="516"/>
        <v>0</v>
      </c>
      <c r="AH1186" s="107" t="e">
        <f t="shared" si="494"/>
        <v>#DIV/0!</v>
      </c>
      <c r="AI1186" s="107" t="e">
        <f t="shared" si="495"/>
        <v>#DIV/0!</v>
      </c>
      <c r="AJ1186" s="108" t="e">
        <f t="shared" si="496"/>
        <v>#DIV/0!</v>
      </c>
      <c r="AK1186" s="113" t="e">
        <f t="shared" si="501"/>
        <v>#DIV/0!</v>
      </c>
      <c r="AL1186" s="113" t="e">
        <f t="shared" si="502"/>
        <v>#DIV/0!</v>
      </c>
      <c r="AM1186" s="113" t="e">
        <f t="shared" si="503"/>
        <v>#DIV/0!</v>
      </c>
      <c r="AN1186" s="113" t="e">
        <f t="shared" si="504"/>
        <v>#DIV/0!</v>
      </c>
      <c r="AO1186" s="113" t="e">
        <f t="shared" si="505"/>
        <v>#DIV/0!</v>
      </c>
      <c r="AP1186" s="91" t="e">
        <f t="shared" si="506"/>
        <v>#DIV/0!</v>
      </c>
      <c r="AQ1186" s="91" t="e">
        <f t="shared" si="507"/>
        <v>#DIV/0!</v>
      </c>
      <c r="AR1186" s="91" t="e">
        <f t="shared" si="508"/>
        <v>#DIV/0!</v>
      </c>
      <c r="AS1186" s="91" t="e">
        <f t="shared" si="509"/>
        <v>#DIV/0!</v>
      </c>
      <c r="AT1186" s="91" t="e">
        <f t="shared" si="510"/>
        <v>#DIV/0!</v>
      </c>
      <c r="AU1186" s="113" t="e">
        <f t="shared" si="511"/>
        <v>#DIV/0!</v>
      </c>
      <c r="AV1186" s="113" t="e">
        <f t="shared" si="512"/>
        <v>#DIV/0!</v>
      </c>
      <c r="AW1186" s="113" t="e">
        <f t="shared" si="513"/>
        <v>#DIV/0!</v>
      </c>
      <c r="AX1186" s="113" t="e">
        <f t="shared" si="514"/>
        <v>#DIV/0!</v>
      </c>
      <c r="AY1186" s="113" t="e">
        <f t="shared" si="515"/>
        <v>#DIV/0!</v>
      </c>
    </row>
    <row r="1187" spans="1:51" x14ac:dyDescent="0.25">
      <c r="A1187" s="119"/>
      <c r="B1187" s="83"/>
      <c r="C1187" s="85"/>
      <c r="D1187" s="85"/>
      <c r="E1187" s="85"/>
      <c r="F1187" s="71"/>
      <c r="G1187" s="96"/>
      <c r="H1187" s="16" t="e">
        <f>IF(A1187&gt;$U$1,ROUND(ROUND( U1187*$S$1+(1-$S$1)*G1187,4)+$T$1*ROUND(($S$1*Z1187+(1-$S$1)*(G1187-U1187)^2)^0.5,4),4),Rawdata!AK1187+Rawdata!$T$1*Rawdata!AU1187)</f>
        <v>#DIV/0!</v>
      </c>
      <c r="I1187" s="16" t="e">
        <f>IF(A1187&gt;$V$1,ROUND(ROUND(V1187*$S$1+(1-$S$1)*G1187,4)+$T$1*ROUND(($S$1*AA1187+(1-$S$1)*(G1187-V1187)^2)^0.5,4),4),Rawdata!AL1187+Rawdata!$T$1*Rawdata!AV1187)</f>
        <v>#DIV/0!</v>
      </c>
      <c r="J1187" s="16" t="e">
        <f>IF(A1187&gt;$W$1,ROUND(ROUND( W1187*$S$1+(1-$S$1)*G1187,4)+$T$1*ROUND(($S$1*AB1187+(1-$S$1)*(G1187-W1187)^2)^0.5,4),4),Rawdata!AM1187+Rawdata!$T$1*Rawdata!AW1187)</f>
        <v>#DIV/0!</v>
      </c>
      <c r="K1187" s="16" t="e">
        <f>IF(A1187&gt;$X$1,ROUND(ROUND( X1187*$S$1+(1-$S$1)*G1187,4)+$T$1*ROUND(($S$1*AC1187+(1-$S$1)*(G1187-X1187)^2)^0.5,4),4),Rawdata!AN1187+Rawdata!$T$1*Rawdata!AX1187)</f>
        <v>#DIV/0!</v>
      </c>
      <c r="L1187" s="16" t="e">
        <f>IF(A1187&gt;$Y$1,ROUND(ROUND( Y1187*$S$1+(1-$S$1)*G1187,4)+$T$1*ROUND(($S$1*AD1187+(1-$S$1)*(G1187-Y1187)^2)^0.5,4),4),Rawdata!AO1187+Rawdata!$T$1*Rawdata!AY1187)</f>
        <v>#DIV/0!</v>
      </c>
      <c r="M1187" s="16" t="e">
        <f t="shared" si="497"/>
        <v>#DIV/0!</v>
      </c>
      <c r="N1187" s="16" t="e">
        <f t="shared" si="498"/>
        <v>#DIV/0!</v>
      </c>
      <c r="O1187" s="67"/>
      <c r="P1187" s="67"/>
      <c r="Q1187" s="31" t="e">
        <f t="shared" si="517"/>
        <v>#DIV/0!</v>
      </c>
      <c r="R1187" s="17" t="e">
        <f t="shared" si="518"/>
        <v>#DIV/0!</v>
      </c>
      <c r="S1187" s="37" t="e">
        <f t="shared" si="499"/>
        <v>#DIV/0!</v>
      </c>
      <c r="T1187" s="17" t="e">
        <f t="shared" si="500"/>
        <v>#DIV/0!</v>
      </c>
      <c r="U1187" s="91" t="e">
        <f>IF(A1187&gt;$U$1, U1188*$S$1+(1-$S$1)*G1188,Rawdata!AK1187)</f>
        <v>#DIV/0!</v>
      </c>
      <c r="V1187" s="91" t="e">
        <f>IF(A1187&gt;$V$1,$S$1*V1188+(1-$S$1)*G1188,Rawdata!AL1187)</f>
        <v>#DIV/0!</v>
      </c>
      <c r="W1187" s="91" t="e">
        <f>IF(A1187&gt;$W$1, $S$1*W1188+(1-$S$1)*G1188,Rawdata!AM1187)</f>
        <v>#DIV/0!</v>
      </c>
      <c r="X1187" s="91" t="e">
        <f>IF(A1187&gt;$X$1,$S$1*X1188+(1-$S$1)*G1188,Rawdata!AN1187)</f>
        <v>#DIV/0!</v>
      </c>
      <c r="Y1187" s="91" t="e">
        <f>IF(A1187&gt;$Y$1,$S$1*Y1188+(1-$S$1)*G1188,Rawdata!AO1187)</f>
        <v>#DIV/0!</v>
      </c>
      <c r="Z1187" s="91" t="e">
        <f>IF(A1187&gt;$Z$1,$S$1*Z1188+(1-$S$1)*(G1188-U1188)^2,Rawdata!AP1187)</f>
        <v>#DIV/0!</v>
      </c>
      <c r="AA1187" s="91" t="e">
        <f>IF(A1187&gt;$AA$1,$S$1*AA1188+(1-$S$1)*(G1188-V1188)^2,Rawdata!AQ1187)</f>
        <v>#DIV/0!</v>
      </c>
      <c r="AB1187" s="91" t="e">
        <f>IF(A1187&gt;89,$S$1*AB1188+(1-$S$1)*(G1188-W1188)^2,Rawdata!AR1187)</f>
        <v>#DIV/0!</v>
      </c>
      <c r="AC1187" s="91" t="e">
        <f>IF(A1187&gt;$AC$1,$S$1*AC1188+(1-$S$1)*(G1188-X1188)^2,Rawdata!AS1187)</f>
        <v>#DIV/0!</v>
      </c>
      <c r="AD1187" s="91" t="e">
        <f>IF(A1187&gt;$AD$1,$S$1*AD1188+(1-$S$1)*(G1188-Y1188)^2,Rawdata!AT1187)</f>
        <v>#DIV/0!</v>
      </c>
      <c r="AE1187" s="80" t="e">
        <f t="shared" si="492"/>
        <v>#DIV/0!</v>
      </c>
      <c r="AF1187" s="81" t="e">
        <f t="shared" si="493"/>
        <v>#DIV/0!</v>
      </c>
      <c r="AG1187" s="86">
        <f t="shared" si="516"/>
        <v>0</v>
      </c>
      <c r="AH1187" s="107" t="e">
        <f t="shared" si="494"/>
        <v>#DIV/0!</v>
      </c>
      <c r="AI1187" s="107" t="e">
        <f t="shared" si="495"/>
        <v>#DIV/0!</v>
      </c>
      <c r="AJ1187" s="108" t="e">
        <f t="shared" si="496"/>
        <v>#DIV/0!</v>
      </c>
      <c r="AK1187" s="113" t="e">
        <f t="shared" si="501"/>
        <v>#DIV/0!</v>
      </c>
      <c r="AL1187" s="113" t="e">
        <f t="shared" si="502"/>
        <v>#DIV/0!</v>
      </c>
      <c r="AM1187" s="113" t="e">
        <f t="shared" si="503"/>
        <v>#DIV/0!</v>
      </c>
      <c r="AN1187" s="113" t="e">
        <f t="shared" si="504"/>
        <v>#DIV/0!</v>
      </c>
      <c r="AO1187" s="113" t="e">
        <f t="shared" si="505"/>
        <v>#DIV/0!</v>
      </c>
      <c r="AP1187" s="91" t="e">
        <f t="shared" si="506"/>
        <v>#DIV/0!</v>
      </c>
      <c r="AQ1187" s="91" t="e">
        <f t="shared" si="507"/>
        <v>#DIV/0!</v>
      </c>
      <c r="AR1187" s="91" t="e">
        <f t="shared" si="508"/>
        <v>#DIV/0!</v>
      </c>
      <c r="AS1187" s="91" t="e">
        <f t="shared" si="509"/>
        <v>#DIV/0!</v>
      </c>
      <c r="AT1187" s="91" t="e">
        <f t="shared" si="510"/>
        <v>#DIV/0!</v>
      </c>
      <c r="AU1187" s="113" t="e">
        <f t="shared" si="511"/>
        <v>#DIV/0!</v>
      </c>
      <c r="AV1187" s="113" t="e">
        <f t="shared" si="512"/>
        <v>#DIV/0!</v>
      </c>
      <c r="AW1187" s="113" t="e">
        <f t="shared" si="513"/>
        <v>#DIV/0!</v>
      </c>
      <c r="AX1187" s="113" t="e">
        <f t="shared" si="514"/>
        <v>#DIV/0!</v>
      </c>
      <c r="AY1187" s="113" t="e">
        <f t="shared" si="515"/>
        <v>#DIV/0!</v>
      </c>
    </row>
    <row r="1188" spans="1:51" x14ac:dyDescent="0.25">
      <c r="A1188" s="119"/>
      <c r="B1188" s="83"/>
      <c r="C1188" s="85"/>
      <c r="D1188" s="85"/>
      <c r="E1188" s="85"/>
      <c r="F1188" s="71"/>
      <c r="G1188" s="96"/>
      <c r="H1188" s="16" t="e">
        <f>IF(A1188&gt;$U$1,ROUND(ROUND( U1188*$S$1+(1-$S$1)*G1188,4)+$T$1*ROUND(($S$1*Z1188+(1-$S$1)*(G1188-U1188)^2)^0.5,4),4),Rawdata!AK1188+Rawdata!$T$1*Rawdata!AU1188)</f>
        <v>#DIV/0!</v>
      </c>
      <c r="I1188" s="16" t="e">
        <f>IF(A1188&gt;$V$1,ROUND(ROUND(V1188*$S$1+(1-$S$1)*G1188,4)+$T$1*ROUND(($S$1*AA1188+(1-$S$1)*(G1188-V1188)^2)^0.5,4),4),Rawdata!AL1188+Rawdata!$T$1*Rawdata!AV1188)</f>
        <v>#DIV/0!</v>
      </c>
      <c r="J1188" s="16" t="e">
        <f>IF(A1188&gt;$W$1,ROUND(ROUND( W1188*$S$1+(1-$S$1)*G1188,4)+$T$1*ROUND(($S$1*AB1188+(1-$S$1)*(G1188-W1188)^2)^0.5,4),4),Rawdata!AM1188+Rawdata!$T$1*Rawdata!AW1188)</f>
        <v>#DIV/0!</v>
      </c>
      <c r="K1188" s="16" t="e">
        <f>IF(A1188&gt;$X$1,ROUND(ROUND( X1188*$S$1+(1-$S$1)*G1188,4)+$T$1*ROUND(($S$1*AC1188+(1-$S$1)*(G1188-X1188)^2)^0.5,4),4),Rawdata!AN1188+Rawdata!$T$1*Rawdata!AX1188)</f>
        <v>#DIV/0!</v>
      </c>
      <c r="L1188" s="16" t="e">
        <f>IF(A1188&gt;$Y$1,ROUND(ROUND( Y1188*$S$1+(1-$S$1)*G1188,4)+$T$1*ROUND(($S$1*AD1188+(1-$S$1)*(G1188-Y1188)^2)^0.5,4),4),Rawdata!AO1188+Rawdata!$T$1*Rawdata!AY1188)</f>
        <v>#DIV/0!</v>
      </c>
      <c r="M1188" s="16" t="e">
        <f t="shared" si="497"/>
        <v>#DIV/0!</v>
      </c>
      <c r="N1188" s="16" t="e">
        <f t="shared" si="498"/>
        <v>#DIV/0!</v>
      </c>
      <c r="O1188" s="67"/>
      <c r="P1188" s="67"/>
      <c r="Q1188" s="31" t="e">
        <f t="shared" si="517"/>
        <v>#DIV/0!</v>
      </c>
      <c r="R1188" s="17" t="e">
        <f t="shared" si="518"/>
        <v>#DIV/0!</v>
      </c>
      <c r="S1188" s="37" t="e">
        <f t="shared" si="499"/>
        <v>#DIV/0!</v>
      </c>
      <c r="T1188" s="17" t="e">
        <f t="shared" si="500"/>
        <v>#DIV/0!</v>
      </c>
      <c r="U1188" s="91" t="e">
        <f>IF(A1188&gt;$U$1, U1189*$S$1+(1-$S$1)*G1189,Rawdata!AK1188)</f>
        <v>#DIV/0!</v>
      </c>
      <c r="V1188" s="91" t="e">
        <f>IF(A1188&gt;$V$1,$S$1*V1189+(1-$S$1)*G1189,Rawdata!AL1188)</f>
        <v>#DIV/0!</v>
      </c>
      <c r="W1188" s="91" t="e">
        <f>IF(A1188&gt;$W$1, $S$1*W1189+(1-$S$1)*G1189,Rawdata!AM1188)</f>
        <v>#DIV/0!</v>
      </c>
      <c r="X1188" s="91" t="e">
        <f>IF(A1188&gt;$X$1,$S$1*X1189+(1-$S$1)*G1189,Rawdata!AN1188)</f>
        <v>#DIV/0!</v>
      </c>
      <c r="Y1188" s="91" t="e">
        <f>IF(A1188&gt;$Y$1,$S$1*Y1189+(1-$S$1)*G1189,Rawdata!AO1188)</f>
        <v>#DIV/0!</v>
      </c>
      <c r="Z1188" s="91" t="e">
        <f>IF(A1188&gt;$Z$1,$S$1*Z1189+(1-$S$1)*(G1189-U1189)^2,Rawdata!AP1188)</f>
        <v>#DIV/0!</v>
      </c>
      <c r="AA1188" s="91" t="e">
        <f>IF(A1188&gt;$AA$1,$S$1*AA1189+(1-$S$1)*(G1189-V1189)^2,Rawdata!AQ1188)</f>
        <v>#DIV/0!</v>
      </c>
      <c r="AB1188" s="91" t="e">
        <f>IF(A1188&gt;89,$S$1*AB1189+(1-$S$1)*(G1189-W1189)^2,Rawdata!AR1188)</f>
        <v>#DIV/0!</v>
      </c>
      <c r="AC1188" s="91" t="e">
        <f>IF(A1188&gt;$AC$1,$S$1*AC1189+(1-$S$1)*(G1189-X1189)^2,Rawdata!AS1188)</f>
        <v>#DIV/0!</v>
      </c>
      <c r="AD1188" s="91" t="e">
        <f>IF(A1188&gt;$AD$1,$S$1*AD1189+(1-$S$1)*(G1189-Y1189)^2,Rawdata!AT1188)</f>
        <v>#DIV/0!</v>
      </c>
      <c r="AE1188" s="80" t="e">
        <f t="shared" si="492"/>
        <v>#DIV/0!</v>
      </c>
      <c r="AF1188" s="81" t="e">
        <f t="shared" si="493"/>
        <v>#DIV/0!</v>
      </c>
      <c r="AG1188" s="86">
        <f t="shared" si="516"/>
        <v>0</v>
      </c>
      <c r="AH1188" s="107" t="e">
        <f t="shared" si="494"/>
        <v>#DIV/0!</v>
      </c>
      <c r="AI1188" s="107" t="e">
        <f t="shared" si="495"/>
        <v>#DIV/0!</v>
      </c>
      <c r="AJ1188" s="108" t="e">
        <f t="shared" si="496"/>
        <v>#DIV/0!</v>
      </c>
      <c r="AK1188" s="113" t="e">
        <f t="shared" si="501"/>
        <v>#DIV/0!</v>
      </c>
      <c r="AL1188" s="113" t="e">
        <f t="shared" si="502"/>
        <v>#DIV/0!</v>
      </c>
      <c r="AM1188" s="113" t="e">
        <f t="shared" si="503"/>
        <v>#DIV/0!</v>
      </c>
      <c r="AN1188" s="113" t="e">
        <f t="shared" si="504"/>
        <v>#DIV/0!</v>
      </c>
      <c r="AO1188" s="113" t="e">
        <f t="shared" si="505"/>
        <v>#DIV/0!</v>
      </c>
      <c r="AP1188" s="91" t="e">
        <f t="shared" si="506"/>
        <v>#DIV/0!</v>
      </c>
      <c r="AQ1188" s="91" t="e">
        <f t="shared" si="507"/>
        <v>#DIV/0!</v>
      </c>
      <c r="AR1188" s="91" t="e">
        <f t="shared" si="508"/>
        <v>#DIV/0!</v>
      </c>
      <c r="AS1188" s="91" t="e">
        <f t="shared" si="509"/>
        <v>#DIV/0!</v>
      </c>
      <c r="AT1188" s="91" t="e">
        <f t="shared" si="510"/>
        <v>#DIV/0!</v>
      </c>
      <c r="AU1188" s="113" t="e">
        <f t="shared" si="511"/>
        <v>#DIV/0!</v>
      </c>
      <c r="AV1188" s="113" t="e">
        <f t="shared" si="512"/>
        <v>#DIV/0!</v>
      </c>
      <c r="AW1188" s="113" t="e">
        <f t="shared" si="513"/>
        <v>#DIV/0!</v>
      </c>
      <c r="AX1188" s="113" t="e">
        <f t="shared" si="514"/>
        <v>#DIV/0!</v>
      </c>
      <c r="AY1188" s="113" t="e">
        <f t="shared" si="515"/>
        <v>#DIV/0!</v>
      </c>
    </row>
    <row r="1189" spans="1:51" x14ac:dyDescent="0.25">
      <c r="A1189" s="119"/>
      <c r="B1189" s="83"/>
      <c r="C1189" s="85"/>
      <c r="D1189" s="85"/>
      <c r="E1189" s="85"/>
      <c r="F1189" s="71"/>
      <c r="G1189" s="96"/>
      <c r="H1189" s="16" t="e">
        <f>IF(A1189&gt;$U$1,ROUND(ROUND( U1189*$S$1+(1-$S$1)*G1189,4)+$T$1*ROUND(($S$1*Z1189+(1-$S$1)*(G1189-U1189)^2)^0.5,4),4),Rawdata!AK1189+Rawdata!$T$1*Rawdata!AU1189)</f>
        <v>#DIV/0!</v>
      </c>
      <c r="I1189" s="16" t="e">
        <f>IF(A1189&gt;$V$1,ROUND(ROUND(V1189*$S$1+(1-$S$1)*G1189,4)+$T$1*ROUND(($S$1*AA1189+(1-$S$1)*(G1189-V1189)^2)^0.5,4),4),Rawdata!AL1189+Rawdata!$T$1*Rawdata!AV1189)</f>
        <v>#DIV/0!</v>
      </c>
      <c r="J1189" s="16" t="e">
        <f>IF(A1189&gt;$W$1,ROUND(ROUND( W1189*$S$1+(1-$S$1)*G1189,4)+$T$1*ROUND(($S$1*AB1189+(1-$S$1)*(G1189-W1189)^2)^0.5,4),4),Rawdata!AM1189+Rawdata!$T$1*Rawdata!AW1189)</f>
        <v>#DIV/0!</v>
      </c>
      <c r="K1189" s="16" t="e">
        <f>IF(A1189&gt;$X$1,ROUND(ROUND( X1189*$S$1+(1-$S$1)*G1189,4)+$T$1*ROUND(($S$1*AC1189+(1-$S$1)*(G1189-X1189)^2)^0.5,4),4),Rawdata!AN1189+Rawdata!$T$1*Rawdata!AX1189)</f>
        <v>#DIV/0!</v>
      </c>
      <c r="L1189" s="16" t="e">
        <f>IF(A1189&gt;$Y$1,ROUND(ROUND( Y1189*$S$1+(1-$S$1)*G1189,4)+$T$1*ROUND(($S$1*AD1189+(1-$S$1)*(G1189-Y1189)^2)^0.5,4),4),Rawdata!AO1189+Rawdata!$T$1*Rawdata!AY1189)</f>
        <v>#DIV/0!</v>
      </c>
      <c r="M1189" s="16" t="e">
        <f t="shared" si="497"/>
        <v>#DIV/0!</v>
      </c>
      <c r="N1189" s="16" t="e">
        <f t="shared" si="498"/>
        <v>#DIV/0!</v>
      </c>
      <c r="O1189" s="67"/>
      <c r="P1189" s="67"/>
      <c r="Q1189" s="31" t="e">
        <f t="shared" si="517"/>
        <v>#DIV/0!</v>
      </c>
      <c r="R1189" s="17" t="e">
        <f t="shared" si="518"/>
        <v>#DIV/0!</v>
      </c>
      <c r="S1189" s="37" t="e">
        <f t="shared" si="499"/>
        <v>#DIV/0!</v>
      </c>
      <c r="T1189" s="17" t="e">
        <f t="shared" si="500"/>
        <v>#DIV/0!</v>
      </c>
      <c r="U1189" s="91" t="e">
        <f>IF(A1189&gt;$U$1, U1190*$S$1+(1-$S$1)*G1190,Rawdata!AK1189)</f>
        <v>#DIV/0!</v>
      </c>
      <c r="V1189" s="91" t="e">
        <f>IF(A1189&gt;$V$1,$S$1*V1190+(1-$S$1)*G1190,Rawdata!AL1189)</f>
        <v>#DIV/0!</v>
      </c>
      <c r="W1189" s="91" t="e">
        <f>IF(A1189&gt;$W$1, $S$1*W1190+(1-$S$1)*G1190,Rawdata!AM1189)</f>
        <v>#DIV/0!</v>
      </c>
      <c r="X1189" s="91" t="e">
        <f>IF(A1189&gt;$X$1,$S$1*X1190+(1-$S$1)*G1190,Rawdata!AN1189)</f>
        <v>#DIV/0!</v>
      </c>
      <c r="Y1189" s="91" t="e">
        <f>IF(A1189&gt;$Y$1,$S$1*Y1190+(1-$S$1)*G1190,Rawdata!AO1189)</f>
        <v>#DIV/0!</v>
      </c>
      <c r="Z1189" s="91" t="e">
        <f>IF(A1189&gt;$Z$1,$S$1*Z1190+(1-$S$1)*(G1190-U1190)^2,Rawdata!AP1189)</f>
        <v>#DIV/0!</v>
      </c>
      <c r="AA1189" s="91" t="e">
        <f>IF(A1189&gt;$AA$1,$S$1*AA1190+(1-$S$1)*(G1190-V1190)^2,Rawdata!AQ1189)</f>
        <v>#DIV/0!</v>
      </c>
      <c r="AB1189" s="91" t="e">
        <f>IF(A1189&gt;89,$S$1*AB1190+(1-$S$1)*(G1190-W1190)^2,Rawdata!AR1189)</f>
        <v>#DIV/0!</v>
      </c>
      <c r="AC1189" s="91" t="e">
        <f>IF(A1189&gt;$AC$1,$S$1*AC1190+(1-$S$1)*(G1190-X1190)^2,Rawdata!AS1189)</f>
        <v>#DIV/0!</v>
      </c>
      <c r="AD1189" s="91" t="e">
        <f>IF(A1189&gt;$AD$1,$S$1*AD1190+(1-$S$1)*(G1190-Y1190)^2,Rawdata!AT1189)</f>
        <v>#DIV/0!</v>
      </c>
      <c r="AE1189" s="80" t="e">
        <f t="shared" si="492"/>
        <v>#DIV/0!</v>
      </c>
      <c r="AF1189" s="81" t="e">
        <f t="shared" si="493"/>
        <v>#DIV/0!</v>
      </c>
      <c r="AG1189" s="86">
        <f t="shared" si="516"/>
        <v>0</v>
      </c>
      <c r="AH1189" s="107" t="e">
        <f t="shared" si="494"/>
        <v>#DIV/0!</v>
      </c>
      <c r="AI1189" s="107" t="e">
        <f t="shared" si="495"/>
        <v>#DIV/0!</v>
      </c>
      <c r="AJ1189" s="108" t="e">
        <f t="shared" si="496"/>
        <v>#DIV/0!</v>
      </c>
      <c r="AK1189" s="113" t="e">
        <f t="shared" si="501"/>
        <v>#DIV/0!</v>
      </c>
      <c r="AL1189" s="113" t="e">
        <f t="shared" si="502"/>
        <v>#DIV/0!</v>
      </c>
      <c r="AM1189" s="113" t="e">
        <f t="shared" si="503"/>
        <v>#DIV/0!</v>
      </c>
      <c r="AN1189" s="113" t="e">
        <f t="shared" si="504"/>
        <v>#DIV/0!</v>
      </c>
      <c r="AO1189" s="113" t="e">
        <f t="shared" si="505"/>
        <v>#DIV/0!</v>
      </c>
      <c r="AP1189" s="91" t="e">
        <f t="shared" si="506"/>
        <v>#DIV/0!</v>
      </c>
      <c r="AQ1189" s="91" t="e">
        <f t="shared" si="507"/>
        <v>#DIV/0!</v>
      </c>
      <c r="AR1189" s="91" t="e">
        <f t="shared" si="508"/>
        <v>#DIV/0!</v>
      </c>
      <c r="AS1189" s="91" t="e">
        <f t="shared" si="509"/>
        <v>#DIV/0!</v>
      </c>
      <c r="AT1189" s="91" t="e">
        <f t="shared" si="510"/>
        <v>#DIV/0!</v>
      </c>
      <c r="AU1189" s="113" t="e">
        <f t="shared" si="511"/>
        <v>#DIV/0!</v>
      </c>
      <c r="AV1189" s="113" t="e">
        <f t="shared" si="512"/>
        <v>#DIV/0!</v>
      </c>
      <c r="AW1189" s="113" t="e">
        <f t="shared" si="513"/>
        <v>#DIV/0!</v>
      </c>
      <c r="AX1189" s="113" t="e">
        <f t="shared" si="514"/>
        <v>#DIV/0!</v>
      </c>
      <c r="AY1189" s="113" t="e">
        <f t="shared" si="515"/>
        <v>#DIV/0!</v>
      </c>
    </row>
    <row r="1190" spans="1:51" x14ac:dyDescent="0.25">
      <c r="A1190" s="119"/>
      <c r="B1190" s="83"/>
      <c r="C1190" s="85"/>
      <c r="D1190" s="85"/>
      <c r="E1190" s="85"/>
      <c r="F1190" s="71"/>
      <c r="G1190" s="96"/>
      <c r="H1190" s="16" t="e">
        <f>IF(A1190&gt;$U$1,ROUND(ROUND( U1190*$S$1+(1-$S$1)*G1190,4)+$T$1*ROUND(($S$1*Z1190+(1-$S$1)*(G1190-U1190)^2)^0.5,4),4),Rawdata!AK1190+Rawdata!$T$1*Rawdata!AU1190)</f>
        <v>#DIV/0!</v>
      </c>
      <c r="I1190" s="16" t="e">
        <f>IF(A1190&gt;$V$1,ROUND(ROUND(V1190*$S$1+(1-$S$1)*G1190,4)+$T$1*ROUND(($S$1*AA1190+(1-$S$1)*(G1190-V1190)^2)^0.5,4),4),Rawdata!AL1190+Rawdata!$T$1*Rawdata!AV1190)</f>
        <v>#DIV/0!</v>
      </c>
      <c r="J1190" s="16" t="e">
        <f>IF(A1190&gt;$W$1,ROUND(ROUND( W1190*$S$1+(1-$S$1)*G1190,4)+$T$1*ROUND(($S$1*AB1190+(1-$S$1)*(G1190-W1190)^2)^0.5,4),4),Rawdata!AM1190+Rawdata!$T$1*Rawdata!AW1190)</f>
        <v>#DIV/0!</v>
      </c>
      <c r="K1190" s="16" t="e">
        <f>IF(A1190&gt;$X$1,ROUND(ROUND( X1190*$S$1+(1-$S$1)*G1190,4)+$T$1*ROUND(($S$1*AC1190+(1-$S$1)*(G1190-X1190)^2)^0.5,4),4),Rawdata!AN1190+Rawdata!$T$1*Rawdata!AX1190)</f>
        <v>#DIV/0!</v>
      </c>
      <c r="L1190" s="16" t="e">
        <f>IF(A1190&gt;$Y$1,ROUND(ROUND( Y1190*$S$1+(1-$S$1)*G1190,4)+$T$1*ROUND(($S$1*AD1190+(1-$S$1)*(G1190-Y1190)^2)^0.5,4),4),Rawdata!AO1190+Rawdata!$T$1*Rawdata!AY1190)</f>
        <v>#DIV/0!</v>
      </c>
      <c r="M1190" s="16" t="e">
        <f t="shared" si="497"/>
        <v>#DIV/0!</v>
      </c>
      <c r="N1190" s="16" t="e">
        <f t="shared" si="498"/>
        <v>#DIV/0!</v>
      </c>
      <c r="O1190" s="67"/>
      <c r="P1190" s="67"/>
      <c r="Q1190" s="31" t="e">
        <f t="shared" si="517"/>
        <v>#DIV/0!</v>
      </c>
      <c r="R1190" s="17" t="e">
        <f t="shared" si="518"/>
        <v>#DIV/0!</v>
      </c>
      <c r="S1190" s="37" t="e">
        <f t="shared" si="499"/>
        <v>#DIV/0!</v>
      </c>
      <c r="T1190" s="17" t="e">
        <f t="shared" si="500"/>
        <v>#DIV/0!</v>
      </c>
      <c r="U1190" s="91" t="e">
        <f>IF(A1190&gt;$U$1, U1191*$S$1+(1-$S$1)*G1191,Rawdata!AK1190)</f>
        <v>#DIV/0!</v>
      </c>
      <c r="V1190" s="91" t="e">
        <f>IF(A1190&gt;$V$1,$S$1*V1191+(1-$S$1)*G1191,Rawdata!AL1190)</f>
        <v>#DIV/0!</v>
      </c>
      <c r="W1190" s="91" t="e">
        <f>IF(A1190&gt;$W$1, $S$1*W1191+(1-$S$1)*G1191,Rawdata!AM1190)</f>
        <v>#DIV/0!</v>
      </c>
      <c r="X1190" s="91" t="e">
        <f>IF(A1190&gt;$X$1,$S$1*X1191+(1-$S$1)*G1191,Rawdata!AN1190)</f>
        <v>#DIV/0!</v>
      </c>
      <c r="Y1190" s="91" t="e">
        <f>IF(A1190&gt;$Y$1,$S$1*Y1191+(1-$S$1)*G1191,Rawdata!AO1190)</f>
        <v>#DIV/0!</v>
      </c>
      <c r="Z1190" s="91" t="e">
        <f>IF(A1190&gt;$Z$1,$S$1*Z1191+(1-$S$1)*(G1191-U1191)^2,Rawdata!AP1190)</f>
        <v>#DIV/0!</v>
      </c>
      <c r="AA1190" s="91" t="e">
        <f>IF(A1190&gt;$AA$1,$S$1*AA1191+(1-$S$1)*(G1191-V1191)^2,Rawdata!AQ1190)</f>
        <v>#DIV/0!</v>
      </c>
      <c r="AB1190" s="91" t="e">
        <f>IF(A1190&gt;89,$S$1*AB1191+(1-$S$1)*(G1191-W1191)^2,Rawdata!AR1190)</f>
        <v>#DIV/0!</v>
      </c>
      <c r="AC1190" s="91" t="e">
        <f>IF(A1190&gt;$AC$1,$S$1*AC1191+(1-$S$1)*(G1191-X1191)^2,Rawdata!AS1190)</f>
        <v>#DIV/0!</v>
      </c>
      <c r="AD1190" s="91" t="e">
        <f>IF(A1190&gt;$AD$1,$S$1*AD1191+(1-$S$1)*(G1191-Y1191)^2,Rawdata!AT1190)</f>
        <v>#DIV/0!</v>
      </c>
      <c r="AE1190" s="80" t="e">
        <f t="shared" si="492"/>
        <v>#DIV/0!</v>
      </c>
      <c r="AF1190" s="81" t="e">
        <f t="shared" si="493"/>
        <v>#DIV/0!</v>
      </c>
      <c r="AG1190" s="86">
        <f t="shared" si="516"/>
        <v>0</v>
      </c>
      <c r="AH1190" s="107" t="e">
        <f t="shared" si="494"/>
        <v>#DIV/0!</v>
      </c>
      <c r="AI1190" s="107" t="e">
        <f t="shared" si="495"/>
        <v>#DIV/0!</v>
      </c>
      <c r="AJ1190" s="108" t="e">
        <f t="shared" si="496"/>
        <v>#DIV/0!</v>
      </c>
      <c r="AK1190" s="113" t="e">
        <f t="shared" si="501"/>
        <v>#DIV/0!</v>
      </c>
      <c r="AL1190" s="113" t="e">
        <f t="shared" si="502"/>
        <v>#DIV/0!</v>
      </c>
      <c r="AM1190" s="113" t="e">
        <f t="shared" si="503"/>
        <v>#DIV/0!</v>
      </c>
      <c r="AN1190" s="113" t="e">
        <f t="shared" si="504"/>
        <v>#DIV/0!</v>
      </c>
      <c r="AO1190" s="113" t="e">
        <f t="shared" si="505"/>
        <v>#DIV/0!</v>
      </c>
      <c r="AP1190" s="91" t="e">
        <f t="shared" si="506"/>
        <v>#DIV/0!</v>
      </c>
      <c r="AQ1190" s="91" t="e">
        <f t="shared" si="507"/>
        <v>#DIV/0!</v>
      </c>
      <c r="AR1190" s="91" t="e">
        <f t="shared" si="508"/>
        <v>#DIV/0!</v>
      </c>
      <c r="AS1190" s="91" t="e">
        <f t="shared" si="509"/>
        <v>#DIV/0!</v>
      </c>
      <c r="AT1190" s="91" t="e">
        <f t="shared" si="510"/>
        <v>#DIV/0!</v>
      </c>
      <c r="AU1190" s="113" t="e">
        <f t="shared" si="511"/>
        <v>#DIV/0!</v>
      </c>
      <c r="AV1190" s="113" t="e">
        <f t="shared" si="512"/>
        <v>#DIV/0!</v>
      </c>
      <c r="AW1190" s="113" t="e">
        <f t="shared" si="513"/>
        <v>#DIV/0!</v>
      </c>
      <c r="AX1190" s="113" t="e">
        <f t="shared" si="514"/>
        <v>#DIV/0!</v>
      </c>
      <c r="AY1190" s="113" t="e">
        <f t="shared" si="515"/>
        <v>#DIV/0!</v>
      </c>
    </row>
    <row r="1191" spans="1:51" x14ac:dyDescent="0.25">
      <c r="A1191" s="119"/>
      <c r="B1191" s="83"/>
      <c r="C1191" s="85"/>
      <c r="D1191" s="85"/>
      <c r="E1191" s="85"/>
      <c r="F1191" s="71"/>
      <c r="G1191" s="96"/>
      <c r="H1191" s="16" t="e">
        <f>IF(A1191&gt;$U$1,ROUND(ROUND( U1191*$S$1+(1-$S$1)*G1191,4)+$T$1*ROUND(($S$1*Z1191+(1-$S$1)*(G1191-U1191)^2)^0.5,4),4),Rawdata!AK1191+Rawdata!$T$1*Rawdata!AU1191)</f>
        <v>#DIV/0!</v>
      </c>
      <c r="I1191" s="16" t="e">
        <f>IF(A1191&gt;$V$1,ROUND(ROUND(V1191*$S$1+(1-$S$1)*G1191,4)+$T$1*ROUND(($S$1*AA1191+(1-$S$1)*(G1191-V1191)^2)^0.5,4),4),Rawdata!AL1191+Rawdata!$T$1*Rawdata!AV1191)</f>
        <v>#DIV/0!</v>
      </c>
      <c r="J1191" s="16" t="e">
        <f>IF(A1191&gt;$W$1,ROUND(ROUND( W1191*$S$1+(1-$S$1)*G1191,4)+$T$1*ROUND(($S$1*AB1191+(1-$S$1)*(G1191-W1191)^2)^0.5,4),4),Rawdata!AM1191+Rawdata!$T$1*Rawdata!AW1191)</f>
        <v>#DIV/0!</v>
      </c>
      <c r="K1191" s="16" t="e">
        <f>IF(A1191&gt;$X$1,ROUND(ROUND( X1191*$S$1+(1-$S$1)*G1191,4)+$T$1*ROUND(($S$1*AC1191+(1-$S$1)*(G1191-X1191)^2)^0.5,4),4),Rawdata!AN1191+Rawdata!$T$1*Rawdata!AX1191)</f>
        <v>#DIV/0!</v>
      </c>
      <c r="L1191" s="16" t="e">
        <f>IF(A1191&gt;$Y$1,ROUND(ROUND( Y1191*$S$1+(1-$S$1)*G1191,4)+$T$1*ROUND(($S$1*AD1191+(1-$S$1)*(G1191-Y1191)^2)^0.5,4),4),Rawdata!AO1191+Rawdata!$T$1*Rawdata!AY1191)</f>
        <v>#DIV/0!</v>
      </c>
      <c r="M1191" s="16" t="e">
        <f t="shared" si="497"/>
        <v>#DIV/0!</v>
      </c>
      <c r="N1191" s="16" t="e">
        <f t="shared" si="498"/>
        <v>#DIV/0!</v>
      </c>
      <c r="O1191" s="67"/>
      <c r="P1191" s="67"/>
      <c r="Q1191" s="31" t="e">
        <f t="shared" si="517"/>
        <v>#DIV/0!</v>
      </c>
      <c r="R1191" s="17" t="e">
        <f t="shared" si="518"/>
        <v>#DIV/0!</v>
      </c>
      <c r="S1191" s="37" t="e">
        <f t="shared" si="499"/>
        <v>#DIV/0!</v>
      </c>
      <c r="T1191" s="17" t="e">
        <f t="shared" si="500"/>
        <v>#DIV/0!</v>
      </c>
      <c r="U1191" s="91" t="e">
        <f>IF(A1191&gt;$U$1, U1192*$S$1+(1-$S$1)*G1192,Rawdata!AK1191)</f>
        <v>#DIV/0!</v>
      </c>
      <c r="V1191" s="91" t="e">
        <f>IF(A1191&gt;$V$1,$S$1*V1192+(1-$S$1)*G1192,Rawdata!AL1191)</f>
        <v>#DIV/0!</v>
      </c>
      <c r="W1191" s="91" t="e">
        <f>IF(A1191&gt;$W$1, $S$1*W1192+(1-$S$1)*G1192,Rawdata!AM1191)</f>
        <v>#DIV/0!</v>
      </c>
      <c r="X1191" s="91" t="e">
        <f>IF(A1191&gt;$X$1,$S$1*X1192+(1-$S$1)*G1192,Rawdata!AN1191)</f>
        <v>#DIV/0!</v>
      </c>
      <c r="Y1191" s="91" t="e">
        <f>IF(A1191&gt;$Y$1,$S$1*Y1192+(1-$S$1)*G1192,Rawdata!AO1191)</f>
        <v>#DIV/0!</v>
      </c>
      <c r="Z1191" s="91" t="e">
        <f>IF(A1191&gt;$Z$1,$S$1*Z1192+(1-$S$1)*(G1192-U1192)^2,Rawdata!AP1191)</f>
        <v>#DIV/0!</v>
      </c>
      <c r="AA1191" s="91" t="e">
        <f>IF(A1191&gt;$AA$1,$S$1*AA1192+(1-$S$1)*(G1192-V1192)^2,Rawdata!AQ1191)</f>
        <v>#DIV/0!</v>
      </c>
      <c r="AB1191" s="91" t="e">
        <f>IF(A1191&gt;89,$S$1*AB1192+(1-$S$1)*(G1192-W1192)^2,Rawdata!AR1191)</f>
        <v>#DIV/0!</v>
      </c>
      <c r="AC1191" s="91" t="e">
        <f>IF(A1191&gt;$AC$1,$S$1*AC1192+(1-$S$1)*(G1192-X1192)^2,Rawdata!AS1191)</f>
        <v>#DIV/0!</v>
      </c>
      <c r="AD1191" s="91" t="e">
        <f>IF(A1191&gt;$AD$1,$S$1*AD1192+(1-$S$1)*(G1192-Y1192)^2,Rawdata!AT1191)</f>
        <v>#DIV/0!</v>
      </c>
      <c r="AE1191" s="80" t="e">
        <f t="shared" si="492"/>
        <v>#DIV/0!</v>
      </c>
      <c r="AF1191" s="81" t="e">
        <f t="shared" si="493"/>
        <v>#DIV/0!</v>
      </c>
      <c r="AG1191" s="86">
        <f t="shared" si="516"/>
        <v>0</v>
      </c>
      <c r="AH1191" s="107" t="e">
        <f t="shared" si="494"/>
        <v>#DIV/0!</v>
      </c>
      <c r="AI1191" s="107" t="e">
        <f t="shared" si="495"/>
        <v>#DIV/0!</v>
      </c>
      <c r="AJ1191" s="108" t="e">
        <f t="shared" si="496"/>
        <v>#DIV/0!</v>
      </c>
      <c r="AK1191" s="113" t="e">
        <f t="shared" si="501"/>
        <v>#DIV/0!</v>
      </c>
      <c r="AL1191" s="113" t="e">
        <f t="shared" si="502"/>
        <v>#DIV/0!</v>
      </c>
      <c r="AM1191" s="113" t="e">
        <f t="shared" si="503"/>
        <v>#DIV/0!</v>
      </c>
      <c r="AN1191" s="113" t="e">
        <f t="shared" si="504"/>
        <v>#DIV/0!</v>
      </c>
      <c r="AO1191" s="113" t="e">
        <f t="shared" si="505"/>
        <v>#DIV/0!</v>
      </c>
      <c r="AP1191" s="91" t="e">
        <f t="shared" si="506"/>
        <v>#DIV/0!</v>
      </c>
      <c r="AQ1191" s="91" t="e">
        <f t="shared" si="507"/>
        <v>#DIV/0!</v>
      </c>
      <c r="AR1191" s="91" t="e">
        <f t="shared" si="508"/>
        <v>#DIV/0!</v>
      </c>
      <c r="AS1191" s="91" t="e">
        <f t="shared" si="509"/>
        <v>#DIV/0!</v>
      </c>
      <c r="AT1191" s="91" t="e">
        <f t="shared" si="510"/>
        <v>#DIV/0!</v>
      </c>
      <c r="AU1191" s="113" t="e">
        <f t="shared" si="511"/>
        <v>#DIV/0!</v>
      </c>
      <c r="AV1191" s="113" t="e">
        <f t="shared" si="512"/>
        <v>#DIV/0!</v>
      </c>
      <c r="AW1191" s="113" t="e">
        <f t="shared" si="513"/>
        <v>#DIV/0!</v>
      </c>
      <c r="AX1191" s="113" t="e">
        <f t="shared" si="514"/>
        <v>#DIV/0!</v>
      </c>
      <c r="AY1191" s="113" t="e">
        <f t="shared" si="515"/>
        <v>#DIV/0!</v>
      </c>
    </row>
    <row r="1192" spans="1:51" x14ac:dyDescent="0.25">
      <c r="A1192" s="119"/>
      <c r="B1192" s="83"/>
      <c r="C1192" s="85"/>
      <c r="D1192" s="85"/>
      <c r="E1192" s="85"/>
      <c r="F1192" s="71"/>
      <c r="G1192" s="96"/>
      <c r="H1192" s="16" t="e">
        <f>IF(A1192&gt;$U$1,ROUND(ROUND( U1192*$S$1+(1-$S$1)*G1192,4)+$T$1*ROUND(($S$1*Z1192+(1-$S$1)*(G1192-U1192)^2)^0.5,4),4),Rawdata!AK1192+Rawdata!$T$1*Rawdata!AU1192)</f>
        <v>#DIV/0!</v>
      </c>
      <c r="I1192" s="16" t="e">
        <f>IF(A1192&gt;$V$1,ROUND(ROUND(V1192*$S$1+(1-$S$1)*G1192,4)+$T$1*ROUND(($S$1*AA1192+(1-$S$1)*(G1192-V1192)^2)^0.5,4),4),Rawdata!AL1192+Rawdata!$T$1*Rawdata!AV1192)</f>
        <v>#DIV/0!</v>
      </c>
      <c r="J1192" s="16" t="e">
        <f>IF(A1192&gt;$W$1,ROUND(ROUND( W1192*$S$1+(1-$S$1)*G1192,4)+$T$1*ROUND(($S$1*AB1192+(1-$S$1)*(G1192-W1192)^2)^0.5,4),4),Rawdata!AM1192+Rawdata!$T$1*Rawdata!AW1192)</f>
        <v>#DIV/0!</v>
      </c>
      <c r="K1192" s="16" t="e">
        <f>IF(A1192&gt;$X$1,ROUND(ROUND( X1192*$S$1+(1-$S$1)*G1192,4)+$T$1*ROUND(($S$1*AC1192+(1-$S$1)*(G1192-X1192)^2)^0.5,4),4),Rawdata!AN1192+Rawdata!$T$1*Rawdata!AX1192)</f>
        <v>#DIV/0!</v>
      </c>
      <c r="L1192" s="16" t="e">
        <f>IF(A1192&gt;$Y$1,ROUND(ROUND( Y1192*$S$1+(1-$S$1)*G1192,4)+$T$1*ROUND(($S$1*AD1192+(1-$S$1)*(G1192-Y1192)^2)^0.5,4),4),Rawdata!AO1192+Rawdata!$T$1*Rawdata!AY1192)</f>
        <v>#DIV/0!</v>
      </c>
      <c r="M1192" s="16" t="e">
        <f t="shared" si="497"/>
        <v>#DIV/0!</v>
      </c>
      <c r="N1192" s="16" t="e">
        <f t="shared" si="498"/>
        <v>#DIV/0!</v>
      </c>
      <c r="O1192" s="67"/>
      <c r="P1192" s="67"/>
      <c r="Q1192" s="31" t="e">
        <f t="shared" si="517"/>
        <v>#DIV/0!</v>
      </c>
      <c r="R1192" s="17" t="e">
        <f t="shared" si="518"/>
        <v>#DIV/0!</v>
      </c>
      <c r="S1192" s="37" t="e">
        <f t="shared" si="499"/>
        <v>#DIV/0!</v>
      </c>
      <c r="T1192" s="17" t="e">
        <f t="shared" si="500"/>
        <v>#DIV/0!</v>
      </c>
      <c r="U1192" s="91" t="e">
        <f>IF(A1192&gt;$U$1, U1193*$S$1+(1-$S$1)*G1193,Rawdata!AK1192)</f>
        <v>#DIV/0!</v>
      </c>
      <c r="V1192" s="91" t="e">
        <f>IF(A1192&gt;$V$1,$S$1*V1193+(1-$S$1)*G1193,Rawdata!AL1192)</f>
        <v>#DIV/0!</v>
      </c>
      <c r="W1192" s="91" t="e">
        <f>IF(A1192&gt;$W$1, $S$1*W1193+(1-$S$1)*G1193,Rawdata!AM1192)</f>
        <v>#DIV/0!</v>
      </c>
      <c r="X1192" s="91" t="e">
        <f>IF(A1192&gt;$X$1,$S$1*X1193+(1-$S$1)*G1193,Rawdata!AN1192)</f>
        <v>#DIV/0!</v>
      </c>
      <c r="Y1192" s="91" t="e">
        <f>IF(A1192&gt;$Y$1,$S$1*Y1193+(1-$S$1)*G1193,Rawdata!AO1192)</f>
        <v>#DIV/0!</v>
      </c>
      <c r="Z1192" s="91" t="e">
        <f>IF(A1192&gt;$Z$1,$S$1*Z1193+(1-$S$1)*(G1193-U1193)^2,Rawdata!AP1192)</f>
        <v>#DIV/0!</v>
      </c>
      <c r="AA1192" s="91" t="e">
        <f>IF(A1192&gt;$AA$1,$S$1*AA1193+(1-$S$1)*(G1193-V1193)^2,Rawdata!AQ1192)</f>
        <v>#DIV/0!</v>
      </c>
      <c r="AB1192" s="91" t="e">
        <f>IF(A1192&gt;89,$S$1*AB1193+(1-$S$1)*(G1193-W1193)^2,Rawdata!AR1192)</f>
        <v>#DIV/0!</v>
      </c>
      <c r="AC1192" s="91" t="e">
        <f>IF(A1192&gt;$AC$1,$S$1*AC1193+(1-$S$1)*(G1193-X1193)^2,Rawdata!AS1192)</f>
        <v>#DIV/0!</v>
      </c>
      <c r="AD1192" s="91" t="e">
        <f>IF(A1192&gt;$AD$1,$S$1*AD1193+(1-$S$1)*(G1193-Y1193)^2,Rawdata!AT1192)</f>
        <v>#DIV/0!</v>
      </c>
      <c r="AE1192" s="80" t="e">
        <f t="shared" si="492"/>
        <v>#DIV/0!</v>
      </c>
      <c r="AF1192" s="81" t="e">
        <f t="shared" si="493"/>
        <v>#DIV/0!</v>
      </c>
      <c r="AG1192" s="86">
        <f t="shared" si="516"/>
        <v>0</v>
      </c>
      <c r="AH1192" s="107" t="e">
        <f t="shared" si="494"/>
        <v>#DIV/0!</v>
      </c>
      <c r="AI1192" s="107" t="e">
        <f t="shared" si="495"/>
        <v>#DIV/0!</v>
      </c>
      <c r="AJ1192" s="108" t="e">
        <f t="shared" si="496"/>
        <v>#DIV/0!</v>
      </c>
      <c r="AK1192" s="113" t="e">
        <f t="shared" si="501"/>
        <v>#DIV/0!</v>
      </c>
      <c r="AL1192" s="113" t="e">
        <f t="shared" si="502"/>
        <v>#DIV/0!</v>
      </c>
      <c r="AM1192" s="113" t="e">
        <f t="shared" si="503"/>
        <v>#DIV/0!</v>
      </c>
      <c r="AN1192" s="113" t="e">
        <f t="shared" si="504"/>
        <v>#DIV/0!</v>
      </c>
      <c r="AO1192" s="113" t="e">
        <f t="shared" si="505"/>
        <v>#DIV/0!</v>
      </c>
      <c r="AP1192" s="91" t="e">
        <f t="shared" si="506"/>
        <v>#DIV/0!</v>
      </c>
      <c r="AQ1192" s="91" t="e">
        <f t="shared" si="507"/>
        <v>#DIV/0!</v>
      </c>
      <c r="AR1192" s="91" t="e">
        <f t="shared" si="508"/>
        <v>#DIV/0!</v>
      </c>
      <c r="AS1192" s="91" t="e">
        <f t="shared" si="509"/>
        <v>#DIV/0!</v>
      </c>
      <c r="AT1192" s="91" t="e">
        <f t="shared" si="510"/>
        <v>#DIV/0!</v>
      </c>
      <c r="AU1192" s="113" t="e">
        <f t="shared" si="511"/>
        <v>#DIV/0!</v>
      </c>
      <c r="AV1192" s="113" t="e">
        <f t="shared" si="512"/>
        <v>#DIV/0!</v>
      </c>
      <c r="AW1192" s="113" t="e">
        <f t="shared" si="513"/>
        <v>#DIV/0!</v>
      </c>
      <c r="AX1192" s="113" t="e">
        <f t="shared" si="514"/>
        <v>#DIV/0!</v>
      </c>
      <c r="AY1192" s="113" t="e">
        <f t="shared" si="515"/>
        <v>#DIV/0!</v>
      </c>
    </row>
    <row r="1193" spans="1:51" x14ac:dyDescent="0.25">
      <c r="A1193" s="119"/>
      <c r="B1193" s="83"/>
      <c r="C1193" s="85"/>
      <c r="D1193" s="85"/>
      <c r="E1193" s="85"/>
      <c r="F1193" s="71"/>
      <c r="G1193" s="96"/>
      <c r="H1193" s="16" t="e">
        <f>IF(A1193&gt;$U$1,ROUND(ROUND( U1193*$S$1+(1-$S$1)*G1193,4)+$T$1*ROUND(($S$1*Z1193+(1-$S$1)*(G1193-U1193)^2)^0.5,4),4),Rawdata!AK1193+Rawdata!$T$1*Rawdata!AU1193)</f>
        <v>#DIV/0!</v>
      </c>
      <c r="I1193" s="16" t="e">
        <f>IF(A1193&gt;$V$1,ROUND(ROUND(V1193*$S$1+(1-$S$1)*G1193,4)+$T$1*ROUND(($S$1*AA1193+(1-$S$1)*(G1193-V1193)^2)^0.5,4),4),Rawdata!AL1193+Rawdata!$T$1*Rawdata!AV1193)</f>
        <v>#DIV/0!</v>
      </c>
      <c r="J1193" s="16" t="e">
        <f>IF(A1193&gt;$W$1,ROUND(ROUND( W1193*$S$1+(1-$S$1)*G1193,4)+$T$1*ROUND(($S$1*AB1193+(1-$S$1)*(G1193-W1193)^2)^0.5,4),4),Rawdata!AM1193+Rawdata!$T$1*Rawdata!AW1193)</f>
        <v>#DIV/0!</v>
      </c>
      <c r="K1193" s="16" t="e">
        <f>IF(A1193&gt;$X$1,ROUND(ROUND( X1193*$S$1+(1-$S$1)*G1193,4)+$T$1*ROUND(($S$1*AC1193+(1-$S$1)*(G1193-X1193)^2)^0.5,4),4),Rawdata!AN1193+Rawdata!$T$1*Rawdata!AX1193)</f>
        <v>#DIV/0!</v>
      </c>
      <c r="L1193" s="16" t="e">
        <f>IF(A1193&gt;$Y$1,ROUND(ROUND( Y1193*$S$1+(1-$S$1)*G1193,4)+$T$1*ROUND(($S$1*AD1193+(1-$S$1)*(G1193-Y1193)^2)^0.5,4),4),Rawdata!AO1193+Rawdata!$T$1*Rawdata!AY1193)</f>
        <v>#DIV/0!</v>
      </c>
      <c r="M1193" s="16" t="e">
        <f t="shared" si="497"/>
        <v>#DIV/0!</v>
      </c>
      <c r="N1193" s="16" t="e">
        <f t="shared" si="498"/>
        <v>#DIV/0!</v>
      </c>
      <c r="O1193" s="67"/>
      <c r="P1193" s="67"/>
      <c r="Q1193" s="31" t="e">
        <f t="shared" si="517"/>
        <v>#DIV/0!</v>
      </c>
      <c r="R1193" s="17" t="e">
        <f t="shared" si="518"/>
        <v>#DIV/0!</v>
      </c>
      <c r="S1193" s="37" t="e">
        <f t="shared" si="499"/>
        <v>#DIV/0!</v>
      </c>
      <c r="T1193" s="17" t="e">
        <f t="shared" si="500"/>
        <v>#DIV/0!</v>
      </c>
      <c r="U1193" s="91" t="e">
        <f>IF(A1193&gt;$U$1, U1194*$S$1+(1-$S$1)*G1194,Rawdata!AK1193)</f>
        <v>#DIV/0!</v>
      </c>
      <c r="V1193" s="91" t="e">
        <f>IF(A1193&gt;$V$1,$S$1*V1194+(1-$S$1)*G1194,Rawdata!AL1193)</f>
        <v>#DIV/0!</v>
      </c>
      <c r="W1193" s="91" t="e">
        <f>IF(A1193&gt;$W$1, $S$1*W1194+(1-$S$1)*G1194,Rawdata!AM1193)</f>
        <v>#DIV/0!</v>
      </c>
      <c r="X1193" s="91" t="e">
        <f>IF(A1193&gt;$X$1,$S$1*X1194+(1-$S$1)*G1194,Rawdata!AN1193)</f>
        <v>#DIV/0!</v>
      </c>
      <c r="Y1193" s="91" t="e">
        <f>IF(A1193&gt;$Y$1,$S$1*Y1194+(1-$S$1)*G1194,Rawdata!AO1193)</f>
        <v>#DIV/0!</v>
      </c>
      <c r="Z1193" s="91" t="e">
        <f>IF(A1193&gt;$Z$1,$S$1*Z1194+(1-$S$1)*(G1194-U1194)^2,Rawdata!AP1193)</f>
        <v>#DIV/0!</v>
      </c>
      <c r="AA1193" s="91" t="e">
        <f>IF(A1193&gt;$AA$1,$S$1*AA1194+(1-$S$1)*(G1194-V1194)^2,Rawdata!AQ1193)</f>
        <v>#DIV/0!</v>
      </c>
      <c r="AB1193" s="91" t="e">
        <f>IF(A1193&gt;89,$S$1*AB1194+(1-$S$1)*(G1194-W1194)^2,Rawdata!AR1193)</f>
        <v>#DIV/0!</v>
      </c>
      <c r="AC1193" s="91" t="e">
        <f>IF(A1193&gt;$AC$1,$S$1*AC1194+(1-$S$1)*(G1194-X1194)^2,Rawdata!AS1193)</f>
        <v>#DIV/0!</v>
      </c>
      <c r="AD1193" s="91" t="e">
        <f>IF(A1193&gt;$AD$1,$S$1*AD1194+(1-$S$1)*(G1194-Y1194)^2,Rawdata!AT1193)</f>
        <v>#DIV/0!</v>
      </c>
      <c r="AE1193" s="80" t="e">
        <f t="shared" si="492"/>
        <v>#DIV/0!</v>
      </c>
      <c r="AF1193" s="81" t="e">
        <f t="shared" si="493"/>
        <v>#DIV/0!</v>
      </c>
      <c r="AG1193" s="86">
        <f t="shared" si="516"/>
        <v>0</v>
      </c>
      <c r="AH1193" s="107" t="e">
        <f t="shared" si="494"/>
        <v>#DIV/0!</v>
      </c>
      <c r="AI1193" s="107" t="e">
        <f t="shared" si="495"/>
        <v>#DIV/0!</v>
      </c>
      <c r="AJ1193" s="108" t="e">
        <f t="shared" si="496"/>
        <v>#DIV/0!</v>
      </c>
      <c r="AK1193" s="113" t="e">
        <f t="shared" si="501"/>
        <v>#DIV/0!</v>
      </c>
      <c r="AL1193" s="113" t="e">
        <f t="shared" si="502"/>
        <v>#DIV/0!</v>
      </c>
      <c r="AM1193" s="113" t="e">
        <f t="shared" si="503"/>
        <v>#DIV/0!</v>
      </c>
      <c r="AN1193" s="113" t="e">
        <f t="shared" si="504"/>
        <v>#DIV/0!</v>
      </c>
      <c r="AO1193" s="113" t="e">
        <f t="shared" si="505"/>
        <v>#DIV/0!</v>
      </c>
      <c r="AP1193" s="91" t="e">
        <f t="shared" si="506"/>
        <v>#DIV/0!</v>
      </c>
      <c r="AQ1193" s="91" t="e">
        <f t="shared" si="507"/>
        <v>#DIV/0!</v>
      </c>
      <c r="AR1193" s="91" t="e">
        <f t="shared" si="508"/>
        <v>#DIV/0!</v>
      </c>
      <c r="AS1193" s="91" t="e">
        <f t="shared" si="509"/>
        <v>#DIV/0!</v>
      </c>
      <c r="AT1193" s="91" t="e">
        <f t="shared" si="510"/>
        <v>#DIV/0!</v>
      </c>
      <c r="AU1193" s="113" t="e">
        <f t="shared" si="511"/>
        <v>#DIV/0!</v>
      </c>
      <c r="AV1193" s="113" t="e">
        <f t="shared" si="512"/>
        <v>#DIV/0!</v>
      </c>
      <c r="AW1193" s="113" t="e">
        <f t="shared" si="513"/>
        <v>#DIV/0!</v>
      </c>
      <c r="AX1193" s="113" t="e">
        <f t="shared" si="514"/>
        <v>#DIV/0!</v>
      </c>
      <c r="AY1193" s="113" t="e">
        <f t="shared" si="515"/>
        <v>#DIV/0!</v>
      </c>
    </row>
    <row r="1194" spans="1:51" x14ac:dyDescent="0.25">
      <c r="A1194" s="119"/>
      <c r="B1194" s="83"/>
      <c r="C1194" s="85"/>
      <c r="D1194" s="85"/>
      <c r="E1194" s="85"/>
      <c r="F1194" s="71"/>
      <c r="G1194" s="96"/>
      <c r="H1194" s="16" t="e">
        <f>IF(A1194&gt;$U$1,ROUND(ROUND( U1194*$S$1+(1-$S$1)*G1194,4)+$T$1*ROUND(($S$1*Z1194+(1-$S$1)*(G1194-U1194)^2)^0.5,4),4),Rawdata!AK1194+Rawdata!$T$1*Rawdata!AU1194)</f>
        <v>#DIV/0!</v>
      </c>
      <c r="I1194" s="16" t="e">
        <f>IF(A1194&gt;$V$1,ROUND(ROUND(V1194*$S$1+(1-$S$1)*G1194,4)+$T$1*ROUND(($S$1*AA1194+(1-$S$1)*(G1194-V1194)^2)^0.5,4),4),Rawdata!AL1194+Rawdata!$T$1*Rawdata!AV1194)</f>
        <v>#DIV/0!</v>
      </c>
      <c r="J1194" s="16" t="e">
        <f>IF(A1194&gt;$W$1,ROUND(ROUND( W1194*$S$1+(1-$S$1)*G1194,4)+$T$1*ROUND(($S$1*AB1194+(1-$S$1)*(G1194-W1194)^2)^0.5,4),4),Rawdata!AM1194+Rawdata!$T$1*Rawdata!AW1194)</f>
        <v>#DIV/0!</v>
      </c>
      <c r="K1194" s="16" t="e">
        <f>IF(A1194&gt;$X$1,ROUND(ROUND( X1194*$S$1+(1-$S$1)*G1194,4)+$T$1*ROUND(($S$1*AC1194+(1-$S$1)*(G1194-X1194)^2)^0.5,4),4),Rawdata!AN1194+Rawdata!$T$1*Rawdata!AX1194)</f>
        <v>#DIV/0!</v>
      </c>
      <c r="L1194" s="16" t="e">
        <f>IF(A1194&gt;$Y$1,ROUND(ROUND( Y1194*$S$1+(1-$S$1)*G1194,4)+$T$1*ROUND(($S$1*AD1194+(1-$S$1)*(G1194-Y1194)^2)^0.5,4),4),Rawdata!AO1194+Rawdata!$T$1*Rawdata!AY1194)</f>
        <v>#DIV/0!</v>
      </c>
      <c r="M1194" s="16" t="e">
        <f t="shared" si="497"/>
        <v>#DIV/0!</v>
      </c>
      <c r="N1194" s="16" t="e">
        <f t="shared" si="498"/>
        <v>#DIV/0!</v>
      </c>
      <c r="O1194" s="67"/>
      <c r="P1194" s="67"/>
      <c r="Q1194" s="31" t="e">
        <f t="shared" si="517"/>
        <v>#DIV/0!</v>
      </c>
      <c r="R1194" s="17" t="e">
        <f t="shared" si="518"/>
        <v>#DIV/0!</v>
      </c>
      <c r="S1194" s="37" t="e">
        <f t="shared" si="499"/>
        <v>#DIV/0!</v>
      </c>
      <c r="T1194" s="17" t="e">
        <f t="shared" si="500"/>
        <v>#DIV/0!</v>
      </c>
      <c r="U1194" s="91" t="e">
        <f>IF(A1194&gt;$U$1, U1195*$S$1+(1-$S$1)*G1195,Rawdata!AK1194)</f>
        <v>#DIV/0!</v>
      </c>
      <c r="V1194" s="91" t="e">
        <f>IF(A1194&gt;$V$1,$S$1*V1195+(1-$S$1)*G1195,Rawdata!AL1194)</f>
        <v>#DIV/0!</v>
      </c>
      <c r="W1194" s="91" t="e">
        <f>IF(A1194&gt;$W$1, $S$1*W1195+(1-$S$1)*G1195,Rawdata!AM1194)</f>
        <v>#DIV/0!</v>
      </c>
      <c r="X1194" s="91" t="e">
        <f>IF(A1194&gt;$X$1,$S$1*X1195+(1-$S$1)*G1195,Rawdata!AN1194)</f>
        <v>#DIV/0!</v>
      </c>
      <c r="Y1194" s="91" t="e">
        <f>IF(A1194&gt;$Y$1,$S$1*Y1195+(1-$S$1)*G1195,Rawdata!AO1194)</f>
        <v>#DIV/0!</v>
      </c>
      <c r="Z1194" s="91" t="e">
        <f>IF(A1194&gt;$Z$1,$S$1*Z1195+(1-$S$1)*(G1195-U1195)^2,Rawdata!AP1194)</f>
        <v>#DIV/0!</v>
      </c>
      <c r="AA1194" s="91" t="e">
        <f>IF(A1194&gt;$AA$1,$S$1*AA1195+(1-$S$1)*(G1195-V1195)^2,Rawdata!AQ1194)</f>
        <v>#DIV/0!</v>
      </c>
      <c r="AB1194" s="91" t="e">
        <f>IF(A1194&gt;89,$S$1*AB1195+(1-$S$1)*(G1195-W1195)^2,Rawdata!AR1194)</f>
        <v>#DIV/0!</v>
      </c>
      <c r="AC1194" s="91" t="e">
        <f>IF(A1194&gt;$AC$1,$S$1*AC1195+(1-$S$1)*(G1195-X1195)^2,Rawdata!AS1194)</f>
        <v>#DIV/0!</v>
      </c>
      <c r="AD1194" s="91" t="e">
        <f>IF(A1194&gt;$AD$1,$S$1*AD1195+(1-$S$1)*(G1195-Y1195)^2,Rawdata!AT1194)</f>
        <v>#DIV/0!</v>
      </c>
      <c r="AE1194" s="80" t="e">
        <f t="shared" si="492"/>
        <v>#DIV/0!</v>
      </c>
      <c r="AF1194" s="81" t="e">
        <f t="shared" si="493"/>
        <v>#DIV/0!</v>
      </c>
      <c r="AG1194" s="86">
        <f t="shared" si="516"/>
        <v>0</v>
      </c>
      <c r="AH1194" s="107" t="e">
        <f t="shared" si="494"/>
        <v>#DIV/0!</v>
      </c>
      <c r="AI1194" s="107" t="e">
        <f t="shared" si="495"/>
        <v>#DIV/0!</v>
      </c>
      <c r="AJ1194" s="108" t="e">
        <f t="shared" si="496"/>
        <v>#DIV/0!</v>
      </c>
      <c r="AK1194" s="113" t="e">
        <f t="shared" si="501"/>
        <v>#DIV/0!</v>
      </c>
      <c r="AL1194" s="113" t="e">
        <f t="shared" si="502"/>
        <v>#DIV/0!</v>
      </c>
      <c r="AM1194" s="113" t="e">
        <f t="shared" si="503"/>
        <v>#DIV/0!</v>
      </c>
      <c r="AN1194" s="113" t="e">
        <f t="shared" si="504"/>
        <v>#DIV/0!</v>
      </c>
      <c r="AO1194" s="113" t="e">
        <f t="shared" si="505"/>
        <v>#DIV/0!</v>
      </c>
      <c r="AP1194" s="91" t="e">
        <f t="shared" si="506"/>
        <v>#DIV/0!</v>
      </c>
      <c r="AQ1194" s="91" t="e">
        <f t="shared" si="507"/>
        <v>#DIV/0!</v>
      </c>
      <c r="AR1194" s="91" t="e">
        <f t="shared" si="508"/>
        <v>#DIV/0!</v>
      </c>
      <c r="AS1194" s="91" t="e">
        <f t="shared" si="509"/>
        <v>#DIV/0!</v>
      </c>
      <c r="AT1194" s="91" t="e">
        <f t="shared" si="510"/>
        <v>#DIV/0!</v>
      </c>
      <c r="AU1194" s="113" t="e">
        <f t="shared" si="511"/>
        <v>#DIV/0!</v>
      </c>
      <c r="AV1194" s="113" t="e">
        <f t="shared" si="512"/>
        <v>#DIV/0!</v>
      </c>
      <c r="AW1194" s="113" t="e">
        <f t="shared" si="513"/>
        <v>#DIV/0!</v>
      </c>
      <c r="AX1194" s="113" t="e">
        <f t="shared" si="514"/>
        <v>#DIV/0!</v>
      </c>
      <c r="AY1194" s="113" t="e">
        <f t="shared" si="515"/>
        <v>#DIV/0!</v>
      </c>
    </row>
    <row r="1195" spans="1:51" x14ac:dyDescent="0.25">
      <c r="A1195" s="119"/>
      <c r="B1195" s="83"/>
      <c r="C1195" s="85"/>
      <c r="D1195" s="85"/>
      <c r="E1195" s="85"/>
      <c r="F1195" s="71"/>
      <c r="G1195" s="96"/>
      <c r="H1195" s="16" t="e">
        <f>IF(A1195&gt;$U$1,ROUND(ROUND( U1195*$S$1+(1-$S$1)*G1195,4)+$T$1*ROUND(($S$1*Z1195+(1-$S$1)*(G1195-U1195)^2)^0.5,4),4),Rawdata!AK1195+Rawdata!$T$1*Rawdata!AU1195)</f>
        <v>#DIV/0!</v>
      </c>
      <c r="I1195" s="16" t="e">
        <f>IF(A1195&gt;$V$1,ROUND(ROUND(V1195*$S$1+(1-$S$1)*G1195,4)+$T$1*ROUND(($S$1*AA1195+(1-$S$1)*(G1195-V1195)^2)^0.5,4),4),Rawdata!AL1195+Rawdata!$T$1*Rawdata!AV1195)</f>
        <v>#DIV/0!</v>
      </c>
      <c r="J1195" s="16" t="e">
        <f>IF(A1195&gt;$W$1,ROUND(ROUND( W1195*$S$1+(1-$S$1)*G1195,4)+$T$1*ROUND(($S$1*AB1195+(1-$S$1)*(G1195-W1195)^2)^0.5,4),4),Rawdata!AM1195+Rawdata!$T$1*Rawdata!AW1195)</f>
        <v>#DIV/0!</v>
      </c>
      <c r="K1195" s="16" t="e">
        <f>IF(A1195&gt;$X$1,ROUND(ROUND( X1195*$S$1+(1-$S$1)*G1195,4)+$T$1*ROUND(($S$1*AC1195+(1-$S$1)*(G1195-X1195)^2)^0.5,4),4),Rawdata!AN1195+Rawdata!$T$1*Rawdata!AX1195)</f>
        <v>#DIV/0!</v>
      </c>
      <c r="L1195" s="16" t="e">
        <f>IF(A1195&gt;$Y$1,ROUND(ROUND( Y1195*$S$1+(1-$S$1)*G1195,4)+$T$1*ROUND(($S$1*AD1195+(1-$S$1)*(G1195-Y1195)^2)^0.5,4),4),Rawdata!AO1195+Rawdata!$T$1*Rawdata!AY1195)</f>
        <v>#DIV/0!</v>
      </c>
      <c r="M1195" s="16" t="e">
        <f t="shared" si="497"/>
        <v>#DIV/0!</v>
      </c>
      <c r="N1195" s="16" t="e">
        <f t="shared" si="498"/>
        <v>#DIV/0!</v>
      </c>
      <c r="O1195" s="67"/>
      <c r="P1195" s="67"/>
      <c r="Q1195" s="31" t="e">
        <f t="shared" si="517"/>
        <v>#DIV/0!</v>
      </c>
      <c r="R1195" s="17" t="e">
        <f t="shared" si="518"/>
        <v>#DIV/0!</v>
      </c>
      <c r="S1195" s="37" t="e">
        <f t="shared" si="499"/>
        <v>#DIV/0!</v>
      </c>
      <c r="T1195" s="17" t="e">
        <f t="shared" si="500"/>
        <v>#DIV/0!</v>
      </c>
      <c r="U1195" s="91" t="e">
        <f>IF(A1195&gt;$U$1, U1196*$S$1+(1-$S$1)*G1196,Rawdata!AK1195)</f>
        <v>#DIV/0!</v>
      </c>
      <c r="V1195" s="91" t="e">
        <f>IF(A1195&gt;$V$1,$S$1*V1196+(1-$S$1)*G1196,Rawdata!AL1195)</f>
        <v>#DIV/0!</v>
      </c>
      <c r="W1195" s="91" t="e">
        <f>IF(A1195&gt;$W$1, $S$1*W1196+(1-$S$1)*G1196,Rawdata!AM1195)</f>
        <v>#DIV/0!</v>
      </c>
      <c r="X1195" s="91" t="e">
        <f>IF(A1195&gt;$X$1,$S$1*X1196+(1-$S$1)*G1196,Rawdata!AN1195)</f>
        <v>#DIV/0!</v>
      </c>
      <c r="Y1195" s="91" t="e">
        <f>IF(A1195&gt;$Y$1,$S$1*Y1196+(1-$S$1)*G1196,Rawdata!AO1195)</f>
        <v>#DIV/0!</v>
      </c>
      <c r="Z1195" s="91" t="e">
        <f>IF(A1195&gt;$Z$1,$S$1*Z1196+(1-$S$1)*(G1196-U1196)^2,Rawdata!AP1195)</f>
        <v>#DIV/0!</v>
      </c>
      <c r="AA1195" s="91" t="e">
        <f>IF(A1195&gt;$AA$1,$S$1*AA1196+(1-$S$1)*(G1196-V1196)^2,Rawdata!AQ1195)</f>
        <v>#DIV/0!</v>
      </c>
      <c r="AB1195" s="91" t="e">
        <f>IF(A1195&gt;89,$S$1*AB1196+(1-$S$1)*(G1196-W1196)^2,Rawdata!AR1195)</f>
        <v>#DIV/0!</v>
      </c>
      <c r="AC1195" s="91" t="e">
        <f>IF(A1195&gt;$AC$1,$S$1*AC1196+(1-$S$1)*(G1196-X1196)^2,Rawdata!AS1195)</f>
        <v>#DIV/0!</v>
      </c>
      <c r="AD1195" s="91" t="e">
        <f>IF(A1195&gt;$AD$1,$S$1*AD1196+(1-$S$1)*(G1196-Y1196)^2,Rawdata!AT1195)</f>
        <v>#DIV/0!</v>
      </c>
      <c r="AE1195" s="80" t="e">
        <f t="shared" si="492"/>
        <v>#DIV/0!</v>
      </c>
      <c r="AF1195" s="81" t="e">
        <f t="shared" si="493"/>
        <v>#DIV/0!</v>
      </c>
      <c r="AG1195" s="86">
        <f t="shared" si="516"/>
        <v>0</v>
      </c>
      <c r="AH1195" s="107" t="e">
        <f t="shared" si="494"/>
        <v>#DIV/0!</v>
      </c>
      <c r="AI1195" s="107" t="e">
        <f t="shared" si="495"/>
        <v>#DIV/0!</v>
      </c>
      <c r="AJ1195" s="108" t="e">
        <f t="shared" si="496"/>
        <v>#DIV/0!</v>
      </c>
      <c r="AK1195" s="113" t="e">
        <f t="shared" si="501"/>
        <v>#DIV/0!</v>
      </c>
      <c r="AL1195" s="113" t="e">
        <f t="shared" si="502"/>
        <v>#DIV/0!</v>
      </c>
      <c r="AM1195" s="113" t="e">
        <f t="shared" si="503"/>
        <v>#DIV/0!</v>
      </c>
      <c r="AN1195" s="113" t="e">
        <f t="shared" si="504"/>
        <v>#DIV/0!</v>
      </c>
      <c r="AO1195" s="113" t="e">
        <f t="shared" si="505"/>
        <v>#DIV/0!</v>
      </c>
      <c r="AP1195" s="91" t="e">
        <f t="shared" si="506"/>
        <v>#DIV/0!</v>
      </c>
      <c r="AQ1195" s="91" t="e">
        <f t="shared" si="507"/>
        <v>#DIV/0!</v>
      </c>
      <c r="AR1195" s="91" t="e">
        <f t="shared" si="508"/>
        <v>#DIV/0!</v>
      </c>
      <c r="AS1195" s="91" t="e">
        <f t="shared" si="509"/>
        <v>#DIV/0!</v>
      </c>
      <c r="AT1195" s="91" t="e">
        <f t="shared" si="510"/>
        <v>#DIV/0!</v>
      </c>
      <c r="AU1195" s="113" t="e">
        <f t="shared" si="511"/>
        <v>#DIV/0!</v>
      </c>
      <c r="AV1195" s="113" t="e">
        <f t="shared" si="512"/>
        <v>#DIV/0!</v>
      </c>
      <c r="AW1195" s="113" t="e">
        <f t="shared" si="513"/>
        <v>#DIV/0!</v>
      </c>
      <c r="AX1195" s="113" t="e">
        <f t="shared" si="514"/>
        <v>#DIV/0!</v>
      </c>
      <c r="AY1195" s="113" t="e">
        <f t="shared" si="515"/>
        <v>#DIV/0!</v>
      </c>
    </row>
    <row r="1196" spans="1:51" x14ac:dyDescent="0.25">
      <c r="A1196" s="119"/>
      <c r="B1196" s="83"/>
      <c r="C1196" s="85"/>
      <c r="D1196" s="85"/>
      <c r="E1196" s="85"/>
      <c r="F1196" s="71"/>
      <c r="G1196" s="96"/>
      <c r="H1196" s="16" t="e">
        <f>IF(A1196&gt;$U$1,ROUND(ROUND( U1196*$S$1+(1-$S$1)*G1196,4)+$T$1*ROUND(($S$1*Z1196+(1-$S$1)*(G1196-U1196)^2)^0.5,4),4),Rawdata!AK1196+Rawdata!$T$1*Rawdata!AU1196)</f>
        <v>#DIV/0!</v>
      </c>
      <c r="I1196" s="16" t="e">
        <f>IF(A1196&gt;$V$1,ROUND(ROUND(V1196*$S$1+(1-$S$1)*G1196,4)+$T$1*ROUND(($S$1*AA1196+(1-$S$1)*(G1196-V1196)^2)^0.5,4),4),Rawdata!AL1196+Rawdata!$T$1*Rawdata!AV1196)</f>
        <v>#DIV/0!</v>
      </c>
      <c r="J1196" s="16" t="e">
        <f>IF(A1196&gt;$W$1,ROUND(ROUND( W1196*$S$1+(1-$S$1)*G1196,4)+$T$1*ROUND(($S$1*AB1196+(1-$S$1)*(G1196-W1196)^2)^0.5,4),4),Rawdata!AM1196+Rawdata!$T$1*Rawdata!AW1196)</f>
        <v>#DIV/0!</v>
      </c>
      <c r="K1196" s="16" t="e">
        <f>IF(A1196&gt;$X$1,ROUND(ROUND( X1196*$S$1+(1-$S$1)*G1196,4)+$T$1*ROUND(($S$1*AC1196+(1-$S$1)*(G1196-X1196)^2)^0.5,4),4),Rawdata!AN1196+Rawdata!$T$1*Rawdata!AX1196)</f>
        <v>#DIV/0!</v>
      </c>
      <c r="L1196" s="16" t="e">
        <f>IF(A1196&gt;$Y$1,ROUND(ROUND( Y1196*$S$1+(1-$S$1)*G1196,4)+$T$1*ROUND(($S$1*AD1196+(1-$S$1)*(G1196-Y1196)^2)^0.5,4),4),Rawdata!AO1196+Rawdata!$T$1*Rawdata!AY1196)</f>
        <v>#DIV/0!</v>
      </c>
      <c r="M1196" s="16" t="e">
        <f t="shared" si="497"/>
        <v>#DIV/0!</v>
      </c>
      <c r="N1196" s="16" t="e">
        <f t="shared" si="498"/>
        <v>#DIV/0!</v>
      </c>
      <c r="O1196" s="67"/>
      <c r="P1196" s="67"/>
      <c r="Q1196" s="31" t="e">
        <f t="shared" si="517"/>
        <v>#DIV/0!</v>
      </c>
      <c r="R1196" s="17" t="e">
        <f t="shared" si="518"/>
        <v>#DIV/0!</v>
      </c>
      <c r="S1196" s="37" t="e">
        <f t="shared" si="499"/>
        <v>#DIV/0!</v>
      </c>
      <c r="T1196" s="17" t="e">
        <f t="shared" si="500"/>
        <v>#DIV/0!</v>
      </c>
      <c r="U1196" s="91" t="e">
        <f>IF(A1196&gt;$U$1, U1197*$S$1+(1-$S$1)*G1197,Rawdata!AK1196)</f>
        <v>#DIV/0!</v>
      </c>
      <c r="V1196" s="91" t="e">
        <f>IF(A1196&gt;$V$1,$S$1*V1197+(1-$S$1)*G1197,Rawdata!AL1196)</f>
        <v>#DIV/0!</v>
      </c>
      <c r="W1196" s="91" t="e">
        <f>IF(A1196&gt;$W$1, $S$1*W1197+(1-$S$1)*G1197,Rawdata!AM1196)</f>
        <v>#DIV/0!</v>
      </c>
      <c r="X1196" s="91" t="e">
        <f>IF(A1196&gt;$X$1,$S$1*X1197+(1-$S$1)*G1197,Rawdata!AN1196)</f>
        <v>#DIV/0!</v>
      </c>
      <c r="Y1196" s="91" t="e">
        <f>IF(A1196&gt;$Y$1,$S$1*Y1197+(1-$S$1)*G1197,Rawdata!AO1196)</f>
        <v>#DIV/0!</v>
      </c>
      <c r="Z1196" s="91" t="e">
        <f>IF(A1196&gt;$Z$1,$S$1*Z1197+(1-$S$1)*(G1197-U1197)^2,Rawdata!AP1196)</f>
        <v>#DIV/0!</v>
      </c>
      <c r="AA1196" s="91" t="e">
        <f>IF(A1196&gt;$AA$1,$S$1*AA1197+(1-$S$1)*(G1197-V1197)^2,Rawdata!AQ1196)</f>
        <v>#DIV/0!</v>
      </c>
      <c r="AB1196" s="91" t="e">
        <f>IF(A1196&gt;89,$S$1*AB1197+(1-$S$1)*(G1197-W1197)^2,Rawdata!AR1196)</f>
        <v>#DIV/0!</v>
      </c>
      <c r="AC1196" s="91" t="e">
        <f>IF(A1196&gt;$AC$1,$S$1*AC1197+(1-$S$1)*(G1197-X1197)^2,Rawdata!AS1196)</f>
        <v>#DIV/0!</v>
      </c>
      <c r="AD1196" s="91" t="e">
        <f>IF(A1196&gt;$AD$1,$S$1*AD1197+(1-$S$1)*(G1197-Y1197)^2,Rawdata!AT1196)</f>
        <v>#DIV/0!</v>
      </c>
      <c r="AE1196" s="80" t="e">
        <f t="shared" si="492"/>
        <v>#DIV/0!</v>
      </c>
      <c r="AF1196" s="81" t="e">
        <f t="shared" si="493"/>
        <v>#DIV/0!</v>
      </c>
      <c r="AG1196" s="86">
        <f t="shared" si="516"/>
        <v>0</v>
      </c>
      <c r="AH1196" s="107" t="e">
        <f t="shared" si="494"/>
        <v>#DIV/0!</v>
      </c>
      <c r="AI1196" s="107" t="e">
        <f t="shared" si="495"/>
        <v>#DIV/0!</v>
      </c>
      <c r="AJ1196" s="108" t="e">
        <f t="shared" si="496"/>
        <v>#DIV/0!</v>
      </c>
      <c r="AK1196" s="113" t="e">
        <f t="shared" si="501"/>
        <v>#DIV/0!</v>
      </c>
      <c r="AL1196" s="113" t="e">
        <f t="shared" si="502"/>
        <v>#DIV/0!</v>
      </c>
      <c r="AM1196" s="113" t="e">
        <f t="shared" si="503"/>
        <v>#DIV/0!</v>
      </c>
      <c r="AN1196" s="113" t="e">
        <f t="shared" si="504"/>
        <v>#DIV/0!</v>
      </c>
      <c r="AO1196" s="113" t="e">
        <f t="shared" si="505"/>
        <v>#DIV/0!</v>
      </c>
      <c r="AP1196" s="91" t="e">
        <f t="shared" si="506"/>
        <v>#DIV/0!</v>
      </c>
      <c r="AQ1196" s="91" t="e">
        <f t="shared" si="507"/>
        <v>#DIV/0!</v>
      </c>
      <c r="AR1196" s="91" t="e">
        <f t="shared" si="508"/>
        <v>#DIV/0!</v>
      </c>
      <c r="AS1196" s="91" t="e">
        <f t="shared" si="509"/>
        <v>#DIV/0!</v>
      </c>
      <c r="AT1196" s="91" t="e">
        <f t="shared" si="510"/>
        <v>#DIV/0!</v>
      </c>
      <c r="AU1196" s="113" t="e">
        <f t="shared" si="511"/>
        <v>#DIV/0!</v>
      </c>
      <c r="AV1196" s="113" t="e">
        <f t="shared" si="512"/>
        <v>#DIV/0!</v>
      </c>
      <c r="AW1196" s="113" t="e">
        <f t="shared" si="513"/>
        <v>#DIV/0!</v>
      </c>
      <c r="AX1196" s="113" t="e">
        <f t="shared" si="514"/>
        <v>#DIV/0!</v>
      </c>
      <c r="AY1196" s="113" t="e">
        <f t="shared" si="515"/>
        <v>#DIV/0!</v>
      </c>
    </row>
    <row r="1197" spans="1:51" x14ac:dyDescent="0.25">
      <c r="A1197" s="119"/>
      <c r="B1197" s="83"/>
      <c r="C1197" s="85"/>
      <c r="D1197" s="85"/>
      <c r="E1197" s="85"/>
      <c r="F1197" s="71"/>
      <c r="G1197" s="96"/>
      <c r="H1197" s="16" t="e">
        <f>IF(A1197&gt;$U$1,ROUND(ROUND( U1197*$S$1+(1-$S$1)*G1197,4)+$T$1*ROUND(($S$1*Z1197+(1-$S$1)*(G1197-U1197)^2)^0.5,4),4),Rawdata!AK1197+Rawdata!$T$1*Rawdata!AU1197)</f>
        <v>#DIV/0!</v>
      </c>
      <c r="I1197" s="16" t="e">
        <f>IF(A1197&gt;$V$1,ROUND(ROUND(V1197*$S$1+(1-$S$1)*G1197,4)+$T$1*ROUND(($S$1*AA1197+(1-$S$1)*(G1197-V1197)^2)^0.5,4),4),Rawdata!AL1197+Rawdata!$T$1*Rawdata!AV1197)</f>
        <v>#DIV/0!</v>
      </c>
      <c r="J1197" s="16" t="e">
        <f>IF(A1197&gt;$W$1,ROUND(ROUND( W1197*$S$1+(1-$S$1)*G1197,4)+$T$1*ROUND(($S$1*AB1197+(1-$S$1)*(G1197-W1197)^2)^0.5,4),4),Rawdata!AM1197+Rawdata!$T$1*Rawdata!AW1197)</f>
        <v>#DIV/0!</v>
      </c>
      <c r="K1197" s="16" t="e">
        <f>IF(A1197&gt;$X$1,ROUND(ROUND( X1197*$S$1+(1-$S$1)*G1197,4)+$T$1*ROUND(($S$1*AC1197+(1-$S$1)*(G1197-X1197)^2)^0.5,4),4),Rawdata!AN1197+Rawdata!$T$1*Rawdata!AX1197)</f>
        <v>#DIV/0!</v>
      </c>
      <c r="L1197" s="16" t="e">
        <f>IF(A1197&gt;$Y$1,ROUND(ROUND( Y1197*$S$1+(1-$S$1)*G1197,4)+$T$1*ROUND(($S$1*AD1197+(1-$S$1)*(G1197-Y1197)^2)^0.5,4),4),Rawdata!AO1197+Rawdata!$T$1*Rawdata!AY1197)</f>
        <v>#DIV/0!</v>
      </c>
      <c r="M1197" s="16" t="e">
        <f t="shared" si="497"/>
        <v>#DIV/0!</v>
      </c>
      <c r="N1197" s="16" t="e">
        <f t="shared" si="498"/>
        <v>#DIV/0!</v>
      </c>
      <c r="O1197" s="67"/>
      <c r="P1197" s="67"/>
      <c r="Q1197" s="31" t="e">
        <f t="shared" si="517"/>
        <v>#DIV/0!</v>
      </c>
      <c r="R1197" s="17" t="e">
        <f t="shared" si="518"/>
        <v>#DIV/0!</v>
      </c>
      <c r="S1197" s="37" t="e">
        <f t="shared" si="499"/>
        <v>#DIV/0!</v>
      </c>
      <c r="T1197" s="17" t="e">
        <f t="shared" si="500"/>
        <v>#DIV/0!</v>
      </c>
      <c r="U1197" s="91" t="e">
        <f>IF(A1197&gt;$U$1, U1198*$S$1+(1-$S$1)*G1198,Rawdata!AK1197)</f>
        <v>#DIV/0!</v>
      </c>
      <c r="V1197" s="91" t="e">
        <f>IF(A1197&gt;$V$1,$S$1*V1198+(1-$S$1)*G1198,Rawdata!AL1197)</f>
        <v>#DIV/0!</v>
      </c>
      <c r="W1197" s="91" t="e">
        <f>IF(A1197&gt;$W$1, $S$1*W1198+(1-$S$1)*G1198,Rawdata!AM1197)</f>
        <v>#DIV/0!</v>
      </c>
      <c r="X1197" s="91" t="e">
        <f>IF(A1197&gt;$X$1,$S$1*X1198+(1-$S$1)*G1198,Rawdata!AN1197)</f>
        <v>#DIV/0!</v>
      </c>
      <c r="Y1197" s="91" t="e">
        <f>IF(A1197&gt;$Y$1,$S$1*Y1198+(1-$S$1)*G1198,Rawdata!AO1197)</f>
        <v>#DIV/0!</v>
      </c>
      <c r="Z1197" s="91" t="e">
        <f>IF(A1197&gt;$Z$1,$S$1*Z1198+(1-$S$1)*(G1198-U1198)^2,Rawdata!AP1197)</f>
        <v>#DIV/0!</v>
      </c>
      <c r="AA1197" s="91" t="e">
        <f>IF(A1197&gt;$AA$1,$S$1*AA1198+(1-$S$1)*(G1198-V1198)^2,Rawdata!AQ1197)</f>
        <v>#DIV/0!</v>
      </c>
      <c r="AB1197" s="91" t="e">
        <f>IF(A1197&gt;89,$S$1*AB1198+(1-$S$1)*(G1198-W1198)^2,Rawdata!AR1197)</f>
        <v>#DIV/0!</v>
      </c>
      <c r="AC1197" s="91" t="e">
        <f>IF(A1197&gt;$AC$1,$S$1*AC1198+(1-$S$1)*(G1198-X1198)^2,Rawdata!AS1197)</f>
        <v>#DIV/0!</v>
      </c>
      <c r="AD1197" s="91" t="e">
        <f>IF(A1197&gt;$AD$1,$S$1*AD1198+(1-$S$1)*(G1198-Y1198)^2,Rawdata!AT1197)</f>
        <v>#DIV/0!</v>
      </c>
      <c r="AE1197" s="80" t="e">
        <f t="shared" si="492"/>
        <v>#DIV/0!</v>
      </c>
      <c r="AF1197" s="81" t="e">
        <f t="shared" si="493"/>
        <v>#DIV/0!</v>
      </c>
      <c r="AG1197" s="86">
        <f t="shared" si="516"/>
        <v>0</v>
      </c>
      <c r="AH1197" s="107" t="e">
        <f t="shared" si="494"/>
        <v>#DIV/0!</v>
      </c>
      <c r="AI1197" s="107" t="e">
        <f t="shared" si="495"/>
        <v>#DIV/0!</v>
      </c>
      <c r="AJ1197" s="108" t="e">
        <f t="shared" si="496"/>
        <v>#DIV/0!</v>
      </c>
      <c r="AK1197" s="113" t="e">
        <f t="shared" si="501"/>
        <v>#DIV/0!</v>
      </c>
      <c r="AL1197" s="113" t="e">
        <f t="shared" si="502"/>
        <v>#DIV/0!</v>
      </c>
      <c r="AM1197" s="113" t="e">
        <f t="shared" si="503"/>
        <v>#DIV/0!</v>
      </c>
      <c r="AN1197" s="113" t="e">
        <f t="shared" si="504"/>
        <v>#DIV/0!</v>
      </c>
      <c r="AO1197" s="113" t="e">
        <f t="shared" si="505"/>
        <v>#DIV/0!</v>
      </c>
      <c r="AP1197" s="91" t="e">
        <f t="shared" si="506"/>
        <v>#DIV/0!</v>
      </c>
      <c r="AQ1197" s="91" t="e">
        <f t="shared" si="507"/>
        <v>#DIV/0!</v>
      </c>
      <c r="AR1197" s="91" t="e">
        <f t="shared" si="508"/>
        <v>#DIV/0!</v>
      </c>
      <c r="AS1197" s="91" t="e">
        <f t="shared" si="509"/>
        <v>#DIV/0!</v>
      </c>
      <c r="AT1197" s="91" t="e">
        <f t="shared" si="510"/>
        <v>#DIV/0!</v>
      </c>
      <c r="AU1197" s="113" t="e">
        <f t="shared" si="511"/>
        <v>#DIV/0!</v>
      </c>
      <c r="AV1197" s="113" t="e">
        <f t="shared" si="512"/>
        <v>#DIV/0!</v>
      </c>
      <c r="AW1197" s="113" t="e">
        <f t="shared" si="513"/>
        <v>#DIV/0!</v>
      </c>
      <c r="AX1197" s="113" t="e">
        <f t="shared" si="514"/>
        <v>#DIV/0!</v>
      </c>
      <c r="AY1197" s="113" t="e">
        <f t="shared" si="515"/>
        <v>#DIV/0!</v>
      </c>
    </row>
    <row r="1198" spans="1:51" x14ac:dyDescent="0.25">
      <c r="A1198" s="119"/>
      <c r="B1198" s="83"/>
      <c r="C1198" s="85"/>
      <c r="D1198" s="85"/>
      <c r="E1198" s="85"/>
      <c r="F1198" s="71"/>
      <c r="G1198" s="96"/>
      <c r="H1198" s="16" t="e">
        <f>IF(A1198&gt;$U$1,ROUND(ROUND( U1198*$S$1+(1-$S$1)*G1198,4)+$T$1*ROUND(($S$1*Z1198+(1-$S$1)*(G1198-U1198)^2)^0.5,4),4),Rawdata!AK1198+Rawdata!$T$1*Rawdata!AU1198)</f>
        <v>#DIV/0!</v>
      </c>
      <c r="I1198" s="16" t="e">
        <f>IF(A1198&gt;$V$1,ROUND(ROUND(V1198*$S$1+(1-$S$1)*G1198,4)+$T$1*ROUND(($S$1*AA1198+(1-$S$1)*(G1198-V1198)^2)^0.5,4),4),Rawdata!AL1198+Rawdata!$T$1*Rawdata!AV1198)</f>
        <v>#DIV/0!</v>
      </c>
      <c r="J1198" s="16" t="e">
        <f>IF(A1198&gt;$W$1,ROUND(ROUND( W1198*$S$1+(1-$S$1)*G1198,4)+$T$1*ROUND(($S$1*AB1198+(1-$S$1)*(G1198-W1198)^2)^0.5,4),4),Rawdata!AM1198+Rawdata!$T$1*Rawdata!AW1198)</f>
        <v>#DIV/0!</v>
      </c>
      <c r="K1198" s="16" t="e">
        <f>IF(A1198&gt;$X$1,ROUND(ROUND( X1198*$S$1+(1-$S$1)*G1198,4)+$T$1*ROUND(($S$1*AC1198+(1-$S$1)*(G1198-X1198)^2)^0.5,4),4),Rawdata!AN1198+Rawdata!$T$1*Rawdata!AX1198)</f>
        <v>#DIV/0!</v>
      </c>
      <c r="L1198" s="16" t="e">
        <f>IF(A1198&gt;$Y$1,ROUND(ROUND( Y1198*$S$1+(1-$S$1)*G1198,4)+$T$1*ROUND(($S$1*AD1198+(1-$S$1)*(G1198-Y1198)^2)^0.5,4),4),Rawdata!AO1198+Rawdata!$T$1*Rawdata!AY1198)</f>
        <v>#DIV/0!</v>
      </c>
      <c r="M1198" s="16" t="e">
        <f t="shared" si="497"/>
        <v>#DIV/0!</v>
      </c>
      <c r="N1198" s="16" t="e">
        <f t="shared" si="498"/>
        <v>#DIV/0!</v>
      </c>
      <c r="O1198" s="67"/>
      <c r="P1198" s="67"/>
      <c r="Q1198" s="31" t="e">
        <f t="shared" si="517"/>
        <v>#DIV/0!</v>
      </c>
      <c r="R1198" s="17" t="e">
        <f t="shared" si="518"/>
        <v>#DIV/0!</v>
      </c>
      <c r="S1198" s="37" t="e">
        <f t="shared" si="499"/>
        <v>#DIV/0!</v>
      </c>
      <c r="T1198" s="17" t="e">
        <f t="shared" si="500"/>
        <v>#DIV/0!</v>
      </c>
      <c r="U1198" s="91" t="e">
        <f>IF(A1198&gt;$U$1, U1199*$S$1+(1-$S$1)*G1199,Rawdata!AK1198)</f>
        <v>#DIV/0!</v>
      </c>
      <c r="V1198" s="91" t="e">
        <f>IF(A1198&gt;$V$1,$S$1*V1199+(1-$S$1)*G1199,Rawdata!AL1198)</f>
        <v>#DIV/0!</v>
      </c>
      <c r="W1198" s="91" t="e">
        <f>IF(A1198&gt;$W$1, $S$1*W1199+(1-$S$1)*G1199,Rawdata!AM1198)</f>
        <v>#DIV/0!</v>
      </c>
      <c r="X1198" s="91" t="e">
        <f>IF(A1198&gt;$X$1,$S$1*X1199+(1-$S$1)*G1199,Rawdata!AN1198)</f>
        <v>#DIV/0!</v>
      </c>
      <c r="Y1198" s="91" t="e">
        <f>IF(A1198&gt;$Y$1,$S$1*Y1199+(1-$S$1)*G1199,Rawdata!AO1198)</f>
        <v>#DIV/0!</v>
      </c>
      <c r="Z1198" s="91" t="e">
        <f>IF(A1198&gt;$Z$1,$S$1*Z1199+(1-$S$1)*(G1199-U1199)^2,Rawdata!AP1198)</f>
        <v>#DIV/0!</v>
      </c>
      <c r="AA1198" s="91" t="e">
        <f>IF(A1198&gt;$AA$1,$S$1*AA1199+(1-$S$1)*(G1199-V1199)^2,Rawdata!AQ1198)</f>
        <v>#DIV/0!</v>
      </c>
      <c r="AB1198" s="91" t="e">
        <f>IF(A1198&gt;89,$S$1*AB1199+(1-$S$1)*(G1199-W1199)^2,Rawdata!AR1198)</f>
        <v>#DIV/0!</v>
      </c>
      <c r="AC1198" s="91" t="e">
        <f>IF(A1198&gt;$AC$1,$S$1*AC1199+(1-$S$1)*(G1199-X1199)^2,Rawdata!AS1198)</f>
        <v>#DIV/0!</v>
      </c>
      <c r="AD1198" s="91" t="e">
        <f>IF(A1198&gt;$AD$1,$S$1*AD1199+(1-$S$1)*(G1199-Y1199)^2,Rawdata!AT1198)</f>
        <v>#DIV/0!</v>
      </c>
      <c r="AE1198" s="80" t="e">
        <f t="shared" si="492"/>
        <v>#DIV/0!</v>
      </c>
      <c r="AF1198" s="81" t="e">
        <f t="shared" si="493"/>
        <v>#DIV/0!</v>
      </c>
      <c r="AG1198" s="86">
        <f t="shared" si="516"/>
        <v>0</v>
      </c>
      <c r="AH1198" s="107" t="e">
        <f t="shared" si="494"/>
        <v>#DIV/0!</v>
      </c>
      <c r="AI1198" s="107" t="e">
        <f t="shared" si="495"/>
        <v>#DIV/0!</v>
      </c>
      <c r="AJ1198" s="108" t="e">
        <f t="shared" si="496"/>
        <v>#DIV/0!</v>
      </c>
      <c r="AK1198" s="113" t="e">
        <f t="shared" si="501"/>
        <v>#DIV/0!</v>
      </c>
      <c r="AL1198" s="113" t="e">
        <f t="shared" si="502"/>
        <v>#DIV/0!</v>
      </c>
      <c r="AM1198" s="113" t="e">
        <f t="shared" si="503"/>
        <v>#DIV/0!</v>
      </c>
      <c r="AN1198" s="113" t="e">
        <f t="shared" si="504"/>
        <v>#DIV/0!</v>
      </c>
      <c r="AO1198" s="113" t="e">
        <f t="shared" si="505"/>
        <v>#DIV/0!</v>
      </c>
      <c r="AP1198" s="91" t="e">
        <f t="shared" si="506"/>
        <v>#DIV/0!</v>
      </c>
      <c r="AQ1198" s="91" t="e">
        <f t="shared" si="507"/>
        <v>#DIV/0!</v>
      </c>
      <c r="AR1198" s="91" t="e">
        <f t="shared" si="508"/>
        <v>#DIV/0!</v>
      </c>
      <c r="AS1198" s="91" t="e">
        <f t="shared" si="509"/>
        <v>#DIV/0!</v>
      </c>
      <c r="AT1198" s="91" t="e">
        <f t="shared" si="510"/>
        <v>#DIV/0!</v>
      </c>
      <c r="AU1198" s="113" t="e">
        <f t="shared" si="511"/>
        <v>#DIV/0!</v>
      </c>
      <c r="AV1198" s="113" t="e">
        <f t="shared" si="512"/>
        <v>#DIV/0!</v>
      </c>
      <c r="AW1198" s="113" t="e">
        <f t="shared" si="513"/>
        <v>#DIV/0!</v>
      </c>
      <c r="AX1198" s="113" t="e">
        <f t="shared" si="514"/>
        <v>#DIV/0!</v>
      </c>
      <c r="AY1198" s="113" t="e">
        <f t="shared" si="515"/>
        <v>#DIV/0!</v>
      </c>
    </row>
    <row r="1199" spans="1:51" x14ac:dyDescent="0.25">
      <c r="A1199" s="119"/>
      <c r="B1199" s="83"/>
      <c r="C1199" s="85"/>
      <c r="D1199" s="85"/>
      <c r="E1199" s="85"/>
      <c r="F1199" s="71"/>
      <c r="G1199" s="96"/>
      <c r="H1199" s="16" t="e">
        <f>IF(A1199&gt;$U$1,ROUND(ROUND( U1199*$S$1+(1-$S$1)*G1199,4)+$T$1*ROUND(($S$1*Z1199+(1-$S$1)*(G1199-U1199)^2)^0.5,4),4),Rawdata!AK1199+Rawdata!$T$1*Rawdata!AU1199)</f>
        <v>#DIV/0!</v>
      </c>
      <c r="I1199" s="16" t="e">
        <f>IF(A1199&gt;$V$1,ROUND(ROUND(V1199*$S$1+(1-$S$1)*G1199,4)+$T$1*ROUND(($S$1*AA1199+(1-$S$1)*(G1199-V1199)^2)^0.5,4),4),Rawdata!AL1199+Rawdata!$T$1*Rawdata!AV1199)</f>
        <v>#DIV/0!</v>
      </c>
      <c r="J1199" s="16" t="e">
        <f>IF(A1199&gt;$W$1,ROUND(ROUND( W1199*$S$1+(1-$S$1)*G1199,4)+$T$1*ROUND(($S$1*AB1199+(1-$S$1)*(G1199-W1199)^2)^0.5,4),4),Rawdata!AM1199+Rawdata!$T$1*Rawdata!AW1199)</f>
        <v>#DIV/0!</v>
      </c>
      <c r="K1199" s="16" t="e">
        <f>IF(A1199&gt;$X$1,ROUND(ROUND( X1199*$S$1+(1-$S$1)*G1199,4)+$T$1*ROUND(($S$1*AC1199+(1-$S$1)*(G1199-X1199)^2)^0.5,4),4),Rawdata!AN1199+Rawdata!$T$1*Rawdata!AX1199)</f>
        <v>#DIV/0!</v>
      </c>
      <c r="L1199" s="16" t="e">
        <f>IF(A1199&gt;$Y$1,ROUND(ROUND( Y1199*$S$1+(1-$S$1)*G1199,4)+$T$1*ROUND(($S$1*AD1199+(1-$S$1)*(G1199-Y1199)^2)^0.5,4),4),Rawdata!AO1199+Rawdata!$T$1*Rawdata!AY1199)</f>
        <v>#DIV/0!</v>
      </c>
      <c r="M1199" s="16" t="e">
        <f t="shared" si="497"/>
        <v>#DIV/0!</v>
      </c>
      <c r="N1199" s="16" t="e">
        <f t="shared" si="498"/>
        <v>#DIV/0!</v>
      </c>
      <c r="O1199" s="67"/>
      <c r="P1199" s="67"/>
      <c r="Q1199" s="31" t="e">
        <f t="shared" si="517"/>
        <v>#DIV/0!</v>
      </c>
      <c r="R1199" s="17" t="e">
        <f t="shared" si="518"/>
        <v>#DIV/0!</v>
      </c>
      <c r="S1199" s="37" t="e">
        <f t="shared" si="499"/>
        <v>#DIV/0!</v>
      </c>
      <c r="T1199" s="17" t="e">
        <f t="shared" si="500"/>
        <v>#DIV/0!</v>
      </c>
      <c r="U1199" s="91" t="e">
        <f>IF(A1199&gt;$U$1, U1200*$S$1+(1-$S$1)*G1200,Rawdata!AK1199)</f>
        <v>#DIV/0!</v>
      </c>
      <c r="V1199" s="91" t="e">
        <f>IF(A1199&gt;$V$1,$S$1*V1200+(1-$S$1)*G1200,Rawdata!AL1199)</f>
        <v>#DIV/0!</v>
      </c>
      <c r="W1199" s="91" t="e">
        <f>IF(A1199&gt;$W$1, $S$1*W1200+(1-$S$1)*G1200,Rawdata!AM1199)</f>
        <v>#DIV/0!</v>
      </c>
      <c r="X1199" s="91" t="e">
        <f>IF(A1199&gt;$X$1,$S$1*X1200+(1-$S$1)*G1200,Rawdata!AN1199)</f>
        <v>#DIV/0!</v>
      </c>
      <c r="Y1199" s="91" t="e">
        <f>IF(A1199&gt;$Y$1,$S$1*Y1200+(1-$S$1)*G1200,Rawdata!AO1199)</f>
        <v>#DIV/0!</v>
      </c>
      <c r="Z1199" s="91" t="e">
        <f>IF(A1199&gt;$Z$1,$S$1*Z1200+(1-$S$1)*(G1200-U1200)^2,Rawdata!AP1199)</f>
        <v>#DIV/0!</v>
      </c>
      <c r="AA1199" s="91" t="e">
        <f>IF(A1199&gt;$AA$1,$S$1*AA1200+(1-$S$1)*(G1200-V1200)^2,Rawdata!AQ1199)</f>
        <v>#DIV/0!</v>
      </c>
      <c r="AB1199" s="91" t="e">
        <f>IF(A1199&gt;89,$S$1*AB1200+(1-$S$1)*(G1200-W1200)^2,Rawdata!AR1199)</f>
        <v>#DIV/0!</v>
      </c>
      <c r="AC1199" s="91" t="e">
        <f>IF(A1199&gt;$AC$1,$S$1*AC1200+(1-$S$1)*(G1200-X1200)^2,Rawdata!AS1199)</f>
        <v>#DIV/0!</v>
      </c>
      <c r="AD1199" s="91" t="e">
        <f>IF(A1199&gt;$AD$1,$S$1*AD1200+(1-$S$1)*(G1200-Y1200)^2,Rawdata!AT1199)</f>
        <v>#DIV/0!</v>
      </c>
      <c r="AE1199" s="80" t="e">
        <f t="shared" si="492"/>
        <v>#DIV/0!</v>
      </c>
      <c r="AF1199" s="81" t="e">
        <f t="shared" si="493"/>
        <v>#DIV/0!</v>
      </c>
      <c r="AG1199" s="86">
        <f t="shared" si="516"/>
        <v>0</v>
      </c>
      <c r="AH1199" s="107" t="e">
        <f t="shared" si="494"/>
        <v>#DIV/0!</v>
      </c>
      <c r="AI1199" s="107" t="e">
        <f t="shared" si="495"/>
        <v>#DIV/0!</v>
      </c>
      <c r="AJ1199" s="108" t="e">
        <f t="shared" si="496"/>
        <v>#DIV/0!</v>
      </c>
      <c r="AK1199" s="113" t="e">
        <f t="shared" si="501"/>
        <v>#DIV/0!</v>
      </c>
      <c r="AL1199" s="113" t="e">
        <f t="shared" si="502"/>
        <v>#DIV/0!</v>
      </c>
      <c r="AM1199" s="113" t="e">
        <f t="shared" si="503"/>
        <v>#DIV/0!</v>
      </c>
      <c r="AN1199" s="113" t="e">
        <f t="shared" si="504"/>
        <v>#DIV/0!</v>
      </c>
      <c r="AO1199" s="113" t="e">
        <f t="shared" si="505"/>
        <v>#DIV/0!</v>
      </c>
      <c r="AP1199" s="91" t="e">
        <f t="shared" si="506"/>
        <v>#DIV/0!</v>
      </c>
      <c r="AQ1199" s="91" t="e">
        <f t="shared" si="507"/>
        <v>#DIV/0!</v>
      </c>
      <c r="AR1199" s="91" t="e">
        <f t="shared" si="508"/>
        <v>#DIV/0!</v>
      </c>
      <c r="AS1199" s="91" t="e">
        <f t="shared" si="509"/>
        <v>#DIV/0!</v>
      </c>
      <c r="AT1199" s="91" t="e">
        <f t="shared" si="510"/>
        <v>#DIV/0!</v>
      </c>
      <c r="AU1199" s="113" t="e">
        <f t="shared" si="511"/>
        <v>#DIV/0!</v>
      </c>
      <c r="AV1199" s="113" t="e">
        <f t="shared" si="512"/>
        <v>#DIV/0!</v>
      </c>
      <c r="AW1199" s="113" t="e">
        <f t="shared" si="513"/>
        <v>#DIV/0!</v>
      </c>
      <c r="AX1199" s="113" t="e">
        <f t="shared" si="514"/>
        <v>#DIV/0!</v>
      </c>
      <c r="AY1199" s="113" t="e">
        <f t="shared" si="515"/>
        <v>#DIV/0!</v>
      </c>
    </row>
    <row r="1200" spans="1:51" x14ac:dyDescent="0.25">
      <c r="A1200" s="119"/>
      <c r="B1200" s="83"/>
      <c r="C1200" s="85"/>
      <c r="D1200" s="85"/>
      <c r="E1200" s="85"/>
      <c r="F1200" s="71"/>
      <c r="G1200" s="96"/>
      <c r="H1200" s="16" t="e">
        <f>IF(A1200&gt;$U$1,ROUND(ROUND( U1200*$S$1+(1-$S$1)*G1200,4)+$T$1*ROUND(($S$1*Z1200+(1-$S$1)*(G1200-U1200)^2)^0.5,4),4),Rawdata!AK1200+Rawdata!$T$1*Rawdata!AU1200)</f>
        <v>#DIV/0!</v>
      </c>
      <c r="I1200" s="16" t="e">
        <f>IF(A1200&gt;$V$1,ROUND(ROUND(V1200*$S$1+(1-$S$1)*G1200,4)+$T$1*ROUND(($S$1*AA1200+(1-$S$1)*(G1200-V1200)^2)^0.5,4),4),Rawdata!AL1200+Rawdata!$T$1*Rawdata!AV1200)</f>
        <v>#DIV/0!</v>
      </c>
      <c r="J1200" s="16" t="e">
        <f>IF(A1200&gt;$W$1,ROUND(ROUND( W1200*$S$1+(1-$S$1)*G1200,4)+$T$1*ROUND(($S$1*AB1200+(1-$S$1)*(G1200-W1200)^2)^0.5,4),4),Rawdata!AM1200+Rawdata!$T$1*Rawdata!AW1200)</f>
        <v>#DIV/0!</v>
      </c>
      <c r="K1200" s="16" t="e">
        <f>IF(A1200&gt;$X$1,ROUND(ROUND( X1200*$S$1+(1-$S$1)*G1200,4)+$T$1*ROUND(($S$1*AC1200+(1-$S$1)*(G1200-X1200)^2)^0.5,4),4),Rawdata!AN1200+Rawdata!$T$1*Rawdata!AX1200)</f>
        <v>#DIV/0!</v>
      </c>
      <c r="L1200" s="16" t="e">
        <f>IF(A1200&gt;$Y$1,ROUND(ROUND( Y1200*$S$1+(1-$S$1)*G1200,4)+$T$1*ROUND(($S$1*AD1200+(1-$S$1)*(G1200-Y1200)^2)^0.5,4),4),Rawdata!AO1200+Rawdata!$T$1*Rawdata!AY1200)</f>
        <v>#DIV/0!</v>
      </c>
      <c r="M1200" s="16" t="e">
        <f t="shared" si="497"/>
        <v>#DIV/0!</v>
      </c>
      <c r="N1200" s="16" t="e">
        <f t="shared" si="498"/>
        <v>#DIV/0!</v>
      </c>
      <c r="O1200" s="67"/>
      <c r="P1200" s="67"/>
      <c r="Q1200" s="31" t="e">
        <f t="shared" si="517"/>
        <v>#DIV/0!</v>
      </c>
      <c r="R1200" s="17" t="e">
        <f t="shared" si="518"/>
        <v>#DIV/0!</v>
      </c>
      <c r="S1200" s="37" t="e">
        <f t="shared" si="499"/>
        <v>#DIV/0!</v>
      </c>
      <c r="T1200" s="17" t="e">
        <f t="shared" si="500"/>
        <v>#DIV/0!</v>
      </c>
      <c r="U1200" s="91" t="e">
        <f>IF(A1200&gt;$U$1, U1201*$S$1+(1-$S$1)*G1201,Rawdata!AK1200)</f>
        <v>#DIV/0!</v>
      </c>
      <c r="V1200" s="91" t="e">
        <f>IF(A1200&gt;$V$1,$S$1*V1201+(1-$S$1)*G1201,Rawdata!AL1200)</f>
        <v>#DIV/0!</v>
      </c>
      <c r="W1200" s="91" t="e">
        <f>IF(A1200&gt;$W$1, $S$1*W1201+(1-$S$1)*G1201,Rawdata!AM1200)</f>
        <v>#DIV/0!</v>
      </c>
      <c r="X1200" s="91" t="e">
        <f>IF(A1200&gt;$X$1,$S$1*X1201+(1-$S$1)*G1201,Rawdata!AN1200)</f>
        <v>#DIV/0!</v>
      </c>
      <c r="Y1200" s="91" t="e">
        <f>IF(A1200&gt;$Y$1,$S$1*Y1201+(1-$S$1)*G1201,Rawdata!AO1200)</f>
        <v>#DIV/0!</v>
      </c>
      <c r="Z1200" s="91" t="e">
        <f>IF(A1200&gt;$Z$1,$S$1*Z1201+(1-$S$1)*(G1201-U1201)^2,Rawdata!AP1200)</f>
        <v>#DIV/0!</v>
      </c>
      <c r="AA1200" s="91" t="e">
        <f>IF(A1200&gt;$AA$1,$S$1*AA1201+(1-$S$1)*(G1201-V1201)^2,Rawdata!AQ1200)</f>
        <v>#DIV/0!</v>
      </c>
      <c r="AB1200" s="91" t="e">
        <f>IF(A1200&gt;89,$S$1*AB1201+(1-$S$1)*(G1201-W1201)^2,Rawdata!AR1200)</f>
        <v>#DIV/0!</v>
      </c>
      <c r="AC1200" s="91" t="e">
        <f>IF(A1200&gt;$AC$1,$S$1*AC1201+(1-$S$1)*(G1201-X1201)^2,Rawdata!AS1200)</f>
        <v>#DIV/0!</v>
      </c>
      <c r="AD1200" s="91" t="e">
        <f>IF(A1200&gt;$AD$1,$S$1*AD1201+(1-$S$1)*(G1201-Y1201)^2,Rawdata!AT1200)</f>
        <v>#DIV/0!</v>
      </c>
      <c r="AE1200" s="80" t="e">
        <f t="shared" si="492"/>
        <v>#DIV/0!</v>
      </c>
      <c r="AF1200" s="81" t="e">
        <f t="shared" si="493"/>
        <v>#DIV/0!</v>
      </c>
      <c r="AG1200" s="86">
        <f t="shared" si="516"/>
        <v>0</v>
      </c>
      <c r="AH1200" s="107" t="e">
        <f t="shared" si="494"/>
        <v>#DIV/0!</v>
      </c>
      <c r="AI1200" s="107" t="e">
        <f t="shared" si="495"/>
        <v>#DIV/0!</v>
      </c>
      <c r="AJ1200" s="108" t="e">
        <f t="shared" si="496"/>
        <v>#DIV/0!</v>
      </c>
      <c r="AK1200" s="113" t="e">
        <f t="shared" si="501"/>
        <v>#DIV/0!</v>
      </c>
      <c r="AL1200" s="113" t="e">
        <f t="shared" si="502"/>
        <v>#DIV/0!</v>
      </c>
      <c r="AM1200" s="113" t="e">
        <f t="shared" si="503"/>
        <v>#DIV/0!</v>
      </c>
      <c r="AN1200" s="113" t="e">
        <f t="shared" si="504"/>
        <v>#DIV/0!</v>
      </c>
      <c r="AO1200" s="113" t="e">
        <f t="shared" si="505"/>
        <v>#DIV/0!</v>
      </c>
      <c r="AP1200" s="91" t="e">
        <f t="shared" si="506"/>
        <v>#DIV/0!</v>
      </c>
      <c r="AQ1200" s="91" t="e">
        <f t="shared" si="507"/>
        <v>#DIV/0!</v>
      </c>
      <c r="AR1200" s="91" t="e">
        <f t="shared" si="508"/>
        <v>#DIV/0!</v>
      </c>
      <c r="AS1200" s="91" t="e">
        <f t="shared" si="509"/>
        <v>#DIV/0!</v>
      </c>
      <c r="AT1200" s="91" t="e">
        <f t="shared" si="510"/>
        <v>#DIV/0!</v>
      </c>
      <c r="AU1200" s="113" t="e">
        <f t="shared" si="511"/>
        <v>#DIV/0!</v>
      </c>
      <c r="AV1200" s="113" t="e">
        <f t="shared" si="512"/>
        <v>#DIV/0!</v>
      </c>
      <c r="AW1200" s="113" t="e">
        <f t="shared" si="513"/>
        <v>#DIV/0!</v>
      </c>
      <c r="AX1200" s="113" t="e">
        <f t="shared" si="514"/>
        <v>#DIV/0!</v>
      </c>
      <c r="AY1200" s="113" t="e">
        <f t="shared" si="515"/>
        <v>#DIV/0!</v>
      </c>
    </row>
    <row r="1201" spans="1:51" x14ac:dyDescent="0.25">
      <c r="A1201" s="119"/>
      <c r="B1201" s="83"/>
      <c r="C1201" s="85"/>
      <c r="D1201" s="85"/>
      <c r="E1201" s="85"/>
      <c r="F1201" s="71"/>
      <c r="G1201" s="96"/>
      <c r="H1201" s="16" t="e">
        <f>IF(A1201&gt;$U$1,ROUND(ROUND( U1201*$S$1+(1-$S$1)*G1201,4)+$T$1*ROUND(($S$1*Z1201+(1-$S$1)*(G1201-U1201)^2)^0.5,4),4),Rawdata!AK1201+Rawdata!$T$1*Rawdata!AU1201)</f>
        <v>#DIV/0!</v>
      </c>
      <c r="I1201" s="16" t="e">
        <f>IF(A1201&gt;$V$1,ROUND(ROUND(V1201*$S$1+(1-$S$1)*G1201,4)+$T$1*ROUND(($S$1*AA1201+(1-$S$1)*(G1201-V1201)^2)^0.5,4),4),Rawdata!AL1201+Rawdata!$T$1*Rawdata!AV1201)</f>
        <v>#DIV/0!</v>
      </c>
      <c r="J1201" s="16" t="e">
        <f>IF(A1201&gt;$W$1,ROUND(ROUND( W1201*$S$1+(1-$S$1)*G1201,4)+$T$1*ROUND(($S$1*AB1201+(1-$S$1)*(G1201-W1201)^2)^0.5,4),4),Rawdata!AM1201+Rawdata!$T$1*Rawdata!AW1201)</f>
        <v>#DIV/0!</v>
      </c>
      <c r="K1201" s="16" t="e">
        <f>IF(A1201&gt;$X$1,ROUND(ROUND( X1201*$S$1+(1-$S$1)*G1201,4)+$T$1*ROUND(($S$1*AC1201+(1-$S$1)*(G1201-X1201)^2)^0.5,4),4),Rawdata!AN1201+Rawdata!$T$1*Rawdata!AX1201)</f>
        <v>#DIV/0!</v>
      </c>
      <c r="L1201" s="16" t="e">
        <f>IF(A1201&gt;$Y$1,ROUND(ROUND( Y1201*$S$1+(1-$S$1)*G1201,4)+$T$1*ROUND(($S$1*AD1201+(1-$S$1)*(G1201-Y1201)^2)^0.5,4),4),Rawdata!AO1201+Rawdata!$T$1*Rawdata!AY1201)</f>
        <v>#DIV/0!</v>
      </c>
      <c r="M1201" s="16" t="e">
        <f t="shared" si="497"/>
        <v>#DIV/0!</v>
      </c>
      <c r="N1201" s="16" t="e">
        <f t="shared" si="498"/>
        <v>#DIV/0!</v>
      </c>
      <c r="O1201" s="67"/>
      <c r="P1201" s="67"/>
      <c r="Q1201" s="31" t="e">
        <f t="shared" si="517"/>
        <v>#DIV/0!</v>
      </c>
      <c r="R1201" s="17" t="e">
        <f t="shared" si="518"/>
        <v>#DIV/0!</v>
      </c>
      <c r="S1201" s="37" t="e">
        <f t="shared" si="499"/>
        <v>#DIV/0!</v>
      </c>
      <c r="T1201" s="17" t="e">
        <f t="shared" si="500"/>
        <v>#DIV/0!</v>
      </c>
      <c r="U1201" s="91" t="e">
        <f>IF(A1201&gt;$U$1, U1202*$S$1+(1-$S$1)*G1202,Rawdata!AK1201)</f>
        <v>#DIV/0!</v>
      </c>
      <c r="V1201" s="91" t="e">
        <f>IF(A1201&gt;$V$1,$S$1*V1202+(1-$S$1)*G1202,Rawdata!AL1201)</f>
        <v>#DIV/0!</v>
      </c>
      <c r="W1201" s="91" t="e">
        <f>IF(A1201&gt;$W$1, $S$1*W1202+(1-$S$1)*G1202,Rawdata!AM1201)</f>
        <v>#DIV/0!</v>
      </c>
      <c r="X1201" s="91" t="e">
        <f>IF(A1201&gt;$X$1,$S$1*X1202+(1-$S$1)*G1202,Rawdata!AN1201)</f>
        <v>#DIV/0!</v>
      </c>
      <c r="Y1201" s="91" t="e">
        <f>IF(A1201&gt;$Y$1,$S$1*Y1202+(1-$S$1)*G1202,Rawdata!AO1201)</f>
        <v>#DIV/0!</v>
      </c>
      <c r="Z1201" s="91" t="e">
        <f>IF(A1201&gt;$Z$1,$S$1*Z1202+(1-$S$1)*(G1202-U1202)^2,Rawdata!AP1201)</f>
        <v>#DIV/0!</v>
      </c>
      <c r="AA1201" s="91" t="e">
        <f>IF(A1201&gt;$AA$1,$S$1*AA1202+(1-$S$1)*(G1202-V1202)^2,Rawdata!AQ1201)</f>
        <v>#DIV/0!</v>
      </c>
      <c r="AB1201" s="91" t="e">
        <f>IF(A1201&gt;89,$S$1*AB1202+(1-$S$1)*(G1202-W1202)^2,Rawdata!AR1201)</f>
        <v>#DIV/0!</v>
      </c>
      <c r="AC1201" s="91" t="e">
        <f>IF(A1201&gt;$AC$1,$S$1*AC1202+(1-$S$1)*(G1202-X1202)^2,Rawdata!AS1201)</f>
        <v>#DIV/0!</v>
      </c>
      <c r="AD1201" s="91" t="e">
        <f>IF(A1201&gt;$AD$1,$S$1*AD1202+(1-$S$1)*(G1202-Y1202)^2,Rawdata!AT1201)</f>
        <v>#DIV/0!</v>
      </c>
      <c r="AE1201" s="80" t="e">
        <f t="shared" si="492"/>
        <v>#DIV/0!</v>
      </c>
      <c r="AF1201" s="81" t="e">
        <f t="shared" si="493"/>
        <v>#DIV/0!</v>
      </c>
      <c r="AG1201" s="86">
        <f t="shared" si="516"/>
        <v>0</v>
      </c>
      <c r="AH1201" s="107" t="e">
        <f t="shared" si="494"/>
        <v>#DIV/0!</v>
      </c>
      <c r="AI1201" s="107" t="e">
        <f t="shared" si="495"/>
        <v>#DIV/0!</v>
      </c>
      <c r="AJ1201" s="108" t="e">
        <f t="shared" si="496"/>
        <v>#DIV/0!</v>
      </c>
      <c r="AK1201" s="113" t="e">
        <f t="shared" si="501"/>
        <v>#DIV/0!</v>
      </c>
      <c r="AL1201" s="113" t="e">
        <f t="shared" si="502"/>
        <v>#DIV/0!</v>
      </c>
      <c r="AM1201" s="113" t="e">
        <f t="shared" si="503"/>
        <v>#DIV/0!</v>
      </c>
      <c r="AN1201" s="113" t="e">
        <f t="shared" si="504"/>
        <v>#DIV/0!</v>
      </c>
      <c r="AO1201" s="113" t="e">
        <f t="shared" si="505"/>
        <v>#DIV/0!</v>
      </c>
      <c r="AP1201" s="91" t="e">
        <f t="shared" si="506"/>
        <v>#DIV/0!</v>
      </c>
      <c r="AQ1201" s="91" t="e">
        <f t="shared" si="507"/>
        <v>#DIV/0!</v>
      </c>
      <c r="AR1201" s="91" t="e">
        <f t="shared" si="508"/>
        <v>#DIV/0!</v>
      </c>
      <c r="AS1201" s="91" t="e">
        <f t="shared" si="509"/>
        <v>#DIV/0!</v>
      </c>
      <c r="AT1201" s="91" t="e">
        <f t="shared" si="510"/>
        <v>#DIV/0!</v>
      </c>
      <c r="AU1201" s="113" t="e">
        <f t="shared" si="511"/>
        <v>#DIV/0!</v>
      </c>
      <c r="AV1201" s="113" t="e">
        <f t="shared" si="512"/>
        <v>#DIV/0!</v>
      </c>
      <c r="AW1201" s="113" t="e">
        <f t="shared" si="513"/>
        <v>#DIV/0!</v>
      </c>
      <c r="AX1201" s="113" t="e">
        <f t="shared" si="514"/>
        <v>#DIV/0!</v>
      </c>
      <c r="AY1201" s="113" t="e">
        <f t="shared" si="515"/>
        <v>#DIV/0!</v>
      </c>
    </row>
    <row r="1202" spans="1:51" x14ac:dyDescent="0.25">
      <c r="A1202" s="119"/>
      <c r="B1202" s="83"/>
      <c r="C1202" s="85"/>
      <c r="D1202" s="85"/>
      <c r="E1202" s="85"/>
      <c r="F1202" s="71"/>
      <c r="G1202" s="96"/>
      <c r="H1202" s="16" t="e">
        <f>IF(A1202&gt;$U$1,ROUND(ROUND( U1202*$S$1+(1-$S$1)*G1202,4)+$T$1*ROUND(($S$1*Z1202+(1-$S$1)*(G1202-U1202)^2)^0.5,4),4),Rawdata!AK1202+Rawdata!$T$1*Rawdata!AU1202)</f>
        <v>#DIV/0!</v>
      </c>
      <c r="I1202" s="16" t="e">
        <f>IF(A1202&gt;$V$1,ROUND(ROUND(V1202*$S$1+(1-$S$1)*G1202,4)+$T$1*ROUND(($S$1*AA1202+(1-$S$1)*(G1202-V1202)^2)^0.5,4),4),Rawdata!AL1202+Rawdata!$T$1*Rawdata!AV1202)</f>
        <v>#DIV/0!</v>
      </c>
      <c r="J1202" s="16" t="e">
        <f>IF(A1202&gt;$W$1,ROUND(ROUND( W1202*$S$1+(1-$S$1)*G1202,4)+$T$1*ROUND(($S$1*AB1202+(1-$S$1)*(G1202-W1202)^2)^0.5,4),4),Rawdata!AM1202+Rawdata!$T$1*Rawdata!AW1202)</f>
        <v>#DIV/0!</v>
      </c>
      <c r="K1202" s="16" t="e">
        <f>IF(A1202&gt;$X$1,ROUND(ROUND( X1202*$S$1+(1-$S$1)*G1202,4)+$T$1*ROUND(($S$1*AC1202+(1-$S$1)*(G1202-X1202)^2)^0.5,4),4),Rawdata!AN1202+Rawdata!$T$1*Rawdata!AX1202)</f>
        <v>#DIV/0!</v>
      </c>
      <c r="L1202" s="16" t="e">
        <f>IF(A1202&gt;$Y$1,ROUND(ROUND( Y1202*$S$1+(1-$S$1)*G1202,4)+$T$1*ROUND(($S$1*AD1202+(1-$S$1)*(G1202-Y1202)^2)^0.5,4),4),Rawdata!AO1202+Rawdata!$T$1*Rawdata!AY1202)</f>
        <v>#DIV/0!</v>
      </c>
      <c r="M1202" s="16" t="e">
        <f t="shared" si="497"/>
        <v>#DIV/0!</v>
      </c>
      <c r="N1202" s="16" t="e">
        <f t="shared" si="498"/>
        <v>#DIV/0!</v>
      </c>
      <c r="O1202" s="67"/>
      <c r="P1202" s="67"/>
      <c r="Q1202" s="31" t="e">
        <f t="shared" si="517"/>
        <v>#DIV/0!</v>
      </c>
      <c r="R1202" s="17" t="e">
        <f t="shared" si="518"/>
        <v>#DIV/0!</v>
      </c>
      <c r="S1202" s="37" t="e">
        <f t="shared" si="499"/>
        <v>#DIV/0!</v>
      </c>
      <c r="T1202" s="17" t="e">
        <f t="shared" si="500"/>
        <v>#DIV/0!</v>
      </c>
      <c r="U1202" s="91" t="e">
        <f>IF(A1202&gt;$U$1, U1203*$S$1+(1-$S$1)*G1203,Rawdata!AK1202)</f>
        <v>#DIV/0!</v>
      </c>
      <c r="V1202" s="91" t="e">
        <f>IF(A1202&gt;$V$1,$S$1*V1203+(1-$S$1)*G1203,Rawdata!AL1202)</f>
        <v>#DIV/0!</v>
      </c>
      <c r="W1202" s="91" t="e">
        <f>IF(A1202&gt;$W$1, $S$1*W1203+(1-$S$1)*G1203,Rawdata!AM1202)</f>
        <v>#DIV/0!</v>
      </c>
      <c r="X1202" s="91" t="e">
        <f>IF(A1202&gt;$X$1,$S$1*X1203+(1-$S$1)*G1203,Rawdata!AN1202)</f>
        <v>#DIV/0!</v>
      </c>
      <c r="Y1202" s="91" t="e">
        <f>IF(A1202&gt;$Y$1,$S$1*Y1203+(1-$S$1)*G1203,Rawdata!AO1202)</f>
        <v>#DIV/0!</v>
      </c>
      <c r="Z1202" s="91" t="e">
        <f>IF(A1202&gt;$Z$1,$S$1*Z1203+(1-$S$1)*(G1203-U1203)^2,Rawdata!AP1202)</f>
        <v>#DIV/0!</v>
      </c>
      <c r="AA1202" s="91" t="e">
        <f>IF(A1202&gt;$AA$1,$S$1*AA1203+(1-$S$1)*(G1203-V1203)^2,Rawdata!AQ1202)</f>
        <v>#DIV/0!</v>
      </c>
      <c r="AB1202" s="91" t="e">
        <f>IF(A1202&gt;89,$S$1*AB1203+(1-$S$1)*(G1203-W1203)^2,Rawdata!AR1202)</f>
        <v>#DIV/0!</v>
      </c>
      <c r="AC1202" s="91" t="e">
        <f>IF(A1202&gt;$AC$1,$S$1*AC1203+(1-$S$1)*(G1203-X1203)^2,Rawdata!AS1202)</f>
        <v>#DIV/0!</v>
      </c>
      <c r="AD1202" s="91" t="e">
        <f>IF(A1202&gt;$AD$1,$S$1*AD1203+(1-$S$1)*(G1203-Y1203)^2,Rawdata!AT1202)</f>
        <v>#DIV/0!</v>
      </c>
      <c r="AE1202" s="80" t="e">
        <f t="shared" si="492"/>
        <v>#DIV/0!</v>
      </c>
      <c r="AF1202" s="81" t="e">
        <f t="shared" si="493"/>
        <v>#DIV/0!</v>
      </c>
      <c r="AG1202" s="86">
        <f t="shared" si="516"/>
        <v>0</v>
      </c>
      <c r="AH1202" s="107" t="e">
        <f t="shared" si="494"/>
        <v>#DIV/0!</v>
      </c>
      <c r="AI1202" s="107" t="e">
        <f t="shared" si="495"/>
        <v>#DIV/0!</v>
      </c>
      <c r="AJ1202" s="108" t="e">
        <f t="shared" si="496"/>
        <v>#DIV/0!</v>
      </c>
      <c r="AK1202" s="113" t="e">
        <f t="shared" si="501"/>
        <v>#DIV/0!</v>
      </c>
      <c r="AL1202" s="113" t="e">
        <f t="shared" si="502"/>
        <v>#DIV/0!</v>
      </c>
      <c r="AM1202" s="113" t="e">
        <f t="shared" si="503"/>
        <v>#DIV/0!</v>
      </c>
      <c r="AN1202" s="113" t="e">
        <f t="shared" si="504"/>
        <v>#DIV/0!</v>
      </c>
      <c r="AO1202" s="113" t="e">
        <f t="shared" si="505"/>
        <v>#DIV/0!</v>
      </c>
      <c r="AP1202" s="91" t="e">
        <f t="shared" si="506"/>
        <v>#DIV/0!</v>
      </c>
      <c r="AQ1202" s="91" t="e">
        <f t="shared" si="507"/>
        <v>#DIV/0!</v>
      </c>
      <c r="AR1202" s="91" t="e">
        <f t="shared" si="508"/>
        <v>#DIV/0!</v>
      </c>
      <c r="AS1202" s="91" t="e">
        <f t="shared" si="509"/>
        <v>#DIV/0!</v>
      </c>
      <c r="AT1202" s="91" t="e">
        <f t="shared" si="510"/>
        <v>#DIV/0!</v>
      </c>
      <c r="AU1202" s="113" t="e">
        <f t="shared" si="511"/>
        <v>#DIV/0!</v>
      </c>
      <c r="AV1202" s="113" t="e">
        <f t="shared" si="512"/>
        <v>#DIV/0!</v>
      </c>
      <c r="AW1202" s="113" t="e">
        <f t="shared" si="513"/>
        <v>#DIV/0!</v>
      </c>
      <c r="AX1202" s="113" t="e">
        <f t="shared" si="514"/>
        <v>#DIV/0!</v>
      </c>
      <c r="AY1202" s="113" t="e">
        <f t="shared" si="515"/>
        <v>#DIV/0!</v>
      </c>
    </row>
    <row r="1203" spans="1:51" x14ac:dyDescent="0.25">
      <c r="A1203" s="119"/>
      <c r="B1203" s="83"/>
      <c r="C1203" s="85"/>
      <c r="D1203" s="85"/>
      <c r="E1203" s="85"/>
      <c r="F1203" s="71"/>
      <c r="G1203" s="96"/>
      <c r="H1203" s="16" t="e">
        <f>IF(A1203&gt;$U$1,ROUND(ROUND( U1203*$S$1+(1-$S$1)*G1203,4)+$T$1*ROUND(($S$1*Z1203+(1-$S$1)*(G1203-U1203)^2)^0.5,4),4),Rawdata!AK1203+Rawdata!$T$1*Rawdata!AU1203)</f>
        <v>#DIV/0!</v>
      </c>
      <c r="I1203" s="16" t="e">
        <f>IF(A1203&gt;$V$1,ROUND(ROUND(V1203*$S$1+(1-$S$1)*G1203,4)+$T$1*ROUND(($S$1*AA1203+(1-$S$1)*(G1203-V1203)^2)^0.5,4),4),Rawdata!AL1203+Rawdata!$T$1*Rawdata!AV1203)</f>
        <v>#DIV/0!</v>
      </c>
      <c r="J1203" s="16" t="e">
        <f>IF(A1203&gt;$W$1,ROUND(ROUND( W1203*$S$1+(1-$S$1)*G1203,4)+$T$1*ROUND(($S$1*AB1203+(1-$S$1)*(G1203-W1203)^2)^0.5,4),4),Rawdata!AM1203+Rawdata!$T$1*Rawdata!AW1203)</f>
        <v>#DIV/0!</v>
      </c>
      <c r="K1203" s="16" t="e">
        <f>IF(A1203&gt;$X$1,ROUND(ROUND( X1203*$S$1+(1-$S$1)*G1203,4)+$T$1*ROUND(($S$1*AC1203+(1-$S$1)*(G1203-X1203)^2)^0.5,4),4),Rawdata!AN1203+Rawdata!$T$1*Rawdata!AX1203)</f>
        <v>#DIV/0!</v>
      </c>
      <c r="L1203" s="16" t="e">
        <f>IF(A1203&gt;$Y$1,ROUND(ROUND( Y1203*$S$1+(1-$S$1)*G1203,4)+$T$1*ROUND(($S$1*AD1203+(1-$S$1)*(G1203-Y1203)^2)^0.5,4),4),Rawdata!AO1203+Rawdata!$T$1*Rawdata!AY1203)</f>
        <v>#DIV/0!</v>
      </c>
      <c r="M1203" s="16" t="e">
        <f t="shared" si="497"/>
        <v>#DIV/0!</v>
      </c>
      <c r="N1203" s="16" t="e">
        <f t="shared" si="498"/>
        <v>#DIV/0!</v>
      </c>
      <c r="O1203" s="67"/>
      <c r="P1203" s="67"/>
      <c r="Q1203" s="31" t="e">
        <f t="shared" si="517"/>
        <v>#DIV/0!</v>
      </c>
      <c r="R1203" s="17" t="e">
        <f t="shared" si="518"/>
        <v>#DIV/0!</v>
      </c>
      <c r="S1203" s="37" t="e">
        <f t="shared" si="499"/>
        <v>#DIV/0!</v>
      </c>
      <c r="T1203" s="17" t="e">
        <f t="shared" si="500"/>
        <v>#DIV/0!</v>
      </c>
      <c r="U1203" s="91" t="e">
        <f>IF(A1203&gt;$U$1, U1204*$S$1+(1-$S$1)*G1204,Rawdata!AK1203)</f>
        <v>#DIV/0!</v>
      </c>
      <c r="V1203" s="91" t="e">
        <f>IF(A1203&gt;$V$1,$S$1*V1204+(1-$S$1)*G1204,Rawdata!AL1203)</f>
        <v>#DIV/0!</v>
      </c>
      <c r="W1203" s="91" t="e">
        <f>IF(A1203&gt;$W$1, $S$1*W1204+(1-$S$1)*G1204,Rawdata!AM1203)</f>
        <v>#DIV/0!</v>
      </c>
      <c r="X1203" s="91" t="e">
        <f>IF(A1203&gt;$X$1,$S$1*X1204+(1-$S$1)*G1204,Rawdata!AN1203)</f>
        <v>#DIV/0!</v>
      </c>
      <c r="Y1203" s="91" t="e">
        <f>IF(A1203&gt;$Y$1,$S$1*Y1204+(1-$S$1)*G1204,Rawdata!AO1203)</f>
        <v>#DIV/0!</v>
      </c>
      <c r="Z1203" s="91" t="e">
        <f>IF(A1203&gt;$Z$1,$S$1*Z1204+(1-$S$1)*(G1204-U1204)^2,Rawdata!AP1203)</f>
        <v>#DIV/0!</v>
      </c>
      <c r="AA1203" s="91" t="e">
        <f>IF(A1203&gt;$AA$1,$S$1*AA1204+(1-$S$1)*(G1204-V1204)^2,Rawdata!AQ1203)</f>
        <v>#DIV/0!</v>
      </c>
      <c r="AB1203" s="91" t="e">
        <f>IF(A1203&gt;89,$S$1*AB1204+(1-$S$1)*(G1204-W1204)^2,Rawdata!AR1203)</f>
        <v>#DIV/0!</v>
      </c>
      <c r="AC1203" s="91" t="e">
        <f>IF(A1203&gt;$AC$1,$S$1*AC1204+(1-$S$1)*(G1204-X1204)^2,Rawdata!AS1203)</f>
        <v>#DIV/0!</v>
      </c>
      <c r="AD1203" s="91" t="e">
        <f>IF(A1203&gt;$AD$1,$S$1*AD1204+(1-$S$1)*(G1204-Y1204)^2,Rawdata!AT1203)</f>
        <v>#DIV/0!</v>
      </c>
      <c r="AE1203" s="80" t="e">
        <f t="shared" si="492"/>
        <v>#DIV/0!</v>
      </c>
      <c r="AF1203" s="81" t="e">
        <f t="shared" si="493"/>
        <v>#DIV/0!</v>
      </c>
      <c r="AG1203" s="86">
        <f t="shared" si="516"/>
        <v>0</v>
      </c>
      <c r="AH1203" s="107" t="e">
        <f t="shared" si="494"/>
        <v>#DIV/0!</v>
      </c>
      <c r="AI1203" s="107" t="e">
        <f t="shared" si="495"/>
        <v>#DIV/0!</v>
      </c>
      <c r="AJ1203" s="108" t="e">
        <f t="shared" si="496"/>
        <v>#DIV/0!</v>
      </c>
      <c r="AK1203" s="113" t="e">
        <f t="shared" si="501"/>
        <v>#DIV/0!</v>
      </c>
      <c r="AL1203" s="113" t="e">
        <f t="shared" si="502"/>
        <v>#DIV/0!</v>
      </c>
      <c r="AM1203" s="113" t="e">
        <f t="shared" si="503"/>
        <v>#DIV/0!</v>
      </c>
      <c r="AN1203" s="113" t="e">
        <f t="shared" si="504"/>
        <v>#DIV/0!</v>
      </c>
      <c r="AO1203" s="113" t="e">
        <f t="shared" si="505"/>
        <v>#DIV/0!</v>
      </c>
      <c r="AP1203" s="91" t="e">
        <f t="shared" si="506"/>
        <v>#DIV/0!</v>
      </c>
      <c r="AQ1203" s="91" t="e">
        <f t="shared" si="507"/>
        <v>#DIV/0!</v>
      </c>
      <c r="AR1203" s="91" t="e">
        <f t="shared" si="508"/>
        <v>#DIV/0!</v>
      </c>
      <c r="AS1203" s="91" t="e">
        <f t="shared" si="509"/>
        <v>#DIV/0!</v>
      </c>
      <c r="AT1203" s="91" t="e">
        <f t="shared" si="510"/>
        <v>#DIV/0!</v>
      </c>
      <c r="AU1203" s="113" t="e">
        <f t="shared" si="511"/>
        <v>#DIV/0!</v>
      </c>
      <c r="AV1203" s="113" t="e">
        <f t="shared" si="512"/>
        <v>#DIV/0!</v>
      </c>
      <c r="AW1203" s="113" t="e">
        <f t="shared" si="513"/>
        <v>#DIV/0!</v>
      </c>
      <c r="AX1203" s="113" t="e">
        <f t="shared" si="514"/>
        <v>#DIV/0!</v>
      </c>
      <c r="AY1203" s="113" t="e">
        <f t="shared" si="515"/>
        <v>#DIV/0!</v>
      </c>
    </row>
    <row r="1204" spans="1:51" x14ac:dyDescent="0.25">
      <c r="A1204" s="119"/>
      <c r="B1204" s="83"/>
      <c r="C1204" s="85"/>
      <c r="D1204" s="85"/>
      <c r="E1204" s="85"/>
      <c r="F1204" s="71"/>
      <c r="G1204" s="96"/>
      <c r="H1204" s="16" t="e">
        <f>IF(A1204&gt;$U$1,ROUND(ROUND( U1204*$S$1+(1-$S$1)*G1204,4)+$T$1*ROUND(($S$1*Z1204+(1-$S$1)*(G1204-U1204)^2)^0.5,4),4),Rawdata!AK1204+Rawdata!$T$1*Rawdata!AU1204)</f>
        <v>#DIV/0!</v>
      </c>
      <c r="I1204" s="16" t="e">
        <f>IF(A1204&gt;$V$1,ROUND(ROUND(V1204*$S$1+(1-$S$1)*G1204,4)+$T$1*ROUND(($S$1*AA1204+(1-$S$1)*(G1204-V1204)^2)^0.5,4),4),Rawdata!AL1204+Rawdata!$T$1*Rawdata!AV1204)</f>
        <v>#DIV/0!</v>
      </c>
      <c r="J1204" s="16" t="e">
        <f>IF(A1204&gt;$W$1,ROUND(ROUND( W1204*$S$1+(1-$S$1)*G1204,4)+$T$1*ROUND(($S$1*AB1204+(1-$S$1)*(G1204-W1204)^2)^0.5,4),4),Rawdata!AM1204+Rawdata!$T$1*Rawdata!AW1204)</f>
        <v>#DIV/0!</v>
      </c>
      <c r="K1204" s="16" t="e">
        <f>IF(A1204&gt;$X$1,ROUND(ROUND( X1204*$S$1+(1-$S$1)*G1204,4)+$T$1*ROUND(($S$1*AC1204+(1-$S$1)*(G1204-X1204)^2)^0.5,4),4),Rawdata!AN1204+Rawdata!$T$1*Rawdata!AX1204)</f>
        <v>#DIV/0!</v>
      </c>
      <c r="L1204" s="16" t="e">
        <f>IF(A1204&gt;$Y$1,ROUND(ROUND( Y1204*$S$1+(1-$S$1)*G1204,4)+$T$1*ROUND(($S$1*AD1204+(1-$S$1)*(G1204-Y1204)^2)^0.5,4),4),Rawdata!AO1204+Rawdata!$T$1*Rawdata!AY1204)</f>
        <v>#DIV/0!</v>
      </c>
      <c r="M1204" s="16" t="e">
        <f t="shared" si="497"/>
        <v>#DIV/0!</v>
      </c>
      <c r="N1204" s="16" t="e">
        <f t="shared" si="498"/>
        <v>#DIV/0!</v>
      </c>
      <c r="O1204" s="67"/>
      <c r="P1204" s="67"/>
      <c r="Q1204" s="31" t="e">
        <f t="shared" si="517"/>
        <v>#DIV/0!</v>
      </c>
      <c r="R1204" s="17" t="e">
        <f t="shared" si="518"/>
        <v>#DIV/0!</v>
      </c>
      <c r="S1204" s="37" t="e">
        <f t="shared" si="499"/>
        <v>#DIV/0!</v>
      </c>
      <c r="T1204" s="17" t="e">
        <f t="shared" si="500"/>
        <v>#DIV/0!</v>
      </c>
      <c r="U1204" s="91" t="e">
        <f>IF(A1204&gt;$U$1, U1205*$S$1+(1-$S$1)*G1205,Rawdata!AK1204)</f>
        <v>#DIV/0!</v>
      </c>
      <c r="V1204" s="91" t="e">
        <f>IF(A1204&gt;$V$1,$S$1*V1205+(1-$S$1)*G1205,Rawdata!AL1204)</f>
        <v>#DIV/0!</v>
      </c>
      <c r="W1204" s="91" t="e">
        <f>IF(A1204&gt;$W$1, $S$1*W1205+(1-$S$1)*G1205,Rawdata!AM1204)</f>
        <v>#DIV/0!</v>
      </c>
      <c r="X1204" s="91" t="e">
        <f>IF(A1204&gt;$X$1,$S$1*X1205+(1-$S$1)*G1205,Rawdata!AN1204)</f>
        <v>#DIV/0!</v>
      </c>
      <c r="Y1204" s="91" t="e">
        <f>IF(A1204&gt;$Y$1,$S$1*Y1205+(1-$S$1)*G1205,Rawdata!AO1204)</f>
        <v>#DIV/0!</v>
      </c>
      <c r="Z1204" s="91" t="e">
        <f>IF(A1204&gt;$Z$1,$S$1*Z1205+(1-$S$1)*(G1205-U1205)^2,Rawdata!AP1204)</f>
        <v>#DIV/0!</v>
      </c>
      <c r="AA1204" s="91" t="e">
        <f>IF(A1204&gt;$AA$1,$S$1*AA1205+(1-$S$1)*(G1205-V1205)^2,Rawdata!AQ1204)</f>
        <v>#DIV/0!</v>
      </c>
      <c r="AB1204" s="91" t="e">
        <f>IF(A1204&gt;89,$S$1*AB1205+(1-$S$1)*(G1205-W1205)^2,Rawdata!AR1204)</f>
        <v>#DIV/0!</v>
      </c>
      <c r="AC1204" s="91" t="e">
        <f>IF(A1204&gt;$AC$1,$S$1*AC1205+(1-$S$1)*(G1205-X1205)^2,Rawdata!AS1204)</f>
        <v>#DIV/0!</v>
      </c>
      <c r="AD1204" s="91" t="e">
        <f>IF(A1204&gt;$AD$1,$S$1*AD1205+(1-$S$1)*(G1205-Y1205)^2,Rawdata!AT1204)</f>
        <v>#DIV/0!</v>
      </c>
      <c r="AE1204" s="80" t="e">
        <f t="shared" si="492"/>
        <v>#DIV/0!</v>
      </c>
      <c r="AF1204" s="81" t="e">
        <f t="shared" si="493"/>
        <v>#DIV/0!</v>
      </c>
      <c r="AG1204" s="86">
        <f t="shared" si="516"/>
        <v>0</v>
      </c>
      <c r="AH1204" s="107" t="e">
        <f t="shared" si="494"/>
        <v>#DIV/0!</v>
      </c>
      <c r="AI1204" s="107" t="e">
        <f t="shared" si="495"/>
        <v>#DIV/0!</v>
      </c>
      <c r="AJ1204" s="108" t="e">
        <f t="shared" si="496"/>
        <v>#DIV/0!</v>
      </c>
      <c r="AK1204" s="113" t="e">
        <f t="shared" si="501"/>
        <v>#DIV/0!</v>
      </c>
      <c r="AL1204" s="113" t="e">
        <f t="shared" si="502"/>
        <v>#DIV/0!</v>
      </c>
      <c r="AM1204" s="113" t="e">
        <f t="shared" si="503"/>
        <v>#DIV/0!</v>
      </c>
      <c r="AN1204" s="113" t="e">
        <f t="shared" si="504"/>
        <v>#DIV/0!</v>
      </c>
      <c r="AO1204" s="113" t="e">
        <f t="shared" si="505"/>
        <v>#DIV/0!</v>
      </c>
      <c r="AP1204" s="91" t="e">
        <f t="shared" si="506"/>
        <v>#DIV/0!</v>
      </c>
      <c r="AQ1204" s="91" t="e">
        <f t="shared" si="507"/>
        <v>#DIV/0!</v>
      </c>
      <c r="AR1204" s="91" t="e">
        <f t="shared" si="508"/>
        <v>#DIV/0!</v>
      </c>
      <c r="AS1204" s="91" t="e">
        <f t="shared" si="509"/>
        <v>#DIV/0!</v>
      </c>
      <c r="AT1204" s="91" t="e">
        <f t="shared" si="510"/>
        <v>#DIV/0!</v>
      </c>
      <c r="AU1204" s="113" t="e">
        <f t="shared" si="511"/>
        <v>#DIV/0!</v>
      </c>
      <c r="AV1204" s="113" t="e">
        <f t="shared" si="512"/>
        <v>#DIV/0!</v>
      </c>
      <c r="AW1204" s="113" t="e">
        <f t="shared" si="513"/>
        <v>#DIV/0!</v>
      </c>
      <c r="AX1204" s="113" t="e">
        <f t="shared" si="514"/>
        <v>#DIV/0!</v>
      </c>
      <c r="AY1204" s="113" t="e">
        <f t="shared" si="515"/>
        <v>#DIV/0!</v>
      </c>
    </row>
    <row r="1205" spans="1:51" x14ac:dyDescent="0.25">
      <c r="A1205" s="119"/>
      <c r="B1205" s="83"/>
      <c r="C1205" s="85"/>
      <c r="D1205" s="85"/>
      <c r="E1205" s="85"/>
      <c r="F1205" s="71"/>
      <c r="G1205" s="96"/>
      <c r="H1205" s="16" t="e">
        <f>IF(A1205&gt;$U$1,ROUND(ROUND( U1205*$S$1+(1-$S$1)*G1205,4)+$T$1*ROUND(($S$1*Z1205+(1-$S$1)*(G1205-U1205)^2)^0.5,4),4),Rawdata!AK1205+Rawdata!$T$1*Rawdata!AU1205)</f>
        <v>#DIV/0!</v>
      </c>
      <c r="I1205" s="16" t="e">
        <f>IF(A1205&gt;$V$1,ROUND(ROUND(V1205*$S$1+(1-$S$1)*G1205,4)+$T$1*ROUND(($S$1*AA1205+(1-$S$1)*(G1205-V1205)^2)^0.5,4),4),Rawdata!AL1205+Rawdata!$T$1*Rawdata!AV1205)</f>
        <v>#DIV/0!</v>
      </c>
      <c r="J1205" s="16" t="e">
        <f>IF(A1205&gt;$W$1,ROUND(ROUND( W1205*$S$1+(1-$S$1)*G1205,4)+$T$1*ROUND(($S$1*AB1205+(1-$S$1)*(G1205-W1205)^2)^0.5,4),4),Rawdata!AM1205+Rawdata!$T$1*Rawdata!AW1205)</f>
        <v>#DIV/0!</v>
      </c>
      <c r="K1205" s="16" t="e">
        <f>IF(A1205&gt;$X$1,ROUND(ROUND( X1205*$S$1+(1-$S$1)*G1205,4)+$T$1*ROUND(($S$1*AC1205+(1-$S$1)*(G1205-X1205)^2)^0.5,4),4),Rawdata!AN1205+Rawdata!$T$1*Rawdata!AX1205)</f>
        <v>#DIV/0!</v>
      </c>
      <c r="L1205" s="16" t="e">
        <f>IF(A1205&gt;$Y$1,ROUND(ROUND( Y1205*$S$1+(1-$S$1)*G1205,4)+$T$1*ROUND(($S$1*AD1205+(1-$S$1)*(G1205-Y1205)^2)^0.5,4),4),Rawdata!AO1205+Rawdata!$T$1*Rawdata!AY1205)</f>
        <v>#DIV/0!</v>
      </c>
      <c r="M1205" s="16" t="e">
        <f t="shared" si="497"/>
        <v>#DIV/0!</v>
      </c>
      <c r="N1205" s="16" t="e">
        <f t="shared" si="498"/>
        <v>#DIV/0!</v>
      </c>
      <c r="O1205" s="67"/>
      <c r="P1205" s="67"/>
      <c r="Q1205" s="31" t="e">
        <f t="shared" si="517"/>
        <v>#DIV/0!</v>
      </c>
      <c r="R1205" s="17" t="e">
        <f t="shared" si="518"/>
        <v>#DIV/0!</v>
      </c>
      <c r="S1205" s="37" t="e">
        <f t="shared" si="499"/>
        <v>#DIV/0!</v>
      </c>
      <c r="T1205" s="17" t="e">
        <f t="shared" si="500"/>
        <v>#DIV/0!</v>
      </c>
      <c r="U1205" s="91" t="e">
        <f>IF(A1205&gt;$U$1, U1206*$S$1+(1-$S$1)*G1206,Rawdata!AK1205)</f>
        <v>#DIV/0!</v>
      </c>
      <c r="V1205" s="91" t="e">
        <f>IF(A1205&gt;$V$1,$S$1*V1206+(1-$S$1)*G1206,Rawdata!AL1205)</f>
        <v>#DIV/0!</v>
      </c>
      <c r="W1205" s="91" t="e">
        <f>IF(A1205&gt;$W$1, $S$1*W1206+(1-$S$1)*G1206,Rawdata!AM1205)</f>
        <v>#DIV/0!</v>
      </c>
      <c r="X1205" s="91" t="e">
        <f>IF(A1205&gt;$X$1,$S$1*X1206+(1-$S$1)*G1206,Rawdata!AN1205)</f>
        <v>#DIV/0!</v>
      </c>
      <c r="Y1205" s="91" t="e">
        <f>IF(A1205&gt;$Y$1,$S$1*Y1206+(1-$S$1)*G1206,Rawdata!AO1205)</f>
        <v>#DIV/0!</v>
      </c>
      <c r="Z1205" s="91" t="e">
        <f>IF(A1205&gt;$Z$1,$S$1*Z1206+(1-$S$1)*(G1206-U1206)^2,Rawdata!AP1205)</f>
        <v>#DIV/0!</v>
      </c>
      <c r="AA1205" s="91" t="e">
        <f>IF(A1205&gt;$AA$1,$S$1*AA1206+(1-$S$1)*(G1206-V1206)^2,Rawdata!AQ1205)</f>
        <v>#DIV/0!</v>
      </c>
      <c r="AB1205" s="91" t="e">
        <f>IF(A1205&gt;89,$S$1*AB1206+(1-$S$1)*(G1206-W1206)^2,Rawdata!AR1205)</f>
        <v>#DIV/0!</v>
      </c>
      <c r="AC1205" s="91" t="e">
        <f>IF(A1205&gt;$AC$1,$S$1*AC1206+(1-$S$1)*(G1206-X1206)^2,Rawdata!AS1205)</f>
        <v>#DIV/0!</v>
      </c>
      <c r="AD1205" s="91" t="e">
        <f>IF(A1205&gt;$AD$1,$S$1*AD1206+(1-$S$1)*(G1206-Y1206)^2,Rawdata!AT1205)</f>
        <v>#DIV/0!</v>
      </c>
      <c r="AE1205" s="80" t="e">
        <f t="shared" si="492"/>
        <v>#DIV/0!</v>
      </c>
      <c r="AF1205" s="81" t="e">
        <f t="shared" si="493"/>
        <v>#DIV/0!</v>
      </c>
      <c r="AG1205" s="86">
        <f t="shared" si="516"/>
        <v>0</v>
      </c>
      <c r="AH1205" s="107" t="e">
        <f t="shared" si="494"/>
        <v>#DIV/0!</v>
      </c>
      <c r="AI1205" s="107" t="e">
        <f t="shared" si="495"/>
        <v>#DIV/0!</v>
      </c>
      <c r="AJ1205" s="108" t="e">
        <f t="shared" si="496"/>
        <v>#DIV/0!</v>
      </c>
      <c r="AK1205" s="113" t="e">
        <f t="shared" si="501"/>
        <v>#DIV/0!</v>
      </c>
      <c r="AL1205" s="113" t="e">
        <f t="shared" si="502"/>
        <v>#DIV/0!</v>
      </c>
      <c r="AM1205" s="113" t="e">
        <f t="shared" si="503"/>
        <v>#DIV/0!</v>
      </c>
      <c r="AN1205" s="113" t="e">
        <f t="shared" si="504"/>
        <v>#DIV/0!</v>
      </c>
      <c r="AO1205" s="113" t="e">
        <f t="shared" si="505"/>
        <v>#DIV/0!</v>
      </c>
      <c r="AP1205" s="91" t="e">
        <f t="shared" si="506"/>
        <v>#DIV/0!</v>
      </c>
      <c r="AQ1205" s="91" t="e">
        <f t="shared" si="507"/>
        <v>#DIV/0!</v>
      </c>
      <c r="AR1205" s="91" t="e">
        <f t="shared" si="508"/>
        <v>#DIV/0!</v>
      </c>
      <c r="AS1205" s="91" t="e">
        <f t="shared" si="509"/>
        <v>#DIV/0!</v>
      </c>
      <c r="AT1205" s="91" t="e">
        <f t="shared" si="510"/>
        <v>#DIV/0!</v>
      </c>
      <c r="AU1205" s="113" t="e">
        <f t="shared" si="511"/>
        <v>#DIV/0!</v>
      </c>
      <c r="AV1205" s="113" t="e">
        <f t="shared" si="512"/>
        <v>#DIV/0!</v>
      </c>
      <c r="AW1205" s="113" t="e">
        <f t="shared" si="513"/>
        <v>#DIV/0!</v>
      </c>
      <c r="AX1205" s="113" t="e">
        <f t="shared" si="514"/>
        <v>#DIV/0!</v>
      </c>
      <c r="AY1205" s="113" t="e">
        <f t="shared" si="515"/>
        <v>#DIV/0!</v>
      </c>
    </row>
    <row r="1206" spans="1:51" x14ac:dyDescent="0.25">
      <c r="A1206" s="119"/>
      <c r="B1206" s="83"/>
      <c r="C1206" s="85"/>
      <c r="D1206" s="85"/>
      <c r="E1206" s="85"/>
      <c r="F1206" s="71"/>
      <c r="G1206" s="96"/>
      <c r="H1206" s="16" t="e">
        <f>IF(A1206&gt;$U$1,ROUND(ROUND( U1206*$S$1+(1-$S$1)*G1206,4)+$T$1*ROUND(($S$1*Z1206+(1-$S$1)*(G1206-U1206)^2)^0.5,4),4),Rawdata!AK1206+Rawdata!$T$1*Rawdata!AU1206)</f>
        <v>#DIV/0!</v>
      </c>
      <c r="I1206" s="16" t="e">
        <f>IF(A1206&gt;$V$1,ROUND(ROUND(V1206*$S$1+(1-$S$1)*G1206,4)+$T$1*ROUND(($S$1*AA1206+(1-$S$1)*(G1206-V1206)^2)^0.5,4),4),Rawdata!AL1206+Rawdata!$T$1*Rawdata!AV1206)</f>
        <v>#DIV/0!</v>
      </c>
      <c r="J1206" s="16" t="e">
        <f>IF(A1206&gt;$W$1,ROUND(ROUND( W1206*$S$1+(1-$S$1)*G1206,4)+$T$1*ROUND(($S$1*AB1206+(1-$S$1)*(G1206-W1206)^2)^0.5,4),4),Rawdata!AM1206+Rawdata!$T$1*Rawdata!AW1206)</f>
        <v>#DIV/0!</v>
      </c>
      <c r="K1206" s="16" t="e">
        <f>IF(A1206&gt;$X$1,ROUND(ROUND( X1206*$S$1+(1-$S$1)*G1206,4)+$T$1*ROUND(($S$1*AC1206+(1-$S$1)*(G1206-X1206)^2)^0.5,4),4),Rawdata!AN1206+Rawdata!$T$1*Rawdata!AX1206)</f>
        <v>#DIV/0!</v>
      </c>
      <c r="L1206" s="16" t="e">
        <f>IF(A1206&gt;$Y$1,ROUND(ROUND( Y1206*$S$1+(1-$S$1)*G1206,4)+$T$1*ROUND(($S$1*AD1206+(1-$S$1)*(G1206-Y1206)^2)^0.5,4),4),Rawdata!AO1206+Rawdata!$T$1*Rawdata!AY1206)</f>
        <v>#DIV/0!</v>
      </c>
      <c r="M1206" s="16" t="e">
        <f t="shared" si="497"/>
        <v>#DIV/0!</v>
      </c>
      <c r="N1206" s="16" t="e">
        <f t="shared" si="498"/>
        <v>#DIV/0!</v>
      </c>
      <c r="O1206" s="67"/>
      <c r="P1206" s="67"/>
      <c r="Q1206" s="31" t="e">
        <f t="shared" si="517"/>
        <v>#DIV/0!</v>
      </c>
      <c r="R1206" s="17" t="e">
        <f t="shared" si="518"/>
        <v>#DIV/0!</v>
      </c>
      <c r="S1206" s="37" t="e">
        <f t="shared" si="499"/>
        <v>#DIV/0!</v>
      </c>
      <c r="T1206" s="17" t="e">
        <f t="shared" si="500"/>
        <v>#DIV/0!</v>
      </c>
      <c r="U1206" s="91" t="e">
        <f>IF(A1206&gt;$U$1, U1207*$S$1+(1-$S$1)*G1207,Rawdata!AK1206)</f>
        <v>#DIV/0!</v>
      </c>
      <c r="V1206" s="91" t="e">
        <f>IF(A1206&gt;$V$1,$S$1*V1207+(1-$S$1)*G1207,Rawdata!AL1206)</f>
        <v>#DIV/0!</v>
      </c>
      <c r="W1206" s="91" t="e">
        <f>IF(A1206&gt;$W$1, $S$1*W1207+(1-$S$1)*G1207,Rawdata!AM1206)</f>
        <v>#DIV/0!</v>
      </c>
      <c r="X1206" s="91" t="e">
        <f>IF(A1206&gt;$X$1,$S$1*X1207+(1-$S$1)*G1207,Rawdata!AN1206)</f>
        <v>#DIV/0!</v>
      </c>
      <c r="Y1206" s="91" t="e">
        <f>IF(A1206&gt;$Y$1,$S$1*Y1207+(1-$S$1)*G1207,Rawdata!AO1206)</f>
        <v>#DIV/0!</v>
      </c>
      <c r="Z1206" s="91" t="e">
        <f>IF(A1206&gt;$Z$1,$S$1*Z1207+(1-$S$1)*(G1207-U1207)^2,Rawdata!AP1206)</f>
        <v>#DIV/0!</v>
      </c>
      <c r="AA1206" s="91" t="e">
        <f>IF(A1206&gt;$AA$1,$S$1*AA1207+(1-$S$1)*(G1207-V1207)^2,Rawdata!AQ1206)</f>
        <v>#DIV/0!</v>
      </c>
      <c r="AB1206" s="91" t="e">
        <f>IF(A1206&gt;89,$S$1*AB1207+(1-$S$1)*(G1207-W1207)^2,Rawdata!AR1206)</f>
        <v>#DIV/0!</v>
      </c>
      <c r="AC1206" s="91" t="e">
        <f>IF(A1206&gt;$AC$1,$S$1*AC1207+(1-$S$1)*(G1207-X1207)^2,Rawdata!AS1206)</f>
        <v>#DIV/0!</v>
      </c>
      <c r="AD1206" s="91" t="e">
        <f>IF(A1206&gt;$AD$1,$S$1*AD1207+(1-$S$1)*(G1207-Y1207)^2,Rawdata!AT1206)</f>
        <v>#DIV/0!</v>
      </c>
      <c r="AE1206" s="80" t="e">
        <f t="shared" si="492"/>
        <v>#DIV/0!</v>
      </c>
      <c r="AF1206" s="81" t="e">
        <f t="shared" si="493"/>
        <v>#DIV/0!</v>
      </c>
      <c r="AG1206" s="86">
        <f t="shared" si="516"/>
        <v>0</v>
      </c>
      <c r="AH1206" s="107" t="e">
        <f t="shared" si="494"/>
        <v>#DIV/0!</v>
      </c>
      <c r="AI1206" s="107" t="e">
        <f t="shared" si="495"/>
        <v>#DIV/0!</v>
      </c>
      <c r="AJ1206" s="108" t="e">
        <f t="shared" si="496"/>
        <v>#DIV/0!</v>
      </c>
      <c r="AK1206" s="113" t="e">
        <f t="shared" si="501"/>
        <v>#DIV/0!</v>
      </c>
      <c r="AL1206" s="113" t="e">
        <f t="shared" si="502"/>
        <v>#DIV/0!</v>
      </c>
      <c r="AM1206" s="113" t="e">
        <f t="shared" si="503"/>
        <v>#DIV/0!</v>
      </c>
      <c r="AN1206" s="113" t="e">
        <f t="shared" si="504"/>
        <v>#DIV/0!</v>
      </c>
      <c r="AO1206" s="113" t="e">
        <f t="shared" si="505"/>
        <v>#DIV/0!</v>
      </c>
      <c r="AP1206" s="91" t="e">
        <f t="shared" si="506"/>
        <v>#DIV/0!</v>
      </c>
      <c r="AQ1206" s="91" t="e">
        <f t="shared" si="507"/>
        <v>#DIV/0!</v>
      </c>
      <c r="AR1206" s="91" t="e">
        <f t="shared" si="508"/>
        <v>#DIV/0!</v>
      </c>
      <c r="AS1206" s="91" t="e">
        <f t="shared" si="509"/>
        <v>#DIV/0!</v>
      </c>
      <c r="AT1206" s="91" t="e">
        <f t="shared" si="510"/>
        <v>#DIV/0!</v>
      </c>
      <c r="AU1206" s="113" t="e">
        <f t="shared" si="511"/>
        <v>#DIV/0!</v>
      </c>
      <c r="AV1206" s="113" t="e">
        <f t="shared" si="512"/>
        <v>#DIV/0!</v>
      </c>
      <c r="AW1206" s="113" t="e">
        <f t="shared" si="513"/>
        <v>#DIV/0!</v>
      </c>
      <c r="AX1206" s="113" t="e">
        <f t="shared" si="514"/>
        <v>#DIV/0!</v>
      </c>
      <c r="AY1206" s="113" t="e">
        <f t="shared" si="515"/>
        <v>#DIV/0!</v>
      </c>
    </row>
    <row r="1207" spans="1:51" x14ac:dyDescent="0.25">
      <c r="A1207" s="119"/>
      <c r="B1207" s="83"/>
      <c r="C1207" s="85"/>
      <c r="D1207" s="85"/>
      <c r="E1207" s="85"/>
      <c r="F1207" s="71"/>
      <c r="G1207" s="96"/>
      <c r="H1207" s="16" t="e">
        <f>IF(A1207&gt;$U$1,ROUND(ROUND( U1207*$S$1+(1-$S$1)*G1207,4)+$T$1*ROUND(($S$1*Z1207+(1-$S$1)*(G1207-U1207)^2)^0.5,4),4),Rawdata!AK1207+Rawdata!$T$1*Rawdata!AU1207)</f>
        <v>#DIV/0!</v>
      </c>
      <c r="I1207" s="16" t="e">
        <f>IF(A1207&gt;$V$1,ROUND(ROUND(V1207*$S$1+(1-$S$1)*G1207,4)+$T$1*ROUND(($S$1*AA1207+(1-$S$1)*(G1207-V1207)^2)^0.5,4),4),Rawdata!AL1207+Rawdata!$T$1*Rawdata!AV1207)</f>
        <v>#DIV/0!</v>
      </c>
      <c r="J1207" s="16" t="e">
        <f>IF(A1207&gt;$W$1,ROUND(ROUND( W1207*$S$1+(1-$S$1)*G1207,4)+$T$1*ROUND(($S$1*AB1207+(1-$S$1)*(G1207-W1207)^2)^0.5,4),4),Rawdata!AM1207+Rawdata!$T$1*Rawdata!AW1207)</f>
        <v>#DIV/0!</v>
      </c>
      <c r="K1207" s="16" t="e">
        <f>IF(A1207&gt;$X$1,ROUND(ROUND( X1207*$S$1+(1-$S$1)*G1207,4)+$T$1*ROUND(($S$1*AC1207+(1-$S$1)*(G1207-X1207)^2)^0.5,4),4),Rawdata!AN1207+Rawdata!$T$1*Rawdata!AX1207)</f>
        <v>#DIV/0!</v>
      </c>
      <c r="L1207" s="16" t="e">
        <f>IF(A1207&gt;$Y$1,ROUND(ROUND( Y1207*$S$1+(1-$S$1)*G1207,4)+$T$1*ROUND(($S$1*AD1207+(1-$S$1)*(G1207-Y1207)^2)^0.5,4),4),Rawdata!AO1207+Rawdata!$T$1*Rawdata!AY1207)</f>
        <v>#DIV/0!</v>
      </c>
      <c r="M1207" s="16" t="e">
        <f t="shared" si="497"/>
        <v>#DIV/0!</v>
      </c>
      <c r="N1207" s="16" t="e">
        <f t="shared" si="498"/>
        <v>#DIV/0!</v>
      </c>
      <c r="O1207" s="67"/>
      <c r="P1207" s="67"/>
      <c r="Q1207" s="31" t="e">
        <f t="shared" si="517"/>
        <v>#DIV/0!</v>
      </c>
      <c r="R1207" s="17" t="e">
        <f t="shared" si="518"/>
        <v>#DIV/0!</v>
      </c>
      <c r="S1207" s="37" t="e">
        <f t="shared" si="499"/>
        <v>#DIV/0!</v>
      </c>
      <c r="T1207" s="17" t="e">
        <f t="shared" si="500"/>
        <v>#DIV/0!</v>
      </c>
      <c r="U1207" s="91" t="e">
        <f>IF(A1207&gt;$U$1, U1208*$S$1+(1-$S$1)*G1208,Rawdata!AK1207)</f>
        <v>#DIV/0!</v>
      </c>
      <c r="V1207" s="91" t="e">
        <f>IF(A1207&gt;$V$1,$S$1*V1208+(1-$S$1)*G1208,Rawdata!AL1207)</f>
        <v>#DIV/0!</v>
      </c>
      <c r="W1207" s="91" t="e">
        <f>IF(A1207&gt;$W$1, $S$1*W1208+(1-$S$1)*G1208,Rawdata!AM1207)</f>
        <v>#DIV/0!</v>
      </c>
      <c r="X1207" s="91" t="e">
        <f>IF(A1207&gt;$X$1,$S$1*X1208+(1-$S$1)*G1208,Rawdata!AN1207)</f>
        <v>#DIV/0!</v>
      </c>
      <c r="Y1207" s="91" t="e">
        <f>IF(A1207&gt;$Y$1,$S$1*Y1208+(1-$S$1)*G1208,Rawdata!AO1207)</f>
        <v>#DIV/0!</v>
      </c>
      <c r="Z1207" s="91" t="e">
        <f>IF(A1207&gt;$Z$1,$S$1*Z1208+(1-$S$1)*(G1208-U1208)^2,Rawdata!AP1207)</f>
        <v>#DIV/0!</v>
      </c>
      <c r="AA1207" s="91" t="e">
        <f>IF(A1207&gt;$AA$1,$S$1*AA1208+(1-$S$1)*(G1208-V1208)^2,Rawdata!AQ1207)</f>
        <v>#DIV/0!</v>
      </c>
      <c r="AB1207" s="91" t="e">
        <f>IF(A1207&gt;89,$S$1*AB1208+(1-$S$1)*(G1208-W1208)^2,Rawdata!AR1207)</f>
        <v>#DIV/0!</v>
      </c>
      <c r="AC1207" s="91" t="e">
        <f>IF(A1207&gt;$AC$1,$S$1*AC1208+(1-$S$1)*(G1208-X1208)^2,Rawdata!AS1207)</f>
        <v>#DIV/0!</v>
      </c>
      <c r="AD1207" s="91" t="e">
        <f>IF(A1207&gt;$AD$1,$S$1*AD1208+(1-$S$1)*(G1208-Y1208)^2,Rawdata!AT1207)</f>
        <v>#DIV/0!</v>
      </c>
      <c r="AE1207" s="80" t="e">
        <f t="shared" si="492"/>
        <v>#DIV/0!</v>
      </c>
      <c r="AF1207" s="81" t="e">
        <f t="shared" si="493"/>
        <v>#DIV/0!</v>
      </c>
      <c r="AG1207" s="86">
        <f t="shared" si="516"/>
        <v>0</v>
      </c>
      <c r="AH1207" s="107" t="e">
        <f t="shared" si="494"/>
        <v>#DIV/0!</v>
      </c>
      <c r="AI1207" s="107" t="e">
        <f t="shared" si="495"/>
        <v>#DIV/0!</v>
      </c>
      <c r="AJ1207" s="108" t="e">
        <f t="shared" si="496"/>
        <v>#DIV/0!</v>
      </c>
      <c r="AK1207" s="113" t="e">
        <f t="shared" si="501"/>
        <v>#DIV/0!</v>
      </c>
      <c r="AL1207" s="113" t="e">
        <f t="shared" si="502"/>
        <v>#DIV/0!</v>
      </c>
      <c r="AM1207" s="113" t="e">
        <f t="shared" si="503"/>
        <v>#DIV/0!</v>
      </c>
      <c r="AN1207" s="113" t="e">
        <f t="shared" si="504"/>
        <v>#DIV/0!</v>
      </c>
      <c r="AO1207" s="113" t="e">
        <f t="shared" si="505"/>
        <v>#DIV/0!</v>
      </c>
      <c r="AP1207" s="91" t="e">
        <f t="shared" si="506"/>
        <v>#DIV/0!</v>
      </c>
      <c r="AQ1207" s="91" t="e">
        <f t="shared" si="507"/>
        <v>#DIV/0!</v>
      </c>
      <c r="AR1207" s="91" t="e">
        <f t="shared" si="508"/>
        <v>#DIV/0!</v>
      </c>
      <c r="AS1207" s="91" t="e">
        <f t="shared" si="509"/>
        <v>#DIV/0!</v>
      </c>
      <c r="AT1207" s="91" t="e">
        <f t="shared" si="510"/>
        <v>#DIV/0!</v>
      </c>
      <c r="AU1207" s="113" t="e">
        <f t="shared" si="511"/>
        <v>#DIV/0!</v>
      </c>
      <c r="AV1207" s="113" t="e">
        <f t="shared" si="512"/>
        <v>#DIV/0!</v>
      </c>
      <c r="AW1207" s="113" t="e">
        <f t="shared" si="513"/>
        <v>#DIV/0!</v>
      </c>
      <c r="AX1207" s="113" t="e">
        <f t="shared" si="514"/>
        <v>#DIV/0!</v>
      </c>
      <c r="AY1207" s="113" t="e">
        <f t="shared" si="515"/>
        <v>#DIV/0!</v>
      </c>
    </row>
    <row r="1208" spans="1:51" x14ac:dyDescent="0.25">
      <c r="A1208" s="119"/>
      <c r="B1208" s="83"/>
      <c r="C1208" s="85"/>
      <c r="D1208" s="85"/>
      <c r="E1208" s="85"/>
      <c r="F1208" s="71"/>
      <c r="G1208" s="96"/>
      <c r="H1208" s="16" t="e">
        <f>IF(A1208&gt;$U$1,ROUND(ROUND( U1208*$S$1+(1-$S$1)*G1208,4)+$T$1*ROUND(($S$1*Z1208+(1-$S$1)*(G1208-U1208)^2)^0.5,4),4),Rawdata!AK1208+Rawdata!$T$1*Rawdata!AU1208)</f>
        <v>#DIV/0!</v>
      </c>
      <c r="I1208" s="16" t="e">
        <f>IF(A1208&gt;$V$1,ROUND(ROUND(V1208*$S$1+(1-$S$1)*G1208,4)+$T$1*ROUND(($S$1*AA1208+(1-$S$1)*(G1208-V1208)^2)^0.5,4),4),Rawdata!AL1208+Rawdata!$T$1*Rawdata!AV1208)</f>
        <v>#DIV/0!</v>
      </c>
      <c r="J1208" s="16" t="e">
        <f>IF(A1208&gt;$W$1,ROUND(ROUND( W1208*$S$1+(1-$S$1)*G1208,4)+$T$1*ROUND(($S$1*AB1208+(1-$S$1)*(G1208-W1208)^2)^0.5,4),4),Rawdata!AM1208+Rawdata!$T$1*Rawdata!AW1208)</f>
        <v>#DIV/0!</v>
      </c>
      <c r="K1208" s="16" t="e">
        <f>IF(A1208&gt;$X$1,ROUND(ROUND( X1208*$S$1+(1-$S$1)*G1208,4)+$T$1*ROUND(($S$1*AC1208+(1-$S$1)*(G1208-X1208)^2)^0.5,4),4),Rawdata!AN1208+Rawdata!$T$1*Rawdata!AX1208)</f>
        <v>#DIV/0!</v>
      </c>
      <c r="L1208" s="16" t="e">
        <f>IF(A1208&gt;$Y$1,ROUND(ROUND( Y1208*$S$1+(1-$S$1)*G1208,4)+$T$1*ROUND(($S$1*AD1208+(1-$S$1)*(G1208-Y1208)^2)^0.5,4),4),Rawdata!AO1208+Rawdata!$T$1*Rawdata!AY1208)</f>
        <v>#DIV/0!</v>
      </c>
      <c r="M1208" s="16" t="e">
        <f t="shared" si="497"/>
        <v>#DIV/0!</v>
      </c>
      <c r="N1208" s="16" t="e">
        <f t="shared" si="498"/>
        <v>#DIV/0!</v>
      </c>
      <c r="O1208" s="67"/>
      <c r="P1208" s="67"/>
      <c r="Q1208" s="31" t="e">
        <f t="shared" si="517"/>
        <v>#DIV/0!</v>
      </c>
      <c r="R1208" s="17" t="e">
        <f t="shared" si="518"/>
        <v>#DIV/0!</v>
      </c>
      <c r="S1208" s="37" t="e">
        <f t="shared" si="499"/>
        <v>#DIV/0!</v>
      </c>
      <c r="T1208" s="17" t="e">
        <f t="shared" si="500"/>
        <v>#DIV/0!</v>
      </c>
      <c r="U1208" s="91" t="e">
        <f>IF(A1208&gt;$U$1, U1209*$S$1+(1-$S$1)*G1209,Rawdata!AK1208)</f>
        <v>#DIV/0!</v>
      </c>
      <c r="V1208" s="91" t="e">
        <f>IF(A1208&gt;$V$1,$S$1*V1209+(1-$S$1)*G1209,Rawdata!AL1208)</f>
        <v>#DIV/0!</v>
      </c>
      <c r="W1208" s="91" t="e">
        <f>IF(A1208&gt;$W$1, $S$1*W1209+(1-$S$1)*G1209,Rawdata!AM1208)</f>
        <v>#DIV/0!</v>
      </c>
      <c r="X1208" s="91" t="e">
        <f>IF(A1208&gt;$X$1,$S$1*X1209+(1-$S$1)*G1209,Rawdata!AN1208)</f>
        <v>#DIV/0!</v>
      </c>
      <c r="Y1208" s="91" t="e">
        <f>IF(A1208&gt;$Y$1,$S$1*Y1209+(1-$S$1)*G1209,Rawdata!AO1208)</f>
        <v>#DIV/0!</v>
      </c>
      <c r="Z1208" s="91" t="e">
        <f>IF(A1208&gt;$Z$1,$S$1*Z1209+(1-$S$1)*(G1209-U1209)^2,Rawdata!AP1208)</f>
        <v>#DIV/0!</v>
      </c>
      <c r="AA1208" s="91" t="e">
        <f>IF(A1208&gt;$AA$1,$S$1*AA1209+(1-$S$1)*(G1209-V1209)^2,Rawdata!AQ1208)</f>
        <v>#DIV/0!</v>
      </c>
      <c r="AB1208" s="91" t="e">
        <f>IF(A1208&gt;89,$S$1*AB1209+(1-$S$1)*(G1209-W1209)^2,Rawdata!AR1208)</f>
        <v>#DIV/0!</v>
      </c>
      <c r="AC1208" s="91" t="e">
        <f>IF(A1208&gt;$AC$1,$S$1*AC1209+(1-$S$1)*(G1209-X1209)^2,Rawdata!AS1208)</f>
        <v>#DIV/0!</v>
      </c>
      <c r="AD1208" s="91" t="e">
        <f>IF(A1208&gt;$AD$1,$S$1*AD1209+(1-$S$1)*(G1209-Y1209)^2,Rawdata!AT1208)</f>
        <v>#DIV/0!</v>
      </c>
      <c r="AE1208" s="80" t="e">
        <f t="shared" si="492"/>
        <v>#DIV/0!</v>
      </c>
      <c r="AF1208" s="81" t="e">
        <f t="shared" si="493"/>
        <v>#DIV/0!</v>
      </c>
      <c r="AG1208" s="86">
        <f t="shared" si="516"/>
        <v>0</v>
      </c>
      <c r="AH1208" s="107" t="e">
        <f t="shared" si="494"/>
        <v>#DIV/0!</v>
      </c>
      <c r="AI1208" s="107" t="e">
        <f t="shared" si="495"/>
        <v>#DIV/0!</v>
      </c>
      <c r="AJ1208" s="108" t="e">
        <f t="shared" si="496"/>
        <v>#DIV/0!</v>
      </c>
      <c r="AK1208" s="113" t="e">
        <f t="shared" si="501"/>
        <v>#DIV/0!</v>
      </c>
      <c r="AL1208" s="113" t="e">
        <f t="shared" si="502"/>
        <v>#DIV/0!</v>
      </c>
      <c r="AM1208" s="113" t="e">
        <f t="shared" si="503"/>
        <v>#DIV/0!</v>
      </c>
      <c r="AN1208" s="113" t="e">
        <f t="shared" si="504"/>
        <v>#DIV/0!</v>
      </c>
      <c r="AO1208" s="113" t="e">
        <f t="shared" si="505"/>
        <v>#DIV/0!</v>
      </c>
      <c r="AP1208" s="91" t="e">
        <f t="shared" si="506"/>
        <v>#DIV/0!</v>
      </c>
      <c r="AQ1208" s="91" t="e">
        <f t="shared" si="507"/>
        <v>#DIV/0!</v>
      </c>
      <c r="AR1208" s="91" t="e">
        <f t="shared" si="508"/>
        <v>#DIV/0!</v>
      </c>
      <c r="AS1208" s="91" t="e">
        <f t="shared" si="509"/>
        <v>#DIV/0!</v>
      </c>
      <c r="AT1208" s="91" t="e">
        <f t="shared" si="510"/>
        <v>#DIV/0!</v>
      </c>
      <c r="AU1208" s="113" t="e">
        <f t="shared" si="511"/>
        <v>#DIV/0!</v>
      </c>
      <c r="AV1208" s="113" t="e">
        <f t="shared" si="512"/>
        <v>#DIV/0!</v>
      </c>
      <c r="AW1208" s="113" t="e">
        <f t="shared" si="513"/>
        <v>#DIV/0!</v>
      </c>
      <c r="AX1208" s="113" t="e">
        <f t="shared" si="514"/>
        <v>#DIV/0!</v>
      </c>
      <c r="AY1208" s="113" t="e">
        <f t="shared" si="515"/>
        <v>#DIV/0!</v>
      </c>
    </row>
    <row r="1209" spans="1:51" x14ac:dyDescent="0.25">
      <c r="A1209" s="119"/>
      <c r="B1209" s="83"/>
      <c r="C1209" s="85"/>
      <c r="D1209" s="85"/>
      <c r="E1209" s="85"/>
      <c r="F1209" s="71"/>
      <c r="G1209" s="96"/>
      <c r="H1209" s="16" t="e">
        <f>IF(A1209&gt;$U$1,ROUND(ROUND( U1209*$S$1+(1-$S$1)*G1209,4)+$T$1*ROUND(($S$1*Z1209+(1-$S$1)*(G1209-U1209)^2)^0.5,4),4),Rawdata!AK1209+Rawdata!$T$1*Rawdata!AU1209)</f>
        <v>#DIV/0!</v>
      </c>
      <c r="I1209" s="16" t="e">
        <f>IF(A1209&gt;$V$1,ROUND(ROUND(V1209*$S$1+(1-$S$1)*G1209,4)+$T$1*ROUND(($S$1*AA1209+(1-$S$1)*(G1209-V1209)^2)^0.5,4),4),Rawdata!AL1209+Rawdata!$T$1*Rawdata!AV1209)</f>
        <v>#DIV/0!</v>
      </c>
      <c r="J1209" s="16" t="e">
        <f>IF(A1209&gt;$W$1,ROUND(ROUND( W1209*$S$1+(1-$S$1)*G1209,4)+$T$1*ROUND(($S$1*AB1209+(1-$S$1)*(G1209-W1209)^2)^0.5,4),4),Rawdata!AM1209+Rawdata!$T$1*Rawdata!AW1209)</f>
        <v>#DIV/0!</v>
      </c>
      <c r="K1209" s="16" t="e">
        <f>IF(A1209&gt;$X$1,ROUND(ROUND( X1209*$S$1+(1-$S$1)*G1209,4)+$T$1*ROUND(($S$1*AC1209+(1-$S$1)*(G1209-X1209)^2)^0.5,4),4),Rawdata!AN1209+Rawdata!$T$1*Rawdata!AX1209)</f>
        <v>#DIV/0!</v>
      </c>
      <c r="L1209" s="16" t="e">
        <f>IF(A1209&gt;$Y$1,ROUND(ROUND( Y1209*$S$1+(1-$S$1)*G1209,4)+$T$1*ROUND(($S$1*AD1209+(1-$S$1)*(G1209-Y1209)^2)^0.5,4),4),Rawdata!AO1209+Rawdata!$T$1*Rawdata!AY1209)</f>
        <v>#DIV/0!</v>
      </c>
      <c r="M1209" s="16" t="e">
        <f t="shared" si="497"/>
        <v>#DIV/0!</v>
      </c>
      <c r="N1209" s="16" t="e">
        <f t="shared" si="498"/>
        <v>#DIV/0!</v>
      </c>
      <c r="O1209" s="67"/>
      <c r="P1209" s="67"/>
      <c r="Q1209" s="31" t="e">
        <f t="shared" si="517"/>
        <v>#DIV/0!</v>
      </c>
      <c r="R1209" s="17" t="e">
        <f t="shared" si="518"/>
        <v>#DIV/0!</v>
      </c>
      <c r="S1209" s="37" t="e">
        <f t="shared" si="499"/>
        <v>#DIV/0!</v>
      </c>
      <c r="T1209" s="17" t="e">
        <f t="shared" si="500"/>
        <v>#DIV/0!</v>
      </c>
      <c r="U1209" s="91" t="e">
        <f>IF(A1209&gt;$U$1, U1210*$S$1+(1-$S$1)*G1210,Rawdata!AK1209)</f>
        <v>#DIV/0!</v>
      </c>
      <c r="V1209" s="91" t="e">
        <f>IF(A1209&gt;$V$1,$S$1*V1210+(1-$S$1)*G1210,Rawdata!AL1209)</f>
        <v>#DIV/0!</v>
      </c>
      <c r="W1209" s="91" t="e">
        <f>IF(A1209&gt;$W$1, $S$1*W1210+(1-$S$1)*G1210,Rawdata!AM1209)</f>
        <v>#DIV/0!</v>
      </c>
      <c r="X1209" s="91" t="e">
        <f>IF(A1209&gt;$X$1,$S$1*X1210+(1-$S$1)*G1210,Rawdata!AN1209)</f>
        <v>#DIV/0!</v>
      </c>
      <c r="Y1209" s="91" t="e">
        <f>IF(A1209&gt;$Y$1,$S$1*Y1210+(1-$S$1)*G1210,Rawdata!AO1209)</f>
        <v>#DIV/0!</v>
      </c>
      <c r="Z1209" s="91" t="e">
        <f>IF(A1209&gt;$Z$1,$S$1*Z1210+(1-$S$1)*(G1210-U1210)^2,Rawdata!AP1209)</f>
        <v>#DIV/0!</v>
      </c>
      <c r="AA1209" s="91" t="e">
        <f>IF(A1209&gt;$AA$1,$S$1*AA1210+(1-$S$1)*(G1210-V1210)^2,Rawdata!AQ1209)</f>
        <v>#DIV/0!</v>
      </c>
      <c r="AB1209" s="91" t="e">
        <f>IF(A1209&gt;89,$S$1*AB1210+(1-$S$1)*(G1210-W1210)^2,Rawdata!AR1209)</f>
        <v>#DIV/0!</v>
      </c>
      <c r="AC1209" s="91" t="e">
        <f>IF(A1209&gt;$AC$1,$S$1*AC1210+(1-$S$1)*(G1210-X1210)^2,Rawdata!AS1209)</f>
        <v>#DIV/0!</v>
      </c>
      <c r="AD1209" s="91" t="e">
        <f>IF(A1209&gt;$AD$1,$S$1*AD1210+(1-$S$1)*(G1210-Y1210)^2,Rawdata!AT1209)</f>
        <v>#DIV/0!</v>
      </c>
      <c r="AE1209" s="80" t="e">
        <f t="shared" si="492"/>
        <v>#DIV/0!</v>
      </c>
      <c r="AF1209" s="81" t="e">
        <f t="shared" si="493"/>
        <v>#DIV/0!</v>
      </c>
      <c r="AG1209" s="86">
        <f t="shared" si="516"/>
        <v>0</v>
      </c>
      <c r="AH1209" s="107" t="e">
        <f t="shared" si="494"/>
        <v>#DIV/0!</v>
      </c>
      <c r="AI1209" s="107" t="e">
        <f t="shared" si="495"/>
        <v>#DIV/0!</v>
      </c>
      <c r="AJ1209" s="108" t="e">
        <f t="shared" si="496"/>
        <v>#DIV/0!</v>
      </c>
      <c r="AK1209" s="113" t="e">
        <f t="shared" si="501"/>
        <v>#DIV/0!</v>
      </c>
      <c r="AL1209" s="113" t="e">
        <f t="shared" si="502"/>
        <v>#DIV/0!</v>
      </c>
      <c r="AM1209" s="113" t="e">
        <f t="shared" si="503"/>
        <v>#DIV/0!</v>
      </c>
      <c r="AN1209" s="113" t="e">
        <f t="shared" si="504"/>
        <v>#DIV/0!</v>
      </c>
      <c r="AO1209" s="113" t="e">
        <f t="shared" si="505"/>
        <v>#DIV/0!</v>
      </c>
      <c r="AP1209" s="91" t="e">
        <f t="shared" si="506"/>
        <v>#DIV/0!</v>
      </c>
      <c r="AQ1209" s="91" t="e">
        <f t="shared" si="507"/>
        <v>#DIV/0!</v>
      </c>
      <c r="AR1209" s="91" t="e">
        <f t="shared" si="508"/>
        <v>#DIV/0!</v>
      </c>
      <c r="AS1209" s="91" t="e">
        <f t="shared" si="509"/>
        <v>#DIV/0!</v>
      </c>
      <c r="AT1209" s="91" t="e">
        <f t="shared" si="510"/>
        <v>#DIV/0!</v>
      </c>
      <c r="AU1209" s="113" t="e">
        <f t="shared" si="511"/>
        <v>#DIV/0!</v>
      </c>
      <c r="AV1209" s="113" t="e">
        <f t="shared" si="512"/>
        <v>#DIV/0!</v>
      </c>
      <c r="AW1209" s="113" t="e">
        <f t="shared" si="513"/>
        <v>#DIV/0!</v>
      </c>
      <c r="AX1209" s="113" t="e">
        <f t="shared" si="514"/>
        <v>#DIV/0!</v>
      </c>
      <c r="AY1209" s="113" t="e">
        <f t="shared" si="515"/>
        <v>#DIV/0!</v>
      </c>
    </row>
    <row r="1210" spans="1:51" x14ac:dyDescent="0.25">
      <c r="A1210" s="119"/>
      <c r="B1210" s="83"/>
      <c r="C1210" s="85"/>
      <c r="D1210" s="85"/>
      <c r="E1210" s="85"/>
      <c r="F1210" s="71"/>
      <c r="G1210" s="96"/>
      <c r="H1210" s="16" t="e">
        <f>IF(A1210&gt;$U$1,ROUND(ROUND( U1210*$S$1+(1-$S$1)*G1210,4)+$T$1*ROUND(($S$1*Z1210+(1-$S$1)*(G1210-U1210)^2)^0.5,4),4),Rawdata!AK1210+Rawdata!$T$1*Rawdata!AU1210)</f>
        <v>#DIV/0!</v>
      </c>
      <c r="I1210" s="16" t="e">
        <f>IF(A1210&gt;$V$1,ROUND(ROUND(V1210*$S$1+(1-$S$1)*G1210,4)+$T$1*ROUND(($S$1*AA1210+(1-$S$1)*(G1210-V1210)^2)^0.5,4),4),Rawdata!AL1210+Rawdata!$T$1*Rawdata!AV1210)</f>
        <v>#DIV/0!</v>
      </c>
      <c r="J1210" s="16" t="e">
        <f>IF(A1210&gt;$W$1,ROUND(ROUND( W1210*$S$1+(1-$S$1)*G1210,4)+$T$1*ROUND(($S$1*AB1210+(1-$S$1)*(G1210-W1210)^2)^0.5,4),4),Rawdata!AM1210+Rawdata!$T$1*Rawdata!AW1210)</f>
        <v>#DIV/0!</v>
      </c>
      <c r="K1210" s="16" t="e">
        <f>IF(A1210&gt;$X$1,ROUND(ROUND( X1210*$S$1+(1-$S$1)*G1210,4)+$T$1*ROUND(($S$1*AC1210+(1-$S$1)*(G1210-X1210)^2)^0.5,4),4),Rawdata!AN1210+Rawdata!$T$1*Rawdata!AX1210)</f>
        <v>#DIV/0!</v>
      </c>
      <c r="L1210" s="16" t="e">
        <f>IF(A1210&gt;$Y$1,ROUND(ROUND( Y1210*$S$1+(1-$S$1)*G1210,4)+$T$1*ROUND(($S$1*AD1210+(1-$S$1)*(G1210-Y1210)^2)^0.5,4),4),Rawdata!AO1210+Rawdata!$T$1*Rawdata!AY1210)</f>
        <v>#DIV/0!</v>
      </c>
      <c r="M1210" s="16" t="e">
        <f t="shared" si="497"/>
        <v>#DIV/0!</v>
      </c>
      <c r="N1210" s="16" t="e">
        <f t="shared" si="498"/>
        <v>#DIV/0!</v>
      </c>
      <c r="O1210" s="67"/>
      <c r="P1210" s="67"/>
      <c r="Q1210" s="31" t="e">
        <f t="shared" si="517"/>
        <v>#DIV/0!</v>
      </c>
      <c r="R1210" s="17" t="e">
        <f t="shared" si="518"/>
        <v>#DIV/0!</v>
      </c>
      <c r="S1210" s="37" t="e">
        <f t="shared" si="499"/>
        <v>#DIV/0!</v>
      </c>
      <c r="T1210" s="17" t="e">
        <f t="shared" si="500"/>
        <v>#DIV/0!</v>
      </c>
      <c r="U1210" s="91" t="e">
        <f>IF(A1210&gt;$U$1, U1211*$S$1+(1-$S$1)*G1211,Rawdata!AK1210)</f>
        <v>#DIV/0!</v>
      </c>
      <c r="V1210" s="91" t="e">
        <f>IF(A1210&gt;$V$1,$S$1*V1211+(1-$S$1)*G1211,Rawdata!AL1210)</f>
        <v>#DIV/0!</v>
      </c>
      <c r="W1210" s="91" t="e">
        <f>IF(A1210&gt;$W$1, $S$1*W1211+(1-$S$1)*G1211,Rawdata!AM1210)</f>
        <v>#DIV/0!</v>
      </c>
      <c r="X1210" s="91" t="e">
        <f>IF(A1210&gt;$X$1,$S$1*X1211+(1-$S$1)*G1211,Rawdata!AN1210)</f>
        <v>#DIV/0!</v>
      </c>
      <c r="Y1210" s="91" t="e">
        <f>IF(A1210&gt;$Y$1,$S$1*Y1211+(1-$S$1)*G1211,Rawdata!AO1210)</f>
        <v>#DIV/0!</v>
      </c>
      <c r="Z1210" s="91" t="e">
        <f>IF(A1210&gt;$Z$1,$S$1*Z1211+(1-$S$1)*(G1211-U1211)^2,Rawdata!AP1210)</f>
        <v>#DIV/0!</v>
      </c>
      <c r="AA1210" s="91" t="e">
        <f>IF(A1210&gt;$AA$1,$S$1*AA1211+(1-$S$1)*(G1211-V1211)^2,Rawdata!AQ1210)</f>
        <v>#DIV/0!</v>
      </c>
      <c r="AB1210" s="91" t="e">
        <f>IF(A1210&gt;89,$S$1*AB1211+(1-$S$1)*(G1211-W1211)^2,Rawdata!AR1210)</f>
        <v>#DIV/0!</v>
      </c>
      <c r="AC1210" s="91" t="e">
        <f>IF(A1210&gt;$AC$1,$S$1*AC1211+(1-$S$1)*(G1211-X1211)^2,Rawdata!AS1210)</f>
        <v>#DIV/0!</v>
      </c>
      <c r="AD1210" s="91" t="e">
        <f>IF(A1210&gt;$AD$1,$S$1*AD1211+(1-$S$1)*(G1211-Y1211)^2,Rawdata!AT1210)</f>
        <v>#DIV/0!</v>
      </c>
      <c r="AE1210" s="80" t="e">
        <f t="shared" si="492"/>
        <v>#DIV/0!</v>
      </c>
      <c r="AF1210" s="81" t="e">
        <f t="shared" si="493"/>
        <v>#DIV/0!</v>
      </c>
      <c r="AG1210" s="86">
        <f t="shared" si="516"/>
        <v>0</v>
      </c>
      <c r="AH1210" s="107" t="e">
        <f t="shared" si="494"/>
        <v>#DIV/0!</v>
      </c>
      <c r="AI1210" s="107" t="e">
        <f t="shared" si="495"/>
        <v>#DIV/0!</v>
      </c>
      <c r="AJ1210" s="108" t="e">
        <f t="shared" si="496"/>
        <v>#DIV/0!</v>
      </c>
      <c r="AK1210" s="113" t="e">
        <f t="shared" si="501"/>
        <v>#DIV/0!</v>
      </c>
      <c r="AL1210" s="113" t="e">
        <f t="shared" si="502"/>
        <v>#DIV/0!</v>
      </c>
      <c r="AM1210" s="113" t="e">
        <f t="shared" si="503"/>
        <v>#DIV/0!</v>
      </c>
      <c r="AN1210" s="113" t="e">
        <f t="shared" si="504"/>
        <v>#DIV/0!</v>
      </c>
      <c r="AO1210" s="113" t="e">
        <f t="shared" si="505"/>
        <v>#DIV/0!</v>
      </c>
      <c r="AP1210" s="91" t="e">
        <f t="shared" si="506"/>
        <v>#DIV/0!</v>
      </c>
      <c r="AQ1210" s="91" t="e">
        <f t="shared" si="507"/>
        <v>#DIV/0!</v>
      </c>
      <c r="AR1210" s="91" t="e">
        <f t="shared" si="508"/>
        <v>#DIV/0!</v>
      </c>
      <c r="AS1210" s="91" t="e">
        <f t="shared" si="509"/>
        <v>#DIV/0!</v>
      </c>
      <c r="AT1210" s="91" t="e">
        <f t="shared" si="510"/>
        <v>#DIV/0!</v>
      </c>
      <c r="AU1210" s="113" t="e">
        <f t="shared" si="511"/>
        <v>#DIV/0!</v>
      </c>
      <c r="AV1210" s="113" t="e">
        <f t="shared" si="512"/>
        <v>#DIV/0!</v>
      </c>
      <c r="AW1210" s="113" t="e">
        <f t="shared" si="513"/>
        <v>#DIV/0!</v>
      </c>
      <c r="AX1210" s="113" t="e">
        <f t="shared" si="514"/>
        <v>#DIV/0!</v>
      </c>
      <c r="AY1210" s="113" t="e">
        <f t="shared" si="515"/>
        <v>#DIV/0!</v>
      </c>
    </row>
    <row r="1211" spans="1:51" x14ac:dyDescent="0.25">
      <c r="A1211" s="119"/>
      <c r="B1211" s="83"/>
      <c r="C1211" s="85"/>
      <c r="D1211" s="85"/>
      <c r="E1211" s="85"/>
      <c r="F1211" s="71"/>
      <c r="G1211" s="96"/>
      <c r="H1211" s="16" t="e">
        <f>IF(A1211&gt;$U$1,ROUND(ROUND( U1211*$S$1+(1-$S$1)*G1211,4)+$T$1*ROUND(($S$1*Z1211+(1-$S$1)*(G1211-U1211)^2)^0.5,4),4),Rawdata!AK1211+Rawdata!$T$1*Rawdata!AU1211)</f>
        <v>#DIV/0!</v>
      </c>
      <c r="I1211" s="16" t="e">
        <f>IF(A1211&gt;$V$1,ROUND(ROUND(V1211*$S$1+(1-$S$1)*G1211,4)+$T$1*ROUND(($S$1*AA1211+(1-$S$1)*(G1211-V1211)^2)^0.5,4),4),Rawdata!AL1211+Rawdata!$T$1*Rawdata!AV1211)</f>
        <v>#DIV/0!</v>
      </c>
      <c r="J1211" s="16" t="e">
        <f>IF(A1211&gt;$W$1,ROUND(ROUND( W1211*$S$1+(1-$S$1)*G1211,4)+$T$1*ROUND(($S$1*AB1211+(1-$S$1)*(G1211-W1211)^2)^0.5,4),4),Rawdata!AM1211+Rawdata!$T$1*Rawdata!AW1211)</f>
        <v>#DIV/0!</v>
      </c>
      <c r="K1211" s="16" t="e">
        <f>IF(A1211&gt;$X$1,ROUND(ROUND( X1211*$S$1+(1-$S$1)*G1211,4)+$T$1*ROUND(($S$1*AC1211+(1-$S$1)*(G1211-X1211)^2)^0.5,4),4),Rawdata!AN1211+Rawdata!$T$1*Rawdata!AX1211)</f>
        <v>#DIV/0!</v>
      </c>
      <c r="L1211" s="16" t="e">
        <f>IF(A1211&gt;$Y$1,ROUND(ROUND( Y1211*$S$1+(1-$S$1)*G1211,4)+$T$1*ROUND(($S$1*AD1211+(1-$S$1)*(G1211-Y1211)^2)^0.5,4),4),Rawdata!AO1211+Rawdata!$T$1*Rawdata!AY1211)</f>
        <v>#DIV/0!</v>
      </c>
      <c r="M1211" s="16" t="e">
        <f t="shared" si="497"/>
        <v>#DIV/0!</v>
      </c>
      <c r="N1211" s="16" t="e">
        <f t="shared" si="498"/>
        <v>#DIV/0!</v>
      </c>
      <c r="O1211" s="67"/>
      <c r="P1211" s="67"/>
      <c r="Q1211" s="31" t="e">
        <f t="shared" si="517"/>
        <v>#DIV/0!</v>
      </c>
      <c r="R1211" s="17" t="e">
        <f t="shared" si="518"/>
        <v>#DIV/0!</v>
      </c>
      <c r="S1211" s="37" t="e">
        <f t="shared" si="499"/>
        <v>#DIV/0!</v>
      </c>
      <c r="T1211" s="17" t="e">
        <f t="shared" si="500"/>
        <v>#DIV/0!</v>
      </c>
      <c r="U1211" s="91" t="e">
        <f>IF(A1211&gt;$U$1, U1212*$S$1+(1-$S$1)*G1212,Rawdata!AK1211)</f>
        <v>#DIV/0!</v>
      </c>
      <c r="V1211" s="91" t="e">
        <f>IF(A1211&gt;$V$1,$S$1*V1212+(1-$S$1)*G1212,Rawdata!AL1211)</f>
        <v>#DIV/0!</v>
      </c>
      <c r="W1211" s="91" t="e">
        <f>IF(A1211&gt;$W$1, $S$1*W1212+(1-$S$1)*G1212,Rawdata!AM1211)</f>
        <v>#DIV/0!</v>
      </c>
      <c r="X1211" s="91" t="e">
        <f>IF(A1211&gt;$X$1,$S$1*X1212+(1-$S$1)*G1212,Rawdata!AN1211)</f>
        <v>#DIV/0!</v>
      </c>
      <c r="Y1211" s="91" t="e">
        <f>IF(A1211&gt;$Y$1,$S$1*Y1212+(1-$S$1)*G1212,Rawdata!AO1211)</f>
        <v>#DIV/0!</v>
      </c>
      <c r="Z1211" s="91" t="e">
        <f>IF(A1211&gt;$Z$1,$S$1*Z1212+(1-$S$1)*(G1212-U1212)^2,Rawdata!AP1211)</f>
        <v>#DIV/0!</v>
      </c>
      <c r="AA1211" s="91" t="e">
        <f>IF(A1211&gt;$AA$1,$S$1*AA1212+(1-$S$1)*(G1212-V1212)^2,Rawdata!AQ1211)</f>
        <v>#DIV/0!</v>
      </c>
      <c r="AB1211" s="91" t="e">
        <f>IF(A1211&gt;89,$S$1*AB1212+(1-$S$1)*(G1212-W1212)^2,Rawdata!AR1211)</f>
        <v>#DIV/0!</v>
      </c>
      <c r="AC1211" s="91" t="e">
        <f>IF(A1211&gt;$AC$1,$S$1*AC1212+(1-$S$1)*(G1212-X1212)^2,Rawdata!AS1211)</f>
        <v>#DIV/0!</v>
      </c>
      <c r="AD1211" s="91" t="e">
        <f>IF(A1211&gt;$AD$1,$S$1*AD1212+(1-$S$1)*(G1212-Y1212)^2,Rawdata!AT1211)</f>
        <v>#DIV/0!</v>
      </c>
      <c r="AE1211" s="80" t="e">
        <f t="shared" si="492"/>
        <v>#DIV/0!</v>
      </c>
      <c r="AF1211" s="81" t="e">
        <f t="shared" si="493"/>
        <v>#DIV/0!</v>
      </c>
      <c r="AG1211" s="86">
        <f t="shared" si="516"/>
        <v>0</v>
      </c>
      <c r="AH1211" s="107" t="e">
        <f t="shared" si="494"/>
        <v>#DIV/0!</v>
      </c>
      <c r="AI1211" s="107" t="e">
        <f t="shared" si="495"/>
        <v>#DIV/0!</v>
      </c>
      <c r="AJ1211" s="108" t="e">
        <f t="shared" si="496"/>
        <v>#DIV/0!</v>
      </c>
      <c r="AK1211" s="113" t="e">
        <f t="shared" si="501"/>
        <v>#DIV/0!</v>
      </c>
      <c r="AL1211" s="113" t="e">
        <f t="shared" si="502"/>
        <v>#DIV/0!</v>
      </c>
      <c r="AM1211" s="113" t="e">
        <f t="shared" si="503"/>
        <v>#DIV/0!</v>
      </c>
      <c r="AN1211" s="113" t="e">
        <f t="shared" si="504"/>
        <v>#DIV/0!</v>
      </c>
      <c r="AO1211" s="113" t="e">
        <f t="shared" si="505"/>
        <v>#DIV/0!</v>
      </c>
      <c r="AP1211" s="91" t="e">
        <f t="shared" si="506"/>
        <v>#DIV/0!</v>
      </c>
      <c r="AQ1211" s="91" t="e">
        <f t="shared" si="507"/>
        <v>#DIV/0!</v>
      </c>
      <c r="AR1211" s="91" t="e">
        <f t="shared" si="508"/>
        <v>#DIV/0!</v>
      </c>
      <c r="AS1211" s="91" t="e">
        <f t="shared" si="509"/>
        <v>#DIV/0!</v>
      </c>
      <c r="AT1211" s="91" t="e">
        <f t="shared" si="510"/>
        <v>#DIV/0!</v>
      </c>
      <c r="AU1211" s="113" t="e">
        <f t="shared" si="511"/>
        <v>#DIV/0!</v>
      </c>
      <c r="AV1211" s="113" t="e">
        <f t="shared" si="512"/>
        <v>#DIV/0!</v>
      </c>
      <c r="AW1211" s="113" t="e">
        <f t="shared" si="513"/>
        <v>#DIV/0!</v>
      </c>
      <c r="AX1211" s="113" t="e">
        <f t="shared" si="514"/>
        <v>#DIV/0!</v>
      </c>
      <c r="AY1211" s="113" t="e">
        <f t="shared" si="515"/>
        <v>#DIV/0!</v>
      </c>
    </row>
    <row r="1212" spans="1:51" x14ac:dyDescent="0.25">
      <c r="A1212" s="119"/>
      <c r="B1212" s="83"/>
      <c r="C1212" s="85"/>
      <c r="D1212" s="85"/>
      <c r="E1212" s="85"/>
      <c r="F1212" s="71"/>
      <c r="G1212" s="96"/>
      <c r="H1212" s="16" t="e">
        <f>IF(A1212&gt;$U$1,ROUND(ROUND( U1212*$S$1+(1-$S$1)*G1212,4)+$T$1*ROUND(($S$1*Z1212+(1-$S$1)*(G1212-U1212)^2)^0.5,4),4),Rawdata!AK1212+Rawdata!$T$1*Rawdata!AU1212)</f>
        <v>#DIV/0!</v>
      </c>
      <c r="I1212" s="16" t="e">
        <f>IF(A1212&gt;$V$1,ROUND(ROUND(V1212*$S$1+(1-$S$1)*G1212,4)+$T$1*ROUND(($S$1*AA1212+(1-$S$1)*(G1212-V1212)^2)^0.5,4),4),Rawdata!AL1212+Rawdata!$T$1*Rawdata!AV1212)</f>
        <v>#DIV/0!</v>
      </c>
      <c r="J1212" s="16" t="e">
        <f>IF(A1212&gt;$W$1,ROUND(ROUND( W1212*$S$1+(1-$S$1)*G1212,4)+$T$1*ROUND(($S$1*AB1212+(1-$S$1)*(G1212-W1212)^2)^0.5,4),4),Rawdata!AM1212+Rawdata!$T$1*Rawdata!AW1212)</f>
        <v>#DIV/0!</v>
      </c>
      <c r="K1212" s="16" t="e">
        <f>IF(A1212&gt;$X$1,ROUND(ROUND( X1212*$S$1+(1-$S$1)*G1212,4)+$T$1*ROUND(($S$1*AC1212+(1-$S$1)*(G1212-X1212)^2)^0.5,4),4),Rawdata!AN1212+Rawdata!$T$1*Rawdata!AX1212)</f>
        <v>#DIV/0!</v>
      </c>
      <c r="L1212" s="16" t="e">
        <f>IF(A1212&gt;$Y$1,ROUND(ROUND( Y1212*$S$1+(1-$S$1)*G1212,4)+$T$1*ROUND(($S$1*AD1212+(1-$S$1)*(G1212-Y1212)^2)^0.5,4),4),Rawdata!AO1212+Rawdata!$T$1*Rawdata!AY1212)</f>
        <v>#DIV/0!</v>
      </c>
      <c r="M1212" s="16" t="e">
        <f t="shared" si="497"/>
        <v>#DIV/0!</v>
      </c>
      <c r="N1212" s="16" t="e">
        <f t="shared" si="498"/>
        <v>#DIV/0!</v>
      </c>
      <c r="O1212" s="67"/>
      <c r="P1212" s="67"/>
      <c r="Q1212" s="31" t="e">
        <f t="shared" si="517"/>
        <v>#DIV/0!</v>
      </c>
      <c r="R1212" s="17" t="e">
        <f t="shared" si="518"/>
        <v>#DIV/0!</v>
      </c>
      <c r="S1212" s="37" t="e">
        <f t="shared" si="499"/>
        <v>#DIV/0!</v>
      </c>
      <c r="T1212" s="17" t="e">
        <f t="shared" si="500"/>
        <v>#DIV/0!</v>
      </c>
      <c r="U1212" s="91" t="e">
        <f>IF(A1212&gt;$U$1, U1213*$S$1+(1-$S$1)*G1213,Rawdata!AK1212)</f>
        <v>#DIV/0!</v>
      </c>
      <c r="V1212" s="91" t="e">
        <f>IF(A1212&gt;$V$1,$S$1*V1213+(1-$S$1)*G1213,Rawdata!AL1212)</f>
        <v>#DIV/0!</v>
      </c>
      <c r="W1212" s="91" t="e">
        <f>IF(A1212&gt;$W$1, $S$1*W1213+(1-$S$1)*G1213,Rawdata!AM1212)</f>
        <v>#DIV/0!</v>
      </c>
      <c r="X1212" s="91" t="e">
        <f>IF(A1212&gt;$X$1,$S$1*X1213+(1-$S$1)*G1213,Rawdata!AN1212)</f>
        <v>#DIV/0!</v>
      </c>
      <c r="Y1212" s="91" t="e">
        <f>IF(A1212&gt;$Y$1,$S$1*Y1213+(1-$S$1)*G1213,Rawdata!AO1212)</f>
        <v>#DIV/0!</v>
      </c>
      <c r="Z1212" s="91" t="e">
        <f>IF(A1212&gt;$Z$1,$S$1*Z1213+(1-$S$1)*(G1213-U1213)^2,Rawdata!AP1212)</f>
        <v>#DIV/0!</v>
      </c>
      <c r="AA1212" s="91" t="e">
        <f>IF(A1212&gt;$AA$1,$S$1*AA1213+(1-$S$1)*(G1213-V1213)^2,Rawdata!AQ1212)</f>
        <v>#DIV/0!</v>
      </c>
      <c r="AB1212" s="91" t="e">
        <f>IF(A1212&gt;89,$S$1*AB1213+(1-$S$1)*(G1213-W1213)^2,Rawdata!AR1212)</f>
        <v>#DIV/0!</v>
      </c>
      <c r="AC1212" s="91" t="e">
        <f>IF(A1212&gt;$AC$1,$S$1*AC1213+(1-$S$1)*(G1213-X1213)^2,Rawdata!AS1212)</f>
        <v>#DIV/0!</v>
      </c>
      <c r="AD1212" s="91" t="e">
        <f>IF(A1212&gt;$AD$1,$S$1*AD1213+(1-$S$1)*(G1213-Y1213)^2,Rawdata!AT1212)</f>
        <v>#DIV/0!</v>
      </c>
      <c r="AE1212" s="80" t="e">
        <f t="shared" si="492"/>
        <v>#DIV/0!</v>
      </c>
      <c r="AF1212" s="81" t="e">
        <f t="shared" si="493"/>
        <v>#DIV/0!</v>
      </c>
      <c r="AG1212" s="86">
        <f t="shared" si="516"/>
        <v>0</v>
      </c>
      <c r="AH1212" s="107" t="e">
        <f t="shared" si="494"/>
        <v>#DIV/0!</v>
      </c>
      <c r="AI1212" s="107" t="e">
        <f t="shared" si="495"/>
        <v>#DIV/0!</v>
      </c>
      <c r="AJ1212" s="108" t="e">
        <f t="shared" si="496"/>
        <v>#DIV/0!</v>
      </c>
      <c r="AK1212" s="113" t="e">
        <f t="shared" si="501"/>
        <v>#DIV/0!</v>
      </c>
      <c r="AL1212" s="113" t="e">
        <f t="shared" si="502"/>
        <v>#DIV/0!</v>
      </c>
      <c r="AM1212" s="113" t="e">
        <f t="shared" si="503"/>
        <v>#DIV/0!</v>
      </c>
      <c r="AN1212" s="113" t="e">
        <f t="shared" si="504"/>
        <v>#DIV/0!</v>
      </c>
      <c r="AO1212" s="113" t="e">
        <f t="shared" si="505"/>
        <v>#DIV/0!</v>
      </c>
      <c r="AP1212" s="91" t="e">
        <f t="shared" si="506"/>
        <v>#DIV/0!</v>
      </c>
      <c r="AQ1212" s="91" t="e">
        <f t="shared" si="507"/>
        <v>#DIV/0!</v>
      </c>
      <c r="AR1212" s="91" t="e">
        <f t="shared" si="508"/>
        <v>#DIV/0!</v>
      </c>
      <c r="AS1212" s="91" t="e">
        <f t="shared" si="509"/>
        <v>#DIV/0!</v>
      </c>
      <c r="AT1212" s="91" t="e">
        <f t="shared" si="510"/>
        <v>#DIV/0!</v>
      </c>
      <c r="AU1212" s="113" t="e">
        <f t="shared" si="511"/>
        <v>#DIV/0!</v>
      </c>
      <c r="AV1212" s="113" t="e">
        <f t="shared" si="512"/>
        <v>#DIV/0!</v>
      </c>
      <c r="AW1212" s="113" t="e">
        <f t="shared" si="513"/>
        <v>#DIV/0!</v>
      </c>
      <c r="AX1212" s="113" t="e">
        <f t="shared" si="514"/>
        <v>#DIV/0!</v>
      </c>
      <c r="AY1212" s="113" t="e">
        <f t="shared" si="515"/>
        <v>#DIV/0!</v>
      </c>
    </row>
    <row r="1213" spans="1:51" x14ac:dyDescent="0.25">
      <c r="A1213" s="119"/>
      <c r="B1213" s="83"/>
      <c r="C1213" s="85"/>
      <c r="D1213" s="85"/>
      <c r="E1213" s="85"/>
      <c r="F1213" s="71"/>
      <c r="G1213" s="96"/>
      <c r="H1213" s="16" t="e">
        <f>IF(A1213&gt;$U$1,ROUND(ROUND( U1213*$S$1+(1-$S$1)*G1213,4)+$T$1*ROUND(($S$1*Z1213+(1-$S$1)*(G1213-U1213)^2)^0.5,4),4),Rawdata!AK1213+Rawdata!$T$1*Rawdata!AU1213)</f>
        <v>#DIV/0!</v>
      </c>
      <c r="I1213" s="16" t="e">
        <f>IF(A1213&gt;$V$1,ROUND(ROUND(V1213*$S$1+(1-$S$1)*G1213,4)+$T$1*ROUND(($S$1*AA1213+(1-$S$1)*(G1213-V1213)^2)^0.5,4),4),Rawdata!AL1213+Rawdata!$T$1*Rawdata!AV1213)</f>
        <v>#DIV/0!</v>
      </c>
      <c r="J1213" s="16" t="e">
        <f>IF(A1213&gt;$W$1,ROUND(ROUND( W1213*$S$1+(1-$S$1)*G1213,4)+$T$1*ROUND(($S$1*AB1213+(1-$S$1)*(G1213-W1213)^2)^0.5,4),4),Rawdata!AM1213+Rawdata!$T$1*Rawdata!AW1213)</f>
        <v>#DIV/0!</v>
      </c>
      <c r="K1213" s="16" t="e">
        <f>IF(A1213&gt;$X$1,ROUND(ROUND( X1213*$S$1+(1-$S$1)*G1213,4)+$T$1*ROUND(($S$1*AC1213+(1-$S$1)*(G1213-X1213)^2)^0.5,4),4),Rawdata!AN1213+Rawdata!$T$1*Rawdata!AX1213)</f>
        <v>#DIV/0!</v>
      </c>
      <c r="L1213" s="16" t="e">
        <f>IF(A1213&gt;$Y$1,ROUND(ROUND( Y1213*$S$1+(1-$S$1)*G1213,4)+$T$1*ROUND(($S$1*AD1213+(1-$S$1)*(G1213-Y1213)^2)^0.5,4),4),Rawdata!AO1213+Rawdata!$T$1*Rawdata!AY1213)</f>
        <v>#DIV/0!</v>
      </c>
      <c r="M1213" s="16" t="e">
        <f t="shared" si="497"/>
        <v>#DIV/0!</v>
      </c>
      <c r="N1213" s="16" t="e">
        <f t="shared" si="498"/>
        <v>#DIV/0!</v>
      </c>
      <c r="O1213" s="67"/>
      <c r="P1213" s="67"/>
      <c r="Q1213" s="31" t="e">
        <f t="shared" si="517"/>
        <v>#DIV/0!</v>
      </c>
      <c r="R1213" s="17" t="e">
        <f t="shared" si="518"/>
        <v>#DIV/0!</v>
      </c>
      <c r="S1213" s="37" t="e">
        <f t="shared" si="499"/>
        <v>#DIV/0!</v>
      </c>
      <c r="T1213" s="17" t="e">
        <f t="shared" si="500"/>
        <v>#DIV/0!</v>
      </c>
      <c r="U1213" s="91" t="e">
        <f>IF(A1213&gt;$U$1, U1214*$S$1+(1-$S$1)*G1214,Rawdata!AK1213)</f>
        <v>#DIV/0!</v>
      </c>
      <c r="V1213" s="91" t="e">
        <f>IF(A1213&gt;$V$1,$S$1*V1214+(1-$S$1)*G1214,Rawdata!AL1213)</f>
        <v>#DIV/0!</v>
      </c>
      <c r="W1213" s="91" t="e">
        <f>IF(A1213&gt;$W$1, $S$1*W1214+(1-$S$1)*G1214,Rawdata!AM1213)</f>
        <v>#DIV/0!</v>
      </c>
      <c r="X1213" s="91" t="e">
        <f>IF(A1213&gt;$X$1,$S$1*X1214+(1-$S$1)*G1214,Rawdata!AN1213)</f>
        <v>#DIV/0!</v>
      </c>
      <c r="Y1213" s="91" t="e">
        <f>IF(A1213&gt;$Y$1,$S$1*Y1214+(1-$S$1)*G1214,Rawdata!AO1213)</f>
        <v>#DIV/0!</v>
      </c>
      <c r="Z1213" s="91" t="e">
        <f>IF(A1213&gt;$Z$1,$S$1*Z1214+(1-$S$1)*(G1214-U1214)^2,Rawdata!AP1213)</f>
        <v>#DIV/0!</v>
      </c>
      <c r="AA1213" s="91" t="e">
        <f>IF(A1213&gt;$AA$1,$S$1*AA1214+(1-$S$1)*(G1214-V1214)^2,Rawdata!AQ1213)</f>
        <v>#DIV/0!</v>
      </c>
      <c r="AB1213" s="91" t="e">
        <f>IF(A1213&gt;89,$S$1*AB1214+(1-$S$1)*(G1214-W1214)^2,Rawdata!AR1213)</f>
        <v>#DIV/0!</v>
      </c>
      <c r="AC1213" s="91" t="e">
        <f>IF(A1213&gt;$AC$1,$S$1*AC1214+(1-$S$1)*(G1214-X1214)^2,Rawdata!AS1213)</f>
        <v>#DIV/0!</v>
      </c>
      <c r="AD1213" s="91" t="e">
        <f>IF(A1213&gt;$AD$1,$S$1*AD1214+(1-$S$1)*(G1214-Y1214)^2,Rawdata!AT1213)</f>
        <v>#DIV/0!</v>
      </c>
      <c r="AE1213" s="80" t="e">
        <f t="shared" si="492"/>
        <v>#DIV/0!</v>
      </c>
      <c r="AF1213" s="81" t="e">
        <f t="shared" si="493"/>
        <v>#DIV/0!</v>
      </c>
      <c r="AG1213" s="86">
        <f t="shared" si="516"/>
        <v>0</v>
      </c>
      <c r="AH1213" s="107" t="e">
        <f t="shared" si="494"/>
        <v>#DIV/0!</v>
      </c>
      <c r="AI1213" s="107" t="e">
        <f t="shared" si="495"/>
        <v>#DIV/0!</v>
      </c>
      <c r="AJ1213" s="108" t="e">
        <f t="shared" si="496"/>
        <v>#DIV/0!</v>
      </c>
      <c r="AK1213" s="113" t="e">
        <f t="shared" si="501"/>
        <v>#DIV/0!</v>
      </c>
      <c r="AL1213" s="113" t="e">
        <f t="shared" si="502"/>
        <v>#DIV/0!</v>
      </c>
      <c r="AM1213" s="113" t="e">
        <f t="shared" si="503"/>
        <v>#DIV/0!</v>
      </c>
      <c r="AN1213" s="113" t="e">
        <f t="shared" si="504"/>
        <v>#DIV/0!</v>
      </c>
      <c r="AO1213" s="113" t="e">
        <f t="shared" si="505"/>
        <v>#DIV/0!</v>
      </c>
      <c r="AP1213" s="91" t="e">
        <f t="shared" si="506"/>
        <v>#DIV/0!</v>
      </c>
      <c r="AQ1213" s="91" t="e">
        <f t="shared" si="507"/>
        <v>#DIV/0!</v>
      </c>
      <c r="AR1213" s="91" t="e">
        <f t="shared" si="508"/>
        <v>#DIV/0!</v>
      </c>
      <c r="AS1213" s="91" t="e">
        <f t="shared" si="509"/>
        <v>#DIV/0!</v>
      </c>
      <c r="AT1213" s="91" t="e">
        <f t="shared" si="510"/>
        <v>#DIV/0!</v>
      </c>
      <c r="AU1213" s="113" t="e">
        <f t="shared" si="511"/>
        <v>#DIV/0!</v>
      </c>
      <c r="AV1213" s="113" t="e">
        <f t="shared" si="512"/>
        <v>#DIV/0!</v>
      </c>
      <c r="AW1213" s="113" t="e">
        <f t="shared" si="513"/>
        <v>#DIV/0!</v>
      </c>
      <c r="AX1213" s="113" t="e">
        <f t="shared" si="514"/>
        <v>#DIV/0!</v>
      </c>
      <c r="AY1213" s="113" t="e">
        <f t="shared" si="515"/>
        <v>#DIV/0!</v>
      </c>
    </row>
    <row r="1214" spans="1:51" x14ac:dyDescent="0.25">
      <c r="A1214" s="119"/>
      <c r="B1214" s="83"/>
      <c r="C1214" s="85"/>
      <c r="D1214" s="85"/>
      <c r="E1214" s="85"/>
      <c r="F1214" s="71"/>
      <c r="G1214" s="96"/>
      <c r="H1214" s="16" t="e">
        <f>IF(A1214&gt;$U$1,ROUND(ROUND( U1214*$S$1+(1-$S$1)*G1214,4)+$T$1*ROUND(($S$1*Z1214+(1-$S$1)*(G1214-U1214)^2)^0.5,4),4),Rawdata!AK1214+Rawdata!$T$1*Rawdata!AU1214)</f>
        <v>#DIV/0!</v>
      </c>
      <c r="I1214" s="16" t="e">
        <f>IF(A1214&gt;$V$1,ROUND(ROUND(V1214*$S$1+(1-$S$1)*G1214,4)+$T$1*ROUND(($S$1*AA1214+(1-$S$1)*(G1214-V1214)^2)^0.5,4),4),Rawdata!AL1214+Rawdata!$T$1*Rawdata!AV1214)</f>
        <v>#DIV/0!</v>
      </c>
      <c r="J1214" s="16" t="e">
        <f>IF(A1214&gt;$W$1,ROUND(ROUND( W1214*$S$1+(1-$S$1)*G1214,4)+$T$1*ROUND(($S$1*AB1214+(1-$S$1)*(G1214-W1214)^2)^0.5,4),4),Rawdata!AM1214+Rawdata!$T$1*Rawdata!AW1214)</f>
        <v>#DIV/0!</v>
      </c>
      <c r="K1214" s="16" t="e">
        <f>IF(A1214&gt;$X$1,ROUND(ROUND( X1214*$S$1+(1-$S$1)*G1214,4)+$T$1*ROUND(($S$1*AC1214+(1-$S$1)*(G1214-X1214)^2)^0.5,4),4),Rawdata!AN1214+Rawdata!$T$1*Rawdata!AX1214)</f>
        <v>#DIV/0!</v>
      </c>
      <c r="L1214" s="16" t="e">
        <f>IF(A1214&gt;$Y$1,ROUND(ROUND( Y1214*$S$1+(1-$S$1)*G1214,4)+$T$1*ROUND(($S$1*AD1214+(1-$S$1)*(G1214-Y1214)^2)^0.5,4),4),Rawdata!AO1214+Rawdata!$T$1*Rawdata!AY1214)</f>
        <v>#DIV/0!</v>
      </c>
      <c r="M1214" s="16" t="e">
        <f t="shared" si="497"/>
        <v>#DIV/0!</v>
      </c>
      <c r="N1214" s="16" t="e">
        <f t="shared" si="498"/>
        <v>#DIV/0!</v>
      </c>
      <c r="O1214" s="67"/>
      <c r="P1214" s="67"/>
      <c r="Q1214" s="31" t="e">
        <f t="shared" si="517"/>
        <v>#DIV/0!</v>
      </c>
      <c r="R1214" s="17" t="e">
        <f t="shared" si="518"/>
        <v>#DIV/0!</v>
      </c>
      <c r="S1214" s="37" t="e">
        <f t="shared" si="499"/>
        <v>#DIV/0!</v>
      </c>
      <c r="T1214" s="17" t="e">
        <f t="shared" si="500"/>
        <v>#DIV/0!</v>
      </c>
      <c r="U1214" s="91" t="e">
        <f>IF(A1214&gt;$U$1, U1215*$S$1+(1-$S$1)*G1215,Rawdata!AK1214)</f>
        <v>#DIV/0!</v>
      </c>
      <c r="V1214" s="91" t="e">
        <f>IF(A1214&gt;$V$1,$S$1*V1215+(1-$S$1)*G1215,Rawdata!AL1214)</f>
        <v>#DIV/0!</v>
      </c>
      <c r="W1214" s="91" t="e">
        <f>IF(A1214&gt;$W$1, $S$1*W1215+(1-$S$1)*G1215,Rawdata!AM1214)</f>
        <v>#DIV/0!</v>
      </c>
      <c r="X1214" s="91" t="e">
        <f>IF(A1214&gt;$X$1,$S$1*X1215+(1-$S$1)*G1215,Rawdata!AN1214)</f>
        <v>#DIV/0!</v>
      </c>
      <c r="Y1214" s="91" t="e">
        <f>IF(A1214&gt;$Y$1,$S$1*Y1215+(1-$S$1)*G1215,Rawdata!AO1214)</f>
        <v>#DIV/0!</v>
      </c>
      <c r="Z1214" s="91" t="e">
        <f>IF(A1214&gt;$Z$1,$S$1*Z1215+(1-$S$1)*(G1215-U1215)^2,Rawdata!AP1214)</f>
        <v>#DIV/0!</v>
      </c>
      <c r="AA1214" s="91" t="e">
        <f>IF(A1214&gt;$AA$1,$S$1*AA1215+(1-$S$1)*(G1215-V1215)^2,Rawdata!AQ1214)</f>
        <v>#DIV/0!</v>
      </c>
      <c r="AB1214" s="91" t="e">
        <f>IF(A1214&gt;89,$S$1*AB1215+(1-$S$1)*(G1215-W1215)^2,Rawdata!AR1214)</f>
        <v>#DIV/0!</v>
      </c>
      <c r="AC1214" s="91" t="e">
        <f>IF(A1214&gt;$AC$1,$S$1*AC1215+(1-$S$1)*(G1215-X1215)^2,Rawdata!AS1214)</f>
        <v>#DIV/0!</v>
      </c>
      <c r="AD1214" s="91" t="e">
        <f>IF(A1214&gt;$AD$1,$S$1*AD1215+(1-$S$1)*(G1215-Y1215)^2,Rawdata!AT1214)</f>
        <v>#DIV/0!</v>
      </c>
      <c r="AE1214" s="80" t="e">
        <f t="shared" si="492"/>
        <v>#DIV/0!</v>
      </c>
      <c r="AF1214" s="81" t="e">
        <f t="shared" si="493"/>
        <v>#DIV/0!</v>
      </c>
      <c r="AG1214" s="86">
        <f t="shared" si="516"/>
        <v>0</v>
      </c>
      <c r="AH1214" s="107" t="e">
        <f t="shared" si="494"/>
        <v>#DIV/0!</v>
      </c>
      <c r="AI1214" s="107" t="e">
        <f t="shared" si="495"/>
        <v>#DIV/0!</v>
      </c>
      <c r="AJ1214" s="108" t="e">
        <f t="shared" si="496"/>
        <v>#DIV/0!</v>
      </c>
      <c r="AK1214" s="113" t="e">
        <f t="shared" si="501"/>
        <v>#DIV/0!</v>
      </c>
      <c r="AL1214" s="113" t="e">
        <f t="shared" si="502"/>
        <v>#DIV/0!</v>
      </c>
      <c r="AM1214" s="113" t="e">
        <f t="shared" si="503"/>
        <v>#DIV/0!</v>
      </c>
      <c r="AN1214" s="113" t="e">
        <f t="shared" si="504"/>
        <v>#DIV/0!</v>
      </c>
      <c r="AO1214" s="113" t="e">
        <f t="shared" si="505"/>
        <v>#DIV/0!</v>
      </c>
      <c r="AP1214" s="91" t="e">
        <f t="shared" si="506"/>
        <v>#DIV/0!</v>
      </c>
      <c r="AQ1214" s="91" t="e">
        <f t="shared" si="507"/>
        <v>#DIV/0!</v>
      </c>
      <c r="AR1214" s="91" t="e">
        <f t="shared" si="508"/>
        <v>#DIV/0!</v>
      </c>
      <c r="AS1214" s="91" t="e">
        <f t="shared" si="509"/>
        <v>#DIV/0!</v>
      </c>
      <c r="AT1214" s="91" t="e">
        <f t="shared" si="510"/>
        <v>#DIV/0!</v>
      </c>
      <c r="AU1214" s="113" t="e">
        <f t="shared" si="511"/>
        <v>#DIV/0!</v>
      </c>
      <c r="AV1214" s="113" t="e">
        <f t="shared" si="512"/>
        <v>#DIV/0!</v>
      </c>
      <c r="AW1214" s="113" t="e">
        <f t="shared" si="513"/>
        <v>#DIV/0!</v>
      </c>
      <c r="AX1214" s="113" t="e">
        <f t="shared" si="514"/>
        <v>#DIV/0!</v>
      </c>
      <c r="AY1214" s="113" t="e">
        <f t="shared" si="515"/>
        <v>#DIV/0!</v>
      </c>
    </row>
    <row r="1215" spans="1:51" x14ac:dyDescent="0.25">
      <c r="A1215" s="119"/>
      <c r="B1215" s="83"/>
      <c r="C1215" s="85"/>
      <c r="D1215" s="85"/>
      <c r="E1215" s="85"/>
      <c r="F1215" s="71"/>
      <c r="G1215" s="96"/>
      <c r="H1215" s="16" t="e">
        <f>IF(A1215&gt;$U$1,ROUND(ROUND( U1215*$S$1+(1-$S$1)*G1215,4)+$T$1*ROUND(($S$1*Z1215+(1-$S$1)*(G1215-U1215)^2)^0.5,4),4),Rawdata!AK1215+Rawdata!$T$1*Rawdata!AU1215)</f>
        <v>#DIV/0!</v>
      </c>
      <c r="I1215" s="16" t="e">
        <f>IF(A1215&gt;$V$1,ROUND(ROUND(V1215*$S$1+(1-$S$1)*G1215,4)+$T$1*ROUND(($S$1*AA1215+(1-$S$1)*(G1215-V1215)^2)^0.5,4),4),Rawdata!AL1215+Rawdata!$T$1*Rawdata!AV1215)</f>
        <v>#DIV/0!</v>
      </c>
      <c r="J1215" s="16" t="e">
        <f>IF(A1215&gt;$W$1,ROUND(ROUND( W1215*$S$1+(1-$S$1)*G1215,4)+$T$1*ROUND(($S$1*AB1215+(1-$S$1)*(G1215-W1215)^2)^0.5,4),4),Rawdata!AM1215+Rawdata!$T$1*Rawdata!AW1215)</f>
        <v>#DIV/0!</v>
      </c>
      <c r="K1215" s="16" t="e">
        <f>IF(A1215&gt;$X$1,ROUND(ROUND( X1215*$S$1+(1-$S$1)*G1215,4)+$T$1*ROUND(($S$1*AC1215+(1-$S$1)*(G1215-X1215)^2)^0.5,4),4),Rawdata!AN1215+Rawdata!$T$1*Rawdata!AX1215)</f>
        <v>#DIV/0!</v>
      </c>
      <c r="L1215" s="16" t="e">
        <f>IF(A1215&gt;$Y$1,ROUND(ROUND( Y1215*$S$1+(1-$S$1)*G1215,4)+$T$1*ROUND(($S$1*AD1215+(1-$S$1)*(G1215-Y1215)^2)^0.5,4),4),Rawdata!AO1215+Rawdata!$T$1*Rawdata!AY1215)</f>
        <v>#DIV/0!</v>
      </c>
      <c r="M1215" s="16" t="e">
        <f t="shared" si="497"/>
        <v>#DIV/0!</v>
      </c>
      <c r="N1215" s="16" t="e">
        <f t="shared" si="498"/>
        <v>#DIV/0!</v>
      </c>
      <c r="O1215" s="67"/>
      <c r="P1215" s="67"/>
      <c r="Q1215" s="31" t="e">
        <f t="shared" si="517"/>
        <v>#DIV/0!</v>
      </c>
      <c r="R1215" s="17" t="e">
        <f t="shared" si="518"/>
        <v>#DIV/0!</v>
      </c>
      <c r="S1215" s="37" t="e">
        <f t="shared" si="499"/>
        <v>#DIV/0!</v>
      </c>
      <c r="T1215" s="17" t="e">
        <f t="shared" si="500"/>
        <v>#DIV/0!</v>
      </c>
      <c r="U1215" s="91" t="e">
        <f>IF(A1215&gt;$U$1, U1216*$S$1+(1-$S$1)*G1216,Rawdata!AK1215)</f>
        <v>#DIV/0!</v>
      </c>
      <c r="V1215" s="91" t="e">
        <f>IF(A1215&gt;$V$1,$S$1*V1216+(1-$S$1)*G1216,Rawdata!AL1215)</f>
        <v>#DIV/0!</v>
      </c>
      <c r="W1215" s="91" t="e">
        <f>IF(A1215&gt;$W$1, $S$1*W1216+(1-$S$1)*G1216,Rawdata!AM1215)</f>
        <v>#DIV/0!</v>
      </c>
      <c r="X1215" s="91" t="e">
        <f>IF(A1215&gt;$X$1,$S$1*X1216+(1-$S$1)*G1216,Rawdata!AN1215)</f>
        <v>#DIV/0!</v>
      </c>
      <c r="Y1215" s="91" t="e">
        <f>IF(A1215&gt;$Y$1,$S$1*Y1216+(1-$S$1)*G1216,Rawdata!AO1215)</f>
        <v>#DIV/0!</v>
      </c>
      <c r="Z1215" s="91" t="e">
        <f>IF(A1215&gt;$Z$1,$S$1*Z1216+(1-$S$1)*(G1216-U1216)^2,Rawdata!AP1215)</f>
        <v>#DIV/0!</v>
      </c>
      <c r="AA1215" s="91" t="e">
        <f>IF(A1215&gt;$AA$1,$S$1*AA1216+(1-$S$1)*(G1216-V1216)^2,Rawdata!AQ1215)</f>
        <v>#DIV/0!</v>
      </c>
      <c r="AB1215" s="91" t="e">
        <f>IF(A1215&gt;89,$S$1*AB1216+(1-$S$1)*(G1216-W1216)^2,Rawdata!AR1215)</f>
        <v>#DIV/0!</v>
      </c>
      <c r="AC1215" s="91" t="e">
        <f>IF(A1215&gt;$AC$1,$S$1*AC1216+(1-$S$1)*(G1216-X1216)^2,Rawdata!AS1215)</f>
        <v>#DIV/0!</v>
      </c>
      <c r="AD1215" s="91" t="e">
        <f>IF(A1215&gt;$AD$1,$S$1*AD1216+(1-$S$1)*(G1216-Y1216)^2,Rawdata!AT1215)</f>
        <v>#DIV/0!</v>
      </c>
      <c r="AE1215" s="80" t="e">
        <f t="shared" si="492"/>
        <v>#DIV/0!</v>
      </c>
      <c r="AF1215" s="81" t="e">
        <f t="shared" si="493"/>
        <v>#DIV/0!</v>
      </c>
      <c r="AG1215" s="86">
        <f t="shared" si="516"/>
        <v>0</v>
      </c>
      <c r="AH1215" s="107" t="e">
        <f t="shared" si="494"/>
        <v>#DIV/0!</v>
      </c>
      <c r="AI1215" s="107" t="e">
        <f t="shared" si="495"/>
        <v>#DIV/0!</v>
      </c>
      <c r="AJ1215" s="108" t="e">
        <f t="shared" si="496"/>
        <v>#DIV/0!</v>
      </c>
      <c r="AK1215" s="113" t="e">
        <f t="shared" si="501"/>
        <v>#DIV/0!</v>
      </c>
      <c r="AL1215" s="113" t="e">
        <f t="shared" si="502"/>
        <v>#DIV/0!</v>
      </c>
      <c r="AM1215" s="113" t="e">
        <f t="shared" si="503"/>
        <v>#DIV/0!</v>
      </c>
      <c r="AN1215" s="113" t="e">
        <f t="shared" si="504"/>
        <v>#DIV/0!</v>
      </c>
      <c r="AO1215" s="113" t="e">
        <f t="shared" si="505"/>
        <v>#DIV/0!</v>
      </c>
      <c r="AP1215" s="91" t="e">
        <f t="shared" si="506"/>
        <v>#DIV/0!</v>
      </c>
      <c r="AQ1215" s="91" t="e">
        <f t="shared" si="507"/>
        <v>#DIV/0!</v>
      </c>
      <c r="AR1215" s="91" t="e">
        <f t="shared" si="508"/>
        <v>#DIV/0!</v>
      </c>
      <c r="AS1215" s="91" t="e">
        <f t="shared" si="509"/>
        <v>#DIV/0!</v>
      </c>
      <c r="AT1215" s="91" t="e">
        <f t="shared" si="510"/>
        <v>#DIV/0!</v>
      </c>
      <c r="AU1215" s="113" t="e">
        <f t="shared" si="511"/>
        <v>#DIV/0!</v>
      </c>
      <c r="AV1215" s="113" t="e">
        <f t="shared" si="512"/>
        <v>#DIV/0!</v>
      </c>
      <c r="AW1215" s="113" t="e">
        <f t="shared" si="513"/>
        <v>#DIV/0!</v>
      </c>
      <c r="AX1215" s="113" t="e">
        <f t="shared" si="514"/>
        <v>#DIV/0!</v>
      </c>
      <c r="AY1215" s="113" t="e">
        <f t="shared" si="515"/>
        <v>#DIV/0!</v>
      </c>
    </row>
    <row r="1216" spans="1:51" x14ac:dyDescent="0.25">
      <c r="A1216" s="119"/>
      <c r="B1216" s="83"/>
      <c r="C1216" s="85"/>
      <c r="D1216" s="85"/>
      <c r="E1216" s="85"/>
      <c r="F1216" s="71"/>
      <c r="G1216" s="96"/>
      <c r="H1216" s="16" t="e">
        <f>IF(A1216&gt;$U$1,ROUND(ROUND( U1216*$S$1+(1-$S$1)*G1216,4)+$T$1*ROUND(($S$1*Z1216+(1-$S$1)*(G1216-U1216)^2)^0.5,4),4),Rawdata!AK1216+Rawdata!$T$1*Rawdata!AU1216)</f>
        <v>#DIV/0!</v>
      </c>
      <c r="I1216" s="16" t="e">
        <f>IF(A1216&gt;$V$1,ROUND(ROUND(V1216*$S$1+(1-$S$1)*G1216,4)+$T$1*ROUND(($S$1*AA1216+(1-$S$1)*(G1216-V1216)^2)^0.5,4),4),Rawdata!AL1216+Rawdata!$T$1*Rawdata!AV1216)</f>
        <v>#DIV/0!</v>
      </c>
      <c r="J1216" s="16" t="e">
        <f>IF(A1216&gt;$W$1,ROUND(ROUND( W1216*$S$1+(1-$S$1)*G1216,4)+$T$1*ROUND(($S$1*AB1216+(1-$S$1)*(G1216-W1216)^2)^0.5,4),4),Rawdata!AM1216+Rawdata!$T$1*Rawdata!AW1216)</f>
        <v>#DIV/0!</v>
      </c>
      <c r="K1216" s="16" t="e">
        <f>IF(A1216&gt;$X$1,ROUND(ROUND( X1216*$S$1+(1-$S$1)*G1216,4)+$T$1*ROUND(($S$1*AC1216+(1-$S$1)*(G1216-X1216)^2)^0.5,4),4),Rawdata!AN1216+Rawdata!$T$1*Rawdata!AX1216)</f>
        <v>#DIV/0!</v>
      </c>
      <c r="L1216" s="16" t="e">
        <f>IF(A1216&gt;$Y$1,ROUND(ROUND( Y1216*$S$1+(1-$S$1)*G1216,4)+$T$1*ROUND(($S$1*AD1216+(1-$S$1)*(G1216-Y1216)^2)^0.5,4),4),Rawdata!AO1216+Rawdata!$T$1*Rawdata!AY1216)</f>
        <v>#DIV/0!</v>
      </c>
      <c r="M1216" s="16" t="e">
        <f t="shared" si="497"/>
        <v>#DIV/0!</v>
      </c>
      <c r="N1216" s="16" t="e">
        <f t="shared" si="498"/>
        <v>#DIV/0!</v>
      </c>
      <c r="O1216" s="67"/>
      <c r="P1216" s="67"/>
      <c r="Q1216" s="31" t="e">
        <f t="shared" si="517"/>
        <v>#DIV/0!</v>
      </c>
      <c r="R1216" s="17" t="e">
        <f t="shared" si="518"/>
        <v>#DIV/0!</v>
      </c>
      <c r="S1216" s="37" t="e">
        <f t="shared" si="499"/>
        <v>#DIV/0!</v>
      </c>
      <c r="T1216" s="17" t="e">
        <f t="shared" si="500"/>
        <v>#DIV/0!</v>
      </c>
      <c r="U1216" s="91" t="e">
        <f>IF(A1216&gt;$U$1, U1217*$S$1+(1-$S$1)*G1217,Rawdata!AK1216)</f>
        <v>#DIV/0!</v>
      </c>
      <c r="V1216" s="91" t="e">
        <f>IF(A1216&gt;$V$1,$S$1*V1217+(1-$S$1)*G1217,Rawdata!AL1216)</f>
        <v>#DIV/0!</v>
      </c>
      <c r="W1216" s="91" t="e">
        <f>IF(A1216&gt;$W$1, $S$1*W1217+(1-$S$1)*G1217,Rawdata!AM1216)</f>
        <v>#DIV/0!</v>
      </c>
      <c r="X1216" s="91" t="e">
        <f>IF(A1216&gt;$X$1,$S$1*X1217+(1-$S$1)*G1217,Rawdata!AN1216)</f>
        <v>#DIV/0!</v>
      </c>
      <c r="Y1216" s="91" t="e">
        <f>IF(A1216&gt;$Y$1,$S$1*Y1217+(1-$S$1)*G1217,Rawdata!AO1216)</f>
        <v>#DIV/0!</v>
      </c>
      <c r="Z1216" s="91" t="e">
        <f>IF(A1216&gt;$Z$1,$S$1*Z1217+(1-$S$1)*(G1217-U1217)^2,Rawdata!AP1216)</f>
        <v>#DIV/0!</v>
      </c>
      <c r="AA1216" s="91" t="e">
        <f>IF(A1216&gt;$AA$1,$S$1*AA1217+(1-$S$1)*(G1217-V1217)^2,Rawdata!AQ1216)</f>
        <v>#DIV/0!</v>
      </c>
      <c r="AB1216" s="91" t="e">
        <f>IF(A1216&gt;89,$S$1*AB1217+(1-$S$1)*(G1217-W1217)^2,Rawdata!AR1216)</f>
        <v>#DIV/0!</v>
      </c>
      <c r="AC1216" s="91" t="e">
        <f>IF(A1216&gt;$AC$1,$S$1*AC1217+(1-$S$1)*(G1217-X1217)^2,Rawdata!AS1216)</f>
        <v>#DIV/0!</v>
      </c>
      <c r="AD1216" s="91" t="e">
        <f>IF(A1216&gt;$AD$1,$S$1*AD1217+(1-$S$1)*(G1217-Y1217)^2,Rawdata!AT1216)</f>
        <v>#DIV/0!</v>
      </c>
      <c r="AE1216" s="80" t="e">
        <f t="shared" si="492"/>
        <v>#DIV/0!</v>
      </c>
      <c r="AF1216" s="81" t="e">
        <f t="shared" si="493"/>
        <v>#DIV/0!</v>
      </c>
      <c r="AG1216" s="86">
        <f t="shared" si="516"/>
        <v>0</v>
      </c>
      <c r="AH1216" s="107" t="e">
        <f t="shared" si="494"/>
        <v>#DIV/0!</v>
      </c>
      <c r="AI1216" s="107" t="e">
        <f t="shared" si="495"/>
        <v>#DIV/0!</v>
      </c>
      <c r="AJ1216" s="108" t="e">
        <f t="shared" si="496"/>
        <v>#DIV/0!</v>
      </c>
      <c r="AK1216" s="113" t="e">
        <f t="shared" si="501"/>
        <v>#DIV/0!</v>
      </c>
      <c r="AL1216" s="113" t="e">
        <f t="shared" si="502"/>
        <v>#DIV/0!</v>
      </c>
      <c r="AM1216" s="113" t="e">
        <f t="shared" si="503"/>
        <v>#DIV/0!</v>
      </c>
      <c r="AN1216" s="113" t="e">
        <f t="shared" si="504"/>
        <v>#DIV/0!</v>
      </c>
      <c r="AO1216" s="113" t="e">
        <f t="shared" si="505"/>
        <v>#DIV/0!</v>
      </c>
      <c r="AP1216" s="91" t="e">
        <f t="shared" si="506"/>
        <v>#DIV/0!</v>
      </c>
      <c r="AQ1216" s="91" t="e">
        <f t="shared" si="507"/>
        <v>#DIV/0!</v>
      </c>
      <c r="AR1216" s="91" t="e">
        <f t="shared" si="508"/>
        <v>#DIV/0!</v>
      </c>
      <c r="AS1216" s="91" t="e">
        <f t="shared" si="509"/>
        <v>#DIV/0!</v>
      </c>
      <c r="AT1216" s="91" t="e">
        <f t="shared" si="510"/>
        <v>#DIV/0!</v>
      </c>
      <c r="AU1216" s="113" t="e">
        <f t="shared" si="511"/>
        <v>#DIV/0!</v>
      </c>
      <c r="AV1216" s="113" t="e">
        <f t="shared" si="512"/>
        <v>#DIV/0!</v>
      </c>
      <c r="AW1216" s="113" t="e">
        <f t="shared" si="513"/>
        <v>#DIV/0!</v>
      </c>
      <c r="AX1216" s="113" t="e">
        <f t="shared" si="514"/>
        <v>#DIV/0!</v>
      </c>
      <c r="AY1216" s="113" t="e">
        <f t="shared" si="515"/>
        <v>#DIV/0!</v>
      </c>
    </row>
    <row r="1217" spans="1:51" x14ac:dyDescent="0.25">
      <c r="A1217" s="119"/>
      <c r="B1217" s="83"/>
      <c r="C1217" s="85"/>
      <c r="D1217" s="85"/>
      <c r="E1217" s="85"/>
      <c r="F1217" s="71"/>
      <c r="G1217" s="96"/>
      <c r="H1217" s="16" t="e">
        <f>IF(A1217&gt;$U$1,ROUND(ROUND( U1217*$S$1+(1-$S$1)*G1217,4)+$T$1*ROUND(($S$1*Z1217+(1-$S$1)*(G1217-U1217)^2)^0.5,4),4),Rawdata!AK1217+Rawdata!$T$1*Rawdata!AU1217)</f>
        <v>#DIV/0!</v>
      </c>
      <c r="I1217" s="16" t="e">
        <f>IF(A1217&gt;$V$1,ROUND(ROUND(V1217*$S$1+(1-$S$1)*G1217,4)+$T$1*ROUND(($S$1*AA1217+(1-$S$1)*(G1217-V1217)^2)^0.5,4),4),Rawdata!AL1217+Rawdata!$T$1*Rawdata!AV1217)</f>
        <v>#DIV/0!</v>
      </c>
      <c r="J1217" s="16" t="e">
        <f>IF(A1217&gt;$W$1,ROUND(ROUND( W1217*$S$1+(1-$S$1)*G1217,4)+$T$1*ROUND(($S$1*AB1217+(1-$S$1)*(G1217-W1217)^2)^0.5,4),4),Rawdata!AM1217+Rawdata!$T$1*Rawdata!AW1217)</f>
        <v>#DIV/0!</v>
      </c>
      <c r="K1217" s="16" t="e">
        <f>IF(A1217&gt;$X$1,ROUND(ROUND( X1217*$S$1+(1-$S$1)*G1217,4)+$T$1*ROUND(($S$1*AC1217+(1-$S$1)*(G1217-X1217)^2)^0.5,4),4),Rawdata!AN1217+Rawdata!$T$1*Rawdata!AX1217)</f>
        <v>#DIV/0!</v>
      </c>
      <c r="L1217" s="16" t="e">
        <f>IF(A1217&gt;$Y$1,ROUND(ROUND( Y1217*$S$1+(1-$S$1)*G1217,4)+$T$1*ROUND(($S$1*AD1217+(1-$S$1)*(G1217-Y1217)^2)^0.5,4),4),Rawdata!AO1217+Rawdata!$T$1*Rawdata!AY1217)</f>
        <v>#DIV/0!</v>
      </c>
      <c r="M1217" s="16" t="e">
        <f t="shared" si="497"/>
        <v>#DIV/0!</v>
      </c>
      <c r="N1217" s="16" t="e">
        <f t="shared" si="498"/>
        <v>#DIV/0!</v>
      </c>
      <c r="O1217" s="67"/>
      <c r="P1217" s="67"/>
      <c r="Q1217" s="31" t="e">
        <f t="shared" si="517"/>
        <v>#DIV/0!</v>
      </c>
      <c r="R1217" s="17" t="e">
        <f t="shared" si="518"/>
        <v>#DIV/0!</v>
      </c>
      <c r="S1217" s="37" t="e">
        <f t="shared" si="499"/>
        <v>#DIV/0!</v>
      </c>
      <c r="T1217" s="17" t="e">
        <f t="shared" si="500"/>
        <v>#DIV/0!</v>
      </c>
      <c r="U1217" s="91" t="e">
        <f>IF(A1217&gt;$U$1, U1218*$S$1+(1-$S$1)*G1218,Rawdata!AK1217)</f>
        <v>#DIV/0!</v>
      </c>
      <c r="V1217" s="91" t="e">
        <f>IF(A1217&gt;$V$1,$S$1*V1218+(1-$S$1)*G1218,Rawdata!AL1217)</f>
        <v>#DIV/0!</v>
      </c>
      <c r="W1217" s="91" t="e">
        <f>IF(A1217&gt;$W$1, $S$1*W1218+(1-$S$1)*G1218,Rawdata!AM1217)</f>
        <v>#DIV/0!</v>
      </c>
      <c r="X1217" s="91" t="e">
        <f>IF(A1217&gt;$X$1,$S$1*X1218+(1-$S$1)*G1218,Rawdata!AN1217)</f>
        <v>#DIV/0!</v>
      </c>
      <c r="Y1217" s="91" t="e">
        <f>IF(A1217&gt;$Y$1,$S$1*Y1218+(1-$S$1)*G1218,Rawdata!AO1217)</f>
        <v>#DIV/0!</v>
      </c>
      <c r="Z1217" s="91" t="e">
        <f>IF(A1217&gt;$Z$1,$S$1*Z1218+(1-$S$1)*(G1218-U1218)^2,Rawdata!AP1217)</f>
        <v>#DIV/0!</v>
      </c>
      <c r="AA1217" s="91" t="e">
        <f>IF(A1217&gt;$AA$1,$S$1*AA1218+(1-$S$1)*(G1218-V1218)^2,Rawdata!AQ1217)</f>
        <v>#DIV/0!</v>
      </c>
      <c r="AB1217" s="91" t="e">
        <f>IF(A1217&gt;89,$S$1*AB1218+(1-$S$1)*(G1218-W1218)^2,Rawdata!AR1217)</f>
        <v>#DIV/0!</v>
      </c>
      <c r="AC1217" s="91" t="e">
        <f>IF(A1217&gt;$AC$1,$S$1*AC1218+(1-$S$1)*(G1218-X1218)^2,Rawdata!AS1217)</f>
        <v>#DIV/0!</v>
      </c>
      <c r="AD1217" s="91" t="e">
        <f>IF(A1217&gt;$AD$1,$S$1*AD1218+(1-$S$1)*(G1218-Y1218)^2,Rawdata!AT1217)</f>
        <v>#DIV/0!</v>
      </c>
      <c r="AE1217" s="80" t="e">
        <f t="shared" si="492"/>
        <v>#DIV/0!</v>
      </c>
      <c r="AF1217" s="81" t="e">
        <f t="shared" si="493"/>
        <v>#DIV/0!</v>
      </c>
      <c r="AG1217" s="86">
        <f t="shared" si="516"/>
        <v>0</v>
      </c>
      <c r="AH1217" s="107" t="e">
        <f t="shared" si="494"/>
        <v>#DIV/0!</v>
      </c>
      <c r="AI1217" s="107" t="e">
        <f t="shared" si="495"/>
        <v>#DIV/0!</v>
      </c>
      <c r="AJ1217" s="108" t="e">
        <f t="shared" si="496"/>
        <v>#DIV/0!</v>
      </c>
      <c r="AK1217" s="113" t="e">
        <f t="shared" si="501"/>
        <v>#DIV/0!</v>
      </c>
      <c r="AL1217" s="113" t="e">
        <f t="shared" si="502"/>
        <v>#DIV/0!</v>
      </c>
      <c r="AM1217" s="113" t="e">
        <f t="shared" si="503"/>
        <v>#DIV/0!</v>
      </c>
      <c r="AN1217" s="113" t="e">
        <f t="shared" si="504"/>
        <v>#DIV/0!</v>
      </c>
      <c r="AO1217" s="113" t="e">
        <f t="shared" si="505"/>
        <v>#DIV/0!</v>
      </c>
      <c r="AP1217" s="91" t="e">
        <f t="shared" si="506"/>
        <v>#DIV/0!</v>
      </c>
      <c r="AQ1217" s="91" t="e">
        <f t="shared" si="507"/>
        <v>#DIV/0!</v>
      </c>
      <c r="AR1217" s="91" t="e">
        <f t="shared" si="508"/>
        <v>#DIV/0!</v>
      </c>
      <c r="AS1217" s="91" t="e">
        <f t="shared" si="509"/>
        <v>#DIV/0!</v>
      </c>
      <c r="AT1217" s="91" t="e">
        <f t="shared" si="510"/>
        <v>#DIV/0!</v>
      </c>
      <c r="AU1217" s="113" t="e">
        <f t="shared" si="511"/>
        <v>#DIV/0!</v>
      </c>
      <c r="AV1217" s="113" t="e">
        <f t="shared" si="512"/>
        <v>#DIV/0!</v>
      </c>
      <c r="AW1217" s="113" t="e">
        <f t="shared" si="513"/>
        <v>#DIV/0!</v>
      </c>
      <c r="AX1217" s="113" t="e">
        <f t="shared" si="514"/>
        <v>#DIV/0!</v>
      </c>
      <c r="AY1217" s="113" t="e">
        <f t="shared" si="515"/>
        <v>#DIV/0!</v>
      </c>
    </row>
    <row r="1218" spans="1:51" x14ac:dyDescent="0.25">
      <c r="A1218" s="119"/>
      <c r="B1218" s="83"/>
      <c r="C1218" s="85"/>
      <c r="D1218" s="85"/>
      <c r="E1218" s="85"/>
      <c r="F1218" s="71"/>
      <c r="G1218" s="96"/>
      <c r="H1218" s="16" t="e">
        <f>IF(A1218&gt;$U$1,ROUND(ROUND( U1218*$S$1+(1-$S$1)*G1218,4)+$T$1*ROUND(($S$1*Z1218+(1-$S$1)*(G1218-U1218)^2)^0.5,4),4),Rawdata!AK1218+Rawdata!$T$1*Rawdata!AU1218)</f>
        <v>#DIV/0!</v>
      </c>
      <c r="I1218" s="16" t="e">
        <f>IF(A1218&gt;$V$1,ROUND(ROUND(V1218*$S$1+(1-$S$1)*G1218,4)+$T$1*ROUND(($S$1*AA1218+(1-$S$1)*(G1218-V1218)^2)^0.5,4),4),Rawdata!AL1218+Rawdata!$T$1*Rawdata!AV1218)</f>
        <v>#DIV/0!</v>
      </c>
      <c r="J1218" s="16" t="e">
        <f>IF(A1218&gt;$W$1,ROUND(ROUND( W1218*$S$1+(1-$S$1)*G1218,4)+$T$1*ROUND(($S$1*AB1218+(1-$S$1)*(G1218-W1218)^2)^0.5,4),4),Rawdata!AM1218+Rawdata!$T$1*Rawdata!AW1218)</f>
        <v>#DIV/0!</v>
      </c>
      <c r="K1218" s="16" t="e">
        <f>IF(A1218&gt;$X$1,ROUND(ROUND( X1218*$S$1+(1-$S$1)*G1218,4)+$T$1*ROUND(($S$1*AC1218+(1-$S$1)*(G1218-X1218)^2)^0.5,4),4),Rawdata!AN1218+Rawdata!$T$1*Rawdata!AX1218)</f>
        <v>#DIV/0!</v>
      </c>
      <c r="L1218" s="16" t="e">
        <f>IF(A1218&gt;$Y$1,ROUND(ROUND( Y1218*$S$1+(1-$S$1)*G1218,4)+$T$1*ROUND(($S$1*AD1218+(1-$S$1)*(G1218-Y1218)^2)^0.5,4),4),Rawdata!AO1218+Rawdata!$T$1*Rawdata!AY1218)</f>
        <v>#DIV/0!</v>
      </c>
      <c r="M1218" s="16" t="e">
        <f t="shared" si="497"/>
        <v>#DIV/0!</v>
      </c>
      <c r="N1218" s="16" t="e">
        <f t="shared" si="498"/>
        <v>#DIV/0!</v>
      </c>
      <c r="O1218" s="67"/>
      <c r="P1218" s="67"/>
      <c r="Q1218" s="31" t="e">
        <f t="shared" si="517"/>
        <v>#DIV/0!</v>
      </c>
      <c r="R1218" s="17" t="e">
        <f t="shared" si="518"/>
        <v>#DIV/0!</v>
      </c>
      <c r="S1218" s="37" t="e">
        <f t="shared" si="499"/>
        <v>#DIV/0!</v>
      </c>
      <c r="T1218" s="17" t="e">
        <f t="shared" si="500"/>
        <v>#DIV/0!</v>
      </c>
      <c r="U1218" s="91" t="e">
        <f>IF(A1218&gt;$U$1, U1219*$S$1+(1-$S$1)*G1219,Rawdata!AK1218)</f>
        <v>#DIV/0!</v>
      </c>
      <c r="V1218" s="91" t="e">
        <f>IF(A1218&gt;$V$1,$S$1*V1219+(1-$S$1)*G1219,Rawdata!AL1218)</f>
        <v>#DIV/0!</v>
      </c>
      <c r="W1218" s="91" t="e">
        <f>IF(A1218&gt;$W$1, $S$1*W1219+(1-$S$1)*G1219,Rawdata!AM1218)</f>
        <v>#DIV/0!</v>
      </c>
      <c r="X1218" s="91" t="e">
        <f>IF(A1218&gt;$X$1,$S$1*X1219+(1-$S$1)*G1219,Rawdata!AN1218)</f>
        <v>#DIV/0!</v>
      </c>
      <c r="Y1218" s="91" t="e">
        <f>IF(A1218&gt;$Y$1,$S$1*Y1219+(1-$S$1)*G1219,Rawdata!AO1218)</f>
        <v>#DIV/0!</v>
      </c>
      <c r="Z1218" s="91" t="e">
        <f>IF(A1218&gt;$Z$1,$S$1*Z1219+(1-$S$1)*(G1219-U1219)^2,Rawdata!AP1218)</f>
        <v>#DIV/0!</v>
      </c>
      <c r="AA1218" s="91" t="e">
        <f>IF(A1218&gt;$AA$1,$S$1*AA1219+(1-$S$1)*(G1219-V1219)^2,Rawdata!AQ1218)</f>
        <v>#DIV/0!</v>
      </c>
      <c r="AB1218" s="91" t="e">
        <f>IF(A1218&gt;89,$S$1*AB1219+(1-$S$1)*(G1219-W1219)^2,Rawdata!AR1218)</f>
        <v>#DIV/0!</v>
      </c>
      <c r="AC1218" s="91" t="e">
        <f>IF(A1218&gt;$AC$1,$S$1*AC1219+(1-$S$1)*(G1219-X1219)^2,Rawdata!AS1218)</f>
        <v>#DIV/0!</v>
      </c>
      <c r="AD1218" s="91" t="e">
        <f>IF(A1218&gt;$AD$1,$S$1*AD1219+(1-$S$1)*(G1219-Y1219)^2,Rawdata!AT1218)</f>
        <v>#DIV/0!</v>
      </c>
      <c r="AE1218" s="80" t="e">
        <f t="shared" si="492"/>
        <v>#DIV/0!</v>
      </c>
      <c r="AF1218" s="81" t="e">
        <f t="shared" si="493"/>
        <v>#DIV/0!</v>
      </c>
      <c r="AG1218" s="86">
        <f t="shared" si="516"/>
        <v>0</v>
      </c>
      <c r="AH1218" s="107" t="e">
        <f t="shared" si="494"/>
        <v>#DIV/0!</v>
      </c>
      <c r="AI1218" s="107" t="e">
        <f t="shared" si="495"/>
        <v>#DIV/0!</v>
      </c>
      <c r="AJ1218" s="108" t="e">
        <f t="shared" si="496"/>
        <v>#DIV/0!</v>
      </c>
      <c r="AK1218" s="113" t="e">
        <f t="shared" si="501"/>
        <v>#DIV/0!</v>
      </c>
      <c r="AL1218" s="113" t="e">
        <f t="shared" si="502"/>
        <v>#DIV/0!</v>
      </c>
      <c r="AM1218" s="113" t="e">
        <f t="shared" si="503"/>
        <v>#DIV/0!</v>
      </c>
      <c r="AN1218" s="113" t="e">
        <f t="shared" si="504"/>
        <v>#DIV/0!</v>
      </c>
      <c r="AO1218" s="113" t="e">
        <f t="shared" si="505"/>
        <v>#DIV/0!</v>
      </c>
      <c r="AP1218" s="91" t="e">
        <f t="shared" si="506"/>
        <v>#DIV/0!</v>
      </c>
      <c r="AQ1218" s="91" t="e">
        <f t="shared" si="507"/>
        <v>#DIV/0!</v>
      </c>
      <c r="AR1218" s="91" t="e">
        <f t="shared" si="508"/>
        <v>#DIV/0!</v>
      </c>
      <c r="AS1218" s="91" t="e">
        <f t="shared" si="509"/>
        <v>#DIV/0!</v>
      </c>
      <c r="AT1218" s="91" t="e">
        <f t="shared" si="510"/>
        <v>#DIV/0!</v>
      </c>
      <c r="AU1218" s="113" t="e">
        <f t="shared" si="511"/>
        <v>#DIV/0!</v>
      </c>
      <c r="AV1218" s="113" t="e">
        <f t="shared" si="512"/>
        <v>#DIV/0!</v>
      </c>
      <c r="AW1218" s="113" t="e">
        <f t="shared" si="513"/>
        <v>#DIV/0!</v>
      </c>
      <c r="AX1218" s="113" t="e">
        <f t="shared" si="514"/>
        <v>#DIV/0!</v>
      </c>
      <c r="AY1218" s="113" t="e">
        <f t="shared" si="515"/>
        <v>#DIV/0!</v>
      </c>
    </row>
    <row r="1219" spans="1:51" x14ac:dyDescent="0.25">
      <c r="A1219" s="119"/>
      <c r="B1219" s="83"/>
      <c r="C1219" s="85"/>
      <c r="D1219" s="85"/>
      <c r="E1219" s="85"/>
      <c r="F1219" s="71"/>
      <c r="G1219" s="96"/>
      <c r="H1219" s="16" t="e">
        <f>IF(A1219&gt;$U$1,ROUND(ROUND( U1219*$S$1+(1-$S$1)*G1219,4)+$T$1*ROUND(($S$1*Z1219+(1-$S$1)*(G1219-U1219)^2)^0.5,4),4),Rawdata!AK1219+Rawdata!$T$1*Rawdata!AU1219)</f>
        <v>#DIV/0!</v>
      </c>
      <c r="I1219" s="16" t="e">
        <f>IF(A1219&gt;$V$1,ROUND(ROUND(V1219*$S$1+(1-$S$1)*G1219,4)+$T$1*ROUND(($S$1*AA1219+(1-$S$1)*(G1219-V1219)^2)^0.5,4),4),Rawdata!AL1219+Rawdata!$T$1*Rawdata!AV1219)</f>
        <v>#DIV/0!</v>
      </c>
      <c r="J1219" s="16" t="e">
        <f>IF(A1219&gt;$W$1,ROUND(ROUND( W1219*$S$1+(1-$S$1)*G1219,4)+$T$1*ROUND(($S$1*AB1219+(1-$S$1)*(G1219-W1219)^2)^0.5,4),4),Rawdata!AM1219+Rawdata!$T$1*Rawdata!AW1219)</f>
        <v>#DIV/0!</v>
      </c>
      <c r="K1219" s="16" t="e">
        <f>IF(A1219&gt;$X$1,ROUND(ROUND( X1219*$S$1+(1-$S$1)*G1219,4)+$T$1*ROUND(($S$1*AC1219+(1-$S$1)*(G1219-X1219)^2)^0.5,4),4),Rawdata!AN1219+Rawdata!$T$1*Rawdata!AX1219)</f>
        <v>#DIV/0!</v>
      </c>
      <c r="L1219" s="16" t="e">
        <f>IF(A1219&gt;$Y$1,ROUND(ROUND( Y1219*$S$1+(1-$S$1)*G1219,4)+$T$1*ROUND(($S$1*AD1219+(1-$S$1)*(G1219-Y1219)^2)^0.5,4),4),Rawdata!AO1219+Rawdata!$T$1*Rawdata!AY1219)</f>
        <v>#DIV/0!</v>
      </c>
      <c r="M1219" s="16" t="e">
        <f t="shared" si="497"/>
        <v>#DIV/0!</v>
      </c>
      <c r="N1219" s="16" t="e">
        <f t="shared" si="498"/>
        <v>#DIV/0!</v>
      </c>
      <c r="O1219" s="67"/>
      <c r="P1219" s="67"/>
      <c r="Q1219" s="31" t="e">
        <f t="shared" si="517"/>
        <v>#DIV/0!</v>
      </c>
      <c r="R1219" s="17" t="e">
        <f t="shared" si="518"/>
        <v>#DIV/0!</v>
      </c>
      <c r="S1219" s="37" t="e">
        <f t="shared" si="499"/>
        <v>#DIV/0!</v>
      </c>
      <c r="T1219" s="17" t="e">
        <f t="shared" si="500"/>
        <v>#DIV/0!</v>
      </c>
      <c r="U1219" s="91" t="e">
        <f>IF(A1219&gt;$U$1, U1220*$S$1+(1-$S$1)*G1220,Rawdata!AK1219)</f>
        <v>#DIV/0!</v>
      </c>
      <c r="V1219" s="91" t="e">
        <f>IF(A1219&gt;$V$1,$S$1*V1220+(1-$S$1)*G1220,Rawdata!AL1219)</f>
        <v>#DIV/0!</v>
      </c>
      <c r="W1219" s="91" t="e">
        <f>IF(A1219&gt;$W$1, $S$1*W1220+(1-$S$1)*G1220,Rawdata!AM1219)</f>
        <v>#DIV/0!</v>
      </c>
      <c r="X1219" s="91" t="e">
        <f>IF(A1219&gt;$X$1,$S$1*X1220+(1-$S$1)*G1220,Rawdata!AN1219)</f>
        <v>#DIV/0!</v>
      </c>
      <c r="Y1219" s="91" t="e">
        <f>IF(A1219&gt;$Y$1,$S$1*Y1220+(1-$S$1)*G1220,Rawdata!AO1219)</f>
        <v>#DIV/0!</v>
      </c>
      <c r="Z1219" s="91" t="e">
        <f>IF(A1219&gt;$Z$1,$S$1*Z1220+(1-$S$1)*(G1220-U1220)^2,Rawdata!AP1219)</f>
        <v>#DIV/0!</v>
      </c>
      <c r="AA1219" s="91" t="e">
        <f>IF(A1219&gt;$AA$1,$S$1*AA1220+(1-$S$1)*(G1220-V1220)^2,Rawdata!AQ1219)</f>
        <v>#DIV/0!</v>
      </c>
      <c r="AB1219" s="91" t="e">
        <f>IF(A1219&gt;89,$S$1*AB1220+(1-$S$1)*(G1220-W1220)^2,Rawdata!AR1219)</f>
        <v>#DIV/0!</v>
      </c>
      <c r="AC1219" s="91" t="e">
        <f>IF(A1219&gt;$AC$1,$S$1*AC1220+(1-$S$1)*(G1220-X1220)^2,Rawdata!AS1219)</f>
        <v>#DIV/0!</v>
      </c>
      <c r="AD1219" s="91" t="e">
        <f>IF(A1219&gt;$AD$1,$S$1*AD1220+(1-$S$1)*(G1220-Y1220)^2,Rawdata!AT1219)</f>
        <v>#DIV/0!</v>
      </c>
      <c r="AE1219" s="80" t="e">
        <f t="shared" ref="AE1219:AE1282" si="519">ROUND(AVERAGE(H1219:L1219),4)</f>
        <v>#DIV/0!</v>
      </c>
      <c r="AF1219" s="81" t="e">
        <f t="shared" ref="AF1219:AF1282" si="520">ROUND(MAX(H1219:K1219)*0.8+0.2*L1219,4)</f>
        <v>#DIV/0!</v>
      </c>
      <c r="AG1219" s="86">
        <f t="shared" si="516"/>
        <v>0</v>
      </c>
      <c r="AH1219" s="107" t="e">
        <f t="shared" ref="AH1219:AH1282" si="521">ROUND(AE1219*SQRT(2),4)</f>
        <v>#DIV/0!</v>
      </c>
      <c r="AI1219" s="107" t="e">
        <f t="shared" ref="AI1219:AI1282" si="522">MAX(AH1219,$N$1)</f>
        <v>#DIV/0!</v>
      </c>
      <c r="AJ1219" s="108" t="e">
        <f t="shared" ref="AJ1219:AJ1282" si="523">AI1219*AG1219*D1219</f>
        <v>#DIV/0!</v>
      </c>
      <c r="AK1219" s="113" t="e">
        <f t="shared" si="501"/>
        <v>#DIV/0!</v>
      </c>
      <c r="AL1219" s="113" t="e">
        <f t="shared" si="502"/>
        <v>#DIV/0!</v>
      </c>
      <c r="AM1219" s="113" t="e">
        <f t="shared" si="503"/>
        <v>#DIV/0!</v>
      </c>
      <c r="AN1219" s="113" t="e">
        <f t="shared" si="504"/>
        <v>#DIV/0!</v>
      </c>
      <c r="AO1219" s="113" t="e">
        <f t="shared" si="505"/>
        <v>#DIV/0!</v>
      </c>
      <c r="AP1219" s="91" t="e">
        <f t="shared" si="506"/>
        <v>#DIV/0!</v>
      </c>
      <c r="AQ1219" s="91" t="e">
        <f t="shared" si="507"/>
        <v>#DIV/0!</v>
      </c>
      <c r="AR1219" s="91" t="e">
        <f t="shared" si="508"/>
        <v>#DIV/0!</v>
      </c>
      <c r="AS1219" s="91" t="e">
        <f t="shared" si="509"/>
        <v>#DIV/0!</v>
      </c>
      <c r="AT1219" s="91" t="e">
        <f t="shared" si="510"/>
        <v>#DIV/0!</v>
      </c>
      <c r="AU1219" s="113" t="e">
        <f t="shared" si="511"/>
        <v>#DIV/0!</v>
      </c>
      <c r="AV1219" s="113" t="e">
        <f t="shared" si="512"/>
        <v>#DIV/0!</v>
      </c>
      <c r="AW1219" s="113" t="e">
        <f t="shared" si="513"/>
        <v>#DIV/0!</v>
      </c>
      <c r="AX1219" s="113" t="e">
        <f t="shared" si="514"/>
        <v>#DIV/0!</v>
      </c>
      <c r="AY1219" s="113" t="e">
        <f t="shared" si="515"/>
        <v>#DIV/0!</v>
      </c>
    </row>
    <row r="1220" spans="1:51" x14ac:dyDescent="0.25">
      <c r="A1220" s="119"/>
      <c r="B1220" s="83"/>
      <c r="C1220" s="85"/>
      <c r="D1220" s="85"/>
      <c r="E1220" s="85"/>
      <c r="F1220" s="71"/>
      <c r="G1220" s="96"/>
      <c r="H1220" s="16" t="e">
        <f>IF(A1220&gt;$U$1,ROUND(ROUND( U1220*$S$1+(1-$S$1)*G1220,4)+$T$1*ROUND(($S$1*Z1220+(1-$S$1)*(G1220-U1220)^2)^0.5,4),4),Rawdata!AK1220+Rawdata!$T$1*Rawdata!AU1220)</f>
        <v>#DIV/0!</v>
      </c>
      <c r="I1220" s="16" t="e">
        <f>IF(A1220&gt;$V$1,ROUND(ROUND(V1220*$S$1+(1-$S$1)*G1220,4)+$T$1*ROUND(($S$1*AA1220+(1-$S$1)*(G1220-V1220)^2)^0.5,4),4),Rawdata!AL1220+Rawdata!$T$1*Rawdata!AV1220)</f>
        <v>#DIV/0!</v>
      </c>
      <c r="J1220" s="16" t="e">
        <f>IF(A1220&gt;$W$1,ROUND(ROUND( W1220*$S$1+(1-$S$1)*G1220,4)+$T$1*ROUND(($S$1*AB1220+(1-$S$1)*(G1220-W1220)^2)^0.5,4),4),Rawdata!AM1220+Rawdata!$T$1*Rawdata!AW1220)</f>
        <v>#DIV/0!</v>
      </c>
      <c r="K1220" s="16" t="e">
        <f>IF(A1220&gt;$X$1,ROUND(ROUND( X1220*$S$1+(1-$S$1)*G1220,4)+$T$1*ROUND(($S$1*AC1220+(1-$S$1)*(G1220-X1220)^2)^0.5,4),4),Rawdata!AN1220+Rawdata!$T$1*Rawdata!AX1220)</f>
        <v>#DIV/0!</v>
      </c>
      <c r="L1220" s="16" t="e">
        <f>IF(A1220&gt;$Y$1,ROUND(ROUND( Y1220*$S$1+(1-$S$1)*G1220,4)+$T$1*ROUND(($S$1*AD1220+(1-$S$1)*(G1220-Y1220)^2)^0.5,4),4),Rawdata!AO1220+Rawdata!$T$1*Rawdata!AY1220)</f>
        <v>#DIV/0!</v>
      </c>
      <c r="M1220" s="16" t="e">
        <f t="shared" ref="M1220:M1283" si="524">IF(OR(A1218="I",A1218="S",A1218="B"), ROUND(ROUND(AVERAGE(H1220:L1220),4)*SQRT(2),4), ROUND(ROUND(MAX(H1220:K1220)*0.8+0.2*L1220,4)*SQRT(2),4))</f>
        <v>#DIV/0!</v>
      </c>
      <c r="N1220" s="16" t="e">
        <f t="shared" ref="N1220:N1283" si="525">MAX(M1220,$N$1)</f>
        <v>#DIV/0!</v>
      </c>
      <c r="O1220" s="67"/>
      <c r="P1220" s="67"/>
      <c r="Q1220" s="31" t="e">
        <f t="shared" si="517"/>
        <v>#DIV/0!</v>
      </c>
      <c r="R1220" s="17" t="e">
        <f t="shared" si="518"/>
        <v>#DIV/0!</v>
      </c>
      <c r="S1220" s="37" t="e">
        <f t="shared" ref="S1220:S1283" si="526">IF($D$1=8, ROUNDUP(Q1220,-2),IF($D$1=2,ROUNDUP(Q1220,-1), IF(OR($D$1=1,$D$1=4),ROUNDUP(Q1220,-3),"N/A")))</f>
        <v>#DIV/0!</v>
      </c>
      <c r="T1220" s="17" t="e">
        <f t="shared" ref="T1220:T1283" si="527">ROUNDUP((S1220-P1220)/P1220,3)</f>
        <v>#DIV/0!</v>
      </c>
      <c r="U1220" s="91" t="e">
        <f>IF(A1220&gt;$U$1, U1221*$S$1+(1-$S$1)*G1221,Rawdata!AK1220)</f>
        <v>#DIV/0!</v>
      </c>
      <c r="V1220" s="91" t="e">
        <f>IF(A1220&gt;$V$1,$S$1*V1221+(1-$S$1)*G1221,Rawdata!AL1220)</f>
        <v>#DIV/0!</v>
      </c>
      <c r="W1220" s="91" t="e">
        <f>IF(A1220&gt;$W$1, $S$1*W1221+(1-$S$1)*G1221,Rawdata!AM1220)</f>
        <v>#DIV/0!</v>
      </c>
      <c r="X1220" s="91" t="e">
        <f>IF(A1220&gt;$X$1,$S$1*X1221+(1-$S$1)*G1221,Rawdata!AN1220)</f>
        <v>#DIV/0!</v>
      </c>
      <c r="Y1220" s="91" t="e">
        <f>IF(A1220&gt;$Y$1,$S$1*Y1221+(1-$S$1)*G1221,Rawdata!AO1220)</f>
        <v>#DIV/0!</v>
      </c>
      <c r="Z1220" s="91" t="e">
        <f>IF(A1220&gt;$Z$1,$S$1*Z1221+(1-$S$1)*(G1221-U1221)^2,Rawdata!AP1220)</f>
        <v>#DIV/0!</v>
      </c>
      <c r="AA1220" s="91" t="e">
        <f>IF(A1220&gt;$AA$1,$S$1*AA1221+(1-$S$1)*(G1221-V1221)^2,Rawdata!AQ1220)</f>
        <v>#DIV/0!</v>
      </c>
      <c r="AB1220" s="91" t="e">
        <f>IF(A1220&gt;89,$S$1*AB1221+(1-$S$1)*(G1221-W1221)^2,Rawdata!AR1220)</f>
        <v>#DIV/0!</v>
      </c>
      <c r="AC1220" s="91" t="e">
        <f>IF(A1220&gt;$AC$1,$S$1*AC1221+(1-$S$1)*(G1221-X1221)^2,Rawdata!AS1220)</f>
        <v>#DIV/0!</v>
      </c>
      <c r="AD1220" s="91" t="e">
        <f>IF(A1220&gt;$AD$1,$S$1*AD1221+(1-$S$1)*(G1221-Y1221)^2,Rawdata!AT1220)</f>
        <v>#DIV/0!</v>
      </c>
      <c r="AE1220" s="80" t="e">
        <f t="shared" si="519"/>
        <v>#DIV/0!</v>
      </c>
      <c r="AF1220" s="81" t="e">
        <f t="shared" si="520"/>
        <v>#DIV/0!</v>
      </c>
      <c r="AG1220" s="86">
        <f t="shared" si="516"/>
        <v>0</v>
      </c>
      <c r="AH1220" s="107" t="e">
        <f t="shared" si="521"/>
        <v>#DIV/0!</v>
      </c>
      <c r="AI1220" s="107" t="e">
        <f t="shared" si="522"/>
        <v>#DIV/0!</v>
      </c>
      <c r="AJ1220" s="108" t="e">
        <f t="shared" si="523"/>
        <v>#DIV/0!</v>
      </c>
      <c r="AK1220" s="113" t="e">
        <f t="shared" ref="AK1220:AK1283" si="528">ROUND(AVERAGE(G1220:G1249),4)</f>
        <v>#DIV/0!</v>
      </c>
      <c r="AL1220" s="113" t="e">
        <f t="shared" ref="AL1220:AL1283" si="529">ROUND(AVERAGE(G1220:G1279),4)</f>
        <v>#DIV/0!</v>
      </c>
      <c r="AM1220" s="113" t="e">
        <f t="shared" ref="AM1220:AM1283" si="530">ROUND(AVERAGE(G1220:G1309),4)</f>
        <v>#DIV/0!</v>
      </c>
      <c r="AN1220" s="113" t="e">
        <f t="shared" ref="AN1220:AN1283" si="531">ROUND(AVERAGE(G1220:G1399),4)</f>
        <v>#DIV/0!</v>
      </c>
      <c r="AO1220" s="113" t="e">
        <f t="shared" ref="AO1220:AO1283" si="532">ROUND(AVERAGE(G1220:G3719),4)</f>
        <v>#DIV/0!</v>
      </c>
      <c r="AP1220" s="91" t="e">
        <f t="shared" ref="AP1220:AP1283" si="533">AU1220^2</f>
        <v>#DIV/0!</v>
      </c>
      <c r="AQ1220" s="91" t="e">
        <f t="shared" ref="AQ1220:AQ1283" si="534">AV1220^2</f>
        <v>#DIV/0!</v>
      </c>
      <c r="AR1220" s="91" t="e">
        <f t="shared" ref="AR1220:AR1283" si="535">AW1220^2</f>
        <v>#DIV/0!</v>
      </c>
      <c r="AS1220" s="91" t="e">
        <f t="shared" ref="AS1220:AS1283" si="536">AX1220^2</f>
        <v>#DIV/0!</v>
      </c>
      <c r="AT1220" s="91" t="e">
        <f t="shared" ref="AT1220:AT1283" si="537">AY1220^2</f>
        <v>#DIV/0!</v>
      </c>
      <c r="AU1220" s="113" t="e">
        <f t="shared" ref="AU1220:AU1283" si="538">ROUND(STDEV(G1220:G1249),4)</f>
        <v>#DIV/0!</v>
      </c>
      <c r="AV1220" s="113" t="e">
        <f t="shared" ref="AV1220:AV1283" si="539">ROUND(STDEV(G1220:G1279),4)</f>
        <v>#DIV/0!</v>
      </c>
      <c r="AW1220" s="113" t="e">
        <f t="shared" ref="AW1220:AW1283" si="540">ROUND(STDEV(G1220:G1309),4)</f>
        <v>#DIV/0!</v>
      </c>
      <c r="AX1220" s="113" t="e">
        <f t="shared" ref="AX1220:AX1283" si="541">ROUND(STDEV(G1220:G1399),4)</f>
        <v>#DIV/0!</v>
      </c>
      <c r="AY1220" s="113" t="e">
        <f t="shared" ref="AY1220:AY1283" si="542">ROUND(STDEV(G1220:G3719),4)</f>
        <v>#DIV/0!</v>
      </c>
    </row>
    <row r="1221" spans="1:51" x14ac:dyDescent="0.25">
      <c r="A1221" s="119"/>
      <c r="B1221" s="83"/>
      <c r="C1221" s="85"/>
      <c r="D1221" s="85"/>
      <c r="E1221" s="85"/>
      <c r="F1221" s="71"/>
      <c r="G1221" s="96"/>
      <c r="H1221" s="16" t="e">
        <f>IF(A1221&gt;$U$1,ROUND(ROUND( U1221*$S$1+(1-$S$1)*G1221,4)+$T$1*ROUND(($S$1*Z1221+(1-$S$1)*(G1221-U1221)^2)^0.5,4),4),Rawdata!AK1221+Rawdata!$T$1*Rawdata!AU1221)</f>
        <v>#DIV/0!</v>
      </c>
      <c r="I1221" s="16" t="e">
        <f>IF(A1221&gt;$V$1,ROUND(ROUND(V1221*$S$1+(1-$S$1)*G1221,4)+$T$1*ROUND(($S$1*AA1221+(1-$S$1)*(G1221-V1221)^2)^0.5,4),4),Rawdata!AL1221+Rawdata!$T$1*Rawdata!AV1221)</f>
        <v>#DIV/0!</v>
      </c>
      <c r="J1221" s="16" t="e">
        <f>IF(A1221&gt;$W$1,ROUND(ROUND( W1221*$S$1+(1-$S$1)*G1221,4)+$T$1*ROUND(($S$1*AB1221+(1-$S$1)*(G1221-W1221)^2)^0.5,4),4),Rawdata!AM1221+Rawdata!$T$1*Rawdata!AW1221)</f>
        <v>#DIV/0!</v>
      </c>
      <c r="K1221" s="16" t="e">
        <f>IF(A1221&gt;$X$1,ROUND(ROUND( X1221*$S$1+(1-$S$1)*G1221,4)+$T$1*ROUND(($S$1*AC1221+(1-$S$1)*(G1221-X1221)^2)^0.5,4),4),Rawdata!AN1221+Rawdata!$T$1*Rawdata!AX1221)</f>
        <v>#DIV/0!</v>
      </c>
      <c r="L1221" s="16" t="e">
        <f>IF(A1221&gt;$Y$1,ROUND(ROUND( Y1221*$S$1+(1-$S$1)*G1221,4)+$T$1*ROUND(($S$1*AD1221+(1-$S$1)*(G1221-Y1221)^2)^0.5,4),4),Rawdata!AO1221+Rawdata!$T$1*Rawdata!AY1221)</f>
        <v>#DIV/0!</v>
      </c>
      <c r="M1221" s="16" t="e">
        <f t="shared" si="524"/>
        <v>#DIV/0!</v>
      </c>
      <c r="N1221" s="16" t="e">
        <f t="shared" si="525"/>
        <v>#DIV/0!</v>
      </c>
      <c r="O1221" s="67"/>
      <c r="P1221" s="67"/>
      <c r="Q1221" s="31" t="e">
        <f t="shared" si="517"/>
        <v>#DIV/0!</v>
      </c>
      <c r="R1221" s="17" t="e">
        <f t="shared" si="518"/>
        <v>#DIV/0!</v>
      </c>
      <c r="S1221" s="37" t="e">
        <f t="shared" si="526"/>
        <v>#DIV/0!</v>
      </c>
      <c r="T1221" s="17" t="e">
        <f t="shared" si="527"/>
        <v>#DIV/0!</v>
      </c>
      <c r="U1221" s="91" t="e">
        <f>IF(A1221&gt;$U$1, U1222*$S$1+(1-$S$1)*G1222,Rawdata!AK1221)</f>
        <v>#DIV/0!</v>
      </c>
      <c r="V1221" s="91" t="e">
        <f>IF(A1221&gt;$V$1,$S$1*V1222+(1-$S$1)*G1222,Rawdata!AL1221)</f>
        <v>#DIV/0!</v>
      </c>
      <c r="W1221" s="91" t="e">
        <f>IF(A1221&gt;$W$1, $S$1*W1222+(1-$S$1)*G1222,Rawdata!AM1221)</f>
        <v>#DIV/0!</v>
      </c>
      <c r="X1221" s="91" t="e">
        <f>IF(A1221&gt;$X$1,$S$1*X1222+(1-$S$1)*G1222,Rawdata!AN1221)</f>
        <v>#DIV/0!</v>
      </c>
      <c r="Y1221" s="91" t="e">
        <f>IF(A1221&gt;$Y$1,$S$1*Y1222+(1-$S$1)*G1222,Rawdata!AO1221)</f>
        <v>#DIV/0!</v>
      </c>
      <c r="Z1221" s="91" t="e">
        <f>IF(A1221&gt;$Z$1,$S$1*Z1222+(1-$S$1)*(G1222-U1222)^2,Rawdata!AP1221)</f>
        <v>#DIV/0!</v>
      </c>
      <c r="AA1221" s="91" t="e">
        <f>IF(A1221&gt;$AA$1,$S$1*AA1222+(1-$S$1)*(G1222-V1222)^2,Rawdata!AQ1221)</f>
        <v>#DIV/0!</v>
      </c>
      <c r="AB1221" s="91" t="e">
        <f>IF(A1221&gt;89,$S$1*AB1222+(1-$S$1)*(G1222-W1222)^2,Rawdata!AR1221)</f>
        <v>#DIV/0!</v>
      </c>
      <c r="AC1221" s="91" t="e">
        <f>IF(A1221&gt;$AC$1,$S$1*AC1222+(1-$S$1)*(G1222-X1222)^2,Rawdata!AS1221)</f>
        <v>#DIV/0!</v>
      </c>
      <c r="AD1221" s="91" t="e">
        <f>IF(A1221&gt;$AD$1,$S$1*AD1222+(1-$S$1)*(G1222-Y1222)^2,Rawdata!AT1221)</f>
        <v>#DIV/0!</v>
      </c>
      <c r="AE1221" s="80" t="e">
        <f t="shared" si="519"/>
        <v>#DIV/0!</v>
      </c>
      <c r="AF1221" s="81" t="e">
        <f t="shared" si="520"/>
        <v>#DIV/0!</v>
      </c>
      <c r="AG1221" s="86">
        <f t="shared" ref="AG1221:AG1284" si="543">AG1220</f>
        <v>0</v>
      </c>
      <c r="AH1221" s="107" t="e">
        <f t="shared" si="521"/>
        <v>#DIV/0!</v>
      </c>
      <c r="AI1221" s="107" t="e">
        <f t="shared" si="522"/>
        <v>#DIV/0!</v>
      </c>
      <c r="AJ1221" s="108" t="e">
        <f t="shared" si="523"/>
        <v>#DIV/0!</v>
      </c>
      <c r="AK1221" s="113" t="e">
        <f t="shared" si="528"/>
        <v>#DIV/0!</v>
      </c>
      <c r="AL1221" s="113" t="e">
        <f t="shared" si="529"/>
        <v>#DIV/0!</v>
      </c>
      <c r="AM1221" s="113" t="e">
        <f t="shared" si="530"/>
        <v>#DIV/0!</v>
      </c>
      <c r="AN1221" s="113" t="e">
        <f t="shared" si="531"/>
        <v>#DIV/0!</v>
      </c>
      <c r="AO1221" s="113" t="e">
        <f t="shared" si="532"/>
        <v>#DIV/0!</v>
      </c>
      <c r="AP1221" s="91" t="e">
        <f t="shared" si="533"/>
        <v>#DIV/0!</v>
      </c>
      <c r="AQ1221" s="91" t="e">
        <f t="shared" si="534"/>
        <v>#DIV/0!</v>
      </c>
      <c r="AR1221" s="91" t="e">
        <f t="shared" si="535"/>
        <v>#DIV/0!</v>
      </c>
      <c r="AS1221" s="91" t="e">
        <f t="shared" si="536"/>
        <v>#DIV/0!</v>
      </c>
      <c r="AT1221" s="91" t="e">
        <f t="shared" si="537"/>
        <v>#DIV/0!</v>
      </c>
      <c r="AU1221" s="113" t="e">
        <f t="shared" si="538"/>
        <v>#DIV/0!</v>
      </c>
      <c r="AV1221" s="113" t="e">
        <f t="shared" si="539"/>
        <v>#DIV/0!</v>
      </c>
      <c r="AW1221" s="113" t="e">
        <f t="shared" si="540"/>
        <v>#DIV/0!</v>
      </c>
      <c r="AX1221" s="113" t="e">
        <f t="shared" si="541"/>
        <v>#DIV/0!</v>
      </c>
      <c r="AY1221" s="113" t="e">
        <f t="shared" si="542"/>
        <v>#DIV/0!</v>
      </c>
    </row>
    <row r="1222" spans="1:51" x14ac:dyDescent="0.25">
      <c r="A1222" s="119"/>
      <c r="B1222" s="83"/>
      <c r="C1222" s="85"/>
      <c r="D1222" s="85"/>
      <c r="E1222" s="85"/>
      <c r="F1222" s="71"/>
      <c r="G1222" s="96"/>
      <c r="H1222" s="16" t="e">
        <f>IF(A1222&gt;$U$1,ROUND(ROUND( U1222*$S$1+(1-$S$1)*G1222,4)+$T$1*ROUND(($S$1*Z1222+(1-$S$1)*(G1222-U1222)^2)^0.5,4),4),Rawdata!AK1222+Rawdata!$T$1*Rawdata!AU1222)</f>
        <v>#DIV/0!</v>
      </c>
      <c r="I1222" s="16" t="e">
        <f>IF(A1222&gt;$V$1,ROUND(ROUND(V1222*$S$1+(1-$S$1)*G1222,4)+$T$1*ROUND(($S$1*AA1222+(1-$S$1)*(G1222-V1222)^2)^0.5,4),4),Rawdata!AL1222+Rawdata!$T$1*Rawdata!AV1222)</f>
        <v>#DIV/0!</v>
      </c>
      <c r="J1222" s="16" t="e">
        <f>IF(A1222&gt;$W$1,ROUND(ROUND( W1222*$S$1+(1-$S$1)*G1222,4)+$T$1*ROUND(($S$1*AB1222+(1-$S$1)*(G1222-W1222)^2)^0.5,4),4),Rawdata!AM1222+Rawdata!$T$1*Rawdata!AW1222)</f>
        <v>#DIV/0!</v>
      </c>
      <c r="K1222" s="16" t="e">
        <f>IF(A1222&gt;$X$1,ROUND(ROUND( X1222*$S$1+(1-$S$1)*G1222,4)+$T$1*ROUND(($S$1*AC1222+(1-$S$1)*(G1222-X1222)^2)^0.5,4),4),Rawdata!AN1222+Rawdata!$T$1*Rawdata!AX1222)</f>
        <v>#DIV/0!</v>
      </c>
      <c r="L1222" s="16" t="e">
        <f>IF(A1222&gt;$Y$1,ROUND(ROUND( Y1222*$S$1+(1-$S$1)*G1222,4)+$T$1*ROUND(($S$1*AD1222+(1-$S$1)*(G1222-Y1222)^2)^0.5,4),4),Rawdata!AO1222+Rawdata!$T$1*Rawdata!AY1222)</f>
        <v>#DIV/0!</v>
      </c>
      <c r="M1222" s="16" t="e">
        <f t="shared" si="524"/>
        <v>#DIV/0!</v>
      </c>
      <c r="N1222" s="16" t="e">
        <f t="shared" si="525"/>
        <v>#DIV/0!</v>
      </c>
      <c r="O1222" s="67"/>
      <c r="P1222" s="67"/>
      <c r="Q1222" s="31" t="e">
        <f t="shared" si="517"/>
        <v>#DIV/0!</v>
      </c>
      <c r="R1222" s="17" t="e">
        <f t="shared" si="518"/>
        <v>#DIV/0!</v>
      </c>
      <c r="S1222" s="37" t="e">
        <f t="shared" si="526"/>
        <v>#DIV/0!</v>
      </c>
      <c r="T1222" s="17" t="e">
        <f t="shared" si="527"/>
        <v>#DIV/0!</v>
      </c>
      <c r="U1222" s="91" t="e">
        <f>IF(A1222&gt;$U$1, U1223*$S$1+(1-$S$1)*G1223,Rawdata!AK1222)</f>
        <v>#DIV/0!</v>
      </c>
      <c r="V1222" s="91" t="e">
        <f>IF(A1222&gt;$V$1,$S$1*V1223+(1-$S$1)*G1223,Rawdata!AL1222)</f>
        <v>#DIV/0!</v>
      </c>
      <c r="W1222" s="91" t="e">
        <f>IF(A1222&gt;$W$1, $S$1*W1223+(1-$S$1)*G1223,Rawdata!AM1222)</f>
        <v>#DIV/0!</v>
      </c>
      <c r="X1222" s="91" t="e">
        <f>IF(A1222&gt;$X$1,$S$1*X1223+(1-$S$1)*G1223,Rawdata!AN1222)</f>
        <v>#DIV/0!</v>
      </c>
      <c r="Y1222" s="91" t="e">
        <f>IF(A1222&gt;$Y$1,$S$1*Y1223+(1-$S$1)*G1223,Rawdata!AO1222)</f>
        <v>#DIV/0!</v>
      </c>
      <c r="Z1222" s="91" t="e">
        <f>IF(A1222&gt;$Z$1,$S$1*Z1223+(1-$S$1)*(G1223-U1223)^2,Rawdata!AP1222)</f>
        <v>#DIV/0!</v>
      </c>
      <c r="AA1222" s="91" t="e">
        <f>IF(A1222&gt;$AA$1,$S$1*AA1223+(1-$S$1)*(G1223-V1223)^2,Rawdata!AQ1222)</f>
        <v>#DIV/0!</v>
      </c>
      <c r="AB1222" s="91" t="e">
        <f>IF(A1222&gt;89,$S$1*AB1223+(1-$S$1)*(G1223-W1223)^2,Rawdata!AR1222)</f>
        <v>#DIV/0!</v>
      </c>
      <c r="AC1222" s="91" t="e">
        <f>IF(A1222&gt;$AC$1,$S$1*AC1223+(1-$S$1)*(G1223-X1223)^2,Rawdata!AS1222)</f>
        <v>#DIV/0!</v>
      </c>
      <c r="AD1222" s="91" t="e">
        <f>IF(A1222&gt;$AD$1,$S$1*AD1223+(1-$S$1)*(G1223-Y1223)^2,Rawdata!AT1222)</f>
        <v>#DIV/0!</v>
      </c>
      <c r="AE1222" s="80" t="e">
        <f t="shared" si="519"/>
        <v>#DIV/0!</v>
      </c>
      <c r="AF1222" s="81" t="e">
        <f t="shared" si="520"/>
        <v>#DIV/0!</v>
      </c>
      <c r="AG1222" s="86">
        <f t="shared" si="543"/>
        <v>0</v>
      </c>
      <c r="AH1222" s="107" t="e">
        <f t="shared" si="521"/>
        <v>#DIV/0!</v>
      </c>
      <c r="AI1222" s="107" t="e">
        <f t="shared" si="522"/>
        <v>#DIV/0!</v>
      </c>
      <c r="AJ1222" s="108" t="e">
        <f t="shared" si="523"/>
        <v>#DIV/0!</v>
      </c>
      <c r="AK1222" s="113" t="e">
        <f t="shared" si="528"/>
        <v>#DIV/0!</v>
      </c>
      <c r="AL1222" s="113" t="e">
        <f t="shared" si="529"/>
        <v>#DIV/0!</v>
      </c>
      <c r="AM1222" s="113" t="e">
        <f t="shared" si="530"/>
        <v>#DIV/0!</v>
      </c>
      <c r="AN1222" s="113" t="e">
        <f t="shared" si="531"/>
        <v>#DIV/0!</v>
      </c>
      <c r="AO1222" s="113" t="e">
        <f t="shared" si="532"/>
        <v>#DIV/0!</v>
      </c>
      <c r="AP1222" s="91" t="e">
        <f t="shared" si="533"/>
        <v>#DIV/0!</v>
      </c>
      <c r="AQ1222" s="91" t="e">
        <f t="shared" si="534"/>
        <v>#DIV/0!</v>
      </c>
      <c r="AR1222" s="91" t="e">
        <f t="shared" si="535"/>
        <v>#DIV/0!</v>
      </c>
      <c r="AS1222" s="91" t="e">
        <f t="shared" si="536"/>
        <v>#DIV/0!</v>
      </c>
      <c r="AT1222" s="91" t="e">
        <f t="shared" si="537"/>
        <v>#DIV/0!</v>
      </c>
      <c r="AU1222" s="113" t="e">
        <f t="shared" si="538"/>
        <v>#DIV/0!</v>
      </c>
      <c r="AV1222" s="113" t="e">
        <f t="shared" si="539"/>
        <v>#DIV/0!</v>
      </c>
      <c r="AW1222" s="113" t="e">
        <f t="shared" si="540"/>
        <v>#DIV/0!</v>
      </c>
      <c r="AX1222" s="113" t="e">
        <f t="shared" si="541"/>
        <v>#DIV/0!</v>
      </c>
      <c r="AY1222" s="113" t="e">
        <f t="shared" si="542"/>
        <v>#DIV/0!</v>
      </c>
    </row>
    <row r="1223" spans="1:51" x14ac:dyDescent="0.25">
      <c r="A1223" s="119"/>
      <c r="B1223" s="83"/>
      <c r="C1223" s="85"/>
      <c r="D1223" s="85"/>
      <c r="E1223" s="85"/>
      <c r="F1223" s="71"/>
      <c r="G1223" s="96"/>
      <c r="H1223" s="16" t="e">
        <f>IF(A1223&gt;$U$1,ROUND(ROUND( U1223*$S$1+(1-$S$1)*G1223,4)+$T$1*ROUND(($S$1*Z1223+(1-$S$1)*(G1223-U1223)^2)^0.5,4),4),Rawdata!AK1223+Rawdata!$T$1*Rawdata!AU1223)</f>
        <v>#DIV/0!</v>
      </c>
      <c r="I1223" s="16" t="e">
        <f>IF(A1223&gt;$V$1,ROUND(ROUND(V1223*$S$1+(1-$S$1)*G1223,4)+$T$1*ROUND(($S$1*AA1223+(1-$S$1)*(G1223-V1223)^2)^0.5,4),4),Rawdata!AL1223+Rawdata!$T$1*Rawdata!AV1223)</f>
        <v>#DIV/0!</v>
      </c>
      <c r="J1223" s="16" t="e">
        <f>IF(A1223&gt;$W$1,ROUND(ROUND( W1223*$S$1+(1-$S$1)*G1223,4)+$T$1*ROUND(($S$1*AB1223+(1-$S$1)*(G1223-W1223)^2)^0.5,4),4),Rawdata!AM1223+Rawdata!$T$1*Rawdata!AW1223)</f>
        <v>#DIV/0!</v>
      </c>
      <c r="K1223" s="16" t="e">
        <f>IF(A1223&gt;$X$1,ROUND(ROUND( X1223*$S$1+(1-$S$1)*G1223,4)+$T$1*ROUND(($S$1*AC1223+(1-$S$1)*(G1223-X1223)^2)^0.5,4),4),Rawdata!AN1223+Rawdata!$T$1*Rawdata!AX1223)</f>
        <v>#DIV/0!</v>
      </c>
      <c r="L1223" s="16" t="e">
        <f>IF(A1223&gt;$Y$1,ROUND(ROUND( Y1223*$S$1+(1-$S$1)*G1223,4)+$T$1*ROUND(($S$1*AD1223+(1-$S$1)*(G1223-Y1223)^2)^0.5,4),4),Rawdata!AO1223+Rawdata!$T$1*Rawdata!AY1223)</f>
        <v>#DIV/0!</v>
      </c>
      <c r="M1223" s="16" t="e">
        <f t="shared" si="524"/>
        <v>#DIV/0!</v>
      </c>
      <c r="N1223" s="16" t="e">
        <f t="shared" si="525"/>
        <v>#DIV/0!</v>
      </c>
      <c r="O1223" s="67"/>
      <c r="P1223" s="67"/>
      <c r="Q1223" s="31" t="e">
        <f t="shared" si="517"/>
        <v>#DIV/0!</v>
      </c>
      <c r="R1223" s="17" t="e">
        <f t="shared" si="518"/>
        <v>#DIV/0!</v>
      </c>
      <c r="S1223" s="37" t="e">
        <f t="shared" si="526"/>
        <v>#DIV/0!</v>
      </c>
      <c r="T1223" s="17" t="e">
        <f t="shared" si="527"/>
        <v>#DIV/0!</v>
      </c>
      <c r="U1223" s="91" t="e">
        <f>IF(A1223&gt;$U$1, U1224*$S$1+(1-$S$1)*G1224,Rawdata!AK1223)</f>
        <v>#DIV/0!</v>
      </c>
      <c r="V1223" s="91" t="e">
        <f>IF(A1223&gt;$V$1,$S$1*V1224+(1-$S$1)*G1224,Rawdata!AL1223)</f>
        <v>#DIV/0!</v>
      </c>
      <c r="W1223" s="91" t="e">
        <f>IF(A1223&gt;$W$1, $S$1*W1224+(1-$S$1)*G1224,Rawdata!AM1223)</f>
        <v>#DIV/0!</v>
      </c>
      <c r="X1223" s="91" t="e">
        <f>IF(A1223&gt;$X$1,$S$1*X1224+(1-$S$1)*G1224,Rawdata!AN1223)</f>
        <v>#DIV/0!</v>
      </c>
      <c r="Y1223" s="91" t="e">
        <f>IF(A1223&gt;$Y$1,$S$1*Y1224+(1-$S$1)*G1224,Rawdata!AO1223)</f>
        <v>#DIV/0!</v>
      </c>
      <c r="Z1223" s="91" t="e">
        <f>IF(A1223&gt;$Z$1,$S$1*Z1224+(1-$S$1)*(G1224-U1224)^2,Rawdata!AP1223)</f>
        <v>#DIV/0!</v>
      </c>
      <c r="AA1223" s="91" t="e">
        <f>IF(A1223&gt;$AA$1,$S$1*AA1224+(1-$S$1)*(G1224-V1224)^2,Rawdata!AQ1223)</f>
        <v>#DIV/0!</v>
      </c>
      <c r="AB1223" s="91" t="e">
        <f>IF(A1223&gt;89,$S$1*AB1224+(1-$S$1)*(G1224-W1224)^2,Rawdata!AR1223)</f>
        <v>#DIV/0!</v>
      </c>
      <c r="AC1223" s="91" t="e">
        <f>IF(A1223&gt;$AC$1,$S$1*AC1224+(1-$S$1)*(G1224-X1224)^2,Rawdata!AS1223)</f>
        <v>#DIV/0!</v>
      </c>
      <c r="AD1223" s="91" t="e">
        <f>IF(A1223&gt;$AD$1,$S$1*AD1224+(1-$S$1)*(G1224-Y1224)^2,Rawdata!AT1223)</f>
        <v>#DIV/0!</v>
      </c>
      <c r="AE1223" s="80" t="e">
        <f t="shared" si="519"/>
        <v>#DIV/0!</v>
      </c>
      <c r="AF1223" s="81" t="e">
        <f t="shared" si="520"/>
        <v>#DIV/0!</v>
      </c>
      <c r="AG1223" s="86">
        <f t="shared" si="543"/>
        <v>0</v>
      </c>
      <c r="AH1223" s="107" t="e">
        <f t="shared" si="521"/>
        <v>#DIV/0!</v>
      </c>
      <c r="AI1223" s="107" t="e">
        <f t="shared" si="522"/>
        <v>#DIV/0!</v>
      </c>
      <c r="AJ1223" s="108" t="e">
        <f t="shared" si="523"/>
        <v>#DIV/0!</v>
      </c>
      <c r="AK1223" s="113" t="e">
        <f t="shared" si="528"/>
        <v>#DIV/0!</v>
      </c>
      <c r="AL1223" s="113" t="e">
        <f t="shared" si="529"/>
        <v>#DIV/0!</v>
      </c>
      <c r="AM1223" s="113" t="e">
        <f t="shared" si="530"/>
        <v>#DIV/0!</v>
      </c>
      <c r="AN1223" s="113" t="e">
        <f t="shared" si="531"/>
        <v>#DIV/0!</v>
      </c>
      <c r="AO1223" s="113" t="e">
        <f t="shared" si="532"/>
        <v>#DIV/0!</v>
      </c>
      <c r="AP1223" s="91" t="e">
        <f t="shared" si="533"/>
        <v>#DIV/0!</v>
      </c>
      <c r="AQ1223" s="91" t="e">
        <f t="shared" si="534"/>
        <v>#DIV/0!</v>
      </c>
      <c r="AR1223" s="91" t="e">
        <f t="shared" si="535"/>
        <v>#DIV/0!</v>
      </c>
      <c r="AS1223" s="91" t="e">
        <f t="shared" si="536"/>
        <v>#DIV/0!</v>
      </c>
      <c r="AT1223" s="91" t="e">
        <f t="shared" si="537"/>
        <v>#DIV/0!</v>
      </c>
      <c r="AU1223" s="113" t="e">
        <f t="shared" si="538"/>
        <v>#DIV/0!</v>
      </c>
      <c r="AV1223" s="113" t="e">
        <f t="shared" si="539"/>
        <v>#DIV/0!</v>
      </c>
      <c r="AW1223" s="113" t="e">
        <f t="shared" si="540"/>
        <v>#DIV/0!</v>
      </c>
      <c r="AX1223" s="113" t="e">
        <f t="shared" si="541"/>
        <v>#DIV/0!</v>
      </c>
      <c r="AY1223" s="113" t="e">
        <f t="shared" si="542"/>
        <v>#DIV/0!</v>
      </c>
    </row>
    <row r="1224" spans="1:51" x14ac:dyDescent="0.25">
      <c r="A1224" s="119"/>
      <c r="B1224" s="83"/>
      <c r="C1224" s="85"/>
      <c r="D1224" s="85"/>
      <c r="E1224" s="85"/>
      <c r="F1224" s="71"/>
      <c r="G1224" s="96"/>
      <c r="H1224" s="16" t="e">
        <f>IF(A1224&gt;$U$1,ROUND(ROUND( U1224*$S$1+(1-$S$1)*G1224,4)+$T$1*ROUND(($S$1*Z1224+(1-$S$1)*(G1224-U1224)^2)^0.5,4),4),Rawdata!AK1224+Rawdata!$T$1*Rawdata!AU1224)</f>
        <v>#DIV/0!</v>
      </c>
      <c r="I1224" s="16" t="e">
        <f>IF(A1224&gt;$V$1,ROUND(ROUND(V1224*$S$1+(1-$S$1)*G1224,4)+$T$1*ROUND(($S$1*AA1224+(1-$S$1)*(G1224-V1224)^2)^0.5,4),4),Rawdata!AL1224+Rawdata!$T$1*Rawdata!AV1224)</f>
        <v>#DIV/0!</v>
      </c>
      <c r="J1224" s="16" t="e">
        <f>IF(A1224&gt;$W$1,ROUND(ROUND( W1224*$S$1+(1-$S$1)*G1224,4)+$T$1*ROUND(($S$1*AB1224+(1-$S$1)*(G1224-W1224)^2)^0.5,4),4),Rawdata!AM1224+Rawdata!$T$1*Rawdata!AW1224)</f>
        <v>#DIV/0!</v>
      </c>
      <c r="K1224" s="16" t="e">
        <f>IF(A1224&gt;$X$1,ROUND(ROUND( X1224*$S$1+(1-$S$1)*G1224,4)+$T$1*ROUND(($S$1*AC1224+(1-$S$1)*(G1224-X1224)^2)^0.5,4),4),Rawdata!AN1224+Rawdata!$T$1*Rawdata!AX1224)</f>
        <v>#DIV/0!</v>
      </c>
      <c r="L1224" s="16" t="e">
        <f>IF(A1224&gt;$Y$1,ROUND(ROUND( Y1224*$S$1+(1-$S$1)*G1224,4)+$T$1*ROUND(($S$1*AD1224+(1-$S$1)*(G1224-Y1224)^2)^0.5,4),4),Rawdata!AO1224+Rawdata!$T$1*Rawdata!AY1224)</f>
        <v>#DIV/0!</v>
      </c>
      <c r="M1224" s="16" t="e">
        <f t="shared" si="524"/>
        <v>#DIV/0!</v>
      </c>
      <c r="N1224" s="16" t="e">
        <f t="shared" si="525"/>
        <v>#DIV/0!</v>
      </c>
      <c r="O1224" s="67"/>
      <c r="P1224" s="67"/>
      <c r="Q1224" s="31" t="e">
        <f t="shared" si="517"/>
        <v>#DIV/0!</v>
      </c>
      <c r="R1224" s="17" t="e">
        <f t="shared" si="518"/>
        <v>#DIV/0!</v>
      </c>
      <c r="S1224" s="37" t="e">
        <f t="shared" si="526"/>
        <v>#DIV/0!</v>
      </c>
      <c r="T1224" s="17" t="e">
        <f t="shared" si="527"/>
        <v>#DIV/0!</v>
      </c>
      <c r="U1224" s="91" t="e">
        <f>IF(A1224&gt;$U$1, U1225*$S$1+(1-$S$1)*G1225,Rawdata!AK1224)</f>
        <v>#DIV/0!</v>
      </c>
      <c r="V1224" s="91" t="e">
        <f>IF(A1224&gt;$V$1,$S$1*V1225+(1-$S$1)*G1225,Rawdata!AL1224)</f>
        <v>#DIV/0!</v>
      </c>
      <c r="W1224" s="91" t="e">
        <f>IF(A1224&gt;$W$1, $S$1*W1225+(1-$S$1)*G1225,Rawdata!AM1224)</f>
        <v>#DIV/0!</v>
      </c>
      <c r="X1224" s="91" t="e">
        <f>IF(A1224&gt;$X$1,$S$1*X1225+(1-$S$1)*G1225,Rawdata!AN1224)</f>
        <v>#DIV/0!</v>
      </c>
      <c r="Y1224" s="91" t="e">
        <f>IF(A1224&gt;$Y$1,$S$1*Y1225+(1-$S$1)*G1225,Rawdata!AO1224)</f>
        <v>#DIV/0!</v>
      </c>
      <c r="Z1224" s="91" t="e">
        <f>IF(A1224&gt;$Z$1,$S$1*Z1225+(1-$S$1)*(G1225-U1225)^2,Rawdata!AP1224)</f>
        <v>#DIV/0!</v>
      </c>
      <c r="AA1224" s="91" t="e">
        <f>IF(A1224&gt;$AA$1,$S$1*AA1225+(1-$S$1)*(G1225-V1225)^2,Rawdata!AQ1224)</f>
        <v>#DIV/0!</v>
      </c>
      <c r="AB1224" s="91" t="e">
        <f>IF(A1224&gt;89,$S$1*AB1225+(1-$S$1)*(G1225-W1225)^2,Rawdata!AR1224)</f>
        <v>#DIV/0!</v>
      </c>
      <c r="AC1224" s="91" t="e">
        <f>IF(A1224&gt;$AC$1,$S$1*AC1225+(1-$S$1)*(G1225-X1225)^2,Rawdata!AS1224)</f>
        <v>#DIV/0!</v>
      </c>
      <c r="AD1224" s="91" t="e">
        <f>IF(A1224&gt;$AD$1,$S$1*AD1225+(1-$S$1)*(G1225-Y1225)^2,Rawdata!AT1224)</f>
        <v>#DIV/0!</v>
      </c>
      <c r="AE1224" s="80" t="e">
        <f t="shared" si="519"/>
        <v>#DIV/0!</v>
      </c>
      <c r="AF1224" s="81" t="e">
        <f t="shared" si="520"/>
        <v>#DIV/0!</v>
      </c>
      <c r="AG1224" s="86">
        <f t="shared" si="543"/>
        <v>0</v>
      </c>
      <c r="AH1224" s="107" t="e">
        <f t="shared" si="521"/>
        <v>#DIV/0!</v>
      </c>
      <c r="AI1224" s="107" t="e">
        <f t="shared" si="522"/>
        <v>#DIV/0!</v>
      </c>
      <c r="AJ1224" s="108" t="e">
        <f t="shared" si="523"/>
        <v>#DIV/0!</v>
      </c>
      <c r="AK1224" s="113" t="e">
        <f t="shared" si="528"/>
        <v>#DIV/0!</v>
      </c>
      <c r="AL1224" s="113" t="e">
        <f t="shared" si="529"/>
        <v>#DIV/0!</v>
      </c>
      <c r="AM1224" s="113" t="e">
        <f t="shared" si="530"/>
        <v>#DIV/0!</v>
      </c>
      <c r="AN1224" s="113" t="e">
        <f t="shared" si="531"/>
        <v>#DIV/0!</v>
      </c>
      <c r="AO1224" s="113" t="e">
        <f t="shared" si="532"/>
        <v>#DIV/0!</v>
      </c>
      <c r="AP1224" s="91" t="e">
        <f t="shared" si="533"/>
        <v>#DIV/0!</v>
      </c>
      <c r="AQ1224" s="91" t="e">
        <f t="shared" si="534"/>
        <v>#DIV/0!</v>
      </c>
      <c r="AR1224" s="91" t="e">
        <f t="shared" si="535"/>
        <v>#DIV/0!</v>
      </c>
      <c r="AS1224" s="91" t="e">
        <f t="shared" si="536"/>
        <v>#DIV/0!</v>
      </c>
      <c r="AT1224" s="91" t="e">
        <f t="shared" si="537"/>
        <v>#DIV/0!</v>
      </c>
      <c r="AU1224" s="113" t="e">
        <f t="shared" si="538"/>
        <v>#DIV/0!</v>
      </c>
      <c r="AV1224" s="113" t="e">
        <f t="shared" si="539"/>
        <v>#DIV/0!</v>
      </c>
      <c r="AW1224" s="113" t="e">
        <f t="shared" si="540"/>
        <v>#DIV/0!</v>
      </c>
      <c r="AX1224" s="113" t="e">
        <f t="shared" si="541"/>
        <v>#DIV/0!</v>
      </c>
      <c r="AY1224" s="113" t="e">
        <f t="shared" si="542"/>
        <v>#DIV/0!</v>
      </c>
    </row>
    <row r="1225" spans="1:51" x14ac:dyDescent="0.25">
      <c r="A1225" s="119"/>
      <c r="B1225" s="83"/>
      <c r="C1225" s="85"/>
      <c r="D1225" s="85"/>
      <c r="E1225" s="85"/>
      <c r="F1225" s="71"/>
      <c r="G1225" s="96"/>
      <c r="H1225" s="16" t="e">
        <f>IF(A1225&gt;$U$1,ROUND(ROUND( U1225*$S$1+(1-$S$1)*G1225,4)+$T$1*ROUND(($S$1*Z1225+(1-$S$1)*(G1225-U1225)^2)^0.5,4),4),Rawdata!AK1225+Rawdata!$T$1*Rawdata!AU1225)</f>
        <v>#DIV/0!</v>
      </c>
      <c r="I1225" s="16" t="e">
        <f>IF(A1225&gt;$V$1,ROUND(ROUND(V1225*$S$1+(1-$S$1)*G1225,4)+$T$1*ROUND(($S$1*AA1225+(1-$S$1)*(G1225-V1225)^2)^0.5,4),4),Rawdata!AL1225+Rawdata!$T$1*Rawdata!AV1225)</f>
        <v>#DIV/0!</v>
      </c>
      <c r="J1225" s="16" t="e">
        <f>IF(A1225&gt;$W$1,ROUND(ROUND( W1225*$S$1+(1-$S$1)*G1225,4)+$T$1*ROUND(($S$1*AB1225+(1-$S$1)*(G1225-W1225)^2)^0.5,4),4),Rawdata!AM1225+Rawdata!$T$1*Rawdata!AW1225)</f>
        <v>#DIV/0!</v>
      </c>
      <c r="K1225" s="16" t="e">
        <f>IF(A1225&gt;$X$1,ROUND(ROUND( X1225*$S$1+(1-$S$1)*G1225,4)+$T$1*ROUND(($S$1*AC1225+(1-$S$1)*(G1225-X1225)^2)^0.5,4),4),Rawdata!AN1225+Rawdata!$T$1*Rawdata!AX1225)</f>
        <v>#DIV/0!</v>
      </c>
      <c r="L1225" s="16" t="e">
        <f>IF(A1225&gt;$Y$1,ROUND(ROUND( Y1225*$S$1+(1-$S$1)*G1225,4)+$T$1*ROUND(($S$1*AD1225+(1-$S$1)*(G1225-Y1225)^2)^0.5,4),4),Rawdata!AO1225+Rawdata!$T$1*Rawdata!AY1225)</f>
        <v>#DIV/0!</v>
      </c>
      <c r="M1225" s="16" t="e">
        <f t="shared" si="524"/>
        <v>#DIV/0!</v>
      </c>
      <c r="N1225" s="16" t="e">
        <f t="shared" si="525"/>
        <v>#DIV/0!</v>
      </c>
      <c r="O1225" s="67"/>
      <c r="P1225" s="67"/>
      <c r="Q1225" s="31" t="e">
        <f t="shared" si="517"/>
        <v>#DIV/0!</v>
      </c>
      <c r="R1225" s="17" t="e">
        <f t="shared" si="518"/>
        <v>#DIV/0!</v>
      </c>
      <c r="S1225" s="37" t="e">
        <f t="shared" si="526"/>
        <v>#DIV/0!</v>
      </c>
      <c r="T1225" s="17" t="e">
        <f t="shared" si="527"/>
        <v>#DIV/0!</v>
      </c>
      <c r="U1225" s="91" t="e">
        <f>IF(A1225&gt;$U$1, U1226*$S$1+(1-$S$1)*G1226,Rawdata!AK1225)</f>
        <v>#DIV/0!</v>
      </c>
      <c r="V1225" s="91" t="e">
        <f>IF(A1225&gt;$V$1,$S$1*V1226+(1-$S$1)*G1226,Rawdata!AL1225)</f>
        <v>#DIV/0!</v>
      </c>
      <c r="W1225" s="91" t="e">
        <f>IF(A1225&gt;$W$1, $S$1*W1226+(1-$S$1)*G1226,Rawdata!AM1225)</f>
        <v>#DIV/0!</v>
      </c>
      <c r="X1225" s="91" t="e">
        <f>IF(A1225&gt;$X$1,$S$1*X1226+(1-$S$1)*G1226,Rawdata!AN1225)</f>
        <v>#DIV/0!</v>
      </c>
      <c r="Y1225" s="91" t="e">
        <f>IF(A1225&gt;$Y$1,$S$1*Y1226+(1-$S$1)*G1226,Rawdata!AO1225)</f>
        <v>#DIV/0!</v>
      </c>
      <c r="Z1225" s="91" t="e">
        <f>IF(A1225&gt;$Z$1,$S$1*Z1226+(1-$S$1)*(G1226-U1226)^2,Rawdata!AP1225)</f>
        <v>#DIV/0!</v>
      </c>
      <c r="AA1225" s="91" t="e">
        <f>IF(A1225&gt;$AA$1,$S$1*AA1226+(1-$S$1)*(G1226-V1226)^2,Rawdata!AQ1225)</f>
        <v>#DIV/0!</v>
      </c>
      <c r="AB1225" s="91" t="e">
        <f>IF(A1225&gt;89,$S$1*AB1226+(1-$S$1)*(G1226-W1226)^2,Rawdata!AR1225)</f>
        <v>#DIV/0!</v>
      </c>
      <c r="AC1225" s="91" t="e">
        <f>IF(A1225&gt;$AC$1,$S$1*AC1226+(1-$S$1)*(G1226-X1226)^2,Rawdata!AS1225)</f>
        <v>#DIV/0!</v>
      </c>
      <c r="AD1225" s="91" t="e">
        <f>IF(A1225&gt;$AD$1,$S$1*AD1226+(1-$S$1)*(G1226-Y1226)^2,Rawdata!AT1225)</f>
        <v>#DIV/0!</v>
      </c>
      <c r="AE1225" s="80" t="e">
        <f t="shared" si="519"/>
        <v>#DIV/0!</v>
      </c>
      <c r="AF1225" s="81" t="e">
        <f t="shared" si="520"/>
        <v>#DIV/0!</v>
      </c>
      <c r="AG1225" s="86">
        <f t="shared" si="543"/>
        <v>0</v>
      </c>
      <c r="AH1225" s="107" t="e">
        <f t="shared" si="521"/>
        <v>#DIV/0!</v>
      </c>
      <c r="AI1225" s="107" t="e">
        <f t="shared" si="522"/>
        <v>#DIV/0!</v>
      </c>
      <c r="AJ1225" s="108" t="e">
        <f t="shared" si="523"/>
        <v>#DIV/0!</v>
      </c>
      <c r="AK1225" s="113" t="e">
        <f t="shared" si="528"/>
        <v>#DIV/0!</v>
      </c>
      <c r="AL1225" s="113" t="e">
        <f t="shared" si="529"/>
        <v>#DIV/0!</v>
      </c>
      <c r="AM1225" s="113" t="e">
        <f t="shared" si="530"/>
        <v>#DIV/0!</v>
      </c>
      <c r="AN1225" s="113" t="e">
        <f t="shared" si="531"/>
        <v>#DIV/0!</v>
      </c>
      <c r="AO1225" s="113" t="e">
        <f t="shared" si="532"/>
        <v>#DIV/0!</v>
      </c>
      <c r="AP1225" s="91" t="e">
        <f t="shared" si="533"/>
        <v>#DIV/0!</v>
      </c>
      <c r="AQ1225" s="91" t="e">
        <f t="shared" si="534"/>
        <v>#DIV/0!</v>
      </c>
      <c r="AR1225" s="91" t="e">
        <f t="shared" si="535"/>
        <v>#DIV/0!</v>
      </c>
      <c r="AS1225" s="91" t="e">
        <f t="shared" si="536"/>
        <v>#DIV/0!</v>
      </c>
      <c r="AT1225" s="91" t="e">
        <f t="shared" si="537"/>
        <v>#DIV/0!</v>
      </c>
      <c r="AU1225" s="113" t="e">
        <f t="shared" si="538"/>
        <v>#DIV/0!</v>
      </c>
      <c r="AV1225" s="113" t="e">
        <f t="shared" si="539"/>
        <v>#DIV/0!</v>
      </c>
      <c r="AW1225" s="113" t="e">
        <f t="shared" si="540"/>
        <v>#DIV/0!</v>
      </c>
      <c r="AX1225" s="113" t="e">
        <f t="shared" si="541"/>
        <v>#DIV/0!</v>
      </c>
      <c r="AY1225" s="113" t="e">
        <f t="shared" si="542"/>
        <v>#DIV/0!</v>
      </c>
    </row>
    <row r="1226" spans="1:51" x14ac:dyDescent="0.25">
      <c r="A1226" s="119"/>
      <c r="B1226" s="83"/>
      <c r="C1226" s="85"/>
      <c r="D1226" s="85"/>
      <c r="E1226" s="85"/>
      <c r="F1226" s="71"/>
      <c r="G1226" s="96"/>
      <c r="H1226" s="16" t="e">
        <f>IF(A1226&gt;$U$1,ROUND(ROUND( U1226*$S$1+(1-$S$1)*G1226,4)+$T$1*ROUND(($S$1*Z1226+(1-$S$1)*(G1226-U1226)^2)^0.5,4),4),Rawdata!AK1226+Rawdata!$T$1*Rawdata!AU1226)</f>
        <v>#DIV/0!</v>
      </c>
      <c r="I1226" s="16" t="e">
        <f>IF(A1226&gt;$V$1,ROUND(ROUND(V1226*$S$1+(1-$S$1)*G1226,4)+$T$1*ROUND(($S$1*AA1226+(1-$S$1)*(G1226-V1226)^2)^0.5,4),4),Rawdata!AL1226+Rawdata!$T$1*Rawdata!AV1226)</f>
        <v>#DIV/0!</v>
      </c>
      <c r="J1226" s="16" t="e">
        <f>IF(A1226&gt;$W$1,ROUND(ROUND( W1226*$S$1+(1-$S$1)*G1226,4)+$T$1*ROUND(($S$1*AB1226+(1-$S$1)*(G1226-W1226)^2)^0.5,4),4),Rawdata!AM1226+Rawdata!$T$1*Rawdata!AW1226)</f>
        <v>#DIV/0!</v>
      </c>
      <c r="K1226" s="16" t="e">
        <f>IF(A1226&gt;$X$1,ROUND(ROUND( X1226*$S$1+(1-$S$1)*G1226,4)+$T$1*ROUND(($S$1*AC1226+(1-$S$1)*(G1226-X1226)^2)^0.5,4),4),Rawdata!AN1226+Rawdata!$T$1*Rawdata!AX1226)</f>
        <v>#DIV/0!</v>
      </c>
      <c r="L1226" s="16" t="e">
        <f>IF(A1226&gt;$Y$1,ROUND(ROUND( Y1226*$S$1+(1-$S$1)*G1226,4)+$T$1*ROUND(($S$1*AD1226+(1-$S$1)*(G1226-Y1226)^2)^0.5,4),4),Rawdata!AO1226+Rawdata!$T$1*Rawdata!AY1226)</f>
        <v>#DIV/0!</v>
      </c>
      <c r="M1226" s="16" t="e">
        <f t="shared" si="524"/>
        <v>#DIV/0!</v>
      </c>
      <c r="N1226" s="16" t="e">
        <f t="shared" si="525"/>
        <v>#DIV/0!</v>
      </c>
      <c r="O1226" s="67"/>
      <c r="P1226" s="67"/>
      <c r="Q1226" s="31" t="e">
        <f t="shared" si="517"/>
        <v>#DIV/0!</v>
      </c>
      <c r="R1226" s="17" t="e">
        <f t="shared" si="518"/>
        <v>#DIV/0!</v>
      </c>
      <c r="S1226" s="37" t="e">
        <f t="shared" si="526"/>
        <v>#DIV/0!</v>
      </c>
      <c r="T1226" s="17" t="e">
        <f t="shared" si="527"/>
        <v>#DIV/0!</v>
      </c>
      <c r="U1226" s="91" t="e">
        <f>IF(A1226&gt;$U$1, U1227*$S$1+(1-$S$1)*G1227,Rawdata!AK1226)</f>
        <v>#DIV/0!</v>
      </c>
      <c r="V1226" s="91" t="e">
        <f>IF(A1226&gt;$V$1,$S$1*V1227+(1-$S$1)*G1227,Rawdata!AL1226)</f>
        <v>#DIV/0!</v>
      </c>
      <c r="W1226" s="91" t="e">
        <f>IF(A1226&gt;$W$1, $S$1*W1227+(1-$S$1)*G1227,Rawdata!AM1226)</f>
        <v>#DIV/0!</v>
      </c>
      <c r="X1226" s="91" t="e">
        <f>IF(A1226&gt;$X$1,$S$1*X1227+(1-$S$1)*G1227,Rawdata!AN1226)</f>
        <v>#DIV/0!</v>
      </c>
      <c r="Y1226" s="91" t="e">
        <f>IF(A1226&gt;$Y$1,$S$1*Y1227+(1-$S$1)*G1227,Rawdata!AO1226)</f>
        <v>#DIV/0!</v>
      </c>
      <c r="Z1226" s="91" t="e">
        <f>IF(A1226&gt;$Z$1,$S$1*Z1227+(1-$S$1)*(G1227-U1227)^2,Rawdata!AP1226)</f>
        <v>#DIV/0!</v>
      </c>
      <c r="AA1226" s="91" t="e">
        <f>IF(A1226&gt;$AA$1,$S$1*AA1227+(1-$S$1)*(G1227-V1227)^2,Rawdata!AQ1226)</f>
        <v>#DIV/0!</v>
      </c>
      <c r="AB1226" s="91" t="e">
        <f>IF(A1226&gt;89,$S$1*AB1227+(1-$S$1)*(G1227-W1227)^2,Rawdata!AR1226)</f>
        <v>#DIV/0!</v>
      </c>
      <c r="AC1226" s="91" t="e">
        <f>IF(A1226&gt;$AC$1,$S$1*AC1227+(1-$S$1)*(G1227-X1227)^2,Rawdata!AS1226)</f>
        <v>#DIV/0!</v>
      </c>
      <c r="AD1226" s="91" t="e">
        <f>IF(A1226&gt;$AD$1,$S$1*AD1227+(1-$S$1)*(G1227-Y1227)^2,Rawdata!AT1226)</f>
        <v>#DIV/0!</v>
      </c>
      <c r="AE1226" s="80" t="e">
        <f t="shared" si="519"/>
        <v>#DIV/0!</v>
      </c>
      <c r="AF1226" s="81" t="e">
        <f t="shared" si="520"/>
        <v>#DIV/0!</v>
      </c>
      <c r="AG1226" s="86">
        <f t="shared" si="543"/>
        <v>0</v>
      </c>
      <c r="AH1226" s="107" t="e">
        <f t="shared" si="521"/>
        <v>#DIV/0!</v>
      </c>
      <c r="AI1226" s="107" t="e">
        <f t="shared" si="522"/>
        <v>#DIV/0!</v>
      </c>
      <c r="AJ1226" s="108" t="e">
        <f t="shared" si="523"/>
        <v>#DIV/0!</v>
      </c>
      <c r="AK1226" s="113" t="e">
        <f t="shared" si="528"/>
        <v>#DIV/0!</v>
      </c>
      <c r="AL1226" s="113" t="e">
        <f t="shared" si="529"/>
        <v>#DIV/0!</v>
      </c>
      <c r="AM1226" s="113" t="e">
        <f t="shared" si="530"/>
        <v>#DIV/0!</v>
      </c>
      <c r="AN1226" s="113" t="e">
        <f t="shared" si="531"/>
        <v>#DIV/0!</v>
      </c>
      <c r="AO1226" s="113" t="e">
        <f t="shared" si="532"/>
        <v>#DIV/0!</v>
      </c>
      <c r="AP1226" s="91" t="e">
        <f t="shared" si="533"/>
        <v>#DIV/0!</v>
      </c>
      <c r="AQ1226" s="91" t="e">
        <f t="shared" si="534"/>
        <v>#DIV/0!</v>
      </c>
      <c r="AR1226" s="91" t="e">
        <f t="shared" si="535"/>
        <v>#DIV/0!</v>
      </c>
      <c r="AS1226" s="91" t="e">
        <f t="shared" si="536"/>
        <v>#DIV/0!</v>
      </c>
      <c r="AT1226" s="91" t="e">
        <f t="shared" si="537"/>
        <v>#DIV/0!</v>
      </c>
      <c r="AU1226" s="113" t="e">
        <f t="shared" si="538"/>
        <v>#DIV/0!</v>
      </c>
      <c r="AV1226" s="113" t="e">
        <f t="shared" si="539"/>
        <v>#DIV/0!</v>
      </c>
      <c r="AW1226" s="113" t="e">
        <f t="shared" si="540"/>
        <v>#DIV/0!</v>
      </c>
      <c r="AX1226" s="113" t="e">
        <f t="shared" si="541"/>
        <v>#DIV/0!</v>
      </c>
      <c r="AY1226" s="113" t="e">
        <f t="shared" si="542"/>
        <v>#DIV/0!</v>
      </c>
    </row>
    <row r="1227" spans="1:51" x14ac:dyDescent="0.25">
      <c r="A1227" s="119"/>
      <c r="B1227" s="83"/>
      <c r="C1227" s="85"/>
      <c r="D1227" s="85"/>
      <c r="E1227" s="85"/>
      <c r="F1227" s="71"/>
      <c r="G1227" s="96"/>
      <c r="H1227" s="16" t="e">
        <f>IF(A1227&gt;$U$1,ROUND(ROUND( U1227*$S$1+(1-$S$1)*G1227,4)+$T$1*ROUND(($S$1*Z1227+(1-$S$1)*(G1227-U1227)^2)^0.5,4),4),Rawdata!AK1227+Rawdata!$T$1*Rawdata!AU1227)</f>
        <v>#DIV/0!</v>
      </c>
      <c r="I1227" s="16" t="e">
        <f>IF(A1227&gt;$V$1,ROUND(ROUND(V1227*$S$1+(1-$S$1)*G1227,4)+$T$1*ROUND(($S$1*AA1227+(1-$S$1)*(G1227-V1227)^2)^0.5,4),4),Rawdata!AL1227+Rawdata!$T$1*Rawdata!AV1227)</f>
        <v>#DIV/0!</v>
      </c>
      <c r="J1227" s="16" t="e">
        <f>IF(A1227&gt;$W$1,ROUND(ROUND( W1227*$S$1+(1-$S$1)*G1227,4)+$T$1*ROUND(($S$1*AB1227+(1-$S$1)*(G1227-W1227)^2)^0.5,4),4),Rawdata!AM1227+Rawdata!$T$1*Rawdata!AW1227)</f>
        <v>#DIV/0!</v>
      </c>
      <c r="K1227" s="16" t="e">
        <f>IF(A1227&gt;$X$1,ROUND(ROUND( X1227*$S$1+(1-$S$1)*G1227,4)+$T$1*ROUND(($S$1*AC1227+(1-$S$1)*(G1227-X1227)^2)^0.5,4),4),Rawdata!AN1227+Rawdata!$T$1*Rawdata!AX1227)</f>
        <v>#DIV/0!</v>
      </c>
      <c r="L1227" s="16" t="e">
        <f>IF(A1227&gt;$Y$1,ROUND(ROUND( Y1227*$S$1+(1-$S$1)*G1227,4)+$T$1*ROUND(($S$1*AD1227+(1-$S$1)*(G1227-Y1227)^2)^0.5,4),4),Rawdata!AO1227+Rawdata!$T$1*Rawdata!AY1227)</f>
        <v>#DIV/0!</v>
      </c>
      <c r="M1227" s="16" t="e">
        <f t="shared" si="524"/>
        <v>#DIV/0!</v>
      </c>
      <c r="N1227" s="16" t="e">
        <f t="shared" si="525"/>
        <v>#DIV/0!</v>
      </c>
      <c r="O1227" s="67"/>
      <c r="P1227" s="67"/>
      <c r="Q1227" s="31" t="e">
        <f t="shared" si="517"/>
        <v>#DIV/0!</v>
      </c>
      <c r="R1227" s="17" t="e">
        <f t="shared" si="518"/>
        <v>#DIV/0!</v>
      </c>
      <c r="S1227" s="37" t="e">
        <f t="shared" si="526"/>
        <v>#DIV/0!</v>
      </c>
      <c r="T1227" s="17" t="e">
        <f t="shared" si="527"/>
        <v>#DIV/0!</v>
      </c>
      <c r="U1227" s="91" t="e">
        <f>IF(A1227&gt;$U$1, U1228*$S$1+(1-$S$1)*G1228,Rawdata!AK1227)</f>
        <v>#DIV/0!</v>
      </c>
      <c r="V1227" s="91" t="e">
        <f>IF(A1227&gt;$V$1,$S$1*V1228+(1-$S$1)*G1228,Rawdata!AL1227)</f>
        <v>#DIV/0!</v>
      </c>
      <c r="W1227" s="91" t="e">
        <f>IF(A1227&gt;$W$1, $S$1*W1228+(1-$S$1)*G1228,Rawdata!AM1227)</f>
        <v>#DIV/0!</v>
      </c>
      <c r="X1227" s="91" t="e">
        <f>IF(A1227&gt;$X$1,$S$1*X1228+(1-$S$1)*G1228,Rawdata!AN1227)</f>
        <v>#DIV/0!</v>
      </c>
      <c r="Y1227" s="91" t="e">
        <f>IF(A1227&gt;$Y$1,$S$1*Y1228+(1-$S$1)*G1228,Rawdata!AO1227)</f>
        <v>#DIV/0!</v>
      </c>
      <c r="Z1227" s="91" t="e">
        <f>IF(A1227&gt;$Z$1,$S$1*Z1228+(1-$S$1)*(G1228-U1228)^2,Rawdata!AP1227)</f>
        <v>#DIV/0!</v>
      </c>
      <c r="AA1227" s="91" t="e">
        <f>IF(A1227&gt;$AA$1,$S$1*AA1228+(1-$S$1)*(G1228-V1228)^2,Rawdata!AQ1227)</f>
        <v>#DIV/0!</v>
      </c>
      <c r="AB1227" s="91" t="e">
        <f>IF(A1227&gt;89,$S$1*AB1228+(1-$S$1)*(G1228-W1228)^2,Rawdata!AR1227)</f>
        <v>#DIV/0!</v>
      </c>
      <c r="AC1227" s="91" t="e">
        <f>IF(A1227&gt;$AC$1,$S$1*AC1228+(1-$S$1)*(G1228-X1228)^2,Rawdata!AS1227)</f>
        <v>#DIV/0!</v>
      </c>
      <c r="AD1227" s="91" t="e">
        <f>IF(A1227&gt;$AD$1,$S$1*AD1228+(1-$S$1)*(G1228-Y1228)^2,Rawdata!AT1227)</f>
        <v>#DIV/0!</v>
      </c>
      <c r="AE1227" s="80" t="e">
        <f t="shared" si="519"/>
        <v>#DIV/0!</v>
      </c>
      <c r="AF1227" s="81" t="e">
        <f t="shared" si="520"/>
        <v>#DIV/0!</v>
      </c>
      <c r="AG1227" s="86">
        <f t="shared" si="543"/>
        <v>0</v>
      </c>
      <c r="AH1227" s="107" t="e">
        <f t="shared" si="521"/>
        <v>#DIV/0!</v>
      </c>
      <c r="AI1227" s="107" t="e">
        <f t="shared" si="522"/>
        <v>#DIV/0!</v>
      </c>
      <c r="AJ1227" s="108" t="e">
        <f t="shared" si="523"/>
        <v>#DIV/0!</v>
      </c>
      <c r="AK1227" s="113" t="e">
        <f t="shared" si="528"/>
        <v>#DIV/0!</v>
      </c>
      <c r="AL1227" s="113" t="e">
        <f t="shared" si="529"/>
        <v>#DIV/0!</v>
      </c>
      <c r="AM1227" s="113" t="e">
        <f t="shared" si="530"/>
        <v>#DIV/0!</v>
      </c>
      <c r="AN1227" s="113" t="e">
        <f t="shared" si="531"/>
        <v>#DIV/0!</v>
      </c>
      <c r="AO1227" s="113" t="e">
        <f t="shared" si="532"/>
        <v>#DIV/0!</v>
      </c>
      <c r="AP1227" s="91" t="e">
        <f t="shared" si="533"/>
        <v>#DIV/0!</v>
      </c>
      <c r="AQ1227" s="91" t="e">
        <f t="shared" si="534"/>
        <v>#DIV/0!</v>
      </c>
      <c r="AR1227" s="91" t="e">
        <f t="shared" si="535"/>
        <v>#DIV/0!</v>
      </c>
      <c r="AS1227" s="91" t="e">
        <f t="shared" si="536"/>
        <v>#DIV/0!</v>
      </c>
      <c r="AT1227" s="91" t="e">
        <f t="shared" si="537"/>
        <v>#DIV/0!</v>
      </c>
      <c r="AU1227" s="113" t="e">
        <f t="shared" si="538"/>
        <v>#DIV/0!</v>
      </c>
      <c r="AV1227" s="113" t="e">
        <f t="shared" si="539"/>
        <v>#DIV/0!</v>
      </c>
      <c r="AW1227" s="113" t="e">
        <f t="shared" si="540"/>
        <v>#DIV/0!</v>
      </c>
      <c r="AX1227" s="113" t="e">
        <f t="shared" si="541"/>
        <v>#DIV/0!</v>
      </c>
      <c r="AY1227" s="113" t="e">
        <f t="shared" si="542"/>
        <v>#DIV/0!</v>
      </c>
    </row>
    <row r="1228" spans="1:51" x14ac:dyDescent="0.25">
      <c r="A1228" s="119"/>
      <c r="B1228" s="83"/>
      <c r="C1228" s="85"/>
      <c r="D1228" s="85"/>
      <c r="E1228" s="85"/>
      <c r="F1228" s="71"/>
      <c r="G1228" s="96"/>
      <c r="H1228" s="16" t="e">
        <f>IF(A1228&gt;$U$1,ROUND(ROUND( U1228*$S$1+(1-$S$1)*G1228,4)+$T$1*ROUND(($S$1*Z1228+(1-$S$1)*(G1228-U1228)^2)^0.5,4),4),Rawdata!AK1228+Rawdata!$T$1*Rawdata!AU1228)</f>
        <v>#DIV/0!</v>
      </c>
      <c r="I1228" s="16" t="e">
        <f>IF(A1228&gt;$V$1,ROUND(ROUND(V1228*$S$1+(1-$S$1)*G1228,4)+$T$1*ROUND(($S$1*AA1228+(1-$S$1)*(G1228-V1228)^2)^0.5,4),4),Rawdata!AL1228+Rawdata!$T$1*Rawdata!AV1228)</f>
        <v>#DIV/0!</v>
      </c>
      <c r="J1228" s="16" t="e">
        <f>IF(A1228&gt;$W$1,ROUND(ROUND( W1228*$S$1+(1-$S$1)*G1228,4)+$T$1*ROUND(($S$1*AB1228+(1-$S$1)*(G1228-W1228)^2)^0.5,4),4),Rawdata!AM1228+Rawdata!$T$1*Rawdata!AW1228)</f>
        <v>#DIV/0!</v>
      </c>
      <c r="K1228" s="16" t="e">
        <f>IF(A1228&gt;$X$1,ROUND(ROUND( X1228*$S$1+(1-$S$1)*G1228,4)+$T$1*ROUND(($S$1*AC1228+(1-$S$1)*(G1228-X1228)^2)^0.5,4),4),Rawdata!AN1228+Rawdata!$T$1*Rawdata!AX1228)</f>
        <v>#DIV/0!</v>
      </c>
      <c r="L1228" s="16" t="e">
        <f>IF(A1228&gt;$Y$1,ROUND(ROUND( Y1228*$S$1+(1-$S$1)*G1228,4)+$T$1*ROUND(($S$1*AD1228+(1-$S$1)*(G1228-Y1228)^2)^0.5,4),4),Rawdata!AO1228+Rawdata!$T$1*Rawdata!AY1228)</f>
        <v>#DIV/0!</v>
      </c>
      <c r="M1228" s="16" t="e">
        <f t="shared" si="524"/>
        <v>#DIV/0!</v>
      </c>
      <c r="N1228" s="16" t="e">
        <f t="shared" si="525"/>
        <v>#DIV/0!</v>
      </c>
      <c r="O1228" s="67"/>
      <c r="P1228" s="67"/>
      <c r="Q1228" s="31" t="e">
        <f t="shared" si="517"/>
        <v>#DIV/0!</v>
      </c>
      <c r="R1228" s="17" t="e">
        <f t="shared" si="518"/>
        <v>#DIV/0!</v>
      </c>
      <c r="S1228" s="37" t="e">
        <f t="shared" si="526"/>
        <v>#DIV/0!</v>
      </c>
      <c r="T1228" s="17" t="e">
        <f t="shared" si="527"/>
        <v>#DIV/0!</v>
      </c>
      <c r="U1228" s="91" t="e">
        <f>IF(A1228&gt;$U$1, U1229*$S$1+(1-$S$1)*G1229,Rawdata!AK1228)</f>
        <v>#DIV/0!</v>
      </c>
      <c r="V1228" s="91" t="e">
        <f>IF(A1228&gt;$V$1,$S$1*V1229+(1-$S$1)*G1229,Rawdata!AL1228)</f>
        <v>#DIV/0!</v>
      </c>
      <c r="W1228" s="91" t="e">
        <f>IF(A1228&gt;$W$1, $S$1*W1229+(1-$S$1)*G1229,Rawdata!AM1228)</f>
        <v>#DIV/0!</v>
      </c>
      <c r="X1228" s="91" t="e">
        <f>IF(A1228&gt;$X$1,$S$1*X1229+(1-$S$1)*G1229,Rawdata!AN1228)</f>
        <v>#DIV/0!</v>
      </c>
      <c r="Y1228" s="91" t="e">
        <f>IF(A1228&gt;$Y$1,$S$1*Y1229+(1-$S$1)*G1229,Rawdata!AO1228)</f>
        <v>#DIV/0!</v>
      </c>
      <c r="Z1228" s="91" t="e">
        <f>IF(A1228&gt;$Z$1,$S$1*Z1229+(1-$S$1)*(G1229-U1229)^2,Rawdata!AP1228)</f>
        <v>#DIV/0!</v>
      </c>
      <c r="AA1228" s="91" t="e">
        <f>IF(A1228&gt;$AA$1,$S$1*AA1229+(1-$S$1)*(G1229-V1229)^2,Rawdata!AQ1228)</f>
        <v>#DIV/0!</v>
      </c>
      <c r="AB1228" s="91" t="e">
        <f>IF(A1228&gt;89,$S$1*AB1229+(1-$S$1)*(G1229-W1229)^2,Rawdata!AR1228)</f>
        <v>#DIV/0!</v>
      </c>
      <c r="AC1228" s="91" t="e">
        <f>IF(A1228&gt;$AC$1,$S$1*AC1229+(1-$S$1)*(G1229-X1229)^2,Rawdata!AS1228)</f>
        <v>#DIV/0!</v>
      </c>
      <c r="AD1228" s="91" t="e">
        <f>IF(A1228&gt;$AD$1,$S$1*AD1229+(1-$S$1)*(G1229-Y1229)^2,Rawdata!AT1228)</f>
        <v>#DIV/0!</v>
      </c>
      <c r="AE1228" s="80" t="e">
        <f t="shared" si="519"/>
        <v>#DIV/0!</v>
      </c>
      <c r="AF1228" s="81" t="e">
        <f t="shared" si="520"/>
        <v>#DIV/0!</v>
      </c>
      <c r="AG1228" s="86">
        <f t="shared" si="543"/>
        <v>0</v>
      </c>
      <c r="AH1228" s="107" t="e">
        <f t="shared" si="521"/>
        <v>#DIV/0!</v>
      </c>
      <c r="AI1228" s="107" t="e">
        <f t="shared" si="522"/>
        <v>#DIV/0!</v>
      </c>
      <c r="AJ1228" s="108" t="e">
        <f t="shared" si="523"/>
        <v>#DIV/0!</v>
      </c>
      <c r="AK1228" s="113" t="e">
        <f t="shared" si="528"/>
        <v>#DIV/0!</v>
      </c>
      <c r="AL1228" s="113" t="e">
        <f t="shared" si="529"/>
        <v>#DIV/0!</v>
      </c>
      <c r="AM1228" s="113" t="e">
        <f t="shared" si="530"/>
        <v>#DIV/0!</v>
      </c>
      <c r="AN1228" s="113" t="e">
        <f t="shared" si="531"/>
        <v>#DIV/0!</v>
      </c>
      <c r="AO1228" s="113" t="e">
        <f t="shared" si="532"/>
        <v>#DIV/0!</v>
      </c>
      <c r="AP1228" s="91" t="e">
        <f t="shared" si="533"/>
        <v>#DIV/0!</v>
      </c>
      <c r="AQ1228" s="91" t="e">
        <f t="shared" si="534"/>
        <v>#DIV/0!</v>
      </c>
      <c r="AR1228" s="91" t="e">
        <f t="shared" si="535"/>
        <v>#DIV/0!</v>
      </c>
      <c r="AS1228" s="91" t="e">
        <f t="shared" si="536"/>
        <v>#DIV/0!</v>
      </c>
      <c r="AT1228" s="91" t="e">
        <f t="shared" si="537"/>
        <v>#DIV/0!</v>
      </c>
      <c r="AU1228" s="113" t="e">
        <f t="shared" si="538"/>
        <v>#DIV/0!</v>
      </c>
      <c r="AV1228" s="113" t="e">
        <f t="shared" si="539"/>
        <v>#DIV/0!</v>
      </c>
      <c r="AW1228" s="113" t="e">
        <f t="shared" si="540"/>
        <v>#DIV/0!</v>
      </c>
      <c r="AX1228" s="113" t="e">
        <f t="shared" si="541"/>
        <v>#DIV/0!</v>
      </c>
      <c r="AY1228" s="113" t="e">
        <f t="shared" si="542"/>
        <v>#DIV/0!</v>
      </c>
    </row>
    <row r="1229" spans="1:51" x14ac:dyDescent="0.25">
      <c r="A1229" s="119"/>
      <c r="B1229" s="83"/>
      <c r="C1229" s="85"/>
      <c r="D1229" s="85"/>
      <c r="E1229" s="85"/>
      <c r="F1229" s="71"/>
      <c r="G1229" s="96"/>
      <c r="H1229" s="16" t="e">
        <f>IF(A1229&gt;$U$1,ROUND(ROUND( U1229*$S$1+(1-$S$1)*G1229,4)+$T$1*ROUND(($S$1*Z1229+(1-$S$1)*(G1229-U1229)^2)^0.5,4),4),Rawdata!AK1229+Rawdata!$T$1*Rawdata!AU1229)</f>
        <v>#DIV/0!</v>
      </c>
      <c r="I1229" s="16" t="e">
        <f>IF(A1229&gt;$V$1,ROUND(ROUND(V1229*$S$1+(1-$S$1)*G1229,4)+$T$1*ROUND(($S$1*AA1229+(1-$S$1)*(G1229-V1229)^2)^0.5,4),4),Rawdata!AL1229+Rawdata!$T$1*Rawdata!AV1229)</f>
        <v>#DIV/0!</v>
      </c>
      <c r="J1229" s="16" t="e">
        <f>IF(A1229&gt;$W$1,ROUND(ROUND( W1229*$S$1+(1-$S$1)*G1229,4)+$T$1*ROUND(($S$1*AB1229+(1-$S$1)*(G1229-W1229)^2)^0.5,4),4),Rawdata!AM1229+Rawdata!$T$1*Rawdata!AW1229)</f>
        <v>#DIV/0!</v>
      </c>
      <c r="K1229" s="16" t="e">
        <f>IF(A1229&gt;$X$1,ROUND(ROUND( X1229*$S$1+(1-$S$1)*G1229,4)+$T$1*ROUND(($S$1*AC1229+(1-$S$1)*(G1229-X1229)^2)^0.5,4),4),Rawdata!AN1229+Rawdata!$T$1*Rawdata!AX1229)</f>
        <v>#DIV/0!</v>
      </c>
      <c r="L1229" s="16" t="e">
        <f>IF(A1229&gt;$Y$1,ROUND(ROUND( Y1229*$S$1+(1-$S$1)*G1229,4)+$T$1*ROUND(($S$1*AD1229+(1-$S$1)*(G1229-Y1229)^2)^0.5,4),4),Rawdata!AO1229+Rawdata!$T$1*Rawdata!AY1229)</f>
        <v>#DIV/0!</v>
      </c>
      <c r="M1229" s="16" t="e">
        <f t="shared" si="524"/>
        <v>#DIV/0!</v>
      </c>
      <c r="N1229" s="16" t="e">
        <f t="shared" si="525"/>
        <v>#DIV/0!</v>
      </c>
      <c r="O1229" s="67"/>
      <c r="P1229" s="67"/>
      <c r="Q1229" s="31" t="e">
        <f t="shared" si="517"/>
        <v>#DIV/0!</v>
      </c>
      <c r="R1229" s="17" t="e">
        <f t="shared" si="518"/>
        <v>#DIV/0!</v>
      </c>
      <c r="S1229" s="37" t="e">
        <f t="shared" si="526"/>
        <v>#DIV/0!</v>
      </c>
      <c r="T1229" s="17" t="e">
        <f t="shared" si="527"/>
        <v>#DIV/0!</v>
      </c>
      <c r="U1229" s="91" t="e">
        <f>IF(A1229&gt;$U$1, U1230*$S$1+(1-$S$1)*G1230,Rawdata!AK1229)</f>
        <v>#DIV/0!</v>
      </c>
      <c r="V1229" s="91" t="e">
        <f>IF(A1229&gt;$V$1,$S$1*V1230+(1-$S$1)*G1230,Rawdata!AL1229)</f>
        <v>#DIV/0!</v>
      </c>
      <c r="W1229" s="91" t="e">
        <f>IF(A1229&gt;$W$1, $S$1*W1230+(1-$S$1)*G1230,Rawdata!AM1229)</f>
        <v>#DIV/0!</v>
      </c>
      <c r="X1229" s="91" t="e">
        <f>IF(A1229&gt;$X$1,$S$1*X1230+(1-$S$1)*G1230,Rawdata!AN1229)</f>
        <v>#DIV/0!</v>
      </c>
      <c r="Y1229" s="91" t="e">
        <f>IF(A1229&gt;$Y$1,$S$1*Y1230+(1-$S$1)*G1230,Rawdata!AO1229)</f>
        <v>#DIV/0!</v>
      </c>
      <c r="Z1229" s="91" t="e">
        <f>IF(A1229&gt;$Z$1,$S$1*Z1230+(1-$S$1)*(G1230-U1230)^2,Rawdata!AP1229)</f>
        <v>#DIV/0!</v>
      </c>
      <c r="AA1229" s="91" t="e">
        <f>IF(A1229&gt;$AA$1,$S$1*AA1230+(1-$S$1)*(G1230-V1230)^2,Rawdata!AQ1229)</f>
        <v>#DIV/0!</v>
      </c>
      <c r="AB1229" s="91" t="e">
        <f>IF(A1229&gt;89,$S$1*AB1230+(1-$S$1)*(G1230-W1230)^2,Rawdata!AR1229)</f>
        <v>#DIV/0!</v>
      </c>
      <c r="AC1229" s="91" t="e">
        <f>IF(A1229&gt;$AC$1,$S$1*AC1230+(1-$S$1)*(G1230-X1230)^2,Rawdata!AS1229)</f>
        <v>#DIV/0!</v>
      </c>
      <c r="AD1229" s="91" t="e">
        <f>IF(A1229&gt;$AD$1,$S$1*AD1230+(1-$S$1)*(G1230-Y1230)^2,Rawdata!AT1229)</f>
        <v>#DIV/0!</v>
      </c>
      <c r="AE1229" s="80" t="e">
        <f t="shared" si="519"/>
        <v>#DIV/0!</v>
      </c>
      <c r="AF1229" s="81" t="e">
        <f t="shared" si="520"/>
        <v>#DIV/0!</v>
      </c>
      <c r="AG1229" s="86">
        <f t="shared" si="543"/>
        <v>0</v>
      </c>
      <c r="AH1229" s="107" t="e">
        <f t="shared" si="521"/>
        <v>#DIV/0!</v>
      </c>
      <c r="AI1229" s="107" t="e">
        <f t="shared" si="522"/>
        <v>#DIV/0!</v>
      </c>
      <c r="AJ1229" s="108" t="e">
        <f t="shared" si="523"/>
        <v>#DIV/0!</v>
      </c>
      <c r="AK1229" s="113" t="e">
        <f t="shared" si="528"/>
        <v>#DIV/0!</v>
      </c>
      <c r="AL1229" s="113" t="e">
        <f t="shared" si="529"/>
        <v>#DIV/0!</v>
      </c>
      <c r="AM1229" s="113" t="e">
        <f t="shared" si="530"/>
        <v>#DIV/0!</v>
      </c>
      <c r="AN1229" s="113" t="e">
        <f t="shared" si="531"/>
        <v>#DIV/0!</v>
      </c>
      <c r="AO1229" s="113" t="e">
        <f t="shared" si="532"/>
        <v>#DIV/0!</v>
      </c>
      <c r="AP1229" s="91" t="e">
        <f t="shared" si="533"/>
        <v>#DIV/0!</v>
      </c>
      <c r="AQ1229" s="91" t="e">
        <f t="shared" si="534"/>
        <v>#DIV/0!</v>
      </c>
      <c r="AR1229" s="91" t="e">
        <f t="shared" si="535"/>
        <v>#DIV/0!</v>
      </c>
      <c r="AS1229" s="91" t="e">
        <f t="shared" si="536"/>
        <v>#DIV/0!</v>
      </c>
      <c r="AT1229" s="91" t="e">
        <f t="shared" si="537"/>
        <v>#DIV/0!</v>
      </c>
      <c r="AU1229" s="113" t="e">
        <f t="shared" si="538"/>
        <v>#DIV/0!</v>
      </c>
      <c r="AV1229" s="113" t="e">
        <f t="shared" si="539"/>
        <v>#DIV/0!</v>
      </c>
      <c r="AW1229" s="113" t="e">
        <f t="shared" si="540"/>
        <v>#DIV/0!</v>
      </c>
      <c r="AX1229" s="113" t="e">
        <f t="shared" si="541"/>
        <v>#DIV/0!</v>
      </c>
      <c r="AY1229" s="113" t="e">
        <f t="shared" si="542"/>
        <v>#DIV/0!</v>
      </c>
    </row>
    <row r="1230" spans="1:51" x14ac:dyDescent="0.25">
      <c r="A1230" s="119"/>
      <c r="B1230" s="83"/>
      <c r="C1230" s="85"/>
      <c r="D1230" s="85"/>
      <c r="E1230" s="85"/>
      <c r="F1230" s="71"/>
      <c r="G1230" s="96"/>
      <c r="H1230" s="16" t="e">
        <f>IF(A1230&gt;$U$1,ROUND(ROUND( U1230*$S$1+(1-$S$1)*G1230,4)+$T$1*ROUND(($S$1*Z1230+(1-$S$1)*(G1230-U1230)^2)^0.5,4),4),Rawdata!AK1230+Rawdata!$T$1*Rawdata!AU1230)</f>
        <v>#DIV/0!</v>
      </c>
      <c r="I1230" s="16" t="e">
        <f>IF(A1230&gt;$V$1,ROUND(ROUND(V1230*$S$1+(1-$S$1)*G1230,4)+$T$1*ROUND(($S$1*AA1230+(1-$S$1)*(G1230-V1230)^2)^0.5,4),4),Rawdata!AL1230+Rawdata!$T$1*Rawdata!AV1230)</f>
        <v>#DIV/0!</v>
      </c>
      <c r="J1230" s="16" t="e">
        <f>IF(A1230&gt;$W$1,ROUND(ROUND( W1230*$S$1+(1-$S$1)*G1230,4)+$T$1*ROUND(($S$1*AB1230+(1-$S$1)*(G1230-W1230)^2)^0.5,4),4),Rawdata!AM1230+Rawdata!$T$1*Rawdata!AW1230)</f>
        <v>#DIV/0!</v>
      </c>
      <c r="K1230" s="16" t="e">
        <f>IF(A1230&gt;$X$1,ROUND(ROUND( X1230*$S$1+(1-$S$1)*G1230,4)+$T$1*ROUND(($S$1*AC1230+(1-$S$1)*(G1230-X1230)^2)^0.5,4),4),Rawdata!AN1230+Rawdata!$T$1*Rawdata!AX1230)</f>
        <v>#DIV/0!</v>
      </c>
      <c r="L1230" s="16" t="e">
        <f>IF(A1230&gt;$Y$1,ROUND(ROUND( Y1230*$S$1+(1-$S$1)*G1230,4)+$T$1*ROUND(($S$1*AD1230+(1-$S$1)*(G1230-Y1230)^2)^0.5,4),4),Rawdata!AO1230+Rawdata!$T$1*Rawdata!AY1230)</f>
        <v>#DIV/0!</v>
      </c>
      <c r="M1230" s="16" t="e">
        <f t="shared" si="524"/>
        <v>#DIV/0!</v>
      </c>
      <c r="N1230" s="16" t="e">
        <f t="shared" si="525"/>
        <v>#DIV/0!</v>
      </c>
      <c r="O1230" s="67"/>
      <c r="P1230" s="67"/>
      <c r="Q1230" s="31" t="e">
        <f t="shared" si="517"/>
        <v>#DIV/0!</v>
      </c>
      <c r="R1230" s="17" t="e">
        <f t="shared" si="518"/>
        <v>#DIV/0!</v>
      </c>
      <c r="S1230" s="37" t="e">
        <f t="shared" si="526"/>
        <v>#DIV/0!</v>
      </c>
      <c r="T1230" s="17" t="e">
        <f t="shared" si="527"/>
        <v>#DIV/0!</v>
      </c>
      <c r="U1230" s="91" t="e">
        <f>IF(A1230&gt;$U$1, U1231*$S$1+(1-$S$1)*G1231,Rawdata!AK1230)</f>
        <v>#DIV/0!</v>
      </c>
      <c r="V1230" s="91" t="e">
        <f>IF(A1230&gt;$V$1,$S$1*V1231+(1-$S$1)*G1231,Rawdata!AL1230)</f>
        <v>#DIV/0!</v>
      </c>
      <c r="W1230" s="91" t="e">
        <f>IF(A1230&gt;$W$1, $S$1*W1231+(1-$S$1)*G1231,Rawdata!AM1230)</f>
        <v>#DIV/0!</v>
      </c>
      <c r="X1230" s="91" t="e">
        <f>IF(A1230&gt;$X$1,$S$1*X1231+(1-$S$1)*G1231,Rawdata!AN1230)</f>
        <v>#DIV/0!</v>
      </c>
      <c r="Y1230" s="91" t="e">
        <f>IF(A1230&gt;$Y$1,$S$1*Y1231+(1-$S$1)*G1231,Rawdata!AO1230)</f>
        <v>#DIV/0!</v>
      </c>
      <c r="Z1230" s="91" t="e">
        <f>IF(A1230&gt;$Z$1,$S$1*Z1231+(1-$S$1)*(G1231-U1231)^2,Rawdata!AP1230)</f>
        <v>#DIV/0!</v>
      </c>
      <c r="AA1230" s="91" t="e">
        <f>IF(A1230&gt;$AA$1,$S$1*AA1231+(1-$S$1)*(G1231-V1231)^2,Rawdata!AQ1230)</f>
        <v>#DIV/0!</v>
      </c>
      <c r="AB1230" s="91" t="e">
        <f>IF(A1230&gt;89,$S$1*AB1231+(1-$S$1)*(G1231-W1231)^2,Rawdata!AR1230)</f>
        <v>#DIV/0!</v>
      </c>
      <c r="AC1230" s="91" t="e">
        <f>IF(A1230&gt;$AC$1,$S$1*AC1231+(1-$S$1)*(G1231-X1231)^2,Rawdata!AS1230)</f>
        <v>#DIV/0!</v>
      </c>
      <c r="AD1230" s="91" t="e">
        <f>IF(A1230&gt;$AD$1,$S$1*AD1231+(1-$S$1)*(G1231-Y1231)^2,Rawdata!AT1230)</f>
        <v>#DIV/0!</v>
      </c>
      <c r="AE1230" s="80" t="e">
        <f t="shared" si="519"/>
        <v>#DIV/0!</v>
      </c>
      <c r="AF1230" s="81" t="e">
        <f t="shared" si="520"/>
        <v>#DIV/0!</v>
      </c>
      <c r="AG1230" s="86">
        <f t="shared" si="543"/>
        <v>0</v>
      </c>
      <c r="AH1230" s="107" t="e">
        <f t="shared" si="521"/>
        <v>#DIV/0!</v>
      </c>
      <c r="AI1230" s="107" t="e">
        <f t="shared" si="522"/>
        <v>#DIV/0!</v>
      </c>
      <c r="AJ1230" s="108" t="e">
        <f t="shared" si="523"/>
        <v>#DIV/0!</v>
      </c>
      <c r="AK1230" s="113" t="e">
        <f t="shared" si="528"/>
        <v>#DIV/0!</v>
      </c>
      <c r="AL1230" s="113" t="e">
        <f t="shared" si="529"/>
        <v>#DIV/0!</v>
      </c>
      <c r="AM1230" s="113" t="e">
        <f t="shared" si="530"/>
        <v>#DIV/0!</v>
      </c>
      <c r="AN1230" s="113" t="e">
        <f t="shared" si="531"/>
        <v>#DIV/0!</v>
      </c>
      <c r="AO1230" s="113" t="e">
        <f t="shared" si="532"/>
        <v>#DIV/0!</v>
      </c>
      <c r="AP1230" s="91" t="e">
        <f t="shared" si="533"/>
        <v>#DIV/0!</v>
      </c>
      <c r="AQ1230" s="91" t="e">
        <f t="shared" si="534"/>
        <v>#DIV/0!</v>
      </c>
      <c r="AR1230" s="91" t="e">
        <f t="shared" si="535"/>
        <v>#DIV/0!</v>
      </c>
      <c r="AS1230" s="91" t="e">
        <f t="shared" si="536"/>
        <v>#DIV/0!</v>
      </c>
      <c r="AT1230" s="91" t="e">
        <f t="shared" si="537"/>
        <v>#DIV/0!</v>
      </c>
      <c r="AU1230" s="113" t="e">
        <f t="shared" si="538"/>
        <v>#DIV/0!</v>
      </c>
      <c r="AV1230" s="113" t="e">
        <f t="shared" si="539"/>
        <v>#DIV/0!</v>
      </c>
      <c r="AW1230" s="113" t="e">
        <f t="shared" si="540"/>
        <v>#DIV/0!</v>
      </c>
      <c r="AX1230" s="113" t="e">
        <f t="shared" si="541"/>
        <v>#DIV/0!</v>
      </c>
      <c r="AY1230" s="113" t="e">
        <f t="shared" si="542"/>
        <v>#DIV/0!</v>
      </c>
    </row>
    <row r="1231" spans="1:51" x14ac:dyDescent="0.25">
      <c r="A1231" s="119"/>
      <c r="B1231" s="83"/>
      <c r="C1231" s="85"/>
      <c r="D1231" s="85"/>
      <c r="E1231" s="85"/>
      <c r="F1231" s="71"/>
      <c r="G1231" s="96"/>
      <c r="H1231" s="16" t="e">
        <f>IF(A1231&gt;$U$1,ROUND(ROUND( U1231*$S$1+(1-$S$1)*G1231,4)+$T$1*ROUND(($S$1*Z1231+(1-$S$1)*(G1231-U1231)^2)^0.5,4),4),Rawdata!AK1231+Rawdata!$T$1*Rawdata!AU1231)</f>
        <v>#DIV/0!</v>
      </c>
      <c r="I1231" s="16" t="e">
        <f>IF(A1231&gt;$V$1,ROUND(ROUND(V1231*$S$1+(1-$S$1)*G1231,4)+$T$1*ROUND(($S$1*AA1231+(1-$S$1)*(G1231-V1231)^2)^0.5,4),4),Rawdata!AL1231+Rawdata!$T$1*Rawdata!AV1231)</f>
        <v>#DIV/0!</v>
      </c>
      <c r="J1231" s="16" t="e">
        <f>IF(A1231&gt;$W$1,ROUND(ROUND( W1231*$S$1+(1-$S$1)*G1231,4)+$T$1*ROUND(($S$1*AB1231+(1-$S$1)*(G1231-W1231)^2)^0.5,4),4),Rawdata!AM1231+Rawdata!$T$1*Rawdata!AW1231)</f>
        <v>#DIV/0!</v>
      </c>
      <c r="K1231" s="16" t="e">
        <f>IF(A1231&gt;$X$1,ROUND(ROUND( X1231*$S$1+(1-$S$1)*G1231,4)+$T$1*ROUND(($S$1*AC1231+(1-$S$1)*(G1231-X1231)^2)^0.5,4),4),Rawdata!AN1231+Rawdata!$T$1*Rawdata!AX1231)</f>
        <v>#DIV/0!</v>
      </c>
      <c r="L1231" s="16" t="e">
        <f>IF(A1231&gt;$Y$1,ROUND(ROUND( Y1231*$S$1+(1-$S$1)*G1231,4)+$T$1*ROUND(($S$1*AD1231+(1-$S$1)*(G1231-Y1231)^2)^0.5,4),4),Rawdata!AO1231+Rawdata!$T$1*Rawdata!AY1231)</f>
        <v>#DIV/0!</v>
      </c>
      <c r="M1231" s="16" t="e">
        <f t="shared" si="524"/>
        <v>#DIV/0!</v>
      </c>
      <c r="N1231" s="16" t="e">
        <f t="shared" si="525"/>
        <v>#DIV/0!</v>
      </c>
      <c r="O1231" s="67"/>
      <c r="P1231" s="67"/>
      <c r="Q1231" s="31" t="e">
        <f t="shared" si="517"/>
        <v>#DIV/0!</v>
      </c>
      <c r="R1231" s="17" t="e">
        <f t="shared" si="518"/>
        <v>#DIV/0!</v>
      </c>
      <c r="S1231" s="37" t="e">
        <f t="shared" si="526"/>
        <v>#DIV/0!</v>
      </c>
      <c r="T1231" s="17" t="e">
        <f t="shared" si="527"/>
        <v>#DIV/0!</v>
      </c>
      <c r="U1231" s="91" t="e">
        <f>IF(A1231&gt;$U$1, U1232*$S$1+(1-$S$1)*G1232,Rawdata!AK1231)</f>
        <v>#DIV/0!</v>
      </c>
      <c r="V1231" s="91" t="e">
        <f>IF(A1231&gt;$V$1,$S$1*V1232+(1-$S$1)*G1232,Rawdata!AL1231)</f>
        <v>#DIV/0!</v>
      </c>
      <c r="W1231" s="91" t="e">
        <f>IF(A1231&gt;$W$1, $S$1*W1232+(1-$S$1)*G1232,Rawdata!AM1231)</f>
        <v>#DIV/0!</v>
      </c>
      <c r="X1231" s="91" t="e">
        <f>IF(A1231&gt;$X$1,$S$1*X1232+(1-$S$1)*G1232,Rawdata!AN1231)</f>
        <v>#DIV/0!</v>
      </c>
      <c r="Y1231" s="91" t="e">
        <f>IF(A1231&gt;$Y$1,$S$1*Y1232+(1-$S$1)*G1232,Rawdata!AO1231)</f>
        <v>#DIV/0!</v>
      </c>
      <c r="Z1231" s="91" t="e">
        <f>IF(A1231&gt;$Z$1,$S$1*Z1232+(1-$S$1)*(G1232-U1232)^2,Rawdata!AP1231)</f>
        <v>#DIV/0!</v>
      </c>
      <c r="AA1231" s="91" t="e">
        <f>IF(A1231&gt;$AA$1,$S$1*AA1232+(1-$S$1)*(G1232-V1232)^2,Rawdata!AQ1231)</f>
        <v>#DIV/0!</v>
      </c>
      <c r="AB1231" s="91" t="e">
        <f>IF(A1231&gt;89,$S$1*AB1232+(1-$S$1)*(G1232-W1232)^2,Rawdata!AR1231)</f>
        <v>#DIV/0!</v>
      </c>
      <c r="AC1231" s="91" t="e">
        <f>IF(A1231&gt;$AC$1,$S$1*AC1232+(1-$S$1)*(G1232-X1232)^2,Rawdata!AS1231)</f>
        <v>#DIV/0!</v>
      </c>
      <c r="AD1231" s="91" t="e">
        <f>IF(A1231&gt;$AD$1,$S$1*AD1232+(1-$S$1)*(G1232-Y1232)^2,Rawdata!AT1231)</f>
        <v>#DIV/0!</v>
      </c>
      <c r="AE1231" s="80" t="e">
        <f t="shared" si="519"/>
        <v>#DIV/0!</v>
      </c>
      <c r="AF1231" s="81" t="e">
        <f t="shared" si="520"/>
        <v>#DIV/0!</v>
      </c>
      <c r="AG1231" s="86">
        <f t="shared" si="543"/>
        <v>0</v>
      </c>
      <c r="AH1231" s="107" t="e">
        <f t="shared" si="521"/>
        <v>#DIV/0!</v>
      </c>
      <c r="AI1231" s="107" t="e">
        <f t="shared" si="522"/>
        <v>#DIV/0!</v>
      </c>
      <c r="AJ1231" s="108" t="e">
        <f t="shared" si="523"/>
        <v>#DIV/0!</v>
      </c>
      <c r="AK1231" s="113" t="e">
        <f t="shared" si="528"/>
        <v>#DIV/0!</v>
      </c>
      <c r="AL1231" s="113" t="e">
        <f t="shared" si="529"/>
        <v>#DIV/0!</v>
      </c>
      <c r="AM1231" s="113" t="e">
        <f t="shared" si="530"/>
        <v>#DIV/0!</v>
      </c>
      <c r="AN1231" s="113" t="e">
        <f t="shared" si="531"/>
        <v>#DIV/0!</v>
      </c>
      <c r="AO1231" s="113" t="e">
        <f t="shared" si="532"/>
        <v>#DIV/0!</v>
      </c>
      <c r="AP1231" s="91" t="e">
        <f t="shared" si="533"/>
        <v>#DIV/0!</v>
      </c>
      <c r="AQ1231" s="91" t="e">
        <f t="shared" si="534"/>
        <v>#DIV/0!</v>
      </c>
      <c r="AR1231" s="91" t="e">
        <f t="shared" si="535"/>
        <v>#DIV/0!</v>
      </c>
      <c r="AS1231" s="91" t="e">
        <f t="shared" si="536"/>
        <v>#DIV/0!</v>
      </c>
      <c r="AT1231" s="91" t="e">
        <f t="shared" si="537"/>
        <v>#DIV/0!</v>
      </c>
      <c r="AU1231" s="113" t="e">
        <f t="shared" si="538"/>
        <v>#DIV/0!</v>
      </c>
      <c r="AV1231" s="113" t="e">
        <f t="shared" si="539"/>
        <v>#DIV/0!</v>
      </c>
      <c r="AW1231" s="113" t="e">
        <f t="shared" si="540"/>
        <v>#DIV/0!</v>
      </c>
      <c r="AX1231" s="113" t="e">
        <f t="shared" si="541"/>
        <v>#DIV/0!</v>
      </c>
      <c r="AY1231" s="113" t="e">
        <f t="shared" si="542"/>
        <v>#DIV/0!</v>
      </c>
    </row>
    <row r="1232" spans="1:51" x14ac:dyDescent="0.25">
      <c r="A1232" s="119"/>
      <c r="B1232" s="83"/>
      <c r="C1232" s="85"/>
      <c r="D1232" s="85"/>
      <c r="E1232" s="85"/>
      <c r="F1232" s="71"/>
      <c r="G1232" s="96"/>
      <c r="H1232" s="16" t="e">
        <f>IF(A1232&gt;$U$1,ROUND(ROUND( U1232*$S$1+(1-$S$1)*G1232,4)+$T$1*ROUND(($S$1*Z1232+(1-$S$1)*(G1232-U1232)^2)^0.5,4),4),Rawdata!AK1232+Rawdata!$T$1*Rawdata!AU1232)</f>
        <v>#DIV/0!</v>
      </c>
      <c r="I1232" s="16" t="e">
        <f>IF(A1232&gt;$V$1,ROUND(ROUND(V1232*$S$1+(1-$S$1)*G1232,4)+$T$1*ROUND(($S$1*AA1232+(1-$S$1)*(G1232-V1232)^2)^0.5,4),4),Rawdata!AL1232+Rawdata!$T$1*Rawdata!AV1232)</f>
        <v>#DIV/0!</v>
      </c>
      <c r="J1232" s="16" t="e">
        <f>IF(A1232&gt;$W$1,ROUND(ROUND( W1232*$S$1+(1-$S$1)*G1232,4)+$T$1*ROUND(($S$1*AB1232+(1-$S$1)*(G1232-W1232)^2)^0.5,4),4),Rawdata!AM1232+Rawdata!$T$1*Rawdata!AW1232)</f>
        <v>#DIV/0!</v>
      </c>
      <c r="K1232" s="16" t="e">
        <f>IF(A1232&gt;$X$1,ROUND(ROUND( X1232*$S$1+(1-$S$1)*G1232,4)+$T$1*ROUND(($S$1*AC1232+(1-$S$1)*(G1232-X1232)^2)^0.5,4),4),Rawdata!AN1232+Rawdata!$T$1*Rawdata!AX1232)</f>
        <v>#DIV/0!</v>
      </c>
      <c r="L1232" s="16" t="e">
        <f>IF(A1232&gt;$Y$1,ROUND(ROUND( Y1232*$S$1+(1-$S$1)*G1232,4)+$T$1*ROUND(($S$1*AD1232+(1-$S$1)*(G1232-Y1232)^2)^0.5,4),4),Rawdata!AO1232+Rawdata!$T$1*Rawdata!AY1232)</f>
        <v>#DIV/0!</v>
      </c>
      <c r="M1232" s="16" t="e">
        <f t="shared" si="524"/>
        <v>#DIV/0!</v>
      </c>
      <c r="N1232" s="16" t="e">
        <f t="shared" si="525"/>
        <v>#DIV/0!</v>
      </c>
      <c r="O1232" s="67"/>
      <c r="P1232" s="67"/>
      <c r="Q1232" s="31" t="e">
        <f t="shared" si="517"/>
        <v>#DIV/0!</v>
      </c>
      <c r="R1232" s="17" t="e">
        <f t="shared" si="518"/>
        <v>#DIV/0!</v>
      </c>
      <c r="S1232" s="37" t="e">
        <f t="shared" si="526"/>
        <v>#DIV/0!</v>
      </c>
      <c r="T1232" s="17" t="e">
        <f t="shared" si="527"/>
        <v>#DIV/0!</v>
      </c>
      <c r="U1232" s="91" t="e">
        <f>IF(A1232&gt;$U$1, U1233*$S$1+(1-$S$1)*G1233,Rawdata!AK1232)</f>
        <v>#DIV/0!</v>
      </c>
      <c r="V1232" s="91" t="e">
        <f>IF(A1232&gt;$V$1,$S$1*V1233+(1-$S$1)*G1233,Rawdata!AL1232)</f>
        <v>#DIV/0!</v>
      </c>
      <c r="W1232" s="91" t="e">
        <f>IF(A1232&gt;$W$1, $S$1*W1233+(1-$S$1)*G1233,Rawdata!AM1232)</f>
        <v>#DIV/0!</v>
      </c>
      <c r="X1232" s="91" t="e">
        <f>IF(A1232&gt;$X$1,$S$1*X1233+(1-$S$1)*G1233,Rawdata!AN1232)</f>
        <v>#DIV/0!</v>
      </c>
      <c r="Y1232" s="91" t="e">
        <f>IF(A1232&gt;$Y$1,$S$1*Y1233+(1-$S$1)*G1233,Rawdata!AO1232)</f>
        <v>#DIV/0!</v>
      </c>
      <c r="Z1232" s="91" t="e">
        <f>IF(A1232&gt;$Z$1,$S$1*Z1233+(1-$S$1)*(G1233-U1233)^2,Rawdata!AP1232)</f>
        <v>#DIV/0!</v>
      </c>
      <c r="AA1232" s="91" t="e">
        <f>IF(A1232&gt;$AA$1,$S$1*AA1233+(1-$S$1)*(G1233-V1233)^2,Rawdata!AQ1232)</f>
        <v>#DIV/0!</v>
      </c>
      <c r="AB1232" s="91" t="e">
        <f>IF(A1232&gt;89,$S$1*AB1233+(1-$S$1)*(G1233-W1233)^2,Rawdata!AR1232)</f>
        <v>#DIV/0!</v>
      </c>
      <c r="AC1232" s="91" t="e">
        <f>IF(A1232&gt;$AC$1,$S$1*AC1233+(1-$S$1)*(G1233-X1233)^2,Rawdata!AS1232)</f>
        <v>#DIV/0!</v>
      </c>
      <c r="AD1232" s="91" t="e">
        <f>IF(A1232&gt;$AD$1,$S$1*AD1233+(1-$S$1)*(G1233-Y1233)^2,Rawdata!AT1232)</f>
        <v>#DIV/0!</v>
      </c>
      <c r="AE1232" s="80" t="e">
        <f t="shared" si="519"/>
        <v>#DIV/0!</v>
      </c>
      <c r="AF1232" s="81" t="e">
        <f t="shared" si="520"/>
        <v>#DIV/0!</v>
      </c>
      <c r="AG1232" s="86">
        <f t="shared" si="543"/>
        <v>0</v>
      </c>
      <c r="AH1232" s="107" t="e">
        <f t="shared" si="521"/>
        <v>#DIV/0!</v>
      </c>
      <c r="AI1232" s="107" t="e">
        <f t="shared" si="522"/>
        <v>#DIV/0!</v>
      </c>
      <c r="AJ1232" s="108" t="e">
        <f t="shared" si="523"/>
        <v>#DIV/0!</v>
      </c>
      <c r="AK1232" s="113" t="e">
        <f t="shared" si="528"/>
        <v>#DIV/0!</v>
      </c>
      <c r="AL1232" s="113" t="e">
        <f t="shared" si="529"/>
        <v>#DIV/0!</v>
      </c>
      <c r="AM1232" s="113" t="e">
        <f t="shared" si="530"/>
        <v>#DIV/0!</v>
      </c>
      <c r="AN1232" s="113" t="e">
        <f t="shared" si="531"/>
        <v>#DIV/0!</v>
      </c>
      <c r="AO1232" s="113" t="e">
        <f t="shared" si="532"/>
        <v>#DIV/0!</v>
      </c>
      <c r="AP1232" s="91" t="e">
        <f t="shared" si="533"/>
        <v>#DIV/0!</v>
      </c>
      <c r="AQ1232" s="91" t="e">
        <f t="shared" si="534"/>
        <v>#DIV/0!</v>
      </c>
      <c r="AR1232" s="91" t="e">
        <f t="shared" si="535"/>
        <v>#DIV/0!</v>
      </c>
      <c r="AS1232" s="91" t="e">
        <f t="shared" si="536"/>
        <v>#DIV/0!</v>
      </c>
      <c r="AT1232" s="91" t="e">
        <f t="shared" si="537"/>
        <v>#DIV/0!</v>
      </c>
      <c r="AU1232" s="113" t="e">
        <f t="shared" si="538"/>
        <v>#DIV/0!</v>
      </c>
      <c r="AV1232" s="113" t="e">
        <f t="shared" si="539"/>
        <v>#DIV/0!</v>
      </c>
      <c r="AW1232" s="113" t="e">
        <f t="shared" si="540"/>
        <v>#DIV/0!</v>
      </c>
      <c r="AX1232" s="113" t="e">
        <f t="shared" si="541"/>
        <v>#DIV/0!</v>
      </c>
      <c r="AY1232" s="113" t="e">
        <f t="shared" si="542"/>
        <v>#DIV/0!</v>
      </c>
    </row>
    <row r="1233" spans="1:51" x14ac:dyDescent="0.25">
      <c r="A1233" s="119"/>
      <c r="B1233" s="83"/>
      <c r="C1233" s="85"/>
      <c r="D1233" s="85"/>
      <c r="E1233" s="85"/>
      <c r="F1233" s="71"/>
      <c r="G1233" s="96"/>
      <c r="H1233" s="16" t="e">
        <f>IF(A1233&gt;$U$1,ROUND(ROUND( U1233*$S$1+(1-$S$1)*G1233,4)+$T$1*ROUND(($S$1*Z1233+(1-$S$1)*(G1233-U1233)^2)^0.5,4),4),Rawdata!AK1233+Rawdata!$T$1*Rawdata!AU1233)</f>
        <v>#DIV/0!</v>
      </c>
      <c r="I1233" s="16" t="e">
        <f>IF(A1233&gt;$V$1,ROUND(ROUND(V1233*$S$1+(1-$S$1)*G1233,4)+$T$1*ROUND(($S$1*AA1233+(1-$S$1)*(G1233-V1233)^2)^0.5,4),4),Rawdata!AL1233+Rawdata!$T$1*Rawdata!AV1233)</f>
        <v>#DIV/0!</v>
      </c>
      <c r="J1233" s="16" t="e">
        <f>IF(A1233&gt;$W$1,ROUND(ROUND( W1233*$S$1+(1-$S$1)*G1233,4)+$T$1*ROUND(($S$1*AB1233+(1-$S$1)*(G1233-W1233)^2)^0.5,4),4),Rawdata!AM1233+Rawdata!$T$1*Rawdata!AW1233)</f>
        <v>#DIV/0!</v>
      </c>
      <c r="K1233" s="16" t="e">
        <f>IF(A1233&gt;$X$1,ROUND(ROUND( X1233*$S$1+(1-$S$1)*G1233,4)+$T$1*ROUND(($S$1*AC1233+(1-$S$1)*(G1233-X1233)^2)^0.5,4),4),Rawdata!AN1233+Rawdata!$T$1*Rawdata!AX1233)</f>
        <v>#DIV/0!</v>
      </c>
      <c r="L1233" s="16" t="e">
        <f>IF(A1233&gt;$Y$1,ROUND(ROUND( Y1233*$S$1+(1-$S$1)*G1233,4)+$T$1*ROUND(($S$1*AD1233+(1-$S$1)*(G1233-Y1233)^2)^0.5,4),4),Rawdata!AO1233+Rawdata!$T$1*Rawdata!AY1233)</f>
        <v>#DIV/0!</v>
      </c>
      <c r="M1233" s="16" t="e">
        <f t="shared" si="524"/>
        <v>#DIV/0!</v>
      </c>
      <c r="N1233" s="16" t="e">
        <f t="shared" si="525"/>
        <v>#DIV/0!</v>
      </c>
      <c r="O1233" s="67"/>
      <c r="P1233" s="67"/>
      <c r="Q1233" s="31" t="e">
        <f t="shared" si="517"/>
        <v>#DIV/0!</v>
      </c>
      <c r="R1233" s="17" t="e">
        <f t="shared" si="518"/>
        <v>#DIV/0!</v>
      </c>
      <c r="S1233" s="37" t="e">
        <f t="shared" si="526"/>
        <v>#DIV/0!</v>
      </c>
      <c r="T1233" s="17" t="e">
        <f t="shared" si="527"/>
        <v>#DIV/0!</v>
      </c>
      <c r="U1233" s="91" t="e">
        <f>IF(A1233&gt;$U$1, U1234*$S$1+(1-$S$1)*G1234,Rawdata!AK1233)</f>
        <v>#DIV/0!</v>
      </c>
      <c r="V1233" s="91" t="e">
        <f>IF(A1233&gt;$V$1,$S$1*V1234+(1-$S$1)*G1234,Rawdata!AL1233)</f>
        <v>#DIV/0!</v>
      </c>
      <c r="W1233" s="91" t="e">
        <f>IF(A1233&gt;$W$1, $S$1*W1234+(1-$S$1)*G1234,Rawdata!AM1233)</f>
        <v>#DIV/0!</v>
      </c>
      <c r="X1233" s="91" t="e">
        <f>IF(A1233&gt;$X$1,$S$1*X1234+(1-$S$1)*G1234,Rawdata!AN1233)</f>
        <v>#DIV/0!</v>
      </c>
      <c r="Y1233" s="91" t="e">
        <f>IF(A1233&gt;$Y$1,$S$1*Y1234+(1-$S$1)*G1234,Rawdata!AO1233)</f>
        <v>#DIV/0!</v>
      </c>
      <c r="Z1233" s="91" t="e">
        <f>IF(A1233&gt;$Z$1,$S$1*Z1234+(1-$S$1)*(G1234-U1234)^2,Rawdata!AP1233)</f>
        <v>#DIV/0!</v>
      </c>
      <c r="AA1233" s="91" t="e">
        <f>IF(A1233&gt;$AA$1,$S$1*AA1234+(1-$S$1)*(G1234-V1234)^2,Rawdata!AQ1233)</f>
        <v>#DIV/0!</v>
      </c>
      <c r="AB1233" s="91" t="e">
        <f>IF(A1233&gt;89,$S$1*AB1234+(1-$S$1)*(G1234-W1234)^2,Rawdata!AR1233)</f>
        <v>#DIV/0!</v>
      </c>
      <c r="AC1233" s="91" t="e">
        <f>IF(A1233&gt;$AC$1,$S$1*AC1234+(1-$S$1)*(G1234-X1234)^2,Rawdata!AS1233)</f>
        <v>#DIV/0!</v>
      </c>
      <c r="AD1233" s="91" t="e">
        <f>IF(A1233&gt;$AD$1,$S$1*AD1234+(1-$S$1)*(G1234-Y1234)^2,Rawdata!AT1233)</f>
        <v>#DIV/0!</v>
      </c>
      <c r="AE1233" s="80" t="e">
        <f t="shared" si="519"/>
        <v>#DIV/0!</v>
      </c>
      <c r="AF1233" s="81" t="e">
        <f t="shared" si="520"/>
        <v>#DIV/0!</v>
      </c>
      <c r="AG1233" s="86">
        <f t="shared" si="543"/>
        <v>0</v>
      </c>
      <c r="AH1233" s="107" t="e">
        <f t="shared" si="521"/>
        <v>#DIV/0!</v>
      </c>
      <c r="AI1233" s="107" t="e">
        <f t="shared" si="522"/>
        <v>#DIV/0!</v>
      </c>
      <c r="AJ1233" s="108" t="e">
        <f t="shared" si="523"/>
        <v>#DIV/0!</v>
      </c>
      <c r="AK1233" s="113" t="e">
        <f t="shared" si="528"/>
        <v>#DIV/0!</v>
      </c>
      <c r="AL1233" s="113" t="e">
        <f t="shared" si="529"/>
        <v>#DIV/0!</v>
      </c>
      <c r="AM1233" s="113" t="e">
        <f t="shared" si="530"/>
        <v>#DIV/0!</v>
      </c>
      <c r="AN1233" s="113" t="e">
        <f t="shared" si="531"/>
        <v>#DIV/0!</v>
      </c>
      <c r="AO1233" s="113" t="e">
        <f t="shared" si="532"/>
        <v>#DIV/0!</v>
      </c>
      <c r="AP1233" s="91" t="e">
        <f t="shared" si="533"/>
        <v>#DIV/0!</v>
      </c>
      <c r="AQ1233" s="91" t="e">
        <f t="shared" si="534"/>
        <v>#DIV/0!</v>
      </c>
      <c r="AR1233" s="91" t="e">
        <f t="shared" si="535"/>
        <v>#DIV/0!</v>
      </c>
      <c r="AS1233" s="91" t="e">
        <f t="shared" si="536"/>
        <v>#DIV/0!</v>
      </c>
      <c r="AT1233" s="91" t="e">
        <f t="shared" si="537"/>
        <v>#DIV/0!</v>
      </c>
      <c r="AU1233" s="113" t="e">
        <f t="shared" si="538"/>
        <v>#DIV/0!</v>
      </c>
      <c r="AV1233" s="113" t="e">
        <f t="shared" si="539"/>
        <v>#DIV/0!</v>
      </c>
      <c r="AW1233" s="113" t="e">
        <f t="shared" si="540"/>
        <v>#DIV/0!</v>
      </c>
      <c r="AX1233" s="113" t="e">
        <f t="shared" si="541"/>
        <v>#DIV/0!</v>
      </c>
      <c r="AY1233" s="113" t="e">
        <f t="shared" si="542"/>
        <v>#DIV/0!</v>
      </c>
    </row>
    <row r="1234" spans="1:51" x14ac:dyDescent="0.25">
      <c r="A1234" s="119"/>
      <c r="B1234" s="83"/>
      <c r="C1234" s="85"/>
      <c r="D1234" s="85"/>
      <c r="E1234" s="85"/>
      <c r="F1234" s="71"/>
      <c r="G1234" s="96"/>
      <c r="H1234" s="16" t="e">
        <f>IF(A1234&gt;$U$1,ROUND(ROUND( U1234*$S$1+(1-$S$1)*G1234,4)+$T$1*ROUND(($S$1*Z1234+(1-$S$1)*(G1234-U1234)^2)^0.5,4),4),Rawdata!AK1234+Rawdata!$T$1*Rawdata!AU1234)</f>
        <v>#DIV/0!</v>
      </c>
      <c r="I1234" s="16" t="e">
        <f>IF(A1234&gt;$V$1,ROUND(ROUND(V1234*$S$1+(1-$S$1)*G1234,4)+$T$1*ROUND(($S$1*AA1234+(1-$S$1)*(G1234-V1234)^2)^0.5,4),4),Rawdata!AL1234+Rawdata!$T$1*Rawdata!AV1234)</f>
        <v>#DIV/0!</v>
      </c>
      <c r="J1234" s="16" t="e">
        <f>IF(A1234&gt;$W$1,ROUND(ROUND( W1234*$S$1+(1-$S$1)*G1234,4)+$T$1*ROUND(($S$1*AB1234+(1-$S$1)*(G1234-W1234)^2)^0.5,4),4),Rawdata!AM1234+Rawdata!$T$1*Rawdata!AW1234)</f>
        <v>#DIV/0!</v>
      </c>
      <c r="K1234" s="16" t="e">
        <f>IF(A1234&gt;$X$1,ROUND(ROUND( X1234*$S$1+(1-$S$1)*G1234,4)+$T$1*ROUND(($S$1*AC1234+(1-$S$1)*(G1234-X1234)^2)^0.5,4),4),Rawdata!AN1234+Rawdata!$T$1*Rawdata!AX1234)</f>
        <v>#DIV/0!</v>
      </c>
      <c r="L1234" s="16" t="e">
        <f>IF(A1234&gt;$Y$1,ROUND(ROUND( Y1234*$S$1+(1-$S$1)*G1234,4)+$T$1*ROUND(($S$1*AD1234+(1-$S$1)*(G1234-Y1234)^2)^0.5,4),4),Rawdata!AO1234+Rawdata!$T$1*Rawdata!AY1234)</f>
        <v>#DIV/0!</v>
      </c>
      <c r="M1234" s="16" t="e">
        <f t="shared" si="524"/>
        <v>#DIV/0!</v>
      </c>
      <c r="N1234" s="16" t="e">
        <f t="shared" si="525"/>
        <v>#DIV/0!</v>
      </c>
      <c r="O1234" s="67"/>
      <c r="P1234" s="67"/>
      <c r="Q1234" s="31" t="e">
        <f t="shared" si="517"/>
        <v>#DIV/0!</v>
      </c>
      <c r="R1234" s="17" t="e">
        <f t="shared" si="518"/>
        <v>#DIV/0!</v>
      </c>
      <c r="S1234" s="37" t="e">
        <f t="shared" si="526"/>
        <v>#DIV/0!</v>
      </c>
      <c r="T1234" s="17" t="e">
        <f t="shared" si="527"/>
        <v>#DIV/0!</v>
      </c>
      <c r="U1234" s="91" t="e">
        <f>IF(A1234&gt;$U$1, U1235*$S$1+(1-$S$1)*G1235,Rawdata!AK1234)</f>
        <v>#DIV/0!</v>
      </c>
      <c r="V1234" s="91" t="e">
        <f>IF(A1234&gt;$V$1,$S$1*V1235+(1-$S$1)*G1235,Rawdata!AL1234)</f>
        <v>#DIV/0!</v>
      </c>
      <c r="W1234" s="91" t="e">
        <f>IF(A1234&gt;$W$1, $S$1*W1235+(1-$S$1)*G1235,Rawdata!AM1234)</f>
        <v>#DIV/0!</v>
      </c>
      <c r="X1234" s="91" t="e">
        <f>IF(A1234&gt;$X$1,$S$1*X1235+(1-$S$1)*G1235,Rawdata!AN1234)</f>
        <v>#DIV/0!</v>
      </c>
      <c r="Y1234" s="91" t="e">
        <f>IF(A1234&gt;$Y$1,$S$1*Y1235+(1-$S$1)*G1235,Rawdata!AO1234)</f>
        <v>#DIV/0!</v>
      </c>
      <c r="Z1234" s="91" t="e">
        <f>IF(A1234&gt;$Z$1,$S$1*Z1235+(1-$S$1)*(G1235-U1235)^2,Rawdata!AP1234)</f>
        <v>#DIV/0!</v>
      </c>
      <c r="AA1234" s="91" t="e">
        <f>IF(A1234&gt;$AA$1,$S$1*AA1235+(1-$S$1)*(G1235-V1235)^2,Rawdata!AQ1234)</f>
        <v>#DIV/0!</v>
      </c>
      <c r="AB1234" s="91" t="e">
        <f>IF(A1234&gt;89,$S$1*AB1235+(1-$S$1)*(G1235-W1235)^2,Rawdata!AR1234)</f>
        <v>#DIV/0!</v>
      </c>
      <c r="AC1234" s="91" t="e">
        <f>IF(A1234&gt;$AC$1,$S$1*AC1235+(1-$S$1)*(G1235-X1235)^2,Rawdata!AS1234)</f>
        <v>#DIV/0!</v>
      </c>
      <c r="AD1234" s="91" t="e">
        <f>IF(A1234&gt;$AD$1,$S$1*AD1235+(1-$S$1)*(G1235-Y1235)^2,Rawdata!AT1234)</f>
        <v>#DIV/0!</v>
      </c>
      <c r="AE1234" s="80" t="e">
        <f t="shared" si="519"/>
        <v>#DIV/0!</v>
      </c>
      <c r="AF1234" s="81" t="e">
        <f t="shared" si="520"/>
        <v>#DIV/0!</v>
      </c>
      <c r="AG1234" s="86">
        <f t="shared" si="543"/>
        <v>0</v>
      </c>
      <c r="AH1234" s="107" t="e">
        <f t="shared" si="521"/>
        <v>#DIV/0!</v>
      </c>
      <c r="AI1234" s="107" t="e">
        <f t="shared" si="522"/>
        <v>#DIV/0!</v>
      </c>
      <c r="AJ1234" s="108" t="e">
        <f t="shared" si="523"/>
        <v>#DIV/0!</v>
      </c>
      <c r="AK1234" s="113" t="e">
        <f t="shared" si="528"/>
        <v>#DIV/0!</v>
      </c>
      <c r="AL1234" s="113" t="e">
        <f t="shared" si="529"/>
        <v>#DIV/0!</v>
      </c>
      <c r="AM1234" s="113" t="e">
        <f t="shared" si="530"/>
        <v>#DIV/0!</v>
      </c>
      <c r="AN1234" s="113" t="e">
        <f t="shared" si="531"/>
        <v>#DIV/0!</v>
      </c>
      <c r="AO1234" s="113" t="e">
        <f t="shared" si="532"/>
        <v>#DIV/0!</v>
      </c>
      <c r="AP1234" s="91" t="e">
        <f t="shared" si="533"/>
        <v>#DIV/0!</v>
      </c>
      <c r="AQ1234" s="91" t="e">
        <f t="shared" si="534"/>
        <v>#DIV/0!</v>
      </c>
      <c r="AR1234" s="91" t="e">
        <f t="shared" si="535"/>
        <v>#DIV/0!</v>
      </c>
      <c r="AS1234" s="91" t="e">
        <f t="shared" si="536"/>
        <v>#DIV/0!</v>
      </c>
      <c r="AT1234" s="91" t="e">
        <f t="shared" si="537"/>
        <v>#DIV/0!</v>
      </c>
      <c r="AU1234" s="113" t="e">
        <f t="shared" si="538"/>
        <v>#DIV/0!</v>
      </c>
      <c r="AV1234" s="113" t="e">
        <f t="shared" si="539"/>
        <v>#DIV/0!</v>
      </c>
      <c r="AW1234" s="113" t="e">
        <f t="shared" si="540"/>
        <v>#DIV/0!</v>
      </c>
      <c r="AX1234" s="113" t="e">
        <f t="shared" si="541"/>
        <v>#DIV/0!</v>
      </c>
      <c r="AY1234" s="113" t="e">
        <f t="shared" si="542"/>
        <v>#DIV/0!</v>
      </c>
    </row>
    <row r="1235" spans="1:51" x14ac:dyDescent="0.25">
      <c r="A1235" s="119"/>
      <c r="B1235" s="83"/>
      <c r="C1235" s="85"/>
      <c r="D1235" s="85"/>
      <c r="E1235" s="85"/>
      <c r="F1235" s="71"/>
      <c r="G1235" s="96"/>
      <c r="H1235" s="16" t="e">
        <f>IF(A1235&gt;$U$1,ROUND(ROUND( U1235*$S$1+(1-$S$1)*G1235,4)+$T$1*ROUND(($S$1*Z1235+(1-$S$1)*(G1235-U1235)^2)^0.5,4),4),Rawdata!AK1235+Rawdata!$T$1*Rawdata!AU1235)</f>
        <v>#DIV/0!</v>
      </c>
      <c r="I1235" s="16" t="e">
        <f>IF(A1235&gt;$V$1,ROUND(ROUND(V1235*$S$1+(1-$S$1)*G1235,4)+$T$1*ROUND(($S$1*AA1235+(1-$S$1)*(G1235-V1235)^2)^0.5,4),4),Rawdata!AL1235+Rawdata!$T$1*Rawdata!AV1235)</f>
        <v>#DIV/0!</v>
      </c>
      <c r="J1235" s="16" t="e">
        <f>IF(A1235&gt;$W$1,ROUND(ROUND( W1235*$S$1+(1-$S$1)*G1235,4)+$T$1*ROUND(($S$1*AB1235+(1-$S$1)*(G1235-W1235)^2)^0.5,4),4),Rawdata!AM1235+Rawdata!$T$1*Rawdata!AW1235)</f>
        <v>#DIV/0!</v>
      </c>
      <c r="K1235" s="16" t="e">
        <f>IF(A1235&gt;$X$1,ROUND(ROUND( X1235*$S$1+(1-$S$1)*G1235,4)+$T$1*ROUND(($S$1*AC1235+(1-$S$1)*(G1235-X1235)^2)^0.5,4),4),Rawdata!AN1235+Rawdata!$T$1*Rawdata!AX1235)</f>
        <v>#DIV/0!</v>
      </c>
      <c r="L1235" s="16" t="e">
        <f>IF(A1235&gt;$Y$1,ROUND(ROUND( Y1235*$S$1+(1-$S$1)*G1235,4)+$T$1*ROUND(($S$1*AD1235+(1-$S$1)*(G1235-Y1235)^2)^0.5,4),4),Rawdata!AO1235+Rawdata!$T$1*Rawdata!AY1235)</f>
        <v>#DIV/0!</v>
      </c>
      <c r="M1235" s="16" t="e">
        <f t="shared" si="524"/>
        <v>#DIV/0!</v>
      </c>
      <c r="N1235" s="16" t="e">
        <f t="shared" si="525"/>
        <v>#DIV/0!</v>
      </c>
      <c r="O1235" s="67"/>
      <c r="P1235" s="67"/>
      <c r="Q1235" s="31" t="e">
        <f t="shared" si="517"/>
        <v>#DIV/0!</v>
      </c>
      <c r="R1235" s="17" t="e">
        <f t="shared" si="518"/>
        <v>#DIV/0!</v>
      </c>
      <c r="S1235" s="37" t="e">
        <f t="shared" si="526"/>
        <v>#DIV/0!</v>
      </c>
      <c r="T1235" s="17" t="e">
        <f t="shared" si="527"/>
        <v>#DIV/0!</v>
      </c>
      <c r="U1235" s="91" t="e">
        <f>IF(A1235&gt;$U$1, U1236*$S$1+(1-$S$1)*G1236,Rawdata!AK1235)</f>
        <v>#DIV/0!</v>
      </c>
      <c r="V1235" s="91" t="e">
        <f>IF(A1235&gt;$V$1,$S$1*V1236+(1-$S$1)*G1236,Rawdata!AL1235)</f>
        <v>#DIV/0!</v>
      </c>
      <c r="W1235" s="91" t="e">
        <f>IF(A1235&gt;$W$1, $S$1*W1236+(1-$S$1)*G1236,Rawdata!AM1235)</f>
        <v>#DIV/0!</v>
      </c>
      <c r="X1235" s="91" t="e">
        <f>IF(A1235&gt;$X$1,$S$1*X1236+(1-$S$1)*G1236,Rawdata!AN1235)</f>
        <v>#DIV/0!</v>
      </c>
      <c r="Y1235" s="91" t="e">
        <f>IF(A1235&gt;$Y$1,$S$1*Y1236+(1-$S$1)*G1236,Rawdata!AO1235)</f>
        <v>#DIV/0!</v>
      </c>
      <c r="Z1235" s="91" t="e">
        <f>IF(A1235&gt;$Z$1,$S$1*Z1236+(1-$S$1)*(G1236-U1236)^2,Rawdata!AP1235)</f>
        <v>#DIV/0!</v>
      </c>
      <c r="AA1235" s="91" t="e">
        <f>IF(A1235&gt;$AA$1,$S$1*AA1236+(1-$S$1)*(G1236-V1236)^2,Rawdata!AQ1235)</f>
        <v>#DIV/0!</v>
      </c>
      <c r="AB1235" s="91" t="e">
        <f>IF(A1235&gt;89,$S$1*AB1236+(1-$S$1)*(G1236-W1236)^2,Rawdata!AR1235)</f>
        <v>#DIV/0!</v>
      </c>
      <c r="AC1235" s="91" t="e">
        <f>IF(A1235&gt;$AC$1,$S$1*AC1236+(1-$S$1)*(G1236-X1236)^2,Rawdata!AS1235)</f>
        <v>#DIV/0!</v>
      </c>
      <c r="AD1235" s="91" t="e">
        <f>IF(A1235&gt;$AD$1,$S$1*AD1236+(1-$S$1)*(G1236-Y1236)^2,Rawdata!AT1235)</f>
        <v>#DIV/0!</v>
      </c>
      <c r="AE1235" s="80" t="e">
        <f t="shared" si="519"/>
        <v>#DIV/0!</v>
      </c>
      <c r="AF1235" s="81" t="e">
        <f t="shared" si="520"/>
        <v>#DIV/0!</v>
      </c>
      <c r="AG1235" s="86">
        <f t="shared" si="543"/>
        <v>0</v>
      </c>
      <c r="AH1235" s="107" t="e">
        <f t="shared" si="521"/>
        <v>#DIV/0!</v>
      </c>
      <c r="AI1235" s="107" t="e">
        <f t="shared" si="522"/>
        <v>#DIV/0!</v>
      </c>
      <c r="AJ1235" s="108" t="e">
        <f t="shared" si="523"/>
        <v>#DIV/0!</v>
      </c>
      <c r="AK1235" s="113" t="e">
        <f t="shared" si="528"/>
        <v>#DIV/0!</v>
      </c>
      <c r="AL1235" s="113" t="e">
        <f t="shared" si="529"/>
        <v>#DIV/0!</v>
      </c>
      <c r="AM1235" s="113" t="e">
        <f t="shared" si="530"/>
        <v>#DIV/0!</v>
      </c>
      <c r="AN1235" s="113" t="e">
        <f t="shared" si="531"/>
        <v>#DIV/0!</v>
      </c>
      <c r="AO1235" s="113" t="e">
        <f t="shared" si="532"/>
        <v>#DIV/0!</v>
      </c>
      <c r="AP1235" s="91" t="e">
        <f t="shared" si="533"/>
        <v>#DIV/0!</v>
      </c>
      <c r="AQ1235" s="91" t="e">
        <f t="shared" si="534"/>
        <v>#DIV/0!</v>
      </c>
      <c r="AR1235" s="91" t="e">
        <f t="shared" si="535"/>
        <v>#DIV/0!</v>
      </c>
      <c r="AS1235" s="91" t="e">
        <f t="shared" si="536"/>
        <v>#DIV/0!</v>
      </c>
      <c r="AT1235" s="91" t="e">
        <f t="shared" si="537"/>
        <v>#DIV/0!</v>
      </c>
      <c r="AU1235" s="113" t="e">
        <f t="shared" si="538"/>
        <v>#DIV/0!</v>
      </c>
      <c r="AV1235" s="113" t="e">
        <f t="shared" si="539"/>
        <v>#DIV/0!</v>
      </c>
      <c r="AW1235" s="113" t="e">
        <f t="shared" si="540"/>
        <v>#DIV/0!</v>
      </c>
      <c r="AX1235" s="113" t="e">
        <f t="shared" si="541"/>
        <v>#DIV/0!</v>
      </c>
      <c r="AY1235" s="113" t="e">
        <f t="shared" si="542"/>
        <v>#DIV/0!</v>
      </c>
    </row>
    <row r="1236" spans="1:51" x14ac:dyDescent="0.25">
      <c r="A1236" s="119"/>
      <c r="B1236" s="83"/>
      <c r="C1236" s="85"/>
      <c r="D1236" s="85"/>
      <c r="E1236" s="85"/>
      <c r="F1236" s="71"/>
      <c r="G1236" s="96"/>
      <c r="H1236" s="16" t="e">
        <f>IF(A1236&gt;$U$1,ROUND(ROUND( U1236*$S$1+(1-$S$1)*G1236,4)+$T$1*ROUND(($S$1*Z1236+(1-$S$1)*(G1236-U1236)^2)^0.5,4),4),Rawdata!AK1236+Rawdata!$T$1*Rawdata!AU1236)</f>
        <v>#DIV/0!</v>
      </c>
      <c r="I1236" s="16" t="e">
        <f>IF(A1236&gt;$V$1,ROUND(ROUND(V1236*$S$1+(1-$S$1)*G1236,4)+$T$1*ROUND(($S$1*AA1236+(1-$S$1)*(G1236-V1236)^2)^0.5,4),4),Rawdata!AL1236+Rawdata!$T$1*Rawdata!AV1236)</f>
        <v>#DIV/0!</v>
      </c>
      <c r="J1236" s="16" t="e">
        <f>IF(A1236&gt;$W$1,ROUND(ROUND( W1236*$S$1+(1-$S$1)*G1236,4)+$T$1*ROUND(($S$1*AB1236+(1-$S$1)*(G1236-W1236)^2)^0.5,4),4),Rawdata!AM1236+Rawdata!$T$1*Rawdata!AW1236)</f>
        <v>#DIV/0!</v>
      </c>
      <c r="K1236" s="16" t="e">
        <f>IF(A1236&gt;$X$1,ROUND(ROUND( X1236*$S$1+(1-$S$1)*G1236,4)+$T$1*ROUND(($S$1*AC1236+(1-$S$1)*(G1236-X1236)^2)^0.5,4),4),Rawdata!AN1236+Rawdata!$T$1*Rawdata!AX1236)</f>
        <v>#DIV/0!</v>
      </c>
      <c r="L1236" s="16" t="e">
        <f>IF(A1236&gt;$Y$1,ROUND(ROUND( Y1236*$S$1+(1-$S$1)*G1236,4)+$T$1*ROUND(($S$1*AD1236+(1-$S$1)*(G1236-Y1236)^2)^0.5,4),4),Rawdata!AO1236+Rawdata!$T$1*Rawdata!AY1236)</f>
        <v>#DIV/0!</v>
      </c>
      <c r="M1236" s="16" t="e">
        <f t="shared" si="524"/>
        <v>#DIV/0!</v>
      </c>
      <c r="N1236" s="16" t="e">
        <f t="shared" si="525"/>
        <v>#DIV/0!</v>
      </c>
      <c r="O1236" s="67"/>
      <c r="P1236" s="67"/>
      <c r="Q1236" s="31" t="e">
        <f t="shared" ref="Q1236:Q1299" si="544">D1236*N1236*O1236</f>
        <v>#DIV/0!</v>
      </c>
      <c r="R1236" s="17" t="e">
        <f t="shared" ref="R1236:R1299" si="545">ROUNDUP((Q1236-P1236)/P1236,3)</f>
        <v>#DIV/0!</v>
      </c>
      <c r="S1236" s="37" t="e">
        <f t="shared" si="526"/>
        <v>#DIV/0!</v>
      </c>
      <c r="T1236" s="17" t="e">
        <f t="shared" si="527"/>
        <v>#DIV/0!</v>
      </c>
      <c r="U1236" s="91" t="e">
        <f>IF(A1236&gt;$U$1, U1237*$S$1+(1-$S$1)*G1237,Rawdata!AK1236)</f>
        <v>#DIV/0!</v>
      </c>
      <c r="V1236" s="91" t="e">
        <f>IF(A1236&gt;$V$1,$S$1*V1237+(1-$S$1)*G1237,Rawdata!AL1236)</f>
        <v>#DIV/0!</v>
      </c>
      <c r="W1236" s="91" t="e">
        <f>IF(A1236&gt;$W$1, $S$1*W1237+(1-$S$1)*G1237,Rawdata!AM1236)</f>
        <v>#DIV/0!</v>
      </c>
      <c r="X1236" s="91" t="e">
        <f>IF(A1236&gt;$X$1,$S$1*X1237+(1-$S$1)*G1237,Rawdata!AN1236)</f>
        <v>#DIV/0!</v>
      </c>
      <c r="Y1236" s="91" t="e">
        <f>IF(A1236&gt;$Y$1,$S$1*Y1237+(1-$S$1)*G1237,Rawdata!AO1236)</f>
        <v>#DIV/0!</v>
      </c>
      <c r="Z1236" s="91" t="e">
        <f>IF(A1236&gt;$Z$1,$S$1*Z1237+(1-$S$1)*(G1237-U1237)^2,Rawdata!AP1236)</f>
        <v>#DIV/0!</v>
      </c>
      <c r="AA1236" s="91" t="e">
        <f>IF(A1236&gt;$AA$1,$S$1*AA1237+(1-$S$1)*(G1237-V1237)^2,Rawdata!AQ1236)</f>
        <v>#DIV/0!</v>
      </c>
      <c r="AB1236" s="91" t="e">
        <f>IF(A1236&gt;89,$S$1*AB1237+(1-$S$1)*(G1237-W1237)^2,Rawdata!AR1236)</f>
        <v>#DIV/0!</v>
      </c>
      <c r="AC1236" s="91" t="e">
        <f>IF(A1236&gt;$AC$1,$S$1*AC1237+(1-$S$1)*(G1237-X1237)^2,Rawdata!AS1236)</f>
        <v>#DIV/0!</v>
      </c>
      <c r="AD1236" s="91" t="e">
        <f>IF(A1236&gt;$AD$1,$S$1*AD1237+(1-$S$1)*(G1237-Y1237)^2,Rawdata!AT1236)</f>
        <v>#DIV/0!</v>
      </c>
      <c r="AE1236" s="80" t="e">
        <f t="shared" si="519"/>
        <v>#DIV/0!</v>
      </c>
      <c r="AF1236" s="81" t="e">
        <f t="shared" si="520"/>
        <v>#DIV/0!</v>
      </c>
      <c r="AG1236" s="86">
        <f t="shared" si="543"/>
        <v>0</v>
      </c>
      <c r="AH1236" s="107" t="e">
        <f t="shared" si="521"/>
        <v>#DIV/0!</v>
      </c>
      <c r="AI1236" s="107" t="e">
        <f t="shared" si="522"/>
        <v>#DIV/0!</v>
      </c>
      <c r="AJ1236" s="108" t="e">
        <f t="shared" si="523"/>
        <v>#DIV/0!</v>
      </c>
      <c r="AK1236" s="113" t="e">
        <f t="shared" si="528"/>
        <v>#DIV/0!</v>
      </c>
      <c r="AL1236" s="113" t="e">
        <f t="shared" si="529"/>
        <v>#DIV/0!</v>
      </c>
      <c r="AM1236" s="113" t="e">
        <f t="shared" si="530"/>
        <v>#DIV/0!</v>
      </c>
      <c r="AN1236" s="113" t="e">
        <f t="shared" si="531"/>
        <v>#DIV/0!</v>
      </c>
      <c r="AO1236" s="113" t="e">
        <f t="shared" si="532"/>
        <v>#DIV/0!</v>
      </c>
      <c r="AP1236" s="91" t="e">
        <f t="shared" si="533"/>
        <v>#DIV/0!</v>
      </c>
      <c r="AQ1236" s="91" t="e">
        <f t="shared" si="534"/>
        <v>#DIV/0!</v>
      </c>
      <c r="AR1236" s="91" t="e">
        <f t="shared" si="535"/>
        <v>#DIV/0!</v>
      </c>
      <c r="AS1236" s="91" t="e">
        <f t="shared" si="536"/>
        <v>#DIV/0!</v>
      </c>
      <c r="AT1236" s="91" t="e">
        <f t="shared" si="537"/>
        <v>#DIV/0!</v>
      </c>
      <c r="AU1236" s="113" t="e">
        <f t="shared" si="538"/>
        <v>#DIV/0!</v>
      </c>
      <c r="AV1236" s="113" t="e">
        <f t="shared" si="539"/>
        <v>#DIV/0!</v>
      </c>
      <c r="AW1236" s="113" t="e">
        <f t="shared" si="540"/>
        <v>#DIV/0!</v>
      </c>
      <c r="AX1236" s="113" t="e">
        <f t="shared" si="541"/>
        <v>#DIV/0!</v>
      </c>
      <c r="AY1236" s="113" t="e">
        <f t="shared" si="542"/>
        <v>#DIV/0!</v>
      </c>
    </row>
    <row r="1237" spans="1:51" x14ac:dyDescent="0.25">
      <c r="A1237" s="119"/>
      <c r="B1237" s="83"/>
      <c r="C1237" s="85"/>
      <c r="D1237" s="85"/>
      <c r="E1237" s="85"/>
      <c r="F1237" s="71"/>
      <c r="G1237" s="96"/>
      <c r="H1237" s="16" t="e">
        <f>IF(A1237&gt;$U$1,ROUND(ROUND( U1237*$S$1+(1-$S$1)*G1237,4)+$T$1*ROUND(($S$1*Z1237+(1-$S$1)*(G1237-U1237)^2)^0.5,4),4),Rawdata!AK1237+Rawdata!$T$1*Rawdata!AU1237)</f>
        <v>#DIV/0!</v>
      </c>
      <c r="I1237" s="16" t="e">
        <f>IF(A1237&gt;$V$1,ROUND(ROUND(V1237*$S$1+(1-$S$1)*G1237,4)+$T$1*ROUND(($S$1*AA1237+(1-$S$1)*(G1237-V1237)^2)^0.5,4),4),Rawdata!AL1237+Rawdata!$T$1*Rawdata!AV1237)</f>
        <v>#DIV/0!</v>
      </c>
      <c r="J1237" s="16" t="e">
        <f>IF(A1237&gt;$W$1,ROUND(ROUND( W1237*$S$1+(1-$S$1)*G1237,4)+$T$1*ROUND(($S$1*AB1237+(1-$S$1)*(G1237-W1237)^2)^0.5,4),4),Rawdata!AM1237+Rawdata!$T$1*Rawdata!AW1237)</f>
        <v>#DIV/0!</v>
      </c>
      <c r="K1237" s="16" t="e">
        <f>IF(A1237&gt;$X$1,ROUND(ROUND( X1237*$S$1+(1-$S$1)*G1237,4)+$T$1*ROUND(($S$1*AC1237+(1-$S$1)*(G1237-X1237)^2)^0.5,4),4),Rawdata!AN1237+Rawdata!$T$1*Rawdata!AX1237)</f>
        <v>#DIV/0!</v>
      </c>
      <c r="L1237" s="16" t="e">
        <f>IF(A1237&gt;$Y$1,ROUND(ROUND( Y1237*$S$1+(1-$S$1)*G1237,4)+$T$1*ROUND(($S$1*AD1237+(1-$S$1)*(G1237-Y1237)^2)^0.5,4),4),Rawdata!AO1237+Rawdata!$T$1*Rawdata!AY1237)</f>
        <v>#DIV/0!</v>
      </c>
      <c r="M1237" s="16" t="e">
        <f t="shared" si="524"/>
        <v>#DIV/0!</v>
      </c>
      <c r="N1237" s="16" t="e">
        <f t="shared" si="525"/>
        <v>#DIV/0!</v>
      </c>
      <c r="O1237" s="67"/>
      <c r="P1237" s="67"/>
      <c r="Q1237" s="31" t="e">
        <f t="shared" si="544"/>
        <v>#DIV/0!</v>
      </c>
      <c r="R1237" s="17" t="e">
        <f t="shared" si="545"/>
        <v>#DIV/0!</v>
      </c>
      <c r="S1237" s="37" t="e">
        <f t="shared" si="526"/>
        <v>#DIV/0!</v>
      </c>
      <c r="T1237" s="17" t="e">
        <f t="shared" si="527"/>
        <v>#DIV/0!</v>
      </c>
      <c r="U1237" s="91" t="e">
        <f>IF(A1237&gt;$U$1, U1238*$S$1+(1-$S$1)*G1238,Rawdata!AK1237)</f>
        <v>#DIV/0!</v>
      </c>
      <c r="V1237" s="91" t="e">
        <f>IF(A1237&gt;$V$1,$S$1*V1238+(1-$S$1)*G1238,Rawdata!AL1237)</f>
        <v>#DIV/0!</v>
      </c>
      <c r="W1237" s="91" t="e">
        <f>IF(A1237&gt;$W$1, $S$1*W1238+(1-$S$1)*G1238,Rawdata!AM1237)</f>
        <v>#DIV/0!</v>
      </c>
      <c r="X1237" s="91" t="e">
        <f>IF(A1237&gt;$X$1,$S$1*X1238+(1-$S$1)*G1238,Rawdata!AN1237)</f>
        <v>#DIV/0!</v>
      </c>
      <c r="Y1237" s="91" t="e">
        <f>IF(A1237&gt;$Y$1,$S$1*Y1238+(1-$S$1)*G1238,Rawdata!AO1237)</f>
        <v>#DIV/0!</v>
      </c>
      <c r="Z1237" s="91" t="e">
        <f>IF(A1237&gt;$Z$1,$S$1*Z1238+(1-$S$1)*(G1238-U1238)^2,Rawdata!AP1237)</f>
        <v>#DIV/0!</v>
      </c>
      <c r="AA1237" s="91" t="e">
        <f>IF(A1237&gt;$AA$1,$S$1*AA1238+(1-$S$1)*(G1238-V1238)^2,Rawdata!AQ1237)</f>
        <v>#DIV/0!</v>
      </c>
      <c r="AB1237" s="91" t="e">
        <f>IF(A1237&gt;89,$S$1*AB1238+(1-$S$1)*(G1238-W1238)^2,Rawdata!AR1237)</f>
        <v>#DIV/0!</v>
      </c>
      <c r="AC1237" s="91" t="e">
        <f>IF(A1237&gt;$AC$1,$S$1*AC1238+(1-$S$1)*(G1238-X1238)^2,Rawdata!AS1237)</f>
        <v>#DIV/0!</v>
      </c>
      <c r="AD1237" s="91" t="e">
        <f>IF(A1237&gt;$AD$1,$S$1*AD1238+(1-$S$1)*(G1238-Y1238)^2,Rawdata!AT1237)</f>
        <v>#DIV/0!</v>
      </c>
      <c r="AE1237" s="80" t="e">
        <f t="shared" si="519"/>
        <v>#DIV/0!</v>
      </c>
      <c r="AF1237" s="81" t="e">
        <f t="shared" si="520"/>
        <v>#DIV/0!</v>
      </c>
      <c r="AG1237" s="86">
        <f t="shared" si="543"/>
        <v>0</v>
      </c>
      <c r="AH1237" s="107" t="e">
        <f t="shared" si="521"/>
        <v>#DIV/0!</v>
      </c>
      <c r="AI1237" s="107" t="e">
        <f t="shared" si="522"/>
        <v>#DIV/0!</v>
      </c>
      <c r="AJ1237" s="108" t="e">
        <f t="shared" si="523"/>
        <v>#DIV/0!</v>
      </c>
      <c r="AK1237" s="113" t="e">
        <f t="shared" si="528"/>
        <v>#DIV/0!</v>
      </c>
      <c r="AL1237" s="113" t="e">
        <f t="shared" si="529"/>
        <v>#DIV/0!</v>
      </c>
      <c r="AM1237" s="113" t="e">
        <f t="shared" si="530"/>
        <v>#DIV/0!</v>
      </c>
      <c r="AN1237" s="113" t="e">
        <f t="shared" si="531"/>
        <v>#DIV/0!</v>
      </c>
      <c r="AO1237" s="113" t="e">
        <f t="shared" si="532"/>
        <v>#DIV/0!</v>
      </c>
      <c r="AP1237" s="91" t="e">
        <f t="shared" si="533"/>
        <v>#DIV/0!</v>
      </c>
      <c r="AQ1237" s="91" t="e">
        <f t="shared" si="534"/>
        <v>#DIV/0!</v>
      </c>
      <c r="AR1237" s="91" t="e">
        <f t="shared" si="535"/>
        <v>#DIV/0!</v>
      </c>
      <c r="AS1237" s="91" t="e">
        <f t="shared" si="536"/>
        <v>#DIV/0!</v>
      </c>
      <c r="AT1237" s="91" t="e">
        <f t="shared" si="537"/>
        <v>#DIV/0!</v>
      </c>
      <c r="AU1237" s="113" t="e">
        <f t="shared" si="538"/>
        <v>#DIV/0!</v>
      </c>
      <c r="AV1237" s="113" t="e">
        <f t="shared" si="539"/>
        <v>#DIV/0!</v>
      </c>
      <c r="AW1237" s="113" t="e">
        <f t="shared" si="540"/>
        <v>#DIV/0!</v>
      </c>
      <c r="AX1237" s="113" t="e">
        <f t="shared" si="541"/>
        <v>#DIV/0!</v>
      </c>
      <c r="AY1237" s="113" t="e">
        <f t="shared" si="542"/>
        <v>#DIV/0!</v>
      </c>
    </row>
    <row r="1238" spans="1:51" x14ac:dyDescent="0.25">
      <c r="A1238" s="119"/>
      <c r="B1238" s="83"/>
      <c r="C1238" s="85"/>
      <c r="D1238" s="85"/>
      <c r="E1238" s="85"/>
      <c r="F1238" s="71"/>
      <c r="G1238" s="96"/>
      <c r="H1238" s="16" t="e">
        <f>IF(A1238&gt;$U$1,ROUND(ROUND( U1238*$S$1+(1-$S$1)*G1238,4)+$T$1*ROUND(($S$1*Z1238+(1-$S$1)*(G1238-U1238)^2)^0.5,4),4),Rawdata!AK1238+Rawdata!$T$1*Rawdata!AU1238)</f>
        <v>#DIV/0!</v>
      </c>
      <c r="I1238" s="16" t="e">
        <f>IF(A1238&gt;$V$1,ROUND(ROUND(V1238*$S$1+(1-$S$1)*G1238,4)+$T$1*ROUND(($S$1*AA1238+(1-$S$1)*(G1238-V1238)^2)^0.5,4),4),Rawdata!AL1238+Rawdata!$T$1*Rawdata!AV1238)</f>
        <v>#DIV/0!</v>
      </c>
      <c r="J1238" s="16" t="e">
        <f>IF(A1238&gt;$W$1,ROUND(ROUND( W1238*$S$1+(1-$S$1)*G1238,4)+$T$1*ROUND(($S$1*AB1238+(1-$S$1)*(G1238-W1238)^2)^0.5,4),4),Rawdata!AM1238+Rawdata!$T$1*Rawdata!AW1238)</f>
        <v>#DIV/0!</v>
      </c>
      <c r="K1238" s="16" t="e">
        <f>IF(A1238&gt;$X$1,ROUND(ROUND( X1238*$S$1+(1-$S$1)*G1238,4)+$T$1*ROUND(($S$1*AC1238+(1-$S$1)*(G1238-X1238)^2)^0.5,4),4),Rawdata!AN1238+Rawdata!$T$1*Rawdata!AX1238)</f>
        <v>#DIV/0!</v>
      </c>
      <c r="L1238" s="16" t="e">
        <f>IF(A1238&gt;$Y$1,ROUND(ROUND( Y1238*$S$1+(1-$S$1)*G1238,4)+$T$1*ROUND(($S$1*AD1238+(1-$S$1)*(G1238-Y1238)^2)^0.5,4),4),Rawdata!AO1238+Rawdata!$T$1*Rawdata!AY1238)</f>
        <v>#DIV/0!</v>
      </c>
      <c r="M1238" s="16" t="e">
        <f t="shared" si="524"/>
        <v>#DIV/0!</v>
      </c>
      <c r="N1238" s="16" t="e">
        <f t="shared" si="525"/>
        <v>#DIV/0!</v>
      </c>
      <c r="O1238" s="67"/>
      <c r="P1238" s="67"/>
      <c r="Q1238" s="31" t="e">
        <f t="shared" si="544"/>
        <v>#DIV/0!</v>
      </c>
      <c r="R1238" s="17" t="e">
        <f t="shared" si="545"/>
        <v>#DIV/0!</v>
      </c>
      <c r="S1238" s="37" t="e">
        <f t="shared" si="526"/>
        <v>#DIV/0!</v>
      </c>
      <c r="T1238" s="17" t="e">
        <f t="shared" si="527"/>
        <v>#DIV/0!</v>
      </c>
      <c r="U1238" s="91" t="e">
        <f>IF(A1238&gt;$U$1, U1239*$S$1+(1-$S$1)*G1239,Rawdata!AK1238)</f>
        <v>#DIV/0!</v>
      </c>
      <c r="V1238" s="91" t="e">
        <f>IF(A1238&gt;$V$1,$S$1*V1239+(1-$S$1)*G1239,Rawdata!AL1238)</f>
        <v>#DIV/0!</v>
      </c>
      <c r="W1238" s="91" t="e">
        <f>IF(A1238&gt;$W$1, $S$1*W1239+(1-$S$1)*G1239,Rawdata!AM1238)</f>
        <v>#DIV/0!</v>
      </c>
      <c r="X1238" s="91" t="e">
        <f>IF(A1238&gt;$X$1,$S$1*X1239+(1-$S$1)*G1239,Rawdata!AN1238)</f>
        <v>#DIV/0!</v>
      </c>
      <c r="Y1238" s="91" t="e">
        <f>IF(A1238&gt;$Y$1,$S$1*Y1239+(1-$S$1)*G1239,Rawdata!AO1238)</f>
        <v>#DIV/0!</v>
      </c>
      <c r="Z1238" s="91" t="e">
        <f>IF(A1238&gt;$Z$1,$S$1*Z1239+(1-$S$1)*(G1239-U1239)^2,Rawdata!AP1238)</f>
        <v>#DIV/0!</v>
      </c>
      <c r="AA1238" s="91" t="e">
        <f>IF(A1238&gt;$AA$1,$S$1*AA1239+(1-$S$1)*(G1239-V1239)^2,Rawdata!AQ1238)</f>
        <v>#DIV/0!</v>
      </c>
      <c r="AB1238" s="91" t="e">
        <f>IF(A1238&gt;89,$S$1*AB1239+(1-$S$1)*(G1239-W1239)^2,Rawdata!AR1238)</f>
        <v>#DIV/0!</v>
      </c>
      <c r="AC1238" s="91" t="e">
        <f>IF(A1238&gt;$AC$1,$S$1*AC1239+(1-$S$1)*(G1239-X1239)^2,Rawdata!AS1238)</f>
        <v>#DIV/0!</v>
      </c>
      <c r="AD1238" s="91" t="e">
        <f>IF(A1238&gt;$AD$1,$S$1*AD1239+(1-$S$1)*(G1239-Y1239)^2,Rawdata!AT1238)</f>
        <v>#DIV/0!</v>
      </c>
      <c r="AE1238" s="80" t="e">
        <f t="shared" si="519"/>
        <v>#DIV/0!</v>
      </c>
      <c r="AF1238" s="81" t="e">
        <f t="shared" si="520"/>
        <v>#DIV/0!</v>
      </c>
      <c r="AG1238" s="86">
        <f t="shared" si="543"/>
        <v>0</v>
      </c>
      <c r="AH1238" s="107" t="e">
        <f t="shared" si="521"/>
        <v>#DIV/0!</v>
      </c>
      <c r="AI1238" s="107" t="e">
        <f t="shared" si="522"/>
        <v>#DIV/0!</v>
      </c>
      <c r="AJ1238" s="108" t="e">
        <f t="shared" si="523"/>
        <v>#DIV/0!</v>
      </c>
      <c r="AK1238" s="113" t="e">
        <f t="shared" si="528"/>
        <v>#DIV/0!</v>
      </c>
      <c r="AL1238" s="113" t="e">
        <f t="shared" si="529"/>
        <v>#DIV/0!</v>
      </c>
      <c r="AM1238" s="113" t="e">
        <f t="shared" si="530"/>
        <v>#DIV/0!</v>
      </c>
      <c r="AN1238" s="113" t="e">
        <f t="shared" si="531"/>
        <v>#DIV/0!</v>
      </c>
      <c r="AO1238" s="113" t="e">
        <f t="shared" si="532"/>
        <v>#DIV/0!</v>
      </c>
      <c r="AP1238" s="91" t="e">
        <f t="shared" si="533"/>
        <v>#DIV/0!</v>
      </c>
      <c r="AQ1238" s="91" t="e">
        <f t="shared" si="534"/>
        <v>#DIV/0!</v>
      </c>
      <c r="AR1238" s="91" t="e">
        <f t="shared" si="535"/>
        <v>#DIV/0!</v>
      </c>
      <c r="AS1238" s="91" t="e">
        <f t="shared" si="536"/>
        <v>#DIV/0!</v>
      </c>
      <c r="AT1238" s="91" t="e">
        <f t="shared" si="537"/>
        <v>#DIV/0!</v>
      </c>
      <c r="AU1238" s="113" t="e">
        <f t="shared" si="538"/>
        <v>#DIV/0!</v>
      </c>
      <c r="AV1238" s="113" t="e">
        <f t="shared" si="539"/>
        <v>#DIV/0!</v>
      </c>
      <c r="AW1238" s="113" t="e">
        <f t="shared" si="540"/>
        <v>#DIV/0!</v>
      </c>
      <c r="AX1238" s="113" t="e">
        <f t="shared" si="541"/>
        <v>#DIV/0!</v>
      </c>
      <c r="AY1238" s="113" t="e">
        <f t="shared" si="542"/>
        <v>#DIV/0!</v>
      </c>
    </row>
    <row r="1239" spans="1:51" x14ac:dyDescent="0.25">
      <c r="A1239" s="119"/>
      <c r="B1239" s="83"/>
      <c r="C1239" s="85"/>
      <c r="D1239" s="85"/>
      <c r="E1239" s="85"/>
      <c r="F1239" s="71"/>
      <c r="G1239" s="96"/>
      <c r="H1239" s="16" t="e">
        <f>IF(A1239&gt;$U$1,ROUND(ROUND( U1239*$S$1+(1-$S$1)*G1239,4)+$T$1*ROUND(($S$1*Z1239+(1-$S$1)*(G1239-U1239)^2)^0.5,4),4),Rawdata!AK1239+Rawdata!$T$1*Rawdata!AU1239)</f>
        <v>#DIV/0!</v>
      </c>
      <c r="I1239" s="16" t="e">
        <f>IF(A1239&gt;$V$1,ROUND(ROUND(V1239*$S$1+(1-$S$1)*G1239,4)+$T$1*ROUND(($S$1*AA1239+(1-$S$1)*(G1239-V1239)^2)^0.5,4),4),Rawdata!AL1239+Rawdata!$T$1*Rawdata!AV1239)</f>
        <v>#DIV/0!</v>
      </c>
      <c r="J1239" s="16" t="e">
        <f>IF(A1239&gt;$W$1,ROUND(ROUND( W1239*$S$1+(1-$S$1)*G1239,4)+$T$1*ROUND(($S$1*AB1239+(1-$S$1)*(G1239-W1239)^2)^0.5,4),4),Rawdata!AM1239+Rawdata!$T$1*Rawdata!AW1239)</f>
        <v>#DIV/0!</v>
      </c>
      <c r="K1239" s="16" t="e">
        <f>IF(A1239&gt;$X$1,ROUND(ROUND( X1239*$S$1+(1-$S$1)*G1239,4)+$T$1*ROUND(($S$1*AC1239+(1-$S$1)*(G1239-X1239)^2)^0.5,4),4),Rawdata!AN1239+Rawdata!$T$1*Rawdata!AX1239)</f>
        <v>#DIV/0!</v>
      </c>
      <c r="L1239" s="16" t="e">
        <f>IF(A1239&gt;$Y$1,ROUND(ROUND( Y1239*$S$1+(1-$S$1)*G1239,4)+$T$1*ROUND(($S$1*AD1239+(1-$S$1)*(G1239-Y1239)^2)^0.5,4),4),Rawdata!AO1239+Rawdata!$T$1*Rawdata!AY1239)</f>
        <v>#DIV/0!</v>
      </c>
      <c r="M1239" s="16" t="e">
        <f t="shared" si="524"/>
        <v>#DIV/0!</v>
      </c>
      <c r="N1239" s="16" t="e">
        <f t="shared" si="525"/>
        <v>#DIV/0!</v>
      </c>
      <c r="O1239" s="67"/>
      <c r="P1239" s="67"/>
      <c r="Q1239" s="31" t="e">
        <f t="shared" si="544"/>
        <v>#DIV/0!</v>
      </c>
      <c r="R1239" s="17" t="e">
        <f t="shared" si="545"/>
        <v>#DIV/0!</v>
      </c>
      <c r="S1239" s="37" t="e">
        <f t="shared" si="526"/>
        <v>#DIV/0!</v>
      </c>
      <c r="T1239" s="17" t="e">
        <f t="shared" si="527"/>
        <v>#DIV/0!</v>
      </c>
      <c r="U1239" s="91" t="e">
        <f>IF(A1239&gt;$U$1, U1240*$S$1+(1-$S$1)*G1240,Rawdata!AK1239)</f>
        <v>#DIV/0!</v>
      </c>
      <c r="V1239" s="91" t="e">
        <f>IF(A1239&gt;$V$1,$S$1*V1240+(1-$S$1)*G1240,Rawdata!AL1239)</f>
        <v>#DIV/0!</v>
      </c>
      <c r="W1239" s="91" t="e">
        <f>IF(A1239&gt;$W$1, $S$1*W1240+(1-$S$1)*G1240,Rawdata!AM1239)</f>
        <v>#DIV/0!</v>
      </c>
      <c r="X1239" s="91" t="e">
        <f>IF(A1239&gt;$X$1,$S$1*X1240+(1-$S$1)*G1240,Rawdata!AN1239)</f>
        <v>#DIV/0!</v>
      </c>
      <c r="Y1239" s="91" t="e">
        <f>IF(A1239&gt;$Y$1,$S$1*Y1240+(1-$S$1)*G1240,Rawdata!AO1239)</f>
        <v>#DIV/0!</v>
      </c>
      <c r="Z1239" s="91" t="e">
        <f>IF(A1239&gt;$Z$1,$S$1*Z1240+(1-$S$1)*(G1240-U1240)^2,Rawdata!AP1239)</f>
        <v>#DIV/0!</v>
      </c>
      <c r="AA1239" s="91" t="e">
        <f>IF(A1239&gt;$AA$1,$S$1*AA1240+(1-$S$1)*(G1240-V1240)^2,Rawdata!AQ1239)</f>
        <v>#DIV/0!</v>
      </c>
      <c r="AB1239" s="91" t="e">
        <f>IF(A1239&gt;89,$S$1*AB1240+(1-$S$1)*(G1240-W1240)^2,Rawdata!AR1239)</f>
        <v>#DIV/0!</v>
      </c>
      <c r="AC1239" s="91" t="e">
        <f>IF(A1239&gt;$AC$1,$S$1*AC1240+(1-$S$1)*(G1240-X1240)^2,Rawdata!AS1239)</f>
        <v>#DIV/0!</v>
      </c>
      <c r="AD1239" s="91" t="e">
        <f>IF(A1239&gt;$AD$1,$S$1*AD1240+(1-$S$1)*(G1240-Y1240)^2,Rawdata!AT1239)</f>
        <v>#DIV/0!</v>
      </c>
      <c r="AE1239" s="80" t="e">
        <f t="shared" si="519"/>
        <v>#DIV/0!</v>
      </c>
      <c r="AF1239" s="81" t="e">
        <f t="shared" si="520"/>
        <v>#DIV/0!</v>
      </c>
      <c r="AG1239" s="86">
        <f t="shared" si="543"/>
        <v>0</v>
      </c>
      <c r="AH1239" s="107" t="e">
        <f t="shared" si="521"/>
        <v>#DIV/0!</v>
      </c>
      <c r="AI1239" s="107" t="e">
        <f t="shared" si="522"/>
        <v>#DIV/0!</v>
      </c>
      <c r="AJ1239" s="108" t="e">
        <f t="shared" si="523"/>
        <v>#DIV/0!</v>
      </c>
      <c r="AK1239" s="113" t="e">
        <f t="shared" si="528"/>
        <v>#DIV/0!</v>
      </c>
      <c r="AL1239" s="113" t="e">
        <f t="shared" si="529"/>
        <v>#DIV/0!</v>
      </c>
      <c r="AM1239" s="113" t="e">
        <f t="shared" si="530"/>
        <v>#DIV/0!</v>
      </c>
      <c r="AN1239" s="113" t="e">
        <f t="shared" si="531"/>
        <v>#DIV/0!</v>
      </c>
      <c r="AO1239" s="113" t="e">
        <f t="shared" si="532"/>
        <v>#DIV/0!</v>
      </c>
      <c r="AP1239" s="91" t="e">
        <f t="shared" si="533"/>
        <v>#DIV/0!</v>
      </c>
      <c r="AQ1239" s="91" t="e">
        <f t="shared" si="534"/>
        <v>#DIV/0!</v>
      </c>
      <c r="AR1239" s="91" t="e">
        <f t="shared" si="535"/>
        <v>#DIV/0!</v>
      </c>
      <c r="AS1239" s="91" t="e">
        <f t="shared" si="536"/>
        <v>#DIV/0!</v>
      </c>
      <c r="AT1239" s="91" t="e">
        <f t="shared" si="537"/>
        <v>#DIV/0!</v>
      </c>
      <c r="AU1239" s="113" t="e">
        <f t="shared" si="538"/>
        <v>#DIV/0!</v>
      </c>
      <c r="AV1239" s="113" t="e">
        <f t="shared" si="539"/>
        <v>#DIV/0!</v>
      </c>
      <c r="AW1239" s="113" t="e">
        <f t="shared" si="540"/>
        <v>#DIV/0!</v>
      </c>
      <c r="AX1239" s="113" t="e">
        <f t="shared" si="541"/>
        <v>#DIV/0!</v>
      </c>
      <c r="AY1239" s="113" t="e">
        <f t="shared" si="542"/>
        <v>#DIV/0!</v>
      </c>
    </row>
    <row r="1240" spans="1:51" x14ac:dyDescent="0.25">
      <c r="A1240" s="119"/>
      <c r="B1240" s="83"/>
      <c r="C1240" s="85"/>
      <c r="D1240" s="85"/>
      <c r="E1240" s="85"/>
      <c r="F1240" s="71"/>
      <c r="G1240" s="96"/>
      <c r="H1240" s="16" t="e">
        <f>IF(A1240&gt;$U$1,ROUND(ROUND( U1240*$S$1+(1-$S$1)*G1240,4)+$T$1*ROUND(($S$1*Z1240+(1-$S$1)*(G1240-U1240)^2)^0.5,4),4),Rawdata!AK1240+Rawdata!$T$1*Rawdata!AU1240)</f>
        <v>#DIV/0!</v>
      </c>
      <c r="I1240" s="16" t="e">
        <f>IF(A1240&gt;$V$1,ROUND(ROUND(V1240*$S$1+(1-$S$1)*G1240,4)+$T$1*ROUND(($S$1*AA1240+(1-$S$1)*(G1240-V1240)^2)^0.5,4),4),Rawdata!AL1240+Rawdata!$T$1*Rawdata!AV1240)</f>
        <v>#DIV/0!</v>
      </c>
      <c r="J1240" s="16" t="e">
        <f>IF(A1240&gt;$W$1,ROUND(ROUND( W1240*$S$1+(1-$S$1)*G1240,4)+$T$1*ROUND(($S$1*AB1240+(1-$S$1)*(G1240-W1240)^2)^0.5,4),4),Rawdata!AM1240+Rawdata!$T$1*Rawdata!AW1240)</f>
        <v>#DIV/0!</v>
      </c>
      <c r="K1240" s="16" t="e">
        <f>IF(A1240&gt;$X$1,ROUND(ROUND( X1240*$S$1+(1-$S$1)*G1240,4)+$T$1*ROUND(($S$1*AC1240+(1-$S$1)*(G1240-X1240)^2)^0.5,4),4),Rawdata!AN1240+Rawdata!$T$1*Rawdata!AX1240)</f>
        <v>#DIV/0!</v>
      </c>
      <c r="L1240" s="16" t="e">
        <f>IF(A1240&gt;$Y$1,ROUND(ROUND( Y1240*$S$1+(1-$S$1)*G1240,4)+$T$1*ROUND(($S$1*AD1240+(1-$S$1)*(G1240-Y1240)^2)^0.5,4),4),Rawdata!AO1240+Rawdata!$T$1*Rawdata!AY1240)</f>
        <v>#DIV/0!</v>
      </c>
      <c r="M1240" s="16" t="e">
        <f t="shared" si="524"/>
        <v>#DIV/0!</v>
      </c>
      <c r="N1240" s="16" t="e">
        <f t="shared" si="525"/>
        <v>#DIV/0!</v>
      </c>
      <c r="O1240" s="67"/>
      <c r="P1240" s="67"/>
      <c r="Q1240" s="31" t="e">
        <f t="shared" si="544"/>
        <v>#DIV/0!</v>
      </c>
      <c r="R1240" s="17" t="e">
        <f t="shared" si="545"/>
        <v>#DIV/0!</v>
      </c>
      <c r="S1240" s="37" t="e">
        <f t="shared" si="526"/>
        <v>#DIV/0!</v>
      </c>
      <c r="T1240" s="17" t="e">
        <f t="shared" si="527"/>
        <v>#DIV/0!</v>
      </c>
      <c r="U1240" s="91" t="e">
        <f>IF(A1240&gt;$U$1, U1241*$S$1+(1-$S$1)*G1241,Rawdata!AK1240)</f>
        <v>#DIV/0!</v>
      </c>
      <c r="V1240" s="91" t="e">
        <f>IF(A1240&gt;$V$1,$S$1*V1241+(1-$S$1)*G1241,Rawdata!AL1240)</f>
        <v>#DIV/0!</v>
      </c>
      <c r="W1240" s="91" t="e">
        <f>IF(A1240&gt;$W$1, $S$1*W1241+(1-$S$1)*G1241,Rawdata!AM1240)</f>
        <v>#DIV/0!</v>
      </c>
      <c r="X1240" s="91" t="e">
        <f>IF(A1240&gt;$X$1,$S$1*X1241+(1-$S$1)*G1241,Rawdata!AN1240)</f>
        <v>#DIV/0!</v>
      </c>
      <c r="Y1240" s="91" t="e">
        <f>IF(A1240&gt;$Y$1,$S$1*Y1241+(1-$S$1)*G1241,Rawdata!AO1240)</f>
        <v>#DIV/0!</v>
      </c>
      <c r="Z1240" s="91" t="e">
        <f>IF(A1240&gt;$Z$1,$S$1*Z1241+(1-$S$1)*(G1241-U1241)^2,Rawdata!AP1240)</f>
        <v>#DIV/0!</v>
      </c>
      <c r="AA1240" s="91" t="e">
        <f>IF(A1240&gt;$AA$1,$S$1*AA1241+(1-$S$1)*(G1241-V1241)^2,Rawdata!AQ1240)</f>
        <v>#DIV/0!</v>
      </c>
      <c r="AB1240" s="91" t="e">
        <f>IF(A1240&gt;89,$S$1*AB1241+(1-$S$1)*(G1241-W1241)^2,Rawdata!AR1240)</f>
        <v>#DIV/0!</v>
      </c>
      <c r="AC1240" s="91" t="e">
        <f>IF(A1240&gt;$AC$1,$S$1*AC1241+(1-$S$1)*(G1241-X1241)^2,Rawdata!AS1240)</f>
        <v>#DIV/0!</v>
      </c>
      <c r="AD1240" s="91" t="e">
        <f>IF(A1240&gt;$AD$1,$S$1*AD1241+(1-$S$1)*(G1241-Y1241)^2,Rawdata!AT1240)</f>
        <v>#DIV/0!</v>
      </c>
      <c r="AE1240" s="80" t="e">
        <f t="shared" si="519"/>
        <v>#DIV/0!</v>
      </c>
      <c r="AF1240" s="81" t="e">
        <f t="shared" si="520"/>
        <v>#DIV/0!</v>
      </c>
      <c r="AG1240" s="86">
        <f t="shared" si="543"/>
        <v>0</v>
      </c>
      <c r="AH1240" s="107" t="e">
        <f t="shared" si="521"/>
        <v>#DIV/0!</v>
      </c>
      <c r="AI1240" s="107" t="e">
        <f t="shared" si="522"/>
        <v>#DIV/0!</v>
      </c>
      <c r="AJ1240" s="108" t="e">
        <f t="shared" si="523"/>
        <v>#DIV/0!</v>
      </c>
      <c r="AK1240" s="113" t="e">
        <f t="shared" si="528"/>
        <v>#DIV/0!</v>
      </c>
      <c r="AL1240" s="113" t="e">
        <f t="shared" si="529"/>
        <v>#DIV/0!</v>
      </c>
      <c r="AM1240" s="113" t="e">
        <f t="shared" si="530"/>
        <v>#DIV/0!</v>
      </c>
      <c r="AN1240" s="113" t="e">
        <f t="shared" si="531"/>
        <v>#DIV/0!</v>
      </c>
      <c r="AO1240" s="113" t="e">
        <f t="shared" si="532"/>
        <v>#DIV/0!</v>
      </c>
      <c r="AP1240" s="91" t="e">
        <f t="shared" si="533"/>
        <v>#DIV/0!</v>
      </c>
      <c r="AQ1240" s="91" t="e">
        <f t="shared" si="534"/>
        <v>#DIV/0!</v>
      </c>
      <c r="AR1240" s="91" t="e">
        <f t="shared" si="535"/>
        <v>#DIV/0!</v>
      </c>
      <c r="AS1240" s="91" t="e">
        <f t="shared" si="536"/>
        <v>#DIV/0!</v>
      </c>
      <c r="AT1240" s="91" t="e">
        <f t="shared" si="537"/>
        <v>#DIV/0!</v>
      </c>
      <c r="AU1240" s="113" t="e">
        <f t="shared" si="538"/>
        <v>#DIV/0!</v>
      </c>
      <c r="AV1240" s="113" t="e">
        <f t="shared" si="539"/>
        <v>#DIV/0!</v>
      </c>
      <c r="AW1240" s="113" t="e">
        <f t="shared" si="540"/>
        <v>#DIV/0!</v>
      </c>
      <c r="AX1240" s="113" t="e">
        <f t="shared" si="541"/>
        <v>#DIV/0!</v>
      </c>
      <c r="AY1240" s="113" t="e">
        <f t="shared" si="542"/>
        <v>#DIV/0!</v>
      </c>
    </row>
    <row r="1241" spans="1:51" x14ac:dyDescent="0.25">
      <c r="A1241" s="119"/>
      <c r="B1241" s="83"/>
      <c r="C1241" s="85"/>
      <c r="D1241" s="85"/>
      <c r="E1241" s="85"/>
      <c r="F1241" s="71"/>
      <c r="G1241" s="96"/>
      <c r="H1241" s="16" t="e">
        <f>IF(A1241&gt;$U$1,ROUND(ROUND( U1241*$S$1+(1-$S$1)*G1241,4)+$T$1*ROUND(($S$1*Z1241+(1-$S$1)*(G1241-U1241)^2)^0.5,4),4),Rawdata!AK1241+Rawdata!$T$1*Rawdata!AU1241)</f>
        <v>#DIV/0!</v>
      </c>
      <c r="I1241" s="16" t="e">
        <f>IF(A1241&gt;$V$1,ROUND(ROUND(V1241*$S$1+(1-$S$1)*G1241,4)+$T$1*ROUND(($S$1*AA1241+(1-$S$1)*(G1241-V1241)^2)^0.5,4),4),Rawdata!AL1241+Rawdata!$T$1*Rawdata!AV1241)</f>
        <v>#DIV/0!</v>
      </c>
      <c r="J1241" s="16" t="e">
        <f>IF(A1241&gt;$W$1,ROUND(ROUND( W1241*$S$1+(1-$S$1)*G1241,4)+$T$1*ROUND(($S$1*AB1241+(1-$S$1)*(G1241-W1241)^2)^0.5,4),4),Rawdata!AM1241+Rawdata!$T$1*Rawdata!AW1241)</f>
        <v>#DIV/0!</v>
      </c>
      <c r="K1241" s="16" t="e">
        <f>IF(A1241&gt;$X$1,ROUND(ROUND( X1241*$S$1+(1-$S$1)*G1241,4)+$T$1*ROUND(($S$1*AC1241+(1-$S$1)*(G1241-X1241)^2)^0.5,4),4),Rawdata!AN1241+Rawdata!$T$1*Rawdata!AX1241)</f>
        <v>#DIV/0!</v>
      </c>
      <c r="L1241" s="16" t="e">
        <f>IF(A1241&gt;$Y$1,ROUND(ROUND( Y1241*$S$1+(1-$S$1)*G1241,4)+$T$1*ROUND(($S$1*AD1241+(1-$S$1)*(G1241-Y1241)^2)^0.5,4),4),Rawdata!AO1241+Rawdata!$T$1*Rawdata!AY1241)</f>
        <v>#DIV/0!</v>
      </c>
      <c r="M1241" s="16" t="e">
        <f t="shared" si="524"/>
        <v>#DIV/0!</v>
      </c>
      <c r="N1241" s="16" t="e">
        <f t="shared" si="525"/>
        <v>#DIV/0!</v>
      </c>
      <c r="O1241" s="67"/>
      <c r="P1241" s="67"/>
      <c r="Q1241" s="31" t="e">
        <f t="shared" si="544"/>
        <v>#DIV/0!</v>
      </c>
      <c r="R1241" s="17" t="e">
        <f t="shared" si="545"/>
        <v>#DIV/0!</v>
      </c>
      <c r="S1241" s="37" t="e">
        <f t="shared" si="526"/>
        <v>#DIV/0!</v>
      </c>
      <c r="T1241" s="17" t="e">
        <f t="shared" si="527"/>
        <v>#DIV/0!</v>
      </c>
      <c r="U1241" s="91" t="e">
        <f>IF(A1241&gt;$U$1, U1242*$S$1+(1-$S$1)*G1242,Rawdata!AK1241)</f>
        <v>#DIV/0!</v>
      </c>
      <c r="V1241" s="91" t="e">
        <f>IF(A1241&gt;$V$1,$S$1*V1242+(1-$S$1)*G1242,Rawdata!AL1241)</f>
        <v>#DIV/0!</v>
      </c>
      <c r="W1241" s="91" t="e">
        <f>IF(A1241&gt;$W$1, $S$1*W1242+(1-$S$1)*G1242,Rawdata!AM1241)</f>
        <v>#DIV/0!</v>
      </c>
      <c r="X1241" s="91" t="e">
        <f>IF(A1241&gt;$X$1,$S$1*X1242+(1-$S$1)*G1242,Rawdata!AN1241)</f>
        <v>#DIV/0!</v>
      </c>
      <c r="Y1241" s="91" t="e">
        <f>IF(A1241&gt;$Y$1,$S$1*Y1242+(1-$S$1)*G1242,Rawdata!AO1241)</f>
        <v>#DIV/0!</v>
      </c>
      <c r="Z1241" s="91" t="e">
        <f>IF(A1241&gt;$Z$1,$S$1*Z1242+(1-$S$1)*(G1242-U1242)^2,Rawdata!AP1241)</f>
        <v>#DIV/0!</v>
      </c>
      <c r="AA1241" s="91" t="e">
        <f>IF(A1241&gt;$AA$1,$S$1*AA1242+(1-$S$1)*(G1242-V1242)^2,Rawdata!AQ1241)</f>
        <v>#DIV/0!</v>
      </c>
      <c r="AB1241" s="91" t="e">
        <f>IF(A1241&gt;89,$S$1*AB1242+(1-$S$1)*(G1242-W1242)^2,Rawdata!AR1241)</f>
        <v>#DIV/0!</v>
      </c>
      <c r="AC1241" s="91" t="e">
        <f>IF(A1241&gt;$AC$1,$S$1*AC1242+(1-$S$1)*(G1242-X1242)^2,Rawdata!AS1241)</f>
        <v>#DIV/0!</v>
      </c>
      <c r="AD1241" s="91" t="e">
        <f>IF(A1241&gt;$AD$1,$S$1*AD1242+(1-$S$1)*(G1242-Y1242)^2,Rawdata!AT1241)</f>
        <v>#DIV/0!</v>
      </c>
      <c r="AE1241" s="80" t="e">
        <f t="shared" si="519"/>
        <v>#DIV/0!</v>
      </c>
      <c r="AF1241" s="81" t="e">
        <f t="shared" si="520"/>
        <v>#DIV/0!</v>
      </c>
      <c r="AG1241" s="86">
        <f t="shared" si="543"/>
        <v>0</v>
      </c>
      <c r="AH1241" s="107" t="e">
        <f t="shared" si="521"/>
        <v>#DIV/0!</v>
      </c>
      <c r="AI1241" s="107" t="e">
        <f t="shared" si="522"/>
        <v>#DIV/0!</v>
      </c>
      <c r="AJ1241" s="108" t="e">
        <f t="shared" si="523"/>
        <v>#DIV/0!</v>
      </c>
      <c r="AK1241" s="113" t="e">
        <f t="shared" si="528"/>
        <v>#DIV/0!</v>
      </c>
      <c r="AL1241" s="113" t="e">
        <f t="shared" si="529"/>
        <v>#DIV/0!</v>
      </c>
      <c r="AM1241" s="113" t="e">
        <f t="shared" si="530"/>
        <v>#DIV/0!</v>
      </c>
      <c r="AN1241" s="113" t="e">
        <f t="shared" si="531"/>
        <v>#DIV/0!</v>
      </c>
      <c r="AO1241" s="113" t="e">
        <f t="shared" si="532"/>
        <v>#DIV/0!</v>
      </c>
      <c r="AP1241" s="91" t="e">
        <f t="shared" si="533"/>
        <v>#DIV/0!</v>
      </c>
      <c r="AQ1241" s="91" t="e">
        <f t="shared" si="534"/>
        <v>#DIV/0!</v>
      </c>
      <c r="AR1241" s="91" t="e">
        <f t="shared" si="535"/>
        <v>#DIV/0!</v>
      </c>
      <c r="AS1241" s="91" t="e">
        <f t="shared" si="536"/>
        <v>#DIV/0!</v>
      </c>
      <c r="AT1241" s="91" t="e">
        <f t="shared" si="537"/>
        <v>#DIV/0!</v>
      </c>
      <c r="AU1241" s="113" t="e">
        <f t="shared" si="538"/>
        <v>#DIV/0!</v>
      </c>
      <c r="AV1241" s="113" t="e">
        <f t="shared" si="539"/>
        <v>#DIV/0!</v>
      </c>
      <c r="AW1241" s="113" t="e">
        <f t="shared" si="540"/>
        <v>#DIV/0!</v>
      </c>
      <c r="AX1241" s="113" t="e">
        <f t="shared" si="541"/>
        <v>#DIV/0!</v>
      </c>
      <c r="AY1241" s="113" t="e">
        <f t="shared" si="542"/>
        <v>#DIV/0!</v>
      </c>
    </row>
    <row r="1242" spans="1:51" x14ac:dyDescent="0.25">
      <c r="A1242" s="119"/>
      <c r="B1242" s="83"/>
      <c r="C1242" s="85"/>
      <c r="D1242" s="85"/>
      <c r="E1242" s="85"/>
      <c r="F1242" s="71"/>
      <c r="G1242" s="96"/>
      <c r="H1242" s="16" t="e">
        <f>IF(A1242&gt;$U$1,ROUND(ROUND( U1242*$S$1+(1-$S$1)*G1242,4)+$T$1*ROUND(($S$1*Z1242+(1-$S$1)*(G1242-U1242)^2)^0.5,4),4),Rawdata!AK1242+Rawdata!$T$1*Rawdata!AU1242)</f>
        <v>#DIV/0!</v>
      </c>
      <c r="I1242" s="16" t="e">
        <f>IF(A1242&gt;$V$1,ROUND(ROUND(V1242*$S$1+(1-$S$1)*G1242,4)+$T$1*ROUND(($S$1*AA1242+(1-$S$1)*(G1242-V1242)^2)^0.5,4),4),Rawdata!AL1242+Rawdata!$T$1*Rawdata!AV1242)</f>
        <v>#DIV/0!</v>
      </c>
      <c r="J1242" s="16" t="e">
        <f>IF(A1242&gt;$W$1,ROUND(ROUND( W1242*$S$1+(1-$S$1)*G1242,4)+$T$1*ROUND(($S$1*AB1242+(1-$S$1)*(G1242-W1242)^2)^0.5,4),4),Rawdata!AM1242+Rawdata!$T$1*Rawdata!AW1242)</f>
        <v>#DIV/0!</v>
      </c>
      <c r="K1242" s="16" t="e">
        <f>IF(A1242&gt;$X$1,ROUND(ROUND( X1242*$S$1+(1-$S$1)*G1242,4)+$T$1*ROUND(($S$1*AC1242+(1-$S$1)*(G1242-X1242)^2)^0.5,4),4),Rawdata!AN1242+Rawdata!$T$1*Rawdata!AX1242)</f>
        <v>#DIV/0!</v>
      </c>
      <c r="L1242" s="16" t="e">
        <f>IF(A1242&gt;$Y$1,ROUND(ROUND( Y1242*$S$1+(1-$S$1)*G1242,4)+$T$1*ROUND(($S$1*AD1242+(1-$S$1)*(G1242-Y1242)^2)^0.5,4),4),Rawdata!AO1242+Rawdata!$T$1*Rawdata!AY1242)</f>
        <v>#DIV/0!</v>
      </c>
      <c r="M1242" s="16" t="e">
        <f t="shared" si="524"/>
        <v>#DIV/0!</v>
      </c>
      <c r="N1242" s="16" t="e">
        <f t="shared" si="525"/>
        <v>#DIV/0!</v>
      </c>
      <c r="O1242" s="67"/>
      <c r="P1242" s="67"/>
      <c r="Q1242" s="31" t="e">
        <f t="shared" si="544"/>
        <v>#DIV/0!</v>
      </c>
      <c r="R1242" s="17" t="e">
        <f t="shared" si="545"/>
        <v>#DIV/0!</v>
      </c>
      <c r="S1242" s="37" t="e">
        <f t="shared" si="526"/>
        <v>#DIV/0!</v>
      </c>
      <c r="T1242" s="17" t="e">
        <f t="shared" si="527"/>
        <v>#DIV/0!</v>
      </c>
      <c r="U1242" s="91" t="e">
        <f>IF(A1242&gt;$U$1, U1243*$S$1+(1-$S$1)*G1243,Rawdata!AK1242)</f>
        <v>#DIV/0!</v>
      </c>
      <c r="V1242" s="91" t="e">
        <f>IF(A1242&gt;$V$1,$S$1*V1243+(1-$S$1)*G1243,Rawdata!AL1242)</f>
        <v>#DIV/0!</v>
      </c>
      <c r="W1242" s="91" t="e">
        <f>IF(A1242&gt;$W$1, $S$1*W1243+(1-$S$1)*G1243,Rawdata!AM1242)</f>
        <v>#DIV/0!</v>
      </c>
      <c r="X1242" s="91" t="e">
        <f>IF(A1242&gt;$X$1,$S$1*X1243+(1-$S$1)*G1243,Rawdata!AN1242)</f>
        <v>#DIV/0!</v>
      </c>
      <c r="Y1242" s="91" t="e">
        <f>IF(A1242&gt;$Y$1,$S$1*Y1243+(1-$S$1)*G1243,Rawdata!AO1242)</f>
        <v>#DIV/0!</v>
      </c>
      <c r="Z1242" s="91" t="e">
        <f>IF(A1242&gt;$Z$1,$S$1*Z1243+(1-$S$1)*(G1243-U1243)^2,Rawdata!AP1242)</f>
        <v>#DIV/0!</v>
      </c>
      <c r="AA1242" s="91" t="e">
        <f>IF(A1242&gt;$AA$1,$S$1*AA1243+(1-$S$1)*(G1243-V1243)^2,Rawdata!AQ1242)</f>
        <v>#DIV/0!</v>
      </c>
      <c r="AB1242" s="91" t="e">
        <f>IF(A1242&gt;89,$S$1*AB1243+(1-$S$1)*(G1243-W1243)^2,Rawdata!AR1242)</f>
        <v>#DIV/0!</v>
      </c>
      <c r="AC1242" s="91" t="e">
        <f>IF(A1242&gt;$AC$1,$S$1*AC1243+(1-$S$1)*(G1243-X1243)^2,Rawdata!AS1242)</f>
        <v>#DIV/0!</v>
      </c>
      <c r="AD1242" s="91" t="e">
        <f>IF(A1242&gt;$AD$1,$S$1*AD1243+(1-$S$1)*(G1243-Y1243)^2,Rawdata!AT1242)</f>
        <v>#DIV/0!</v>
      </c>
      <c r="AE1242" s="80" t="e">
        <f t="shared" si="519"/>
        <v>#DIV/0!</v>
      </c>
      <c r="AF1242" s="81" t="e">
        <f t="shared" si="520"/>
        <v>#DIV/0!</v>
      </c>
      <c r="AG1242" s="86">
        <f t="shared" si="543"/>
        <v>0</v>
      </c>
      <c r="AH1242" s="107" t="e">
        <f t="shared" si="521"/>
        <v>#DIV/0!</v>
      </c>
      <c r="AI1242" s="107" t="e">
        <f t="shared" si="522"/>
        <v>#DIV/0!</v>
      </c>
      <c r="AJ1242" s="108" t="e">
        <f t="shared" si="523"/>
        <v>#DIV/0!</v>
      </c>
      <c r="AK1242" s="113" t="e">
        <f t="shared" si="528"/>
        <v>#DIV/0!</v>
      </c>
      <c r="AL1242" s="113" t="e">
        <f t="shared" si="529"/>
        <v>#DIV/0!</v>
      </c>
      <c r="AM1242" s="113" t="e">
        <f t="shared" si="530"/>
        <v>#DIV/0!</v>
      </c>
      <c r="AN1242" s="113" t="e">
        <f t="shared" si="531"/>
        <v>#DIV/0!</v>
      </c>
      <c r="AO1242" s="113" t="e">
        <f t="shared" si="532"/>
        <v>#DIV/0!</v>
      </c>
      <c r="AP1242" s="91" t="e">
        <f t="shared" si="533"/>
        <v>#DIV/0!</v>
      </c>
      <c r="AQ1242" s="91" t="e">
        <f t="shared" si="534"/>
        <v>#DIV/0!</v>
      </c>
      <c r="AR1242" s="91" t="e">
        <f t="shared" si="535"/>
        <v>#DIV/0!</v>
      </c>
      <c r="AS1242" s="91" t="e">
        <f t="shared" si="536"/>
        <v>#DIV/0!</v>
      </c>
      <c r="AT1242" s="91" t="e">
        <f t="shared" si="537"/>
        <v>#DIV/0!</v>
      </c>
      <c r="AU1242" s="113" t="e">
        <f t="shared" si="538"/>
        <v>#DIV/0!</v>
      </c>
      <c r="AV1242" s="113" t="e">
        <f t="shared" si="539"/>
        <v>#DIV/0!</v>
      </c>
      <c r="AW1242" s="113" t="e">
        <f t="shared" si="540"/>
        <v>#DIV/0!</v>
      </c>
      <c r="AX1242" s="113" t="e">
        <f t="shared" si="541"/>
        <v>#DIV/0!</v>
      </c>
      <c r="AY1242" s="113" t="e">
        <f t="shared" si="542"/>
        <v>#DIV/0!</v>
      </c>
    </row>
    <row r="1243" spans="1:51" x14ac:dyDescent="0.25">
      <c r="A1243" s="119"/>
      <c r="B1243" s="83"/>
      <c r="C1243" s="85"/>
      <c r="D1243" s="85"/>
      <c r="E1243" s="85"/>
      <c r="F1243" s="71"/>
      <c r="G1243" s="96"/>
      <c r="H1243" s="16" t="e">
        <f>IF(A1243&gt;$U$1,ROUND(ROUND( U1243*$S$1+(1-$S$1)*G1243,4)+$T$1*ROUND(($S$1*Z1243+(1-$S$1)*(G1243-U1243)^2)^0.5,4),4),Rawdata!AK1243+Rawdata!$T$1*Rawdata!AU1243)</f>
        <v>#DIV/0!</v>
      </c>
      <c r="I1243" s="16" t="e">
        <f>IF(A1243&gt;$V$1,ROUND(ROUND(V1243*$S$1+(1-$S$1)*G1243,4)+$T$1*ROUND(($S$1*AA1243+(1-$S$1)*(G1243-V1243)^2)^0.5,4),4),Rawdata!AL1243+Rawdata!$T$1*Rawdata!AV1243)</f>
        <v>#DIV/0!</v>
      </c>
      <c r="J1243" s="16" t="e">
        <f>IF(A1243&gt;$W$1,ROUND(ROUND( W1243*$S$1+(1-$S$1)*G1243,4)+$T$1*ROUND(($S$1*AB1243+(1-$S$1)*(G1243-W1243)^2)^0.5,4),4),Rawdata!AM1243+Rawdata!$T$1*Rawdata!AW1243)</f>
        <v>#DIV/0!</v>
      </c>
      <c r="K1243" s="16" t="e">
        <f>IF(A1243&gt;$X$1,ROUND(ROUND( X1243*$S$1+(1-$S$1)*G1243,4)+$T$1*ROUND(($S$1*AC1243+(1-$S$1)*(G1243-X1243)^2)^0.5,4),4),Rawdata!AN1243+Rawdata!$T$1*Rawdata!AX1243)</f>
        <v>#DIV/0!</v>
      </c>
      <c r="L1243" s="16" t="e">
        <f>IF(A1243&gt;$Y$1,ROUND(ROUND( Y1243*$S$1+(1-$S$1)*G1243,4)+$T$1*ROUND(($S$1*AD1243+(1-$S$1)*(G1243-Y1243)^2)^0.5,4),4),Rawdata!AO1243+Rawdata!$T$1*Rawdata!AY1243)</f>
        <v>#DIV/0!</v>
      </c>
      <c r="M1243" s="16" t="e">
        <f t="shared" si="524"/>
        <v>#DIV/0!</v>
      </c>
      <c r="N1243" s="16" t="e">
        <f t="shared" si="525"/>
        <v>#DIV/0!</v>
      </c>
      <c r="O1243" s="67"/>
      <c r="P1243" s="67"/>
      <c r="Q1243" s="31" t="e">
        <f t="shared" si="544"/>
        <v>#DIV/0!</v>
      </c>
      <c r="R1243" s="17" t="e">
        <f t="shared" si="545"/>
        <v>#DIV/0!</v>
      </c>
      <c r="S1243" s="37" t="e">
        <f t="shared" si="526"/>
        <v>#DIV/0!</v>
      </c>
      <c r="T1243" s="17" t="e">
        <f t="shared" si="527"/>
        <v>#DIV/0!</v>
      </c>
      <c r="U1243" s="91" t="e">
        <f>IF(A1243&gt;$U$1, U1244*$S$1+(1-$S$1)*G1244,Rawdata!AK1243)</f>
        <v>#DIV/0!</v>
      </c>
      <c r="V1243" s="91" t="e">
        <f>IF(A1243&gt;$V$1,$S$1*V1244+(1-$S$1)*G1244,Rawdata!AL1243)</f>
        <v>#DIV/0!</v>
      </c>
      <c r="W1243" s="91" t="e">
        <f>IF(A1243&gt;$W$1, $S$1*W1244+(1-$S$1)*G1244,Rawdata!AM1243)</f>
        <v>#DIV/0!</v>
      </c>
      <c r="X1243" s="91" t="e">
        <f>IF(A1243&gt;$X$1,$S$1*X1244+(1-$S$1)*G1244,Rawdata!AN1243)</f>
        <v>#DIV/0!</v>
      </c>
      <c r="Y1243" s="91" t="e">
        <f>IF(A1243&gt;$Y$1,$S$1*Y1244+(1-$S$1)*G1244,Rawdata!AO1243)</f>
        <v>#DIV/0!</v>
      </c>
      <c r="Z1243" s="91" t="e">
        <f>IF(A1243&gt;$Z$1,$S$1*Z1244+(1-$S$1)*(G1244-U1244)^2,Rawdata!AP1243)</f>
        <v>#DIV/0!</v>
      </c>
      <c r="AA1243" s="91" t="e">
        <f>IF(A1243&gt;$AA$1,$S$1*AA1244+(1-$S$1)*(G1244-V1244)^2,Rawdata!AQ1243)</f>
        <v>#DIV/0!</v>
      </c>
      <c r="AB1243" s="91" t="e">
        <f>IF(A1243&gt;89,$S$1*AB1244+(1-$S$1)*(G1244-W1244)^2,Rawdata!AR1243)</f>
        <v>#DIV/0!</v>
      </c>
      <c r="AC1243" s="91" t="e">
        <f>IF(A1243&gt;$AC$1,$S$1*AC1244+(1-$S$1)*(G1244-X1244)^2,Rawdata!AS1243)</f>
        <v>#DIV/0!</v>
      </c>
      <c r="AD1243" s="91" t="e">
        <f>IF(A1243&gt;$AD$1,$S$1*AD1244+(1-$S$1)*(G1244-Y1244)^2,Rawdata!AT1243)</f>
        <v>#DIV/0!</v>
      </c>
      <c r="AE1243" s="80" t="e">
        <f t="shared" si="519"/>
        <v>#DIV/0!</v>
      </c>
      <c r="AF1243" s="81" t="e">
        <f t="shared" si="520"/>
        <v>#DIV/0!</v>
      </c>
      <c r="AG1243" s="86">
        <f t="shared" si="543"/>
        <v>0</v>
      </c>
      <c r="AH1243" s="107" t="e">
        <f t="shared" si="521"/>
        <v>#DIV/0!</v>
      </c>
      <c r="AI1243" s="107" t="e">
        <f t="shared" si="522"/>
        <v>#DIV/0!</v>
      </c>
      <c r="AJ1243" s="108" t="e">
        <f t="shared" si="523"/>
        <v>#DIV/0!</v>
      </c>
      <c r="AK1243" s="113" t="e">
        <f t="shared" si="528"/>
        <v>#DIV/0!</v>
      </c>
      <c r="AL1243" s="113" t="e">
        <f t="shared" si="529"/>
        <v>#DIV/0!</v>
      </c>
      <c r="AM1243" s="113" t="e">
        <f t="shared" si="530"/>
        <v>#DIV/0!</v>
      </c>
      <c r="AN1243" s="113" t="e">
        <f t="shared" si="531"/>
        <v>#DIV/0!</v>
      </c>
      <c r="AO1243" s="113" t="e">
        <f t="shared" si="532"/>
        <v>#DIV/0!</v>
      </c>
      <c r="AP1243" s="91" t="e">
        <f t="shared" si="533"/>
        <v>#DIV/0!</v>
      </c>
      <c r="AQ1243" s="91" t="e">
        <f t="shared" si="534"/>
        <v>#DIV/0!</v>
      </c>
      <c r="AR1243" s="91" t="e">
        <f t="shared" si="535"/>
        <v>#DIV/0!</v>
      </c>
      <c r="AS1243" s="91" t="e">
        <f t="shared" si="536"/>
        <v>#DIV/0!</v>
      </c>
      <c r="AT1243" s="91" t="e">
        <f t="shared" si="537"/>
        <v>#DIV/0!</v>
      </c>
      <c r="AU1243" s="113" t="e">
        <f t="shared" si="538"/>
        <v>#DIV/0!</v>
      </c>
      <c r="AV1243" s="113" t="e">
        <f t="shared" si="539"/>
        <v>#DIV/0!</v>
      </c>
      <c r="AW1243" s="113" t="e">
        <f t="shared" si="540"/>
        <v>#DIV/0!</v>
      </c>
      <c r="AX1243" s="113" t="e">
        <f t="shared" si="541"/>
        <v>#DIV/0!</v>
      </c>
      <c r="AY1243" s="113" t="e">
        <f t="shared" si="542"/>
        <v>#DIV/0!</v>
      </c>
    </row>
    <row r="1244" spans="1:51" x14ac:dyDescent="0.25">
      <c r="A1244" s="119"/>
      <c r="B1244" s="83"/>
      <c r="C1244" s="85"/>
      <c r="D1244" s="85"/>
      <c r="E1244" s="85"/>
      <c r="F1244" s="71"/>
      <c r="G1244" s="96"/>
      <c r="H1244" s="16" t="e">
        <f>IF(A1244&gt;$U$1,ROUND(ROUND( U1244*$S$1+(1-$S$1)*G1244,4)+$T$1*ROUND(($S$1*Z1244+(1-$S$1)*(G1244-U1244)^2)^0.5,4),4),Rawdata!AK1244+Rawdata!$T$1*Rawdata!AU1244)</f>
        <v>#DIV/0!</v>
      </c>
      <c r="I1244" s="16" t="e">
        <f>IF(A1244&gt;$V$1,ROUND(ROUND(V1244*$S$1+(1-$S$1)*G1244,4)+$T$1*ROUND(($S$1*AA1244+(1-$S$1)*(G1244-V1244)^2)^0.5,4),4),Rawdata!AL1244+Rawdata!$T$1*Rawdata!AV1244)</f>
        <v>#DIV/0!</v>
      </c>
      <c r="J1244" s="16" t="e">
        <f>IF(A1244&gt;$W$1,ROUND(ROUND( W1244*$S$1+(1-$S$1)*G1244,4)+$T$1*ROUND(($S$1*AB1244+(1-$S$1)*(G1244-W1244)^2)^0.5,4),4),Rawdata!AM1244+Rawdata!$T$1*Rawdata!AW1244)</f>
        <v>#DIV/0!</v>
      </c>
      <c r="K1244" s="16" t="e">
        <f>IF(A1244&gt;$X$1,ROUND(ROUND( X1244*$S$1+(1-$S$1)*G1244,4)+$T$1*ROUND(($S$1*AC1244+(1-$S$1)*(G1244-X1244)^2)^0.5,4),4),Rawdata!AN1244+Rawdata!$T$1*Rawdata!AX1244)</f>
        <v>#DIV/0!</v>
      </c>
      <c r="L1244" s="16" t="e">
        <f>IF(A1244&gt;$Y$1,ROUND(ROUND( Y1244*$S$1+(1-$S$1)*G1244,4)+$T$1*ROUND(($S$1*AD1244+(1-$S$1)*(G1244-Y1244)^2)^0.5,4),4),Rawdata!AO1244+Rawdata!$T$1*Rawdata!AY1244)</f>
        <v>#DIV/0!</v>
      </c>
      <c r="M1244" s="16" t="e">
        <f t="shared" si="524"/>
        <v>#DIV/0!</v>
      </c>
      <c r="N1244" s="16" t="e">
        <f t="shared" si="525"/>
        <v>#DIV/0!</v>
      </c>
      <c r="O1244" s="67"/>
      <c r="P1244" s="67"/>
      <c r="Q1244" s="31" t="e">
        <f t="shared" si="544"/>
        <v>#DIV/0!</v>
      </c>
      <c r="R1244" s="17" t="e">
        <f t="shared" si="545"/>
        <v>#DIV/0!</v>
      </c>
      <c r="S1244" s="37" t="e">
        <f t="shared" si="526"/>
        <v>#DIV/0!</v>
      </c>
      <c r="T1244" s="17" t="e">
        <f t="shared" si="527"/>
        <v>#DIV/0!</v>
      </c>
      <c r="U1244" s="91" t="e">
        <f>IF(A1244&gt;$U$1, U1245*$S$1+(1-$S$1)*G1245,Rawdata!AK1244)</f>
        <v>#DIV/0!</v>
      </c>
      <c r="V1244" s="91" t="e">
        <f>IF(A1244&gt;$V$1,$S$1*V1245+(1-$S$1)*G1245,Rawdata!AL1244)</f>
        <v>#DIV/0!</v>
      </c>
      <c r="W1244" s="91" t="e">
        <f>IF(A1244&gt;$W$1, $S$1*W1245+(1-$S$1)*G1245,Rawdata!AM1244)</f>
        <v>#DIV/0!</v>
      </c>
      <c r="X1244" s="91" t="e">
        <f>IF(A1244&gt;$X$1,$S$1*X1245+(1-$S$1)*G1245,Rawdata!AN1244)</f>
        <v>#DIV/0!</v>
      </c>
      <c r="Y1244" s="91" t="e">
        <f>IF(A1244&gt;$Y$1,$S$1*Y1245+(1-$S$1)*G1245,Rawdata!AO1244)</f>
        <v>#DIV/0!</v>
      </c>
      <c r="Z1244" s="91" t="e">
        <f>IF(A1244&gt;$Z$1,$S$1*Z1245+(1-$S$1)*(G1245-U1245)^2,Rawdata!AP1244)</f>
        <v>#DIV/0!</v>
      </c>
      <c r="AA1244" s="91" t="e">
        <f>IF(A1244&gt;$AA$1,$S$1*AA1245+(1-$S$1)*(G1245-V1245)^2,Rawdata!AQ1244)</f>
        <v>#DIV/0!</v>
      </c>
      <c r="AB1244" s="91" t="e">
        <f>IF(A1244&gt;89,$S$1*AB1245+(1-$S$1)*(G1245-W1245)^2,Rawdata!AR1244)</f>
        <v>#DIV/0!</v>
      </c>
      <c r="AC1244" s="91" t="e">
        <f>IF(A1244&gt;$AC$1,$S$1*AC1245+(1-$S$1)*(G1245-X1245)^2,Rawdata!AS1244)</f>
        <v>#DIV/0!</v>
      </c>
      <c r="AD1244" s="91" t="e">
        <f>IF(A1244&gt;$AD$1,$S$1*AD1245+(1-$S$1)*(G1245-Y1245)^2,Rawdata!AT1244)</f>
        <v>#DIV/0!</v>
      </c>
      <c r="AE1244" s="80" t="e">
        <f t="shared" si="519"/>
        <v>#DIV/0!</v>
      </c>
      <c r="AF1244" s="81" t="e">
        <f t="shared" si="520"/>
        <v>#DIV/0!</v>
      </c>
      <c r="AG1244" s="86">
        <f t="shared" si="543"/>
        <v>0</v>
      </c>
      <c r="AH1244" s="107" t="e">
        <f t="shared" si="521"/>
        <v>#DIV/0!</v>
      </c>
      <c r="AI1244" s="107" t="e">
        <f t="shared" si="522"/>
        <v>#DIV/0!</v>
      </c>
      <c r="AJ1244" s="108" t="e">
        <f t="shared" si="523"/>
        <v>#DIV/0!</v>
      </c>
      <c r="AK1244" s="113" t="e">
        <f t="shared" si="528"/>
        <v>#DIV/0!</v>
      </c>
      <c r="AL1244" s="113" t="e">
        <f t="shared" si="529"/>
        <v>#DIV/0!</v>
      </c>
      <c r="AM1244" s="113" t="e">
        <f t="shared" si="530"/>
        <v>#DIV/0!</v>
      </c>
      <c r="AN1244" s="113" t="e">
        <f t="shared" si="531"/>
        <v>#DIV/0!</v>
      </c>
      <c r="AO1244" s="113" t="e">
        <f t="shared" si="532"/>
        <v>#DIV/0!</v>
      </c>
      <c r="AP1244" s="91" t="e">
        <f t="shared" si="533"/>
        <v>#DIV/0!</v>
      </c>
      <c r="AQ1244" s="91" t="e">
        <f t="shared" si="534"/>
        <v>#DIV/0!</v>
      </c>
      <c r="AR1244" s="91" t="e">
        <f t="shared" si="535"/>
        <v>#DIV/0!</v>
      </c>
      <c r="AS1244" s="91" t="e">
        <f t="shared" si="536"/>
        <v>#DIV/0!</v>
      </c>
      <c r="AT1244" s="91" t="e">
        <f t="shared" si="537"/>
        <v>#DIV/0!</v>
      </c>
      <c r="AU1244" s="113" t="e">
        <f t="shared" si="538"/>
        <v>#DIV/0!</v>
      </c>
      <c r="AV1244" s="113" t="e">
        <f t="shared" si="539"/>
        <v>#DIV/0!</v>
      </c>
      <c r="AW1244" s="113" t="e">
        <f t="shared" si="540"/>
        <v>#DIV/0!</v>
      </c>
      <c r="AX1244" s="113" t="e">
        <f t="shared" si="541"/>
        <v>#DIV/0!</v>
      </c>
      <c r="AY1244" s="113" t="e">
        <f t="shared" si="542"/>
        <v>#DIV/0!</v>
      </c>
    </row>
    <row r="1245" spans="1:51" x14ac:dyDescent="0.25">
      <c r="A1245" s="119"/>
      <c r="B1245" s="83"/>
      <c r="C1245" s="85"/>
      <c r="D1245" s="85"/>
      <c r="E1245" s="85"/>
      <c r="F1245" s="71"/>
      <c r="G1245" s="96"/>
      <c r="H1245" s="16" t="e">
        <f>IF(A1245&gt;$U$1,ROUND(ROUND( U1245*$S$1+(1-$S$1)*G1245,4)+$T$1*ROUND(($S$1*Z1245+(1-$S$1)*(G1245-U1245)^2)^0.5,4),4),Rawdata!AK1245+Rawdata!$T$1*Rawdata!AU1245)</f>
        <v>#DIV/0!</v>
      </c>
      <c r="I1245" s="16" t="e">
        <f>IF(A1245&gt;$V$1,ROUND(ROUND(V1245*$S$1+(1-$S$1)*G1245,4)+$T$1*ROUND(($S$1*AA1245+(1-$S$1)*(G1245-V1245)^2)^0.5,4),4),Rawdata!AL1245+Rawdata!$T$1*Rawdata!AV1245)</f>
        <v>#DIV/0!</v>
      </c>
      <c r="J1245" s="16" t="e">
        <f>IF(A1245&gt;$W$1,ROUND(ROUND( W1245*$S$1+(1-$S$1)*G1245,4)+$T$1*ROUND(($S$1*AB1245+(1-$S$1)*(G1245-W1245)^2)^0.5,4),4),Rawdata!AM1245+Rawdata!$T$1*Rawdata!AW1245)</f>
        <v>#DIV/0!</v>
      </c>
      <c r="K1245" s="16" t="e">
        <f>IF(A1245&gt;$X$1,ROUND(ROUND( X1245*$S$1+(1-$S$1)*G1245,4)+$T$1*ROUND(($S$1*AC1245+(1-$S$1)*(G1245-X1245)^2)^0.5,4),4),Rawdata!AN1245+Rawdata!$T$1*Rawdata!AX1245)</f>
        <v>#DIV/0!</v>
      </c>
      <c r="L1245" s="16" t="e">
        <f>IF(A1245&gt;$Y$1,ROUND(ROUND( Y1245*$S$1+(1-$S$1)*G1245,4)+$T$1*ROUND(($S$1*AD1245+(1-$S$1)*(G1245-Y1245)^2)^0.5,4),4),Rawdata!AO1245+Rawdata!$T$1*Rawdata!AY1245)</f>
        <v>#DIV/0!</v>
      </c>
      <c r="M1245" s="16" t="e">
        <f t="shared" si="524"/>
        <v>#DIV/0!</v>
      </c>
      <c r="N1245" s="16" t="e">
        <f t="shared" si="525"/>
        <v>#DIV/0!</v>
      </c>
      <c r="O1245" s="67"/>
      <c r="P1245" s="67"/>
      <c r="Q1245" s="31" t="e">
        <f t="shared" si="544"/>
        <v>#DIV/0!</v>
      </c>
      <c r="R1245" s="17" t="e">
        <f t="shared" si="545"/>
        <v>#DIV/0!</v>
      </c>
      <c r="S1245" s="37" t="e">
        <f t="shared" si="526"/>
        <v>#DIV/0!</v>
      </c>
      <c r="T1245" s="17" t="e">
        <f t="shared" si="527"/>
        <v>#DIV/0!</v>
      </c>
      <c r="U1245" s="91" t="e">
        <f>IF(A1245&gt;$U$1, U1246*$S$1+(1-$S$1)*G1246,Rawdata!AK1245)</f>
        <v>#DIV/0!</v>
      </c>
      <c r="V1245" s="91" t="e">
        <f>IF(A1245&gt;$V$1,$S$1*V1246+(1-$S$1)*G1246,Rawdata!AL1245)</f>
        <v>#DIV/0!</v>
      </c>
      <c r="W1245" s="91" t="e">
        <f>IF(A1245&gt;$W$1, $S$1*W1246+(1-$S$1)*G1246,Rawdata!AM1245)</f>
        <v>#DIV/0!</v>
      </c>
      <c r="X1245" s="91" t="e">
        <f>IF(A1245&gt;$X$1,$S$1*X1246+(1-$S$1)*G1246,Rawdata!AN1245)</f>
        <v>#DIV/0!</v>
      </c>
      <c r="Y1245" s="91" t="e">
        <f>IF(A1245&gt;$Y$1,$S$1*Y1246+(1-$S$1)*G1246,Rawdata!AO1245)</f>
        <v>#DIV/0!</v>
      </c>
      <c r="Z1245" s="91" t="e">
        <f>IF(A1245&gt;$Z$1,$S$1*Z1246+(1-$S$1)*(G1246-U1246)^2,Rawdata!AP1245)</f>
        <v>#DIV/0!</v>
      </c>
      <c r="AA1245" s="91" t="e">
        <f>IF(A1245&gt;$AA$1,$S$1*AA1246+(1-$S$1)*(G1246-V1246)^2,Rawdata!AQ1245)</f>
        <v>#DIV/0!</v>
      </c>
      <c r="AB1245" s="91" t="e">
        <f>IF(A1245&gt;89,$S$1*AB1246+(1-$S$1)*(G1246-W1246)^2,Rawdata!AR1245)</f>
        <v>#DIV/0!</v>
      </c>
      <c r="AC1245" s="91" t="e">
        <f>IF(A1245&gt;$AC$1,$S$1*AC1246+(1-$S$1)*(G1246-X1246)^2,Rawdata!AS1245)</f>
        <v>#DIV/0!</v>
      </c>
      <c r="AD1245" s="91" t="e">
        <f>IF(A1245&gt;$AD$1,$S$1*AD1246+(1-$S$1)*(G1246-Y1246)^2,Rawdata!AT1245)</f>
        <v>#DIV/0!</v>
      </c>
      <c r="AE1245" s="80" t="e">
        <f t="shared" si="519"/>
        <v>#DIV/0!</v>
      </c>
      <c r="AF1245" s="81" t="e">
        <f t="shared" si="520"/>
        <v>#DIV/0!</v>
      </c>
      <c r="AG1245" s="86">
        <f t="shared" si="543"/>
        <v>0</v>
      </c>
      <c r="AH1245" s="107" t="e">
        <f t="shared" si="521"/>
        <v>#DIV/0!</v>
      </c>
      <c r="AI1245" s="107" t="e">
        <f t="shared" si="522"/>
        <v>#DIV/0!</v>
      </c>
      <c r="AJ1245" s="108" t="e">
        <f t="shared" si="523"/>
        <v>#DIV/0!</v>
      </c>
      <c r="AK1245" s="113" t="e">
        <f t="shared" si="528"/>
        <v>#DIV/0!</v>
      </c>
      <c r="AL1245" s="113" t="e">
        <f t="shared" si="529"/>
        <v>#DIV/0!</v>
      </c>
      <c r="AM1245" s="113" t="e">
        <f t="shared" si="530"/>
        <v>#DIV/0!</v>
      </c>
      <c r="AN1245" s="113" t="e">
        <f t="shared" si="531"/>
        <v>#DIV/0!</v>
      </c>
      <c r="AO1245" s="113" t="e">
        <f t="shared" si="532"/>
        <v>#DIV/0!</v>
      </c>
      <c r="AP1245" s="91" t="e">
        <f t="shared" si="533"/>
        <v>#DIV/0!</v>
      </c>
      <c r="AQ1245" s="91" t="e">
        <f t="shared" si="534"/>
        <v>#DIV/0!</v>
      </c>
      <c r="AR1245" s="91" t="e">
        <f t="shared" si="535"/>
        <v>#DIV/0!</v>
      </c>
      <c r="AS1245" s="91" t="e">
        <f t="shared" si="536"/>
        <v>#DIV/0!</v>
      </c>
      <c r="AT1245" s="91" t="e">
        <f t="shared" si="537"/>
        <v>#DIV/0!</v>
      </c>
      <c r="AU1245" s="113" t="e">
        <f t="shared" si="538"/>
        <v>#DIV/0!</v>
      </c>
      <c r="AV1245" s="113" t="e">
        <f t="shared" si="539"/>
        <v>#DIV/0!</v>
      </c>
      <c r="AW1245" s="113" t="e">
        <f t="shared" si="540"/>
        <v>#DIV/0!</v>
      </c>
      <c r="AX1245" s="113" t="e">
        <f t="shared" si="541"/>
        <v>#DIV/0!</v>
      </c>
      <c r="AY1245" s="113" t="e">
        <f t="shared" si="542"/>
        <v>#DIV/0!</v>
      </c>
    </row>
    <row r="1246" spans="1:51" x14ac:dyDescent="0.25">
      <c r="A1246" s="119"/>
      <c r="B1246" s="83"/>
      <c r="C1246" s="85"/>
      <c r="D1246" s="85"/>
      <c r="E1246" s="85"/>
      <c r="F1246" s="71"/>
      <c r="G1246" s="96"/>
      <c r="H1246" s="16" t="e">
        <f>IF(A1246&gt;$U$1,ROUND(ROUND( U1246*$S$1+(1-$S$1)*G1246,4)+$T$1*ROUND(($S$1*Z1246+(1-$S$1)*(G1246-U1246)^2)^0.5,4),4),Rawdata!AK1246+Rawdata!$T$1*Rawdata!AU1246)</f>
        <v>#DIV/0!</v>
      </c>
      <c r="I1246" s="16" t="e">
        <f>IF(A1246&gt;$V$1,ROUND(ROUND(V1246*$S$1+(1-$S$1)*G1246,4)+$T$1*ROUND(($S$1*AA1246+(1-$S$1)*(G1246-V1246)^2)^0.5,4),4),Rawdata!AL1246+Rawdata!$T$1*Rawdata!AV1246)</f>
        <v>#DIV/0!</v>
      </c>
      <c r="J1246" s="16" t="e">
        <f>IF(A1246&gt;$W$1,ROUND(ROUND( W1246*$S$1+(1-$S$1)*G1246,4)+$T$1*ROUND(($S$1*AB1246+(1-$S$1)*(G1246-W1246)^2)^0.5,4),4),Rawdata!AM1246+Rawdata!$T$1*Rawdata!AW1246)</f>
        <v>#DIV/0!</v>
      </c>
      <c r="K1246" s="16" t="e">
        <f>IF(A1246&gt;$X$1,ROUND(ROUND( X1246*$S$1+(1-$S$1)*G1246,4)+$T$1*ROUND(($S$1*AC1246+(1-$S$1)*(G1246-X1246)^2)^0.5,4),4),Rawdata!AN1246+Rawdata!$T$1*Rawdata!AX1246)</f>
        <v>#DIV/0!</v>
      </c>
      <c r="L1246" s="16" t="e">
        <f>IF(A1246&gt;$Y$1,ROUND(ROUND( Y1246*$S$1+(1-$S$1)*G1246,4)+$T$1*ROUND(($S$1*AD1246+(1-$S$1)*(G1246-Y1246)^2)^0.5,4),4),Rawdata!AO1246+Rawdata!$T$1*Rawdata!AY1246)</f>
        <v>#DIV/0!</v>
      </c>
      <c r="M1246" s="16" t="e">
        <f t="shared" si="524"/>
        <v>#DIV/0!</v>
      </c>
      <c r="N1246" s="16" t="e">
        <f t="shared" si="525"/>
        <v>#DIV/0!</v>
      </c>
      <c r="O1246" s="67"/>
      <c r="P1246" s="67"/>
      <c r="Q1246" s="31" t="e">
        <f t="shared" si="544"/>
        <v>#DIV/0!</v>
      </c>
      <c r="R1246" s="17" t="e">
        <f t="shared" si="545"/>
        <v>#DIV/0!</v>
      </c>
      <c r="S1246" s="37" t="e">
        <f t="shared" si="526"/>
        <v>#DIV/0!</v>
      </c>
      <c r="T1246" s="17" t="e">
        <f t="shared" si="527"/>
        <v>#DIV/0!</v>
      </c>
      <c r="U1246" s="91" t="e">
        <f>IF(A1246&gt;$U$1, U1247*$S$1+(1-$S$1)*G1247,Rawdata!AK1246)</f>
        <v>#DIV/0!</v>
      </c>
      <c r="V1246" s="91" t="e">
        <f>IF(A1246&gt;$V$1,$S$1*V1247+(1-$S$1)*G1247,Rawdata!AL1246)</f>
        <v>#DIV/0!</v>
      </c>
      <c r="W1246" s="91" t="e">
        <f>IF(A1246&gt;$W$1, $S$1*W1247+(1-$S$1)*G1247,Rawdata!AM1246)</f>
        <v>#DIV/0!</v>
      </c>
      <c r="X1246" s="91" t="e">
        <f>IF(A1246&gt;$X$1,$S$1*X1247+(1-$S$1)*G1247,Rawdata!AN1246)</f>
        <v>#DIV/0!</v>
      </c>
      <c r="Y1246" s="91" t="e">
        <f>IF(A1246&gt;$Y$1,$S$1*Y1247+(1-$S$1)*G1247,Rawdata!AO1246)</f>
        <v>#DIV/0!</v>
      </c>
      <c r="Z1246" s="91" t="e">
        <f>IF(A1246&gt;$Z$1,$S$1*Z1247+(1-$S$1)*(G1247-U1247)^2,Rawdata!AP1246)</f>
        <v>#DIV/0!</v>
      </c>
      <c r="AA1246" s="91" t="e">
        <f>IF(A1246&gt;$AA$1,$S$1*AA1247+(1-$S$1)*(G1247-V1247)^2,Rawdata!AQ1246)</f>
        <v>#DIV/0!</v>
      </c>
      <c r="AB1246" s="91" t="e">
        <f>IF(A1246&gt;89,$S$1*AB1247+(1-$S$1)*(G1247-W1247)^2,Rawdata!AR1246)</f>
        <v>#DIV/0!</v>
      </c>
      <c r="AC1246" s="91" t="e">
        <f>IF(A1246&gt;$AC$1,$S$1*AC1247+(1-$S$1)*(G1247-X1247)^2,Rawdata!AS1246)</f>
        <v>#DIV/0!</v>
      </c>
      <c r="AD1246" s="91" t="e">
        <f>IF(A1246&gt;$AD$1,$S$1*AD1247+(1-$S$1)*(G1247-Y1247)^2,Rawdata!AT1246)</f>
        <v>#DIV/0!</v>
      </c>
      <c r="AE1246" s="80" t="e">
        <f t="shared" si="519"/>
        <v>#DIV/0!</v>
      </c>
      <c r="AF1246" s="81" t="e">
        <f t="shared" si="520"/>
        <v>#DIV/0!</v>
      </c>
      <c r="AG1246" s="86">
        <f t="shared" si="543"/>
        <v>0</v>
      </c>
      <c r="AH1246" s="107" t="e">
        <f t="shared" si="521"/>
        <v>#DIV/0!</v>
      </c>
      <c r="AI1246" s="107" t="e">
        <f t="shared" si="522"/>
        <v>#DIV/0!</v>
      </c>
      <c r="AJ1246" s="108" t="e">
        <f t="shared" si="523"/>
        <v>#DIV/0!</v>
      </c>
      <c r="AK1246" s="113" t="e">
        <f t="shared" si="528"/>
        <v>#DIV/0!</v>
      </c>
      <c r="AL1246" s="113" t="e">
        <f t="shared" si="529"/>
        <v>#DIV/0!</v>
      </c>
      <c r="AM1246" s="113" t="e">
        <f t="shared" si="530"/>
        <v>#DIV/0!</v>
      </c>
      <c r="AN1246" s="113" t="e">
        <f t="shared" si="531"/>
        <v>#DIV/0!</v>
      </c>
      <c r="AO1246" s="113" t="e">
        <f t="shared" si="532"/>
        <v>#DIV/0!</v>
      </c>
      <c r="AP1246" s="91" t="e">
        <f t="shared" si="533"/>
        <v>#DIV/0!</v>
      </c>
      <c r="AQ1246" s="91" t="e">
        <f t="shared" si="534"/>
        <v>#DIV/0!</v>
      </c>
      <c r="AR1246" s="91" t="e">
        <f t="shared" si="535"/>
        <v>#DIV/0!</v>
      </c>
      <c r="AS1246" s="91" t="e">
        <f t="shared" si="536"/>
        <v>#DIV/0!</v>
      </c>
      <c r="AT1246" s="91" t="e">
        <f t="shared" si="537"/>
        <v>#DIV/0!</v>
      </c>
      <c r="AU1246" s="113" t="e">
        <f t="shared" si="538"/>
        <v>#DIV/0!</v>
      </c>
      <c r="AV1246" s="113" t="e">
        <f t="shared" si="539"/>
        <v>#DIV/0!</v>
      </c>
      <c r="AW1246" s="113" t="e">
        <f t="shared" si="540"/>
        <v>#DIV/0!</v>
      </c>
      <c r="AX1246" s="113" t="e">
        <f t="shared" si="541"/>
        <v>#DIV/0!</v>
      </c>
      <c r="AY1246" s="113" t="e">
        <f t="shared" si="542"/>
        <v>#DIV/0!</v>
      </c>
    </row>
    <row r="1247" spans="1:51" x14ac:dyDescent="0.25">
      <c r="A1247" s="119"/>
      <c r="B1247" s="83"/>
      <c r="C1247" s="85"/>
      <c r="D1247" s="85"/>
      <c r="E1247" s="85"/>
      <c r="F1247" s="71"/>
      <c r="G1247" s="96"/>
      <c r="H1247" s="16" t="e">
        <f>IF(A1247&gt;$U$1,ROUND(ROUND( U1247*$S$1+(1-$S$1)*G1247,4)+$T$1*ROUND(($S$1*Z1247+(1-$S$1)*(G1247-U1247)^2)^0.5,4),4),Rawdata!AK1247+Rawdata!$T$1*Rawdata!AU1247)</f>
        <v>#DIV/0!</v>
      </c>
      <c r="I1247" s="16" t="e">
        <f>IF(A1247&gt;$V$1,ROUND(ROUND(V1247*$S$1+(1-$S$1)*G1247,4)+$T$1*ROUND(($S$1*AA1247+(1-$S$1)*(G1247-V1247)^2)^0.5,4),4),Rawdata!AL1247+Rawdata!$T$1*Rawdata!AV1247)</f>
        <v>#DIV/0!</v>
      </c>
      <c r="J1247" s="16" t="e">
        <f>IF(A1247&gt;$W$1,ROUND(ROUND( W1247*$S$1+(1-$S$1)*G1247,4)+$T$1*ROUND(($S$1*AB1247+(1-$S$1)*(G1247-W1247)^2)^0.5,4),4),Rawdata!AM1247+Rawdata!$T$1*Rawdata!AW1247)</f>
        <v>#DIV/0!</v>
      </c>
      <c r="K1247" s="16" t="e">
        <f>IF(A1247&gt;$X$1,ROUND(ROUND( X1247*$S$1+(1-$S$1)*G1247,4)+$T$1*ROUND(($S$1*AC1247+(1-$S$1)*(G1247-X1247)^2)^0.5,4),4),Rawdata!AN1247+Rawdata!$T$1*Rawdata!AX1247)</f>
        <v>#DIV/0!</v>
      </c>
      <c r="L1247" s="16" t="e">
        <f>IF(A1247&gt;$Y$1,ROUND(ROUND( Y1247*$S$1+(1-$S$1)*G1247,4)+$T$1*ROUND(($S$1*AD1247+(1-$S$1)*(G1247-Y1247)^2)^0.5,4),4),Rawdata!AO1247+Rawdata!$T$1*Rawdata!AY1247)</f>
        <v>#DIV/0!</v>
      </c>
      <c r="M1247" s="16" t="e">
        <f t="shared" si="524"/>
        <v>#DIV/0!</v>
      </c>
      <c r="N1247" s="16" t="e">
        <f t="shared" si="525"/>
        <v>#DIV/0!</v>
      </c>
      <c r="O1247" s="67"/>
      <c r="P1247" s="67"/>
      <c r="Q1247" s="31" t="e">
        <f t="shared" si="544"/>
        <v>#DIV/0!</v>
      </c>
      <c r="R1247" s="17" t="e">
        <f t="shared" si="545"/>
        <v>#DIV/0!</v>
      </c>
      <c r="S1247" s="37" t="e">
        <f t="shared" si="526"/>
        <v>#DIV/0!</v>
      </c>
      <c r="T1247" s="17" t="e">
        <f t="shared" si="527"/>
        <v>#DIV/0!</v>
      </c>
      <c r="U1247" s="91" t="e">
        <f>IF(A1247&gt;$U$1, U1248*$S$1+(1-$S$1)*G1248,Rawdata!AK1247)</f>
        <v>#DIV/0!</v>
      </c>
      <c r="V1247" s="91" t="e">
        <f>IF(A1247&gt;$V$1,$S$1*V1248+(1-$S$1)*G1248,Rawdata!AL1247)</f>
        <v>#DIV/0!</v>
      </c>
      <c r="W1247" s="91" t="e">
        <f>IF(A1247&gt;$W$1, $S$1*W1248+(1-$S$1)*G1248,Rawdata!AM1247)</f>
        <v>#DIV/0!</v>
      </c>
      <c r="X1247" s="91" t="e">
        <f>IF(A1247&gt;$X$1,$S$1*X1248+(1-$S$1)*G1248,Rawdata!AN1247)</f>
        <v>#DIV/0!</v>
      </c>
      <c r="Y1247" s="91" t="e">
        <f>IF(A1247&gt;$Y$1,$S$1*Y1248+(1-$S$1)*G1248,Rawdata!AO1247)</f>
        <v>#DIV/0!</v>
      </c>
      <c r="Z1247" s="91" t="e">
        <f>IF(A1247&gt;$Z$1,$S$1*Z1248+(1-$S$1)*(G1248-U1248)^2,Rawdata!AP1247)</f>
        <v>#DIV/0!</v>
      </c>
      <c r="AA1247" s="91" t="e">
        <f>IF(A1247&gt;$AA$1,$S$1*AA1248+(1-$S$1)*(G1248-V1248)^2,Rawdata!AQ1247)</f>
        <v>#DIV/0!</v>
      </c>
      <c r="AB1247" s="91" t="e">
        <f>IF(A1247&gt;89,$S$1*AB1248+(1-$S$1)*(G1248-W1248)^2,Rawdata!AR1247)</f>
        <v>#DIV/0!</v>
      </c>
      <c r="AC1247" s="91" t="e">
        <f>IF(A1247&gt;$AC$1,$S$1*AC1248+(1-$S$1)*(G1248-X1248)^2,Rawdata!AS1247)</f>
        <v>#DIV/0!</v>
      </c>
      <c r="AD1247" s="91" t="e">
        <f>IF(A1247&gt;$AD$1,$S$1*AD1248+(1-$S$1)*(G1248-Y1248)^2,Rawdata!AT1247)</f>
        <v>#DIV/0!</v>
      </c>
      <c r="AE1247" s="80" t="e">
        <f t="shared" si="519"/>
        <v>#DIV/0!</v>
      </c>
      <c r="AF1247" s="81" t="e">
        <f t="shared" si="520"/>
        <v>#DIV/0!</v>
      </c>
      <c r="AG1247" s="86">
        <f t="shared" si="543"/>
        <v>0</v>
      </c>
      <c r="AH1247" s="107" t="e">
        <f t="shared" si="521"/>
        <v>#DIV/0!</v>
      </c>
      <c r="AI1247" s="107" t="e">
        <f t="shared" si="522"/>
        <v>#DIV/0!</v>
      </c>
      <c r="AJ1247" s="108" t="e">
        <f t="shared" si="523"/>
        <v>#DIV/0!</v>
      </c>
      <c r="AK1247" s="113" t="e">
        <f t="shared" si="528"/>
        <v>#DIV/0!</v>
      </c>
      <c r="AL1247" s="113" t="e">
        <f t="shared" si="529"/>
        <v>#DIV/0!</v>
      </c>
      <c r="AM1247" s="113" t="e">
        <f t="shared" si="530"/>
        <v>#DIV/0!</v>
      </c>
      <c r="AN1247" s="113" t="e">
        <f t="shared" si="531"/>
        <v>#DIV/0!</v>
      </c>
      <c r="AO1247" s="113" t="e">
        <f t="shared" si="532"/>
        <v>#DIV/0!</v>
      </c>
      <c r="AP1247" s="91" t="e">
        <f t="shared" si="533"/>
        <v>#DIV/0!</v>
      </c>
      <c r="AQ1247" s="91" t="e">
        <f t="shared" si="534"/>
        <v>#DIV/0!</v>
      </c>
      <c r="AR1247" s="91" t="e">
        <f t="shared" si="535"/>
        <v>#DIV/0!</v>
      </c>
      <c r="AS1247" s="91" t="e">
        <f t="shared" si="536"/>
        <v>#DIV/0!</v>
      </c>
      <c r="AT1247" s="91" t="e">
        <f t="shared" si="537"/>
        <v>#DIV/0!</v>
      </c>
      <c r="AU1247" s="113" t="e">
        <f t="shared" si="538"/>
        <v>#DIV/0!</v>
      </c>
      <c r="AV1247" s="113" t="e">
        <f t="shared" si="539"/>
        <v>#DIV/0!</v>
      </c>
      <c r="AW1247" s="113" t="e">
        <f t="shared" si="540"/>
        <v>#DIV/0!</v>
      </c>
      <c r="AX1247" s="113" t="e">
        <f t="shared" si="541"/>
        <v>#DIV/0!</v>
      </c>
      <c r="AY1247" s="113" t="e">
        <f t="shared" si="542"/>
        <v>#DIV/0!</v>
      </c>
    </row>
    <row r="1248" spans="1:51" x14ac:dyDescent="0.25">
      <c r="A1248" s="119"/>
      <c r="B1248" s="83"/>
      <c r="C1248" s="85"/>
      <c r="D1248" s="85"/>
      <c r="E1248" s="85"/>
      <c r="F1248" s="71"/>
      <c r="G1248" s="96"/>
      <c r="H1248" s="16" t="e">
        <f>IF(A1248&gt;$U$1,ROUND(ROUND( U1248*$S$1+(1-$S$1)*G1248,4)+$T$1*ROUND(($S$1*Z1248+(1-$S$1)*(G1248-U1248)^2)^0.5,4),4),Rawdata!AK1248+Rawdata!$T$1*Rawdata!AU1248)</f>
        <v>#DIV/0!</v>
      </c>
      <c r="I1248" s="16" t="e">
        <f>IF(A1248&gt;$V$1,ROUND(ROUND(V1248*$S$1+(1-$S$1)*G1248,4)+$T$1*ROUND(($S$1*AA1248+(1-$S$1)*(G1248-V1248)^2)^0.5,4),4),Rawdata!AL1248+Rawdata!$T$1*Rawdata!AV1248)</f>
        <v>#DIV/0!</v>
      </c>
      <c r="J1248" s="16" t="e">
        <f>IF(A1248&gt;$W$1,ROUND(ROUND( W1248*$S$1+(1-$S$1)*G1248,4)+$T$1*ROUND(($S$1*AB1248+(1-$S$1)*(G1248-W1248)^2)^0.5,4),4),Rawdata!AM1248+Rawdata!$T$1*Rawdata!AW1248)</f>
        <v>#DIV/0!</v>
      </c>
      <c r="K1248" s="16" t="e">
        <f>IF(A1248&gt;$X$1,ROUND(ROUND( X1248*$S$1+(1-$S$1)*G1248,4)+$T$1*ROUND(($S$1*AC1248+(1-$S$1)*(G1248-X1248)^2)^0.5,4),4),Rawdata!AN1248+Rawdata!$T$1*Rawdata!AX1248)</f>
        <v>#DIV/0!</v>
      </c>
      <c r="L1248" s="16" t="e">
        <f>IF(A1248&gt;$Y$1,ROUND(ROUND( Y1248*$S$1+(1-$S$1)*G1248,4)+$T$1*ROUND(($S$1*AD1248+(1-$S$1)*(G1248-Y1248)^2)^0.5,4),4),Rawdata!AO1248+Rawdata!$T$1*Rawdata!AY1248)</f>
        <v>#DIV/0!</v>
      </c>
      <c r="M1248" s="16" t="e">
        <f t="shared" si="524"/>
        <v>#DIV/0!</v>
      </c>
      <c r="N1248" s="16" t="e">
        <f t="shared" si="525"/>
        <v>#DIV/0!</v>
      </c>
      <c r="O1248" s="67"/>
      <c r="P1248" s="67"/>
      <c r="Q1248" s="31" t="e">
        <f t="shared" si="544"/>
        <v>#DIV/0!</v>
      </c>
      <c r="R1248" s="17" t="e">
        <f t="shared" si="545"/>
        <v>#DIV/0!</v>
      </c>
      <c r="S1248" s="37" t="e">
        <f t="shared" si="526"/>
        <v>#DIV/0!</v>
      </c>
      <c r="T1248" s="17" t="e">
        <f t="shared" si="527"/>
        <v>#DIV/0!</v>
      </c>
      <c r="U1248" s="91" t="e">
        <f>IF(A1248&gt;$U$1, U1249*$S$1+(1-$S$1)*G1249,Rawdata!AK1248)</f>
        <v>#DIV/0!</v>
      </c>
      <c r="V1248" s="91" t="e">
        <f>IF(A1248&gt;$V$1,$S$1*V1249+(1-$S$1)*G1249,Rawdata!AL1248)</f>
        <v>#DIV/0!</v>
      </c>
      <c r="W1248" s="91" t="e">
        <f>IF(A1248&gt;$W$1, $S$1*W1249+(1-$S$1)*G1249,Rawdata!AM1248)</f>
        <v>#DIV/0!</v>
      </c>
      <c r="X1248" s="91" t="e">
        <f>IF(A1248&gt;$X$1,$S$1*X1249+(1-$S$1)*G1249,Rawdata!AN1248)</f>
        <v>#DIV/0!</v>
      </c>
      <c r="Y1248" s="91" t="e">
        <f>IF(A1248&gt;$Y$1,$S$1*Y1249+(1-$S$1)*G1249,Rawdata!AO1248)</f>
        <v>#DIV/0!</v>
      </c>
      <c r="Z1248" s="91" t="e">
        <f>IF(A1248&gt;$Z$1,$S$1*Z1249+(1-$S$1)*(G1249-U1249)^2,Rawdata!AP1248)</f>
        <v>#DIV/0!</v>
      </c>
      <c r="AA1248" s="91" t="e">
        <f>IF(A1248&gt;$AA$1,$S$1*AA1249+(1-$S$1)*(G1249-V1249)^2,Rawdata!AQ1248)</f>
        <v>#DIV/0!</v>
      </c>
      <c r="AB1248" s="91" t="e">
        <f>IF(A1248&gt;89,$S$1*AB1249+(1-$S$1)*(G1249-W1249)^2,Rawdata!AR1248)</f>
        <v>#DIV/0!</v>
      </c>
      <c r="AC1248" s="91" t="e">
        <f>IF(A1248&gt;$AC$1,$S$1*AC1249+(1-$S$1)*(G1249-X1249)^2,Rawdata!AS1248)</f>
        <v>#DIV/0!</v>
      </c>
      <c r="AD1248" s="91" t="e">
        <f>IF(A1248&gt;$AD$1,$S$1*AD1249+(1-$S$1)*(G1249-Y1249)^2,Rawdata!AT1248)</f>
        <v>#DIV/0!</v>
      </c>
      <c r="AE1248" s="80" t="e">
        <f t="shared" si="519"/>
        <v>#DIV/0!</v>
      </c>
      <c r="AF1248" s="81" t="e">
        <f t="shared" si="520"/>
        <v>#DIV/0!</v>
      </c>
      <c r="AG1248" s="86">
        <f t="shared" si="543"/>
        <v>0</v>
      </c>
      <c r="AH1248" s="107" t="e">
        <f t="shared" si="521"/>
        <v>#DIV/0!</v>
      </c>
      <c r="AI1248" s="107" t="e">
        <f t="shared" si="522"/>
        <v>#DIV/0!</v>
      </c>
      <c r="AJ1248" s="108" t="e">
        <f t="shared" si="523"/>
        <v>#DIV/0!</v>
      </c>
      <c r="AK1248" s="113" t="e">
        <f t="shared" si="528"/>
        <v>#DIV/0!</v>
      </c>
      <c r="AL1248" s="113" t="e">
        <f t="shared" si="529"/>
        <v>#DIV/0!</v>
      </c>
      <c r="AM1248" s="113" t="e">
        <f t="shared" si="530"/>
        <v>#DIV/0!</v>
      </c>
      <c r="AN1248" s="113" t="e">
        <f t="shared" si="531"/>
        <v>#DIV/0!</v>
      </c>
      <c r="AO1248" s="113" t="e">
        <f t="shared" si="532"/>
        <v>#DIV/0!</v>
      </c>
      <c r="AP1248" s="91" t="e">
        <f t="shared" si="533"/>
        <v>#DIV/0!</v>
      </c>
      <c r="AQ1248" s="91" t="e">
        <f t="shared" si="534"/>
        <v>#DIV/0!</v>
      </c>
      <c r="AR1248" s="91" t="e">
        <f t="shared" si="535"/>
        <v>#DIV/0!</v>
      </c>
      <c r="AS1248" s="91" t="e">
        <f t="shared" si="536"/>
        <v>#DIV/0!</v>
      </c>
      <c r="AT1248" s="91" t="e">
        <f t="shared" si="537"/>
        <v>#DIV/0!</v>
      </c>
      <c r="AU1248" s="113" t="e">
        <f t="shared" si="538"/>
        <v>#DIV/0!</v>
      </c>
      <c r="AV1248" s="113" t="e">
        <f t="shared" si="539"/>
        <v>#DIV/0!</v>
      </c>
      <c r="AW1248" s="113" t="e">
        <f t="shared" si="540"/>
        <v>#DIV/0!</v>
      </c>
      <c r="AX1248" s="113" t="e">
        <f t="shared" si="541"/>
        <v>#DIV/0!</v>
      </c>
      <c r="AY1248" s="113" t="e">
        <f t="shared" si="542"/>
        <v>#DIV/0!</v>
      </c>
    </row>
    <row r="1249" spans="1:51" x14ac:dyDescent="0.25">
      <c r="A1249" s="119"/>
      <c r="B1249" s="83"/>
      <c r="C1249" s="85"/>
      <c r="D1249" s="85"/>
      <c r="E1249" s="85"/>
      <c r="F1249" s="71"/>
      <c r="G1249" s="96"/>
      <c r="H1249" s="16" t="e">
        <f>IF(A1249&gt;$U$1,ROUND(ROUND( U1249*$S$1+(1-$S$1)*G1249,4)+$T$1*ROUND(($S$1*Z1249+(1-$S$1)*(G1249-U1249)^2)^0.5,4),4),Rawdata!AK1249+Rawdata!$T$1*Rawdata!AU1249)</f>
        <v>#DIV/0!</v>
      </c>
      <c r="I1249" s="16" t="e">
        <f>IF(A1249&gt;$V$1,ROUND(ROUND(V1249*$S$1+(1-$S$1)*G1249,4)+$T$1*ROUND(($S$1*AA1249+(1-$S$1)*(G1249-V1249)^2)^0.5,4),4),Rawdata!AL1249+Rawdata!$T$1*Rawdata!AV1249)</f>
        <v>#DIV/0!</v>
      </c>
      <c r="J1249" s="16" t="e">
        <f>IF(A1249&gt;$W$1,ROUND(ROUND( W1249*$S$1+(1-$S$1)*G1249,4)+$T$1*ROUND(($S$1*AB1249+(1-$S$1)*(G1249-W1249)^2)^0.5,4),4),Rawdata!AM1249+Rawdata!$T$1*Rawdata!AW1249)</f>
        <v>#DIV/0!</v>
      </c>
      <c r="K1249" s="16" t="e">
        <f>IF(A1249&gt;$X$1,ROUND(ROUND( X1249*$S$1+(1-$S$1)*G1249,4)+$T$1*ROUND(($S$1*AC1249+(1-$S$1)*(G1249-X1249)^2)^0.5,4),4),Rawdata!AN1249+Rawdata!$T$1*Rawdata!AX1249)</f>
        <v>#DIV/0!</v>
      </c>
      <c r="L1249" s="16" t="e">
        <f>IF(A1249&gt;$Y$1,ROUND(ROUND( Y1249*$S$1+(1-$S$1)*G1249,4)+$T$1*ROUND(($S$1*AD1249+(1-$S$1)*(G1249-Y1249)^2)^0.5,4),4),Rawdata!AO1249+Rawdata!$T$1*Rawdata!AY1249)</f>
        <v>#DIV/0!</v>
      </c>
      <c r="M1249" s="16" t="e">
        <f t="shared" si="524"/>
        <v>#DIV/0!</v>
      </c>
      <c r="N1249" s="16" t="e">
        <f t="shared" si="525"/>
        <v>#DIV/0!</v>
      </c>
      <c r="O1249" s="67"/>
      <c r="P1249" s="67"/>
      <c r="Q1249" s="31" t="e">
        <f t="shared" si="544"/>
        <v>#DIV/0!</v>
      </c>
      <c r="R1249" s="17" t="e">
        <f t="shared" si="545"/>
        <v>#DIV/0!</v>
      </c>
      <c r="S1249" s="37" t="e">
        <f t="shared" si="526"/>
        <v>#DIV/0!</v>
      </c>
      <c r="T1249" s="17" t="e">
        <f t="shared" si="527"/>
        <v>#DIV/0!</v>
      </c>
      <c r="U1249" s="91" t="e">
        <f>IF(A1249&gt;$U$1, U1250*$S$1+(1-$S$1)*G1250,Rawdata!AK1249)</f>
        <v>#DIV/0!</v>
      </c>
      <c r="V1249" s="91" t="e">
        <f>IF(A1249&gt;$V$1,$S$1*V1250+(1-$S$1)*G1250,Rawdata!AL1249)</f>
        <v>#DIV/0!</v>
      </c>
      <c r="W1249" s="91" t="e">
        <f>IF(A1249&gt;$W$1, $S$1*W1250+(1-$S$1)*G1250,Rawdata!AM1249)</f>
        <v>#DIV/0!</v>
      </c>
      <c r="X1249" s="91" t="e">
        <f>IF(A1249&gt;$X$1,$S$1*X1250+(1-$S$1)*G1250,Rawdata!AN1249)</f>
        <v>#DIV/0!</v>
      </c>
      <c r="Y1249" s="91" t="e">
        <f>IF(A1249&gt;$Y$1,$S$1*Y1250+(1-$S$1)*G1250,Rawdata!AO1249)</f>
        <v>#DIV/0!</v>
      </c>
      <c r="Z1249" s="91" t="e">
        <f>IF(A1249&gt;$Z$1,$S$1*Z1250+(1-$S$1)*(G1250-U1250)^2,Rawdata!AP1249)</f>
        <v>#DIV/0!</v>
      </c>
      <c r="AA1249" s="91" t="e">
        <f>IF(A1249&gt;$AA$1,$S$1*AA1250+(1-$S$1)*(G1250-V1250)^2,Rawdata!AQ1249)</f>
        <v>#DIV/0!</v>
      </c>
      <c r="AB1249" s="91" t="e">
        <f>IF(A1249&gt;89,$S$1*AB1250+(1-$S$1)*(G1250-W1250)^2,Rawdata!AR1249)</f>
        <v>#DIV/0!</v>
      </c>
      <c r="AC1249" s="91" t="e">
        <f>IF(A1249&gt;$AC$1,$S$1*AC1250+(1-$S$1)*(G1250-X1250)^2,Rawdata!AS1249)</f>
        <v>#DIV/0!</v>
      </c>
      <c r="AD1249" s="91" t="e">
        <f>IF(A1249&gt;$AD$1,$S$1*AD1250+(1-$S$1)*(G1250-Y1250)^2,Rawdata!AT1249)</f>
        <v>#DIV/0!</v>
      </c>
      <c r="AE1249" s="80" t="e">
        <f t="shared" si="519"/>
        <v>#DIV/0!</v>
      </c>
      <c r="AF1249" s="81" t="e">
        <f t="shared" si="520"/>
        <v>#DIV/0!</v>
      </c>
      <c r="AG1249" s="86">
        <f t="shared" si="543"/>
        <v>0</v>
      </c>
      <c r="AH1249" s="107" t="e">
        <f t="shared" si="521"/>
        <v>#DIV/0!</v>
      </c>
      <c r="AI1249" s="107" t="e">
        <f t="shared" si="522"/>
        <v>#DIV/0!</v>
      </c>
      <c r="AJ1249" s="108" t="e">
        <f t="shared" si="523"/>
        <v>#DIV/0!</v>
      </c>
      <c r="AK1249" s="113" t="e">
        <f t="shared" si="528"/>
        <v>#DIV/0!</v>
      </c>
      <c r="AL1249" s="113" t="e">
        <f t="shared" si="529"/>
        <v>#DIV/0!</v>
      </c>
      <c r="AM1249" s="113" t="e">
        <f t="shared" si="530"/>
        <v>#DIV/0!</v>
      </c>
      <c r="AN1249" s="113" t="e">
        <f t="shared" si="531"/>
        <v>#DIV/0!</v>
      </c>
      <c r="AO1249" s="113" t="e">
        <f t="shared" si="532"/>
        <v>#DIV/0!</v>
      </c>
      <c r="AP1249" s="91" t="e">
        <f t="shared" si="533"/>
        <v>#DIV/0!</v>
      </c>
      <c r="AQ1249" s="91" t="e">
        <f t="shared" si="534"/>
        <v>#DIV/0!</v>
      </c>
      <c r="AR1249" s="91" t="e">
        <f t="shared" si="535"/>
        <v>#DIV/0!</v>
      </c>
      <c r="AS1249" s="91" t="e">
        <f t="shared" si="536"/>
        <v>#DIV/0!</v>
      </c>
      <c r="AT1249" s="91" t="e">
        <f t="shared" si="537"/>
        <v>#DIV/0!</v>
      </c>
      <c r="AU1249" s="113" t="e">
        <f t="shared" si="538"/>
        <v>#DIV/0!</v>
      </c>
      <c r="AV1249" s="113" t="e">
        <f t="shared" si="539"/>
        <v>#DIV/0!</v>
      </c>
      <c r="AW1249" s="113" t="e">
        <f t="shared" si="540"/>
        <v>#DIV/0!</v>
      </c>
      <c r="AX1249" s="113" t="e">
        <f t="shared" si="541"/>
        <v>#DIV/0!</v>
      </c>
      <c r="AY1249" s="113" t="e">
        <f t="shared" si="542"/>
        <v>#DIV/0!</v>
      </c>
    </row>
    <row r="1250" spans="1:51" x14ac:dyDescent="0.25">
      <c r="A1250" s="119"/>
      <c r="B1250" s="83"/>
      <c r="C1250" s="85"/>
      <c r="D1250" s="85"/>
      <c r="E1250" s="85"/>
      <c r="F1250" s="71"/>
      <c r="G1250" s="96"/>
      <c r="H1250" s="16" t="e">
        <f>IF(A1250&gt;$U$1,ROUND(ROUND( U1250*$S$1+(1-$S$1)*G1250,4)+$T$1*ROUND(($S$1*Z1250+(1-$S$1)*(G1250-U1250)^2)^0.5,4),4),Rawdata!AK1250+Rawdata!$T$1*Rawdata!AU1250)</f>
        <v>#DIV/0!</v>
      </c>
      <c r="I1250" s="16" t="e">
        <f>IF(A1250&gt;$V$1,ROUND(ROUND(V1250*$S$1+(1-$S$1)*G1250,4)+$T$1*ROUND(($S$1*AA1250+(1-$S$1)*(G1250-V1250)^2)^0.5,4),4),Rawdata!AL1250+Rawdata!$T$1*Rawdata!AV1250)</f>
        <v>#DIV/0!</v>
      </c>
      <c r="J1250" s="16" t="e">
        <f>IF(A1250&gt;$W$1,ROUND(ROUND( W1250*$S$1+(1-$S$1)*G1250,4)+$T$1*ROUND(($S$1*AB1250+(1-$S$1)*(G1250-W1250)^2)^0.5,4),4),Rawdata!AM1250+Rawdata!$T$1*Rawdata!AW1250)</f>
        <v>#DIV/0!</v>
      </c>
      <c r="K1250" s="16" t="e">
        <f>IF(A1250&gt;$X$1,ROUND(ROUND( X1250*$S$1+(1-$S$1)*G1250,4)+$T$1*ROUND(($S$1*AC1250+(1-$S$1)*(G1250-X1250)^2)^0.5,4),4),Rawdata!AN1250+Rawdata!$T$1*Rawdata!AX1250)</f>
        <v>#DIV/0!</v>
      </c>
      <c r="L1250" s="16" t="e">
        <f>IF(A1250&gt;$Y$1,ROUND(ROUND( Y1250*$S$1+(1-$S$1)*G1250,4)+$T$1*ROUND(($S$1*AD1250+(1-$S$1)*(G1250-Y1250)^2)^0.5,4),4),Rawdata!AO1250+Rawdata!$T$1*Rawdata!AY1250)</f>
        <v>#DIV/0!</v>
      </c>
      <c r="M1250" s="16" t="e">
        <f t="shared" si="524"/>
        <v>#DIV/0!</v>
      </c>
      <c r="N1250" s="16" t="e">
        <f t="shared" si="525"/>
        <v>#DIV/0!</v>
      </c>
      <c r="O1250" s="67"/>
      <c r="P1250" s="67"/>
      <c r="Q1250" s="31" t="e">
        <f t="shared" si="544"/>
        <v>#DIV/0!</v>
      </c>
      <c r="R1250" s="17" t="e">
        <f t="shared" si="545"/>
        <v>#DIV/0!</v>
      </c>
      <c r="S1250" s="37" t="e">
        <f t="shared" si="526"/>
        <v>#DIV/0!</v>
      </c>
      <c r="T1250" s="17" t="e">
        <f t="shared" si="527"/>
        <v>#DIV/0!</v>
      </c>
      <c r="U1250" s="91" t="e">
        <f>IF(A1250&gt;$U$1, U1251*$S$1+(1-$S$1)*G1251,Rawdata!AK1250)</f>
        <v>#DIV/0!</v>
      </c>
      <c r="V1250" s="91" t="e">
        <f>IF(A1250&gt;$V$1,$S$1*V1251+(1-$S$1)*G1251,Rawdata!AL1250)</f>
        <v>#DIV/0!</v>
      </c>
      <c r="W1250" s="91" t="e">
        <f>IF(A1250&gt;$W$1, $S$1*W1251+(1-$S$1)*G1251,Rawdata!AM1250)</f>
        <v>#DIV/0!</v>
      </c>
      <c r="X1250" s="91" t="e">
        <f>IF(A1250&gt;$X$1,$S$1*X1251+(1-$S$1)*G1251,Rawdata!AN1250)</f>
        <v>#DIV/0!</v>
      </c>
      <c r="Y1250" s="91" t="e">
        <f>IF(A1250&gt;$Y$1,$S$1*Y1251+(1-$S$1)*G1251,Rawdata!AO1250)</f>
        <v>#DIV/0!</v>
      </c>
      <c r="Z1250" s="91" t="e">
        <f>IF(A1250&gt;$Z$1,$S$1*Z1251+(1-$S$1)*(G1251-U1251)^2,Rawdata!AP1250)</f>
        <v>#DIV/0!</v>
      </c>
      <c r="AA1250" s="91" t="e">
        <f>IF(A1250&gt;$AA$1,$S$1*AA1251+(1-$S$1)*(G1251-V1251)^2,Rawdata!AQ1250)</f>
        <v>#DIV/0!</v>
      </c>
      <c r="AB1250" s="91" t="e">
        <f>IF(A1250&gt;89,$S$1*AB1251+(1-$S$1)*(G1251-W1251)^2,Rawdata!AR1250)</f>
        <v>#DIV/0!</v>
      </c>
      <c r="AC1250" s="91" t="e">
        <f>IF(A1250&gt;$AC$1,$S$1*AC1251+(1-$S$1)*(G1251-X1251)^2,Rawdata!AS1250)</f>
        <v>#DIV/0!</v>
      </c>
      <c r="AD1250" s="91" t="e">
        <f>IF(A1250&gt;$AD$1,$S$1*AD1251+(1-$S$1)*(G1251-Y1251)^2,Rawdata!AT1250)</f>
        <v>#DIV/0!</v>
      </c>
      <c r="AE1250" s="80" t="e">
        <f t="shared" si="519"/>
        <v>#DIV/0!</v>
      </c>
      <c r="AF1250" s="81" t="e">
        <f t="shared" si="520"/>
        <v>#DIV/0!</v>
      </c>
      <c r="AG1250" s="86">
        <f t="shared" si="543"/>
        <v>0</v>
      </c>
      <c r="AH1250" s="107" t="e">
        <f t="shared" si="521"/>
        <v>#DIV/0!</v>
      </c>
      <c r="AI1250" s="107" t="e">
        <f t="shared" si="522"/>
        <v>#DIV/0!</v>
      </c>
      <c r="AJ1250" s="108" t="e">
        <f t="shared" si="523"/>
        <v>#DIV/0!</v>
      </c>
      <c r="AK1250" s="113" t="e">
        <f t="shared" si="528"/>
        <v>#DIV/0!</v>
      </c>
      <c r="AL1250" s="113" t="e">
        <f t="shared" si="529"/>
        <v>#DIV/0!</v>
      </c>
      <c r="AM1250" s="113" t="e">
        <f t="shared" si="530"/>
        <v>#DIV/0!</v>
      </c>
      <c r="AN1250" s="113" t="e">
        <f t="shared" si="531"/>
        <v>#DIV/0!</v>
      </c>
      <c r="AO1250" s="113" t="e">
        <f t="shared" si="532"/>
        <v>#DIV/0!</v>
      </c>
      <c r="AP1250" s="91" t="e">
        <f t="shared" si="533"/>
        <v>#DIV/0!</v>
      </c>
      <c r="AQ1250" s="91" t="e">
        <f t="shared" si="534"/>
        <v>#DIV/0!</v>
      </c>
      <c r="AR1250" s="91" t="e">
        <f t="shared" si="535"/>
        <v>#DIV/0!</v>
      </c>
      <c r="AS1250" s="91" t="e">
        <f t="shared" si="536"/>
        <v>#DIV/0!</v>
      </c>
      <c r="AT1250" s="91" t="e">
        <f t="shared" si="537"/>
        <v>#DIV/0!</v>
      </c>
      <c r="AU1250" s="113" t="e">
        <f t="shared" si="538"/>
        <v>#DIV/0!</v>
      </c>
      <c r="AV1250" s="113" t="e">
        <f t="shared" si="539"/>
        <v>#DIV/0!</v>
      </c>
      <c r="AW1250" s="113" t="e">
        <f t="shared" si="540"/>
        <v>#DIV/0!</v>
      </c>
      <c r="AX1250" s="113" t="e">
        <f t="shared" si="541"/>
        <v>#DIV/0!</v>
      </c>
      <c r="AY1250" s="113" t="e">
        <f t="shared" si="542"/>
        <v>#DIV/0!</v>
      </c>
    </row>
    <row r="1251" spans="1:51" x14ac:dyDescent="0.25">
      <c r="A1251" s="119"/>
      <c r="B1251" s="83"/>
      <c r="C1251" s="85"/>
      <c r="D1251" s="85"/>
      <c r="E1251" s="85"/>
      <c r="F1251" s="71"/>
      <c r="G1251" s="96"/>
      <c r="H1251" s="16" t="e">
        <f>IF(A1251&gt;$U$1,ROUND(ROUND( U1251*$S$1+(1-$S$1)*G1251,4)+$T$1*ROUND(($S$1*Z1251+(1-$S$1)*(G1251-U1251)^2)^0.5,4),4),Rawdata!AK1251+Rawdata!$T$1*Rawdata!AU1251)</f>
        <v>#DIV/0!</v>
      </c>
      <c r="I1251" s="16" t="e">
        <f>IF(A1251&gt;$V$1,ROUND(ROUND(V1251*$S$1+(1-$S$1)*G1251,4)+$T$1*ROUND(($S$1*AA1251+(1-$S$1)*(G1251-V1251)^2)^0.5,4),4),Rawdata!AL1251+Rawdata!$T$1*Rawdata!AV1251)</f>
        <v>#DIV/0!</v>
      </c>
      <c r="J1251" s="16" t="e">
        <f>IF(A1251&gt;$W$1,ROUND(ROUND( W1251*$S$1+(1-$S$1)*G1251,4)+$T$1*ROUND(($S$1*AB1251+(1-$S$1)*(G1251-W1251)^2)^0.5,4),4),Rawdata!AM1251+Rawdata!$T$1*Rawdata!AW1251)</f>
        <v>#DIV/0!</v>
      </c>
      <c r="K1251" s="16" t="e">
        <f>IF(A1251&gt;$X$1,ROUND(ROUND( X1251*$S$1+(1-$S$1)*G1251,4)+$T$1*ROUND(($S$1*AC1251+(1-$S$1)*(G1251-X1251)^2)^0.5,4),4),Rawdata!AN1251+Rawdata!$T$1*Rawdata!AX1251)</f>
        <v>#DIV/0!</v>
      </c>
      <c r="L1251" s="16" t="e">
        <f>IF(A1251&gt;$Y$1,ROUND(ROUND( Y1251*$S$1+(1-$S$1)*G1251,4)+$T$1*ROUND(($S$1*AD1251+(1-$S$1)*(G1251-Y1251)^2)^0.5,4),4),Rawdata!AO1251+Rawdata!$T$1*Rawdata!AY1251)</f>
        <v>#DIV/0!</v>
      </c>
      <c r="M1251" s="16" t="e">
        <f t="shared" si="524"/>
        <v>#DIV/0!</v>
      </c>
      <c r="N1251" s="16" t="e">
        <f t="shared" si="525"/>
        <v>#DIV/0!</v>
      </c>
      <c r="O1251" s="67"/>
      <c r="P1251" s="67"/>
      <c r="Q1251" s="31" t="e">
        <f t="shared" si="544"/>
        <v>#DIV/0!</v>
      </c>
      <c r="R1251" s="17" t="e">
        <f t="shared" si="545"/>
        <v>#DIV/0!</v>
      </c>
      <c r="S1251" s="37" t="e">
        <f t="shared" si="526"/>
        <v>#DIV/0!</v>
      </c>
      <c r="T1251" s="17" t="e">
        <f t="shared" si="527"/>
        <v>#DIV/0!</v>
      </c>
      <c r="U1251" s="91" t="e">
        <f>IF(A1251&gt;$U$1, U1252*$S$1+(1-$S$1)*G1252,Rawdata!AK1251)</f>
        <v>#DIV/0!</v>
      </c>
      <c r="V1251" s="91" t="e">
        <f>IF(A1251&gt;$V$1,$S$1*V1252+(1-$S$1)*G1252,Rawdata!AL1251)</f>
        <v>#DIV/0!</v>
      </c>
      <c r="W1251" s="91" t="e">
        <f>IF(A1251&gt;$W$1, $S$1*W1252+(1-$S$1)*G1252,Rawdata!AM1251)</f>
        <v>#DIV/0!</v>
      </c>
      <c r="X1251" s="91" t="e">
        <f>IF(A1251&gt;$X$1,$S$1*X1252+(1-$S$1)*G1252,Rawdata!AN1251)</f>
        <v>#DIV/0!</v>
      </c>
      <c r="Y1251" s="91" t="e">
        <f>IF(A1251&gt;$Y$1,$S$1*Y1252+(1-$S$1)*G1252,Rawdata!AO1251)</f>
        <v>#DIV/0!</v>
      </c>
      <c r="Z1251" s="91" t="e">
        <f>IF(A1251&gt;$Z$1,$S$1*Z1252+(1-$S$1)*(G1252-U1252)^2,Rawdata!AP1251)</f>
        <v>#DIV/0!</v>
      </c>
      <c r="AA1251" s="91" t="e">
        <f>IF(A1251&gt;$AA$1,$S$1*AA1252+(1-$S$1)*(G1252-V1252)^2,Rawdata!AQ1251)</f>
        <v>#DIV/0!</v>
      </c>
      <c r="AB1251" s="91" t="e">
        <f>IF(A1251&gt;89,$S$1*AB1252+(1-$S$1)*(G1252-W1252)^2,Rawdata!AR1251)</f>
        <v>#DIV/0!</v>
      </c>
      <c r="AC1251" s="91" t="e">
        <f>IF(A1251&gt;$AC$1,$S$1*AC1252+(1-$S$1)*(G1252-X1252)^2,Rawdata!AS1251)</f>
        <v>#DIV/0!</v>
      </c>
      <c r="AD1251" s="91" t="e">
        <f>IF(A1251&gt;$AD$1,$S$1*AD1252+(1-$S$1)*(G1252-Y1252)^2,Rawdata!AT1251)</f>
        <v>#DIV/0!</v>
      </c>
      <c r="AE1251" s="80" t="e">
        <f t="shared" si="519"/>
        <v>#DIV/0!</v>
      </c>
      <c r="AF1251" s="81" t="e">
        <f t="shared" si="520"/>
        <v>#DIV/0!</v>
      </c>
      <c r="AG1251" s="86">
        <f t="shared" si="543"/>
        <v>0</v>
      </c>
      <c r="AH1251" s="107" t="e">
        <f t="shared" si="521"/>
        <v>#DIV/0!</v>
      </c>
      <c r="AI1251" s="107" t="e">
        <f t="shared" si="522"/>
        <v>#DIV/0!</v>
      </c>
      <c r="AJ1251" s="108" t="e">
        <f t="shared" si="523"/>
        <v>#DIV/0!</v>
      </c>
      <c r="AK1251" s="113" t="e">
        <f t="shared" si="528"/>
        <v>#DIV/0!</v>
      </c>
      <c r="AL1251" s="113" t="e">
        <f t="shared" si="529"/>
        <v>#DIV/0!</v>
      </c>
      <c r="AM1251" s="113" t="e">
        <f t="shared" si="530"/>
        <v>#DIV/0!</v>
      </c>
      <c r="AN1251" s="113" t="e">
        <f t="shared" si="531"/>
        <v>#DIV/0!</v>
      </c>
      <c r="AO1251" s="113" t="e">
        <f t="shared" si="532"/>
        <v>#DIV/0!</v>
      </c>
      <c r="AP1251" s="91" t="e">
        <f t="shared" si="533"/>
        <v>#DIV/0!</v>
      </c>
      <c r="AQ1251" s="91" t="e">
        <f t="shared" si="534"/>
        <v>#DIV/0!</v>
      </c>
      <c r="AR1251" s="91" t="e">
        <f t="shared" si="535"/>
        <v>#DIV/0!</v>
      </c>
      <c r="AS1251" s="91" t="e">
        <f t="shared" si="536"/>
        <v>#DIV/0!</v>
      </c>
      <c r="AT1251" s="91" t="e">
        <f t="shared" si="537"/>
        <v>#DIV/0!</v>
      </c>
      <c r="AU1251" s="113" t="e">
        <f t="shared" si="538"/>
        <v>#DIV/0!</v>
      </c>
      <c r="AV1251" s="113" t="e">
        <f t="shared" si="539"/>
        <v>#DIV/0!</v>
      </c>
      <c r="AW1251" s="113" t="e">
        <f t="shared" si="540"/>
        <v>#DIV/0!</v>
      </c>
      <c r="AX1251" s="113" t="e">
        <f t="shared" si="541"/>
        <v>#DIV/0!</v>
      </c>
      <c r="AY1251" s="113" t="e">
        <f t="shared" si="542"/>
        <v>#DIV/0!</v>
      </c>
    </row>
    <row r="1252" spans="1:51" x14ac:dyDescent="0.25">
      <c r="A1252" s="119"/>
      <c r="B1252" s="83"/>
      <c r="C1252" s="85"/>
      <c r="D1252" s="85"/>
      <c r="E1252" s="85"/>
      <c r="F1252" s="71"/>
      <c r="G1252" s="96"/>
      <c r="H1252" s="16" t="e">
        <f>IF(A1252&gt;$U$1,ROUND(ROUND( U1252*$S$1+(1-$S$1)*G1252,4)+$T$1*ROUND(($S$1*Z1252+(1-$S$1)*(G1252-U1252)^2)^0.5,4),4),Rawdata!AK1252+Rawdata!$T$1*Rawdata!AU1252)</f>
        <v>#DIV/0!</v>
      </c>
      <c r="I1252" s="16" t="e">
        <f>IF(A1252&gt;$V$1,ROUND(ROUND(V1252*$S$1+(1-$S$1)*G1252,4)+$T$1*ROUND(($S$1*AA1252+(1-$S$1)*(G1252-V1252)^2)^0.5,4),4),Rawdata!AL1252+Rawdata!$T$1*Rawdata!AV1252)</f>
        <v>#DIV/0!</v>
      </c>
      <c r="J1252" s="16" t="e">
        <f>IF(A1252&gt;$W$1,ROUND(ROUND( W1252*$S$1+(1-$S$1)*G1252,4)+$T$1*ROUND(($S$1*AB1252+(1-$S$1)*(G1252-W1252)^2)^0.5,4),4),Rawdata!AM1252+Rawdata!$T$1*Rawdata!AW1252)</f>
        <v>#DIV/0!</v>
      </c>
      <c r="K1252" s="16" t="e">
        <f>IF(A1252&gt;$X$1,ROUND(ROUND( X1252*$S$1+(1-$S$1)*G1252,4)+$T$1*ROUND(($S$1*AC1252+(1-$S$1)*(G1252-X1252)^2)^0.5,4),4),Rawdata!AN1252+Rawdata!$T$1*Rawdata!AX1252)</f>
        <v>#DIV/0!</v>
      </c>
      <c r="L1252" s="16" t="e">
        <f>IF(A1252&gt;$Y$1,ROUND(ROUND( Y1252*$S$1+(1-$S$1)*G1252,4)+$T$1*ROUND(($S$1*AD1252+(1-$S$1)*(G1252-Y1252)^2)^0.5,4),4),Rawdata!AO1252+Rawdata!$T$1*Rawdata!AY1252)</f>
        <v>#DIV/0!</v>
      </c>
      <c r="M1252" s="16" t="e">
        <f t="shared" si="524"/>
        <v>#DIV/0!</v>
      </c>
      <c r="N1252" s="16" t="e">
        <f t="shared" si="525"/>
        <v>#DIV/0!</v>
      </c>
      <c r="O1252" s="67"/>
      <c r="P1252" s="67"/>
      <c r="Q1252" s="31" t="e">
        <f t="shared" si="544"/>
        <v>#DIV/0!</v>
      </c>
      <c r="R1252" s="17" t="e">
        <f t="shared" si="545"/>
        <v>#DIV/0!</v>
      </c>
      <c r="S1252" s="37" t="e">
        <f t="shared" si="526"/>
        <v>#DIV/0!</v>
      </c>
      <c r="T1252" s="17" t="e">
        <f t="shared" si="527"/>
        <v>#DIV/0!</v>
      </c>
      <c r="U1252" s="91" t="e">
        <f>IF(A1252&gt;$U$1, U1253*$S$1+(1-$S$1)*G1253,Rawdata!AK1252)</f>
        <v>#DIV/0!</v>
      </c>
      <c r="V1252" s="91" t="e">
        <f>IF(A1252&gt;$V$1,$S$1*V1253+(1-$S$1)*G1253,Rawdata!AL1252)</f>
        <v>#DIV/0!</v>
      </c>
      <c r="W1252" s="91" t="e">
        <f>IF(A1252&gt;$W$1, $S$1*W1253+(1-$S$1)*G1253,Rawdata!AM1252)</f>
        <v>#DIV/0!</v>
      </c>
      <c r="X1252" s="91" t="e">
        <f>IF(A1252&gt;$X$1,$S$1*X1253+(1-$S$1)*G1253,Rawdata!AN1252)</f>
        <v>#DIV/0!</v>
      </c>
      <c r="Y1252" s="91" t="e">
        <f>IF(A1252&gt;$Y$1,$S$1*Y1253+(1-$S$1)*G1253,Rawdata!AO1252)</f>
        <v>#DIV/0!</v>
      </c>
      <c r="Z1252" s="91" t="e">
        <f>IF(A1252&gt;$Z$1,$S$1*Z1253+(1-$S$1)*(G1253-U1253)^2,Rawdata!AP1252)</f>
        <v>#DIV/0!</v>
      </c>
      <c r="AA1252" s="91" t="e">
        <f>IF(A1252&gt;$AA$1,$S$1*AA1253+(1-$S$1)*(G1253-V1253)^2,Rawdata!AQ1252)</f>
        <v>#DIV/0!</v>
      </c>
      <c r="AB1252" s="91" t="e">
        <f>IF(A1252&gt;89,$S$1*AB1253+(1-$S$1)*(G1253-W1253)^2,Rawdata!AR1252)</f>
        <v>#DIV/0!</v>
      </c>
      <c r="AC1252" s="91" t="e">
        <f>IF(A1252&gt;$AC$1,$S$1*AC1253+(1-$S$1)*(G1253-X1253)^2,Rawdata!AS1252)</f>
        <v>#DIV/0!</v>
      </c>
      <c r="AD1252" s="91" t="e">
        <f>IF(A1252&gt;$AD$1,$S$1*AD1253+(1-$S$1)*(G1253-Y1253)^2,Rawdata!AT1252)</f>
        <v>#DIV/0!</v>
      </c>
      <c r="AE1252" s="80" t="e">
        <f t="shared" si="519"/>
        <v>#DIV/0!</v>
      </c>
      <c r="AF1252" s="81" t="e">
        <f t="shared" si="520"/>
        <v>#DIV/0!</v>
      </c>
      <c r="AG1252" s="86">
        <f t="shared" si="543"/>
        <v>0</v>
      </c>
      <c r="AH1252" s="107" t="e">
        <f t="shared" si="521"/>
        <v>#DIV/0!</v>
      </c>
      <c r="AI1252" s="107" t="e">
        <f t="shared" si="522"/>
        <v>#DIV/0!</v>
      </c>
      <c r="AJ1252" s="108" t="e">
        <f t="shared" si="523"/>
        <v>#DIV/0!</v>
      </c>
      <c r="AK1252" s="113" t="e">
        <f t="shared" si="528"/>
        <v>#DIV/0!</v>
      </c>
      <c r="AL1252" s="113" t="e">
        <f t="shared" si="529"/>
        <v>#DIV/0!</v>
      </c>
      <c r="AM1252" s="113" t="e">
        <f t="shared" si="530"/>
        <v>#DIV/0!</v>
      </c>
      <c r="AN1252" s="113" t="e">
        <f t="shared" si="531"/>
        <v>#DIV/0!</v>
      </c>
      <c r="AO1252" s="113" t="e">
        <f t="shared" si="532"/>
        <v>#DIV/0!</v>
      </c>
      <c r="AP1252" s="91" t="e">
        <f t="shared" si="533"/>
        <v>#DIV/0!</v>
      </c>
      <c r="AQ1252" s="91" t="e">
        <f t="shared" si="534"/>
        <v>#DIV/0!</v>
      </c>
      <c r="AR1252" s="91" t="e">
        <f t="shared" si="535"/>
        <v>#DIV/0!</v>
      </c>
      <c r="AS1252" s="91" t="e">
        <f t="shared" si="536"/>
        <v>#DIV/0!</v>
      </c>
      <c r="AT1252" s="91" t="e">
        <f t="shared" si="537"/>
        <v>#DIV/0!</v>
      </c>
      <c r="AU1252" s="113" t="e">
        <f t="shared" si="538"/>
        <v>#DIV/0!</v>
      </c>
      <c r="AV1252" s="113" t="e">
        <f t="shared" si="539"/>
        <v>#DIV/0!</v>
      </c>
      <c r="AW1252" s="113" t="e">
        <f t="shared" si="540"/>
        <v>#DIV/0!</v>
      </c>
      <c r="AX1252" s="113" t="e">
        <f t="shared" si="541"/>
        <v>#DIV/0!</v>
      </c>
      <c r="AY1252" s="113" t="e">
        <f t="shared" si="542"/>
        <v>#DIV/0!</v>
      </c>
    </row>
    <row r="1253" spans="1:51" x14ac:dyDescent="0.25">
      <c r="A1253" s="119"/>
      <c r="B1253" s="83"/>
      <c r="C1253" s="85"/>
      <c r="D1253" s="85"/>
      <c r="E1253" s="85"/>
      <c r="F1253" s="71"/>
      <c r="G1253" s="96"/>
      <c r="H1253" s="16" t="e">
        <f>IF(A1253&gt;$U$1,ROUND(ROUND( U1253*$S$1+(1-$S$1)*G1253,4)+$T$1*ROUND(($S$1*Z1253+(1-$S$1)*(G1253-U1253)^2)^0.5,4),4),Rawdata!AK1253+Rawdata!$T$1*Rawdata!AU1253)</f>
        <v>#DIV/0!</v>
      </c>
      <c r="I1253" s="16" t="e">
        <f>IF(A1253&gt;$V$1,ROUND(ROUND(V1253*$S$1+(1-$S$1)*G1253,4)+$T$1*ROUND(($S$1*AA1253+(1-$S$1)*(G1253-V1253)^2)^0.5,4),4),Rawdata!AL1253+Rawdata!$T$1*Rawdata!AV1253)</f>
        <v>#DIV/0!</v>
      </c>
      <c r="J1253" s="16" t="e">
        <f>IF(A1253&gt;$W$1,ROUND(ROUND( W1253*$S$1+(1-$S$1)*G1253,4)+$T$1*ROUND(($S$1*AB1253+(1-$S$1)*(G1253-W1253)^2)^0.5,4),4),Rawdata!AM1253+Rawdata!$T$1*Rawdata!AW1253)</f>
        <v>#DIV/0!</v>
      </c>
      <c r="K1253" s="16" t="e">
        <f>IF(A1253&gt;$X$1,ROUND(ROUND( X1253*$S$1+(1-$S$1)*G1253,4)+$T$1*ROUND(($S$1*AC1253+(1-$S$1)*(G1253-X1253)^2)^0.5,4),4),Rawdata!AN1253+Rawdata!$T$1*Rawdata!AX1253)</f>
        <v>#DIV/0!</v>
      </c>
      <c r="L1253" s="16" t="e">
        <f>IF(A1253&gt;$Y$1,ROUND(ROUND( Y1253*$S$1+(1-$S$1)*G1253,4)+$T$1*ROUND(($S$1*AD1253+(1-$S$1)*(G1253-Y1253)^2)^0.5,4),4),Rawdata!AO1253+Rawdata!$T$1*Rawdata!AY1253)</f>
        <v>#DIV/0!</v>
      </c>
      <c r="M1253" s="16" t="e">
        <f t="shared" si="524"/>
        <v>#DIV/0!</v>
      </c>
      <c r="N1253" s="16" t="e">
        <f t="shared" si="525"/>
        <v>#DIV/0!</v>
      </c>
      <c r="O1253" s="67"/>
      <c r="P1253" s="67"/>
      <c r="Q1253" s="31" t="e">
        <f t="shared" si="544"/>
        <v>#DIV/0!</v>
      </c>
      <c r="R1253" s="17" t="e">
        <f t="shared" si="545"/>
        <v>#DIV/0!</v>
      </c>
      <c r="S1253" s="37" t="e">
        <f t="shared" si="526"/>
        <v>#DIV/0!</v>
      </c>
      <c r="T1253" s="17" t="e">
        <f t="shared" si="527"/>
        <v>#DIV/0!</v>
      </c>
      <c r="U1253" s="91" t="e">
        <f>IF(A1253&gt;$U$1, U1254*$S$1+(1-$S$1)*G1254,Rawdata!AK1253)</f>
        <v>#DIV/0!</v>
      </c>
      <c r="V1253" s="91" t="e">
        <f>IF(A1253&gt;$V$1,$S$1*V1254+(1-$S$1)*G1254,Rawdata!AL1253)</f>
        <v>#DIV/0!</v>
      </c>
      <c r="W1253" s="91" t="e">
        <f>IF(A1253&gt;$W$1, $S$1*W1254+(1-$S$1)*G1254,Rawdata!AM1253)</f>
        <v>#DIV/0!</v>
      </c>
      <c r="X1253" s="91" t="e">
        <f>IF(A1253&gt;$X$1,$S$1*X1254+(1-$S$1)*G1254,Rawdata!AN1253)</f>
        <v>#DIV/0!</v>
      </c>
      <c r="Y1253" s="91" t="e">
        <f>IF(A1253&gt;$Y$1,$S$1*Y1254+(1-$S$1)*G1254,Rawdata!AO1253)</f>
        <v>#DIV/0!</v>
      </c>
      <c r="Z1253" s="91" t="e">
        <f>IF(A1253&gt;$Z$1,$S$1*Z1254+(1-$S$1)*(G1254-U1254)^2,Rawdata!AP1253)</f>
        <v>#DIV/0!</v>
      </c>
      <c r="AA1253" s="91" t="e">
        <f>IF(A1253&gt;$AA$1,$S$1*AA1254+(1-$S$1)*(G1254-V1254)^2,Rawdata!AQ1253)</f>
        <v>#DIV/0!</v>
      </c>
      <c r="AB1253" s="91" t="e">
        <f>IF(A1253&gt;89,$S$1*AB1254+(1-$S$1)*(G1254-W1254)^2,Rawdata!AR1253)</f>
        <v>#DIV/0!</v>
      </c>
      <c r="AC1253" s="91" t="e">
        <f>IF(A1253&gt;$AC$1,$S$1*AC1254+(1-$S$1)*(G1254-X1254)^2,Rawdata!AS1253)</f>
        <v>#DIV/0!</v>
      </c>
      <c r="AD1253" s="91" t="e">
        <f>IF(A1253&gt;$AD$1,$S$1*AD1254+(1-$S$1)*(G1254-Y1254)^2,Rawdata!AT1253)</f>
        <v>#DIV/0!</v>
      </c>
      <c r="AE1253" s="80" t="e">
        <f t="shared" si="519"/>
        <v>#DIV/0!</v>
      </c>
      <c r="AF1253" s="81" t="e">
        <f t="shared" si="520"/>
        <v>#DIV/0!</v>
      </c>
      <c r="AG1253" s="86">
        <f t="shared" si="543"/>
        <v>0</v>
      </c>
      <c r="AH1253" s="107" t="e">
        <f t="shared" si="521"/>
        <v>#DIV/0!</v>
      </c>
      <c r="AI1253" s="107" t="e">
        <f t="shared" si="522"/>
        <v>#DIV/0!</v>
      </c>
      <c r="AJ1253" s="108" t="e">
        <f t="shared" si="523"/>
        <v>#DIV/0!</v>
      </c>
      <c r="AK1253" s="113" t="e">
        <f t="shared" si="528"/>
        <v>#DIV/0!</v>
      </c>
      <c r="AL1253" s="113" t="e">
        <f t="shared" si="529"/>
        <v>#DIV/0!</v>
      </c>
      <c r="AM1253" s="113" t="e">
        <f t="shared" si="530"/>
        <v>#DIV/0!</v>
      </c>
      <c r="AN1253" s="113" t="e">
        <f t="shared" si="531"/>
        <v>#DIV/0!</v>
      </c>
      <c r="AO1253" s="113" t="e">
        <f t="shared" si="532"/>
        <v>#DIV/0!</v>
      </c>
      <c r="AP1253" s="91" t="e">
        <f t="shared" si="533"/>
        <v>#DIV/0!</v>
      </c>
      <c r="AQ1253" s="91" t="e">
        <f t="shared" si="534"/>
        <v>#DIV/0!</v>
      </c>
      <c r="AR1253" s="91" t="e">
        <f t="shared" si="535"/>
        <v>#DIV/0!</v>
      </c>
      <c r="AS1253" s="91" t="e">
        <f t="shared" si="536"/>
        <v>#DIV/0!</v>
      </c>
      <c r="AT1253" s="91" t="e">
        <f t="shared" si="537"/>
        <v>#DIV/0!</v>
      </c>
      <c r="AU1253" s="113" t="e">
        <f t="shared" si="538"/>
        <v>#DIV/0!</v>
      </c>
      <c r="AV1253" s="113" t="e">
        <f t="shared" si="539"/>
        <v>#DIV/0!</v>
      </c>
      <c r="AW1253" s="113" t="e">
        <f t="shared" si="540"/>
        <v>#DIV/0!</v>
      </c>
      <c r="AX1253" s="113" t="e">
        <f t="shared" si="541"/>
        <v>#DIV/0!</v>
      </c>
      <c r="AY1253" s="113" t="e">
        <f t="shared" si="542"/>
        <v>#DIV/0!</v>
      </c>
    </row>
    <row r="1254" spans="1:51" x14ac:dyDescent="0.25">
      <c r="A1254" s="119"/>
      <c r="B1254" s="83"/>
      <c r="C1254" s="85"/>
      <c r="D1254" s="85"/>
      <c r="E1254" s="85"/>
      <c r="F1254" s="71"/>
      <c r="G1254" s="96"/>
      <c r="H1254" s="16" t="e">
        <f>IF(A1254&gt;$U$1,ROUND(ROUND( U1254*$S$1+(1-$S$1)*G1254,4)+$T$1*ROUND(($S$1*Z1254+(1-$S$1)*(G1254-U1254)^2)^0.5,4),4),Rawdata!AK1254+Rawdata!$T$1*Rawdata!AU1254)</f>
        <v>#DIV/0!</v>
      </c>
      <c r="I1254" s="16" t="e">
        <f>IF(A1254&gt;$V$1,ROUND(ROUND(V1254*$S$1+(1-$S$1)*G1254,4)+$T$1*ROUND(($S$1*AA1254+(1-$S$1)*(G1254-V1254)^2)^0.5,4),4),Rawdata!AL1254+Rawdata!$T$1*Rawdata!AV1254)</f>
        <v>#DIV/0!</v>
      </c>
      <c r="J1254" s="16" t="e">
        <f>IF(A1254&gt;$W$1,ROUND(ROUND( W1254*$S$1+(1-$S$1)*G1254,4)+$T$1*ROUND(($S$1*AB1254+(1-$S$1)*(G1254-W1254)^2)^0.5,4),4),Rawdata!AM1254+Rawdata!$T$1*Rawdata!AW1254)</f>
        <v>#DIV/0!</v>
      </c>
      <c r="K1254" s="16" t="e">
        <f>IF(A1254&gt;$X$1,ROUND(ROUND( X1254*$S$1+(1-$S$1)*G1254,4)+$T$1*ROUND(($S$1*AC1254+(1-$S$1)*(G1254-X1254)^2)^0.5,4),4),Rawdata!AN1254+Rawdata!$T$1*Rawdata!AX1254)</f>
        <v>#DIV/0!</v>
      </c>
      <c r="L1254" s="16" t="e">
        <f>IF(A1254&gt;$Y$1,ROUND(ROUND( Y1254*$S$1+(1-$S$1)*G1254,4)+$T$1*ROUND(($S$1*AD1254+(1-$S$1)*(G1254-Y1254)^2)^0.5,4),4),Rawdata!AO1254+Rawdata!$T$1*Rawdata!AY1254)</f>
        <v>#DIV/0!</v>
      </c>
      <c r="M1254" s="16" t="e">
        <f t="shared" si="524"/>
        <v>#DIV/0!</v>
      </c>
      <c r="N1254" s="16" t="e">
        <f t="shared" si="525"/>
        <v>#DIV/0!</v>
      </c>
      <c r="O1254" s="67"/>
      <c r="P1254" s="67"/>
      <c r="Q1254" s="31" t="e">
        <f t="shared" si="544"/>
        <v>#DIV/0!</v>
      </c>
      <c r="R1254" s="17" t="e">
        <f t="shared" si="545"/>
        <v>#DIV/0!</v>
      </c>
      <c r="S1254" s="37" t="e">
        <f t="shared" si="526"/>
        <v>#DIV/0!</v>
      </c>
      <c r="T1254" s="17" t="e">
        <f t="shared" si="527"/>
        <v>#DIV/0!</v>
      </c>
      <c r="U1254" s="91" t="e">
        <f>IF(A1254&gt;$U$1, U1255*$S$1+(1-$S$1)*G1255,Rawdata!AK1254)</f>
        <v>#DIV/0!</v>
      </c>
      <c r="V1254" s="91" t="e">
        <f>IF(A1254&gt;$V$1,$S$1*V1255+(1-$S$1)*G1255,Rawdata!AL1254)</f>
        <v>#DIV/0!</v>
      </c>
      <c r="W1254" s="91" t="e">
        <f>IF(A1254&gt;$W$1, $S$1*W1255+(1-$S$1)*G1255,Rawdata!AM1254)</f>
        <v>#DIV/0!</v>
      </c>
      <c r="X1254" s="91" t="e">
        <f>IF(A1254&gt;$X$1,$S$1*X1255+(1-$S$1)*G1255,Rawdata!AN1254)</f>
        <v>#DIV/0!</v>
      </c>
      <c r="Y1254" s="91" t="e">
        <f>IF(A1254&gt;$Y$1,$S$1*Y1255+(1-$S$1)*G1255,Rawdata!AO1254)</f>
        <v>#DIV/0!</v>
      </c>
      <c r="Z1254" s="91" t="e">
        <f>IF(A1254&gt;$Z$1,$S$1*Z1255+(1-$S$1)*(G1255-U1255)^2,Rawdata!AP1254)</f>
        <v>#DIV/0!</v>
      </c>
      <c r="AA1254" s="91" t="e">
        <f>IF(A1254&gt;$AA$1,$S$1*AA1255+(1-$S$1)*(G1255-V1255)^2,Rawdata!AQ1254)</f>
        <v>#DIV/0!</v>
      </c>
      <c r="AB1254" s="91" t="e">
        <f>IF(A1254&gt;89,$S$1*AB1255+(1-$S$1)*(G1255-W1255)^2,Rawdata!AR1254)</f>
        <v>#DIV/0!</v>
      </c>
      <c r="AC1254" s="91" t="e">
        <f>IF(A1254&gt;$AC$1,$S$1*AC1255+(1-$S$1)*(G1255-X1255)^2,Rawdata!AS1254)</f>
        <v>#DIV/0!</v>
      </c>
      <c r="AD1254" s="91" t="e">
        <f>IF(A1254&gt;$AD$1,$S$1*AD1255+(1-$S$1)*(G1255-Y1255)^2,Rawdata!AT1254)</f>
        <v>#DIV/0!</v>
      </c>
      <c r="AE1254" s="80" t="e">
        <f t="shared" si="519"/>
        <v>#DIV/0!</v>
      </c>
      <c r="AF1254" s="81" t="e">
        <f t="shared" si="520"/>
        <v>#DIV/0!</v>
      </c>
      <c r="AG1254" s="86">
        <f t="shared" si="543"/>
        <v>0</v>
      </c>
      <c r="AH1254" s="107" t="e">
        <f t="shared" si="521"/>
        <v>#DIV/0!</v>
      </c>
      <c r="AI1254" s="107" t="e">
        <f t="shared" si="522"/>
        <v>#DIV/0!</v>
      </c>
      <c r="AJ1254" s="108" t="e">
        <f t="shared" si="523"/>
        <v>#DIV/0!</v>
      </c>
      <c r="AK1254" s="113" t="e">
        <f t="shared" si="528"/>
        <v>#DIV/0!</v>
      </c>
      <c r="AL1254" s="113" t="e">
        <f t="shared" si="529"/>
        <v>#DIV/0!</v>
      </c>
      <c r="AM1254" s="113" t="e">
        <f t="shared" si="530"/>
        <v>#DIV/0!</v>
      </c>
      <c r="AN1254" s="113" t="e">
        <f t="shared" si="531"/>
        <v>#DIV/0!</v>
      </c>
      <c r="AO1254" s="113" t="e">
        <f t="shared" si="532"/>
        <v>#DIV/0!</v>
      </c>
      <c r="AP1254" s="91" t="e">
        <f t="shared" si="533"/>
        <v>#DIV/0!</v>
      </c>
      <c r="AQ1254" s="91" t="e">
        <f t="shared" si="534"/>
        <v>#DIV/0!</v>
      </c>
      <c r="AR1254" s="91" t="e">
        <f t="shared" si="535"/>
        <v>#DIV/0!</v>
      </c>
      <c r="AS1254" s="91" t="e">
        <f t="shared" si="536"/>
        <v>#DIV/0!</v>
      </c>
      <c r="AT1254" s="91" t="e">
        <f t="shared" si="537"/>
        <v>#DIV/0!</v>
      </c>
      <c r="AU1254" s="113" t="e">
        <f t="shared" si="538"/>
        <v>#DIV/0!</v>
      </c>
      <c r="AV1254" s="113" t="e">
        <f t="shared" si="539"/>
        <v>#DIV/0!</v>
      </c>
      <c r="AW1254" s="113" t="e">
        <f t="shared" si="540"/>
        <v>#DIV/0!</v>
      </c>
      <c r="AX1254" s="113" t="e">
        <f t="shared" si="541"/>
        <v>#DIV/0!</v>
      </c>
      <c r="AY1254" s="113" t="e">
        <f t="shared" si="542"/>
        <v>#DIV/0!</v>
      </c>
    </row>
    <row r="1255" spans="1:51" x14ac:dyDescent="0.25">
      <c r="A1255" s="119"/>
      <c r="B1255" s="83"/>
      <c r="C1255" s="85"/>
      <c r="D1255" s="85"/>
      <c r="E1255" s="85"/>
      <c r="F1255" s="71"/>
      <c r="G1255" s="96"/>
      <c r="H1255" s="16" t="e">
        <f>IF(A1255&gt;$U$1,ROUND(ROUND( U1255*$S$1+(1-$S$1)*G1255,4)+$T$1*ROUND(($S$1*Z1255+(1-$S$1)*(G1255-U1255)^2)^0.5,4),4),Rawdata!AK1255+Rawdata!$T$1*Rawdata!AU1255)</f>
        <v>#DIV/0!</v>
      </c>
      <c r="I1255" s="16" t="e">
        <f>IF(A1255&gt;$V$1,ROUND(ROUND(V1255*$S$1+(1-$S$1)*G1255,4)+$T$1*ROUND(($S$1*AA1255+(1-$S$1)*(G1255-V1255)^2)^0.5,4),4),Rawdata!AL1255+Rawdata!$T$1*Rawdata!AV1255)</f>
        <v>#DIV/0!</v>
      </c>
      <c r="J1255" s="16" t="e">
        <f>IF(A1255&gt;$W$1,ROUND(ROUND( W1255*$S$1+(1-$S$1)*G1255,4)+$T$1*ROUND(($S$1*AB1255+(1-$S$1)*(G1255-W1255)^2)^0.5,4),4),Rawdata!AM1255+Rawdata!$T$1*Rawdata!AW1255)</f>
        <v>#DIV/0!</v>
      </c>
      <c r="K1255" s="16" t="e">
        <f>IF(A1255&gt;$X$1,ROUND(ROUND( X1255*$S$1+(1-$S$1)*G1255,4)+$T$1*ROUND(($S$1*AC1255+(1-$S$1)*(G1255-X1255)^2)^0.5,4),4),Rawdata!AN1255+Rawdata!$T$1*Rawdata!AX1255)</f>
        <v>#DIV/0!</v>
      </c>
      <c r="L1255" s="16" t="e">
        <f>IF(A1255&gt;$Y$1,ROUND(ROUND( Y1255*$S$1+(1-$S$1)*G1255,4)+$T$1*ROUND(($S$1*AD1255+(1-$S$1)*(G1255-Y1255)^2)^0.5,4),4),Rawdata!AO1255+Rawdata!$T$1*Rawdata!AY1255)</f>
        <v>#DIV/0!</v>
      </c>
      <c r="M1255" s="16" t="e">
        <f t="shared" si="524"/>
        <v>#DIV/0!</v>
      </c>
      <c r="N1255" s="16" t="e">
        <f t="shared" si="525"/>
        <v>#DIV/0!</v>
      </c>
      <c r="O1255" s="67"/>
      <c r="P1255" s="67"/>
      <c r="Q1255" s="31" t="e">
        <f t="shared" si="544"/>
        <v>#DIV/0!</v>
      </c>
      <c r="R1255" s="17" t="e">
        <f t="shared" si="545"/>
        <v>#DIV/0!</v>
      </c>
      <c r="S1255" s="37" t="e">
        <f t="shared" si="526"/>
        <v>#DIV/0!</v>
      </c>
      <c r="T1255" s="17" t="e">
        <f t="shared" si="527"/>
        <v>#DIV/0!</v>
      </c>
      <c r="U1255" s="91" t="e">
        <f>IF(A1255&gt;$U$1, U1256*$S$1+(1-$S$1)*G1256,Rawdata!AK1255)</f>
        <v>#DIV/0!</v>
      </c>
      <c r="V1255" s="91" t="e">
        <f>IF(A1255&gt;$V$1,$S$1*V1256+(1-$S$1)*G1256,Rawdata!AL1255)</f>
        <v>#DIV/0!</v>
      </c>
      <c r="W1255" s="91" t="e">
        <f>IF(A1255&gt;$W$1, $S$1*W1256+(1-$S$1)*G1256,Rawdata!AM1255)</f>
        <v>#DIV/0!</v>
      </c>
      <c r="X1255" s="91" t="e">
        <f>IF(A1255&gt;$X$1,$S$1*X1256+(1-$S$1)*G1256,Rawdata!AN1255)</f>
        <v>#DIV/0!</v>
      </c>
      <c r="Y1255" s="91" t="e">
        <f>IF(A1255&gt;$Y$1,$S$1*Y1256+(1-$S$1)*G1256,Rawdata!AO1255)</f>
        <v>#DIV/0!</v>
      </c>
      <c r="Z1255" s="91" t="e">
        <f>IF(A1255&gt;$Z$1,$S$1*Z1256+(1-$S$1)*(G1256-U1256)^2,Rawdata!AP1255)</f>
        <v>#DIV/0!</v>
      </c>
      <c r="AA1255" s="91" t="e">
        <f>IF(A1255&gt;$AA$1,$S$1*AA1256+(1-$S$1)*(G1256-V1256)^2,Rawdata!AQ1255)</f>
        <v>#DIV/0!</v>
      </c>
      <c r="AB1255" s="91" t="e">
        <f>IF(A1255&gt;89,$S$1*AB1256+(1-$S$1)*(G1256-W1256)^2,Rawdata!AR1255)</f>
        <v>#DIV/0!</v>
      </c>
      <c r="AC1255" s="91" t="e">
        <f>IF(A1255&gt;$AC$1,$S$1*AC1256+(1-$S$1)*(G1256-X1256)^2,Rawdata!AS1255)</f>
        <v>#DIV/0!</v>
      </c>
      <c r="AD1255" s="91" t="e">
        <f>IF(A1255&gt;$AD$1,$S$1*AD1256+(1-$S$1)*(G1256-Y1256)^2,Rawdata!AT1255)</f>
        <v>#DIV/0!</v>
      </c>
      <c r="AE1255" s="80" t="e">
        <f t="shared" si="519"/>
        <v>#DIV/0!</v>
      </c>
      <c r="AF1255" s="81" t="e">
        <f t="shared" si="520"/>
        <v>#DIV/0!</v>
      </c>
      <c r="AG1255" s="86">
        <f t="shared" si="543"/>
        <v>0</v>
      </c>
      <c r="AH1255" s="107" t="e">
        <f t="shared" si="521"/>
        <v>#DIV/0!</v>
      </c>
      <c r="AI1255" s="107" t="e">
        <f t="shared" si="522"/>
        <v>#DIV/0!</v>
      </c>
      <c r="AJ1255" s="108" t="e">
        <f t="shared" si="523"/>
        <v>#DIV/0!</v>
      </c>
      <c r="AK1255" s="113" t="e">
        <f t="shared" si="528"/>
        <v>#DIV/0!</v>
      </c>
      <c r="AL1255" s="113" t="e">
        <f t="shared" si="529"/>
        <v>#DIV/0!</v>
      </c>
      <c r="AM1255" s="113" t="e">
        <f t="shared" si="530"/>
        <v>#DIV/0!</v>
      </c>
      <c r="AN1255" s="113" t="e">
        <f t="shared" si="531"/>
        <v>#DIV/0!</v>
      </c>
      <c r="AO1255" s="113" t="e">
        <f t="shared" si="532"/>
        <v>#DIV/0!</v>
      </c>
      <c r="AP1255" s="91" t="e">
        <f t="shared" si="533"/>
        <v>#DIV/0!</v>
      </c>
      <c r="AQ1255" s="91" t="e">
        <f t="shared" si="534"/>
        <v>#DIV/0!</v>
      </c>
      <c r="AR1255" s="91" t="e">
        <f t="shared" si="535"/>
        <v>#DIV/0!</v>
      </c>
      <c r="AS1255" s="91" t="e">
        <f t="shared" si="536"/>
        <v>#DIV/0!</v>
      </c>
      <c r="AT1255" s="91" t="e">
        <f t="shared" si="537"/>
        <v>#DIV/0!</v>
      </c>
      <c r="AU1255" s="113" t="e">
        <f t="shared" si="538"/>
        <v>#DIV/0!</v>
      </c>
      <c r="AV1255" s="113" t="e">
        <f t="shared" si="539"/>
        <v>#DIV/0!</v>
      </c>
      <c r="AW1255" s="113" t="e">
        <f t="shared" si="540"/>
        <v>#DIV/0!</v>
      </c>
      <c r="AX1255" s="113" t="e">
        <f t="shared" si="541"/>
        <v>#DIV/0!</v>
      </c>
      <c r="AY1255" s="113" t="e">
        <f t="shared" si="542"/>
        <v>#DIV/0!</v>
      </c>
    </row>
    <row r="1256" spans="1:51" x14ac:dyDescent="0.25">
      <c r="A1256" s="119"/>
      <c r="B1256" s="83"/>
      <c r="C1256" s="85"/>
      <c r="D1256" s="85"/>
      <c r="E1256" s="85"/>
      <c r="F1256" s="71"/>
      <c r="G1256" s="96"/>
      <c r="H1256" s="16" t="e">
        <f>IF(A1256&gt;$U$1,ROUND(ROUND( U1256*$S$1+(1-$S$1)*G1256,4)+$T$1*ROUND(($S$1*Z1256+(1-$S$1)*(G1256-U1256)^2)^0.5,4),4),Rawdata!AK1256+Rawdata!$T$1*Rawdata!AU1256)</f>
        <v>#DIV/0!</v>
      </c>
      <c r="I1256" s="16" t="e">
        <f>IF(A1256&gt;$V$1,ROUND(ROUND(V1256*$S$1+(1-$S$1)*G1256,4)+$T$1*ROUND(($S$1*AA1256+(1-$S$1)*(G1256-V1256)^2)^0.5,4),4),Rawdata!AL1256+Rawdata!$T$1*Rawdata!AV1256)</f>
        <v>#DIV/0!</v>
      </c>
      <c r="J1256" s="16" t="e">
        <f>IF(A1256&gt;$W$1,ROUND(ROUND( W1256*$S$1+(1-$S$1)*G1256,4)+$T$1*ROUND(($S$1*AB1256+(1-$S$1)*(G1256-W1256)^2)^0.5,4),4),Rawdata!AM1256+Rawdata!$T$1*Rawdata!AW1256)</f>
        <v>#DIV/0!</v>
      </c>
      <c r="K1256" s="16" t="e">
        <f>IF(A1256&gt;$X$1,ROUND(ROUND( X1256*$S$1+(1-$S$1)*G1256,4)+$T$1*ROUND(($S$1*AC1256+(1-$S$1)*(G1256-X1256)^2)^0.5,4),4),Rawdata!AN1256+Rawdata!$T$1*Rawdata!AX1256)</f>
        <v>#DIV/0!</v>
      </c>
      <c r="L1256" s="16" t="e">
        <f>IF(A1256&gt;$Y$1,ROUND(ROUND( Y1256*$S$1+(1-$S$1)*G1256,4)+$T$1*ROUND(($S$1*AD1256+(1-$S$1)*(G1256-Y1256)^2)^0.5,4),4),Rawdata!AO1256+Rawdata!$T$1*Rawdata!AY1256)</f>
        <v>#DIV/0!</v>
      </c>
      <c r="M1256" s="16" t="e">
        <f t="shared" si="524"/>
        <v>#DIV/0!</v>
      </c>
      <c r="N1256" s="16" t="e">
        <f t="shared" si="525"/>
        <v>#DIV/0!</v>
      </c>
      <c r="O1256" s="67"/>
      <c r="P1256" s="67"/>
      <c r="Q1256" s="31" t="e">
        <f t="shared" si="544"/>
        <v>#DIV/0!</v>
      </c>
      <c r="R1256" s="17" t="e">
        <f t="shared" si="545"/>
        <v>#DIV/0!</v>
      </c>
      <c r="S1256" s="37" t="e">
        <f t="shared" si="526"/>
        <v>#DIV/0!</v>
      </c>
      <c r="T1256" s="17" t="e">
        <f t="shared" si="527"/>
        <v>#DIV/0!</v>
      </c>
      <c r="U1256" s="91" t="e">
        <f>IF(A1256&gt;$U$1, U1257*$S$1+(1-$S$1)*G1257,Rawdata!AK1256)</f>
        <v>#DIV/0!</v>
      </c>
      <c r="V1256" s="91" t="e">
        <f>IF(A1256&gt;$V$1,$S$1*V1257+(1-$S$1)*G1257,Rawdata!AL1256)</f>
        <v>#DIV/0!</v>
      </c>
      <c r="W1256" s="91" t="e">
        <f>IF(A1256&gt;$W$1, $S$1*W1257+(1-$S$1)*G1257,Rawdata!AM1256)</f>
        <v>#DIV/0!</v>
      </c>
      <c r="X1256" s="91" t="e">
        <f>IF(A1256&gt;$X$1,$S$1*X1257+(1-$S$1)*G1257,Rawdata!AN1256)</f>
        <v>#DIV/0!</v>
      </c>
      <c r="Y1256" s="91" t="e">
        <f>IF(A1256&gt;$Y$1,$S$1*Y1257+(1-$S$1)*G1257,Rawdata!AO1256)</f>
        <v>#DIV/0!</v>
      </c>
      <c r="Z1256" s="91" t="e">
        <f>IF(A1256&gt;$Z$1,$S$1*Z1257+(1-$S$1)*(G1257-U1257)^2,Rawdata!AP1256)</f>
        <v>#DIV/0!</v>
      </c>
      <c r="AA1256" s="91" t="e">
        <f>IF(A1256&gt;$AA$1,$S$1*AA1257+(1-$S$1)*(G1257-V1257)^2,Rawdata!AQ1256)</f>
        <v>#DIV/0!</v>
      </c>
      <c r="AB1256" s="91" t="e">
        <f>IF(A1256&gt;89,$S$1*AB1257+(1-$S$1)*(G1257-W1257)^2,Rawdata!AR1256)</f>
        <v>#DIV/0!</v>
      </c>
      <c r="AC1256" s="91" t="e">
        <f>IF(A1256&gt;$AC$1,$S$1*AC1257+(1-$S$1)*(G1257-X1257)^2,Rawdata!AS1256)</f>
        <v>#DIV/0!</v>
      </c>
      <c r="AD1256" s="91" t="e">
        <f>IF(A1256&gt;$AD$1,$S$1*AD1257+(1-$S$1)*(G1257-Y1257)^2,Rawdata!AT1256)</f>
        <v>#DIV/0!</v>
      </c>
      <c r="AE1256" s="80" t="e">
        <f t="shared" si="519"/>
        <v>#DIV/0!</v>
      </c>
      <c r="AF1256" s="81" t="e">
        <f t="shared" si="520"/>
        <v>#DIV/0!</v>
      </c>
      <c r="AG1256" s="86">
        <f t="shared" si="543"/>
        <v>0</v>
      </c>
      <c r="AH1256" s="107" t="e">
        <f t="shared" si="521"/>
        <v>#DIV/0!</v>
      </c>
      <c r="AI1256" s="107" t="e">
        <f t="shared" si="522"/>
        <v>#DIV/0!</v>
      </c>
      <c r="AJ1256" s="108" t="e">
        <f t="shared" si="523"/>
        <v>#DIV/0!</v>
      </c>
      <c r="AK1256" s="113" t="e">
        <f t="shared" si="528"/>
        <v>#DIV/0!</v>
      </c>
      <c r="AL1256" s="113" t="e">
        <f t="shared" si="529"/>
        <v>#DIV/0!</v>
      </c>
      <c r="AM1256" s="113" t="e">
        <f t="shared" si="530"/>
        <v>#DIV/0!</v>
      </c>
      <c r="AN1256" s="113" t="e">
        <f t="shared" si="531"/>
        <v>#DIV/0!</v>
      </c>
      <c r="AO1256" s="113" t="e">
        <f t="shared" si="532"/>
        <v>#DIV/0!</v>
      </c>
      <c r="AP1256" s="91" t="e">
        <f t="shared" si="533"/>
        <v>#DIV/0!</v>
      </c>
      <c r="AQ1256" s="91" t="e">
        <f t="shared" si="534"/>
        <v>#DIV/0!</v>
      </c>
      <c r="AR1256" s="91" t="e">
        <f t="shared" si="535"/>
        <v>#DIV/0!</v>
      </c>
      <c r="AS1256" s="91" t="e">
        <f t="shared" si="536"/>
        <v>#DIV/0!</v>
      </c>
      <c r="AT1256" s="91" t="e">
        <f t="shared" si="537"/>
        <v>#DIV/0!</v>
      </c>
      <c r="AU1256" s="113" t="e">
        <f t="shared" si="538"/>
        <v>#DIV/0!</v>
      </c>
      <c r="AV1256" s="113" t="e">
        <f t="shared" si="539"/>
        <v>#DIV/0!</v>
      </c>
      <c r="AW1256" s="113" t="e">
        <f t="shared" si="540"/>
        <v>#DIV/0!</v>
      </c>
      <c r="AX1256" s="113" t="e">
        <f t="shared" si="541"/>
        <v>#DIV/0!</v>
      </c>
      <c r="AY1256" s="113" t="e">
        <f t="shared" si="542"/>
        <v>#DIV/0!</v>
      </c>
    </row>
    <row r="1257" spans="1:51" x14ac:dyDescent="0.25">
      <c r="A1257" s="119"/>
      <c r="B1257" s="83"/>
      <c r="C1257" s="85"/>
      <c r="D1257" s="85"/>
      <c r="E1257" s="85"/>
      <c r="F1257" s="71"/>
      <c r="G1257" s="96"/>
      <c r="H1257" s="16" t="e">
        <f>IF(A1257&gt;$U$1,ROUND(ROUND( U1257*$S$1+(1-$S$1)*G1257,4)+$T$1*ROUND(($S$1*Z1257+(1-$S$1)*(G1257-U1257)^2)^0.5,4),4),Rawdata!AK1257+Rawdata!$T$1*Rawdata!AU1257)</f>
        <v>#DIV/0!</v>
      </c>
      <c r="I1257" s="16" t="e">
        <f>IF(A1257&gt;$V$1,ROUND(ROUND(V1257*$S$1+(1-$S$1)*G1257,4)+$T$1*ROUND(($S$1*AA1257+(1-$S$1)*(G1257-V1257)^2)^0.5,4),4),Rawdata!AL1257+Rawdata!$T$1*Rawdata!AV1257)</f>
        <v>#DIV/0!</v>
      </c>
      <c r="J1257" s="16" t="e">
        <f>IF(A1257&gt;$W$1,ROUND(ROUND( W1257*$S$1+(1-$S$1)*G1257,4)+$T$1*ROUND(($S$1*AB1257+(1-$S$1)*(G1257-W1257)^2)^0.5,4),4),Rawdata!AM1257+Rawdata!$T$1*Rawdata!AW1257)</f>
        <v>#DIV/0!</v>
      </c>
      <c r="K1257" s="16" t="e">
        <f>IF(A1257&gt;$X$1,ROUND(ROUND( X1257*$S$1+(1-$S$1)*G1257,4)+$T$1*ROUND(($S$1*AC1257+(1-$S$1)*(G1257-X1257)^2)^0.5,4),4),Rawdata!AN1257+Rawdata!$T$1*Rawdata!AX1257)</f>
        <v>#DIV/0!</v>
      </c>
      <c r="L1257" s="16" t="e">
        <f>IF(A1257&gt;$Y$1,ROUND(ROUND( Y1257*$S$1+(1-$S$1)*G1257,4)+$T$1*ROUND(($S$1*AD1257+(1-$S$1)*(G1257-Y1257)^2)^0.5,4),4),Rawdata!AO1257+Rawdata!$T$1*Rawdata!AY1257)</f>
        <v>#DIV/0!</v>
      </c>
      <c r="M1257" s="16" t="e">
        <f t="shared" si="524"/>
        <v>#DIV/0!</v>
      </c>
      <c r="N1257" s="16" t="e">
        <f t="shared" si="525"/>
        <v>#DIV/0!</v>
      </c>
      <c r="O1257" s="67"/>
      <c r="P1257" s="67"/>
      <c r="Q1257" s="31" t="e">
        <f t="shared" si="544"/>
        <v>#DIV/0!</v>
      </c>
      <c r="R1257" s="17" t="e">
        <f t="shared" si="545"/>
        <v>#DIV/0!</v>
      </c>
      <c r="S1257" s="37" t="e">
        <f t="shared" si="526"/>
        <v>#DIV/0!</v>
      </c>
      <c r="T1257" s="17" t="e">
        <f t="shared" si="527"/>
        <v>#DIV/0!</v>
      </c>
      <c r="U1257" s="91" t="e">
        <f>IF(A1257&gt;$U$1, U1258*$S$1+(1-$S$1)*G1258,Rawdata!AK1257)</f>
        <v>#DIV/0!</v>
      </c>
      <c r="V1257" s="91" t="e">
        <f>IF(A1257&gt;$V$1,$S$1*V1258+(1-$S$1)*G1258,Rawdata!AL1257)</f>
        <v>#DIV/0!</v>
      </c>
      <c r="W1257" s="91" t="e">
        <f>IF(A1257&gt;$W$1, $S$1*W1258+(1-$S$1)*G1258,Rawdata!AM1257)</f>
        <v>#DIV/0!</v>
      </c>
      <c r="X1257" s="91" t="e">
        <f>IF(A1257&gt;$X$1,$S$1*X1258+(1-$S$1)*G1258,Rawdata!AN1257)</f>
        <v>#DIV/0!</v>
      </c>
      <c r="Y1257" s="91" t="e">
        <f>IF(A1257&gt;$Y$1,$S$1*Y1258+(1-$S$1)*G1258,Rawdata!AO1257)</f>
        <v>#DIV/0!</v>
      </c>
      <c r="Z1257" s="91" t="e">
        <f>IF(A1257&gt;$Z$1,$S$1*Z1258+(1-$S$1)*(G1258-U1258)^2,Rawdata!AP1257)</f>
        <v>#DIV/0!</v>
      </c>
      <c r="AA1257" s="91" t="e">
        <f>IF(A1257&gt;$AA$1,$S$1*AA1258+(1-$S$1)*(G1258-V1258)^2,Rawdata!AQ1257)</f>
        <v>#DIV/0!</v>
      </c>
      <c r="AB1257" s="91" t="e">
        <f>IF(A1257&gt;89,$S$1*AB1258+(1-$S$1)*(G1258-W1258)^2,Rawdata!AR1257)</f>
        <v>#DIV/0!</v>
      </c>
      <c r="AC1257" s="91" t="e">
        <f>IF(A1257&gt;$AC$1,$S$1*AC1258+(1-$S$1)*(G1258-X1258)^2,Rawdata!AS1257)</f>
        <v>#DIV/0!</v>
      </c>
      <c r="AD1257" s="91" t="e">
        <f>IF(A1257&gt;$AD$1,$S$1*AD1258+(1-$S$1)*(G1258-Y1258)^2,Rawdata!AT1257)</f>
        <v>#DIV/0!</v>
      </c>
      <c r="AE1257" s="80" t="e">
        <f t="shared" si="519"/>
        <v>#DIV/0!</v>
      </c>
      <c r="AF1257" s="81" t="e">
        <f t="shared" si="520"/>
        <v>#DIV/0!</v>
      </c>
      <c r="AG1257" s="86">
        <f t="shared" si="543"/>
        <v>0</v>
      </c>
      <c r="AH1257" s="107" t="e">
        <f t="shared" si="521"/>
        <v>#DIV/0!</v>
      </c>
      <c r="AI1257" s="107" t="e">
        <f t="shared" si="522"/>
        <v>#DIV/0!</v>
      </c>
      <c r="AJ1257" s="108" t="e">
        <f t="shared" si="523"/>
        <v>#DIV/0!</v>
      </c>
      <c r="AK1257" s="113" t="e">
        <f t="shared" si="528"/>
        <v>#DIV/0!</v>
      </c>
      <c r="AL1257" s="113" t="e">
        <f t="shared" si="529"/>
        <v>#DIV/0!</v>
      </c>
      <c r="AM1257" s="113" t="e">
        <f t="shared" si="530"/>
        <v>#DIV/0!</v>
      </c>
      <c r="AN1257" s="113" t="e">
        <f t="shared" si="531"/>
        <v>#DIV/0!</v>
      </c>
      <c r="AO1257" s="113" t="e">
        <f t="shared" si="532"/>
        <v>#DIV/0!</v>
      </c>
      <c r="AP1257" s="91" t="e">
        <f t="shared" si="533"/>
        <v>#DIV/0!</v>
      </c>
      <c r="AQ1257" s="91" t="e">
        <f t="shared" si="534"/>
        <v>#DIV/0!</v>
      </c>
      <c r="AR1257" s="91" t="e">
        <f t="shared" si="535"/>
        <v>#DIV/0!</v>
      </c>
      <c r="AS1257" s="91" t="e">
        <f t="shared" si="536"/>
        <v>#DIV/0!</v>
      </c>
      <c r="AT1257" s="91" t="e">
        <f t="shared" si="537"/>
        <v>#DIV/0!</v>
      </c>
      <c r="AU1257" s="113" t="e">
        <f t="shared" si="538"/>
        <v>#DIV/0!</v>
      </c>
      <c r="AV1257" s="113" t="e">
        <f t="shared" si="539"/>
        <v>#DIV/0!</v>
      </c>
      <c r="AW1257" s="113" t="e">
        <f t="shared" si="540"/>
        <v>#DIV/0!</v>
      </c>
      <c r="AX1257" s="113" t="e">
        <f t="shared" si="541"/>
        <v>#DIV/0!</v>
      </c>
      <c r="AY1257" s="113" t="e">
        <f t="shared" si="542"/>
        <v>#DIV/0!</v>
      </c>
    </row>
    <row r="1258" spans="1:51" x14ac:dyDescent="0.25">
      <c r="A1258" s="119"/>
      <c r="B1258" s="83"/>
      <c r="C1258" s="85"/>
      <c r="D1258" s="85"/>
      <c r="E1258" s="85"/>
      <c r="F1258" s="71"/>
      <c r="G1258" s="96"/>
      <c r="H1258" s="16" t="e">
        <f>IF(A1258&gt;$U$1,ROUND(ROUND( U1258*$S$1+(1-$S$1)*G1258,4)+$T$1*ROUND(($S$1*Z1258+(1-$S$1)*(G1258-U1258)^2)^0.5,4),4),Rawdata!AK1258+Rawdata!$T$1*Rawdata!AU1258)</f>
        <v>#DIV/0!</v>
      </c>
      <c r="I1258" s="16" t="e">
        <f>IF(A1258&gt;$V$1,ROUND(ROUND(V1258*$S$1+(1-$S$1)*G1258,4)+$T$1*ROUND(($S$1*AA1258+(1-$S$1)*(G1258-V1258)^2)^0.5,4),4),Rawdata!AL1258+Rawdata!$T$1*Rawdata!AV1258)</f>
        <v>#DIV/0!</v>
      </c>
      <c r="J1258" s="16" t="e">
        <f>IF(A1258&gt;$W$1,ROUND(ROUND( W1258*$S$1+(1-$S$1)*G1258,4)+$T$1*ROUND(($S$1*AB1258+(1-$S$1)*(G1258-W1258)^2)^0.5,4),4),Rawdata!AM1258+Rawdata!$T$1*Rawdata!AW1258)</f>
        <v>#DIV/0!</v>
      </c>
      <c r="K1258" s="16" t="e">
        <f>IF(A1258&gt;$X$1,ROUND(ROUND( X1258*$S$1+(1-$S$1)*G1258,4)+$T$1*ROUND(($S$1*AC1258+(1-$S$1)*(G1258-X1258)^2)^0.5,4),4),Rawdata!AN1258+Rawdata!$T$1*Rawdata!AX1258)</f>
        <v>#DIV/0!</v>
      </c>
      <c r="L1258" s="16" t="e">
        <f>IF(A1258&gt;$Y$1,ROUND(ROUND( Y1258*$S$1+(1-$S$1)*G1258,4)+$T$1*ROUND(($S$1*AD1258+(1-$S$1)*(G1258-Y1258)^2)^0.5,4),4),Rawdata!AO1258+Rawdata!$T$1*Rawdata!AY1258)</f>
        <v>#DIV/0!</v>
      </c>
      <c r="M1258" s="16" t="e">
        <f t="shared" si="524"/>
        <v>#DIV/0!</v>
      </c>
      <c r="N1258" s="16" t="e">
        <f t="shared" si="525"/>
        <v>#DIV/0!</v>
      </c>
      <c r="O1258" s="67"/>
      <c r="P1258" s="67"/>
      <c r="Q1258" s="31" t="e">
        <f t="shared" si="544"/>
        <v>#DIV/0!</v>
      </c>
      <c r="R1258" s="17" t="e">
        <f t="shared" si="545"/>
        <v>#DIV/0!</v>
      </c>
      <c r="S1258" s="37" t="e">
        <f t="shared" si="526"/>
        <v>#DIV/0!</v>
      </c>
      <c r="T1258" s="17" t="e">
        <f t="shared" si="527"/>
        <v>#DIV/0!</v>
      </c>
      <c r="U1258" s="91" t="e">
        <f>IF(A1258&gt;$U$1, U1259*$S$1+(1-$S$1)*G1259,Rawdata!AK1258)</f>
        <v>#DIV/0!</v>
      </c>
      <c r="V1258" s="91" t="e">
        <f>IF(A1258&gt;$V$1,$S$1*V1259+(1-$S$1)*G1259,Rawdata!AL1258)</f>
        <v>#DIV/0!</v>
      </c>
      <c r="W1258" s="91" t="e">
        <f>IF(A1258&gt;$W$1, $S$1*W1259+(1-$S$1)*G1259,Rawdata!AM1258)</f>
        <v>#DIV/0!</v>
      </c>
      <c r="X1258" s="91" t="e">
        <f>IF(A1258&gt;$X$1,$S$1*X1259+(1-$S$1)*G1259,Rawdata!AN1258)</f>
        <v>#DIV/0!</v>
      </c>
      <c r="Y1258" s="91" t="e">
        <f>IF(A1258&gt;$Y$1,$S$1*Y1259+(1-$S$1)*G1259,Rawdata!AO1258)</f>
        <v>#DIV/0!</v>
      </c>
      <c r="Z1258" s="91" t="e">
        <f>IF(A1258&gt;$Z$1,$S$1*Z1259+(1-$S$1)*(G1259-U1259)^2,Rawdata!AP1258)</f>
        <v>#DIV/0!</v>
      </c>
      <c r="AA1258" s="91" t="e">
        <f>IF(A1258&gt;$AA$1,$S$1*AA1259+(1-$S$1)*(G1259-V1259)^2,Rawdata!AQ1258)</f>
        <v>#DIV/0!</v>
      </c>
      <c r="AB1258" s="91" t="e">
        <f>IF(A1258&gt;89,$S$1*AB1259+(1-$S$1)*(G1259-W1259)^2,Rawdata!AR1258)</f>
        <v>#DIV/0!</v>
      </c>
      <c r="AC1258" s="91" t="e">
        <f>IF(A1258&gt;$AC$1,$S$1*AC1259+(1-$S$1)*(G1259-X1259)^2,Rawdata!AS1258)</f>
        <v>#DIV/0!</v>
      </c>
      <c r="AD1258" s="91" t="e">
        <f>IF(A1258&gt;$AD$1,$S$1*AD1259+(1-$S$1)*(G1259-Y1259)^2,Rawdata!AT1258)</f>
        <v>#DIV/0!</v>
      </c>
      <c r="AE1258" s="80" t="e">
        <f t="shared" si="519"/>
        <v>#DIV/0!</v>
      </c>
      <c r="AF1258" s="81" t="e">
        <f t="shared" si="520"/>
        <v>#DIV/0!</v>
      </c>
      <c r="AG1258" s="86">
        <f t="shared" si="543"/>
        <v>0</v>
      </c>
      <c r="AH1258" s="107" t="e">
        <f t="shared" si="521"/>
        <v>#DIV/0!</v>
      </c>
      <c r="AI1258" s="107" t="e">
        <f t="shared" si="522"/>
        <v>#DIV/0!</v>
      </c>
      <c r="AJ1258" s="108" t="e">
        <f t="shared" si="523"/>
        <v>#DIV/0!</v>
      </c>
      <c r="AK1258" s="113" t="e">
        <f t="shared" si="528"/>
        <v>#DIV/0!</v>
      </c>
      <c r="AL1258" s="113" t="e">
        <f t="shared" si="529"/>
        <v>#DIV/0!</v>
      </c>
      <c r="AM1258" s="113" t="e">
        <f t="shared" si="530"/>
        <v>#DIV/0!</v>
      </c>
      <c r="AN1258" s="113" t="e">
        <f t="shared" si="531"/>
        <v>#DIV/0!</v>
      </c>
      <c r="AO1258" s="113" t="e">
        <f t="shared" si="532"/>
        <v>#DIV/0!</v>
      </c>
      <c r="AP1258" s="91" t="e">
        <f t="shared" si="533"/>
        <v>#DIV/0!</v>
      </c>
      <c r="AQ1258" s="91" t="e">
        <f t="shared" si="534"/>
        <v>#DIV/0!</v>
      </c>
      <c r="AR1258" s="91" t="e">
        <f t="shared" si="535"/>
        <v>#DIV/0!</v>
      </c>
      <c r="AS1258" s="91" t="e">
        <f t="shared" si="536"/>
        <v>#DIV/0!</v>
      </c>
      <c r="AT1258" s="91" t="e">
        <f t="shared" si="537"/>
        <v>#DIV/0!</v>
      </c>
      <c r="AU1258" s="113" t="e">
        <f t="shared" si="538"/>
        <v>#DIV/0!</v>
      </c>
      <c r="AV1258" s="113" t="e">
        <f t="shared" si="539"/>
        <v>#DIV/0!</v>
      </c>
      <c r="AW1258" s="113" t="e">
        <f t="shared" si="540"/>
        <v>#DIV/0!</v>
      </c>
      <c r="AX1258" s="113" t="e">
        <f t="shared" si="541"/>
        <v>#DIV/0!</v>
      </c>
      <c r="AY1258" s="113" t="e">
        <f t="shared" si="542"/>
        <v>#DIV/0!</v>
      </c>
    </row>
    <row r="1259" spans="1:51" x14ac:dyDescent="0.25">
      <c r="A1259" s="119"/>
      <c r="B1259" s="83"/>
      <c r="C1259" s="85"/>
      <c r="D1259" s="85"/>
      <c r="E1259" s="85"/>
      <c r="F1259" s="71"/>
      <c r="G1259" s="96"/>
      <c r="H1259" s="16" t="e">
        <f>IF(A1259&gt;$U$1,ROUND(ROUND( U1259*$S$1+(1-$S$1)*G1259,4)+$T$1*ROUND(($S$1*Z1259+(1-$S$1)*(G1259-U1259)^2)^0.5,4),4),Rawdata!AK1259+Rawdata!$T$1*Rawdata!AU1259)</f>
        <v>#DIV/0!</v>
      </c>
      <c r="I1259" s="16" t="e">
        <f>IF(A1259&gt;$V$1,ROUND(ROUND(V1259*$S$1+(1-$S$1)*G1259,4)+$T$1*ROUND(($S$1*AA1259+(1-$S$1)*(G1259-V1259)^2)^0.5,4),4),Rawdata!AL1259+Rawdata!$T$1*Rawdata!AV1259)</f>
        <v>#DIV/0!</v>
      </c>
      <c r="J1259" s="16" t="e">
        <f>IF(A1259&gt;$W$1,ROUND(ROUND( W1259*$S$1+(1-$S$1)*G1259,4)+$T$1*ROUND(($S$1*AB1259+(1-$S$1)*(G1259-W1259)^2)^0.5,4),4),Rawdata!AM1259+Rawdata!$T$1*Rawdata!AW1259)</f>
        <v>#DIV/0!</v>
      </c>
      <c r="K1259" s="16" t="e">
        <f>IF(A1259&gt;$X$1,ROUND(ROUND( X1259*$S$1+(1-$S$1)*G1259,4)+$T$1*ROUND(($S$1*AC1259+(1-$S$1)*(G1259-X1259)^2)^0.5,4),4),Rawdata!AN1259+Rawdata!$T$1*Rawdata!AX1259)</f>
        <v>#DIV/0!</v>
      </c>
      <c r="L1259" s="16" t="e">
        <f>IF(A1259&gt;$Y$1,ROUND(ROUND( Y1259*$S$1+(1-$S$1)*G1259,4)+$T$1*ROUND(($S$1*AD1259+(1-$S$1)*(G1259-Y1259)^2)^0.5,4),4),Rawdata!AO1259+Rawdata!$T$1*Rawdata!AY1259)</f>
        <v>#DIV/0!</v>
      </c>
      <c r="M1259" s="16" t="e">
        <f t="shared" si="524"/>
        <v>#DIV/0!</v>
      </c>
      <c r="N1259" s="16" t="e">
        <f t="shared" si="525"/>
        <v>#DIV/0!</v>
      </c>
      <c r="O1259" s="67"/>
      <c r="P1259" s="67"/>
      <c r="Q1259" s="31" t="e">
        <f t="shared" si="544"/>
        <v>#DIV/0!</v>
      </c>
      <c r="R1259" s="17" t="e">
        <f t="shared" si="545"/>
        <v>#DIV/0!</v>
      </c>
      <c r="S1259" s="37" t="e">
        <f t="shared" si="526"/>
        <v>#DIV/0!</v>
      </c>
      <c r="T1259" s="17" t="e">
        <f t="shared" si="527"/>
        <v>#DIV/0!</v>
      </c>
      <c r="U1259" s="91" t="e">
        <f>IF(A1259&gt;$U$1, U1260*$S$1+(1-$S$1)*G1260,Rawdata!AK1259)</f>
        <v>#DIV/0!</v>
      </c>
      <c r="V1259" s="91" t="e">
        <f>IF(A1259&gt;$V$1,$S$1*V1260+(1-$S$1)*G1260,Rawdata!AL1259)</f>
        <v>#DIV/0!</v>
      </c>
      <c r="W1259" s="91" t="e">
        <f>IF(A1259&gt;$W$1, $S$1*W1260+(1-$S$1)*G1260,Rawdata!AM1259)</f>
        <v>#DIV/0!</v>
      </c>
      <c r="X1259" s="91" t="e">
        <f>IF(A1259&gt;$X$1,$S$1*X1260+(1-$S$1)*G1260,Rawdata!AN1259)</f>
        <v>#DIV/0!</v>
      </c>
      <c r="Y1259" s="91" t="e">
        <f>IF(A1259&gt;$Y$1,$S$1*Y1260+(1-$S$1)*G1260,Rawdata!AO1259)</f>
        <v>#DIV/0!</v>
      </c>
      <c r="Z1259" s="91" t="e">
        <f>IF(A1259&gt;$Z$1,$S$1*Z1260+(1-$S$1)*(G1260-U1260)^2,Rawdata!AP1259)</f>
        <v>#DIV/0!</v>
      </c>
      <c r="AA1259" s="91" t="e">
        <f>IF(A1259&gt;$AA$1,$S$1*AA1260+(1-$S$1)*(G1260-V1260)^2,Rawdata!AQ1259)</f>
        <v>#DIV/0!</v>
      </c>
      <c r="AB1259" s="91" t="e">
        <f>IF(A1259&gt;89,$S$1*AB1260+(1-$S$1)*(G1260-W1260)^2,Rawdata!AR1259)</f>
        <v>#DIV/0!</v>
      </c>
      <c r="AC1259" s="91" t="e">
        <f>IF(A1259&gt;$AC$1,$S$1*AC1260+(1-$S$1)*(G1260-X1260)^2,Rawdata!AS1259)</f>
        <v>#DIV/0!</v>
      </c>
      <c r="AD1259" s="91" t="e">
        <f>IF(A1259&gt;$AD$1,$S$1*AD1260+(1-$S$1)*(G1260-Y1260)^2,Rawdata!AT1259)</f>
        <v>#DIV/0!</v>
      </c>
      <c r="AE1259" s="80" t="e">
        <f t="shared" si="519"/>
        <v>#DIV/0!</v>
      </c>
      <c r="AF1259" s="81" t="e">
        <f t="shared" si="520"/>
        <v>#DIV/0!</v>
      </c>
      <c r="AG1259" s="86">
        <f t="shared" si="543"/>
        <v>0</v>
      </c>
      <c r="AH1259" s="107" t="e">
        <f t="shared" si="521"/>
        <v>#DIV/0!</v>
      </c>
      <c r="AI1259" s="107" t="e">
        <f t="shared" si="522"/>
        <v>#DIV/0!</v>
      </c>
      <c r="AJ1259" s="108" t="e">
        <f t="shared" si="523"/>
        <v>#DIV/0!</v>
      </c>
      <c r="AK1259" s="113" t="e">
        <f t="shared" si="528"/>
        <v>#DIV/0!</v>
      </c>
      <c r="AL1259" s="113" t="e">
        <f t="shared" si="529"/>
        <v>#DIV/0!</v>
      </c>
      <c r="AM1259" s="113" t="e">
        <f t="shared" si="530"/>
        <v>#DIV/0!</v>
      </c>
      <c r="AN1259" s="113" t="e">
        <f t="shared" si="531"/>
        <v>#DIV/0!</v>
      </c>
      <c r="AO1259" s="113" t="e">
        <f t="shared" si="532"/>
        <v>#DIV/0!</v>
      </c>
      <c r="AP1259" s="91" t="e">
        <f t="shared" si="533"/>
        <v>#DIV/0!</v>
      </c>
      <c r="AQ1259" s="91" t="e">
        <f t="shared" si="534"/>
        <v>#DIV/0!</v>
      </c>
      <c r="AR1259" s="91" t="e">
        <f t="shared" si="535"/>
        <v>#DIV/0!</v>
      </c>
      <c r="AS1259" s="91" t="e">
        <f t="shared" si="536"/>
        <v>#DIV/0!</v>
      </c>
      <c r="AT1259" s="91" t="e">
        <f t="shared" si="537"/>
        <v>#DIV/0!</v>
      </c>
      <c r="AU1259" s="113" t="e">
        <f t="shared" si="538"/>
        <v>#DIV/0!</v>
      </c>
      <c r="AV1259" s="113" t="e">
        <f t="shared" si="539"/>
        <v>#DIV/0!</v>
      </c>
      <c r="AW1259" s="113" t="e">
        <f t="shared" si="540"/>
        <v>#DIV/0!</v>
      </c>
      <c r="AX1259" s="113" t="e">
        <f t="shared" si="541"/>
        <v>#DIV/0!</v>
      </c>
      <c r="AY1259" s="113" t="e">
        <f t="shared" si="542"/>
        <v>#DIV/0!</v>
      </c>
    </row>
    <row r="1260" spans="1:51" x14ac:dyDescent="0.25">
      <c r="A1260" s="119"/>
      <c r="B1260" s="83"/>
      <c r="C1260" s="85"/>
      <c r="D1260" s="85"/>
      <c r="E1260" s="85"/>
      <c r="F1260" s="71"/>
      <c r="G1260" s="96"/>
      <c r="H1260" s="16" t="e">
        <f>IF(A1260&gt;$U$1,ROUND(ROUND( U1260*$S$1+(1-$S$1)*G1260,4)+$T$1*ROUND(($S$1*Z1260+(1-$S$1)*(G1260-U1260)^2)^0.5,4),4),Rawdata!AK1260+Rawdata!$T$1*Rawdata!AU1260)</f>
        <v>#DIV/0!</v>
      </c>
      <c r="I1260" s="16" t="e">
        <f>IF(A1260&gt;$V$1,ROUND(ROUND(V1260*$S$1+(1-$S$1)*G1260,4)+$T$1*ROUND(($S$1*AA1260+(1-$S$1)*(G1260-V1260)^2)^0.5,4),4),Rawdata!AL1260+Rawdata!$T$1*Rawdata!AV1260)</f>
        <v>#DIV/0!</v>
      </c>
      <c r="J1260" s="16" t="e">
        <f>IF(A1260&gt;$W$1,ROUND(ROUND( W1260*$S$1+(1-$S$1)*G1260,4)+$T$1*ROUND(($S$1*AB1260+(1-$S$1)*(G1260-W1260)^2)^0.5,4),4),Rawdata!AM1260+Rawdata!$T$1*Rawdata!AW1260)</f>
        <v>#DIV/0!</v>
      </c>
      <c r="K1260" s="16" t="e">
        <f>IF(A1260&gt;$X$1,ROUND(ROUND( X1260*$S$1+(1-$S$1)*G1260,4)+$T$1*ROUND(($S$1*AC1260+(1-$S$1)*(G1260-X1260)^2)^0.5,4),4),Rawdata!AN1260+Rawdata!$T$1*Rawdata!AX1260)</f>
        <v>#DIV/0!</v>
      </c>
      <c r="L1260" s="16" t="e">
        <f>IF(A1260&gt;$Y$1,ROUND(ROUND( Y1260*$S$1+(1-$S$1)*G1260,4)+$T$1*ROUND(($S$1*AD1260+(1-$S$1)*(G1260-Y1260)^2)^0.5,4),4),Rawdata!AO1260+Rawdata!$T$1*Rawdata!AY1260)</f>
        <v>#DIV/0!</v>
      </c>
      <c r="M1260" s="16" t="e">
        <f t="shared" si="524"/>
        <v>#DIV/0!</v>
      </c>
      <c r="N1260" s="16" t="e">
        <f t="shared" si="525"/>
        <v>#DIV/0!</v>
      </c>
      <c r="O1260" s="67"/>
      <c r="P1260" s="67"/>
      <c r="Q1260" s="31" t="e">
        <f t="shared" si="544"/>
        <v>#DIV/0!</v>
      </c>
      <c r="R1260" s="17" t="e">
        <f t="shared" si="545"/>
        <v>#DIV/0!</v>
      </c>
      <c r="S1260" s="37" t="e">
        <f t="shared" si="526"/>
        <v>#DIV/0!</v>
      </c>
      <c r="T1260" s="17" t="e">
        <f t="shared" si="527"/>
        <v>#DIV/0!</v>
      </c>
      <c r="U1260" s="91" t="e">
        <f>IF(A1260&gt;$U$1, U1261*$S$1+(1-$S$1)*G1261,Rawdata!AK1260)</f>
        <v>#DIV/0!</v>
      </c>
      <c r="V1260" s="91" t="e">
        <f>IF(A1260&gt;$V$1,$S$1*V1261+(1-$S$1)*G1261,Rawdata!AL1260)</f>
        <v>#DIV/0!</v>
      </c>
      <c r="W1260" s="91" t="e">
        <f>IF(A1260&gt;$W$1, $S$1*W1261+(1-$S$1)*G1261,Rawdata!AM1260)</f>
        <v>#DIV/0!</v>
      </c>
      <c r="X1260" s="91" t="e">
        <f>IF(A1260&gt;$X$1,$S$1*X1261+(1-$S$1)*G1261,Rawdata!AN1260)</f>
        <v>#DIV/0!</v>
      </c>
      <c r="Y1260" s="91" t="e">
        <f>IF(A1260&gt;$Y$1,$S$1*Y1261+(1-$S$1)*G1261,Rawdata!AO1260)</f>
        <v>#DIV/0!</v>
      </c>
      <c r="Z1260" s="91" t="e">
        <f>IF(A1260&gt;$Z$1,$S$1*Z1261+(1-$S$1)*(G1261-U1261)^2,Rawdata!AP1260)</f>
        <v>#DIV/0!</v>
      </c>
      <c r="AA1260" s="91" t="e">
        <f>IF(A1260&gt;$AA$1,$S$1*AA1261+(1-$S$1)*(G1261-V1261)^2,Rawdata!AQ1260)</f>
        <v>#DIV/0!</v>
      </c>
      <c r="AB1260" s="91" t="e">
        <f>IF(A1260&gt;89,$S$1*AB1261+(1-$S$1)*(G1261-W1261)^2,Rawdata!AR1260)</f>
        <v>#DIV/0!</v>
      </c>
      <c r="AC1260" s="91" t="e">
        <f>IF(A1260&gt;$AC$1,$S$1*AC1261+(1-$S$1)*(G1261-X1261)^2,Rawdata!AS1260)</f>
        <v>#DIV/0!</v>
      </c>
      <c r="AD1260" s="91" t="e">
        <f>IF(A1260&gt;$AD$1,$S$1*AD1261+(1-$S$1)*(G1261-Y1261)^2,Rawdata!AT1260)</f>
        <v>#DIV/0!</v>
      </c>
      <c r="AE1260" s="80" t="e">
        <f t="shared" si="519"/>
        <v>#DIV/0!</v>
      </c>
      <c r="AF1260" s="81" t="e">
        <f t="shared" si="520"/>
        <v>#DIV/0!</v>
      </c>
      <c r="AG1260" s="86">
        <f t="shared" si="543"/>
        <v>0</v>
      </c>
      <c r="AH1260" s="107" t="e">
        <f t="shared" si="521"/>
        <v>#DIV/0!</v>
      </c>
      <c r="AI1260" s="107" t="e">
        <f t="shared" si="522"/>
        <v>#DIV/0!</v>
      </c>
      <c r="AJ1260" s="108" t="e">
        <f t="shared" si="523"/>
        <v>#DIV/0!</v>
      </c>
      <c r="AK1260" s="113" t="e">
        <f t="shared" si="528"/>
        <v>#DIV/0!</v>
      </c>
      <c r="AL1260" s="113" t="e">
        <f t="shared" si="529"/>
        <v>#DIV/0!</v>
      </c>
      <c r="AM1260" s="113" t="e">
        <f t="shared" si="530"/>
        <v>#DIV/0!</v>
      </c>
      <c r="AN1260" s="113" t="e">
        <f t="shared" si="531"/>
        <v>#DIV/0!</v>
      </c>
      <c r="AO1260" s="113" t="e">
        <f t="shared" si="532"/>
        <v>#DIV/0!</v>
      </c>
      <c r="AP1260" s="91" t="e">
        <f t="shared" si="533"/>
        <v>#DIV/0!</v>
      </c>
      <c r="AQ1260" s="91" t="e">
        <f t="shared" si="534"/>
        <v>#DIV/0!</v>
      </c>
      <c r="AR1260" s="91" t="e">
        <f t="shared" si="535"/>
        <v>#DIV/0!</v>
      </c>
      <c r="AS1260" s="91" t="e">
        <f t="shared" si="536"/>
        <v>#DIV/0!</v>
      </c>
      <c r="AT1260" s="91" t="e">
        <f t="shared" si="537"/>
        <v>#DIV/0!</v>
      </c>
      <c r="AU1260" s="113" t="e">
        <f t="shared" si="538"/>
        <v>#DIV/0!</v>
      </c>
      <c r="AV1260" s="113" t="e">
        <f t="shared" si="539"/>
        <v>#DIV/0!</v>
      </c>
      <c r="AW1260" s="113" t="e">
        <f t="shared" si="540"/>
        <v>#DIV/0!</v>
      </c>
      <c r="AX1260" s="113" t="e">
        <f t="shared" si="541"/>
        <v>#DIV/0!</v>
      </c>
      <c r="AY1260" s="113" t="e">
        <f t="shared" si="542"/>
        <v>#DIV/0!</v>
      </c>
    </row>
    <row r="1261" spans="1:51" x14ac:dyDescent="0.25">
      <c r="A1261" s="119"/>
      <c r="B1261" s="83"/>
      <c r="C1261" s="85"/>
      <c r="D1261" s="85"/>
      <c r="E1261" s="85"/>
      <c r="F1261" s="71"/>
      <c r="G1261" s="96"/>
      <c r="H1261" s="16" t="e">
        <f>IF(A1261&gt;$U$1,ROUND(ROUND( U1261*$S$1+(1-$S$1)*G1261,4)+$T$1*ROUND(($S$1*Z1261+(1-$S$1)*(G1261-U1261)^2)^0.5,4),4),Rawdata!AK1261+Rawdata!$T$1*Rawdata!AU1261)</f>
        <v>#DIV/0!</v>
      </c>
      <c r="I1261" s="16" t="e">
        <f>IF(A1261&gt;$V$1,ROUND(ROUND(V1261*$S$1+(1-$S$1)*G1261,4)+$T$1*ROUND(($S$1*AA1261+(1-$S$1)*(G1261-V1261)^2)^0.5,4),4),Rawdata!AL1261+Rawdata!$T$1*Rawdata!AV1261)</f>
        <v>#DIV/0!</v>
      </c>
      <c r="J1261" s="16" t="e">
        <f>IF(A1261&gt;$W$1,ROUND(ROUND( W1261*$S$1+(1-$S$1)*G1261,4)+$T$1*ROUND(($S$1*AB1261+(1-$S$1)*(G1261-W1261)^2)^0.5,4),4),Rawdata!AM1261+Rawdata!$T$1*Rawdata!AW1261)</f>
        <v>#DIV/0!</v>
      </c>
      <c r="K1261" s="16" t="e">
        <f>IF(A1261&gt;$X$1,ROUND(ROUND( X1261*$S$1+(1-$S$1)*G1261,4)+$T$1*ROUND(($S$1*AC1261+(1-$S$1)*(G1261-X1261)^2)^0.5,4),4),Rawdata!AN1261+Rawdata!$T$1*Rawdata!AX1261)</f>
        <v>#DIV/0!</v>
      </c>
      <c r="L1261" s="16" t="e">
        <f>IF(A1261&gt;$Y$1,ROUND(ROUND( Y1261*$S$1+(1-$S$1)*G1261,4)+$T$1*ROUND(($S$1*AD1261+(1-$S$1)*(G1261-Y1261)^2)^0.5,4),4),Rawdata!AO1261+Rawdata!$T$1*Rawdata!AY1261)</f>
        <v>#DIV/0!</v>
      </c>
      <c r="M1261" s="16" t="e">
        <f t="shared" si="524"/>
        <v>#DIV/0!</v>
      </c>
      <c r="N1261" s="16" t="e">
        <f t="shared" si="525"/>
        <v>#DIV/0!</v>
      </c>
      <c r="O1261" s="67"/>
      <c r="P1261" s="67"/>
      <c r="Q1261" s="31" t="e">
        <f t="shared" si="544"/>
        <v>#DIV/0!</v>
      </c>
      <c r="R1261" s="17" t="e">
        <f t="shared" si="545"/>
        <v>#DIV/0!</v>
      </c>
      <c r="S1261" s="37" t="e">
        <f t="shared" si="526"/>
        <v>#DIV/0!</v>
      </c>
      <c r="T1261" s="17" t="e">
        <f t="shared" si="527"/>
        <v>#DIV/0!</v>
      </c>
      <c r="U1261" s="91" t="e">
        <f>IF(A1261&gt;$U$1, U1262*$S$1+(1-$S$1)*G1262,Rawdata!AK1261)</f>
        <v>#DIV/0!</v>
      </c>
      <c r="V1261" s="91" t="e">
        <f>IF(A1261&gt;$V$1,$S$1*V1262+(1-$S$1)*G1262,Rawdata!AL1261)</f>
        <v>#DIV/0!</v>
      </c>
      <c r="W1261" s="91" t="e">
        <f>IF(A1261&gt;$W$1, $S$1*W1262+(1-$S$1)*G1262,Rawdata!AM1261)</f>
        <v>#DIV/0!</v>
      </c>
      <c r="X1261" s="91" t="e">
        <f>IF(A1261&gt;$X$1,$S$1*X1262+(1-$S$1)*G1262,Rawdata!AN1261)</f>
        <v>#DIV/0!</v>
      </c>
      <c r="Y1261" s="91" t="e">
        <f>IF(A1261&gt;$Y$1,$S$1*Y1262+(1-$S$1)*G1262,Rawdata!AO1261)</f>
        <v>#DIV/0!</v>
      </c>
      <c r="Z1261" s="91" t="e">
        <f>IF(A1261&gt;$Z$1,$S$1*Z1262+(1-$S$1)*(G1262-U1262)^2,Rawdata!AP1261)</f>
        <v>#DIV/0!</v>
      </c>
      <c r="AA1261" s="91" t="e">
        <f>IF(A1261&gt;$AA$1,$S$1*AA1262+(1-$S$1)*(G1262-V1262)^2,Rawdata!AQ1261)</f>
        <v>#DIV/0!</v>
      </c>
      <c r="AB1261" s="91" t="e">
        <f>IF(A1261&gt;89,$S$1*AB1262+(1-$S$1)*(G1262-W1262)^2,Rawdata!AR1261)</f>
        <v>#DIV/0!</v>
      </c>
      <c r="AC1261" s="91" t="e">
        <f>IF(A1261&gt;$AC$1,$S$1*AC1262+(1-$S$1)*(G1262-X1262)^2,Rawdata!AS1261)</f>
        <v>#DIV/0!</v>
      </c>
      <c r="AD1261" s="91" t="e">
        <f>IF(A1261&gt;$AD$1,$S$1*AD1262+(1-$S$1)*(G1262-Y1262)^2,Rawdata!AT1261)</f>
        <v>#DIV/0!</v>
      </c>
      <c r="AE1261" s="80" t="e">
        <f t="shared" si="519"/>
        <v>#DIV/0!</v>
      </c>
      <c r="AF1261" s="81" t="e">
        <f t="shared" si="520"/>
        <v>#DIV/0!</v>
      </c>
      <c r="AG1261" s="86">
        <f t="shared" si="543"/>
        <v>0</v>
      </c>
      <c r="AH1261" s="107" t="e">
        <f t="shared" si="521"/>
        <v>#DIV/0!</v>
      </c>
      <c r="AI1261" s="107" t="e">
        <f t="shared" si="522"/>
        <v>#DIV/0!</v>
      </c>
      <c r="AJ1261" s="108" t="e">
        <f t="shared" si="523"/>
        <v>#DIV/0!</v>
      </c>
      <c r="AK1261" s="113" t="e">
        <f t="shared" si="528"/>
        <v>#DIV/0!</v>
      </c>
      <c r="AL1261" s="113" t="e">
        <f t="shared" si="529"/>
        <v>#DIV/0!</v>
      </c>
      <c r="AM1261" s="113" t="e">
        <f t="shared" si="530"/>
        <v>#DIV/0!</v>
      </c>
      <c r="AN1261" s="113" t="e">
        <f t="shared" si="531"/>
        <v>#DIV/0!</v>
      </c>
      <c r="AO1261" s="113" t="e">
        <f t="shared" si="532"/>
        <v>#DIV/0!</v>
      </c>
      <c r="AP1261" s="91" t="e">
        <f t="shared" si="533"/>
        <v>#DIV/0!</v>
      </c>
      <c r="AQ1261" s="91" t="e">
        <f t="shared" si="534"/>
        <v>#DIV/0!</v>
      </c>
      <c r="AR1261" s="91" t="e">
        <f t="shared" si="535"/>
        <v>#DIV/0!</v>
      </c>
      <c r="AS1261" s="91" t="e">
        <f t="shared" si="536"/>
        <v>#DIV/0!</v>
      </c>
      <c r="AT1261" s="91" t="e">
        <f t="shared" si="537"/>
        <v>#DIV/0!</v>
      </c>
      <c r="AU1261" s="113" t="e">
        <f t="shared" si="538"/>
        <v>#DIV/0!</v>
      </c>
      <c r="AV1261" s="113" t="e">
        <f t="shared" si="539"/>
        <v>#DIV/0!</v>
      </c>
      <c r="AW1261" s="113" t="e">
        <f t="shared" si="540"/>
        <v>#DIV/0!</v>
      </c>
      <c r="AX1261" s="113" t="e">
        <f t="shared" si="541"/>
        <v>#DIV/0!</v>
      </c>
      <c r="AY1261" s="113" t="e">
        <f t="shared" si="542"/>
        <v>#DIV/0!</v>
      </c>
    </row>
    <row r="1262" spans="1:51" x14ac:dyDescent="0.25">
      <c r="A1262" s="119"/>
      <c r="B1262" s="83"/>
      <c r="C1262" s="85"/>
      <c r="D1262" s="85"/>
      <c r="E1262" s="85"/>
      <c r="F1262" s="71"/>
      <c r="G1262" s="96"/>
      <c r="H1262" s="16" t="e">
        <f>IF(A1262&gt;$U$1,ROUND(ROUND( U1262*$S$1+(1-$S$1)*G1262,4)+$T$1*ROUND(($S$1*Z1262+(1-$S$1)*(G1262-U1262)^2)^0.5,4),4),Rawdata!AK1262+Rawdata!$T$1*Rawdata!AU1262)</f>
        <v>#DIV/0!</v>
      </c>
      <c r="I1262" s="16" t="e">
        <f>IF(A1262&gt;$V$1,ROUND(ROUND(V1262*$S$1+(1-$S$1)*G1262,4)+$T$1*ROUND(($S$1*AA1262+(1-$S$1)*(G1262-V1262)^2)^0.5,4),4),Rawdata!AL1262+Rawdata!$T$1*Rawdata!AV1262)</f>
        <v>#DIV/0!</v>
      </c>
      <c r="J1262" s="16" t="e">
        <f>IF(A1262&gt;$W$1,ROUND(ROUND( W1262*$S$1+(1-$S$1)*G1262,4)+$T$1*ROUND(($S$1*AB1262+(1-$S$1)*(G1262-W1262)^2)^0.5,4),4),Rawdata!AM1262+Rawdata!$T$1*Rawdata!AW1262)</f>
        <v>#DIV/0!</v>
      </c>
      <c r="K1262" s="16" t="e">
        <f>IF(A1262&gt;$X$1,ROUND(ROUND( X1262*$S$1+(1-$S$1)*G1262,4)+$T$1*ROUND(($S$1*AC1262+(1-$S$1)*(G1262-X1262)^2)^0.5,4),4),Rawdata!AN1262+Rawdata!$T$1*Rawdata!AX1262)</f>
        <v>#DIV/0!</v>
      </c>
      <c r="L1262" s="16" t="e">
        <f>IF(A1262&gt;$Y$1,ROUND(ROUND( Y1262*$S$1+(1-$S$1)*G1262,4)+$T$1*ROUND(($S$1*AD1262+(1-$S$1)*(G1262-Y1262)^2)^0.5,4),4),Rawdata!AO1262+Rawdata!$T$1*Rawdata!AY1262)</f>
        <v>#DIV/0!</v>
      </c>
      <c r="M1262" s="16" t="e">
        <f t="shared" si="524"/>
        <v>#DIV/0!</v>
      </c>
      <c r="N1262" s="16" t="e">
        <f t="shared" si="525"/>
        <v>#DIV/0!</v>
      </c>
      <c r="O1262" s="67"/>
      <c r="P1262" s="67"/>
      <c r="Q1262" s="31" t="e">
        <f t="shared" si="544"/>
        <v>#DIV/0!</v>
      </c>
      <c r="R1262" s="17" t="e">
        <f t="shared" si="545"/>
        <v>#DIV/0!</v>
      </c>
      <c r="S1262" s="37" t="e">
        <f t="shared" si="526"/>
        <v>#DIV/0!</v>
      </c>
      <c r="T1262" s="17" t="e">
        <f t="shared" si="527"/>
        <v>#DIV/0!</v>
      </c>
      <c r="U1262" s="91" t="e">
        <f>IF(A1262&gt;$U$1, U1263*$S$1+(1-$S$1)*G1263,Rawdata!AK1262)</f>
        <v>#DIV/0!</v>
      </c>
      <c r="V1262" s="91" t="e">
        <f>IF(A1262&gt;$V$1,$S$1*V1263+(1-$S$1)*G1263,Rawdata!AL1262)</f>
        <v>#DIV/0!</v>
      </c>
      <c r="W1262" s="91" t="e">
        <f>IF(A1262&gt;$W$1, $S$1*W1263+(1-$S$1)*G1263,Rawdata!AM1262)</f>
        <v>#DIV/0!</v>
      </c>
      <c r="X1262" s="91" t="e">
        <f>IF(A1262&gt;$X$1,$S$1*X1263+(1-$S$1)*G1263,Rawdata!AN1262)</f>
        <v>#DIV/0!</v>
      </c>
      <c r="Y1262" s="91" t="e">
        <f>IF(A1262&gt;$Y$1,$S$1*Y1263+(1-$S$1)*G1263,Rawdata!AO1262)</f>
        <v>#DIV/0!</v>
      </c>
      <c r="Z1262" s="91" t="e">
        <f>IF(A1262&gt;$Z$1,$S$1*Z1263+(1-$S$1)*(G1263-U1263)^2,Rawdata!AP1262)</f>
        <v>#DIV/0!</v>
      </c>
      <c r="AA1262" s="91" t="e">
        <f>IF(A1262&gt;$AA$1,$S$1*AA1263+(1-$S$1)*(G1263-V1263)^2,Rawdata!AQ1262)</f>
        <v>#DIV/0!</v>
      </c>
      <c r="AB1262" s="91" t="e">
        <f>IF(A1262&gt;89,$S$1*AB1263+(1-$S$1)*(G1263-W1263)^2,Rawdata!AR1262)</f>
        <v>#DIV/0!</v>
      </c>
      <c r="AC1262" s="91" t="e">
        <f>IF(A1262&gt;$AC$1,$S$1*AC1263+(1-$S$1)*(G1263-X1263)^2,Rawdata!AS1262)</f>
        <v>#DIV/0!</v>
      </c>
      <c r="AD1262" s="91" t="e">
        <f>IF(A1262&gt;$AD$1,$S$1*AD1263+(1-$S$1)*(G1263-Y1263)^2,Rawdata!AT1262)</f>
        <v>#DIV/0!</v>
      </c>
      <c r="AE1262" s="80" t="e">
        <f t="shared" si="519"/>
        <v>#DIV/0!</v>
      </c>
      <c r="AF1262" s="81" t="e">
        <f t="shared" si="520"/>
        <v>#DIV/0!</v>
      </c>
      <c r="AG1262" s="86">
        <f t="shared" si="543"/>
        <v>0</v>
      </c>
      <c r="AH1262" s="107" t="e">
        <f t="shared" si="521"/>
        <v>#DIV/0!</v>
      </c>
      <c r="AI1262" s="107" t="e">
        <f t="shared" si="522"/>
        <v>#DIV/0!</v>
      </c>
      <c r="AJ1262" s="108" t="e">
        <f t="shared" si="523"/>
        <v>#DIV/0!</v>
      </c>
      <c r="AK1262" s="113" t="e">
        <f t="shared" si="528"/>
        <v>#DIV/0!</v>
      </c>
      <c r="AL1262" s="113" t="e">
        <f t="shared" si="529"/>
        <v>#DIV/0!</v>
      </c>
      <c r="AM1262" s="113" t="e">
        <f t="shared" si="530"/>
        <v>#DIV/0!</v>
      </c>
      <c r="AN1262" s="113" t="e">
        <f t="shared" si="531"/>
        <v>#DIV/0!</v>
      </c>
      <c r="AO1262" s="113" t="e">
        <f t="shared" si="532"/>
        <v>#DIV/0!</v>
      </c>
      <c r="AP1262" s="91" t="e">
        <f t="shared" si="533"/>
        <v>#DIV/0!</v>
      </c>
      <c r="AQ1262" s="91" t="e">
        <f t="shared" si="534"/>
        <v>#DIV/0!</v>
      </c>
      <c r="AR1262" s="91" t="e">
        <f t="shared" si="535"/>
        <v>#DIV/0!</v>
      </c>
      <c r="AS1262" s="91" t="e">
        <f t="shared" si="536"/>
        <v>#DIV/0!</v>
      </c>
      <c r="AT1262" s="91" t="e">
        <f t="shared" si="537"/>
        <v>#DIV/0!</v>
      </c>
      <c r="AU1262" s="113" t="e">
        <f t="shared" si="538"/>
        <v>#DIV/0!</v>
      </c>
      <c r="AV1262" s="113" t="e">
        <f t="shared" si="539"/>
        <v>#DIV/0!</v>
      </c>
      <c r="AW1262" s="113" t="e">
        <f t="shared" si="540"/>
        <v>#DIV/0!</v>
      </c>
      <c r="AX1262" s="113" t="e">
        <f t="shared" si="541"/>
        <v>#DIV/0!</v>
      </c>
      <c r="AY1262" s="113" t="e">
        <f t="shared" si="542"/>
        <v>#DIV/0!</v>
      </c>
    </row>
    <row r="1263" spans="1:51" x14ac:dyDescent="0.25">
      <c r="A1263" s="119"/>
      <c r="B1263" s="83"/>
      <c r="C1263" s="85"/>
      <c r="D1263" s="85"/>
      <c r="E1263" s="85"/>
      <c r="F1263" s="71"/>
      <c r="G1263" s="96"/>
      <c r="H1263" s="16" t="e">
        <f>IF(A1263&gt;$U$1,ROUND(ROUND( U1263*$S$1+(1-$S$1)*G1263,4)+$T$1*ROUND(($S$1*Z1263+(1-$S$1)*(G1263-U1263)^2)^0.5,4),4),Rawdata!AK1263+Rawdata!$T$1*Rawdata!AU1263)</f>
        <v>#DIV/0!</v>
      </c>
      <c r="I1263" s="16" t="e">
        <f>IF(A1263&gt;$V$1,ROUND(ROUND(V1263*$S$1+(1-$S$1)*G1263,4)+$T$1*ROUND(($S$1*AA1263+(1-$S$1)*(G1263-V1263)^2)^0.5,4),4),Rawdata!AL1263+Rawdata!$T$1*Rawdata!AV1263)</f>
        <v>#DIV/0!</v>
      </c>
      <c r="J1263" s="16" t="e">
        <f>IF(A1263&gt;$W$1,ROUND(ROUND( W1263*$S$1+(1-$S$1)*G1263,4)+$T$1*ROUND(($S$1*AB1263+(1-$S$1)*(G1263-W1263)^2)^0.5,4),4),Rawdata!AM1263+Rawdata!$T$1*Rawdata!AW1263)</f>
        <v>#DIV/0!</v>
      </c>
      <c r="K1263" s="16" t="e">
        <f>IF(A1263&gt;$X$1,ROUND(ROUND( X1263*$S$1+(1-$S$1)*G1263,4)+$T$1*ROUND(($S$1*AC1263+(1-$S$1)*(G1263-X1263)^2)^0.5,4),4),Rawdata!AN1263+Rawdata!$T$1*Rawdata!AX1263)</f>
        <v>#DIV/0!</v>
      </c>
      <c r="L1263" s="16" t="e">
        <f>IF(A1263&gt;$Y$1,ROUND(ROUND( Y1263*$S$1+(1-$S$1)*G1263,4)+$T$1*ROUND(($S$1*AD1263+(1-$S$1)*(G1263-Y1263)^2)^0.5,4),4),Rawdata!AO1263+Rawdata!$T$1*Rawdata!AY1263)</f>
        <v>#DIV/0!</v>
      </c>
      <c r="M1263" s="16" t="e">
        <f t="shared" si="524"/>
        <v>#DIV/0!</v>
      </c>
      <c r="N1263" s="16" t="e">
        <f t="shared" si="525"/>
        <v>#DIV/0!</v>
      </c>
      <c r="O1263" s="67"/>
      <c r="P1263" s="67"/>
      <c r="Q1263" s="31" t="e">
        <f t="shared" si="544"/>
        <v>#DIV/0!</v>
      </c>
      <c r="R1263" s="17" t="e">
        <f t="shared" si="545"/>
        <v>#DIV/0!</v>
      </c>
      <c r="S1263" s="37" t="e">
        <f t="shared" si="526"/>
        <v>#DIV/0!</v>
      </c>
      <c r="T1263" s="17" t="e">
        <f t="shared" si="527"/>
        <v>#DIV/0!</v>
      </c>
      <c r="U1263" s="91" t="e">
        <f>IF(A1263&gt;$U$1, U1264*$S$1+(1-$S$1)*G1264,Rawdata!AK1263)</f>
        <v>#DIV/0!</v>
      </c>
      <c r="V1263" s="91" t="e">
        <f>IF(A1263&gt;$V$1,$S$1*V1264+(1-$S$1)*G1264,Rawdata!AL1263)</f>
        <v>#DIV/0!</v>
      </c>
      <c r="W1263" s="91" t="e">
        <f>IF(A1263&gt;$W$1, $S$1*W1264+(1-$S$1)*G1264,Rawdata!AM1263)</f>
        <v>#DIV/0!</v>
      </c>
      <c r="X1263" s="91" t="e">
        <f>IF(A1263&gt;$X$1,$S$1*X1264+(1-$S$1)*G1264,Rawdata!AN1263)</f>
        <v>#DIV/0!</v>
      </c>
      <c r="Y1263" s="91" t="e">
        <f>IF(A1263&gt;$Y$1,$S$1*Y1264+(1-$S$1)*G1264,Rawdata!AO1263)</f>
        <v>#DIV/0!</v>
      </c>
      <c r="Z1263" s="91" t="e">
        <f>IF(A1263&gt;$Z$1,$S$1*Z1264+(1-$S$1)*(G1264-U1264)^2,Rawdata!AP1263)</f>
        <v>#DIV/0!</v>
      </c>
      <c r="AA1263" s="91" t="e">
        <f>IF(A1263&gt;$AA$1,$S$1*AA1264+(1-$S$1)*(G1264-V1264)^2,Rawdata!AQ1263)</f>
        <v>#DIV/0!</v>
      </c>
      <c r="AB1263" s="91" t="e">
        <f>IF(A1263&gt;89,$S$1*AB1264+(1-$S$1)*(G1264-W1264)^2,Rawdata!AR1263)</f>
        <v>#DIV/0!</v>
      </c>
      <c r="AC1263" s="91" t="e">
        <f>IF(A1263&gt;$AC$1,$S$1*AC1264+(1-$S$1)*(G1264-X1264)^2,Rawdata!AS1263)</f>
        <v>#DIV/0!</v>
      </c>
      <c r="AD1263" s="91" t="e">
        <f>IF(A1263&gt;$AD$1,$S$1*AD1264+(1-$S$1)*(G1264-Y1264)^2,Rawdata!AT1263)</f>
        <v>#DIV/0!</v>
      </c>
      <c r="AE1263" s="80" t="e">
        <f t="shared" si="519"/>
        <v>#DIV/0!</v>
      </c>
      <c r="AF1263" s="81" t="e">
        <f t="shared" si="520"/>
        <v>#DIV/0!</v>
      </c>
      <c r="AG1263" s="86">
        <f t="shared" si="543"/>
        <v>0</v>
      </c>
      <c r="AH1263" s="107" t="e">
        <f t="shared" si="521"/>
        <v>#DIV/0!</v>
      </c>
      <c r="AI1263" s="107" t="e">
        <f t="shared" si="522"/>
        <v>#DIV/0!</v>
      </c>
      <c r="AJ1263" s="108" t="e">
        <f t="shared" si="523"/>
        <v>#DIV/0!</v>
      </c>
      <c r="AK1263" s="113" t="e">
        <f t="shared" si="528"/>
        <v>#DIV/0!</v>
      </c>
      <c r="AL1263" s="113" t="e">
        <f t="shared" si="529"/>
        <v>#DIV/0!</v>
      </c>
      <c r="AM1263" s="113" t="e">
        <f t="shared" si="530"/>
        <v>#DIV/0!</v>
      </c>
      <c r="AN1263" s="113" t="e">
        <f t="shared" si="531"/>
        <v>#DIV/0!</v>
      </c>
      <c r="AO1263" s="113" t="e">
        <f t="shared" si="532"/>
        <v>#DIV/0!</v>
      </c>
      <c r="AP1263" s="91" t="e">
        <f t="shared" si="533"/>
        <v>#DIV/0!</v>
      </c>
      <c r="AQ1263" s="91" t="e">
        <f t="shared" si="534"/>
        <v>#DIV/0!</v>
      </c>
      <c r="AR1263" s="91" t="e">
        <f t="shared" si="535"/>
        <v>#DIV/0!</v>
      </c>
      <c r="AS1263" s="91" t="e">
        <f t="shared" si="536"/>
        <v>#DIV/0!</v>
      </c>
      <c r="AT1263" s="91" t="e">
        <f t="shared" si="537"/>
        <v>#DIV/0!</v>
      </c>
      <c r="AU1263" s="113" t="e">
        <f t="shared" si="538"/>
        <v>#DIV/0!</v>
      </c>
      <c r="AV1263" s="113" t="e">
        <f t="shared" si="539"/>
        <v>#DIV/0!</v>
      </c>
      <c r="AW1263" s="113" t="e">
        <f t="shared" si="540"/>
        <v>#DIV/0!</v>
      </c>
      <c r="AX1263" s="113" t="e">
        <f t="shared" si="541"/>
        <v>#DIV/0!</v>
      </c>
      <c r="AY1263" s="113" t="e">
        <f t="shared" si="542"/>
        <v>#DIV/0!</v>
      </c>
    </row>
    <row r="1264" spans="1:51" x14ac:dyDescent="0.25">
      <c r="A1264" s="119"/>
      <c r="B1264" s="83"/>
      <c r="C1264" s="85"/>
      <c r="D1264" s="85"/>
      <c r="E1264" s="85"/>
      <c r="F1264" s="71"/>
      <c r="G1264" s="96"/>
      <c r="H1264" s="16" t="e">
        <f>IF(A1264&gt;$U$1,ROUND(ROUND( U1264*$S$1+(1-$S$1)*G1264,4)+$T$1*ROUND(($S$1*Z1264+(1-$S$1)*(G1264-U1264)^2)^0.5,4),4),Rawdata!AK1264+Rawdata!$T$1*Rawdata!AU1264)</f>
        <v>#DIV/0!</v>
      </c>
      <c r="I1264" s="16" t="e">
        <f>IF(A1264&gt;$V$1,ROUND(ROUND(V1264*$S$1+(1-$S$1)*G1264,4)+$T$1*ROUND(($S$1*AA1264+(1-$S$1)*(G1264-V1264)^2)^0.5,4),4),Rawdata!AL1264+Rawdata!$T$1*Rawdata!AV1264)</f>
        <v>#DIV/0!</v>
      </c>
      <c r="J1264" s="16" t="e">
        <f>IF(A1264&gt;$W$1,ROUND(ROUND( W1264*$S$1+(1-$S$1)*G1264,4)+$T$1*ROUND(($S$1*AB1264+(1-$S$1)*(G1264-W1264)^2)^0.5,4),4),Rawdata!AM1264+Rawdata!$T$1*Rawdata!AW1264)</f>
        <v>#DIV/0!</v>
      </c>
      <c r="K1264" s="16" t="e">
        <f>IF(A1264&gt;$X$1,ROUND(ROUND( X1264*$S$1+(1-$S$1)*G1264,4)+$T$1*ROUND(($S$1*AC1264+(1-$S$1)*(G1264-X1264)^2)^0.5,4),4),Rawdata!AN1264+Rawdata!$T$1*Rawdata!AX1264)</f>
        <v>#DIV/0!</v>
      </c>
      <c r="L1264" s="16" t="e">
        <f>IF(A1264&gt;$Y$1,ROUND(ROUND( Y1264*$S$1+(1-$S$1)*G1264,4)+$T$1*ROUND(($S$1*AD1264+(1-$S$1)*(G1264-Y1264)^2)^0.5,4),4),Rawdata!AO1264+Rawdata!$T$1*Rawdata!AY1264)</f>
        <v>#DIV/0!</v>
      </c>
      <c r="M1264" s="16" t="e">
        <f t="shared" si="524"/>
        <v>#DIV/0!</v>
      </c>
      <c r="N1264" s="16" t="e">
        <f t="shared" si="525"/>
        <v>#DIV/0!</v>
      </c>
      <c r="O1264" s="67"/>
      <c r="P1264" s="67"/>
      <c r="Q1264" s="31" t="e">
        <f t="shared" si="544"/>
        <v>#DIV/0!</v>
      </c>
      <c r="R1264" s="17" t="e">
        <f t="shared" si="545"/>
        <v>#DIV/0!</v>
      </c>
      <c r="S1264" s="37" t="e">
        <f t="shared" si="526"/>
        <v>#DIV/0!</v>
      </c>
      <c r="T1264" s="17" t="e">
        <f t="shared" si="527"/>
        <v>#DIV/0!</v>
      </c>
      <c r="U1264" s="91" t="e">
        <f>IF(A1264&gt;$U$1, U1265*$S$1+(1-$S$1)*G1265,Rawdata!AK1264)</f>
        <v>#DIV/0!</v>
      </c>
      <c r="V1264" s="91" t="e">
        <f>IF(A1264&gt;$V$1,$S$1*V1265+(1-$S$1)*G1265,Rawdata!AL1264)</f>
        <v>#DIV/0!</v>
      </c>
      <c r="W1264" s="91" t="e">
        <f>IF(A1264&gt;$W$1, $S$1*W1265+(1-$S$1)*G1265,Rawdata!AM1264)</f>
        <v>#DIV/0!</v>
      </c>
      <c r="X1264" s="91" t="e">
        <f>IF(A1264&gt;$X$1,$S$1*X1265+(1-$S$1)*G1265,Rawdata!AN1264)</f>
        <v>#DIV/0!</v>
      </c>
      <c r="Y1264" s="91" t="e">
        <f>IF(A1264&gt;$Y$1,$S$1*Y1265+(1-$S$1)*G1265,Rawdata!AO1264)</f>
        <v>#DIV/0!</v>
      </c>
      <c r="Z1264" s="91" t="e">
        <f>IF(A1264&gt;$Z$1,$S$1*Z1265+(1-$S$1)*(G1265-U1265)^2,Rawdata!AP1264)</f>
        <v>#DIV/0!</v>
      </c>
      <c r="AA1264" s="91" t="e">
        <f>IF(A1264&gt;$AA$1,$S$1*AA1265+(1-$S$1)*(G1265-V1265)^2,Rawdata!AQ1264)</f>
        <v>#DIV/0!</v>
      </c>
      <c r="AB1264" s="91" t="e">
        <f>IF(A1264&gt;89,$S$1*AB1265+(1-$S$1)*(G1265-W1265)^2,Rawdata!AR1264)</f>
        <v>#DIV/0!</v>
      </c>
      <c r="AC1264" s="91" t="e">
        <f>IF(A1264&gt;$AC$1,$S$1*AC1265+(1-$S$1)*(G1265-X1265)^2,Rawdata!AS1264)</f>
        <v>#DIV/0!</v>
      </c>
      <c r="AD1264" s="91" t="e">
        <f>IF(A1264&gt;$AD$1,$S$1*AD1265+(1-$S$1)*(G1265-Y1265)^2,Rawdata!AT1264)</f>
        <v>#DIV/0!</v>
      </c>
      <c r="AE1264" s="80" t="e">
        <f t="shared" si="519"/>
        <v>#DIV/0!</v>
      </c>
      <c r="AF1264" s="81" t="e">
        <f t="shared" si="520"/>
        <v>#DIV/0!</v>
      </c>
      <c r="AG1264" s="86">
        <f t="shared" si="543"/>
        <v>0</v>
      </c>
      <c r="AH1264" s="107" t="e">
        <f t="shared" si="521"/>
        <v>#DIV/0!</v>
      </c>
      <c r="AI1264" s="107" t="e">
        <f t="shared" si="522"/>
        <v>#DIV/0!</v>
      </c>
      <c r="AJ1264" s="108" t="e">
        <f t="shared" si="523"/>
        <v>#DIV/0!</v>
      </c>
      <c r="AK1264" s="113" t="e">
        <f t="shared" si="528"/>
        <v>#DIV/0!</v>
      </c>
      <c r="AL1264" s="113" t="e">
        <f t="shared" si="529"/>
        <v>#DIV/0!</v>
      </c>
      <c r="AM1264" s="113" t="e">
        <f t="shared" si="530"/>
        <v>#DIV/0!</v>
      </c>
      <c r="AN1264" s="113" t="e">
        <f t="shared" si="531"/>
        <v>#DIV/0!</v>
      </c>
      <c r="AO1264" s="113" t="e">
        <f t="shared" si="532"/>
        <v>#DIV/0!</v>
      </c>
      <c r="AP1264" s="91" t="e">
        <f t="shared" si="533"/>
        <v>#DIV/0!</v>
      </c>
      <c r="AQ1264" s="91" t="e">
        <f t="shared" si="534"/>
        <v>#DIV/0!</v>
      </c>
      <c r="AR1264" s="91" t="e">
        <f t="shared" si="535"/>
        <v>#DIV/0!</v>
      </c>
      <c r="AS1264" s="91" t="e">
        <f t="shared" si="536"/>
        <v>#DIV/0!</v>
      </c>
      <c r="AT1264" s="91" t="e">
        <f t="shared" si="537"/>
        <v>#DIV/0!</v>
      </c>
      <c r="AU1264" s="113" t="e">
        <f t="shared" si="538"/>
        <v>#DIV/0!</v>
      </c>
      <c r="AV1264" s="113" t="e">
        <f t="shared" si="539"/>
        <v>#DIV/0!</v>
      </c>
      <c r="AW1264" s="113" t="e">
        <f t="shared" si="540"/>
        <v>#DIV/0!</v>
      </c>
      <c r="AX1264" s="113" t="e">
        <f t="shared" si="541"/>
        <v>#DIV/0!</v>
      </c>
      <c r="AY1264" s="113" t="e">
        <f t="shared" si="542"/>
        <v>#DIV/0!</v>
      </c>
    </row>
    <row r="1265" spans="1:51" x14ac:dyDescent="0.25">
      <c r="A1265" s="119"/>
      <c r="B1265" s="83"/>
      <c r="C1265" s="85"/>
      <c r="D1265" s="85"/>
      <c r="E1265" s="85"/>
      <c r="F1265" s="71"/>
      <c r="G1265" s="96"/>
      <c r="H1265" s="16" t="e">
        <f>IF(A1265&gt;$U$1,ROUND(ROUND( U1265*$S$1+(1-$S$1)*G1265,4)+$T$1*ROUND(($S$1*Z1265+(1-$S$1)*(G1265-U1265)^2)^0.5,4),4),Rawdata!AK1265+Rawdata!$T$1*Rawdata!AU1265)</f>
        <v>#DIV/0!</v>
      </c>
      <c r="I1265" s="16" t="e">
        <f>IF(A1265&gt;$V$1,ROUND(ROUND(V1265*$S$1+(1-$S$1)*G1265,4)+$T$1*ROUND(($S$1*AA1265+(1-$S$1)*(G1265-V1265)^2)^0.5,4),4),Rawdata!AL1265+Rawdata!$T$1*Rawdata!AV1265)</f>
        <v>#DIV/0!</v>
      </c>
      <c r="J1265" s="16" t="e">
        <f>IF(A1265&gt;$W$1,ROUND(ROUND( W1265*$S$1+(1-$S$1)*G1265,4)+$T$1*ROUND(($S$1*AB1265+(1-$S$1)*(G1265-W1265)^2)^0.5,4),4),Rawdata!AM1265+Rawdata!$T$1*Rawdata!AW1265)</f>
        <v>#DIV/0!</v>
      </c>
      <c r="K1265" s="16" t="e">
        <f>IF(A1265&gt;$X$1,ROUND(ROUND( X1265*$S$1+(1-$S$1)*G1265,4)+$T$1*ROUND(($S$1*AC1265+(1-$S$1)*(G1265-X1265)^2)^0.5,4),4),Rawdata!AN1265+Rawdata!$T$1*Rawdata!AX1265)</f>
        <v>#DIV/0!</v>
      </c>
      <c r="L1265" s="16" t="e">
        <f>IF(A1265&gt;$Y$1,ROUND(ROUND( Y1265*$S$1+(1-$S$1)*G1265,4)+$T$1*ROUND(($S$1*AD1265+(1-$S$1)*(G1265-Y1265)^2)^0.5,4),4),Rawdata!AO1265+Rawdata!$T$1*Rawdata!AY1265)</f>
        <v>#DIV/0!</v>
      </c>
      <c r="M1265" s="16" t="e">
        <f t="shared" si="524"/>
        <v>#DIV/0!</v>
      </c>
      <c r="N1265" s="16" t="e">
        <f t="shared" si="525"/>
        <v>#DIV/0!</v>
      </c>
      <c r="O1265" s="67"/>
      <c r="P1265" s="67"/>
      <c r="Q1265" s="31" t="e">
        <f t="shared" si="544"/>
        <v>#DIV/0!</v>
      </c>
      <c r="R1265" s="17" t="e">
        <f t="shared" si="545"/>
        <v>#DIV/0!</v>
      </c>
      <c r="S1265" s="37" t="e">
        <f t="shared" si="526"/>
        <v>#DIV/0!</v>
      </c>
      <c r="T1265" s="17" t="e">
        <f t="shared" si="527"/>
        <v>#DIV/0!</v>
      </c>
      <c r="U1265" s="91" t="e">
        <f>IF(A1265&gt;$U$1, U1266*$S$1+(1-$S$1)*G1266,Rawdata!AK1265)</f>
        <v>#DIV/0!</v>
      </c>
      <c r="V1265" s="91" t="e">
        <f>IF(A1265&gt;$V$1,$S$1*V1266+(1-$S$1)*G1266,Rawdata!AL1265)</f>
        <v>#DIV/0!</v>
      </c>
      <c r="W1265" s="91" t="e">
        <f>IF(A1265&gt;$W$1, $S$1*W1266+(1-$S$1)*G1266,Rawdata!AM1265)</f>
        <v>#DIV/0!</v>
      </c>
      <c r="X1265" s="91" t="e">
        <f>IF(A1265&gt;$X$1,$S$1*X1266+(1-$S$1)*G1266,Rawdata!AN1265)</f>
        <v>#DIV/0!</v>
      </c>
      <c r="Y1265" s="91" t="e">
        <f>IF(A1265&gt;$Y$1,$S$1*Y1266+(1-$S$1)*G1266,Rawdata!AO1265)</f>
        <v>#DIV/0!</v>
      </c>
      <c r="Z1265" s="91" t="e">
        <f>IF(A1265&gt;$Z$1,$S$1*Z1266+(1-$S$1)*(G1266-U1266)^2,Rawdata!AP1265)</f>
        <v>#DIV/0!</v>
      </c>
      <c r="AA1265" s="91" t="e">
        <f>IF(A1265&gt;$AA$1,$S$1*AA1266+(1-$S$1)*(G1266-V1266)^2,Rawdata!AQ1265)</f>
        <v>#DIV/0!</v>
      </c>
      <c r="AB1265" s="91" t="e">
        <f>IF(A1265&gt;89,$S$1*AB1266+(1-$S$1)*(G1266-W1266)^2,Rawdata!AR1265)</f>
        <v>#DIV/0!</v>
      </c>
      <c r="AC1265" s="91" t="e">
        <f>IF(A1265&gt;$AC$1,$S$1*AC1266+(1-$S$1)*(G1266-X1266)^2,Rawdata!AS1265)</f>
        <v>#DIV/0!</v>
      </c>
      <c r="AD1265" s="91" t="e">
        <f>IF(A1265&gt;$AD$1,$S$1*AD1266+(1-$S$1)*(G1266-Y1266)^2,Rawdata!AT1265)</f>
        <v>#DIV/0!</v>
      </c>
      <c r="AE1265" s="80" t="e">
        <f t="shared" si="519"/>
        <v>#DIV/0!</v>
      </c>
      <c r="AF1265" s="81" t="e">
        <f t="shared" si="520"/>
        <v>#DIV/0!</v>
      </c>
      <c r="AG1265" s="86">
        <f t="shared" si="543"/>
        <v>0</v>
      </c>
      <c r="AH1265" s="107" t="e">
        <f t="shared" si="521"/>
        <v>#DIV/0!</v>
      </c>
      <c r="AI1265" s="107" t="e">
        <f t="shared" si="522"/>
        <v>#DIV/0!</v>
      </c>
      <c r="AJ1265" s="108" t="e">
        <f t="shared" si="523"/>
        <v>#DIV/0!</v>
      </c>
      <c r="AK1265" s="113" t="e">
        <f t="shared" si="528"/>
        <v>#DIV/0!</v>
      </c>
      <c r="AL1265" s="113" t="e">
        <f t="shared" si="529"/>
        <v>#DIV/0!</v>
      </c>
      <c r="AM1265" s="113" t="e">
        <f t="shared" si="530"/>
        <v>#DIV/0!</v>
      </c>
      <c r="AN1265" s="113" t="e">
        <f t="shared" si="531"/>
        <v>#DIV/0!</v>
      </c>
      <c r="AO1265" s="113" t="e">
        <f t="shared" si="532"/>
        <v>#DIV/0!</v>
      </c>
      <c r="AP1265" s="91" t="e">
        <f t="shared" si="533"/>
        <v>#DIV/0!</v>
      </c>
      <c r="AQ1265" s="91" t="e">
        <f t="shared" si="534"/>
        <v>#DIV/0!</v>
      </c>
      <c r="AR1265" s="91" t="e">
        <f t="shared" si="535"/>
        <v>#DIV/0!</v>
      </c>
      <c r="AS1265" s="91" t="e">
        <f t="shared" si="536"/>
        <v>#DIV/0!</v>
      </c>
      <c r="AT1265" s="91" t="e">
        <f t="shared" si="537"/>
        <v>#DIV/0!</v>
      </c>
      <c r="AU1265" s="113" t="e">
        <f t="shared" si="538"/>
        <v>#DIV/0!</v>
      </c>
      <c r="AV1265" s="113" t="e">
        <f t="shared" si="539"/>
        <v>#DIV/0!</v>
      </c>
      <c r="AW1265" s="113" t="e">
        <f t="shared" si="540"/>
        <v>#DIV/0!</v>
      </c>
      <c r="AX1265" s="113" t="e">
        <f t="shared" si="541"/>
        <v>#DIV/0!</v>
      </c>
      <c r="AY1265" s="113" t="e">
        <f t="shared" si="542"/>
        <v>#DIV/0!</v>
      </c>
    </row>
    <row r="1266" spans="1:51" x14ac:dyDescent="0.25">
      <c r="A1266" s="119"/>
      <c r="B1266" s="83"/>
      <c r="C1266" s="85"/>
      <c r="D1266" s="85"/>
      <c r="E1266" s="85"/>
      <c r="F1266" s="71"/>
      <c r="G1266" s="96"/>
      <c r="H1266" s="16" t="e">
        <f>IF(A1266&gt;$U$1,ROUND(ROUND( U1266*$S$1+(1-$S$1)*G1266,4)+$T$1*ROUND(($S$1*Z1266+(1-$S$1)*(G1266-U1266)^2)^0.5,4),4),Rawdata!AK1266+Rawdata!$T$1*Rawdata!AU1266)</f>
        <v>#DIV/0!</v>
      </c>
      <c r="I1266" s="16" t="e">
        <f>IF(A1266&gt;$V$1,ROUND(ROUND(V1266*$S$1+(1-$S$1)*G1266,4)+$T$1*ROUND(($S$1*AA1266+(1-$S$1)*(G1266-V1266)^2)^0.5,4),4),Rawdata!AL1266+Rawdata!$T$1*Rawdata!AV1266)</f>
        <v>#DIV/0!</v>
      </c>
      <c r="J1266" s="16" t="e">
        <f>IF(A1266&gt;$W$1,ROUND(ROUND( W1266*$S$1+(1-$S$1)*G1266,4)+$T$1*ROUND(($S$1*AB1266+(1-$S$1)*(G1266-W1266)^2)^0.5,4),4),Rawdata!AM1266+Rawdata!$T$1*Rawdata!AW1266)</f>
        <v>#DIV/0!</v>
      </c>
      <c r="K1266" s="16" t="e">
        <f>IF(A1266&gt;$X$1,ROUND(ROUND( X1266*$S$1+(1-$S$1)*G1266,4)+$T$1*ROUND(($S$1*AC1266+(1-$S$1)*(G1266-X1266)^2)^0.5,4),4),Rawdata!AN1266+Rawdata!$T$1*Rawdata!AX1266)</f>
        <v>#DIV/0!</v>
      </c>
      <c r="L1266" s="16" t="e">
        <f>IF(A1266&gt;$Y$1,ROUND(ROUND( Y1266*$S$1+(1-$S$1)*G1266,4)+$T$1*ROUND(($S$1*AD1266+(1-$S$1)*(G1266-Y1266)^2)^0.5,4),4),Rawdata!AO1266+Rawdata!$T$1*Rawdata!AY1266)</f>
        <v>#DIV/0!</v>
      </c>
      <c r="M1266" s="16" t="e">
        <f t="shared" si="524"/>
        <v>#DIV/0!</v>
      </c>
      <c r="N1266" s="16" t="e">
        <f t="shared" si="525"/>
        <v>#DIV/0!</v>
      </c>
      <c r="O1266" s="67"/>
      <c r="P1266" s="67"/>
      <c r="Q1266" s="31" t="e">
        <f t="shared" si="544"/>
        <v>#DIV/0!</v>
      </c>
      <c r="R1266" s="17" t="e">
        <f t="shared" si="545"/>
        <v>#DIV/0!</v>
      </c>
      <c r="S1266" s="37" t="e">
        <f t="shared" si="526"/>
        <v>#DIV/0!</v>
      </c>
      <c r="T1266" s="17" t="e">
        <f t="shared" si="527"/>
        <v>#DIV/0!</v>
      </c>
      <c r="U1266" s="91" t="e">
        <f>IF(A1266&gt;$U$1, U1267*$S$1+(1-$S$1)*G1267,Rawdata!AK1266)</f>
        <v>#DIV/0!</v>
      </c>
      <c r="V1266" s="91" t="e">
        <f>IF(A1266&gt;$V$1,$S$1*V1267+(1-$S$1)*G1267,Rawdata!AL1266)</f>
        <v>#DIV/0!</v>
      </c>
      <c r="W1266" s="91" t="e">
        <f>IF(A1266&gt;$W$1, $S$1*W1267+(1-$S$1)*G1267,Rawdata!AM1266)</f>
        <v>#DIV/0!</v>
      </c>
      <c r="X1266" s="91" t="e">
        <f>IF(A1266&gt;$X$1,$S$1*X1267+(1-$S$1)*G1267,Rawdata!AN1266)</f>
        <v>#DIV/0!</v>
      </c>
      <c r="Y1266" s="91" t="e">
        <f>IF(A1266&gt;$Y$1,$S$1*Y1267+(1-$S$1)*G1267,Rawdata!AO1266)</f>
        <v>#DIV/0!</v>
      </c>
      <c r="Z1266" s="91" t="e">
        <f>IF(A1266&gt;$Z$1,$S$1*Z1267+(1-$S$1)*(G1267-U1267)^2,Rawdata!AP1266)</f>
        <v>#DIV/0!</v>
      </c>
      <c r="AA1266" s="91" t="e">
        <f>IF(A1266&gt;$AA$1,$S$1*AA1267+(1-$S$1)*(G1267-V1267)^2,Rawdata!AQ1266)</f>
        <v>#DIV/0!</v>
      </c>
      <c r="AB1266" s="91" t="e">
        <f>IF(A1266&gt;89,$S$1*AB1267+(1-$S$1)*(G1267-W1267)^2,Rawdata!AR1266)</f>
        <v>#DIV/0!</v>
      </c>
      <c r="AC1266" s="91" t="e">
        <f>IF(A1266&gt;$AC$1,$S$1*AC1267+(1-$S$1)*(G1267-X1267)^2,Rawdata!AS1266)</f>
        <v>#DIV/0!</v>
      </c>
      <c r="AD1266" s="91" t="e">
        <f>IF(A1266&gt;$AD$1,$S$1*AD1267+(1-$S$1)*(G1267-Y1267)^2,Rawdata!AT1266)</f>
        <v>#DIV/0!</v>
      </c>
      <c r="AE1266" s="80" t="e">
        <f t="shared" si="519"/>
        <v>#DIV/0!</v>
      </c>
      <c r="AF1266" s="81" t="e">
        <f t="shared" si="520"/>
        <v>#DIV/0!</v>
      </c>
      <c r="AG1266" s="86">
        <f t="shared" si="543"/>
        <v>0</v>
      </c>
      <c r="AH1266" s="107" t="e">
        <f t="shared" si="521"/>
        <v>#DIV/0!</v>
      </c>
      <c r="AI1266" s="107" t="e">
        <f t="shared" si="522"/>
        <v>#DIV/0!</v>
      </c>
      <c r="AJ1266" s="108" t="e">
        <f t="shared" si="523"/>
        <v>#DIV/0!</v>
      </c>
      <c r="AK1266" s="113" t="e">
        <f t="shared" si="528"/>
        <v>#DIV/0!</v>
      </c>
      <c r="AL1266" s="113" t="e">
        <f t="shared" si="529"/>
        <v>#DIV/0!</v>
      </c>
      <c r="AM1266" s="113" t="e">
        <f t="shared" si="530"/>
        <v>#DIV/0!</v>
      </c>
      <c r="AN1266" s="113" t="e">
        <f t="shared" si="531"/>
        <v>#DIV/0!</v>
      </c>
      <c r="AO1266" s="113" t="e">
        <f t="shared" si="532"/>
        <v>#DIV/0!</v>
      </c>
      <c r="AP1266" s="91" t="e">
        <f t="shared" si="533"/>
        <v>#DIV/0!</v>
      </c>
      <c r="AQ1266" s="91" t="e">
        <f t="shared" si="534"/>
        <v>#DIV/0!</v>
      </c>
      <c r="AR1266" s="91" t="e">
        <f t="shared" si="535"/>
        <v>#DIV/0!</v>
      </c>
      <c r="AS1266" s="91" t="e">
        <f t="shared" si="536"/>
        <v>#DIV/0!</v>
      </c>
      <c r="AT1266" s="91" t="e">
        <f t="shared" si="537"/>
        <v>#DIV/0!</v>
      </c>
      <c r="AU1266" s="113" t="e">
        <f t="shared" si="538"/>
        <v>#DIV/0!</v>
      </c>
      <c r="AV1266" s="113" t="e">
        <f t="shared" si="539"/>
        <v>#DIV/0!</v>
      </c>
      <c r="AW1266" s="113" t="e">
        <f t="shared" si="540"/>
        <v>#DIV/0!</v>
      </c>
      <c r="AX1266" s="113" t="e">
        <f t="shared" si="541"/>
        <v>#DIV/0!</v>
      </c>
      <c r="AY1266" s="113" t="e">
        <f t="shared" si="542"/>
        <v>#DIV/0!</v>
      </c>
    </row>
    <row r="1267" spans="1:51" x14ac:dyDescent="0.25">
      <c r="A1267" s="119"/>
      <c r="B1267" s="83"/>
      <c r="C1267" s="85"/>
      <c r="D1267" s="85"/>
      <c r="E1267" s="85"/>
      <c r="F1267" s="71"/>
      <c r="G1267" s="96"/>
      <c r="H1267" s="16" t="e">
        <f>IF(A1267&gt;$U$1,ROUND(ROUND( U1267*$S$1+(1-$S$1)*G1267,4)+$T$1*ROUND(($S$1*Z1267+(1-$S$1)*(G1267-U1267)^2)^0.5,4),4),Rawdata!AK1267+Rawdata!$T$1*Rawdata!AU1267)</f>
        <v>#DIV/0!</v>
      </c>
      <c r="I1267" s="16" t="e">
        <f>IF(A1267&gt;$V$1,ROUND(ROUND(V1267*$S$1+(1-$S$1)*G1267,4)+$T$1*ROUND(($S$1*AA1267+(1-$S$1)*(G1267-V1267)^2)^0.5,4),4),Rawdata!AL1267+Rawdata!$T$1*Rawdata!AV1267)</f>
        <v>#DIV/0!</v>
      </c>
      <c r="J1267" s="16" t="e">
        <f>IF(A1267&gt;$W$1,ROUND(ROUND( W1267*$S$1+(1-$S$1)*G1267,4)+$T$1*ROUND(($S$1*AB1267+(1-$S$1)*(G1267-W1267)^2)^0.5,4),4),Rawdata!AM1267+Rawdata!$T$1*Rawdata!AW1267)</f>
        <v>#DIV/0!</v>
      </c>
      <c r="K1267" s="16" t="e">
        <f>IF(A1267&gt;$X$1,ROUND(ROUND( X1267*$S$1+(1-$S$1)*G1267,4)+$T$1*ROUND(($S$1*AC1267+(1-$S$1)*(G1267-X1267)^2)^0.5,4),4),Rawdata!AN1267+Rawdata!$T$1*Rawdata!AX1267)</f>
        <v>#DIV/0!</v>
      </c>
      <c r="L1267" s="16" t="e">
        <f>IF(A1267&gt;$Y$1,ROUND(ROUND( Y1267*$S$1+(1-$S$1)*G1267,4)+$T$1*ROUND(($S$1*AD1267+(1-$S$1)*(G1267-Y1267)^2)^0.5,4),4),Rawdata!AO1267+Rawdata!$T$1*Rawdata!AY1267)</f>
        <v>#DIV/0!</v>
      </c>
      <c r="M1267" s="16" t="e">
        <f t="shared" si="524"/>
        <v>#DIV/0!</v>
      </c>
      <c r="N1267" s="16" t="e">
        <f t="shared" si="525"/>
        <v>#DIV/0!</v>
      </c>
      <c r="O1267" s="67"/>
      <c r="P1267" s="67"/>
      <c r="Q1267" s="31" t="e">
        <f t="shared" si="544"/>
        <v>#DIV/0!</v>
      </c>
      <c r="R1267" s="17" t="e">
        <f t="shared" si="545"/>
        <v>#DIV/0!</v>
      </c>
      <c r="S1267" s="37" t="e">
        <f t="shared" si="526"/>
        <v>#DIV/0!</v>
      </c>
      <c r="T1267" s="17" t="e">
        <f t="shared" si="527"/>
        <v>#DIV/0!</v>
      </c>
      <c r="U1267" s="91" t="e">
        <f>IF(A1267&gt;$U$1, U1268*$S$1+(1-$S$1)*G1268,Rawdata!AK1267)</f>
        <v>#DIV/0!</v>
      </c>
      <c r="V1267" s="91" t="e">
        <f>IF(A1267&gt;$V$1,$S$1*V1268+(1-$S$1)*G1268,Rawdata!AL1267)</f>
        <v>#DIV/0!</v>
      </c>
      <c r="W1267" s="91" t="e">
        <f>IF(A1267&gt;$W$1, $S$1*W1268+(1-$S$1)*G1268,Rawdata!AM1267)</f>
        <v>#DIV/0!</v>
      </c>
      <c r="X1267" s="91" t="e">
        <f>IF(A1267&gt;$X$1,$S$1*X1268+(1-$S$1)*G1268,Rawdata!AN1267)</f>
        <v>#DIV/0!</v>
      </c>
      <c r="Y1267" s="91" t="e">
        <f>IF(A1267&gt;$Y$1,$S$1*Y1268+(1-$S$1)*G1268,Rawdata!AO1267)</f>
        <v>#DIV/0!</v>
      </c>
      <c r="Z1267" s="91" t="e">
        <f>IF(A1267&gt;$Z$1,$S$1*Z1268+(1-$S$1)*(G1268-U1268)^2,Rawdata!AP1267)</f>
        <v>#DIV/0!</v>
      </c>
      <c r="AA1267" s="91" t="e">
        <f>IF(A1267&gt;$AA$1,$S$1*AA1268+(1-$S$1)*(G1268-V1268)^2,Rawdata!AQ1267)</f>
        <v>#DIV/0!</v>
      </c>
      <c r="AB1267" s="91" t="e">
        <f>IF(A1267&gt;89,$S$1*AB1268+(1-$S$1)*(G1268-W1268)^2,Rawdata!AR1267)</f>
        <v>#DIV/0!</v>
      </c>
      <c r="AC1267" s="91" t="e">
        <f>IF(A1267&gt;$AC$1,$S$1*AC1268+(1-$S$1)*(G1268-X1268)^2,Rawdata!AS1267)</f>
        <v>#DIV/0!</v>
      </c>
      <c r="AD1267" s="91" t="e">
        <f>IF(A1267&gt;$AD$1,$S$1*AD1268+(1-$S$1)*(G1268-Y1268)^2,Rawdata!AT1267)</f>
        <v>#DIV/0!</v>
      </c>
      <c r="AE1267" s="80" t="e">
        <f t="shared" si="519"/>
        <v>#DIV/0!</v>
      </c>
      <c r="AF1267" s="81" t="e">
        <f t="shared" si="520"/>
        <v>#DIV/0!</v>
      </c>
      <c r="AG1267" s="86">
        <f t="shared" si="543"/>
        <v>0</v>
      </c>
      <c r="AH1267" s="107" t="e">
        <f t="shared" si="521"/>
        <v>#DIV/0!</v>
      </c>
      <c r="AI1267" s="107" t="e">
        <f t="shared" si="522"/>
        <v>#DIV/0!</v>
      </c>
      <c r="AJ1267" s="108" t="e">
        <f t="shared" si="523"/>
        <v>#DIV/0!</v>
      </c>
      <c r="AK1267" s="113" t="e">
        <f t="shared" si="528"/>
        <v>#DIV/0!</v>
      </c>
      <c r="AL1267" s="113" t="e">
        <f t="shared" si="529"/>
        <v>#DIV/0!</v>
      </c>
      <c r="AM1267" s="113" t="e">
        <f t="shared" si="530"/>
        <v>#DIV/0!</v>
      </c>
      <c r="AN1267" s="113" t="e">
        <f t="shared" si="531"/>
        <v>#DIV/0!</v>
      </c>
      <c r="AO1267" s="113" t="e">
        <f t="shared" si="532"/>
        <v>#DIV/0!</v>
      </c>
      <c r="AP1267" s="91" t="e">
        <f t="shared" si="533"/>
        <v>#DIV/0!</v>
      </c>
      <c r="AQ1267" s="91" t="e">
        <f t="shared" si="534"/>
        <v>#DIV/0!</v>
      </c>
      <c r="AR1267" s="91" t="e">
        <f t="shared" si="535"/>
        <v>#DIV/0!</v>
      </c>
      <c r="AS1267" s="91" t="e">
        <f t="shared" si="536"/>
        <v>#DIV/0!</v>
      </c>
      <c r="AT1267" s="91" t="e">
        <f t="shared" si="537"/>
        <v>#DIV/0!</v>
      </c>
      <c r="AU1267" s="113" t="e">
        <f t="shared" si="538"/>
        <v>#DIV/0!</v>
      </c>
      <c r="AV1267" s="113" t="e">
        <f t="shared" si="539"/>
        <v>#DIV/0!</v>
      </c>
      <c r="AW1267" s="113" t="e">
        <f t="shared" si="540"/>
        <v>#DIV/0!</v>
      </c>
      <c r="AX1267" s="113" t="e">
        <f t="shared" si="541"/>
        <v>#DIV/0!</v>
      </c>
      <c r="AY1267" s="113" t="e">
        <f t="shared" si="542"/>
        <v>#DIV/0!</v>
      </c>
    </row>
    <row r="1268" spans="1:51" x14ac:dyDescent="0.25">
      <c r="A1268" s="119"/>
      <c r="B1268" s="83"/>
      <c r="C1268" s="85"/>
      <c r="D1268" s="85"/>
      <c r="E1268" s="85"/>
      <c r="F1268" s="71"/>
      <c r="G1268" s="96"/>
      <c r="H1268" s="16" t="e">
        <f>IF(A1268&gt;$U$1,ROUND(ROUND( U1268*$S$1+(1-$S$1)*G1268,4)+$T$1*ROUND(($S$1*Z1268+(1-$S$1)*(G1268-U1268)^2)^0.5,4),4),Rawdata!AK1268+Rawdata!$T$1*Rawdata!AU1268)</f>
        <v>#DIV/0!</v>
      </c>
      <c r="I1268" s="16" t="e">
        <f>IF(A1268&gt;$V$1,ROUND(ROUND(V1268*$S$1+(1-$S$1)*G1268,4)+$T$1*ROUND(($S$1*AA1268+(1-$S$1)*(G1268-V1268)^2)^0.5,4),4),Rawdata!AL1268+Rawdata!$T$1*Rawdata!AV1268)</f>
        <v>#DIV/0!</v>
      </c>
      <c r="J1268" s="16" t="e">
        <f>IF(A1268&gt;$W$1,ROUND(ROUND( W1268*$S$1+(1-$S$1)*G1268,4)+$T$1*ROUND(($S$1*AB1268+(1-$S$1)*(G1268-W1268)^2)^0.5,4),4),Rawdata!AM1268+Rawdata!$T$1*Rawdata!AW1268)</f>
        <v>#DIV/0!</v>
      </c>
      <c r="K1268" s="16" t="e">
        <f>IF(A1268&gt;$X$1,ROUND(ROUND( X1268*$S$1+(1-$S$1)*G1268,4)+$T$1*ROUND(($S$1*AC1268+(1-$S$1)*(G1268-X1268)^2)^0.5,4),4),Rawdata!AN1268+Rawdata!$T$1*Rawdata!AX1268)</f>
        <v>#DIV/0!</v>
      </c>
      <c r="L1268" s="16" t="e">
        <f>IF(A1268&gt;$Y$1,ROUND(ROUND( Y1268*$S$1+(1-$S$1)*G1268,4)+$T$1*ROUND(($S$1*AD1268+(1-$S$1)*(G1268-Y1268)^2)^0.5,4),4),Rawdata!AO1268+Rawdata!$T$1*Rawdata!AY1268)</f>
        <v>#DIV/0!</v>
      </c>
      <c r="M1268" s="16" t="e">
        <f t="shared" si="524"/>
        <v>#DIV/0!</v>
      </c>
      <c r="N1268" s="16" t="e">
        <f t="shared" si="525"/>
        <v>#DIV/0!</v>
      </c>
      <c r="O1268" s="67"/>
      <c r="P1268" s="67"/>
      <c r="Q1268" s="31" t="e">
        <f t="shared" si="544"/>
        <v>#DIV/0!</v>
      </c>
      <c r="R1268" s="17" t="e">
        <f t="shared" si="545"/>
        <v>#DIV/0!</v>
      </c>
      <c r="S1268" s="37" t="e">
        <f t="shared" si="526"/>
        <v>#DIV/0!</v>
      </c>
      <c r="T1268" s="17" t="e">
        <f t="shared" si="527"/>
        <v>#DIV/0!</v>
      </c>
      <c r="U1268" s="91" t="e">
        <f>IF(A1268&gt;$U$1, U1269*$S$1+(1-$S$1)*G1269,Rawdata!AK1268)</f>
        <v>#DIV/0!</v>
      </c>
      <c r="V1268" s="91" t="e">
        <f>IF(A1268&gt;$V$1,$S$1*V1269+(1-$S$1)*G1269,Rawdata!AL1268)</f>
        <v>#DIV/0!</v>
      </c>
      <c r="W1268" s="91" t="e">
        <f>IF(A1268&gt;$W$1, $S$1*W1269+(1-$S$1)*G1269,Rawdata!AM1268)</f>
        <v>#DIV/0!</v>
      </c>
      <c r="X1268" s="91" t="e">
        <f>IF(A1268&gt;$X$1,$S$1*X1269+(1-$S$1)*G1269,Rawdata!AN1268)</f>
        <v>#DIV/0!</v>
      </c>
      <c r="Y1268" s="91" t="e">
        <f>IF(A1268&gt;$Y$1,$S$1*Y1269+(1-$S$1)*G1269,Rawdata!AO1268)</f>
        <v>#DIV/0!</v>
      </c>
      <c r="Z1268" s="91" t="e">
        <f>IF(A1268&gt;$Z$1,$S$1*Z1269+(1-$S$1)*(G1269-U1269)^2,Rawdata!AP1268)</f>
        <v>#DIV/0!</v>
      </c>
      <c r="AA1268" s="91" t="e">
        <f>IF(A1268&gt;$AA$1,$S$1*AA1269+(1-$S$1)*(G1269-V1269)^2,Rawdata!AQ1268)</f>
        <v>#DIV/0!</v>
      </c>
      <c r="AB1268" s="91" t="e">
        <f>IF(A1268&gt;89,$S$1*AB1269+(1-$S$1)*(G1269-W1269)^2,Rawdata!AR1268)</f>
        <v>#DIV/0!</v>
      </c>
      <c r="AC1268" s="91" t="e">
        <f>IF(A1268&gt;$AC$1,$S$1*AC1269+(1-$S$1)*(G1269-X1269)^2,Rawdata!AS1268)</f>
        <v>#DIV/0!</v>
      </c>
      <c r="AD1268" s="91" t="e">
        <f>IF(A1268&gt;$AD$1,$S$1*AD1269+(1-$S$1)*(G1269-Y1269)^2,Rawdata!AT1268)</f>
        <v>#DIV/0!</v>
      </c>
      <c r="AE1268" s="80" t="e">
        <f t="shared" si="519"/>
        <v>#DIV/0!</v>
      </c>
      <c r="AF1268" s="81" t="e">
        <f t="shared" si="520"/>
        <v>#DIV/0!</v>
      </c>
      <c r="AG1268" s="86">
        <f t="shared" si="543"/>
        <v>0</v>
      </c>
      <c r="AH1268" s="107" t="e">
        <f t="shared" si="521"/>
        <v>#DIV/0!</v>
      </c>
      <c r="AI1268" s="107" t="e">
        <f t="shared" si="522"/>
        <v>#DIV/0!</v>
      </c>
      <c r="AJ1268" s="108" t="e">
        <f t="shared" si="523"/>
        <v>#DIV/0!</v>
      </c>
      <c r="AK1268" s="113" t="e">
        <f t="shared" si="528"/>
        <v>#DIV/0!</v>
      </c>
      <c r="AL1268" s="113" t="e">
        <f t="shared" si="529"/>
        <v>#DIV/0!</v>
      </c>
      <c r="AM1268" s="113" t="e">
        <f t="shared" si="530"/>
        <v>#DIV/0!</v>
      </c>
      <c r="AN1268" s="113" t="e">
        <f t="shared" si="531"/>
        <v>#DIV/0!</v>
      </c>
      <c r="AO1268" s="113" t="e">
        <f t="shared" si="532"/>
        <v>#DIV/0!</v>
      </c>
      <c r="AP1268" s="91" t="e">
        <f t="shared" si="533"/>
        <v>#DIV/0!</v>
      </c>
      <c r="AQ1268" s="91" t="e">
        <f t="shared" si="534"/>
        <v>#DIV/0!</v>
      </c>
      <c r="AR1268" s="91" t="e">
        <f t="shared" si="535"/>
        <v>#DIV/0!</v>
      </c>
      <c r="AS1268" s="91" t="e">
        <f t="shared" si="536"/>
        <v>#DIV/0!</v>
      </c>
      <c r="AT1268" s="91" t="e">
        <f t="shared" si="537"/>
        <v>#DIV/0!</v>
      </c>
      <c r="AU1268" s="113" t="e">
        <f t="shared" si="538"/>
        <v>#DIV/0!</v>
      </c>
      <c r="AV1268" s="113" t="e">
        <f t="shared" si="539"/>
        <v>#DIV/0!</v>
      </c>
      <c r="AW1268" s="113" t="e">
        <f t="shared" si="540"/>
        <v>#DIV/0!</v>
      </c>
      <c r="AX1268" s="113" t="e">
        <f t="shared" si="541"/>
        <v>#DIV/0!</v>
      </c>
      <c r="AY1268" s="113" t="e">
        <f t="shared" si="542"/>
        <v>#DIV/0!</v>
      </c>
    </row>
    <row r="1269" spans="1:51" x14ac:dyDescent="0.25">
      <c r="A1269" s="119"/>
      <c r="B1269" s="83"/>
      <c r="C1269" s="85"/>
      <c r="D1269" s="85"/>
      <c r="E1269" s="85"/>
      <c r="F1269" s="71"/>
      <c r="G1269" s="96"/>
      <c r="H1269" s="16" t="e">
        <f>IF(A1269&gt;$U$1,ROUND(ROUND( U1269*$S$1+(1-$S$1)*G1269,4)+$T$1*ROUND(($S$1*Z1269+(1-$S$1)*(G1269-U1269)^2)^0.5,4),4),Rawdata!AK1269+Rawdata!$T$1*Rawdata!AU1269)</f>
        <v>#DIV/0!</v>
      </c>
      <c r="I1269" s="16" t="e">
        <f>IF(A1269&gt;$V$1,ROUND(ROUND(V1269*$S$1+(1-$S$1)*G1269,4)+$T$1*ROUND(($S$1*AA1269+(1-$S$1)*(G1269-V1269)^2)^0.5,4),4),Rawdata!AL1269+Rawdata!$T$1*Rawdata!AV1269)</f>
        <v>#DIV/0!</v>
      </c>
      <c r="J1269" s="16" t="e">
        <f>IF(A1269&gt;$W$1,ROUND(ROUND( W1269*$S$1+(1-$S$1)*G1269,4)+$T$1*ROUND(($S$1*AB1269+(1-$S$1)*(G1269-W1269)^2)^0.5,4),4),Rawdata!AM1269+Rawdata!$T$1*Rawdata!AW1269)</f>
        <v>#DIV/0!</v>
      </c>
      <c r="K1269" s="16" t="e">
        <f>IF(A1269&gt;$X$1,ROUND(ROUND( X1269*$S$1+(1-$S$1)*G1269,4)+$T$1*ROUND(($S$1*AC1269+(1-$S$1)*(G1269-X1269)^2)^0.5,4),4),Rawdata!AN1269+Rawdata!$T$1*Rawdata!AX1269)</f>
        <v>#DIV/0!</v>
      </c>
      <c r="L1269" s="16" t="e">
        <f>IF(A1269&gt;$Y$1,ROUND(ROUND( Y1269*$S$1+(1-$S$1)*G1269,4)+$T$1*ROUND(($S$1*AD1269+(1-$S$1)*(G1269-Y1269)^2)^0.5,4),4),Rawdata!AO1269+Rawdata!$T$1*Rawdata!AY1269)</f>
        <v>#DIV/0!</v>
      </c>
      <c r="M1269" s="16" t="e">
        <f t="shared" si="524"/>
        <v>#DIV/0!</v>
      </c>
      <c r="N1269" s="16" t="e">
        <f t="shared" si="525"/>
        <v>#DIV/0!</v>
      </c>
      <c r="O1269" s="67"/>
      <c r="P1269" s="67"/>
      <c r="Q1269" s="31" t="e">
        <f t="shared" si="544"/>
        <v>#DIV/0!</v>
      </c>
      <c r="R1269" s="17" t="e">
        <f t="shared" si="545"/>
        <v>#DIV/0!</v>
      </c>
      <c r="S1269" s="37" t="e">
        <f t="shared" si="526"/>
        <v>#DIV/0!</v>
      </c>
      <c r="T1269" s="17" t="e">
        <f t="shared" si="527"/>
        <v>#DIV/0!</v>
      </c>
      <c r="U1269" s="91" t="e">
        <f>IF(A1269&gt;$U$1, U1270*$S$1+(1-$S$1)*G1270,Rawdata!AK1269)</f>
        <v>#DIV/0!</v>
      </c>
      <c r="V1269" s="91" t="e">
        <f>IF(A1269&gt;$V$1,$S$1*V1270+(1-$S$1)*G1270,Rawdata!AL1269)</f>
        <v>#DIV/0!</v>
      </c>
      <c r="W1269" s="91" t="e">
        <f>IF(A1269&gt;$W$1, $S$1*W1270+(1-$S$1)*G1270,Rawdata!AM1269)</f>
        <v>#DIV/0!</v>
      </c>
      <c r="X1269" s="91" t="e">
        <f>IF(A1269&gt;$X$1,$S$1*X1270+(1-$S$1)*G1270,Rawdata!AN1269)</f>
        <v>#DIV/0!</v>
      </c>
      <c r="Y1269" s="91" t="e">
        <f>IF(A1269&gt;$Y$1,$S$1*Y1270+(1-$S$1)*G1270,Rawdata!AO1269)</f>
        <v>#DIV/0!</v>
      </c>
      <c r="Z1269" s="91" t="e">
        <f>IF(A1269&gt;$Z$1,$S$1*Z1270+(1-$S$1)*(G1270-U1270)^2,Rawdata!AP1269)</f>
        <v>#DIV/0!</v>
      </c>
      <c r="AA1269" s="91" t="e">
        <f>IF(A1269&gt;$AA$1,$S$1*AA1270+(1-$S$1)*(G1270-V1270)^2,Rawdata!AQ1269)</f>
        <v>#DIV/0!</v>
      </c>
      <c r="AB1269" s="91" t="e">
        <f>IF(A1269&gt;89,$S$1*AB1270+(1-$S$1)*(G1270-W1270)^2,Rawdata!AR1269)</f>
        <v>#DIV/0!</v>
      </c>
      <c r="AC1269" s="91" t="e">
        <f>IF(A1269&gt;$AC$1,$S$1*AC1270+(1-$S$1)*(G1270-X1270)^2,Rawdata!AS1269)</f>
        <v>#DIV/0!</v>
      </c>
      <c r="AD1269" s="91" t="e">
        <f>IF(A1269&gt;$AD$1,$S$1*AD1270+(1-$S$1)*(G1270-Y1270)^2,Rawdata!AT1269)</f>
        <v>#DIV/0!</v>
      </c>
      <c r="AE1269" s="80" t="e">
        <f t="shared" si="519"/>
        <v>#DIV/0!</v>
      </c>
      <c r="AF1269" s="81" t="e">
        <f t="shared" si="520"/>
        <v>#DIV/0!</v>
      </c>
      <c r="AG1269" s="86">
        <f t="shared" si="543"/>
        <v>0</v>
      </c>
      <c r="AH1269" s="107" t="e">
        <f t="shared" si="521"/>
        <v>#DIV/0!</v>
      </c>
      <c r="AI1269" s="107" t="e">
        <f t="shared" si="522"/>
        <v>#DIV/0!</v>
      </c>
      <c r="AJ1269" s="108" t="e">
        <f t="shared" si="523"/>
        <v>#DIV/0!</v>
      </c>
      <c r="AK1269" s="113" t="e">
        <f t="shared" si="528"/>
        <v>#DIV/0!</v>
      </c>
      <c r="AL1269" s="113" t="e">
        <f t="shared" si="529"/>
        <v>#DIV/0!</v>
      </c>
      <c r="AM1269" s="113" t="e">
        <f t="shared" si="530"/>
        <v>#DIV/0!</v>
      </c>
      <c r="AN1269" s="113" t="e">
        <f t="shared" si="531"/>
        <v>#DIV/0!</v>
      </c>
      <c r="AO1269" s="113" t="e">
        <f t="shared" si="532"/>
        <v>#DIV/0!</v>
      </c>
      <c r="AP1269" s="91" t="e">
        <f t="shared" si="533"/>
        <v>#DIV/0!</v>
      </c>
      <c r="AQ1269" s="91" t="e">
        <f t="shared" si="534"/>
        <v>#DIV/0!</v>
      </c>
      <c r="AR1269" s="91" t="e">
        <f t="shared" si="535"/>
        <v>#DIV/0!</v>
      </c>
      <c r="AS1269" s="91" t="e">
        <f t="shared" si="536"/>
        <v>#DIV/0!</v>
      </c>
      <c r="AT1269" s="91" t="e">
        <f t="shared" si="537"/>
        <v>#DIV/0!</v>
      </c>
      <c r="AU1269" s="113" t="e">
        <f t="shared" si="538"/>
        <v>#DIV/0!</v>
      </c>
      <c r="AV1269" s="113" t="e">
        <f t="shared" si="539"/>
        <v>#DIV/0!</v>
      </c>
      <c r="AW1269" s="113" t="e">
        <f t="shared" si="540"/>
        <v>#DIV/0!</v>
      </c>
      <c r="AX1269" s="113" t="e">
        <f t="shared" si="541"/>
        <v>#DIV/0!</v>
      </c>
      <c r="AY1269" s="113" t="e">
        <f t="shared" si="542"/>
        <v>#DIV/0!</v>
      </c>
    </row>
    <row r="1270" spans="1:51" x14ac:dyDescent="0.25">
      <c r="A1270" s="119"/>
      <c r="B1270" s="83"/>
      <c r="C1270" s="85"/>
      <c r="D1270" s="85"/>
      <c r="E1270" s="85"/>
      <c r="F1270" s="71"/>
      <c r="G1270" s="96"/>
      <c r="H1270" s="16" t="e">
        <f>IF(A1270&gt;$U$1,ROUND(ROUND( U1270*$S$1+(1-$S$1)*G1270,4)+$T$1*ROUND(($S$1*Z1270+(1-$S$1)*(G1270-U1270)^2)^0.5,4),4),Rawdata!AK1270+Rawdata!$T$1*Rawdata!AU1270)</f>
        <v>#DIV/0!</v>
      </c>
      <c r="I1270" s="16" t="e">
        <f>IF(A1270&gt;$V$1,ROUND(ROUND(V1270*$S$1+(1-$S$1)*G1270,4)+$T$1*ROUND(($S$1*AA1270+(1-$S$1)*(G1270-V1270)^2)^0.5,4),4),Rawdata!AL1270+Rawdata!$T$1*Rawdata!AV1270)</f>
        <v>#DIV/0!</v>
      </c>
      <c r="J1270" s="16" t="e">
        <f>IF(A1270&gt;$W$1,ROUND(ROUND( W1270*$S$1+(1-$S$1)*G1270,4)+$T$1*ROUND(($S$1*AB1270+(1-$S$1)*(G1270-W1270)^2)^0.5,4),4),Rawdata!AM1270+Rawdata!$T$1*Rawdata!AW1270)</f>
        <v>#DIV/0!</v>
      </c>
      <c r="K1270" s="16" t="e">
        <f>IF(A1270&gt;$X$1,ROUND(ROUND( X1270*$S$1+(1-$S$1)*G1270,4)+$T$1*ROUND(($S$1*AC1270+(1-$S$1)*(G1270-X1270)^2)^0.5,4),4),Rawdata!AN1270+Rawdata!$T$1*Rawdata!AX1270)</f>
        <v>#DIV/0!</v>
      </c>
      <c r="L1270" s="16" t="e">
        <f>IF(A1270&gt;$Y$1,ROUND(ROUND( Y1270*$S$1+(1-$S$1)*G1270,4)+$T$1*ROUND(($S$1*AD1270+(1-$S$1)*(G1270-Y1270)^2)^0.5,4),4),Rawdata!AO1270+Rawdata!$T$1*Rawdata!AY1270)</f>
        <v>#DIV/0!</v>
      </c>
      <c r="M1270" s="16" t="e">
        <f t="shared" si="524"/>
        <v>#DIV/0!</v>
      </c>
      <c r="N1270" s="16" t="e">
        <f t="shared" si="525"/>
        <v>#DIV/0!</v>
      </c>
      <c r="O1270" s="67"/>
      <c r="P1270" s="67"/>
      <c r="Q1270" s="31" t="e">
        <f t="shared" si="544"/>
        <v>#DIV/0!</v>
      </c>
      <c r="R1270" s="17" t="e">
        <f t="shared" si="545"/>
        <v>#DIV/0!</v>
      </c>
      <c r="S1270" s="37" t="e">
        <f t="shared" si="526"/>
        <v>#DIV/0!</v>
      </c>
      <c r="T1270" s="17" t="e">
        <f t="shared" si="527"/>
        <v>#DIV/0!</v>
      </c>
      <c r="U1270" s="91" t="e">
        <f>IF(A1270&gt;$U$1, U1271*$S$1+(1-$S$1)*G1271,Rawdata!AK1270)</f>
        <v>#DIV/0!</v>
      </c>
      <c r="V1270" s="91" t="e">
        <f>IF(A1270&gt;$V$1,$S$1*V1271+(1-$S$1)*G1271,Rawdata!AL1270)</f>
        <v>#DIV/0!</v>
      </c>
      <c r="W1270" s="91" t="e">
        <f>IF(A1270&gt;$W$1, $S$1*W1271+(1-$S$1)*G1271,Rawdata!AM1270)</f>
        <v>#DIV/0!</v>
      </c>
      <c r="X1270" s="91" t="e">
        <f>IF(A1270&gt;$X$1,$S$1*X1271+(1-$S$1)*G1271,Rawdata!AN1270)</f>
        <v>#DIV/0!</v>
      </c>
      <c r="Y1270" s="91" t="e">
        <f>IF(A1270&gt;$Y$1,$S$1*Y1271+(1-$S$1)*G1271,Rawdata!AO1270)</f>
        <v>#DIV/0!</v>
      </c>
      <c r="Z1270" s="91" t="e">
        <f>IF(A1270&gt;$Z$1,$S$1*Z1271+(1-$S$1)*(G1271-U1271)^2,Rawdata!AP1270)</f>
        <v>#DIV/0!</v>
      </c>
      <c r="AA1270" s="91" t="e">
        <f>IF(A1270&gt;$AA$1,$S$1*AA1271+(1-$S$1)*(G1271-V1271)^2,Rawdata!AQ1270)</f>
        <v>#DIV/0!</v>
      </c>
      <c r="AB1270" s="91" t="e">
        <f>IF(A1270&gt;89,$S$1*AB1271+(1-$S$1)*(G1271-W1271)^2,Rawdata!AR1270)</f>
        <v>#DIV/0!</v>
      </c>
      <c r="AC1270" s="91" t="e">
        <f>IF(A1270&gt;$AC$1,$S$1*AC1271+(1-$S$1)*(G1271-X1271)^2,Rawdata!AS1270)</f>
        <v>#DIV/0!</v>
      </c>
      <c r="AD1270" s="91" t="e">
        <f>IF(A1270&gt;$AD$1,$S$1*AD1271+(1-$S$1)*(G1271-Y1271)^2,Rawdata!AT1270)</f>
        <v>#DIV/0!</v>
      </c>
      <c r="AE1270" s="80" t="e">
        <f t="shared" si="519"/>
        <v>#DIV/0!</v>
      </c>
      <c r="AF1270" s="81" t="e">
        <f t="shared" si="520"/>
        <v>#DIV/0!</v>
      </c>
      <c r="AG1270" s="86">
        <f t="shared" si="543"/>
        <v>0</v>
      </c>
      <c r="AH1270" s="107" t="e">
        <f t="shared" si="521"/>
        <v>#DIV/0!</v>
      </c>
      <c r="AI1270" s="107" t="e">
        <f t="shared" si="522"/>
        <v>#DIV/0!</v>
      </c>
      <c r="AJ1270" s="108" t="e">
        <f t="shared" si="523"/>
        <v>#DIV/0!</v>
      </c>
      <c r="AK1270" s="113" t="e">
        <f t="shared" si="528"/>
        <v>#DIV/0!</v>
      </c>
      <c r="AL1270" s="113" t="e">
        <f t="shared" si="529"/>
        <v>#DIV/0!</v>
      </c>
      <c r="AM1270" s="113" t="e">
        <f t="shared" si="530"/>
        <v>#DIV/0!</v>
      </c>
      <c r="AN1270" s="113" t="e">
        <f t="shared" si="531"/>
        <v>#DIV/0!</v>
      </c>
      <c r="AO1270" s="113" t="e">
        <f t="shared" si="532"/>
        <v>#DIV/0!</v>
      </c>
      <c r="AP1270" s="91" t="e">
        <f t="shared" si="533"/>
        <v>#DIV/0!</v>
      </c>
      <c r="AQ1270" s="91" t="e">
        <f t="shared" si="534"/>
        <v>#DIV/0!</v>
      </c>
      <c r="AR1270" s="91" t="e">
        <f t="shared" si="535"/>
        <v>#DIV/0!</v>
      </c>
      <c r="AS1270" s="91" t="e">
        <f t="shared" si="536"/>
        <v>#DIV/0!</v>
      </c>
      <c r="AT1270" s="91" t="e">
        <f t="shared" si="537"/>
        <v>#DIV/0!</v>
      </c>
      <c r="AU1270" s="113" t="e">
        <f t="shared" si="538"/>
        <v>#DIV/0!</v>
      </c>
      <c r="AV1270" s="113" t="e">
        <f t="shared" si="539"/>
        <v>#DIV/0!</v>
      </c>
      <c r="AW1270" s="113" t="e">
        <f t="shared" si="540"/>
        <v>#DIV/0!</v>
      </c>
      <c r="AX1270" s="113" t="e">
        <f t="shared" si="541"/>
        <v>#DIV/0!</v>
      </c>
      <c r="AY1270" s="113" t="e">
        <f t="shared" si="542"/>
        <v>#DIV/0!</v>
      </c>
    </row>
    <row r="1271" spans="1:51" x14ac:dyDescent="0.25">
      <c r="A1271" s="119"/>
      <c r="B1271" s="83"/>
      <c r="C1271" s="85"/>
      <c r="D1271" s="85"/>
      <c r="E1271" s="85"/>
      <c r="F1271" s="71"/>
      <c r="G1271" s="96"/>
      <c r="H1271" s="16" t="e">
        <f>IF(A1271&gt;$U$1,ROUND(ROUND( U1271*$S$1+(1-$S$1)*G1271,4)+$T$1*ROUND(($S$1*Z1271+(1-$S$1)*(G1271-U1271)^2)^0.5,4),4),Rawdata!AK1271+Rawdata!$T$1*Rawdata!AU1271)</f>
        <v>#DIV/0!</v>
      </c>
      <c r="I1271" s="16" t="e">
        <f>IF(A1271&gt;$V$1,ROUND(ROUND(V1271*$S$1+(1-$S$1)*G1271,4)+$T$1*ROUND(($S$1*AA1271+(1-$S$1)*(G1271-V1271)^2)^0.5,4),4),Rawdata!AL1271+Rawdata!$T$1*Rawdata!AV1271)</f>
        <v>#DIV/0!</v>
      </c>
      <c r="J1271" s="16" t="e">
        <f>IF(A1271&gt;$W$1,ROUND(ROUND( W1271*$S$1+(1-$S$1)*G1271,4)+$T$1*ROUND(($S$1*AB1271+(1-$S$1)*(G1271-W1271)^2)^0.5,4),4),Rawdata!AM1271+Rawdata!$T$1*Rawdata!AW1271)</f>
        <v>#DIV/0!</v>
      </c>
      <c r="K1271" s="16" t="e">
        <f>IF(A1271&gt;$X$1,ROUND(ROUND( X1271*$S$1+(1-$S$1)*G1271,4)+$T$1*ROUND(($S$1*AC1271+(1-$S$1)*(G1271-X1271)^2)^0.5,4),4),Rawdata!AN1271+Rawdata!$T$1*Rawdata!AX1271)</f>
        <v>#DIV/0!</v>
      </c>
      <c r="L1271" s="16" t="e">
        <f>IF(A1271&gt;$Y$1,ROUND(ROUND( Y1271*$S$1+(1-$S$1)*G1271,4)+$T$1*ROUND(($S$1*AD1271+(1-$S$1)*(G1271-Y1271)^2)^0.5,4),4),Rawdata!AO1271+Rawdata!$T$1*Rawdata!AY1271)</f>
        <v>#DIV/0!</v>
      </c>
      <c r="M1271" s="16" t="e">
        <f t="shared" si="524"/>
        <v>#DIV/0!</v>
      </c>
      <c r="N1271" s="16" t="e">
        <f t="shared" si="525"/>
        <v>#DIV/0!</v>
      </c>
      <c r="O1271" s="67"/>
      <c r="P1271" s="67"/>
      <c r="Q1271" s="31" t="e">
        <f t="shared" si="544"/>
        <v>#DIV/0!</v>
      </c>
      <c r="R1271" s="17" t="e">
        <f t="shared" si="545"/>
        <v>#DIV/0!</v>
      </c>
      <c r="S1271" s="37" t="e">
        <f t="shared" si="526"/>
        <v>#DIV/0!</v>
      </c>
      <c r="T1271" s="17" t="e">
        <f t="shared" si="527"/>
        <v>#DIV/0!</v>
      </c>
      <c r="U1271" s="91" t="e">
        <f>IF(A1271&gt;$U$1, U1272*$S$1+(1-$S$1)*G1272,Rawdata!AK1271)</f>
        <v>#DIV/0!</v>
      </c>
      <c r="V1271" s="91" t="e">
        <f>IF(A1271&gt;$V$1,$S$1*V1272+(1-$S$1)*G1272,Rawdata!AL1271)</f>
        <v>#DIV/0!</v>
      </c>
      <c r="W1271" s="91" t="e">
        <f>IF(A1271&gt;$W$1, $S$1*W1272+(1-$S$1)*G1272,Rawdata!AM1271)</f>
        <v>#DIV/0!</v>
      </c>
      <c r="X1271" s="91" t="e">
        <f>IF(A1271&gt;$X$1,$S$1*X1272+(1-$S$1)*G1272,Rawdata!AN1271)</f>
        <v>#DIV/0!</v>
      </c>
      <c r="Y1271" s="91" t="e">
        <f>IF(A1271&gt;$Y$1,$S$1*Y1272+(1-$S$1)*G1272,Rawdata!AO1271)</f>
        <v>#DIV/0!</v>
      </c>
      <c r="Z1271" s="91" t="e">
        <f>IF(A1271&gt;$Z$1,$S$1*Z1272+(1-$S$1)*(G1272-U1272)^2,Rawdata!AP1271)</f>
        <v>#DIV/0!</v>
      </c>
      <c r="AA1271" s="91" t="e">
        <f>IF(A1271&gt;$AA$1,$S$1*AA1272+(1-$S$1)*(G1272-V1272)^2,Rawdata!AQ1271)</f>
        <v>#DIV/0!</v>
      </c>
      <c r="AB1271" s="91" t="e">
        <f>IF(A1271&gt;89,$S$1*AB1272+(1-$S$1)*(G1272-W1272)^2,Rawdata!AR1271)</f>
        <v>#DIV/0!</v>
      </c>
      <c r="AC1271" s="91" t="e">
        <f>IF(A1271&gt;$AC$1,$S$1*AC1272+(1-$S$1)*(G1272-X1272)^2,Rawdata!AS1271)</f>
        <v>#DIV/0!</v>
      </c>
      <c r="AD1271" s="91" t="e">
        <f>IF(A1271&gt;$AD$1,$S$1*AD1272+(1-$S$1)*(G1272-Y1272)^2,Rawdata!AT1271)</f>
        <v>#DIV/0!</v>
      </c>
      <c r="AE1271" s="80" t="e">
        <f t="shared" si="519"/>
        <v>#DIV/0!</v>
      </c>
      <c r="AF1271" s="81" t="e">
        <f t="shared" si="520"/>
        <v>#DIV/0!</v>
      </c>
      <c r="AG1271" s="86">
        <f t="shared" si="543"/>
        <v>0</v>
      </c>
      <c r="AH1271" s="107" t="e">
        <f t="shared" si="521"/>
        <v>#DIV/0!</v>
      </c>
      <c r="AI1271" s="107" t="e">
        <f t="shared" si="522"/>
        <v>#DIV/0!</v>
      </c>
      <c r="AJ1271" s="108" t="e">
        <f t="shared" si="523"/>
        <v>#DIV/0!</v>
      </c>
      <c r="AK1271" s="113" t="e">
        <f t="shared" si="528"/>
        <v>#DIV/0!</v>
      </c>
      <c r="AL1271" s="113" t="e">
        <f t="shared" si="529"/>
        <v>#DIV/0!</v>
      </c>
      <c r="AM1271" s="113" t="e">
        <f t="shared" si="530"/>
        <v>#DIV/0!</v>
      </c>
      <c r="AN1271" s="113" t="e">
        <f t="shared" si="531"/>
        <v>#DIV/0!</v>
      </c>
      <c r="AO1271" s="113" t="e">
        <f t="shared" si="532"/>
        <v>#DIV/0!</v>
      </c>
      <c r="AP1271" s="91" t="e">
        <f t="shared" si="533"/>
        <v>#DIV/0!</v>
      </c>
      <c r="AQ1271" s="91" t="e">
        <f t="shared" si="534"/>
        <v>#DIV/0!</v>
      </c>
      <c r="AR1271" s="91" t="e">
        <f t="shared" si="535"/>
        <v>#DIV/0!</v>
      </c>
      <c r="AS1271" s="91" t="e">
        <f t="shared" si="536"/>
        <v>#DIV/0!</v>
      </c>
      <c r="AT1271" s="91" t="e">
        <f t="shared" si="537"/>
        <v>#DIV/0!</v>
      </c>
      <c r="AU1271" s="113" t="e">
        <f t="shared" si="538"/>
        <v>#DIV/0!</v>
      </c>
      <c r="AV1271" s="113" t="e">
        <f t="shared" si="539"/>
        <v>#DIV/0!</v>
      </c>
      <c r="AW1271" s="113" t="e">
        <f t="shared" si="540"/>
        <v>#DIV/0!</v>
      </c>
      <c r="AX1271" s="113" t="e">
        <f t="shared" si="541"/>
        <v>#DIV/0!</v>
      </c>
      <c r="AY1271" s="113" t="e">
        <f t="shared" si="542"/>
        <v>#DIV/0!</v>
      </c>
    </row>
    <row r="1272" spans="1:51" x14ac:dyDescent="0.25">
      <c r="A1272" s="119"/>
      <c r="B1272" s="83"/>
      <c r="C1272" s="85"/>
      <c r="D1272" s="85"/>
      <c r="E1272" s="85"/>
      <c r="F1272" s="71"/>
      <c r="G1272" s="96"/>
      <c r="H1272" s="16" t="e">
        <f>IF(A1272&gt;$U$1,ROUND(ROUND( U1272*$S$1+(1-$S$1)*G1272,4)+$T$1*ROUND(($S$1*Z1272+(1-$S$1)*(G1272-U1272)^2)^0.5,4),4),Rawdata!AK1272+Rawdata!$T$1*Rawdata!AU1272)</f>
        <v>#DIV/0!</v>
      </c>
      <c r="I1272" s="16" t="e">
        <f>IF(A1272&gt;$V$1,ROUND(ROUND(V1272*$S$1+(1-$S$1)*G1272,4)+$T$1*ROUND(($S$1*AA1272+(1-$S$1)*(G1272-V1272)^2)^0.5,4),4),Rawdata!AL1272+Rawdata!$T$1*Rawdata!AV1272)</f>
        <v>#DIV/0!</v>
      </c>
      <c r="J1272" s="16" t="e">
        <f>IF(A1272&gt;$W$1,ROUND(ROUND( W1272*$S$1+(1-$S$1)*G1272,4)+$T$1*ROUND(($S$1*AB1272+(1-$S$1)*(G1272-W1272)^2)^0.5,4),4),Rawdata!AM1272+Rawdata!$T$1*Rawdata!AW1272)</f>
        <v>#DIV/0!</v>
      </c>
      <c r="K1272" s="16" t="e">
        <f>IF(A1272&gt;$X$1,ROUND(ROUND( X1272*$S$1+(1-$S$1)*G1272,4)+$T$1*ROUND(($S$1*AC1272+(1-$S$1)*(G1272-X1272)^2)^0.5,4),4),Rawdata!AN1272+Rawdata!$T$1*Rawdata!AX1272)</f>
        <v>#DIV/0!</v>
      </c>
      <c r="L1272" s="16" t="e">
        <f>IF(A1272&gt;$Y$1,ROUND(ROUND( Y1272*$S$1+(1-$S$1)*G1272,4)+$T$1*ROUND(($S$1*AD1272+(1-$S$1)*(G1272-Y1272)^2)^0.5,4),4),Rawdata!AO1272+Rawdata!$T$1*Rawdata!AY1272)</f>
        <v>#DIV/0!</v>
      </c>
      <c r="M1272" s="16" t="e">
        <f t="shared" si="524"/>
        <v>#DIV/0!</v>
      </c>
      <c r="N1272" s="16" t="e">
        <f t="shared" si="525"/>
        <v>#DIV/0!</v>
      </c>
      <c r="O1272" s="67"/>
      <c r="P1272" s="67"/>
      <c r="Q1272" s="31" t="e">
        <f t="shared" si="544"/>
        <v>#DIV/0!</v>
      </c>
      <c r="R1272" s="17" t="e">
        <f t="shared" si="545"/>
        <v>#DIV/0!</v>
      </c>
      <c r="S1272" s="37" t="e">
        <f t="shared" si="526"/>
        <v>#DIV/0!</v>
      </c>
      <c r="T1272" s="17" t="e">
        <f t="shared" si="527"/>
        <v>#DIV/0!</v>
      </c>
      <c r="U1272" s="91" t="e">
        <f>IF(A1272&gt;$U$1, U1273*$S$1+(1-$S$1)*G1273,Rawdata!AK1272)</f>
        <v>#DIV/0!</v>
      </c>
      <c r="V1272" s="91" t="e">
        <f>IF(A1272&gt;$V$1,$S$1*V1273+(1-$S$1)*G1273,Rawdata!AL1272)</f>
        <v>#DIV/0!</v>
      </c>
      <c r="W1272" s="91" t="e">
        <f>IF(A1272&gt;$W$1, $S$1*W1273+(1-$S$1)*G1273,Rawdata!AM1272)</f>
        <v>#DIV/0!</v>
      </c>
      <c r="X1272" s="91" t="e">
        <f>IF(A1272&gt;$X$1,$S$1*X1273+(1-$S$1)*G1273,Rawdata!AN1272)</f>
        <v>#DIV/0!</v>
      </c>
      <c r="Y1272" s="91" t="e">
        <f>IF(A1272&gt;$Y$1,$S$1*Y1273+(1-$S$1)*G1273,Rawdata!AO1272)</f>
        <v>#DIV/0!</v>
      </c>
      <c r="Z1272" s="91" t="e">
        <f>IF(A1272&gt;$Z$1,$S$1*Z1273+(1-$S$1)*(G1273-U1273)^2,Rawdata!AP1272)</f>
        <v>#DIV/0!</v>
      </c>
      <c r="AA1272" s="91" t="e">
        <f>IF(A1272&gt;$AA$1,$S$1*AA1273+(1-$S$1)*(G1273-V1273)^2,Rawdata!AQ1272)</f>
        <v>#DIV/0!</v>
      </c>
      <c r="AB1272" s="91" t="e">
        <f>IF(A1272&gt;89,$S$1*AB1273+(1-$S$1)*(G1273-W1273)^2,Rawdata!AR1272)</f>
        <v>#DIV/0!</v>
      </c>
      <c r="AC1272" s="91" t="e">
        <f>IF(A1272&gt;$AC$1,$S$1*AC1273+(1-$S$1)*(G1273-X1273)^2,Rawdata!AS1272)</f>
        <v>#DIV/0!</v>
      </c>
      <c r="AD1272" s="91" t="e">
        <f>IF(A1272&gt;$AD$1,$S$1*AD1273+(1-$S$1)*(G1273-Y1273)^2,Rawdata!AT1272)</f>
        <v>#DIV/0!</v>
      </c>
      <c r="AE1272" s="80" t="e">
        <f t="shared" si="519"/>
        <v>#DIV/0!</v>
      </c>
      <c r="AF1272" s="81" t="e">
        <f t="shared" si="520"/>
        <v>#DIV/0!</v>
      </c>
      <c r="AG1272" s="86">
        <f t="shared" si="543"/>
        <v>0</v>
      </c>
      <c r="AH1272" s="107" t="e">
        <f t="shared" si="521"/>
        <v>#DIV/0!</v>
      </c>
      <c r="AI1272" s="107" t="e">
        <f t="shared" si="522"/>
        <v>#DIV/0!</v>
      </c>
      <c r="AJ1272" s="108" t="e">
        <f t="shared" si="523"/>
        <v>#DIV/0!</v>
      </c>
      <c r="AK1272" s="113" t="e">
        <f t="shared" si="528"/>
        <v>#DIV/0!</v>
      </c>
      <c r="AL1272" s="113" t="e">
        <f t="shared" si="529"/>
        <v>#DIV/0!</v>
      </c>
      <c r="AM1272" s="113" t="e">
        <f t="shared" si="530"/>
        <v>#DIV/0!</v>
      </c>
      <c r="AN1272" s="113" t="e">
        <f t="shared" si="531"/>
        <v>#DIV/0!</v>
      </c>
      <c r="AO1272" s="113" t="e">
        <f t="shared" si="532"/>
        <v>#DIV/0!</v>
      </c>
      <c r="AP1272" s="91" t="e">
        <f t="shared" si="533"/>
        <v>#DIV/0!</v>
      </c>
      <c r="AQ1272" s="91" t="e">
        <f t="shared" si="534"/>
        <v>#DIV/0!</v>
      </c>
      <c r="AR1272" s="91" t="e">
        <f t="shared" si="535"/>
        <v>#DIV/0!</v>
      </c>
      <c r="AS1272" s="91" t="e">
        <f t="shared" si="536"/>
        <v>#DIV/0!</v>
      </c>
      <c r="AT1272" s="91" t="e">
        <f t="shared" si="537"/>
        <v>#DIV/0!</v>
      </c>
      <c r="AU1272" s="113" t="e">
        <f t="shared" si="538"/>
        <v>#DIV/0!</v>
      </c>
      <c r="AV1272" s="113" t="e">
        <f t="shared" si="539"/>
        <v>#DIV/0!</v>
      </c>
      <c r="AW1272" s="113" t="e">
        <f t="shared" si="540"/>
        <v>#DIV/0!</v>
      </c>
      <c r="AX1272" s="113" t="e">
        <f t="shared" si="541"/>
        <v>#DIV/0!</v>
      </c>
      <c r="AY1272" s="113" t="e">
        <f t="shared" si="542"/>
        <v>#DIV/0!</v>
      </c>
    </row>
    <row r="1273" spans="1:51" x14ac:dyDescent="0.25">
      <c r="A1273" s="119"/>
      <c r="B1273" s="83"/>
      <c r="C1273" s="85"/>
      <c r="D1273" s="85"/>
      <c r="E1273" s="85"/>
      <c r="F1273" s="71"/>
      <c r="G1273" s="96"/>
      <c r="H1273" s="16" t="e">
        <f>IF(A1273&gt;$U$1,ROUND(ROUND( U1273*$S$1+(1-$S$1)*G1273,4)+$T$1*ROUND(($S$1*Z1273+(1-$S$1)*(G1273-U1273)^2)^0.5,4),4),Rawdata!AK1273+Rawdata!$T$1*Rawdata!AU1273)</f>
        <v>#DIV/0!</v>
      </c>
      <c r="I1273" s="16" t="e">
        <f>IF(A1273&gt;$V$1,ROUND(ROUND(V1273*$S$1+(1-$S$1)*G1273,4)+$T$1*ROUND(($S$1*AA1273+(1-$S$1)*(G1273-V1273)^2)^0.5,4),4),Rawdata!AL1273+Rawdata!$T$1*Rawdata!AV1273)</f>
        <v>#DIV/0!</v>
      </c>
      <c r="J1273" s="16" t="e">
        <f>IF(A1273&gt;$W$1,ROUND(ROUND( W1273*$S$1+(1-$S$1)*G1273,4)+$T$1*ROUND(($S$1*AB1273+(1-$S$1)*(G1273-W1273)^2)^0.5,4),4),Rawdata!AM1273+Rawdata!$T$1*Rawdata!AW1273)</f>
        <v>#DIV/0!</v>
      </c>
      <c r="K1273" s="16" t="e">
        <f>IF(A1273&gt;$X$1,ROUND(ROUND( X1273*$S$1+(1-$S$1)*G1273,4)+$T$1*ROUND(($S$1*AC1273+(1-$S$1)*(G1273-X1273)^2)^0.5,4),4),Rawdata!AN1273+Rawdata!$T$1*Rawdata!AX1273)</f>
        <v>#DIV/0!</v>
      </c>
      <c r="L1273" s="16" t="e">
        <f>IF(A1273&gt;$Y$1,ROUND(ROUND( Y1273*$S$1+(1-$S$1)*G1273,4)+$T$1*ROUND(($S$1*AD1273+(1-$S$1)*(G1273-Y1273)^2)^0.5,4),4),Rawdata!AO1273+Rawdata!$T$1*Rawdata!AY1273)</f>
        <v>#DIV/0!</v>
      </c>
      <c r="M1273" s="16" t="e">
        <f t="shared" si="524"/>
        <v>#DIV/0!</v>
      </c>
      <c r="N1273" s="16" t="e">
        <f t="shared" si="525"/>
        <v>#DIV/0!</v>
      </c>
      <c r="O1273" s="67"/>
      <c r="P1273" s="67"/>
      <c r="Q1273" s="31" t="e">
        <f t="shared" si="544"/>
        <v>#DIV/0!</v>
      </c>
      <c r="R1273" s="17" t="e">
        <f t="shared" si="545"/>
        <v>#DIV/0!</v>
      </c>
      <c r="S1273" s="37" t="e">
        <f t="shared" si="526"/>
        <v>#DIV/0!</v>
      </c>
      <c r="T1273" s="17" t="e">
        <f t="shared" si="527"/>
        <v>#DIV/0!</v>
      </c>
      <c r="U1273" s="91" t="e">
        <f>IF(A1273&gt;$U$1, U1274*$S$1+(1-$S$1)*G1274,Rawdata!AK1273)</f>
        <v>#DIV/0!</v>
      </c>
      <c r="V1273" s="91" t="e">
        <f>IF(A1273&gt;$V$1,$S$1*V1274+(1-$S$1)*G1274,Rawdata!AL1273)</f>
        <v>#DIV/0!</v>
      </c>
      <c r="W1273" s="91" t="e">
        <f>IF(A1273&gt;$W$1, $S$1*W1274+(1-$S$1)*G1274,Rawdata!AM1273)</f>
        <v>#DIV/0!</v>
      </c>
      <c r="X1273" s="91" t="e">
        <f>IF(A1273&gt;$X$1,$S$1*X1274+(1-$S$1)*G1274,Rawdata!AN1273)</f>
        <v>#DIV/0!</v>
      </c>
      <c r="Y1273" s="91" t="e">
        <f>IF(A1273&gt;$Y$1,$S$1*Y1274+(1-$S$1)*G1274,Rawdata!AO1273)</f>
        <v>#DIV/0!</v>
      </c>
      <c r="Z1273" s="91" t="e">
        <f>IF(A1273&gt;$Z$1,$S$1*Z1274+(1-$S$1)*(G1274-U1274)^2,Rawdata!AP1273)</f>
        <v>#DIV/0!</v>
      </c>
      <c r="AA1273" s="91" t="e">
        <f>IF(A1273&gt;$AA$1,$S$1*AA1274+(1-$S$1)*(G1274-V1274)^2,Rawdata!AQ1273)</f>
        <v>#DIV/0!</v>
      </c>
      <c r="AB1273" s="91" t="e">
        <f>IF(A1273&gt;89,$S$1*AB1274+(1-$S$1)*(G1274-W1274)^2,Rawdata!AR1273)</f>
        <v>#DIV/0!</v>
      </c>
      <c r="AC1273" s="91" t="e">
        <f>IF(A1273&gt;$AC$1,$S$1*AC1274+(1-$S$1)*(G1274-X1274)^2,Rawdata!AS1273)</f>
        <v>#DIV/0!</v>
      </c>
      <c r="AD1273" s="91" t="e">
        <f>IF(A1273&gt;$AD$1,$S$1*AD1274+(1-$S$1)*(G1274-Y1274)^2,Rawdata!AT1273)</f>
        <v>#DIV/0!</v>
      </c>
      <c r="AE1273" s="80" t="e">
        <f t="shared" si="519"/>
        <v>#DIV/0!</v>
      </c>
      <c r="AF1273" s="81" t="e">
        <f t="shared" si="520"/>
        <v>#DIV/0!</v>
      </c>
      <c r="AG1273" s="86">
        <f t="shared" si="543"/>
        <v>0</v>
      </c>
      <c r="AH1273" s="107" t="e">
        <f t="shared" si="521"/>
        <v>#DIV/0!</v>
      </c>
      <c r="AI1273" s="107" t="e">
        <f t="shared" si="522"/>
        <v>#DIV/0!</v>
      </c>
      <c r="AJ1273" s="108" t="e">
        <f t="shared" si="523"/>
        <v>#DIV/0!</v>
      </c>
      <c r="AK1273" s="113" t="e">
        <f t="shared" si="528"/>
        <v>#DIV/0!</v>
      </c>
      <c r="AL1273" s="113" t="e">
        <f t="shared" si="529"/>
        <v>#DIV/0!</v>
      </c>
      <c r="AM1273" s="113" t="e">
        <f t="shared" si="530"/>
        <v>#DIV/0!</v>
      </c>
      <c r="AN1273" s="113" t="e">
        <f t="shared" si="531"/>
        <v>#DIV/0!</v>
      </c>
      <c r="AO1273" s="113" t="e">
        <f t="shared" si="532"/>
        <v>#DIV/0!</v>
      </c>
      <c r="AP1273" s="91" t="e">
        <f t="shared" si="533"/>
        <v>#DIV/0!</v>
      </c>
      <c r="AQ1273" s="91" t="e">
        <f t="shared" si="534"/>
        <v>#DIV/0!</v>
      </c>
      <c r="AR1273" s="91" t="e">
        <f t="shared" si="535"/>
        <v>#DIV/0!</v>
      </c>
      <c r="AS1273" s="91" t="e">
        <f t="shared" si="536"/>
        <v>#DIV/0!</v>
      </c>
      <c r="AT1273" s="91" t="e">
        <f t="shared" si="537"/>
        <v>#DIV/0!</v>
      </c>
      <c r="AU1273" s="113" t="e">
        <f t="shared" si="538"/>
        <v>#DIV/0!</v>
      </c>
      <c r="AV1273" s="113" t="e">
        <f t="shared" si="539"/>
        <v>#DIV/0!</v>
      </c>
      <c r="AW1273" s="113" t="e">
        <f t="shared" si="540"/>
        <v>#DIV/0!</v>
      </c>
      <c r="AX1273" s="113" t="e">
        <f t="shared" si="541"/>
        <v>#DIV/0!</v>
      </c>
      <c r="AY1273" s="113" t="e">
        <f t="shared" si="542"/>
        <v>#DIV/0!</v>
      </c>
    </row>
    <row r="1274" spans="1:51" x14ac:dyDescent="0.25">
      <c r="A1274" s="119"/>
      <c r="B1274" s="83"/>
      <c r="C1274" s="85"/>
      <c r="D1274" s="85"/>
      <c r="E1274" s="85"/>
      <c r="F1274" s="71"/>
      <c r="G1274" s="96"/>
      <c r="H1274" s="16" t="e">
        <f>IF(A1274&gt;$U$1,ROUND(ROUND( U1274*$S$1+(1-$S$1)*G1274,4)+$T$1*ROUND(($S$1*Z1274+(1-$S$1)*(G1274-U1274)^2)^0.5,4),4),Rawdata!AK1274+Rawdata!$T$1*Rawdata!AU1274)</f>
        <v>#DIV/0!</v>
      </c>
      <c r="I1274" s="16" t="e">
        <f>IF(A1274&gt;$V$1,ROUND(ROUND(V1274*$S$1+(1-$S$1)*G1274,4)+$T$1*ROUND(($S$1*AA1274+(1-$S$1)*(G1274-V1274)^2)^0.5,4),4),Rawdata!AL1274+Rawdata!$T$1*Rawdata!AV1274)</f>
        <v>#DIV/0!</v>
      </c>
      <c r="J1274" s="16" t="e">
        <f>IF(A1274&gt;$W$1,ROUND(ROUND( W1274*$S$1+(1-$S$1)*G1274,4)+$T$1*ROUND(($S$1*AB1274+(1-$S$1)*(G1274-W1274)^2)^0.5,4),4),Rawdata!AM1274+Rawdata!$T$1*Rawdata!AW1274)</f>
        <v>#DIV/0!</v>
      </c>
      <c r="K1274" s="16" t="e">
        <f>IF(A1274&gt;$X$1,ROUND(ROUND( X1274*$S$1+(1-$S$1)*G1274,4)+$T$1*ROUND(($S$1*AC1274+(1-$S$1)*(G1274-X1274)^2)^0.5,4),4),Rawdata!AN1274+Rawdata!$T$1*Rawdata!AX1274)</f>
        <v>#DIV/0!</v>
      </c>
      <c r="L1274" s="16" t="e">
        <f>IF(A1274&gt;$Y$1,ROUND(ROUND( Y1274*$S$1+(1-$S$1)*G1274,4)+$T$1*ROUND(($S$1*AD1274+(1-$S$1)*(G1274-Y1274)^2)^0.5,4),4),Rawdata!AO1274+Rawdata!$T$1*Rawdata!AY1274)</f>
        <v>#DIV/0!</v>
      </c>
      <c r="M1274" s="16" t="e">
        <f t="shared" si="524"/>
        <v>#DIV/0!</v>
      </c>
      <c r="N1274" s="16" t="e">
        <f t="shared" si="525"/>
        <v>#DIV/0!</v>
      </c>
      <c r="O1274" s="67"/>
      <c r="P1274" s="67"/>
      <c r="Q1274" s="31" t="e">
        <f t="shared" si="544"/>
        <v>#DIV/0!</v>
      </c>
      <c r="R1274" s="17" t="e">
        <f t="shared" si="545"/>
        <v>#DIV/0!</v>
      </c>
      <c r="S1274" s="37" t="e">
        <f t="shared" si="526"/>
        <v>#DIV/0!</v>
      </c>
      <c r="T1274" s="17" t="e">
        <f t="shared" si="527"/>
        <v>#DIV/0!</v>
      </c>
      <c r="U1274" s="91" t="e">
        <f>IF(A1274&gt;$U$1, U1275*$S$1+(1-$S$1)*G1275,Rawdata!AK1274)</f>
        <v>#DIV/0!</v>
      </c>
      <c r="V1274" s="91" t="e">
        <f>IF(A1274&gt;$V$1,$S$1*V1275+(1-$S$1)*G1275,Rawdata!AL1274)</f>
        <v>#DIV/0!</v>
      </c>
      <c r="W1274" s="91" t="e">
        <f>IF(A1274&gt;$W$1, $S$1*W1275+(1-$S$1)*G1275,Rawdata!AM1274)</f>
        <v>#DIV/0!</v>
      </c>
      <c r="X1274" s="91" t="e">
        <f>IF(A1274&gt;$X$1,$S$1*X1275+(1-$S$1)*G1275,Rawdata!AN1274)</f>
        <v>#DIV/0!</v>
      </c>
      <c r="Y1274" s="91" t="e">
        <f>IF(A1274&gt;$Y$1,$S$1*Y1275+(1-$S$1)*G1275,Rawdata!AO1274)</f>
        <v>#DIV/0!</v>
      </c>
      <c r="Z1274" s="91" t="e">
        <f>IF(A1274&gt;$Z$1,$S$1*Z1275+(1-$S$1)*(G1275-U1275)^2,Rawdata!AP1274)</f>
        <v>#DIV/0!</v>
      </c>
      <c r="AA1274" s="91" t="e">
        <f>IF(A1274&gt;$AA$1,$S$1*AA1275+(1-$S$1)*(G1275-V1275)^2,Rawdata!AQ1274)</f>
        <v>#DIV/0!</v>
      </c>
      <c r="AB1274" s="91" t="e">
        <f>IF(A1274&gt;89,$S$1*AB1275+(1-$S$1)*(G1275-W1275)^2,Rawdata!AR1274)</f>
        <v>#DIV/0!</v>
      </c>
      <c r="AC1274" s="91" t="e">
        <f>IF(A1274&gt;$AC$1,$S$1*AC1275+(1-$S$1)*(G1275-X1275)^2,Rawdata!AS1274)</f>
        <v>#DIV/0!</v>
      </c>
      <c r="AD1274" s="91" t="e">
        <f>IF(A1274&gt;$AD$1,$S$1*AD1275+(1-$S$1)*(G1275-Y1275)^2,Rawdata!AT1274)</f>
        <v>#DIV/0!</v>
      </c>
      <c r="AE1274" s="80" t="e">
        <f t="shared" si="519"/>
        <v>#DIV/0!</v>
      </c>
      <c r="AF1274" s="81" t="e">
        <f t="shared" si="520"/>
        <v>#DIV/0!</v>
      </c>
      <c r="AG1274" s="86">
        <f t="shared" si="543"/>
        <v>0</v>
      </c>
      <c r="AH1274" s="107" t="e">
        <f t="shared" si="521"/>
        <v>#DIV/0!</v>
      </c>
      <c r="AI1274" s="107" t="e">
        <f t="shared" si="522"/>
        <v>#DIV/0!</v>
      </c>
      <c r="AJ1274" s="108" t="e">
        <f t="shared" si="523"/>
        <v>#DIV/0!</v>
      </c>
      <c r="AK1274" s="113" t="e">
        <f t="shared" si="528"/>
        <v>#DIV/0!</v>
      </c>
      <c r="AL1274" s="113" t="e">
        <f t="shared" si="529"/>
        <v>#DIV/0!</v>
      </c>
      <c r="AM1274" s="113" t="e">
        <f t="shared" si="530"/>
        <v>#DIV/0!</v>
      </c>
      <c r="AN1274" s="113" t="e">
        <f t="shared" si="531"/>
        <v>#DIV/0!</v>
      </c>
      <c r="AO1274" s="113" t="e">
        <f t="shared" si="532"/>
        <v>#DIV/0!</v>
      </c>
      <c r="AP1274" s="91" t="e">
        <f t="shared" si="533"/>
        <v>#DIV/0!</v>
      </c>
      <c r="AQ1274" s="91" t="e">
        <f t="shared" si="534"/>
        <v>#DIV/0!</v>
      </c>
      <c r="AR1274" s="91" t="e">
        <f t="shared" si="535"/>
        <v>#DIV/0!</v>
      </c>
      <c r="AS1274" s="91" t="e">
        <f t="shared" si="536"/>
        <v>#DIV/0!</v>
      </c>
      <c r="AT1274" s="91" t="e">
        <f t="shared" si="537"/>
        <v>#DIV/0!</v>
      </c>
      <c r="AU1274" s="113" t="e">
        <f t="shared" si="538"/>
        <v>#DIV/0!</v>
      </c>
      <c r="AV1274" s="113" t="e">
        <f t="shared" si="539"/>
        <v>#DIV/0!</v>
      </c>
      <c r="AW1274" s="113" t="e">
        <f t="shared" si="540"/>
        <v>#DIV/0!</v>
      </c>
      <c r="AX1274" s="113" t="e">
        <f t="shared" si="541"/>
        <v>#DIV/0!</v>
      </c>
      <c r="AY1274" s="113" t="e">
        <f t="shared" si="542"/>
        <v>#DIV/0!</v>
      </c>
    </row>
    <row r="1275" spans="1:51" x14ac:dyDescent="0.25">
      <c r="A1275" s="119"/>
      <c r="B1275" s="83"/>
      <c r="C1275" s="85"/>
      <c r="D1275" s="85"/>
      <c r="E1275" s="85"/>
      <c r="F1275" s="71"/>
      <c r="G1275" s="96"/>
      <c r="H1275" s="16" t="e">
        <f>IF(A1275&gt;$U$1,ROUND(ROUND( U1275*$S$1+(1-$S$1)*G1275,4)+$T$1*ROUND(($S$1*Z1275+(1-$S$1)*(G1275-U1275)^2)^0.5,4),4),Rawdata!AK1275+Rawdata!$T$1*Rawdata!AU1275)</f>
        <v>#DIV/0!</v>
      </c>
      <c r="I1275" s="16" t="e">
        <f>IF(A1275&gt;$V$1,ROUND(ROUND(V1275*$S$1+(1-$S$1)*G1275,4)+$T$1*ROUND(($S$1*AA1275+(1-$S$1)*(G1275-V1275)^2)^0.5,4),4),Rawdata!AL1275+Rawdata!$T$1*Rawdata!AV1275)</f>
        <v>#DIV/0!</v>
      </c>
      <c r="J1275" s="16" t="e">
        <f>IF(A1275&gt;$W$1,ROUND(ROUND( W1275*$S$1+(1-$S$1)*G1275,4)+$T$1*ROUND(($S$1*AB1275+(1-$S$1)*(G1275-W1275)^2)^0.5,4),4),Rawdata!AM1275+Rawdata!$T$1*Rawdata!AW1275)</f>
        <v>#DIV/0!</v>
      </c>
      <c r="K1275" s="16" t="e">
        <f>IF(A1275&gt;$X$1,ROUND(ROUND( X1275*$S$1+(1-$S$1)*G1275,4)+$T$1*ROUND(($S$1*AC1275+(1-$S$1)*(G1275-X1275)^2)^0.5,4),4),Rawdata!AN1275+Rawdata!$T$1*Rawdata!AX1275)</f>
        <v>#DIV/0!</v>
      </c>
      <c r="L1275" s="16" t="e">
        <f>IF(A1275&gt;$Y$1,ROUND(ROUND( Y1275*$S$1+(1-$S$1)*G1275,4)+$T$1*ROUND(($S$1*AD1275+(1-$S$1)*(G1275-Y1275)^2)^0.5,4),4),Rawdata!AO1275+Rawdata!$T$1*Rawdata!AY1275)</f>
        <v>#DIV/0!</v>
      </c>
      <c r="M1275" s="16" t="e">
        <f t="shared" si="524"/>
        <v>#DIV/0!</v>
      </c>
      <c r="N1275" s="16" t="e">
        <f t="shared" si="525"/>
        <v>#DIV/0!</v>
      </c>
      <c r="O1275" s="67"/>
      <c r="P1275" s="67"/>
      <c r="Q1275" s="31" t="e">
        <f t="shared" si="544"/>
        <v>#DIV/0!</v>
      </c>
      <c r="R1275" s="17" t="e">
        <f t="shared" si="545"/>
        <v>#DIV/0!</v>
      </c>
      <c r="S1275" s="37" t="e">
        <f t="shared" si="526"/>
        <v>#DIV/0!</v>
      </c>
      <c r="T1275" s="17" t="e">
        <f t="shared" si="527"/>
        <v>#DIV/0!</v>
      </c>
      <c r="U1275" s="91" t="e">
        <f>IF(A1275&gt;$U$1, U1276*$S$1+(1-$S$1)*G1276,Rawdata!AK1275)</f>
        <v>#DIV/0!</v>
      </c>
      <c r="V1275" s="91" t="e">
        <f>IF(A1275&gt;$V$1,$S$1*V1276+(1-$S$1)*G1276,Rawdata!AL1275)</f>
        <v>#DIV/0!</v>
      </c>
      <c r="W1275" s="91" t="e">
        <f>IF(A1275&gt;$W$1, $S$1*W1276+(1-$S$1)*G1276,Rawdata!AM1275)</f>
        <v>#DIV/0!</v>
      </c>
      <c r="X1275" s="91" t="e">
        <f>IF(A1275&gt;$X$1,$S$1*X1276+(1-$S$1)*G1276,Rawdata!AN1275)</f>
        <v>#DIV/0!</v>
      </c>
      <c r="Y1275" s="91" t="e">
        <f>IF(A1275&gt;$Y$1,$S$1*Y1276+(1-$S$1)*G1276,Rawdata!AO1275)</f>
        <v>#DIV/0!</v>
      </c>
      <c r="Z1275" s="91" t="e">
        <f>IF(A1275&gt;$Z$1,$S$1*Z1276+(1-$S$1)*(G1276-U1276)^2,Rawdata!AP1275)</f>
        <v>#DIV/0!</v>
      </c>
      <c r="AA1275" s="91" t="e">
        <f>IF(A1275&gt;$AA$1,$S$1*AA1276+(1-$S$1)*(G1276-V1276)^2,Rawdata!AQ1275)</f>
        <v>#DIV/0!</v>
      </c>
      <c r="AB1275" s="91" t="e">
        <f>IF(A1275&gt;89,$S$1*AB1276+(1-$S$1)*(G1276-W1276)^2,Rawdata!AR1275)</f>
        <v>#DIV/0!</v>
      </c>
      <c r="AC1275" s="91" t="e">
        <f>IF(A1275&gt;$AC$1,$S$1*AC1276+(1-$S$1)*(G1276-X1276)^2,Rawdata!AS1275)</f>
        <v>#DIV/0!</v>
      </c>
      <c r="AD1275" s="91" t="e">
        <f>IF(A1275&gt;$AD$1,$S$1*AD1276+(1-$S$1)*(G1276-Y1276)^2,Rawdata!AT1275)</f>
        <v>#DIV/0!</v>
      </c>
      <c r="AE1275" s="80" t="e">
        <f t="shared" si="519"/>
        <v>#DIV/0!</v>
      </c>
      <c r="AF1275" s="81" t="e">
        <f t="shared" si="520"/>
        <v>#DIV/0!</v>
      </c>
      <c r="AG1275" s="86">
        <f t="shared" si="543"/>
        <v>0</v>
      </c>
      <c r="AH1275" s="107" t="e">
        <f t="shared" si="521"/>
        <v>#DIV/0!</v>
      </c>
      <c r="AI1275" s="107" t="e">
        <f t="shared" si="522"/>
        <v>#DIV/0!</v>
      </c>
      <c r="AJ1275" s="108" t="e">
        <f t="shared" si="523"/>
        <v>#DIV/0!</v>
      </c>
      <c r="AK1275" s="113" t="e">
        <f t="shared" si="528"/>
        <v>#DIV/0!</v>
      </c>
      <c r="AL1275" s="113" t="e">
        <f t="shared" si="529"/>
        <v>#DIV/0!</v>
      </c>
      <c r="AM1275" s="113" t="e">
        <f t="shared" si="530"/>
        <v>#DIV/0!</v>
      </c>
      <c r="AN1275" s="113" t="e">
        <f t="shared" si="531"/>
        <v>#DIV/0!</v>
      </c>
      <c r="AO1275" s="113" t="e">
        <f t="shared" si="532"/>
        <v>#DIV/0!</v>
      </c>
      <c r="AP1275" s="91" t="e">
        <f t="shared" si="533"/>
        <v>#DIV/0!</v>
      </c>
      <c r="AQ1275" s="91" t="e">
        <f t="shared" si="534"/>
        <v>#DIV/0!</v>
      </c>
      <c r="AR1275" s="91" t="e">
        <f t="shared" si="535"/>
        <v>#DIV/0!</v>
      </c>
      <c r="AS1275" s="91" t="e">
        <f t="shared" si="536"/>
        <v>#DIV/0!</v>
      </c>
      <c r="AT1275" s="91" t="e">
        <f t="shared" si="537"/>
        <v>#DIV/0!</v>
      </c>
      <c r="AU1275" s="113" t="e">
        <f t="shared" si="538"/>
        <v>#DIV/0!</v>
      </c>
      <c r="AV1275" s="113" t="e">
        <f t="shared" si="539"/>
        <v>#DIV/0!</v>
      </c>
      <c r="AW1275" s="113" t="e">
        <f t="shared" si="540"/>
        <v>#DIV/0!</v>
      </c>
      <c r="AX1275" s="113" t="e">
        <f t="shared" si="541"/>
        <v>#DIV/0!</v>
      </c>
      <c r="AY1275" s="113" t="e">
        <f t="shared" si="542"/>
        <v>#DIV/0!</v>
      </c>
    </row>
    <row r="1276" spans="1:51" x14ac:dyDescent="0.25">
      <c r="A1276" s="119"/>
      <c r="B1276" s="83"/>
      <c r="C1276" s="85"/>
      <c r="D1276" s="85"/>
      <c r="E1276" s="85"/>
      <c r="F1276" s="71"/>
      <c r="G1276" s="96"/>
      <c r="H1276" s="16" t="e">
        <f>IF(A1276&gt;$U$1,ROUND(ROUND( U1276*$S$1+(1-$S$1)*G1276,4)+$T$1*ROUND(($S$1*Z1276+(1-$S$1)*(G1276-U1276)^2)^0.5,4),4),Rawdata!AK1276+Rawdata!$T$1*Rawdata!AU1276)</f>
        <v>#DIV/0!</v>
      </c>
      <c r="I1276" s="16" t="e">
        <f>IF(A1276&gt;$V$1,ROUND(ROUND(V1276*$S$1+(1-$S$1)*G1276,4)+$T$1*ROUND(($S$1*AA1276+(1-$S$1)*(G1276-V1276)^2)^0.5,4),4),Rawdata!AL1276+Rawdata!$T$1*Rawdata!AV1276)</f>
        <v>#DIV/0!</v>
      </c>
      <c r="J1276" s="16" t="e">
        <f>IF(A1276&gt;$W$1,ROUND(ROUND( W1276*$S$1+(1-$S$1)*G1276,4)+$T$1*ROUND(($S$1*AB1276+(1-$S$1)*(G1276-W1276)^2)^0.5,4),4),Rawdata!AM1276+Rawdata!$T$1*Rawdata!AW1276)</f>
        <v>#DIV/0!</v>
      </c>
      <c r="K1276" s="16" t="e">
        <f>IF(A1276&gt;$X$1,ROUND(ROUND( X1276*$S$1+(1-$S$1)*G1276,4)+$T$1*ROUND(($S$1*AC1276+(1-$S$1)*(G1276-X1276)^2)^0.5,4),4),Rawdata!AN1276+Rawdata!$T$1*Rawdata!AX1276)</f>
        <v>#DIV/0!</v>
      </c>
      <c r="L1276" s="16" t="e">
        <f>IF(A1276&gt;$Y$1,ROUND(ROUND( Y1276*$S$1+(1-$S$1)*G1276,4)+$T$1*ROUND(($S$1*AD1276+(1-$S$1)*(G1276-Y1276)^2)^0.5,4),4),Rawdata!AO1276+Rawdata!$T$1*Rawdata!AY1276)</f>
        <v>#DIV/0!</v>
      </c>
      <c r="M1276" s="16" t="e">
        <f t="shared" si="524"/>
        <v>#DIV/0!</v>
      </c>
      <c r="N1276" s="16" t="e">
        <f t="shared" si="525"/>
        <v>#DIV/0!</v>
      </c>
      <c r="O1276" s="67"/>
      <c r="P1276" s="67"/>
      <c r="Q1276" s="31" t="e">
        <f t="shared" si="544"/>
        <v>#DIV/0!</v>
      </c>
      <c r="R1276" s="17" t="e">
        <f t="shared" si="545"/>
        <v>#DIV/0!</v>
      </c>
      <c r="S1276" s="37" t="e">
        <f t="shared" si="526"/>
        <v>#DIV/0!</v>
      </c>
      <c r="T1276" s="17" t="e">
        <f t="shared" si="527"/>
        <v>#DIV/0!</v>
      </c>
      <c r="U1276" s="91" t="e">
        <f>IF(A1276&gt;$U$1, U1277*$S$1+(1-$S$1)*G1277,Rawdata!AK1276)</f>
        <v>#DIV/0!</v>
      </c>
      <c r="V1276" s="91" t="e">
        <f>IF(A1276&gt;$V$1,$S$1*V1277+(1-$S$1)*G1277,Rawdata!AL1276)</f>
        <v>#DIV/0!</v>
      </c>
      <c r="W1276" s="91" t="e">
        <f>IF(A1276&gt;$W$1, $S$1*W1277+(1-$S$1)*G1277,Rawdata!AM1276)</f>
        <v>#DIV/0!</v>
      </c>
      <c r="X1276" s="91" t="e">
        <f>IF(A1276&gt;$X$1,$S$1*X1277+(1-$S$1)*G1277,Rawdata!AN1276)</f>
        <v>#DIV/0!</v>
      </c>
      <c r="Y1276" s="91" t="e">
        <f>IF(A1276&gt;$Y$1,$S$1*Y1277+(1-$S$1)*G1277,Rawdata!AO1276)</f>
        <v>#DIV/0!</v>
      </c>
      <c r="Z1276" s="91" t="e">
        <f>IF(A1276&gt;$Z$1,$S$1*Z1277+(1-$S$1)*(G1277-U1277)^2,Rawdata!AP1276)</f>
        <v>#DIV/0!</v>
      </c>
      <c r="AA1276" s="91" t="e">
        <f>IF(A1276&gt;$AA$1,$S$1*AA1277+(1-$S$1)*(G1277-V1277)^2,Rawdata!AQ1276)</f>
        <v>#DIV/0!</v>
      </c>
      <c r="AB1276" s="91" t="e">
        <f>IF(A1276&gt;89,$S$1*AB1277+(1-$S$1)*(G1277-W1277)^2,Rawdata!AR1276)</f>
        <v>#DIV/0!</v>
      </c>
      <c r="AC1276" s="91" t="e">
        <f>IF(A1276&gt;$AC$1,$S$1*AC1277+(1-$S$1)*(G1277-X1277)^2,Rawdata!AS1276)</f>
        <v>#DIV/0!</v>
      </c>
      <c r="AD1276" s="91" t="e">
        <f>IF(A1276&gt;$AD$1,$S$1*AD1277+(1-$S$1)*(G1277-Y1277)^2,Rawdata!AT1276)</f>
        <v>#DIV/0!</v>
      </c>
      <c r="AE1276" s="80" t="e">
        <f t="shared" si="519"/>
        <v>#DIV/0!</v>
      </c>
      <c r="AF1276" s="81" t="e">
        <f t="shared" si="520"/>
        <v>#DIV/0!</v>
      </c>
      <c r="AG1276" s="86">
        <f t="shared" si="543"/>
        <v>0</v>
      </c>
      <c r="AH1276" s="107" t="e">
        <f t="shared" si="521"/>
        <v>#DIV/0!</v>
      </c>
      <c r="AI1276" s="107" t="e">
        <f t="shared" si="522"/>
        <v>#DIV/0!</v>
      </c>
      <c r="AJ1276" s="108" t="e">
        <f t="shared" si="523"/>
        <v>#DIV/0!</v>
      </c>
      <c r="AK1276" s="113" t="e">
        <f t="shared" si="528"/>
        <v>#DIV/0!</v>
      </c>
      <c r="AL1276" s="113" t="e">
        <f t="shared" si="529"/>
        <v>#DIV/0!</v>
      </c>
      <c r="AM1276" s="113" t="e">
        <f t="shared" si="530"/>
        <v>#DIV/0!</v>
      </c>
      <c r="AN1276" s="113" t="e">
        <f t="shared" si="531"/>
        <v>#DIV/0!</v>
      </c>
      <c r="AO1276" s="113" t="e">
        <f t="shared" si="532"/>
        <v>#DIV/0!</v>
      </c>
      <c r="AP1276" s="91" t="e">
        <f t="shared" si="533"/>
        <v>#DIV/0!</v>
      </c>
      <c r="AQ1276" s="91" t="e">
        <f t="shared" si="534"/>
        <v>#DIV/0!</v>
      </c>
      <c r="AR1276" s="91" t="e">
        <f t="shared" si="535"/>
        <v>#DIV/0!</v>
      </c>
      <c r="AS1276" s="91" t="e">
        <f t="shared" si="536"/>
        <v>#DIV/0!</v>
      </c>
      <c r="AT1276" s="91" t="e">
        <f t="shared" si="537"/>
        <v>#DIV/0!</v>
      </c>
      <c r="AU1276" s="113" t="e">
        <f t="shared" si="538"/>
        <v>#DIV/0!</v>
      </c>
      <c r="AV1276" s="113" t="e">
        <f t="shared" si="539"/>
        <v>#DIV/0!</v>
      </c>
      <c r="AW1276" s="113" t="e">
        <f t="shared" si="540"/>
        <v>#DIV/0!</v>
      </c>
      <c r="AX1276" s="113" t="e">
        <f t="shared" si="541"/>
        <v>#DIV/0!</v>
      </c>
      <c r="AY1276" s="113" t="e">
        <f t="shared" si="542"/>
        <v>#DIV/0!</v>
      </c>
    </row>
    <row r="1277" spans="1:51" x14ac:dyDescent="0.25">
      <c r="A1277" s="119"/>
      <c r="B1277" s="83"/>
      <c r="C1277" s="85"/>
      <c r="D1277" s="85"/>
      <c r="E1277" s="85"/>
      <c r="F1277" s="71"/>
      <c r="G1277" s="96"/>
      <c r="H1277" s="16" t="e">
        <f>IF(A1277&gt;$U$1,ROUND(ROUND( U1277*$S$1+(1-$S$1)*G1277,4)+$T$1*ROUND(($S$1*Z1277+(1-$S$1)*(G1277-U1277)^2)^0.5,4),4),Rawdata!AK1277+Rawdata!$T$1*Rawdata!AU1277)</f>
        <v>#DIV/0!</v>
      </c>
      <c r="I1277" s="16" t="e">
        <f>IF(A1277&gt;$V$1,ROUND(ROUND(V1277*$S$1+(1-$S$1)*G1277,4)+$T$1*ROUND(($S$1*AA1277+(1-$S$1)*(G1277-V1277)^2)^0.5,4),4),Rawdata!AL1277+Rawdata!$T$1*Rawdata!AV1277)</f>
        <v>#DIV/0!</v>
      </c>
      <c r="J1277" s="16" t="e">
        <f>IF(A1277&gt;$W$1,ROUND(ROUND( W1277*$S$1+(1-$S$1)*G1277,4)+$T$1*ROUND(($S$1*AB1277+(1-$S$1)*(G1277-W1277)^2)^0.5,4),4),Rawdata!AM1277+Rawdata!$T$1*Rawdata!AW1277)</f>
        <v>#DIV/0!</v>
      </c>
      <c r="K1277" s="16" t="e">
        <f>IF(A1277&gt;$X$1,ROUND(ROUND( X1277*$S$1+(1-$S$1)*G1277,4)+$T$1*ROUND(($S$1*AC1277+(1-$S$1)*(G1277-X1277)^2)^0.5,4),4),Rawdata!AN1277+Rawdata!$T$1*Rawdata!AX1277)</f>
        <v>#DIV/0!</v>
      </c>
      <c r="L1277" s="16" t="e">
        <f>IF(A1277&gt;$Y$1,ROUND(ROUND( Y1277*$S$1+(1-$S$1)*G1277,4)+$T$1*ROUND(($S$1*AD1277+(1-$S$1)*(G1277-Y1277)^2)^0.5,4),4),Rawdata!AO1277+Rawdata!$T$1*Rawdata!AY1277)</f>
        <v>#DIV/0!</v>
      </c>
      <c r="M1277" s="16" t="e">
        <f t="shared" si="524"/>
        <v>#DIV/0!</v>
      </c>
      <c r="N1277" s="16" t="e">
        <f t="shared" si="525"/>
        <v>#DIV/0!</v>
      </c>
      <c r="O1277" s="67"/>
      <c r="P1277" s="67"/>
      <c r="Q1277" s="31" t="e">
        <f t="shared" si="544"/>
        <v>#DIV/0!</v>
      </c>
      <c r="R1277" s="17" t="e">
        <f t="shared" si="545"/>
        <v>#DIV/0!</v>
      </c>
      <c r="S1277" s="37" t="e">
        <f t="shared" si="526"/>
        <v>#DIV/0!</v>
      </c>
      <c r="T1277" s="17" t="e">
        <f t="shared" si="527"/>
        <v>#DIV/0!</v>
      </c>
      <c r="U1277" s="91" t="e">
        <f>IF(A1277&gt;$U$1, U1278*$S$1+(1-$S$1)*G1278,Rawdata!AK1277)</f>
        <v>#DIV/0!</v>
      </c>
      <c r="V1277" s="91" t="e">
        <f>IF(A1277&gt;$V$1,$S$1*V1278+(1-$S$1)*G1278,Rawdata!AL1277)</f>
        <v>#DIV/0!</v>
      </c>
      <c r="W1277" s="91" t="e">
        <f>IF(A1277&gt;$W$1, $S$1*W1278+(1-$S$1)*G1278,Rawdata!AM1277)</f>
        <v>#DIV/0!</v>
      </c>
      <c r="X1277" s="91" t="e">
        <f>IF(A1277&gt;$X$1,$S$1*X1278+(1-$S$1)*G1278,Rawdata!AN1277)</f>
        <v>#DIV/0!</v>
      </c>
      <c r="Y1277" s="91" t="e">
        <f>IF(A1277&gt;$Y$1,$S$1*Y1278+(1-$S$1)*G1278,Rawdata!AO1277)</f>
        <v>#DIV/0!</v>
      </c>
      <c r="Z1277" s="91" t="e">
        <f>IF(A1277&gt;$Z$1,$S$1*Z1278+(1-$S$1)*(G1278-U1278)^2,Rawdata!AP1277)</f>
        <v>#DIV/0!</v>
      </c>
      <c r="AA1277" s="91" t="e">
        <f>IF(A1277&gt;$AA$1,$S$1*AA1278+(1-$S$1)*(G1278-V1278)^2,Rawdata!AQ1277)</f>
        <v>#DIV/0!</v>
      </c>
      <c r="AB1277" s="91" t="e">
        <f>IF(A1277&gt;89,$S$1*AB1278+(1-$S$1)*(G1278-W1278)^2,Rawdata!AR1277)</f>
        <v>#DIV/0!</v>
      </c>
      <c r="AC1277" s="91" t="e">
        <f>IF(A1277&gt;$AC$1,$S$1*AC1278+(1-$S$1)*(G1278-X1278)^2,Rawdata!AS1277)</f>
        <v>#DIV/0!</v>
      </c>
      <c r="AD1277" s="91" t="e">
        <f>IF(A1277&gt;$AD$1,$S$1*AD1278+(1-$S$1)*(G1278-Y1278)^2,Rawdata!AT1277)</f>
        <v>#DIV/0!</v>
      </c>
      <c r="AE1277" s="80" t="e">
        <f t="shared" si="519"/>
        <v>#DIV/0!</v>
      </c>
      <c r="AF1277" s="81" t="e">
        <f t="shared" si="520"/>
        <v>#DIV/0!</v>
      </c>
      <c r="AG1277" s="86">
        <f t="shared" si="543"/>
        <v>0</v>
      </c>
      <c r="AH1277" s="107" t="e">
        <f t="shared" si="521"/>
        <v>#DIV/0!</v>
      </c>
      <c r="AI1277" s="107" t="e">
        <f t="shared" si="522"/>
        <v>#DIV/0!</v>
      </c>
      <c r="AJ1277" s="108" t="e">
        <f t="shared" si="523"/>
        <v>#DIV/0!</v>
      </c>
      <c r="AK1277" s="113" t="e">
        <f t="shared" si="528"/>
        <v>#DIV/0!</v>
      </c>
      <c r="AL1277" s="113" t="e">
        <f t="shared" si="529"/>
        <v>#DIV/0!</v>
      </c>
      <c r="AM1277" s="113" t="e">
        <f t="shared" si="530"/>
        <v>#DIV/0!</v>
      </c>
      <c r="AN1277" s="113" t="e">
        <f t="shared" si="531"/>
        <v>#DIV/0!</v>
      </c>
      <c r="AO1277" s="113" t="e">
        <f t="shared" si="532"/>
        <v>#DIV/0!</v>
      </c>
      <c r="AP1277" s="91" t="e">
        <f t="shared" si="533"/>
        <v>#DIV/0!</v>
      </c>
      <c r="AQ1277" s="91" t="e">
        <f t="shared" si="534"/>
        <v>#DIV/0!</v>
      </c>
      <c r="AR1277" s="91" t="e">
        <f t="shared" si="535"/>
        <v>#DIV/0!</v>
      </c>
      <c r="AS1277" s="91" t="e">
        <f t="shared" si="536"/>
        <v>#DIV/0!</v>
      </c>
      <c r="AT1277" s="91" t="e">
        <f t="shared" si="537"/>
        <v>#DIV/0!</v>
      </c>
      <c r="AU1277" s="113" t="e">
        <f t="shared" si="538"/>
        <v>#DIV/0!</v>
      </c>
      <c r="AV1277" s="113" t="e">
        <f t="shared" si="539"/>
        <v>#DIV/0!</v>
      </c>
      <c r="AW1277" s="113" t="e">
        <f t="shared" si="540"/>
        <v>#DIV/0!</v>
      </c>
      <c r="AX1277" s="113" t="e">
        <f t="shared" si="541"/>
        <v>#DIV/0!</v>
      </c>
      <c r="AY1277" s="113" t="e">
        <f t="shared" si="542"/>
        <v>#DIV/0!</v>
      </c>
    </row>
    <row r="1278" spans="1:51" x14ac:dyDescent="0.25">
      <c r="A1278" s="119"/>
      <c r="B1278" s="83"/>
      <c r="C1278" s="85"/>
      <c r="D1278" s="85"/>
      <c r="E1278" s="85"/>
      <c r="F1278" s="71"/>
      <c r="G1278" s="96"/>
      <c r="H1278" s="16" t="e">
        <f>IF(A1278&gt;$U$1,ROUND(ROUND( U1278*$S$1+(1-$S$1)*G1278,4)+$T$1*ROUND(($S$1*Z1278+(1-$S$1)*(G1278-U1278)^2)^0.5,4),4),Rawdata!AK1278+Rawdata!$T$1*Rawdata!AU1278)</f>
        <v>#DIV/0!</v>
      </c>
      <c r="I1278" s="16" t="e">
        <f>IF(A1278&gt;$V$1,ROUND(ROUND(V1278*$S$1+(1-$S$1)*G1278,4)+$T$1*ROUND(($S$1*AA1278+(1-$S$1)*(G1278-V1278)^2)^0.5,4),4),Rawdata!AL1278+Rawdata!$T$1*Rawdata!AV1278)</f>
        <v>#DIV/0!</v>
      </c>
      <c r="J1278" s="16" t="e">
        <f>IF(A1278&gt;$W$1,ROUND(ROUND( W1278*$S$1+(1-$S$1)*G1278,4)+$T$1*ROUND(($S$1*AB1278+(1-$S$1)*(G1278-W1278)^2)^0.5,4),4),Rawdata!AM1278+Rawdata!$T$1*Rawdata!AW1278)</f>
        <v>#DIV/0!</v>
      </c>
      <c r="K1278" s="16" t="e">
        <f>IF(A1278&gt;$X$1,ROUND(ROUND( X1278*$S$1+(1-$S$1)*G1278,4)+$T$1*ROUND(($S$1*AC1278+(1-$S$1)*(G1278-X1278)^2)^0.5,4),4),Rawdata!AN1278+Rawdata!$T$1*Rawdata!AX1278)</f>
        <v>#DIV/0!</v>
      </c>
      <c r="L1278" s="16" t="e">
        <f>IF(A1278&gt;$Y$1,ROUND(ROUND( Y1278*$S$1+(1-$S$1)*G1278,4)+$T$1*ROUND(($S$1*AD1278+(1-$S$1)*(G1278-Y1278)^2)^0.5,4),4),Rawdata!AO1278+Rawdata!$T$1*Rawdata!AY1278)</f>
        <v>#DIV/0!</v>
      </c>
      <c r="M1278" s="16" t="e">
        <f t="shared" si="524"/>
        <v>#DIV/0!</v>
      </c>
      <c r="N1278" s="16" t="e">
        <f t="shared" si="525"/>
        <v>#DIV/0!</v>
      </c>
      <c r="O1278" s="67"/>
      <c r="P1278" s="67"/>
      <c r="Q1278" s="31" t="e">
        <f t="shared" si="544"/>
        <v>#DIV/0!</v>
      </c>
      <c r="R1278" s="17" t="e">
        <f t="shared" si="545"/>
        <v>#DIV/0!</v>
      </c>
      <c r="S1278" s="37" t="e">
        <f t="shared" si="526"/>
        <v>#DIV/0!</v>
      </c>
      <c r="T1278" s="17" t="e">
        <f t="shared" si="527"/>
        <v>#DIV/0!</v>
      </c>
      <c r="U1278" s="91" t="e">
        <f>IF(A1278&gt;$U$1, U1279*$S$1+(1-$S$1)*G1279,Rawdata!AK1278)</f>
        <v>#DIV/0!</v>
      </c>
      <c r="V1278" s="91" t="e">
        <f>IF(A1278&gt;$V$1,$S$1*V1279+(1-$S$1)*G1279,Rawdata!AL1278)</f>
        <v>#DIV/0!</v>
      </c>
      <c r="W1278" s="91" t="e">
        <f>IF(A1278&gt;$W$1, $S$1*W1279+(1-$S$1)*G1279,Rawdata!AM1278)</f>
        <v>#DIV/0!</v>
      </c>
      <c r="X1278" s="91" t="e">
        <f>IF(A1278&gt;$X$1,$S$1*X1279+(1-$S$1)*G1279,Rawdata!AN1278)</f>
        <v>#DIV/0!</v>
      </c>
      <c r="Y1278" s="91" t="e">
        <f>IF(A1278&gt;$Y$1,$S$1*Y1279+(1-$S$1)*G1279,Rawdata!AO1278)</f>
        <v>#DIV/0!</v>
      </c>
      <c r="Z1278" s="91" t="e">
        <f>IF(A1278&gt;$Z$1,$S$1*Z1279+(1-$S$1)*(G1279-U1279)^2,Rawdata!AP1278)</f>
        <v>#DIV/0!</v>
      </c>
      <c r="AA1278" s="91" t="e">
        <f>IF(A1278&gt;$AA$1,$S$1*AA1279+(1-$S$1)*(G1279-V1279)^2,Rawdata!AQ1278)</f>
        <v>#DIV/0!</v>
      </c>
      <c r="AB1278" s="91" t="e">
        <f>IF(A1278&gt;89,$S$1*AB1279+(1-$S$1)*(G1279-W1279)^2,Rawdata!AR1278)</f>
        <v>#DIV/0!</v>
      </c>
      <c r="AC1278" s="91" t="e">
        <f>IF(A1278&gt;$AC$1,$S$1*AC1279+(1-$S$1)*(G1279-X1279)^2,Rawdata!AS1278)</f>
        <v>#DIV/0!</v>
      </c>
      <c r="AD1278" s="91" t="e">
        <f>IF(A1278&gt;$AD$1,$S$1*AD1279+(1-$S$1)*(G1279-Y1279)^2,Rawdata!AT1278)</f>
        <v>#DIV/0!</v>
      </c>
      <c r="AE1278" s="80" t="e">
        <f t="shared" si="519"/>
        <v>#DIV/0!</v>
      </c>
      <c r="AF1278" s="81" t="e">
        <f t="shared" si="520"/>
        <v>#DIV/0!</v>
      </c>
      <c r="AG1278" s="86">
        <f t="shared" si="543"/>
        <v>0</v>
      </c>
      <c r="AH1278" s="107" t="e">
        <f t="shared" si="521"/>
        <v>#DIV/0!</v>
      </c>
      <c r="AI1278" s="107" t="e">
        <f t="shared" si="522"/>
        <v>#DIV/0!</v>
      </c>
      <c r="AJ1278" s="108" t="e">
        <f t="shared" si="523"/>
        <v>#DIV/0!</v>
      </c>
      <c r="AK1278" s="113" t="e">
        <f t="shared" si="528"/>
        <v>#DIV/0!</v>
      </c>
      <c r="AL1278" s="113" t="e">
        <f t="shared" si="529"/>
        <v>#DIV/0!</v>
      </c>
      <c r="AM1278" s="113" t="e">
        <f t="shared" si="530"/>
        <v>#DIV/0!</v>
      </c>
      <c r="AN1278" s="113" t="e">
        <f t="shared" si="531"/>
        <v>#DIV/0!</v>
      </c>
      <c r="AO1278" s="113" t="e">
        <f t="shared" si="532"/>
        <v>#DIV/0!</v>
      </c>
      <c r="AP1278" s="91" t="e">
        <f t="shared" si="533"/>
        <v>#DIV/0!</v>
      </c>
      <c r="AQ1278" s="91" t="e">
        <f t="shared" si="534"/>
        <v>#DIV/0!</v>
      </c>
      <c r="AR1278" s="91" t="e">
        <f t="shared" si="535"/>
        <v>#DIV/0!</v>
      </c>
      <c r="AS1278" s="91" t="e">
        <f t="shared" si="536"/>
        <v>#DIV/0!</v>
      </c>
      <c r="AT1278" s="91" t="e">
        <f t="shared" si="537"/>
        <v>#DIV/0!</v>
      </c>
      <c r="AU1278" s="113" t="e">
        <f t="shared" si="538"/>
        <v>#DIV/0!</v>
      </c>
      <c r="AV1278" s="113" t="e">
        <f t="shared" si="539"/>
        <v>#DIV/0!</v>
      </c>
      <c r="AW1278" s="113" t="e">
        <f t="shared" si="540"/>
        <v>#DIV/0!</v>
      </c>
      <c r="AX1278" s="113" t="e">
        <f t="shared" si="541"/>
        <v>#DIV/0!</v>
      </c>
      <c r="AY1278" s="113" t="e">
        <f t="shared" si="542"/>
        <v>#DIV/0!</v>
      </c>
    </row>
    <row r="1279" spans="1:51" x14ac:dyDescent="0.25">
      <c r="A1279" s="119"/>
      <c r="B1279" s="83"/>
      <c r="C1279" s="85"/>
      <c r="D1279" s="85"/>
      <c r="E1279" s="85"/>
      <c r="F1279" s="71"/>
      <c r="G1279" s="96"/>
      <c r="H1279" s="16" t="e">
        <f>IF(A1279&gt;$U$1,ROUND(ROUND( U1279*$S$1+(1-$S$1)*G1279,4)+$T$1*ROUND(($S$1*Z1279+(1-$S$1)*(G1279-U1279)^2)^0.5,4),4),Rawdata!AK1279+Rawdata!$T$1*Rawdata!AU1279)</f>
        <v>#DIV/0!</v>
      </c>
      <c r="I1279" s="16" t="e">
        <f>IF(A1279&gt;$V$1,ROUND(ROUND(V1279*$S$1+(1-$S$1)*G1279,4)+$T$1*ROUND(($S$1*AA1279+(1-$S$1)*(G1279-V1279)^2)^0.5,4),4),Rawdata!AL1279+Rawdata!$T$1*Rawdata!AV1279)</f>
        <v>#DIV/0!</v>
      </c>
      <c r="J1279" s="16" t="e">
        <f>IF(A1279&gt;$W$1,ROUND(ROUND( W1279*$S$1+(1-$S$1)*G1279,4)+$T$1*ROUND(($S$1*AB1279+(1-$S$1)*(G1279-W1279)^2)^0.5,4),4),Rawdata!AM1279+Rawdata!$T$1*Rawdata!AW1279)</f>
        <v>#DIV/0!</v>
      </c>
      <c r="K1279" s="16" t="e">
        <f>IF(A1279&gt;$X$1,ROUND(ROUND( X1279*$S$1+(1-$S$1)*G1279,4)+$T$1*ROUND(($S$1*AC1279+(1-$S$1)*(G1279-X1279)^2)^0.5,4),4),Rawdata!AN1279+Rawdata!$T$1*Rawdata!AX1279)</f>
        <v>#DIV/0!</v>
      </c>
      <c r="L1279" s="16" t="e">
        <f>IF(A1279&gt;$Y$1,ROUND(ROUND( Y1279*$S$1+(1-$S$1)*G1279,4)+$T$1*ROUND(($S$1*AD1279+(1-$S$1)*(G1279-Y1279)^2)^0.5,4),4),Rawdata!AO1279+Rawdata!$T$1*Rawdata!AY1279)</f>
        <v>#DIV/0!</v>
      </c>
      <c r="M1279" s="16" t="e">
        <f t="shared" si="524"/>
        <v>#DIV/0!</v>
      </c>
      <c r="N1279" s="16" t="e">
        <f t="shared" si="525"/>
        <v>#DIV/0!</v>
      </c>
      <c r="O1279" s="67"/>
      <c r="P1279" s="67"/>
      <c r="Q1279" s="31" t="e">
        <f t="shared" si="544"/>
        <v>#DIV/0!</v>
      </c>
      <c r="R1279" s="17" t="e">
        <f t="shared" si="545"/>
        <v>#DIV/0!</v>
      </c>
      <c r="S1279" s="37" t="e">
        <f t="shared" si="526"/>
        <v>#DIV/0!</v>
      </c>
      <c r="T1279" s="17" t="e">
        <f t="shared" si="527"/>
        <v>#DIV/0!</v>
      </c>
      <c r="U1279" s="91" t="e">
        <f>IF(A1279&gt;$U$1, U1280*$S$1+(1-$S$1)*G1280,Rawdata!AK1279)</f>
        <v>#DIV/0!</v>
      </c>
      <c r="V1279" s="91" t="e">
        <f>IF(A1279&gt;$V$1,$S$1*V1280+(1-$S$1)*G1280,Rawdata!AL1279)</f>
        <v>#DIV/0!</v>
      </c>
      <c r="W1279" s="91" t="e">
        <f>IF(A1279&gt;$W$1, $S$1*W1280+(1-$S$1)*G1280,Rawdata!AM1279)</f>
        <v>#DIV/0!</v>
      </c>
      <c r="X1279" s="91" t="e">
        <f>IF(A1279&gt;$X$1,$S$1*X1280+(1-$S$1)*G1280,Rawdata!AN1279)</f>
        <v>#DIV/0!</v>
      </c>
      <c r="Y1279" s="91" t="e">
        <f>IF(A1279&gt;$Y$1,$S$1*Y1280+(1-$S$1)*G1280,Rawdata!AO1279)</f>
        <v>#DIV/0!</v>
      </c>
      <c r="Z1279" s="91" t="e">
        <f>IF(A1279&gt;$Z$1,$S$1*Z1280+(1-$S$1)*(G1280-U1280)^2,Rawdata!AP1279)</f>
        <v>#DIV/0!</v>
      </c>
      <c r="AA1279" s="91" t="e">
        <f>IF(A1279&gt;$AA$1,$S$1*AA1280+(1-$S$1)*(G1280-V1280)^2,Rawdata!AQ1279)</f>
        <v>#DIV/0!</v>
      </c>
      <c r="AB1279" s="91" t="e">
        <f>IF(A1279&gt;89,$S$1*AB1280+(1-$S$1)*(G1280-W1280)^2,Rawdata!AR1279)</f>
        <v>#DIV/0!</v>
      </c>
      <c r="AC1279" s="91" t="e">
        <f>IF(A1279&gt;$AC$1,$S$1*AC1280+(1-$S$1)*(G1280-X1280)^2,Rawdata!AS1279)</f>
        <v>#DIV/0!</v>
      </c>
      <c r="AD1279" s="91" t="e">
        <f>IF(A1279&gt;$AD$1,$S$1*AD1280+(1-$S$1)*(G1280-Y1280)^2,Rawdata!AT1279)</f>
        <v>#DIV/0!</v>
      </c>
      <c r="AE1279" s="80" t="e">
        <f t="shared" si="519"/>
        <v>#DIV/0!</v>
      </c>
      <c r="AF1279" s="81" t="e">
        <f t="shared" si="520"/>
        <v>#DIV/0!</v>
      </c>
      <c r="AG1279" s="86">
        <f t="shared" si="543"/>
        <v>0</v>
      </c>
      <c r="AH1279" s="107" t="e">
        <f t="shared" si="521"/>
        <v>#DIV/0!</v>
      </c>
      <c r="AI1279" s="107" t="e">
        <f t="shared" si="522"/>
        <v>#DIV/0!</v>
      </c>
      <c r="AJ1279" s="108" t="e">
        <f t="shared" si="523"/>
        <v>#DIV/0!</v>
      </c>
      <c r="AK1279" s="113" t="e">
        <f t="shared" si="528"/>
        <v>#DIV/0!</v>
      </c>
      <c r="AL1279" s="113" t="e">
        <f t="shared" si="529"/>
        <v>#DIV/0!</v>
      </c>
      <c r="AM1279" s="113" t="e">
        <f t="shared" si="530"/>
        <v>#DIV/0!</v>
      </c>
      <c r="AN1279" s="113" t="e">
        <f t="shared" si="531"/>
        <v>#DIV/0!</v>
      </c>
      <c r="AO1279" s="113" t="e">
        <f t="shared" si="532"/>
        <v>#DIV/0!</v>
      </c>
      <c r="AP1279" s="91" t="e">
        <f t="shared" si="533"/>
        <v>#DIV/0!</v>
      </c>
      <c r="AQ1279" s="91" t="e">
        <f t="shared" si="534"/>
        <v>#DIV/0!</v>
      </c>
      <c r="AR1279" s="91" t="e">
        <f t="shared" si="535"/>
        <v>#DIV/0!</v>
      </c>
      <c r="AS1279" s="91" t="e">
        <f t="shared" si="536"/>
        <v>#DIV/0!</v>
      </c>
      <c r="AT1279" s="91" t="e">
        <f t="shared" si="537"/>
        <v>#DIV/0!</v>
      </c>
      <c r="AU1279" s="113" t="e">
        <f t="shared" si="538"/>
        <v>#DIV/0!</v>
      </c>
      <c r="AV1279" s="113" t="e">
        <f t="shared" si="539"/>
        <v>#DIV/0!</v>
      </c>
      <c r="AW1279" s="113" t="e">
        <f t="shared" si="540"/>
        <v>#DIV/0!</v>
      </c>
      <c r="AX1279" s="113" t="e">
        <f t="shared" si="541"/>
        <v>#DIV/0!</v>
      </c>
      <c r="AY1279" s="113" t="e">
        <f t="shared" si="542"/>
        <v>#DIV/0!</v>
      </c>
    </row>
    <row r="1280" spans="1:51" x14ac:dyDescent="0.25">
      <c r="A1280" s="119"/>
      <c r="B1280" s="83"/>
      <c r="C1280" s="85"/>
      <c r="D1280" s="85"/>
      <c r="E1280" s="85"/>
      <c r="F1280" s="71"/>
      <c r="G1280" s="96"/>
      <c r="H1280" s="16" t="e">
        <f>IF(A1280&gt;$U$1,ROUND(ROUND( U1280*$S$1+(1-$S$1)*G1280,4)+$T$1*ROUND(($S$1*Z1280+(1-$S$1)*(G1280-U1280)^2)^0.5,4),4),Rawdata!AK1280+Rawdata!$T$1*Rawdata!AU1280)</f>
        <v>#DIV/0!</v>
      </c>
      <c r="I1280" s="16" t="e">
        <f>IF(A1280&gt;$V$1,ROUND(ROUND(V1280*$S$1+(1-$S$1)*G1280,4)+$T$1*ROUND(($S$1*AA1280+(1-$S$1)*(G1280-V1280)^2)^0.5,4),4),Rawdata!AL1280+Rawdata!$T$1*Rawdata!AV1280)</f>
        <v>#DIV/0!</v>
      </c>
      <c r="J1280" s="16" t="e">
        <f>IF(A1280&gt;$W$1,ROUND(ROUND( W1280*$S$1+(1-$S$1)*G1280,4)+$T$1*ROUND(($S$1*AB1280+(1-$S$1)*(G1280-W1280)^2)^0.5,4),4),Rawdata!AM1280+Rawdata!$T$1*Rawdata!AW1280)</f>
        <v>#DIV/0!</v>
      </c>
      <c r="K1280" s="16" t="e">
        <f>IF(A1280&gt;$X$1,ROUND(ROUND( X1280*$S$1+(1-$S$1)*G1280,4)+$T$1*ROUND(($S$1*AC1280+(1-$S$1)*(G1280-X1280)^2)^0.5,4),4),Rawdata!AN1280+Rawdata!$T$1*Rawdata!AX1280)</f>
        <v>#DIV/0!</v>
      </c>
      <c r="L1280" s="16" t="e">
        <f>IF(A1280&gt;$Y$1,ROUND(ROUND( Y1280*$S$1+(1-$S$1)*G1280,4)+$T$1*ROUND(($S$1*AD1280+(1-$S$1)*(G1280-Y1280)^2)^0.5,4),4),Rawdata!AO1280+Rawdata!$T$1*Rawdata!AY1280)</f>
        <v>#DIV/0!</v>
      </c>
      <c r="M1280" s="16" t="e">
        <f t="shared" si="524"/>
        <v>#DIV/0!</v>
      </c>
      <c r="N1280" s="16" t="e">
        <f t="shared" si="525"/>
        <v>#DIV/0!</v>
      </c>
      <c r="O1280" s="67"/>
      <c r="P1280" s="67"/>
      <c r="Q1280" s="31" t="e">
        <f t="shared" si="544"/>
        <v>#DIV/0!</v>
      </c>
      <c r="R1280" s="17" t="e">
        <f t="shared" si="545"/>
        <v>#DIV/0!</v>
      </c>
      <c r="S1280" s="37" t="e">
        <f t="shared" si="526"/>
        <v>#DIV/0!</v>
      </c>
      <c r="T1280" s="17" t="e">
        <f t="shared" si="527"/>
        <v>#DIV/0!</v>
      </c>
      <c r="U1280" s="91" t="e">
        <f>IF(A1280&gt;$U$1, U1281*$S$1+(1-$S$1)*G1281,Rawdata!AK1280)</f>
        <v>#DIV/0!</v>
      </c>
      <c r="V1280" s="91" t="e">
        <f>IF(A1280&gt;$V$1,$S$1*V1281+(1-$S$1)*G1281,Rawdata!AL1280)</f>
        <v>#DIV/0!</v>
      </c>
      <c r="W1280" s="91" t="e">
        <f>IF(A1280&gt;$W$1, $S$1*W1281+(1-$S$1)*G1281,Rawdata!AM1280)</f>
        <v>#DIV/0!</v>
      </c>
      <c r="X1280" s="91" t="e">
        <f>IF(A1280&gt;$X$1,$S$1*X1281+(1-$S$1)*G1281,Rawdata!AN1280)</f>
        <v>#DIV/0!</v>
      </c>
      <c r="Y1280" s="91" t="e">
        <f>IF(A1280&gt;$Y$1,$S$1*Y1281+(1-$S$1)*G1281,Rawdata!AO1280)</f>
        <v>#DIV/0!</v>
      </c>
      <c r="Z1280" s="91" t="e">
        <f>IF(A1280&gt;$Z$1,$S$1*Z1281+(1-$S$1)*(G1281-U1281)^2,Rawdata!AP1280)</f>
        <v>#DIV/0!</v>
      </c>
      <c r="AA1280" s="91" t="e">
        <f>IF(A1280&gt;$AA$1,$S$1*AA1281+(1-$S$1)*(G1281-V1281)^2,Rawdata!AQ1280)</f>
        <v>#DIV/0!</v>
      </c>
      <c r="AB1280" s="91" t="e">
        <f>IF(A1280&gt;89,$S$1*AB1281+(1-$S$1)*(G1281-W1281)^2,Rawdata!AR1280)</f>
        <v>#DIV/0!</v>
      </c>
      <c r="AC1280" s="91" t="e">
        <f>IF(A1280&gt;$AC$1,$S$1*AC1281+(1-$S$1)*(G1281-X1281)^2,Rawdata!AS1280)</f>
        <v>#DIV/0!</v>
      </c>
      <c r="AD1280" s="91" t="e">
        <f>IF(A1280&gt;$AD$1,$S$1*AD1281+(1-$S$1)*(G1281-Y1281)^2,Rawdata!AT1280)</f>
        <v>#DIV/0!</v>
      </c>
      <c r="AE1280" s="80" t="e">
        <f t="shared" si="519"/>
        <v>#DIV/0!</v>
      </c>
      <c r="AF1280" s="81" t="e">
        <f t="shared" si="520"/>
        <v>#DIV/0!</v>
      </c>
      <c r="AG1280" s="86">
        <f t="shared" si="543"/>
        <v>0</v>
      </c>
      <c r="AH1280" s="107" t="e">
        <f t="shared" si="521"/>
        <v>#DIV/0!</v>
      </c>
      <c r="AI1280" s="107" t="e">
        <f t="shared" si="522"/>
        <v>#DIV/0!</v>
      </c>
      <c r="AJ1280" s="108" t="e">
        <f t="shared" si="523"/>
        <v>#DIV/0!</v>
      </c>
      <c r="AK1280" s="113" t="e">
        <f t="shared" si="528"/>
        <v>#DIV/0!</v>
      </c>
      <c r="AL1280" s="113" t="e">
        <f t="shared" si="529"/>
        <v>#DIV/0!</v>
      </c>
      <c r="AM1280" s="113" t="e">
        <f t="shared" si="530"/>
        <v>#DIV/0!</v>
      </c>
      <c r="AN1280" s="113" t="e">
        <f t="shared" si="531"/>
        <v>#DIV/0!</v>
      </c>
      <c r="AO1280" s="113" t="e">
        <f t="shared" si="532"/>
        <v>#DIV/0!</v>
      </c>
      <c r="AP1280" s="91" t="e">
        <f t="shared" si="533"/>
        <v>#DIV/0!</v>
      </c>
      <c r="AQ1280" s="91" t="e">
        <f t="shared" si="534"/>
        <v>#DIV/0!</v>
      </c>
      <c r="AR1280" s="91" t="e">
        <f t="shared" si="535"/>
        <v>#DIV/0!</v>
      </c>
      <c r="AS1280" s="91" t="e">
        <f t="shared" si="536"/>
        <v>#DIV/0!</v>
      </c>
      <c r="AT1280" s="91" t="e">
        <f t="shared" si="537"/>
        <v>#DIV/0!</v>
      </c>
      <c r="AU1280" s="113" t="e">
        <f t="shared" si="538"/>
        <v>#DIV/0!</v>
      </c>
      <c r="AV1280" s="113" t="e">
        <f t="shared" si="539"/>
        <v>#DIV/0!</v>
      </c>
      <c r="AW1280" s="113" t="e">
        <f t="shared" si="540"/>
        <v>#DIV/0!</v>
      </c>
      <c r="AX1280" s="113" t="e">
        <f t="shared" si="541"/>
        <v>#DIV/0!</v>
      </c>
      <c r="AY1280" s="113" t="e">
        <f t="shared" si="542"/>
        <v>#DIV/0!</v>
      </c>
    </row>
    <row r="1281" spans="1:51" x14ac:dyDescent="0.25">
      <c r="A1281" s="119"/>
      <c r="B1281" s="83"/>
      <c r="C1281" s="85"/>
      <c r="D1281" s="85"/>
      <c r="E1281" s="85"/>
      <c r="F1281" s="71"/>
      <c r="G1281" s="96"/>
      <c r="H1281" s="16" t="e">
        <f>IF(A1281&gt;$U$1,ROUND(ROUND( U1281*$S$1+(1-$S$1)*G1281,4)+$T$1*ROUND(($S$1*Z1281+(1-$S$1)*(G1281-U1281)^2)^0.5,4),4),Rawdata!AK1281+Rawdata!$T$1*Rawdata!AU1281)</f>
        <v>#DIV/0!</v>
      </c>
      <c r="I1281" s="16" t="e">
        <f>IF(A1281&gt;$V$1,ROUND(ROUND(V1281*$S$1+(1-$S$1)*G1281,4)+$T$1*ROUND(($S$1*AA1281+(1-$S$1)*(G1281-V1281)^2)^0.5,4),4),Rawdata!AL1281+Rawdata!$T$1*Rawdata!AV1281)</f>
        <v>#DIV/0!</v>
      </c>
      <c r="J1281" s="16" t="e">
        <f>IF(A1281&gt;$W$1,ROUND(ROUND( W1281*$S$1+(1-$S$1)*G1281,4)+$T$1*ROUND(($S$1*AB1281+(1-$S$1)*(G1281-W1281)^2)^0.5,4),4),Rawdata!AM1281+Rawdata!$T$1*Rawdata!AW1281)</f>
        <v>#DIV/0!</v>
      </c>
      <c r="K1281" s="16" t="e">
        <f>IF(A1281&gt;$X$1,ROUND(ROUND( X1281*$S$1+(1-$S$1)*G1281,4)+$T$1*ROUND(($S$1*AC1281+(1-$S$1)*(G1281-X1281)^2)^0.5,4),4),Rawdata!AN1281+Rawdata!$T$1*Rawdata!AX1281)</f>
        <v>#DIV/0!</v>
      </c>
      <c r="L1281" s="16" t="e">
        <f>IF(A1281&gt;$Y$1,ROUND(ROUND( Y1281*$S$1+(1-$S$1)*G1281,4)+$T$1*ROUND(($S$1*AD1281+(1-$S$1)*(G1281-Y1281)^2)^0.5,4),4),Rawdata!AO1281+Rawdata!$T$1*Rawdata!AY1281)</f>
        <v>#DIV/0!</v>
      </c>
      <c r="M1281" s="16" t="e">
        <f t="shared" si="524"/>
        <v>#DIV/0!</v>
      </c>
      <c r="N1281" s="16" t="e">
        <f t="shared" si="525"/>
        <v>#DIV/0!</v>
      </c>
      <c r="O1281" s="67"/>
      <c r="P1281" s="67"/>
      <c r="Q1281" s="31" t="e">
        <f t="shared" si="544"/>
        <v>#DIV/0!</v>
      </c>
      <c r="R1281" s="17" t="e">
        <f t="shared" si="545"/>
        <v>#DIV/0!</v>
      </c>
      <c r="S1281" s="37" t="e">
        <f t="shared" si="526"/>
        <v>#DIV/0!</v>
      </c>
      <c r="T1281" s="17" t="e">
        <f t="shared" si="527"/>
        <v>#DIV/0!</v>
      </c>
      <c r="U1281" s="91" t="e">
        <f>IF(A1281&gt;$U$1, U1282*$S$1+(1-$S$1)*G1282,Rawdata!AK1281)</f>
        <v>#DIV/0!</v>
      </c>
      <c r="V1281" s="91" t="e">
        <f>IF(A1281&gt;$V$1,$S$1*V1282+(1-$S$1)*G1282,Rawdata!AL1281)</f>
        <v>#DIV/0!</v>
      </c>
      <c r="W1281" s="91" t="e">
        <f>IF(A1281&gt;$W$1, $S$1*W1282+(1-$S$1)*G1282,Rawdata!AM1281)</f>
        <v>#DIV/0!</v>
      </c>
      <c r="X1281" s="91" t="e">
        <f>IF(A1281&gt;$X$1,$S$1*X1282+(1-$S$1)*G1282,Rawdata!AN1281)</f>
        <v>#DIV/0!</v>
      </c>
      <c r="Y1281" s="91" t="e">
        <f>IF(A1281&gt;$Y$1,$S$1*Y1282+(1-$S$1)*G1282,Rawdata!AO1281)</f>
        <v>#DIV/0!</v>
      </c>
      <c r="Z1281" s="91" t="e">
        <f>IF(A1281&gt;$Z$1,$S$1*Z1282+(1-$S$1)*(G1282-U1282)^2,Rawdata!AP1281)</f>
        <v>#DIV/0!</v>
      </c>
      <c r="AA1281" s="91" t="e">
        <f>IF(A1281&gt;$AA$1,$S$1*AA1282+(1-$S$1)*(G1282-V1282)^2,Rawdata!AQ1281)</f>
        <v>#DIV/0!</v>
      </c>
      <c r="AB1281" s="91" t="e">
        <f>IF(A1281&gt;89,$S$1*AB1282+(1-$S$1)*(G1282-W1282)^2,Rawdata!AR1281)</f>
        <v>#DIV/0!</v>
      </c>
      <c r="AC1281" s="91" t="e">
        <f>IF(A1281&gt;$AC$1,$S$1*AC1282+(1-$S$1)*(G1282-X1282)^2,Rawdata!AS1281)</f>
        <v>#DIV/0!</v>
      </c>
      <c r="AD1281" s="91" t="e">
        <f>IF(A1281&gt;$AD$1,$S$1*AD1282+(1-$S$1)*(G1282-Y1282)^2,Rawdata!AT1281)</f>
        <v>#DIV/0!</v>
      </c>
      <c r="AE1281" s="80" t="e">
        <f t="shared" si="519"/>
        <v>#DIV/0!</v>
      </c>
      <c r="AF1281" s="81" t="e">
        <f t="shared" si="520"/>
        <v>#DIV/0!</v>
      </c>
      <c r="AG1281" s="86">
        <f t="shared" si="543"/>
        <v>0</v>
      </c>
      <c r="AH1281" s="107" t="e">
        <f t="shared" si="521"/>
        <v>#DIV/0!</v>
      </c>
      <c r="AI1281" s="107" t="e">
        <f t="shared" si="522"/>
        <v>#DIV/0!</v>
      </c>
      <c r="AJ1281" s="108" t="e">
        <f t="shared" si="523"/>
        <v>#DIV/0!</v>
      </c>
      <c r="AK1281" s="113" t="e">
        <f t="shared" si="528"/>
        <v>#DIV/0!</v>
      </c>
      <c r="AL1281" s="113" t="e">
        <f t="shared" si="529"/>
        <v>#DIV/0!</v>
      </c>
      <c r="AM1281" s="113" t="e">
        <f t="shared" si="530"/>
        <v>#DIV/0!</v>
      </c>
      <c r="AN1281" s="113" t="e">
        <f t="shared" si="531"/>
        <v>#DIV/0!</v>
      </c>
      <c r="AO1281" s="113" t="e">
        <f t="shared" si="532"/>
        <v>#DIV/0!</v>
      </c>
      <c r="AP1281" s="91" t="e">
        <f t="shared" si="533"/>
        <v>#DIV/0!</v>
      </c>
      <c r="AQ1281" s="91" t="e">
        <f t="shared" si="534"/>
        <v>#DIV/0!</v>
      </c>
      <c r="AR1281" s="91" t="e">
        <f t="shared" si="535"/>
        <v>#DIV/0!</v>
      </c>
      <c r="AS1281" s="91" t="e">
        <f t="shared" si="536"/>
        <v>#DIV/0!</v>
      </c>
      <c r="AT1281" s="91" t="e">
        <f t="shared" si="537"/>
        <v>#DIV/0!</v>
      </c>
      <c r="AU1281" s="113" t="e">
        <f t="shared" si="538"/>
        <v>#DIV/0!</v>
      </c>
      <c r="AV1281" s="113" t="e">
        <f t="shared" si="539"/>
        <v>#DIV/0!</v>
      </c>
      <c r="AW1281" s="113" t="e">
        <f t="shared" si="540"/>
        <v>#DIV/0!</v>
      </c>
      <c r="AX1281" s="113" t="e">
        <f t="shared" si="541"/>
        <v>#DIV/0!</v>
      </c>
      <c r="AY1281" s="113" t="e">
        <f t="shared" si="542"/>
        <v>#DIV/0!</v>
      </c>
    </row>
    <row r="1282" spans="1:51" x14ac:dyDescent="0.25">
      <c r="A1282" s="119"/>
      <c r="B1282" s="83"/>
      <c r="C1282" s="85"/>
      <c r="D1282" s="85"/>
      <c r="E1282" s="85"/>
      <c r="F1282" s="71"/>
      <c r="G1282" s="96"/>
      <c r="H1282" s="16" t="e">
        <f>IF(A1282&gt;$U$1,ROUND(ROUND( U1282*$S$1+(1-$S$1)*G1282,4)+$T$1*ROUND(($S$1*Z1282+(1-$S$1)*(G1282-U1282)^2)^0.5,4),4),Rawdata!AK1282+Rawdata!$T$1*Rawdata!AU1282)</f>
        <v>#DIV/0!</v>
      </c>
      <c r="I1282" s="16" t="e">
        <f>IF(A1282&gt;$V$1,ROUND(ROUND(V1282*$S$1+(1-$S$1)*G1282,4)+$T$1*ROUND(($S$1*AA1282+(1-$S$1)*(G1282-V1282)^2)^0.5,4),4),Rawdata!AL1282+Rawdata!$T$1*Rawdata!AV1282)</f>
        <v>#DIV/0!</v>
      </c>
      <c r="J1282" s="16" t="e">
        <f>IF(A1282&gt;$W$1,ROUND(ROUND( W1282*$S$1+(1-$S$1)*G1282,4)+$T$1*ROUND(($S$1*AB1282+(1-$S$1)*(G1282-W1282)^2)^0.5,4),4),Rawdata!AM1282+Rawdata!$T$1*Rawdata!AW1282)</f>
        <v>#DIV/0!</v>
      </c>
      <c r="K1282" s="16" t="e">
        <f>IF(A1282&gt;$X$1,ROUND(ROUND( X1282*$S$1+(1-$S$1)*G1282,4)+$T$1*ROUND(($S$1*AC1282+(1-$S$1)*(G1282-X1282)^2)^0.5,4),4),Rawdata!AN1282+Rawdata!$T$1*Rawdata!AX1282)</f>
        <v>#DIV/0!</v>
      </c>
      <c r="L1282" s="16" t="e">
        <f>IF(A1282&gt;$Y$1,ROUND(ROUND( Y1282*$S$1+(1-$S$1)*G1282,4)+$T$1*ROUND(($S$1*AD1282+(1-$S$1)*(G1282-Y1282)^2)^0.5,4),4),Rawdata!AO1282+Rawdata!$T$1*Rawdata!AY1282)</f>
        <v>#DIV/0!</v>
      </c>
      <c r="M1282" s="16" t="e">
        <f t="shared" si="524"/>
        <v>#DIV/0!</v>
      </c>
      <c r="N1282" s="16" t="e">
        <f t="shared" si="525"/>
        <v>#DIV/0!</v>
      </c>
      <c r="O1282" s="67"/>
      <c r="P1282" s="67"/>
      <c r="Q1282" s="31" t="e">
        <f t="shared" si="544"/>
        <v>#DIV/0!</v>
      </c>
      <c r="R1282" s="17" t="e">
        <f t="shared" si="545"/>
        <v>#DIV/0!</v>
      </c>
      <c r="S1282" s="37" t="e">
        <f t="shared" si="526"/>
        <v>#DIV/0!</v>
      </c>
      <c r="T1282" s="17" t="e">
        <f t="shared" si="527"/>
        <v>#DIV/0!</v>
      </c>
      <c r="U1282" s="91" t="e">
        <f>IF(A1282&gt;$U$1, U1283*$S$1+(1-$S$1)*G1283,Rawdata!AK1282)</f>
        <v>#DIV/0!</v>
      </c>
      <c r="V1282" s="91" t="e">
        <f>IF(A1282&gt;$V$1,$S$1*V1283+(1-$S$1)*G1283,Rawdata!AL1282)</f>
        <v>#DIV/0!</v>
      </c>
      <c r="W1282" s="91" t="e">
        <f>IF(A1282&gt;$W$1, $S$1*W1283+(1-$S$1)*G1283,Rawdata!AM1282)</f>
        <v>#DIV/0!</v>
      </c>
      <c r="X1282" s="91" t="e">
        <f>IF(A1282&gt;$X$1,$S$1*X1283+(1-$S$1)*G1283,Rawdata!AN1282)</f>
        <v>#DIV/0!</v>
      </c>
      <c r="Y1282" s="91" t="e">
        <f>IF(A1282&gt;$Y$1,$S$1*Y1283+(1-$S$1)*G1283,Rawdata!AO1282)</f>
        <v>#DIV/0!</v>
      </c>
      <c r="Z1282" s="91" t="e">
        <f>IF(A1282&gt;$Z$1,$S$1*Z1283+(1-$S$1)*(G1283-U1283)^2,Rawdata!AP1282)</f>
        <v>#DIV/0!</v>
      </c>
      <c r="AA1282" s="91" t="e">
        <f>IF(A1282&gt;$AA$1,$S$1*AA1283+(1-$S$1)*(G1283-V1283)^2,Rawdata!AQ1282)</f>
        <v>#DIV/0!</v>
      </c>
      <c r="AB1282" s="91" t="e">
        <f>IF(A1282&gt;89,$S$1*AB1283+(1-$S$1)*(G1283-W1283)^2,Rawdata!AR1282)</f>
        <v>#DIV/0!</v>
      </c>
      <c r="AC1282" s="91" t="e">
        <f>IF(A1282&gt;$AC$1,$S$1*AC1283+(1-$S$1)*(G1283-X1283)^2,Rawdata!AS1282)</f>
        <v>#DIV/0!</v>
      </c>
      <c r="AD1282" s="91" t="e">
        <f>IF(A1282&gt;$AD$1,$S$1*AD1283+(1-$S$1)*(G1283-Y1283)^2,Rawdata!AT1282)</f>
        <v>#DIV/0!</v>
      </c>
      <c r="AE1282" s="80" t="e">
        <f t="shared" si="519"/>
        <v>#DIV/0!</v>
      </c>
      <c r="AF1282" s="81" t="e">
        <f t="shared" si="520"/>
        <v>#DIV/0!</v>
      </c>
      <c r="AG1282" s="86">
        <f t="shared" si="543"/>
        <v>0</v>
      </c>
      <c r="AH1282" s="107" t="e">
        <f t="shared" si="521"/>
        <v>#DIV/0!</v>
      </c>
      <c r="AI1282" s="107" t="e">
        <f t="shared" si="522"/>
        <v>#DIV/0!</v>
      </c>
      <c r="AJ1282" s="108" t="e">
        <f t="shared" si="523"/>
        <v>#DIV/0!</v>
      </c>
      <c r="AK1282" s="113" t="e">
        <f t="shared" si="528"/>
        <v>#DIV/0!</v>
      </c>
      <c r="AL1282" s="113" t="e">
        <f t="shared" si="529"/>
        <v>#DIV/0!</v>
      </c>
      <c r="AM1282" s="113" t="e">
        <f t="shared" si="530"/>
        <v>#DIV/0!</v>
      </c>
      <c r="AN1282" s="113" t="e">
        <f t="shared" si="531"/>
        <v>#DIV/0!</v>
      </c>
      <c r="AO1282" s="113" t="e">
        <f t="shared" si="532"/>
        <v>#DIV/0!</v>
      </c>
      <c r="AP1282" s="91" t="e">
        <f t="shared" si="533"/>
        <v>#DIV/0!</v>
      </c>
      <c r="AQ1282" s="91" t="e">
        <f t="shared" si="534"/>
        <v>#DIV/0!</v>
      </c>
      <c r="AR1282" s="91" t="e">
        <f t="shared" si="535"/>
        <v>#DIV/0!</v>
      </c>
      <c r="AS1282" s="91" t="e">
        <f t="shared" si="536"/>
        <v>#DIV/0!</v>
      </c>
      <c r="AT1282" s="91" t="e">
        <f t="shared" si="537"/>
        <v>#DIV/0!</v>
      </c>
      <c r="AU1282" s="113" t="e">
        <f t="shared" si="538"/>
        <v>#DIV/0!</v>
      </c>
      <c r="AV1282" s="113" t="e">
        <f t="shared" si="539"/>
        <v>#DIV/0!</v>
      </c>
      <c r="AW1282" s="113" t="e">
        <f t="shared" si="540"/>
        <v>#DIV/0!</v>
      </c>
      <c r="AX1282" s="113" t="e">
        <f t="shared" si="541"/>
        <v>#DIV/0!</v>
      </c>
      <c r="AY1282" s="113" t="e">
        <f t="shared" si="542"/>
        <v>#DIV/0!</v>
      </c>
    </row>
    <row r="1283" spans="1:51" x14ac:dyDescent="0.25">
      <c r="A1283" s="119"/>
      <c r="B1283" s="83"/>
      <c r="C1283" s="85"/>
      <c r="D1283" s="85"/>
      <c r="E1283" s="85"/>
      <c r="F1283" s="71"/>
      <c r="G1283" s="96"/>
      <c r="H1283" s="16" t="e">
        <f>IF(A1283&gt;$U$1,ROUND(ROUND( U1283*$S$1+(1-$S$1)*G1283,4)+$T$1*ROUND(($S$1*Z1283+(1-$S$1)*(G1283-U1283)^2)^0.5,4),4),Rawdata!AK1283+Rawdata!$T$1*Rawdata!AU1283)</f>
        <v>#DIV/0!</v>
      </c>
      <c r="I1283" s="16" t="e">
        <f>IF(A1283&gt;$V$1,ROUND(ROUND(V1283*$S$1+(1-$S$1)*G1283,4)+$T$1*ROUND(($S$1*AA1283+(1-$S$1)*(G1283-V1283)^2)^0.5,4),4),Rawdata!AL1283+Rawdata!$T$1*Rawdata!AV1283)</f>
        <v>#DIV/0!</v>
      </c>
      <c r="J1283" s="16" t="e">
        <f>IF(A1283&gt;$W$1,ROUND(ROUND( W1283*$S$1+(1-$S$1)*G1283,4)+$T$1*ROUND(($S$1*AB1283+(1-$S$1)*(G1283-W1283)^2)^0.5,4),4),Rawdata!AM1283+Rawdata!$T$1*Rawdata!AW1283)</f>
        <v>#DIV/0!</v>
      </c>
      <c r="K1283" s="16" t="e">
        <f>IF(A1283&gt;$X$1,ROUND(ROUND( X1283*$S$1+(1-$S$1)*G1283,4)+$T$1*ROUND(($S$1*AC1283+(1-$S$1)*(G1283-X1283)^2)^0.5,4),4),Rawdata!AN1283+Rawdata!$T$1*Rawdata!AX1283)</f>
        <v>#DIV/0!</v>
      </c>
      <c r="L1283" s="16" t="e">
        <f>IF(A1283&gt;$Y$1,ROUND(ROUND( Y1283*$S$1+(1-$S$1)*G1283,4)+$T$1*ROUND(($S$1*AD1283+(1-$S$1)*(G1283-Y1283)^2)^0.5,4),4),Rawdata!AO1283+Rawdata!$T$1*Rawdata!AY1283)</f>
        <v>#DIV/0!</v>
      </c>
      <c r="M1283" s="16" t="e">
        <f t="shared" si="524"/>
        <v>#DIV/0!</v>
      </c>
      <c r="N1283" s="16" t="e">
        <f t="shared" si="525"/>
        <v>#DIV/0!</v>
      </c>
      <c r="O1283" s="67"/>
      <c r="P1283" s="67"/>
      <c r="Q1283" s="31" t="e">
        <f t="shared" si="544"/>
        <v>#DIV/0!</v>
      </c>
      <c r="R1283" s="17" t="e">
        <f t="shared" si="545"/>
        <v>#DIV/0!</v>
      </c>
      <c r="S1283" s="37" t="e">
        <f t="shared" si="526"/>
        <v>#DIV/0!</v>
      </c>
      <c r="T1283" s="17" t="e">
        <f t="shared" si="527"/>
        <v>#DIV/0!</v>
      </c>
      <c r="U1283" s="91" t="e">
        <f>IF(A1283&gt;$U$1, U1284*$S$1+(1-$S$1)*G1284,Rawdata!AK1283)</f>
        <v>#DIV/0!</v>
      </c>
      <c r="V1283" s="91" t="e">
        <f>IF(A1283&gt;$V$1,$S$1*V1284+(1-$S$1)*G1284,Rawdata!AL1283)</f>
        <v>#DIV/0!</v>
      </c>
      <c r="W1283" s="91" t="e">
        <f>IF(A1283&gt;$W$1, $S$1*W1284+(1-$S$1)*G1284,Rawdata!AM1283)</f>
        <v>#DIV/0!</v>
      </c>
      <c r="X1283" s="91" t="e">
        <f>IF(A1283&gt;$X$1,$S$1*X1284+(1-$S$1)*G1284,Rawdata!AN1283)</f>
        <v>#DIV/0!</v>
      </c>
      <c r="Y1283" s="91" t="e">
        <f>IF(A1283&gt;$Y$1,$S$1*Y1284+(1-$S$1)*G1284,Rawdata!AO1283)</f>
        <v>#DIV/0!</v>
      </c>
      <c r="Z1283" s="91" t="e">
        <f>IF(A1283&gt;$Z$1,$S$1*Z1284+(1-$S$1)*(G1284-U1284)^2,Rawdata!AP1283)</f>
        <v>#DIV/0!</v>
      </c>
      <c r="AA1283" s="91" t="e">
        <f>IF(A1283&gt;$AA$1,$S$1*AA1284+(1-$S$1)*(G1284-V1284)^2,Rawdata!AQ1283)</f>
        <v>#DIV/0!</v>
      </c>
      <c r="AB1283" s="91" t="e">
        <f>IF(A1283&gt;89,$S$1*AB1284+(1-$S$1)*(G1284-W1284)^2,Rawdata!AR1283)</f>
        <v>#DIV/0!</v>
      </c>
      <c r="AC1283" s="91" t="e">
        <f>IF(A1283&gt;$AC$1,$S$1*AC1284+(1-$S$1)*(G1284-X1284)^2,Rawdata!AS1283)</f>
        <v>#DIV/0!</v>
      </c>
      <c r="AD1283" s="91" t="e">
        <f>IF(A1283&gt;$AD$1,$S$1*AD1284+(1-$S$1)*(G1284-Y1284)^2,Rawdata!AT1283)</f>
        <v>#DIV/0!</v>
      </c>
      <c r="AE1283" s="80" t="e">
        <f t="shared" ref="AE1283:AE1346" si="546">ROUND(AVERAGE(H1283:L1283),4)</f>
        <v>#DIV/0!</v>
      </c>
      <c r="AF1283" s="81" t="e">
        <f t="shared" ref="AF1283:AF1346" si="547">ROUND(MAX(H1283:K1283)*0.8+0.2*L1283,4)</f>
        <v>#DIV/0!</v>
      </c>
      <c r="AG1283" s="86">
        <f t="shared" si="543"/>
        <v>0</v>
      </c>
      <c r="AH1283" s="107" t="e">
        <f t="shared" ref="AH1283:AH1346" si="548">ROUND(AE1283*SQRT(2),4)</f>
        <v>#DIV/0!</v>
      </c>
      <c r="AI1283" s="107" t="e">
        <f t="shared" ref="AI1283:AI1346" si="549">MAX(AH1283,$N$1)</f>
        <v>#DIV/0!</v>
      </c>
      <c r="AJ1283" s="108" t="e">
        <f t="shared" ref="AJ1283:AJ1346" si="550">AI1283*AG1283*D1283</f>
        <v>#DIV/0!</v>
      </c>
      <c r="AK1283" s="113" t="e">
        <f t="shared" si="528"/>
        <v>#DIV/0!</v>
      </c>
      <c r="AL1283" s="113" t="e">
        <f t="shared" si="529"/>
        <v>#DIV/0!</v>
      </c>
      <c r="AM1283" s="113" t="e">
        <f t="shared" si="530"/>
        <v>#DIV/0!</v>
      </c>
      <c r="AN1283" s="113" t="e">
        <f t="shared" si="531"/>
        <v>#DIV/0!</v>
      </c>
      <c r="AO1283" s="113" t="e">
        <f t="shared" si="532"/>
        <v>#DIV/0!</v>
      </c>
      <c r="AP1283" s="91" t="e">
        <f t="shared" si="533"/>
        <v>#DIV/0!</v>
      </c>
      <c r="AQ1283" s="91" t="e">
        <f t="shared" si="534"/>
        <v>#DIV/0!</v>
      </c>
      <c r="AR1283" s="91" t="e">
        <f t="shared" si="535"/>
        <v>#DIV/0!</v>
      </c>
      <c r="AS1283" s="91" t="e">
        <f t="shared" si="536"/>
        <v>#DIV/0!</v>
      </c>
      <c r="AT1283" s="91" t="e">
        <f t="shared" si="537"/>
        <v>#DIV/0!</v>
      </c>
      <c r="AU1283" s="113" t="e">
        <f t="shared" si="538"/>
        <v>#DIV/0!</v>
      </c>
      <c r="AV1283" s="113" t="e">
        <f t="shared" si="539"/>
        <v>#DIV/0!</v>
      </c>
      <c r="AW1283" s="113" t="e">
        <f t="shared" si="540"/>
        <v>#DIV/0!</v>
      </c>
      <c r="AX1283" s="113" t="e">
        <f t="shared" si="541"/>
        <v>#DIV/0!</v>
      </c>
      <c r="AY1283" s="113" t="e">
        <f t="shared" si="542"/>
        <v>#DIV/0!</v>
      </c>
    </row>
    <row r="1284" spans="1:51" x14ac:dyDescent="0.25">
      <c r="A1284" s="119"/>
      <c r="B1284" s="83"/>
      <c r="C1284" s="85"/>
      <c r="D1284" s="85"/>
      <c r="E1284" s="85"/>
      <c r="F1284" s="71"/>
      <c r="G1284" s="96"/>
      <c r="H1284" s="16" t="e">
        <f>IF(A1284&gt;$U$1,ROUND(ROUND( U1284*$S$1+(1-$S$1)*G1284,4)+$T$1*ROUND(($S$1*Z1284+(1-$S$1)*(G1284-U1284)^2)^0.5,4),4),Rawdata!AK1284+Rawdata!$T$1*Rawdata!AU1284)</f>
        <v>#DIV/0!</v>
      </c>
      <c r="I1284" s="16" t="e">
        <f>IF(A1284&gt;$V$1,ROUND(ROUND(V1284*$S$1+(1-$S$1)*G1284,4)+$T$1*ROUND(($S$1*AA1284+(1-$S$1)*(G1284-V1284)^2)^0.5,4),4),Rawdata!AL1284+Rawdata!$T$1*Rawdata!AV1284)</f>
        <v>#DIV/0!</v>
      </c>
      <c r="J1284" s="16" t="e">
        <f>IF(A1284&gt;$W$1,ROUND(ROUND( W1284*$S$1+(1-$S$1)*G1284,4)+$T$1*ROUND(($S$1*AB1284+(1-$S$1)*(G1284-W1284)^2)^0.5,4),4),Rawdata!AM1284+Rawdata!$T$1*Rawdata!AW1284)</f>
        <v>#DIV/0!</v>
      </c>
      <c r="K1284" s="16" t="e">
        <f>IF(A1284&gt;$X$1,ROUND(ROUND( X1284*$S$1+(1-$S$1)*G1284,4)+$T$1*ROUND(($S$1*AC1284+(1-$S$1)*(G1284-X1284)^2)^0.5,4),4),Rawdata!AN1284+Rawdata!$T$1*Rawdata!AX1284)</f>
        <v>#DIV/0!</v>
      </c>
      <c r="L1284" s="16" t="e">
        <f>IF(A1284&gt;$Y$1,ROUND(ROUND( Y1284*$S$1+(1-$S$1)*G1284,4)+$T$1*ROUND(($S$1*AD1284+(1-$S$1)*(G1284-Y1284)^2)^0.5,4),4),Rawdata!AO1284+Rawdata!$T$1*Rawdata!AY1284)</f>
        <v>#DIV/0!</v>
      </c>
      <c r="M1284" s="16" t="e">
        <f t="shared" ref="M1284:M1347" si="551">IF(OR(A1282="I",A1282="S",A1282="B"), ROUND(ROUND(AVERAGE(H1284:L1284),4)*SQRT(2),4), ROUND(ROUND(MAX(H1284:K1284)*0.8+0.2*L1284,4)*SQRT(2),4))</f>
        <v>#DIV/0!</v>
      </c>
      <c r="N1284" s="16" t="e">
        <f t="shared" ref="N1284:N1347" si="552">MAX(M1284,$N$1)</f>
        <v>#DIV/0!</v>
      </c>
      <c r="O1284" s="67"/>
      <c r="P1284" s="67"/>
      <c r="Q1284" s="31" t="e">
        <f t="shared" si="544"/>
        <v>#DIV/0!</v>
      </c>
      <c r="R1284" s="17" t="e">
        <f t="shared" si="545"/>
        <v>#DIV/0!</v>
      </c>
      <c r="S1284" s="37" t="e">
        <f t="shared" ref="S1284:S1347" si="553">IF($D$1=8, ROUNDUP(Q1284,-2),IF($D$1=2,ROUNDUP(Q1284,-1), IF(OR($D$1=1,$D$1=4),ROUNDUP(Q1284,-3),"N/A")))</f>
        <v>#DIV/0!</v>
      </c>
      <c r="T1284" s="17" t="e">
        <f t="shared" ref="T1284:T1347" si="554">ROUNDUP((S1284-P1284)/P1284,3)</f>
        <v>#DIV/0!</v>
      </c>
      <c r="U1284" s="91" t="e">
        <f>IF(A1284&gt;$U$1, U1285*$S$1+(1-$S$1)*G1285,Rawdata!AK1284)</f>
        <v>#DIV/0!</v>
      </c>
      <c r="V1284" s="91" t="e">
        <f>IF(A1284&gt;$V$1,$S$1*V1285+(1-$S$1)*G1285,Rawdata!AL1284)</f>
        <v>#DIV/0!</v>
      </c>
      <c r="W1284" s="91" t="e">
        <f>IF(A1284&gt;$W$1, $S$1*W1285+(1-$S$1)*G1285,Rawdata!AM1284)</f>
        <v>#DIV/0!</v>
      </c>
      <c r="X1284" s="91" t="e">
        <f>IF(A1284&gt;$X$1,$S$1*X1285+(1-$S$1)*G1285,Rawdata!AN1284)</f>
        <v>#DIV/0!</v>
      </c>
      <c r="Y1284" s="91" t="e">
        <f>IF(A1284&gt;$Y$1,$S$1*Y1285+(1-$S$1)*G1285,Rawdata!AO1284)</f>
        <v>#DIV/0!</v>
      </c>
      <c r="Z1284" s="91" t="e">
        <f>IF(A1284&gt;$Z$1,$S$1*Z1285+(1-$S$1)*(G1285-U1285)^2,Rawdata!AP1284)</f>
        <v>#DIV/0!</v>
      </c>
      <c r="AA1284" s="91" t="e">
        <f>IF(A1284&gt;$AA$1,$S$1*AA1285+(1-$S$1)*(G1285-V1285)^2,Rawdata!AQ1284)</f>
        <v>#DIV/0!</v>
      </c>
      <c r="AB1284" s="91" t="e">
        <f>IF(A1284&gt;89,$S$1*AB1285+(1-$S$1)*(G1285-W1285)^2,Rawdata!AR1284)</f>
        <v>#DIV/0!</v>
      </c>
      <c r="AC1284" s="91" t="e">
        <f>IF(A1284&gt;$AC$1,$S$1*AC1285+(1-$S$1)*(G1285-X1285)^2,Rawdata!AS1284)</f>
        <v>#DIV/0!</v>
      </c>
      <c r="AD1284" s="91" t="e">
        <f>IF(A1284&gt;$AD$1,$S$1*AD1285+(1-$S$1)*(G1285-Y1285)^2,Rawdata!AT1284)</f>
        <v>#DIV/0!</v>
      </c>
      <c r="AE1284" s="80" t="e">
        <f t="shared" si="546"/>
        <v>#DIV/0!</v>
      </c>
      <c r="AF1284" s="81" t="e">
        <f t="shared" si="547"/>
        <v>#DIV/0!</v>
      </c>
      <c r="AG1284" s="86">
        <f t="shared" si="543"/>
        <v>0</v>
      </c>
      <c r="AH1284" s="107" t="e">
        <f t="shared" si="548"/>
        <v>#DIV/0!</v>
      </c>
      <c r="AI1284" s="107" t="e">
        <f t="shared" si="549"/>
        <v>#DIV/0!</v>
      </c>
      <c r="AJ1284" s="108" t="e">
        <f t="shared" si="550"/>
        <v>#DIV/0!</v>
      </c>
      <c r="AK1284" s="113" t="e">
        <f t="shared" ref="AK1284:AK1347" si="555">ROUND(AVERAGE(G1284:G1313),4)</f>
        <v>#DIV/0!</v>
      </c>
      <c r="AL1284" s="113" t="e">
        <f t="shared" ref="AL1284:AL1347" si="556">ROUND(AVERAGE(G1284:G1343),4)</f>
        <v>#DIV/0!</v>
      </c>
      <c r="AM1284" s="113" t="e">
        <f t="shared" ref="AM1284:AM1347" si="557">ROUND(AVERAGE(G1284:G1373),4)</f>
        <v>#DIV/0!</v>
      </c>
      <c r="AN1284" s="113" t="e">
        <f t="shared" ref="AN1284:AN1347" si="558">ROUND(AVERAGE(G1284:G1463),4)</f>
        <v>#DIV/0!</v>
      </c>
      <c r="AO1284" s="113" t="e">
        <f t="shared" ref="AO1284:AO1347" si="559">ROUND(AVERAGE(G1284:G3783),4)</f>
        <v>#DIV/0!</v>
      </c>
      <c r="AP1284" s="91" t="e">
        <f t="shared" ref="AP1284:AP1347" si="560">AU1284^2</f>
        <v>#DIV/0!</v>
      </c>
      <c r="AQ1284" s="91" t="e">
        <f t="shared" ref="AQ1284:AQ1347" si="561">AV1284^2</f>
        <v>#DIV/0!</v>
      </c>
      <c r="AR1284" s="91" t="e">
        <f t="shared" ref="AR1284:AR1347" si="562">AW1284^2</f>
        <v>#DIV/0!</v>
      </c>
      <c r="AS1284" s="91" t="e">
        <f t="shared" ref="AS1284:AS1347" si="563">AX1284^2</f>
        <v>#DIV/0!</v>
      </c>
      <c r="AT1284" s="91" t="e">
        <f t="shared" ref="AT1284:AT1347" si="564">AY1284^2</f>
        <v>#DIV/0!</v>
      </c>
      <c r="AU1284" s="113" t="e">
        <f t="shared" ref="AU1284:AU1347" si="565">ROUND(STDEV(G1284:G1313),4)</f>
        <v>#DIV/0!</v>
      </c>
      <c r="AV1284" s="113" t="e">
        <f t="shared" ref="AV1284:AV1347" si="566">ROUND(STDEV(G1284:G1343),4)</f>
        <v>#DIV/0!</v>
      </c>
      <c r="AW1284" s="113" t="e">
        <f t="shared" ref="AW1284:AW1347" si="567">ROUND(STDEV(G1284:G1373),4)</f>
        <v>#DIV/0!</v>
      </c>
      <c r="AX1284" s="113" t="e">
        <f t="shared" ref="AX1284:AX1347" si="568">ROUND(STDEV(G1284:G1463),4)</f>
        <v>#DIV/0!</v>
      </c>
      <c r="AY1284" s="113" t="e">
        <f t="shared" ref="AY1284:AY1347" si="569">ROUND(STDEV(G1284:G3783),4)</f>
        <v>#DIV/0!</v>
      </c>
    </row>
    <row r="1285" spans="1:51" x14ac:dyDescent="0.25">
      <c r="A1285" s="119"/>
      <c r="B1285" s="83"/>
      <c r="C1285" s="85"/>
      <c r="D1285" s="85"/>
      <c r="E1285" s="85"/>
      <c r="F1285" s="71"/>
      <c r="G1285" s="96"/>
      <c r="H1285" s="16" t="e">
        <f>IF(A1285&gt;$U$1,ROUND(ROUND( U1285*$S$1+(1-$S$1)*G1285,4)+$T$1*ROUND(($S$1*Z1285+(1-$S$1)*(G1285-U1285)^2)^0.5,4),4),Rawdata!AK1285+Rawdata!$T$1*Rawdata!AU1285)</f>
        <v>#DIV/0!</v>
      </c>
      <c r="I1285" s="16" t="e">
        <f>IF(A1285&gt;$V$1,ROUND(ROUND(V1285*$S$1+(1-$S$1)*G1285,4)+$T$1*ROUND(($S$1*AA1285+(1-$S$1)*(G1285-V1285)^2)^0.5,4),4),Rawdata!AL1285+Rawdata!$T$1*Rawdata!AV1285)</f>
        <v>#DIV/0!</v>
      </c>
      <c r="J1285" s="16" t="e">
        <f>IF(A1285&gt;$W$1,ROUND(ROUND( W1285*$S$1+(1-$S$1)*G1285,4)+$T$1*ROUND(($S$1*AB1285+(1-$S$1)*(G1285-W1285)^2)^0.5,4),4),Rawdata!AM1285+Rawdata!$T$1*Rawdata!AW1285)</f>
        <v>#DIV/0!</v>
      </c>
      <c r="K1285" s="16" t="e">
        <f>IF(A1285&gt;$X$1,ROUND(ROUND( X1285*$S$1+(1-$S$1)*G1285,4)+$T$1*ROUND(($S$1*AC1285+(1-$S$1)*(G1285-X1285)^2)^0.5,4),4),Rawdata!AN1285+Rawdata!$T$1*Rawdata!AX1285)</f>
        <v>#DIV/0!</v>
      </c>
      <c r="L1285" s="16" t="e">
        <f>IF(A1285&gt;$Y$1,ROUND(ROUND( Y1285*$S$1+(1-$S$1)*G1285,4)+$T$1*ROUND(($S$1*AD1285+(1-$S$1)*(G1285-Y1285)^2)^0.5,4),4),Rawdata!AO1285+Rawdata!$T$1*Rawdata!AY1285)</f>
        <v>#DIV/0!</v>
      </c>
      <c r="M1285" s="16" t="e">
        <f t="shared" si="551"/>
        <v>#DIV/0!</v>
      </c>
      <c r="N1285" s="16" t="e">
        <f t="shared" si="552"/>
        <v>#DIV/0!</v>
      </c>
      <c r="O1285" s="67"/>
      <c r="P1285" s="67"/>
      <c r="Q1285" s="31" t="e">
        <f t="shared" si="544"/>
        <v>#DIV/0!</v>
      </c>
      <c r="R1285" s="17" t="e">
        <f t="shared" si="545"/>
        <v>#DIV/0!</v>
      </c>
      <c r="S1285" s="37" t="e">
        <f t="shared" si="553"/>
        <v>#DIV/0!</v>
      </c>
      <c r="T1285" s="17" t="e">
        <f t="shared" si="554"/>
        <v>#DIV/0!</v>
      </c>
      <c r="U1285" s="91" t="e">
        <f>IF(A1285&gt;$U$1, U1286*$S$1+(1-$S$1)*G1286,Rawdata!AK1285)</f>
        <v>#DIV/0!</v>
      </c>
      <c r="V1285" s="91" t="e">
        <f>IF(A1285&gt;$V$1,$S$1*V1286+(1-$S$1)*G1286,Rawdata!AL1285)</f>
        <v>#DIV/0!</v>
      </c>
      <c r="W1285" s="91" t="e">
        <f>IF(A1285&gt;$W$1, $S$1*W1286+(1-$S$1)*G1286,Rawdata!AM1285)</f>
        <v>#DIV/0!</v>
      </c>
      <c r="X1285" s="91" t="e">
        <f>IF(A1285&gt;$X$1,$S$1*X1286+(1-$S$1)*G1286,Rawdata!AN1285)</f>
        <v>#DIV/0!</v>
      </c>
      <c r="Y1285" s="91" t="e">
        <f>IF(A1285&gt;$Y$1,$S$1*Y1286+(1-$S$1)*G1286,Rawdata!AO1285)</f>
        <v>#DIV/0!</v>
      </c>
      <c r="Z1285" s="91" t="e">
        <f>IF(A1285&gt;$Z$1,$S$1*Z1286+(1-$S$1)*(G1286-U1286)^2,Rawdata!AP1285)</f>
        <v>#DIV/0!</v>
      </c>
      <c r="AA1285" s="91" t="e">
        <f>IF(A1285&gt;$AA$1,$S$1*AA1286+(1-$S$1)*(G1286-V1286)^2,Rawdata!AQ1285)</f>
        <v>#DIV/0!</v>
      </c>
      <c r="AB1285" s="91" t="e">
        <f>IF(A1285&gt;89,$S$1*AB1286+(1-$S$1)*(G1286-W1286)^2,Rawdata!AR1285)</f>
        <v>#DIV/0!</v>
      </c>
      <c r="AC1285" s="91" t="e">
        <f>IF(A1285&gt;$AC$1,$S$1*AC1286+(1-$S$1)*(G1286-X1286)^2,Rawdata!AS1285)</f>
        <v>#DIV/0!</v>
      </c>
      <c r="AD1285" s="91" t="e">
        <f>IF(A1285&gt;$AD$1,$S$1*AD1286+(1-$S$1)*(G1286-Y1286)^2,Rawdata!AT1285)</f>
        <v>#DIV/0!</v>
      </c>
      <c r="AE1285" s="80" t="e">
        <f t="shared" si="546"/>
        <v>#DIV/0!</v>
      </c>
      <c r="AF1285" s="81" t="e">
        <f t="shared" si="547"/>
        <v>#DIV/0!</v>
      </c>
      <c r="AG1285" s="86">
        <f t="shared" ref="AG1285:AG1348" si="570">AG1284</f>
        <v>0</v>
      </c>
      <c r="AH1285" s="107" t="e">
        <f t="shared" si="548"/>
        <v>#DIV/0!</v>
      </c>
      <c r="AI1285" s="107" t="e">
        <f t="shared" si="549"/>
        <v>#DIV/0!</v>
      </c>
      <c r="AJ1285" s="108" t="e">
        <f t="shared" si="550"/>
        <v>#DIV/0!</v>
      </c>
      <c r="AK1285" s="113" t="e">
        <f t="shared" si="555"/>
        <v>#DIV/0!</v>
      </c>
      <c r="AL1285" s="113" t="e">
        <f t="shared" si="556"/>
        <v>#DIV/0!</v>
      </c>
      <c r="AM1285" s="113" t="e">
        <f t="shared" si="557"/>
        <v>#DIV/0!</v>
      </c>
      <c r="AN1285" s="113" t="e">
        <f t="shared" si="558"/>
        <v>#DIV/0!</v>
      </c>
      <c r="AO1285" s="113" t="e">
        <f t="shared" si="559"/>
        <v>#DIV/0!</v>
      </c>
      <c r="AP1285" s="91" t="e">
        <f t="shared" si="560"/>
        <v>#DIV/0!</v>
      </c>
      <c r="AQ1285" s="91" t="e">
        <f t="shared" si="561"/>
        <v>#DIV/0!</v>
      </c>
      <c r="AR1285" s="91" t="e">
        <f t="shared" si="562"/>
        <v>#DIV/0!</v>
      </c>
      <c r="AS1285" s="91" t="e">
        <f t="shared" si="563"/>
        <v>#DIV/0!</v>
      </c>
      <c r="AT1285" s="91" t="e">
        <f t="shared" si="564"/>
        <v>#DIV/0!</v>
      </c>
      <c r="AU1285" s="113" t="e">
        <f t="shared" si="565"/>
        <v>#DIV/0!</v>
      </c>
      <c r="AV1285" s="113" t="e">
        <f t="shared" si="566"/>
        <v>#DIV/0!</v>
      </c>
      <c r="AW1285" s="113" t="e">
        <f t="shared" si="567"/>
        <v>#DIV/0!</v>
      </c>
      <c r="AX1285" s="113" t="e">
        <f t="shared" si="568"/>
        <v>#DIV/0!</v>
      </c>
      <c r="AY1285" s="113" t="e">
        <f t="shared" si="569"/>
        <v>#DIV/0!</v>
      </c>
    </row>
    <row r="1286" spans="1:51" x14ac:dyDescent="0.25">
      <c r="A1286" s="119"/>
      <c r="B1286" s="83"/>
      <c r="C1286" s="85"/>
      <c r="D1286" s="85"/>
      <c r="E1286" s="85"/>
      <c r="F1286" s="71"/>
      <c r="G1286" s="96"/>
      <c r="H1286" s="16" t="e">
        <f>IF(A1286&gt;$U$1,ROUND(ROUND( U1286*$S$1+(1-$S$1)*G1286,4)+$T$1*ROUND(($S$1*Z1286+(1-$S$1)*(G1286-U1286)^2)^0.5,4),4),Rawdata!AK1286+Rawdata!$T$1*Rawdata!AU1286)</f>
        <v>#DIV/0!</v>
      </c>
      <c r="I1286" s="16" t="e">
        <f>IF(A1286&gt;$V$1,ROUND(ROUND(V1286*$S$1+(1-$S$1)*G1286,4)+$T$1*ROUND(($S$1*AA1286+(1-$S$1)*(G1286-V1286)^2)^0.5,4),4),Rawdata!AL1286+Rawdata!$T$1*Rawdata!AV1286)</f>
        <v>#DIV/0!</v>
      </c>
      <c r="J1286" s="16" t="e">
        <f>IF(A1286&gt;$W$1,ROUND(ROUND( W1286*$S$1+(1-$S$1)*G1286,4)+$T$1*ROUND(($S$1*AB1286+(1-$S$1)*(G1286-W1286)^2)^0.5,4),4),Rawdata!AM1286+Rawdata!$T$1*Rawdata!AW1286)</f>
        <v>#DIV/0!</v>
      </c>
      <c r="K1286" s="16" t="e">
        <f>IF(A1286&gt;$X$1,ROUND(ROUND( X1286*$S$1+(1-$S$1)*G1286,4)+$T$1*ROUND(($S$1*AC1286+(1-$S$1)*(G1286-X1286)^2)^0.5,4),4),Rawdata!AN1286+Rawdata!$T$1*Rawdata!AX1286)</f>
        <v>#DIV/0!</v>
      </c>
      <c r="L1286" s="16" t="e">
        <f>IF(A1286&gt;$Y$1,ROUND(ROUND( Y1286*$S$1+(1-$S$1)*G1286,4)+$T$1*ROUND(($S$1*AD1286+(1-$S$1)*(G1286-Y1286)^2)^0.5,4),4),Rawdata!AO1286+Rawdata!$T$1*Rawdata!AY1286)</f>
        <v>#DIV/0!</v>
      </c>
      <c r="M1286" s="16" t="e">
        <f t="shared" si="551"/>
        <v>#DIV/0!</v>
      </c>
      <c r="N1286" s="16" t="e">
        <f t="shared" si="552"/>
        <v>#DIV/0!</v>
      </c>
      <c r="O1286" s="67"/>
      <c r="P1286" s="67"/>
      <c r="Q1286" s="31" t="e">
        <f t="shared" si="544"/>
        <v>#DIV/0!</v>
      </c>
      <c r="R1286" s="17" t="e">
        <f t="shared" si="545"/>
        <v>#DIV/0!</v>
      </c>
      <c r="S1286" s="37" t="e">
        <f t="shared" si="553"/>
        <v>#DIV/0!</v>
      </c>
      <c r="T1286" s="17" t="e">
        <f t="shared" si="554"/>
        <v>#DIV/0!</v>
      </c>
      <c r="U1286" s="91" t="e">
        <f>IF(A1286&gt;$U$1, U1287*$S$1+(1-$S$1)*G1287,Rawdata!AK1286)</f>
        <v>#DIV/0!</v>
      </c>
      <c r="V1286" s="91" t="e">
        <f>IF(A1286&gt;$V$1,$S$1*V1287+(1-$S$1)*G1287,Rawdata!AL1286)</f>
        <v>#DIV/0!</v>
      </c>
      <c r="W1286" s="91" t="e">
        <f>IF(A1286&gt;$W$1, $S$1*W1287+(1-$S$1)*G1287,Rawdata!AM1286)</f>
        <v>#DIV/0!</v>
      </c>
      <c r="X1286" s="91" t="e">
        <f>IF(A1286&gt;$X$1,$S$1*X1287+(1-$S$1)*G1287,Rawdata!AN1286)</f>
        <v>#DIV/0!</v>
      </c>
      <c r="Y1286" s="91" t="e">
        <f>IF(A1286&gt;$Y$1,$S$1*Y1287+(1-$S$1)*G1287,Rawdata!AO1286)</f>
        <v>#DIV/0!</v>
      </c>
      <c r="Z1286" s="91" t="e">
        <f>IF(A1286&gt;$Z$1,$S$1*Z1287+(1-$S$1)*(G1287-U1287)^2,Rawdata!AP1286)</f>
        <v>#DIV/0!</v>
      </c>
      <c r="AA1286" s="91" t="e">
        <f>IF(A1286&gt;$AA$1,$S$1*AA1287+(1-$S$1)*(G1287-V1287)^2,Rawdata!AQ1286)</f>
        <v>#DIV/0!</v>
      </c>
      <c r="AB1286" s="91" t="e">
        <f>IF(A1286&gt;89,$S$1*AB1287+(1-$S$1)*(G1287-W1287)^2,Rawdata!AR1286)</f>
        <v>#DIV/0!</v>
      </c>
      <c r="AC1286" s="91" t="e">
        <f>IF(A1286&gt;$AC$1,$S$1*AC1287+(1-$S$1)*(G1287-X1287)^2,Rawdata!AS1286)</f>
        <v>#DIV/0!</v>
      </c>
      <c r="AD1286" s="91" t="e">
        <f>IF(A1286&gt;$AD$1,$S$1*AD1287+(1-$S$1)*(G1287-Y1287)^2,Rawdata!AT1286)</f>
        <v>#DIV/0!</v>
      </c>
      <c r="AE1286" s="80" t="e">
        <f t="shared" si="546"/>
        <v>#DIV/0!</v>
      </c>
      <c r="AF1286" s="81" t="e">
        <f t="shared" si="547"/>
        <v>#DIV/0!</v>
      </c>
      <c r="AG1286" s="86">
        <f t="shared" si="570"/>
        <v>0</v>
      </c>
      <c r="AH1286" s="107" t="e">
        <f t="shared" si="548"/>
        <v>#DIV/0!</v>
      </c>
      <c r="AI1286" s="107" t="e">
        <f t="shared" si="549"/>
        <v>#DIV/0!</v>
      </c>
      <c r="AJ1286" s="108" t="e">
        <f t="shared" si="550"/>
        <v>#DIV/0!</v>
      </c>
      <c r="AK1286" s="113" t="e">
        <f t="shared" si="555"/>
        <v>#DIV/0!</v>
      </c>
      <c r="AL1286" s="113" t="e">
        <f t="shared" si="556"/>
        <v>#DIV/0!</v>
      </c>
      <c r="AM1286" s="113" t="e">
        <f t="shared" si="557"/>
        <v>#DIV/0!</v>
      </c>
      <c r="AN1286" s="113" t="e">
        <f t="shared" si="558"/>
        <v>#DIV/0!</v>
      </c>
      <c r="AO1286" s="113" t="e">
        <f t="shared" si="559"/>
        <v>#DIV/0!</v>
      </c>
      <c r="AP1286" s="91" t="e">
        <f t="shared" si="560"/>
        <v>#DIV/0!</v>
      </c>
      <c r="AQ1286" s="91" t="e">
        <f t="shared" si="561"/>
        <v>#DIV/0!</v>
      </c>
      <c r="AR1286" s="91" t="e">
        <f t="shared" si="562"/>
        <v>#DIV/0!</v>
      </c>
      <c r="AS1286" s="91" t="e">
        <f t="shared" si="563"/>
        <v>#DIV/0!</v>
      </c>
      <c r="AT1286" s="91" t="e">
        <f t="shared" si="564"/>
        <v>#DIV/0!</v>
      </c>
      <c r="AU1286" s="113" t="e">
        <f t="shared" si="565"/>
        <v>#DIV/0!</v>
      </c>
      <c r="AV1286" s="113" t="e">
        <f t="shared" si="566"/>
        <v>#DIV/0!</v>
      </c>
      <c r="AW1286" s="113" t="e">
        <f t="shared" si="567"/>
        <v>#DIV/0!</v>
      </c>
      <c r="AX1286" s="113" t="e">
        <f t="shared" si="568"/>
        <v>#DIV/0!</v>
      </c>
      <c r="AY1286" s="113" t="e">
        <f t="shared" si="569"/>
        <v>#DIV/0!</v>
      </c>
    </row>
    <row r="1287" spans="1:51" x14ac:dyDescent="0.25">
      <c r="A1287" s="119"/>
      <c r="B1287" s="83"/>
      <c r="C1287" s="85"/>
      <c r="D1287" s="85"/>
      <c r="E1287" s="85"/>
      <c r="F1287" s="71"/>
      <c r="G1287" s="96"/>
      <c r="H1287" s="16" t="e">
        <f>IF(A1287&gt;$U$1,ROUND(ROUND( U1287*$S$1+(1-$S$1)*G1287,4)+$T$1*ROUND(($S$1*Z1287+(1-$S$1)*(G1287-U1287)^2)^0.5,4),4),Rawdata!AK1287+Rawdata!$T$1*Rawdata!AU1287)</f>
        <v>#DIV/0!</v>
      </c>
      <c r="I1287" s="16" t="e">
        <f>IF(A1287&gt;$V$1,ROUND(ROUND(V1287*$S$1+(1-$S$1)*G1287,4)+$T$1*ROUND(($S$1*AA1287+(1-$S$1)*(G1287-V1287)^2)^0.5,4),4),Rawdata!AL1287+Rawdata!$T$1*Rawdata!AV1287)</f>
        <v>#DIV/0!</v>
      </c>
      <c r="J1287" s="16" t="e">
        <f>IF(A1287&gt;$W$1,ROUND(ROUND( W1287*$S$1+(1-$S$1)*G1287,4)+$T$1*ROUND(($S$1*AB1287+(1-$S$1)*(G1287-W1287)^2)^0.5,4),4),Rawdata!AM1287+Rawdata!$T$1*Rawdata!AW1287)</f>
        <v>#DIV/0!</v>
      </c>
      <c r="K1287" s="16" t="e">
        <f>IF(A1287&gt;$X$1,ROUND(ROUND( X1287*$S$1+(1-$S$1)*G1287,4)+$T$1*ROUND(($S$1*AC1287+(1-$S$1)*(G1287-X1287)^2)^0.5,4),4),Rawdata!AN1287+Rawdata!$T$1*Rawdata!AX1287)</f>
        <v>#DIV/0!</v>
      </c>
      <c r="L1287" s="16" t="e">
        <f>IF(A1287&gt;$Y$1,ROUND(ROUND( Y1287*$S$1+(1-$S$1)*G1287,4)+$T$1*ROUND(($S$1*AD1287+(1-$S$1)*(G1287-Y1287)^2)^0.5,4),4),Rawdata!AO1287+Rawdata!$T$1*Rawdata!AY1287)</f>
        <v>#DIV/0!</v>
      </c>
      <c r="M1287" s="16" t="e">
        <f t="shared" si="551"/>
        <v>#DIV/0!</v>
      </c>
      <c r="N1287" s="16" t="e">
        <f t="shared" si="552"/>
        <v>#DIV/0!</v>
      </c>
      <c r="O1287" s="67"/>
      <c r="P1287" s="67"/>
      <c r="Q1287" s="31" t="e">
        <f t="shared" si="544"/>
        <v>#DIV/0!</v>
      </c>
      <c r="R1287" s="17" t="e">
        <f t="shared" si="545"/>
        <v>#DIV/0!</v>
      </c>
      <c r="S1287" s="37" t="e">
        <f t="shared" si="553"/>
        <v>#DIV/0!</v>
      </c>
      <c r="T1287" s="17" t="e">
        <f t="shared" si="554"/>
        <v>#DIV/0!</v>
      </c>
      <c r="U1287" s="91" t="e">
        <f>IF(A1287&gt;$U$1, U1288*$S$1+(1-$S$1)*G1288,Rawdata!AK1287)</f>
        <v>#DIV/0!</v>
      </c>
      <c r="V1287" s="91" t="e">
        <f>IF(A1287&gt;$V$1,$S$1*V1288+(1-$S$1)*G1288,Rawdata!AL1287)</f>
        <v>#DIV/0!</v>
      </c>
      <c r="W1287" s="91" t="e">
        <f>IF(A1287&gt;$W$1, $S$1*W1288+(1-$S$1)*G1288,Rawdata!AM1287)</f>
        <v>#DIV/0!</v>
      </c>
      <c r="X1287" s="91" t="e">
        <f>IF(A1287&gt;$X$1,$S$1*X1288+(1-$S$1)*G1288,Rawdata!AN1287)</f>
        <v>#DIV/0!</v>
      </c>
      <c r="Y1287" s="91" t="e">
        <f>IF(A1287&gt;$Y$1,$S$1*Y1288+(1-$S$1)*G1288,Rawdata!AO1287)</f>
        <v>#DIV/0!</v>
      </c>
      <c r="Z1287" s="91" t="e">
        <f>IF(A1287&gt;$Z$1,$S$1*Z1288+(1-$S$1)*(G1288-U1288)^2,Rawdata!AP1287)</f>
        <v>#DIV/0!</v>
      </c>
      <c r="AA1287" s="91" t="e">
        <f>IF(A1287&gt;$AA$1,$S$1*AA1288+(1-$S$1)*(G1288-V1288)^2,Rawdata!AQ1287)</f>
        <v>#DIV/0!</v>
      </c>
      <c r="AB1287" s="91" t="e">
        <f>IF(A1287&gt;89,$S$1*AB1288+(1-$S$1)*(G1288-W1288)^2,Rawdata!AR1287)</f>
        <v>#DIV/0!</v>
      </c>
      <c r="AC1287" s="91" t="e">
        <f>IF(A1287&gt;$AC$1,$S$1*AC1288+(1-$S$1)*(G1288-X1288)^2,Rawdata!AS1287)</f>
        <v>#DIV/0!</v>
      </c>
      <c r="AD1287" s="91" t="e">
        <f>IF(A1287&gt;$AD$1,$S$1*AD1288+(1-$S$1)*(G1288-Y1288)^2,Rawdata!AT1287)</f>
        <v>#DIV/0!</v>
      </c>
      <c r="AE1287" s="80" t="e">
        <f t="shared" si="546"/>
        <v>#DIV/0!</v>
      </c>
      <c r="AF1287" s="81" t="e">
        <f t="shared" si="547"/>
        <v>#DIV/0!</v>
      </c>
      <c r="AG1287" s="86">
        <f t="shared" si="570"/>
        <v>0</v>
      </c>
      <c r="AH1287" s="107" t="e">
        <f t="shared" si="548"/>
        <v>#DIV/0!</v>
      </c>
      <c r="AI1287" s="107" t="e">
        <f t="shared" si="549"/>
        <v>#DIV/0!</v>
      </c>
      <c r="AJ1287" s="108" t="e">
        <f t="shared" si="550"/>
        <v>#DIV/0!</v>
      </c>
      <c r="AK1287" s="113" t="e">
        <f t="shared" si="555"/>
        <v>#DIV/0!</v>
      </c>
      <c r="AL1287" s="113" t="e">
        <f t="shared" si="556"/>
        <v>#DIV/0!</v>
      </c>
      <c r="AM1287" s="113" t="e">
        <f t="shared" si="557"/>
        <v>#DIV/0!</v>
      </c>
      <c r="AN1287" s="113" t="e">
        <f t="shared" si="558"/>
        <v>#DIV/0!</v>
      </c>
      <c r="AO1287" s="113" t="e">
        <f t="shared" si="559"/>
        <v>#DIV/0!</v>
      </c>
      <c r="AP1287" s="91" t="e">
        <f t="shared" si="560"/>
        <v>#DIV/0!</v>
      </c>
      <c r="AQ1287" s="91" t="e">
        <f t="shared" si="561"/>
        <v>#DIV/0!</v>
      </c>
      <c r="AR1287" s="91" t="e">
        <f t="shared" si="562"/>
        <v>#DIV/0!</v>
      </c>
      <c r="AS1287" s="91" t="e">
        <f t="shared" si="563"/>
        <v>#DIV/0!</v>
      </c>
      <c r="AT1287" s="91" t="e">
        <f t="shared" si="564"/>
        <v>#DIV/0!</v>
      </c>
      <c r="AU1287" s="113" t="e">
        <f t="shared" si="565"/>
        <v>#DIV/0!</v>
      </c>
      <c r="AV1287" s="113" t="e">
        <f t="shared" si="566"/>
        <v>#DIV/0!</v>
      </c>
      <c r="AW1287" s="113" t="e">
        <f t="shared" si="567"/>
        <v>#DIV/0!</v>
      </c>
      <c r="AX1287" s="113" t="e">
        <f t="shared" si="568"/>
        <v>#DIV/0!</v>
      </c>
      <c r="AY1287" s="113" t="e">
        <f t="shared" si="569"/>
        <v>#DIV/0!</v>
      </c>
    </row>
    <row r="1288" spans="1:51" x14ac:dyDescent="0.25">
      <c r="A1288" s="119"/>
      <c r="B1288" s="83"/>
      <c r="C1288" s="85"/>
      <c r="D1288" s="85"/>
      <c r="E1288" s="85"/>
      <c r="F1288" s="71"/>
      <c r="G1288" s="96"/>
      <c r="H1288" s="16" t="e">
        <f>IF(A1288&gt;$U$1,ROUND(ROUND( U1288*$S$1+(1-$S$1)*G1288,4)+$T$1*ROUND(($S$1*Z1288+(1-$S$1)*(G1288-U1288)^2)^0.5,4),4),Rawdata!AK1288+Rawdata!$T$1*Rawdata!AU1288)</f>
        <v>#DIV/0!</v>
      </c>
      <c r="I1288" s="16" t="e">
        <f>IF(A1288&gt;$V$1,ROUND(ROUND(V1288*$S$1+(1-$S$1)*G1288,4)+$T$1*ROUND(($S$1*AA1288+(1-$S$1)*(G1288-V1288)^2)^0.5,4),4),Rawdata!AL1288+Rawdata!$T$1*Rawdata!AV1288)</f>
        <v>#DIV/0!</v>
      </c>
      <c r="J1288" s="16" t="e">
        <f>IF(A1288&gt;$W$1,ROUND(ROUND( W1288*$S$1+(1-$S$1)*G1288,4)+$T$1*ROUND(($S$1*AB1288+(1-$S$1)*(G1288-W1288)^2)^0.5,4),4),Rawdata!AM1288+Rawdata!$T$1*Rawdata!AW1288)</f>
        <v>#DIV/0!</v>
      </c>
      <c r="K1288" s="16" t="e">
        <f>IF(A1288&gt;$X$1,ROUND(ROUND( X1288*$S$1+(1-$S$1)*G1288,4)+$T$1*ROUND(($S$1*AC1288+(1-$S$1)*(G1288-X1288)^2)^0.5,4),4),Rawdata!AN1288+Rawdata!$T$1*Rawdata!AX1288)</f>
        <v>#DIV/0!</v>
      </c>
      <c r="L1288" s="16" t="e">
        <f>IF(A1288&gt;$Y$1,ROUND(ROUND( Y1288*$S$1+(1-$S$1)*G1288,4)+$T$1*ROUND(($S$1*AD1288+(1-$S$1)*(G1288-Y1288)^2)^0.5,4),4),Rawdata!AO1288+Rawdata!$T$1*Rawdata!AY1288)</f>
        <v>#DIV/0!</v>
      </c>
      <c r="M1288" s="16" t="e">
        <f t="shared" si="551"/>
        <v>#DIV/0!</v>
      </c>
      <c r="N1288" s="16" t="e">
        <f t="shared" si="552"/>
        <v>#DIV/0!</v>
      </c>
      <c r="O1288" s="67"/>
      <c r="P1288" s="67"/>
      <c r="Q1288" s="31" t="e">
        <f t="shared" si="544"/>
        <v>#DIV/0!</v>
      </c>
      <c r="R1288" s="17" t="e">
        <f t="shared" si="545"/>
        <v>#DIV/0!</v>
      </c>
      <c r="S1288" s="37" t="e">
        <f t="shared" si="553"/>
        <v>#DIV/0!</v>
      </c>
      <c r="T1288" s="17" t="e">
        <f t="shared" si="554"/>
        <v>#DIV/0!</v>
      </c>
      <c r="U1288" s="91" t="e">
        <f>IF(A1288&gt;$U$1, U1289*$S$1+(1-$S$1)*G1289,Rawdata!AK1288)</f>
        <v>#DIV/0!</v>
      </c>
      <c r="V1288" s="91" t="e">
        <f>IF(A1288&gt;$V$1,$S$1*V1289+(1-$S$1)*G1289,Rawdata!AL1288)</f>
        <v>#DIV/0!</v>
      </c>
      <c r="W1288" s="91" t="e">
        <f>IF(A1288&gt;$W$1, $S$1*W1289+(1-$S$1)*G1289,Rawdata!AM1288)</f>
        <v>#DIV/0!</v>
      </c>
      <c r="X1288" s="91" t="e">
        <f>IF(A1288&gt;$X$1,$S$1*X1289+(1-$S$1)*G1289,Rawdata!AN1288)</f>
        <v>#DIV/0!</v>
      </c>
      <c r="Y1288" s="91" t="e">
        <f>IF(A1288&gt;$Y$1,$S$1*Y1289+(1-$S$1)*G1289,Rawdata!AO1288)</f>
        <v>#DIV/0!</v>
      </c>
      <c r="Z1288" s="91" t="e">
        <f>IF(A1288&gt;$Z$1,$S$1*Z1289+(1-$S$1)*(G1289-U1289)^2,Rawdata!AP1288)</f>
        <v>#DIV/0!</v>
      </c>
      <c r="AA1288" s="91" t="e">
        <f>IF(A1288&gt;$AA$1,$S$1*AA1289+(1-$S$1)*(G1289-V1289)^2,Rawdata!AQ1288)</f>
        <v>#DIV/0!</v>
      </c>
      <c r="AB1288" s="91" t="e">
        <f>IF(A1288&gt;89,$S$1*AB1289+(1-$S$1)*(G1289-W1289)^2,Rawdata!AR1288)</f>
        <v>#DIV/0!</v>
      </c>
      <c r="AC1288" s="91" t="e">
        <f>IF(A1288&gt;$AC$1,$S$1*AC1289+(1-$S$1)*(G1289-X1289)^2,Rawdata!AS1288)</f>
        <v>#DIV/0!</v>
      </c>
      <c r="AD1288" s="91" t="e">
        <f>IF(A1288&gt;$AD$1,$S$1*AD1289+(1-$S$1)*(G1289-Y1289)^2,Rawdata!AT1288)</f>
        <v>#DIV/0!</v>
      </c>
      <c r="AE1288" s="80" t="e">
        <f t="shared" si="546"/>
        <v>#DIV/0!</v>
      </c>
      <c r="AF1288" s="81" t="e">
        <f t="shared" si="547"/>
        <v>#DIV/0!</v>
      </c>
      <c r="AG1288" s="86">
        <f t="shared" si="570"/>
        <v>0</v>
      </c>
      <c r="AH1288" s="107" t="e">
        <f t="shared" si="548"/>
        <v>#DIV/0!</v>
      </c>
      <c r="AI1288" s="107" t="e">
        <f t="shared" si="549"/>
        <v>#DIV/0!</v>
      </c>
      <c r="AJ1288" s="108" t="e">
        <f t="shared" si="550"/>
        <v>#DIV/0!</v>
      </c>
      <c r="AK1288" s="113" t="e">
        <f t="shared" si="555"/>
        <v>#DIV/0!</v>
      </c>
      <c r="AL1288" s="113" t="e">
        <f t="shared" si="556"/>
        <v>#DIV/0!</v>
      </c>
      <c r="AM1288" s="113" t="e">
        <f t="shared" si="557"/>
        <v>#DIV/0!</v>
      </c>
      <c r="AN1288" s="113" t="e">
        <f t="shared" si="558"/>
        <v>#DIV/0!</v>
      </c>
      <c r="AO1288" s="113" t="e">
        <f t="shared" si="559"/>
        <v>#DIV/0!</v>
      </c>
      <c r="AP1288" s="91" t="e">
        <f t="shared" si="560"/>
        <v>#DIV/0!</v>
      </c>
      <c r="AQ1288" s="91" t="e">
        <f t="shared" si="561"/>
        <v>#DIV/0!</v>
      </c>
      <c r="AR1288" s="91" t="e">
        <f t="shared" si="562"/>
        <v>#DIV/0!</v>
      </c>
      <c r="AS1288" s="91" t="e">
        <f t="shared" si="563"/>
        <v>#DIV/0!</v>
      </c>
      <c r="AT1288" s="91" t="e">
        <f t="shared" si="564"/>
        <v>#DIV/0!</v>
      </c>
      <c r="AU1288" s="113" t="e">
        <f t="shared" si="565"/>
        <v>#DIV/0!</v>
      </c>
      <c r="AV1288" s="113" t="e">
        <f t="shared" si="566"/>
        <v>#DIV/0!</v>
      </c>
      <c r="AW1288" s="113" t="e">
        <f t="shared" si="567"/>
        <v>#DIV/0!</v>
      </c>
      <c r="AX1288" s="113" t="e">
        <f t="shared" si="568"/>
        <v>#DIV/0!</v>
      </c>
      <c r="AY1288" s="113" t="e">
        <f t="shared" si="569"/>
        <v>#DIV/0!</v>
      </c>
    </row>
    <row r="1289" spans="1:51" x14ac:dyDescent="0.25">
      <c r="A1289" s="119"/>
      <c r="B1289" s="83"/>
      <c r="C1289" s="85"/>
      <c r="D1289" s="85"/>
      <c r="E1289" s="85"/>
      <c r="F1289" s="71"/>
      <c r="G1289" s="96"/>
      <c r="H1289" s="16" t="e">
        <f>IF(A1289&gt;$U$1,ROUND(ROUND( U1289*$S$1+(1-$S$1)*G1289,4)+$T$1*ROUND(($S$1*Z1289+(1-$S$1)*(G1289-U1289)^2)^0.5,4),4),Rawdata!AK1289+Rawdata!$T$1*Rawdata!AU1289)</f>
        <v>#DIV/0!</v>
      </c>
      <c r="I1289" s="16" t="e">
        <f>IF(A1289&gt;$V$1,ROUND(ROUND(V1289*$S$1+(1-$S$1)*G1289,4)+$T$1*ROUND(($S$1*AA1289+(1-$S$1)*(G1289-V1289)^2)^0.5,4),4),Rawdata!AL1289+Rawdata!$T$1*Rawdata!AV1289)</f>
        <v>#DIV/0!</v>
      </c>
      <c r="J1289" s="16" t="e">
        <f>IF(A1289&gt;$W$1,ROUND(ROUND( W1289*$S$1+(1-$S$1)*G1289,4)+$T$1*ROUND(($S$1*AB1289+(1-$S$1)*(G1289-W1289)^2)^0.5,4),4),Rawdata!AM1289+Rawdata!$T$1*Rawdata!AW1289)</f>
        <v>#DIV/0!</v>
      </c>
      <c r="K1289" s="16" t="e">
        <f>IF(A1289&gt;$X$1,ROUND(ROUND( X1289*$S$1+(1-$S$1)*G1289,4)+$T$1*ROUND(($S$1*AC1289+(1-$S$1)*(G1289-X1289)^2)^0.5,4),4),Rawdata!AN1289+Rawdata!$T$1*Rawdata!AX1289)</f>
        <v>#DIV/0!</v>
      </c>
      <c r="L1289" s="16" t="e">
        <f>IF(A1289&gt;$Y$1,ROUND(ROUND( Y1289*$S$1+(1-$S$1)*G1289,4)+$T$1*ROUND(($S$1*AD1289+(1-$S$1)*(G1289-Y1289)^2)^0.5,4),4),Rawdata!AO1289+Rawdata!$T$1*Rawdata!AY1289)</f>
        <v>#DIV/0!</v>
      </c>
      <c r="M1289" s="16" t="e">
        <f t="shared" si="551"/>
        <v>#DIV/0!</v>
      </c>
      <c r="N1289" s="16" t="e">
        <f t="shared" si="552"/>
        <v>#DIV/0!</v>
      </c>
      <c r="O1289" s="67"/>
      <c r="P1289" s="67"/>
      <c r="Q1289" s="31" t="e">
        <f t="shared" si="544"/>
        <v>#DIV/0!</v>
      </c>
      <c r="R1289" s="17" t="e">
        <f t="shared" si="545"/>
        <v>#DIV/0!</v>
      </c>
      <c r="S1289" s="37" t="e">
        <f t="shared" si="553"/>
        <v>#DIV/0!</v>
      </c>
      <c r="T1289" s="17" t="e">
        <f t="shared" si="554"/>
        <v>#DIV/0!</v>
      </c>
      <c r="U1289" s="91" t="e">
        <f>IF(A1289&gt;$U$1, U1290*$S$1+(1-$S$1)*G1290,Rawdata!AK1289)</f>
        <v>#DIV/0!</v>
      </c>
      <c r="V1289" s="91" t="e">
        <f>IF(A1289&gt;$V$1,$S$1*V1290+(1-$S$1)*G1290,Rawdata!AL1289)</f>
        <v>#DIV/0!</v>
      </c>
      <c r="W1289" s="91" t="e">
        <f>IF(A1289&gt;$W$1, $S$1*W1290+(1-$S$1)*G1290,Rawdata!AM1289)</f>
        <v>#DIV/0!</v>
      </c>
      <c r="X1289" s="91" t="e">
        <f>IF(A1289&gt;$X$1,$S$1*X1290+(1-$S$1)*G1290,Rawdata!AN1289)</f>
        <v>#DIV/0!</v>
      </c>
      <c r="Y1289" s="91" t="e">
        <f>IF(A1289&gt;$Y$1,$S$1*Y1290+(1-$S$1)*G1290,Rawdata!AO1289)</f>
        <v>#DIV/0!</v>
      </c>
      <c r="Z1289" s="91" t="e">
        <f>IF(A1289&gt;$Z$1,$S$1*Z1290+(1-$S$1)*(G1290-U1290)^2,Rawdata!AP1289)</f>
        <v>#DIV/0!</v>
      </c>
      <c r="AA1289" s="91" t="e">
        <f>IF(A1289&gt;$AA$1,$S$1*AA1290+(1-$S$1)*(G1290-V1290)^2,Rawdata!AQ1289)</f>
        <v>#DIV/0!</v>
      </c>
      <c r="AB1289" s="91" t="e">
        <f>IF(A1289&gt;89,$S$1*AB1290+(1-$S$1)*(G1290-W1290)^2,Rawdata!AR1289)</f>
        <v>#DIV/0!</v>
      </c>
      <c r="AC1289" s="91" t="e">
        <f>IF(A1289&gt;$AC$1,$S$1*AC1290+(1-$S$1)*(G1290-X1290)^2,Rawdata!AS1289)</f>
        <v>#DIV/0!</v>
      </c>
      <c r="AD1289" s="91" t="e">
        <f>IF(A1289&gt;$AD$1,$S$1*AD1290+(1-$S$1)*(G1290-Y1290)^2,Rawdata!AT1289)</f>
        <v>#DIV/0!</v>
      </c>
      <c r="AE1289" s="80" t="e">
        <f t="shared" si="546"/>
        <v>#DIV/0!</v>
      </c>
      <c r="AF1289" s="81" t="e">
        <f t="shared" si="547"/>
        <v>#DIV/0!</v>
      </c>
      <c r="AG1289" s="86">
        <f t="shared" si="570"/>
        <v>0</v>
      </c>
      <c r="AH1289" s="107" t="e">
        <f t="shared" si="548"/>
        <v>#DIV/0!</v>
      </c>
      <c r="AI1289" s="107" t="e">
        <f t="shared" si="549"/>
        <v>#DIV/0!</v>
      </c>
      <c r="AJ1289" s="108" t="e">
        <f t="shared" si="550"/>
        <v>#DIV/0!</v>
      </c>
      <c r="AK1289" s="113" t="e">
        <f t="shared" si="555"/>
        <v>#DIV/0!</v>
      </c>
      <c r="AL1289" s="113" t="e">
        <f t="shared" si="556"/>
        <v>#DIV/0!</v>
      </c>
      <c r="AM1289" s="113" t="e">
        <f t="shared" si="557"/>
        <v>#DIV/0!</v>
      </c>
      <c r="AN1289" s="113" t="e">
        <f t="shared" si="558"/>
        <v>#DIV/0!</v>
      </c>
      <c r="AO1289" s="113" t="e">
        <f t="shared" si="559"/>
        <v>#DIV/0!</v>
      </c>
      <c r="AP1289" s="91" t="e">
        <f t="shared" si="560"/>
        <v>#DIV/0!</v>
      </c>
      <c r="AQ1289" s="91" t="e">
        <f t="shared" si="561"/>
        <v>#DIV/0!</v>
      </c>
      <c r="AR1289" s="91" t="e">
        <f t="shared" si="562"/>
        <v>#DIV/0!</v>
      </c>
      <c r="AS1289" s="91" t="e">
        <f t="shared" si="563"/>
        <v>#DIV/0!</v>
      </c>
      <c r="AT1289" s="91" t="e">
        <f t="shared" si="564"/>
        <v>#DIV/0!</v>
      </c>
      <c r="AU1289" s="113" t="e">
        <f t="shared" si="565"/>
        <v>#DIV/0!</v>
      </c>
      <c r="AV1289" s="113" t="e">
        <f t="shared" si="566"/>
        <v>#DIV/0!</v>
      </c>
      <c r="AW1289" s="113" t="e">
        <f t="shared" si="567"/>
        <v>#DIV/0!</v>
      </c>
      <c r="AX1289" s="113" t="e">
        <f t="shared" si="568"/>
        <v>#DIV/0!</v>
      </c>
      <c r="AY1289" s="113" t="e">
        <f t="shared" si="569"/>
        <v>#DIV/0!</v>
      </c>
    </row>
    <row r="1290" spans="1:51" x14ac:dyDescent="0.25">
      <c r="A1290" s="119"/>
      <c r="B1290" s="83"/>
      <c r="C1290" s="85"/>
      <c r="D1290" s="85"/>
      <c r="E1290" s="85"/>
      <c r="F1290" s="71"/>
      <c r="G1290" s="96"/>
      <c r="H1290" s="16" t="e">
        <f>IF(A1290&gt;$U$1,ROUND(ROUND( U1290*$S$1+(1-$S$1)*G1290,4)+$T$1*ROUND(($S$1*Z1290+(1-$S$1)*(G1290-U1290)^2)^0.5,4),4),Rawdata!AK1290+Rawdata!$T$1*Rawdata!AU1290)</f>
        <v>#DIV/0!</v>
      </c>
      <c r="I1290" s="16" t="e">
        <f>IF(A1290&gt;$V$1,ROUND(ROUND(V1290*$S$1+(1-$S$1)*G1290,4)+$T$1*ROUND(($S$1*AA1290+(1-$S$1)*(G1290-V1290)^2)^0.5,4),4),Rawdata!AL1290+Rawdata!$T$1*Rawdata!AV1290)</f>
        <v>#DIV/0!</v>
      </c>
      <c r="J1290" s="16" t="e">
        <f>IF(A1290&gt;$W$1,ROUND(ROUND( W1290*$S$1+(1-$S$1)*G1290,4)+$T$1*ROUND(($S$1*AB1290+(1-$S$1)*(G1290-W1290)^2)^0.5,4),4),Rawdata!AM1290+Rawdata!$T$1*Rawdata!AW1290)</f>
        <v>#DIV/0!</v>
      </c>
      <c r="K1290" s="16" t="e">
        <f>IF(A1290&gt;$X$1,ROUND(ROUND( X1290*$S$1+(1-$S$1)*G1290,4)+$T$1*ROUND(($S$1*AC1290+(1-$S$1)*(G1290-X1290)^2)^0.5,4),4),Rawdata!AN1290+Rawdata!$T$1*Rawdata!AX1290)</f>
        <v>#DIV/0!</v>
      </c>
      <c r="L1290" s="16" t="e">
        <f>IF(A1290&gt;$Y$1,ROUND(ROUND( Y1290*$S$1+(1-$S$1)*G1290,4)+$T$1*ROUND(($S$1*AD1290+(1-$S$1)*(G1290-Y1290)^2)^0.5,4),4),Rawdata!AO1290+Rawdata!$T$1*Rawdata!AY1290)</f>
        <v>#DIV/0!</v>
      </c>
      <c r="M1290" s="16" t="e">
        <f t="shared" si="551"/>
        <v>#DIV/0!</v>
      </c>
      <c r="N1290" s="16" t="e">
        <f t="shared" si="552"/>
        <v>#DIV/0!</v>
      </c>
      <c r="O1290" s="67"/>
      <c r="P1290" s="67"/>
      <c r="Q1290" s="31" t="e">
        <f t="shared" si="544"/>
        <v>#DIV/0!</v>
      </c>
      <c r="R1290" s="17" t="e">
        <f t="shared" si="545"/>
        <v>#DIV/0!</v>
      </c>
      <c r="S1290" s="37" t="e">
        <f t="shared" si="553"/>
        <v>#DIV/0!</v>
      </c>
      <c r="T1290" s="17" t="e">
        <f t="shared" si="554"/>
        <v>#DIV/0!</v>
      </c>
      <c r="U1290" s="91" t="e">
        <f>IF(A1290&gt;$U$1, U1291*$S$1+(1-$S$1)*G1291,Rawdata!AK1290)</f>
        <v>#DIV/0!</v>
      </c>
      <c r="V1290" s="91" t="e">
        <f>IF(A1290&gt;$V$1,$S$1*V1291+(1-$S$1)*G1291,Rawdata!AL1290)</f>
        <v>#DIV/0!</v>
      </c>
      <c r="W1290" s="91" t="e">
        <f>IF(A1290&gt;$W$1, $S$1*W1291+(1-$S$1)*G1291,Rawdata!AM1290)</f>
        <v>#DIV/0!</v>
      </c>
      <c r="X1290" s="91" t="e">
        <f>IF(A1290&gt;$X$1,$S$1*X1291+(1-$S$1)*G1291,Rawdata!AN1290)</f>
        <v>#DIV/0!</v>
      </c>
      <c r="Y1290" s="91" t="e">
        <f>IF(A1290&gt;$Y$1,$S$1*Y1291+(1-$S$1)*G1291,Rawdata!AO1290)</f>
        <v>#DIV/0!</v>
      </c>
      <c r="Z1290" s="91" t="e">
        <f>IF(A1290&gt;$Z$1,$S$1*Z1291+(1-$S$1)*(G1291-U1291)^2,Rawdata!AP1290)</f>
        <v>#DIV/0!</v>
      </c>
      <c r="AA1290" s="91" t="e">
        <f>IF(A1290&gt;$AA$1,$S$1*AA1291+(1-$S$1)*(G1291-V1291)^2,Rawdata!AQ1290)</f>
        <v>#DIV/0!</v>
      </c>
      <c r="AB1290" s="91" t="e">
        <f>IF(A1290&gt;89,$S$1*AB1291+(1-$S$1)*(G1291-W1291)^2,Rawdata!AR1290)</f>
        <v>#DIV/0!</v>
      </c>
      <c r="AC1290" s="91" t="e">
        <f>IF(A1290&gt;$AC$1,$S$1*AC1291+(1-$S$1)*(G1291-X1291)^2,Rawdata!AS1290)</f>
        <v>#DIV/0!</v>
      </c>
      <c r="AD1290" s="91" t="e">
        <f>IF(A1290&gt;$AD$1,$S$1*AD1291+(1-$S$1)*(G1291-Y1291)^2,Rawdata!AT1290)</f>
        <v>#DIV/0!</v>
      </c>
      <c r="AE1290" s="80" t="e">
        <f t="shared" si="546"/>
        <v>#DIV/0!</v>
      </c>
      <c r="AF1290" s="81" t="e">
        <f t="shared" si="547"/>
        <v>#DIV/0!</v>
      </c>
      <c r="AG1290" s="86">
        <f t="shared" si="570"/>
        <v>0</v>
      </c>
      <c r="AH1290" s="107" t="e">
        <f t="shared" si="548"/>
        <v>#DIV/0!</v>
      </c>
      <c r="AI1290" s="107" t="e">
        <f t="shared" si="549"/>
        <v>#DIV/0!</v>
      </c>
      <c r="AJ1290" s="108" t="e">
        <f t="shared" si="550"/>
        <v>#DIV/0!</v>
      </c>
      <c r="AK1290" s="113" t="e">
        <f t="shared" si="555"/>
        <v>#DIV/0!</v>
      </c>
      <c r="AL1290" s="113" t="e">
        <f t="shared" si="556"/>
        <v>#DIV/0!</v>
      </c>
      <c r="AM1290" s="113" t="e">
        <f t="shared" si="557"/>
        <v>#DIV/0!</v>
      </c>
      <c r="AN1290" s="113" t="e">
        <f t="shared" si="558"/>
        <v>#DIV/0!</v>
      </c>
      <c r="AO1290" s="113" t="e">
        <f t="shared" si="559"/>
        <v>#DIV/0!</v>
      </c>
      <c r="AP1290" s="91" t="e">
        <f t="shared" si="560"/>
        <v>#DIV/0!</v>
      </c>
      <c r="AQ1290" s="91" t="e">
        <f t="shared" si="561"/>
        <v>#DIV/0!</v>
      </c>
      <c r="AR1290" s="91" t="e">
        <f t="shared" si="562"/>
        <v>#DIV/0!</v>
      </c>
      <c r="AS1290" s="91" t="e">
        <f t="shared" si="563"/>
        <v>#DIV/0!</v>
      </c>
      <c r="AT1290" s="91" t="e">
        <f t="shared" si="564"/>
        <v>#DIV/0!</v>
      </c>
      <c r="AU1290" s="113" t="e">
        <f t="shared" si="565"/>
        <v>#DIV/0!</v>
      </c>
      <c r="AV1290" s="113" t="e">
        <f t="shared" si="566"/>
        <v>#DIV/0!</v>
      </c>
      <c r="AW1290" s="113" t="e">
        <f t="shared" si="567"/>
        <v>#DIV/0!</v>
      </c>
      <c r="AX1290" s="113" t="e">
        <f t="shared" si="568"/>
        <v>#DIV/0!</v>
      </c>
      <c r="AY1290" s="113" t="e">
        <f t="shared" si="569"/>
        <v>#DIV/0!</v>
      </c>
    </row>
    <row r="1291" spans="1:51" x14ac:dyDescent="0.25">
      <c r="A1291" s="119"/>
      <c r="B1291" s="83"/>
      <c r="C1291" s="85"/>
      <c r="D1291" s="85"/>
      <c r="E1291" s="85"/>
      <c r="F1291" s="71"/>
      <c r="G1291" s="96"/>
      <c r="H1291" s="16" t="e">
        <f>IF(A1291&gt;$U$1,ROUND(ROUND( U1291*$S$1+(1-$S$1)*G1291,4)+$T$1*ROUND(($S$1*Z1291+(1-$S$1)*(G1291-U1291)^2)^0.5,4),4),Rawdata!AK1291+Rawdata!$T$1*Rawdata!AU1291)</f>
        <v>#DIV/0!</v>
      </c>
      <c r="I1291" s="16" t="e">
        <f>IF(A1291&gt;$V$1,ROUND(ROUND(V1291*$S$1+(1-$S$1)*G1291,4)+$T$1*ROUND(($S$1*AA1291+(1-$S$1)*(G1291-V1291)^2)^0.5,4),4),Rawdata!AL1291+Rawdata!$T$1*Rawdata!AV1291)</f>
        <v>#DIV/0!</v>
      </c>
      <c r="J1291" s="16" t="e">
        <f>IF(A1291&gt;$W$1,ROUND(ROUND( W1291*$S$1+(1-$S$1)*G1291,4)+$T$1*ROUND(($S$1*AB1291+(1-$S$1)*(G1291-W1291)^2)^0.5,4),4),Rawdata!AM1291+Rawdata!$T$1*Rawdata!AW1291)</f>
        <v>#DIV/0!</v>
      </c>
      <c r="K1291" s="16" t="e">
        <f>IF(A1291&gt;$X$1,ROUND(ROUND( X1291*$S$1+(1-$S$1)*G1291,4)+$T$1*ROUND(($S$1*AC1291+(1-$S$1)*(G1291-X1291)^2)^0.5,4),4),Rawdata!AN1291+Rawdata!$T$1*Rawdata!AX1291)</f>
        <v>#DIV/0!</v>
      </c>
      <c r="L1291" s="16" t="e">
        <f>IF(A1291&gt;$Y$1,ROUND(ROUND( Y1291*$S$1+(1-$S$1)*G1291,4)+$T$1*ROUND(($S$1*AD1291+(1-$S$1)*(G1291-Y1291)^2)^0.5,4),4),Rawdata!AO1291+Rawdata!$T$1*Rawdata!AY1291)</f>
        <v>#DIV/0!</v>
      </c>
      <c r="M1291" s="16" t="e">
        <f t="shared" si="551"/>
        <v>#DIV/0!</v>
      </c>
      <c r="N1291" s="16" t="e">
        <f t="shared" si="552"/>
        <v>#DIV/0!</v>
      </c>
      <c r="O1291" s="67"/>
      <c r="P1291" s="67"/>
      <c r="Q1291" s="31" t="e">
        <f t="shared" si="544"/>
        <v>#DIV/0!</v>
      </c>
      <c r="R1291" s="17" t="e">
        <f t="shared" si="545"/>
        <v>#DIV/0!</v>
      </c>
      <c r="S1291" s="37" t="e">
        <f t="shared" si="553"/>
        <v>#DIV/0!</v>
      </c>
      <c r="T1291" s="17" t="e">
        <f t="shared" si="554"/>
        <v>#DIV/0!</v>
      </c>
      <c r="U1291" s="91" t="e">
        <f>IF(A1291&gt;$U$1, U1292*$S$1+(1-$S$1)*G1292,Rawdata!AK1291)</f>
        <v>#DIV/0!</v>
      </c>
      <c r="V1291" s="91" t="e">
        <f>IF(A1291&gt;$V$1,$S$1*V1292+(1-$S$1)*G1292,Rawdata!AL1291)</f>
        <v>#DIV/0!</v>
      </c>
      <c r="W1291" s="91" t="e">
        <f>IF(A1291&gt;$W$1, $S$1*W1292+(1-$S$1)*G1292,Rawdata!AM1291)</f>
        <v>#DIV/0!</v>
      </c>
      <c r="X1291" s="91" t="e">
        <f>IF(A1291&gt;$X$1,$S$1*X1292+(1-$S$1)*G1292,Rawdata!AN1291)</f>
        <v>#DIV/0!</v>
      </c>
      <c r="Y1291" s="91" t="e">
        <f>IF(A1291&gt;$Y$1,$S$1*Y1292+(1-$S$1)*G1292,Rawdata!AO1291)</f>
        <v>#DIV/0!</v>
      </c>
      <c r="Z1291" s="91" t="e">
        <f>IF(A1291&gt;$Z$1,$S$1*Z1292+(1-$S$1)*(G1292-U1292)^2,Rawdata!AP1291)</f>
        <v>#DIV/0!</v>
      </c>
      <c r="AA1291" s="91" t="e">
        <f>IF(A1291&gt;$AA$1,$S$1*AA1292+(1-$S$1)*(G1292-V1292)^2,Rawdata!AQ1291)</f>
        <v>#DIV/0!</v>
      </c>
      <c r="AB1291" s="91" t="e">
        <f>IF(A1291&gt;89,$S$1*AB1292+(1-$S$1)*(G1292-W1292)^2,Rawdata!AR1291)</f>
        <v>#DIV/0!</v>
      </c>
      <c r="AC1291" s="91" t="e">
        <f>IF(A1291&gt;$AC$1,$S$1*AC1292+(1-$S$1)*(G1292-X1292)^2,Rawdata!AS1291)</f>
        <v>#DIV/0!</v>
      </c>
      <c r="AD1291" s="91" t="e">
        <f>IF(A1291&gt;$AD$1,$S$1*AD1292+(1-$S$1)*(G1292-Y1292)^2,Rawdata!AT1291)</f>
        <v>#DIV/0!</v>
      </c>
      <c r="AE1291" s="80" t="e">
        <f t="shared" si="546"/>
        <v>#DIV/0!</v>
      </c>
      <c r="AF1291" s="81" t="e">
        <f t="shared" si="547"/>
        <v>#DIV/0!</v>
      </c>
      <c r="AG1291" s="86">
        <f t="shared" si="570"/>
        <v>0</v>
      </c>
      <c r="AH1291" s="107" t="e">
        <f t="shared" si="548"/>
        <v>#DIV/0!</v>
      </c>
      <c r="AI1291" s="107" t="e">
        <f t="shared" si="549"/>
        <v>#DIV/0!</v>
      </c>
      <c r="AJ1291" s="108" t="e">
        <f t="shared" si="550"/>
        <v>#DIV/0!</v>
      </c>
      <c r="AK1291" s="113" t="e">
        <f t="shared" si="555"/>
        <v>#DIV/0!</v>
      </c>
      <c r="AL1291" s="113" t="e">
        <f t="shared" si="556"/>
        <v>#DIV/0!</v>
      </c>
      <c r="AM1291" s="113" t="e">
        <f t="shared" si="557"/>
        <v>#DIV/0!</v>
      </c>
      <c r="AN1291" s="113" t="e">
        <f t="shared" si="558"/>
        <v>#DIV/0!</v>
      </c>
      <c r="AO1291" s="113" t="e">
        <f t="shared" si="559"/>
        <v>#DIV/0!</v>
      </c>
      <c r="AP1291" s="91" t="e">
        <f t="shared" si="560"/>
        <v>#DIV/0!</v>
      </c>
      <c r="AQ1291" s="91" t="e">
        <f t="shared" si="561"/>
        <v>#DIV/0!</v>
      </c>
      <c r="AR1291" s="91" t="e">
        <f t="shared" si="562"/>
        <v>#DIV/0!</v>
      </c>
      <c r="AS1291" s="91" t="e">
        <f t="shared" si="563"/>
        <v>#DIV/0!</v>
      </c>
      <c r="AT1291" s="91" t="e">
        <f t="shared" si="564"/>
        <v>#DIV/0!</v>
      </c>
      <c r="AU1291" s="113" t="e">
        <f t="shared" si="565"/>
        <v>#DIV/0!</v>
      </c>
      <c r="AV1291" s="113" t="e">
        <f t="shared" si="566"/>
        <v>#DIV/0!</v>
      </c>
      <c r="AW1291" s="113" t="e">
        <f t="shared" si="567"/>
        <v>#DIV/0!</v>
      </c>
      <c r="AX1291" s="113" t="e">
        <f t="shared" si="568"/>
        <v>#DIV/0!</v>
      </c>
      <c r="AY1291" s="113" t="e">
        <f t="shared" si="569"/>
        <v>#DIV/0!</v>
      </c>
    </row>
    <row r="1292" spans="1:51" x14ac:dyDescent="0.25">
      <c r="A1292" s="119"/>
      <c r="B1292" s="83"/>
      <c r="C1292" s="85"/>
      <c r="D1292" s="85"/>
      <c r="E1292" s="85"/>
      <c r="F1292" s="71"/>
      <c r="G1292" s="96"/>
      <c r="H1292" s="16" t="e">
        <f>IF(A1292&gt;$U$1,ROUND(ROUND( U1292*$S$1+(1-$S$1)*G1292,4)+$T$1*ROUND(($S$1*Z1292+(1-$S$1)*(G1292-U1292)^2)^0.5,4),4),Rawdata!AK1292+Rawdata!$T$1*Rawdata!AU1292)</f>
        <v>#DIV/0!</v>
      </c>
      <c r="I1292" s="16" t="e">
        <f>IF(A1292&gt;$V$1,ROUND(ROUND(V1292*$S$1+(1-$S$1)*G1292,4)+$T$1*ROUND(($S$1*AA1292+(1-$S$1)*(G1292-V1292)^2)^0.5,4),4),Rawdata!AL1292+Rawdata!$T$1*Rawdata!AV1292)</f>
        <v>#DIV/0!</v>
      </c>
      <c r="J1292" s="16" t="e">
        <f>IF(A1292&gt;$W$1,ROUND(ROUND( W1292*$S$1+(1-$S$1)*G1292,4)+$T$1*ROUND(($S$1*AB1292+(1-$S$1)*(G1292-W1292)^2)^0.5,4),4),Rawdata!AM1292+Rawdata!$T$1*Rawdata!AW1292)</f>
        <v>#DIV/0!</v>
      </c>
      <c r="K1292" s="16" t="e">
        <f>IF(A1292&gt;$X$1,ROUND(ROUND( X1292*$S$1+(1-$S$1)*G1292,4)+$T$1*ROUND(($S$1*AC1292+(1-$S$1)*(G1292-X1292)^2)^0.5,4),4),Rawdata!AN1292+Rawdata!$T$1*Rawdata!AX1292)</f>
        <v>#DIV/0!</v>
      </c>
      <c r="L1292" s="16" t="e">
        <f>IF(A1292&gt;$Y$1,ROUND(ROUND( Y1292*$S$1+(1-$S$1)*G1292,4)+$T$1*ROUND(($S$1*AD1292+(1-$S$1)*(G1292-Y1292)^2)^0.5,4),4),Rawdata!AO1292+Rawdata!$T$1*Rawdata!AY1292)</f>
        <v>#DIV/0!</v>
      </c>
      <c r="M1292" s="16" t="e">
        <f t="shared" si="551"/>
        <v>#DIV/0!</v>
      </c>
      <c r="N1292" s="16" t="e">
        <f t="shared" si="552"/>
        <v>#DIV/0!</v>
      </c>
      <c r="O1292" s="67"/>
      <c r="P1292" s="67"/>
      <c r="Q1292" s="31" t="e">
        <f t="shared" si="544"/>
        <v>#DIV/0!</v>
      </c>
      <c r="R1292" s="17" t="e">
        <f t="shared" si="545"/>
        <v>#DIV/0!</v>
      </c>
      <c r="S1292" s="37" t="e">
        <f t="shared" si="553"/>
        <v>#DIV/0!</v>
      </c>
      <c r="T1292" s="17" t="e">
        <f t="shared" si="554"/>
        <v>#DIV/0!</v>
      </c>
      <c r="U1292" s="91" t="e">
        <f>IF(A1292&gt;$U$1, U1293*$S$1+(1-$S$1)*G1293,Rawdata!AK1292)</f>
        <v>#DIV/0!</v>
      </c>
      <c r="V1292" s="91" t="e">
        <f>IF(A1292&gt;$V$1,$S$1*V1293+(1-$S$1)*G1293,Rawdata!AL1292)</f>
        <v>#DIV/0!</v>
      </c>
      <c r="W1292" s="91" t="e">
        <f>IF(A1292&gt;$W$1, $S$1*W1293+(1-$S$1)*G1293,Rawdata!AM1292)</f>
        <v>#DIV/0!</v>
      </c>
      <c r="X1292" s="91" t="e">
        <f>IF(A1292&gt;$X$1,$S$1*X1293+(1-$S$1)*G1293,Rawdata!AN1292)</f>
        <v>#DIV/0!</v>
      </c>
      <c r="Y1292" s="91" t="e">
        <f>IF(A1292&gt;$Y$1,$S$1*Y1293+(1-$S$1)*G1293,Rawdata!AO1292)</f>
        <v>#DIV/0!</v>
      </c>
      <c r="Z1292" s="91" t="e">
        <f>IF(A1292&gt;$Z$1,$S$1*Z1293+(1-$S$1)*(G1293-U1293)^2,Rawdata!AP1292)</f>
        <v>#DIV/0!</v>
      </c>
      <c r="AA1292" s="91" t="e">
        <f>IF(A1292&gt;$AA$1,$S$1*AA1293+(1-$S$1)*(G1293-V1293)^2,Rawdata!AQ1292)</f>
        <v>#DIV/0!</v>
      </c>
      <c r="AB1292" s="91" t="e">
        <f>IF(A1292&gt;89,$S$1*AB1293+(1-$S$1)*(G1293-W1293)^2,Rawdata!AR1292)</f>
        <v>#DIV/0!</v>
      </c>
      <c r="AC1292" s="91" t="e">
        <f>IF(A1292&gt;$AC$1,$S$1*AC1293+(1-$S$1)*(G1293-X1293)^2,Rawdata!AS1292)</f>
        <v>#DIV/0!</v>
      </c>
      <c r="AD1292" s="91" t="e">
        <f>IF(A1292&gt;$AD$1,$S$1*AD1293+(1-$S$1)*(G1293-Y1293)^2,Rawdata!AT1292)</f>
        <v>#DIV/0!</v>
      </c>
      <c r="AE1292" s="80" t="e">
        <f t="shared" si="546"/>
        <v>#DIV/0!</v>
      </c>
      <c r="AF1292" s="81" t="e">
        <f t="shared" si="547"/>
        <v>#DIV/0!</v>
      </c>
      <c r="AG1292" s="86">
        <f t="shared" si="570"/>
        <v>0</v>
      </c>
      <c r="AH1292" s="107" t="e">
        <f t="shared" si="548"/>
        <v>#DIV/0!</v>
      </c>
      <c r="AI1292" s="107" t="e">
        <f t="shared" si="549"/>
        <v>#DIV/0!</v>
      </c>
      <c r="AJ1292" s="108" t="e">
        <f t="shared" si="550"/>
        <v>#DIV/0!</v>
      </c>
      <c r="AK1292" s="113" t="e">
        <f t="shared" si="555"/>
        <v>#DIV/0!</v>
      </c>
      <c r="AL1292" s="113" t="e">
        <f t="shared" si="556"/>
        <v>#DIV/0!</v>
      </c>
      <c r="AM1292" s="113" t="e">
        <f t="shared" si="557"/>
        <v>#DIV/0!</v>
      </c>
      <c r="AN1292" s="113" t="e">
        <f t="shared" si="558"/>
        <v>#DIV/0!</v>
      </c>
      <c r="AO1292" s="113" t="e">
        <f t="shared" si="559"/>
        <v>#DIV/0!</v>
      </c>
      <c r="AP1292" s="91" t="e">
        <f t="shared" si="560"/>
        <v>#DIV/0!</v>
      </c>
      <c r="AQ1292" s="91" t="e">
        <f t="shared" si="561"/>
        <v>#DIV/0!</v>
      </c>
      <c r="AR1292" s="91" t="e">
        <f t="shared" si="562"/>
        <v>#DIV/0!</v>
      </c>
      <c r="AS1292" s="91" t="e">
        <f t="shared" si="563"/>
        <v>#DIV/0!</v>
      </c>
      <c r="AT1292" s="91" t="e">
        <f t="shared" si="564"/>
        <v>#DIV/0!</v>
      </c>
      <c r="AU1292" s="113" t="e">
        <f t="shared" si="565"/>
        <v>#DIV/0!</v>
      </c>
      <c r="AV1292" s="113" t="e">
        <f t="shared" si="566"/>
        <v>#DIV/0!</v>
      </c>
      <c r="AW1292" s="113" t="e">
        <f t="shared" si="567"/>
        <v>#DIV/0!</v>
      </c>
      <c r="AX1292" s="113" t="e">
        <f t="shared" si="568"/>
        <v>#DIV/0!</v>
      </c>
      <c r="AY1292" s="113" t="e">
        <f t="shared" si="569"/>
        <v>#DIV/0!</v>
      </c>
    </row>
    <row r="1293" spans="1:51" x14ac:dyDescent="0.25">
      <c r="A1293" s="119"/>
      <c r="B1293" s="83"/>
      <c r="C1293" s="85"/>
      <c r="D1293" s="85"/>
      <c r="E1293" s="85"/>
      <c r="F1293" s="71"/>
      <c r="G1293" s="96"/>
      <c r="H1293" s="16" t="e">
        <f>IF(A1293&gt;$U$1,ROUND(ROUND( U1293*$S$1+(1-$S$1)*G1293,4)+$T$1*ROUND(($S$1*Z1293+(1-$S$1)*(G1293-U1293)^2)^0.5,4),4),Rawdata!AK1293+Rawdata!$T$1*Rawdata!AU1293)</f>
        <v>#DIV/0!</v>
      </c>
      <c r="I1293" s="16" t="e">
        <f>IF(A1293&gt;$V$1,ROUND(ROUND(V1293*$S$1+(1-$S$1)*G1293,4)+$T$1*ROUND(($S$1*AA1293+(1-$S$1)*(G1293-V1293)^2)^0.5,4),4),Rawdata!AL1293+Rawdata!$T$1*Rawdata!AV1293)</f>
        <v>#DIV/0!</v>
      </c>
      <c r="J1293" s="16" t="e">
        <f>IF(A1293&gt;$W$1,ROUND(ROUND( W1293*$S$1+(1-$S$1)*G1293,4)+$T$1*ROUND(($S$1*AB1293+(1-$S$1)*(G1293-W1293)^2)^0.5,4),4),Rawdata!AM1293+Rawdata!$T$1*Rawdata!AW1293)</f>
        <v>#DIV/0!</v>
      </c>
      <c r="K1293" s="16" t="e">
        <f>IF(A1293&gt;$X$1,ROUND(ROUND( X1293*$S$1+(1-$S$1)*G1293,4)+$T$1*ROUND(($S$1*AC1293+(1-$S$1)*(G1293-X1293)^2)^0.5,4),4),Rawdata!AN1293+Rawdata!$T$1*Rawdata!AX1293)</f>
        <v>#DIV/0!</v>
      </c>
      <c r="L1293" s="16" t="e">
        <f>IF(A1293&gt;$Y$1,ROUND(ROUND( Y1293*$S$1+(1-$S$1)*G1293,4)+$T$1*ROUND(($S$1*AD1293+(1-$S$1)*(G1293-Y1293)^2)^0.5,4),4),Rawdata!AO1293+Rawdata!$T$1*Rawdata!AY1293)</f>
        <v>#DIV/0!</v>
      </c>
      <c r="M1293" s="16" t="e">
        <f t="shared" si="551"/>
        <v>#DIV/0!</v>
      </c>
      <c r="N1293" s="16" t="e">
        <f t="shared" si="552"/>
        <v>#DIV/0!</v>
      </c>
      <c r="O1293" s="67"/>
      <c r="P1293" s="67"/>
      <c r="Q1293" s="31" t="e">
        <f t="shared" si="544"/>
        <v>#DIV/0!</v>
      </c>
      <c r="R1293" s="17" t="e">
        <f t="shared" si="545"/>
        <v>#DIV/0!</v>
      </c>
      <c r="S1293" s="37" t="e">
        <f t="shared" si="553"/>
        <v>#DIV/0!</v>
      </c>
      <c r="T1293" s="17" t="e">
        <f t="shared" si="554"/>
        <v>#DIV/0!</v>
      </c>
      <c r="U1293" s="91" t="e">
        <f>IF(A1293&gt;$U$1, U1294*$S$1+(1-$S$1)*G1294,Rawdata!AK1293)</f>
        <v>#DIV/0!</v>
      </c>
      <c r="V1293" s="91" t="e">
        <f>IF(A1293&gt;$V$1,$S$1*V1294+(1-$S$1)*G1294,Rawdata!AL1293)</f>
        <v>#DIV/0!</v>
      </c>
      <c r="W1293" s="91" t="e">
        <f>IF(A1293&gt;$W$1, $S$1*W1294+(1-$S$1)*G1294,Rawdata!AM1293)</f>
        <v>#DIV/0!</v>
      </c>
      <c r="X1293" s="91" t="e">
        <f>IF(A1293&gt;$X$1,$S$1*X1294+(1-$S$1)*G1294,Rawdata!AN1293)</f>
        <v>#DIV/0!</v>
      </c>
      <c r="Y1293" s="91" t="e">
        <f>IF(A1293&gt;$Y$1,$S$1*Y1294+(1-$S$1)*G1294,Rawdata!AO1293)</f>
        <v>#DIV/0!</v>
      </c>
      <c r="Z1293" s="91" t="e">
        <f>IF(A1293&gt;$Z$1,$S$1*Z1294+(1-$S$1)*(G1294-U1294)^2,Rawdata!AP1293)</f>
        <v>#DIV/0!</v>
      </c>
      <c r="AA1293" s="91" t="e">
        <f>IF(A1293&gt;$AA$1,$S$1*AA1294+(1-$S$1)*(G1294-V1294)^2,Rawdata!AQ1293)</f>
        <v>#DIV/0!</v>
      </c>
      <c r="AB1293" s="91" t="e">
        <f>IF(A1293&gt;89,$S$1*AB1294+(1-$S$1)*(G1294-W1294)^2,Rawdata!AR1293)</f>
        <v>#DIV/0!</v>
      </c>
      <c r="AC1293" s="91" t="e">
        <f>IF(A1293&gt;$AC$1,$S$1*AC1294+(1-$S$1)*(G1294-X1294)^2,Rawdata!AS1293)</f>
        <v>#DIV/0!</v>
      </c>
      <c r="AD1293" s="91" t="e">
        <f>IF(A1293&gt;$AD$1,$S$1*AD1294+(1-$S$1)*(G1294-Y1294)^2,Rawdata!AT1293)</f>
        <v>#DIV/0!</v>
      </c>
      <c r="AE1293" s="80" t="e">
        <f t="shared" si="546"/>
        <v>#DIV/0!</v>
      </c>
      <c r="AF1293" s="81" t="e">
        <f t="shared" si="547"/>
        <v>#DIV/0!</v>
      </c>
      <c r="AG1293" s="86">
        <f t="shared" si="570"/>
        <v>0</v>
      </c>
      <c r="AH1293" s="107" t="e">
        <f t="shared" si="548"/>
        <v>#DIV/0!</v>
      </c>
      <c r="AI1293" s="107" t="e">
        <f t="shared" si="549"/>
        <v>#DIV/0!</v>
      </c>
      <c r="AJ1293" s="108" t="e">
        <f t="shared" si="550"/>
        <v>#DIV/0!</v>
      </c>
      <c r="AK1293" s="113" t="e">
        <f t="shared" si="555"/>
        <v>#DIV/0!</v>
      </c>
      <c r="AL1293" s="113" t="e">
        <f t="shared" si="556"/>
        <v>#DIV/0!</v>
      </c>
      <c r="AM1293" s="113" t="e">
        <f t="shared" si="557"/>
        <v>#DIV/0!</v>
      </c>
      <c r="AN1293" s="113" t="e">
        <f t="shared" si="558"/>
        <v>#DIV/0!</v>
      </c>
      <c r="AO1293" s="113" t="e">
        <f t="shared" si="559"/>
        <v>#DIV/0!</v>
      </c>
      <c r="AP1293" s="91" t="e">
        <f t="shared" si="560"/>
        <v>#DIV/0!</v>
      </c>
      <c r="AQ1293" s="91" t="e">
        <f t="shared" si="561"/>
        <v>#DIV/0!</v>
      </c>
      <c r="AR1293" s="91" t="e">
        <f t="shared" si="562"/>
        <v>#DIV/0!</v>
      </c>
      <c r="AS1293" s="91" t="e">
        <f t="shared" si="563"/>
        <v>#DIV/0!</v>
      </c>
      <c r="AT1293" s="91" t="e">
        <f t="shared" si="564"/>
        <v>#DIV/0!</v>
      </c>
      <c r="AU1293" s="113" t="e">
        <f t="shared" si="565"/>
        <v>#DIV/0!</v>
      </c>
      <c r="AV1293" s="113" t="e">
        <f t="shared" si="566"/>
        <v>#DIV/0!</v>
      </c>
      <c r="AW1293" s="113" t="e">
        <f t="shared" si="567"/>
        <v>#DIV/0!</v>
      </c>
      <c r="AX1293" s="113" t="e">
        <f t="shared" si="568"/>
        <v>#DIV/0!</v>
      </c>
      <c r="AY1293" s="113" t="e">
        <f t="shared" si="569"/>
        <v>#DIV/0!</v>
      </c>
    </row>
    <row r="1294" spans="1:51" x14ac:dyDescent="0.25">
      <c r="A1294" s="119"/>
      <c r="B1294" s="83"/>
      <c r="C1294" s="85"/>
      <c r="D1294" s="85"/>
      <c r="E1294" s="85"/>
      <c r="F1294" s="71"/>
      <c r="G1294" s="96"/>
      <c r="H1294" s="16" t="e">
        <f>IF(A1294&gt;$U$1,ROUND(ROUND( U1294*$S$1+(1-$S$1)*G1294,4)+$T$1*ROUND(($S$1*Z1294+(1-$S$1)*(G1294-U1294)^2)^0.5,4),4),Rawdata!AK1294+Rawdata!$T$1*Rawdata!AU1294)</f>
        <v>#DIV/0!</v>
      </c>
      <c r="I1294" s="16" t="e">
        <f>IF(A1294&gt;$V$1,ROUND(ROUND(V1294*$S$1+(1-$S$1)*G1294,4)+$T$1*ROUND(($S$1*AA1294+(1-$S$1)*(G1294-V1294)^2)^0.5,4),4),Rawdata!AL1294+Rawdata!$T$1*Rawdata!AV1294)</f>
        <v>#DIV/0!</v>
      </c>
      <c r="J1294" s="16" t="e">
        <f>IF(A1294&gt;$W$1,ROUND(ROUND( W1294*$S$1+(1-$S$1)*G1294,4)+$T$1*ROUND(($S$1*AB1294+(1-$S$1)*(G1294-W1294)^2)^0.5,4),4),Rawdata!AM1294+Rawdata!$T$1*Rawdata!AW1294)</f>
        <v>#DIV/0!</v>
      </c>
      <c r="K1294" s="16" t="e">
        <f>IF(A1294&gt;$X$1,ROUND(ROUND( X1294*$S$1+(1-$S$1)*G1294,4)+$T$1*ROUND(($S$1*AC1294+(1-$S$1)*(G1294-X1294)^2)^0.5,4),4),Rawdata!AN1294+Rawdata!$T$1*Rawdata!AX1294)</f>
        <v>#DIV/0!</v>
      </c>
      <c r="L1294" s="16" t="e">
        <f>IF(A1294&gt;$Y$1,ROUND(ROUND( Y1294*$S$1+(1-$S$1)*G1294,4)+$T$1*ROUND(($S$1*AD1294+(1-$S$1)*(G1294-Y1294)^2)^0.5,4),4),Rawdata!AO1294+Rawdata!$T$1*Rawdata!AY1294)</f>
        <v>#DIV/0!</v>
      </c>
      <c r="M1294" s="16" t="e">
        <f t="shared" si="551"/>
        <v>#DIV/0!</v>
      </c>
      <c r="N1294" s="16" t="e">
        <f t="shared" si="552"/>
        <v>#DIV/0!</v>
      </c>
      <c r="O1294" s="67"/>
      <c r="P1294" s="67"/>
      <c r="Q1294" s="31" t="e">
        <f t="shared" si="544"/>
        <v>#DIV/0!</v>
      </c>
      <c r="R1294" s="17" t="e">
        <f t="shared" si="545"/>
        <v>#DIV/0!</v>
      </c>
      <c r="S1294" s="37" t="e">
        <f t="shared" si="553"/>
        <v>#DIV/0!</v>
      </c>
      <c r="T1294" s="17" t="e">
        <f t="shared" si="554"/>
        <v>#DIV/0!</v>
      </c>
      <c r="U1294" s="91" t="e">
        <f>IF(A1294&gt;$U$1, U1295*$S$1+(1-$S$1)*G1295,Rawdata!AK1294)</f>
        <v>#DIV/0!</v>
      </c>
      <c r="V1294" s="91" t="e">
        <f>IF(A1294&gt;$V$1,$S$1*V1295+(1-$S$1)*G1295,Rawdata!AL1294)</f>
        <v>#DIV/0!</v>
      </c>
      <c r="W1294" s="91" t="e">
        <f>IF(A1294&gt;$W$1, $S$1*W1295+(1-$S$1)*G1295,Rawdata!AM1294)</f>
        <v>#DIV/0!</v>
      </c>
      <c r="X1294" s="91" t="e">
        <f>IF(A1294&gt;$X$1,$S$1*X1295+(1-$S$1)*G1295,Rawdata!AN1294)</f>
        <v>#DIV/0!</v>
      </c>
      <c r="Y1294" s="91" t="e">
        <f>IF(A1294&gt;$Y$1,$S$1*Y1295+(1-$S$1)*G1295,Rawdata!AO1294)</f>
        <v>#DIV/0!</v>
      </c>
      <c r="Z1294" s="91" t="e">
        <f>IF(A1294&gt;$Z$1,$S$1*Z1295+(1-$S$1)*(G1295-U1295)^2,Rawdata!AP1294)</f>
        <v>#DIV/0!</v>
      </c>
      <c r="AA1294" s="91" t="e">
        <f>IF(A1294&gt;$AA$1,$S$1*AA1295+(1-$S$1)*(G1295-V1295)^2,Rawdata!AQ1294)</f>
        <v>#DIV/0!</v>
      </c>
      <c r="AB1294" s="91" t="e">
        <f>IF(A1294&gt;89,$S$1*AB1295+(1-$S$1)*(G1295-W1295)^2,Rawdata!AR1294)</f>
        <v>#DIV/0!</v>
      </c>
      <c r="AC1294" s="91" t="e">
        <f>IF(A1294&gt;$AC$1,$S$1*AC1295+(1-$S$1)*(G1295-X1295)^2,Rawdata!AS1294)</f>
        <v>#DIV/0!</v>
      </c>
      <c r="AD1294" s="91" t="e">
        <f>IF(A1294&gt;$AD$1,$S$1*AD1295+(1-$S$1)*(G1295-Y1295)^2,Rawdata!AT1294)</f>
        <v>#DIV/0!</v>
      </c>
      <c r="AE1294" s="80" t="e">
        <f t="shared" si="546"/>
        <v>#DIV/0!</v>
      </c>
      <c r="AF1294" s="81" t="e">
        <f t="shared" si="547"/>
        <v>#DIV/0!</v>
      </c>
      <c r="AG1294" s="86">
        <f t="shared" si="570"/>
        <v>0</v>
      </c>
      <c r="AH1294" s="107" t="e">
        <f t="shared" si="548"/>
        <v>#DIV/0!</v>
      </c>
      <c r="AI1294" s="107" t="e">
        <f t="shared" si="549"/>
        <v>#DIV/0!</v>
      </c>
      <c r="AJ1294" s="108" t="e">
        <f t="shared" si="550"/>
        <v>#DIV/0!</v>
      </c>
      <c r="AK1294" s="113" t="e">
        <f t="shared" si="555"/>
        <v>#DIV/0!</v>
      </c>
      <c r="AL1294" s="113" t="e">
        <f t="shared" si="556"/>
        <v>#DIV/0!</v>
      </c>
      <c r="AM1294" s="113" t="e">
        <f t="shared" si="557"/>
        <v>#DIV/0!</v>
      </c>
      <c r="AN1294" s="113" t="e">
        <f t="shared" si="558"/>
        <v>#DIV/0!</v>
      </c>
      <c r="AO1294" s="113" t="e">
        <f t="shared" si="559"/>
        <v>#DIV/0!</v>
      </c>
      <c r="AP1294" s="91" t="e">
        <f t="shared" si="560"/>
        <v>#DIV/0!</v>
      </c>
      <c r="AQ1294" s="91" t="e">
        <f t="shared" si="561"/>
        <v>#DIV/0!</v>
      </c>
      <c r="AR1294" s="91" t="e">
        <f t="shared" si="562"/>
        <v>#DIV/0!</v>
      </c>
      <c r="AS1294" s="91" t="e">
        <f t="shared" si="563"/>
        <v>#DIV/0!</v>
      </c>
      <c r="AT1294" s="91" t="e">
        <f t="shared" si="564"/>
        <v>#DIV/0!</v>
      </c>
      <c r="AU1294" s="113" t="e">
        <f t="shared" si="565"/>
        <v>#DIV/0!</v>
      </c>
      <c r="AV1294" s="113" t="e">
        <f t="shared" si="566"/>
        <v>#DIV/0!</v>
      </c>
      <c r="AW1294" s="113" t="e">
        <f t="shared" si="567"/>
        <v>#DIV/0!</v>
      </c>
      <c r="AX1294" s="113" t="e">
        <f t="shared" si="568"/>
        <v>#DIV/0!</v>
      </c>
      <c r="AY1294" s="113" t="e">
        <f t="shared" si="569"/>
        <v>#DIV/0!</v>
      </c>
    </row>
    <row r="1295" spans="1:51" x14ac:dyDescent="0.25">
      <c r="A1295" s="119"/>
      <c r="B1295" s="83"/>
      <c r="C1295" s="85"/>
      <c r="D1295" s="85"/>
      <c r="E1295" s="85"/>
      <c r="F1295" s="71"/>
      <c r="G1295" s="96"/>
      <c r="H1295" s="16" t="e">
        <f>IF(A1295&gt;$U$1,ROUND(ROUND( U1295*$S$1+(1-$S$1)*G1295,4)+$T$1*ROUND(($S$1*Z1295+(1-$S$1)*(G1295-U1295)^2)^0.5,4),4),Rawdata!AK1295+Rawdata!$T$1*Rawdata!AU1295)</f>
        <v>#DIV/0!</v>
      </c>
      <c r="I1295" s="16" t="e">
        <f>IF(A1295&gt;$V$1,ROUND(ROUND(V1295*$S$1+(1-$S$1)*G1295,4)+$T$1*ROUND(($S$1*AA1295+(1-$S$1)*(G1295-V1295)^2)^0.5,4),4),Rawdata!AL1295+Rawdata!$T$1*Rawdata!AV1295)</f>
        <v>#DIV/0!</v>
      </c>
      <c r="J1295" s="16" t="e">
        <f>IF(A1295&gt;$W$1,ROUND(ROUND( W1295*$S$1+(1-$S$1)*G1295,4)+$T$1*ROUND(($S$1*AB1295+(1-$S$1)*(G1295-W1295)^2)^0.5,4),4),Rawdata!AM1295+Rawdata!$T$1*Rawdata!AW1295)</f>
        <v>#DIV/0!</v>
      </c>
      <c r="K1295" s="16" t="e">
        <f>IF(A1295&gt;$X$1,ROUND(ROUND( X1295*$S$1+(1-$S$1)*G1295,4)+$T$1*ROUND(($S$1*AC1295+(1-$S$1)*(G1295-X1295)^2)^0.5,4),4),Rawdata!AN1295+Rawdata!$T$1*Rawdata!AX1295)</f>
        <v>#DIV/0!</v>
      </c>
      <c r="L1295" s="16" t="e">
        <f>IF(A1295&gt;$Y$1,ROUND(ROUND( Y1295*$S$1+(1-$S$1)*G1295,4)+$T$1*ROUND(($S$1*AD1295+(1-$S$1)*(G1295-Y1295)^2)^0.5,4),4),Rawdata!AO1295+Rawdata!$T$1*Rawdata!AY1295)</f>
        <v>#DIV/0!</v>
      </c>
      <c r="M1295" s="16" t="e">
        <f t="shared" si="551"/>
        <v>#DIV/0!</v>
      </c>
      <c r="N1295" s="16" t="e">
        <f t="shared" si="552"/>
        <v>#DIV/0!</v>
      </c>
      <c r="O1295" s="67"/>
      <c r="P1295" s="67"/>
      <c r="Q1295" s="31" t="e">
        <f t="shared" si="544"/>
        <v>#DIV/0!</v>
      </c>
      <c r="R1295" s="17" t="e">
        <f t="shared" si="545"/>
        <v>#DIV/0!</v>
      </c>
      <c r="S1295" s="37" t="e">
        <f t="shared" si="553"/>
        <v>#DIV/0!</v>
      </c>
      <c r="T1295" s="17" t="e">
        <f t="shared" si="554"/>
        <v>#DIV/0!</v>
      </c>
      <c r="U1295" s="91" t="e">
        <f>IF(A1295&gt;$U$1, U1296*$S$1+(1-$S$1)*G1296,Rawdata!AK1295)</f>
        <v>#DIV/0!</v>
      </c>
      <c r="V1295" s="91" t="e">
        <f>IF(A1295&gt;$V$1,$S$1*V1296+(1-$S$1)*G1296,Rawdata!AL1295)</f>
        <v>#DIV/0!</v>
      </c>
      <c r="W1295" s="91" t="e">
        <f>IF(A1295&gt;$W$1, $S$1*W1296+(1-$S$1)*G1296,Rawdata!AM1295)</f>
        <v>#DIV/0!</v>
      </c>
      <c r="X1295" s="91" t="e">
        <f>IF(A1295&gt;$X$1,$S$1*X1296+(1-$S$1)*G1296,Rawdata!AN1295)</f>
        <v>#DIV/0!</v>
      </c>
      <c r="Y1295" s="91" t="e">
        <f>IF(A1295&gt;$Y$1,$S$1*Y1296+(1-$S$1)*G1296,Rawdata!AO1295)</f>
        <v>#DIV/0!</v>
      </c>
      <c r="Z1295" s="91" t="e">
        <f>IF(A1295&gt;$Z$1,$S$1*Z1296+(1-$S$1)*(G1296-U1296)^2,Rawdata!AP1295)</f>
        <v>#DIV/0!</v>
      </c>
      <c r="AA1295" s="91" t="e">
        <f>IF(A1295&gt;$AA$1,$S$1*AA1296+(1-$S$1)*(G1296-V1296)^2,Rawdata!AQ1295)</f>
        <v>#DIV/0!</v>
      </c>
      <c r="AB1295" s="91" t="e">
        <f>IF(A1295&gt;89,$S$1*AB1296+(1-$S$1)*(G1296-W1296)^2,Rawdata!AR1295)</f>
        <v>#DIV/0!</v>
      </c>
      <c r="AC1295" s="91" t="e">
        <f>IF(A1295&gt;$AC$1,$S$1*AC1296+(1-$S$1)*(G1296-X1296)^2,Rawdata!AS1295)</f>
        <v>#DIV/0!</v>
      </c>
      <c r="AD1295" s="91" t="e">
        <f>IF(A1295&gt;$AD$1,$S$1*AD1296+(1-$S$1)*(G1296-Y1296)^2,Rawdata!AT1295)</f>
        <v>#DIV/0!</v>
      </c>
      <c r="AE1295" s="80" t="e">
        <f t="shared" si="546"/>
        <v>#DIV/0!</v>
      </c>
      <c r="AF1295" s="81" t="e">
        <f t="shared" si="547"/>
        <v>#DIV/0!</v>
      </c>
      <c r="AG1295" s="86">
        <f t="shared" si="570"/>
        <v>0</v>
      </c>
      <c r="AH1295" s="107" t="e">
        <f t="shared" si="548"/>
        <v>#DIV/0!</v>
      </c>
      <c r="AI1295" s="107" t="e">
        <f t="shared" si="549"/>
        <v>#DIV/0!</v>
      </c>
      <c r="AJ1295" s="108" t="e">
        <f t="shared" si="550"/>
        <v>#DIV/0!</v>
      </c>
      <c r="AK1295" s="113" t="e">
        <f t="shared" si="555"/>
        <v>#DIV/0!</v>
      </c>
      <c r="AL1295" s="113" t="e">
        <f t="shared" si="556"/>
        <v>#DIV/0!</v>
      </c>
      <c r="AM1295" s="113" t="e">
        <f t="shared" si="557"/>
        <v>#DIV/0!</v>
      </c>
      <c r="AN1295" s="113" t="e">
        <f t="shared" si="558"/>
        <v>#DIV/0!</v>
      </c>
      <c r="AO1295" s="113" t="e">
        <f t="shared" si="559"/>
        <v>#DIV/0!</v>
      </c>
      <c r="AP1295" s="91" t="e">
        <f t="shared" si="560"/>
        <v>#DIV/0!</v>
      </c>
      <c r="AQ1295" s="91" t="e">
        <f t="shared" si="561"/>
        <v>#DIV/0!</v>
      </c>
      <c r="AR1295" s="91" t="e">
        <f t="shared" si="562"/>
        <v>#DIV/0!</v>
      </c>
      <c r="AS1295" s="91" t="e">
        <f t="shared" si="563"/>
        <v>#DIV/0!</v>
      </c>
      <c r="AT1295" s="91" t="e">
        <f t="shared" si="564"/>
        <v>#DIV/0!</v>
      </c>
      <c r="AU1295" s="113" t="e">
        <f t="shared" si="565"/>
        <v>#DIV/0!</v>
      </c>
      <c r="AV1295" s="113" t="e">
        <f t="shared" si="566"/>
        <v>#DIV/0!</v>
      </c>
      <c r="AW1295" s="113" t="e">
        <f t="shared" si="567"/>
        <v>#DIV/0!</v>
      </c>
      <c r="AX1295" s="113" t="e">
        <f t="shared" si="568"/>
        <v>#DIV/0!</v>
      </c>
      <c r="AY1295" s="113" t="e">
        <f t="shared" si="569"/>
        <v>#DIV/0!</v>
      </c>
    </row>
    <row r="1296" spans="1:51" x14ac:dyDescent="0.25">
      <c r="A1296" s="119"/>
      <c r="B1296" s="83"/>
      <c r="C1296" s="85"/>
      <c r="D1296" s="85"/>
      <c r="E1296" s="85"/>
      <c r="F1296" s="71"/>
      <c r="G1296" s="96"/>
      <c r="H1296" s="16" t="e">
        <f>IF(A1296&gt;$U$1,ROUND(ROUND( U1296*$S$1+(1-$S$1)*G1296,4)+$T$1*ROUND(($S$1*Z1296+(1-$S$1)*(G1296-U1296)^2)^0.5,4),4),Rawdata!AK1296+Rawdata!$T$1*Rawdata!AU1296)</f>
        <v>#DIV/0!</v>
      </c>
      <c r="I1296" s="16" t="e">
        <f>IF(A1296&gt;$V$1,ROUND(ROUND(V1296*$S$1+(1-$S$1)*G1296,4)+$T$1*ROUND(($S$1*AA1296+(1-$S$1)*(G1296-V1296)^2)^0.5,4),4),Rawdata!AL1296+Rawdata!$T$1*Rawdata!AV1296)</f>
        <v>#DIV/0!</v>
      </c>
      <c r="J1296" s="16" t="e">
        <f>IF(A1296&gt;$W$1,ROUND(ROUND( W1296*$S$1+(1-$S$1)*G1296,4)+$T$1*ROUND(($S$1*AB1296+(1-$S$1)*(G1296-W1296)^2)^0.5,4),4),Rawdata!AM1296+Rawdata!$T$1*Rawdata!AW1296)</f>
        <v>#DIV/0!</v>
      </c>
      <c r="K1296" s="16" t="e">
        <f>IF(A1296&gt;$X$1,ROUND(ROUND( X1296*$S$1+(1-$S$1)*G1296,4)+$T$1*ROUND(($S$1*AC1296+(1-$S$1)*(G1296-X1296)^2)^0.5,4),4),Rawdata!AN1296+Rawdata!$T$1*Rawdata!AX1296)</f>
        <v>#DIV/0!</v>
      </c>
      <c r="L1296" s="16" t="e">
        <f>IF(A1296&gt;$Y$1,ROUND(ROUND( Y1296*$S$1+(1-$S$1)*G1296,4)+$T$1*ROUND(($S$1*AD1296+(1-$S$1)*(G1296-Y1296)^2)^0.5,4),4),Rawdata!AO1296+Rawdata!$T$1*Rawdata!AY1296)</f>
        <v>#DIV/0!</v>
      </c>
      <c r="M1296" s="16" t="e">
        <f t="shared" si="551"/>
        <v>#DIV/0!</v>
      </c>
      <c r="N1296" s="16" t="e">
        <f t="shared" si="552"/>
        <v>#DIV/0!</v>
      </c>
      <c r="O1296" s="67"/>
      <c r="P1296" s="67"/>
      <c r="Q1296" s="31" t="e">
        <f t="shared" si="544"/>
        <v>#DIV/0!</v>
      </c>
      <c r="R1296" s="17" t="e">
        <f t="shared" si="545"/>
        <v>#DIV/0!</v>
      </c>
      <c r="S1296" s="37" t="e">
        <f t="shared" si="553"/>
        <v>#DIV/0!</v>
      </c>
      <c r="T1296" s="17" t="e">
        <f t="shared" si="554"/>
        <v>#DIV/0!</v>
      </c>
      <c r="U1296" s="91" t="e">
        <f>IF(A1296&gt;$U$1, U1297*$S$1+(1-$S$1)*G1297,Rawdata!AK1296)</f>
        <v>#DIV/0!</v>
      </c>
      <c r="V1296" s="91" t="e">
        <f>IF(A1296&gt;$V$1,$S$1*V1297+(1-$S$1)*G1297,Rawdata!AL1296)</f>
        <v>#DIV/0!</v>
      </c>
      <c r="W1296" s="91" t="e">
        <f>IF(A1296&gt;$W$1, $S$1*W1297+(1-$S$1)*G1297,Rawdata!AM1296)</f>
        <v>#DIV/0!</v>
      </c>
      <c r="X1296" s="91" t="e">
        <f>IF(A1296&gt;$X$1,$S$1*X1297+(1-$S$1)*G1297,Rawdata!AN1296)</f>
        <v>#DIV/0!</v>
      </c>
      <c r="Y1296" s="91" t="e">
        <f>IF(A1296&gt;$Y$1,$S$1*Y1297+(1-$S$1)*G1297,Rawdata!AO1296)</f>
        <v>#DIV/0!</v>
      </c>
      <c r="Z1296" s="91" t="e">
        <f>IF(A1296&gt;$Z$1,$S$1*Z1297+(1-$S$1)*(G1297-U1297)^2,Rawdata!AP1296)</f>
        <v>#DIV/0!</v>
      </c>
      <c r="AA1296" s="91" t="e">
        <f>IF(A1296&gt;$AA$1,$S$1*AA1297+(1-$S$1)*(G1297-V1297)^2,Rawdata!AQ1296)</f>
        <v>#DIV/0!</v>
      </c>
      <c r="AB1296" s="91" t="e">
        <f>IF(A1296&gt;89,$S$1*AB1297+(1-$S$1)*(G1297-W1297)^2,Rawdata!AR1296)</f>
        <v>#DIV/0!</v>
      </c>
      <c r="AC1296" s="91" t="e">
        <f>IF(A1296&gt;$AC$1,$S$1*AC1297+(1-$S$1)*(G1297-X1297)^2,Rawdata!AS1296)</f>
        <v>#DIV/0!</v>
      </c>
      <c r="AD1296" s="91" t="e">
        <f>IF(A1296&gt;$AD$1,$S$1*AD1297+(1-$S$1)*(G1297-Y1297)^2,Rawdata!AT1296)</f>
        <v>#DIV/0!</v>
      </c>
      <c r="AE1296" s="80" t="e">
        <f t="shared" si="546"/>
        <v>#DIV/0!</v>
      </c>
      <c r="AF1296" s="81" t="e">
        <f t="shared" si="547"/>
        <v>#DIV/0!</v>
      </c>
      <c r="AG1296" s="86">
        <f t="shared" si="570"/>
        <v>0</v>
      </c>
      <c r="AH1296" s="107" t="e">
        <f t="shared" si="548"/>
        <v>#DIV/0!</v>
      </c>
      <c r="AI1296" s="107" t="e">
        <f t="shared" si="549"/>
        <v>#DIV/0!</v>
      </c>
      <c r="AJ1296" s="108" t="e">
        <f t="shared" si="550"/>
        <v>#DIV/0!</v>
      </c>
      <c r="AK1296" s="113" t="e">
        <f t="shared" si="555"/>
        <v>#DIV/0!</v>
      </c>
      <c r="AL1296" s="113" t="e">
        <f t="shared" si="556"/>
        <v>#DIV/0!</v>
      </c>
      <c r="AM1296" s="113" t="e">
        <f t="shared" si="557"/>
        <v>#DIV/0!</v>
      </c>
      <c r="AN1296" s="113" t="e">
        <f t="shared" si="558"/>
        <v>#DIV/0!</v>
      </c>
      <c r="AO1296" s="113" t="e">
        <f t="shared" si="559"/>
        <v>#DIV/0!</v>
      </c>
      <c r="AP1296" s="91" t="e">
        <f t="shared" si="560"/>
        <v>#DIV/0!</v>
      </c>
      <c r="AQ1296" s="91" t="e">
        <f t="shared" si="561"/>
        <v>#DIV/0!</v>
      </c>
      <c r="AR1296" s="91" t="e">
        <f t="shared" si="562"/>
        <v>#DIV/0!</v>
      </c>
      <c r="AS1296" s="91" t="e">
        <f t="shared" si="563"/>
        <v>#DIV/0!</v>
      </c>
      <c r="AT1296" s="91" t="e">
        <f t="shared" si="564"/>
        <v>#DIV/0!</v>
      </c>
      <c r="AU1296" s="113" t="e">
        <f t="shared" si="565"/>
        <v>#DIV/0!</v>
      </c>
      <c r="AV1296" s="113" t="e">
        <f t="shared" si="566"/>
        <v>#DIV/0!</v>
      </c>
      <c r="AW1296" s="113" t="e">
        <f t="shared" si="567"/>
        <v>#DIV/0!</v>
      </c>
      <c r="AX1296" s="113" t="e">
        <f t="shared" si="568"/>
        <v>#DIV/0!</v>
      </c>
      <c r="AY1296" s="113" t="e">
        <f t="shared" si="569"/>
        <v>#DIV/0!</v>
      </c>
    </row>
    <row r="1297" spans="1:51" x14ac:dyDescent="0.25">
      <c r="A1297" s="119"/>
      <c r="B1297" s="83"/>
      <c r="C1297" s="85"/>
      <c r="D1297" s="85"/>
      <c r="E1297" s="85"/>
      <c r="F1297" s="71"/>
      <c r="G1297" s="96"/>
      <c r="H1297" s="16" t="e">
        <f>IF(A1297&gt;$U$1,ROUND(ROUND( U1297*$S$1+(1-$S$1)*G1297,4)+$T$1*ROUND(($S$1*Z1297+(1-$S$1)*(G1297-U1297)^2)^0.5,4),4),Rawdata!AK1297+Rawdata!$T$1*Rawdata!AU1297)</f>
        <v>#DIV/0!</v>
      </c>
      <c r="I1297" s="16" t="e">
        <f>IF(A1297&gt;$V$1,ROUND(ROUND(V1297*$S$1+(1-$S$1)*G1297,4)+$T$1*ROUND(($S$1*AA1297+(1-$S$1)*(G1297-V1297)^2)^0.5,4),4),Rawdata!AL1297+Rawdata!$T$1*Rawdata!AV1297)</f>
        <v>#DIV/0!</v>
      </c>
      <c r="J1297" s="16" t="e">
        <f>IF(A1297&gt;$W$1,ROUND(ROUND( W1297*$S$1+(1-$S$1)*G1297,4)+$T$1*ROUND(($S$1*AB1297+(1-$S$1)*(G1297-W1297)^2)^0.5,4),4),Rawdata!AM1297+Rawdata!$T$1*Rawdata!AW1297)</f>
        <v>#DIV/0!</v>
      </c>
      <c r="K1297" s="16" t="e">
        <f>IF(A1297&gt;$X$1,ROUND(ROUND( X1297*$S$1+(1-$S$1)*G1297,4)+$T$1*ROUND(($S$1*AC1297+(1-$S$1)*(G1297-X1297)^2)^0.5,4),4),Rawdata!AN1297+Rawdata!$T$1*Rawdata!AX1297)</f>
        <v>#DIV/0!</v>
      </c>
      <c r="L1297" s="16" t="e">
        <f>IF(A1297&gt;$Y$1,ROUND(ROUND( Y1297*$S$1+(1-$S$1)*G1297,4)+$T$1*ROUND(($S$1*AD1297+(1-$S$1)*(G1297-Y1297)^2)^0.5,4),4),Rawdata!AO1297+Rawdata!$T$1*Rawdata!AY1297)</f>
        <v>#DIV/0!</v>
      </c>
      <c r="M1297" s="16" t="e">
        <f t="shared" si="551"/>
        <v>#DIV/0!</v>
      </c>
      <c r="N1297" s="16" t="e">
        <f t="shared" si="552"/>
        <v>#DIV/0!</v>
      </c>
      <c r="O1297" s="67"/>
      <c r="P1297" s="67"/>
      <c r="Q1297" s="31" t="e">
        <f t="shared" si="544"/>
        <v>#DIV/0!</v>
      </c>
      <c r="R1297" s="17" t="e">
        <f t="shared" si="545"/>
        <v>#DIV/0!</v>
      </c>
      <c r="S1297" s="37" t="e">
        <f t="shared" si="553"/>
        <v>#DIV/0!</v>
      </c>
      <c r="T1297" s="17" t="e">
        <f t="shared" si="554"/>
        <v>#DIV/0!</v>
      </c>
      <c r="U1297" s="91" t="e">
        <f>IF(A1297&gt;$U$1, U1298*$S$1+(1-$S$1)*G1298,Rawdata!AK1297)</f>
        <v>#DIV/0!</v>
      </c>
      <c r="V1297" s="91" t="e">
        <f>IF(A1297&gt;$V$1,$S$1*V1298+(1-$S$1)*G1298,Rawdata!AL1297)</f>
        <v>#DIV/0!</v>
      </c>
      <c r="W1297" s="91" t="e">
        <f>IF(A1297&gt;$W$1, $S$1*W1298+(1-$S$1)*G1298,Rawdata!AM1297)</f>
        <v>#DIV/0!</v>
      </c>
      <c r="X1297" s="91" t="e">
        <f>IF(A1297&gt;$X$1,$S$1*X1298+(1-$S$1)*G1298,Rawdata!AN1297)</f>
        <v>#DIV/0!</v>
      </c>
      <c r="Y1297" s="91" t="e">
        <f>IF(A1297&gt;$Y$1,$S$1*Y1298+(1-$S$1)*G1298,Rawdata!AO1297)</f>
        <v>#DIV/0!</v>
      </c>
      <c r="Z1297" s="91" t="e">
        <f>IF(A1297&gt;$Z$1,$S$1*Z1298+(1-$S$1)*(G1298-U1298)^2,Rawdata!AP1297)</f>
        <v>#DIV/0!</v>
      </c>
      <c r="AA1297" s="91" t="e">
        <f>IF(A1297&gt;$AA$1,$S$1*AA1298+(1-$S$1)*(G1298-V1298)^2,Rawdata!AQ1297)</f>
        <v>#DIV/0!</v>
      </c>
      <c r="AB1297" s="91" t="e">
        <f>IF(A1297&gt;89,$S$1*AB1298+(1-$S$1)*(G1298-W1298)^2,Rawdata!AR1297)</f>
        <v>#DIV/0!</v>
      </c>
      <c r="AC1297" s="91" t="e">
        <f>IF(A1297&gt;$AC$1,$S$1*AC1298+(1-$S$1)*(G1298-X1298)^2,Rawdata!AS1297)</f>
        <v>#DIV/0!</v>
      </c>
      <c r="AD1297" s="91" t="e">
        <f>IF(A1297&gt;$AD$1,$S$1*AD1298+(1-$S$1)*(G1298-Y1298)^2,Rawdata!AT1297)</f>
        <v>#DIV/0!</v>
      </c>
      <c r="AE1297" s="80" t="e">
        <f t="shared" si="546"/>
        <v>#DIV/0!</v>
      </c>
      <c r="AF1297" s="81" t="e">
        <f t="shared" si="547"/>
        <v>#DIV/0!</v>
      </c>
      <c r="AG1297" s="86">
        <f t="shared" si="570"/>
        <v>0</v>
      </c>
      <c r="AH1297" s="107" t="e">
        <f t="shared" si="548"/>
        <v>#DIV/0!</v>
      </c>
      <c r="AI1297" s="107" t="e">
        <f t="shared" si="549"/>
        <v>#DIV/0!</v>
      </c>
      <c r="AJ1297" s="108" t="e">
        <f t="shared" si="550"/>
        <v>#DIV/0!</v>
      </c>
      <c r="AK1297" s="113" t="e">
        <f t="shared" si="555"/>
        <v>#DIV/0!</v>
      </c>
      <c r="AL1297" s="113" t="e">
        <f t="shared" si="556"/>
        <v>#DIV/0!</v>
      </c>
      <c r="AM1297" s="113" t="e">
        <f t="shared" si="557"/>
        <v>#DIV/0!</v>
      </c>
      <c r="AN1297" s="113" t="e">
        <f t="shared" si="558"/>
        <v>#DIV/0!</v>
      </c>
      <c r="AO1297" s="113" t="e">
        <f t="shared" si="559"/>
        <v>#DIV/0!</v>
      </c>
      <c r="AP1297" s="91" t="e">
        <f t="shared" si="560"/>
        <v>#DIV/0!</v>
      </c>
      <c r="AQ1297" s="91" t="e">
        <f t="shared" si="561"/>
        <v>#DIV/0!</v>
      </c>
      <c r="AR1297" s="91" t="e">
        <f t="shared" si="562"/>
        <v>#DIV/0!</v>
      </c>
      <c r="AS1297" s="91" t="e">
        <f t="shared" si="563"/>
        <v>#DIV/0!</v>
      </c>
      <c r="AT1297" s="91" t="e">
        <f t="shared" si="564"/>
        <v>#DIV/0!</v>
      </c>
      <c r="AU1297" s="113" t="e">
        <f t="shared" si="565"/>
        <v>#DIV/0!</v>
      </c>
      <c r="AV1297" s="113" t="e">
        <f t="shared" si="566"/>
        <v>#DIV/0!</v>
      </c>
      <c r="AW1297" s="113" t="e">
        <f t="shared" si="567"/>
        <v>#DIV/0!</v>
      </c>
      <c r="AX1297" s="113" t="e">
        <f t="shared" si="568"/>
        <v>#DIV/0!</v>
      </c>
      <c r="AY1297" s="113" t="e">
        <f t="shared" si="569"/>
        <v>#DIV/0!</v>
      </c>
    </row>
    <row r="1298" spans="1:51" x14ac:dyDescent="0.25">
      <c r="A1298" s="119"/>
      <c r="B1298" s="83"/>
      <c r="C1298" s="85"/>
      <c r="D1298" s="85"/>
      <c r="E1298" s="85"/>
      <c r="F1298" s="71"/>
      <c r="G1298" s="96"/>
      <c r="H1298" s="16" t="e">
        <f>IF(A1298&gt;$U$1,ROUND(ROUND( U1298*$S$1+(1-$S$1)*G1298,4)+$T$1*ROUND(($S$1*Z1298+(1-$S$1)*(G1298-U1298)^2)^0.5,4),4),Rawdata!AK1298+Rawdata!$T$1*Rawdata!AU1298)</f>
        <v>#DIV/0!</v>
      </c>
      <c r="I1298" s="16" t="e">
        <f>IF(A1298&gt;$V$1,ROUND(ROUND(V1298*$S$1+(1-$S$1)*G1298,4)+$T$1*ROUND(($S$1*AA1298+(1-$S$1)*(G1298-V1298)^2)^0.5,4),4),Rawdata!AL1298+Rawdata!$T$1*Rawdata!AV1298)</f>
        <v>#DIV/0!</v>
      </c>
      <c r="J1298" s="16" t="e">
        <f>IF(A1298&gt;$W$1,ROUND(ROUND( W1298*$S$1+(1-$S$1)*G1298,4)+$T$1*ROUND(($S$1*AB1298+(1-$S$1)*(G1298-W1298)^2)^0.5,4),4),Rawdata!AM1298+Rawdata!$T$1*Rawdata!AW1298)</f>
        <v>#DIV/0!</v>
      </c>
      <c r="K1298" s="16" t="e">
        <f>IF(A1298&gt;$X$1,ROUND(ROUND( X1298*$S$1+(1-$S$1)*G1298,4)+$T$1*ROUND(($S$1*AC1298+(1-$S$1)*(G1298-X1298)^2)^0.5,4),4),Rawdata!AN1298+Rawdata!$T$1*Rawdata!AX1298)</f>
        <v>#DIV/0!</v>
      </c>
      <c r="L1298" s="16" t="e">
        <f>IF(A1298&gt;$Y$1,ROUND(ROUND( Y1298*$S$1+(1-$S$1)*G1298,4)+$T$1*ROUND(($S$1*AD1298+(1-$S$1)*(G1298-Y1298)^2)^0.5,4),4),Rawdata!AO1298+Rawdata!$T$1*Rawdata!AY1298)</f>
        <v>#DIV/0!</v>
      </c>
      <c r="M1298" s="16" t="e">
        <f t="shared" si="551"/>
        <v>#DIV/0!</v>
      </c>
      <c r="N1298" s="16" t="e">
        <f t="shared" si="552"/>
        <v>#DIV/0!</v>
      </c>
      <c r="O1298" s="67"/>
      <c r="P1298" s="67"/>
      <c r="Q1298" s="31" t="e">
        <f t="shared" si="544"/>
        <v>#DIV/0!</v>
      </c>
      <c r="R1298" s="17" t="e">
        <f t="shared" si="545"/>
        <v>#DIV/0!</v>
      </c>
      <c r="S1298" s="37" t="e">
        <f t="shared" si="553"/>
        <v>#DIV/0!</v>
      </c>
      <c r="T1298" s="17" t="e">
        <f t="shared" si="554"/>
        <v>#DIV/0!</v>
      </c>
      <c r="U1298" s="91" t="e">
        <f>IF(A1298&gt;$U$1, U1299*$S$1+(1-$S$1)*G1299,Rawdata!AK1298)</f>
        <v>#DIV/0!</v>
      </c>
      <c r="V1298" s="91" t="e">
        <f>IF(A1298&gt;$V$1,$S$1*V1299+(1-$S$1)*G1299,Rawdata!AL1298)</f>
        <v>#DIV/0!</v>
      </c>
      <c r="W1298" s="91" t="e">
        <f>IF(A1298&gt;$W$1, $S$1*W1299+(1-$S$1)*G1299,Rawdata!AM1298)</f>
        <v>#DIV/0!</v>
      </c>
      <c r="X1298" s="91" t="e">
        <f>IF(A1298&gt;$X$1,$S$1*X1299+(1-$S$1)*G1299,Rawdata!AN1298)</f>
        <v>#DIV/0!</v>
      </c>
      <c r="Y1298" s="91" t="e">
        <f>IF(A1298&gt;$Y$1,$S$1*Y1299+(1-$S$1)*G1299,Rawdata!AO1298)</f>
        <v>#DIV/0!</v>
      </c>
      <c r="Z1298" s="91" t="e">
        <f>IF(A1298&gt;$Z$1,$S$1*Z1299+(1-$S$1)*(G1299-U1299)^2,Rawdata!AP1298)</f>
        <v>#DIV/0!</v>
      </c>
      <c r="AA1298" s="91" t="e">
        <f>IF(A1298&gt;$AA$1,$S$1*AA1299+(1-$S$1)*(G1299-V1299)^2,Rawdata!AQ1298)</f>
        <v>#DIV/0!</v>
      </c>
      <c r="AB1298" s="91" t="e">
        <f>IF(A1298&gt;89,$S$1*AB1299+(1-$S$1)*(G1299-W1299)^2,Rawdata!AR1298)</f>
        <v>#DIV/0!</v>
      </c>
      <c r="AC1298" s="91" t="e">
        <f>IF(A1298&gt;$AC$1,$S$1*AC1299+(1-$S$1)*(G1299-X1299)^2,Rawdata!AS1298)</f>
        <v>#DIV/0!</v>
      </c>
      <c r="AD1298" s="91" t="e">
        <f>IF(A1298&gt;$AD$1,$S$1*AD1299+(1-$S$1)*(G1299-Y1299)^2,Rawdata!AT1298)</f>
        <v>#DIV/0!</v>
      </c>
      <c r="AE1298" s="80" t="e">
        <f t="shared" si="546"/>
        <v>#DIV/0!</v>
      </c>
      <c r="AF1298" s="81" t="e">
        <f t="shared" si="547"/>
        <v>#DIV/0!</v>
      </c>
      <c r="AG1298" s="86">
        <f t="shared" si="570"/>
        <v>0</v>
      </c>
      <c r="AH1298" s="107" t="e">
        <f t="shared" si="548"/>
        <v>#DIV/0!</v>
      </c>
      <c r="AI1298" s="107" t="e">
        <f t="shared" si="549"/>
        <v>#DIV/0!</v>
      </c>
      <c r="AJ1298" s="108" t="e">
        <f t="shared" si="550"/>
        <v>#DIV/0!</v>
      </c>
      <c r="AK1298" s="113" t="e">
        <f t="shared" si="555"/>
        <v>#DIV/0!</v>
      </c>
      <c r="AL1298" s="113" t="e">
        <f t="shared" si="556"/>
        <v>#DIV/0!</v>
      </c>
      <c r="AM1298" s="113" t="e">
        <f t="shared" si="557"/>
        <v>#DIV/0!</v>
      </c>
      <c r="AN1298" s="113" t="e">
        <f t="shared" si="558"/>
        <v>#DIV/0!</v>
      </c>
      <c r="AO1298" s="113" t="e">
        <f t="shared" si="559"/>
        <v>#DIV/0!</v>
      </c>
      <c r="AP1298" s="91" t="e">
        <f t="shared" si="560"/>
        <v>#DIV/0!</v>
      </c>
      <c r="AQ1298" s="91" t="e">
        <f t="shared" si="561"/>
        <v>#DIV/0!</v>
      </c>
      <c r="AR1298" s="91" t="e">
        <f t="shared" si="562"/>
        <v>#DIV/0!</v>
      </c>
      <c r="AS1298" s="91" t="e">
        <f t="shared" si="563"/>
        <v>#DIV/0!</v>
      </c>
      <c r="AT1298" s="91" t="e">
        <f t="shared" si="564"/>
        <v>#DIV/0!</v>
      </c>
      <c r="AU1298" s="113" t="e">
        <f t="shared" si="565"/>
        <v>#DIV/0!</v>
      </c>
      <c r="AV1298" s="113" t="e">
        <f t="shared" si="566"/>
        <v>#DIV/0!</v>
      </c>
      <c r="AW1298" s="113" t="e">
        <f t="shared" si="567"/>
        <v>#DIV/0!</v>
      </c>
      <c r="AX1298" s="113" t="e">
        <f t="shared" si="568"/>
        <v>#DIV/0!</v>
      </c>
      <c r="AY1298" s="113" t="e">
        <f t="shared" si="569"/>
        <v>#DIV/0!</v>
      </c>
    </row>
    <row r="1299" spans="1:51" x14ac:dyDescent="0.25">
      <c r="A1299" s="119"/>
      <c r="B1299" s="83"/>
      <c r="C1299" s="85"/>
      <c r="D1299" s="85"/>
      <c r="E1299" s="85"/>
      <c r="F1299" s="71"/>
      <c r="G1299" s="96"/>
      <c r="H1299" s="16" t="e">
        <f>IF(A1299&gt;$U$1,ROUND(ROUND( U1299*$S$1+(1-$S$1)*G1299,4)+$T$1*ROUND(($S$1*Z1299+(1-$S$1)*(G1299-U1299)^2)^0.5,4),4),Rawdata!AK1299+Rawdata!$T$1*Rawdata!AU1299)</f>
        <v>#DIV/0!</v>
      </c>
      <c r="I1299" s="16" t="e">
        <f>IF(A1299&gt;$V$1,ROUND(ROUND(V1299*$S$1+(1-$S$1)*G1299,4)+$T$1*ROUND(($S$1*AA1299+(1-$S$1)*(G1299-V1299)^2)^0.5,4),4),Rawdata!AL1299+Rawdata!$T$1*Rawdata!AV1299)</f>
        <v>#DIV/0!</v>
      </c>
      <c r="J1299" s="16" t="e">
        <f>IF(A1299&gt;$W$1,ROUND(ROUND( W1299*$S$1+(1-$S$1)*G1299,4)+$T$1*ROUND(($S$1*AB1299+(1-$S$1)*(G1299-W1299)^2)^0.5,4),4),Rawdata!AM1299+Rawdata!$T$1*Rawdata!AW1299)</f>
        <v>#DIV/0!</v>
      </c>
      <c r="K1299" s="16" t="e">
        <f>IF(A1299&gt;$X$1,ROUND(ROUND( X1299*$S$1+(1-$S$1)*G1299,4)+$T$1*ROUND(($S$1*AC1299+(1-$S$1)*(G1299-X1299)^2)^0.5,4),4),Rawdata!AN1299+Rawdata!$T$1*Rawdata!AX1299)</f>
        <v>#DIV/0!</v>
      </c>
      <c r="L1299" s="16" t="e">
        <f>IF(A1299&gt;$Y$1,ROUND(ROUND( Y1299*$S$1+(1-$S$1)*G1299,4)+$T$1*ROUND(($S$1*AD1299+(1-$S$1)*(G1299-Y1299)^2)^0.5,4),4),Rawdata!AO1299+Rawdata!$T$1*Rawdata!AY1299)</f>
        <v>#DIV/0!</v>
      </c>
      <c r="M1299" s="16" t="e">
        <f t="shared" si="551"/>
        <v>#DIV/0!</v>
      </c>
      <c r="N1299" s="16" t="e">
        <f t="shared" si="552"/>
        <v>#DIV/0!</v>
      </c>
      <c r="O1299" s="67"/>
      <c r="P1299" s="67"/>
      <c r="Q1299" s="31" t="e">
        <f t="shared" si="544"/>
        <v>#DIV/0!</v>
      </c>
      <c r="R1299" s="17" t="e">
        <f t="shared" si="545"/>
        <v>#DIV/0!</v>
      </c>
      <c r="S1299" s="37" t="e">
        <f t="shared" si="553"/>
        <v>#DIV/0!</v>
      </c>
      <c r="T1299" s="17" t="e">
        <f t="shared" si="554"/>
        <v>#DIV/0!</v>
      </c>
      <c r="U1299" s="91" t="e">
        <f>IF(A1299&gt;$U$1, U1300*$S$1+(1-$S$1)*G1300,Rawdata!AK1299)</f>
        <v>#DIV/0!</v>
      </c>
      <c r="V1299" s="91" t="e">
        <f>IF(A1299&gt;$V$1,$S$1*V1300+(1-$S$1)*G1300,Rawdata!AL1299)</f>
        <v>#DIV/0!</v>
      </c>
      <c r="W1299" s="91" t="e">
        <f>IF(A1299&gt;$W$1, $S$1*W1300+(1-$S$1)*G1300,Rawdata!AM1299)</f>
        <v>#DIV/0!</v>
      </c>
      <c r="X1299" s="91" t="e">
        <f>IF(A1299&gt;$X$1,$S$1*X1300+(1-$S$1)*G1300,Rawdata!AN1299)</f>
        <v>#DIV/0!</v>
      </c>
      <c r="Y1299" s="91" t="e">
        <f>IF(A1299&gt;$Y$1,$S$1*Y1300+(1-$S$1)*G1300,Rawdata!AO1299)</f>
        <v>#DIV/0!</v>
      </c>
      <c r="Z1299" s="91" t="e">
        <f>IF(A1299&gt;$Z$1,$S$1*Z1300+(1-$S$1)*(G1300-U1300)^2,Rawdata!AP1299)</f>
        <v>#DIV/0!</v>
      </c>
      <c r="AA1299" s="91" t="e">
        <f>IF(A1299&gt;$AA$1,$S$1*AA1300+(1-$S$1)*(G1300-V1300)^2,Rawdata!AQ1299)</f>
        <v>#DIV/0!</v>
      </c>
      <c r="AB1299" s="91" t="e">
        <f>IF(A1299&gt;89,$S$1*AB1300+(1-$S$1)*(G1300-W1300)^2,Rawdata!AR1299)</f>
        <v>#DIV/0!</v>
      </c>
      <c r="AC1299" s="91" t="e">
        <f>IF(A1299&gt;$AC$1,$S$1*AC1300+(1-$S$1)*(G1300-X1300)^2,Rawdata!AS1299)</f>
        <v>#DIV/0!</v>
      </c>
      <c r="AD1299" s="91" t="e">
        <f>IF(A1299&gt;$AD$1,$S$1*AD1300+(1-$S$1)*(G1300-Y1300)^2,Rawdata!AT1299)</f>
        <v>#DIV/0!</v>
      </c>
      <c r="AE1299" s="80" t="e">
        <f t="shared" si="546"/>
        <v>#DIV/0!</v>
      </c>
      <c r="AF1299" s="81" t="e">
        <f t="shared" si="547"/>
        <v>#DIV/0!</v>
      </c>
      <c r="AG1299" s="86">
        <f t="shared" si="570"/>
        <v>0</v>
      </c>
      <c r="AH1299" s="107" t="e">
        <f t="shared" si="548"/>
        <v>#DIV/0!</v>
      </c>
      <c r="AI1299" s="107" t="e">
        <f t="shared" si="549"/>
        <v>#DIV/0!</v>
      </c>
      <c r="AJ1299" s="108" t="e">
        <f t="shared" si="550"/>
        <v>#DIV/0!</v>
      </c>
      <c r="AK1299" s="113" t="e">
        <f t="shared" si="555"/>
        <v>#DIV/0!</v>
      </c>
      <c r="AL1299" s="113" t="e">
        <f t="shared" si="556"/>
        <v>#DIV/0!</v>
      </c>
      <c r="AM1299" s="113" t="e">
        <f t="shared" si="557"/>
        <v>#DIV/0!</v>
      </c>
      <c r="AN1299" s="113" t="e">
        <f t="shared" si="558"/>
        <v>#DIV/0!</v>
      </c>
      <c r="AO1299" s="113" t="e">
        <f t="shared" si="559"/>
        <v>#DIV/0!</v>
      </c>
      <c r="AP1299" s="91" t="e">
        <f t="shared" si="560"/>
        <v>#DIV/0!</v>
      </c>
      <c r="AQ1299" s="91" t="e">
        <f t="shared" si="561"/>
        <v>#DIV/0!</v>
      </c>
      <c r="AR1299" s="91" t="e">
        <f t="shared" si="562"/>
        <v>#DIV/0!</v>
      </c>
      <c r="AS1299" s="91" t="e">
        <f t="shared" si="563"/>
        <v>#DIV/0!</v>
      </c>
      <c r="AT1299" s="91" t="e">
        <f t="shared" si="564"/>
        <v>#DIV/0!</v>
      </c>
      <c r="AU1299" s="113" t="e">
        <f t="shared" si="565"/>
        <v>#DIV/0!</v>
      </c>
      <c r="AV1299" s="113" t="e">
        <f t="shared" si="566"/>
        <v>#DIV/0!</v>
      </c>
      <c r="AW1299" s="113" t="e">
        <f t="shared" si="567"/>
        <v>#DIV/0!</v>
      </c>
      <c r="AX1299" s="113" t="e">
        <f t="shared" si="568"/>
        <v>#DIV/0!</v>
      </c>
      <c r="AY1299" s="113" t="e">
        <f t="shared" si="569"/>
        <v>#DIV/0!</v>
      </c>
    </row>
    <row r="1300" spans="1:51" x14ac:dyDescent="0.25">
      <c r="A1300" s="119"/>
      <c r="B1300" s="83"/>
      <c r="C1300" s="85"/>
      <c r="D1300" s="85"/>
      <c r="E1300" s="85"/>
      <c r="F1300" s="71"/>
      <c r="G1300" s="96"/>
      <c r="H1300" s="16" t="e">
        <f>IF(A1300&gt;$U$1,ROUND(ROUND( U1300*$S$1+(1-$S$1)*G1300,4)+$T$1*ROUND(($S$1*Z1300+(1-$S$1)*(G1300-U1300)^2)^0.5,4),4),Rawdata!AK1300+Rawdata!$T$1*Rawdata!AU1300)</f>
        <v>#DIV/0!</v>
      </c>
      <c r="I1300" s="16" t="e">
        <f>IF(A1300&gt;$V$1,ROUND(ROUND(V1300*$S$1+(1-$S$1)*G1300,4)+$T$1*ROUND(($S$1*AA1300+(1-$S$1)*(G1300-V1300)^2)^0.5,4),4),Rawdata!AL1300+Rawdata!$T$1*Rawdata!AV1300)</f>
        <v>#DIV/0!</v>
      </c>
      <c r="J1300" s="16" t="e">
        <f>IF(A1300&gt;$W$1,ROUND(ROUND( W1300*$S$1+(1-$S$1)*G1300,4)+$T$1*ROUND(($S$1*AB1300+(1-$S$1)*(G1300-W1300)^2)^0.5,4),4),Rawdata!AM1300+Rawdata!$T$1*Rawdata!AW1300)</f>
        <v>#DIV/0!</v>
      </c>
      <c r="K1300" s="16" t="e">
        <f>IF(A1300&gt;$X$1,ROUND(ROUND( X1300*$S$1+(1-$S$1)*G1300,4)+$T$1*ROUND(($S$1*AC1300+(1-$S$1)*(G1300-X1300)^2)^0.5,4),4),Rawdata!AN1300+Rawdata!$T$1*Rawdata!AX1300)</f>
        <v>#DIV/0!</v>
      </c>
      <c r="L1300" s="16" t="e">
        <f>IF(A1300&gt;$Y$1,ROUND(ROUND( Y1300*$S$1+(1-$S$1)*G1300,4)+$T$1*ROUND(($S$1*AD1300+(1-$S$1)*(G1300-Y1300)^2)^0.5,4),4),Rawdata!AO1300+Rawdata!$T$1*Rawdata!AY1300)</f>
        <v>#DIV/0!</v>
      </c>
      <c r="M1300" s="16" t="e">
        <f t="shared" si="551"/>
        <v>#DIV/0!</v>
      </c>
      <c r="N1300" s="16" t="e">
        <f t="shared" si="552"/>
        <v>#DIV/0!</v>
      </c>
      <c r="O1300" s="67"/>
      <c r="P1300" s="67"/>
      <c r="Q1300" s="31" t="e">
        <f t="shared" ref="Q1300:Q1363" si="571">D1300*N1300*O1300</f>
        <v>#DIV/0!</v>
      </c>
      <c r="R1300" s="17" t="e">
        <f t="shared" ref="R1300:R1363" si="572">ROUNDUP((Q1300-P1300)/P1300,3)</f>
        <v>#DIV/0!</v>
      </c>
      <c r="S1300" s="37" t="e">
        <f t="shared" si="553"/>
        <v>#DIV/0!</v>
      </c>
      <c r="T1300" s="17" t="e">
        <f t="shared" si="554"/>
        <v>#DIV/0!</v>
      </c>
      <c r="U1300" s="91" t="e">
        <f>IF(A1300&gt;$U$1, U1301*$S$1+(1-$S$1)*G1301,Rawdata!AK1300)</f>
        <v>#DIV/0!</v>
      </c>
      <c r="V1300" s="91" t="e">
        <f>IF(A1300&gt;$V$1,$S$1*V1301+(1-$S$1)*G1301,Rawdata!AL1300)</f>
        <v>#DIV/0!</v>
      </c>
      <c r="W1300" s="91" t="e">
        <f>IF(A1300&gt;$W$1, $S$1*W1301+(1-$S$1)*G1301,Rawdata!AM1300)</f>
        <v>#DIV/0!</v>
      </c>
      <c r="X1300" s="91" t="e">
        <f>IF(A1300&gt;$X$1,$S$1*X1301+(1-$S$1)*G1301,Rawdata!AN1300)</f>
        <v>#DIV/0!</v>
      </c>
      <c r="Y1300" s="91" t="e">
        <f>IF(A1300&gt;$Y$1,$S$1*Y1301+(1-$S$1)*G1301,Rawdata!AO1300)</f>
        <v>#DIV/0!</v>
      </c>
      <c r="Z1300" s="91" t="e">
        <f>IF(A1300&gt;$Z$1,$S$1*Z1301+(1-$S$1)*(G1301-U1301)^2,Rawdata!AP1300)</f>
        <v>#DIV/0!</v>
      </c>
      <c r="AA1300" s="91" t="e">
        <f>IF(A1300&gt;$AA$1,$S$1*AA1301+(1-$S$1)*(G1301-V1301)^2,Rawdata!AQ1300)</f>
        <v>#DIV/0!</v>
      </c>
      <c r="AB1300" s="91" t="e">
        <f>IF(A1300&gt;89,$S$1*AB1301+(1-$S$1)*(G1301-W1301)^2,Rawdata!AR1300)</f>
        <v>#DIV/0!</v>
      </c>
      <c r="AC1300" s="91" t="e">
        <f>IF(A1300&gt;$AC$1,$S$1*AC1301+(1-$S$1)*(G1301-X1301)^2,Rawdata!AS1300)</f>
        <v>#DIV/0!</v>
      </c>
      <c r="AD1300" s="91" t="e">
        <f>IF(A1300&gt;$AD$1,$S$1*AD1301+(1-$S$1)*(G1301-Y1301)^2,Rawdata!AT1300)</f>
        <v>#DIV/0!</v>
      </c>
      <c r="AE1300" s="80" t="e">
        <f t="shared" si="546"/>
        <v>#DIV/0!</v>
      </c>
      <c r="AF1300" s="81" t="e">
        <f t="shared" si="547"/>
        <v>#DIV/0!</v>
      </c>
      <c r="AG1300" s="86">
        <f t="shared" si="570"/>
        <v>0</v>
      </c>
      <c r="AH1300" s="107" t="e">
        <f t="shared" si="548"/>
        <v>#DIV/0!</v>
      </c>
      <c r="AI1300" s="107" t="e">
        <f t="shared" si="549"/>
        <v>#DIV/0!</v>
      </c>
      <c r="AJ1300" s="108" t="e">
        <f t="shared" si="550"/>
        <v>#DIV/0!</v>
      </c>
      <c r="AK1300" s="113" t="e">
        <f t="shared" si="555"/>
        <v>#DIV/0!</v>
      </c>
      <c r="AL1300" s="113" t="e">
        <f t="shared" si="556"/>
        <v>#DIV/0!</v>
      </c>
      <c r="AM1300" s="113" t="e">
        <f t="shared" si="557"/>
        <v>#DIV/0!</v>
      </c>
      <c r="AN1300" s="113" t="e">
        <f t="shared" si="558"/>
        <v>#DIV/0!</v>
      </c>
      <c r="AO1300" s="113" t="e">
        <f t="shared" si="559"/>
        <v>#DIV/0!</v>
      </c>
      <c r="AP1300" s="91" t="e">
        <f t="shared" si="560"/>
        <v>#DIV/0!</v>
      </c>
      <c r="AQ1300" s="91" t="e">
        <f t="shared" si="561"/>
        <v>#DIV/0!</v>
      </c>
      <c r="AR1300" s="91" t="e">
        <f t="shared" si="562"/>
        <v>#DIV/0!</v>
      </c>
      <c r="AS1300" s="91" t="e">
        <f t="shared" si="563"/>
        <v>#DIV/0!</v>
      </c>
      <c r="AT1300" s="91" t="e">
        <f t="shared" si="564"/>
        <v>#DIV/0!</v>
      </c>
      <c r="AU1300" s="113" t="e">
        <f t="shared" si="565"/>
        <v>#DIV/0!</v>
      </c>
      <c r="AV1300" s="113" t="e">
        <f t="shared" si="566"/>
        <v>#DIV/0!</v>
      </c>
      <c r="AW1300" s="113" t="e">
        <f t="shared" si="567"/>
        <v>#DIV/0!</v>
      </c>
      <c r="AX1300" s="113" t="e">
        <f t="shared" si="568"/>
        <v>#DIV/0!</v>
      </c>
      <c r="AY1300" s="113" t="e">
        <f t="shared" si="569"/>
        <v>#DIV/0!</v>
      </c>
    </row>
    <row r="1301" spans="1:51" x14ac:dyDescent="0.25">
      <c r="A1301" s="119"/>
      <c r="B1301" s="83"/>
      <c r="C1301" s="85"/>
      <c r="D1301" s="85"/>
      <c r="E1301" s="85"/>
      <c r="F1301" s="71"/>
      <c r="G1301" s="96"/>
      <c r="H1301" s="16" t="e">
        <f>IF(A1301&gt;$U$1,ROUND(ROUND( U1301*$S$1+(1-$S$1)*G1301,4)+$T$1*ROUND(($S$1*Z1301+(1-$S$1)*(G1301-U1301)^2)^0.5,4),4),Rawdata!AK1301+Rawdata!$T$1*Rawdata!AU1301)</f>
        <v>#DIV/0!</v>
      </c>
      <c r="I1301" s="16" t="e">
        <f>IF(A1301&gt;$V$1,ROUND(ROUND(V1301*$S$1+(1-$S$1)*G1301,4)+$T$1*ROUND(($S$1*AA1301+(1-$S$1)*(G1301-V1301)^2)^0.5,4),4),Rawdata!AL1301+Rawdata!$T$1*Rawdata!AV1301)</f>
        <v>#DIV/0!</v>
      </c>
      <c r="J1301" s="16" t="e">
        <f>IF(A1301&gt;$W$1,ROUND(ROUND( W1301*$S$1+(1-$S$1)*G1301,4)+$T$1*ROUND(($S$1*AB1301+(1-$S$1)*(G1301-W1301)^2)^0.5,4),4),Rawdata!AM1301+Rawdata!$T$1*Rawdata!AW1301)</f>
        <v>#DIV/0!</v>
      </c>
      <c r="K1301" s="16" t="e">
        <f>IF(A1301&gt;$X$1,ROUND(ROUND( X1301*$S$1+(1-$S$1)*G1301,4)+$T$1*ROUND(($S$1*AC1301+(1-$S$1)*(G1301-X1301)^2)^0.5,4),4),Rawdata!AN1301+Rawdata!$T$1*Rawdata!AX1301)</f>
        <v>#DIV/0!</v>
      </c>
      <c r="L1301" s="16" t="e">
        <f>IF(A1301&gt;$Y$1,ROUND(ROUND( Y1301*$S$1+(1-$S$1)*G1301,4)+$T$1*ROUND(($S$1*AD1301+(1-$S$1)*(G1301-Y1301)^2)^0.5,4),4),Rawdata!AO1301+Rawdata!$T$1*Rawdata!AY1301)</f>
        <v>#DIV/0!</v>
      </c>
      <c r="M1301" s="16" t="e">
        <f t="shared" si="551"/>
        <v>#DIV/0!</v>
      </c>
      <c r="N1301" s="16" t="e">
        <f t="shared" si="552"/>
        <v>#DIV/0!</v>
      </c>
      <c r="O1301" s="67"/>
      <c r="P1301" s="67"/>
      <c r="Q1301" s="31" t="e">
        <f t="shared" si="571"/>
        <v>#DIV/0!</v>
      </c>
      <c r="R1301" s="17" t="e">
        <f t="shared" si="572"/>
        <v>#DIV/0!</v>
      </c>
      <c r="S1301" s="37" t="e">
        <f t="shared" si="553"/>
        <v>#DIV/0!</v>
      </c>
      <c r="T1301" s="17" t="e">
        <f t="shared" si="554"/>
        <v>#DIV/0!</v>
      </c>
      <c r="U1301" s="91" t="e">
        <f>IF(A1301&gt;$U$1, U1302*$S$1+(1-$S$1)*G1302,Rawdata!AK1301)</f>
        <v>#DIV/0!</v>
      </c>
      <c r="V1301" s="91" t="e">
        <f>IF(A1301&gt;$V$1,$S$1*V1302+(1-$S$1)*G1302,Rawdata!AL1301)</f>
        <v>#DIV/0!</v>
      </c>
      <c r="W1301" s="91" t="e">
        <f>IF(A1301&gt;$W$1, $S$1*W1302+(1-$S$1)*G1302,Rawdata!AM1301)</f>
        <v>#DIV/0!</v>
      </c>
      <c r="X1301" s="91" t="e">
        <f>IF(A1301&gt;$X$1,$S$1*X1302+(1-$S$1)*G1302,Rawdata!AN1301)</f>
        <v>#DIV/0!</v>
      </c>
      <c r="Y1301" s="91" t="e">
        <f>IF(A1301&gt;$Y$1,$S$1*Y1302+(1-$S$1)*G1302,Rawdata!AO1301)</f>
        <v>#DIV/0!</v>
      </c>
      <c r="Z1301" s="91" t="e">
        <f>IF(A1301&gt;$Z$1,$S$1*Z1302+(1-$S$1)*(G1302-U1302)^2,Rawdata!AP1301)</f>
        <v>#DIV/0!</v>
      </c>
      <c r="AA1301" s="91" t="e">
        <f>IF(A1301&gt;$AA$1,$S$1*AA1302+(1-$S$1)*(G1302-V1302)^2,Rawdata!AQ1301)</f>
        <v>#DIV/0!</v>
      </c>
      <c r="AB1301" s="91" t="e">
        <f>IF(A1301&gt;89,$S$1*AB1302+(1-$S$1)*(G1302-W1302)^2,Rawdata!AR1301)</f>
        <v>#DIV/0!</v>
      </c>
      <c r="AC1301" s="91" t="e">
        <f>IF(A1301&gt;$AC$1,$S$1*AC1302+(1-$S$1)*(G1302-X1302)^2,Rawdata!AS1301)</f>
        <v>#DIV/0!</v>
      </c>
      <c r="AD1301" s="91" t="e">
        <f>IF(A1301&gt;$AD$1,$S$1*AD1302+(1-$S$1)*(G1302-Y1302)^2,Rawdata!AT1301)</f>
        <v>#DIV/0!</v>
      </c>
      <c r="AE1301" s="80" t="e">
        <f t="shared" si="546"/>
        <v>#DIV/0!</v>
      </c>
      <c r="AF1301" s="81" t="e">
        <f t="shared" si="547"/>
        <v>#DIV/0!</v>
      </c>
      <c r="AG1301" s="86">
        <f t="shared" si="570"/>
        <v>0</v>
      </c>
      <c r="AH1301" s="107" t="e">
        <f t="shared" si="548"/>
        <v>#DIV/0!</v>
      </c>
      <c r="AI1301" s="107" t="e">
        <f t="shared" si="549"/>
        <v>#DIV/0!</v>
      </c>
      <c r="AJ1301" s="108" t="e">
        <f t="shared" si="550"/>
        <v>#DIV/0!</v>
      </c>
      <c r="AK1301" s="113" t="e">
        <f t="shared" si="555"/>
        <v>#DIV/0!</v>
      </c>
      <c r="AL1301" s="113" t="e">
        <f t="shared" si="556"/>
        <v>#DIV/0!</v>
      </c>
      <c r="AM1301" s="113" t="e">
        <f t="shared" si="557"/>
        <v>#DIV/0!</v>
      </c>
      <c r="AN1301" s="113" t="e">
        <f t="shared" si="558"/>
        <v>#DIV/0!</v>
      </c>
      <c r="AO1301" s="113" t="e">
        <f t="shared" si="559"/>
        <v>#DIV/0!</v>
      </c>
      <c r="AP1301" s="91" t="e">
        <f t="shared" si="560"/>
        <v>#DIV/0!</v>
      </c>
      <c r="AQ1301" s="91" t="e">
        <f t="shared" si="561"/>
        <v>#DIV/0!</v>
      </c>
      <c r="AR1301" s="91" t="e">
        <f t="shared" si="562"/>
        <v>#DIV/0!</v>
      </c>
      <c r="AS1301" s="91" t="e">
        <f t="shared" si="563"/>
        <v>#DIV/0!</v>
      </c>
      <c r="AT1301" s="91" t="e">
        <f t="shared" si="564"/>
        <v>#DIV/0!</v>
      </c>
      <c r="AU1301" s="113" t="e">
        <f t="shared" si="565"/>
        <v>#DIV/0!</v>
      </c>
      <c r="AV1301" s="113" t="e">
        <f t="shared" si="566"/>
        <v>#DIV/0!</v>
      </c>
      <c r="AW1301" s="113" t="e">
        <f t="shared" si="567"/>
        <v>#DIV/0!</v>
      </c>
      <c r="AX1301" s="113" t="e">
        <f t="shared" si="568"/>
        <v>#DIV/0!</v>
      </c>
      <c r="AY1301" s="113" t="e">
        <f t="shared" si="569"/>
        <v>#DIV/0!</v>
      </c>
    </row>
    <row r="1302" spans="1:51" x14ac:dyDescent="0.25">
      <c r="A1302" s="119"/>
      <c r="B1302" s="83"/>
      <c r="C1302" s="85"/>
      <c r="D1302" s="85"/>
      <c r="E1302" s="85"/>
      <c r="F1302" s="71"/>
      <c r="G1302" s="96"/>
      <c r="H1302" s="16" t="e">
        <f>IF(A1302&gt;$U$1,ROUND(ROUND( U1302*$S$1+(1-$S$1)*G1302,4)+$T$1*ROUND(($S$1*Z1302+(1-$S$1)*(G1302-U1302)^2)^0.5,4),4),Rawdata!AK1302+Rawdata!$T$1*Rawdata!AU1302)</f>
        <v>#DIV/0!</v>
      </c>
      <c r="I1302" s="16" t="e">
        <f>IF(A1302&gt;$V$1,ROUND(ROUND(V1302*$S$1+(1-$S$1)*G1302,4)+$T$1*ROUND(($S$1*AA1302+(1-$S$1)*(G1302-V1302)^2)^0.5,4),4),Rawdata!AL1302+Rawdata!$T$1*Rawdata!AV1302)</f>
        <v>#DIV/0!</v>
      </c>
      <c r="J1302" s="16" t="e">
        <f>IF(A1302&gt;$W$1,ROUND(ROUND( W1302*$S$1+(1-$S$1)*G1302,4)+$T$1*ROUND(($S$1*AB1302+(1-$S$1)*(G1302-W1302)^2)^0.5,4),4),Rawdata!AM1302+Rawdata!$T$1*Rawdata!AW1302)</f>
        <v>#DIV/0!</v>
      </c>
      <c r="K1302" s="16" t="e">
        <f>IF(A1302&gt;$X$1,ROUND(ROUND( X1302*$S$1+(1-$S$1)*G1302,4)+$T$1*ROUND(($S$1*AC1302+(1-$S$1)*(G1302-X1302)^2)^0.5,4),4),Rawdata!AN1302+Rawdata!$T$1*Rawdata!AX1302)</f>
        <v>#DIV/0!</v>
      </c>
      <c r="L1302" s="16" t="e">
        <f>IF(A1302&gt;$Y$1,ROUND(ROUND( Y1302*$S$1+(1-$S$1)*G1302,4)+$T$1*ROUND(($S$1*AD1302+(1-$S$1)*(G1302-Y1302)^2)^0.5,4),4),Rawdata!AO1302+Rawdata!$T$1*Rawdata!AY1302)</f>
        <v>#DIV/0!</v>
      </c>
      <c r="M1302" s="16" t="e">
        <f t="shared" si="551"/>
        <v>#DIV/0!</v>
      </c>
      <c r="N1302" s="16" t="e">
        <f t="shared" si="552"/>
        <v>#DIV/0!</v>
      </c>
      <c r="O1302" s="67"/>
      <c r="P1302" s="67"/>
      <c r="Q1302" s="31" t="e">
        <f t="shared" si="571"/>
        <v>#DIV/0!</v>
      </c>
      <c r="R1302" s="17" t="e">
        <f t="shared" si="572"/>
        <v>#DIV/0!</v>
      </c>
      <c r="S1302" s="37" t="e">
        <f t="shared" si="553"/>
        <v>#DIV/0!</v>
      </c>
      <c r="T1302" s="17" t="e">
        <f t="shared" si="554"/>
        <v>#DIV/0!</v>
      </c>
      <c r="U1302" s="91" t="e">
        <f>IF(A1302&gt;$U$1, U1303*$S$1+(1-$S$1)*G1303,Rawdata!AK1302)</f>
        <v>#DIV/0!</v>
      </c>
      <c r="V1302" s="91" t="e">
        <f>IF(A1302&gt;$V$1,$S$1*V1303+(1-$S$1)*G1303,Rawdata!AL1302)</f>
        <v>#DIV/0!</v>
      </c>
      <c r="W1302" s="91" t="e">
        <f>IF(A1302&gt;$W$1, $S$1*W1303+(1-$S$1)*G1303,Rawdata!AM1302)</f>
        <v>#DIV/0!</v>
      </c>
      <c r="X1302" s="91" t="e">
        <f>IF(A1302&gt;$X$1,$S$1*X1303+(1-$S$1)*G1303,Rawdata!AN1302)</f>
        <v>#DIV/0!</v>
      </c>
      <c r="Y1302" s="91" t="e">
        <f>IF(A1302&gt;$Y$1,$S$1*Y1303+(1-$S$1)*G1303,Rawdata!AO1302)</f>
        <v>#DIV/0!</v>
      </c>
      <c r="Z1302" s="91" t="e">
        <f>IF(A1302&gt;$Z$1,$S$1*Z1303+(1-$S$1)*(G1303-U1303)^2,Rawdata!AP1302)</f>
        <v>#DIV/0!</v>
      </c>
      <c r="AA1302" s="91" t="e">
        <f>IF(A1302&gt;$AA$1,$S$1*AA1303+(1-$S$1)*(G1303-V1303)^2,Rawdata!AQ1302)</f>
        <v>#DIV/0!</v>
      </c>
      <c r="AB1302" s="91" t="e">
        <f>IF(A1302&gt;89,$S$1*AB1303+(1-$S$1)*(G1303-W1303)^2,Rawdata!AR1302)</f>
        <v>#DIV/0!</v>
      </c>
      <c r="AC1302" s="91" t="e">
        <f>IF(A1302&gt;$AC$1,$S$1*AC1303+(1-$S$1)*(G1303-X1303)^2,Rawdata!AS1302)</f>
        <v>#DIV/0!</v>
      </c>
      <c r="AD1302" s="91" t="e">
        <f>IF(A1302&gt;$AD$1,$S$1*AD1303+(1-$S$1)*(G1303-Y1303)^2,Rawdata!AT1302)</f>
        <v>#DIV/0!</v>
      </c>
      <c r="AE1302" s="80" t="e">
        <f t="shared" si="546"/>
        <v>#DIV/0!</v>
      </c>
      <c r="AF1302" s="81" t="e">
        <f t="shared" si="547"/>
        <v>#DIV/0!</v>
      </c>
      <c r="AG1302" s="86">
        <f t="shared" si="570"/>
        <v>0</v>
      </c>
      <c r="AH1302" s="107" t="e">
        <f t="shared" si="548"/>
        <v>#DIV/0!</v>
      </c>
      <c r="AI1302" s="107" t="e">
        <f t="shared" si="549"/>
        <v>#DIV/0!</v>
      </c>
      <c r="AJ1302" s="108" t="e">
        <f t="shared" si="550"/>
        <v>#DIV/0!</v>
      </c>
      <c r="AK1302" s="113" t="e">
        <f t="shared" si="555"/>
        <v>#DIV/0!</v>
      </c>
      <c r="AL1302" s="113" t="e">
        <f t="shared" si="556"/>
        <v>#DIV/0!</v>
      </c>
      <c r="AM1302" s="113" t="e">
        <f t="shared" si="557"/>
        <v>#DIV/0!</v>
      </c>
      <c r="AN1302" s="113" t="e">
        <f t="shared" si="558"/>
        <v>#DIV/0!</v>
      </c>
      <c r="AO1302" s="113" t="e">
        <f t="shared" si="559"/>
        <v>#DIV/0!</v>
      </c>
      <c r="AP1302" s="91" t="e">
        <f t="shared" si="560"/>
        <v>#DIV/0!</v>
      </c>
      <c r="AQ1302" s="91" t="e">
        <f t="shared" si="561"/>
        <v>#DIV/0!</v>
      </c>
      <c r="AR1302" s="91" t="e">
        <f t="shared" si="562"/>
        <v>#DIV/0!</v>
      </c>
      <c r="AS1302" s="91" t="e">
        <f t="shared" si="563"/>
        <v>#DIV/0!</v>
      </c>
      <c r="AT1302" s="91" t="e">
        <f t="shared" si="564"/>
        <v>#DIV/0!</v>
      </c>
      <c r="AU1302" s="113" t="e">
        <f t="shared" si="565"/>
        <v>#DIV/0!</v>
      </c>
      <c r="AV1302" s="113" t="e">
        <f t="shared" si="566"/>
        <v>#DIV/0!</v>
      </c>
      <c r="AW1302" s="113" t="e">
        <f t="shared" si="567"/>
        <v>#DIV/0!</v>
      </c>
      <c r="AX1302" s="113" t="e">
        <f t="shared" si="568"/>
        <v>#DIV/0!</v>
      </c>
      <c r="AY1302" s="113" t="e">
        <f t="shared" si="569"/>
        <v>#DIV/0!</v>
      </c>
    </row>
    <row r="1303" spans="1:51" x14ac:dyDescent="0.25">
      <c r="A1303" s="119"/>
      <c r="B1303" s="83"/>
      <c r="C1303" s="85"/>
      <c r="D1303" s="85"/>
      <c r="E1303" s="85"/>
      <c r="F1303" s="71"/>
      <c r="G1303" s="96"/>
      <c r="H1303" s="16" t="e">
        <f>IF(A1303&gt;$U$1,ROUND(ROUND( U1303*$S$1+(1-$S$1)*G1303,4)+$T$1*ROUND(($S$1*Z1303+(1-$S$1)*(G1303-U1303)^2)^0.5,4),4),Rawdata!AK1303+Rawdata!$T$1*Rawdata!AU1303)</f>
        <v>#DIV/0!</v>
      </c>
      <c r="I1303" s="16" t="e">
        <f>IF(A1303&gt;$V$1,ROUND(ROUND(V1303*$S$1+(1-$S$1)*G1303,4)+$T$1*ROUND(($S$1*AA1303+(1-$S$1)*(G1303-V1303)^2)^0.5,4),4),Rawdata!AL1303+Rawdata!$T$1*Rawdata!AV1303)</f>
        <v>#DIV/0!</v>
      </c>
      <c r="J1303" s="16" t="e">
        <f>IF(A1303&gt;$W$1,ROUND(ROUND( W1303*$S$1+(1-$S$1)*G1303,4)+$T$1*ROUND(($S$1*AB1303+(1-$S$1)*(G1303-W1303)^2)^0.5,4),4),Rawdata!AM1303+Rawdata!$T$1*Rawdata!AW1303)</f>
        <v>#DIV/0!</v>
      </c>
      <c r="K1303" s="16" t="e">
        <f>IF(A1303&gt;$X$1,ROUND(ROUND( X1303*$S$1+(1-$S$1)*G1303,4)+$T$1*ROUND(($S$1*AC1303+(1-$S$1)*(G1303-X1303)^2)^0.5,4),4),Rawdata!AN1303+Rawdata!$T$1*Rawdata!AX1303)</f>
        <v>#DIV/0!</v>
      </c>
      <c r="L1303" s="16" t="e">
        <f>IF(A1303&gt;$Y$1,ROUND(ROUND( Y1303*$S$1+(1-$S$1)*G1303,4)+$T$1*ROUND(($S$1*AD1303+(1-$S$1)*(G1303-Y1303)^2)^0.5,4),4),Rawdata!AO1303+Rawdata!$T$1*Rawdata!AY1303)</f>
        <v>#DIV/0!</v>
      </c>
      <c r="M1303" s="16" t="e">
        <f t="shared" si="551"/>
        <v>#DIV/0!</v>
      </c>
      <c r="N1303" s="16" t="e">
        <f t="shared" si="552"/>
        <v>#DIV/0!</v>
      </c>
      <c r="O1303" s="67"/>
      <c r="P1303" s="67"/>
      <c r="Q1303" s="31" t="e">
        <f t="shared" si="571"/>
        <v>#DIV/0!</v>
      </c>
      <c r="R1303" s="17" t="e">
        <f t="shared" si="572"/>
        <v>#DIV/0!</v>
      </c>
      <c r="S1303" s="37" t="e">
        <f t="shared" si="553"/>
        <v>#DIV/0!</v>
      </c>
      <c r="T1303" s="17" t="e">
        <f t="shared" si="554"/>
        <v>#DIV/0!</v>
      </c>
      <c r="U1303" s="91" t="e">
        <f>IF(A1303&gt;$U$1, U1304*$S$1+(1-$S$1)*G1304,Rawdata!AK1303)</f>
        <v>#DIV/0!</v>
      </c>
      <c r="V1303" s="91" t="e">
        <f>IF(A1303&gt;$V$1,$S$1*V1304+(1-$S$1)*G1304,Rawdata!AL1303)</f>
        <v>#DIV/0!</v>
      </c>
      <c r="W1303" s="91" t="e">
        <f>IF(A1303&gt;$W$1, $S$1*W1304+(1-$S$1)*G1304,Rawdata!AM1303)</f>
        <v>#DIV/0!</v>
      </c>
      <c r="X1303" s="91" t="e">
        <f>IF(A1303&gt;$X$1,$S$1*X1304+(1-$S$1)*G1304,Rawdata!AN1303)</f>
        <v>#DIV/0!</v>
      </c>
      <c r="Y1303" s="91" t="e">
        <f>IF(A1303&gt;$Y$1,$S$1*Y1304+(1-$S$1)*G1304,Rawdata!AO1303)</f>
        <v>#DIV/0!</v>
      </c>
      <c r="Z1303" s="91" t="e">
        <f>IF(A1303&gt;$Z$1,$S$1*Z1304+(1-$S$1)*(G1304-U1304)^2,Rawdata!AP1303)</f>
        <v>#DIV/0!</v>
      </c>
      <c r="AA1303" s="91" t="e">
        <f>IF(A1303&gt;$AA$1,$S$1*AA1304+(1-$S$1)*(G1304-V1304)^2,Rawdata!AQ1303)</f>
        <v>#DIV/0!</v>
      </c>
      <c r="AB1303" s="91" t="e">
        <f>IF(A1303&gt;89,$S$1*AB1304+(1-$S$1)*(G1304-W1304)^2,Rawdata!AR1303)</f>
        <v>#DIV/0!</v>
      </c>
      <c r="AC1303" s="91" t="e">
        <f>IF(A1303&gt;$AC$1,$S$1*AC1304+(1-$S$1)*(G1304-X1304)^2,Rawdata!AS1303)</f>
        <v>#DIV/0!</v>
      </c>
      <c r="AD1303" s="91" t="e">
        <f>IF(A1303&gt;$AD$1,$S$1*AD1304+(1-$S$1)*(G1304-Y1304)^2,Rawdata!AT1303)</f>
        <v>#DIV/0!</v>
      </c>
      <c r="AE1303" s="80" t="e">
        <f t="shared" si="546"/>
        <v>#DIV/0!</v>
      </c>
      <c r="AF1303" s="81" t="e">
        <f t="shared" si="547"/>
        <v>#DIV/0!</v>
      </c>
      <c r="AG1303" s="86">
        <f t="shared" si="570"/>
        <v>0</v>
      </c>
      <c r="AH1303" s="107" t="e">
        <f t="shared" si="548"/>
        <v>#DIV/0!</v>
      </c>
      <c r="AI1303" s="107" t="e">
        <f t="shared" si="549"/>
        <v>#DIV/0!</v>
      </c>
      <c r="AJ1303" s="108" t="e">
        <f t="shared" si="550"/>
        <v>#DIV/0!</v>
      </c>
      <c r="AK1303" s="113" t="e">
        <f t="shared" si="555"/>
        <v>#DIV/0!</v>
      </c>
      <c r="AL1303" s="113" t="e">
        <f t="shared" si="556"/>
        <v>#DIV/0!</v>
      </c>
      <c r="AM1303" s="113" t="e">
        <f t="shared" si="557"/>
        <v>#DIV/0!</v>
      </c>
      <c r="AN1303" s="113" t="e">
        <f t="shared" si="558"/>
        <v>#DIV/0!</v>
      </c>
      <c r="AO1303" s="113" t="e">
        <f t="shared" si="559"/>
        <v>#DIV/0!</v>
      </c>
      <c r="AP1303" s="91" t="e">
        <f t="shared" si="560"/>
        <v>#DIV/0!</v>
      </c>
      <c r="AQ1303" s="91" t="e">
        <f t="shared" si="561"/>
        <v>#DIV/0!</v>
      </c>
      <c r="AR1303" s="91" t="e">
        <f t="shared" si="562"/>
        <v>#DIV/0!</v>
      </c>
      <c r="AS1303" s="91" t="e">
        <f t="shared" si="563"/>
        <v>#DIV/0!</v>
      </c>
      <c r="AT1303" s="91" t="e">
        <f t="shared" si="564"/>
        <v>#DIV/0!</v>
      </c>
      <c r="AU1303" s="113" t="e">
        <f t="shared" si="565"/>
        <v>#DIV/0!</v>
      </c>
      <c r="AV1303" s="113" t="e">
        <f t="shared" si="566"/>
        <v>#DIV/0!</v>
      </c>
      <c r="AW1303" s="113" t="e">
        <f t="shared" si="567"/>
        <v>#DIV/0!</v>
      </c>
      <c r="AX1303" s="113" t="e">
        <f t="shared" si="568"/>
        <v>#DIV/0!</v>
      </c>
      <c r="AY1303" s="113" t="e">
        <f t="shared" si="569"/>
        <v>#DIV/0!</v>
      </c>
    </row>
    <row r="1304" spans="1:51" x14ac:dyDescent="0.25">
      <c r="A1304" s="119"/>
      <c r="B1304" s="83"/>
      <c r="C1304" s="85"/>
      <c r="D1304" s="85"/>
      <c r="E1304" s="85"/>
      <c r="F1304" s="71"/>
      <c r="G1304" s="96"/>
      <c r="H1304" s="16" t="e">
        <f>IF(A1304&gt;$U$1,ROUND(ROUND( U1304*$S$1+(1-$S$1)*G1304,4)+$T$1*ROUND(($S$1*Z1304+(1-$S$1)*(G1304-U1304)^2)^0.5,4),4),Rawdata!AK1304+Rawdata!$T$1*Rawdata!AU1304)</f>
        <v>#DIV/0!</v>
      </c>
      <c r="I1304" s="16" t="e">
        <f>IF(A1304&gt;$V$1,ROUND(ROUND(V1304*$S$1+(1-$S$1)*G1304,4)+$T$1*ROUND(($S$1*AA1304+(1-$S$1)*(G1304-V1304)^2)^0.5,4),4),Rawdata!AL1304+Rawdata!$T$1*Rawdata!AV1304)</f>
        <v>#DIV/0!</v>
      </c>
      <c r="J1304" s="16" t="e">
        <f>IF(A1304&gt;$W$1,ROUND(ROUND( W1304*$S$1+(1-$S$1)*G1304,4)+$T$1*ROUND(($S$1*AB1304+(1-$S$1)*(G1304-W1304)^2)^0.5,4),4),Rawdata!AM1304+Rawdata!$T$1*Rawdata!AW1304)</f>
        <v>#DIV/0!</v>
      </c>
      <c r="K1304" s="16" t="e">
        <f>IF(A1304&gt;$X$1,ROUND(ROUND( X1304*$S$1+(1-$S$1)*G1304,4)+$T$1*ROUND(($S$1*AC1304+(1-$S$1)*(G1304-X1304)^2)^0.5,4),4),Rawdata!AN1304+Rawdata!$T$1*Rawdata!AX1304)</f>
        <v>#DIV/0!</v>
      </c>
      <c r="L1304" s="16" t="e">
        <f>IF(A1304&gt;$Y$1,ROUND(ROUND( Y1304*$S$1+(1-$S$1)*G1304,4)+$T$1*ROUND(($S$1*AD1304+(1-$S$1)*(G1304-Y1304)^2)^0.5,4),4),Rawdata!AO1304+Rawdata!$T$1*Rawdata!AY1304)</f>
        <v>#DIV/0!</v>
      </c>
      <c r="M1304" s="16" t="e">
        <f t="shared" si="551"/>
        <v>#DIV/0!</v>
      </c>
      <c r="N1304" s="16" t="e">
        <f t="shared" si="552"/>
        <v>#DIV/0!</v>
      </c>
      <c r="O1304" s="67"/>
      <c r="P1304" s="67"/>
      <c r="Q1304" s="31" t="e">
        <f t="shared" si="571"/>
        <v>#DIV/0!</v>
      </c>
      <c r="R1304" s="17" t="e">
        <f t="shared" si="572"/>
        <v>#DIV/0!</v>
      </c>
      <c r="S1304" s="37" t="e">
        <f t="shared" si="553"/>
        <v>#DIV/0!</v>
      </c>
      <c r="T1304" s="17" t="e">
        <f t="shared" si="554"/>
        <v>#DIV/0!</v>
      </c>
      <c r="U1304" s="91" t="e">
        <f>IF(A1304&gt;$U$1, U1305*$S$1+(1-$S$1)*G1305,Rawdata!AK1304)</f>
        <v>#DIV/0!</v>
      </c>
      <c r="V1304" s="91" t="e">
        <f>IF(A1304&gt;$V$1,$S$1*V1305+(1-$S$1)*G1305,Rawdata!AL1304)</f>
        <v>#DIV/0!</v>
      </c>
      <c r="W1304" s="91" t="e">
        <f>IF(A1304&gt;$W$1, $S$1*W1305+(1-$S$1)*G1305,Rawdata!AM1304)</f>
        <v>#DIV/0!</v>
      </c>
      <c r="X1304" s="91" t="e">
        <f>IF(A1304&gt;$X$1,$S$1*X1305+(1-$S$1)*G1305,Rawdata!AN1304)</f>
        <v>#DIV/0!</v>
      </c>
      <c r="Y1304" s="91" t="e">
        <f>IF(A1304&gt;$Y$1,$S$1*Y1305+(1-$S$1)*G1305,Rawdata!AO1304)</f>
        <v>#DIV/0!</v>
      </c>
      <c r="Z1304" s="91" t="e">
        <f>IF(A1304&gt;$Z$1,$S$1*Z1305+(1-$S$1)*(G1305-U1305)^2,Rawdata!AP1304)</f>
        <v>#DIV/0!</v>
      </c>
      <c r="AA1304" s="91" t="e">
        <f>IF(A1304&gt;$AA$1,$S$1*AA1305+(1-$S$1)*(G1305-V1305)^2,Rawdata!AQ1304)</f>
        <v>#DIV/0!</v>
      </c>
      <c r="AB1304" s="91" t="e">
        <f>IF(A1304&gt;89,$S$1*AB1305+(1-$S$1)*(G1305-W1305)^2,Rawdata!AR1304)</f>
        <v>#DIV/0!</v>
      </c>
      <c r="AC1304" s="91" t="e">
        <f>IF(A1304&gt;$AC$1,$S$1*AC1305+(1-$S$1)*(G1305-X1305)^2,Rawdata!AS1304)</f>
        <v>#DIV/0!</v>
      </c>
      <c r="AD1304" s="91" t="e">
        <f>IF(A1304&gt;$AD$1,$S$1*AD1305+(1-$S$1)*(G1305-Y1305)^2,Rawdata!AT1304)</f>
        <v>#DIV/0!</v>
      </c>
      <c r="AE1304" s="80" t="e">
        <f t="shared" si="546"/>
        <v>#DIV/0!</v>
      </c>
      <c r="AF1304" s="81" t="e">
        <f t="shared" si="547"/>
        <v>#DIV/0!</v>
      </c>
      <c r="AG1304" s="86">
        <f t="shared" si="570"/>
        <v>0</v>
      </c>
      <c r="AH1304" s="107" t="e">
        <f t="shared" si="548"/>
        <v>#DIV/0!</v>
      </c>
      <c r="AI1304" s="107" t="e">
        <f t="shared" si="549"/>
        <v>#DIV/0!</v>
      </c>
      <c r="AJ1304" s="108" t="e">
        <f t="shared" si="550"/>
        <v>#DIV/0!</v>
      </c>
      <c r="AK1304" s="113" t="e">
        <f t="shared" si="555"/>
        <v>#DIV/0!</v>
      </c>
      <c r="AL1304" s="113" t="e">
        <f t="shared" si="556"/>
        <v>#DIV/0!</v>
      </c>
      <c r="AM1304" s="113" t="e">
        <f t="shared" si="557"/>
        <v>#DIV/0!</v>
      </c>
      <c r="AN1304" s="113" t="e">
        <f t="shared" si="558"/>
        <v>#DIV/0!</v>
      </c>
      <c r="AO1304" s="113" t="e">
        <f t="shared" si="559"/>
        <v>#DIV/0!</v>
      </c>
      <c r="AP1304" s="91" t="e">
        <f t="shared" si="560"/>
        <v>#DIV/0!</v>
      </c>
      <c r="AQ1304" s="91" t="e">
        <f t="shared" si="561"/>
        <v>#DIV/0!</v>
      </c>
      <c r="AR1304" s="91" t="e">
        <f t="shared" si="562"/>
        <v>#DIV/0!</v>
      </c>
      <c r="AS1304" s="91" t="e">
        <f t="shared" si="563"/>
        <v>#DIV/0!</v>
      </c>
      <c r="AT1304" s="91" t="e">
        <f t="shared" si="564"/>
        <v>#DIV/0!</v>
      </c>
      <c r="AU1304" s="113" t="e">
        <f t="shared" si="565"/>
        <v>#DIV/0!</v>
      </c>
      <c r="AV1304" s="113" t="e">
        <f t="shared" si="566"/>
        <v>#DIV/0!</v>
      </c>
      <c r="AW1304" s="113" t="e">
        <f t="shared" si="567"/>
        <v>#DIV/0!</v>
      </c>
      <c r="AX1304" s="113" t="e">
        <f t="shared" si="568"/>
        <v>#DIV/0!</v>
      </c>
      <c r="AY1304" s="113" t="e">
        <f t="shared" si="569"/>
        <v>#DIV/0!</v>
      </c>
    </row>
    <row r="1305" spans="1:51" x14ac:dyDescent="0.25">
      <c r="A1305" s="119"/>
      <c r="B1305" s="83"/>
      <c r="C1305" s="85"/>
      <c r="D1305" s="85"/>
      <c r="E1305" s="85"/>
      <c r="F1305" s="71"/>
      <c r="G1305" s="96"/>
      <c r="H1305" s="16" t="e">
        <f>IF(A1305&gt;$U$1,ROUND(ROUND( U1305*$S$1+(1-$S$1)*G1305,4)+$T$1*ROUND(($S$1*Z1305+(1-$S$1)*(G1305-U1305)^2)^0.5,4),4),Rawdata!AK1305+Rawdata!$T$1*Rawdata!AU1305)</f>
        <v>#DIV/0!</v>
      </c>
      <c r="I1305" s="16" t="e">
        <f>IF(A1305&gt;$V$1,ROUND(ROUND(V1305*$S$1+(1-$S$1)*G1305,4)+$T$1*ROUND(($S$1*AA1305+(1-$S$1)*(G1305-V1305)^2)^0.5,4),4),Rawdata!AL1305+Rawdata!$T$1*Rawdata!AV1305)</f>
        <v>#DIV/0!</v>
      </c>
      <c r="J1305" s="16" t="e">
        <f>IF(A1305&gt;$W$1,ROUND(ROUND( W1305*$S$1+(1-$S$1)*G1305,4)+$T$1*ROUND(($S$1*AB1305+(1-$S$1)*(G1305-W1305)^2)^0.5,4),4),Rawdata!AM1305+Rawdata!$T$1*Rawdata!AW1305)</f>
        <v>#DIV/0!</v>
      </c>
      <c r="K1305" s="16" t="e">
        <f>IF(A1305&gt;$X$1,ROUND(ROUND( X1305*$S$1+(1-$S$1)*G1305,4)+$T$1*ROUND(($S$1*AC1305+(1-$S$1)*(G1305-X1305)^2)^0.5,4),4),Rawdata!AN1305+Rawdata!$T$1*Rawdata!AX1305)</f>
        <v>#DIV/0!</v>
      </c>
      <c r="L1305" s="16" t="e">
        <f>IF(A1305&gt;$Y$1,ROUND(ROUND( Y1305*$S$1+(1-$S$1)*G1305,4)+$T$1*ROUND(($S$1*AD1305+(1-$S$1)*(G1305-Y1305)^2)^0.5,4),4),Rawdata!AO1305+Rawdata!$T$1*Rawdata!AY1305)</f>
        <v>#DIV/0!</v>
      </c>
      <c r="M1305" s="16" t="e">
        <f t="shared" si="551"/>
        <v>#DIV/0!</v>
      </c>
      <c r="N1305" s="16" t="e">
        <f t="shared" si="552"/>
        <v>#DIV/0!</v>
      </c>
      <c r="O1305" s="67"/>
      <c r="P1305" s="67"/>
      <c r="Q1305" s="31" t="e">
        <f t="shared" si="571"/>
        <v>#DIV/0!</v>
      </c>
      <c r="R1305" s="17" t="e">
        <f t="shared" si="572"/>
        <v>#DIV/0!</v>
      </c>
      <c r="S1305" s="37" t="e">
        <f t="shared" si="553"/>
        <v>#DIV/0!</v>
      </c>
      <c r="T1305" s="17" t="e">
        <f t="shared" si="554"/>
        <v>#DIV/0!</v>
      </c>
      <c r="U1305" s="91" t="e">
        <f>IF(A1305&gt;$U$1, U1306*$S$1+(1-$S$1)*G1306,Rawdata!AK1305)</f>
        <v>#DIV/0!</v>
      </c>
      <c r="V1305" s="91" t="e">
        <f>IF(A1305&gt;$V$1,$S$1*V1306+(1-$S$1)*G1306,Rawdata!AL1305)</f>
        <v>#DIV/0!</v>
      </c>
      <c r="W1305" s="91" t="e">
        <f>IF(A1305&gt;$W$1, $S$1*W1306+(1-$S$1)*G1306,Rawdata!AM1305)</f>
        <v>#DIV/0!</v>
      </c>
      <c r="X1305" s="91" t="e">
        <f>IF(A1305&gt;$X$1,$S$1*X1306+(1-$S$1)*G1306,Rawdata!AN1305)</f>
        <v>#DIV/0!</v>
      </c>
      <c r="Y1305" s="91" t="e">
        <f>IF(A1305&gt;$Y$1,$S$1*Y1306+(1-$S$1)*G1306,Rawdata!AO1305)</f>
        <v>#DIV/0!</v>
      </c>
      <c r="Z1305" s="91" t="e">
        <f>IF(A1305&gt;$Z$1,$S$1*Z1306+(1-$S$1)*(G1306-U1306)^2,Rawdata!AP1305)</f>
        <v>#DIV/0!</v>
      </c>
      <c r="AA1305" s="91" t="e">
        <f>IF(A1305&gt;$AA$1,$S$1*AA1306+(1-$S$1)*(G1306-V1306)^2,Rawdata!AQ1305)</f>
        <v>#DIV/0!</v>
      </c>
      <c r="AB1305" s="91" t="e">
        <f>IF(A1305&gt;89,$S$1*AB1306+(1-$S$1)*(G1306-W1306)^2,Rawdata!AR1305)</f>
        <v>#DIV/0!</v>
      </c>
      <c r="AC1305" s="91" t="e">
        <f>IF(A1305&gt;$AC$1,$S$1*AC1306+(1-$S$1)*(G1306-X1306)^2,Rawdata!AS1305)</f>
        <v>#DIV/0!</v>
      </c>
      <c r="AD1305" s="91" t="e">
        <f>IF(A1305&gt;$AD$1,$S$1*AD1306+(1-$S$1)*(G1306-Y1306)^2,Rawdata!AT1305)</f>
        <v>#DIV/0!</v>
      </c>
      <c r="AE1305" s="80" t="e">
        <f t="shared" si="546"/>
        <v>#DIV/0!</v>
      </c>
      <c r="AF1305" s="81" t="e">
        <f t="shared" si="547"/>
        <v>#DIV/0!</v>
      </c>
      <c r="AG1305" s="86">
        <f t="shared" si="570"/>
        <v>0</v>
      </c>
      <c r="AH1305" s="107" t="e">
        <f t="shared" si="548"/>
        <v>#DIV/0!</v>
      </c>
      <c r="AI1305" s="107" t="e">
        <f t="shared" si="549"/>
        <v>#DIV/0!</v>
      </c>
      <c r="AJ1305" s="108" t="e">
        <f t="shared" si="550"/>
        <v>#DIV/0!</v>
      </c>
      <c r="AK1305" s="113" t="e">
        <f t="shared" si="555"/>
        <v>#DIV/0!</v>
      </c>
      <c r="AL1305" s="113" t="e">
        <f t="shared" si="556"/>
        <v>#DIV/0!</v>
      </c>
      <c r="AM1305" s="113" t="e">
        <f t="shared" si="557"/>
        <v>#DIV/0!</v>
      </c>
      <c r="AN1305" s="113" t="e">
        <f t="shared" si="558"/>
        <v>#DIV/0!</v>
      </c>
      <c r="AO1305" s="113" t="e">
        <f t="shared" si="559"/>
        <v>#DIV/0!</v>
      </c>
      <c r="AP1305" s="91" t="e">
        <f t="shared" si="560"/>
        <v>#DIV/0!</v>
      </c>
      <c r="AQ1305" s="91" t="e">
        <f t="shared" si="561"/>
        <v>#DIV/0!</v>
      </c>
      <c r="AR1305" s="91" t="e">
        <f t="shared" si="562"/>
        <v>#DIV/0!</v>
      </c>
      <c r="AS1305" s="91" t="e">
        <f t="shared" si="563"/>
        <v>#DIV/0!</v>
      </c>
      <c r="AT1305" s="91" t="e">
        <f t="shared" si="564"/>
        <v>#DIV/0!</v>
      </c>
      <c r="AU1305" s="113" t="e">
        <f t="shared" si="565"/>
        <v>#DIV/0!</v>
      </c>
      <c r="AV1305" s="113" t="e">
        <f t="shared" si="566"/>
        <v>#DIV/0!</v>
      </c>
      <c r="AW1305" s="113" t="e">
        <f t="shared" si="567"/>
        <v>#DIV/0!</v>
      </c>
      <c r="AX1305" s="113" t="e">
        <f t="shared" si="568"/>
        <v>#DIV/0!</v>
      </c>
      <c r="AY1305" s="113" t="e">
        <f t="shared" si="569"/>
        <v>#DIV/0!</v>
      </c>
    </row>
    <row r="1306" spans="1:51" x14ac:dyDescent="0.25">
      <c r="A1306" s="119"/>
      <c r="B1306" s="83"/>
      <c r="C1306" s="85"/>
      <c r="D1306" s="85"/>
      <c r="E1306" s="85"/>
      <c r="F1306" s="71"/>
      <c r="G1306" s="96"/>
      <c r="H1306" s="16" t="e">
        <f>IF(A1306&gt;$U$1,ROUND(ROUND( U1306*$S$1+(1-$S$1)*G1306,4)+$T$1*ROUND(($S$1*Z1306+(1-$S$1)*(G1306-U1306)^2)^0.5,4),4),Rawdata!AK1306+Rawdata!$T$1*Rawdata!AU1306)</f>
        <v>#DIV/0!</v>
      </c>
      <c r="I1306" s="16" t="e">
        <f>IF(A1306&gt;$V$1,ROUND(ROUND(V1306*$S$1+(1-$S$1)*G1306,4)+$T$1*ROUND(($S$1*AA1306+(1-$S$1)*(G1306-V1306)^2)^0.5,4),4),Rawdata!AL1306+Rawdata!$T$1*Rawdata!AV1306)</f>
        <v>#DIV/0!</v>
      </c>
      <c r="J1306" s="16" t="e">
        <f>IF(A1306&gt;$W$1,ROUND(ROUND( W1306*$S$1+(1-$S$1)*G1306,4)+$T$1*ROUND(($S$1*AB1306+(1-$S$1)*(G1306-W1306)^2)^0.5,4),4),Rawdata!AM1306+Rawdata!$T$1*Rawdata!AW1306)</f>
        <v>#DIV/0!</v>
      </c>
      <c r="K1306" s="16" t="e">
        <f>IF(A1306&gt;$X$1,ROUND(ROUND( X1306*$S$1+(1-$S$1)*G1306,4)+$T$1*ROUND(($S$1*AC1306+(1-$S$1)*(G1306-X1306)^2)^0.5,4),4),Rawdata!AN1306+Rawdata!$T$1*Rawdata!AX1306)</f>
        <v>#DIV/0!</v>
      </c>
      <c r="L1306" s="16" t="e">
        <f>IF(A1306&gt;$Y$1,ROUND(ROUND( Y1306*$S$1+(1-$S$1)*G1306,4)+$T$1*ROUND(($S$1*AD1306+(1-$S$1)*(G1306-Y1306)^2)^0.5,4),4),Rawdata!AO1306+Rawdata!$T$1*Rawdata!AY1306)</f>
        <v>#DIV/0!</v>
      </c>
      <c r="M1306" s="16" t="e">
        <f t="shared" si="551"/>
        <v>#DIV/0!</v>
      </c>
      <c r="N1306" s="16" t="e">
        <f t="shared" si="552"/>
        <v>#DIV/0!</v>
      </c>
      <c r="O1306" s="67"/>
      <c r="P1306" s="67"/>
      <c r="Q1306" s="31" t="e">
        <f t="shared" si="571"/>
        <v>#DIV/0!</v>
      </c>
      <c r="R1306" s="17" t="e">
        <f t="shared" si="572"/>
        <v>#DIV/0!</v>
      </c>
      <c r="S1306" s="37" t="e">
        <f t="shared" si="553"/>
        <v>#DIV/0!</v>
      </c>
      <c r="T1306" s="17" t="e">
        <f t="shared" si="554"/>
        <v>#DIV/0!</v>
      </c>
      <c r="U1306" s="91" t="e">
        <f>IF(A1306&gt;$U$1, U1307*$S$1+(1-$S$1)*G1307,Rawdata!AK1306)</f>
        <v>#DIV/0!</v>
      </c>
      <c r="V1306" s="91" t="e">
        <f>IF(A1306&gt;$V$1,$S$1*V1307+(1-$S$1)*G1307,Rawdata!AL1306)</f>
        <v>#DIV/0!</v>
      </c>
      <c r="W1306" s="91" t="e">
        <f>IF(A1306&gt;$W$1, $S$1*W1307+(1-$S$1)*G1307,Rawdata!AM1306)</f>
        <v>#DIV/0!</v>
      </c>
      <c r="X1306" s="91" t="e">
        <f>IF(A1306&gt;$X$1,$S$1*X1307+(1-$S$1)*G1307,Rawdata!AN1306)</f>
        <v>#DIV/0!</v>
      </c>
      <c r="Y1306" s="91" t="e">
        <f>IF(A1306&gt;$Y$1,$S$1*Y1307+(1-$S$1)*G1307,Rawdata!AO1306)</f>
        <v>#DIV/0!</v>
      </c>
      <c r="Z1306" s="91" t="e">
        <f>IF(A1306&gt;$Z$1,$S$1*Z1307+(1-$S$1)*(G1307-U1307)^2,Rawdata!AP1306)</f>
        <v>#DIV/0!</v>
      </c>
      <c r="AA1306" s="91" t="e">
        <f>IF(A1306&gt;$AA$1,$S$1*AA1307+(1-$S$1)*(G1307-V1307)^2,Rawdata!AQ1306)</f>
        <v>#DIV/0!</v>
      </c>
      <c r="AB1306" s="91" t="e">
        <f>IF(A1306&gt;89,$S$1*AB1307+(1-$S$1)*(G1307-W1307)^2,Rawdata!AR1306)</f>
        <v>#DIV/0!</v>
      </c>
      <c r="AC1306" s="91" t="e">
        <f>IF(A1306&gt;$AC$1,$S$1*AC1307+(1-$S$1)*(G1307-X1307)^2,Rawdata!AS1306)</f>
        <v>#DIV/0!</v>
      </c>
      <c r="AD1306" s="91" t="e">
        <f>IF(A1306&gt;$AD$1,$S$1*AD1307+(1-$S$1)*(G1307-Y1307)^2,Rawdata!AT1306)</f>
        <v>#DIV/0!</v>
      </c>
      <c r="AE1306" s="80" t="e">
        <f t="shared" si="546"/>
        <v>#DIV/0!</v>
      </c>
      <c r="AF1306" s="81" t="e">
        <f t="shared" si="547"/>
        <v>#DIV/0!</v>
      </c>
      <c r="AG1306" s="86">
        <f t="shared" si="570"/>
        <v>0</v>
      </c>
      <c r="AH1306" s="107" t="e">
        <f t="shared" si="548"/>
        <v>#DIV/0!</v>
      </c>
      <c r="AI1306" s="107" t="e">
        <f t="shared" si="549"/>
        <v>#DIV/0!</v>
      </c>
      <c r="AJ1306" s="108" t="e">
        <f t="shared" si="550"/>
        <v>#DIV/0!</v>
      </c>
      <c r="AK1306" s="113" t="e">
        <f t="shared" si="555"/>
        <v>#DIV/0!</v>
      </c>
      <c r="AL1306" s="113" t="e">
        <f t="shared" si="556"/>
        <v>#DIV/0!</v>
      </c>
      <c r="AM1306" s="113" t="e">
        <f t="shared" si="557"/>
        <v>#DIV/0!</v>
      </c>
      <c r="AN1306" s="113" t="e">
        <f t="shared" si="558"/>
        <v>#DIV/0!</v>
      </c>
      <c r="AO1306" s="113" t="e">
        <f t="shared" si="559"/>
        <v>#DIV/0!</v>
      </c>
      <c r="AP1306" s="91" t="e">
        <f t="shared" si="560"/>
        <v>#DIV/0!</v>
      </c>
      <c r="AQ1306" s="91" t="e">
        <f t="shared" si="561"/>
        <v>#DIV/0!</v>
      </c>
      <c r="AR1306" s="91" t="e">
        <f t="shared" si="562"/>
        <v>#DIV/0!</v>
      </c>
      <c r="AS1306" s="91" t="e">
        <f t="shared" si="563"/>
        <v>#DIV/0!</v>
      </c>
      <c r="AT1306" s="91" t="e">
        <f t="shared" si="564"/>
        <v>#DIV/0!</v>
      </c>
      <c r="AU1306" s="113" t="e">
        <f t="shared" si="565"/>
        <v>#DIV/0!</v>
      </c>
      <c r="AV1306" s="113" t="e">
        <f t="shared" si="566"/>
        <v>#DIV/0!</v>
      </c>
      <c r="AW1306" s="113" t="e">
        <f t="shared" si="567"/>
        <v>#DIV/0!</v>
      </c>
      <c r="AX1306" s="113" t="e">
        <f t="shared" si="568"/>
        <v>#DIV/0!</v>
      </c>
      <c r="AY1306" s="113" t="e">
        <f t="shared" si="569"/>
        <v>#DIV/0!</v>
      </c>
    </row>
    <row r="1307" spans="1:51" x14ac:dyDescent="0.25">
      <c r="A1307" s="119"/>
      <c r="B1307" s="83"/>
      <c r="C1307" s="85"/>
      <c r="D1307" s="85"/>
      <c r="E1307" s="85"/>
      <c r="F1307" s="71"/>
      <c r="G1307" s="96"/>
      <c r="H1307" s="16" t="e">
        <f>IF(A1307&gt;$U$1,ROUND(ROUND( U1307*$S$1+(1-$S$1)*G1307,4)+$T$1*ROUND(($S$1*Z1307+(1-$S$1)*(G1307-U1307)^2)^0.5,4),4),Rawdata!AK1307+Rawdata!$T$1*Rawdata!AU1307)</f>
        <v>#DIV/0!</v>
      </c>
      <c r="I1307" s="16" t="e">
        <f>IF(A1307&gt;$V$1,ROUND(ROUND(V1307*$S$1+(1-$S$1)*G1307,4)+$T$1*ROUND(($S$1*AA1307+(1-$S$1)*(G1307-V1307)^2)^0.5,4),4),Rawdata!AL1307+Rawdata!$T$1*Rawdata!AV1307)</f>
        <v>#DIV/0!</v>
      </c>
      <c r="J1307" s="16" t="e">
        <f>IF(A1307&gt;$W$1,ROUND(ROUND( W1307*$S$1+(1-$S$1)*G1307,4)+$T$1*ROUND(($S$1*AB1307+(1-$S$1)*(G1307-W1307)^2)^0.5,4),4),Rawdata!AM1307+Rawdata!$T$1*Rawdata!AW1307)</f>
        <v>#DIV/0!</v>
      </c>
      <c r="K1307" s="16" t="e">
        <f>IF(A1307&gt;$X$1,ROUND(ROUND( X1307*$S$1+(1-$S$1)*G1307,4)+$T$1*ROUND(($S$1*AC1307+(1-$S$1)*(G1307-X1307)^2)^0.5,4),4),Rawdata!AN1307+Rawdata!$T$1*Rawdata!AX1307)</f>
        <v>#DIV/0!</v>
      </c>
      <c r="L1307" s="16" t="e">
        <f>IF(A1307&gt;$Y$1,ROUND(ROUND( Y1307*$S$1+(1-$S$1)*G1307,4)+$T$1*ROUND(($S$1*AD1307+(1-$S$1)*(G1307-Y1307)^2)^0.5,4),4),Rawdata!AO1307+Rawdata!$T$1*Rawdata!AY1307)</f>
        <v>#DIV/0!</v>
      </c>
      <c r="M1307" s="16" t="e">
        <f t="shared" si="551"/>
        <v>#DIV/0!</v>
      </c>
      <c r="N1307" s="16" t="e">
        <f t="shared" si="552"/>
        <v>#DIV/0!</v>
      </c>
      <c r="O1307" s="67"/>
      <c r="P1307" s="67"/>
      <c r="Q1307" s="31" t="e">
        <f t="shared" si="571"/>
        <v>#DIV/0!</v>
      </c>
      <c r="R1307" s="17" t="e">
        <f t="shared" si="572"/>
        <v>#DIV/0!</v>
      </c>
      <c r="S1307" s="37" t="e">
        <f t="shared" si="553"/>
        <v>#DIV/0!</v>
      </c>
      <c r="T1307" s="17" t="e">
        <f t="shared" si="554"/>
        <v>#DIV/0!</v>
      </c>
      <c r="U1307" s="91" t="e">
        <f>IF(A1307&gt;$U$1, U1308*$S$1+(1-$S$1)*G1308,Rawdata!AK1307)</f>
        <v>#DIV/0!</v>
      </c>
      <c r="V1307" s="91" t="e">
        <f>IF(A1307&gt;$V$1,$S$1*V1308+(1-$S$1)*G1308,Rawdata!AL1307)</f>
        <v>#DIV/0!</v>
      </c>
      <c r="W1307" s="91" t="e">
        <f>IF(A1307&gt;$W$1, $S$1*W1308+(1-$S$1)*G1308,Rawdata!AM1307)</f>
        <v>#DIV/0!</v>
      </c>
      <c r="X1307" s="91" t="e">
        <f>IF(A1307&gt;$X$1,$S$1*X1308+(1-$S$1)*G1308,Rawdata!AN1307)</f>
        <v>#DIV/0!</v>
      </c>
      <c r="Y1307" s="91" t="e">
        <f>IF(A1307&gt;$Y$1,$S$1*Y1308+(1-$S$1)*G1308,Rawdata!AO1307)</f>
        <v>#DIV/0!</v>
      </c>
      <c r="Z1307" s="91" t="e">
        <f>IF(A1307&gt;$Z$1,$S$1*Z1308+(1-$S$1)*(G1308-U1308)^2,Rawdata!AP1307)</f>
        <v>#DIV/0!</v>
      </c>
      <c r="AA1307" s="91" t="e">
        <f>IF(A1307&gt;$AA$1,$S$1*AA1308+(1-$S$1)*(G1308-V1308)^2,Rawdata!AQ1307)</f>
        <v>#DIV/0!</v>
      </c>
      <c r="AB1307" s="91" t="e">
        <f>IF(A1307&gt;89,$S$1*AB1308+(1-$S$1)*(G1308-W1308)^2,Rawdata!AR1307)</f>
        <v>#DIV/0!</v>
      </c>
      <c r="AC1307" s="91" t="e">
        <f>IF(A1307&gt;$AC$1,$S$1*AC1308+(1-$S$1)*(G1308-X1308)^2,Rawdata!AS1307)</f>
        <v>#DIV/0!</v>
      </c>
      <c r="AD1307" s="91" t="e">
        <f>IF(A1307&gt;$AD$1,$S$1*AD1308+(1-$S$1)*(G1308-Y1308)^2,Rawdata!AT1307)</f>
        <v>#DIV/0!</v>
      </c>
      <c r="AE1307" s="80" t="e">
        <f t="shared" si="546"/>
        <v>#DIV/0!</v>
      </c>
      <c r="AF1307" s="81" t="e">
        <f t="shared" si="547"/>
        <v>#DIV/0!</v>
      </c>
      <c r="AG1307" s="86">
        <f t="shared" si="570"/>
        <v>0</v>
      </c>
      <c r="AH1307" s="107" t="e">
        <f t="shared" si="548"/>
        <v>#DIV/0!</v>
      </c>
      <c r="AI1307" s="107" t="e">
        <f t="shared" si="549"/>
        <v>#DIV/0!</v>
      </c>
      <c r="AJ1307" s="108" t="e">
        <f t="shared" si="550"/>
        <v>#DIV/0!</v>
      </c>
      <c r="AK1307" s="113" t="e">
        <f t="shared" si="555"/>
        <v>#DIV/0!</v>
      </c>
      <c r="AL1307" s="113" t="e">
        <f t="shared" si="556"/>
        <v>#DIV/0!</v>
      </c>
      <c r="AM1307" s="113" t="e">
        <f t="shared" si="557"/>
        <v>#DIV/0!</v>
      </c>
      <c r="AN1307" s="113" t="e">
        <f t="shared" si="558"/>
        <v>#DIV/0!</v>
      </c>
      <c r="AO1307" s="113" t="e">
        <f t="shared" si="559"/>
        <v>#DIV/0!</v>
      </c>
      <c r="AP1307" s="91" t="e">
        <f t="shared" si="560"/>
        <v>#DIV/0!</v>
      </c>
      <c r="AQ1307" s="91" t="e">
        <f t="shared" si="561"/>
        <v>#DIV/0!</v>
      </c>
      <c r="AR1307" s="91" t="e">
        <f t="shared" si="562"/>
        <v>#DIV/0!</v>
      </c>
      <c r="AS1307" s="91" t="e">
        <f t="shared" si="563"/>
        <v>#DIV/0!</v>
      </c>
      <c r="AT1307" s="91" t="e">
        <f t="shared" si="564"/>
        <v>#DIV/0!</v>
      </c>
      <c r="AU1307" s="113" t="e">
        <f t="shared" si="565"/>
        <v>#DIV/0!</v>
      </c>
      <c r="AV1307" s="113" t="e">
        <f t="shared" si="566"/>
        <v>#DIV/0!</v>
      </c>
      <c r="AW1307" s="113" t="e">
        <f t="shared" si="567"/>
        <v>#DIV/0!</v>
      </c>
      <c r="AX1307" s="113" t="e">
        <f t="shared" si="568"/>
        <v>#DIV/0!</v>
      </c>
      <c r="AY1307" s="113" t="e">
        <f t="shared" si="569"/>
        <v>#DIV/0!</v>
      </c>
    </row>
    <row r="1308" spans="1:51" x14ac:dyDescent="0.25">
      <c r="A1308" s="119"/>
      <c r="B1308" s="83"/>
      <c r="C1308" s="85"/>
      <c r="D1308" s="85"/>
      <c r="E1308" s="85"/>
      <c r="F1308" s="71"/>
      <c r="G1308" s="96"/>
      <c r="H1308" s="16" t="e">
        <f>IF(A1308&gt;$U$1,ROUND(ROUND( U1308*$S$1+(1-$S$1)*G1308,4)+$T$1*ROUND(($S$1*Z1308+(1-$S$1)*(G1308-U1308)^2)^0.5,4),4),Rawdata!AK1308+Rawdata!$T$1*Rawdata!AU1308)</f>
        <v>#DIV/0!</v>
      </c>
      <c r="I1308" s="16" t="e">
        <f>IF(A1308&gt;$V$1,ROUND(ROUND(V1308*$S$1+(1-$S$1)*G1308,4)+$T$1*ROUND(($S$1*AA1308+(1-$S$1)*(G1308-V1308)^2)^0.5,4),4),Rawdata!AL1308+Rawdata!$T$1*Rawdata!AV1308)</f>
        <v>#DIV/0!</v>
      </c>
      <c r="J1308" s="16" t="e">
        <f>IF(A1308&gt;$W$1,ROUND(ROUND( W1308*$S$1+(1-$S$1)*G1308,4)+$T$1*ROUND(($S$1*AB1308+(1-$S$1)*(G1308-W1308)^2)^0.5,4),4),Rawdata!AM1308+Rawdata!$T$1*Rawdata!AW1308)</f>
        <v>#DIV/0!</v>
      </c>
      <c r="K1308" s="16" t="e">
        <f>IF(A1308&gt;$X$1,ROUND(ROUND( X1308*$S$1+(1-$S$1)*G1308,4)+$T$1*ROUND(($S$1*AC1308+(1-$S$1)*(G1308-X1308)^2)^0.5,4),4),Rawdata!AN1308+Rawdata!$T$1*Rawdata!AX1308)</f>
        <v>#DIV/0!</v>
      </c>
      <c r="L1308" s="16" t="e">
        <f>IF(A1308&gt;$Y$1,ROUND(ROUND( Y1308*$S$1+(1-$S$1)*G1308,4)+$T$1*ROUND(($S$1*AD1308+(1-$S$1)*(G1308-Y1308)^2)^0.5,4),4),Rawdata!AO1308+Rawdata!$T$1*Rawdata!AY1308)</f>
        <v>#DIV/0!</v>
      </c>
      <c r="M1308" s="16" t="e">
        <f t="shared" si="551"/>
        <v>#DIV/0!</v>
      </c>
      <c r="N1308" s="16" t="e">
        <f t="shared" si="552"/>
        <v>#DIV/0!</v>
      </c>
      <c r="O1308" s="67"/>
      <c r="P1308" s="67"/>
      <c r="Q1308" s="31" t="e">
        <f t="shared" si="571"/>
        <v>#DIV/0!</v>
      </c>
      <c r="R1308" s="17" t="e">
        <f t="shared" si="572"/>
        <v>#DIV/0!</v>
      </c>
      <c r="S1308" s="37" t="e">
        <f t="shared" si="553"/>
        <v>#DIV/0!</v>
      </c>
      <c r="T1308" s="17" t="e">
        <f t="shared" si="554"/>
        <v>#DIV/0!</v>
      </c>
      <c r="U1308" s="91" t="e">
        <f>IF(A1308&gt;$U$1, U1309*$S$1+(1-$S$1)*G1309,Rawdata!AK1308)</f>
        <v>#DIV/0!</v>
      </c>
      <c r="V1308" s="91" t="e">
        <f>IF(A1308&gt;$V$1,$S$1*V1309+(1-$S$1)*G1309,Rawdata!AL1308)</f>
        <v>#DIV/0!</v>
      </c>
      <c r="W1308" s="91" t="e">
        <f>IF(A1308&gt;$W$1, $S$1*W1309+(1-$S$1)*G1309,Rawdata!AM1308)</f>
        <v>#DIV/0!</v>
      </c>
      <c r="X1308" s="91" t="e">
        <f>IF(A1308&gt;$X$1,$S$1*X1309+(1-$S$1)*G1309,Rawdata!AN1308)</f>
        <v>#DIV/0!</v>
      </c>
      <c r="Y1308" s="91" t="e">
        <f>IF(A1308&gt;$Y$1,$S$1*Y1309+(1-$S$1)*G1309,Rawdata!AO1308)</f>
        <v>#DIV/0!</v>
      </c>
      <c r="Z1308" s="91" t="e">
        <f>IF(A1308&gt;$Z$1,$S$1*Z1309+(1-$S$1)*(G1309-U1309)^2,Rawdata!AP1308)</f>
        <v>#DIV/0!</v>
      </c>
      <c r="AA1308" s="91" t="e">
        <f>IF(A1308&gt;$AA$1,$S$1*AA1309+(1-$S$1)*(G1309-V1309)^2,Rawdata!AQ1308)</f>
        <v>#DIV/0!</v>
      </c>
      <c r="AB1308" s="91" t="e">
        <f>IF(A1308&gt;89,$S$1*AB1309+(1-$S$1)*(G1309-W1309)^2,Rawdata!AR1308)</f>
        <v>#DIV/0!</v>
      </c>
      <c r="AC1308" s="91" t="e">
        <f>IF(A1308&gt;$AC$1,$S$1*AC1309+(1-$S$1)*(G1309-X1309)^2,Rawdata!AS1308)</f>
        <v>#DIV/0!</v>
      </c>
      <c r="AD1308" s="91" t="e">
        <f>IF(A1308&gt;$AD$1,$S$1*AD1309+(1-$S$1)*(G1309-Y1309)^2,Rawdata!AT1308)</f>
        <v>#DIV/0!</v>
      </c>
      <c r="AE1308" s="80" t="e">
        <f t="shared" si="546"/>
        <v>#DIV/0!</v>
      </c>
      <c r="AF1308" s="81" t="e">
        <f t="shared" si="547"/>
        <v>#DIV/0!</v>
      </c>
      <c r="AG1308" s="86">
        <f t="shared" si="570"/>
        <v>0</v>
      </c>
      <c r="AH1308" s="107" t="e">
        <f t="shared" si="548"/>
        <v>#DIV/0!</v>
      </c>
      <c r="AI1308" s="107" t="e">
        <f t="shared" si="549"/>
        <v>#DIV/0!</v>
      </c>
      <c r="AJ1308" s="108" t="e">
        <f t="shared" si="550"/>
        <v>#DIV/0!</v>
      </c>
      <c r="AK1308" s="113" t="e">
        <f t="shared" si="555"/>
        <v>#DIV/0!</v>
      </c>
      <c r="AL1308" s="113" t="e">
        <f t="shared" si="556"/>
        <v>#DIV/0!</v>
      </c>
      <c r="AM1308" s="113" t="e">
        <f t="shared" si="557"/>
        <v>#DIV/0!</v>
      </c>
      <c r="AN1308" s="113" t="e">
        <f t="shared" si="558"/>
        <v>#DIV/0!</v>
      </c>
      <c r="AO1308" s="113" t="e">
        <f t="shared" si="559"/>
        <v>#DIV/0!</v>
      </c>
      <c r="AP1308" s="91" t="e">
        <f t="shared" si="560"/>
        <v>#DIV/0!</v>
      </c>
      <c r="AQ1308" s="91" t="e">
        <f t="shared" si="561"/>
        <v>#DIV/0!</v>
      </c>
      <c r="AR1308" s="91" t="e">
        <f t="shared" si="562"/>
        <v>#DIV/0!</v>
      </c>
      <c r="AS1308" s="91" t="e">
        <f t="shared" si="563"/>
        <v>#DIV/0!</v>
      </c>
      <c r="AT1308" s="91" t="e">
        <f t="shared" si="564"/>
        <v>#DIV/0!</v>
      </c>
      <c r="AU1308" s="113" t="e">
        <f t="shared" si="565"/>
        <v>#DIV/0!</v>
      </c>
      <c r="AV1308" s="113" t="e">
        <f t="shared" si="566"/>
        <v>#DIV/0!</v>
      </c>
      <c r="AW1308" s="113" t="e">
        <f t="shared" si="567"/>
        <v>#DIV/0!</v>
      </c>
      <c r="AX1308" s="113" t="e">
        <f t="shared" si="568"/>
        <v>#DIV/0!</v>
      </c>
      <c r="AY1308" s="113" t="e">
        <f t="shared" si="569"/>
        <v>#DIV/0!</v>
      </c>
    </row>
    <row r="1309" spans="1:51" x14ac:dyDescent="0.25">
      <c r="A1309" s="119"/>
      <c r="B1309" s="83"/>
      <c r="C1309" s="85"/>
      <c r="D1309" s="85"/>
      <c r="E1309" s="85"/>
      <c r="F1309" s="71"/>
      <c r="G1309" s="96"/>
      <c r="H1309" s="16" t="e">
        <f>IF(A1309&gt;$U$1,ROUND(ROUND( U1309*$S$1+(1-$S$1)*G1309,4)+$T$1*ROUND(($S$1*Z1309+(1-$S$1)*(G1309-U1309)^2)^0.5,4),4),Rawdata!AK1309+Rawdata!$T$1*Rawdata!AU1309)</f>
        <v>#DIV/0!</v>
      </c>
      <c r="I1309" s="16" t="e">
        <f>IF(A1309&gt;$V$1,ROUND(ROUND(V1309*$S$1+(1-$S$1)*G1309,4)+$T$1*ROUND(($S$1*AA1309+(1-$S$1)*(G1309-V1309)^2)^0.5,4),4),Rawdata!AL1309+Rawdata!$T$1*Rawdata!AV1309)</f>
        <v>#DIV/0!</v>
      </c>
      <c r="J1309" s="16" t="e">
        <f>IF(A1309&gt;$W$1,ROUND(ROUND( W1309*$S$1+(1-$S$1)*G1309,4)+$T$1*ROUND(($S$1*AB1309+(1-$S$1)*(G1309-W1309)^2)^0.5,4),4),Rawdata!AM1309+Rawdata!$T$1*Rawdata!AW1309)</f>
        <v>#DIV/0!</v>
      </c>
      <c r="K1309" s="16" t="e">
        <f>IF(A1309&gt;$X$1,ROUND(ROUND( X1309*$S$1+(1-$S$1)*G1309,4)+$T$1*ROUND(($S$1*AC1309+(1-$S$1)*(G1309-X1309)^2)^0.5,4),4),Rawdata!AN1309+Rawdata!$T$1*Rawdata!AX1309)</f>
        <v>#DIV/0!</v>
      </c>
      <c r="L1309" s="16" t="e">
        <f>IF(A1309&gt;$Y$1,ROUND(ROUND( Y1309*$S$1+(1-$S$1)*G1309,4)+$T$1*ROUND(($S$1*AD1309+(1-$S$1)*(G1309-Y1309)^2)^0.5,4),4),Rawdata!AO1309+Rawdata!$T$1*Rawdata!AY1309)</f>
        <v>#DIV/0!</v>
      </c>
      <c r="M1309" s="16" t="e">
        <f t="shared" si="551"/>
        <v>#DIV/0!</v>
      </c>
      <c r="N1309" s="16" t="e">
        <f t="shared" si="552"/>
        <v>#DIV/0!</v>
      </c>
      <c r="O1309" s="67"/>
      <c r="P1309" s="67"/>
      <c r="Q1309" s="31" t="e">
        <f t="shared" si="571"/>
        <v>#DIV/0!</v>
      </c>
      <c r="R1309" s="17" t="e">
        <f t="shared" si="572"/>
        <v>#DIV/0!</v>
      </c>
      <c r="S1309" s="37" t="e">
        <f t="shared" si="553"/>
        <v>#DIV/0!</v>
      </c>
      <c r="T1309" s="17" t="e">
        <f t="shared" si="554"/>
        <v>#DIV/0!</v>
      </c>
      <c r="U1309" s="91" t="e">
        <f>IF(A1309&gt;$U$1, U1310*$S$1+(1-$S$1)*G1310,Rawdata!AK1309)</f>
        <v>#DIV/0!</v>
      </c>
      <c r="V1309" s="91" t="e">
        <f>IF(A1309&gt;$V$1,$S$1*V1310+(1-$S$1)*G1310,Rawdata!AL1309)</f>
        <v>#DIV/0!</v>
      </c>
      <c r="W1309" s="91" t="e">
        <f>IF(A1309&gt;$W$1, $S$1*W1310+(1-$S$1)*G1310,Rawdata!AM1309)</f>
        <v>#DIV/0!</v>
      </c>
      <c r="X1309" s="91" t="e">
        <f>IF(A1309&gt;$X$1,$S$1*X1310+(1-$S$1)*G1310,Rawdata!AN1309)</f>
        <v>#DIV/0!</v>
      </c>
      <c r="Y1309" s="91" t="e">
        <f>IF(A1309&gt;$Y$1,$S$1*Y1310+(1-$S$1)*G1310,Rawdata!AO1309)</f>
        <v>#DIV/0!</v>
      </c>
      <c r="Z1309" s="91" t="e">
        <f>IF(A1309&gt;$Z$1,$S$1*Z1310+(1-$S$1)*(G1310-U1310)^2,Rawdata!AP1309)</f>
        <v>#DIV/0!</v>
      </c>
      <c r="AA1309" s="91" t="e">
        <f>IF(A1309&gt;$AA$1,$S$1*AA1310+(1-$S$1)*(G1310-V1310)^2,Rawdata!AQ1309)</f>
        <v>#DIV/0!</v>
      </c>
      <c r="AB1309" s="91" t="e">
        <f>IF(A1309&gt;89,$S$1*AB1310+(1-$S$1)*(G1310-W1310)^2,Rawdata!AR1309)</f>
        <v>#DIV/0!</v>
      </c>
      <c r="AC1309" s="91" t="e">
        <f>IF(A1309&gt;$AC$1,$S$1*AC1310+(1-$S$1)*(G1310-X1310)^2,Rawdata!AS1309)</f>
        <v>#DIV/0!</v>
      </c>
      <c r="AD1309" s="91" t="e">
        <f>IF(A1309&gt;$AD$1,$S$1*AD1310+(1-$S$1)*(G1310-Y1310)^2,Rawdata!AT1309)</f>
        <v>#DIV/0!</v>
      </c>
      <c r="AE1309" s="80" t="e">
        <f t="shared" si="546"/>
        <v>#DIV/0!</v>
      </c>
      <c r="AF1309" s="81" t="e">
        <f t="shared" si="547"/>
        <v>#DIV/0!</v>
      </c>
      <c r="AG1309" s="86">
        <f t="shared" si="570"/>
        <v>0</v>
      </c>
      <c r="AH1309" s="107" t="e">
        <f t="shared" si="548"/>
        <v>#DIV/0!</v>
      </c>
      <c r="AI1309" s="107" t="e">
        <f t="shared" si="549"/>
        <v>#DIV/0!</v>
      </c>
      <c r="AJ1309" s="108" t="e">
        <f t="shared" si="550"/>
        <v>#DIV/0!</v>
      </c>
      <c r="AK1309" s="113" t="e">
        <f t="shared" si="555"/>
        <v>#DIV/0!</v>
      </c>
      <c r="AL1309" s="113" t="e">
        <f t="shared" si="556"/>
        <v>#DIV/0!</v>
      </c>
      <c r="AM1309" s="113" t="e">
        <f t="shared" si="557"/>
        <v>#DIV/0!</v>
      </c>
      <c r="AN1309" s="113" t="e">
        <f t="shared" si="558"/>
        <v>#DIV/0!</v>
      </c>
      <c r="AO1309" s="113" t="e">
        <f t="shared" si="559"/>
        <v>#DIV/0!</v>
      </c>
      <c r="AP1309" s="91" t="e">
        <f t="shared" si="560"/>
        <v>#DIV/0!</v>
      </c>
      <c r="AQ1309" s="91" t="e">
        <f t="shared" si="561"/>
        <v>#DIV/0!</v>
      </c>
      <c r="AR1309" s="91" t="e">
        <f t="shared" si="562"/>
        <v>#DIV/0!</v>
      </c>
      <c r="AS1309" s="91" t="e">
        <f t="shared" si="563"/>
        <v>#DIV/0!</v>
      </c>
      <c r="AT1309" s="91" t="e">
        <f t="shared" si="564"/>
        <v>#DIV/0!</v>
      </c>
      <c r="AU1309" s="113" t="e">
        <f t="shared" si="565"/>
        <v>#DIV/0!</v>
      </c>
      <c r="AV1309" s="113" t="e">
        <f t="shared" si="566"/>
        <v>#DIV/0!</v>
      </c>
      <c r="AW1309" s="113" t="e">
        <f t="shared" si="567"/>
        <v>#DIV/0!</v>
      </c>
      <c r="AX1309" s="113" t="e">
        <f t="shared" si="568"/>
        <v>#DIV/0!</v>
      </c>
      <c r="AY1309" s="113" t="e">
        <f t="shared" si="569"/>
        <v>#DIV/0!</v>
      </c>
    </row>
    <row r="1310" spans="1:51" x14ac:dyDescent="0.25">
      <c r="A1310" s="119"/>
      <c r="B1310" s="83"/>
      <c r="C1310" s="85"/>
      <c r="D1310" s="85"/>
      <c r="E1310" s="85"/>
      <c r="F1310" s="71"/>
      <c r="G1310" s="96"/>
      <c r="H1310" s="16" t="e">
        <f>IF(A1310&gt;$U$1,ROUND(ROUND( U1310*$S$1+(1-$S$1)*G1310,4)+$T$1*ROUND(($S$1*Z1310+(1-$S$1)*(G1310-U1310)^2)^0.5,4),4),Rawdata!AK1310+Rawdata!$T$1*Rawdata!AU1310)</f>
        <v>#DIV/0!</v>
      </c>
      <c r="I1310" s="16" t="e">
        <f>IF(A1310&gt;$V$1,ROUND(ROUND(V1310*$S$1+(1-$S$1)*G1310,4)+$T$1*ROUND(($S$1*AA1310+(1-$S$1)*(G1310-V1310)^2)^0.5,4),4),Rawdata!AL1310+Rawdata!$T$1*Rawdata!AV1310)</f>
        <v>#DIV/0!</v>
      </c>
      <c r="J1310" s="16" t="e">
        <f>IF(A1310&gt;$W$1,ROUND(ROUND( W1310*$S$1+(1-$S$1)*G1310,4)+$T$1*ROUND(($S$1*AB1310+(1-$S$1)*(G1310-W1310)^2)^0.5,4),4),Rawdata!AM1310+Rawdata!$T$1*Rawdata!AW1310)</f>
        <v>#DIV/0!</v>
      </c>
      <c r="K1310" s="16" t="e">
        <f>IF(A1310&gt;$X$1,ROUND(ROUND( X1310*$S$1+(1-$S$1)*G1310,4)+$T$1*ROUND(($S$1*AC1310+(1-$S$1)*(G1310-X1310)^2)^0.5,4),4),Rawdata!AN1310+Rawdata!$T$1*Rawdata!AX1310)</f>
        <v>#DIV/0!</v>
      </c>
      <c r="L1310" s="16" t="e">
        <f>IF(A1310&gt;$Y$1,ROUND(ROUND( Y1310*$S$1+(1-$S$1)*G1310,4)+$T$1*ROUND(($S$1*AD1310+(1-$S$1)*(G1310-Y1310)^2)^0.5,4),4),Rawdata!AO1310+Rawdata!$T$1*Rawdata!AY1310)</f>
        <v>#DIV/0!</v>
      </c>
      <c r="M1310" s="16" t="e">
        <f t="shared" si="551"/>
        <v>#DIV/0!</v>
      </c>
      <c r="N1310" s="16" t="e">
        <f t="shared" si="552"/>
        <v>#DIV/0!</v>
      </c>
      <c r="O1310" s="67"/>
      <c r="P1310" s="67"/>
      <c r="Q1310" s="31" t="e">
        <f t="shared" si="571"/>
        <v>#DIV/0!</v>
      </c>
      <c r="R1310" s="17" t="e">
        <f t="shared" si="572"/>
        <v>#DIV/0!</v>
      </c>
      <c r="S1310" s="37" t="e">
        <f t="shared" si="553"/>
        <v>#DIV/0!</v>
      </c>
      <c r="T1310" s="17" t="e">
        <f t="shared" si="554"/>
        <v>#DIV/0!</v>
      </c>
      <c r="U1310" s="91" t="e">
        <f>IF(A1310&gt;$U$1, U1311*$S$1+(1-$S$1)*G1311,Rawdata!AK1310)</f>
        <v>#DIV/0!</v>
      </c>
      <c r="V1310" s="91" t="e">
        <f>IF(A1310&gt;$V$1,$S$1*V1311+(1-$S$1)*G1311,Rawdata!AL1310)</f>
        <v>#DIV/0!</v>
      </c>
      <c r="W1310" s="91" t="e">
        <f>IF(A1310&gt;$W$1, $S$1*W1311+(1-$S$1)*G1311,Rawdata!AM1310)</f>
        <v>#DIV/0!</v>
      </c>
      <c r="X1310" s="91" t="e">
        <f>IF(A1310&gt;$X$1,$S$1*X1311+(1-$S$1)*G1311,Rawdata!AN1310)</f>
        <v>#DIV/0!</v>
      </c>
      <c r="Y1310" s="91" t="e">
        <f>IF(A1310&gt;$Y$1,$S$1*Y1311+(1-$S$1)*G1311,Rawdata!AO1310)</f>
        <v>#DIV/0!</v>
      </c>
      <c r="Z1310" s="91" t="e">
        <f>IF(A1310&gt;$Z$1,$S$1*Z1311+(1-$S$1)*(G1311-U1311)^2,Rawdata!AP1310)</f>
        <v>#DIV/0!</v>
      </c>
      <c r="AA1310" s="91" t="e">
        <f>IF(A1310&gt;$AA$1,$S$1*AA1311+(1-$S$1)*(G1311-V1311)^2,Rawdata!AQ1310)</f>
        <v>#DIV/0!</v>
      </c>
      <c r="AB1310" s="91" t="e">
        <f>IF(A1310&gt;89,$S$1*AB1311+(1-$S$1)*(G1311-W1311)^2,Rawdata!AR1310)</f>
        <v>#DIV/0!</v>
      </c>
      <c r="AC1310" s="91" t="e">
        <f>IF(A1310&gt;$AC$1,$S$1*AC1311+(1-$S$1)*(G1311-X1311)^2,Rawdata!AS1310)</f>
        <v>#DIV/0!</v>
      </c>
      <c r="AD1310" s="91" t="e">
        <f>IF(A1310&gt;$AD$1,$S$1*AD1311+(1-$S$1)*(G1311-Y1311)^2,Rawdata!AT1310)</f>
        <v>#DIV/0!</v>
      </c>
      <c r="AE1310" s="80" t="e">
        <f t="shared" si="546"/>
        <v>#DIV/0!</v>
      </c>
      <c r="AF1310" s="81" t="e">
        <f t="shared" si="547"/>
        <v>#DIV/0!</v>
      </c>
      <c r="AG1310" s="86">
        <f t="shared" si="570"/>
        <v>0</v>
      </c>
      <c r="AH1310" s="107" t="e">
        <f t="shared" si="548"/>
        <v>#DIV/0!</v>
      </c>
      <c r="AI1310" s="107" t="e">
        <f t="shared" si="549"/>
        <v>#DIV/0!</v>
      </c>
      <c r="AJ1310" s="108" t="e">
        <f t="shared" si="550"/>
        <v>#DIV/0!</v>
      </c>
      <c r="AK1310" s="113" t="e">
        <f t="shared" si="555"/>
        <v>#DIV/0!</v>
      </c>
      <c r="AL1310" s="113" t="e">
        <f t="shared" si="556"/>
        <v>#DIV/0!</v>
      </c>
      <c r="AM1310" s="113" t="e">
        <f t="shared" si="557"/>
        <v>#DIV/0!</v>
      </c>
      <c r="AN1310" s="113" t="e">
        <f t="shared" si="558"/>
        <v>#DIV/0!</v>
      </c>
      <c r="AO1310" s="113" t="e">
        <f t="shared" si="559"/>
        <v>#DIV/0!</v>
      </c>
      <c r="AP1310" s="91" t="e">
        <f t="shared" si="560"/>
        <v>#DIV/0!</v>
      </c>
      <c r="AQ1310" s="91" t="e">
        <f t="shared" si="561"/>
        <v>#DIV/0!</v>
      </c>
      <c r="AR1310" s="91" t="e">
        <f t="shared" si="562"/>
        <v>#DIV/0!</v>
      </c>
      <c r="AS1310" s="91" t="e">
        <f t="shared" si="563"/>
        <v>#DIV/0!</v>
      </c>
      <c r="AT1310" s="91" t="e">
        <f t="shared" si="564"/>
        <v>#DIV/0!</v>
      </c>
      <c r="AU1310" s="113" t="e">
        <f t="shared" si="565"/>
        <v>#DIV/0!</v>
      </c>
      <c r="AV1310" s="113" t="e">
        <f t="shared" si="566"/>
        <v>#DIV/0!</v>
      </c>
      <c r="AW1310" s="113" t="e">
        <f t="shared" si="567"/>
        <v>#DIV/0!</v>
      </c>
      <c r="AX1310" s="113" t="e">
        <f t="shared" si="568"/>
        <v>#DIV/0!</v>
      </c>
      <c r="AY1310" s="113" t="e">
        <f t="shared" si="569"/>
        <v>#DIV/0!</v>
      </c>
    </row>
    <row r="1311" spans="1:51" x14ac:dyDescent="0.25">
      <c r="A1311" s="119"/>
      <c r="B1311" s="83"/>
      <c r="C1311" s="85"/>
      <c r="D1311" s="85"/>
      <c r="E1311" s="85"/>
      <c r="F1311" s="71"/>
      <c r="G1311" s="96"/>
      <c r="H1311" s="16" t="e">
        <f>IF(A1311&gt;$U$1,ROUND(ROUND( U1311*$S$1+(1-$S$1)*G1311,4)+$T$1*ROUND(($S$1*Z1311+(1-$S$1)*(G1311-U1311)^2)^0.5,4),4),Rawdata!AK1311+Rawdata!$T$1*Rawdata!AU1311)</f>
        <v>#DIV/0!</v>
      </c>
      <c r="I1311" s="16" t="e">
        <f>IF(A1311&gt;$V$1,ROUND(ROUND(V1311*$S$1+(1-$S$1)*G1311,4)+$T$1*ROUND(($S$1*AA1311+(1-$S$1)*(G1311-V1311)^2)^0.5,4),4),Rawdata!AL1311+Rawdata!$T$1*Rawdata!AV1311)</f>
        <v>#DIV/0!</v>
      </c>
      <c r="J1311" s="16" t="e">
        <f>IF(A1311&gt;$W$1,ROUND(ROUND( W1311*$S$1+(1-$S$1)*G1311,4)+$T$1*ROUND(($S$1*AB1311+(1-$S$1)*(G1311-W1311)^2)^0.5,4),4),Rawdata!AM1311+Rawdata!$T$1*Rawdata!AW1311)</f>
        <v>#DIV/0!</v>
      </c>
      <c r="K1311" s="16" t="e">
        <f>IF(A1311&gt;$X$1,ROUND(ROUND( X1311*$S$1+(1-$S$1)*G1311,4)+$T$1*ROUND(($S$1*AC1311+(1-$S$1)*(G1311-X1311)^2)^0.5,4),4),Rawdata!AN1311+Rawdata!$T$1*Rawdata!AX1311)</f>
        <v>#DIV/0!</v>
      </c>
      <c r="L1311" s="16" t="e">
        <f>IF(A1311&gt;$Y$1,ROUND(ROUND( Y1311*$S$1+(1-$S$1)*G1311,4)+$T$1*ROUND(($S$1*AD1311+(1-$S$1)*(G1311-Y1311)^2)^0.5,4),4),Rawdata!AO1311+Rawdata!$T$1*Rawdata!AY1311)</f>
        <v>#DIV/0!</v>
      </c>
      <c r="M1311" s="16" t="e">
        <f t="shared" si="551"/>
        <v>#DIV/0!</v>
      </c>
      <c r="N1311" s="16" t="e">
        <f t="shared" si="552"/>
        <v>#DIV/0!</v>
      </c>
      <c r="O1311" s="67"/>
      <c r="P1311" s="67"/>
      <c r="Q1311" s="31" t="e">
        <f t="shared" si="571"/>
        <v>#DIV/0!</v>
      </c>
      <c r="R1311" s="17" t="e">
        <f t="shared" si="572"/>
        <v>#DIV/0!</v>
      </c>
      <c r="S1311" s="37" t="e">
        <f t="shared" si="553"/>
        <v>#DIV/0!</v>
      </c>
      <c r="T1311" s="17" t="e">
        <f t="shared" si="554"/>
        <v>#DIV/0!</v>
      </c>
      <c r="U1311" s="91" t="e">
        <f>IF(A1311&gt;$U$1, U1312*$S$1+(1-$S$1)*G1312,Rawdata!AK1311)</f>
        <v>#DIV/0!</v>
      </c>
      <c r="V1311" s="91" t="e">
        <f>IF(A1311&gt;$V$1,$S$1*V1312+(1-$S$1)*G1312,Rawdata!AL1311)</f>
        <v>#DIV/0!</v>
      </c>
      <c r="W1311" s="91" t="e">
        <f>IF(A1311&gt;$W$1, $S$1*W1312+(1-$S$1)*G1312,Rawdata!AM1311)</f>
        <v>#DIV/0!</v>
      </c>
      <c r="X1311" s="91" t="e">
        <f>IF(A1311&gt;$X$1,$S$1*X1312+(1-$S$1)*G1312,Rawdata!AN1311)</f>
        <v>#DIV/0!</v>
      </c>
      <c r="Y1311" s="91" t="e">
        <f>IF(A1311&gt;$Y$1,$S$1*Y1312+(1-$S$1)*G1312,Rawdata!AO1311)</f>
        <v>#DIV/0!</v>
      </c>
      <c r="Z1311" s="91" t="e">
        <f>IF(A1311&gt;$Z$1,$S$1*Z1312+(1-$S$1)*(G1312-U1312)^2,Rawdata!AP1311)</f>
        <v>#DIV/0!</v>
      </c>
      <c r="AA1311" s="91" t="e">
        <f>IF(A1311&gt;$AA$1,$S$1*AA1312+(1-$S$1)*(G1312-V1312)^2,Rawdata!AQ1311)</f>
        <v>#DIV/0!</v>
      </c>
      <c r="AB1311" s="91" t="e">
        <f>IF(A1311&gt;89,$S$1*AB1312+(1-$S$1)*(G1312-W1312)^2,Rawdata!AR1311)</f>
        <v>#DIV/0!</v>
      </c>
      <c r="AC1311" s="91" t="e">
        <f>IF(A1311&gt;$AC$1,$S$1*AC1312+(1-$S$1)*(G1312-X1312)^2,Rawdata!AS1311)</f>
        <v>#DIV/0!</v>
      </c>
      <c r="AD1311" s="91" t="e">
        <f>IF(A1311&gt;$AD$1,$S$1*AD1312+(1-$S$1)*(G1312-Y1312)^2,Rawdata!AT1311)</f>
        <v>#DIV/0!</v>
      </c>
      <c r="AE1311" s="80" t="e">
        <f t="shared" si="546"/>
        <v>#DIV/0!</v>
      </c>
      <c r="AF1311" s="81" t="e">
        <f t="shared" si="547"/>
        <v>#DIV/0!</v>
      </c>
      <c r="AG1311" s="86">
        <f t="shared" si="570"/>
        <v>0</v>
      </c>
      <c r="AH1311" s="107" t="e">
        <f t="shared" si="548"/>
        <v>#DIV/0!</v>
      </c>
      <c r="AI1311" s="107" t="e">
        <f t="shared" si="549"/>
        <v>#DIV/0!</v>
      </c>
      <c r="AJ1311" s="108" t="e">
        <f t="shared" si="550"/>
        <v>#DIV/0!</v>
      </c>
      <c r="AK1311" s="113" t="e">
        <f t="shared" si="555"/>
        <v>#DIV/0!</v>
      </c>
      <c r="AL1311" s="113" t="e">
        <f t="shared" si="556"/>
        <v>#DIV/0!</v>
      </c>
      <c r="AM1311" s="113" t="e">
        <f t="shared" si="557"/>
        <v>#DIV/0!</v>
      </c>
      <c r="AN1311" s="113" t="e">
        <f t="shared" si="558"/>
        <v>#DIV/0!</v>
      </c>
      <c r="AO1311" s="113" t="e">
        <f t="shared" si="559"/>
        <v>#DIV/0!</v>
      </c>
      <c r="AP1311" s="91" t="e">
        <f t="shared" si="560"/>
        <v>#DIV/0!</v>
      </c>
      <c r="AQ1311" s="91" t="e">
        <f t="shared" si="561"/>
        <v>#DIV/0!</v>
      </c>
      <c r="AR1311" s="91" t="e">
        <f t="shared" si="562"/>
        <v>#DIV/0!</v>
      </c>
      <c r="AS1311" s="91" t="e">
        <f t="shared" si="563"/>
        <v>#DIV/0!</v>
      </c>
      <c r="AT1311" s="91" t="e">
        <f t="shared" si="564"/>
        <v>#DIV/0!</v>
      </c>
      <c r="AU1311" s="113" t="e">
        <f t="shared" si="565"/>
        <v>#DIV/0!</v>
      </c>
      <c r="AV1311" s="113" t="e">
        <f t="shared" si="566"/>
        <v>#DIV/0!</v>
      </c>
      <c r="AW1311" s="113" t="e">
        <f t="shared" si="567"/>
        <v>#DIV/0!</v>
      </c>
      <c r="AX1311" s="113" t="e">
        <f t="shared" si="568"/>
        <v>#DIV/0!</v>
      </c>
      <c r="AY1311" s="113" t="e">
        <f t="shared" si="569"/>
        <v>#DIV/0!</v>
      </c>
    </row>
    <row r="1312" spans="1:51" x14ac:dyDescent="0.25">
      <c r="A1312" s="119"/>
      <c r="B1312" s="83"/>
      <c r="C1312" s="85"/>
      <c r="D1312" s="85"/>
      <c r="E1312" s="85"/>
      <c r="F1312" s="71"/>
      <c r="G1312" s="96"/>
      <c r="H1312" s="16" t="e">
        <f>IF(A1312&gt;$U$1,ROUND(ROUND( U1312*$S$1+(1-$S$1)*G1312,4)+$T$1*ROUND(($S$1*Z1312+(1-$S$1)*(G1312-U1312)^2)^0.5,4),4),Rawdata!AK1312+Rawdata!$T$1*Rawdata!AU1312)</f>
        <v>#DIV/0!</v>
      </c>
      <c r="I1312" s="16" t="e">
        <f>IF(A1312&gt;$V$1,ROUND(ROUND(V1312*$S$1+(1-$S$1)*G1312,4)+$T$1*ROUND(($S$1*AA1312+(1-$S$1)*(G1312-V1312)^2)^0.5,4),4),Rawdata!AL1312+Rawdata!$T$1*Rawdata!AV1312)</f>
        <v>#DIV/0!</v>
      </c>
      <c r="J1312" s="16" t="e">
        <f>IF(A1312&gt;$W$1,ROUND(ROUND( W1312*$S$1+(1-$S$1)*G1312,4)+$T$1*ROUND(($S$1*AB1312+(1-$S$1)*(G1312-W1312)^2)^0.5,4),4),Rawdata!AM1312+Rawdata!$T$1*Rawdata!AW1312)</f>
        <v>#DIV/0!</v>
      </c>
      <c r="K1312" s="16" t="e">
        <f>IF(A1312&gt;$X$1,ROUND(ROUND( X1312*$S$1+(1-$S$1)*G1312,4)+$T$1*ROUND(($S$1*AC1312+(1-$S$1)*(G1312-X1312)^2)^0.5,4),4),Rawdata!AN1312+Rawdata!$T$1*Rawdata!AX1312)</f>
        <v>#DIV/0!</v>
      </c>
      <c r="L1312" s="16" t="e">
        <f>IF(A1312&gt;$Y$1,ROUND(ROUND( Y1312*$S$1+(1-$S$1)*G1312,4)+$T$1*ROUND(($S$1*AD1312+(1-$S$1)*(G1312-Y1312)^2)^0.5,4),4),Rawdata!AO1312+Rawdata!$T$1*Rawdata!AY1312)</f>
        <v>#DIV/0!</v>
      </c>
      <c r="M1312" s="16" t="e">
        <f t="shared" si="551"/>
        <v>#DIV/0!</v>
      </c>
      <c r="N1312" s="16" t="e">
        <f t="shared" si="552"/>
        <v>#DIV/0!</v>
      </c>
      <c r="O1312" s="67"/>
      <c r="P1312" s="67"/>
      <c r="Q1312" s="31" t="e">
        <f t="shared" si="571"/>
        <v>#DIV/0!</v>
      </c>
      <c r="R1312" s="17" t="e">
        <f t="shared" si="572"/>
        <v>#DIV/0!</v>
      </c>
      <c r="S1312" s="37" t="e">
        <f t="shared" si="553"/>
        <v>#DIV/0!</v>
      </c>
      <c r="T1312" s="17" t="e">
        <f t="shared" si="554"/>
        <v>#DIV/0!</v>
      </c>
      <c r="U1312" s="91" t="e">
        <f>IF(A1312&gt;$U$1, U1313*$S$1+(1-$S$1)*G1313,Rawdata!AK1312)</f>
        <v>#DIV/0!</v>
      </c>
      <c r="V1312" s="91" t="e">
        <f>IF(A1312&gt;$V$1,$S$1*V1313+(1-$S$1)*G1313,Rawdata!AL1312)</f>
        <v>#DIV/0!</v>
      </c>
      <c r="W1312" s="91" t="e">
        <f>IF(A1312&gt;$W$1, $S$1*W1313+(1-$S$1)*G1313,Rawdata!AM1312)</f>
        <v>#DIV/0!</v>
      </c>
      <c r="X1312" s="91" t="e">
        <f>IF(A1312&gt;$X$1,$S$1*X1313+(1-$S$1)*G1313,Rawdata!AN1312)</f>
        <v>#DIV/0!</v>
      </c>
      <c r="Y1312" s="91" t="e">
        <f>IF(A1312&gt;$Y$1,$S$1*Y1313+(1-$S$1)*G1313,Rawdata!AO1312)</f>
        <v>#DIV/0!</v>
      </c>
      <c r="Z1312" s="91" t="e">
        <f>IF(A1312&gt;$Z$1,$S$1*Z1313+(1-$S$1)*(G1313-U1313)^2,Rawdata!AP1312)</f>
        <v>#DIV/0!</v>
      </c>
      <c r="AA1312" s="91" t="e">
        <f>IF(A1312&gt;$AA$1,$S$1*AA1313+(1-$S$1)*(G1313-V1313)^2,Rawdata!AQ1312)</f>
        <v>#DIV/0!</v>
      </c>
      <c r="AB1312" s="91" t="e">
        <f>IF(A1312&gt;89,$S$1*AB1313+(1-$S$1)*(G1313-W1313)^2,Rawdata!AR1312)</f>
        <v>#DIV/0!</v>
      </c>
      <c r="AC1312" s="91" t="e">
        <f>IF(A1312&gt;$AC$1,$S$1*AC1313+(1-$S$1)*(G1313-X1313)^2,Rawdata!AS1312)</f>
        <v>#DIV/0!</v>
      </c>
      <c r="AD1312" s="91" t="e">
        <f>IF(A1312&gt;$AD$1,$S$1*AD1313+(1-$S$1)*(G1313-Y1313)^2,Rawdata!AT1312)</f>
        <v>#DIV/0!</v>
      </c>
      <c r="AE1312" s="80" t="e">
        <f t="shared" si="546"/>
        <v>#DIV/0!</v>
      </c>
      <c r="AF1312" s="81" t="e">
        <f t="shared" si="547"/>
        <v>#DIV/0!</v>
      </c>
      <c r="AG1312" s="86">
        <f t="shared" si="570"/>
        <v>0</v>
      </c>
      <c r="AH1312" s="107" t="e">
        <f t="shared" si="548"/>
        <v>#DIV/0!</v>
      </c>
      <c r="AI1312" s="107" t="e">
        <f t="shared" si="549"/>
        <v>#DIV/0!</v>
      </c>
      <c r="AJ1312" s="108" t="e">
        <f t="shared" si="550"/>
        <v>#DIV/0!</v>
      </c>
      <c r="AK1312" s="113" t="e">
        <f t="shared" si="555"/>
        <v>#DIV/0!</v>
      </c>
      <c r="AL1312" s="113" t="e">
        <f t="shared" si="556"/>
        <v>#DIV/0!</v>
      </c>
      <c r="AM1312" s="113" t="e">
        <f t="shared" si="557"/>
        <v>#DIV/0!</v>
      </c>
      <c r="AN1312" s="113" t="e">
        <f t="shared" si="558"/>
        <v>#DIV/0!</v>
      </c>
      <c r="AO1312" s="113" t="e">
        <f t="shared" si="559"/>
        <v>#DIV/0!</v>
      </c>
      <c r="AP1312" s="91" t="e">
        <f t="shared" si="560"/>
        <v>#DIV/0!</v>
      </c>
      <c r="AQ1312" s="91" t="e">
        <f t="shared" si="561"/>
        <v>#DIV/0!</v>
      </c>
      <c r="AR1312" s="91" t="e">
        <f t="shared" si="562"/>
        <v>#DIV/0!</v>
      </c>
      <c r="AS1312" s="91" t="e">
        <f t="shared" si="563"/>
        <v>#DIV/0!</v>
      </c>
      <c r="AT1312" s="91" t="e">
        <f t="shared" si="564"/>
        <v>#DIV/0!</v>
      </c>
      <c r="AU1312" s="113" t="e">
        <f t="shared" si="565"/>
        <v>#DIV/0!</v>
      </c>
      <c r="AV1312" s="113" t="e">
        <f t="shared" si="566"/>
        <v>#DIV/0!</v>
      </c>
      <c r="AW1312" s="113" t="e">
        <f t="shared" si="567"/>
        <v>#DIV/0!</v>
      </c>
      <c r="AX1312" s="113" t="e">
        <f t="shared" si="568"/>
        <v>#DIV/0!</v>
      </c>
      <c r="AY1312" s="113" t="e">
        <f t="shared" si="569"/>
        <v>#DIV/0!</v>
      </c>
    </row>
    <row r="1313" spans="1:51" x14ac:dyDescent="0.25">
      <c r="A1313" s="119"/>
      <c r="B1313" s="83"/>
      <c r="C1313" s="85"/>
      <c r="D1313" s="85"/>
      <c r="E1313" s="85"/>
      <c r="F1313" s="71"/>
      <c r="G1313" s="96"/>
      <c r="H1313" s="16" t="e">
        <f>IF(A1313&gt;$U$1,ROUND(ROUND( U1313*$S$1+(1-$S$1)*G1313,4)+$T$1*ROUND(($S$1*Z1313+(1-$S$1)*(G1313-U1313)^2)^0.5,4),4),Rawdata!AK1313+Rawdata!$T$1*Rawdata!AU1313)</f>
        <v>#DIV/0!</v>
      </c>
      <c r="I1313" s="16" t="e">
        <f>IF(A1313&gt;$V$1,ROUND(ROUND(V1313*$S$1+(1-$S$1)*G1313,4)+$T$1*ROUND(($S$1*AA1313+(1-$S$1)*(G1313-V1313)^2)^0.5,4),4),Rawdata!AL1313+Rawdata!$T$1*Rawdata!AV1313)</f>
        <v>#DIV/0!</v>
      </c>
      <c r="J1313" s="16" t="e">
        <f>IF(A1313&gt;$W$1,ROUND(ROUND( W1313*$S$1+(1-$S$1)*G1313,4)+$T$1*ROUND(($S$1*AB1313+(1-$S$1)*(G1313-W1313)^2)^0.5,4),4),Rawdata!AM1313+Rawdata!$T$1*Rawdata!AW1313)</f>
        <v>#DIV/0!</v>
      </c>
      <c r="K1313" s="16" t="e">
        <f>IF(A1313&gt;$X$1,ROUND(ROUND( X1313*$S$1+(1-$S$1)*G1313,4)+$T$1*ROUND(($S$1*AC1313+(1-$S$1)*(G1313-X1313)^2)^0.5,4),4),Rawdata!AN1313+Rawdata!$T$1*Rawdata!AX1313)</f>
        <v>#DIV/0!</v>
      </c>
      <c r="L1313" s="16" t="e">
        <f>IF(A1313&gt;$Y$1,ROUND(ROUND( Y1313*$S$1+(1-$S$1)*G1313,4)+$T$1*ROUND(($S$1*AD1313+(1-$S$1)*(G1313-Y1313)^2)^0.5,4),4),Rawdata!AO1313+Rawdata!$T$1*Rawdata!AY1313)</f>
        <v>#DIV/0!</v>
      </c>
      <c r="M1313" s="16" t="e">
        <f t="shared" si="551"/>
        <v>#DIV/0!</v>
      </c>
      <c r="N1313" s="16" t="e">
        <f t="shared" si="552"/>
        <v>#DIV/0!</v>
      </c>
      <c r="O1313" s="67"/>
      <c r="P1313" s="67"/>
      <c r="Q1313" s="31" t="e">
        <f t="shared" si="571"/>
        <v>#DIV/0!</v>
      </c>
      <c r="R1313" s="17" t="e">
        <f t="shared" si="572"/>
        <v>#DIV/0!</v>
      </c>
      <c r="S1313" s="37" t="e">
        <f t="shared" si="553"/>
        <v>#DIV/0!</v>
      </c>
      <c r="T1313" s="17" t="e">
        <f t="shared" si="554"/>
        <v>#DIV/0!</v>
      </c>
      <c r="U1313" s="91" t="e">
        <f>IF(A1313&gt;$U$1, U1314*$S$1+(1-$S$1)*G1314,Rawdata!AK1313)</f>
        <v>#DIV/0!</v>
      </c>
      <c r="V1313" s="91" t="e">
        <f>IF(A1313&gt;$V$1,$S$1*V1314+(1-$S$1)*G1314,Rawdata!AL1313)</f>
        <v>#DIV/0!</v>
      </c>
      <c r="W1313" s="91" t="e">
        <f>IF(A1313&gt;$W$1, $S$1*W1314+(1-$S$1)*G1314,Rawdata!AM1313)</f>
        <v>#DIV/0!</v>
      </c>
      <c r="X1313" s="91" t="e">
        <f>IF(A1313&gt;$X$1,$S$1*X1314+(1-$S$1)*G1314,Rawdata!AN1313)</f>
        <v>#DIV/0!</v>
      </c>
      <c r="Y1313" s="91" t="e">
        <f>IF(A1313&gt;$Y$1,$S$1*Y1314+(1-$S$1)*G1314,Rawdata!AO1313)</f>
        <v>#DIV/0!</v>
      </c>
      <c r="Z1313" s="91" t="e">
        <f>IF(A1313&gt;$Z$1,$S$1*Z1314+(1-$S$1)*(G1314-U1314)^2,Rawdata!AP1313)</f>
        <v>#DIV/0!</v>
      </c>
      <c r="AA1313" s="91" t="e">
        <f>IF(A1313&gt;$AA$1,$S$1*AA1314+(1-$S$1)*(G1314-V1314)^2,Rawdata!AQ1313)</f>
        <v>#DIV/0!</v>
      </c>
      <c r="AB1313" s="91" t="e">
        <f>IF(A1313&gt;89,$S$1*AB1314+(1-$S$1)*(G1314-W1314)^2,Rawdata!AR1313)</f>
        <v>#DIV/0!</v>
      </c>
      <c r="AC1313" s="91" t="e">
        <f>IF(A1313&gt;$AC$1,$S$1*AC1314+(1-$S$1)*(G1314-X1314)^2,Rawdata!AS1313)</f>
        <v>#DIV/0!</v>
      </c>
      <c r="AD1313" s="91" t="e">
        <f>IF(A1313&gt;$AD$1,$S$1*AD1314+(1-$S$1)*(G1314-Y1314)^2,Rawdata!AT1313)</f>
        <v>#DIV/0!</v>
      </c>
      <c r="AE1313" s="80" t="e">
        <f t="shared" si="546"/>
        <v>#DIV/0!</v>
      </c>
      <c r="AF1313" s="81" t="e">
        <f t="shared" si="547"/>
        <v>#DIV/0!</v>
      </c>
      <c r="AG1313" s="86">
        <f t="shared" si="570"/>
        <v>0</v>
      </c>
      <c r="AH1313" s="107" t="e">
        <f t="shared" si="548"/>
        <v>#DIV/0!</v>
      </c>
      <c r="AI1313" s="107" t="e">
        <f t="shared" si="549"/>
        <v>#DIV/0!</v>
      </c>
      <c r="AJ1313" s="108" t="e">
        <f t="shared" si="550"/>
        <v>#DIV/0!</v>
      </c>
      <c r="AK1313" s="113" t="e">
        <f t="shared" si="555"/>
        <v>#DIV/0!</v>
      </c>
      <c r="AL1313" s="113" t="e">
        <f t="shared" si="556"/>
        <v>#DIV/0!</v>
      </c>
      <c r="AM1313" s="113" t="e">
        <f t="shared" si="557"/>
        <v>#DIV/0!</v>
      </c>
      <c r="AN1313" s="113" t="e">
        <f t="shared" si="558"/>
        <v>#DIV/0!</v>
      </c>
      <c r="AO1313" s="113" t="e">
        <f t="shared" si="559"/>
        <v>#DIV/0!</v>
      </c>
      <c r="AP1313" s="91" t="e">
        <f t="shared" si="560"/>
        <v>#DIV/0!</v>
      </c>
      <c r="AQ1313" s="91" t="e">
        <f t="shared" si="561"/>
        <v>#DIV/0!</v>
      </c>
      <c r="AR1313" s="91" t="e">
        <f t="shared" si="562"/>
        <v>#DIV/0!</v>
      </c>
      <c r="AS1313" s="91" t="e">
        <f t="shared" si="563"/>
        <v>#DIV/0!</v>
      </c>
      <c r="AT1313" s="91" t="e">
        <f t="shared" si="564"/>
        <v>#DIV/0!</v>
      </c>
      <c r="AU1313" s="113" t="e">
        <f t="shared" si="565"/>
        <v>#DIV/0!</v>
      </c>
      <c r="AV1313" s="113" t="e">
        <f t="shared" si="566"/>
        <v>#DIV/0!</v>
      </c>
      <c r="AW1313" s="113" t="e">
        <f t="shared" si="567"/>
        <v>#DIV/0!</v>
      </c>
      <c r="AX1313" s="113" t="e">
        <f t="shared" si="568"/>
        <v>#DIV/0!</v>
      </c>
      <c r="AY1313" s="113" t="e">
        <f t="shared" si="569"/>
        <v>#DIV/0!</v>
      </c>
    </row>
    <row r="1314" spans="1:51" x14ac:dyDescent="0.25">
      <c r="A1314" s="119"/>
      <c r="B1314" s="83"/>
      <c r="C1314" s="85"/>
      <c r="D1314" s="85"/>
      <c r="E1314" s="85"/>
      <c r="F1314" s="71"/>
      <c r="G1314" s="96"/>
      <c r="H1314" s="16" t="e">
        <f>IF(A1314&gt;$U$1,ROUND(ROUND( U1314*$S$1+(1-$S$1)*G1314,4)+$T$1*ROUND(($S$1*Z1314+(1-$S$1)*(G1314-U1314)^2)^0.5,4),4),Rawdata!AK1314+Rawdata!$T$1*Rawdata!AU1314)</f>
        <v>#DIV/0!</v>
      </c>
      <c r="I1314" s="16" t="e">
        <f>IF(A1314&gt;$V$1,ROUND(ROUND(V1314*$S$1+(1-$S$1)*G1314,4)+$T$1*ROUND(($S$1*AA1314+(1-$S$1)*(G1314-V1314)^2)^0.5,4),4),Rawdata!AL1314+Rawdata!$T$1*Rawdata!AV1314)</f>
        <v>#DIV/0!</v>
      </c>
      <c r="J1314" s="16" t="e">
        <f>IF(A1314&gt;$W$1,ROUND(ROUND( W1314*$S$1+(1-$S$1)*G1314,4)+$T$1*ROUND(($S$1*AB1314+(1-$S$1)*(G1314-W1314)^2)^0.5,4),4),Rawdata!AM1314+Rawdata!$T$1*Rawdata!AW1314)</f>
        <v>#DIV/0!</v>
      </c>
      <c r="K1314" s="16" t="e">
        <f>IF(A1314&gt;$X$1,ROUND(ROUND( X1314*$S$1+(1-$S$1)*G1314,4)+$T$1*ROUND(($S$1*AC1314+(1-$S$1)*(G1314-X1314)^2)^0.5,4),4),Rawdata!AN1314+Rawdata!$T$1*Rawdata!AX1314)</f>
        <v>#DIV/0!</v>
      </c>
      <c r="L1314" s="16" t="e">
        <f>IF(A1314&gt;$Y$1,ROUND(ROUND( Y1314*$S$1+(1-$S$1)*G1314,4)+$T$1*ROUND(($S$1*AD1314+(1-$S$1)*(G1314-Y1314)^2)^0.5,4),4),Rawdata!AO1314+Rawdata!$T$1*Rawdata!AY1314)</f>
        <v>#DIV/0!</v>
      </c>
      <c r="M1314" s="16" t="e">
        <f t="shared" si="551"/>
        <v>#DIV/0!</v>
      </c>
      <c r="N1314" s="16" t="e">
        <f t="shared" si="552"/>
        <v>#DIV/0!</v>
      </c>
      <c r="O1314" s="67"/>
      <c r="P1314" s="67"/>
      <c r="Q1314" s="31" t="e">
        <f t="shared" si="571"/>
        <v>#DIV/0!</v>
      </c>
      <c r="R1314" s="17" t="e">
        <f t="shared" si="572"/>
        <v>#DIV/0!</v>
      </c>
      <c r="S1314" s="37" t="e">
        <f t="shared" si="553"/>
        <v>#DIV/0!</v>
      </c>
      <c r="T1314" s="17" t="e">
        <f t="shared" si="554"/>
        <v>#DIV/0!</v>
      </c>
      <c r="U1314" s="91" t="e">
        <f>IF(A1314&gt;$U$1, U1315*$S$1+(1-$S$1)*G1315,Rawdata!AK1314)</f>
        <v>#DIV/0!</v>
      </c>
      <c r="V1314" s="91" t="e">
        <f>IF(A1314&gt;$V$1,$S$1*V1315+(1-$S$1)*G1315,Rawdata!AL1314)</f>
        <v>#DIV/0!</v>
      </c>
      <c r="W1314" s="91" t="e">
        <f>IF(A1314&gt;$W$1, $S$1*W1315+(1-$S$1)*G1315,Rawdata!AM1314)</f>
        <v>#DIV/0!</v>
      </c>
      <c r="X1314" s="91" t="e">
        <f>IF(A1314&gt;$X$1,$S$1*X1315+(1-$S$1)*G1315,Rawdata!AN1314)</f>
        <v>#DIV/0!</v>
      </c>
      <c r="Y1314" s="91" t="e">
        <f>IF(A1314&gt;$Y$1,$S$1*Y1315+(1-$S$1)*G1315,Rawdata!AO1314)</f>
        <v>#DIV/0!</v>
      </c>
      <c r="Z1314" s="91" t="e">
        <f>IF(A1314&gt;$Z$1,$S$1*Z1315+(1-$S$1)*(G1315-U1315)^2,Rawdata!AP1314)</f>
        <v>#DIV/0!</v>
      </c>
      <c r="AA1314" s="91" t="e">
        <f>IF(A1314&gt;$AA$1,$S$1*AA1315+(1-$S$1)*(G1315-V1315)^2,Rawdata!AQ1314)</f>
        <v>#DIV/0!</v>
      </c>
      <c r="AB1314" s="91" t="e">
        <f>IF(A1314&gt;89,$S$1*AB1315+(1-$S$1)*(G1315-W1315)^2,Rawdata!AR1314)</f>
        <v>#DIV/0!</v>
      </c>
      <c r="AC1314" s="91" t="e">
        <f>IF(A1314&gt;$AC$1,$S$1*AC1315+(1-$S$1)*(G1315-X1315)^2,Rawdata!AS1314)</f>
        <v>#DIV/0!</v>
      </c>
      <c r="AD1314" s="91" t="e">
        <f>IF(A1314&gt;$AD$1,$S$1*AD1315+(1-$S$1)*(G1315-Y1315)^2,Rawdata!AT1314)</f>
        <v>#DIV/0!</v>
      </c>
      <c r="AE1314" s="80" t="e">
        <f t="shared" si="546"/>
        <v>#DIV/0!</v>
      </c>
      <c r="AF1314" s="81" t="e">
        <f t="shared" si="547"/>
        <v>#DIV/0!</v>
      </c>
      <c r="AG1314" s="86">
        <f t="shared" si="570"/>
        <v>0</v>
      </c>
      <c r="AH1314" s="107" t="e">
        <f t="shared" si="548"/>
        <v>#DIV/0!</v>
      </c>
      <c r="AI1314" s="107" t="e">
        <f t="shared" si="549"/>
        <v>#DIV/0!</v>
      </c>
      <c r="AJ1314" s="108" t="e">
        <f t="shared" si="550"/>
        <v>#DIV/0!</v>
      </c>
      <c r="AK1314" s="113" t="e">
        <f t="shared" si="555"/>
        <v>#DIV/0!</v>
      </c>
      <c r="AL1314" s="113" t="e">
        <f t="shared" si="556"/>
        <v>#DIV/0!</v>
      </c>
      <c r="AM1314" s="113" t="e">
        <f t="shared" si="557"/>
        <v>#DIV/0!</v>
      </c>
      <c r="AN1314" s="113" t="e">
        <f t="shared" si="558"/>
        <v>#DIV/0!</v>
      </c>
      <c r="AO1314" s="113" t="e">
        <f t="shared" si="559"/>
        <v>#DIV/0!</v>
      </c>
      <c r="AP1314" s="91" t="e">
        <f t="shared" si="560"/>
        <v>#DIV/0!</v>
      </c>
      <c r="AQ1314" s="91" t="e">
        <f t="shared" si="561"/>
        <v>#DIV/0!</v>
      </c>
      <c r="AR1314" s="91" t="e">
        <f t="shared" si="562"/>
        <v>#DIV/0!</v>
      </c>
      <c r="AS1314" s="91" t="e">
        <f t="shared" si="563"/>
        <v>#DIV/0!</v>
      </c>
      <c r="AT1314" s="91" t="e">
        <f t="shared" si="564"/>
        <v>#DIV/0!</v>
      </c>
      <c r="AU1314" s="113" t="e">
        <f t="shared" si="565"/>
        <v>#DIV/0!</v>
      </c>
      <c r="AV1314" s="113" t="e">
        <f t="shared" si="566"/>
        <v>#DIV/0!</v>
      </c>
      <c r="AW1314" s="113" t="e">
        <f t="shared" si="567"/>
        <v>#DIV/0!</v>
      </c>
      <c r="AX1314" s="113" t="e">
        <f t="shared" si="568"/>
        <v>#DIV/0!</v>
      </c>
      <c r="AY1314" s="113" t="e">
        <f t="shared" si="569"/>
        <v>#DIV/0!</v>
      </c>
    </row>
    <row r="1315" spans="1:51" x14ac:dyDescent="0.25">
      <c r="A1315" s="119"/>
      <c r="B1315" s="83"/>
      <c r="C1315" s="85"/>
      <c r="D1315" s="85"/>
      <c r="E1315" s="85"/>
      <c r="F1315" s="71"/>
      <c r="G1315" s="96"/>
      <c r="H1315" s="16" t="e">
        <f>IF(A1315&gt;$U$1,ROUND(ROUND( U1315*$S$1+(1-$S$1)*G1315,4)+$T$1*ROUND(($S$1*Z1315+(1-$S$1)*(G1315-U1315)^2)^0.5,4),4),Rawdata!AK1315+Rawdata!$T$1*Rawdata!AU1315)</f>
        <v>#DIV/0!</v>
      </c>
      <c r="I1315" s="16" t="e">
        <f>IF(A1315&gt;$V$1,ROUND(ROUND(V1315*$S$1+(1-$S$1)*G1315,4)+$T$1*ROUND(($S$1*AA1315+(1-$S$1)*(G1315-V1315)^2)^0.5,4),4),Rawdata!AL1315+Rawdata!$T$1*Rawdata!AV1315)</f>
        <v>#DIV/0!</v>
      </c>
      <c r="J1315" s="16" t="e">
        <f>IF(A1315&gt;$W$1,ROUND(ROUND( W1315*$S$1+(1-$S$1)*G1315,4)+$T$1*ROUND(($S$1*AB1315+(1-$S$1)*(G1315-W1315)^2)^0.5,4),4),Rawdata!AM1315+Rawdata!$T$1*Rawdata!AW1315)</f>
        <v>#DIV/0!</v>
      </c>
      <c r="K1315" s="16" t="e">
        <f>IF(A1315&gt;$X$1,ROUND(ROUND( X1315*$S$1+(1-$S$1)*G1315,4)+$T$1*ROUND(($S$1*AC1315+(1-$S$1)*(G1315-X1315)^2)^0.5,4),4),Rawdata!AN1315+Rawdata!$T$1*Rawdata!AX1315)</f>
        <v>#DIV/0!</v>
      </c>
      <c r="L1315" s="16" t="e">
        <f>IF(A1315&gt;$Y$1,ROUND(ROUND( Y1315*$S$1+(1-$S$1)*G1315,4)+$T$1*ROUND(($S$1*AD1315+(1-$S$1)*(G1315-Y1315)^2)^0.5,4),4),Rawdata!AO1315+Rawdata!$T$1*Rawdata!AY1315)</f>
        <v>#DIV/0!</v>
      </c>
      <c r="M1315" s="16" t="e">
        <f t="shared" si="551"/>
        <v>#DIV/0!</v>
      </c>
      <c r="N1315" s="16" t="e">
        <f t="shared" si="552"/>
        <v>#DIV/0!</v>
      </c>
      <c r="O1315" s="67"/>
      <c r="P1315" s="67"/>
      <c r="Q1315" s="31" t="e">
        <f t="shared" si="571"/>
        <v>#DIV/0!</v>
      </c>
      <c r="R1315" s="17" t="e">
        <f t="shared" si="572"/>
        <v>#DIV/0!</v>
      </c>
      <c r="S1315" s="37" t="e">
        <f t="shared" si="553"/>
        <v>#DIV/0!</v>
      </c>
      <c r="T1315" s="17" t="e">
        <f t="shared" si="554"/>
        <v>#DIV/0!</v>
      </c>
      <c r="U1315" s="91" t="e">
        <f>IF(A1315&gt;$U$1, U1316*$S$1+(1-$S$1)*G1316,Rawdata!AK1315)</f>
        <v>#DIV/0!</v>
      </c>
      <c r="V1315" s="91" t="e">
        <f>IF(A1315&gt;$V$1,$S$1*V1316+(1-$S$1)*G1316,Rawdata!AL1315)</f>
        <v>#DIV/0!</v>
      </c>
      <c r="W1315" s="91" t="e">
        <f>IF(A1315&gt;$W$1, $S$1*W1316+(1-$S$1)*G1316,Rawdata!AM1315)</f>
        <v>#DIV/0!</v>
      </c>
      <c r="X1315" s="91" t="e">
        <f>IF(A1315&gt;$X$1,$S$1*X1316+(1-$S$1)*G1316,Rawdata!AN1315)</f>
        <v>#DIV/0!</v>
      </c>
      <c r="Y1315" s="91" t="e">
        <f>IF(A1315&gt;$Y$1,$S$1*Y1316+(1-$S$1)*G1316,Rawdata!AO1315)</f>
        <v>#DIV/0!</v>
      </c>
      <c r="Z1315" s="91" t="e">
        <f>IF(A1315&gt;$Z$1,$S$1*Z1316+(1-$S$1)*(G1316-U1316)^2,Rawdata!AP1315)</f>
        <v>#DIV/0!</v>
      </c>
      <c r="AA1315" s="91" t="e">
        <f>IF(A1315&gt;$AA$1,$S$1*AA1316+(1-$S$1)*(G1316-V1316)^2,Rawdata!AQ1315)</f>
        <v>#DIV/0!</v>
      </c>
      <c r="AB1315" s="91" t="e">
        <f>IF(A1315&gt;89,$S$1*AB1316+(1-$S$1)*(G1316-W1316)^2,Rawdata!AR1315)</f>
        <v>#DIV/0!</v>
      </c>
      <c r="AC1315" s="91" t="e">
        <f>IF(A1315&gt;$AC$1,$S$1*AC1316+(1-$S$1)*(G1316-X1316)^2,Rawdata!AS1315)</f>
        <v>#DIV/0!</v>
      </c>
      <c r="AD1315" s="91" t="e">
        <f>IF(A1315&gt;$AD$1,$S$1*AD1316+(1-$S$1)*(G1316-Y1316)^2,Rawdata!AT1315)</f>
        <v>#DIV/0!</v>
      </c>
      <c r="AE1315" s="80" t="e">
        <f t="shared" si="546"/>
        <v>#DIV/0!</v>
      </c>
      <c r="AF1315" s="81" t="e">
        <f t="shared" si="547"/>
        <v>#DIV/0!</v>
      </c>
      <c r="AG1315" s="86">
        <f t="shared" si="570"/>
        <v>0</v>
      </c>
      <c r="AH1315" s="107" t="e">
        <f t="shared" si="548"/>
        <v>#DIV/0!</v>
      </c>
      <c r="AI1315" s="107" t="e">
        <f t="shared" si="549"/>
        <v>#DIV/0!</v>
      </c>
      <c r="AJ1315" s="108" t="e">
        <f t="shared" si="550"/>
        <v>#DIV/0!</v>
      </c>
      <c r="AK1315" s="113" t="e">
        <f t="shared" si="555"/>
        <v>#DIV/0!</v>
      </c>
      <c r="AL1315" s="113" t="e">
        <f t="shared" si="556"/>
        <v>#DIV/0!</v>
      </c>
      <c r="AM1315" s="113" t="e">
        <f t="shared" si="557"/>
        <v>#DIV/0!</v>
      </c>
      <c r="AN1315" s="113" t="e">
        <f t="shared" si="558"/>
        <v>#DIV/0!</v>
      </c>
      <c r="AO1315" s="113" t="e">
        <f t="shared" si="559"/>
        <v>#DIV/0!</v>
      </c>
      <c r="AP1315" s="91" t="e">
        <f t="shared" si="560"/>
        <v>#DIV/0!</v>
      </c>
      <c r="AQ1315" s="91" t="e">
        <f t="shared" si="561"/>
        <v>#DIV/0!</v>
      </c>
      <c r="AR1315" s="91" t="e">
        <f t="shared" si="562"/>
        <v>#DIV/0!</v>
      </c>
      <c r="AS1315" s="91" t="e">
        <f t="shared" si="563"/>
        <v>#DIV/0!</v>
      </c>
      <c r="AT1315" s="91" t="e">
        <f t="shared" si="564"/>
        <v>#DIV/0!</v>
      </c>
      <c r="AU1315" s="113" t="e">
        <f t="shared" si="565"/>
        <v>#DIV/0!</v>
      </c>
      <c r="AV1315" s="113" t="e">
        <f t="shared" si="566"/>
        <v>#DIV/0!</v>
      </c>
      <c r="AW1315" s="113" t="e">
        <f t="shared" si="567"/>
        <v>#DIV/0!</v>
      </c>
      <c r="AX1315" s="113" t="e">
        <f t="shared" si="568"/>
        <v>#DIV/0!</v>
      </c>
      <c r="AY1315" s="113" t="e">
        <f t="shared" si="569"/>
        <v>#DIV/0!</v>
      </c>
    </row>
    <row r="1316" spans="1:51" x14ac:dyDescent="0.25">
      <c r="A1316" s="119"/>
      <c r="B1316" s="83"/>
      <c r="C1316" s="85"/>
      <c r="D1316" s="85"/>
      <c r="E1316" s="85"/>
      <c r="F1316" s="71"/>
      <c r="G1316" s="96"/>
      <c r="H1316" s="16" t="e">
        <f>IF(A1316&gt;$U$1,ROUND(ROUND( U1316*$S$1+(1-$S$1)*G1316,4)+$T$1*ROUND(($S$1*Z1316+(1-$S$1)*(G1316-U1316)^2)^0.5,4),4),Rawdata!AK1316+Rawdata!$T$1*Rawdata!AU1316)</f>
        <v>#DIV/0!</v>
      </c>
      <c r="I1316" s="16" t="e">
        <f>IF(A1316&gt;$V$1,ROUND(ROUND(V1316*$S$1+(1-$S$1)*G1316,4)+$T$1*ROUND(($S$1*AA1316+(1-$S$1)*(G1316-V1316)^2)^0.5,4),4),Rawdata!AL1316+Rawdata!$T$1*Rawdata!AV1316)</f>
        <v>#DIV/0!</v>
      </c>
      <c r="J1316" s="16" t="e">
        <f>IF(A1316&gt;$W$1,ROUND(ROUND( W1316*$S$1+(1-$S$1)*G1316,4)+$T$1*ROUND(($S$1*AB1316+(1-$S$1)*(G1316-W1316)^2)^0.5,4),4),Rawdata!AM1316+Rawdata!$T$1*Rawdata!AW1316)</f>
        <v>#DIV/0!</v>
      </c>
      <c r="K1316" s="16" t="e">
        <f>IF(A1316&gt;$X$1,ROUND(ROUND( X1316*$S$1+(1-$S$1)*G1316,4)+$T$1*ROUND(($S$1*AC1316+(1-$S$1)*(G1316-X1316)^2)^0.5,4),4),Rawdata!AN1316+Rawdata!$T$1*Rawdata!AX1316)</f>
        <v>#DIV/0!</v>
      </c>
      <c r="L1316" s="16" t="e">
        <f>IF(A1316&gt;$Y$1,ROUND(ROUND( Y1316*$S$1+(1-$S$1)*G1316,4)+$T$1*ROUND(($S$1*AD1316+(1-$S$1)*(G1316-Y1316)^2)^0.5,4),4),Rawdata!AO1316+Rawdata!$T$1*Rawdata!AY1316)</f>
        <v>#DIV/0!</v>
      </c>
      <c r="M1316" s="16" t="e">
        <f t="shared" si="551"/>
        <v>#DIV/0!</v>
      </c>
      <c r="N1316" s="16" t="e">
        <f t="shared" si="552"/>
        <v>#DIV/0!</v>
      </c>
      <c r="O1316" s="67"/>
      <c r="P1316" s="67"/>
      <c r="Q1316" s="31" t="e">
        <f t="shared" si="571"/>
        <v>#DIV/0!</v>
      </c>
      <c r="R1316" s="17" t="e">
        <f t="shared" si="572"/>
        <v>#DIV/0!</v>
      </c>
      <c r="S1316" s="37" t="e">
        <f t="shared" si="553"/>
        <v>#DIV/0!</v>
      </c>
      <c r="T1316" s="17" t="e">
        <f t="shared" si="554"/>
        <v>#DIV/0!</v>
      </c>
      <c r="U1316" s="91" t="e">
        <f>IF(A1316&gt;$U$1, U1317*$S$1+(1-$S$1)*G1317,Rawdata!AK1316)</f>
        <v>#DIV/0!</v>
      </c>
      <c r="V1316" s="91" t="e">
        <f>IF(A1316&gt;$V$1,$S$1*V1317+(1-$S$1)*G1317,Rawdata!AL1316)</f>
        <v>#DIV/0!</v>
      </c>
      <c r="W1316" s="91" t="e">
        <f>IF(A1316&gt;$W$1, $S$1*W1317+(1-$S$1)*G1317,Rawdata!AM1316)</f>
        <v>#DIV/0!</v>
      </c>
      <c r="X1316" s="91" t="e">
        <f>IF(A1316&gt;$X$1,$S$1*X1317+(1-$S$1)*G1317,Rawdata!AN1316)</f>
        <v>#DIV/0!</v>
      </c>
      <c r="Y1316" s="91" t="e">
        <f>IF(A1316&gt;$Y$1,$S$1*Y1317+(1-$S$1)*G1317,Rawdata!AO1316)</f>
        <v>#DIV/0!</v>
      </c>
      <c r="Z1316" s="91" t="e">
        <f>IF(A1316&gt;$Z$1,$S$1*Z1317+(1-$S$1)*(G1317-U1317)^2,Rawdata!AP1316)</f>
        <v>#DIV/0!</v>
      </c>
      <c r="AA1316" s="91" t="e">
        <f>IF(A1316&gt;$AA$1,$S$1*AA1317+(1-$S$1)*(G1317-V1317)^2,Rawdata!AQ1316)</f>
        <v>#DIV/0!</v>
      </c>
      <c r="AB1316" s="91" t="e">
        <f>IF(A1316&gt;89,$S$1*AB1317+(1-$S$1)*(G1317-W1317)^2,Rawdata!AR1316)</f>
        <v>#DIV/0!</v>
      </c>
      <c r="AC1316" s="91" t="e">
        <f>IF(A1316&gt;$AC$1,$S$1*AC1317+(1-$S$1)*(G1317-X1317)^2,Rawdata!AS1316)</f>
        <v>#DIV/0!</v>
      </c>
      <c r="AD1316" s="91" t="e">
        <f>IF(A1316&gt;$AD$1,$S$1*AD1317+(1-$S$1)*(G1317-Y1317)^2,Rawdata!AT1316)</f>
        <v>#DIV/0!</v>
      </c>
      <c r="AE1316" s="80" t="e">
        <f t="shared" si="546"/>
        <v>#DIV/0!</v>
      </c>
      <c r="AF1316" s="81" t="e">
        <f t="shared" si="547"/>
        <v>#DIV/0!</v>
      </c>
      <c r="AG1316" s="86">
        <f t="shared" si="570"/>
        <v>0</v>
      </c>
      <c r="AH1316" s="107" t="e">
        <f t="shared" si="548"/>
        <v>#DIV/0!</v>
      </c>
      <c r="AI1316" s="107" t="e">
        <f t="shared" si="549"/>
        <v>#DIV/0!</v>
      </c>
      <c r="AJ1316" s="108" t="e">
        <f t="shared" si="550"/>
        <v>#DIV/0!</v>
      </c>
      <c r="AK1316" s="113" t="e">
        <f t="shared" si="555"/>
        <v>#DIV/0!</v>
      </c>
      <c r="AL1316" s="113" t="e">
        <f t="shared" si="556"/>
        <v>#DIV/0!</v>
      </c>
      <c r="AM1316" s="113" t="e">
        <f t="shared" si="557"/>
        <v>#DIV/0!</v>
      </c>
      <c r="AN1316" s="113" t="e">
        <f t="shared" si="558"/>
        <v>#DIV/0!</v>
      </c>
      <c r="AO1316" s="113" t="e">
        <f t="shared" si="559"/>
        <v>#DIV/0!</v>
      </c>
      <c r="AP1316" s="91" t="e">
        <f t="shared" si="560"/>
        <v>#DIV/0!</v>
      </c>
      <c r="AQ1316" s="91" t="e">
        <f t="shared" si="561"/>
        <v>#DIV/0!</v>
      </c>
      <c r="AR1316" s="91" t="e">
        <f t="shared" si="562"/>
        <v>#DIV/0!</v>
      </c>
      <c r="AS1316" s="91" t="e">
        <f t="shared" si="563"/>
        <v>#DIV/0!</v>
      </c>
      <c r="AT1316" s="91" t="e">
        <f t="shared" si="564"/>
        <v>#DIV/0!</v>
      </c>
      <c r="AU1316" s="113" t="e">
        <f t="shared" si="565"/>
        <v>#DIV/0!</v>
      </c>
      <c r="AV1316" s="113" t="e">
        <f t="shared" si="566"/>
        <v>#DIV/0!</v>
      </c>
      <c r="AW1316" s="113" t="e">
        <f t="shared" si="567"/>
        <v>#DIV/0!</v>
      </c>
      <c r="AX1316" s="113" t="e">
        <f t="shared" si="568"/>
        <v>#DIV/0!</v>
      </c>
      <c r="AY1316" s="113" t="e">
        <f t="shared" si="569"/>
        <v>#DIV/0!</v>
      </c>
    </row>
    <row r="1317" spans="1:51" x14ac:dyDescent="0.25">
      <c r="A1317" s="119"/>
      <c r="B1317" s="83"/>
      <c r="C1317" s="85"/>
      <c r="D1317" s="85"/>
      <c r="E1317" s="85"/>
      <c r="F1317" s="71"/>
      <c r="G1317" s="96"/>
      <c r="H1317" s="16" t="e">
        <f>IF(A1317&gt;$U$1,ROUND(ROUND( U1317*$S$1+(1-$S$1)*G1317,4)+$T$1*ROUND(($S$1*Z1317+(1-$S$1)*(G1317-U1317)^2)^0.5,4),4),Rawdata!AK1317+Rawdata!$T$1*Rawdata!AU1317)</f>
        <v>#DIV/0!</v>
      </c>
      <c r="I1317" s="16" t="e">
        <f>IF(A1317&gt;$V$1,ROUND(ROUND(V1317*$S$1+(1-$S$1)*G1317,4)+$T$1*ROUND(($S$1*AA1317+(1-$S$1)*(G1317-V1317)^2)^0.5,4),4),Rawdata!AL1317+Rawdata!$T$1*Rawdata!AV1317)</f>
        <v>#DIV/0!</v>
      </c>
      <c r="J1317" s="16" t="e">
        <f>IF(A1317&gt;$W$1,ROUND(ROUND( W1317*$S$1+(1-$S$1)*G1317,4)+$T$1*ROUND(($S$1*AB1317+(1-$S$1)*(G1317-W1317)^2)^0.5,4),4),Rawdata!AM1317+Rawdata!$T$1*Rawdata!AW1317)</f>
        <v>#DIV/0!</v>
      </c>
      <c r="K1317" s="16" t="e">
        <f>IF(A1317&gt;$X$1,ROUND(ROUND( X1317*$S$1+(1-$S$1)*G1317,4)+$T$1*ROUND(($S$1*AC1317+(1-$S$1)*(G1317-X1317)^2)^0.5,4),4),Rawdata!AN1317+Rawdata!$T$1*Rawdata!AX1317)</f>
        <v>#DIV/0!</v>
      </c>
      <c r="L1317" s="16" t="e">
        <f>IF(A1317&gt;$Y$1,ROUND(ROUND( Y1317*$S$1+(1-$S$1)*G1317,4)+$T$1*ROUND(($S$1*AD1317+(1-$S$1)*(G1317-Y1317)^2)^0.5,4),4),Rawdata!AO1317+Rawdata!$T$1*Rawdata!AY1317)</f>
        <v>#DIV/0!</v>
      </c>
      <c r="M1317" s="16" t="e">
        <f t="shared" si="551"/>
        <v>#DIV/0!</v>
      </c>
      <c r="N1317" s="16" t="e">
        <f t="shared" si="552"/>
        <v>#DIV/0!</v>
      </c>
      <c r="O1317" s="67"/>
      <c r="P1317" s="67"/>
      <c r="Q1317" s="31" t="e">
        <f t="shared" si="571"/>
        <v>#DIV/0!</v>
      </c>
      <c r="R1317" s="17" t="e">
        <f t="shared" si="572"/>
        <v>#DIV/0!</v>
      </c>
      <c r="S1317" s="37" t="e">
        <f t="shared" si="553"/>
        <v>#DIV/0!</v>
      </c>
      <c r="T1317" s="17" t="e">
        <f t="shared" si="554"/>
        <v>#DIV/0!</v>
      </c>
      <c r="U1317" s="91" t="e">
        <f>IF(A1317&gt;$U$1, U1318*$S$1+(1-$S$1)*G1318,Rawdata!AK1317)</f>
        <v>#DIV/0!</v>
      </c>
      <c r="V1317" s="91" t="e">
        <f>IF(A1317&gt;$V$1,$S$1*V1318+(1-$S$1)*G1318,Rawdata!AL1317)</f>
        <v>#DIV/0!</v>
      </c>
      <c r="W1317" s="91" t="e">
        <f>IF(A1317&gt;$W$1, $S$1*W1318+(1-$S$1)*G1318,Rawdata!AM1317)</f>
        <v>#DIV/0!</v>
      </c>
      <c r="X1317" s="91" t="e">
        <f>IF(A1317&gt;$X$1,$S$1*X1318+(1-$S$1)*G1318,Rawdata!AN1317)</f>
        <v>#DIV/0!</v>
      </c>
      <c r="Y1317" s="91" t="e">
        <f>IF(A1317&gt;$Y$1,$S$1*Y1318+(1-$S$1)*G1318,Rawdata!AO1317)</f>
        <v>#DIV/0!</v>
      </c>
      <c r="Z1317" s="91" t="e">
        <f>IF(A1317&gt;$Z$1,$S$1*Z1318+(1-$S$1)*(G1318-U1318)^2,Rawdata!AP1317)</f>
        <v>#DIV/0!</v>
      </c>
      <c r="AA1317" s="91" t="e">
        <f>IF(A1317&gt;$AA$1,$S$1*AA1318+(1-$S$1)*(G1318-V1318)^2,Rawdata!AQ1317)</f>
        <v>#DIV/0!</v>
      </c>
      <c r="AB1317" s="91" t="e">
        <f>IF(A1317&gt;89,$S$1*AB1318+(1-$S$1)*(G1318-W1318)^2,Rawdata!AR1317)</f>
        <v>#DIV/0!</v>
      </c>
      <c r="AC1317" s="91" t="e">
        <f>IF(A1317&gt;$AC$1,$S$1*AC1318+(1-$S$1)*(G1318-X1318)^2,Rawdata!AS1317)</f>
        <v>#DIV/0!</v>
      </c>
      <c r="AD1317" s="91" t="e">
        <f>IF(A1317&gt;$AD$1,$S$1*AD1318+(1-$S$1)*(G1318-Y1318)^2,Rawdata!AT1317)</f>
        <v>#DIV/0!</v>
      </c>
      <c r="AE1317" s="80" t="e">
        <f t="shared" si="546"/>
        <v>#DIV/0!</v>
      </c>
      <c r="AF1317" s="81" t="e">
        <f t="shared" si="547"/>
        <v>#DIV/0!</v>
      </c>
      <c r="AG1317" s="86">
        <f t="shared" si="570"/>
        <v>0</v>
      </c>
      <c r="AH1317" s="107" t="e">
        <f t="shared" si="548"/>
        <v>#DIV/0!</v>
      </c>
      <c r="AI1317" s="107" t="e">
        <f t="shared" si="549"/>
        <v>#DIV/0!</v>
      </c>
      <c r="AJ1317" s="108" t="e">
        <f t="shared" si="550"/>
        <v>#DIV/0!</v>
      </c>
      <c r="AK1317" s="113" t="e">
        <f t="shared" si="555"/>
        <v>#DIV/0!</v>
      </c>
      <c r="AL1317" s="113" t="e">
        <f t="shared" si="556"/>
        <v>#DIV/0!</v>
      </c>
      <c r="AM1317" s="113" t="e">
        <f t="shared" si="557"/>
        <v>#DIV/0!</v>
      </c>
      <c r="AN1317" s="113" t="e">
        <f t="shared" si="558"/>
        <v>#DIV/0!</v>
      </c>
      <c r="AO1317" s="113" t="e">
        <f t="shared" si="559"/>
        <v>#DIV/0!</v>
      </c>
      <c r="AP1317" s="91" t="e">
        <f t="shared" si="560"/>
        <v>#DIV/0!</v>
      </c>
      <c r="AQ1317" s="91" t="e">
        <f t="shared" si="561"/>
        <v>#DIV/0!</v>
      </c>
      <c r="AR1317" s="91" t="e">
        <f t="shared" si="562"/>
        <v>#DIV/0!</v>
      </c>
      <c r="AS1317" s="91" t="e">
        <f t="shared" si="563"/>
        <v>#DIV/0!</v>
      </c>
      <c r="AT1317" s="91" t="e">
        <f t="shared" si="564"/>
        <v>#DIV/0!</v>
      </c>
      <c r="AU1317" s="113" t="e">
        <f t="shared" si="565"/>
        <v>#DIV/0!</v>
      </c>
      <c r="AV1317" s="113" t="e">
        <f t="shared" si="566"/>
        <v>#DIV/0!</v>
      </c>
      <c r="AW1317" s="113" t="e">
        <f t="shared" si="567"/>
        <v>#DIV/0!</v>
      </c>
      <c r="AX1317" s="113" t="e">
        <f t="shared" si="568"/>
        <v>#DIV/0!</v>
      </c>
      <c r="AY1317" s="113" t="e">
        <f t="shared" si="569"/>
        <v>#DIV/0!</v>
      </c>
    </row>
    <row r="1318" spans="1:51" x14ac:dyDescent="0.25">
      <c r="A1318" s="119"/>
      <c r="B1318" s="83"/>
      <c r="C1318" s="85"/>
      <c r="D1318" s="85"/>
      <c r="E1318" s="85"/>
      <c r="F1318" s="71"/>
      <c r="G1318" s="96"/>
      <c r="H1318" s="16" t="e">
        <f>IF(A1318&gt;$U$1,ROUND(ROUND( U1318*$S$1+(1-$S$1)*G1318,4)+$T$1*ROUND(($S$1*Z1318+(1-$S$1)*(G1318-U1318)^2)^0.5,4),4),Rawdata!AK1318+Rawdata!$T$1*Rawdata!AU1318)</f>
        <v>#DIV/0!</v>
      </c>
      <c r="I1318" s="16" t="e">
        <f>IF(A1318&gt;$V$1,ROUND(ROUND(V1318*$S$1+(1-$S$1)*G1318,4)+$T$1*ROUND(($S$1*AA1318+(1-$S$1)*(G1318-V1318)^2)^0.5,4),4),Rawdata!AL1318+Rawdata!$T$1*Rawdata!AV1318)</f>
        <v>#DIV/0!</v>
      </c>
      <c r="J1318" s="16" t="e">
        <f>IF(A1318&gt;$W$1,ROUND(ROUND( W1318*$S$1+(1-$S$1)*G1318,4)+$T$1*ROUND(($S$1*AB1318+(1-$S$1)*(G1318-W1318)^2)^0.5,4),4),Rawdata!AM1318+Rawdata!$T$1*Rawdata!AW1318)</f>
        <v>#DIV/0!</v>
      </c>
      <c r="K1318" s="16" t="e">
        <f>IF(A1318&gt;$X$1,ROUND(ROUND( X1318*$S$1+(1-$S$1)*G1318,4)+$T$1*ROUND(($S$1*AC1318+(1-$S$1)*(G1318-X1318)^2)^0.5,4),4),Rawdata!AN1318+Rawdata!$T$1*Rawdata!AX1318)</f>
        <v>#DIV/0!</v>
      </c>
      <c r="L1318" s="16" t="e">
        <f>IF(A1318&gt;$Y$1,ROUND(ROUND( Y1318*$S$1+(1-$S$1)*G1318,4)+$T$1*ROUND(($S$1*AD1318+(1-$S$1)*(G1318-Y1318)^2)^0.5,4),4),Rawdata!AO1318+Rawdata!$T$1*Rawdata!AY1318)</f>
        <v>#DIV/0!</v>
      </c>
      <c r="M1318" s="16" t="e">
        <f t="shared" si="551"/>
        <v>#DIV/0!</v>
      </c>
      <c r="N1318" s="16" t="e">
        <f t="shared" si="552"/>
        <v>#DIV/0!</v>
      </c>
      <c r="O1318" s="67"/>
      <c r="P1318" s="67"/>
      <c r="Q1318" s="31" t="e">
        <f t="shared" si="571"/>
        <v>#DIV/0!</v>
      </c>
      <c r="R1318" s="17" t="e">
        <f t="shared" si="572"/>
        <v>#DIV/0!</v>
      </c>
      <c r="S1318" s="37" t="e">
        <f t="shared" si="553"/>
        <v>#DIV/0!</v>
      </c>
      <c r="T1318" s="17" t="e">
        <f t="shared" si="554"/>
        <v>#DIV/0!</v>
      </c>
      <c r="U1318" s="91" t="e">
        <f>IF(A1318&gt;$U$1, U1319*$S$1+(1-$S$1)*G1319,Rawdata!AK1318)</f>
        <v>#DIV/0!</v>
      </c>
      <c r="V1318" s="91" t="e">
        <f>IF(A1318&gt;$V$1,$S$1*V1319+(1-$S$1)*G1319,Rawdata!AL1318)</f>
        <v>#DIV/0!</v>
      </c>
      <c r="W1318" s="91" t="e">
        <f>IF(A1318&gt;$W$1, $S$1*W1319+(1-$S$1)*G1319,Rawdata!AM1318)</f>
        <v>#DIV/0!</v>
      </c>
      <c r="X1318" s="91" t="e">
        <f>IF(A1318&gt;$X$1,$S$1*X1319+(1-$S$1)*G1319,Rawdata!AN1318)</f>
        <v>#DIV/0!</v>
      </c>
      <c r="Y1318" s="91" t="e">
        <f>IF(A1318&gt;$Y$1,$S$1*Y1319+(1-$S$1)*G1319,Rawdata!AO1318)</f>
        <v>#DIV/0!</v>
      </c>
      <c r="Z1318" s="91" t="e">
        <f>IF(A1318&gt;$Z$1,$S$1*Z1319+(1-$S$1)*(G1319-U1319)^2,Rawdata!AP1318)</f>
        <v>#DIV/0!</v>
      </c>
      <c r="AA1318" s="91" t="e">
        <f>IF(A1318&gt;$AA$1,$S$1*AA1319+(1-$S$1)*(G1319-V1319)^2,Rawdata!AQ1318)</f>
        <v>#DIV/0!</v>
      </c>
      <c r="AB1318" s="91" t="e">
        <f>IF(A1318&gt;89,$S$1*AB1319+(1-$S$1)*(G1319-W1319)^2,Rawdata!AR1318)</f>
        <v>#DIV/0!</v>
      </c>
      <c r="AC1318" s="91" t="e">
        <f>IF(A1318&gt;$AC$1,$S$1*AC1319+(1-$S$1)*(G1319-X1319)^2,Rawdata!AS1318)</f>
        <v>#DIV/0!</v>
      </c>
      <c r="AD1318" s="91" t="e">
        <f>IF(A1318&gt;$AD$1,$S$1*AD1319+(1-$S$1)*(G1319-Y1319)^2,Rawdata!AT1318)</f>
        <v>#DIV/0!</v>
      </c>
      <c r="AE1318" s="80" t="e">
        <f t="shared" si="546"/>
        <v>#DIV/0!</v>
      </c>
      <c r="AF1318" s="81" t="e">
        <f t="shared" si="547"/>
        <v>#DIV/0!</v>
      </c>
      <c r="AG1318" s="86">
        <f t="shared" si="570"/>
        <v>0</v>
      </c>
      <c r="AH1318" s="107" t="e">
        <f t="shared" si="548"/>
        <v>#DIV/0!</v>
      </c>
      <c r="AI1318" s="107" t="e">
        <f t="shared" si="549"/>
        <v>#DIV/0!</v>
      </c>
      <c r="AJ1318" s="108" t="e">
        <f t="shared" si="550"/>
        <v>#DIV/0!</v>
      </c>
      <c r="AK1318" s="113" t="e">
        <f t="shared" si="555"/>
        <v>#DIV/0!</v>
      </c>
      <c r="AL1318" s="113" t="e">
        <f t="shared" si="556"/>
        <v>#DIV/0!</v>
      </c>
      <c r="AM1318" s="113" t="e">
        <f t="shared" si="557"/>
        <v>#DIV/0!</v>
      </c>
      <c r="AN1318" s="113" t="e">
        <f t="shared" si="558"/>
        <v>#DIV/0!</v>
      </c>
      <c r="AO1318" s="113" t="e">
        <f t="shared" si="559"/>
        <v>#DIV/0!</v>
      </c>
      <c r="AP1318" s="91" t="e">
        <f t="shared" si="560"/>
        <v>#DIV/0!</v>
      </c>
      <c r="AQ1318" s="91" t="e">
        <f t="shared" si="561"/>
        <v>#DIV/0!</v>
      </c>
      <c r="AR1318" s="91" t="e">
        <f t="shared" si="562"/>
        <v>#DIV/0!</v>
      </c>
      <c r="AS1318" s="91" t="e">
        <f t="shared" si="563"/>
        <v>#DIV/0!</v>
      </c>
      <c r="AT1318" s="91" t="e">
        <f t="shared" si="564"/>
        <v>#DIV/0!</v>
      </c>
      <c r="AU1318" s="113" t="e">
        <f t="shared" si="565"/>
        <v>#DIV/0!</v>
      </c>
      <c r="AV1318" s="113" t="e">
        <f t="shared" si="566"/>
        <v>#DIV/0!</v>
      </c>
      <c r="AW1318" s="113" t="e">
        <f t="shared" si="567"/>
        <v>#DIV/0!</v>
      </c>
      <c r="AX1318" s="113" t="e">
        <f t="shared" si="568"/>
        <v>#DIV/0!</v>
      </c>
      <c r="AY1318" s="113" t="e">
        <f t="shared" si="569"/>
        <v>#DIV/0!</v>
      </c>
    </row>
    <row r="1319" spans="1:51" x14ac:dyDescent="0.25">
      <c r="A1319" s="119"/>
      <c r="B1319" s="83"/>
      <c r="C1319" s="85"/>
      <c r="D1319" s="85"/>
      <c r="E1319" s="85"/>
      <c r="F1319" s="71"/>
      <c r="G1319" s="96"/>
      <c r="H1319" s="16" t="e">
        <f>IF(A1319&gt;$U$1,ROUND(ROUND( U1319*$S$1+(1-$S$1)*G1319,4)+$T$1*ROUND(($S$1*Z1319+(1-$S$1)*(G1319-U1319)^2)^0.5,4),4),Rawdata!AK1319+Rawdata!$T$1*Rawdata!AU1319)</f>
        <v>#DIV/0!</v>
      </c>
      <c r="I1319" s="16" t="e">
        <f>IF(A1319&gt;$V$1,ROUND(ROUND(V1319*$S$1+(1-$S$1)*G1319,4)+$T$1*ROUND(($S$1*AA1319+(1-$S$1)*(G1319-V1319)^2)^0.5,4),4),Rawdata!AL1319+Rawdata!$T$1*Rawdata!AV1319)</f>
        <v>#DIV/0!</v>
      </c>
      <c r="J1319" s="16" t="e">
        <f>IF(A1319&gt;$W$1,ROUND(ROUND( W1319*$S$1+(1-$S$1)*G1319,4)+$T$1*ROUND(($S$1*AB1319+(1-$S$1)*(G1319-W1319)^2)^0.5,4),4),Rawdata!AM1319+Rawdata!$T$1*Rawdata!AW1319)</f>
        <v>#DIV/0!</v>
      </c>
      <c r="K1319" s="16" t="e">
        <f>IF(A1319&gt;$X$1,ROUND(ROUND( X1319*$S$1+(1-$S$1)*G1319,4)+$T$1*ROUND(($S$1*AC1319+(1-$S$1)*(G1319-X1319)^2)^0.5,4),4),Rawdata!AN1319+Rawdata!$T$1*Rawdata!AX1319)</f>
        <v>#DIV/0!</v>
      </c>
      <c r="L1319" s="16" t="e">
        <f>IF(A1319&gt;$Y$1,ROUND(ROUND( Y1319*$S$1+(1-$S$1)*G1319,4)+$T$1*ROUND(($S$1*AD1319+(1-$S$1)*(G1319-Y1319)^2)^0.5,4),4),Rawdata!AO1319+Rawdata!$T$1*Rawdata!AY1319)</f>
        <v>#DIV/0!</v>
      </c>
      <c r="M1319" s="16" t="e">
        <f t="shared" si="551"/>
        <v>#DIV/0!</v>
      </c>
      <c r="N1319" s="16" t="e">
        <f t="shared" si="552"/>
        <v>#DIV/0!</v>
      </c>
      <c r="O1319" s="67"/>
      <c r="P1319" s="67"/>
      <c r="Q1319" s="31" t="e">
        <f t="shared" si="571"/>
        <v>#DIV/0!</v>
      </c>
      <c r="R1319" s="17" t="e">
        <f t="shared" si="572"/>
        <v>#DIV/0!</v>
      </c>
      <c r="S1319" s="37" t="e">
        <f t="shared" si="553"/>
        <v>#DIV/0!</v>
      </c>
      <c r="T1319" s="17" t="e">
        <f t="shared" si="554"/>
        <v>#DIV/0!</v>
      </c>
      <c r="U1319" s="91" t="e">
        <f>IF(A1319&gt;$U$1, U1320*$S$1+(1-$S$1)*G1320,Rawdata!AK1319)</f>
        <v>#DIV/0!</v>
      </c>
      <c r="V1319" s="91" t="e">
        <f>IF(A1319&gt;$V$1,$S$1*V1320+(1-$S$1)*G1320,Rawdata!AL1319)</f>
        <v>#DIV/0!</v>
      </c>
      <c r="W1319" s="91" t="e">
        <f>IF(A1319&gt;$W$1, $S$1*W1320+(1-$S$1)*G1320,Rawdata!AM1319)</f>
        <v>#DIV/0!</v>
      </c>
      <c r="X1319" s="91" t="e">
        <f>IF(A1319&gt;$X$1,$S$1*X1320+(1-$S$1)*G1320,Rawdata!AN1319)</f>
        <v>#DIV/0!</v>
      </c>
      <c r="Y1319" s="91" t="e">
        <f>IF(A1319&gt;$Y$1,$S$1*Y1320+(1-$S$1)*G1320,Rawdata!AO1319)</f>
        <v>#DIV/0!</v>
      </c>
      <c r="Z1319" s="91" t="e">
        <f>IF(A1319&gt;$Z$1,$S$1*Z1320+(1-$S$1)*(G1320-U1320)^2,Rawdata!AP1319)</f>
        <v>#DIV/0!</v>
      </c>
      <c r="AA1319" s="91" t="e">
        <f>IF(A1319&gt;$AA$1,$S$1*AA1320+(1-$S$1)*(G1320-V1320)^2,Rawdata!AQ1319)</f>
        <v>#DIV/0!</v>
      </c>
      <c r="AB1319" s="91" t="e">
        <f>IF(A1319&gt;89,$S$1*AB1320+(1-$S$1)*(G1320-W1320)^2,Rawdata!AR1319)</f>
        <v>#DIV/0!</v>
      </c>
      <c r="AC1319" s="91" t="e">
        <f>IF(A1319&gt;$AC$1,$S$1*AC1320+(1-$S$1)*(G1320-X1320)^2,Rawdata!AS1319)</f>
        <v>#DIV/0!</v>
      </c>
      <c r="AD1319" s="91" t="e">
        <f>IF(A1319&gt;$AD$1,$S$1*AD1320+(1-$S$1)*(G1320-Y1320)^2,Rawdata!AT1319)</f>
        <v>#DIV/0!</v>
      </c>
      <c r="AE1319" s="80" t="e">
        <f t="shared" si="546"/>
        <v>#DIV/0!</v>
      </c>
      <c r="AF1319" s="81" t="e">
        <f t="shared" si="547"/>
        <v>#DIV/0!</v>
      </c>
      <c r="AG1319" s="86">
        <f t="shared" si="570"/>
        <v>0</v>
      </c>
      <c r="AH1319" s="107" t="e">
        <f t="shared" si="548"/>
        <v>#DIV/0!</v>
      </c>
      <c r="AI1319" s="107" t="e">
        <f t="shared" si="549"/>
        <v>#DIV/0!</v>
      </c>
      <c r="AJ1319" s="108" t="e">
        <f t="shared" si="550"/>
        <v>#DIV/0!</v>
      </c>
      <c r="AK1319" s="113" t="e">
        <f t="shared" si="555"/>
        <v>#DIV/0!</v>
      </c>
      <c r="AL1319" s="113" t="e">
        <f t="shared" si="556"/>
        <v>#DIV/0!</v>
      </c>
      <c r="AM1319" s="113" t="e">
        <f t="shared" si="557"/>
        <v>#DIV/0!</v>
      </c>
      <c r="AN1319" s="113" t="e">
        <f t="shared" si="558"/>
        <v>#DIV/0!</v>
      </c>
      <c r="AO1319" s="113" t="e">
        <f t="shared" si="559"/>
        <v>#DIV/0!</v>
      </c>
      <c r="AP1319" s="91" t="e">
        <f t="shared" si="560"/>
        <v>#DIV/0!</v>
      </c>
      <c r="AQ1319" s="91" t="e">
        <f t="shared" si="561"/>
        <v>#DIV/0!</v>
      </c>
      <c r="AR1319" s="91" t="e">
        <f t="shared" si="562"/>
        <v>#DIV/0!</v>
      </c>
      <c r="AS1319" s="91" t="e">
        <f t="shared" si="563"/>
        <v>#DIV/0!</v>
      </c>
      <c r="AT1319" s="91" t="e">
        <f t="shared" si="564"/>
        <v>#DIV/0!</v>
      </c>
      <c r="AU1319" s="113" t="e">
        <f t="shared" si="565"/>
        <v>#DIV/0!</v>
      </c>
      <c r="AV1319" s="113" t="e">
        <f t="shared" si="566"/>
        <v>#DIV/0!</v>
      </c>
      <c r="AW1319" s="113" t="e">
        <f t="shared" si="567"/>
        <v>#DIV/0!</v>
      </c>
      <c r="AX1319" s="113" t="e">
        <f t="shared" si="568"/>
        <v>#DIV/0!</v>
      </c>
      <c r="AY1319" s="113" t="e">
        <f t="shared" si="569"/>
        <v>#DIV/0!</v>
      </c>
    </row>
    <row r="1320" spans="1:51" x14ac:dyDescent="0.25">
      <c r="A1320" s="119"/>
      <c r="B1320" s="83"/>
      <c r="C1320" s="85"/>
      <c r="D1320" s="85"/>
      <c r="E1320" s="85"/>
      <c r="F1320" s="71"/>
      <c r="G1320" s="96"/>
      <c r="H1320" s="16" t="e">
        <f>IF(A1320&gt;$U$1,ROUND(ROUND( U1320*$S$1+(1-$S$1)*G1320,4)+$T$1*ROUND(($S$1*Z1320+(1-$S$1)*(G1320-U1320)^2)^0.5,4),4),Rawdata!AK1320+Rawdata!$T$1*Rawdata!AU1320)</f>
        <v>#DIV/0!</v>
      </c>
      <c r="I1320" s="16" t="e">
        <f>IF(A1320&gt;$V$1,ROUND(ROUND(V1320*$S$1+(1-$S$1)*G1320,4)+$T$1*ROUND(($S$1*AA1320+(1-$S$1)*(G1320-V1320)^2)^0.5,4),4),Rawdata!AL1320+Rawdata!$T$1*Rawdata!AV1320)</f>
        <v>#DIV/0!</v>
      </c>
      <c r="J1320" s="16" t="e">
        <f>IF(A1320&gt;$W$1,ROUND(ROUND( W1320*$S$1+(1-$S$1)*G1320,4)+$T$1*ROUND(($S$1*AB1320+(1-$S$1)*(G1320-W1320)^2)^0.5,4),4),Rawdata!AM1320+Rawdata!$T$1*Rawdata!AW1320)</f>
        <v>#DIV/0!</v>
      </c>
      <c r="K1320" s="16" t="e">
        <f>IF(A1320&gt;$X$1,ROUND(ROUND( X1320*$S$1+(1-$S$1)*G1320,4)+$T$1*ROUND(($S$1*AC1320+(1-$S$1)*(G1320-X1320)^2)^0.5,4),4),Rawdata!AN1320+Rawdata!$T$1*Rawdata!AX1320)</f>
        <v>#DIV/0!</v>
      </c>
      <c r="L1320" s="16" t="e">
        <f>IF(A1320&gt;$Y$1,ROUND(ROUND( Y1320*$S$1+(1-$S$1)*G1320,4)+$T$1*ROUND(($S$1*AD1320+(1-$S$1)*(G1320-Y1320)^2)^0.5,4),4),Rawdata!AO1320+Rawdata!$T$1*Rawdata!AY1320)</f>
        <v>#DIV/0!</v>
      </c>
      <c r="M1320" s="16" t="e">
        <f t="shared" si="551"/>
        <v>#DIV/0!</v>
      </c>
      <c r="N1320" s="16" t="e">
        <f t="shared" si="552"/>
        <v>#DIV/0!</v>
      </c>
      <c r="O1320" s="67"/>
      <c r="P1320" s="67"/>
      <c r="Q1320" s="31" t="e">
        <f t="shared" si="571"/>
        <v>#DIV/0!</v>
      </c>
      <c r="R1320" s="17" t="e">
        <f t="shared" si="572"/>
        <v>#DIV/0!</v>
      </c>
      <c r="S1320" s="37" t="e">
        <f t="shared" si="553"/>
        <v>#DIV/0!</v>
      </c>
      <c r="T1320" s="17" t="e">
        <f t="shared" si="554"/>
        <v>#DIV/0!</v>
      </c>
      <c r="U1320" s="91" t="e">
        <f>IF(A1320&gt;$U$1, U1321*$S$1+(1-$S$1)*G1321,Rawdata!AK1320)</f>
        <v>#DIV/0!</v>
      </c>
      <c r="V1320" s="91" t="e">
        <f>IF(A1320&gt;$V$1,$S$1*V1321+(1-$S$1)*G1321,Rawdata!AL1320)</f>
        <v>#DIV/0!</v>
      </c>
      <c r="W1320" s="91" t="e">
        <f>IF(A1320&gt;$W$1, $S$1*W1321+(1-$S$1)*G1321,Rawdata!AM1320)</f>
        <v>#DIV/0!</v>
      </c>
      <c r="X1320" s="91" t="e">
        <f>IF(A1320&gt;$X$1,$S$1*X1321+(1-$S$1)*G1321,Rawdata!AN1320)</f>
        <v>#DIV/0!</v>
      </c>
      <c r="Y1320" s="91" t="e">
        <f>IF(A1320&gt;$Y$1,$S$1*Y1321+(1-$S$1)*G1321,Rawdata!AO1320)</f>
        <v>#DIV/0!</v>
      </c>
      <c r="Z1320" s="91" t="e">
        <f>IF(A1320&gt;$Z$1,$S$1*Z1321+(1-$S$1)*(G1321-U1321)^2,Rawdata!AP1320)</f>
        <v>#DIV/0!</v>
      </c>
      <c r="AA1320" s="91" t="e">
        <f>IF(A1320&gt;$AA$1,$S$1*AA1321+(1-$S$1)*(G1321-V1321)^2,Rawdata!AQ1320)</f>
        <v>#DIV/0!</v>
      </c>
      <c r="AB1320" s="91" t="e">
        <f>IF(A1320&gt;89,$S$1*AB1321+(1-$S$1)*(G1321-W1321)^2,Rawdata!AR1320)</f>
        <v>#DIV/0!</v>
      </c>
      <c r="AC1320" s="91" t="e">
        <f>IF(A1320&gt;$AC$1,$S$1*AC1321+(1-$S$1)*(G1321-X1321)^2,Rawdata!AS1320)</f>
        <v>#DIV/0!</v>
      </c>
      <c r="AD1320" s="91" t="e">
        <f>IF(A1320&gt;$AD$1,$S$1*AD1321+(1-$S$1)*(G1321-Y1321)^2,Rawdata!AT1320)</f>
        <v>#DIV/0!</v>
      </c>
      <c r="AE1320" s="80" t="e">
        <f t="shared" si="546"/>
        <v>#DIV/0!</v>
      </c>
      <c r="AF1320" s="81" t="e">
        <f t="shared" si="547"/>
        <v>#DIV/0!</v>
      </c>
      <c r="AG1320" s="86">
        <f t="shared" si="570"/>
        <v>0</v>
      </c>
      <c r="AH1320" s="107" t="e">
        <f t="shared" si="548"/>
        <v>#DIV/0!</v>
      </c>
      <c r="AI1320" s="107" t="e">
        <f t="shared" si="549"/>
        <v>#DIV/0!</v>
      </c>
      <c r="AJ1320" s="108" t="e">
        <f t="shared" si="550"/>
        <v>#DIV/0!</v>
      </c>
      <c r="AK1320" s="113" t="e">
        <f t="shared" si="555"/>
        <v>#DIV/0!</v>
      </c>
      <c r="AL1320" s="113" t="e">
        <f t="shared" si="556"/>
        <v>#DIV/0!</v>
      </c>
      <c r="AM1320" s="113" t="e">
        <f t="shared" si="557"/>
        <v>#DIV/0!</v>
      </c>
      <c r="AN1320" s="113" t="e">
        <f t="shared" si="558"/>
        <v>#DIV/0!</v>
      </c>
      <c r="AO1320" s="113" t="e">
        <f t="shared" si="559"/>
        <v>#DIV/0!</v>
      </c>
      <c r="AP1320" s="91" t="e">
        <f t="shared" si="560"/>
        <v>#DIV/0!</v>
      </c>
      <c r="AQ1320" s="91" t="e">
        <f t="shared" si="561"/>
        <v>#DIV/0!</v>
      </c>
      <c r="AR1320" s="91" t="e">
        <f t="shared" si="562"/>
        <v>#DIV/0!</v>
      </c>
      <c r="AS1320" s="91" t="e">
        <f t="shared" si="563"/>
        <v>#DIV/0!</v>
      </c>
      <c r="AT1320" s="91" t="e">
        <f t="shared" si="564"/>
        <v>#DIV/0!</v>
      </c>
      <c r="AU1320" s="113" t="e">
        <f t="shared" si="565"/>
        <v>#DIV/0!</v>
      </c>
      <c r="AV1320" s="113" t="e">
        <f t="shared" si="566"/>
        <v>#DIV/0!</v>
      </c>
      <c r="AW1320" s="113" t="e">
        <f t="shared" si="567"/>
        <v>#DIV/0!</v>
      </c>
      <c r="AX1320" s="113" t="e">
        <f t="shared" si="568"/>
        <v>#DIV/0!</v>
      </c>
      <c r="AY1320" s="113" t="e">
        <f t="shared" si="569"/>
        <v>#DIV/0!</v>
      </c>
    </row>
    <row r="1321" spans="1:51" x14ac:dyDescent="0.25">
      <c r="A1321" s="119"/>
      <c r="B1321" s="83"/>
      <c r="C1321" s="85"/>
      <c r="D1321" s="85"/>
      <c r="E1321" s="85"/>
      <c r="F1321" s="71"/>
      <c r="G1321" s="96"/>
      <c r="H1321" s="16" t="e">
        <f>IF(A1321&gt;$U$1,ROUND(ROUND( U1321*$S$1+(1-$S$1)*G1321,4)+$T$1*ROUND(($S$1*Z1321+(1-$S$1)*(G1321-U1321)^2)^0.5,4),4),Rawdata!AK1321+Rawdata!$T$1*Rawdata!AU1321)</f>
        <v>#DIV/0!</v>
      </c>
      <c r="I1321" s="16" t="e">
        <f>IF(A1321&gt;$V$1,ROUND(ROUND(V1321*$S$1+(1-$S$1)*G1321,4)+$T$1*ROUND(($S$1*AA1321+(1-$S$1)*(G1321-V1321)^2)^0.5,4),4),Rawdata!AL1321+Rawdata!$T$1*Rawdata!AV1321)</f>
        <v>#DIV/0!</v>
      </c>
      <c r="J1321" s="16" t="e">
        <f>IF(A1321&gt;$W$1,ROUND(ROUND( W1321*$S$1+(1-$S$1)*G1321,4)+$T$1*ROUND(($S$1*AB1321+(1-$S$1)*(G1321-W1321)^2)^0.5,4),4),Rawdata!AM1321+Rawdata!$T$1*Rawdata!AW1321)</f>
        <v>#DIV/0!</v>
      </c>
      <c r="K1321" s="16" t="e">
        <f>IF(A1321&gt;$X$1,ROUND(ROUND( X1321*$S$1+(1-$S$1)*G1321,4)+$T$1*ROUND(($S$1*AC1321+(1-$S$1)*(G1321-X1321)^2)^0.5,4),4),Rawdata!AN1321+Rawdata!$T$1*Rawdata!AX1321)</f>
        <v>#DIV/0!</v>
      </c>
      <c r="L1321" s="16" t="e">
        <f>IF(A1321&gt;$Y$1,ROUND(ROUND( Y1321*$S$1+(1-$S$1)*G1321,4)+$T$1*ROUND(($S$1*AD1321+(1-$S$1)*(G1321-Y1321)^2)^0.5,4),4),Rawdata!AO1321+Rawdata!$T$1*Rawdata!AY1321)</f>
        <v>#DIV/0!</v>
      </c>
      <c r="M1321" s="16" t="e">
        <f t="shared" si="551"/>
        <v>#DIV/0!</v>
      </c>
      <c r="N1321" s="16" t="e">
        <f t="shared" si="552"/>
        <v>#DIV/0!</v>
      </c>
      <c r="O1321" s="67"/>
      <c r="P1321" s="67"/>
      <c r="Q1321" s="31" t="e">
        <f t="shared" si="571"/>
        <v>#DIV/0!</v>
      </c>
      <c r="R1321" s="17" t="e">
        <f t="shared" si="572"/>
        <v>#DIV/0!</v>
      </c>
      <c r="S1321" s="37" t="e">
        <f t="shared" si="553"/>
        <v>#DIV/0!</v>
      </c>
      <c r="T1321" s="17" t="e">
        <f t="shared" si="554"/>
        <v>#DIV/0!</v>
      </c>
      <c r="U1321" s="91" t="e">
        <f>IF(A1321&gt;$U$1, U1322*$S$1+(1-$S$1)*G1322,Rawdata!AK1321)</f>
        <v>#DIV/0!</v>
      </c>
      <c r="V1321" s="91" t="e">
        <f>IF(A1321&gt;$V$1,$S$1*V1322+(1-$S$1)*G1322,Rawdata!AL1321)</f>
        <v>#DIV/0!</v>
      </c>
      <c r="W1321" s="91" t="e">
        <f>IF(A1321&gt;$W$1, $S$1*W1322+(1-$S$1)*G1322,Rawdata!AM1321)</f>
        <v>#DIV/0!</v>
      </c>
      <c r="X1321" s="91" t="e">
        <f>IF(A1321&gt;$X$1,$S$1*X1322+(1-$S$1)*G1322,Rawdata!AN1321)</f>
        <v>#DIV/0!</v>
      </c>
      <c r="Y1321" s="91" t="e">
        <f>IF(A1321&gt;$Y$1,$S$1*Y1322+(1-$S$1)*G1322,Rawdata!AO1321)</f>
        <v>#DIV/0!</v>
      </c>
      <c r="Z1321" s="91" t="e">
        <f>IF(A1321&gt;$Z$1,$S$1*Z1322+(1-$S$1)*(G1322-U1322)^2,Rawdata!AP1321)</f>
        <v>#DIV/0!</v>
      </c>
      <c r="AA1321" s="91" t="e">
        <f>IF(A1321&gt;$AA$1,$S$1*AA1322+(1-$S$1)*(G1322-V1322)^2,Rawdata!AQ1321)</f>
        <v>#DIV/0!</v>
      </c>
      <c r="AB1321" s="91" t="e">
        <f>IF(A1321&gt;89,$S$1*AB1322+(1-$S$1)*(G1322-W1322)^2,Rawdata!AR1321)</f>
        <v>#DIV/0!</v>
      </c>
      <c r="AC1321" s="91" t="e">
        <f>IF(A1321&gt;$AC$1,$S$1*AC1322+(1-$S$1)*(G1322-X1322)^2,Rawdata!AS1321)</f>
        <v>#DIV/0!</v>
      </c>
      <c r="AD1321" s="91" t="e">
        <f>IF(A1321&gt;$AD$1,$S$1*AD1322+(1-$S$1)*(G1322-Y1322)^2,Rawdata!AT1321)</f>
        <v>#DIV/0!</v>
      </c>
      <c r="AE1321" s="80" t="e">
        <f t="shared" si="546"/>
        <v>#DIV/0!</v>
      </c>
      <c r="AF1321" s="81" t="e">
        <f t="shared" si="547"/>
        <v>#DIV/0!</v>
      </c>
      <c r="AG1321" s="86">
        <f t="shared" si="570"/>
        <v>0</v>
      </c>
      <c r="AH1321" s="107" t="e">
        <f t="shared" si="548"/>
        <v>#DIV/0!</v>
      </c>
      <c r="AI1321" s="107" t="e">
        <f t="shared" si="549"/>
        <v>#DIV/0!</v>
      </c>
      <c r="AJ1321" s="108" t="e">
        <f t="shared" si="550"/>
        <v>#DIV/0!</v>
      </c>
      <c r="AK1321" s="113" t="e">
        <f t="shared" si="555"/>
        <v>#DIV/0!</v>
      </c>
      <c r="AL1321" s="113" t="e">
        <f t="shared" si="556"/>
        <v>#DIV/0!</v>
      </c>
      <c r="AM1321" s="113" t="e">
        <f t="shared" si="557"/>
        <v>#DIV/0!</v>
      </c>
      <c r="AN1321" s="113" t="e">
        <f t="shared" si="558"/>
        <v>#DIV/0!</v>
      </c>
      <c r="AO1321" s="113" t="e">
        <f t="shared" si="559"/>
        <v>#DIV/0!</v>
      </c>
      <c r="AP1321" s="91" t="e">
        <f t="shared" si="560"/>
        <v>#DIV/0!</v>
      </c>
      <c r="AQ1321" s="91" t="e">
        <f t="shared" si="561"/>
        <v>#DIV/0!</v>
      </c>
      <c r="AR1321" s="91" t="e">
        <f t="shared" si="562"/>
        <v>#DIV/0!</v>
      </c>
      <c r="AS1321" s="91" t="e">
        <f t="shared" si="563"/>
        <v>#DIV/0!</v>
      </c>
      <c r="AT1321" s="91" t="e">
        <f t="shared" si="564"/>
        <v>#DIV/0!</v>
      </c>
      <c r="AU1321" s="113" t="e">
        <f t="shared" si="565"/>
        <v>#DIV/0!</v>
      </c>
      <c r="AV1321" s="113" t="e">
        <f t="shared" si="566"/>
        <v>#DIV/0!</v>
      </c>
      <c r="AW1321" s="113" t="e">
        <f t="shared" si="567"/>
        <v>#DIV/0!</v>
      </c>
      <c r="AX1321" s="113" t="e">
        <f t="shared" si="568"/>
        <v>#DIV/0!</v>
      </c>
      <c r="AY1321" s="113" t="e">
        <f t="shared" si="569"/>
        <v>#DIV/0!</v>
      </c>
    </row>
    <row r="1322" spans="1:51" x14ac:dyDescent="0.25">
      <c r="A1322" s="119"/>
      <c r="B1322" s="83"/>
      <c r="C1322" s="85"/>
      <c r="D1322" s="85"/>
      <c r="E1322" s="85"/>
      <c r="F1322" s="71"/>
      <c r="G1322" s="96"/>
      <c r="H1322" s="16" t="e">
        <f>IF(A1322&gt;$U$1,ROUND(ROUND( U1322*$S$1+(1-$S$1)*G1322,4)+$T$1*ROUND(($S$1*Z1322+(1-$S$1)*(G1322-U1322)^2)^0.5,4),4),Rawdata!AK1322+Rawdata!$T$1*Rawdata!AU1322)</f>
        <v>#DIV/0!</v>
      </c>
      <c r="I1322" s="16" t="e">
        <f>IF(A1322&gt;$V$1,ROUND(ROUND(V1322*$S$1+(1-$S$1)*G1322,4)+$T$1*ROUND(($S$1*AA1322+(1-$S$1)*(G1322-V1322)^2)^0.5,4),4),Rawdata!AL1322+Rawdata!$T$1*Rawdata!AV1322)</f>
        <v>#DIV/0!</v>
      </c>
      <c r="J1322" s="16" t="e">
        <f>IF(A1322&gt;$W$1,ROUND(ROUND( W1322*$S$1+(1-$S$1)*G1322,4)+$T$1*ROUND(($S$1*AB1322+(1-$S$1)*(G1322-W1322)^2)^0.5,4),4),Rawdata!AM1322+Rawdata!$T$1*Rawdata!AW1322)</f>
        <v>#DIV/0!</v>
      </c>
      <c r="K1322" s="16" t="e">
        <f>IF(A1322&gt;$X$1,ROUND(ROUND( X1322*$S$1+(1-$S$1)*G1322,4)+$T$1*ROUND(($S$1*AC1322+(1-$S$1)*(G1322-X1322)^2)^0.5,4),4),Rawdata!AN1322+Rawdata!$T$1*Rawdata!AX1322)</f>
        <v>#DIV/0!</v>
      </c>
      <c r="L1322" s="16" t="e">
        <f>IF(A1322&gt;$Y$1,ROUND(ROUND( Y1322*$S$1+(1-$S$1)*G1322,4)+$T$1*ROUND(($S$1*AD1322+(1-$S$1)*(G1322-Y1322)^2)^0.5,4),4),Rawdata!AO1322+Rawdata!$T$1*Rawdata!AY1322)</f>
        <v>#DIV/0!</v>
      </c>
      <c r="M1322" s="16" t="e">
        <f t="shared" si="551"/>
        <v>#DIV/0!</v>
      </c>
      <c r="N1322" s="16" t="e">
        <f t="shared" si="552"/>
        <v>#DIV/0!</v>
      </c>
      <c r="O1322" s="67"/>
      <c r="P1322" s="67"/>
      <c r="Q1322" s="31" t="e">
        <f t="shared" si="571"/>
        <v>#DIV/0!</v>
      </c>
      <c r="R1322" s="17" t="e">
        <f t="shared" si="572"/>
        <v>#DIV/0!</v>
      </c>
      <c r="S1322" s="37" t="e">
        <f t="shared" si="553"/>
        <v>#DIV/0!</v>
      </c>
      <c r="T1322" s="17" t="e">
        <f t="shared" si="554"/>
        <v>#DIV/0!</v>
      </c>
      <c r="U1322" s="91" t="e">
        <f>IF(A1322&gt;$U$1, U1323*$S$1+(1-$S$1)*G1323,Rawdata!AK1322)</f>
        <v>#DIV/0!</v>
      </c>
      <c r="V1322" s="91" t="e">
        <f>IF(A1322&gt;$V$1,$S$1*V1323+(1-$S$1)*G1323,Rawdata!AL1322)</f>
        <v>#DIV/0!</v>
      </c>
      <c r="W1322" s="91" t="e">
        <f>IF(A1322&gt;$W$1, $S$1*W1323+(1-$S$1)*G1323,Rawdata!AM1322)</f>
        <v>#DIV/0!</v>
      </c>
      <c r="X1322" s="91" t="e">
        <f>IF(A1322&gt;$X$1,$S$1*X1323+(1-$S$1)*G1323,Rawdata!AN1322)</f>
        <v>#DIV/0!</v>
      </c>
      <c r="Y1322" s="91" t="e">
        <f>IF(A1322&gt;$Y$1,$S$1*Y1323+(1-$S$1)*G1323,Rawdata!AO1322)</f>
        <v>#DIV/0!</v>
      </c>
      <c r="Z1322" s="91" t="e">
        <f>IF(A1322&gt;$Z$1,$S$1*Z1323+(1-$S$1)*(G1323-U1323)^2,Rawdata!AP1322)</f>
        <v>#DIV/0!</v>
      </c>
      <c r="AA1322" s="91" t="e">
        <f>IF(A1322&gt;$AA$1,$S$1*AA1323+(1-$S$1)*(G1323-V1323)^2,Rawdata!AQ1322)</f>
        <v>#DIV/0!</v>
      </c>
      <c r="AB1322" s="91" t="e">
        <f>IF(A1322&gt;89,$S$1*AB1323+(1-$S$1)*(G1323-W1323)^2,Rawdata!AR1322)</f>
        <v>#DIV/0!</v>
      </c>
      <c r="AC1322" s="91" t="e">
        <f>IF(A1322&gt;$AC$1,$S$1*AC1323+(1-$S$1)*(G1323-X1323)^2,Rawdata!AS1322)</f>
        <v>#DIV/0!</v>
      </c>
      <c r="AD1322" s="91" t="e">
        <f>IF(A1322&gt;$AD$1,$S$1*AD1323+(1-$S$1)*(G1323-Y1323)^2,Rawdata!AT1322)</f>
        <v>#DIV/0!</v>
      </c>
      <c r="AE1322" s="80" t="e">
        <f t="shared" si="546"/>
        <v>#DIV/0!</v>
      </c>
      <c r="AF1322" s="81" t="e">
        <f t="shared" si="547"/>
        <v>#DIV/0!</v>
      </c>
      <c r="AG1322" s="86">
        <f t="shared" si="570"/>
        <v>0</v>
      </c>
      <c r="AH1322" s="107" t="e">
        <f t="shared" si="548"/>
        <v>#DIV/0!</v>
      </c>
      <c r="AI1322" s="107" t="e">
        <f t="shared" si="549"/>
        <v>#DIV/0!</v>
      </c>
      <c r="AJ1322" s="108" t="e">
        <f t="shared" si="550"/>
        <v>#DIV/0!</v>
      </c>
      <c r="AK1322" s="113" t="e">
        <f t="shared" si="555"/>
        <v>#DIV/0!</v>
      </c>
      <c r="AL1322" s="113" t="e">
        <f t="shared" si="556"/>
        <v>#DIV/0!</v>
      </c>
      <c r="AM1322" s="113" t="e">
        <f t="shared" si="557"/>
        <v>#DIV/0!</v>
      </c>
      <c r="AN1322" s="113" t="e">
        <f t="shared" si="558"/>
        <v>#DIV/0!</v>
      </c>
      <c r="AO1322" s="113" t="e">
        <f t="shared" si="559"/>
        <v>#DIV/0!</v>
      </c>
      <c r="AP1322" s="91" t="e">
        <f t="shared" si="560"/>
        <v>#DIV/0!</v>
      </c>
      <c r="AQ1322" s="91" t="e">
        <f t="shared" si="561"/>
        <v>#DIV/0!</v>
      </c>
      <c r="AR1322" s="91" t="e">
        <f t="shared" si="562"/>
        <v>#DIV/0!</v>
      </c>
      <c r="AS1322" s="91" t="e">
        <f t="shared" si="563"/>
        <v>#DIV/0!</v>
      </c>
      <c r="AT1322" s="91" t="e">
        <f t="shared" si="564"/>
        <v>#DIV/0!</v>
      </c>
      <c r="AU1322" s="113" t="e">
        <f t="shared" si="565"/>
        <v>#DIV/0!</v>
      </c>
      <c r="AV1322" s="113" t="e">
        <f t="shared" si="566"/>
        <v>#DIV/0!</v>
      </c>
      <c r="AW1322" s="113" t="e">
        <f t="shared" si="567"/>
        <v>#DIV/0!</v>
      </c>
      <c r="AX1322" s="113" t="e">
        <f t="shared" si="568"/>
        <v>#DIV/0!</v>
      </c>
      <c r="AY1322" s="113" t="e">
        <f t="shared" si="569"/>
        <v>#DIV/0!</v>
      </c>
    </row>
    <row r="1323" spans="1:51" x14ac:dyDescent="0.25">
      <c r="A1323" s="119"/>
      <c r="B1323" s="83"/>
      <c r="C1323" s="85"/>
      <c r="D1323" s="85"/>
      <c r="E1323" s="85"/>
      <c r="F1323" s="71"/>
      <c r="G1323" s="96"/>
      <c r="H1323" s="16" t="e">
        <f>IF(A1323&gt;$U$1,ROUND(ROUND( U1323*$S$1+(1-$S$1)*G1323,4)+$T$1*ROUND(($S$1*Z1323+(1-$S$1)*(G1323-U1323)^2)^0.5,4),4),Rawdata!AK1323+Rawdata!$T$1*Rawdata!AU1323)</f>
        <v>#DIV/0!</v>
      </c>
      <c r="I1323" s="16" t="e">
        <f>IF(A1323&gt;$V$1,ROUND(ROUND(V1323*$S$1+(1-$S$1)*G1323,4)+$T$1*ROUND(($S$1*AA1323+(1-$S$1)*(G1323-V1323)^2)^0.5,4),4),Rawdata!AL1323+Rawdata!$T$1*Rawdata!AV1323)</f>
        <v>#DIV/0!</v>
      </c>
      <c r="J1323" s="16" t="e">
        <f>IF(A1323&gt;$W$1,ROUND(ROUND( W1323*$S$1+(1-$S$1)*G1323,4)+$T$1*ROUND(($S$1*AB1323+(1-$S$1)*(G1323-W1323)^2)^0.5,4),4),Rawdata!AM1323+Rawdata!$T$1*Rawdata!AW1323)</f>
        <v>#DIV/0!</v>
      </c>
      <c r="K1323" s="16" t="e">
        <f>IF(A1323&gt;$X$1,ROUND(ROUND( X1323*$S$1+(1-$S$1)*G1323,4)+$T$1*ROUND(($S$1*AC1323+(1-$S$1)*(G1323-X1323)^2)^0.5,4),4),Rawdata!AN1323+Rawdata!$T$1*Rawdata!AX1323)</f>
        <v>#DIV/0!</v>
      </c>
      <c r="L1323" s="16" t="e">
        <f>IF(A1323&gt;$Y$1,ROUND(ROUND( Y1323*$S$1+(1-$S$1)*G1323,4)+$T$1*ROUND(($S$1*AD1323+(1-$S$1)*(G1323-Y1323)^2)^0.5,4),4),Rawdata!AO1323+Rawdata!$T$1*Rawdata!AY1323)</f>
        <v>#DIV/0!</v>
      </c>
      <c r="M1323" s="16" t="e">
        <f t="shared" si="551"/>
        <v>#DIV/0!</v>
      </c>
      <c r="N1323" s="16" t="e">
        <f t="shared" si="552"/>
        <v>#DIV/0!</v>
      </c>
      <c r="O1323" s="67"/>
      <c r="P1323" s="67"/>
      <c r="Q1323" s="31" t="e">
        <f t="shared" si="571"/>
        <v>#DIV/0!</v>
      </c>
      <c r="R1323" s="17" t="e">
        <f t="shared" si="572"/>
        <v>#DIV/0!</v>
      </c>
      <c r="S1323" s="37" t="e">
        <f t="shared" si="553"/>
        <v>#DIV/0!</v>
      </c>
      <c r="T1323" s="17" t="e">
        <f t="shared" si="554"/>
        <v>#DIV/0!</v>
      </c>
      <c r="U1323" s="91" t="e">
        <f>IF(A1323&gt;$U$1, U1324*$S$1+(1-$S$1)*G1324,Rawdata!AK1323)</f>
        <v>#DIV/0!</v>
      </c>
      <c r="V1323" s="91" t="e">
        <f>IF(A1323&gt;$V$1,$S$1*V1324+(1-$S$1)*G1324,Rawdata!AL1323)</f>
        <v>#DIV/0!</v>
      </c>
      <c r="W1323" s="91" t="e">
        <f>IF(A1323&gt;$W$1, $S$1*W1324+(1-$S$1)*G1324,Rawdata!AM1323)</f>
        <v>#DIV/0!</v>
      </c>
      <c r="X1323" s="91" t="e">
        <f>IF(A1323&gt;$X$1,$S$1*X1324+(1-$S$1)*G1324,Rawdata!AN1323)</f>
        <v>#DIV/0!</v>
      </c>
      <c r="Y1323" s="91" t="e">
        <f>IF(A1323&gt;$Y$1,$S$1*Y1324+(1-$S$1)*G1324,Rawdata!AO1323)</f>
        <v>#DIV/0!</v>
      </c>
      <c r="Z1323" s="91" t="e">
        <f>IF(A1323&gt;$Z$1,$S$1*Z1324+(1-$S$1)*(G1324-U1324)^2,Rawdata!AP1323)</f>
        <v>#DIV/0!</v>
      </c>
      <c r="AA1323" s="91" t="e">
        <f>IF(A1323&gt;$AA$1,$S$1*AA1324+(1-$S$1)*(G1324-V1324)^2,Rawdata!AQ1323)</f>
        <v>#DIV/0!</v>
      </c>
      <c r="AB1323" s="91" t="e">
        <f>IF(A1323&gt;89,$S$1*AB1324+(1-$S$1)*(G1324-W1324)^2,Rawdata!AR1323)</f>
        <v>#DIV/0!</v>
      </c>
      <c r="AC1323" s="91" t="e">
        <f>IF(A1323&gt;$AC$1,$S$1*AC1324+(1-$S$1)*(G1324-X1324)^2,Rawdata!AS1323)</f>
        <v>#DIV/0!</v>
      </c>
      <c r="AD1323" s="91" t="e">
        <f>IF(A1323&gt;$AD$1,$S$1*AD1324+(1-$S$1)*(G1324-Y1324)^2,Rawdata!AT1323)</f>
        <v>#DIV/0!</v>
      </c>
      <c r="AE1323" s="80" t="e">
        <f t="shared" si="546"/>
        <v>#DIV/0!</v>
      </c>
      <c r="AF1323" s="81" t="e">
        <f t="shared" si="547"/>
        <v>#DIV/0!</v>
      </c>
      <c r="AG1323" s="86">
        <f t="shared" si="570"/>
        <v>0</v>
      </c>
      <c r="AH1323" s="107" t="e">
        <f t="shared" si="548"/>
        <v>#DIV/0!</v>
      </c>
      <c r="AI1323" s="107" t="e">
        <f t="shared" si="549"/>
        <v>#DIV/0!</v>
      </c>
      <c r="AJ1323" s="108" t="e">
        <f t="shared" si="550"/>
        <v>#DIV/0!</v>
      </c>
      <c r="AK1323" s="113" t="e">
        <f t="shared" si="555"/>
        <v>#DIV/0!</v>
      </c>
      <c r="AL1323" s="113" t="e">
        <f t="shared" si="556"/>
        <v>#DIV/0!</v>
      </c>
      <c r="AM1323" s="113" t="e">
        <f t="shared" si="557"/>
        <v>#DIV/0!</v>
      </c>
      <c r="AN1323" s="113" t="e">
        <f t="shared" si="558"/>
        <v>#DIV/0!</v>
      </c>
      <c r="AO1323" s="113" t="e">
        <f t="shared" si="559"/>
        <v>#DIV/0!</v>
      </c>
      <c r="AP1323" s="91" t="e">
        <f t="shared" si="560"/>
        <v>#DIV/0!</v>
      </c>
      <c r="AQ1323" s="91" t="e">
        <f t="shared" si="561"/>
        <v>#DIV/0!</v>
      </c>
      <c r="AR1323" s="91" t="e">
        <f t="shared" si="562"/>
        <v>#DIV/0!</v>
      </c>
      <c r="AS1323" s="91" t="e">
        <f t="shared" si="563"/>
        <v>#DIV/0!</v>
      </c>
      <c r="AT1323" s="91" t="e">
        <f t="shared" si="564"/>
        <v>#DIV/0!</v>
      </c>
      <c r="AU1323" s="113" t="e">
        <f t="shared" si="565"/>
        <v>#DIV/0!</v>
      </c>
      <c r="AV1323" s="113" t="e">
        <f t="shared" si="566"/>
        <v>#DIV/0!</v>
      </c>
      <c r="AW1323" s="113" t="e">
        <f t="shared" si="567"/>
        <v>#DIV/0!</v>
      </c>
      <c r="AX1323" s="113" t="e">
        <f t="shared" si="568"/>
        <v>#DIV/0!</v>
      </c>
      <c r="AY1323" s="113" t="e">
        <f t="shared" si="569"/>
        <v>#DIV/0!</v>
      </c>
    </row>
    <row r="1324" spans="1:51" x14ac:dyDescent="0.25">
      <c r="A1324" s="119"/>
      <c r="B1324" s="83"/>
      <c r="C1324" s="85"/>
      <c r="D1324" s="85"/>
      <c r="E1324" s="85"/>
      <c r="F1324" s="71"/>
      <c r="G1324" s="96"/>
      <c r="H1324" s="16" t="e">
        <f>IF(A1324&gt;$U$1,ROUND(ROUND( U1324*$S$1+(1-$S$1)*G1324,4)+$T$1*ROUND(($S$1*Z1324+(1-$S$1)*(G1324-U1324)^2)^0.5,4),4),Rawdata!AK1324+Rawdata!$T$1*Rawdata!AU1324)</f>
        <v>#DIV/0!</v>
      </c>
      <c r="I1324" s="16" t="e">
        <f>IF(A1324&gt;$V$1,ROUND(ROUND(V1324*$S$1+(1-$S$1)*G1324,4)+$T$1*ROUND(($S$1*AA1324+(1-$S$1)*(G1324-V1324)^2)^0.5,4),4),Rawdata!AL1324+Rawdata!$T$1*Rawdata!AV1324)</f>
        <v>#DIV/0!</v>
      </c>
      <c r="J1324" s="16" t="e">
        <f>IF(A1324&gt;$W$1,ROUND(ROUND( W1324*$S$1+(1-$S$1)*G1324,4)+$T$1*ROUND(($S$1*AB1324+(1-$S$1)*(G1324-W1324)^2)^0.5,4),4),Rawdata!AM1324+Rawdata!$T$1*Rawdata!AW1324)</f>
        <v>#DIV/0!</v>
      </c>
      <c r="K1324" s="16" t="e">
        <f>IF(A1324&gt;$X$1,ROUND(ROUND( X1324*$S$1+(1-$S$1)*G1324,4)+$T$1*ROUND(($S$1*AC1324+(1-$S$1)*(G1324-X1324)^2)^0.5,4),4),Rawdata!AN1324+Rawdata!$T$1*Rawdata!AX1324)</f>
        <v>#DIV/0!</v>
      </c>
      <c r="L1324" s="16" t="e">
        <f>IF(A1324&gt;$Y$1,ROUND(ROUND( Y1324*$S$1+(1-$S$1)*G1324,4)+$T$1*ROUND(($S$1*AD1324+(1-$S$1)*(G1324-Y1324)^2)^0.5,4),4),Rawdata!AO1324+Rawdata!$T$1*Rawdata!AY1324)</f>
        <v>#DIV/0!</v>
      </c>
      <c r="M1324" s="16" t="e">
        <f t="shared" si="551"/>
        <v>#DIV/0!</v>
      </c>
      <c r="N1324" s="16" t="e">
        <f t="shared" si="552"/>
        <v>#DIV/0!</v>
      </c>
      <c r="O1324" s="67"/>
      <c r="P1324" s="67"/>
      <c r="Q1324" s="31" t="e">
        <f t="shared" si="571"/>
        <v>#DIV/0!</v>
      </c>
      <c r="R1324" s="17" t="e">
        <f t="shared" si="572"/>
        <v>#DIV/0!</v>
      </c>
      <c r="S1324" s="37" t="e">
        <f t="shared" si="553"/>
        <v>#DIV/0!</v>
      </c>
      <c r="T1324" s="17" t="e">
        <f t="shared" si="554"/>
        <v>#DIV/0!</v>
      </c>
      <c r="U1324" s="91" t="e">
        <f>IF(A1324&gt;$U$1, U1325*$S$1+(1-$S$1)*G1325,Rawdata!AK1324)</f>
        <v>#DIV/0!</v>
      </c>
      <c r="V1324" s="91" t="e">
        <f>IF(A1324&gt;$V$1,$S$1*V1325+(1-$S$1)*G1325,Rawdata!AL1324)</f>
        <v>#DIV/0!</v>
      </c>
      <c r="W1324" s="91" t="e">
        <f>IF(A1324&gt;$W$1, $S$1*W1325+(1-$S$1)*G1325,Rawdata!AM1324)</f>
        <v>#DIV/0!</v>
      </c>
      <c r="X1324" s="91" t="e">
        <f>IF(A1324&gt;$X$1,$S$1*X1325+(1-$S$1)*G1325,Rawdata!AN1324)</f>
        <v>#DIV/0!</v>
      </c>
      <c r="Y1324" s="91" t="e">
        <f>IF(A1324&gt;$Y$1,$S$1*Y1325+(1-$S$1)*G1325,Rawdata!AO1324)</f>
        <v>#DIV/0!</v>
      </c>
      <c r="Z1324" s="91" t="e">
        <f>IF(A1324&gt;$Z$1,$S$1*Z1325+(1-$S$1)*(G1325-U1325)^2,Rawdata!AP1324)</f>
        <v>#DIV/0!</v>
      </c>
      <c r="AA1324" s="91" t="e">
        <f>IF(A1324&gt;$AA$1,$S$1*AA1325+(1-$S$1)*(G1325-V1325)^2,Rawdata!AQ1324)</f>
        <v>#DIV/0!</v>
      </c>
      <c r="AB1324" s="91" t="e">
        <f>IF(A1324&gt;89,$S$1*AB1325+(1-$S$1)*(G1325-W1325)^2,Rawdata!AR1324)</f>
        <v>#DIV/0!</v>
      </c>
      <c r="AC1324" s="91" t="e">
        <f>IF(A1324&gt;$AC$1,$S$1*AC1325+(1-$S$1)*(G1325-X1325)^2,Rawdata!AS1324)</f>
        <v>#DIV/0!</v>
      </c>
      <c r="AD1324" s="91" t="e">
        <f>IF(A1324&gt;$AD$1,$S$1*AD1325+(1-$S$1)*(G1325-Y1325)^2,Rawdata!AT1324)</f>
        <v>#DIV/0!</v>
      </c>
      <c r="AE1324" s="80" t="e">
        <f t="shared" si="546"/>
        <v>#DIV/0!</v>
      </c>
      <c r="AF1324" s="81" t="e">
        <f t="shared" si="547"/>
        <v>#DIV/0!</v>
      </c>
      <c r="AG1324" s="86">
        <f t="shared" si="570"/>
        <v>0</v>
      </c>
      <c r="AH1324" s="107" t="e">
        <f t="shared" si="548"/>
        <v>#DIV/0!</v>
      </c>
      <c r="AI1324" s="107" t="e">
        <f t="shared" si="549"/>
        <v>#DIV/0!</v>
      </c>
      <c r="AJ1324" s="108" t="e">
        <f t="shared" si="550"/>
        <v>#DIV/0!</v>
      </c>
      <c r="AK1324" s="113" t="e">
        <f t="shared" si="555"/>
        <v>#DIV/0!</v>
      </c>
      <c r="AL1324" s="113" t="e">
        <f t="shared" si="556"/>
        <v>#DIV/0!</v>
      </c>
      <c r="AM1324" s="113" t="e">
        <f t="shared" si="557"/>
        <v>#DIV/0!</v>
      </c>
      <c r="AN1324" s="113" t="e">
        <f t="shared" si="558"/>
        <v>#DIV/0!</v>
      </c>
      <c r="AO1324" s="113" t="e">
        <f t="shared" si="559"/>
        <v>#DIV/0!</v>
      </c>
      <c r="AP1324" s="91" t="e">
        <f t="shared" si="560"/>
        <v>#DIV/0!</v>
      </c>
      <c r="AQ1324" s="91" t="e">
        <f t="shared" si="561"/>
        <v>#DIV/0!</v>
      </c>
      <c r="AR1324" s="91" t="e">
        <f t="shared" si="562"/>
        <v>#DIV/0!</v>
      </c>
      <c r="AS1324" s="91" t="e">
        <f t="shared" si="563"/>
        <v>#DIV/0!</v>
      </c>
      <c r="AT1324" s="91" t="e">
        <f t="shared" si="564"/>
        <v>#DIV/0!</v>
      </c>
      <c r="AU1324" s="113" t="e">
        <f t="shared" si="565"/>
        <v>#DIV/0!</v>
      </c>
      <c r="AV1324" s="113" t="e">
        <f t="shared" si="566"/>
        <v>#DIV/0!</v>
      </c>
      <c r="AW1324" s="113" t="e">
        <f t="shared" si="567"/>
        <v>#DIV/0!</v>
      </c>
      <c r="AX1324" s="113" t="e">
        <f t="shared" si="568"/>
        <v>#DIV/0!</v>
      </c>
      <c r="AY1324" s="113" t="e">
        <f t="shared" si="569"/>
        <v>#DIV/0!</v>
      </c>
    </row>
    <row r="1325" spans="1:51" x14ac:dyDescent="0.25">
      <c r="A1325" s="119"/>
      <c r="B1325" s="83"/>
      <c r="C1325" s="85"/>
      <c r="D1325" s="85"/>
      <c r="E1325" s="85"/>
      <c r="F1325" s="71"/>
      <c r="G1325" s="96"/>
      <c r="H1325" s="16" t="e">
        <f>IF(A1325&gt;$U$1,ROUND(ROUND( U1325*$S$1+(1-$S$1)*G1325,4)+$T$1*ROUND(($S$1*Z1325+(1-$S$1)*(G1325-U1325)^2)^0.5,4),4),Rawdata!AK1325+Rawdata!$T$1*Rawdata!AU1325)</f>
        <v>#DIV/0!</v>
      </c>
      <c r="I1325" s="16" t="e">
        <f>IF(A1325&gt;$V$1,ROUND(ROUND(V1325*$S$1+(1-$S$1)*G1325,4)+$T$1*ROUND(($S$1*AA1325+(1-$S$1)*(G1325-V1325)^2)^0.5,4),4),Rawdata!AL1325+Rawdata!$T$1*Rawdata!AV1325)</f>
        <v>#DIV/0!</v>
      </c>
      <c r="J1325" s="16" t="e">
        <f>IF(A1325&gt;$W$1,ROUND(ROUND( W1325*$S$1+(1-$S$1)*G1325,4)+$T$1*ROUND(($S$1*AB1325+(1-$S$1)*(G1325-W1325)^2)^0.5,4),4),Rawdata!AM1325+Rawdata!$T$1*Rawdata!AW1325)</f>
        <v>#DIV/0!</v>
      </c>
      <c r="K1325" s="16" t="e">
        <f>IF(A1325&gt;$X$1,ROUND(ROUND( X1325*$S$1+(1-$S$1)*G1325,4)+$T$1*ROUND(($S$1*AC1325+(1-$S$1)*(G1325-X1325)^2)^0.5,4),4),Rawdata!AN1325+Rawdata!$T$1*Rawdata!AX1325)</f>
        <v>#DIV/0!</v>
      </c>
      <c r="L1325" s="16" t="e">
        <f>IF(A1325&gt;$Y$1,ROUND(ROUND( Y1325*$S$1+(1-$S$1)*G1325,4)+$T$1*ROUND(($S$1*AD1325+(1-$S$1)*(G1325-Y1325)^2)^0.5,4),4),Rawdata!AO1325+Rawdata!$T$1*Rawdata!AY1325)</f>
        <v>#DIV/0!</v>
      </c>
      <c r="M1325" s="16" t="e">
        <f t="shared" si="551"/>
        <v>#DIV/0!</v>
      </c>
      <c r="N1325" s="16" t="e">
        <f t="shared" si="552"/>
        <v>#DIV/0!</v>
      </c>
      <c r="O1325" s="67"/>
      <c r="P1325" s="67"/>
      <c r="Q1325" s="31" t="e">
        <f t="shared" si="571"/>
        <v>#DIV/0!</v>
      </c>
      <c r="R1325" s="17" t="e">
        <f t="shared" si="572"/>
        <v>#DIV/0!</v>
      </c>
      <c r="S1325" s="37" t="e">
        <f t="shared" si="553"/>
        <v>#DIV/0!</v>
      </c>
      <c r="T1325" s="17" t="e">
        <f t="shared" si="554"/>
        <v>#DIV/0!</v>
      </c>
      <c r="U1325" s="91" t="e">
        <f>IF(A1325&gt;$U$1, U1326*$S$1+(1-$S$1)*G1326,Rawdata!AK1325)</f>
        <v>#DIV/0!</v>
      </c>
      <c r="V1325" s="91" t="e">
        <f>IF(A1325&gt;$V$1,$S$1*V1326+(1-$S$1)*G1326,Rawdata!AL1325)</f>
        <v>#DIV/0!</v>
      </c>
      <c r="W1325" s="91" t="e">
        <f>IF(A1325&gt;$W$1, $S$1*W1326+(1-$S$1)*G1326,Rawdata!AM1325)</f>
        <v>#DIV/0!</v>
      </c>
      <c r="X1325" s="91" t="e">
        <f>IF(A1325&gt;$X$1,$S$1*X1326+(1-$S$1)*G1326,Rawdata!AN1325)</f>
        <v>#DIV/0!</v>
      </c>
      <c r="Y1325" s="91" t="e">
        <f>IF(A1325&gt;$Y$1,$S$1*Y1326+(1-$S$1)*G1326,Rawdata!AO1325)</f>
        <v>#DIV/0!</v>
      </c>
      <c r="Z1325" s="91" t="e">
        <f>IF(A1325&gt;$Z$1,$S$1*Z1326+(1-$S$1)*(G1326-U1326)^2,Rawdata!AP1325)</f>
        <v>#DIV/0!</v>
      </c>
      <c r="AA1325" s="91" t="e">
        <f>IF(A1325&gt;$AA$1,$S$1*AA1326+(1-$S$1)*(G1326-V1326)^2,Rawdata!AQ1325)</f>
        <v>#DIV/0!</v>
      </c>
      <c r="AB1325" s="91" t="e">
        <f>IF(A1325&gt;89,$S$1*AB1326+(1-$S$1)*(G1326-W1326)^2,Rawdata!AR1325)</f>
        <v>#DIV/0!</v>
      </c>
      <c r="AC1325" s="91" t="e">
        <f>IF(A1325&gt;$AC$1,$S$1*AC1326+(1-$S$1)*(G1326-X1326)^2,Rawdata!AS1325)</f>
        <v>#DIV/0!</v>
      </c>
      <c r="AD1325" s="91" t="e">
        <f>IF(A1325&gt;$AD$1,$S$1*AD1326+(1-$S$1)*(G1326-Y1326)^2,Rawdata!AT1325)</f>
        <v>#DIV/0!</v>
      </c>
      <c r="AE1325" s="80" t="e">
        <f t="shared" si="546"/>
        <v>#DIV/0!</v>
      </c>
      <c r="AF1325" s="81" t="e">
        <f t="shared" si="547"/>
        <v>#DIV/0!</v>
      </c>
      <c r="AG1325" s="86">
        <f t="shared" si="570"/>
        <v>0</v>
      </c>
      <c r="AH1325" s="107" t="e">
        <f t="shared" si="548"/>
        <v>#DIV/0!</v>
      </c>
      <c r="AI1325" s="107" t="e">
        <f t="shared" si="549"/>
        <v>#DIV/0!</v>
      </c>
      <c r="AJ1325" s="108" t="e">
        <f t="shared" si="550"/>
        <v>#DIV/0!</v>
      </c>
      <c r="AK1325" s="113" t="e">
        <f t="shared" si="555"/>
        <v>#DIV/0!</v>
      </c>
      <c r="AL1325" s="113" t="e">
        <f t="shared" si="556"/>
        <v>#DIV/0!</v>
      </c>
      <c r="AM1325" s="113" t="e">
        <f t="shared" si="557"/>
        <v>#DIV/0!</v>
      </c>
      <c r="AN1325" s="113" t="e">
        <f t="shared" si="558"/>
        <v>#DIV/0!</v>
      </c>
      <c r="AO1325" s="113" t="e">
        <f t="shared" si="559"/>
        <v>#DIV/0!</v>
      </c>
      <c r="AP1325" s="91" t="e">
        <f t="shared" si="560"/>
        <v>#DIV/0!</v>
      </c>
      <c r="AQ1325" s="91" t="e">
        <f t="shared" si="561"/>
        <v>#DIV/0!</v>
      </c>
      <c r="AR1325" s="91" t="e">
        <f t="shared" si="562"/>
        <v>#DIV/0!</v>
      </c>
      <c r="AS1325" s="91" t="e">
        <f t="shared" si="563"/>
        <v>#DIV/0!</v>
      </c>
      <c r="AT1325" s="91" t="e">
        <f t="shared" si="564"/>
        <v>#DIV/0!</v>
      </c>
      <c r="AU1325" s="113" t="e">
        <f t="shared" si="565"/>
        <v>#DIV/0!</v>
      </c>
      <c r="AV1325" s="113" t="e">
        <f t="shared" si="566"/>
        <v>#DIV/0!</v>
      </c>
      <c r="AW1325" s="113" t="e">
        <f t="shared" si="567"/>
        <v>#DIV/0!</v>
      </c>
      <c r="AX1325" s="113" t="e">
        <f t="shared" si="568"/>
        <v>#DIV/0!</v>
      </c>
      <c r="AY1325" s="113" t="e">
        <f t="shared" si="569"/>
        <v>#DIV/0!</v>
      </c>
    </row>
    <row r="1326" spans="1:51" x14ac:dyDescent="0.25">
      <c r="A1326" s="119"/>
      <c r="B1326" s="83"/>
      <c r="C1326" s="85"/>
      <c r="D1326" s="85"/>
      <c r="E1326" s="85"/>
      <c r="F1326" s="71"/>
      <c r="G1326" s="96"/>
      <c r="H1326" s="16" t="e">
        <f>IF(A1326&gt;$U$1,ROUND(ROUND( U1326*$S$1+(1-$S$1)*G1326,4)+$T$1*ROUND(($S$1*Z1326+(1-$S$1)*(G1326-U1326)^2)^0.5,4),4),Rawdata!AK1326+Rawdata!$T$1*Rawdata!AU1326)</f>
        <v>#DIV/0!</v>
      </c>
      <c r="I1326" s="16" t="e">
        <f>IF(A1326&gt;$V$1,ROUND(ROUND(V1326*$S$1+(1-$S$1)*G1326,4)+$T$1*ROUND(($S$1*AA1326+(1-$S$1)*(G1326-V1326)^2)^0.5,4),4),Rawdata!AL1326+Rawdata!$T$1*Rawdata!AV1326)</f>
        <v>#DIV/0!</v>
      </c>
      <c r="J1326" s="16" t="e">
        <f>IF(A1326&gt;$W$1,ROUND(ROUND( W1326*$S$1+(1-$S$1)*G1326,4)+$T$1*ROUND(($S$1*AB1326+(1-$S$1)*(G1326-W1326)^2)^0.5,4),4),Rawdata!AM1326+Rawdata!$T$1*Rawdata!AW1326)</f>
        <v>#DIV/0!</v>
      </c>
      <c r="K1326" s="16" t="e">
        <f>IF(A1326&gt;$X$1,ROUND(ROUND( X1326*$S$1+(1-$S$1)*G1326,4)+$T$1*ROUND(($S$1*AC1326+(1-$S$1)*(G1326-X1326)^2)^0.5,4),4),Rawdata!AN1326+Rawdata!$T$1*Rawdata!AX1326)</f>
        <v>#DIV/0!</v>
      </c>
      <c r="L1326" s="16" t="e">
        <f>IF(A1326&gt;$Y$1,ROUND(ROUND( Y1326*$S$1+(1-$S$1)*G1326,4)+$T$1*ROUND(($S$1*AD1326+(1-$S$1)*(G1326-Y1326)^2)^0.5,4),4),Rawdata!AO1326+Rawdata!$T$1*Rawdata!AY1326)</f>
        <v>#DIV/0!</v>
      </c>
      <c r="M1326" s="16" t="e">
        <f t="shared" si="551"/>
        <v>#DIV/0!</v>
      </c>
      <c r="N1326" s="16" t="e">
        <f t="shared" si="552"/>
        <v>#DIV/0!</v>
      </c>
      <c r="O1326" s="67"/>
      <c r="P1326" s="67"/>
      <c r="Q1326" s="31" t="e">
        <f t="shared" si="571"/>
        <v>#DIV/0!</v>
      </c>
      <c r="R1326" s="17" t="e">
        <f t="shared" si="572"/>
        <v>#DIV/0!</v>
      </c>
      <c r="S1326" s="37" t="e">
        <f t="shared" si="553"/>
        <v>#DIV/0!</v>
      </c>
      <c r="T1326" s="17" t="e">
        <f t="shared" si="554"/>
        <v>#DIV/0!</v>
      </c>
      <c r="U1326" s="91" t="e">
        <f>IF(A1326&gt;$U$1, U1327*$S$1+(1-$S$1)*G1327,Rawdata!AK1326)</f>
        <v>#DIV/0!</v>
      </c>
      <c r="V1326" s="91" t="e">
        <f>IF(A1326&gt;$V$1,$S$1*V1327+(1-$S$1)*G1327,Rawdata!AL1326)</f>
        <v>#DIV/0!</v>
      </c>
      <c r="W1326" s="91" t="e">
        <f>IF(A1326&gt;$W$1, $S$1*W1327+(1-$S$1)*G1327,Rawdata!AM1326)</f>
        <v>#DIV/0!</v>
      </c>
      <c r="X1326" s="91" t="e">
        <f>IF(A1326&gt;$X$1,$S$1*X1327+(1-$S$1)*G1327,Rawdata!AN1326)</f>
        <v>#DIV/0!</v>
      </c>
      <c r="Y1326" s="91" t="e">
        <f>IF(A1326&gt;$Y$1,$S$1*Y1327+(1-$S$1)*G1327,Rawdata!AO1326)</f>
        <v>#DIV/0!</v>
      </c>
      <c r="Z1326" s="91" t="e">
        <f>IF(A1326&gt;$Z$1,$S$1*Z1327+(1-$S$1)*(G1327-U1327)^2,Rawdata!AP1326)</f>
        <v>#DIV/0!</v>
      </c>
      <c r="AA1326" s="91" t="e">
        <f>IF(A1326&gt;$AA$1,$S$1*AA1327+(1-$S$1)*(G1327-V1327)^2,Rawdata!AQ1326)</f>
        <v>#DIV/0!</v>
      </c>
      <c r="AB1326" s="91" t="e">
        <f>IF(A1326&gt;89,$S$1*AB1327+(1-$S$1)*(G1327-W1327)^2,Rawdata!AR1326)</f>
        <v>#DIV/0!</v>
      </c>
      <c r="AC1326" s="91" t="e">
        <f>IF(A1326&gt;$AC$1,$S$1*AC1327+(1-$S$1)*(G1327-X1327)^2,Rawdata!AS1326)</f>
        <v>#DIV/0!</v>
      </c>
      <c r="AD1326" s="91" t="e">
        <f>IF(A1326&gt;$AD$1,$S$1*AD1327+(1-$S$1)*(G1327-Y1327)^2,Rawdata!AT1326)</f>
        <v>#DIV/0!</v>
      </c>
      <c r="AE1326" s="80" t="e">
        <f t="shared" si="546"/>
        <v>#DIV/0!</v>
      </c>
      <c r="AF1326" s="81" t="e">
        <f t="shared" si="547"/>
        <v>#DIV/0!</v>
      </c>
      <c r="AG1326" s="86">
        <f t="shared" si="570"/>
        <v>0</v>
      </c>
      <c r="AH1326" s="107" t="e">
        <f t="shared" si="548"/>
        <v>#DIV/0!</v>
      </c>
      <c r="AI1326" s="107" t="e">
        <f t="shared" si="549"/>
        <v>#DIV/0!</v>
      </c>
      <c r="AJ1326" s="108" t="e">
        <f t="shared" si="550"/>
        <v>#DIV/0!</v>
      </c>
      <c r="AK1326" s="113" t="e">
        <f t="shared" si="555"/>
        <v>#DIV/0!</v>
      </c>
      <c r="AL1326" s="113" t="e">
        <f t="shared" si="556"/>
        <v>#DIV/0!</v>
      </c>
      <c r="AM1326" s="113" t="e">
        <f t="shared" si="557"/>
        <v>#DIV/0!</v>
      </c>
      <c r="AN1326" s="113" t="e">
        <f t="shared" si="558"/>
        <v>#DIV/0!</v>
      </c>
      <c r="AO1326" s="113" t="e">
        <f t="shared" si="559"/>
        <v>#DIV/0!</v>
      </c>
      <c r="AP1326" s="91" t="e">
        <f t="shared" si="560"/>
        <v>#DIV/0!</v>
      </c>
      <c r="AQ1326" s="91" t="e">
        <f t="shared" si="561"/>
        <v>#DIV/0!</v>
      </c>
      <c r="AR1326" s="91" t="e">
        <f t="shared" si="562"/>
        <v>#DIV/0!</v>
      </c>
      <c r="AS1326" s="91" t="e">
        <f t="shared" si="563"/>
        <v>#DIV/0!</v>
      </c>
      <c r="AT1326" s="91" t="e">
        <f t="shared" si="564"/>
        <v>#DIV/0!</v>
      </c>
      <c r="AU1326" s="113" t="e">
        <f t="shared" si="565"/>
        <v>#DIV/0!</v>
      </c>
      <c r="AV1326" s="113" t="e">
        <f t="shared" si="566"/>
        <v>#DIV/0!</v>
      </c>
      <c r="AW1326" s="113" t="e">
        <f t="shared" si="567"/>
        <v>#DIV/0!</v>
      </c>
      <c r="AX1326" s="113" t="e">
        <f t="shared" si="568"/>
        <v>#DIV/0!</v>
      </c>
      <c r="AY1326" s="113" t="e">
        <f t="shared" si="569"/>
        <v>#DIV/0!</v>
      </c>
    </row>
    <row r="1327" spans="1:51" x14ac:dyDescent="0.25">
      <c r="A1327" s="119"/>
      <c r="B1327" s="83"/>
      <c r="C1327" s="85"/>
      <c r="D1327" s="85"/>
      <c r="E1327" s="85"/>
      <c r="F1327" s="71"/>
      <c r="G1327" s="96"/>
      <c r="H1327" s="16" t="e">
        <f>IF(A1327&gt;$U$1,ROUND(ROUND( U1327*$S$1+(1-$S$1)*G1327,4)+$T$1*ROUND(($S$1*Z1327+(1-$S$1)*(G1327-U1327)^2)^0.5,4),4),Rawdata!AK1327+Rawdata!$T$1*Rawdata!AU1327)</f>
        <v>#DIV/0!</v>
      </c>
      <c r="I1327" s="16" t="e">
        <f>IF(A1327&gt;$V$1,ROUND(ROUND(V1327*$S$1+(1-$S$1)*G1327,4)+$T$1*ROUND(($S$1*AA1327+(1-$S$1)*(G1327-V1327)^2)^0.5,4),4),Rawdata!AL1327+Rawdata!$T$1*Rawdata!AV1327)</f>
        <v>#DIV/0!</v>
      </c>
      <c r="J1327" s="16" t="e">
        <f>IF(A1327&gt;$W$1,ROUND(ROUND( W1327*$S$1+(1-$S$1)*G1327,4)+$T$1*ROUND(($S$1*AB1327+(1-$S$1)*(G1327-W1327)^2)^0.5,4),4),Rawdata!AM1327+Rawdata!$T$1*Rawdata!AW1327)</f>
        <v>#DIV/0!</v>
      </c>
      <c r="K1327" s="16" t="e">
        <f>IF(A1327&gt;$X$1,ROUND(ROUND( X1327*$S$1+(1-$S$1)*G1327,4)+$T$1*ROUND(($S$1*AC1327+(1-$S$1)*(G1327-X1327)^2)^0.5,4),4),Rawdata!AN1327+Rawdata!$T$1*Rawdata!AX1327)</f>
        <v>#DIV/0!</v>
      </c>
      <c r="L1327" s="16" t="e">
        <f>IF(A1327&gt;$Y$1,ROUND(ROUND( Y1327*$S$1+(1-$S$1)*G1327,4)+$T$1*ROUND(($S$1*AD1327+(1-$S$1)*(G1327-Y1327)^2)^0.5,4),4),Rawdata!AO1327+Rawdata!$T$1*Rawdata!AY1327)</f>
        <v>#DIV/0!</v>
      </c>
      <c r="M1327" s="16" t="e">
        <f t="shared" si="551"/>
        <v>#DIV/0!</v>
      </c>
      <c r="N1327" s="16" t="e">
        <f t="shared" si="552"/>
        <v>#DIV/0!</v>
      </c>
      <c r="O1327" s="67"/>
      <c r="P1327" s="67"/>
      <c r="Q1327" s="31" t="e">
        <f t="shared" si="571"/>
        <v>#DIV/0!</v>
      </c>
      <c r="R1327" s="17" t="e">
        <f t="shared" si="572"/>
        <v>#DIV/0!</v>
      </c>
      <c r="S1327" s="37" t="e">
        <f t="shared" si="553"/>
        <v>#DIV/0!</v>
      </c>
      <c r="T1327" s="17" t="e">
        <f t="shared" si="554"/>
        <v>#DIV/0!</v>
      </c>
      <c r="U1327" s="91" t="e">
        <f>IF(A1327&gt;$U$1, U1328*$S$1+(1-$S$1)*G1328,Rawdata!AK1327)</f>
        <v>#DIV/0!</v>
      </c>
      <c r="V1327" s="91" t="e">
        <f>IF(A1327&gt;$V$1,$S$1*V1328+(1-$S$1)*G1328,Rawdata!AL1327)</f>
        <v>#DIV/0!</v>
      </c>
      <c r="W1327" s="91" t="e">
        <f>IF(A1327&gt;$W$1, $S$1*W1328+(1-$S$1)*G1328,Rawdata!AM1327)</f>
        <v>#DIV/0!</v>
      </c>
      <c r="X1327" s="91" t="e">
        <f>IF(A1327&gt;$X$1,$S$1*X1328+(1-$S$1)*G1328,Rawdata!AN1327)</f>
        <v>#DIV/0!</v>
      </c>
      <c r="Y1327" s="91" t="e">
        <f>IF(A1327&gt;$Y$1,$S$1*Y1328+(1-$S$1)*G1328,Rawdata!AO1327)</f>
        <v>#DIV/0!</v>
      </c>
      <c r="Z1327" s="91" t="e">
        <f>IF(A1327&gt;$Z$1,$S$1*Z1328+(1-$S$1)*(G1328-U1328)^2,Rawdata!AP1327)</f>
        <v>#DIV/0!</v>
      </c>
      <c r="AA1327" s="91" t="e">
        <f>IF(A1327&gt;$AA$1,$S$1*AA1328+(1-$S$1)*(G1328-V1328)^2,Rawdata!AQ1327)</f>
        <v>#DIV/0!</v>
      </c>
      <c r="AB1327" s="91" t="e">
        <f>IF(A1327&gt;89,$S$1*AB1328+(1-$S$1)*(G1328-W1328)^2,Rawdata!AR1327)</f>
        <v>#DIV/0!</v>
      </c>
      <c r="AC1327" s="91" t="e">
        <f>IF(A1327&gt;$AC$1,$S$1*AC1328+(1-$S$1)*(G1328-X1328)^2,Rawdata!AS1327)</f>
        <v>#DIV/0!</v>
      </c>
      <c r="AD1327" s="91" t="e">
        <f>IF(A1327&gt;$AD$1,$S$1*AD1328+(1-$S$1)*(G1328-Y1328)^2,Rawdata!AT1327)</f>
        <v>#DIV/0!</v>
      </c>
      <c r="AE1327" s="80" t="e">
        <f t="shared" si="546"/>
        <v>#DIV/0!</v>
      </c>
      <c r="AF1327" s="81" t="e">
        <f t="shared" si="547"/>
        <v>#DIV/0!</v>
      </c>
      <c r="AG1327" s="86">
        <f t="shared" si="570"/>
        <v>0</v>
      </c>
      <c r="AH1327" s="107" t="e">
        <f t="shared" si="548"/>
        <v>#DIV/0!</v>
      </c>
      <c r="AI1327" s="107" t="e">
        <f t="shared" si="549"/>
        <v>#DIV/0!</v>
      </c>
      <c r="AJ1327" s="108" t="e">
        <f t="shared" si="550"/>
        <v>#DIV/0!</v>
      </c>
      <c r="AK1327" s="113" t="e">
        <f t="shared" si="555"/>
        <v>#DIV/0!</v>
      </c>
      <c r="AL1327" s="113" t="e">
        <f t="shared" si="556"/>
        <v>#DIV/0!</v>
      </c>
      <c r="AM1327" s="113" t="e">
        <f t="shared" si="557"/>
        <v>#DIV/0!</v>
      </c>
      <c r="AN1327" s="113" t="e">
        <f t="shared" si="558"/>
        <v>#DIV/0!</v>
      </c>
      <c r="AO1327" s="113" t="e">
        <f t="shared" si="559"/>
        <v>#DIV/0!</v>
      </c>
      <c r="AP1327" s="91" t="e">
        <f t="shared" si="560"/>
        <v>#DIV/0!</v>
      </c>
      <c r="AQ1327" s="91" t="e">
        <f t="shared" si="561"/>
        <v>#DIV/0!</v>
      </c>
      <c r="AR1327" s="91" t="e">
        <f t="shared" si="562"/>
        <v>#DIV/0!</v>
      </c>
      <c r="AS1327" s="91" t="e">
        <f t="shared" si="563"/>
        <v>#DIV/0!</v>
      </c>
      <c r="AT1327" s="91" t="e">
        <f t="shared" si="564"/>
        <v>#DIV/0!</v>
      </c>
      <c r="AU1327" s="113" t="e">
        <f t="shared" si="565"/>
        <v>#DIV/0!</v>
      </c>
      <c r="AV1327" s="113" t="e">
        <f t="shared" si="566"/>
        <v>#DIV/0!</v>
      </c>
      <c r="AW1327" s="113" t="e">
        <f t="shared" si="567"/>
        <v>#DIV/0!</v>
      </c>
      <c r="AX1327" s="113" t="e">
        <f t="shared" si="568"/>
        <v>#DIV/0!</v>
      </c>
      <c r="AY1327" s="113" t="e">
        <f t="shared" si="569"/>
        <v>#DIV/0!</v>
      </c>
    </row>
    <row r="1328" spans="1:51" x14ac:dyDescent="0.25">
      <c r="A1328" s="119"/>
      <c r="B1328" s="83"/>
      <c r="C1328" s="85"/>
      <c r="D1328" s="85"/>
      <c r="E1328" s="85"/>
      <c r="F1328" s="71"/>
      <c r="G1328" s="96"/>
      <c r="H1328" s="16" t="e">
        <f>IF(A1328&gt;$U$1,ROUND(ROUND( U1328*$S$1+(1-$S$1)*G1328,4)+$T$1*ROUND(($S$1*Z1328+(1-$S$1)*(G1328-U1328)^2)^0.5,4),4),Rawdata!AK1328+Rawdata!$T$1*Rawdata!AU1328)</f>
        <v>#DIV/0!</v>
      </c>
      <c r="I1328" s="16" t="e">
        <f>IF(A1328&gt;$V$1,ROUND(ROUND(V1328*$S$1+(1-$S$1)*G1328,4)+$T$1*ROUND(($S$1*AA1328+(1-$S$1)*(G1328-V1328)^2)^0.5,4),4),Rawdata!AL1328+Rawdata!$T$1*Rawdata!AV1328)</f>
        <v>#DIV/0!</v>
      </c>
      <c r="J1328" s="16" t="e">
        <f>IF(A1328&gt;$W$1,ROUND(ROUND( W1328*$S$1+(1-$S$1)*G1328,4)+$T$1*ROUND(($S$1*AB1328+(1-$S$1)*(G1328-W1328)^2)^0.5,4),4),Rawdata!AM1328+Rawdata!$T$1*Rawdata!AW1328)</f>
        <v>#DIV/0!</v>
      </c>
      <c r="K1328" s="16" t="e">
        <f>IF(A1328&gt;$X$1,ROUND(ROUND( X1328*$S$1+(1-$S$1)*G1328,4)+$T$1*ROUND(($S$1*AC1328+(1-$S$1)*(G1328-X1328)^2)^0.5,4),4),Rawdata!AN1328+Rawdata!$T$1*Rawdata!AX1328)</f>
        <v>#DIV/0!</v>
      </c>
      <c r="L1328" s="16" t="e">
        <f>IF(A1328&gt;$Y$1,ROUND(ROUND( Y1328*$S$1+(1-$S$1)*G1328,4)+$T$1*ROUND(($S$1*AD1328+(1-$S$1)*(G1328-Y1328)^2)^0.5,4),4),Rawdata!AO1328+Rawdata!$T$1*Rawdata!AY1328)</f>
        <v>#DIV/0!</v>
      </c>
      <c r="M1328" s="16" t="e">
        <f t="shared" si="551"/>
        <v>#DIV/0!</v>
      </c>
      <c r="N1328" s="16" t="e">
        <f t="shared" si="552"/>
        <v>#DIV/0!</v>
      </c>
      <c r="O1328" s="67"/>
      <c r="P1328" s="67"/>
      <c r="Q1328" s="31" t="e">
        <f t="shared" si="571"/>
        <v>#DIV/0!</v>
      </c>
      <c r="R1328" s="17" t="e">
        <f t="shared" si="572"/>
        <v>#DIV/0!</v>
      </c>
      <c r="S1328" s="37" t="e">
        <f t="shared" si="553"/>
        <v>#DIV/0!</v>
      </c>
      <c r="T1328" s="17" t="e">
        <f t="shared" si="554"/>
        <v>#DIV/0!</v>
      </c>
      <c r="U1328" s="91" t="e">
        <f>IF(A1328&gt;$U$1, U1329*$S$1+(1-$S$1)*G1329,Rawdata!AK1328)</f>
        <v>#DIV/0!</v>
      </c>
      <c r="V1328" s="91" t="e">
        <f>IF(A1328&gt;$V$1,$S$1*V1329+(1-$S$1)*G1329,Rawdata!AL1328)</f>
        <v>#DIV/0!</v>
      </c>
      <c r="W1328" s="91" t="e">
        <f>IF(A1328&gt;$W$1, $S$1*W1329+(1-$S$1)*G1329,Rawdata!AM1328)</f>
        <v>#DIV/0!</v>
      </c>
      <c r="X1328" s="91" t="e">
        <f>IF(A1328&gt;$X$1,$S$1*X1329+(1-$S$1)*G1329,Rawdata!AN1328)</f>
        <v>#DIV/0!</v>
      </c>
      <c r="Y1328" s="91" t="e">
        <f>IF(A1328&gt;$Y$1,$S$1*Y1329+(1-$S$1)*G1329,Rawdata!AO1328)</f>
        <v>#DIV/0!</v>
      </c>
      <c r="Z1328" s="91" t="e">
        <f>IF(A1328&gt;$Z$1,$S$1*Z1329+(1-$S$1)*(G1329-U1329)^2,Rawdata!AP1328)</f>
        <v>#DIV/0!</v>
      </c>
      <c r="AA1328" s="91" t="e">
        <f>IF(A1328&gt;$AA$1,$S$1*AA1329+(1-$S$1)*(G1329-V1329)^2,Rawdata!AQ1328)</f>
        <v>#DIV/0!</v>
      </c>
      <c r="AB1328" s="91" t="e">
        <f>IF(A1328&gt;89,$S$1*AB1329+(1-$S$1)*(G1329-W1329)^2,Rawdata!AR1328)</f>
        <v>#DIV/0!</v>
      </c>
      <c r="AC1328" s="91" t="e">
        <f>IF(A1328&gt;$AC$1,$S$1*AC1329+(1-$S$1)*(G1329-X1329)^2,Rawdata!AS1328)</f>
        <v>#DIV/0!</v>
      </c>
      <c r="AD1328" s="91" t="e">
        <f>IF(A1328&gt;$AD$1,$S$1*AD1329+(1-$S$1)*(G1329-Y1329)^2,Rawdata!AT1328)</f>
        <v>#DIV/0!</v>
      </c>
      <c r="AE1328" s="80" t="e">
        <f t="shared" si="546"/>
        <v>#DIV/0!</v>
      </c>
      <c r="AF1328" s="81" t="e">
        <f t="shared" si="547"/>
        <v>#DIV/0!</v>
      </c>
      <c r="AG1328" s="86">
        <f t="shared" si="570"/>
        <v>0</v>
      </c>
      <c r="AH1328" s="107" t="e">
        <f t="shared" si="548"/>
        <v>#DIV/0!</v>
      </c>
      <c r="AI1328" s="107" t="e">
        <f t="shared" si="549"/>
        <v>#DIV/0!</v>
      </c>
      <c r="AJ1328" s="108" t="e">
        <f t="shared" si="550"/>
        <v>#DIV/0!</v>
      </c>
      <c r="AK1328" s="113" t="e">
        <f t="shared" si="555"/>
        <v>#DIV/0!</v>
      </c>
      <c r="AL1328" s="113" t="e">
        <f t="shared" si="556"/>
        <v>#DIV/0!</v>
      </c>
      <c r="AM1328" s="113" t="e">
        <f t="shared" si="557"/>
        <v>#DIV/0!</v>
      </c>
      <c r="AN1328" s="113" t="e">
        <f t="shared" si="558"/>
        <v>#DIV/0!</v>
      </c>
      <c r="AO1328" s="113" t="e">
        <f t="shared" si="559"/>
        <v>#DIV/0!</v>
      </c>
      <c r="AP1328" s="91" t="e">
        <f t="shared" si="560"/>
        <v>#DIV/0!</v>
      </c>
      <c r="AQ1328" s="91" t="e">
        <f t="shared" si="561"/>
        <v>#DIV/0!</v>
      </c>
      <c r="AR1328" s="91" t="e">
        <f t="shared" si="562"/>
        <v>#DIV/0!</v>
      </c>
      <c r="AS1328" s="91" t="e">
        <f t="shared" si="563"/>
        <v>#DIV/0!</v>
      </c>
      <c r="AT1328" s="91" t="e">
        <f t="shared" si="564"/>
        <v>#DIV/0!</v>
      </c>
      <c r="AU1328" s="113" t="e">
        <f t="shared" si="565"/>
        <v>#DIV/0!</v>
      </c>
      <c r="AV1328" s="113" t="e">
        <f t="shared" si="566"/>
        <v>#DIV/0!</v>
      </c>
      <c r="AW1328" s="113" t="e">
        <f t="shared" si="567"/>
        <v>#DIV/0!</v>
      </c>
      <c r="AX1328" s="113" t="e">
        <f t="shared" si="568"/>
        <v>#DIV/0!</v>
      </c>
      <c r="AY1328" s="113" t="e">
        <f t="shared" si="569"/>
        <v>#DIV/0!</v>
      </c>
    </row>
    <row r="1329" spans="1:51" x14ac:dyDescent="0.25">
      <c r="A1329" s="119"/>
      <c r="B1329" s="83"/>
      <c r="C1329" s="85"/>
      <c r="D1329" s="85"/>
      <c r="E1329" s="85"/>
      <c r="F1329" s="71"/>
      <c r="G1329" s="96"/>
      <c r="H1329" s="16" t="e">
        <f>IF(A1329&gt;$U$1,ROUND(ROUND( U1329*$S$1+(1-$S$1)*G1329,4)+$T$1*ROUND(($S$1*Z1329+(1-$S$1)*(G1329-U1329)^2)^0.5,4),4),Rawdata!AK1329+Rawdata!$T$1*Rawdata!AU1329)</f>
        <v>#DIV/0!</v>
      </c>
      <c r="I1329" s="16" t="e">
        <f>IF(A1329&gt;$V$1,ROUND(ROUND(V1329*$S$1+(1-$S$1)*G1329,4)+$T$1*ROUND(($S$1*AA1329+(1-$S$1)*(G1329-V1329)^2)^0.5,4),4),Rawdata!AL1329+Rawdata!$T$1*Rawdata!AV1329)</f>
        <v>#DIV/0!</v>
      </c>
      <c r="J1329" s="16" t="e">
        <f>IF(A1329&gt;$W$1,ROUND(ROUND( W1329*$S$1+(1-$S$1)*G1329,4)+$T$1*ROUND(($S$1*AB1329+(1-$S$1)*(G1329-W1329)^2)^0.5,4),4),Rawdata!AM1329+Rawdata!$T$1*Rawdata!AW1329)</f>
        <v>#DIV/0!</v>
      </c>
      <c r="K1329" s="16" t="e">
        <f>IF(A1329&gt;$X$1,ROUND(ROUND( X1329*$S$1+(1-$S$1)*G1329,4)+$T$1*ROUND(($S$1*AC1329+(1-$S$1)*(G1329-X1329)^2)^0.5,4),4),Rawdata!AN1329+Rawdata!$T$1*Rawdata!AX1329)</f>
        <v>#DIV/0!</v>
      </c>
      <c r="L1329" s="16" t="e">
        <f>IF(A1329&gt;$Y$1,ROUND(ROUND( Y1329*$S$1+(1-$S$1)*G1329,4)+$T$1*ROUND(($S$1*AD1329+(1-$S$1)*(G1329-Y1329)^2)^0.5,4),4),Rawdata!AO1329+Rawdata!$T$1*Rawdata!AY1329)</f>
        <v>#DIV/0!</v>
      </c>
      <c r="M1329" s="16" t="e">
        <f t="shared" si="551"/>
        <v>#DIV/0!</v>
      </c>
      <c r="N1329" s="16" t="e">
        <f t="shared" si="552"/>
        <v>#DIV/0!</v>
      </c>
      <c r="O1329" s="67"/>
      <c r="P1329" s="67"/>
      <c r="Q1329" s="31" t="e">
        <f t="shared" si="571"/>
        <v>#DIV/0!</v>
      </c>
      <c r="R1329" s="17" t="e">
        <f t="shared" si="572"/>
        <v>#DIV/0!</v>
      </c>
      <c r="S1329" s="37" t="e">
        <f t="shared" si="553"/>
        <v>#DIV/0!</v>
      </c>
      <c r="T1329" s="17" t="e">
        <f t="shared" si="554"/>
        <v>#DIV/0!</v>
      </c>
      <c r="U1329" s="91" t="e">
        <f>IF(A1329&gt;$U$1, U1330*$S$1+(1-$S$1)*G1330,Rawdata!AK1329)</f>
        <v>#DIV/0!</v>
      </c>
      <c r="V1329" s="91" t="e">
        <f>IF(A1329&gt;$V$1,$S$1*V1330+(1-$S$1)*G1330,Rawdata!AL1329)</f>
        <v>#DIV/0!</v>
      </c>
      <c r="W1329" s="91" t="e">
        <f>IF(A1329&gt;$W$1, $S$1*W1330+(1-$S$1)*G1330,Rawdata!AM1329)</f>
        <v>#DIV/0!</v>
      </c>
      <c r="X1329" s="91" t="e">
        <f>IF(A1329&gt;$X$1,$S$1*X1330+(1-$S$1)*G1330,Rawdata!AN1329)</f>
        <v>#DIV/0!</v>
      </c>
      <c r="Y1329" s="91" t="e">
        <f>IF(A1329&gt;$Y$1,$S$1*Y1330+(1-$S$1)*G1330,Rawdata!AO1329)</f>
        <v>#DIV/0!</v>
      </c>
      <c r="Z1329" s="91" t="e">
        <f>IF(A1329&gt;$Z$1,$S$1*Z1330+(1-$S$1)*(G1330-U1330)^2,Rawdata!AP1329)</f>
        <v>#DIV/0!</v>
      </c>
      <c r="AA1329" s="91" t="e">
        <f>IF(A1329&gt;$AA$1,$S$1*AA1330+(1-$S$1)*(G1330-V1330)^2,Rawdata!AQ1329)</f>
        <v>#DIV/0!</v>
      </c>
      <c r="AB1329" s="91" t="e">
        <f>IF(A1329&gt;89,$S$1*AB1330+(1-$S$1)*(G1330-W1330)^2,Rawdata!AR1329)</f>
        <v>#DIV/0!</v>
      </c>
      <c r="AC1329" s="91" t="e">
        <f>IF(A1329&gt;$AC$1,$S$1*AC1330+(1-$S$1)*(G1330-X1330)^2,Rawdata!AS1329)</f>
        <v>#DIV/0!</v>
      </c>
      <c r="AD1329" s="91" t="e">
        <f>IF(A1329&gt;$AD$1,$S$1*AD1330+(1-$S$1)*(G1330-Y1330)^2,Rawdata!AT1329)</f>
        <v>#DIV/0!</v>
      </c>
      <c r="AE1329" s="80" t="e">
        <f t="shared" si="546"/>
        <v>#DIV/0!</v>
      </c>
      <c r="AF1329" s="81" t="e">
        <f t="shared" si="547"/>
        <v>#DIV/0!</v>
      </c>
      <c r="AG1329" s="86">
        <f t="shared" si="570"/>
        <v>0</v>
      </c>
      <c r="AH1329" s="107" t="e">
        <f t="shared" si="548"/>
        <v>#DIV/0!</v>
      </c>
      <c r="AI1329" s="107" t="e">
        <f t="shared" si="549"/>
        <v>#DIV/0!</v>
      </c>
      <c r="AJ1329" s="108" t="e">
        <f t="shared" si="550"/>
        <v>#DIV/0!</v>
      </c>
      <c r="AK1329" s="113" t="e">
        <f t="shared" si="555"/>
        <v>#DIV/0!</v>
      </c>
      <c r="AL1329" s="113" t="e">
        <f t="shared" si="556"/>
        <v>#DIV/0!</v>
      </c>
      <c r="AM1329" s="113" t="e">
        <f t="shared" si="557"/>
        <v>#DIV/0!</v>
      </c>
      <c r="AN1329" s="113" t="e">
        <f t="shared" si="558"/>
        <v>#DIV/0!</v>
      </c>
      <c r="AO1329" s="113" t="e">
        <f t="shared" si="559"/>
        <v>#DIV/0!</v>
      </c>
      <c r="AP1329" s="91" t="e">
        <f t="shared" si="560"/>
        <v>#DIV/0!</v>
      </c>
      <c r="AQ1329" s="91" t="e">
        <f t="shared" si="561"/>
        <v>#DIV/0!</v>
      </c>
      <c r="AR1329" s="91" t="e">
        <f t="shared" si="562"/>
        <v>#DIV/0!</v>
      </c>
      <c r="AS1329" s="91" t="e">
        <f t="shared" si="563"/>
        <v>#DIV/0!</v>
      </c>
      <c r="AT1329" s="91" t="e">
        <f t="shared" si="564"/>
        <v>#DIV/0!</v>
      </c>
      <c r="AU1329" s="113" t="e">
        <f t="shared" si="565"/>
        <v>#DIV/0!</v>
      </c>
      <c r="AV1329" s="113" t="e">
        <f t="shared" si="566"/>
        <v>#DIV/0!</v>
      </c>
      <c r="AW1329" s="113" t="e">
        <f t="shared" si="567"/>
        <v>#DIV/0!</v>
      </c>
      <c r="AX1329" s="113" t="e">
        <f t="shared" si="568"/>
        <v>#DIV/0!</v>
      </c>
      <c r="AY1329" s="113" t="e">
        <f t="shared" si="569"/>
        <v>#DIV/0!</v>
      </c>
    </row>
    <row r="1330" spans="1:51" x14ac:dyDescent="0.25">
      <c r="A1330" s="119"/>
      <c r="B1330" s="83"/>
      <c r="C1330" s="85"/>
      <c r="D1330" s="85"/>
      <c r="E1330" s="85"/>
      <c r="F1330" s="71"/>
      <c r="G1330" s="96"/>
      <c r="H1330" s="16" t="e">
        <f>IF(A1330&gt;$U$1,ROUND(ROUND( U1330*$S$1+(1-$S$1)*G1330,4)+$T$1*ROUND(($S$1*Z1330+(1-$S$1)*(G1330-U1330)^2)^0.5,4),4),Rawdata!AK1330+Rawdata!$T$1*Rawdata!AU1330)</f>
        <v>#DIV/0!</v>
      </c>
      <c r="I1330" s="16" t="e">
        <f>IF(A1330&gt;$V$1,ROUND(ROUND(V1330*$S$1+(1-$S$1)*G1330,4)+$T$1*ROUND(($S$1*AA1330+(1-$S$1)*(G1330-V1330)^2)^0.5,4),4),Rawdata!AL1330+Rawdata!$T$1*Rawdata!AV1330)</f>
        <v>#DIV/0!</v>
      </c>
      <c r="J1330" s="16" t="e">
        <f>IF(A1330&gt;$W$1,ROUND(ROUND( W1330*$S$1+(1-$S$1)*G1330,4)+$T$1*ROUND(($S$1*AB1330+(1-$S$1)*(G1330-W1330)^2)^0.5,4),4),Rawdata!AM1330+Rawdata!$T$1*Rawdata!AW1330)</f>
        <v>#DIV/0!</v>
      </c>
      <c r="K1330" s="16" t="e">
        <f>IF(A1330&gt;$X$1,ROUND(ROUND( X1330*$S$1+(1-$S$1)*G1330,4)+$T$1*ROUND(($S$1*AC1330+(1-$S$1)*(G1330-X1330)^2)^0.5,4),4),Rawdata!AN1330+Rawdata!$T$1*Rawdata!AX1330)</f>
        <v>#DIV/0!</v>
      </c>
      <c r="L1330" s="16" t="e">
        <f>IF(A1330&gt;$Y$1,ROUND(ROUND( Y1330*$S$1+(1-$S$1)*G1330,4)+$T$1*ROUND(($S$1*AD1330+(1-$S$1)*(G1330-Y1330)^2)^0.5,4),4),Rawdata!AO1330+Rawdata!$T$1*Rawdata!AY1330)</f>
        <v>#DIV/0!</v>
      </c>
      <c r="M1330" s="16" t="e">
        <f t="shared" si="551"/>
        <v>#DIV/0!</v>
      </c>
      <c r="N1330" s="16" t="e">
        <f t="shared" si="552"/>
        <v>#DIV/0!</v>
      </c>
      <c r="O1330" s="67"/>
      <c r="P1330" s="67"/>
      <c r="Q1330" s="31" t="e">
        <f t="shared" si="571"/>
        <v>#DIV/0!</v>
      </c>
      <c r="R1330" s="17" t="e">
        <f t="shared" si="572"/>
        <v>#DIV/0!</v>
      </c>
      <c r="S1330" s="37" t="e">
        <f t="shared" si="553"/>
        <v>#DIV/0!</v>
      </c>
      <c r="T1330" s="17" t="e">
        <f t="shared" si="554"/>
        <v>#DIV/0!</v>
      </c>
      <c r="U1330" s="91" t="e">
        <f>IF(A1330&gt;$U$1, U1331*$S$1+(1-$S$1)*G1331,Rawdata!AK1330)</f>
        <v>#DIV/0!</v>
      </c>
      <c r="V1330" s="91" t="e">
        <f>IF(A1330&gt;$V$1,$S$1*V1331+(1-$S$1)*G1331,Rawdata!AL1330)</f>
        <v>#DIV/0!</v>
      </c>
      <c r="W1330" s="91" t="e">
        <f>IF(A1330&gt;$W$1, $S$1*W1331+(1-$S$1)*G1331,Rawdata!AM1330)</f>
        <v>#DIV/0!</v>
      </c>
      <c r="X1330" s="91" t="e">
        <f>IF(A1330&gt;$X$1,$S$1*X1331+(1-$S$1)*G1331,Rawdata!AN1330)</f>
        <v>#DIV/0!</v>
      </c>
      <c r="Y1330" s="91" t="e">
        <f>IF(A1330&gt;$Y$1,$S$1*Y1331+(1-$S$1)*G1331,Rawdata!AO1330)</f>
        <v>#DIV/0!</v>
      </c>
      <c r="Z1330" s="91" t="e">
        <f>IF(A1330&gt;$Z$1,$S$1*Z1331+(1-$S$1)*(G1331-U1331)^2,Rawdata!AP1330)</f>
        <v>#DIV/0!</v>
      </c>
      <c r="AA1330" s="91" t="e">
        <f>IF(A1330&gt;$AA$1,$S$1*AA1331+(1-$S$1)*(G1331-V1331)^2,Rawdata!AQ1330)</f>
        <v>#DIV/0!</v>
      </c>
      <c r="AB1330" s="91" t="e">
        <f>IF(A1330&gt;89,$S$1*AB1331+(1-$S$1)*(G1331-W1331)^2,Rawdata!AR1330)</f>
        <v>#DIV/0!</v>
      </c>
      <c r="AC1330" s="91" t="e">
        <f>IF(A1330&gt;$AC$1,$S$1*AC1331+(1-$S$1)*(G1331-X1331)^2,Rawdata!AS1330)</f>
        <v>#DIV/0!</v>
      </c>
      <c r="AD1330" s="91" t="e">
        <f>IF(A1330&gt;$AD$1,$S$1*AD1331+(1-$S$1)*(G1331-Y1331)^2,Rawdata!AT1330)</f>
        <v>#DIV/0!</v>
      </c>
      <c r="AE1330" s="80" t="e">
        <f t="shared" si="546"/>
        <v>#DIV/0!</v>
      </c>
      <c r="AF1330" s="81" t="e">
        <f t="shared" si="547"/>
        <v>#DIV/0!</v>
      </c>
      <c r="AG1330" s="86">
        <f t="shared" si="570"/>
        <v>0</v>
      </c>
      <c r="AH1330" s="107" t="e">
        <f t="shared" si="548"/>
        <v>#DIV/0!</v>
      </c>
      <c r="AI1330" s="107" t="e">
        <f t="shared" si="549"/>
        <v>#DIV/0!</v>
      </c>
      <c r="AJ1330" s="108" t="e">
        <f t="shared" si="550"/>
        <v>#DIV/0!</v>
      </c>
      <c r="AK1330" s="113" t="e">
        <f t="shared" si="555"/>
        <v>#DIV/0!</v>
      </c>
      <c r="AL1330" s="113" t="e">
        <f t="shared" si="556"/>
        <v>#DIV/0!</v>
      </c>
      <c r="AM1330" s="113" t="e">
        <f t="shared" si="557"/>
        <v>#DIV/0!</v>
      </c>
      <c r="AN1330" s="113" t="e">
        <f t="shared" si="558"/>
        <v>#DIV/0!</v>
      </c>
      <c r="AO1330" s="113" t="e">
        <f t="shared" si="559"/>
        <v>#DIV/0!</v>
      </c>
      <c r="AP1330" s="91" t="e">
        <f t="shared" si="560"/>
        <v>#DIV/0!</v>
      </c>
      <c r="AQ1330" s="91" t="e">
        <f t="shared" si="561"/>
        <v>#DIV/0!</v>
      </c>
      <c r="AR1330" s="91" t="e">
        <f t="shared" si="562"/>
        <v>#DIV/0!</v>
      </c>
      <c r="AS1330" s="91" t="e">
        <f t="shared" si="563"/>
        <v>#DIV/0!</v>
      </c>
      <c r="AT1330" s="91" t="e">
        <f t="shared" si="564"/>
        <v>#DIV/0!</v>
      </c>
      <c r="AU1330" s="113" t="e">
        <f t="shared" si="565"/>
        <v>#DIV/0!</v>
      </c>
      <c r="AV1330" s="113" t="e">
        <f t="shared" si="566"/>
        <v>#DIV/0!</v>
      </c>
      <c r="AW1330" s="113" t="e">
        <f t="shared" si="567"/>
        <v>#DIV/0!</v>
      </c>
      <c r="AX1330" s="113" t="e">
        <f t="shared" si="568"/>
        <v>#DIV/0!</v>
      </c>
      <c r="AY1330" s="113" t="e">
        <f t="shared" si="569"/>
        <v>#DIV/0!</v>
      </c>
    </row>
    <row r="1331" spans="1:51" x14ac:dyDescent="0.25">
      <c r="A1331" s="119"/>
      <c r="B1331" s="83"/>
      <c r="C1331" s="85"/>
      <c r="D1331" s="85"/>
      <c r="E1331" s="85"/>
      <c r="F1331" s="71"/>
      <c r="G1331" s="96"/>
      <c r="H1331" s="16" t="e">
        <f>IF(A1331&gt;$U$1,ROUND(ROUND( U1331*$S$1+(1-$S$1)*G1331,4)+$T$1*ROUND(($S$1*Z1331+(1-$S$1)*(G1331-U1331)^2)^0.5,4),4),Rawdata!AK1331+Rawdata!$T$1*Rawdata!AU1331)</f>
        <v>#DIV/0!</v>
      </c>
      <c r="I1331" s="16" t="e">
        <f>IF(A1331&gt;$V$1,ROUND(ROUND(V1331*$S$1+(1-$S$1)*G1331,4)+$T$1*ROUND(($S$1*AA1331+(1-$S$1)*(G1331-V1331)^2)^0.5,4),4),Rawdata!AL1331+Rawdata!$T$1*Rawdata!AV1331)</f>
        <v>#DIV/0!</v>
      </c>
      <c r="J1331" s="16" t="e">
        <f>IF(A1331&gt;$W$1,ROUND(ROUND( W1331*$S$1+(1-$S$1)*G1331,4)+$T$1*ROUND(($S$1*AB1331+(1-$S$1)*(G1331-W1331)^2)^0.5,4),4),Rawdata!AM1331+Rawdata!$T$1*Rawdata!AW1331)</f>
        <v>#DIV/0!</v>
      </c>
      <c r="K1331" s="16" t="e">
        <f>IF(A1331&gt;$X$1,ROUND(ROUND( X1331*$S$1+(1-$S$1)*G1331,4)+$T$1*ROUND(($S$1*AC1331+(1-$S$1)*(G1331-X1331)^2)^0.5,4),4),Rawdata!AN1331+Rawdata!$T$1*Rawdata!AX1331)</f>
        <v>#DIV/0!</v>
      </c>
      <c r="L1331" s="16" t="e">
        <f>IF(A1331&gt;$Y$1,ROUND(ROUND( Y1331*$S$1+(1-$S$1)*G1331,4)+$T$1*ROUND(($S$1*AD1331+(1-$S$1)*(G1331-Y1331)^2)^0.5,4),4),Rawdata!AO1331+Rawdata!$T$1*Rawdata!AY1331)</f>
        <v>#DIV/0!</v>
      </c>
      <c r="M1331" s="16" t="e">
        <f t="shared" si="551"/>
        <v>#DIV/0!</v>
      </c>
      <c r="N1331" s="16" t="e">
        <f t="shared" si="552"/>
        <v>#DIV/0!</v>
      </c>
      <c r="O1331" s="67"/>
      <c r="P1331" s="67"/>
      <c r="Q1331" s="31" t="e">
        <f t="shared" si="571"/>
        <v>#DIV/0!</v>
      </c>
      <c r="R1331" s="17" t="e">
        <f t="shared" si="572"/>
        <v>#DIV/0!</v>
      </c>
      <c r="S1331" s="37" t="e">
        <f t="shared" si="553"/>
        <v>#DIV/0!</v>
      </c>
      <c r="T1331" s="17" t="e">
        <f t="shared" si="554"/>
        <v>#DIV/0!</v>
      </c>
      <c r="U1331" s="91" t="e">
        <f>IF(A1331&gt;$U$1, U1332*$S$1+(1-$S$1)*G1332,Rawdata!AK1331)</f>
        <v>#DIV/0!</v>
      </c>
      <c r="V1331" s="91" t="e">
        <f>IF(A1331&gt;$V$1,$S$1*V1332+(1-$S$1)*G1332,Rawdata!AL1331)</f>
        <v>#DIV/0!</v>
      </c>
      <c r="W1331" s="91" t="e">
        <f>IF(A1331&gt;$W$1, $S$1*W1332+(1-$S$1)*G1332,Rawdata!AM1331)</f>
        <v>#DIV/0!</v>
      </c>
      <c r="X1331" s="91" t="e">
        <f>IF(A1331&gt;$X$1,$S$1*X1332+(1-$S$1)*G1332,Rawdata!AN1331)</f>
        <v>#DIV/0!</v>
      </c>
      <c r="Y1331" s="91" t="e">
        <f>IF(A1331&gt;$Y$1,$S$1*Y1332+(1-$S$1)*G1332,Rawdata!AO1331)</f>
        <v>#DIV/0!</v>
      </c>
      <c r="Z1331" s="91" t="e">
        <f>IF(A1331&gt;$Z$1,$S$1*Z1332+(1-$S$1)*(G1332-U1332)^2,Rawdata!AP1331)</f>
        <v>#DIV/0!</v>
      </c>
      <c r="AA1331" s="91" t="e">
        <f>IF(A1331&gt;$AA$1,$S$1*AA1332+(1-$S$1)*(G1332-V1332)^2,Rawdata!AQ1331)</f>
        <v>#DIV/0!</v>
      </c>
      <c r="AB1331" s="91" t="e">
        <f>IF(A1331&gt;89,$S$1*AB1332+(1-$S$1)*(G1332-W1332)^2,Rawdata!AR1331)</f>
        <v>#DIV/0!</v>
      </c>
      <c r="AC1331" s="91" t="e">
        <f>IF(A1331&gt;$AC$1,$S$1*AC1332+(1-$S$1)*(G1332-X1332)^2,Rawdata!AS1331)</f>
        <v>#DIV/0!</v>
      </c>
      <c r="AD1331" s="91" t="e">
        <f>IF(A1331&gt;$AD$1,$S$1*AD1332+(1-$S$1)*(G1332-Y1332)^2,Rawdata!AT1331)</f>
        <v>#DIV/0!</v>
      </c>
      <c r="AE1331" s="80" t="e">
        <f t="shared" si="546"/>
        <v>#DIV/0!</v>
      </c>
      <c r="AF1331" s="81" t="e">
        <f t="shared" si="547"/>
        <v>#DIV/0!</v>
      </c>
      <c r="AG1331" s="86">
        <f t="shared" si="570"/>
        <v>0</v>
      </c>
      <c r="AH1331" s="107" t="e">
        <f t="shared" si="548"/>
        <v>#DIV/0!</v>
      </c>
      <c r="AI1331" s="107" t="e">
        <f t="shared" si="549"/>
        <v>#DIV/0!</v>
      </c>
      <c r="AJ1331" s="108" t="e">
        <f t="shared" si="550"/>
        <v>#DIV/0!</v>
      </c>
      <c r="AK1331" s="113" t="e">
        <f t="shared" si="555"/>
        <v>#DIV/0!</v>
      </c>
      <c r="AL1331" s="113" t="e">
        <f t="shared" si="556"/>
        <v>#DIV/0!</v>
      </c>
      <c r="AM1331" s="113" t="e">
        <f t="shared" si="557"/>
        <v>#DIV/0!</v>
      </c>
      <c r="AN1331" s="113" t="e">
        <f t="shared" si="558"/>
        <v>#DIV/0!</v>
      </c>
      <c r="AO1331" s="113" t="e">
        <f t="shared" si="559"/>
        <v>#DIV/0!</v>
      </c>
      <c r="AP1331" s="91" t="e">
        <f t="shared" si="560"/>
        <v>#DIV/0!</v>
      </c>
      <c r="AQ1331" s="91" t="e">
        <f t="shared" si="561"/>
        <v>#DIV/0!</v>
      </c>
      <c r="AR1331" s="91" t="e">
        <f t="shared" si="562"/>
        <v>#DIV/0!</v>
      </c>
      <c r="AS1331" s="91" t="e">
        <f t="shared" si="563"/>
        <v>#DIV/0!</v>
      </c>
      <c r="AT1331" s="91" t="e">
        <f t="shared" si="564"/>
        <v>#DIV/0!</v>
      </c>
      <c r="AU1331" s="113" t="e">
        <f t="shared" si="565"/>
        <v>#DIV/0!</v>
      </c>
      <c r="AV1331" s="113" t="e">
        <f t="shared" si="566"/>
        <v>#DIV/0!</v>
      </c>
      <c r="AW1331" s="113" t="e">
        <f t="shared" si="567"/>
        <v>#DIV/0!</v>
      </c>
      <c r="AX1331" s="113" t="e">
        <f t="shared" si="568"/>
        <v>#DIV/0!</v>
      </c>
      <c r="AY1331" s="113" t="e">
        <f t="shared" si="569"/>
        <v>#DIV/0!</v>
      </c>
    </row>
    <row r="1332" spans="1:51" x14ac:dyDescent="0.25">
      <c r="A1332" s="119"/>
      <c r="B1332" s="83"/>
      <c r="C1332" s="85"/>
      <c r="D1332" s="85"/>
      <c r="E1332" s="85"/>
      <c r="F1332" s="71"/>
      <c r="G1332" s="96"/>
      <c r="H1332" s="16" t="e">
        <f>IF(A1332&gt;$U$1,ROUND(ROUND( U1332*$S$1+(1-$S$1)*G1332,4)+$T$1*ROUND(($S$1*Z1332+(1-$S$1)*(G1332-U1332)^2)^0.5,4),4),Rawdata!AK1332+Rawdata!$T$1*Rawdata!AU1332)</f>
        <v>#DIV/0!</v>
      </c>
      <c r="I1332" s="16" t="e">
        <f>IF(A1332&gt;$V$1,ROUND(ROUND(V1332*$S$1+(1-$S$1)*G1332,4)+$T$1*ROUND(($S$1*AA1332+(1-$S$1)*(G1332-V1332)^2)^0.5,4),4),Rawdata!AL1332+Rawdata!$T$1*Rawdata!AV1332)</f>
        <v>#DIV/0!</v>
      </c>
      <c r="J1332" s="16" t="e">
        <f>IF(A1332&gt;$W$1,ROUND(ROUND( W1332*$S$1+(1-$S$1)*G1332,4)+$T$1*ROUND(($S$1*AB1332+(1-$S$1)*(G1332-W1332)^2)^0.5,4),4),Rawdata!AM1332+Rawdata!$T$1*Rawdata!AW1332)</f>
        <v>#DIV/0!</v>
      </c>
      <c r="K1332" s="16" t="e">
        <f>IF(A1332&gt;$X$1,ROUND(ROUND( X1332*$S$1+(1-$S$1)*G1332,4)+$T$1*ROUND(($S$1*AC1332+(1-$S$1)*(G1332-X1332)^2)^0.5,4),4),Rawdata!AN1332+Rawdata!$T$1*Rawdata!AX1332)</f>
        <v>#DIV/0!</v>
      </c>
      <c r="L1332" s="16" t="e">
        <f>IF(A1332&gt;$Y$1,ROUND(ROUND( Y1332*$S$1+(1-$S$1)*G1332,4)+$T$1*ROUND(($S$1*AD1332+(1-$S$1)*(G1332-Y1332)^2)^0.5,4),4),Rawdata!AO1332+Rawdata!$T$1*Rawdata!AY1332)</f>
        <v>#DIV/0!</v>
      </c>
      <c r="M1332" s="16" t="e">
        <f t="shared" si="551"/>
        <v>#DIV/0!</v>
      </c>
      <c r="N1332" s="16" t="e">
        <f t="shared" si="552"/>
        <v>#DIV/0!</v>
      </c>
      <c r="O1332" s="67"/>
      <c r="P1332" s="67"/>
      <c r="Q1332" s="31" t="e">
        <f t="shared" si="571"/>
        <v>#DIV/0!</v>
      </c>
      <c r="R1332" s="17" t="e">
        <f t="shared" si="572"/>
        <v>#DIV/0!</v>
      </c>
      <c r="S1332" s="37" t="e">
        <f t="shared" si="553"/>
        <v>#DIV/0!</v>
      </c>
      <c r="T1332" s="17" t="e">
        <f t="shared" si="554"/>
        <v>#DIV/0!</v>
      </c>
      <c r="U1332" s="91" t="e">
        <f>IF(A1332&gt;$U$1, U1333*$S$1+(1-$S$1)*G1333,Rawdata!AK1332)</f>
        <v>#DIV/0!</v>
      </c>
      <c r="V1332" s="91" t="e">
        <f>IF(A1332&gt;$V$1,$S$1*V1333+(1-$S$1)*G1333,Rawdata!AL1332)</f>
        <v>#DIV/0!</v>
      </c>
      <c r="W1332" s="91" t="e">
        <f>IF(A1332&gt;$W$1, $S$1*W1333+(1-$S$1)*G1333,Rawdata!AM1332)</f>
        <v>#DIV/0!</v>
      </c>
      <c r="X1332" s="91" t="e">
        <f>IF(A1332&gt;$X$1,$S$1*X1333+(1-$S$1)*G1333,Rawdata!AN1332)</f>
        <v>#DIV/0!</v>
      </c>
      <c r="Y1332" s="91" t="e">
        <f>IF(A1332&gt;$Y$1,$S$1*Y1333+(1-$S$1)*G1333,Rawdata!AO1332)</f>
        <v>#DIV/0!</v>
      </c>
      <c r="Z1332" s="91" t="e">
        <f>IF(A1332&gt;$Z$1,$S$1*Z1333+(1-$S$1)*(G1333-U1333)^2,Rawdata!AP1332)</f>
        <v>#DIV/0!</v>
      </c>
      <c r="AA1332" s="91" t="e">
        <f>IF(A1332&gt;$AA$1,$S$1*AA1333+(1-$S$1)*(G1333-V1333)^2,Rawdata!AQ1332)</f>
        <v>#DIV/0!</v>
      </c>
      <c r="AB1332" s="91" t="e">
        <f>IF(A1332&gt;89,$S$1*AB1333+(1-$S$1)*(G1333-W1333)^2,Rawdata!AR1332)</f>
        <v>#DIV/0!</v>
      </c>
      <c r="AC1332" s="91" t="e">
        <f>IF(A1332&gt;$AC$1,$S$1*AC1333+(1-$S$1)*(G1333-X1333)^2,Rawdata!AS1332)</f>
        <v>#DIV/0!</v>
      </c>
      <c r="AD1332" s="91" t="e">
        <f>IF(A1332&gt;$AD$1,$S$1*AD1333+(1-$S$1)*(G1333-Y1333)^2,Rawdata!AT1332)</f>
        <v>#DIV/0!</v>
      </c>
      <c r="AE1332" s="80" t="e">
        <f t="shared" si="546"/>
        <v>#DIV/0!</v>
      </c>
      <c r="AF1332" s="81" t="e">
        <f t="shared" si="547"/>
        <v>#DIV/0!</v>
      </c>
      <c r="AG1332" s="86">
        <f t="shared" si="570"/>
        <v>0</v>
      </c>
      <c r="AH1332" s="107" t="e">
        <f t="shared" si="548"/>
        <v>#DIV/0!</v>
      </c>
      <c r="AI1332" s="107" t="e">
        <f t="shared" si="549"/>
        <v>#DIV/0!</v>
      </c>
      <c r="AJ1332" s="108" t="e">
        <f t="shared" si="550"/>
        <v>#DIV/0!</v>
      </c>
      <c r="AK1332" s="113" t="e">
        <f t="shared" si="555"/>
        <v>#DIV/0!</v>
      </c>
      <c r="AL1332" s="113" t="e">
        <f t="shared" si="556"/>
        <v>#DIV/0!</v>
      </c>
      <c r="AM1332" s="113" t="e">
        <f t="shared" si="557"/>
        <v>#DIV/0!</v>
      </c>
      <c r="AN1332" s="113" t="e">
        <f t="shared" si="558"/>
        <v>#DIV/0!</v>
      </c>
      <c r="AO1332" s="113" t="e">
        <f t="shared" si="559"/>
        <v>#DIV/0!</v>
      </c>
      <c r="AP1332" s="91" t="e">
        <f t="shared" si="560"/>
        <v>#DIV/0!</v>
      </c>
      <c r="AQ1332" s="91" t="e">
        <f t="shared" si="561"/>
        <v>#DIV/0!</v>
      </c>
      <c r="AR1332" s="91" t="e">
        <f t="shared" si="562"/>
        <v>#DIV/0!</v>
      </c>
      <c r="AS1332" s="91" t="e">
        <f t="shared" si="563"/>
        <v>#DIV/0!</v>
      </c>
      <c r="AT1332" s="91" t="e">
        <f t="shared" si="564"/>
        <v>#DIV/0!</v>
      </c>
      <c r="AU1332" s="113" t="e">
        <f t="shared" si="565"/>
        <v>#DIV/0!</v>
      </c>
      <c r="AV1332" s="113" t="e">
        <f t="shared" si="566"/>
        <v>#DIV/0!</v>
      </c>
      <c r="AW1332" s="113" t="e">
        <f t="shared" si="567"/>
        <v>#DIV/0!</v>
      </c>
      <c r="AX1332" s="113" t="e">
        <f t="shared" si="568"/>
        <v>#DIV/0!</v>
      </c>
      <c r="AY1332" s="113" t="e">
        <f t="shared" si="569"/>
        <v>#DIV/0!</v>
      </c>
    </row>
    <row r="1333" spans="1:51" x14ac:dyDescent="0.25">
      <c r="A1333" s="119"/>
      <c r="B1333" s="83"/>
      <c r="C1333" s="85"/>
      <c r="D1333" s="85"/>
      <c r="E1333" s="85"/>
      <c r="F1333" s="71"/>
      <c r="G1333" s="96"/>
      <c r="H1333" s="16" t="e">
        <f>IF(A1333&gt;$U$1,ROUND(ROUND( U1333*$S$1+(1-$S$1)*G1333,4)+$T$1*ROUND(($S$1*Z1333+(1-$S$1)*(G1333-U1333)^2)^0.5,4),4),Rawdata!AK1333+Rawdata!$T$1*Rawdata!AU1333)</f>
        <v>#DIV/0!</v>
      </c>
      <c r="I1333" s="16" t="e">
        <f>IF(A1333&gt;$V$1,ROUND(ROUND(V1333*$S$1+(1-$S$1)*G1333,4)+$T$1*ROUND(($S$1*AA1333+(1-$S$1)*(G1333-V1333)^2)^0.5,4),4),Rawdata!AL1333+Rawdata!$T$1*Rawdata!AV1333)</f>
        <v>#DIV/0!</v>
      </c>
      <c r="J1333" s="16" t="e">
        <f>IF(A1333&gt;$W$1,ROUND(ROUND( W1333*$S$1+(1-$S$1)*G1333,4)+$T$1*ROUND(($S$1*AB1333+(1-$S$1)*(G1333-W1333)^2)^0.5,4),4),Rawdata!AM1333+Rawdata!$T$1*Rawdata!AW1333)</f>
        <v>#DIV/0!</v>
      </c>
      <c r="K1333" s="16" t="e">
        <f>IF(A1333&gt;$X$1,ROUND(ROUND( X1333*$S$1+(1-$S$1)*G1333,4)+$T$1*ROUND(($S$1*AC1333+(1-$S$1)*(G1333-X1333)^2)^0.5,4),4),Rawdata!AN1333+Rawdata!$T$1*Rawdata!AX1333)</f>
        <v>#DIV/0!</v>
      </c>
      <c r="L1333" s="16" t="e">
        <f>IF(A1333&gt;$Y$1,ROUND(ROUND( Y1333*$S$1+(1-$S$1)*G1333,4)+$T$1*ROUND(($S$1*AD1333+(1-$S$1)*(G1333-Y1333)^2)^0.5,4),4),Rawdata!AO1333+Rawdata!$T$1*Rawdata!AY1333)</f>
        <v>#DIV/0!</v>
      </c>
      <c r="M1333" s="16" t="e">
        <f t="shared" si="551"/>
        <v>#DIV/0!</v>
      </c>
      <c r="N1333" s="16" t="e">
        <f t="shared" si="552"/>
        <v>#DIV/0!</v>
      </c>
      <c r="O1333" s="67"/>
      <c r="P1333" s="67"/>
      <c r="Q1333" s="31" t="e">
        <f t="shared" si="571"/>
        <v>#DIV/0!</v>
      </c>
      <c r="R1333" s="17" t="e">
        <f t="shared" si="572"/>
        <v>#DIV/0!</v>
      </c>
      <c r="S1333" s="37" t="e">
        <f t="shared" si="553"/>
        <v>#DIV/0!</v>
      </c>
      <c r="T1333" s="17" t="e">
        <f t="shared" si="554"/>
        <v>#DIV/0!</v>
      </c>
      <c r="U1333" s="91" t="e">
        <f>IF(A1333&gt;$U$1, U1334*$S$1+(1-$S$1)*G1334,Rawdata!AK1333)</f>
        <v>#DIV/0!</v>
      </c>
      <c r="V1333" s="91" t="e">
        <f>IF(A1333&gt;$V$1,$S$1*V1334+(1-$S$1)*G1334,Rawdata!AL1333)</f>
        <v>#DIV/0!</v>
      </c>
      <c r="W1333" s="91" t="e">
        <f>IF(A1333&gt;$W$1, $S$1*W1334+(1-$S$1)*G1334,Rawdata!AM1333)</f>
        <v>#DIV/0!</v>
      </c>
      <c r="X1333" s="91" t="e">
        <f>IF(A1333&gt;$X$1,$S$1*X1334+(1-$S$1)*G1334,Rawdata!AN1333)</f>
        <v>#DIV/0!</v>
      </c>
      <c r="Y1333" s="91" t="e">
        <f>IF(A1333&gt;$Y$1,$S$1*Y1334+(1-$S$1)*G1334,Rawdata!AO1333)</f>
        <v>#DIV/0!</v>
      </c>
      <c r="Z1333" s="91" t="e">
        <f>IF(A1333&gt;$Z$1,$S$1*Z1334+(1-$S$1)*(G1334-U1334)^2,Rawdata!AP1333)</f>
        <v>#DIV/0!</v>
      </c>
      <c r="AA1333" s="91" t="e">
        <f>IF(A1333&gt;$AA$1,$S$1*AA1334+(1-$S$1)*(G1334-V1334)^2,Rawdata!AQ1333)</f>
        <v>#DIV/0!</v>
      </c>
      <c r="AB1333" s="91" t="e">
        <f>IF(A1333&gt;89,$S$1*AB1334+(1-$S$1)*(G1334-W1334)^2,Rawdata!AR1333)</f>
        <v>#DIV/0!</v>
      </c>
      <c r="AC1333" s="91" t="e">
        <f>IF(A1333&gt;$AC$1,$S$1*AC1334+(1-$S$1)*(G1334-X1334)^2,Rawdata!AS1333)</f>
        <v>#DIV/0!</v>
      </c>
      <c r="AD1333" s="91" t="e">
        <f>IF(A1333&gt;$AD$1,$S$1*AD1334+(1-$S$1)*(G1334-Y1334)^2,Rawdata!AT1333)</f>
        <v>#DIV/0!</v>
      </c>
      <c r="AE1333" s="80" t="e">
        <f t="shared" si="546"/>
        <v>#DIV/0!</v>
      </c>
      <c r="AF1333" s="81" t="e">
        <f t="shared" si="547"/>
        <v>#DIV/0!</v>
      </c>
      <c r="AG1333" s="86">
        <f t="shared" si="570"/>
        <v>0</v>
      </c>
      <c r="AH1333" s="107" t="e">
        <f t="shared" si="548"/>
        <v>#DIV/0!</v>
      </c>
      <c r="AI1333" s="107" t="e">
        <f t="shared" si="549"/>
        <v>#DIV/0!</v>
      </c>
      <c r="AJ1333" s="108" t="e">
        <f t="shared" si="550"/>
        <v>#DIV/0!</v>
      </c>
      <c r="AK1333" s="113" t="e">
        <f t="shared" si="555"/>
        <v>#DIV/0!</v>
      </c>
      <c r="AL1333" s="113" t="e">
        <f t="shared" si="556"/>
        <v>#DIV/0!</v>
      </c>
      <c r="AM1333" s="113" t="e">
        <f t="shared" si="557"/>
        <v>#DIV/0!</v>
      </c>
      <c r="AN1333" s="113" t="e">
        <f t="shared" si="558"/>
        <v>#DIV/0!</v>
      </c>
      <c r="AO1333" s="113" t="e">
        <f t="shared" si="559"/>
        <v>#DIV/0!</v>
      </c>
      <c r="AP1333" s="91" t="e">
        <f t="shared" si="560"/>
        <v>#DIV/0!</v>
      </c>
      <c r="AQ1333" s="91" t="e">
        <f t="shared" si="561"/>
        <v>#DIV/0!</v>
      </c>
      <c r="AR1333" s="91" t="e">
        <f t="shared" si="562"/>
        <v>#DIV/0!</v>
      </c>
      <c r="AS1333" s="91" t="e">
        <f t="shared" si="563"/>
        <v>#DIV/0!</v>
      </c>
      <c r="AT1333" s="91" t="e">
        <f t="shared" si="564"/>
        <v>#DIV/0!</v>
      </c>
      <c r="AU1333" s="113" t="e">
        <f t="shared" si="565"/>
        <v>#DIV/0!</v>
      </c>
      <c r="AV1333" s="113" t="e">
        <f t="shared" si="566"/>
        <v>#DIV/0!</v>
      </c>
      <c r="AW1333" s="113" t="e">
        <f t="shared" si="567"/>
        <v>#DIV/0!</v>
      </c>
      <c r="AX1333" s="113" t="e">
        <f t="shared" si="568"/>
        <v>#DIV/0!</v>
      </c>
      <c r="AY1333" s="113" t="e">
        <f t="shared" si="569"/>
        <v>#DIV/0!</v>
      </c>
    </row>
    <row r="1334" spans="1:51" x14ac:dyDescent="0.25">
      <c r="A1334" s="119"/>
      <c r="B1334" s="83"/>
      <c r="C1334" s="85"/>
      <c r="D1334" s="85"/>
      <c r="E1334" s="85"/>
      <c r="F1334" s="71"/>
      <c r="G1334" s="96"/>
      <c r="H1334" s="16" t="e">
        <f>IF(A1334&gt;$U$1,ROUND(ROUND( U1334*$S$1+(1-$S$1)*G1334,4)+$T$1*ROUND(($S$1*Z1334+(1-$S$1)*(G1334-U1334)^2)^0.5,4),4),Rawdata!AK1334+Rawdata!$T$1*Rawdata!AU1334)</f>
        <v>#DIV/0!</v>
      </c>
      <c r="I1334" s="16" t="e">
        <f>IF(A1334&gt;$V$1,ROUND(ROUND(V1334*$S$1+(1-$S$1)*G1334,4)+$T$1*ROUND(($S$1*AA1334+(1-$S$1)*(G1334-V1334)^2)^0.5,4),4),Rawdata!AL1334+Rawdata!$T$1*Rawdata!AV1334)</f>
        <v>#DIV/0!</v>
      </c>
      <c r="J1334" s="16" t="e">
        <f>IF(A1334&gt;$W$1,ROUND(ROUND( W1334*$S$1+(1-$S$1)*G1334,4)+$T$1*ROUND(($S$1*AB1334+(1-$S$1)*(G1334-W1334)^2)^0.5,4),4),Rawdata!AM1334+Rawdata!$T$1*Rawdata!AW1334)</f>
        <v>#DIV/0!</v>
      </c>
      <c r="K1334" s="16" t="e">
        <f>IF(A1334&gt;$X$1,ROUND(ROUND( X1334*$S$1+(1-$S$1)*G1334,4)+$T$1*ROUND(($S$1*AC1334+(1-$S$1)*(G1334-X1334)^2)^0.5,4),4),Rawdata!AN1334+Rawdata!$T$1*Rawdata!AX1334)</f>
        <v>#DIV/0!</v>
      </c>
      <c r="L1334" s="16" t="e">
        <f>IF(A1334&gt;$Y$1,ROUND(ROUND( Y1334*$S$1+(1-$S$1)*G1334,4)+$T$1*ROUND(($S$1*AD1334+(1-$S$1)*(G1334-Y1334)^2)^0.5,4),4),Rawdata!AO1334+Rawdata!$T$1*Rawdata!AY1334)</f>
        <v>#DIV/0!</v>
      </c>
      <c r="M1334" s="16" t="e">
        <f t="shared" si="551"/>
        <v>#DIV/0!</v>
      </c>
      <c r="N1334" s="16" t="e">
        <f t="shared" si="552"/>
        <v>#DIV/0!</v>
      </c>
      <c r="O1334" s="67"/>
      <c r="P1334" s="67"/>
      <c r="Q1334" s="31" t="e">
        <f t="shared" si="571"/>
        <v>#DIV/0!</v>
      </c>
      <c r="R1334" s="17" t="e">
        <f t="shared" si="572"/>
        <v>#DIV/0!</v>
      </c>
      <c r="S1334" s="37" t="e">
        <f t="shared" si="553"/>
        <v>#DIV/0!</v>
      </c>
      <c r="T1334" s="17" t="e">
        <f t="shared" si="554"/>
        <v>#DIV/0!</v>
      </c>
      <c r="U1334" s="91" t="e">
        <f>IF(A1334&gt;$U$1, U1335*$S$1+(1-$S$1)*G1335,Rawdata!AK1334)</f>
        <v>#DIV/0!</v>
      </c>
      <c r="V1334" s="91" t="e">
        <f>IF(A1334&gt;$V$1,$S$1*V1335+(1-$S$1)*G1335,Rawdata!AL1334)</f>
        <v>#DIV/0!</v>
      </c>
      <c r="W1334" s="91" t="e">
        <f>IF(A1334&gt;$W$1, $S$1*W1335+(1-$S$1)*G1335,Rawdata!AM1334)</f>
        <v>#DIV/0!</v>
      </c>
      <c r="X1334" s="91" t="e">
        <f>IF(A1334&gt;$X$1,$S$1*X1335+(1-$S$1)*G1335,Rawdata!AN1334)</f>
        <v>#DIV/0!</v>
      </c>
      <c r="Y1334" s="91" t="e">
        <f>IF(A1334&gt;$Y$1,$S$1*Y1335+(1-$S$1)*G1335,Rawdata!AO1334)</f>
        <v>#DIV/0!</v>
      </c>
      <c r="Z1334" s="91" t="e">
        <f>IF(A1334&gt;$Z$1,$S$1*Z1335+(1-$S$1)*(G1335-U1335)^2,Rawdata!AP1334)</f>
        <v>#DIV/0!</v>
      </c>
      <c r="AA1334" s="91" t="e">
        <f>IF(A1334&gt;$AA$1,$S$1*AA1335+(1-$S$1)*(G1335-V1335)^2,Rawdata!AQ1334)</f>
        <v>#DIV/0!</v>
      </c>
      <c r="AB1334" s="91" t="e">
        <f>IF(A1334&gt;89,$S$1*AB1335+(1-$S$1)*(G1335-W1335)^2,Rawdata!AR1334)</f>
        <v>#DIV/0!</v>
      </c>
      <c r="AC1334" s="91" t="e">
        <f>IF(A1334&gt;$AC$1,$S$1*AC1335+(1-$S$1)*(G1335-X1335)^2,Rawdata!AS1334)</f>
        <v>#DIV/0!</v>
      </c>
      <c r="AD1334" s="91" t="e">
        <f>IF(A1334&gt;$AD$1,$S$1*AD1335+(1-$S$1)*(G1335-Y1335)^2,Rawdata!AT1334)</f>
        <v>#DIV/0!</v>
      </c>
      <c r="AE1334" s="80" t="e">
        <f t="shared" si="546"/>
        <v>#DIV/0!</v>
      </c>
      <c r="AF1334" s="81" t="e">
        <f t="shared" si="547"/>
        <v>#DIV/0!</v>
      </c>
      <c r="AG1334" s="86">
        <f t="shared" si="570"/>
        <v>0</v>
      </c>
      <c r="AH1334" s="107" t="e">
        <f t="shared" si="548"/>
        <v>#DIV/0!</v>
      </c>
      <c r="AI1334" s="107" t="e">
        <f t="shared" si="549"/>
        <v>#DIV/0!</v>
      </c>
      <c r="AJ1334" s="108" t="e">
        <f t="shared" si="550"/>
        <v>#DIV/0!</v>
      </c>
      <c r="AK1334" s="113" t="e">
        <f t="shared" si="555"/>
        <v>#DIV/0!</v>
      </c>
      <c r="AL1334" s="113" t="e">
        <f t="shared" si="556"/>
        <v>#DIV/0!</v>
      </c>
      <c r="AM1334" s="113" t="e">
        <f t="shared" si="557"/>
        <v>#DIV/0!</v>
      </c>
      <c r="AN1334" s="113" t="e">
        <f t="shared" si="558"/>
        <v>#DIV/0!</v>
      </c>
      <c r="AO1334" s="113" t="e">
        <f t="shared" si="559"/>
        <v>#DIV/0!</v>
      </c>
      <c r="AP1334" s="91" t="e">
        <f t="shared" si="560"/>
        <v>#DIV/0!</v>
      </c>
      <c r="AQ1334" s="91" t="e">
        <f t="shared" si="561"/>
        <v>#DIV/0!</v>
      </c>
      <c r="AR1334" s="91" t="e">
        <f t="shared" si="562"/>
        <v>#DIV/0!</v>
      </c>
      <c r="AS1334" s="91" t="e">
        <f t="shared" si="563"/>
        <v>#DIV/0!</v>
      </c>
      <c r="AT1334" s="91" t="e">
        <f t="shared" si="564"/>
        <v>#DIV/0!</v>
      </c>
      <c r="AU1334" s="113" t="e">
        <f t="shared" si="565"/>
        <v>#DIV/0!</v>
      </c>
      <c r="AV1334" s="113" t="e">
        <f t="shared" si="566"/>
        <v>#DIV/0!</v>
      </c>
      <c r="AW1334" s="113" t="e">
        <f t="shared" si="567"/>
        <v>#DIV/0!</v>
      </c>
      <c r="AX1334" s="113" t="e">
        <f t="shared" si="568"/>
        <v>#DIV/0!</v>
      </c>
      <c r="AY1334" s="113" t="e">
        <f t="shared" si="569"/>
        <v>#DIV/0!</v>
      </c>
    </row>
    <row r="1335" spans="1:51" x14ac:dyDescent="0.25">
      <c r="A1335" s="119"/>
      <c r="B1335" s="83"/>
      <c r="C1335" s="85"/>
      <c r="D1335" s="85"/>
      <c r="E1335" s="85"/>
      <c r="F1335" s="71"/>
      <c r="G1335" s="96"/>
      <c r="H1335" s="16" t="e">
        <f>IF(A1335&gt;$U$1,ROUND(ROUND( U1335*$S$1+(1-$S$1)*G1335,4)+$T$1*ROUND(($S$1*Z1335+(1-$S$1)*(G1335-U1335)^2)^0.5,4),4),Rawdata!AK1335+Rawdata!$T$1*Rawdata!AU1335)</f>
        <v>#DIV/0!</v>
      </c>
      <c r="I1335" s="16" t="e">
        <f>IF(A1335&gt;$V$1,ROUND(ROUND(V1335*$S$1+(1-$S$1)*G1335,4)+$T$1*ROUND(($S$1*AA1335+(1-$S$1)*(G1335-V1335)^2)^0.5,4),4),Rawdata!AL1335+Rawdata!$T$1*Rawdata!AV1335)</f>
        <v>#DIV/0!</v>
      </c>
      <c r="J1335" s="16" t="e">
        <f>IF(A1335&gt;$W$1,ROUND(ROUND( W1335*$S$1+(1-$S$1)*G1335,4)+$T$1*ROUND(($S$1*AB1335+(1-$S$1)*(G1335-W1335)^2)^0.5,4),4),Rawdata!AM1335+Rawdata!$T$1*Rawdata!AW1335)</f>
        <v>#DIV/0!</v>
      </c>
      <c r="K1335" s="16" t="e">
        <f>IF(A1335&gt;$X$1,ROUND(ROUND( X1335*$S$1+(1-$S$1)*G1335,4)+$T$1*ROUND(($S$1*AC1335+(1-$S$1)*(G1335-X1335)^2)^0.5,4),4),Rawdata!AN1335+Rawdata!$T$1*Rawdata!AX1335)</f>
        <v>#DIV/0!</v>
      </c>
      <c r="L1335" s="16" t="e">
        <f>IF(A1335&gt;$Y$1,ROUND(ROUND( Y1335*$S$1+(1-$S$1)*G1335,4)+$T$1*ROUND(($S$1*AD1335+(1-$S$1)*(G1335-Y1335)^2)^0.5,4),4),Rawdata!AO1335+Rawdata!$T$1*Rawdata!AY1335)</f>
        <v>#DIV/0!</v>
      </c>
      <c r="M1335" s="16" t="e">
        <f t="shared" si="551"/>
        <v>#DIV/0!</v>
      </c>
      <c r="N1335" s="16" t="e">
        <f t="shared" si="552"/>
        <v>#DIV/0!</v>
      </c>
      <c r="O1335" s="67"/>
      <c r="P1335" s="67"/>
      <c r="Q1335" s="31" t="e">
        <f t="shared" si="571"/>
        <v>#DIV/0!</v>
      </c>
      <c r="R1335" s="17" t="e">
        <f t="shared" si="572"/>
        <v>#DIV/0!</v>
      </c>
      <c r="S1335" s="37" t="e">
        <f t="shared" si="553"/>
        <v>#DIV/0!</v>
      </c>
      <c r="T1335" s="17" t="e">
        <f t="shared" si="554"/>
        <v>#DIV/0!</v>
      </c>
      <c r="U1335" s="91" t="e">
        <f>IF(A1335&gt;$U$1, U1336*$S$1+(1-$S$1)*G1336,Rawdata!AK1335)</f>
        <v>#DIV/0!</v>
      </c>
      <c r="V1335" s="91" t="e">
        <f>IF(A1335&gt;$V$1,$S$1*V1336+(1-$S$1)*G1336,Rawdata!AL1335)</f>
        <v>#DIV/0!</v>
      </c>
      <c r="W1335" s="91" t="e">
        <f>IF(A1335&gt;$W$1, $S$1*W1336+(1-$S$1)*G1336,Rawdata!AM1335)</f>
        <v>#DIV/0!</v>
      </c>
      <c r="X1335" s="91" t="e">
        <f>IF(A1335&gt;$X$1,$S$1*X1336+(1-$S$1)*G1336,Rawdata!AN1335)</f>
        <v>#DIV/0!</v>
      </c>
      <c r="Y1335" s="91" t="e">
        <f>IF(A1335&gt;$Y$1,$S$1*Y1336+(1-$S$1)*G1336,Rawdata!AO1335)</f>
        <v>#DIV/0!</v>
      </c>
      <c r="Z1335" s="91" t="e">
        <f>IF(A1335&gt;$Z$1,$S$1*Z1336+(1-$S$1)*(G1336-U1336)^2,Rawdata!AP1335)</f>
        <v>#DIV/0!</v>
      </c>
      <c r="AA1335" s="91" t="e">
        <f>IF(A1335&gt;$AA$1,$S$1*AA1336+(1-$S$1)*(G1336-V1336)^2,Rawdata!AQ1335)</f>
        <v>#DIV/0!</v>
      </c>
      <c r="AB1335" s="91" t="e">
        <f>IF(A1335&gt;89,$S$1*AB1336+(1-$S$1)*(G1336-W1336)^2,Rawdata!AR1335)</f>
        <v>#DIV/0!</v>
      </c>
      <c r="AC1335" s="91" t="e">
        <f>IF(A1335&gt;$AC$1,$S$1*AC1336+(1-$S$1)*(G1336-X1336)^2,Rawdata!AS1335)</f>
        <v>#DIV/0!</v>
      </c>
      <c r="AD1335" s="91" t="e">
        <f>IF(A1335&gt;$AD$1,$S$1*AD1336+(1-$S$1)*(G1336-Y1336)^2,Rawdata!AT1335)</f>
        <v>#DIV/0!</v>
      </c>
      <c r="AE1335" s="80" t="e">
        <f t="shared" si="546"/>
        <v>#DIV/0!</v>
      </c>
      <c r="AF1335" s="81" t="e">
        <f t="shared" si="547"/>
        <v>#DIV/0!</v>
      </c>
      <c r="AG1335" s="86">
        <f t="shared" si="570"/>
        <v>0</v>
      </c>
      <c r="AH1335" s="107" t="e">
        <f t="shared" si="548"/>
        <v>#DIV/0!</v>
      </c>
      <c r="AI1335" s="107" t="e">
        <f t="shared" si="549"/>
        <v>#DIV/0!</v>
      </c>
      <c r="AJ1335" s="108" t="e">
        <f t="shared" si="550"/>
        <v>#DIV/0!</v>
      </c>
      <c r="AK1335" s="113" t="e">
        <f t="shared" si="555"/>
        <v>#DIV/0!</v>
      </c>
      <c r="AL1335" s="113" t="e">
        <f t="shared" si="556"/>
        <v>#DIV/0!</v>
      </c>
      <c r="AM1335" s="113" t="e">
        <f t="shared" si="557"/>
        <v>#DIV/0!</v>
      </c>
      <c r="AN1335" s="113" t="e">
        <f t="shared" si="558"/>
        <v>#DIV/0!</v>
      </c>
      <c r="AO1335" s="113" t="e">
        <f t="shared" si="559"/>
        <v>#DIV/0!</v>
      </c>
      <c r="AP1335" s="91" t="e">
        <f t="shared" si="560"/>
        <v>#DIV/0!</v>
      </c>
      <c r="AQ1335" s="91" t="e">
        <f t="shared" si="561"/>
        <v>#DIV/0!</v>
      </c>
      <c r="AR1335" s="91" t="e">
        <f t="shared" si="562"/>
        <v>#DIV/0!</v>
      </c>
      <c r="AS1335" s="91" t="e">
        <f t="shared" si="563"/>
        <v>#DIV/0!</v>
      </c>
      <c r="AT1335" s="91" t="e">
        <f t="shared" si="564"/>
        <v>#DIV/0!</v>
      </c>
      <c r="AU1335" s="113" t="e">
        <f t="shared" si="565"/>
        <v>#DIV/0!</v>
      </c>
      <c r="AV1335" s="113" t="e">
        <f t="shared" si="566"/>
        <v>#DIV/0!</v>
      </c>
      <c r="AW1335" s="113" t="e">
        <f t="shared" si="567"/>
        <v>#DIV/0!</v>
      </c>
      <c r="AX1335" s="113" t="e">
        <f t="shared" si="568"/>
        <v>#DIV/0!</v>
      </c>
      <c r="AY1335" s="113" t="e">
        <f t="shared" si="569"/>
        <v>#DIV/0!</v>
      </c>
    </row>
    <row r="1336" spans="1:51" x14ac:dyDescent="0.25">
      <c r="A1336" s="119"/>
      <c r="B1336" s="83"/>
      <c r="C1336" s="85"/>
      <c r="D1336" s="85"/>
      <c r="E1336" s="85"/>
      <c r="F1336" s="71"/>
      <c r="G1336" s="96"/>
      <c r="H1336" s="16" t="e">
        <f>IF(A1336&gt;$U$1,ROUND(ROUND( U1336*$S$1+(1-$S$1)*G1336,4)+$T$1*ROUND(($S$1*Z1336+(1-$S$1)*(G1336-U1336)^2)^0.5,4),4),Rawdata!AK1336+Rawdata!$T$1*Rawdata!AU1336)</f>
        <v>#DIV/0!</v>
      </c>
      <c r="I1336" s="16" t="e">
        <f>IF(A1336&gt;$V$1,ROUND(ROUND(V1336*$S$1+(1-$S$1)*G1336,4)+$T$1*ROUND(($S$1*AA1336+(1-$S$1)*(G1336-V1336)^2)^0.5,4),4),Rawdata!AL1336+Rawdata!$T$1*Rawdata!AV1336)</f>
        <v>#DIV/0!</v>
      </c>
      <c r="J1336" s="16" t="e">
        <f>IF(A1336&gt;$W$1,ROUND(ROUND( W1336*$S$1+(1-$S$1)*G1336,4)+$T$1*ROUND(($S$1*AB1336+(1-$S$1)*(G1336-W1336)^2)^0.5,4),4),Rawdata!AM1336+Rawdata!$T$1*Rawdata!AW1336)</f>
        <v>#DIV/0!</v>
      </c>
      <c r="K1336" s="16" t="e">
        <f>IF(A1336&gt;$X$1,ROUND(ROUND( X1336*$S$1+(1-$S$1)*G1336,4)+$T$1*ROUND(($S$1*AC1336+(1-$S$1)*(G1336-X1336)^2)^0.5,4),4),Rawdata!AN1336+Rawdata!$T$1*Rawdata!AX1336)</f>
        <v>#DIV/0!</v>
      </c>
      <c r="L1336" s="16" t="e">
        <f>IF(A1336&gt;$Y$1,ROUND(ROUND( Y1336*$S$1+(1-$S$1)*G1336,4)+$T$1*ROUND(($S$1*AD1336+(1-$S$1)*(G1336-Y1336)^2)^0.5,4),4),Rawdata!AO1336+Rawdata!$T$1*Rawdata!AY1336)</f>
        <v>#DIV/0!</v>
      </c>
      <c r="M1336" s="16" t="e">
        <f t="shared" si="551"/>
        <v>#DIV/0!</v>
      </c>
      <c r="N1336" s="16" t="e">
        <f t="shared" si="552"/>
        <v>#DIV/0!</v>
      </c>
      <c r="O1336" s="67"/>
      <c r="P1336" s="67"/>
      <c r="Q1336" s="31" t="e">
        <f t="shared" si="571"/>
        <v>#DIV/0!</v>
      </c>
      <c r="R1336" s="17" t="e">
        <f t="shared" si="572"/>
        <v>#DIV/0!</v>
      </c>
      <c r="S1336" s="37" t="e">
        <f t="shared" si="553"/>
        <v>#DIV/0!</v>
      </c>
      <c r="T1336" s="17" t="e">
        <f t="shared" si="554"/>
        <v>#DIV/0!</v>
      </c>
      <c r="U1336" s="91" t="e">
        <f>IF(A1336&gt;$U$1, U1337*$S$1+(1-$S$1)*G1337,Rawdata!AK1336)</f>
        <v>#DIV/0!</v>
      </c>
      <c r="V1336" s="91" t="e">
        <f>IF(A1336&gt;$V$1,$S$1*V1337+(1-$S$1)*G1337,Rawdata!AL1336)</f>
        <v>#DIV/0!</v>
      </c>
      <c r="W1336" s="91" t="e">
        <f>IF(A1336&gt;$W$1, $S$1*W1337+(1-$S$1)*G1337,Rawdata!AM1336)</f>
        <v>#DIV/0!</v>
      </c>
      <c r="X1336" s="91" t="e">
        <f>IF(A1336&gt;$X$1,$S$1*X1337+(1-$S$1)*G1337,Rawdata!AN1336)</f>
        <v>#DIV/0!</v>
      </c>
      <c r="Y1336" s="91" t="e">
        <f>IF(A1336&gt;$Y$1,$S$1*Y1337+(1-$S$1)*G1337,Rawdata!AO1336)</f>
        <v>#DIV/0!</v>
      </c>
      <c r="Z1336" s="91" t="e">
        <f>IF(A1336&gt;$Z$1,$S$1*Z1337+(1-$S$1)*(G1337-U1337)^2,Rawdata!AP1336)</f>
        <v>#DIV/0!</v>
      </c>
      <c r="AA1336" s="91" t="e">
        <f>IF(A1336&gt;$AA$1,$S$1*AA1337+(1-$S$1)*(G1337-V1337)^2,Rawdata!AQ1336)</f>
        <v>#DIV/0!</v>
      </c>
      <c r="AB1336" s="91" t="e">
        <f>IF(A1336&gt;89,$S$1*AB1337+(1-$S$1)*(G1337-W1337)^2,Rawdata!AR1336)</f>
        <v>#DIV/0!</v>
      </c>
      <c r="AC1336" s="91" t="e">
        <f>IF(A1336&gt;$AC$1,$S$1*AC1337+(1-$S$1)*(G1337-X1337)^2,Rawdata!AS1336)</f>
        <v>#DIV/0!</v>
      </c>
      <c r="AD1336" s="91" t="e">
        <f>IF(A1336&gt;$AD$1,$S$1*AD1337+(1-$S$1)*(G1337-Y1337)^2,Rawdata!AT1336)</f>
        <v>#DIV/0!</v>
      </c>
      <c r="AE1336" s="80" t="e">
        <f t="shared" si="546"/>
        <v>#DIV/0!</v>
      </c>
      <c r="AF1336" s="81" t="e">
        <f t="shared" si="547"/>
        <v>#DIV/0!</v>
      </c>
      <c r="AG1336" s="86">
        <f t="shared" si="570"/>
        <v>0</v>
      </c>
      <c r="AH1336" s="107" t="e">
        <f t="shared" si="548"/>
        <v>#DIV/0!</v>
      </c>
      <c r="AI1336" s="107" t="e">
        <f t="shared" si="549"/>
        <v>#DIV/0!</v>
      </c>
      <c r="AJ1336" s="108" t="e">
        <f t="shared" si="550"/>
        <v>#DIV/0!</v>
      </c>
      <c r="AK1336" s="113" t="e">
        <f t="shared" si="555"/>
        <v>#DIV/0!</v>
      </c>
      <c r="AL1336" s="113" t="e">
        <f t="shared" si="556"/>
        <v>#DIV/0!</v>
      </c>
      <c r="AM1336" s="113" t="e">
        <f t="shared" si="557"/>
        <v>#DIV/0!</v>
      </c>
      <c r="AN1336" s="113" t="e">
        <f t="shared" si="558"/>
        <v>#DIV/0!</v>
      </c>
      <c r="AO1336" s="113" t="e">
        <f t="shared" si="559"/>
        <v>#DIV/0!</v>
      </c>
      <c r="AP1336" s="91" t="e">
        <f t="shared" si="560"/>
        <v>#DIV/0!</v>
      </c>
      <c r="AQ1336" s="91" t="e">
        <f t="shared" si="561"/>
        <v>#DIV/0!</v>
      </c>
      <c r="AR1336" s="91" t="e">
        <f t="shared" si="562"/>
        <v>#DIV/0!</v>
      </c>
      <c r="AS1336" s="91" t="e">
        <f t="shared" si="563"/>
        <v>#DIV/0!</v>
      </c>
      <c r="AT1336" s="91" t="e">
        <f t="shared" si="564"/>
        <v>#DIV/0!</v>
      </c>
      <c r="AU1336" s="113" t="e">
        <f t="shared" si="565"/>
        <v>#DIV/0!</v>
      </c>
      <c r="AV1336" s="113" t="e">
        <f t="shared" si="566"/>
        <v>#DIV/0!</v>
      </c>
      <c r="AW1336" s="113" t="e">
        <f t="shared" si="567"/>
        <v>#DIV/0!</v>
      </c>
      <c r="AX1336" s="113" t="e">
        <f t="shared" si="568"/>
        <v>#DIV/0!</v>
      </c>
      <c r="AY1336" s="113" t="e">
        <f t="shared" si="569"/>
        <v>#DIV/0!</v>
      </c>
    </row>
    <row r="1337" spans="1:51" x14ac:dyDescent="0.25">
      <c r="A1337" s="119"/>
      <c r="B1337" s="83"/>
      <c r="C1337" s="85"/>
      <c r="D1337" s="85"/>
      <c r="E1337" s="85"/>
      <c r="F1337" s="71"/>
      <c r="G1337" s="96"/>
      <c r="H1337" s="16" t="e">
        <f>IF(A1337&gt;$U$1,ROUND(ROUND( U1337*$S$1+(1-$S$1)*G1337,4)+$T$1*ROUND(($S$1*Z1337+(1-$S$1)*(G1337-U1337)^2)^0.5,4),4),Rawdata!AK1337+Rawdata!$T$1*Rawdata!AU1337)</f>
        <v>#DIV/0!</v>
      </c>
      <c r="I1337" s="16" t="e">
        <f>IF(A1337&gt;$V$1,ROUND(ROUND(V1337*$S$1+(1-$S$1)*G1337,4)+$T$1*ROUND(($S$1*AA1337+(1-$S$1)*(G1337-V1337)^2)^0.5,4),4),Rawdata!AL1337+Rawdata!$T$1*Rawdata!AV1337)</f>
        <v>#DIV/0!</v>
      </c>
      <c r="J1337" s="16" t="e">
        <f>IF(A1337&gt;$W$1,ROUND(ROUND( W1337*$S$1+(1-$S$1)*G1337,4)+$T$1*ROUND(($S$1*AB1337+(1-$S$1)*(G1337-W1337)^2)^0.5,4),4),Rawdata!AM1337+Rawdata!$T$1*Rawdata!AW1337)</f>
        <v>#DIV/0!</v>
      </c>
      <c r="K1337" s="16" t="e">
        <f>IF(A1337&gt;$X$1,ROUND(ROUND( X1337*$S$1+(1-$S$1)*G1337,4)+$T$1*ROUND(($S$1*AC1337+(1-$S$1)*(G1337-X1337)^2)^0.5,4),4),Rawdata!AN1337+Rawdata!$T$1*Rawdata!AX1337)</f>
        <v>#DIV/0!</v>
      </c>
      <c r="L1337" s="16" t="e">
        <f>IF(A1337&gt;$Y$1,ROUND(ROUND( Y1337*$S$1+(1-$S$1)*G1337,4)+$T$1*ROUND(($S$1*AD1337+(1-$S$1)*(G1337-Y1337)^2)^0.5,4),4),Rawdata!AO1337+Rawdata!$T$1*Rawdata!AY1337)</f>
        <v>#DIV/0!</v>
      </c>
      <c r="M1337" s="16" t="e">
        <f t="shared" si="551"/>
        <v>#DIV/0!</v>
      </c>
      <c r="N1337" s="16" t="e">
        <f t="shared" si="552"/>
        <v>#DIV/0!</v>
      </c>
      <c r="O1337" s="67"/>
      <c r="P1337" s="67"/>
      <c r="Q1337" s="31" t="e">
        <f t="shared" si="571"/>
        <v>#DIV/0!</v>
      </c>
      <c r="R1337" s="17" t="e">
        <f t="shared" si="572"/>
        <v>#DIV/0!</v>
      </c>
      <c r="S1337" s="37" t="e">
        <f t="shared" si="553"/>
        <v>#DIV/0!</v>
      </c>
      <c r="T1337" s="17" t="e">
        <f t="shared" si="554"/>
        <v>#DIV/0!</v>
      </c>
      <c r="U1337" s="91" t="e">
        <f>IF(A1337&gt;$U$1, U1338*$S$1+(1-$S$1)*G1338,Rawdata!AK1337)</f>
        <v>#DIV/0!</v>
      </c>
      <c r="V1337" s="91" t="e">
        <f>IF(A1337&gt;$V$1,$S$1*V1338+(1-$S$1)*G1338,Rawdata!AL1337)</f>
        <v>#DIV/0!</v>
      </c>
      <c r="W1337" s="91" t="e">
        <f>IF(A1337&gt;$W$1, $S$1*W1338+(1-$S$1)*G1338,Rawdata!AM1337)</f>
        <v>#DIV/0!</v>
      </c>
      <c r="X1337" s="91" t="e">
        <f>IF(A1337&gt;$X$1,$S$1*X1338+(1-$S$1)*G1338,Rawdata!AN1337)</f>
        <v>#DIV/0!</v>
      </c>
      <c r="Y1337" s="91" t="e">
        <f>IF(A1337&gt;$Y$1,$S$1*Y1338+(1-$S$1)*G1338,Rawdata!AO1337)</f>
        <v>#DIV/0!</v>
      </c>
      <c r="Z1337" s="91" t="e">
        <f>IF(A1337&gt;$Z$1,$S$1*Z1338+(1-$S$1)*(G1338-U1338)^2,Rawdata!AP1337)</f>
        <v>#DIV/0!</v>
      </c>
      <c r="AA1337" s="91" t="e">
        <f>IF(A1337&gt;$AA$1,$S$1*AA1338+(1-$S$1)*(G1338-V1338)^2,Rawdata!AQ1337)</f>
        <v>#DIV/0!</v>
      </c>
      <c r="AB1337" s="91" t="e">
        <f>IF(A1337&gt;89,$S$1*AB1338+(1-$S$1)*(G1338-W1338)^2,Rawdata!AR1337)</f>
        <v>#DIV/0!</v>
      </c>
      <c r="AC1337" s="91" t="e">
        <f>IF(A1337&gt;$AC$1,$S$1*AC1338+(1-$S$1)*(G1338-X1338)^2,Rawdata!AS1337)</f>
        <v>#DIV/0!</v>
      </c>
      <c r="AD1337" s="91" t="e">
        <f>IF(A1337&gt;$AD$1,$S$1*AD1338+(1-$S$1)*(G1338-Y1338)^2,Rawdata!AT1337)</f>
        <v>#DIV/0!</v>
      </c>
      <c r="AE1337" s="80" t="e">
        <f t="shared" si="546"/>
        <v>#DIV/0!</v>
      </c>
      <c r="AF1337" s="81" t="e">
        <f t="shared" si="547"/>
        <v>#DIV/0!</v>
      </c>
      <c r="AG1337" s="86">
        <f t="shared" si="570"/>
        <v>0</v>
      </c>
      <c r="AH1337" s="107" t="e">
        <f t="shared" si="548"/>
        <v>#DIV/0!</v>
      </c>
      <c r="AI1337" s="107" t="e">
        <f t="shared" si="549"/>
        <v>#DIV/0!</v>
      </c>
      <c r="AJ1337" s="108" t="e">
        <f t="shared" si="550"/>
        <v>#DIV/0!</v>
      </c>
      <c r="AK1337" s="113" t="e">
        <f t="shared" si="555"/>
        <v>#DIV/0!</v>
      </c>
      <c r="AL1337" s="113" t="e">
        <f t="shared" si="556"/>
        <v>#DIV/0!</v>
      </c>
      <c r="AM1337" s="113" t="e">
        <f t="shared" si="557"/>
        <v>#DIV/0!</v>
      </c>
      <c r="AN1337" s="113" t="e">
        <f t="shared" si="558"/>
        <v>#DIV/0!</v>
      </c>
      <c r="AO1337" s="113" t="e">
        <f t="shared" si="559"/>
        <v>#DIV/0!</v>
      </c>
      <c r="AP1337" s="91" t="e">
        <f t="shared" si="560"/>
        <v>#DIV/0!</v>
      </c>
      <c r="AQ1337" s="91" t="e">
        <f t="shared" si="561"/>
        <v>#DIV/0!</v>
      </c>
      <c r="AR1337" s="91" t="e">
        <f t="shared" si="562"/>
        <v>#DIV/0!</v>
      </c>
      <c r="AS1337" s="91" t="e">
        <f t="shared" si="563"/>
        <v>#DIV/0!</v>
      </c>
      <c r="AT1337" s="91" t="e">
        <f t="shared" si="564"/>
        <v>#DIV/0!</v>
      </c>
      <c r="AU1337" s="113" t="e">
        <f t="shared" si="565"/>
        <v>#DIV/0!</v>
      </c>
      <c r="AV1337" s="113" t="e">
        <f t="shared" si="566"/>
        <v>#DIV/0!</v>
      </c>
      <c r="AW1337" s="113" t="e">
        <f t="shared" si="567"/>
        <v>#DIV/0!</v>
      </c>
      <c r="AX1337" s="113" t="e">
        <f t="shared" si="568"/>
        <v>#DIV/0!</v>
      </c>
      <c r="AY1337" s="113" t="e">
        <f t="shared" si="569"/>
        <v>#DIV/0!</v>
      </c>
    </row>
    <row r="1338" spans="1:51" x14ac:dyDescent="0.25">
      <c r="A1338" s="119"/>
      <c r="B1338" s="83"/>
      <c r="C1338" s="85"/>
      <c r="D1338" s="85"/>
      <c r="E1338" s="85"/>
      <c r="F1338" s="71"/>
      <c r="G1338" s="96"/>
      <c r="H1338" s="16" t="e">
        <f>IF(A1338&gt;$U$1,ROUND(ROUND( U1338*$S$1+(1-$S$1)*G1338,4)+$T$1*ROUND(($S$1*Z1338+(1-$S$1)*(G1338-U1338)^2)^0.5,4),4),Rawdata!AK1338+Rawdata!$T$1*Rawdata!AU1338)</f>
        <v>#DIV/0!</v>
      </c>
      <c r="I1338" s="16" t="e">
        <f>IF(A1338&gt;$V$1,ROUND(ROUND(V1338*$S$1+(1-$S$1)*G1338,4)+$T$1*ROUND(($S$1*AA1338+(1-$S$1)*(G1338-V1338)^2)^0.5,4),4),Rawdata!AL1338+Rawdata!$T$1*Rawdata!AV1338)</f>
        <v>#DIV/0!</v>
      </c>
      <c r="J1338" s="16" t="e">
        <f>IF(A1338&gt;$W$1,ROUND(ROUND( W1338*$S$1+(1-$S$1)*G1338,4)+$T$1*ROUND(($S$1*AB1338+(1-$S$1)*(G1338-W1338)^2)^0.5,4),4),Rawdata!AM1338+Rawdata!$T$1*Rawdata!AW1338)</f>
        <v>#DIV/0!</v>
      </c>
      <c r="K1338" s="16" t="e">
        <f>IF(A1338&gt;$X$1,ROUND(ROUND( X1338*$S$1+(1-$S$1)*G1338,4)+$T$1*ROUND(($S$1*AC1338+(1-$S$1)*(G1338-X1338)^2)^0.5,4),4),Rawdata!AN1338+Rawdata!$T$1*Rawdata!AX1338)</f>
        <v>#DIV/0!</v>
      </c>
      <c r="L1338" s="16" t="e">
        <f>IF(A1338&gt;$Y$1,ROUND(ROUND( Y1338*$S$1+(1-$S$1)*G1338,4)+$T$1*ROUND(($S$1*AD1338+(1-$S$1)*(G1338-Y1338)^2)^0.5,4),4),Rawdata!AO1338+Rawdata!$T$1*Rawdata!AY1338)</f>
        <v>#DIV/0!</v>
      </c>
      <c r="M1338" s="16" t="e">
        <f t="shared" si="551"/>
        <v>#DIV/0!</v>
      </c>
      <c r="N1338" s="16" t="e">
        <f t="shared" si="552"/>
        <v>#DIV/0!</v>
      </c>
      <c r="O1338" s="67"/>
      <c r="P1338" s="67"/>
      <c r="Q1338" s="31" t="e">
        <f t="shared" si="571"/>
        <v>#DIV/0!</v>
      </c>
      <c r="R1338" s="17" t="e">
        <f t="shared" si="572"/>
        <v>#DIV/0!</v>
      </c>
      <c r="S1338" s="37" t="e">
        <f t="shared" si="553"/>
        <v>#DIV/0!</v>
      </c>
      <c r="T1338" s="17" t="e">
        <f t="shared" si="554"/>
        <v>#DIV/0!</v>
      </c>
      <c r="U1338" s="91" t="e">
        <f>IF(A1338&gt;$U$1, U1339*$S$1+(1-$S$1)*G1339,Rawdata!AK1338)</f>
        <v>#DIV/0!</v>
      </c>
      <c r="V1338" s="91" t="e">
        <f>IF(A1338&gt;$V$1,$S$1*V1339+(1-$S$1)*G1339,Rawdata!AL1338)</f>
        <v>#DIV/0!</v>
      </c>
      <c r="W1338" s="91" t="e">
        <f>IF(A1338&gt;$W$1, $S$1*W1339+(1-$S$1)*G1339,Rawdata!AM1338)</f>
        <v>#DIV/0!</v>
      </c>
      <c r="X1338" s="91" t="e">
        <f>IF(A1338&gt;$X$1,$S$1*X1339+(1-$S$1)*G1339,Rawdata!AN1338)</f>
        <v>#DIV/0!</v>
      </c>
      <c r="Y1338" s="91" t="e">
        <f>IF(A1338&gt;$Y$1,$S$1*Y1339+(1-$S$1)*G1339,Rawdata!AO1338)</f>
        <v>#DIV/0!</v>
      </c>
      <c r="Z1338" s="91" t="e">
        <f>IF(A1338&gt;$Z$1,$S$1*Z1339+(1-$S$1)*(G1339-U1339)^2,Rawdata!AP1338)</f>
        <v>#DIV/0!</v>
      </c>
      <c r="AA1338" s="91" t="e">
        <f>IF(A1338&gt;$AA$1,$S$1*AA1339+(1-$S$1)*(G1339-V1339)^2,Rawdata!AQ1338)</f>
        <v>#DIV/0!</v>
      </c>
      <c r="AB1338" s="91" t="e">
        <f>IF(A1338&gt;89,$S$1*AB1339+(1-$S$1)*(G1339-W1339)^2,Rawdata!AR1338)</f>
        <v>#DIV/0!</v>
      </c>
      <c r="AC1338" s="91" t="e">
        <f>IF(A1338&gt;$AC$1,$S$1*AC1339+(1-$S$1)*(G1339-X1339)^2,Rawdata!AS1338)</f>
        <v>#DIV/0!</v>
      </c>
      <c r="AD1338" s="91" t="e">
        <f>IF(A1338&gt;$AD$1,$S$1*AD1339+(1-$S$1)*(G1339-Y1339)^2,Rawdata!AT1338)</f>
        <v>#DIV/0!</v>
      </c>
      <c r="AE1338" s="80" t="e">
        <f t="shared" si="546"/>
        <v>#DIV/0!</v>
      </c>
      <c r="AF1338" s="81" t="e">
        <f t="shared" si="547"/>
        <v>#DIV/0!</v>
      </c>
      <c r="AG1338" s="86">
        <f t="shared" si="570"/>
        <v>0</v>
      </c>
      <c r="AH1338" s="107" t="e">
        <f t="shared" si="548"/>
        <v>#DIV/0!</v>
      </c>
      <c r="AI1338" s="107" t="e">
        <f t="shared" si="549"/>
        <v>#DIV/0!</v>
      </c>
      <c r="AJ1338" s="108" t="e">
        <f t="shared" si="550"/>
        <v>#DIV/0!</v>
      </c>
      <c r="AK1338" s="113" t="e">
        <f t="shared" si="555"/>
        <v>#DIV/0!</v>
      </c>
      <c r="AL1338" s="113" t="e">
        <f t="shared" si="556"/>
        <v>#DIV/0!</v>
      </c>
      <c r="AM1338" s="113" t="e">
        <f t="shared" si="557"/>
        <v>#DIV/0!</v>
      </c>
      <c r="AN1338" s="113" t="e">
        <f t="shared" si="558"/>
        <v>#DIV/0!</v>
      </c>
      <c r="AO1338" s="113" t="e">
        <f t="shared" si="559"/>
        <v>#DIV/0!</v>
      </c>
      <c r="AP1338" s="91" t="e">
        <f t="shared" si="560"/>
        <v>#DIV/0!</v>
      </c>
      <c r="AQ1338" s="91" t="e">
        <f t="shared" si="561"/>
        <v>#DIV/0!</v>
      </c>
      <c r="AR1338" s="91" t="e">
        <f t="shared" si="562"/>
        <v>#DIV/0!</v>
      </c>
      <c r="AS1338" s="91" t="e">
        <f t="shared" si="563"/>
        <v>#DIV/0!</v>
      </c>
      <c r="AT1338" s="91" t="e">
        <f t="shared" si="564"/>
        <v>#DIV/0!</v>
      </c>
      <c r="AU1338" s="113" t="e">
        <f t="shared" si="565"/>
        <v>#DIV/0!</v>
      </c>
      <c r="AV1338" s="113" t="e">
        <f t="shared" si="566"/>
        <v>#DIV/0!</v>
      </c>
      <c r="AW1338" s="113" t="e">
        <f t="shared" si="567"/>
        <v>#DIV/0!</v>
      </c>
      <c r="AX1338" s="113" t="e">
        <f t="shared" si="568"/>
        <v>#DIV/0!</v>
      </c>
      <c r="AY1338" s="113" t="e">
        <f t="shared" si="569"/>
        <v>#DIV/0!</v>
      </c>
    </row>
    <row r="1339" spans="1:51" x14ac:dyDescent="0.25">
      <c r="A1339" s="119"/>
      <c r="B1339" s="83"/>
      <c r="C1339" s="85"/>
      <c r="D1339" s="85"/>
      <c r="E1339" s="85"/>
      <c r="F1339" s="71"/>
      <c r="G1339" s="96"/>
      <c r="H1339" s="16" t="e">
        <f>IF(A1339&gt;$U$1,ROUND(ROUND( U1339*$S$1+(1-$S$1)*G1339,4)+$T$1*ROUND(($S$1*Z1339+(1-$S$1)*(G1339-U1339)^2)^0.5,4),4),Rawdata!AK1339+Rawdata!$T$1*Rawdata!AU1339)</f>
        <v>#DIV/0!</v>
      </c>
      <c r="I1339" s="16" t="e">
        <f>IF(A1339&gt;$V$1,ROUND(ROUND(V1339*$S$1+(1-$S$1)*G1339,4)+$T$1*ROUND(($S$1*AA1339+(1-$S$1)*(G1339-V1339)^2)^0.5,4),4),Rawdata!AL1339+Rawdata!$T$1*Rawdata!AV1339)</f>
        <v>#DIV/0!</v>
      </c>
      <c r="J1339" s="16" t="e">
        <f>IF(A1339&gt;$W$1,ROUND(ROUND( W1339*$S$1+(1-$S$1)*G1339,4)+$T$1*ROUND(($S$1*AB1339+(1-$S$1)*(G1339-W1339)^2)^0.5,4),4),Rawdata!AM1339+Rawdata!$T$1*Rawdata!AW1339)</f>
        <v>#DIV/0!</v>
      </c>
      <c r="K1339" s="16" t="e">
        <f>IF(A1339&gt;$X$1,ROUND(ROUND( X1339*$S$1+(1-$S$1)*G1339,4)+$T$1*ROUND(($S$1*AC1339+(1-$S$1)*(G1339-X1339)^2)^0.5,4),4),Rawdata!AN1339+Rawdata!$T$1*Rawdata!AX1339)</f>
        <v>#DIV/0!</v>
      </c>
      <c r="L1339" s="16" t="e">
        <f>IF(A1339&gt;$Y$1,ROUND(ROUND( Y1339*$S$1+(1-$S$1)*G1339,4)+$T$1*ROUND(($S$1*AD1339+(1-$S$1)*(G1339-Y1339)^2)^0.5,4),4),Rawdata!AO1339+Rawdata!$T$1*Rawdata!AY1339)</f>
        <v>#DIV/0!</v>
      </c>
      <c r="M1339" s="16" t="e">
        <f t="shared" si="551"/>
        <v>#DIV/0!</v>
      </c>
      <c r="N1339" s="16" t="e">
        <f t="shared" si="552"/>
        <v>#DIV/0!</v>
      </c>
      <c r="O1339" s="67"/>
      <c r="P1339" s="67"/>
      <c r="Q1339" s="31" t="e">
        <f t="shared" si="571"/>
        <v>#DIV/0!</v>
      </c>
      <c r="R1339" s="17" t="e">
        <f t="shared" si="572"/>
        <v>#DIV/0!</v>
      </c>
      <c r="S1339" s="37" t="e">
        <f t="shared" si="553"/>
        <v>#DIV/0!</v>
      </c>
      <c r="T1339" s="17" t="e">
        <f t="shared" si="554"/>
        <v>#DIV/0!</v>
      </c>
      <c r="U1339" s="91" t="e">
        <f>IF(A1339&gt;$U$1, U1340*$S$1+(1-$S$1)*G1340,Rawdata!AK1339)</f>
        <v>#DIV/0!</v>
      </c>
      <c r="V1339" s="91" t="e">
        <f>IF(A1339&gt;$V$1,$S$1*V1340+(1-$S$1)*G1340,Rawdata!AL1339)</f>
        <v>#DIV/0!</v>
      </c>
      <c r="W1339" s="91" t="e">
        <f>IF(A1339&gt;$W$1, $S$1*W1340+(1-$S$1)*G1340,Rawdata!AM1339)</f>
        <v>#DIV/0!</v>
      </c>
      <c r="X1339" s="91" t="e">
        <f>IF(A1339&gt;$X$1,$S$1*X1340+(1-$S$1)*G1340,Rawdata!AN1339)</f>
        <v>#DIV/0!</v>
      </c>
      <c r="Y1339" s="91" t="e">
        <f>IF(A1339&gt;$Y$1,$S$1*Y1340+(1-$S$1)*G1340,Rawdata!AO1339)</f>
        <v>#DIV/0!</v>
      </c>
      <c r="Z1339" s="91" t="e">
        <f>IF(A1339&gt;$Z$1,$S$1*Z1340+(1-$S$1)*(G1340-U1340)^2,Rawdata!AP1339)</f>
        <v>#DIV/0!</v>
      </c>
      <c r="AA1339" s="91" t="e">
        <f>IF(A1339&gt;$AA$1,$S$1*AA1340+(1-$S$1)*(G1340-V1340)^2,Rawdata!AQ1339)</f>
        <v>#DIV/0!</v>
      </c>
      <c r="AB1339" s="91" t="e">
        <f>IF(A1339&gt;89,$S$1*AB1340+(1-$S$1)*(G1340-W1340)^2,Rawdata!AR1339)</f>
        <v>#DIV/0!</v>
      </c>
      <c r="AC1339" s="91" t="e">
        <f>IF(A1339&gt;$AC$1,$S$1*AC1340+(1-$S$1)*(G1340-X1340)^2,Rawdata!AS1339)</f>
        <v>#DIV/0!</v>
      </c>
      <c r="AD1339" s="91" t="e">
        <f>IF(A1339&gt;$AD$1,$S$1*AD1340+(1-$S$1)*(G1340-Y1340)^2,Rawdata!AT1339)</f>
        <v>#DIV/0!</v>
      </c>
      <c r="AE1339" s="80" t="e">
        <f t="shared" si="546"/>
        <v>#DIV/0!</v>
      </c>
      <c r="AF1339" s="81" t="e">
        <f t="shared" si="547"/>
        <v>#DIV/0!</v>
      </c>
      <c r="AG1339" s="86">
        <f t="shared" si="570"/>
        <v>0</v>
      </c>
      <c r="AH1339" s="107" t="e">
        <f t="shared" si="548"/>
        <v>#DIV/0!</v>
      </c>
      <c r="AI1339" s="107" t="e">
        <f t="shared" si="549"/>
        <v>#DIV/0!</v>
      </c>
      <c r="AJ1339" s="108" t="e">
        <f t="shared" si="550"/>
        <v>#DIV/0!</v>
      </c>
      <c r="AK1339" s="113" t="e">
        <f t="shared" si="555"/>
        <v>#DIV/0!</v>
      </c>
      <c r="AL1339" s="113" t="e">
        <f t="shared" si="556"/>
        <v>#DIV/0!</v>
      </c>
      <c r="AM1339" s="113" t="e">
        <f t="shared" si="557"/>
        <v>#DIV/0!</v>
      </c>
      <c r="AN1339" s="113" t="e">
        <f t="shared" si="558"/>
        <v>#DIV/0!</v>
      </c>
      <c r="AO1339" s="113" t="e">
        <f t="shared" si="559"/>
        <v>#DIV/0!</v>
      </c>
      <c r="AP1339" s="91" t="e">
        <f t="shared" si="560"/>
        <v>#DIV/0!</v>
      </c>
      <c r="AQ1339" s="91" t="e">
        <f t="shared" si="561"/>
        <v>#DIV/0!</v>
      </c>
      <c r="AR1339" s="91" t="e">
        <f t="shared" si="562"/>
        <v>#DIV/0!</v>
      </c>
      <c r="AS1339" s="91" t="e">
        <f t="shared" si="563"/>
        <v>#DIV/0!</v>
      </c>
      <c r="AT1339" s="91" t="e">
        <f t="shared" si="564"/>
        <v>#DIV/0!</v>
      </c>
      <c r="AU1339" s="113" t="e">
        <f t="shared" si="565"/>
        <v>#DIV/0!</v>
      </c>
      <c r="AV1339" s="113" t="e">
        <f t="shared" si="566"/>
        <v>#DIV/0!</v>
      </c>
      <c r="AW1339" s="113" t="e">
        <f t="shared" si="567"/>
        <v>#DIV/0!</v>
      </c>
      <c r="AX1339" s="113" t="e">
        <f t="shared" si="568"/>
        <v>#DIV/0!</v>
      </c>
      <c r="AY1339" s="113" t="e">
        <f t="shared" si="569"/>
        <v>#DIV/0!</v>
      </c>
    </row>
    <row r="1340" spans="1:51" x14ac:dyDescent="0.25">
      <c r="A1340" s="119"/>
      <c r="B1340" s="83"/>
      <c r="C1340" s="85"/>
      <c r="D1340" s="85"/>
      <c r="E1340" s="85"/>
      <c r="F1340" s="71"/>
      <c r="G1340" s="96"/>
      <c r="H1340" s="16" t="e">
        <f>IF(A1340&gt;$U$1,ROUND(ROUND( U1340*$S$1+(1-$S$1)*G1340,4)+$T$1*ROUND(($S$1*Z1340+(1-$S$1)*(G1340-U1340)^2)^0.5,4),4),Rawdata!AK1340+Rawdata!$T$1*Rawdata!AU1340)</f>
        <v>#DIV/0!</v>
      </c>
      <c r="I1340" s="16" t="e">
        <f>IF(A1340&gt;$V$1,ROUND(ROUND(V1340*$S$1+(1-$S$1)*G1340,4)+$T$1*ROUND(($S$1*AA1340+(1-$S$1)*(G1340-V1340)^2)^0.5,4),4),Rawdata!AL1340+Rawdata!$T$1*Rawdata!AV1340)</f>
        <v>#DIV/0!</v>
      </c>
      <c r="J1340" s="16" t="e">
        <f>IF(A1340&gt;$W$1,ROUND(ROUND( W1340*$S$1+(1-$S$1)*G1340,4)+$T$1*ROUND(($S$1*AB1340+(1-$S$1)*(G1340-W1340)^2)^0.5,4),4),Rawdata!AM1340+Rawdata!$T$1*Rawdata!AW1340)</f>
        <v>#DIV/0!</v>
      </c>
      <c r="K1340" s="16" t="e">
        <f>IF(A1340&gt;$X$1,ROUND(ROUND( X1340*$S$1+(1-$S$1)*G1340,4)+$T$1*ROUND(($S$1*AC1340+(1-$S$1)*(G1340-X1340)^2)^0.5,4),4),Rawdata!AN1340+Rawdata!$T$1*Rawdata!AX1340)</f>
        <v>#DIV/0!</v>
      </c>
      <c r="L1340" s="16" t="e">
        <f>IF(A1340&gt;$Y$1,ROUND(ROUND( Y1340*$S$1+(1-$S$1)*G1340,4)+$T$1*ROUND(($S$1*AD1340+(1-$S$1)*(G1340-Y1340)^2)^0.5,4),4),Rawdata!AO1340+Rawdata!$T$1*Rawdata!AY1340)</f>
        <v>#DIV/0!</v>
      </c>
      <c r="M1340" s="16" t="e">
        <f t="shared" si="551"/>
        <v>#DIV/0!</v>
      </c>
      <c r="N1340" s="16" t="e">
        <f t="shared" si="552"/>
        <v>#DIV/0!</v>
      </c>
      <c r="O1340" s="67"/>
      <c r="P1340" s="67"/>
      <c r="Q1340" s="31" t="e">
        <f t="shared" si="571"/>
        <v>#DIV/0!</v>
      </c>
      <c r="R1340" s="17" t="e">
        <f t="shared" si="572"/>
        <v>#DIV/0!</v>
      </c>
      <c r="S1340" s="37" t="e">
        <f t="shared" si="553"/>
        <v>#DIV/0!</v>
      </c>
      <c r="T1340" s="17" t="e">
        <f t="shared" si="554"/>
        <v>#DIV/0!</v>
      </c>
      <c r="U1340" s="91" t="e">
        <f>IF(A1340&gt;$U$1, U1341*$S$1+(1-$S$1)*G1341,Rawdata!AK1340)</f>
        <v>#DIV/0!</v>
      </c>
      <c r="V1340" s="91" t="e">
        <f>IF(A1340&gt;$V$1,$S$1*V1341+(1-$S$1)*G1341,Rawdata!AL1340)</f>
        <v>#DIV/0!</v>
      </c>
      <c r="W1340" s="91" t="e">
        <f>IF(A1340&gt;$W$1, $S$1*W1341+(1-$S$1)*G1341,Rawdata!AM1340)</f>
        <v>#DIV/0!</v>
      </c>
      <c r="X1340" s="91" t="e">
        <f>IF(A1340&gt;$X$1,$S$1*X1341+(1-$S$1)*G1341,Rawdata!AN1340)</f>
        <v>#DIV/0!</v>
      </c>
      <c r="Y1340" s="91" t="e">
        <f>IF(A1340&gt;$Y$1,$S$1*Y1341+(1-$S$1)*G1341,Rawdata!AO1340)</f>
        <v>#DIV/0!</v>
      </c>
      <c r="Z1340" s="91" t="e">
        <f>IF(A1340&gt;$Z$1,$S$1*Z1341+(1-$S$1)*(G1341-U1341)^2,Rawdata!AP1340)</f>
        <v>#DIV/0!</v>
      </c>
      <c r="AA1340" s="91" t="e">
        <f>IF(A1340&gt;$AA$1,$S$1*AA1341+(1-$S$1)*(G1341-V1341)^2,Rawdata!AQ1340)</f>
        <v>#DIV/0!</v>
      </c>
      <c r="AB1340" s="91" t="e">
        <f>IF(A1340&gt;89,$S$1*AB1341+(1-$S$1)*(G1341-W1341)^2,Rawdata!AR1340)</f>
        <v>#DIV/0!</v>
      </c>
      <c r="AC1340" s="91" t="e">
        <f>IF(A1340&gt;$AC$1,$S$1*AC1341+(1-$S$1)*(G1341-X1341)^2,Rawdata!AS1340)</f>
        <v>#DIV/0!</v>
      </c>
      <c r="AD1340" s="91" t="e">
        <f>IF(A1340&gt;$AD$1,$S$1*AD1341+(1-$S$1)*(G1341-Y1341)^2,Rawdata!AT1340)</f>
        <v>#DIV/0!</v>
      </c>
      <c r="AE1340" s="80" t="e">
        <f t="shared" si="546"/>
        <v>#DIV/0!</v>
      </c>
      <c r="AF1340" s="81" t="e">
        <f t="shared" si="547"/>
        <v>#DIV/0!</v>
      </c>
      <c r="AG1340" s="86">
        <f t="shared" si="570"/>
        <v>0</v>
      </c>
      <c r="AH1340" s="107" t="e">
        <f t="shared" si="548"/>
        <v>#DIV/0!</v>
      </c>
      <c r="AI1340" s="107" t="e">
        <f t="shared" si="549"/>
        <v>#DIV/0!</v>
      </c>
      <c r="AJ1340" s="108" t="e">
        <f t="shared" si="550"/>
        <v>#DIV/0!</v>
      </c>
      <c r="AK1340" s="113" t="e">
        <f t="shared" si="555"/>
        <v>#DIV/0!</v>
      </c>
      <c r="AL1340" s="113" t="e">
        <f t="shared" si="556"/>
        <v>#DIV/0!</v>
      </c>
      <c r="AM1340" s="113" t="e">
        <f t="shared" si="557"/>
        <v>#DIV/0!</v>
      </c>
      <c r="AN1340" s="113" t="e">
        <f t="shared" si="558"/>
        <v>#DIV/0!</v>
      </c>
      <c r="AO1340" s="113" t="e">
        <f t="shared" si="559"/>
        <v>#DIV/0!</v>
      </c>
      <c r="AP1340" s="91" t="e">
        <f t="shared" si="560"/>
        <v>#DIV/0!</v>
      </c>
      <c r="AQ1340" s="91" t="e">
        <f t="shared" si="561"/>
        <v>#DIV/0!</v>
      </c>
      <c r="AR1340" s="91" t="e">
        <f t="shared" si="562"/>
        <v>#DIV/0!</v>
      </c>
      <c r="AS1340" s="91" t="e">
        <f t="shared" si="563"/>
        <v>#DIV/0!</v>
      </c>
      <c r="AT1340" s="91" t="e">
        <f t="shared" si="564"/>
        <v>#DIV/0!</v>
      </c>
      <c r="AU1340" s="113" t="e">
        <f t="shared" si="565"/>
        <v>#DIV/0!</v>
      </c>
      <c r="AV1340" s="113" t="e">
        <f t="shared" si="566"/>
        <v>#DIV/0!</v>
      </c>
      <c r="AW1340" s="113" t="e">
        <f t="shared" si="567"/>
        <v>#DIV/0!</v>
      </c>
      <c r="AX1340" s="113" t="e">
        <f t="shared" si="568"/>
        <v>#DIV/0!</v>
      </c>
      <c r="AY1340" s="113" t="e">
        <f t="shared" si="569"/>
        <v>#DIV/0!</v>
      </c>
    </row>
    <row r="1341" spans="1:51" x14ac:dyDescent="0.25">
      <c r="A1341" s="119"/>
      <c r="B1341" s="83"/>
      <c r="C1341" s="85"/>
      <c r="D1341" s="85"/>
      <c r="E1341" s="85"/>
      <c r="F1341" s="71"/>
      <c r="G1341" s="96"/>
      <c r="H1341" s="16" t="e">
        <f>IF(A1341&gt;$U$1,ROUND(ROUND( U1341*$S$1+(1-$S$1)*G1341,4)+$T$1*ROUND(($S$1*Z1341+(1-$S$1)*(G1341-U1341)^2)^0.5,4),4),Rawdata!AK1341+Rawdata!$T$1*Rawdata!AU1341)</f>
        <v>#DIV/0!</v>
      </c>
      <c r="I1341" s="16" t="e">
        <f>IF(A1341&gt;$V$1,ROUND(ROUND(V1341*$S$1+(1-$S$1)*G1341,4)+$T$1*ROUND(($S$1*AA1341+(1-$S$1)*(G1341-V1341)^2)^0.5,4),4),Rawdata!AL1341+Rawdata!$T$1*Rawdata!AV1341)</f>
        <v>#DIV/0!</v>
      </c>
      <c r="J1341" s="16" t="e">
        <f>IF(A1341&gt;$W$1,ROUND(ROUND( W1341*$S$1+(1-$S$1)*G1341,4)+$T$1*ROUND(($S$1*AB1341+(1-$S$1)*(G1341-W1341)^2)^0.5,4),4),Rawdata!AM1341+Rawdata!$T$1*Rawdata!AW1341)</f>
        <v>#DIV/0!</v>
      </c>
      <c r="K1341" s="16" t="e">
        <f>IF(A1341&gt;$X$1,ROUND(ROUND( X1341*$S$1+(1-$S$1)*G1341,4)+$T$1*ROUND(($S$1*AC1341+(1-$S$1)*(G1341-X1341)^2)^0.5,4),4),Rawdata!AN1341+Rawdata!$T$1*Rawdata!AX1341)</f>
        <v>#DIV/0!</v>
      </c>
      <c r="L1341" s="16" t="e">
        <f>IF(A1341&gt;$Y$1,ROUND(ROUND( Y1341*$S$1+(1-$S$1)*G1341,4)+$T$1*ROUND(($S$1*AD1341+(1-$S$1)*(G1341-Y1341)^2)^0.5,4),4),Rawdata!AO1341+Rawdata!$T$1*Rawdata!AY1341)</f>
        <v>#DIV/0!</v>
      </c>
      <c r="M1341" s="16" t="e">
        <f t="shared" si="551"/>
        <v>#DIV/0!</v>
      </c>
      <c r="N1341" s="16" t="e">
        <f t="shared" si="552"/>
        <v>#DIV/0!</v>
      </c>
      <c r="O1341" s="67"/>
      <c r="P1341" s="67"/>
      <c r="Q1341" s="31" t="e">
        <f t="shared" si="571"/>
        <v>#DIV/0!</v>
      </c>
      <c r="R1341" s="17" t="e">
        <f t="shared" si="572"/>
        <v>#DIV/0!</v>
      </c>
      <c r="S1341" s="37" t="e">
        <f t="shared" si="553"/>
        <v>#DIV/0!</v>
      </c>
      <c r="T1341" s="17" t="e">
        <f t="shared" si="554"/>
        <v>#DIV/0!</v>
      </c>
      <c r="U1341" s="91" t="e">
        <f>IF(A1341&gt;$U$1, U1342*$S$1+(1-$S$1)*G1342,Rawdata!AK1341)</f>
        <v>#DIV/0!</v>
      </c>
      <c r="V1341" s="91" t="e">
        <f>IF(A1341&gt;$V$1,$S$1*V1342+(1-$S$1)*G1342,Rawdata!AL1341)</f>
        <v>#DIV/0!</v>
      </c>
      <c r="W1341" s="91" t="e">
        <f>IF(A1341&gt;$W$1, $S$1*W1342+(1-$S$1)*G1342,Rawdata!AM1341)</f>
        <v>#DIV/0!</v>
      </c>
      <c r="X1341" s="91" t="e">
        <f>IF(A1341&gt;$X$1,$S$1*X1342+(1-$S$1)*G1342,Rawdata!AN1341)</f>
        <v>#DIV/0!</v>
      </c>
      <c r="Y1341" s="91" t="e">
        <f>IF(A1341&gt;$Y$1,$S$1*Y1342+(1-$S$1)*G1342,Rawdata!AO1341)</f>
        <v>#DIV/0!</v>
      </c>
      <c r="Z1341" s="91" t="e">
        <f>IF(A1341&gt;$Z$1,$S$1*Z1342+(1-$S$1)*(G1342-U1342)^2,Rawdata!AP1341)</f>
        <v>#DIV/0!</v>
      </c>
      <c r="AA1341" s="91" t="e">
        <f>IF(A1341&gt;$AA$1,$S$1*AA1342+(1-$S$1)*(G1342-V1342)^2,Rawdata!AQ1341)</f>
        <v>#DIV/0!</v>
      </c>
      <c r="AB1341" s="91" t="e">
        <f>IF(A1341&gt;89,$S$1*AB1342+(1-$S$1)*(G1342-W1342)^2,Rawdata!AR1341)</f>
        <v>#DIV/0!</v>
      </c>
      <c r="AC1341" s="91" t="e">
        <f>IF(A1341&gt;$AC$1,$S$1*AC1342+(1-$S$1)*(G1342-X1342)^2,Rawdata!AS1341)</f>
        <v>#DIV/0!</v>
      </c>
      <c r="AD1341" s="91" t="e">
        <f>IF(A1341&gt;$AD$1,$S$1*AD1342+(1-$S$1)*(G1342-Y1342)^2,Rawdata!AT1341)</f>
        <v>#DIV/0!</v>
      </c>
      <c r="AE1341" s="80" t="e">
        <f t="shared" si="546"/>
        <v>#DIV/0!</v>
      </c>
      <c r="AF1341" s="81" t="e">
        <f t="shared" si="547"/>
        <v>#DIV/0!</v>
      </c>
      <c r="AG1341" s="86">
        <f t="shared" si="570"/>
        <v>0</v>
      </c>
      <c r="AH1341" s="107" t="e">
        <f t="shared" si="548"/>
        <v>#DIV/0!</v>
      </c>
      <c r="AI1341" s="107" t="e">
        <f t="shared" si="549"/>
        <v>#DIV/0!</v>
      </c>
      <c r="AJ1341" s="108" t="e">
        <f t="shared" si="550"/>
        <v>#DIV/0!</v>
      </c>
      <c r="AK1341" s="113" t="e">
        <f t="shared" si="555"/>
        <v>#DIV/0!</v>
      </c>
      <c r="AL1341" s="113" t="e">
        <f t="shared" si="556"/>
        <v>#DIV/0!</v>
      </c>
      <c r="AM1341" s="113" t="e">
        <f t="shared" si="557"/>
        <v>#DIV/0!</v>
      </c>
      <c r="AN1341" s="113" t="e">
        <f t="shared" si="558"/>
        <v>#DIV/0!</v>
      </c>
      <c r="AO1341" s="113" t="e">
        <f t="shared" si="559"/>
        <v>#DIV/0!</v>
      </c>
      <c r="AP1341" s="91" t="e">
        <f t="shared" si="560"/>
        <v>#DIV/0!</v>
      </c>
      <c r="AQ1341" s="91" t="e">
        <f t="shared" si="561"/>
        <v>#DIV/0!</v>
      </c>
      <c r="AR1341" s="91" t="e">
        <f t="shared" si="562"/>
        <v>#DIV/0!</v>
      </c>
      <c r="AS1341" s="91" t="e">
        <f t="shared" si="563"/>
        <v>#DIV/0!</v>
      </c>
      <c r="AT1341" s="91" t="e">
        <f t="shared" si="564"/>
        <v>#DIV/0!</v>
      </c>
      <c r="AU1341" s="113" t="e">
        <f t="shared" si="565"/>
        <v>#DIV/0!</v>
      </c>
      <c r="AV1341" s="113" t="e">
        <f t="shared" si="566"/>
        <v>#DIV/0!</v>
      </c>
      <c r="AW1341" s="113" t="e">
        <f t="shared" si="567"/>
        <v>#DIV/0!</v>
      </c>
      <c r="AX1341" s="113" t="e">
        <f t="shared" si="568"/>
        <v>#DIV/0!</v>
      </c>
      <c r="AY1341" s="113" t="e">
        <f t="shared" si="569"/>
        <v>#DIV/0!</v>
      </c>
    </row>
    <row r="1342" spans="1:51" x14ac:dyDescent="0.25">
      <c r="A1342" s="119"/>
      <c r="B1342" s="83"/>
      <c r="C1342" s="85"/>
      <c r="D1342" s="85"/>
      <c r="E1342" s="85"/>
      <c r="F1342" s="71"/>
      <c r="G1342" s="96"/>
      <c r="H1342" s="16" t="e">
        <f>IF(A1342&gt;$U$1,ROUND(ROUND( U1342*$S$1+(1-$S$1)*G1342,4)+$T$1*ROUND(($S$1*Z1342+(1-$S$1)*(G1342-U1342)^2)^0.5,4),4),Rawdata!AK1342+Rawdata!$T$1*Rawdata!AU1342)</f>
        <v>#DIV/0!</v>
      </c>
      <c r="I1342" s="16" t="e">
        <f>IF(A1342&gt;$V$1,ROUND(ROUND(V1342*$S$1+(1-$S$1)*G1342,4)+$T$1*ROUND(($S$1*AA1342+(1-$S$1)*(G1342-V1342)^2)^0.5,4),4),Rawdata!AL1342+Rawdata!$T$1*Rawdata!AV1342)</f>
        <v>#DIV/0!</v>
      </c>
      <c r="J1342" s="16" t="e">
        <f>IF(A1342&gt;$W$1,ROUND(ROUND( W1342*$S$1+(1-$S$1)*G1342,4)+$T$1*ROUND(($S$1*AB1342+(1-$S$1)*(G1342-W1342)^2)^0.5,4),4),Rawdata!AM1342+Rawdata!$T$1*Rawdata!AW1342)</f>
        <v>#DIV/0!</v>
      </c>
      <c r="K1342" s="16" t="e">
        <f>IF(A1342&gt;$X$1,ROUND(ROUND( X1342*$S$1+(1-$S$1)*G1342,4)+$T$1*ROUND(($S$1*AC1342+(1-$S$1)*(G1342-X1342)^2)^0.5,4),4),Rawdata!AN1342+Rawdata!$T$1*Rawdata!AX1342)</f>
        <v>#DIV/0!</v>
      </c>
      <c r="L1342" s="16" t="e">
        <f>IF(A1342&gt;$Y$1,ROUND(ROUND( Y1342*$S$1+(1-$S$1)*G1342,4)+$T$1*ROUND(($S$1*AD1342+(1-$S$1)*(G1342-Y1342)^2)^0.5,4),4),Rawdata!AO1342+Rawdata!$T$1*Rawdata!AY1342)</f>
        <v>#DIV/0!</v>
      </c>
      <c r="M1342" s="16" t="e">
        <f t="shared" si="551"/>
        <v>#DIV/0!</v>
      </c>
      <c r="N1342" s="16" t="e">
        <f t="shared" si="552"/>
        <v>#DIV/0!</v>
      </c>
      <c r="O1342" s="67"/>
      <c r="P1342" s="67"/>
      <c r="Q1342" s="31" t="e">
        <f t="shared" si="571"/>
        <v>#DIV/0!</v>
      </c>
      <c r="R1342" s="17" t="e">
        <f t="shared" si="572"/>
        <v>#DIV/0!</v>
      </c>
      <c r="S1342" s="37" t="e">
        <f t="shared" si="553"/>
        <v>#DIV/0!</v>
      </c>
      <c r="T1342" s="17" t="e">
        <f t="shared" si="554"/>
        <v>#DIV/0!</v>
      </c>
      <c r="U1342" s="91" t="e">
        <f>IF(A1342&gt;$U$1, U1343*$S$1+(1-$S$1)*G1343,Rawdata!AK1342)</f>
        <v>#DIV/0!</v>
      </c>
      <c r="V1342" s="91" t="e">
        <f>IF(A1342&gt;$V$1,$S$1*V1343+(1-$S$1)*G1343,Rawdata!AL1342)</f>
        <v>#DIV/0!</v>
      </c>
      <c r="W1342" s="91" t="e">
        <f>IF(A1342&gt;$W$1, $S$1*W1343+(1-$S$1)*G1343,Rawdata!AM1342)</f>
        <v>#DIV/0!</v>
      </c>
      <c r="X1342" s="91" t="e">
        <f>IF(A1342&gt;$X$1,$S$1*X1343+(1-$S$1)*G1343,Rawdata!AN1342)</f>
        <v>#DIV/0!</v>
      </c>
      <c r="Y1342" s="91" t="e">
        <f>IF(A1342&gt;$Y$1,$S$1*Y1343+(1-$S$1)*G1343,Rawdata!AO1342)</f>
        <v>#DIV/0!</v>
      </c>
      <c r="Z1342" s="91" t="e">
        <f>IF(A1342&gt;$Z$1,$S$1*Z1343+(1-$S$1)*(G1343-U1343)^2,Rawdata!AP1342)</f>
        <v>#DIV/0!</v>
      </c>
      <c r="AA1342" s="91" t="e">
        <f>IF(A1342&gt;$AA$1,$S$1*AA1343+(1-$S$1)*(G1343-V1343)^2,Rawdata!AQ1342)</f>
        <v>#DIV/0!</v>
      </c>
      <c r="AB1342" s="91" t="e">
        <f>IF(A1342&gt;89,$S$1*AB1343+(1-$S$1)*(G1343-W1343)^2,Rawdata!AR1342)</f>
        <v>#DIV/0!</v>
      </c>
      <c r="AC1342" s="91" t="e">
        <f>IF(A1342&gt;$AC$1,$S$1*AC1343+(1-$S$1)*(G1343-X1343)^2,Rawdata!AS1342)</f>
        <v>#DIV/0!</v>
      </c>
      <c r="AD1342" s="91" t="e">
        <f>IF(A1342&gt;$AD$1,$S$1*AD1343+(1-$S$1)*(G1343-Y1343)^2,Rawdata!AT1342)</f>
        <v>#DIV/0!</v>
      </c>
      <c r="AE1342" s="80" t="e">
        <f t="shared" si="546"/>
        <v>#DIV/0!</v>
      </c>
      <c r="AF1342" s="81" t="e">
        <f t="shared" si="547"/>
        <v>#DIV/0!</v>
      </c>
      <c r="AG1342" s="86">
        <f t="shared" si="570"/>
        <v>0</v>
      </c>
      <c r="AH1342" s="107" t="e">
        <f t="shared" si="548"/>
        <v>#DIV/0!</v>
      </c>
      <c r="AI1342" s="107" t="e">
        <f t="shared" si="549"/>
        <v>#DIV/0!</v>
      </c>
      <c r="AJ1342" s="108" t="e">
        <f t="shared" si="550"/>
        <v>#DIV/0!</v>
      </c>
      <c r="AK1342" s="113" t="e">
        <f t="shared" si="555"/>
        <v>#DIV/0!</v>
      </c>
      <c r="AL1342" s="113" t="e">
        <f t="shared" si="556"/>
        <v>#DIV/0!</v>
      </c>
      <c r="AM1342" s="113" t="e">
        <f t="shared" si="557"/>
        <v>#DIV/0!</v>
      </c>
      <c r="AN1342" s="113" t="e">
        <f t="shared" si="558"/>
        <v>#DIV/0!</v>
      </c>
      <c r="AO1342" s="113" t="e">
        <f t="shared" si="559"/>
        <v>#DIV/0!</v>
      </c>
      <c r="AP1342" s="91" t="e">
        <f t="shared" si="560"/>
        <v>#DIV/0!</v>
      </c>
      <c r="AQ1342" s="91" t="e">
        <f t="shared" si="561"/>
        <v>#DIV/0!</v>
      </c>
      <c r="AR1342" s="91" t="e">
        <f t="shared" si="562"/>
        <v>#DIV/0!</v>
      </c>
      <c r="AS1342" s="91" t="e">
        <f t="shared" si="563"/>
        <v>#DIV/0!</v>
      </c>
      <c r="AT1342" s="91" t="e">
        <f t="shared" si="564"/>
        <v>#DIV/0!</v>
      </c>
      <c r="AU1342" s="113" t="e">
        <f t="shared" si="565"/>
        <v>#DIV/0!</v>
      </c>
      <c r="AV1342" s="113" t="e">
        <f t="shared" si="566"/>
        <v>#DIV/0!</v>
      </c>
      <c r="AW1342" s="113" t="e">
        <f t="shared" si="567"/>
        <v>#DIV/0!</v>
      </c>
      <c r="AX1342" s="113" t="e">
        <f t="shared" si="568"/>
        <v>#DIV/0!</v>
      </c>
      <c r="AY1342" s="113" t="e">
        <f t="shared" si="569"/>
        <v>#DIV/0!</v>
      </c>
    </row>
    <row r="1343" spans="1:51" x14ac:dyDescent="0.25">
      <c r="A1343" s="119"/>
      <c r="B1343" s="83"/>
      <c r="C1343" s="85"/>
      <c r="D1343" s="85"/>
      <c r="E1343" s="85"/>
      <c r="F1343" s="71"/>
      <c r="G1343" s="96"/>
      <c r="H1343" s="16" t="e">
        <f>IF(A1343&gt;$U$1,ROUND(ROUND( U1343*$S$1+(1-$S$1)*G1343,4)+$T$1*ROUND(($S$1*Z1343+(1-$S$1)*(G1343-U1343)^2)^0.5,4),4),Rawdata!AK1343+Rawdata!$T$1*Rawdata!AU1343)</f>
        <v>#DIV/0!</v>
      </c>
      <c r="I1343" s="16" t="e">
        <f>IF(A1343&gt;$V$1,ROUND(ROUND(V1343*$S$1+(1-$S$1)*G1343,4)+$T$1*ROUND(($S$1*AA1343+(1-$S$1)*(G1343-V1343)^2)^0.5,4),4),Rawdata!AL1343+Rawdata!$T$1*Rawdata!AV1343)</f>
        <v>#DIV/0!</v>
      </c>
      <c r="J1343" s="16" t="e">
        <f>IF(A1343&gt;$W$1,ROUND(ROUND( W1343*$S$1+(1-$S$1)*G1343,4)+$T$1*ROUND(($S$1*AB1343+(1-$S$1)*(G1343-W1343)^2)^0.5,4),4),Rawdata!AM1343+Rawdata!$T$1*Rawdata!AW1343)</f>
        <v>#DIV/0!</v>
      </c>
      <c r="K1343" s="16" t="e">
        <f>IF(A1343&gt;$X$1,ROUND(ROUND( X1343*$S$1+(1-$S$1)*G1343,4)+$T$1*ROUND(($S$1*AC1343+(1-$S$1)*(G1343-X1343)^2)^0.5,4),4),Rawdata!AN1343+Rawdata!$T$1*Rawdata!AX1343)</f>
        <v>#DIV/0!</v>
      </c>
      <c r="L1343" s="16" t="e">
        <f>IF(A1343&gt;$Y$1,ROUND(ROUND( Y1343*$S$1+(1-$S$1)*G1343,4)+$T$1*ROUND(($S$1*AD1343+(1-$S$1)*(G1343-Y1343)^2)^0.5,4),4),Rawdata!AO1343+Rawdata!$T$1*Rawdata!AY1343)</f>
        <v>#DIV/0!</v>
      </c>
      <c r="M1343" s="16" t="e">
        <f t="shared" si="551"/>
        <v>#DIV/0!</v>
      </c>
      <c r="N1343" s="16" t="e">
        <f t="shared" si="552"/>
        <v>#DIV/0!</v>
      </c>
      <c r="O1343" s="67"/>
      <c r="P1343" s="67"/>
      <c r="Q1343" s="31" t="e">
        <f t="shared" si="571"/>
        <v>#DIV/0!</v>
      </c>
      <c r="R1343" s="17" t="e">
        <f t="shared" si="572"/>
        <v>#DIV/0!</v>
      </c>
      <c r="S1343" s="37" t="e">
        <f t="shared" si="553"/>
        <v>#DIV/0!</v>
      </c>
      <c r="T1343" s="17" t="e">
        <f t="shared" si="554"/>
        <v>#DIV/0!</v>
      </c>
      <c r="U1343" s="91" t="e">
        <f>IF(A1343&gt;$U$1, U1344*$S$1+(1-$S$1)*G1344,Rawdata!AK1343)</f>
        <v>#DIV/0!</v>
      </c>
      <c r="V1343" s="91" t="e">
        <f>IF(A1343&gt;$V$1,$S$1*V1344+(1-$S$1)*G1344,Rawdata!AL1343)</f>
        <v>#DIV/0!</v>
      </c>
      <c r="W1343" s="91" t="e">
        <f>IF(A1343&gt;$W$1, $S$1*W1344+(1-$S$1)*G1344,Rawdata!AM1343)</f>
        <v>#DIV/0!</v>
      </c>
      <c r="X1343" s="91" t="e">
        <f>IF(A1343&gt;$X$1,$S$1*X1344+(1-$S$1)*G1344,Rawdata!AN1343)</f>
        <v>#DIV/0!</v>
      </c>
      <c r="Y1343" s="91" t="e">
        <f>IF(A1343&gt;$Y$1,$S$1*Y1344+(1-$S$1)*G1344,Rawdata!AO1343)</f>
        <v>#DIV/0!</v>
      </c>
      <c r="Z1343" s="91" t="e">
        <f>IF(A1343&gt;$Z$1,$S$1*Z1344+(1-$S$1)*(G1344-U1344)^2,Rawdata!AP1343)</f>
        <v>#DIV/0!</v>
      </c>
      <c r="AA1343" s="91" t="e">
        <f>IF(A1343&gt;$AA$1,$S$1*AA1344+(1-$S$1)*(G1344-V1344)^2,Rawdata!AQ1343)</f>
        <v>#DIV/0!</v>
      </c>
      <c r="AB1343" s="91" t="e">
        <f>IF(A1343&gt;89,$S$1*AB1344+(1-$S$1)*(G1344-W1344)^2,Rawdata!AR1343)</f>
        <v>#DIV/0!</v>
      </c>
      <c r="AC1343" s="91" t="e">
        <f>IF(A1343&gt;$AC$1,$S$1*AC1344+(1-$S$1)*(G1344-X1344)^2,Rawdata!AS1343)</f>
        <v>#DIV/0!</v>
      </c>
      <c r="AD1343" s="91" t="e">
        <f>IF(A1343&gt;$AD$1,$S$1*AD1344+(1-$S$1)*(G1344-Y1344)^2,Rawdata!AT1343)</f>
        <v>#DIV/0!</v>
      </c>
      <c r="AE1343" s="80" t="e">
        <f t="shared" si="546"/>
        <v>#DIV/0!</v>
      </c>
      <c r="AF1343" s="81" t="e">
        <f t="shared" si="547"/>
        <v>#DIV/0!</v>
      </c>
      <c r="AG1343" s="86">
        <f t="shared" si="570"/>
        <v>0</v>
      </c>
      <c r="AH1343" s="107" t="e">
        <f t="shared" si="548"/>
        <v>#DIV/0!</v>
      </c>
      <c r="AI1343" s="107" t="e">
        <f t="shared" si="549"/>
        <v>#DIV/0!</v>
      </c>
      <c r="AJ1343" s="108" t="e">
        <f t="shared" si="550"/>
        <v>#DIV/0!</v>
      </c>
      <c r="AK1343" s="113" t="e">
        <f t="shared" si="555"/>
        <v>#DIV/0!</v>
      </c>
      <c r="AL1343" s="113" t="e">
        <f t="shared" si="556"/>
        <v>#DIV/0!</v>
      </c>
      <c r="AM1343" s="113" t="e">
        <f t="shared" si="557"/>
        <v>#DIV/0!</v>
      </c>
      <c r="AN1343" s="113" t="e">
        <f t="shared" si="558"/>
        <v>#DIV/0!</v>
      </c>
      <c r="AO1343" s="113" t="e">
        <f t="shared" si="559"/>
        <v>#DIV/0!</v>
      </c>
      <c r="AP1343" s="91" t="e">
        <f t="shared" si="560"/>
        <v>#DIV/0!</v>
      </c>
      <c r="AQ1343" s="91" t="e">
        <f t="shared" si="561"/>
        <v>#DIV/0!</v>
      </c>
      <c r="AR1343" s="91" t="e">
        <f t="shared" si="562"/>
        <v>#DIV/0!</v>
      </c>
      <c r="AS1343" s="91" t="e">
        <f t="shared" si="563"/>
        <v>#DIV/0!</v>
      </c>
      <c r="AT1343" s="91" t="e">
        <f t="shared" si="564"/>
        <v>#DIV/0!</v>
      </c>
      <c r="AU1343" s="113" t="e">
        <f t="shared" si="565"/>
        <v>#DIV/0!</v>
      </c>
      <c r="AV1343" s="113" t="e">
        <f t="shared" si="566"/>
        <v>#DIV/0!</v>
      </c>
      <c r="AW1343" s="113" t="e">
        <f t="shared" si="567"/>
        <v>#DIV/0!</v>
      </c>
      <c r="AX1343" s="113" t="e">
        <f t="shared" si="568"/>
        <v>#DIV/0!</v>
      </c>
      <c r="AY1343" s="113" t="e">
        <f t="shared" si="569"/>
        <v>#DIV/0!</v>
      </c>
    </row>
    <row r="1344" spans="1:51" x14ac:dyDescent="0.25">
      <c r="A1344" s="119"/>
      <c r="B1344" s="83"/>
      <c r="C1344" s="85"/>
      <c r="D1344" s="85"/>
      <c r="E1344" s="85"/>
      <c r="F1344" s="71"/>
      <c r="G1344" s="96"/>
      <c r="H1344" s="16" t="e">
        <f>IF(A1344&gt;$U$1,ROUND(ROUND( U1344*$S$1+(1-$S$1)*G1344,4)+$T$1*ROUND(($S$1*Z1344+(1-$S$1)*(G1344-U1344)^2)^0.5,4),4),Rawdata!AK1344+Rawdata!$T$1*Rawdata!AU1344)</f>
        <v>#DIV/0!</v>
      </c>
      <c r="I1344" s="16" t="e">
        <f>IF(A1344&gt;$V$1,ROUND(ROUND(V1344*$S$1+(1-$S$1)*G1344,4)+$T$1*ROUND(($S$1*AA1344+(1-$S$1)*(G1344-V1344)^2)^0.5,4),4),Rawdata!AL1344+Rawdata!$T$1*Rawdata!AV1344)</f>
        <v>#DIV/0!</v>
      </c>
      <c r="J1344" s="16" t="e">
        <f>IF(A1344&gt;$W$1,ROUND(ROUND( W1344*$S$1+(1-$S$1)*G1344,4)+$T$1*ROUND(($S$1*AB1344+(1-$S$1)*(G1344-W1344)^2)^0.5,4),4),Rawdata!AM1344+Rawdata!$T$1*Rawdata!AW1344)</f>
        <v>#DIV/0!</v>
      </c>
      <c r="K1344" s="16" t="e">
        <f>IF(A1344&gt;$X$1,ROUND(ROUND( X1344*$S$1+(1-$S$1)*G1344,4)+$T$1*ROUND(($S$1*AC1344+(1-$S$1)*(G1344-X1344)^2)^0.5,4),4),Rawdata!AN1344+Rawdata!$T$1*Rawdata!AX1344)</f>
        <v>#DIV/0!</v>
      </c>
      <c r="L1344" s="16" t="e">
        <f>IF(A1344&gt;$Y$1,ROUND(ROUND( Y1344*$S$1+(1-$S$1)*G1344,4)+$T$1*ROUND(($S$1*AD1344+(1-$S$1)*(G1344-Y1344)^2)^0.5,4),4),Rawdata!AO1344+Rawdata!$T$1*Rawdata!AY1344)</f>
        <v>#DIV/0!</v>
      </c>
      <c r="M1344" s="16" t="e">
        <f t="shared" si="551"/>
        <v>#DIV/0!</v>
      </c>
      <c r="N1344" s="16" t="e">
        <f t="shared" si="552"/>
        <v>#DIV/0!</v>
      </c>
      <c r="O1344" s="67"/>
      <c r="P1344" s="67"/>
      <c r="Q1344" s="31" t="e">
        <f t="shared" si="571"/>
        <v>#DIV/0!</v>
      </c>
      <c r="R1344" s="17" t="e">
        <f t="shared" si="572"/>
        <v>#DIV/0!</v>
      </c>
      <c r="S1344" s="37" t="e">
        <f t="shared" si="553"/>
        <v>#DIV/0!</v>
      </c>
      <c r="T1344" s="17" t="e">
        <f t="shared" si="554"/>
        <v>#DIV/0!</v>
      </c>
      <c r="U1344" s="91" t="e">
        <f>IF(A1344&gt;$U$1, U1345*$S$1+(1-$S$1)*G1345,Rawdata!AK1344)</f>
        <v>#DIV/0!</v>
      </c>
      <c r="V1344" s="91" t="e">
        <f>IF(A1344&gt;$V$1,$S$1*V1345+(1-$S$1)*G1345,Rawdata!AL1344)</f>
        <v>#DIV/0!</v>
      </c>
      <c r="W1344" s="91" t="e">
        <f>IF(A1344&gt;$W$1, $S$1*W1345+(1-$S$1)*G1345,Rawdata!AM1344)</f>
        <v>#DIV/0!</v>
      </c>
      <c r="X1344" s="91" t="e">
        <f>IF(A1344&gt;$X$1,$S$1*X1345+(1-$S$1)*G1345,Rawdata!AN1344)</f>
        <v>#DIV/0!</v>
      </c>
      <c r="Y1344" s="91" t="e">
        <f>IF(A1344&gt;$Y$1,$S$1*Y1345+(1-$S$1)*G1345,Rawdata!AO1344)</f>
        <v>#DIV/0!</v>
      </c>
      <c r="Z1344" s="91" t="e">
        <f>IF(A1344&gt;$Z$1,$S$1*Z1345+(1-$S$1)*(G1345-U1345)^2,Rawdata!AP1344)</f>
        <v>#DIV/0!</v>
      </c>
      <c r="AA1344" s="91" t="e">
        <f>IF(A1344&gt;$AA$1,$S$1*AA1345+(1-$S$1)*(G1345-V1345)^2,Rawdata!AQ1344)</f>
        <v>#DIV/0!</v>
      </c>
      <c r="AB1344" s="91" t="e">
        <f>IF(A1344&gt;89,$S$1*AB1345+(1-$S$1)*(G1345-W1345)^2,Rawdata!AR1344)</f>
        <v>#DIV/0!</v>
      </c>
      <c r="AC1344" s="91" t="e">
        <f>IF(A1344&gt;$AC$1,$S$1*AC1345+(1-$S$1)*(G1345-X1345)^2,Rawdata!AS1344)</f>
        <v>#DIV/0!</v>
      </c>
      <c r="AD1344" s="91" t="e">
        <f>IF(A1344&gt;$AD$1,$S$1*AD1345+(1-$S$1)*(G1345-Y1345)^2,Rawdata!AT1344)</f>
        <v>#DIV/0!</v>
      </c>
      <c r="AE1344" s="80" t="e">
        <f t="shared" si="546"/>
        <v>#DIV/0!</v>
      </c>
      <c r="AF1344" s="81" t="e">
        <f t="shared" si="547"/>
        <v>#DIV/0!</v>
      </c>
      <c r="AG1344" s="86">
        <f t="shared" si="570"/>
        <v>0</v>
      </c>
      <c r="AH1344" s="107" t="e">
        <f t="shared" si="548"/>
        <v>#DIV/0!</v>
      </c>
      <c r="AI1344" s="107" t="e">
        <f t="shared" si="549"/>
        <v>#DIV/0!</v>
      </c>
      <c r="AJ1344" s="108" t="e">
        <f t="shared" si="550"/>
        <v>#DIV/0!</v>
      </c>
      <c r="AK1344" s="113" t="e">
        <f t="shared" si="555"/>
        <v>#DIV/0!</v>
      </c>
      <c r="AL1344" s="113" t="e">
        <f t="shared" si="556"/>
        <v>#DIV/0!</v>
      </c>
      <c r="AM1344" s="113" t="e">
        <f t="shared" si="557"/>
        <v>#DIV/0!</v>
      </c>
      <c r="AN1344" s="113" t="e">
        <f t="shared" si="558"/>
        <v>#DIV/0!</v>
      </c>
      <c r="AO1344" s="113" t="e">
        <f t="shared" si="559"/>
        <v>#DIV/0!</v>
      </c>
      <c r="AP1344" s="91" t="e">
        <f t="shared" si="560"/>
        <v>#DIV/0!</v>
      </c>
      <c r="AQ1344" s="91" t="e">
        <f t="shared" si="561"/>
        <v>#DIV/0!</v>
      </c>
      <c r="AR1344" s="91" t="e">
        <f t="shared" si="562"/>
        <v>#DIV/0!</v>
      </c>
      <c r="AS1344" s="91" t="e">
        <f t="shared" si="563"/>
        <v>#DIV/0!</v>
      </c>
      <c r="AT1344" s="91" t="e">
        <f t="shared" si="564"/>
        <v>#DIV/0!</v>
      </c>
      <c r="AU1344" s="113" t="e">
        <f t="shared" si="565"/>
        <v>#DIV/0!</v>
      </c>
      <c r="AV1344" s="113" t="e">
        <f t="shared" si="566"/>
        <v>#DIV/0!</v>
      </c>
      <c r="AW1344" s="113" t="e">
        <f t="shared" si="567"/>
        <v>#DIV/0!</v>
      </c>
      <c r="AX1344" s="113" t="e">
        <f t="shared" si="568"/>
        <v>#DIV/0!</v>
      </c>
      <c r="AY1344" s="113" t="e">
        <f t="shared" si="569"/>
        <v>#DIV/0!</v>
      </c>
    </row>
    <row r="1345" spans="1:51" x14ac:dyDescent="0.25">
      <c r="A1345" s="119"/>
      <c r="B1345" s="83"/>
      <c r="C1345" s="85"/>
      <c r="D1345" s="85"/>
      <c r="E1345" s="85"/>
      <c r="F1345" s="71"/>
      <c r="G1345" s="96"/>
      <c r="H1345" s="16" t="e">
        <f>IF(A1345&gt;$U$1,ROUND(ROUND( U1345*$S$1+(1-$S$1)*G1345,4)+$T$1*ROUND(($S$1*Z1345+(1-$S$1)*(G1345-U1345)^2)^0.5,4),4),Rawdata!AK1345+Rawdata!$T$1*Rawdata!AU1345)</f>
        <v>#DIV/0!</v>
      </c>
      <c r="I1345" s="16" t="e">
        <f>IF(A1345&gt;$V$1,ROUND(ROUND(V1345*$S$1+(1-$S$1)*G1345,4)+$T$1*ROUND(($S$1*AA1345+(1-$S$1)*(G1345-V1345)^2)^0.5,4),4),Rawdata!AL1345+Rawdata!$T$1*Rawdata!AV1345)</f>
        <v>#DIV/0!</v>
      </c>
      <c r="J1345" s="16" t="e">
        <f>IF(A1345&gt;$W$1,ROUND(ROUND( W1345*$S$1+(1-$S$1)*G1345,4)+$T$1*ROUND(($S$1*AB1345+(1-$S$1)*(G1345-W1345)^2)^0.5,4),4),Rawdata!AM1345+Rawdata!$T$1*Rawdata!AW1345)</f>
        <v>#DIV/0!</v>
      </c>
      <c r="K1345" s="16" t="e">
        <f>IF(A1345&gt;$X$1,ROUND(ROUND( X1345*$S$1+(1-$S$1)*G1345,4)+$T$1*ROUND(($S$1*AC1345+(1-$S$1)*(G1345-X1345)^2)^0.5,4),4),Rawdata!AN1345+Rawdata!$T$1*Rawdata!AX1345)</f>
        <v>#DIV/0!</v>
      </c>
      <c r="L1345" s="16" t="e">
        <f>IF(A1345&gt;$Y$1,ROUND(ROUND( Y1345*$S$1+(1-$S$1)*G1345,4)+$T$1*ROUND(($S$1*AD1345+(1-$S$1)*(G1345-Y1345)^2)^0.5,4),4),Rawdata!AO1345+Rawdata!$T$1*Rawdata!AY1345)</f>
        <v>#DIV/0!</v>
      </c>
      <c r="M1345" s="16" t="e">
        <f t="shared" si="551"/>
        <v>#DIV/0!</v>
      </c>
      <c r="N1345" s="16" t="e">
        <f t="shared" si="552"/>
        <v>#DIV/0!</v>
      </c>
      <c r="O1345" s="67"/>
      <c r="P1345" s="67"/>
      <c r="Q1345" s="31" t="e">
        <f t="shared" si="571"/>
        <v>#DIV/0!</v>
      </c>
      <c r="R1345" s="17" t="e">
        <f t="shared" si="572"/>
        <v>#DIV/0!</v>
      </c>
      <c r="S1345" s="37" t="e">
        <f t="shared" si="553"/>
        <v>#DIV/0!</v>
      </c>
      <c r="T1345" s="17" t="e">
        <f t="shared" si="554"/>
        <v>#DIV/0!</v>
      </c>
      <c r="U1345" s="91" t="e">
        <f>IF(A1345&gt;$U$1, U1346*$S$1+(1-$S$1)*G1346,Rawdata!AK1345)</f>
        <v>#DIV/0!</v>
      </c>
      <c r="V1345" s="91" t="e">
        <f>IF(A1345&gt;$V$1,$S$1*V1346+(1-$S$1)*G1346,Rawdata!AL1345)</f>
        <v>#DIV/0!</v>
      </c>
      <c r="W1345" s="91" t="e">
        <f>IF(A1345&gt;$W$1, $S$1*W1346+(1-$S$1)*G1346,Rawdata!AM1345)</f>
        <v>#DIV/0!</v>
      </c>
      <c r="X1345" s="91" t="e">
        <f>IF(A1345&gt;$X$1,$S$1*X1346+(1-$S$1)*G1346,Rawdata!AN1345)</f>
        <v>#DIV/0!</v>
      </c>
      <c r="Y1345" s="91" t="e">
        <f>IF(A1345&gt;$Y$1,$S$1*Y1346+(1-$S$1)*G1346,Rawdata!AO1345)</f>
        <v>#DIV/0!</v>
      </c>
      <c r="Z1345" s="91" t="e">
        <f>IF(A1345&gt;$Z$1,$S$1*Z1346+(1-$S$1)*(G1346-U1346)^2,Rawdata!AP1345)</f>
        <v>#DIV/0!</v>
      </c>
      <c r="AA1345" s="91" t="e">
        <f>IF(A1345&gt;$AA$1,$S$1*AA1346+(1-$S$1)*(G1346-V1346)^2,Rawdata!AQ1345)</f>
        <v>#DIV/0!</v>
      </c>
      <c r="AB1345" s="91" t="e">
        <f>IF(A1345&gt;89,$S$1*AB1346+(1-$S$1)*(G1346-W1346)^2,Rawdata!AR1345)</f>
        <v>#DIV/0!</v>
      </c>
      <c r="AC1345" s="91" t="e">
        <f>IF(A1345&gt;$AC$1,$S$1*AC1346+(1-$S$1)*(G1346-X1346)^2,Rawdata!AS1345)</f>
        <v>#DIV/0!</v>
      </c>
      <c r="AD1345" s="91" t="e">
        <f>IF(A1345&gt;$AD$1,$S$1*AD1346+(1-$S$1)*(G1346-Y1346)^2,Rawdata!AT1345)</f>
        <v>#DIV/0!</v>
      </c>
      <c r="AE1345" s="80" t="e">
        <f t="shared" si="546"/>
        <v>#DIV/0!</v>
      </c>
      <c r="AF1345" s="81" t="e">
        <f t="shared" si="547"/>
        <v>#DIV/0!</v>
      </c>
      <c r="AG1345" s="86">
        <f t="shared" si="570"/>
        <v>0</v>
      </c>
      <c r="AH1345" s="107" t="e">
        <f t="shared" si="548"/>
        <v>#DIV/0!</v>
      </c>
      <c r="AI1345" s="107" t="e">
        <f t="shared" si="549"/>
        <v>#DIV/0!</v>
      </c>
      <c r="AJ1345" s="108" t="e">
        <f t="shared" si="550"/>
        <v>#DIV/0!</v>
      </c>
      <c r="AK1345" s="113" t="e">
        <f t="shared" si="555"/>
        <v>#DIV/0!</v>
      </c>
      <c r="AL1345" s="113" t="e">
        <f t="shared" si="556"/>
        <v>#DIV/0!</v>
      </c>
      <c r="AM1345" s="113" t="e">
        <f t="shared" si="557"/>
        <v>#DIV/0!</v>
      </c>
      <c r="AN1345" s="113" t="e">
        <f t="shared" si="558"/>
        <v>#DIV/0!</v>
      </c>
      <c r="AO1345" s="113" t="e">
        <f t="shared" si="559"/>
        <v>#DIV/0!</v>
      </c>
      <c r="AP1345" s="91" t="e">
        <f t="shared" si="560"/>
        <v>#DIV/0!</v>
      </c>
      <c r="AQ1345" s="91" t="e">
        <f t="shared" si="561"/>
        <v>#DIV/0!</v>
      </c>
      <c r="AR1345" s="91" t="e">
        <f t="shared" si="562"/>
        <v>#DIV/0!</v>
      </c>
      <c r="AS1345" s="91" t="e">
        <f t="shared" si="563"/>
        <v>#DIV/0!</v>
      </c>
      <c r="AT1345" s="91" t="e">
        <f t="shared" si="564"/>
        <v>#DIV/0!</v>
      </c>
      <c r="AU1345" s="113" t="e">
        <f t="shared" si="565"/>
        <v>#DIV/0!</v>
      </c>
      <c r="AV1345" s="113" t="e">
        <f t="shared" si="566"/>
        <v>#DIV/0!</v>
      </c>
      <c r="AW1345" s="113" t="e">
        <f t="shared" si="567"/>
        <v>#DIV/0!</v>
      </c>
      <c r="AX1345" s="113" t="e">
        <f t="shared" si="568"/>
        <v>#DIV/0!</v>
      </c>
      <c r="AY1345" s="113" t="e">
        <f t="shared" si="569"/>
        <v>#DIV/0!</v>
      </c>
    </row>
    <row r="1346" spans="1:51" x14ac:dyDescent="0.25">
      <c r="A1346" s="119"/>
      <c r="B1346" s="83"/>
      <c r="C1346" s="85"/>
      <c r="D1346" s="85"/>
      <c r="E1346" s="85"/>
      <c r="F1346" s="71"/>
      <c r="G1346" s="96"/>
      <c r="H1346" s="16" t="e">
        <f>IF(A1346&gt;$U$1,ROUND(ROUND( U1346*$S$1+(1-$S$1)*G1346,4)+$T$1*ROUND(($S$1*Z1346+(1-$S$1)*(G1346-U1346)^2)^0.5,4),4),Rawdata!AK1346+Rawdata!$T$1*Rawdata!AU1346)</f>
        <v>#DIV/0!</v>
      </c>
      <c r="I1346" s="16" t="e">
        <f>IF(A1346&gt;$V$1,ROUND(ROUND(V1346*$S$1+(1-$S$1)*G1346,4)+$T$1*ROUND(($S$1*AA1346+(1-$S$1)*(G1346-V1346)^2)^0.5,4),4),Rawdata!AL1346+Rawdata!$T$1*Rawdata!AV1346)</f>
        <v>#DIV/0!</v>
      </c>
      <c r="J1346" s="16" t="e">
        <f>IF(A1346&gt;$W$1,ROUND(ROUND( W1346*$S$1+(1-$S$1)*G1346,4)+$T$1*ROUND(($S$1*AB1346+(1-$S$1)*(G1346-W1346)^2)^0.5,4),4),Rawdata!AM1346+Rawdata!$T$1*Rawdata!AW1346)</f>
        <v>#DIV/0!</v>
      </c>
      <c r="K1346" s="16" t="e">
        <f>IF(A1346&gt;$X$1,ROUND(ROUND( X1346*$S$1+(1-$S$1)*G1346,4)+$T$1*ROUND(($S$1*AC1346+(1-$S$1)*(G1346-X1346)^2)^0.5,4),4),Rawdata!AN1346+Rawdata!$T$1*Rawdata!AX1346)</f>
        <v>#DIV/0!</v>
      </c>
      <c r="L1346" s="16" t="e">
        <f>IF(A1346&gt;$Y$1,ROUND(ROUND( Y1346*$S$1+(1-$S$1)*G1346,4)+$T$1*ROUND(($S$1*AD1346+(1-$S$1)*(G1346-Y1346)^2)^0.5,4),4),Rawdata!AO1346+Rawdata!$T$1*Rawdata!AY1346)</f>
        <v>#DIV/0!</v>
      </c>
      <c r="M1346" s="16" t="e">
        <f t="shared" si="551"/>
        <v>#DIV/0!</v>
      </c>
      <c r="N1346" s="16" t="e">
        <f t="shared" si="552"/>
        <v>#DIV/0!</v>
      </c>
      <c r="O1346" s="67"/>
      <c r="P1346" s="67"/>
      <c r="Q1346" s="31" t="e">
        <f t="shared" si="571"/>
        <v>#DIV/0!</v>
      </c>
      <c r="R1346" s="17" t="e">
        <f t="shared" si="572"/>
        <v>#DIV/0!</v>
      </c>
      <c r="S1346" s="37" t="e">
        <f t="shared" si="553"/>
        <v>#DIV/0!</v>
      </c>
      <c r="T1346" s="17" t="e">
        <f t="shared" si="554"/>
        <v>#DIV/0!</v>
      </c>
      <c r="U1346" s="91" t="e">
        <f>IF(A1346&gt;$U$1, U1347*$S$1+(1-$S$1)*G1347,Rawdata!AK1346)</f>
        <v>#DIV/0!</v>
      </c>
      <c r="V1346" s="91" t="e">
        <f>IF(A1346&gt;$V$1,$S$1*V1347+(1-$S$1)*G1347,Rawdata!AL1346)</f>
        <v>#DIV/0!</v>
      </c>
      <c r="W1346" s="91" t="e">
        <f>IF(A1346&gt;$W$1, $S$1*W1347+(1-$S$1)*G1347,Rawdata!AM1346)</f>
        <v>#DIV/0!</v>
      </c>
      <c r="X1346" s="91" t="e">
        <f>IF(A1346&gt;$X$1,$S$1*X1347+(1-$S$1)*G1347,Rawdata!AN1346)</f>
        <v>#DIV/0!</v>
      </c>
      <c r="Y1346" s="91" t="e">
        <f>IF(A1346&gt;$Y$1,$S$1*Y1347+(1-$S$1)*G1347,Rawdata!AO1346)</f>
        <v>#DIV/0!</v>
      </c>
      <c r="Z1346" s="91" t="e">
        <f>IF(A1346&gt;$Z$1,$S$1*Z1347+(1-$S$1)*(G1347-U1347)^2,Rawdata!AP1346)</f>
        <v>#DIV/0!</v>
      </c>
      <c r="AA1346" s="91" t="e">
        <f>IF(A1346&gt;$AA$1,$S$1*AA1347+(1-$S$1)*(G1347-V1347)^2,Rawdata!AQ1346)</f>
        <v>#DIV/0!</v>
      </c>
      <c r="AB1346" s="91" t="e">
        <f>IF(A1346&gt;89,$S$1*AB1347+(1-$S$1)*(G1347-W1347)^2,Rawdata!AR1346)</f>
        <v>#DIV/0!</v>
      </c>
      <c r="AC1346" s="91" t="e">
        <f>IF(A1346&gt;$AC$1,$S$1*AC1347+(1-$S$1)*(G1347-X1347)^2,Rawdata!AS1346)</f>
        <v>#DIV/0!</v>
      </c>
      <c r="AD1346" s="91" t="e">
        <f>IF(A1346&gt;$AD$1,$S$1*AD1347+(1-$S$1)*(G1347-Y1347)^2,Rawdata!AT1346)</f>
        <v>#DIV/0!</v>
      </c>
      <c r="AE1346" s="80" t="e">
        <f t="shared" si="546"/>
        <v>#DIV/0!</v>
      </c>
      <c r="AF1346" s="81" t="e">
        <f t="shared" si="547"/>
        <v>#DIV/0!</v>
      </c>
      <c r="AG1346" s="86">
        <f t="shared" si="570"/>
        <v>0</v>
      </c>
      <c r="AH1346" s="107" t="e">
        <f t="shared" si="548"/>
        <v>#DIV/0!</v>
      </c>
      <c r="AI1346" s="107" t="e">
        <f t="shared" si="549"/>
        <v>#DIV/0!</v>
      </c>
      <c r="AJ1346" s="108" t="e">
        <f t="shared" si="550"/>
        <v>#DIV/0!</v>
      </c>
      <c r="AK1346" s="113" t="e">
        <f t="shared" si="555"/>
        <v>#DIV/0!</v>
      </c>
      <c r="AL1346" s="113" t="e">
        <f t="shared" si="556"/>
        <v>#DIV/0!</v>
      </c>
      <c r="AM1346" s="113" t="e">
        <f t="shared" si="557"/>
        <v>#DIV/0!</v>
      </c>
      <c r="AN1346" s="113" t="e">
        <f t="shared" si="558"/>
        <v>#DIV/0!</v>
      </c>
      <c r="AO1346" s="113" t="e">
        <f t="shared" si="559"/>
        <v>#DIV/0!</v>
      </c>
      <c r="AP1346" s="91" t="e">
        <f t="shared" si="560"/>
        <v>#DIV/0!</v>
      </c>
      <c r="AQ1346" s="91" t="e">
        <f t="shared" si="561"/>
        <v>#DIV/0!</v>
      </c>
      <c r="AR1346" s="91" t="e">
        <f t="shared" si="562"/>
        <v>#DIV/0!</v>
      </c>
      <c r="AS1346" s="91" t="e">
        <f t="shared" si="563"/>
        <v>#DIV/0!</v>
      </c>
      <c r="AT1346" s="91" t="e">
        <f t="shared" si="564"/>
        <v>#DIV/0!</v>
      </c>
      <c r="AU1346" s="113" t="e">
        <f t="shared" si="565"/>
        <v>#DIV/0!</v>
      </c>
      <c r="AV1346" s="113" t="e">
        <f t="shared" si="566"/>
        <v>#DIV/0!</v>
      </c>
      <c r="AW1346" s="113" t="e">
        <f t="shared" si="567"/>
        <v>#DIV/0!</v>
      </c>
      <c r="AX1346" s="113" t="e">
        <f t="shared" si="568"/>
        <v>#DIV/0!</v>
      </c>
      <c r="AY1346" s="113" t="e">
        <f t="shared" si="569"/>
        <v>#DIV/0!</v>
      </c>
    </row>
    <row r="1347" spans="1:51" x14ac:dyDescent="0.25">
      <c r="A1347" s="119"/>
      <c r="B1347" s="83"/>
      <c r="C1347" s="85"/>
      <c r="D1347" s="85"/>
      <c r="E1347" s="85"/>
      <c r="F1347" s="71"/>
      <c r="G1347" s="96"/>
      <c r="H1347" s="16" t="e">
        <f>IF(A1347&gt;$U$1,ROUND(ROUND( U1347*$S$1+(1-$S$1)*G1347,4)+$T$1*ROUND(($S$1*Z1347+(1-$S$1)*(G1347-U1347)^2)^0.5,4),4),Rawdata!AK1347+Rawdata!$T$1*Rawdata!AU1347)</f>
        <v>#DIV/0!</v>
      </c>
      <c r="I1347" s="16" t="e">
        <f>IF(A1347&gt;$V$1,ROUND(ROUND(V1347*$S$1+(1-$S$1)*G1347,4)+$T$1*ROUND(($S$1*AA1347+(1-$S$1)*(G1347-V1347)^2)^0.5,4),4),Rawdata!AL1347+Rawdata!$T$1*Rawdata!AV1347)</f>
        <v>#DIV/0!</v>
      </c>
      <c r="J1347" s="16" t="e">
        <f>IF(A1347&gt;$W$1,ROUND(ROUND( W1347*$S$1+(1-$S$1)*G1347,4)+$T$1*ROUND(($S$1*AB1347+(1-$S$1)*(G1347-W1347)^2)^0.5,4),4),Rawdata!AM1347+Rawdata!$T$1*Rawdata!AW1347)</f>
        <v>#DIV/0!</v>
      </c>
      <c r="K1347" s="16" t="e">
        <f>IF(A1347&gt;$X$1,ROUND(ROUND( X1347*$S$1+(1-$S$1)*G1347,4)+$T$1*ROUND(($S$1*AC1347+(1-$S$1)*(G1347-X1347)^2)^0.5,4),4),Rawdata!AN1347+Rawdata!$T$1*Rawdata!AX1347)</f>
        <v>#DIV/0!</v>
      </c>
      <c r="L1347" s="16" t="e">
        <f>IF(A1347&gt;$Y$1,ROUND(ROUND( Y1347*$S$1+(1-$S$1)*G1347,4)+$T$1*ROUND(($S$1*AD1347+(1-$S$1)*(G1347-Y1347)^2)^0.5,4),4),Rawdata!AO1347+Rawdata!$T$1*Rawdata!AY1347)</f>
        <v>#DIV/0!</v>
      </c>
      <c r="M1347" s="16" t="e">
        <f t="shared" si="551"/>
        <v>#DIV/0!</v>
      </c>
      <c r="N1347" s="16" t="e">
        <f t="shared" si="552"/>
        <v>#DIV/0!</v>
      </c>
      <c r="O1347" s="67"/>
      <c r="P1347" s="67"/>
      <c r="Q1347" s="31" t="e">
        <f t="shared" si="571"/>
        <v>#DIV/0!</v>
      </c>
      <c r="R1347" s="17" t="e">
        <f t="shared" si="572"/>
        <v>#DIV/0!</v>
      </c>
      <c r="S1347" s="37" t="e">
        <f t="shared" si="553"/>
        <v>#DIV/0!</v>
      </c>
      <c r="T1347" s="17" t="e">
        <f t="shared" si="554"/>
        <v>#DIV/0!</v>
      </c>
      <c r="U1347" s="91" t="e">
        <f>IF(A1347&gt;$U$1, U1348*$S$1+(1-$S$1)*G1348,Rawdata!AK1347)</f>
        <v>#DIV/0!</v>
      </c>
      <c r="V1347" s="91" t="e">
        <f>IF(A1347&gt;$V$1,$S$1*V1348+(1-$S$1)*G1348,Rawdata!AL1347)</f>
        <v>#DIV/0!</v>
      </c>
      <c r="W1347" s="91" t="e">
        <f>IF(A1347&gt;$W$1, $S$1*W1348+(1-$S$1)*G1348,Rawdata!AM1347)</f>
        <v>#DIV/0!</v>
      </c>
      <c r="X1347" s="91" t="e">
        <f>IF(A1347&gt;$X$1,$S$1*X1348+(1-$S$1)*G1348,Rawdata!AN1347)</f>
        <v>#DIV/0!</v>
      </c>
      <c r="Y1347" s="91" t="e">
        <f>IF(A1347&gt;$Y$1,$S$1*Y1348+(1-$S$1)*G1348,Rawdata!AO1347)</f>
        <v>#DIV/0!</v>
      </c>
      <c r="Z1347" s="91" t="e">
        <f>IF(A1347&gt;$Z$1,$S$1*Z1348+(1-$S$1)*(G1348-U1348)^2,Rawdata!AP1347)</f>
        <v>#DIV/0!</v>
      </c>
      <c r="AA1347" s="91" t="e">
        <f>IF(A1347&gt;$AA$1,$S$1*AA1348+(1-$S$1)*(G1348-V1348)^2,Rawdata!AQ1347)</f>
        <v>#DIV/0!</v>
      </c>
      <c r="AB1347" s="91" t="e">
        <f>IF(A1347&gt;89,$S$1*AB1348+(1-$S$1)*(G1348-W1348)^2,Rawdata!AR1347)</f>
        <v>#DIV/0!</v>
      </c>
      <c r="AC1347" s="91" t="e">
        <f>IF(A1347&gt;$AC$1,$S$1*AC1348+(1-$S$1)*(G1348-X1348)^2,Rawdata!AS1347)</f>
        <v>#DIV/0!</v>
      </c>
      <c r="AD1347" s="91" t="e">
        <f>IF(A1347&gt;$AD$1,$S$1*AD1348+(1-$S$1)*(G1348-Y1348)^2,Rawdata!AT1347)</f>
        <v>#DIV/0!</v>
      </c>
      <c r="AE1347" s="80" t="e">
        <f t="shared" ref="AE1347:AE1410" si="573">ROUND(AVERAGE(H1347:L1347),4)</f>
        <v>#DIV/0!</v>
      </c>
      <c r="AF1347" s="81" t="e">
        <f t="shared" ref="AF1347:AF1410" si="574">ROUND(MAX(H1347:K1347)*0.8+0.2*L1347,4)</f>
        <v>#DIV/0!</v>
      </c>
      <c r="AG1347" s="86">
        <f t="shared" si="570"/>
        <v>0</v>
      </c>
      <c r="AH1347" s="107" t="e">
        <f t="shared" ref="AH1347:AH1410" si="575">ROUND(AE1347*SQRT(2),4)</f>
        <v>#DIV/0!</v>
      </c>
      <c r="AI1347" s="107" t="e">
        <f t="shared" ref="AI1347:AI1410" si="576">MAX(AH1347,$N$1)</f>
        <v>#DIV/0!</v>
      </c>
      <c r="AJ1347" s="108" t="e">
        <f t="shared" ref="AJ1347:AJ1410" si="577">AI1347*AG1347*D1347</f>
        <v>#DIV/0!</v>
      </c>
      <c r="AK1347" s="113" t="e">
        <f t="shared" si="555"/>
        <v>#DIV/0!</v>
      </c>
      <c r="AL1347" s="113" t="e">
        <f t="shared" si="556"/>
        <v>#DIV/0!</v>
      </c>
      <c r="AM1347" s="113" t="e">
        <f t="shared" si="557"/>
        <v>#DIV/0!</v>
      </c>
      <c r="AN1347" s="113" t="e">
        <f t="shared" si="558"/>
        <v>#DIV/0!</v>
      </c>
      <c r="AO1347" s="113" t="e">
        <f t="shared" si="559"/>
        <v>#DIV/0!</v>
      </c>
      <c r="AP1347" s="91" t="e">
        <f t="shared" si="560"/>
        <v>#DIV/0!</v>
      </c>
      <c r="AQ1347" s="91" t="e">
        <f t="shared" si="561"/>
        <v>#DIV/0!</v>
      </c>
      <c r="AR1347" s="91" t="e">
        <f t="shared" si="562"/>
        <v>#DIV/0!</v>
      </c>
      <c r="AS1347" s="91" t="e">
        <f t="shared" si="563"/>
        <v>#DIV/0!</v>
      </c>
      <c r="AT1347" s="91" t="e">
        <f t="shared" si="564"/>
        <v>#DIV/0!</v>
      </c>
      <c r="AU1347" s="113" t="e">
        <f t="shared" si="565"/>
        <v>#DIV/0!</v>
      </c>
      <c r="AV1347" s="113" t="e">
        <f t="shared" si="566"/>
        <v>#DIV/0!</v>
      </c>
      <c r="AW1347" s="113" t="e">
        <f t="shared" si="567"/>
        <v>#DIV/0!</v>
      </c>
      <c r="AX1347" s="113" t="e">
        <f t="shared" si="568"/>
        <v>#DIV/0!</v>
      </c>
      <c r="AY1347" s="113" t="e">
        <f t="shared" si="569"/>
        <v>#DIV/0!</v>
      </c>
    </row>
    <row r="1348" spans="1:51" x14ac:dyDescent="0.25">
      <c r="A1348" s="119"/>
      <c r="B1348" s="83"/>
      <c r="C1348" s="85"/>
      <c r="D1348" s="85"/>
      <c r="E1348" s="85"/>
      <c r="F1348" s="71"/>
      <c r="G1348" s="96"/>
      <c r="H1348" s="16" t="e">
        <f>IF(A1348&gt;$U$1,ROUND(ROUND( U1348*$S$1+(1-$S$1)*G1348,4)+$T$1*ROUND(($S$1*Z1348+(1-$S$1)*(G1348-U1348)^2)^0.5,4),4),Rawdata!AK1348+Rawdata!$T$1*Rawdata!AU1348)</f>
        <v>#DIV/0!</v>
      </c>
      <c r="I1348" s="16" t="e">
        <f>IF(A1348&gt;$V$1,ROUND(ROUND(V1348*$S$1+(1-$S$1)*G1348,4)+$T$1*ROUND(($S$1*AA1348+(1-$S$1)*(G1348-V1348)^2)^0.5,4),4),Rawdata!AL1348+Rawdata!$T$1*Rawdata!AV1348)</f>
        <v>#DIV/0!</v>
      </c>
      <c r="J1348" s="16" t="e">
        <f>IF(A1348&gt;$W$1,ROUND(ROUND( W1348*$S$1+(1-$S$1)*G1348,4)+$T$1*ROUND(($S$1*AB1348+(1-$S$1)*(G1348-W1348)^2)^0.5,4),4),Rawdata!AM1348+Rawdata!$T$1*Rawdata!AW1348)</f>
        <v>#DIV/0!</v>
      </c>
      <c r="K1348" s="16" t="e">
        <f>IF(A1348&gt;$X$1,ROUND(ROUND( X1348*$S$1+(1-$S$1)*G1348,4)+$T$1*ROUND(($S$1*AC1348+(1-$S$1)*(G1348-X1348)^2)^0.5,4),4),Rawdata!AN1348+Rawdata!$T$1*Rawdata!AX1348)</f>
        <v>#DIV/0!</v>
      </c>
      <c r="L1348" s="16" t="e">
        <f>IF(A1348&gt;$Y$1,ROUND(ROUND( Y1348*$S$1+(1-$S$1)*G1348,4)+$T$1*ROUND(($S$1*AD1348+(1-$S$1)*(G1348-Y1348)^2)^0.5,4),4),Rawdata!AO1348+Rawdata!$T$1*Rawdata!AY1348)</f>
        <v>#DIV/0!</v>
      </c>
      <c r="M1348" s="16" t="e">
        <f t="shared" ref="M1348:M1411" si="578">IF(OR(A1346="I",A1346="S",A1346="B"), ROUND(ROUND(AVERAGE(H1348:L1348),4)*SQRT(2),4), ROUND(ROUND(MAX(H1348:K1348)*0.8+0.2*L1348,4)*SQRT(2),4))</f>
        <v>#DIV/0!</v>
      </c>
      <c r="N1348" s="16" t="e">
        <f t="shared" ref="N1348:N1411" si="579">MAX(M1348,$N$1)</f>
        <v>#DIV/0!</v>
      </c>
      <c r="O1348" s="67"/>
      <c r="P1348" s="67"/>
      <c r="Q1348" s="31" t="e">
        <f t="shared" si="571"/>
        <v>#DIV/0!</v>
      </c>
      <c r="R1348" s="17" t="e">
        <f t="shared" si="572"/>
        <v>#DIV/0!</v>
      </c>
      <c r="S1348" s="37" t="e">
        <f t="shared" ref="S1348:S1411" si="580">IF($D$1=8, ROUNDUP(Q1348,-2),IF($D$1=2,ROUNDUP(Q1348,-1), IF(OR($D$1=1,$D$1=4),ROUNDUP(Q1348,-3),"N/A")))</f>
        <v>#DIV/0!</v>
      </c>
      <c r="T1348" s="17" t="e">
        <f t="shared" ref="T1348:T1411" si="581">ROUNDUP((S1348-P1348)/P1348,3)</f>
        <v>#DIV/0!</v>
      </c>
      <c r="U1348" s="91" t="e">
        <f>IF(A1348&gt;$U$1, U1349*$S$1+(1-$S$1)*G1349,Rawdata!AK1348)</f>
        <v>#DIV/0!</v>
      </c>
      <c r="V1348" s="91" t="e">
        <f>IF(A1348&gt;$V$1,$S$1*V1349+(1-$S$1)*G1349,Rawdata!AL1348)</f>
        <v>#DIV/0!</v>
      </c>
      <c r="W1348" s="91" t="e">
        <f>IF(A1348&gt;$W$1, $S$1*W1349+(1-$S$1)*G1349,Rawdata!AM1348)</f>
        <v>#DIV/0!</v>
      </c>
      <c r="X1348" s="91" t="e">
        <f>IF(A1348&gt;$X$1,$S$1*X1349+(1-$S$1)*G1349,Rawdata!AN1348)</f>
        <v>#DIV/0!</v>
      </c>
      <c r="Y1348" s="91" t="e">
        <f>IF(A1348&gt;$Y$1,$S$1*Y1349+(1-$S$1)*G1349,Rawdata!AO1348)</f>
        <v>#DIV/0!</v>
      </c>
      <c r="Z1348" s="91" t="e">
        <f>IF(A1348&gt;$Z$1,$S$1*Z1349+(1-$S$1)*(G1349-U1349)^2,Rawdata!AP1348)</f>
        <v>#DIV/0!</v>
      </c>
      <c r="AA1348" s="91" t="e">
        <f>IF(A1348&gt;$AA$1,$S$1*AA1349+(1-$S$1)*(G1349-V1349)^2,Rawdata!AQ1348)</f>
        <v>#DIV/0!</v>
      </c>
      <c r="AB1348" s="91" t="e">
        <f>IF(A1348&gt;89,$S$1*AB1349+(1-$S$1)*(G1349-W1349)^2,Rawdata!AR1348)</f>
        <v>#DIV/0!</v>
      </c>
      <c r="AC1348" s="91" t="e">
        <f>IF(A1348&gt;$AC$1,$S$1*AC1349+(1-$S$1)*(G1349-X1349)^2,Rawdata!AS1348)</f>
        <v>#DIV/0!</v>
      </c>
      <c r="AD1348" s="91" t="e">
        <f>IF(A1348&gt;$AD$1,$S$1*AD1349+(1-$S$1)*(G1349-Y1349)^2,Rawdata!AT1348)</f>
        <v>#DIV/0!</v>
      </c>
      <c r="AE1348" s="80" t="e">
        <f t="shared" si="573"/>
        <v>#DIV/0!</v>
      </c>
      <c r="AF1348" s="81" t="e">
        <f t="shared" si="574"/>
        <v>#DIV/0!</v>
      </c>
      <c r="AG1348" s="86">
        <f t="shared" si="570"/>
        <v>0</v>
      </c>
      <c r="AH1348" s="107" t="e">
        <f t="shared" si="575"/>
        <v>#DIV/0!</v>
      </c>
      <c r="AI1348" s="107" t="e">
        <f t="shared" si="576"/>
        <v>#DIV/0!</v>
      </c>
      <c r="AJ1348" s="108" t="e">
        <f t="shared" si="577"/>
        <v>#DIV/0!</v>
      </c>
      <c r="AK1348" s="113" t="e">
        <f t="shared" ref="AK1348:AK1411" si="582">ROUND(AVERAGE(G1348:G1377),4)</f>
        <v>#DIV/0!</v>
      </c>
      <c r="AL1348" s="113" t="e">
        <f t="shared" ref="AL1348:AL1411" si="583">ROUND(AVERAGE(G1348:G1407),4)</f>
        <v>#DIV/0!</v>
      </c>
      <c r="AM1348" s="113" t="e">
        <f t="shared" ref="AM1348:AM1411" si="584">ROUND(AVERAGE(G1348:G1437),4)</f>
        <v>#DIV/0!</v>
      </c>
      <c r="AN1348" s="113" t="e">
        <f t="shared" ref="AN1348:AN1411" si="585">ROUND(AVERAGE(G1348:G1527),4)</f>
        <v>#DIV/0!</v>
      </c>
      <c r="AO1348" s="113" t="e">
        <f t="shared" ref="AO1348:AO1411" si="586">ROUND(AVERAGE(G1348:G3847),4)</f>
        <v>#DIV/0!</v>
      </c>
      <c r="AP1348" s="91" t="e">
        <f t="shared" ref="AP1348:AP1411" si="587">AU1348^2</f>
        <v>#DIV/0!</v>
      </c>
      <c r="AQ1348" s="91" t="e">
        <f t="shared" ref="AQ1348:AQ1411" si="588">AV1348^2</f>
        <v>#DIV/0!</v>
      </c>
      <c r="AR1348" s="91" t="e">
        <f t="shared" ref="AR1348:AR1411" si="589">AW1348^2</f>
        <v>#DIV/0!</v>
      </c>
      <c r="AS1348" s="91" t="e">
        <f t="shared" ref="AS1348:AS1411" si="590">AX1348^2</f>
        <v>#DIV/0!</v>
      </c>
      <c r="AT1348" s="91" t="e">
        <f t="shared" ref="AT1348:AT1411" si="591">AY1348^2</f>
        <v>#DIV/0!</v>
      </c>
      <c r="AU1348" s="113" t="e">
        <f t="shared" ref="AU1348:AU1411" si="592">ROUND(STDEV(G1348:G1377),4)</f>
        <v>#DIV/0!</v>
      </c>
      <c r="AV1348" s="113" t="e">
        <f t="shared" ref="AV1348:AV1411" si="593">ROUND(STDEV(G1348:G1407),4)</f>
        <v>#DIV/0!</v>
      </c>
      <c r="AW1348" s="113" t="e">
        <f t="shared" ref="AW1348:AW1411" si="594">ROUND(STDEV(G1348:G1437),4)</f>
        <v>#DIV/0!</v>
      </c>
      <c r="AX1348" s="113" t="e">
        <f t="shared" ref="AX1348:AX1411" si="595">ROUND(STDEV(G1348:G1527),4)</f>
        <v>#DIV/0!</v>
      </c>
      <c r="AY1348" s="113" t="e">
        <f t="shared" ref="AY1348:AY1411" si="596">ROUND(STDEV(G1348:G3847),4)</f>
        <v>#DIV/0!</v>
      </c>
    </row>
    <row r="1349" spans="1:51" x14ac:dyDescent="0.25">
      <c r="A1349" s="119"/>
      <c r="B1349" s="83"/>
      <c r="C1349" s="85"/>
      <c r="D1349" s="85"/>
      <c r="E1349" s="85"/>
      <c r="F1349" s="71"/>
      <c r="G1349" s="96"/>
      <c r="H1349" s="16" t="e">
        <f>IF(A1349&gt;$U$1,ROUND(ROUND( U1349*$S$1+(1-$S$1)*G1349,4)+$T$1*ROUND(($S$1*Z1349+(1-$S$1)*(G1349-U1349)^2)^0.5,4),4),Rawdata!AK1349+Rawdata!$T$1*Rawdata!AU1349)</f>
        <v>#DIV/0!</v>
      </c>
      <c r="I1349" s="16" t="e">
        <f>IF(A1349&gt;$V$1,ROUND(ROUND(V1349*$S$1+(1-$S$1)*G1349,4)+$T$1*ROUND(($S$1*AA1349+(1-$S$1)*(G1349-V1349)^2)^0.5,4),4),Rawdata!AL1349+Rawdata!$T$1*Rawdata!AV1349)</f>
        <v>#DIV/0!</v>
      </c>
      <c r="J1349" s="16" t="e">
        <f>IF(A1349&gt;$W$1,ROUND(ROUND( W1349*$S$1+(1-$S$1)*G1349,4)+$T$1*ROUND(($S$1*AB1349+(1-$S$1)*(G1349-W1349)^2)^0.5,4),4),Rawdata!AM1349+Rawdata!$T$1*Rawdata!AW1349)</f>
        <v>#DIV/0!</v>
      </c>
      <c r="K1349" s="16" t="e">
        <f>IF(A1349&gt;$X$1,ROUND(ROUND( X1349*$S$1+(1-$S$1)*G1349,4)+$T$1*ROUND(($S$1*AC1349+(1-$S$1)*(G1349-X1349)^2)^0.5,4),4),Rawdata!AN1349+Rawdata!$T$1*Rawdata!AX1349)</f>
        <v>#DIV/0!</v>
      </c>
      <c r="L1349" s="16" t="e">
        <f>IF(A1349&gt;$Y$1,ROUND(ROUND( Y1349*$S$1+(1-$S$1)*G1349,4)+$T$1*ROUND(($S$1*AD1349+(1-$S$1)*(G1349-Y1349)^2)^0.5,4),4),Rawdata!AO1349+Rawdata!$T$1*Rawdata!AY1349)</f>
        <v>#DIV/0!</v>
      </c>
      <c r="M1349" s="16" t="e">
        <f t="shared" si="578"/>
        <v>#DIV/0!</v>
      </c>
      <c r="N1349" s="16" t="e">
        <f t="shared" si="579"/>
        <v>#DIV/0!</v>
      </c>
      <c r="O1349" s="67"/>
      <c r="P1349" s="67"/>
      <c r="Q1349" s="31" t="e">
        <f t="shared" si="571"/>
        <v>#DIV/0!</v>
      </c>
      <c r="R1349" s="17" t="e">
        <f t="shared" si="572"/>
        <v>#DIV/0!</v>
      </c>
      <c r="S1349" s="37" t="e">
        <f t="shared" si="580"/>
        <v>#DIV/0!</v>
      </c>
      <c r="T1349" s="17" t="e">
        <f t="shared" si="581"/>
        <v>#DIV/0!</v>
      </c>
      <c r="U1349" s="91" t="e">
        <f>IF(A1349&gt;$U$1, U1350*$S$1+(1-$S$1)*G1350,Rawdata!AK1349)</f>
        <v>#DIV/0!</v>
      </c>
      <c r="V1349" s="91" t="e">
        <f>IF(A1349&gt;$V$1,$S$1*V1350+(1-$S$1)*G1350,Rawdata!AL1349)</f>
        <v>#DIV/0!</v>
      </c>
      <c r="W1349" s="91" t="e">
        <f>IF(A1349&gt;$W$1, $S$1*W1350+(1-$S$1)*G1350,Rawdata!AM1349)</f>
        <v>#DIV/0!</v>
      </c>
      <c r="X1349" s="91" t="e">
        <f>IF(A1349&gt;$X$1,$S$1*X1350+(1-$S$1)*G1350,Rawdata!AN1349)</f>
        <v>#DIV/0!</v>
      </c>
      <c r="Y1349" s="91" t="e">
        <f>IF(A1349&gt;$Y$1,$S$1*Y1350+(1-$S$1)*G1350,Rawdata!AO1349)</f>
        <v>#DIV/0!</v>
      </c>
      <c r="Z1349" s="91" t="e">
        <f>IF(A1349&gt;$Z$1,$S$1*Z1350+(1-$S$1)*(G1350-U1350)^2,Rawdata!AP1349)</f>
        <v>#DIV/0!</v>
      </c>
      <c r="AA1349" s="91" t="e">
        <f>IF(A1349&gt;$AA$1,$S$1*AA1350+(1-$S$1)*(G1350-V1350)^2,Rawdata!AQ1349)</f>
        <v>#DIV/0!</v>
      </c>
      <c r="AB1349" s="91" t="e">
        <f>IF(A1349&gt;89,$S$1*AB1350+(1-$S$1)*(G1350-W1350)^2,Rawdata!AR1349)</f>
        <v>#DIV/0!</v>
      </c>
      <c r="AC1349" s="91" t="e">
        <f>IF(A1349&gt;$AC$1,$S$1*AC1350+(1-$S$1)*(G1350-X1350)^2,Rawdata!AS1349)</f>
        <v>#DIV/0!</v>
      </c>
      <c r="AD1349" s="91" t="e">
        <f>IF(A1349&gt;$AD$1,$S$1*AD1350+(1-$S$1)*(G1350-Y1350)^2,Rawdata!AT1349)</f>
        <v>#DIV/0!</v>
      </c>
      <c r="AE1349" s="80" t="e">
        <f t="shared" si="573"/>
        <v>#DIV/0!</v>
      </c>
      <c r="AF1349" s="81" t="e">
        <f t="shared" si="574"/>
        <v>#DIV/0!</v>
      </c>
      <c r="AG1349" s="86">
        <f t="shared" ref="AG1349:AG1412" si="597">AG1348</f>
        <v>0</v>
      </c>
      <c r="AH1349" s="107" t="e">
        <f t="shared" si="575"/>
        <v>#DIV/0!</v>
      </c>
      <c r="AI1349" s="107" t="e">
        <f t="shared" si="576"/>
        <v>#DIV/0!</v>
      </c>
      <c r="AJ1349" s="108" t="e">
        <f t="shared" si="577"/>
        <v>#DIV/0!</v>
      </c>
      <c r="AK1349" s="113" t="e">
        <f t="shared" si="582"/>
        <v>#DIV/0!</v>
      </c>
      <c r="AL1349" s="113" t="e">
        <f t="shared" si="583"/>
        <v>#DIV/0!</v>
      </c>
      <c r="AM1349" s="113" t="e">
        <f t="shared" si="584"/>
        <v>#DIV/0!</v>
      </c>
      <c r="AN1349" s="113" t="e">
        <f t="shared" si="585"/>
        <v>#DIV/0!</v>
      </c>
      <c r="AO1349" s="113" t="e">
        <f t="shared" si="586"/>
        <v>#DIV/0!</v>
      </c>
      <c r="AP1349" s="91" t="e">
        <f t="shared" si="587"/>
        <v>#DIV/0!</v>
      </c>
      <c r="AQ1349" s="91" t="e">
        <f t="shared" si="588"/>
        <v>#DIV/0!</v>
      </c>
      <c r="AR1349" s="91" t="e">
        <f t="shared" si="589"/>
        <v>#DIV/0!</v>
      </c>
      <c r="AS1349" s="91" t="e">
        <f t="shared" si="590"/>
        <v>#DIV/0!</v>
      </c>
      <c r="AT1349" s="91" t="e">
        <f t="shared" si="591"/>
        <v>#DIV/0!</v>
      </c>
      <c r="AU1349" s="113" t="e">
        <f t="shared" si="592"/>
        <v>#DIV/0!</v>
      </c>
      <c r="AV1349" s="113" t="e">
        <f t="shared" si="593"/>
        <v>#DIV/0!</v>
      </c>
      <c r="AW1349" s="113" t="e">
        <f t="shared" si="594"/>
        <v>#DIV/0!</v>
      </c>
      <c r="AX1349" s="113" t="e">
        <f t="shared" si="595"/>
        <v>#DIV/0!</v>
      </c>
      <c r="AY1349" s="113" t="e">
        <f t="shared" si="596"/>
        <v>#DIV/0!</v>
      </c>
    </row>
    <row r="1350" spans="1:51" x14ac:dyDescent="0.25">
      <c r="A1350" s="119"/>
      <c r="B1350" s="83"/>
      <c r="C1350" s="85"/>
      <c r="D1350" s="85"/>
      <c r="E1350" s="85"/>
      <c r="F1350" s="71"/>
      <c r="G1350" s="96"/>
      <c r="H1350" s="16" t="e">
        <f>IF(A1350&gt;$U$1,ROUND(ROUND( U1350*$S$1+(1-$S$1)*G1350,4)+$T$1*ROUND(($S$1*Z1350+(1-$S$1)*(G1350-U1350)^2)^0.5,4),4),Rawdata!AK1350+Rawdata!$T$1*Rawdata!AU1350)</f>
        <v>#DIV/0!</v>
      </c>
      <c r="I1350" s="16" t="e">
        <f>IF(A1350&gt;$V$1,ROUND(ROUND(V1350*$S$1+(1-$S$1)*G1350,4)+$T$1*ROUND(($S$1*AA1350+(1-$S$1)*(G1350-V1350)^2)^0.5,4),4),Rawdata!AL1350+Rawdata!$T$1*Rawdata!AV1350)</f>
        <v>#DIV/0!</v>
      </c>
      <c r="J1350" s="16" t="e">
        <f>IF(A1350&gt;$W$1,ROUND(ROUND( W1350*$S$1+(1-$S$1)*G1350,4)+$T$1*ROUND(($S$1*AB1350+(1-$S$1)*(G1350-W1350)^2)^0.5,4),4),Rawdata!AM1350+Rawdata!$T$1*Rawdata!AW1350)</f>
        <v>#DIV/0!</v>
      </c>
      <c r="K1350" s="16" t="e">
        <f>IF(A1350&gt;$X$1,ROUND(ROUND( X1350*$S$1+(1-$S$1)*G1350,4)+$T$1*ROUND(($S$1*AC1350+(1-$S$1)*(G1350-X1350)^2)^0.5,4),4),Rawdata!AN1350+Rawdata!$T$1*Rawdata!AX1350)</f>
        <v>#DIV/0!</v>
      </c>
      <c r="L1350" s="16" t="e">
        <f>IF(A1350&gt;$Y$1,ROUND(ROUND( Y1350*$S$1+(1-$S$1)*G1350,4)+$T$1*ROUND(($S$1*AD1350+(1-$S$1)*(G1350-Y1350)^2)^0.5,4),4),Rawdata!AO1350+Rawdata!$T$1*Rawdata!AY1350)</f>
        <v>#DIV/0!</v>
      </c>
      <c r="M1350" s="16" t="e">
        <f t="shared" si="578"/>
        <v>#DIV/0!</v>
      </c>
      <c r="N1350" s="16" t="e">
        <f t="shared" si="579"/>
        <v>#DIV/0!</v>
      </c>
      <c r="O1350" s="67"/>
      <c r="P1350" s="67"/>
      <c r="Q1350" s="31" t="e">
        <f t="shared" si="571"/>
        <v>#DIV/0!</v>
      </c>
      <c r="R1350" s="17" t="e">
        <f t="shared" si="572"/>
        <v>#DIV/0!</v>
      </c>
      <c r="S1350" s="37" t="e">
        <f t="shared" si="580"/>
        <v>#DIV/0!</v>
      </c>
      <c r="T1350" s="17" t="e">
        <f t="shared" si="581"/>
        <v>#DIV/0!</v>
      </c>
      <c r="U1350" s="91" t="e">
        <f>IF(A1350&gt;$U$1, U1351*$S$1+(1-$S$1)*G1351,Rawdata!AK1350)</f>
        <v>#DIV/0!</v>
      </c>
      <c r="V1350" s="91" t="e">
        <f>IF(A1350&gt;$V$1,$S$1*V1351+(1-$S$1)*G1351,Rawdata!AL1350)</f>
        <v>#DIV/0!</v>
      </c>
      <c r="W1350" s="91" t="e">
        <f>IF(A1350&gt;$W$1, $S$1*W1351+(1-$S$1)*G1351,Rawdata!AM1350)</f>
        <v>#DIV/0!</v>
      </c>
      <c r="X1350" s="91" t="e">
        <f>IF(A1350&gt;$X$1,$S$1*X1351+(1-$S$1)*G1351,Rawdata!AN1350)</f>
        <v>#DIV/0!</v>
      </c>
      <c r="Y1350" s="91" t="e">
        <f>IF(A1350&gt;$Y$1,$S$1*Y1351+(1-$S$1)*G1351,Rawdata!AO1350)</f>
        <v>#DIV/0!</v>
      </c>
      <c r="Z1350" s="91" t="e">
        <f>IF(A1350&gt;$Z$1,$S$1*Z1351+(1-$S$1)*(G1351-U1351)^2,Rawdata!AP1350)</f>
        <v>#DIV/0!</v>
      </c>
      <c r="AA1350" s="91" t="e">
        <f>IF(A1350&gt;$AA$1,$S$1*AA1351+(1-$S$1)*(G1351-V1351)^2,Rawdata!AQ1350)</f>
        <v>#DIV/0!</v>
      </c>
      <c r="AB1350" s="91" t="e">
        <f>IF(A1350&gt;89,$S$1*AB1351+(1-$S$1)*(G1351-W1351)^2,Rawdata!AR1350)</f>
        <v>#DIV/0!</v>
      </c>
      <c r="AC1350" s="91" t="e">
        <f>IF(A1350&gt;$AC$1,$S$1*AC1351+(1-$S$1)*(G1351-X1351)^2,Rawdata!AS1350)</f>
        <v>#DIV/0!</v>
      </c>
      <c r="AD1350" s="91" t="e">
        <f>IF(A1350&gt;$AD$1,$S$1*AD1351+(1-$S$1)*(G1351-Y1351)^2,Rawdata!AT1350)</f>
        <v>#DIV/0!</v>
      </c>
      <c r="AE1350" s="80" t="e">
        <f t="shared" si="573"/>
        <v>#DIV/0!</v>
      </c>
      <c r="AF1350" s="81" t="e">
        <f t="shared" si="574"/>
        <v>#DIV/0!</v>
      </c>
      <c r="AG1350" s="86">
        <f t="shared" si="597"/>
        <v>0</v>
      </c>
      <c r="AH1350" s="107" t="e">
        <f t="shared" si="575"/>
        <v>#DIV/0!</v>
      </c>
      <c r="AI1350" s="107" t="e">
        <f t="shared" si="576"/>
        <v>#DIV/0!</v>
      </c>
      <c r="AJ1350" s="108" t="e">
        <f t="shared" si="577"/>
        <v>#DIV/0!</v>
      </c>
      <c r="AK1350" s="113" t="e">
        <f t="shared" si="582"/>
        <v>#DIV/0!</v>
      </c>
      <c r="AL1350" s="113" t="e">
        <f t="shared" si="583"/>
        <v>#DIV/0!</v>
      </c>
      <c r="AM1350" s="113" t="e">
        <f t="shared" si="584"/>
        <v>#DIV/0!</v>
      </c>
      <c r="AN1350" s="113" t="e">
        <f t="shared" si="585"/>
        <v>#DIV/0!</v>
      </c>
      <c r="AO1350" s="113" t="e">
        <f t="shared" si="586"/>
        <v>#DIV/0!</v>
      </c>
      <c r="AP1350" s="91" t="e">
        <f t="shared" si="587"/>
        <v>#DIV/0!</v>
      </c>
      <c r="AQ1350" s="91" t="e">
        <f t="shared" si="588"/>
        <v>#DIV/0!</v>
      </c>
      <c r="AR1350" s="91" t="e">
        <f t="shared" si="589"/>
        <v>#DIV/0!</v>
      </c>
      <c r="AS1350" s="91" t="e">
        <f t="shared" si="590"/>
        <v>#DIV/0!</v>
      </c>
      <c r="AT1350" s="91" t="e">
        <f t="shared" si="591"/>
        <v>#DIV/0!</v>
      </c>
      <c r="AU1350" s="113" t="e">
        <f t="shared" si="592"/>
        <v>#DIV/0!</v>
      </c>
      <c r="AV1350" s="113" t="e">
        <f t="shared" si="593"/>
        <v>#DIV/0!</v>
      </c>
      <c r="AW1350" s="113" t="e">
        <f t="shared" si="594"/>
        <v>#DIV/0!</v>
      </c>
      <c r="AX1350" s="113" t="e">
        <f t="shared" si="595"/>
        <v>#DIV/0!</v>
      </c>
      <c r="AY1350" s="113" t="e">
        <f t="shared" si="596"/>
        <v>#DIV/0!</v>
      </c>
    </row>
    <row r="1351" spans="1:51" x14ac:dyDescent="0.25">
      <c r="A1351" s="119"/>
      <c r="B1351" s="83"/>
      <c r="C1351" s="85"/>
      <c r="D1351" s="85"/>
      <c r="E1351" s="85"/>
      <c r="F1351" s="71"/>
      <c r="G1351" s="96"/>
      <c r="H1351" s="16" t="e">
        <f>IF(A1351&gt;$U$1,ROUND(ROUND( U1351*$S$1+(1-$S$1)*G1351,4)+$T$1*ROUND(($S$1*Z1351+(1-$S$1)*(G1351-U1351)^2)^0.5,4),4),Rawdata!AK1351+Rawdata!$T$1*Rawdata!AU1351)</f>
        <v>#DIV/0!</v>
      </c>
      <c r="I1351" s="16" t="e">
        <f>IF(A1351&gt;$V$1,ROUND(ROUND(V1351*$S$1+(1-$S$1)*G1351,4)+$T$1*ROUND(($S$1*AA1351+(1-$S$1)*(G1351-V1351)^2)^0.5,4),4),Rawdata!AL1351+Rawdata!$T$1*Rawdata!AV1351)</f>
        <v>#DIV/0!</v>
      </c>
      <c r="J1351" s="16" t="e">
        <f>IF(A1351&gt;$W$1,ROUND(ROUND( W1351*$S$1+(1-$S$1)*G1351,4)+$T$1*ROUND(($S$1*AB1351+(1-$S$1)*(G1351-W1351)^2)^0.5,4),4),Rawdata!AM1351+Rawdata!$T$1*Rawdata!AW1351)</f>
        <v>#DIV/0!</v>
      </c>
      <c r="K1351" s="16" t="e">
        <f>IF(A1351&gt;$X$1,ROUND(ROUND( X1351*$S$1+(1-$S$1)*G1351,4)+$T$1*ROUND(($S$1*AC1351+(1-$S$1)*(G1351-X1351)^2)^0.5,4),4),Rawdata!AN1351+Rawdata!$T$1*Rawdata!AX1351)</f>
        <v>#DIV/0!</v>
      </c>
      <c r="L1351" s="16" t="e">
        <f>IF(A1351&gt;$Y$1,ROUND(ROUND( Y1351*$S$1+(1-$S$1)*G1351,4)+$T$1*ROUND(($S$1*AD1351+(1-$S$1)*(G1351-Y1351)^2)^0.5,4),4),Rawdata!AO1351+Rawdata!$T$1*Rawdata!AY1351)</f>
        <v>#DIV/0!</v>
      </c>
      <c r="M1351" s="16" t="e">
        <f t="shared" si="578"/>
        <v>#DIV/0!</v>
      </c>
      <c r="N1351" s="16" t="e">
        <f t="shared" si="579"/>
        <v>#DIV/0!</v>
      </c>
      <c r="O1351" s="67"/>
      <c r="P1351" s="67"/>
      <c r="Q1351" s="31" t="e">
        <f t="shared" si="571"/>
        <v>#DIV/0!</v>
      </c>
      <c r="R1351" s="17" t="e">
        <f t="shared" si="572"/>
        <v>#DIV/0!</v>
      </c>
      <c r="S1351" s="37" t="e">
        <f t="shared" si="580"/>
        <v>#DIV/0!</v>
      </c>
      <c r="T1351" s="17" t="e">
        <f t="shared" si="581"/>
        <v>#DIV/0!</v>
      </c>
      <c r="U1351" s="91" t="e">
        <f>IF(A1351&gt;$U$1, U1352*$S$1+(1-$S$1)*G1352,Rawdata!AK1351)</f>
        <v>#DIV/0!</v>
      </c>
      <c r="V1351" s="91" t="e">
        <f>IF(A1351&gt;$V$1,$S$1*V1352+(1-$S$1)*G1352,Rawdata!AL1351)</f>
        <v>#DIV/0!</v>
      </c>
      <c r="W1351" s="91" t="e">
        <f>IF(A1351&gt;$W$1, $S$1*W1352+(1-$S$1)*G1352,Rawdata!AM1351)</f>
        <v>#DIV/0!</v>
      </c>
      <c r="X1351" s="91" t="e">
        <f>IF(A1351&gt;$X$1,$S$1*X1352+(1-$S$1)*G1352,Rawdata!AN1351)</f>
        <v>#DIV/0!</v>
      </c>
      <c r="Y1351" s="91" t="e">
        <f>IF(A1351&gt;$Y$1,$S$1*Y1352+(1-$S$1)*G1352,Rawdata!AO1351)</f>
        <v>#DIV/0!</v>
      </c>
      <c r="Z1351" s="91" t="e">
        <f>IF(A1351&gt;$Z$1,$S$1*Z1352+(1-$S$1)*(G1352-U1352)^2,Rawdata!AP1351)</f>
        <v>#DIV/0!</v>
      </c>
      <c r="AA1351" s="91" t="e">
        <f>IF(A1351&gt;$AA$1,$S$1*AA1352+(1-$S$1)*(G1352-V1352)^2,Rawdata!AQ1351)</f>
        <v>#DIV/0!</v>
      </c>
      <c r="AB1351" s="91" t="e">
        <f>IF(A1351&gt;89,$S$1*AB1352+(1-$S$1)*(G1352-W1352)^2,Rawdata!AR1351)</f>
        <v>#DIV/0!</v>
      </c>
      <c r="AC1351" s="91" t="e">
        <f>IF(A1351&gt;$AC$1,$S$1*AC1352+(1-$S$1)*(G1352-X1352)^2,Rawdata!AS1351)</f>
        <v>#DIV/0!</v>
      </c>
      <c r="AD1351" s="91" t="e">
        <f>IF(A1351&gt;$AD$1,$S$1*AD1352+(1-$S$1)*(G1352-Y1352)^2,Rawdata!AT1351)</f>
        <v>#DIV/0!</v>
      </c>
      <c r="AE1351" s="80" t="e">
        <f t="shared" si="573"/>
        <v>#DIV/0!</v>
      </c>
      <c r="AF1351" s="81" t="e">
        <f t="shared" si="574"/>
        <v>#DIV/0!</v>
      </c>
      <c r="AG1351" s="86">
        <f t="shared" si="597"/>
        <v>0</v>
      </c>
      <c r="AH1351" s="107" t="e">
        <f t="shared" si="575"/>
        <v>#DIV/0!</v>
      </c>
      <c r="AI1351" s="107" t="e">
        <f t="shared" si="576"/>
        <v>#DIV/0!</v>
      </c>
      <c r="AJ1351" s="108" t="e">
        <f t="shared" si="577"/>
        <v>#DIV/0!</v>
      </c>
      <c r="AK1351" s="113" t="e">
        <f t="shared" si="582"/>
        <v>#DIV/0!</v>
      </c>
      <c r="AL1351" s="113" t="e">
        <f t="shared" si="583"/>
        <v>#DIV/0!</v>
      </c>
      <c r="AM1351" s="113" t="e">
        <f t="shared" si="584"/>
        <v>#DIV/0!</v>
      </c>
      <c r="AN1351" s="113" t="e">
        <f t="shared" si="585"/>
        <v>#DIV/0!</v>
      </c>
      <c r="AO1351" s="113" t="e">
        <f t="shared" si="586"/>
        <v>#DIV/0!</v>
      </c>
      <c r="AP1351" s="91" t="e">
        <f t="shared" si="587"/>
        <v>#DIV/0!</v>
      </c>
      <c r="AQ1351" s="91" t="e">
        <f t="shared" si="588"/>
        <v>#DIV/0!</v>
      </c>
      <c r="AR1351" s="91" t="e">
        <f t="shared" si="589"/>
        <v>#DIV/0!</v>
      </c>
      <c r="AS1351" s="91" t="e">
        <f t="shared" si="590"/>
        <v>#DIV/0!</v>
      </c>
      <c r="AT1351" s="91" t="e">
        <f t="shared" si="591"/>
        <v>#DIV/0!</v>
      </c>
      <c r="AU1351" s="113" t="e">
        <f t="shared" si="592"/>
        <v>#DIV/0!</v>
      </c>
      <c r="AV1351" s="113" t="e">
        <f t="shared" si="593"/>
        <v>#DIV/0!</v>
      </c>
      <c r="AW1351" s="113" t="e">
        <f t="shared" si="594"/>
        <v>#DIV/0!</v>
      </c>
      <c r="AX1351" s="113" t="e">
        <f t="shared" si="595"/>
        <v>#DIV/0!</v>
      </c>
      <c r="AY1351" s="113" t="e">
        <f t="shared" si="596"/>
        <v>#DIV/0!</v>
      </c>
    </row>
    <row r="1352" spans="1:51" x14ac:dyDescent="0.25">
      <c r="A1352" s="119"/>
      <c r="B1352" s="83"/>
      <c r="C1352" s="85"/>
      <c r="D1352" s="85"/>
      <c r="E1352" s="85"/>
      <c r="F1352" s="71"/>
      <c r="G1352" s="96"/>
      <c r="H1352" s="16" t="e">
        <f>IF(A1352&gt;$U$1,ROUND(ROUND( U1352*$S$1+(1-$S$1)*G1352,4)+$T$1*ROUND(($S$1*Z1352+(1-$S$1)*(G1352-U1352)^2)^0.5,4),4),Rawdata!AK1352+Rawdata!$T$1*Rawdata!AU1352)</f>
        <v>#DIV/0!</v>
      </c>
      <c r="I1352" s="16" t="e">
        <f>IF(A1352&gt;$V$1,ROUND(ROUND(V1352*$S$1+(1-$S$1)*G1352,4)+$T$1*ROUND(($S$1*AA1352+(1-$S$1)*(G1352-V1352)^2)^0.5,4),4),Rawdata!AL1352+Rawdata!$T$1*Rawdata!AV1352)</f>
        <v>#DIV/0!</v>
      </c>
      <c r="J1352" s="16" t="e">
        <f>IF(A1352&gt;$W$1,ROUND(ROUND( W1352*$S$1+(1-$S$1)*G1352,4)+$T$1*ROUND(($S$1*AB1352+(1-$S$1)*(G1352-W1352)^2)^0.5,4),4),Rawdata!AM1352+Rawdata!$T$1*Rawdata!AW1352)</f>
        <v>#DIV/0!</v>
      </c>
      <c r="K1352" s="16" t="e">
        <f>IF(A1352&gt;$X$1,ROUND(ROUND( X1352*$S$1+(1-$S$1)*G1352,4)+$T$1*ROUND(($S$1*AC1352+(1-$S$1)*(G1352-X1352)^2)^0.5,4),4),Rawdata!AN1352+Rawdata!$T$1*Rawdata!AX1352)</f>
        <v>#DIV/0!</v>
      </c>
      <c r="L1352" s="16" t="e">
        <f>IF(A1352&gt;$Y$1,ROUND(ROUND( Y1352*$S$1+(1-$S$1)*G1352,4)+$T$1*ROUND(($S$1*AD1352+(1-$S$1)*(G1352-Y1352)^2)^0.5,4),4),Rawdata!AO1352+Rawdata!$T$1*Rawdata!AY1352)</f>
        <v>#DIV/0!</v>
      </c>
      <c r="M1352" s="16" t="e">
        <f t="shared" si="578"/>
        <v>#DIV/0!</v>
      </c>
      <c r="N1352" s="16" t="e">
        <f t="shared" si="579"/>
        <v>#DIV/0!</v>
      </c>
      <c r="O1352" s="67"/>
      <c r="P1352" s="67"/>
      <c r="Q1352" s="31" t="e">
        <f t="shared" si="571"/>
        <v>#DIV/0!</v>
      </c>
      <c r="R1352" s="17" t="e">
        <f t="shared" si="572"/>
        <v>#DIV/0!</v>
      </c>
      <c r="S1352" s="37" t="e">
        <f t="shared" si="580"/>
        <v>#DIV/0!</v>
      </c>
      <c r="T1352" s="17" t="e">
        <f t="shared" si="581"/>
        <v>#DIV/0!</v>
      </c>
      <c r="U1352" s="91" t="e">
        <f>IF(A1352&gt;$U$1, U1353*$S$1+(1-$S$1)*G1353,Rawdata!AK1352)</f>
        <v>#DIV/0!</v>
      </c>
      <c r="V1352" s="91" t="e">
        <f>IF(A1352&gt;$V$1,$S$1*V1353+(1-$S$1)*G1353,Rawdata!AL1352)</f>
        <v>#DIV/0!</v>
      </c>
      <c r="W1352" s="91" t="e">
        <f>IF(A1352&gt;$W$1, $S$1*W1353+(1-$S$1)*G1353,Rawdata!AM1352)</f>
        <v>#DIV/0!</v>
      </c>
      <c r="X1352" s="91" t="e">
        <f>IF(A1352&gt;$X$1,$S$1*X1353+(1-$S$1)*G1353,Rawdata!AN1352)</f>
        <v>#DIV/0!</v>
      </c>
      <c r="Y1352" s="91" t="e">
        <f>IF(A1352&gt;$Y$1,$S$1*Y1353+(1-$S$1)*G1353,Rawdata!AO1352)</f>
        <v>#DIV/0!</v>
      </c>
      <c r="Z1352" s="91" t="e">
        <f>IF(A1352&gt;$Z$1,$S$1*Z1353+(1-$S$1)*(G1353-U1353)^2,Rawdata!AP1352)</f>
        <v>#DIV/0!</v>
      </c>
      <c r="AA1352" s="91" t="e">
        <f>IF(A1352&gt;$AA$1,$S$1*AA1353+(1-$S$1)*(G1353-V1353)^2,Rawdata!AQ1352)</f>
        <v>#DIV/0!</v>
      </c>
      <c r="AB1352" s="91" t="e">
        <f>IF(A1352&gt;89,$S$1*AB1353+(1-$S$1)*(G1353-W1353)^2,Rawdata!AR1352)</f>
        <v>#DIV/0!</v>
      </c>
      <c r="AC1352" s="91" t="e">
        <f>IF(A1352&gt;$AC$1,$S$1*AC1353+(1-$S$1)*(G1353-X1353)^2,Rawdata!AS1352)</f>
        <v>#DIV/0!</v>
      </c>
      <c r="AD1352" s="91" t="e">
        <f>IF(A1352&gt;$AD$1,$S$1*AD1353+(1-$S$1)*(G1353-Y1353)^2,Rawdata!AT1352)</f>
        <v>#DIV/0!</v>
      </c>
      <c r="AE1352" s="80" t="e">
        <f t="shared" si="573"/>
        <v>#DIV/0!</v>
      </c>
      <c r="AF1352" s="81" t="e">
        <f t="shared" si="574"/>
        <v>#DIV/0!</v>
      </c>
      <c r="AG1352" s="86">
        <f t="shared" si="597"/>
        <v>0</v>
      </c>
      <c r="AH1352" s="107" t="e">
        <f t="shared" si="575"/>
        <v>#DIV/0!</v>
      </c>
      <c r="AI1352" s="107" t="e">
        <f t="shared" si="576"/>
        <v>#DIV/0!</v>
      </c>
      <c r="AJ1352" s="108" t="e">
        <f t="shared" si="577"/>
        <v>#DIV/0!</v>
      </c>
      <c r="AK1352" s="113" t="e">
        <f t="shared" si="582"/>
        <v>#DIV/0!</v>
      </c>
      <c r="AL1352" s="113" t="e">
        <f t="shared" si="583"/>
        <v>#DIV/0!</v>
      </c>
      <c r="AM1352" s="113" t="e">
        <f t="shared" si="584"/>
        <v>#DIV/0!</v>
      </c>
      <c r="AN1352" s="113" t="e">
        <f t="shared" si="585"/>
        <v>#DIV/0!</v>
      </c>
      <c r="AO1352" s="113" t="e">
        <f t="shared" si="586"/>
        <v>#DIV/0!</v>
      </c>
      <c r="AP1352" s="91" t="e">
        <f t="shared" si="587"/>
        <v>#DIV/0!</v>
      </c>
      <c r="AQ1352" s="91" t="e">
        <f t="shared" si="588"/>
        <v>#DIV/0!</v>
      </c>
      <c r="AR1352" s="91" t="e">
        <f t="shared" si="589"/>
        <v>#DIV/0!</v>
      </c>
      <c r="AS1352" s="91" t="e">
        <f t="shared" si="590"/>
        <v>#DIV/0!</v>
      </c>
      <c r="AT1352" s="91" t="e">
        <f t="shared" si="591"/>
        <v>#DIV/0!</v>
      </c>
      <c r="AU1352" s="113" t="e">
        <f t="shared" si="592"/>
        <v>#DIV/0!</v>
      </c>
      <c r="AV1352" s="113" t="e">
        <f t="shared" si="593"/>
        <v>#DIV/0!</v>
      </c>
      <c r="AW1352" s="113" t="e">
        <f t="shared" si="594"/>
        <v>#DIV/0!</v>
      </c>
      <c r="AX1352" s="113" t="e">
        <f t="shared" si="595"/>
        <v>#DIV/0!</v>
      </c>
      <c r="AY1352" s="113" t="e">
        <f t="shared" si="596"/>
        <v>#DIV/0!</v>
      </c>
    </row>
    <row r="1353" spans="1:51" x14ac:dyDescent="0.25">
      <c r="A1353" s="119"/>
      <c r="B1353" s="83"/>
      <c r="C1353" s="85"/>
      <c r="D1353" s="85"/>
      <c r="E1353" s="85"/>
      <c r="F1353" s="71"/>
      <c r="G1353" s="96"/>
      <c r="H1353" s="16" t="e">
        <f>IF(A1353&gt;$U$1,ROUND(ROUND( U1353*$S$1+(1-$S$1)*G1353,4)+$T$1*ROUND(($S$1*Z1353+(1-$S$1)*(G1353-U1353)^2)^0.5,4),4),Rawdata!AK1353+Rawdata!$T$1*Rawdata!AU1353)</f>
        <v>#DIV/0!</v>
      </c>
      <c r="I1353" s="16" t="e">
        <f>IF(A1353&gt;$V$1,ROUND(ROUND(V1353*$S$1+(1-$S$1)*G1353,4)+$T$1*ROUND(($S$1*AA1353+(1-$S$1)*(G1353-V1353)^2)^0.5,4),4),Rawdata!AL1353+Rawdata!$T$1*Rawdata!AV1353)</f>
        <v>#DIV/0!</v>
      </c>
      <c r="J1353" s="16" t="e">
        <f>IF(A1353&gt;$W$1,ROUND(ROUND( W1353*$S$1+(1-$S$1)*G1353,4)+$T$1*ROUND(($S$1*AB1353+(1-$S$1)*(G1353-W1353)^2)^0.5,4),4),Rawdata!AM1353+Rawdata!$T$1*Rawdata!AW1353)</f>
        <v>#DIV/0!</v>
      </c>
      <c r="K1353" s="16" t="e">
        <f>IF(A1353&gt;$X$1,ROUND(ROUND( X1353*$S$1+(1-$S$1)*G1353,4)+$T$1*ROUND(($S$1*AC1353+(1-$S$1)*(G1353-X1353)^2)^0.5,4),4),Rawdata!AN1353+Rawdata!$T$1*Rawdata!AX1353)</f>
        <v>#DIV/0!</v>
      </c>
      <c r="L1353" s="16" t="e">
        <f>IF(A1353&gt;$Y$1,ROUND(ROUND( Y1353*$S$1+(1-$S$1)*G1353,4)+$T$1*ROUND(($S$1*AD1353+(1-$S$1)*(G1353-Y1353)^2)^0.5,4),4),Rawdata!AO1353+Rawdata!$T$1*Rawdata!AY1353)</f>
        <v>#DIV/0!</v>
      </c>
      <c r="M1353" s="16" t="e">
        <f t="shared" si="578"/>
        <v>#DIV/0!</v>
      </c>
      <c r="N1353" s="16" t="e">
        <f t="shared" si="579"/>
        <v>#DIV/0!</v>
      </c>
      <c r="O1353" s="67"/>
      <c r="P1353" s="67"/>
      <c r="Q1353" s="31" t="e">
        <f t="shared" si="571"/>
        <v>#DIV/0!</v>
      </c>
      <c r="R1353" s="17" t="e">
        <f t="shared" si="572"/>
        <v>#DIV/0!</v>
      </c>
      <c r="S1353" s="37" t="e">
        <f t="shared" si="580"/>
        <v>#DIV/0!</v>
      </c>
      <c r="T1353" s="17" t="e">
        <f t="shared" si="581"/>
        <v>#DIV/0!</v>
      </c>
      <c r="U1353" s="91" t="e">
        <f>IF(A1353&gt;$U$1, U1354*$S$1+(1-$S$1)*G1354,Rawdata!AK1353)</f>
        <v>#DIV/0!</v>
      </c>
      <c r="V1353" s="91" t="e">
        <f>IF(A1353&gt;$V$1,$S$1*V1354+(1-$S$1)*G1354,Rawdata!AL1353)</f>
        <v>#DIV/0!</v>
      </c>
      <c r="W1353" s="91" t="e">
        <f>IF(A1353&gt;$W$1, $S$1*W1354+(1-$S$1)*G1354,Rawdata!AM1353)</f>
        <v>#DIV/0!</v>
      </c>
      <c r="X1353" s="91" t="e">
        <f>IF(A1353&gt;$X$1,$S$1*X1354+(1-$S$1)*G1354,Rawdata!AN1353)</f>
        <v>#DIV/0!</v>
      </c>
      <c r="Y1353" s="91" t="e">
        <f>IF(A1353&gt;$Y$1,$S$1*Y1354+(1-$S$1)*G1354,Rawdata!AO1353)</f>
        <v>#DIV/0!</v>
      </c>
      <c r="Z1353" s="91" t="e">
        <f>IF(A1353&gt;$Z$1,$S$1*Z1354+(1-$S$1)*(G1354-U1354)^2,Rawdata!AP1353)</f>
        <v>#DIV/0!</v>
      </c>
      <c r="AA1353" s="91" t="e">
        <f>IF(A1353&gt;$AA$1,$S$1*AA1354+(1-$S$1)*(G1354-V1354)^2,Rawdata!AQ1353)</f>
        <v>#DIV/0!</v>
      </c>
      <c r="AB1353" s="91" t="e">
        <f>IF(A1353&gt;89,$S$1*AB1354+(1-$S$1)*(G1354-W1354)^2,Rawdata!AR1353)</f>
        <v>#DIV/0!</v>
      </c>
      <c r="AC1353" s="91" t="e">
        <f>IF(A1353&gt;$AC$1,$S$1*AC1354+(1-$S$1)*(G1354-X1354)^2,Rawdata!AS1353)</f>
        <v>#DIV/0!</v>
      </c>
      <c r="AD1353" s="91" t="e">
        <f>IF(A1353&gt;$AD$1,$S$1*AD1354+(1-$S$1)*(G1354-Y1354)^2,Rawdata!AT1353)</f>
        <v>#DIV/0!</v>
      </c>
      <c r="AE1353" s="80" t="e">
        <f t="shared" si="573"/>
        <v>#DIV/0!</v>
      </c>
      <c r="AF1353" s="81" t="e">
        <f t="shared" si="574"/>
        <v>#DIV/0!</v>
      </c>
      <c r="AG1353" s="86">
        <f t="shared" si="597"/>
        <v>0</v>
      </c>
      <c r="AH1353" s="107" t="e">
        <f t="shared" si="575"/>
        <v>#DIV/0!</v>
      </c>
      <c r="AI1353" s="107" t="e">
        <f t="shared" si="576"/>
        <v>#DIV/0!</v>
      </c>
      <c r="AJ1353" s="108" t="e">
        <f t="shared" si="577"/>
        <v>#DIV/0!</v>
      </c>
      <c r="AK1353" s="113" t="e">
        <f t="shared" si="582"/>
        <v>#DIV/0!</v>
      </c>
      <c r="AL1353" s="113" t="e">
        <f t="shared" si="583"/>
        <v>#DIV/0!</v>
      </c>
      <c r="AM1353" s="113" t="e">
        <f t="shared" si="584"/>
        <v>#DIV/0!</v>
      </c>
      <c r="AN1353" s="113" t="e">
        <f t="shared" si="585"/>
        <v>#DIV/0!</v>
      </c>
      <c r="AO1353" s="113" t="e">
        <f t="shared" si="586"/>
        <v>#DIV/0!</v>
      </c>
      <c r="AP1353" s="91" t="e">
        <f t="shared" si="587"/>
        <v>#DIV/0!</v>
      </c>
      <c r="AQ1353" s="91" t="e">
        <f t="shared" si="588"/>
        <v>#DIV/0!</v>
      </c>
      <c r="AR1353" s="91" t="e">
        <f t="shared" si="589"/>
        <v>#DIV/0!</v>
      </c>
      <c r="AS1353" s="91" t="e">
        <f t="shared" si="590"/>
        <v>#DIV/0!</v>
      </c>
      <c r="AT1353" s="91" t="e">
        <f t="shared" si="591"/>
        <v>#DIV/0!</v>
      </c>
      <c r="AU1353" s="113" t="e">
        <f t="shared" si="592"/>
        <v>#DIV/0!</v>
      </c>
      <c r="AV1353" s="113" t="e">
        <f t="shared" si="593"/>
        <v>#DIV/0!</v>
      </c>
      <c r="AW1353" s="113" t="e">
        <f t="shared" si="594"/>
        <v>#DIV/0!</v>
      </c>
      <c r="AX1353" s="113" t="e">
        <f t="shared" si="595"/>
        <v>#DIV/0!</v>
      </c>
      <c r="AY1353" s="113" t="e">
        <f t="shared" si="596"/>
        <v>#DIV/0!</v>
      </c>
    </row>
    <row r="1354" spans="1:51" x14ac:dyDescent="0.25">
      <c r="A1354" s="119"/>
      <c r="B1354" s="83"/>
      <c r="C1354" s="85"/>
      <c r="D1354" s="85"/>
      <c r="E1354" s="85"/>
      <c r="F1354" s="71"/>
      <c r="G1354" s="96"/>
      <c r="H1354" s="16" t="e">
        <f>IF(A1354&gt;$U$1,ROUND(ROUND( U1354*$S$1+(1-$S$1)*G1354,4)+$T$1*ROUND(($S$1*Z1354+(1-$S$1)*(G1354-U1354)^2)^0.5,4),4),Rawdata!AK1354+Rawdata!$T$1*Rawdata!AU1354)</f>
        <v>#DIV/0!</v>
      </c>
      <c r="I1354" s="16" t="e">
        <f>IF(A1354&gt;$V$1,ROUND(ROUND(V1354*$S$1+(1-$S$1)*G1354,4)+$T$1*ROUND(($S$1*AA1354+(1-$S$1)*(G1354-V1354)^2)^0.5,4),4),Rawdata!AL1354+Rawdata!$T$1*Rawdata!AV1354)</f>
        <v>#DIV/0!</v>
      </c>
      <c r="J1354" s="16" t="e">
        <f>IF(A1354&gt;$W$1,ROUND(ROUND( W1354*$S$1+(1-$S$1)*G1354,4)+$T$1*ROUND(($S$1*AB1354+(1-$S$1)*(G1354-W1354)^2)^0.5,4),4),Rawdata!AM1354+Rawdata!$T$1*Rawdata!AW1354)</f>
        <v>#DIV/0!</v>
      </c>
      <c r="K1354" s="16" t="e">
        <f>IF(A1354&gt;$X$1,ROUND(ROUND( X1354*$S$1+(1-$S$1)*G1354,4)+$T$1*ROUND(($S$1*AC1354+(1-$S$1)*(G1354-X1354)^2)^0.5,4),4),Rawdata!AN1354+Rawdata!$T$1*Rawdata!AX1354)</f>
        <v>#DIV/0!</v>
      </c>
      <c r="L1354" s="16" t="e">
        <f>IF(A1354&gt;$Y$1,ROUND(ROUND( Y1354*$S$1+(1-$S$1)*G1354,4)+$T$1*ROUND(($S$1*AD1354+(1-$S$1)*(G1354-Y1354)^2)^0.5,4),4),Rawdata!AO1354+Rawdata!$T$1*Rawdata!AY1354)</f>
        <v>#DIV/0!</v>
      </c>
      <c r="M1354" s="16" t="e">
        <f t="shared" si="578"/>
        <v>#DIV/0!</v>
      </c>
      <c r="N1354" s="16" t="e">
        <f t="shared" si="579"/>
        <v>#DIV/0!</v>
      </c>
      <c r="O1354" s="67"/>
      <c r="P1354" s="67"/>
      <c r="Q1354" s="31" t="e">
        <f t="shared" si="571"/>
        <v>#DIV/0!</v>
      </c>
      <c r="R1354" s="17" t="e">
        <f t="shared" si="572"/>
        <v>#DIV/0!</v>
      </c>
      <c r="S1354" s="37" t="e">
        <f t="shared" si="580"/>
        <v>#DIV/0!</v>
      </c>
      <c r="T1354" s="17" t="e">
        <f t="shared" si="581"/>
        <v>#DIV/0!</v>
      </c>
      <c r="U1354" s="91" t="e">
        <f>IF(A1354&gt;$U$1, U1355*$S$1+(1-$S$1)*G1355,Rawdata!AK1354)</f>
        <v>#DIV/0!</v>
      </c>
      <c r="V1354" s="91" t="e">
        <f>IF(A1354&gt;$V$1,$S$1*V1355+(1-$S$1)*G1355,Rawdata!AL1354)</f>
        <v>#DIV/0!</v>
      </c>
      <c r="W1354" s="91" t="e">
        <f>IF(A1354&gt;$W$1, $S$1*W1355+(1-$S$1)*G1355,Rawdata!AM1354)</f>
        <v>#DIV/0!</v>
      </c>
      <c r="X1354" s="91" t="e">
        <f>IF(A1354&gt;$X$1,$S$1*X1355+(1-$S$1)*G1355,Rawdata!AN1354)</f>
        <v>#DIV/0!</v>
      </c>
      <c r="Y1354" s="91" t="e">
        <f>IF(A1354&gt;$Y$1,$S$1*Y1355+(1-$S$1)*G1355,Rawdata!AO1354)</f>
        <v>#DIV/0!</v>
      </c>
      <c r="Z1354" s="91" t="e">
        <f>IF(A1354&gt;$Z$1,$S$1*Z1355+(1-$S$1)*(G1355-U1355)^2,Rawdata!AP1354)</f>
        <v>#DIV/0!</v>
      </c>
      <c r="AA1354" s="91" t="e">
        <f>IF(A1354&gt;$AA$1,$S$1*AA1355+(1-$S$1)*(G1355-V1355)^2,Rawdata!AQ1354)</f>
        <v>#DIV/0!</v>
      </c>
      <c r="AB1354" s="91" t="e">
        <f>IF(A1354&gt;89,$S$1*AB1355+(1-$S$1)*(G1355-W1355)^2,Rawdata!AR1354)</f>
        <v>#DIV/0!</v>
      </c>
      <c r="AC1354" s="91" t="e">
        <f>IF(A1354&gt;$AC$1,$S$1*AC1355+(1-$S$1)*(G1355-X1355)^2,Rawdata!AS1354)</f>
        <v>#DIV/0!</v>
      </c>
      <c r="AD1354" s="91" t="e">
        <f>IF(A1354&gt;$AD$1,$S$1*AD1355+(1-$S$1)*(G1355-Y1355)^2,Rawdata!AT1354)</f>
        <v>#DIV/0!</v>
      </c>
      <c r="AE1354" s="80" t="e">
        <f t="shared" si="573"/>
        <v>#DIV/0!</v>
      </c>
      <c r="AF1354" s="81" t="e">
        <f t="shared" si="574"/>
        <v>#DIV/0!</v>
      </c>
      <c r="AG1354" s="86">
        <f t="shared" si="597"/>
        <v>0</v>
      </c>
      <c r="AH1354" s="107" t="e">
        <f t="shared" si="575"/>
        <v>#DIV/0!</v>
      </c>
      <c r="AI1354" s="107" t="e">
        <f t="shared" si="576"/>
        <v>#DIV/0!</v>
      </c>
      <c r="AJ1354" s="108" t="e">
        <f t="shared" si="577"/>
        <v>#DIV/0!</v>
      </c>
      <c r="AK1354" s="113" t="e">
        <f t="shared" si="582"/>
        <v>#DIV/0!</v>
      </c>
      <c r="AL1354" s="113" t="e">
        <f t="shared" si="583"/>
        <v>#DIV/0!</v>
      </c>
      <c r="AM1354" s="113" t="e">
        <f t="shared" si="584"/>
        <v>#DIV/0!</v>
      </c>
      <c r="AN1354" s="113" t="e">
        <f t="shared" si="585"/>
        <v>#DIV/0!</v>
      </c>
      <c r="AO1354" s="113" t="e">
        <f t="shared" si="586"/>
        <v>#DIV/0!</v>
      </c>
      <c r="AP1354" s="91" t="e">
        <f t="shared" si="587"/>
        <v>#DIV/0!</v>
      </c>
      <c r="AQ1354" s="91" t="e">
        <f t="shared" si="588"/>
        <v>#DIV/0!</v>
      </c>
      <c r="AR1354" s="91" t="e">
        <f t="shared" si="589"/>
        <v>#DIV/0!</v>
      </c>
      <c r="AS1354" s="91" t="e">
        <f t="shared" si="590"/>
        <v>#DIV/0!</v>
      </c>
      <c r="AT1354" s="91" t="e">
        <f t="shared" si="591"/>
        <v>#DIV/0!</v>
      </c>
      <c r="AU1354" s="113" t="e">
        <f t="shared" si="592"/>
        <v>#DIV/0!</v>
      </c>
      <c r="AV1354" s="113" t="e">
        <f t="shared" si="593"/>
        <v>#DIV/0!</v>
      </c>
      <c r="AW1354" s="113" t="e">
        <f t="shared" si="594"/>
        <v>#DIV/0!</v>
      </c>
      <c r="AX1354" s="113" t="e">
        <f t="shared" si="595"/>
        <v>#DIV/0!</v>
      </c>
      <c r="AY1354" s="113" t="e">
        <f t="shared" si="596"/>
        <v>#DIV/0!</v>
      </c>
    </row>
    <row r="1355" spans="1:51" x14ac:dyDescent="0.25">
      <c r="A1355" s="119"/>
      <c r="B1355" s="83"/>
      <c r="C1355" s="85"/>
      <c r="D1355" s="85"/>
      <c r="E1355" s="85"/>
      <c r="F1355" s="71"/>
      <c r="G1355" s="96"/>
      <c r="H1355" s="16" t="e">
        <f>IF(A1355&gt;$U$1,ROUND(ROUND( U1355*$S$1+(1-$S$1)*G1355,4)+$T$1*ROUND(($S$1*Z1355+(1-$S$1)*(G1355-U1355)^2)^0.5,4),4),Rawdata!AK1355+Rawdata!$T$1*Rawdata!AU1355)</f>
        <v>#DIV/0!</v>
      </c>
      <c r="I1355" s="16" t="e">
        <f>IF(A1355&gt;$V$1,ROUND(ROUND(V1355*$S$1+(1-$S$1)*G1355,4)+$T$1*ROUND(($S$1*AA1355+(1-$S$1)*(G1355-V1355)^2)^0.5,4),4),Rawdata!AL1355+Rawdata!$T$1*Rawdata!AV1355)</f>
        <v>#DIV/0!</v>
      </c>
      <c r="J1355" s="16" t="e">
        <f>IF(A1355&gt;$W$1,ROUND(ROUND( W1355*$S$1+(1-$S$1)*G1355,4)+$T$1*ROUND(($S$1*AB1355+(1-$S$1)*(G1355-W1355)^2)^0.5,4),4),Rawdata!AM1355+Rawdata!$T$1*Rawdata!AW1355)</f>
        <v>#DIV/0!</v>
      </c>
      <c r="K1355" s="16" t="e">
        <f>IF(A1355&gt;$X$1,ROUND(ROUND( X1355*$S$1+(1-$S$1)*G1355,4)+$T$1*ROUND(($S$1*AC1355+(1-$S$1)*(G1355-X1355)^2)^0.5,4),4),Rawdata!AN1355+Rawdata!$T$1*Rawdata!AX1355)</f>
        <v>#DIV/0!</v>
      </c>
      <c r="L1355" s="16" t="e">
        <f>IF(A1355&gt;$Y$1,ROUND(ROUND( Y1355*$S$1+(1-$S$1)*G1355,4)+$T$1*ROUND(($S$1*AD1355+(1-$S$1)*(G1355-Y1355)^2)^0.5,4),4),Rawdata!AO1355+Rawdata!$T$1*Rawdata!AY1355)</f>
        <v>#DIV/0!</v>
      </c>
      <c r="M1355" s="16" t="e">
        <f t="shared" si="578"/>
        <v>#DIV/0!</v>
      </c>
      <c r="N1355" s="16" t="e">
        <f t="shared" si="579"/>
        <v>#DIV/0!</v>
      </c>
      <c r="O1355" s="67"/>
      <c r="P1355" s="67"/>
      <c r="Q1355" s="31" t="e">
        <f t="shared" si="571"/>
        <v>#DIV/0!</v>
      </c>
      <c r="R1355" s="17" t="e">
        <f t="shared" si="572"/>
        <v>#DIV/0!</v>
      </c>
      <c r="S1355" s="37" t="e">
        <f t="shared" si="580"/>
        <v>#DIV/0!</v>
      </c>
      <c r="T1355" s="17" t="e">
        <f t="shared" si="581"/>
        <v>#DIV/0!</v>
      </c>
      <c r="U1355" s="91" t="e">
        <f>IF(A1355&gt;$U$1, U1356*$S$1+(1-$S$1)*G1356,Rawdata!AK1355)</f>
        <v>#DIV/0!</v>
      </c>
      <c r="V1355" s="91" t="e">
        <f>IF(A1355&gt;$V$1,$S$1*V1356+(1-$S$1)*G1356,Rawdata!AL1355)</f>
        <v>#DIV/0!</v>
      </c>
      <c r="W1355" s="91" t="e">
        <f>IF(A1355&gt;$W$1, $S$1*W1356+(1-$S$1)*G1356,Rawdata!AM1355)</f>
        <v>#DIV/0!</v>
      </c>
      <c r="X1355" s="91" t="e">
        <f>IF(A1355&gt;$X$1,$S$1*X1356+(1-$S$1)*G1356,Rawdata!AN1355)</f>
        <v>#DIV/0!</v>
      </c>
      <c r="Y1355" s="91" t="e">
        <f>IF(A1355&gt;$Y$1,$S$1*Y1356+(1-$S$1)*G1356,Rawdata!AO1355)</f>
        <v>#DIV/0!</v>
      </c>
      <c r="Z1355" s="91" t="e">
        <f>IF(A1355&gt;$Z$1,$S$1*Z1356+(1-$S$1)*(G1356-U1356)^2,Rawdata!AP1355)</f>
        <v>#DIV/0!</v>
      </c>
      <c r="AA1355" s="91" t="e">
        <f>IF(A1355&gt;$AA$1,$S$1*AA1356+(1-$S$1)*(G1356-V1356)^2,Rawdata!AQ1355)</f>
        <v>#DIV/0!</v>
      </c>
      <c r="AB1355" s="91" t="e">
        <f>IF(A1355&gt;89,$S$1*AB1356+(1-$S$1)*(G1356-W1356)^2,Rawdata!AR1355)</f>
        <v>#DIV/0!</v>
      </c>
      <c r="AC1355" s="91" t="e">
        <f>IF(A1355&gt;$AC$1,$S$1*AC1356+(1-$S$1)*(G1356-X1356)^2,Rawdata!AS1355)</f>
        <v>#DIV/0!</v>
      </c>
      <c r="AD1355" s="91" t="e">
        <f>IF(A1355&gt;$AD$1,$S$1*AD1356+(1-$S$1)*(G1356-Y1356)^2,Rawdata!AT1355)</f>
        <v>#DIV/0!</v>
      </c>
      <c r="AE1355" s="80" t="e">
        <f t="shared" si="573"/>
        <v>#DIV/0!</v>
      </c>
      <c r="AF1355" s="81" t="e">
        <f t="shared" si="574"/>
        <v>#DIV/0!</v>
      </c>
      <c r="AG1355" s="86">
        <f t="shared" si="597"/>
        <v>0</v>
      </c>
      <c r="AH1355" s="107" t="e">
        <f t="shared" si="575"/>
        <v>#DIV/0!</v>
      </c>
      <c r="AI1355" s="107" t="e">
        <f t="shared" si="576"/>
        <v>#DIV/0!</v>
      </c>
      <c r="AJ1355" s="108" t="e">
        <f t="shared" si="577"/>
        <v>#DIV/0!</v>
      </c>
      <c r="AK1355" s="113" t="e">
        <f t="shared" si="582"/>
        <v>#DIV/0!</v>
      </c>
      <c r="AL1355" s="113" t="e">
        <f t="shared" si="583"/>
        <v>#DIV/0!</v>
      </c>
      <c r="AM1355" s="113" t="e">
        <f t="shared" si="584"/>
        <v>#DIV/0!</v>
      </c>
      <c r="AN1355" s="113" t="e">
        <f t="shared" si="585"/>
        <v>#DIV/0!</v>
      </c>
      <c r="AO1355" s="113" t="e">
        <f t="shared" si="586"/>
        <v>#DIV/0!</v>
      </c>
      <c r="AP1355" s="91" t="e">
        <f t="shared" si="587"/>
        <v>#DIV/0!</v>
      </c>
      <c r="AQ1355" s="91" t="e">
        <f t="shared" si="588"/>
        <v>#DIV/0!</v>
      </c>
      <c r="AR1355" s="91" t="e">
        <f t="shared" si="589"/>
        <v>#DIV/0!</v>
      </c>
      <c r="AS1355" s="91" t="e">
        <f t="shared" si="590"/>
        <v>#DIV/0!</v>
      </c>
      <c r="AT1355" s="91" t="e">
        <f t="shared" si="591"/>
        <v>#DIV/0!</v>
      </c>
      <c r="AU1355" s="113" t="e">
        <f t="shared" si="592"/>
        <v>#DIV/0!</v>
      </c>
      <c r="AV1355" s="113" t="e">
        <f t="shared" si="593"/>
        <v>#DIV/0!</v>
      </c>
      <c r="AW1355" s="113" t="e">
        <f t="shared" si="594"/>
        <v>#DIV/0!</v>
      </c>
      <c r="AX1355" s="113" t="e">
        <f t="shared" si="595"/>
        <v>#DIV/0!</v>
      </c>
      <c r="AY1355" s="113" t="e">
        <f t="shared" si="596"/>
        <v>#DIV/0!</v>
      </c>
    </row>
    <row r="1356" spans="1:51" x14ac:dyDescent="0.25">
      <c r="A1356" s="119"/>
      <c r="B1356" s="83"/>
      <c r="C1356" s="85"/>
      <c r="D1356" s="85"/>
      <c r="E1356" s="85"/>
      <c r="F1356" s="71"/>
      <c r="G1356" s="96"/>
      <c r="H1356" s="16" t="e">
        <f>IF(A1356&gt;$U$1,ROUND(ROUND( U1356*$S$1+(1-$S$1)*G1356,4)+$T$1*ROUND(($S$1*Z1356+(1-$S$1)*(G1356-U1356)^2)^0.5,4),4),Rawdata!AK1356+Rawdata!$T$1*Rawdata!AU1356)</f>
        <v>#DIV/0!</v>
      </c>
      <c r="I1356" s="16" t="e">
        <f>IF(A1356&gt;$V$1,ROUND(ROUND(V1356*$S$1+(1-$S$1)*G1356,4)+$T$1*ROUND(($S$1*AA1356+(1-$S$1)*(G1356-V1356)^2)^0.5,4),4),Rawdata!AL1356+Rawdata!$T$1*Rawdata!AV1356)</f>
        <v>#DIV/0!</v>
      </c>
      <c r="J1356" s="16" t="e">
        <f>IF(A1356&gt;$W$1,ROUND(ROUND( W1356*$S$1+(1-$S$1)*G1356,4)+$T$1*ROUND(($S$1*AB1356+(1-$S$1)*(G1356-W1356)^2)^0.5,4),4),Rawdata!AM1356+Rawdata!$T$1*Rawdata!AW1356)</f>
        <v>#DIV/0!</v>
      </c>
      <c r="K1356" s="16" t="e">
        <f>IF(A1356&gt;$X$1,ROUND(ROUND( X1356*$S$1+(1-$S$1)*G1356,4)+$T$1*ROUND(($S$1*AC1356+(1-$S$1)*(G1356-X1356)^2)^0.5,4),4),Rawdata!AN1356+Rawdata!$T$1*Rawdata!AX1356)</f>
        <v>#DIV/0!</v>
      </c>
      <c r="L1356" s="16" t="e">
        <f>IF(A1356&gt;$Y$1,ROUND(ROUND( Y1356*$S$1+(1-$S$1)*G1356,4)+$T$1*ROUND(($S$1*AD1356+(1-$S$1)*(G1356-Y1356)^2)^0.5,4),4),Rawdata!AO1356+Rawdata!$T$1*Rawdata!AY1356)</f>
        <v>#DIV/0!</v>
      </c>
      <c r="M1356" s="16" t="e">
        <f t="shared" si="578"/>
        <v>#DIV/0!</v>
      </c>
      <c r="N1356" s="16" t="e">
        <f t="shared" si="579"/>
        <v>#DIV/0!</v>
      </c>
      <c r="O1356" s="67"/>
      <c r="P1356" s="67"/>
      <c r="Q1356" s="31" t="e">
        <f t="shared" si="571"/>
        <v>#DIV/0!</v>
      </c>
      <c r="R1356" s="17" t="e">
        <f t="shared" si="572"/>
        <v>#DIV/0!</v>
      </c>
      <c r="S1356" s="37" t="e">
        <f t="shared" si="580"/>
        <v>#DIV/0!</v>
      </c>
      <c r="T1356" s="17" t="e">
        <f t="shared" si="581"/>
        <v>#DIV/0!</v>
      </c>
      <c r="U1356" s="91" t="e">
        <f>IF(A1356&gt;$U$1, U1357*$S$1+(1-$S$1)*G1357,Rawdata!AK1356)</f>
        <v>#DIV/0!</v>
      </c>
      <c r="V1356" s="91" t="e">
        <f>IF(A1356&gt;$V$1,$S$1*V1357+(1-$S$1)*G1357,Rawdata!AL1356)</f>
        <v>#DIV/0!</v>
      </c>
      <c r="W1356" s="91" t="e">
        <f>IF(A1356&gt;$W$1, $S$1*W1357+(1-$S$1)*G1357,Rawdata!AM1356)</f>
        <v>#DIV/0!</v>
      </c>
      <c r="X1356" s="91" t="e">
        <f>IF(A1356&gt;$X$1,$S$1*X1357+(1-$S$1)*G1357,Rawdata!AN1356)</f>
        <v>#DIV/0!</v>
      </c>
      <c r="Y1356" s="91" t="e">
        <f>IF(A1356&gt;$Y$1,$S$1*Y1357+(1-$S$1)*G1357,Rawdata!AO1356)</f>
        <v>#DIV/0!</v>
      </c>
      <c r="Z1356" s="91" t="e">
        <f>IF(A1356&gt;$Z$1,$S$1*Z1357+(1-$S$1)*(G1357-U1357)^2,Rawdata!AP1356)</f>
        <v>#DIV/0!</v>
      </c>
      <c r="AA1356" s="91" t="e">
        <f>IF(A1356&gt;$AA$1,$S$1*AA1357+(1-$S$1)*(G1357-V1357)^2,Rawdata!AQ1356)</f>
        <v>#DIV/0!</v>
      </c>
      <c r="AB1356" s="91" t="e">
        <f>IF(A1356&gt;89,$S$1*AB1357+(1-$S$1)*(G1357-W1357)^2,Rawdata!AR1356)</f>
        <v>#DIV/0!</v>
      </c>
      <c r="AC1356" s="91" t="e">
        <f>IF(A1356&gt;$AC$1,$S$1*AC1357+(1-$S$1)*(G1357-X1357)^2,Rawdata!AS1356)</f>
        <v>#DIV/0!</v>
      </c>
      <c r="AD1356" s="91" t="e">
        <f>IF(A1356&gt;$AD$1,$S$1*AD1357+(1-$S$1)*(G1357-Y1357)^2,Rawdata!AT1356)</f>
        <v>#DIV/0!</v>
      </c>
      <c r="AE1356" s="80" t="e">
        <f t="shared" si="573"/>
        <v>#DIV/0!</v>
      </c>
      <c r="AF1356" s="81" t="e">
        <f t="shared" si="574"/>
        <v>#DIV/0!</v>
      </c>
      <c r="AG1356" s="86">
        <f t="shared" si="597"/>
        <v>0</v>
      </c>
      <c r="AH1356" s="107" t="e">
        <f t="shared" si="575"/>
        <v>#DIV/0!</v>
      </c>
      <c r="AI1356" s="107" t="e">
        <f t="shared" si="576"/>
        <v>#DIV/0!</v>
      </c>
      <c r="AJ1356" s="108" t="e">
        <f t="shared" si="577"/>
        <v>#DIV/0!</v>
      </c>
      <c r="AK1356" s="113" t="e">
        <f t="shared" si="582"/>
        <v>#DIV/0!</v>
      </c>
      <c r="AL1356" s="113" t="e">
        <f t="shared" si="583"/>
        <v>#DIV/0!</v>
      </c>
      <c r="AM1356" s="113" t="e">
        <f t="shared" si="584"/>
        <v>#DIV/0!</v>
      </c>
      <c r="AN1356" s="113" t="e">
        <f t="shared" si="585"/>
        <v>#DIV/0!</v>
      </c>
      <c r="AO1356" s="113" t="e">
        <f t="shared" si="586"/>
        <v>#DIV/0!</v>
      </c>
      <c r="AP1356" s="91" t="e">
        <f t="shared" si="587"/>
        <v>#DIV/0!</v>
      </c>
      <c r="AQ1356" s="91" t="e">
        <f t="shared" si="588"/>
        <v>#DIV/0!</v>
      </c>
      <c r="AR1356" s="91" t="e">
        <f t="shared" si="589"/>
        <v>#DIV/0!</v>
      </c>
      <c r="AS1356" s="91" t="e">
        <f t="shared" si="590"/>
        <v>#DIV/0!</v>
      </c>
      <c r="AT1356" s="91" t="e">
        <f t="shared" si="591"/>
        <v>#DIV/0!</v>
      </c>
      <c r="AU1356" s="113" t="e">
        <f t="shared" si="592"/>
        <v>#DIV/0!</v>
      </c>
      <c r="AV1356" s="113" t="e">
        <f t="shared" si="593"/>
        <v>#DIV/0!</v>
      </c>
      <c r="AW1356" s="113" t="e">
        <f t="shared" si="594"/>
        <v>#DIV/0!</v>
      </c>
      <c r="AX1356" s="113" t="e">
        <f t="shared" si="595"/>
        <v>#DIV/0!</v>
      </c>
      <c r="AY1356" s="113" t="e">
        <f t="shared" si="596"/>
        <v>#DIV/0!</v>
      </c>
    </row>
    <row r="1357" spans="1:51" x14ac:dyDescent="0.25">
      <c r="A1357" s="119"/>
      <c r="B1357" s="83"/>
      <c r="C1357" s="85"/>
      <c r="D1357" s="85"/>
      <c r="E1357" s="85"/>
      <c r="F1357" s="71"/>
      <c r="G1357" s="96"/>
      <c r="H1357" s="16" t="e">
        <f>IF(A1357&gt;$U$1,ROUND(ROUND( U1357*$S$1+(1-$S$1)*G1357,4)+$T$1*ROUND(($S$1*Z1357+(1-$S$1)*(G1357-U1357)^2)^0.5,4),4),Rawdata!AK1357+Rawdata!$T$1*Rawdata!AU1357)</f>
        <v>#DIV/0!</v>
      </c>
      <c r="I1357" s="16" t="e">
        <f>IF(A1357&gt;$V$1,ROUND(ROUND(V1357*$S$1+(1-$S$1)*G1357,4)+$T$1*ROUND(($S$1*AA1357+(1-$S$1)*(G1357-V1357)^2)^0.5,4),4),Rawdata!AL1357+Rawdata!$T$1*Rawdata!AV1357)</f>
        <v>#DIV/0!</v>
      </c>
      <c r="J1357" s="16" t="e">
        <f>IF(A1357&gt;$W$1,ROUND(ROUND( W1357*$S$1+(1-$S$1)*G1357,4)+$T$1*ROUND(($S$1*AB1357+(1-$S$1)*(G1357-W1357)^2)^0.5,4),4),Rawdata!AM1357+Rawdata!$T$1*Rawdata!AW1357)</f>
        <v>#DIV/0!</v>
      </c>
      <c r="K1357" s="16" t="e">
        <f>IF(A1357&gt;$X$1,ROUND(ROUND( X1357*$S$1+(1-$S$1)*G1357,4)+$T$1*ROUND(($S$1*AC1357+(1-$S$1)*(G1357-X1357)^2)^0.5,4),4),Rawdata!AN1357+Rawdata!$T$1*Rawdata!AX1357)</f>
        <v>#DIV/0!</v>
      </c>
      <c r="L1357" s="16" t="e">
        <f>IF(A1357&gt;$Y$1,ROUND(ROUND( Y1357*$S$1+(1-$S$1)*G1357,4)+$T$1*ROUND(($S$1*AD1357+(1-$S$1)*(G1357-Y1357)^2)^0.5,4),4),Rawdata!AO1357+Rawdata!$T$1*Rawdata!AY1357)</f>
        <v>#DIV/0!</v>
      </c>
      <c r="M1357" s="16" t="e">
        <f t="shared" si="578"/>
        <v>#DIV/0!</v>
      </c>
      <c r="N1357" s="16" t="e">
        <f t="shared" si="579"/>
        <v>#DIV/0!</v>
      </c>
      <c r="O1357" s="67"/>
      <c r="P1357" s="67"/>
      <c r="Q1357" s="31" t="e">
        <f t="shared" si="571"/>
        <v>#DIV/0!</v>
      </c>
      <c r="R1357" s="17" t="e">
        <f t="shared" si="572"/>
        <v>#DIV/0!</v>
      </c>
      <c r="S1357" s="37" t="e">
        <f t="shared" si="580"/>
        <v>#DIV/0!</v>
      </c>
      <c r="T1357" s="17" t="e">
        <f t="shared" si="581"/>
        <v>#DIV/0!</v>
      </c>
      <c r="U1357" s="91" t="e">
        <f>IF(A1357&gt;$U$1, U1358*$S$1+(1-$S$1)*G1358,Rawdata!AK1357)</f>
        <v>#DIV/0!</v>
      </c>
      <c r="V1357" s="91" t="e">
        <f>IF(A1357&gt;$V$1,$S$1*V1358+(1-$S$1)*G1358,Rawdata!AL1357)</f>
        <v>#DIV/0!</v>
      </c>
      <c r="W1357" s="91" t="e">
        <f>IF(A1357&gt;$W$1, $S$1*W1358+(1-$S$1)*G1358,Rawdata!AM1357)</f>
        <v>#DIV/0!</v>
      </c>
      <c r="X1357" s="91" t="e">
        <f>IF(A1357&gt;$X$1,$S$1*X1358+(1-$S$1)*G1358,Rawdata!AN1357)</f>
        <v>#DIV/0!</v>
      </c>
      <c r="Y1357" s="91" t="e">
        <f>IF(A1357&gt;$Y$1,$S$1*Y1358+(1-$S$1)*G1358,Rawdata!AO1357)</f>
        <v>#DIV/0!</v>
      </c>
      <c r="Z1357" s="91" t="e">
        <f>IF(A1357&gt;$Z$1,$S$1*Z1358+(1-$S$1)*(G1358-U1358)^2,Rawdata!AP1357)</f>
        <v>#DIV/0!</v>
      </c>
      <c r="AA1357" s="91" t="e">
        <f>IF(A1357&gt;$AA$1,$S$1*AA1358+(1-$S$1)*(G1358-V1358)^2,Rawdata!AQ1357)</f>
        <v>#DIV/0!</v>
      </c>
      <c r="AB1357" s="91" t="e">
        <f>IF(A1357&gt;89,$S$1*AB1358+(1-$S$1)*(G1358-W1358)^2,Rawdata!AR1357)</f>
        <v>#DIV/0!</v>
      </c>
      <c r="AC1357" s="91" t="e">
        <f>IF(A1357&gt;$AC$1,$S$1*AC1358+(1-$S$1)*(G1358-X1358)^2,Rawdata!AS1357)</f>
        <v>#DIV/0!</v>
      </c>
      <c r="AD1357" s="91" t="e">
        <f>IF(A1357&gt;$AD$1,$S$1*AD1358+(1-$S$1)*(G1358-Y1358)^2,Rawdata!AT1357)</f>
        <v>#DIV/0!</v>
      </c>
      <c r="AE1357" s="80" t="e">
        <f t="shared" si="573"/>
        <v>#DIV/0!</v>
      </c>
      <c r="AF1357" s="81" t="e">
        <f t="shared" si="574"/>
        <v>#DIV/0!</v>
      </c>
      <c r="AG1357" s="86">
        <f t="shared" si="597"/>
        <v>0</v>
      </c>
      <c r="AH1357" s="107" t="e">
        <f t="shared" si="575"/>
        <v>#DIV/0!</v>
      </c>
      <c r="AI1357" s="107" t="e">
        <f t="shared" si="576"/>
        <v>#DIV/0!</v>
      </c>
      <c r="AJ1357" s="108" t="e">
        <f t="shared" si="577"/>
        <v>#DIV/0!</v>
      </c>
      <c r="AK1357" s="113" t="e">
        <f t="shared" si="582"/>
        <v>#DIV/0!</v>
      </c>
      <c r="AL1357" s="113" t="e">
        <f t="shared" si="583"/>
        <v>#DIV/0!</v>
      </c>
      <c r="AM1357" s="113" t="e">
        <f t="shared" si="584"/>
        <v>#DIV/0!</v>
      </c>
      <c r="AN1357" s="113" t="e">
        <f t="shared" si="585"/>
        <v>#DIV/0!</v>
      </c>
      <c r="AO1357" s="113" t="e">
        <f t="shared" si="586"/>
        <v>#DIV/0!</v>
      </c>
      <c r="AP1357" s="91" t="e">
        <f t="shared" si="587"/>
        <v>#DIV/0!</v>
      </c>
      <c r="AQ1357" s="91" t="e">
        <f t="shared" si="588"/>
        <v>#DIV/0!</v>
      </c>
      <c r="AR1357" s="91" t="e">
        <f t="shared" si="589"/>
        <v>#DIV/0!</v>
      </c>
      <c r="AS1357" s="91" t="e">
        <f t="shared" si="590"/>
        <v>#DIV/0!</v>
      </c>
      <c r="AT1357" s="91" t="e">
        <f t="shared" si="591"/>
        <v>#DIV/0!</v>
      </c>
      <c r="AU1357" s="113" t="e">
        <f t="shared" si="592"/>
        <v>#DIV/0!</v>
      </c>
      <c r="AV1357" s="113" t="e">
        <f t="shared" si="593"/>
        <v>#DIV/0!</v>
      </c>
      <c r="AW1357" s="113" t="e">
        <f t="shared" si="594"/>
        <v>#DIV/0!</v>
      </c>
      <c r="AX1357" s="113" t="e">
        <f t="shared" si="595"/>
        <v>#DIV/0!</v>
      </c>
      <c r="AY1357" s="113" t="e">
        <f t="shared" si="596"/>
        <v>#DIV/0!</v>
      </c>
    </row>
    <row r="1358" spans="1:51" x14ac:dyDescent="0.25">
      <c r="A1358" s="119"/>
      <c r="B1358" s="83"/>
      <c r="C1358" s="85"/>
      <c r="D1358" s="85"/>
      <c r="E1358" s="85"/>
      <c r="F1358" s="71"/>
      <c r="G1358" s="96"/>
      <c r="H1358" s="16" t="e">
        <f>IF(A1358&gt;$U$1,ROUND(ROUND( U1358*$S$1+(1-$S$1)*G1358,4)+$T$1*ROUND(($S$1*Z1358+(1-$S$1)*(G1358-U1358)^2)^0.5,4),4),Rawdata!AK1358+Rawdata!$T$1*Rawdata!AU1358)</f>
        <v>#DIV/0!</v>
      </c>
      <c r="I1358" s="16" t="e">
        <f>IF(A1358&gt;$V$1,ROUND(ROUND(V1358*$S$1+(1-$S$1)*G1358,4)+$T$1*ROUND(($S$1*AA1358+(1-$S$1)*(G1358-V1358)^2)^0.5,4),4),Rawdata!AL1358+Rawdata!$T$1*Rawdata!AV1358)</f>
        <v>#DIV/0!</v>
      </c>
      <c r="J1358" s="16" t="e">
        <f>IF(A1358&gt;$W$1,ROUND(ROUND( W1358*$S$1+(1-$S$1)*G1358,4)+$T$1*ROUND(($S$1*AB1358+(1-$S$1)*(G1358-W1358)^2)^0.5,4),4),Rawdata!AM1358+Rawdata!$T$1*Rawdata!AW1358)</f>
        <v>#DIV/0!</v>
      </c>
      <c r="K1358" s="16" t="e">
        <f>IF(A1358&gt;$X$1,ROUND(ROUND( X1358*$S$1+(1-$S$1)*G1358,4)+$T$1*ROUND(($S$1*AC1358+(1-$S$1)*(G1358-X1358)^2)^0.5,4),4),Rawdata!AN1358+Rawdata!$T$1*Rawdata!AX1358)</f>
        <v>#DIV/0!</v>
      </c>
      <c r="L1358" s="16" t="e">
        <f>IF(A1358&gt;$Y$1,ROUND(ROUND( Y1358*$S$1+(1-$S$1)*G1358,4)+$T$1*ROUND(($S$1*AD1358+(1-$S$1)*(G1358-Y1358)^2)^0.5,4),4),Rawdata!AO1358+Rawdata!$T$1*Rawdata!AY1358)</f>
        <v>#DIV/0!</v>
      </c>
      <c r="M1358" s="16" t="e">
        <f t="shared" si="578"/>
        <v>#DIV/0!</v>
      </c>
      <c r="N1358" s="16" t="e">
        <f t="shared" si="579"/>
        <v>#DIV/0!</v>
      </c>
      <c r="O1358" s="67"/>
      <c r="P1358" s="67"/>
      <c r="Q1358" s="31" t="e">
        <f t="shared" si="571"/>
        <v>#DIV/0!</v>
      </c>
      <c r="R1358" s="17" t="e">
        <f t="shared" si="572"/>
        <v>#DIV/0!</v>
      </c>
      <c r="S1358" s="37" t="e">
        <f t="shared" si="580"/>
        <v>#DIV/0!</v>
      </c>
      <c r="T1358" s="17" t="e">
        <f t="shared" si="581"/>
        <v>#DIV/0!</v>
      </c>
      <c r="U1358" s="91" t="e">
        <f>IF(A1358&gt;$U$1, U1359*$S$1+(1-$S$1)*G1359,Rawdata!AK1358)</f>
        <v>#DIV/0!</v>
      </c>
      <c r="V1358" s="91" t="e">
        <f>IF(A1358&gt;$V$1,$S$1*V1359+(1-$S$1)*G1359,Rawdata!AL1358)</f>
        <v>#DIV/0!</v>
      </c>
      <c r="W1358" s="91" t="e">
        <f>IF(A1358&gt;$W$1, $S$1*W1359+(1-$S$1)*G1359,Rawdata!AM1358)</f>
        <v>#DIV/0!</v>
      </c>
      <c r="X1358" s="91" t="e">
        <f>IF(A1358&gt;$X$1,$S$1*X1359+(1-$S$1)*G1359,Rawdata!AN1358)</f>
        <v>#DIV/0!</v>
      </c>
      <c r="Y1358" s="91" t="e">
        <f>IF(A1358&gt;$Y$1,$S$1*Y1359+(1-$S$1)*G1359,Rawdata!AO1358)</f>
        <v>#DIV/0!</v>
      </c>
      <c r="Z1358" s="91" t="e">
        <f>IF(A1358&gt;$Z$1,$S$1*Z1359+(1-$S$1)*(G1359-U1359)^2,Rawdata!AP1358)</f>
        <v>#DIV/0!</v>
      </c>
      <c r="AA1358" s="91" t="e">
        <f>IF(A1358&gt;$AA$1,$S$1*AA1359+(1-$S$1)*(G1359-V1359)^2,Rawdata!AQ1358)</f>
        <v>#DIV/0!</v>
      </c>
      <c r="AB1358" s="91" t="e">
        <f>IF(A1358&gt;89,$S$1*AB1359+(1-$S$1)*(G1359-W1359)^2,Rawdata!AR1358)</f>
        <v>#DIV/0!</v>
      </c>
      <c r="AC1358" s="91" t="e">
        <f>IF(A1358&gt;$AC$1,$S$1*AC1359+(1-$S$1)*(G1359-X1359)^2,Rawdata!AS1358)</f>
        <v>#DIV/0!</v>
      </c>
      <c r="AD1358" s="91" t="e">
        <f>IF(A1358&gt;$AD$1,$S$1*AD1359+(1-$S$1)*(G1359-Y1359)^2,Rawdata!AT1358)</f>
        <v>#DIV/0!</v>
      </c>
      <c r="AE1358" s="80" t="e">
        <f t="shared" si="573"/>
        <v>#DIV/0!</v>
      </c>
      <c r="AF1358" s="81" t="e">
        <f t="shared" si="574"/>
        <v>#DIV/0!</v>
      </c>
      <c r="AG1358" s="86">
        <f t="shared" si="597"/>
        <v>0</v>
      </c>
      <c r="AH1358" s="107" t="e">
        <f t="shared" si="575"/>
        <v>#DIV/0!</v>
      </c>
      <c r="AI1358" s="107" t="e">
        <f t="shared" si="576"/>
        <v>#DIV/0!</v>
      </c>
      <c r="AJ1358" s="108" t="e">
        <f t="shared" si="577"/>
        <v>#DIV/0!</v>
      </c>
      <c r="AK1358" s="113" t="e">
        <f t="shared" si="582"/>
        <v>#DIV/0!</v>
      </c>
      <c r="AL1358" s="113" t="e">
        <f t="shared" si="583"/>
        <v>#DIV/0!</v>
      </c>
      <c r="AM1358" s="113" t="e">
        <f t="shared" si="584"/>
        <v>#DIV/0!</v>
      </c>
      <c r="AN1358" s="113" t="e">
        <f t="shared" si="585"/>
        <v>#DIV/0!</v>
      </c>
      <c r="AO1358" s="113" t="e">
        <f t="shared" si="586"/>
        <v>#DIV/0!</v>
      </c>
      <c r="AP1358" s="91" t="e">
        <f t="shared" si="587"/>
        <v>#DIV/0!</v>
      </c>
      <c r="AQ1358" s="91" t="e">
        <f t="shared" si="588"/>
        <v>#DIV/0!</v>
      </c>
      <c r="AR1358" s="91" t="e">
        <f t="shared" si="589"/>
        <v>#DIV/0!</v>
      </c>
      <c r="AS1358" s="91" t="e">
        <f t="shared" si="590"/>
        <v>#DIV/0!</v>
      </c>
      <c r="AT1358" s="91" t="e">
        <f t="shared" si="591"/>
        <v>#DIV/0!</v>
      </c>
      <c r="AU1358" s="113" t="e">
        <f t="shared" si="592"/>
        <v>#DIV/0!</v>
      </c>
      <c r="AV1358" s="113" t="e">
        <f t="shared" si="593"/>
        <v>#DIV/0!</v>
      </c>
      <c r="AW1358" s="113" t="e">
        <f t="shared" si="594"/>
        <v>#DIV/0!</v>
      </c>
      <c r="AX1358" s="113" t="e">
        <f t="shared" si="595"/>
        <v>#DIV/0!</v>
      </c>
      <c r="AY1358" s="113" t="e">
        <f t="shared" si="596"/>
        <v>#DIV/0!</v>
      </c>
    </row>
    <row r="1359" spans="1:51" x14ac:dyDescent="0.25">
      <c r="A1359" s="119"/>
      <c r="B1359" s="83"/>
      <c r="C1359" s="85"/>
      <c r="D1359" s="85"/>
      <c r="E1359" s="85"/>
      <c r="F1359" s="71"/>
      <c r="G1359" s="96"/>
      <c r="H1359" s="16" t="e">
        <f>IF(A1359&gt;$U$1,ROUND(ROUND( U1359*$S$1+(1-$S$1)*G1359,4)+$T$1*ROUND(($S$1*Z1359+(1-$S$1)*(G1359-U1359)^2)^0.5,4),4),Rawdata!AK1359+Rawdata!$T$1*Rawdata!AU1359)</f>
        <v>#DIV/0!</v>
      </c>
      <c r="I1359" s="16" t="e">
        <f>IF(A1359&gt;$V$1,ROUND(ROUND(V1359*$S$1+(1-$S$1)*G1359,4)+$T$1*ROUND(($S$1*AA1359+(1-$S$1)*(G1359-V1359)^2)^0.5,4),4),Rawdata!AL1359+Rawdata!$T$1*Rawdata!AV1359)</f>
        <v>#DIV/0!</v>
      </c>
      <c r="J1359" s="16" t="e">
        <f>IF(A1359&gt;$W$1,ROUND(ROUND( W1359*$S$1+(1-$S$1)*G1359,4)+$T$1*ROUND(($S$1*AB1359+(1-$S$1)*(G1359-W1359)^2)^0.5,4),4),Rawdata!AM1359+Rawdata!$T$1*Rawdata!AW1359)</f>
        <v>#DIV/0!</v>
      </c>
      <c r="K1359" s="16" t="e">
        <f>IF(A1359&gt;$X$1,ROUND(ROUND( X1359*$S$1+(1-$S$1)*G1359,4)+$T$1*ROUND(($S$1*AC1359+(1-$S$1)*(G1359-X1359)^2)^0.5,4),4),Rawdata!AN1359+Rawdata!$T$1*Rawdata!AX1359)</f>
        <v>#DIV/0!</v>
      </c>
      <c r="L1359" s="16" t="e">
        <f>IF(A1359&gt;$Y$1,ROUND(ROUND( Y1359*$S$1+(1-$S$1)*G1359,4)+$T$1*ROUND(($S$1*AD1359+(1-$S$1)*(G1359-Y1359)^2)^0.5,4),4),Rawdata!AO1359+Rawdata!$T$1*Rawdata!AY1359)</f>
        <v>#DIV/0!</v>
      </c>
      <c r="M1359" s="16" t="e">
        <f t="shared" si="578"/>
        <v>#DIV/0!</v>
      </c>
      <c r="N1359" s="16" t="e">
        <f t="shared" si="579"/>
        <v>#DIV/0!</v>
      </c>
      <c r="O1359" s="67"/>
      <c r="P1359" s="67"/>
      <c r="Q1359" s="31" t="e">
        <f t="shared" si="571"/>
        <v>#DIV/0!</v>
      </c>
      <c r="R1359" s="17" t="e">
        <f t="shared" si="572"/>
        <v>#DIV/0!</v>
      </c>
      <c r="S1359" s="37" t="e">
        <f t="shared" si="580"/>
        <v>#DIV/0!</v>
      </c>
      <c r="T1359" s="17" t="e">
        <f t="shared" si="581"/>
        <v>#DIV/0!</v>
      </c>
      <c r="U1359" s="91" t="e">
        <f>IF(A1359&gt;$U$1, U1360*$S$1+(1-$S$1)*G1360,Rawdata!AK1359)</f>
        <v>#DIV/0!</v>
      </c>
      <c r="V1359" s="91" t="e">
        <f>IF(A1359&gt;$V$1,$S$1*V1360+(1-$S$1)*G1360,Rawdata!AL1359)</f>
        <v>#DIV/0!</v>
      </c>
      <c r="W1359" s="91" t="e">
        <f>IF(A1359&gt;$W$1, $S$1*W1360+(1-$S$1)*G1360,Rawdata!AM1359)</f>
        <v>#DIV/0!</v>
      </c>
      <c r="X1359" s="91" t="e">
        <f>IF(A1359&gt;$X$1,$S$1*X1360+(1-$S$1)*G1360,Rawdata!AN1359)</f>
        <v>#DIV/0!</v>
      </c>
      <c r="Y1359" s="91" t="e">
        <f>IF(A1359&gt;$Y$1,$S$1*Y1360+(1-$S$1)*G1360,Rawdata!AO1359)</f>
        <v>#DIV/0!</v>
      </c>
      <c r="Z1359" s="91" t="e">
        <f>IF(A1359&gt;$Z$1,$S$1*Z1360+(1-$S$1)*(G1360-U1360)^2,Rawdata!AP1359)</f>
        <v>#DIV/0!</v>
      </c>
      <c r="AA1359" s="91" t="e">
        <f>IF(A1359&gt;$AA$1,$S$1*AA1360+(1-$S$1)*(G1360-V1360)^2,Rawdata!AQ1359)</f>
        <v>#DIV/0!</v>
      </c>
      <c r="AB1359" s="91" t="e">
        <f>IF(A1359&gt;89,$S$1*AB1360+(1-$S$1)*(G1360-W1360)^2,Rawdata!AR1359)</f>
        <v>#DIV/0!</v>
      </c>
      <c r="AC1359" s="91" t="e">
        <f>IF(A1359&gt;$AC$1,$S$1*AC1360+(1-$S$1)*(G1360-X1360)^2,Rawdata!AS1359)</f>
        <v>#DIV/0!</v>
      </c>
      <c r="AD1359" s="91" t="e">
        <f>IF(A1359&gt;$AD$1,$S$1*AD1360+(1-$S$1)*(G1360-Y1360)^2,Rawdata!AT1359)</f>
        <v>#DIV/0!</v>
      </c>
      <c r="AE1359" s="80" t="e">
        <f t="shared" si="573"/>
        <v>#DIV/0!</v>
      </c>
      <c r="AF1359" s="81" t="e">
        <f t="shared" si="574"/>
        <v>#DIV/0!</v>
      </c>
      <c r="AG1359" s="86">
        <f t="shared" si="597"/>
        <v>0</v>
      </c>
      <c r="AH1359" s="107" t="e">
        <f t="shared" si="575"/>
        <v>#DIV/0!</v>
      </c>
      <c r="AI1359" s="107" t="e">
        <f t="shared" si="576"/>
        <v>#DIV/0!</v>
      </c>
      <c r="AJ1359" s="108" t="e">
        <f t="shared" si="577"/>
        <v>#DIV/0!</v>
      </c>
      <c r="AK1359" s="113" t="e">
        <f t="shared" si="582"/>
        <v>#DIV/0!</v>
      </c>
      <c r="AL1359" s="113" t="e">
        <f t="shared" si="583"/>
        <v>#DIV/0!</v>
      </c>
      <c r="AM1359" s="113" t="e">
        <f t="shared" si="584"/>
        <v>#DIV/0!</v>
      </c>
      <c r="AN1359" s="113" t="e">
        <f t="shared" si="585"/>
        <v>#DIV/0!</v>
      </c>
      <c r="AO1359" s="113" t="e">
        <f t="shared" si="586"/>
        <v>#DIV/0!</v>
      </c>
      <c r="AP1359" s="91" t="e">
        <f t="shared" si="587"/>
        <v>#DIV/0!</v>
      </c>
      <c r="AQ1359" s="91" t="e">
        <f t="shared" si="588"/>
        <v>#DIV/0!</v>
      </c>
      <c r="AR1359" s="91" t="e">
        <f t="shared" si="589"/>
        <v>#DIV/0!</v>
      </c>
      <c r="AS1359" s="91" t="e">
        <f t="shared" si="590"/>
        <v>#DIV/0!</v>
      </c>
      <c r="AT1359" s="91" t="e">
        <f t="shared" si="591"/>
        <v>#DIV/0!</v>
      </c>
      <c r="AU1359" s="113" t="e">
        <f t="shared" si="592"/>
        <v>#DIV/0!</v>
      </c>
      <c r="AV1359" s="113" t="e">
        <f t="shared" si="593"/>
        <v>#DIV/0!</v>
      </c>
      <c r="AW1359" s="113" t="e">
        <f t="shared" si="594"/>
        <v>#DIV/0!</v>
      </c>
      <c r="AX1359" s="113" t="e">
        <f t="shared" si="595"/>
        <v>#DIV/0!</v>
      </c>
      <c r="AY1359" s="113" t="e">
        <f t="shared" si="596"/>
        <v>#DIV/0!</v>
      </c>
    </row>
    <row r="1360" spans="1:51" x14ac:dyDescent="0.25">
      <c r="A1360" s="119"/>
      <c r="B1360" s="83"/>
      <c r="C1360" s="85"/>
      <c r="D1360" s="85"/>
      <c r="E1360" s="85"/>
      <c r="F1360" s="71"/>
      <c r="G1360" s="96"/>
      <c r="H1360" s="16" t="e">
        <f>IF(A1360&gt;$U$1,ROUND(ROUND( U1360*$S$1+(1-$S$1)*G1360,4)+$T$1*ROUND(($S$1*Z1360+(1-$S$1)*(G1360-U1360)^2)^0.5,4),4),Rawdata!AK1360+Rawdata!$T$1*Rawdata!AU1360)</f>
        <v>#DIV/0!</v>
      </c>
      <c r="I1360" s="16" t="e">
        <f>IF(A1360&gt;$V$1,ROUND(ROUND(V1360*$S$1+(1-$S$1)*G1360,4)+$T$1*ROUND(($S$1*AA1360+(1-$S$1)*(G1360-V1360)^2)^0.5,4),4),Rawdata!AL1360+Rawdata!$T$1*Rawdata!AV1360)</f>
        <v>#DIV/0!</v>
      </c>
      <c r="J1360" s="16" t="e">
        <f>IF(A1360&gt;$W$1,ROUND(ROUND( W1360*$S$1+(1-$S$1)*G1360,4)+$T$1*ROUND(($S$1*AB1360+(1-$S$1)*(G1360-W1360)^2)^0.5,4),4),Rawdata!AM1360+Rawdata!$T$1*Rawdata!AW1360)</f>
        <v>#DIV/0!</v>
      </c>
      <c r="K1360" s="16" t="e">
        <f>IF(A1360&gt;$X$1,ROUND(ROUND( X1360*$S$1+(1-$S$1)*G1360,4)+$T$1*ROUND(($S$1*AC1360+(1-$S$1)*(G1360-X1360)^2)^0.5,4),4),Rawdata!AN1360+Rawdata!$T$1*Rawdata!AX1360)</f>
        <v>#DIV/0!</v>
      </c>
      <c r="L1360" s="16" t="e">
        <f>IF(A1360&gt;$Y$1,ROUND(ROUND( Y1360*$S$1+(1-$S$1)*G1360,4)+$T$1*ROUND(($S$1*AD1360+(1-$S$1)*(G1360-Y1360)^2)^0.5,4),4),Rawdata!AO1360+Rawdata!$T$1*Rawdata!AY1360)</f>
        <v>#DIV/0!</v>
      </c>
      <c r="M1360" s="16" t="e">
        <f t="shared" si="578"/>
        <v>#DIV/0!</v>
      </c>
      <c r="N1360" s="16" t="e">
        <f t="shared" si="579"/>
        <v>#DIV/0!</v>
      </c>
      <c r="O1360" s="67"/>
      <c r="P1360" s="67"/>
      <c r="Q1360" s="31" t="e">
        <f t="shared" si="571"/>
        <v>#DIV/0!</v>
      </c>
      <c r="R1360" s="17" t="e">
        <f t="shared" si="572"/>
        <v>#DIV/0!</v>
      </c>
      <c r="S1360" s="37" t="e">
        <f t="shared" si="580"/>
        <v>#DIV/0!</v>
      </c>
      <c r="T1360" s="17" t="e">
        <f t="shared" si="581"/>
        <v>#DIV/0!</v>
      </c>
      <c r="U1360" s="91" t="e">
        <f>IF(A1360&gt;$U$1, U1361*$S$1+(1-$S$1)*G1361,Rawdata!AK1360)</f>
        <v>#DIV/0!</v>
      </c>
      <c r="V1360" s="91" t="e">
        <f>IF(A1360&gt;$V$1,$S$1*V1361+(1-$S$1)*G1361,Rawdata!AL1360)</f>
        <v>#DIV/0!</v>
      </c>
      <c r="W1360" s="91" t="e">
        <f>IF(A1360&gt;$W$1, $S$1*W1361+(1-$S$1)*G1361,Rawdata!AM1360)</f>
        <v>#DIV/0!</v>
      </c>
      <c r="X1360" s="91" t="e">
        <f>IF(A1360&gt;$X$1,$S$1*X1361+(1-$S$1)*G1361,Rawdata!AN1360)</f>
        <v>#DIV/0!</v>
      </c>
      <c r="Y1360" s="91" t="e">
        <f>IF(A1360&gt;$Y$1,$S$1*Y1361+(1-$S$1)*G1361,Rawdata!AO1360)</f>
        <v>#DIV/0!</v>
      </c>
      <c r="Z1360" s="91" t="e">
        <f>IF(A1360&gt;$Z$1,$S$1*Z1361+(1-$S$1)*(G1361-U1361)^2,Rawdata!AP1360)</f>
        <v>#DIV/0!</v>
      </c>
      <c r="AA1360" s="91" t="e">
        <f>IF(A1360&gt;$AA$1,$S$1*AA1361+(1-$S$1)*(G1361-V1361)^2,Rawdata!AQ1360)</f>
        <v>#DIV/0!</v>
      </c>
      <c r="AB1360" s="91" t="e">
        <f>IF(A1360&gt;89,$S$1*AB1361+(1-$S$1)*(G1361-W1361)^2,Rawdata!AR1360)</f>
        <v>#DIV/0!</v>
      </c>
      <c r="AC1360" s="91" t="e">
        <f>IF(A1360&gt;$AC$1,$S$1*AC1361+(1-$S$1)*(G1361-X1361)^2,Rawdata!AS1360)</f>
        <v>#DIV/0!</v>
      </c>
      <c r="AD1360" s="91" t="e">
        <f>IF(A1360&gt;$AD$1,$S$1*AD1361+(1-$S$1)*(G1361-Y1361)^2,Rawdata!AT1360)</f>
        <v>#DIV/0!</v>
      </c>
      <c r="AE1360" s="80" t="e">
        <f t="shared" si="573"/>
        <v>#DIV/0!</v>
      </c>
      <c r="AF1360" s="81" t="e">
        <f t="shared" si="574"/>
        <v>#DIV/0!</v>
      </c>
      <c r="AG1360" s="86">
        <f t="shared" si="597"/>
        <v>0</v>
      </c>
      <c r="AH1360" s="107" t="e">
        <f t="shared" si="575"/>
        <v>#DIV/0!</v>
      </c>
      <c r="AI1360" s="107" t="e">
        <f t="shared" si="576"/>
        <v>#DIV/0!</v>
      </c>
      <c r="AJ1360" s="108" t="e">
        <f t="shared" si="577"/>
        <v>#DIV/0!</v>
      </c>
      <c r="AK1360" s="113" t="e">
        <f t="shared" si="582"/>
        <v>#DIV/0!</v>
      </c>
      <c r="AL1360" s="113" t="e">
        <f t="shared" si="583"/>
        <v>#DIV/0!</v>
      </c>
      <c r="AM1360" s="113" t="e">
        <f t="shared" si="584"/>
        <v>#DIV/0!</v>
      </c>
      <c r="AN1360" s="113" t="e">
        <f t="shared" si="585"/>
        <v>#DIV/0!</v>
      </c>
      <c r="AO1360" s="113" t="e">
        <f t="shared" si="586"/>
        <v>#DIV/0!</v>
      </c>
      <c r="AP1360" s="91" t="e">
        <f t="shared" si="587"/>
        <v>#DIV/0!</v>
      </c>
      <c r="AQ1360" s="91" t="e">
        <f t="shared" si="588"/>
        <v>#DIV/0!</v>
      </c>
      <c r="AR1360" s="91" t="e">
        <f t="shared" si="589"/>
        <v>#DIV/0!</v>
      </c>
      <c r="AS1360" s="91" t="e">
        <f t="shared" si="590"/>
        <v>#DIV/0!</v>
      </c>
      <c r="AT1360" s="91" t="e">
        <f t="shared" si="591"/>
        <v>#DIV/0!</v>
      </c>
      <c r="AU1360" s="113" t="e">
        <f t="shared" si="592"/>
        <v>#DIV/0!</v>
      </c>
      <c r="AV1360" s="113" t="e">
        <f t="shared" si="593"/>
        <v>#DIV/0!</v>
      </c>
      <c r="AW1360" s="113" t="e">
        <f t="shared" si="594"/>
        <v>#DIV/0!</v>
      </c>
      <c r="AX1360" s="113" t="e">
        <f t="shared" si="595"/>
        <v>#DIV/0!</v>
      </c>
      <c r="AY1360" s="113" t="e">
        <f t="shared" si="596"/>
        <v>#DIV/0!</v>
      </c>
    </row>
    <row r="1361" spans="1:51" x14ac:dyDescent="0.25">
      <c r="A1361" s="119"/>
      <c r="B1361" s="83"/>
      <c r="C1361" s="85"/>
      <c r="D1361" s="85"/>
      <c r="E1361" s="85"/>
      <c r="F1361" s="71"/>
      <c r="G1361" s="96"/>
      <c r="H1361" s="16" t="e">
        <f>IF(A1361&gt;$U$1,ROUND(ROUND( U1361*$S$1+(1-$S$1)*G1361,4)+$T$1*ROUND(($S$1*Z1361+(1-$S$1)*(G1361-U1361)^2)^0.5,4),4),Rawdata!AK1361+Rawdata!$T$1*Rawdata!AU1361)</f>
        <v>#DIV/0!</v>
      </c>
      <c r="I1361" s="16" t="e">
        <f>IF(A1361&gt;$V$1,ROUND(ROUND(V1361*$S$1+(1-$S$1)*G1361,4)+$T$1*ROUND(($S$1*AA1361+(1-$S$1)*(G1361-V1361)^2)^0.5,4),4),Rawdata!AL1361+Rawdata!$T$1*Rawdata!AV1361)</f>
        <v>#DIV/0!</v>
      </c>
      <c r="J1361" s="16" t="e">
        <f>IF(A1361&gt;$W$1,ROUND(ROUND( W1361*$S$1+(1-$S$1)*G1361,4)+$T$1*ROUND(($S$1*AB1361+(1-$S$1)*(G1361-W1361)^2)^0.5,4),4),Rawdata!AM1361+Rawdata!$T$1*Rawdata!AW1361)</f>
        <v>#DIV/0!</v>
      </c>
      <c r="K1361" s="16" t="e">
        <f>IF(A1361&gt;$X$1,ROUND(ROUND( X1361*$S$1+(1-$S$1)*G1361,4)+$T$1*ROUND(($S$1*AC1361+(1-$S$1)*(G1361-X1361)^2)^0.5,4),4),Rawdata!AN1361+Rawdata!$T$1*Rawdata!AX1361)</f>
        <v>#DIV/0!</v>
      </c>
      <c r="L1361" s="16" t="e">
        <f>IF(A1361&gt;$Y$1,ROUND(ROUND( Y1361*$S$1+(1-$S$1)*G1361,4)+$T$1*ROUND(($S$1*AD1361+(1-$S$1)*(G1361-Y1361)^2)^0.5,4),4),Rawdata!AO1361+Rawdata!$T$1*Rawdata!AY1361)</f>
        <v>#DIV/0!</v>
      </c>
      <c r="M1361" s="16" t="e">
        <f t="shared" si="578"/>
        <v>#DIV/0!</v>
      </c>
      <c r="N1361" s="16" t="e">
        <f t="shared" si="579"/>
        <v>#DIV/0!</v>
      </c>
      <c r="O1361" s="67"/>
      <c r="P1361" s="67"/>
      <c r="Q1361" s="31" t="e">
        <f t="shared" si="571"/>
        <v>#DIV/0!</v>
      </c>
      <c r="R1361" s="17" t="e">
        <f t="shared" si="572"/>
        <v>#DIV/0!</v>
      </c>
      <c r="S1361" s="37" t="e">
        <f t="shared" si="580"/>
        <v>#DIV/0!</v>
      </c>
      <c r="T1361" s="17" t="e">
        <f t="shared" si="581"/>
        <v>#DIV/0!</v>
      </c>
      <c r="U1361" s="91" t="e">
        <f>IF(A1361&gt;$U$1, U1362*$S$1+(1-$S$1)*G1362,Rawdata!AK1361)</f>
        <v>#DIV/0!</v>
      </c>
      <c r="V1361" s="91" t="e">
        <f>IF(A1361&gt;$V$1,$S$1*V1362+(1-$S$1)*G1362,Rawdata!AL1361)</f>
        <v>#DIV/0!</v>
      </c>
      <c r="W1361" s="91" t="e">
        <f>IF(A1361&gt;$W$1, $S$1*W1362+(1-$S$1)*G1362,Rawdata!AM1361)</f>
        <v>#DIV/0!</v>
      </c>
      <c r="X1361" s="91" t="e">
        <f>IF(A1361&gt;$X$1,$S$1*X1362+(1-$S$1)*G1362,Rawdata!AN1361)</f>
        <v>#DIV/0!</v>
      </c>
      <c r="Y1361" s="91" t="e">
        <f>IF(A1361&gt;$Y$1,$S$1*Y1362+(1-$S$1)*G1362,Rawdata!AO1361)</f>
        <v>#DIV/0!</v>
      </c>
      <c r="Z1361" s="91" t="e">
        <f>IF(A1361&gt;$Z$1,$S$1*Z1362+(1-$S$1)*(G1362-U1362)^2,Rawdata!AP1361)</f>
        <v>#DIV/0!</v>
      </c>
      <c r="AA1361" s="91" t="e">
        <f>IF(A1361&gt;$AA$1,$S$1*AA1362+(1-$S$1)*(G1362-V1362)^2,Rawdata!AQ1361)</f>
        <v>#DIV/0!</v>
      </c>
      <c r="AB1361" s="91" t="e">
        <f>IF(A1361&gt;89,$S$1*AB1362+(1-$S$1)*(G1362-W1362)^2,Rawdata!AR1361)</f>
        <v>#DIV/0!</v>
      </c>
      <c r="AC1361" s="91" t="e">
        <f>IF(A1361&gt;$AC$1,$S$1*AC1362+(1-$S$1)*(G1362-X1362)^2,Rawdata!AS1361)</f>
        <v>#DIV/0!</v>
      </c>
      <c r="AD1361" s="91" t="e">
        <f>IF(A1361&gt;$AD$1,$S$1*AD1362+(1-$S$1)*(G1362-Y1362)^2,Rawdata!AT1361)</f>
        <v>#DIV/0!</v>
      </c>
      <c r="AE1361" s="80" t="e">
        <f t="shared" si="573"/>
        <v>#DIV/0!</v>
      </c>
      <c r="AF1361" s="81" t="e">
        <f t="shared" si="574"/>
        <v>#DIV/0!</v>
      </c>
      <c r="AG1361" s="86">
        <f t="shared" si="597"/>
        <v>0</v>
      </c>
      <c r="AH1361" s="107" t="e">
        <f t="shared" si="575"/>
        <v>#DIV/0!</v>
      </c>
      <c r="AI1361" s="107" t="e">
        <f t="shared" si="576"/>
        <v>#DIV/0!</v>
      </c>
      <c r="AJ1361" s="108" t="e">
        <f t="shared" si="577"/>
        <v>#DIV/0!</v>
      </c>
      <c r="AK1361" s="113" t="e">
        <f t="shared" si="582"/>
        <v>#DIV/0!</v>
      </c>
      <c r="AL1361" s="113" t="e">
        <f t="shared" si="583"/>
        <v>#DIV/0!</v>
      </c>
      <c r="AM1361" s="113" t="e">
        <f t="shared" si="584"/>
        <v>#DIV/0!</v>
      </c>
      <c r="AN1361" s="113" t="e">
        <f t="shared" si="585"/>
        <v>#DIV/0!</v>
      </c>
      <c r="AO1361" s="113" t="e">
        <f t="shared" si="586"/>
        <v>#DIV/0!</v>
      </c>
      <c r="AP1361" s="91" t="e">
        <f t="shared" si="587"/>
        <v>#DIV/0!</v>
      </c>
      <c r="AQ1361" s="91" t="e">
        <f t="shared" si="588"/>
        <v>#DIV/0!</v>
      </c>
      <c r="AR1361" s="91" t="e">
        <f t="shared" si="589"/>
        <v>#DIV/0!</v>
      </c>
      <c r="AS1361" s="91" t="e">
        <f t="shared" si="590"/>
        <v>#DIV/0!</v>
      </c>
      <c r="AT1361" s="91" t="e">
        <f t="shared" si="591"/>
        <v>#DIV/0!</v>
      </c>
      <c r="AU1361" s="113" t="e">
        <f t="shared" si="592"/>
        <v>#DIV/0!</v>
      </c>
      <c r="AV1361" s="113" t="e">
        <f t="shared" si="593"/>
        <v>#DIV/0!</v>
      </c>
      <c r="AW1361" s="113" t="e">
        <f t="shared" si="594"/>
        <v>#DIV/0!</v>
      </c>
      <c r="AX1361" s="113" t="e">
        <f t="shared" si="595"/>
        <v>#DIV/0!</v>
      </c>
      <c r="AY1361" s="113" t="e">
        <f t="shared" si="596"/>
        <v>#DIV/0!</v>
      </c>
    </row>
    <row r="1362" spans="1:51" x14ac:dyDescent="0.25">
      <c r="A1362" s="119"/>
      <c r="B1362" s="83"/>
      <c r="C1362" s="85"/>
      <c r="D1362" s="85"/>
      <c r="E1362" s="85"/>
      <c r="F1362" s="71"/>
      <c r="G1362" s="96"/>
      <c r="H1362" s="16" t="e">
        <f>IF(A1362&gt;$U$1,ROUND(ROUND( U1362*$S$1+(1-$S$1)*G1362,4)+$T$1*ROUND(($S$1*Z1362+(1-$S$1)*(G1362-U1362)^2)^0.5,4),4),Rawdata!AK1362+Rawdata!$T$1*Rawdata!AU1362)</f>
        <v>#DIV/0!</v>
      </c>
      <c r="I1362" s="16" t="e">
        <f>IF(A1362&gt;$V$1,ROUND(ROUND(V1362*$S$1+(1-$S$1)*G1362,4)+$T$1*ROUND(($S$1*AA1362+(1-$S$1)*(G1362-V1362)^2)^0.5,4),4),Rawdata!AL1362+Rawdata!$T$1*Rawdata!AV1362)</f>
        <v>#DIV/0!</v>
      </c>
      <c r="J1362" s="16" t="e">
        <f>IF(A1362&gt;$W$1,ROUND(ROUND( W1362*$S$1+(1-$S$1)*G1362,4)+$T$1*ROUND(($S$1*AB1362+(1-$S$1)*(G1362-W1362)^2)^0.5,4),4),Rawdata!AM1362+Rawdata!$T$1*Rawdata!AW1362)</f>
        <v>#DIV/0!</v>
      </c>
      <c r="K1362" s="16" t="e">
        <f>IF(A1362&gt;$X$1,ROUND(ROUND( X1362*$S$1+(1-$S$1)*G1362,4)+$T$1*ROUND(($S$1*AC1362+(1-$S$1)*(G1362-X1362)^2)^0.5,4),4),Rawdata!AN1362+Rawdata!$T$1*Rawdata!AX1362)</f>
        <v>#DIV/0!</v>
      </c>
      <c r="L1362" s="16" t="e">
        <f>IF(A1362&gt;$Y$1,ROUND(ROUND( Y1362*$S$1+(1-$S$1)*G1362,4)+$T$1*ROUND(($S$1*AD1362+(1-$S$1)*(G1362-Y1362)^2)^0.5,4),4),Rawdata!AO1362+Rawdata!$T$1*Rawdata!AY1362)</f>
        <v>#DIV/0!</v>
      </c>
      <c r="M1362" s="16" t="e">
        <f t="shared" si="578"/>
        <v>#DIV/0!</v>
      </c>
      <c r="N1362" s="16" t="e">
        <f t="shared" si="579"/>
        <v>#DIV/0!</v>
      </c>
      <c r="O1362" s="67"/>
      <c r="P1362" s="67"/>
      <c r="Q1362" s="31" t="e">
        <f t="shared" si="571"/>
        <v>#DIV/0!</v>
      </c>
      <c r="R1362" s="17" t="e">
        <f t="shared" si="572"/>
        <v>#DIV/0!</v>
      </c>
      <c r="S1362" s="37" t="e">
        <f t="shared" si="580"/>
        <v>#DIV/0!</v>
      </c>
      <c r="T1362" s="17" t="e">
        <f t="shared" si="581"/>
        <v>#DIV/0!</v>
      </c>
      <c r="U1362" s="91" t="e">
        <f>IF(A1362&gt;$U$1, U1363*$S$1+(1-$S$1)*G1363,Rawdata!AK1362)</f>
        <v>#DIV/0!</v>
      </c>
      <c r="V1362" s="91" t="e">
        <f>IF(A1362&gt;$V$1,$S$1*V1363+(1-$S$1)*G1363,Rawdata!AL1362)</f>
        <v>#DIV/0!</v>
      </c>
      <c r="W1362" s="91" t="e">
        <f>IF(A1362&gt;$W$1, $S$1*W1363+(1-$S$1)*G1363,Rawdata!AM1362)</f>
        <v>#DIV/0!</v>
      </c>
      <c r="X1362" s="91" t="e">
        <f>IF(A1362&gt;$X$1,$S$1*X1363+(1-$S$1)*G1363,Rawdata!AN1362)</f>
        <v>#DIV/0!</v>
      </c>
      <c r="Y1362" s="91" t="e">
        <f>IF(A1362&gt;$Y$1,$S$1*Y1363+(1-$S$1)*G1363,Rawdata!AO1362)</f>
        <v>#DIV/0!</v>
      </c>
      <c r="Z1362" s="91" t="e">
        <f>IF(A1362&gt;$Z$1,$S$1*Z1363+(1-$S$1)*(G1363-U1363)^2,Rawdata!AP1362)</f>
        <v>#DIV/0!</v>
      </c>
      <c r="AA1362" s="91" t="e">
        <f>IF(A1362&gt;$AA$1,$S$1*AA1363+(1-$S$1)*(G1363-V1363)^2,Rawdata!AQ1362)</f>
        <v>#DIV/0!</v>
      </c>
      <c r="AB1362" s="91" t="e">
        <f>IF(A1362&gt;89,$S$1*AB1363+(1-$S$1)*(G1363-W1363)^2,Rawdata!AR1362)</f>
        <v>#DIV/0!</v>
      </c>
      <c r="AC1362" s="91" t="e">
        <f>IF(A1362&gt;$AC$1,$S$1*AC1363+(1-$S$1)*(G1363-X1363)^2,Rawdata!AS1362)</f>
        <v>#DIV/0!</v>
      </c>
      <c r="AD1362" s="91" t="e">
        <f>IF(A1362&gt;$AD$1,$S$1*AD1363+(1-$S$1)*(G1363-Y1363)^2,Rawdata!AT1362)</f>
        <v>#DIV/0!</v>
      </c>
      <c r="AE1362" s="80" t="e">
        <f t="shared" si="573"/>
        <v>#DIV/0!</v>
      </c>
      <c r="AF1362" s="81" t="e">
        <f t="shared" si="574"/>
        <v>#DIV/0!</v>
      </c>
      <c r="AG1362" s="86">
        <f t="shared" si="597"/>
        <v>0</v>
      </c>
      <c r="AH1362" s="107" t="e">
        <f t="shared" si="575"/>
        <v>#DIV/0!</v>
      </c>
      <c r="AI1362" s="107" t="e">
        <f t="shared" si="576"/>
        <v>#DIV/0!</v>
      </c>
      <c r="AJ1362" s="108" t="e">
        <f t="shared" si="577"/>
        <v>#DIV/0!</v>
      </c>
      <c r="AK1362" s="113" t="e">
        <f t="shared" si="582"/>
        <v>#DIV/0!</v>
      </c>
      <c r="AL1362" s="113" t="e">
        <f t="shared" si="583"/>
        <v>#DIV/0!</v>
      </c>
      <c r="AM1362" s="113" t="e">
        <f t="shared" si="584"/>
        <v>#DIV/0!</v>
      </c>
      <c r="AN1362" s="113" t="e">
        <f t="shared" si="585"/>
        <v>#DIV/0!</v>
      </c>
      <c r="AO1362" s="113" t="e">
        <f t="shared" si="586"/>
        <v>#DIV/0!</v>
      </c>
      <c r="AP1362" s="91" t="e">
        <f t="shared" si="587"/>
        <v>#DIV/0!</v>
      </c>
      <c r="AQ1362" s="91" t="e">
        <f t="shared" si="588"/>
        <v>#DIV/0!</v>
      </c>
      <c r="AR1362" s="91" t="e">
        <f t="shared" si="589"/>
        <v>#DIV/0!</v>
      </c>
      <c r="AS1362" s="91" t="e">
        <f t="shared" si="590"/>
        <v>#DIV/0!</v>
      </c>
      <c r="AT1362" s="91" t="e">
        <f t="shared" si="591"/>
        <v>#DIV/0!</v>
      </c>
      <c r="AU1362" s="113" t="e">
        <f t="shared" si="592"/>
        <v>#DIV/0!</v>
      </c>
      <c r="AV1362" s="113" t="e">
        <f t="shared" si="593"/>
        <v>#DIV/0!</v>
      </c>
      <c r="AW1362" s="113" t="e">
        <f t="shared" si="594"/>
        <v>#DIV/0!</v>
      </c>
      <c r="AX1362" s="113" t="e">
        <f t="shared" si="595"/>
        <v>#DIV/0!</v>
      </c>
      <c r="AY1362" s="113" t="e">
        <f t="shared" si="596"/>
        <v>#DIV/0!</v>
      </c>
    </row>
    <row r="1363" spans="1:51" x14ac:dyDescent="0.25">
      <c r="A1363" s="119"/>
      <c r="B1363" s="83"/>
      <c r="C1363" s="85"/>
      <c r="D1363" s="85"/>
      <c r="E1363" s="85"/>
      <c r="F1363" s="71"/>
      <c r="G1363" s="96"/>
      <c r="H1363" s="16" t="e">
        <f>IF(A1363&gt;$U$1,ROUND(ROUND( U1363*$S$1+(1-$S$1)*G1363,4)+$T$1*ROUND(($S$1*Z1363+(1-$S$1)*(G1363-U1363)^2)^0.5,4),4),Rawdata!AK1363+Rawdata!$T$1*Rawdata!AU1363)</f>
        <v>#DIV/0!</v>
      </c>
      <c r="I1363" s="16" t="e">
        <f>IF(A1363&gt;$V$1,ROUND(ROUND(V1363*$S$1+(1-$S$1)*G1363,4)+$T$1*ROUND(($S$1*AA1363+(1-$S$1)*(G1363-V1363)^2)^0.5,4),4),Rawdata!AL1363+Rawdata!$T$1*Rawdata!AV1363)</f>
        <v>#DIV/0!</v>
      </c>
      <c r="J1363" s="16" t="e">
        <f>IF(A1363&gt;$W$1,ROUND(ROUND( W1363*$S$1+(1-$S$1)*G1363,4)+$T$1*ROUND(($S$1*AB1363+(1-$S$1)*(G1363-W1363)^2)^0.5,4),4),Rawdata!AM1363+Rawdata!$T$1*Rawdata!AW1363)</f>
        <v>#DIV/0!</v>
      </c>
      <c r="K1363" s="16" t="e">
        <f>IF(A1363&gt;$X$1,ROUND(ROUND( X1363*$S$1+(1-$S$1)*G1363,4)+$T$1*ROUND(($S$1*AC1363+(1-$S$1)*(G1363-X1363)^2)^0.5,4),4),Rawdata!AN1363+Rawdata!$T$1*Rawdata!AX1363)</f>
        <v>#DIV/0!</v>
      </c>
      <c r="L1363" s="16" t="e">
        <f>IF(A1363&gt;$Y$1,ROUND(ROUND( Y1363*$S$1+(1-$S$1)*G1363,4)+$T$1*ROUND(($S$1*AD1363+(1-$S$1)*(G1363-Y1363)^2)^0.5,4),4),Rawdata!AO1363+Rawdata!$T$1*Rawdata!AY1363)</f>
        <v>#DIV/0!</v>
      </c>
      <c r="M1363" s="16" t="e">
        <f t="shared" si="578"/>
        <v>#DIV/0!</v>
      </c>
      <c r="N1363" s="16" t="e">
        <f t="shared" si="579"/>
        <v>#DIV/0!</v>
      </c>
      <c r="O1363" s="67"/>
      <c r="P1363" s="67"/>
      <c r="Q1363" s="31" t="e">
        <f t="shared" si="571"/>
        <v>#DIV/0!</v>
      </c>
      <c r="R1363" s="17" t="e">
        <f t="shared" si="572"/>
        <v>#DIV/0!</v>
      </c>
      <c r="S1363" s="37" t="e">
        <f t="shared" si="580"/>
        <v>#DIV/0!</v>
      </c>
      <c r="T1363" s="17" t="e">
        <f t="shared" si="581"/>
        <v>#DIV/0!</v>
      </c>
      <c r="U1363" s="91" t="e">
        <f>IF(A1363&gt;$U$1, U1364*$S$1+(1-$S$1)*G1364,Rawdata!AK1363)</f>
        <v>#DIV/0!</v>
      </c>
      <c r="V1363" s="91" t="e">
        <f>IF(A1363&gt;$V$1,$S$1*V1364+(1-$S$1)*G1364,Rawdata!AL1363)</f>
        <v>#DIV/0!</v>
      </c>
      <c r="W1363" s="91" t="e">
        <f>IF(A1363&gt;$W$1, $S$1*W1364+(1-$S$1)*G1364,Rawdata!AM1363)</f>
        <v>#DIV/0!</v>
      </c>
      <c r="X1363" s="91" t="e">
        <f>IF(A1363&gt;$X$1,$S$1*X1364+(1-$S$1)*G1364,Rawdata!AN1363)</f>
        <v>#DIV/0!</v>
      </c>
      <c r="Y1363" s="91" t="e">
        <f>IF(A1363&gt;$Y$1,$S$1*Y1364+(1-$S$1)*G1364,Rawdata!AO1363)</f>
        <v>#DIV/0!</v>
      </c>
      <c r="Z1363" s="91" t="e">
        <f>IF(A1363&gt;$Z$1,$S$1*Z1364+(1-$S$1)*(G1364-U1364)^2,Rawdata!AP1363)</f>
        <v>#DIV/0!</v>
      </c>
      <c r="AA1363" s="91" t="e">
        <f>IF(A1363&gt;$AA$1,$S$1*AA1364+(1-$S$1)*(G1364-V1364)^2,Rawdata!AQ1363)</f>
        <v>#DIV/0!</v>
      </c>
      <c r="AB1363" s="91" t="e">
        <f>IF(A1363&gt;89,$S$1*AB1364+(1-$S$1)*(G1364-W1364)^2,Rawdata!AR1363)</f>
        <v>#DIV/0!</v>
      </c>
      <c r="AC1363" s="91" t="e">
        <f>IF(A1363&gt;$AC$1,$S$1*AC1364+(1-$S$1)*(G1364-X1364)^2,Rawdata!AS1363)</f>
        <v>#DIV/0!</v>
      </c>
      <c r="AD1363" s="91" t="e">
        <f>IF(A1363&gt;$AD$1,$S$1*AD1364+(1-$S$1)*(G1364-Y1364)^2,Rawdata!AT1363)</f>
        <v>#DIV/0!</v>
      </c>
      <c r="AE1363" s="80" t="e">
        <f t="shared" si="573"/>
        <v>#DIV/0!</v>
      </c>
      <c r="AF1363" s="81" t="e">
        <f t="shared" si="574"/>
        <v>#DIV/0!</v>
      </c>
      <c r="AG1363" s="86">
        <f t="shared" si="597"/>
        <v>0</v>
      </c>
      <c r="AH1363" s="107" t="e">
        <f t="shared" si="575"/>
        <v>#DIV/0!</v>
      </c>
      <c r="AI1363" s="107" t="e">
        <f t="shared" si="576"/>
        <v>#DIV/0!</v>
      </c>
      <c r="AJ1363" s="108" t="e">
        <f t="shared" si="577"/>
        <v>#DIV/0!</v>
      </c>
      <c r="AK1363" s="113" t="e">
        <f t="shared" si="582"/>
        <v>#DIV/0!</v>
      </c>
      <c r="AL1363" s="113" t="e">
        <f t="shared" si="583"/>
        <v>#DIV/0!</v>
      </c>
      <c r="AM1363" s="113" t="e">
        <f t="shared" si="584"/>
        <v>#DIV/0!</v>
      </c>
      <c r="AN1363" s="113" t="e">
        <f t="shared" si="585"/>
        <v>#DIV/0!</v>
      </c>
      <c r="AO1363" s="113" t="e">
        <f t="shared" si="586"/>
        <v>#DIV/0!</v>
      </c>
      <c r="AP1363" s="91" t="e">
        <f t="shared" si="587"/>
        <v>#DIV/0!</v>
      </c>
      <c r="AQ1363" s="91" t="e">
        <f t="shared" si="588"/>
        <v>#DIV/0!</v>
      </c>
      <c r="AR1363" s="91" t="e">
        <f t="shared" si="589"/>
        <v>#DIV/0!</v>
      </c>
      <c r="AS1363" s="91" t="e">
        <f t="shared" si="590"/>
        <v>#DIV/0!</v>
      </c>
      <c r="AT1363" s="91" t="e">
        <f t="shared" si="591"/>
        <v>#DIV/0!</v>
      </c>
      <c r="AU1363" s="113" t="e">
        <f t="shared" si="592"/>
        <v>#DIV/0!</v>
      </c>
      <c r="AV1363" s="113" t="e">
        <f t="shared" si="593"/>
        <v>#DIV/0!</v>
      </c>
      <c r="AW1363" s="113" t="e">
        <f t="shared" si="594"/>
        <v>#DIV/0!</v>
      </c>
      <c r="AX1363" s="113" t="e">
        <f t="shared" si="595"/>
        <v>#DIV/0!</v>
      </c>
      <c r="AY1363" s="113" t="e">
        <f t="shared" si="596"/>
        <v>#DIV/0!</v>
      </c>
    </row>
    <row r="1364" spans="1:51" x14ac:dyDescent="0.25">
      <c r="A1364" s="119"/>
      <c r="B1364" s="83"/>
      <c r="C1364" s="85"/>
      <c r="D1364" s="85"/>
      <c r="E1364" s="85"/>
      <c r="F1364" s="71"/>
      <c r="G1364" s="96"/>
      <c r="H1364" s="16" t="e">
        <f>IF(A1364&gt;$U$1,ROUND(ROUND( U1364*$S$1+(1-$S$1)*G1364,4)+$T$1*ROUND(($S$1*Z1364+(1-$S$1)*(G1364-U1364)^2)^0.5,4),4),Rawdata!AK1364+Rawdata!$T$1*Rawdata!AU1364)</f>
        <v>#DIV/0!</v>
      </c>
      <c r="I1364" s="16" t="e">
        <f>IF(A1364&gt;$V$1,ROUND(ROUND(V1364*$S$1+(1-$S$1)*G1364,4)+$T$1*ROUND(($S$1*AA1364+(1-$S$1)*(G1364-V1364)^2)^0.5,4),4),Rawdata!AL1364+Rawdata!$T$1*Rawdata!AV1364)</f>
        <v>#DIV/0!</v>
      </c>
      <c r="J1364" s="16" t="e">
        <f>IF(A1364&gt;$W$1,ROUND(ROUND( W1364*$S$1+(1-$S$1)*G1364,4)+$T$1*ROUND(($S$1*AB1364+(1-$S$1)*(G1364-W1364)^2)^0.5,4),4),Rawdata!AM1364+Rawdata!$T$1*Rawdata!AW1364)</f>
        <v>#DIV/0!</v>
      </c>
      <c r="K1364" s="16" t="e">
        <f>IF(A1364&gt;$X$1,ROUND(ROUND( X1364*$S$1+(1-$S$1)*G1364,4)+$T$1*ROUND(($S$1*AC1364+(1-$S$1)*(G1364-X1364)^2)^0.5,4),4),Rawdata!AN1364+Rawdata!$T$1*Rawdata!AX1364)</f>
        <v>#DIV/0!</v>
      </c>
      <c r="L1364" s="16" t="e">
        <f>IF(A1364&gt;$Y$1,ROUND(ROUND( Y1364*$S$1+(1-$S$1)*G1364,4)+$T$1*ROUND(($S$1*AD1364+(1-$S$1)*(G1364-Y1364)^2)^0.5,4),4),Rawdata!AO1364+Rawdata!$T$1*Rawdata!AY1364)</f>
        <v>#DIV/0!</v>
      </c>
      <c r="M1364" s="16" t="e">
        <f t="shared" si="578"/>
        <v>#DIV/0!</v>
      </c>
      <c r="N1364" s="16" t="e">
        <f t="shared" si="579"/>
        <v>#DIV/0!</v>
      </c>
      <c r="O1364" s="67"/>
      <c r="P1364" s="67"/>
      <c r="Q1364" s="31" t="e">
        <f t="shared" ref="Q1364:Q1427" si="598">D1364*N1364*O1364</f>
        <v>#DIV/0!</v>
      </c>
      <c r="R1364" s="17" t="e">
        <f t="shared" ref="R1364:R1427" si="599">ROUNDUP((Q1364-P1364)/P1364,3)</f>
        <v>#DIV/0!</v>
      </c>
      <c r="S1364" s="37" t="e">
        <f t="shared" si="580"/>
        <v>#DIV/0!</v>
      </c>
      <c r="T1364" s="17" t="e">
        <f t="shared" si="581"/>
        <v>#DIV/0!</v>
      </c>
      <c r="U1364" s="91" t="e">
        <f>IF(A1364&gt;$U$1, U1365*$S$1+(1-$S$1)*G1365,Rawdata!AK1364)</f>
        <v>#DIV/0!</v>
      </c>
      <c r="V1364" s="91" t="e">
        <f>IF(A1364&gt;$V$1,$S$1*V1365+(1-$S$1)*G1365,Rawdata!AL1364)</f>
        <v>#DIV/0!</v>
      </c>
      <c r="W1364" s="91" t="e">
        <f>IF(A1364&gt;$W$1, $S$1*W1365+(1-$S$1)*G1365,Rawdata!AM1364)</f>
        <v>#DIV/0!</v>
      </c>
      <c r="X1364" s="91" t="e">
        <f>IF(A1364&gt;$X$1,$S$1*X1365+(1-$S$1)*G1365,Rawdata!AN1364)</f>
        <v>#DIV/0!</v>
      </c>
      <c r="Y1364" s="91" t="e">
        <f>IF(A1364&gt;$Y$1,$S$1*Y1365+(1-$S$1)*G1365,Rawdata!AO1364)</f>
        <v>#DIV/0!</v>
      </c>
      <c r="Z1364" s="91" t="e">
        <f>IF(A1364&gt;$Z$1,$S$1*Z1365+(1-$S$1)*(G1365-U1365)^2,Rawdata!AP1364)</f>
        <v>#DIV/0!</v>
      </c>
      <c r="AA1364" s="91" t="e">
        <f>IF(A1364&gt;$AA$1,$S$1*AA1365+(1-$S$1)*(G1365-V1365)^2,Rawdata!AQ1364)</f>
        <v>#DIV/0!</v>
      </c>
      <c r="AB1364" s="91" t="e">
        <f>IF(A1364&gt;89,$S$1*AB1365+(1-$S$1)*(G1365-W1365)^2,Rawdata!AR1364)</f>
        <v>#DIV/0!</v>
      </c>
      <c r="AC1364" s="91" t="e">
        <f>IF(A1364&gt;$AC$1,$S$1*AC1365+(1-$S$1)*(G1365-X1365)^2,Rawdata!AS1364)</f>
        <v>#DIV/0!</v>
      </c>
      <c r="AD1364" s="91" t="e">
        <f>IF(A1364&gt;$AD$1,$S$1*AD1365+(1-$S$1)*(G1365-Y1365)^2,Rawdata!AT1364)</f>
        <v>#DIV/0!</v>
      </c>
      <c r="AE1364" s="80" t="e">
        <f t="shared" si="573"/>
        <v>#DIV/0!</v>
      </c>
      <c r="AF1364" s="81" t="e">
        <f t="shared" si="574"/>
        <v>#DIV/0!</v>
      </c>
      <c r="AG1364" s="86">
        <f t="shared" si="597"/>
        <v>0</v>
      </c>
      <c r="AH1364" s="107" t="e">
        <f t="shared" si="575"/>
        <v>#DIV/0!</v>
      </c>
      <c r="AI1364" s="107" t="e">
        <f t="shared" si="576"/>
        <v>#DIV/0!</v>
      </c>
      <c r="AJ1364" s="108" t="e">
        <f t="shared" si="577"/>
        <v>#DIV/0!</v>
      </c>
      <c r="AK1364" s="113" t="e">
        <f t="shared" si="582"/>
        <v>#DIV/0!</v>
      </c>
      <c r="AL1364" s="113" t="e">
        <f t="shared" si="583"/>
        <v>#DIV/0!</v>
      </c>
      <c r="AM1364" s="113" t="e">
        <f t="shared" si="584"/>
        <v>#DIV/0!</v>
      </c>
      <c r="AN1364" s="113" t="e">
        <f t="shared" si="585"/>
        <v>#DIV/0!</v>
      </c>
      <c r="AO1364" s="113" t="e">
        <f t="shared" si="586"/>
        <v>#DIV/0!</v>
      </c>
      <c r="AP1364" s="91" t="e">
        <f t="shared" si="587"/>
        <v>#DIV/0!</v>
      </c>
      <c r="AQ1364" s="91" t="e">
        <f t="shared" si="588"/>
        <v>#DIV/0!</v>
      </c>
      <c r="AR1364" s="91" t="e">
        <f t="shared" si="589"/>
        <v>#DIV/0!</v>
      </c>
      <c r="AS1364" s="91" t="e">
        <f t="shared" si="590"/>
        <v>#DIV/0!</v>
      </c>
      <c r="AT1364" s="91" t="e">
        <f t="shared" si="591"/>
        <v>#DIV/0!</v>
      </c>
      <c r="AU1364" s="113" t="e">
        <f t="shared" si="592"/>
        <v>#DIV/0!</v>
      </c>
      <c r="AV1364" s="113" t="e">
        <f t="shared" si="593"/>
        <v>#DIV/0!</v>
      </c>
      <c r="AW1364" s="113" t="e">
        <f t="shared" si="594"/>
        <v>#DIV/0!</v>
      </c>
      <c r="AX1364" s="113" t="e">
        <f t="shared" si="595"/>
        <v>#DIV/0!</v>
      </c>
      <c r="AY1364" s="113" t="e">
        <f t="shared" si="596"/>
        <v>#DIV/0!</v>
      </c>
    </row>
    <row r="1365" spans="1:51" x14ac:dyDescent="0.25">
      <c r="A1365" s="119"/>
      <c r="B1365" s="83"/>
      <c r="C1365" s="85"/>
      <c r="D1365" s="85"/>
      <c r="E1365" s="85"/>
      <c r="F1365" s="71"/>
      <c r="G1365" s="96"/>
      <c r="H1365" s="16" t="e">
        <f>IF(A1365&gt;$U$1,ROUND(ROUND( U1365*$S$1+(1-$S$1)*G1365,4)+$T$1*ROUND(($S$1*Z1365+(1-$S$1)*(G1365-U1365)^2)^0.5,4),4),Rawdata!AK1365+Rawdata!$T$1*Rawdata!AU1365)</f>
        <v>#DIV/0!</v>
      </c>
      <c r="I1365" s="16" t="e">
        <f>IF(A1365&gt;$V$1,ROUND(ROUND(V1365*$S$1+(1-$S$1)*G1365,4)+$T$1*ROUND(($S$1*AA1365+(1-$S$1)*(G1365-V1365)^2)^0.5,4),4),Rawdata!AL1365+Rawdata!$T$1*Rawdata!AV1365)</f>
        <v>#DIV/0!</v>
      </c>
      <c r="J1365" s="16" t="e">
        <f>IF(A1365&gt;$W$1,ROUND(ROUND( W1365*$S$1+(1-$S$1)*G1365,4)+$T$1*ROUND(($S$1*AB1365+(1-$S$1)*(G1365-W1365)^2)^0.5,4),4),Rawdata!AM1365+Rawdata!$T$1*Rawdata!AW1365)</f>
        <v>#DIV/0!</v>
      </c>
      <c r="K1365" s="16" t="e">
        <f>IF(A1365&gt;$X$1,ROUND(ROUND( X1365*$S$1+(1-$S$1)*G1365,4)+$T$1*ROUND(($S$1*AC1365+(1-$S$1)*(G1365-X1365)^2)^0.5,4),4),Rawdata!AN1365+Rawdata!$T$1*Rawdata!AX1365)</f>
        <v>#DIV/0!</v>
      </c>
      <c r="L1365" s="16" t="e">
        <f>IF(A1365&gt;$Y$1,ROUND(ROUND( Y1365*$S$1+(1-$S$1)*G1365,4)+$T$1*ROUND(($S$1*AD1365+(1-$S$1)*(G1365-Y1365)^2)^0.5,4),4),Rawdata!AO1365+Rawdata!$T$1*Rawdata!AY1365)</f>
        <v>#DIV/0!</v>
      </c>
      <c r="M1365" s="16" t="e">
        <f t="shared" si="578"/>
        <v>#DIV/0!</v>
      </c>
      <c r="N1365" s="16" t="e">
        <f t="shared" si="579"/>
        <v>#DIV/0!</v>
      </c>
      <c r="O1365" s="67"/>
      <c r="P1365" s="67"/>
      <c r="Q1365" s="31" t="e">
        <f t="shared" si="598"/>
        <v>#DIV/0!</v>
      </c>
      <c r="R1365" s="17" t="e">
        <f t="shared" si="599"/>
        <v>#DIV/0!</v>
      </c>
      <c r="S1365" s="37" t="e">
        <f t="shared" si="580"/>
        <v>#DIV/0!</v>
      </c>
      <c r="T1365" s="17" t="e">
        <f t="shared" si="581"/>
        <v>#DIV/0!</v>
      </c>
      <c r="U1365" s="91" t="e">
        <f>IF(A1365&gt;$U$1, U1366*$S$1+(1-$S$1)*G1366,Rawdata!AK1365)</f>
        <v>#DIV/0!</v>
      </c>
      <c r="V1365" s="91" t="e">
        <f>IF(A1365&gt;$V$1,$S$1*V1366+(1-$S$1)*G1366,Rawdata!AL1365)</f>
        <v>#DIV/0!</v>
      </c>
      <c r="W1365" s="91" t="e">
        <f>IF(A1365&gt;$W$1, $S$1*W1366+(1-$S$1)*G1366,Rawdata!AM1365)</f>
        <v>#DIV/0!</v>
      </c>
      <c r="X1365" s="91" t="e">
        <f>IF(A1365&gt;$X$1,$S$1*X1366+(1-$S$1)*G1366,Rawdata!AN1365)</f>
        <v>#DIV/0!</v>
      </c>
      <c r="Y1365" s="91" t="e">
        <f>IF(A1365&gt;$Y$1,$S$1*Y1366+(1-$S$1)*G1366,Rawdata!AO1365)</f>
        <v>#DIV/0!</v>
      </c>
      <c r="Z1365" s="91" t="e">
        <f>IF(A1365&gt;$Z$1,$S$1*Z1366+(1-$S$1)*(G1366-U1366)^2,Rawdata!AP1365)</f>
        <v>#DIV/0!</v>
      </c>
      <c r="AA1365" s="91" t="e">
        <f>IF(A1365&gt;$AA$1,$S$1*AA1366+(1-$S$1)*(G1366-V1366)^2,Rawdata!AQ1365)</f>
        <v>#DIV/0!</v>
      </c>
      <c r="AB1365" s="91" t="e">
        <f>IF(A1365&gt;89,$S$1*AB1366+(1-$S$1)*(G1366-W1366)^2,Rawdata!AR1365)</f>
        <v>#DIV/0!</v>
      </c>
      <c r="AC1365" s="91" t="e">
        <f>IF(A1365&gt;$AC$1,$S$1*AC1366+(1-$S$1)*(G1366-X1366)^2,Rawdata!AS1365)</f>
        <v>#DIV/0!</v>
      </c>
      <c r="AD1365" s="91" t="e">
        <f>IF(A1365&gt;$AD$1,$S$1*AD1366+(1-$S$1)*(G1366-Y1366)^2,Rawdata!AT1365)</f>
        <v>#DIV/0!</v>
      </c>
      <c r="AE1365" s="80" t="e">
        <f t="shared" si="573"/>
        <v>#DIV/0!</v>
      </c>
      <c r="AF1365" s="81" t="e">
        <f t="shared" si="574"/>
        <v>#DIV/0!</v>
      </c>
      <c r="AG1365" s="86">
        <f t="shared" si="597"/>
        <v>0</v>
      </c>
      <c r="AH1365" s="107" t="e">
        <f t="shared" si="575"/>
        <v>#DIV/0!</v>
      </c>
      <c r="AI1365" s="107" t="e">
        <f t="shared" si="576"/>
        <v>#DIV/0!</v>
      </c>
      <c r="AJ1365" s="108" t="e">
        <f t="shared" si="577"/>
        <v>#DIV/0!</v>
      </c>
      <c r="AK1365" s="113" t="e">
        <f t="shared" si="582"/>
        <v>#DIV/0!</v>
      </c>
      <c r="AL1365" s="113" t="e">
        <f t="shared" si="583"/>
        <v>#DIV/0!</v>
      </c>
      <c r="AM1365" s="113" t="e">
        <f t="shared" si="584"/>
        <v>#DIV/0!</v>
      </c>
      <c r="AN1365" s="113" t="e">
        <f t="shared" si="585"/>
        <v>#DIV/0!</v>
      </c>
      <c r="AO1365" s="113" t="e">
        <f t="shared" si="586"/>
        <v>#DIV/0!</v>
      </c>
      <c r="AP1365" s="91" t="e">
        <f t="shared" si="587"/>
        <v>#DIV/0!</v>
      </c>
      <c r="AQ1365" s="91" t="e">
        <f t="shared" si="588"/>
        <v>#DIV/0!</v>
      </c>
      <c r="AR1365" s="91" t="e">
        <f t="shared" si="589"/>
        <v>#DIV/0!</v>
      </c>
      <c r="AS1365" s="91" t="e">
        <f t="shared" si="590"/>
        <v>#DIV/0!</v>
      </c>
      <c r="AT1365" s="91" t="e">
        <f t="shared" si="591"/>
        <v>#DIV/0!</v>
      </c>
      <c r="AU1365" s="113" t="e">
        <f t="shared" si="592"/>
        <v>#DIV/0!</v>
      </c>
      <c r="AV1365" s="113" t="e">
        <f t="shared" si="593"/>
        <v>#DIV/0!</v>
      </c>
      <c r="AW1365" s="113" t="e">
        <f t="shared" si="594"/>
        <v>#DIV/0!</v>
      </c>
      <c r="AX1365" s="113" t="e">
        <f t="shared" si="595"/>
        <v>#DIV/0!</v>
      </c>
      <c r="AY1365" s="113" t="e">
        <f t="shared" si="596"/>
        <v>#DIV/0!</v>
      </c>
    </row>
    <row r="1366" spans="1:51" x14ac:dyDescent="0.25">
      <c r="A1366" s="119"/>
      <c r="B1366" s="83"/>
      <c r="C1366" s="85"/>
      <c r="D1366" s="85"/>
      <c r="E1366" s="85"/>
      <c r="F1366" s="71"/>
      <c r="G1366" s="96"/>
      <c r="H1366" s="16" t="e">
        <f>IF(A1366&gt;$U$1,ROUND(ROUND( U1366*$S$1+(1-$S$1)*G1366,4)+$T$1*ROUND(($S$1*Z1366+(1-$S$1)*(G1366-U1366)^2)^0.5,4),4),Rawdata!AK1366+Rawdata!$T$1*Rawdata!AU1366)</f>
        <v>#DIV/0!</v>
      </c>
      <c r="I1366" s="16" t="e">
        <f>IF(A1366&gt;$V$1,ROUND(ROUND(V1366*$S$1+(1-$S$1)*G1366,4)+$T$1*ROUND(($S$1*AA1366+(1-$S$1)*(G1366-V1366)^2)^0.5,4),4),Rawdata!AL1366+Rawdata!$T$1*Rawdata!AV1366)</f>
        <v>#DIV/0!</v>
      </c>
      <c r="J1366" s="16" t="e">
        <f>IF(A1366&gt;$W$1,ROUND(ROUND( W1366*$S$1+(1-$S$1)*G1366,4)+$T$1*ROUND(($S$1*AB1366+(1-$S$1)*(G1366-W1366)^2)^0.5,4),4),Rawdata!AM1366+Rawdata!$T$1*Rawdata!AW1366)</f>
        <v>#DIV/0!</v>
      </c>
      <c r="K1366" s="16" t="e">
        <f>IF(A1366&gt;$X$1,ROUND(ROUND( X1366*$S$1+(1-$S$1)*G1366,4)+$T$1*ROUND(($S$1*AC1366+(1-$S$1)*(G1366-X1366)^2)^0.5,4),4),Rawdata!AN1366+Rawdata!$T$1*Rawdata!AX1366)</f>
        <v>#DIV/0!</v>
      </c>
      <c r="L1366" s="16" t="e">
        <f>IF(A1366&gt;$Y$1,ROUND(ROUND( Y1366*$S$1+(1-$S$1)*G1366,4)+$T$1*ROUND(($S$1*AD1366+(1-$S$1)*(G1366-Y1366)^2)^0.5,4),4),Rawdata!AO1366+Rawdata!$T$1*Rawdata!AY1366)</f>
        <v>#DIV/0!</v>
      </c>
      <c r="M1366" s="16" t="e">
        <f t="shared" si="578"/>
        <v>#DIV/0!</v>
      </c>
      <c r="N1366" s="16" t="e">
        <f t="shared" si="579"/>
        <v>#DIV/0!</v>
      </c>
      <c r="O1366" s="67"/>
      <c r="P1366" s="67"/>
      <c r="Q1366" s="31" t="e">
        <f t="shared" si="598"/>
        <v>#DIV/0!</v>
      </c>
      <c r="R1366" s="17" t="e">
        <f t="shared" si="599"/>
        <v>#DIV/0!</v>
      </c>
      <c r="S1366" s="37" t="e">
        <f t="shared" si="580"/>
        <v>#DIV/0!</v>
      </c>
      <c r="T1366" s="17" t="e">
        <f t="shared" si="581"/>
        <v>#DIV/0!</v>
      </c>
      <c r="U1366" s="91" t="e">
        <f>IF(A1366&gt;$U$1, U1367*$S$1+(1-$S$1)*G1367,Rawdata!AK1366)</f>
        <v>#DIV/0!</v>
      </c>
      <c r="V1366" s="91" t="e">
        <f>IF(A1366&gt;$V$1,$S$1*V1367+(1-$S$1)*G1367,Rawdata!AL1366)</f>
        <v>#DIV/0!</v>
      </c>
      <c r="W1366" s="91" t="e">
        <f>IF(A1366&gt;$W$1, $S$1*W1367+(1-$S$1)*G1367,Rawdata!AM1366)</f>
        <v>#DIV/0!</v>
      </c>
      <c r="X1366" s="91" t="e">
        <f>IF(A1366&gt;$X$1,$S$1*X1367+(1-$S$1)*G1367,Rawdata!AN1366)</f>
        <v>#DIV/0!</v>
      </c>
      <c r="Y1366" s="91" t="e">
        <f>IF(A1366&gt;$Y$1,$S$1*Y1367+(1-$S$1)*G1367,Rawdata!AO1366)</f>
        <v>#DIV/0!</v>
      </c>
      <c r="Z1366" s="91" t="e">
        <f>IF(A1366&gt;$Z$1,$S$1*Z1367+(1-$S$1)*(G1367-U1367)^2,Rawdata!AP1366)</f>
        <v>#DIV/0!</v>
      </c>
      <c r="AA1366" s="91" t="e">
        <f>IF(A1366&gt;$AA$1,$S$1*AA1367+(1-$S$1)*(G1367-V1367)^2,Rawdata!AQ1366)</f>
        <v>#DIV/0!</v>
      </c>
      <c r="AB1366" s="91" t="e">
        <f>IF(A1366&gt;89,$S$1*AB1367+(1-$S$1)*(G1367-W1367)^2,Rawdata!AR1366)</f>
        <v>#DIV/0!</v>
      </c>
      <c r="AC1366" s="91" t="e">
        <f>IF(A1366&gt;$AC$1,$S$1*AC1367+(1-$S$1)*(G1367-X1367)^2,Rawdata!AS1366)</f>
        <v>#DIV/0!</v>
      </c>
      <c r="AD1366" s="91" t="e">
        <f>IF(A1366&gt;$AD$1,$S$1*AD1367+(1-$S$1)*(G1367-Y1367)^2,Rawdata!AT1366)</f>
        <v>#DIV/0!</v>
      </c>
      <c r="AE1366" s="80" t="e">
        <f t="shared" si="573"/>
        <v>#DIV/0!</v>
      </c>
      <c r="AF1366" s="81" t="e">
        <f t="shared" si="574"/>
        <v>#DIV/0!</v>
      </c>
      <c r="AG1366" s="86">
        <f t="shared" si="597"/>
        <v>0</v>
      </c>
      <c r="AH1366" s="107" t="e">
        <f t="shared" si="575"/>
        <v>#DIV/0!</v>
      </c>
      <c r="AI1366" s="107" t="e">
        <f t="shared" si="576"/>
        <v>#DIV/0!</v>
      </c>
      <c r="AJ1366" s="108" t="e">
        <f t="shared" si="577"/>
        <v>#DIV/0!</v>
      </c>
      <c r="AK1366" s="113" t="e">
        <f t="shared" si="582"/>
        <v>#DIV/0!</v>
      </c>
      <c r="AL1366" s="113" t="e">
        <f t="shared" si="583"/>
        <v>#DIV/0!</v>
      </c>
      <c r="AM1366" s="113" t="e">
        <f t="shared" si="584"/>
        <v>#DIV/0!</v>
      </c>
      <c r="AN1366" s="113" t="e">
        <f t="shared" si="585"/>
        <v>#DIV/0!</v>
      </c>
      <c r="AO1366" s="113" t="e">
        <f t="shared" si="586"/>
        <v>#DIV/0!</v>
      </c>
      <c r="AP1366" s="91" t="e">
        <f t="shared" si="587"/>
        <v>#DIV/0!</v>
      </c>
      <c r="AQ1366" s="91" t="e">
        <f t="shared" si="588"/>
        <v>#DIV/0!</v>
      </c>
      <c r="AR1366" s="91" t="e">
        <f t="shared" si="589"/>
        <v>#DIV/0!</v>
      </c>
      <c r="AS1366" s="91" t="e">
        <f t="shared" si="590"/>
        <v>#DIV/0!</v>
      </c>
      <c r="AT1366" s="91" t="e">
        <f t="shared" si="591"/>
        <v>#DIV/0!</v>
      </c>
      <c r="AU1366" s="113" t="e">
        <f t="shared" si="592"/>
        <v>#DIV/0!</v>
      </c>
      <c r="AV1366" s="113" t="e">
        <f t="shared" si="593"/>
        <v>#DIV/0!</v>
      </c>
      <c r="AW1366" s="113" t="e">
        <f t="shared" si="594"/>
        <v>#DIV/0!</v>
      </c>
      <c r="AX1366" s="113" t="e">
        <f t="shared" si="595"/>
        <v>#DIV/0!</v>
      </c>
      <c r="AY1366" s="113" t="e">
        <f t="shared" si="596"/>
        <v>#DIV/0!</v>
      </c>
    </row>
    <row r="1367" spans="1:51" x14ac:dyDescent="0.25">
      <c r="A1367" s="119"/>
      <c r="B1367" s="83"/>
      <c r="C1367" s="85"/>
      <c r="D1367" s="85"/>
      <c r="E1367" s="85"/>
      <c r="F1367" s="71"/>
      <c r="G1367" s="96"/>
      <c r="H1367" s="16" t="e">
        <f>IF(A1367&gt;$U$1,ROUND(ROUND( U1367*$S$1+(1-$S$1)*G1367,4)+$T$1*ROUND(($S$1*Z1367+(1-$S$1)*(G1367-U1367)^2)^0.5,4),4),Rawdata!AK1367+Rawdata!$T$1*Rawdata!AU1367)</f>
        <v>#DIV/0!</v>
      </c>
      <c r="I1367" s="16" t="e">
        <f>IF(A1367&gt;$V$1,ROUND(ROUND(V1367*$S$1+(1-$S$1)*G1367,4)+$T$1*ROUND(($S$1*AA1367+(1-$S$1)*(G1367-V1367)^2)^0.5,4),4),Rawdata!AL1367+Rawdata!$T$1*Rawdata!AV1367)</f>
        <v>#DIV/0!</v>
      </c>
      <c r="J1367" s="16" t="e">
        <f>IF(A1367&gt;$W$1,ROUND(ROUND( W1367*$S$1+(1-$S$1)*G1367,4)+$T$1*ROUND(($S$1*AB1367+(1-$S$1)*(G1367-W1367)^2)^0.5,4),4),Rawdata!AM1367+Rawdata!$T$1*Rawdata!AW1367)</f>
        <v>#DIV/0!</v>
      </c>
      <c r="K1367" s="16" t="e">
        <f>IF(A1367&gt;$X$1,ROUND(ROUND( X1367*$S$1+(1-$S$1)*G1367,4)+$T$1*ROUND(($S$1*AC1367+(1-$S$1)*(G1367-X1367)^2)^0.5,4),4),Rawdata!AN1367+Rawdata!$T$1*Rawdata!AX1367)</f>
        <v>#DIV/0!</v>
      </c>
      <c r="L1367" s="16" t="e">
        <f>IF(A1367&gt;$Y$1,ROUND(ROUND( Y1367*$S$1+(1-$S$1)*G1367,4)+$T$1*ROUND(($S$1*AD1367+(1-$S$1)*(G1367-Y1367)^2)^0.5,4),4),Rawdata!AO1367+Rawdata!$T$1*Rawdata!AY1367)</f>
        <v>#DIV/0!</v>
      </c>
      <c r="M1367" s="16" t="e">
        <f t="shared" si="578"/>
        <v>#DIV/0!</v>
      </c>
      <c r="N1367" s="16" t="e">
        <f t="shared" si="579"/>
        <v>#DIV/0!</v>
      </c>
      <c r="O1367" s="67"/>
      <c r="P1367" s="67"/>
      <c r="Q1367" s="31" t="e">
        <f t="shared" si="598"/>
        <v>#DIV/0!</v>
      </c>
      <c r="R1367" s="17" t="e">
        <f t="shared" si="599"/>
        <v>#DIV/0!</v>
      </c>
      <c r="S1367" s="37" t="e">
        <f t="shared" si="580"/>
        <v>#DIV/0!</v>
      </c>
      <c r="T1367" s="17" t="e">
        <f t="shared" si="581"/>
        <v>#DIV/0!</v>
      </c>
      <c r="U1367" s="91" t="e">
        <f>IF(A1367&gt;$U$1, U1368*$S$1+(1-$S$1)*G1368,Rawdata!AK1367)</f>
        <v>#DIV/0!</v>
      </c>
      <c r="V1367" s="91" t="e">
        <f>IF(A1367&gt;$V$1,$S$1*V1368+(1-$S$1)*G1368,Rawdata!AL1367)</f>
        <v>#DIV/0!</v>
      </c>
      <c r="W1367" s="91" t="e">
        <f>IF(A1367&gt;$W$1, $S$1*W1368+(1-$S$1)*G1368,Rawdata!AM1367)</f>
        <v>#DIV/0!</v>
      </c>
      <c r="X1367" s="91" t="e">
        <f>IF(A1367&gt;$X$1,$S$1*X1368+(1-$S$1)*G1368,Rawdata!AN1367)</f>
        <v>#DIV/0!</v>
      </c>
      <c r="Y1367" s="91" t="e">
        <f>IF(A1367&gt;$Y$1,$S$1*Y1368+(1-$S$1)*G1368,Rawdata!AO1367)</f>
        <v>#DIV/0!</v>
      </c>
      <c r="Z1367" s="91" t="e">
        <f>IF(A1367&gt;$Z$1,$S$1*Z1368+(1-$S$1)*(G1368-U1368)^2,Rawdata!AP1367)</f>
        <v>#DIV/0!</v>
      </c>
      <c r="AA1367" s="91" t="e">
        <f>IF(A1367&gt;$AA$1,$S$1*AA1368+(1-$S$1)*(G1368-V1368)^2,Rawdata!AQ1367)</f>
        <v>#DIV/0!</v>
      </c>
      <c r="AB1367" s="91" t="e">
        <f>IF(A1367&gt;89,$S$1*AB1368+(1-$S$1)*(G1368-W1368)^2,Rawdata!AR1367)</f>
        <v>#DIV/0!</v>
      </c>
      <c r="AC1367" s="91" t="e">
        <f>IF(A1367&gt;$AC$1,$S$1*AC1368+(1-$S$1)*(G1368-X1368)^2,Rawdata!AS1367)</f>
        <v>#DIV/0!</v>
      </c>
      <c r="AD1367" s="91" t="e">
        <f>IF(A1367&gt;$AD$1,$S$1*AD1368+(1-$S$1)*(G1368-Y1368)^2,Rawdata!AT1367)</f>
        <v>#DIV/0!</v>
      </c>
      <c r="AE1367" s="80" t="e">
        <f t="shared" si="573"/>
        <v>#DIV/0!</v>
      </c>
      <c r="AF1367" s="81" t="e">
        <f t="shared" si="574"/>
        <v>#DIV/0!</v>
      </c>
      <c r="AG1367" s="86">
        <f t="shared" si="597"/>
        <v>0</v>
      </c>
      <c r="AH1367" s="107" t="e">
        <f t="shared" si="575"/>
        <v>#DIV/0!</v>
      </c>
      <c r="AI1367" s="107" t="e">
        <f t="shared" si="576"/>
        <v>#DIV/0!</v>
      </c>
      <c r="AJ1367" s="108" t="e">
        <f t="shared" si="577"/>
        <v>#DIV/0!</v>
      </c>
      <c r="AK1367" s="113" t="e">
        <f t="shared" si="582"/>
        <v>#DIV/0!</v>
      </c>
      <c r="AL1367" s="113" t="e">
        <f t="shared" si="583"/>
        <v>#DIV/0!</v>
      </c>
      <c r="AM1367" s="113" t="e">
        <f t="shared" si="584"/>
        <v>#DIV/0!</v>
      </c>
      <c r="AN1367" s="113" t="e">
        <f t="shared" si="585"/>
        <v>#DIV/0!</v>
      </c>
      <c r="AO1367" s="113" t="e">
        <f t="shared" si="586"/>
        <v>#DIV/0!</v>
      </c>
      <c r="AP1367" s="91" t="e">
        <f t="shared" si="587"/>
        <v>#DIV/0!</v>
      </c>
      <c r="AQ1367" s="91" t="e">
        <f t="shared" si="588"/>
        <v>#DIV/0!</v>
      </c>
      <c r="AR1367" s="91" t="e">
        <f t="shared" si="589"/>
        <v>#DIV/0!</v>
      </c>
      <c r="AS1367" s="91" t="e">
        <f t="shared" si="590"/>
        <v>#DIV/0!</v>
      </c>
      <c r="AT1367" s="91" t="e">
        <f t="shared" si="591"/>
        <v>#DIV/0!</v>
      </c>
      <c r="AU1367" s="113" t="e">
        <f t="shared" si="592"/>
        <v>#DIV/0!</v>
      </c>
      <c r="AV1367" s="113" t="e">
        <f t="shared" si="593"/>
        <v>#DIV/0!</v>
      </c>
      <c r="AW1367" s="113" t="e">
        <f t="shared" si="594"/>
        <v>#DIV/0!</v>
      </c>
      <c r="AX1367" s="113" t="e">
        <f t="shared" si="595"/>
        <v>#DIV/0!</v>
      </c>
      <c r="AY1367" s="113" t="e">
        <f t="shared" si="596"/>
        <v>#DIV/0!</v>
      </c>
    </row>
    <row r="1368" spans="1:51" x14ac:dyDescent="0.25">
      <c r="A1368" s="119"/>
      <c r="B1368" s="83"/>
      <c r="C1368" s="85"/>
      <c r="D1368" s="85"/>
      <c r="E1368" s="85"/>
      <c r="F1368" s="71"/>
      <c r="G1368" s="96"/>
      <c r="H1368" s="16" t="e">
        <f>IF(A1368&gt;$U$1,ROUND(ROUND( U1368*$S$1+(1-$S$1)*G1368,4)+$T$1*ROUND(($S$1*Z1368+(1-$S$1)*(G1368-U1368)^2)^0.5,4),4),Rawdata!AK1368+Rawdata!$T$1*Rawdata!AU1368)</f>
        <v>#DIV/0!</v>
      </c>
      <c r="I1368" s="16" t="e">
        <f>IF(A1368&gt;$V$1,ROUND(ROUND(V1368*$S$1+(1-$S$1)*G1368,4)+$T$1*ROUND(($S$1*AA1368+(1-$S$1)*(G1368-V1368)^2)^0.5,4),4),Rawdata!AL1368+Rawdata!$T$1*Rawdata!AV1368)</f>
        <v>#DIV/0!</v>
      </c>
      <c r="J1368" s="16" t="e">
        <f>IF(A1368&gt;$W$1,ROUND(ROUND( W1368*$S$1+(1-$S$1)*G1368,4)+$T$1*ROUND(($S$1*AB1368+(1-$S$1)*(G1368-W1368)^2)^0.5,4),4),Rawdata!AM1368+Rawdata!$T$1*Rawdata!AW1368)</f>
        <v>#DIV/0!</v>
      </c>
      <c r="K1368" s="16" t="e">
        <f>IF(A1368&gt;$X$1,ROUND(ROUND( X1368*$S$1+(1-$S$1)*G1368,4)+$T$1*ROUND(($S$1*AC1368+(1-$S$1)*(G1368-X1368)^2)^0.5,4),4),Rawdata!AN1368+Rawdata!$T$1*Rawdata!AX1368)</f>
        <v>#DIV/0!</v>
      </c>
      <c r="L1368" s="16" t="e">
        <f>IF(A1368&gt;$Y$1,ROUND(ROUND( Y1368*$S$1+(1-$S$1)*G1368,4)+$T$1*ROUND(($S$1*AD1368+(1-$S$1)*(G1368-Y1368)^2)^0.5,4),4),Rawdata!AO1368+Rawdata!$T$1*Rawdata!AY1368)</f>
        <v>#DIV/0!</v>
      </c>
      <c r="M1368" s="16" t="e">
        <f t="shared" si="578"/>
        <v>#DIV/0!</v>
      </c>
      <c r="N1368" s="16" t="e">
        <f t="shared" si="579"/>
        <v>#DIV/0!</v>
      </c>
      <c r="O1368" s="67"/>
      <c r="P1368" s="67"/>
      <c r="Q1368" s="31" t="e">
        <f t="shared" si="598"/>
        <v>#DIV/0!</v>
      </c>
      <c r="R1368" s="17" t="e">
        <f t="shared" si="599"/>
        <v>#DIV/0!</v>
      </c>
      <c r="S1368" s="37" t="e">
        <f t="shared" si="580"/>
        <v>#DIV/0!</v>
      </c>
      <c r="T1368" s="17" t="e">
        <f t="shared" si="581"/>
        <v>#DIV/0!</v>
      </c>
      <c r="U1368" s="91" t="e">
        <f>IF(A1368&gt;$U$1, U1369*$S$1+(1-$S$1)*G1369,Rawdata!AK1368)</f>
        <v>#DIV/0!</v>
      </c>
      <c r="V1368" s="91" t="e">
        <f>IF(A1368&gt;$V$1,$S$1*V1369+(1-$S$1)*G1369,Rawdata!AL1368)</f>
        <v>#DIV/0!</v>
      </c>
      <c r="W1368" s="91" t="e">
        <f>IF(A1368&gt;$W$1, $S$1*W1369+(1-$S$1)*G1369,Rawdata!AM1368)</f>
        <v>#DIV/0!</v>
      </c>
      <c r="X1368" s="91" t="e">
        <f>IF(A1368&gt;$X$1,$S$1*X1369+(1-$S$1)*G1369,Rawdata!AN1368)</f>
        <v>#DIV/0!</v>
      </c>
      <c r="Y1368" s="91" t="e">
        <f>IF(A1368&gt;$Y$1,$S$1*Y1369+(1-$S$1)*G1369,Rawdata!AO1368)</f>
        <v>#DIV/0!</v>
      </c>
      <c r="Z1368" s="91" t="e">
        <f>IF(A1368&gt;$Z$1,$S$1*Z1369+(1-$S$1)*(G1369-U1369)^2,Rawdata!AP1368)</f>
        <v>#DIV/0!</v>
      </c>
      <c r="AA1368" s="91" t="e">
        <f>IF(A1368&gt;$AA$1,$S$1*AA1369+(1-$S$1)*(G1369-V1369)^2,Rawdata!AQ1368)</f>
        <v>#DIV/0!</v>
      </c>
      <c r="AB1368" s="91" t="e">
        <f>IF(A1368&gt;89,$S$1*AB1369+(1-$S$1)*(G1369-W1369)^2,Rawdata!AR1368)</f>
        <v>#DIV/0!</v>
      </c>
      <c r="AC1368" s="91" t="e">
        <f>IF(A1368&gt;$AC$1,$S$1*AC1369+(1-$S$1)*(G1369-X1369)^2,Rawdata!AS1368)</f>
        <v>#DIV/0!</v>
      </c>
      <c r="AD1368" s="91" t="e">
        <f>IF(A1368&gt;$AD$1,$S$1*AD1369+(1-$S$1)*(G1369-Y1369)^2,Rawdata!AT1368)</f>
        <v>#DIV/0!</v>
      </c>
      <c r="AE1368" s="80" t="e">
        <f t="shared" si="573"/>
        <v>#DIV/0!</v>
      </c>
      <c r="AF1368" s="81" t="e">
        <f t="shared" si="574"/>
        <v>#DIV/0!</v>
      </c>
      <c r="AG1368" s="86">
        <f t="shared" si="597"/>
        <v>0</v>
      </c>
      <c r="AH1368" s="107" t="e">
        <f t="shared" si="575"/>
        <v>#DIV/0!</v>
      </c>
      <c r="AI1368" s="107" t="e">
        <f t="shared" si="576"/>
        <v>#DIV/0!</v>
      </c>
      <c r="AJ1368" s="108" t="e">
        <f t="shared" si="577"/>
        <v>#DIV/0!</v>
      </c>
      <c r="AK1368" s="113" t="e">
        <f t="shared" si="582"/>
        <v>#DIV/0!</v>
      </c>
      <c r="AL1368" s="113" t="e">
        <f t="shared" si="583"/>
        <v>#DIV/0!</v>
      </c>
      <c r="AM1368" s="113" t="e">
        <f t="shared" si="584"/>
        <v>#DIV/0!</v>
      </c>
      <c r="AN1368" s="113" t="e">
        <f t="shared" si="585"/>
        <v>#DIV/0!</v>
      </c>
      <c r="AO1368" s="113" t="e">
        <f t="shared" si="586"/>
        <v>#DIV/0!</v>
      </c>
      <c r="AP1368" s="91" t="e">
        <f t="shared" si="587"/>
        <v>#DIV/0!</v>
      </c>
      <c r="AQ1368" s="91" t="e">
        <f t="shared" si="588"/>
        <v>#DIV/0!</v>
      </c>
      <c r="AR1368" s="91" t="e">
        <f t="shared" si="589"/>
        <v>#DIV/0!</v>
      </c>
      <c r="AS1368" s="91" t="e">
        <f t="shared" si="590"/>
        <v>#DIV/0!</v>
      </c>
      <c r="AT1368" s="91" t="e">
        <f t="shared" si="591"/>
        <v>#DIV/0!</v>
      </c>
      <c r="AU1368" s="113" t="e">
        <f t="shared" si="592"/>
        <v>#DIV/0!</v>
      </c>
      <c r="AV1368" s="113" t="e">
        <f t="shared" si="593"/>
        <v>#DIV/0!</v>
      </c>
      <c r="AW1368" s="113" t="e">
        <f t="shared" si="594"/>
        <v>#DIV/0!</v>
      </c>
      <c r="AX1368" s="113" t="e">
        <f t="shared" si="595"/>
        <v>#DIV/0!</v>
      </c>
      <c r="AY1368" s="113" t="e">
        <f t="shared" si="596"/>
        <v>#DIV/0!</v>
      </c>
    </row>
    <row r="1369" spans="1:51" x14ac:dyDescent="0.25">
      <c r="A1369" s="119"/>
      <c r="B1369" s="83"/>
      <c r="C1369" s="85"/>
      <c r="D1369" s="85"/>
      <c r="E1369" s="85"/>
      <c r="F1369" s="71"/>
      <c r="G1369" s="96"/>
      <c r="H1369" s="16" t="e">
        <f>IF(A1369&gt;$U$1,ROUND(ROUND( U1369*$S$1+(1-$S$1)*G1369,4)+$T$1*ROUND(($S$1*Z1369+(1-$S$1)*(G1369-U1369)^2)^0.5,4),4),Rawdata!AK1369+Rawdata!$T$1*Rawdata!AU1369)</f>
        <v>#DIV/0!</v>
      </c>
      <c r="I1369" s="16" t="e">
        <f>IF(A1369&gt;$V$1,ROUND(ROUND(V1369*$S$1+(1-$S$1)*G1369,4)+$T$1*ROUND(($S$1*AA1369+(1-$S$1)*(G1369-V1369)^2)^0.5,4),4),Rawdata!AL1369+Rawdata!$T$1*Rawdata!AV1369)</f>
        <v>#DIV/0!</v>
      </c>
      <c r="J1369" s="16" t="e">
        <f>IF(A1369&gt;$W$1,ROUND(ROUND( W1369*$S$1+(1-$S$1)*G1369,4)+$T$1*ROUND(($S$1*AB1369+(1-$S$1)*(G1369-W1369)^2)^0.5,4),4),Rawdata!AM1369+Rawdata!$T$1*Rawdata!AW1369)</f>
        <v>#DIV/0!</v>
      </c>
      <c r="K1369" s="16" t="e">
        <f>IF(A1369&gt;$X$1,ROUND(ROUND( X1369*$S$1+(1-$S$1)*G1369,4)+$T$1*ROUND(($S$1*AC1369+(1-$S$1)*(G1369-X1369)^2)^0.5,4),4),Rawdata!AN1369+Rawdata!$T$1*Rawdata!AX1369)</f>
        <v>#DIV/0!</v>
      </c>
      <c r="L1369" s="16" t="e">
        <f>IF(A1369&gt;$Y$1,ROUND(ROUND( Y1369*$S$1+(1-$S$1)*G1369,4)+$T$1*ROUND(($S$1*AD1369+(1-$S$1)*(G1369-Y1369)^2)^0.5,4),4),Rawdata!AO1369+Rawdata!$T$1*Rawdata!AY1369)</f>
        <v>#DIV/0!</v>
      </c>
      <c r="M1369" s="16" t="e">
        <f t="shared" si="578"/>
        <v>#DIV/0!</v>
      </c>
      <c r="N1369" s="16" t="e">
        <f t="shared" si="579"/>
        <v>#DIV/0!</v>
      </c>
      <c r="O1369" s="67"/>
      <c r="P1369" s="67"/>
      <c r="Q1369" s="31" t="e">
        <f t="shared" si="598"/>
        <v>#DIV/0!</v>
      </c>
      <c r="R1369" s="17" t="e">
        <f t="shared" si="599"/>
        <v>#DIV/0!</v>
      </c>
      <c r="S1369" s="37" t="e">
        <f t="shared" si="580"/>
        <v>#DIV/0!</v>
      </c>
      <c r="T1369" s="17" t="e">
        <f t="shared" si="581"/>
        <v>#DIV/0!</v>
      </c>
      <c r="U1369" s="91" t="e">
        <f>IF(A1369&gt;$U$1, U1370*$S$1+(1-$S$1)*G1370,Rawdata!AK1369)</f>
        <v>#DIV/0!</v>
      </c>
      <c r="V1369" s="91" t="e">
        <f>IF(A1369&gt;$V$1,$S$1*V1370+(1-$S$1)*G1370,Rawdata!AL1369)</f>
        <v>#DIV/0!</v>
      </c>
      <c r="W1369" s="91" t="e">
        <f>IF(A1369&gt;$W$1, $S$1*W1370+(1-$S$1)*G1370,Rawdata!AM1369)</f>
        <v>#DIV/0!</v>
      </c>
      <c r="X1369" s="91" t="e">
        <f>IF(A1369&gt;$X$1,$S$1*X1370+(1-$S$1)*G1370,Rawdata!AN1369)</f>
        <v>#DIV/0!</v>
      </c>
      <c r="Y1369" s="91" t="e">
        <f>IF(A1369&gt;$Y$1,$S$1*Y1370+(1-$S$1)*G1370,Rawdata!AO1369)</f>
        <v>#DIV/0!</v>
      </c>
      <c r="Z1369" s="91" t="e">
        <f>IF(A1369&gt;$Z$1,$S$1*Z1370+(1-$S$1)*(G1370-U1370)^2,Rawdata!AP1369)</f>
        <v>#DIV/0!</v>
      </c>
      <c r="AA1369" s="91" t="e">
        <f>IF(A1369&gt;$AA$1,$S$1*AA1370+(1-$S$1)*(G1370-V1370)^2,Rawdata!AQ1369)</f>
        <v>#DIV/0!</v>
      </c>
      <c r="AB1369" s="91" t="e">
        <f>IF(A1369&gt;89,$S$1*AB1370+(1-$S$1)*(G1370-W1370)^2,Rawdata!AR1369)</f>
        <v>#DIV/0!</v>
      </c>
      <c r="AC1369" s="91" t="e">
        <f>IF(A1369&gt;$AC$1,$S$1*AC1370+(1-$S$1)*(G1370-X1370)^2,Rawdata!AS1369)</f>
        <v>#DIV/0!</v>
      </c>
      <c r="AD1369" s="91" t="e">
        <f>IF(A1369&gt;$AD$1,$S$1*AD1370+(1-$S$1)*(G1370-Y1370)^2,Rawdata!AT1369)</f>
        <v>#DIV/0!</v>
      </c>
      <c r="AE1369" s="80" t="e">
        <f t="shared" si="573"/>
        <v>#DIV/0!</v>
      </c>
      <c r="AF1369" s="81" t="e">
        <f t="shared" si="574"/>
        <v>#DIV/0!</v>
      </c>
      <c r="AG1369" s="86">
        <f t="shared" si="597"/>
        <v>0</v>
      </c>
      <c r="AH1369" s="107" t="e">
        <f t="shared" si="575"/>
        <v>#DIV/0!</v>
      </c>
      <c r="AI1369" s="107" t="e">
        <f t="shared" si="576"/>
        <v>#DIV/0!</v>
      </c>
      <c r="AJ1369" s="108" t="e">
        <f t="shared" si="577"/>
        <v>#DIV/0!</v>
      </c>
      <c r="AK1369" s="113" t="e">
        <f t="shared" si="582"/>
        <v>#DIV/0!</v>
      </c>
      <c r="AL1369" s="113" t="e">
        <f t="shared" si="583"/>
        <v>#DIV/0!</v>
      </c>
      <c r="AM1369" s="113" t="e">
        <f t="shared" si="584"/>
        <v>#DIV/0!</v>
      </c>
      <c r="AN1369" s="113" t="e">
        <f t="shared" si="585"/>
        <v>#DIV/0!</v>
      </c>
      <c r="AO1369" s="113" t="e">
        <f t="shared" si="586"/>
        <v>#DIV/0!</v>
      </c>
      <c r="AP1369" s="91" t="e">
        <f t="shared" si="587"/>
        <v>#DIV/0!</v>
      </c>
      <c r="AQ1369" s="91" t="e">
        <f t="shared" si="588"/>
        <v>#DIV/0!</v>
      </c>
      <c r="AR1369" s="91" t="e">
        <f t="shared" si="589"/>
        <v>#DIV/0!</v>
      </c>
      <c r="AS1369" s="91" t="e">
        <f t="shared" si="590"/>
        <v>#DIV/0!</v>
      </c>
      <c r="AT1369" s="91" t="e">
        <f t="shared" si="591"/>
        <v>#DIV/0!</v>
      </c>
      <c r="AU1369" s="113" t="e">
        <f t="shared" si="592"/>
        <v>#DIV/0!</v>
      </c>
      <c r="AV1369" s="113" t="e">
        <f t="shared" si="593"/>
        <v>#DIV/0!</v>
      </c>
      <c r="AW1369" s="113" t="e">
        <f t="shared" si="594"/>
        <v>#DIV/0!</v>
      </c>
      <c r="AX1369" s="113" t="e">
        <f t="shared" si="595"/>
        <v>#DIV/0!</v>
      </c>
      <c r="AY1369" s="113" t="e">
        <f t="shared" si="596"/>
        <v>#DIV/0!</v>
      </c>
    </row>
    <row r="1370" spans="1:51" x14ac:dyDescent="0.25">
      <c r="A1370" s="119"/>
      <c r="B1370" s="83"/>
      <c r="C1370" s="85"/>
      <c r="D1370" s="85"/>
      <c r="E1370" s="85"/>
      <c r="F1370" s="71"/>
      <c r="G1370" s="96"/>
      <c r="H1370" s="16" t="e">
        <f>IF(A1370&gt;$U$1,ROUND(ROUND( U1370*$S$1+(1-$S$1)*G1370,4)+$T$1*ROUND(($S$1*Z1370+(1-$S$1)*(G1370-U1370)^2)^0.5,4),4),Rawdata!AK1370+Rawdata!$T$1*Rawdata!AU1370)</f>
        <v>#DIV/0!</v>
      </c>
      <c r="I1370" s="16" t="e">
        <f>IF(A1370&gt;$V$1,ROUND(ROUND(V1370*$S$1+(1-$S$1)*G1370,4)+$T$1*ROUND(($S$1*AA1370+(1-$S$1)*(G1370-V1370)^2)^0.5,4),4),Rawdata!AL1370+Rawdata!$T$1*Rawdata!AV1370)</f>
        <v>#DIV/0!</v>
      </c>
      <c r="J1370" s="16" t="e">
        <f>IF(A1370&gt;$W$1,ROUND(ROUND( W1370*$S$1+(1-$S$1)*G1370,4)+$T$1*ROUND(($S$1*AB1370+(1-$S$1)*(G1370-W1370)^2)^0.5,4),4),Rawdata!AM1370+Rawdata!$T$1*Rawdata!AW1370)</f>
        <v>#DIV/0!</v>
      </c>
      <c r="K1370" s="16" t="e">
        <f>IF(A1370&gt;$X$1,ROUND(ROUND( X1370*$S$1+(1-$S$1)*G1370,4)+$T$1*ROUND(($S$1*AC1370+(1-$S$1)*(G1370-X1370)^2)^0.5,4),4),Rawdata!AN1370+Rawdata!$T$1*Rawdata!AX1370)</f>
        <v>#DIV/0!</v>
      </c>
      <c r="L1370" s="16" t="e">
        <f>IF(A1370&gt;$Y$1,ROUND(ROUND( Y1370*$S$1+(1-$S$1)*G1370,4)+$T$1*ROUND(($S$1*AD1370+(1-$S$1)*(G1370-Y1370)^2)^0.5,4),4),Rawdata!AO1370+Rawdata!$T$1*Rawdata!AY1370)</f>
        <v>#DIV/0!</v>
      </c>
      <c r="M1370" s="16" t="e">
        <f t="shared" si="578"/>
        <v>#DIV/0!</v>
      </c>
      <c r="N1370" s="16" t="e">
        <f t="shared" si="579"/>
        <v>#DIV/0!</v>
      </c>
      <c r="O1370" s="67"/>
      <c r="P1370" s="67"/>
      <c r="Q1370" s="31" t="e">
        <f t="shared" si="598"/>
        <v>#DIV/0!</v>
      </c>
      <c r="R1370" s="17" t="e">
        <f t="shared" si="599"/>
        <v>#DIV/0!</v>
      </c>
      <c r="S1370" s="37" t="e">
        <f t="shared" si="580"/>
        <v>#DIV/0!</v>
      </c>
      <c r="T1370" s="17" t="e">
        <f t="shared" si="581"/>
        <v>#DIV/0!</v>
      </c>
      <c r="U1370" s="91" t="e">
        <f>IF(A1370&gt;$U$1, U1371*$S$1+(1-$S$1)*G1371,Rawdata!AK1370)</f>
        <v>#DIV/0!</v>
      </c>
      <c r="V1370" s="91" t="e">
        <f>IF(A1370&gt;$V$1,$S$1*V1371+(1-$S$1)*G1371,Rawdata!AL1370)</f>
        <v>#DIV/0!</v>
      </c>
      <c r="W1370" s="91" t="e">
        <f>IF(A1370&gt;$W$1, $S$1*W1371+(1-$S$1)*G1371,Rawdata!AM1370)</f>
        <v>#DIV/0!</v>
      </c>
      <c r="X1370" s="91" t="e">
        <f>IF(A1370&gt;$X$1,$S$1*X1371+(1-$S$1)*G1371,Rawdata!AN1370)</f>
        <v>#DIV/0!</v>
      </c>
      <c r="Y1370" s="91" t="e">
        <f>IF(A1370&gt;$Y$1,$S$1*Y1371+(1-$S$1)*G1371,Rawdata!AO1370)</f>
        <v>#DIV/0!</v>
      </c>
      <c r="Z1370" s="91" t="e">
        <f>IF(A1370&gt;$Z$1,$S$1*Z1371+(1-$S$1)*(G1371-U1371)^2,Rawdata!AP1370)</f>
        <v>#DIV/0!</v>
      </c>
      <c r="AA1370" s="91" t="e">
        <f>IF(A1370&gt;$AA$1,$S$1*AA1371+(1-$S$1)*(G1371-V1371)^2,Rawdata!AQ1370)</f>
        <v>#DIV/0!</v>
      </c>
      <c r="AB1370" s="91" t="e">
        <f>IF(A1370&gt;89,$S$1*AB1371+(1-$S$1)*(G1371-W1371)^2,Rawdata!AR1370)</f>
        <v>#DIV/0!</v>
      </c>
      <c r="AC1370" s="91" t="e">
        <f>IF(A1370&gt;$AC$1,$S$1*AC1371+(1-$S$1)*(G1371-X1371)^2,Rawdata!AS1370)</f>
        <v>#DIV/0!</v>
      </c>
      <c r="AD1370" s="91" t="e">
        <f>IF(A1370&gt;$AD$1,$S$1*AD1371+(1-$S$1)*(G1371-Y1371)^2,Rawdata!AT1370)</f>
        <v>#DIV/0!</v>
      </c>
      <c r="AE1370" s="80" t="e">
        <f t="shared" si="573"/>
        <v>#DIV/0!</v>
      </c>
      <c r="AF1370" s="81" t="e">
        <f t="shared" si="574"/>
        <v>#DIV/0!</v>
      </c>
      <c r="AG1370" s="86">
        <f t="shared" si="597"/>
        <v>0</v>
      </c>
      <c r="AH1370" s="107" t="e">
        <f t="shared" si="575"/>
        <v>#DIV/0!</v>
      </c>
      <c r="AI1370" s="107" t="e">
        <f t="shared" si="576"/>
        <v>#DIV/0!</v>
      </c>
      <c r="AJ1370" s="108" t="e">
        <f t="shared" si="577"/>
        <v>#DIV/0!</v>
      </c>
      <c r="AK1370" s="113" t="e">
        <f t="shared" si="582"/>
        <v>#DIV/0!</v>
      </c>
      <c r="AL1370" s="113" t="e">
        <f t="shared" si="583"/>
        <v>#DIV/0!</v>
      </c>
      <c r="AM1370" s="113" t="e">
        <f t="shared" si="584"/>
        <v>#DIV/0!</v>
      </c>
      <c r="AN1370" s="113" t="e">
        <f t="shared" si="585"/>
        <v>#DIV/0!</v>
      </c>
      <c r="AO1370" s="113" t="e">
        <f t="shared" si="586"/>
        <v>#DIV/0!</v>
      </c>
      <c r="AP1370" s="91" t="e">
        <f t="shared" si="587"/>
        <v>#DIV/0!</v>
      </c>
      <c r="AQ1370" s="91" t="e">
        <f t="shared" si="588"/>
        <v>#DIV/0!</v>
      </c>
      <c r="AR1370" s="91" t="e">
        <f t="shared" si="589"/>
        <v>#DIV/0!</v>
      </c>
      <c r="AS1370" s="91" t="e">
        <f t="shared" si="590"/>
        <v>#DIV/0!</v>
      </c>
      <c r="AT1370" s="91" t="e">
        <f t="shared" si="591"/>
        <v>#DIV/0!</v>
      </c>
      <c r="AU1370" s="113" t="e">
        <f t="shared" si="592"/>
        <v>#DIV/0!</v>
      </c>
      <c r="AV1370" s="113" t="e">
        <f t="shared" si="593"/>
        <v>#DIV/0!</v>
      </c>
      <c r="AW1370" s="113" t="e">
        <f t="shared" si="594"/>
        <v>#DIV/0!</v>
      </c>
      <c r="AX1370" s="113" t="e">
        <f t="shared" si="595"/>
        <v>#DIV/0!</v>
      </c>
      <c r="AY1370" s="113" t="e">
        <f t="shared" si="596"/>
        <v>#DIV/0!</v>
      </c>
    </row>
    <row r="1371" spans="1:51" x14ac:dyDescent="0.25">
      <c r="A1371" s="119"/>
      <c r="B1371" s="83"/>
      <c r="C1371" s="85"/>
      <c r="D1371" s="85"/>
      <c r="E1371" s="85"/>
      <c r="F1371" s="71"/>
      <c r="G1371" s="96"/>
      <c r="H1371" s="16" t="e">
        <f>IF(A1371&gt;$U$1,ROUND(ROUND( U1371*$S$1+(1-$S$1)*G1371,4)+$T$1*ROUND(($S$1*Z1371+(1-$S$1)*(G1371-U1371)^2)^0.5,4),4),Rawdata!AK1371+Rawdata!$T$1*Rawdata!AU1371)</f>
        <v>#DIV/0!</v>
      </c>
      <c r="I1371" s="16" t="e">
        <f>IF(A1371&gt;$V$1,ROUND(ROUND(V1371*$S$1+(1-$S$1)*G1371,4)+$T$1*ROUND(($S$1*AA1371+(1-$S$1)*(G1371-V1371)^2)^0.5,4),4),Rawdata!AL1371+Rawdata!$T$1*Rawdata!AV1371)</f>
        <v>#DIV/0!</v>
      </c>
      <c r="J1371" s="16" t="e">
        <f>IF(A1371&gt;$W$1,ROUND(ROUND( W1371*$S$1+(1-$S$1)*G1371,4)+$T$1*ROUND(($S$1*AB1371+(1-$S$1)*(G1371-W1371)^2)^0.5,4),4),Rawdata!AM1371+Rawdata!$T$1*Rawdata!AW1371)</f>
        <v>#DIV/0!</v>
      </c>
      <c r="K1371" s="16" t="e">
        <f>IF(A1371&gt;$X$1,ROUND(ROUND( X1371*$S$1+(1-$S$1)*G1371,4)+$T$1*ROUND(($S$1*AC1371+(1-$S$1)*(G1371-X1371)^2)^0.5,4),4),Rawdata!AN1371+Rawdata!$T$1*Rawdata!AX1371)</f>
        <v>#DIV/0!</v>
      </c>
      <c r="L1371" s="16" t="e">
        <f>IF(A1371&gt;$Y$1,ROUND(ROUND( Y1371*$S$1+(1-$S$1)*G1371,4)+$T$1*ROUND(($S$1*AD1371+(1-$S$1)*(G1371-Y1371)^2)^0.5,4),4),Rawdata!AO1371+Rawdata!$T$1*Rawdata!AY1371)</f>
        <v>#DIV/0!</v>
      </c>
      <c r="M1371" s="16" t="e">
        <f t="shared" si="578"/>
        <v>#DIV/0!</v>
      </c>
      <c r="N1371" s="16" t="e">
        <f t="shared" si="579"/>
        <v>#DIV/0!</v>
      </c>
      <c r="O1371" s="67"/>
      <c r="P1371" s="67"/>
      <c r="Q1371" s="31" t="e">
        <f t="shared" si="598"/>
        <v>#DIV/0!</v>
      </c>
      <c r="R1371" s="17" t="e">
        <f t="shared" si="599"/>
        <v>#DIV/0!</v>
      </c>
      <c r="S1371" s="37" t="e">
        <f t="shared" si="580"/>
        <v>#DIV/0!</v>
      </c>
      <c r="T1371" s="17" t="e">
        <f t="shared" si="581"/>
        <v>#DIV/0!</v>
      </c>
      <c r="U1371" s="91" t="e">
        <f>IF(A1371&gt;$U$1, U1372*$S$1+(1-$S$1)*G1372,Rawdata!AK1371)</f>
        <v>#DIV/0!</v>
      </c>
      <c r="V1371" s="91" t="e">
        <f>IF(A1371&gt;$V$1,$S$1*V1372+(1-$S$1)*G1372,Rawdata!AL1371)</f>
        <v>#DIV/0!</v>
      </c>
      <c r="W1371" s="91" t="e">
        <f>IF(A1371&gt;$W$1, $S$1*W1372+(1-$S$1)*G1372,Rawdata!AM1371)</f>
        <v>#DIV/0!</v>
      </c>
      <c r="X1371" s="91" t="e">
        <f>IF(A1371&gt;$X$1,$S$1*X1372+(1-$S$1)*G1372,Rawdata!AN1371)</f>
        <v>#DIV/0!</v>
      </c>
      <c r="Y1371" s="91" t="e">
        <f>IF(A1371&gt;$Y$1,$S$1*Y1372+(1-$S$1)*G1372,Rawdata!AO1371)</f>
        <v>#DIV/0!</v>
      </c>
      <c r="Z1371" s="91" t="e">
        <f>IF(A1371&gt;$Z$1,$S$1*Z1372+(1-$S$1)*(G1372-U1372)^2,Rawdata!AP1371)</f>
        <v>#DIV/0!</v>
      </c>
      <c r="AA1371" s="91" t="e">
        <f>IF(A1371&gt;$AA$1,$S$1*AA1372+(1-$S$1)*(G1372-V1372)^2,Rawdata!AQ1371)</f>
        <v>#DIV/0!</v>
      </c>
      <c r="AB1371" s="91" t="e">
        <f>IF(A1371&gt;89,$S$1*AB1372+(1-$S$1)*(G1372-W1372)^2,Rawdata!AR1371)</f>
        <v>#DIV/0!</v>
      </c>
      <c r="AC1371" s="91" t="e">
        <f>IF(A1371&gt;$AC$1,$S$1*AC1372+(1-$S$1)*(G1372-X1372)^2,Rawdata!AS1371)</f>
        <v>#DIV/0!</v>
      </c>
      <c r="AD1371" s="91" t="e">
        <f>IF(A1371&gt;$AD$1,$S$1*AD1372+(1-$S$1)*(G1372-Y1372)^2,Rawdata!AT1371)</f>
        <v>#DIV/0!</v>
      </c>
      <c r="AE1371" s="80" t="e">
        <f t="shared" si="573"/>
        <v>#DIV/0!</v>
      </c>
      <c r="AF1371" s="81" t="e">
        <f t="shared" si="574"/>
        <v>#DIV/0!</v>
      </c>
      <c r="AG1371" s="86">
        <f t="shared" si="597"/>
        <v>0</v>
      </c>
      <c r="AH1371" s="107" t="e">
        <f t="shared" si="575"/>
        <v>#DIV/0!</v>
      </c>
      <c r="AI1371" s="107" t="e">
        <f t="shared" si="576"/>
        <v>#DIV/0!</v>
      </c>
      <c r="AJ1371" s="108" t="e">
        <f t="shared" si="577"/>
        <v>#DIV/0!</v>
      </c>
      <c r="AK1371" s="113" t="e">
        <f t="shared" si="582"/>
        <v>#DIV/0!</v>
      </c>
      <c r="AL1371" s="113" t="e">
        <f t="shared" si="583"/>
        <v>#DIV/0!</v>
      </c>
      <c r="AM1371" s="113" t="e">
        <f t="shared" si="584"/>
        <v>#DIV/0!</v>
      </c>
      <c r="AN1371" s="113" t="e">
        <f t="shared" si="585"/>
        <v>#DIV/0!</v>
      </c>
      <c r="AO1371" s="113" t="e">
        <f t="shared" si="586"/>
        <v>#DIV/0!</v>
      </c>
      <c r="AP1371" s="91" t="e">
        <f t="shared" si="587"/>
        <v>#DIV/0!</v>
      </c>
      <c r="AQ1371" s="91" t="e">
        <f t="shared" si="588"/>
        <v>#DIV/0!</v>
      </c>
      <c r="AR1371" s="91" t="e">
        <f t="shared" si="589"/>
        <v>#DIV/0!</v>
      </c>
      <c r="AS1371" s="91" t="e">
        <f t="shared" si="590"/>
        <v>#DIV/0!</v>
      </c>
      <c r="AT1371" s="91" t="e">
        <f t="shared" si="591"/>
        <v>#DIV/0!</v>
      </c>
      <c r="AU1371" s="113" t="e">
        <f t="shared" si="592"/>
        <v>#DIV/0!</v>
      </c>
      <c r="AV1371" s="113" t="e">
        <f t="shared" si="593"/>
        <v>#DIV/0!</v>
      </c>
      <c r="AW1371" s="113" t="e">
        <f t="shared" si="594"/>
        <v>#DIV/0!</v>
      </c>
      <c r="AX1371" s="113" t="e">
        <f t="shared" si="595"/>
        <v>#DIV/0!</v>
      </c>
      <c r="AY1371" s="113" t="e">
        <f t="shared" si="596"/>
        <v>#DIV/0!</v>
      </c>
    </row>
    <row r="1372" spans="1:51" x14ac:dyDescent="0.25">
      <c r="A1372" s="119"/>
      <c r="B1372" s="83"/>
      <c r="C1372" s="85"/>
      <c r="D1372" s="85"/>
      <c r="E1372" s="85"/>
      <c r="F1372" s="71"/>
      <c r="G1372" s="96"/>
      <c r="H1372" s="16" t="e">
        <f>IF(A1372&gt;$U$1,ROUND(ROUND( U1372*$S$1+(1-$S$1)*G1372,4)+$T$1*ROUND(($S$1*Z1372+(1-$S$1)*(G1372-U1372)^2)^0.5,4),4),Rawdata!AK1372+Rawdata!$T$1*Rawdata!AU1372)</f>
        <v>#DIV/0!</v>
      </c>
      <c r="I1372" s="16" t="e">
        <f>IF(A1372&gt;$V$1,ROUND(ROUND(V1372*$S$1+(1-$S$1)*G1372,4)+$T$1*ROUND(($S$1*AA1372+(1-$S$1)*(G1372-V1372)^2)^0.5,4),4),Rawdata!AL1372+Rawdata!$T$1*Rawdata!AV1372)</f>
        <v>#DIV/0!</v>
      </c>
      <c r="J1372" s="16" t="e">
        <f>IF(A1372&gt;$W$1,ROUND(ROUND( W1372*$S$1+(1-$S$1)*G1372,4)+$T$1*ROUND(($S$1*AB1372+(1-$S$1)*(G1372-W1372)^2)^0.5,4),4),Rawdata!AM1372+Rawdata!$T$1*Rawdata!AW1372)</f>
        <v>#DIV/0!</v>
      </c>
      <c r="K1372" s="16" t="e">
        <f>IF(A1372&gt;$X$1,ROUND(ROUND( X1372*$S$1+(1-$S$1)*G1372,4)+$T$1*ROUND(($S$1*AC1372+(1-$S$1)*(G1372-X1372)^2)^0.5,4),4),Rawdata!AN1372+Rawdata!$T$1*Rawdata!AX1372)</f>
        <v>#DIV/0!</v>
      </c>
      <c r="L1372" s="16" t="e">
        <f>IF(A1372&gt;$Y$1,ROUND(ROUND( Y1372*$S$1+(1-$S$1)*G1372,4)+$T$1*ROUND(($S$1*AD1372+(1-$S$1)*(G1372-Y1372)^2)^0.5,4),4),Rawdata!AO1372+Rawdata!$T$1*Rawdata!AY1372)</f>
        <v>#DIV/0!</v>
      </c>
      <c r="M1372" s="16" t="e">
        <f t="shared" si="578"/>
        <v>#DIV/0!</v>
      </c>
      <c r="N1372" s="16" t="e">
        <f t="shared" si="579"/>
        <v>#DIV/0!</v>
      </c>
      <c r="O1372" s="67"/>
      <c r="P1372" s="67"/>
      <c r="Q1372" s="31" t="e">
        <f t="shared" si="598"/>
        <v>#DIV/0!</v>
      </c>
      <c r="R1372" s="17" t="e">
        <f t="shared" si="599"/>
        <v>#DIV/0!</v>
      </c>
      <c r="S1372" s="37" t="e">
        <f t="shared" si="580"/>
        <v>#DIV/0!</v>
      </c>
      <c r="T1372" s="17" t="e">
        <f t="shared" si="581"/>
        <v>#DIV/0!</v>
      </c>
      <c r="U1372" s="91" t="e">
        <f>IF(A1372&gt;$U$1, U1373*$S$1+(1-$S$1)*G1373,Rawdata!AK1372)</f>
        <v>#DIV/0!</v>
      </c>
      <c r="V1372" s="91" t="e">
        <f>IF(A1372&gt;$V$1,$S$1*V1373+(1-$S$1)*G1373,Rawdata!AL1372)</f>
        <v>#DIV/0!</v>
      </c>
      <c r="W1372" s="91" t="e">
        <f>IF(A1372&gt;$W$1, $S$1*W1373+(1-$S$1)*G1373,Rawdata!AM1372)</f>
        <v>#DIV/0!</v>
      </c>
      <c r="X1372" s="91" t="e">
        <f>IF(A1372&gt;$X$1,$S$1*X1373+(1-$S$1)*G1373,Rawdata!AN1372)</f>
        <v>#DIV/0!</v>
      </c>
      <c r="Y1372" s="91" t="e">
        <f>IF(A1372&gt;$Y$1,$S$1*Y1373+(1-$S$1)*G1373,Rawdata!AO1372)</f>
        <v>#DIV/0!</v>
      </c>
      <c r="Z1372" s="91" t="e">
        <f>IF(A1372&gt;$Z$1,$S$1*Z1373+(1-$S$1)*(G1373-U1373)^2,Rawdata!AP1372)</f>
        <v>#DIV/0!</v>
      </c>
      <c r="AA1372" s="91" t="e">
        <f>IF(A1372&gt;$AA$1,$S$1*AA1373+(1-$S$1)*(G1373-V1373)^2,Rawdata!AQ1372)</f>
        <v>#DIV/0!</v>
      </c>
      <c r="AB1372" s="91" t="e">
        <f>IF(A1372&gt;89,$S$1*AB1373+(1-$S$1)*(G1373-W1373)^2,Rawdata!AR1372)</f>
        <v>#DIV/0!</v>
      </c>
      <c r="AC1372" s="91" t="e">
        <f>IF(A1372&gt;$AC$1,$S$1*AC1373+(1-$S$1)*(G1373-X1373)^2,Rawdata!AS1372)</f>
        <v>#DIV/0!</v>
      </c>
      <c r="AD1372" s="91" t="e">
        <f>IF(A1372&gt;$AD$1,$S$1*AD1373+(1-$S$1)*(G1373-Y1373)^2,Rawdata!AT1372)</f>
        <v>#DIV/0!</v>
      </c>
      <c r="AE1372" s="80" t="e">
        <f t="shared" si="573"/>
        <v>#DIV/0!</v>
      </c>
      <c r="AF1372" s="81" t="e">
        <f t="shared" si="574"/>
        <v>#DIV/0!</v>
      </c>
      <c r="AG1372" s="86">
        <f t="shared" si="597"/>
        <v>0</v>
      </c>
      <c r="AH1372" s="107" t="e">
        <f t="shared" si="575"/>
        <v>#DIV/0!</v>
      </c>
      <c r="AI1372" s="107" t="e">
        <f t="shared" si="576"/>
        <v>#DIV/0!</v>
      </c>
      <c r="AJ1372" s="108" t="e">
        <f t="shared" si="577"/>
        <v>#DIV/0!</v>
      </c>
      <c r="AK1372" s="113" t="e">
        <f t="shared" si="582"/>
        <v>#DIV/0!</v>
      </c>
      <c r="AL1372" s="113" t="e">
        <f t="shared" si="583"/>
        <v>#DIV/0!</v>
      </c>
      <c r="AM1372" s="113" t="e">
        <f t="shared" si="584"/>
        <v>#DIV/0!</v>
      </c>
      <c r="AN1372" s="113" t="e">
        <f t="shared" si="585"/>
        <v>#DIV/0!</v>
      </c>
      <c r="AO1372" s="113" t="e">
        <f t="shared" si="586"/>
        <v>#DIV/0!</v>
      </c>
      <c r="AP1372" s="91" t="e">
        <f t="shared" si="587"/>
        <v>#DIV/0!</v>
      </c>
      <c r="AQ1372" s="91" t="e">
        <f t="shared" si="588"/>
        <v>#DIV/0!</v>
      </c>
      <c r="AR1372" s="91" t="e">
        <f t="shared" si="589"/>
        <v>#DIV/0!</v>
      </c>
      <c r="AS1372" s="91" t="e">
        <f t="shared" si="590"/>
        <v>#DIV/0!</v>
      </c>
      <c r="AT1372" s="91" t="e">
        <f t="shared" si="591"/>
        <v>#DIV/0!</v>
      </c>
      <c r="AU1372" s="113" t="e">
        <f t="shared" si="592"/>
        <v>#DIV/0!</v>
      </c>
      <c r="AV1372" s="113" t="e">
        <f t="shared" si="593"/>
        <v>#DIV/0!</v>
      </c>
      <c r="AW1372" s="113" t="e">
        <f t="shared" si="594"/>
        <v>#DIV/0!</v>
      </c>
      <c r="AX1372" s="113" t="e">
        <f t="shared" si="595"/>
        <v>#DIV/0!</v>
      </c>
      <c r="AY1372" s="113" t="e">
        <f t="shared" si="596"/>
        <v>#DIV/0!</v>
      </c>
    </row>
    <row r="1373" spans="1:51" x14ac:dyDescent="0.25">
      <c r="A1373" s="119"/>
      <c r="B1373" s="83"/>
      <c r="C1373" s="85"/>
      <c r="D1373" s="85"/>
      <c r="E1373" s="85"/>
      <c r="F1373" s="71"/>
      <c r="G1373" s="96"/>
      <c r="H1373" s="16" t="e">
        <f>IF(A1373&gt;$U$1,ROUND(ROUND( U1373*$S$1+(1-$S$1)*G1373,4)+$T$1*ROUND(($S$1*Z1373+(1-$S$1)*(G1373-U1373)^2)^0.5,4),4),Rawdata!AK1373+Rawdata!$T$1*Rawdata!AU1373)</f>
        <v>#DIV/0!</v>
      </c>
      <c r="I1373" s="16" t="e">
        <f>IF(A1373&gt;$V$1,ROUND(ROUND(V1373*$S$1+(1-$S$1)*G1373,4)+$T$1*ROUND(($S$1*AA1373+(1-$S$1)*(G1373-V1373)^2)^0.5,4),4),Rawdata!AL1373+Rawdata!$T$1*Rawdata!AV1373)</f>
        <v>#DIV/0!</v>
      </c>
      <c r="J1373" s="16" t="e">
        <f>IF(A1373&gt;$W$1,ROUND(ROUND( W1373*$S$1+(1-$S$1)*G1373,4)+$T$1*ROUND(($S$1*AB1373+(1-$S$1)*(G1373-W1373)^2)^0.5,4),4),Rawdata!AM1373+Rawdata!$T$1*Rawdata!AW1373)</f>
        <v>#DIV/0!</v>
      </c>
      <c r="K1373" s="16" t="e">
        <f>IF(A1373&gt;$X$1,ROUND(ROUND( X1373*$S$1+(1-$S$1)*G1373,4)+$T$1*ROUND(($S$1*AC1373+(1-$S$1)*(G1373-X1373)^2)^0.5,4),4),Rawdata!AN1373+Rawdata!$T$1*Rawdata!AX1373)</f>
        <v>#DIV/0!</v>
      </c>
      <c r="L1373" s="16" t="e">
        <f>IF(A1373&gt;$Y$1,ROUND(ROUND( Y1373*$S$1+(1-$S$1)*G1373,4)+$T$1*ROUND(($S$1*AD1373+(1-$S$1)*(G1373-Y1373)^2)^0.5,4),4),Rawdata!AO1373+Rawdata!$T$1*Rawdata!AY1373)</f>
        <v>#DIV/0!</v>
      </c>
      <c r="M1373" s="16" t="e">
        <f t="shared" si="578"/>
        <v>#DIV/0!</v>
      </c>
      <c r="N1373" s="16" t="e">
        <f t="shared" si="579"/>
        <v>#DIV/0!</v>
      </c>
      <c r="O1373" s="67"/>
      <c r="P1373" s="67"/>
      <c r="Q1373" s="31" t="e">
        <f t="shared" si="598"/>
        <v>#DIV/0!</v>
      </c>
      <c r="R1373" s="17" t="e">
        <f t="shared" si="599"/>
        <v>#DIV/0!</v>
      </c>
      <c r="S1373" s="37" t="e">
        <f t="shared" si="580"/>
        <v>#DIV/0!</v>
      </c>
      <c r="T1373" s="17" t="e">
        <f t="shared" si="581"/>
        <v>#DIV/0!</v>
      </c>
      <c r="U1373" s="91" t="e">
        <f>IF(A1373&gt;$U$1, U1374*$S$1+(1-$S$1)*G1374,Rawdata!AK1373)</f>
        <v>#DIV/0!</v>
      </c>
      <c r="V1373" s="91" t="e">
        <f>IF(A1373&gt;$V$1,$S$1*V1374+(1-$S$1)*G1374,Rawdata!AL1373)</f>
        <v>#DIV/0!</v>
      </c>
      <c r="W1373" s="91" t="e">
        <f>IF(A1373&gt;$W$1, $S$1*W1374+(1-$S$1)*G1374,Rawdata!AM1373)</f>
        <v>#DIV/0!</v>
      </c>
      <c r="X1373" s="91" t="e">
        <f>IF(A1373&gt;$X$1,$S$1*X1374+(1-$S$1)*G1374,Rawdata!AN1373)</f>
        <v>#DIV/0!</v>
      </c>
      <c r="Y1373" s="91" t="e">
        <f>IF(A1373&gt;$Y$1,$S$1*Y1374+(1-$S$1)*G1374,Rawdata!AO1373)</f>
        <v>#DIV/0!</v>
      </c>
      <c r="Z1373" s="91" t="e">
        <f>IF(A1373&gt;$Z$1,$S$1*Z1374+(1-$S$1)*(G1374-U1374)^2,Rawdata!AP1373)</f>
        <v>#DIV/0!</v>
      </c>
      <c r="AA1373" s="91" t="e">
        <f>IF(A1373&gt;$AA$1,$S$1*AA1374+(1-$S$1)*(G1374-V1374)^2,Rawdata!AQ1373)</f>
        <v>#DIV/0!</v>
      </c>
      <c r="AB1373" s="91" t="e">
        <f>IF(A1373&gt;89,$S$1*AB1374+(1-$S$1)*(G1374-W1374)^2,Rawdata!AR1373)</f>
        <v>#DIV/0!</v>
      </c>
      <c r="AC1373" s="91" t="e">
        <f>IF(A1373&gt;$AC$1,$S$1*AC1374+(1-$S$1)*(G1374-X1374)^2,Rawdata!AS1373)</f>
        <v>#DIV/0!</v>
      </c>
      <c r="AD1373" s="91" t="e">
        <f>IF(A1373&gt;$AD$1,$S$1*AD1374+(1-$S$1)*(G1374-Y1374)^2,Rawdata!AT1373)</f>
        <v>#DIV/0!</v>
      </c>
      <c r="AE1373" s="80" t="e">
        <f t="shared" si="573"/>
        <v>#DIV/0!</v>
      </c>
      <c r="AF1373" s="81" t="e">
        <f t="shared" si="574"/>
        <v>#DIV/0!</v>
      </c>
      <c r="AG1373" s="86">
        <f t="shared" si="597"/>
        <v>0</v>
      </c>
      <c r="AH1373" s="107" t="e">
        <f t="shared" si="575"/>
        <v>#DIV/0!</v>
      </c>
      <c r="AI1373" s="107" t="e">
        <f t="shared" si="576"/>
        <v>#DIV/0!</v>
      </c>
      <c r="AJ1373" s="108" t="e">
        <f t="shared" si="577"/>
        <v>#DIV/0!</v>
      </c>
      <c r="AK1373" s="113" t="e">
        <f t="shared" si="582"/>
        <v>#DIV/0!</v>
      </c>
      <c r="AL1373" s="113" t="e">
        <f t="shared" si="583"/>
        <v>#DIV/0!</v>
      </c>
      <c r="AM1373" s="113" t="e">
        <f t="shared" si="584"/>
        <v>#DIV/0!</v>
      </c>
      <c r="AN1373" s="113" t="e">
        <f t="shared" si="585"/>
        <v>#DIV/0!</v>
      </c>
      <c r="AO1373" s="113" t="e">
        <f t="shared" si="586"/>
        <v>#DIV/0!</v>
      </c>
      <c r="AP1373" s="91" t="e">
        <f t="shared" si="587"/>
        <v>#DIV/0!</v>
      </c>
      <c r="AQ1373" s="91" t="e">
        <f t="shared" si="588"/>
        <v>#DIV/0!</v>
      </c>
      <c r="AR1373" s="91" t="e">
        <f t="shared" si="589"/>
        <v>#DIV/0!</v>
      </c>
      <c r="AS1373" s="91" t="e">
        <f t="shared" si="590"/>
        <v>#DIV/0!</v>
      </c>
      <c r="AT1373" s="91" t="e">
        <f t="shared" si="591"/>
        <v>#DIV/0!</v>
      </c>
      <c r="AU1373" s="113" t="e">
        <f t="shared" si="592"/>
        <v>#DIV/0!</v>
      </c>
      <c r="AV1373" s="113" t="e">
        <f t="shared" si="593"/>
        <v>#DIV/0!</v>
      </c>
      <c r="AW1373" s="113" t="e">
        <f t="shared" si="594"/>
        <v>#DIV/0!</v>
      </c>
      <c r="AX1373" s="113" t="e">
        <f t="shared" si="595"/>
        <v>#DIV/0!</v>
      </c>
      <c r="AY1373" s="113" t="e">
        <f t="shared" si="596"/>
        <v>#DIV/0!</v>
      </c>
    </row>
    <row r="1374" spans="1:51" x14ac:dyDescent="0.25">
      <c r="A1374" s="119"/>
      <c r="B1374" s="83"/>
      <c r="C1374" s="85"/>
      <c r="D1374" s="85"/>
      <c r="E1374" s="85"/>
      <c r="F1374" s="71"/>
      <c r="G1374" s="96"/>
      <c r="H1374" s="16" t="e">
        <f>IF(A1374&gt;$U$1,ROUND(ROUND( U1374*$S$1+(1-$S$1)*G1374,4)+$T$1*ROUND(($S$1*Z1374+(1-$S$1)*(G1374-U1374)^2)^0.5,4),4),Rawdata!AK1374+Rawdata!$T$1*Rawdata!AU1374)</f>
        <v>#DIV/0!</v>
      </c>
      <c r="I1374" s="16" t="e">
        <f>IF(A1374&gt;$V$1,ROUND(ROUND(V1374*$S$1+(1-$S$1)*G1374,4)+$T$1*ROUND(($S$1*AA1374+(1-$S$1)*(G1374-V1374)^2)^0.5,4),4),Rawdata!AL1374+Rawdata!$T$1*Rawdata!AV1374)</f>
        <v>#DIV/0!</v>
      </c>
      <c r="J1374" s="16" t="e">
        <f>IF(A1374&gt;$W$1,ROUND(ROUND( W1374*$S$1+(1-$S$1)*G1374,4)+$T$1*ROUND(($S$1*AB1374+(1-$S$1)*(G1374-W1374)^2)^0.5,4),4),Rawdata!AM1374+Rawdata!$T$1*Rawdata!AW1374)</f>
        <v>#DIV/0!</v>
      </c>
      <c r="K1374" s="16" t="e">
        <f>IF(A1374&gt;$X$1,ROUND(ROUND( X1374*$S$1+(1-$S$1)*G1374,4)+$T$1*ROUND(($S$1*AC1374+(1-$S$1)*(G1374-X1374)^2)^0.5,4),4),Rawdata!AN1374+Rawdata!$T$1*Rawdata!AX1374)</f>
        <v>#DIV/0!</v>
      </c>
      <c r="L1374" s="16" t="e">
        <f>IF(A1374&gt;$Y$1,ROUND(ROUND( Y1374*$S$1+(1-$S$1)*G1374,4)+$T$1*ROUND(($S$1*AD1374+(1-$S$1)*(G1374-Y1374)^2)^0.5,4),4),Rawdata!AO1374+Rawdata!$T$1*Rawdata!AY1374)</f>
        <v>#DIV/0!</v>
      </c>
      <c r="M1374" s="16" t="e">
        <f t="shared" si="578"/>
        <v>#DIV/0!</v>
      </c>
      <c r="N1374" s="16" t="e">
        <f t="shared" si="579"/>
        <v>#DIV/0!</v>
      </c>
      <c r="O1374" s="67"/>
      <c r="P1374" s="67"/>
      <c r="Q1374" s="31" t="e">
        <f t="shared" si="598"/>
        <v>#DIV/0!</v>
      </c>
      <c r="R1374" s="17" t="e">
        <f t="shared" si="599"/>
        <v>#DIV/0!</v>
      </c>
      <c r="S1374" s="37" t="e">
        <f t="shared" si="580"/>
        <v>#DIV/0!</v>
      </c>
      <c r="T1374" s="17" t="e">
        <f t="shared" si="581"/>
        <v>#DIV/0!</v>
      </c>
      <c r="U1374" s="91" t="e">
        <f>IF(A1374&gt;$U$1, U1375*$S$1+(1-$S$1)*G1375,Rawdata!AK1374)</f>
        <v>#DIV/0!</v>
      </c>
      <c r="V1374" s="91" t="e">
        <f>IF(A1374&gt;$V$1,$S$1*V1375+(1-$S$1)*G1375,Rawdata!AL1374)</f>
        <v>#DIV/0!</v>
      </c>
      <c r="W1374" s="91" t="e">
        <f>IF(A1374&gt;$W$1, $S$1*W1375+(1-$S$1)*G1375,Rawdata!AM1374)</f>
        <v>#DIV/0!</v>
      </c>
      <c r="X1374" s="91" t="e">
        <f>IF(A1374&gt;$X$1,$S$1*X1375+(1-$S$1)*G1375,Rawdata!AN1374)</f>
        <v>#DIV/0!</v>
      </c>
      <c r="Y1374" s="91" t="e">
        <f>IF(A1374&gt;$Y$1,$S$1*Y1375+(1-$S$1)*G1375,Rawdata!AO1374)</f>
        <v>#DIV/0!</v>
      </c>
      <c r="Z1374" s="91" t="e">
        <f>IF(A1374&gt;$Z$1,$S$1*Z1375+(1-$S$1)*(G1375-U1375)^2,Rawdata!AP1374)</f>
        <v>#DIV/0!</v>
      </c>
      <c r="AA1374" s="91" t="e">
        <f>IF(A1374&gt;$AA$1,$S$1*AA1375+(1-$S$1)*(G1375-V1375)^2,Rawdata!AQ1374)</f>
        <v>#DIV/0!</v>
      </c>
      <c r="AB1374" s="91" t="e">
        <f>IF(A1374&gt;89,$S$1*AB1375+(1-$S$1)*(G1375-W1375)^2,Rawdata!AR1374)</f>
        <v>#DIV/0!</v>
      </c>
      <c r="AC1374" s="91" t="e">
        <f>IF(A1374&gt;$AC$1,$S$1*AC1375+(1-$S$1)*(G1375-X1375)^2,Rawdata!AS1374)</f>
        <v>#DIV/0!</v>
      </c>
      <c r="AD1374" s="91" t="e">
        <f>IF(A1374&gt;$AD$1,$S$1*AD1375+(1-$S$1)*(G1375-Y1375)^2,Rawdata!AT1374)</f>
        <v>#DIV/0!</v>
      </c>
      <c r="AE1374" s="80" t="e">
        <f t="shared" si="573"/>
        <v>#DIV/0!</v>
      </c>
      <c r="AF1374" s="81" t="e">
        <f t="shared" si="574"/>
        <v>#DIV/0!</v>
      </c>
      <c r="AG1374" s="86">
        <f t="shared" si="597"/>
        <v>0</v>
      </c>
      <c r="AH1374" s="107" t="e">
        <f t="shared" si="575"/>
        <v>#DIV/0!</v>
      </c>
      <c r="AI1374" s="107" t="e">
        <f t="shared" si="576"/>
        <v>#DIV/0!</v>
      </c>
      <c r="AJ1374" s="108" t="e">
        <f t="shared" si="577"/>
        <v>#DIV/0!</v>
      </c>
      <c r="AK1374" s="113" t="e">
        <f t="shared" si="582"/>
        <v>#DIV/0!</v>
      </c>
      <c r="AL1374" s="113" t="e">
        <f t="shared" si="583"/>
        <v>#DIV/0!</v>
      </c>
      <c r="AM1374" s="113" t="e">
        <f t="shared" si="584"/>
        <v>#DIV/0!</v>
      </c>
      <c r="AN1374" s="113" t="e">
        <f t="shared" si="585"/>
        <v>#DIV/0!</v>
      </c>
      <c r="AO1374" s="113" t="e">
        <f t="shared" si="586"/>
        <v>#DIV/0!</v>
      </c>
      <c r="AP1374" s="91" t="e">
        <f t="shared" si="587"/>
        <v>#DIV/0!</v>
      </c>
      <c r="AQ1374" s="91" t="e">
        <f t="shared" si="588"/>
        <v>#DIV/0!</v>
      </c>
      <c r="AR1374" s="91" t="e">
        <f t="shared" si="589"/>
        <v>#DIV/0!</v>
      </c>
      <c r="AS1374" s="91" t="e">
        <f t="shared" si="590"/>
        <v>#DIV/0!</v>
      </c>
      <c r="AT1374" s="91" t="e">
        <f t="shared" si="591"/>
        <v>#DIV/0!</v>
      </c>
      <c r="AU1374" s="113" t="e">
        <f t="shared" si="592"/>
        <v>#DIV/0!</v>
      </c>
      <c r="AV1374" s="113" t="e">
        <f t="shared" si="593"/>
        <v>#DIV/0!</v>
      </c>
      <c r="AW1374" s="113" t="e">
        <f t="shared" si="594"/>
        <v>#DIV/0!</v>
      </c>
      <c r="AX1374" s="113" t="e">
        <f t="shared" si="595"/>
        <v>#DIV/0!</v>
      </c>
      <c r="AY1374" s="113" t="e">
        <f t="shared" si="596"/>
        <v>#DIV/0!</v>
      </c>
    </row>
    <row r="1375" spans="1:51" x14ac:dyDescent="0.25">
      <c r="A1375" s="119"/>
      <c r="B1375" s="83"/>
      <c r="C1375" s="85"/>
      <c r="D1375" s="85"/>
      <c r="E1375" s="85"/>
      <c r="F1375" s="71"/>
      <c r="G1375" s="96"/>
      <c r="H1375" s="16" t="e">
        <f>IF(A1375&gt;$U$1,ROUND(ROUND( U1375*$S$1+(1-$S$1)*G1375,4)+$T$1*ROUND(($S$1*Z1375+(1-$S$1)*(G1375-U1375)^2)^0.5,4),4),Rawdata!AK1375+Rawdata!$T$1*Rawdata!AU1375)</f>
        <v>#DIV/0!</v>
      </c>
      <c r="I1375" s="16" t="e">
        <f>IF(A1375&gt;$V$1,ROUND(ROUND(V1375*$S$1+(1-$S$1)*G1375,4)+$T$1*ROUND(($S$1*AA1375+(1-$S$1)*(G1375-V1375)^2)^0.5,4),4),Rawdata!AL1375+Rawdata!$T$1*Rawdata!AV1375)</f>
        <v>#DIV/0!</v>
      </c>
      <c r="J1375" s="16" t="e">
        <f>IF(A1375&gt;$W$1,ROUND(ROUND( W1375*$S$1+(1-$S$1)*G1375,4)+$T$1*ROUND(($S$1*AB1375+(1-$S$1)*(G1375-W1375)^2)^0.5,4),4),Rawdata!AM1375+Rawdata!$T$1*Rawdata!AW1375)</f>
        <v>#DIV/0!</v>
      </c>
      <c r="K1375" s="16" t="e">
        <f>IF(A1375&gt;$X$1,ROUND(ROUND( X1375*$S$1+(1-$S$1)*G1375,4)+$T$1*ROUND(($S$1*AC1375+(1-$S$1)*(G1375-X1375)^2)^0.5,4),4),Rawdata!AN1375+Rawdata!$T$1*Rawdata!AX1375)</f>
        <v>#DIV/0!</v>
      </c>
      <c r="L1375" s="16" t="e">
        <f>IF(A1375&gt;$Y$1,ROUND(ROUND( Y1375*$S$1+(1-$S$1)*G1375,4)+$T$1*ROUND(($S$1*AD1375+(1-$S$1)*(G1375-Y1375)^2)^0.5,4),4),Rawdata!AO1375+Rawdata!$T$1*Rawdata!AY1375)</f>
        <v>#DIV/0!</v>
      </c>
      <c r="M1375" s="16" t="e">
        <f t="shared" si="578"/>
        <v>#DIV/0!</v>
      </c>
      <c r="N1375" s="16" t="e">
        <f t="shared" si="579"/>
        <v>#DIV/0!</v>
      </c>
      <c r="O1375" s="67"/>
      <c r="P1375" s="67"/>
      <c r="Q1375" s="31" t="e">
        <f t="shared" si="598"/>
        <v>#DIV/0!</v>
      </c>
      <c r="R1375" s="17" t="e">
        <f t="shared" si="599"/>
        <v>#DIV/0!</v>
      </c>
      <c r="S1375" s="37" t="e">
        <f t="shared" si="580"/>
        <v>#DIV/0!</v>
      </c>
      <c r="T1375" s="17" t="e">
        <f t="shared" si="581"/>
        <v>#DIV/0!</v>
      </c>
      <c r="U1375" s="91" t="e">
        <f>IF(A1375&gt;$U$1, U1376*$S$1+(1-$S$1)*G1376,Rawdata!AK1375)</f>
        <v>#DIV/0!</v>
      </c>
      <c r="V1375" s="91" t="e">
        <f>IF(A1375&gt;$V$1,$S$1*V1376+(1-$S$1)*G1376,Rawdata!AL1375)</f>
        <v>#DIV/0!</v>
      </c>
      <c r="W1375" s="91" t="e">
        <f>IF(A1375&gt;$W$1, $S$1*W1376+(1-$S$1)*G1376,Rawdata!AM1375)</f>
        <v>#DIV/0!</v>
      </c>
      <c r="X1375" s="91" t="e">
        <f>IF(A1375&gt;$X$1,$S$1*X1376+(1-$S$1)*G1376,Rawdata!AN1375)</f>
        <v>#DIV/0!</v>
      </c>
      <c r="Y1375" s="91" t="e">
        <f>IF(A1375&gt;$Y$1,$S$1*Y1376+(1-$S$1)*G1376,Rawdata!AO1375)</f>
        <v>#DIV/0!</v>
      </c>
      <c r="Z1375" s="91" t="e">
        <f>IF(A1375&gt;$Z$1,$S$1*Z1376+(1-$S$1)*(G1376-U1376)^2,Rawdata!AP1375)</f>
        <v>#DIV/0!</v>
      </c>
      <c r="AA1375" s="91" t="e">
        <f>IF(A1375&gt;$AA$1,$S$1*AA1376+(1-$S$1)*(G1376-V1376)^2,Rawdata!AQ1375)</f>
        <v>#DIV/0!</v>
      </c>
      <c r="AB1375" s="91" t="e">
        <f>IF(A1375&gt;89,$S$1*AB1376+(1-$S$1)*(G1376-W1376)^2,Rawdata!AR1375)</f>
        <v>#DIV/0!</v>
      </c>
      <c r="AC1375" s="91" t="e">
        <f>IF(A1375&gt;$AC$1,$S$1*AC1376+(1-$S$1)*(G1376-X1376)^2,Rawdata!AS1375)</f>
        <v>#DIV/0!</v>
      </c>
      <c r="AD1375" s="91" t="e">
        <f>IF(A1375&gt;$AD$1,$S$1*AD1376+(1-$S$1)*(G1376-Y1376)^2,Rawdata!AT1375)</f>
        <v>#DIV/0!</v>
      </c>
      <c r="AE1375" s="80" t="e">
        <f t="shared" si="573"/>
        <v>#DIV/0!</v>
      </c>
      <c r="AF1375" s="81" t="e">
        <f t="shared" si="574"/>
        <v>#DIV/0!</v>
      </c>
      <c r="AG1375" s="86">
        <f t="shared" si="597"/>
        <v>0</v>
      </c>
      <c r="AH1375" s="107" t="e">
        <f t="shared" si="575"/>
        <v>#DIV/0!</v>
      </c>
      <c r="AI1375" s="107" t="e">
        <f t="shared" si="576"/>
        <v>#DIV/0!</v>
      </c>
      <c r="AJ1375" s="108" t="e">
        <f t="shared" si="577"/>
        <v>#DIV/0!</v>
      </c>
      <c r="AK1375" s="113" t="e">
        <f t="shared" si="582"/>
        <v>#DIV/0!</v>
      </c>
      <c r="AL1375" s="113" t="e">
        <f t="shared" si="583"/>
        <v>#DIV/0!</v>
      </c>
      <c r="AM1375" s="113" t="e">
        <f t="shared" si="584"/>
        <v>#DIV/0!</v>
      </c>
      <c r="AN1375" s="113" t="e">
        <f t="shared" si="585"/>
        <v>#DIV/0!</v>
      </c>
      <c r="AO1375" s="113" t="e">
        <f t="shared" si="586"/>
        <v>#DIV/0!</v>
      </c>
      <c r="AP1375" s="91" t="e">
        <f t="shared" si="587"/>
        <v>#DIV/0!</v>
      </c>
      <c r="AQ1375" s="91" t="e">
        <f t="shared" si="588"/>
        <v>#DIV/0!</v>
      </c>
      <c r="AR1375" s="91" t="e">
        <f t="shared" si="589"/>
        <v>#DIV/0!</v>
      </c>
      <c r="AS1375" s="91" t="e">
        <f t="shared" si="590"/>
        <v>#DIV/0!</v>
      </c>
      <c r="AT1375" s="91" t="e">
        <f t="shared" si="591"/>
        <v>#DIV/0!</v>
      </c>
      <c r="AU1375" s="113" t="e">
        <f t="shared" si="592"/>
        <v>#DIV/0!</v>
      </c>
      <c r="AV1375" s="113" t="e">
        <f t="shared" si="593"/>
        <v>#DIV/0!</v>
      </c>
      <c r="AW1375" s="113" t="e">
        <f t="shared" si="594"/>
        <v>#DIV/0!</v>
      </c>
      <c r="AX1375" s="113" t="e">
        <f t="shared" si="595"/>
        <v>#DIV/0!</v>
      </c>
      <c r="AY1375" s="113" t="e">
        <f t="shared" si="596"/>
        <v>#DIV/0!</v>
      </c>
    </row>
    <row r="1376" spans="1:51" x14ac:dyDescent="0.25">
      <c r="A1376" s="119"/>
      <c r="B1376" s="83"/>
      <c r="C1376" s="85"/>
      <c r="D1376" s="85"/>
      <c r="E1376" s="85"/>
      <c r="F1376" s="71"/>
      <c r="G1376" s="96"/>
      <c r="H1376" s="16" t="e">
        <f>IF(A1376&gt;$U$1,ROUND(ROUND( U1376*$S$1+(1-$S$1)*G1376,4)+$T$1*ROUND(($S$1*Z1376+(1-$S$1)*(G1376-U1376)^2)^0.5,4),4),Rawdata!AK1376+Rawdata!$T$1*Rawdata!AU1376)</f>
        <v>#DIV/0!</v>
      </c>
      <c r="I1376" s="16" t="e">
        <f>IF(A1376&gt;$V$1,ROUND(ROUND(V1376*$S$1+(1-$S$1)*G1376,4)+$T$1*ROUND(($S$1*AA1376+(1-$S$1)*(G1376-V1376)^2)^0.5,4),4),Rawdata!AL1376+Rawdata!$T$1*Rawdata!AV1376)</f>
        <v>#DIV/0!</v>
      </c>
      <c r="J1376" s="16" t="e">
        <f>IF(A1376&gt;$W$1,ROUND(ROUND( W1376*$S$1+(1-$S$1)*G1376,4)+$T$1*ROUND(($S$1*AB1376+(1-$S$1)*(G1376-W1376)^2)^0.5,4),4),Rawdata!AM1376+Rawdata!$T$1*Rawdata!AW1376)</f>
        <v>#DIV/0!</v>
      </c>
      <c r="K1376" s="16" t="e">
        <f>IF(A1376&gt;$X$1,ROUND(ROUND( X1376*$S$1+(1-$S$1)*G1376,4)+$T$1*ROUND(($S$1*AC1376+(1-$S$1)*(G1376-X1376)^2)^0.5,4),4),Rawdata!AN1376+Rawdata!$T$1*Rawdata!AX1376)</f>
        <v>#DIV/0!</v>
      </c>
      <c r="L1376" s="16" t="e">
        <f>IF(A1376&gt;$Y$1,ROUND(ROUND( Y1376*$S$1+(1-$S$1)*G1376,4)+$T$1*ROUND(($S$1*AD1376+(1-$S$1)*(G1376-Y1376)^2)^0.5,4),4),Rawdata!AO1376+Rawdata!$T$1*Rawdata!AY1376)</f>
        <v>#DIV/0!</v>
      </c>
      <c r="M1376" s="16" t="e">
        <f t="shared" si="578"/>
        <v>#DIV/0!</v>
      </c>
      <c r="N1376" s="16" t="e">
        <f t="shared" si="579"/>
        <v>#DIV/0!</v>
      </c>
      <c r="O1376" s="67"/>
      <c r="P1376" s="67"/>
      <c r="Q1376" s="31" t="e">
        <f t="shared" si="598"/>
        <v>#DIV/0!</v>
      </c>
      <c r="R1376" s="17" t="e">
        <f t="shared" si="599"/>
        <v>#DIV/0!</v>
      </c>
      <c r="S1376" s="37" t="e">
        <f t="shared" si="580"/>
        <v>#DIV/0!</v>
      </c>
      <c r="T1376" s="17" t="e">
        <f t="shared" si="581"/>
        <v>#DIV/0!</v>
      </c>
      <c r="U1376" s="91" t="e">
        <f>IF(A1376&gt;$U$1, U1377*$S$1+(1-$S$1)*G1377,Rawdata!AK1376)</f>
        <v>#DIV/0!</v>
      </c>
      <c r="V1376" s="91" t="e">
        <f>IF(A1376&gt;$V$1,$S$1*V1377+(1-$S$1)*G1377,Rawdata!AL1376)</f>
        <v>#DIV/0!</v>
      </c>
      <c r="W1376" s="91" t="e">
        <f>IF(A1376&gt;$W$1, $S$1*W1377+(1-$S$1)*G1377,Rawdata!AM1376)</f>
        <v>#DIV/0!</v>
      </c>
      <c r="X1376" s="91" t="e">
        <f>IF(A1376&gt;$X$1,$S$1*X1377+(1-$S$1)*G1377,Rawdata!AN1376)</f>
        <v>#DIV/0!</v>
      </c>
      <c r="Y1376" s="91" t="e">
        <f>IF(A1376&gt;$Y$1,$S$1*Y1377+(1-$S$1)*G1377,Rawdata!AO1376)</f>
        <v>#DIV/0!</v>
      </c>
      <c r="Z1376" s="91" t="e">
        <f>IF(A1376&gt;$Z$1,$S$1*Z1377+(1-$S$1)*(G1377-U1377)^2,Rawdata!AP1376)</f>
        <v>#DIV/0!</v>
      </c>
      <c r="AA1376" s="91" t="e">
        <f>IF(A1376&gt;$AA$1,$S$1*AA1377+(1-$S$1)*(G1377-V1377)^2,Rawdata!AQ1376)</f>
        <v>#DIV/0!</v>
      </c>
      <c r="AB1376" s="91" t="e">
        <f>IF(A1376&gt;89,$S$1*AB1377+(1-$S$1)*(G1377-W1377)^2,Rawdata!AR1376)</f>
        <v>#DIV/0!</v>
      </c>
      <c r="AC1376" s="91" t="e">
        <f>IF(A1376&gt;$AC$1,$S$1*AC1377+(1-$S$1)*(G1377-X1377)^2,Rawdata!AS1376)</f>
        <v>#DIV/0!</v>
      </c>
      <c r="AD1376" s="91" t="e">
        <f>IF(A1376&gt;$AD$1,$S$1*AD1377+(1-$S$1)*(G1377-Y1377)^2,Rawdata!AT1376)</f>
        <v>#DIV/0!</v>
      </c>
      <c r="AE1376" s="80" t="e">
        <f t="shared" si="573"/>
        <v>#DIV/0!</v>
      </c>
      <c r="AF1376" s="81" t="e">
        <f t="shared" si="574"/>
        <v>#DIV/0!</v>
      </c>
      <c r="AG1376" s="86">
        <f t="shared" si="597"/>
        <v>0</v>
      </c>
      <c r="AH1376" s="107" t="e">
        <f t="shared" si="575"/>
        <v>#DIV/0!</v>
      </c>
      <c r="AI1376" s="107" t="e">
        <f t="shared" si="576"/>
        <v>#DIV/0!</v>
      </c>
      <c r="AJ1376" s="108" t="e">
        <f t="shared" si="577"/>
        <v>#DIV/0!</v>
      </c>
      <c r="AK1376" s="113" t="e">
        <f t="shared" si="582"/>
        <v>#DIV/0!</v>
      </c>
      <c r="AL1376" s="113" t="e">
        <f t="shared" si="583"/>
        <v>#DIV/0!</v>
      </c>
      <c r="AM1376" s="113" t="e">
        <f t="shared" si="584"/>
        <v>#DIV/0!</v>
      </c>
      <c r="AN1376" s="113" t="e">
        <f t="shared" si="585"/>
        <v>#DIV/0!</v>
      </c>
      <c r="AO1376" s="113" t="e">
        <f t="shared" si="586"/>
        <v>#DIV/0!</v>
      </c>
      <c r="AP1376" s="91" t="e">
        <f t="shared" si="587"/>
        <v>#DIV/0!</v>
      </c>
      <c r="AQ1376" s="91" t="e">
        <f t="shared" si="588"/>
        <v>#DIV/0!</v>
      </c>
      <c r="AR1376" s="91" t="e">
        <f t="shared" si="589"/>
        <v>#DIV/0!</v>
      </c>
      <c r="AS1376" s="91" t="e">
        <f t="shared" si="590"/>
        <v>#DIV/0!</v>
      </c>
      <c r="AT1376" s="91" t="e">
        <f t="shared" si="591"/>
        <v>#DIV/0!</v>
      </c>
      <c r="AU1376" s="113" t="e">
        <f t="shared" si="592"/>
        <v>#DIV/0!</v>
      </c>
      <c r="AV1376" s="113" t="e">
        <f t="shared" si="593"/>
        <v>#DIV/0!</v>
      </c>
      <c r="AW1376" s="113" t="e">
        <f t="shared" si="594"/>
        <v>#DIV/0!</v>
      </c>
      <c r="AX1376" s="113" t="e">
        <f t="shared" si="595"/>
        <v>#DIV/0!</v>
      </c>
      <c r="AY1376" s="113" t="e">
        <f t="shared" si="596"/>
        <v>#DIV/0!</v>
      </c>
    </row>
    <row r="1377" spans="1:51" x14ac:dyDescent="0.25">
      <c r="A1377" s="119"/>
      <c r="B1377" s="83"/>
      <c r="C1377" s="85"/>
      <c r="D1377" s="85"/>
      <c r="E1377" s="85"/>
      <c r="F1377" s="71"/>
      <c r="G1377" s="96"/>
      <c r="H1377" s="16" t="e">
        <f>IF(A1377&gt;$U$1,ROUND(ROUND( U1377*$S$1+(1-$S$1)*G1377,4)+$T$1*ROUND(($S$1*Z1377+(1-$S$1)*(G1377-U1377)^2)^0.5,4),4),Rawdata!AK1377+Rawdata!$T$1*Rawdata!AU1377)</f>
        <v>#DIV/0!</v>
      </c>
      <c r="I1377" s="16" t="e">
        <f>IF(A1377&gt;$V$1,ROUND(ROUND(V1377*$S$1+(1-$S$1)*G1377,4)+$T$1*ROUND(($S$1*AA1377+(1-$S$1)*(G1377-V1377)^2)^0.5,4),4),Rawdata!AL1377+Rawdata!$T$1*Rawdata!AV1377)</f>
        <v>#DIV/0!</v>
      </c>
      <c r="J1377" s="16" t="e">
        <f>IF(A1377&gt;$W$1,ROUND(ROUND( W1377*$S$1+(1-$S$1)*G1377,4)+$T$1*ROUND(($S$1*AB1377+(1-$S$1)*(G1377-W1377)^2)^0.5,4),4),Rawdata!AM1377+Rawdata!$T$1*Rawdata!AW1377)</f>
        <v>#DIV/0!</v>
      </c>
      <c r="K1377" s="16" t="e">
        <f>IF(A1377&gt;$X$1,ROUND(ROUND( X1377*$S$1+(1-$S$1)*G1377,4)+$T$1*ROUND(($S$1*AC1377+(1-$S$1)*(G1377-X1377)^2)^0.5,4),4),Rawdata!AN1377+Rawdata!$T$1*Rawdata!AX1377)</f>
        <v>#DIV/0!</v>
      </c>
      <c r="L1377" s="16" t="e">
        <f>IF(A1377&gt;$Y$1,ROUND(ROUND( Y1377*$S$1+(1-$S$1)*G1377,4)+$T$1*ROUND(($S$1*AD1377+(1-$S$1)*(G1377-Y1377)^2)^0.5,4),4),Rawdata!AO1377+Rawdata!$T$1*Rawdata!AY1377)</f>
        <v>#DIV/0!</v>
      </c>
      <c r="M1377" s="16" t="e">
        <f t="shared" si="578"/>
        <v>#DIV/0!</v>
      </c>
      <c r="N1377" s="16" t="e">
        <f t="shared" si="579"/>
        <v>#DIV/0!</v>
      </c>
      <c r="O1377" s="67"/>
      <c r="P1377" s="67"/>
      <c r="Q1377" s="31" t="e">
        <f t="shared" si="598"/>
        <v>#DIV/0!</v>
      </c>
      <c r="R1377" s="17" t="e">
        <f t="shared" si="599"/>
        <v>#DIV/0!</v>
      </c>
      <c r="S1377" s="37" t="e">
        <f t="shared" si="580"/>
        <v>#DIV/0!</v>
      </c>
      <c r="T1377" s="17" t="e">
        <f t="shared" si="581"/>
        <v>#DIV/0!</v>
      </c>
      <c r="U1377" s="91" t="e">
        <f>IF(A1377&gt;$U$1, U1378*$S$1+(1-$S$1)*G1378,Rawdata!AK1377)</f>
        <v>#DIV/0!</v>
      </c>
      <c r="V1377" s="91" t="e">
        <f>IF(A1377&gt;$V$1,$S$1*V1378+(1-$S$1)*G1378,Rawdata!AL1377)</f>
        <v>#DIV/0!</v>
      </c>
      <c r="W1377" s="91" t="e">
        <f>IF(A1377&gt;$W$1, $S$1*W1378+(1-$S$1)*G1378,Rawdata!AM1377)</f>
        <v>#DIV/0!</v>
      </c>
      <c r="X1377" s="91" t="e">
        <f>IF(A1377&gt;$X$1,$S$1*X1378+(1-$S$1)*G1378,Rawdata!AN1377)</f>
        <v>#DIV/0!</v>
      </c>
      <c r="Y1377" s="91" t="e">
        <f>IF(A1377&gt;$Y$1,$S$1*Y1378+(1-$S$1)*G1378,Rawdata!AO1377)</f>
        <v>#DIV/0!</v>
      </c>
      <c r="Z1377" s="91" t="e">
        <f>IF(A1377&gt;$Z$1,$S$1*Z1378+(1-$S$1)*(G1378-U1378)^2,Rawdata!AP1377)</f>
        <v>#DIV/0!</v>
      </c>
      <c r="AA1377" s="91" t="e">
        <f>IF(A1377&gt;$AA$1,$S$1*AA1378+(1-$S$1)*(G1378-V1378)^2,Rawdata!AQ1377)</f>
        <v>#DIV/0!</v>
      </c>
      <c r="AB1377" s="91" t="e">
        <f>IF(A1377&gt;89,$S$1*AB1378+(1-$S$1)*(G1378-W1378)^2,Rawdata!AR1377)</f>
        <v>#DIV/0!</v>
      </c>
      <c r="AC1377" s="91" t="e">
        <f>IF(A1377&gt;$AC$1,$S$1*AC1378+(1-$S$1)*(G1378-X1378)^2,Rawdata!AS1377)</f>
        <v>#DIV/0!</v>
      </c>
      <c r="AD1377" s="91" t="e">
        <f>IF(A1377&gt;$AD$1,$S$1*AD1378+(1-$S$1)*(G1378-Y1378)^2,Rawdata!AT1377)</f>
        <v>#DIV/0!</v>
      </c>
      <c r="AE1377" s="80" t="e">
        <f t="shared" si="573"/>
        <v>#DIV/0!</v>
      </c>
      <c r="AF1377" s="81" t="e">
        <f t="shared" si="574"/>
        <v>#DIV/0!</v>
      </c>
      <c r="AG1377" s="86">
        <f t="shared" si="597"/>
        <v>0</v>
      </c>
      <c r="AH1377" s="107" t="e">
        <f t="shared" si="575"/>
        <v>#DIV/0!</v>
      </c>
      <c r="AI1377" s="107" t="e">
        <f t="shared" si="576"/>
        <v>#DIV/0!</v>
      </c>
      <c r="AJ1377" s="108" t="e">
        <f t="shared" si="577"/>
        <v>#DIV/0!</v>
      </c>
      <c r="AK1377" s="113" t="e">
        <f t="shared" si="582"/>
        <v>#DIV/0!</v>
      </c>
      <c r="AL1377" s="113" t="e">
        <f t="shared" si="583"/>
        <v>#DIV/0!</v>
      </c>
      <c r="AM1377" s="113" t="e">
        <f t="shared" si="584"/>
        <v>#DIV/0!</v>
      </c>
      <c r="AN1377" s="113" t="e">
        <f t="shared" si="585"/>
        <v>#DIV/0!</v>
      </c>
      <c r="AO1377" s="113" t="e">
        <f t="shared" si="586"/>
        <v>#DIV/0!</v>
      </c>
      <c r="AP1377" s="91" t="e">
        <f t="shared" si="587"/>
        <v>#DIV/0!</v>
      </c>
      <c r="AQ1377" s="91" t="e">
        <f t="shared" si="588"/>
        <v>#DIV/0!</v>
      </c>
      <c r="AR1377" s="91" t="e">
        <f t="shared" si="589"/>
        <v>#DIV/0!</v>
      </c>
      <c r="AS1377" s="91" t="e">
        <f t="shared" si="590"/>
        <v>#DIV/0!</v>
      </c>
      <c r="AT1377" s="91" t="e">
        <f t="shared" si="591"/>
        <v>#DIV/0!</v>
      </c>
      <c r="AU1377" s="113" t="e">
        <f t="shared" si="592"/>
        <v>#DIV/0!</v>
      </c>
      <c r="AV1377" s="113" t="e">
        <f t="shared" si="593"/>
        <v>#DIV/0!</v>
      </c>
      <c r="AW1377" s="113" t="e">
        <f t="shared" si="594"/>
        <v>#DIV/0!</v>
      </c>
      <c r="AX1377" s="113" t="e">
        <f t="shared" si="595"/>
        <v>#DIV/0!</v>
      </c>
      <c r="AY1377" s="113" t="e">
        <f t="shared" si="596"/>
        <v>#DIV/0!</v>
      </c>
    </row>
    <row r="1378" spans="1:51" x14ac:dyDescent="0.25">
      <c r="A1378" s="119"/>
      <c r="B1378" s="83"/>
      <c r="C1378" s="85"/>
      <c r="D1378" s="85"/>
      <c r="E1378" s="85"/>
      <c r="F1378" s="71"/>
      <c r="G1378" s="96"/>
      <c r="H1378" s="16" t="e">
        <f>IF(A1378&gt;$U$1,ROUND(ROUND( U1378*$S$1+(1-$S$1)*G1378,4)+$T$1*ROUND(($S$1*Z1378+(1-$S$1)*(G1378-U1378)^2)^0.5,4),4),Rawdata!AK1378+Rawdata!$T$1*Rawdata!AU1378)</f>
        <v>#DIV/0!</v>
      </c>
      <c r="I1378" s="16" t="e">
        <f>IF(A1378&gt;$V$1,ROUND(ROUND(V1378*$S$1+(1-$S$1)*G1378,4)+$T$1*ROUND(($S$1*AA1378+(1-$S$1)*(G1378-V1378)^2)^0.5,4),4),Rawdata!AL1378+Rawdata!$T$1*Rawdata!AV1378)</f>
        <v>#DIV/0!</v>
      </c>
      <c r="J1378" s="16" t="e">
        <f>IF(A1378&gt;$W$1,ROUND(ROUND( W1378*$S$1+(1-$S$1)*G1378,4)+$T$1*ROUND(($S$1*AB1378+(1-$S$1)*(G1378-W1378)^2)^0.5,4),4),Rawdata!AM1378+Rawdata!$T$1*Rawdata!AW1378)</f>
        <v>#DIV/0!</v>
      </c>
      <c r="K1378" s="16" t="e">
        <f>IF(A1378&gt;$X$1,ROUND(ROUND( X1378*$S$1+(1-$S$1)*G1378,4)+$T$1*ROUND(($S$1*AC1378+(1-$S$1)*(G1378-X1378)^2)^0.5,4),4),Rawdata!AN1378+Rawdata!$T$1*Rawdata!AX1378)</f>
        <v>#DIV/0!</v>
      </c>
      <c r="L1378" s="16" t="e">
        <f>IF(A1378&gt;$Y$1,ROUND(ROUND( Y1378*$S$1+(1-$S$1)*G1378,4)+$T$1*ROUND(($S$1*AD1378+(1-$S$1)*(G1378-Y1378)^2)^0.5,4),4),Rawdata!AO1378+Rawdata!$T$1*Rawdata!AY1378)</f>
        <v>#DIV/0!</v>
      </c>
      <c r="M1378" s="16" t="e">
        <f t="shared" si="578"/>
        <v>#DIV/0!</v>
      </c>
      <c r="N1378" s="16" t="e">
        <f t="shared" si="579"/>
        <v>#DIV/0!</v>
      </c>
      <c r="O1378" s="67"/>
      <c r="P1378" s="67"/>
      <c r="Q1378" s="31" t="e">
        <f t="shared" si="598"/>
        <v>#DIV/0!</v>
      </c>
      <c r="R1378" s="17" t="e">
        <f t="shared" si="599"/>
        <v>#DIV/0!</v>
      </c>
      <c r="S1378" s="37" t="e">
        <f t="shared" si="580"/>
        <v>#DIV/0!</v>
      </c>
      <c r="T1378" s="17" t="e">
        <f t="shared" si="581"/>
        <v>#DIV/0!</v>
      </c>
      <c r="U1378" s="91" t="e">
        <f>IF(A1378&gt;$U$1, U1379*$S$1+(1-$S$1)*G1379,Rawdata!AK1378)</f>
        <v>#DIV/0!</v>
      </c>
      <c r="V1378" s="91" t="e">
        <f>IF(A1378&gt;$V$1,$S$1*V1379+(1-$S$1)*G1379,Rawdata!AL1378)</f>
        <v>#DIV/0!</v>
      </c>
      <c r="W1378" s="91" t="e">
        <f>IF(A1378&gt;$W$1, $S$1*W1379+(1-$S$1)*G1379,Rawdata!AM1378)</f>
        <v>#DIV/0!</v>
      </c>
      <c r="X1378" s="91" t="e">
        <f>IF(A1378&gt;$X$1,$S$1*X1379+(1-$S$1)*G1379,Rawdata!AN1378)</f>
        <v>#DIV/0!</v>
      </c>
      <c r="Y1378" s="91" t="e">
        <f>IF(A1378&gt;$Y$1,$S$1*Y1379+(1-$S$1)*G1379,Rawdata!AO1378)</f>
        <v>#DIV/0!</v>
      </c>
      <c r="Z1378" s="91" t="e">
        <f>IF(A1378&gt;$Z$1,$S$1*Z1379+(1-$S$1)*(G1379-U1379)^2,Rawdata!AP1378)</f>
        <v>#DIV/0!</v>
      </c>
      <c r="AA1378" s="91" t="e">
        <f>IF(A1378&gt;$AA$1,$S$1*AA1379+(1-$S$1)*(G1379-V1379)^2,Rawdata!AQ1378)</f>
        <v>#DIV/0!</v>
      </c>
      <c r="AB1378" s="91" t="e">
        <f>IF(A1378&gt;89,$S$1*AB1379+(1-$S$1)*(G1379-W1379)^2,Rawdata!AR1378)</f>
        <v>#DIV/0!</v>
      </c>
      <c r="AC1378" s="91" t="e">
        <f>IF(A1378&gt;$AC$1,$S$1*AC1379+(1-$S$1)*(G1379-X1379)^2,Rawdata!AS1378)</f>
        <v>#DIV/0!</v>
      </c>
      <c r="AD1378" s="91" t="e">
        <f>IF(A1378&gt;$AD$1,$S$1*AD1379+(1-$S$1)*(G1379-Y1379)^2,Rawdata!AT1378)</f>
        <v>#DIV/0!</v>
      </c>
      <c r="AE1378" s="80" t="e">
        <f t="shared" si="573"/>
        <v>#DIV/0!</v>
      </c>
      <c r="AF1378" s="81" t="e">
        <f t="shared" si="574"/>
        <v>#DIV/0!</v>
      </c>
      <c r="AG1378" s="86">
        <f t="shared" si="597"/>
        <v>0</v>
      </c>
      <c r="AH1378" s="107" t="e">
        <f t="shared" si="575"/>
        <v>#DIV/0!</v>
      </c>
      <c r="AI1378" s="107" t="e">
        <f t="shared" si="576"/>
        <v>#DIV/0!</v>
      </c>
      <c r="AJ1378" s="108" t="e">
        <f t="shared" si="577"/>
        <v>#DIV/0!</v>
      </c>
      <c r="AK1378" s="113" t="e">
        <f t="shared" si="582"/>
        <v>#DIV/0!</v>
      </c>
      <c r="AL1378" s="113" t="e">
        <f t="shared" si="583"/>
        <v>#DIV/0!</v>
      </c>
      <c r="AM1378" s="113" t="e">
        <f t="shared" si="584"/>
        <v>#DIV/0!</v>
      </c>
      <c r="AN1378" s="113" t="e">
        <f t="shared" si="585"/>
        <v>#DIV/0!</v>
      </c>
      <c r="AO1378" s="113" t="e">
        <f t="shared" si="586"/>
        <v>#DIV/0!</v>
      </c>
      <c r="AP1378" s="91" t="e">
        <f t="shared" si="587"/>
        <v>#DIV/0!</v>
      </c>
      <c r="AQ1378" s="91" t="e">
        <f t="shared" si="588"/>
        <v>#DIV/0!</v>
      </c>
      <c r="AR1378" s="91" t="e">
        <f t="shared" si="589"/>
        <v>#DIV/0!</v>
      </c>
      <c r="AS1378" s="91" t="e">
        <f t="shared" si="590"/>
        <v>#DIV/0!</v>
      </c>
      <c r="AT1378" s="91" t="e">
        <f t="shared" si="591"/>
        <v>#DIV/0!</v>
      </c>
      <c r="AU1378" s="113" t="e">
        <f t="shared" si="592"/>
        <v>#DIV/0!</v>
      </c>
      <c r="AV1378" s="113" t="e">
        <f t="shared" si="593"/>
        <v>#DIV/0!</v>
      </c>
      <c r="AW1378" s="113" t="e">
        <f t="shared" si="594"/>
        <v>#DIV/0!</v>
      </c>
      <c r="AX1378" s="113" t="e">
        <f t="shared" si="595"/>
        <v>#DIV/0!</v>
      </c>
      <c r="AY1378" s="113" t="e">
        <f t="shared" si="596"/>
        <v>#DIV/0!</v>
      </c>
    </row>
    <row r="1379" spans="1:51" x14ac:dyDescent="0.25">
      <c r="A1379" s="119"/>
      <c r="B1379" s="83"/>
      <c r="C1379" s="85"/>
      <c r="D1379" s="85"/>
      <c r="E1379" s="85"/>
      <c r="F1379" s="71"/>
      <c r="G1379" s="96"/>
      <c r="H1379" s="16" t="e">
        <f>IF(A1379&gt;$U$1,ROUND(ROUND( U1379*$S$1+(1-$S$1)*G1379,4)+$T$1*ROUND(($S$1*Z1379+(1-$S$1)*(G1379-U1379)^2)^0.5,4),4),Rawdata!AK1379+Rawdata!$T$1*Rawdata!AU1379)</f>
        <v>#DIV/0!</v>
      </c>
      <c r="I1379" s="16" t="e">
        <f>IF(A1379&gt;$V$1,ROUND(ROUND(V1379*$S$1+(1-$S$1)*G1379,4)+$T$1*ROUND(($S$1*AA1379+(1-$S$1)*(G1379-V1379)^2)^0.5,4),4),Rawdata!AL1379+Rawdata!$T$1*Rawdata!AV1379)</f>
        <v>#DIV/0!</v>
      </c>
      <c r="J1379" s="16" t="e">
        <f>IF(A1379&gt;$W$1,ROUND(ROUND( W1379*$S$1+(1-$S$1)*G1379,4)+$T$1*ROUND(($S$1*AB1379+(1-$S$1)*(G1379-W1379)^2)^0.5,4),4),Rawdata!AM1379+Rawdata!$T$1*Rawdata!AW1379)</f>
        <v>#DIV/0!</v>
      </c>
      <c r="K1379" s="16" t="e">
        <f>IF(A1379&gt;$X$1,ROUND(ROUND( X1379*$S$1+(1-$S$1)*G1379,4)+$T$1*ROUND(($S$1*AC1379+(1-$S$1)*(G1379-X1379)^2)^0.5,4),4),Rawdata!AN1379+Rawdata!$T$1*Rawdata!AX1379)</f>
        <v>#DIV/0!</v>
      </c>
      <c r="L1379" s="16" t="e">
        <f>IF(A1379&gt;$Y$1,ROUND(ROUND( Y1379*$S$1+(1-$S$1)*G1379,4)+$T$1*ROUND(($S$1*AD1379+(1-$S$1)*(G1379-Y1379)^2)^0.5,4),4),Rawdata!AO1379+Rawdata!$T$1*Rawdata!AY1379)</f>
        <v>#DIV/0!</v>
      </c>
      <c r="M1379" s="16" t="e">
        <f t="shared" si="578"/>
        <v>#DIV/0!</v>
      </c>
      <c r="N1379" s="16" t="e">
        <f t="shared" si="579"/>
        <v>#DIV/0!</v>
      </c>
      <c r="O1379" s="67"/>
      <c r="P1379" s="67"/>
      <c r="Q1379" s="31" t="e">
        <f t="shared" si="598"/>
        <v>#DIV/0!</v>
      </c>
      <c r="R1379" s="17" t="e">
        <f t="shared" si="599"/>
        <v>#DIV/0!</v>
      </c>
      <c r="S1379" s="37" t="e">
        <f t="shared" si="580"/>
        <v>#DIV/0!</v>
      </c>
      <c r="T1379" s="17" t="e">
        <f t="shared" si="581"/>
        <v>#DIV/0!</v>
      </c>
      <c r="U1379" s="91" t="e">
        <f>IF(A1379&gt;$U$1, U1380*$S$1+(1-$S$1)*G1380,Rawdata!AK1379)</f>
        <v>#DIV/0!</v>
      </c>
      <c r="V1379" s="91" t="e">
        <f>IF(A1379&gt;$V$1,$S$1*V1380+(1-$S$1)*G1380,Rawdata!AL1379)</f>
        <v>#DIV/0!</v>
      </c>
      <c r="W1379" s="91" t="e">
        <f>IF(A1379&gt;$W$1, $S$1*W1380+(1-$S$1)*G1380,Rawdata!AM1379)</f>
        <v>#DIV/0!</v>
      </c>
      <c r="X1379" s="91" t="e">
        <f>IF(A1379&gt;$X$1,$S$1*X1380+(1-$S$1)*G1380,Rawdata!AN1379)</f>
        <v>#DIV/0!</v>
      </c>
      <c r="Y1379" s="91" t="e">
        <f>IF(A1379&gt;$Y$1,$S$1*Y1380+(1-$S$1)*G1380,Rawdata!AO1379)</f>
        <v>#DIV/0!</v>
      </c>
      <c r="Z1379" s="91" t="e">
        <f>IF(A1379&gt;$Z$1,$S$1*Z1380+(1-$S$1)*(G1380-U1380)^2,Rawdata!AP1379)</f>
        <v>#DIV/0!</v>
      </c>
      <c r="AA1379" s="91" t="e">
        <f>IF(A1379&gt;$AA$1,$S$1*AA1380+(1-$S$1)*(G1380-V1380)^2,Rawdata!AQ1379)</f>
        <v>#DIV/0!</v>
      </c>
      <c r="AB1379" s="91" t="e">
        <f>IF(A1379&gt;89,$S$1*AB1380+(1-$S$1)*(G1380-W1380)^2,Rawdata!AR1379)</f>
        <v>#DIV/0!</v>
      </c>
      <c r="AC1379" s="91" t="e">
        <f>IF(A1379&gt;$AC$1,$S$1*AC1380+(1-$S$1)*(G1380-X1380)^2,Rawdata!AS1379)</f>
        <v>#DIV/0!</v>
      </c>
      <c r="AD1379" s="91" t="e">
        <f>IF(A1379&gt;$AD$1,$S$1*AD1380+(1-$S$1)*(G1380-Y1380)^2,Rawdata!AT1379)</f>
        <v>#DIV/0!</v>
      </c>
      <c r="AE1379" s="80" t="e">
        <f t="shared" si="573"/>
        <v>#DIV/0!</v>
      </c>
      <c r="AF1379" s="81" t="e">
        <f t="shared" si="574"/>
        <v>#DIV/0!</v>
      </c>
      <c r="AG1379" s="86">
        <f t="shared" si="597"/>
        <v>0</v>
      </c>
      <c r="AH1379" s="107" t="e">
        <f t="shared" si="575"/>
        <v>#DIV/0!</v>
      </c>
      <c r="AI1379" s="107" t="e">
        <f t="shared" si="576"/>
        <v>#DIV/0!</v>
      </c>
      <c r="AJ1379" s="108" t="e">
        <f t="shared" si="577"/>
        <v>#DIV/0!</v>
      </c>
      <c r="AK1379" s="113" t="e">
        <f t="shared" si="582"/>
        <v>#DIV/0!</v>
      </c>
      <c r="AL1379" s="113" t="e">
        <f t="shared" si="583"/>
        <v>#DIV/0!</v>
      </c>
      <c r="AM1379" s="113" t="e">
        <f t="shared" si="584"/>
        <v>#DIV/0!</v>
      </c>
      <c r="AN1379" s="113" t="e">
        <f t="shared" si="585"/>
        <v>#DIV/0!</v>
      </c>
      <c r="AO1379" s="113" t="e">
        <f t="shared" si="586"/>
        <v>#DIV/0!</v>
      </c>
      <c r="AP1379" s="91" t="e">
        <f t="shared" si="587"/>
        <v>#DIV/0!</v>
      </c>
      <c r="AQ1379" s="91" t="e">
        <f t="shared" si="588"/>
        <v>#DIV/0!</v>
      </c>
      <c r="AR1379" s="91" t="e">
        <f t="shared" si="589"/>
        <v>#DIV/0!</v>
      </c>
      <c r="AS1379" s="91" t="e">
        <f t="shared" si="590"/>
        <v>#DIV/0!</v>
      </c>
      <c r="AT1379" s="91" t="e">
        <f t="shared" si="591"/>
        <v>#DIV/0!</v>
      </c>
      <c r="AU1379" s="113" t="e">
        <f t="shared" si="592"/>
        <v>#DIV/0!</v>
      </c>
      <c r="AV1379" s="113" t="e">
        <f t="shared" si="593"/>
        <v>#DIV/0!</v>
      </c>
      <c r="AW1379" s="113" t="e">
        <f t="shared" si="594"/>
        <v>#DIV/0!</v>
      </c>
      <c r="AX1379" s="113" t="e">
        <f t="shared" si="595"/>
        <v>#DIV/0!</v>
      </c>
      <c r="AY1379" s="113" t="e">
        <f t="shared" si="596"/>
        <v>#DIV/0!</v>
      </c>
    </row>
    <row r="1380" spans="1:51" x14ac:dyDescent="0.25">
      <c r="A1380" s="119"/>
      <c r="B1380" s="83"/>
      <c r="C1380" s="85"/>
      <c r="D1380" s="85"/>
      <c r="E1380" s="85"/>
      <c r="F1380" s="71"/>
      <c r="G1380" s="96"/>
      <c r="H1380" s="16" t="e">
        <f>IF(A1380&gt;$U$1,ROUND(ROUND( U1380*$S$1+(1-$S$1)*G1380,4)+$T$1*ROUND(($S$1*Z1380+(1-$S$1)*(G1380-U1380)^2)^0.5,4),4),Rawdata!AK1380+Rawdata!$T$1*Rawdata!AU1380)</f>
        <v>#DIV/0!</v>
      </c>
      <c r="I1380" s="16" t="e">
        <f>IF(A1380&gt;$V$1,ROUND(ROUND(V1380*$S$1+(1-$S$1)*G1380,4)+$T$1*ROUND(($S$1*AA1380+(1-$S$1)*(G1380-V1380)^2)^0.5,4),4),Rawdata!AL1380+Rawdata!$T$1*Rawdata!AV1380)</f>
        <v>#DIV/0!</v>
      </c>
      <c r="J1380" s="16" t="e">
        <f>IF(A1380&gt;$W$1,ROUND(ROUND( W1380*$S$1+(1-$S$1)*G1380,4)+$T$1*ROUND(($S$1*AB1380+(1-$S$1)*(G1380-W1380)^2)^0.5,4),4),Rawdata!AM1380+Rawdata!$T$1*Rawdata!AW1380)</f>
        <v>#DIV/0!</v>
      </c>
      <c r="K1380" s="16" t="e">
        <f>IF(A1380&gt;$X$1,ROUND(ROUND( X1380*$S$1+(1-$S$1)*G1380,4)+$T$1*ROUND(($S$1*AC1380+(1-$S$1)*(G1380-X1380)^2)^0.5,4),4),Rawdata!AN1380+Rawdata!$T$1*Rawdata!AX1380)</f>
        <v>#DIV/0!</v>
      </c>
      <c r="L1380" s="16" t="e">
        <f>IF(A1380&gt;$Y$1,ROUND(ROUND( Y1380*$S$1+(1-$S$1)*G1380,4)+$T$1*ROUND(($S$1*AD1380+(1-$S$1)*(G1380-Y1380)^2)^0.5,4),4),Rawdata!AO1380+Rawdata!$T$1*Rawdata!AY1380)</f>
        <v>#DIV/0!</v>
      </c>
      <c r="M1380" s="16" t="e">
        <f t="shared" si="578"/>
        <v>#DIV/0!</v>
      </c>
      <c r="N1380" s="16" t="e">
        <f t="shared" si="579"/>
        <v>#DIV/0!</v>
      </c>
      <c r="O1380" s="67"/>
      <c r="P1380" s="67"/>
      <c r="Q1380" s="31" t="e">
        <f t="shared" si="598"/>
        <v>#DIV/0!</v>
      </c>
      <c r="R1380" s="17" t="e">
        <f t="shared" si="599"/>
        <v>#DIV/0!</v>
      </c>
      <c r="S1380" s="37" t="e">
        <f t="shared" si="580"/>
        <v>#DIV/0!</v>
      </c>
      <c r="T1380" s="17" t="e">
        <f t="shared" si="581"/>
        <v>#DIV/0!</v>
      </c>
      <c r="U1380" s="91" t="e">
        <f>IF(A1380&gt;$U$1, U1381*$S$1+(1-$S$1)*G1381,Rawdata!AK1380)</f>
        <v>#DIV/0!</v>
      </c>
      <c r="V1380" s="91" t="e">
        <f>IF(A1380&gt;$V$1,$S$1*V1381+(1-$S$1)*G1381,Rawdata!AL1380)</f>
        <v>#DIV/0!</v>
      </c>
      <c r="W1380" s="91" t="e">
        <f>IF(A1380&gt;$W$1, $S$1*W1381+(1-$S$1)*G1381,Rawdata!AM1380)</f>
        <v>#DIV/0!</v>
      </c>
      <c r="X1380" s="91" t="e">
        <f>IF(A1380&gt;$X$1,$S$1*X1381+(1-$S$1)*G1381,Rawdata!AN1380)</f>
        <v>#DIV/0!</v>
      </c>
      <c r="Y1380" s="91" t="e">
        <f>IF(A1380&gt;$Y$1,$S$1*Y1381+(1-$S$1)*G1381,Rawdata!AO1380)</f>
        <v>#DIV/0!</v>
      </c>
      <c r="Z1380" s="91" t="e">
        <f>IF(A1380&gt;$Z$1,$S$1*Z1381+(1-$S$1)*(G1381-U1381)^2,Rawdata!AP1380)</f>
        <v>#DIV/0!</v>
      </c>
      <c r="AA1380" s="91" t="e">
        <f>IF(A1380&gt;$AA$1,$S$1*AA1381+(1-$S$1)*(G1381-V1381)^2,Rawdata!AQ1380)</f>
        <v>#DIV/0!</v>
      </c>
      <c r="AB1380" s="91" t="e">
        <f>IF(A1380&gt;89,$S$1*AB1381+(1-$S$1)*(G1381-W1381)^2,Rawdata!AR1380)</f>
        <v>#DIV/0!</v>
      </c>
      <c r="AC1380" s="91" t="e">
        <f>IF(A1380&gt;$AC$1,$S$1*AC1381+(1-$S$1)*(G1381-X1381)^2,Rawdata!AS1380)</f>
        <v>#DIV/0!</v>
      </c>
      <c r="AD1380" s="91" t="e">
        <f>IF(A1380&gt;$AD$1,$S$1*AD1381+(1-$S$1)*(G1381-Y1381)^2,Rawdata!AT1380)</f>
        <v>#DIV/0!</v>
      </c>
      <c r="AE1380" s="80" t="e">
        <f t="shared" si="573"/>
        <v>#DIV/0!</v>
      </c>
      <c r="AF1380" s="81" t="e">
        <f t="shared" si="574"/>
        <v>#DIV/0!</v>
      </c>
      <c r="AG1380" s="86">
        <f t="shared" si="597"/>
        <v>0</v>
      </c>
      <c r="AH1380" s="107" t="e">
        <f t="shared" si="575"/>
        <v>#DIV/0!</v>
      </c>
      <c r="AI1380" s="107" t="e">
        <f t="shared" si="576"/>
        <v>#DIV/0!</v>
      </c>
      <c r="AJ1380" s="108" t="e">
        <f t="shared" si="577"/>
        <v>#DIV/0!</v>
      </c>
      <c r="AK1380" s="113" t="e">
        <f t="shared" si="582"/>
        <v>#DIV/0!</v>
      </c>
      <c r="AL1380" s="113" t="e">
        <f t="shared" si="583"/>
        <v>#DIV/0!</v>
      </c>
      <c r="AM1380" s="113" t="e">
        <f t="shared" si="584"/>
        <v>#DIV/0!</v>
      </c>
      <c r="AN1380" s="113" t="e">
        <f t="shared" si="585"/>
        <v>#DIV/0!</v>
      </c>
      <c r="AO1380" s="113" t="e">
        <f t="shared" si="586"/>
        <v>#DIV/0!</v>
      </c>
      <c r="AP1380" s="91" t="e">
        <f t="shared" si="587"/>
        <v>#DIV/0!</v>
      </c>
      <c r="AQ1380" s="91" t="e">
        <f t="shared" si="588"/>
        <v>#DIV/0!</v>
      </c>
      <c r="AR1380" s="91" t="e">
        <f t="shared" si="589"/>
        <v>#DIV/0!</v>
      </c>
      <c r="AS1380" s="91" t="e">
        <f t="shared" si="590"/>
        <v>#DIV/0!</v>
      </c>
      <c r="AT1380" s="91" t="e">
        <f t="shared" si="591"/>
        <v>#DIV/0!</v>
      </c>
      <c r="AU1380" s="113" t="e">
        <f t="shared" si="592"/>
        <v>#DIV/0!</v>
      </c>
      <c r="AV1380" s="113" t="e">
        <f t="shared" si="593"/>
        <v>#DIV/0!</v>
      </c>
      <c r="AW1380" s="113" t="e">
        <f t="shared" si="594"/>
        <v>#DIV/0!</v>
      </c>
      <c r="AX1380" s="113" t="e">
        <f t="shared" si="595"/>
        <v>#DIV/0!</v>
      </c>
      <c r="AY1380" s="113" t="e">
        <f t="shared" si="596"/>
        <v>#DIV/0!</v>
      </c>
    </row>
    <row r="1381" spans="1:51" x14ac:dyDescent="0.25">
      <c r="A1381" s="119"/>
      <c r="B1381" s="83"/>
      <c r="C1381" s="85"/>
      <c r="D1381" s="85"/>
      <c r="E1381" s="85"/>
      <c r="F1381" s="71"/>
      <c r="G1381" s="96"/>
      <c r="H1381" s="16" t="e">
        <f>IF(A1381&gt;$U$1,ROUND(ROUND( U1381*$S$1+(1-$S$1)*G1381,4)+$T$1*ROUND(($S$1*Z1381+(1-$S$1)*(G1381-U1381)^2)^0.5,4),4),Rawdata!AK1381+Rawdata!$T$1*Rawdata!AU1381)</f>
        <v>#DIV/0!</v>
      </c>
      <c r="I1381" s="16" t="e">
        <f>IF(A1381&gt;$V$1,ROUND(ROUND(V1381*$S$1+(1-$S$1)*G1381,4)+$T$1*ROUND(($S$1*AA1381+(1-$S$1)*(G1381-V1381)^2)^0.5,4),4),Rawdata!AL1381+Rawdata!$T$1*Rawdata!AV1381)</f>
        <v>#DIV/0!</v>
      </c>
      <c r="J1381" s="16" t="e">
        <f>IF(A1381&gt;$W$1,ROUND(ROUND( W1381*$S$1+(1-$S$1)*G1381,4)+$T$1*ROUND(($S$1*AB1381+(1-$S$1)*(G1381-W1381)^2)^0.5,4),4),Rawdata!AM1381+Rawdata!$T$1*Rawdata!AW1381)</f>
        <v>#DIV/0!</v>
      </c>
      <c r="K1381" s="16" t="e">
        <f>IF(A1381&gt;$X$1,ROUND(ROUND( X1381*$S$1+(1-$S$1)*G1381,4)+$T$1*ROUND(($S$1*AC1381+(1-$S$1)*(G1381-X1381)^2)^0.5,4),4),Rawdata!AN1381+Rawdata!$T$1*Rawdata!AX1381)</f>
        <v>#DIV/0!</v>
      </c>
      <c r="L1381" s="16" t="e">
        <f>IF(A1381&gt;$Y$1,ROUND(ROUND( Y1381*$S$1+(1-$S$1)*G1381,4)+$T$1*ROUND(($S$1*AD1381+(1-$S$1)*(G1381-Y1381)^2)^0.5,4),4),Rawdata!AO1381+Rawdata!$T$1*Rawdata!AY1381)</f>
        <v>#DIV/0!</v>
      </c>
      <c r="M1381" s="16" t="e">
        <f t="shared" si="578"/>
        <v>#DIV/0!</v>
      </c>
      <c r="N1381" s="16" t="e">
        <f t="shared" si="579"/>
        <v>#DIV/0!</v>
      </c>
      <c r="O1381" s="67"/>
      <c r="P1381" s="67"/>
      <c r="Q1381" s="31" t="e">
        <f t="shared" si="598"/>
        <v>#DIV/0!</v>
      </c>
      <c r="R1381" s="17" t="e">
        <f t="shared" si="599"/>
        <v>#DIV/0!</v>
      </c>
      <c r="S1381" s="37" t="e">
        <f t="shared" si="580"/>
        <v>#DIV/0!</v>
      </c>
      <c r="T1381" s="17" t="e">
        <f t="shared" si="581"/>
        <v>#DIV/0!</v>
      </c>
      <c r="U1381" s="91" t="e">
        <f>IF(A1381&gt;$U$1, U1382*$S$1+(1-$S$1)*G1382,Rawdata!AK1381)</f>
        <v>#DIV/0!</v>
      </c>
      <c r="V1381" s="91" t="e">
        <f>IF(A1381&gt;$V$1,$S$1*V1382+(1-$S$1)*G1382,Rawdata!AL1381)</f>
        <v>#DIV/0!</v>
      </c>
      <c r="W1381" s="91" t="e">
        <f>IF(A1381&gt;$W$1, $S$1*W1382+(1-$S$1)*G1382,Rawdata!AM1381)</f>
        <v>#DIV/0!</v>
      </c>
      <c r="X1381" s="91" t="e">
        <f>IF(A1381&gt;$X$1,$S$1*X1382+(1-$S$1)*G1382,Rawdata!AN1381)</f>
        <v>#DIV/0!</v>
      </c>
      <c r="Y1381" s="91" t="e">
        <f>IF(A1381&gt;$Y$1,$S$1*Y1382+(1-$S$1)*G1382,Rawdata!AO1381)</f>
        <v>#DIV/0!</v>
      </c>
      <c r="Z1381" s="91" t="e">
        <f>IF(A1381&gt;$Z$1,$S$1*Z1382+(1-$S$1)*(G1382-U1382)^2,Rawdata!AP1381)</f>
        <v>#DIV/0!</v>
      </c>
      <c r="AA1381" s="91" t="e">
        <f>IF(A1381&gt;$AA$1,$S$1*AA1382+(1-$S$1)*(G1382-V1382)^2,Rawdata!AQ1381)</f>
        <v>#DIV/0!</v>
      </c>
      <c r="AB1381" s="91" t="e">
        <f>IF(A1381&gt;89,$S$1*AB1382+(1-$S$1)*(G1382-W1382)^2,Rawdata!AR1381)</f>
        <v>#DIV/0!</v>
      </c>
      <c r="AC1381" s="91" t="e">
        <f>IF(A1381&gt;$AC$1,$S$1*AC1382+(1-$S$1)*(G1382-X1382)^2,Rawdata!AS1381)</f>
        <v>#DIV/0!</v>
      </c>
      <c r="AD1381" s="91" t="e">
        <f>IF(A1381&gt;$AD$1,$S$1*AD1382+(1-$S$1)*(G1382-Y1382)^2,Rawdata!AT1381)</f>
        <v>#DIV/0!</v>
      </c>
      <c r="AE1381" s="80" t="e">
        <f t="shared" si="573"/>
        <v>#DIV/0!</v>
      </c>
      <c r="AF1381" s="81" t="e">
        <f t="shared" si="574"/>
        <v>#DIV/0!</v>
      </c>
      <c r="AG1381" s="86">
        <f t="shared" si="597"/>
        <v>0</v>
      </c>
      <c r="AH1381" s="107" t="e">
        <f t="shared" si="575"/>
        <v>#DIV/0!</v>
      </c>
      <c r="AI1381" s="107" t="e">
        <f t="shared" si="576"/>
        <v>#DIV/0!</v>
      </c>
      <c r="AJ1381" s="108" t="e">
        <f t="shared" si="577"/>
        <v>#DIV/0!</v>
      </c>
      <c r="AK1381" s="113" t="e">
        <f t="shared" si="582"/>
        <v>#DIV/0!</v>
      </c>
      <c r="AL1381" s="113" t="e">
        <f t="shared" si="583"/>
        <v>#DIV/0!</v>
      </c>
      <c r="AM1381" s="113" t="e">
        <f t="shared" si="584"/>
        <v>#DIV/0!</v>
      </c>
      <c r="AN1381" s="113" t="e">
        <f t="shared" si="585"/>
        <v>#DIV/0!</v>
      </c>
      <c r="AO1381" s="113" t="e">
        <f t="shared" si="586"/>
        <v>#DIV/0!</v>
      </c>
      <c r="AP1381" s="91" t="e">
        <f t="shared" si="587"/>
        <v>#DIV/0!</v>
      </c>
      <c r="AQ1381" s="91" t="e">
        <f t="shared" si="588"/>
        <v>#DIV/0!</v>
      </c>
      <c r="AR1381" s="91" t="e">
        <f t="shared" si="589"/>
        <v>#DIV/0!</v>
      </c>
      <c r="AS1381" s="91" t="e">
        <f t="shared" si="590"/>
        <v>#DIV/0!</v>
      </c>
      <c r="AT1381" s="91" t="e">
        <f t="shared" si="591"/>
        <v>#DIV/0!</v>
      </c>
      <c r="AU1381" s="113" t="e">
        <f t="shared" si="592"/>
        <v>#DIV/0!</v>
      </c>
      <c r="AV1381" s="113" t="e">
        <f t="shared" si="593"/>
        <v>#DIV/0!</v>
      </c>
      <c r="AW1381" s="113" t="e">
        <f t="shared" si="594"/>
        <v>#DIV/0!</v>
      </c>
      <c r="AX1381" s="113" t="e">
        <f t="shared" si="595"/>
        <v>#DIV/0!</v>
      </c>
      <c r="AY1381" s="113" t="e">
        <f t="shared" si="596"/>
        <v>#DIV/0!</v>
      </c>
    </row>
    <row r="1382" spans="1:51" x14ac:dyDescent="0.25">
      <c r="A1382" s="119"/>
      <c r="B1382" s="83"/>
      <c r="C1382" s="85"/>
      <c r="D1382" s="85"/>
      <c r="E1382" s="85"/>
      <c r="F1382" s="71"/>
      <c r="G1382" s="96"/>
      <c r="H1382" s="16" t="e">
        <f>IF(A1382&gt;$U$1,ROUND(ROUND( U1382*$S$1+(1-$S$1)*G1382,4)+$T$1*ROUND(($S$1*Z1382+(1-$S$1)*(G1382-U1382)^2)^0.5,4),4),Rawdata!AK1382+Rawdata!$T$1*Rawdata!AU1382)</f>
        <v>#DIV/0!</v>
      </c>
      <c r="I1382" s="16" t="e">
        <f>IF(A1382&gt;$V$1,ROUND(ROUND(V1382*$S$1+(1-$S$1)*G1382,4)+$T$1*ROUND(($S$1*AA1382+(1-$S$1)*(G1382-V1382)^2)^0.5,4),4),Rawdata!AL1382+Rawdata!$T$1*Rawdata!AV1382)</f>
        <v>#DIV/0!</v>
      </c>
      <c r="J1382" s="16" t="e">
        <f>IF(A1382&gt;$W$1,ROUND(ROUND( W1382*$S$1+(1-$S$1)*G1382,4)+$T$1*ROUND(($S$1*AB1382+(1-$S$1)*(G1382-W1382)^2)^0.5,4),4),Rawdata!AM1382+Rawdata!$T$1*Rawdata!AW1382)</f>
        <v>#DIV/0!</v>
      </c>
      <c r="K1382" s="16" t="e">
        <f>IF(A1382&gt;$X$1,ROUND(ROUND( X1382*$S$1+(1-$S$1)*G1382,4)+$T$1*ROUND(($S$1*AC1382+(1-$S$1)*(G1382-X1382)^2)^0.5,4),4),Rawdata!AN1382+Rawdata!$T$1*Rawdata!AX1382)</f>
        <v>#DIV/0!</v>
      </c>
      <c r="L1382" s="16" t="e">
        <f>IF(A1382&gt;$Y$1,ROUND(ROUND( Y1382*$S$1+(1-$S$1)*G1382,4)+$T$1*ROUND(($S$1*AD1382+(1-$S$1)*(G1382-Y1382)^2)^0.5,4),4),Rawdata!AO1382+Rawdata!$T$1*Rawdata!AY1382)</f>
        <v>#DIV/0!</v>
      </c>
      <c r="M1382" s="16" t="e">
        <f t="shared" si="578"/>
        <v>#DIV/0!</v>
      </c>
      <c r="N1382" s="16" t="e">
        <f t="shared" si="579"/>
        <v>#DIV/0!</v>
      </c>
      <c r="O1382" s="67"/>
      <c r="P1382" s="67"/>
      <c r="Q1382" s="31" t="e">
        <f t="shared" si="598"/>
        <v>#DIV/0!</v>
      </c>
      <c r="R1382" s="17" t="e">
        <f t="shared" si="599"/>
        <v>#DIV/0!</v>
      </c>
      <c r="S1382" s="37" t="e">
        <f t="shared" si="580"/>
        <v>#DIV/0!</v>
      </c>
      <c r="T1382" s="17" t="e">
        <f t="shared" si="581"/>
        <v>#DIV/0!</v>
      </c>
      <c r="U1382" s="91" t="e">
        <f>IF(A1382&gt;$U$1, U1383*$S$1+(1-$S$1)*G1383,Rawdata!AK1382)</f>
        <v>#DIV/0!</v>
      </c>
      <c r="V1382" s="91" t="e">
        <f>IF(A1382&gt;$V$1,$S$1*V1383+(1-$S$1)*G1383,Rawdata!AL1382)</f>
        <v>#DIV/0!</v>
      </c>
      <c r="W1382" s="91" t="e">
        <f>IF(A1382&gt;$W$1, $S$1*W1383+(1-$S$1)*G1383,Rawdata!AM1382)</f>
        <v>#DIV/0!</v>
      </c>
      <c r="X1382" s="91" t="e">
        <f>IF(A1382&gt;$X$1,$S$1*X1383+(1-$S$1)*G1383,Rawdata!AN1382)</f>
        <v>#DIV/0!</v>
      </c>
      <c r="Y1382" s="91" t="e">
        <f>IF(A1382&gt;$Y$1,$S$1*Y1383+(1-$S$1)*G1383,Rawdata!AO1382)</f>
        <v>#DIV/0!</v>
      </c>
      <c r="Z1382" s="91" t="e">
        <f>IF(A1382&gt;$Z$1,$S$1*Z1383+(1-$S$1)*(G1383-U1383)^2,Rawdata!AP1382)</f>
        <v>#DIV/0!</v>
      </c>
      <c r="AA1382" s="91" t="e">
        <f>IF(A1382&gt;$AA$1,$S$1*AA1383+(1-$S$1)*(G1383-V1383)^2,Rawdata!AQ1382)</f>
        <v>#DIV/0!</v>
      </c>
      <c r="AB1382" s="91" t="e">
        <f>IF(A1382&gt;89,$S$1*AB1383+(1-$S$1)*(G1383-W1383)^2,Rawdata!AR1382)</f>
        <v>#DIV/0!</v>
      </c>
      <c r="AC1382" s="91" t="e">
        <f>IF(A1382&gt;$AC$1,$S$1*AC1383+(1-$S$1)*(G1383-X1383)^2,Rawdata!AS1382)</f>
        <v>#DIV/0!</v>
      </c>
      <c r="AD1382" s="91" t="e">
        <f>IF(A1382&gt;$AD$1,$S$1*AD1383+(1-$S$1)*(G1383-Y1383)^2,Rawdata!AT1382)</f>
        <v>#DIV/0!</v>
      </c>
      <c r="AE1382" s="80" t="e">
        <f t="shared" si="573"/>
        <v>#DIV/0!</v>
      </c>
      <c r="AF1382" s="81" t="e">
        <f t="shared" si="574"/>
        <v>#DIV/0!</v>
      </c>
      <c r="AG1382" s="86">
        <f t="shared" si="597"/>
        <v>0</v>
      </c>
      <c r="AH1382" s="107" t="e">
        <f t="shared" si="575"/>
        <v>#DIV/0!</v>
      </c>
      <c r="AI1382" s="107" t="e">
        <f t="shared" si="576"/>
        <v>#DIV/0!</v>
      </c>
      <c r="AJ1382" s="108" t="e">
        <f t="shared" si="577"/>
        <v>#DIV/0!</v>
      </c>
      <c r="AK1382" s="113" t="e">
        <f t="shared" si="582"/>
        <v>#DIV/0!</v>
      </c>
      <c r="AL1382" s="113" t="e">
        <f t="shared" si="583"/>
        <v>#DIV/0!</v>
      </c>
      <c r="AM1382" s="113" t="e">
        <f t="shared" si="584"/>
        <v>#DIV/0!</v>
      </c>
      <c r="AN1382" s="113" t="e">
        <f t="shared" si="585"/>
        <v>#DIV/0!</v>
      </c>
      <c r="AO1382" s="113" t="e">
        <f t="shared" si="586"/>
        <v>#DIV/0!</v>
      </c>
      <c r="AP1382" s="91" t="e">
        <f t="shared" si="587"/>
        <v>#DIV/0!</v>
      </c>
      <c r="AQ1382" s="91" t="e">
        <f t="shared" si="588"/>
        <v>#DIV/0!</v>
      </c>
      <c r="AR1382" s="91" t="e">
        <f t="shared" si="589"/>
        <v>#DIV/0!</v>
      </c>
      <c r="AS1382" s="91" t="e">
        <f t="shared" si="590"/>
        <v>#DIV/0!</v>
      </c>
      <c r="AT1382" s="91" t="e">
        <f t="shared" si="591"/>
        <v>#DIV/0!</v>
      </c>
      <c r="AU1382" s="113" t="e">
        <f t="shared" si="592"/>
        <v>#DIV/0!</v>
      </c>
      <c r="AV1382" s="113" t="e">
        <f t="shared" si="593"/>
        <v>#DIV/0!</v>
      </c>
      <c r="AW1382" s="113" t="e">
        <f t="shared" si="594"/>
        <v>#DIV/0!</v>
      </c>
      <c r="AX1382" s="113" t="e">
        <f t="shared" si="595"/>
        <v>#DIV/0!</v>
      </c>
      <c r="AY1382" s="113" t="e">
        <f t="shared" si="596"/>
        <v>#DIV/0!</v>
      </c>
    </row>
    <row r="1383" spans="1:51" x14ac:dyDescent="0.25">
      <c r="A1383" s="119"/>
      <c r="B1383" s="83"/>
      <c r="C1383" s="85"/>
      <c r="D1383" s="85"/>
      <c r="E1383" s="85"/>
      <c r="F1383" s="71"/>
      <c r="G1383" s="96"/>
      <c r="H1383" s="16" t="e">
        <f>IF(A1383&gt;$U$1,ROUND(ROUND( U1383*$S$1+(1-$S$1)*G1383,4)+$T$1*ROUND(($S$1*Z1383+(1-$S$1)*(G1383-U1383)^2)^0.5,4),4),Rawdata!AK1383+Rawdata!$T$1*Rawdata!AU1383)</f>
        <v>#DIV/0!</v>
      </c>
      <c r="I1383" s="16" t="e">
        <f>IF(A1383&gt;$V$1,ROUND(ROUND(V1383*$S$1+(1-$S$1)*G1383,4)+$T$1*ROUND(($S$1*AA1383+(1-$S$1)*(G1383-V1383)^2)^0.5,4),4),Rawdata!AL1383+Rawdata!$T$1*Rawdata!AV1383)</f>
        <v>#DIV/0!</v>
      </c>
      <c r="J1383" s="16" t="e">
        <f>IF(A1383&gt;$W$1,ROUND(ROUND( W1383*$S$1+(1-$S$1)*G1383,4)+$T$1*ROUND(($S$1*AB1383+(1-$S$1)*(G1383-W1383)^2)^0.5,4),4),Rawdata!AM1383+Rawdata!$T$1*Rawdata!AW1383)</f>
        <v>#DIV/0!</v>
      </c>
      <c r="K1383" s="16" t="e">
        <f>IF(A1383&gt;$X$1,ROUND(ROUND( X1383*$S$1+(1-$S$1)*G1383,4)+$T$1*ROUND(($S$1*AC1383+(1-$S$1)*(G1383-X1383)^2)^0.5,4),4),Rawdata!AN1383+Rawdata!$T$1*Rawdata!AX1383)</f>
        <v>#DIV/0!</v>
      </c>
      <c r="L1383" s="16" t="e">
        <f>IF(A1383&gt;$Y$1,ROUND(ROUND( Y1383*$S$1+(1-$S$1)*G1383,4)+$T$1*ROUND(($S$1*AD1383+(1-$S$1)*(G1383-Y1383)^2)^0.5,4),4),Rawdata!AO1383+Rawdata!$T$1*Rawdata!AY1383)</f>
        <v>#DIV/0!</v>
      </c>
      <c r="M1383" s="16" t="e">
        <f t="shared" si="578"/>
        <v>#DIV/0!</v>
      </c>
      <c r="N1383" s="16" t="e">
        <f t="shared" si="579"/>
        <v>#DIV/0!</v>
      </c>
      <c r="O1383" s="67"/>
      <c r="P1383" s="67"/>
      <c r="Q1383" s="31" t="e">
        <f t="shared" si="598"/>
        <v>#DIV/0!</v>
      </c>
      <c r="R1383" s="17" t="e">
        <f t="shared" si="599"/>
        <v>#DIV/0!</v>
      </c>
      <c r="S1383" s="37" t="e">
        <f t="shared" si="580"/>
        <v>#DIV/0!</v>
      </c>
      <c r="T1383" s="17" t="e">
        <f t="shared" si="581"/>
        <v>#DIV/0!</v>
      </c>
      <c r="U1383" s="91" t="e">
        <f>IF(A1383&gt;$U$1, U1384*$S$1+(1-$S$1)*G1384,Rawdata!AK1383)</f>
        <v>#DIV/0!</v>
      </c>
      <c r="V1383" s="91" t="e">
        <f>IF(A1383&gt;$V$1,$S$1*V1384+(1-$S$1)*G1384,Rawdata!AL1383)</f>
        <v>#DIV/0!</v>
      </c>
      <c r="W1383" s="91" t="e">
        <f>IF(A1383&gt;$W$1, $S$1*W1384+(1-$S$1)*G1384,Rawdata!AM1383)</f>
        <v>#DIV/0!</v>
      </c>
      <c r="X1383" s="91" t="e">
        <f>IF(A1383&gt;$X$1,$S$1*X1384+(1-$S$1)*G1384,Rawdata!AN1383)</f>
        <v>#DIV/0!</v>
      </c>
      <c r="Y1383" s="91" t="e">
        <f>IF(A1383&gt;$Y$1,$S$1*Y1384+(1-$S$1)*G1384,Rawdata!AO1383)</f>
        <v>#DIV/0!</v>
      </c>
      <c r="Z1383" s="91" t="e">
        <f>IF(A1383&gt;$Z$1,$S$1*Z1384+(1-$S$1)*(G1384-U1384)^2,Rawdata!AP1383)</f>
        <v>#DIV/0!</v>
      </c>
      <c r="AA1383" s="91" t="e">
        <f>IF(A1383&gt;$AA$1,$S$1*AA1384+(1-$S$1)*(G1384-V1384)^2,Rawdata!AQ1383)</f>
        <v>#DIV/0!</v>
      </c>
      <c r="AB1383" s="91" t="e">
        <f>IF(A1383&gt;89,$S$1*AB1384+(1-$S$1)*(G1384-W1384)^2,Rawdata!AR1383)</f>
        <v>#DIV/0!</v>
      </c>
      <c r="AC1383" s="91" t="e">
        <f>IF(A1383&gt;$AC$1,$S$1*AC1384+(1-$S$1)*(G1384-X1384)^2,Rawdata!AS1383)</f>
        <v>#DIV/0!</v>
      </c>
      <c r="AD1383" s="91" t="e">
        <f>IF(A1383&gt;$AD$1,$S$1*AD1384+(1-$S$1)*(G1384-Y1384)^2,Rawdata!AT1383)</f>
        <v>#DIV/0!</v>
      </c>
      <c r="AE1383" s="80" t="e">
        <f t="shared" si="573"/>
        <v>#DIV/0!</v>
      </c>
      <c r="AF1383" s="81" t="e">
        <f t="shared" si="574"/>
        <v>#DIV/0!</v>
      </c>
      <c r="AG1383" s="86">
        <f t="shared" si="597"/>
        <v>0</v>
      </c>
      <c r="AH1383" s="107" t="e">
        <f t="shared" si="575"/>
        <v>#DIV/0!</v>
      </c>
      <c r="AI1383" s="107" t="e">
        <f t="shared" si="576"/>
        <v>#DIV/0!</v>
      </c>
      <c r="AJ1383" s="108" t="e">
        <f t="shared" si="577"/>
        <v>#DIV/0!</v>
      </c>
      <c r="AK1383" s="113" t="e">
        <f t="shared" si="582"/>
        <v>#DIV/0!</v>
      </c>
      <c r="AL1383" s="113" t="e">
        <f t="shared" si="583"/>
        <v>#DIV/0!</v>
      </c>
      <c r="AM1383" s="113" t="e">
        <f t="shared" si="584"/>
        <v>#DIV/0!</v>
      </c>
      <c r="AN1383" s="113" t="e">
        <f t="shared" si="585"/>
        <v>#DIV/0!</v>
      </c>
      <c r="AO1383" s="113" t="e">
        <f t="shared" si="586"/>
        <v>#DIV/0!</v>
      </c>
      <c r="AP1383" s="91" t="e">
        <f t="shared" si="587"/>
        <v>#DIV/0!</v>
      </c>
      <c r="AQ1383" s="91" t="e">
        <f t="shared" si="588"/>
        <v>#DIV/0!</v>
      </c>
      <c r="AR1383" s="91" t="e">
        <f t="shared" si="589"/>
        <v>#DIV/0!</v>
      </c>
      <c r="AS1383" s="91" t="e">
        <f t="shared" si="590"/>
        <v>#DIV/0!</v>
      </c>
      <c r="AT1383" s="91" t="e">
        <f t="shared" si="591"/>
        <v>#DIV/0!</v>
      </c>
      <c r="AU1383" s="113" t="e">
        <f t="shared" si="592"/>
        <v>#DIV/0!</v>
      </c>
      <c r="AV1383" s="113" t="e">
        <f t="shared" si="593"/>
        <v>#DIV/0!</v>
      </c>
      <c r="AW1383" s="113" t="e">
        <f t="shared" si="594"/>
        <v>#DIV/0!</v>
      </c>
      <c r="AX1383" s="113" t="e">
        <f t="shared" si="595"/>
        <v>#DIV/0!</v>
      </c>
      <c r="AY1383" s="113" t="e">
        <f t="shared" si="596"/>
        <v>#DIV/0!</v>
      </c>
    </row>
    <row r="1384" spans="1:51" x14ac:dyDescent="0.25">
      <c r="A1384" s="119"/>
      <c r="B1384" s="83"/>
      <c r="C1384" s="85"/>
      <c r="D1384" s="85"/>
      <c r="E1384" s="85"/>
      <c r="F1384" s="71"/>
      <c r="G1384" s="96"/>
      <c r="H1384" s="16" t="e">
        <f>IF(A1384&gt;$U$1,ROUND(ROUND( U1384*$S$1+(1-$S$1)*G1384,4)+$T$1*ROUND(($S$1*Z1384+(1-$S$1)*(G1384-U1384)^2)^0.5,4),4),Rawdata!AK1384+Rawdata!$T$1*Rawdata!AU1384)</f>
        <v>#DIV/0!</v>
      </c>
      <c r="I1384" s="16" t="e">
        <f>IF(A1384&gt;$V$1,ROUND(ROUND(V1384*$S$1+(1-$S$1)*G1384,4)+$T$1*ROUND(($S$1*AA1384+(1-$S$1)*(G1384-V1384)^2)^0.5,4),4),Rawdata!AL1384+Rawdata!$T$1*Rawdata!AV1384)</f>
        <v>#DIV/0!</v>
      </c>
      <c r="J1384" s="16" t="e">
        <f>IF(A1384&gt;$W$1,ROUND(ROUND( W1384*$S$1+(1-$S$1)*G1384,4)+$T$1*ROUND(($S$1*AB1384+(1-$S$1)*(G1384-W1384)^2)^0.5,4),4),Rawdata!AM1384+Rawdata!$T$1*Rawdata!AW1384)</f>
        <v>#DIV/0!</v>
      </c>
      <c r="K1384" s="16" t="e">
        <f>IF(A1384&gt;$X$1,ROUND(ROUND( X1384*$S$1+(1-$S$1)*G1384,4)+$T$1*ROUND(($S$1*AC1384+(1-$S$1)*(G1384-X1384)^2)^0.5,4),4),Rawdata!AN1384+Rawdata!$T$1*Rawdata!AX1384)</f>
        <v>#DIV/0!</v>
      </c>
      <c r="L1384" s="16" t="e">
        <f>IF(A1384&gt;$Y$1,ROUND(ROUND( Y1384*$S$1+(1-$S$1)*G1384,4)+$T$1*ROUND(($S$1*AD1384+(1-$S$1)*(G1384-Y1384)^2)^0.5,4),4),Rawdata!AO1384+Rawdata!$T$1*Rawdata!AY1384)</f>
        <v>#DIV/0!</v>
      </c>
      <c r="M1384" s="16" t="e">
        <f t="shared" si="578"/>
        <v>#DIV/0!</v>
      </c>
      <c r="N1384" s="16" t="e">
        <f t="shared" si="579"/>
        <v>#DIV/0!</v>
      </c>
      <c r="O1384" s="67"/>
      <c r="P1384" s="67"/>
      <c r="Q1384" s="31" t="e">
        <f t="shared" si="598"/>
        <v>#DIV/0!</v>
      </c>
      <c r="R1384" s="17" t="e">
        <f t="shared" si="599"/>
        <v>#DIV/0!</v>
      </c>
      <c r="S1384" s="37" t="e">
        <f t="shared" si="580"/>
        <v>#DIV/0!</v>
      </c>
      <c r="T1384" s="17" t="e">
        <f t="shared" si="581"/>
        <v>#DIV/0!</v>
      </c>
      <c r="U1384" s="91" t="e">
        <f>IF(A1384&gt;$U$1, U1385*$S$1+(1-$S$1)*G1385,Rawdata!AK1384)</f>
        <v>#DIV/0!</v>
      </c>
      <c r="V1384" s="91" t="e">
        <f>IF(A1384&gt;$V$1,$S$1*V1385+(1-$S$1)*G1385,Rawdata!AL1384)</f>
        <v>#DIV/0!</v>
      </c>
      <c r="W1384" s="91" t="e">
        <f>IF(A1384&gt;$W$1, $S$1*W1385+(1-$S$1)*G1385,Rawdata!AM1384)</f>
        <v>#DIV/0!</v>
      </c>
      <c r="X1384" s="91" t="e">
        <f>IF(A1384&gt;$X$1,$S$1*X1385+(1-$S$1)*G1385,Rawdata!AN1384)</f>
        <v>#DIV/0!</v>
      </c>
      <c r="Y1384" s="91" t="e">
        <f>IF(A1384&gt;$Y$1,$S$1*Y1385+(1-$S$1)*G1385,Rawdata!AO1384)</f>
        <v>#DIV/0!</v>
      </c>
      <c r="Z1384" s="91" t="e">
        <f>IF(A1384&gt;$Z$1,$S$1*Z1385+(1-$S$1)*(G1385-U1385)^2,Rawdata!AP1384)</f>
        <v>#DIV/0!</v>
      </c>
      <c r="AA1384" s="91" t="e">
        <f>IF(A1384&gt;$AA$1,$S$1*AA1385+(1-$S$1)*(G1385-V1385)^2,Rawdata!AQ1384)</f>
        <v>#DIV/0!</v>
      </c>
      <c r="AB1384" s="91" t="e">
        <f>IF(A1384&gt;89,$S$1*AB1385+(1-$S$1)*(G1385-W1385)^2,Rawdata!AR1384)</f>
        <v>#DIV/0!</v>
      </c>
      <c r="AC1384" s="91" t="e">
        <f>IF(A1384&gt;$AC$1,$S$1*AC1385+(1-$S$1)*(G1385-X1385)^2,Rawdata!AS1384)</f>
        <v>#DIV/0!</v>
      </c>
      <c r="AD1384" s="91" t="e">
        <f>IF(A1384&gt;$AD$1,$S$1*AD1385+(1-$S$1)*(G1385-Y1385)^2,Rawdata!AT1384)</f>
        <v>#DIV/0!</v>
      </c>
      <c r="AE1384" s="80" t="e">
        <f t="shared" si="573"/>
        <v>#DIV/0!</v>
      </c>
      <c r="AF1384" s="81" t="e">
        <f t="shared" si="574"/>
        <v>#DIV/0!</v>
      </c>
      <c r="AG1384" s="86">
        <f t="shared" si="597"/>
        <v>0</v>
      </c>
      <c r="AH1384" s="107" t="e">
        <f t="shared" si="575"/>
        <v>#DIV/0!</v>
      </c>
      <c r="AI1384" s="107" t="e">
        <f t="shared" si="576"/>
        <v>#DIV/0!</v>
      </c>
      <c r="AJ1384" s="108" t="e">
        <f t="shared" si="577"/>
        <v>#DIV/0!</v>
      </c>
      <c r="AK1384" s="113" t="e">
        <f t="shared" si="582"/>
        <v>#DIV/0!</v>
      </c>
      <c r="AL1384" s="113" t="e">
        <f t="shared" si="583"/>
        <v>#DIV/0!</v>
      </c>
      <c r="AM1384" s="113" t="e">
        <f t="shared" si="584"/>
        <v>#DIV/0!</v>
      </c>
      <c r="AN1384" s="113" t="e">
        <f t="shared" si="585"/>
        <v>#DIV/0!</v>
      </c>
      <c r="AO1384" s="113" t="e">
        <f t="shared" si="586"/>
        <v>#DIV/0!</v>
      </c>
      <c r="AP1384" s="91" t="e">
        <f t="shared" si="587"/>
        <v>#DIV/0!</v>
      </c>
      <c r="AQ1384" s="91" t="e">
        <f t="shared" si="588"/>
        <v>#DIV/0!</v>
      </c>
      <c r="AR1384" s="91" t="e">
        <f t="shared" si="589"/>
        <v>#DIV/0!</v>
      </c>
      <c r="AS1384" s="91" t="e">
        <f t="shared" si="590"/>
        <v>#DIV/0!</v>
      </c>
      <c r="AT1384" s="91" t="e">
        <f t="shared" si="591"/>
        <v>#DIV/0!</v>
      </c>
      <c r="AU1384" s="113" t="e">
        <f t="shared" si="592"/>
        <v>#DIV/0!</v>
      </c>
      <c r="AV1384" s="113" t="e">
        <f t="shared" si="593"/>
        <v>#DIV/0!</v>
      </c>
      <c r="AW1384" s="113" t="e">
        <f t="shared" si="594"/>
        <v>#DIV/0!</v>
      </c>
      <c r="AX1384" s="113" t="e">
        <f t="shared" si="595"/>
        <v>#DIV/0!</v>
      </c>
      <c r="AY1384" s="113" t="e">
        <f t="shared" si="596"/>
        <v>#DIV/0!</v>
      </c>
    </row>
    <row r="1385" spans="1:51" x14ac:dyDescent="0.25">
      <c r="A1385" s="119"/>
      <c r="B1385" s="83"/>
      <c r="C1385" s="85"/>
      <c r="D1385" s="85"/>
      <c r="E1385" s="85"/>
      <c r="F1385" s="71"/>
      <c r="G1385" s="96"/>
      <c r="H1385" s="16" t="e">
        <f>IF(A1385&gt;$U$1,ROUND(ROUND( U1385*$S$1+(1-$S$1)*G1385,4)+$T$1*ROUND(($S$1*Z1385+(1-$S$1)*(G1385-U1385)^2)^0.5,4),4),Rawdata!AK1385+Rawdata!$T$1*Rawdata!AU1385)</f>
        <v>#DIV/0!</v>
      </c>
      <c r="I1385" s="16" t="e">
        <f>IF(A1385&gt;$V$1,ROUND(ROUND(V1385*$S$1+(1-$S$1)*G1385,4)+$T$1*ROUND(($S$1*AA1385+(1-$S$1)*(G1385-V1385)^2)^0.5,4),4),Rawdata!AL1385+Rawdata!$T$1*Rawdata!AV1385)</f>
        <v>#DIV/0!</v>
      </c>
      <c r="J1385" s="16" t="e">
        <f>IF(A1385&gt;$W$1,ROUND(ROUND( W1385*$S$1+(1-$S$1)*G1385,4)+$T$1*ROUND(($S$1*AB1385+(1-$S$1)*(G1385-W1385)^2)^0.5,4),4),Rawdata!AM1385+Rawdata!$T$1*Rawdata!AW1385)</f>
        <v>#DIV/0!</v>
      </c>
      <c r="K1385" s="16" t="e">
        <f>IF(A1385&gt;$X$1,ROUND(ROUND( X1385*$S$1+(1-$S$1)*G1385,4)+$T$1*ROUND(($S$1*AC1385+(1-$S$1)*(G1385-X1385)^2)^0.5,4),4),Rawdata!AN1385+Rawdata!$T$1*Rawdata!AX1385)</f>
        <v>#DIV/0!</v>
      </c>
      <c r="L1385" s="16" t="e">
        <f>IF(A1385&gt;$Y$1,ROUND(ROUND( Y1385*$S$1+(1-$S$1)*G1385,4)+$T$1*ROUND(($S$1*AD1385+(1-$S$1)*(G1385-Y1385)^2)^0.5,4),4),Rawdata!AO1385+Rawdata!$T$1*Rawdata!AY1385)</f>
        <v>#DIV/0!</v>
      </c>
      <c r="M1385" s="16" t="e">
        <f t="shared" si="578"/>
        <v>#DIV/0!</v>
      </c>
      <c r="N1385" s="16" t="e">
        <f t="shared" si="579"/>
        <v>#DIV/0!</v>
      </c>
      <c r="O1385" s="67"/>
      <c r="P1385" s="67"/>
      <c r="Q1385" s="31" t="e">
        <f t="shared" si="598"/>
        <v>#DIV/0!</v>
      </c>
      <c r="R1385" s="17" t="e">
        <f t="shared" si="599"/>
        <v>#DIV/0!</v>
      </c>
      <c r="S1385" s="37" t="e">
        <f t="shared" si="580"/>
        <v>#DIV/0!</v>
      </c>
      <c r="T1385" s="17" t="e">
        <f t="shared" si="581"/>
        <v>#DIV/0!</v>
      </c>
      <c r="U1385" s="91" t="e">
        <f>IF(A1385&gt;$U$1, U1386*$S$1+(1-$S$1)*G1386,Rawdata!AK1385)</f>
        <v>#DIV/0!</v>
      </c>
      <c r="V1385" s="91" t="e">
        <f>IF(A1385&gt;$V$1,$S$1*V1386+(1-$S$1)*G1386,Rawdata!AL1385)</f>
        <v>#DIV/0!</v>
      </c>
      <c r="W1385" s="91" t="e">
        <f>IF(A1385&gt;$W$1, $S$1*W1386+(1-$S$1)*G1386,Rawdata!AM1385)</f>
        <v>#DIV/0!</v>
      </c>
      <c r="X1385" s="91" t="e">
        <f>IF(A1385&gt;$X$1,$S$1*X1386+(1-$S$1)*G1386,Rawdata!AN1385)</f>
        <v>#DIV/0!</v>
      </c>
      <c r="Y1385" s="91" t="e">
        <f>IF(A1385&gt;$Y$1,$S$1*Y1386+(1-$S$1)*G1386,Rawdata!AO1385)</f>
        <v>#DIV/0!</v>
      </c>
      <c r="Z1385" s="91" t="e">
        <f>IF(A1385&gt;$Z$1,$S$1*Z1386+(1-$S$1)*(G1386-U1386)^2,Rawdata!AP1385)</f>
        <v>#DIV/0!</v>
      </c>
      <c r="AA1385" s="91" t="e">
        <f>IF(A1385&gt;$AA$1,$S$1*AA1386+(1-$S$1)*(G1386-V1386)^2,Rawdata!AQ1385)</f>
        <v>#DIV/0!</v>
      </c>
      <c r="AB1385" s="91" t="e">
        <f>IF(A1385&gt;89,$S$1*AB1386+(1-$S$1)*(G1386-W1386)^2,Rawdata!AR1385)</f>
        <v>#DIV/0!</v>
      </c>
      <c r="AC1385" s="91" t="e">
        <f>IF(A1385&gt;$AC$1,$S$1*AC1386+(1-$S$1)*(G1386-X1386)^2,Rawdata!AS1385)</f>
        <v>#DIV/0!</v>
      </c>
      <c r="AD1385" s="91" t="e">
        <f>IF(A1385&gt;$AD$1,$S$1*AD1386+(1-$S$1)*(G1386-Y1386)^2,Rawdata!AT1385)</f>
        <v>#DIV/0!</v>
      </c>
      <c r="AE1385" s="80" t="e">
        <f t="shared" si="573"/>
        <v>#DIV/0!</v>
      </c>
      <c r="AF1385" s="81" t="e">
        <f t="shared" si="574"/>
        <v>#DIV/0!</v>
      </c>
      <c r="AG1385" s="86">
        <f t="shared" si="597"/>
        <v>0</v>
      </c>
      <c r="AH1385" s="107" t="e">
        <f t="shared" si="575"/>
        <v>#DIV/0!</v>
      </c>
      <c r="AI1385" s="107" t="e">
        <f t="shared" si="576"/>
        <v>#DIV/0!</v>
      </c>
      <c r="AJ1385" s="108" t="e">
        <f t="shared" si="577"/>
        <v>#DIV/0!</v>
      </c>
      <c r="AK1385" s="113" t="e">
        <f t="shared" si="582"/>
        <v>#DIV/0!</v>
      </c>
      <c r="AL1385" s="113" t="e">
        <f t="shared" si="583"/>
        <v>#DIV/0!</v>
      </c>
      <c r="AM1385" s="113" t="e">
        <f t="shared" si="584"/>
        <v>#DIV/0!</v>
      </c>
      <c r="AN1385" s="113" t="e">
        <f t="shared" si="585"/>
        <v>#DIV/0!</v>
      </c>
      <c r="AO1385" s="113" t="e">
        <f t="shared" si="586"/>
        <v>#DIV/0!</v>
      </c>
      <c r="AP1385" s="91" t="e">
        <f t="shared" si="587"/>
        <v>#DIV/0!</v>
      </c>
      <c r="AQ1385" s="91" t="e">
        <f t="shared" si="588"/>
        <v>#DIV/0!</v>
      </c>
      <c r="AR1385" s="91" t="e">
        <f t="shared" si="589"/>
        <v>#DIV/0!</v>
      </c>
      <c r="AS1385" s="91" t="e">
        <f t="shared" si="590"/>
        <v>#DIV/0!</v>
      </c>
      <c r="AT1385" s="91" t="e">
        <f t="shared" si="591"/>
        <v>#DIV/0!</v>
      </c>
      <c r="AU1385" s="113" t="e">
        <f t="shared" si="592"/>
        <v>#DIV/0!</v>
      </c>
      <c r="AV1385" s="113" t="e">
        <f t="shared" si="593"/>
        <v>#DIV/0!</v>
      </c>
      <c r="AW1385" s="113" t="e">
        <f t="shared" si="594"/>
        <v>#DIV/0!</v>
      </c>
      <c r="AX1385" s="113" t="e">
        <f t="shared" si="595"/>
        <v>#DIV/0!</v>
      </c>
      <c r="AY1385" s="113" t="e">
        <f t="shared" si="596"/>
        <v>#DIV/0!</v>
      </c>
    </row>
    <row r="1386" spans="1:51" x14ac:dyDescent="0.25">
      <c r="A1386" s="119"/>
      <c r="B1386" s="83"/>
      <c r="C1386" s="85"/>
      <c r="D1386" s="85"/>
      <c r="E1386" s="85"/>
      <c r="F1386" s="71"/>
      <c r="G1386" s="96"/>
      <c r="H1386" s="16" t="e">
        <f>IF(A1386&gt;$U$1,ROUND(ROUND( U1386*$S$1+(1-$S$1)*G1386,4)+$T$1*ROUND(($S$1*Z1386+(1-$S$1)*(G1386-U1386)^2)^0.5,4),4),Rawdata!AK1386+Rawdata!$T$1*Rawdata!AU1386)</f>
        <v>#DIV/0!</v>
      </c>
      <c r="I1386" s="16" t="e">
        <f>IF(A1386&gt;$V$1,ROUND(ROUND(V1386*$S$1+(1-$S$1)*G1386,4)+$T$1*ROUND(($S$1*AA1386+(1-$S$1)*(G1386-V1386)^2)^0.5,4),4),Rawdata!AL1386+Rawdata!$T$1*Rawdata!AV1386)</f>
        <v>#DIV/0!</v>
      </c>
      <c r="J1386" s="16" t="e">
        <f>IF(A1386&gt;$W$1,ROUND(ROUND( W1386*$S$1+(1-$S$1)*G1386,4)+$T$1*ROUND(($S$1*AB1386+(1-$S$1)*(G1386-W1386)^2)^0.5,4),4),Rawdata!AM1386+Rawdata!$T$1*Rawdata!AW1386)</f>
        <v>#DIV/0!</v>
      </c>
      <c r="K1386" s="16" t="e">
        <f>IF(A1386&gt;$X$1,ROUND(ROUND( X1386*$S$1+(1-$S$1)*G1386,4)+$T$1*ROUND(($S$1*AC1386+(1-$S$1)*(G1386-X1386)^2)^0.5,4),4),Rawdata!AN1386+Rawdata!$T$1*Rawdata!AX1386)</f>
        <v>#DIV/0!</v>
      </c>
      <c r="L1386" s="16" t="e">
        <f>IF(A1386&gt;$Y$1,ROUND(ROUND( Y1386*$S$1+(1-$S$1)*G1386,4)+$T$1*ROUND(($S$1*AD1386+(1-$S$1)*(G1386-Y1386)^2)^0.5,4),4),Rawdata!AO1386+Rawdata!$T$1*Rawdata!AY1386)</f>
        <v>#DIV/0!</v>
      </c>
      <c r="M1386" s="16" t="e">
        <f t="shared" si="578"/>
        <v>#DIV/0!</v>
      </c>
      <c r="N1386" s="16" t="e">
        <f t="shared" si="579"/>
        <v>#DIV/0!</v>
      </c>
      <c r="O1386" s="67"/>
      <c r="P1386" s="67"/>
      <c r="Q1386" s="31" t="e">
        <f t="shared" si="598"/>
        <v>#DIV/0!</v>
      </c>
      <c r="R1386" s="17" t="e">
        <f t="shared" si="599"/>
        <v>#DIV/0!</v>
      </c>
      <c r="S1386" s="37" t="e">
        <f t="shared" si="580"/>
        <v>#DIV/0!</v>
      </c>
      <c r="T1386" s="17" t="e">
        <f t="shared" si="581"/>
        <v>#DIV/0!</v>
      </c>
      <c r="U1386" s="91" t="e">
        <f>IF(A1386&gt;$U$1, U1387*$S$1+(1-$S$1)*G1387,Rawdata!AK1386)</f>
        <v>#DIV/0!</v>
      </c>
      <c r="V1386" s="91" t="e">
        <f>IF(A1386&gt;$V$1,$S$1*V1387+(1-$S$1)*G1387,Rawdata!AL1386)</f>
        <v>#DIV/0!</v>
      </c>
      <c r="W1386" s="91" t="e">
        <f>IF(A1386&gt;$W$1, $S$1*W1387+(1-$S$1)*G1387,Rawdata!AM1386)</f>
        <v>#DIV/0!</v>
      </c>
      <c r="X1386" s="91" t="e">
        <f>IF(A1386&gt;$X$1,$S$1*X1387+(1-$S$1)*G1387,Rawdata!AN1386)</f>
        <v>#DIV/0!</v>
      </c>
      <c r="Y1386" s="91" t="e">
        <f>IF(A1386&gt;$Y$1,$S$1*Y1387+(1-$S$1)*G1387,Rawdata!AO1386)</f>
        <v>#DIV/0!</v>
      </c>
      <c r="Z1386" s="91" t="e">
        <f>IF(A1386&gt;$Z$1,$S$1*Z1387+(1-$S$1)*(G1387-U1387)^2,Rawdata!AP1386)</f>
        <v>#DIV/0!</v>
      </c>
      <c r="AA1386" s="91" t="e">
        <f>IF(A1386&gt;$AA$1,$S$1*AA1387+(1-$S$1)*(G1387-V1387)^2,Rawdata!AQ1386)</f>
        <v>#DIV/0!</v>
      </c>
      <c r="AB1386" s="91" t="e">
        <f>IF(A1386&gt;89,$S$1*AB1387+(1-$S$1)*(G1387-W1387)^2,Rawdata!AR1386)</f>
        <v>#DIV/0!</v>
      </c>
      <c r="AC1386" s="91" t="e">
        <f>IF(A1386&gt;$AC$1,$S$1*AC1387+(1-$S$1)*(G1387-X1387)^2,Rawdata!AS1386)</f>
        <v>#DIV/0!</v>
      </c>
      <c r="AD1386" s="91" t="e">
        <f>IF(A1386&gt;$AD$1,$S$1*AD1387+(1-$S$1)*(G1387-Y1387)^2,Rawdata!AT1386)</f>
        <v>#DIV/0!</v>
      </c>
      <c r="AE1386" s="80" t="e">
        <f t="shared" si="573"/>
        <v>#DIV/0!</v>
      </c>
      <c r="AF1386" s="81" t="e">
        <f t="shared" si="574"/>
        <v>#DIV/0!</v>
      </c>
      <c r="AG1386" s="86">
        <f t="shared" si="597"/>
        <v>0</v>
      </c>
      <c r="AH1386" s="107" t="e">
        <f t="shared" si="575"/>
        <v>#DIV/0!</v>
      </c>
      <c r="AI1386" s="107" t="e">
        <f t="shared" si="576"/>
        <v>#DIV/0!</v>
      </c>
      <c r="AJ1386" s="108" t="e">
        <f t="shared" si="577"/>
        <v>#DIV/0!</v>
      </c>
      <c r="AK1386" s="113" t="e">
        <f t="shared" si="582"/>
        <v>#DIV/0!</v>
      </c>
      <c r="AL1386" s="113" t="e">
        <f t="shared" si="583"/>
        <v>#DIV/0!</v>
      </c>
      <c r="AM1386" s="113" t="e">
        <f t="shared" si="584"/>
        <v>#DIV/0!</v>
      </c>
      <c r="AN1386" s="113" t="e">
        <f t="shared" si="585"/>
        <v>#DIV/0!</v>
      </c>
      <c r="AO1386" s="113" t="e">
        <f t="shared" si="586"/>
        <v>#DIV/0!</v>
      </c>
      <c r="AP1386" s="91" t="e">
        <f t="shared" si="587"/>
        <v>#DIV/0!</v>
      </c>
      <c r="AQ1386" s="91" t="e">
        <f t="shared" si="588"/>
        <v>#DIV/0!</v>
      </c>
      <c r="AR1386" s="91" t="e">
        <f t="shared" si="589"/>
        <v>#DIV/0!</v>
      </c>
      <c r="AS1386" s="91" t="e">
        <f t="shared" si="590"/>
        <v>#DIV/0!</v>
      </c>
      <c r="AT1386" s="91" t="e">
        <f t="shared" si="591"/>
        <v>#DIV/0!</v>
      </c>
      <c r="AU1386" s="113" t="e">
        <f t="shared" si="592"/>
        <v>#DIV/0!</v>
      </c>
      <c r="AV1386" s="113" t="e">
        <f t="shared" si="593"/>
        <v>#DIV/0!</v>
      </c>
      <c r="AW1386" s="113" t="e">
        <f t="shared" si="594"/>
        <v>#DIV/0!</v>
      </c>
      <c r="AX1386" s="113" t="e">
        <f t="shared" si="595"/>
        <v>#DIV/0!</v>
      </c>
      <c r="AY1386" s="113" t="e">
        <f t="shared" si="596"/>
        <v>#DIV/0!</v>
      </c>
    </row>
    <row r="1387" spans="1:51" x14ac:dyDescent="0.25">
      <c r="A1387" s="119"/>
      <c r="B1387" s="83"/>
      <c r="C1387" s="85"/>
      <c r="D1387" s="85"/>
      <c r="E1387" s="85"/>
      <c r="F1387" s="71"/>
      <c r="G1387" s="96"/>
      <c r="H1387" s="16" t="e">
        <f>IF(A1387&gt;$U$1,ROUND(ROUND( U1387*$S$1+(1-$S$1)*G1387,4)+$T$1*ROUND(($S$1*Z1387+(1-$S$1)*(G1387-U1387)^2)^0.5,4),4),Rawdata!AK1387+Rawdata!$T$1*Rawdata!AU1387)</f>
        <v>#DIV/0!</v>
      </c>
      <c r="I1387" s="16" t="e">
        <f>IF(A1387&gt;$V$1,ROUND(ROUND(V1387*$S$1+(1-$S$1)*G1387,4)+$T$1*ROUND(($S$1*AA1387+(1-$S$1)*(G1387-V1387)^2)^0.5,4),4),Rawdata!AL1387+Rawdata!$T$1*Rawdata!AV1387)</f>
        <v>#DIV/0!</v>
      </c>
      <c r="J1387" s="16" t="e">
        <f>IF(A1387&gt;$W$1,ROUND(ROUND( W1387*$S$1+(1-$S$1)*G1387,4)+$T$1*ROUND(($S$1*AB1387+(1-$S$1)*(G1387-W1387)^2)^0.5,4),4),Rawdata!AM1387+Rawdata!$T$1*Rawdata!AW1387)</f>
        <v>#DIV/0!</v>
      </c>
      <c r="K1387" s="16" t="e">
        <f>IF(A1387&gt;$X$1,ROUND(ROUND( X1387*$S$1+(1-$S$1)*G1387,4)+$T$1*ROUND(($S$1*AC1387+(1-$S$1)*(G1387-X1387)^2)^0.5,4),4),Rawdata!AN1387+Rawdata!$T$1*Rawdata!AX1387)</f>
        <v>#DIV/0!</v>
      </c>
      <c r="L1387" s="16" t="e">
        <f>IF(A1387&gt;$Y$1,ROUND(ROUND( Y1387*$S$1+(1-$S$1)*G1387,4)+$T$1*ROUND(($S$1*AD1387+(1-$S$1)*(G1387-Y1387)^2)^0.5,4),4),Rawdata!AO1387+Rawdata!$T$1*Rawdata!AY1387)</f>
        <v>#DIV/0!</v>
      </c>
      <c r="M1387" s="16" t="e">
        <f t="shared" si="578"/>
        <v>#DIV/0!</v>
      </c>
      <c r="N1387" s="16" t="e">
        <f t="shared" si="579"/>
        <v>#DIV/0!</v>
      </c>
      <c r="O1387" s="67"/>
      <c r="P1387" s="67"/>
      <c r="Q1387" s="31" t="e">
        <f t="shared" si="598"/>
        <v>#DIV/0!</v>
      </c>
      <c r="R1387" s="17" t="e">
        <f t="shared" si="599"/>
        <v>#DIV/0!</v>
      </c>
      <c r="S1387" s="37" t="e">
        <f t="shared" si="580"/>
        <v>#DIV/0!</v>
      </c>
      <c r="T1387" s="17" t="e">
        <f t="shared" si="581"/>
        <v>#DIV/0!</v>
      </c>
      <c r="U1387" s="91" t="e">
        <f>IF(A1387&gt;$U$1, U1388*$S$1+(1-$S$1)*G1388,Rawdata!AK1387)</f>
        <v>#DIV/0!</v>
      </c>
      <c r="V1387" s="91" t="e">
        <f>IF(A1387&gt;$V$1,$S$1*V1388+(1-$S$1)*G1388,Rawdata!AL1387)</f>
        <v>#DIV/0!</v>
      </c>
      <c r="W1387" s="91" t="e">
        <f>IF(A1387&gt;$W$1, $S$1*W1388+(1-$S$1)*G1388,Rawdata!AM1387)</f>
        <v>#DIV/0!</v>
      </c>
      <c r="X1387" s="91" t="e">
        <f>IF(A1387&gt;$X$1,$S$1*X1388+(1-$S$1)*G1388,Rawdata!AN1387)</f>
        <v>#DIV/0!</v>
      </c>
      <c r="Y1387" s="91" t="e">
        <f>IF(A1387&gt;$Y$1,$S$1*Y1388+(1-$S$1)*G1388,Rawdata!AO1387)</f>
        <v>#DIV/0!</v>
      </c>
      <c r="Z1387" s="91" t="e">
        <f>IF(A1387&gt;$Z$1,$S$1*Z1388+(1-$S$1)*(G1388-U1388)^2,Rawdata!AP1387)</f>
        <v>#DIV/0!</v>
      </c>
      <c r="AA1387" s="91" t="e">
        <f>IF(A1387&gt;$AA$1,$S$1*AA1388+(1-$S$1)*(G1388-V1388)^2,Rawdata!AQ1387)</f>
        <v>#DIV/0!</v>
      </c>
      <c r="AB1387" s="91" t="e">
        <f>IF(A1387&gt;89,$S$1*AB1388+(1-$S$1)*(G1388-W1388)^2,Rawdata!AR1387)</f>
        <v>#DIV/0!</v>
      </c>
      <c r="AC1387" s="91" t="e">
        <f>IF(A1387&gt;$AC$1,$S$1*AC1388+(1-$S$1)*(G1388-X1388)^2,Rawdata!AS1387)</f>
        <v>#DIV/0!</v>
      </c>
      <c r="AD1387" s="91" t="e">
        <f>IF(A1387&gt;$AD$1,$S$1*AD1388+(1-$S$1)*(G1388-Y1388)^2,Rawdata!AT1387)</f>
        <v>#DIV/0!</v>
      </c>
      <c r="AE1387" s="80" t="e">
        <f t="shared" si="573"/>
        <v>#DIV/0!</v>
      </c>
      <c r="AF1387" s="81" t="e">
        <f t="shared" si="574"/>
        <v>#DIV/0!</v>
      </c>
      <c r="AG1387" s="86">
        <f t="shared" si="597"/>
        <v>0</v>
      </c>
      <c r="AH1387" s="107" t="e">
        <f t="shared" si="575"/>
        <v>#DIV/0!</v>
      </c>
      <c r="AI1387" s="107" t="e">
        <f t="shared" si="576"/>
        <v>#DIV/0!</v>
      </c>
      <c r="AJ1387" s="108" t="e">
        <f t="shared" si="577"/>
        <v>#DIV/0!</v>
      </c>
      <c r="AK1387" s="113" t="e">
        <f t="shared" si="582"/>
        <v>#DIV/0!</v>
      </c>
      <c r="AL1387" s="113" t="e">
        <f t="shared" si="583"/>
        <v>#DIV/0!</v>
      </c>
      <c r="AM1387" s="113" t="e">
        <f t="shared" si="584"/>
        <v>#DIV/0!</v>
      </c>
      <c r="AN1387" s="113" t="e">
        <f t="shared" si="585"/>
        <v>#DIV/0!</v>
      </c>
      <c r="AO1387" s="113" t="e">
        <f t="shared" si="586"/>
        <v>#DIV/0!</v>
      </c>
      <c r="AP1387" s="91" t="e">
        <f t="shared" si="587"/>
        <v>#DIV/0!</v>
      </c>
      <c r="AQ1387" s="91" t="e">
        <f t="shared" si="588"/>
        <v>#DIV/0!</v>
      </c>
      <c r="AR1387" s="91" t="e">
        <f t="shared" si="589"/>
        <v>#DIV/0!</v>
      </c>
      <c r="AS1387" s="91" t="e">
        <f t="shared" si="590"/>
        <v>#DIV/0!</v>
      </c>
      <c r="AT1387" s="91" t="e">
        <f t="shared" si="591"/>
        <v>#DIV/0!</v>
      </c>
      <c r="AU1387" s="113" t="e">
        <f t="shared" si="592"/>
        <v>#DIV/0!</v>
      </c>
      <c r="AV1387" s="113" t="e">
        <f t="shared" si="593"/>
        <v>#DIV/0!</v>
      </c>
      <c r="AW1387" s="113" t="e">
        <f t="shared" si="594"/>
        <v>#DIV/0!</v>
      </c>
      <c r="AX1387" s="113" t="e">
        <f t="shared" si="595"/>
        <v>#DIV/0!</v>
      </c>
      <c r="AY1387" s="113" t="e">
        <f t="shared" si="596"/>
        <v>#DIV/0!</v>
      </c>
    </row>
    <row r="1388" spans="1:51" x14ac:dyDescent="0.25">
      <c r="A1388" s="119"/>
      <c r="B1388" s="83"/>
      <c r="C1388" s="85"/>
      <c r="D1388" s="85"/>
      <c r="E1388" s="85"/>
      <c r="F1388" s="71"/>
      <c r="G1388" s="96"/>
      <c r="H1388" s="16" t="e">
        <f>IF(A1388&gt;$U$1,ROUND(ROUND( U1388*$S$1+(1-$S$1)*G1388,4)+$T$1*ROUND(($S$1*Z1388+(1-$S$1)*(G1388-U1388)^2)^0.5,4),4),Rawdata!AK1388+Rawdata!$T$1*Rawdata!AU1388)</f>
        <v>#DIV/0!</v>
      </c>
      <c r="I1388" s="16" t="e">
        <f>IF(A1388&gt;$V$1,ROUND(ROUND(V1388*$S$1+(1-$S$1)*G1388,4)+$T$1*ROUND(($S$1*AA1388+(1-$S$1)*(G1388-V1388)^2)^0.5,4),4),Rawdata!AL1388+Rawdata!$T$1*Rawdata!AV1388)</f>
        <v>#DIV/0!</v>
      </c>
      <c r="J1388" s="16" t="e">
        <f>IF(A1388&gt;$W$1,ROUND(ROUND( W1388*$S$1+(1-$S$1)*G1388,4)+$T$1*ROUND(($S$1*AB1388+(1-$S$1)*(G1388-W1388)^2)^0.5,4),4),Rawdata!AM1388+Rawdata!$T$1*Rawdata!AW1388)</f>
        <v>#DIV/0!</v>
      </c>
      <c r="K1388" s="16" t="e">
        <f>IF(A1388&gt;$X$1,ROUND(ROUND( X1388*$S$1+(1-$S$1)*G1388,4)+$T$1*ROUND(($S$1*AC1388+(1-$S$1)*(G1388-X1388)^2)^0.5,4),4),Rawdata!AN1388+Rawdata!$T$1*Rawdata!AX1388)</f>
        <v>#DIV/0!</v>
      </c>
      <c r="L1388" s="16" t="e">
        <f>IF(A1388&gt;$Y$1,ROUND(ROUND( Y1388*$S$1+(1-$S$1)*G1388,4)+$T$1*ROUND(($S$1*AD1388+(1-$S$1)*(G1388-Y1388)^2)^0.5,4),4),Rawdata!AO1388+Rawdata!$T$1*Rawdata!AY1388)</f>
        <v>#DIV/0!</v>
      </c>
      <c r="M1388" s="16" t="e">
        <f t="shared" si="578"/>
        <v>#DIV/0!</v>
      </c>
      <c r="N1388" s="16" t="e">
        <f t="shared" si="579"/>
        <v>#DIV/0!</v>
      </c>
      <c r="O1388" s="67"/>
      <c r="P1388" s="67"/>
      <c r="Q1388" s="31" t="e">
        <f t="shared" si="598"/>
        <v>#DIV/0!</v>
      </c>
      <c r="R1388" s="17" t="e">
        <f t="shared" si="599"/>
        <v>#DIV/0!</v>
      </c>
      <c r="S1388" s="37" t="e">
        <f t="shared" si="580"/>
        <v>#DIV/0!</v>
      </c>
      <c r="T1388" s="17" t="e">
        <f t="shared" si="581"/>
        <v>#DIV/0!</v>
      </c>
      <c r="U1388" s="91" t="e">
        <f>IF(A1388&gt;$U$1, U1389*$S$1+(1-$S$1)*G1389,Rawdata!AK1388)</f>
        <v>#DIV/0!</v>
      </c>
      <c r="V1388" s="91" t="e">
        <f>IF(A1388&gt;$V$1,$S$1*V1389+(1-$S$1)*G1389,Rawdata!AL1388)</f>
        <v>#DIV/0!</v>
      </c>
      <c r="W1388" s="91" t="e">
        <f>IF(A1388&gt;$W$1, $S$1*W1389+(1-$S$1)*G1389,Rawdata!AM1388)</f>
        <v>#DIV/0!</v>
      </c>
      <c r="X1388" s="91" t="e">
        <f>IF(A1388&gt;$X$1,$S$1*X1389+(1-$S$1)*G1389,Rawdata!AN1388)</f>
        <v>#DIV/0!</v>
      </c>
      <c r="Y1388" s="91" t="e">
        <f>IF(A1388&gt;$Y$1,$S$1*Y1389+(1-$S$1)*G1389,Rawdata!AO1388)</f>
        <v>#DIV/0!</v>
      </c>
      <c r="Z1388" s="91" t="e">
        <f>IF(A1388&gt;$Z$1,$S$1*Z1389+(1-$S$1)*(G1389-U1389)^2,Rawdata!AP1388)</f>
        <v>#DIV/0!</v>
      </c>
      <c r="AA1388" s="91" t="e">
        <f>IF(A1388&gt;$AA$1,$S$1*AA1389+(1-$S$1)*(G1389-V1389)^2,Rawdata!AQ1388)</f>
        <v>#DIV/0!</v>
      </c>
      <c r="AB1388" s="91" t="e">
        <f>IF(A1388&gt;89,$S$1*AB1389+(1-$S$1)*(G1389-W1389)^2,Rawdata!AR1388)</f>
        <v>#DIV/0!</v>
      </c>
      <c r="AC1388" s="91" t="e">
        <f>IF(A1388&gt;$AC$1,$S$1*AC1389+(1-$S$1)*(G1389-X1389)^2,Rawdata!AS1388)</f>
        <v>#DIV/0!</v>
      </c>
      <c r="AD1388" s="91" t="e">
        <f>IF(A1388&gt;$AD$1,$S$1*AD1389+(1-$S$1)*(G1389-Y1389)^2,Rawdata!AT1388)</f>
        <v>#DIV/0!</v>
      </c>
      <c r="AE1388" s="80" t="e">
        <f t="shared" si="573"/>
        <v>#DIV/0!</v>
      </c>
      <c r="AF1388" s="81" t="e">
        <f t="shared" si="574"/>
        <v>#DIV/0!</v>
      </c>
      <c r="AG1388" s="86">
        <f t="shared" si="597"/>
        <v>0</v>
      </c>
      <c r="AH1388" s="107" t="e">
        <f t="shared" si="575"/>
        <v>#DIV/0!</v>
      </c>
      <c r="AI1388" s="107" t="e">
        <f t="shared" si="576"/>
        <v>#DIV/0!</v>
      </c>
      <c r="AJ1388" s="108" t="e">
        <f t="shared" si="577"/>
        <v>#DIV/0!</v>
      </c>
      <c r="AK1388" s="113" t="e">
        <f t="shared" si="582"/>
        <v>#DIV/0!</v>
      </c>
      <c r="AL1388" s="113" t="e">
        <f t="shared" si="583"/>
        <v>#DIV/0!</v>
      </c>
      <c r="AM1388" s="113" t="e">
        <f t="shared" si="584"/>
        <v>#DIV/0!</v>
      </c>
      <c r="AN1388" s="113" t="e">
        <f t="shared" si="585"/>
        <v>#DIV/0!</v>
      </c>
      <c r="AO1388" s="113" t="e">
        <f t="shared" si="586"/>
        <v>#DIV/0!</v>
      </c>
      <c r="AP1388" s="91" t="e">
        <f t="shared" si="587"/>
        <v>#DIV/0!</v>
      </c>
      <c r="AQ1388" s="91" t="e">
        <f t="shared" si="588"/>
        <v>#DIV/0!</v>
      </c>
      <c r="AR1388" s="91" t="e">
        <f t="shared" si="589"/>
        <v>#DIV/0!</v>
      </c>
      <c r="AS1388" s="91" t="e">
        <f t="shared" si="590"/>
        <v>#DIV/0!</v>
      </c>
      <c r="AT1388" s="91" t="e">
        <f t="shared" si="591"/>
        <v>#DIV/0!</v>
      </c>
      <c r="AU1388" s="113" t="e">
        <f t="shared" si="592"/>
        <v>#DIV/0!</v>
      </c>
      <c r="AV1388" s="113" t="e">
        <f t="shared" si="593"/>
        <v>#DIV/0!</v>
      </c>
      <c r="AW1388" s="113" t="e">
        <f t="shared" si="594"/>
        <v>#DIV/0!</v>
      </c>
      <c r="AX1388" s="113" t="e">
        <f t="shared" si="595"/>
        <v>#DIV/0!</v>
      </c>
      <c r="AY1388" s="113" t="e">
        <f t="shared" si="596"/>
        <v>#DIV/0!</v>
      </c>
    </row>
    <row r="1389" spans="1:51" x14ac:dyDescent="0.25">
      <c r="A1389" s="119"/>
      <c r="B1389" s="83"/>
      <c r="C1389" s="85"/>
      <c r="D1389" s="85"/>
      <c r="E1389" s="85"/>
      <c r="F1389" s="71"/>
      <c r="G1389" s="96"/>
      <c r="H1389" s="16" t="e">
        <f>IF(A1389&gt;$U$1,ROUND(ROUND( U1389*$S$1+(1-$S$1)*G1389,4)+$T$1*ROUND(($S$1*Z1389+(1-$S$1)*(G1389-U1389)^2)^0.5,4),4),Rawdata!AK1389+Rawdata!$T$1*Rawdata!AU1389)</f>
        <v>#DIV/0!</v>
      </c>
      <c r="I1389" s="16" t="e">
        <f>IF(A1389&gt;$V$1,ROUND(ROUND(V1389*$S$1+(1-$S$1)*G1389,4)+$T$1*ROUND(($S$1*AA1389+(1-$S$1)*(G1389-V1389)^2)^0.5,4),4),Rawdata!AL1389+Rawdata!$T$1*Rawdata!AV1389)</f>
        <v>#DIV/0!</v>
      </c>
      <c r="J1389" s="16" t="e">
        <f>IF(A1389&gt;$W$1,ROUND(ROUND( W1389*$S$1+(1-$S$1)*G1389,4)+$T$1*ROUND(($S$1*AB1389+(1-$S$1)*(G1389-W1389)^2)^0.5,4),4),Rawdata!AM1389+Rawdata!$T$1*Rawdata!AW1389)</f>
        <v>#DIV/0!</v>
      </c>
      <c r="K1389" s="16" t="e">
        <f>IF(A1389&gt;$X$1,ROUND(ROUND( X1389*$S$1+(1-$S$1)*G1389,4)+$T$1*ROUND(($S$1*AC1389+(1-$S$1)*(G1389-X1389)^2)^0.5,4),4),Rawdata!AN1389+Rawdata!$T$1*Rawdata!AX1389)</f>
        <v>#DIV/0!</v>
      </c>
      <c r="L1389" s="16" t="e">
        <f>IF(A1389&gt;$Y$1,ROUND(ROUND( Y1389*$S$1+(1-$S$1)*G1389,4)+$T$1*ROUND(($S$1*AD1389+(1-$S$1)*(G1389-Y1389)^2)^0.5,4),4),Rawdata!AO1389+Rawdata!$T$1*Rawdata!AY1389)</f>
        <v>#DIV/0!</v>
      </c>
      <c r="M1389" s="16" t="e">
        <f t="shared" si="578"/>
        <v>#DIV/0!</v>
      </c>
      <c r="N1389" s="16" t="e">
        <f t="shared" si="579"/>
        <v>#DIV/0!</v>
      </c>
      <c r="O1389" s="67"/>
      <c r="P1389" s="67"/>
      <c r="Q1389" s="31" t="e">
        <f t="shared" si="598"/>
        <v>#DIV/0!</v>
      </c>
      <c r="R1389" s="17" t="e">
        <f t="shared" si="599"/>
        <v>#DIV/0!</v>
      </c>
      <c r="S1389" s="37" t="e">
        <f t="shared" si="580"/>
        <v>#DIV/0!</v>
      </c>
      <c r="T1389" s="17" t="e">
        <f t="shared" si="581"/>
        <v>#DIV/0!</v>
      </c>
      <c r="U1389" s="91" t="e">
        <f>IF(A1389&gt;$U$1, U1390*$S$1+(1-$S$1)*G1390,Rawdata!AK1389)</f>
        <v>#DIV/0!</v>
      </c>
      <c r="V1389" s="91" t="e">
        <f>IF(A1389&gt;$V$1,$S$1*V1390+(1-$S$1)*G1390,Rawdata!AL1389)</f>
        <v>#DIV/0!</v>
      </c>
      <c r="W1389" s="91" t="e">
        <f>IF(A1389&gt;$W$1, $S$1*W1390+(1-$S$1)*G1390,Rawdata!AM1389)</f>
        <v>#DIV/0!</v>
      </c>
      <c r="X1389" s="91" t="e">
        <f>IF(A1389&gt;$X$1,$S$1*X1390+(1-$S$1)*G1390,Rawdata!AN1389)</f>
        <v>#DIV/0!</v>
      </c>
      <c r="Y1389" s="91" t="e">
        <f>IF(A1389&gt;$Y$1,$S$1*Y1390+(1-$S$1)*G1390,Rawdata!AO1389)</f>
        <v>#DIV/0!</v>
      </c>
      <c r="Z1389" s="91" t="e">
        <f>IF(A1389&gt;$Z$1,$S$1*Z1390+(1-$S$1)*(G1390-U1390)^2,Rawdata!AP1389)</f>
        <v>#DIV/0!</v>
      </c>
      <c r="AA1389" s="91" t="e">
        <f>IF(A1389&gt;$AA$1,$S$1*AA1390+(1-$S$1)*(G1390-V1390)^2,Rawdata!AQ1389)</f>
        <v>#DIV/0!</v>
      </c>
      <c r="AB1389" s="91" t="e">
        <f>IF(A1389&gt;89,$S$1*AB1390+(1-$S$1)*(G1390-W1390)^2,Rawdata!AR1389)</f>
        <v>#DIV/0!</v>
      </c>
      <c r="AC1389" s="91" t="e">
        <f>IF(A1389&gt;$AC$1,$S$1*AC1390+(1-$S$1)*(G1390-X1390)^2,Rawdata!AS1389)</f>
        <v>#DIV/0!</v>
      </c>
      <c r="AD1389" s="91" t="e">
        <f>IF(A1389&gt;$AD$1,$S$1*AD1390+(1-$S$1)*(G1390-Y1390)^2,Rawdata!AT1389)</f>
        <v>#DIV/0!</v>
      </c>
      <c r="AE1389" s="80" t="e">
        <f t="shared" si="573"/>
        <v>#DIV/0!</v>
      </c>
      <c r="AF1389" s="81" t="e">
        <f t="shared" si="574"/>
        <v>#DIV/0!</v>
      </c>
      <c r="AG1389" s="86">
        <f t="shared" si="597"/>
        <v>0</v>
      </c>
      <c r="AH1389" s="107" t="e">
        <f t="shared" si="575"/>
        <v>#DIV/0!</v>
      </c>
      <c r="AI1389" s="107" t="e">
        <f t="shared" si="576"/>
        <v>#DIV/0!</v>
      </c>
      <c r="AJ1389" s="108" t="e">
        <f t="shared" si="577"/>
        <v>#DIV/0!</v>
      </c>
      <c r="AK1389" s="113" t="e">
        <f t="shared" si="582"/>
        <v>#DIV/0!</v>
      </c>
      <c r="AL1389" s="113" t="e">
        <f t="shared" si="583"/>
        <v>#DIV/0!</v>
      </c>
      <c r="AM1389" s="113" t="e">
        <f t="shared" si="584"/>
        <v>#DIV/0!</v>
      </c>
      <c r="AN1389" s="113" t="e">
        <f t="shared" si="585"/>
        <v>#DIV/0!</v>
      </c>
      <c r="AO1389" s="113" t="e">
        <f t="shared" si="586"/>
        <v>#DIV/0!</v>
      </c>
      <c r="AP1389" s="91" t="e">
        <f t="shared" si="587"/>
        <v>#DIV/0!</v>
      </c>
      <c r="AQ1389" s="91" t="e">
        <f t="shared" si="588"/>
        <v>#DIV/0!</v>
      </c>
      <c r="AR1389" s="91" t="e">
        <f t="shared" si="589"/>
        <v>#DIV/0!</v>
      </c>
      <c r="AS1389" s="91" t="e">
        <f t="shared" si="590"/>
        <v>#DIV/0!</v>
      </c>
      <c r="AT1389" s="91" t="e">
        <f t="shared" si="591"/>
        <v>#DIV/0!</v>
      </c>
      <c r="AU1389" s="113" t="e">
        <f t="shared" si="592"/>
        <v>#DIV/0!</v>
      </c>
      <c r="AV1389" s="113" t="e">
        <f t="shared" si="593"/>
        <v>#DIV/0!</v>
      </c>
      <c r="AW1389" s="113" t="e">
        <f t="shared" si="594"/>
        <v>#DIV/0!</v>
      </c>
      <c r="AX1389" s="113" t="e">
        <f t="shared" si="595"/>
        <v>#DIV/0!</v>
      </c>
      <c r="AY1389" s="113" t="e">
        <f t="shared" si="596"/>
        <v>#DIV/0!</v>
      </c>
    </row>
    <row r="1390" spans="1:51" x14ac:dyDescent="0.25">
      <c r="A1390" s="119"/>
      <c r="B1390" s="83"/>
      <c r="C1390" s="85"/>
      <c r="D1390" s="85"/>
      <c r="E1390" s="85"/>
      <c r="F1390" s="71"/>
      <c r="G1390" s="96"/>
      <c r="H1390" s="16" t="e">
        <f>IF(A1390&gt;$U$1,ROUND(ROUND( U1390*$S$1+(1-$S$1)*G1390,4)+$T$1*ROUND(($S$1*Z1390+(1-$S$1)*(G1390-U1390)^2)^0.5,4),4),Rawdata!AK1390+Rawdata!$T$1*Rawdata!AU1390)</f>
        <v>#DIV/0!</v>
      </c>
      <c r="I1390" s="16" t="e">
        <f>IF(A1390&gt;$V$1,ROUND(ROUND(V1390*$S$1+(1-$S$1)*G1390,4)+$T$1*ROUND(($S$1*AA1390+(1-$S$1)*(G1390-V1390)^2)^0.5,4),4),Rawdata!AL1390+Rawdata!$T$1*Rawdata!AV1390)</f>
        <v>#DIV/0!</v>
      </c>
      <c r="J1390" s="16" t="e">
        <f>IF(A1390&gt;$W$1,ROUND(ROUND( W1390*$S$1+(1-$S$1)*G1390,4)+$T$1*ROUND(($S$1*AB1390+(1-$S$1)*(G1390-W1390)^2)^0.5,4),4),Rawdata!AM1390+Rawdata!$T$1*Rawdata!AW1390)</f>
        <v>#DIV/0!</v>
      </c>
      <c r="K1390" s="16" t="e">
        <f>IF(A1390&gt;$X$1,ROUND(ROUND( X1390*$S$1+(1-$S$1)*G1390,4)+$T$1*ROUND(($S$1*AC1390+(1-$S$1)*(G1390-X1390)^2)^0.5,4),4),Rawdata!AN1390+Rawdata!$T$1*Rawdata!AX1390)</f>
        <v>#DIV/0!</v>
      </c>
      <c r="L1390" s="16" t="e">
        <f>IF(A1390&gt;$Y$1,ROUND(ROUND( Y1390*$S$1+(1-$S$1)*G1390,4)+$T$1*ROUND(($S$1*AD1390+(1-$S$1)*(G1390-Y1390)^2)^0.5,4),4),Rawdata!AO1390+Rawdata!$T$1*Rawdata!AY1390)</f>
        <v>#DIV/0!</v>
      </c>
      <c r="M1390" s="16" t="e">
        <f t="shared" si="578"/>
        <v>#DIV/0!</v>
      </c>
      <c r="N1390" s="16" t="e">
        <f t="shared" si="579"/>
        <v>#DIV/0!</v>
      </c>
      <c r="O1390" s="67"/>
      <c r="P1390" s="67"/>
      <c r="Q1390" s="31" t="e">
        <f t="shared" si="598"/>
        <v>#DIV/0!</v>
      </c>
      <c r="R1390" s="17" t="e">
        <f t="shared" si="599"/>
        <v>#DIV/0!</v>
      </c>
      <c r="S1390" s="37" t="e">
        <f t="shared" si="580"/>
        <v>#DIV/0!</v>
      </c>
      <c r="T1390" s="17" t="e">
        <f t="shared" si="581"/>
        <v>#DIV/0!</v>
      </c>
      <c r="U1390" s="91" t="e">
        <f>IF(A1390&gt;$U$1, U1391*$S$1+(1-$S$1)*G1391,Rawdata!AK1390)</f>
        <v>#DIV/0!</v>
      </c>
      <c r="V1390" s="91" t="e">
        <f>IF(A1390&gt;$V$1,$S$1*V1391+(1-$S$1)*G1391,Rawdata!AL1390)</f>
        <v>#DIV/0!</v>
      </c>
      <c r="W1390" s="91" t="e">
        <f>IF(A1390&gt;$W$1, $S$1*W1391+(1-$S$1)*G1391,Rawdata!AM1390)</f>
        <v>#DIV/0!</v>
      </c>
      <c r="X1390" s="91" t="e">
        <f>IF(A1390&gt;$X$1,$S$1*X1391+(1-$S$1)*G1391,Rawdata!AN1390)</f>
        <v>#DIV/0!</v>
      </c>
      <c r="Y1390" s="91" t="e">
        <f>IF(A1390&gt;$Y$1,$S$1*Y1391+(1-$S$1)*G1391,Rawdata!AO1390)</f>
        <v>#DIV/0!</v>
      </c>
      <c r="Z1390" s="91" t="e">
        <f>IF(A1390&gt;$Z$1,$S$1*Z1391+(1-$S$1)*(G1391-U1391)^2,Rawdata!AP1390)</f>
        <v>#DIV/0!</v>
      </c>
      <c r="AA1390" s="91" t="e">
        <f>IF(A1390&gt;$AA$1,$S$1*AA1391+(1-$S$1)*(G1391-V1391)^2,Rawdata!AQ1390)</f>
        <v>#DIV/0!</v>
      </c>
      <c r="AB1390" s="91" t="e">
        <f>IF(A1390&gt;89,$S$1*AB1391+(1-$S$1)*(G1391-W1391)^2,Rawdata!AR1390)</f>
        <v>#DIV/0!</v>
      </c>
      <c r="AC1390" s="91" t="e">
        <f>IF(A1390&gt;$AC$1,$S$1*AC1391+(1-$S$1)*(G1391-X1391)^2,Rawdata!AS1390)</f>
        <v>#DIV/0!</v>
      </c>
      <c r="AD1390" s="91" t="e">
        <f>IF(A1390&gt;$AD$1,$S$1*AD1391+(1-$S$1)*(G1391-Y1391)^2,Rawdata!AT1390)</f>
        <v>#DIV/0!</v>
      </c>
      <c r="AE1390" s="80" t="e">
        <f t="shared" si="573"/>
        <v>#DIV/0!</v>
      </c>
      <c r="AF1390" s="81" t="e">
        <f t="shared" si="574"/>
        <v>#DIV/0!</v>
      </c>
      <c r="AG1390" s="86">
        <f t="shared" si="597"/>
        <v>0</v>
      </c>
      <c r="AH1390" s="107" t="e">
        <f t="shared" si="575"/>
        <v>#DIV/0!</v>
      </c>
      <c r="AI1390" s="107" t="e">
        <f t="shared" si="576"/>
        <v>#DIV/0!</v>
      </c>
      <c r="AJ1390" s="108" t="e">
        <f t="shared" si="577"/>
        <v>#DIV/0!</v>
      </c>
      <c r="AK1390" s="113" t="e">
        <f t="shared" si="582"/>
        <v>#DIV/0!</v>
      </c>
      <c r="AL1390" s="113" t="e">
        <f t="shared" si="583"/>
        <v>#DIV/0!</v>
      </c>
      <c r="AM1390" s="113" t="e">
        <f t="shared" si="584"/>
        <v>#DIV/0!</v>
      </c>
      <c r="AN1390" s="113" t="e">
        <f t="shared" si="585"/>
        <v>#DIV/0!</v>
      </c>
      <c r="AO1390" s="113" t="e">
        <f t="shared" si="586"/>
        <v>#DIV/0!</v>
      </c>
      <c r="AP1390" s="91" t="e">
        <f t="shared" si="587"/>
        <v>#DIV/0!</v>
      </c>
      <c r="AQ1390" s="91" t="e">
        <f t="shared" si="588"/>
        <v>#DIV/0!</v>
      </c>
      <c r="AR1390" s="91" t="e">
        <f t="shared" si="589"/>
        <v>#DIV/0!</v>
      </c>
      <c r="AS1390" s="91" t="e">
        <f t="shared" si="590"/>
        <v>#DIV/0!</v>
      </c>
      <c r="AT1390" s="91" t="e">
        <f t="shared" si="591"/>
        <v>#DIV/0!</v>
      </c>
      <c r="AU1390" s="113" t="e">
        <f t="shared" si="592"/>
        <v>#DIV/0!</v>
      </c>
      <c r="AV1390" s="113" t="e">
        <f t="shared" si="593"/>
        <v>#DIV/0!</v>
      </c>
      <c r="AW1390" s="113" t="e">
        <f t="shared" si="594"/>
        <v>#DIV/0!</v>
      </c>
      <c r="AX1390" s="113" t="e">
        <f t="shared" si="595"/>
        <v>#DIV/0!</v>
      </c>
      <c r="AY1390" s="113" t="e">
        <f t="shared" si="596"/>
        <v>#DIV/0!</v>
      </c>
    </row>
    <row r="1391" spans="1:51" x14ac:dyDescent="0.25">
      <c r="A1391" s="119"/>
      <c r="B1391" s="83"/>
      <c r="C1391" s="85"/>
      <c r="D1391" s="85"/>
      <c r="E1391" s="85"/>
      <c r="F1391" s="71"/>
      <c r="G1391" s="96"/>
      <c r="H1391" s="16" t="e">
        <f>IF(A1391&gt;$U$1,ROUND(ROUND( U1391*$S$1+(1-$S$1)*G1391,4)+$T$1*ROUND(($S$1*Z1391+(1-$S$1)*(G1391-U1391)^2)^0.5,4),4),Rawdata!AK1391+Rawdata!$T$1*Rawdata!AU1391)</f>
        <v>#DIV/0!</v>
      </c>
      <c r="I1391" s="16" t="e">
        <f>IF(A1391&gt;$V$1,ROUND(ROUND(V1391*$S$1+(1-$S$1)*G1391,4)+$T$1*ROUND(($S$1*AA1391+(1-$S$1)*(G1391-V1391)^2)^0.5,4),4),Rawdata!AL1391+Rawdata!$T$1*Rawdata!AV1391)</f>
        <v>#DIV/0!</v>
      </c>
      <c r="J1391" s="16" t="e">
        <f>IF(A1391&gt;$W$1,ROUND(ROUND( W1391*$S$1+(1-$S$1)*G1391,4)+$T$1*ROUND(($S$1*AB1391+(1-$S$1)*(G1391-W1391)^2)^0.5,4),4),Rawdata!AM1391+Rawdata!$T$1*Rawdata!AW1391)</f>
        <v>#DIV/0!</v>
      </c>
      <c r="K1391" s="16" t="e">
        <f>IF(A1391&gt;$X$1,ROUND(ROUND( X1391*$S$1+(1-$S$1)*G1391,4)+$T$1*ROUND(($S$1*AC1391+(1-$S$1)*(G1391-X1391)^2)^0.5,4),4),Rawdata!AN1391+Rawdata!$T$1*Rawdata!AX1391)</f>
        <v>#DIV/0!</v>
      </c>
      <c r="L1391" s="16" t="e">
        <f>IF(A1391&gt;$Y$1,ROUND(ROUND( Y1391*$S$1+(1-$S$1)*G1391,4)+$T$1*ROUND(($S$1*AD1391+(1-$S$1)*(G1391-Y1391)^2)^0.5,4),4),Rawdata!AO1391+Rawdata!$T$1*Rawdata!AY1391)</f>
        <v>#DIV/0!</v>
      </c>
      <c r="M1391" s="16" t="e">
        <f t="shared" si="578"/>
        <v>#DIV/0!</v>
      </c>
      <c r="N1391" s="16" t="e">
        <f t="shared" si="579"/>
        <v>#DIV/0!</v>
      </c>
      <c r="O1391" s="67"/>
      <c r="P1391" s="67"/>
      <c r="Q1391" s="31" t="e">
        <f t="shared" si="598"/>
        <v>#DIV/0!</v>
      </c>
      <c r="R1391" s="17" t="e">
        <f t="shared" si="599"/>
        <v>#DIV/0!</v>
      </c>
      <c r="S1391" s="37" t="e">
        <f t="shared" si="580"/>
        <v>#DIV/0!</v>
      </c>
      <c r="T1391" s="17" t="e">
        <f t="shared" si="581"/>
        <v>#DIV/0!</v>
      </c>
      <c r="U1391" s="91" t="e">
        <f>IF(A1391&gt;$U$1, U1392*$S$1+(1-$S$1)*G1392,Rawdata!AK1391)</f>
        <v>#DIV/0!</v>
      </c>
      <c r="V1391" s="91" t="e">
        <f>IF(A1391&gt;$V$1,$S$1*V1392+(1-$S$1)*G1392,Rawdata!AL1391)</f>
        <v>#DIV/0!</v>
      </c>
      <c r="W1391" s="91" t="e">
        <f>IF(A1391&gt;$W$1, $S$1*W1392+(1-$S$1)*G1392,Rawdata!AM1391)</f>
        <v>#DIV/0!</v>
      </c>
      <c r="X1391" s="91" t="e">
        <f>IF(A1391&gt;$X$1,$S$1*X1392+(1-$S$1)*G1392,Rawdata!AN1391)</f>
        <v>#DIV/0!</v>
      </c>
      <c r="Y1391" s="91" t="e">
        <f>IF(A1391&gt;$Y$1,$S$1*Y1392+(1-$S$1)*G1392,Rawdata!AO1391)</f>
        <v>#DIV/0!</v>
      </c>
      <c r="Z1391" s="91" t="e">
        <f>IF(A1391&gt;$Z$1,$S$1*Z1392+(1-$S$1)*(G1392-U1392)^2,Rawdata!AP1391)</f>
        <v>#DIV/0!</v>
      </c>
      <c r="AA1391" s="91" t="e">
        <f>IF(A1391&gt;$AA$1,$S$1*AA1392+(1-$S$1)*(G1392-V1392)^2,Rawdata!AQ1391)</f>
        <v>#DIV/0!</v>
      </c>
      <c r="AB1391" s="91" t="e">
        <f>IF(A1391&gt;89,$S$1*AB1392+(1-$S$1)*(G1392-W1392)^2,Rawdata!AR1391)</f>
        <v>#DIV/0!</v>
      </c>
      <c r="AC1391" s="91" t="e">
        <f>IF(A1391&gt;$AC$1,$S$1*AC1392+(1-$S$1)*(G1392-X1392)^2,Rawdata!AS1391)</f>
        <v>#DIV/0!</v>
      </c>
      <c r="AD1391" s="91" t="e">
        <f>IF(A1391&gt;$AD$1,$S$1*AD1392+(1-$S$1)*(G1392-Y1392)^2,Rawdata!AT1391)</f>
        <v>#DIV/0!</v>
      </c>
      <c r="AE1391" s="80" t="e">
        <f t="shared" si="573"/>
        <v>#DIV/0!</v>
      </c>
      <c r="AF1391" s="81" t="e">
        <f t="shared" si="574"/>
        <v>#DIV/0!</v>
      </c>
      <c r="AG1391" s="86">
        <f t="shared" si="597"/>
        <v>0</v>
      </c>
      <c r="AH1391" s="107" t="e">
        <f t="shared" si="575"/>
        <v>#DIV/0!</v>
      </c>
      <c r="AI1391" s="107" t="e">
        <f t="shared" si="576"/>
        <v>#DIV/0!</v>
      </c>
      <c r="AJ1391" s="108" t="e">
        <f t="shared" si="577"/>
        <v>#DIV/0!</v>
      </c>
      <c r="AK1391" s="113" t="e">
        <f t="shared" si="582"/>
        <v>#DIV/0!</v>
      </c>
      <c r="AL1391" s="113" t="e">
        <f t="shared" si="583"/>
        <v>#DIV/0!</v>
      </c>
      <c r="AM1391" s="113" t="e">
        <f t="shared" si="584"/>
        <v>#DIV/0!</v>
      </c>
      <c r="AN1391" s="113" t="e">
        <f t="shared" si="585"/>
        <v>#DIV/0!</v>
      </c>
      <c r="AO1391" s="113" t="e">
        <f t="shared" si="586"/>
        <v>#DIV/0!</v>
      </c>
      <c r="AP1391" s="91" t="e">
        <f t="shared" si="587"/>
        <v>#DIV/0!</v>
      </c>
      <c r="AQ1391" s="91" t="e">
        <f t="shared" si="588"/>
        <v>#DIV/0!</v>
      </c>
      <c r="AR1391" s="91" t="e">
        <f t="shared" si="589"/>
        <v>#DIV/0!</v>
      </c>
      <c r="AS1391" s="91" t="e">
        <f t="shared" si="590"/>
        <v>#DIV/0!</v>
      </c>
      <c r="AT1391" s="91" t="e">
        <f t="shared" si="591"/>
        <v>#DIV/0!</v>
      </c>
      <c r="AU1391" s="113" t="e">
        <f t="shared" si="592"/>
        <v>#DIV/0!</v>
      </c>
      <c r="AV1391" s="113" t="e">
        <f t="shared" si="593"/>
        <v>#DIV/0!</v>
      </c>
      <c r="AW1391" s="113" t="e">
        <f t="shared" si="594"/>
        <v>#DIV/0!</v>
      </c>
      <c r="AX1391" s="113" t="e">
        <f t="shared" si="595"/>
        <v>#DIV/0!</v>
      </c>
      <c r="AY1391" s="113" t="e">
        <f t="shared" si="596"/>
        <v>#DIV/0!</v>
      </c>
    </row>
    <row r="1392" spans="1:51" x14ac:dyDescent="0.25">
      <c r="A1392" s="119"/>
      <c r="B1392" s="83"/>
      <c r="C1392" s="85"/>
      <c r="D1392" s="85"/>
      <c r="E1392" s="85"/>
      <c r="F1392" s="71"/>
      <c r="G1392" s="96"/>
      <c r="H1392" s="16" t="e">
        <f>IF(A1392&gt;$U$1,ROUND(ROUND( U1392*$S$1+(1-$S$1)*G1392,4)+$T$1*ROUND(($S$1*Z1392+(1-$S$1)*(G1392-U1392)^2)^0.5,4),4),Rawdata!AK1392+Rawdata!$T$1*Rawdata!AU1392)</f>
        <v>#DIV/0!</v>
      </c>
      <c r="I1392" s="16" t="e">
        <f>IF(A1392&gt;$V$1,ROUND(ROUND(V1392*$S$1+(1-$S$1)*G1392,4)+$T$1*ROUND(($S$1*AA1392+(1-$S$1)*(G1392-V1392)^2)^0.5,4),4),Rawdata!AL1392+Rawdata!$T$1*Rawdata!AV1392)</f>
        <v>#DIV/0!</v>
      </c>
      <c r="J1392" s="16" t="e">
        <f>IF(A1392&gt;$W$1,ROUND(ROUND( W1392*$S$1+(1-$S$1)*G1392,4)+$T$1*ROUND(($S$1*AB1392+(1-$S$1)*(G1392-W1392)^2)^0.5,4),4),Rawdata!AM1392+Rawdata!$T$1*Rawdata!AW1392)</f>
        <v>#DIV/0!</v>
      </c>
      <c r="K1392" s="16" t="e">
        <f>IF(A1392&gt;$X$1,ROUND(ROUND( X1392*$S$1+(1-$S$1)*G1392,4)+$T$1*ROUND(($S$1*AC1392+(1-$S$1)*(G1392-X1392)^2)^0.5,4),4),Rawdata!AN1392+Rawdata!$T$1*Rawdata!AX1392)</f>
        <v>#DIV/0!</v>
      </c>
      <c r="L1392" s="16" t="e">
        <f>IF(A1392&gt;$Y$1,ROUND(ROUND( Y1392*$S$1+(1-$S$1)*G1392,4)+$T$1*ROUND(($S$1*AD1392+(1-$S$1)*(G1392-Y1392)^2)^0.5,4),4),Rawdata!AO1392+Rawdata!$T$1*Rawdata!AY1392)</f>
        <v>#DIV/0!</v>
      </c>
      <c r="M1392" s="16" t="e">
        <f t="shared" si="578"/>
        <v>#DIV/0!</v>
      </c>
      <c r="N1392" s="16" t="e">
        <f t="shared" si="579"/>
        <v>#DIV/0!</v>
      </c>
      <c r="O1392" s="67"/>
      <c r="P1392" s="67"/>
      <c r="Q1392" s="31" t="e">
        <f t="shared" si="598"/>
        <v>#DIV/0!</v>
      </c>
      <c r="R1392" s="17" t="e">
        <f t="shared" si="599"/>
        <v>#DIV/0!</v>
      </c>
      <c r="S1392" s="37" t="e">
        <f t="shared" si="580"/>
        <v>#DIV/0!</v>
      </c>
      <c r="T1392" s="17" t="e">
        <f t="shared" si="581"/>
        <v>#DIV/0!</v>
      </c>
      <c r="U1392" s="91" t="e">
        <f>IF(A1392&gt;$U$1, U1393*$S$1+(1-$S$1)*G1393,Rawdata!AK1392)</f>
        <v>#DIV/0!</v>
      </c>
      <c r="V1392" s="91" t="e">
        <f>IF(A1392&gt;$V$1,$S$1*V1393+(1-$S$1)*G1393,Rawdata!AL1392)</f>
        <v>#DIV/0!</v>
      </c>
      <c r="W1392" s="91" t="e">
        <f>IF(A1392&gt;$W$1, $S$1*W1393+(1-$S$1)*G1393,Rawdata!AM1392)</f>
        <v>#DIV/0!</v>
      </c>
      <c r="X1392" s="91" t="e">
        <f>IF(A1392&gt;$X$1,$S$1*X1393+(1-$S$1)*G1393,Rawdata!AN1392)</f>
        <v>#DIV/0!</v>
      </c>
      <c r="Y1392" s="91" t="e">
        <f>IF(A1392&gt;$Y$1,$S$1*Y1393+(1-$S$1)*G1393,Rawdata!AO1392)</f>
        <v>#DIV/0!</v>
      </c>
      <c r="Z1392" s="91" t="e">
        <f>IF(A1392&gt;$Z$1,$S$1*Z1393+(1-$S$1)*(G1393-U1393)^2,Rawdata!AP1392)</f>
        <v>#DIV/0!</v>
      </c>
      <c r="AA1392" s="91" t="e">
        <f>IF(A1392&gt;$AA$1,$S$1*AA1393+(1-$S$1)*(G1393-V1393)^2,Rawdata!AQ1392)</f>
        <v>#DIV/0!</v>
      </c>
      <c r="AB1392" s="91" t="e">
        <f>IF(A1392&gt;89,$S$1*AB1393+(1-$S$1)*(G1393-W1393)^2,Rawdata!AR1392)</f>
        <v>#DIV/0!</v>
      </c>
      <c r="AC1392" s="91" t="e">
        <f>IF(A1392&gt;$AC$1,$S$1*AC1393+(1-$S$1)*(G1393-X1393)^2,Rawdata!AS1392)</f>
        <v>#DIV/0!</v>
      </c>
      <c r="AD1392" s="91" t="e">
        <f>IF(A1392&gt;$AD$1,$S$1*AD1393+(1-$S$1)*(G1393-Y1393)^2,Rawdata!AT1392)</f>
        <v>#DIV/0!</v>
      </c>
      <c r="AE1392" s="80" t="e">
        <f t="shared" si="573"/>
        <v>#DIV/0!</v>
      </c>
      <c r="AF1392" s="81" t="e">
        <f t="shared" si="574"/>
        <v>#DIV/0!</v>
      </c>
      <c r="AG1392" s="86">
        <f t="shared" si="597"/>
        <v>0</v>
      </c>
      <c r="AH1392" s="107" t="e">
        <f t="shared" si="575"/>
        <v>#DIV/0!</v>
      </c>
      <c r="AI1392" s="107" t="e">
        <f t="shared" si="576"/>
        <v>#DIV/0!</v>
      </c>
      <c r="AJ1392" s="108" t="e">
        <f t="shared" si="577"/>
        <v>#DIV/0!</v>
      </c>
      <c r="AK1392" s="113" t="e">
        <f t="shared" si="582"/>
        <v>#DIV/0!</v>
      </c>
      <c r="AL1392" s="113" t="e">
        <f t="shared" si="583"/>
        <v>#DIV/0!</v>
      </c>
      <c r="AM1392" s="113" t="e">
        <f t="shared" si="584"/>
        <v>#DIV/0!</v>
      </c>
      <c r="AN1392" s="113" t="e">
        <f t="shared" si="585"/>
        <v>#DIV/0!</v>
      </c>
      <c r="AO1392" s="113" t="e">
        <f t="shared" si="586"/>
        <v>#DIV/0!</v>
      </c>
      <c r="AP1392" s="91" t="e">
        <f t="shared" si="587"/>
        <v>#DIV/0!</v>
      </c>
      <c r="AQ1392" s="91" t="e">
        <f t="shared" si="588"/>
        <v>#DIV/0!</v>
      </c>
      <c r="AR1392" s="91" t="e">
        <f t="shared" si="589"/>
        <v>#DIV/0!</v>
      </c>
      <c r="AS1392" s="91" t="e">
        <f t="shared" si="590"/>
        <v>#DIV/0!</v>
      </c>
      <c r="AT1392" s="91" t="e">
        <f t="shared" si="591"/>
        <v>#DIV/0!</v>
      </c>
      <c r="AU1392" s="113" t="e">
        <f t="shared" si="592"/>
        <v>#DIV/0!</v>
      </c>
      <c r="AV1392" s="113" t="e">
        <f t="shared" si="593"/>
        <v>#DIV/0!</v>
      </c>
      <c r="AW1392" s="113" t="e">
        <f t="shared" si="594"/>
        <v>#DIV/0!</v>
      </c>
      <c r="AX1392" s="113" t="e">
        <f t="shared" si="595"/>
        <v>#DIV/0!</v>
      </c>
      <c r="AY1392" s="113" t="e">
        <f t="shared" si="596"/>
        <v>#DIV/0!</v>
      </c>
    </row>
    <row r="1393" spans="1:51" x14ac:dyDescent="0.25">
      <c r="A1393" s="119"/>
      <c r="B1393" s="83"/>
      <c r="C1393" s="85"/>
      <c r="D1393" s="85"/>
      <c r="E1393" s="85"/>
      <c r="F1393" s="71"/>
      <c r="G1393" s="96"/>
      <c r="H1393" s="16" t="e">
        <f>IF(A1393&gt;$U$1,ROUND(ROUND( U1393*$S$1+(1-$S$1)*G1393,4)+$T$1*ROUND(($S$1*Z1393+(1-$S$1)*(G1393-U1393)^2)^0.5,4),4),Rawdata!AK1393+Rawdata!$T$1*Rawdata!AU1393)</f>
        <v>#DIV/0!</v>
      </c>
      <c r="I1393" s="16" t="e">
        <f>IF(A1393&gt;$V$1,ROUND(ROUND(V1393*$S$1+(1-$S$1)*G1393,4)+$T$1*ROUND(($S$1*AA1393+(1-$S$1)*(G1393-V1393)^2)^0.5,4),4),Rawdata!AL1393+Rawdata!$T$1*Rawdata!AV1393)</f>
        <v>#DIV/0!</v>
      </c>
      <c r="J1393" s="16" t="e">
        <f>IF(A1393&gt;$W$1,ROUND(ROUND( W1393*$S$1+(1-$S$1)*G1393,4)+$T$1*ROUND(($S$1*AB1393+(1-$S$1)*(G1393-W1393)^2)^0.5,4),4),Rawdata!AM1393+Rawdata!$T$1*Rawdata!AW1393)</f>
        <v>#DIV/0!</v>
      </c>
      <c r="K1393" s="16" t="e">
        <f>IF(A1393&gt;$X$1,ROUND(ROUND( X1393*$S$1+(1-$S$1)*G1393,4)+$T$1*ROUND(($S$1*AC1393+(1-$S$1)*(G1393-X1393)^2)^0.5,4),4),Rawdata!AN1393+Rawdata!$T$1*Rawdata!AX1393)</f>
        <v>#DIV/0!</v>
      </c>
      <c r="L1393" s="16" t="e">
        <f>IF(A1393&gt;$Y$1,ROUND(ROUND( Y1393*$S$1+(1-$S$1)*G1393,4)+$T$1*ROUND(($S$1*AD1393+(1-$S$1)*(G1393-Y1393)^2)^0.5,4),4),Rawdata!AO1393+Rawdata!$T$1*Rawdata!AY1393)</f>
        <v>#DIV/0!</v>
      </c>
      <c r="M1393" s="16" t="e">
        <f t="shared" si="578"/>
        <v>#DIV/0!</v>
      </c>
      <c r="N1393" s="16" t="e">
        <f t="shared" si="579"/>
        <v>#DIV/0!</v>
      </c>
      <c r="O1393" s="67"/>
      <c r="P1393" s="67"/>
      <c r="Q1393" s="31" t="e">
        <f t="shared" si="598"/>
        <v>#DIV/0!</v>
      </c>
      <c r="R1393" s="17" t="e">
        <f t="shared" si="599"/>
        <v>#DIV/0!</v>
      </c>
      <c r="S1393" s="37" t="e">
        <f t="shared" si="580"/>
        <v>#DIV/0!</v>
      </c>
      <c r="T1393" s="17" t="e">
        <f t="shared" si="581"/>
        <v>#DIV/0!</v>
      </c>
      <c r="U1393" s="91" t="e">
        <f>IF(A1393&gt;$U$1, U1394*$S$1+(1-$S$1)*G1394,Rawdata!AK1393)</f>
        <v>#DIV/0!</v>
      </c>
      <c r="V1393" s="91" t="e">
        <f>IF(A1393&gt;$V$1,$S$1*V1394+(1-$S$1)*G1394,Rawdata!AL1393)</f>
        <v>#DIV/0!</v>
      </c>
      <c r="W1393" s="91" t="e">
        <f>IF(A1393&gt;$W$1, $S$1*W1394+(1-$S$1)*G1394,Rawdata!AM1393)</f>
        <v>#DIV/0!</v>
      </c>
      <c r="X1393" s="91" t="e">
        <f>IF(A1393&gt;$X$1,$S$1*X1394+(1-$S$1)*G1394,Rawdata!AN1393)</f>
        <v>#DIV/0!</v>
      </c>
      <c r="Y1393" s="91" t="e">
        <f>IF(A1393&gt;$Y$1,$S$1*Y1394+(1-$S$1)*G1394,Rawdata!AO1393)</f>
        <v>#DIV/0!</v>
      </c>
      <c r="Z1393" s="91" t="e">
        <f>IF(A1393&gt;$Z$1,$S$1*Z1394+(1-$S$1)*(G1394-U1394)^2,Rawdata!AP1393)</f>
        <v>#DIV/0!</v>
      </c>
      <c r="AA1393" s="91" t="e">
        <f>IF(A1393&gt;$AA$1,$S$1*AA1394+(1-$S$1)*(G1394-V1394)^2,Rawdata!AQ1393)</f>
        <v>#DIV/0!</v>
      </c>
      <c r="AB1393" s="91" t="e">
        <f>IF(A1393&gt;89,$S$1*AB1394+(1-$S$1)*(G1394-W1394)^2,Rawdata!AR1393)</f>
        <v>#DIV/0!</v>
      </c>
      <c r="AC1393" s="91" t="e">
        <f>IF(A1393&gt;$AC$1,$S$1*AC1394+(1-$S$1)*(G1394-X1394)^2,Rawdata!AS1393)</f>
        <v>#DIV/0!</v>
      </c>
      <c r="AD1393" s="91" t="e">
        <f>IF(A1393&gt;$AD$1,$S$1*AD1394+(1-$S$1)*(G1394-Y1394)^2,Rawdata!AT1393)</f>
        <v>#DIV/0!</v>
      </c>
      <c r="AE1393" s="80" t="e">
        <f t="shared" si="573"/>
        <v>#DIV/0!</v>
      </c>
      <c r="AF1393" s="81" t="e">
        <f t="shared" si="574"/>
        <v>#DIV/0!</v>
      </c>
      <c r="AG1393" s="86">
        <f t="shared" si="597"/>
        <v>0</v>
      </c>
      <c r="AH1393" s="107" t="e">
        <f t="shared" si="575"/>
        <v>#DIV/0!</v>
      </c>
      <c r="AI1393" s="107" t="e">
        <f t="shared" si="576"/>
        <v>#DIV/0!</v>
      </c>
      <c r="AJ1393" s="108" t="e">
        <f t="shared" si="577"/>
        <v>#DIV/0!</v>
      </c>
      <c r="AK1393" s="113" t="e">
        <f t="shared" si="582"/>
        <v>#DIV/0!</v>
      </c>
      <c r="AL1393" s="113" t="e">
        <f t="shared" si="583"/>
        <v>#DIV/0!</v>
      </c>
      <c r="AM1393" s="113" t="e">
        <f t="shared" si="584"/>
        <v>#DIV/0!</v>
      </c>
      <c r="AN1393" s="113" t="e">
        <f t="shared" si="585"/>
        <v>#DIV/0!</v>
      </c>
      <c r="AO1393" s="113" t="e">
        <f t="shared" si="586"/>
        <v>#DIV/0!</v>
      </c>
      <c r="AP1393" s="91" t="e">
        <f t="shared" si="587"/>
        <v>#DIV/0!</v>
      </c>
      <c r="AQ1393" s="91" t="e">
        <f t="shared" si="588"/>
        <v>#DIV/0!</v>
      </c>
      <c r="AR1393" s="91" t="e">
        <f t="shared" si="589"/>
        <v>#DIV/0!</v>
      </c>
      <c r="AS1393" s="91" t="e">
        <f t="shared" si="590"/>
        <v>#DIV/0!</v>
      </c>
      <c r="AT1393" s="91" t="e">
        <f t="shared" si="591"/>
        <v>#DIV/0!</v>
      </c>
      <c r="AU1393" s="113" t="e">
        <f t="shared" si="592"/>
        <v>#DIV/0!</v>
      </c>
      <c r="AV1393" s="113" t="e">
        <f t="shared" si="593"/>
        <v>#DIV/0!</v>
      </c>
      <c r="AW1393" s="113" t="e">
        <f t="shared" si="594"/>
        <v>#DIV/0!</v>
      </c>
      <c r="AX1393" s="113" t="e">
        <f t="shared" si="595"/>
        <v>#DIV/0!</v>
      </c>
      <c r="AY1393" s="113" t="e">
        <f t="shared" si="596"/>
        <v>#DIV/0!</v>
      </c>
    </row>
    <row r="1394" spans="1:51" x14ac:dyDescent="0.25">
      <c r="A1394" s="119"/>
      <c r="B1394" s="83"/>
      <c r="C1394" s="85"/>
      <c r="D1394" s="85"/>
      <c r="E1394" s="85"/>
      <c r="F1394" s="71"/>
      <c r="G1394" s="96"/>
      <c r="H1394" s="16" t="e">
        <f>IF(A1394&gt;$U$1,ROUND(ROUND( U1394*$S$1+(1-$S$1)*G1394,4)+$T$1*ROUND(($S$1*Z1394+(1-$S$1)*(G1394-U1394)^2)^0.5,4),4),Rawdata!AK1394+Rawdata!$T$1*Rawdata!AU1394)</f>
        <v>#DIV/0!</v>
      </c>
      <c r="I1394" s="16" t="e">
        <f>IF(A1394&gt;$V$1,ROUND(ROUND(V1394*$S$1+(1-$S$1)*G1394,4)+$T$1*ROUND(($S$1*AA1394+(1-$S$1)*(G1394-V1394)^2)^0.5,4),4),Rawdata!AL1394+Rawdata!$T$1*Rawdata!AV1394)</f>
        <v>#DIV/0!</v>
      </c>
      <c r="J1394" s="16" t="e">
        <f>IF(A1394&gt;$W$1,ROUND(ROUND( W1394*$S$1+(1-$S$1)*G1394,4)+$T$1*ROUND(($S$1*AB1394+(1-$S$1)*(G1394-W1394)^2)^0.5,4),4),Rawdata!AM1394+Rawdata!$T$1*Rawdata!AW1394)</f>
        <v>#DIV/0!</v>
      </c>
      <c r="K1394" s="16" t="e">
        <f>IF(A1394&gt;$X$1,ROUND(ROUND( X1394*$S$1+(1-$S$1)*G1394,4)+$T$1*ROUND(($S$1*AC1394+(1-$S$1)*(G1394-X1394)^2)^0.5,4),4),Rawdata!AN1394+Rawdata!$T$1*Rawdata!AX1394)</f>
        <v>#DIV/0!</v>
      </c>
      <c r="L1394" s="16" t="e">
        <f>IF(A1394&gt;$Y$1,ROUND(ROUND( Y1394*$S$1+(1-$S$1)*G1394,4)+$T$1*ROUND(($S$1*AD1394+(1-$S$1)*(G1394-Y1394)^2)^0.5,4),4),Rawdata!AO1394+Rawdata!$T$1*Rawdata!AY1394)</f>
        <v>#DIV/0!</v>
      </c>
      <c r="M1394" s="16" t="e">
        <f t="shared" si="578"/>
        <v>#DIV/0!</v>
      </c>
      <c r="N1394" s="16" t="e">
        <f t="shared" si="579"/>
        <v>#DIV/0!</v>
      </c>
      <c r="O1394" s="67"/>
      <c r="P1394" s="67"/>
      <c r="Q1394" s="31" t="e">
        <f t="shared" si="598"/>
        <v>#DIV/0!</v>
      </c>
      <c r="R1394" s="17" t="e">
        <f t="shared" si="599"/>
        <v>#DIV/0!</v>
      </c>
      <c r="S1394" s="37" t="e">
        <f t="shared" si="580"/>
        <v>#DIV/0!</v>
      </c>
      <c r="T1394" s="17" t="e">
        <f t="shared" si="581"/>
        <v>#DIV/0!</v>
      </c>
      <c r="U1394" s="91" t="e">
        <f>IF(A1394&gt;$U$1, U1395*$S$1+(1-$S$1)*G1395,Rawdata!AK1394)</f>
        <v>#DIV/0!</v>
      </c>
      <c r="V1394" s="91" t="e">
        <f>IF(A1394&gt;$V$1,$S$1*V1395+(1-$S$1)*G1395,Rawdata!AL1394)</f>
        <v>#DIV/0!</v>
      </c>
      <c r="W1394" s="91" t="e">
        <f>IF(A1394&gt;$W$1, $S$1*W1395+(1-$S$1)*G1395,Rawdata!AM1394)</f>
        <v>#DIV/0!</v>
      </c>
      <c r="X1394" s="91" t="e">
        <f>IF(A1394&gt;$X$1,$S$1*X1395+(1-$S$1)*G1395,Rawdata!AN1394)</f>
        <v>#DIV/0!</v>
      </c>
      <c r="Y1394" s="91" t="e">
        <f>IF(A1394&gt;$Y$1,$S$1*Y1395+(1-$S$1)*G1395,Rawdata!AO1394)</f>
        <v>#DIV/0!</v>
      </c>
      <c r="Z1394" s="91" t="e">
        <f>IF(A1394&gt;$Z$1,$S$1*Z1395+(1-$S$1)*(G1395-U1395)^2,Rawdata!AP1394)</f>
        <v>#DIV/0!</v>
      </c>
      <c r="AA1394" s="91" t="e">
        <f>IF(A1394&gt;$AA$1,$S$1*AA1395+(1-$S$1)*(G1395-V1395)^2,Rawdata!AQ1394)</f>
        <v>#DIV/0!</v>
      </c>
      <c r="AB1394" s="91" t="e">
        <f>IF(A1394&gt;89,$S$1*AB1395+(1-$S$1)*(G1395-W1395)^2,Rawdata!AR1394)</f>
        <v>#DIV/0!</v>
      </c>
      <c r="AC1394" s="91" t="e">
        <f>IF(A1394&gt;$AC$1,$S$1*AC1395+(1-$S$1)*(G1395-X1395)^2,Rawdata!AS1394)</f>
        <v>#DIV/0!</v>
      </c>
      <c r="AD1394" s="91" t="e">
        <f>IF(A1394&gt;$AD$1,$S$1*AD1395+(1-$S$1)*(G1395-Y1395)^2,Rawdata!AT1394)</f>
        <v>#DIV/0!</v>
      </c>
      <c r="AE1394" s="80" t="e">
        <f t="shared" si="573"/>
        <v>#DIV/0!</v>
      </c>
      <c r="AF1394" s="81" t="e">
        <f t="shared" si="574"/>
        <v>#DIV/0!</v>
      </c>
      <c r="AG1394" s="86">
        <f t="shared" si="597"/>
        <v>0</v>
      </c>
      <c r="AH1394" s="107" t="e">
        <f t="shared" si="575"/>
        <v>#DIV/0!</v>
      </c>
      <c r="AI1394" s="107" t="e">
        <f t="shared" si="576"/>
        <v>#DIV/0!</v>
      </c>
      <c r="AJ1394" s="108" t="e">
        <f t="shared" si="577"/>
        <v>#DIV/0!</v>
      </c>
      <c r="AK1394" s="113" t="e">
        <f t="shared" si="582"/>
        <v>#DIV/0!</v>
      </c>
      <c r="AL1394" s="113" t="e">
        <f t="shared" si="583"/>
        <v>#DIV/0!</v>
      </c>
      <c r="AM1394" s="113" t="e">
        <f t="shared" si="584"/>
        <v>#DIV/0!</v>
      </c>
      <c r="AN1394" s="113" t="e">
        <f t="shared" si="585"/>
        <v>#DIV/0!</v>
      </c>
      <c r="AO1394" s="113" t="e">
        <f t="shared" si="586"/>
        <v>#DIV/0!</v>
      </c>
      <c r="AP1394" s="91" t="e">
        <f t="shared" si="587"/>
        <v>#DIV/0!</v>
      </c>
      <c r="AQ1394" s="91" t="e">
        <f t="shared" si="588"/>
        <v>#DIV/0!</v>
      </c>
      <c r="AR1394" s="91" t="e">
        <f t="shared" si="589"/>
        <v>#DIV/0!</v>
      </c>
      <c r="AS1394" s="91" t="e">
        <f t="shared" si="590"/>
        <v>#DIV/0!</v>
      </c>
      <c r="AT1394" s="91" t="e">
        <f t="shared" si="591"/>
        <v>#DIV/0!</v>
      </c>
      <c r="AU1394" s="113" t="e">
        <f t="shared" si="592"/>
        <v>#DIV/0!</v>
      </c>
      <c r="AV1394" s="113" t="e">
        <f t="shared" si="593"/>
        <v>#DIV/0!</v>
      </c>
      <c r="AW1394" s="113" t="e">
        <f t="shared" si="594"/>
        <v>#DIV/0!</v>
      </c>
      <c r="AX1394" s="113" t="e">
        <f t="shared" si="595"/>
        <v>#DIV/0!</v>
      </c>
      <c r="AY1394" s="113" t="e">
        <f t="shared" si="596"/>
        <v>#DIV/0!</v>
      </c>
    </row>
    <row r="1395" spans="1:51" x14ac:dyDescent="0.25">
      <c r="A1395" s="119"/>
      <c r="B1395" s="83"/>
      <c r="C1395" s="85"/>
      <c r="D1395" s="85"/>
      <c r="E1395" s="85"/>
      <c r="F1395" s="71"/>
      <c r="G1395" s="96"/>
      <c r="H1395" s="16" t="e">
        <f>IF(A1395&gt;$U$1,ROUND(ROUND( U1395*$S$1+(1-$S$1)*G1395,4)+$T$1*ROUND(($S$1*Z1395+(1-$S$1)*(G1395-U1395)^2)^0.5,4),4),Rawdata!AK1395+Rawdata!$T$1*Rawdata!AU1395)</f>
        <v>#DIV/0!</v>
      </c>
      <c r="I1395" s="16" t="e">
        <f>IF(A1395&gt;$V$1,ROUND(ROUND(V1395*$S$1+(1-$S$1)*G1395,4)+$T$1*ROUND(($S$1*AA1395+(1-$S$1)*(G1395-V1395)^2)^0.5,4),4),Rawdata!AL1395+Rawdata!$T$1*Rawdata!AV1395)</f>
        <v>#DIV/0!</v>
      </c>
      <c r="J1395" s="16" t="e">
        <f>IF(A1395&gt;$W$1,ROUND(ROUND( W1395*$S$1+(1-$S$1)*G1395,4)+$T$1*ROUND(($S$1*AB1395+(1-$S$1)*(G1395-W1395)^2)^0.5,4),4),Rawdata!AM1395+Rawdata!$T$1*Rawdata!AW1395)</f>
        <v>#DIV/0!</v>
      </c>
      <c r="K1395" s="16" t="e">
        <f>IF(A1395&gt;$X$1,ROUND(ROUND( X1395*$S$1+(1-$S$1)*G1395,4)+$T$1*ROUND(($S$1*AC1395+(1-$S$1)*(G1395-X1395)^2)^0.5,4),4),Rawdata!AN1395+Rawdata!$T$1*Rawdata!AX1395)</f>
        <v>#DIV/0!</v>
      </c>
      <c r="L1395" s="16" t="e">
        <f>IF(A1395&gt;$Y$1,ROUND(ROUND( Y1395*$S$1+(1-$S$1)*G1395,4)+$T$1*ROUND(($S$1*AD1395+(1-$S$1)*(G1395-Y1395)^2)^0.5,4),4),Rawdata!AO1395+Rawdata!$T$1*Rawdata!AY1395)</f>
        <v>#DIV/0!</v>
      </c>
      <c r="M1395" s="16" t="e">
        <f t="shared" si="578"/>
        <v>#DIV/0!</v>
      </c>
      <c r="N1395" s="16" t="e">
        <f t="shared" si="579"/>
        <v>#DIV/0!</v>
      </c>
      <c r="O1395" s="67"/>
      <c r="P1395" s="67"/>
      <c r="Q1395" s="31" t="e">
        <f t="shared" si="598"/>
        <v>#DIV/0!</v>
      </c>
      <c r="R1395" s="17" t="e">
        <f t="shared" si="599"/>
        <v>#DIV/0!</v>
      </c>
      <c r="S1395" s="37" t="e">
        <f t="shared" si="580"/>
        <v>#DIV/0!</v>
      </c>
      <c r="T1395" s="17" t="e">
        <f t="shared" si="581"/>
        <v>#DIV/0!</v>
      </c>
      <c r="U1395" s="91" t="e">
        <f>IF(A1395&gt;$U$1, U1396*$S$1+(1-$S$1)*G1396,Rawdata!AK1395)</f>
        <v>#DIV/0!</v>
      </c>
      <c r="V1395" s="91" t="e">
        <f>IF(A1395&gt;$V$1,$S$1*V1396+(1-$S$1)*G1396,Rawdata!AL1395)</f>
        <v>#DIV/0!</v>
      </c>
      <c r="W1395" s="91" t="e">
        <f>IF(A1395&gt;$W$1, $S$1*W1396+(1-$S$1)*G1396,Rawdata!AM1395)</f>
        <v>#DIV/0!</v>
      </c>
      <c r="X1395" s="91" t="e">
        <f>IF(A1395&gt;$X$1,$S$1*X1396+(1-$S$1)*G1396,Rawdata!AN1395)</f>
        <v>#DIV/0!</v>
      </c>
      <c r="Y1395" s="91" t="e">
        <f>IF(A1395&gt;$Y$1,$S$1*Y1396+(1-$S$1)*G1396,Rawdata!AO1395)</f>
        <v>#DIV/0!</v>
      </c>
      <c r="Z1395" s="91" t="e">
        <f>IF(A1395&gt;$Z$1,$S$1*Z1396+(1-$S$1)*(G1396-U1396)^2,Rawdata!AP1395)</f>
        <v>#DIV/0!</v>
      </c>
      <c r="AA1395" s="91" t="e">
        <f>IF(A1395&gt;$AA$1,$S$1*AA1396+(1-$S$1)*(G1396-V1396)^2,Rawdata!AQ1395)</f>
        <v>#DIV/0!</v>
      </c>
      <c r="AB1395" s="91" t="e">
        <f>IF(A1395&gt;89,$S$1*AB1396+(1-$S$1)*(G1396-W1396)^2,Rawdata!AR1395)</f>
        <v>#DIV/0!</v>
      </c>
      <c r="AC1395" s="91" t="e">
        <f>IF(A1395&gt;$AC$1,$S$1*AC1396+(1-$S$1)*(G1396-X1396)^2,Rawdata!AS1395)</f>
        <v>#DIV/0!</v>
      </c>
      <c r="AD1395" s="91" t="e">
        <f>IF(A1395&gt;$AD$1,$S$1*AD1396+(1-$S$1)*(G1396-Y1396)^2,Rawdata!AT1395)</f>
        <v>#DIV/0!</v>
      </c>
      <c r="AE1395" s="80" t="e">
        <f t="shared" si="573"/>
        <v>#DIV/0!</v>
      </c>
      <c r="AF1395" s="81" t="e">
        <f t="shared" si="574"/>
        <v>#DIV/0!</v>
      </c>
      <c r="AG1395" s="86">
        <f t="shared" si="597"/>
        <v>0</v>
      </c>
      <c r="AH1395" s="107" t="e">
        <f t="shared" si="575"/>
        <v>#DIV/0!</v>
      </c>
      <c r="AI1395" s="107" t="e">
        <f t="shared" si="576"/>
        <v>#DIV/0!</v>
      </c>
      <c r="AJ1395" s="108" t="e">
        <f t="shared" si="577"/>
        <v>#DIV/0!</v>
      </c>
      <c r="AK1395" s="113" t="e">
        <f t="shared" si="582"/>
        <v>#DIV/0!</v>
      </c>
      <c r="AL1395" s="113" t="e">
        <f t="shared" si="583"/>
        <v>#DIV/0!</v>
      </c>
      <c r="AM1395" s="113" t="e">
        <f t="shared" si="584"/>
        <v>#DIV/0!</v>
      </c>
      <c r="AN1395" s="113" t="e">
        <f t="shared" si="585"/>
        <v>#DIV/0!</v>
      </c>
      <c r="AO1395" s="113" t="e">
        <f t="shared" si="586"/>
        <v>#DIV/0!</v>
      </c>
      <c r="AP1395" s="91" t="e">
        <f t="shared" si="587"/>
        <v>#DIV/0!</v>
      </c>
      <c r="AQ1395" s="91" t="e">
        <f t="shared" si="588"/>
        <v>#DIV/0!</v>
      </c>
      <c r="AR1395" s="91" t="e">
        <f t="shared" si="589"/>
        <v>#DIV/0!</v>
      </c>
      <c r="AS1395" s="91" t="e">
        <f t="shared" si="590"/>
        <v>#DIV/0!</v>
      </c>
      <c r="AT1395" s="91" t="e">
        <f t="shared" si="591"/>
        <v>#DIV/0!</v>
      </c>
      <c r="AU1395" s="113" t="e">
        <f t="shared" si="592"/>
        <v>#DIV/0!</v>
      </c>
      <c r="AV1395" s="113" t="e">
        <f t="shared" si="593"/>
        <v>#DIV/0!</v>
      </c>
      <c r="AW1395" s="113" t="e">
        <f t="shared" si="594"/>
        <v>#DIV/0!</v>
      </c>
      <c r="AX1395" s="113" t="e">
        <f t="shared" si="595"/>
        <v>#DIV/0!</v>
      </c>
      <c r="AY1395" s="113" t="e">
        <f t="shared" si="596"/>
        <v>#DIV/0!</v>
      </c>
    </row>
    <row r="1396" spans="1:51" x14ac:dyDescent="0.25">
      <c r="A1396" s="119"/>
      <c r="B1396" s="83"/>
      <c r="C1396" s="85"/>
      <c r="D1396" s="85"/>
      <c r="E1396" s="85"/>
      <c r="F1396" s="71"/>
      <c r="G1396" s="96"/>
      <c r="H1396" s="16" t="e">
        <f>IF(A1396&gt;$U$1,ROUND(ROUND( U1396*$S$1+(1-$S$1)*G1396,4)+$T$1*ROUND(($S$1*Z1396+(1-$S$1)*(G1396-U1396)^2)^0.5,4),4),Rawdata!AK1396+Rawdata!$T$1*Rawdata!AU1396)</f>
        <v>#DIV/0!</v>
      </c>
      <c r="I1396" s="16" t="e">
        <f>IF(A1396&gt;$V$1,ROUND(ROUND(V1396*$S$1+(1-$S$1)*G1396,4)+$T$1*ROUND(($S$1*AA1396+(1-$S$1)*(G1396-V1396)^2)^0.5,4),4),Rawdata!AL1396+Rawdata!$T$1*Rawdata!AV1396)</f>
        <v>#DIV/0!</v>
      </c>
      <c r="J1396" s="16" t="e">
        <f>IF(A1396&gt;$W$1,ROUND(ROUND( W1396*$S$1+(1-$S$1)*G1396,4)+$T$1*ROUND(($S$1*AB1396+(1-$S$1)*(G1396-W1396)^2)^0.5,4),4),Rawdata!AM1396+Rawdata!$T$1*Rawdata!AW1396)</f>
        <v>#DIV/0!</v>
      </c>
      <c r="K1396" s="16" t="e">
        <f>IF(A1396&gt;$X$1,ROUND(ROUND( X1396*$S$1+(1-$S$1)*G1396,4)+$T$1*ROUND(($S$1*AC1396+(1-$S$1)*(G1396-X1396)^2)^0.5,4),4),Rawdata!AN1396+Rawdata!$T$1*Rawdata!AX1396)</f>
        <v>#DIV/0!</v>
      </c>
      <c r="L1396" s="16" t="e">
        <f>IF(A1396&gt;$Y$1,ROUND(ROUND( Y1396*$S$1+(1-$S$1)*G1396,4)+$T$1*ROUND(($S$1*AD1396+(1-$S$1)*(G1396-Y1396)^2)^0.5,4),4),Rawdata!AO1396+Rawdata!$T$1*Rawdata!AY1396)</f>
        <v>#DIV/0!</v>
      </c>
      <c r="M1396" s="16" t="e">
        <f t="shared" si="578"/>
        <v>#DIV/0!</v>
      </c>
      <c r="N1396" s="16" t="e">
        <f t="shared" si="579"/>
        <v>#DIV/0!</v>
      </c>
      <c r="O1396" s="67"/>
      <c r="P1396" s="67"/>
      <c r="Q1396" s="31" t="e">
        <f t="shared" si="598"/>
        <v>#DIV/0!</v>
      </c>
      <c r="R1396" s="17" t="e">
        <f t="shared" si="599"/>
        <v>#DIV/0!</v>
      </c>
      <c r="S1396" s="37" t="e">
        <f t="shared" si="580"/>
        <v>#DIV/0!</v>
      </c>
      <c r="T1396" s="17" t="e">
        <f t="shared" si="581"/>
        <v>#DIV/0!</v>
      </c>
      <c r="U1396" s="91" t="e">
        <f>IF(A1396&gt;$U$1, U1397*$S$1+(1-$S$1)*G1397,Rawdata!AK1396)</f>
        <v>#DIV/0!</v>
      </c>
      <c r="V1396" s="91" t="e">
        <f>IF(A1396&gt;$V$1,$S$1*V1397+(1-$S$1)*G1397,Rawdata!AL1396)</f>
        <v>#DIV/0!</v>
      </c>
      <c r="W1396" s="91" t="e">
        <f>IF(A1396&gt;$W$1, $S$1*W1397+(1-$S$1)*G1397,Rawdata!AM1396)</f>
        <v>#DIV/0!</v>
      </c>
      <c r="X1396" s="91" t="e">
        <f>IF(A1396&gt;$X$1,$S$1*X1397+(1-$S$1)*G1397,Rawdata!AN1396)</f>
        <v>#DIV/0!</v>
      </c>
      <c r="Y1396" s="91" t="e">
        <f>IF(A1396&gt;$Y$1,$S$1*Y1397+(1-$S$1)*G1397,Rawdata!AO1396)</f>
        <v>#DIV/0!</v>
      </c>
      <c r="Z1396" s="91" t="e">
        <f>IF(A1396&gt;$Z$1,$S$1*Z1397+(1-$S$1)*(G1397-U1397)^2,Rawdata!AP1396)</f>
        <v>#DIV/0!</v>
      </c>
      <c r="AA1396" s="91" t="e">
        <f>IF(A1396&gt;$AA$1,$S$1*AA1397+(1-$S$1)*(G1397-V1397)^2,Rawdata!AQ1396)</f>
        <v>#DIV/0!</v>
      </c>
      <c r="AB1396" s="91" t="e">
        <f>IF(A1396&gt;89,$S$1*AB1397+(1-$S$1)*(G1397-W1397)^2,Rawdata!AR1396)</f>
        <v>#DIV/0!</v>
      </c>
      <c r="AC1396" s="91" t="e">
        <f>IF(A1396&gt;$AC$1,$S$1*AC1397+(1-$S$1)*(G1397-X1397)^2,Rawdata!AS1396)</f>
        <v>#DIV/0!</v>
      </c>
      <c r="AD1396" s="91" t="e">
        <f>IF(A1396&gt;$AD$1,$S$1*AD1397+(1-$S$1)*(G1397-Y1397)^2,Rawdata!AT1396)</f>
        <v>#DIV/0!</v>
      </c>
      <c r="AE1396" s="80" t="e">
        <f t="shared" si="573"/>
        <v>#DIV/0!</v>
      </c>
      <c r="AF1396" s="81" t="e">
        <f t="shared" si="574"/>
        <v>#DIV/0!</v>
      </c>
      <c r="AG1396" s="86">
        <f t="shared" si="597"/>
        <v>0</v>
      </c>
      <c r="AH1396" s="107" t="e">
        <f t="shared" si="575"/>
        <v>#DIV/0!</v>
      </c>
      <c r="AI1396" s="107" t="e">
        <f t="shared" si="576"/>
        <v>#DIV/0!</v>
      </c>
      <c r="AJ1396" s="108" t="e">
        <f t="shared" si="577"/>
        <v>#DIV/0!</v>
      </c>
      <c r="AK1396" s="113" t="e">
        <f t="shared" si="582"/>
        <v>#DIV/0!</v>
      </c>
      <c r="AL1396" s="113" t="e">
        <f t="shared" si="583"/>
        <v>#DIV/0!</v>
      </c>
      <c r="AM1396" s="113" t="e">
        <f t="shared" si="584"/>
        <v>#DIV/0!</v>
      </c>
      <c r="AN1396" s="113" t="e">
        <f t="shared" si="585"/>
        <v>#DIV/0!</v>
      </c>
      <c r="AO1396" s="113" t="e">
        <f t="shared" si="586"/>
        <v>#DIV/0!</v>
      </c>
      <c r="AP1396" s="91" t="e">
        <f t="shared" si="587"/>
        <v>#DIV/0!</v>
      </c>
      <c r="AQ1396" s="91" t="e">
        <f t="shared" si="588"/>
        <v>#DIV/0!</v>
      </c>
      <c r="AR1396" s="91" t="e">
        <f t="shared" si="589"/>
        <v>#DIV/0!</v>
      </c>
      <c r="AS1396" s="91" t="e">
        <f t="shared" si="590"/>
        <v>#DIV/0!</v>
      </c>
      <c r="AT1396" s="91" t="e">
        <f t="shared" si="591"/>
        <v>#DIV/0!</v>
      </c>
      <c r="AU1396" s="113" t="e">
        <f t="shared" si="592"/>
        <v>#DIV/0!</v>
      </c>
      <c r="AV1396" s="113" t="e">
        <f t="shared" si="593"/>
        <v>#DIV/0!</v>
      </c>
      <c r="AW1396" s="113" t="e">
        <f t="shared" si="594"/>
        <v>#DIV/0!</v>
      </c>
      <c r="AX1396" s="113" t="e">
        <f t="shared" si="595"/>
        <v>#DIV/0!</v>
      </c>
      <c r="AY1396" s="113" t="e">
        <f t="shared" si="596"/>
        <v>#DIV/0!</v>
      </c>
    </row>
    <row r="1397" spans="1:51" x14ac:dyDescent="0.25">
      <c r="A1397" s="119"/>
      <c r="B1397" s="83"/>
      <c r="C1397" s="85"/>
      <c r="D1397" s="85"/>
      <c r="E1397" s="85"/>
      <c r="F1397" s="71"/>
      <c r="G1397" s="96"/>
      <c r="H1397" s="16" t="e">
        <f>IF(A1397&gt;$U$1,ROUND(ROUND( U1397*$S$1+(1-$S$1)*G1397,4)+$T$1*ROUND(($S$1*Z1397+(1-$S$1)*(G1397-U1397)^2)^0.5,4),4),Rawdata!AK1397+Rawdata!$T$1*Rawdata!AU1397)</f>
        <v>#DIV/0!</v>
      </c>
      <c r="I1397" s="16" t="e">
        <f>IF(A1397&gt;$V$1,ROUND(ROUND(V1397*$S$1+(1-$S$1)*G1397,4)+$T$1*ROUND(($S$1*AA1397+(1-$S$1)*(G1397-V1397)^2)^0.5,4),4),Rawdata!AL1397+Rawdata!$T$1*Rawdata!AV1397)</f>
        <v>#DIV/0!</v>
      </c>
      <c r="J1397" s="16" t="e">
        <f>IF(A1397&gt;$W$1,ROUND(ROUND( W1397*$S$1+(1-$S$1)*G1397,4)+$T$1*ROUND(($S$1*AB1397+(1-$S$1)*(G1397-W1397)^2)^0.5,4),4),Rawdata!AM1397+Rawdata!$T$1*Rawdata!AW1397)</f>
        <v>#DIV/0!</v>
      </c>
      <c r="K1397" s="16" t="e">
        <f>IF(A1397&gt;$X$1,ROUND(ROUND( X1397*$S$1+(1-$S$1)*G1397,4)+$T$1*ROUND(($S$1*AC1397+(1-$S$1)*(G1397-X1397)^2)^0.5,4),4),Rawdata!AN1397+Rawdata!$T$1*Rawdata!AX1397)</f>
        <v>#DIV/0!</v>
      </c>
      <c r="L1397" s="16" t="e">
        <f>IF(A1397&gt;$Y$1,ROUND(ROUND( Y1397*$S$1+(1-$S$1)*G1397,4)+$T$1*ROUND(($S$1*AD1397+(1-$S$1)*(G1397-Y1397)^2)^0.5,4),4),Rawdata!AO1397+Rawdata!$T$1*Rawdata!AY1397)</f>
        <v>#DIV/0!</v>
      </c>
      <c r="M1397" s="16" t="e">
        <f t="shared" si="578"/>
        <v>#DIV/0!</v>
      </c>
      <c r="N1397" s="16" t="e">
        <f t="shared" si="579"/>
        <v>#DIV/0!</v>
      </c>
      <c r="O1397" s="67"/>
      <c r="P1397" s="67"/>
      <c r="Q1397" s="31" t="e">
        <f t="shared" si="598"/>
        <v>#DIV/0!</v>
      </c>
      <c r="R1397" s="17" t="e">
        <f t="shared" si="599"/>
        <v>#DIV/0!</v>
      </c>
      <c r="S1397" s="37" t="e">
        <f t="shared" si="580"/>
        <v>#DIV/0!</v>
      </c>
      <c r="T1397" s="17" t="e">
        <f t="shared" si="581"/>
        <v>#DIV/0!</v>
      </c>
      <c r="U1397" s="91" t="e">
        <f>IF(A1397&gt;$U$1, U1398*$S$1+(1-$S$1)*G1398,Rawdata!AK1397)</f>
        <v>#DIV/0!</v>
      </c>
      <c r="V1397" s="91" t="e">
        <f>IF(A1397&gt;$V$1,$S$1*V1398+(1-$S$1)*G1398,Rawdata!AL1397)</f>
        <v>#DIV/0!</v>
      </c>
      <c r="W1397" s="91" t="e">
        <f>IF(A1397&gt;$W$1, $S$1*W1398+(1-$S$1)*G1398,Rawdata!AM1397)</f>
        <v>#DIV/0!</v>
      </c>
      <c r="X1397" s="91" t="e">
        <f>IF(A1397&gt;$X$1,$S$1*X1398+(1-$S$1)*G1398,Rawdata!AN1397)</f>
        <v>#DIV/0!</v>
      </c>
      <c r="Y1397" s="91" t="e">
        <f>IF(A1397&gt;$Y$1,$S$1*Y1398+(1-$S$1)*G1398,Rawdata!AO1397)</f>
        <v>#DIV/0!</v>
      </c>
      <c r="Z1397" s="91" t="e">
        <f>IF(A1397&gt;$Z$1,$S$1*Z1398+(1-$S$1)*(G1398-U1398)^2,Rawdata!AP1397)</f>
        <v>#DIV/0!</v>
      </c>
      <c r="AA1397" s="91" t="e">
        <f>IF(A1397&gt;$AA$1,$S$1*AA1398+(1-$S$1)*(G1398-V1398)^2,Rawdata!AQ1397)</f>
        <v>#DIV/0!</v>
      </c>
      <c r="AB1397" s="91" t="e">
        <f>IF(A1397&gt;89,$S$1*AB1398+(1-$S$1)*(G1398-W1398)^2,Rawdata!AR1397)</f>
        <v>#DIV/0!</v>
      </c>
      <c r="AC1397" s="91" t="e">
        <f>IF(A1397&gt;$AC$1,$S$1*AC1398+(1-$S$1)*(G1398-X1398)^2,Rawdata!AS1397)</f>
        <v>#DIV/0!</v>
      </c>
      <c r="AD1397" s="91" t="e">
        <f>IF(A1397&gt;$AD$1,$S$1*AD1398+(1-$S$1)*(G1398-Y1398)^2,Rawdata!AT1397)</f>
        <v>#DIV/0!</v>
      </c>
      <c r="AE1397" s="80" t="e">
        <f t="shared" si="573"/>
        <v>#DIV/0!</v>
      </c>
      <c r="AF1397" s="81" t="e">
        <f t="shared" si="574"/>
        <v>#DIV/0!</v>
      </c>
      <c r="AG1397" s="86">
        <f t="shared" si="597"/>
        <v>0</v>
      </c>
      <c r="AH1397" s="107" t="e">
        <f t="shared" si="575"/>
        <v>#DIV/0!</v>
      </c>
      <c r="AI1397" s="107" t="e">
        <f t="shared" si="576"/>
        <v>#DIV/0!</v>
      </c>
      <c r="AJ1397" s="108" t="e">
        <f t="shared" si="577"/>
        <v>#DIV/0!</v>
      </c>
      <c r="AK1397" s="113" t="e">
        <f t="shared" si="582"/>
        <v>#DIV/0!</v>
      </c>
      <c r="AL1397" s="113" t="e">
        <f t="shared" si="583"/>
        <v>#DIV/0!</v>
      </c>
      <c r="AM1397" s="113" t="e">
        <f t="shared" si="584"/>
        <v>#DIV/0!</v>
      </c>
      <c r="AN1397" s="113" t="e">
        <f t="shared" si="585"/>
        <v>#DIV/0!</v>
      </c>
      <c r="AO1397" s="113" t="e">
        <f t="shared" si="586"/>
        <v>#DIV/0!</v>
      </c>
      <c r="AP1397" s="91" t="e">
        <f t="shared" si="587"/>
        <v>#DIV/0!</v>
      </c>
      <c r="AQ1397" s="91" t="e">
        <f t="shared" si="588"/>
        <v>#DIV/0!</v>
      </c>
      <c r="AR1397" s="91" t="e">
        <f t="shared" si="589"/>
        <v>#DIV/0!</v>
      </c>
      <c r="AS1397" s="91" t="e">
        <f t="shared" si="590"/>
        <v>#DIV/0!</v>
      </c>
      <c r="AT1397" s="91" t="e">
        <f t="shared" si="591"/>
        <v>#DIV/0!</v>
      </c>
      <c r="AU1397" s="113" t="e">
        <f t="shared" si="592"/>
        <v>#DIV/0!</v>
      </c>
      <c r="AV1397" s="113" t="e">
        <f t="shared" si="593"/>
        <v>#DIV/0!</v>
      </c>
      <c r="AW1397" s="113" t="e">
        <f t="shared" si="594"/>
        <v>#DIV/0!</v>
      </c>
      <c r="AX1397" s="113" t="e">
        <f t="shared" si="595"/>
        <v>#DIV/0!</v>
      </c>
      <c r="AY1397" s="113" t="e">
        <f t="shared" si="596"/>
        <v>#DIV/0!</v>
      </c>
    </row>
    <row r="1398" spans="1:51" x14ac:dyDescent="0.25">
      <c r="A1398" s="119"/>
      <c r="B1398" s="83"/>
      <c r="C1398" s="85"/>
      <c r="D1398" s="85"/>
      <c r="E1398" s="85"/>
      <c r="F1398" s="71"/>
      <c r="G1398" s="96"/>
      <c r="H1398" s="16" t="e">
        <f>IF(A1398&gt;$U$1,ROUND(ROUND( U1398*$S$1+(1-$S$1)*G1398,4)+$T$1*ROUND(($S$1*Z1398+(1-$S$1)*(G1398-U1398)^2)^0.5,4),4),Rawdata!AK1398+Rawdata!$T$1*Rawdata!AU1398)</f>
        <v>#DIV/0!</v>
      </c>
      <c r="I1398" s="16" t="e">
        <f>IF(A1398&gt;$V$1,ROUND(ROUND(V1398*$S$1+(1-$S$1)*G1398,4)+$T$1*ROUND(($S$1*AA1398+(1-$S$1)*(G1398-V1398)^2)^0.5,4),4),Rawdata!AL1398+Rawdata!$T$1*Rawdata!AV1398)</f>
        <v>#DIV/0!</v>
      </c>
      <c r="J1398" s="16" t="e">
        <f>IF(A1398&gt;$W$1,ROUND(ROUND( W1398*$S$1+(1-$S$1)*G1398,4)+$T$1*ROUND(($S$1*AB1398+(1-$S$1)*(G1398-W1398)^2)^0.5,4),4),Rawdata!AM1398+Rawdata!$T$1*Rawdata!AW1398)</f>
        <v>#DIV/0!</v>
      </c>
      <c r="K1398" s="16" t="e">
        <f>IF(A1398&gt;$X$1,ROUND(ROUND( X1398*$S$1+(1-$S$1)*G1398,4)+$T$1*ROUND(($S$1*AC1398+(1-$S$1)*(G1398-X1398)^2)^0.5,4),4),Rawdata!AN1398+Rawdata!$T$1*Rawdata!AX1398)</f>
        <v>#DIV/0!</v>
      </c>
      <c r="L1398" s="16" t="e">
        <f>IF(A1398&gt;$Y$1,ROUND(ROUND( Y1398*$S$1+(1-$S$1)*G1398,4)+$T$1*ROUND(($S$1*AD1398+(1-$S$1)*(G1398-Y1398)^2)^0.5,4),4),Rawdata!AO1398+Rawdata!$T$1*Rawdata!AY1398)</f>
        <v>#DIV/0!</v>
      </c>
      <c r="M1398" s="16" t="e">
        <f t="shared" si="578"/>
        <v>#DIV/0!</v>
      </c>
      <c r="N1398" s="16" t="e">
        <f t="shared" si="579"/>
        <v>#DIV/0!</v>
      </c>
      <c r="O1398" s="67"/>
      <c r="P1398" s="67"/>
      <c r="Q1398" s="31" t="e">
        <f t="shared" si="598"/>
        <v>#DIV/0!</v>
      </c>
      <c r="R1398" s="17" t="e">
        <f t="shared" si="599"/>
        <v>#DIV/0!</v>
      </c>
      <c r="S1398" s="37" t="e">
        <f t="shared" si="580"/>
        <v>#DIV/0!</v>
      </c>
      <c r="T1398" s="17" t="e">
        <f t="shared" si="581"/>
        <v>#DIV/0!</v>
      </c>
      <c r="U1398" s="91" t="e">
        <f>IF(A1398&gt;$U$1, U1399*$S$1+(1-$S$1)*G1399,Rawdata!AK1398)</f>
        <v>#DIV/0!</v>
      </c>
      <c r="V1398" s="91" t="e">
        <f>IF(A1398&gt;$V$1,$S$1*V1399+(1-$S$1)*G1399,Rawdata!AL1398)</f>
        <v>#DIV/0!</v>
      </c>
      <c r="W1398" s="91" t="e">
        <f>IF(A1398&gt;$W$1, $S$1*W1399+(1-$S$1)*G1399,Rawdata!AM1398)</f>
        <v>#DIV/0!</v>
      </c>
      <c r="X1398" s="91" t="e">
        <f>IF(A1398&gt;$X$1,$S$1*X1399+(1-$S$1)*G1399,Rawdata!AN1398)</f>
        <v>#DIV/0!</v>
      </c>
      <c r="Y1398" s="91" t="e">
        <f>IF(A1398&gt;$Y$1,$S$1*Y1399+(1-$S$1)*G1399,Rawdata!AO1398)</f>
        <v>#DIV/0!</v>
      </c>
      <c r="Z1398" s="91" t="e">
        <f>IF(A1398&gt;$Z$1,$S$1*Z1399+(1-$S$1)*(G1399-U1399)^2,Rawdata!AP1398)</f>
        <v>#DIV/0!</v>
      </c>
      <c r="AA1398" s="91" t="e">
        <f>IF(A1398&gt;$AA$1,$S$1*AA1399+(1-$S$1)*(G1399-V1399)^2,Rawdata!AQ1398)</f>
        <v>#DIV/0!</v>
      </c>
      <c r="AB1398" s="91" t="e">
        <f>IF(A1398&gt;89,$S$1*AB1399+(1-$S$1)*(G1399-W1399)^2,Rawdata!AR1398)</f>
        <v>#DIV/0!</v>
      </c>
      <c r="AC1398" s="91" t="e">
        <f>IF(A1398&gt;$AC$1,$S$1*AC1399+(1-$S$1)*(G1399-X1399)^2,Rawdata!AS1398)</f>
        <v>#DIV/0!</v>
      </c>
      <c r="AD1398" s="91" t="e">
        <f>IF(A1398&gt;$AD$1,$S$1*AD1399+(1-$S$1)*(G1399-Y1399)^2,Rawdata!AT1398)</f>
        <v>#DIV/0!</v>
      </c>
      <c r="AE1398" s="80" t="e">
        <f t="shared" si="573"/>
        <v>#DIV/0!</v>
      </c>
      <c r="AF1398" s="81" t="e">
        <f t="shared" si="574"/>
        <v>#DIV/0!</v>
      </c>
      <c r="AG1398" s="86">
        <f t="shared" si="597"/>
        <v>0</v>
      </c>
      <c r="AH1398" s="107" t="e">
        <f t="shared" si="575"/>
        <v>#DIV/0!</v>
      </c>
      <c r="AI1398" s="107" t="e">
        <f t="shared" si="576"/>
        <v>#DIV/0!</v>
      </c>
      <c r="AJ1398" s="108" t="e">
        <f t="shared" si="577"/>
        <v>#DIV/0!</v>
      </c>
      <c r="AK1398" s="113" t="e">
        <f t="shared" si="582"/>
        <v>#DIV/0!</v>
      </c>
      <c r="AL1398" s="113" t="e">
        <f t="shared" si="583"/>
        <v>#DIV/0!</v>
      </c>
      <c r="AM1398" s="113" t="e">
        <f t="shared" si="584"/>
        <v>#DIV/0!</v>
      </c>
      <c r="AN1398" s="113" t="e">
        <f t="shared" si="585"/>
        <v>#DIV/0!</v>
      </c>
      <c r="AO1398" s="113" t="e">
        <f t="shared" si="586"/>
        <v>#DIV/0!</v>
      </c>
      <c r="AP1398" s="91" t="e">
        <f t="shared" si="587"/>
        <v>#DIV/0!</v>
      </c>
      <c r="AQ1398" s="91" t="e">
        <f t="shared" si="588"/>
        <v>#DIV/0!</v>
      </c>
      <c r="AR1398" s="91" t="e">
        <f t="shared" si="589"/>
        <v>#DIV/0!</v>
      </c>
      <c r="AS1398" s="91" t="e">
        <f t="shared" si="590"/>
        <v>#DIV/0!</v>
      </c>
      <c r="AT1398" s="91" t="e">
        <f t="shared" si="591"/>
        <v>#DIV/0!</v>
      </c>
      <c r="AU1398" s="113" t="e">
        <f t="shared" si="592"/>
        <v>#DIV/0!</v>
      </c>
      <c r="AV1398" s="113" t="e">
        <f t="shared" si="593"/>
        <v>#DIV/0!</v>
      </c>
      <c r="AW1398" s="113" t="e">
        <f t="shared" si="594"/>
        <v>#DIV/0!</v>
      </c>
      <c r="AX1398" s="113" t="e">
        <f t="shared" si="595"/>
        <v>#DIV/0!</v>
      </c>
      <c r="AY1398" s="113" t="e">
        <f t="shared" si="596"/>
        <v>#DIV/0!</v>
      </c>
    </row>
    <row r="1399" spans="1:51" x14ac:dyDescent="0.25">
      <c r="A1399" s="119"/>
      <c r="B1399" s="83"/>
      <c r="C1399" s="85"/>
      <c r="D1399" s="85"/>
      <c r="E1399" s="85"/>
      <c r="F1399" s="71"/>
      <c r="G1399" s="96"/>
      <c r="H1399" s="16" t="e">
        <f>IF(A1399&gt;$U$1,ROUND(ROUND( U1399*$S$1+(1-$S$1)*G1399,4)+$T$1*ROUND(($S$1*Z1399+(1-$S$1)*(G1399-U1399)^2)^0.5,4),4),Rawdata!AK1399+Rawdata!$T$1*Rawdata!AU1399)</f>
        <v>#DIV/0!</v>
      </c>
      <c r="I1399" s="16" t="e">
        <f>IF(A1399&gt;$V$1,ROUND(ROUND(V1399*$S$1+(1-$S$1)*G1399,4)+$T$1*ROUND(($S$1*AA1399+(1-$S$1)*(G1399-V1399)^2)^0.5,4),4),Rawdata!AL1399+Rawdata!$T$1*Rawdata!AV1399)</f>
        <v>#DIV/0!</v>
      </c>
      <c r="J1399" s="16" t="e">
        <f>IF(A1399&gt;$W$1,ROUND(ROUND( W1399*$S$1+(1-$S$1)*G1399,4)+$T$1*ROUND(($S$1*AB1399+(1-$S$1)*(G1399-W1399)^2)^0.5,4),4),Rawdata!AM1399+Rawdata!$T$1*Rawdata!AW1399)</f>
        <v>#DIV/0!</v>
      </c>
      <c r="K1399" s="16" t="e">
        <f>IF(A1399&gt;$X$1,ROUND(ROUND( X1399*$S$1+(1-$S$1)*G1399,4)+$T$1*ROUND(($S$1*AC1399+(1-$S$1)*(G1399-X1399)^2)^0.5,4),4),Rawdata!AN1399+Rawdata!$T$1*Rawdata!AX1399)</f>
        <v>#DIV/0!</v>
      </c>
      <c r="L1399" s="16" t="e">
        <f>IF(A1399&gt;$Y$1,ROUND(ROUND( Y1399*$S$1+(1-$S$1)*G1399,4)+$T$1*ROUND(($S$1*AD1399+(1-$S$1)*(G1399-Y1399)^2)^0.5,4),4),Rawdata!AO1399+Rawdata!$T$1*Rawdata!AY1399)</f>
        <v>#DIV/0!</v>
      </c>
      <c r="M1399" s="16" t="e">
        <f t="shared" si="578"/>
        <v>#DIV/0!</v>
      </c>
      <c r="N1399" s="16" t="e">
        <f t="shared" si="579"/>
        <v>#DIV/0!</v>
      </c>
      <c r="O1399" s="67"/>
      <c r="P1399" s="67"/>
      <c r="Q1399" s="31" t="e">
        <f t="shared" si="598"/>
        <v>#DIV/0!</v>
      </c>
      <c r="R1399" s="17" t="e">
        <f t="shared" si="599"/>
        <v>#DIV/0!</v>
      </c>
      <c r="S1399" s="37" t="e">
        <f t="shared" si="580"/>
        <v>#DIV/0!</v>
      </c>
      <c r="T1399" s="17" t="e">
        <f t="shared" si="581"/>
        <v>#DIV/0!</v>
      </c>
      <c r="U1399" s="91" t="e">
        <f>IF(A1399&gt;$U$1, U1400*$S$1+(1-$S$1)*G1400,Rawdata!AK1399)</f>
        <v>#DIV/0!</v>
      </c>
      <c r="V1399" s="91" t="e">
        <f>IF(A1399&gt;$V$1,$S$1*V1400+(1-$S$1)*G1400,Rawdata!AL1399)</f>
        <v>#DIV/0!</v>
      </c>
      <c r="W1399" s="91" t="e">
        <f>IF(A1399&gt;$W$1, $S$1*W1400+(1-$S$1)*G1400,Rawdata!AM1399)</f>
        <v>#DIV/0!</v>
      </c>
      <c r="X1399" s="91" t="e">
        <f>IF(A1399&gt;$X$1,$S$1*X1400+(1-$S$1)*G1400,Rawdata!AN1399)</f>
        <v>#DIV/0!</v>
      </c>
      <c r="Y1399" s="91" t="e">
        <f>IF(A1399&gt;$Y$1,$S$1*Y1400+(1-$S$1)*G1400,Rawdata!AO1399)</f>
        <v>#DIV/0!</v>
      </c>
      <c r="Z1399" s="91" t="e">
        <f>IF(A1399&gt;$Z$1,$S$1*Z1400+(1-$S$1)*(G1400-U1400)^2,Rawdata!AP1399)</f>
        <v>#DIV/0!</v>
      </c>
      <c r="AA1399" s="91" t="e">
        <f>IF(A1399&gt;$AA$1,$S$1*AA1400+(1-$S$1)*(G1400-V1400)^2,Rawdata!AQ1399)</f>
        <v>#DIV/0!</v>
      </c>
      <c r="AB1399" s="91" t="e">
        <f>IF(A1399&gt;89,$S$1*AB1400+(1-$S$1)*(G1400-W1400)^2,Rawdata!AR1399)</f>
        <v>#DIV/0!</v>
      </c>
      <c r="AC1399" s="91" t="e">
        <f>IF(A1399&gt;$AC$1,$S$1*AC1400+(1-$S$1)*(G1400-X1400)^2,Rawdata!AS1399)</f>
        <v>#DIV/0!</v>
      </c>
      <c r="AD1399" s="91" t="e">
        <f>IF(A1399&gt;$AD$1,$S$1*AD1400+(1-$S$1)*(G1400-Y1400)^2,Rawdata!AT1399)</f>
        <v>#DIV/0!</v>
      </c>
      <c r="AE1399" s="80" t="e">
        <f t="shared" si="573"/>
        <v>#DIV/0!</v>
      </c>
      <c r="AF1399" s="81" t="e">
        <f t="shared" si="574"/>
        <v>#DIV/0!</v>
      </c>
      <c r="AG1399" s="86">
        <f t="shared" si="597"/>
        <v>0</v>
      </c>
      <c r="AH1399" s="107" t="e">
        <f t="shared" si="575"/>
        <v>#DIV/0!</v>
      </c>
      <c r="AI1399" s="107" t="e">
        <f t="shared" si="576"/>
        <v>#DIV/0!</v>
      </c>
      <c r="AJ1399" s="108" t="e">
        <f t="shared" si="577"/>
        <v>#DIV/0!</v>
      </c>
      <c r="AK1399" s="113" t="e">
        <f t="shared" si="582"/>
        <v>#DIV/0!</v>
      </c>
      <c r="AL1399" s="113" t="e">
        <f t="shared" si="583"/>
        <v>#DIV/0!</v>
      </c>
      <c r="AM1399" s="113" t="e">
        <f t="shared" si="584"/>
        <v>#DIV/0!</v>
      </c>
      <c r="AN1399" s="113" t="e">
        <f t="shared" si="585"/>
        <v>#DIV/0!</v>
      </c>
      <c r="AO1399" s="113" t="e">
        <f t="shared" si="586"/>
        <v>#DIV/0!</v>
      </c>
      <c r="AP1399" s="91" t="e">
        <f t="shared" si="587"/>
        <v>#DIV/0!</v>
      </c>
      <c r="AQ1399" s="91" t="e">
        <f t="shared" si="588"/>
        <v>#DIV/0!</v>
      </c>
      <c r="AR1399" s="91" t="e">
        <f t="shared" si="589"/>
        <v>#DIV/0!</v>
      </c>
      <c r="AS1399" s="91" t="e">
        <f t="shared" si="590"/>
        <v>#DIV/0!</v>
      </c>
      <c r="AT1399" s="91" t="e">
        <f t="shared" si="591"/>
        <v>#DIV/0!</v>
      </c>
      <c r="AU1399" s="113" t="e">
        <f t="shared" si="592"/>
        <v>#DIV/0!</v>
      </c>
      <c r="AV1399" s="113" t="e">
        <f t="shared" si="593"/>
        <v>#DIV/0!</v>
      </c>
      <c r="AW1399" s="113" t="e">
        <f t="shared" si="594"/>
        <v>#DIV/0!</v>
      </c>
      <c r="AX1399" s="113" t="e">
        <f t="shared" si="595"/>
        <v>#DIV/0!</v>
      </c>
      <c r="AY1399" s="113" t="e">
        <f t="shared" si="596"/>
        <v>#DIV/0!</v>
      </c>
    </row>
    <row r="1400" spans="1:51" x14ac:dyDescent="0.25">
      <c r="A1400" s="119"/>
      <c r="B1400" s="83"/>
      <c r="C1400" s="85"/>
      <c r="D1400" s="85"/>
      <c r="E1400" s="85"/>
      <c r="F1400" s="71"/>
      <c r="G1400" s="96"/>
      <c r="H1400" s="16" t="e">
        <f>IF(A1400&gt;$U$1,ROUND(ROUND( U1400*$S$1+(1-$S$1)*G1400,4)+$T$1*ROUND(($S$1*Z1400+(1-$S$1)*(G1400-U1400)^2)^0.5,4),4),Rawdata!AK1400+Rawdata!$T$1*Rawdata!AU1400)</f>
        <v>#DIV/0!</v>
      </c>
      <c r="I1400" s="16" t="e">
        <f>IF(A1400&gt;$V$1,ROUND(ROUND(V1400*$S$1+(1-$S$1)*G1400,4)+$T$1*ROUND(($S$1*AA1400+(1-$S$1)*(G1400-V1400)^2)^0.5,4),4),Rawdata!AL1400+Rawdata!$T$1*Rawdata!AV1400)</f>
        <v>#DIV/0!</v>
      </c>
      <c r="J1400" s="16" t="e">
        <f>IF(A1400&gt;$W$1,ROUND(ROUND( W1400*$S$1+(1-$S$1)*G1400,4)+$T$1*ROUND(($S$1*AB1400+(1-$S$1)*(G1400-W1400)^2)^0.5,4),4),Rawdata!AM1400+Rawdata!$T$1*Rawdata!AW1400)</f>
        <v>#DIV/0!</v>
      </c>
      <c r="K1400" s="16" t="e">
        <f>IF(A1400&gt;$X$1,ROUND(ROUND( X1400*$S$1+(1-$S$1)*G1400,4)+$T$1*ROUND(($S$1*AC1400+(1-$S$1)*(G1400-X1400)^2)^0.5,4),4),Rawdata!AN1400+Rawdata!$T$1*Rawdata!AX1400)</f>
        <v>#DIV/0!</v>
      </c>
      <c r="L1400" s="16" t="e">
        <f>IF(A1400&gt;$Y$1,ROUND(ROUND( Y1400*$S$1+(1-$S$1)*G1400,4)+$T$1*ROUND(($S$1*AD1400+(1-$S$1)*(G1400-Y1400)^2)^0.5,4),4),Rawdata!AO1400+Rawdata!$T$1*Rawdata!AY1400)</f>
        <v>#DIV/0!</v>
      </c>
      <c r="M1400" s="16" t="e">
        <f t="shared" si="578"/>
        <v>#DIV/0!</v>
      </c>
      <c r="N1400" s="16" t="e">
        <f t="shared" si="579"/>
        <v>#DIV/0!</v>
      </c>
      <c r="O1400" s="67"/>
      <c r="P1400" s="67"/>
      <c r="Q1400" s="31" t="e">
        <f t="shared" si="598"/>
        <v>#DIV/0!</v>
      </c>
      <c r="R1400" s="17" t="e">
        <f t="shared" si="599"/>
        <v>#DIV/0!</v>
      </c>
      <c r="S1400" s="37" t="e">
        <f t="shared" si="580"/>
        <v>#DIV/0!</v>
      </c>
      <c r="T1400" s="17" t="e">
        <f t="shared" si="581"/>
        <v>#DIV/0!</v>
      </c>
      <c r="U1400" s="91" t="e">
        <f>IF(A1400&gt;$U$1, U1401*$S$1+(1-$S$1)*G1401,Rawdata!AK1400)</f>
        <v>#DIV/0!</v>
      </c>
      <c r="V1400" s="91" t="e">
        <f>IF(A1400&gt;$V$1,$S$1*V1401+(1-$S$1)*G1401,Rawdata!AL1400)</f>
        <v>#DIV/0!</v>
      </c>
      <c r="W1400" s="91" t="e">
        <f>IF(A1400&gt;$W$1, $S$1*W1401+(1-$S$1)*G1401,Rawdata!AM1400)</f>
        <v>#DIV/0!</v>
      </c>
      <c r="X1400" s="91" t="e">
        <f>IF(A1400&gt;$X$1,$S$1*X1401+(1-$S$1)*G1401,Rawdata!AN1400)</f>
        <v>#DIV/0!</v>
      </c>
      <c r="Y1400" s="91" t="e">
        <f>IF(A1400&gt;$Y$1,$S$1*Y1401+(1-$S$1)*G1401,Rawdata!AO1400)</f>
        <v>#DIV/0!</v>
      </c>
      <c r="Z1400" s="91" t="e">
        <f>IF(A1400&gt;$Z$1,$S$1*Z1401+(1-$S$1)*(G1401-U1401)^2,Rawdata!AP1400)</f>
        <v>#DIV/0!</v>
      </c>
      <c r="AA1400" s="91" t="e">
        <f>IF(A1400&gt;$AA$1,$S$1*AA1401+(1-$S$1)*(G1401-V1401)^2,Rawdata!AQ1400)</f>
        <v>#DIV/0!</v>
      </c>
      <c r="AB1400" s="91" t="e">
        <f>IF(A1400&gt;89,$S$1*AB1401+(1-$S$1)*(G1401-W1401)^2,Rawdata!AR1400)</f>
        <v>#DIV/0!</v>
      </c>
      <c r="AC1400" s="91" t="e">
        <f>IF(A1400&gt;$AC$1,$S$1*AC1401+(1-$S$1)*(G1401-X1401)^2,Rawdata!AS1400)</f>
        <v>#DIV/0!</v>
      </c>
      <c r="AD1400" s="91" t="e">
        <f>IF(A1400&gt;$AD$1,$S$1*AD1401+(1-$S$1)*(G1401-Y1401)^2,Rawdata!AT1400)</f>
        <v>#DIV/0!</v>
      </c>
      <c r="AE1400" s="80" t="e">
        <f t="shared" si="573"/>
        <v>#DIV/0!</v>
      </c>
      <c r="AF1400" s="81" t="e">
        <f t="shared" si="574"/>
        <v>#DIV/0!</v>
      </c>
      <c r="AG1400" s="86">
        <f t="shared" si="597"/>
        <v>0</v>
      </c>
      <c r="AH1400" s="107" t="e">
        <f t="shared" si="575"/>
        <v>#DIV/0!</v>
      </c>
      <c r="AI1400" s="107" t="e">
        <f t="shared" si="576"/>
        <v>#DIV/0!</v>
      </c>
      <c r="AJ1400" s="108" t="e">
        <f t="shared" si="577"/>
        <v>#DIV/0!</v>
      </c>
      <c r="AK1400" s="113" t="e">
        <f t="shared" si="582"/>
        <v>#DIV/0!</v>
      </c>
      <c r="AL1400" s="113" t="e">
        <f t="shared" si="583"/>
        <v>#DIV/0!</v>
      </c>
      <c r="AM1400" s="113" t="e">
        <f t="shared" si="584"/>
        <v>#DIV/0!</v>
      </c>
      <c r="AN1400" s="113" t="e">
        <f t="shared" si="585"/>
        <v>#DIV/0!</v>
      </c>
      <c r="AO1400" s="113" t="e">
        <f t="shared" si="586"/>
        <v>#DIV/0!</v>
      </c>
      <c r="AP1400" s="91" t="e">
        <f t="shared" si="587"/>
        <v>#DIV/0!</v>
      </c>
      <c r="AQ1400" s="91" t="e">
        <f t="shared" si="588"/>
        <v>#DIV/0!</v>
      </c>
      <c r="AR1400" s="91" t="e">
        <f t="shared" si="589"/>
        <v>#DIV/0!</v>
      </c>
      <c r="AS1400" s="91" t="e">
        <f t="shared" si="590"/>
        <v>#DIV/0!</v>
      </c>
      <c r="AT1400" s="91" t="e">
        <f t="shared" si="591"/>
        <v>#DIV/0!</v>
      </c>
      <c r="AU1400" s="113" t="e">
        <f t="shared" si="592"/>
        <v>#DIV/0!</v>
      </c>
      <c r="AV1400" s="113" t="e">
        <f t="shared" si="593"/>
        <v>#DIV/0!</v>
      </c>
      <c r="AW1400" s="113" t="e">
        <f t="shared" si="594"/>
        <v>#DIV/0!</v>
      </c>
      <c r="AX1400" s="113" t="e">
        <f t="shared" si="595"/>
        <v>#DIV/0!</v>
      </c>
      <c r="AY1400" s="113" t="e">
        <f t="shared" si="596"/>
        <v>#DIV/0!</v>
      </c>
    </row>
    <row r="1401" spans="1:51" x14ac:dyDescent="0.25">
      <c r="A1401" s="119"/>
      <c r="B1401" s="83"/>
      <c r="C1401" s="85"/>
      <c r="D1401" s="85"/>
      <c r="E1401" s="85"/>
      <c r="F1401" s="71"/>
      <c r="G1401" s="96"/>
      <c r="H1401" s="16" t="e">
        <f>IF(A1401&gt;$U$1,ROUND(ROUND( U1401*$S$1+(1-$S$1)*G1401,4)+$T$1*ROUND(($S$1*Z1401+(1-$S$1)*(G1401-U1401)^2)^0.5,4),4),Rawdata!AK1401+Rawdata!$T$1*Rawdata!AU1401)</f>
        <v>#DIV/0!</v>
      </c>
      <c r="I1401" s="16" t="e">
        <f>IF(A1401&gt;$V$1,ROUND(ROUND(V1401*$S$1+(1-$S$1)*G1401,4)+$T$1*ROUND(($S$1*AA1401+(1-$S$1)*(G1401-V1401)^2)^0.5,4),4),Rawdata!AL1401+Rawdata!$T$1*Rawdata!AV1401)</f>
        <v>#DIV/0!</v>
      </c>
      <c r="J1401" s="16" t="e">
        <f>IF(A1401&gt;$W$1,ROUND(ROUND( W1401*$S$1+(1-$S$1)*G1401,4)+$T$1*ROUND(($S$1*AB1401+(1-$S$1)*(G1401-W1401)^2)^0.5,4),4),Rawdata!AM1401+Rawdata!$T$1*Rawdata!AW1401)</f>
        <v>#DIV/0!</v>
      </c>
      <c r="K1401" s="16" t="e">
        <f>IF(A1401&gt;$X$1,ROUND(ROUND( X1401*$S$1+(1-$S$1)*G1401,4)+$T$1*ROUND(($S$1*AC1401+(1-$S$1)*(G1401-X1401)^2)^0.5,4),4),Rawdata!AN1401+Rawdata!$T$1*Rawdata!AX1401)</f>
        <v>#DIV/0!</v>
      </c>
      <c r="L1401" s="16" t="e">
        <f>IF(A1401&gt;$Y$1,ROUND(ROUND( Y1401*$S$1+(1-$S$1)*G1401,4)+$T$1*ROUND(($S$1*AD1401+(1-$S$1)*(G1401-Y1401)^2)^0.5,4),4),Rawdata!AO1401+Rawdata!$T$1*Rawdata!AY1401)</f>
        <v>#DIV/0!</v>
      </c>
      <c r="M1401" s="16" t="e">
        <f t="shared" si="578"/>
        <v>#DIV/0!</v>
      </c>
      <c r="N1401" s="16" t="e">
        <f t="shared" si="579"/>
        <v>#DIV/0!</v>
      </c>
      <c r="O1401" s="67"/>
      <c r="P1401" s="67"/>
      <c r="Q1401" s="31" t="e">
        <f t="shared" si="598"/>
        <v>#DIV/0!</v>
      </c>
      <c r="R1401" s="17" t="e">
        <f t="shared" si="599"/>
        <v>#DIV/0!</v>
      </c>
      <c r="S1401" s="37" t="e">
        <f t="shared" si="580"/>
        <v>#DIV/0!</v>
      </c>
      <c r="T1401" s="17" t="e">
        <f t="shared" si="581"/>
        <v>#DIV/0!</v>
      </c>
      <c r="U1401" s="91" t="e">
        <f>IF(A1401&gt;$U$1, U1402*$S$1+(1-$S$1)*G1402,Rawdata!AK1401)</f>
        <v>#DIV/0!</v>
      </c>
      <c r="V1401" s="91" t="e">
        <f>IF(A1401&gt;$V$1,$S$1*V1402+(1-$S$1)*G1402,Rawdata!AL1401)</f>
        <v>#DIV/0!</v>
      </c>
      <c r="W1401" s="91" t="e">
        <f>IF(A1401&gt;$W$1, $S$1*W1402+(1-$S$1)*G1402,Rawdata!AM1401)</f>
        <v>#DIV/0!</v>
      </c>
      <c r="X1401" s="91" t="e">
        <f>IF(A1401&gt;$X$1,$S$1*X1402+(1-$S$1)*G1402,Rawdata!AN1401)</f>
        <v>#DIV/0!</v>
      </c>
      <c r="Y1401" s="91" t="e">
        <f>IF(A1401&gt;$Y$1,$S$1*Y1402+(1-$S$1)*G1402,Rawdata!AO1401)</f>
        <v>#DIV/0!</v>
      </c>
      <c r="Z1401" s="91" t="e">
        <f>IF(A1401&gt;$Z$1,$S$1*Z1402+(1-$S$1)*(G1402-U1402)^2,Rawdata!AP1401)</f>
        <v>#DIV/0!</v>
      </c>
      <c r="AA1401" s="91" t="e">
        <f>IF(A1401&gt;$AA$1,$S$1*AA1402+(1-$S$1)*(G1402-V1402)^2,Rawdata!AQ1401)</f>
        <v>#DIV/0!</v>
      </c>
      <c r="AB1401" s="91" t="e">
        <f>IF(A1401&gt;89,$S$1*AB1402+(1-$S$1)*(G1402-W1402)^2,Rawdata!AR1401)</f>
        <v>#DIV/0!</v>
      </c>
      <c r="AC1401" s="91" t="e">
        <f>IF(A1401&gt;$AC$1,$S$1*AC1402+(1-$S$1)*(G1402-X1402)^2,Rawdata!AS1401)</f>
        <v>#DIV/0!</v>
      </c>
      <c r="AD1401" s="91" t="e">
        <f>IF(A1401&gt;$AD$1,$S$1*AD1402+(1-$S$1)*(G1402-Y1402)^2,Rawdata!AT1401)</f>
        <v>#DIV/0!</v>
      </c>
      <c r="AE1401" s="80" t="e">
        <f t="shared" si="573"/>
        <v>#DIV/0!</v>
      </c>
      <c r="AF1401" s="81" t="e">
        <f t="shared" si="574"/>
        <v>#DIV/0!</v>
      </c>
      <c r="AG1401" s="86">
        <f t="shared" si="597"/>
        <v>0</v>
      </c>
      <c r="AH1401" s="107" t="e">
        <f t="shared" si="575"/>
        <v>#DIV/0!</v>
      </c>
      <c r="AI1401" s="107" t="e">
        <f t="shared" si="576"/>
        <v>#DIV/0!</v>
      </c>
      <c r="AJ1401" s="108" t="e">
        <f t="shared" si="577"/>
        <v>#DIV/0!</v>
      </c>
      <c r="AK1401" s="113" t="e">
        <f t="shared" si="582"/>
        <v>#DIV/0!</v>
      </c>
      <c r="AL1401" s="113" t="e">
        <f t="shared" si="583"/>
        <v>#DIV/0!</v>
      </c>
      <c r="AM1401" s="113" t="e">
        <f t="shared" si="584"/>
        <v>#DIV/0!</v>
      </c>
      <c r="AN1401" s="113" t="e">
        <f t="shared" si="585"/>
        <v>#DIV/0!</v>
      </c>
      <c r="AO1401" s="113" t="e">
        <f t="shared" si="586"/>
        <v>#DIV/0!</v>
      </c>
      <c r="AP1401" s="91" t="e">
        <f t="shared" si="587"/>
        <v>#DIV/0!</v>
      </c>
      <c r="AQ1401" s="91" t="e">
        <f t="shared" si="588"/>
        <v>#DIV/0!</v>
      </c>
      <c r="AR1401" s="91" t="e">
        <f t="shared" si="589"/>
        <v>#DIV/0!</v>
      </c>
      <c r="AS1401" s="91" t="e">
        <f t="shared" si="590"/>
        <v>#DIV/0!</v>
      </c>
      <c r="AT1401" s="91" t="e">
        <f t="shared" si="591"/>
        <v>#DIV/0!</v>
      </c>
      <c r="AU1401" s="113" t="e">
        <f t="shared" si="592"/>
        <v>#DIV/0!</v>
      </c>
      <c r="AV1401" s="113" t="e">
        <f t="shared" si="593"/>
        <v>#DIV/0!</v>
      </c>
      <c r="AW1401" s="113" t="e">
        <f t="shared" si="594"/>
        <v>#DIV/0!</v>
      </c>
      <c r="AX1401" s="113" t="e">
        <f t="shared" si="595"/>
        <v>#DIV/0!</v>
      </c>
      <c r="AY1401" s="113" t="e">
        <f t="shared" si="596"/>
        <v>#DIV/0!</v>
      </c>
    </row>
    <row r="1402" spans="1:51" x14ac:dyDescent="0.25">
      <c r="A1402" s="119"/>
      <c r="B1402" s="83"/>
      <c r="C1402" s="85"/>
      <c r="D1402" s="85"/>
      <c r="E1402" s="85"/>
      <c r="F1402" s="71"/>
      <c r="G1402" s="96"/>
      <c r="H1402" s="16" t="e">
        <f>IF(A1402&gt;$U$1,ROUND(ROUND( U1402*$S$1+(1-$S$1)*G1402,4)+$T$1*ROUND(($S$1*Z1402+(1-$S$1)*(G1402-U1402)^2)^0.5,4),4),Rawdata!AK1402+Rawdata!$T$1*Rawdata!AU1402)</f>
        <v>#DIV/0!</v>
      </c>
      <c r="I1402" s="16" t="e">
        <f>IF(A1402&gt;$V$1,ROUND(ROUND(V1402*$S$1+(1-$S$1)*G1402,4)+$T$1*ROUND(($S$1*AA1402+(1-$S$1)*(G1402-V1402)^2)^0.5,4),4),Rawdata!AL1402+Rawdata!$T$1*Rawdata!AV1402)</f>
        <v>#DIV/0!</v>
      </c>
      <c r="J1402" s="16" t="e">
        <f>IF(A1402&gt;$W$1,ROUND(ROUND( W1402*$S$1+(1-$S$1)*G1402,4)+$T$1*ROUND(($S$1*AB1402+(1-$S$1)*(G1402-W1402)^2)^0.5,4),4),Rawdata!AM1402+Rawdata!$T$1*Rawdata!AW1402)</f>
        <v>#DIV/0!</v>
      </c>
      <c r="K1402" s="16" t="e">
        <f>IF(A1402&gt;$X$1,ROUND(ROUND( X1402*$S$1+(1-$S$1)*G1402,4)+$T$1*ROUND(($S$1*AC1402+(1-$S$1)*(G1402-X1402)^2)^0.5,4),4),Rawdata!AN1402+Rawdata!$T$1*Rawdata!AX1402)</f>
        <v>#DIV/0!</v>
      </c>
      <c r="L1402" s="16" t="e">
        <f>IF(A1402&gt;$Y$1,ROUND(ROUND( Y1402*$S$1+(1-$S$1)*G1402,4)+$T$1*ROUND(($S$1*AD1402+(1-$S$1)*(G1402-Y1402)^2)^0.5,4),4),Rawdata!AO1402+Rawdata!$T$1*Rawdata!AY1402)</f>
        <v>#DIV/0!</v>
      </c>
      <c r="M1402" s="16" t="e">
        <f t="shared" si="578"/>
        <v>#DIV/0!</v>
      </c>
      <c r="N1402" s="16" t="e">
        <f t="shared" si="579"/>
        <v>#DIV/0!</v>
      </c>
      <c r="O1402" s="67"/>
      <c r="P1402" s="67"/>
      <c r="Q1402" s="31" t="e">
        <f t="shared" si="598"/>
        <v>#DIV/0!</v>
      </c>
      <c r="R1402" s="17" t="e">
        <f t="shared" si="599"/>
        <v>#DIV/0!</v>
      </c>
      <c r="S1402" s="37" t="e">
        <f t="shared" si="580"/>
        <v>#DIV/0!</v>
      </c>
      <c r="T1402" s="17" t="e">
        <f t="shared" si="581"/>
        <v>#DIV/0!</v>
      </c>
      <c r="U1402" s="91" t="e">
        <f>IF(A1402&gt;$U$1, U1403*$S$1+(1-$S$1)*G1403,Rawdata!AK1402)</f>
        <v>#DIV/0!</v>
      </c>
      <c r="V1402" s="91" t="e">
        <f>IF(A1402&gt;$V$1,$S$1*V1403+(1-$S$1)*G1403,Rawdata!AL1402)</f>
        <v>#DIV/0!</v>
      </c>
      <c r="W1402" s="91" t="e">
        <f>IF(A1402&gt;$W$1, $S$1*W1403+(1-$S$1)*G1403,Rawdata!AM1402)</f>
        <v>#DIV/0!</v>
      </c>
      <c r="X1402" s="91" t="e">
        <f>IF(A1402&gt;$X$1,$S$1*X1403+(1-$S$1)*G1403,Rawdata!AN1402)</f>
        <v>#DIV/0!</v>
      </c>
      <c r="Y1402" s="91" t="e">
        <f>IF(A1402&gt;$Y$1,$S$1*Y1403+(1-$S$1)*G1403,Rawdata!AO1402)</f>
        <v>#DIV/0!</v>
      </c>
      <c r="Z1402" s="91" t="e">
        <f>IF(A1402&gt;$Z$1,$S$1*Z1403+(1-$S$1)*(G1403-U1403)^2,Rawdata!AP1402)</f>
        <v>#DIV/0!</v>
      </c>
      <c r="AA1402" s="91" t="e">
        <f>IF(A1402&gt;$AA$1,$S$1*AA1403+(1-$S$1)*(G1403-V1403)^2,Rawdata!AQ1402)</f>
        <v>#DIV/0!</v>
      </c>
      <c r="AB1402" s="91" t="e">
        <f>IF(A1402&gt;89,$S$1*AB1403+(1-$S$1)*(G1403-W1403)^2,Rawdata!AR1402)</f>
        <v>#DIV/0!</v>
      </c>
      <c r="AC1402" s="91" t="e">
        <f>IF(A1402&gt;$AC$1,$S$1*AC1403+(1-$S$1)*(G1403-X1403)^2,Rawdata!AS1402)</f>
        <v>#DIV/0!</v>
      </c>
      <c r="AD1402" s="91" t="e">
        <f>IF(A1402&gt;$AD$1,$S$1*AD1403+(1-$S$1)*(G1403-Y1403)^2,Rawdata!AT1402)</f>
        <v>#DIV/0!</v>
      </c>
      <c r="AE1402" s="80" t="e">
        <f t="shared" si="573"/>
        <v>#DIV/0!</v>
      </c>
      <c r="AF1402" s="81" t="e">
        <f t="shared" si="574"/>
        <v>#DIV/0!</v>
      </c>
      <c r="AG1402" s="86">
        <f t="shared" si="597"/>
        <v>0</v>
      </c>
      <c r="AH1402" s="107" t="e">
        <f t="shared" si="575"/>
        <v>#DIV/0!</v>
      </c>
      <c r="AI1402" s="107" t="e">
        <f t="shared" si="576"/>
        <v>#DIV/0!</v>
      </c>
      <c r="AJ1402" s="108" t="e">
        <f t="shared" si="577"/>
        <v>#DIV/0!</v>
      </c>
      <c r="AK1402" s="113" t="e">
        <f t="shared" si="582"/>
        <v>#DIV/0!</v>
      </c>
      <c r="AL1402" s="113" t="e">
        <f t="shared" si="583"/>
        <v>#DIV/0!</v>
      </c>
      <c r="AM1402" s="113" t="e">
        <f t="shared" si="584"/>
        <v>#DIV/0!</v>
      </c>
      <c r="AN1402" s="113" t="e">
        <f t="shared" si="585"/>
        <v>#DIV/0!</v>
      </c>
      <c r="AO1402" s="113" t="e">
        <f t="shared" si="586"/>
        <v>#DIV/0!</v>
      </c>
      <c r="AP1402" s="91" t="e">
        <f t="shared" si="587"/>
        <v>#DIV/0!</v>
      </c>
      <c r="AQ1402" s="91" t="e">
        <f t="shared" si="588"/>
        <v>#DIV/0!</v>
      </c>
      <c r="AR1402" s="91" t="e">
        <f t="shared" si="589"/>
        <v>#DIV/0!</v>
      </c>
      <c r="AS1402" s="91" t="e">
        <f t="shared" si="590"/>
        <v>#DIV/0!</v>
      </c>
      <c r="AT1402" s="91" t="e">
        <f t="shared" si="591"/>
        <v>#DIV/0!</v>
      </c>
      <c r="AU1402" s="113" t="e">
        <f t="shared" si="592"/>
        <v>#DIV/0!</v>
      </c>
      <c r="AV1402" s="113" t="e">
        <f t="shared" si="593"/>
        <v>#DIV/0!</v>
      </c>
      <c r="AW1402" s="113" t="e">
        <f t="shared" si="594"/>
        <v>#DIV/0!</v>
      </c>
      <c r="AX1402" s="113" t="e">
        <f t="shared" si="595"/>
        <v>#DIV/0!</v>
      </c>
      <c r="AY1402" s="113" t="e">
        <f t="shared" si="596"/>
        <v>#DIV/0!</v>
      </c>
    </row>
    <row r="1403" spans="1:51" x14ac:dyDescent="0.25">
      <c r="A1403" s="119"/>
      <c r="B1403" s="83"/>
      <c r="C1403" s="85"/>
      <c r="D1403" s="85"/>
      <c r="E1403" s="85"/>
      <c r="F1403" s="71"/>
      <c r="G1403" s="96"/>
      <c r="H1403" s="16" t="e">
        <f>IF(A1403&gt;$U$1,ROUND(ROUND( U1403*$S$1+(1-$S$1)*G1403,4)+$T$1*ROUND(($S$1*Z1403+(1-$S$1)*(G1403-U1403)^2)^0.5,4),4),Rawdata!AK1403+Rawdata!$T$1*Rawdata!AU1403)</f>
        <v>#DIV/0!</v>
      </c>
      <c r="I1403" s="16" t="e">
        <f>IF(A1403&gt;$V$1,ROUND(ROUND(V1403*$S$1+(1-$S$1)*G1403,4)+$T$1*ROUND(($S$1*AA1403+(1-$S$1)*(G1403-V1403)^2)^0.5,4),4),Rawdata!AL1403+Rawdata!$T$1*Rawdata!AV1403)</f>
        <v>#DIV/0!</v>
      </c>
      <c r="J1403" s="16" t="e">
        <f>IF(A1403&gt;$W$1,ROUND(ROUND( W1403*$S$1+(1-$S$1)*G1403,4)+$T$1*ROUND(($S$1*AB1403+(1-$S$1)*(G1403-W1403)^2)^0.5,4),4),Rawdata!AM1403+Rawdata!$T$1*Rawdata!AW1403)</f>
        <v>#DIV/0!</v>
      </c>
      <c r="K1403" s="16" t="e">
        <f>IF(A1403&gt;$X$1,ROUND(ROUND( X1403*$S$1+(1-$S$1)*G1403,4)+$T$1*ROUND(($S$1*AC1403+(1-$S$1)*(G1403-X1403)^2)^0.5,4),4),Rawdata!AN1403+Rawdata!$T$1*Rawdata!AX1403)</f>
        <v>#DIV/0!</v>
      </c>
      <c r="L1403" s="16" t="e">
        <f>IF(A1403&gt;$Y$1,ROUND(ROUND( Y1403*$S$1+(1-$S$1)*G1403,4)+$T$1*ROUND(($S$1*AD1403+(1-$S$1)*(G1403-Y1403)^2)^0.5,4),4),Rawdata!AO1403+Rawdata!$T$1*Rawdata!AY1403)</f>
        <v>#DIV/0!</v>
      </c>
      <c r="M1403" s="16" t="e">
        <f t="shared" si="578"/>
        <v>#DIV/0!</v>
      </c>
      <c r="N1403" s="16" t="e">
        <f t="shared" si="579"/>
        <v>#DIV/0!</v>
      </c>
      <c r="O1403" s="67"/>
      <c r="P1403" s="67"/>
      <c r="Q1403" s="31" t="e">
        <f t="shared" si="598"/>
        <v>#DIV/0!</v>
      </c>
      <c r="R1403" s="17" t="e">
        <f t="shared" si="599"/>
        <v>#DIV/0!</v>
      </c>
      <c r="S1403" s="37" t="e">
        <f t="shared" si="580"/>
        <v>#DIV/0!</v>
      </c>
      <c r="T1403" s="17" t="e">
        <f t="shared" si="581"/>
        <v>#DIV/0!</v>
      </c>
      <c r="U1403" s="91" t="e">
        <f>IF(A1403&gt;$U$1, U1404*$S$1+(1-$S$1)*G1404,Rawdata!AK1403)</f>
        <v>#DIV/0!</v>
      </c>
      <c r="V1403" s="91" t="e">
        <f>IF(A1403&gt;$V$1,$S$1*V1404+(1-$S$1)*G1404,Rawdata!AL1403)</f>
        <v>#DIV/0!</v>
      </c>
      <c r="W1403" s="91" t="e">
        <f>IF(A1403&gt;$W$1, $S$1*W1404+(1-$S$1)*G1404,Rawdata!AM1403)</f>
        <v>#DIV/0!</v>
      </c>
      <c r="X1403" s="91" t="e">
        <f>IF(A1403&gt;$X$1,$S$1*X1404+(1-$S$1)*G1404,Rawdata!AN1403)</f>
        <v>#DIV/0!</v>
      </c>
      <c r="Y1403" s="91" t="e">
        <f>IF(A1403&gt;$Y$1,$S$1*Y1404+(1-$S$1)*G1404,Rawdata!AO1403)</f>
        <v>#DIV/0!</v>
      </c>
      <c r="Z1403" s="91" t="e">
        <f>IF(A1403&gt;$Z$1,$S$1*Z1404+(1-$S$1)*(G1404-U1404)^2,Rawdata!AP1403)</f>
        <v>#DIV/0!</v>
      </c>
      <c r="AA1403" s="91" t="e">
        <f>IF(A1403&gt;$AA$1,$S$1*AA1404+(1-$S$1)*(G1404-V1404)^2,Rawdata!AQ1403)</f>
        <v>#DIV/0!</v>
      </c>
      <c r="AB1403" s="91" t="e">
        <f>IF(A1403&gt;89,$S$1*AB1404+(1-$S$1)*(G1404-W1404)^2,Rawdata!AR1403)</f>
        <v>#DIV/0!</v>
      </c>
      <c r="AC1403" s="91" t="e">
        <f>IF(A1403&gt;$AC$1,$S$1*AC1404+(1-$S$1)*(G1404-X1404)^2,Rawdata!AS1403)</f>
        <v>#DIV/0!</v>
      </c>
      <c r="AD1403" s="91" t="e">
        <f>IF(A1403&gt;$AD$1,$S$1*AD1404+(1-$S$1)*(G1404-Y1404)^2,Rawdata!AT1403)</f>
        <v>#DIV/0!</v>
      </c>
      <c r="AE1403" s="80" t="e">
        <f t="shared" si="573"/>
        <v>#DIV/0!</v>
      </c>
      <c r="AF1403" s="81" t="e">
        <f t="shared" si="574"/>
        <v>#DIV/0!</v>
      </c>
      <c r="AG1403" s="86">
        <f t="shared" si="597"/>
        <v>0</v>
      </c>
      <c r="AH1403" s="107" t="e">
        <f t="shared" si="575"/>
        <v>#DIV/0!</v>
      </c>
      <c r="AI1403" s="107" t="e">
        <f t="shared" si="576"/>
        <v>#DIV/0!</v>
      </c>
      <c r="AJ1403" s="108" t="e">
        <f t="shared" si="577"/>
        <v>#DIV/0!</v>
      </c>
      <c r="AK1403" s="113" t="e">
        <f t="shared" si="582"/>
        <v>#DIV/0!</v>
      </c>
      <c r="AL1403" s="113" t="e">
        <f t="shared" si="583"/>
        <v>#DIV/0!</v>
      </c>
      <c r="AM1403" s="113" t="e">
        <f t="shared" si="584"/>
        <v>#DIV/0!</v>
      </c>
      <c r="AN1403" s="113" t="e">
        <f t="shared" si="585"/>
        <v>#DIV/0!</v>
      </c>
      <c r="AO1403" s="113" t="e">
        <f t="shared" si="586"/>
        <v>#DIV/0!</v>
      </c>
      <c r="AP1403" s="91" t="e">
        <f t="shared" si="587"/>
        <v>#DIV/0!</v>
      </c>
      <c r="AQ1403" s="91" t="e">
        <f t="shared" si="588"/>
        <v>#DIV/0!</v>
      </c>
      <c r="AR1403" s="91" t="e">
        <f t="shared" si="589"/>
        <v>#DIV/0!</v>
      </c>
      <c r="AS1403" s="91" t="e">
        <f t="shared" si="590"/>
        <v>#DIV/0!</v>
      </c>
      <c r="AT1403" s="91" t="e">
        <f t="shared" si="591"/>
        <v>#DIV/0!</v>
      </c>
      <c r="AU1403" s="113" t="e">
        <f t="shared" si="592"/>
        <v>#DIV/0!</v>
      </c>
      <c r="AV1403" s="113" t="e">
        <f t="shared" si="593"/>
        <v>#DIV/0!</v>
      </c>
      <c r="AW1403" s="113" t="e">
        <f t="shared" si="594"/>
        <v>#DIV/0!</v>
      </c>
      <c r="AX1403" s="113" t="e">
        <f t="shared" si="595"/>
        <v>#DIV/0!</v>
      </c>
      <c r="AY1403" s="113" t="e">
        <f t="shared" si="596"/>
        <v>#DIV/0!</v>
      </c>
    </row>
    <row r="1404" spans="1:51" x14ac:dyDescent="0.25">
      <c r="A1404" s="119"/>
      <c r="B1404" s="83"/>
      <c r="C1404" s="85"/>
      <c r="D1404" s="85"/>
      <c r="E1404" s="85"/>
      <c r="F1404" s="71"/>
      <c r="G1404" s="96"/>
      <c r="H1404" s="16" t="e">
        <f>IF(A1404&gt;$U$1,ROUND(ROUND( U1404*$S$1+(1-$S$1)*G1404,4)+$T$1*ROUND(($S$1*Z1404+(1-$S$1)*(G1404-U1404)^2)^0.5,4),4),Rawdata!AK1404+Rawdata!$T$1*Rawdata!AU1404)</f>
        <v>#DIV/0!</v>
      </c>
      <c r="I1404" s="16" t="e">
        <f>IF(A1404&gt;$V$1,ROUND(ROUND(V1404*$S$1+(1-$S$1)*G1404,4)+$T$1*ROUND(($S$1*AA1404+(1-$S$1)*(G1404-V1404)^2)^0.5,4),4),Rawdata!AL1404+Rawdata!$T$1*Rawdata!AV1404)</f>
        <v>#DIV/0!</v>
      </c>
      <c r="J1404" s="16" t="e">
        <f>IF(A1404&gt;$W$1,ROUND(ROUND( W1404*$S$1+(1-$S$1)*G1404,4)+$T$1*ROUND(($S$1*AB1404+(1-$S$1)*(G1404-W1404)^2)^0.5,4),4),Rawdata!AM1404+Rawdata!$T$1*Rawdata!AW1404)</f>
        <v>#DIV/0!</v>
      </c>
      <c r="K1404" s="16" t="e">
        <f>IF(A1404&gt;$X$1,ROUND(ROUND( X1404*$S$1+(1-$S$1)*G1404,4)+$T$1*ROUND(($S$1*AC1404+(1-$S$1)*(G1404-X1404)^2)^0.5,4),4),Rawdata!AN1404+Rawdata!$T$1*Rawdata!AX1404)</f>
        <v>#DIV/0!</v>
      </c>
      <c r="L1404" s="16" t="e">
        <f>IF(A1404&gt;$Y$1,ROUND(ROUND( Y1404*$S$1+(1-$S$1)*G1404,4)+$T$1*ROUND(($S$1*AD1404+(1-$S$1)*(G1404-Y1404)^2)^0.5,4),4),Rawdata!AO1404+Rawdata!$T$1*Rawdata!AY1404)</f>
        <v>#DIV/0!</v>
      </c>
      <c r="M1404" s="16" t="e">
        <f t="shared" si="578"/>
        <v>#DIV/0!</v>
      </c>
      <c r="N1404" s="16" t="e">
        <f t="shared" si="579"/>
        <v>#DIV/0!</v>
      </c>
      <c r="O1404" s="67"/>
      <c r="P1404" s="67"/>
      <c r="Q1404" s="31" t="e">
        <f t="shared" si="598"/>
        <v>#DIV/0!</v>
      </c>
      <c r="R1404" s="17" t="e">
        <f t="shared" si="599"/>
        <v>#DIV/0!</v>
      </c>
      <c r="S1404" s="37" t="e">
        <f t="shared" si="580"/>
        <v>#DIV/0!</v>
      </c>
      <c r="T1404" s="17" t="e">
        <f t="shared" si="581"/>
        <v>#DIV/0!</v>
      </c>
      <c r="U1404" s="91" t="e">
        <f>IF(A1404&gt;$U$1, U1405*$S$1+(1-$S$1)*G1405,Rawdata!AK1404)</f>
        <v>#DIV/0!</v>
      </c>
      <c r="V1404" s="91" t="e">
        <f>IF(A1404&gt;$V$1,$S$1*V1405+(1-$S$1)*G1405,Rawdata!AL1404)</f>
        <v>#DIV/0!</v>
      </c>
      <c r="W1404" s="91" t="e">
        <f>IF(A1404&gt;$W$1, $S$1*W1405+(1-$S$1)*G1405,Rawdata!AM1404)</f>
        <v>#DIV/0!</v>
      </c>
      <c r="X1404" s="91" t="e">
        <f>IF(A1404&gt;$X$1,$S$1*X1405+(1-$S$1)*G1405,Rawdata!AN1404)</f>
        <v>#DIV/0!</v>
      </c>
      <c r="Y1404" s="91" t="e">
        <f>IF(A1404&gt;$Y$1,$S$1*Y1405+(1-$S$1)*G1405,Rawdata!AO1404)</f>
        <v>#DIV/0!</v>
      </c>
      <c r="Z1404" s="91" t="e">
        <f>IF(A1404&gt;$Z$1,$S$1*Z1405+(1-$S$1)*(G1405-U1405)^2,Rawdata!AP1404)</f>
        <v>#DIV/0!</v>
      </c>
      <c r="AA1404" s="91" t="e">
        <f>IF(A1404&gt;$AA$1,$S$1*AA1405+(1-$S$1)*(G1405-V1405)^2,Rawdata!AQ1404)</f>
        <v>#DIV/0!</v>
      </c>
      <c r="AB1404" s="91" t="e">
        <f>IF(A1404&gt;89,$S$1*AB1405+(1-$S$1)*(G1405-W1405)^2,Rawdata!AR1404)</f>
        <v>#DIV/0!</v>
      </c>
      <c r="AC1404" s="91" t="e">
        <f>IF(A1404&gt;$AC$1,$S$1*AC1405+(1-$S$1)*(G1405-X1405)^2,Rawdata!AS1404)</f>
        <v>#DIV/0!</v>
      </c>
      <c r="AD1404" s="91" t="e">
        <f>IF(A1404&gt;$AD$1,$S$1*AD1405+(1-$S$1)*(G1405-Y1405)^2,Rawdata!AT1404)</f>
        <v>#DIV/0!</v>
      </c>
      <c r="AE1404" s="80" t="e">
        <f t="shared" si="573"/>
        <v>#DIV/0!</v>
      </c>
      <c r="AF1404" s="81" t="e">
        <f t="shared" si="574"/>
        <v>#DIV/0!</v>
      </c>
      <c r="AG1404" s="86">
        <f t="shared" si="597"/>
        <v>0</v>
      </c>
      <c r="AH1404" s="107" t="e">
        <f t="shared" si="575"/>
        <v>#DIV/0!</v>
      </c>
      <c r="AI1404" s="107" t="e">
        <f t="shared" si="576"/>
        <v>#DIV/0!</v>
      </c>
      <c r="AJ1404" s="108" t="e">
        <f t="shared" si="577"/>
        <v>#DIV/0!</v>
      </c>
      <c r="AK1404" s="113" t="e">
        <f t="shared" si="582"/>
        <v>#DIV/0!</v>
      </c>
      <c r="AL1404" s="113" t="e">
        <f t="shared" si="583"/>
        <v>#DIV/0!</v>
      </c>
      <c r="AM1404" s="113" t="e">
        <f t="shared" si="584"/>
        <v>#DIV/0!</v>
      </c>
      <c r="AN1404" s="113" t="e">
        <f t="shared" si="585"/>
        <v>#DIV/0!</v>
      </c>
      <c r="AO1404" s="113" t="e">
        <f t="shared" si="586"/>
        <v>#DIV/0!</v>
      </c>
      <c r="AP1404" s="91" t="e">
        <f t="shared" si="587"/>
        <v>#DIV/0!</v>
      </c>
      <c r="AQ1404" s="91" t="e">
        <f t="shared" si="588"/>
        <v>#DIV/0!</v>
      </c>
      <c r="AR1404" s="91" t="e">
        <f t="shared" si="589"/>
        <v>#DIV/0!</v>
      </c>
      <c r="AS1404" s="91" t="e">
        <f t="shared" si="590"/>
        <v>#DIV/0!</v>
      </c>
      <c r="AT1404" s="91" t="e">
        <f t="shared" si="591"/>
        <v>#DIV/0!</v>
      </c>
      <c r="AU1404" s="113" t="e">
        <f t="shared" si="592"/>
        <v>#DIV/0!</v>
      </c>
      <c r="AV1404" s="113" t="e">
        <f t="shared" si="593"/>
        <v>#DIV/0!</v>
      </c>
      <c r="AW1404" s="113" t="e">
        <f t="shared" si="594"/>
        <v>#DIV/0!</v>
      </c>
      <c r="AX1404" s="113" t="e">
        <f t="shared" si="595"/>
        <v>#DIV/0!</v>
      </c>
      <c r="AY1404" s="113" t="e">
        <f t="shared" si="596"/>
        <v>#DIV/0!</v>
      </c>
    </row>
    <row r="1405" spans="1:51" x14ac:dyDescent="0.25">
      <c r="A1405" s="119"/>
      <c r="B1405" s="83"/>
      <c r="C1405" s="85"/>
      <c r="D1405" s="85"/>
      <c r="E1405" s="85"/>
      <c r="F1405" s="71"/>
      <c r="G1405" s="96"/>
      <c r="H1405" s="16" t="e">
        <f>IF(A1405&gt;$U$1,ROUND(ROUND( U1405*$S$1+(1-$S$1)*G1405,4)+$T$1*ROUND(($S$1*Z1405+(1-$S$1)*(G1405-U1405)^2)^0.5,4),4),Rawdata!AK1405+Rawdata!$T$1*Rawdata!AU1405)</f>
        <v>#DIV/0!</v>
      </c>
      <c r="I1405" s="16" t="e">
        <f>IF(A1405&gt;$V$1,ROUND(ROUND(V1405*$S$1+(1-$S$1)*G1405,4)+$T$1*ROUND(($S$1*AA1405+(1-$S$1)*(G1405-V1405)^2)^0.5,4),4),Rawdata!AL1405+Rawdata!$T$1*Rawdata!AV1405)</f>
        <v>#DIV/0!</v>
      </c>
      <c r="J1405" s="16" t="e">
        <f>IF(A1405&gt;$W$1,ROUND(ROUND( W1405*$S$1+(1-$S$1)*G1405,4)+$T$1*ROUND(($S$1*AB1405+(1-$S$1)*(G1405-W1405)^2)^0.5,4),4),Rawdata!AM1405+Rawdata!$T$1*Rawdata!AW1405)</f>
        <v>#DIV/0!</v>
      </c>
      <c r="K1405" s="16" t="e">
        <f>IF(A1405&gt;$X$1,ROUND(ROUND( X1405*$S$1+(1-$S$1)*G1405,4)+$T$1*ROUND(($S$1*AC1405+(1-$S$1)*(G1405-X1405)^2)^0.5,4),4),Rawdata!AN1405+Rawdata!$T$1*Rawdata!AX1405)</f>
        <v>#DIV/0!</v>
      </c>
      <c r="L1405" s="16" t="e">
        <f>IF(A1405&gt;$Y$1,ROUND(ROUND( Y1405*$S$1+(1-$S$1)*G1405,4)+$T$1*ROUND(($S$1*AD1405+(1-$S$1)*(G1405-Y1405)^2)^0.5,4),4),Rawdata!AO1405+Rawdata!$T$1*Rawdata!AY1405)</f>
        <v>#DIV/0!</v>
      </c>
      <c r="M1405" s="16" t="e">
        <f t="shared" si="578"/>
        <v>#DIV/0!</v>
      </c>
      <c r="N1405" s="16" t="e">
        <f t="shared" si="579"/>
        <v>#DIV/0!</v>
      </c>
      <c r="O1405" s="67"/>
      <c r="P1405" s="67"/>
      <c r="Q1405" s="31" t="e">
        <f t="shared" si="598"/>
        <v>#DIV/0!</v>
      </c>
      <c r="R1405" s="17" t="e">
        <f t="shared" si="599"/>
        <v>#DIV/0!</v>
      </c>
      <c r="S1405" s="37" t="e">
        <f t="shared" si="580"/>
        <v>#DIV/0!</v>
      </c>
      <c r="T1405" s="17" t="e">
        <f t="shared" si="581"/>
        <v>#DIV/0!</v>
      </c>
      <c r="U1405" s="91" t="e">
        <f>IF(A1405&gt;$U$1, U1406*$S$1+(1-$S$1)*G1406,Rawdata!AK1405)</f>
        <v>#DIV/0!</v>
      </c>
      <c r="V1405" s="91" t="e">
        <f>IF(A1405&gt;$V$1,$S$1*V1406+(1-$S$1)*G1406,Rawdata!AL1405)</f>
        <v>#DIV/0!</v>
      </c>
      <c r="W1405" s="91" t="e">
        <f>IF(A1405&gt;$W$1, $S$1*W1406+(1-$S$1)*G1406,Rawdata!AM1405)</f>
        <v>#DIV/0!</v>
      </c>
      <c r="X1405" s="91" t="e">
        <f>IF(A1405&gt;$X$1,$S$1*X1406+(1-$S$1)*G1406,Rawdata!AN1405)</f>
        <v>#DIV/0!</v>
      </c>
      <c r="Y1405" s="91" t="e">
        <f>IF(A1405&gt;$Y$1,$S$1*Y1406+(1-$S$1)*G1406,Rawdata!AO1405)</f>
        <v>#DIV/0!</v>
      </c>
      <c r="Z1405" s="91" t="e">
        <f>IF(A1405&gt;$Z$1,$S$1*Z1406+(1-$S$1)*(G1406-U1406)^2,Rawdata!AP1405)</f>
        <v>#DIV/0!</v>
      </c>
      <c r="AA1405" s="91" t="e">
        <f>IF(A1405&gt;$AA$1,$S$1*AA1406+(1-$S$1)*(G1406-V1406)^2,Rawdata!AQ1405)</f>
        <v>#DIV/0!</v>
      </c>
      <c r="AB1405" s="91" t="e">
        <f>IF(A1405&gt;89,$S$1*AB1406+(1-$S$1)*(G1406-W1406)^2,Rawdata!AR1405)</f>
        <v>#DIV/0!</v>
      </c>
      <c r="AC1405" s="91" t="e">
        <f>IF(A1405&gt;$AC$1,$S$1*AC1406+(1-$S$1)*(G1406-X1406)^2,Rawdata!AS1405)</f>
        <v>#DIV/0!</v>
      </c>
      <c r="AD1405" s="91" t="e">
        <f>IF(A1405&gt;$AD$1,$S$1*AD1406+(1-$S$1)*(G1406-Y1406)^2,Rawdata!AT1405)</f>
        <v>#DIV/0!</v>
      </c>
      <c r="AE1405" s="80" t="e">
        <f t="shared" si="573"/>
        <v>#DIV/0!</v>
      </c>
      <c r="AF1405" s="81" t="e">
        <f t="shared" si="574"/>
        <v>#DIV/0!</v>
      </c>
      <c r="AG1405" s="86">
        <f t="shared" si="597"/>
        <v>0</v>
      </c>
      <c r="AH1405" s="107" t="e">
        <f t="shared" si="575"/>
        <v>#DIV/0!</v>
      </c>
      <c r="AI1405" s="107" t="e">
        <f t="shared" si="576"/>
        <v>#DIV/0!</v>
      </c>
      <c r="AJ1405" s="108" t="e">
        <f t="shared" si="577"/>
        <v>#DIV/0!</v>
      </c>
      <c r="AK1405" s="113" t="e">
        <f t="shared" si="582"/>
        <v>#DIV/0!</v>
      </c>
      <c r="AL1405" s="113" t="e">
        <f t="shared" si="583"/>
        <v>#DIV/0!</v>
      </c>
      <c r="AM1405" s="113" t="e">
        <f t="shared" si="584"/>
        <v>#DIV/0!</v>
      </c>
      <c r="AN1405" s="113" t="e">
        <f t="shared" si="585"/>
        <v>#DIV/0!</v>
      </c>
      <c r="AO1405" s="113" t="e">
        <f t="shared" si="586"/>
        <v>#DIV/0!</v>
      </c>
      <c r="AP1405" s="91" t="e">
        <f t="shared" si="587"/>
        <v>#DIV/0!</v>
      </c>
      <c r="AQ1405" s="91" t="e">
        <f t="shared" si="588"/>
        <v>#DIV/0!</v>
      </c>
      <c r="AR1405" s="91" t="e">
        <f t="shared" si="589"/>
        <v>#DIV/0!</v>
      </c>
      <c r="AS1405" s="91" t="e">
        <f t="shared" si="590"/>
        <v>#DIV/0!</v>
      </c>
      <c r="AT1405" s="91" t="e">
        <f t="shared" si="591"/>
        <v>#DIV/0!</v>
      </c>
      <c r="AU1405" s="113" t="e">
        <f t="shared" si="592"/>
        <v>#DIV/0!</v>
      </c>
      <c r="AV1405" s="113" t="e">
        <f t="shared" si="593"/>
        <v>#DIV/0!</v>
      </c>
      <c r="AW1405" s="113" t="e">
        <f t="shared" si="594"/>
        <v>#DIV/0!</v>
      </c>
      <c r="AX1405" s="113" t="e">
        <f t="shared" si="595"/>
        <v>#DIV/0!</v>
      </c>
      <c r="AY1405" s="113" t="e">
        <f t="shared" si="596"/>
        <v>#DIV/0!</v>
      </c>
    </row>
    <row r="1406" spans="1:51" x14ac:dyDescent="0.25">
      <c r="A1406" s="119"/>
      <c r="B1406" s="83"/>
      <c r="C1406" s="85"/>
      <c r="D1406" s="85"/>
      <c r="E1406" s="85"/>
      <c r="F1406" s="71"/>
      <c r="G1406" s="96"/>
      <c r="H1406" s="16" t="e">
        <f>IF(A1406&gt;$U$1,ROUND(ROUND( U1406*$S$1+(1-$S$1)*G1406,4)+$T$1*ROUND(($S$1*Z1406+(1-$S$1)*(G1406-U1406)^2)^0.5,4),4),Rawdata!AK1406+Rawdata!$T$1*Rawdata!AU1406)</f>
        <v>#DIV/0!</v>
      </c>
      <c r="I1406" s="16" t="e">
        <f>IF(A1406&gt;$V$1,ROUND(ROUND(V1406*$S$1+(1-$S$1)*G1406,4)+$T$1*ROUND(($S$1*AA1406+(1-$S$1)*(G1406-V1406)^2)^0.5,4),4),Rawdata!AL1406+Rawdata!$T$1*Rawdata!AV1406)</f>
        <v>#DIV/0!</v>
      </c>
      <c r="J1406" s="16" t="e">
        <f>IF(A1406&gt;$W$1,ROUND(ROUND( W1406*$S$1+(1-$S$1)*G1406,4)+$T$1*ROUND(($S$1*AB1406+(1-$S$1)*(G1406-W1406)^2)^0.5,4),4),Rawdata!AM1406+Rawdata!$T$1*Rawdata!AW1406)</f>
        <v>#DIV/0!</v>
      </c>
      <c r="K1406" s="16" t="e">
        <f>IF(A1406&gt;$X$1,ROUND(ROUND( X1406*$S$1+(1-$S$1)*G1406,4)+$T$1*ROUND(($S$1*AC1406+(1-$S$1)*(G1406-X1406)^2)^0.5,4),4),Rawdata!AN1406+Rawdata!$T$1*Rawdata!AX1406)</f>
        <v>#DIV/0!</v>
      </c>
      <c r="L1406" s="16" t="e">
        <f>IF(A1406&gt;$Y$1,ROUND(ROUND( Y1406*$S$1+(1-$S$1)*G1406,4)+$T$1*ROUND(($S$1*AD1406+(1-$S$1)*(G1406-Y1406)^2)^0.5,4),4),Rawdata!AO1406+Rawdata!$T$1*Rawdata!AY1406)</f>
        <v>#DIV/0!</v>
      </c>
      <c r="M1406" s="16" t="e">
        <f t="shared" si="578"/>
        <v>#DIV/0!</v>
      </c>
      <c r="N1406" s="16" t="e">
        <f t="shared" si="579"/>
        <v>#DIV/0!</v>
      </c>
      <c r="O1406" s="67"/>
      <c r="P1406" s="67"/>
      <c r="Q1406" s="31" t="e">
        <f t="shared" si="598"/>
        <v>#DIV/0!</v>
      </c>
      <c r="R1406" s="17" t="e">
        <f t="shared" si="599"/>
        <v>#DIV/0!</v>
      </c>
      <c r="S1406" s="37" t="e">
        <f t="shared" si="580"/>
        <v>#DIV/0!</v>
      </c>
      <c r="T1406" s="17" t="e">
        <f t="shared" si="581"/>
        <v>#DIV/0!</v>
      </c>
      <c r="U1406" s="91" t="e">
        <f>IF(A1406&gt;$U$1, U1407*$S$1+(1-$S$1)*G1407,Rawdata!AK1406)</f>
        <v>#DIV/0!</v>
      </c>
      <c r="V1406" s="91" t="e">
        <f>IF(A1406&gt;$V$1,$S$1*V1407+(1-$S$1)*G1407,Rawdata!AL1406)</f>
        <v>#DIV/0!</v>
      </c>
      <c r="W1406" s="91" t="e">
        <f>IF(A1406&gt;$W$1, $S$1*W1407+(1-$S$1)*G1407,Rawdata!AM1406)</f>
        <v>#DIV/0!</v>
      </c>
      <c r="X1406" s="91" t="e">
        <f>IF(A1406&gt;$X$1,$S$1*X1407+(1-$S$1)*G1407,Rawdata!AN1406)</f>
        <v>#DIV/0!</v>
      </c>
      <c r="Y1406" s="91" t="e">
        <f>IF(A1406&gt;$Y$1,$S$1*Y1407+(1-$S$1)*G1407,Rawdata!AO1406)</f>
        <v>#DIV/0!</v>
      </c>
      <c r="Z1406" s="91" t="e">
        <f>IF(A1406&gt;$Z$1,$S$1*Z1407+(1-$S$1)*(G1407-U1407)^2,Rawdata!AP1406)</f>
        <v>#DIV/0!</v>
      </c>
      <c r="AA1406" s="91" t="e">
        <f>IF(A1406&gt;$AA$1,$S$1*AA1407+(1-$S$1)*(G1407-V1407)^2,Rawdata!AQ1406)</f>
        <v>#DIV/0!</v>
      </c>
      <c r="AB1406" s="91" t="e">
        <f>IF(A1406&gt;89,$S$1*AB1407+(1-$S$1)*(G1407-W1407)^2,Rawdata!AR1406)</f>
        <v>#DIV/0!</v>
      </c>
      <c r="AC1406" s="91" t="e">
        <f>IF(A1406&gt;$AC$1,$S$1*AC1407+(1-$S$1)*(G1407-X1407)^2,Rawdata!AS1406)</f>
        <v>#DIV/0!</v>
      </c>
      <c r="AD1406" s="91" t="e">
        <f>IF(A1406&gt;$AD$1,$S$1*AD1407+(1-$S$1)*(G1407-Y1407)^2,Rawdata!AT1406)</f>
        <v>#DIV/0!</v>
      </c>
      <c r="AE1406" s="80" t="e">
        <f t="shared" si="573"/>
        <v>#DIV/0!</v>
      </c>
      <c r="AF1406" s="81" t="e">
        <f t="shared" si="574"/>
        <v>#DIV/0!</v>
      </c>
      <c r="AG1406" s="86">
        <f t="shared" si="597"/>
        <v>0</v>
      </c>
      <c r="AH1406" s="107" t="e">
        <f t="shared" si="575"/>
        <v>#DIV/0!</v>
      </c>
      <c r="AI1406" s="107" t="e">
        <f t="shared" si="576"/>
        <v>#DIV/0!</v>
      </c>
      <c r="AJ1406" s="108" t="e">
        <f t="shared" si="577"/>
        <v>#DIV/0!</v>
      </c>
      <c r="AK1406" s="113" t="e">
        <f t="shared" si="582"/>
        <v>#DIV/0!</v>
      </c>
      <c r="AL1406" s="113" t="e">
        <f t="shared" si="583"/>
        <v>#DIV/0!</v>
      </c>
      <c r="AM1406" s="113" t="e">
        <f t="shared" si="584"/>
        <v>#DIV/0!</v>
      </c>
      <c r="AN1406" s="113" t="e">
        <f t="shared" si="585"/>
        <v>#DIV/0!</v>
      </c>
      <c r="AO1406" s="113" t="e">
        <f t="shared" si="586"/>
        <v>#DIV/0!</v>
      </c>
      <c r="AP1406" s="91" t="e">
        <f t="shared" si="587"/>
        <v>#DIV/0!</v>
      </c>
      <c r="AQ1406" s="91" t="e">
        <f t="shared" si="588"/>
        <v>#DIV/0!</v>
      </c>
      <c r="AR1406" s="91" t="e">
        <f t="shared" si="589"/>
        <v>#DIV/0!</v>
      </c>
      <c r="AS1406" s="91" t="e">
        <f t="shared" si="590"/>
        <v>#DIV/0!</v>
      </c>
      <c r="AT1406" s="91" t="e">
        <f t="shared" si="591"/>
        <v>#DIV/0!</v>
      </c>
      <c r="AU1406" s="113" t="e">
        <f t="shared" si="592"/>
        <v>#DIV/0!</v>
      </c>
      <c r="AV1406" s="113" t="e">
        <f t="shared" si="593"/>
        <v>#DIV/0!</v>
      </c>
      <c r="AW1406" s="113" t="e">
        <f t="shared" si="594"/>
        <v>#DIV/0!</v>
      </c>
      <c r="AX1406" s="113" t="e">
        <f t="shared" si="595"/>
        <v>#DIV/0!</v>
      </c>
      <c r="AY1406" s="113" t="e">
        <f t="shared" si="596"/>
        <v>#DIV/0!</v>
      </c>
    </row>
    <row r="1407" spans="1:51" x14ac:dyDescent="0.25">
      <c r="A1407" s="119"/>
      <c r="B1407" s="83"/>
      <c r="C1407" s="85"/>
      <c r="D1407" s="85"/>
      <c r="E1407" s="85"/>
      <c r="F1407" s="71"/>
      <c r="G1407" s="96"/>
      <c r="H1407" s="16" t="e">
        <f>IF(A1407&gt;$U$1,ROUND(ROUND( U1407*$S$1+(1-$S$1)*G1407,4)+$T$1*ROUND(($S$1*Z1407+(1-$S$1)*(G1407-U1407)^2)^0.5,4),4),Rawdata!AK1407+Rawdata!$T$1*Rawdata!AU1407)</f>
        <v>#DIV/0!</v>
      </c>
      <c r="I1407" s="16" t="e">
        <f>IF(A1407&gt;$V$1,ROUND(ROUND(V1407*$S$1+(1-$S$1)*G1407,4)+$T$1*ROUND(($S$1*AA1407+(1-$S$1)*(G1407-V1407)^2)^0.5,4),4),Rawdata!AL1407+Rawdata!$T$1*Rawdata!AV1407)</f>
        <v>#DIV/0!</v>
      </c>
      <c r="J1407" s="16" t="e">
        <f>IF(A1407&gt;$W$1,ROUND(ROUND( W1407*$S$1+(1-$S$1)*G1407,4)+$T$1*ROUND(($S$1*AB1407+(1-$S$1)*(G1407-W1407)^2)^0.5,4),4),Rawdata!AM1407+Rawdata!$T$1*Rawdata!AW1407)</f>
        <v>#DIV/0!</v>
      </c>
      <c r="K1407" s="16" t="e">
        <f>IF(A1407&gt;$X$1,ROUND(ROUND( X1407*$S$1+(1-$S$1)*G1407,4)+$T$1*ROUND(($S$1*AC1407+(1-$S$1)*(G1407-X1407)^2)^0.5,4),4),Rawdata!AN1407+Rawdata!$T$1*Rawdata!AX1407)</f>
        <v>#DIV/0!</v>
      </c>
      <c r="L1407" s="16" t="e">
        <f>IF(A1407&gt;$Y$1,ROUND(ROUND( Y1407*$S$1+(1-$S$1)*G1407,4)+$T$1*ROUND(($S$1*AD1407+(1-$S$1)*(G1407-Y1407)^2)^0.5,4),4),Rawdata!AO1407+Rawdata!$T$1*Rawdata!AY1407)</f>
        <v>#DIV/0!</v>
      </c>
      <c r="M1407" s="16" t="e">
        <f t="shared" si="578"/>
        <v>#DIV/0!</v>
      </c>
      <c r="N1407" s="16" t="e">
        <f t="shared" si="579"/>
        <v>#DIV/0!</v>
      </c>
      <c r="O1407" s="67"/>
      <c r="P1407" s="67"/>
      <c r="Q1407" s="31" t="e">
        <f t="shared" si="598"/>
        <v>#DIV/0!</v>
      </c>
      <c r="R1407" s="17" t="e">
        <f t="shared" si="599"/>
        <v>#DIV/0!</v>
      </c>
      <c r="S1407" s="37" t="e">
        <f t="shared" si="580"/>
        <v>#DIV/0!</v>
      </c>
      <c r="T1407" s="17" t="e">
        <f t="shared" si="581"/>
        <v>#DIV/0!</v>
      </c>
      <c r="U1407" s="91" t="e">
        <f>IF(A1407&gt;$U$1, U1408*$S$1+(1-$S$1)*G1408,Rawdata!AK1407)</f>
        <v>#DIV/0!</v>
      </c>
      <c r="V1407" s="91" t="e">
        <f>IF(A1407&gt;$V$1,$S$1*V1408+(1-$S$1)*G1408,Rawdata!AL1407)</f>
        <v>#DIV/0!</v>
      </c>
      <c r="W1407" s="91" t="e">
        <f>IF(A1407&gt;$W$1, $S$1*W1408+(1-$S$1)*G1408,Rawdata!AM1407)</f>
        <v>#DIV/0!</v>
      </c>
      <c r="X1407" s="91" t="e">
        <f>IF(A1407&gt;$X$1,$S$1*X1408+(1-$S$1)*G1408,Rawdata!AN1407)</f>
        <v>#DIV/0!</v>
      </c>
      <c r="Y1407" s="91" t="e">
        <f>IF(A1407&gt;$Y$1,$S$1*Y1408+(1-$S$1)*G1408,Rawdata!AO1407)</f>
        <v>#DIV/0!</v>
      </c>
      <c r="Z1407" s="91" t="e">
        <f>IF(A1407&gt;$Z$1,$S$1*Z1408+(1-$S$1)*(G1408-U1408)^2,Rawdata!AP1407)</f>
        <v>#DIV/0!</v>
      </c>
      <c r="AA1407" s="91" t="e">
        <f>IF(A1407&gt;$AA$1,$S$1*AA1408+(1-$S$1)*(G1408-V1408)^2,Rawdata!AQ1407)</f>
        <v>#DIV/0!</v>
      </c>
      <c r="AB1407" s="91" t="e">
        <f>IF(A1407&gt;89,$S$1*AB1408+(1-$S$1)*(G1408-W1408)^2,Rawdata!AR1407)</f>
        <v>#DIV/0!</v>
      </c>
      <c r="AC1407" s="91" t="e">
        <f>IF(A1407&gt;$AC$1,$S$1*AC1408+(1-$S$1)*(G1408-X1408)^2,Rawdata!AS1407)</f>
        <v>#DIV/0!</v>
      </c>
      <c r="AD1407" s="91" t="e">
        <f>IF(A1407&gt;$AD$1,$S$1*AD1408+(1-$S$1)*(G1408-Y1408)^2,Rawdata!AT1407)</f>
        <v>#DIV/0!</v>
      </c>
      <c r="AE1407" s="80" t="e">
        <f t="shared" si="573"/>
        <v>#DIV/0!</v>
      </c>
      <c r="AF1407" s="81" t="e">
        <f t="shared" si="574"/>
        <v>#DIV/0!</v>
      </c>
      <c r="AG1407" s="86">
        <f t="shared" si="597"/>
        <v>0</v>
      </c>
      <c r="AH1407" s="107" t="e">
        <f t="shared" si="575"/>
        <v>#DIV/0!</v>
      </c>
      <c r="AI1407" s="107" t="e">
        <f t="shared" si="576"/>
        <v>#DIV/0!</v>
      </c>
      <c r="AJ1407" s="108" t="e">
        <f t="shared" si="577"/>
        <v>#DIV/0!</v>
      </c>
      <c r="AK1407" s="113" t="e">
        <f t="shared" si="582"/>
        <v>#DIV/0!</v>
      </c>
      <c r="AL1407" s="113" t="e">
        <f t="shared" si="583"/>
        <v>#DIV/0!</v>
      </c>
      <c r="AM1407" s="113" t="e">
        <f t="shared" si="584"/>
        <v>#DIV/0!</v>
      </c>
      <c r="AN1407" s="113" t="e">
        <f t="shared" si="585"/>
        <v>#DIV/0!</v>
      </c>
      <c r="AO1407" s="113" t="e">
        <f t="shared" si="586"/>
        <v>#DIV/0!</v>
      </c>
      <c r="AP1407" s="91" t="e">
        <f t="shared" si="587"/>
        <v>#DIV/0!</v>
      </c>
      <c r="AQ1407" s="91" t="e">
        <f t="shared" si="588"/>
        <v>#DIV/0!</v>
      </c>
      <c r="AR1407" s="91" t="e">
        <f t="shared" si="589"/>
        <v>#DIV/0!</v>
      </c>
      <c r="AS1407" s="91" t="e">
        <f t="shared" si="590"/>
        <v>#DIV/0!</v>
      </c>
      <c r="AT1407" s="91" t="e">
        <f t="shared" si="591"/>
        <v>#DIV/0!</v>
      </c>
      <c r="AU1407" s="113" t="e">
        <f t="shared" si="592"/>
        <v>#DIV/0!</v>
      </c>
      <c r="AV1407" s="113" t="e">
        <f t="shared" si="593"/>
        <v>#DIV/0!</v>
      </c>
      <c r="AW1407" s="113" t="e">
        <f t="shared" si="594"/>
        <v>#DIV/0!</v>
      </c>
      <c r="AX1407" s="113" t="e">
        <f t="shared" si="595"/>
        <v>#DIV/0!</v>
      </c>
      <c r="AY1407" s="113" t="e">
        <f t="shared" si="596"/>
        <v>#DIV/0!</v>
      </c>
    </row>
    <row r="1408" spans="1:51" x14ac:dyDescent="0.25">
      <c r="A1408" s="119"/>
      <c r="B1408" s="83"/>
      <c r="C1408" s="85"/>
      <c r="D1408" s="85"/>
      <c r="E1408" s="85"/>
      <c r="F1408" s="71"/>
      <c r="G1408" s="96"/>
      <c r="H1408" s="16" t="e">
        <f>IF(A1408&gt;$U$1,ROUND(ROUND( U1408*$S$1+(1-$S$1)*G1408,4)+$T$1*ROUND(($S$1*Z1408+(1-$S$1)*(G1408-U1408)^2)^0.5,4),4),Rawdata!AK1408+Rawdata!$T$1*Rawdata!AU1408)</f>
        <v>#DIV/0!</v>
      </c>
      <c r="I1408" s="16" t="e">
        <f>IF(A1408&gt;$V$1,ROUND(ROUND(V1408*$S$1+(1-$S$1)*G1408,4)+$T$1*ROUND(($S$1*AA1408+(1-$S$1)*(G1408-V1408)^2)^0.5,4),4),Rawdata!AL1408+Rawdata!$T$1*Rawdata!AV1408)</f>
        <v>#DIV/0!</v>
      </c>
      <c r="J1408" s="16" t="e">
        <f>IF(A1408&gt;$W$1,ROUND(ROUND( W1408*$S$1+(1-$S$1)*G1408,4)+$T$1*ROUND(($S$1*AB1408+(1-$S$1)*(G1408-W1408)^2)^0.5,4),4),Rawdata!AM1408+Rawdata!$T$1*Rawdata!AW1408)</f>
        <v>#DIV/0!</v>
      </c>
      <c r="K1408" s="16" t="e">
        <f>IF(A1408&gt;$X$1,ROUND(ROUND( X1408*$S$1+(1-$S$1)*G1408,4)+$T$1*ROUND(($S$1*AC1408+(1-$S$1)*(G1408-X1408)^2)^0.5,4),4),Rawdata!AN1408+Rawdata!$T$1*Rawdata!AX1408)</f>
        <v>#DIV/0!</v>
      </c>
      <c r="L1408" s="16" t="e">
        <f>IF(A1408&gt;$Y$1,ROUND(ROUND( Y1408*$S$1+(1-$S$1)*G1408,4)+$T$1*ROUND(($S$1*AD1408+(1-$S$1)*(G1408-Y1408)^2)^0.5,4),4),Rawdata!AO1408+Rawdata!$T$1*Rawdata!AY1408)</f>
        <v>#DIV/0!</v>
      </c>
      <c r="M1408" s="16" t="e">
        <f t="shared" si="578"/>
        <v>#DIV/0!</v>
      </c>
      <c r="N1408" s="16" t="e">
        <f t="shared" si="579"/>
        <v>#DIV/0!</v>
      </c>
      <c r="O1408" s="67"/>
      <c r="P1408" s="67"/>
      <c r="Q1408" s="31" t="e">
        <f t="shared" si="598"/>
        <v>#DIV/0!</v>
      </c>
      <c r="R1408" s="17" t="e">
        <f t="shared" si="599"/>
        <v>#DIV/0!</v>
      </c>
      <c r="S1408" s="37" t="e">
        <f t="shared" si="580"/>
        <v>#DIV/0!</v>
      </c>
      <c r="T1408" s="17" t="e">
        <f t="shared" si="581"/>
        <v>#DIV/0!</v>
      </c>
      <c r="U1408" s="91" t="e">
        <f>IF(A1408&gt;$U$1, U1409*$S$1+(1-$S$1)*G1409,Rawdata!AK1408)</f>
        <v>#DIV/0!</v>
      </c>
      <c r="V1408" s="91" t="e">
        <f>IF(A1408&gt;$V$1,$S$1*V1409+(1-$S$1)*G1409,Rawdata!AL1408)</f>
        <v>#DIV/0!</v>
      </c>
      <c r="W1408" s="91" t="e">
        <f>IF(A1408&gt;$W$1, $S$1*W1409+(1-$S$1)*G1409,Rawdata!AM1408)</f>
        <v>#DIV/0!</v>
      </c>
      <c r="X1408" s="91" t="e">
        <f>IF(A1408&gt;$X$1,$S$1*X1409+(1-$S$1)*G1409,Rawdata!AN1408)</f>
        <v>#DIV/0!</v>
      </c>
      <c r="Y1408" s="91" t="e">
        <f>IF(A1408&gt;$Y$1,$S$1*Y1409+(1-$S$1)*G1409,Rawdata!AO1408)</f>
        <v>#DIV/0!</v>
      </c>
      <c r="Z1408" s="91" t="e">
        <f>IF(A1408&gt;$Z$1,$S$1*Z1409+(1-$S$1)*(G1409-U1409)^2,Rawdata!AP1408)</f>
        <v>#DIV/0!</v>
      </c>
      <c r="AA1408" s="91" t="e">
        <f>IF(A1408&gt;$AA$1,$S$1*AA1409+(1-$S$1)*(G1409-V1409)^2,Rawdata!AQ1408)</f>
        <v>#DIV/0!</v>
      </c>
      <c r="AB1408" s="91" t="e">
        <f>IF(A1408&gt;89,$S$1*AB1409+(1-$S$1)*(G1409-W1409)^2,Rawdata!AR1408)</f>
        <v>#DIV/0!</v>
      </c>
      <c r="AC1408" s="91" t="e">
        <f>IF(A1408&gt;$AC$1,$S$1*AC1409+(1-$S$1)*(G1409-X1409)^2,Rawdata!AS1408)</f>
        <v>#DIV/0!</v>
      </c>
      <c r="AD1408" s="91" t="e">
        <f>IF(A1408&gt;$AD$1,$S$1*AD1409+(1-$S$1)*(G1409-Y1409)^2,Rawdata!AT1408)</f>
        <v>#DIV/0!</v>
      </c>
      <c r="AE1408" s="80" t="e">
        <f t="shared" si="573"/>
        <v>#DIV/0!</v>
      </c>
      <c r="AF1408" s="81" t="e">
        <f t="shared" si="574"/>
        <v>#DIV/0!</v>
      </c>
      <c r="AG1408" s="86">
        <f t="shared" si="597"/>
        <v>0</v>
      </c>
      <c r="AH1408" s="107" t="e">
        <f t="shared" si="575"/>
        <v>#DIV/0!</v>
      </c>
      <c r="AI1408" s="107" t="e">
        <f t="shared" si="576"/>
        <v>#DIV/0!</v>
      </c>
      <c r="AJ1408" s="108" t="e">
        <f t="shared" si="577"/>
        <v>#DIV/0!</v>
      </c>
      <c r="AK1408" s="113" t="e">
        <f t="shared" si="582"/>
        <v>#DIV/0!</v>
      </c>
      <c r="AL1408" s="113" t="e">
        <f t="shared" si="583"/>
        <v>#DIV/0!</v>
      </c>
      <c r="AM1408" s="113" t="e">
        <f t="shared" si="584"/>
        <v>#DIV/0!</v>
      </c>
      <c r="AN1408" s="113" t="e">
        <f t="shared" si="585"/>
        <v>#DIV/0!</v>
      </c>
      <c r="AO1408" s="113" t="e">
        <f t="shared" si="586"/>
        <v>#DIV/0!</v>
      </c>
      <c r="AP1408" s="91" t="e">
        <f t="shared" si="587"/>
        <v>#DIV/0!</v>
      </c>
      <c r="AQ1408" s="91" t="e">
        <f t="shared" si="588"/>
        <v>#DIV/0!</v>
      </c>
      <c r="AR1408" s="91" t="e">
        <f t="shared" si="589"/>
        <v>#DIV/0!</v>
      </c>
      <c r="AS1408" s="91" t="e">
        <f t="shared" si="590"/>
        <v>#DIV/0!</v>
      </c>
      <c r="AT1408" s="91" t="e">
        <f t="shared" si="591"/>
        <v>#DIV/0!</v>
      </c>
      <c r="AU1408" s="113" t="e">
        <f t="shared" si="592"/>
        <v>#DIV/0!</v>
      </c>
      <c r="AV1408" s="113" t="e">
        <f t="shared" si="593"/>
        <v>#DIV/0!</v>
      </c>
      <c r="AW1408" s="113" t="e">
        <f t="shared" si="594"/>
        <v>#DIV/0!</v>
      </c>
      <c r="AX1408" s="113" t="e">
        <f t="shared" si="595"/>
        <v>#DIV/0!</v>
      </c>
      <c r="AY1408" s="113" t="e">
        <f t="shared" si="596"/>
        <v>#DIV/0!</v>
      </c>
    </row>
    <row r="1409" spans="1:51" x14ac:dyDescent="0.25">
      <c r="A1409" s="119"/>
      <c r="B1409" s="83"/>
      <c r="C1409" s="85"/>
      <c r="D1409" s="85"/>
      <c r="E1409" s="85"/>
      <c r="F1409" s="71"/>
      <c r="G1409" s="96"/>
      <c r="H1409" s="16" t="e">
        <f>IF(A1409&gt;$U$1,ROUND(ROUND( U1409*$S$1+(1-$S$1)*G1409,4)+$T$1*ROUND(($S$1*Z1409+(1-$S$1)*(G1409-U1409)^2)^0.5,4),4),Rawdata!AK1409+Rawdata!$T$1*Rawdata!AU1409)</f>
        <v>#DIV/0!</v>
      </c>
      <c r="I1409" s="16" t="e">
        <f>IF(A1409&gt;$V$1,ROUND(ROUND(V1409*$S$1+(1-$S$1)*G1409,4)+$T$1*ROUND(($S$1*AA1409+(1-$S$1)*(G1409-V1409)^2)^0.5,4),4),Rawdata!AL1409+Rawdata!$T$1*Rawdata!AV1409)</f>
        <v>#DIV/0!</v>
      </c>
      <c r="J1409" s="16" t="e">
        <f>IF(A1409&gt;$W$1,ROUND(ROUND( W1409*$S$1+(1-$S$1)*G1409,4)+$T$1*ROUND(($S$1*AB1409+(1-$S$1)*(G1409-W1409)^2)^0.5,4),4),Rawdata!AM1409+Rawdata!$T$1*Rawdata!AW1409)</f>
        <v>#DIV/0!</v>
      </c>
      <c r="K1409" s="16" t="e">
        <f>IF(A1409&gt;$X$1,ROUND(ROUND( X1409*$S$1+(1-$S$1)*G1409,4)+$T$1*ROUND(($S$1*AC1409+(1-$S$1)*(G1409-X1409)^2)^0.5,4),4),Rawdata!AN1409+Rawdata!$T$1*Rawdata!AX1409)</f>
        <v>#DIV/0!</v>
      </c>
      <c r="L1409" s="16" t="e">
        <f>IF(A1409&gt;$Y$1,ROUND(ROUND( Y1409*$S$1+(1-$S$1)*G1409,4)+$T$1*ROUND(($S$1*AD1409+(1-$S$1)*(G1409-Y1409)^2)^0.5,4),4),Rawdata!AO1409+Rawdata!$T$1*Rawdata!AY1409)</f>
        <v>#DIV/0!</v>
      </c>
      <c r="M1409" s="16" t="e">
        <f t="shared" si="578"/>
        <v>#DIV/0!</v>
      </c>
      <c r="N1409" s="16" t="e">
        <f t="shared" si="579"/>
        <v>#DIV/0!</v>
      </c>
      <c r="O1409" s="67"/>
      <c r="P1409" s="67"/>
      <c r="Q1409" s="31" t="e">
        <f t="shared" si="598"/>
        <v>#DIV/0!</v>
      </c>
      <c r="R1409" s="17" t="e">
        <f t="shared" si="599"/>
        <v>#DIV/0!</v>
      </c>
      <c r="S1409" s="37" t="e">
        <f t="shared" si="580"/>
        <v>#DIV/0!</v>
      </c>
      <c r="T1409" s="17" t="e">
        <f t="shared" si="581"/>
        <v>#DIV/0!</v>
      </c>
      <c r="U1409" s="91" t="e">
        <f>IF(A1409&gt;$U$1, U1410*$S$1+(1-$S$1)*G1410,Rawdata!AK1409)</f>
        <v>#DIV/0!</v>
      </c>
      <c r="V1409" s="91" t="e">
        <f>IF(A1409&gt;$V$1,$S$1*V1410+(1-$S$1)*G1410,Rawdata!AL1409)</f>
        <v>#DIV/0!</v>
      </c>
      <c r="W1409" s="91" t="e">
        <f>IF(A1409&gt;$W$1, $S$1*W1410+(1-$S$1)*G1410,Rawdata!AM1409)</f>
        <v>#DIV/0!</v>
      </c>
      <c r="X1409" s="91" t="e">
        <f>IF(A1409&gt;$X$1,$S$1*X1410+(1-$S$1)*G1410,Rawdata!AN1409)</f>
        <v>#DIV/0!</v>
      </c>
      <c r="Y1409" s="91" t="e">
        <f>IF(A1409&gt;$Y$1,$S$1*Y1410+(1-$S$1)*G1410,Rawdata!AO1409)</f>
        <v>#DIV/0!</v>
      </c>
      <c r="Z1409" s="91" t="e">
        <f>IF(A1409&gt;$Z$1,$S$1*Z1410+(1-$S$1)*(G1410-U1410)^2,Rawdata!AP1409)</f>
        <v>#DIV/0!</v>
      </c>
      <c r="AA1409" s="91" t="e">
        <f>IF(A1409&gt;$AA$1,$S$1*AA1410+(1-$S$1)*(G1410-V1410)^2,Rawdata!AQ1409)</f>
        <v>#DIV/0!</v>
      </c>
      <c r="AB1409" s="91" t="e">
        <f>IF(A1409&gt;89,$S$1*AB1410+(1-$S$1)*(G1410-W1410)^2,Rawdata!AR1409)</f>
        <v>#DIV/0!</v>
      </c>
      <c r="AC1409" s="91" t="e">
        <f>IF(A1409&gt;$AC$1,$S$1*AC1410+(1-$S$1)*(G1410-X1410)^2,Rawdata!AS1409)</f>
        <v>#DIV/0!</v>
      </c>
      <c r="AD1409" s="91" t="e">
        <f>IF(A1409&gt;$AD$1,$S$1*AD1410+(1-$S$1)*(G1410-Y1410)^2,Rawdata!AT1409)</f>
        <v>#DIV/0!</v>
      </c>
      <c r="AE1409" s="80" t="e">
        <f t="shared" si="573"/>
        <v>#DIV/0!</v>
      </c>
      <c r="AF1409" s="81" t="e">
        <f t="shared" si="574"/>
        <v>#DIV/0!</v>
      </c>
      <c r="AG1409" s="86">
        <f t="shared" si="597"/>
        <v>0</v>
      </c>
      <c r="AH1409" s="107" t="e">
        <f t="shared" si="575"/>
        <v>#DIV/0!</v>
      </c>
      <c r="AI1409" s="107" t="e">
        <f t="shared" si="576"/>
        <v>#DIV/0!</v>
      </c>
      <c r="AJ1409" s="108" t="e">
        <f t="shared" si="577"/>
        <v>#DIV/0!</v>
      </c>
      <c r="AK1409" s="113" t="e">
        <f t="shared" si="582"/>
        <v>#DIV/0!</v>
      </c>
      <c r="AL1409" s="113" t="e">
        <f t="shared" si="583"/>
        <v>#DIV/0!</v>
      </c>
      <c r="AM1409" s="113" t="e">
        <f t="shared" si="584"/>
        <v>#DIV/0!</v>
      </c>
      <c r="AN1409" s="113" t="e">
        <f t="shared" si="585"/>
        <v>#DIV/0!</v>
      </c>
      <c r="AO1409" s="113" t="e">
        <f t="shared" si="586"/>
        <v>#DIV/0!</v>
      </c>
      <c r="AP1409" s="91" t="e">
        <f t="shared" si="587"/>
        <v>#DIV/0!</v>
      </c>
      <c r="AQ1409" s="91" t="e">
        <f t="shared" si="588"/>
        <v>#DIV/0!</v>
      </c>
      <c r="AR1409" s="91" t="e">
        <f t="shared" si="589"/>
        <v>#DIV/0!</v>
      </c>
      <c r="AS1409" s="91" t="e">
        <f t="shared" si="590"/>
        <v>#DIV/0!</v>
      </c>
      <c r="AT1409" s="91" t="e">
        <f t="shared" si="591"/>
        <v>#DIV/0!</v>
      </c>
      <c r="AU1409" s="113" t="e">
        <f t="shared" si="592"/>
        <v>#DIV/0!</v>
      </c>
      <c r="AV1409" s="113" t="e">
        <f t="shared" si="593"/>
        <v>#DIV/0!</v>
      </c>
      <c r="AW1409" s="113" t="e">
        <f t="shared" si="594"/>
        <v>#DIV/0!</v>
      </c>
      <c r="AX1409" s="113" t="e">
        <f t="shared" si="595"/>
        <v>#DIV/0!</v>
      </c>
      <c r="AY1409" s="113" t="e">
        <f t="shared" si="596"/>
        <v>#DIV/0!</v>
      </c>
    </row>
    <row r="1410" spans="1:51" x14ac:dyDescent="0.25">
      <c r="A1410" s="119"/>
      <c r="B1410" s="83"/>
      <c r="C1410" s="85"/>
      <c r="D1410" s="85"/>
      <c r="E1410" s="85"/>
      <c r="F1410" s="71"/>
      <c r="G1410" s="96"/>
      <c r="H1410" s="16" t="e">
        <f>IF(A1410&gt;$U$1,ROUND(ROUND( U1410*$S$1+(1-$S$1)*G1410,4)+$T$1*ROUND(($S$1*Z1410+(1-$S$1)*(G1410-U1410)^2)^0.5,4),4),Rawdata!AK1410+Rawdata!$T$1*Rawdata!AU1410)</f>
        <v>#DIV/0!</v>
      </c>
      <c r="I1410" s="16" t="e">
        <f>IF(A1410&gt;$V$1,ROUND(ROUND(V1410*$S$1+(1-$S$1)*G1410,4)+$T$1*ROUND(($S$1*AA1410+(1-$S$1)*(G1410-V1410)^2)^0.5,4),4),Rawdata!AL1410+Rawdata!$T$1*Rawdata!AV1410)</f>
        <v>#DIV/0!</v>
      </c>
      <c r="J1410" s="16" t="e">
        <f>IF(A1410&gt;$W$1,ROUND(ROUND( W1410*$S$1+(1-$S$1)*G1410,4)+$T$1*ROUND(($S$1*AB1410+(1-$S$1)*(G1410-W1410)^2)^0.5,4),4),Rawdata!AM1410+Rawdata!$T$1*Rawdata!AW1410)</f>
        <v>#DIV/0!</v>
      </c>
      <c r="K1410" s="16" t="e">
        <f>IF(A1410&gt;$X$1,ROUND(ROUND( X1410*$S$1+(1-$S$1)*G1410,4)+$T$1*ROUND(($S$1*AC1410+(1-$S$1)*(G1410-X1410)^2)^0.5,4),4),Rawdata!AN1410+Rawdata!$T$1*Rawdata!AX1410)</f>
        <v>#DIV/0!</v>
      </c>
      <c r="L1410" s="16" t="e">
        <f>IF(A1410&gt;$Y$1,ROUND(ROUND( Y1410*$S$1+(1-$S$1)*G1410,4)+$T$1*ROUND(($S$1*AD1410+(1-$S$1)*(G1410-Y1410)^2)^0.5,4),4),Rawdata!AO1410+Rawdata!$T$1*Rawdata!AY1410)</f>
        <v>#DIV/0!</v>
      </c>
      <c r="M1410" s="16" t="e">
        <f t="shared" si="578"/>
        <v>#DIV/0!</v>
      </c>
      <c r="N1410" s="16" t="e">
        <f t="shared" si="579"/>
        <v>#DIV/0!</v>
      </c>
      <c r="O1410" s="67"/>
      <c r="P1410" s="67"/>
      <c r="Q1410" s="31" t="e">
        <f t="shared" si="598"/>
        <v>#DIV/0!</v>
      </c>
      <c r="R1410" s="17" t="e">
        <f t="shared" si="599"/>
        <v>#DIV/0!</v>
      </c>
      <c r="S1410" s="37" t="e">
        <f t="shared" si="580"/>
        <v>#DIV/0!</v>
      </c>
      <c r="T1410" s="17" t="e">
        <f t="shared" si="581"/>
        <v>#DIV/0!</v>
      </c>
      <c r="U1410" s="91" t="e">
        <f>IF(A1410&gt;$U$1, U1411*$S$1+(1-$S$1)*G1411,Rawdata!AK1410)</f>
        <v>#DIV/0!</v>
      </c>
      <c r="V1410" s="91" t="e">
        <f>IF(A1410&gt;$V$1,$S$1*V1411+(1-$S$1)*G1411,Rawdata!AL1410)</f>
        <v>#DIV/0!</v>
      </c>
      <c r="W1410" s="91" t="e">
        <f>IF(A1410&gt;$W$1, $S$1*W1411+(1-$S$1)*G1411,Rawdata!AM1410)</f>
        <v>#DIV/0!</v>
      </c>
      <c r="X1410" s="91" t="e">
        <f>IF(A1410&gt;$X$1,$S$1*X1411+(1-$S$1)*G1411,Rawdata!AN1410)</f>
        <v>#DIV/0!</v>
      </c>
      <c r="Y1410" s="91" t="e">
        <f>IF(A1410&gt;$Y$1,$S$1*Y1411+(1-$S$1)*G1411,Rawdata!AO1410)</f>
        <v>#DIV/0!</v>
      </c>
      <c r="Z1410" s="91" t="e">
        <f>IF(A1410&gt;$Z$1,$S$1*Z1411+(1-$S$1)*(G1411-U1411)^2,Rawdata!AP1410)</f>
        <v>#DIV/0!</v>
      </c>
      <c r="AA1410" s="91" t="e">
        <f>IF(A1410&gt;$AA$1,$S$1*AA1411+(1-$S$1)*(G1411-V1411)^2,Rawdata!AQ1410)</f>
        <v>#DIV/0!</v>
      </c>
      <c r="AB1410" s="91" t="e">
        <f>IF(A1410&gt;89,$S$1*AB1411+(1-$S$1)*(G1411-W1411)^2,Rawdata!AR1410)</f>
        <v>#DIV/0!</v>
      </c>
      <c r="AC1410" s="91" t="e">
        <f>IF(A1410&gt;$AC$1,$S$1*AC1411+(1-$S$1)*(G1411-X1411)^2,Rawdata!AS1410)</f>
        <v>#DIV/0!</v>
      </c>
      <c r="AD1410" s="91" t="e">
        <f>IF(A1410&gt;$AD$1,$S$1*AD1411+(1-$S$1)*(G1411-Y1411)^2,Rawdata!AT1410)</f>
        <v>#DIV/0!</v>
      </c>
      <c r="AE1410" s="80" t="e">
        <f t="shared" si="573"/>
        <v>#DIV/0!</v>
      </c>
      <c r="AF1410" s="81" t="e">
        <f t="shared" si="574"/>
        <v>#DIV/0!</v>
      </c>
      <c r="AG1410" s="86">
        <f t="shared" si="597"/>
        <v>0</v>
      </c>
      <c r="AH1410" s="107" t="e">
        <f t="shared" si="575"/>
        <v>#DIV/0!</v>
      </c>
      <c r="AI1410" s="107" t="e">
        <f t="shared" si="576"/>
        <v>#DIV/0!</v>
      </c>
      <c r="AJ1410" s="108" t="e">
        <f t="shared" si="577"/>
        <v>#DIV/0!</v>
      </c>
      <c r="AK1410" s="113" t="e">
        <f t="shared" si="582"/>
        <v>#DIV/0!</v>
      </c>
      <c r="AL1410" s="113" t="e">
        <f t="shared" si="583"/>
        <v>#DIV/0!</v>
      </c>
      <c r="AM1410" s="113" t="e">
        <f t="shared" si="584"/>
        <v>#DIV/0!</v>
      </c>
      <c r="AN1410" s="113" t="e">
        <f t="shared" si="585"/>
        <v>#DIV/0!</v>
      </c>
      <c r="AO1410" s="113" t="e">
        <f t="shared" si="586"/>
        <v>#DIV/0!</v>
      </c>
      <c r="AP1410" s="91" t="e">
        <f t="shared" si="587"/>
        <v>#DIV/0!</v>
      </c>
      <c r="AQ1410" s="91" t="e">
        <f t="shared" si="588"/>
        <v>#DIV/0!</v>
      </c>
      <c r="AR1410" s="91" t="e">
        <f t="shared" si="589"/>
        <v>#DIV/0!</v>
      </c>
      <c r="AS1410" s="91" t="e">
        <f t="shared" si="590"/>
        <v>#DIV/0!</v>
      </c>
      <c r="AT1410" s="91" t="e">
        <f t="shared" si="591"/>
        <v>#DIV/0!</v>
      </c>
      <c r="AU1410" s="113" t="e">
        <f t="shared" si="592"/>
        <v>#DIV/0!</v>
      </c>
      <c r="AV1410" s="113" t="e">
        <f t="shared" si="593"/>
        <v>#DIV/0!</v>
      </c>
      <c r="AW1410" s="113" t="e">
        <f t="shared" si="594"/>
        <v>#DIV/0!</v>
      </c>
      <c r="AX1410" s="113" t="e">
        <f t="shared" si="595"/>
        <v>#DIV/0!</v>
      </c>
      <c r="AY1410" s="113" t="e">
        <f t="shared" si="596"/>
        <v>#DIV/0!</v>
      </c>
    </row>
    <row r="1411" spans="1:51" x14ac:dyDescent="0.25">
      <c r="A1411" s="119"/>
      <c r="B1411" s="83"/>
      <c r="C1411" s="85"/>
      <c r="D1411" s="85"/>
      <c r="E1411" s="85"/>
      <c r="F1411" s="71"/>
      <c r="G1411" s="96"/>
      <c r="H1411" s="16" t="e">
        <f>IF(A1411&gt;$U$1,ROUND(ROUND( U1411*$S$1+(1-$S$1)*G1411,4)+$T$1*ROUND(($S$1*Z1411+(1-$S$1)*(G1411-U1411)^2)^0.5,4),4),Rawdata!AK1411+Rawdata!$T$1*Rawdata!AU1411)</f>
        <v>#DIV/0!</v>
      </c>
      <c r="I1411" s="16" t="e">
        <f>IF(A1411&gt;$V$1,ROUND(ROUND(V1411*$S$1+(1-$S$1)*G1411,4)+$T$1*ROUND(($S$1*AA1411+(1-$S$1)*(G1411-V1411)^2)^0.5,4),4),Rawdata!AL1411+Rawdata!$T$1*Rawdata!AV1411)</f>
        <v>#DIV/0!</v>
      </c>
      <c r="J1411" s="16" t="e">
        <f>IF(A1411&gt;$W$1,ROUND(ROUND( W1411*$S$1+(1-$S$1)*G1411,4)+$T$1*ROUND(($S$1*AB1411+(1-$S$1)*(G1411-W1411)^2)^0.5,4),4),Rawdata!AM1411+Rawdata!$T$1*Rawdata!AW1411)</f>
        <v>#DIV/0!</v>
      </c>
      <c r="K1411" s="16" t="e">
        <f>IF(A1411&gt;$X$1,ROUND(ROUND( X1411*$S$1+(1-$S$1)*G1411,4)+$T$1*ROUND(($S$1*AC1411+(1-$S$1)*(G1411-X1411)^2)^0.5,4),4),Rawdata!AN1411+Rawdata!$T$1*Rawdata!AX1411)</f>
        <v>#DIV/0!</v>
      </c>
      <c r="L1411" s="16" t="e">
        <f>IF(A1411&gt;$Y$1,ROUND(ROUND( Y1411*$S$1+(1-$S$1)*G1411,4)+$T$1*ROUND(($S$1*AD1411+(1-$S$1)*(G1411-Y1411)^2)^0.5,4),4),Rawdata!AO1411+Rawdata!$T$1*Rawdata!AY1411)</f>
        <v>#DIV/0!</v>
      </c>
      <c r="M1411" s="16" t="e">
        <f t="shared" si="578"/>
        <v>#DIV/0!</v>
      </c>
      <c r="N1411" s="16" t="e">
        <f t="shared" si="579"/>
        <v>#DIV/0!</v>
      </c>
      <c r="O1411" s="67"/>
      <c r="P1411" s="67"/>
      <c r="Q1411" s="31" t="e">
        <f t="shared" si="598"/>
        <v>#DIV/0!</v>
      </c>
      <c r="R1411" s="17" t="e">
        <f t="shared" si="599"/>
        <v>#DIV/0!</v>
      </c>
      <c r="S1411" s="37" t="e">
        <f t="shared" si="580"/>
        <v>#DIV/0!</v>
      </c>
      <c r="T1411" s="17" t="e">
        <f t="shared" si="581"/>
        <v>#DIV/0!</v>
      </c>
      <c r="U1411" s="91" t="e">
        <f>IF(A1411&gt;$U$1, U1412*$S$1+(1-$S$1)*G1412,Rawdata!AK1411)</f>
        <v>#DIV/0!</v>
      </c>
      <c r="V1411" s="91" t="e">
        <f>IF(A1411&gt;$V$1,$S$1*V1412+(1-$S$1)*G1412,Rawdata!AL1411)</f>
        <v>#DIV/0!</v>
      </c>
      <c r="W1411" s="91" t="e">
        <f>IF(A1411&gt;$W$1, $S$1*W1412+(1-$S$1)*G1412,Rawdata!AM1411)</f>
        <v>#DIV/0!</v>
      </c>
      <c r="X1411" s="91" t="e">
        <f>IF(A1411&gt;$X$1,$S$1*X1412+(1-$S$1)*G1412,Rawdata!AN1411)</f>
        <v>#DIV/0!</v>
      </c>
      <c r="Y1411" s="91" t="e">
        <f>IF(A1411&gt;$Y$1,$S$1*Y1412+(1-$S$1)*G1412,Rawdata!AO1411)</f>
        <v>#DIV/0!</v>
      </c>
      <c r="Z1411" s="91" t="e">
        <f>IF(A1411&gt;$Z$1,$S$1*Z1412+(1-$S$1)*(G1412-U1412)^2,Rawdata!AP1411)</f>
        <v>#DIV/0!</v>
      </c>
      <c r="AA1411" s="91" t="e">
        <f>IF(A1411&gt;$AA$1,$S$1*AA1412+(1-$S$1)*(G1412-V1412)^2,Rawdata!AQ1411)</f>
        <v>#DIV/0!</v>
      </c>
      <c r="AB1411" s="91" t="e">
        <f>IF(A1411&gt;89,$S$1*AB1412+(1-$S$1)*(G1412-W1412)^2,Rawdata!AR1411)</f>
        <v>#DIV/0!</v>
      </c>
      <c r="AC1411" s="91" t="e">
        <f>IF(A1411&gt;$AC$1,$S$1*AC1412+(1-$S$1)*(G1412-X1412)^2,Rawdata!AS1411)</f>
        <v>#DIV/0!</v>
      </c>
      <c r="AD1411" s="91" t="e">
        <f>IF(A1411&gt;$AD$1,$S$1*AD1412+(1-$S$1)*(G1412-Y1412)^2,Rawdata!AT1411)</f>
        <v>#DIV/0!</v>
      </c>
      <c r="AE1411" s="80" t="e">
        <f t="shared" ref="AE1411:AE1474" si="600">ROUND(AVERAGE(H1411:L1411),4)</f>
        <v>#DIV/0!</v>
      </c>
      <c r="AF1411" s="81" t="e">
        <f t="shared" ref="AF1411:AF1474" si="601">ROUND(MAX(H1411:K1411)*0.8+0.2*L1411,4)</f>
        <v>#DIV/0!</v>
      </c>
      <c r="AG1411" s="86">
        <f t="shared" si="597"/>
        <v>0</v>
      </c>
      <c r="AH1411" s="107" t="e">
        <f t="shared" ref="AH1411:AH1474" si="602">ROUND(AE1411*SQRT(2),4)</f>
        <v>#DIV/0!</v>
      </c>
      <c r="AI1411" s="107" t="e">
        <f t="shared" ref="AI1411:AI1474" si="603">MAX(AH1411,$N$1)</f>
        <v>#DIV/0!</v>
      </c>
      <c r="AJ1411" s="108" t="e">
        <f t="shared" ref="AJ1411:AJ1474" si="604">AI1411*AG1411*D1411</f>
        <v>#DIV/0!</v>
      </c>
      <c r="AK1411" s="113" t="e">
        <f t="shared" si="582"/>
        <v>#DIV/0!</v>
      </c>
      <c r="AL1411" s="113" t="e">
        <f t="shared" si="583"/>
        <v>#DIV/0!</v>
      </c>
      <c r="AM1411" s="113" t="e">
        <f t="shared" si="584"/>
        <v>#DIV/0!</v>
      </c>
      <c r="AN1411" s="113" t="e">
        <f t="shared" si="585"/>
        <v>#DIV/0!</v>
      </c>
      <c r="AO1411" s="113" t="e">
        <f t="shared" si="586"/>
        <v>#DIV/0!</v>
      </c>
      <c r="AP1411" s="91" t="e">
        <f t="shared" si="587"/>
        <v>#DIV/0!</v>
      </c>
      <c r="AQ1411" s="91" t="e">
        <f t="shared" si="588"/>
        <v>#DIV/0!</v>
      </c>
      <c r="AR1411" s="91" t="e">
        <f t="shared" si="589"/>
        <v>#DIV/0!</v>
      </c>
      <c r="AS1411" s="91" t="e">
        <f t="shared" si="590"/>
        <v>#DIV/0!</v>
      </c>
      <c r="AT1411" s="91" t="e">
        <f t="shared" si="591"/>
        <v>#DIV/0!</v>
      </c>
      <c r="AU1411" s="113" t="e">
        <f t="shared" si="592"/>
        <v>#DIV/0!</v>
      </c>
      <c r="AV1411" s="113" t="e">
        <f t="shared" si="593"/>
        <v>#DIV/0!</v>
      </c>
      <c r="AW1411" s="113" t="e">
        <f t="shared" si="594"/>
        <v>#DIV/0!</v>
      </c>
      <c r="AX1411" s="113" t="e">
        <f t="shared" si="595"/>
        <v>#DIV/0!</v>
      </c>
      <c r="AY1411" s="113" t="e">
        <f t="shared" si="596"/>
        <v>#DIV/0!</v>
      </c>
    </row>
    <row r="1412" spans="1:51" x14ac:dyDescent="0.25">
      <c r="A1412" s="119"/>
      <c r="B1412" s="83"/>
      <c r="C1412" s="85"/>
      <c r="D1412" s="85"/>
      <c r="E1412" s="85"/>
      <c r="F1412" s="71"/>
      <c r="G1412" s="96"/>
      <c r="H1412" s="16" t="e">
        <f>IF(A1412&gt;$U$1,ROUND(ROUND( U1412*$S$1+(1-$S$1)*G1412,4)+$T$1*ROUND(($S$1*Z1412+(1-$S$1)*(G1412-U1412)^2)^0.5,4),4),Rawdata!AK1412+Rawdata!$T$1*Rawdata!AU1412)</f>
        <v>#DIV/0!</v>
      </c>
      <c r="I1412" s="16" t="e">
        <f>IF(A1412&gt;$V$1,ROUND(ROUND(V1412*$S$1+(1-$S$1)*G1412,4)+$T$1*ROUND(($S$1*AA1412+(1-$S$1)*(G1412-V1412)^2)^0.5,4),4),Rawdata!AL1412+Rawdata!$T$1*Rawdata!AV1412)</f>
        <v>#DIV/0!</v>
      </c>
      <c r="J1412" s="16" t="e">
        <f>IF(A1412&gt;$W$1,ROUND(ROUND( W1412*$S$1+(1-$S$1)*G1412,4)+$T$1*ROUND(($S$1*AB1412+(1-$S$1)*(G1412-W1412)^2)^0.5,4),4),Rawdata!AM1412+Rawdata!$T$1*Rawdata!AW1412)</f>
        <v>#DIV/0!</v>
      </c>
      <c r="K1412" s="16" t="e">
        <f>IF(A1412&gt;$X$1,ROUND(ROUND( X1412*$S$1+(1-$S$1)*G1412,4)+$T$1*ROUND(($S$1*AC1412+(1-$S$1)*(G1412-X1412)^2)^0.5,4),4),Rawdata!AN1412+Rawdata!$T$1*Rawdata!AX1412)</f>
        <v>#DIV/0!</v>
      </c>
      <c r="L1412" s="16" t="e">
        <f>IF(A1412&gt;$Y$1,ROUND(ROUND( Y1412*$S$1+(1-$S$1)*G1412,4)+$T$1*ROUND(($S$1*AD1412+(1-$S$1)*(G1412-Y1412)^2)^0.5,4),4),Rawdata!AO1412+Rawdata!$T$1*Rawdata!AY1412)</f>
        <v>#DIV/0!</v>
      </c>
      <c r="M1412" s="16" t="e">
        <f t="shared" ref="M1412:M1475" si="605">IF(OR(A1410="I",A1410="S",A1410="B"), ROUND(ROUND(AVERAGE(H1412:L1412),4)*SQRT(2),4), ROUND(ROUND(MAX(H1412:K1412)*0.8+0.2*L1412,4)*SQRT(2),4))</f>
        <v>#DIV/0!</v>
      </c>
      <c r="N1412" s="16" t="e">
        <f t="shared" ref="N1412:N1475" si="606">MAX(M1412,$N$1)</f>
        <v>#DIV/0!</v>
      </c>
      <c r="O1412" s="67"/>
      <c r="P1412" s="67"/>
      <c r="Q1412" s="31" t="e">
        <f t="shared" si="598"/>
        <v>#DIV/0!</v>
      </c>
      <c r="R1412" s="17" t="e">
        <f t="shared" si="599"/>
        <v>#DIV/0!</v>
      </c>
      <c r="S1412" s="37" t="e">
        <f t="shared" ref="S1412:S1475" si="607">IF($D$1=8, ROUNDUP(Q1412,-2),IF($D$1=2,ROUNDUP(Q1412,-1), IF(OR($D$1=1,$D$1=4),ROUNDUP(Q1412,-3),"N/A")))</f>
        <v>#DIV/0!</v>
      </c>
      <c r="T1412" s="17" t="e">
        <f t="shared" ref="T1412:T1475" si="608">ROUNDUP((S1412-P1412)/P1412,3)</f>
        <v>#DIV/0!</v>
      </c>
      <c r="U1412" s="91" t="e">
        <f>IF(A1412&gt;$U$1, U1413*$S$1+(1-$S$1)*G1413,Rawdata!AK1412)</f>
        <v>#DIV/0!</v>
      </c>
      <c r="V1412" s="91" t="e">
        <f>IF(A1412&gt;$V$1,$S$1*V1413+(1-$S$1)*G1413,Rawdata!AL1412)</f>
        <v>#DIV/0!</v>
      </c>
      <c r="W1412" s="91" t="e">
        <f>IF(A1412&gt;$W$1, $S$1*W1413+(1-$S$1)*G1413,Rawdata!AM1412)</f>
        <v>#DIV/0!</v>
      </c>
      <c r="X1412" s="91" t="e">
        <f>IF(A1412&gt;$X$1,$S$1*X1413+(1-$S$1)*G1413,Rawdata!AN1412)</f>
        <v>#DIV/0!</v>
      </c>
      <c r="Y1412" s="91" t="e">
        <f>IF(A1412&gt;$Y$1,$S$1*Y1413+(1-$S$1)*G1413,Rawdata!AO1412)</f>
        <v>#DIV/0!</v>
      </c>
      <c r="Z1412" s="91" t="e">
        <f>IF(A1412&gt;$Z$1,$S$1*Z1413+(1-$S$1)*(G1413-U1413)^2,Rawdata!AP1412)</f>
        <v>#DIV/0!</v>
      </c>
      <c r="AA1412" s="91" t="e">
        <f>IF(A1412&gt;$AA$1,$S$1*AA1413+(1-$S$1)*(G1413-V1413)^2,Rawdata!AQ1412)</f>
        <v>#DIV/0!</v>
      </c>
      <c r="AB1412" s="91" t="e">
        <f>IF(A1412&gt;89,$S$1*AB1413+(1-$S$1)*(G1413-W1413)^2,Rawdata!AR1412)</f>
        <v>#DIV/0!</v>
      </c>
      <c r="AC1412" s="91" t="e">
        <f>IF(A1412&gt;$AC$1,$S$1*AC1413+(1-$S$1)*(G1413-X1413)^2,Rawdata!AS1412)</f>
        <v>#DIV/0!</v>
      </c>
      <c r="AD1412" s="91" t="e">
        <f>IF(A1412&gt;$AD$1,$S$1*AD1413+(1-$S$1)*(G1413-Y1413)^2,Rawdata!AT1412)</f>
        <v>#DIV/0!</v>
      </c>
      <c r="AE1412" s="80" t="e">
        <f t="shared" si="600"/>
        <v>#DIV/0!</v>
      </c>
      <c r="AF1412" s="81" t="e">
        <f t="shared" si="601"/>
        <v>#DIV/0!</v>
      </c>
      <c r="AG1412" s="86">
        <f t="shared" si="597"/>
        <v>0</v>
      </c>
      <c r="AH1412" s="107" t="e">
        <f t="shared" si="602"/>
        <v>#DIV/0!</v>
      </c>
      <c r="AI1412" s="107" t="e">
        <f t="shared" si="603"/>
        <v>#DIV/0!</v>
      </c>
      <c r="AJ1412" s="108" t="e">
        <f t="shared" si="604"/>
        <v>#DIV/0!</v>
      </c>
      <c r="AK1412" s="113" t="e">
        <f t="shared" ref="AK1412:AK1475" si="609">ROUND(AVERAGE(G1412:G1441),4)</f>
        <v>#DIV/0!</v>
      </c>
      <c r="AL1412" s="113" t="e">
        <f t="shared" ref="AL1412:AL1475" si="610">ROUND(AVERAGE(G1412:G1471),4)</f>
        <v>#DIV/0!</v>
      </c>
      <c r="AM1412" s="113" t="e">
        <f t="shared" ref="AM1412:AM1475" si="611">ROUND(AVERAGE(G1412:G1501),4)</f>
        <v>#DIV/0!</v>
      </c>
      <c r="AN1412" s="113" t="e">
        <f t="shared" ref="AN1412:AN1475" si="612">ROUND(AVERAGE(G1412:G1591),4)</f>
        <v>#DIV/0!</v>
      </c>
      <c r="AO1412" s="113" t="e">
        <f t="shared" ref="AO1412:AO1475" si="613">ROUND(AVERAGE(G1412:G3911),4)</f>
        <v>#DIV/0!</v>
      </c>
      <c r="AP1412" s="91" t="e">
        <f t="shared" ref="AP1412:AP1475" si="614">AU1412^2</f>
        <v>#DIV/0!</v>
      </c>
      <c r="AQ1412" s="91" t="e">
        <f t="shared" ref="AQ1412:AQ1475" si="615">AV1412^2</f>
        <v>#DIV/0!</v>
      </c>
      <c r="AR1412" s="91" t="e">
        <f t="shared" ref="AR1412:AR1475" si="616">AW1412^2</f>
        <v>#DIV/0!</v>
      </c>
      <c r="AS1412" s="91" t="e">
        <f t="shared" ref="AS1412:AS1475" si="617">AX1412^2</f>
        <v>#DIV/0!</v>
      </c>
      <c r="AT1412" s="91" t="e">
        <f t="shared" ref="AT1412:AT1475" si="618">AY1412^2</f>
        <v>#DIV/0!</v>
      </c>
      <c r="AU1412" s="113" t="e">
        <f t="shared" ref="AU1412:AU1475" si="619">ROUND(STDEV(G1412:G1441),4)</f>
        <v>#DIV/0!</v>
      </c>
      <c r="AV1412" s="113" t="e">
        <f t="shared" ref="AV1412:AV1475" si="620">ROUND(STDEV(G1412:G1471),4)</f>
        <v>#DIV/0!</v>
      </c>
      <c r="AW1412" s="113" t="e">
        <f t="shared" ref="AW1412:AW1475" si="621">ROUND(STDEV(G1412:G1501),4)</f>
        <v>#DIV/0!</v>
      </c>
      <c r="AX1412" s="113" t="e">
        <f t="shared" ref="AX1412:AX1475" si="622">ROUND(STDEV(G1412:G1591),4)</f>
        <v>#DIV/0!</v>
      </c>
      <c r="AY1412" s="113" t="e">
        <f t="shared" ref="AY1412:AY1475" si="623">ROUND(STDEV(G1412:G3911),4)</f>
        <v>#DIV/0!</v>
      </c>
    </row>
    <row r="1413" spans="1:51" x14ac:dyDescent="0.25">
      <c r="A1413" s="119"/>
      <c r="B1413" s="83"/>
      <c r="C1413" s="85"/>
      <c r="D1413" s="85"/>
      <c r="E1413" s="85"/>
      <c r="F1413" s="71"/>
      <c r="G1413" s="96"/>
      <c r="H1413" s="16" t="e">
        <f>IF(A1413&gt;$U$1,ROUND(ROUND( U1413*$S$1+(1-$S$1)*G1413,4)+$T$1*ROUND(($S$1*Z1413+(1-$S$1)*(G1413-U1413)^2)^0.5,4),4),Rawdata!AK1413+Rawdata!$T$1*Rawdata!AU1413)</f>
        <v>#DIV/0!</v>
      </c>
      <c r="I1413" s="16" t="e">
        <f>IF(A1413&gt;$V$1,ROUND(ROUND(V1413*$S$1+(1-$S$1)*G1413,4)+$T$1*ROUND(($S$1*AA1413+(1-$S$1)*(G1413-V1413)^2)^0.5,4),4),Rawdata!AL1413+Rawdata!$T$1*Rawdata!AV1413)</f>
        <v>#DIV/0!</v>
      </c>
      <c r="J1413" s="16" t="e">
        <f>IF(A1413&gt;$W$1,ROUND(ROUND( W1413*$S$1+(1-$S$1)*G1413,4)+$T$1*ROUND(($S$1*AB1413+(1-$S$1)*(G1413-W1413)^2)^0.5,4),4),Rawdata!AM1413+Rawdata!$T$1*Rawdata!AW1413)</f>
        <v>#DIV/0!</v>
      </c>
      <c r="K1413" s="16" t="e">
        <f>IF(A1413&gt;$X$1,ROUND(ROUND( X1413*$S$1+(1-$S$1)*G1413,4)+$T$1*ROUND(($S$1*AC1413+(1-$S$1)*(G1413-X1413)^2)^0.5,4),4),Rawdata!AN1413+Rawdata!$T$1*Rawdata!AX1413)</f>
        <v>#DIV/0!</v>
      </c>
      <c r="L1413" s="16" t="e">
        <f>IF(A1413&gt;$Y$1,ROUND(ROUND( Y1413*$S$1+(1-$S$1)*G1413,4)+$T$1*ROUND(($S$1*AD1413+(1-$S$1)*(G1413-Y1413)^2)^0.5,4),4),Rawdata!AO1413+Rawdata!$T$1*Rawdata!AY1413)</f>
        <v>#DIV/0!</v>
      </c>
      <c r="M1413" s="16" t="e">
        <f t="shared" si="605"/>
        <v>#DIV/0!</v>
      </c>
      <c r="N1413" s="16" t="e">
        <f t="shared" si="606"/>
        <v>#DIV/0!</v>
      </c>
      <c r="O1413" s="67"/>
      <c r="P1413" s="67"/>
      <c r="Q1413" s="31" t="e">
        <f t="shared" si="598"/>
        <v>#DIV/0!</v>
      </c>
      <c r="R1413" s="17" t="e">
        <f t="shared" si="599"/>
        <v>#DIV/0!</v>
      </c>
      <c r="S1413" s="37" t="e">
        <f t="shared" si="607"/>
        <v>#DIV/0!</v>
      </c>
      <c r="T1413" s="17" t="e">
        <f t="shared" si="608"/>
        <v>#DIV/0!</v>
      </c>
      <c r="U1413" s="91" t="e">
        <f>IF(A1413&gt;$U$1, U1414*$S$1+(1-$S$1)*G1414,Rawdata!AK1413)</f>
        <v>#DIV/0!</v>
      </c>
      <c r="V1413" s="91" t="e">
        <f>IF(A1413&gt;$V$1,$S$1*V1414+(1-$S$1)*G1414,Rawdata!AL1413)</f>
        <v>#DIV/0!</v>
      </c>
      <c r="W1413" s="91" t="e">
        <f>IF(A1413&gt;$W$1, $S$1*W1414+(1-$S$1)*G1414,Rawdata!AM1413)</f>
        <v>#DIV/0!</v>
      </c>
      <c r="X1413" s="91" t="e">
        <f>IF(A1413&gt;$X$1,$S$1*X1414+(1-$S$1)*G1414,Rawdata!AN1413)</f>
        <v>#DIV/0!</v>
      </c>
      <c r="Y1413" s="91" t="e">
        <f>IF(A1413&gt;$Y$1,$S$1*Y1414+(1-$S$1)*G1414,Rawdata!AO1413)</f>
        <v>#DIV/0!</v>
      </c>
      <c r="Z1413" s="91" t="e">
        <f>IF(A1413&gt;$Z$1,$S$1*Z1414+(1-$S$1)*(G1414-U1414)^2,Rawdata!AP1413)</f>
        <v>#DIV/0!</v>
      </c>
      <c r="AA1413" s="91" t="e">
        <f>IF(A1413&gt;$AA$1,$S$1*AA1414+(1-$S$1)*(G1414-V1414)^2,Rawdata!AQ1413)</f>
        <v>#DIV/0!</v>
      </c>
      <c r="AB1413" s="91" t="e">
        <f>IF(A1413&gt;89,$S$1*AB1414+(1-$S$1)*(G1414-W1414)^2,Rawdata!AR1413)</f>
        <v>#DIV/0!</v>
      </c>
      <c r="AC1413" s="91" t="e">
        <f>IF(A1413&gt;$AC$1,$S$1*AC1414+(1-$S$1)*(G1414-X1414)^2,Rawdata!AS1413)</f>
        <v>#DIV/0!</v>
      </c>
      <c r="AD1413" s="91" t="e">
        <f>IF(A1413&gt;$AD$1,$S$1*AD1414+(1-$S$1)*(G1414-Y1414)^2,Rawdata!AT1413)</f>
        <v>#DIV/0!</v>
      </c>
      <c r="AE1413" s="80" t="e">
        <f t="shared" si="600"/>
        <v>#DIV/0!</v>
      </c>
      <c r="AF1413" s="81" t="e">
        <f t="shared" si="601"/>
        <v>#DIV/0!</v>
      </c>
      <c r="AG1413" s="86">
        <f t="shared" ref="AG1413:AG1476" si="624">AG1412</f>
        <v>0</v>
      </c>
      <c r="AH1413" s="107" t="e">
        <f t="shared" si="602"/>
        <v>#DIV/0!</v>
      </c>
      <c r="AI1413" s="107" t="e">
        <f t="shared" si="603"/>
        <v>#DIV/0!</v>
      </c>
      <c r="AJ1413" s="108" t="e">
        <f t="shared" si="604"/>
        <v>#DIV/0!</v>
      </c>
      <c r="AK1413" s="113" t="e">
        <f t="shared" si="609"/>
        <v>#DIV/0!</v>
      </c>
      <c r="AL1413" s="113" t="e">
        <f t="shared" si="610"/>
        <v>#DIV/0!</v>
      </c>
      <c r="AM1413" s="113" t="e">
        <f t="shared" si="611"/>
        <v>#DIV/0!</v>
      </c>
      <c r="AN1413" s="113" t="e">
        <f t="shared" si="612"/>
        <v>#DIV/0!</v>
      </c>
      <c r="AO1413" s="113" t="e">
        <f t="shared" si="613"/>
        <v>#DIV/0!</v>
      </c>
      <c r="AP1413" s="91" t="e">
        <f t="shared" si="614"/>
        <v>#DIV/0!</v>
      </c>
      <c r="AQ1413" s="91" t="e">
        <f t="shared" si="615"/>
        <v>#DIV/0!</v>
      </c>
      <c r="AR1413" s="91" t="e">
        <f t="shared" si="616"/>
        <v>#DIV/0!</v>
      </c>
      <c r="AS1413" s="91" t="e">
        <f t="shared" si="617"/>
        <v>#DIV/0!</v>
      </c>
      <c r="AT1413" s="91" t="e">
        <f t="shared" si="618"/>
        <v>#DIV/0!</v>
      </c>
      <c r="AU1413" s="113" t="e">
        <f t="shared" si="619"/>
        <v>#DIV/0!</v>
      </c>
      <c r="AV1413" s="113" t="e">
        <f t="shared" si="620"/>
        <v>#DIV/0!</v>
      </c>
      <c r="AW1413" s="113" t="e">
        <f t="shared" si="621"/>
        <v>#DIV/0!</v>
      </c>
      <c r="AX1413" s="113" t="e">
        <f t="shared" si="622"/>
        <v>#DIV/0!</v>
      </c>
      <c r="AY1413" s="113" t="e">
        <f t="shared" si="623"/>
        <v>#DIV/0!</v>
      </c>
    </row>
    <row r="1414" spans="1:51" x14ac:dyDescent="0.25">
      <c r="A1414" s="119"/>
      <c r="B1414" s="83"/>
      <c r="C1414" s="85"/>
      <c r="D1414" s="85"/>
      <c r="E1414" s="85"/>
      <c r="F1414" s="71"/>
      <c r="G1414" s="96"/>
      <c r="H1414" s="16" t="e">
        <f>IF(A1414&gt;$U$1,ROUND(ROUND( U1414*$S$1+(1-$S$1)*G1414,4)+$T$1*ROUND(($S$1*Z1414+(1-$S$1)*(G1414-U1414)^2)^0.5,4),4),Rawdata!AK1414+Rawdata!$T$1*Rawdata!AU1414)</f>
        <v>#DIV/0!</v>
      </c>
      <c r="I1414" s="16" t="e">
        <f>IF(A1414&gt;$V$1,ROUND(ROUND(V1414*$S$1+(1-$S$1)*G1414,4)+$T$1*ROUND(($S$1*AA1414+(1-$S$1)*(G1414-V1414)^2)^0.5,4),4),Rawdata!AL1414+Rawdata!$T$1*Rawdata!AV1414)</f>
        <v>#DIV/0!</v>
      </c>
      <c r="J1414" s="16" t="e">
        <f>IF(A1414&gt;$W$1,ROUND(ROUND( W1414*$S$1+(1-$S$1)*G1414,4)+$T$1*ROUND(($S$1*AB1414+(1-$S$1)*(G1414-W1414)^2)^0.5,4),4),Rawdata!AM1414+Rawdata!$T$1*Rawdata!AW1414)</f>
        <v>#DIV/0!</v>
      </c>
      <c r="K1414" s="16" t="e">
        <f>IF(A1414&gt;$X$1,ROUND(ROUND( X1414*$S$1+(1-$S$1)*G1414,4)+$T$1*ROUND(($S$1*AC1414+(1-$S$1)*(G1414-X1414)^2)^0.5,4),4),Rawdata!AN1414+Rawdata!$T$1*Rawdata!AX1414)</f>
        <v>#DIV/0!</v>
      </c>
      <c r="L1414" s="16" t="e">
        <f>IF(A1414&gt;$Y$1,ROUND(ROUND( Y1414*$S$1+(1-$S$1)*G1414,4)+$T$1*ROUND(($S$1*AD1414+(1-$S$1)*(G1414-Y1414)^2)^0.5,4),4),Rawdata!AO1414+Rawdata!$T$1*Rawdata!AY1414)</f>
        <v>#DIV/0!</v>
      </c>
      <c r="M1414" s="16" t="e">
        <f t="shared" si="605"/>
        <v>#DIV/0!</v>
      </c>
      <c r="N1414" s="16" t="e">
        <f t="shared" si="606"/>
        <v>#DIV/0!</v>
      </c>
      <c r="O1414" s="67"/>
      <c r="P1414" s="67"/>
      <c r="Q1414" s="31" t="e">
        <f t="shared" si="598"/>
        <v>#DIV/0!</v>
      </c>
      <c r="R1414" s="17" t="e">
        <f t="shared" si="599"/>
        <v>#DIV/0!</v>
      </c>
      <c r="S1414" s="37" t="e">
        <f t="shared" si="607"/>
        <v>#DIV/0!</v>
      </c>
      <c r="T1414" s="17" t="e">
        <f t="shared" si="608"/>
        <v>#DIV/0!</v>
      </c>
      <c r="U1414" s="91" t="e">
        <f>IF(A1414&gt;$U$1, U1415*$S$1+(1-$S$1)*G1415,Rawdata!AK1414)</f>
        <v>#DIV/0!</v>
      </c>
      <c r="V1414" s="91" t="e">
        <f>IF(A1414&gt;$V$1,$S$1*V1415+(1-$S$1)*G1415,Rawdata!AL1414)</f>
        <v>#DIV/0!</v>
      </c>
      <c r="W1414" s="91" t="e">
        <f>IF(A1414&gt;$W$1, $S$1*W1415+(1-$S$1)*G1415,Rawdata!AM1414)</f>
        <v>#DIV/0!</v>
      </c>
      <c r="X1414" s="91" t="e">
        <f>IF(A1414&gt;$X$1,$S$1*X1415+(1-$S$1)*G1415,Rawdata!AN1414)</f>
        <v>#DIV/0!</v>
      </c>
      <c r="Y1414" s="91" t="e">
        <f>IF(A1414&gt;$Y$1,$S$1*Y1415+(1-$S$1)*G1415,Rawdata!AO1414)</f>
        <v>#DIV/0!</v>
      </c>
      <c r="Z1414" s="91" t="e">
        <f>IF(A1414&gt;$Z$1,$S$1*Z1415+(1-$S$1)*(G1415-U1415)^2,Rawdata!AP1414)</f>
        <v>#DIV/0!</v>
      </c>
      <c r="AA1414" s="91" t="e">
        <f>IF(A1414&gt;$AA$1,$S$1*AA1415+(1-$S$1)*(G1415-V1415)^2,Rawdata!AQ1414)</f>
        <v>#DIV/0!</v>
      </c>
      <c r="AB1414" s="91" t="e">
        <f>IF(A1414&gt;89,$S$1*AB1415+(1-$S$1)*(G1415-W1415)^2,Rawdata!AR1414)</f>
        <v>#DIV/0!</v>
      </c>
      <c r="AC1414" s="91" t="e">
        <f>IF(A1414&gt;$AC$1,$S$1*AC1415+(1-$S$1)*(G1415-X1415)^2,Rawdata!AS1414)</f>
        <v>#DIV/0!</v>
      </c>
      <c r="AD1414" s="91" t="e">
        <f>IF(A1414&gt;$AD$1,$S$1*AD1415+(1-$S$1)*(G1415-Y1415)^2,Rawdata!AT1414)</f>
        <v>#DIV/0!</v>
      </c>
      <c r="AE1414" s="80" t="e">
        <f t="shared" si="600"/>
        <v>#DIV/0!</v>
      </c>
      <c r="AF1414" s="81" t="e">
        <f t="shared" si="601"/>
        <v>#DIV/0!</v>
      </c>
      <c r="AG1414" s="86">
        <f t="shared" si="624"/>
        <v>0</v>
      </c>
      <c r="AH1414" s="107" t="e">
        <f t="shared" si="602"/>
        <v>#DIV/0!</v>
      </c>
      <c r="AI1414" s="107" t="e">
        <f t="shared" si="603"/>
        <v>#DIV/0!</v>
      </c>
      <c r="AJ1414" s="108" t="e">
        <f t="shared" si="604"/>
        <v>#DIV/0!</v>
      </c>
      <c r="AK1414" s="113" t="e">
        <f t="shared" si="609"/>
        <v>#DIV/0!</v>
      </c>
      <c r="AL1414" s="113" t="e">
        <f t="shared" si="610"/>
        <v>#DIV/0!</v>
      </c>
      <c r="AM1414" s="113" t="e">
        <f t="shared" si="611"/>
        <v>#DIV/0!</v>
      </c>
      <c r="AN1414" s="113" t="e">
        <f t="shared" si="612"/>
        <v>#DIV/0!</v>
      </c>
      <c r="AO1414" s="113" t="e">
        <f t="shared" si="613"/>
        <v>#DIV/0!</v>
      </c>
      <c r="AP1414" s="91" t="e">
        <f t="shared" si="614"/>
        <v>#DIV/0!</v>
      </c>
      <c r="AQ1414" s="91" t="e">
        <f t="shared" si="615"/>
        <v>#DIV/0!</v>
      </c>
      <c r="AR1414" s="91" t="e">
        <f t="shared" si="616"/>
        <v>#DIV/0!</v>
      </c>
      <c r="AS1414" s="91" t="e">
        <f t="shared" si="617"/>
        <v>#DIV/0!</v>
      </c>
      <c r="AT1414" s="91" t="e">
        <f t="shared" si="618"/>
        <v>#DIV/0!</v>
      </c>
      <c r="AU1414" s="113" t="e">
        <f t="shared" si="619"/>
        <v>#DIV/0!</v>
      </c>
      <c r="AV1414" s="113" t="e">
        <f t="shared" si="620"/>
        <v>#DIV/0!</v>
      </c>
      <c r="AW1414" s="113" t="e">
        <f t="shared" si="621"/>
        <v>#DIV/0!</v>
      </c>
      <c r="AX1414" s="113" t="e">
        <f t="shared" si="622"/>
        <v>#DIV/0!</v>
      </c>
      <c r="AY1414" s="113" t="e">
        <f t="shared" si="623"/>
        <v>#DIV/0!</v>
      </c>
    </row>
    <row r="1415" spans="1:51" x14ac:dyDescent="0.25">
      <c r="A1415" s="119"/>
      <c r="B1415" s="83"/>
      <c r="C1415" s="85"/>
      <c r="D1415" s="85"/>
      <c r="E1415" s="85"/>
      <c r="F1415" s="71"/>
      <c r="G1415" s="96"/>
      <c r="H1415" s="16" t="e">
        <f>IF(A1415&gt;$U$1,ROUND(ROUND( U1415*$S$1+(1-$S$1)*G1415,4)+$T$1*ROUND(($S$1*Z1415+(1-$S$1)*(G1415-U1415)^2)^0.5,4),4),Rawdata!AK1415+Rawdata!$T$1*Rawdata!AU1415)</f>
        <v>#DIV/0!</v>
      </c>
      <c r="I1415" s="16" t="e">
        <f>IF(A1415&gt;$V$1,ROUND(ROUND(V1415*$S$1+(1-$S$1)*G1415,4)+$T$1*ROUND(($S$1*AA1415+(1-$S$1)*(G1415-V1415)^2)^0.5,4),4),Rawdata!AL1415+Rawdata!$T$1*Rawdata!AV1415)</f>
        <v>#DIV/0!</v>
      </c>
      <c r="J1415" s="16" t="e">
        <f>IF(A1415&gt;$W$1,ROUND(ROUND( W1415*$S$1+(1-$S$1)*G1415,4)+$T$1*ROUND(($S$1*AB1415+(1-$S$1)*(G1415-W1415)^2)^0.5,4),4),Rawdata!AM1415+Rawdata!$T$1*Rawdata!AW1415)</f>
        <v>#DIV/0!</v>
      </c>
      <c r="K1415" s="16" t="e">
        <f>IF(A1415&gt;$X$1,ROUND(ROUND( X1415*$S$1+(1-$S$1)*G1415,4)+$T$1*ROUND(($S$1*AC1415+(1-$S$1)*(G1415-X1415)^2)^0.5,4),4),Rawdata!AN1415+Rawdata!$T$1*Rawdata!AX1415)</f>
        <v>#DIV/0!</v>
      </c>
      <c r="L1415" s="16" t="e">
        <f>IF(A1415&gt;$Y$1,ROUND(ROUND( Y1415*$S$1+(1-$S$1)*G1415,4)+$T$1*ROUND(($S$1*AD1415+(1-$S$1)*(G1415-Y1415)^2)^0.5,4),4),Rawdata!AO1415+Rawdata!$T$1*Rawdata!AY1415)</f>
        <v>#DIV/0!</v>
      </c>
      <c r="M1415" s="16" t="e">
        <f t="shared" si="605"/>
        <v>#DIV/0!</v>
      </c>
      <c r="N1415" s="16" t="e">
        <f t="shared" si="606"/>
        <v>#DIV/0!</v>
      </c>
      <c r="O1415" s="67"/>
      <c r="P1415" s="67"/>
      <c r="Q1415" s="31" t="e">
        <f t="shared" si="598"/>
        <v>#DIV/0!</v>
      </c>
      <c r="R1415" s="17" t="e">
        <f t="shared" si="599"/>
        <v>#DIV/0!</v>
      </c>
      <c r="S1415" s="37" t="e">
        <f t="shared" si="607"/>
        <v>#DIV/0!</v>
      </c>
      <c r="T1415" s="17" t="e">
        <f t="shared" si="608"/>
        <v>#DIV/0!</v>
      </c>
      <c r="U1415" s="91" t="e">
        <f>IF(A1415&gt;$U$1, U1416*$S$1+(1-$S$1)*G1416,Rawdata!AK1415)</f>
        <v>#DIV/0!</v>
      </c>
      <c r="V1415" s="91" t="e">
        <f>IF(A1415&gt;$V$1,$S$1*V1416+(1-$S$1)*G1416,Rawdata!AL1415)</f>
        <v>#DIV/0!</v>
      </c>
      <c r="W1415" s="91" t="e">
        <f>IF(A1415&gt;$W$1, $S$1*W1416+(1-$S$1)*G1416,Rawdata!AM1415)</f>
        <v>#DIV/0!</v>
      </c>
      <c r="X1415" s="91" t="e">
        <f>IF(A1415&gt;$X$1,$S$1*X1416+(1-$S$1)*G1416,Rawdata!AN1415)</f>
        <v>#DIV/0!</v>
      </c>
      <c r="Y1415" s="91" t="e">
        <f>IF(A1415&gt;$Y$1,$S$1*Y1416+(1-$S$1)*G1416,Rawdata!AO1415)</f>
        <v>#DIV/0!</v>
      </c>
      <c r="Z1415" s="91" t="e">
        <f>IF(A1415&gt;$Z$1,$S$1*Z1416+(1-$S$1)*(G1416-U1416)^2,Rawdata!AP1415)</f>
        <v>#DIV/0!</v>
      </c>
      <c r="AA1415" s="91" t="e">
        <f>IF(A1415&gt;$AA$1,$S$1*AA1416+(1-$S$1)*(G1416-V1416)^2,Rawdata!AQ1415)</f>
        <v>#DIV/0!</v>
      </c>
      <c r="AB1415" s="91" t="e">
        <f>IF(A1415&gt;89,$S$1*AB1416+(1-$S$1)*(G1416-W1416)^2,Rawdata!AR1415)</f>
        <v>#DIV/0!</v>
      </c>
      <c r="AC1415" s="91" t="e">
        <f>IF(A1415&gt;$AC$1,$S$1*AC1416+(1-$S$1)*(G1416-X1416)^2,Rawdata!AS1415)</f>
        <v>#DIV/0!</v>
      </c>
      <c r="AD1415" s="91" t="e">
        <f>IF(A1415&gt;$AD$1,$S$1*AD1416+(1-$S$1)*(G1416-Y1416)^2,Rawdata!AT1415)</f>
        <v>#DIV/0!</v>
      </c>
      <c r="AE1415" s="80" t="e">
        <f t="shared" si="600"/>
        <v>#DIV/0!</v>
      </c>
      <c r="AF1415" s="81" t="e">
        <f t="shared" si="601"/>
        <v>#DIV/0!</v>
      </c>
      <c r="AG1415" s="86">
        <f t="shared" si="624"/>
        <v>0</v>
      </c>
      <c r="AH1415" s="107" t="e">
        <f t="shared" si="602"/>
        <v>#DIV/0!</v>
      </c>
      <c r="AI1415" s="107" t="e">
        <f t="shared" si="603"/>
        <v>#DIV/0!</v>
      </c>
      <c r="AJ1415" s="108" t="e">
        <f t="shared" si="604"/>
        <v>#DIV/0!</v>
      </c>
      <c r="AK1415" s="113" t="e">
        <f t="shared" si="609"/>
        <v>#DIV/0!</v>
      </c>
      <c r="AL1415" s="113" t="e">
        <f t="shared" si="610"/>
        <v>#DIV/0!</v>
      </c>
      <c r="AM1415" s="113" t="e">
        <f t="shared" si="611"/>
        <v>#DIV/0!</v>
      </c>
      <c r="AN1415" s="113" t="e">
        <f t="shared" si="612"/>
        <v>#DIV/0!</v>
      </c>
      <c r="AO1415" s="113" t="e">
        <f t="shared" si="613"/>
        <v>#DIV/0!</v>
      </c>
      <c r="AP1415" s="91" t="e">
        <f t="shared" si="614"/>
        <v>#DIV/0!</v>
      </c>
      <c r="AQ1415" s="91" t="e">
        <f t="shared" si="615"/>
        <v>#DIV/0!</v>
      </c>
      <c r="AR1415" s="91" t="e">
        <f t="shared" si="616"/>
        <v>#DIV/0!</v>
      </c>
      <c r="AS1415" s="91" t="e">
        <f t="shared" si="617"/>
        <v>#DIV/0!</v>
      </c>
      <c r="AT1415" s="91" t="e">
        <f t="shared" si="618"/>
        <v>#DIV/0!</v>
      </c>
      <c r="AU1415" s="113" t="e">
        <f t="shared" si="619"/>
        <v>#DIV/0!</v>
      </c>
      <c r="AV1415" s="113" t="e">
        <f t="shared" si="620"/>
        <v>#DIV/0!</v>
      </c>
      <c r="AW1415" s="113" t="e">
        <f t="shared" si="621"/>
        <v>#DIV/0!</v>
      </c>
      <c r="AX1415" s="113" t="e">
        <f t="shared" si="622"/>
        <v>#DIV/0!</v>
      </c>
      <c r="AY1415" s="113" t="e">
        <f t="shared" si="623"/>
        <v>#DIV/0!</v>
      </c>
    </row>
    <row r="1416" spans="1:51" x14ac:dyDescent="0.25">
      <c r="A1416" s="119"/>
      <c r="B1416" s="83"/>
      <c r="C1416" s="85"/>
      <c r="D1416" s="85"/>
      <c r="E1416" s="85"/>
      <c r="F1416" s="71"/>
      <c r="G1416" s="96"/>
      <c r="H1416" s="16" t="e">
        <f>IF(A1416&gt;$U$1,ROUND(ROUND( U1416*$S$1+(1-$S$1)*G1416,4)+$T$1*ROUND(($S$1*Z1416+(1-$S$1)*(G1416-U1416)^2)^0.5,4),4),Rawdata!AK1416+Rawdata!$T$1*Rawdata!AU1416)</f>
        <v>#DIV/0!</v>
      </c>
      <c r="I1416" s="16" t="e">
        <f>IF(A1416&gt;$V$1,ROUND(ROUND(V1416*$S$1+(1-$S$1)*G1416,4)+$T$1*ROUND(($S$1*AA1416+(1-$S$1)*(G1416-V1416)^2)^0.5,4),4),Rawdata!AL1416+Rawdata!$T$1*Rawdata!AV1416)</f>
        <v>#DIV/0!</v>
      </c>
      <c r="J1416" s="16" t="e">
        <f>IF(A1416&gt;$W$1,ROUND(ROUND( W1416*$S$1+(1-$S$1)*G1416,4)+$T$1*ROUND(($S$1*AB1416+(1-$S$1)*(G1416-W1416)^2)^0.5,4),4),Rawdata!AM1416+Rawdata!$T$1*Rawdata!AW1416)</f>
        <v>#DIV/0!</v>
      </c>
      <c r="K1416" s="16" t="e">
        <f>IF(A1416&gt;$X$1,ROUND(ROUND( X1416*$S$1+(1-$S$1)*G1416,4)+$T$1*ROUND(($S$1*AC1416+(1-$S$1)*(G1416-X1416)^2)^0.5,4),4),Rawdata!AN1416+Rawdata!$T$1*Rawdata!AX1416)</f>
        <v>#DIV/0!</v>
      </c>
      <c r="L1416" s="16" t="e">
        <f>IF(A1416&gt;$Y$1,ROUND(ROUND( Y1416*$S$1+(1-$S$1)*G1416,4)+$T$1*ROUND(($S$1*AD1416+(1-$S$1)*(G1416-Y1416)^2)^0.5,4),4),Rawdata!AO1416+Rawdata!$T$1*Rawdata!AY1416)</f>
        <v>#DIV/0!</v>
      </c>
      <c r="M1416" s="16" t="e">
        <f t="shared" si="605"/>
        <v>#DIV/0!</v>
      </c>
      <c r="N1416" s="16" t="e">
        <f t="shared" si="606"/>
        <v>#DIV/0!</v>
      </c>
      <c r="O1416" s="67"/>
      <c r="P1416" s="67"/>
      <c r="Q1416" s="31" t="e">
        <f t="shared" si="598"/>
        <v>#DIV/0!</v>
      </c>
      <c r="R1416" s="17" t="e">
        <f t="shared" si="599"/>
        <v>#DIV/0!</v>
      </c>
      <c r="S1416" s="37" t="e">
        <f t="shared" si="607"/>
        <v>#DIV/0!</v>
      </c>
      <c r="T1416" s="17" t="e">
        <f t="shared" si="608"/>
        <v>#DIV/0!</v>
      </c>
      <c r="U1416" s="91" t="e">
        <f>IF(A1416&gt;$U$1, U1417*$S$1+(1-$S$1)*G1417,Rawdata!AK1416)</f>
        <v>#DIV/0!</v>
      </c>
      <c r="V1416" s="91" t="e">
        <f>IF(A1416&gt;$V$1,$S$1*V1417+(1-$S$1)*G1417,Rawdata!AL1416)</f>
        <v>#DIV/0!</v>
      </c>
      <c r="W1416" s="91" t="e">
        <f>IF(A1416&gt;$W$1, $S$1*W1417+(1-$S$1)*G1417,Rawdata!AM1416)</f>
        <v>#DIV/0!</v>
      </c>
      <c r="X1416" s="91" t="e">
        <f>IF(A1416&gt;$X$1,$S$1*X1417+(1-$S$1)*G1417,Rawdata!AN1416)</f>
        <v>#DIV/0!</v>
      </c>
      <c r="Y1416" s="91" t="e">
        <f>IF(A1416&gt;$Y$1,$S$1*Y1417+(1-$S$1)*G1417,Rawdata!AO1416)</f>
        <v>#DIV/0!</v>
      </c>
      <c r="Z1416" s="91" t="e">
        <f>IF(A1416&gt;$Z$1,$S$1*Z1417+(1-$S$1)*(G1417-U1417)^2,Rawdata!AP1416)</f>
        <v>#DIV/0!</v>
      </c>
      <c r="AA1416" s="91" t="e">
        <f>IF(A1416&gt;$AA$1,$S$1*AA1417+(1-$S$1)*(G1417-V1417)^2,Rawdata!AQ1416)</f>
        <v>#DIV/0!</v>
      </c>
      <c r="AB1416" s="91" t="e">
        <f>IF(A1416&gt;89,$S$1*AB1417+(1-$S$1)*(G1417-W1417)^2,Rawdata!AR1416)</f>
        <v>#DIV/0!</v>
      </c>
      <c r="AC1416" s="91" t="e">
        <f>IF(A1416&gt;$AC$1,$S$1*AC1417+(1-$S$1)*(G1417-X1417)^2,Rawdata!AS1416)</f>
        <v>#DIV/0!</v>
      </c>
      <c r="AD1416" s="91" t="e">
        <f>IF(A1416&gt;$AD$1,$S$1*AD1417+(1-$S$1)*(G1417-Y1417)^2,Rawdata!AT1416)</f>
        <v>#DIV/0!</v>
      </c>
      <c r="AE1416" s="80" t="e">
        <f t="shared" si="600"/>
        <v>#DIV/0!</v>
      </c>
      <c r="AF1416" s="81" t="e">
        <f t="shared" si="601"/>
        <v>#DIV/0!</v>
      </c>
      <c r="AG1416" s="86">
        <f t="shared" si="624"/>
        <v>0</v>
      </c>
      <c r="AH1416" s="107" t="e">
        <f t="shared" si="602"/>
        <v>#DIV/0!</v>
      </c>
      <c r="AI1416" s="107" t="e">
        <f t="shared" si="603"/>
        <v>#DIV/0!</v>
      </c>
      <c r="AJ1416" s="108" t="e">
        <f t="shared" si="604"/>
        <v>#DIV/0!</v>
      </c>
      <c r="AK1416" s="113" t="e">
        <f t="shared" si="609"/>
        <v>#DIV/0!</v>
      </c>
      <c r="AL1416" s="113" t="e">
        <f t="shared" si="610"/>
        <v>#DIV/0!</v>
      </c>
      <c r="AM1416" s="113" t="e">
        <f t="shared" si="611"/>
        <v>#DIV/0!</v>
      </c>
      <c r="AN1416" s="113" t="e">
        <f t="shared" si="612"/>
        <v>#DIV/0!</v>
      </c>
      <c r="AO1416" s="113" t="e">
        <f t="shared" si="613"/>
        <v>#DIV/0!</v>
      </c>
      <c r="AP1416" s="91" t="e">
        <f t="shared" si="614"/>
        <v>#DIV/0!</v>
      </c>
      <c r="AQ1416" s="91" t="e">
        <f t="shared" si="615"/>
        <v>#DIV/0!</v>
      </c>
      <c r="AR1416" s="91" t="e">
        <f t="shared" si="616"/>
        <v>#DIV/0!</v>
      </c>
      <c r="AS1416" s="91" t="e">
        <f t="shared" si="617"/>
        <v>#DIV/0!</v>
      </c>
      <c r="AT1416" s="91" t="e">
        <f t="shared" si="618"/>
        <v>#DIV/0!</v>
      </c>
      <c r="AU1416" s="113" t="e">
        <f t="shared" si="619"/>
        <v>#DIV/0!</v>
      </c>
      <c r="AV1416" s="113" t="e">
        <f t="shared" si="620"/>
        <v>#DIV/0!</v>
      </c>
      <c r="AW1416" s="113" t="e">
        <f t="shared" si="621"/>
        <v>#DIV/0!</v>
      </c>
      <c r="AX1416" s="113" t="e">
        <f t="shared" si="622"/>
        <v>#DIV/0!</v>
      </c>
      <c r="AY1416" s="113" t="e">
        <f t="shared" si="623"/>
        <v>#DIV/0!</v>
      </c>
    </row>
    <row r="1417" spans="1:51" x14ac:dyDescent="0.25">
      <c r="A1417" s="119"/>
      <c r="B1417" s="83"/>
      <c r="C1417" s="85"/>
      <c r="D1417" s="85"/>
      <c r="E1417" s="85"/>
      <c r="F1417" s="71"/>
      <c r="G1417" s="96"/>
      <c r="H1417" s="16" t="e">
        <f>IF(A1417&gt;$U$1,ROUND(ROUND( U1417*$S$1+(1-$S$1)*G1417,4)+$T$1*ROUND(($S$1*Z1417+(1-$S$1)*(G1417-U1417)^2)^0.5,4),4),Rawdata!AK1417+Rawdata!$T$1*Rawdata!AU1417)</f>
        <v>#DIV/0!</v>
      </c>
      <c r="I1417" s="16" t="e">
        <f>IF(A1417&gt;$V$1,ROUND(ROUND(V1417*$S$1+(1-$S$1)*G1417,4)+$T$1*ROUND(($S$1*AA1417+(1-$S$1)*(G1417-V1417)^2)^0.5,4),4),Rawdata!AL1417+Rawdata!$T$1*Rawdata!AV1417)</f>
        <v>#DIV/0!</v>
      </c>
      <c r="J1417" s="16" t="e">
        <f>IF(A1417&gt;$W$1,ROUND(ROUND( W1417*$S$1+(1-$S$1)*G1417,4)+$T$1*ROUND(($S$1*AB1417+(1-$S$1)*(G1417-W1417)^2)^0.5,4),4),Rawdata!AM1417+Rawdata!$T$1*Rawdata!AW1417)</f>
        <v>#DIV/0!</v>
      </c>
      <c r="K1417" s="16" t="e">
        <f>IF(A1417&gt;$X$1,ROUND(ROUND( X1417*$S$1+(1-$S$1)*G1417,4)+$T$1*ROUND(($S$1*AC1417+(1-$S$1)*(G1417-X1417)^2)^0.5,4),4),Rawdata!AN1417+Rawdata!$T$1*Rawdata!AX1417)</f>
        <v>#DIV/0!</v>
      </c>
      <c r="L1417" s="16" t="e">
        <f>IF(A1417&gt;$Y$1,ROUND(ROUND( Y1417*$S$1+(1-$S$1)*G1417,4)+$T$1*ROUND(($S$1*AD1417+(1-$S$1)*(G1417-Y1417)^2)^0.5,4),4),Rawdata!AO1417+Rawdata!$T$1*Rawdata!AY1417)</f>
        <v>#DIV/0!</v>
      </c>
      <c r="M1417" s="16" t="e">
        <f t="shared" si="605"/>
        <v>#DIV/0!</v>
      </c>
      <c r="N1417" s="16" t="e">
        <f t="shared" si="606"/>
        <v>#DIV/0!</v>
      </c>
      <c r="O1417" s="67"/>
      <c r="P1417" s="67"/>
      <c r="Q1417" s="31" t="e">
        <f t="shared" si="598"/>
        <v>#DIV/0!</v>
      </c>
      <c r="R1417" s="17" t="e">
        <f t="shared" si="599"/>
        <v>#DIV/0!</v>
      </c>
      <c r="S1417" s="37" t="e">
        <f t="shared" si="607"/>
        <v>#DIV/0!</v>
      </c>
      <c r="T1417" s="17" t="e">
        <f t="shared" si="608"/>
        <v>#DIV/0!</v>
      </c>
      <c r="U1417" s="91" t="e">
        <f>IF(A1417&gt;$U$1, U1418*$S$1+(1-$S$1)*G1418,Rawdata!AK1417)</f>
        <v>#DIV/0!</v>
      </c>
      <c r="V1417" s="91" t="e">
        <f>IF(A1417&gt;$V$1,$S$1*V1418+(1-$S$1)*G1418,Rawdata!AL1417)</f>
        <v>#DIV/0!</v>
      </c>
      <c r="W1417" s="91" t="e">
        <f>IF(A1417&gt;$W$1, $S$1*W1418+(1-$S$1)*G1418,Rawdata!AM1417)</f>
        <v>#DIV/0!</v>
      </c>
      <c r="X1417" s="91" t="e">
        <f>IF(A1417&gt;$X$1,$S$1*X1418+(1-$S$1)*G1418,Rawdata!AN1417)</f>
        <v>#DIV/0!</v>
      </c>
      <c r="Y1417" s="91" t="e">
        <f>IF(A1417&gt;$Y$1,$S$1*Y1418+(1-$S$1)*G1418,Rawdata!AO1417)</f>
        <v>#DIV/0!</v>
      </c>
      <c r="Z1417" s="91" t="e">
        <f>IF(A1417&gt;$Z$1,$S$1*Z1418+(1-$S$1)*(G1418-U1418)^2,Rawdata!AP1417)</f>
        <v>#DIV/0!</v>
      </c>
      <c r="AA1417" s="91" t="e">
        <f>IF(A1417&gt;$AA$1,$S$1*AA1418+(1-$S$1)*(G1418-V1418)^2,Rawdata!AQ1417)</f>
        <v>#DIV/0!</v>
      </c>
      <c r="AB1417" s="91" t="e">
        <f>IF(A1417&gt;89,$S$1*AB1418+(1-$S$1)*(G1418-W1418)^2,Rawdata!AR1417)</f>
        <v>#DIV/0!</v>
      </c>
      <c r="AC1417" s="91" t="e">
        <f>IF(A1417&gt;$AC$1,$S$1*AC1418+(1-$S$1)*(G1418-X1418)^2,Rawdata!AS1417)</f>
        <v>#DIV/0!</v>
      </c>
      <c r="AD1417" s="91" t="e">
        <f>IF(A1417&gt;$AD$1,$S$1*AD1418+(1-$S$1)*(G1418-Y1418)^2,Rawdata!AT1417)</f>
        <v>#DIV/0!</v>
      </c>
      <c r="AE1417" s="80" t="e">
        <f t="shared" si="600"/>
        <v>#DIV/0!</v>
      </c>
      <c r="AF1417" s="81" t="e">
        <f t="shared" si="601"/>
        <v>#DIV/0!</v>
      </c>
      <c r="AG1417" s="86">
        <f t="shared" si="624"/>
        <v>0</v>
      </c>
      <c r="AH1417" s="107" t="e">
        <f t="shared" si="602"/>
        <v>#DIV/0!</v>
      </c>
      <c r="AI1417" s="107" t="e">
        <f t="shared" si="603"/>
        <v>#DIV/0!</v>
      </c>
      <c r="AJ1417" s="108" t="e">
        <f t="shared" si="604"/>
        <v>#DIV/0!</v>
      </c>
      <c r="AK1417" s="113" t="e">
        <f t="shared" si="609"/>
        <v>#DIV/0!</v>
      </c>
      <c r="AL1417" s="113" t="e">
        <f t="shared" si="610"/>
        <v>#DIV/0!</v>
      </c>
      <c r="AM1417" s="113" t="e">
        <f t="shared" si="611"/>
        <v>#DIV/0!</v>
      </c>
      <c r="AN1417" s="113" t="e">
        <f t="shared" si="612"/>
        <v>#DIV/0!</v>
      </c>
      <c r="AO1417" s="113" t="e">
        <f t="shared" si="613"/>
        <v>#DIV/0!</v>
      </c>
      <c r="AP1417" s="91" t="e">
        <f t="shared" si="614"/>
        <v>#DIV/0!</v>
      </c>
      <c r="AQ1417" s="91" t="e">
        <f t="shared" si="615"/>
        <v>#DIV/0!</v>
      </c>
      <c r="AR1417" s="91" t="e">
        <f t="shared" si="616"/>
        <v>#DIV/0!</v>
      </c>
      <c r="AS1417" s="91" t="e">
        <f t="shared" si="617"/>
        <v>#DIV/0!</v>
      </c>
      <c r="AT1417" s="91" t="e">
        <f t="shared" si="618"/>
        <v>#DIV/0!</v>
      </c>
      <c r="AU1417" s="113" t="e">
        <f t="shared" si="619"/>
        <v>#DIV/0!</v>
      </c>
      <c r="AV1417" s="113" t="e">
        <f t="shared" si="620"/>
        <v>#DIV/0!</v>
      </c>
      <c r="AW1417" s="113" t="e">
        <f t="shared" si="621"/>
        <v>#DIV/0!</v>
      </c>
      <c r="AX1417" s="113" t="e">
        <f t="shared" si="622"/>
        <v>#DIV/0!</v>
      </c>
      <c r="AY1417" s="113" t="e">
        <f t="shared" si="623"/>
        <v>#DIV/0!</v>
      </c>
    </row>
    <row r="1418" spans="1:51" x14ac:dyDescent="0.25">
      <c r="A1418" s="119"/>
      <c r="B1418" s="83"/>
      <c r="C1418" s="85"/>
      <c r="D1418" s="85"/>
      <c r="E1418" s="85"/>
      <c r="F1418" s="71"/>
      <c r="G1418" s="96"/>
      <c r="H1418" s="16" t="e">
        <f>IF(A1418&gt;$U$1,ROUND(ROUND( U1418*$S$1+(1-$S$1)*G1418,4)+$T$1*ROUND(($S$1*Z1418+(1-$S$1)*(G1418-U1418)^2)^0.5,4),4),Rawdata!AK1418+Rawdata!$T$1*Rawdata!AU1418)</f>
        <v>#DIV/0!</v>
      </c>
      <c r="I1418" s="16" t="e">
        <f>IF(A1418&gt;$V$1,ROUND(ROUND(V1418*$S$1+(1-$S$1)*G1418,4)+$T$1*ROUND(($S$1*AA1418+(1-$S$1)*(G1418-V1418)^2)^0.5,4),4),Rawdata!AL1418+Rawdata!$T$1*Rawdata!AV1418)</f>
        <v>#DIV/0!</v>
      </c>
      <c r="J1418" s="16" t="e">
        <f>IF(A1418&gt;$W$1,ROUND(ROUND( W1418*$S$1+(1-$S$1)*G1418,4)+$T$1*ROUND(($S$1*AB1418+(1-$S$1)*(G1418-W1418)^2)^0.5,4),4),Rawdata!AM1418+Rawdata!$T$1*Rawdata!AW1418)</f>
        <v>#DIV/0!</v>
      </c>
      <c r="K1418" s="16" t="e">
        <f>IF(A1418&gt;$X$1,ROUND(ROUND( X1418*$S$1+(1-$S$1)*G1418,4)+$T$1*ROUND(($S$1*AC1418+(1-$S$1)*(G1418-X1418)^2)^0.5,4),4),Rawdata!AN1418+Rawdata!$T$1*Rawdata!AX1418)</f>
        <v>#DIV/0!</v>
      </c>
      <c r="L1418" s="16" t="e">
        <f>IF(A1418&gt;$Y$1,ROUND(ROUND( Y1418*$S$1+(1-$S$1)*G1418,4)+$T$1*ROUND(($S$1*AD1418+(1-$S$1)*(G1418-Y1418)^2)^0.5,4),4),Rawdata!AO1418+Rawdata!$T$1*Rawdata!AY1418)</f>
        <v>#DIV/0!</v>
      </c>
      <c r="M1418" s="16" t="e">
        <f t="shared" si="605"/>
        <v>#DIV/0!</v>
      </c>
      <c r="N1418" s="16" t="e">
        <f t="shared" si="606"/>
        <v>#DIV/0!</v>
      </c>
      <c r="O1418" s="67"/>
      <c r="P1418" s="67"/>
      <c r="Q1418" s="31" t="e">
        <f t="shared" si="598"/>
        <v>#DIV/0!</v>
      </c>
      <c r="R1418" s="17" t="e">
        <f t="shared" si="599"/>
        <v>#DIV/0!</v>
      </c>
      <c r="S1418" s="37" t="e">
        <f t="shared" si="607"/>
        <v>#DIV/0!</v>
      </c>
      <c r="T1418" s="17" t="e">
        <f t="shared" si="608"/>
        <v>#DIV/0!</v>
      </c>
      <c r="U1418" s="91" t="e">
        <f>IF(A1418&gt;$U$1, U1419*$S$1+(1-$S$1)*G1419,Rawdata!AK1418)</f>
        <v>#DIV/0!</v>
      </c>
      <c r="V1418" s="91" t="e">
        <f>IF(A1418&gt;$V$1,$S$1*V1419+(1-$S$1)*G1419,Rawdata!AL1418)</f>
        <v>#DIV/0!</v>
      </c>
      <c r="W1418" s="91" t="e">
        <f>IF(A1418&gt;$W$1, $S$1*W1419+(1-$S$1)*G1419,Rawdata!AM1418)</f>
        <v>#DIV/0!</v>
      </c>
      <c r="X1418" s="91" t="e">
        <f>IF(A1418&gt;$X$1,$S$1*X1419+(1-$S$1)*G1419,Rawdata!AN1418)</f>
        <v>#DIV/0!</v>
      </c>
      <c r="Y1418" s="91" t="e">
        <f>IF(A1418&gt;$Y$1,$S$1*Y1419+(1-$S$1)*G1419,Rawdata!AO1418)</f>
        <v>#DIV/0!</v>
      </c>
      <c r="Z1418" s="91" t="e">
        <f>IF(A1418&gt;$Z$1,$S$1*Z1419+(1-$S$1)*(G1419-U1419)^2,Rawdata!AP1418)</f>
        <v>#DIV/0!</v>
      </c>
      <c r="AA1418" s="91" t="e">
        <f>IF(A1418&gt;$AA$1,$S$1*AA1419+(1-$S$1)*(G1419-V1419)^2,Rawdata!AQ1418)</f>
        <v>#DIV/0!</v>
      </c>
      <c r="AB1418" s="91" t="e">
        <f>IF(A1418&gt;89,$S$1*AB1419+(1-$S$1)*(G1419-W1419)^2,Rawdata!AR1418)</f>
        <v>#DIV/0!</v>
      </c>
      <c r="AC1418" s="91" t="e">
        <f>IF(A1418&gt;$AC$1,$S$1*AC1419+(1-$S$1)*(G1419-X1419)^2,Rawdata!AS1418)</f>
        <v>#DIV/0!</v>
      </c>
      <c r="AD1418" s="91" t="e">
        <f>IF(A1418&gt;$AD$1,$S$1*AD1419+(1-$S$1)*(G1419-Y1419)^2,Rawdata!AT1418)</f>
        <v>#DIV/0!</v>
      </c>
      <c r="AE1418" s="80" t="e">
        <f t="shared" si="600"/>
        <v>#DIV/0!</v>
      </c>
      <c r="AF1418" s="81" t="e">
        <f t="shared" si="601"/>
        <v>#DIV/0!</v>
      </c>
      <c r="AG1418" s="86">
        <f t="shared" si="624"/>
        <v>0</v>
      </c>
      <c r="AH1418" s="107" t="e">
        <f t="shared" si="602"/>
        <v>#DIV/0!</v>
      </c>
      <c r="AI1418" s="107" t="e">
        <f t="shared" si="603"/>
        <v>#DIV/0!</v>
      </c>
      <c r="AJ1418" s="108" t="e">
        <f t="shared" si="604"/>
        <v>#DIV/0!</v>
      </c>
      <c r="AK1418" s="113" t="e">
        <f t="shared" si="609"/>
        <v>#DIV/0!</v>
      </c>
      <c r="AL1418" s="113" t="e">
        <f t="shared" si="610"/>
        <v>#DIV/0!</v>
      </c>
      <c r="AM1418" s="113" t="e">
        <f t="shared" si="611"/>
        <v>#DIV/0!</v>
      </c>
      <c r="AN1418" s="113" t="e">
        <f t="shared" si="612"/>
        <v>#DIV/0!</v>
      </c>
      <c r="AO1418" s="113" t="e">
        <f t="shared" si="613"/>
        <v>#DIV/0!</v>
      </c>
      <c r="AP1418" s="91" t="e">
        <f t="shared" si="614"/>
        <v>#DIV/0!</v>
      </c>
      <c r="AQ1418" s="91" t="e">
        <f t="shared" si="615"/>
        <v>#DIV/0!</v>
      </c>
      <c r="AR1418" s="91" t="e">
        <f t="shared" si="616"/>
        <v>#DIV/0!</v>
      </c>
      <c r="AS1418" s="91" t="e">
        <f t="shared" si="617"/>
        <v>#DIV/0!</v>
      </c>
      <c r="AT1418" s="91" t="e">
        <f t="shared" si="618"/>
        <v>#DIV/0!</v>
      </c>
      <c r="AU1418" s="113" t="e">
        <f t="shared" si="619"/>
        <v>#DIV/0!</v>
      </c>
      <c r="AV1418" s="113" t="e">
        <f t="shared" si="620"/>
        <v>#DIV/0!</v>
      </c>
      <c r="AW1418" s="113" t="e">
        <f t="shared" si="621"/>
        <v>#DIV/0!</v>
      </c>
      <c r="AX1418" s="113" t="e">
        <f t="shared" si="622"/>
        <v>#DIV/0!</v>
      </c>
      <c r="AY1418" s="113" t="e">
        <f t="shared" si="623"/>
        <v>#DIV/0!</v>
      </c>
    </row>
    <row r="1419" spans="1:51" x14ac:dyDescent="0.25">
      <c r="A1419" s="119"/>
      <c r="B1419" s="83"/>
      <c r="C1419" s="85"/>
      <c r="D1419" s="85"/>
      <c r="E1419" s="85"/>
      <c r="F1419" s="71"/>
      <c r="G1419" s="96"/>
      <c r="H1419" s="16" t="e">
        <f>IF(A1419&gt;$U$1,ROUND(ROUND( U1419*$S$1+(1-$S$1)*G1419,4)+$T$1*ROUND(($S$1*Z1419+(1-$S$1)*(G1419-U1419)^2)^0.5,4),4),Rawdata!AK1419+Rawdata!$T$1*Rawdata!AU1419)</f>
        <v>#DIV/0!</v>
      </c>
      <c r="I1419" s="16" t="e">
        <f>IF(A1419&gt;$V$1,ROUND(ROUND(V1419*$S$1+(1-$S$1)*G1419,4)+$T$1*ROUND(($S$1*AA1419+(1-$S$1)*(G1419-V1419)^2)^0.5,4),4),Rawdata!AL1419+Rawdata!$T$1*Rawdata!AV1419)</f>
        <v>#DIV/0!</v>
      </c>
      <c r="J1419" s="16" t="e">
        <f>IF(A1419&gt;$W$1,ROUND(ROUND( W1419*$S$1+(1-$S$1)*G1419,4)+$T$1*ROUND(($S$1*AB1419+(1-$S$1)*(G1419-W1419)^2)^0.5,4),4),Rawdata!AM1419+Rawdata!$T$1*Rawdata!AW1419)</f>
        <v>#DIV/0!</v>
      </c>
      <c r="K1419" s="16" t="e">
        <f>IF(A1419&gt;$X$1,ROUND(ROUND( X1419*$S$1+(1-$S$1)*G1419,4)+$T$1*ROUND(($S$1*AC1419+(1-$S$1)*(G1419-X1419)^2)^0.5,4),4),Rawdata!AN1419+Rawdata!$T$1*Rawdata!AX1419)</f>
        <v>#DIV/0!</v>
      </c>
      <c r="L1419" s="16" t="e">
        <f>IF(A1419&gt;$Y$1,ROUND(ROUND( Y1419*$S$1+(1-$S$1)*G1419,4)+$T$1*ROUND(($S$1*AD1419+(1-$S$1)*(G1419-Y1419)^2)^0.5,4),4),Rawdata!AO1419+Rawdata!$T$1*Rawdata!AY1419)</f>
        <v>#DIV/0!</v>
      </c>
      <c r="M1419" s="16" t="e">
        <f t="shared" si="605"/>
        <v>#DIV/0!</v>
      </c>
      <c r="N1419" s="16" t="e">
        <f t="shared" si="606"/>
        <v>#DIV/0!</v>
      </c>
      <c r="O1419" s="67"/>
      <c r="P1419" s="67"/>
      <c r="Q1419" s="31" t="e">
        <f t="shared" si="598"/>
        <v>#DIV/0!</v>
      </c>
      <c r="R1419" s="17" t="e">
        <f t="shared" si="599"/>
        <v>#DIV/0!</v>
      </c>
      <c r="S1419" s="37" t="e">
        <f t="shared" si="607"/>
        <v>#DIV/0!</v>
      </c>
      <c r="T1419" s="17" t="e">
        <f t="shared" si="608"/>
        <v>#DIV/0!</v>
      </c>
      <c r="U1419" s="91" t="e">
        <f>IF(A1419&gt;$U$1, U1420*$S$1+(1-$S$1)*G1420,Rawdata!AK1419)</f>
        <v>#DIV/0!</v>
      </c>
      <c r="V1419" s="91" t="e">
        <f>IF(A1419&gt;$V$1,$S$1*V1420+(1-$S$1)*G1420,Rawdata!AL1419)</f>
        <v>#DIV/0!</v>
      </c>
      <c r="W1419" s="91" t="e">
        <f>IF(A1419&gt;$W$1, $S$1*W1420+(1-$S$1)*G1420,Rawdata!AM1419)</f>
        <v>#DIV/0!</v>
      </c>
      <c r="X1419" s="91" t="e">
        <f>IF(A1419&gt;$X$1,$S$1*X1420+(1-$S$1)*G1420,Rawdata!AN1419)</f>
        <v>#DIV/0!</v>
      </c>
      <c r="Y1419" s="91" t="e">
        <f>IF(A1419&gt;$Y$1,$S$1*Y1420+(1-$S$1)*G1420,Rawdata!AO1419)</f>
        <v>#DIV/0!</v>
      </c>
      <c r="Z1419" s="91" t="e">
        <f>IF(A1419&gt;$Z$1,$S$1*Z1420+(1-$S$1)*(G1420-U1420)^2,Rawdata!AP1419)</f>
        <v>#DIV/0!</v>
      </c>
      <c r="AA1419" s="91" t="e">
        <f>IF(A1419&gt;$AA$1,$S$1*AA1420+(1-$S$1)*(G1420-V1420)^2,Rawdata!AQ1419)</f>
        <v>#DIV/0!</v>
      </c>
      <c r="AB1419" s="91" t="e">
        <f>IF(A1419&gt;89,$S$1*AB1420+(1-$S$1)*(G1420-W1420)^2,Rawdata!AR1419)</f>
        <v>#DIV/0!</v>
      </c>
      <c r="AC1419" s="91" t="e">
        <f>IF(A1419&gt;$AC$1,$S$1*AC1420+(1-$S$1)*(G1420-X1420)^2,Rawdata!AS1419)</f>
        <v>#DIV/0!</v>
      </c>
      <c r="AD1419" s="91" t="e">
        <f>IF(A1419&gt;$AD$1,$S$1*AD1420+(1-$S$1)*(G1420-Y1420)^2,Rawdata!AT1419)</f>
        <v>#DIV/0!</v>
      </c>
      <c r="AE1419" s="80" t="e">
        <f t="shared" si="600"/>
        <v>#DIV/0!</v>
      </c>
      <c r="AF1419" s="81" t="e">
        <f t="shared" si="601"/>
        <v>#DIV/0!</v>
      </c>
      <c r="AG1419" s="86">
        <f t="shared" si="624"/>
        <v>0</v>
      </c>
      <c r="AH1419" s="107" t="e">
        <f t="shared" si="602"/>
        <v>#DIV/0!</v>
      </c>
      <c r="AI1419" s="107" t="e">
        <f t="shared" si="603"/>
        <v>#DIV/0!</v>
      </c>
      <c r="AJ1419" s="108" t="e">
        <f t="shared" si="604"/>
        <v>#DIV/0!</v>
      </c>
      <c r="AK1419" s="113" t="e">
        <f t="shared" si="609"/>
        <v>#DIV/0!</v>
      </c>
      <c r="AL1419" s="113" t="e">
        <f t="shared" si="610"/>
        <v>#DIV/0!</v>
      </c>
      <c r="AM1419" s="113" t="e">
        <f t="shared" si="611"/>
        <v>#DIV/0!</v>
      </c>
      <c r="AN1419" s="113" t="e">
        <f t="shared" si="612"/>
        <v>#DIV/0!</v>
      </c>
      <c r="AO1419" s="113" t="e">
        <f t="shared" si="613"/>
        <v>#DIV/0!</v>
      </c>
      <c r="AP1419" s="91" t="e">
        <f t="shared" si="614"/>
        <v>#DIV/0!</v>
      </c>
      <c r="AQ1419" s="91" t="e">
        <f t="shared" si="615"/>
        <v>#DIV/0!</v>
      </c>
      <c r="AR1419" s="91" t="e">
        <f t="shared" si="616"/>
        <v>#DIV/0!</v>
      </c>
      <c r="AS1419" s="91" t="e">
        <f t="shared" si="617"/>
        <v>#DIV/0!</v>
      </c>
      <c r="AT1419" s="91" t="e">
        <f t="shared" si="618"/>
        <v>#DIV/0!</v>
      </c>
      <c r="AU1419" s="113" t="e">
        <f t="shared" si="619"/>
        <v>#DIV/0!</v>
      </c>
      <c r="AV1419" s="113" t="e">
        <f t="shared" si="620"/>
        <v>#DIV/0!</v>
      </c>
      <c r="AW1419" s="113" t="e">
        <f t="shared" si="621"/>
        <v>#DIV/0!</v>
      </c>
      <c r="AX1419" s="113" t="e">
        <f t="shared" si="622"/>
        <v>#DIV/0!</v>
      </c>
      <c r="AY1419" s="113" t="e">
        <f t="shared" si="623"/>
        <v>#DIV/0!</v>
      </c>
    </row>
    <row r="1420" spans="1:51" x14ac:dyDescent="0.25">
      <c r="A1420" s="119"/>
      <c r="B1420" s="83"/>
      <c r="C1420" s="85"/>
      <c r="D1420" s="85"/>
      <c r="E1420" s="85"/>
      <c r="F1420" s="71"/>
      <c r="G1420" s="96"/>
      <c r="H1420" s="16" t="e">
        <f>IF(A1420&gt;$U$1,ROUND(ROUND( U1420*$S$1+(1-$S$1)*G1420,4)+$T$1*ROUND(($S$1*Z1420+(1-$S$1)*(G1420-U1420)^2)^0.5,4),4),Rawdata!AK1420+Rawdata!$T$1*Rawdata!AU1420)</f>
        <v>#DIV/0!</v>
      </c>
      <c r="I1420" s="16" t="e">
        <f>IF(A1420&gt;$V$1,ROUND(ROUND(V1420*$S$1+(1-$S$1)*G1420,4)+$T$1*ROUND(($S$1*AA1420+(1-$S$1)*(G1420-V1420)^2)^0.5,4),4),Rawdata!AL1420+Rawdata!$T$1*Rawdata!AV1420)</f>
        <v>#DIV/0!</v>
      </c>
      <c r="J1420" s="16" t="e">
        <f>IF(A1420&gt;$W$1,ROUND(ROUND( W1420*$S$1+(1-$S$1)*G1420,4)+$T$1*ROUND(($S$1*AB1420+(1-$S$1)*(G1420-W1420)^2)^0.5,4),4),Rawdata!AM1420+Rawdata!$T$1*Rawdata!AW1420)</f>
        <v>#DIV/0!</v>
      </c>
      <c r="K1420" s="16" t="e">
        <f>IF(A1420&gt;$X$1,ROUND(ROUND( X1420*$S$1+(1-$S$1)*G1420,4)+$T$1*ROUND(($S$1*AC1420+(1-$S$1)*(G1420-X1420)^2)^0.5,4),4),Rawdata!AN1420+Rawdata!$T$1*Rawdata!AX1420)</f>
        <v>#DIV/0!</v>
      </c>
      <c r="L1420" s="16" t="e">
        <f>IF(A1420&gt;$Y$1,ROUND(ROUND( Y1420*$S$1+(1-$S$1)*G1420,4)+$T$1*ROUND(($S$1*AD1420+(1-$S$1)*(G1420-Y1420)^2)^0.5,4),4),Rawdata!AO1420+Rawdata!$T$1*Rawdata!AY1420)</f>
        <v>#DIV/0!</v>
      </c>
      <c r="M1420" s="16" t="e">
        <f t="shared" si="605"/>
        <v>#DIV/0!</v>
      </c>
      <c r="N1420" s="16" t="e">
        <f t="shared" si="606"/>
        <v>#DIV/0!</v>
      </c>
      <c r="O1420" s="67"/>
      <c r="P1420" s="67"/>
      <c r="Q1420" s="31" t="e">
        <f t="shared" si="598"/>
        <v>#DIV/0!</v>
      </c>
      <c r="R1420" s="17" t="e">
        <f t="shared" si="599"/>
        <v>#DIV/0!</v>
      </c>
      <c r="S1420" s="37" t="e">
        <f t="shared" si="607"/>
        <v>#DIV/0!</v>
      </c>
      <c r="T1420" s="17" t="e">
        <f t="shared" si="608"/>
        <v>#DIV/0!</v>
      </c>
      <c r="U1420" s="91" t="e">
        <f>IF(A1420&gt;$U$1, U1421*$S$1+(1-$S$1)*G1421,Rawdata!AK1420)</f>
        <v>#DIV/0!</v>
      </c>
      <c r="V1420" s="91" t="e">
        <f>IF(A1420&gt;$V$1,$S$1*V1421+(1-$S$1)*G1421,Rawdata!AL1420)</f>
        <v>#DIV/0!</v>
      </c>
      <c r="W1420" s="91" t="e">
        <f>IF(A1420&gt;$W$1, $S$1*W1421+(1-$S$1)*G1421,Rawdata!AM1420)</f>
        <v>#DIV/0!</v>
      </c>
      <c r="X1420" s="91" t="e">
        <f>IF(A1420&gt;$X$1,$S$1*X1421+(1-$S$1)*G1421,Rawdata!AN1420)</f>
        <v>#DIV/0!</v>
      </c>
      <c r="Y1420" s="91" t="e">
        <f>IF(A1420&gt;$Y$1,$S$1*Y1421+(1-$S$1)*G1421,Rawdata!AO1420)</f>
        <v>#DIV/0!</v>
      </c>
      <c r="Z1420" s="91" t="e">
        <f>IF(A1420&gt;$Z$1,$S$1*Z1421+(1-$S$1)*(G1421-U1421)^2,Rawdata!AP1420)</f>
        <v>#DIV/0!</v>
      </c>
      <c r="AA1420" s="91" t="e">
        <f>IF(A1420&gt;$AA$1,$S$1*AA1421+(1-$S$1)*(G1421-V1421)^2,Rawdata!AQ1420)</f>
        <v>#DIV/0!</v>
      </c>
      <c r="AB1420" s="91" t="e">
        <f>IF(A1420&gt;89,$S$1*AB1421+(1-$S$1)*(G1421-W1421)^2,Rawdata!AR1420)</f>
        <v>#DIV/0!</v>
      </c>
      <c r="AC1420" s="91" t="e">
        <f>IF(A1420&gt;$AC$1,$S$1*AC1421+(1-$S$1)*(G1421-X1421)^2,Rawdata!AS1420)</f>
        <v>#DIV/0!</v>
      </c>
      <c r="AD1420" s="91" t="e">
        <f>IF(A1420&gt;$AD$1,$S$1*AD1421+(1-$S$1)*(G1421-Y1421)^2,Rawdata!AT1420)</f>
        <v>#DIV/0!</v>
      </c>
      <c r="AE1420" s="80" t="e">
        <f t="shared" si="600"/>
        <v>#DIV/0!</v>
      </c>
      <c r="AF1420" s="81" t="e">
        <f t="shared" si="601"/>
        <v>#DIV/0!</v>
      </c>
      <c r="AG1420" s="86">
        <f t="shared" si="624"/>
        <v>0</v>
      </c>
      <c r="AH1420" s="107" t="e">
        <f t="shared" si="602"/>
        <v>#DIV/0!</v>
      </c>
      <c r="AI1420" s="107" t="e">
        <f t="shared" si="603"/>
        <v>#DIV/0!</v>
      </c>
      <c r="AJ1420" s="108" t="e">
        <f t="shared" si="604"/>
        <v>#DIV/0!</v>
      </c>
      <c r="AK1420" s="113" t="e">
        <f t="shared" si="609"/>
        <v>#DIV/0!</v>
      </c>
      <c r="AL1420" s="113" t="e">
        <f t="shared" si="610"/>
        <v>#DIV/0!</v>
      </c>
      <c r="AM1420" s="113" t="e">
        <f t="shared" si="611"/>
        <v>#DIV/0!</v>
      </c>
      <c r="AN1420" s="113" t="e">
        <f t="shared" si="612"/>
        <v>#DIV/0!</v>
      </c>
      <c r="AO1420" s="113" t="e">
        <f t="shared" si="613"/>
        <v>#DIV/0!</v>
      </c>
      <c r="AP1420" s="91" t="e">
        <f t="shared" si="614"/>
        <v>#DIV/0!</v>
      </c>
      <c r="AQ1420" s="91" t="e">
        <f t="shared" si="615"/>
        <v>#DIV/0!</v>
      </c>
      <c r="AR1420" s="91" t="e">
        <f t="shared" si="616"/>
        <v>#DIV/0!</v>
      </c>
      <c r="AS1420" s="91" t="e">
        <f t="shared" si="617"/>
        <v>#DIV/0!</v>
      </c>
      <c r="AT1420" s="91" t="e">
        <f t="shared" si="618"/>
        <v>#DIV/0!</v>
      </c>
      <c r="AU1420" s="113" t="e">
        <f t="shared" si="619"/>
        <v>#DIV/0!</v>
      </c>
      <c r="AV1420" s="113" t="e">
        <f t="shared" si="620"/>
        <v>#DIV/0!</v>
      </c>
      <c r="AW1420" s="113" t="e">
        <f t="shared" si="621"/>
        <v>#DIV/0!</v>
      </c>
      <c r="AX1420" s="113" t="e">
        <f t="shared" si="622"/>
        <v>#DIV/0!</v>
      </c>
      <c r="AY1420" s="113" t="e">
        <f t="shared" si="623"/>
        <v>#DIV/0!</v>
      </c>
    </row>
    <row r="1421" spans="1:51" x14ac:dyDescent="0.25">
      <c r="A1421" s="119"/>
      <c r="B1421" s="83"/>
      <c r="C1421" s="85"/>
      <c r="D1421" s="85"/>
      <c r="E1421" s="85"/>
      <c r="F1421" s="71"/>
      <c r="G1421" s="96"/>
      <c r="H1421" s="16" t="e">
        <f>IF(A1421&gt;$U$1,ROUND(ROUND( U1421*$S$1+(1-$S$1)*G1421,4)+$T$1*ROUND(($S$1*Z1421+(1-$S$1)*(G1421-U1421)^2)^0.5,4),4),Rawdata!AK1421+Rawdata!$T$1*Rawdata!AU1421)</f>
        <v>#DIV/0!</v>
      </c>
      <c r="I1421" s="16" t="e">
        <f>IF(A1421&gt;$V$1,ROUND(ROUND(V1421*$S$1+(1-$S$1)*G1421,4)+$T$1*ROUND(($S$1*AA1421+(1-$S$1)*(G1421-V1421)^2)^0.5,4),4),Rawdata!AL1421+Rawdata!$T$1*Rawdata!AV1421)</f>
        <v>#DIV/0!</v>
      </c>
      <c r="J1421" s="16" t="e">
        <f>IF(A1421&gt;$W$1,ROUND(ROUND( W1421*$S$1+(1-$S$1)*G1421,4)+$T$1*ROUND(($S$1*AB1421+(1-$S$1)*(G1421-W1421)^2)^0.5,4),4),Rawdata!AM1421+Rawdata!$T$1*Rawdata!AW1421)</f>
        <v>#DIV/0!</v>
      </c>
      <c r="K1421" s="16" t="e">
        <f>IF(A1421&gt;$X$1,ROUND(ROUND( X1421*$S$1+(1-$S$1)*G1421,4)+$T$1*ROUND(($S$1*AC1421+(1-$S$1)*(G1421-X1421)^2)^0.5,4),4),Rawdata!AN1421+Rawdata!$T$1*Rawdata!AX1421)</f>
        <v>#DIV/0!</v>
      </c>
      <c r="L1421" s="16" t="e">
        <f>IF(A1421&gt;$Y$1,ROUND(ROUND( Y1421*$S$1+(1-$S$1)*G1421,4)+$T$1*ROUND(($S$1*AD1421+(1-$S$1)*(G1421-Y1421)^2)^0.5,4),4),Rawdata!AO1421+Rawdata!$T$1*Rawdata!AY1421)</f>
        <v>#DIV/0!</v>
      </c>
      <c r="M1421" s="16" t="e">
        <f t="shared" si="605"/>
        <v>#DIV/0!</v>
      </c>
      <c r="N1421" s="16" t="e">
        <f t="shared" si="606"/>
        <v>#DIV/0!</v>
      </c>
      <c r="O1421" s="67"/>
      <c r="P1421" s="67"/>
      <c r="Q1421" s="31" t="e">
        <f t="shared" si="598"/>
        <v>#DIV/0!</v>
      </c>
      <c r="R1421" s="17" t="e">
        <f t="shared" si="599"/>
        <v>#DIV/0!</v>
      </c>
      <c r="S1421" s="37" t="e">
        <f t="shared" si="607"/>
        <v>#DIV/0!</v>
      </c>
      <c r="T1421" s="17" t="e">
        <f t="shared" si="608"/>
        <v>#DIV/0!</v>
      </c>
      <c r="U1421" s="91" t="e">
        <f>IF(A1421&gt;$U$1, U1422*$S$1+(1-$S$1)*G1422,Rawdata!AK1421)</f>
        <v>#DIV/0!</v>
      </c>
      <c r="V1421" s="91" t="e">
        <f>IF(A1421&gt;$V$1,$S$1*V1422+(1-$S$1)*G1422,Rawdata!AL1421)</f>
        <v>#DIV/0!</v>
      </c>
      <c r="W1421" s="91" t="e">
        <f>IF(A1421&gt;$W$1, $S$1*W1422+(1-$S$1)*G1422,Rawdata!AM1421)</f>
        <v>#DIV/0!</v>
      </c>
      <c r="X1421" s="91" t="e">
        <f>IF(A1421&gt;$X$1,$S$1*X1422+(1-$S$1)*G1422,Rawdata!AN1421)</f>
        <v>#DIV/0!</v>
      </c>
      <c r="Y1421" s="91" t="e">
        <f>IF(A1421&gt;$Y$1,$S$1*Y1422+(1-$S$1)*G1422,Rawdata!AO1421)</f>
        <v>#DIV/0!</v>
      </c>
      <c r="Z1421" s="91" t="e">
        <f>IF(A1421&gt;$Z$1,$S$1*Z1422+(1-$S$1)*(G1422-U1422)^2,Rawdata!AP1421)</f>
        <v>#DIV/0!</v>
      </c>
      <c r="AA1421" s="91" t="e">
        <f>IF(A1421&gt;$AA$1,$S$1*AA1422+(1-$S$1)*(G1422-V1422)^2,Rawdata!AQ1421)</f>
        <v>#DIV/0!</v>
      </c>
      <c r="AB1421" s="91" t="e">
        <f>IF(A1421&gt;89,$S$1*AB1422+(1-$S$1)*(G1422-W1422)^2,Rawdata!AR1421)</f>
        <v>#DIV/0!</v>
      </c>
      <c r="AC1421" s="91" t="e">
        <f>IF(A1421&gt;$AC$1,$S$1*AC1422+(1-$S$1)*(G1422-X1422)^2,Rawdata!AS1421)</f>
        <v>#DIV/0!</v>
      </c>
      <c r="AD1421" s="91" t="e">
        <f>IF(A1421&gt;$AD$1,$S$1*AD1422+(1-$S$1)*(G1422-Y1422)^2,Rawdata!AT1421)</f>
        <v>#DIV/0!</v>
      </c>
      <c r="AE1421" s="80" t="e">
        <f t="shared" si="600"/>
        <v>#DIV/0!</v>
      </c>
      <c r="AF1421" s="81" t="e">
        <f t="shared" si="601"/>
        <v>#DIV/0!</v>
      </c>
      <c r="AG1421" s="86">
        <f t="shared" si="624"/>
        <v>0</v>
      </c>
      <c r="AH1421" s="107" t="e">
        <f t="shared" si="602"/>
        <v>#DIV/0!</v>
      </c>
      <c r="AI1421" s="107" t="e">
        <f t="shared" si="603"/>
        <v>#DIV/0!</v>
      </c>
      <c r="AJ1421" s="108" t="e">
        <f t="shared" si="604"/>
        <v>#DIV/0!</v>
      </c>
      <c r="AK1421" s="113" t="e">
        <f t="shared" si="609"/>
        <v>#DIV/0!</v>
      </c>
      <c r="AL1421" s="113" t="e">
        <f t="shared" si="610"/>
        <v>#DIV/0!</v>
      </c>
      <c r="AM1421" s="113" t="e">
        <f t="shared" si="611"/>
        <v>#DIV/0!</v>
      </c>
      <c r="AN1421" s="113" t="e">
        <f t="shared" si="612"/>
        <v>#DIV/0!</v>
      </c>
      <c r="AO1421" s="113" t="e">
        <f t="shared" si="613"/>
        <v>#DIV/0!</v>
      </c>
      <c r="AP1421" s="91" t="e">
        <f t="shared" si="614"/>
        <v>#DIV/0!</v>
      </c>
      <c r="AQ1421" s="91" t="e">
        <f t="shared" si="615"/>
        <v>#DIV/0!</v>
      </c>
      <c r="AR1421" s="91" t="e">
        <f t="shared" si="616"/>
        <v>#DIV/0!</v>
      </c>
      <c r="AS1421" s="91" t="e">
        <f t="shared" si="617"/>
        <v>#DIV/0!</v>
      </c>
      <c r="AT1421" s="91" t="e">
        <f t="shared" si="618"/>
        <v>#DIV/0!</v>
      </c>
      <c r="AU1421" s="113" t="e">
        <f t="shared" si="619"/>
        <v>#DIV/0!</v>
      </c>
      <c r="AV1421" s="113" t="e">
        <f t="shared" si="620"/>
        <v>#DIV/0!</v>
      </c>
      <c r="AW1421" s="113" t="e">
        <f t="shared" si="621"/>
        <v>#DIV/0!</v>
      </c>
      <c r="AX1421" s="113" t="e">
        <f t="shared" si="622"/>
        <v>#DIV/0!</v>
      </c>
      <c r="AY1421" s="113" t="e">
        <f t="shared" si="623"/>
        <v>#DIV/0!</v>
      </c>
    </row>
    <row r="1422" spans="1:51" x14ac:dyDescent="0.25">
      <c r="A1422" s="119"/>
      <c r="B1422" s="83"/>
      <c r="C1422" s="85"/>
      <c r="D1422" s="85"/>
      <c r="E1422" s="85"/>
      <c r="F1422" s="71"/>
      <c r="G1422" s="96"/>
      <c r="H1422" s="16" t="e">
        <f>IF(A1422&gt;$U$1,ROUND(ROUND( U1422*$S$1+(1-$S$1)*G1422,4)+$T$1*ROUND(($S$1*Z1422+(1-$S$1)*(G1422-U1422)^2)^0.5,4),4),Rawdata!AK1422+Rawdata!$T$1*Rawdata!AU1422)</f>
        <v>#DIV/0!</v>
      </c>
      <c r="I1422" s="16" t="e">
        <f>IF(A1422&gt;$V$1,ROUND(ROUND(V1422*$S$1+(1-$S$1)*G1422,4)+$T$1*ROUND(($S$1*AA1422+(1-$S$1)*(G1422-V1422)^2)^0.5,4),4),Rawdata!AL1422+Rawdata!$T$1*Rawdata!AV1422)</f>
        <v>#DIV/0!</v>
      </c>
      <c r="J1422" s="16" t="e">
        <f>IF(A1422&gt;$W$1,ROUND(ROUND( W1422*$S$1+(1-$S$1)*G1422,4)+$T$1*ROUND(($S$1*AB1422+(1-$S$1)*(G1422-W1422)^2)^0.5,4),4),Rawdata!AM1422+Rawdata!$T$1*Rawdata!AW1422)</f>
        <v>#DIV/0!</v>
      </c>
      <c r="K1422" s="16" t="e">
        <f>IF(A1422&gt;$X$1,ROUND(ROUND( X1422*$S$1+(1-$S$1)*G1422,4)+$T$1*ROUND(($S$1*AC1422+(1-$S$1)*(G1422-X1422)^2)^0.5,4),4),Rawdata!AN1422+Rawdata!$T$1*Rawdata!AX1422)</f>
        <v>#DIV/0!</v>
      </c>
      <c r="L1422" s="16" t="e">
        <f>IF(A1422&gt;$Y$1,ROUND(ROUND( Y1422*$S$1+(1-$S$1)*G1422,4)+$T$1*ROUND(($S$1*AD1422+(1-$S$1)*(G1422-Y1422)^2)^0.5,4),4),Rawdata!AO1422+Rawdata!$T$1*Rawdata!AY1422)</f>
        <v>#DIV/0!</v>
      </c>
      <c r="M1422" s="16" t="e">
        <f t="shared" si="605"/>
        <v>#DIV/0!</v>
      </c>
      <c r="N1422" s="16" t="e">
        <f t="shared" si="606"/>
        <v>#DIV/0!</v>
      </c>
      <c r="O1422" s="67"/>
      <c r="P1422" s="67"/>
      <c r="Q1422" s="31" t="e">
        <f t="shared" si="598"/>
        <v>#DIV/0!</v>
      </c>
      <c r="R1422" s="17" t="e">
        <f t="shared" si="599"/>
        <v>#DIV/0!</v>
      </c>
      <c r="S1422" s="37" t="e">
        <f t="shared" si="607"/>
        <v>#DIV/0!</v>
      </c>
      <c r="T1422" s="17" t="e">
        <f t="shared" si="608"/>
        <v>#DIV/0!</v>
      </c>
      <c r="U1422" s="91" t="e">
        <f>IF(A1422&gt;$U$1, U1423*$S$1+(1-$S$1)*G1423,Rawdata!AK1422)</f>
        <v>#DIV/0!</v>
      </c>
      <c r="V1422" s="91" t="e">
        <f>IF(A1422&gt;$V$1,$S$1*V1423+(1-$S$1)*G1423,Rawdata!AL1422)</f>
        <v>#DIV/0!</v>
      </c>
      <c r="W1422" s="91" t="e">
        <f>IF(A1422&gt;$W$1, $S$1*W1423+(1-$S$1)*G1423,Rawdata!AM1422)</f>
        <v>#DIV/0!</v>
      </c>
      <c r="X1422" s="91" t="e">
        <f>IF(A1422&gt;$X$1,$S$1*X1423+(1-$S$1)*G1423,Rawdata!AN1422)</f>
        <v>#DIV/0!</v>
      </c>
      <c r="Y1422" s="91" t="e">
        <f>IF(A1422&gt;$Y$1,$S$1*Y1423+(1-$S$1)*G1423,Rawdata!AO1422)</f>
        <v>#DIV/0!</v>
      </c>
      <c r="Z1422" s="91" t="e">
        <f>IF(A1422&gt;$Z$1,$S$1*Z1423+(1-$S$1)*(G1423-U1423)^2,Rawdata!AP1422)</f>
        <v>#DIV/0!</v>
      </c>
      <c r="AA1422" s="91" t="e">
        <f>IF(A1422&gt;$AA$1,$S$1*AA1423+(1-$S$1)*(G1423-V1423)^2,Rawdata!AQ1422)</f>
        <v>#DIV/0!</v>
      </c>
      <c r="AB1422" s="91" t="e">
        <f>IF(A1422&gt;89,$S$1*AB1423+(1-$S$1)*(G1423-W1423)^2,Rawdata!AR1422)</f>
        <v>#DIV/0!</v>
      </c>
      <c r="AC1422" s="91" t="e">
        <f>IF(A1422&gt;$AC$1,$S$1*AC1423+(1-$S$1)*(G1423-X1423)^2,Rawdata!AS1422)</f>
        <v>#DIV/0!</v>
      </c>
      <c r="AD1422" s="91" t="e">
        <f>IF(A1422&gt;$AD$1,$S$1*AD1423+(1-$S$1)*(G1423-Y1423)^2,Rawdata!AT1422)</f>
        <v>#DIV/0!</v>
      </c>
      <c r="AE1422" s="80" t="e">
        <f t="shared" si="600"/>
        <v>#DIV/0!</v>
      </c>
      <c r="AF1422" s="81" t="e">
        <f t="shared" si="601"/>
        <v>#DIV/0!</v>
      </c>
      <c r="AG1422" s="86">
        <f t="shared" si="624"/>
        <v>0</v>
      </c>
      <c r="AH1422" s="107" t="e">
        <f t="shared" si="602"/>
        <v>#DIV/0!</v>
      </c>
      <c r="AI1422" s="107" t="e">
        <f t="shared" si="603"/>
        <v>#DIV/0!</v>
      </c>
      <c r="AJ1422" s="108" t="e">
        <f t="shared" si="604"/>
        <v>#DIV/0!</v>
      </c>
      <c r="AK1422" s="113" t="e">
        <f t="shared" si="609"/>
        <v>#DIV/0!</v>
      </c>
      <c r="AL1422" s="113" t="e">
        <f t="shared" si="610"/>
        <v>#DIV/0!</v>
      </c>
      <c r="AM1422" s="113" t="e">
        <f t="shared" si="611"/>
        <v>#DIV/0!</v>
      </c>
      <c r="AN1422" s="113" t="e">
        <f t="shared" si="612"/>
        <v>#DIV/0!</v>
      </c>
      <c r="AO1422" s="113" t="e">
        <f t="shared" si="613"/>
        <v>#DIV/0!</v>
      </c>
      <c r="AP1422" s="91" t="e">
        <f t="shared" si="614"/>
        <v>#DIV/0!</v>
      </c>
      <c r="AQ1422" s="91" t="e">
        <f t="shared" si="615"/>
        <v>#DIV/0!</v>
      </c>
      <c r="AR1422" s="91" t="e">
        <f t="shared" si="616"/>
        <v>#DIV/0!</v>
      </c>
      <c r="AS1422" s="91" t="e">
        <f t="shared" si="617"/>
        <v>#DIV/0!</v>
      </c>
      <c r="AT1422" s="91" t="e">
        <f t="shared" si="618"/>
        <v>#DIV/0!</v>
      </c>
      <c r="AU1422" s="113" t="e">
        <f t="shared" si="619"/>
        <v>#DIV/0!</v>
      </c>
      <c r="AV1422" s="113" t="e">
        <f t="shared" si="620"/>
        <v>#DIV/0!</v>
      </c>
      <c r="AW1422" s="113" t="e">
        <f t="shared" si="621"/>
        <v>#DIV/0!</v>
      </c>
      <c r="AX1422" s="113" t="e">
        <f t="shared" si="622"/>
        <v>#DIV/0!</v>
      </c>
      <c r="AY1422" s="113" t="e">
        <f t="shared" si="623"/>
        <v>#DIV/0!</v>
      </c>
    </row>
    <row r="1423" spans="1:51" x14ac:dyDescent="0.25">
      <c r="A1423" s="119"/>
      <c r="B1423" s="83"/>
      <c r="C1423" s="85"/>
      <c r="D1423" s="85"/>
      <c r="E1423" s="85"/>
      <c r="F1423" s="71"/>
      <c r="G1423" s="96"/>
      <c r="H1423" s="16" t="e">
        <f>IF(A1423&gt;$U$1,ROUND(ROUND( U1423*$S$1+(1-$S$1)*G1423,4)+$T$1*ROUND(($S$1*Z1423+(1-$S$1)*(G1423-U1423)^2)^0.5,4),4),Rawdata!AK1423+Rawdata!$T$1*Rawdata!AU1423)</f>
        <v>#DIV/0!</v>
      </c>
      <c r="I1423" s="16" t="e">
        <f>IF(A1423&gt;$V$1,ROUND(ROUND(V1423*$S$1+(1-$S$1)*G1423,4)+$T$1*ROUND(($S$1*AA1423+(1-$S$1)*(G1423-V1423)^2)^0.5,4),4),Rawdata!AL1423+Rawdata!$T$1*Rawdata!AV1423)</f>
        <v>#DIV/0!</v>
      </c>
      <c r="J1423" s="16" t="e">
        <f>IF(A1423&gt;$W$1,ROUND(ROUND( W1423*$S$1+(1-$S$1)*G1423,4)+$T$1*ROUND(($S$1*AB1423+(1-$S$1)*(G1423-W1423)^2)^0.5,4),4),Rawdata!AM1423+Rawdata!$T$1*Rawdata!AW1423)</f>
        <v>#DIV/0!</v>
      </c>
      <c r="K1423" s="16" t="e">
        <f>IF(A1423&gt;$X$1,ROUND(ROUND( X1423*$S$1+(1-$S$1)*G1423,4)+$T$1*ROUND(($S$1*AC1423+(1-$S$1)*(G1423-X1423)^2)^0.5,4),4),Rawdata!AN1423+Rawdata!$T$1*Rawdata!AX1423)</f>
        <v>#DIV/0!</v>
      </c>
      <c r="L1423" s="16" t="e">
        <f>IF(A1423&gt;$Y$1,ROUND(ROUND( Y1423*$S$1+(1-$S$1)*G1423,4)+$T$1*ROUND(($S$1*AD1423+(1-$S$1)*(G1423-Y1423)^2)^0.5,4),4),Rawdata!AO1423+Rawdata!$T$1*Rawdata!AY1423)</f>
        <v>#DIV/0!</v>
      </c>
      <c r="M1423" s="16" t="e">
        <f t="shared" si="605"/>
        <v>#DIV/0!</v>
      </c>
      <c r="N1423" s="16" t="e">
        <f t="shared" si="606"/>
        <v>#DIV/0!</v>
      </c>
      <c r="O1423" s="67"/>
      <c r="P1423" s="67"/>
      <c r="Q1423" s="31" t="e">
        <f t="shared" si="598"/>
        <v>#DIV/0!</v>
      </c>
      <c r="R1423" s="17" t="e">
        <f t="shared" si="599"/>
        <v>#DIV/0!</v>
      </c>
      <c r="S1423" s="37" t="e">
        <f t="shared" si="607"/>
        <v>#DIV/0!</v>
      </c>
      <c r="T1423" s="17" t="e">
        <f t="shared" si="608"/>
        <v>#DIV/0!</v>
      </c>
      <c r="U1423" s="91" t="e">
        <f>IF(A1423&gt;$U$1, U1424*$S$1+(1-$S$1)*G1424,Rawdata!AK1423)</f>
        <v>#DIV/0!</v>
      </c>
      <c r="V1423" s="91" t="e">
        <f>IF(A1423&gt;$V$1,$S$1*V1424+(1-$S$1)*G1424,Rawdata!AL1423)</f>
        <v>#DIV/0!</v>
      </c>
      <c r="W1423" s="91" t="e">
        <f>IF(A1423&gt;$W$1, $S$1*W1424+(1-$S$1)*G1424,Rawdata!AM1423)</f>
        <v>#DIV/0!</v>
      </c>
      <c r="X1423" s="91" t="e">
        <f>IF(A1423&gt;$X$1,$S$1*X1424+(1-$S$1)*G1424,Rawdata!AN1423)</f>
        <v>#DIV/0!</v>
      </c>
      <c r="Y1423" s="91" t="e">
        <f>IF(A1423&gt;$Y$1,$S$1*Y1424+(1-$S$1)*G1424,Rawdata!AO1423)</f>
        <v>#DIV/0!</v>
      </c>
      <c r="Z1423" s="91" t="e">
        <f>IF(A1423&gt;$Z$1,$S$1*Z1424+(1-$S$1)*(G1424-U1424)^2,Rawdata!AP1423)</f>
        <v>#DIV/0!</v>
      </c>
      <c r="AA1423" s="91" t="e">
        <f>IF(A1423&gt;$AA$1,$S$1*AA1424+(1-$S$1)*(G1424-V1424)^2,Rawdata!AQ1423)</f>
        <v>#DIV/0!</v>
      </c>
      <c r="AB1423" s="91" t="e">
        <f>IF(A1423&gt;89,$S$1*AB1424+(1-$S$1)*(G1424-W1424)^2,Rawdata!AR1423)</f>
        <v>#DIV/0!</v>
      </c>
      <c r="AC1423" s="91" t="e">
        <f>IF(A1423&gt;$AC$1,$S$1*AC1424+(1-$S$1)*(G1424-X1424)^2,Rawdata!AS1423)</f>
        <v>#DIV/0!</v>
      </c>
      <c r="AD1423" s="91" t="e">
        <f>IF(A1423&gt;$AD$1,$S$1*AD1424+(1-$S$1)*(G1424-Y1424)^2,Rawdata!AT1423)</f>
        <v>#DIV/0!</v>
      </c>
      <c r="AE1423" s="80" t="e">
        <f t="shared" si="600"/>
        <v>#DIV/0!</v>
      </c>
      <c r="AF1423" s="81" t="e">
        <f t="shared" si="601"/>
        <v>#DIV/0!</v>
      </c>
      <c r="AG1423" s="86">
        <f t="shared" si="624"/>
        <v>0</v>
      </c>
      <c r="AH1423" s="107" t="e">
        <f t="shared" si="602"/>
        <v>#DIV/0!</v>
      </c>
      <c r="AI1423" s="107" t="e">
        <f t="shared" si="603"/>
        <v>#DIV/0!</v>
      </c>
      <c r="AJ1423" s="108" t="e">
        <f t="shared" si="604"/>
        <v>#DIV/0!</v>
      </c>
      <c r="AK1423" s="113" t="e">
        <f t="shared" si="609"/>
        <v>#DIV/0!</v>
      </c>
      <c r="AL1423" s="113" t="e">
        <f t="shared" si="610"/>
        <v>#DIV/0!</v>
      </c>
      <c r="AM1423" s="113" t="e">
        <f t="shared" si="611"/>
        <v>#DIV/0!</v>
      </c>
      <c r="AN1423" s="113" t="e">
        <f t="shared" si="612"/>
        <v>#DIV/0!</v>
      </c>
      <c r="AO1423" s="113" t="e">
        <f t="shared" si="613"/>
        <v>#DIV/0!</v>
      </c>
      <c r="AP1423" s="91" t="e">
        <f t="shared" si="614"/>
        <v>#DIV/0!</v>
      </c>
      <c r="AQ1423" s="91" t="e">
        <f t="shared" si="615"/>
        <v>#DIV/0!</v>
      </c>
      <c r="AR1423" s="91" t="e">
        <f t="shared" si="616"/>
        <v>#DIV/0!</v>
      </c>
      <c r="AS1423" s="91" t="e">
        <f t="shared" si="617"/>
        <v>#DIV/0!</v>
      </c>
      <c r="AT1423" s="91" t="e">
        <f t="shared" si="618"/>
        <v>#DIV/0!</v>
      </c>
      <c r="AU1423" s="113" t="e">
        <f t="shared" si="619"/>
        <v>#DIV/0!</v>
      </c>
      <c r="AV1423" s="113" t="e">
        <f t="shared" si="620"/>
        <v>#DIV/0!</v>
      </c>
      <c r="AW1423" s="113" t="e">
        <f t="shared" si="621"/>
        <v>#DIV/0!</v>
      </c>
      <c r="AX1423" s="113" t="e">
        <f t="shared" si="622"/>
        <v>#DIV/0!</v>
      </c>
      <c r="AY1423" s="113" t="e">
        <f t="shared" si="623"/>
        <v>#DIV/0!</v>
      </c>
    </row>
    <row r="1424" spans="1:51" x14ac:dyDescent="0.25">
      <c r="A1424" s="119"/>
      <c r="B1424" s="83"/>
      <c r="C1424" s="85"/>
      <c r="D1424" s="85"/>
      <c r="E1424" s="85"/>
      <c r="F1424" s="71"/>
      <c r="G1424" s="96"/>
      <c r="H1424" s="16" t="e">
        <f>IF(A1424&gt;$U$1,ROUND(ROUND( U1424*$S$1+(1-$S$1)*G1424,4)+$T$1*ROUND(($S$1*Z1424+(1-$S$1)*(G1424-U1424)^2)^0.5,4),4),Rawdata!AK1424+Rawdata!$T$1*Rawdata!AU1424)</f>
        <v>#DIV/0!</v>
      </c>
      <c r="I1424" s="16" t="e">
        <f>IF(A1424&gt;$V$1,ROUND(ROUND(V1424*$S$1+(1-$S$1)*G1424,4)+$T$1*ROUND(($S$1*AA1424+(1-$S$1)*(G1424-V1424)^2)^0.5,4),4),Rawdata!AL1424+Rawdata!$T$1*Rawdata!AV1424)</f>
        <v>#DIV/0!</v>
      </c>
      <c r="J1424" s="16" t="e">
        <f>IF(A1424&gt;$W$1,ROUND(ROUND( W1424*$S$1+(1-$S$1)*G1424,4)+$T$1*ROUND(($S$1*AB1424+(1-$S$1)*(G1424-W1424)^2)^0.5,4),4),Rawdata!AM1424+Rawdata!$T$1*Rawdata!AW1424)</f>
        <v>#DIV/0!</v>
      </c>
      <c r="K1424" s="16" t="e">
        <f>IF(A1424&gt;$X$1,ROUND(ROUND( X1424*$S$1+(1-$S$1)*G1424,4)+$T$1*ROUND(($S$1*AC1424+(1-$S$1)*(G1424-X1424)^2)^0.5,4),4),Rawdata!AN1424+Rawdata!$T$1*Rawdata!AX1424)</f>
        <v>#DIV/0!</v>
      </c>
      <c r="L1424" s="16" t="e">
        <f>IF(A1424&gt;$Y$1,ROUND(ROUND( Y1424*$S$1+(1-$S$1)*G1424,4)+$T$1*ROUND(($S$1*AD1424+(1-$S$1)*(G1424-Y1424)^2)^0.5,4),4),Rawdata!AO1424+Rawdata!$T$1*Rawdata!AY1424)</f>
        <v>#DIV/0!</v>
      </c>
      <c r="M1424" s="16" t="e">
        <f t="shared" si="605"/>
        <v>#DIV/0!</v>
      </c>
      <c r="N1424" s="16" t="e">
        <f t="shared" si="606"/>
        <v>#DIV/0!</v>
      </c>
      <c r="O1424" s="67"/>
      <c r="P1424" s="67"/>
      <c r="Q1424" s="31" t="e">
        <f t="shared" si="598"/>
        <v>#DIV/0!</v>
      </c>
      <c r="R1424" s="17" t="e">
        <f t="shared" si="599"/>
        <v>#DIV/0!</v>
      </c>
      <c r="S1424" s="37" t="e">
        <f t="shared" si="607"/>
        <v>#DIV/0!</v>
      </c>
      <c r="T1424" s="17" t="e">
        <f t="shared" si="608"/>
        <v>#DIV/0!</v>
      </c>
      <c r="U1424" s="91" t="e">
        <f>IF(A1424&gt;$U$1, U1425*$S$1+(1-$S$1)*G1425,Rawdata!AK1424)</f>
        <v>#DIV/0!</v>
      </c>
      <c r="V1424" s="91" t="e">
        <f>IF(A1424&gt;$V$1,$S$1*V1425+(1-$S$1)*G1425,Rawdata!AL1424)</f>
        <v>#DIV/0!</v>
      </c>
      <c r="W1424" s="91" t="e">
        <f>IF(A1424&gt;$W$1, $S$1*W1425+(1-$S$1)*G1425,Rawdata!AM1424)</f>
        <v>#DIV/0!</v>
      </c>
      <c r="X1424" s="91" t="e">
        <f>IF(A1424&gt;$X$1,$S$1*X1425+(1-$S$1)*G1425,Rawdata!AN1424)</f>
        <v>#DIV/0!</v>
      </c>
      <c r="Y1424" s="91" t="e">
        <f>IF(A1424&gt;$Y$1,$S$1*Y1425+(1-$S$1)*G1425,Rawdata!AO1424)</f>
        <v>#DIV/0!</v>
      </c>
      <c r="Z1424" s="91" t="e">
        <f>IF(A1424&gt;$Z$1,$S$1*Z1425+(1-$S$1)*(G1425-U1425)^2,Rawdata!AP1424)</f>
        <v>#DIV/0!</v>
      </c>
      <c r="AA1424" s="91" t="e">
        <f>IF(A1424&gt;$AA$1,$S$1*AA1425+(1-$S$1)*(G1425-V1425)^2,Rawdata!AQ1424)</f>
        <v>#DIV/0!</v>
      </c>
      <c r="AB1424" s="91" t="e">
        <f>IF(A1424&gt;89,$S$1*AB1425+(1-$S$1)*(G1425-W1425)^2,Rawdata!AR1424)</f>
        <v>#DIV/0!</v>
      </c>
      <c r="AC1424" s="91" t="e">
        <f>IF(A1424&gt;$AC$1,$S$1*AC1425+(1-$S$1)*(G1425-X1425)^2,Rawdata!AS1424)</f>
        <v>#DIV/0!</v>
      </c>
      <c r="AD1424" s="91" t="e">
        <f>IF(A1424&gt;$AD$1,$S$1*AD1425+(1-$S$1)*(G1425-Y1425)^2,Rawdata!AT1424)</f>
        <v>#DIV/0!</v>
      </c>
      <c r="AE1424" s="80" t="e">
        <f t="shared" si="600"/>
        <v>#DIV/0!</v>
      </c>
      <c r="AF1424" s="81" t="e">
        <f t="shared" si="601"/>
        <v>#DIV/0!</v>
      </c>
      <c r="AG1424" s="86">
        <f t="shared" si="624"/>
        <v>0</v>
      </c>
      <c r="AH1424" s="107" t="e">
        <f t="shared" si="602"/>
        <v>#DIV/0!</v>
      </c>
      <c r="AI1424" s="107" t="e">
        <f t="shared" si="603"/>
        <v>#DIV/0!</v>
      </c>
      <c r="AJ1424" s="108" t="e">
        <f t="shared" si="604"/>
        <v>#DIV/0!</v>
      </c>
      <c r="AK1424" s="113" t="e">
        <f t="shared" si="609"/>
        <v>#DIV/0!</v>
      </c>
      <c r="AL1424" s="113" t="e">
        <f t="shared" si="610"/>
        <v>#DIV/0!</v>
      </c>
      <c r="AM1424" s="113" t="e">
        <f t="shared" si="611"/>
        <v>#DIV/0!</v>
      </c>
      <c r="AN1424" s="113" t="e">
        <f t="shared" si="612"/>
        <v>#DIV/0!</v>
      </c>
      <c r="AO1424" s="113" t="e">
        <f t="shared" si="613"/>
        <v>#DIV/0!</v>
      </c>
      <c r="AP1424" s="91" t="e">
        <f t="shared" si="614"/>
        <v>#DIV/0!</v>
      </c>
      <c r="AQ1424" s="91" t="e">
        <f t="shared" si="615"/>
        <v>#DIV/0!</v>
      </c>
      <c r="AR1424" s="91" t="e">
        <f t="shared" si="616"/>
        <v>#DIV/0!</v>
      </c>
      <c r="AS1424" s="91" t="e">
        <f t="shared" si="617"/>
        <v>#DIV/0!</v>
      </c>
      <c r="AT1424" s="91" t="e">
        <f t="shared" si="618"/>
        <v>#DIV/0!</v>
      </c>
      <c r="AU1424" s="113" t="e">
        <f t="shared" si="619"/>
        <v>#DIV/0!</v>
      </c>
      <c r="AV1424" s="113" t="e">
        <f t="shared" si="620"/>
        <v>#DIV/0!</v>
      </c>
      <c r="AW1424" s="113" t="e">
        <f t="shared" si="621"/>
        <v>#DIV/0!</v>
      </c>
      <c r="AX1424" s="113" t="e">
        <f t="shared" si="622"/>
        <v>#DIV/0!</v>
      </c>
      <c r="AY1424" s="113" t="e">
        <f t="shared" si="623"/>
        <v>#DIV/0!</v>
      </c>
    </row>
    <row r="1425" spans="1:51" x14ac:dyDescent="0.25">
      <c r="A1425" s="119"/>
      <c r="B1425" s="83"/>
      <c r="C1425" s="85"/>
      <c r="D1425" s="85"/>
      <c r="E1425" s="85"/>
      <c r="F1425" s="71"/>
      <c r="G1425" s="96"/>
      <c r="H1425" s="16" t="e">
        <f>IF(A1425&gt;$U$1,ROUND(ROUND( U1425*$S$1+(1-$S$1)*G1425,4)+$T$1*ROUND(($S$1*Z1425+(1-$S$1)*(G1425-U1425)^2)^0.5,4),4),Rawdata!AK1425+Rawdata!$T$1*Rawdata!AU1425)</f>
        <v>#DIV/0!</v>
      </c>
      <c r="I1425" s="16" t="e">
        <f>IF(A1425&gt;$V$1,ROUND(ROUND(V1425*$S$1+(1-$S$1)*G1425,4)+$T$1*ROUND(($S$1*AA1425+(1-$S$1)*(G1425-V1425)^2)^0.5,4),4),Rawdata!AL1425+Rawdata!$T$1*Rawdata!AV1425)</f>
        <v>#DIV/0!</v>
      </c>
      <c r="J1425" s="16" t="e">
        <f>IF(A1425&gt;$W$1,ROUND(ROUND( W1425*$S$1+(1-$S$1)*G1425,4)+$T$1*ROUND(($S$1*AB1425+(1-$S$1)*(G1425-W1425)^2)^0.5,4),4),Rawdata!AM1425+Rawdata!$T$1*Rawdata!AW1425)</f>
        <v>#DIV/0!</v>
      </c>
      <c r="K1425" s="16" t="e">
        <f>IF(A1425&gt;$X$1,ROUND(ROUND( X1425*$S$1+(1-$S$1)*G1425,4)+$T$1*ROUND(($S$1*AC1425+(1-$S$1)*(G1425-X1425)^2)^0.5,4),4),Rawdata!AN1425+Rawdata!$T$1*Rawdata!AX1425)</f>
        <v>#DIV/0!</v>
      </c>
      <c r="L1425" s="16" t="e">
        <f>IF(A1425&gt;$Y$1,ROUND(ROUND( Y1425*$S$1+(1-$S$1)*G1425,4)+$T$1*ROUND(($S$1*AD1425+(1-$S$1)*(G1425-Y1425)^2)^0.5,4),4),Rawdata!AO1425+Rawdata!$T$1*Rawdata!AY1425)</f>
        <v>#DIV/0!</v>
      </c>
      <c r="M1425" s="16" t="e">
        <f t="shared" si="605"/>
        <v>#DIV/0!</v>
      </c>
      <c r="N1425" s="16" t="e">
        <f t="shared" si="606"/>
        <v>#DIV/0!</v>
      </c>
      <c r="O1425" s="67"/>
      <c r="P1425" s="67"/>
      <c r="Q1425" s="31" t="e">
        <f t="shared" si="598"/>
        <v>#DIV/0!</v>
      </c>
      <c r="R1425" s="17" t="e">
        <f t="shared" si="599"/>
        <v>#DIV/0!</v>
      </c>
      <c r="S1425" s="37" t="e">
        <f t="shared" si="607"/>
        <v>#DIV/0!</v>
      </c>
      <c r="T1425" s="17" t="e">
        <f t="shared" si="608"/>
        <v>#DIV/0!</v>
      </c>
      <c r="U1425" s="91" t="e">
        <f>IF(A1425&gt;$U$1, U1426*$S$1+(1-$S$1)*G1426,Rawdata!AK1425)</f>
        <v>#DIV/0!</v>
      </c>
      <c r="V1425" s="91" t="e">
        <f>IF(A1425&gt;$V$1,$S$1*V1426+(1-$S$1)*G1426,Rawdata!AL1425)</f>
        <v>#DIV/0!</v>
      </c>
      <c r="W1425" s="91" t="e">
        <f>IF(A1425&gt;$W$1, $S$1*W1426+(1-$S$1)*G1426,Rawdata!AM1425)</f>
        <v>#DIV/0!</v>
      </c>
      <c r="X1425" s="91" t="e">
        <f>IF(A1425&gt;$X$1,$S$1*X1426+(1-$S$1)*G1426,Rawdata!AN1425)</f>
        <v>#DIV/0!</v>
      </c>
      <c r="Y1425" s="91" t="e">
        <f>IF(A1425&gt;$Y$1,$S$1*Y1426+(1-$S$1)*G1426,Rawdata!AO1425)</f>
        <v>#DIV/0!</v>
      </c>
      <c r="Z1425" s="91" t="e">
        <f>IF(A1425&gt;$Z$1,$S$1*Z1426+(1-$S$1)*(G1426-U1426)^2,Rawdata!AP1425)</f>
        <v>#DIV/0!</v>
      </c>
      <c r="AA1425" s="91" t="e">
        <f>IF(A1425&gt;$AA$1,$S$1*AA1426+(1-$S$1)*(G1426-V1426)^2,Rawdata!AQ1425)</f>
        <v>#DIV/0!</v>
      </c>
      <c r="AB1425" s="91" t="e">
        <f>IF(A1425&gt;89,$S$1*AB1426+(1-$S$1)*(G1426-W1426)^2,Rawdata!AR1425)</f>
        <v>#DIV/0!</v>
      </c>
      <c r="AC1425" s="91" t="e">
        <f>IF(A1425&gt;$AC$1,$S$1*AC1426+(1-$S$1)*(G1426-X1426)^2,Rawdata!AS1425)</f>
        <v>#DIV/0!</v>
      </c>
      <c r="AD1425" s="91" t="e">
        <f>IF(A1425&gt;$AD$1,$S$1*AD1426+(1-$S$1)*(G1426-Y1426)^2,Rawdata!AT1425)</f>
        <v>#DIV/0!</v>
      </c>
      <c r="AE1425" s="80" t="e">
        <f t="shared" si="600"/>
        <v>#DIV/0!</v>
      </c>
      <c r="AF1425" s="81" t="e">
        <f t="shared" si="601"/>
        <v>#DIV/0!</v>
      </c>
      <c r="AG1425" s="86">
        <f t="shared" si="624"/>
        <v>0</v>
      </c>
      <c r="AH1425" s="107" t="e">
        <f t="shared" si="602"/>
        <v>#DIV/0!</v>
      </c>
      <c r="AI1425" s="107" t="e">
        <f t="shared" si="603"/>
        <v>#DIV/0!</v>
      </c>
      <c r="AJ1425" s="108" t="e">
        <f t="shared" si="604"/>
        <v>#DIV/0!</v>
      </c>
      <c r="AK1425" s="113" t="e">
        <f t="shared" si="609"/>
        <v>#DIV/0!</v>
      </c>
      <c r="AL1425" s="113" t="e">
        <f t="shared" si="610"/>
        <v>#DIV/0!</v>
      </c>
      <c r="AM1425" s="113" t="e">
        <f t="shared" si="611"/>
        <v>#DIV/0!</v>
      </c>
      <c r="AN1425" s="113" t="e">
        <f t="shared" si="612"/>
        <v>#DIV/0!</v>
      </c>
      <c r="AO1425" s="113" t="e">
        <f t="shared" si="613"/>
        <v>#DIV/0!</v>
      </c>
      <c r="AP1425" s="91" t="e">
        <f t="shared" si="614"/>
        <v>#DIV/0!</v>
      </c>
      <c r="AQ1425" s="91" t="e">
        <f t="shared" si="615"/>
        <v>#DIV/0!</v>
      </c>
      <c r="AR1425" s="91" t="e">
        <f t="shared" si="616"/>
        <v>#DIV/0!</v>
      </c>
      <c r="AS1425" s="91" t="e">
        <f t="shared" si="617"/>
        <v>#DIV/0!</v>
      </c>
      <c r="AT1425" s="91" t="e">
        <f t="shared" si="618"/>
        <v>#DIV/0!</v>
      </c>
      <c r="AU1425" s="113" t="e">
        <f t="shared" si="619"/>
        <v>#DIV/0!</v>
      </c>
      <c r="AV1425" s="113" t="e">
        <f t="shared" si="620"/>
        <v>#DIV/0!</v>
      </c>
      <c r="AW1425" s="113" t="e">
        <f t="shared" si="621"/>
        <v>#DIV/0!</v>
      </c>
      <c r="AX1425" s="113" t="e">
        <f t="shared" si="622"/>
        <v>#DIV/0!</v>
      </c>
      <c r="AY1425" s="113" t="e">
        <f t="shared" si="623"/>
        <v>#DIV/0!</v>
      </c>
    </row>
    <row r="1426" spans="1:51" x14ac:dyDescent="0.25">
      <c r="A1426" s="119"/>
      <c r="B1426" s="83"/>
      <c r="C1426" s="85"/>
      <c r="D1426" s="85"/>
      <c r="E1426" s="85"/>
      <c r="F1426" s="71"/>
      <c r="G1426" s="96"/>
      <c r="H1426" s="16" t="e">
        <f>IF(A1426&gt;$U$1,ROUND(ROUND( U1426*$S$1+(1-$S$1)*G1426,4)+$T$1*ROUND(($S$1*Z1426+(1-$S$1)*(G1426-U1426)^2)^0.5,4),4),Rawdata!AK1426+Rawdata!$T$1*Rawdata!AU1426)</f>
        <v>#DIV/0!</v>
      </c>
      <c r="I1426" s="16" t="e">
        <f>IF(A1426&gt;$V$1,ROUND(ROUND(V1426*$S$1+(1-$S$1)*G1426,4)+$T$1*ROUND(($S$1*AA1426+(1-$S$1)*(G1426-V1426)^2)^0.5,4),4),Rawdata!AL1426+Rawdata!$T$1*Rawdata!AV1426)</f>
        <v>#DIV/0!</v>
      </c>
      <c r="J1426" s="16" t="e">
        <f>IF(A1426&gt;$W$1,ROUND(ROUND( W1426*$S$1+(1-$S$1)*G1426,4)+$T$1*ROUND(($S$1*AB1426+(1-$S$1)*(G1426-W1426)^2)^0.5,4),4),Rawdata!AM1426+Rawdata!$T$1*Rawdata!AW1426)</f>
        <v>#DIV/0!</v>
      </c>
      <c r="K1426" s="16" t="e">
        <f>IF(A1426&gt;$X$1,ROUND(ROUND( X1426*$S$1+(1-$S$1)*G1426,4)+$T$1*ROUND(($S$1*AC1426+(1-$S$1)*(G1426-X1426)^2)^0.5,4),4),Rawdata!AN1426+Rawdata!$T$1*Rawdata!AX1426)</f>
        <v>#DIV/0!</v>
      </c>
      <c r="L1426" s="16" t="e">
        <f>IF(A1426&gt;$Y$1,ROUND(ROUND( Y1426*$S$1+(1-$S$1)*G1426,4)+$T$1*ROUND(($S$1*AD1426+(1-$S$1)*(G1426-Y1426)^2)^0.5,4),4),Rawdata!AO1426+Rawdata!$T$1*Rawdata!AY1426)</f>
        <v>#DIV/0!</v>
      </c>
      <c r="M1426" s="16" t="e">
        <f t="shared" si="605"/>
        <v>#DIV/0!</v>
      </c>
      <c r="N1426" s="16" t="e">
        <f t="shared" si="606"/>
        <v>#DIV/0!</v>
      </c>
      <c r="O1426" s="67"/>
      <c r="P1426" s="67"/>
      <c r="Q1426" s="31" t="e">
        <f t="shared" si="598"/>
        <v>#DIV/0!</v>
      </c>
      <c r="R1426" s="17" t="e">
        <f t="shared" si="599"/>
        <v>#DIV/0!</v>
      </c>
      <c r="S1426" s="37" t="e">
        <f t="shared" si="607"/>
        <v>#DIV/0!</v>
      </c>
      <c r="T1426" s="17" t="e">
        <f t="shared" si="608"/>
        <v>#DIV/0!</v>
      </c>
      <c r="U1426" s="91" t="e">
        <f>IF(A1426&gt;$U$1, U1427*$S$1+(1-$S$1)*G1427,Rawdata!AK1426)</f>
        <v>#DIV/0!</v>
      </c>
      <c r="V1426" s="91" t="e">
        <f>IF(A1426&gt;$V$1,$S$1*V1427+(1-$S$1)*G1427,Rawdata!AL1426)</f>
        <v>#DIV/0!</v>
      </c>
      <c r="W1426" s="91" t="e">
        <f>IF(A1426&gt;$W$1, $S$1*W1427+(1-$S$1)*G1427,Rawdata!AM1426)</f>
        <v>#DIV/0!</v>
      </c>
      <c r="X1426" s="91" t="e">
        <f>IF(A1426&gt;$X$1,$S$1*X1427+(1-$S$1)*G1427,Rawdata!AN1426)</f>
        <v>#DIV/0!</v>
      </c>
      <c r="Y1426" s="91" t="e">
        <f>IF(A1426&gt;$Y$1,$S$1*Y1427+(1-$S$1)*G1427,Rawdata!AO1426)</f>
        <v>#DIV/0!</v>
      </c>
      <c r="Z1426" s="91" t="e">
        <f>IF(A1426&gt;$Z$1,$S$1*Z1427+(1-$S$1)*(G1427-U1427)^2,Rawdata!AP1426)</f>
        <v>#DIV/0!</v>
      </c>
      <c r="AA1426" s="91" t="e">
        <f>IF(A1426&gt;$AA$1,$S$1*AA1427+(1-$S$1)*(G1427-V1427)^2,Rawdata!AQ1426)</f>
        <v>#DIV/0!</v>
      </c>
      <c r="AB1426" s="91" t="e">
        <f>IF(A1426&gt;89,$S$1*AB1427+(1-$S$1)*(G1427-W1427)^2,Rawdata!AR1426)</f>
        <v>#DIV/0!</v>
      </c>
      <c r="AC1426" s="91" t="e">
        <f>IF(A1426&gt;$AC$1,$S$1*AC1427+(1-$S$1)*(G1427-X1427)^2,Rawdata!AS1426)</f>
        <v>#DIV/0!</v>
      </c>
      <c r="AD1426" s="91" t="e">
        <f>IF(A1426&gt;$AD$1,$S$1*AD1427+(1-$S$1)*(G1427-Y1427)^2,Rawdata!AT1426)</f>
        <v>#DIV/0!</v>
      </c>
      <c r="AE1426" s="80" t="e">
        <f t="shared" si="600"/>
        <v>#DIV/0!</v>
      </c>
      <c r="AF1426" s="81" t="e">
        <f t="shared" si="601"/>
        <v>#DIV/0!</v>
      </c>
      <c r="AG1426" s="86">
        <f t="shared" si="624"/>
        <v>0</v>
      </c>
      <c r="AH1426" s="107" t="e">
        <f t="shared" si="602"/>
        <v>#DIV/0!</v>
      </c>
      <c r="AI1426" s="107" t="e">
        <f t="shared" si="603"/>
        <v>#DIV/0!</v>
      </c>
      <c r="AJ1426" s="108" t="e">
        <f t="shared" si="604"/>
        <v>#DIV/0!</v>
      </c>
      <c r="AK1426" s="113" t="e">
        <f t="shared" si="609"/>
        <v>#DIV/0!</v>
      </c>
      <c r="AL1426" s="113" t="e">
        <f t="shared" si="610"/>
        <v>#DIV/0!</v>
      </c>
      <c r="AM1426" s="113" t="e">
        <f t="shared" si="611"/>
        <v>#DIV/0!</v>
      </c>
      <c r="AN1426" s="113" t="e">
        <f t="shared" si="612"/>
        <v>#DIV/0!</v>
      </c>
      <c r="AO1426" s="113" t="e">
        <f t="shared" si="613"/>
        <v>#DIV/0!</v>
      </c>
      <c r="AP1426" s="91" t="e">
        <f t="shared" si="614"/>
        <v>#DIV/0!</v>
      </c>
      <c r="AQ1426" s="91" t="e">
        <f t="shared" si="615"/>
        <v>#DIV/0!</v>
      </c>
      <c r="AR1426" s="91" t="e">
        <f t="shared" si="616"/>
        <v>#DIV/0!</v>
      </c>
      <c r="AS1426" s="91" t="e">
        <f t="shared" si="617"/>
        <v>#DIV/0!</v>
      </c>
      <c r="AT1426" s="91" t="e">
        <f t="shared" si="618"/>
        <v>#DIV/0!</v>
      </c>
      <c r="AU1426" s="113" t="e">
        <f t="shared" si="619"/>
        <v>#DIV/0!</v>
      </c>
      <c r="AV1426" s="113" t="e">
        <f t="shared" si="620"/>
        <v>#DIV/0!</v>
      </c>
      <c r="AW1426" s="113" t="e">
        <f t="shared" si="621"/>
        <v>#DIV/0!</v>
      </c>
      <c r="AX1426" s="113" t="e">
        <f t="shared" si="622"/>
        <v>#DIV/0!</v>
      </c>
      <c r="AY1426" s="113" t="e">
        <f t="shared" si="623"/>
        <v>#DIV/0!</v>
      </c>
    </row>
    <row r="1427" spans="1:51" x14ac:dyDescent="0.25">
      <c r="A1427" s="119"/>
      <c r="B1427" s="83"/>
      <c r="C1427" s="85"/>
      <c r="D1427" s="85"/>
      <c r="E1427" s="85"/>
      <c r="F1427" s="71"/>
      <c r="G1427" s="96"/>
      <c r="H1427" s="16" t="e">
        <f>IF(A1427&gt;$U$1,ROUND(ROUND( U1427*$S$1+(1-$S$1)*G1427,4)+$T$1*ROUND(($S$1*Z1427+(1-$S$1)*(G1427-U1427)^2)^0.5,4),4),Rawdata!AK1427+Rawdata!$T$1*Rawdata!AU1427)</f>
        <v>#DIV/0!</v>
      </c>
      <c r="I1427" s="16" t="e">
        <f>IF(A1427&gt;$V$1,ROUND(ROUND(V1427*$S$1+(1-$S$1)*G1427,4)+$T$1*ROUND(($S$1*AA1427+(1-$S$1)*(G1427-V1427)^2)^0.5,4),4),Rawdata!AL1427+Rawdata!$T$1*Rawdata!AV1427)</f>
        <v>#DIV/0!</v>
      </c>
      <c r="J1427" s="16" t="e">
        <f>IF(A1427&gt;$W$1,ROUND(ROUND( W1427*$S$1+(1-$S$1)*G1427,4)+$T$1*ROUND(($S$1*AB1427+(1-$S$1)*(G1427-W1427)^2)^0.5,4),4),Rawdata!AM1427+Rawdata!$T$1*Rawdata!AW1427)</f>
        <v>#DIV/0!</v>
      </c>
      <c r="K1427" s="16" t="e">
        <f>IF(A1427&gt;$X$1,ROUND(ROUND( X1427*$S$1+(1-$S$1)*G1427,4)+$T$1*ROUND(($S$1*AC1427+(1-$S$1)*(G1427-X1427)^2)^0.5,4),4),Rawdata!AN1427+Rawdata!$T$1*Rawdata!AX1427)</f>
        <v>#DIV/0!</v>
      </c>
      <c r="L1427" s="16" t="e">
        <f>IF(A1427&gt;$Y$1,ROUND(ROUND( Y1427*$S$1+(1-$S$1)*G1427,4)+$T$1*ROUND(($S$1*AD1427+(1-$S$1)*(G1427-Y1427)^2)^0.5,4),4),Rawdata!AO1427+Rawdata!$T$1*Rawdata!AY1427)</f>
        <v>#DIV/0!</v>
      </c>
      <c r="M1427" s="16" t="e">
        <f t="shared" si="605"/>
        <v>#DIV/0!</v>
      </c>
      <c r="N1427" s="16" t="e">
        <f t="shared" si="606"/>
        <v>#DIV/0!</v>
      </c>
      <c r="O1427" s="67"/>
      <c r="P1427" s="67"/>
      <c r="Q1427" s="31" t="e">
        <f t="shared" si="598"/>
        <v>#DIV/0!</v>
      </c>
      <c r="R1427" s="17" t="e">
        <f t="shared" si="599"/>
        <v>#DIV/0!</v>
      </c>
      <c r="S1427" s="37" t="e">
        <f t="shared" si="607"/>
        <v>#DIV/0!</v>
      </c>
      <c r="T1427" s="17" t="e">
        <f t="shared" si="608"/>
        <v>#DIV/0!</v>
      </c>
      <c r="U1427" s="91" t="e">
        <f>IF(A1427&gt;$U$1, U1428*$S$1+(1-$S$1)*G1428,Rawdata!AK1427)</f>
        <v>#DIV/0!</v>
      </c>
      <c r="V1427" s="91" t="e">
        <f>IF(A1427&gt;$V$1,$S$1*V1428+(1-$S$1)*G1428,Rawdata!AL1427)</f>
        <v>#DIV/0!</v>
      </c>
      <c r="W1427" s="91" t="e">
        <f>IF(A1427&gt;$W$1, $S$1*W1428+(1-$S$1)*G1428,Rawdata!AM1427)</f>
        <v>#DIV/0!</v>
      </c>
      <c r="X1427" s="91" t="e">
        <f>IF(A1427&gt;$X$1,$S$1*X1428+(1-$S$1)*G1428,Rawdata!AN1427)</f>
        <v>#DIV/0!</v>
      </c>
      <c r="Y1427" s="91" t="e">
        <f>IF(A1427&gt;$Y$1,$S$1*Y1428+(1-$S$1)*G1428,Rawdata!AO1427)</f>
        <v>#DIV/0!</v>
      </c>
      <c r="Z1427" s="91" t="e">
        <f>IF(A1427&gt;$Z$1,$S$1*Z1428+(1-$S$1)*(G1428-U1428)^2,Rawdata!AP1427)</f>
        <v>#DIV/0!</v>
      </c>
      <c r="AA1427" s="91" t="e">
        <f>IF(A1427&gt;$AA$1,$S$1*AA1428+(1-$S$1)*(G1428-V1428)^2,Rawdata!AQ1427)</f>
        <v>#DIV/0!</v>
      </c>
      <c r="AB1427" s="91" t="e">
        <f>IF(A1427&gt;89,$S$1*AB1428+(1-$S$1)*(G1428-W1428)^2,Rawdata!AR1427)</f>
        <v>#DIV/0!</v>
      </c>
      <c r="AC1427" s="91" t="e">
        <f>IF(A1427&gt;$AC$1,$S$1*AC1428+(1-$S$1)*(G1428-X1428)^2,Rawdata!AS1427)</f>
        <v>#DIV/0!</v>
      </c>
      <c r="AD1427" s="91" t="e">
        <f>IF(A1427&gt;$AD$1,$S$1*AD1428+(1-$S$1)*(G1428-Y1428)^2,Rawdata!AT1427)</f>
        <v>#DIV/0!</v>
      </c>
      <c r="AE1427" s="80" t="e">
        <f t="shared" si="600"/>
        <v>#DIV/0!</v>
      </c>
      <c r="AF1427" s="81" t="e">
        <f t="shared" si="601"/>
        <v>#DIV/0!</v>
      </c>
      <c r="AG1427" s="86">
        <f t="shared" si="624"/>
        <v>0</v>
      </c>
      <c r="AH1427" s="107" t="e">
        <f t="shared" si="602"/>
        <v>#DIV/0!</v>
      </c>
      <c r="AI1427" s="107" t="e">
        <f t="shared" si="603"/>
        <v>#DIV/0!</v>
      </c>
      <c r="AJ1427" s="108" t="e">
        <f t="shared" si="604"/>
        <v>#DIV/0!</v>
      </c>
      <c r="AK1427" s="113" t="e">
        <f t="shared" si="609"/>
        <v>#DIV/0!</v>
      </c>
      <c r="AL1427" s="113" t="e">
        <f t="shared" si="610"/>
        <v>#DIV/0!</v>
      </c>
      <c r="AM1427" s="113" t="e">
        <f t="shared" si="611"/>
        <v>#DIV/0!</v>
      </c>
      <c r="AN1427" s="113" t="e">
        <f t="shared" si="612"/>
        <v>#DIV/0!</v>
      </c>
      <c r="AO1427" s="113" t="e">
        <f t="shared" si="613"/>
        <v>#DIV/0!</v>
      </c>
      <c r="AP1427" s="91" t="e">
        <f t="shared" si="614"/>
        <v>#DIV/0!</v>
      </c>
      <c r="AQ1427" s="91" t="e">
        <f t="shared" si="615"/>
        <v>#DIV/0!</v>
      </c>
      <c r="AR1427" s="91" t="e">
        <f t="shared" si="616"/>
        <v>#DIV/0!</v>
      </c>
      <c r="AS1427" s="91" t="e">
        <f t="shared" si="617"/>
        <v>#DIV/0!</v>
      </c>
      <c r="AT1427" s="91" t="e">
        <f t="shared" si="618"/>
        <v>#DIV/0!</v>
      </c>
      <c r="AU1427" s="113" t="e">
        <f t="shared" si="619"/>
        <v>#DIV/0!</v>
      </c>
      <c r="AV1427" s="113" t="e">
        <f t="shared" si="620"/>
        <v>#DIV/0!</v>
      </c>
      <c r="AW1427" s="113" t="e">
        <f t="shared" si="621"/>
        <v>#DIV/0!</v>
      </c>
      <c r="AX1427" s="113" t="e">
        <f t="shared" si="622"/>
        <v>#DIV/0!</v>
      </c>
      <c r="AY1427" s="113" t="e">
        <f t="shared" si="623"/>
        <v>#DIV/0!</v>
      </c>
    </row>
    <row r="1428" spans="1:51" x14ac:dyDescent="0.25">
      <c r="A1428" s="119"/>
      <c r="B1428" s="83"/>
      <c r="C1428" s="85"/>
      <c r="D1428" s="85"/>
      <c r="E1428" s="85"/>
      <c r="F1428" s="71"/>
      <c r="G1428" s="96"/>
      <c r="H1428" s="16" t="e">
        <f>IF(A1428&gt;$U$1,ROUND(ROUND( U1428*$S$1+(1-$S$1)*G1428,4)+$T$1*ROUND(($S$1*Z1428+(1-$S$1)*(G1428-U1428)^2)^0.5,4),4),Rawdata!AK1428+Rawdata!$T$1*Rawdata!AU1428)</f>
        <v>#DIV/0!</v>
      </c>
      <c r="I1428" s="16" t="e">
        <f>IF(A1428&gt;$V$1,ROUND(ROUND(V1428*$S$1+(1-$S$1)*G1428,4)+$T$1*ROUND(($S$1*AA1428+(1-$S$1)*(G1428-V1428)^2)^0.5,4),4),Rawdata!AL1428+Rawdata!$T$1*Rawdata!AV1428)</f>
        <v>#DIV/0!</v>
      </c>
      <c r="J1428" s="16" t="e">
        <f>IF(A1428&gt;$W$1,ROUND(ROUND( W1428*$S$1+(1-$S$1)*G1428,4)+$T$1*ROUND(($S$1*AB1428+(1-$S$1)*(G1428-W1428)^2)^0.5,4),4),Rawdata!AM1428+Rawdata!$T$1*Rawdata!AW1428)</f>
        <v>#DIV/0!</v>
      </c>
      <c r="K1428" s="16" t="e">
        <f>IF(A1428&gt;$X$1,ROUND(ROUND( X1428*$S$1+(1-$S$1)*G1428,4)+$T$1*ROUND(($S$1*AC1428+(1-$S$1)*(G1428-X1428)^2)^0.5,4),4),Rawdata!AN1428+Rawdata!$T$1*Rawdata!AX1428)</f>
        <v>#DIV/0!</v>
      </c>
      <c r="L1428" s="16" t="e">
        <f>IF(A1428&gt;$Y$1,ROUND(ROUND( Y1428*$S$1+(1-$S$1)*G1428,4)+$T$1*ROUND(($S$1*AD1428+(1-$S$1)*(G1428-Y1428)^2)^0.5,4),4),Rawdata!AO1428+Rawdata!$T$1*Rawdata!AY1428)</f>
        <v>#DIV/0!</v>
      </c>
      <c r="M1428" s="16" t="e">
        <f t="shared" si="605"/>
        <v>#DIV/0!</v>
      </c>
      <c r="N1428" s="16" t="e">
        <f t="shared" si="606"/>
        <v>#DIV/0!</v>
      </c>
      <c r="O1428" s="67"/>
      <c r="P1428" s="67"/>
      <c r="Q1428" s="31" t="e">
        <f t="shared" ref="Q1428:Q1491" si="625">D1428*N1428*O1428</f>
        <v>#DIV/0!</v>
      </c>
      <c r="R1428" s="17" t="e">
        <f t="shared" ref="R1428:R1491" si="626">ROUNDUP((Q1428-P1428)/P1428,3)</f>
        <v>#DIV/0!</v>
      </c>
      <c r="S1428" s="37" t="e">
        <f t="shared" si="607"/>
        <v>#DIV/0!</v>
      </c>
      <c r="T1428" s="17" t="e">
        <f t="shared" si="608"/>
        <v>#DIV/0!</v>
      </c>
      <c r="U1428" s="91" t="e">
        <f>IF(A1428&gt;$U$1, U1429*$S$1+(1-$S$1)*G1429,Rawdata!AK1428)</f>
        <v>#DIV/0!</v>
      </c>
      <c r="V1428" s="91" t="e">
        <f>IF(A1428&gt;$V$1,$S$1*V1429+(1-$S$1)*G1429,Rawdata!AL1428)</f>
        <v>#DIV/0!</v>
      </c>
      <c r="W1428" s="91" t="e">
        <f>IF(A1428&gt;$W$1, $S$1*W1429+(1-$S$1)*G1429,Rawdata!AM1428)</f>
        <v>#DIV/0!</v>
      </c>
      <c r="X1428" s="91" t="e">
        <f>IF(A1428&gt;$X$1,$S$1*X1429+(1-$S$1)*G1429,Rawdata!AN1428)</f>
        <v>#DIV/0!</v>
      </c>
      <c r="Y1428" s="91" t="e">
        <f>IF(A1428&gt;$Y$1,$S$1*Y1429+(1-$S$1)*G1429,Rawdata!AO1428)</f>
        <v>#DIV/0!</v>
      </c>
      <c r="Z1428" s="91" t="e">
        <f>IF(A1428&gt;$Z$1,$S$1*Z1429+(1-$S$1)*(G1429-U1429)^2,Rawdata!AP1428)</f>
        <v>#DIV/0!</v>
      </c>
      <c r="AA1428" s="91" t="e">
        <f>IF(A1428&gt;$AA$1,$S$1*AA1429+(1-$S$1)*(G1429-V1429)^2,Rawdata!AQ1428)</f>
        <v>#DIV/0!</v>
      </c>
      <c r="AB1428" s="91" t="e">
        <f>IF(A1428&gt;89,$S$1*AB1429+(1-$S$1)*(G1429-W1429)^2,Rawdata!AR1428)</f>
        <v>#DIV/0!</v>
      </c>
      <c r="AC1428" s="91" t="e">
        <f>IF(A1428&gt;$AC$1,$S$1*AC1429+(1-$S$1)*(G1429-X1429)^2,Rawdata!AS1428)</f>
        <v>#DIV/0!</v>
      </c>
      <c r="AD1428" s="91" t="e">
        <f>IF(A1428&gt;$AD$1,$S$1*AD1429+(1-$S$1)*(G1429-Y1429)^2,Rawdata!AT1428)</f>
        <v>#DIV/0!</v>
      </c>
      <c r="AE1428" s="80" t="e">
        <f t="shared" si="600"/>
        <v>#DIV/0!</v>
      </c>
      <c r="AF1428" s="81" t="e">
        <f t="shared" si="601"/>
        <v>#DIV/0!</v>
      </c>
      <c r="AG1428" s="86">
        <f t="shared" si="624"/>
        <v>0</v>
      </c>
      <c r="AH1428" s="107" t="e">
        <f t="shared" si="602"/>
        <v>#DIV/0!</v>
      </c>
      <c r="AI1428" s="107" t="e">
        <f t="shared" si="603"/>
        <v>#DIV/0!</v>
      </c>
      <c r="AJ1428" s="108" t="e">
        <f t="shared" si="604"/>
        <v>#DIV/0!</v>
      </c>
      <c r="AK1428" s="113" t="e">
        <f t="shared" si="609"/>
        <v>#DIV/0!</v>
      </c>
      <c r="AL1428" s="113" t="e">
        <f t="shared" si="610"/>
        <v>#DIV/0!</v>
      </c>
      <c r="AM1428" s="113" t="e">
        <f t="shared" si="611"/>
        <v>#DIV/0!</v>
      </c>
      <c r="AN1428" s="113" t="e">
        <f t="shared" si="612"/>
        <v>#DIV/0!</v>
      </c>
      <c r="AO1428" s="113" t="e">
        <f t="shared" si="613"/>
        <v>#DIV/0!</v>
      </c>
      <c r="AP1428" s="91" t="e">
        <f t="shared" si="614"/>
        <v>#DIV/0!</v>
      </c>
      <c r="AQ1428" s="91" t="e">
        <f t="shared" si="615"/>
        <v>#DIV/0!</v>
      </c>
      <c r="AR1428" s="91" t="e">
        <f t="shared" si="616"/>
        <v>#DIV/0!</v>
      </c>
      <c r="AS1428" s="91" t="e">
        <f t="shared" si="617"/>
        <v>#DIV/0!</v>
      </c>
      <c r="AT1428" s="91" t="e">
        <f t="shared" si="618"/>
        <v>#DIV/0!</v>
      </c>
      <c r="AU1428" s="113" t="e">
        <f t="shared" si="619"/>
        <v>#DIV/0!</v>
      </c>
      <c r="AV1428" s="113" t="e">
        <f t="shared" si="620"/>
        <v>#DIV/0!</v>
      </c>
      <c r="AW1428" s="113" t="e">
        <f t="shared" si="621"/>
        <v>#DIV/0!</v>
      </c>
      <c r="AX1428" s="113" t="e">
        <f t="shared" si="622"/>
        <v>#DIV/0!</v>
      </c>
      <c r="AY1428" s="113" t="e">
        <f t="shared" si="623"/>
        <v>#DIV/0!</v>
      </c>
    </row>
    <row r="1429" spans="1:51" x14ac:dyDescent="0.25">
      <c r="A1429" s="119"/>
      <c r="B1429" s="83"/>
      <c r="C1429" s="85"/>
      <c r="D1429" s="85"/>
      <c r="E1429" s="85"/>
      <c r="F1429" s="71"/>
      <c r="G1429" s="96"/>
      <c r="H1429" s="16" t="e">
        <f>IF(A1429&gt;$U$1,ROUND(ROUND( U1429*$S$1+(1-$S$1)*G1429,4)+$T$1*ROUND(($S$1*Z1429+(1-$S$1)*(G1429-U1429)^2)^0.5,4),4),Rawdata!AK1429+Rawdata!$T$1*Rawdata!AU1429)</f>
        <v>#DIV/0!</v>
      </c>
      <c r="I1429" s="16" t="e">
        <f>IF(A1429&gt;$V$1,ROUND(ROUND(V1429*$S$1+(1-$S$1)*G1429,4)+$T$1*ROUND(($S$1*AA1429+(1-$S$1)*(G1429-V1429)^2)^0.5,4),4),Rawdata!AL1429+Rawdata!$T$1*Rawdata!AV1429)</f>
        <v>#DIV/0!</v>
      </c>
      <c r="J1429" s="16" t="e">
        <f>IF(A1429&gt;$W$1,ROUND(ROUND( W1429*$S$1+(1-$S$1)*G1429,4)+$T$1*ROUND(($S$1*AB1429+(1-$S$1)*(G1429-W1429)^2)^0.5,4),4),Rawdata!AM1429+Rawdata!$T$1*Rawdata!AW1429)</f>
        <v>#DIV/0!</v>
      </c>
      <c r="K1429" s="16" t="e">
        <f>IF(A1429&gt;$X$1,ROUND(ROUND( X1429*$S$1+(1-$S$1)*G1429,4)+$T$1*ROUND(($S$1*AC1429+(1-$S$1)*(G1429-X1429)^2)^0.5,4),4),Rawdata!AN1429+Rawdata!$T$1*Rawdata!AX1429)</f>
        <v>#DIV/0!</v>
      </c>
      <c r="L1429" s="16" t="e">
        <f>IF(A1429&gt;$Y$1,ROUND(ROUND( Y1429*$S$1+(1-$S$1)*G1429,4)+$T$1*ROUND(($S$1*AD1429+(1-$S$1)*(G1429-Y1429)^2)^0.5,4),4),Rawdata!AO1429+Rawdata!$T$1*Rawdata!AY1429)</f>
        <v>#DIV/0!</v>
      </c>
      <c r="M1429" s="16" t="e">
        <f t="shared" si="605"/>
        <v>#DIV/0!</v>
      </c>
      <c r="N1429" s="16" t="e">
        <f t="shared" si="606"/>
        <v>#DIV/0!</v>
      </c>
      <c r="O1429" s="67"/>
      <c r="P1429" s="67"/>
      <c r="Q1429" s="31" t="e">
        <f t="shared" si="625"/>
        <v>#DIV/0!</v>
      </c>
      <c r="R1429" s="17" t="e">
        <f t="shared" si="626"/>
        <v>#DIV/0!</v>
      </c>
      <c r="S1429" s="37" t="e">
        <f t="shared" si="607"/>
        <v>#DIV/0!</v>
      </c>
      <c r="T1429" s="17" t="e">
        <f t="shared" si="608"/>
        <v>#DIV/0!</v>
      </c>
      <c r="U1429" s="91" t="e">
        <f>IF(A1429&gt;$U$1, U1430*$S$1+(1-$S$1)*G1430,Rawdata!AK1429)</f>
        <v>#DIV/0!</v>
      </c>
      <c r="V1429" s="91" t="e">
        <f>IF(A1429&gt;$V$1,$S$1*V1430+(1-$S$1)*G1430,Rawdata!AL1429)</f>
        <v>#DIV/0!</v>
      </c>
      <c r="W1429" s="91" t="e">
        <f>IF(A1429&gt;$W$1, $S$1*W1430+(1-$S$1)*G1430,Rawdata!AM1429)</f>
        <v>#DIV/0!</v>
      </c>
      <c r="X1429" s="91" t="e">
        <f>IF(A1429&gt;$X$1,$S$1*X1430+(1-$S$1)*G1430,Rawdata!AN1429)</f>
        <v>#DIV/0!</v>
      </c>
      <c r="Y1429" s="91" t="e">
        <f>IF(A1429&gt;$Y$1,$S$1*Y1430+(1-$S$1)*G1430,Rawdata!AO1429)</f>
        <v>#DIV/0!</v>
      </c>
      <c r="Z1429" s="91" t="e">
        <f>IF(A1429&gt;$Z$1,$S$1*Z1430+(1-$S$1)*(G1430-U1430)^2,Rawdata!AP1429)</f>
        <v>#DIV/0!</v>
      </c>
      <c r="AA1429" s="91" t="e">
        <f>IF(A1429&gt;$AA$1,$S$1*AA1430+(1-$S$1)*(G1430-V1430)^2,Rawdata!AQ1429)</f>
        <v>#DIV/0!</v>
      </c>
      <c r="AB1429" s="91" t="e">
        <f>IF(A1429&gt;89,$S$1*AB1430+(1-$S$1)*(G1430-W1430)^2,Rawdata!AR1429)</f>
        <v>#DIV/0!</v>
      </c>
      <c r="AC1429" s="91" t="e">
        <f>IF(A1429&gt;$AC$1,$S$1*AC1430+(1-$S$1)*(G1430-X1430)^2,Rawdata!AS1429)</f>
        <v>#DIV/0!</v>
      </c>
      <c r="AD1429" s="91" t="e">
        <f>IF(A1429&gt;$AD$1,$S$1*AD1430+(1-$S$1)*(G1430-Y1430)^2,Rawdata!AT1429)</f>
        <v>#DIV/0!</v>
      </c>
      <c r="AE1429" s="80" t="e">
        <f t="shared" si="600"/>
        <v>#DIV/0!</v>
      </c>
      <c r="AF1429" s="81" t="e">
        <f t="shared" si="601"/>
        <v>#DIV/0!</v>
      </c>
      <c r="AG1429" s="86">
        <f t="shared" si="624"/>
        <v>0</v>
      </c>
      <c r="AH1429" s="107" t="e">
        <f t="shared" si="602"/>
        <v>#DIV/0!</v>
      </c>
      <c r="AI1429" s="107" t="e">
        <f t="shared" si="603"/>
        <v>#DIV/0!</v>
      </c>
      <c r="AJ1429" s="108" t="e">
        <f t="shared" si="604"/>
        <v>#DIV/0!</v>
      </c>
      <c r="AK1429" s="113" t="e">
        <f t="shared" si="609"/>
        <v>#DIV/0!</v>
      </c>
      <c r="AL1429" s="113" t="e">
        <f t="shared" si="610"/>
        <v>#DIV/0!</v>
      </c>
      <c r="AM1429" s="113" t="e">
        <f t="shared" si="611"/>
        <v>#DIV/0!</v>
      </c>
      <c r="AN1429" s="113" t="e">
        <f t="shared" si="612"/>
        <v>#DIV/0!</v>
      </c>
      <c r="AO1429" s="113" t="e">
        <f t="shared" si="613"/>
        <v>#DIV/0!</v>
      </c>
      <c r="AP1429" s="91" t="e">
        <f t="shared" si="614"/>
        <v>#DIV/0!</v>
      </c>
      <c r="AQ1429" s="91" t="e">
        <f t="shared" si="615"/>
        <v>#DIV/0!</v>
      </c>
      <c r="AR1429" s="91" t="e">
        <f t="shared" si="616"/>
        <v>#DIV/0!</v>
      </c>
      <c r="AS1429" s="91" t="e">
        <f t="shared" si="617"/>
        <v>#DIV/0!</v>
      </c>
      <c r="AT1429" s="91" t="e">
        <f t="shared" si="618"/>
        <v>#DIV/0!</v>
      </c>
      <c r="AU1429" s="113" t="e">
        <f t="shared" si="619"/>
        <v>#DIV/0!</v>
      </c>
      <c r="AV1429" s="113" t="e">
        <f t="shared" si="620"/>
        <v>#DIV/0!</v>
      </c>
      <c r="AW1429" s="113" t="e">
        <f t="shared" si="621"/>
        <v>#DIV/0!</v>
      </c>
      <c r="AX1429" s="113" t="e">
        <f t="shared" si="622"/>
        <v>#DIV/0!</v>
      </c>
      <c r="AY1429" s="113" t="e">
        <f t="shared" si="623"/>
        <v>#DIV/0!</v>
      </c>
    </row>
    <row r="1430" spans="1:51" x14ac:dyDescent="0.25">
      <c r="A1430" s="119"/>
      <c r="B1430" s="83"/>
      <c r="C1430" s="85"/>
      <c r="D1430" s="85"/>
      <c r="E1430" s="85"/>
      <c r="F1430" s="71"/>
      <c r="G1430" s="96"/>
      <c r="H1430" s="16" t="e">
        <f>IF(A1430&gt;$U$1,ROUND(ROUND( U1430*$S$1+(1-$S$1)*G1430,4)+$T$1*ROUND(($S$1*Z1430+(1-$S$1)*(G1430-U1430)^2)^0.5,4),4),Rawdata!AK1430+Rawdata!$T$1*Rawdata!AU1430)</f>
        <v>#DIV/0!</v>
      </c>
      <c r="I1430" s="16" t="e">
        <f>IF(A1430&gt;$V$1,ROUND(ROUND(V1430*$S$1+(1-$S$1)*G1430,4)+$T$1*ROUND(($S$1*AA1430+(1-$S$1)*(G1430-V1430)^2)^0.5,4),4),Rawdata!AL1430+Rawdata!$T$1*Rawdata!AV1430)</f>
        <v>#DIV/0!</v>
      </c>
      <c r="J1430" s="16" t="e">
        <f>IF(A1430&gt;$W$1,ROUND(ROUND( W1430*$S$1+(1-$S$1)*G1430,4)+$T$1*ROUND(($S$1*AB1430+(1-$S$1)*(G1430-W1430)^2)^0.5,4),4),Rawdata!AM1430+Rawdata!$T$1*Rawdata!AW1430)</f>
        <v>#DIV/0!</v>
      </c>
      <c r="K1430" s="16" t="e">
        <f>IF(A1430&gt;$X$1,ROUND(ROUND( X1430*$S$1+(1-$S$1)*G1430,4)+$T$1*ROUND(($S$1*AC1430+(1-$S$1)*(G1430-X1430)^2)^0.5,4),4),Rawdata!AN1430+Rawdata!$T$1*Rawdata!AX1430)</f>
        <v>#DIV/0!</v>
      </c>
      <c r="L1430" s="16" t="e">
        <f>IF(A1430&gt;$Y$1,ROUND(ROUND( Y1430*$S$1+(1-$S$1)*G1430,4)+$T$1*ROUND(($S$1*AD1430+(1-$S$1)*(G1430-Y1430)^2)^0.5,4),4),Rawdata!AO1430+Rawdata!$T$1*Rawdata!AY1430)</f>
        <v>#DIV/0!</v>
      </c>
      <c r="M1430" s="16" t="e">
        <f t="shared" si="605"/>
        <v>#DIV/0!</v>
      </c>
      <c r="N1430" s="16" t="e">
        <f t="shared" si="606"/>
        <v>#DIV/0!</v>
      </c>
      <c r="O1430" s="67"/>
      <c r="P1430" s="67"/>
      <c r="Q1430" s="31" t="e">
        <f t="shared" si="625"/>
        <v>#DIV/0!</v>
      </c>
      <c r="R1430" s="17" t="e">
        <f t="shared" si="626"/>
        <v>#DIV/0!</v>
      </c>
      <c r="S1430" s="37" t="e">
        <f t="shared" si="607"/>
        <v>#DIV/0!</v>
      </c>
      <c r="T1430" s="17" t="e">
        <f t="shared" si="608"/>
        <v>#DIV/0!</v>
      </c>
      <c r="U1430" s="91" t="e">
        <f>IF(A1430&gt;$U$1, U1431*$S$1+(1-$S$1)*G1431,Rawdata!AK1430)</f>
        <v>#DIV/0!</v>
      </c>
      <c r="V1430" s="91" t="e">
        <f>IF(A1430&gt;$V$1,$S$1*V1431+(1-$S$1)*G1431,Rawdata!AL1430)</f>
        <v>#DIV/0!</v>
      </c>
      <c r="W1430" s="91" t="e">
        <f>IF(A1430&gt;$W$1, $S$1*W1431+(1-$S$1)*G1431,Rawdata!AM1430)</f>
        <v>#DIV/0!</v>
      </c>
      <c r="X1430" s="91" t="e">
        <f>IF(A1430&gt;$X$1,$S$1*X1431+(1-$S$1)*G1431,Rawdata!AN1430)</f>
        <v>#DIV/0!</v>
      </c>
      <c r="Y1430" s="91" t="e">
        <f>IF(A1430&gt;$Y$1,$S$1*Y1431+(1-$S$1)*G1431,Rawdata!AO1430)</f>
        <v>#DIV/0!</v>
      </c>
      <c r="Z1430" s="91" t="e">
        <f>IF(A1430&gt;$Z$1,$S$1*Z1431+(1-$S$1)*(G1431-U1431)^2,Rawdata!AP1430)</f>
        <v>#DIV/0!</v>
      </c>
      <c r="AA1430" s="91" t="e">
        <f>IF(A1430&gt;$AA$1,$S$1*AA1431+(1-$S$1)*(G1431-V1431)^2,Rawdata!AQ1430)</f>
        <v>#DIV/0!</v>
      </c>
      <c r="AB1430" s="91" t="e">
        <f>IF(A1430&gt;89,$S$1*AB1431+(1-$S$1)*(G1431-W1431)^2,Rawdata!AR1430)</f>
        <v>#DIV/0!</v>
      </c>
      <c r="AC1430" s="91" t="e">
        <f>IF(A1430&gt;$AC$1,$S$1*AC1431+(1-$S$1)*(G1431-X1431)^2,Rawdata!AS1430)</f>
        <v>#DIV/0!</v>
      </c>
      <c r="AD1430" s="91" t="e">
        <f>IF(A1430&gt;$AD$1,$S$1*AD1431+(1-$S$1)*(G1431-Y1431)^2,Rawdata!AT1430)</f>
        <v>#DIV/0!</v>
      </c>
      <c r="AE1430" s="80" t="e">
        <f t="shared" si="600"/>
        <v>#DIV/0!</v>
      </c>
      <c r="AF1430" s="81" t="e">
        <f t="shared" si="601"/>
        <v>#DIV/0!</v>
      </c>
      <c r="AG1430" s="86">
        <f t="shared" si="624"/>
        <v>0</v>
      </c>
      <c r="AH1430" s="107" t="e">
        <f t="shared" si="602"/>
        <v>#DIV/0!</v>
      </c>
      <c r="AI1430" s="107" t="e">
        <f t="shared" si="603"/>
        <v>#DIV/0!</v>
      </c>
      <c r="AJ1430" s="108" t="e">
        <f t="shared" si="604"/>
        <v>#DIV/0!</v>
      </c>
      <c r="AK1430" s="113" t="e">
        <f t="shared" si="609"/>
        <v>#DIV/0!</v>
      </c>
      <c r="AL1430" s="113" t="e">
        <f t="shared" si="610"/>
        <v>#DIV/0!</v>
      </c>
      <c r="AM1430" s="113" t="e">
        <f t="shared" si="611"/>
        <v>#DIV/0!</v>
      </c>
      <c r="AN1430" s="113" t="e">
        <f t="shared" si="612"/>
        <v>#DIV/0!</v>
      </c>
      <c r="AO1430" s="113" t="e">
        <f t="shared" si="613"/>
        <v>#DIV/0!</v>
      </c>
      <c r="AP1430" s="91" t="e">
        <f t="shared" si="614"/>
        <v>#DIV/0!</v>
      </c>
      <c r="AQ1430" s="91" t="e">
        <f t="shared" si="615"/>
        <v>#DIV/0!</v>
      </c>
      <c r="AR1430" s="91" t="e">
        <f t="shared" si="616"/>
        <v>#DIV/0!</v>
      </c>
      <c r="AS1430" s="91" t="e">
        <f t="shared" si="617"/>
        <v>#DIV/0!</v>
      </c>
      <c r="AT1430" s="91" t="e">
        <f t="shared" si="618"/>
        <v>#DIV/0!</v>
      </c>
      <c r="AU1430" s="113" t="e">
        <f t="shared" si="619"/>
        <v>#DIV/0!</v>
      </c>
      <c r="AV1430" s="113" t="e">
        <f t="shared" si="620"/>
        <v>#DIV/0!</v>
      </c>
      <c r="AW1430" s="113" t="e">
        <f t="shared" si="621"/>
        <v>#DIV/0!</v>
      </c>
      <c r="AX1430" s="113" t="e">
        <f t="shared" si="622"/>
        <v>#DIV/0!</v>
      </c>
      <c r="AY1430" s="113" t="e">
        <f t="shared" si="623"/>
        <v>#DIV/0!</v>
      </c>
    </row>
    <row r="1431" spans="1:51" x14ac:dyDescent="0.25">
      <c r="A1431" s="119"/>
      <c r="B1431" s="83"/>
      <c r="C1431" s="85"/>
      <c r="D1431" s="85"/>
      <c r="E1431" s="85"/>
      <c r="F1431" s="71"/>
      <c r="G1431" s="96"/>
      <c r="H1431" s="16" t="e">
        <f>IF(A1431&gt;$U$1,ROUND(ROUND( U1431*$S$1+(1-$S$1)*G1431,4)+$T$1*ROUND(($S$1*Z1431+(1-$S$1)*(G1431-U1431)^2)^0.5,4),4),Rawdata!AK1431+Rawdata!$T$1*Rawdata!AU1431)</f>
        <v>#DIV/0!</v>
      </c>
      <c r="I1431" s="16" t="e">
        <f>IF(A1431&gt;$V$1,ROUND(ROUND(V1431*$S$1+(1-$S$1)*G1431,4)+$T$1*ROUND(($S$1*AA1431+(1-$S$1)*(G1431-V1431)^2)^0.5,4),4),Rawdata!AL1431+Rawdata!$T$1*Rawdata!AV1431)</f>
        <v>#DIV/0!</v>
      </c>
      <c r="J1431" s="16" t="e">
        <f>IF(A1431&gt;$W$1,ROUND(ROUND( W1431*$S$1+(1-$S$1)*G1431,4)+$T$1*ROUND(($S$1*AB1431+(1-$S$1)*(G1431-W1431)^2)^0.5,4),4),Rawdata!AM1431+Rawdata!$T$1*Rawdata!AW1431)</f>
        <v>#DIV/0!</v>
      </c>
      <c r="K1431" s="16" t="e">
        <f>IF(A1431&gt;$X$1,ROUND(ROUND( X1431*$S$1+(1-$S$1)*G1431,4)+$T$1*ROUND(($S$1*AC1431+(1-$S$1)*(G1431-X1431)^2)^0.5,4),4),Rawdata!AN1431+Rawdata!$T$1*Rawdata!AX1431)</f>
        <v>#DIV/0!</v>
      </c>
      <c r="L1431" s="16" t="e">
        <f>IF(A1431&gt;$Y$1,ROUND(ROUND( Y1431*$S$1+(1-$S$1)*G1431,4)+$T$1*ROUND(($S$1*AD1431+(1-$S$1)*(G1431-Y1431)^2)^0.5,4),4),Rawdata!AO1431+Rawdata!$T$1*Rawdata!AY1431)</f>
        <v>#DIV/0!</v>
      </c>
      <c r="M1431" s="16" t="e">
        <f t="shared" si="605"/>
        <v>#DIV/0!</v>
      </c>
      <c r="N1431" s="16" t="e">
        <f t="shared" si="606"/>
        <v>#DIV/0!</v>
      </c>
      <c r="O1431" s="67"/>
      <c r="P1431" s="67"/>
      <c r="Q1431" s="31" t="e">
        <f t="shared" si="625"/>
        <v>#DIV/0!</v>
      </c>
      <c r="R1431" s="17" t="e">
        <f t="shared" si="626"/>
        <v>#DIV/0!</v>
      </c>
      <c r="S1431" s="37" t="e">
        <f t="shared" si="607"/>
        <v>#DIV/0!</v>
      </c>
      <c r="T1431" s="17" t="e">
        <f t="shared" si="608"/>
        <v>#DIV/0!</v>
      </c>
      <c r="U1431" s="91" t="e">
        <f>IF(A1431&gt;$U$1, U1432*$S$1+(1-$S$1)*G1432,Rawdata!AK1431)</f>
        <v>#DIV/0!</v>
      </c>
      <c r="V1431" s="91" t="e">
        <f>IF(A1431&gt;$V$1,$S$1*V1432+(1-$S$1)*G1432,Rawdata!AL1431)</f>
        <v>#DIV/0!</v>
      </c>
      <c r="W1431" s="91" t="e">
        <f>IF(A1431&gt;$W$1, $S$1*W1432+(1-$S$1)*G1432,Rawdata!AM1431)</f>
        <v>#DIV/0!</v>
      </c>
      <c r="X1431" s="91" t="e">
        <f>IF(A1431&gt;$X$1,$S$1*X1432+(1-$S$1)*G1432,Rawdata!AN1431)</f>
        <v>#DIV/0!</v>
      </c>
      <c r="Y1431" s="91" t="e">
        <f>IF(A1431&gt;$Y$1,$S$1*Y1432+(1-$S$1)*G1432,Rawdata!AO1431)</f>
        <v>#DIV/0!</v>
      </c>
      <c r="Z1431" s="91" t="e">
        <f>IF(A1431&gt;$Z$1,$S$1*Z1432+(1-$S$1)*(G1432-U1432)^2,Rawdata!AP1431)</f>
        <v>#DIV/0!</v>
      </c>
      <c r="AA1431" s="91" t="e">
        <f>IF(A1431&gt;$AA$1,$S$1*AA1432+(1-$S$1)*(G1432-V1432)^2,Rawdata!AQ1431)</f>
        <v>#DIV/0!</v>
      </c>
      <c r="AB1431" s="91" t="e">
        <f>IF(A1431&gt;89,$S$1*AB1432+(1-$S$1)*(G1432-W1432)^2,Rawdata!AR1431)</f>
        <v>#DIV/0!</v>
      </c>
      <c r="AC1431" s="91" t="e">
        <f>IF(A1431&gt;$AC$1,$S$1*AC1432+(1-$S$1)*(G1432-X1432)^2,Rawdata!AS1431)</f>
        <v>#DIV/0!</v>
      </c>
      <c r="AD1431" s="91" t="e">
        <f>IF(A1431&gt;$AD$1,$S$1*AD1432+(1-$S$1)*(G1432-Y1432)^2,Rawdata!AT1431)</f>
        <v>#DIV/0!</v>
      </c>
      <c r="AE1431" s="80" t="e">
        <f t="shared" si="600"/>
        <v>#DIV/0!</v>
      </c>
      <c r="AF1431" s="81" t="e">
        <f t="shared" si="601"/>
        <v>#DIV/0!</v>
      </c>
      <c r="AG1431" s="86">
        <f t="shared" si="624"/>
        <v>0</v>
      </c>
      <c r="AH1431" s="107" t="e">
        <f t="shared" si="602"/>
        <v>#DIV/0!</v>
      </c>
      <c r="AI1431" s="107" t="e">
        <f t="shared" si="603"/>
        <v>#DIV/0!</v>
      </c>
      <c r="AJ1431" s="108" t="e">
        <f t="shared" si="604"/>
        <v>#DIV/0!</v>
      </c>
      <c r="AK1431" s="113" t="e">
        <f t="shared" si="609"/>
        <v>#DIV/0!</v>
      </c>
      <c r="AL1431" s="113" t="e">
        <f t="shared" si="610"/>
        <v>#DIV/0!</v>
      </c>
      <c r="AM1431" s="113" t="e">
        <f t="shared" si="611"/>
        <v>#DIV/0!</v>
      </c>
      <c r="AN1431" s="113" t="e">
        <f t="shared" si="612"/>
        <v>#DIV/0!</v>
      </c>
      <c r="AO1431" s="113" t="e">
        <f t="shared" si="613"/>
        <v>#DIV/0!</v>
      </c>
      <c r="AP1431" s="91" t="e">
        <f t="shared" si="614"/>
        <v>#DIV/0!</v>
      </c>
      <c r="AQ1431" s="91" t="e">
        <f t="shared" si="615"/>
        <v>#DIV/0!</v>
      </c>
      <c r="AR1431" s="91" t="e">
        <f t="shared" si="616"/>
        <v>#DIV/0!</v>
      </c>
      <c r="AS1431" s="91" t="e">
        <f t="shared" si="617"/>
        <v>#DIV/0!</v>
      </c>
      <c r="AT1431" s="91" t="e">
        <f t="shared" si="618"/>
        <v>#DIV/0!</v>
      </c>
      <c r="AU1431" s="113" t="e">
        <f t="shared" si="619"/>
        <v>#DIV/0!</v>
      </c>
      <c r="AV1431" s="113" t="e">
        <f t="shared" si="620"/>
        <v>#DIV/0!</v>
      </c>
      <c r="AW1431" s="113" t="e">
        <f t="shared" si="621"/>
        <v>#DIV/0!</v>
      </c>
      <c r="AX1431" s="113" t="e">
        <f t="shared" si="622"/>
        <v>#DIV/0!</v>
      </c>
      <c r="AY1431" s="113" t="e">
        <f t="shared" si="623"/>
        <v>#DIV/0!</v>
      </c>
    </row>
    <row r="1432" spans="1:51" x14ac:dyDescent="0.25">
      <c r="A1432" s="119"/>
      <c r="B1432" s="83"/>
      <c r="C1432" s="85"/>
      <c r="D1432" s="85"/>
      <c r="E1432" s="85"/>
      <c r="F1432" s="71"/>
      <c r="G1432" s="96"/>
      <c r="H1432" s="16" t="e">
        <f>IF(A1432&gt;$U$1,ROUND(ROUND( U1432*$S$1+(1-$S$1)*G1432,4)+$T$1*ROUND(($S$1*Z1432+(1-$S$1)*(G1432-U1432)^2)^0.5,4),4),Rawdata!AK1432+Rawdata!$T$1*Rawdata!AU1432)</f>
        <v>#DIV/0!</v>
      </c>
      <c r="I1432" s="16" t="e">
        <f>IF(A1432&gt;$V$1,ROUND(ROUND(V1432*$S$1+(1-$S$1)*G1432,4)+$T$1*ROUND(($S$1*AA1432+(1-$S$1)*(G1432-V1432)^2)^0.5,4),4),Rawdata!AL1432+Rawdata!$T$1*Rawdata!AV1432)</f>
        <v>#DIV/0!</v>
      </c>
      <c r="J1432" s="16" t="e">
        <f>IF(A1432&gt;$W$1,ROUND(ROUND( W1432*$S$1+(1-$S$1)*G1432,4)+$T$1*ROUND(($S$1*AB1432+(1-$S$1)*(G1432-W1432)^2)^0.5,4),4),Rawdata!AM1432+Rawdata!$T$1*Rawdata!AW1432)</f>
        <v>#DIV/0!</v>
      </c>
      <c r="K1432" s="16" t="e">
        <f>IF(A1432&gt;$X$1,ROUND(ROUND( X1432*$S$1+(1-$S$1)*G1432,4)+$T$1*ROUND(($S$1*AC1432+(1-$S$1)*(G1432-X1432)^2)^0.5,4),4),Rawdata!AN1432+Rawdata!$T$1*Rawdata!AX1432)</f>
        <v>#DIV/0!</v>
      </c>
      <c r="L1432" s="16" t="e">
        <f>IF(A1432&gt;$Y$1,ROUND(ROUND( Y1432*$S$1+(1-$S$1)*G1432,4)+$T$1*ROUND(($S$1*AD1432+(1-$S$1)*(G1432-Y1432)^2)^0.5,4),4),Rawdata!AO1432+Rawdata!$T$1*Rawdata!AY1432)</f>
        <v>#DIV/0!</v>
      </c>
      <c r="M1432" s="16" t="e">
        <f t="shared" si="605"/>
        <v>#DIV/0!</v>
      </c>
      <c r="N1432" s="16" t="e">
        <f t="shared" si="606"/>
        <v>#DIV/0!</v>
      </c>
      <c r="O1432" s="67"/>
      <c r="P1432" s="67"/>
      <c r="Q1432" s="31" t="e">
        <f t="shared" si="625"/>
        <v>#DIV/0!</v>
      </c>
      <c r="R1432" s="17" t="e">
        <f t="shared" si="626"/>
        <v>#DIV/0!</v>
      </c>
      <c r="S1432" s="37" t="e">
        <f t="shared" si="607"/>
        <v>#DIV/0!</v>
      </c>
      <c r="T1432" s="17" t="e">
        <f t="shared" si="608"/>
        <v>#DIV/0!</v>
      </c>
      <c r="U1432" s="91" t="e">
        <f>IF(A1432&gt;$U$1, U1433*$S$1+(1-$S$1)*G1433,Rawdata!AK1432)</f>
        <v>#DIV/0!</v>
      </c>
      <c r="V1432" s="91" t="e">
        <f>IF(A1432&gt;$V$1,$S$1*V1433+(1-$S$1)*G1433,Rawdata!AL1432)</f>
        <v>#DIV/0!</v>
      </c>
      <c r="W1432" s="91" t="e">
        <f>IF(A1432&gt;$W$1, $S$1*W1433+(1-$S$1)*G1433,Rawdata!AM1432)</f>
        <v>#DIV/0!</v>
      </c>
      <c r="X1432" s="91" t="e">
        <f>IF(A1432&gt;$X$1,$S$1*X1433+(1-$S$1)*G1433,Rawdata!AN1432)</f>
        <v>#DIV/0!</v>
      </c>
      <c r="Y1432" s="91" t="e">
        <f>IF(A1432&gt;$Y$1,$S$1*Y1433+(1-$S$1)*G1433,Rawdata!AO1432)</f>
        <v>#DIV/0!</v>
      </c>
      <c r="Z1432" s="91" t="e">
        <f>IF(A1432&gt;$Z$1,$S$1*Z1433+(1-$S$1)*(G1433-U1433)^2,Rawdata!AP1432)</f>
        <v>#DIV/0!</v>
      </c>
      <c r="AA1432" s="91" t="e">
        <f>IF(A1432&gt;$AA$1,$S$1*AA1433+(1-$S$1)*(G1433-V1433)^2,Rawdata!AQ1432)</f>
        <v>#DIV/0!</v>
      </c>
      <c r="AB1432" s="91" t="e">
        <f>IF(A1432&gt;89,$S$1*AB1433+(1-$S$1)*(G1433-W1433)^2,Rawdata!AR1432)</f>
        <v>#DIV/0!</v>
      </c>
      <c r="AC1432" s="91" t="e">
        <f>IF(A1432&gt;$AC$1,$S$1*AC1433+(1-$S$1)*(G1433-X1433)^2,Rawdata!AS1432)</f>
        <v>#DIV/0!</v>
      </c>
      <c r="AD1432" s="91" t="e">
        <f>IF(A1432&gt;$AD$1,$S$1*AD1433+(1-$S$1)*(G1433-Y1433)^2,Rawdata!AT1432)</f>
        <v>#DIV/0!</v>
      </c>
      <c r="AE1432" s="80" t="e">
        <f t="shared" si="600"/>
        <v>#DIV/0!</v>
      </c>
      <c r="AF1432" s="81" t="e">
        <f t="shared" si="601"/>
        <v>#DIV/0!</v>
      </c>
      <c r="AG1432" s="86">
        <f t="shared" si="624"/>
        <v>0</v>
      </c>
      <c r="AH1432" s="107" t="e">
        <f t="shared" si="602"/>
        <v>#DIV/0!</v>
      </c>
      <c r="AI1432" s="107" t="e">
        <f t="shared" si="603"/>
        <v>#DIV/0!</v>
      </c>
      <c r="AJ1432" s="108" t="e">
        <f t="shared" si="604"/>
        <v>#DIV/0!</v>
      </c>
      <c r="AK1432" s="113" t="e">
        <f t="shared" si="609"/>
        <v>#DIV/0!</v>
      </c>
      <c r="AL1432" s="113" t="e">
        <f t="shared" si="610"/>
        <v>#DIV/0!</v>
      </c>
      <c r="AM1432" s="113" t="e">
        <f t="shared" si="611"/>
        <v>#DIV/0!</v>
      </c>
      <c r="AN1432" s="113" t="e">
        <f t="shared" si="612"/>
        <v>#DIV/0!</v>
      </c>
      <c r="AO1432" s="113" t="e">
        <f t="shared" si="613"/>
        <v>#DIV/0!</v>
      </c>
      <c r="AP1432" s="91" t="e">
        <f t="shared" si="614"/>
        <v>#DIV/0!</v>
      </c>
      <c r="AQ1432" s="91" t="e">
        <f t="shared" si="615"/>
        <v>#DIV/0!</v>
      </c>
      <c r="AR1432" s="91" t="e">
        <f t="shared" si="616"/>
        <v>#DIV/0!</v>
      </c>
      <c r="AS1432" s="91" t="e">
        <f t="shared" si="617"/>
        <v>#DIV/0!</v>
      </c>
      <c r="AT1432" s="91" t="e">
        <f t="shared" si="618"/>
        <v>#DIV/0!</v>
      </c>
      <c r="AU1432" s="113" t="e">
        <f t="shared" si="619"/>
        <v>#DIV/0!</v>
      </c>
      <c r="AV1432" s="113" t="e">
        <f t="shared" si="620"/>
        <v>#DIV/0!</v>
      </c>
      <c r="AW1432" s="113" t="e">
        <f t="shared" si="621"/>
        <v>#DIV/0!</v>
      </c>
      <c r="AX1432" s="113" t="e">
        <f t="shared" si="622"/>
        <v>#DIV/0!</v>
      </c>
      <c r="AY1432" s="113" t="e">
        <f t="shared" si="623"/>
        <v>#DIV/0!</v>
      </c>
    </row>
    <row r="1433" spans="1:51" x14ac:dyDescent="0.25">
      <c r="A1433" s="119"/>
      <c r="B1433" s="83"/>
      <c r="C1433" s="85"/>
      <c r="D1433" s="85"/>
      <c r="E1433" s="85"/>
      <c r="F1433" s="71"/>
      <c r="G1433" s="96"/>
      <c r="H1433" s="16" t="e">
        <f>IF(A1433&gt;$U$1,ROUND(ROUND( U1433*$S$1+(1-$S$1)*G1433,4)+$T$1*ROUND(($S$1*Z1433+(1-$S$1)*(G1433-U1433)^2)^0.5,4),4),Rawdata!AK1433+Rawdata!$T$1*Rawdata!AU1433)</f>
        <v>#DIV/0!</v>
      </c>
      <c r="I1433" s="16" t="e">
        <f>IF(A1433&gt;$V$1,ROUND(ROUND(V1433*$S$1+(1-$S$1)*G1433,4)+$T$1*ROUND(($S$1*AA1433+(1-$S$1)*(G1433-V1433)^2)^0.5,4),4),Rawdata!AL1433+Rawdata!$T$1*Rawdata!AV1433)</f>
        <v>#DIV/0!</v>
      </c>
      <c r="J1433" s="16" t="e">
        <f>IF(A1433&gt;$W$1,ROUND(ROUND( W1433*$S$1+(1-$S$1)*G1433,4)+$T$1*ROUND(($S$1*AB1433+(1-$S$1)*(G1433-W1433)^2)^0.5,4),4),Rawdata!AM1433+Rawdata!$T$1*Rawdata!AW1433)</f>
        <v>#DIV/0!</v>
      </c>
      <c r="K1433" s="16" t="e">
        <f>IF(A1433&gt;$X$1,ROUND(ROUND( X1433*$S$1+(1-$S$1)*G1433,4)+$T$1*ROUND(($S$1*AC1433+(1-$S$1)*(G1433-X1433)^2)^0.5,4),4),Rawdata!AN1433+Rawdata!$T$1*Rawdata!AX1433)</f>
        <v>#DIV/0!</v>
      </c>
      <c r="L1433" s="16" t="e">
        <f>IF(A1433&gt;$Y$1,ROUND(ROUND( Y1433*$S$1+(1-$S$1)*G1433,4)+$T$1*ROUND(($S$1*AD1433+(1-$S$1)*(G1433-Y1433)^2)^0.5,4),4),Rawdata!AO1433+Rawdata!$T$1*Rawdata!AY1433)</f>
        <v>#DIV/0!</v>
      </c>
      <c r="M1433" s="16" t="e">
        <f t="shared" si="605"/>
        <v>#DIV/0!</v>
      </c>
      <c r="N1433" s="16" t="e">
        <f t="shared" si="606"/>
        <v>#DIV/0!</v>
      </c>
      <c r="O1433" s="67"/>
      <c r="P1433" s="67"/>
      <c r="Q1433" s="31" t="e">
        <f t="shared" si="625"/>
        <v>#DIV/0!</v>
      </c>
      <c r="R1433" s="17" t="e">
        <f t="shared" si="626"/>
        <v>#DIV/0!</v>
      </c>
      <c r="S1433" s="37" t="e">
        <f t="shared" si="607"/>
        <v>#DIV/0!</v>
      </c>
      <c r="T1433" s="17" t="e">
        <f t="shared" si="608"/>
        <v>#DIV/0!</v>
      </c>
      <c r="U1433" s="91" t="e">
        <f>IF(A1433&gt;$U$1, U1434*$S$1+(1-$S$1)*G1434,Rawdata!AK1433)</f>
        <v>#DIV/0!</v>
      </c>
      <c r="V1433" s="91" t="e">
        <f>IF(A1433&gt;$V$1,$S$1*V1434+(1-$S$1)*G1434,Rawdata!AL1433)</f>
        <v>#DIV/0!</v>
      </c>
      <c r="W1433" s="91" t="e">
        <f>IF(A1433&gt;$W$1, $S$1*W1434+(1-$S$1)*G1434,Rawdata!AM1433)</f>
        <v>#DIV/0!</v>
      </c>
      <c r="X1433" s="91" t="e">
        <f>IF(A1433&gt;$X$1,$S$1*X1434+(1-$S$1)*G1434,Rawdata!AN1433)</f>
        <v>#DIV/0!</v>
      </c>
      <c r="Y1433" s="91" t="e">
        <f>IF(A1433&gt;$Y$1,$S$1*Y1434+(1-$S$1)*G1434,Rawdata!AO1433)</f>
        <v>#DIV/0!</v>
      </c>
      <c r="Z1433" s="91" t="e">
        <f>IF(A1433&gt;$Z$1,$S$1*Z1434+(1-$S$1)*(G1434-U1434)^2,Rawdata!AP1433)</f>
        <v>#DIV/0!</v>
      </c>
      <c r="AA1433" s="91" t="e">
        <f>IF(A1433&gt;$AA$1,$S$1*AA1434+(1-$S$1)*(G1434-V1434)^2,Rawdata!AQ1433)</f>
        <v>#DIV/0!</v>
      </c>
      <c r="AB1433" s="91" t="e">
        <f>IF(A1433&gt;89,$S$1*AB1434+(1-$S$1)*(G1434-W1434)^2,Rawdata!AR1433)</f>
        <v>#DIV/0!</v>
      </c>
      <c r="AC1433" s="91" t="e">
        <f>IF(A1433&gt;$AC$1,$S$1*AC1434+(1-$S$1)*(G1434-X1434)^2,Rawdata!AS1433)</f>
        <v>#DIV/0!</v>
      </c>
      <c r="AD1433" s="91" t="e">
        <f>IF(A1433&gt;$AD$1,$S$1*AD1434+(1-$S$1)*(G1434-Y1434)^2,Rawdata!AT1433)</f>
        <v>#DIV/0!</v>
      </c>
      <c r="AE1433" s="80" t="e">
        <f t="shared" si="600"/>
        <v>#DIV/0!</v>
      </c>
      <c r="AF1433" s="81" t="e">
        <f t="shared" si="601"/>
        <v>#DIV/0!</v>
      </c>
      <c r="AG1433" s="86">
        <f t="shared" si="624"/>
        <v>0</v>
      </c>
      <c r="AH1433" s="107" t="e">
        <f t="shared" si="602"/>
        <v>#DIV/0!</v>
      </c>
      <c r="AI1433" s="107" t="e">
        <f t="shared" si="603"/>
        <v>#DIV/0!</v>
      </c>
      <c r="AJ1433" s="108" t="e">
        <f t="shared" si="604"/>
        <v>#DIV/0!</v>
      </c>
      <c r="AK1433" s="113" t="e">
        <f t="shared" si="609"/>
        <v>#DIV/0!</v>
      </c>
      <c r="AL1433" s="113" t="e">
        <f t="shared" si="610"/>
        <v>#DIV/0!</v>
      </c>
      <c r="AM1433" s="113" t="e">
        <f t="shared" si="611"/>
        <v>#DIV/0!</v>
      </c>
      <c r="AN1433" s="113" t="e">
        <f t="shared" si="612"/>
        <v>#DIV/0!</v>
      </c>
      <c r="AO1433" s="113" t="e">
        <f t="shared" si="613"/>
        <v>#DIV/0!</v>
      </c>
      <c r="AP1433" s="91" t="e">
        <f t="shared" si="614"/>
        <v>#DIV/0!</v>
      </c>
      <c r="AQ1433" s="91" t="e">
        <f t="shared" si="615"/>
        <v>#DIV/0!</v>
      </c>
      <c r="AR1433" s="91" t="e">
        <f t="shared" si="616"/>
        <v>#DIV/0!</v>
      </c>
      <c r="AS1433" s="91" t="e">
        <f t="shared" si="617"/>
        <v>#DIV/0!</v>
      </c>
      <c r="AT1433" s="91" t="e">
        <f t="shared" si="618"/>
        <v>#DIV/0!</v>
      </c>
      <c r="AU1433" s="113" t="e">
        <f t="shared" si="619"/>
        <v>#DIV/0!</v>
      </c>
      <c r="AV1433" s="113" t="e">
        <f t="shared" si="620"/>
        <v>#DIV/0!</v>
      </c>
      <c r="AW1433" s="113" t="e">
        <f t="shared" si="621"/>
        <v>#DIV/0!</v>
      </c>
      <c r="AX1433" s="113" t="e">
        <f t="shared" si="622"/>
        <v>#DIV/0!</v>
      </c>
      <c r="AY1433" s="113" t="e">
        <f t="shared" si="623"/>
        <v>#DIV/0!</v>
      </c>
    </row>
    <row r="1434" spans="1:51" x14ac:dyDescent="0.25">
      <c r="A1434" s="119"/>
      <c r="B1434" s="83"/>
      <c r="C1434" s="85"/>
      <c r="D1434" s="85"/>
      <c r="E1434" s="85"/>
      <c r="F1434" s="71"/>
      <c r="G1434" s="96"/>
      <c r="H1434" s="16" t="e">
        <f>IF(A1434&gt;$U$1,ROUND(ROUND( U1434*$S$1+(1-$S$1)*G1434,4)+$T$1*ROUND(($S$1*Z1434+(1-$S$1)*(G1434-U1434)^2)^0.5,4),4),Rawdata!AK1434+Rawdata!$T$1*Rawdata!AU1434)</f>
        <v>#DIV/0!</v>
      </c>
      <c r="I1434" s="16" t="e">
        <f>IF(A1434&gt;$V$1,ROUND(ROUND(V1434*$S$1+(1-$S$1)*G1434,4)+$T$1*ROUND(($S$1*AA1434+(1-$S$1)*(G1434-V1434)^2)^0.5,4),4),Rawdata!AL1434+Rawdata!$T$1*Rawdata!AV1434)</f>
        <v>#DIV/0!</v>
      </c>
      <c r="J1434" s="16" t="e">
        <f>IF(A1434&gt;$W$1,ROUND(ROUND( W1434*$S$1+(1-$S$1)*G1434,4)+$T$1*ROUND(($S$1*AB1434+(1-$S$1)*(G1434-W1434)^2)^0.5,4),4),Rawdata!AM1434+Rawdata!$T$1*Rawdata!AW1434)</f>
        <v>#DIV/0!</v>
      </c>
      <c r="K1434" s="16" t="e">
        <f>IF(A1434&gt;$X$1,ROUND(ROUND( X1434*$S$1+(1-$S$1)*G1434,4)+$T$1*ROUND(($S$1*AC1434+(1-$S$1)*(G1434-X1434)^2)^0.5,4),4),Rawdata!AN1434+Rawdata!$T$1*Rawdata!AX1434)</f>
        <v>#DIV/0!</v>
      </c>
      <c r="L1434" s="16" t="e">
        <f>IF(A1434&gt;$Y$1,ROUND(ROUND( Y1434*$S$1+(1-$S$1)*G1434,4)+$T$1*ROUND(($S$1*AD1434+(1-$S$1)*(G1434-Y1434)^2)^0.5,4),4),Rawdata!AO1434+Rawdata!$T$1*Rawdata!AY1434)</f>
        <v>#DIV/0!</v>
      </c>
      <c r="M1434" s="16" t="e">
        <f t="shared" si="605"/>
        <v>#DIV/0!</v>
      </c>
      <c r="N1434" s="16" t="e">
        <f t="shared" si="606"/>
        <v>#DIV/0!</v>
      </c>
      <c r="O1434" s="67"/>
      <c r="P1434" s="67"/>
      <c r="Q1434" s="31" t="e">
        <f t="shared" si="625"/>
        <v>#DIV/0!</v>
      </c>
      <c r="R1434" s="17" t="e">
        <f t="shared" si="626"/>
        <v>#DIV/0!</v>
      </c>
      <c r="S1434" s="37" t="e">
        <f t="shared" si="607"/>
        <v>#DIV/0!</v>
      </c>
      <c r="T1434" s="17" t="e">
        <f t="shared" si="608"/>
        <v>#DIV/0!</v>
      </c>
      <c r="U1434" s="91" t="e">
        <f>IF(A1434&gt;$U$1, U1435*$S$1+(1-$S$1)*G1435,Rawdata!AK1434)</f>
        <v>#DIV/0!</v>
      </c>
      <c r="V1434" s="91" t="e">
        <f>IF(A1434&gt;$V$1,$S$1*V1435+(1-$S$1)*G1435,Rawdata!AL1434)</f>
        <v>#DIV/0!</v>
      </c>
      <c r="W1434" s="91" t="e">
        <f>IF(A1434&gt;$W$1, $S$1*W1435+(1-$S$1)*G1435,Rawdata!AM1434)</f>
        <v>#DIV/0!</v>
      </c>
      <c r="X1434" s="91" t="e">
        <f>IF(A1434&gt;$X$1,$S$1*X1435+(1-$S$1)*G1435,Rawdata!AN1434)</f>
        <v>#DIV/0!</v>
      </c>
      <c r="Y1434" s="91" t="e">
        <f>IF(A1434&gt;$Y$1,$S$1*Y1435+(1-$S$1)*G1435,Rawdata!AO1434)</f>
        <v>#DIV/0!</v>
      </c>
      <c r="Z1434" s="91" t="e">
        <f>IF(A1434&gt;$Z$1,$S$1*Z1435+(1-$S$1)*(G1435-U1435)^2,Rawdata!AP1434)</f>
        <v>#DIV/0!</v>
      </c>
      <c r="AA1434" s="91" t="e">
        <f>IF(A1434&gt;$AA$1,$S$1*AA1435+(1-$S$1)*(G1435-V1435)^2,Rawdata!AQ1434)</f>
        <v>#DIV/0!</v>
      </c>
      <c r="AB1434" s="91" t="e">
        <f>IF(A1434&gt;89,$S$1*AB1435+(1-$S$1)*(G1435-W1435)^2,Rawdata!AR1434)</f>
        <v>#DIV/0!</v>
      </c>
      <c r="AC1434" s="91" t="e">
        <f>IF(A1434&gt;$AC$1,$S$1*AC1435+(1-$S$1)*(G1435-X1435)^2,Rawdata!AS1434)</f>
        <v>#DIV/0!</v>
      </c>
      <c r="AD1434" s="91" t="e">
        <f>IF(A1434&gt;$AD$1,$S$1*AD1435+(1-$S$1)*(G1435-Y1435)^2,Rawdata!AT1434)</f>
        <v>#DIV/0!</v>
      </c>
      <c r="AE1434" s="80" t="e">
        <f t="shared" si="600"/>
        <v>#DIV/0!</v>
      </c>
      <c r="AF1434" s="81" t="e">
        <f t="shared" si="601"/>
        <v>#DIV/0!</v>
      </c>
      <c r="AG1434" s="86">
        <f t="shared" si="624"/>
        <v>0</v>
      </c>
      <c r="AH1434" s="107" t="e">
        <f t="shared" si="602"/>
        <v>#DIV/0!</v>
      </c>
      <c r="AI1434" s="107" t="e">
        <f t="shared" si="603"/>
        <v>#DIV/0!</v>
      </c>
      <c r="AJ1434" s="108" t="e">
        <f t="shared" si="604"/>
        <v>#DIV/0!</v>
      </c>
      <c r="AK1434" s="113" t="e">
        <f t="shared" si="609"/>
        <v>#DIV/0!</v>
      </c>
      <c r="AL1434" s="113" t="e">
        <f t="shared" si="610"/>
        <v>#DIV/0!</v>
      </c>
      <c r="AM1434" s="113" t="e">
        <f t="shared" si="611"/>
        <v>#DIV/0!</v>
      </c>
      <c r="AN1434" s="113" t="e">
        <f t="shared" si="612"/>
        <v>#DIV/0!</v>
      </c>
      <c r="AO1434" s="113" t="e">
        <f t="shared" si="613"/>
        <v>#DIV/0!</v>
      </c>
      <c r="AP1434" s="91" t="e">
        <f t="shared" si="614"/>
        <v>#DIV/0!</v>
      </c>
      <c r="AQ1434" s="91" t="e">
        <f t="shared" si="615"/>
        <v>#DIV/0!</v>
      </c>
      <c r="AR1434" s="91" t="e">
        <f t="shared" si="616"/>
        <v>#DIV/0!</v>
      </c>
      <c r="AS1434" s="91" t="e">
        <f t="shared" si="617"/>
        <v>#DIV/0!</v>
      </c>
      <c r="AT1434" s="91" t="e">
        <f t="shared" si="618"/>
        <v>#DIV/0!</v>
      </c>
      <c r="AU1434" s="113" t="e">
        <f t="shared" si="619"/>
        <v>#DIV/0!</v>
      </c>
      <c r="AV1434" s="113" t="e">
        <f t="shared" si="620"/>
        <v>#DIV/0!</v>
      </c>
      <c r="AW1434" s="113" t="e">
        <f t="shared" si="621"/>
        <v>#DIV/0!</v>
      </c>
      <c r="AX1434" s="113" t="e">
        <f t="shared" si="622"/>
        <v>#DIV/0!</v>
      </c>
      <c r="AY1434" s="113" t="e">
        <f t="shared" si="623"/>
        <v>#DIV/0!</v>
      </c>
    </row>
    <row r="1435" spans="1:51" x14ac:dyDescent="0.25">
      <c r="A1435" s="119"/>
      <c r="B1435" s="83"/>
      <c r="C1435" s="85"/>
      <c r="D1435" s="85"/>
      <c r="E1435" s="85"/>
      <c r="F1435" s="71"/>
      <c r="G1435" s="96"/>
      <c r="H1435" s="16" t="e">
        <f>IF(A1435&gt;$U$1,ROUND(ROUND( U1435*$S$1+(1-$S$1)*G1435,4)+$T$1*ROUND(($S$1*Z1435+(1-$S$1)*(G1435-U1435)^2)^0.5,4),4),Rawdata!AK1435+Rawdata!$T$1*Rawdata!AU1435)</f>
        <v>#DIV/0!</v>
      </c>
      <c r="I1435" s="16" t="e">
        <f>IF(A1435&gt;$V$1,ROUND(ROUND(V1435*$S$1+(1-$S$1)*G1435,4)+$T$1*ROUND(($S$1*AA1435+(1-$S$1)*(G1435-V1435)^2)^0.5,4),4),Rawdata!AL1435+Rawdata!$T$1*Rawdata!AV1435)</f>
        <v>#DIV/0!</v>
      </c>
      <c r="J1435" s="16" t="e">
        <f>IF(A1435&gt;$W$1,ROUND(ROUND( W1435*$S$1+(1-$S$1)*G1435,4)+$T$1*ROUND(($S$1*AB1435+(1-$S$1)*(G1435-W1435)^2)^0.5,4),4),Rawdata!AM1435+Rawdata!$T$1*Rawdata!AW1435)</f>
        <v>#DIV/0!</v>
      </c>
      <c r="K1435" s="16" t="e">
        <f>IF(A1435&gt;$X$1,ROUND(ROUND( X1435*$S$1+(1-$S$1)*G1435,4)+$T$1*ROUND(($S$1*AC1435+(1-$S$1)*(G1435-X1435)^2)^0.5,4),4),Rawdata!AN1435+Rawdata!$T$1*Rawdata!AX1435)</f>
        <v>#DIV/0!</v>
      </c>
      <c r="L1435" s="16" t="e">
        <f>IF(A1435&gt;$Y$1,ROUND(ROUND( Y1435*$S$1+(1-$S$1)*G1435,4)+$T$1*ROUND(($S$1*AD1435+(1-$S$1)*(G1435-Y1435)^2)^0.5,4),4),Rawdata!AO1435+Rawdata!$T$1*Rawdata!AY1435)</f>
        <v>#DIV/0!</v>
      </c>
      <c r="M1435" s="16" t="e">
        <f t="shared" si="605"/>
        <v>#DIV/0!</v>
      </c>
      <c r="N1435" s="16" t="e">
        <f t="shared" si="606"/>
        <v>#DIV/0!</v>
      </c>
      <c r="O1435" s="67"/>
      <c r="P1435" s="67"/>
      <c r="Q1435" s="31" t="e">
        <f t="shared" si="625"/>
        <v>#DIV/0!</v>
      </c>
      <c r="R1435" s="17" t="e">
        <f t="shared" si="626"/>
        <v>#DIV/0!</v>
      </c>
      <c r="S1435" s="37" t="e">
        <f t="shared" si="607"/>
        <v>#DIV/0!</v>
      </c>
      <c r="T1435" s="17" t="e">
        <f t="shared" si="608"/>
        <v>#DIV/0!</v>
      </c>
      <c r="U1435" s="91" t="e">
        <f>IF(A1435&gt;$U$1, U1436*$S$1+(1-$S$1)*G1436,Rawdata!AK1435)</f>
        <v>#DIV/0!</v>
      </c>
      <c r="V1435" s="91" t="e">
        <f>IF(A1435&gt;$V$1,$S$1*V1436+(1-$S$1)*G1436,Rawdata!AL1435)</f>
        <v>#DIV/0!</v>
      </c>
      <c r="W1435" s="91" t="e">
        <f>IF(A1435&gt;$W$1, $S$1*W1436+(1-$S$1)*G1436,Rawdata!AM1435)</f>
        <v>#DIV/0!</v>
      </c>
      <c r="X1435" s="91" t="e">
        <f>IF(A1435&gt;$X$1,$S$1*X1436+(1-$S$1)*G1436,Rawdata!AN1435)</f>
        <v>#DIV/0!</v>
      </c>
      <c r="Y1435" s="91" t="e">
        <f>IF(A1435&gt;$Y$1,$S$1*Y1436+(1-$S$1)*G1436,Rawdata!AO1435)</f>
        <v>#DIV/0!</v>
      </c>
      <c r="Z1435" s="91" t="e">
        <f>IF(A1435&gt;$Z$1,$S$1*Z1436+(1-$S$1)*(G1436-U1436)^2,Rawdata!AP1435)</f>
        <v>#DIV/0!</v>
      </c>
      <c r="AA1435" s="91" t="e">
        <f>IF(A1435&gt;$AA$1,$S$1*AA1436+(1-$S$1)*(G1436-V1436)^2,Rawdata!AQ1435)</f>
        <v>#DIV/0!</v>
      </c>
      <c r="AB1435" s="91" t="e">
        <f>IF(A1435&gt;89,$S$1*AB1436+(1-$S$1)*(G1436-W1436)^2,Rawdata!AR1435)</f>
        <v>#DIV/0!</v>
      </c>
      <c r="AC1435" s="91" t="e">
        <f>IF(A1435&gt;$AC$1,$S$1*AC1436+(1-$S$1)*(G1436-X1436)^2,Rawdata!AS1435)</f>
        <v>#DIV/0!</v>
      </c>
      <c r="AD1435" s="91" t="e">
        <f>IF(A1435&gt;$AD$1,$S$1*AD1436+(1-$S$1)*(G1436-Y1436)^2,Rawdata!AT1435)</f>
        <v>#DIV/0!</v>
      </c>
      <c r="AE1435" s="80" t="e">
        <f t="shared" si="600"/>
        <v>#DIV/0!</v>
      </c>
      <c r="AF1435" s="81" t="e">
        <f t="shared" si="601"/>
        <v>#DIV/0!</v>
      </c>
      <c r="AG1435" s="86">
        <f t="shared" si="624"/>
        <v>0</v>
      </c>
      <c r="AH1435" s="107" t="e">
        <f t="shared" si="602"/>
        <v>#DIV/0!</v>
      </c>
      <c r="AI1435" s="107" t="e">
        <f t="shared" si="603"/>
        <v>#DIV/0!</v>
      </c>
      <c r="AJ1435" s="108" t="e">
        <f t="shared" si="604"/>
        <v>#DIV/0!</v>
      </c>
      <c r="AK1435" s="113" t="e">
        <f t="shared" si="609"/>
        <v>#DIV/0!</v>
      </c>
      <c r="AL1435" s="113" t="e">
        <f t="shared" si="610"/>
        <v>#DIV/0!</v>
      </c>
      <c r="AM1435" s="113" t="e">
        <f t="shared" si="611"/>
        <v>#DIV/0!</v>
      </c>
      <c r="AN1435" s="113" t="e">
        <f t="shared" si="612"/>
        <v>#DIV/0!</v>
      </c>
      <c r="AO1435" s="113" t="e">
        <f t="shared" si="613"/>
        <v>#DIV/0!</v>
      </c>
      <c r="AP1435" s="91" t="e">
        <f t="shared" si="614"/>
        <v>#DIV/0!</v>
      </c>
      <c r="AQ1435" s="91" t="e">
        <f t="shared" si="615"/>
        <v>#DIV/0!</v>
      </c>
      <c r="AR1435" s="91" t="e">
        <f t="shared" si="616"/>
        <v>#DIV/0!</v>
      </c>
      <c r="AS1435" s="91" t="e">
        <f t="shared" si="617"/>
        <v>#DIV/0!</v>
      </c>
      <c r="AT1435" s="91" t="e">
        <f t="shared" si="618"/>
        <v>#DIV/0!</v>
      </c>
      <c r="AU1435" s="113" t="e">
        <f t="shared" si="619"/>
        <v>#DIV/0!</v>
      </c>
      <c r="AV1435" s="113" t="e">
        <f t="shared" si="620"/>
        <v>#DIV/0!</v>
      </c>
      <c r="AW1435" s="113" t="e">
        <f t="shared" si="621"/>
        <v>#DIV/0!</v>
      </c>
      <c r="AX1435" s="113" t="e">
        <f t="shared" si="622"/>
        <v>#DIV/0!</v>
      </c>
      <c r="AY1435" s="113" t="e">
        <f t="shared" si="623"/>
        <v>#DIV/0!</v>
      </c>
    </row>
    <row r="1436" spans="1:51" x14ac:dyDescent="0.25">
      <c r="A1436" s="119"/>
      <c r="B1436" s="83"/>
      <c r="C1436" s="85"/>
      <c r="D1436" s="85"/>
      <c r="E1436" s="85"/>
      <c r="F1436" s="71"/>
      <c r="G1436" s="96"/>
      <c r="H1436" s="16" t="e">
        <f>IF(A1436&gt;$U$1,ROUND(ROUND( U1436*$S$1+(1-$S$1)*G1436,4)+$T$1*ROUND(($S$1*Z1436+(1-$S$1)*(G1436-U1436)^2)^0.5,4),4),Rawdata!AK1436+Rawdata!$T$1*Rawdata!AU1436)</f>
        <v>#DIV/0!</v>
      </c>
      <c r="I1436" s="16" t="e">
        <f>IF(A1436&gt;$V$1,ROUND(ROUND(V1436*$S$1+(1-$S$1)*G1436,4)+$T$1*ROUND(($S$1*AA1436+(1-$S$1)*(G1436-V1436)^2)^0.5,4),4),Rawdata!AL1436+Rawdata!$T$1*Rawdata!AV1436)</f>
        <v>#DIV/0!</v>
      </c>
      <c r="J1436" s="16" t="e">
        <f>IF(A1436&gt;$W$1,ROUND(ROUND( W1436*$S$1+(1-$S$1)*G1436,4)+$T$1*ROUND(($S$1*AB1436+(1-$S$1)*(G1436-W1436)^2)^0.5,4),4),Rawdata!AM1436+Rawdata!$T$1*Rawdata!AW1436)</f>
        <v>#DIV/0!</v>
      </c>
      <c r="K1436" s="16" t="e">
        <f>IF(A1436&gt;$X$1,ROUND(ROUND( X1436*$S$1+(1-$S$1)*G1436,4)+$T$1*ROUND(($S$1*AC1436+(1-$S$1)*(G1436-X1436)^2)^0.5,4),4),Rawdata!AN1436+Rawdata!$T$1*Rawdata!AX1436)</f>
        <v>#DIV/0!</v>
      </c>
      <c r="L1436" s="16" t="e">
        <f>IF(A1436&gt;$Y$1,ROUND(ROUND( Y1436*$S$1+(1-$S$1)*G1436,4)+$T$1*ROUND(($S$1*AD1436+(1-$S$1)*(G1436-Y1436)^2)^0.5,4),4),Rawdata!AO1436+Rawdata!$T$1*Rawdata!AY1436)</f>
        <v>#DIV/0!</v>
      </c>
      <c r="M1436" s="16" t="e">
        <f t="shared" si="605"/>
        <v>#DIV/0!</v>
      </c>
      <c r="N1436" s="16" t="e">
        <f t="shared" si="606"/>
        <v>#DIV/0!</v>
      </c>
      <c r="O1436" s="67"/>
      <c r="P1436" s="67"/>
      <c r="Q1436" s="31" t="e">
        <f t="shared" si="625"/>
        <v>#DIV/0!</v>
      </c>
      <c r="R1436" s="17" t="e">
        <f t="shared" si="626"/>
        <v>#DIV/0!</v>
      </c>
      <c r="S1436" s="37" t="e">
        <f t="shared" si="607"/>
        <v>#DIV/0!</v>
      </c>
      <c r="T1436" s="17" t="e">
        <f t="shared" si="608"/>
        <v>#DIV/0!</v>
      </c>
      <c r="U1436" s="91" t="e">
        <f>IF(A1436&gt;$U$1, U1437*$S$1+(1-$S$1)*G1437,Rawdata!AK1436)</f>
        <v>#DIV/0!</v>
      </c>
      <c r="V1436" s="91" t="e">
        <f>IF(A1436&gt;$V$1,$S$1*V1437+(1-$S$1)*G1437,Rawdata!AL1436)</f>
        <v>#DIV/0!</v>
      </c>
      <c r="W1436" s="91" t="e">
        <f>IF(A1436&gt;$W$1, $S$1*W1437+(1-$S$1)*G1437,Rawdata!AM1436)</f>
        <v>#DIV/0!</v>
      </c>
      <c r="X1436" s="91" t="e">
        <f>IF(A1436&gt;$X$1,$S$1*X1437+(1-$S$1)*G1437,Rawdata!AN1436)</f>
        <v>#DIV/0!</v>
      </c>
      <c r="Y1436" s="91" t="e">
        <f>IF(A1436&gt;$Y$1,$S$1*Y1437+(1-$S$1)*G1437,Rawdata!AO1436)</f>
        <v>#DIV/0!</v>
      </c>
      <c r="Z1436" s="91" t="e">
        <f>IF(A1436&gt;$Z$1,$S$1*Z1437+(1-$S$1)*(G1437-U1437)^2,Rawdata!AP1436)</f>
        <v>#DIV/0!</v>
      </c>
      <c r="AA1436" s="91" t="e">
        <f>IF(A1436&gt;$AA$1,$S$1*AA1437+(1-$S$1)*(G1437-V1437)^2,Rawdata!AQ1436)</f>
        <v>#DIV/0!</v>
      </c>
      <c r="AB1436" s="91" t="e">
        <f>IF(A1436&gt;89,$S$1*AB1437+(1-$S$1)*(G1437-W1437)^2,Rawdata!AR1436)</f>
        <v>#DIV/0!</v>
      </c>
      <c r="AC1436" s="91" t="e">
        <f>IF(A1436&gt;$AC$1,$S$1*AC1437+(1-$S$1)*(G1437-X1437)^2,Rawdata!AS1436)</f>
        <v>#DIV/0!</v>
      </c>
      <c r="AD1436" s="91" t="e">
        <f>IF(A1436&gt;$AD$1,$S$1*AD1437+(1-$S$1)*(G1437-Y1437)^2,Rawdata!AT1436)</f>
        <v>#DIV/0!</v>
      </c>
      <c r="AE1436" s="80" t="e">
        <f t="shared" si="600"/>
        <v>#DIV/0!</v>
      </c>
      <c r="AF1436" s="81" t="e">
        <f t="shared" si="601"/>
        <v>#DIV/0!</v>
      </c>
      <c r="AG1436" s="86">
        <f t="shared" si="624"/>
        <v>0</v>
      </c>
      <c r="AH1436" s="107" t="e">
        <f t="shared" si="602"/>
        <v>#DIV/0!</v>
      </c>
      <c r="AI1436" s="107" t="e">
        <f t="shared" si="603"/>
        <v>#DIV/0!</v>
      </c>
      <c r="AJ1436" s="108" t="e">
        <f t="shared" si="604"/>
        <v>#DIV/0!</v>
      </c>
      <c r="AK1436" s="113" t="e">
        <f t="shared" si="609"/>
        <v>#DIV/0!</v>
      </c>
      <c r="AL1436" s="113" t="e">
        <f t="shared" si="610"/>
        <v>#DIV/0!</v>
      </c>
      <c r="AM1436" s="113" t="e">
        <f t="shared" si="611"/>
        <v>#DIV/0!</v>
      </c>
      <c r="AN1436" s="113" t="e">
        <f t="shared" si="612"/>
        <v>#DIV/0!</v>
      </c>
      <c r="AO1436" s="113" t="e">
        <f t="shared" si="613"/>
        <v>#DIV/0!</v>
      </c>
      <c r="AP1436" s="91" t="e">
        <f t="shared" si="614"/>
        <v>#DIV/0!</v>
      </c>
      <c r="AQ1436" s="91" t="e">
        <f t="shared" si="615"/>
        <v>#DIV/0!</v>
      </c>
      <c r="AR1436" s="91" t="e">
        <f t="shared" si="616"/>
        <v>#DIV/0!</v>
      </c>
      <c r="AS1436" s="91" t="e">
        <f t="shared" si="617"/>
        <v>#DIV/0!</v>
      </c>
      <c r="AT1436" s="91" t="e">
        <f t="shared" si="618"/>
        <v>#DIV/0!</v>
      </c>
      <c r="AU1436" s="113" t="e">
        <f t="shared" si="619"/>
        <v>#DIV/0!</v>
      </c>
      <c r="AV1436" s="113" t="e">
        <f t="shared" si="620"/>
        <v>#DIV/0!</v>
      </c>
      <c r="AW1436" s="113" t="e">
        <f t="shared" si="621"/>
        <v>#DIV/0!</v>
      </c>
      <c r="AX1436" s="113" t="e">
        <f t="shared" si="622"/>
        <v>#DIV/0!</v>
      </c>
      <c r="AY1436" s="113" t="e">
        <f t="shared" si="623"/>
        <v>#DIV/0!</v>
      </c>
    </row>
    <row r="1437" spans="1:51" x14ac:dyDescent="0.25">
      <c r="A1437" s="119"/>
      <c r="B1437" s="83"/>
      <c r="C1437" s="85"/>
      <c r="D1437" s="85"/>
      <c r="E1437" s="85"/>
      <c r="F1437" s="71"/>
      <c r="G1437" s="96"/>
      <c r="H1437" s="16" t="e">
        <f>IF(A1437&gt;$U$1,ROUND(ROUND( U1437*$S$1+(1-$S$1)*G1437,4)+$T$1*ROUND(($S$1*Z1437+(1-$S$1)*(G1437-U1437)^2)^0.5,4),4),Rawdata!AK1437+Rawdata!$T$1*Rawdata!AU1437)</f>
        <v>#DIV/0!</v>
      </c>
      <c r="I1437" s="16" t="e">
        <f>IF(A1437&gt;$V$1,ROUND(ROUND(V1437*$S$1+(1-$S$1)*G1437,4)+$T$1*ROUND(($S$1*AA1437+(1-$S$1)*(G1437-V1437)^2)^0.5,4),4),Rawdata!AL1437+Rawdata!$T$1*Rawdata!AV1437)</f>
        <v>#DIV/0!</v>
      </c>
      <c r="J1437" s="16" t="e">
        <f>IF(A1437&gt;$W$1,ROUND(ROUND( W1437*$S$1+(1-$S$1)*G1437,4)+$T$1*ROUND(($S$1*AB1437+(1-$S$1)*(G1437-W1437)^2)^0.5,4),4),Rawdata!AM1437+Rawdata!$T$1*Rawdata!AW1437)</f>
        <v>#DIV/0!</v>
      </c>
      <c r="K1437" s="16" t="e">
        <f>IF(A1437&gt;$X$1,ROUND(ROUND( X1437*$S$1+(1-$S$1)*G1437,4)+$T$1*ROUND(($S$1*AC1437+(1-$S$1)*(G1437-X1437)^2)^0.5,4),4),Rawdata!AN1437+Rawdata!$T$1*Rawdata!AX1437)</f>
        <v>#DIV/0!</v>
      </c>
      <c r="L1437" s="16" t="e">
        <f>IF(A1437&gt;$Y$1,ROUND(ROUND( Y1437*$S$1+(1-$S$1)*G1437,4)+$T$1*ROUND(($S$1*AD1437+(1-$S$1)*(G1437-Y1437)^2)^0.5,4),4),Rawdata!AO1437+Rawdata!$T$1*Rawdata!AY1437)</f>
        <v>#DIV/0!</v>
      </c>
      <c r="M1437" s="16" t="e">
        <f t="shared" si="605"/>
        <v>#DIV/0!</v>
      </c>
      <c r="N1437" s="16" t="e">
        <f t="shared" si="606"/>
        <v>#DIV/0!</v>
      </c>
      <c r="O1437" s="67"/>
      <c r="P1437" s="67"/>
      <c r="Q1437" s="31" t="e">
        <f t="shared" si="625"/>
        <v>#DIV/0!</v>
      </c>
      <c r="R1437" s="17" t="e">
        <f t="shared" si="626"/>
        <v>#DIV/0!</v>
      </c>
      <c r="S1437" s="37" t="e">
        <f t="shared" si="607"/>
        <v>#DIV/0!</v>
      </c>
      <c r="T1437" s="17" t="e">
        <f t="shared" si="608"/>
        <v>#DIV/0!</v>
      </c>
      <c r="U1437" s="91" t="e">
        <f>IF(A1437&gt;$U$1, U1438*$S$1+(1-$S$1)*G1438,Rawdata!AK1437)</f>
        <v>#DIV/0!</v>
      </c>
      <c r="V1437" s="91" t="e">
        <f>IF(A1437&gt;$V$1,$S$1*V1438+(1-$S$1)*G1438,Rawdata!AL1437)</f>
        <v>#DIV/0!</v>
      </c>
      <c r="W1437" s="91" t="e">
        <f>IF(A1437&gt;$W$1, $S$1*W1438+(1-$S$1)*G1438,Rawdata!AM1437)</f>
        <v>#DIV/0!</v>
      </c>
      <c r="X1437" s="91" t="e">
        <f>IF(A1437&gt;$X$1,$S$1*X1438+(1-$S$1)*G1438,Rawdata!AN1437)</f>
        <v>#DIV/0!</v>
      </c>
      <c r="Y1437" s="91" t="e">
        <f>IF(A1437&gt;$Y$1,$S$1*Y1438+(1-$S$1)*G1438,Rawdata!AO1437)</f>
        <v>#DIV/0!</v>
      </c>
      <c r="Z1437" s="91" t="e">
        <f>IF(A1437&gt;$Z$1,$S$1*Z1438+(1-$S$1)*(G1438-U1438)^2,Rawdata!AP1437)</f>
        <v>#DIV/0!</v>
      </c>
      <c r="AA1437" s="91" t="e">
        <f>IF(A1437&gt;$AA$1,$S$1*AA1438+(1-$S$1)*(G1438-V1438)^2,Rawdata!AQ1437)</f>
        <v>#DIV/0!</v>
      </c>
      <c r="AB1437" s="91" t="e">
        <f>IF(A1437&gt;89,$S$1*AB1438+(1-$S$1)*(G1438-W1438)^2,Rawdata!AR1437)</f>
        <v>#DIV/0!</v>
      </c>
      <c r="AC1437" s="91" t="e">
        <f>IF(A1437&gt;$AC$1,$S$1*AC1438+(1-$S$1)*(G1438-X1438)^2,Rawdata!AS1437)</f>
        <v>#DIV/0!</v>
      </c>
      <c r="AD1437" s="91" t="e">
        <f>IF(A1437&gt;$AD$1,$S$1*AD1438+(1-$S$1)*(G1438-Y1438)^2,Rawdata!AT1437)</f>
        <v>#DIV/0!</v>
      </c>
      <c r="AE1437" s="80" t="e">
        <f t="shared" si="600"/>
        <v>#DIV/0!</v>
      </c>
      <c r="AF1437" s="81" t="e">
        <f t="shared" si="601"/>
        <v>#DIV/0!</v>
      </c>
      <c r="AG1437" s="86">
        <f t="shared" si="624"/>
        <v>0</v>
      </c>
      <c r="AH1437" s="107" t="e">
        <f t="shared" si="602"/>
        <v>#DIV/0!</v>
      </c>
      <c r="AI1437" s="107" t="e">
        <f t="shared" si="603"/>
        <v>#DIV/0!</v>
      </c>
      <c r="AJ1437" s="108" t="e">
        <f t="shared" si="604"/>
        <v>#DIV/0!</v>
      </c>
      <c r="AK1437" s="113" t="e">
        <f t="shared" si="609"/>
        <v>#DIV/0!</v>
      </c>
      <c r="AL1437" s="113" t="e">
        <f t="shared" si="610"/>
        <v>#DIV/0!</v>
      </c>
      <c r="AM1437" s="113" t="e">
        <f t="shared" si="611"/>
        <v>#DIV/0!</v>
      </c>
      <c r="AN1437" s="113" t="e">
        <f t="shared" si="612"/>
        <v>#DIV/0!</v>
      </c>
      <c r="AO1437" s="113" t="e">
        <f t="shared" si="613"/>
        <v>#DIV/0!</v>
      </c>
      <c r="AP1437" s="91" t="e">
        <f t="shared" si="614"/>
        <v>#DIV/0!</v>
      </c>
      <c r="AQ1437" s="91" t="e">
        <f t="shared" si="615"/>
        <v>#DIV/0!</v>
      </c>
      <c r="AR1437" s="91" t="e">
        <f t="shared" si="616"/>
        <v>#DIV/0!</v>
      </c>
      <c r="AS1437" s="91" t="e">
        <f t="shared" si="617"/>
        <v>#DIV/0!</v>
      </c>
      <c r="AT1437" s="91" t="e">
        <f t="shared" si="618"/>
        <v>#DIV/0!</v>
      </c>
      <c r="AU1437" s="113" t="e">
        <f t="shared" si="619"/>
        <v>#DIV/0!</v>
      </c>
      <c r="AV1437" s="113" t="e">
        <f t="shared" si="620"/>
        <v>#DIV/0!</v>
      </c>
      <c r="AW1437" s="113" t="e">
        <f t="shared" si="621"/>
        <v>#DIV/0!</v>
      </c>
      <c r="AX1437" s="113" t="e">
        <f t="shared" si="622"/>
        <v>#DIV/0!</v>
      </c>
      <c r="AY1437" s="113" t="e">
        <f t="shared" si="623"/>
        <v>#DIV/0!</v>
      </c>
    </row>
    <row r="1438" spans="1:51" x14ac:dyDescent="0.25">
      <c r="A1438" s="119"/>
      <c r="B1438" s="83"/>
      <c r="C1438" s="85"/>
      <c r="D1438" s="85"/>
      <c r="E1438" s="85"/>
      <c r="F1438" s="71"/>
      <c r="G1438" s="96"/>
      <c r="H1438" s="16" t="e">
        <f>IF(A1438&gt;$U$1,ROUND(ROUND( U1438*$S$1+(1-$S$1)*G1438,4)+$T$1*ROUND(($S$1*Z1438+(1-$S$1)*(G1438-U1438)^2)^0.5,4),4),Rawdata!AK1438+Rawdata!$T$1*Rawdata!AU1438)</f>
        <v>#DIV/0!</v>
      </c>
      <c r="I1438" s="16" t="e">
        <f>IF(A1438&gt;$V$1,ROUND(ROUND(V1438*$S$1+(1-$S$1)*G1438,4)+$T$1*ROUND(($S$1*AA1438+(1-$S$1)*(G1438-V1438)^2)^0.5,4),4),Rawdata!AL1438+Rawdata!$T$1*Rawdata!AV1438)</f>
        <v>#DIV/0!</v>
      </c>
      <c r="J1438" s="16" t="e">
        <f>IF(A1438&gt;$W$1,ROUND(ROUND( W1438*$S$1+(1-$S$1)*G1438,4)+$T$1*ROUND(($S$1*AB1438+(1-$S$1)*(G1438-W1438)^2)^0.5,4),4),Rawdata!AM1438+Rawdata!$T$1*Rawdata!AW1438)</f>
        <v>#DIV/0!</v>
      </c>
      <c r="K1438" s="16" t="e">
        <f>IF(A1438&gt;$X$1,ROUND(ROUND( X1438*$S$1+(1-$S$1)*G1438,4)+$T$1*ROUND(($S$1*AC1438+(1-$S$1)*(G1438-X1438)^2)^0.5,4),4),Rawdata!AN1438+Rawdata!$T$1*Rawdata!AX1438)</f>
        <v>#DIV/0!</v>
      </c>
      <c r="L1438" s="16" t="e">
        <f>IF(A1438&gt;$Y$1,ROUND(ROUND( Y1438*$S$1+(1-$S$1)*G1438,4)+$T$1*ROUND(($S$1*AD1438+(1-$S$1)*(G1438-Y1438)^2)^0.5,4),4),Rawdata!AO1438+Rawdata!$T$1*Rawdata!AY1438)</f>
        <v>#DIV/0!</v>
      </c>
      <c r="M1438" s="16" t="e">
        <f t="shared" si="605"/>
        <v>#DIV/0!</v>
      </c>
      <c r="N1438" s="16" t="e">
        <f t="shared" si="606"/>
        <v>#DIV/0!</v>
      </c>
      <c r="O1438" s="67"/>
      <c r="P1438" s="67"/>
      <c r="Q1438" s="31" t="e">
        <f t="shared" si="625"/>
        <v>#DIV/0!</v>
      </c>
      <c r="R1438" s="17" t="e">
        <f t="shared" si="626"/>
        <v>#DIV/0!</v>
      </c>
      <c r="S1438" s="37" t="e">
        <f t="shared" si="607"/>
        <v>#DIV/0!</v>
      </c>
      <c r="T1438" s="17" t="e">
        <f t="shared" si="608"/>
        <v>#DIV/0!</v>
      </c>
      <c r="U1438" s="91" t="e">
        <f>IF(A1438&gt;$U$1, U1439*$S$1+(1-$S$1)*G1439,Rawdata!AK1438)</f>
        <v>#DIV/0!</v>
      </c>
      <c r="V1438" s="91" t="e">
        <f>IF(A1438&gt;$V$1,$S$1*V1439+(1-$S$1)*G1439,Rawdata!AL1438)</f>
        <v>#DIV/0!</v>
      </c>
      <c r="W1438" s="91" t="e">
        <f>IF(A1438&gt;$W$1, $S$1*W1439+(1-$S$1)*G1439,Rawdata!AM1438)</f>
        <v>#DIV/0!</v>
      </c>
      <c r="X1438" s="91" t="e">
        <f>IF(A1438&gt;$X$1,$S$1*X1439+(1-$S$1)*G1439,Rawdata!AN1438)</f>
        <v>#DIV/0!</v>
      </c>
      <c r="Y1438" s="91" t="e">
        <f>IF(A1438&gt;$Y$1,$S$1*Y1439+(1-$S$1)*G1439,Rawdata!AO1438)</f>
        <v>#DIV/0!</v>
      </c>
      <c r="Z1438" s="91" t="e">
        <f>IF(A1438&gt;$Z$1,$S$1*Z1439+(1-$S$1)*(G1439-U1439)^2,Rawdata!AP1438)</f>
        <v>#DIV/0!</v>
      </c>
      <c r="AA1438" s="91" t="e">
        <f>IF(A1438&gt;$AA$1,$S$1*AA1439+(1-$S$1)*(G1439-V1439)^2,Rawdata!AQ1438)</f>
        <v>#DIV/0!</v>
      </c>
      <c r="AB1438" s="91" t="e">
        <f>IF(A1438&gt;89,$S$1*AB1439+(1-$S$1)*(G1439-W1439)^2,Rawdata!AR1438)</f>
        <v>#DIV/0!</v>
      </c>
      <c r="AC1438" s="91" t="e">
        <f>IF(A1438&gt;$AC$1,$S$1*AC1439+(1-$S$1)*(G1439-X1439)^2,Rawdata!AS1438)</f>
        <v>#DIV/0!</v>
      </c>
      <c r="AD1438" s="91" t="e">
        <f>IF(A1438&gt;$AD$1,$S$1*AD1439+(1-$S$1)*(G1439-Y1439)^2,Rawdata!AT1438)</f>
        <v>#DIV/0!</v>
      </c>
      <c r="AE1438" s="80" t="e">
        <f t="shared" si="600"/>
        <v>#DIV/0!</v>
      </c>
      <c r="AF1438" s="81" t="e">
        <f t="shared" si="601"/>
        <v>#DIV/0!</v>
      </c>
      <c r="AG1438" s="86">
        <f t="shared" si="624"/>
        <v>0</v>
      </c>
      <c r="AH1438" s="107" t="e">
        <f t="shared" si="602"/>
        <v>#DIV/0!</v>
      </c>
      <c r="AI1438" s="107" t="e">
        <f t="shared" si="603"/>
        <v>#DIV/0!</v>
      </c>
      <c r="AJ1438" s="108" t="e">
        <f t="shared" si="604"/>
        <v>#DIV/0!</v>
      </c>
      <c r="AK1438" s="113" t="e">
        <f t="shared" si="609"/>
        <v>#DIV/0!</v>
      </c>
      <c r="AL1438" s="113" t="e">
        <f t="shared" si="610"/>
        <v>#DIV/0!</v>
      </c>
      <c r="AM1438" s="113" t="e">
        <f t="shared" si="611"/>
        <v>#DIV/0!</v>
      </c>
      <c r="AN1438" s="113" t="e">
        <f t="shared" si="612"/>
        <v>#DIV/0!</v>
      </c>
      <c r="AO1438" s="113" t="e">
        <f t="shared" si="613"/>
        <v>#DIV/0!</v>
      </c>
      <c r="AP1438" s="91" t="e">
        <f t="shared" si="614"/>
        <v>#DIV/0!</v>
      </c>
      <c r="AQ1438" s="91" t="e">
        <f t="shared" si="615"/>
        <v>#DIV/0!</v>
      </c>
      <c r="AR1438" s="91" t="e">
        <f t="shared" si="616"/>
        <v>#DIV/0!</v>
      </c>
      <c r="AS1438" s="91" t="e">
        <f t="shared" si="617"/>
        <v>#DIV/0!</v>
      </c>
      <c r="AT1438" s="91" t="e">
        <f t="shared" si="618"/>
        <v>#DIV/0!</v>
      </c>
      <c r="AU1438" s="113" t="e">
        <f t="shared" si="619"/>
        <v>#DIV/0!</v>
      </c>
      <c r="AV1438" s="113" t="e">
        <f t="shared" si="620"/>
        <v>#DIV/0!</v>
      </c>
      <c r="AW1438" s="113" t="e">
        <f t="shared" si="621"/>
        <v>#DIV/0!</v>
      </c>
      <c r="AX1438" s="113" t="e">
        <f t="shared" si="622"/>
        <v>#DIV/0!</v>
      </c>
      <c r="AY1438" s="113" t="e">
        <f t="shared" si="623"/>
        <v>#DIV/0!</v>
      </c>
    </row>
    <row r="1439" spans="1:51" x14ac:dyDescent="0.25">
      <c r="A1439" s="119"/>
      <c r="B1439" s="83"/>
      <c r="C1439" s="85"/>
      <c r="D1439" s="85"/>
      <c r="E1439" s="85"/>
      <c r="F1439" s="71"/>
      <c r="G1439" s="96"/>
      <c r="H1439" s="16" t="e">
        <f>IF(A1439&gt;$U$1,ROUND(ROUND( U1439*$S$1+(1-$S$1)*G1439,4)+$T$1*ROUND(($S$1*Z1439+(1-$S$1)*(G1439-U1439)^2)^0.5,4),4),Rawdata!AK1439+Rawdata!$T$1*Rawdata!AU1439)</f>
        <v>#DIV/0!</v>
      </c>
      <c r="I1439" s="16" t="e">
        <f>IF(A1439&gt;$V$1,ROUND(ROUND(V1439*$S$1+(1-$S$1)*G1439,4)+$T$1*ROUND(($S$1*AA1439+(1-$S$1)*(G1439-V1439)^2)^0.5,4),4),Rawdata!AL1439+Rawdata!$T$1*Rawdata!AV1439)</f>
        <v>#DIV/0!</v>
      </c>
      <c r="J1439" s="16" t="e">
        <f>IF(A1439&gt;$W$1,ROUND(ROUND( W1439*$S$1+(1-$S$1)*G1439,4)+$T$1*ROUND(($S$1*AB1439+(1-$S$1)*(G1439-W1439)^2)^0.5,4),4),Rawdata!AM1439+Rawdata!$T$1*Rawdata!AW1439)</f>
        <v>#DIV/0!</v>
      </c>
      <c r="K1439" s="16" t="e">
        <f>IF(A1439&gt;$X$1,ROUND(ROUND( X1439*$S$1+(1-$S$1)*G1439,4)+$T$1*ROUND(($S$1*AC1439+(1-$S$1)*(G1439-X1439)^2)^0.5,4),4),Rawdata!AN1439+Rawdata!$T$1*Rawdata!AX1439)</f>
        <v>#DIV/0!</v>
      </c>
      <c r="L1439" s="16" t="e">
        <f>IF(A1439&gt;$Y$1,ROUND(ROUND( Y1439*$S$1+(1-$S$1)*G1439,4)+$T$1*ROUND(($S$1*AD1439+(1-$S$1)*(G1439-Y1439)^2)^0.5,4),4),Rawdata!AO1439+Rawdata!$T$1*Rawdata!AY1439)</f>
        <v>#DIV/0!</v>
      </c>
      <c r="M1439" s="16" t="e">
        <f t="shared" si="605"/>
        <v>#DIV/0!</v>
      </c>
      <c r="N1439" s="16" t="e">
        <f t="shared" si="606"/>
        <v>#DIV/0!</v>
      </c>
      <c r="O1439" s="67"/>
      <c r="P1439" s="67"/>
      <c r="Q1439" s="31" t="e">
        <f t="shared" si="625"/>
        <v>#DIV/0!</v>
      </c>
      <c r="R1439" s="17" t="e">
        <f t="shared" si="626"/>
        <v>#DIV/0!</v>
      </c>
      <c r="S1439" s="37" t="e">
        <f t="shared" si="607"/>
        <v>#DIV/0!</v>
      </c>
      <c r="T1439" s="17" t="e">
        <f t="shared" si="608"/>
        <v>#DIV/0!</v>
      </c>
      <c r="U1439" s="91" t="e">
        <f>IF(A1439&gt;$U$1, U1440*$S$1+(1-$S$1)*G1440,Rawdata!AK1439)</f>
        <v>#DIV/0!</v>
      </c>
      <c r="V1439" s="91" t="e">
        <f>IF(A1439&gt;$V$1,$S$1*V1440+(1-$S$1)*G1440,Rawdata!AL1439)</f>
        <v>#DIV/0!</v>
      </c>
      <c r="W1439" s="91" t="e">
        <f>IF(A1439&gt;$W$1, $S$1*W1440+(1-$S$1)*G1440,Rawdata!AM1439)</f>
        <v>#DIV/0!</v>
      </c>
      <c r="X1439" s="91" t="e">
        <f>IF(A1439&gt;$X$1,$S$1*X1440+(1-$S$1)*G1440,Rawdata!AN1439)</f>
        <v>#DIV/0!</v>
      </c>
      <c r="Y1439" s="91" t="e">
        <f>IF(A1439&gt;$Y$1,$S$1*Y1440+(1-$S$1)*G1440,Rawdata!AO1439)</f>
        <v>#DIV/0!</v>
      </c>
      <c r="Z1439" s="91" t="e">
        <f>IF(A1439&gt;$Z$1,$S$1*Z1440+(1-$S$1)*(G1440-U1440)^2,Rawdata!AP1439)</f>
        <v>#DIV/0!</v>
      </c>
      <c r="AA1439" s="91" t="e">
        <f>IF(A1439&gt;$AA$1,$S$1*AA1440+(1-$S$1)*(G1440-V1440)^2,Rawdata!AQ1439)</f>
        <v>#DIV/0!</v>
      </c>
      <c r="AB1439" s="91" t="e">
        <f>IF(A1439&gt;89,$S$1*AB1440+(1-$S$1)*(G1440-W1440)^2,Rawdata!AR1439)</f>
        <v>#DIV/0!</v>
      </c>
      <c r="AC1439" s="91" t="e">
        <f>IF(A1439&gt;$AC$1,$S$1*AC1440+(1-$S$1)*(G1440-X1440)^2,Rawdata!AS1439)</f>
        <v>#DIV/0!</v>
      </c>
      <c r="AD1439" s="91" t="e">
        <f>IF(A1439&gt;$AD$1,$S$1*AD1440+(1-$S$1)*(G1440-Y1440)^2,Rawdata!AT1439)</f>
        <v>#DIV/0!</v>
      </c>
      <c r="AE1439" s="80" t="e">
        <f t="shared" si="600"/>
        <v>#DIV/0!</v>
      </c>
      <c r="AF1439" s="81" t="e">
        <f t="shared" si="601"/>
        <v>#DIV/0!</v>
      </c>
      <c r="AG1439" s="86">
        <f t="shared" si="624"/>
        <v>0</v>
      </c>
      <c r="AH1439" s="107" t="e">
        <f t="shared" si="602"/>
        <v>#DIV/0!</v>
      </c>
      <c r="AI1439" s="107" t="e">
        <f t="shared" si="603"/>
        <v>#DIV/0!</v>
      </c>
      <c r="AJ1439" s="108" t="e">
        <f t="shared" si="604"/>
        <v>#DIV/0!</v>
      </c>
      <c r="AK1439" s="113" t="e">
        <f t="shared" si="609"/>
        <v>#DIV/0!</v>
      </c>
      <c r="AL1439" s="113" t="e">
        <f t="shared" si="610"/>
        <v>#DIV/0!</v>
      </c>
      <c r="AM1439" s="113" t="e">
        <f t="shared" si="611"/>
        <v>#DIV/0!</v>
      </c>
      <c r="AN1439" s="113" t="e">
        <f t="shared" si="612"/>
        <v>#DIV/0!</v>
      </c>
      <c r="AO1439" s="113" t="e">
        <f t="shared" si="613"/>
        <v>#DIV/0!</v>
      </c>
      <c r="AP1439" s="91" t="e">
        <f t="shared" si="614"/>
        <v>#DIV/0!</v>
      </c>
      <c r="AQ1439" s="91" t="e">
        <f t="shared" si="615"/>
        <v>#DIV/0!</v>
      </c>
      <c r="AR1439" s="91" t="e">
        <f t="shared" si="616"/>
        <v>#DIV/0!</v>
      </c>
      <c r="AS1439" s="91" t="e">
        <f t="shared" si="617"/>
        <v>#DIV/0!</v>
      </c>
      <c r="AT1439" s="91" t="e">
        <f t="shared" si="618"/>
        <v>#DIV/0!</v>
      </c>
      <c r="AU1439" s="113" t="e">
        <f t="shared" si="619"/>
        <v>#DIV/0!</v>
      </c>
      <c r="AV1439" s="113" t="e">
        <f t="shared" si="620"/>
        <v>#DIV/0!</v>
      </c>
      <c r="AW1439" s="113" t="e">
        <f t="shared" si="621"/>
        <v>#DIV/0!</v>
      </c>
      <c r="AX1439" s="113" t="e">
        <f t="shared" si="622"/>
        <v>#DIV/0!</v>
      </c>
      <c r="AY1439" s="113" t="e">
        <f t="shared" si="623"/>
        <v>#DIV/0!</v>
      </c>
    </row>
    <row r="1440" spans="1:51" x14ac:dyDescent="0.25">
      <c r="A1440" s="119"/>
      <c r="B1440" s="83"/>
      <c r="C1440" s="85"/>
      <c r="D1440" s="85"/>
      <c r="E1440" s="85"/>
      <c r="F1440" s="71"/>
      <c r="G1440" s="96"/>
      <c r="H1440" s="16" t="e">
        <f>IF(A1440&gt;$U$1,ROUND(ROUND( U1440*$S$1+(1-$S$1)*G1440,4)+$T$1*ROUND(($S$1*Z1440+(1-$S$1)*(G1440-U1440)^2)^0.5,4),4),Rawdata!AK1440+Rawdata!$T$1*Rawdata!AU1440)</f>
        <v>#DIV/0!</v>
      </c>
      <c r="I1440" s="16" t="e">
        <f>IF(A1440&gt;$V$1,ROUND(ROUND(V1440*$S$1+(1-$S$1)*G1440,4)+$T$1*ROUND(($S$1*AA1440+(1-$S$1)*(G1440-V1440)^2)^0.5,4),4),Rawdata!AL1440+Rawdata!$T$1*Rawdata!AV1440)</f>
        <v>#DIV/0!</v>
      </c>
      <c r="J1440" s="16" t="e">
        <f>IF(A1440&gt;$W$1,ROUND(ROUND( W1440*$S$1+(1-$S$1)*G1440,4)+$T$1*ROUND(($S$1*AB1440+(1-$S$1)*(G1440-W1440)^2)^0.5,4),4),Rawdata!AM1440+Rawdata!$T$1*Rawdata!AW1440)</f>
        <v>#DIV/0!</v>
      </c>
      <c r="K1440" s="16" t="e">
        <f>IF(A1440&gt;$X$1,ROUND(ROUND( X1440*$S$1+(1-$S$1)*G1440,4)+$T$1*ROUND(($S$1*AC1440+(1-$S$1)*(G1440-X1440)^2)^0.5,4),4),Rawdata!AN1440+Rawdata!$T$1*Rawdata!AX1440)</f>
        <v>#DIV/0!</v>
      </c>
      <c r="L1440" s="16" t="e">
        <f>IF(A1440&gt;$Y$1,ROUND(ROUND( Y1440*$S$1+(1-$S$1)*G1440,4)+$T$1*ROUND(($S$1*AD1440+(1-$S$1)*(G1440-Y1440)^2)^0.5,4),4),Rawdata!AO1440+Rawdata!$T$1*Rawdata!AY1440)</f>
        <v>#DIV/0!</v>
      </c>
      <c r="M1440" s="16" t="e">
        <f t="shared" si="605"/>
        <v>#DIV/0!</v>
      </c>
      <c r="N1440" s="16" t="e">
        <f t="shared" si="606"/>
        <v>#DIV/0!</v>
      </c>
      <c r="O1440" s="67"/>
      <c r="P1440" s="67"/>
      <c r="Q1440" s="31" t="e">
        <f t="shared" si="625"/>
        <v>#DIV/0!</v>
      </c>
      <c r="R1440" s="17" t="e">
        <f t="shared" si="626"/>
        <v>#DIV/0!</v>
      </c>
      <c r="S1440" s="37" t="e">
        <f t="shared" si="607"/>
        <v>#DIV/0!</v>
      </c>
      <c r="T1440" s="17" t="e">
        <f t="shared" si="608"/>
        <v>#DIV/0!</v>
      </c>
      <c r="U1440" s="91" t="e">
        <f>IF(A1440&gt;$U$1, U1441*$S$1+(1-$S$1)*G1441,Rawdata!AK1440)</f>
        <v>#DIV/0!</v>
      </c>
      <c r="V1440" s="91" t="e">
        <f>IF(A1440&gt;$V$1,$S$1*V1441+(1-$S$1)*G1441,Rawdata!AL1440)</f>
        <v>#DIV/0!</v>
      </c>
      <c r="W1440" s="91" t="e">
        <f>IF(A1440&gt;$W$1, $S$1*W1441+(1-$S$1)*G1441,Rawdata!AM1440)</f>
        <v>#DIV/0!</v>
      </c>
      <c r="X1440" s="91" t="e">
        <f>IF(A1440&gt;$X$1,$S$1*X1441+(1-$S$1)*G1441,Rawdata!AN1440)</f>
        <v>#DIV/0!</v>
      </c>
      <c r="Y1440" s="91" t="e">
        <f>IF(A1440&gt;$Y$1,$S$1*Y1441+(1-$S$1)*G1441,Rawdata!AO1440)</f>
        <v>#DIV/0!</v>
      </c>
      <c r="Z1440" s="91" t="e">
        <f>IF(A1440&gt;$Z$1,$S$1*Z1441+(1-$S$1)*(G1441-U1441)^2,Rawdata!AP1440)</f>
        <v>#DIV/0!</v>
      </c>
      <c r="AA1440" s="91" t="e">
        <f>IF(A1440&gt;$AA$1,$S$1*AA1441+(1-$S$1)*(G1441-V1441)^2,Rawdata!AQ1440)</f>
        <v>#DIV/0!</v>
      </c>
      <c r="AB1440" s="91" t="e">
        <f>IF(A1440&gt;89,$S$1*AB1441+(1-$S$1)*(G1441-W1441)^2,Rawdata!AR1440)</f>
        <v>#DIV/0!</v>
      </c>
      <c r="AC1440" s="91" t="e">
        <f>IF(A1440&gt;$AC$1,$S$1*AC1441+(1-$S$1)*(G1441-X1441)^2,Rawdata!AS1440)</f>
        <v>#DIV/0!</v>
      </c>
      <c r="AD1440" s="91" t="e">
        <f>IF(A1440&gt;$AD$1,$S$1*AD1441+(1-$S$1)*(G1441-Y1441)^2,Rawdata!AT1440)</f>
        <v>#DIV/0!</v>
      </c>
      <c r="AE1440" s="80" t="e">
        <f t="shared" si="600"/>
        <v>#DIV/0!</v>
      </c>
      <c r="AF1440" s="81" t="e">
        <f t="shared" si="601"/>
        <v>#DIV/0!</v>
      </c>
      <c r="AG1440" s="86">
        <f t="shared" si="624"/>
        <v>0</v>
      </c>
      <c r="AH1440" s="107" t="e">
        <f t="shared" si="602"/>
        <v>#DIV/0!</v>
      </c>
      <c r="AI1440" s="107" t="e">
        <f t="shared" si="603"/>
        <v>#DIV/0!</v>
      </c>
      <c r="AJ1440" s="108" t="e">
        <f t="shared" si="604"/>
        <v>#DIV/0!</v>
      </c>
      <c r="AK1440" s="113" t="e">
        <f t="shared" si="609"/>
        <v>#DIV/0!</v>
      </c>
      <c r="AL1440" s="113" t="e">
        <f t="shared" si="610"/>
        <v>#DIV/0!</v>
      </c>
      <c r="AM1440" s="113" t="e">
        <f t="shared" si="611"/>
        <v>#DIV/0!</v>
      </c>
      <c r="AN1440" s="113" t="e">
        <f t="shared" si="612"/>
        <v>#DIV/0!</v>
      </c>
      <c r="AO1440" s="113" t="e">
        <f t="shared" si="613"/>
        <v>#DIV/0!</v>
      </c>
      <c r="AP1440" s="91" t="e">
        <f t="shared" si="614"/>
        <v>#DIV/0!</v>
      </c>
      <c r="AQ1440" s="91" t="e">
        <f t="shared" si="615"/>
        <v>#DIV/0!</v>
      </c>
      <c r="AR1440" s="91" t="e">
        <f t="shared" si="616"/>
        <v>#DIV/0!</v>
      </c>
      <c r="AS1440" s="91" t="e">
        <f t="shared" si="617"/>
        <v>#DIV/0!</v>
      </c>
      <c r="AT1440" s="91" t="e">
        <f t="shared" si="618"/>
        <v>#DIV/0!</v>
      </c>
      <c r="AU1440" s="113" t="e">
        <f t="shared" si="619"/>
        <v>#DIV/0!</v>
      </c>
      <c r="AV1440" s="113" t="e">
        <f t="shared" si="620"/>
        <v>#DIV/0!</v>
      </c>
      <c r="AW1440" s="113" t="e">
        <f t="shared" si="621"/>
        <v>#DIV/0!</v>
      </c>
      <c r="AX1440" s="113" t="e">
        <f t="shared" si="622"/>
        <v>#DIV/0!</v>
      </c>
      <c r="AY1440" s="113" t="e">
        <f t="shared" si="623"/>
        <v>#DIV/0!</v>
      </c>
    </row>
    <row r="1441" spans="1:51" x14ac:dyDescent="0.25">
      <c r="A1441" s="119"/>
      <c r="B1441" s="83"/>
      <c r="C1441" s="85"/>
      <c r="D1441" s="85"/>
      <c r="E1441" s="85"/>
      <c r="F1441" s="71"/>
      <c r="G1441" s="96"/>
      <c r="H1441" s="16" t="e">
        <f>IF(A1441&gt;$U$1,ROUND(ROUND( U1441*$S$1+(1-$S$1)*G1441,4)+$T$1*ROUND(($S$1*Z1441+(1-$S$1)*(G1441-U1441)^2)^0.5,4),4),Rawdata!AK1441+Rawdata!$T$1*Rawdata!AU1441)</f>
        <v>#DIV/0!</v>
      </c>
      <c r="I1441" s="16" t="e">
        <f>IF(A1441&gt;$V$1,ROUND(ROUND(V1441*$S$1+(1-$S$1)*G1441,4)+$T$1*ROUND(($S$1*AA1441+(1-$S$1)*(G1441-V1441)^2)^0.5,4),4),Rawdata!AL1441+Rawdata!$T$1*Rawdata!AV1441)</f>
        <v>#DIV/0!</v>
      </c>
      <c r="J1441" s="16" t="e">
        <f>IF(A1441&gt;$W$1,ROUND(ROUND( W1441*$S$1+(1-$S$1)*G1441,4)+$T$1*ROUND(($S$1*AB1441+(1-$S$1)*(G1441-W1441)^2)^0.5,4),4),Rawdata!AM1441+Rawdata!$T$1*Rawdata!AW1441)</f>
        <v>#DIV/0!</v>
      </c>
      <c r="K1441" s="16" t="e">
        <f>IF(A1441&gt;$X$1,ROUND(ROUND( X1441*$S$1+(1-$S$1)*G1441,4)+$T$1*ROUND(($S$1*AC1441+(1-$S$1)*(G1441-X1441)^2)^0.5,4),4),Rawdata!AN1441+Rawdata!$T$1*Rawdata!AX1441)</f>
        <v>#DIV/0!</v>
      </c>
      <c r="L1441" s="16" t="e">
        <f>IF(A1441&gt;$Y$1,ROUND(ROUND( Y1441*$S$1+(1-$S$1)*G1441,4)+$T$1*ROUND(($S$1*AD1441+(1-$S$1)*(G1441-Y1441)^2)^0.5,4),4),Rawdata!AO1441+Rawdata!$T$1*Rawdata!AY1441)</f>
        <v>#DIV/0!</v>
      </c>
      <c r="M1441" s="16" t="e">
        <f t="shared" si="605"/>
        <v>#DIV/0!</v>
      </c>
      <c r="N1441" s="16" t="e">
        <f t="shared" si="606"/>
        <v>#DIV/0!</v>
      </c>
      <c r="O1441" s="67"/>
      <c r="P1441" s="67"/>
      <c r="Q1441" s="31" t="e">
        <f t="shared" si="625"/>
        <v>#DIV/0!</v>
      </c>
      <c r="R1441" s="17" t="e">
        <f t="shared" si="626"/>
        <v>#DIV/0!</v>
      </c>
      <c r="S1441" s="37" t="e">
        <f t="shared" si="607"/>
        <v>#DIV/0!</v>
      </c>
      <c r="T1441" s="17" t="e">
        <f t="shared" si="608"/>
        <v>#DIV/0!</v>
      </c>
      <c r="U1441" s="91" t="e">
        <f>IF(A1441&gt;$U$1, U1442*$S$1+(1-$S$1)*G1442,Rawdata!AK1441)</f>
        <v>#DIV/0!</v>
      </c>
      <c r="V1441" s="91" t="e">
        <f>IF(A1441&gt;$V$1,$S$1*V1442+(1-$S$1)*G1442,Rawdata!AL1441)</f>
        <v>#DIV/0!</v>
      </c>
      <c r="W1441" s="91" t="e">
        <f>IF(A1441&gt;$W$1, $S$1*W1442+(1-$S$1)*G1442,Rawdata!AM1441)</f>
        <v>#DIV/0!</v>
      </c>
      <c r="X1441" s="91" t="e">
        <f>IF(A1441&gt;$X$1,$S$1*X1442+(1-$S$1)*G1442,Rawdata!AN1441)</f>
        <v>#DIV/0!</v>
      </c>
      <c r="Y1441" s="91" t="e">
        <f>IF(A1441&gt;$Y$1,$S$1*Y1442+(1-$S$1)*G1442,Rawdata!AO1441)</f>
        <v>#DIV/0!</v>
      </c>
      <c r="Z1441" s="91" t="e">
        <f>IF(A1441&gt;$Z$1,$S$1*Z1442+(1-$S$1)*(G1442-U1442)^2,Rawdata!AP1441)</f>
        <v>#DIV/0!</v>
      </c>
      <c r="AA1441" s="91" t="e">
        <f>IF(A1441&gt;$AA$1,$S$1*AA1442+(1-$S$1)*(G1442-V1442)^2,Rawdata!AQ1441)</f>
        <v>#DIV/0!</v>
      </c>
      <c r="AB1441" s="91" t="e">
        <f>IF(A1441&gt;89,$S$1*AB1442+(1-$S$1)*(G1442-W1442)^2,Rawdata!AR1441)</f>
        <v>#DIV/0!</v>
      </c>
      <c r="AC1441" s="91" t="e">
        <f>IF(A1441&gt;$AC$1,$S$1*AC1442+(1-$S$1)*(G1442-X1442)^2,Rawdata!AS1441)</f>
        <v>#DIV/0!</v>
      </c>
      <c r="AD1441" s="91" t="e">
        <f>IF(A1441&gt;$AD$1,$S$1*AD1442+(1-$S$1)*(G1442-Y1442)^2,Rawdata!AT1441)</f>
        <v>#DIV/0!</v>
      </c>
      <c r="AE1441" s="80" t="e">
        <f t="shared" si="600"/>
        <v>#DIV/0!</v>
      </c>
      <c r="AF1441" s="81" t="e">
        <f t="shared" si="601"/>
        <v>#DIV/0!</v>
      </c>
      <c r="AG1441" s="86">
        <f t="shared" si="624"/>
        <v>0</v>
      </c>
      <c r="AH1441" s="107" t="e">
        <f t="shared" si="602"/>
        <v>#DIV/0!</v>
      </c>
      <c r="AI1441" s="107" t="e">
        <f t="shared" si="603"/>
        <v>#DIV/0!</v>
      </c>
      <c r="AJ1441" s="108" t="e">
        <f t="shared" si="604"/>
        <v>#DIV/0!</v>
      </c>
      <c r="AK1441" s="113" t="e">
        <f t="shared" si="609"/>
        <v>#DIV/0!</v>
      </c>
      <c r="AL1441" s="113" t="e">
        <f t="shared" si="610"/>
        <v>#DIV/0!</v>
      </c>
      <c r="AM1441" s="113" t="e">
        <f t="shared" si="611"/>
        <v>#DIV/0!</v>
      </c>
      <c r="AN1441" s="113" t="e">
        <f t="shared" si="612"/>
        <v>#DIV/0!</v>
      </c>
      <c r="AO1441" s="113" t="e">
        <f t="shared" si="613"/>
        <v>#DIV/0!</v>
      </c>
      <c r="AP1441" s="91" t="e">
        <f t="shared" si="614"/>
        <v>#DIV/0!</v>
      </c>
      <c r="AQ1441" s="91" t="e">
        <f t="shared" si="615"/>
        <v>#DIV/0!</v>
      </c>
      <c r="AR1441" s="91" t="e">
        <f t="shared" si="616"/>
        <v>#DIV/0!</v>
      </c>
      <c r="AS1441" s="91" t="e">
        <f t="shared" si="617"/>
        <v>#DIV/0!</v>
      </c>
      <c r="AT1441" s="91" t="e">
        <f t="shared" si="618"/>
        <v>#DIV/0!</v>
      </c>
      <c r="AU1441" s="113" t="e">
        <f t="shared" si="619"/>
        <v>#DIV/0!</v>
      </c>
      <c r="AV1441" s="113" t="e">
        <f t="shared" si="620"/>
        <v>#DIV/0!</v>
      </c>
      <c r="AW1441" s="113" t="e">
        <f t="shared" si="621"/>
        <v>#DIV/0!</v>
      </c>
      <c r="AX1441" s="113" t="e">
        <f t="shared" si="622"/>
        <v>#DIV/0!</v>
      </c>
      <c r="AY1441" s="113" t="e">
        <f t="shared" si="623"/>
        <v>#DIV/0!</v>
      </c>
    </row>
    <row r="1442" spans="1:51" x14ac:dyDescent="0.25">
      <c r="A1442" s="119"/>
      <c r="B1442" s="83"/>
      <c r="C1442" s="85"/>
      <c r="D1442" s="85"/>
      <c r="E1442" s="85"/>
      <c r="F1442" s="71"/>
      <c r="G1442" s="96"/>
      <c r="H1442" s="16" t="e">
        <f>IF(A1442&gt;$U$1,ROUND(ROUND( U1442*$S$1+(1-$S$1)*G1442,4)+$T$1*ROUND(($S$1*Z1442+(1-$S$1)*(G1442-U1442)^2)^0.5,4),4),Rawdata!AK1442+Rawdata!$T$1*Rawdata!AU1442)</f>
        <v>#DIV/0!</v>
      </c>
      <c r="I1442" s="16" t="e">
        <f>IF(A1442&gt;$V$1,ROUND(ROUND(V1442*$S$1+(1-$S$1)*G1442,4)+$T$1*ROUND(($S$1*AA1442+(1-$S$1)*(G1442-V1442)^2)^0.5,4),4),Rawdata!AL1442+Rawdata!$T$1*Rawdata!AV1442)</f>
        <v>#DIV/0!</v>
      </c>
      <c r="J1442" s="16" t="e">
        <f>IF(A1442&gt;$W$1,ROUND(ROUND( W1442*$S$1+(1-$S$1)*G1442,4)+$T$1*ROUND(($S$1*AB1442+(1-$S$1)*(G1442-W1442)^2)^0.5,4),4),Rawdata!AM1442+Rawdata!$T$1*Rawdata!AW1442)</f>
        <v>#DIV/0!</v>
      </c>
      <c r="K1442" s="16" t="e">
        <f>IF(A1442&gt;$X$1,ROUND(ROUND( X1442*$S$1+(1-$S$1)*G1442,4)+$T$1*ROUND(($S$1*AC1442+(1-$S$1)*(G1442-X1442)^2)^0.5,4),4),Rawdata!AN1442+Rawdata!$T$1*Rawdata!AX1442)</f>
        <v>#DIV/0!</v>
      </c>
      <c r="L1442" s="16" t="e">
        <f>IF(A1442&gt;$Y$1,ROUND(ROUND( Y1442*$S$1+(1-$S$1)*G1442,4)+$T$1*ROUND(($S$1*AD1442+(1-$S$1)*(G1442-Y1442)^2)^0.5,4),4),Rawdata!AO1442+Rawdata!$T$1*Rawdata!AY1442)</f>
        <v>#DIV/0!</v>
      </c>
      <c r="M1442" s="16" t="e">
        <f t="shared" si="605"/>
        <v>#DIV/0!</v>
      </c>
      <c r="N1442" s="16" t="e">
        <f t="shared" si="606"/>
        <v>#DIV/0!</v>
      </c>
      <c r="O1442" s="67"/>
      <c r="P1442" s="67"/>
      <c r="Q1442" s="31" t="e">
        <f t="shared" si="625"/>
        <v>#DIV/0!</v>
      </c>
      <c r="R1442" s="17" t="e">
        <f t="shared" si="626"/>
        <v>#DIV/0!</v>
      </c>
      <c r="S1442" s="37" t="e">
        <f t="shared" si="607"/>
        <v>#DIV/0!</v>
      </c>
      <c r="T1442" s="17" t="e">
        <f t="shared" si="608"/>
        <v>#DIV/0!</v>
      </c>
      <c r="U1442" s="91" t="e">
        <f>IF(A1442&gt;$U$1, U1443*$S$1+(1-$S$1)*G1443,Rawdata!AK1442)</f>
        <v>#DIV/0!</v>
      </c>
      <c r="V1442" s="91" t="e">
        <f>IF(A1442&gt;$V$1,$S$1*V1443+(1-$S$1)*G1443,Rawdata!AL1442)</f>
        <v>#DIV/0!</v>
      </c>
      <c r="W1442" s="91" t="e">
        <f>IF(A1442&gt;$W$1, $S$1*W1443+(1-$S$1)*G1443,Rawdata!AM1442)</f>
        <v>#DIV/0!</v>
      </c>
      <c r="X1442" s="91" t="e">
        <f>IF(A1442&gt;$X$1,$S$1*X1443+(1-$S$1)*G1443,Rawdata!AN1442)</f>
        <v>#DIV/0!</v>
      </c>
      <c r="Y1442" s="91" t="e">
        <f>IF(A1442&gt;$Y$1,$S$1*Y1443+(1-$S$1)*G1443,Rawdata!AO1442)</f>
        <v>#DIV/0!</v>
      </c>
      <c r="Z1442" s="91" t="e">
        <f>IF(A1442&gt;$Z$1,$S$1*Z1443+(1-$S$1)*(G1443-U1443)^2,Rawdata!AP1442)</f>
        <v>#DIV/0!</v>
      </c>
      <c r="AA1442" s="91" t="e">
        <f>IF(A1442&gt;$AA$1,$S$1*AA1443+(1-$S$1)*(G1443-V1443)^2,Rawdata!AQ1442)</f>
        <v>#DIV/0!</v>
      </c>
      <c r="AB1442" s="91" t="e">
        <f>IF(A1442&gt;89,$S$1*AB1443+(1-$S$1)*(G1443-W1443)^2,Rawdata!AR1442)</f>
        <v>#DIV/0!</v>
      </c>
      <c r="AC1442" s="91" t="e">
        <f>IF(A1442&gt;$AC$1,$S$1*AC1443+(1-$S$1)*(G1443-X1443)^2,Rawdata!AS1442)</f>
        <v>#DIV/0!</v>
      </c>
      <c r="AD1442" s="91" t="e">
        <f>IF(A1442&gt;$AD$1,$S$1*AD1443+(1-$S$1)*(G1443-Y1443)^2,Rawdata!AT1442)</f>
        <v>#DIV/0!</v>
      </c>
      <c r="AE1442" s="80" t="e">
        <f t="shared" si="600"/>
        <v>#DIV/0!</v>
      </c>
      <c r="AF1442" s="81" t="e">
        <f t="shared" si="601"/>
        <v>#DIV/0!</v>
      </c>
      <c r="AG1442" s="86">
        <f t="shared" si="624"/>
        <v>0</v>
      </c>
      <c r="AH1442" s="107" t="e">
        <f t="shared" si="602"/>
        <v>#DIV/0!</v>
      </c>
      <c r="AI1442" s="107" t="e">
        <f t="shared" si="603"/>
        <v>#DIV/0!</v>
      </c>
      <c r="AJ1442" s="108" t="e">
        <f t="shared" si="604"/>
        <v>#DIV/0!</v>
      </c>
      <c r="AK1442" s="113" t="e">
        <f t="shared" si="609"/>
        <v>#DIV/0!</v>
      </c>
      <c r="AL1442" s="113" t="e">
        <f t="shared" si="610"/>
        <v>#DIV/0!</v>
      </c>
      <c r="AM1442" s="113" t="e">
        <f t="shared" si="611"/>
        <v>#DIV/0!</v>
      </c>
      <c r="AN1442" s="113" t="e">
        <f t="shared" si="612"/>
        <v>#DIV/0!</v>
      </c>
      <c r="AO1442" s="113" t="e">
        <f t="shared" si="613"/>
        <v>#DIV/0!</v>
      </c>
      <c r="AP1442" s="91" t="e">
        <f t="shared" si="614"/>
        <v>#DIV/0!</v>
      </c>
      <c r="AQ1442" s="91" t="e">
        <f t="shared" si="615"/>
        <v>#DIV/0!</v>
      </c>
      <c r="AR1442" s="91" t="e">
        <f t="shared" si="616"/>
        <v>#DIV/0!</v>
      </c>
      <c r="AS1442" s="91" t="e">
        <f t="shared" si="617"/>
        <v>#DIV/0!</v>
      </c>
      <c r="AT1442" s="91" t="e">
        <f t="shared" si="618"/>
        <v>#DIV/0!</v>
      </c>
      <c r="AU1442" s="113" t="e">
        <f t="shared" si="619"/>
        <v>#DIV/0!</v>
      </c>
      <c r="AV1442" s="113" t="e">
        <f t="shared" si="620"/>
        <v>#DIV/0!</v>
      </c>
      <c r="AW1442" s="113" t="e">
        <f t="shared" si="621"/>
        <v>#DIV/0!</v>
      </c>
      <c r="AX1442" s="113" t="e">
        <f t="shared" si="622"/>
        <v>#DIV/0!</v>
      </c>
      <c r="AY1442" s="113" t="e">
        <f t="shared" si="623"/>
        <v>#DIV/0!</v>
      </c>
    </row>
    <row r="1443" spans="1:51" x14ac:dyDescent="0.25">
      <c r="A1443" s="119"/>
      <c r="B1443" s="83"/>
      <c r="C1443" s="85"/>
      <c r="D1443" s="85"/>
      <c r="E1443" s="85"/>
      <c r="F1443" s="71"/>
      <c r="G1443" s="96"/>
      <c r="H1443" s="16" t="e">
        <f>IF(A1443&gt;$U$1,ROUND(ROUND( U1443*$S$1+(1-$S$1)*G1443,4)+$T$1*ROUND(($S$1*Z1443+(1-$S$1)*(G1443-U1443)^2)^0.5,4),4),Rawdata!AK1443+Rawdata!$T$1*Rawdata!AU1443)</f>
        <v>#DIV/0!</v>
      </c>
      <c r="I1443" s="16" t="e">
        <f>IF(A1443&gt;$V$1,ROUND(ROUND(V1443*$S$1+(1-$S$1)*G1443,4)+$T$1*ROUND(($S$1*AA1443+(1-$S$1)*(G1443-V1443)^2)^0.5,4),4),Rawdata!AL1443+Rawdata!$T$1*Rawdata!AV1443)</f>
        <v>#DIV/0!</v>
      </c>
      <c r="J1443" s="16" t="e">
        <f>IF(A1443&gt;$W$1,ROUND(ROUND( W1443*$S$1+(1-$S$1)*G1443,4)+$T$1*ROUND(($S$1*AB1443+(1-$S$1)*(G1443-W1443)^2)^0.5,4),4),Rawdata!AM1443+Rawdata!$T$1*Rawdata!AW1443)</f>
        <v>#DIV/0!</v>
      </c>
      <c r="K1443" s="16" t="e">
        <f>IF(A1443&gt;$X$1,ROUND(ROUND( X1443*$S$1+(1-$S$1)*G1443,4)+$T$1*ROUND(($S$1*AC1443+(1-$S$1)*(G1443-X1443)^2)^0.5,4),4),Rawdata!AN1443+Rawdata!$T$1*Rawdata!AX1443)</f>
        <v>#DIV/0!</v>
      </c>
      <c r="L1443" s="16" t="e">
        <f>IF(A1443&gt;$Y$1,ROUND(ROUND( Y1443*$S$1+(1-$S$1)*G1443,4)+$T$1*ROUND(($S$1*AD1443+(1-$S$1)*(G1443-Y1443)^2)^0.5,4),4),Rawdata!AO1443+Rawdata!$T$1*Rawdata!AY1443)</f>
        <v>#DIV/0!</v>
      </c>
      <c r="M1443" s="16" t="e">
        <f t="shared" si="605"/>
        <v>#DIV/0!</v>
      </c>
      <c r="N1443" s="16" t="e">
        <f t="shared" si="606"/>
        <v>#DIV/0!</v>
      </c>
      <c r="O1443" s="67"/>
      <c r="P1443" s="67"/>
      <c r="Q1443" s="31" t="e">
        <f t="shared" si="625"/>
        <v>#DIV/0!</v>
      </c>
      <c r="R1443" s="17" t="e">
        <f t="shared" si="626"/>
        <v>#DIV/0!</v>
      </c>
      <c r="S1443" s="37" t="e">
        <f t="shared" si="607"/>
        <v>#DIV/0!</v>
      </c>
      <c r="T1443" s="17" t="e">
        <f t="shared" si="608"/>
        <v>#DIV/0!</v>
      </c>
      <c r="U1443" s="91" t="e">
        <f>IF(A1443&gt;$U$1, U1444*$S$1+(1-$S$1)*G1444,Rawdata!AK1443)</f>
        <v>#DIV/0!</v>
      </c>
      <c r="V1443" s="91" t="e">
        <f>IF(A1443&gt;$V$1,$S$1*V1444+(1-$S$1)*G1444,Rawdata!AL1443)</f>
        <v>#DIV/0!</v>
      </c>
      <c r="W1443" s="91" t="e">
        <f>IF(A1443&gt;$W$1, $S$1*W1444+(1-$S$1)*G1444,Rawdata!AM1443)</f>
        <v>#DIV/0!</v>
      </c>
      <c r="X1443" s="91" t="e">
        <f>IF(A1443&gt;$X$1,$S$1*X1444+(1-$S$1)*G1444,Rawdata!AN1443)</f>
        <v>#DIV/0!</v>
      </c>
      <c r="Y1443" s="91" t="e">
        <f>IF(A1443&gt;$Y$1,$S$1*Y1444+(1-$S$1)*G1444,Rawdata!AO1443)</f>
        <v>#DIV/0!</v>
      </c>
      <c r="Z1443" s="91" t="e">
        <f>IF(A1443&gt;$Z$1,$S$1*Z1444+(1-$S$1)*(G1444-U1444)^2,Rawdata!AP1443)</f>
        <v>#DIV/0!</v>
      </c>
      <c r="AA1443" s="91" t="e">
        <f>IF(A1443&gt;$AA$1,$S$1*AA1444+(1-$S$1)*(G1444-V1444)^2,Rawdata!AQ1443)</f>
        <v>#DIV/0!</v>
      </c>
      <c r="AB1443" s="91" t="e">
        <f>IF(A1443&gt;89,$S$1*AB1444+(1-$S$1)*(G1444-W1444)^2,Rawdata!AR1443)</f>
        <v>#DIV/0!</v>
      </c>
      <c r="AC1443" s="91" t="e">
        <f>IF(A1443&gt;$AC$1,$S$1*AC1444+(1-$S$1)*(G1444-X1444)^2,Rawdata!AS1443)</f>
        <v>#DIV/0!</v>
      </c>
      <c r="AD1443" s="91" t="e">
        <f>IF(A1443&gt;$AD$1,$S$1*AD1444+(1-$S$1)*(G1444-Y1444)^2,Rawdata!AT1443)</f>
        <v>#DIV/0!</v>
      </c>
      <c r="AE1443" s="80" t="e">
        <f t="shared" si="600"/>
        <v>#DIV/0!</v>
      </c>
      <c r="AF1443" s="81" t="e">
        <f t="shared" si="601"/>
        <v>#DIV/0!</v>
      </c>
      <c r="AG1443" s="86">
        <f t="shared" si="624"/>
        <v>0</v>
      </c>
      <c r="AH1443" s="107" t="e">
        <f t="shared" si="602"/>
        <v>#DIV/0!</v>
      </c>
      <c r="AI1443" s="107" t="e">
        <f t="shared" si="603"/>
        <v>#DIV/0!</v>
      </c>
      <c r="AJ1443" s="108" t="e">
        <f t="shared" si="604"/>
        <v>#DIV/0!</v>
      </c>
      <c r="AK1443" s="113" t="e">
        <f t="shared" si="609"/>
        <v>#DIV/0!</v>
      </c>
      <c r="AL1443" s="113" t="e">
        <f t="shared" si="610"/>
        <v>#DIV/0!</v>
      </c>
      <c r="AM1443" s="113" t="e">
        <f t="shared" si="611"/>
        <v>#DIV/0!</v>
      </c>
      <c r="AN1443" s="113" t="e">
        <f t="shared" si="612"/>
        <v>#DIV/0!</v>
      </c>
      <c r="AO1443" s="113" t="e">
        <f t="shared" si="613"/>
        <v>#DIV/0!</v>
      </c>
      <c r="AP1443" s="91" t="e">
        <f t="shared" si="614"/>
        <v>#DIV/0!</v>
      </c>
      <c r="AQ1443" s="91" t="e">
        <f t="shared" si="615"/>
        <v>#DIV/0!</v>
      </c>
      <c r="AR1443" s="91" t="e">
        <f t="shared" si="616"/>
        <v>#DIV/0!</v>
      </c>
      <c r="AS1443" s="91" t="e">
        <f t="shared" si="617"/>
        <v>#DIV/0!</v>
      </c>
      <c r="AT1443" s="91" t="e">
        <f t="shared" si="618"/>
        <v>#DIV/0!</v>
      </c>
      <c r="AU1443" s="113" t="e">
        <f t="shared" si="619"/>
        <v>#DIV/0!</v>
      </c>
      <c r="AV1443" s="113" t="e">
        <f t="shared" si="620"/>
        <v>#DIV/0!</v>
      </c>
      <c r="AW1443" s="113" t="e">
        <f t="shared" si="621"/>
        <v>#DIV/0!</v>
      </c>
      <c r="AX1443" s="113" t="e">
        <f t="shared" si="622"/>
        <v>#DIV/0!</v>
      </c>
      <c r="AY1443" s="113" t="e">
        <f t="shared" si="623"/>
        <v>#DIV/0!</v>
      </c>
    </row>
    <row r="1444" spans="1:51" x14ac:dyDescent="0.25">
      <c r="A1444" s="119"/>
      <c r="B1444" s="83"/>
      <c r="C1444" s="85"/>
      <c r="D1444" s="85"/>
      <c r="E1444" s="85"/>
      <c r="F1444" s="71"/>
      <c r="G1444" s="96"/>
      <c r="H1444" s="16" t="e">
        <f>IF(A1444&gt;$U$1,ROUND(ROUND( U1444*$S$1+(1-$S$1)*G1444,4)+$T$1*ROUND(($S$1*Z1444+(1-$S$1)*(G1444-U1444)^2)^0.5,4),4),Rawdata!AK1444+Rawdata!$T$1*Rawdata!AU1444)</f>
        <v>#DIV/0!</v>
      </c>
      <c r="I1444" s="16" t="e">
        <f>IF(A1444&gt;$V$1,ROUND(ROUND(V1444*$S$1+(1-$S$1)*G1444,4)+$T$1*ROUND(($S$1*AA1444+(1-$S$1)*(G1444-V1444)^2)^0.5,4),4),Rawdata!AL1444+Rawdata!$T$1*Rawdata!AV1444)</f>
        <v>#DIV/0!</v>
      </c>
      <c r="J1444" s="16" t="e">
        <f>IF(A1444&gt;$W$1,ROUND(ROUND( W1444*$S$1+(1-$S$1)*G1444,4)+$T$1*ROUND(($S$1*AB1444+(1-$S$1)*(G1444-W1444)^2)^0.5,4),4),Rawdata!AM1444+Rawdata!$T$1*Rawdata!AW1444)</f>
        <v>#DIV/0!</v>
      </c>
      <c r="K1444" s="16" t="e">
        <f>IF(A1444&gt;$X$1,ROUND(ROUND( X1444*$S$1+(1-$S$1)*G1444,4)+$T$1*ROUND(($S$1*AC1444+(1-$S$1)*(G1444-X1444)^2)^0.5,4),4),Rawdata!AN1444+Rawdata!$T$1*Rawdata!AX1444)</f>
        <v>#DIV/0!</v>
      </c>
      <c r="L1444" s="16" t="e">
        <f>IF(A1444&gt;$Y$1,ROUND(ROUND( Y1444*$S$1+(1-$S$1)*G1444,4)+$T$1*ROUND(($S$1*AD1444+(1-$S$1)*(G1444-Y1444)^2)^0.5,4),4),Rawdata!AO1444+Rawdata!$T$1*Rawdata!AY1444)</f>
        <v>#DIV/0!</v>
      </c>
      <c r="M1444" s="16" t="e">
        <f t="shared" si="605"/>
        <v>#DIV/0!</v>
      </c>
      <c r="N1444" s="16" t="e">
        <f t="shared" si="606"/>
        <v>#DIV/0!</v>
      </c>
      <c r="O1444" s="67"/>
      <c r="P1444" s="67"/>
      <c r="Q1444" s="31" t="e">
        <f t="shared" si="625"/>
        <v>#DIV/0!</v>
      </c>
      <c r="R1444" s="17" t="e">
        <f t="shared" si="626"/>
        <v>#DIV/0!</v>
      </c>
      <c r="S1444" s="37" t="e">
        <f t="shared" si="607"/>
        <v>#DIV/0!</v>
      </c>
      <c r="T1444" s="17" t="e">
        <f t="shared" si="608"/>
        <v>#DIV/0!</v>
      </c>
      <c r="U1444" s="91" t="e">
        <f>IF(A1444&gt;$U$1, U1445*$S$1+(1-$S$1)*G1445,Rawdata!AK1444)</f>
        <v>#DIV/0!</v>
      </c>
      <c r="V1444" s="91" t="e">
        <f>IF(A1444&gt;$V$1,$S$1*V1445+(1-$S$1)*G1445,Rawdata!AL1444)</f>
        <v>#DIV/0!</v>
      </c>
      <c r="W1444" s="91" t="e">
        <f>IF(A1444&gt;$W$1, $S$1*W1445+(1-$S$1)*G1445,Rawdata!AM1444)</f>
        <v>#DIV/0!</v>
      </c>
      <c r="X1444" s="91" t="e">
        <f>IF(A1444&gt;$X$1,$S$1*X1445+(1-$S$1)*G1445,Rawdata!AN1444)</f>
        <v>#DIV/0!</v>
      </c>
      <c r="Y1444" s="91" t="e">
        <f>IF(A1444&gt;$Y$1,$S$1*Y1445+(1-$S$1)*G1445,Rawdata!AO1444)</f>
        <v>#DIV/0!</v>
      </c>
      <c r="Z1444" s="91" t="e">
        <f>IF(A1444&gt;$Z$1,$S$1*Z1445+(1-$S$1)*(G1445-U1445)^2,Rawdata!AP1444)</f>
        <v>#DIV/0!</v>
      </c>
      <c r="AA1444" s="91" t="e">
        <f>IF(A1444&gt;$AA$1,$S$1*AA1445+(1-$S$1)*(G1445-V1445)^2,Rawdata!AQ1444)</f>
        <v>#DIV/0!</v>
      </c>
      <c r="AB1444" s="91" t="e">
        <f>IF(A1444&gt;89,$S$1*AB1445+(1-$S$1)*(G1445-W1445)^2,Rawdata!AR1444)</f>
        <v>#DIV/0!</v>
      </c>
      <c r="AC1444" s="91" t="e">
        <f>IF(A1444&gt;$AC$1,$S$1*AC1445+(1-$S$1)*(G1445-X1445)^2,Rawdata!AS1444)</f>
        <v>#DIV/0!</v>
      </c>
      <c r="AD1444" s="91" t="e">
        <f>IF(A1444&gt;$AD$1,$S$1*AD1445+(1-$S$1)*(G1445-Y1445)^2,Rawdata!AT1444)</f>
        <v>#DIV/0!</v>
      </c>
      <c r="AE1444" s="80" t="e">
        <f t="shared" si="600"/>
        <v>#DIV/0!</v>
      </c>
      <c r="AF1444" s="81" t="e">
        <f t="shared" si="601"/>
        <v>#DIV/0!</v>
      </c>
      <c r="AG1444" s="86">
        <f t="shared" si="624"/>
        <v>0</v>
      </c>
      <c r="AH1444" s="107" t="e">
        <f t="shared" si="602"/>
        <v>#DIV/0!</v>
      </c>
      <c r="AI1444" s="107" t="e">
        <f t="shared" si="603"/>
        <v>#DIV/0!</v>
      </c>
      <c r="AJ1444" s="108" t="e">
        <f t="shared" si="604"/>
        <v>#DIV/0!</v>
      </c>
      <c r="AK1444" s="113" t="e">
        <f t="shared" si="609"/>
        <v>#DIV/0!</v>
      </c>
      <c r="AL1444" s="113" t="e">
        <f t="shared" si="610"/>
        <v>#DIV/0!</v>
      </c>
      <c r="AM1444" s="113" t="e">
        <f t="shared" si="611"/>
        <v>#DIV/0!</v>
      </c>
      <c r="AN1444" s="113" t="e">
        <f t="shared" si="612"/>
        <v>#DIV/0!</v>
      </c>
      <c r="AO1444" s="113" t="e">
        <f t="shared" si="613"/>
        <v>#DIV/0!</v>
      </c>
      <c r="AP1444" s="91" t="e">
        <f t="shared" si="614"/>
        <v>#DIV/0!</v>
      </c>
      <c r="AQ1444" s="91" t="e">
        <f t="shared" si="615"/>
        <v>#DIV/0!</v>
      </c>
      <c r="AR1444" s="91" t="e">
        <f t="shared" si="616"/>
        <v>#DIV/0!</v>
      </c>
      <c r="AS1444" s="91" t="e">
        <f t="shared" si="617"/>
        <v>#DIV/0!</v>
      </c>
      <c r="AT1444" s="91" t="e">
        <f t="shared" si="618"/>
        <v>#DIV/0!</v>
      </c>
      <c r="AU1444" s="113" t="e">
        <f t="shared" si="619"/>
        <v>#DIV/0!</v>
      </c>
      <c r="AV1444" s="113" t="e">
        <f t="shared" si="620"/>
        <v>#DIV/0!</v>
      </c>
      <c r="AW1444" s="113" t="e">
        <f t="shared" si="621"/>
        <v>#DIV/0!</v>
      </c>
      <c r="AX1444" s="113" t="e">
        <f t="shared" si="622"/>
        <v>#DIV/0!</v>
      </c>
      <c r="AY1444" s="113" t="e">
        <f t="shared" si="623"/>
        <v>#DIV/0!</v>
      </c>
    </row>
    <row r="1445" spans="1:51" x14ac:dyDescent="0.25">
      <c r="A1445" s="119"/>
      <c r="B1445" s="83"/>
      <c r="C1445" s="85"/>
      <c r="D1445" s="85"/>
      <c r="E1445" s="85"/>
      <c r="F1445" s="71"/>
      <c r="G1445" s="96"/>
      <c r="H1445" s="16" t="e">
        <f>IF(A1445&gt;$U$1,ROUND(ROUND( U1445*$S$1+(1-$S$1)*G1445,4)+$T$1*ROUND(($S$1*Z1445+(1-$S$1)*(G1445-U1445)^2)^0.5,4),4),Rawdata!AK1445+Rawdata!$T$1*Rawdata!AU1445)</f>
        <v>#DIV/0!</v>
      </c>
      <c r="I1445" s="16" t="e">
        <f>IF(A1445&gt;$V$1,ROUND(ROUND(V1445*$S$1+(1-$S$1)*G1445,4)+$T$1*ROUND(($S$1*AA1445+(1-$S$1)*(G1445-V1445)^2)^0.5,4),4),Rawdata!AL1445+Rawdata!$T$1*Rawdata!AV1445)</f>
        <v>#DIV/0!</v>
      </c>
      <c r="J1445" s="16" t="e">
        <f>IF(A1445&gt;$W$1,ROUND(ROUND( W1445*$S$1+(1-$S$1)*G1445,4)+$T$1*ROUND(($S$1*AB1445+(1-$S$1)*(G1445-W1445)^2)^0.5,4),4),Rawdata!AM1445+Rawdata!$T$1*Rawdata!AW1445)</f>
        <v>#DIV/0!</v>
      </c>
      <c r="K1445" s="16" t="e">
        <f>IF(A1445&gt;$X$1,ROUND(ROUND( X1445*$S$1+(1-$S$1)*G1445,4)+$T$1*ROUND(($S$1*AC1445+(1-$S$1)*(G1445-X1445)^2)^0.5,4),4),Rawdata!AN1445+Rawdata!$T$1*Rawdata!AX1445)</f>
        <v>#DIV/0!</v>
      </c>
      <c r="L1445" s="16" t="e">
        <f>IF(A1445&gt;$Y$1,ROUND(ROUND( Y1445*$S$1+(1-$S$1)*G1445,4)+$T$1*ROUND(($S$1*AD1445+(1-$S$1)*(G1445-Y1445)^2)^0.5,4),4),Rawdata!AO1445+Rawdata!$T$1*Rawdata!AY1445)</f>
        <v>#DIV/0!</v>
      </c>
      <c r="M1445" s="16" t="e">
        <f t="shared" si="605"/>
        <v>#DIV/0!</v>
      </c>
      <c r="N1445" s="16" t="e">
        <f t="shared" si="606"/>
        <v>#DIV/0!</v>
      </c>
      <c r="O1445" s="67"/>
      <c r="P1445" s="67"/>
      <c r="Q1445" s="31" t="e">
        <f t="shared" si="625"/>
        <v>#DIV/0!</v>
      </c>
      <c r="R1445" s="17" t="e">
        <f t="shared" si="626"/>
        <v>#DIV/0!</v>
      </c>
      <c r="S1445" s="37" t="e">
        <f t="shared" si="607"/>
        <v>#DIV/0!</v>
      </c>
      <c r="T1445" s="17" t="e">
        <f t="shared" si="608"/>
        <v>#DIV/0!</v>
      </c>
      <c r="U1445" s="91" t="e">
        <f>IF(A1445&gt;$U$1, U1446*$S$1+(1-$S$1)*G1446,Rawdata!AK1445)</f>
        <v>#DIV/0!</v>
      </c>
      <c r="V1445" s="91" t="e">
        <f>IF(A1445&gt;$V$1,$S$1*V1446+(1-$S$1)*G1446,Rawdata!AL1445)</f>
        <v>#DIV/0!</v>
      </c>
      <c r="W1445" s="91" t="e">
        <f>IF(A1445&gt;$W$1, $S$1*W1446+(1-$S$1)*G1446,Rawdata!AM1445)</f>
        <v>#DIV/0!</v>
      </c>
      <c r="X1445" s="91" t="e">
        <f>IF(A1445&gt;$X$1,$S$1*X1446+(1-$S$1)*G1446,Rawdata!AN1445)</f>
        <v>#DIV/0!</v>
      </c>
      <c r="Y1445" s="91" t="e">
        <f>IF(A1445&gt;$Y$1,$S$1*Y1446+(1-$S$1)*G1446,Rawdata!AO1445)</f>
        <v>#DIV/0!</v>
      </c>
      <c r="Z1445" s="91" t="e">
        <f>IF(A1445&gt;$Z$1,$S$1*Z1446+(1-$S$1)*(G1446-U1446)^2,Rawdata!AP1445)</f>
        <v>#DIV/0!</v>
      </c>
      <c r="AA1445" s="91" t="e">
        <f>IF(A1445&gt;$AA$1,$S$1*AA1446+(1-$S$1)*(G1446-V1446)^2,Rawdata!AQ1445)</f>
        <v>#DIV/0!</v>
      </c>
      <c r="AB1445" s="91" t="e">
        <f>IF(A1445&gt;89,$S$1*AB1446+(1-$S$1)*(G1446-W1446)^2,Rawdata!AR1445)</f>
        <v>#DIV/0!</v>
      </c>
      <c r="AC1445" s="91" t="e">
        <f>IF(A1445&gt;$AC$1,$S$1*AC1446+(1-$S$1)*(G1446-X1446)^2,Rawdata!AS1445)</f>
        <v>#DIV/0!</v>
      </c>
      <c r="AD1445" s="91" t="e">
        <f>IF(A1445&gt;$AD$1,$S$1*AD1446+(1-$S$1)*(G1446-Y1446)^2,Rawdata!AT1445)</f>
        <v>#DIV/0!</v>
      </c>
      <c r="AE1445" s="80" t="e">
        <f t="shared" si="600"/>
        <v>#DIV/0!</v>
      </c>
      <c r="AF1445" s="81" t="e">
        <f t="shared" si="601"/>
        <v>#DIV/0!</v>
      </c>
      <c r="AG1445" s="86">
        <f t="shared" si="624"/>
        <v>0</v>
      </c>
      <c r="AH1445" s="107" t="e">
        <f t="shared" si="602"/>
        <v>#DIV/0!</v>
      </c>
      <c r="AI1445" s="107" t="e">
        <f t="shared" si="603"/>
        <v>#DIV/0!</v>
      </c>
      <c r="AJ1445" s="108" t="e">
        <f t="shared" si="604"/>
        <v>#DIV/0!</v>
      </c>
      <c r="AK1445" s="113" t="e">
        <f t="shared" si="609"/>
        <v>#DIV/0!</v>
      </c>
      <c r="AL1445" s="113" t="e">
        <f t="shared" si="610"/>
        <v>#DIV/0!</v>
      </c>
      <c r="AM1445" s="113" t="e">
        <f t="shared" si="611"/>
        <v>#DIV/0!</v>
      </c>
      <c r="AN1445" s="113" t="e">
        <f t="shared" si="612"/>
        <v>#DIV/0!</v>
      </c>
      <c r="AO1445" s="113" t="e">
        <f t="shared" si="613"/>
        <v>#DIV/0!</v>
      </c>
      <c r="AP1445" s="91" t="e">
        <f t="shared" si="614"/>
        <v>#DIV/0!</v>
      </c>
      <c r="AQ1445" s="91" t="e">
        <f t="shared" si="615"/>
        <v>#DIV/0!</v>
      </c>
      <c r="AR1445" s="91" t="e">
        <f t="shared" si="616"/>
        <v>#DIV/0!</v>
      </c>
      <c r="AS1445" s="91" t="e">
        <f t="shared" si="617"/>
        <v>#DIV/0!</v>
      </c>
      <c r="AT1445" s="91" t="e">
        <f t="shared" si="618"/>
        <v>#DIV/0!</v>
      </c>
      <c r="AU1445" s="113" t="e">
        <f t="shared" si="619"/>
        <v>#DIV/0!</v>
      </c>
      <c r="AV1445" s="113" t="e">
        <f t="shared" si="620"/>
        <v>#DIV/0!</v>
      </c>
      <c r="AW1445" s="113" t="e">
        <f t="shared" si="621"/>
        <v>#DIV/0!</v>
      </c>
      <c r="AX1445" s="113" t="e">
        <f t="shared" si="622"/>
        <v>#DIV/0!</v>
      </c>
      <c r="AY1445" s="113" t="e">
        <f t="shared" si="623"/>
        <v>#DIV/0!</v>
      </c>
    </row>
    <row r="1446" spans="1:51" x14ac:dyDescent="0.25">
      <c r="A1446" s="119"/>
      <c r="B1446" s="83"/>
      <c r="C1446" s="85"/>
      <c r="D1446" s="85"/>
      <c r="E1446" s="85"/>
      <c r="F1446" s="71"/>
      <c r="G1446" s="96"/>
      <c r="H1446" s="16" t="e">
        <f>IF(A1446&gt;$U$1,ROUND(ROUND( U1446*$S$1+(1-$S$1)*G1446,4)+$T$1*ROUND(($S$1*Z1446+(1-$S$1)*(G1446-U1446)^2)^0.5,4),4),Rawdata!AK1446+Rawdata!$T$1*Rawdata!AU1446)</f>
        <v>#DIV/0!</v>
      </c>
      <c r="I1446" s="16" t="e">
        <f>IF(A1446&gt;$V$1,ROUND(ROUND(V1446*$S$1+(1-$S$1)*G1446,4)+$T$1*ROUND(($S$1*AA1446+(1-$S$1)*(G1446-V1446)^2)^0.5,4),4),Rawdata!AL1446+Rawdata!$T$1*Rawdata!AV1446)</f>
        <v>#DIV/0!</v>
      </c>
      <c r="J1446" s="16" t="e">
        <f>IF(A1446&gt;$W$1,ROUND(ROUND( W1446*$S$1+(1-$S$1)*G1446,4)+$T$1*ROUND(($S$1*AB1446+(1-$S$1)*(G1446-W1446)^2)^0.5,4),4),Rawdata!AM1446+Rawdata!$T$1*Rawdata!AW1446)</f>
        <v>#DIV/0!</v>
      </c>
      <c r="K1446" s="16" t="e">
        <f>IF(A1446&gt;$X$1,ROUND(ROUND( X1446*$S$1+(1-$S$1)*G1446,4)+$T$1*ROUND(($S$1*AC1446+(1-$S$1)*(G1446-X1446)^2)^0.5,4),4),Rawdata!AN1446+Rawdata!$T$1*Rawdata!AX1446)</f>
        <v>#DIV/0!</v>
      </c>
      <c r="L1446" s="16" t="e">
        <f>IF(A1446&gt;$Y$1,ROUND(ROUND( Y1446*$S$1+(1-$S$1)*G1446,4)+$T$1*ROUND(($S$1*AD1446+(1-$S$1)*(G1446-Y1446)^2)^0.5,4),4),Rawdata!AO1446+Rawdata!$T$1*Rawdata!AY1446)</f>
        <v>#DIV/0!</v>
      </c>
      <c r="M1446" s="16" t="e">
        <f t="shared" si="605"/>
        <v>#DIV/0!</v>
      </c>
      <c r="N1446" s="16" t="e">
        <f t="shared" si="606"/>
        <v>#DIV/0!</v>
      </c>
      <c r="O1446" s="67"/>
      <c r="P1446" s="67"/>
      <c r="Q1446" s="31" t="e">
        <f t="shared" si="625"/>
        <v>#DIV/0!</v>
      </c>
      <c r="R1446" s="17" t="e">
        <f t="shared" si="626"/>
        <v>#DIV/0!</v>
      </c>
      <c r="S1446" s="37" t="e">
        <f t="shared" si="607"/>
        <v>#DIV/0!</v>
      </c>
      <c r="T1446" s="17" t="e">
        <f t="shared" si="608"/>
        <v>#DIV/0!</v>
      </c>
      <c r="U1446" s="91" t="e">
        <f>IF(A1446&gt;$U$1, U1447*$S$1+(1-$S$1)*G1447,Rawdata!AK1446)</f>
        <v>#DIV/0!</v>
      </c>
      <c r="V1446" s="91" t="e">
        <f>IF(A1446&gt;$V$1,$S$1*V1447+(1-$S$1)*G1447,Rawdata!AL1446)</f>
        <v>#DIV/0!</v>
      </c>
      <c r="W1446" s="91" t="e">
        <f>IF(A1446&gt;$W$1, $S$1*W1447+(1-$S$1)*G1447,Rawdata!AM1446)</f>
        <v>#DIV/0!</v>
      </c>
      <c r="X1446" s="91" t="e">
        <f>IF(A1446&gt;$X$1,$S$1*X1447+(1-$S$1)*G1447,Rawdata!AN1446)</f>
        <v>#DIV/0!</v>
      </c>
      <c r="Y1446" s="91" t="e">
        <f>IF(A1446&gt;$Y$1,$S$1*Y1447+(1-$S$1)*G1447,Rawdata!AO1446)</f>
        <v>#DIV/0!</v>
      </c>
      <c r="Z1446" s="91" t="e">
        <f>IF(A1446&gt;$Z$1,$S$1*Z1447+(1-$S$1)*(G1447-U1447)^2,Rawdata!AP1446)</f>
        <v>#DIV/0!</v>
      </c>
      <c r="AA1446" s="91" t="e">
        <f>IF(A1446&gt;$AA$1,$S$1*AA1447+(1-$S$1)*(G1447-V1447)^2,Rawdata!AQ1446)</f>
        <v>#DIV/0!</v>
      </c>
      <c r="AB1446" s="91" t="e">
        <f>IF(A1446&gt;89,$S$1*AB1447+(1-$S$1)*(G1447-W1447)^2,Rawdata!AR1446)</f>
        <v>#DIV/0!</v>
      </c>
      <c r="AC1446" s="91" t="e">
        <f>IF(A1446&gt;$AC$1,$S$1*AC1447+(1-$S$1)*(G1447-X1447)^2,Rawdata!AS1446)</f>
        <v>#DIV/0!</v>
      </c>
      <c r="AD1446" s="91" t="e">
        <f>IF(A1446&gt;$AD$1,$S$1*AD1447+(1-$S$1)*(G1447-Y1447)^2,Rawdata!AT1446)</f>
        <v>#DIV/0!</v>
      </c>
      <c r="AE1446" s="80" t="e">
        <f t="shared" si="600"/>
        <v>#DIV/0!</v>
      </c>
      <c r="AF1446" s="81" t="e">
        <f t="shared" si="601"/>
        <v>#DIV/0!</v>
      </c>
      <c r="AG1446" s="86">
        <f t="shared" si="624"/>
        <v>0</v>
      </c>
      <c r="AH1446" s="107" t="e">
        <f t="shared" si="602"/>
        <v>#DIV/0!</v>
      </c>
      <c r="AI1446" s="107" t="e">
        <f t="shared" si="603"/>
        <v>#DIV/0!</v>
      </c>
      <c r="AJ1446" s="108" t="e">
        <f t="shared" si="604"/>
        <v>#DIV/0!</v>
      </c>
      <c r="AK1446" s="113" t="e">
        <f t="shared" si="609"/>
        <v>#DIV/0!</v>
      </c>
      <c r="AL1446" s="113" t="e">
        <f t="shared" si="610"/>
        <v>#DIV/0!</v>
      </c>
      <c r="AM1446" s="113" t="e">
        <f t="shared" si="611"/>
        <v>#DIV/0!</v>
      </c>
      <c r="AN1446" s="113" t="e">
        <f t="shared" si="612"/>
        <v>#DIV/0!</v>
      </c>
      <c r="AO1446" s="113" t="e">
        <f t="shared" si="613"/>
        <v>#DIV/0!</v>
      </c>
      <c r="AP1446" s="91" t="e">
        <f t="shared" si="614"/>
        <v>#DIV/0!</v>
      </c>
      <c r="AQ1446" s="91" t="e">
        <f t="shared" si="615"/>
        <v>#DIV/0!</v>
      </c>
      <c r="AR1446" s="91" t="e">
        <f t="shared" si="616"/>
        <v>#DIV/0!</v>
      </c>
      <c r="AS1446" s="91" t="e">
        <f t="shared" si="617"/>
        <v>#DIV/0!</v>
      </c>
      <c r="AT1446" s="91" t="e">
        <f t="shared" si="618"/>
        <v>#DIV/0!</v>
      </c>
      <c r="AU1446" s="113" t="e">
        <f t="shared" si="619"/>
        <v>#DIV/0!</v>
      </c>
      <c r="AV1446" s="113" t="e">
        <f t="shared" si="620"/>
        <v>#DIV/0!</v>
      </c>
      <c r="AW1446" s="113" t="e">
        <f t="shared" si="621"/>
        <v>#DIV/0!</v>
      </c>
      <c r="AX1446" s="113" t="e">
        <f t="shared" si="622"/>
        <v>#DIV/0!</v>
      </c>
      <c r="AY1446" s="113" t="e">
        <f t="shared" si="623"/>
        <v>#DIV/0!</v>
      </c>
    </row>
    <row r="1447" spans="1:51" x14ac:dyDescent="0.25">
      <c r="A1447" s="119"/>
      <c r="B1447" s="83"/>
      <c r="C1447" s="85"/>
      <c r="D1447" s="85"/>
      <c r="E1447" s="85"/>
      <c r="F1447" s="71"/>
      <c r="G1447" s="96"/>
      <c r="H1447" s="16" t="e">
        <f>IF(A1447&gt;$U$1,ROUND(ROUND( U1447*$S$1+(1-$S$1)*G1447,4)+$T$1*ROUND(($S$1*Z1447+(1-$S$1)*(G1447-U1447)^2)^0.5,4),4),Rawdata!AK1447+Rawdata!$T$1*Rawdata!AU1447)</f>
        <v>#DIV/0!</v>
      </c>
      <c r="I1447" s="16" t="e">
        <f>IF(A1447&gt;$V$1,ROUND(ROUND(V1447*$S$1+(1-$S$1)*G1447,4)+$T$1*ROUND(($S$1*AA1447+(1-$S$1)*(G1447-V1447)^2)^0.5,4),4),Rawdata!AL1447+Rawdata!$T$1*Rawdata!AV1447)</f>
        <v>#DIV/0!</v>
      </c>
      <c r="J1447" s="16" t="e">
        <f>IF(A1447&gt;$W$1,ROUND(ROUND( W1447*$S$1+(1-$S$1)*G1447,4)+$T$1*ROUND(($S$1*AB1447+(1-$S$1)*(G1447-W1447)^2)^0.5,4),4),Rawdata!AM1447+Rawdata!$T$1*Rawdata!AW1447)</f>
        <v>#DIV/0!</v>
      </c>
      <c r="K1447" s="16" t="e">
        <f>IF(A1447&gt;$X$1,ROUND(ROUND( X1447*$S$1+(1-$S$1)*G1447,4)+$T$1*ROUND(($S$1*AC1447+(1-$S$1)*(G1447-X1447)^2)^0.5,4),4),Rawdata!AN1447+Rawdata!$T$1*Rawdata!AX1447)</f>
        <v>#DIV/0!</v>
      </c>
      <c r="L1447" s="16" t="e">
        <f>IF(A1447&gt;$Y$1,ROUND(ROUND( Y1447*$S$1+(1-$S$1)*G1447,4)+$T$1*ROUND(($S$1*AD1447+(1-$S$1)*(G1447-Y1447)^2)^0.5,4),4),Rawdata!AO1447+Rawdata!$T$1*Rawdata!AY1447)</f>
        <v>#DIV/0!</v>
      </c>
      <c r="M1447" s="16" t="e">
        <f t="shared" si="605"/>
        <v>#DIV/0!</v>
      </c>
      <c r="N1447" s="16" t="e">
        <f t="shared" si="606"/>
        <v>#DIV/0!</v>
      </c>
      <c r="O1447" s="67"/>
      <c r="P1447" s="67"/>
      <c r="Q1447" s="31" t="e">
        <f t="shared" si="625"/>
        <v>#DIV/0!</v>
      </c>
      <c r="R1447" s="17" t="e">
        <f t="shared" si="626"/>
        <v>#DIV/0!</v>
      </c>
      <c r="S1447" s="37" t="e">
        <f t="shared" si="607"/>
        <v>#DIV/0!</v>
      </c>
      <c r="T1447" s="17" t="e">
        <f t="shared" si="608"/>
        <v>#DIV/0!</v>
      </c>
      <c r="U1447" s="91" t="e">
        <f>IF(A1447&gt;$U$1, U1448*$S$1+(1-$S$1)*G1448,Rawdata!AK1447)</f>
        <v>#DIV/0!</v>
      </c>
      <c r="V1447" s="91" t="e">
        <f>IF(A1447&gt;$V$1,$S$1*V1448+(1-$S$1)*G1448,Rawdata!AL1447)</f>
        <v>#DIV/0!</v>
      </c>
      <c r="W1447" s="91" t="e">
        <f>IF(A1447&gt;$W$1, $S$1*W1448+(1-$S$1)*G1448,Rawdata!AM1447)</f>
        <v>#DIV/0!</v>
      </c>
      <c r="X1447" s="91" t="e">
        <f>IF(A1447&gt;$X$1,$S$1*X1448+(1-$S$1)*G1448,Rawdata!AN1447)</f>
        <v>#DIV/0!</v>
      </c>
      <c r="Y1447" s="91" t="e">
        <f>IF(A1447&gt;$Y$1,$S$1*Y1448+(1-$S$1)*G1448,Rawdata!AO1447)</f>
        <v>#DIV/0!</v>
      </c>
      <c r="Z1447" s="91" t="e">
        <f>IF(A1447&gt;$Z$1,$S$1*Z1448+(1-$S$1)*(G1448-U1448)^2,Rawdata!AP1447)</f>
        <v>#DIV/0!</v>
      </c>
      <c r="AA1447" s="91" t="e">
        <f>IF(A1447&gt;$AA$1,$S$1*AA1448+(1-$S$1)*(G1448-V1448)^2,Rawdata!AQ1447)</f>
        <v>#DIV/0!</v>
      </c>
      <c r="AB1447" s="91" t="e">
        <f>IF(A1447&gt;89,$S$1*AB1448+(1-$S$1)*(G1448-W1448)^2,Rawdata!AR1447)</f>
        <v>#DIV/0!</v>
      </c>
      <c r="AC1447" s="91" t="e">
        <f>IF(A1447&gt;$AC$1,$S$1*AC1448+(1-$S$1)*(G1448-X1448)^2,Rawdata!AS1447)</f>
        <v>#DIV/0!</v>
      </c>
      <c r="AD1447" s="91" t="e">
        <f>IF(A1447&gt;$AD$1,$S$1*AD1448+(1-$S$1)*(G1448-Y1448)^2,Rawdata!AT1447)</f>
        <v>#DIV/0!</v>
      </c>
      <c r="AE1447" s="80" t="e">
        <f t="shared" si="600"/>
        <v>#DIV/0!</v>
      </c>
      <c r="AF1447" s="81" t="e">
        <f t="shared" si="601"/>
        <v>#DIV/0!</v>
      </c>
      <c r="AG1447" s="86">
        <f t="shared" si="624"/>
        <v>0</v>
      </c>
      <c r="AH1447" s="107" t="e">
        <f t="shared" si="602"/>
        <v>#DIV/0!</v>
      </c>
      <c r="AI1447" s="107" t="e">
        <f t="shared" si="603"/>
        <v>#DIV/0!</v>
      </c>
      <c r="AJ1447" s="108" t="e">
        <f t="shared" si="604"/>
        <v>#DIV/0!</v>
      </c>
      <c r="AK1447" s="113" t="e">
        <f t="shared" si="609"/>
        <v>#DIV/0!</v>
      </c>
      <c r="AL1447" s="113" t="e">
        <f t="shared" si="610"/>
        <v>#DIV/0!</v>
      </c>
      <c r="AM1447" s="113" t="e">
        <f t="shared" si="611"/>
        <v>#DIV/0!</v>
      </c>
      <c r="AN1447" s="113" t="e">
        <f t="shared" si="612"/>
        <v>#DIV/0!</v>
      </c>
      <c r="AO1447" s="113" t="e">
        <f t="shared" si="613"/>
        <v>#DIV/0!</v>
      </c>
      <c r="AP1447" s="91" t="e">
        <f t="shared" si="614"/>
        <v>#DIV/0!</v>
      </c>
      <c r="AQ1447" s="91" t="e">
        <f t="shared" si="615"/>
        <v>#DIV/0!</v>
      </c>
      <c r="AR1447" s="91" t="e">
        <f t="shared" si="616"/>
        <v>#DIV/0!</v>
      </c>
      <c r="AS1447" s="91" t="e">
        <f t="shared" si="617"/>
        <v>#DIV/0!</v>
      </c>
      <c r="AT1447" s="91" t="e">
        <f t="shared" si="618"/>
        <v>#DIV/0!</v>
      </c>
      <c r="AU1447" s="113" t="e">
        <f t="shared" si="619"/>
        <v>#DIV/0!</v>
      </c>
      <c r="AV1447" s="113" t="e">
        <f t="shared" si="620"/>
        <v>#DIV/0!</v>
      </c>
      <c r="AW1447" s="113" t="e">
        <f t="shared" si="621"/>
        <v>#DIV/0!</v>
      </c>
      <c r="AX1447" s="113" t="e">
        <f t="shared" si="622"/>
        <v>#DIV/0!</v>
      </c>
      <c r="AY1447" s="113" t="e">
        <f t="shared" si="623"/>
        <v>#DIV/0!</v>
      </c>
    </row>
    <row r="1448" spans="1:51" x14ac:dyDescent="0.25">
      <c r="A1448" s="119"/>
      <c r="B1448" s="83"/>
      <c r="C1448" s="85"/>
      <c r="D1448" s="85"/>
      <c r="E1448" s="85"/>
      <c r="F1448" s="71"/>
      <c r="G1448" s="96"/>
      <c r="H1448" s="16" t="e">
        <f>IF(A1448&gt;$U$1,ROUND(ROUND( U1448*$S$1+(1-$S$1)*G1448,4)+$T$1*ROUND(($S$1*Z1448+(1-$S$1)*(G1448-U1448)^2)^0.5,4),4),Rawdata!AK1448+Rawdata!$T$1*Rawdata!AU1448)</f>
        <v>#DIV/0!</v>
      </c>
      <c r="I1448" s="16" t="e">
        <f>IF(A1448&gt;$V$1,ROUND(ROUND(V1448*$S$1+(1-$S$1)*G1448,4)+$T$1*ROUND(($S$1*AA1448+(1-$S$1)*(G1448-V1448)^2)^0.5,4),4),Rawdata!AL1448+Rawdata!$T$1*Rawdata!AV1448)</f>
        <v>#DIV/0!</v>
      </c>
      <c r="J1448" s="16" t="e">
        <f>IF(A1448&gt;$W$1,ROUND(ROUND( W1448*$S$1+(1-$S$1)*G1448,4)+$T$1*ROUND(($S$1*AB1448+(1-$S$1)*(G1448-W1448)^2)^0.5,4),4),Rawdata!AM1448+Rawdata!$T$1*Rawdata!AW1448)</f>
        <v>#DIV/0!</v>
      </c>
      <c r="K1448" s="16" t="e">
        <f>IF(A1448&gt;$X$1,ROUND(ROUND( X1448*$S$1+(1-$S$1)*G1448,4)+$T$1*ROUND(($S$1*AC1448+(1-$S$1)*(G1448-X1448)^2)^0.5,4),4),Rawdata!AN1448+Rawdata!$T$1*Rawdata!AX1448)</f>
        <v>#DIV/0!</v>
      </c>
      <c r="L1448" s="16" t="e">
        <f>IF(A1448&gt;$Y$1,ROUND(ROUND( Y1448*$S$1+(1-$S$1)*G1448,4)+$T$1*ROUND(($S$1*AD1448+(1-$S$1)*(G1448-Y1448)^2)^0.5,4),4),Rawdata!AO1448+Rawdata!$T$1*Rawdata!AY1448)</f>
        <v>#DIV/0!</v>
      </c>
      <c r="M1448" s="16" t="e">
        <f t="shared" si="605"/>
        <v>#DIV/0!</v>
      </c>
      <c r="N1448" s="16" t="e">
        <f t="shared" si="606"/>
        <v>#DIV/0!</v>
      </c>
      <c r="O1448" s="67"/>
      <c r="P1448" s="67"/>
      <c r="Q1448" s="31" t="e">
        <f t="shared" si="625"/>
        <v>#DIV/0!</v>
      </c>
      <c r="R1448" s="17" t="e">
        <f t="shared" si="626"/>
        <v>#DIV/0!</v>
      </c>
      <c r="S1448" s="37" t="e">
        <f t="shared" si="607"/>
        <v>#DIV/0!</v>
      </c>
      <c r="T1448" s="17" t="e">
        <f t="shared" si="608"/>
        <v>#DIV/0!</v>
      </c>
      <c r="U1448" s="91" t="e">
        <f>IF(A1448&gt;$U$1, U1449*$S$1+(1-$S$1)*G1449,Rawdata!AK1448)</f>
        <v>#DIV/0!</v>
      </c>
      <c r="V1448" s="91" t="e">
        <f>IF(A1448&gt;$V$1,$S$1*V1449+(1-$S$1)*G1449,Rawdata!AL1448)</f>
        <v>#DIV/0!</v>
      </c>
      <c r="W1448" s="91" t="e">
        <f>IF(A1448&gt;$W$1, $S$1*W1449+(1-$S$1)*G1449,Rawdata!AM1448)</f>
        <v>#DIV/0!</v>
      </c>
      <c r="X1448" s="91" t="e">
        <f>IF(A1448&gt;$X$1,$S$1*X1449+(1-$S$1)*G1449,Rawdata!AN1448)</f>
        <v>#DIV/0!</v>
      </c>
      <c r="Y1448" s="91" t="e">
        <f>IF(A1448&gt;$Y$1,$S$1*Y1449+(1-$S$1)*G1449,Rawdata!AO1448)</f>
        <v>#DIV/0!</v>
      </c>
      <c r="Z1448" s="91" t="e">
        <f>IF(A1448&gt;$Z$1,$S$1*Z1449+(1-$S$1)*(G1449-U1449)^2,Rawdata!AP1448)</f>
        <v>#DIV/0!</v>
      </c>
      <c r="AA1448" s="91" t="e">
        <f>IF(A1448&gt;$AA$1,$S$1*AA1449+(1-$S$1)*(G1449-V1449)^2,Rawdata!AQ1448)</f>
        <v>#DIV/0!</v>
      </c>
      <c r="AB1448" s="91" t="e">
        <f>IF(A1448&gt;89,$S$1*AB1449+(1-$S$1)*(G1449-W1449)^2,Rawdata!AR1448)</f>
        <v>#DIV/0!</v>
      </c>
      <c r="AC1448" s="91" t="e">
        <f>IF(A1448&gt;$AC$1,$S$1*AC1449+(1-$S$1)*(G1449-X1449)^2,Rawdata!AS1448)</f>
        <v>#DIV/0!</v>
      </c>
      <c r="AD1448" s="91" t="e">
        <f>IF(A1448&gt;$AD$1,$S$1*AD1449+(1-$S$1)*(G1449-Y1449)^2,Rawdata!AT1448)</f>
        <v>#DIV/0!</v>
      </c>
      <c r="AE1448" s="80" t="e">
        <f t="shared" si="600"/>
        <v>#DIV/0!</v>
      </c>
      <c r="AF1448" s="81" t="e">
        <f t="shared" si="601"/>
        <v>#DIV/0!</v>
      </c>
      <c r="AG1448" s="86">
        <f t="shared" si="624"/>
        <v>0</v>
      </c>
      <c r="AH1448" s="107" t="e">
        <f t="shared" si="602"/>
        <v>#DIV/0!</v>
      </c>
      <c r="AI1448" s="107" t="e">
        <f t="shared" si="603"/>
        <v>#DIV/0!</v>
      </c>
      <c r="AJ1448" s="108" t="e">
        <f t="shared" si="604"/>
        <v>#DIV/0!</v>
      </c>
      <c r="AK1448" s="113" t="e">
        <f t="shared" si="609"/>
        <v>#DIV/0!</v>
      </c>
      <c r="AL1448" s="113" t="e">
        <f t="shared" si="610"/>
        <v>#DIV/0!</v>
      </c>
      <c r="AM1448" s="113" t="e">
        <f t="shared" si="611"/>
        <v>#DIV/0!</v>
      </c>
      <c r="AN1448" s="113" t="e">
        <f t="shared" si="612"/>
        <v>#DIV/0!</v>
      </c>
      <c r="AO1448" s="113" t="e">
        <f t="shared" si="613"/>
        <v>#DIV/0!</v>
      </c>
      <c r="AP1448" s="91" t="e">
        <f t="shared" si="614"/>
        <v>#DIV/0!</v>
      </c>
      <c r="AQ1448" s="91" t="e">
        <f t="shared" si="615"/>
        <v>#DIV/0!</v>
      </c>
      <c r="AR1448" s="91" t="e">
        <f t="shared" si="616"/>
        <v>#DIV/0!</v>
      </c>
      <c r="AS1448" s="91" t="e">
        <f t="shared" si="617"/>
        <v>#DIV/0!</v>
      </c>
      <c r="AT1448" s="91" t="e">
        <f t="shared" si="618"/>
        <v>#DIV/0!</v>
      </c>
      <c r="AU1448" s="113" t="e">
        <f t="shared" si="619"/>
        <v>#DIV/0!</v>
      </c>
      <c r="AV1448" s="113" t="e">
        <f t="shared" si="620"/>
        <v>#DIV/0!</v>
      </c>
      <c r="AW1448" s="113" t="e">
        <f t="shared" si="621"/>
        <v>#DIV/0!</v>
      </c>
      <c r="AX1448" s="113" t="e">
        <f t="shared" si="622"/>
        <v>#DIV/0!</v>
      </c>
      <c r="AY1448" s="113" t="e">
        <f t="shared" si="623"/>
        <v>#DIV/0!</v>
      </c>
    </row>
    <row r="1449" spans="1:51" x14ac:dyDescent="0.25">
      <c r="A1449" s="119"/>
      <c r="B1449" s="83"/>
      <c r="C1449" s="85"/>
      <c r="D1449" s="85"/>
      <c r="E1449" s="85"/>
      <c r="F1449" s="71"/>
      <c r="G1449" s="96"/>
      <c r="H1449" s="16" t="e">
        <f>IF(A1449&gt;$U$1,ROUND(ROUND( U1449*$S$1+(1-$S$1)*G1449,4)+$T$1*ROUND(($S$1*Z1449+(1-$S$1)*(G1449-U1449)^2)^0.5,4),4),Rawdata!AK1449+Rawdata!$T$1*Rawdata!AU1449)</f>
        <v>#DIV/0!</v>
      </c>
      <c r="I1449" s="16" t="e">
        <f>IF(A1449&gt;$V$1,ROUND(ROUND(V1449*$S$1+(1-$S$1)*G1449,4)+$T$1*ROUND(($S$1*AA1449+(1-$S$1)*(G1449-V1449)^2)^0.5,4),4),Rawdata!AL1449+Rawdata!$T$1*Rawdata!AV1449)</f>
        <v>#DIV/0!</v>
      </c>
      <c r="J1449" s="16" t="e">
        <f>IF(A1449&gt;$W$1,ROUND(ROUND( W1449*$S$1+(1-$S$1)*G1449,4)+$T$1*ROUND(($S$1*AB1449+(1-$S$1)*(G1449-W1449)^2)^0.5,4),4),Rawdata!AM1449+Rawdata!$T$1*Rawdata!AW1449)</f>
        <v>#DIV/0!</v>
      </c>
      <c r="K1449" s="16" t="e">
        <f>IF(A1449&gt;$X$1,ROUND(ROUND( X1449*$S$1+(1-$S$1)*G1449,4)+$T$1*ROUND(($S$1*AC1449+(1-$S$1)*(G1449-X1449)^2)^0.5,4),4),Rawdata!AN1449+Rawdata!$T$1*Rawdata!AX1449)</f>
        <v>#DIV/0!</v>
      </c>
      <c r="L1449" s="16" t="e">
        <f>IF(A1449&gt;$Y$1,ROUND(ROUND( Y1449*$S$1+(1-$S$1)*G1449,4)+$T$1*ROUND(($S$1*AD1449+(1-$S$1)*(G1449-Y1449)^2)^0.5,4),4),Rawdata!AO1449+Rawdata!$T$1*Rawdata!AY1449)</f>
        <v>#DIV/0!</v>
      </c>
      <c r="M1449" s="16" t="e">
        <f t="shared" si="605"/>
        <v>#DIV/0!</v>
      </c>
      <c r="N1449" s="16" t="e">
        <f t="shared" si="606"/>
        <v>#DIV/0!</v>
      </c>
      <c r="O1449" s="67"/>
      <c r="P1449" s="67"/>
      <c r="Q1449" s="31" t="e">
        <f t="shared" si="625"/>
        <v>#DIV/0!</v>
      </c>
      <c r="R1449" s="17" t="e">
        <f t="shared" si="626"/>
        <v>#DIV/0!</v>
      </c>
      <c r="S1449" s="37" t="e">
        <f t="shared" si="607"/>
        <v>#DIV/0!</v>
      </c>
      <c r="T1449" s="17" t="e">
        <f t="shared" si="608"/>
        <v>#DIV/0!</v>
      </c>
      <c r="U1449" s="91" t="e">
        <f>IF(A1449&gt;$U$1, U1450*$S$1+(1-$S$1)*G1450,Rawdata!AK1449)</f>
        <v>#DIV/0!</v>
      </c>
      <c r="V1449" s="91" t="e">
        <f>IF(A1449&gt;$V$1,$S$1*V1450+(1-$S$1)*G1450,Rawdata!AL1449)</f>
        <v>#DIV/0!</v>
      </c>
      <c r="W1449" s="91" t="e">
        <f>IF(A1449&gt;$W$1, $S$1*W1450+(1-$S$1)*G1450,Rawdata!AM1449)</f>
        <v>#DIV/0!</v>
      </c>
      <c r="X1449" s="91" t="e">
        <f>IF(A1449&gt;$X$1,$S$1*X1450+(1-$S$1)*G1450,Rawdata!AN1449)</f>
        <v>#DIV/0!</v>
      </c>
      <c r="Y1449" s="91" t="e">
        <f>IF(A1449&gt;$Y$1,$S$1*Y1450+(1-$S$1)*G1450,Rawdata!AO1449)</f>
        <v>#DIV/0!</v>
      </c>
      <c r="Z1449" s="91" t="e">
        <f>IF(A1449&gt;$Z$1,$S$1*Z1450+(1-$S$1)*(G1450-U1450)^2,Rawdata!AP1449)</f>
        <v>#DIV/0!</v>
      </c>
      <c r="AA1449" s="91" t="e">
        <f>IF(A1449&gt;$AA$1,$S$1*AA1450+(1-$S$1)*(G1450-V1450)^2,Rawdata!AQ1449)</f>
        <v>#DIV/0!</v>
      </c>
      <c r="AB1449" s="91" t="e">
        <f>IF(A1449&gt;89,$S$1*AB1450+(1-$S$1)*(G1450-W1450)^2,Rawdata!AR1449)</f>
        <v>#DIV/0!</v>
      </c>
      <c r="AC1449" s="91" t="e">
        <f>IF(A1449&gt;$AC$1,$S$1*AC1450+(1-$S$1)*(G1450-X1450)^2,Rawdata!AS1449)</f>
        <v>#DIV/0!</v>
      </c>
      <c r="AD1449" s="91" t="e">
        <f>IF(A1449&gt;$AD$1,$S$1*AD1450+(1-$S$1)*(G1450-Y1450)^2,Rawdata!AT1449)</f>
        <v>#DIV/0!</v>
      </c>
      <c r="AE1449" s="80" t="e">
        <f t="shared" si="600"/>
        <v>#DIV/0!</v>
      </c>
      <c r="AF1449" s="81" t="e">
        <f t="shared" si="601"/>
        <v>#DIV/0!</v>
      </c>
      <c r="AG1449" s="86">
        <f t="shared" si="624"/>
        <v>0</v>
      </c>
      <c r="AH1449" s="107" t="e">
        <f t="shared" si="602"/>
        <v>#DIV/0!</v>
      </c>
      <c r="AI1449" s="107" t="e">
        <f t="shared" si="603"/>
        <v>#DIV/0!</v>
      </c>
      <c r="AJ1449" s="108" t="e">
        <f t="shared" si="604"/>
        <v>#DIV/0!</v>
      </c>
      <c r="AK1449" s="113" t="e">
        <f t="shared" si="609"/>
        <v>#DIV/0!</v>
      </c>
      <c r="AL1449" s="113" t="e">
        <f t="shared" si="610"/>
        <v>#DIV/0!</v>
      </c>
      <c r="AM1449" s="113" t="e">
        <f t="shared" si="611"/>
        <v>#DIV/0!</v>
      </c>
      <c r="AN1449" s="113" t="e">
        <f t="shared" si="612"/>
        <v>#DIV/0!</v>
      </c>
      <c r="AO1449" s="113" t="e">
        <f t="shared" si="613"/>
        <v>#DIV/0!</v>
      </c>
      <c r="AP1449" s="91" t="e">
        <f t="shared" si="614"/>
        <v>#DIV/0!</v>
      </c>
      <c r="AQ1449" s="91" t="e">
        <f t="shared" si="615"/>
        <v>#DIV/0!</v>
      </c>
      <c r="AR1449" s="91" t="e">
        <f t="shared" si="616"/>
        <v>#DIV/0!</v>
      </c>
      <c r="AS1449" s="91" t="e">
        <f t="shared" si="617"/>
        <v>#DIV/0!</v>
      </c>
      <c r="AT1449" s="91" t="e">
        <f t="shared" si="618"/>
        <v>#DIV/0!</v>
      </c>
      <c r="AU1449" s="113" t="e">
        <f t="shared" si="619"/>
        <v>#DIV/0!</v>
      </c>
      <c r="AV1449" s="113" t="e">
        <f t="shared" si="620"/>
        <v>#DIV/0!</v>
      </c>
      <c r="AW1449" s="113" t="e">
        <f t="shared" si="621"/>
        <v>#DIV/0!</v>
      </c>
      <c r="AX1449" s="113" t="e">
        <f t="shared" si="622"/>
        <v>#DIV/0!</v>
      </c>
      <c r="AY1449" s="113" t="e">
        <f t="shared" si="623"/>
        <v>#DIV/0!</v>
      </c>
    </row>
    <row r="1450" spans="1:51" x14ac:dyDescent="0.25">
      <c r="A1450" s="119"/>
      <c r="B1450" s="83"/>
      <c r="C1450" s="85"/>
      <c r="D1450" s="85"/>
      <c r="E1450" s="85"/>
      <c r="F1450" s="71"/>
      <c r="G1450" s="96"/>
      <c r="H1450" s="16" t="e">
        <f>IF(A1450&gt;$U$1,ROUND(ROUND( U1450*$S$1+(1-$S$1)*G1450,4)+$T$1*ROUND(($S$1*Z1450+(1-$S$1)*(G1450-U1450)^2)^0.5,4),4),Rawdata!AK1450+Rawdata!$T$1*Rawdata!AU1450)</f>
        <v>#DIV/0!</v>
      </c>
      <c r="I1450" s="16" t="e">
        <f>IF(A1450&gt;$V$1,ROUND(ROUND(V1450*$S$1+(1-$S$1)*G1450,4)+$T$1*ROUND(($S$1*AA1450+(1-$S$1)*(G1450-V1450)^2)^0.5,4),4),Rawdata!AL1450+Rawdata!$T$1*Rawdata!AV1450)</f>
        <v>#DIV/0!</v>
      </c>
      <c r="J1450" s="16" t="e">
        <f>IF(A1450&gt;$W$1,ROUND(ROUND( W1450*$S$1+(1-$S$1)*G1450,4)+$T$1*ROUND(($S$1*AB1450+(1-$S$1)*(G1450-W1450)^2)^0.5,4),4),Rawdata!AM1450+Rawdata!$T$1*Rawdata!AW1450)</f>
        <v>#DIV/0!</v>
      </c>
      <c r="K1450" s="16" t="e">
        <f>IF(A1450&gt;$X$1,ROUND(ROUND( X1450*$S$1+(1-$S$1)*G1450,4)+$T$1*ROUND(($S$1*AC1450+(1-$S$1)*(G1450-X1450)^2)^0.5,4),4),Rawdata!AN1450+Rawdata!$T$1*Rawdata!AX1450)</f>
        <v>#DIV/0!</v>
      </c>
      <c r="L1450" s="16" t="e">
        <f>IF(A1450&gt;$Y$1,ROUND(ROUND( Y1450*$S$1+(1-$S$1)*G1450,4)+$T$1*ROUND(($S$1*AD1450+(1-$S$1)*(G1450-Y1450)^2)^0.5,4),4),Rawdata!AO1450+Rawdata!$T$1*Rawdata!AY1450)</f>
        <v>#DIV/0!</v>
      </c>
      <c r="M1450" s="16" t="e">
        <f t="shared" si="605"/>
        <v>#DIV/0!</v>
      </c>
      <c r="N1450" s="16" t="e">
        <f t="shared" si="606"/>
        <v>#DIV/0!</v>
      </c>
      <c r="O1450" s="67"/>
      <c r="P1450" s="67"/>
      <c r="Q1450" s="31" t="e">
        <f t="shared" si="625"/>
        <v>#DIV/0!</v>
      </c>
      <c r="R1450" s="17" t="e">
        <f t="shared" si="626"/>
        <v>#DIV/0!</v>
      </c>
      <c r="S1450" s="37" t="e">
        <f t="shared" si="607"/>
        <v>#DIV/0!</v>
      </c>
      <c r="T1450" s="17" t="e">
        <f t="shared" si="608"/>
        <v>#DIV/0!</v>
      </c>
      <c r="U1450" s="91" t="e">
        <f>IF(A1450&gt;$U$1, U1451*$S$1+(1-$S$1)*G1451,Rawdata!AK1450)</f>
        <v>#DIV/0!</v>
      </c>
      <c r="V1450" s="91" t="e">
        <f>IF(A1450&gt;$V$1,$S$1*V1451+(1-$S$1)*G1451,Rawdata!AL1450)</f>
        <v>#DIV/0!</v>
      </c>
      <c r="W1450" s="91" t="e">
        <f>IF(A1450&gt;$W$1, $S$1*W1451+(1-$S$1)*G1451,Rawdata!AM1450)</f>
        <v>#DIV/0!</v>
      </c>
      <c r="X1450" s="91" t="e">
        <f>IF(A1450&gt;$X$1,$S$1*X1451+(1-$S$1)*G1451,Rawdata!AN1450)</f>
        <v>#DIV/0!</v>
      </c>
      <c r="Y1450" s="91" t="e">
        <f>IF(A1450&gt;$Y$1,$S$1*Y1451+(1-$S$1)*G1451,Rawdata!AO1450)</f>
        <v>#DIV/0!</v>
      </c>
      <c r="Z1450" s="91" t="e">
        <f>IF(A1450&gt;$Z$1,$S$1*Z1451+(1-$S$1)*(G1451-U1451)^2,Rawdata!AP1450)</f>
        <v>#DIV/0!</v>
      </c>
      <c r="AA1450" s="91" t="e">
        <f>IF(A1450&gt;$AA$1,$S$1*AA1451+(1-$S$1)*(G1451-V1451)^2,Rawdata!AQ1450)</f>
        <v>#DIV/0!</v>
      </c>
      <c r="AB1450" s="91" t="e">
        <f>IF(A1450&gt;89,$S$1*AB1451+(1-$S$1)*(G1451-W1451)^2,Rawdata!AR1450)</f>
        <v>#DIV/0!</v>
      </c>
      <c r="AC1450" s="91" t="e">
        <f>IF(A1450&gt;$AC$1,$S$1*AC1451+(1-$S$1)*(G1451-X1451)^2,Rawdata!AS1450)</f>
        <v>#DIV/0!</v>
      </c>
      <c r="AD1450" s="91" t="e">
        <f>IF(A1450&gt;$AD$1,$S$1*AD1451+(1-$S$1)*(G1451-Y1451)^2,Rawdata!AT1450)</f>
        <v>#DIV/0!</v>
      </c>
      <c r="AE1450" s="80" t="e">
        <f t="shared" si="600"/>
        <v>#DIV/0!</v>
      </c>
      <c r="AF1450" s="81" t="e">
        <f t="shared" si="601"/>
        <v>#DIV/0!</v>
      </c>
      <c r="AG1450" s="86">
        <f t="shared" si="624"/>
        <v>0</v>
      </c>
      <c r="AH1450" s="107" t="e">
        <f t="shared" si="602"/>
        <v>#DIV/0!</v>
      </c>
      <c r="AI1450" s="107" t="e">
        <f t="shared" si="603"/>
        <v>#DIV/0!</v>
      </c>
      <c r="AJ1450" s="108" t="e">
        <f t="shared" si="604"/>
        <v>#DIV/0!</v>
      </c>
      <c r="AK1450" s="113" t="e">
        <f t="shared" si="609"/>
        <v>#DIV/0!</v>
      </c>
      <c r="AL1450" s="113" t="e">
        <f t="shared" si="610"/>
        <v>#DIV/0!</v>
      </c>
      <c r="AM1450" s="113" t="e">
        <f t="shared" si="611"/>
        <v>#DIV/0!</v>
      </c>
      <c r="AN1450" s="113" t="e">
        <f t="shared" si="612"/>
        <v>#DIV/0!</v>
      </c>
      <c r="AO1450" s="113" t="e">
        <f t="shared" si="613"/>
        <v>#DIV/0!</v>
      </c>
      <c r="AP1450" s="91" t="e">
        <f t="shared" si="614"/>
        <v>#DIV/0!</v>
      </c>
      <c r="AQ1450" s="91" t="e">
        <f t="shared" si="615"/>
        <v>#DIV/0!</v>
      </c>
      <c r="AR1450" s="91" t="e">
        <f t="shared" si="616"/>
        <v>#DIV/0!</v>
      </c>
      <c r="AS1450" s="91" t="e">
        <f t="shared" si="617"/>
        <v>#DIV/0!</v>
      </c>
      <c r="AT1450" s="91" t="e">
        <f t="shared" si="618"/>
        <v>#DIV/0!</v>
      </c>
      <c r="AU1450" s="113" t="e">
        <f t="shared" si="619"/>
        <v>#DIV/0!</v>
      </c>
      <c r="AV1450" s="113" t="e">
        <f t="shared" si="620"/>
        <v>#DIV/0!</v>
      </c>
      <c r="AW1450" s="113" t="e">
        <f t="shared" si="621"/>
        <v>#DIV/0!</v>
      </c>
      <c r="AX1450" s="113" t="e">
        <f t="shared" si="622"/>
        <v>#DIV/0!</v>
      </c>
      <c r="AY1450" s="113" t="e">
        <f t="shared" si="623"/>
        <v>#DIV/0!</v>
      </c>
    </row>
    <row r="1451" spans="1:51" x14ac:dyDescent="0.25">
      <c r="A1451" s="119"/>
      <c r="B1451" s="83"/>
      <c r="C1451" s="85"/>
      <c r="D1451" s="85"/>
      <c r="E1451" s="85"/>
      <c r="F1451" s="71"/>
      <c r="G1451" s="96"/>
      <c r="H1451" s="16" t="e">
        <f>IF(A1451&gt;$U$1,ROUND(ROUND( U1451*$S$1+(1-$S$1)*G1451,4)+$T$1*ROUND(($S$1*Z1451+(1-$S$1)*(G1451-U1451)^2)^0.5,4),4),Rawdata!AK1451+Rawdata!$T$1*Rawdata!AU1451)</f>
        <v>#DIV/0!</v>
      </c>
      <c r="I1451" s="16" t="e">
        <f>IF(A1451&gt;$V$1,ROUND(ROUND(V1451*$S$1+(1-$S$1)*G1451,4)+$T$1*ROUND(($S$1*AA1451+(1-$S$1)*(G1451-V1451)^2)^0.5,4),4),Rawdata!AL1451+Rawdata!$T$1*Rawdata!AV1451)</f>
        <v>#DIV/0!</v>
      </c>
      <c r="J1451" s="16" t="e">
        <f>IF(A1451&gt;$W$1,ROUND(ROUND( W1451*$S$1+(1-$S$1)*G1451,4)+$T$1*ROUND(($S$1*AB1451+(1-$S$1)*(G1451-W1451)^2)^0.5,4),4),Rawdata!AM1451+Rawdata!$T$1*Rawdata!AW1451)</f>
        <v>#DIV/0!</v>
      </c>
      <c r="K1451" s="16" t="e">
        <f>IF(A1451&gt;$X$1,ROUND(ROUND( X1451*$S$1+(1-$S$1)*G1451,4)+$T$1*ROUND(($S$1*AC1451+(1-$S$1)*(G1451-X1451)^2)^0.5,4),4),Rawdata!AN1451+Rawdata!$T$1*Rawdata!AX1451)</f>
        <v>#DIV/0!</v>
      </c>
      <c r="L1451" s="16" t="e">
        <f>IF(A1451&gt;$Y$1,ROUND(ROUND( Y1451*$S$1+(1-$S$1)*G1451,4)+$T$1*ROUND(($S$1*AD1451+(1-$S$1)*(G1451-Y1451)^2)^0.5,4),4),Rawdata!AO1451+Rawdata!$T$1*Rawdata!AY1451)</f>
        <v>#DIV/0!</v>
      </c>
      <c r="M1451" s="16" t="e">
        <f t="shared" si="605"/>
        <v>#DIV/0!</v>
      </c>
      <c r="N1451" s="16" t="e">
        <f t="shared" si="606"/>
        <v>#DIV/0!</v>
      </c>
      <c r="O1451" s="67"/>
      <c r="P1451" s="67"/>
      <c r="Q1451" s="31" t="e">
        <f t="shared" si="625"/>
        <v>#DIV/0!</v>
      </c>
      <c r="R1451" s="17" t="e">
        <f t="shared" si="626"/>
        <v>#DIV/0!</v>
      </c>
      <c r="S1451" s="37" t="e">
        <f t="shared" si="607"/>
        <v>#DIV/0!</v>
      </c>
      <c r="T1451" s="17" t="e">
        <f t="shared" si="608"/>
        <v>#DIV/0!</v>
      </c>
      <c r="U1451" s="91" t="e">
        <f>IF(A1451&gt;$U$1, U1452*$S$1+(1-$S$1)*G1452,Rawdata!AK1451)</f>
        <v>#DIV/0!</v>
      </c>
      <c r="V1451" s="91" t="e">
        <f>IF(A1451&gt;$V$1,$S$1*V1452+(1-$S$1)*G1452,Rawdata!AL1451)</f>
        <v>#DIV/0!</v>
      </c>
      <c r="W1451" s="91" t="e">
        <f>IF(A1451&gt;$W$1, $S$1*W1452+(1-$S$1)*G1452,Rawdata!AM1451)</f>
        <v>#DIV/0!</v>
      </c>
      <c r="X1451" s="91" t="e">
        <f>IF(A1451&gt;$X$1,$S$1*X1452+(1-$S$1)*G1452,Rawdata!AN1451)</f>
        <v>#DIV/0!</v>
      </c>
      <c r="Y1451" s="91" t="e">
        <f>IF(A1451&gt;$Y$1,$S$1*Y1452+(1-$S$1)*G1452,Rawdata!AO1451)</f>
        <v>#DIV/0!</v>
      </c>
      <c r="Z1451" s="91" t="e">
        <f>IF(A1451&gt;$Z$1,$S$1*Z1452+(1-$S$1)*(G1452-U1452)^2,Rawdata!AP1451)</f>
        <v>#DIV/0!</v>
      </c>
      <c r="AA1451" s="91" t="e">
        <f>IF(A1451&gt;$AA$1,$S$1*AA1452+(1-$S$1)*(G1452-V1452)^2,Rawdata!AQ1451)</f>
        <v>#DIV/0!</v>
      </c>
      <c r="AB1451" s="91" t="e">
        <f>IF(A1451&gt;89,$S$1*AB1452+(1-$S$1)*(G1452-W1452)^2,Rawdata!AR1451)</f>
        <v>#DIV/0!</v>
      </c>
      <c r="AC1451" s="91" t="e">
        <f>IF(A1451&gt;$AC$1,$S$1*AC1452+(1-$S$1)*(G1452-X1452)^2,Rawdata!AS1451)</f>
        <v>#DIV/0!</v>
      </c>
      <c r="AD1451" s="91" t="e">
        <f>IF(A1451&gt;$AD$1,$S$1*AD1452+(1-$S$1)*(G1452-Y1452)^2,Rawdata!AT1451)</f>
        <v>#DIV/0!</v>
      </c>
      <c r="AE1451" s="80" t="e">
        <f t="shared" si="600"/>
        <v>#DIV/0!</v>
      </c>
      <c r="AF1451" s="81" t="e">
        <f t="shared" si="601"/>
        <v>#DIV/0!</v>
      </c>
      <c r="AG1451" s="86">
        <f t="shared" si="624"/>
        <v>0</v>
      </c>
      <c r="AH1451" s="107" t="e">
        <f t="shared" si="602"/>
        <v>#DIV/0!</v>
      </c>
      <c r="AI1451" s="107" t="e">
        <f t="shared" si="603"/>
        <v>#DIV/0!</v>
      </c>
      <c r="AJ1451" s="108" t="e">
        <f t="shared" si="604"/>
        <v>#DIV/0!</v>
      </c>
      <c r="AK1451" s="113" t="e">
        <f t="shared" si="609"/>
        <v>#DIV/0!</v>
      </c>
      <c r="AL1451" s="113" t="e">
        <f t="shared" si="610"/>
        <v>#DIV/0!</v>
      </c>
      <c r="AM1451" s="113" t="e">
        <f t="shared" si="611"/>
        <v>#DIV/0!</v>
      </c>
      <c r="AN1451" s="113" t="e">
        <f t="shared" si="612"/>
        <v>#DIV/0!</v>
      </c>
      <c r="AO1451" s="113" t="e">
        <f t="shared" si="613"/>
        <v>#DIV/0!</v>
      </c>
      <c r="AP1451" s="91" t="e">
        <f t="shared" si="614"/>
        <v>#DIV/0!</v>
      </c>
      <c r="AQ1451" s="91" t="e">
        <f t="shared" si="615"/>
        <v>#DIV/0!</v>
      </c>
      <c r="AR1451" s="91" t="e">
        <f t="shared" si="616"/>
        <v>#DIV/0!</v>
      </c>
      <c r="AS1451" s="91" t="e">
        <f t="shared" si="617"/>
        <v>#DIV/0!</v>
      </c>
      <c r="AT1451" s="91" t="e">
        <f t="shared" si="618"/>
        <v>#DIV/0!</v>
      </c>
      <c r="AU1451" s="113" t="e">
        <f t="shared" si="619"/>
        <v>#DIV/0!</v>
      </c>
      <c r="AV1451" s="113" t="e">
        <f t="shared" si="620"/>
        <v>#DIV/0!</v>
      </c>
      <c r="AW1451" s="113" t="e">
        <f t="shared" si="621"/>
        <v>#DIV/0!</v>
      </c>
      <c r="AX1451" s="113" t="e">
        <f t="shared" si="622"/>
        <v>#DIV/0!</v>
      </c>
      <c r="AY1451" s="113" t="e">
        <f t="shared" si="623"/>
        <v>#DIV/0!</v>
      </c>
    </row>
    <row r="1452" spans="1:51" x14ac:dyDescent="0.25">
      <c r="A1452" s="119"/>
      <c r="B1452" s="83"/>
      <c r="C1452" s="85"/>
      <c r="D1452" s="85"/>
      <c r="E1452" s="85"/>
      <c r="F1452" s="71"/>
      <c r="G1452" s="96"/>
      <c r="H1452" s="16" t="e">
        <f>IF(A1452&gt;$U$1,ROUND(ROUND( U1452*$S$1+(1-$S$1)*G1452,4)+$T$1*ROUND(($S$1*Z1452+(1-$S$1)*(G1452-U1452)^2)^0.5,4),4),Rawdata!AK1452+Rawdata!$T$1*Rawdata!AU1452)</f>
        <v>#DIV/0!</v>
      </c>
      <c r="I1452" s="16" t="e">
        <f>IF(A1452&gt;$V$1,ROUND(ROUND(V1452*$S$1+(1-$S$1)*G1452,4)+$T$1*ROUND(($S$1*AA1452+(1-$S$1)*(G1452-V1452)^2)^0.5,4),4),Rawdata!AL1452+Rawdata!$T$1*Rawdata!AV1452)</f>
        <v>#DIV/0!</v>
      </c>
      <c r="J1452" s="16" t="e">
        <f>IF(A1452&gt;$W$1,ROUND(ROUND( W1452*$S$1+(1-$S$1)*G1452,4)+$T$1*ROUND(($S$1*AB1452+(1-$S$1)*(G1452-W1452)^2)^0.5,4),4),Rawdata!AM1452+Rawdata!$T$1*Rawdata!AW1452)</f>
        <v>#DIV/0!</v>
      </c>
      <c r="K1452" s="16" t="e">
        <f>IF(A1452&gt;$X$1,ROUND(ROUND( X1452*$S$1+(1-$S$1)*G1452,4)+$T$1*ROUND(($S$1*AC1452+(1-$S$1)*(G1452-X1452)^2)^0.5,4),4),Rawdata!AN1452+Rawdata!$T$1*Rawdata!AX1452)</f>
        <v>#DIV/0!</v>
      </c>
      <c r="L1452" s="16" t="e">
        <f>IF(A1452&gt;$Y$1,ROUND(ROUND( Y1452*$S$1+(1-$S$1)*G1452,4)+$T$1*ROUND(($S$1*AD1452+(1-$S$1)*(G1452-Y1452)^2)^0.5,4),4),Rawdata!AO1452+Rawdata!$T$1*Rawdata!AY1452)</f>
        <v>#DIV/0!</v>
      </c>
      <c r="M1452" s="16" t="e">
        <f t="shared" si="605"/>
        <v>#DIV/0!</v>
      </c>
      <c r="N1452" s="16" t="e">
        <f t="shared" si="606"/>
        <v>#DIV/0!</v>
      </c>
      <c r="O1452" s="67"/>
      <c r="P1452" s="67"/>
      <c r="Q1452" s="31" t="e">
        <f t="shared" si="625"/>
        <v>#DIV/0!</v>
      </c>
      <c r="R1452" s="17" t="e">
        <f t="shared" si="626"/>
        <v>#DIV/0!</v>
      </c>
      <c r="S1452" s="37" t="e">
        <f t="shared" si="607"/>
        <v>#DIV/0!</v>
      </c>
      <c r="T1452" s="17" t="e">
        <f t="shared" si="608"/>
        <v>#DIV/0!</v>
      </c>
      <c r="U1452" s="91" t="e">
        <f>IF(A1452&gt;$U$1, U1453*$S$1+(1-$S$1)*G1453,Rawdata!AK1452)</f>
        <v>#DIV/0!</v>
      </c>
      <c r="V1452" s="91" t="e">
        <f>IF(A1452&gt;$V$1,$S$1*V1453+(1-$S$1)*G1453,Rawdata!AL1452)</f>
        <v>#DIV/0!</v>
      </c>
      <c r="W1452" s="91" t="e">
        <f>IF(A1452&gt;$W$1, $S$1*W1453+(1-$S$1)*G1453,Rawdata!AM1452)</f>
        <v>#DIV/0!</v>
      </c>
      <c r="X1452" s="91" t="e">
        <f>IF(A1452&gt;$X$1,$S$1*X1453+(1-$S$1)*G1453,Rawdata!AN1452)</f>
        <v>#DIV/0!</v>
      </c>
      <c r="Y1452" s="91" t="e">
        <f>IF(A1452&gt;$Y$1,$S$1*Y1453+(1-$S$1)*G1453,Rawdata!AO1452)</f>
        <v>#DIV/0!</v>
      </c>
      <c r="Z1452" s="91" t="e">
        <f>IF(A1452&gt;$Z$1,$S$1*Z1453+(1-$S$1)*(G1453-U1453)^2,Rawdata!AP1452)</f>
        <v>#DIV/0!</v>
      </c>
      <c r="AA1452" s="91" t="e">
        <f>IF(A1452&gt;$AA$1,$S$1*AA1453+(1-$S$1)*(G1453-V1453)^2,Rawdata!AQ1452)</f>
        <v>#DIV/0!</v>
      </c>
      <c r="AB1452" s="91" t="e">
        <f>IF(A1452&gt;89,$S$1*AB1453+(1-$S$1)*(G1453-W1453)^2,Rawdata!AR1452)</f>
        <v>#DIV/0!</v>
      </c>
      <c r="AC1452" s="91" t="e">
        <f>IF(A1452&gt;$AC$1,$S$1*AC1453+(1-$S$1)*(G1453-X1453)^2,Rawdata!AS1452)</f>
        <v>#DIV/0!</v>
      </c>
      <c r="AD1452" s="91" t="e">
        <f>IF(A1452&gt;$AD$1,$S$1*AD1453+(1-$S$1)*(G1453-Y1453)^2,Rawdata!AT1452)</f>
        <v>#DIV/0!</v>
      </c>
      <c r="AE1452" s="80" t="e">
        <f t="shared" si="600"/>
        <v>#DIV/0!</v>
      </c>
      <c r="AF1452" s="81" t="e">
        <f t="shared" si="601"/>
        <v>#DIV/0!</v>
      </c>
      <c r="AG1452" s="86">
        <f t="shared" si="624"/>
        <v>0</v>
      </c>
      <c r="AH1452" s="107" t="e">
        <f t="shared" si="602"/>
        <v>#DIV/0!</v>
      </c>
      <c r="AI1452" s="107" t="e">
        <f t="shared" si="603"/>
        <v>#DIV/0!</v>
      </c>
      <c r="AJ1452" s="108" t="e">
        <f t="shared" si="604"/>
        <v>#DIV/0!</v>
      </c>
      <c r="AK1452" s="113" t="e">
        <f t="shared" si="609"/>
        <v>#DIV/0!</v>
      </c>
      <c r="AL1452" s="113" t="e">
        <f t="shared" si="610"/>
        <v>#DIV/0!</v>
      </c>
      <c r="AM1452" s="113" t="e">
        <f t="shared" si="611"/>
        <v>#DIV/0!</v>
      </c>
      <c r="AN1452" s="113" t="e">
        <f t="shared" si="612"/>
        <v>#DIV/0!</v>
      </c>
      <c r="AO1452" s="113" t="e">
        <f t="shared" si="613"/>
        <v>#DIV/0!</v>
      </c>
      <c r="AP1452" s="91" t="e">
        <f t="shared" si="614"/>
        <v>#DIV/0!</v>
      </c>
      <c r="AQ1452" s="91" t="e">
        <f t="shared" si="615"/>
        <v>#DIV/0!</v>
      </c>
      <c r="AR1452" s="91" t="e">
        <f t="shared" si="616"/>
        <v>#DIV/0!</v>
      </c>
      <c r="AS1452" s="91" t="e">
        <f t="shared" si="617"/>
        <v>#DIV/0!</v>
      </c>
      <c r="AT1452" s="91" t="e">
        <f t="shared" si="618"/>
        <v>#DIV/0!</v>
      </c>
      <c r="AU1452" s="113" t="e">
        <f t="shared" si="619"/>
        <v>#DIV/0!</v>
      </c>
      <c r="AV1452" s="113" t="e">
        <f t="shared" si="620"/>
        <v>#DIV/0!</v>
      </c>
      <c r="AW1452" s="113" t="e">
        <f t="shared" si="621"/>
        <v>#DIV/0!</v>
      </c>
      <c r="AX1452" s="113" t="e">
        <f t="shared" si="622"/>
        <v>#DIV/0!</v>
      </c>
      <c r="AY1452" s="113" t="e">
        <f t="shared" si="623"/>
        <v>#DIV/0!</v>
      </c>
    </row>
    <row r="1453" spans="1:51" x14ac:dyDescent="0.25">
      <c r="A1453" s="119"/>
      <c r="B1453" s="83"/>
      <c r="C1453" s="85"/>
      <c r="D1453" s="85"/>
      <c r="E1453" s="85"/>
      <c r="F1453" s="71"/>
      <c r="G1453" s="96"/>
      <c r="H1453" s="16" t="e">
        <f>IF(A1453&gt;$U$1,ROUND(ROUND( U1453*$S$1+(1-$S$1)*G1453,4)+$T$1*ROUND(($S$1*Z1453+(1-$S$1)*(G1453-U1453)^2)^0.5,4),4),Rawdata!AK1453+Rawdata!$T$1*Rawdata!AU1453)</f>
        <v>#DIV/0!</v>
      </c>
      <c r="I1453" s="16" t="e">
        <f>IF(A1453&gt;$V$1,ROUND(ROUND(V1453*$S$1+(1-$S$1)*G1453,4)+$T$1*ROUND(($S$1*AA1453+(1-$S$1)*(G1453-V1453)^2)^0.5,4),4),Rawdata!AL1453+Rawdata!$T$1*Rawdata!AV1453)</f>
        <v>#DIV/0!</v>
      </c>
      <c r="J1453" s="16" t="e">
        <f>IF(A1453&gt;$W$1,ROUND(ROUND( W1453*$S$1+(1-$S$1)*G1453,4)+$T$1*ROUND(($S$1*AB1453+(1-$S$1)*(G1453-W1453)^2)^0.5,4),4),Rawdata!AM1453+Rawdata!$T$1*Rawdata!AW1453)</f>
        <v>#DIV/0!</v>
      </c>
      <c r="K1453" s="16" t="e">
        <f>IF(A1453&gt;$X$1,ROUND(ROUND( X1453*$S$1+(1-$S$1)*G1453,4)+$T$1*ROUND(($S$1*AC1453+(1-$S$1)*(G1453-X1453)^2)^0.5,4),4),Rawdata!AN1453+Rawdata!$T$1*Rawdata!AX1453)</f>
        <v>#DIV/0!</v>
      </c>
      <c r="L1453" s="16" t="e">
        <f>IF(A1453&gt;$Y$1,ROUND(ROUND( Y1453*$S$1+(1-$S$1)*G1453,4)+$T$1*ROUND(($S$1*AD1453+(1-$S$1)*(G1453-Y1453)^2)^0.5,4),4),Rawdata!AO1453+Rawdata!$T$1*Rawdata!AY1453)</f>
        <v>#DIV/0!</v>
      </c>
      <c r="M1453" s="16" t="e">
        <f t="shared" si="605"/>
        <v>#DIV/0!</v>
      </c>
      <c r="N1453" s="16" t="e">
        <f t="shared" si="606"/>
        <v>#DIV/0!</v>
      </c>
      <c r="O1453" s="67"/>
      <c r="P1453" s="67"/>
      <c r="Q1453" s="31" t="e">
        <f t="shared" si="625"/>
        <v>#DIV/0!</v>
      </c>
      <c r="R1453" s="17" t="e">
        <f t="shared" si="626"/>
        <v>#DIV/0!</v>
      </c>
      <c r="S1453" s="37" t="e">
        <f t="shared" si="607"/>
        <v>#DIV/0!</v>
      </c>
      <c r="T1453" s="17" t="e">
        <f t="shared" si="608"/>
        <v>#DIV/0!</v>
      </c>
      <c r="U1453" s="91" t="e">
        <f>IF(A1453&gt;$U$1, U1454*$S$1+(1-$S$1)*G1454,Rawdata!AK1453)</f>
        <v>#DIV/0!</v>
      </c>
      <c r="V1453" s="91" t="e">
        <f>IF(A1453&gt;$V$1,$S$1*V1454+(1-$S$1)*G1454,Rawdata!AL1453)</f>
        <v>#DIV/0!</v>
      </c>
      <c r="W1453" s="91" t="e">
        <f>IF(A1453&gt;$W$1, $S$1*W1454+(1-$S$1)*G1454,Rawdata!AM1453)</f>
        <v>#DIV/0!</v>
      </c>
      <c r="X1453" s="91" t="e">
        <f>IF(A1453&gt;$X$1,$S$1*X1454+(1-$S$1)*G1454,Rawdata!AN1453)</f>
        <v>#DIV/0!</v>
      </c>
      <c r="Y1453" s="91" t="e">
        <f>IF(A1453&gt;$Y$1,$S$1*Y1454+(1-$S$1)*G1454,Rawdata!AO1453)</f>
        <v>#DIV/0!</v>
      </c>
      <c r="Z1453" s="91" t="e">
        <f>IF(A1453&gt;$Z$1,$S$1*Z1454+(1-$S$1)*(G1454-U1454)^2,Rawdata!AP1453)</f>
        <v>#DIV/0!</v>
      </c>
      <c r="AA1453" s="91" t="e">
        <f>IF(A1453&gt;$AA$1,$S$1*AA1454+(1-$S$1)*(G1454-V1454)^2,Rawdata!AQ1453)</f>
        <v>#DIV/0!</v>
      </c>
      <c r="AB1453" s="91" t="e">
        <f>IF(A1453&gt;89,$S$1*AB1454+(1-$S$1)*(G1454-W1454)^2,Rawdata!AR1453)</f>
        <v>#DIV/0!</v>
      </c>
      <c r="AC1453" s="91" t="e">
        <f>IF(A1453&gt;$AC$1,$S$1*AC1454+(1-$S$1)*(G1454-X1454)^2,Rawdata!AS1453)</f>
        <v>#DIV/0!</v>
      </c>
      <c r="AD1453" s="91" t="e">
        <f>IF(A1453&gt;$AD$1,$S$1*AD1454+(1-$S$1)*(G1454-Y1454)^2,Rawdata!AT1453)</f>
        <v>#DIV/0!</v>
      </c>
      <c r="AE1453" s="80" t="e">
        <f t="shared" si="600"/>
        <v>#DIV/0!</v>
      </c>
      <c r="AF1453" s="81" t="e">
        <f t="shared" si="601"/>
        <v>#DIV/0!</v>
      </c>
      <c r="AG1453" s="86">
        <f t="shared" si="624"/>
        <v>0</v>
      </c>
      <c r="AH1453" s="107" t="e">
        <f t="shared" si="602"/>
        <v>#DIV/0!</v>
      </c>
      <c r="AI1453" s="107" t="e">
        <f t="shared" si="603"/>
        <v>#DIV/0!</v>
      </c>
      <c r="AJ1453" s="108" t="e">
        <f t="shared" si="604"/>
        <v>#DIV/0!</v>
      </c>
      <c r="AK1453" s="113" t="e">
        <f t="shared" si="609"/>
        <v>#DIV/0!</v>
      </c>
      <c r="AL1453" s="113" t="e">
        <f t="shared" si="610"/>
        <v>#DIV/0!</v>
      </c>
      <c r="AM1453" s="113" t="e">
        <f t="shared" si="611"/>
        <v>#DIV/0!</v>
      </c>
      <c r="AN1453" s="113" t="e">
        <f t="shared" si="612"/>
        <v>#DIV/0!</v>
      </c>
      <c r="AO1453" s="113" t="e">
        <f t="shared" si="613"/>
        <v>#DIV/0!</v>
      </c>
      <c r="AP1453" s="91" t="e">
        <f t="shared" si="614"/>
        <v>#DIV/0!</v>
      </c>
      <c r="AQ1453" s="91" t="e">
        <f t="shared" si="615"/>
        <v>#DIV/0!</v>
      </c>
      <c r="AR1453" s="91" t="e">
        <f t="shared" si="616"/>
        <v>#DIV/0!</v>
      </c>
      <c r="AS1453" s="91" t="e">
        <f t="shared" si="617"/>
        <v>#DIV/0!</v>
      </c>
      <c r="AT1453" s="91" t="e">
        <f t="shared" si="618"/>
        <v>#DIV/0!</v>
      </c>
      <c r="AU1453" s="113" t="e">
        <f t="shared" si="619"/>
        <v>#DIV/0!</v>
      </c>
      <c r="AV1453" s="113" t="e">
        <f t="shared" si="620"/>
        <v>#DIV/0!</v>
      </c>
      <c r="AW1453" s="113" t="e">
        <f t="shared" si="621"/>
        <v>#DIV/0!</v>
      </c>
      <c r="AX1453" s="113" t="e">
        <f t="shared" si="622"/>
        <v>#DIV/0!</v>
      </c>
      <c r="AY1453" s="113" t="e">
        <f t="shared" si="623"/>
        <v>#DIV/0!</v>
      </c>
    </row>
    <row r="1454" spans="1:51" x14ac:dyDescent="0.25">
      <c r="A1454" s="119"/>
      <c r="B1454" s="83"/>
      <c r="C1454" s="85"/>
      <c r="D1454" s="85"/>
      <c r="E1454" s="85"/>
      <c r="F1454" s="71"/>
      <c r="G1454" s="96"/>
      <c r="H1454" s="16" t="e">
        <f>IF(A1454&gt;$U$1,ROUND(ROUND( U1454*$S$1+(1-$S$1)*G1454,4)+$T$1*ROUND(($S$1*Z1454+(1-$S$1)*(G1454-U1454)^2)^0.5,4),4),Rawdata!AK1454+Rawdata!$T$1*Rawdata!AU1454)</f>
        <v>#DIV/0!</v>
      </c>
      <c r="I1454" s="16" t="e">
        <f>IF(A1454&gt;$V$1,ROUND(ROUND(V1454*$S$1+(1-$S$1)*G1454,4)+$T$1*ROUND(($S$1*AA1454+(1-$S$1)*(G1454-V1454)^2)^0.5,4),4),Rawdata!AL1454+Rawdata!$T$1*Rawdata!AV1454)</f>
        <v>#DIV/0!</v>
      </c>
      <c r="J1454" s="16" t="e">
        <f>IF(A1454&gt;$W$1,ROUND(ROUND( W1454*$S$1+(1-$S$1)*G1454,4)+$T$1*ROUND(($S$1*AB1454+(1-$S$1)*(G1454-W1454)^2)^0.5,4),4),Rawdata!AM1454+Rawdata!$T$1*Rawdata!AW1454)</f>
        <v>#DIV/0!</v>
      </c>
      <c r="K1454" s="16" t="e">
        <f>IF(A1454&gt;$X$1,ROUND(ROUND( X1454*$S$1+(1-$S$1)*G1454,4)+$T$1*ROUND(($S$1*AC1454+(1-$S$1)*(G1454-X1454)^2)^0.5,4),4),Rawdata!AN1454+Rawdata!$T$1*Rawdata!AX1454)</f>
        <v>#DIV/0!</v>
      </c>
      <c r="L1454" s="16" t="e">
        <f>IF(A1454&gt;$Y$1,ROUND(ROUND( Y1454*$S$1+(1-$S$1)*G1454,4)+$T$1*ROUND(($S$1*AD1454+(1-$S$1)*(G1454-Y1454)^2)^0.5,4),4),Rawdata!AO1454+Rawdata!$T$1*Rawdata!AY1454)</f>
        <v>#DIV/0!</v>
      </c>
      <c r="M1454" s="16" t="e">
        <f t="shared" si="605"/>
        <v>#DIV/0!</v>
      </c>
      <c r="N1454" s="16" t="e">
        <f t="shared" si="606"/>
        <v>#DIV/0!</v>
      </c>
      <c r="O1454" s="67"/>
      <c r="P1454" s="67"/>
      <c r="Q1454" s="31" t="e">
        <f t="shared" si="625"/>
        <v>#DIV/0!</v>
      </c>
      <c r="R1454" s="17" t="e">
        <f t="shared" si="626"/>
        <v>#DIV/0!</v>
      </c>
      <c r="S1454" s="37" t="e">
        <f t="shared" si="607"/>
        <v>#DIV/0!</v>
      </c>
      <c r="T1454" s="17" t="e">
        <f t="shared" si="608"/>
        <v>#DIV/0!</v>
      </c>
      <c r="U1454" s="91" t="e">
        <f>IF(A1454&gt;$U$1, U1455*$S$1+(1-$S$1)*G1455,Rawdata!AK1454)</f>
        <v>#DIV/0!</v>
      </c>
      <c r="V1454" s="91" t="e">
        <f>IF(A1454&gt;$V$1,$S$1*V1455+(1-$S$1)*G1455,Rawdata!AL1454)</f>
        <v>#DIV/0!</v>
      </c>
      <c r="W1454" s="91" t="e">
        <f>IF(A1454&gt;$W$1, $S$1*W1455+(1-$S$1)*G1455,Rawdata!AM1454)</f>
        <v>#DIV/0!</v>
      </c>
      <c r="X1454" s="91" t="e">
        <f>IF(A1454&gt;$X$1,$S$1*X1455+(1-$S$1)*G1455,Rawdata!AN1454)</f>
        <v>#DIV/0!</v>
      </c>
      <c r="Y1454" s="91" t="e">
        <f>IF(A1454&gt;$Y$1,$S$1*Y1455+(1-$S$1)*G1455,Rawdata!AO1454)</f>
        <v>#DIV/0!</v>
      </c>
      <c r="Z1454" s="91" t="e">
        <f>IF(A1454&gt;$Z$1,$S$1*Z1455+(1-$S$1)*(G1455-U1455)^2,Rawdata!AP1454)</f>
        <v>#DIV/0!</v>
      </c>
      <c r="AA1454" s="91" t="e">
        <f>IF(A1454&gt;$AA$1,$S$1*AA1455+(1-$S$1)*(G1455-V1455)^2,Rawdata!AQ1454)</f>
        <v>#DIV/0!</v>
      </c>
      <c r="AB1454" s="91" t="e">
        <f>IF(A1454&gt;89,$S$1*AB1455+(1-$S$1)*(G1455-W1455)^2,Rawdata!AR1454)</f>
        <v>#DIV/0!</v>
      </c>
      <c r="AC1454" s="91" t="e">
        <f>IF(A1454&gt;$AC$1,$S$1*AC1455+(1-$S$1)*(G1455-X1455)^2,Rawdata!AS1454)</f>
        <v>#DIV/0!</v>
      </c>
      <c r="AD1454" s="91" t="e">
        <f>IF(A1454&gt;$AD$1,$S$1*AD1455+(1-$S$1)*(G1455-Y1455)^2,Rawdata!AT1454)</f>
        <v>#DIV/0!</v>
      </c>
      <c r="AE1454" s="80" t="e">
        <f t="shared" si="600"/>
        <v>#DIV/0!</v>
      </c>
      <c r="AF1454" s="81" t="e">
        <f t="shared" si="601"/>
        <v>#DIV/0!</v>
      </c>
      <c r="AG1454" s="86">
        <f t="shared" si="624"/>
        <v>0</v>
      </c>
      <c r="AH1454" s="107" t="e">
        <f t="shared" si="602"/>
        <v>#DIV/0!</v>
      </c>
      <c r="AI1454" s="107" t="e">
        <f t="shared" si="603"/>
        <v>#DIV/0!</v>
      </c>
      <c r="AJ1454" s="108" t="e">
        <f t="shared" si="604"/>
        <v>#DIV/0!</v>
      </c>
      <c r="AK1454" s="113" t="e">
        <f t="shared" si="609"/>
        <v>#DIV/0!</v>
      </c>
      <c r="AL1454" s="113" t="e">
        <f t="shared" si="610"/>
        <v>#DIV/0!</v>
      </c>
      <c r="AM1454" s="113" t="e">
        <f t="shared" si="611"/>
        <v>#DIV/0!</v>
      </c>
      <c r="AN1454" s="113" t="e">
        <f t="shared" si="612"/>
        <v>#DIV/0!</v>
      </c>
      <c r="AO1454" s="113" t="e">
        <f t="shared" si="613"/>
        <v>#DIV/0!</v>
      </c>
      <c r="AP1454" s="91" t="e">
        <f t="shared" si="614"/>
        <v>#DIV/0!</v>
      </c>
      <c r="AQ1454" s="91" t="e">
        <f t="shared" si="615"/>
        <v>#DIV/0!</v>
      </c>
      <c r="AR1454" s="91" t="e">
        <f t="shared" si="616"/>
        <v>#DIV/0!</v>
      </c>
      <c r="AS1454" s="91" t="e">
        <f t="shared" si="617"/>
        <v>#DIV/0!</v>
      </c>
      <c r="AT1454" s="91" t="e">
        <f t="shared" si="618"/>
        <v>#DIV/0!</v>
      </c>
      <c r="AU1454" s="113" t="e">
        <f t="shared" si="619"/>
        <v>#DIV/0!</v>
      </c>
      <c r="AV1454" s="113" t="e">
        <f t="shared" si="620"/>
        <v>#DIV/0!</v>
      </c>
      <c r="AW1454" s="113" t="e">
        <f t="shared" si="621"/>
        <v>#DIV/0!</v>
      </c>
      <c r="AX1454" s="113" t="e">
        <f t="shared" si="622"/>
        <v>#DIV/0!</v>
      </c>
      <c r="AY1454" s="113" t="e">
        <f t="shared" si="623"/>
        <v>#DIV/0!</v>
      </c>
    </row>
    <row r="1455" spans="1:51" x14ac:dyDescent="0.25">
      <c r="A1455" s="119"/>
      <c r="B1455" s="83"/>
      <c r="C1455" s="85"/>
      <c r="D1455" s="85"/>
      <c r="E1455" s="85"/>
      <c r="F1455" s="71"/>
      <c r="G1455" s="96"/>
      <c r="H1455" s="16" t="e">
        <f>IF(A1455&gt;$U$1,ROUND(ROUND( U1455*$S$1+(1-$S$1)*G1455,4)+$T$1*ROUND(($S$1*Z1455+(1-$S$1)*(G1455-U1455)^2)^0.5,4),4),Rawdata!AK1455+Rawdata!$T$1*Rawdata!AU1455)</f>
        <v>#DIV/0!</v>
      </c>
      <c r="I1455" s="16" t="e">
        <f>IF(A1455&gt;$V$1,ROUND(ROUND(V1455*$S$1+(1-$S$1)*G1455,4)+$T$1*ROUND(($S$1*AA1455+(1-$S$1)*(G1455-V1455)^2)^0.5,4),4),Rawdata!AL1455+Rawdata!$T$1*Rawdata!AV1455)</f>
        <v>#DIV/0!</v>
      </c>
      <c r="J1455" s="16" t="e">
        <f>IF(A1455&gt;$W$1,ROUND(ROUND( W1455*$S$1+(1-$S$1)*G1455,4)+$T$1*ROUND(($S$1*AB1455+(1-$S$1)*(G1455-W1455)^2)^0.5,4),4),Rawdata!AM1455+Rawdata!$T$1*Rawdata!AW1455)</f>
        <v>#DIV/0!</v>
      </c>
      <c r="K1455" s="16" t="e">
        <f>IF(A1455&gt;$X$1,ROUND(ROUND( X1455*$S$1+(1-$S$1)*G1455,4)+$T$1*ROUND(($S$1*AC1455+(1-$S$1)*(G1455-X1455)^2)^0.5,4),4),Rawdata!AN1455+Rawdata!$T$1*Rawdata!AX1455)</f>
        <v>#DIV/0!</v>
      </c>
      <c r="L1455" s="16" t="e">
        <f>IF(A1455&gt;$Y$1,ROUND(ROUND( Y1455*$S$1+(1-$S$1)*G1455,4)+$T$1*ROUND(($S$1*AD1455+(1-$S$1)*(G1455-Y1455)^2)^0.5,4),4),Rawdata!AO1455+Rawdata!$T$1*Rawdata!AY1455)</f>
        <v>#DIV/0!</v>
      </c>
      <c r="M1455" s="16" t="e">
        <f t="shared" si="605"/>
        <v>#DIV/0!</v>
      </c>
      <c r="N1455" s="16" t="e">
        <f t="shared" si="606"/>
        <v>#DIV/0!</v>
      </c>
      <c r="O1455" s="67"/>
      <c r="P1455" s="67"/>
      <c r="Q1455" s="31" t="e">
        <f t="shared" si="625"/>
        <v>#DIV/0!</v>
      </c>
      <c r="R1455" s="17" t="e">
        <f t="shared" si="626"/>
        <v>#DIV/0!</v>
      </c>
      <c r="S1455" s="37" t="e">
        <f t="shared" si="607"/>
        <v>#DIV/0!</v>
      </c>
      <c r="T1455" s="17" t="e">
        <f t="shared" si="608"/>
        <v>#DIV/0!</v>
      </c>
      <c r="U1455" s="91" t="e">
        <f>IF(A1455&gt;$U$1, U1456*$S$1+(1-$S$1)*G1456,Rawdata!AK1455)</f>
        <v>#DIV/0!</v>
      </c>
      <c r="V1455" s="91" t="e">
        <f>IF(A1455&gt;$V$1,$S$1*V1456+(1-$S$1)*G1456,Rawdata!AL1455)</f>
        <v>#DIV/0!</v>
      </c>
      <c r="W1455" s="91" t="e">
        <f>IF(A1455&gt;$W$1, $S$1*W1456+(1-$S$1)*G1456,Rawdata!AM1455)</f>
        <v>#DIV/0!</v>
      </c>
      <c r="X1455" s="91" t="e">
        <f>IF(A1455&gt;$X$1,$S$1*X1456+(1-$S$1)*G1456,Rawdata!AN1455)</f>
        <v>#DIV/0!</v>
      </c>
      <c r="Y1455" s="91" t="e">
        <f>IF(A1455&gt;$Y$1,$S$1*Y1456+(1-$S$1)*G1456,Rawdata!AO1455)</f>
        <v>#DIV/0!</v>
      </c>
      <c r="Z1455" s="91" t="e">
        <f>IF(A1455&gt;$Z$1,$S$1*Z1456+(1-$S$1)*(G1456-U1456)^2,Rawdata!AP1455)</f>
        <v>#DIV/0!</v>
      </c>
      <c r="AA1455" s="91" t="e">
        <f>IF(A1455&gt;$AA$1,$S$1*AA1456+(1-$S$1)*(G1456-V1456)^2,Rawdata!AQ1455)</f>
        <v>#DIV/0!</v>
      </c>
      <c r="AB1455" s="91" t="e">
        <f>IF(A1455&gt;89,$S$1*AB1456+(1-$S$1)*(G1456-W1456)^2,Rawdata!AR1455)</f>
        <v>#DIV/0!</v>
      </c>
      <c r="AC1455" s="91" t="e">
        <f>IF(A1455&gt;$AC$1,$S$1*AC1456+(1-$S$1)*(G1456-X1456)^2,Rawdata!AS1455)</f>
        <v>#DIV/0!</v>
      </c>
      <c r="AD1455" s="91" t="e">
        <f>IF(A1455&gt;$AD$1,$S$1*AD1456+(1-$S$1)*(G1456-Y1456)^2,Rawdata!AT1455)</f>
        <v>#DIV/0!</v>
      </c>
      <c r="AE1455" s="80" t="e">
        <f t="shared" si="600"/>
        <v>#DIV/0!</v>
      </c>
      <c r="AF1455" s="81" t="e">
        <f t="shared" si="601"/>
        <v>#DIV/0!</v>
      </c>
      <c r="AG1455" s="86">
        <f t="shared" si="624"/>
        <v>0</v>
      </c>
      <c r="AH1455" s="107" t="e">
        <f t="shared" si="602"/>
        <v>#DIV/0!</v>
      </c>
      <c r="AI1455" s="107" t="e">
        <f t="shared" si="603"/>
        <v>#DIV/0!</v>
      </c>
      <c r="AJ1455" s="108" t="e">
        <f t="shared" si="604"/>
        <v>#DIV/0!</v>
      </c>
      <c r="AK1455" s="113" t="e">
        <f t="shared" si="609"/>
        <v>#DIV/0!</v>
      </c>
      <c r="AL1455" s="113" t="e">
        <f t="shared" si="610"/>
        <v>#DIV/0!</v>
      </c>
      <c r="AM1455" s="113" t="e">
        <f t="shared" si="611"/>
        <v>#DIV/0!</v>
      </c>
      <c r="AN1455" s="113" t="e">
        <f t="shared" si="612"/>
        <v>#DIV/0!</v>
      </c>
      <c r="AO1455" s="113" t="e">
        <f t="shared" si="613"/>
        <v>#DIV/0!</v>
      </c>
      <c r="AP1455" s="91" t="e">
        <f t="shared" si="614"/>
        <v>#DIV/0!</v>
      </c>
      <c r="AQ1455" s="91" t="e">
        <f t="shared" si="615"/>
        <v>#DIV/0!</v>
      </c>
      <c r="AR1455" s="91" t="e">
        <f t="shared" si="616"/>
        <v>#DIV/0!</v>
      </c>
      <c r="AS1455" s="91" t="e">
        <f t="shared" si="617"/>
        <v>#DIV/0!</v>
      </c>
      <c r="AT1455" s="91" t="e">
        <f t="shared" si="618"/>
        <v>#DIV/0!</v>
      </c>
      <c r="AU1455" s="113" t="e">
        <f t="shared" si="619"/>
        <v>#DIV/0!</v>
      </c>
      <c r="AV1455" s="113" t="e">
        <f t="shared" si="620"/>
        <v>#DIV/0!</v>
      </c>
      <c r="AW1455" s="113" t="e">
        <f t="shared" si="621"/>
        <v>#DIV/0!</v>
      </c>
      <c r="AX1455" s="113" t="e">
        <f t="shared" si="622"/>
        <v>#DIV/0!</v>
      </c>
      <c r="AY1455" s="113" t="e">
        <f t="shared" si="623"/>
        <v>#DIV/0!</v>
      </c>
    </row>
    <row r="1456" spans="1:51" x14ac:dyDescent="0.25">
      <c r="A1456" s="119"/>
      <c r="B1456" s="83"/>
      <c r="C1456" s="85"/>
      <c r="D1456" s="85"/>
      <c r="E1456" s="85"/>
      <c r="F1456" s="71"/>
      <c r="G1456" s="96"/>
      <c r="H1456" s="16" t="e">
        <f>IF(A1456&gt;$U$1,ROUND(ROUND( U1456*$S$1+(1-$S$1)*G1456,4)+$T$1*ROUND(($S$1*Z1456+(1-$S$1)*(G1456-U1456)^2)^0.5,4),4),Rawdata!AK1456+Rawdata!$T$1*Rawdata!AU1456)</f>
        <v>#DIV/0!</v>
      </c>
      <c r="I1456" s="16" t="e">
        <f>IF(A1456&gt;$V$1,ROUND(ROUND(V1456*$S$1+(1-$S$1)*G1456,4)+$T$1*ROUND(($S$1*AA1456+(1-$S$1)*(G1456-V1456)^2)^0.5,4),4),Rawdata!AL1456+Rawdata!$T$1*Rawdata!AV1456)</f>
        <v>#DIV/0!</v>
      </c>
      <c r="J1456" s="16" t="e">
        <f>IF(A1456&gt;$W$1,ROUND(ROUND( W1456*$S$1+(1-$S$1)*G1456,4)+$T$1*ROUND(($S$1*AB1456+(1-$S$1)*(G1456-W1456)^2)^0.5,4),4),Rawdata!AM1456+Rawdata!$T$1*Rawdata!AW1456)</f>
        <v>#DIV/0!</v>
      </c>
      <c r="K1456" s="16" t="e">
        <f>IF(A1456&gt;$X$1,ROUND(ROUND( X1456*$S$1+(1-$S$1)*G1456,4)+$T$1*ROUND(($S$1*AC1456+(1-$S$1)*(G1456-X1456)^2)^0.5,4),4),Rawdata!AN1456+Rawdata!$T$1*Rawdata!AX1456)</f>
        <v>#DIV/0!</v>
      </c>
      <c r="L1456" s="16" t="e">
        <f>IF(A1456&gt;$Y$1,ROUND(ROUND( Y1456*$S$1+(1-$S$1)*G1456,4)+$T$1*ROUND(($S$1*AD1456+(1-$S$1)*(G1456-Y1456)^2)^0.5,4),4),Rawdata!AO1456+Rawdata!$T$1*Rawdata!AY1456)</f>
        <v>#DIV/0!</v>
      </c>
      <c r="M1456" s="16" t="e">
        <f t="shared" si="605"/>
        <v>#DIV/0!</v>
      </c>
      <c r="N1456" s="16" t="e">
        <f t="shared" si="606"/>
        <v>#DIV/0!</v>
      </c>
      <c r="O1456" s="67"/>
      <c r="P1456" s="67"/>
      <c r="Q1456" s="31" t="e">
        <f t="shared" si="625"/>
        <v>#DIV/0!</v>
      </c>
      <c r="R1456" s="17" t="e">
        <f t="shared" si="626"/>
        <v>#DIV/0!</v>
      </c>
      <c r="S1456" s="37" t="e">
        <f t="shared" si="607"/>
        <v>#DIV/0!</v>
      </c>
      <c r="T1456" s="17" t="e">
        <f t="shared" si="608"/>
        <v>#DIV/0!</v>
      </c>
      <c r="U1456" s="91" t="e">
        <f>IF(A1456&gt;$U$1, U1457*$S$1+(1-$S$1)*G1457,Rawdata!AK1456)</f>
        <v>#DIV/0!</v>
      </c>
      <c r="V1456" s="91" t="e">
        <f>IF(A1456&gt;$V$1,$S$1*V1457+(1-$S$1)*G1457,Rawdata!AL1456)</f>
        <v>#DIV/0!</v>
      </c>
      <c r="W1456" s="91" t="e">
        <f>IF(A1456&gt;$W$1, $S$1*W1457+(1-$S$1)*G1457,Rawdata!AM1456)</f>
        <v>#DIV/0!</v>
      </c>
      <c r="X1456" s="91" t="e">
        <f>IF(A1456&gt;$X$1,$S$1*X1457+(1-$S$1)*G1457,Rawdata!AN1456)</f>
        <v>#DIV/0!</v>
      </c>
      <c r="Y1456" s="91" t="e">
        <f>IF(A1456&gt;$Y$1,$S$1*Y1457+(1-$S$1)*G1457,Rawdata!AO1456)</f>
        <v>#DIV/0!</v>
      </c>
      <c r="Z1456" s="91" t="e">
        <f>IF(A1456&gt;$Z$1,$S$1*Z1457+(1-$S$1)*(G1457-U1457)^2,Rawdata!AP1456)</f>
        <v>#DIV/0!</v>
      </c>
      <c r="AA1456" s="91" t="e">
        <f>IF(A1456&gt;$AA$1,$S$1*AA1457+(1-$S$1)*(G1457-V1457)^2,Rawdata!AQ1456)</f>
        <v>#DIV/0!</v>
      </c>
      <c r="AB1456" s="91" t="e">
        <f>IF(A1456&gt;89,$S$1*AB1457+(1-$S$1)*(G1457-W1457)^2,Rawdata!AR1456)</f>
        <v>#DIV/0!</v>
      </c>
      <c r="AC1456" s="91" t="e">
        <f>IF(A1456&gt;$AC$1,$S$1*AC1457+(1-$S$1)*(G1457-X1457)^2,Rawdata!AS1456)</f>
        <v>#DIV/0!</v>
      </c>
      <c r="AD1456" s="91" t="e">
        <f>IF(A1456&gt;$AD$1,$S$1*AD1457+(1-$S$1)*(G1457-Y1457)^2,Rawdata!AT1456)</f>
        <v>#DIV/0!</v>
      </c>
      <c r="AE1456" s="80" t="e">
        <f t="shared" si="600"/>
        <v>#DIV/0!</v>
      </c>
      <c r="AF1456" s="81" t="e">
        <f t="shared" si="601"/>
        <v>#DIV/0!</v>
      </c>
      <c r="AG1456" s="86">
        <f t="shared" si="624"/>
        <v>0</v>
      </c>
      <c r="AH1456" s="107" t="e">
        <f t="shared" si="602"/>
        <v>#DIV/0!</v>
      </c>
      <c r="AI1456" s="107" t="e">
        <f t="shared" si="603"/>
        <v>#DIV/0!</v>
      </c>
      <c r="AJ1456" s="108" t="e">
        <f t="shared" si="604"/>
        <v>#DIV/0!</v>
      </c>
      <c r="AK1456" s="113" t="e">
        <f t="shared" si="609"/>
        <v>#DIV/0!</v>
      </c>
      <c r="AL1456" s="113" t="e">
        <f t="shared" si="610"/>
        <v>#DIV/0!</v>
      </c>
      <c r="AM1456" s="113" t="e">
        <f t="shared" si="611"/>
        <v>#DIV/0!</v>
      </c>
      <c r="AN1456" s="113" t="e">
        <f t="shared" si="612"/>
        <v>#DIV/0!</v>
      </c>
      <c r="AO1456" s="113" t="e">
        <f t="shared" si="613"/>
        <v>#DIV/0!</v>
      </c>
      <c r="AP1456" s="91" t="e">
        <f t="shared" si="614"/>
        <v>#DIV/0!</v>
      </c>
      <c r="AQ1456" s="91" t="e">
        <f t="shared" si="615"/>
        <v>#DIV/0!</v>
      </c>
      <c r="AR1456" s="91" t="e">
        <f t="shared" si="616"/>
        <v>#DIV/0!</v>
      </c>
      <c r="AS1456" s="91" t="e">
        <f t="shared" si="617"/>
        <v>#DIV/0!</v>
      </c>
      <c r="AT1456" s="91" t="e">
        <f t="shared" si="618"/>
        <v>#DIV/0!</v>
      </c>
      <c r="AU1456" s="113" t="e">
        <f t="shared" si="619"/>
        <v>#DIV/0!</v>
      </c>
      <c r="AV1456" s="113" t="e">
        <f t="shared" si="620"/>
        <v>#DIV/0!</v>
      </c>
      <c r="AW1456" s="113" t="e">
        <f t="shared" si="621"/>
        <v>#DIV/0!</v>
      </c>
      <c r="AX1456" s="113" t="e">
        <f t="shared" si="622"/>
        <v>#DIV/0!</v>
      </c>
      <c r="AY1456" s="113" t="e">
        <f t="shared" si="623"/>
        <v>#DIV/0!</v>
      </c>
    </row>
    <row r="1457" spans="1:51" x14ac:dyDescent="0.25">
      <c r="A1457" s="119"/>
      <c r="B1457" s="83"/>
      <c r="C1457" s="85"/>
      <c r="D1457" s="85"/>
      <c r="E1457" s="85"/>
      <c r="F1457" s="71"/>
      <c r="G1457" s="96"/>
      <c r="H1457" s="16" t="e">
        <f>IF(A1457&gt;$U$1,ROUND(ROUND( U1457*$S$1+(1-$S$1)*G1457,4)+$T$1*ROUND(($S$1*Z1457+(1-$S$1)*(G1457-U1457)^2)^0.5,4),4),Rawdata!AK1457+Rawdata!$T$1*Rawdata!AU1457)</f>
        <v>#DIV/0!</v>
      </c>
      <c r="I1457" s="16" t="e">
        <f>IF(A1457&gt;$V$1,ROUND(ROUND(V1457*$S$1+(1-$S$1)*G1457,4)+$T$1*ROUND(($S$1*AA1457+(1-$S$1)*(G1457-V1457)^2)^0.5,4),4),Rawdata!AL1457+Rawdata!$T$1*Rawdata!AV1457)</f>
        <v>#DIV/0!</v>
      </c>
      <c r="J1457" s="16" t="e">
        <f>IF(A1457&gt;$W$1,ROUND(ROUND( W1457*$S$1+(1-$S$1)*G1457,4)+$T$1*ROUND(($S$1*AB1457+(1-$S$1)*(G1457-W1457)^2)^0.5,4),4),Rawdata!AM1457+Rawdata!$T$1*Rawdata!AW1457)</f>
        <v>#DIV/0!</v>
      </c>
      <c r="K1457" s="16" t="e">
        <f>IF(A1457&gt;$X$1,ROUND(ROUND( X1457*$S$1+(1-$S$1)*G1457,4)+$T$1*ROUND(($S$1*AC1457+(1-$S$1)*(G1457-X1457)^2)^0.5,4),4),Rawdata!AN1457+Rawdata!$T$1*Rawdata!AX1457)</f>
        <v>#DIV/0!</v>
      </c>
      <c r="L1457" s="16" t="e">
        <f>IF(A1457&gt;$Y$1,ROUND(ROUND( Y1457*$S$1+(1-$S$1)*G1457,4)+$T$1*ROUND(($S$1*AD1457+(1-$S$1)*(G1457-Y1457)^2)^0.5,4),4),Rawdata!AO1457+Rawdata!$T$1*Rawdata!AY1457)</f>
        <v>#DIV/0!</v>
      </c>
      <c r="M1457" s="16" t="e">
        <f t="shared" si="605"/>
        <v>#DIV/0!</v>
      </c>
      <c r="N1457" s="16" t="e">
        <f t="shared" si="606"/>
        <v>#DIV/0!</v>
      </c>
      <c r="O1457" s="67"/>
      <c r="P1457" s="67"/>
      <c r="Q1457" s="31" t="e">
        <f t="shared" si="625"/>
        <v>#DIV/0!</v>
      </c>
      <c r="R1457" s="17" t="e">
        <f t="shared" si="626"/>
        <v>#DIV/0!</v>
      </c>
      <c r="S1457" s="37" t="e">
        <f t="shared" si="607"/>
        <v>#DIV/0!</v>
      </c>
      <c r="T1457" s="17" t="e">
        <f t="shared" si="608"/>
        <v>#DIV/0!</v>
      </c>
      <c r="U1457" s="91" t="e">
        <f>IF(A1457&gt;$U$1, U1458*$S$1+(1-$S$1)*G1458,Rawdata!AK1457)</f>
        <v>#DIV/0!</v>
      </c>
      <c r="V1457" s="91" t="e">
        <f>IF(A1457&gt;$V$1,$S$1*V1458+(1-$S$1)*G1458,Rawdata!AL1457)</f>
        <v>#DIV/0!</v>
      </c>
      <c r="W1457" s="91" t="e">
        <f>IF(A1457&gt;$W$1, $S$1*W1458+(1-$S$1)*G1458,Rawdata!AM1457)</f>
        <v>#DIV/0!</v>
      </c>
      <c r="X1457" s="91" t="e">
        <f>IF(A1457&gt;$X$1,$S$1*X1458+(1-$S$1)*G1458,Rawdata!AN1457)</f>
        <v>#DIV/0!</v>
      </c>
      <c r="Y1457" s="91" t="e">
        <f>IF(A1457&gt;$Y$1,$S$1*Y1458+(1-$S$1)*G1458,Rawdata!AO1457)</f>
        <v>#DIV/0!</v>
      </c>
      <c r="Z1457" s="91" t="e">
        <f>IF(A1457&gt;$Z$1,$S$1*Z1458+(1-$S$1)*(G1458-U1458)^2,Rawdata!AP1457)</f>
        <v>#DIV/0!</v>
      </c>
      <c r="AA1457" s="91" t="e">
        <f>IF(A1457&gt;$AA$1,$S$1*AA1458+(1-$S$1)*(G1458-V1458)^2,Rawdata!AQ1457)</f>
        <v>#DIV/0!</v>
      </c>
      <c r="AB1457" s="91" t="e">
        <f>IF(A1457&gt;89,$S$1*AB1458+(1-$S$1)*(G1458-W1458)^2,Rawdata!AR1457)</f>
        <v>#DIV/0!</v>
      </c>
      <c r="AC1457" s="91" t="e">
        <f>IF(A1457&gt;$AC$1,$S$1*AC1458+(1-$S$1)*(G1458-X1458)^2,Rawdata!AS1457)</f>
        <v>#DIV/0!</v>
      </c>
      <c r="AD1457" s="91" t="e">
        <f>IF(A1457&gt;$AD$1,$S$1*AD1458+(1-$S$1)*(G1458-Y1458)^2,Rawdata!AT1457)</f>
        <v>#DIV/0!</v>
      </c>
      <c r="AE1457" s="80" t="e">
        <f t="shared" si="600"/>
        <v>#DIV/0!</v>
      </c>
      <c r="AF1457" s="81" t="e">
        <f t="shared" si="601"/>
        <v>#DIV/0!</v>
      </c>
      <c r="AG1457" s="86">
        <f t="shared" si="624"/>
        <v>0</v>
      </c>
      <c r="AH1457" s="107" t="e">
        <f t="shared" si="602"/>
        <v>#DIV/0!</v>
      </c>
      <c r="AI1457" s="107" t="e">
        <f t="shared" si="603"/>
        <v>#DIV/0!</v>
      </c>
      <c r="AJ1457" s="108" t="e">
        <f t="shared" si="604"/>
        <v>#DIV/0!</v>
      </c>
      <c r="AK1457" s="113" t="e">
        <f t="shared" si="609"/>
        <v>#DIV/0!</v>
      </c>
      <c r="AL1457" s="113" t="e">
        <f t="shared" si="610"/>
        <v>#DIV/0!</v>
      </c>
      <c r="AM1457" s="113" t="e">
        <f t="shared" si="611"/>
        <v>#DIV/0!</v>
      </c>
      <c r="AN1457" s="113" t="e">
        <f t="shared" si="612"/>
        <v>#DIV/0!</v>
      </c>
      <c r="AO1457" s="113" t="e">
        <f t="shared" si="613"/>
        <v>#DIV/0!</v>
      </c>
      <c r="AP1457" s="91" t="e">
        <f t="shared" si="614"/>
        <v>#DIV/0!</v>
      </c>
      <c r="AQ1457" s="91" t="e">
        <f t="shared" si="615"/>
        <v>#DIV/0!</v>
      </c>
      <c r="AR1457" s="91" t="e">
        <f t="shared" si="616"/>
        <v>#DIV/0!</v>
      </c>
      <c r="AS1457" s="91" t="e">
        <f t="shared" si="617"/>
        <v>#DIV/0!</v>
      </c>
      <c r="AT1457" s="91" t="e">
        <f t="shared" si="618"/>
        <v>#DIV/0!</v>
      </c>
      <c r="AU1457" s="113" t="e">
        <f t="shared" si="619"/>
        <v>#DIV/0!</v>
      </c>
      <c r="AV1457" s="113" t="e">
        <f t="shared" si="620"/>
        <v>#DIV/0!</v>
      </c>
      <c r="AW1457" s="113" t="e">
        <f t="shared" si="621"/>
        <v>#DIV/0!</v>
      </c>
      <c r="AX1457" s="113" t="e">
        <f t="shared" si="622"/>
        <v>#DIV/0!</v>
      </c>
      <c r="AY1457" s="113" t="e">
        <f t="shared" si="623"/>
        <v>#DIV/0!</v>
      </c>
    </row>
    <row r="1458" spans="1:51" x14ac:dyDescent="0.25">
      <c r="A1458" s="119"/>
      <c r="B1458" s="83"/>
      <c r="C1458" s="85"/>
      <c r="D1458" s="85"/>
      <c r="E1458" s="85"/>
      <c r="F1458" s="71"/>
      <c r="G1458" s="96"/>
      <c r="H1458" s="16" t="e">
        <f>IF(A1458&gt;$U$1,ROUND(ROUND( U1458*$S$1+(1-$S$1)*G1458,4)+$T$1*ROUND(($S$1*Z1458+(1-$S$1)*(G1458-U1458)^2)^0.5,4),4),Rawdata!AK1458+Rawdata!$T$1*Rawdata!AU1458)</f>
        <v>#DIV/0!</v>
      </c>
      <c r="I1458" s="16" t="e">
        <f>IF(A1458&gt;$V$1,ROUND(ROUND(V1458*$S$1+(1-$S$1)*G1458,4)+$T$1*ROUND(($S$1*AA1458+(1-$S$1)*(G1458-V1458)^2)^0.5,4),4),Rawdata!AL1458+Rawdata!$T$1*Rawdata!AV1458)</f>
        <v>#DIV/0!</v>
      </c>
      <c r="J1458" s="16" t="e">
        <f>IF(A1458&gt;$W$1,ROUND(ROUND( W1458*$S$1+(1-$S$1)*G1458,4)+$T$1*ROUND(($S$1*AB1458+(1-$S$1)*(G1458-W1458)^2)^0.5,4),4),Rawdata!AM1458+Rawdata!$T$1*Rawdata!AW1458)</f>
        <v>#DIV/0!</v>
      </c>
      <c r="K1458" s="16" t="e">
        <f>IF(A1458&gt;$X$1,ROUND(ROUND( X1458*$S$1+(1-$S$1)*G1458,4)+$T$1*ROUND(($S$1*AC1458+(1-$S$1)*(G1458-X1458)^2)^0.5,4),4),Rawdata!AN1458+Rawdata!$T$1*Rawdata!AX1458)</f>
        <v>#DIV/0!</v>
      </c>
      <c r="L1458" s="16" t="e">
        <f>IF(A1458&gt;$Y$1,ROUND(ROUND( Y1458*$S$1+(1-$S$1)*G1458,4)+$T$1*ROUND(($S$1*AD1458+(1-$S$1)*(G1458-Y1458)^2)^0.5,4),4),Rawdata!AO1458+Rawdata!$T$1*Rawdata!AY1458)</f>
        <v>#DIV/0!</v>
      </c>
      <c r="M1458" s="16" t="e">
        <f t="shared" si="605"/>
        <v>#DIV/0!</v>
      </c>
      <c r="N1458" s="16" t="e">
        <f t="shared" si="606"/>
        <v>#DIV/0!</v>
      </c>
      <c r="O1458" s="67"/>
      <c r="P1458" s="67"/>
      <c r="Q1458" s="31" t="e">
        <f t="shared" si="625"/>
        <v>#DIV/0!</v>
      </c>
      <c r="R1458" s="17" t="e">
        <f t="shared" si="626"/>
        <v>#DIV/0!</v>
      </c>
      <c r="S1458" s="37" t="e">
        <f t="shared" si="607"/>
        <v>#DIV/0!</v>
      </c>
      <c r="T1458" s="17" t="e">
        <f t="shared" si="608"/>
        <v>#DIV/0!</v>
      </c>
      <c r="U1458" s="91" t="e">
        <f>IF(A1458&gt;$U$1, U1459*$S$1+(1-$S$1)*G1459,Rawdata!AK1458)</f>
        <v>#DIV/0!</v>
      </c>
      <c r="V1458" s="91" t="e">
        <f>IF(A1458&gt;$V$1,$S$1*V1459+(1-$S$1)*G1459,Rawdata!AL1458)</f>
        <v>#DIV/0!</v>
      </c>
      <c r="W1458" s="91" t="e">
        <f>IF(A1458&gt;$W$1, $S$1*W1459+(1-$S$1)*G1459,Rawdata!AM1458)</f>
        <v>#DIV/0!</v>
      </c>
      <c r="X1458" s="91" t="e">
        <f>IF(A1458&gt;$X$1,$S$1*X1459+(1-$S$1)*G1459,Rawdata!AN1458)</f>
        <v>#DIV/0!</v>
      </c>
      <c r="Y1458" s="91" t="e">
        <f>IF(A1458&gt;$Y$1,$S$1*Y1459+(1-$S$1)*G1459,Rawdata!AO1458)</f>
        <v>#DIV/0!</v>
      </c>
      <c r="Z1458" s="91" t="e">
        <f>IF(A1458&gt;$Z$1,$S$1*Z1459+(1-$S$1)*(G1459-U1459)^2,Rawdata!AP1458)</f>
        <v>#DIV/0!</v>
      </c>
      <c r="AA1458" s="91" t="e">
        <f>IF(A1458&gt;$AA$1,$S$1*AA1459+(1-$S$1)*(G1459-V1459)^2,Rawdata!AQ1458)</f>
        <v>#DIV/0!</v>
      </c>
      <c r="AB1458" s="91" t="e">
        <f>IF(A1458&gt;89,$S$1*AB1459+(1-$S$1)*(G1459-W1459)^2,Rawdata!AR1458)</f>
        <v>#DIV/0!</v>
      </c>
      <c r="AC1458" s="91" t="e">
        <f>IF(A1458&gt;$AC$1,$S$1*AC1459+(1-$S$1)*(G1459-X1459)^2,Rawdata!AS1458)</f>
        <v>#DIV/0!</v>
      </c>
      <c r="AD1458" s="91" t="e">
        <f>IF(A1458&gt;$AD$1,$S$1*AD1459+(1-$S$1)*(G1459-Y1459)^2,Rawdata!AT1458)</f>
        <v>#DIV/0!</v>
      </c>
      <c r="AE1458" s="80" t="e">
        <f t="shared" si="600"/>
        <v>#DIV/0!</v>
      </c>
      <c r="AF1458" s="81" t="e">
        <f t="shared" si="601"/>
        <v>#DIV/0!</v>
      </c>
      <c r="AG1458" s="86">
        <f t="shared" si="624"/>
        <v>0</v>
      </c>
      <c r="AH1458" s="107" t="e">
        <f t="shared" si="602"/>
        <v>#DIV/0!</v>
      </c>
      <c r="AI1458" s="107" t="e">
        <f t="shared" si="603"/>
        <v>#DIV/0!</v>
      </c>
      <c r="AJ1458" s="108" t="e">
        <f t="shared" si="604"/>
        <v>#DIV/0!</v>
      </c>
      <c r="AK1458" s="113" t="e">
        <f t="shared" si="609"/>
        <v>#DIV/0!</v>
      </c>
      <c r="AL1458" s="113" t="e">
        <f t="shared" si="610"/>
        <v>#DIV/0!</v>
      </c>
      <c r="AM1458" s="113" t="e">
        <f t="shared" si="611"/>
        <v>#DIV/0!</v>
      </c>
      <c r="AN1458" s="113" t="e">
        <f t="shared" si="612"/>
        <v>#DIV/0!</v>
      </c>
      <c r="AO1458" s="113" t="e">
        <f t="shared" si="613"/>
        <v>#DIV/0!</v>
      </c>
      <c r="AP1458" s="91" t="e">
        <f t="shared" si="614"/>
        <v>#DIV/0!</v>
      </c>
      <c r="AQ1458" s="91" t="e">
        <f t="shared" si="615"/>
        <v>#DIV/0!</v>
      </c>
      <c r="AR1458" s="91" t="e">
        <f t="shared" si="616"/>
        <v>#DIV/0!</v>
      </c>
      <c r="AS1458" s="91" t="e">
        <f t="shared" si="617"/>
        <v>#DIV/0!</v>
      </c>
      <c r="AT1458" s="91" t="e">
        <f t="shared" si="618"/>
        <v>#DIV/0!</v>
      </c>
      <c r="AU1458" s="113" t="e">
        <f t="shared" si="619"/>
        <v>#DIV/0!</v>
      </c>
      <c r="AV1458" s="113" t="e">
        <f t="shared" si="620"/>
        <v>#DIV/0!</v>
      </c>
      <c r="AW1458" s="113" t="e">
        <f t="shared" si="621"/>
        <v>#DIV/0!</v>
      </c>
      <c r="AX1458" s="113" t="e">
        <f t="shared" si="622"/>
        <v>#DIV/0!</v>
      </c>
      <c r="AY1458" s="113" t="e">
        <f t="shared" si="623"/>
        <v>#DIV/0!</v>
      </c>
    </row>
    <row r="1459" spans="1:51" x14ac:dyDescent="0.25">
      <c r="A1459" s="119"/>
      <c r="B1459" s="83"/>
      <c r="C1459" s="85"/>
      <c r="D1459" s="85"/>
      <c r="E1459" s="85"/>
      <c r="F1459" s="71"/>
      <c r="G1459" s="96"/>
      <c r="H1459" s="16" t="e">
        <f>IF(A1459&gt;$U$1,ROUND(ROUND( U1459*$S$1+(1-$S$1)*G1459,4)+$T$1*ROUND(($S$1*Z1459+(1-$S$1)*(G1459-U1459)^2)^0.5,4),4),Rawdata!AK1459+Rawdata!$T$1*Rawdata!AU1459)</f>
        <v>#DIV/0!</v>
      </c>
      <c r="I1459" s="16" t="e">
        <f>IF(A1459&gt;$V$1,ROUND(ROUND(V1459*$S$1+(1-$S$1)*G1459,4)+$T$1*ROUND(($S$1*AA1459+(1-$S$1)*(G1459-V1459)^2)^0.5,4),4),Rawdata!AL1459+Rawdata!$T$1*Rawdata!AV1459)</f>
        <v>#DIV/0!</v>
      </c>
      <c r="J1459" s="16" t="e">
        <f>IF(A1459&gt;$W$1,ROUND(ROUND( W1459*$S$1+(1-$S$1)*G1459,4)+$T$1*ROUND(($S$1*AB1459+(1-$S$1)*(G1459-W1459)^2)^0.5,4),4),Rawdata!AM1459+Rawdata!$T$1*Rawdata!AW1459)</f>
        <v>#DIV/0!</v>
      </c>
      <c r="K1459" s="16" t="e">
        <f>IF(A1459&gt;$X$1,ROUND(ROUND( X1459*$S$1+(1-$S$1)*G1459,4)+$T$1*ROUND(($S$1*AC1459+(1-$S$1)*(G1459-X1459)^2)^0.5,4),4),Rawdata!AN1459+Rawdata!$T$1*Rawdata!AX1459)</f>
        <v>#DIV/0!</v>
      </c>
      <c r="L1459" s="16" t="e">
        <f>IF(A1459&gt;$Y$1,ROUND(ROUND( Y1459*$S$1+(1-$S$1)*G1459,4)+$T$1*ROUND(($S$1*AD1459+(1-$S$1)*(G1459-Y1459)^2)^0.5,4),4),Rawdata!AO1459+Rawdata!$T$1*Rawdata!AY1459)</f>
        <v>#DIV/0!</v>
      </c>
      <c r="M1459" s="16" t="e">
        <f t="shared" si="605"/>
        <v>#DIV/0!</v>
      </c>
      <c r="N1459" s="16" t="e">
        <f t="shared" si="606"/>
        <v>#DIV/0!</v>
      </c>
      <c r="O1459" s="67"/>
      <c r="P1459" s="67"/>
      <c r="Q1459" s="31" t="e">
        <f t="shared" si="625"/>
        <v>#DIV/0!</v>
      </c>
      <c r="R1459" s="17" t="e">
        <f t="shared" si="626"/>
        <v>#DIV/0!</v>
      </c>
      <c r="S1459" s="37" t="e">
        <f t="shared" si="607"/>
        <v>#DIV/0!</v>
      </c>
      <c r="T1459" s="17" t="e">
        <f t="shared" si="608"/>
        <v>#DIV/0!</v>
      </c>
      <c r="U1459" s="91" t="e">
        <f>IF(A1459&gt;$U$1, U1460*$S$1+(1-$S$1)*G1460,Rawdata!AK1459)</f>
        <v>#DIV/0!</v>
      </c>
      <c r="V1459" s="91" t="e">
        <f>IF(A1459&gt;$V$1,$S$1*V1460+(1-$S$1)*G1460,Rawdata!AL1459)</f>
        <v>#DIV/0!</v>
      </c>
      <c r="W1459" s="91" t="e">
        <f>IF(A1459&gt;$W$1, $S$1*W1460+(1-$S$1)*G1460,Rawdata!AM1459)</f>
        <v>#DIV/0!</v>
      </c>
      <c r="X1459" s="91" t="e">
        <f>IF(A1459&gt;$X$1,$S$1*X1460+(1-$S$1)*G1460,Rawdata!AN1459)</f>
        <v>#DIV/0!</v>
      </c>
      <c r="Y1459" s="91" t="e">
        <f>IF(A1459&gt;$Y$1,$S$1*Y1460+(1-$S$1)*G1460,Rawdata!AO1459)</f>
        <v>#DIV/0!</v>
      </c>
      <c r="Z1459" s="91" t="e">
        <f>IF(A1459&gt;$Z$1,$S$1*Z1460+(1-$S$1)*(G1460-U1460)^2,Rawdata!AP1459)</f>
        <v>#DIV/0!</v>
      </c>
      <c r="AA1459" s="91" t="e">
        <f>IF(A1459&gt;$AA$1,$S$1*AA1460+(1-$S$1)*(G1460-V1460)^2,Rawdata!AQ1459)</f>
        <v>#DIV/0!</v>
      </c>
      <c r="AB1459" s="91" t="e">
        <f>IF(A1459&gt;89,$S$1*AB1460+(1-$S$1)*(G1460-W1460)^2,Rawdata!AR1459)</f>
        <v>#DIV/0!</v>
      </c>
      <c r="AC1459" s="91" t="e">
        <f>IF(A1459&gt;$AC$1,$S$1*AC1460+(1-$S$1)*(G1460-X1460)^2,Rawdata!AS1459)</f>
        <v>#DIV/0!</v>
      </c>
      <c r="AD1459" s="91" t="e">
        <f>IF(A1459&gt;$AD$1,$S$1*AD1460+(1-$S$1)*(G1460-Y1460)^2,Rawdata!AT1459)</f>
        <v>#DIV/0!</v>
      </c>
      <c r="AE1459" s="80" t="e">
        <f t="shared" si="600"/>
        <v>#DIV/0!</v>
      </c>
      <c r="AF1459" s="81" t="e">
        <f t="shared" si="601"/>
        <v>#DIV/0!</v>
      </c>
      <c r="AG1459" s="86">
        <f t="shared" si="624"/>
        <v>0</v>
      </c>
      <c r="AH1459" s="107" t="e">
        <f t="shared" si="602"/>
        <v>#DIV/0!</v>
      </c>
      <c r="AI1459" s="107" t="e">
        <f t="shared" si="603"/>
        <v>#DIV/0!</v>
      </c>
      <c r="AJ1459" s="108" t="e">
        <f t="shared" si="604"/>
        <v>#DIV/0!</v>
      </c>
      <c r="AK1459" s="113" t="e">
        <f t="shared" si="609"/>
        <v>#DIV/0!</v>
      </c>
      <c r="AL1459" s="113" t="e">
        <f t="shared" si="610"/>
        <v>#DIV/0!</v>
      </c>
      <c r="AM1459" s="113" t="e">
        <f t="shared" si="611"/>
        <v>#DIV/0!</v>
      </c>
      <c r="AN1459" s="113" t="e">
        <f t="shared" si="612"/>
        <v>#DIV/0!</v>
      </c>
      <c r="AO1459" s="113" t="e">
        <f t="shared" si="613"/>
        <v>#DIV/0!</v>
      </c>
      <c r="AP1459" s="91" t="e">
        <f t="shared" si="614"/>
        <v>#DIV/0!</v>
      </c>
      <c r="AQ1459" s="91" t="e">
        <f t="shared" si="615"/>
        <v>#DIV/0!</v>
      </c>
      <c r="AR1459" s="91" t="e">
        <f t="shared" si="616"/>
        <v>#DIV/0!</v>
      </c>
      <c r="AS1459" s="91" t="e">
        <f t="shared" si="617"/>
        <v>#DIV/0!</v>
      </c>
      <c r="AT1459" s="91" t="e">
        <f t="shared" si="618"/>
        <v>#DIV/0!</v>
      </c>
      <c r="AU1459" s="113" t="e">
        <f t="shared" si="619"/>
        <v>#DIV/0!</v>
      </c>
      <c r="AV1459" s="113" t="e">
        <f t="shared" si="620"/>
        <v>#DIV/0!</v>
      </c>
      <c r="AW1459" s="113" t="e">
        <f t="shared" si="621"/>
        <v>#DIV/0!</v>
      </c>
      <c r="AX1459" s="113" t="e">
        <f t="shared" si="622"/>
        <v>#DIV/0!</v>
      </c>
      <c r="AY1459" s="113" t="e">
        <f t="shared" si="623"/>
        <v>#DIV/0!</v>
      </c>
    </row>
    <row r="1460" spans="1:51" x14ac:dyDescent="0.25">
      <c r="A1460" s="119"/>
      <c r="B1460" s="83"/>
      <c r="C1460" s="85"/>
      <c r="D1460" s="85"/>
      <c r="E1460" s="85"/>
      <c r="F1460" s="71"/>
      <c r="G1460" s="96"/>
      <c r="H1460" s="16" t="e">
        <f>IF(A1460&gt;$U$1,ROUND(ROUND( U1460*$S$1+(1-$S$1)*G1460,4)+$T$1*ROUND(($S$1*Z1460+(1-$S$1)*(G1460-U1460)^2)^0.5,4),4),Rawdata!AK1460+Rawdata!$T$1*Rawdata!AU1460)</f>
        <v>#DIV/0!</v>
      </c>
      <c r="I1460" s="16" t="e">
        <f>IF(A1460&gt;$V$1,ROUND(ROUND(V1460*$S$1+(1-$S$1)*G1460,4)+$T$1*ROUND(($S$1*AA1460+(1-$S$1)*(G1460-V1460)^2)^0.5,4),4),Rawdata!AL1460+Rawdata!$T$1*Rawdata!AV1460)</f>
        <v>#DIV/0!</v>
      </c>
      <c r="J1460" s="16" t="e">
        <f>IF(A1460&gt;$W$1,ROUND(ROUND( W1460*$S$1+(1-$S$1)*G1460,4)+$T$1*ROUND(($S$1*AB1460+(1-$S$1)*(G1460-W1460)^2)^0.5,4),4),Rawdata!AM1460+Rawdata!$T$1*Rawdata!AW1460)</f>
        <v>#DIV/0!</v>
      </c>
      <c r="K1460" s="16" t="e">
        <f>IF(A1460&gt;$X$1,ROUND(ROUND( X1460*$S$1+(1-$S$1)*G1460,4)+$T$1*ROUND(($S$1*AC1460+(1-$S$1)*(G1460-X1460)^2)^0.5,4),4),Rawdata!AN1460+Rawdata!$T$1*Rawdata!AX1460)</f>
        <v>#DIV/0!</v>
      </c>
      <c r="L1460" s="16" t="e">
        <f>IF(A1460&gt;$Y$1,ROUND(ROUND( Y1460*$S$1+(1-$S$1)*G1460,4)+$T$1*ROUND(($S$1*AD1460+(1-$S$1)*(G1460-Y1460)^2)^0.5,4),4),Rawdata!AO1460+Rawdata!$T$1*Rawdata!AY1460)</f>
        <v>#DIV/0!</v>
      </c>
      <c r="M1460" s="16" t="e">
        <f t="shared" si="605"/>
        <v>#DIV/0!</v>
      </c>
      <c r="N1460" s="16" t="e">
        <f t="shared" si="606"/>
        <v>#DIV/0!</v>
      </c>
      <c r="O1460" s="67"/>
      <c r="P1460" s="67"/>
      <c r="Q1460" s="31" t="e">
        <f t="shared" si="625"/>
        <v>#DIV/0!</v>
      </c>
      <c r="R1460" s="17" t="e">
        <f t="shared" si="626"/>
        <v>#DIV/0!</v>
      </c>
      <c r="S1460" s="37" t="e">
        <f t="shared" si="607"/>
        <v>#DIV/0!</v>
      </c>
      <c r="T1460" s="17" t="e">
        <f t="shared" si="608"/>
        <v>#DIV/0!</v>
      </c>
      <c r="U1460" s="91" t="e">
        <f>IF(A1460&gt;$U$1, U1461*$S$1+(1-$S$1)*G1461,Rawdata!AK1460)</f>
        <v>#DIV/0!</v>
      </c>
      <c r="V1460" s="91" t="e">
        <f>IF(A1460&gt;$V$1,$S$1*V1461+(1-$S$1)*G1461,Rawdata!AL1460)</f>
        <v>#DIV/0!</v>
      </c>
      <c r="W1460" s="91" t="e">
        <f>IF(A1460&gt;$W$1, $S$1*W1461+(1-$S$1)*G1461,Rawdata!AM1460)</f>
        <v>#DIV/0!</v>
      </c>
      <c r="X1460" s="91" t="e">
        <f>IF(A1460&gt;$X$1,$S$1*X1461+(1-$S$1)*G1461,Rawdata!AN1460)</f>
        <v>#DIV/0!</v>
      </c>
      <c r="Y1460" s="91" t="e">
        <f>IF(A1460&gt;$Y$1,$S$1*Y1461+(1-$S$1)*G1461,Rawdata!AO1460)</f>
        <v>#DIV/0!</v>
      </c>
      <c r="Z1460" s="91" t="e">
        <f>IF(A1460&gt;$Z$1,$S$1*Z1461+(1-$S$1)*(G1461-U1461)^2,Rawdata!AP1460)</f>
        <v>#DIV/0!</v>
      </c>
      <c r="AA1460" s="91" t="e">
        <f>IF(A1460&gt;$AA$1,$S$1*AA1461+(1-$S$1)*(G1461-V1461)^2,Rawdata!AQ1460)</f>
        <v>#DIV/0!</v>
      </c>
      <c r="AB1460" s="91" t="e">
        <f>IF(A1460&gt;89,$S$1*AB1461+(1-$S$1)*(G1461-W1461)^2,Rawdata!AR1460)</f>
        <v>#DIV/0!</v>
      </c>
      <c r="AC1460" s="91" t="e">
        <f>IF(A1460&gt;$AC$1,$S$1*AC1461+(1-$S$1)*(G1461-X1461)^2,Rawdata!AS1460)</f>
        <v>#DIV/0!</v>
      </c>
      <c r="AD1460" s="91" t="e">
        <f>IF(A1460&gt;$AD$1,$S$1*AD1461+(1-$S$1)*(G1461-Y1461)^2,Rawdata!AT1460)</f>
        <v>#DIV/0!</v>
      </c>
      <c r="AE1460" s="80" t="e">
        <f t="shared" si="600"/>
        <v>#DIV/0!</v>
      </c>
      <c r="AF1460" s="81" t="e">
        <f t="shared" si="601"/>
        <v>#DIV/0!</v>
      </c>
      <c r="AG1460" s="86">
        <f t="shared" si="624"/>
        <v>0</v>
      </c>
      <c r="AH1460" s="107" t="e">
        <f t="shared" si="602"/>
        <v>#DIV/0!</v>
      </c>
      <c r="AI1460" s="107" t="e">
        <f t="shared" si="603"/>
        <v>#DIV/0!</v>
      </c>
      <c r="AJ1460" s="108" t="e">
        <f t="shared" si="604"/>
        <v>#DIV/0!</v>
      </c>
      <c r="AK1460" s="113" t="e">
        <f t="shared" si="609"/>
        <v>#DIV/0!</v>
      </c>
      <c r="AL1460" s="113" t="e">
        <f t="shared" si="610"/>
        <v>#DIV/0!</v>
      </c>
      <c r="AM1460" s="113" t="e">
        <f t="shared" si="611"/>
        <v>#DIV/0!</v>
      </c>
      <c r="AN1460" s="113" t="e">
        <f t="shared" si="612"/>
        <v>#DIV/0!</v>
      </c>
      <c r="AO1460" s="113" t="e">
        <f t="shared" si="613"/>
        <v>#DIV/0!</v>
      </c>
      <c r="AP1460" s="91" t="e">
        <f t="shared" si="614"/>
        <v>#DIV/0!</v>
      </c>
      <c r="AQ1460" s="91" t="e">
        <f t="shared" si="615"/>
        <v>#DIV/0!</v>
      </c>
      <c r="AR1460" s="91" t="e">
        <f t="shared" si="616"/>
        <v>#DIV/0!</v>
      </c>
      <c r="AS1460" s="91" t="e">
        <f t="shared" si="617"/>
        <v>#DIV/0!</v>
      </c>
      <c r="AT1460" s="91" t="e">
        <f t="shared" si="618"/>
        <v>#DIV/0!</v>
      </c>
      <c r="AU1460" s="113" t="e">
        <f t="shared" si="619"/>
        <v>#DIV/0!</v>
      </c>
      <c r="AV1460" s="113" t="e">
        <f t="shared" si="620"/>
        <v>#DIV/0!</v>
      </c>
      <c r="AW1460" s="113" t="e">
        <f t="shared" si="621"/>
        <v>#DIV/0!</v>
      </c>
      <c r="AX1460" s="113" t="e">
        <f t="shared" si="622"/>
        <v>#DIV/0!</v>
      </c>
      <c r="AY1460" s="113" t="e">
        <f t="shared" si="623"/>
        <v>#DIV/0!</v>
      </c>
    </row>
    <row r="1461" spans="1:51" x14ac:dyDescent="0.25">
      <c r="A1461" s="119"/>
      <c r="B1461" s="83"/>
      <c r="C1461" s="85"/>
      <c r="D1461" s="85"/>
      <c r="E1461" s="85"/>
      <c r="F1461" s="71"/>
      <c r="G1461" s="96"/>
      <c r="H1461" s="16" t="e">
        <f>IF(A1461&gt;$U$1,ROUND(ROUND( U1461*$S$1+(1-$S$1)*G1461,4)+$T$1*ROUND(($S$1*Z1461+(1-$S$1)*(G1461-U1461)^2)^0.5,4),4),Rawdata!AK1461+Rawdata!$T$1*Rawdata!AU1461)</f>
        <v>#DIV/0!</v>
      </c>
      <c r="I1461" s="16" t="e">
        <f>IF(A1461&gt;$V$1,ROUND(ROUND(V1461*$S$1+(1-$S$1)*G1461,4)+$T$1*ROUND(($S$1*AA1461+(1-$S$1)*(G1461-V1461)^2)^0.5,4),4),Rawdata!AL1461+Rawdata!$T$1*Rawdata!AV1461)</f>
        <v>#DIV/0!</v>
      </c>
      <c r="J1461" s="16" t="e">
        <f>IF(A1461&gt;$W$1,ROUND(ROUND( W1461*$S$1+(1-$S$1)*G1461,4)+$T$1*ROUND(($S$1*AB1461+(1-$S$1)*(G1461-W1461)^2)^0.5,4),4),Rawdata!AM1461+Rawdata!$T$1*Rawdata!AW1461)</f>
        <v>#DIV/0!</v>
      </c>
      <c r="K1461" s="16" t="e">
        <f>IF(A1461&gt;$X$1,ROUND(ROUND( X1461*$S$1+(1-$S$1)*G1461,4)+$T$1*ROUND(($S$1*AC1461+(1-$S$1)*(G1461-X1461)^2)^0.5,4),4),Rawdata!AN1461+Rawdata!$T$1*Rawdata!AX1461)</f>
        <v>#DIV/0!</v>
      </c>
      <c r="L1461" s="16" t="e">
        <f>IF(A1461&gt;$Y$1,ROUND(ROUND( Y1461*$S$1+(1-$S$1)*G1461,4)+$T$1*ROUND(($S$1*AD1461+(1-$S$1)*(G1461-Y1461)^2)^0.5,4),4),Rawdata!AO1461+Rawdata!$T$1*Rawdata!AY1461)</f>
        <v>#DIV/0!</v>
      </c>
      <c r="M1461" s="16" t="e">
        <f t="shared" si="605"/>
        <v>#DIV/0!</v>
      </c>
      <c r="N1461" s="16" t="e">
        <f t="shared" si="606"/>
        <v>#DIV/0!</v>
      </c>
      <c r="O1461" s="67"/>
      <c r="P1461" s="67"/>
      <c r="Q1461" s="31" t="e">
        <f t="shared" si="625"/>
        <v>#DIV/0!</v>
      </c>
      <c r="R1461" s="17" t="e">
        <f t="shared" si="626"/>
        <v>#DIV/0!</v>
      </c>
      <c r="S1461" s="37" t="e">
        <f t="shared" si="607"/>
        <v>#DIV/0!</v>
      </c>
      <c r="T1461" s="17" t="e">
        <f t="shared" si="608"/>
        <v>#DIV/0!</v>
      </c>
      <c r="U1461" s="91" t="e">
        <f>IF(A1461&gt;$U$1, U1462*$S$1+(1-$S$1)*G1462,Rawdata!AK1461)</f>
        <v>#DIV/0!</v>
      </c>
      <c r="V1461" s="91" t="e">
        <f>IF(A1461&gt;$V$1,$S$1*V1462+(1-$S$1)*G1462,Rawdata!AL1461)</f>
        <v>#DIV/0!</v>
      </c>
      <c r="W1461" s="91" t="e">
        <f>IF(A1461&gt;$W$1, $S$1*W1462+(1-$S$1)*G1462,Rawdata!AM1461)</f>
        <v>#DIV/0!</v>
      </c>
      <c r="X1461" s="91" t="e">
        <f>IF(A1461&gt;$X$1,$S$1*X1462+(1-$S$1)*G1462,Rawdata!AN1461)</f>
        <v>#DIV/0!</v>
      </c>
      <c r="Y1461" s="91" t="e">
        <f>IF(A1461&gt;$Y$1,$S$1*Y1462+(1-$S$1)*G1462,Rawdata!AO1461)</f>
        <v>#DIV/0!</v>
      </c>
      <c r="Z1461" s="91" t="e">
        <f>IF(A1461&gt;$Z$1,$S$1*Z1462+(1-$S$1)*(G1462-U1462)^2,Rawdata!AP1461)</f>
        <v>#DIV/0!</v>
      </c>
      <c r="AA1461" s="91" t="e">
        <f>IF(A1461&gt;$AA$1,$S$1*AA1462+(1-$S$1)*(G1462-V1462)^2,Rawdata!AQ1461)</f>
        <v>#DIV/0!</v>
      </c>
      <c r="AB1461" s="91" t="e">
        <f>IF(A1461&gt;89,$S$1*AB1462+(1-$S$1)*(G1462-W1462)^2,Rawdata!AR1461)</f>
        <v>#DIV/0!</v>
      </c>
      <c r="AC1461" s="91" t="e">
        <f>IF(A1461&gt;$AC$1,$S$1*AC1462+(1-$S$1)*(G1462-X1462)^2,Rawdata!AS1461)</f>
        <v>#DIV/0!</v>
      </c>
      <c r="AD1461" s="91" t="e">
        <f>IF(A1461&gt;$AD$1,$S$1*AD1462+(1-$S$1)*(G1462-Y1462)^2,Rawdata!AT1461)</f>
        <v>#DIV/0!</v>
      </c>
      <c r="AE1461" s="80" t="e">
        <f t="shared" si="600"/>
        <v>#DIV/0!</v>
      </c>
      <c r="AF1461" s="81" t="e">
        <f t="shared" si="601"/>
        <v>#DIV/0!</v>
      </c>
      <c r="AG1461" s="86">
        <f t="shared" si="624"/>
        <v>0</v>
      </c>
      <c r="AH1461" s="107" t="e">
        <f t="shared" si="602"/>
        <v>#DIV/0!</v>
      </c>
      <c r="AI1461" s="107" t="e">
        <f t="shared" si="603"/>
        <v>#DIV/0!</v>
      </c>
      <c r="AJ1461" s="108" t="e">
        <f t="shared" si="604"/>
        <v>#DIV/0!</v>
      </c>
      <c r="AK1461" s="113" t="e">
        <f t="shared" si="609"/>
        <v>#DIV/0!</v>
      </c>
      <c r="AL1461" s="113" t="e">
        <f t="shared" si="610"/>
        <v>#DIV/0!</v>
      </c>
      <c r="AM1461" s="113" t="e">
        <f t="shared" si="611"/>
        <v>#DIV/0!</v>
      </c>
      <c r="AN1461" s="113" t="e">
        <f t="shared" si="612"/>
        <v>#DIV/0!</v>
      </c>
      <c r="AO1461" s="113" t="e">
        <f t="shared" si="613"/>
        <v>#DIV/0!</v>
      </c>
      <c r="AP1461" s="91" t="e">
        <f t="shared" si="614"/>
        <v>#DIV/0!</v>
      </c>
      <c r="AQ1461" s="91" t="e">
        <f t="shared" si="615"/>
        <v>#DIV/0!</v>
      </c>
      <c r="AR1461" s="91" t="e">
        <f t="shared" si="616"/>
        <v>#DIV/0!</v>
      </c>
      <c r="AS1461" s="91" t="e">
        <f t="shared" si="617"/>
        <v>#DIV/0!</v>
      </c>
      <c r="AT1461" s="91" t="e">
        <f t="shared" si="618"/>
        <v>#DIV/0!</v>
      </c>
      <c r="AU1461" s="113" t="e">
        <f t="shared" si="619"/>
        <v>#DIV/0!</v>
      </c>
      <c r="AV1461" s="113" t="e">
        <f t="shared" si="620"/>
        <v>#DIV/0!</v>
      </c>
      <c r="AW1461" s="113" t="e">
        <f t="shared" si="621"/>
        <v>#DIV/0!</v>
      </c>
      <c r="AX1461" s="113" t="e">
        <f t="shared" si="622"/>
        <v>#DIV/0!</v>
      </c>
      <c r="AY1461" s="113" t="e">
        <f t="shared" si="623"/>
        <v>#DIV/0!</v>
      </c>
    </row>
    <row r="1462" spans="1:51" x14ac:dyDescent="0.25">
      <c r="A1462" s="119"/>
      <c r="B1462" s="83"/>
      <c r="C1462" s="85"/>
      <c r="D1462" s="85"/>
      <c r="E1462" s="85"/>
      <c r="F1462" s="71"/>
      <c r="G1462" s="96"/>
      <c r="H1462" s="16" t="e">
        <f>IF(A1462&gt;$U$1,ROUND(ROUND( U1462*$S$1+(1-$S$1)*G1462,4)+$T$1*ROUND(($S$1*Z1462+(1-$S$1)*(G1462-U1462)^2)^0.5,4),4),Rawdata!AK1462+Rawdata!$T$1*Rawdata!AU1462)</f>
        <v>#DIV/0!</v>
      </c>
      <c r="I1462" s="16" t="e">
        <f>IF(A1462&gt;$V$1,ROUND(ROUND(V1462*$S$1+(1-$S$1)*G1462,4)+$T$1*ROUND(($S$1*AA1462+(1-$S$1)*(G1462-V1462)^2)^0.5,4),4),Rawdata!AL1462+Rawdata!$T$1*Rawdata!AV1462)</f>
        <v>#DIV/0!</v>
      </c>
      <c r="J1462" s="16" t="e">
        <f>IF(A1462&gt;$W$1,ROUND(ROUND( W1462*$S$1+(1-$S$1)*G1462,4)+$T$1*ROUND(($S$1*AB1462+(1-$S$1)*(G1462-W1462)^2)^0.5,4),4),Rawdata!AM1462+Rawdata!$T$1*Rawdata!AW1462)</f>
        <v>#DIV/0!</v>
      </c>
      <c r="K1462" s="16" t="e">
        <f>IF(A1462&gt;$X$1,ROUND(ROUND( X1462*$S$1+(1-$S$1)*G1462,4)+$T$1*ROUND(($S$1*AC1462+(1-$S$1)*(G1462-X1462)^2)^0.5,4),4),Rawdata!AN1462+Rawdata!$T$1*Rawdata!AX1462)</f>
        <v>#DIV/0!</v>
      </c>
      <c r="L1462" s="16" t="e">
        <f>IF(A1462&gt;$Y$1,ROUND(ROUND( Y1462*$S$1+(1-$S$1)*G1462,4)+$T$1*ROUND(($S$1*AD1462+(1-$S$1)*(G1462-Y1462)^2)^0.5,4),4),Rawdata!AO1462+Rawdata!$T$1*Rawdata!AY1462)</f>
        <v>#DIV/0!</v>
      </c>
      <c r="M1462" s="16" t="e">
        <f t="shared" si="605"/>
        <v>#DIV/0!</v>
      </c>
      <c r="N1462" s="16" t="e">
        <f t="shared" si="606"/>
        <v>#DIV/0!</v>
      </c>
      <c r="O1462" s="67"/>
      <c r="P1462" s="67"/>
      <c r="Q1462" s="31" t="e">
        <f t="shared" si="625"/>
        <v>#DIV/0!</v>
      </c>
      <c r="R1462" s="17" t="e">
        <f t="shared" si="626"/>
        <v>#DIV/0!</v>
      </c>
      <c r="S1462" s="37" t="e">
        <f t="shared" si="607"/>
        <v>#DIV/0!</v>
      </c>
      <c r="T1462" s="17" t="e">
        <f t="shared" si="608"/>
        <v>#DIV/0!</v>
      </c>
      <c r="U1462" s="91" t="e">
        <f>IF(A1462&gt;$U$1, U1463*$S$1+(1-$S$1)*G1463,Rawdata!AK1462)</f>
        <v>#DIV/0!</v>
      </c>
      <c r="V1462" s="91" t="e">
        <f>IF(A1462&gt;$V$1,$S$1*V1463+(1-$S$1)*G1463,Rawdata!AL1462)</f>
        <v>#DIV/0!</v>
      </c>
      <c r="W1462" s="91" t="e">
        <f>IF(A1462&gt;$W$1, $S$1*W1463+(1-$S$1)*G1463,Rawdata!AM1462)</f>
        <v>#DIV/0!</v>
      </c>
      <c r="X1462" s="91" t="e">
        <f>IF(A1462&gt;$X$1,$S$1*X1463+(1-$S$1)*G1463,Rawdata!AN1462)</f>
        <v>#DIV/0!</v>
      </c>
      <c r="Y1462" s="91" t="e">
        <f>IF(A1462&gt;$Y$1,$S$1*Y1463+(1-$S$1)*G1463,Rawdata!AO1462)</f>
        <v>#DIV/0!</v>
      </c>
      <c r="Z1462" s="91" t="e">
        <f>IF(A1462&gt;$Z$1,$S$1*Z1463+(1-$S$1)*(G1463-U1463)^2,Rawdata!AP1462)</f>
        <v>#DIV/0!</v>
      </c>
      <c r="AA1462" s="91" t="e">
        <f>IF(A1462&gt;$AA$1,$S$1*AA1463+(1-$S$1)*(G1463-V1463)^2,Rawdata!AQ1462)</f>
        <v>#DIV/0!</v>
      </c>
      <c r="AB1462" s="91" t="e">
        <f>IF(A1462&gt;89,$S$1*AB1463+(1-$S$1)*(G1463-W1463)^2,Rawdata!AR1462)</f>
        <v>#DIV/0!</v>
      </c>
      <c r="AC1462" s="91" t="e">
        <f>IF(A1462&gt;$AC$1,$S$1*AC1463+(1-$S$1)*(G1463-X1463)^2,Rawdata!AS1462)</f>
        <v>#DIV/0!</v>
      </c>
      <c r="AD1462" s="91" t="e">
        <f>IF(A1462&gt;$AD$1,$S$1*AD1463+(1-$S$1)*(G1463-Y1463)^2,Rawdata!AT1462)</f>
        <v>#DIV/0!</v>
      </c>
      <c r="AE1462" s="80" t="e">
        <f t="shared" si="600"/>
        <v>#DIV/0!</v>
      </c>
      <c r="AF1462" s="81" t="e">
        <f t="shared" si="601"/>
        <v>#DIV/0!</v>
      </c>
      <c r="AG1462" s="86">
        <f t="shared" si="624"/>
        <v>0</v>
      </c>
      <c r="AH1462" s="107" t="e">
        <f t="shared" si="602"/>
        <v>#DIV/0!</v>
      </c>
      <c r="AI1462" s="107" t="e">
        <f t="shared" si="603"/>
        <v>#DIV/0!</v>
      </c>
      <c r="AJ1462" s="108" t="e">
        <f t="shared" si="604"/>
        <v>#DIV/0!</v>
      </c>
      <c r="AK1462" s="113" t="e">
        <f t="shared" si="609"/>
        <v>#DIV/0!</v>
      </c>
      <c r="AL1462" s="113" t="e">
        <f t="shared" si="610"/>
        <v>#DIV/0!</v>
      </c>
      <c r="AM1462" s="113" t="e">
        <f t="shared" si="611"/>
        <v>#DIV/0!</v>
      </c>
      <c r="AN1462" s="113" t="e">
        <f t="shared" si="612"/>
        <v>#DIV/0!</v>
      </c>
      <c r="AO1462" s="113" t="e">
        <f t="shared" si="613"/>
        <v>#DIV/0!</v>
      </c>
      <c r="AP1462" s="91" t="e">
        <f t="shared" si="614"/>
        <v>#DIV/0!</v>
      </c>
      <c r="AQ1462" s="91" t="e">
        <f t="shared" si="615"/>
        <v>#DIV/0!</v>
      </c>
      <c r="AR1462" s="91" t="e">
        <f t="shared" si="616"/>
        <v>#DIV/0!</v>
      </c>
      <c r="AS1462" s="91" t="e">
        <f t="shared" si="617"/>
        <v>#DIV/0!</v>
      </c>
      <c r="AT1462" s="91" t="e">
        <f t="shared" si="618"/>
        <v>#DIV/0!</v>
      </c>
      <c r="AU1462" s="113" t="e">
        <f t="shared" si="619"/>
        <v>#DIV/0!</v>
      </c>
      <c r="AV1462" s="113" t="e">
        <f t="shared" si="620"/>
        <v>#DIV/0!</v>
      </c>
      <c r="AW1462" s="113" t="e">
        <f t="shared" si="621"/>
        <v>#DIV/0!</v>
      </c>
      <c r="AX1462" s="113" t="e">
        <f t="shared" si="622"/>
        <v>#DIV/0!</v>
      </c>
      <c r="AY1462" s="113" t="e">
        <f t="shared" si="623"/>
        <v>#DIV/0!</v>
      </c>
    </row>
    <row r="1463" spans="1:51" x14ac:dyDescent="0.25">
      <c r="A1463" s="119"/>
      <c r="B1463" s="83"/>
      <c r="C1463" s="85"/>
      <c r="D1463" s="85"/>
      <c r="E1463" s="85"/>
      <c r="F1463" s="71"/>
      <c r="G1463" s="96"/>
      <c r="H1463" s="16" t="e">
        <f>IF(A1463&gt;$U$1,ROUND(ROUND( U1463*$S$1+(1-$S$1)*G1463,4)+$T$1*ROUND(($S$1*Z1463+(1-$S$1)*(G1463-U1463)^2)^0.5,4),4),Rawdata!AK1463+Rawdata!$T$1*Rawdata!AU1463)</f>
        <v>#DIV/0!</v>
      </c>
      <c r="I1463" s="16" t="e">
        <f>IF(A1463&gt;$V$1,ROUND(ROUND(V1463*$S$1+(1-$S$1)*G1463,4)+$T$1*ROUND(($S$1*AA1463+(1-$S$1)*(G1463-V1463)^2)^0.5,4),4),Rawdata!AL1463+Rawdata!$T$1*Rawdata!AV1463)</f>
        <v>#DIV/0!</v>
      </c>
      <c r="J1463" s="16" t="e">
        <f>IF(A1463&gt;$W$1,ROUND(ROUND( W1463*$S$1+(1-$S$1)*G1463,4)+$T$1*ROUND(($S$1*AB1463+(1-$S$1)*(G1463-W1463)^2)^0.5,4),4),Rawdata!AM1463+Rawdata!$T$1*Rawdata!AW1463)</f>
        <v>#DIV/0!</v>
      </c>
      <c r="K1463" s="16" t="e">
        <f>IF(A1463&gt;$X$1,ROUND(ROUND( X1463*$S$1+(1-$S$1)*G1463,4)+$T$1*ROUND(($S$1*AC1463+(1-$S$1)*(G1463-X1463)^2)^0.5,4),4),Rawdata!AN1463+Rawdata!$T$1*Rawdata!AX1463)</f>
        <v>#DIV/0!</v>
      </c>
      <c r="L1463" s="16" t="e">
        <f>IF(A1463&gt;$Y$1,ROUND(ROUND( Y1463*$S$1+(1-$S$1)*G1463,4)+$T$1*ROUND(($S$1*AD1463+(1-$S$1)*(G1463-Y1463)^2)^0.5,4),4),Rawdata!AO1463+Rawdata!$T$1*Rawdata!AY1463)</f>
        <v>#DIV/0!</v>
      </c>
      <c r="M1463" s="16" t="e">
        <f t="shared" si="605"/>
        <v>#DIV/0!</v>
      </c>
      <c r="N1463" s="16" t="e">
        <f t="shared" si="606"/>
        <v>#DIV/0!</v>
      </c>
      <c r="O1463" s="67"/>
      <c r="P1463" s="67"/>
      <c r="Q1463" s="31" t="e">
        <f t="shared" si="625"/>
        <v>#DIV/0!</v>
      </c>
      <c r="R1463" s="17" t="e">
        <f t="shared" si="626"/>
        <v>#DIV/0!</v>
      </c>
      <c r="S1463" s="37" t="e">
        <f t="shared" si="607"/>
        <v>#DIV/0!</v>
      </c>
      <c r="T1463" s="17" t="e">
        <f t="shared" si="608"/>
        <v>#DIV/0!</v>
      </c>
      <c r="U1463" s="91" t="e">
        <f>IF(A1463&gt;$U$1, U1464*$S$1+(1-$S$1)*G1464,Rawdata!AK1463)</f>
        <v>#DIV/0!</v>
      </c>
      <c r="V1463" s="91" t="e">
        <f>IF(A1463&gt;$V$1,$S$1*V1464+(1-$S$1)*G1464,Rawdata!AL1463)</f>
        <v>#DIV/0!</v>
      </c>
      <c r="W1463" s="91" t="e">
        <f>IF(A1463&gt;$W$1, $S$1*W1464+(1-$S$1)*G1464,Rawdata!AM1463)</f>
        <v>#DIV/0!</v>
      </c>
      <c r="X1463" s="91" t="e">
        <f>IF(A1463&gt;$X$1,$S$1*X1464+(1-$S$1)*G1464,Rawdata!AN1463)</f>
        <v>#DIV/0!</v>
      </c>
      <c r="Y1463" s="91" t="e">
        <f>IF(A1463&gt;$Y$1,$S$1*Y1464+(1-$S$1)*G1464,Rawdata!AO1463)</f>
        <v>#DIV/0!</v>
      </c>
      <c r="Z1463" s="91" t="e">
        <f>IF(A1463&gt;$Z$1,$S$1*Z1464+(1-$S$1)*(G1464-U1464)^2,Rawdata!AP1463)</f>
        <v>#DIV/0!</v>
      </c>
      <c r="AA1463" s="91" t="e">
        <f>IF(A1463&gt;$AA$1,$S$1*AA1464+(1-$S$1)*(G1464-V1464)^2,Rawdata!AQ1463)</f>
        <v>#DIV/0!</v>
      </c>
      <c r="AB1463" s="91" t="e">
        <f>IF(A1463&gt;89,$S$1*AB1464+(1-$S$1)*(G1464-W1464)^2,Rawdata!AR1463)</f>
        <v>#DIV/0!</v>
      </c>
      <c r="AC1463" s="91" t="e">
        <f>IF(A1463&gt;$AC$1,$S$1*AC1464+(1-$S$1)*(G1464-X1464)^2,Rawdata!AS1463)</f>
        <v>#DIV/0!</v>
      </c>
      <c r="AD1463" s="91" t="e">
        <f>IF(A1463&gt;$AD$1,$S$1*AD1464+(1-$S$1)*(G1464-Y1464)^2,Rawdata!AT1463)</f>
        <v>#DIV/0!</v>
      </c>
      <c r="AE1463" s="80" t="e">
        <f t="shared" si="600"/>
        <v>#DIV/0!</v>
      </c>
      <c r="AF1463" s="81" t="e">
        <f t="shared" si="601"/>
        <v>#DIV/0!</v>
      </c>
      <c r="AG1463" s="86">
        <f t="shared" si="624"/>
        <v>0</v>
      </c>
      <c r="AH1463" s="107" t="e">
        <f t="shared" si="602"/>
        <v>#DIV/0!</v>
      </c>
      <c r="AI1463" s="107" t="e">
        <f t="shared" si="603"/>
        <v>#DIV/0!</v>
      </c>
      <c r="AJ1463" s="108" t="e">
        <f t="shared" si="604"/>
        <v>#DIV/0!</v>
      </c>
      <c r="AK1463" s="113" t="e">
        <f t="shared" si="609"/>
        <v>#DIV/0!</v>
      </c>
      <c r="AL1463" s="113" t="e">
        <f t="shared" si="610"/>
        <v>#DIV/0!</v>
      </c>
      <c r="AM1463" s="113" t="e">
        <f t="shared" si="611"/>
        <v>#DIV/0!</v>
      </c>
      <c r="AN1463" s="113" t="e">
        <f t="shared" si="612"/>
        <v>#DIV/0!</v>
      </c>
      <c r="AO1463" s="113" t="e">
        <f t="shared" si="613"/>
        <v>#DIV/0!</v>
      </c>
      <c r="AP1463" s="91" t="e">
        <f t="shared" si="614"/>
        <v>#DIV/0!</v>
      </c>
      <c r="AQ1463" s="91" t="e">
        <f t="shared" si="615"/>
        <v>#DIV/0!</v>
      </c>
      <c r="AR1463" s="91" t="e">
        <f t="shared" si="616"/>
        <v>#DIV/0!</v>
      </c>
      <c r="AS1463" s="91" t="e">
        <f t="shared" si="617"/>
        <v>#DIV/0!</v>
      </c>
      <c r="AT1463" s="91" t="e">
        <f t="shared" si="618"/>
        <v>#DIV/0!</v>
      </c>
      <c r="AU1463" s="113" t="e">
        <f t="shared" si="619"/>
        <v>#DIV/0!</v>
      </c>
      <c r="AV1463" s="113" t="e">
        <f t="shared" si="620"/>
        <v>#DIV/0!</v>
      </c>
      <c r="AW1463" s="113" t="e">
        <f t="shared" si="621"/>
        <v>#DIV/0!</v>
      </c>
      <c r="AX1463" s="113" t="e">
        <f t="shared" si="622"/>
        <v>#DIV/0!</v>
      </c>
      <c r="AY1463" s="113" t="e">
        <f t="shared" si="623"/>
        <v>#DIV/0!</v>
      </c>
    </row>
    <row r="1464" spans="1:51" x14ac:dyDescent="0.25">
      <c r="A1464" s="119"/>
      <c r="B1464" s="83"/>
      <c r="C1464" s="85"/>
      <c r="D1464" s="85"/>
      <c r="E1464" s="85"/>
      <c r="F1464" s="71"/>
      <c r="G1464" s="96"/>
      <c r="H1464" s="16" t="e">
        <f>IF(A1464&gt;$U$1,ROUND(ROUND( U1464*$S$1+(1-$S$1)*G1464,4)+$T$1*ROUND(($S$1*Z1464+(1-$S$1)*(G1464-U1464)^2)^0.5,4),4),Rawdata!AK1464+Rawdata!$T$1*Rawdata!AU1464)</f>
        <v>#DIV/0!</v>
      </c>
      <c r="I1464" s="16" t="e">
        <f>IF(A1464&gt;$V$1,ROUND(ROUND(V1464*$S$1+(1-$S$1)*G1464,4)+$T$1*ROUND(($S$1*AA1464+(1-$S$1)*(G1464-V1464)^2)^0.5,4),4),Rawdata!AL1464+Rawdata!$T$1*Rawdata!AV1464)</f>
        <v>#DIV/0!</v>
      </c>
      <c r="J1464" s="16" t="e">
        <f>IF(A1464&gt;$W$1,ROUND(ROUND( W1464*$S$1+(1-$S$1)*G1464,4)+$T$1*ROUND(($S$1*AB1464+(1-$S$1)*(G1464-W1464)^2)^0.5,4),4),Rawdata!AM1464+Rawdata!$T$1*Rawdata!AW1464)</f>
        <v>#DIV/0!</v>
      </c>
      <c r="K1464" s="16" t="e">
        <f>IF(A1464&gt;$X$1,ROUND(ROUND( X1464*$S$1+(1-$S$1)*G1464,4)+$T$1*ROUND(($S$1*AC1464+(1-$S$1)*(G1464-X1464)^2)^0.5,4),4),Rawdata!AN1464+Rawdata!$T$1*Rawdata!AX1464)</f>
        <v>#DIV/0!</v>
      </c>
      <c r="L1464" s="16" t="e">
        <f>IF(A1464&gt;$Y$1,ROUND(ROUND( Y1464*$S$1+(1-$S$1)*G1464,4)+$T$1*ROUND(($S$1*AD1464+(1-$S$1)*(G1464-Y1464)^2)^0.5,4),4),Rawdata!AO1464+Rawdata!$T$1*Rawdata!AY1464)</f>
        <v>#DIV/0!</v>
      </c>
      <c r="M1464" s="16" t="e">
        <f t="shared" si="605"/>
        <v>#DIV/0!</v>
      </c>
      <c r="N1464" s="16" t="e">
        <f t="shared" si="606"/>
        <v>#DIV/0!</v>
      </c>
      <c r="O1464" s="67"/>
      <c r="P1464" s="67"/>
      <c r="Q1464" s="31" t="e">
        <f t="shared" si="625"/>
        <v>#DIV/0!</v>
      </c>
      <c r="R1464" s="17" t="e">
        <f t="shared" si="626"/>
        <v>#DIV/0!</v>
      </c>
      <c r="S1464" s="37" t="e">
        <f t="shared" si="607"/>
        <v>#DIV/0!</v>
      </c>
      <c r="T1464" s="17" t="e">
        <f t="shared" si="608"/>
        <v>#DIV/0!</v>
      </c>
      <c r="U1464" s="91" t="e">
        <f>IF(A1464&gt;$U$1, U1465*$S$1+(1-$S$1)*G1465,Rawdata!AK1464)</f>
        <v>#DIV/0!</v>
      </c>
      <c r="V1464" s="91" t="e">
        <f>IF(A1464&gt;$V$1,$S$1*V1465+(1-$S$1)*G1465,Rawdata!AL1464)</f>
        <v>#DIV/0!</v>
      </c>
      <c r="W1464" s="91" t="e">
        <f>IF(A1464&gt;$W$1, $S$1*W1465+(1-$S$1)*G1465,Rawdata!AM1464)</f>
        <v>#DIV/0!</v>
      </c>
      <c r="X1464" s="91" t="e">
        <f>IF(A1464&gt;$X$1,$S$1*X1465+(1-$S$1)*G1465,Rawdata!AN1464)</f>
        <v>#DIV/0!</v>
      </c>
      <c r="Y1464" s="91" t="e">
        <f>IF(A1464&gt;$Y$1,$S$1*Y1465+(1-$S$1)*G1465,Rawdata!AO1464)</f>
        <v>#DIV/0!</v>
      </c>
      <c r="Z1464" s="91" t="e">
        <f>IF(A1464&gt;$Z$1,$S$1*Z1465+(1-$S$1)*(G1465-U1465)^2,Rawdata!AP1464)</f>
        <v>#DIV/0!</v>
      </c>
      <c r="AA1464" s="91" t="e">
        <f>IF(A1464&gt;$AA$1,$S$1*AA1465+(1-$S$1)*(G1465-V1465)^2,Rawdata!AQ1464)</f>
        <v>#DIV/0!</v>
      </c>
      <c r="AB1464" s="91" t="e">
        <f>IF(A1464&gt;89,$S$1*AB1465+(1-$S$1)*(G1465-W1465)^2,Rawdata!AR1464)</f>
        <v>#DIV/0!</v>
      </c>
      <c r="AC1464" s="91" t="e">
        <f>IF(A1464&gt;$AC$1,$S$1*AC1465+(1-$S$1)*(G1465-X1465)^2,Rawdata!AS1464)</f>
        <v>#DIV/0!</v>
      </c>
      <c r="AD1464" s="91" t="e">
        <f>IF(A1464&gt;$AD$1,$S$1*AD1465+(1-$S$1)*(G1465-Y1465)^2,Rawdata!AT1464)</f>
        <v>#DIV/0!</v>
      </c>
      <c r="AE1464" s="80" t="e">
        <f t="shared" si="600"/>
        <v>#DIV/0!</v>
      </c>
      <c r="AF1464" s="81" t="e">
        <f t="shared" si="601"/>
        <v>#DIV/0!</v>
      </c>
      <c r="AG1464" s="86">
        <f t="shared" si="624"/>
        <v>0</v>
      </c>
      <c r="AH1464" s="107" t="e">
        <f t="shared" si="602"/>
        <v>#DIV/0!</v>
      </c>
      <c r="AI1464" s="107" t="e">
        <f t="shared" si="603"/>
        <v>#DIV/0!</v>
      </c>
      <c r="AJ1464" s="108" t="e">
        <f t="shared" si="604"/>
        <v>#DIV/0!</v>
      </c>
      <c r="AK1464" s="113" t="e">
        <f t="shared" si="609"/>
        <v>#DIV/0!</v>
      </c>
      <c r="AL1464" s="113" t="e">
        <f t="shared" si="610"/>
        <v>#DIV/0!</v>
      </c>
      <c r="AM1464" s="113" t="e">
        <f t="shared" si="611"/>
        <v>#DIV/0!</v>
      </c>
      <c r="AN1464" s="113" t="e">
        <f t="shared" si="612"/>
        <v>#DIV/0!</v>
      </c>
      <c r="AO1464" s="113" t="e">
        <f t="shared" si="613"/>
        <v>#DIV/0!</v>
      </c>
      <c r="AP1464" s="91" t="e">
        <f t="shared" si="614"/>
        <v>#DIV/0!</v>
      </c>
      <c r="AQ1464" s="91" t="e">
        <f t="shared" si="615"/>
        <v>#DIV/0!</v>
      </c>
      <c r="AR1464" s="91" t="e">
        <f t="shared" si="616"/>
        <v>#DIV/0!</v>
      </c>
      <c r="AS1464" s="91" t="e">
        <f t="shared" si="617"/>
        <v>#DIV/0!</v>
      </c>
      <c r="AT1464" s="91" t="e">
        <f t="shared" si="618"/>
        <v>#DIV/0!</v>
      </c>
      <c r="AU1464" s="113" t="e">
        <f t="shared" si="619"/>
        <v>#DIV/0!</v>
      </c>
      <c r="AV1464" s="113" t="e">
        <f t="shared" si="620"/>
        <v>#DIV/0!</v>
      </c>
      <c r="AW1464" s="113" t="e">
        <f t="shared" si="621"/>
        <v>#DIV/0!</v>
      </c>
      <c r="AX1464" s="113" t="e">
        <f t="shared" si="622"/>
        <v>#DIV/0!</v>
      </c>
      <c r="AY1464" s="113" t="e">
        <f t="shared" si="623"/>
        <v>#DIV/0!</v>
      </c>
    </row>
    <row r="1465" spans="1:51" x14ac:dyDescent="0.25">
      <c r="A1465" s="119"/>
      <c r="B1465" s="83"/>
      <c r="C1465" s="85"/>
      <c r="D1465" s="85"/>
      <c r="E1465" s="85"/>
      <c r="F1465" s="71"/>
      <c r="G1465" s="96"/>
      <c r="H1465" s="16" t="e">
        <f>IF(A1465&gt;$U$1,ROUND(ROUND( U1465*$S$1+(1-$S$1)*G1465,4)+$T$1*ROUND(($S$1*Z1465+(1-$S$1)*(G1465-U1465)^2)^0.5,4),4),Rawdata!AK1465+Rawdata!$T$1*Rawdata!AU1465)</f>
        <v>#DIV/0!</v>
      </c>
      <c r="I1465" s="16" t="e">
        <f>IF(A1465&gt;$V$1,ROUND(ROUND(V1465*$S$1+(1-$S$1)*G1465,4)+$T$1*ROUND(($S$1*AA1465+(1-$S$1)*(G1465-V1465)^2)^0.5,4),4),Rawdata!AL1465+Rawdata!$T$1*Rawdata!AV1465)</f>
        <v>#DIV/0!</v>
      </c>
      <c r="J1465" s="16" t="e">
        <f>IF(A1465&gt;$W$1,ROUND(ROUND( W1465*$S$1+(1-$S$1)*G1465,4)+$T$1*ROUND(($S$1*AB1465+(1-$S$1)*(G1465-W1465)^2)^0.5,4),4),Rawdata!AM1465+Rawdata!$T$1*Rawdata!AW1465)</f>
        <v>#DIV/0!</v>
      </c>
      <c r="K1465" s="16" t="e">
        <f>IF(A1465&gt;$X$1,ROUND(ROUND( X1465*$S$1+(1-$S$1)*G1465,4)+$T$1*ROUND(($S$1*AC1465+(1-$S$1)*(G1465-X1465)^2)^0.5,4),4),Rawdata!AN1465+Rawdata!$T$1*Rawdata!AX1465)</f>
        <v>#DIV/0!</v>
      </c>
      <c r="L1465" s="16" t="e">
        <f>IF(A1465&gt;$Y$1,ROUND(ROUND( Y1465*$S$1+(1-$S$1)*G1465,4)+$T$1*ROUND(($S$1*AD1465+(1-$S$1)*(G1465-Y1465)^2)^0.5,4),4),Rawdata!AO1465+Rawdata!$T$1*Rawdata!AY1465)</f>
        <v>#DIV/0!</v>
      </c>
      <c r="M1465" s="16" t="e">
        <f t="shared" si="605"/>
        <v>#DIV/0!</v>
      </c>
      <c r="N1465" s="16" t="e">
        <f t="shared" si="606"/>
        <v>#DIV/0!</v>
      </c>
      <c r="O1465" s="67"/>
      <c r="P1465" s="67"/>
      <c r="Q1465" s="31" t="e">
        <f t="shared" si="625"/>
        <v>#DIV/0!</v>
      </c>
      <c r="R1465" s="17" t="e">
        <f t="shared" si="626"/>
        <v>#DIV/0!</v>
      </c>
      <c r="S1465" s="37" t="e">
        <f t="shared" si="607"/>
        <v>#DIV/0!</v>
      </c>
      <c r="T1465" s="17" t="e">
        <f t="shared" si="608"/>
        <v>#DIV/0!</v>
      </c>
      <c r="U1465" s="91" t="e">
        <f>IF(A1465&gt;$U$1, U1466*$S$1+(1-$S$1)*G1466,Rawdata!AK1465)</f>
        <v>#DIV/0!</v>
      </c>
      <c r="V1465" s="91" t="e">
        <f>IF(A1465&gt;$V$1,$S$1*V1466+(1-$S$1)*G1466,Rawdata!AL1465)</f>
        <v>#DIV/0!</v>
      </c>
      <c r="W1465" s="91" t="e">
        <f>IF(A1465&gt;$W$1, $S$1*W1466+(1-$S$1)*G1466,Rawdata!AM1465)</f>
        <v>#DIV/0!</v>
      </c>
      <c r="X1465" s="91" t="e">
        <f>IF(A1465&gt;$X$1,$S$1*X1466+(1-$S$1)*G1466,Rawdata!AN1465)</f>
        <v>#DIV/0!</v>
      </c>
      <c r="Y1465" s="91" t="e">
        <f>IF(A1465&gt;$Y$1,$S$1*Y1466+(1-$S$1)*G1466,Rawdata!AO1465)</f>
        <v>#DIV/0!</v>
      </c>
      <c r="Z1465" s="91" t="e">
        <f>IF(A1465&gt;$Z$1,$S$1*Z1466+(1-$S$1)*(G1466-U1466)^2,Rawdata!AP1465)</f>
        <v>#DIV/0!</v>
      </c>
      <c r="AA1465" s="91" t="e">
        <f>IF(A1465&gt;$AA$1,$S$1*AA1466+(1-$S$1)*(G1466-V1466)^2,Rawdata!AQ1465)</f>
        <v>#DIV/0!</v>
      </c>
      <c r="AB1465" s="91" t="e">
        <f>IF(A1465&gt;89,$S$1*AB1466+(1-$S$1)*(G1466-W1466)^2,Rawdata!AR1465)</f>
        <v>#DIV/0!</v>
      </c>
      <c r="AC1465" s="91" t="e">
        <f>IF(A1465&gt;$AC$1,$S$1*AC1466+(1-$S$1)*(G1466-X1466)^2,Rawdata!AS1465)</f>
        <v>#DIV/0!</v>
      </c>
      <c r="AD1465" s="91" t="e">
        <f>IF(A1465&gt;$AD$1,$S$1*AD1466+(1-$S$1)*(G1466-Y1466)^2,Rawdata!AT1465)</f>
        <v>#DIV/0!</v>
      </c>
      <c r="AE1465" s="80" t="e">
        <f t="shared" si="600"/>
        <v>#DIV/0!</v>
      </c>
      <c r="AF1465" s="81" t="e">
        <f t="shared" si="601"/>
        <v>#DIV/0!</v>
      </c>
      <c r="AG1465" s="86">
        <f t="shared" si="624"/>
        <v>0</v>
      </c>
      <c r="AH1465" s="107" t="e">
        <f t="shared" si="602"/>
        <v>#DIV/0!</v>
      </c>
      <c r="AI1465" s="107" t="e">
        <f t="shared" si="603"/>
        <v>#DIV/0!</v>
      </c>
      <c r="AJ1465" s="108" t="e">
        <f t="shared" si="604"/>
        <v>#DIV/0!</v>
      </c>
      <c r="AK1465" s="113" t="e">
        <f t="shared" si="609"/>
        <v>#DIV/0!</v>
      </c>
      <c r="AL1465" s="113" t="e">
        <f t="shared" si="610"/>
        <v>#DIV/0!</v>
      </c>
      <c r="AM1465" s="113" t="e">
        <f t="shared" si="611"/>
        <v>#DIV/0!</v>
      </c>
      <c r="AN1465" s="113" t="e">
        <f t="shared" si="612"/>
        <v>#DIV/0!</v>
      </c>
      <c r="AO1465" s="113" t="e">
        <f t="shared" si="613"/>
        <v>#DIV/0!</v>
      </c>
      <c r="AP1465" s="91" t="e">
        <f t="shared" si="614"/>
        <v>#DIV/0!</v>
      </c>
      <c r="AQ1465" s="91" t="e">
        <f t="shared" si="615"/>
        <v>#DIV/0!</v>
      </c>
      <c r="AR1465" s="91" t="e">
        <f t="shared" si="616"/>
        <v>#DIV/0!</v>
      </c>
      <c r="AS1465" s="91" t="e">
        <f t="shared" si="617"/>
        <v>#DIV/0!</v>
      </c>
      <c r="AT1465" s="91" t="e">
        <f t="shared" si="618"/>
        <v>#DIV/0!</v>
      </c>
      <c r="AU1465" s="113" t="e">
        <f t="shared" si="619"/>
        <v>#DIV/0!</v>
      </c>
      <c r="AV1465" s="113" t="e">
        <f t="shared" si="620"/>
        <v>#DIV/0!</v>
      </c>
      <c r="AW1465" s="113" t="e">
        <f t="shared" si="621"/>
        <v>#DIV/0!</v>
      </c>
      <c r="AX1465" s="113" t="e">
        <f t="shared" si="622"/>
        <v>#DIV/0!</v>
      </c>
      <c r="AY1465" s="113" t="e">
        <f t="shared" si="623"/>
        <v>#DIV/0!</v>
      </c>
    </row>
    <row r="1466" spans="1:51" x14ac:dyDescent="0.25">
      <c r="A1466" s="119"/>
      <c r="B1466" s="83"/>
      <c r="C1466" s="85"/>
      <c r="D1466" s="85"/>
      <c r="E1466" s="85"/>
      <c r="F1466" s="71"/>
      <c r="G1466" s="96"/>
      <c r="H1466" s="16" t="e">
        <f>IF(A1466&gt;$U$1,ROUND(ROUND( U1466*$S$1+(1-$S$1)*G1466,4)+$T$1*ROUND(($S$1*Z1466+(1-$S$1)*(G1466-U1466)^2)^0.5,4),4),Rawdata!AK1466+Rawdata!$T$1*Rawdata!AU1466)</f>
        <v>#DIV/0!</v>
      </c>
      <c r="I1466" s="16" t="e">
        <f>IF(A1466&gt;$V$1,ROUND(ROUND(V1466*$S$1+(1-$S$1)*G1466,4)+$T$1*ROUND(($S$1*AA1466+(1-$S$1)*(G1466-V1466)^2)^0.5,4),4),Rawdata!AL1466+Rawdata!$T$1*Rawdata!AV1466)</f>
        <v>#DIV/0!</v>
      </c>
      <c r="J1466" s="16" t="e">
        <f>IF(A1466&gt;$W$1,ROUND(ROUND( W1466*$S$1+(1-$S$1)*G1466,4)+$T$1*ROUND(($S$1*AB1466+(1-$S$1)*(G1466-W1466)^2)^0.5,4),4),Rawdata!AM1466+Rawdata!$T$1*Rawdata!AW1466)</f>
        <v>#DIV/0!</v>
      </c>
      <c r="K1466" s="16" t="e">
        <f>IF(A1466&gt;$X$1,ROUND(ROUND( X1466*$S$1+(1-$S$1)*G1466,4)+$T$1*ROUND(($S$1*AC1466+(1-$S$1)*(G1466-X1466)^2)^0.5,4),4),Rawdata!AN1466+Rawdata!$T$1*Rawdata!AX1466)</f>
        <v>#DIV/0!</v>
      </c>
      <c r="L1466" s="16" t="e">
        <f>IF(A1466&gt;$Y$1,ROUND(ROUND( Y1466*$S$1+(1-$S$1)*G1466,4)+$T$1*ROUND(($S$1*AD1466+(1-$S$1)*(G1466-Y1466)^2)^0.5,4),4),Rawdata!AO1466+Rawdata!$T$1*Rawdata!AY1466)</f>
        <v>#DIV/0!</v>
      </c>
      <c r="M1466" s="16" t="e">
        <f t="shared" si="605"/>
        <v>#DIV/0!</v>
      </c>
      <c r="N1466" s="16" t="e">
        <f t="shared" si="606"/>
        <v>#DIV/0!</v>
      </c>
      <c r="O1466" s="67"/>
      <c r="P1466" s="67"/>
      <c r="Q1466" s="31" t="e">
        <f t="shared" si="625"/>
        <v>#DIV/0!</v>
      </c>
      <c r="R1466" s="17" t="e">
        <f t="shared" si="626"/>
        <v>#DIV/0!</v>
      </c>
      <c r="S1466" s="37" t="e">
        <f t="shared" si="607"/>
        <v>#DIV/0!</v>
      </c>
      <c r="T1466" s="17" t="e">
        <f t="shared" si="608"/>
        <v>#DIV/0!</v>
      </c>
      <c r="U1466" s="91" t="e">
        <f>IF(A1466&gt;$U$1, U1467*$S$1+(1-$S$1)*G1467,Rawdata!AK1466)</f>
        <v>#DIV/0!</v>
      </c>
      <c r="V1466" s="91" t="e">
        <f>IF(A1466&gt;$V$1,$S$1*V1467+(1-$S$1)*G1467,Rawdata!AL1466)</f>
        <v>#DIV/0!</v>
      </c>
      <c r="W1466" s="91" t="e">
        <f>IF(A1466&gt;$W$1, $S$1*W1467+(1-$S$1)*G1467,Rawdata!AM1466)</f>
        <v>#DIV/0!</v>
      </c>
      <c r="X1466" s="91" t="e">
        <f>IF(A1466&gt;$X$1,$S$1*X1467+(1-$S$1)*G1467,Rawdata!AN1466)</f>
        <v>#DIV/0!</v>
      </c>
      <c r="Y1466" s="91" t="e">
        <f>IF(A1466&gt;$Y$1,$S$1*Y1467+(1-$S$1)*G1467,Rawdata!AO1466)</f>
        <v>#DIV/0!</v>
      </c>
      <c r="Z1466" s="91" t="e">
        <f>IF(A1466&gt;$Z$1,$S$1*Z1467+(1-$S$1)*(G1467-U1467)^2,Rawdata!AP1466)</f>
        <v>#DIV/0!</v>
      </c>
      <c r="AA1466" s="91" t="e">
        <f>IF(A1466&gt;$AA$1,$S$1*AA1467+(1-$S$1)*(G1467-V1467)^2,Rawdata!AQ1466)</f>
        <v>#DIV/0!</v>
      </c>
      <c r="AB1466" s="91" t="e">
        <f>IF(A1466&gt;89,$S$1*AB1467+(1-$S$1)*(G1467-W1467)^2,Rawdata!AR1466)</f>
        <v>#DIV/0!</v>
      </c>
      <c r="AC1466" s="91" t="e">
        <f>IF(A1466&gt;$AC$1,$S$1*AC1467+(1-$S$1)*(G1467-X1467)^2,Rawdata!AS1466)</f>
        <v>#DIV/0!</v>
      </c>
      <c r="AD1466" s="91" t="e">
        <f>IF(A1466&gt;$AD$1,$S$1*AD1467+(1-$S$1)*(G1467-Y1467)^2,Rawdata!AT1466)</f>
        <v>#DIV/0!</v>
      </c>
      <c r="AE1466" s="80" t="e">
        <f t="shared" si="600"/>
        <v>#DIV/0!</v>
      </c>
      <c r="AF1466" s="81" t="e">
        <f t="shared" si="601"/>
        <v>#DIV/0!</v>
      </c>
      <c r="AG1466" s="86">
        <f t="shared" si="624"/>
        <v>0</v>
      </c>
      <c r="AH1466" s="107" t="e">
        <f t="shared" si="602"/>
        <v>#DIV/0!</v>
      </c>
      <c r="AI1466" s="107" t="e">
        <f t="shared" si="603"/>
        <v>#DIV/0!</v>
      </c>
      <c r="AJ1466" s="108" t="e">
        <f t="shared" si="604"/>
        <v>#DIV/0!</v>
      </c>
      <c r="AK1466" s="113" t="e">
        <f t="shared" si="609"/>
        <v>#DIV/0!</v>
      </c>
      <c r="AL1466" s="113" t="e">
        <f t="shared" si="610"/>
        <v>#DIV/0!</v>
      </c>
      <c r="AM1466" s="113" t="e">
        <f t="shared" si="611"/>
        <v>#DIV/0!</v>
      </c>
      <c r="AN1466" s="113" t="e">
        <f t="shared" si="612"/>
        <v>#DIV/0!</v>
      </c>
      <c r="AO1466" s="113" t="e">
        <f t="shared" si="613"/>
        <v>#DIV/0!</v>
      </c>
      <c r="AP1466" s="91" t="e">
        <f t="shared" si="614"/>
        <v>#DIV/0!</v>
      </c>
      <c r="AQ1466" s="91" t="e">
        <f t="shared" si="615"/>
        <v>#DIV/0!</v>
      </c>
      <c r="AR1466" s="91" t="e">
        <f t="shared" si="616"/>
        <v>#DIV/0!</v>
      </c>
      <c r="AS1466" s="91" t="e">
        <f t="shared" si="617"/>
        <v>#DIV/0!</v>
      </c>
      <c r="AT1466" s="91" t="e">
        <f t="shared" si="618"/>
        <v>#DIV/0!</v>
      </c>
      <c r="AU1466" s="113" t="e">
        <f t="shared" si="619"/>
        <v>#DIV/0!</v>
      </c>
      <c r="AV1466" s="113" t="e">
        <f t="shared" si="620"/>
        <v>#DIV/0!</v>
      </c>
      <c r="AW1466" s="113" t="e">
        <f t="shared" si="621"/>
        <v>#DIV/0!</v>
      </c>
      <c r="AX1466" s="113" t="e">
        <f t="shared" si="622"/>
        <v>#DIV/0!</v>
      </c>
      <c r="AY1466" s="113" t="e">
        <f t="shared" si="623"/>
        <v>#DIV/0!</v>
      </c>
    </row>
    <row r="1467" spans="1:51" x14ac:dyDescent="0.25">
      <c r="A1467" s="119"/>
      <c r="B1467" s="83"/>
      <c r="C1467" s="85"/>
      <c r="D1467" s="85"/>
      <c r="E1467" s="85"/>
      <c r="F1467" s="71"/>
      <c r="G1467" s="96"/>
      <c r="H1467" s="16" t="e">
        <f>IF(A1467&gt;$U$1,ROUND(ROUND( U1467*$S$1+(1-$S$1)*G1467,4)+$T$1*ROUND(($S$1*Z1467+(1-$S$1)*(G1467-U1467)^2)^0.5,4),4),Rawdata!AK1467+Rawdata!$T$1*Rawdata!AU1467)</f>
        <v>#DIV/0!</v>
      </c>
      <c r="I1467" s="16" t="e">
        <f>IF(A1467&gt;$V$1,ROUND(ROUND(V1467*$S$1+(1-$S$1)*G1467,4)+$T$1*ROUND(($S$1*AA1467+(1-$S$1)*(G1467-V1467)^2)^0.5,4),4),Rawdata!AL1467+Rawdata!$T$1*Rawdata!AV1467)</f>
        <v>#DIV/0!</v>
      </c>
      <c r="J1467" s="16" t="e">
        <f>IF(A1467&gt;$W$1,ROUND(ROUND( W1467*$S$1+(1-$S$1)*G1467,4)+$T$1*ROUND(($S$1*AB1467+(1-$S$1)*(G1467-W1467)^2)^0.5,4),4),Rawdata!AM1467+Rawdata!$T$1*Rawdata!AW1467)</f>
        <v>#DIV/0!</v>
      </c>
      <c r="K1467" s="16" t="e">
        <f>IF(A1467&gt;$X$1,ROUND(ROUND( X1467*$S$1+(1-$S$1)*G1467,4)+$T$1*ROUND(($S$1*AC1467+(1-$S$1)*(G1467-X1467)^2)^0.5,4),4),Rawdata!AN1467+Rawdata!$T$1*Rawdata!AX1467)</f>
        <v>#DIV/0!</v>
      </c>
      <c r="L1467" s="16" t="e">
        <f>IF(A1467&gt;$Y$1,ROUND(ROUND( Y1467*$S$1+(1-$S$1)*G1467,4)+$T$1*ROUND(($S$1*AD1467+(1-$S$1)*(G1467-Y1467)^2)^0.5,4),4),Rawdata!AO1467+Rawdata!$T$1*Rawdata!AY1467)</f>
        <v>#DIV/0!</v>
      </c>
      <c r="M1467" s="16" t="e">
        <f t="shared" si="605"/>
        <v>#DIV/0!</v>
      </c>
      <c r="N1467" s="16" t="e">
        <f t="shared" si="606"/>
        <v>#DIV/0!</v>
      </c>
      <c r="O1467" s="67"/>
      <c r="P1467" s="67"/>
      <c r="Q1467" s="31" t="e">
        <f t="shared" si="625"/>
        <v>#DIV/0!</v>
      </c>
      <c r="R1467" s="17" t="e">
        <f t="shared" si="626"/>
        <v>#DIV/0!</v>
      </c>
      <c r="S1467" s="37" t="e">
        <f t="shared" si="607"/>
        <v>#DIV/0!</v>
      </c>
      <c r="T1467" s="17" t="e">
        <f t="shared" si="608"/>
        <v>#DIV/0!</v>
      </c>
      <c r="U1467" s="91" t="e">
        <f>IF(A1467&gt;$U$1, U1468*$S$1+(1-$S$1)*G1468,Rawdata!AK1467)</f>
        <v>#DIV/0!</v>
      </c>
      <c r="V1467" s="91" t="e">
        <f>IF(A1467&gt;$V$1,$S$1*V1468+(1-$S$1)*G1468,Rawdata!AL1467)</f>
        <v>#DIV/0!</v>
      </c>
      <c r="W1467" s="91" t="e">
        <f>IF(A1467&gt;$W$1, $S$1*W1468+(1-$S$1)*G1468,Rawdata!AM1467)</f>
        <v>#DIV/0!</v>
      </c>
      <c r="X1467" s="91" t="e">
        <f>IF(A1467&gt;$X$1,$S$1*X1468+(1-$S$1)*G1468,Rawdata!AN1467)</f>
        <v>#DIV/0!</v>
      </c>
      <c r="Y1467" s="91" t="e">
        <f>IF(A1467&gt;$Y$1,$S$1*Y1468+(1-$S$1)*G1468,Rawdata!AO1467)</f>
        <v>#DIV/0!</v>
      </c>
      <c r="Z1467" s="91" t="e">
        <f>IF(A1467&gt;$Z$1,$S$1*Z1468+(1-$S$1)*(G1468-U1468)^2,Rawdata!AP1467)</f>
        <v>#DIV/0!</v>
      </c>
      <c r="AA1467" s="91" t="e">
        <f>IF(A1467&gt;$AA$1,$S$1*AA1468+(1-$S$1)*(G1468-V1468)^2,Rawdata!AQ1467)</f>
        <v>#DIV/0!</v>
      </c>
      <c r="AB1467" s="91" t="e">
        <f>IF(A1467&gt;89,$S$1*AB1468+(1-$S$1)*(G1468-W1468)^2,Rawdata!AR1467)</f>
        <v>#DIV/0!</v>
      </c>
      <c r="AC1467" s="91" t="e">
        <f>IF(A1467&gt;$AC$1,$S$1*AC1468+(1-$S$1)*(G1468-X1468)^2,Rawdata!AS1467)</f>
        <v>#DIV/0!</v>
      </c>
      <c r="AD1467" s="91" t="e">
        <f>IF(A1467&gt;$AD$1,$S$1*AD1468+(1-$S$1)*(G1468-Y1468)^2,Rawdata!AT1467)</f>
        <v>#DIV/0!</v>
      </c>
      <c r="AE1467" s="80" t="e">
        <f t="shared" si="600"/>
        <v>#DIV/0!</v>
      </c>
      <c r="AF1467" s="81" t="e">
        <f t="shared" si="601"/>
        <v>#DIV/0!</v>
      </c>
      <c r="AG1467" s="86">
        <f t="shared" si="624"/>
        <v>0</v>
      </c>
      <c r="AH1467" s="107" t="e">
        <f t="shared" si="602"/>
        <v>#DIV/0!</v>
      </c>
      <c r="AI1467" s="107" t="e">
        <f t="shared" si="603"/>
        <v>#DIV/0!</v>
      </c>
      <c r="AJ1467" s="108" t="e">
        <f t="shared" si="604"/>
        <v>#DIV/0!</v>
      </c>
      <c r="AK1467" s="113" t="e">
        <f t="shared" si="609"/>
        <v>#DIV/0!</v>
      </c>
      <c r="AL1467" s="113" t="e">
        <f t="shared" si="610"/>
        <v>#DIV/0!</v>
      </c>
      <c r="AM1467" s="113" t="e">
        <f t="shared" si="611"/>
        <v>#DIV/0!</v>
      </c>
      <c r="AN1467" s="113" t="e">
        <f t="shared" si="612"/>
        <v>#DIV/0!</v>
      </c>
      <c r="AO1467" s="113" t="e">
        <f t="shared" si="613"/>
        <v>#DIV/0!</v>
      </c>
      <c r="AP1467" s="91" t="e">
        <f t="shared" si="614"/>
        <v>#DIV/0!</v>
      </c>
      <c r="AQ1467" s="91" t="e">
        <f t="shared" si="615"/>
        <v>#DIV/0!</v>
      </c>
      <c r="AR1467" s="91" t="e">
        <f t="shared" si="616"/>
        <v>#DIV/0!</v>
      </c>
      <c r="AS1467" s="91" t="e">
        <f t="shared" si="617"/>
        <v>#DIV/0!</v>
      </c>
      <c r="AT1467" s="91" t="e">
        <f t="shared" si="618"/>
        <v>#DIV/0!</v>
      </c>
      <c r="AU1467" s="113" t="e">
        <f t="shared" si="619"/>
        <v>#DIV/0!</v>
      </c>
      <c r="AV1467" s="113" t="e">
        <f t="shared" si="620"/>
        <v>#DIV/0!</v>
      </c>
      <c r="AW1467" s="113" t="e">
        <f t="shared" si="621"/>
        <v>#DIV/0!</v>
      </c>
      <c r="AX1467" s="113" t="e">
        <f t="shared" si="622"/>
        <v>#DIV/0!</v>
      </c>
      <c r="AY1467" s="113" t="e">
        <f t="shared" si="623"/>
        <v>#DIV/0!</v>
      </c>
    </row>
    <row r="1468" spans="1:51" x14ac:dyDescent="0.25">
      <c r="A1468" s="119"/>
      <c r="B1468" s="83"/>
      <c r="C1468" s="85"/>
      <c r="D1468" s="85"/>
      <c r="E1468" s="85"/>
      <c r="F1468" s="71"/>
      <c r="G1468" s="96"/>
      <c r="H1468" s="16" t="e">
        <f>IF(A1468&gt;$U$1,ROUND(ROUND( U1468*$S$1+(1-$S$1)*G1468,4)+$T$1*ROUND(($S$1*Z1468+(1-$S$1)*(G1468-U1468)^2)^0.5,4),4),Rawdata!AK1468+Rawdata!$T$1*Rawdata!AU1468)</f>
        <v>#DIV/0!</v>
      </c>
      <c r="I1468" s="16" t="e">
        <f>IF(A1468&gt;$V$1,ROUND(ROUND(V1468*$S$1+(1-$S$1)*G1468,4)+$T$1*ROUND(($S$1*AA1468+(1-$S$1)*(G1468-V1468)^2)^0.5,4),4),Rawdata!AL1468+Rawdata!$T$1*Rawdata!AV1468)</f>
        <v>#DIV/0!</v>
      </c>
      <c r="J1468" s="16" t="e">
        <f>IF(A1468&gt;$W$1,ROUND(ROUND( W1468*$S$1+(1-$S$1)*G1468,4)+$T$1*ROUND(($S$1*AB1468+(1-$S$1)*(G1468-W1468)^2)^0.5,4),4),Rawdata!AM1468+Rawdata!$T$1*Rawdata!AW1468)</f>
        <v>#DIV/0!</v>
      </c>
      <c r="K1468" s="16" t="e">
        <f>IF(A1468&gt;$X$1,ROUND(ROUND( X1468*$S$1+(1-$S$1)*G1468,4)+$T$1*ROUND(($S$1*AC1468+(1-$S$1)*(G1468-X1468)^2)^0.5,4),4),Rawdata!AN1468+Rawdata!$T$1*Rawdata!AX1468)</f>
        <v>#DIV/0!</v>
      </c>
      <c r="L1468" s="16" t="e">
        <f>IF(A1468&gt;$Y$1,ROUND(ROUND( Y1468*$S$1+(1-$S$1)*G1468,4)+$T$1*ROUND(($S$1*AD1468+(1-$S$1)*(G1468-Y1468)^2)^0.5,4),4),Rawdata!AO1468+Rawdata!$T$1*Rawdata!AY1468)</f>
        <v>#DIV/0!</v>
      </c>
      <c r="M1468" s="16" t="e">
        <f t="shared" si="605"/>
        <v>#DIV/0!</v>
      </c>
      <c r="N1468" s="16" t="e">
        <f t="shared" si="606"/>
        <v>#DIV/0!</v>
      </c>
      <c r="O1468" s="67"/>
      <c r="P1468" s="67"/>
      <c r="Q1468" s="31" t="e">
        <f t="shared" si="625"/>
        <v>#DIV/0!</v>
      </c>
      <c r="R1468" s="17" t="e">
        <f t="shared" si="626"/>
        <v>#DIV/0!</v>
      </c>
      <c r="S1468" s="37" t="e">
        <f t="shared" si="607"/>
        <v>#DIV/0!</v>
      </c>
      <c r="T1468" s="17" t="e">
        <f t="shared" si="608"/>
        <v>#DIV/0!</v>
      </c>
      <c r="U1468" s="91" t="e">
        <f>IF(A1468&gt;$U$1, U1469*$S$1+(1-$S$1)*G1469,Rawdata!AK1468)</f>
        <v>#DIV/0!</v>
      </c>
      <c r="V1468" s="91" t="e">
        <f>IF(A1468&gt;$V$1,$S$1*V1469+(1-$S$1)*G1469,Rawdata!AL1468)</f>
        <v>#DIV/0!</v>
      </c>
      <c r="W1468" s="91" t="e">
        <f>IF(A1468&gt;$W$1, $S$1*W1469+(1-$S$1)*G1469,Rawdata!AM1468)</f>
        <v>#DIV/0!</v>
      </c>
      <c r="X1468" s="91" t="e">
        <f>IF(A1468&gt;$X$1,$S$1*X1469+(1-$S$1)*G1469,Rawdata!AN1468)</f>
        <v>#DIV/0!</v>
      </c>
      <c r="Y1468" s="91" t="e">
        <f>IF(A1468&gt;$Y$1,$S$1*Y1469+(1-$S$1)*G1469,Rawdata!AO1468)</f>
        <v>#DIV/0!</v>
      </c>
      <c r="Z1468" s="91" t="e">
        <f>IF(A1468&gt;$Z$1,$S$1*Z1469+(1-$S$1)*(G1469-U1469)^2,Rawdata!AP1468)</f>
        <v>#DIV/0!</v>
      </c>
      <c r="AA1468" s="91" t="e">
        <f>IF(A1468&gt;$AA$1,$S$1*AA1469+(1-$S$1)*(G1469-V1469)^2,Rawdata!AQ1468)</f>
        <v>#DIV/0!</v>
      </c>
      <c r="AB1468" s="91" t="e">
        <f>IF(A1468&gt;89,$S$1*AB1469+(1-$S$1)*(G1469-W1469)^2,Rawdata!AR1468)</f>
        <v>#DIV/0!</v>
      </c>
      <c r="AC1468" s="91" t="e">
        <f>IF(A1468&gt;$AC$1,$S$1*AC1469+(1-$S$1)*(G1469-X1469)^2,Rawdata!AS1468)</f>
        <v>#DIV/0!</v>
      </c>
      <c r="AD1468" s="91" t="e">
        <f>IF(A1468&gt;$AD$1,$S$1*AD1469+(1-$S$1)*(G1469-Y1469)^2,Rawdata!AT1468)</f>
        <v>#DIV/0!</v>
      </c>
      <c r="AE1468" s="80" t="e">
        <f t="shared" si="600"/>
        <v>#DIV/0!</v>
      </c>
      <c r="AF1468" s="81" t="e">
        <f t="shared" si="601"/>
        <v>#DIV/0!</v>
      </c>
      <c r="AG1468" s="86">
        <f t="shared" si="624"/>
        <v>0</v>
      </c>
      <c r="AH1468" s="107" t="e">
        <f t="shared" si="602"/>
        <v>#DIV/0!</v>
      </c>
      <c r="AI1468" s="107" t="e">
        <f t="shared" si="603"/>
        <v>#DIV/0!</v>
      </c>
      <c r="AJ1468" s="108" t="e">
        <f t="shared" si="604"/>
        <v>#DIV/0!</v>
      </c>
      <c r="AK1468" s="113" t="e">
        <f t="shared" si="609"/>
        <v>#DIV/0!</v>
      </c>
      <c r="AL1468" s="113" t="e">
        <f t="shared" si="610"/>
        <v>#DIV/0!</v>
      </c>
      <c r="AM1468" s="113" t="e">
        <f t="shared" si="611"/>
        <v>#DIV/0!</v>
      </c>
      <c r="AN1468" s="113" t="e">
        <f t="shared" si="612"/>
        <v>#DIV/0!</v>
      </c>
      <c r="AO1468" s="113" t="e">
        <f t="shared" si="613"/>
        <v>#DIV/0!</v>
      </c>
      <c r="AP1468" s="91" t="e">
        <f t="shared" si="614"/>
        <v>#DIV/0!</v>
      </c>
      <c r="AQ1468" s="91" t="e">
        <f t="shared" si="615"/>
        <v>#DIV/0!</v>
      </c>
      <c r="AR1468" s="91" t="e">
        <f t="shared" si="616"/>
        <v>#DIV/0!</v>
      </c>
      <c r="AS1468" s="91" t="e">
        <f t="shared" si="617"/>
        <v>#DIV/0!</v>
      </c>
      <c r="AT1468" s="91" t="e">
        <f t="shared" si="618"/>
        <v>#DIV/0!</v>
      </c>
      <c r="AU1468" s="113" t="e">
        <f t="shared" si="619"/>
        <v>#DIV/0!</v>
      </c>
      <c r="AV1468" s="113" t="e">
        <f t="shared" si="620"/>
        <v>#DIV/0!</v>
      </c>
      <c r="AW1468" s="113" t="e">
        <f t="shared" si="621"/>
        <v>#DIV/0!</v>
      </c>
      <c r="AX1468" s="113" t="e">
        <f t="shared" si="622"/>
        <v>#DIV/0!</v>
      </c>
      <c r="AY1468" s="113" t="e">
        <f t="shared" si="623"/>
        <v>#DIV/0!</v>
      </c>
    </row>
    <row r="1469" spans="1:51" x14ac:dyDescent="0.25">
      <c r="A1469" s="119"/>
      <c r="B1469" s="83"/>
      <c r="C1469" s="85"/>
      <c r="D1469" s="85"/>
      <c r="E1469" s="85"/>
      <c r="F1469" s="71"/>
      <c r="G1469" s="96"/>
      <c r="H1469" s="16" t="e">
        <f>IF(A1469&gt;$U$1,ROUND(ROUND( U1469*$S$1+(1-$S$1)*G1469,4)+$T$1*ROUND(($S$1*Z1469+(1-$S$1)*(G1469-U1469)^2)^0.5,4),4),Rawdata!AK1469+Rawdata!$T$1*Rawdata!AU1469)</f>
        <v>#DIV/0!</v>
      </c>
      <c r="I1469" s="16" t="e">
        <f>IF(A1469&gt;$V$1,ROUND(ROUND(V1469*$S$1+(1-$S$1)*G1469,4)+$T$1*ROUND(($S$1*AA1469+(1-$S$1)*(G1469-V1469)^2)^0.5,4),4),Rawdata!AL1469+Rawdata!$T$1*Rawdata!AV1469)</f>
        <v>#DIV/0!</v>
      </c>
      <c r="J1469" s="16" t="e">
        <f>IF(A1469&gt;$W$1,ROUND(ROUND( W1469*$S$1+(1-$S$1)*G1469,4)+$T$1*ROUND(($S$1*AB1469+(1-$S$1)*(G1469-W1469)^2)^0.5,4),4),Rawdata!AM1469+Rawdata!$T$1*Rawdata!AW1469)</f>
        <v>#DIV/0!</v>
      </c>
      <c r="K1469" s="16" t="e">
        <f>IF(A1469&gt;$X$1,ROUND(ROUND( X1469*$S$1+(1-$S$1)*G1469,4)+$T$1*ROUND(($S$1*AC1469+(1-$S$1)*(G1469-X1469)^2)^0.5,4),4),Rawdata!AN1469+Rawdata!$T$1*Rawdata!AX1469)</f>
        <v>#DIV/0!</v>
      </c>
      <c r="L1469" s="16" t="e">
        <f>IF(A1469&gt;$Y$1,ROUND(ROUND( Y1469*$S$1+(1-$S$1)*G1469,4)+$T$1*ROUND(($S$1*AD1469+(1-$S$1)*(G1469-Y1469)^2)^0.5,4),4),Rawdata!AO1469+Rawdata!$T$1*Rawdata!AY1469)</f>
        <v>#DIV/0!</v>
      </c>
      <c r="M1469" s="16" t="e">
        <f t="shared" si="605"/>
        <v>#DIV/0!</v>
      </c>
      <c r="N1469" s="16" t="e">
        <f t="shared" si="606"/>
        <v>#DIV/0!</v>
      </c>
      <c r="O1469" s="67"/>
      <c r="P1469" s="67"/>
      <c r="Q1469" s="31" t="e">
        <f t="shared" si="625"/>
        <v>#DIV/0!</v>
      </c>
      <c r="R1469" s="17" t="e">
        <f t="shared" si="626"/>
        <v>#DIV/0!</v>
      </c>
      <c r="S1469" s="37" t="e">
        <f t="shared" si="607"/>
        <v>#DIV/0!</v>
      </c>
      <c r="T1469" s="17" t="e">
        <f t="shared" si="608"/>
        <v>#DIV/0!</v>
      </c>
      <c r="U1469" s="91" t="e">
        <f>IF(A1469&gt;$U$1, U1470*$S$1+(1-$S$1)*G1470,Rawdata!AK1469)</f>
        <v>#DIV/0!</v>
      </c>
      <c r="V1469" s="91" t="e">
        <f>IF(A1469&gt;$V$1,$S$1*V1470+(1-$S$1)*G1470,Rawdata!AL1469)</f>
        <v>#DIV/0!</v>
      </c>
      <c r="W1469" s="91" t="e">
        <f>IF(A1469&gt;$W$1, $S$1*W1470+(1-$S$1)*G1470,Rawdata!AM1469)</f>
        <v>#DIV/0!</v>
      </c>
      <c r="X1469" s="91" t="e">
        <f>IF(A1469&gt;$X$1,$S$1*X1470+(1-$S$1)*G1470,Rawdata!AN1469)</f>
        <v>#DIV/0!</v>
      </c>
      <c r="Y1469" s="91" t="e">
        <f>IF(A1469&gt;$Y$1,$S$1*Y1470+(1-$S$1)*G1470,Rawdata!AO1469)</f>
        <v>#DIV/0!</v>
      </c>
      <c r="Z1469" s="91" t="e">
        <f>IF(A1469&gt;$Z$1,$S$1*Z1470+(1-$S$1)*(G1470-U1470)^2,Rawdata!AP1469)</f>
        <v>#DIV/0!</v>
      </c>
      <c r="AA1469" s="91" t="e">
        <f>IF(A1469&gt;$AA$1,$S$1*AA1470+(1-$S$1)*(G1470-V1470)^2,Rawdata!AQ1469)</f>
        <v>#DIV/0!</v>
      </c>
      <c r="AB1469" s="91" t="e">
        <f>IF(A1469&gt;89,$S$1*AB1470+(1-$S$1)*(G1470-W1470)^2,Rawdata!AR1469)</f>
        <v>#DIV/0!</v>
      </c>
      <c r="AC1469" s="91" t="e">
        <f>IF(A1469&gt;$AC$1,$S$1*AC1470+(1-$S$1)*(G1470-X1470)^2,Rawdata!AS1469)</f>
        <v>#DIV/0!</v>
      </c>
      <c r="AD1469" s="91" t="e">
        <f>IF(A1469&gt;$AD$1,$S$1*AD1470+(1-$S$1)*(G1470-Y1470)^2,Rawdata!AT1469)</f>
        <v>#DIV/0!</v>
      </c>
      <c r="AE1469" s="80" t="e">
        <f t="shared" si="600"/>
        <v>#DIV/0!</v>
      </c>
      <c r="AF1469" s="81" t="e">
        <f t="shared" si="601"/>
        <v>#DIV/0!</v>
      </c>
      <c r="AG1469" s="86">
        <f t="shared" si="624"/>
        <v>0</v>
      </c>
      <c r="AH1469" s="107" t="e">
        <f t="shared" si="602"/>
        <v>#DIV/0!</v>
      </c>
      <c r="AI1469" s="107" t="e">
        <f t="shared" si="603"/>
        <v>#DIV/0!</v>
      </c>
      <c r="AJ1469" s="108" t="e">
        <f t="shared" si="604"/>
        <v>#DIV/0!</v>
      </c>
      <c r="AK1469" s="113" t="e">
        <f t="shared" si="609"/>
        <v>#DIV/0!</v>
      </c>
      <c r="AL1469" s="113" t="e">
        <f t="shared" si="610"/>
        <v>#DIV/0!</v>
      </c>
      <c r="AM1469" s="113" t="e">
        <f t="shared" si="611"/>
        <v>#DIV/0!</v>
      </c>
      <c r="AN1469" s="113" t="e">
        <f t="shared" si="612"/>
        <v>#DIV/0!</v>
      </c>
      <c r="AO1469" s="113" t="e">
        <f t="shared" si="613"/>
        <v>#DIV/0!</v>
      </c>
      <c r="AP1469" s="91" t="e">
        <f t="shared" si="614"/>
        <v>#DIV/0!</v>
      </c>
      <c r="AQ1469" s="91" t="e">
        <f t="shared" si="615"/>
        <v>#DIV/0!</v>
      </c>
      <c r="AR1469" s="91" t="e">
        <f t="shared" si="616"/>
        <v>#DIV/0!</v>
      </c>
      <c r="AS1469" s="91" t="e">
        <f t="shared" si="617"/>
        <v>#DIV/0!</v>
      </c>
      <c r="AT1469" s="91" t="e">
        <f t="shared" si="618"/>
        <v>#DIV/0!</v>
      </c>
      <c r="AU1469" s="113" t="e">
        <f t="shared" si="619"/>
        <v>#DIV/0!</v>
      </c>
      <c r="AV1469" s="113" t="e">
        <f t="shared" si="620"/>
        <v>#DIV/0!</v>
      </c>
      <c r="AW1469" s="113" t="e">
        <f t="shared" si="621"/>
        <v>#DIV/0!</v>
      </c>
      <c r="AX1469" s="113" t="e">
        <f t="shared" si="622"/>
        <v>#DIV/0!</v>
      </c>
      <c r="AY1469" s="113" t="e">
        <f t="shared" si="623"/>
        <v>#DIV/0!</v>
      </c>
    </row>
    <row r="1470" spans="1:51" x14ac:dyDescent="0.25">
      <c r="A1470" s="119"/>
      <c r="B1470" s="83"/>
      <c r="C1470" s="85"/>
      <c r="D1470" s="85"/>
      <c r="E1470" s="85"/>
      <c r="F1470" s="71"/>
      <c r="G1470" s="96"/>
      <c r="H1470" s="16" t="e">
        <f>IF(A1470&gt;$U$1,ROUND(ROUND( U1470*$S$1+(1-$S$1)*G1470,4)+$T$1*ROUND(($S$1*Z1470+(1-$S$1)*(G1470-U1470)^2)^0.5,4),4),Rawdata!AK1470+Rawdata!$T$1*Rawdata!AU1470)</f>
        <v>#DIV/0!</v>
      </c>
      <c r="I1470" s="16" t="e">
        <f>IF(A1470&gt;$V$1,ROUND(ROUND(V1470*$S$1+(1-$S$1)*G1470,4)+$T$1*ROUND(($S$1*AA1470+(1-$S$1)*(G1470-V1470)^2)^0.5,4),4),Rawdata!AL1470+Rawdata!$T$1*Rawdata!AV1470)</f>
        <v>#DIV/0!</v>
      </c>
      <c r="J1470" s="16" t="e">
        <f>IF(A1470&gt;$W$1,ROUND(ROUND( W1470*$S$1+(1-$S$1)*G1470,4)+$T$1*ROUND(($S$1*AB1470+(1-$S$1)*(G1470-W1470)^2)^0.5,4),4),Rawdata!AM1470+Rawdata!$T$1*Rawdata!AW1470)</f>
        <v>#DIV/0!</v>
      </c>
      <c r="K1470" s="16" t="e">
        <f>IF(A1470&gt;$X$1,ROUND(ROUND( X1470*$S$1+(1-$S$1)*G1470,4)+$T$1*ROUND(($S$1*AC1470+(1-$S$1)*(G1470-X1470)^2)^0.5,4),4),Rawdata!AN1470+Rawdata!$T$1*Rawdata!AX1470)</f>
        <v>#DIV/0!</v>
      </c>
      <c r="L1470" s="16" t="e">
        <f>IF(A1470&gt;$Y$1,ROUND(ROUND( Y1470*$S$1+(1-$S$1)*G1470,4)+$T$1*ROUND(($S$1*AD1470+(1-$S$1)*(G1470-Y1470)^2)^0.5,4),4),Rawdata!AO1470+Rawdata!$T$1*Rawdata!AY1470)</f>
        <v>#DIV/0!</v>
      </c>
      <c r="M1470" s="16" t="e">
        <f t="shared" si="605"/>
        <v>#DIV/0!</v>
      </c>
      <c r="N1470" s="16" t="e">
        <f t="shared" si="606"/>
        <v>#DIV/0!</v>
      </c>
      <c r="O1470" s="67"/>
      <c r="P1470" s="67"/>
      <c r="Q1470" s="31" t="e">
        <f t="shared" si="625"/>
        <v>#DIV/0!</v>
      </c>
      <c r="R1470" s="17" t="e">
        <f t="shared" si="626"/>
        <v>#DIV/0!</v>
      </c>
      <c r="S1470" s="37" t="e">
        <f t="shared" si="607"/>
        <v>#DIV/0!</v>
      </c>
      <c r="T1470" s="17" t="e">
        <f t="shared" si="608"/>
        <v>#DIV/0!</v>
      </c>
      <c r="U1470" s="91" t="e">
        <f>IF(A1470&gt;$U$1, U1471*$S$1+(1-$S$1)*G1471,Rawdata!AK1470)</f>
        <v>#DIV/0!</v>
      </c>
      <c r="V1470" s="91" t="e">
        <f>IF(A1470&gt;$V$1,$S$1*V1471+(1-$S$1)*G1471,Rawdata!AL1470)</f>
        <v>#DIV/0!</v>
      </c>
      <c r="W1470" s="91" t="e">
        <f>IF(A1470&gt;$W$1, $S$1*W1471+(1-$S$1)*G1471,Rawdata!AM1470)</f>
        <v>#DIV/0!</v>
      </c>
      <c r="X1470" s="91" t="e">
        <f>IF(A1470&gt;$X$1,$S$1*X1471+(1-$S$1)*G1471,Rawdata!AN1470)</f>
        <v>#DIV/0!</v>
      </c>
      <c r="Y1470" s="91" t="e">
        <f>IF(A1470&gt;$Y$1,$S$1*Y1471+(1-$S$1)*G1471,Rawdata!AO1470)</f>
        <v>#DIV/0!</v>
      </c>
      <c r="Z1470" s="91" t="e">
        <f>IF(A1470&gt;$Z$1,$S$1*Z1471+(1-$S$1)*(G1471-U1471)^2,Rawdata!AP1470)</f>
        <v>#DIV/0!</v>
      </c>
      <c r="AA1470" s="91" t="e">
        <f>IF(A1470&gt;$AA$1,$S$1*AA1471+(1-$S$1)*(G1471-V1471)^2,Rawdata!AQ1470)</f>
        <v>#DIV/0!</v>
      </c>
      <c r="AB1470" s="91" t="e">
        <f>IF(A1470&gt;89,$S$1*AB1471+(1-$S$1)*(G1471-W1471)^2,Rawdata!AR1470)</f>
        <v>#DIV/0!</v>
      </c>
      <c r="AC1470" s="91" t="e">
        <f>IF(A1470&gt;$AC$1,$S$1*AC1471+(1-$S$1)*(G1471-X1471)^2,Rawdata!AS1470)</f>
        <v>#DIV/0!</v>
      </c>
      <c r="AD1470" s="91" t="e">
        <f>IF(A1470&gt;$AD$1,$S$1*AD1471+(1-$S$1)*(G1471-Y1471)^2,Rawdata!AT1470)</f>
        <v>#DIV/0!</v>
      </c>
      <c r="AE1470" s="80" t="e">
        <f t="shared" si="600"/>
        <v>#DIV/0!</v>
      </c>
      <c r="AF1470" s="81" t="e">
        <f t="shared" si="601"/>
        <v>#DIV/0!</v>
      </c>
      <c r="AG1470" s="86">
        <f t="shared" si="624"/>
        <v>0</v>
      </c>
      <c r="AH1470" s="107" t="e">
        <f t="shared" si="602"/>
        <v>#DIV/0!</v>
      </c>
      <c r="AI1470" s="107" t="e">
        <f t="shared" si="603"/>
        <v>#DIV/0!</v>
      </c>
      <c r="AJ1470" s="108" t="e">
        <f t="shared" si="604"/>
        <v>#DIV/0!</v>
      </c>
      <c r="AK1470" s="113" t="e">
        <f t="shared" si="609"/>
        <v>#DIV/0!</v>
      </c>
      <c r="AL1470" s="113" t="e">
        <f t="shared" si="610"/>
        <v>#DIV/0!</v>
      </c>
      <c r="AM1470" s="113" t="e">
        <f t="shared" si="611"/>
        <v>#DIV/0!</v>
      </c>
      <c r="AN1470" s="113" t="e">
        <f t="shared" si="612"/>
        <v>#DIV/0!</v>
      </c>
      <c r="AO1470" s="113" t="e">
        <f t="shared" si="613"/>
        <v>#DIV/0!</v>
      </c>
      <c r="AP1470" s="91" t="e">
        <f t="shared" si="614"/>
        <v>#DIV/0!</v>
      </c>
      <c r="AQ1470" s="91" t="e">
        <f t="shared" si="615"/>
        <v>#DIV/0!</v>
      </c>
      <c r="AR1470" s="91" t="e">
        <f t="shared" si="616"/>
        <v>#DIV/0!</v>
      </c>
      <c r="AS1470" s="91" t="e">
        <f t="shared" si="617"/>
        <v>#DIV/0!</v>
      </c>
      <c r="AT1470" s="91" t="e">
        <f t="shared" si="618"/>
        <v>#DIV/0!</v>
      </c>
      <c r="AU1470" s="113" t="e">
        <f t="shared" si="619"/>
        <v>#DIV/0!</v>
      </c>
      <c r="AV1470" s="113" t="e">
        <f t="shared" si="620"/>
        <v>#DIV/0!</v>
      </c>
      <c r="AW1470" s="113" t="e">
        <f t="shared" si="621"/>
        <v>#DIV/0!</v>
      </c>
      <c r="AX1470" s="113" t="e">
        <f t="shared" si="622"/>
        <v>#DIV/0!</v>
      </c>
      <c r="AY1470" s="113" t="e">
        <f t="shared" si="623"/>
        <v>#DIV/0!</v>
      </c>
    </row>
    <row r="1471" spans="1:51" x14ac:dyDescent="0.25">
      <c r="A1471" s="119"/>
      <c r="B1471" s="83"/>
      <c r="C1471" s="85"/>
      <c r="D1471" s="85"/>
      <c r="E1471" s="85"/>
      <c r="F1471" s="71"/>
      <c r="G1471" s="96"/>
      <c r="H1471" s="16" t="e">
        <f>IF(A1471&gt;$U$1,ROUND(ROUND( U1471*$S$1+(1-$S$1)*G1471,4)+$T$1*ROUND(($S$1*Z1471+(1-$S$1)*(G1471-U1471)^2)^0.5,4),4),Rawdata!AK1471+Rawdata!$T$1*Rawdata!AU1471)</f>
        <v>#DIV/0!</v>
      </c>
      <c r="I1471" s="16" t="e">
        <f>IF(A1471&gt;$V$1,ROUND(ROUND(V1471*$S$1+(1-$S$1)*G1471,4)+$T$1*ROUND(($S$1*AA1471+(1-$S$1)*(G1471-V1471)^2)^0.5,4),4),Rawdata!AL1471+Rawdata!$T$1*Rawdata!AV1471)</f>
        <v>#DIV/0!</v>
      </c>
      <c r="J1471" s="16" t="e">
        <f>IF(A1471&gt;$W$1,ROUND(ROUND( W1471*$S$1+(1-$S$1)*G1471,4)+$T$1*ROUND(($S$1*AB1471+(1-$S$1)*(G1471-W1471)^2)^0.5,4),4),Rawdata!AM1471+Rawdata!$T$1*Rawdata!AW1471)</f>
        <v>#DIV/0!</v>
      </c>
      <c r="K1471" s="16" t="e">
        <f>IF(A1471&gt;$X$1,ROUND(ROUND( X1471*$S$1+(1-$S$1)*G1471,4)+$T$1*ROUND(($S$1*AC1471+(1-$S$1)*(G1471-X1471)^2)^0.5,4),4),Rawdata!AN1471+Rawdata!$T$1*Rawdata!AX1471)</f>
        <v>#DIV/0!</v>
      </c>
      <c r="L1471" s="16" t="e">
        <f>IF(A1471&gt;$Y$1,ROUND(ROUND( Y1471*$S$1+(1-$S$1)*G1471,4)+$T$1*ROUND(($S$1*AD1471+(1-$S$1)*(G1471-Y1471)^2)^0.5,4),4),Rawdata!AO1471+Rawdata!$T$1*Rawdata!AY1471)</f>
        <v>#DIV/0!</v>
      </c>
      <c r="M1471" s="16" t="e">
        <f t="shared" si="605"/>
        <v>#DIV/0!</v>
      </c>
      <c r="N1471" s="16" t="e">
        <f t="shared" si="606"/>
        <v>#DIV/0!</v>
      </c>
      <c r="O1471" s="67"/>
      <c r="P1471" s="67"/>
      <c r="Q1471" s="31" t="e">
        <f t="shared" si="625"/>
        <v>#DIV/0!</v>
      </c>
      <c r="R1471" s="17" t="e">
        <f t="shared" si="626"/>
        <v>#DIV/0!</v>
      </c>
      <c r="S1471" s="37" t="e">
        <f t="shared" si="607"/>
        <v>#DIV/0!</v>
      </c>
      <c r="T1471" s="17" t="e">
        <f t="shared" si="608"/>
        <v>#DIV/0!</v>
      </c>
      <c r="U1471" s="91" t="e">
        <f>IF(A1471&gt;$U$1, U1472*$S$1+(1-$S$1)*G1472,Rawdata!AK1471)</f>
        <v>#DIV/0!</v>
      </c>
      <c r="V1471" s="91" t="e">
        <f>IF(A1471&gt;$V$1,$S$1*V1472+(1-$S$1)*G1472,Rawdata!AL1471)</f>
        <v>#DIV/0!</v>
      </c>
      <c r="W1471" s="91" t="e">
        <f>IF(A1471&gt;$W$1, $S$1*W1472+(1-$S$1)*G1472,Rawdata!AM1471)</f>
        <v>#DIV/0!</v>
      </c>
      <c r="X1471" s="91" t="e">
        <f>IF(A1471&gt;$X$1,$S$1*X1472+(1-$S$1)*G1472,Rawdata!AN1471)</f>
        <v>#DIV/0!</v>
      </c>
      <c r="Y1471" s="91" t="e">
        <f>IF(A1471&gt;$Y$1,$S$1*Y1472+(1-$S$1)*G1472,Rawdata!AO1471)</f>
        <v>#DIV/0!</v>
      </c>
      <c r="Z1471" s="91" t="e">
        <f>IF(A1471&gt;$Z$1,$S$1*Z1472+(1-$S$1)*(G1472-U1472)^2,Rawdata!AP1471)</f>
        <v>#DIV/0!</v>
      </c>
      <c r="AA1471" s="91" t="e">
        <f>IF(A1471&gt;$AA$1,$S$1*AA1472+(1-$S$1)*(G1472-V1472)^2,Rawdata!AQ1471)</f>
        <v>#DIV/0!</v>
      </c>
      <c r="AB1471" s="91" t="e">
        <f>IF(A1471&gt;89,$S$1*AB1472+(1-$S$1)*(G1472-W1472)^2,Rawdata!AR1471)</f>
        <v>#DIV/0!</v>
      </c>
      <c r="AC1471" s="91" t="e">
        <f>IF(A1471&gt;$AC$1,$S$1*AC1472+(1-$S$1)*(G1472-X1472)^2,Rawdata!AS1471)</f>
        <v>#DIV/0!</v>
      </c>
      <c r="AD1471" s="91" t="e">
        <f>IF(A1471&gt;$AD$1,$S$1*AD1472+(1-$S$1)*(G1472-Y1472)^2,Rawdata!AT1471)</f>
        <v>#DIV/0!</v>
      </c>
      <c r="AE1471" s="80" t="e">
        <f t="shared" si="600"/>
        <v>#DIV/0!</v>
      </c>
      <c r="AF1471" s="81" t="e">
        <f t="shared" si="601"/>
        <v>#DIV/0!</v>
      </c>
      <c r="AG1471" s="86">
        <f t="shared" si="624"/>
        <v>0</v>
      </c>
      <c r="AH1471" s="107" t="e">
        <f t="shared" si="602"/>
        <v>#DIV/0!</v>
      </c>
      <c r="AI1471" s="107" t="e">
        <f t="shared" si="603"/>
        <v>#DIV/0!</v>
      </c>
      <c r="AJ1471" s="108" t="e">
        <f t="shared" si="604"/>
        <v>#DIV/0!</v>
      </c>
      <c r="AK1471" s="113" t="e">
        <f t="shared" si="609"/>
        <v>#DIV/0!</v>
      </c>
      <c r="AL1471" s="113" t="e">
        <f t="shared" si="610"/>
        <v>#DIV/0!</v>
      </c>
      <c r="AM1471" s="113" t="e">
        <f t="shared" si="611"/>
        <v>#DIV/0!</v>
      </c>
      <c r="AN1471" s="113" t="e">
        <f t="shared" si="612"/>
        <v>#DIV/0!</v>
      </c>
      <c r="AO1471" s="113" t="e">
        <f t="shared" si="613"/>
        <v>#DIV/0!</v>
      </c>
      <c r="AP1471" s="91" t="e">
        <f t="shared" si="614"/>
        <v>#DIV/0!</v>
      </c>
      <c r="AQ1471" s="91" t="e">
        <f t="shared" si="615"/>
        <v>#DIV/0!</v>
      </c>
      <c r="AR1471" s="91" t="e">
        <f t="shared" si="616"/>
        <v>#DIV/0!</v>
      </c>
      <c r="AS1471" s="91" t="e">
        <f t="shared" si="617"/>
        <v>#DIV/0!</v>
      </c>
      <c r="AT1471" s="91" t="e">
        <f t="shared" si="618"/>
        <v>#DIV/0!</v>
      </c>
      <c r="AU1471" s="113" t="e">
        <f t="shared" si="619"/>
        <v>#DIV/0!</v>
      </c>
      <c r="AV1471" s="113" t="e">
        <f t="shared" si="620"/>
        <v>#DIV/0!</v>
      </c>
      <c r="AW1471" s="113" t="e">
        <f t="shared" si="621"/>
        <v>#DIV/0!</v>
      </c>
      <c r="AX1471" s="113" t="e">
        <f t="shared" si="622"/>
        <v>#DIV/0!</v>
      </c>
      <c r="AY1471" s="113" t="e">
        <f t="shared" si="623"/>
        <v>#DIV/0!</v>
      </c>
    </row>
    <row r="1472" spans="1:51" x14ac:dyDescent="0.25">
      <c r="A1472" s="119"/>
      <c r="B1472" s="83"/>
      <c r="C1472" s="85"/>
      <c r="D1472" s="85"/>
      <c r="E1472" s="85"/>
      <c r="F1472" s="71"/>
      <c r="G1472" s="96"/>
      <c r="H1472" s="16" t="e">
        <f>IF(A1472&gt;$U$1,ROUND(ROUND( U1472*$S$1+(1-$S$1)*G1472,4)+$T$1*ROUND(($S$1*Z1472+(1-$S$1)*(G1472-U1472)^2)^0.5,4),4),Rawdata!AK1472+Rawdata!$T$1*Rawdata!AU1472)</f>
        <v>#DIV/0!</v>
      </c>
      <c r="I1472" s="16" t="e">
        <f>IF(A1472&gt;$V$1,ROUND(ROUND(V1472*$S$1+(1-$S$1)*G1472,4)+$T$1*ROUND(($S$1*AA1472+(1-$S$1)*(G1472-V1472)^2)^0.5,4),4),Rawdata!AL1472+Rawdata!$T$1*Rawdata!AV1472)</f>
        <v>#DIV/0!</v>
      </c>
      <c r="J1472" s="16" t="e">
        <f>IF(A1472&gt;$W$1,ROUND(ROUND( W1472*$S$1+(1-$S$1)*G1472,4)+$T$1*ROUND(($S$1*AB1472+(1-$S$1)*(G1472-W1472)^2)^0.5,4),4),Rawdata!AM1472+Rawdata!$T$1*Rawdata!AW1472)</f>
        <v>#DIV/0!</v>
      </c>
      <c r="K1472" s="16" t="e">
        <f>IF(A1472&gt;$X$1,ROUND(ROUND( X1472*$S$1+(1-$S$1)*G1472,4)+$T$1*ROUND(($S$1*AC1472+(1-$S$1)*(G1472-X1472)^2)^0.5,4),4),Rawdata!AN1472+Rawdata!$T$1*Rawdata!AX1472)</f>
        <v>#DIV/0!</v>
      </c>
      <c r="L1472" s="16" t="e">
        <f>IF(A1472&gt;$Y$1,ROUND(ROUND( Y1472*$S$1+(1-$S$1)*G1472,4)+$T$1*ROUND(($S$1*AD1472+(1-$S$1)*(G1472-Y1472)^2)^0.5,4),4),Rawdata!AO1472+Rawdata!$T$1*Rawdata!AY1472)</f>
        <v>#DIV/0!</v>
      </c>
      <c r="M1472" s="16" t="e">
        <f t="shared" si="605"/>
        <v>#DIV/0!</v>
      </c>
      <c r="N1472" s="16" t="e">
        <f t="shared" si="606"/>
        <v>#DIV/0!</v>
      </c>
      <c r="O1472" s="67"/>
      <c r="P1472" s="67"/>
      <c r="Q1472" s="31" t="e">
        <f t="shared" si="625"/>
        <v>#DIV/0!</v>
      </c>
      <c r="R1472" s="17" t="e">
        <f t="shared" si="626"/>
        <v>#DIV/0!</v>
      </c>
      <c r="S1472" s="37" t="e">
        <f t="shared" si="607"/>
        <v>#DIV/0!</v>
      </c>
      <c r="T1472" s="17" t="e">
        <f t="shared" si="608"/>
        <v>#DIV/0!</v>
      </c>
      <c r="U1472" s="91" t="e">
        <f>IF(A1472&gt;$U$1, U1473*$S$1+(1-$S$1)*G1473,Rawdata!AK1472)</f>
        <v>#DIV/0!</v>
      </c>
      <c r="V1472" s="91" t="e">
        <f>IF(A1472&gt;$V$1,$S$1*V1473+(1-$S$1)*G1473,Rawdata!AL1472)</f>
        <v>#DIV/0!</v>
      </c>
      <c r="W1472" s="91" t="e">
        <f>IF(A1472&gt;$W$1, $S$1*W1473+(1-$S$1)*G1473,Rawdata!AM1472)</f>
        <v>#DIV/0!</v>
      </c>
      <c r="X1472" s="91" t="e">
        <f>IF(A1472&gt;$X$1,$S$1*X1473+(1-$S$1)*G1473,Rawdata!AN1472)</f>
        <v>#DIV/0!</v>
      </c>
      <c r="Y1472" s="91" t="e">
        <f>IF(A1472&gt;$Y$1,$S$1*Y1473+(1-$S$1)*G1473,Rawdata!AO1472)</f>
        <v>#DIV/0!</v>
      </c>
      <c r="Z1472" s="91" t="e">
        <f>IF(A1472&gt;$Z$1,$S$1*Z1473+(1-$S$1)*(G1473-U1473)^2,Rawdata!AP1472)</f>
        <v>#DIV/0!</v>
      </c>
      <c r="AA1472" s="91" t="e">
        <f>IF(A1472&gt;$AA$1,$S$1*AA1473+(1-$S$1)*(G1473-V1473)^2,Rawdata!AQ1472)</f>
        <v>#DIV/0!</v>
      </c>
      <c r="AB1472" s="91" t="e">
        <f>IF(A1472&gt;89,$S$1*AB1473+(1-$S$1)*(G1473-W1473)^2,Rawdata!AR1472)</f>
        <v>#DIV/0!</v>
      </c>
      <c r="AC1472" s="91" t="e">
        <f>IF(A1472&gt;$AC$1,$S$1*AC1473+(1-$S$1)*(G1473-X1473)^2,Rawdata!AS1472)</f>
        <v>#DIV/0!</v>
      </c>
      <c r="AD1472" s="91" t="e">
        <f>IF(A1472&gt;$AD$1,$S$1*AD1473+(1-$S$1)*(G1473-Y1473)^2,Rawdata!AT1472)</f>
        <v>#DIV/0!</v>
      </c>
      <c r="AE1472" s="80" t="e">
        <f t="shared" si="600"/>
        <v>#DIV/0!</v>
      </c>
      <c r="AF1472" s="81" t="e">
        <f t="shared" si="601"/>
        <v>#DIV/0!</v>
      </c>
      <c r="AG1472" s="86">
        <f t="shared" si="624"/>
        <v>0</v>
      </c>
      <c r="AH1472" s="107" t="e">
        <f t="shared" si="602"/>
        <v>#DIV/0!</v>
      </c>
      <c r="AI1472" s="107" t="e">
        <f t="shared" si="603"/>
        <v>#DIV/0!</v>
      </c>
      <c r="AJ1472" s="108" t="e">
        <f t="shared" si="604"/>
        <v>#DIV/0!</v>
      </c>
      <c r="AK1472" s="113" t="e">
        <f t="shared" si="609"/>
        <v>#DIV/0!</v>
      </c>
      <c r="AL1472" s="113" t="e">
        <f t="shared" si="610"/>
        <v>#DIV/0!</v>
      </c>
      <c r="AM1472" s="113" t="e">
        <f t="shared" si="611"/>
        <v>#DIV/0!</v>
      </c>
      <c r="AN1472" s="113" t="e">
        <f t="shared" si="612"/>
        <v>#DIV/0!</v>
      </c>
      <c r="AO1472" s="113" t="e">
        <f t="shared" si="613"/>
        <v>#DIV/0!</v>
      </c>
      <c r="AP1472" s="91" t="e">
        <f t="shared" si="614"/>
        <v>#DIV/0!</v>
      </c>
      <c r="AQ1472" s="91" t="e">
        <f t="shared" si="615"/>
        <v>#DIV/0!</v>
      </c>
      <c r="AR1472" s="91" t="e">
        <f t="shared" si="616"/>
        <v>#DIV/0!</v>
      </c>
      <c r="AS1472" s="91" t="e">
        <f t="shared" si="617"/>
        <v>#DIV/0!</v>
      </c>
      <c r="AT1472" s="91" t="e">
        <f t="shared" si="618"/>
        <v>#DIV/0!</v>
      </c>
      <c r="AU1472" s="113" t="e">
        <f t="shared" si="619"/>
        <v>#DIV/0!</v>
      </c>
      <c r="AV1472" s="113" t="e">
        <f t="shared" si="620"/>
        <v>#DIV/0!</v>
      </c>
      <c r="AW1472" s="113" t="e">
        <f t="shared" si="621"/>
        <v>#DIV/0!</v>
      </c>
      <c r="AX1472" s="113" t="e">
        <f t="shared" si="622"/>
        <v>#DIV/0!</v>
      </c>
      <c r="AY1472" s="113" t="e">
        <f t="shared" si="623"/>
        <v>#DIV/0!</v>
      </c>
    </row>
    <row r="1473" spans="1:51" x14ac:dyDescent="0.25">
      <c r="A1473" s="119"/>
      <c r="B1473" s="83"/>
      <c r="C1473" s="85"/>
      <c r="D1473" s="85"/>
      <c r="E1473" s="85"/>
      <c r="F1473" s="71"/>
      <c r="G1473" s="96"/>
      <c r="H1473" s="16" t="e">
        <f>IF(A1473&gt;$U$1,ROUND(ROUND( U1473*$S$1+(1-$S$1)*G1473,4)+$T$1*ROUND(($S$1*Z1473+(1-$S$1)*(G1473-U1473)^2)^0.5,4),4),Rawdata!AK1473+Rawdata!$T$1*Rawdata!AU1473)</f>
        <v>#DIV/0!</v>
      </c>
      <c r="I1473" s="16" t="e">
        <f>IF(A1473&gt;$V$1,ROUND(ROUND(V1473*$S$1+(1-$S$1)*G1473,4)+$T$1*ROUND(($S$1*AA1473+(1-$S$1)*(G1473-V1473)^2)^0.5,4),4),Rawdata!AL1473+Rawdata!$T$1*Rawdata!AV1473)</f>
        <v>#DIV/0!</v>
      </c>
      <c r="J1473" s="16" t="e">
        <f>IF(A1473&gt;$W$1,ROUND(ROUND( W1473*$S$1+(1-$S$1)*G1473,4)+$T$1*ROUND(($S$1*AB1473+(1-$S$1)*(G1473-W1473)^2)^0.5,4),4),Rawdata!AM1473+Rawdata!$T$1*Rawdata!AW1473)</f>
        <v>#DIV/0!</v>
      </c>
      <c r="K1473" s="16" t="e">
        <f>IF(A1473&gt;$X$1,ROUND(ROUND( X1473*$S$1+(1-$S$1)*G1473,4)+$T$1*ROUND(($S$1*AC1473+(1-$S$1)*(G1473-X1473)^2)^0.5,4),4),Rawdata!AN1473+Rawdata!$T$1*Rawdata!AX1473)</f>
        <v>#DIV/0!</v>
      </c>
      <c r="L1473" s="16" t="e">
        <f>IF(A1473&gt;$Y$1,ROUND(ROUND( Y1473*$S$1+(1-$S$1)*G1473,4)+$T$1*ROUND(($S$1*AD1473+(1-$S$1)*(G1473-Y1473)^2)^0.5,4),4),Rawdata!AO1473+Rawdata!$T$1*Rawdata!AY1473)</f>
        <v>#DIV/0!</v>
      </c>
      <c r="M1473" s="16" t="e">
        <f t="shared" si="605"/>
        <v>#DIV/0!</v>
      </c>
      <c r="N1473" s="16" t="e">
        <f t="shared" si="606"/>
        <v>#DIV/0!</v>
      </c>
      <c r="O1473" s="67"/>
      <c r="P1473" s="67"/>
      <c r="Q1473" s="31" t="e">
        <f t="shared" si="625"/>
        <v>#DIV/0!</v>
      </c>
      <c r="R1473" s="17" t="e">
        <f t="shared" si="626"/>
        <v>#DIV/0!</v>
      </c>
      <c r="S1473" s="37" t="e">
        <f t="shared" si="607"/>
        <v>#DIV/0!</v>
      </c>
      <c r="T1473" s="17" t="e">
        <f t="shared" si="608"/>
        <v>#DIV/0!</v>
      </c>
      <c r="U1473" s="91" t="e">
        <f>IF(A1473&gt;$U$1, U1474*$S$1+(1-$S$1)*G1474,Rawdata!AK1473)</f>
        <v>#DIV/0!</v>
      </c>
      <c r="V1473" s="91" t="e">
        <f>IF(A1473&gt;$V$1,$S$1*V1474+(1-$S$1)*G1474,Rawdata!AL1473)</f>
        <v>#DIV/0!</v>
      </c>
      <c r="W1473" s="91" t="e">
        <f>IF(A1473&gt;$W$1, $S$1*W1474+(1-$S$1)*G1474,Rawdata!AM1473)</f>
        <v>#DIV/0!</v>
      </c>
      <c r="X1473" s="91" t="e">
        <f>IF(A1473&gt;$X$1,$S$1*X1474+(1-$S$1)*G1474,Rawdata!AN1473)</f>
        <v>#DIV/0!</v>
      </c>
      <c r="Y1473" s="91" t="e">
        <f>IF(A1473&gt;$Y$1,$S$1*Y1474+(1-$S$1)*G1474,Rawdata!AO1473)</f>
        <v>#DIV/0!</v>
      </c>
      <c r="Z1473" s="91" t="e">
        <f>IF(A1473&gt;$Z$1,$S$1*Z1474+(1-$S$1)*(G1474-U1474)^2,Rawdata!AP1473)</f>
        <v>#DIV/0!</v>
      </c>
      <c r="AA1473" s="91" t="e">
        <f>IF(A1473&gt;$AA$1,$S$1*AA1474+(1-$S$1)*(G1474-V1474)^2,Rawdata!AQ1473)</f>
        <v>#DIV/0!</v>
      </c>
      <c r="AB1473" s="91" t="e">
        <f>IF(A1473&gt;89,$S$1*AB1474+(1-$S$1)*(G1474-W1474)^2,Rawdata!AR1473)</f>
        <v>#DIV/0!</v>
      </c>
      <c r="AC1473" s="91" t="e">
        <f>IF(A1473&gt;$AC$1,$S$1*AC1474+(1-$S$1)*(G1474-X1474)^2,Rawdata!AS1473)</f>
        <v>#DIV/0!</v>
      </c>
      <c r="AD1473" s="91" t="e">
        <f>IF(A1473&gt;$AD$1,$S$1*AD1474+(1-$S$1)*(G1474-Y1474)^2,Rawdata!AT1473)</f>
        <v>#DIV/0!</v>
      </c>
      <c r="AE1473" s="80" t="e">
        <f t="shared" si="600"/>
        <v>#DIV/0!</v>
      </c>
      <c r="AF1473" s="81" t="e">
        <f t="shared" si="601"/>
        <v>#DIV/0!</v>
      </c>
      <c r="AG1473" s="86">
        <f t="shared" si="624"/>
        <v>0</v>
      </c>
      <c r="AH1473" s="107" t="e">
        <f t="shared" si="602"/>
        <v>#DIV/0!</v>
      </c>
      <c r="AI1473" s="107" t="e">
        <f t="shared" si="603"/>
        <v>#DIV/0!</v>
      </c>
      <c r="AJ1473" s="108" t="e">
        <f t="shared" si="604"/>
        <v>#DIV/0!</v>
      </c>
      <c r="AK1473" s="113" t="e">
        <f t="shared" si="609"/>
        <v>#DIV/0!</v>
      </c>
      <c r="AL1473" s="113" t="e">
        <f t="shared" si="610"/>
        <v>#DIV/0!</v>
      </c>
      <c r="AM1473" s="113" t="e">
        <f t="shared" si="611"/>
        <v>#DIV/0!</v>
      </c>
      <c r="AN1473" s="113" t="e">
        <f t="shared" si="612"/>
        <v>#DIV/0!</v>
      </c>
      <c r="AO1473" s="113" t="e">
        <f t="shared" si="613"/>
        <v>#DIV/0!</v>
      </c>
      <c r="AP1473" s="91" t="e">
        <f t="shared" si="614"/>
        <v>#DIV/0!</v>
      </c>
      <c r="AQ1473" s="91" t="e">
        <f t="shared" si="615"/>
        <v>#DIV/0!</v>
      </c>
      <c r="AR1473" s="91" t="e">
        <f t="shared" si="616"/>
        <v>#DIV/0!</v>
      </c>
      <c r="AS1473" s="91" t="e">
        <f t="shared" si="617"/>
        <v>#DIV/0!</v>
      </c>
      <c r="AT1473" s="91" t="e">
        <f t="shared" si="618"/>
        <v>#DIV/0!</v>
      </c>
      <c r="AU1473" s="113" t="e">
        <f t="shared" si="619"/>
        <v>#DIV/0!</v>
      </c>
      <c r="AV1473" s="113" t="e">
        <f t="shared" si="620"/>
        <v>#DIV/0!</v>
      </c>
      <c r="AW1473" s="113" t="e">
        <f t="shared" si="621"/>
        <v>#DIV/0!</v>
      </c>
      <c r="AX1473" s="113" t="e">
        <f t="shared" si="622"/>
        <v>#DIV/0!</v>
      </c>
      <c r="AY1473" s="113" t="e">
        <f t="shared" si="623"/>
        <v>#DIV/0!</v>
      </c>
    </row>
    <row r="1474" spans="1:51" x14ac:dyDescent="0.25">
      <c r="A1474" s="119"/>
      <c r="B1474" s="83"/>
      <c r="C1474" s="85"/>
      <c r="D1474" s="85"/>
      <c r="E1474" s="85"/>
      <c r="F1474" s="71"/>
      <c r="G1474" s="96"/>
      <c r="H1474" s="16" t="e">
        <f>IF(A1474&gt;$U$1,ROUND(ROUND( U1474*$S$1+(1-$S$1)*G1474,4)+$T$1*ROUND(($S$1*Z1474+(1-$S$1)*(G1474-U1474)^2)^0.5,4),4),Rawdata!AK1474+Rawdata!$T$1*Rawdata!AU1474)</f>
        <v>#DIV/0!</v>
      </c>
      <c r="I1474" s="16" t="e">
        <f>IF(A1474&gt;$V$1,ROUND(ROUND(V1474*$S$1+(1-$S$1)*G1474,4)+$T$1*ROUND(($S$1*AA1474+(1-$S$1)*(G1474-V1474)^2)^0.5,4),4),Rawdata!AL1474+Rawdata!$T$1*Rawdata!AV1474)</f>
        <v>#DIV/0!</v>
      </c>
      <c r="J1474" s="16" t="e">
        <f>IF(A1474&gt;$W$1,ROUND(ROUND( W1474*$S$1+(1-$S$1)*G1474,4)+$T$1*ROUND(($S$1*AB1474+(1-$S$1)*(G1474-W1474)^2)^0.5,4),4),Rawdata!AM1474+Rawdata!$T$1*Rawdata!AW1474)</f>
        <v>#DIV/0!</v>
      </c>
      <c r="K1474" s="16" t="e">
        <f>IF(A1474&gt;$X$1,ROUND(ROUND( X1474*$S$1+(1-$S$1)*G1474,4)+$T$1*ROUND(($S$1*AC1474+(1-$S$1)*(G1474-X1474)^2)^0.5,4),4),Rawdata!AN1474+Rawdata!$T$1*Rawdata!AX1474)</f>
        <v>#DIV/0!</v>
      </c>
      <c r="L1474" s="16" t="e">
        <f>IF(A1474&gt;$Y$1,ROUND(ROUND( Y1474*$S$1+(1-$S$1)*G1474,4)+$T$1*ROUND(($S$1*AD1474+(1-$S$1)*(G1474-Y1474)^2)^0.5,4),4),Rawdata!AO1474+Rawdata!$T$1*Rawdata!AY1474)</f>
        <v>#DIV/0!</v>
      </c>
      <c r="M1474" s="16" t="e">
        <f t="shared" si="605"/>
        <v>#DIV/0!</v>
      </c>
      <c r="N1474" s="16" t="e">
        <f t="shared" si="606"/>
        <v>#DIV/0!</v>
      </c>
      <c r="O1474" s="67"/>
      <c r="P1474" s="67"/>
      <c r="Q1474" s="31" t="e">
        <f t="shared" si="625"/>
        <v>#DIV/0!</v>
      </c>
      <c r="R1474" s="17" t="e">
        <f t="shared" si="626"/>
        <v>#DIV/0!</v>
      </c>
      <c r="S1474" s="37" t="e">
        <f t="shared" si="607"/>
        <v>#DIV/0!</v>
      </c>
      <c r="T1474" s="17" t="e">
        <f t="shared" si="608"/>
        <v>#DIV/0!</v>
      </c>
      <c r="U1474" s="91" t="e">
        <f>IF(A1474&gt;$U$1, U1475*$S$1+(1-$S$1)*G1475,Rawdata!AK1474)</f>
        <v>#DIV/0!</v>
      </c>
      <c r="V1474" s="91" t="e">
        <f>IF(A1474&gt;$V$1,$S$1*V1475+(1-$S$1)*G1475,Rawdata!AL1474)</f>
        <v>#DIV/0!</v>
      </c>
      <c r="W1474" s="91" t="e">
        <f>IF(A1474&gt;$W$1, $S$1*W1475+(1-$S$1)*G1475,Rawdata!AM1474)</f>
        <v>#DIV/0!</v>
      </c>
      <c r="X1474" s="91" t="e">
        <f>IF(A1474&gt;$X$1,$S$1*X1475+(1-$S$1)*G1475,Rawdata!AN1474)</f>
        <v>#DIV/0!</v>
      </c>
      <c r="Y1474" s="91" t="e">
        <f>IF(A1474&gt;$Y$1,$S$1*Y1475+(1-$S$1)*G1475,Rawdata!AO1474)</f>
        <v>#DIV/0!</v>
      </c>
      <c r="Z1474" s="91" t="e">
        <f>IF(A1474&gt;$Z$1,$S$1*Z1475+(1-$S$1)*(G1475-U1475)^2,Rawdata!AP1474)</f>
        <v>#DIV/0!</v>
      </c>
      <c r="AA1474" s="91" t="e">
        <f>IF(A1474&gt;$AA$1,$S$1*AA1475+(1-$S$1)*(G1475-V1475)^2,Rawdata!AQ1474)</f>
        <v>#DIV/0!</v>
      </c>
      <c r="AB1474" s="91" t="e">
        <f>IF(A1474&gt;89,$S$1*AB1475+(1-$S$1)*(G1475-W1475)^2,Rawdata!AR1474)</f>
        <v>#DIV/0!</v>
      </c>
      <c r="AC1474" s="91" t="e">
        <f>IF(A1474&gt;$AC$1,$S$1*AC1475+(1-$S$1)*(G1475-X1475)^2,Rawdata!AS1474)</f>
        <v>#DIV/0!</v>
      </c>
      <c r="AD1474" s="91" t="e">
        <f>IF(A1474&gt;$AD$1,$S$1*AD1475+(1-$S$1)*(G1475-Y1475)^2,Rawdata!AT1474)</f>
        <v>#DIV/0!</v>
      </c>
      <c r="AE1474" s="80" t="e">
        <f t="shared" si="600"/>
        <v>#DIV/0!</v>
      </c>
      <c r="AF1474" s="81" t="e">
        <f t="shared" si="601"/>
        <v>#DIV/0!</v>
      </c>
      <c r="AG1474" s="86">
        <f t="shared" si="624"/>
        <v>0</v>
      </c>
      <c r="AH1474" s="107" t="e">
        <f t="shared" si="602"/>
        <v>#DIV/0!</v>
      </c>
      <c r="AI1474" s="107" t="e">
        <f t="shared" si="603"/>
        <v>#DIV/0!</v>
      </c>
      <c r="AJ1474" s="108" t="e">
        <f t="shared" si="604"/>
        <v>#DIV/0!</v>
      </c>
      <c r="AK1474" s="113" t="e">
        <f t="shared" si="609"/>
        <v>#DIV/0!</v>
      </c>
      <c r="AL1474" s="113" t="e">
        <f t="shared" si="610"/>
        <v>#DIV/0!</v>
      </c>
      <c r="AM1474" s="113" t="e">
        <f t="shared" si="611"/>
        <v>#DIV/0!</v>
      </c>
      <c r="AN1474" s="113" t="e">
        <f t="shared" si="612"/>
        <v>#DIV/0!</v>
      </c>
      <c r="AO1474" s="113" t="e">
        <f t="shared" si="613"/>
        <v>#DIV/0!</v>
      </c>
      <c r="AP1474" s="91" t="e">
        <f t="shared" si="614"/>
        <v>#DIV/0!</v>
      </c>
      <c r="AQ1474" s="91" t="e">
        <f t="shared" si="615"/>
        <v>#DIV/0!</v>
      </c>
      <c r="AR1474" s="91" t="e">
        <f t="shared" si="616"/>
        <v>#DIV/0!</v>
      </c>
      <c r="AS1474" s="91" t="e">
        <f t="shared" si="617"/>
        <v>#DIV/0!</v>
      </c>
      <c r="AT1474" s="91" t="e">
        <f t="shared" si="618"/>
        <v>#DIV/0!</v>
      </c>
      <c r="AU1474" s="113" t="e">
        <f t="shared" si="619"/>
        <v>#DIV/0!</v>
      </c>
      <c r="AV1474" s="113" t="e">
        <f t="shared" si="620"/>
        <v>#DIV/0!</v>
      </c>
      <c r="AW1474" s="113" t="e">
        <f t="shared" si="621"/>
        <v>#DIV/0!</v>
      </c>
      <c r="AX1474" s="113" t="e">
        <f t="shared" si="622"/>
        <v>#DIV/0!</v>
      </c>
      <c r="AY1474" s="113" t="e">
        <f t="shared" si="623"/>
        <v>#DIV/0!</v>
      </c>
    </row>
    <row r="1475" spans="1:51" x14ac:dyDescent="0.25">
      <c r="A1475" s="119"/>
      <c r="B1475" s="83"/>
      <c r="C1475" s="85"/>
      <c r="D1475" s="85"/>
      <c r="E1475" s="85"/>
      <c r="F1475" s="71"/>
      <c r="G1475" s="96"/>
      <c r="H1475" s="16" t="e">
        <f>IF(A1475&gt;$U$1,ROUND(ROUND( U1475*$S$1+(1-$S$1)*G1475,4)+$T$1*ROUND(($S$1*Z1475+(1-$S$1)*(G1475-U1475)^2)^0.5,4),4),Rawdata!AK1475+Rawdata!$T$1*Rawdata!AU1475)</f>
        <v>#DIV/0!</v>
      </c>
      <c r="I1475" s="16" t="e">
        <f>IF(A1475&gt;$V$1,ROUND(ROUND(V1475*$S$1+(1-$S$1)*G1475,4)+$T$1*ROUND(($S$1*AA1475+(1-$S$1)*(G1475-V1475)^2)^0.5,4),4),Rawdata!AL1475+Rawdata!$T$1*Rawdata!AV1475)</f>
        <v>#DIV/0!</v>
      </c>
      <c r="J1475" s="16" t="e">
        <f>IF(A1475&gt;$W$1,ROUND(ROUND( W1475*$S$1+(1-$S$1)*G1475,4)+$T$1*ROUND(($S$1*AB1475+(1-$S$1)*(G1475-W1475)^2)^0.5,4),4),Rawdata!AM1475+Rawdata!$T$1*Rawdata!AW1475)</f>
        <v>#DIV/0!</v>
      </c>
      <c r="K1475" s="16" t="e">
        <f>IF(A1475&gt;$X$1,ROUND(ROUND( X1475*$S$1+(1-$S$1)*G1475,4)+$T$1*ROUND(($S$1*AC1475+(1-$S$1)*(G1475-X1475)^2)^0.5,4),4),Rawdata!AN1475+Rawdata!$T$1*Rawdata!AX1475)</f>
        <v>#DIV/0!</v>
      </c>
      <c r="L1475" s="16" t="e">
        <f>IF(A1475&gt;$Y$1,ROUND(ROUND( Y1475*$S$1+(1-$S$1)*G1475,4)+$T$1*ROUND(($S$1*AD1475+(1-$S$1)*(G1475-Y1475)^2)^0.5,4),4),Rawdata!AO1475+Rawdata!$T$1*Rawdata!AY1475)</f>
        <v>#DIV/0!</v>
      </c>
      <c r="M1475" s="16" t="e">
        <f t="shared" si="605"/>
        <v>#DIV/0!</v>
      </c>
      <c r="N1475" s="16" t="e">
        <f t="shared" si="606"/>
        <v>#DIV/0!</v>
      </c>
      <c r="O1475" s="67"/>
      <c r="P1475" s="67"/>
      <c r="Q1475" s="31" t="e">
        <f t="shared" si="625"/>
        <v>#DIV/0!</v>
      </c>
      <c r="R1475" s="17" t="e">
        <f t="shared" si="626"/>
        <v>#DIV/0!</v>
      </c>
      <c r="S1475" s="37" t="e">
        <f t="shared" si="607"/>
        <v>#DIV/0!</v>
      </c>
      <c r="T1475" s="17" t="e">
        <f t="shared" si="608"/>
        <v>#DIV/0!</v>
      </c>
      <c r="U1475" s="91" t="e">
        <f>IF(A1475&gt;$U$1, U1476*$S$1+(1-$S$1)*G1476,Rawdata!AK1475)</f>
        <v>#DIV/0!</v>
      </c>
      <c r="V1475" s="91" t="e">
        <f>IF(A1475&gt;$V$1,$S$1*V1476+(1-$S$1)*G1476,Rawdata!AL1475)</f>
        <v>#DIV/0!</v>
      </c>
      <c r="W1475" s="91" t="e">
        <f>IF(A1475&gt;$W$1, $S$1*W1476+(1-$S$1)*G1476,Rawdata!AM1475)</f>
        <v>#DIV/0!</v>
      </c>
      <c r="X1475" s="91" t="e">
        <f>IF(A1475&gt;$X$1,$S$1*X1476+(1-$S$1)*G1476,Rawdata!AN1475)</f>
        <v>#DIV/0!</v>
      </c>
      <c r="Y1475" s="91" t="e">
        <f>IF(A1475&gt;$Y$1,$S$1*Y1476+(1-$S$1)*G1476,Rawdata!AO1475)</f>
        <v>#DIV/0!</v>
      </c>
      <c r="Z1475" s="91" t="e">
        <f>IF(A1475&gt;$Z$1,$S$1*Z1476+(1-$S$1)*(G1476-U1476)^2,Rawdata!AP1475)</f>
        <v>#DIV/0!</v>
      </c>
      <c r="AA1475" s="91" t="e">
        <f>IF(A1475&gt;$AA$1,$S$1*AA1476+(1-$S$1)*(G1476-V1476)^2,Rawdata!AQ1475)</f>
        <v>#DIV/0!</v>
      </c>
      <c r="AB1475" s="91" t="e">
        <f>IF(A1475&gt;89,$S$1*AB1476+(1-$S$1)*(G1476-W1476)^2,Rawdata!AR1475)</f>
        <v>#DIV/0!</v>
      </c>
      <c r="AC1475" s="91" t="e">
        <f>IF(A1475&gt;$AC$1,$S$1*AC1476+(1-$S$1)*(G1476-X1476)^2,Rawdata!AS1475)</f>
        <v>#DIV/0!</v>
      </c>
      <c r="AD1475" s="91" t="e">
        <f>IF(A1475&gt;$AD$1,$S$1*AD1476+(1-$S$1)*(G1476-Y1476)^2,Rawdata!AT1475)</f>
        <v>#DIV/0!</v>
      </c>
      <c r="AE1475" s="80" t="e">
        <f t="shared" ref="AE1475:AE1538" si="627">ROUND(AVERAGE(H1475:L1475),4)</f>
        <v>#DIV/0!</v>
      </c>
      <c r="AF1475" s="81" t="e">
        <f t="shared" ref="AF1475:AF1538" si="628">ROUND(MAX(H1475:K1475)*0.8+0.2*L1475,4)</f>
        <v>#DIV/0!</v>
      </c>
      <c r="AG1475" s="86">
        <f t="shared" si="624"/>
        <v>0</v>
      </c>
      <c r="AH1475" s="107" t="e">
        <f t="shared" ref="AH1475:AH1538" si="629">ROUND(AE1475*SQRT(2),4)</f>
        <v>#DIV/0!</v>
      </c>
      <c r="AI1475" s="107" t="e">
        <f t="shared" ref="AI1475:AI1538" si="630">MAX(AH1475,$N$1)</f>
        <v>#DIV/0!</v>
      </c>
      <c r="AJ1475" s="108" t="e">
        <f t="shared" ref="AJ1475:AJ1538" si="631">AI1475*AG1475*D1475</f>
        <v>#DIV/0!</v>
      </c>
      <c r="AK1475" s="113" t="e">
        <f t="shared" si="609"/>
        <v>#DIV/0!</v>
      </c>
      <c r="AL1475" s="113" t="e">
        <f t="shared" si="610"/>
        <v>#DIV/0!</v>
      </c>
      <c r="AM1475" s="113" t="e">
        <f t="shared" si="611"/>
        <v>#DIV/0!</v>
      </c>
      <c r="AN1475" s="113" t="e">
        <f t="shared" si="612"/>
        <v>#DIV/0!</v>
      </c>
      <c r="AO1475" s="113" t="e">
        <f t="shared" si="613"/>
        <v>#DIV/0!</v>
      </c>
      <c r="AP1475" s="91" t="e">
        <f t="shared" si="614"/>
        <v>#DIV/0!</v>
      </c>
      <c r="AQ1475" s="91" t="e">
        <f t="shared" si="615"/>
        <v>#DIV/0!</v>
      </c>
      <c r="AR1475" s="91" t="e">
        <f t="shared" si="616"/>
        <v>#DIV/0!</v>
      </c>
      <c r="AS1475" s="91" t="e">
        <f t="shared" si="617"/>
        <v>#DIV/0!</v>
      </c>
      <c r="AT1475" s="91" t="e">
        <f t="shared" si="618"/>
        <v>#DIV/0!</v>
      </c>
      <c r="AU1475" s="113" t="e">
        <f t="shared" si="619"/>
        <v>#DIV/0!</v>
      </c>
      <c r="AV1475" s="113" t="e">
        <f t="shared" si="620"/>
        <v>#DIV/0!</v>
      </c>
      <c r="AW1475" s="113" t="e">
        <f t="shared" si="621"/>
        <v>#DIV/0!</v>
      </c>
      <c r="AX1475" s="113" t="e">
        <f t="shared" si="622"/>
        <v>#DIV/0!</v>
      </c>
      <c r="AY1475" s="113" t="e">
        <f t="shared" si="623"/>
        <v>#DIV/0!</v>
      </c>
    </row>
    <row r="1476" spans="1:51" x14ac:dyDescent="0.25">
      <c r="A1476" s="119"/>
      <c r="B1476" s="83"/>
      <c r="C1476" s="85"/>
      <c r="D1476" s="85"/>
      <c r="E1476" s="85"/>
      <c r="F1476" s="71"/>
      <c r="G1476" s="96"/>
      <c r="H1476" s="16" t="e">
        <f>IF(A1476&gt;$U$1,ROUND(ROUND( U1476*$S$1+(1-$S$1)*G1476,4)+$T$1*ROUND(($S$1*Z1476+(1-$S$1)*(G1476-U1476)^2)^0.5,4),4),Rawdata!AK1476+Rawdata!$T$1*Rawdata!AU1476)</f>
        <v>#DIV/0!</v>
      </c>
      <c r="I1476" s="16" t="e">
        <f>IF(A1476&gt;$V$1,ROUND(ROUND(V1476*$S$1+(1-$S$1)*G1476,4)+$T$1*ROUND(($S$1*AA1476+(1-$S$1)*(G1476-V1476)^2)^0.5,4),4),Rawdata!AL1476+Rawdata!$T$1*Rawdata!AV1476)</f>
        <v>#DIV/0!</v>
      </c>
      <c r="J1476" s="16" t="e">
        <f>IF(A1476&gt;$W$1,ROUND(ROUND( W1476*$S$1+(1-$S$1)*G1476,4)+$T$1*ROUND(($S$1*AB1476+(1-$S$1)*(G1476-W1476)^2)^0.5,4),4),Rawdata!AM1476+Rawdata!$T$1*Rawdata!AW1476)</f>
        <v>#DIV/0!</v>
      </c>
      <c r="K1476" s="16" t="e">
        <f>IF(A1476&gt;$X$1,ROUND(ROUND( X1476*$S$1+(1-$S$1)*G1476,4)+$T$1*ROUND(($S$1*AC1476+(1-$S$1)*(G1476-X1476)^2)^0.5,4),4),Rawdata!AN1476+Rawdata!$T$1*Rawdata!AX1476)</f>
        <v>#DIV/0!</v>
      </c>
      <c r="L1476" s="16" t="e">
        <f>IF(A1476&gt;$Y$1,ROUND(ROUND( Y1476*$S$1+(1-$S$1)*G1476,4)+$T$1*ROUND(($S$1*AD1476+(1-$S$1)*(G1476-Y1476)^2)^0.5,4),4),Rawdata!AO1476+Rawdata!$T$1*Rawdata!AY1476)</f>
        <v>#DIV/0!</v>
      </c>
      <c r="M1476" s="16" t="e">
        <f t="shared" ref="M1476:M1539" si="632">IF(OR(A1474="I",A1474="S",A1474="B"), ROUND(ROUND(AVERAGE(H1476:L1476),4)*SQRT(2),4), ROUND(ROUND(MAX(H1476:K1476)*0.8+0.2*L1476,4)*SQRT(2),4))</f>
        <v>#DIV/0!</v>
      </c>
      <c r="N1476" s="16" t="e">
        <f t="shared" ref="N1476:N1539" si="633">MAX(M1476,$N$1)</f>
        <v>#DIV/0!</v>
      </c>
      <c r="O1476" s="67"/>
      <c r="P1476" s="67"/>
      <c r="Q1476" s="31" t="e">
        <f t="shared" si="625"/>
        <v>#DIV/0!</v>
      </c>
      <c r="R1476" s="17" t="e">
        <f t="shared" si="626"/>
        <v>#DIV/0!</v>
      </c>
      <c r="S1476" s="37" t="e">
        <f t="shared" ref="S1476:S1539" si="634">IF($D$1=8, ROUNDUP(Q1476,-2),IF($D$1=2,ROUNDUP(Q1476,-1), IF(OR($D$1=1,$D$1=4),ROUNDUP(Q1476,-3),"N/A")))</f>
        <v>#DIV/0!</v>
      </c>
      <c r="T1476" s="17" t="e">
        <f t="shared" ref="T1476:T1539" si="635">ROUNDUP((S1476-P1476)/P1476,3)</f>
        <v>#DIV/0!</v>
      </c>
      <c r="U1476" s="91" t="e">
        <f>IF(A1476&gt;$U$1, U1477*$S$1+(1-$S$1)*G1477,Rawdata!AK1476)</f>
        <v>#DIV/0!</v>
      </c>
      <c r="V1476" s="91" t="e">
        <f>IF(A1476&gt;$V$1,$S$1*V1477+(1-$S$1)*G1477,Rawdata!AL1476)</f>
        <v>#DIV/0!</v>
      </c>
      <c r="W1476" s="91" t="e">
        <f>IF(A1476&gt;$W$1, $S$1*W1477+(1-$S$1)*G1477,Rawdata!AM1476)</f>
        <v>#DIV/0!</v>
      </c>
      <c r="X1476" s="91" t="e">
        <f>IF(A1476&gt;$X$1,$S$1*X1477+(1-$S$1)*G1477,Rawdata!AN1476)</f>
        <v>#DIV/0!</v>
      </c>
      <c r="Y1476" s="91" t="e">
        <f>IF(A1476&gt;$Y$1,$S$1*Y1477+(1-$S$1)*G1477,Rawdata!AO1476)</f>
        <v>#DIV/0!</v>
      </c>
      <c r="Z1476" s="91" t="e">
        <f>IF(A1476&gt;$Z$1,$S$1*Z1477+(1-$S$1)*(G1477-U1477)^2,Rawdata!AP1476)</f>
        <v>#DIV/0!</v>
      </c>
      <c r="AA1476" s="91" t="e">
        <f>IF(A1476&gt;$AA$1,$S$1*AA1477+(1-$S$1)*(G1477-V1477)^2,Rawdata!AQ1476)</f>
        <v>#DIV/0!</v>
      </c>
      <c r="AB1476" s="91" t="e">
        <f>IF(A1476&gt;89,$S$1*AB1477+(1-$S$1)*(G1477-W1477)^2,Rawdata!AR1476)</f>
        <v>#DIV/0!</v>
      </c>
      <c r="AC1476" s="91" t="e">
        <f>IF(A1476&gt;$AC$1,$S$1*AC1477+(1-$S$1)*(G1477-X1477)^2,Rawdata!AS1476)</f>
        <v>#DIV/0!</v>
      </c>
      <c r="AD1476" s="91" t="e">
        <f>IF(A1476&gt;$AD$1,$S$1*AD1477+(1-$S$1)*(G1477-Y1477)^2,Rawdata!AT1476)</f>
        <v>#DIV/0!</v>
      </c>
      <c r="AE1476" s="80" t="e">
        <f t="shared" si="627"/>
        <v>#DIV/0!</v>
      </c>
      <c r="AF1476" s="81" t="e">
        <f t="shared" si="628"/>
        <v>#DIV/0!</v>
      </c>
      <c r="AG1476" s="86">
        <f t="shared" si="624"/>
        <v>0</v>
      </c>
      <c r="AH1476" s="107" t="e">
        <f t="shared" si="629"/>
        <v>#DIV/0!</v>
      </c>
      <c r="AI1476" s="107" t="e">
        <f t="shared" si="630"/>
        <v>#DIV/0!</v>
      </c>
      <c r="AJ1476" s="108" t="e">
        <f t="shared" si="631"/>
        <v>#DIV/0!</v>
      </c>
      <c r="AK1476" s="113" t="e">
        <f t="shared" ref="AK1476:AK1539" si="636">ROUND(AVERAGE(G1476:G1505),4)</f>
        <v>#DIV/0!</v>
      </c>
      <c r="AL1476" s="113" t="e">
        <f t="shared" ref="AL1476:AL1539" si="637">ROUND(AVERAGE(G1476:G1535),4)</f>
        <v>#DIV/0!</v>
      </c>
      <c r="AM1476" s="113" t="e">
        <f t="shared" ref="AM1476:AM1539" si="638">ROUND(AVERAGE(G1476:G1565),4)</f>
        <v>#DIV/0!</v>
      </c>
      <c r="AN1476" s="113" t="e">
        <f t="shared" ref="AN1476:AN1539" si="639">ROUND(AVERAGE(G1476:G1655),4)</f>
        <v>#DIV/0!</v>
      </c>
      <c r="AO1476" s="113" t="e">
        <f t="shared" ref="AO1476:AO1539" si="640">ROUND(AVERAGE(G1476:G3975),4)</f>
        <v>#DIV/0!</v>
      </c>
      <c r="AP1476" s="91" t="e">
        <f t="shared" ref="AP1476:AP1539" si="641">AU1476^2</f>
        <v>#DIV/0!</v>
      </c>
      <c r="AQ1476" s="91" t="e">
        <f t="shared" ref="AQ1476:AQ1539" si="642">AV1476^2</f>
        <v>#DIV/0!</v>
      </c>
      <c r="AR1476" s="91" t="e">
        <f t="shared" ref="AR1476:AR1539" si="643">AW1476^2</f>
        <v>#DIV/0!</v>
      </c>
      <c r="AS1476" s="91" t="e">
        <f t="shared" ref="AS1476:AS1539" si="644">AX1476^2</f>
        <v>#DIV/0!</v>
      </c>
      <c r="AT1476" s="91" t="e">
        <f t="shared" ref="AT1476:AT1539" si="645">AY1476^2</f>
        <v>#DIV/0!</v>
      </c>
      <c r="AU1476" s="113" t="e">
        <f t="shared" ref="AU1476:AU1539" si="646">ROUND(STDEV(G1476:G1505),4)</f>
        <v>#DIV/0!</v>
      </c>
      <c r="AV1476" s="113" t="e">
        <f t="shared" ref="AV1476:AV1539" si="647">ROUND(STDEV(G1476:G1535),4)</f>
        <v>#DIV/0!</v>
      </c>
      <c r="AW1476" s="113" t="e">
        <f t="shared" ref="AW1476:AW1539" si="648">ROUND(STDEV(G1476:G1565),4)</f>
        <v>#DIV/0!</v>
      </c>
      <c r="AX1476" s="113" t="e">
        <f t="shared" ref="AX1476:AX1539" si="649">ROUND(STDEV(G1476:G1655),4)</f>
        <v>#DIV/0!</v>
      </c>
      <c r="AY1476" s="113" t="e">
        <f t="shared" ref="AY1476:AY1539" si="650">ROUND(STDEV(G1476:G3975),4)</f>
        <v>#DIV/0!</v>
      </c>
    </row>
    <row r="1477" spans="1:51" x14ac:dyDescent="0.25">
      <c r="A1477" s="119"/>
      <c r="B1477" s="83"/>
      <c r="C1477" s="85"/>
      <c r="D1477" s="85"/>
      <c r="E1477" s="85"/>
      <c r="F1477" s="71"/>
      <c r="G1477" s="96"/>
      <c r="H1477" s="16" t="e">
        <f>IF(A1477&gt;$U$1,ROUND(ROUND( U1477*$S$1+(1-$S$1)*G1477,4)+$T$1*ROUND(($S$1*Z1477+(1-$S$1)*(G1477-U1477)^2)^0.5,4),4),Rawdata!AK1477+Rawdata!$T$1*Rawdata!AU1477)</f>
        <v>#DIV/0!</v>
      </c>
      <c r="I1477" s="16" t="e">
        <f>IF(A1477&gt;$V$1,ROUND(ROUND(V1477*$S$1+(1-$S$1)*G1477,4)+$T$1*ROUND(($S$1*AA1477+(1-$S$1)*(G1477-V1477)^2)^0.5,4),4),Rawdata!AL1477+Rawdata!$T$1*Rawdata!AV1477)</f>
        <v>#DIV/0!</v>
      </c>
      <c r="J1477" s="16" t="e">
        <f>IF(A1477&gt;$W$1,ROUND(ROUND( W1477*$S$1+(1-$S$1)*G1477,4)+$T$1*ROUND(($S$1*AB1477+(1-$S$1)*(G1477-W1477)^2)^0.5,4),4),Rawdata!AM1477+Rawdata!$T$1*Rawdata!AW1477)</f>
        <v>#DIV/0!</v>
      </c>
      <c r="K1477" s="16" t="e">
        <f>IF(A1477&gt;$X$1,ROUND(ROUND( X1477*$S$1+(1-$S$1)*G1477,4)+$T$1*ROUND(($S$1*AC1477+(1-$S$1)*(G1477-X1477)^2)^0.5,4),4),Rawdata!AN1477+Rawdata!$T$1*Rawdata!AX1477)</f>
        <v>#DIV/0!</v>
      </c>
      <c r="L1477" s="16" t="e">
        <f>IF(A1477&gt;$Y$1,ROUND(ROUND( Y1477*$S$1+(1-$S$1)*G1477,4)+$T$1*ROUND(($S$1*AD1477+(1-$S$1)*(G1477-Y1477)^2)^0.5,4),4),Rawdata!AO1477+Rawdata!$T$1*Rawdata!AY1477)</f>
        <v>#DIV/0!</v>
      </c>
      <c r="M1477" s="16" t="e">
        <f t="shared" si="632"/>
        <v>#DIV/0!</v>
      </c>
      <c r="N1477" s="16" t="e">
        <f t="shared" si="633"/>
        <v>#DIV/0!</v>
      </c>
      <c r="O1477" s="67"/>
      <c r="P1477" s="67"/>
      <c r="Q1477" s="31" t="e">
        <f t="shared" si="625"/>
        <v>#DIV/0!</v>
      </c>
      <c r="R1477" s="17" t="e">
        <f t="shared" si="626"/>
        <v>#DIV/0!</v>
      </c>
      <c r="S1477" s="37" t="e">
        <f t="shared" si="634"/>
        <v>#DIV/0!</v>
      </c>
      <c r="T1477" s="17" t="e">
        <f t="shared" si="635"/>
        <v>#DIV/0!</v>
      </c>
      <c r="U1477" s="91" t="e">
        <f>IF(A1477&gt;$U$1, U1478*$S$1+(1-$S$1)*G1478,Rawdata!AK1477)</f>
        <v>#DIV/0!</v>
      </c>
      <c r="V1477" s="91" t="e">
        <f>IF(A1477&gt;$V$1,$S$1*V1478+(1-$S$1)*G1478,Rawdata!AL1477)</f>
        <v>#DIV/0!</v>
      </c>
      <c r="W1477" s="91" t="e">
        <f>IF(A1477&gt;$W$1, $S$1*W1478+(1-$S$1)*G1478,Rawdata!AM1477)</f>
        <v>#DIV/0!</v>
      </c>
      <c r="X1477" s="91" t="e">
        <f>IF(A1477&gt;$X$1,$S$1*X1478+(1-$S$1)*G1478,Rawdata!AN1477)</f>
        <v>#DIV/0!</v>
      </c>
      <c r="Y1477" s="91" t="e">
        <f>IF(A1477&gt;$Y$1,$S$1*Y1478+(1-$S$1)*G1478,Rawdata!AO1477)</f>
        <v>#DIV/0!</v>
      </c>
      <c r="Z1477" s="91" t="e">
        <f>IF(A1477&gt;$Z$1,$S$1*Z1478+(1-$S$1)*(G1478-U1478)^2,Rawdata!AP1477)</f>
        <v>#DIV/0!</v>
      </c>
      <c r="AA1477" s="91" t="e">
        <f>IF(A1477&gt;$AA$1,$S$1*AA1478+(1-$S$1)*(G1478-V1478)^2,Rawdata!AQ1477)</f>
        <v>#DIV/0!</v>
      </c>
      <c r="AB1477" s="91" t="e">
        <f>IF(A1477&gt;89,$S$1*AB1478+(1-$S$1)*(G1478-W1478)^2,Rawdata!AR1477)</f>
        <v>#DIV/0!</v>
      </c>
      <c r="AC1477" s="91" t="e">
        <f>IF(A1477&gt;$AC$1,$S$1*AC1478+(1-$S$1)*(G1478-X1478)^2,Rawdata!AS1477)</f>
        <v>#DIV/0!</v>
      </c>
      <c r="AD1477" s="91" t="e">
        <f>IF(A1477&gt;$AD$1,$S$1*AD1478+(1-$S$1)*(G1478-Y1478)^2,Rawdata!AT1477)</f>
        <v>#DIV/0!</v>
      </c>
      <c r="AE1477" s="80" t="e">
        <f t="shared" si="627"/>
        <v>#DIV/0!</v>
      </c>
      <c r="AF1477" s="81" t="e">
        <f t="shared" si="628"/>
        <v>#DIV/0!</v>
      </c>
      <c r="AG1477" s="86">
        <f t="shared" ref="AG1477:AG1540" si="651">AG1476</f>
        <v>0</v>
      </c>
      <c r="AH1477" s="107" t="e">
        <f t="shared" si="629"/>
        <v>#DIV/0!</v>
      </c>
      <c r="AI1477" s="107" t="e">
        <f t="shared" si="630"/>
        <v>#DIV/0!</v>
      </c>
      <c r="AJ1477" s="108" t="e">
        <f t="shared" si="631"/>
        <v>#DIV/0!</v>
      </c>
      <c r="AK1477" s="113" t="e">
        <f t="shared" si="636"/>
        <v>#DIV/0!</v>
      </c>
      <c r="AL1477" s="113" t="e">
        <f t="shared" si="637"/>
        <v>#DIV/0!</v>
      </c>
      <c r="AM1477" s="113" t="e">
        <f t="shared" si="638"/>
        <v>#DIV/0!</v>
      </c>
      <c r="AN1477" s="113" t="e">
        <f t="shared" si="639"/>
        <v>#DIV/0!</v>
      </c>
      <c r="AO1477" s="113" t="e">
        <f t="shared" si="640"/>
        <v>#DIV/0!</v>
      </c>
      <c r="AP1477" s="91" t="e">
        <f t="shared" si="641"/>
        <v>#DIV/0!</v>
      </c>
      <c r="AQ1477" s="91" t="e">
        <f t="shared" si="642"/>
        <v>#DIV/0!</v>
      </c>
      <c r="AR1477" s="91" t="e">
        <f t="shared" si="643"/>
        <v>#DIV/0!</v>
      </c>
      <c r="AS1477" s="91" t="e">
        <f t="shared" si="644"/>
        <v>#DIV/0!</v>
      </c>
      <c r="AT1477" s="91" t="e">
        <f t="shared" si="645"/>
        <v>#DIV/0!</v>
      </c>
      <c r="AU1477" s="113" t="e">
        <f t="shared" si="646"/>
        <v>#DIV/0!</v>
      </c>
      <c r="AV1477" s="113" t="e">
        <f t="shared" si="647"/>
        <v>#DIV/0!</v>
      </c>
      <c r="AW1477" s="113" t="e">
        <f t="shared" si="648"/>
        <v>#DIV/0!</v>
      </c>
      <c r="AX1477" s="113" t="e">
        <f t="shared" si="649"/>
        <v>#DIV/0!</v>
      </c>
      <c r="AY1477" s="113" t="e">
        <f t="shared" si="650"/>
        <v>#DIV/0!</v>
      </c>
    </row>
    <row r="1478" spans="1:51" x14ac:dyDescent="0.25">
      <c r="A1478" s="119"/>
      <c r="B1478" s="83"/>
      <c r="C1478" s="85"/>
      <c r="D1478" s="85"/>
      <c r="E1478" s="85"/>
      <c r="F1478" s="71"/>
      <c r="G1478" s="96"/>
      <c r="H1478" s="16" t="e">
        <f>IF(A1478&gt;$U$1,ROUND(ROUND( U1478*$S$1+(1-$S$1)*G1478,4)+$T$1*ROUND(($S$1*Z1478+(1-$S$1)*(G1478-U1478)^2)^0.5,4),4),Rawdata!AK1478+Rawdata!$T$1*Rawdata!AU1478)</f>
        <v>#DIV/0!</v>
      </c>
      <c r="I1478" s="16" t="e">
        <f>IF(A1478&gt;$V$1,ROUND(ROUND(V1478*$S$1+(1-$S$1)*G1478,4)+$T$1*ROUND(($S$1*AA1478+(1-$S$1)*(G1478-V1478)^2)^0.5,4),4),Rawdata!AL1478+Rawdata!$T$1*Rawdata!AV1478)</f>
        <v>#DIV/0!</v>
      </c>
      <c r="J1478" s="16" t="e">
        <f>IF(A1478&gt;$W$1,ROUND(ROUND( W1478*$S$1+(1-$S$1)*G1478,4)+$T$1*ROUND(($S$1*AB1478+(1-$S$1)*(G1478-W1478)^2)^0.5,4),4),Rawdata!AM1478+Rawdata!$T$1*Rawdata!AW1478)</f>
        <v>#DIV/0!</v>
      </c>
      <c r="K1478" s="16" t="e">
        <f>IF(A1478&gt;$X$1,ROUND(ROUND( X1478*$S$1+(1-$S$1)*G1478,4)+$T$1*ROUND(($S$1*AC1478+(1-$S$1)*(G1478-X1478)^2)^0.5,4),4),Rawdata!AN1478+Rawdata!$T$1*Rawdata!AX1478)</f>
        <v>#DIV/0!</v>
      </c>
      <c r="L1478" s="16" t="e">
        <f>IF(A1478&gt;$Y$1,ROUND(ROUND( Y1478*$S$1+(1-$S$1)*G1478,4)+$T$1*ROUND(($S$1*AD1478+(1-$S$1)*(G1478-Y1478)^2)^0.5,4),4),Rawdata!AO1478+Rawdata!$T$1*Rawdata!AY1478)</f>
        <v>#DIV/0!</v>
      </c>
      <c r="M1478" s="16" t="e">
        <f t="shared" si="632"/>
        <v>#DIV/0!</v>
      </c>
      <c r="N1478" s="16" t="e">
        <f t="shared" si="633"/>
        <v>#DIV/0!</v>
      </c>
      <c r="O1478" s="67"/>
      <c r="P1478" s="67"/>
      <c r="Q1478" s="31" t="e">
        <f t="shared" si="625"/>
        <v>#DIV/0!</v>
      </c>
      <c r="R1478" s="17" t="e">
        <f t="shared" si="626"/>
        <v>#DIV/0!</v>
      </c>
      <c r="S1478" s="37" t="e">
        <f t="shared" si="634"/>
        <v>#DIV/0!</v>
      </c>
      <c r="T1478" s="17" t="e">
        <f t="shared" si="635"/>
        <v>#DIV/0!</v>
      </c>
      <c r="U1478" s="91" t="e">
        <f>IF(A1478&gt;$U$1, U1479*$S$1+(1-$S$1)*G1479,Rawdata!AK1478)</f>
        <v>#DIV/0!</v>
      </c>
      <c r="V1478" s="91" t="e">
        <f>IF(A1478&gt;$V$1,$S$1*V1479+(1-$S$1)*G1479,Rawdata!AL1478)</f>
        <v>#DIV/0!</v>
      </c>
      <c r="W1478" s="91" t="e">
        <f>IF(A1478&gt;$W$1, $S$1*W1479+(1-$S$1)*G1479,Rawdata!AM1478)</f>
        <v>#DIV/0!</v>
      </c>
      <c r="X1478" s="91" t="e">
        <f>IF(A1478&gt;$X$1,$S$1*X1479+(1-$S$1)*G1479,Rawdata!AN1478)</f>
        <v>#DIV/0!</v>
      </c>
      <c r="Y1478" s="91" t="e">
        <f>IF(A1478&gt;$Y$1,$S$1*Y1479+(1-$S$1)*G1479,Rawdata!AO1478)</f>
        <v>#DIV/0!</v>
      </c>
      <c r="Z1478" s="91" t="e">
        <f>IF(A1478&gt;$Z$1,$S$1*Z1479+(1-$S$1)*(G1479-U1479)^2,Rawdata!AP1478)</f>
        <v>#DIV/0!</v>
      </c>
      <c r="AA1478" s="91" t="e">
        <f>IF(A1478&gt;$AA$1,$S$1*AA1479+(1-$S$1)*(G1479-V1479)^2,Rawdata!AQ1478)</f>
        <v>#DIV/0!</v>
      </c>
      <c r="AB1478" s="91" t="e">
        <f>IF(A1478&gt;89,$S$1*AB1479+(1-$S$1)*(G1479-W1479)^2,Rawdata!AR1478)</f>
        <v>#DIV/0!</v>
      </c>
      <c r="AC1478" s="91" t="e">
        <f>IF(A1478&gt;$AC$1,$S$1*AC1479+(1-$S$1)*(G1479-X1479)^2,Rawdata!AS1478)</f>
        <v>#DIV/0!</v>
      </c>
      <c r="AD1478" s="91" t="e">
        <f>IF(A1478&gt;$AD$1,$S$1*AD1479+(1-$S$1)*(G1479-Y1479)^2,Rawdata!AT1478)</f>
        <v>#DIV/0!</v>
      </c>
      <c r="AE1478" s="80" t="e">
        <f t="shared" si="627"/>
        <v>#DIV/0!</v>
      </c>
      <c r="AF1478" s="81" t="e">
        <f t="shared" si="628"/>
        <v>#DIV/0!</v>
      </c>
      <c r="AG1478" s="86">
        <f t="shared" si="651"/>
        <v>0</v>
      </c>
      <c r="AH1478" s="107" t="e">
        <f t="shared" si="629"/>
        <v>#DIV/0!</v>
      </c>
      <c r="AI1478" s="107" t="e">
        <f t="shared" si="630"/>
        <v>#DIV/0!</v>
      </c>
      <c r="AJ1478" s="108" t="e">
        <f t="shared" si="631"/>
        <v>#DIV/0!</v>
      </c>
      <c r="AK1478" s="113" t="e">
        <f t="shared" si="636"/>
        <v>#DIV/0!</v>
      </c>
      <c r="AL1478" s="113" t="e">
        <f t="shared" si="637"/>
        <v>#DIV/0!</v>
      </c>
      <c r="AM1478" s="113" t="e">
        <f t="shared" si="638"/>
        <v>#DIV/0!</v>
      </c>
      <c r="AN1478" s="113" t="e">
        <f t="shared" si="639"/>
        <v>#DIV/0!</v>
      </c>
      <c r="AO1478" s="113" t="e">
        <f t="shared" si="640"/>
        <v>#DIV/0!</v>
      </c>
      <c r="AP1478" s="91" t="e">
        <f t="shared" si="641"/>
        <v>#DIV/0!</v>
      </c>
      <c r="AQ1478" s="91" t="e">
        <f t="shared" si="642"/>
        <v>#DIV/0!</v>
      </c>
      <c r="AR1478" s="91" t="e">
        <f t="shared" si="643"/>
        <v>#DIV/0!</v>
      </c>
      <c r="AS1478" s="91" t="e">
        <f t="shared" si="644"/>
        <v>#DIV/0!</v>
      </c>
      <c r="AT1478" s="91" t="e">
        <f t="shared" si="645"/>
        <v>#DIV/0!</v>
      </c>
      <c r="AU1478" s="113" t="e">
        <f t="shared" si="646"/>
        <v>#DIV/0!</v>
      </c>
      <c r="AV1478" s="113" t="e">
        <f t="shared" si="647"/>
        <v>#DIV/0!</v>
      </c>
      <c r="AW1478" s="113" t="e">
        <f t="shared" si="648"/>
        <v>#DIV/0!</v>
      </c>
      <c r="AX1478" s="113" t="e">
        <f t="shared" si="649"/>
        <v>#DIV/0!</v>
      </c>
      <c r="AY1478" s="113" t="e">
        <f t="shared" si="650"/>
        <v>#DIV/0!</v>
      </c>
    </row>
    <row r="1479" spans="1:51" x14ac:dyDescent="0.25">
      <c r="A1479" s="119"/>
      <c r="B1479" s="83"/>
      <c r="C1479" s="85"/>
      <c r="D1479" s="85"/>
      <c r="E1479" s="85"/>
      <c r="F1479" s="71"/>
      <c r="G1479" s="96"/>
      <c r="H1479" s="16" t="e">
        <f>IF(A1479&gt;$U$1,ROUND(ROUND( U1479*$S$1+(1-$S$1)*G1479,4)+$T$1*ROUND(($S$1*Z1479+(1-$S$1)*(G1479-U1479)^2)^0.5,4),4),Rawdata!AK1479+Rawdata!$T$1*Rawdata!AU1479)</f>
        <v>#DIV/0!</v>
      </c>
      <c r="I1479" s="16" t="e">
        <f>IF(A1479&gt;$V$1,ROUND(ROUND(V1479*$S$1+(1-$S$1)*G1479,4)+$T$1*ROUND(($S$1*AA1479+(1-$S$1)*(G1479-V1479)^2)^0.5,4),4),Rawdata!AL1479+Rawdata!$T$1*Rawdata!AV1479)</f>
        <v>#DIV/0!</v>
      </c>
      <c r="J1479" s="16" t="e">
        <f>IF(A1479&gt;$W$1,ROUND(ROUND( W1479*$S$1+(1-$S$1)*G1479,4)+$T$1*ROUND(($S$1*AB1479+(1-$S$1)*(G1479-W1479)^2)^0.5,4),4),Rawdata!AM1479+Rawdata!$T$1*Rawdata!AW1479)</f>
        <v>#DIV/0!</v>
      </c>
      <c r="K1479" s="16" t="e">
        <f>IF(A1479&gt;$X$1,ROUND(ROUND( X1479*$S$1+(1-$S$1)*G1479,4)+$T$1*ROUND(($S$1*AC1479+(1-$S$1)*(G1479-X1479)^2)^0.5,4),4),Rawdata!AN1479+Rawdata!$T$1*Rawdata!AX1479)</f>
        <v>#DIV/0!</v>
      </c>
      <c r="L1479" s="16" t="e">
        <f>IF(A1479&gt;$Y$1,ROUND(ROUND( Y1479*$S$1+(1-$S$1)*G1479,4)+$T$1*ROUND(($S$1*AD1479+(1-$S$1)*(G1479-Y1479)^2)^0.5,4),4),Rawdata!AO1479+Rawdata!$T$1*Rawdata!AY1479)</f>
        <v>#DIV/0!</v>
      </c>
      <c r="M1479" s="16" t="e">
        <f t="shared" si="632"/>
        <v>#DIV/0!</v>
      </c>
      <c r="N1479" s="16" t="e">
        <f t="shared" si="633"/>
        <v>#DIV/0!</v>
      </c>
      <c r="O1479" s="67"/>
      <c r="P1479" s="67"/>
      <c r="Q1479" s="31" t="e">
        <f t="shared" si="625"/>
        <v>#DIV/0!</v>
      </c>
      <c r="R1479" s="17" t="e">
        <f t="shared" si="626"/>
        <v>#DIV/0!</v>
      </c>
      <c r="S1479" s="37" t="e">
        <f t="shared" si="634"/>
        <v>#DIV/0!</v>
      </c>
      <c r="T1479" s="17" t="e">
        <f t="shared" si="635"/>
        <v>#DIV/0!</v>
      </c>
      <c r="U1479" s="91" t="e">
        <f>IF(A1479&gt;$U$1, U1480*$S$1+(1-$S$1)*G1480,Rawdata!AK1479)</f>
        <v>#DIV/0!</v>
      </c>
      <c r="V1479" s="91" t="e">
        <f>IF(A1479&gt;$V$1,$S$1*V1480+(1-$S$1)*G1480,Rawdata!AL1479)</f>
        <v>#DIV/0!</v>
      </c>
      <c r="W1479" s="91" t="e">
        <f>IF(A1479&gt;$W$1, $S$1*W1480+(1-$S$1)*G1480,Rawdata!AM1479)</f>
        <v>#DIV/0!</v>
      </c>
      <c r="X1479" s="91" t="e">
        <f>IF(A1479&gt;$X$1,$S$1*X1480+(1-$S$1)*G1480,Rawdata!AN1479)</f>
        <v>#DIV/0!</v>
      </c>
      <c r="Y1479" s="91" t="e">
        <f>IF(A1479&gt;$Y$1,$S$1*Y1480+(1-$S$1)*G1480,Rawdata!AO1479)</f>
        <v>#DIV/0!</v>
      </c>
      <c r="Z1479" s="91" t="e">
        <f>IF(A1479&gt;$Z$1,$S$1*Z1480+(1-$S$1)*(G1480-U1480)^2,Rawdata!AP1479)</f>
        <v>#DIV/0!</v>
      </c>
      <c r="AA1479" s="91" t="e">
        <f>IF(A1479&gt;$AA$1,$S$1*AA1480+(1-$S$1)*(G1480-V1480)^2,Rawdata!AQ1479)</f>
        <v>#DIV/0!</v>
      </c>
      <c r="AB1479" s="91" t="e">
        <f>IF(A1479&gt;89,$S$1*AB1480+(1-$S$1)*(G1480-W1480)^2,Rawdata!AR1479)</f>
        <v>#DIV/0!</v>
      </c>
      <c r="AC1479" s="91" t="e">
        <f>IF(A1479&gt;$AC$1,$S$1*AC1480+(1-$S$1)*(G1480-X1480)^2,Rawdata!AS1479)</f>
        <v>#DIV/0!</v>
      </c>
      <c r="AD1479" s="91" t="e">
        <f>IF(A1479&gt;$AD$1,$S$1*AD1480+(1-$S$1)*(G1480-Y1480)^2,Rawdata!AT1479)</f>
        <v>#DIV/0!</v>
      </c>
      <c r="AE1479" s="80" t="e">
        <f t="shared" si="627"/>
        <v>#DIV/0!</v>
      </c>
      <c r="AF1479" s="81" t="e">
        <f t="shared" si="628"/>
        <v>#DIV/0!</v>
      </c>
      <c r="AG1479" s="86">
        <f t="shared" si="651"/>
        <v>0</v>
      </c>
      <c r="AH1479" s="107" t="e">
        <f t="shared" si="629"/>
        <v>#DIV/0!</v>
      </c>
      <c r="AI1479" s="107" t="e">
        <f t="shared" si="630"/>
        <v>#DIV/0!</v>
      </c>
      <c r="AJ1479" s="108" t="e">
        <f t="shared" si="631"/>
        <v>#DIV/0!</v>
      </c>
      <c r="AK1479" s="113" t="e">
        <f t="shared" si="636"/>
        <v>#DIV/0!</v>
      </c>
      <c r="AL1479" s="113" t="e">
        <f t="shared" si="637"/>
        <v>#DIV/0!</v>
      </c>
      <c r="AM1479" s="113" t="e">
        <f t="shared" si="638"/>
        <v>#DIV/0!</v>
      </c>
      <c r="AN1479" s="113" t="e">
        <f t="shared" si="639"/>
        <v>#DIV/0!</v>
      </c>
      <c r="AO1479" s="113" t="e">
        <f t="shared" si="640"/>
        <v>#DIV/0!</v>
      </c>
      <c r="AP1479" s="91" t="e">
        <f t="shared" si="641"/>
        <v>#DIV/0!</v>
      </c>
      <c r="AQ1479" s="91" t="e">
        <f t="shared" si="642"/>
        <v>#DIV/0!</v>
      </c>
      <c r="AR1479" s="91" t="e">
        <f t="shared" si="643"/>
        <v>#DIV/0!</v>
      </c>
      <c r="AS1479" s="91" t="e">
        <f t="shared" si="644"/>
        <v>#DIV/0!</v>
      </c>
      <c r="AT1479" s="91" t="e">
        <f t="shared" si="645"/>
        <v>#DIV/0!</v>
      </c>
      <c r="AU1479" s="113" t="e">
        <f t="shared" si="646"/>
        <v>#DIV/0!</v>
      </c>
      <c r="AV1479" s="113" t="e">
        <f t="shared" si="647"/>
        <v>#DIV/0!</v>
      </c>
      <c r="AW1479" s="113" t="e">
        <f t="shared" si="648"/>
        <v>#DIV/0!</v>
      </c>
      <c r="AX1479" s="113" t="e">
        <f t="shared" si="649"/>
        <v>#DIV/0!</v>
      </c>
      <c r="AY1479" s="113" t="e">
        <f t="shared" si="650"/>
        <v>#DIV/0!</v>
      </c>
    </row>
    <row r="1480" spans="1:51" x14ac:dyDescent="0.25">
      <c r="A1480" s="119"/>
      <c r="B1480" s="83"/>
      <c r="C1480" s="85"/>
      <c r="D1480" s="85"/>
      <c r="E1480" s="85"/>
      <c r="F1480" s="71"/>
      <c r="G1480" s="96"/>
      <c r="H1480" s="16" t="e">
        <f>IF(A1480&gt;$U$1,ROUND(ROUND( U1480*$S$1+(1-$S$1)*G1480,4)+$T$1*ROUND(($S$1*Z1480+(1-$S$1)*(G1480-U1480)^2)^0.5,4),4),Rawdata!AK1480+Rawdata!$T$1*Rawdata!AU1480)</f>
        <v>#DIV/0!</v>
      </c>
      <c r="I1480" s="16" t="e">
        <f>IF(A1480&gt;$V$1,ROUND(ROUND(V1480*$S$1+(1-$S$1)*G1480,4)+$T$1*ROUND(($S$1*AA1480+(1-$S$1)*(G1480-V1480)^2)^0.5,4),4),Rawdata!AL1480+Rawdata!$T$1*Rawdata!AV1480)</f>
        <v>#DIV/0!</v>
      </c>
      <c r="J1480" s="16" t="e">
        <f>IF(A1480&gt;$W$1,ROUND(ROUND( W1480*$S$1+(1-$S$1)*G1480,4)+$T$1*ROUND(($S$1*AB1480+(1-$S$1)*(G1480-W1480)^2)^0.5,4),4),Rawdata!AM1480+Rawdata!$T$1*Rawdata!AW1480)</f>
        <v>#DIV/0!</v>
      </c>
      <c r="K1480" s="16" t="e">
        <f>IF(A1480&gt;$X$1,ROUND(ROUND( X1480*$S$1+(1-$S$1)*G1480,4)+$T$1*ROUND(($S$1*AC1480+(1-$S$1)*(G1480-X1480)^2)^0.5,4),4),Rawdata!AN1480+Rawdata!$T$1*Rawdata!AX1480)</f>
        <v>#DIV/0!</v>
      </c>
      <c r="L1480" s="16" t="e">
        <f>IF(A1480&gt;$Y$1,ROUND(ROUND( Y1480*$S$1+(1-$S$1)*G1480,4)+$T$1*ROUND(($S$1*AD1480+(1-$S$1)*(G1480-Y1480)^2)^0.5,4),4),Rawdata!AO1480+Rawdata!$T$1*Rawdata!AY1480)</f>
        <v>#DIV/0!</v>
      </c>
      <c r="M1480" s="16" t="e">
        <f t="shared" si="632"/>
        <v>#DIV/0!</v>
      </c>
      <c r="N1480" s="16" t="e">
        <f t="shared" si="633"/>
        <v>#DIV/0!</v>
      </c>
      <c r="O1480" s="67"/>
      <c r="P1480" s="67"/>
      <c r="Q1480" s="31" t="e">
        <f t="shared" si="625"/>
        <v>#DIV/0!</v>
      </c>
      <c r="R1480" s="17" t="e">
        <f t="shared" si="626"/>
        <v>#DIV/0!</v>
      </c>
      <c r="S1480" s="37" t="e">
        <f t="shared" si="634"/>
        <v>#DIV/0!</v>
      </c>
      <c r="T1480" s="17" t="e">
        <f t="shared" si="635"/>
        <v>#DIV/0!</v>
      </c>
      <c r="U1480" s="91" t="e">
        <f>IF(A1480&gt;$U$1, U1481*$S$1+(1-$S$1)*G1481,Rawdata!AK1480)</f>
        <v>#DIV/0!</v>
      </c>
      <c r="V1480" s="91" t="e">
        <f>IF(A1480&gt;$V$1,$S$1*V1481+(1-$S$1)*G1481,Rawdata!AL1480)</f>
        <v>#DIV/0!</v>
      </c>
      <c r="W1480" s="91" t="e">
        <f>IF(A1480&gt;$W$1, $S$1*W1481+(1-$S$1)*G1481,Rawdata!AM1480)</f>
        <v>#DIV/0!</v>
      </c>
      <c r="X1480" s="91" t="e">
        <f>IF(A1480&gt;$X$1,$S$1*X1481+(1-$S$1)*G1481,Rawdata!AN1480)</f>
        <v>#DIV/0!</v>
      </c>
      <c r="Y1480" s="91" t="e">
        <f>IF(A1480&gt;$Y$1,$S$1*Y1481+(1-$S$1)*G1481,Rawdata!AO1480)</f>
        <v>#DIV/0!</v>
      </c>
      <c r="Z1480" s="91" t="e">
        <f>IF(A1480&gt;$Z$1,$S$1*Z1481+(1-$S$1)*(G1481-U1481)^2,Rawdata!AP1480)</f>
        <v>#DIV/0!</v>
      </c>
      <c r="AA1480" s="91" t="e">
        <f>IF(A1480&gt;$AA$1,$S$1*AA1481+(1-$S$1)*(G1481-V1481)^2,Rawdata!AQ1480)</f>
        <v>#DIV/0!</v>
      </c>
      <c r="AB1480" s="91" t="e">
        <f>IF(A1480&gt;89,$S$1*AB1481+(1-$S$1)*(G1481-W1481)^2,Rawdata!AR1480)</f>
        <v>#DIV/0!</v>
      </c>
      <c r="AC1480" s="91" t="e">
        <f>IF(A1480&gt;$AC$1,$S$1*AC1481+(1-$S$1)*(G1481-X1481)^2,Rawdata!AS1480)</f>
        <v>#DIV/0!</v>
      </c>
      <c r="AD1480" s="91" t="e">
        <f>IF(A1480&gt;$AD$1,$S$1*AD1481+(1-$S$1)*(G1481-Y1481)^2,Rawdata!AT1480)</f>
        <v>#DIV/0!</v>
      </c>
      <c r="AE1480" s="80" t="e">
        <f t="shared" si="627"/>
        <v>#DIV/0!</v>
      </c>
      <c r="AF1480" s="81" t="e">
        <f t="shared" si="628"/>
        <v>#DIV/0!</v>
      </c>
      <c r="AG1480" s="86">
        <f t="shared" si="651"/>
        <v>0</v>
      </c>
      <c r="AH1480" s="107" t="e">
        <f t="shared" si="629"/>
        <v>#DIV/0!</v>
      </c>
      <c r="AI1480" s="107" t="e">
        <f t="shared" si="630"/>
        <v>#DIV/0!</v>
      </c>
      <c r="AJ1480" s="108" t="e">
        <f t="shared" si="631"/>
        <v>#DIV/0!</v>
      </c>
      <c r="AK1480" s="113" t="e">
        <f t="shared" si="636"/>
        <v>#DIV/0!</v>
      </c>
      <c r="AL1480" s="113" t="e">
        <f t="shared" si="637"/>
        <v>#DIV/0!</v>
      </c>
      <c r="AM1480" s="113" t="e">
        <f t="shared" si="638"/>
        <v>#DIV/0!</v>
      </c>
      <c r="AN1480" s="113" t="e">
        <f t="shared" si="639"/>
        <v>#DIV/0!</v>
      </c>
      <c r="AO1480" s="113" t="e">
        <f t="shared" si="640"/>
        <v>#DIV/0!</v>
      </c>
      <c r="AP1480" s="91" t="e">
        <f t="shared" si="641"/>
        <v>#DIV/0!</v>
      </c>
      <c r="AQ1480" s="91" t="e">
        <f t="shared" si="642"/>
        <v>#DIV/0!</v>
      </c>
      <c r="AR1480" s="91" t="e">
        <f t="shared" si="643"/>
        <v>#DIV/0!</v>
      </c>
      <c r="AS1480" s="91" t="e">
        <f t="shared" si="644"/>
        <v>#DIV/0!</v>
      </c>
      <c r="AT1480" s="91" t="e">
        <f t="shared" si="645"/>
        <v>#DIV/0!</v>
      </c>
      <c r="AU1480" s="113" t="e">
        <f t="shared" si="646"/>
        <v>#DIV/0!</v>
      </c>
      <c r="AV1480" s="113" t="e">
        <f t="shared" si="647"/>
        <v>#DIV/0!</v>
      </c>
      <c r="AW1480" s="113" t="e">
        <f t="shared" si="648"/>
        <v>#DIV/0!</v>
      </c>
      <c r="AX1480" s="113" t="e">
        <f t="shared" si="649"/>
        <v>#DIV/0!</v>
      </c>
      <c r="AY1480" s="113" t="e">
        <f t="shared" si="650"/>
        <v>#DIV/0!</v>
      </c>
    </row>
    <row r="1481" spans="1:51" x14ac:dyDescent="0.25">
      <c r="A1481" s="119"/>
      <c r="B1481" s="83"/>
      <c r="C1481" s="85"/>
      <c r="D1481" s="85"/>
      <c r="E1481" s="85"/>
      <c r="F1481" s="71"/>
      <c r="G1481" s="96"/>
      <c r="H1481" s="16" t="e">
        <f>IF(A1481&gt;$U$1,ROUND(ROUND( U1481*$S$1+(1-$S$1)*G1481,4)+$T$1*ROUND(($S$1*Z1481+(1-$S$1)*(G1481-U1481)^2)^0.5,4),4),Rawdata!AK1481+Rawdata!$T$1*Rawdata!AU1481)</f>
        <v>#DIV/0!</v>
      </c>
      <c r="I1481" s="16" t="e">
        <f>IF(A1481&gt;$V$1,ROUND(ROUND(V1481*$S$1+(1-$S$1)*G1481,4)+$T$1*ROUND(($S$1*AA1481+(1-$S$1)*(G1481-V1481)^2)^0.5,4),4),Rawdata!AL1481+Rawdata!$T$1*Rawdata!AV1481)</f>
        <v>#DIV/0!</v>
      </c>
      <c r="J1481" s="16" t="e">
        <f>IF(A1481&gt;$W$1,ROUND(ROUND( W1481*$S$1+(1-$S$1)*G1481,4)+$T$1*ROUND(($S$1*AB1481+(1-$S$1)*(G1481-W1481)^2)^0.5,4),4),Rawdata!AM1481+Rawdata!$T$1*Rawdata!AW1481)</f>
        <v>#DIV/0!</v>
      </c>
      <c r="K1481" s="16" t="e">
        <f>IF(A1481&gt;$X$1,ROUND(ROUND( X1481*$S$1+(1-$S$1)*G1481,4)+$T$1*ROUND(($S$1*AC1481+(1-$S$1)*(G1481-X1481)^2)^0.5,4),4),Rawdata!AN1481+Rawdata!$T$1*Rawdata!AX1481)</f>
        <v>#DIV/0!</v>
      </c>
      <c r="L1481" s="16" t="e">
        <f>IF(A1481&gt;$Y$1,ROUND(ROUND( Y1481*$S$1+(1-$S$1)*G1481,4)+$T$1*ROUND(($S$1*AD1481+(1-$S$1)*(G1481-Y1481)^2)^0.5,4),4),Rawdata!AO1481+Rawdata!$T$1*Rawdata!AY1481)</f>
        <v>#DIV/0!</v>
      </c>
      <c r="M1481" s="16" t="e">
        <f t="shared" si="632"/>
        <v>#DIV/0!</v>
      </c>
      <c r="N1481" s="16" t="e">
        <f t="shared" si="633"/>
        <v>#DIV/0!</v>
      </c>
      <c r="O1481" s="67"/>
      <c r="P1481" s="67"/>
      <c r="Q1481" s="31" t="e">
        <f t="shared" si="625"/>
        <v>#DIV/0!</v>
      </c>
      <c r="R1481" s="17" t="e">
        <f t="shared" si="626"/>
        <v>#DIV/0!</v>
      </c>
      <c r="S1481" s="37" t="e">
        <f t="shared" si="634"/>
        <v>#DIV/0!</v>
      </c>
      <c r="T1481" s="17" t="e">
        <f t="shared" si="635"/>
        <v>#DIV/0!</v>
      </c>
      <c r="U1481" s="91" t="e">
        <f>IF(A1481&gt;$U$1, U1482*$S$1+(1-$S$1)*G1482,Rawdata!AK1481)</f>
        <v>#DIV/0!</v>
      </c>
      <c r="V1481" s="91" t="e">
        <f>IF(A1481&gt;$V$1,$S$1*V1482+(1-$S$1)*G1482,Rawdata!AL1481)</f>
        <v>#DIV/0!</v>
      </c>
      <c r="W1481" s="91" t="e">
        <f>IF(A1481&gt;$W$1, $S$1*W1482+(1-$S$1)*G1482,Rawdata!AM1481)</f>
        <v>#DIV/0!</v>
      </c>
      <c r="X1481" s="91" t="e">
        <f>IF(A1481&gt;$X$1,$S$1*X1482+(1-$S$1)*G1482,Rawdata!AN1481)</f>
        <v>#DIV/0!</v>
      </c>
      <c r="Y1481" s="91" t="e">
        <f>IF(A1481&gt;$Y$1,$S$1*Y1482+(1-$S$1)*G1482,Rawdata!AO1481)</f>
        <v>#DIV/0!</v>
      </c>
      <c r="Z1481" s="91" t="e">
        <f>IF(A1481&gt;$Z$1,$S$1*Z1482+(1-$S$1)*(G1482-U1482)^2,Rawdata!AP1481)</f>
        <v>#DIV/0!</v>
      </c>
      <c r="AA1481" s="91" t="e">
        <f>IF(A1481&gt;$AA$1,$S$1*AA1482+(1-$S$1)*(G1482-V1482)^2,Rawdata!AQ1481)</f>
        <v>#DIV/0!</v>
      </c>
      <c r="AB1481" s="91" t="e">
        <f>IF(A1481&gt;89,$S$1*AB1482+(1-$S$1)*(G1482-W1482)^2,Rawdata!AR1481)</f>
        <v>#DIV/0!</v>
      </c>
      <c r="AC1481" s="91" t="e">
        <f>IF(A1481&gt;$AC$1,$S$1*AC1482+(1-$S$1)*(G1482-X1482)^2,Rawdata!AS1481)</f>
        <v>#DIV/0!</v>
      </c>
      <c r="AD1481" s="91" t="e">
        <f>IF(A1481&gt;$AD$1,$S$1*AD1482+(1-$S$1)*(G1482-Y1482)^2,Rawdata!AT1481)</f>
        <v>#DIV/0!</v>
      </c>
      <c r="AE1481" s="80" t="e">
        <f t="shared" si="627"/>
        <v>#DIV/0!</v>
      </c>
      <c r="AF1481" s="81" t="e">
        <f t="shared" si="628"/>
        <v>#DIV/0!</v>
      </c>
      <c r="AG1481" s="86">
        <f t="shared" si="651"/>
        <v>0</v>
      </c>
      <c r="AH1481" s="107" t="e">
        <f t="shared" si="629"/>
        <v>#DIV/0!</v>
      </c>
      <c r="AI1481" s="107" t="e">
        <f t="shared" si="630"/>
        <v>#DIV/0!</v>
      </c>
      <c r="AJ1481" s="108" t="e">
        <f t="shared" si="631"/>
        <v>#DIV/0!</v>
      </c>
      <c r="AK1481" s="113" t="e">
        <f t="shared" si="636"/>
        <v>#DIV/0!</v>
      </c>
      <c r="AL1481" s="113" t="e">
        <f t="shared" si="637"/>
        <v>#DIV/0!</v>
      </c>
      <c r="AM1481" s="113" t="e">
        <f t="shared" si="638"/>
        <v>#DIV/0!</v>
      </c>
      <c r="AN1481" s="113" t="e">
        <f t="shared" si="639"/>
        <v>#DIV/0!</v>
      </c>
      <c r="AO1481" s="113" t="e">
        <f t="shared" si="640"/>
        <v>#DIV/0!</v>
      </c>
      <c r="AP1481" s="91" t="e">
        <f t="shared" si="641"/>
        <v>#DIV/0!</v>
      </c>
      <c r="AQ1481" s="91" t="e">
        <f t="shared" si="642"/>
        <v>#DIV/0!</v>
      </c>
      <c r="AR1481" s="91" t="e">
        <f t="shared" si="643"/>
        <v>#DIV/0!</v>
      </c>
      <c r="AS1481" s="91" t="e">
        <f t="shared" si="644"/>
        <v>#DIV/0!</v>
      </c>
      <c r="AT1481" s="91" t="e">
        <f t="shared" si="645"/>
        <v>#DIV/0!</v>
      </c>
      <c r="AU1481" s="113" t="e">
        <f t="shared" si="646"/>
        <v>#DIV/0!</v>
      </c>
      <c r="AV1481" s="113" t="e">
        <f t="shared" si="647"/>
        <v>#DIV/0!</v>
      </c>
      <c r="AW1481" s="113" t="e">
        <f t="shared" si="648"/>
        <v>#DIV/0!</v>
      </c>
      <c r="AX1481" s="113" t="e">
        <f t="shared" si="649"/>
        <v>#DIV/0!</v>
      </c>
      <c r="AY1481" s="113" t="e">
        <f t="shared" si="650"/>
        <v>#DIV/0!</v>
      </c>
    </row>
    <row r="1482" spans="1:51" x14ac:dyDescent="0.25">
      <c r="A1482" s="119"/>
      <c r="B1482" s="83"/>
      <c r="C1482" s="85"/>
      <c r="D1482" s="85"/>
      <c r="E1482" s="85"/>
      <c r="F1482" s="71"/>
      <c r="G1482" s="96"/>
      <c r="H1482" s="16" t="e">
        <f>IF(A1482&gt;$U$1,ROUND(ROUND( U1482*$S$1+(1-$S$1)*G1482,4)+$T$1*ROUND(($S$1*Z1482+(1-$S$1)*(G1482-U1482)^2)^0.5,4),4),Rawdata!AK1482+Rawdata!$T$1*Rawdata!AU1482)</f>
        <v>#DIV/0!</v>
      </c>
      <c r="I1482" s="16" t="e">
        <f>IF(A1482&gt;$V$1,ROUND(ROUND(V1482*$S$1+(1-$S$1)*G1482,4)+$T$1*ROUND(($S$1*AA1482+(1-$S$1)*(G1482-V1482)^2)^0.5,4),4),Rawdata!AL1482+Rawdata!$T$1*Rawdata!AV1482)</f>
        <v>#DIV/0!</v>
      </c>
      <c r="J1482" s="16" t="e">
        <f>IF(A1482&gt;$W$1,ROUND(ROUND( W1482*$S$1+(1-$S$1)*G1482,4)+$T$1*ROUND(($S$1*AB1482+(1-$S$1)*(G1482-W1482)^2)^0.5,4),4),Rawdata!AM1482+Rawdata!$T$1*Rawdata!AW1482)</f>
        <v>#DIV/0!</v>
      </c>
      <c r="K1482" s="16" t="e">
        <f>IF(A1482&gt;$X$1,ROUND(ROUND( X1482*$S$1+(1-$S$1)*G1482,4)+$T$1*ROUND(($S$1*AC1482+(1-$S$1)*(G1482-X1482)^2)^0.5,4),4),Rawdata!AN1482+Rawdata!$T$1*Rawdata!AX1482)</f>
        <v>#DIV/0!</v>
      </c>
      <c r="L1482" s="16" t="e">
        <f>IF(A1482&gt;$Y$1,ROUND(ROUND( Y1482*$S$1+(1-$S$1)*G1482,4)+$T$1*ROUND(($S$1*AD1482+(1-$S$1)*(G1482-Y1482)^2)^0.5,4),4),Rawdata!AO1482+Rawdata!$T$1*Rawdata!AY1482)</f>
        <v>#DIV/0!</v>
      </c>
      <c r="M1482" s="16" t="e">
        <f t="shared" si="632"/>
        <v>#DIV/0!</v>
      </c>
      <c r="N1482" s="16" t="e">
        <f t="shared" si="633"/>
        <v>#DIV/0!</v>
      </c>
      <c r="O1482" s="67"/>
      <c r="P1482" s="67"/>
      <c r="Q1482" s="31" t="e">
        <f t="shared" si="625"/>
        <v>#DIV/0!</v>
      </c>
      <c r="R1482" s="17" t="e">
        <f t="shared" si="626"/>
        <v>#DIV/0!</v>
      </c>
      <c r="S1482" s="37" t="e">
        <f t="shared" si="634"/>
        <v>#DIV/0!</v>
      </c>
      <c r="T1482" s="17" t="e">
        <f t="shared" si="635"/>
        <v>#DIV/0!</v>
      </c>
      <c r="U1482" s="91" t="e">
        <f>IF(A1482&gt;$U$1, U1483*$S$1+(1-$S$1)*G1483,Rawdata!AK1482)</f>
        <v>#DIV/0!</v>
      </c>
      <c r="V1482" s="91" t="e">
        <f>IF(A1482&gt;$V$1,$S$1*V1483+(1-$S$1)*G1483,Rawdata!AL1482)</f>
        <v>#DIV/0!</v>
      </c>
      <c r="W1482" s="91" t="e">
        <f>IF(A1482&gt;$W$1, $S$1*W1483+(1-$S$1)*G1483,Rawdata!AM1482)</f>
        <v>#DIV/0!</v>
      </c>
      <c r="X1482" s="91" t="e">
        <f>IF(A1482&gt;$X$1,$S$1*X1483+(1-$S$1)*G1483,Rawdata!AN1482)</f>
        <v>#DIV/0!</v>
      </c>
      <c r="Y1482" s="91" t="e">
        <f>IF(A1482&gt;$Y$1,$S$1*Y1483+(1-$S$1)*G1483,Rawdata!AO1482)</f>
        <v>#DIV/0!</v>
      </c>
      <c r="Z1482" s="91" t="e">
        <f>IF(A1482&gt;$Z$1,$S$1*Z1483+(1-$S$1)*(G1483-U1483)^2,Rawdata!AP1482)</f>
        <v>#DIV/0!</v>
      </c>
      <c r="AA1482" s="91" t="e">
        <f>IF(A1482&gt;$AA$1,$S$1*AA1483+(1-$S$1)*(G1483-V1483)^2,Rawdata!AQ1482)</f>
        <v>#DIV/0!</v>
      </c>
      <c r="AB1482" s="91" t="e">
        <f>IF(A1482&gt;89,$S$1*AB1483+(1-$S$1)*(G1483-W1483)^2,Rawdata!AR1482)</f>
        <v>#DIV/0!</v>
      </c>
      <c r="AC1482" s="91" t="e">
        <f>IF(A1482&gt;$AC$1,$S$1*AC1483+(1-$S$1)*(G1483-X1483)^2,Rawdata!AS1482)</f>
        <v>#DIV/0!</v>
      </c>
      <c r="AD1482" s="91" t="e">
        <f>IF(A1482&gt;$AD$1,$S$1*AD1483+(1-$S$1)*(G1483-Y1483)^2,Rawdata!AT1482)</f>
        <v>#DIV/0!</v>
      </c>
      <c r="AE1482" s="80" t="e">
        <f t="shared" si="627"/>
        <v>#DIV/0!</v>
      </c>
      <c r="AF1482" s="81" t="e">
        <f t="shared" si="628"/>
        <v>#DIV/0!</v>
      </c>
      <c r="AG1482" s="86">
        <f t="shared" si="651"/>
        <v>0</v>
      </c>
      <c r="AH1482" s="107" t="e">
        <f t="shared" si="629"/>
        <v>#DIV/0!</v>
      </c>
      <c r="AI1482" s="107" t="e">
        <f t="shared" si="630"/>
        <v>#DIV/0!</v>
      </c>
      <c r="AJ1482" s="108" t="e">
        <f t="shared" si="631"/>
        <v>#DIV/0!</v>
      </c>
      <c r="AK1482" s="113" t="e">
        <f t="shared" si="636"/>
        <v>#DIV/0!</v>
      </c>
      <c r="AL1482" s="113" t="e">
        <f t="shared" si="637"/>
        <v>#DIV/0!</v>
      </c>
      <c r="AM1482" s="113" t="e">
        <f t="shared" si="638"/>
        <v>#DIV/0!</v>
      </c>
      <c r="AN1482" s="113" t="e">
        <f t="shared" si="639"/>
        <v>#DIV/0!</v>
      </c>
      <c r="AO1482" s="113" t="e">
        <f t="shared" si="640"/>
        <v>#DIV/0!</v>
      </c>
      <c r="AP1482" s="91" t="e">
        <f t="shared" si="641"/>
        <v>#DIV/0!</v>
      </c>
      <c r="AQ1482" s="91" t="e">
        <f t="shared" si="642"/>
        <v>#DIV/0!</v>
      </c>
      <c r="AR1482" s="91" t="e">
        <f t="shared" si="643"/>
        <v>#DIV/0!</v>
      </c>
      <c r="AS1482" s="91" t="e">
        <f t="shared" si="644"/>
        <v>#DIV/0!</v>
      </c>
      <c r="AT1482" s="91" t="e">
        <f t="shared" si="645"/>
        <v>#DIV/0!</v>
      </c>
      <c r="AU1482" s="113" t="e">
        <f t="shared" si="646"/>
        <v>#DIV/0!</v>
      </c>
      <c r="AV1482" s="113" t="e">
        <f t="shared" si="647"/>
        <v>#DIV/0!</v>
      </c>
      <c r="AW1482" s="113" t="e">
        <f t="shared" si="648"/>
        <v>#DIV/0!</v>
      </c>
      <c r="AX1482" s="113" t="e">
        <f t="shared" si="649"/>
        <v>#DIV/0!</v>
      </c>
      <c r="AY1482" s="113" t="e">
        <f t="shared" si="650"/>
        <v>#DIV/0!</v>
      </c>
    </row>
    <row r="1483" spans="1:51" x14ac:dyDescent="0.25">
      <c r="A1483" s="119"/>
      <c r="B1483" s="83"/>
      <c r="C1483" s="85"/>
      <c r="D1483" s="85"/>
      <c r="E1483" s="85"/>
      <c r="F1483" s="71"/>
      <c r="G1483" s="96"/>
      <c r="H1483" s="16" t="e">
        <f>IF(A1483&gt;$U$1,ROUND(ROUND( U1483*$S$1+(1-$S$1)*G1483,4)+$T$1*ROUND(($S$1*Z1483+(1-$S$1)*(G1483-U1483)^2)^0.5,4),4),Rawdata!AK1483+Rawdata!$T$1*Rawdata!AU1483)</f>
        <v>#DIV/0!</v>
      </c>
      <c r="I1483" s="16" t="e">
        <f>IF(A1483&gt;$V$1,ROUND(ROUND(V1483*$S$1+(1-$S$1)*G1483,4)+$T$1*ROUND(($S$1*AA1483+(1-$S$1)*(G1483-V1483)^2)^0.5,4),4),Rawdata!AL1483+Rawdata!$T$1*Rawdata!AV1483)</f>
        <v>#DIV/0!</v>
      </c>
      <c r="J1483" s="16" t="e">
        <f>IF(A1483&gt;$W$1,ROUND(ROUND( W1483*$S$1+(1-$S$1)*G1483,4)+$T$1*ROUND(($S$1*AB1483+(1-$S$1)*(G1483-W1483)^2)^0.5,4),4),Rawdata!AM1483+Rawdata!$T$1*Rawdata!AW1483)</f>
        <v>#DIV/0!</v>
      </c>
      <c r="K1483" s="16" t="e">
        <f>IF(A1483&gt;$X$1,ROUND(ROUND( X1483*$S$1+(1-$S$1)*G1483,4)+$T$1*ROUND(($S$1*AC1483+(1-$S$1)*(G1483-X1483)^2)^0.5,4),4),Rawdata!AN1483+Rawdata!$T$1*Rawdata!AX1483)</f>
        <v>#DIV/0!</v>
      </c>
      <c r="L1483" s="16" t="e">
        <f>IF(A1483&gt;$Y$1,ROUND(ROUND( Y1483*$S$1+(1-$S$1)*G1483,4)+$T$1*ROUND(($S$1*AD1483+(1-$S$1)*(G1483-Y1483)^2)^0.5,4),4),Rawdata!AO1483+Rawdata!$T$1*Rawdata!AY1483)</f>
        <v>#DIV/0!</v>
      </c>
      <c r="M1483" s="16" t="e">
        <f t="shared" si="632"/>
        <v>#DIV/0!</v>
      </c>
      <c r="N1483" s="16" t="e">
        <f t="shared" si="633"/>
        <v>#DIV/0!</v>
      </c>
      <c r="O1483" s="67"/>
      <c r="P1483" s="67"/>
      <c r="Q1483" s="31" t="e">
        <f t="shared" si="625"/>
        <v>#DIV/0!</v>
      </c>
      <c r="R1483" s="17" t="e">
        <f t="shared" si="626"/>
        <v>#DIV/0!</v>
      </c>
      <c r="S1483" s="37" t="e">
        <f t="shared" si="634"/>
        <v>#DIV/0!</v>
      </c>
      <c r="T1483" s="17" t="e">
        <f t="shared" si="635"/>
        <v>#DIV/0!</v>
      </c>
      <c r="U1483" s="91" t="e">
        <f>IF(A1483&gt;$U$1, U1484*$S$1+(1-$S$1)*G1484,Rawdata!AK1483)</f>
        <v>#DIV/0!</v>
      </c>
      <c r="V1483" s="91" t="e">
        <f>IF(A1483&gt;$V$1,$S$1*V1484+(1-$S$1)*G1484,Rawdata!AL1483)</f>
        <v>#DIV/0!</v>
      </c>
      <c r="W1483" s="91" t="e">
        <f>IF(A1483&gt;$W$1, $S$1*W1484+(1-$S$1)*G1484,Rawdata!AM1483)</f>
        <v>#DIV/0!</v>
      </c>
      <c r="X1483" s="91" t="e">
        <f>IF(A1483&gt;$X$1,$S$1*X1484+(1-$S$1)*G1484,Rawdata!AN1483)</f>
        <v>#DIV/0!</v>
      </c>
      <c r="Y1483" s="91" t="e">
        <f>IF(A1483&gt;$Y$1,$S$1*Y1484+(1-$S$1)*G1484,Rawdata!AO1483)</f>
        <v>#DIV/0!</v>
      </c>
      <c r="Z1483" s="91" t="e">
        <f>IF(A1483&gt;$Z$1,$S$1*Z1484+(1-$S$1)*(G1484-U1484)^2,Rawdata!AP1483)</f>
        <v>#DIV/0!</v>
      </c>
      <c r="AA1483" s="91" t="e">
        <f>IF(A1483&gt;$AA$1,$S$1*AA1484+(1-$S$1)*(G1484-V1484)^2,Rawdata!AQ1483)</f>
        <v>#DIV/0!</v>
      </c>
      <c r="AB1483" s="91" t="e">
        <f>IF(A1483&gt;89,$S$1*AB1484+(1-$S$1)*(G1484-W1484)^2,Rawdata!AR1483)</f>
        <v>#DIV/0!</v>
      </c>
      <c r="AC1483" s="91" t="e">
        <f>IF(A1483&gt;$AC$1,$S$1*AC1484+(1-$S$1)*(G1484-X1484)^2,Rawdata!AS1483)</f>
        <v>#DIV/0!</v>
      </c>
      <c r="AD1483" s="91" t="e">
        <f>IF(A1483&gt;$AD$1,$S$1*AD1484+(1-$S$1)*(G1484-Y1484)^2,Rawdata!AT1483)</f>
        <v>#DIV/0!</v>
      </c>
      <c r="AE1483" s="80" t="e">
        <f t="shared" si="627"/>
        <v>#DIV/0!</v>
      </c>
      <c r="AF1483" s="81" t="e">
        <f t="shared" si="628"/>
        <v>#DIV/0!</v>
      </c>
      <c r="AG1483" s="86">
        <f t="shared" si="651"/>
        <v>0</v>
      </c>
      <c r="AH1483" s="107" t="e">
        <f t="shared" si="629"/>
        <v>#DIV/0!</v>
      </c>
      <c r="AI1483" s="107" t="e">
        <f t="shared" si="630"/>
        <v>#DIV/0!</v>
      </c>
      <c r="AJ1483" s="108" t="e">
        <f t="shared" si="631"/>
        <v>#DIV/0!</v>
      </c>
      <c r="AK1483" s="113" t="e">
        <f t="shared" si="636"/>
        <v>#DIV/0!</v>
      </c>
      <c r="AL1483" s="113" t="e">
        <f t="shared" si="637"/>
        <v>#DIV/0!</v>
      </c>
      <c r="AM1483" s="113" t="e">
        <f t="shared" si="638"/>
        <v>#DIV/0!</v>
      </c>
      <c r="AN1483" s="113" t="e">
        <f t="shared" si="639"/>
        <v>#DIV/0!</v>
      </c>
      <c r="AO1483" s="113" t="e">
        <f t="shared" si="640"/>
        <v>#DIV/0!</v>
      </c>
      <c r="AP1483" s="91" t="e">
        <f t="shared" si="641"/>
        <v>#DIV/0!</v>
      </c>
      <c r="AQ1483" s="91" t="e">
        <f t="shared" si="642"/>
        <v>#DIV/0!</v>
      </c>
      <c r="AR1483" s="91" t="e">
        <f t="shared" si="643"/>
        <v>#DIV/0!</v>
      </c>
      <c r="AS1483" s="91" t="e">
        <f t="shared" si="644"/>
        <v>#DIV/0!</v>
      </c>
      <c r="AT1483" s="91" t="e">
        <f t="shared" si="645"/>
        <v>#DIV/0!</v>
      </c>
      <c r="AU1483" s="113" t="e">
        <f t="shared" si="646"/>
        <v>#DIV/0!</v>
      </c>
      <c r="AV1483" s="113" t="e">
        <f t="shared" si="647"/>
        <v>#DIV/0!</v>
      </c>
      <c r="AW1483" s="113" t="e">
        <f t="shared" si="648"/>
        <v>#DIV/0!</v>
      </c>
      <c r="AX1483" s="113" t="e">
        <f t="shared" si="649"/>
        <v>#DIV/0!</v>
      </c>
      <c r="AY1483" s="113" t="e">
        <f t="shared" si="650"/>
        <v>#DIV/0!</v>
      </c>
    </row>
    <row r="1484" spans="1:51" x14ac:dyDescent="0.25">
      <c r="A1484" s="119"/>
      <c r="B1484" s="83"/>
      <c r="C1484" s="85"/>
      <c r="D1484" s="85"/>
      <c r="E1484" s="85"/>
      <c r="F1484" s="71"/>
      <c r="G1484" s="96"/>
      <c r="H1484" s="16" t="e">
        <f>IF(A1484&gt;$U$1,ROUND(ROUND( U1484*$S$1+(1-$S$1)*G1484,4)+$T$1*ROUND(($S$1*Z1484+(1-$S$1)*(G1484-U1484)^2)^0.5,4),4),Rawdata!AK1484+Rawdata!$T$1*Rawdata!AU1484)</f>
        <v>#DIV/0!</v>
      </c>
      <c r="I1484" s="16" t="e">
        <f>IF(A1484&gt;$V$1,ROUND(ROUND(V1484*$S$1+(1-$S$1)*G1484,4)+$T$1*ROUND(($S$1*AA1484+(1-$S$1)*(G1484-V1484)^2)^0.5,4),4),Rawdata!AL1484+Rawdata!$T$1*Rawdata!AV1484)</f>
        <v>#DIV/0!</v>
      </c>
      <c r="J1484" s="16" t="e">
        <f>IF(A1484&gt;$W$1,ROUND(ROUND( W1484*$S$1+(1-$S$1)*G1484,4)+$T$1*ROUND(($S$1*AB1484+(1-$S$1)*(G1484-W1484)^2)^0.5,4),4),Rawdata!AM1484+Rawdata!$T$1*Rawdata!AW1484)</f>
        <v>#DIV/0!</v>
      </c>
      <c r="K1484" s="16" t="e">
        <f>IF(A1484&gt;$X$1,ROUND(ROUND( X1484*$S$1+(1-$S$1)*G1484,4)+$T$1*ROUND(($S$1*AC1484+(1-$S$1)*(G1484-X1484)^2)^0.5,4),4),Rawdata!AN1484+Rawdata!$T$1*Rawdata!AX1484)</f>
        <v>#DIV/0!</v>
      </c>
      <c r="L1484" s="16" t="e">
        <f>IF(A1484&gt;$Y$1,ROUND(ROUND( Y1484*$S$1+(1-$S$1)*G1484,4)+$T$1*ROUND(($S$1*AD1484+(1-$S$1)*(G1484-Y1484)^2)^0.5,4),4),Rawdata!AO1484+Rawdata!$T$1*Rawdata!AY1484)</f>
        <v>#DIV/0!</v>
      </c>
      <c r="M1484" s="16" t="e">
        <f t="shared" si="632"/>
        <v>#DIV/0!</v>
      </c>
      <c r="N1484" s="16" t="e">
        <f t="shared" si="633"/>
        <v>#DIV/0!</v>
      </c>
      <c r="O1484" s="67"/>
      <c r="P1484" s="67"/>
      <c r="Q1484" s="31" t="e">
        <f t="shared" si="625"/>
        <v>#DIV/0!</v>
      </c>
      <c r="R1484" s="17" t="e">
        <f t="shared" si="626"/>
        <v>#DIV/0!</v>
      </c>
      <c r="S1484" s="37" t="e">
        <f t="shared" si="634"/>
        <v>#DIV/0!</v>
      </c>
      <c r="T1484" s="17" t="e">
        <f t="shared" si="635"/>
        <v>#DIV/0!</v>
      </c>
      <c r="U1484" s="91" t="e">
        <f>IF(A1484&gt;$U$1, U1485*$S$1+(1-$S$1)*G1485,Rawdata!AK1484)</f>
        <v>#DIV/0!</v>
      </c>
      <c r="V1484" s="91" t="e">
        <f>IF(A1484&gt;$V$1,$S$1*V1485+(1-$S$1)*G1485,Rawdata!AL1484)</f>
        <v>#DIV/0!</v>
      </c>
      <c r="W1484" s="91" t="e">
        <f>IF(A1484&gt;$W$1, $S$1*W1485+(1-$S$1)*G1485,Rawdata!AM1484)</f>
        <v>#DIV/0!</v>
      </c>
      <c r="X1484" s="91" t="e">
        <f>IF(A1484&gt;$X$1,$S$1*X1485+(1-$S$1)*G1485,Rawdata!AN1484)</f>
        <v>#DIV/0!</v>
      </c>
      <c r="Y1484" s="91" t="e">
        <f>IF(A1484&gt;$Y$1,$S$1*Y1485+(1-$S$1)*G1485,Rawdata!AO1484)</f>
        <v>#DIV/0!</v>
      </c>
      <c r="Z1484" s="91" t="e">
        <f>IF(A1484&gt;$Z$1,$S$1*Z1485+(1-$S$1)*(G1485-U1485)^2,Rawdata!AP1484)</f>
        <v>#DIV/0!</v>
      </c>
      <c r="AA1484" s="91" t="e">
        <f>IF(A1484&gt;$AA$1,$S$1*AA1485+(1-$S$1)*(G1485-V1485)^2,Rawdata!AQ1484)</f>
        <v>#DIV/0!</v>
      </c>
      <c r="AB1484" s="91" t="e">
        <f>IF(A1484&gt;89,$S$1*AB1485+(1-$S$1)*(G1485-W1485)^2,Rawdata!AR1484)</f>
        <v>#DIV/0!</v>
      </c>
      <c r="AC1484" s="91" t="e">
        <f>IF(A1484&gt;$AC$1,$S$1*AC1485+(1-$S$1)*(G1485-X1485)^2,Rawdata!AS1484)</f>
        <v>#DIV/0!</v>
      </c>
      <c r="AD1484" s="91" t="e">
        <f>IF(A1484&gt;$AD$1,$S$1*AD1485+(1-$S$1)*(G1485-Y1485)^2,Rawdata!AT1484)</f>
        <v>#DIV/0!</v>
      </c>
      <c r="AE1484" s="80" t="e">
        <f t="shared" si="627"/>
        <v>#DIV/0!</v>
      </c>
      <c r="AF1484" s="81" t="e">
        <f t="shared" si="628"/>
        <v>#DIV/0!</v>
      </c>
      <c r="AG1484" s="86">
        <f t="shared" si="651"/>
        <v>0</v>
      </c>
      <c r="AH1484" s="107" t="e">
        <f t="shared" si="629"/>
        <v>#DIV/0!</v>
      </c>
      <c r="AI1484" s="107" t="e">
        <f t="shared" si="630"/>
        <v>#DIV/0!</v>
      </c>
      <c r="AJ1484" s="108" t="e">
        <f t="shared" si="631"/>
        <v>#DIV/0!</v>
      </c>
      <c r="AK1484" s="113" t="e">
        <f t="shared" si="636"/>
        <v>#DIV/0!</v>
      </c>
      <c r="AL1484" s="113" t="e">
        <f t="shared" si="637"/>
        <v>#DIV/0!</v>
      </c>
      <c r="AM1484" s="113" t="e">
        <f t="shared" si="638"/>
        <v>#DIV/0!</v>
      </c>
      <c r="AN1484" s="113" t="e">
        <f t="shared" si="639"/>
        <v>#DIV/0!</v>
      </c>
      <c r="AO1484" s="113" t="e">
        <f t="shared" si="640"/>
        <v>#DIV/0!</v>
      </c>
      <c r="AP1484" s="91" t="e">
        <f t="shared" si="641"/>
        <v>#DIV/0!</v>
      </c>
      <c r="AQ1484" s="91" t="e">
        <f t="shared" si="642"/>
        <v>#DIV/0!</v>
      </c>
      <c r="AR1484" s="91" t="e">
        <f t="shared" si="643"/>
        <v>#DIV/0!</v>
      </c>
      <c r="AS1484" s="91" t="e">
        <f t="shared" si="644"/>
        <v>#DIV/0!</v>
      </c>
      <c r="AT1484" s="91" t="e">
        <f t="shared" si="645"/>
        <v>#DIV/0!</v>
      </c>
      <c r="AU1484" s="113" t="e">
        <f t="shared" si="646"/>
        <v>#DIV/0!</v>
      </c>
      <c r="AV1484" s="113" t="e">
        <f t="shared" si="647"/>
        <v>#DIV/0!</v>
      </c>
      <c r="AW1484" s="113" t="e">
        <f t="shared" si="648"/>
        <v>#DIV/0!</v>
      </c>
      <c r="AX1484" s="113" t="e">
        <f t="shared" si="649"/>
        <v>#DIV/0!</v>
      </c>
      <c r="AY1484" s="113" t="e">
        <f t="shared" si="650"/>
        <v>#DIV/0!</v>
      </c>
    </row>
    <row r="1485" spans="1:51" x14ac:dyDescent="0.25">
      <c r="A1485" s="119"/>
      <c r="B1485" s="83"/>
      <c r="C1485" s="85"/>
      <c r="D1485" s="85"/>
      <c r="E1485" s="85"/>
      <c r="F1485" s="71"/>
      <c r="G1485" s="96"/>
      <c r="H1485" s="16" t="e">
        <f>IF(A1485&gt;$U$1,ROUND(ROUND( U1485*$S$1+(1-$S$1)*G1485,4)+$T$1*ROUND(($S$1*Z1485+(1-$S$1)*(G1485-U1485)^2)^0.5,4),4),Rawdata!AK1485+Rawdata!$T$1*Rawdata!AU1485)</f>
        <v>#DIV/0!</v>
      </c>
      <c r="I1485" s="16" t="e">
        <f>IF(A1485&gt;$V$1,ROUND(ROUND(V1485*$S$1+(1-$S$1)*G1485,4)+$T$1*ROUND(($S$1*AA1485+(1-$S$1)*(G1485-V1485)^2)^0.5,4),4),Rawdata!AL1485+Rawdata!$T$1*Rawdata!AV1485)</f>
        <v>#DIV/0!</v>
      </c>
      <c r="J1485" s="16" t="e">
        <f>IF(A1485&gt;$W$1,ROUND(ROUND( W1485*$S$1+(1-$S$1)*G1485,4)+$T$1*ROUND(($S$1*AB1485+(1-$S$1)*(G1485-W1485)^2)^0.5,4),4),Rawdata!AM1485+Rawdata!$T$1*Rawdata!AW1485)</f>
        <v>#DIV/0!</v>
      </c>
      <c r="K1485" s="16" t="e">
        <f>IF(A1485&gt;$X$1,ROUND(ROUND( X1485*$S$1+(1-$S$1)*G1485,4)+$T$1*ROUND(($S$1*AC1485+(1-$S$1)*(G1485-X1485)^2)^0.5,4),4),Rawdata!AN1485+Rawdata!$T$1*Rawdata!AX1485)</f>
        <v>#DIV/0!</v>
      </c>
      <c r="L1485" s="16" t="e">
        <f>IF(A1485&gt;$Y$1,ROUND(ROUND( Y1485*$S$1+(1-$S$1)*G1485,4)+$T$1*ROUND(($S$1*AD1485+(1-$S$1)*(G1485-Y1485)^2)^0.5,4),4),Rawdata!AO1485+Rawdata!$T$1*Rawdata!AY1485)</f>
        <v>#DIV/0!</v>
      </c>
      <c r="M1485" s="16" t="e">
        <f t="shared" si="632"/>
        <v>#DIV/0!</v>
      </c>
      <c r="N1485" s="16" t="e">
        <f t="shared" si="633"/>
        <v>#DIV/0!</v>
      </c>
      <c r="O1485" s="67"/>
      <c r="P1485" s="67"/>
      <c r="Q1485" s="31" t="e">
        <f t="shared" si="625"/>
        <v>#DIV/0!</v>
      </c>
      <c r="R1485" s="17" t="e">
        <f t="shared" si="626"/>
        <v>#DIV/0!</v>
      </c>
      <c r="S1485" s="37" t="e">
        <f t="shared" si="634"/>
        <v>#DIV/0!</v>
      </c>
      <c r="T1485" s="17" t="e">
        <f t="shared" si="635"/>
        <v>#DIV/0!</v>
      </c>
      <c r="U1485" s="91" t="e">
        <f>IF(A1485&gt;$U$1, U1486*$S$1+(1-$S$1)*G1486,Rawdata!AK1485)</f>
        <v>#DIV/0!</v>
      </c>
      <c r="V1485" s="91" t="e">
        <f>IF(A1485&gt;$V$1,$S$1*V1486+(1-$S$1)*G1486,Rawdata!AL1485)</f>
        <v>#DIV/0!</v>
      </c>
      <c r="W1485" s="91" t="e">
        <f>IF(A1485&gt;$W$1, $S$1*W1486+(1-$S$1)*G1486,Rawdata!AM1485)</f>
        <v>#DIV/0!</v>
      </c>
      <c r="X1485" s="91" t="e">
        <f>IF(A1485&gt;$X$1,$S$1*X1486+(1-$S$1)*G1486,Rawdata!AN1485)</f>
        <v>#DIV/0!</v>
      </c>
      <c r="Y1485" s="91" t="e">
        <f>IF(A1485&gt;$Y$1,$S$1*Y1486+(1-$S$1)*G1486,Rawdata!AO1485)</f>
        <v>#DIV/0!</v>
      </c>
      <c r="Z1485" s="91" t="e">
        <f>IF(A1485&gt;$Z$1,$S$1*Z1486+(1-$S$1)*(G1486-U1486)^2,Rawdata!AP1485)</f>
        <v>#DIV/0!</v>
      </c>
      <c r="AA1485" s="91" t="e">
        <f>IF(A1485&gt;$AA$1,$S$1*AA1486+(1-$S$1)*(G1486-V1486)^2,Rawdata!AQ1485)</f>
        <v>#DIV/0!</v>
      </c>
      <c r="AB1485" s="91" t="e">
        <f>IF(A1485&gt;89,$S$1*AB1486+(1-$S$1)*(G1486-W1486)^2,Rawdata!AR1485)</f>
        <v>#DIV/0!</v>
      </c>
      <c r="AC1485" s="91" t="e">
        <f>IF(A1485&gt;$AC$1,$S$1*AC1486+(1-$S$1)*(G1486-X1486)^2,Rawdata!AS1485)</f>
        <v>#DIV/0!</v>
      </c>
      <c r="AD1485" s="91" t="e">
        <f>IF(A1485&gt;$AD$1,$S$1*AD1486+(1-$S$1)*(G1486-Y1486)^2,Rawdata!AT1485)</f>
        <v>#DIV/0!</v>
      </c>
      <c r="AE1485" s="80" t="e">
        <f t="shared" si="627"/>
        <v>#DIV/0!</v>
      </c>
      <c r="AF1485" s="81" t="e">
        <f t="shared" si="628"/>
        <v>#DIV/0!</v>
      </c>
      <c r="AG1485" s="86">
        <f t="shared" si="651"/>
        <v>0</v>
      </c>
      <c r="AH1485" s="107" t="e">
        <f t="shared" si="629"/>
        <v>#DIV/0!</v>
      </c>
      <c r="AI1485" s="107" t="e">
        <f t="shared" si="630"/>
        <v>#DIV/0!</v>
      </c>
      <c r="AJ1485" s="108" t="e">
        <f t="shared" si="631"/>
        <v>#DIV/0!</v>
      </c>
      <c r="AK1485" s="113" t="e">
        <f t="shared" si="636"/>
        <v>#DIV/0!</v>
      </c>
      <c r="AL1485" s="113" t="e">
        <f t="shared" si="637"/>
        <v>#DIV/0!</v>
      </c>
      <c r="AM1485" s="113" t="e">
        <f t="shared" si="638"/>
        <v>#DIV/0!</v>
      </c>
      <c r="AN1485" s="113" t="e">
        <f t="shared" si="639"/>
        <v>#DIV/0!</v>
      </c>
      <c r="AO1485" s="113" t="e">
        <f t="shared" si="640"/>
        <v>#DIV/0!</v>
      </c>
      <c r="AP1485" s="91" t="e">
        <f t="shared" si="641"/>
        <v>#DIV/0!</v>
      </c>
      <c r="AQ1485" s="91" t="e">
        <f t="shared" si="642"/>
        <v>#DIV/0!</v>
      </c>
      <c r="AR1485" s="91" t="e">
        <f t="shared" si="643"/>
        <v>#DIV/0!</v>
      </c>
      <c r="AS1485" s="91" t="e">
        <f t="shared" si="644"/>
        <v>#DIV/0!</v>
      </c>
      <c r="AT1485" s="91" t="e">
        <f t="shared" si="645"/>
        <v>#DIV/0!</v>
      </c>
      <c r="AU1485" s="113" t="e">
        <f t="shared" si="646"/>
        <v>#DIV/0!</v>
      </c>
      <c r="AV1485" s="113" t="e">
        <f t="shared" si="647"/>
        <v>#DIV/0!</v>
      </c>
      <c r="AW1485" s="113" t="e">
        <f t="shared" si="648"/>
        <v>#DIV/0!</v>
      </c>
      <c r="AX1485" s="113" t="e">
        <f t="shared" si="649"/>
        <v>#DIV/0!</v>
      </c>
      <c r="AY1485" s="113" t="e">
        <f t="shared" si="650"/>
        <v>#DIV/0!</v>
      </c>
    </row>
    <row r="1486" spans="1:51" x14ac:dyDescent="0.25">
      <c r="A1486" s="119"/>
      <c r="B1486" s="83"/>
      <c r="C1486" s="85"/>
      <c r="D1486" s="85"/>
      <c r="E1486" s="85"/>
      <c r="F1486" s="71"/>
      <c r="G1486" s="96"/>
      <c r="H1486" s="16" t="e">
        <f>IF(A1486&gt;$U$1,ROUND(ROUND( U1486*$S$1+(1-$S$1)*G1486,4)+$T$1*ROUND(($S$1*Z1486+(1-$S$1)*(G1486-U1486)^2)^0.5,4),4),Rawdata!AK1486+Rawdata!$T$1*Rawdata!AU1486)</f>
        <v>#DIV/0!</v>
      </c>
      <c r="I1486" s="16" t="e">
        <f>IF(A1486&gt;$V$1,ROUND(ROUND(V1486*$S$1+(1-$S$1)*G1486,4)+$T$1*ROUND(($S$1*AA1486+(1-$S$1)*(G1486-V1486)^2)^0.5,4),4),Rawdata!AL1486+Rawdata!$T$1*Rawdata!AV1486)</f>
        <v>#DIV/0!</v>
      </c>
      <c r="J1486" s="16" t="e">
        <f>IF(A1486&gt;$W$1,ROUND(ROUND( W1486*$S$1+(1-$S$1)*G1486,4)+$T$1*ROUND(($S$1*AB1486+(1-$S$1)*(G1486-W1486)^2)^0.5,4),4),Rawdata!AM1486+Rawdata!$T$1*Rawdata!AW1486)</f>
        <v>#DIV/0!</v>
      </c>
      <c r="K1486" s="16" t="e">
        <f>IF(A1486&gt;$X$1,ROUND(ROUND( X1486*$S$1+(1-$S$1)*G1486,4)+$T$1*ROUND(($S$1*AC1486+(1-$S$1)*(G1486-X1486)^2)^0.5,4),4),Rawdata!AN1486+Rawdata!$T$1*Rawdata!AX1486)</f>
        <v>#DIV/0!</v>
      </c>
      <c r="L1486" s="16" t="e">
        <f>IF(A1486&gt;$Y$1,ROUND(ROUND( Y1486*$S$1+(1-$S$1)*G1486,4)+$T$1*ROUND(($S$1*AD1486+(1-$S$1)*(G1486-Y1486)^2)^0.5,4),4),Rawdata!AO1486+Rawdata!$T$1*Rawdata!AY1486)</f>
        <v>#DIV/0!</v>
      </c>
      <c r="M1486" s="16" t="e">
        <f t="shared" si="632"/>
        <v>#DIV/0!</v>
      </c>
      <c r="N1486" s="16" t="e">
        <f t="shared" si="633"/>
        <v>#DIV/0!</v>
      </c>
      <c r="O1486" s="67"/>
      <c r="P1486" s="67"/>
      <c r="Q1486" s="31" t="e">
        <f t="shared" si="625"/>
        <v>#DIV/0!</v>
      </c>
      <c r="R1486" s="17" t="e">
        <f t="shared" si="626"/>
        <v>#DIV/0!</v>
      </c>
      <c r="S1486" s="37" t="e">
        <f t="shared" si="634"/>
        <v>#DIV/0!</v>
      </c>
      <c r="T1486" s="17" t="e">
        <f t="shared" si="635"/>
        <v>#DIV/0!</v>
      </c>
      <c r="U1486" s="91" t="e">
        <f>IF(A1486&gt;$U$1, U1487*$S$1+(1-$S$1)*G1487,Rawdata!AK1486)</f>
        <v>#DIV/0!</v>
      </c>
      <c r="V1486" s="91" t="e">
        <f>IF(A1486&gt;$V$1,$S$1*V1487+(1-$S$1)*G1487,Rawdata!AL1486)</f>
        <v>#DIV/0!</v>
      </c>
      <c r="W1486" s="91" t="e">
        <f>IF(A1486&gt;$W$1, $S$1*W1487+(1-$S$1)*G1487,Rawdata!AM1486)</f>
        <v>#DIV/0!</v>
      </c>
      <c r="X1486" s="91" t="e">
        <f>IF(A1486&gt;$X$1,$S$1*X1487+(1-$S$1)*G1487,Rawdata!AN1486)</f>
        <v>#DIV/0!</v>
      </c>
      <c r="Y1486" s="91" t="e">
        <f>IF(A1486&gt;$Y$1,$S$1*Y1487+(1-$S$1)*G1487,Rawdata!AO1486)</f>
        <v>#DIV/0!</v>
      </c>
      <c r="Z1486" s="91" t="e">
        <f>IF(A1486&gt;$Z$1,$S$1*Z1487+(1-$S$1)*(G1487-U1487)^2,Rawdata!AP1486)</f>
        <v>#DIV/0!</v>
      </c>
      <c r="AA1486" s="91" t="e">
        <f>IF(A1486&gt;$AA$1,$S$1*AA1487+(1-$S$1)*(G1487-V1487)^2,Rawdata!AQ1486)</f>
        <v>#DIV/0!</v>
      </c>
      <c r="AB1486" s="91" t="e">
        <f>IF(A1486&gt;89,$S$1*AB1487+(1-$S$1)*(G1487-W1487)^2,Rawdata!AR1486)</f>
        <v>#DIV/0!</v>
      </c>
      <c r="AC1486" s="91" t="e">
        <f>IF(A1486&gt;$AC$1,$S$1*AC1487+(1-$S$1)*(G1487-X1487)^2,Rawdata!AS1486)</f>
        <v>#DIV/0!</v>
      </c>
      <c r="AD1486" s="91" t="e">
        <f>IF(A1486&gt;$AD$1,$S$1*AD1487+(1-$S$1)*(G1487-Y1487)^2,Rawdata!AT1486)</f>
        <v>#DIV/0!</v>
      </c>
      <c r="AE1486" s="80" t="e">
        <f t="shared" si="627"/>
        <v>#DIV/0!</v>
      </c>
      <c r="AF1486" s="81" t="e">
        <f t="shared" si="628"/>
        <v>#DIV/0!</v>
      </c>
      <c r="AG1486" s="86">
        <f t="shared" si="651"/>
        <v>0</v>
      </c>
      <c r="AH1486" s="107" t="e">
        <f t="shared" si="629"/>
        <v>#DIV/0!</v>
      </c>
      <c r="AI1486" s="107" t="e">
        <f t="shared" si="630"/>
        <v>#DIV/0!</v>
      </c>
      <c r="AJ1486" s="108" t="e">
        <f t="shared" si="631"/>
        <v>#DIV/0!</v>
      </c>
      <c r="AK1486" s="113" t="e">
        <f t="shared" si="636"/>
        <v>#DIV/0!</v>
      </c>
      <c r="AL1486" s="113" t="e">
        <f t="shared" si="637"/>
        <v>#DIV/0!</v>
      </c>
      <c r="AM1486" s="113" t="e">
        <f t="shared" si="638"/>
        <v>#DIV/0!</v>
      </c>
      <c r="AN1486" s="113" t="e">
        <f t="shared" si="639"/>
        <v>#DIV/0!</v>
      </c>
      <c r="AO1486" s="113" t="e">
        <f t="shared" si="640"/>
        <v>#DIV/0!</v>
      </c>
      <c r="AP1486" s="91" t="e">
        <f t="shared" si="641"/>
        <v>#DIV/0!</v>
      </c>
      <c r="AQ1486" s="91" t="e">
        <f t="shared" si="642"/>
        <v>#DIV/0!</v>
      </c>
      <c r="AR1486" s="91" t="e">
        <f t="shared" si="643"/>
        <v>#DIV/0!</v>
      </c>
      <c r="AS1486" s="91" t="e">
        <f t="shared" si="644"/>
        <v>#DIV/0!</v>
      </c>
      <c r="AT1486" s="91" t="e">
        <f t="shared" si="645"/>
        <v>#DIV/0!</v>
      </c>
      <c r="AU1486" s="113" t="e">
        <f t="shared" si="646"/>
        <v>#DIV/0!</v>
      </c>
      <c r="AV1486" s="113" t="e">
        <f t="shared" si="647"/>
        <v>#DIV/0!</v>
      </c>
      <c r="AW1486" s="113" t="e">
        <f t="shared" si="648"/>
        <v>#DIV/0!</v>
      </c>
      <c r="AX1486" s="113" t="e">
        <f t="shared" si="649"/>
        <v>#DIV/0!</v>
      </c>
      <c r="AY1486" s="113" t="e">
        <f t="shared" si="650"/>
        <v>#DIV/0!</v>
      </c>
    </row>
    <row r="1487" spans="1:51" x14ac:dyDescent="0.25">
      <c r="A1487" s="119"/>
      <c r="B1487" s="83"/>
      <c r="C1487" s="85"/>
      <c r="D1487" s="85"/>
      <c r="E1487" s="85"/>
      <c r="F1487" s="71"/>
      <c r="G1487" s="96"/>
      <c r="H1487" s="16" t="e">
        <f>IF(A1487&gt;$U$1,ROUND(ROUND( U1487*$S$1+(1-$S$1)*G1487,4)+$T$1*ROUND(($S$1*Z1487+(1-$S$1)*(G1487-U1487)^2)^0.5,4),4),Rawdata!AK1487+Rawdata!$T$1*Rawdata!AU1487)</f>
        <v>#DIV/0!</v>
      </c>
      <c r="I1487" s="16" t="e">
        <f>IF(A1487&gt;$V$1,ROUND(ROUND(V1487*$S$1+(1-$S$1)*G1487,4)+$T$1*ROUND(($S$1*AA1487+(1-$S$1)*(G1487-V1487)^2)^0.5,4),4),Rawdata!AL1487+Rawdata!$T$1*Rawdata!AV1487)</f>
        <v>#DIV/0!</v>
      </c>
      <c r="J1487" s="16" t="e">
        <f>IF(A1487&gt;$W$1,ROUND(ROUND( W1487*$S$1+(1-$S$1)*G1487,4)+$T$1*ROUND(($S$1*AB1487+(1-$S$1)*(G1487-W1487)^2)^0.5,4),4),Rawdata!AM1487+Rawdata!$T$1*Rawdata!AW1487)</f>
        <v>#DIV/0!</v>
      </c>
      <c r="K1487" s="16" t="e">
        <f>IF(A1487&gt;$X$1,ROUND(ROUND( X1487*$S$1+(1-$S$1)*G1487,4)+$T$1*ROUND(($S$1*AC1487+(1-$S$1)*(G1487-X1487)^2)^0.5,4),4),Rawdata!AN1487+Rawdata!$T$1*Rawdata!AX1487)</f>
        <v>#DIV/0!</v>
      </c>
      <c r="L1487" s="16" t="e">
        <f>IF(A1487&gt;$Y$1,ROUND(ROUND( Y1487*$S$1+(1-$S$1)*G1487,4)+$T$1*ROUND(($S$1*AD1487+(1-$S$1)*(G1487-Y1487)^2)^0.5,4),4),Rawdata!AO1487+Rawdata!$T$1*Rawdata!AY1487)</f>
        <v>#DIV/0!</v>
      </c>
      <c r="M1487" s="16" t="e">
        <f t="shared" si="632"/>
        <v>#DIV/0!</v>
      </c>
      <c r="N1487" s="16" t="e">
        <f t="shared" si="633"/>
        <v>#DIV/0!</v>
      </c>
      <c r="O1487" s="67"/>
      <c r="P1487" s="67"/>
      <c r="Q1487" s="31" t="e">
        <f t="shared" si="625"/>
        <v>#DIV/0!</v>
      </c>
      <c r="R1487" s="17" t="e">
        <f t="shared" si="626"/>
        <v>#DIV/0!</v>
      </c>
      <c r="S1487" s="37" t="e">
        <f t="shared" si="634"/>
        <v>#DIV/0!</v>
      </c>
      <c r="T1487" s="17" t="e">
        <f t="shared" si="635"/>
        <v>#DIV/0!</v>
      </c>
      <c r="U1487" s="91" t="e">
        <f>IF(A1487&gt;$U$1, U1488*$S$1+(1-$S$1)*G1488,Rawdata!AK1487)</f>
        <v>#DIV/0!</v>
      </c>
      <c r="V1487" s="91" t="e">
        <f>IF(A1487&gt;$V$1,$S$1*V1488+(1-$S$1)*G1488,Rawdata!AL1487)</f>
        <v>#DIV/0!</v>
      </c>
      <c r="W1487" s="91" t="e">
        <f>IF(A1487&gt;$W$1, $S$1*W1488+(1-$S$1)*G1488,Rawdata!AM1487)</f>
        <v>#DIV/0!</v>
      </c>
      <c r="X1487" s="91" t="e">
        <f>IF(A1487&gt;$X$1,$S$1*X1488+(1-$S$1)*G1488,Rawdata!AN1487)</f>
        <v>#DIV/0!</v>
      </c>
      <c r="Y1487" s="91" t="e">
        <f>IF(A1487&gt;$Y$1,$S$1*Y1488+(1-$S$1)*G1488,Rawdata!AO1487)</f>
        <v>#DIV/0!</v>
      </c>
      <c r="Z1487" s="91" t="e">
        <f>IF(A1487&gt;$Z$1,$S$1*Z1488+(1-$S$1)*(G1488-U1488)^2,Rawdata!AP1487)</f>
        <v>#DIV/0!</v>
      </c>
      <c r="AA1487" s="91" t="e">
        <f>IF(A1487&gt;$AA$1,$S$1*AA1488+(1-$S$1)*(G1488-V1488)^2,Rawdata!AQ1487)</f>
        <v>#DIV/0!</v>
      </c>
      <c r="AB1487" s="91" t="e">
        <f>IF(A1487&gt;89,$S$1*AB1488+(1-$S$1)*(G1488-W1488)^2,Rawdata!AR1487)</f>
        <v>#DIV/0!</v>
      </c>
      <c r="AC1487" s="91" t="e">
        <f>IF(A1487&gt;$AC$1,$S$1*AC1488+(1-$S$1)*(G1488-X1488)^2,Rawdata!AS1487)</f>
        <v>#DIV/0!</v>
      </c>
      <c r="AD1487" s="91" t="e">
        <f>IF(A1487&gt;$AD$1,$S$1*AD1488+(1-$S$1)*(G1488-Y1488)^2,Rawdata!AT1487)</f>
        <v>#DIV/0!</v>
      </c>
      <c r="AE1487" s="80" t="e">
        <f t="shared" si="627"/>
        <v>#DIV/0!</v>
      </c>
      <c r="AF1487" s="81" t="e">
        <f t="shared" si="628"/>
        <v>#DIV/0!</v>
      </c>
      <c r="AG1487" s="86">
        <f t="shared" si="651"/>
        <v>0</v>
      </c>
      <c r="AH1487" s="107" t="e">
        <f t="shared" si="629"/>
        <v>#DIV/0!</v>
      </c>
      <c r="AI1487" s="107" t="e">
        <f t="shared" si="630"/>
        <v>#DIV/0!</v>
      </c>
      <c r="AJ1487" s="108" t="e">
        <f t="shared" si="631"/>
        <v>#DIV/0!</v>
      </c>
      <c r="AK1487" s="113" t="e">
        <f t="shared" si="636"/>
        <v>#DIV/0!</v>
      </c>
      <c r="AL1487" s="113" t="e">
        <f t="shared" si="637"/>
        <v>#DIV/0!</v>
      </c>
      <c r="AM1487" s="113" t="e">
        <f t="shared" si="638"/>
        <v>#DIV/0!</v>
      </c>
      <c r="AN1487" s="113" t="e">
        <f t="shared" si="639"/>
        <v>#DIV/0!</v>
      </c>
      <c r="AO1487" s="113" t="e">
        <f t="shared" si="640"/>
        <v>#DIV/0!</v>
      </c>
      <c r="AP1487" s="91" t="e">
        <f t="shared" si="641"/>
        <v>#DIV/0!</v>
      </c>
      <c r="AQ1487" s="91" t="e">
        <f t="shared" si="642"/>
        <v>#DIV/0!</v>
      </c>
      <c r="AR1487" s="91" t="e">
        <f t="shared" si="643"/>
        <v>#DIV/0!</v>
      </c>
      <c r="AS1487" s="91" t="e">
        <f t="shared" si="644"/>
        <v>#DIV/0!</v>
      </c>
      <c r="AT1487" s="91" t="e">
        <f t="shared" si="645"/>
        <v>#DIV/0!</v>
      </c>
      <c r="AU1487" s="113" t="e">
        <f t="shared" si="646"/>
        <v>#DIV/0!</v>
      </c>
      <c r="AV1487" s="113" t="e">
        <f t="shared" si="647"/>
        <v>#DIV/0!</v>
      </c>
      <c r="AW1487" s="113" t="e">
        <f t="shared" si="648"/>
        <v>#DIV/0!</v>
      </c>
      <c r="AX1487" s="113" t="e">
        <f t="shared" si="649"/>
        <v>#DIV/0!</v>
      </c>
      <c r="AY1487" s="113" t="e">
        <f t="shared" si="650"/>
        <v>#DIV/0!</v>
      </c>
    </row>
    <row r="1488" spans="1:51" x14ac:dyDescent="0.25">
      <c r="A1488" s="119"/>
      <c r="B1488" s="83"/>
      <c r="C1488" s="85"/>
      <c r="D1488" s="85"/>
      <c r="E1488" s="85"/>
      <c r="F1488" s="71"/>
      <c r="G1488" s="96"/>
      <c r="H1488" s="16" t="e">
        <f>IF(A1488&gt;$U$1,ROUND(ROUND( U1488*$S$1+(1-$S$1)*G1488,4)+$T$1*ROUND(($S$1*Z1488+(1-$S$1)*(G1488-U1488)^2)^0.5,4),4),Rawdata!AK1488+Rawdata!$T$1*Rawdata!AU1488)</f>
        <v>#DIV/0!</v>
      </c>
      <c r="I1488" s="16" t="e">
        <f>IF(A1488&gt;$V$1,ROUND(ROUND(V1488*$S$1+(1-$S$1)*G1488,4)+$T$1*ROUND(($S$1*AA1488+(1-$S$1)*(G1488-V1488)^2)^0.5,4),4),Rawdata!AL1488+Rawdata!$T$1*Rawdata!AV1488)</f>
        <v>#DIV/0!</v>
      </c>
      <c r="J1488" s="16" t="e">
        <f>IF(A1488&gt;$W$1,ROUND(ROUND( W1488*$S$1+(1-$S$1)*G1488,4)+$T$1*ROUND(($S$1*AB1488+(1-$S$1)*(G1488-W1488)^2)^0.5,4),4),Rawdata!AM1488+Rawdata!$T$1*Rawdata!AW1488)</f>
        <v>#DIV/0!</v>
      </c>
      <c r="K1488" s="16" t="e">
        <f>IF(A1488&gt;$X$1,ROUND(ROUND( X1488*$S$1+(1-$S$1)*G1488,4)+$T$1*ROUND(($S$1*AC1488+(1-$S$1)*(G1488-X1488)^2)^0.5,4),4),Rawdata!AN1488+Rawdata!$T$1*Rawdata!AX1488)</f>
        <v>#DIV/0!</v>
      </c>
      <c r="L1488" s="16" t="e">
        <f>IF(A1488&gt;$Y$1,ROUND(ROUND( Y1488*$S$1+(1-$S$1)*G1488,4)+$T$1*ROUND(($S$1*AD1488+(1-$S$1)*(G1488-Y1488)^2)^0.5,4),4),Rawdata!AO1488+Rawdata!$T$1*Rawdata!AY1488)</f>
        <v>#DIV/0!</v>
      </c>
      <c r="M1488" s="16" t="e">
        <f t="shared" si="632"/>
        <v>#DIV/0!</v>
      </c>
      <c r="N1488" s="16" t="e">
        <f t="shared" si="633"/>
        <v>#DIV/0!</v>
      </c>
      <c r="O1488" s="67"/>
      <c r="P1488" s="67"/>
      <c r="Q1488" s="31" t="e">
        <f t="shared" si="625"/>
        <v>#DIV/0!</v>
      </c>
      <c r="R1488" s="17" t="e">
        <f t="shared" si="626"/>
        <v>#DIV/0!</v>
      </c>
      <c r="S1488" s="37" t="e">
        <f t="shared" si="634"/>
        <v>#DIV/0!</v>
      </c>
      <c r="T1488" s="17" t="e">
        <f t="shared" si="635"/>
        <v>#DIV/0!</v>
      </c>
      <c r="U1488" s="91" t="e">
        <f>IF(A1488&gt;$U$1, U1489*$S$1+(1-$S$1)*G1489,Rawdata!AK1488)</f>
        <v>#DIV/0!</v>
      </c>
      <c r="V1488" s="91" t="e">
        <f>IF(A1488&gt;$V$1,$S$1*V1489+(1-$S$1)*G1489,Rawdata!AL1488)</f>
        <v>#DIV/0!</v>
      </c>
      <c r="W1488" s="91" t="e">
        <f>IF(A1488&gt;$W$1, $S$1*W1489+(1-$S$1)*G1489,Rawdata!AM1488)</f>
        <v>#DIV/0!</v>
      </c>
      <c r="X1488" s="91" t="e">
        <f>IF(A1488&gt;$X$1,$S$1*X1489+(1-$S$1)*G1489,Rawdata!AN1488)</f>
        <v>#DIV/0!</v>
      </c>
      <c r="Y1488" s="91" t="e">
        <f>IF(A1488&gt;$Y$1,$S$1*Y1489+(1-$S$1)*G1489,Rawdata!AO1488)</f>
        <v>#DIV/0!</v>
      </c>
      <c r="Z1488" s="91" t="e">
        <f>IF(A1488&gt;$Z$1,$S$1*Z1489+(1-$S$1)*(G1489-U1489)^2,Rawdata!AP1488)</f>
        <v>#DIV/0!</v>
      </c>
      <c r="AA1488" s="91" t="e">
        <f>IF(A1488&gt;$AA$1,$S$1*AA1489+(1-$S$1)*(G1489-V1489)^2,Rawdata!AQ1488)</f>
        <v>#DIV/0!</v>
      </c>
      <c r="AB1488" s="91" t="e">
        <f>IF(A1488&gt;89,$S$1*AB1489+(1-$S$1)*(G1489-W1489)^2,Rawdata!AR1488)</f>
        <v>#DIV/0!</v>
      </c>
      <c r="AC1488" s="91" t="e">
        <f>IF(A1488&gt;$AC$1,$S$1*AC1489+(1-$S$1)*(G1489-X1489)^2,Rawdata!AS1488)</f>
        <v>#DIV/0!</v>
      </c>
      <c r="AD1488" s="91" t="e">
        <f>IF(A1488&gt;$AD$1,$S$1*AD1489+(1-$S$1)*(G1489-Y1489)^2,Rawdata!AT1488)</f>
        <v>#DIV/0!</v>
      </c>
      <c r="AE1488" s="80" t="e">
        <f t="shared" si="627"/>
        <v>#DIV/0!</v>
      </c>
      <c r="AF1488" s="81" t="e">
        <f t="shared" si="628"/>
        <v>#DIV/0!</v>
      </c>
      <c r="AG1488" s="86">
        <f t="shared" si="651"/>
        <v>0</v>
      </c>
      <c r="AH1488" s="107" t="e">
        <f t="shared" si="629"/>
        <v>#DIV/0!</v>
      </c>
      <c r="AI1488" s="107" t="e">
        <f t="shared" si="630"/>
        <v>#DIV/0!</v>
      </c>
      <c r="AJ1488" s="108" t="e">
        <f t="shared" si="631"/>
        <v>#DIV/0!</v>
      </c>
      <c r="AK1488" s="113" t="e">
        <f t="shared" si="636"/>
        <v>#DIV/0!</v>
      </c>
      <c r="AL1488" s="113" t="e">
        <f t="shared" si="637"/>
        <v>#DIV/0!</v>
      </c>
      <c r="AM1488" s="113" t="e">
        <f t="shared" si="638"/>
        <v>#DIV/0!</v>
      </c>
      <c r="AN1488" s="113" t="e">
        <f t="shared" si="639"/>
        <v>#DIV/0!</v>
      </c>
      <c r="AO1488" s="113" t="e">
        <f t="shared" si="640"/>
        <v>#DIV/0!</v>
      </c>
      <c r="AP1488" s="91" t="e">
        <f t="shared" si="641"/>
        <v>#DIV/0!</v>
      </c>
      <c r="AQ1488" s="91" t="e">
        <f t="shared" si="642"/>
        <v>#DIV/0!</v>
      </c>
      <c r="AR1488" s="91" t="e">
        <f t="shared" si="643"/>
        <v>#DIV/0!</v>
      </c>
      <c r="AS1488" s="91" t="e">
        <f t="shared" si="644"/>
        <v>#DIV/0!</v>
      </c>
      <c r="AT1488" s="91" t="e">
        <f t="shared" si="645"/>
        <v>#DIV/0!</v>
      </c>
      <c r="AU1488" s="113" t="e">
        <f t="shared" si="646"/>
        <v>#DIV/0!</v>
      </c>
      <c r="AV1488" s="113" t="e">
        <f t="shared" si="647"/>
        <v>#DIV/0!</v>
      </c>
      <c r="AW1488" s="113" t="e">
        <f t="shared" si="648"/>
        <v>#DIV/0!</v>
      </c>
      <c r="AX1488" s="113" t="e">
        <f t="shared" si="649"/>
        <v>#DIV/0!</v>
      </c>
      <c r="AY1488" s="113" t="e">
        <f t="shared" si="650"/>
        <v>#DIV/0!</v>
      </c>
    </row>
    <row r="1489" spans="1:51" x14ac:dyDescent="0.25">
      <c r="A1489" s="119"/>
      <c r="B1489" s="83"/>
      <c r="C1489" s="85"/>
      <c r="D1489" s="85"/>
      <c r="E1489" s="85"/>
      <c r="F1489" s="71"/>
      <c r="G1489" s="96"/>
      <c r="H1489" s="16" t="e">
        <f>IF(A1489&gt;$U$1,ROUND(ROUND( U1489*$S$1+(1-$S$1)*G1489,4)+$T$1*ROUND(($S$1*Z1489+(1-$S$1)*(G1489-U1489)^2)^0.5,4),4),Rawdata!AK1489+Rawdata!$T$1*Rawdata!AU1489)</f>
        <v>#DIV/0!</v>
      </c>
      <c r="I1489" s="16" t="e">
        <f>IF(A1489&gt;$V$1,ROUND(ROUND(V1489*$S$1+(1-$S$1)*G1489,4)+$T$1*ROUND(($S$1*AA1489+(1-$S$1)*(G1489-V1489)^2)^0.5,4),4),Rawdata!AL1489+Rawdata!$T$1*Rawdata!AV1489)</f>
        <v>#DIV/0!</v>
      </c>
      <c r="J1489" s="16" t="e">
        <f>IF(A1489&gt;$W$1,ROUND(ROUND( W1489*$S$1+(1-$S$1)*G1489,4)+$T$1*ROUND(($S$1*AB1489+(1-$S$1)*(G1489-W1489)^2)^0.5,4),4),Rawdata!AM1489+Rawdata!$T$1*Rawdata!AW1489)</f>
        <v>#DIV/0!</v>
      </c>
      <c r="K1489" s="16" t="e">
        <f>IF(A1489&gt;$X$1,ROUND(ROUND( X1489*$S$1+(1-$S$1)*G1489,4)+$T$1*ROUND(($S$1*AC1489+(1-$S$1)*(G1489-X1489)^2)^0.5,4),4),Rawdata!AN1489+Rawdata!$T$1*Rawdata!AX1489)</f>
        <v>#DIV/0!</v>
      </c>
      <c r="L1489" s="16" t="e">
        <f>IF(A1489&gt;$Y$1,ROUND(ROUND( Y1489*$S$1+(1-$S$1)*G1489,4)+$T$1*ROUND(($S$1*AD1489+(1-$S$1)*(G1489-Y1489)^2)^0.5,4),4),Rawdata!AO1489+Rawdata!$T$1*Rawdata!AY1489)</f>
        <v>#DIV/0!</v>
      </c>
      <c r="M1489" s="16" t="e">
        <f t="shared" si="632"/>
        <v>#DIV/0!</v>
      </c>
      <c r="N1489" s="16" t="e">
        <f t="shared" si="633"/>
        <v>#DIV/0!</v>
      </c>
      <c r="O1489" s="67"/>
      <c r="P1489" s="67"/>
      <c r="Q1489" s="31" t="e">
        <f t="shared" si="625"/>
        <v>#DIV/0!</v>
      </c>
      <c r="R1489" s="17" t="e">
        <f t="shared" si="626"/>
        <v>#DIV/0!</v>
      </c>
      <c r="S1489" s="37" t="e">
        <f t="shared" si="634"/>
        <v>#DIV/0!</v>
      </c>
      <c r="T1489" s="17" t="e">
        <f t="shared" si="635"/>
        <v>#DIV/0!</v>
      </c>
      <c r="U1489" s="91" t="e">
        <f>IF(A1489&gt;$U$1, U1490*$S$1+(1-$S$1)*G1490,Rawdata!AK1489)</f>
        <v>#DIV/0!</v>
      </c>
      <c r="V1489" s="91" t="e">
        <f>IF(A1489&gt;$V$1,$S$1*V1490+(1-$S$1)*G1490,Rawdata!AL1489)</f>
        <v>#DIV/0!</v>
      </c>
      <c r="W1489" s="91" t="e">
        <f>IF(A1489&gt;$W$1, $S$1*W1490+(1-$S$1)*G1490,Rawdata!AM1489)</f>
        <v>#DIV/0!</v>
      </c>
      <c r="X1489" s="91" t="e">
        <f>IF(A1489&gt;$X$1,$S$1*X1490+(1-$S$1)*G1490,Rawdata!AN1489)</f>
        <v>#DIV/0!</v>
      </c>
      <c r="Y1489" s="91" t="e">
        <f>IF(A1489&gt;$Y$1,$S$1*Y1490+(1-$S$1)*G1490,Rawdata!AO1489)</f>
        <v>#DIV/0!</v>
      </c>
      <c r="Z1489" s="91" t="e">
        <f>IF(A1489&gt;$Z$1,$S$1*Z1490+(1-$S$1)*(G1490-U1490)^2,Rawdata!AP1489)</f>
        <v>#DIV/0!</v>
      </c>
      <c r="AA1489" s="91" t="e">
        <f>IF(A1489&gt;$AA$1,$S$1*AA1490+(1-$S$1)*(G1490-V1490)^2,Rawdata!AQ1489)</f>
        <v>#DIV/0!</v>
      </c>
      <c r="AB1489" s="91" t="e">
        <f>IF(A1489&gt;89,$S$1*AB1490+(1-$S$1)*(G1490-W1490)^2,Rawdata!AR1489)</f>
        <v>#DIV/0!</v>
      </c>
      <c r="AC1489" s="91" t="e">
        <f>IF(A1489&gt;$AC$1,$S$1*AC1490+(1-$S$1)*(G1490-X1490)^2,Rawdata!AS1489)</f>
        <v>#DIV/0!</v>
      </c>
      <c r="AD1489" s="91" t="e">
        <f>IF(A1489&gt;$AD$1,$S$1*AD1490+(1-$S$1)*(G1490-Y1490)^2,Rawdata!AT1489)</f>
        <v>#DIV/0!</v>
      </c>
      <c r="AE1489" s="80" t="e">
        <f t="shared" si="627"/>
        <v>#DIV/0!</v>
      </c>
      <c r="AF1489" s="81" t="e">
        <f t="shared" si="628"/>
        <v>#DIV/0!</v>
      </c>
      <c r="AG1489" s="86">
        <f t="shared" si="651"/>
        <v>0</v>
      </c>
      <c r="AH1489" s="107" t="e">
        <f t="shared" si="629"/>
        <v>#DIV/0!</v>
      </c>
      <c r="AI1489" s="107" t="e">
        <f t="shared" si="630"/>
        <v>#DIV/0!</v>
      </c>
      <c r="AJ1489" s="108" t="e">
        <f t="shared" si="631"/>
        <v>#DIV/0!</v>
      </c>
      <c r="AK1489" s="113" t="e">
        <f t="shared" si="636"/>
        <v>#DIV/0!</v>
      </c>
      <c r="AL1489" s="113" t="e">
        <f t="shared" si="637"/>
        <v>#DIV/0!</v>
      </c>
      <c r="AM1489" s="113" t="e">
        <f t="shared" si="638"/>
        <v>#DIV/0!</v>
      </c>
      <c r="AN1489" s="113" t="e">
        <f t="shared" si="639"/>
        <v>#DIV/0!</v>
      </c>
      <c r="AO1489" s="113" t="e">
        <f t="shared" si="640"/>
        <v>#DIV/0!</v>
      </c>
      <c r="AP1489" s="91" t="e">
        <f t="shared" si="641"/>
        <v>#DIV/0!</v>
      </c>
      <c r="AQ1489" s="91" t="e">
        <f t="shared" si="642"/>
        <v>#DIV/0!</v>
      </c>
      <c r="AR1489" s="91" t="e">
        <f t="shared" si="643"/>
        <v>#DIV/0!</v>
      </c>
      <c r="AS1489" s="91" t="e">
        <f t="shared" si="644"/>
        <v>#DIV/0!</v>
      </c>
      <c r="AT1489" s="91" t="e">
        <f t="shared" si="645"/>
        <v>#DIV/0!</v>
      </c>
      <c r="AU1489" s="113" t="e">
        <f t="shared" si="646"/>
        <v>#DIV/0!</v>
      </c>
      <c r="AV1489" s="113" t="e">
        <f t="shared" si="647"/>
        <v>#DIV/0!</v>
      </c>
      <c r="AW1489" s="113" t="e">
        <f t="shared" si="648"/>
        <v>#DIV/0!</v>
      </c>
      <c r="AX1489" s="113" t="e">
        <f t="shared" si="649"/>
        <v>#DIV/0!</v>
      </c>
      <c r="AY1489" s="113" t="e">
        <f t="shared" si="650"/>
        <v>#DIV/0!</v>
      </c>
    </row>
    <row r="1490" spans="1:51" x14ac:dyDescent="0.25">
      <c r="A1490" s="119"/>
      <c r="B1490" s="83"/>
      <c r="C1490" s="85"/>
      <c r="D1490" s="85"/>
      <c r="E1490" s="85"/>
      <c r="F1490" s="71"/>
      <c r="G1490" s="96"/>
      <c r="H1490" s="16" t="e">
        <f>IF(A1490&gt;$U$1,ROUND(ROUND( U1490*$S$1+(1-$S$1)*G1490,4)+$T$1*ROUND(($S$1*Z1490+(1-$S$1)*(G1490-U1490)^2)^0.5,4),4),Rawdata!AK1490+Rawdata!$T$1*Rawdata!AU1490)</f>
        <v>#DIV/0!</v>
      </c>
      <c r="I1490" s="16" t="e">
        <f>IF(A1490&gt;$V$1,ROUND(ROUND(V1490*$S$1+(1-$S$1)*G1490,4)+$T$1*ROUND(($S$1*AA1490+(1-$S$1)*(G1490-V1490)^2)^0.5,4),4),Rawdata!AL1490+Rawdata!$T$1*Rawdata!AV1490)</f>
        <v>#DIV/0!</v>
      </c>
      <c r="J1490" s="16" t="e">
        <f>IF(A1490&gt;$W$1,ROUND(ROUND( W1490*$S$1+(1-$S$1)*G1490,4)+$T$1*ROUND(($S$1*AB1490+(1-$S$1)*(G1490-W1490)^2)^0.5,4),4),Rawdata!AM1490+Rawdata!$T$1*Rawdata!AW1490)</f>
        <v>#DIV/0!</v>
      </c>
      <c r="K1490" s="16" t="e">
        <f>IF(A1490&gt;$X$1,ROUND(ROUND( X1490*$S$1+(1-$S$1)*G1490,4)+$T$1*ROUND(($S$1*AC1490+(1-$S$1)*(G1490-X1490)^2)^0.5,4),4),Rawdata!AN1490+Rawdata!$T$1*Rawdata!AX1490)</f>
        <v>#DIV/0!</v>
      </c>
      <c r="L1490" s="16" t="e">
        <f>IF(A1490&gt;$Y$1,ROUND(ROUND( Y1490*$S$1+(1-$S$1)*G1490,4)+$T$1*ROUND(($S$1*AD1490+(1-$S$1)*(G1490-Y1490)^2)^0.5,4),4),Rawdata!AO1490+Rawdata!$T$1*Rawdata!AY1490)</f>
        <v>#DIV/0!</v>
      </c>
      <c r="M1490" s="16" t="e">
        <f t="shared" si="632"/>
        <v>#DIV/0!</v>
      </c>
      <c r="N1490" s="16" t="e">
        <f t="shared" si="633"/>
        <v>#DIV/0!</v>
      </c>
      <c r="O1490" s="67"/>
      <c r="P1490" s="67"/>
      <c r="Q1490" s="31" t="e">
        <f t="shared" si="625"/>
        <v>#DIV/0!</v>
      </c>
      <c r="R1490" s="17" t="e">
        <f t="shared" si="626"/>
        <v>#DIV/0!</v>
      </c>
      <c r="S1490" s="37" t="e">
        <f t="shared" si="634"/>
        <v>#DIV/0!</v>
      </c>
      <c r="T1490" s="17" t="e">
        <f t="shared" si="635"/>
        <v>#DIV/0!</v>
      </c>
      <c r="U1490" s="91" t="e">
        <f>IF(A1490&gt;$U$1, U1491*$S$1+(1-$S$1)*G1491,Rawdata!AK1490)</f>
        <v>#DIV/0!</v>
      </c>
      <c r="V1490" s="91" t="e">
        <f>IF(A1490&gt;$V$1,$S$1*V1491+(1-$S$1)*G1491,Rawdata!AL1490)</f>
        <v>#DIV/0!</v>
      </c>
      <c r="W1490" s="91" t="e">
        <f>IF(A1490&gt;$W$1, $S$1*W1491+(1-$S$1)*G1491,Rawdata!AM1490)</f>
        <v>#DIV/0!</v>
      </c>
      <c r="X1490" s="91" t="e">
        <f>IF(A1490&gt;$X$1,$S$1*X1491+(1-$S$1)*G1491,Rawdata!AN1490)</f>
        <v>#DIV/0!</v>
      </c>
      <c r="Y1490" s="91" t="e">
        <f>IF(A1490&gt;$Y$1,$S$1*Y1491+(1-$S$1)*G1491,Rawdata!AO1490)</f>
        <v>#DIV/0!</v>
      </c>
      <c r="Z1490" s="91" t="e">
        <f>IF(A1490&gt;$Z$1,$S$1*Z1491+(1-$S$1)*(G1491-U1491)^2,Rawdata!AP1490)</f>
        <v>#DIV/0!</v>
      </c>
      <c r="AA1490" s="91" t="e">
        <f>IF(A1490&gt;$AA$1,$S$1*AA1491+(1-$S$1)*(G1491-V1491)^2,Rawdata!AQ1490)</f>
        <v>#DIV/0!</v>
      </c>
      <c r="AB1490" s="91" t="e">
        <f>IF(A1490&gt;89,$S$1*AB1491+(1-$S$1)*(G1491-W1491)^2,Rawdata!AR1490)</f>
        <v>#DIV/0!</v>
      </c>
      <c r="AC1490" s="91" t="e">
        <f>IF(A1490&gt;$AC$1,$S$1*AC1491+(1-$S$1)*(G1491-X1491)^2,Rawdata!AS1490)</f>
        <v>#DIV/0!</v>
      </c>
      <c r="AD1490" s="91" t="e">
        <f>IF(A1490&gt;$AD$1,$S$1*AD1491+(1-$S$1)*(G1491-Y1491)^2,Rawdata!AT1490)</f>
        <v>#DIV/0!</v>
      </c>
      <c r="AE1490" s="80" t="e">
        <f t="shared" si="627"/>
        <v>#DIV/0!</v>
      </c>
      <c r="AF1490" s="81" t="e">
        <f t="shared" si="628"/>
        <v>#DIV/0!</v>
      </c>
      <c r="AG1490" s="86">
        <f t="shared" si="651"/>
        <v>0</v>
      </c>
      <c r="AH1490" s="107" t="e">
        <f t="shared" si="629"/>
        <v>#DIV/0!</v>
      </c>
      <c r="AI1490" s="107" t="e">
        <f t="shared" si="630"/>
        <v>#DIV/0!</v>
      </c>
      <c r="AJ1490" s="108" t="e">
        <f t="shared" si="631"/>
        <v>#DIV/0!</v>
      </c>
      <c r="AK1490" s="113" t="e">
        <f t="shared" si="636"/>
        <v>#DIV/0!</v>
      </c>
      <c r="AL1490" s="113" t="e">
        <f t="shared" si="637"/>
        <v>#DIV/0!</v>
      </c>
      <c r="AM1490" s="113" t="e">
        <f t="shared" si="638"/>
        <v>#DIV/0!</v>
      </c>
      <c r="AN1490" s="113" t="e">
        <f t="shared" si="639"/>
        <v>#DIV/0!</v>
      </c>
      <c r="AO1490" s="113" t="e">
        <f t="shared" si="640"/>
        <v>#DIV/0!</v>
      </c>
      <c r="AP1490" s="91" t="e">
        <f t="shared" si="641"/>
        <v>#DIV/0!</v>
      </c>
      <c r="AQ1490" s="91" t="e">
        <f t="shared" si="642"/>
        <v>#DIV/0!</v>
      </c>
      <c r="AR1490" s="91" t="e">
        <f t="shared" si="643"/>
        <v>#DIV/0!</v>
      </c>
      <c r="AS1490" s="91" t="e">
        <f t="shared" si="644"/>
        <v>#DIV/0!</v>
      </c>
      <c r="AT1490" s="91" t="e">
        <f t="shared" si="645"/>
        <v>#DIV/0!</v>
      </c>
      <c r="AU1490" s="113" t="e">
        <f t="shared" si="646"/>
        <v>#DIV/0!</v>
      </c>
      <c r="AV1490" s="113" t="e">
        <f t="shared" si="647"/>
        <v>#DIV/0!</v>
      </c>
      <c r="AW1490" s="113" t="e">
        <f t="shared" si="648"/>
        <v>#DIV/0!</v>
      </c>
      <c r="AX1490" s="113" t="e">
        <f t="shared" si="649"/>
        <v>#DIV/0!</v>
      </c>
      <c r="AY1490" s="113" t="e">
        <f t="shared" si="650"/>
        <v>#DIV/0!</v>
      </c>
    </row>
    <row r="1491" spans="1:51" x14ac:dyDescent="0.25">
      <c r="A1491" s="119"/>
      <c r="B1491" s="83"/>
      <c r="C1491" s="85"/>
      <c r="D1491" s="85"/>
      <c r="E1491" s="85"/>
      <c r="F1491" s="71"/>
      <c r="G1491" s="96"/>
      <c r="H1491" s="16" t="e">
        <f>IF(A1491&gt;$U$1,ROUND(ROUND( U1491*$S$1+(1-$S$1)*G1491,4)+$T$1*ROUND(($S$1*Z1491+(1-$S$1)*(G1491-U1491)^2)^0.5,4),4),Rawdata!AK1491+Rawdata!$T$1*Rawdata!AU1491)</f>
        <v>#DIV/0!</v>
      </c>
      <c r="I1491" s="16" t="e">
        <f>IF(A1491&gt;$V$1,ROUND(ROUND(V1491*$S$1+(1-$S$1)*G1491,4)+$T$1*ROUND(($S$1*AA1491+(1-$S$1)*(G1491-V1491)^2)^0.5,4),4),Rawdata!AL1491+Rawdata!$T$1*Rawdata!AV1491)</f>
        <v>#DIV/0!</v>
      </c>
      <c r="J1491" s="16" t="e">
        <f>IF(A1491&gt;$W$1,ROUND(ROUND( W1491*$S$1+(1-$S$1)*G1491,4)+$T$1*ROUND(($S$1*AB1491+(1-$S$1)*(G1491-W1491)^2)^0.5,4),4),Rawdata!AM1491+Rawdata!$T$1*Rawdata!AW1491)</f>
        <v>#DIV/0!</v>
      </c>
      <c r="K1491" s="16" t="e">
        <f>IF(A1491&gt;$X$1,ROUND(ROUND( X1491*$S$1+(1-$S$1)*G1491,4)+$T$1*ROUND(($S$1*AC1491+(1-$S$1)*(G1491-X1491)^2)^0.5,4),4),Rawdata!AN1491+Rawdata!$T$1*Rawdata!AX1491)</f>
        <v>#DIV/0!</v>
      </c>
      <c r="L1491" s="16" t="e">
        <f>IF(A1491&gt;$Y$1,ROUND(ROUND( Y1491*$S$1+(1-$S$1)*G1491,4)+$T$1*ROUND(($S$1*AD1491+(1-$S$1)*(G1491-Y1491)^2)^0.5,4),4),Rawdata!AO1491+Rawdata!$T$1*Rawdata!AY1491)</f>
        <v>#DIV/0!</v>
      </c>
      <c r="M1491" s="16" t="e">
        <f t="shared" si="632"/>
        <v>#DIV/0!</v>
      </c>
      <c r="N1491" s="16" t="e">
        <f t="shared" si="633"/>
        <v>#DIV/0!</v>
      </c>
      <c r="O1491" s="67"/>
      <c r="P1491" s="67"/>
      <c r="Q1491" s="31" t="e">
        <f t="shared" si="625"/>
        <v>#DIV/0!</v>
      </c>
      <c r="R1491" s="17" t="e">
        <f t="shared" si="626"/>
        <v>#DIV/0!</v>
      </c>
      <c r="S1491" s="37" t="e">
        <f t="shared" si="634"/>
        <v>#DIV/0!</v>
      </c>
      <c r="T1491" s="17" t="e">
        <f t="shared" si="635"/>
        <v>#DIV/0!</v>
      </c>
      <c r="U1491" s="91" t="e">
        <f>IF(A1491&gt;$U$1, U1492*$S$1+(1-$S$1)*G1492,Rawdata!AK1491)</f>
        <v>#DIV/0!</v>
      </c>
      <c r="V1491" s="91" t="e">
        <f>IF(A1491&gt;$V$1,$S$1*V1492+(1-$S$1)*G1492,Rawdata!AL1491)</f>
        <v>#DIV/0!</v>
      </c>
      <c r="W1491" s="91" t="e">
        <f>IF(A1491&gt;$W$1, $S$1*W1492+(1-$S$1)*G1492,Rawdata!AM1491)</f>
        <v>#DIV/0!</v>
      </c>
      <c r="X1491" s="91" t="e">
        <f>IF(A1491&gt;$X$1,$S$1*X1492+(1-$S$1)*G1492,Rawdata!AN1491)</f>
        <v>#DIV/0!</v>
      </c>
      <c r="Y1491" s="91" t="e">
        <f>IF(A1491&gt;$Y$1,$S$1*Y1492+(1-$S$1)*G1492,Rawdata!AO1491)</f>
        <v>#DIV/0!</v>
      </c>
      <c r="Z1491" s="91" t="e">
        <f>IF(A1491&gt;$Z$1,$S$1*Z1492+(1-$S$1)*(G1492-U1492)^2,Rawdata!AP1491)</f>
        <v>#DIV/0!</v>
      </c>
      <c r="AA1491" s="91" t="e">
        <f>IF(A1491&gt;$AA$1,$S$1*AA1492+(1-$S$1)*(G1492-V1492)^2,Rawdata!AQ1491)</f>
        <v>#DIV/0!</v>
      </c>
      <c r="AB1491" s="91" t="e">
        <f>IF(A1491&gt;89,$S$1*AB1492+(1-$S$1)*(G1492-W1492)^2,Rawdata!AR1491)</f>
        <v>#DIV/0!</v>
      </c>
      <c r="AC1491" s="91" t="e">
        <f>IF(A1491&gt;$AC$1,$S$1*AC1492+(1-$S$1)*(G1492-X1492)^2,Rawdata!AS1491)</f>
        <v>#DIV/0!</v>
      </c>
      <c r="AD1491" s="91" t="e">
        <f>IF(A1491&gt;$AD$1,$S$1*AD1492+(1-$S$1)*(G1492-Y1492)^2,Rawdata!AT1491)</f>
        <v>#DIV/0!</v>
      </c>
      <c r="AE1491" s="80" t="e">
        <f t="shared" si="627"/>
        <v>#DIV/0!</v>
      </c>
      <c r="AF1491" s="81" t="e">
        <f t="shared" si="628"/>
        <v>#DIV/0!</v>
      </c>
      <c r="AG1491" s="86">
        <f t="shared" si="651"/>
        <v>0</v>
      </c>
      <c r="AH1491" s="107" t="e">
        <f t="shared" si="629"/>
        <v>#DIV/0!</v>
      </c>
      <c r="AI1491" s="107" t="e">
        <f t="shared" si="630"/>
        <v>#DIV/0!</v>
      </c>
      <c r="AJ1491" s="108" t="e">
        <f t="shared" si="631"/>
        <v>#DIV/0!</v>
      </c>
      <c r="AK1491" s="113" t="e">
        <f t="shared" si="636"/>
        <v>#DIV/0!</v>
      </c>
      <c r="AL1491" s="113" t="e">
        <f t="shared" si="637"/>
        <v>#DIV/0!</v>
      </c>
      <c r="AM1491" s="113" t="e">
        <f t="shared" si="638"/>
        <v>#DIV/0!</v>
      </c>
      <c r="AN1491" s="113" t="e">
        <f t="shared" si="639"/>
        <v>#DIV/0!</v>
      </c>
      <c r="AO1491" s="113" t="e">
        <f t="shared" si="640"/>
        <v>#DIV/0!</v>
      </c>
      <c r="AP1491" s="91" t="e">
        <f t="shared" si="641"/>
        <v>#DIV/0!</v>
      </c>
      <c r="AQ1491" s="91" t="e">
        <f t="shared" si="642"/>
        <v>#DIV/0!</v>
      </c>
      <c r="AR1491" s="91" t="e">
        <f t="shared" si="643"/>
        <v>#DIV/0!</v>
      </c>
      <c r="AS1491" s="91" t="e">
        <f t="shared" si="644"/>
        <v>#DIV/0!</v>
      </c>
      <c r="AT1491" s="91" t="e">
        <f t="shared" si="645"/>
        <v>#DIV/0!</v>
      </c>
      <c r="AU1491" s="113" t="e">
        <f t="shared" si="646"/>
        <v>#DIV/0!</v>
      </c>
      <c r="AV1491" s="113" t="e">
        <f t="shared" si="647"/>
        <v>#DIV/0!</v>
      </c>
      <c r="AW1491" s="113" t="e">
        <f t="shared" si="648"/>
        <v>#DIV/0!</v>
      </c>
      <c r="AX1491" s="113" t="e">
        <f t="shared" si="649"/>
        <v>#DIV/0!</v>
      </c>
      <c r="AY1491" s="113" t="e">
        <f t="shared" si="650"/>
        <v>#DIV/0!</v>
      </c>
    </row>
    <row r="1492" spans="1:51" x14ac:dyDescent="0.25">
      <c r="A1492" s="119"/>
      <c r="B1492" s="83"/>
      <c r="C1492" s="85"/>
      <c r="D1492" s="85"/>
      <c r="E1492" s="85"/>
      <c r="F1492" s="71"/>
      <c r="G1492" s="96"/>
      <c r="H1492" s="16" t="e">
        <f>IF(A1492&gt;$U$1,ROUND(ROUND( U1492*$S$1+(1-$S$1)*G1492,4)+$T$1*ROUND(($S$1*Z1492+(1-$S$1)*(G1492-U1492)^2)^0.5,4),4),Rawdata!AK1492+Rawdata!$T$1*Rawdata!AU1492)</f>
        <v>#DIV/0!</v>
      </c>
      <c r="I1492" s="16" t="e">
        <f>IF(A1492&gt;$V$1,ROUND(ROUND(V1492*$S$1+(1-$S$1)*G1492,4)+$T$1*ROUND(($S$1*AA1492+(1-$S$1)*(G1492-V1492)^2)^0.5,4),4),Rawdata!AL1492+Rawdata!$T$1*Rawdata!AV1492)</f>
        <v>#DIV/0!</v>
      </c>
      <c r="J1492" s="16" t="e">
        <f>IF(A1492&gt;$W$1,ROUND(ROUND( W1492*$S$1+(1-$S$1)*G1492,4)+$T$1*ROUND(($S$1*AB1492+(1-$S$1)*(G1492-W1492)^2)^0.5,4),4),Rawdata!AM1492+Rawdata!$T$1*Rawdata!AW1492)</f>
        <v>#DIV/0!</v>
      </c>
      <c r="K1492" s="16" t="e">
        <f>IF(A1492&gt;$X$1,ROUND(ROUND( X1492*$S$1+(1-$S$1)*G1492,4)+$T$1*ROUND(($S$1*AC1492+(1-$S$1)*(G1492-X1492)^2)^0.5,4),4),Rawdata!AN1492+Rawdata!$T$1*Rawdata!AX1492)</f>
        <v>#DIV/0!</v>
      </c>
      <c r="L1492" s="16" t="e">
        <f>IF(A1492&gt;$Y$1,ROUND(ROUND( Y1492*$S$1+(1-$S$1)*G1492,4)+$T$1*ROUND(($S$1*AD1492+(1-$S$1)*(G1492-Y1492)^2)^0.5,4),4),Rawdata!AO1492+Rawdata!$T$1*Rawdata!AY1492)</f>
        <v>#DIV/0!</v>
      </c>
      <c r="M1492" s="16" t="e">
        <f t="shared" si="632"/>
        <v>#DIV/0!</v>
      </c>
      <c r="N1492" s="16" t="e">
        <f t="shared" si="633"/>
        <v>#DIV/0!</v>
      </c>
      <c r="O1492" s="67"/>
      <c r="P1492" s="67"/>
      <c r="Q1492" s="31" t="e">
        <f t="shared" ref="Q1492:Q1555" si="652">D1492*N1492*O1492</f>
        <v>#DIV/0!</v>
      </c>
      <c r="R1492" s="17" t="e">
        <f t="shared" ref="R1492:R1555" si="653">ROUNDUP((Q1492-P1492)/P1492,3)</f>
        <v>#DIV/0!</v>
      </c>
      <c r="S1492" s="37" t="e">
        <f t="shared" si="634"/>
        <v>#DIV/0!</v>
      </c>
      <c r="T1492" s="17" t="e">
        <f t="shared" si="635"/>
        <v>#DIV/0!</v>
      </c>
      <c r="U1492" s="91" t="e">
        <f>IF(A1492&gt;$U$1, U1493*$S$1+(1-$S$1)*G1493,Rawdata!AK1492)</f>
        <v>#DIV/0!</v>
      </c>
      <c r="V1492" s="91" t="e">
        <f>IF(A1492&gt;$V$1,$S$1*V1493+(1-$S$1)*G1493,Rawdata!AL1492)</f>
        <v>#DIV/0!</v>
      </c>
      <c r="W1492" s="91" t="e">
        <f>IF(A1492&gt;$W$1, $S$1*W1493+(1-$S$1)*G1493,Rawdata!AM1492)</f>
        <v>#DIV/0!</v>
      </c>
      <c r="X1492" s="91" t="e">
        <f>IF(A1492&gt;$X$1,$S$1*X1493+(1-$S$1)*G1493,Rawdata!AN1492)</f>
        <v>#DIV/0!</v>
      </c>
      <c r="Y1492" s="91" t="e">
        <f>IF(A1492&gt;$Y$1,$S$1*Y1493+(1-$S$1)*G1493,Rawdata!AO1492)</f>
        <v>#DIV/0!</v>
      </c>
      <c r="Z1492" s="91" t="e">
        <f>IF(A1492&gt;$Z$1,$S$1*Z1493+(1-$S$1)*(G1493-U1493)^2,Rawdata!AP1492)</f>
        <v>#DIV/0!</v>
      </c>
      <c r="AA1492" s="91" t="e">
        <f>IF(A1492&gt;$AA$1,$S$1*AA1493+(1-$S$1)*(G1493-V1493)^2,Rawdata!AQ1492)</f>
        <v>#DIV/0!</v>
      </c>
      <c r="AB1492" s="91" t="e">
        <f>IF(A1492&gt;89,$S$1*AB1493+(1-$S$1)*(G1493-W1493)^2,Rawdata!AR1492)</f>
        <v>#DIV/0!</v>
      </c>
      <c r="AC1492" s="91" t="e">
        <f>IF(A1492&gt;$AC$1,$S$1*AC1493+(1-$S$1)*(G1493-X1493)^2,Rawdata!AS1492)</f>
        <v>#DIV/0!</v>
      </c>
      <c r="AD1492" s="91" t="e">
        <f>IF(A1492&gt;$AD$1,$S$1*AD1493+(1-$S$1)*(G1493-Y1493)^2,Rawdata!AT1492)</f>
        <v>#DIV/0!</v>
      </c>
      <c r="AE1492" s="80" t="e">
        <f t="shared" si="627"/>
        <v>#DIV/0!</v>
      </c>
      <c r="AF1492" s="81" t="e">
        <f t="shared" si="628"/>
        <v>#DIV/0!</v>
      </c>
      <c r="AG1492" s="86">
        <f t="shared" si="651"/>
        <v>0</v>
      </c>
      <c r="AH1492" s="107" t="e">
        <f t="shared" si="629"/>
        <v>#DIV/0!</v>
      </c>
      <c r="AI1492" s="107" t="e">
        <f t="shared" si="630"/>
        <v>#DIV/0!</v>
      </c>
      <c r="AJ1492" s="108" t="e">
        <f t="shared" si="631"/>
        <v>#DIV/0!</v>
      </c>
      <c r="AK1492" s="113" t="e">
        <f t="shared" si="636"/>
        <v>#DIV/0!</v>
      </c>
      <c r="AL1492" s="113" t="e">
        <f t="shared" si="637"/>
        <v>#DIV/0!</v>
      </c>
      <c r="AM1492" s="113" t="e">
        <f t="shared" si="638"/>
        <v>#DIV/0!</v>
      </c>
      <c r="AN1492" s="113" t="e">
        <f t="shared" si="639"/>
        <v>#DIV/0!</v>
      </c>
      <c r="AO1492" s="113" t="e">
        <f t="shared" si="640"/>
        <v>#DIV/0!</v>
      </c>
      <c r="AP1492" s="91" t="e">
        <f t="shared" si="641"/>
        <v>#DIV/0!</v>
      </c>
      <c r="AQ1492" s="91" t="e">
        <f t="shared" si="642"/>
        <v>#DIV/0!</v>
      </c>
      <c r="AR1492" s="91" t="e">
        <f t="shared" si="643"/>
        <v>#DIV/0!</v>
      </c>
      <c r="AS1492" s="91" t="e">
        <f t="shared" si="644"/>
        <v>#DIV/0!</v>
      </c>
      <c r="AT1492" s="91" t="e">
        <f t="shared" si="645"/>
        <v>#DIV/0!</v>
      </c>
      <c r="AU1492" s="113" t="e">
        <f t="shared" si="646"/>
        <v>#DIV/0!</v>
      </c>
      <c r="AV1492" s="113" t="e">
        <f t="shared" si="647"/>
        <v>#DIV/0!</v>
      </c>
      <c r="AW1492" s="113" t="e">
        <f t="shared" si="648"/>
        <v>#DIV/0!</v>
      </c>
      <c r="AX1492" s="113" t="e">
        <f t="shared" si="649"/>
        <v>#DIV/0!</v>
      </c>
      <c r="AY1492" s="113" t="e">
        <f t="shared" si="650"/>
        <v>#DIV/0!</v>
      </c>
    </row>
    <row r="1493" spans="1:51" x14ac:dyDescent="0.25">
      <c r="A1493" s="119"/>
      <c r="B1493" s="83"/>
      <c r="C1493" s="85"/>
      <c r="D1493" s="85"/>
      <c r="E1493" s="85"/>
      <c r="F1493" s="71"/>
      <c r="G1493" s="96"/>
      <c r="H1493" s="16" t="e">
        <f>IF(A1493&gt;$U$1,ROUND(ROUND( U1493*$S$1+(1-$S$1)*G1493,4)+$T$1*ROUND(($S$1*Z1493+(1-$S$1)*(G1493-U1493)^2)^0.5,4),4),Rawdata!AK1493+Rawdata!$T$1*Rawdata!AU1493)</f>
        <v>#DIV/0!</v>
      </c>
      <c r="I1493" s="16" t="e">
        <f>IF(A1493&gt;$V$1,ROUND(ROUND(V1493*$S$1+(1-$S$1)*G1493,4)+$T$1*ROUND(($S$1*AA1493+(1-$S$1)*(G1493-V1493)^2)^0.5,4),4),Rawdata!AL1493+Rawdata!$T$1*Rawdata!AV1493)</f>
        <v>#DIV/0!</v>
      </c>
      <c r="J1493" s="16" t="e">
        <f>IF(A1493&gt;$W$1,ROUND(ROUND( W1493*$S$1+(1-$S$1)*G1493,4)+$T$1*ROUND(($S$1*AB1493+(1-$S$1)*(G1493-W1493)^2)^0.5,4),4),Rawdata!AM1493+Rawdata!$T$1*Rawdata!AW1493)</f>
        <v>#DIV/0!</v>
      </c>
      <c r="K1493" s="16" t="e">
        <f>IF(A1493&gt;$X$1,ROUND(ROUND( X1493*$S$1+(1-$S$1)*G1493,4)+$T$1*ROUND(($S$1*AC1493+(1-$S$1)*(G1493-X1493)^2)^0.5,4),4),Rawdata!AN1493+Rawdata!$T$1*Rawdata!AX1493)</f>
        <v>#DIV/0!</v>
      </c>
      <c r="L1493" s="16" t="e">
        <f>IF(A1493&gt;$Y$1,ROUND(ROUND( Y1493*$S$1+(1-$S$1)*G1493,4)+$T$1*ROUND(($S$1*AD1493+(1-$S$1)*(G1493-Y1493)^2)^0.5,4),4),Rawdata!AO1493+Rawdata!$T$1*Rawdata!AY1493)</f>
        <v>#DIV/0!</v>
      </c>
      <c r="M1493" s="16" t="e">
        <f t="shared" si="632"/>
        <v>#DIV/0!</v>
      </c>
      <c r="N1493" s="16" t="e">
        <f t="shared" si="633"/>
        <v>#DIV/0!</v>
      </c>
      <c r="O1493" s="67"/>
      <c r="P1493" s="67"/>
      <c r="Q1493" s="31" t="e">
        <f t="shared" si="652"/>
        <v>#DIV/0!</v>
      </c>
      <c r="R1493" s="17" t="e">
        <f t="shared" si="653"/>
        <v>#DIV/0!</v>
      </c>
      <c r="S1493" s="37" t="e">
        <f t="shared" si="634"/>
        <v>#DIV/0!</v>
      </c>
      <c r="T1493" s="17" t="e">
        <f t="shared" si="635"/>
        <v>#DIV/0!</v>
      </c>
      <c r="U1493" s="91" t="e">
        <f>IF(A1493&gt;$U$1, U1494*$S$1+(1-$S$1)*G1494,Rawdata!AK1493)</f>
        <v>#DIV/0!</v>
      </c>
      <c r="V1493" s="91" t="e">
        <f>IF(A1493&gt;$V$1,$S$1*V1494+(1-$S$1)*G1494,Rawdata!AL1493)</f>
        <v>#DIV/0!</v>
      </c>
      <c r="W1493" s="91" t="e">
        <f>IF(A1493&gt;$W$1, $S$1*W1494+(1-$S$1)*G1494,Rawdata!AM1493)</f>
        <v>#DIV/0!</v>
      </c>
      <c r="X1493" s="91" t="e">
        <f>IF(A1493&gt;$X$1,$S$1*X1494+(1-$S$1)*G1494,Rawdata!AN1493)</f>
        <v>#DIV/0!</v>
      </c>
      <c r="Y1493" s="91" t="e">
        <f>IF(A1493&gt;$Y$1,$S$1*Y1494+(1-$S$1)*G1494,Rawdata!AO1493)</f>
        <v>#DIV/0!</v>
      </c>
      <c r="Z1493" s="91" t="e">
        <f>IF(A1493&gt;$Z$1,$S$1*Z1494+(1-$S$1)*(G1494-U1494)^2,Rawdata!AP1493)</f>
        <v>#DIV/0!</v>
      </c>
      <c r="AA1493" s="91" t="e">
        <f>IF(A1493&gt;$AA$1,$S$1*AA1494+(1-$S$1)*(G1494-V1494)^2,Rawdata!AQ1493)</f>
        <v>#DIV/0!</v>
      </c>
      <c r="AB1493" s="91" t="e">
        <f>IF(A1493&gt;89,$S$1*AB1494+(1-$S$1)*(G1494-W1494)^2,Rawdata!AR1493)</f>
        <v>#DIV/0!</v>
      </c>
      <c r="AC1493" s="91" t="e">
        <f>IF(A1493&gt;$AC$1,$S$1*AC1494+(1-$S$1)*(G1494-X1494)^2,Rawdata!AS1493)</f>
        <v>#DIV/0!</v>
      </c>
      <c r="AD1493" s="91" t="e">
        <f>IF(A1493&gt;$AD$1,$S$1*AD1494+(1-$S$1)*(G1494-Y1494)^2,Rawdata!AT1493)</f>
        <v>#DIV/0!</v>
      </c>
      <c r="AE1493" s="80" t="e">
        <f t="shared" si="627"/>
        <v>#DIV/0!</v>
      </c>
      <c r="AF1493" s="81" t="e">
        <f t="shared" si="628"/>
        <v>#DIV/0!</v>
      </c>
      <c r="AG1493" s="86">
        <f t="shared" si="651"/>
        <v>0</v>
      </c>
      <c r="AH1493" s="107" t="e">
        <f t="shared" si="629"/>
        <v>#DIV/0!</v>
      </c>
      <c r="AI1493" s="107" t="e">
        <f t="shared" si="630"/>
        <v>#DIV/0!</v>
      </c>
      <c r="AJ1493" s="108" t="e">
        <f t="shared" si="631"/>
        <v>#DIV/0!</v>
      </c>
      <c r="AK1493" s="113" t="e">
        <f t="shared" si="636"/>
        <v>#DIV/0!</v>
      </c>
      <c r="AL1493" s="113" t="e">
        <f t="shared" si="637"/>
        <v>#DIV/0!</v>
      </c>
      <c r="AM1493" s="113" t="e">
        <f t="shared" si="638"/>
        <v>#DIV/0!</v>
      </c>
      <c r="AN1493" s="113" t="e">
        <f t="shared" si="639"/>
        <v>#DIV/0!</v>
      </c>
      <c r="AO1493" s="113" t="e">
        <f t="shared" si="640"/>
        <v>#DIV/0!</v>
      </c>
      <c r="AP1493" s="91" t="e">
        <f t="shared" si="641"/>
        <v>#DIV/0!</v>
      </c>
      <c r="AQ1493" s="91" t="e">
        <f t="shared" si="642"/>
        <v>#DIV/0!</v>
      </c>
      <c r="AR1493" s="91" t="e">
        <f t="shared" si="643"/>
        <v>#DIV/0!</v>
      </c>
      <c r="AS1493" s="91" t="e">
        <f t="shared" si="644"/>
        <v>#DIV/0!</v>
      </c>
      <c r="AT1493" s="91" t="e">
        <f t="shared" si="645"/>
        <v>#DIV/0!</v>
      </c>
      <c r="AU1493" s="113" t="e">
        <f t="shared" si="646"/>
        <v>#DIV/0!</v>
      </c>
      <c r="AV1493" s="113" t="e">
        <f t="shared" si="647"/>
        <v>#DIV/0!</v>
      </c>
      <c r="AW1493" s="113" t="e">
        <f t="shared" si="648"/>
        <v>#DIV/0!</v>
      </c>
      <c r="AX1493" s="113" t="e">
        <f t="shared" si="649"/>
        <v>#DIV/0!</v>
      </c>
      <c r="AY1493" s="113" t="e">
        <f t="shared" si="650"/>
        <v>#DIV/0!</v>
      </c>
    </row>
    <row r="1494" spans="1:51" x14ac:dyDescent="0.25">
      <c r="A1494" s="119"/>
      <c r="B1494" s="83"/>
      <c r="C1494" s="85"/>
      <c r="D1494" s="85"/>
      <c r="E1494" s="85"/>
      <c r="F1494" s="71"/>
      <c r="G1494" s="96"/>
      <c r="H1494" s="16" t="e">
        <f>IF(A1494&gt;$U$1,ROUND(ROUND( U1494*$S$1+(1-$S$1)*G1494,4)+$T$1*ROUND(($S$1*Z1494+(1-$S$1)*(G1494-U1494)^2)^0.5,4),4),Rawdata!AK1494+Rawdata!$T$1*Rawdata!AU1494)</f>
        <v>#DIV/0!</v>
      </c>
      <c r="I1494" s="16" t="e">
        <f>IF(A1494&gt;$V$1,ROUND(ROUND(V1494*$S$1+(1-$S$1)*G1494,4)+$T$1*ROUND(($S$1*AA1494+(1-$S$1)*(G1494-V1494)^2)^0.5,4),4),Rawdata!AL1494+Rawdata!$T$1*Rawdata!AV1494)</f>
        <v>#DIV/0!</v>
      </c>
      <c r="J1494" s="16" t="e">
        <f>IF(A1494&gt;$W$1,ROUND(ROUND( W1494*$S$1+(1-$S$1)*G1494,4)+$T$1*ROUND(($S$1*AB1494+(1-$S$1)*(G1494-W1494)^2)^0.5,4),4),Rawdata!AM1494+Rawdata!$T$1*Rawdata!AW1494)</f>
        <v>#DIV/0!</v>
      </c>
      <c r="K1494" s="16" t="e">
        <f>IF(A1494&gt;$X$1,ROUND(ROUND( X1494*$S$1+(1-$S$1)*G1494,4)+$T$1*ROUND(($S$1*AC1494+(1-$S$1)*(G1494-X1494)^2)^0.5,4),4),Rawdata!AN1494+Rawdata!$T$1*Rawdata!AX1494)</f>
        <v>#DIV/0!</v>
      </c>
      <c r="L1494" s="16" t="e">
        <f>IF(A1494&gt;$Y$1,ROUND(ROUND( Y1494*$S$1+(1-$S$1)*G1494,4)+$T$1*ROUND(($S$1*AD1494+(1-$S$1)*(G1494-Y1494)^2)^0.5,4),4),Rawdata!AO1494+Rawdata!$T$1*Rawdata!AY1494)</f>
        <v>#DIV/0!</v>
      </c>
      <c r="M1494" s="16" t="e">
        <f t="shared" si="632"/>
        <v>#DIV/0!</v>
      </c>
      <c r="N1494" s="16" t="e">
        <f t="shared" si="633"/>
        <v>#DIV/0!</v>
      </c>
      <c r="O1494" s="67"/>
      <c r="P1494" s="67"/>
      <c r="Q1494" s="31" t="e">
        <f t="shared" si="652"/>
        <v>#DIV/0!</v>
      </c>
      <c r="R1494" s="17" t="e">
        <f t="shared" si="653"/>
        <v>#DIV/0!</v>
      </c>
      <c r="S1494" s="37" t="e">
        <f t="shared" si="634"/>
        <v>#DIV/0!</v>
      </c>
      <c r="T1494" s="17" t="e">
        <f t="shared" si="635"/>
        <v>#DIV/0!</v>
      </c>
      <c r="U1494" s="91" t="e">
        <f>IF(A1494&gt;$U$1, U1495*$S$1+(1-$S$1)*G1495,Rawdata!AK1494)</f>
        <v>#DIV/0!</v>
      </c>
      <c r="V1494" s="91" t="e">
        <f>IF(A1494&gt;$V$1,$S$1*V1495+(1-$S$1)*G1495,Rawdata!AL1494)</f>
        <v>#DIV/0!</v>
      </c>
      <c r="W1494" s="91" t="e">
        <f>IF(A1494&gt;$W$1, $S$1*W1495+(1-$S$1)*G1495,Rawdata!AM1494)</f>
        <v>#DIV/0!</v>
      </c>
      <c r="X1494" s="91" t="e">
        <f>IF(A1494&gt;$X$1,$S$1*X1495+(1-$S$1)*G1495,Rawdata!AN1494)</f>
        <v>#DIV/0!</v>
      </c>
      <c r="Y1494" s="91" t="e">
        <f>IF(A1494&gt;$Y$1,$S$1*Y1495+(1-$S$1)*G1495,Rawdata!AO1494)</f>
        <v>#DIV/0!</v>
      </c>
      <c r="Z1494" s="91" t="e">
        <f>IF(A1494&gt;$Z$1,$S$1*Z1495+(1-$S$1)*(G1495-U1495)^2,Rawdata!AP1494)</f>
        <v>#DIV/0!</v>
      </c>
      <c r="AA1494" s="91" t="e">
        <f>IF(A1494&gt;$AA$1,$S$1*AA1495+(1-$S$1)*(G1495-V1495)^2,Rawdata!AQ1494)</f>
        <v>#DIV/0!</v>
      </c>
      <c r="AB1494" s="91" t="e">
        <f>IF(A1494&gt;89,$S$1*AB1495+(1-$S$1)*(G1495-W1495)^2,Rawdata!AR1494)</f>
        <v>#DIV/0!</v>
      </c>
      <c r="AC1494" s="91" t="e">
        <f>IF(A1494&gt;$AC$1,$S$1*AC1495+(1-$S$1)*(G1495-X1495)^2,Rawdata!AS1494)</f>
        <v>#DIV/0!</v>
      </c>
      <c r="AD1494" s="91" t="e">
        <f>IF(A1494&gt;$AD$1,$S$1*AD1495+(1-$S$1)*(G1495-Y1495)^2,Rawdata!AT1494)</f>
        <v>#DIV/0!</v>
      </c>
      <c r="AE1494" s="80" t="e">
        <f t="shared" si="627"/>
        <v>#DIV/0!</v>
      </c>
      <c r="AF1494" s="81" t="e">
        <f t="shared" si="628"/>
        <v>#DIV/0!</v>
      </c>
      <c r="AG1494" s="86">
        <f t="shared" si="651"/>
        <v>0</v>
      </c>
      <c r="AH1494" s="107" t="e">
        <f t="shared" si="629"/>
        <v>#DIV/0!</v>
      </c>
      <c r="AI1494" s="107" t="e">
        <f t="shared" si="630"/>
        <v>#DIV/0!</v>
      </c>
      <c r="AJ1494" s="108" t="e">
        <f t="shared" si="631"/>
        <v>#DIV/0!</v>
      </c>
      <c r="AK1494" s="113" t="e">
        <f t="shared" si="636"/>
        <v>#DIV/0!</v>
      </c>
      <c r="AL1494" s="113" t="e">
        <f t="shared" si="637"/>
        <v>#DIV/0!</v>
      </c>
      <c r="AM1494" s="113" t="e">
        <f t="shared" si="638"/>
        <v>#DIV/0!</v>
      </c>
      <c r="AN1494" s="113" t="e">
        <f t="shared" si="639"/>
        <v>#DIV/0!</v>
      </c>
      <c r="AO1494" s="113" t="e">
        <f t="shared" si="640"/>
        <v>#DIV/0!</v>
      </c>
      <c r="AP1494" s="91" t="e">
        <f t="shared" si="641"/>
        <v>#DIV/0!</v>
      </c>
      <c r="AQ1494" s="91" t="e">
        <f t="shared" si="642"/>
        <v>#DIV/0!</v>
      </c>
      <c r="AR1494" s="91" t="e">
        <f t="shared" si="643"/>
        <v>#DIV/0!</v>
      </c>
      <c r="AS1494" s="91" t="e">
        <f t="shared" si="644"/>
        <v>#DIV/0!</v>
      </c>
      <c r="AT1494" s="91" t="e">
        <f t="shared" si="645"/>
        <v>#DIV/0!</v>
      </c>
      <c r="AU1494" s="113" t="e">
        <f t="shared" si="646"/>
        <v>#DIV/0!</v>
      </c>
      <c r="AV1494" s="113" t="e">
        <f t="shared" si="647"/>
        <v>#DIV/0!</v>
      </c>
      <c r="AW1494" s="113" t="e">
        <f t="shared" si="648"/>
        <v>#DIV/0!</v>
      </c>
      <c r="AX1494" s="113" t="e">
        <f t="shared" si="649"/>
        <v>#DIV/0!</v>
      </c>
      <c r="AY1494" s="113" t="e">
        <f t="shared" si="650"/>
        <v>#DIV/0!</v>
      </c>
    </row>
    <row r="1495" spans="1:51" x14ac:dyDescent="0.25">
      <c r="A1495" s="119"/>
      <c r="B1495" s="83"/>
      <c r="C1495" s="85"/>
      <c r="D1495" s="85"/>
      <c r="E1495" s="85"/>
      <c r="F1495" s="71"/>
      <c r="G1495" s="96"/>
      <c r="H1495" s="16" t="e">
        <f>IF(A1495&gt;$U$1,ROUND(ROUND( U1495*$S$1+(1-$S$1)*G1495,4)+$T$1*ROUND(($S$1*Z1495+(1-$S$1)*(G1495-U1495)^2)^0.5,4),4),Rawdata!AK1495+Rawdata!$T$1*Rawdata!AU1495)</f>
        <v>#DIV/0!</v>
      </c>
      <c r="I1495" s="16" t="e">
        <f>IF(A1495&gt;$V$1,ROUND(ROUND(V1495*$S$1+(1-$S$1)*G1495,4)+$T$1*ROUND(($S$1*AA1495+(1-$S$1)*(G1495-V1495)^2)^0.5,4),4),Rawdata!AL1495+Rawdata!$T$1*Rawdata!AV1495)</f>
        <v>#DIV/0!</v>
      </c>
      <c r="J1495" s="16" t="e">
        <f>IF(A1495&gt;$W$1,ROUND(ROUND( W1495*$S$1+(1-$S$1)*G1495,4)+$T$1*ROUND(($S$1*AB1495+(1-$S$1)*(G1495-W1495)^2)^0.5,4),4),Rawdata!AM1495+Rawdata!$T$1*Rawdata!AW1495)</f>
        <v>#DIV/0!</v>
      </c>
      <c r="K1495" s="16" t="e">
        <f>IF(A1495&gt;$X$1,ROUND(ROUND( X1495*$S$1+(1-$S$1)*G1495,4)+$T$1*ROUND(($S$1*AC1495+(1-$S$1)*(G1495-X1495)^2)^0.5,4),4),Rawdata!AN1495+Rawdata!$T$1*Rawdata!AX1495)</f>
        <v>#DIV/0!</v>
      </c>
      <c r="L1495" s="16" t="e">
        <f>IF(A1495&gt;$Y$1,ROUND(ROUND( Y1495*$S$1+(1-$S$1)*G1495,4)+$T$1*ROUND(($S$1*AD1495+(1-$S$1)*(G1495-Y1495)^2)^0.5,4),4),Rawdata!AO1495+Rawdata!$T$1*Rawdata!AY1495)</f>
        <v>#DIV/0!</v>
      </c>
      <c r="M1495" s="16" t="e">
        <f t="shared" si="632"/>
        <v>#DIV/0!</v>
      </c>
      <c r="N1495" s="16" t="e">
        <f t="shared" si="633"/>
        <v>#DIV/0!</v>
      </c>
      <c r="O1495" s="67"/>
      <c r="P1495" s="67"/>
      <c r="Q1495" s="31" t="e">
        <f t="shared" si="652"/>
        <v>#DIV/0!</v>
      </c>
      <c r="R1495" s="17" t="e">
        <f t="shared" si="653"/>
        <v>#DIV/0!</v>
      </c>
      <c r="S1495" s="37" t="e">
        <f t="shared" si="634"/>
        <v>#DIV/0!</v>
      </c>
      <c r="T1495" s="17" t="e">
        <f t="shared" si="635"/>
        <v>#DIV/0!</v>
      </c>
      <c r="U1495" s="91" t="e">
        <f>IF(A1495&gt;$U$1, U1496*$S$1+(1-$S$1)*G1496,Rawdata!AK1495)</f>
        <v>#DIV/0!</v>
      </c>
      <c r="V1495" s="91" t="e">
        <f>IF(A1495&gt;$V$1,$S$1*V1496+(1-$S$1)*G1496,Rawdata!AL1495)</f>
        <v>#DIV/0!</v>
      </c>
      <c r="W1495" s="91" t="e">
        <f>IF(A1495&gt;$W$1, $S$1*W1496+(1-$S$1)*G1496,Rawdata!AM1495)</f>
        <v>#DIV/0!</v>
      </c>
      <c r="X1495" s="91" t="e">
        <f>IF(A1495&gt;$X$1,$S$1*X1496+(1-$S$1)*G1496,Rawdata!AN1495)</f>
        <v>#DIV/0!</v>
      </c>
      <c r="Y1495" s="91" t="e">
        <f>IF(A1495&gt;$Y$1,$S$1*Y1496+(1-$S$1)*G1496,Rawdata!AO1495)</f>
        <v>#DIV/0!</v>
      </c>
      <c r="Z1495" s="91" t="e">
        <f>IF(A1495&gt;$Z$1,$S$1*Z1496+(1-$S$1)*(G1496-U1496)^2,Rawdata!AP1495)</f>
        <v>#DIV/0!</v>
      </c>
      <c r="AA1495" s="91" t="e">
        <f>IF(A1495&gt;$AA$1,$S$1*AA1496+(1-$S$1)*(G1496-V1496)^2,Rawdata!AQ1495)</f>
        <v>#DIV/0!</v>
      </c>
      <c r="AB1495" s="91" t="e">
        <f>IF(A1495&gt;89,$S$1*AB1496+(1-$S$1)*(G1496-W1496)^2,Rawdata!AR1495)</f>
        <v>#DIV/0!</v>
      </c>
      <c r="AC1495" s="91" t="e">
        <f>IF(A1495&gt;$AC$1,$S$1*AC1496+(1-$S$1)*(G1496-X1496)^2,Rawdata!AS1495)</f>
        <v>#DIV/0!</v>
      </c>
      <c r="AD1495" s="91" t="e">
        <f>IF(A1495&gt;$AD$1,$S$1*AD1496+(1-$S$1)*(G1496-Y1496)^2,Rawdata!AT1495)</f>
        <v>#DIV/0!</v>
      </c>
      <c r="AE1495" s="80" t="e">
        <f t="shared" si="627"/>
        <v>#DIV/0!</v>
      </c>
      <c r="AF1495" s="81" t="e">
        <f t="shared" si="628"/>
        <v>#DIV/0!</v>
      </c>
      <c r="AG1495" s="86">
        <f t="shared" si="651"/>
        <v>0</v>
      </c>
      <c r="AH1495" s="107" t="e">
        <f t="shared" si="629"/>
        <v>#DIV/0!</v>
      </c>
      <c r="AI1495" s="107" t="e">
        <f t="shared" si="630"/>
        <v>#DIV/0!</v>
      </c>
      <c r="AJ1495" s="108" t="e">
        <f t="shared" si="631"/>
        <v>#DIV/0!</v>
      </c>
      <c r="AK1495" s="113" t="e">
        <f t="shared" si="636"/>
        <v>#DIV/0!</v>
      </c>
      <c r="AL1495" s="113" t="e">
        <f t="shared" si="637"/>
        <v>#DIV/0!</v>
      </c>
      <c r="AM1495" s="113" t="e">
        <f t="shared" si="638"/>
        <v>#DIV/0!</v>
      </c>
      <c r="AN1495" s="113" t="e">
        <f t="shared" si="639"/>
        <v>#DIV/0!</v>
      </c>
      <c r="AO1495" s="113" t="e">
        <f t="shared" si="640"/>
        <v>#DIV/0!</v>
      </c>
      <c r="AP1495" s="91" t="e">
        <f t="shared" si="641"/>
        <v>#DIV/0!</v>
      </c>
      <c r="AQ1495" s="91" t="e">
        <f t="shared" si="642"/>
        <v>#DIV/0!</v>
      </c>
      <c r="AR1495" s="91" t="e">
        <f t="shared" si="643"/>
        <v>#DIV/0!</v>
      </c>
      <c r="AS1495" s="91" t="e">
        <f t="shared" si="644"/>
        <v>#DIV/0!</v>
      </c>
      <c r="AT1495" s="91" t="e">
        <f t="shared" si="645"/>
        <v>#DIV/0!</v>
      </c>
      <c r="AU1495" s="113" t="e">
        <f t="shared" si="646"/>
        <v>#DIV/0!</v>
      </c>
      <c r="AV1495" s="113" t="e">
        <f t="shared" si="647"/>
        <v>#DIV/0!</v>
      </c>
      <c r="AW1495" s="113" t="e">
        <f t="shared" si="648"/>
        <v>#DIV/0!</v>
      </c>
      <c r="AX1495" s="113" t="e">
        <f t="shared" si="649"/>
        <v>#DIV/0!</v>
      </c>
      <c r="AY1495" s="113" t="e">
        <f t="shared" si="650"/>
        <v>#DIV/0!</v>
      </c>
    </row>
    <row r="1496" spans="1:51" x14ac:dyDescent="0.25">
      <c r="A1496" s="119"/>
      <c r="B1496" s="83"/>
      <c r="C1496" s="85"/>
      <c r="D1496" s="85"/>
      <c r="E1496" s="85"/>
      <c r="F1496" s="71"/>
      <c r="G1496" s="96"/>
      <c r="H1496" s="16" t="e">
        <f>IF(A1496&gt;$U$1,ROUND(ROUND( U1496*$S$1+(1-$S$1)*G1496,4)+$T$1*ROUND(($S$1*Z1496+(1-$S$1)*(G1496-U1496)^2)^0.5,4),4),Rawdata!AK1496+Rawdata!$T$1*Rawdata!AU1496)</f>
        <v>#DIV/0!</v>
      </c>
      <c r="I1496" s="16" t="e">
        <f>IF(A1496&gt;$V$1,ROUND(ROUND(V1496*$S$1+(1-$S$1)*G1496,4)+$T$1*ROUND(($S$1*AA1496+(1-$S$1)*(G1496-V1496)^2)^0.5,4),4),Rawdata!AL1496+Rawdata!$T$1*Rawdata!AV1496)</f>
        <v>#DIV/0!</v>
      </c>
      <c r="J1496" s="16" t="e">
        <f>IF(A1496&gt;$W$1,ROUND(ROUND( W1496*$S$1+(1-$S$1)*G1496,4)+$T$1*ROUND(($S$1*AB1496+(1-$S$1)*(G1496-W1496)^2)^0.5,4),4),Rawdata!AM1496+Rawdata!$T$1*Rawdata!AW1496)</f>
        <v>#DIV/0!</v>
      </c>
      <c r="K1496" s="16" t="e">
        <f>IF(A1496&gt;$X$1,ROUND(ROUND( X1496*$S$1+(1-$S$1)*G1496,4)+$T$1*ROUND(($S$1*AC1496+(1-$S$1)*(G1496-X1496)^2)^0.5,4),4),Rawdata!AN1496+Rawdata!$T$1*Rawdata!AX1496)</f>
        <v>#DIV/0!</v>
      </c>
      <c r="L1496" s="16" t="e">
        <f>IF(A1496&gt;$Y$1,ROUND(ROUND( Y1496*$S$1+(1-$S$1)*G1496,4)+$T$1*ROUND(($S$1*AD1496+(1-$S$1)*(G1496-Y1496)^2)^0.5,4),4),Rawdata!AO1496+Rawdata!$T$1*Rawdata!AY1496)</f>
        <v>#DIV/0!</v>
      </c>
      <c r="M1496" s="16" t="e">
        <f t="shared" si="632"/>
        <v>#DIV/0!</v>
      </c>
      <c r="N1496" s="16" t="e">
        <f t="shared" si="633"/>
        <v>#DIV/0!</v>
      </c>
      <c r="O1496" s="67"/>
      <c r="P1496" s="67"/>
      <c r="Q1496" s="31" t="e">
        <f t="shared" si="652"/>
        <v>#DIV/0!</v>
      </c>
      <c r="R1496" s="17" t="e">
        <f t="shared" si="653"/>
        <v>#DIV/0!</v>
      </c>
      <c r="S1496" s="37" t="e">
        <f t="shared" si="634"/>
        <v>#DIV/0!</v>
      </c>
      <c r="T1496" s="17" t="e">
        <f t="shared" si="635"/>
        <v>#DIV/0!</v>
      </c>
      <c r="U1496" s="91" t="e">
        <f>IF(A1496&gt;$U$1, U1497*$S$1+(1-$S$1)*G1497,Rawdata!AK1496)</f>
        <v>#DIV/0!</v>
      </c>
      <c r="V1496" s="91" t="e">
        <f>IF(A1496&gt;$V$1,$S$1*V1497+(1-$S$1)*G1497,Rawdata!AL1496)</f>
        <v>#DIV/0!</v>
      </c>
      <c r="W1496" s="91" t="e">
        <f>IF(A1496&gt;$W$1, $S$1*W1497+(1-$S$1)*G1497,Rawdata!AM1496)</f>
        <v>#DIV/0!</v>
      </c>
      <c r="X1496" s="91" t="e">
        <f>IF(A1496&gt;$X$1,$S$1*X1497+(1-$S$1)*G1497,Rawdata!AN1496)</f>
        <v>#DIV/0!</v>
      </c>
      <c r="Y1496" s="91" t="e">
        <f>IF(A1496&gt;$Y$1,$S$1*Y1497+(1-$S$1)*G1497,Rawdata!AO1496)</f>
        <v>#DIV/0!</v>
      </c>
      <c r="Z1496" s="91" t="e">
        <f>IF(A1496&gt;$Z$1,$S$1*Z1497+(1-$S$1)*(G1497-U1497)^2,Rawdata!AP1496)</f>
        <v>#DIV/0!</v>
      </c>
      <c r="AA1496" s="91" t="e">
        <f>IF(A1496&gt;$AA$1,$S$1*AA1497+(1-$S$1)*(G1497-V1497)^2,Rawdata!AQ1496)</f>
        <v>#DIV/0!</v>
      </c>
      <c r="AB1496" s="91" t="e">
        <f>IF(A1496&gt;89,$S$1*AB1497+(1-$S$1)*(G1497-W1497)^2,Rawdata!AR1496)</f>
        <v>#DIV/0!</v>
      </c>
      <c r="AC1496" s="91" t="e">
        <f>IF(A1496&gt;$AC$1,$S$1*AC1497+(1-$S$1)*(G1497-X1497)^2,Rawdata!AS1496)</f>
        <v>#DIV/0!</v>
      </c>
      <c r="AD1496" s="91" t="e">
        <f>IF(A1496&gt;$AD$1,$S$1*AD1497+(1-$S$1)*(G1497-Y1497)^2,Rawdata!AT1496)</f>
        <v>#DIV/0!</v>
      </c>
      <c r="AE1496" s="80" t="e">
        <f t="shared" si="627"/>
        <v>#DIV/0!</v>
      </c>
      <c r="AF1496" s="81" t="e">
        <f t="shared" si="628"/>
        <v>#DIV/0!</v>
      </c>
      <c r="AG1496" s="86">
        <f t="shared" si="651"/>
        <v>0</v>
      </c>
      <c r="AH1496" s="107" t="e">
        <f t="shared" si="629"/>
        <v>#DIV/0!</v>
      </c>
      <c r="AI1496" s="107" t="e">
        <f t="shared" si="630"/>
        <v>#DIV/0!</v>
      </c>
      <c r="AJ1496" s="108" t="e">
        <f t="shared" si="631"/>
        <v>#DIV/0!</v>
      </c>
      <c r="AK1496" s="113" t="e">
        <f t="shared" si="636"/>
        <v>#DIV/0!</v>
      </c>
      <c r="AL1496" s="113" t="e">
        <f t="shared" si="637"/>
        <v>#DIV/0!</v>
      </c>
      <c r="AM1496" s="113" t="e">
        <f t="shared" si="638"/>
        <v>#DIV/0!</v>
      </c>
      <c r="AN1496" s="113" t="e">
        <f t="shared" si="639"/>
        <v>#DIV/0!</v>
      </c>
      <c r="AO1496" s="113" t="e">
        <f t="shared" si="640"/>
        <v>#DIV/0!</v>
      </c>
      <c r="AP1496" s="91" t="e">
        <f t="shared" si="641"/>
        <v>#DIV/0!</v>
      </c>
      <c r="AQ1496" s="91" t="e">
        <f t="shared" si="642"/>
        <v>#DIV/0!</v>
      </c>
      <c r="AR1496" s="91" t="e">
        <f t="shared" si="643"/>
        <v>#DIV/0!</v>
      </c>
      <c r="AS1496" s="91" t="e">
        <f t="shared" si="644"/>
        <v>#DIV/0!</v>
      </c>
      <c r="AT1496" s="91" t="e">
        <f t="shared" si="645"/>
        <v>#DIV/0!</v>
      </c>
      <c r="AU1496" s="113" t="e">
        <f t="shared" si="646"/>
        <v>#DIV/0!</v>
      </c>
      <c r="AV1496" s="113" t="e">
        <f t="shared" si="647"/>
        <v>#DIV/0!</v>
      </c>
      <c r="AW1496" s="113" t="e">
        <f t="shared" si="648"/>
        <v>#DIV/0!</v>
      </c>
      <c r="AX1496" s="113" t="e">
        <f t="shared" si="649"/>
        <v>#DIV/0!</v>
      </c>
      <c r="AY1496" s="113" t="e">
        <f t="shared" si="650"/>
        <v>#DIV/0!</v>
      </c>
    </row>
    <row r="1497" spans="1:51" x14ac:dyDescent="0.25">
      <c r="A1497" s="119"/>
      <c r="B1497" s="83"/>
      <c r="C1497" s="85"/>
      <c r="D1497" s="85"/>
      <c r="E1497" s="85"/>
      <c r="F1497" s="71"/>
      <c r="G1497" s="96"/>
      <c r="H1497" s="16" t="e">
        <f>IF(A1497&gt;$U$1,ROUND(ROUND( U1497*$S$1+(1-$S$1)*G1497,4)+$T$1*ROUND(($S$1*Z1497+(1-$S$1)*(G1497-U1497)^2)^0.5,4),4),Rawdata!AK1497+Rawdata!$T$1*Rawdata!AU1497)</f>
        <v>#DIV/0!</v>
      </c>
      <c r="I1497" s="16" t="e">
        <f>IF(A1497&gt;$V$1,ROUND(ROUND(V1497*$S$1+(1-$S$1)*G1497,4)+$T$1*ROUND(($S$1*AA1497+(1-$S$1)*(G1497-V1497)^2)^0.5,4),4),Rawdata!AL1497+Rawdata!$T$1*Rawdata!AV1497)</f>
        <v>#DIV/0!</v>
      </c>
      <c r="J1497" s="16" t="e">
        <f>IF(A1497&gt;$W$1,ROUND(ROUND( W1497*$S$1+(1-$S$1)*G1497,4)+$T$1*ROUND(($S$1*AB1497+(1-$S$1)*(G1497-W1497)^2)^0.5,4),4),Rawdata!AM1497+Rawdata!$T$1*Rawdata!AW1497)</f>
        <v>#DIV/0!</v>
      </c>
      <c r="K1497" s="16" t="e">
        <f>IF(A1497&gt;$X$1,ROUND(ROUND( X1497*$S$1+(1-$S$1)*G1497,4)+$T$1*ROUND(($S$1*AC1497+(1-$S$1)*(G1497-X1497)^2)^0.5,4),4),Rawdata!AN1497+Rawdata!$T$1*Rawdata!AX1497)</f>
        <v>#DIV/0!</v>
      </c>
      <c r="L1497" s="16" t="e">
        <f>IF(A1497&gt;$Y$1,ROUND(ROUND( Y1497*$S$1+(1-$S$1)*G1497,4)+$T$1*ROUND(($S$1*AD1497+(1-$S$1)*(G1497-Y1497)^2)^0.5,4),4),Rawdata!AO1497+Rawdata!$T$1*Rawdata!AY1497)</f>
        <v>#DIV/0!</v>
      </c>
      <c r="M1497" s="16" t="e">
        <f t="shared" si="632"/>
        <v>#DIV/0!</v>
      </c>
      <c r="N1497" s="16" t="e">
        <f t="shared" si="633"/>
        <v>#DIV/0!</v>
      </c>
      <c r="O1497" s="67"/>
      <c r="P1497" s="67"/>
      <c r="Q1497" s="31" t="e">
        <f t="shared" si="652"/>
        <v>#DIV/0!</v>
      </c>
      <c r="R1497" s="17" t="e">
        <f t="shared" si="653"/>
        <v>#DIV/0!</v>
      </c>
      <c r="S1497" s="37" t="e">
        <f t="shared" si="634"/>
        <v>#DIV/0!</v>
      </c>
      <c r="T1497" s="17" t="e">
        <f t="shared" si="635"/>
        <v>#DIV/0!</v>
      </c>
      <c r="U1497" s="91" t="e">
        <f>IF(A1497&gt;$U$1, U1498*$S$1+(1-$S$1)*G1498,Rawdata!AK1497)</f>
        <v>#DIV/0!</v>
      </c>
      <c r="V1497" s="91" t="e">
        <f>IF(A1497&gt;$V$1,$S$1*V1498+(1-$S$1)*G1498,Rawdata!AL1497)</f>
        <v>#DIV/0!</v>
      </c>
      <c r="W1497" s="91" t="e">
        <f>IF(A1497&gt;$W$1, $S$1*W1498+(1-$S$1)*G1498,Rawdata!AM1497)</f>
        <v>#DIV/0!</v>
      </c>
      <c r="X1497" s="91" t="e">
        <f>IF(A1497&gt;$X$1,$S$1*X1498+(1-$S$1)*G1498,Rawdata!AN1497)</f>
        <v>#DIV/0!</v>
      </c>
      <c r="Y1497" s="91" t="e">
        <f>IF(A1497&gt;$Y$1,$S$1*Y1498+(1-$S$1)*G1498,Rawdata!AO1497)</f>
        <v>#DIV/0!</v>
      </c>
      <c r="Z1497" s="91" t="e">
        <f>IF(A1497&gt;$Z$1,$S$1*Z1498+(1-$S$1)*(G1498-U1498)^2,Rawdata!AP1497)</f>
        <v>#DIV/0!</v>
      </c>
      <c r="AA1497" s="91" t="e">
        <f>IF(A1497&gt;$AA$1,$S$1*AA1498+(1-$S$1)*(G1498-V1498)^2,Rawdata!AQ1497)</f>
        <v>#DIV/0!</v>
      </c>
      <c r="AB1497" s="91" t="e">
        <f>IF(A1497&gt;89,$S$1*AB1498+(1-$S$1)*(G1498-W1498)^2,Rawdata!AR1497)</f>
        <v>#DIV/0!</v>
      </c>
      <c r="AC1497" s="91" t="e">
        <f>IF(A1497&gt;$AC$1,$S$1*AC1498+(1-$S$1)*(G1498-X1498)^2,Rawdata!AS1497)</f>
        <v>#DIV/0!</v>
      </c>
      <c r="AD1497" s="91" t="e">
        <f>IF(A1497&gt;$AD$1,$S$1*AD1498+(1-$S$1)*(G1498-Y1498)^2,Rawdata!AT1497)</f>
        <v>#DIV/0!</v>
      </c>
      <c r="AE1497" s="80" t="e">
        <f t="shared" si="627"/>
        <v>#DIV/0!</v>
      </c>
      <c r="AF1497" s="81" t="e">
        <f t="shared" si="628"/>
        <v>#DIV/0!</v>
      </c>
      <c r="AG1497" s="86">
        <f t="shared" si="651"/>
        <v>0</v>
      </c>
      <c r="AH1497" s="107" t="e">
        <f t="shared" si="629"/>
        <v>#DIV/0!</v>
      </c>
      <c r="AI1497" s="107" t="e">
        <f t="shared" si="630"/>
        <v>#DIV/0!</v>
      </c>
      <c r="AJ1497" s="108" t="e">
        <f t="shared" si="631"/>
        <v>#DIV/0!</v>
      </c>
      <c r="AK1497" s="113" t="e">
        <f t="shared" si="636"/>
        <v>#DIV/0!</v>
      </c>
      <c r="AL1497" s="113" t="e">
        <f t="shared" si="637"/>
        <v>#DIV/0!</v>
      </c>
      <c r="AM1497" s="113" t="e">
        <f t="shared" si="638"/>
        <v>#DIV/0!</v>
      </c>
      <c r="AN1497" s="113" t="e">
        <f t="shared" si="639"/>
        <v>#DIV/0!</v>
      </c>
      <c r="AO1497" s="113" t="e">
        <f t="shared" si="640"/>
        <v>#DIV/0!</v>
      </c>
      <c r="AP1497" s="91" t="e">
        <f t="shared" si="641"/>
        <v>#DIV/0!</v>
      </c>
      <c r="AQ1497" s="91" t="e">
        <f t="shared" si="642"/>
        <v>#DIV/0!</v>
      </c>
      <c r="AR1497" s="91" t="e">
        <f t="shared" si="643"/>
        <v>#DIV/0!</v>
      </c>
      <c r="AS1497" s="91" t="e">
        <f t="shared" si="644"/>
        <v>#DIV/0!</v>
      </c>
      <c r="AT1497" s="91" t="e">
        <f t="shared" si="645"/>
        <v>#DIV/0!</v>
      </c>
      <c r="AU1497" s="113" t="e">
        <f t="shared" si="646"/>
        <v>#DIV/0!</v>
      </c>
      <c r="AV1497" s="113" t="e">
        <f t="shared" si="647"/>
        <v>#DIV/0!</v>
      </c>
      <c r="AW1497" s="113" t="e">
        <f t="shared" si="648"/>
        <v>#DIV/0!</v>
      </c>
      <c r="AX1497" s="113" t="e">
        <f t="shared" si="649"/>
        <v>#DIV/0!</v>
      </c>
      <c r="AY1497" s="113" t="e">
        <f t="shared" si="650"/>
        <v>#DIV/0!</v>
      </c>
    </row>
    <row r="1498" spans="1:51" x14ac:dyDescent="0.25">
      <c r="A1498" s="119"/>
      <c r="B1498" s="83"/>
      <c r="C1498" s="85"/>
      <c r="D1498" s="85"/>
      <c r="E1498" s="85"/>
      <c r="F1498" s="71"/>
      <c r="G1498" s="96"/>
      <c r="H1498" s="16" t="e">
        <f>IF(A1498&gt;$U$1,ROUND(ROUND( U1498*$S$1+(1-$S$1)*G1498,4)+$T$1*ROUND(($S$1*Z1498+(1-$S$1)*(G1498-U1498)^2)^0.5,4),4),Rawdata!AK1498+Rawdata!$T$1*Rawdata!AU1498)</f>
        <v>#DIV/0!</v>
      </c>
      <c r="I1498" s="16" t="e">
        <f>IF(A1498&gt;$V$1,ROUND(ROUND(V1498*$S$1+(1-$S$1)*G1498,4)+$T$1*ROUND(($S$1*AA1498+(1-$S$1)*(G1498-V1498)^2)^0.5,4),4),Rawdata!AL1498+Rawdata!$T$1*Rawdata!AV1498)</f>
        <v>#DIV/0!</v>
      </c>
      <c r="J1498" s="16" t="e">
        <f>IF(A1498&gt;$W$1,ROUND(ROUND( W1498*$S$1+(1-$S$1)*G1498,4)+$T$1*ROUND(($S$1*AB1498+(1-$S$1)*(G1498-W1498)^2)^0.5,4),4),Rawdata!AM1498+Rawdata!$T$1*Rawdata!AW1498)</f>
        <v>#DIV/0!</v>
      </c>
      <c r="K1498" s="16" t="e">
        <f>IF(A1498&gt;$X$1,ROUND(ROUND( X1498*$S$1+(1-$S$1)*G1498,4)+$T$1*ROUND(($S$1*AC1498+(1-$S$1)*(G1498-X1498)^2)^0.5,4),4),Rawdata!AN1498+Rawdata!$T$1*Rawdata!AX1498)</f>
        <v>#DIV/0!</v>
      </c>
      <c r="L1498" s="16" t="e">
        <f>IF(A1498&gt;$Y$1,ROUND(ROUND( Y1498*$S$1+(1-$S$1)*G1498,4)+$T$1*ROUND(($S$1*AD1498+(1-$S$1)*(G1498-Y1498)^2)^0.5,4),4),Rawdata!AO1498+Rawdata!$T$1*Rawdata!AY1498)</f>
        <v>#DIV/0!</v>
      </c>
      <c r="M1498" s="16" t="e">
        <f t="shared" si="632"/>
        <v>#DIV/0!</v>
      </c>
      <c r="N1498" s="16" t="e">
        <f t="shared" si="633"/>
        <v>#DIV/0!</v>
      </c>
      <c r="O1498" s="67"/>
      <c r="P1498" s="67"/>
      <c r="Q1498" s="31" t="e">
        <f t="shared" si="652"/>
        <v>#DIV/0!</v>
      </c>
      <c r="R1498" s="17" t="e">
        <f t="shared" si="653"/>
        <v>#DIV/0!</v>
      </c>
      <c r="S1498" s="37" t="e">
        <f t="shared" si="634"/>
        <v>#DIV/0!</v>
      </c>
      <c r="T1498" s="17" t="e">
        <f t="shared" si="635"/>
        <v>#DIV/0!</v>
      </c>
      <c r="U1498" s="91" t="e">
        <f>IF(A1498&gt;$U$1, U1499*$S$1+(1-$S$1)*G1499,Rawdata!AK1498)</f>
        <v>#DIV/0!</v>
      </c>
      <c r="V1498" s="91" t="e">
        <f>IF(A1498&gt;$V$1,$S$1*V1499+(1-$S$1)*G1499,Rawdata!AL1498)</f>
        <v>#DIV/0!</v>
      </c>
      <c r="W1498" s="91" t="e">
        <f>IF(A1498&gt;$W$1, $S$1*W1499+(1-$S$1)*G1499,Rawdata!AM1498)</f>
        <v>#DIV/0!</v>
      </c>
      <c r="X1498" s="91" t="e">
        <f>IF(A1498&gt;$X$1,$S$1*X1499+(1-$S$1)*G1499,Rawdata!AN1498)</f>
        <v>#DIV/0!</v>
      </c>
      <c r="Y1498" s="91" t="e">
        <f>IF(A1498&gt;$Y$1,$S$1*Y1499+(1-$S$1)*G1499,Rawdata!AO1498)</f>
        <v>#DIV/0!</v>
      </c>
      <c r="Z1498" s="91" t="e">
        <f>IF(A1498&gt;$Z$1,$S$1*Z1499+(1-$S$1)*(G1499-U1499)^2,Rawdata!AP1498)</f>
        <v>#DIV/0!</v>
      </c>
      <c r="AA1498" s="91" t="e">
        <f>IF(A1498&gt;$AA$1,$S$1*AA1499+(1-$S$1)*(G1499-V1499)^2,Rawdata!AQ1498)</f>
        <v>#DIV/0!</v>
      </c>
      <c r="AB1498" s="91" t="e">
        <f>IF(A1498&gt;89,$S$1*AB1499+(1-$S$1)*(G1499-W1499)^2,Rawdata!AR1498)</f>
        <v>#DIV/0!</v>
      </c>
      <c r="AC1498" s="91" t="e">
        <f>IF(A1498&gt;$AC$1,$S$1*AC1499+(1-$S$1)*(G1499-X1499)^2,Rawdata!AS1498)</f>
        <v>#DIV/0!</v>
      </c>
      <c r="AD1498" s="91" t="e">
        <f>IF(A1498&gt;$AD$1,$S$1*AD1499+(1-$S$1)*(G1499-Y1499)^2,Rawdata!AT1498)</f>
        <v>#DIV/0!</v>
      </c>
      <c r="AE1498" s="80" t="e">
        <f t="shared" si="627"/>
        <v>#DIV/0!</v>
      </c>
      <c r="AF1498" s="81" t="e">
        <f t="shared" si="628"/>
        <v>#DIV/0!</v>
      </c>
      <c r="AG1498" s="86">
        <f t="shared" si="651"/>
        <v>0</v>
      </c>
      <c r="AH1498" s="107" t="e">
        <f t="shared" si="629"/>
        <v>#DIV/0!</v>
      </c>
      <c r="AI1498" s="107" t="e">
        <f t="shared" si="630"/>
        <v>#DIV/0!</v>
      </c>
      <c r="AJ1498" s="108" t="e">
        <f t="shared" si="631"/>
        <v>#DIV/0!</v>
      </c>
      <c r="AK1498" s="113" t="e">
        <f t="shared" si="636"/>
        <v>#DIV/0!</v>
      </c>
      <c r="AL1498" s="113" t="e">
        <f t="shared" si="637"/>
        <v>#DIV/0!</v>
      </c>
      <c r="AM1498" s="113" t="e">
        <f t="shared" si="638"/>
        <v>#DIV/0!</v>
      </c>
      <c r="AN1498" s="113" t="e">
        <f t="shared" si="639"/>
        <v>#DIV/0!</v>
      </c>
      <c r="AO1498" s="113" t="e">
        <f t="shared" si="640"/>
        <v>#DIV/0!</v>
      </c>
      <c r="AP1498" s="91" t="e">
        <f t="shared" si="641"/>
        <v>#DIV/0!</v>
      </c>
      <c r="AQ1498" s="91" t="e">
        <f t="shared" si="642"/>
        <v>#DIV/0!</v>
      </c>
      <c r="AR1498" s="91" t="e">
        <f t="shared" si="643"/>
        <v>#DIV/0!</v>
      </c>
      <c r="AS1498" s="91" t="e">
        <f t="shared" si="644"/>
        <v>#DIV/0!</v>
      </c>
      <c r="AT1498" s="91" t="e">
        <f t="shared" si="645"/>
        <v>#DIV/0!</v>
      </c>
      <c r="AU1498" s="113" t="e">
        <f t="shared" si="646"/>
        <v>#DIV/0!</v>
      </c>
      <c r="AV1498" s="113" t="e">
        <f t="shared" si="647"/>
        <v>#DIV/0!</v>
      </c>
      <c r="AW1498" s="113" t="e">
        <f t="shared" si="648"/>
        <v>#DIV/0!</v>
      </c>
      <c r="AX1498" s="113" t="e">
        <f t="shared" si="649"/>
        <v>#DIV/0!</v>
      </c>
      <c r="AY1498" s="113" t="e">
        <f t="shared" si="650"/>
        <v>#DIV/0!</v>
      </c>
    </row>
    <row r="1499" spans="1:51" x14ac:dyDescent="0.25">
      <c r="A1499" s="119"/>
      <c r="B1499" s="83"/>
      <c r="C1499" s="85"/>
      <c r="D1499" s="85"/>
      <c r="E1499" s="85"/>
      <c r="F1499" s="71"/>
      <c r="G1499" s="96"/>
      <c r="H1499" s="16" t="e">
        <f>IF(A1499&gt;$U$1,ROUND(ROUND( U1499*$S$1+(1-$S$1)*G1499,4)+$T$1*ROUND(($S$1*Z1499+(1-$S$1)*(G1499-U1499)^2)^0.5,4),4),Rawdata!AK1499+Rawdata!$T$1*Rawdata!AU1499)</f>
        <v>#DIV/0!</v>
      </c>
      <c r="I1499" s="16" t="e">
        <f>IF(A1499&gt;$V$1,ROUND(ROUND(V1499*$S$1+(1-$S$1)*G1499,4)+$T$1*ROUND(($S$1*AA1499+(1-$S$1)*(G1499-V1499)^2)^0.5,4),4),Rawdata!AL1499+Rawdata!$T$1*Rawdata!AV1499)</f>
        <v>#DIV/0!</v>
      </c>
      <c r="J1499" s="16" t="e">
        <f>IF(A1499&gt;$W$1,ROUND(ROUND( W1499*$S$1+(1-$S$1)*G1499,4)+$T$1*ROUND(($S$1*AB1499+(1-$S$1)*(G1499-W1499)^2)^0.5,4),4),Rawdata!AM1499+Rawdata!$T$1*Rawdata!AW1499)</f>
        <v>#DIV/0!</v>
      </c>
      <c r="K1499" s="16" t="e">
        <f>IF(A1499&gt;$X$1,ROUND(ROUND( X1499*$S$1+(1-$S$1)*G1499,4)+$T$1*ROUND(($S$1*AC1499+(1-$S$1)*(G1499-X1499)^2)^0.5,4),4),Rawdata!AN1499+Rawdata!$T$1*Rawdata!AX1499)</f>
        <v>#DIV/0!</v>
      </c>
      <c r="L1499" s="16" t="e">
        <f>IF(A1499&gt;$Y$1,ROUND(ROUND( Y1499*$S$1+(1-$S$1)*G1499,4)+$T$1*ROUND(($S$1*AD1499+(1-$S$1)*(G1499-Y1499)^2)^0.5,4),4),Rawdata!AO1499+Rawdata!$T$1*Rawdata!AY1499)</f>
        <v>#DIV/0!</v>
      </c>
      <c r="M1499" s="16" t="e">
        <f t="shared" si="632"/>
        <v>#DIV/0!</v>
      </c>
      <c r="N1499" s="16" t="e">
        <f t="shared" si="633"/>
        <v>#DIV/0!</v>
      </c>
      <c r="O1499" s="67"/>
      <c r="P1499" s="67"/>
      <c r="Q1499" s="31" t="e">
        <f t="shared" si="652"/>
        <v>#DIV/0!</v>
      </c>
      <c r="R1499" s="17" t="e">
        <f t="shared" si="653"/>
        <v>#DIV/0!</v>
      </c>
      <c r="S1499" s="37" t="e">
        <f t="shared" si="634"/>
        <v>#DIV/0!</v>
      </c>
      <c r="T1499" s="17" t="e">
        <f t="shared" si="635"/>
        <v>#DIV/0!</v>
      </c>
      <c r="U1499" s="91" t="e">
        <f>IF(A1499&gt;$U$1, U1500*$S$1+(1-$S$1)*G1500,Rawdata!AK1499)</f>
        <v>#DIV/0!</v>
      </c>
      <c r="V1499" s="91" t="e">
        <f>IF(A1499&gt;$V$1,$S$1*V1500+(1-$S$1)*G1500,Rawdata!AL1499)</f>
        <v>#DIV/0!</v>
      </c>
      <c r="W1499" s="91" t="e">
        <f>IF(A1499&gt;$W$1, $S$1*W1500+(1-$S$1)*G1500,Rawdata!AM1499)</f>
        <v>#DIV/0!</v>
      </c>
      <c r="X1499" s="91" t="e">
        <f>IF(A1499&gt;$X$1,$S$1*X1500+(1-$S$1)*G1500,Rawdata!AN1499)</f>
        <v>#DIV/0!</v>
      </c>
      <c r="Y1499" s="91" t="e">
        <f>IF(A1499&gt;$Y$1,$S$1*Y1500+(1-$S$1)*G1500,Rawdata!AO1499)</f>
        <v>#DIV/0!</v>
      </c>
      <c r="Z1499" s="91" t="e">
        <f>IF(A1499&gt;$Z$1,$S$1*Z1500+(1-$S$1)*(G1500-U1500)^2,Rawdata!AP1499)</f>
        <v>#DIV/0!</v>
      </c>
      <c r="AA1499" s="91" t="e">
        <f>IF(A1499&gt;$AA$1,$S$1*AA1500+(1-$S$1)*(G1500-V1500)^2,Rawdata!AQ1499)</f>
        <v>#DIV/0!</v>
      </c>
      <c r="AB1499" s="91" t="e">
        <f>IF(A1499&gt;89,$S$1*AB1500+(1-$S$1)*(G1500-W1500)^2,Rawdata!AR1499)</f>
        <v>#DIV/0!</v>
      </c>
      <c r="AC1499" s="91" t="e">
        <f>IF(A1499&gt;$AC$1,$S$1*AC1500+(1-$S$1)*(G1500-X1500)^2,Rawdata!AS1499)</f>
        <v>#DIV/0!</v>
      </c>
      <c r="AD1499" s="91" t="e">
        <f>IF(A1499&gt;$AD$1,$S$1*AD1500+(1-$S$1)*(G1500-Y1500)^2,Rawdata!AT1499)</f>
        <v>#DIV/0!</v>
      </c>
      <c r="AE1499" s="80" t="e">
        <f t="shared" si="627"/>
        <v>#DIV/0!</v>
      </c>
      <c r="AF1499" s="81" t="e">
        <f t="shared" si="628"/>
        <v>#DIV/0!</v>
      </c>
      <c r="AG1499" s="86">
        <f t="shared" si="651"/>
        <v>0</v>
      </c>
      <c r="AH1499" s="107" t="e">
        <f t="shared" si="629"/>
        <v>#DIV/0!</v>
      </c>
      <c r="AI1499" s="107" t="e">
        <f t="shared" si="630"/>
        <v>#DIV/0!</v>
      </c>
      <c r="AJ1499" s="108" t="e">
        <f t="shared" si="631"/>
        <v>#DIV/0!</v>
      </c>
      <c r="AK1499" s="113" t="e">
        <f t="shared" si="636"/>
        <v>#DIV/0!</v>
      </c>
      <c r="AL1499" s="113" t="e">
        <f t="shared" si="637"/>
        <v>#DIV/0!</v>
      </c>
      <c r="AM1499" s="113" t="e">
        <f t="shared" si="638"/>
        <v>#DIV/0!</v>
      </c>
      <c r="AN1499" s="113" t="e">
        <f t="shared" si="639"/>
        <v>#DIV/0!</v>
      </c>
      <c r="AO1499" s="113" t="e">
        <f t="shared" si="640"/>
        <v>#DIV/0!</v>
      </c>
      <c r="AP1499" s="91" t="e">
        <f t="shared" si="641"/>
        <v>#DIV/0!</v>
      </c>
      <c r="AQ1499" s="91" t="e">
        <f t="shared" si="642"/>
        <v>#DIV/0!</v>
      </c>
      <c r="AR1499" s="91" t="e">
        <f t="shared" si="643"/>
        <v>#DIV/0!</v>
      </c>
      <c r="AS1499" s="91" t="e">
        <f t="shared" si="644"/>
        <v>#DIV/0!</v>
      </c>
      <c r="AT1499" s="91" t="e">
        <f t="shared" si="645"/>
        <v>#DIV/0!</v>
      </c>
      <c r="AU1499" s="113" t="e">
        <f t="shared" si="646"/>
        <v>#DIV/0!</v>
      </c>
      <c r="AV1499" s="113" t="e">
        <f t="shared" si="647"/>
        <v>#DIV/0!</v>
      </c>
      <c r="AW1499" s="113" t="e">
        <f t="shared" si="648"/>
        <v>#DIV/0!</v>
      </c>
      <c r="AX1499" s="113" t="e">
        <f t="shared" si="649"/>
        <v>#DIV/0!</v>
      </c>
      <c r="AY1499" s="113" t="e">
        <f t="shared" si="650"/>
        <v>#DIV/0!</v>
      </c>
    </row>
    <row r="1500" spans="1:51" x14ac:dyDescent="0.25">
      <c r="A1500" s="119"/>
      <c r="B1500" s="83"/>
      <c r="C1500" s="85"/>
      <c r="D1500" s="85"/>
      <c r="E1500" s="85"/>
      <c r="F1500" s="71"/>
      <c r="G1500" s="96"/>
      <c r="H1500" s="16" t="e">
        <f>IF(A1500&gt;$U$1,ROUND(ROUND( U1500*$S$1+(1-$S$1)*G1500,4)+$T$1*ROUND(($S$1*Z1500+(1-$S$1)*(G1500-U1500)^2)^0.5,4),4),Rawdata!AK1500+Rawdata!$T$1*Rawdata!AU1500)</f>
        <v>#DIV/0!</v>
      </c>
      <c r="I1500" s="16" t="e">
        <f>IF(A1500&gt;$V$1,ROUND(ROUND(V1500*$S$1+(1-$S$1)*G1500,4)+$T$1*ROUND(($S$1*AA1500+(1-$S$1)*(G1500-V1500)^2)^0.5,4),4),Rawdata!AL1500+Rawdata!$T$1*Rawdata!AV1500)</f>
        <v>#DIV/0!</v>
      </c>
      <c r="J1500" s="16" t="e">
        <f>IF(A1500&gt;$W$1,ROUND(ROUND( W1500*$S$1+(1-$S$1)*G1500,4)+$T$1*ROUND(($S$1*AB1500+(1-$S$1)*(G1500-W1500)^2)^0.5,4),4),Rawdata!AM1500+Rawdata!$T$1*Rawdata!AW1500)</f>
        <v>#DIV/0!</v>
      </c>
      <c r="K1500" s="16" t="e">
        <f>IF(A1500&gt;$X$1,ROUND(ROUND( X1500*$S$1+(1-$S$1)*G1500,4)+$T$1*ROUND(($S$1*AC1500+(1-$S$1)*(G1500-X1500)^2)^0.5,4),4),Rawdata!AN1500+Rawdata!$T$1*Rawdata!AX1500)</f>
        <v>#DIV/0!</v>
      </c>
      <c r="L1500" s="16" t="e">
        <f>IF(A1500&gt;$Y$1,ROUND(ROUND( Y1500*$S$1+(1-$S$1)*G1500,4)+$T$1*ROUND(($S$1*AD1500+(1-$S$1)*(G1500-Y1500)^2)^0.5,4),4),Rawdata!AO1500+Rawdata!$T$1*Rawdata!AY1500)</f>
        <v>#DIV/0!</v>
      </c>
      <c r="M1500" s="16" t="e">
        <f t="shared" si="632"/>
        <v>#DIV/0!</v>
      </c>
      <c r="N1500" s="16" t="e">
        <f t="shared" si="633"/>
        <v>#DIV/0!</v>
      </c>
      <c r="O1500" s="67"/>
      <c r="P1500" s="67"/>
      <c r="Q1500" s="31" t="e">
        <f t="shared" si="652"/>
        <v>#DIV/0!</v>
      </c>
      <c r="R1500" s="17" t="e">
        <f t="shared" si="653"/>
        <v>#DIV/0!</v>
      </c>
      <c r="S1500" s="37" t="e">
        <f t="shared" si="634"/>
        <v>#DIV/0!</v>
      </c>
      <c r="T1500" s="17" t="e">
        <f t="shared" si="635"/>
        <v>#DIV/0!</v>
      </c>
      <c r="U1500" s="91" t="e">
        <f>IF(A1500&gt;$U$1, U1501*$S$1+(1-$S$1)*G1501,Rawdata!AK1500)</f>
        <v>#DIV/0!</v>
      </c>
      <c r="V1500" s="91" t="e">
        <f>IF(A1500&gt;$V$1,$S$1*V1501+(1-$S$1)*G1501,Rawdata!AL1500)</f>
        <v>#DIV/0!</v>
      </c>
      <c r="W1500" s="91" t="e">
        <f>IF(A1500&gt;$W$1, $S$1*W1501+(1-$S$1)*G1501,Rawdata!AM1500)</f>
        <v>#DIV/0!</v>
      </c>
      <c r="X1500" s="91" t="e">
        <f>IF(A1500&gt;$X$1,$S$1*X1501+(1-$S$1)*G1501,Rawdata!AN1500)</f>
        <v>#DIV/0!</v>
      </c>
      <c r="Y1500" s="91" t="e">
        <f>IF(A1500&gt;$Y$1,$S$1*Y1501+(1-$S$1)*G1501,Rawdata!AO1500)</f>
        <v>#DIV/0!</v>
      </c>
      <c r="Z1500" s="91" t="e">
        <f>IF(A1500&gt;$Z$1,$S$1*Z1501+(1-$S$1)*(G1501-U1501)^2,Rawdata!AP1500)</f>
        <v>#DIV/0!</v>
      </c>
      <c r="AA1500" s="91" t="e">
        <f>IF(A1500&gt;$AA$1,$S$1*AA1501+(1-$S$1)*(G1501-V1501)^2,Rawdata!AQ1500)</f>
        <v>#DIV/0!</v>
      </c>
      <c r="AB1500" s="91" t="e">
        <f>IF(A1500&gt;89,$S$1*AB1501+(1-$S$1)*(G1501-W1501)^2,Rawdata!AR1500)</f>
        <v>#DIV/0!</v>
      </c>
      <c r="AC1500" s="91" t="e">
        <f>IF(A1500&gt;$AC$1,$S$1*AC1501+(1-$S$1)*(G1501-X1501)^2,Rawdata!AS1500)</f>
        <v>#DIV/0!</v>
      </c>
      <c r="AD1500" s="91" t="e">
        <f>IF(A1500&gt;$AD$1,$S$1*AD1501+(1-$S$1)*(G1501-Y1501)^2,Rawdata!AT1500)</f>
        <v>#DIV/0!</v>
      </c>
      <c r="AE1500" s="80" t="e">
        <f t="shared" si="627"/>
        <v>#DIV/0!</v>
      </c>
      <c r="AF1500" s="81" t="e">
        <f t="shared" si="628"/>
        <v>#DIV/0!</v>
      </c>
      <c r="AG1500" s="86">
        <f t="shared" si="651"/>
        <v>0</v>
      </c>
      <c r="AH1500" s="107" t="e">
        <f t="shared" si="629"/>
        <v>#DIV/0!</v>
      </c>
      <c r="AI1500" s="107" t="e">
        <f t="shared" si="630"/>
        <v>#DIV/0!</v>
      </c>
      <c r="AJ1500" s="108" t="e">
        <f t="shared" si="631"/>
        <v>#DIV/0!</v>
      </c>
      <c r="AK1500" s="113" t="e">
        <f t="shared" si="636"/>
        <v>#DIV/0!</v>
      </c>
      <c r="AL1500" s="113" t="e">
        <f t="shared" si="637"/>
        <v>#DIV/0!</v>
      </c>
      <c r="AM1500" s="113" t="e">
        <f t="shared" si="638"/>
        <v>#DIV/0!</v>
      </c>
      <c r="AN1500" s="113" t="e">
        <f t="shared" si="639"/>
        <v>#DIV/0!</v>
      </c>
      <c r="AO1500" s="113" t="e">
        <f t="shared" si="640"/>
        <v>#DIV/0!</v>
      </c>
      <c r="AP1500" s="91" t="e">
        <f t="shared" si="641"/>
        <v>#DIV/0!</v>
      </c>
      <c r="AQ1500" s="91" t="e">
        <f t="shared" si="642"/>
        <v>#DIV/0!</v>
      </c>
      <c r="AR1500" s="91" t="e">
        <f t="shared" si="643"/>
        <v>#DIV/0!</v>
      </c>
      <c r="AS1500" s="91" t="e">
        <f t="shared" si="644"/>
        <v>#DIV/0!</v>
      </c>
      <c r="AT1500" s="91" t="e">
        <f t="shared" si="645"/>
        <v>#DIV/0!</v>
      </c>
      <c r="AU1500" s="113" t="e">
        <f t="shared" si="646"/>
        <v>#DIV/0!</v>
      </c>
      <c r="AV1500" s="113" t="e">
        <f t="shared" si="647"/>
        <v>#DIV/0!</v>
      </c>
      <c r="AW1500" s="113" t="e">
        <f t="shared" si="648"/>
        <v>#DIV/0!</v>
      </c>
      <c r="AX1500" s="113" t="e">
        <f t="shared" si="649"/>
        <v>#DIV/0!</v>
      </c>
      <c r="AY1500" s="113" t="e">
        <f t="shared" si="650"/>
        <v>#DIV/0!</v>
      </c>
    </row>
    <row r="1501" spans="1:51" x14ac:dyDescent="0.25">
      <c r="A1501" s="119"/>
      <c r="B1501" s="83"/>
      <c r="C1501" s="85"/>
      <c r="D1501" s="85"/>
      <c r="E1501" s="85"/>
      <c r="F1501" s="71"/>
      <c r="G1501" s="96"/>
      <c r="H1501" s="16" t="e">
        <f>IF(A1501&gt;$U$1,ROUND(ROUND( U1501*$S$1+(1-$S$1)*G1501,4)+$T$1*ROUND(($S$1*Z1501+(1-$S$1)*(G1501-U1501)^2)^0.5,4),4),Rawdata!AK1501+Rawdata!$T$1*Rawdata!AU1501)</f>
        <v>#DIV/0!</v>
      </c>
      <c r="I1501" s="16" t="e">
        <f>IF(A1501&gt;$V$1,ROUND(ROUND(V1501*$S$1+(1-$S$1)*G1501,4)+$T$1*ROUND(($S$1*AA1501+(1-$S$1)*(G1501-V1501)^2)^0.5,4),4),Rawdata!AL1501+Rawdata!$T$1*Rawdata!AV1501)</f>
        <v>#DIV/0!</v>
      </c>
      <c r="J1501" s="16" t="e">
        <f>IF(A1501&gt;$W$1,ROUND(ROUND( W1501*$S$1+(1-$S$1)*G1501,4)+$T$1*ROUND(($S$1*AB1501+(1-$S$1)*(G1501-W1501)^2)^0.5,4),4),Rawdata!AM1501+Rawdata!$T$1*Rawdata!AW1501)</f>
        <v>#DIV/0!</v>
      </c>
      <c r="K1501" s="16" t="e">
        <f>IF(A1501&gt;$X$1,ROUND(ROUND( X1501*$S$1+(1-$S$1)*G1501,4)+$T$1*ROUND(($S$1*AC1501+(1-$S$1)*(G1501-X1501)^2)^0.5,4),4),Rawdata!AN1501+Rawdata!$T$1*Rawdata!AX1501)</f>
        <v>#DIV/0!</v>
      </c>
      <c r="L1501" s="16" t="e">
        <f>IF(A1501&gt;$Y$1,ROUND(ROUND( Y1501*$S$1+(1-$S$1)*G1501,4)+$T$1*ROUND(($S$1*AD1501+(1-$S$1)*(G1501-Y1501)^2)^0.5,4),4),Rawdata!AO1501+Rawdata!$T$1*Rawdata!AY1501)</f>
        <v>#DIV/0!</v>
      </c>
      <c r="M1501" s="16" t="e">
        <f t="shared" si="632"/>
        <v>#DIV/0!</v>
      </c>
      <c r="N1501" s="16" t="e">
        <f t="shared" si="633"/>
        <v>#DIV/0!</v>
      </c>
      <c r="O1501" s="67"/>
      <c r="P1501" s="67"/>
      <c r="Q1501" s="31" t="e">
        <f t="shared" si="652"/>
        <v>#DIV/0!</v>
      </c>
      <c r="R1501" s="17" t="e">
        <f t="shared" si="653"/>
        <v>#DIV/0!</v>
      </c>
      <c r="S1501" s="37" t="e">
        <f t="shared" si="634"/>
        <v>#DIV/0!</v>
      </c>
      <c r="T1501" s="17" t="e">
        <f t="shared" si="635"/>
        <v>#DIV/0!</v>
      </c>
      <c r="U1501" s="91" t="e">
        <f>IF(A1501&gt;$U$1, U1502*$S$1+(1-$S$1)*G1502,Rawdata!AK1501)</f>
        <v>#DIV/0!</v>
      </c>
      <c r="V1501" s="91" t="e">
        <f>IF(A1501&gt;$V$1,$S$1*V1502+(1-$S$1)*G1502,Rawdata!AL1501)</f>
        <v>#DIV/0!</v>
      </c>
      <c r="W1501" s="91" t="e">
        <f>IF(A1501&gt;$W$1, $S$1*W1502+(1-$S$1)*G1502,Rawdata!AM1501)</f>
        <v>#DIV/0!</v>
      </c>
      <c r="X1501" s="91" t="e">
        <f>IF(A1501&gt;$X$1,$S$1*X1502+(1-$S$1)*G1502,Rawdata!AN1501)</f>
        <v>#DIV/0!</v>
      </c>
      <c r="Y1501" s="91" t="e">
        <f>IF(A1501&gt;$Y$1,$S$1*Y1502+(1-$S$1)*G1502,Rawdata!AO1501)</f>
        <v>#DIV/0!</v>
      </c>
      <c r="Z1501" s="91" t="e">
        <f>IF(A1501&gt;$Z$1,$S$1*Z1502+(1-$S$1)*(G1502-U1502)^2,Rawdata!AP1501)</f>
        <v>#DIV/0!</v>
      </c>
      <c r="AA1501" s="91" t="e">
        <f>IF(A1501&gt;$AA$1,$S$1*AA1502+(1-$S$1)*(G1502-V1502)^2,Rawdata!AQ1501)</f>
        <v>#DIV/0!</v>
      </c>
      <c r="AB1501" s="91" t="e">
        <f>IF(A1501&gt;89,$S$1*AB1502+(1-$S$1)*(G1502-W1502)^2,Rawdata!AR1501)</f>
        <v>#DIV/0!</v>
      </c>
      <c r="AC1501" s="91" t="e">
        <f>IF(A1501&gt;$AC$1,$S$1*AC1502+(1-$S$1)*(G1502-X1502)^2,Rawdata!AS1501)</f>
        <v>#DIV/0!</v>
      </c>
      <c r="AD1501" s="91" t="e">
        <f>IF(A1501&gt;$AD$1,$S$1*AD1502+(1-$S$1)*(G1502-Y1502)^2,Rawdata!AT1501)</f>
        <v>#DIV/0!</v>
      </c>
      <c r="AE1501" s="80" t="e">
        <f t="shared" si="627"/>
        <v>#DIV/0!</v>
      </c>
      <c r="AF1501" s="81" t="e">
        <f t="shared" si="628"/>
        <v>#DIV/0!</v>
      </c>
      <c r="AG1501" s="86">
        <f t="shared" si="651"/>
        <v>0</v>
      </c>
      <c r="AH1501" s="107" t="e">
        <f t="shared" si="629"/>
        <v>#DIV/0!</v>
      </c>
      <c r="AI1501" s="107" t="e">
        <f t="shared" si="630"/>
        <v>#DIV/0!</v>
      </c>
      <c r="AJ1501" s="108" t="e">
        <f t="shared" si="631"/>
        <v>#DIV/0!</v>
      </c>
      <c r="AK1501" s="113" t="e">
        <f t="shared" si="636"/>
        <v>#DIV/0!</v>
      </c>
      <c r="AL1501" s="113" t="e">
        <f t="shared" si="637"/>
        <v>#DIV/0!</v>
      </c>
      <c r="AM1501" s="113" t="e">
        <f t="shared" si="638"/>
        <v>#DIV/0!</v>
      </c>
      <c r="AN1501" s="113" t="e">
        <f t="shared" si="639"/>
        <v>#DIV/0!</v>
      </c>
      <c r="AO1501" s="113" t="e">
        <f t="shared" si="640"/>
        <v>#DIV/0!</v>
      </c>
      <c r="AP1501" s="91" t="e">
        <f t="shared" si="641"/>
        <v>#DIV/0!</v>
      </c>
      <c r="AQ1501" s="91" t="e">
        <f t="shared" si="642"/>
        <v>#DIV/0!</v>
      </c>
      <c r="AR1501" s="91" t="e">
        <f t="shared" si="643"/>
        <v>#DIV/0!</v>
      </c>
      <c r="AS1501" s="91" t="e">
        <f t="shared" si="644"/>
        <v>#DIV/0!</v>
      </c>
      <c r="AT1501" s="91" t="e">
        <f t="shared" si="645"/>
        <v>#DIV/0!</v>
      </c>
      <c r="AU1501" s="113" t="e">
        <f t="shared" si="646"/>
        <v>#DIV/0!</v>
      </c>
      <c r="AV1501" s="113" t="e">
        <f t="shared" si="647"/>
        <v>#DIV/0!</v>
      </c>
      <c r="AW1501" s="113" t="e">
        <f t="shared" si="648"/>
        <v>#DIV/0!</v>
      </c>
      <c r="AX1501" s="113" t="e">
        <f t="shared" si="649"/>
        <v>#DIV/0!</v>
      </c>
      <c r="AY1501" s="113" t="e">
        <f t="shared" si="650"/>
        <v>#DIV/0!</v>
      </c>
    </row>
    <row r="1502" spans="1:51" x14ac:dyDescent="0.25">
      <c r="A1502" s="119"/>
      <c r="B1502" s="83"/>
      <c r="C1502" s="85"/>
      <c r="D1502" s="85"/>
      <c r="E1502" s="85"/>
      <c r="F1502" s="71"/>
      <c r="G1502" s="96"/>
      <c r="H1502" s="16" t="e">
        <f>IF(A1502&gt;$U$1,ROUND(ROUND( U1502*$S$1+(1-$S$1)*G1502,4)+$T$1*ROUND(($S$1*Z1502+(1-$S$1)*(G1502-U1502)^2)^0.5,4),4),Rawdata!AK1502+Rawdata!$T$1*Rawdata!AU1502)</f>
        <v>#DIV/0!</v>
      </c>
      <c r="I1502" s="16" t="e">
        <f>IF(A1502&gt;$V$1,ROUND(ROUND(V1502*$S$1+(1-$S$1)*G1502,4)+$T$1*ROUND(($S$1*AA1502+(1-$S$1)*(G1502-V1502)^2)^0.5,4),4),Rawdata!AL1502+Rawdata!$T$1*Rawdata!AV1502)</f>
        <v>#DIV/0!</v>
      </c>
      <c r="J1502" s="16" t="e">
        <f>IF(A1502&gt;$W$1,ROUND(ROUND( W1502*$S$1+(1-$S$1)*G1502,4)+$T$1*ROUND(($S$1*AB1502+(1-$S$1)*(G1502-W1502)^2)^0.5,4),4),Rawdata!AM1502+Rawdata!$T$1*Rawdata!AW1502)</f>
        <v>#DIV/0!</v>
      </c>
      <c r="K1502" s="16" t="e">
        <f>IF(A1502&gt;$X$1,ROUND(ROUND( X1502*$S$1+(1-$S$1)*G1502,4)+$T$1*ROUND(($S$1*AC1502+(1-$S$1)*(G1502-X1502)^2)^0.5,4),4),Rawdata!AN1502+Rawdata!$T$1*Rawdata!AX1502)</f>
        <v>#DIV/0!</v>
      </c>
      <c r="L1502" s="16" t="e">
        <f>IF(A1502&gt;$Y$1,ROUND(ROUND( Y1502*$S$1+(1-$S$1)*G1502,4)+$T$1*ROUND(($S$1*AD1502+(1-$S$1)*(G1502-Y1502)^2)^0.5,4),4),Rawdata!AO1502+Rawdata!$T$1*Rawdata!AY1502)</f>
        <v>#DIV/0!</v>
      </c>
      <c r="M1502" s="16" t="e">
        <f t="shared" si="632"/>
        <v>#DIV/0!</v>
      </c>
      <c r="N1502" s="16" t="e">
        <f t="shared" si="633"/>
        <v>#DIV/0!</v>
      </c>
      <c r="O1502" s="67"/>
      <c r="P1502" s="67"/>
      <c r="Q1502" s="31" t="e">
        <f t="shared" si="652"/>
        <v>#DIV/0!</v>
      </c>
      <c r="R1502" s="17" t="e">
        <f t="shared" si="653"/>
        <v>#DIV/0!</v>
      </c>
      <c r="S1502" s="37" t="e">
        <f t="shared" si="634"/>
        <v>#DIV/0!</v>
      </c>
      <c r="T1502" s="17" t="e">
        <f t="shared" si="635"/>
        <v>#DIV/0!</v>
      </c>
      <c r="U1502" s="91" t="e">
        <f>IF(A1502&gt;$U$1, U1503*$S$1+(1-$S$1)*G1503,Rawdata!AK1502)</f>
        <v>#DIV/0!</v>
      </c>
      <c r="V1502" s="91" t="e">
        <f>IF(A1502&gt;$V$1,$S$1*V1503+(1-$S$1)*G1503,Rawdata!AL1502)</f>
        <v>#DIV/0!</v>
      </c>
      <c r="W1502" s="91" t="e">
        <f>IF(A1502&gt;$W$1, $S$1*W1503+(1-$S$1)*G1503,Rawdata!AM1502)</f>
        <v>#DIV/0!</v>
      </c>
      <c r="X1502" s="91" t="e">
        <f>IF(A1502&gt;$X$1,$S$1*X1503+(1-$S$1)*G1503,Rawdata!AN1502)</f>
        <v>#DIV/0!</v>
      </c>
      <c r="Y1502" s="91" t="e">
        <f>IF(A1502&gt;$Y$1,$S$1*Y1503+(1-$S$1)*G1503,Rawdata!AO1502)</f>
        <v>#DIV/0!</v>
      </c>
      <c r="Z1502" s="91" t="e">
        <f>IF(A1502&gt;$Z$1,$S$1*Z1503+(1-$S$1)*(G1503-U1503)^2,Rawdata!AP1502)</f>
        <v>#DIV/0!</v>
      </c>
      <c r="AA1502" s="91" t="e">
        <f>IF(A1502&gt;$AA$1,$S$1*AA1503+(1-$S$1)*(G1503-V1503)^2,Rawdata!AQ1502)</f>
        <v>#DIV/0!</v>
      </c>
      <c r="AB1502" s="91" t="e">
        <f>IF(A1502&gt;89,$S$1*AB1503+(1-$S$1)*(G1503-W1503)^2,Rawdata!AR1502)</f>
        <v>#DIV/0!</v>
      </c>
      <c r="AC1502" s="91" t="e">
        <f>IF(A1502&gt;$AC$1,$S$1*AC1503+(1-$S$1)*(G1503-X1503)^2,Rawdata!AS1502)</f>
        <v>#DIV/0!</v>
      </c>
      <c r="AD1502" s="91" t="e">
        <f>IF(A1502&gt;$AD$1,$S$1*AD1503+(1-$S$1)*(G1503-Y1503)^2,Rawdata!AT1502)</f>
        <v>#DIV/0!</v>
      </c>
      <c r="AE1502" s="80" t="e">
        <f t="shared" si="627"/>
        <v>#DIV/0!</v>
      </c>
      <c r="AF1502" s="81" t="e">
        <f t="shared" si="628"/>
        <v>#DIV/0!</v>
      </c>
      <c r="AG1502" s="86">
        <f t="shared" si="651"/>
        <v>0</v>
      </c>
      <c r="AH1502" s="107" t="e">
        <f t="shared" si="629"/>
        <v>#DIV/0!</v>
      </c>
      <c r="AI1502" s="107" t="e">
        <f t="shared" si="630"/>
        <v>#DIV/0!</v>
      </c>
      <c r="AJ1502" s="108" t="e">
        <f t="shared" si="631"/>
        <v>#DIV/0!</v>
      </c>
      <c r="AK1502" s="113" t="e">
        <f t="shared" si="636"/>
        <v>#DIV/0!</v>
      </c>
      <c r="AL1502" s="113" t="e">
        <f t="shared" si="637"/>
        <v>#DIV/0!</v>
      </c>
      <c r="AM1502" s="113" t="e">
        <f t="shared" si="638"/>
        <v>#DIV/0!</v>
      </c>
      <c r="AN1502" s="113" t="e">
        <f t="shared" si="639"/>
        <v>#DIV/0!</v>
      </c>
      <c r="AO1502" s="113" t="e">
        <f t="shared" si="640"/>
        <v>#DIV/0!</v>
      </c>
      <c r="AP1502" s="91" t="e">
        <f t="shared" si="641"/>
        <v>#DIV/0!</v>
      </c>
      <c r="AQ1502" s="91" t="e">
        <f t="shared" si="642"/>
        <v>#DIV/0!</v>
      </c>
      <c r="AR1502" s="91" t="e">
        <f t="shared" si="643"/>
        <v>#DIV/0!</v>
      </c>
      <c r="AS1502" s="91" t="e">
        <f t="shared" si="644"/>
        <v>#DIV/0!</v>
      </c>
      <c r="AT1502" s="91" t="e">
        <f t="shared" si="645"/>
        <v>#DIV/0!</v>
      </c>
      <c r="AU1502" s="113" t="e">
        <f t="shared" si="646"/>
        <v>#DIV/0!</v>
      </c>
      <c r="AV1502" s="113" t="e">
        <f t="shared" si="647"/>
        <v>#DIV/0!</v>
      </c>
      <c r="AW1502" s="113" t="e">
        <f t="shared" si="648"/>
        <v>#DIV/0!</v>
      </c>
      <c r="AX1502" s="113" t="e">
        <f t="shared" si="649"/>
        <v>#DIV/0!</v>
      </c>
      <c r="AY1502" s="113" t="e">
        <f t="shared" si="650"/>
        <v>#DIV/0!</v>
      </c>
    </row>
    <row r="1503" spans="1:51" x14ac:dyDescent="0.25">
      <c r="A1503" s="119"/>
      <c r="B1503" s="83"/>
      <c r="C1503" s="85"/>
      <c r="D1503" s="85"/>
      <c r="E1503" s="85"/>
      <c r="F1503" s="71"/>
      <c r="G1503" s="96"/>
      <c r="H1503" s="16" t="e">
        <f>IF(A1503&gt;$U$1,ROUND(ROUND( U1503*$S$1+(1-$S$1)*G1503,4)+$T$1*ROUND(($S$1*Z1503+(1-$S$1)*(G1503-U1503)^2)^0.5,4),4),Rawdata!AK1503+Rawdata!$T$1*Rawdata!AU1503)</f>
        <v>#DIV/0!</v>
      </c>
      <c r="I1503" s="16" t="e">
        <f>IF(A1503&gt;$V$1,ROUND(ROUND(V1503*$S$1+(1-$S$1)*G1503,4)+$T$1*ROUND(($S$1*AA1503+(1-$S$1)*(G1503-V1503)^2)^0.5,4),4),Rawdata!AL1503+Rawdata!$T$1*Rawdata!AV1503)</f>
        <v>#DIV/0!</v>
      </c>
      <c r="J1503" s="16" t="e">
        <f>IF(A1503&gt;$W$1,ROUND(ROUND( W1503*$S$1+(1-$S$1)*G1503,4)+$T$1*ROUND(($S$1*AB1503+(1-$S$1)*(G1503-W1503)^2)^0.5,4),4),Rawdata!AM1503+Rawdata!$T$1*Rawdata!AW1503)</f>
        <v>#DIV/0!</v>
      </c>
      <c r="K1503" s="16" t="e">
        <f>IF(A1503&gt;$X$1,ROUND(ROUND( X1503*$S$1+(1-$S$1)*G1503,4)+$T$1*ROUND(($S$1*AC1503+(1-$S$1)*(G1503-X1503)^2)^0.5,4),4),Rawdata!AN1503+Rawdata!$T$1*Rawdata!AX1503)</f>
        <v>#DIV/0!</v>
      </c>
      <c r="L1503" s="16" t="e">
        <f>IF(A1503&gt;$Y$1,ROUND(ROUND( Y1503*$S$1+(1-$S$1)*G1503,4)+$T$1*ROUND(($S$1*AD1503+(1-$S$1)*(G1503-Y1503)^2)^0.5,4),4),Rawdata!AO1503+Rawdata!$T$1*Rawdata!AY1503)</f>
        <v>#DIV/0!</v>
      </c>
      <c r="M1503" s="16" t="e">
        <f t="shared" si="632"/>
        <v>#DIV/0!</v>
      </c>
      <c r="N1503" s="16" t="e">
        <f t="shared" si="633"/>
        <v>#DIV/0!</v>
      </c>
      <c r="O1503" s="67"/>
      <c r="P1503" s="67"/>
      <c r="Q1503" s="31" t="e">
        <f t="shared" si="652"/>
        <v>#DIV/0!</v>
      </c>
      <c r="R1503" s="17" t="e">
        <f t="shared" si="653"/>
        <v>#DIV/0!</v>
      </c>
      <c r="S1503" s="37" t="e">
        <f t="shared" si="634"/>
        <v>#DIV/0!</v>
      </c>
      <c r="T1503" s="17" t="e">
        <f t="shared" si="635"/>
        <v>#DIV/0!</v>
      </c>
      <c r="U1503" s="91" t="e">
        <f>IF(A1503&gt;$U$1, U1504*$S$1+(1-$S$1)*G1504,Rawdata!AK1503)</f>
        <v>#DIV/0!</v>
      </c>
      <c r="V1503" s="91" t="e">
        <f>IF(A1503&gt;$V$1,$S$1*V1504+(1-$S$1)*G1504,Rawdata!AL1503)</f>
        <v>#DIV/0!</v>
      </c>
      <c r="W1503" s="91" t="e">
        <f>IF(A1503&gt;$W$1, $S$1*W1504+(1-$S$1)*G1504,Rawdata!AM1503)</f>
        <v>#DIV/0!</v>
      </c>
      <c r="X1503" s="91" t="e">
        <f>IF(A1503&gt;$X$1,$S$1*X1504+(1-$S$1)*G1504,Rawdata!AN1503)</f>
        <v>#DIV/0!</v>
      </c>
      <c r="Y1503" s="91" t="e">
        <f>IF(A1503&gt;$Y$1,$S$1*Y1504+(1-$S$1)*G1504,Rawdata!AO1503)</f>
        <v>#DIV/0!</v>
      </c>
      <c r="Z1503" s="91" t="e">
        <f>IF(A1503&gt;$Z$1,$S$1*Z1504+(1-$S$1)*(G1504-U1504)^2,Rawdata!AP1503)</f>
        <v>#DIV/0!</v>
      </c>
      <c r="AA1503" s="91" t="e">
        <f>IF(A1503&gt;$AA$1,$S$1*AA1504+(1-$S$1)*(G1504-V1504)^2,Rawdata!AQ1503)</f>
        <v>#DIV/0!</v>
      </c>
      <c r="AB1503" s="91" t="e">
        <f>IF(A1503&gt;89,$S$1*AB1504+(1-$S$1)*(G1504-W1504)^2,Rawdata!AR1503)</f>
        <v>#DIV/0!</v>
      </c>
      <c r="AC1503" s="91" t="e">
        <f>IF(A1503&gt;$AC$1,$S$1*AC1504+(1-$S$1)*(G1504-X1504)^2,Rawdata!AS1503)</f>
        <v>#DIV/0!</v>
      </c>
      <c r="AD1503" s="91" t="e">
        <f>IF(A1503&gt;$AD$1,$S$1*AD1504+(1-$S$1)*(G1504-Y1504)^2,Rawdata!AT1503)</f>
        <v>#DIV/0!</v>
      </c>
      <c r="AE1503" s="80" t="e">
        <f t="shared" si="627"/>
        <v>#DIV/0!</v>
      </c>
      <c r="AF1503" s="81" t="e">
        <f t="shared" si="628"/>
        <v>#DIV/0!</v>
      </c>
      <c r="AG1503" s="86">
        <f t="shared" si="651"/>
        <v>0</v>
      </c>
      <c r="AH1503" s="107" t="e">
        <f t="shared" si="629"/>
        <v>#DIV/0!</v>
      </c>
      <c r="AI1503" s="107" t="e">
        <f t="shared" si="630"/>
        <v>#DIV/0!</v>
      </c>
      <c r="AJ1503" s="108" t="e">
        <f t="shared" si="631"/>
        <v>#DIV/0!</v>
      </c>
      <c r="AK1503" s="113" t="e">
        <f t="shared" si="636"/>
        <v>#DIV/0!</v>
      </c>
      <c r="AL1503" s="113" t="e">
        <f t="shared" si="637"/>
        <v>#DIV/0!</v>
      </c>
      <c r="AM1503" s="113" t="e">
        <f t="shared" si="638"/>
        <v>#DIV/0!</v>
      </c>
      <c r="AN1503" s="113" t="e">
        <f t="shared" si="639"/>
        <v>#DIV/0!</v>
      </c>
      <c r="AO1503" s="113" t="e">
        <f t="shared" si="640"/>
        <v>#DIV/0!</v>
      </c>
      <c r="AP1503" s="91" t="e">
        <f t="shared" si="641"/>
        <v>#DIV/0!</v>
      </c>
      <c r="AQ1503" s="91" t="e">
        <f t="shared" si="642"/>
        <v>#DIV/0!</v>
      </c>
      <c r="AR1503" s="91" t="e">
        <f t="shared" si="643"/>
        <v>#DIV/0!</v>
      </c>
      <c r="AS1503" s="91" t="e">
        <f t="shared" si="644"/>
        <v>#DIV/0!</v>
      </c>
      <c r="AT1503" s="91" t="e">
        <f t="shared" si="645"/>
        <v>#DIV/0!</v>
      </c>
      <c r="AU1503" s="113" t="e">
        <f t="shared" si="646"/>
        <v>#DIV/0!</v>
      </c>
      <c r="AV1503" s="113" t="e">
        <f t="shared" si="647"/>
        <v>#DIV/0!</v>
      </c>
      <c r="AW1503" s="113" t="e">
        <f t="shared" si="648"/>
        <v>#DIV/0!</v>
      </c>
      <c r="AX1503" s="113" t="e">
        <f t="shared" si="649"/>
        <v>#DIV/0!</v>
      </c>
      <c r="AY1503" s="113" t="e">
        <f t="shared" si="650"/>
        <v>#DIV/0!</v>
      </c>
    </row>
    <row r="1504" spans="1:51" x14ac:dyDescent="0.25">
      <c r="A1504" s="119"/>
      <c r="B1504" s="83"/>
      <c r="C1504" s="85"/>
      <c r="D1504" s="85"/>
      <c r="E1504" s="85"/>
      <c r="F1504" s="71"/>
      <c r="G1504" s="96"/>
      <c r="H1504" s="16" t="e">
        <f>IF(A1504&gt;$U$1,ROUND(ROUND( U1504*$S$1+(1-$S$1)*G1504,4)+$T$1*ROUND(($S$1*Z1504+(1-$S$1)*(G1504-U1504)^2)^0.5,4),4),Rawdata!AK1504+Rawdata!$T$1*Rawdata!AU1504)</f>
        <v>#DIV/0!</v>
      </c>
      <c r="I1504" s="16" t="e">
        <f>IF(A1504&gt;$V$1,ROUND(ROUND(V1504*$S$1+(1-$S$1)*G1504,4)+$T$1*ROUND(($S$1*AA1504+(1-$S$1)*(G1504-V1504)^2)^0.5,4),4),Rawdata!AL1504+Rawdata!$T$1*Rawdata!AV1504)</f>
        <v>#DIV/0!</v>
      </c>
      <c r="J1504" s="16" t="e">
        <f>IF(A1504&gt;$W$1,ROUND(ROUND( W1504*$S$1+(1-$S$1)*G1504,4)+$T$1*ROUND(($S$1*AB1504+(1-$S$1)*(G1504-W1504)^2)^0.5,4),4),Rawdata!AM1504+Rawdata!$T$1*Rawdata!AW1504)</f>
        <v>#DIV/0!</v>
      </c>
      <c r="K1504" s="16" t="e">
        <f>IF(A1504&gt;$X$1,ROUND(ROUND( X1504*$S$1+(1-$S$1)*G1504,4)+$T$1*ROUND(($S$1*AC1504+(1-$S$1)*(G1504-X1504)^2)^0.5,4),4),Rawdata!AN1504+Rawdata!$T$1*Rawdata!AX1504)</f>
        <v>#DIV/0!</v>
      </c>
      <c r="L1504" s="16" t="e">
        <f>IF(A1504&gt;$Y$1,ROUND(ROUND( Y1504*$S$1+(1-$S$1)*G1504,4)+$T$1*ROUND(($S$1*AD1504+(1-$S$1)*(G1504-Y1504)^2)^0.5,4),4),Rawdata!AO1504+Rawdata!$T$1*Rawdata!AY1504)</f>
        <v>#DIV/0!</v>
      </c>
      <c r="M1504" s="16" t="e">
        <f t="shared" si="632"/>
        <v>#DIV/0!</v>
      </c>
      <c r="N1504" s="16" t="e">
        <f t="shared" si="633"/>
        <v>#DIV/0!</v>
      </c>
      <c r="O1504" s="67"/>
      <c r="P1504" s="67"/>
      <c r="Q1504" s="31" t="e">
        <f t="shared" si="652"/>
        <v>#DIV/0!</v>
      </c>
      <c r="R1504" s="17" t="e">
        <f t="shared" si="653"/>
        <v>#DIV/0!</v>
      </c>
      <c r="S1504" s="37" t="e">
        <f t="shared" si="634"/>
        <v>#DIV/0!</v>
      </c>
      <c r="T1504" s="17" t="e">
        <f t="shared" si="635"/>
        <v>#DIV/0!</v>
      </c>
      <c r="U1504" s="91" t="e">
        <f>IF(A1504&gt;$U$1, U1505*$S$1+(1-$S$1)*G1505,Rawdata!AK1504)</f>
        <v>#DIV/0!</v>
      </c>
      <c r="V1504" s="91" t="e">
        <f>IF(A1504&gt;$V$1,$S$1*V1505+(1-$S$1)*G1505,Rawdata!AL1504)</f>
        <v>#DIV/0!</v>
      </c>
      <c r="W1504" s="91" t="e">
        <f>IF(A1504&gt;$W$1, $S$1*W1505+(1-$S$1)*G1505,Rawdata!AM1504)</f>
        <v>#DIV/0!</v>
      </c>
      <c r="X1504" s="91" t="e">
        <f>IF(A1504&gt;$X$1,$S$1*X1505+(1-$S$1)*G1505,Rawdata!AN1504)</f>
        <v>#DIV/0!</v>
      </c>
      <c r="Y1504" s="91" t="e">
        <f>IF(A1504&gt;$Y$1,$S$1*Y1505+(1-$S$1)*G1505,Rawdata!AO1504)</f>
        <v>#DIV/0!</v>
      </c>
      <c r="Z1504" s="91" t="e">
        <f>IF(A1504&gt;$Z$1,$S$1*Z1505+(1-$S$1)*(G1505-U1505)^2,Rawdata!AP1504)</f>
        <v>#DIV/0!</v>
      </c>
      <c r="AA1504" s="91" t="e">
        <f>IF(A1504&gt;$AA$1,$S$1*AA1505+(1-$S$1)*(G1505-V1505)^2,Rawdata!AQ1504)</f>
        <v>#DIV/0!</v>
      </c>
      <c r="AB1504" s="91" t="e">
        <f>IF(A1504&gt;89,$S$1*AB1505+(1-$S$1)*(G1505-W1505)^2,Rawdata!AR1504)</f>
        <v>#DIV/0!</v>
      </c>
      <c r="AC1504" s="91" t="e">
        <f>IF(A1504&gt;$AC$1,$S$1*AC1505+(1-$S$1)*(G1505-X1505)^2,Rawdata!AS1504)</f>
        <v>#DIV/0!</v>
      </c>
      <c r="AD1504" s="91" t="e">
        <f>IF(A1504&gt;$AD$1,$S$1*AD1505+(1-$S$1)*(G1505-Y1505)^2,Rawdata!AT1504)</f>
        <v>#DIV/0!</v>
      </c>
      <c r="AE1504" s="80" t="e">
        <f t="shared" si="627"/>
        <v>#DIV/0!</v>
      </c>
      <c r="AF1504" s="81" t="e">
        <f t="shared" si="628"/>
        <v>#DIV/0!</v>
      </c>
      <c r="AG1504" s="86">
        <f t="shared" si="651"/>
        <v>0</v>
      </c>
      <c r="AH1504" s="107" t="e">
        <f t="shared" si="629"/>
        <v>#DIV/0!</v>
      </c>
      <c r="AI1504" s="107" t="e">
        <f t="shared" si="630"/>
        <v>#DIV/0!</v>
      </c>
      <c r="AJ1504" s="108" t="e">
        <f t="shared" si="631"/>
        <v>#DIV/0!</v>
      </c>
      <c r="AK1504" s="113" t="e">
        <f t="shared" si="636"/>
        <v>#DIV/0!</v>
      </c>
      <c r="AL1504" s="113" t="e">
        <f t="shared" si="637"/>
        <v>#DIV/0!</v>
      </c>
      <c r="AM1504" s="113" t="e">
        <f t="shared" si="638"/>
        <v>#DIV/0!</v>
      </c>
      <c r="AN1504" s="113" t="e">
        <f t="shared" si="639"/>
        <v>#DIV/0!</v>
      </c>
      <c r="AO1504" s="113" t="e">
        <f t="shared" si="640"/>
        <v>#DIV/0!</v>
      </c>
      <c r="AP1504" s="91" t="e">
        <f t="shared" si="641"/>
        <v>#DIV/0!</v>
      </c>
      <c r="AQ1504" s="91" t="e">
        <f t="shared" si="642"/>
        <v>#DIV/0!</v>
      </c>
      <c r="AR1504" s="91" t="e">
        <f t="shared" si="643"/>
        <v>#DIV/0!</v>
      </c>
      <c r="AS1504" s="91" t="e">
        <f t="shared" si="644"/>
        <v>#DIV/0!</v>
      </c>
      <c r="AT1504" s="91" t="e">
        <f t="shared" si="645"/>
        <v>#DIV/0!</v>
      </c>
      <c r="AU1504" s="113" t="e">
        <f t="shared" si="646"/>
        <v>#DIV/0!</v>
      </c>
      <c r="AV1504" s="113" t="e">
        <f t="shared" si="647"/>
        <v>#DIV/0!</v>
      </c>
      <c r="AW1504" s="113" t="e">
        <f t="shared" si="648"/>
        <v>#DIV/0!</v>
      </c>
      <c r="AX1504" s="113" t="e">
        <f t="shared" si="649"/>
        <v>#DIV/0!</v>
      </c>
      <c r="AY1504" s="113" t="e">
        <f t="shared" si="650"/>
        <v>#DIV/0!</v>
      </c>
    </row>
    <row r="1505" spans="1:51" x14ac:dyDescent="0.25">
      <c r="A1505" s="119"/>
      <c r="B1505" s="83"/>
      <c r="C1505" s="85"/>
      <c r="D1505" s="85"/>
      <c r="E1505" s="85"/>
      <c r="F1505" s="71"/>
      <c r="G1505" s="96"/>
      <c r="H1505" s="16" t="e">
        <f>IF(A1505&gt;$U$1,ROUND(ROUND( U1505*$S$1+(1-$S$1)*G1505,4)+$T$1*ROUND(($S$1*Z1505+(1-$S$1)*(G1505-U1505)^2)^0.5,4),4),Rawdata!AK1505+Rawdata!$T$1*Rawdata!AU1505)</f>
        <v>#DIV/0!</v>
      </c>
      <c r="I1505" s="16" t="e">
        <f>IF(A1505&gt;$V$1,ROUND(ROUND(V1505*$S$1+(1-$S$1)*G1505,4)+$T$1*ROUND(($S$1*AA1505+(1-$S$1)*(G1505-V1505)^2)^0.5,4),4),Rawdata!AL1505+Rawdata!$T$1*Rawdata!AV1505)</f>
        <v>#DIV/0!</v>
      </c>
      <c r="J1505" s="16" t="e">
        <f>IF(A1505&gt;$W$1,ROUND(ROUND( W1505*$S$1+(1-$S$1)*G1505,4)+$T$1*ROUND(($S$1*AB1505+(1-$S$1)*(G1505-W1505)^2)^0.5,4),4),Rawdata!AM1505+Rawdata!$T$1*Rawdata!AW1505)</f>
        <v>#DIV/0!</v>
      </c>
      <c r="K1505" s="16" t="e">
        <f>IF(A1505&gt;$X$1,ROUND(ROUND( X1505*$S$1+(1-$S$1)*G1505,4)+$T$1*ROUND(($S$1*AC1505+(1-$S$1)*(G1505-X1505)^2)^0.5,4),4),Rawdata!AN1505+Rawdata!$T$1*Rawdata!AX1505)</f>
        <v>#DIV/0!</v>
      </c>
      <c r="L1505" s="16" t="e">
        <f>IF(A1505&gt;$Y$1,ROUND(ROUND( Y1505*$S$1+(1-$S$1)*G1505,4)+$T$1*ROUND(($S$1*AD1505+(1-$S$1)*(G1505-Y1505)^2)^0.5,4),4),Rawdata!AO1505+Rawdata!$T$1*Rawdata!AY1505)</f>
        <v>#DIV/0!</v>
      </c>
      <c r="M1505" s="16" t="e">
        <f t="shared" si="632"/>
        <v>#DIV/0!</v>
      </c>
      <c r="N1505" s="16" t="e">
        <f t="shared" si="633"/>
        <v>#DIV/0!</v>
      </c>
      <c r="O1505" s="67"/>
      <c r="P1505" s="67"/>
      <c r="Q1505" s="31" t="e">
        <f t="shared" si="652"/>
        <v>#DIV/0!</v>
      </c>
      <c r="R1505" s="17" t="e">
        <f t="shared" si="653"/>
        <v>#DIV/0!</v>
      </c>
      <c r="S1505" s="37" t="e">
        <f t="shared" si="634"/>
        <v>#DIV/0!</v>
      </c>
      <c r="T1505" s="17" t="e">
        <f t="shared" si="635"/>
        <v>#DIV/0!</v>
      </c>
      <c r="U1505" s="91" t="e">
        <f>IF(A1505&gt;$U$1, U1506*$S$1+(1-$S$1)*G1506,Rawdata!AK1505)</f>
        <v>#DIV/0!</v>
      </c>
      <c r="V1505" s="91" t="e">
        <f>IF(A1505&gt;$V$1,$S$1*V1506+(1-$S$1)*G1506,Rawdata!AL1505)</f>
        <v>#DIV/0!</v>
      </c>
      <c r="W1505" s="91" t="e">
        <f>IF(A1505&gt;$W$1, $S$1*W1506+(1-$S$1)*G1506,Rawdata!AM1505)</f>
        <v>#DIV/0!</v>
      </c>
      <c r="X1505" s="91" t="e">
        <f>IF(A1505&gt;$X$1,$S$1*X1506+(1-$S$1)*G1506,Rawdata!AN1505)</f>
        <v>#DIV/0!</v>
      </c>
      <c r="Y1505" s="91" t="e">
        <f>IF(A1505&gt;$Y$1,$S$1*Y1506+(1-$S$1)*G1506,Rawdata!AO1505)</f>
        <v>#DIV/0!</v>
      </c>
      <c r="Z1505" s="91" t="e">
        <f>IF(A1505&gt;$Z$1,$S$1*Z1506+(1-$S$1)*(G1506-U1506)^2,Rawdata!AP1505)</f>
        <v>#DIV/0!</v>
      </c>
      <c r="AA1505" s="91" t="e">
        <f>IF(A1505&gt;$AA$1,$S$1*AA1506+(1-$S$1)*(G1506-V1506)^2,Rawdata!AQ1505)</f>
        <v>#DIV/0!</v>
      </c>
      <c r="AB1505" s="91" t="e">
        <f>IF(A1505&gt;89,$S$1*AB1506+(1-$S$1)*(G1506-W1506)^2,Rawdata!AR1505)</f>
        <v>#DIV/0!</v>
      </c>
      <c r="AC1505" s="91" t="e">
        <f>IF(A1505&gt;$AC$1,$S$1*AC1506+(1-$S$1)*(G1506-X1506)^2,Rawdata!AS1505)</f>
        <v>#DIV/0!</v>
      </c>
      <c r="AD1505" s="91" t="e">
        <f>IF(A1505&gt;$AD$1,$S$1*AD1506+(1-$S$1)*(G1506-Y1506)^2,Rawdata!AT1505)</f>
        <v>#DIV/0!</v>
      </c>
      <c r="AE1505" s="80" t="e">
        <f t="shared" si="627"/>
        <v>#DIV/0!</v>
      </c>
      <c r="AF1505" s="81" t="e">
        <f t="shared" si="628"/>
        <v>#DIV/0!</v>
      </c>
      <c r="AG1505" s="86">
        <f t="shared" si="651"/>
        <v>0</v>
      </c>
      <c r="AH1505" s="107" t="e">
        <f t="shared" si="629"/>
        <v>#DIV/0!</v>
      </c>
      <c r="AI1505" s="107" t="e">
        <f t="shared" si="630"/>
        <v>#DIV/0!</v>
      </c>
      <c r="AJ1505" s="108" t="e">
        <f t="shared" si="631"/>
        <v>#DIV/0!</v>
      </c>
      <c r="AK1505" s="113" t="e">
        <f t="shared" si="636"/>
        <v>#DIV/0!</v>
      </c>
      <c r="AL1505" s="113" t="e">
        <f t="shared" si="637"/>
        <v>#DIV/0!</v>
      </c>
      <c r="AM1505" s="113" t="e">
        <f t="shared" si="638"/>
        <v>#DIV/0!</v>
      </c>
      <c r="AN1505" s="113" t="e">
        <f t="shared" si="639"/>
        <v>#DIV/0!</v>
      </c>
      <c r="AO1505" s="113" t="e">
        <f t="shared" si="640"/>
        <v>#DIV/0!</v>
      </c>
      <c r="AP1505" s="91" t="e">
        <f t="shared" si="641"/>
        <v>#DIV/0!</v>
      </c>
      <c r="AQ1505" s="91" t="e">
        <f t="shared" si="642"/>
        <v>#DIV/0!</v>
      </c>
      <c r="AR1505" s="91" t="e">
        <f t="shared" si="643"/>
        <v>#DIV/0!</v>
      </c>
      <c r="AS1505" s="91" t="e">
        <f t="shared" si="644"/>
        <v>#DIV/0!</v>
      </c>
      <c r="AT1505" s="91" t="e">
        <f t="shared" si="645"/>
        <v>#DIV/0!</v>
      </c>
      <c r="AU1505" s="113" t="e">
        <f t="shared" si="646"/>
        <v>#DIV/0!</v>
      </c>
      <c r="AV1505" s="113" t="e">
        <f t="shared" si="647"/>
        <v>#DIV/0!</v>
      </c>
      <c r="AW1505" s="113" t="e">
        <f t="shared" si="648"/>
        <v>#DIV/0!</v>
      </c>
      <c r="AX1505" s="113" t="e">
        <f t="shared" si="649"/>
        <v>#DIV/0!</v>
      </c>
      <c r="AY1505" s="113" t="e">
        <f t="shared" si="650"/>
        <v>#DIV/0!</v>
      </c>
    </row>
    <row r="1506" spans="1:51" x14ac:dyDescent="0.25">
      <c r="A1506" s="119"/>
      <c r="B1506" s="83"/>
      <c r="C1506" s="85"/>
      <c r="D1506" s="85"/>
      <c r="E1506" s="85"/>
      <c r="F1506" s="71"/>
      <c r="G1506" s="96"/>
      <c r="H1506" s="16" t="e">
        <f>IF(A1506&gt;$U$1,ROUND(ROUND( U1506*$S$1+(1-$S$1)*G1506,4)+$T$1*ROUND(($S$1*Z1506+(1-$S$1)*(G1506-U1506)^2)^0.5,4),4),Rawdata!AK1506+Rawdata!$T$1*Rawdata!AU1506)</f>
        <v>#DIV/0!</v>
      </c>
      <c r="I1506" s="16" t="e">
        <f>IF(A1506&gt;$V$1,ROUND(ROUND(V1506*$S$1+(1-$S$1)*G1506,4)+$T$1*ROUND(($S$1*AA1506+(1-$S$1)*(G1506-V1506)^2)^0.5,4),4),Rawdata!AL1506+Rawdata!$T$1*Rawdata!AV1506)</f>
        <v>#DIV/0!</v>
      </c>
      <c r="J1506" s="16" t="e">
        <f>IF(A1506&gt;$W$1,ROUND(ROUND( W1506*$S$1+(1-$S$1)*G1506,4)+$T$1*ROUND(($S$1*AB1506+(1-$S$1)*(G1506-W1506)^2)^0.5,4),4),Rawdata!AM1506+Rawdata!$T$1*Rawdata!AW1506)</f>
        <v>#DIV/0!</v>
      </c>
      <c r="K1506" s="16" t="e">
        <f>IF(A1506&gt;$X$1,ROUND(ROUND( X1506*$S$1+(1-$S$1)*G1506,4)+$T$1*ROUND(($S$1*AC1506+(1-$S$1)*(G1506-X1506)^2)^0.5,4),4),Rawdata!AN1506+Rawdata!$T$1*Rawdata!AX1506)</f>
        <v>#DIV/0!</v>
      </c>
      <c r="L1506" s="16" t="e">
        <f>IF(A1506&gt;$Y$1,ROUND(ROUND( Y1506*$S$1+(1-$S$1)*G1506,4)+$T$1*ROUND(($S$1*AD1506+(1-$S$1)*(G1506-Y1506)^2)^0.5,4),4),Rawdata!AO1506+Rawdata!$T$1*Rawdata!AY1506)</f>
        <v>#DIV/0!</v>
      </c>
      <c r="M1506" s="16" t="e">
        <f t="shared" si="632"/>
        <v>#DIV/0!</v>
      </c>
      <c r="N1506" s="16" t="e">
        <f t="shared" si="633"/>
        <v>#DIV/0!</v>
      </c>
      <c r="O1506" s="67"/>
      <c r="P1506" s="67"/>
      <c r="Q1506" s="31" t="e">
        <f t="shared" si="652"/>
        <v>#DIV/0!</v>
      </c>
      <c r="R1506" s="17" t="e">
        <f t="shared" si="653"/>
        <v>#DIV/0!</v>
      </c>
      <c r="S1506" s="37" t="e">
        <f t="shared" si="634"/>
        <v>#DIV/0!</v>
      </c>
      <c r="T1506" s="17" t="e">
        <f t="shared" si="635"/>
        <v>#DIV/0!</v>
      </c>
      <c r="U1506" s="91" t="e">
        <f>IF(A1506&gt;$U$1, U1507*$S$1+(1-$S$1)*G1507,Rawdata!AK1506)</f>
        <v>#DIV/0!</v>
      </c>
      <c r="V1506" s="91" t="e">
        <f>IF(A1506&gt;$V$1,$S$1*V1507+(1-$S$1)*G1507,Rawdata!AL1506)</f>
        <v>#DIV/0!</v>
      </c>
      <c r="W1506" s="91" t="e">
        <f>IF(A1506&gt;$W$1, $S$1*W1507+(1-$S$1)*G1507,Rawdata!AM1506)</f>
        <v>#DIV/0!</v>
      </c>
      <c r="X1506" s="91" t="e">
        <f>IF(A1506&gt;$X$1,$S$1*X1507+(1-$S$1)*G1507,Rawdata!AN1506)</f>
        <v>#DIV/0!</v>
      </c>
      <c r="Y1506" s="91" t="e">
        <f>IF(A1506&gt;$Y$1,$S$1*Y1507+(1-$S$1)*G1507,Rawdata!AO1506)</f>
        <v>#DIV/0!</v>
      </c>
      <c r="Z1506" s="91" t="e">
        <f>IF(A1506&gt;$Z$1,$S$1*Z1507+(1-$S$1)*(G1507-U1507)^2,Rawdata!AP1506)</f>
        <v>#DIV/0!</v>
      </c>
      <c r="AA1506" s="91" t="e">
        <f>IF(A1506&gt;$AA$1,$S$1*AA1507+(1-$S$1)*(G1507-V1507)^2,Rawdata!AQ1506)</f>
        <v>#DIV/0!</v>
      </c>
      <c r="AB1506" s="91" t="e">
        <f>IF(A1506&gt;89,$S$1*AB1507+(1-$S$1)*(G1507-W1507)^2,Rawdata!AR1506)</f>
        <v>#DIV/0!</v>
      </c>
      <c r="AC1506" s="91" t="e">
        <f>IF(A1506&gt;$AC$1,$S$1*AC1507+(1-$S$1)*(G1507-X1507)^2,Rawdata!AS1506)</f>
        <v>#DIV/0!</v>
      </c>
      <c r="AD1506" s="91" t="e">
        <f>IF(A1506&gt;$AD$1,$S$1*AD1507+(1-$S$1)*(G1507-Y1507)^2,Rawdata!AT1506)</f>
        <v>#DIV/0!</v>
      </c>
      <c r="AE1506" s="80" t="e">
        <f t="shared" si="627"/>
        <v>#DIV/0!</v>
      </c>
      <c r="AF1506" s="81" t="e">
        <f t="shared" si="628"/>
        <v>#DIV/0!</v>
      </c>
      <c r="AG1506" s="86">
        <f t="shared" si="651"/>
        <v>0</v>
      </c>
      <c r="AH1506" s="107" t="e">
        <f t="shared" si="629"/>
        <v>#DIV/0!</v>
      </c>
      <c r="AI1506" s="107" t="e">
        <f t="shared" si="630"/>
        <v>#DIV/0!</v>
      </c>
      <c r="AJ1506" s="108" t="e">
        <f t="shared" si="631"/>
        <v>#DIV/0!</v>
      </c>
      <c r="AK1506" s="113" t="e">
        <f t="shared" si="636"/>
        <v>#DIV/0!</v>
      </c>
      <c r="AL1506" s="113" t="e">
        <f t="shared" si="637"/>
        <v>#DIV/0!</v>
      </c>
      <c r="AM1506" s="113" t="e">
        <f t="shared" si="638"/>
        <v>#DIV/0!</v>
      </c>
      <c r="AN1506" s="113" t="e">
        <f t="shared" si="639"/>
        <v>#DIV/0!</v>
      </c>
      <c r="AO1506" s="113" t="e">
        <f t="shared" si="640"/>
        <v>#DIV/0!</v>
      </c>
      <c r="AP1506" s="91" t="e">
        <f t="shared" si="641"/>
        <v>#DIV/0!</v>
      </c>
      <c r="AQ1506" s="91" t="e">
        <f t="shared" si="642"/>
        <v>#DIV/0!</v>
      </c>
      <c r="AR1506" s="91" t="e">
        <f t="shared" si="643"/>
        <v>#DIV/0!</v>
      </c>
      <c r="AS1506" s="91" t="e">
        <f t="shared" si="644"/>
        <v>#DIV/0!</v>
      </c>
      <c r="AT1506" s="91" t="e">
        <f t="shared" si="645"/>
        <v>#DIV/0!</v>
      </c>
      <c r="AU1506" s="113" t="e">
        <f t="shared" si="646"/>
        <v>#DIV/0!</v>
      </c>
      <c r="AV1506" s="113" t="e">
        <f t="shared" si="647"/>
        <v>#DIV/0!</v>
      </c>
      <c r="AW1506" s="113" t="e">
        <f t="shared" si="648"/>
        <v>#DIV/0!</v>
      </c>
      <c r="AX1506" s="113" t="e">
        <f t="shared" si="649"/>
        <v>#DIV/0!</v>
      </c>
      <c r="AY1506" s="113" t="e">
        <f t="shared" si="650"/>
        <v>#DIV/0!</v>
      </c>
    </row>
    <row r="1507" spans="1:51" x14ac:dyDescent="0.25">
      <c r="A1507" s="119"/>
      <c r="B1507" s="83"/>
      <c r="C1507" s="85"/>
      <c r="D1507" s="85"/>
      <c r="E1507" s="85"/>
      <c r="F1507" s="71"/>
      <c r="G1507" s="96"/>
      <c r="H1507" s="16" t="e">
        <f>IF(A1507&gt;$U$1,ROUND(ROUND( U1507*$S$1+(1-$S$1)*G1507,4)+$T$1*ROUND(($S$1*Z1507+(1-$S$1)*(G1507-U1507)^2)^0.5,4),4),Rawdata!AK1507+Rawdata!$T$1*Rawdata!AU1507)</f>
        <v>#DIV/0!</v>
      </c>
      <c r="I1507" s="16" t="e">
        <f>IF(A1507&gt;$V$1,ROUND(ROUND(V1507*$S$1+(1-$S$1)*G1507,4)+$T$1*ROUND(($S$1*AA1507+(1-$S$1)*(G1507-V1507)^2)^0.5,4),4),Rawdata!AL1507+Rawdata!$T$1*Rawdata!AV1507)</f>
        <v>#DIV/0!</v>
      </c>
      <c r="J1507" s="16" t="e">
        <f>IF(A1507&gt;$W$1,ROUND(ROUND( W1507*$S$1+(1-$S$1)*G1507,4)+$T$1*ROUND(($S$1*AB1507+(1-$S$1)*(G1507-W1507)^2)^0.5,4),4),Rawdata!AM1507+Rawdata!$T$1*Rawdata!AW1507)</f>
        <v>#DIV/0!</v>
      </c>
      <c r="K1507" s="16" t="e">
        <f>IF(A1507&gt;$X$1,ROUND(ROUND( X1507*$S$1+(1-$S$1)*G1507,4)+$T$1*ROUND(($S$1*AC1507+(1-$S$1)*(G1507-X1507)^2)^0.5,4),4),Rawdata!AN1507+Rawdata!$T$1*Rawdata!AX1507)</f>
        <v>#DIV/0!</v>
      </c>
      <c r="L1507" s="16" t="e">
        <f>IF(A1507&gt;$Y$1,ROUND(ROUND( Y1507*$S$1+(1-$S$1)*G1507,4)+$T$1*ROUND(($S$1*AD1507+(1-$S$1)*(G1507-Y1507)^2)^0.5,4),4),Rawdata!AO1507+Rawdata!$T$1*Rawdata!AY1507)</f>
        <v>#DIV/0!</v>
      </c>
      <c r="M1507" s="16" t="e">
        <f t="shared" si="632"/>
        <v>#DIV/0!</v>
      </c>
      <c r="N1507" s="16" t="e">
        <f t="shared" si="633"/>
        <v>#DIV/0!</v>
      </c>
      <c r="O1507" s="67"/>
      <c r="P1507" s="67"/>
      <c r="Q1507" s="31" t="e">
        <f t="shared" si="652"/>
        <v>#DIV/0!</v>
      </c>
      <c r="R1507" s="17" t="e">
        <f t="shared" si="653"/>
        <v>#DIV/0!</v>
      </c>
      <c r="S1507" s="37" t="e">
        <f t="shared" si="634"/>
        <v>#DIV/0!</v>
      </c>
      <c r="T1507" s="17" t="e">
        <f t="shared" si="635"/>
        <v>#DIV/0!</v>
      </c>
      <c r="U1507" s="91" t="e">
        <f>IF(A1507&gt;$U$1, U1508*$S$1+(1-$S$1)*G1508,Rawdata!AK1507)</f>
        <v>#DIV/0!</v>
      </c>
      <c r="V1507" s="91" t="e">
        <f>IF(A1507&gt;$V$1,$S$1*V1508+(1-$S$1)*G1508,Rawdata!AL1507)</f>
        <v>#DIV/0!</v>
      </c>
      <c r="W1507" s="91" t="e">
        <f>IF(A1507&gt;$W$1, $S$1*W1508+(1-$S$1)*G1508,Rawdata!AM1507)</f>
        <v>#DIV/0!</v>
      </c>
      <c r="X1507" s="91" t="e">
        <f>IF(A1507&gt;$X$1,$S$1*X1508+(1-$S$1)*G1508,Rawdata!AN1507)</f>
        <v>#DIV/0!</v>
      </c>
      <c r="Y1507" s="91" t="e">
        <f>IF(A1507&gt;$Y$1,$S$1*Y1508+(1-$S$1)*G1508,Rawdata!AO1507)</f>
        <v>#DIV/0!</v>
      </c>
      <c r="Z1507" s="91" t="e">
        <f>IF(A1507&gt;$Z$1,$S$1*Z1508+(1-$S$1)*(G1508-U1508)^2,Rawdata!AP1507)</f>
        <v>#DIV/0!</v>
      </c>
      <c r="AA1507" s="91" t="e">
        <f>IF(A1507&gt;$AA$1,$S$1*AA1508+(1-$S$1)*(G1508-V1508)^2,Rawdata!AQ1507)</f>
        <v>#DIV/0!</v>
      </c>
      <c r="AB1507" s="91" t="e">
        <f>IF(A1507&gt;89,$S$1*AB1508+(1-$S$1)*(G1508-W1508)^2,Rawdata!AR1507)</f>
        <v>#DIV/0!</v>
      </c>
      <c r="AC1507" s="91" t="e">
        <f>IF(A1507&gt;$AC$1,$S$1*AC1508+(1-$S$1)*(G1508-X1508)^2,Rawdata!AS1507)</f>
        <v>#DIV/0!</v>
      </c>
      <c r="AD1507" s="91" t="e">
        <f>IF(A1507&gt;$AD$1,$S$1*AD1508+(1-$S$1)*(G1508-Y1508)^2,Rawdata!AT1507)</f>
        <v>#DIV/0!</v>
      </c>
      <c r="AE1507" s="80" t="e">
        <f t="shared" si="627"/>
        <v>#DIV/0!</v>
      </c>
      <c r="AF1507" s="81" t="e">
        <f t="shared" si="628"/>
        <v>#DIV/0!</v>
      </c>
      <c r="AG1507" s="86">
        <f t="shared" si="651"/>
        <v>0</v>
      </c>
      <c r="AH1507" s="107" t="e">
        <f t="shared" si="629"/>
        <v>#DIV/0!</v>
      </c>
      <c r="AI1507" s="107" t="e">
        <f t="shared" si="630"/>
        <v>#DIV/0!</v>
      </c>
      <c r="AJ1507" s="108" t="e">
        <f t="shared" si="631"/>
        <v>#DIV/0!</v>
      </c>
      <c r="AK1507" s="113" t="e">
        <f t="shared" si="636"/>
        <v>#DIV/0!</v>
      </c>
      <c r="AL1507" s="113" t="e">
        <f t="shared" si="637"/>
        <v>#DIV/0!</v>
      </c>
      <c r="AM1507" s="113" t="e">
        <f t="shared" si="638"/>
        <v>#DIV/0!</v>
      </c>
      <c r="AN1507" s="113" t="e">
        <f t="shared" si="639"/>
        <v>#DIV/0!</v>
      </c>
      <c r="AO1507" s="113" t="e">
        <f t="shared" si="640"/>
        <v>#DIV/0!</v>
      </c>
      <c r="AP1507" s="91" t="e">
        <f t="shared" si="641"/>
        <v>#DIV/0!</v>
      </c>
      <c r="AQ1507" s="91" t="e">
        <f t="shared" si="642"/>
        <v>#DIV/0!</v>
      </c>
      <c r="AR1507" s="91" t="e">
        <f t="shared" si="643"/>
        <v>#DIV/0!</v>
      </c>
      <c r="AS1507" s="91" t="e">
        <f t="shared" si="644"/>
        <v>#DIV/0!</v>
      </c>
      <c r="AT1507" s="91" t="e">
        <f t="shared" si="645"/>
        <v>#DIV/0!</v>
      </c>
      <c r="AU1507" s="113" t="e">
        <f t="shared" si="646"/>
        <v>#DIV/0!</v>
      </c>
      <c r="AV1507" s="113" t="e">
        <f t="shared" si="647"/>
        <v>#DIV/0!</v>
      </c>
      <c r="AW1507" s="113" t="e">
        <f t="shared" si="648"/>
        <v>#DIV/0!</v>
      </c>
      <c r="AX1507" s="113" t="e">
        <f t="shared" si="649"/>
        <v>#DIV/0!</v>
      </c>
      <c r="AY1507" s="113" t="e">
        <f t="shared" si="650"/>
        <v>#DIV/0!</v>
      </c>
    </row>
    <row r="1508" spans="1:51" x14ac:dyDescent="0.25">
      <c r="A1508" s="119"/>
      <c r="B1508" s="83"/>
      <c r="C1508" s="85"/>
      <c r="D1508" s="85"/>
      <c r="E1508" s="85"/>
      <c r="F1508" s="71"/>
      <c r="G1508" s="96"/>
      <c r="H1508" s="16" t="e">
        <f>IF(A1508&gt;$U$1,ROUND(ROUND( U1508*$S$1+(1-$S$1)*G1508,4)+$T$1*ROUND(($S$1*Z1508+(1-$S$1)*(G1508-U1508)^2)^0.5,4),4),Rawdata!AK1508+Rawdata!$T$1*Rawdata!AU1508)</f>
        <v>#DIV/0!</v>
      </c>
      <c r="I1508" s="16" t="e">
        <f>IF(A1508&gt;$V$1,ROUND(ROUND(V1508*$S$1+(1-$S$1)*G1508,4)+$T$1*ROUND(($S$1*AA1508+(1-$S$1)*(G1508-V1508)^2)^0.5,4),4),Rawdata!AL1508+Rawdata!$T$1*Rawdata!AV1508)</f>
        <v>#DIV/0!</v>
      </c>
      <c r="J1508" s="16" t="e">
        <f>IF(A1508&gt;$W$1,ROUND(ROUND( W1508*$S$1+(1-$S$1)*G1508,4)+$T$1*ROUND(($S$1*AB1508+(1-$S$1)*(G1508-W1508)^2)^0.5,4),4),Rawdata!AM1508+Rawdata!$T$1*Rawdata!AW1508)</f>
        <v>#DIV/0!</v>
      </c>
      <c r="K1508" s="16" t="e">
        <f>IF(A1508&gt;$X$1,ROUND(ROUND( X1508*$S$1+(1-$S$1)*G1508,4)+$T$1*ROUND(($S$1*AC1508+(1-$S$1)*(G1508-X1508)^2)^0.5,4),4),Rawdata!AN1508+Rawdata!$T$1*Rawdata!AX1508)</f>
        <v>#DIV/0!</v>
      </c>
      <c r="L1508" s="16" t="e">
        <f>IF(A1508&gt;$Y$1,ROUND(ROUND( Y1508*$S$1+(1-$S$1)*G1508,4)+$T$1*ROUND(($S$1*AD1508+(1-$S$1)*(G1508-Y1508)^2)^0.5,4),4),Rawdata!AO1508+Rawdata!$T$1*Rawdata!AY1508)</f>
        <v>#DIV/0!</v>
      </c>
      <c r="M1508" s="16" t="e">
        <f t="shared" si="632"/>
        <v>#DIV/0!</v>
      </c>
      <c r="N1508" s="16" t="e">
        <f t="shared" si="633"/>
        <v>#DIV/0!</v>
      </c>
      <c r="O1508" s="67"/>
      <c r="P1508" s="67"/>
      <c r="Q1508" s="31" t="e">
        <f t="shared" si="652"/>
        <v>#DIV/0!</v>
      </c>
      <c r="R1508" s="17" t="e">
        <f t="shared" si="653"/>
        <v>#DIV/0!</v>
      </c>
      <c r="S1508" s="37" t="e">
        <f t="shared" si="634"/>
        <v>#DIV/0!</v>
      </c>
      <c r="T1508" s="17" t="e">
        <f t="shared" si="635"/>
        <v>#DIV/0!</v>
      </c>
      <c r="U1508" s="91" t="e">
        <f>IF(A1508&gt;$U$1, U1509*$S$1+(1-$S$1)*G1509,Rawdata!AK1508)</f>
        <v>#DIV/0!</v>
      </c>
      <c r="V1508" s="91" t="e">
        <f>IF(A1508&gt;$V$1,$S$1*V1509+(1-$S$1)*G1509,Rawdata!AL1508)</f>
        <v>#DIV/0!</v>
      </c>
      <c r="W1508" s="91" t="e">
        <f>IF(A1508&gt;$W$1, $S$1*W1509+(1-$S$1)*G1509,Rawdata!AM1508)</f>
        <v>#DIV/0!</v>
      </c>
      <c r="X1508" s="91" t="e">
        <f>IF(A1508&gt;$X$1,$S$1*X1509+(1-$S$1)*G1509,Rawdata!AN1508)</f>
        <v>#DIV/0!</v>
      </c>
      <c r="Y1508" s="91" t="e">
        <f>IF(A1508&gt;$Y$1,$S$1*Y1509+(1-$S$1)*G1509,Rawdata!AO1508)</f>
        <v>#DIV/0!</v>
      </c>
      <c r="Z1508" s="91" t="e">
        <f>IF(A1508&gt;$Z$1,$S$1*Z1509+(1-$S$1)*(G1509-U1509)^2,Rawdata!AP1508)</f>
        <v>#DIV/0!</v>
      </c>
      <c r="AA1508" s="91" t="e">
        <f>IF(A1508&gt;$AA$1,$S$1*AA1509+(1-$S$1)*(G1509-V1509)^2,Rawdata!AQ1508)</f>
        <v>#DIV/0!</v>
      </c>
      <c r="AB1508" s="91" t="e">
        <f>IF(A1508&gt;89,$S$1*AB1509+(1-$S$1)*(G1509-W1509)^2,Rawdata!AR1508)</f>
        <v>#DIV/0!</v>
      </c>
      <c r="AC1508" s="91" t="e">
        <f>IF(A1508&gt;$AC$1,$S$1*AC1509+(1-$S$1)*(G1509-X1509)^2,Rawdata!AS1508)</f>
        <v>#DIV/0!</v>
      </c>
      <c r="AD1508" s="91" t="e">
        <f>IF(A1508&gt;$AD$1,$S$1*AD1509+(1-$S$1)*(G1509-Y1509)^2,Rawdata!AT1508)</f>
        <v>#DIV/0!</v>
      </c>
      <c r="AE1508" s="80" t="e">
        <f t="shared" si="627"/>
        <v>#DIV/0!</v>
      </c>
      <c r="AF1508" s="81" t="e">
        <f t="shared" si="628"/>
        <v>#DIV/0!</v>
      </c>
      <c r="AG1508" s="86">
        <f t="shared" si="651"/>
        <v>0</v>
      </c>
      <c r="AH1508" s="107" t="e">
        <f t="shared" si="629"/>
        <v>#DIV/0!</v>
      </c>
      <c r="AI1508" s="107" t="e">
        <f t="shared" si="630"/>
        <v>#DIV/0!</v>
      </c>
      <c r="AJ1508" s="108" t="e">
        <f t="shared" si="631"/>
        <v>#DIV/0!</v>
      </c>
      <c r="AK1508" s="113" t="e">
        <f t="shared" si="636"/>
        <v>#DIV/0!</v>
      </c>
      <c r="AL1508" s="113" t="e">
        <f t="shared" si="637"/>
        <v>#DIV/0!</v>
      </c>
      <c r="AM1508" s="113" t="e">
        <f t="shared" si="638"/>
        <v>#DIV/0!</v>
      </c>
      <c r="AN1508" s="113" t="e">
        <f t="shared" si="639"/>
        <v>#DIV/0!</v>
      </c>
      <c r="AO1508" s="113" t="e">
        <f t="shared" si="640"/>
        <v>#DIV/0!</v>
      </c>
      <c r="AP1508" s="91" t="e">
        <f t="shared" si="641"/>
        <v>#DIV/0!</v>
      </c>
      <c r="AQ1508" s="91" t="e">
        <f t="shared" si="642"/>
        <v>#DIV/0!</v>
      </c>
      <c r="AR1508" s="91" t="e">
        <f t="shared" si="643"/>
        <v>#DIV/0!</v>
      </c>
      <c r="AS1508" s="91" t="e">
        <f t="shared" si="644"/>
        <v>#DIV/0!</v>
      </c>
      <c r="AT1508" s="91" t="e">
        <f t="shared" si="645"/>
        <v>#DIV/0!</v>
      </c>
      <c r="AU1508" s="113" t="e">
        <f t="shared" si="646"/>
        <v>#DIV/0!</v>
      </c>
      <c r="AV1508" s="113" t="e">
        <f t="shared" si="647"/>
        <v>#DIV/0!</v>
      </c>
      <c r="AW1508" s="113" t="e">
        <f t="shared" si="648"/>
        <v>#DIV/0!</v>
      </c>
      <c r="AX1508" s="113" t="e">
        <f t="shared" si="649"/>
        <v>#DIV/0!</v>
      </c>
      <c r="AY1508" s="113" t="e">
        <f t="shared" si="650"/>
        <v>#DIV/0!</v>
      </c>
    </row>
    <row r="1509" spans="1:51" x14ac:dyDescent="0.25">
      <c r="A1509" s="119"/>
      <c r="B1509" s="83"/>
      <c r="C1509" s="85"/>
      <c r="D1509" s="85"/>
      <c r="E1509" s="85"/>
      <c r="F1509" s="71"/>
      <c r="G1509" s="96"/>
      <c r="H1509" s="16" t="e">
        <f>IF(A1509&gt;$U$1,ROUND(ROUND( U1509*$S$1+(1-$S$1)*G1509,4)+$T$1*ROUND(($S$1*Z1509+(1-$S$1)*(G1509-U1509)^2)^0.5,4),4),Rawdata!AK1509+Rawdata!$T$1*Rawdata!AU1509)</f>
        <v>#DIV/0!</v>
      </c>
      <c r="I1509" s="16" t="e">
        <f>IF(A1509&gt;$V$1,ROUND(ROUND(V1509*$S$1+(1-$S$1)*G1509,4)+$T$1*ROUND(($S$1*AA1509+(1-$S$1)*(G1509-V1509)^2)^0.5,4),4),Rawdata!AL1509+Rawdata!$T$1*Rawdata!AV1509)</f>
        <v>#DIV/0!</v>
      </c>
      <c r="J1509" s="16" t="e">
        <f>IF(A1509&gt;$W$1,ROUND(ROUND( W1509*$S$1+(1-$S$1)*G1509,4)+$T$1*ROUND(($S$1*AB1509+(1-$S$1)*(G1509-W1509)^2)^0.5,4),4),Rawdata!AM1509+Rawdata!$T$1*Rawdata!AW1509)</f>
        <v>#DIV/0!</v>
      </c>
      <c r="K1509" s="16" t="e">
        <f>IF(A1509&gt;$X$1,ROUND(ROUND( X1509*$S$1+(1-$S$1)*G1509,4)+$T$1*ROUND(($S$1*AC1509+(1-$S$1)*(G1509-X1509)^2)^0.5,4),4),Rawdata!AN1509+Rawdata!$T$1*Rawdata!AX1509)</f>
        <v>#DIV/0!</v>
      </c>
      <c r="L1509" s="16" t="e">
        <f>IF(A1509&gt;$Y$1,ROUND(ROUND( Y1509*$S$1+(1-$S$1)*G1509,4)+$T$1*ROUND(($S$1*AD1509+(1-$S$1)*(G1509-Y1509)^2)^0.5,4),4),Rawdata!AO1509+Rawdata!$T$1*Rawdata!AY1509)</f>
        <v>#DIV/0!</v>
      </c>
      <c r="M1509" s="16" t="e">
        <f t="shared" si="632"/>
        <v>#DIV/0!</v>
      </c>
      <c r="N1509" s="16" t="e">
        <f t="shared" si="633"/>
        <v>#DIV/0!</v>
      </c>
      <c r="O1509" s="67"/>
      <c r="P1509" s="67"/>
      <c r="Q1509" s="31" t="e">
        <f t="shared" si="652"/>
        <v>#DIV/0!</v>
      </c>
      <c r="R1509" s="17" t="e">
        <f t="shared" si="653"/>
        <v>#DIV/0!</v>
      </c>
      <c r="S1509" s="37" t="e">
        <f t="shared" si="634"/>
        <v>#DIV/0!</v>
      </c>
      <c r="T1509" s="17" t="e">
        <f t="shared" si="635"/>
        <v>#DIV/0!</v>
      </c>
      <c r="U1509" s="91" t="e">
        <f>IF(A1509&gt;$U$1, U1510*$S$1+(1-$S$1)*G1510,Rawdata!AK1509)</f>
        <v>#DIV/0!</v>
      </c>
      <c r="V1509" s="91" t="e">
        <f>IF(A1509&gt;$V$1,$S$1*V1510+(1-$S$1)*G1510,Rawdata!AL1509)</f>
        <v>#DIV/0!</v>
      </c>
      <c r="W1509" s="91" t="e">
        <f>IF(A1509&gt;$W$1, $S$1*W1510+(1-$S$1)*G1510,Rawdata!AM1509)</f>
        <v>#DIV/0!</v>
      </c>
      <c r="X1509" s="91" t="e">
        <f>IF(A1509&gt;$X$1,$S$1*X1510+(1-$S$1)*G1510,Rawdata!AN1509)</f>
        <v>#DIV/0!</v>
      </c>
      <c r="Y1509" s="91" t="e">
        <f>IF(A1509&gt;$Y$1,$S$1*Y1510+(1-$S$1)*G1510,Rawdata!AO1509)</f>
        <v>#DIV/0!</v>
      </c>
      <c r="Z1509" s="91" t="e">
        <f>IF(A1509&gt;$Z$1,$S$1*Z1510+(1-$S$1)*(G1510-U1510)^2,Rawdata!AP1509)</f>
        <v>#DIV/0!</v>
      </c>
      <c r="AA1509" s="91" t="e">
        <f>IF(A1509&gt;$AA$1,$S$1*AA1510+(1-$S$1)*(G1510-V1510)^2,Rawdata!AQ1509)</f>
        <v>#DIV/0!</v>
      </c>
      <c r="AB1509" s="91" t="e">
        <f>IF(A1509&gt;89,$S$1*AB1510+(1-$S$1)*(G1510-W1510)^2,Rawdata!AR1509)</f>
        <v>#DIV/0!</v>
      </c>
      <c r="AC1509" s="91" t="e">
        <f>IF(A1509&gt;$AC$1,$S$1*AC1510+(1-$S$1)*(G1510-X1510)^2,Rawdata!AS1509)</f>
        <v>#DIV/0!</v>
      </c>
      <c r="AD1509" s="91" t="e">
        <f>IF(A1509&gt;$AD$1,$S$1*AD1510+(1-$S$1)*(G1510-Y1510)^2,Rawdata!AT1509)</f>
        <v>#DIV/0!</v>
      </c>
      <c r="AE1509" s="80" t="e">
        <f t="shared" si="627"/>
        <v>#DIV/0!</v>
      </c>
      <c r="AF1509" s="81" t="e">
        <f t="shared" si="628"/>
        <v>#DIV/0!</v>
      </c>
      <c r="AG1509" s="86">
        <f t="shared" si="651"/>
        <v>0</v>
      </c>
      <c r="AH1509" s="107" t="e">
        <f t="shared" si="629"/>
        <v>#DIV/0!</v>
      </c>
      <c r="AI1509" s="107" t="e">
        <f t="shared" si="630"/>
        <v>#DIV/0!</v>
      </c>
      <c r="AJ1509" s="108" t="e">
        <f t="shared" si="631"/>
        <v>#DIV/0!</v>
      </c>
      <c r="AK1509" s="113" t="e">
        <f t="shared" si="636"/>
        <v>#DIV/0!</v>
      </c>
      <c r="AL1509" s="113" t="e">
        <f t="shared" si="637"/>
        <v>#DIV/0!</v>
      </c>
      <c r="AM1509" s="113" t="e">
        <f t="shared" si="638"/>
        <v>#DIV/0!</v>
      </c>
      <c r="AN1509" s="113" t="e">
        <f t="shared" si="639"/>
        <v>#DIV/0!</v>
      </c>
      <c r="AO1509" s="113" t="e">
        <f t="shared" si="640"/>
        <v>#DIV/0!</v>
      </c>
      <c r="AP1509" s="91" t="e">
        <f t="shared" si="641"/>
        <v>#DIV/0!</v>
      </c>
      <c r="AQ1509" s="91" t="e">
        <f t="shared" si="642"/>
        <v>#DIV/0!</v>
      </c>
      <c r="AR1509" s="91" t="e">
        <f t="shared" si="643"/>
        <v>#DIV/0!</v>
      </c>
      <c r="AS1509" s="91" t="e">
        <f t="shared" si="644"/>
        <v>#DIV/0!</v>
      </c>
      <c r="AT1509" s="91" t="e">
        <f t="shared" si="645"/>
        <v>#DIV/0!</v>
      </c>
      <c r="AU1509" s="113" t="e">
        <f t="shared" si="646"/>
        <v>#DIV/0!</v>
      </c>
      <c r="AV1509" s="113" t="e">
        <f t="shared" si="647"/>
        <v>#DIV/0!</v>
      </c>
      <c r="AW1509" s="113" t="e">
        <f t="shared" si="648"/>
        <v>#DIV/0!</v>
      </c>
      <c r="AX1509" s="113" t="e">
        <f t="shared" si="649"/>
        <v>#DIV/0!</v>
      </c>
      <c r="AY1509" s="113" t="e">
        <f t="shared" si="650"/>
        <v>#DIV/0!</v>
      </c>
    </row>
    <row r="1510" spans="1:51" x14ac:dyDescent="0.25">
      <c r="A1510" s="119"/>
      <c r="B1510" s="83"/>
      <c r="C1510" s="85"/>
      <c r="D1510" s="85"/>
      <c r="E1510" s="85"/>
      <c r="F1510" s="71"/>
      <c r="G1510" s="96"/>
      <c r="H1510" s="16" t="e">
        <f>IF(A1510&gt;$U$1,ROUND(ROUND( U1510*$S$1+(1-$S$1)*G1510,4)+$T$1*ROUND(($S$1*Z1510+(1-$S$1)*(G1510-U1510)^2)^0.5,4),4),Rawdata!AK1510+Rawdata!$T$1*Rawdata!AU1510)</f>
        <v>#DIV/0!</v>
      </c>
      <c r="I1510" s="16" t="e">
        <f>IF(A1510&gt;$V$1,ROUND(ROUND(V1510*$S$1+(1-$S$1)*G1510,4)+$T$1*ROUND(($S$1*AA1510+(1-$S$1)*(G1510-V1510)^2)^0.5,4),4),Rawdata!AL1510+Rawdata!$T$1*Rawdata!AV1510)</f>
        <v>#DIV/0!</v>
      </c>
      <c r="J1510" s="16" t="e">
        <f>IF(A1510&gt;$W$1,ROUND(ROUND( W1510*$S$1+(1-$S$1)*G1510,4)+$T$1*ROUND(($S$1*AB1510+(1-$S$1)*(G1510-W1510)^2)^0.5,4),4),Rawdata!AM1510+Rawdata!$T$1*Rawdata!AW1510)</f>
        <v>#DIV/0!</v>
      </c>
      <c r="K1510" s="16" t="e">
        <f>IF(A1510&gt;$X$1,ROUND(ROUND( X1510*$S$1+(1-$S$1)*G1510,4)+$T$1*ROUND(($S$1*AC1510+(1-$S$1)*(G1510-X1510)^2)^0.5,4),4),Rawdata!AN1510+Rawdata!$T$1*Rawdata!AX1510)</f>
        <v>#DIV/0!</v>
      </c>
      <c r="L1510" s="16" t="e">
        <f>IF(A1510&gt;$Y$1,ROUND(ROUND( Y1510*$S$1+(1-$S$1)*G1510,4)+$T$1*ROUND(($S$1*AD1510+(1-$S$1)*(G1510-Y1510)^2)^0.5,4),4),Rawdata!AO1510+Rawdata!$T$1*Rawdata!AY1510)</f>
        <v>#DIV/0!</v>
      </c>
      <c r="M1510" s="16" t="e">
        <f t="shared" si="632"/>
        <v>#DIV/0!</v>
      </c>
      <c r="N1510" s="16" t="e">
        <f t="shared" si="633"/>
        <v>#DIV/0!</v>
      </c>
      <c r="O1510" s="67"/>
      <c r="P1510" s="67"/>
      <c r="Q1510" s="31" t="e">
        <f t="shared" si="652"/>
        <v>#DIV/0!</v>
      </c>
      <c r="R1510" s="17" t="e">
        <f t="shared" si="653"/>
        <v>#DIV/0!</v>
      </c>
      <c r="S1510" s="37" t="e">
        <f t="shared" si="634"/>
        <v>#DIV/0!</v>
      </c>
      <c r="T1510" s="17" t="e">
        <f t="shared" si="635"/>
        <v>#DIV/0!</v>
      </c>
      <c r="U1510" s="91" t="e">
        <f>IF(A1510&gt;$U$1, U1511*$S$1+(1-$S$1)*G1511,Rawdata!AK1510)</f>
        <v>#DIV/0!</v>
      </c>
      <c r="V1510" s="91" t="e">
        <f>IF(A1510&gt;$V$1,$S$1*V1511+(1-$S$1)*G1511,Rawdata!AL1510)</f>
        <v>#DIV/0!</v>
      </c>
      <c r="W1510" s="91" t="e">
        <f>IF(A1510&gt;$W$1, $S$1*W1511+(1-$S$1)*G1511,Rawdata!AM1510)</f>
        <v>#DIV/0!</v>
      </c>
      <c r="X1510" s="91" t="e">
        <f>IF(A1510&gt;$X$1,$S$1*X1511+(1-$S$1)*G1511,Rawdata!AN1510)</f>
        <v>#DIV/0!</v>
      </c>
      <c r="Y1510" s="91" t="e">
        <f>IF(A1510&gt;$Y$1,$S$1*Y1511+(1-$S$1)*G1511,Rawdata!AO1510)</f>
        <v>#DIV/0!</v>
      </c>
      <c r="Z1510" s="91" t="e">
        <f>IF(A1510&gt;$Z$1,$S$1*Z1511+(1-$S$1)*(G1511-U1511)^2,Rawdata!AP1510)</f>
        <v>#DIV/0!</v>
      </c>
      <c r="AA1510" s="91" t="e">
        <f>IF(A1510&gt;$AA$1,$S$1*AA1511+(1-$S$1)*(G1511-V1511)^2,Rawdata!AQ1510)</f>
        <v>#DIV/0!</v>
      </c>
      <c r="AB1510" s="91" t="e">
        <f>IF(A1510&gt;89,$S$1*AB1511+(1-$S$1)*(G1511-W1511)^2,Rawdata!AR1510)</f>
        <v>#DIV/0!</v>
      </c>
      <c r="AC1510" s="91" t="e">
        <f>IF(A1510&gt;$AC$1,$S$1*AC1511+(1-$S$1)*(G1511-X1511)^2,Rawdata!AS1510)</f>
        <v>#DIV/0!</v>
      </c>
      <c r="AD1510" s="91" t="e">
        <f>IF(A1510&gt;$AD$1,$S$1*AD1511+(1-$S$1)*(G1511-Y1511)^2,Rawdata!AT1510)</f>
        <v>#DIV/0!</v>
      </c>
      <c r="AE1510" s="80" t="e">
        <f t="shared" si="627"/>
        <v>#DIV/0!</v>
      </c>
      <c r="AF1510" s="81" t="e">
        <f t="shared" si="628"/>
        <v>#DIV/0!</v>
      </c>
      <c r="AG1510" s="86">
        <f t="shared" si="651"/>
        <v>0</v>
      </c>
      <c r="AH1510" s="107" t="e">
        <f t="shared" si="629"/>
        <v>#DIV/0!</v>
      </c>
      <c r="AI1510" s="107" t="e">
        <f t="shared" si="630"/>
        <v>#DIV/0!</v>
      </c>
      <c r="AJ1510" s="108" t="e">
        <f t="shared" si="631"/>
        <v>#DIV/0!</v>
      </c>
      <c r="AK1510" s="113" t="e">
        <f t="shared" si="636"/>
        <v>#DIV/0!</v>
      </c>
      <c r="AL1510" s="113" t="e">
        <f t="shared" si="637"/>
        <v>#DIV/0!</v>
      </c>
      <c r="AM1510" s="113" t="e">
        <f t="shared" si="638"/>
        <v>#DIV/0!</v>
      </c>
      <c r="AN1510" s="113" t="e">
        <f t="shared" si="639"/>
        <v>#DIV/0!</v>
      </c>
      <c r="AO1510" s="113" t="e">
        <f t="shared" si="640"/>
        <v>#DIV/0!</v>
      </c>
      <c r="AP1510" s="91" t="e">
        <f t="shared" si="641"/>
        <v>#DIV/0!</v>
      </c>
      <c r="AQ1510" s="91" t="e">
        <f t="shared" si="642"/>
        <v>#DIV/0!</v>
      </c>
      <c r="AR1510" s="91" t="e">
        <f t="shared" si="643"/>
        <v>#DIV/0!</v>
      </c>
      <c r="AS1510" s="91" t="e">
        <f t="shared" si="644"/>
        <v>#DIV/0!</v>
      </c>
      <c r="AT1510" s="91" t="e">
        <f t="shared" si="645"/>
        <v>#DIV/0!</v>
      </c>
      <c r="AU1510" s="113" t="e">
        <f t="shared" si="646"/>
        <v>#DIV/0!</v>
      </c>
      <c r="AV1510" s="113" t="e">
        <f t="shared" si="647"/>
        <v>#DIV/0!</v>
      </c>
      <c r="AW1510" s="113" t="e">
        <f t="shared" si="648"/>
        <v>#DIV/0!</v>
      </c>
      <c r="AX1510" s="113" t="e">
        <f t="shared" si="649"/>
        <v>#DIV/0!</v>
      </c>
      <c r="AY1510" s="113" t="e">
        <f t="shared" si="650"/>
        <v>#DIV/0!</v>
      </c>
    </row>
    <row r="1511" spans="1:51" x14ac:dyDescent="0.25">
      <c r="A1511" s="119"/>
      <c r="B1511" s="83"/>
      <c r="C1511" s="85"/>
      <c r="D1511" s="85"/>
      <c r="E1511" s="85"/>
      <c r="F1511" s="71"/>
      <c r="G1511" s="96"/>
      <c r="H1511" s="16" t="e">
        <f>IF(A1511&gt;$U$1,ROUND(ROUND( U1511*$S$1+(1-$S$1)*G1511,4)+$T$1*ROUND(($S$1*Z1511+(1-$S$1)*(G1511-U1511)^2)^0.5,4),4),Rawdata!AK1511+Rawdata!$T$1*Rawdata!AU1511)</f>
        <v>#DIV/0!</v>
      </c>
      <c r="I1511" s="16" t="e">
        <f>IF(A1511&gt;$V$1,ROUND(ROUND(V1511*$S$1+(1-$S$1)*G1511,4)+$T$1*ROUND(($S$1*AA1511+(1-$S$1)*(G1511-V1511)^2)^0.5,4),4),Rawdata!AL1511+Rawdata!$T$1*Rawdata!AV1511)</f>
        <v>#DIV/0!</v>
      </c>
      <c r="J1511" s="16" t="e">
        <f>IF(A1511&gt;$W$1,ROUND(ROUND( W1511*$S$1+(1-$S$1)*G1511,4)+$T$1*ROUND(($S$1*AB1511+(1-$S$1)*(G1511-W1511)^2)^0.5,4),4),Rawdata!AM1511+Rawdata!$T$1*Rawdata!AW1511)</f>
        <v>#DIV/0!</v>
      </c>
      <c r="K1511" s="16" t="e">
        <f>IF(A1511&gt;$X$1,ROUND(ROUND( X1511*$S$1+(1-$S$1)*G1511,4)+$T$1*ROUND(($S$1*AC1511+(1-$S$1)*(G1511-X1511)^2)^0.5,4),4),Rawdata!AN1511+Rawdata!$T$1*Rawdata!AX1511)</f>
        <v>#DIV/0!</v>
      </c>
      <c r="L1511" s="16" t="e">
        <f>IF(A1511&gt;$Y$1,ROUND(ROUND( Y1511*$S$1+(1-$S$1)*G1511,4)+$T$1*ROUND(($S$1*AD1511+(1-$S$1)*(G1511-Y1511)^2)^0.5,4),4),Rawdata!AO1511+Rawdata!$T$1*Rawdata!AY1511)</f>
        <v>#DIV/0!</v>
      </c>
      <c r="M1511" s="16" t="e">
        <f t="shared" si="632"/>
        <v>#DIV/0!</v>
      </c>
      <c r="N1511" s="16" t="e">
        <f t="shared" si="633"/>
        <v>#DIV/0!</v>
      </c>
      <c r="O1511" s="67"/>
      <c r="P1511" s="67"/>
      <c r="Q1511" s="31" t="e">
        <f t="shared" si="652"/>
        <v>#DIV/0!</v>
      </c>
      <c r="R1511" s="17" t="e">
        <f t="shared" si="653"/>
        <v>#DIV/0!</v>
      </c>
      <c r="S1511" s="37" t="e">
        <f t="shared" si="634"/>
        <v>#DIV/0!</v>
      </c>
      <c r="T1511" s="17" t="e">
        <f t="shared" si="635"/>
        <v>#DIV/0!</v>
      </c>
      <c r="U1511" s="91" t="e">
        <f>IF(A1511&gt;$U$1, U1512*$S$1+(1-$S$1)*G1512,Rawdata!AK1511)</f>
        <v>#DIV/0!</v>
      </c>
      <c r="V1511" s="91" t="e">
        <f>IF(A1511&gt;$V$1,$S$1*V1512+(1-$S$1)*G1512,Rawdata!AL1511)</f>
        <v>#DIV/0!</v>
      </c>
      <c r="W1511" s="91" t="e">
        <f>IF(A1511&gt;$W$1, $S$1*W1512+(1-$S$1)*G1512,Rawdata!AM1511)</f>
        <v>#DIV/0!</v>
      </c>
      <c r="X1511" s="91" t="e">
        <f>IF(A1511&gt;$X$1,$S$1*X1512+(1-$S$1)*G1512,Rawdata!AN1511)</f>
        <v>#DIV/0!</v>
      </c>
      <c r="Y1511" s="91" t="e">
        <f>IF(A1511&gt;$Y$1,$S$1*Y1512+(1-$S$1)*G1512,Rawdata!AO1511)</f>
        <v>#DIV/0!</v>
      </c>
      <c r="Z1511" s="91" t="e">
        <f>IF(A1511&gt;$Z$1,$S$1*Z1512+(1-$S$1)*(G1512-U1512)^2,Rawdata!AP1511)</f>
        <v>#DIV/0!</v>
      </c>
      <c r="AA1511" s="91" t="e">
        <f>IF(A1511&gt;$AA$1,$S$1*AA1512+(1-$S$1)*(G1512-V1512)^2,Rawdata!AQ1511)</f>
        <v>#DIV/0!</v>
      </c>
      <c r="AB1511" s="91" t="e">
        <f>IF(A1511&gt;89,$S$1*AB1512+(1-$S$1)*(G1512-W1512)^2,Rawdata!AR1511)</f>
        <v>#DIV/0!</v>
      </c>
      <c r="AC1511" s="91" t="e">
        <f>IF(A1511&gt;$AC$1,$S$1*AC1512+(1-$S$1)*(G1512-X1512)^2,Rawdata!AS1511)</f>
        <v>#DIV/0!</v>
      </c>
      <c r="AD1511" s="91" t="e">
        <f>IF(A1511&gt;$AD$1,$S$1*AD1512+(1-$S$1)*(G1512-Y1512)^2,Rawdata!AT1511)</f>
        <v>#DIV/0!</v>
      </c>
      <c r="AE1511" s="80" t="e">
        <f t="shared" si="627"/>
        <v>#DIV/0!</v>
      </c>
      <c r="AF1511" s="81" t="e">
        <f t="shared" si="628"/>
        <v>#DIV/0!</v>
      </c>
      <c r="AG1511" s="86">
        <f t="shared" si="651"/>
        <v>0</v>
      </c>
      <c r="AH1511" s="107" t="e">
        <f t="shared" si="629"/>
        <v>#DIV/0!</v>
      </c>
      <c r="AI1511" s="107" t="e">
        <f t="shared" si="630"/>
        <v>#DIV/0!</v>
      </c>
      <c r="AJ1511" s="108" t="e">
        <f t="shared" si="631"/>
        <v>#DIV/0!</v>
      </c>
      <c r="AK1511" s="113" t="e">
        <f t="shared" si="636"/>
        <v>#DIV/0!</v>
      </c>
      <c r="AL1511" s="113" t="e">
        <f t="shared" si="637"/>
        <v>#DIV/0!</v>
      </c>
      <c r="AM1511" s="113" t="e">
        <f t="shared" si="638"/>
        <v>#DIV/0!</v>
      </c>
      <c r="AN1511" s="113" t="e">
        <f t="shared" si="639"/>
        <v>#DIV/0!</v>
      </c>
      <c r="AO1511" s="113" t="e">
        <f t="shared" si="640"/>
        <v>#DIV/0!</v>
      </c>
      <c r="AP1511" s="91" t="e">
        <f t="shared" si="641"/>
        <v>#DIV/0!</v>
      </c>
      <c r="AQ1511" s="91" t="e">
        <f t="shared" si="642"/>
        <v>#DIV/0!</v>
      </c>
      <c r="AR1511" s="91" t="e">
        <f t="shared" si="643"/>
        <v>#DIV/0!</v>
      </c>
      <c r="AS1511" s="91" t="e">
        <f t="shared" si="644"/>
        <v>#DIV/0!</v>
      </c>
      <c r="AT1511" s="91" t="e">
        <f t="shared" si="645"/>
        <v>#DIV/0!</v>
      </c>
      <c r="AU1511" s="113" t="e">
        <f t="shared" si="646"/>
        <v>#DIV/0!</v>
      </c>
      <c r="AV1511" s="113" t="e">
        <f t="shared" si="647"/>
        <v>#DIV/0!</v>
      </c>
      <c r="AW1511" s="113" t="e">
        <f t="shared" si="648"/>
        <v>#DIV/0!</v>
      </c>
      <c r="AX1511" s="113" t="e">
        <f t="shared" si="649"/>
        <v>#DIV/0!</v>
      </c>
      <c r="AY1511" s="113" t="e">
        <f t="shared" si="650"/>
        <v>#DIV/0!</v>
      </c>
    </row>
    <row r="1512" spans="1:51" x14ac:dyDescent="0.25">
      <c r="A1512" s="119"/>
      <c r="B1512" s="83"/>
      <c r="C1512" s="85"/>
      <c r="D1512" s="85"/>
      <c r="E1512" s="85"/>
      <c r="F1512" s="71"/>
      <c r="G1512" s="96"/>
      <c r="H1512" s="16" t="e">
        <f>IF(A1512&gt;$U$1,ROUND(ROUND( U1512*$S$1+(1-$S$1)*G1512,4)+$T$1*ROUND(($S$1*Z1512+(1-$S$1)*(G1512-U1512)^2)^0.5,4),4),Rawdata!AK1512+Rawdata!$T$1*Rawdata!AU1512)</f>
        <v>#DIV/0!</v>
      </c>
      <c r="I1512" s="16" t="e">
        <f>IF(A1512&gt;$V$1,ROUND(ROUND(V1512*$S$1+(1-$S$1)*G1512,4)+$T$1*ROUND(($S$1*AA1512+(1-$S$1)*(G1512-V1512)^2)^0.5,4),4),Rawdata!AL1512+Rawdata!$T$1*Rawdata!AV1512)</f>
        <v>#DIV/0!</v>
      </c>
      <c r="J1512" s="16" t="e">
        <f>IF(A1512&gt;$W$1,ROUND(ROUND( W1512*$S$1+(1-$S$1)*G1512,4)+$T$1*ROUND(($S$1*AB1512+(1-$S$1)*(G1512-W1512)^2)^0.5,4),4),Rawdata!AM1512+Rawdata!$T$1*Rawdata!AW1512)</f>
        <v>#DIV/0!</v>
      </c>
      <c r="K1512" s="16" t="e">
        <f>IF(A1512&gt;$X$1,ROUND(ROUND( X1512*$S$1+(1-$S$1)*G1512,4)+$T$1*ROUND(($S$1*AC1512+(1-$S$1)*(G1512-X1512)^2)^0.5,4),4),Rawdata!AN1512+Rawdata!$T$1*Rawdata!AX1512)</f>
        <v>#DIV/0!</v>
      </c>
      <c r="L1512" s="16" t="e">
        <f>IF(A1512&gt;$Y$1,ROUND(ROUND( Y1512*$S$1+(1-$S$1)*G1512,4)+$T$1*ROUND(($S$1*AD1512+(1-$S$1)*(G1512-Y1512)^2)^0.5,4),4),Rawdata!AO1512+Rawdata!$T$1*Rawdata!AY1512)</f>
        <v>#DIV/0!</v>
      </c>
      <c r="M1512" s="16" t="e">
        <f t="shared" si="632"/>
        <v>#DIV/0!</v>
      </c>
      <c r="N1512" s="16" t="e">
        <f t="shared" si="633"/>
        <v>#DIV/0!</v>
      </c>
      <c r="O1512" s="67"/>
      <c r="P1512" s="67"/>
      <c r="Q1512" s="31" t="e">
        <f t="shared" si="652"/>
        <v>#DIV/0!</v>
      </c>
      <c r="R1512" s="17" t="e">
        <f t="shared" si="653"/>
        <v>#DIV/0!</v>
      </c>
      <c r="S1512" s="37" t="e">
        <f t="shared" si="634"/>
        <v>#DIV/0!</v>
      </c>
      <c r="T1512" s="17" t="e">
        <f t="shared" si="635"/>
        <v>#DIV/0!</v>
      </c>
      <c r="U1512" s="91" t="e">
        <f>IF(A1512&gt;$U$1, U1513*$S$1+(1-$S$1)*G1513,Rawdata!AK1512)</f>
        <v>#DIV/0!</v>
      </c>
      <c r="V1512" s="91" t="e">
        <f>IF(A1512&gt;$V$1,$S$1*V1513+(1-$S$1)*G1513,Rawdata!AL1512)</f>
        <v>#DIV/0!</v>
      </c>
      <c r="W1512" s="91" t="e">
        <f>IF(A1512&gt;$W$1, $S$1*W1513+(1-$S$1)*G1513,Rawdata!AM1512)</f>
        <v>#DIV/0!</v>
      </c>
      <c r="X1512" s="91" t="e">
        <f>IF(A1512&gt;$X$1,$S$1*X1513+(1-$S$1)*G1513,Rawdata!AN1512)</f>
        <v>#DIV/0!</v>
      </c>
      <c r="Y1512" s="91" t="e">
        <f>IF(A1512&gt;$Y$1,$S$1*Y1513+(1-$S$1)*G1513,Rawdata!AO1512)</f>
        <v>#DIV/0!</v>
      </c>
      <c r="Z1512" s="91" t="e">
        <f>IF(A1512&gt;$Z$1,$S$1*Z1513+(1-$S$1)*(G1513-U1513)^2,Rawdata!AP1512)</f>
        <v>#DIV/0!</v>
      </c>
      <c r="AA1512" s="91" t="e">
        <f>IF(A1512&gt;$AA$1,$S$1*AA1513+(1-$S$1)*(G1513-V1513)^2,Rawdata!AQ1512)</f>
        <v>#DIV/0!</v>
      </c>
      <c r="AB1512" s="91" t="e">
        <f>IF(A1512&gt;89,$S$1*AB1513+(1-$S$1)*(G1513-W1513)^2,Rawdata!AR1512)</f>
        <v>#DIV/0!</v>
      </c>
      <c r="AC1512" s="91" t="e">
        <f>IF(A1512&gt;$AC$1,$S$1*AC1513+(1-$S$1)*(G1513-X1513)^2,Rawdata!AS1512)</f>
        <v>#DIV/0!</v>
      </c>
      <c r="AD1512" s="91" t="e">
        <f>IF(A1512&gt;$AD$1,$S$1*AD1513+(1-$S$1)*(G1513-Y1513)^2,Rawdata!AT1512)</f>
        <v>#DIV/0!</v>
      </c>
      <c r="AE1512" s="80" t="e">
        <f t="shared" si="627"/>
        <v>#DIV/0!</v>
      </c>
      <c r="AF1512" s="81" t="e">
        <f t="shared" si="628"/>
        <v>#DIV/0!</v>
      </c>
      <c r="AG1512" s="86">
        <f t="shared" si="651"/>
        <v>0</v>
      </c>
      <c r="AH1512" s="107" t="e">
        <f t="shared" si="629"/>
        <v>#DIV/0!</v>
      </c>
      <c r="AI1512" s="107" t="e">
        <f t="shared" si="630"/>
        <v>#DIV/0!</v>
      </c>
      <c r="AJ1512" s="108" t="e">
        <f t="shared" si="631"/>
        <v>#DIV/0!</v>
      </c>
      <c r="AK1512" s="113" t="e">
        <f t="shared" si="636"/>
        <v>#DIV/0!</v>
      </c>
      <c r="AL1512" s="113" t="e">
        <f t="shared" si="637"/>
        <v>#DIV/0!</v>
      </c>
      <c r="AM1512" s="113" t="e">
        <f t="shared" si="638"/>
        <v>#DIV/0!</v>
      </c>
      <c r="AN1512" s="113" t="e">
        <f t="shared" si="639"/>
        <v>#DIV/0!</v>
      </c>
      <c r="AO1512" s="113" t="e">
        <f t="shared" si="640"/>
        <v>#DIV/0!</v>
      </c>
      <c r="AP1512" s="91" t="e">
        <f t="shared" si="641"/>
        <v>#DIV/0!</v>
      </c>
      <c r="AQ1512" s="91" t="e">
        <f t="shared" si="642"/>
        <v>#DIV/0!</v>
      </c>
      <c r="AR1512" s="91" t="e">
        <f t="shared" si="643"/>
        <v>#DIV/0!</v>
      </c>
      <c r="AS1512" s="91" t="e">
        <f t="shared" si="644"/>
        <v>#DIV/0!</v>
      </c>
      <c r="AT1512" s="91" t="e">
        <f t="shared" si="645"/>
        <v>#DIV/0!</v>
      </c>
      <c r="AU1512" s="113" t="e">
        <f t="shared" si="646"/>
        <v>#DIV/0!</v>
      </c>
      <c r="AV1512" s="113" t="e">
        <f t="shared" si="647"/>
        <v>#DIV/0!</v>
      </c>
      <c r="AW1512" s="113" t="e">
        <f t="shared" si="648"/>
        <v>#DIV/0!</v>
      </c>
      <c r="AX1512" s="113" t="e">
        <f t="shared" si="649"/>
        <v>#DIV/0!</v>
      </c>
      <c r="AY1512" s="113" t="e">
        <f t="shared" si="650"/>
        <v>#DIV/0!</v>
      </c>
    </row>
    <row r="1513" spans="1:51" x14ac:dyDescent="0.25">
      <c r="A1513" s="119"/>
      <c r="B1513" s="83"/>
      <c r="C1513" s="85"/>
      <c r="D1513" s="85"/>
      <c r="E1513" s="85"/>
      <c r="F1513" s="71"/>
      <c r="G1513" s="96"/>
      <c r="H1513" s="16" t="e">
        <f>IF(A1513&gt;$U$1,ROUND(ROUND( U1513*$S$1+(1-$S$1)*G1513,4)+$T$1*ROUND(($S$1*Z1513+(1-$S$1)*(G1513-U1513)^2)^0.5,4),4),Rawdata!AK1513+Rawdata!$T$1*Rawdata!AU1513)</f>
        <v>#DIV/0!</v>
      </c>
      <c r="I1513" s="16" t="e">
        <f>IF(A1513&gt;$V$1,ROUND(ROUND(V1513*$S$1+(1-$S$1)*G1513,4)+$T$1*ROUND(($S$1*AA1513+(1-$S$1)*(G1513-V1513)^2)^0.5,4),4),Rawdata!AL1513+Rawdata!$T$1*Rawdata!AV1513)</f>
        <v>#DIV/0!</v>
      </c>
      <c r="J1513" s="16" t="e">
        <f>IF(A1513&gt;$W$1,ROUND(ROUND( W1513*$S$1+(1-$S$1)*G1513,4)+$T$1*ROUND(($S$1*AB1513+(1-$S$1)*(G1513-W1513)^2)^0.5,4),4),Rawdata!AM1513+Rawdata!$T$1*Rawdata!AW1513)</f>
        <v>#DIV/0!</v>
      </c>
      <c r="K1513" s="16" t="e">
        <f>IF(A1513&gt;$X$1,ROUND(ROUND( X1513*$S$1+(1-$S$1)*G1513,4)+$T$1*ROUND(($S$1*AC1513+(1-$S$1)*(G1513-X1513)^2)^0.5,4),4),Rawdata!AN1513+Rawdata!$T$1*Rawdata!AX1513)</f>
        <v>#DIV/0!</v>
      </c>
      <c r="L1513" s="16" t="e">
        <f>IF(A1513&gt;$Y$1,ROUND(ROUND( Y1513*$S$1+(1-$S$1)*G1513,4)+$T$1*ROUND(($S$1*AD1513+(1-$S$1)*(G1513-Y1513)^2)^0.5,4),4),Rawdata!AO1513+Rawdata!$T$1*Rawdata!AY1513)</f>
        <v>#DIV/0!</v>
      </c>
      <c r="M1513" s="16" t="e">
        <f t="shared" si="632"/>
        <v>#DIV/0!</v>
      </c>
      <c r="N1513" s="16" t="e">
        <f t="shared" si="633"/>
        <v>#DIV/0!</v>
      </c>
      <c r="O1513" s="67"/>
      <c r="P1513" s="67"/>
      <c r="Q1513" s="31" t="e">
        <f t="shared" si="652"/>
        <v>#DIV/0!</v>
      </c>
      <c r="R1513" s="17" t="e">
        <f t="shared" si="653"/>
        <v>#DIV/0!</v>
      </c>
      <c r="S1513" s="37" t="e">
        <f t="shared" si="634"/>
        <v>#DIV/0!</v>
      </c>
      <c r="T1513" s="17" t="e">
        <f t="shared" si="635"/>
        <v>#DIV/0!</v>
      </c>
      <c r="U1513" s="91" t="e">
        <f>IF(A1513&gt;$U$1, U1514*$S$1+(1-$S$1)*G1514,Rawdata!AK1513)</f>
        <v>#DIV/0!</v>
      </c>
      <c r="V1513" s="91" t="e">
        <f>IF(A1513&gt;$V$1,$S$1*V1514+(1-$S$1)*G1514,Rawdata!AL1513)</f>
        <v>#DIV/0!</v>
      </c>
      <c r="W1513" s="91" t="e">
        <f>IF(A1513&gt;$W$1, $S$1*W1514+(1-$S$1)*G1514,Rawdata!AM1513)</f>
        <v>#DIV/0!</v>
      </c>
      <c r="X1513" s="91" t="e">
        <f>IF(A1513&gt;$X$1,$S$1*X1514+(1-$S$1)*G1514,Rawdata!AN1513)</f>
        <v>#DIV/0!</v>
      </c>
      <c r="Y1513" s="91" t="e">
        <f>IF(A1513&gt;$Y$1,$S$1*Y1514+(1-$S$1)*G1514,Rawdata!AO1513)</f>
        <v>#DIV/0!</v>
      </c>
      <c r="Z1513" s="91" t="e">
        <f>IF(A1513&gt;$Z$1,$S$1*Z1514+(1-$S$1)*(G1514-U1514)^2,Rawdata!AP1513)</f>
        <v>#DIV/0!</v>
      </c>
      <c r="AA1513" s="91" t="e">
        <f>IF(A1513&gt;$AA$1,$S$1*AA1514+(1-$S$1)*(G1514-V1514)^2,Rawdata!AQ1513)</f>
        <v>#DIV/0!</v>
      </c>
      <c r="AB1513" s="91" t="e">
        <f>IF(A1513&gt;89,$S$1*AB1514+(1-$S$1)*(G1514-W1514)^2,Rawdata!AR1513)</f>
        <v>#DIV/0!</v>
      </c>
      <c r="AC1513" s="91" t="e">
        <f>IF(A1513&gt;$AC$1,$S$1*AC1514+(1-$S$1)*(G1514-X1514)^2,Rawdata!AS1513)</f>
        <v>#DIV/0!</v>
      </c>
      <c r="AD1513" s="91" t="e">
        <f>IF(A1513&gt;$AD$1,$S$1*AD1514+(1-$S$1)*(G1514-Y1514)^2,Rawdata!AT1513)</f>
        <v>#DIV/0!</v>
      </c>
      <c r="AE1513" s="80" t="e">
        <f t="shared" si="627"/>
        <v>#DIV/0!</v>
      </c>
      <c r="AF1513" s="81" t="e">
        <f t="shared" si="628"/>
        <v>#DIV/0!</v>
      </c>
      <c r="AG1513" s="86">
        <f t="shared" si="651"/>
        <v>0</v>
      </c>
      <c r="AH1513" s="107" t="e">
        <f t="shared" si="629"/>
        <v>#DIV/0!</v>
      </c>
      <c r="AI1513" s="107" t="e">
        <f t="shared" si="630"/>
        <v>#DIV/0!</v>
      </c>
      <c r="AJ1513" s="108" t="e">
        <f t="shared" si="631"/>
        <v>#DIV/0!</v>
      </c>
      <c r="AK1513" s="113" t="e">
        <f t="shared" si="636"/>
        <v>#DIV/0!</v>
      </c>
      <c r="AL1513" s="113" t="e">
        <f t="shared" si="637"/>
        <v>#DIV/0!</v>
      </c>
      <c r="AM1513" s="113" t="e">
        <f t="shared" si="638"/>
        <v>#DIV/0!</v>
      </c>
      <c r="AN1513" s="113" t="e">
        <f t="shared" si="639"/>
        <v>#DIV/0!</v>
      </c>
      <c r="AO1513" s="113" t="e">
        <f t="shared" si="640"/>
        <v>#DIV/0!</v>
      </c>
      <c r="AP1513" s="91" t="e">
        <f t="shared" si="641"/>
        <v>#DIV/0!</v>
      </c>
      <c r="AQ1513" s="91" t="e">
        <f t="shared" si="642"/>
        <v>#DIV/0!</v>
      </c>
      <c r="AR1513" s="91" t="e">
        <f t="shared" si="643"/>
        <v>#DIV/0!</v>
      </c>
      <c r="AS1513" s="91" t="e">
        <f t="shared" si="644"/>
        <v>#DIV/0!</v>
      </c>
      <c r="AT1513" s="91" t="e">
        <f t="shared" si="645"/>
        <v>#DIV/0!</v>
      </c>
      <c r="AU1513" s="113" t="e">
        <f t="shared" si="646"/>
        <v>#DIV/0!</v>
      </c>
      <c r="AV1513" s="113" t="e">
        <f t="shared" si="647"/>
        <v>#DIV/0!</v>
      </c>
      <c r="AW1513" s="113" t="e">
        <f t="shared" si="648"/>
        <v>#DIV/0!</v>
      </c>
      <c r="AX1513" s="113" t="e">
        <f t="shared" si="649"/>
        <v>#DIV/0!</v>
      </c>
      <c r="AY1513" s="113" t="e">
        <f t="shared" si="650"/>
        <v>#DIV/0!</v>
      </c>
    </row>
    <row r="1514" spans="1:51" x14ac:dyDescent="0.25">
      <c r="A1514" s="119"/>
      <c r="B1514" s="83"/>
      <c r="C1514" s="85"/>
      <c r="D1514" s="85"/>
      <c r="E1514" s="85"/>
      <c r="F1514" s="71"/>
      <c r="G1514" s="96"/>
      <c r="H1514" s="16" t="e">
        <f>IF(A1514&gt;$U$1,ROUND(ROUND( U1514*$S$1+(1-$S$1)*G1514,4)+$T$1*ROUND(($S$1*Z1514+(1-$S$1)*(G1514-U1514)^2)^0.5,4),4),Rawdata!AK1514+Rawdata!$T$1*Rawdata!AU1514)</f>
        <v>#DIV/0!</v>
      </c>
      <c r="I1514" s="16" t="e">
        <f>IF(A1514&gt;$V$1,ROUND(ROUND(V1514*$S$1+(1-$S$1)*G1514,4)+$T$1*ROUND(($S$1*AA1514+(1-$S$1)*(G1514-V1514)^2)^0.5,4),4),Rawdata!AL1514+Rawdata!$T$1*Rawdata!AV1514)</f>
        <v>#DIV/0!</v>
      </c>
      <c r="J1514" s="16" t="e">
        <f>IF(A1514&gt;$W$1,ROUND(ROUND( W1514*$S$1+(1-$S$1)*G1514,4)+$T$1*ROUND(($S$1*AB1514+(1-$S$1)*(G1514-W1514)^2)^0.5,4),4),Rawdata!AM1514+Rawdata!$T$1*Rawdata!AW1514)</f>
        <v>#DIV/0!</v>
      </c>
      <c r="K1514" s="16" t="e">
        <f>IF(A1514&gt;$X$1,ROUND(ROUND( X1514*$S$1+(1-$S$1)*G1514,4)+$T$1*ROUND(($S$1*AC1514+(1-$S$1)*(G1514-X1514)^2)^0.5,4),4),Rawdata!AN1514+Rawdata!$T$1*Rawdata!AX1514)</f>
        <v>#DIV/0!</v>
      </c>
      <c r="L1514" s="16" t="e">
        <f>IF(A1514&gt;$Y$1,ROUND(ROUND( Y1514*$S$1+(1-$S$1)*G1514,4)+$T$1*ROUND(($S$1*AD1514+(1-$S$1)*(G1514-Y1514)^2)^0.5,4),4),Rawdata!AO1514+Rawdata!$T$1*Rawdata!AY1514)</f>
        <v>#DIV/0!</v>
      </c>
      <c r="M1514" s="16" t="e">
        <f t="shared" si="632"/>
        <v>#DIV/0!</v>
      </c>
      <c r="N1514" s="16" t="e">
        <f t="shared" si="633"/>
        <v>#DIV/0!</v>
      </c>
      <c r="O1514" s="67"/>
      <c r="P1514" s="67"/>
      <c r="Q1514" s="31" t="e">
        <f t="shared" si="652"/>
        <v>#DIV/0!</v>
      </c>
      <c r="R1514" s="17" t="e">
        <f t="shared" si="653"/>
        <v>#DIV/0!</v>
      </c>
      <c r="S1514" s="37" t="e">
        <f t="shared" si="634"/>
        <v>#DIV/0!</v>
      </c>
      <c r="T1514" s="17" t="e">
        <f t="shared" si="635"/>
        <v>#DIV/0!</v>
      </c>
      <c r="U1514" s="91" t="e">
        <f>IF(A1514&gt;$U$1, U1515*$S$1+(1-$S$1)*G1515,Rawdata!AK1514)</f>
        <v>#DIV/0!</v>
      </c>
      <c r="V1514" s="91" t="e">
        <f>IF(A1514&gt;$V$1,$S$1*V1515+(1-$S$1)*G1515,Rawdata!AL1514)</f>
        <v>#DIV/0!</v>
      </c>
      <c r="W1514" s="91" t="e">
        <f>IF(A1514&gt;$W$1, $S$1*W1515+(1-$S$1)*G1515,Rawdata!AM1514)</f>
        <v>#DIV/0!</v>
      </c>
      <c r="X1514" s="91" t="e">
        <f>IF(A1514&gt;$X$1,$S$1*X1515+(1-$S$1)*G1515,Rawdata!AN1514)</f>
        <v>#DIV/0!</v>
      </c>
      <c r="Y1514" s="91" t="e">
        <f>IF(A1514&gt;$Y$1,$S$1*Y1515+(1-$S$1)*G1515,Rawdata!AO1514)</f>
        <v>#DIV/0!</v>
      </c>
      <c r="Z1514" s="91" t="e">
        <f>IF(A1514&gt;$Z$1,$S$1*Z1515+(1-$S$1)*(G1515-U1515)^2,Rawdata!AP1514)</f>
        <v>#DIV/0!</v>
      </c>
      <c r="AA1514" s="91" t="e">
        <f>IF(A1514&gt;$AA$1,$S$1*AA1515+(1-$S$1)*(G1515-V1515)^2,Rawdata!AQ1514)</f>
        <v>#DIV/0!</v>
      </c>
      <c r="AB1514" s="91" t="e">
        <f>IF(A1514&gt;89,$S$1*AB1515+(1-$S$1)*(G1515-W1515)^2,Rawdata!AR1514)</f>
        <v>#DIV/0!</v>
      </c>
      <c r="AC1514" s="91" t="e">
        <f>IF(A1514&gt;$AC$1,$S$1*AC1515+(1-$S$1)*(G1515-X1515)^2,Rawdata!AS1514)</f>
        <v>#DIV/0!</v>
      </c>
      <c r="AD1514" s="91" t="e">
        <f>IF(A1514&gt;$AD$1,$S$1*AD1515+(1-$S$1)*(G1515-Y1515)^2,Rawdata!AT1514)</f>
        <v>#DIV/0!</v>
      </c>
      <c r="AE1514" s="80" t="e">
        <f t="shared" si="627"/>
        <v>#DIV/0!</v>
      </c>
      <c r="AF1514" s="81" t="e">
        <f t="shared" si="628"/>
        <v>#DIV/0!</v>
      </c>
      <c r="AG1514" s="86">
        <f t="shared" si="651"/>
        <v>0</v>
      </c>
      <c r="AH1514" s="107" t="e">
        <f t="shared" si="629"/>
        <v>#DIV/0!</v>
      </c>
      <c r="AI1514" s="107" t="e">
        <f t="shared" si="630"/>
        <v>#DIV/0!</v>
      </c>
      <c r="AJ1514" s="108" t="e">
        <f t="shared" si="631"/>
        <v>#DIV/0!</v>
      </c>
      <c r="AK1514" s="113" t="e">
        <f t="shared" si="636"/>
        <v>#DIV/0!</v>
      </c>
      <c r="AL1514" s="113" t="e">
        <f t="shared" si="637"/>
        <v>#DIV/0!</v>
      </c>
      <c r="AM1514" s="113" t="e">
        <f t="shared" si="638"/>
        <v>#DIV/0!</v>
      </c>
      <c r="AN1514" s="113" t="e">
        <f t="shared" si="639"/>
        <v>#DIV/0!</v>
      </c>
      <c r="AO1514" s="113" t="e">
        <f t="shared" si="640"/>
        <v>#DIV/0!</v>
      </c>
      <c r="AP1514" s="91" t="e">
        <f t="shared" si="641"/>
        <v>#DIV/0!</v>
      </c>
      <c r="AQ1514" s="91" t="e">
        <f t="shared" si="642"/>
        <v>#DIV/0!</v>
      </c>
      <c r="AR1514" s="91" t="e">
        <f t="shared" si="643"/>
        <v>#DIV/0!</v>
      </c>
      <c r="AS1514" s="91" t="e">
        <f t="shared" si="644"/>
        <v>#DIV/0!</v>
      </c>
      <c r="AT1514" s="91" t="e">
        <f t="shared" si="645"/>
        <v>#DIV/0!</v>
      </c>
      <c r="AU1514" s="113" t="e">
        <f t="shared" si="646"/>
        <v>#DIV/0!</v>
      </c>
      <c r="AV1514" s="113" t="e">
        <f t="shared" si="647"/>
        <v>#DIV/0!</v>
      </c>
      <c r="AW1514" s="113" t="e">
        <f t="shared" si="648"/>
        <v>#DIV/0!</v>
      </c>
      <c r="AX1514" s="113" t="e">
        <f t="shared" si="649"/>
        <v>#DIV/0!</v>
      </c>
      <c r="AY1514" s="113" t="e">
        <f t="shared" si="650"/>
        <v>#DIV/0!</v>
      </c>
    </row>
    <row r="1515" spans="1:51" x14ac:dyDescent="0.25">
      <c r="A1515" s="119"/>
      <c r="B1515" s="83"/>
      <c r="C1515" s="85"/>
      <c r="D1515" s="85"/>
      <c r="E1515" s="85"/>
      <c r="F1515" s="71"/>
      <c r="G1515" s="96"/>
      <c r="H1515" s="16" t="e">
        <f>IF(A1515&gt;$U$1,ROUND(ROUND( U1515*$S$1+(1-$S$1)*G1515,4)+$T$1*ROUND(($S$1*Z1515+(1-$S$1)*(G1515-U1515)^2)^0.5,4),4),Rawdata!AK1515+Rawdata!$T$1*Rawdata!AU1515)</f>
        <v>#DIV/0!</v>
      </c>
      <c r="I1515" s="16" t="e">
        <f>IF(A1515&gt;$V$1,ROUND(ROUND(V1515*$S$1+(1-$S$1)*G1515,4)+$T$1*ROUND(($S$1*AA1515+(1-$S$1)*(G1515-V1515)^2)^0.5,4),4),Rawdata!AL1515+Rawdata!$T$1*Rawdata!AV1515)</f>
        <v>#DIV/0!</v>
      </c>
      <c r="J1515" s="16" t="e">
        <f>IF(A1515&gt;$W$1,ROUND(ROUND( W1515*$S$1+(1-$S$1)*G1515,4)+$T$1*ROUND(($S$1*AB1515+(1-$S$1)*(G1515-W1515)^2)^0.5,4),4),Rawdata!AM1515+Rawdata!$T$1*Rawdata!AW1515)</f>
        <v>#DIV/0!</v>
      </c>
      <c r="K1515" s="16" t="e">
        <f>IF(A1515&gt;$X$1,ROUND(ROUND( X1515*$S$1+(1-$S$1)*G1515,4)+$T$1*ROUND(($S$1*AC1515+(1-$S$1)*(G1515-X1515)^2)^0.5,4),4),Rawdata!AN1515+Rawdata!$T$1*Rawdata!AX1515)</f>
        <v>#DIV/0!</v>
      </c>
      <c r="L1515" s="16" t="e">
        <f>IF(A1515&gt;$Y$1,ROUND(ROUND( Y1515*$S$1+(1-$S$1)*G1515,4)+$T$1*ROUND(($S$1*AD1515+(1-$S$1)*(G1515-Y1515)^2)^0.5,4),4),Rawdata!AO1515+Rawdata!$T$1*Rawdata!AY1515)</f>
        <v>#DIV/0!</v>
      </c>
      <c r="M1515" s="16" t="e">
        <f t="shared" si="632"/>
        <v>#DIV/0!</v>
      </c>
      <c r="N1515" s="16" t="e">
        <f t="shared" si="633"/>
        <v>#DIV/0!</v>
      </c>
      <c r="O1515" s="67"/>
      <c r="P1515" s="67"/>
      <c r="Q1515" s="31" t="e">
        <f t="shared" si="652"/>
        <v>#DIV/0!</v>
      </c>
      <c r="R1515" s="17" t="e">
        <f t="shared" si="653"/>
        <v>#DIV/0!</v>
      </c>
      <c r="S1515" s="37" t="e">
        <f t="shared" si="634"/>
        <v>#DIV/0!</v>
      </c>
      <c r="T1515" s="17" t="e">
        <f t="shared" si="635"/>
        <v>#DIV/0!</v>
      </c>
      <c r="U1515" s="91" t="e">
        <f>IF(A1515&gt;$U$1, U1516*$S$1+(1-$S$1)*G1516,Rawdata!AK1515)</f>
        <v>#DIV/0!</v>
      </c>
      <c r="V1515" s="91" t="e">
        <f>IF(A1515&gt;$V$1,$S$1*V1516+(1-$S$1)*G1516,Rawdata!AL1515)</f>
        <v>#DIV/0!</v>
      </c>
      <c r="W1515" s="91" t="e">
        <f>IF(A1515&gt;$W$1, $S$1*W1516+(1-$S$1)*G1516,Rawdata!AM1515)</f>
        <v>#DIV/0!</v>
      </c>
      <c r="X1515" s="91" t="e">
        <f>IF(A1515&gt;$X$1,$S$1*X1516+(1-$S$1)*G1516,Rawdata!AN1515)</f>
        <v>#DIV/0!</v>
      </c>
      <c r="Y1515" s="91" t="e">
        <f>IF(A1515&gt;$Y$1,$S$1*Y1516+(1-$S$1)*G1516,Rawdata!AO1515)</f>
        <v>#DIV/0!</v>
      </c>
      <c r="Z1515" s="91" t="e">
        <f>IF(A1515&gt;$Z$1,$S$1*Z1516+(1-$S$1)*(G1516-U1516)^2,Rawdata!AP1515)</f>
        <v>#DIV/0!</v>
      </c>
      <c r="AA1515" s="91" t="e">
        <f>IF(A1515&gt;$AA$1,$S$1*AA1516+(1-$S$1)*(G1516-V1516)^2,Rawdata!AQ1515)</f>
        <v>#DIV/0!</v>
      </c>
      <c r="AB1515" s="91" t="e">
        <f>IF(A1515&gt;89,$S$1*AB1516+(1-$S$1)*(G1516-W1516)^2,Rawdata!AR1515)</f>
        <v>#DIV/0!</v>
      </c>
      <c r="AC1515" s="91" t="e">
        <f>IF(A1515&gt;$AC$1,$S$1*AC1516+(1-$S$1)*(G1516-X1516)^2,Rawdata!AS1515)</f>
        <v>#DIV/0!</v>
      </c>
      <c r="AD1515" s="91" t="e">
        <f>IF(A1515&gt;$AD$1,$S$1*AD1516+(1-$S$1)*(G1516-Y1516)^2,Rawdata!AT1515)</f>
        <v>#DIV/0!</v>
      </c>
      <c r="AE1515" s="80" t="e">
        <f t="shared" si="627"/>
        <v>#DIV/0!</v>
      </c>
      <c r="AF1515" s="81" t="e">
        <f t="shared" si="628"/>
        <v>#DIV/0!</v>
      </c>
      <c r="AG1515" s="86">
        <f t="shared" si="651"/>
        <v>0</v>
      </c>
      <c r="AH1515" s="107" t="e">
        <f t="shared" si="629"/>
        <v>#DIV/0!</v>
      </c>
      <c r="AI1515" s="107" t="e">
        <f t="shared" si="630"/>
        <v>#DIV/0!</v>
      </c>
      <c r="AJ1515" s="108" t="e">
        <f t="shared" si="631"/>
        <v>#DIV/0!</v>
      </c>
      <c r="AK1515" s="113" t="e">
        <f t="shared" si="636"/>
        <v>#DIV/0!</v>
      </c>
      <c r="AL1515" s="113" t="e">
        <f t="shared" si="637"/>
        <v>#DIV/0!</v>
      </c>
      <c r="AM1515" s="113" t="e">
        <f t="shared" si="638"/>
        <v>#DIV/0!</v>
      </c>
      <c r="AN1515" s="113" t="e">
        <f t="shared" si="639"/>
        <v>#DIV/0!</v>
      </c>
      <c r="AO1515" s="113" t="e">
        <f t="shared" si="640"/>
        <v>#DIV/0!</v>
      </c>
      <c r="AP1515" s="91" t="e">
        <f t="shared" si="641"/>
        <v>#DIV/0!</v>
      </c>
      <c r="AQ1515" s="91" t="e">
        <f t="shared" si="642"/>
        <v>#DIV/0!</v>
      </c>
      <c r="AR1515" s="91" t="e">
        <f t="shared" si="643"/>
        <v>#DIV/0!</v>
      </c>
      <c r="AS1515" s="91" t="e">
        <f t="shared" si="644"/>
        <v>#DIV/0!</v>
      </c>
      <c r="AT1515" s="91" t="e">
        <f t="shared" si="645"/>
        <v>#DIV/0!</v>
      </c>
      <c r="AU1515" s="113" t="e">
        <f t="shared" si="646"/>
        <v>#DIV/0!</v>
      </c>
      <c r="AV1515" s="113" t="e">
        <f t="shared" si="647"/>
        <v>#DIV/0!</v>
      </c>
      <c r="AW1515" s="113" t="e">
        <f t="shared" si="648"/>
        <v>#DIV/0!</v>
      </c>
      <c r="AX1515" s="113" t="e">
        <f t="shared" si="649"/>
        <v>#DIV/0!</v>
      </c>
      <c r="AY1515" s="113" t="e">
        <f t="shared" si="650"/>
        <v>#DIV/0!</v>
      </c>
    </row>
    <row r="1516" spans="1:51" x14ac:dyDescent="0.25">
      <c r="A1516" s="119"/>
      <c r="B1516" s="83"/>
      <c r="C1516" s="85"/>
      <c r="D1516" s="85"/>
      <c r="E1516" s="85"/>
      <c r="F1516" s="71"/>
      <c r="G1516" s="96"/>
      <c r="H1516" s="16" t="e">
        <f>IF(A1516&gt;$U$1,ROUND(ROUND( U1516*$S$1+(1-$S$1)*G1516,4)+$T$1*ROUND(($S$1*Z1516+(1-$S$1)*(G1516-U1516)^2)^0.5,4),4),Rawdata!AK1516+Rawdata!$T$1*Rawdata!AU1516)</f>
        <v>#DIV/0!</v>
      </c>
      <c r="I1516" s="16" t="e">
        <f>IF(A1516&gt;$V$1,ROUND(ROUND(V1516*$S$1+(1-$S$1)*G1516,4)+$T$1*ROUND(($S$1*AA1516+(1-$S$1)*(G1516-V1516)^2)^0.5,4),4),Rawdata!AL1516+Rawdata!$T$1*Rawdata!AV1516)</f>
        <v>#DIV/0!</v>
      </c>
      <c r="J1516" s="16" t="e">
        <f>IF(A1516&gt;$W$1,ROUND(ROUND( W1516*$S$1+(1-$S$1)*G1516,4)+$T$1*ROUND(($S$1*AB1516+(1-$S$1)*(G1516-W1516)^2)^0.5,4),4),Rawdata!AM1516+Rawdata!$T$1*Rawdata!AW1516)</f>
        <v>#DIV/0!</v>
      </c>
      <c r="K1516" s="16" t="e">
        <f>IF(A1516&gt;$X$1,ROUND(ROUND( X1516*$S$1+(1-$S$1)*G1516,4)+$T$1*ROUND(($S$1*AC1516+(1-$S$1)*(G1516-X1516)^2)^0.5,4),4),Rawdata!AN1516+Rawdata!$T$1*Rawdata!AX1516)</f>
        <v>#DIV/0!</v>
      </c>
      <c r="L1516" s="16" t="e">
        <f>IF(A1516&gt;$Y$1,ROUND(ROUND( Y1516*$S$1+(1-$S$1)*G1516,4)+$T$1*ROUND(($S$1*AD1516+(1-$S$1)*(G1516-Y1516)^2)^0.5,4),4),Rawdata!AO1516+Rawdata!$T$1*Rawdata!AY1516)</f>
        <v>#DIV/0!</v>
      </c>
      <c r="M1516" s="16" t="e">
        <f t="shared" si="632"/>
        <v>#DIV/0!</v>
      </c>
      <c r="N1516" s="16" t="e">
        <f t="shared" si="633"/>
        <v>#DIV/0!</v>
      </c>
      <c r="O1516" s="67"/>
      <c r="P1516" s="67"/>
      <c r="Q1516" s="31" t="e">
        <f t="shared" si="652"/>
        <v>#DIV/0!</v>
      </c>
      <c r="R1516" s="17" t="e">
        <f t="shared" si="653"/>
        <v>#DIV/0!</v>
      </c>
      <c r="S1516" s="37" t="e">
        <f t="shared" si="634"/>
        <v>#DIV/0!</v>
      </c>
      <c r="T1516" s="17" t="e">
        <f t="shared" si="635"/>
        <v>#DIV/0!</v>
      </c>
      <c r="U1516" s="91" t="e">
        <f>IF(A1516&gt;$U$1, U1517*$S$1+(1-$S$1)*G1517,Rawdata!AK1516)</f>
        <v>#DIV/0!</v>
      </c>
      <c r="V1516" s="91" t="e">
        <f>IF(A1516&gt;$V$1,$S$1*V1517+(1-$S$1)*G1517,Rawdata!AL1516)</f>
        <v>#DIV/0!</v>
      </c>
      <c r="W1516" s="91" t="e">
        <f>IF(A1516&gt;$W$1, $S$1*W1517+(1-$S$1)*G1517,Rawdata!AM1516)</f>
        <v>#DIV/0!</v>
      </c>
      <c r="X1516" s="91" t="e">
        <f>IF(A1516&gt;$X$1,$S$1*X1517+(1-$S$1)*G1517,Rawdata!AN1516)</f>
        <v>#DIV/0!</v>
      </c>
      <c r="Y1516" s="91" t="e">
        <f>IF(A1516&gt;$Y$1,$S$1*Y1517+(1-$S$1)*G1517,Rawdata!AO1516)</f>
        <v>#DIV/0!</v>
      </c>
      <c r="Z1516" s="91" t="e">
        <f>IF(A1516&gt;$Z$1,$S$1*Z1517+(1-$S$1)*(G1517-U1517)^2,Rawdata!AP1516)</f>
        <v>#DIV/0!</v>
      </c>
      <c r="AA1516" s="91" t="e">
        <f>IF(A1516&gt;$AA$1,$S$1*AA1517+(1-$S$1)*(G1517-V1517)^2,Rawdata!AQ1516)</f>
        <v>#DIV/0!</v>
      </c>
      <c r="AB1516" s="91" t="e">
        <f>IF(A1516&gt;89,$S$1*AB1517+(1-$S$1)*(G1517-W1517)^2,Rawdata!AR1516)</f>
        <v>#DIV/0!</v>
      </c>
      <c r="AC1516" s="91" t="e">
        <f>IF(A1516&gt;$AC$1,$S$1*AC1517+(1-$S$1)*(G1517-X1517)^2,Rawdata!AS1516)</f>
        <v>#DIV/0!</v>
      </c>
      <c r="AD1516" s="91" t="e">
        <f>IF(A1516&gt;$AD$1,$S$1*AD1517+(1-$S$1)*(G1517-Y1517)^2,Rawdata!AT1516)</f>
        <v>#DIV/0!</v>
      </c>
      <c r="AE1516" s="80" t="e">
        <f t="shared" si="627"/>
        <v>#DIV/0!</v>
      </c>
      <c r="AF1516" s="81" t="e">
        <f t="shared" si="628"/>
        <v>#DIV/0!</v>
      </c>
      <c r="AG1516" s="86">
        <f t="shared" si="651"/>
        <v>0</v>
      </c>
      <c r="AH1516" s="107" t="e">
        <f t="shared" si="629"/>
        <v>#DIV/0!</v>
      </c>
      <c r="AI1516" s="107" t="e">
        <f t="shared" si="630"/>
        <v>#DIV/0!</v>
      </c>
      <c r="AJ1516" s="108" t="e">
        <f t="shared" si="631"/>
        <v>#DIV/0!</v>
      </c>
      <c r="AK1516" s="113" t="e">
        <f t="shared" si="636"/>
        <v>#DIV/0!</v>
      </c>
      <c r="AL1516" s="113" t="e">
        <f t="shared" si="637"/>
        <v>#DIV/0!</v>
      </c>
      <c r="AM1516" s="113" t="e">
        <f t="shared" si="638"/>
        <v>#DIV/0!</v>
      </c>
      <c r="AN1516" s="113" t="e">
        <f t="shared" si="639"/>
        <v>#DIV/0!</v>
      </c>
      <c r="AO1516" s="113" t="e">
        <f t="shared" si="640"/>
        <v>#DIV/0!</v>
      </c>
      <c r="AP1516" s="91" t="e">
        <f t="shared" si="641"/>
        <v>#DIV/0!</v>
      </c>
      <c r="AQ1516" s="91" t="e">
        <f t="shared" si="642"/>
        <v>#DIV/0!</v>
      </c>
      <c r="AR1516" s="91" t="e">
        <f t="shared" si="643"/>
        <v>#DIV/0!</v>
      </c>
      <c r="AS1516" s="91" t="e">
        <f t="shared" si="644"/>
        <v>#DIV/0!</v>
      </c>
      <c r="AT1516" s="91" t="e">
        <f t="shared" si="645"/>
        <v>#DIV/0!</v>
      </c>
      <c r="AU1516" s="113" t="e">
        <f t="shared" si="646"/>
        <v>#DIV/0!</v>
      </c>
      <c r="AV1516" s="113" t="e">
        <f t="shared" si="647"/>
        <v>#DIV/0!</v>
      </c>
      <c r="AW1516" s="113" t="e">
        <f t="shared" si="648"/>
        <v>#DIV/0!</v>
      </c>
      <c r="AX1516" s="113" t="e">
        <f t="shared" si="649"/>
        <v>#DIV/0!</v>
      </c>
      <c r="AY1516" s="113" t="e">
        <f t="shared" si="650"/>
        <v>#DIV/0!</v>
      </c>
    </row>
    <row r="1517" spans="1:51" x14ac:dyDescent="0.25">
      <c r="A1517" s="119"/>
      <c r="B1517" s="83"/>
      <c r="C1517" s="85"/>
      <c r="D1517" s="85"/>
      <c r="E1517" s="85"/>
      <c r="F1517" s="71"/>
      <c r="G1517" s="96"/>
      <c r="H1517" s="16" t="e">
        <f>IF(A1517&gt;$U$1,ROUND(ROUND( U1517*$S$1+(1-$S$1)*G1517,4)+$T$1*ROUND(($S$1*Z1517+(1-$S$1)*(G1517-U1517)^2)^0.5,4),4),Rawdata!AK1517+Rawdata!$T$1*Rawdata!AU1517)</f>
        <v>#DIV/0!</v>
      </c>
      <c r="I1517" s="16" t="e">
        <f>IF(A1517&gt;$V$1,ROUND(ROUND(V1517*$S$1+(1-$S$1)*G1517,4)+$T$1*ROUND(($S$1*AA1517+(1-$S$1)*(G1517-V1517)^2)^0.5,4),4),Rawdata!AL1517+Rawdata!$T$1*Rawdata!AV1517)</f>
        <v>#DIV/0!</v>
      </c>
      <c r="J1517" s="16" t="e">
        <f>IF(A1517&gt;$W$1,ROUND(ROUND( W1517*$S$1+(1-$S$1)*G1517,4)+$T$1*ROUND(($S$1*AB1517+(1-$S$1)*(G1517-W1517)^2)^0.5,4),4),Rawdata!AM1517+Rawdata!$T$1*Rawdata!AW1517)</f>
        <v>#DIV/0!</v>
      </c>
      <c r="K1517" s="16" t="e">
        <f>IF(A1517&gt;$X$1,ROUND(ROUND( X1517*$S$1+(1-$S$1)*G1517,4)+$T$1*ROUND(($S$1*AC1517+(1-$S$1)*(G1517-X1517)^2)^0.5,4),4),Rawdata!AN1517+Rawdata!$T$1*Rawdata!AX1517)</f>
        <v>#DIV/0!</v>
      </c>
      <c r="L1517" s="16" t="e">
        <f>IF(A1517&gt;$Y$1,ROUND(ROUND( Y1517*$S$1+(1-$S$1)*G1517,4)+$T$1*ROUND(($S$1*AD1517+(1-$S$1)*(G1517-Y1517)^2)^0.5,4),4),Rawdata!AO1517+Rawdata!$T$1*Rawdata!AY1517)</f>
        <v>#DIV/0!</v>
      </c>
      <c r="M1517" s="16" t="e">
        <f t="shared" si="632"/>
        <v>#DIV/0!</v>
      </c>
      <c r="N1517" s="16" t="e">
        <f t="shared" si="633"/>
        <v>#DIV/0!</v>
      </c>
      <c r="O1517" s="67"/>
      <c r="P1517" s="67"/>
      <c r="Q1517" s="31" t="e">
        <f t="shared" si="652"/>
        <v>#DIV/0!</v>
      </c>
      <c r="R1517" s="17" t="e">
        <f t="shared" si="653"/>
        <v>#DIV/0!</v>
      </c>
      <c r="S1517" s="37" t="e">
        <f t="shared" si="634"/>
        <v>#DIV/0!</v>
      </c>
      <c r="T1517" s="17" t="e">
        <f t="shared" si="635"/>
        <v>#DIV/0!</v>
      </c>
      <c r="U1517" s="91" t="e">
        <f>IF(A1517&gt;$U$1, U1518*$S$1+(1-$S$1)*G1518,Rawdata!AK1517)</f>
        <v>#DIV/0!</v>
      </c>
      <c r="V1517" s="91" t="e">
        <f>IF(A1517&gt;$V$1,$S$1*V1518+(1-$S$1)*G1518,Rawdata!AL1517)</f>
        <v>#DIV/0!</v>
      </c>
      <c r="W1517" s="91" t="e">
        <f>IF(A1517&gt;$W$1, $S$1*W1518+(1-$S$1)*G1518,Rawdata!AM1517)</f>
        <v>#DIV/0!</v>
      </c>
      <c r="X1517" s="91" t="e">
        <f>IF(A1517&gt;$X$1,$S$1*X1518+(1-$S$1)*G1518,Rawdata!AN1517)</f>
        <v>#DIV/0!</v>
      </c>
      <c r="Y1517" s="91" t="e">
        <f>IF(A1517&gt;$Y$1,$S$1*Y1518+(1-$S$1)*G1518,Rawdata!AO1517)</f>
        <v>#DIV/0!</v>
      </c>
      <c r="Z1517" s="91" t="e">
        <f>IF(A1517&gt;$Z$1,$S$1*Z1518+(1-$S$1)*(G1518-U1518)^2,Rawdata!AP1517)</f>
        <v>#DIV/0!</v>
      </c>
      <c r="AA1517" s="91" t="e">
        <f>IF(A1517&gt;$AA$1,$S$1*AA1518+(1-$S$1)*(G1518-V1518)^2,Rawdata!AQ1517)</f>
        <v>#DIV/0!</v>
      </c>
      <c r="AB1517" s="91" t="e">
        <f>IF(A1517&gt;89,$S$1*AB1518+(1-$S$1)*(G1518-W1518)^2,Rawdata!AR1517)</f>
        <v>#DIV/0!</v>
      </c>
      <c r="AC1517" s="91" t="e">
        <f>IF(A1517&gt;$AC$1,$S$1*AC1518+(1-$S$1)*(G1518-X1518)^2,Rawdata!AS1517)</f>
        <v>#DIV/0!</v>
      </c>
      <c r="AD1517" s="91" t="e">
        <f>IF(A1517&gt;$AD$1,$S$1*AD1518+(1-$S$1)*(G1518-Y1518)^2,Rawdata!AT1517)</f>
        <v>#DIV/0!</v>
      </c>
      <c r="AE1517" s="80" t="e">
        <f t="shared" si="627"/>
        <v>#DIV/0!</v>
      </c>
      <c r="AF1517" s="81" t="e">
        <f t="shared" si="628"/>
        <v>#DIV/0!</v>
      </c>
      <c r="AG1517" s="86">
        <f t="shared" si="651"/>
        <v>0</v>
      </c>
      <c r="AH1517" s="107" t="e">
        <f t="shared" si="629"/>
        <v>#DIV/0!</v>
      </c>
      <c r="AI1517" s="107" t="e">
        <f t="shared" si="630"/>
        <v>#DIV/0!</v>
      </c>
      <c r="AJ1517" s="108" t="e">
        <f t="shared" si="631"/>
        <v>#DIV/0!</v>
      </c>
      <c r="AK1517" s="113" t="e">
        <f t="shared" si="636"/>
        <v>#DIV/0!</v>
      </c>
      <c r="AL1517" s="113" t="e">
        <f t="shared" si="637"/>
        <v>#DIV/0!</v>
      </c>
      <c r="AM1517" s="113" t="e">
        <f t="shared" si="638"/>
        <v>#DIV/0!</v>
      </c>
      <c r="AN1517" s="113" t="e">
        <f t="shared" si="639"/>
        <v>#DIV/0!</v>
      </c>
      <c r="AO1517" s="113" t="e">
        <f t="shared" si="640"/>
        <v>#DIV/0!</v>
      </c>
      <c r="AP1517" s="91" t="e">
        <f t="shared" si="641"/>
        <v>#DIV/0!</v>
      </c>
      <c r="AQ1517" s="91" t="e">
        <f t="shared" si="642"/>
        <v>#DIV/0!</v>
      </c>
      <c r="AR1517" s="91" t="e">
        <f t="shared" si="643"/>
        <v>#DIV/0!</v>
      </c>
      <c r="AS1517" s="91" t="e">
        <f t="shared" si="644"/>
        <v>#DIV/0!</v>
      </c>
      <c r="AT1517" s="91" t="e">
        <f t="shared" si="645"/>
        <v>#DIV/0!</v>
      </c>
      <c r="AU1517" s="113" t="e">
        <f t="shared" si="646"/>
        <v>#DIV/0!</v>
      </c>
      <c r="AV1517" s="113" t="e">
        <f t="shared" si="647"/>
        <v>#DIV/0!</v>
      </c>
      <c r="AW1517" s="113" t="e">
        <f t="shared" si="648"/>
        <v>#DIV/0!</v>
      </c>
      <c r="AX1517" s="113" t="e">
        <f t="shared" si="649"/>
        <v>#DIV/0!</v>
      </c>
      <c r="AY1517" s="113" t="e">
        <f t="shared" si="650"/>
        <v>#DIV/0!</v>
      </c>
    </row>
    <row r="1518" spans="1:51" x14ac:dyDescent="0.25">
      <c r="A1518" s="119"/>
      <c r="B1518" s="83"/>
      <c r="C1518" s="85"/>
      <c r="D1518" s="85"/>
      <c r="E1518" s="85"/>
      <c r="F1518" s="71"/>
      <c r="G1518" s="96"/>
      <c r="H1518" s="16" t="e">
        <f>IF(A1518&gt;$U$1,ROUND(ROUND( U1518*$S$1+(1-$S$1)*G1518,4)+$T$1*ROUND(($S$1*Z1518+(1-$S$1)*(G1518-U1518)^2)^0.5,4),4),Rawdata!AK1518+Rawdata!$T$1*Rawdata!AU1518)</f>
        <v>#DIV/0!</v>
      </c>
      <c r="I1518" s="16" t="e">
        <f>IF(A1518&gt;$V$1,ROUND(ROUND(V1518*$S$1+(1-$S$1)*G1518,4)+$T$1*ROUND(($S$1*AA1518+(1-$S$1)*(G1518-V1518)^2)^0.5,4),4),Rawdata!AL1518+Rawdata!$T$1*Rawdata!AV1518)</f>
        <v>#DIV/0!</v>
      </c>
      <c r="J1518" s="16" t="e">
        <f>IF(A1518&gt;$W$1,ROUND(ROUND( W1518*$S$1+(1-$S$1)*G1518,4)+$T$1*ROUND(($S$1*AB1518+(1-$S$1)*(G1518-W1518)^2)^0.5,4),4),Rawdata!AM1518+Rawdata!$T$1*Rawdata!AW1518)</f>
        <v>#DIV/0!</v>
      </c>
      <c r="K1518" s="16" t="e">
        <f>IF(A1518&gt;$X$1,ROUND(ROUND( X1518*$S$1+(1-$S$1)*G1518,4)+$T$1*ROUND(($S$1*AC1518+(1-$S$1)*(G1518-X1518)^2)^0.5,4),4),Rawdata!AN1518+Rawdata!$T$1*Rawdata!AX1518)</f>
        <v>#DIV/0!</v>
      </c>
      <c r="L1518" s="16" t="e">
        <f>IF(A1518&gt;$Y$1,ROUND(ROUND( Y1518*$S$1+(1-$S$1)*G1518,4)+$T$1*ROUND(($S$1*AD1518+(1-$S$1)*(G1518-Y1518)^2)^0.5,4),4),Rawdata!AO1518+Rawdata!$T$1*Rawdata!AY1518)</f>
        <v>#DIV/0!</v>
      </c>
      <c r="M1518" s="16" t="e">
        <f t="shared" si="632"/>
        <v>#DIV/0!</v>
      </c>
      <c r="N1518" s="16" t="e">
        <f t="shared" si="633"/>
        <v>#DIV/0!</v>
      </c>
      <c r="O1518" s="67"/>
      <c r="P1518" s="67"/>
      <c r="Q1518" s="31" t="e">
        <f t="shared" si="652"/>
        <v>#DIV/0!</v>
      </c>
      <c r="R1518" s="17" t="e">
        <f t="shared" si="653"/>
        <v>#DIV/0!</v>
      </c>
      <c r="S1518" s="37" t="e">
        <f t="shared" si="634"/>
        <v>#DIV/0!</v>
      </c>
      <c r="T1518" s="17" t="e">
        <f t="shared" si="635"/>
        <v>#DIV/0!</v>
      </c>
      <c r="U1518" s="91" t="e">
        <f>IF(A1518&gt;$U$1, U1519*$S$1+(1-$S$1)*G1519,Rawdata!AK1518)</f>
        <v>#DIV/0!</v>
      </c>
      <c r="V1518" s="91" t="e">
        <f>IF(A1518&gt;$V$1,$S$1*V1519+(1-$S$1)*G1519,Rawdata!AL1518)</f>
        <v>#DIV/0!</v>
      </c>
      <c r="W1518" s="91" t="e">
        <f>IF(A1518&gt;$W$1, $S$1*W1519+(1-$S$1)*G1519,Rawdata!AM1518)</f>
        <v>#DIV/0!</v>
      </c>
      <c r="X1518" s="91" t="e">
        <f>IF(A1518&gt;$X$1,$S$1*X1519+(1-$S$1)*G1519,Rawdata!AN1518)</f>
        <v>#DIV/0!</v>
      </c>
      <c r="Y1518" s="91" t="e">
        <f>IF(A1518&gt;$Y$1,$S$1*Y1519+(1-$S$1)*G1519,Rawdata!AO1518)</f>
        <v>#DIV/0!</v>
      </c>
      <c r="Z1518" s="91" t="e">
        <f>IF(A1518&gt;$Z$1,$S$1*Z1519+(1-$S$1)*(G1519-U1519)^2,Rawdata!AP1518)</f>
        <v>#DIV/0!</v>
      </c>
      <c r="AA1518" s="91" t="e">
        <f>IF(A1518&gt;$AA$1,$S$1*AA1519+(1-$S$1)*(G1519-V1519)^2,Rawdata!AQ1518)</f>
        <v>#DIV/0!</v>
      </c>
      <c r="AB1518" s="91" t="e">
        <f>IF(A1518&gt;89,$S$1*AB1519+(1-$S$1)*(G1519-W1519)^2,Rawdata!AR1518)</f>
        <v>#DIV/0!</v>
      </c>
      <c r="AC1518" s="91" t="e">
        <f>IF(A1518&gt;$AC$1,$S$1*AC1519+(1-$S$1)*(G1519-X1519)^2,Rawdata!AS1518)</f>
        <v>#DIV/0!</v>
      </c>
      <c r="AD1518" s="91" t="e">
        <f>IF(A1518&gt;$AD$1,$S$1*AD1519+(1-$S$1)*(G1519-Y1519)^2,Rawdata!AT1518)</f>
        <v>#DIV/0!</v>
      </c>
      <c r="AE1518" s="80" t="e">
        <f t="shared" si="627"/>
        <v>#DIV/0!</v>
      </c>
      <c r="AF1518" s="81" t="e">
        <f t="shared" si="628"/>
        <v>#DIV/0!</v>
      </c>
      <c r="AG1518" s="86">
        <f t="shared" si="651"/>
        <v>0</v>
      </c>
      <c r="AH1518" s="107" t="e">
        <f t="shared" si="629"/>
        <v>#DIV/0!</v>
      </c>
      <c r="AI1518" s="107" t="e">
        <f t="shared" si="630"/>
        <v>#DIV/0!</v>
      </c>
      <c r="AJ1518" s="108" t="e">
        <f t="shared" si="631"/>
        <v>#DIV/0!</v>
      </c>
      <c r="AK1518" s="113" t="e">
        <f t="shared" si="636"/>
        <v>#DIV/0!</v>
      </c>
      <c r="AL1518" s="113" t="e">
        <f t="shared" si="637"/>
        <v>#DIV/0!</v>
      </c>
      <c r="AM1518" s="113" t="e">
        <f t="shared" si="638"/>
        <v>#DIV/0!</v>
      </c>
      <c r="AN1518" s="113" t="e">
        <f t="shared" si="639"/>
        <v>#DIV/0!</v>
      </c>
      <c r="AO1518" s="113" t="e">
        <f t="shared" si="640"/>
        <v>#DIV/0!</v>
      </c>
      <c r="AP1518" s="91" t="e">
        <f t="shared" si="641"/>
        <v>#DIV/0!</v>
      </c>
      <c r="AQ1518" s="91" t="e">
        <f t="shared" si="642"/>
        <v>#DIV/0!</v>
      </c>
      <c r="AR1518" s="91" t="e">
        <f t="shared" si="643"/>
        <v>#DIV/0!</v>
      </c>
      <c r="AS1518" s="91" t="e">
        <f t="shared" si="644"/>
        <v>#DIV/0!</v>
      </c>
      <c r="AT1518" s="91" t="e">
        <f t="shared" si="645"/>
        <v>#DIV/0!</v>
      </c>
      <c r="AU1518" s="113" t="e">
        <f t="shared" si="646"/>
        <v>#DIV/0!</v>
      </c>
      <c r="AV1518" s="113" t="e">
        <f t="shared" si="647"/>
        <v>#DIV/0!</v>
      </c>
      <c r="AW1518" s="113" t="e">
        <f t="shared" si="648"/>
        <v>#DIV/0!</v>
      </c>
      <c r="AX1518" s="113" t="e">
        <f t="shared" si="649"/>
        <v>#DIV/0!</v>
      </c>
      <c r="AY1518" s="113" t="e">
        <f t="shared" si="650"/>
        <v>#DIV/0!</v>
      </c>
    </row>
    <row r="1519" spans="1:51" x14ac:dyDescent="0.25">
      <c r="A1519" s="119"/>
      <c r="B1519" s="83"/>
      <c r="C1519" s="85"/>
      <c r="D1519" s="85"/>
      <c r="E1519" s="85"/>
      <c r="F1519" s="71"/>
      <c r="G1519" s="96"/>
      <c r="H1519" s="16" t="e">
        <f>IF(A1519&gt;$U$1,ROUND(ROUND( U1519*$S$1+(1-$S$1)*G1519,4)+$T$1*ROUND(($S$1*Z1519+(1-$S$1)*(G1519-U1519)^2)^0.5,4),4),Rawdata!AK1519+Rawdata!$T$1*Rawdata!AU1519)</f>
        <v>#DIV/0!</v>
      </c>
      <c r="I1519" s="16" t="e">
        <f>IF(A1519&gt;$V$1,ROUND(ROUND(V1519*$S$1+(1-$S$1)*G1519,4)+$T$1*ROUND(($S$1*AA1519+(1-$S$1)*(G1519-V1519)^2)^0.5,4),4),Rawdata!AL1519+Rawdata!$T$1*Rawdata!AV1519)</f>
        <v>#DIV/0!</v>
      </c>
      <c r="J1519" s="16" t="e">
        <f>IF(A1519&gt;$W$1,ROUND(ROUND( W1519*$S$1+(1-$S$1)*G1519,4)+$T$1*ROUND(($S$1*AB1519+(1-$S$1)*(G1519-W1519)^2)^0.5,4),4),Rawdata!AM1519+Rawdata!$T$1*Rawdata!AW1519)</f>
        <v>#DIV/0!</v>
      </c>
      <c r="K1519" s="16" t="e">
        <f>IF(A1519&gt;$X$1,ROUND(ROUND( X1519*$S$1+(1-$S$1)*G1519,4)+$T$1*ROUND(($S$1*AC1519+(1-$S$1)*(G1519-X1519)^2)^0.5,4),4),Rawdata!AN1519+Rawdata!$T$1*Rawdata!AX1519)</f>
        <v>#DIV/0!</v>
      </c>
      <c r="L1519" s="16" t="e">
        <f>IF(A1519&gt;$Y$1,ROUND(ROUND( Y1519*$S$1+(1-$S$1)*G1519,4)+$T$1*ROUND(($S$1*AD1519+(1-$S$1)*(G1519-Y1519)^2)^0.5,4),4),Rawdata!AO1519+Rawdata!$T$1*Rawdata!AY1519)</f>
        <v>#DIV/0!</v>
      </c>
      <c r="M1519" s="16" t="e">
        <f t="shared" si="632"/>
        <v>#DIV/0!</v>
      </c>
      <c r="N1519" s="16" t="e">
        <f t="shared" si="633"/>
        <v>#DIV/0!</v>
      </c>
      <c r="O1519" s="67"/>
      <c r="P1519" s="67"/>
      <c r="Q1519" s="31" t="e">
        <f t="shared" si="652"/>
        <v>#DIV/0!</v>
      </c>
      <c r="R1519" s="17" t="e">
        <f t="shared" si="653"/>
        <v>#DIV/0!</v>
      </c>
      <c r="S1519" s="37" t="e">
        <f t="shared" si="634"/>
        <v>#DIV/0!</v>
      </c>
      <c r="T1519" s="17" t="e">
        <f t="shared" si="635"/>
        <v>#DIV/0!</v>
      </c>
      <c r="U1519" s="91" t="e">
        <f>IF(A1519&gt;$U$1, U1520*$S$1+(1-$S$1)*G1520,Rawdata!AK1519)</f>
        <v>#DIV/0!</v>
      </c>
      <c r="V1519" s="91" t="e">
        <f>IF(A1519&gt;$V$1,$S$1*V1520+(1-$S$1)*G1520,Rawdata!AL1519)</f>
        <v>#DIV/0!</v>
      </c>
      <c r="W1519" s="91" t="e">
        <f>IF(A1519&gt;$W$1, $S$1*W1520+(1-$S$1)*G1520,Rawdata!AM1519)</f>
        <v>#DIV/0!</v>
      </c>
      <c r="X1519" s="91" t="e">
        <f>IF(A1519&gt;$X$1,$S$1*X1520+(1-$S$1)*G1520,Rawdata!AN1519)</f>
        <v>#DIV/0!</v>
      </c>
      <c r="Y1519" s="91" t="e">
        <f>IF(A1519&gt;$Y$1,$S$1*Y1520+(1-$S$1)*G1520,Rawdata!AO1519)</f>
        <v>#DIV/0!</v>
      </c>
      <c r="Z1519" s="91" t="e">
        <f>IF(A1519&gt;$Z$1,$S$1*Z1520+(1-$S$1)*(G1520-U1520)^2,Rawdata!AP1519)</f>
        <v>#DIV/0!</v>
      </c>
      <c r="AA1519" s="91" t="e">
        <f>IF(A1519&gt;$AA$1,$S$1*AA1520+(1-$S$1)*(G1520-V1520)^2,Rawdata!AQ1519)</f>
        <v>#DIV/0!</v>
      </c>
      <c r="AB1519" s="91" t="e">
        <f>IF(A1519&gt;89,$S$1*AB1520+(1-$S$1)*(G1520-W1520)^2,Rawdata!AR1519)</f>
        <v>#DIV/0!</v>
      </c>
      <c r="AC1519" s="91" t="e">
        <f>IF(A1519&gt;$AC$1,$S$1*AC1520+(1-$S$1)*(G1520-X1520)^2,Rawdata!AS1519)</f>
        <v>#DIV/0!</v>
      </c>
      <c r="AD1519" s="91" t="e">
        <f>IF(A1519&gt;$AD$1,$S$1*AD1520+(1-$S$1)*(G1520-Y1520)^2,Rawdata!AT1519)</f>
        <v>#DIV/0!</v>
      </c>
      <c r="AE1519" s="80" t="e">
        <f t="shared" si="627"/>
        <v>#DIV/0!</v>
      </c>
      <c r="AF1519" s="81" t="e">
        <f t="shared" si="628"/>
        <v>#DIV/0!</v>
      </c>
      <c r="AG1519" s="86">
        <f t="shared" si="651"/>
        <v>0</v>
      </c>
      <c r="AH1519" s="107" t="e">
        <f t="shared" si="629"/>
        <v>#DIV/0!</v>
      </c>
      <c r="AI1519" s="107" t="e">
        <f t="shared" si="630"/>
        <v>#DIV/0!</v>
      </c>
      <c r="AJ1519" s="108" t="e">
        <f t="shared" si="631"/>
        <v>#DIV/0!</v>
      </c>
      <c r="AK1519" s="113" t="e">
        <f t="shared" si="636"/>
        <v>#DIV/0!</v>
      </c>
      <c r="AL1519" s="113" t="e">
        <f t="shared" si="637"/>
        <v>#DIV/0!</v>
      </c>
      <c r="AM1519" s="113" t="e">
        <f t="shared" si="638"/>
        <v>#DIV/0!</v>
      </c>
      <c r="AN1519" s="113" t="e">
        <f t="shared" si="639"/>
        <v>#DIV/0!</v>
      </c>
      <c r="AO1519" s="113" t="e">
        <f t="shared" si="640"/>
        <v>#DIV/0!</v>
      </c>
      <c r="AP1519" s="91" t="e">
        <f t="shared" si="641"/>
        <v>#DIV/0!</v>
      </c>
      <c r="AQ1519" s="91" t="e">
        <f t="shared" si="642"/>
        <v>#DIV/0!</v>
      </c>
      <c r="AR1519" s="91" t="e">
        <f t="shared" si="643"/>
        <v>#DIV/0!</v>
      </c>
      <c r="AS1519" s="91" t="e">
        <f t="shared" si="644"/>
        <v>#DIV/0!</v>
      </c>
      <c r="AT1519" s="91" t="e">
        <f t="shared" si="645"/>
        <v>#DIV/0!</v>
      </c>
      <c r="AU1519" s="113" t="e">
        <f t="shared" si="646"/>
        <v>#DIV/0!</v>
      </c>
      <c r="AV1519" s="113" t="e">
        <f t="shared" si="647"/>
        <v>#DIV/0!</v>
      </c>
      <c r="AW1519" s="113" t="e">
        <f t="shared" si="648"/>
        <v>#DIV/0!</v>
      </c>
      <c r="AX1519" s="113" t="e">
        <f t="shared" si="649"/>
        <v>#DIV/0!</v>
      </c>
      <c r="AY1519" s="113" t="e">
        <f t="shared" si="650"/>
        <v>#DIV/0!</v>
      </c>
    </row>
    <row r="1520" spans="1:51" x14ac:dyDescent="0.25">
      <c r="A1520" s="119"/>
      <c r="B1520" s="83"/>
      <c r="C1520" s="85"/>
      <c r="D1520" s="85"/>
      <c r="E1520" s="85"/>
      <c r="F1520" s="71"/>
      <c r="G1520" s="96"/>
      <c r="H1520" s="16" t="e">
        <f>IF(A1520&gt;$U$1,ROUND(ROUND( U1520*$S$1+(1-$S$1)*G1520,4)+$T$1*ROUND(($S$1*Z1520+(1-$S$1)*(G1520-U1520)^2)^0.5,4),4),Rawdata!AK1520+Rawdata!$T$1*Rawdata!AU1520)</f>
        <v>#DIV/0!</v>
      </c>
      <c r="I1520" s="16" t="e">
        <f>IF(A1520&gt;$V$1,ROUND(ROUND(V1520*$S$1+(1-$S$1)*G1520,4)+$T$1*ROUND(($S$1*AA1520+(1-$S$1)*(G1520-V1520)^2)^0.5,4),4),Rawdata!AL1520+Rawdata!$T$1*Rawdata!AV1520)</f>
        <v>#DIV/0!</v>
      </c>
      <c r="J1520" s="16" t="e">
        <f>IF(A1520&gt;$W$1,ROUND(ROUND( W1520*$S$1+(1-$S$1)*G1520,4)+$T$1*ROUND(($S$1*AB1520+(1-$S$1)*(G1520-W1520)^2)^0.5,4),4),Rawdata!AM1520+Rawdata!$T$1*Rawdata!AW1520)</f>
        <v>#DIV/0!</v>
      </c>
      <c r="K1520" s="16" t="e">
        <f>IF(A1520&gt;$X$1,ROUND(ROUND( X1520*$S$1+(1-$S$1)*G1520,4)+$T$1*ROUND(($S$1*AC1520+(1-$S$1)*(G1520-X1520)^2)^0.5,4),4),Rawdata!AN1520+Rawdata!$T$1*Rawdata!AX1520)</f>
        <v>#DIV/0!</v>
      </c>
      <c r="L1520" s="16" t="e">
        <f>IF(A1520&gt;$Y$1,ROUND(ROUND( Y1520*$S$1+(1-$S$1)*G1520,4)+$T$1*ROUND(($S$1*AD1520+(1-$S$1)*(G1520-Y1520)^2)^0.5,4),4),Rawdata!AO1520+Rawdata!$T$1*Rawdata!AY1520)</f>
        <v>#DIV/0!</v>
      </c>
      <c r="M1520" s="16" t="e">
        <f t="shared" si="632"/>
        <v>#DIV/0!</v>
      </c>
      <c r="N1520" s="16" t="e">
        <f t="shared" si="633"/>
        <v>#DIV/0!</v>
      </c>
      <c r="O1520" s="67"/>
      <c r="P1520" s="67"/>
      <c r="Q1520" s="31" t="e">
        <f t="shared" si="652"/>
        <v>#DIV/0!</v>
      </c>
      <c r="R1520" s="17" t="e">
        <f t="shared" si="653"/>
        <v>#DIV/0!</v>
      </c>
      <c r="S1520" s="37" t="e">
        <f t="shared" si="634"/>
        <v>#DIV/0!</v>
      </c>
      <c r="T1520" s="17" t="e">
        <f t="shared" si="635"/>
        <v>#DIV/0!</v>
      </c>
      <c r="U1520" s="91" t="e">
        <f>IF(A1520&gt;$U$1, U1521*$S$1+(1-$S$1)*G1521,Rawdata!AK1520)</f>
        <v>#DIV/0!</v>
      </c>
      <c r="V1520" s="91" t="e">
        <f>IF(A1520&gt;$V$1,$S$1*V1521+(1-$S$1)*G1521,Rawdata!AL1520)</f>
        <v>#DIV/0!</v>
      </c>
      <c r="W1520" s="91" t="e">
        <f>IF(A1520&gt;$W$1, $S$1*W1521+(1-$S$1)*G1521,Rawdata!AM1520)</f>
        <v>#DIV/0!</v>
      </c>
      <c r="X1520" s="91" t="e">
        <f>IF(A1520&gt;$X$1,$S$1*X1521+(1-$S$1)*G1521,Rawdata!AN1520)</f>
        <v>#DIV/0!</v>
      </c>
      <c r="Y1520" s="91" t="e">
        <f>IF(A1520&gt;$Y$1,$S$1*Y1521+(1-$S$1)*G1521,Rawdata!AO1520)</f>
        <v>#DIV/0!</v>
      </c>
      <c r="Z1520" s="91" t="e">
        <f>IF(A1520&gt;$Z$1,$S$1*Z1521+(1-$S$1)*(G1521-U1521)^2,Rawdata!AP1520)</f>
        <v>#DIV/0!</v>
      </c>
      <c r="AA1520" s="91" t="e">
        <f>IF(A1520&gt;$AA$1,$S$1*AA1521+(1-$S$1)*(G1521-V1521)^2,Rawdata!AQ1520)</f>
        <v>#DIV/0!</v>
      </c>
      <c r="AB1520" s="91" t="e">
        <f>IF(A1520&gt;89,$S$1*AB1521+(1-$S$1)*(G1521-W1521)^2,Rawdata!AR1520)</f>
        <v>#DIV/0!</v>
      </c>
      <c r="AC1520" s="91" t="e">
        <f>IF(A1520&gt;$AC$1,$S$1*AC1521+(1-$S$1)*(G1521-X1521)^2,Rawdata!AS1520)</f>
        <v>#DIV/0!</v>
      </c>
      <c r="AD1520" s="91" t="e">
        <f>IF(A1520&gt;$AD$1,$S$1*AD1521+(1-$S$1)*(G1521-Y1521)^2,Rawdata!AT1520)</f>
        <v>#DIV/0!</v>
      </c>
      <c r="AE1520" s="80" t="e">
        <f t="shared" si="627"/>
        <v>#DIV/0!</v>
      </c>
      <c r="AF1520" s="81" t="e">
        <f t="shared" si="628"/>
        <v>#DIV/0!</v>
      </c>
      <c r="AG1520" s="86">
        <f t="shared" si="651"/>
        <v>0</v>
      </c>
      <c r="AH1520" s="107" t="e">
        <f t="shared" si="629"/>
        <v>#DIV/0!</v>
      </c>
      <c r="AI1520" s="107" t="e">
        <f t="shared" si="630"/>
        <v>#DIV/0!</v>
      </c>
      <c r="AJ1520" s="108" t="e">
        <f t="shared" si="631"/>
        <v>#DIV/0!</v>
      </c>
      <c r="AK1520" s="113" t="e">
        <f t="shared" si="636"/>
        <v>#DIV/0!</v>
      </c>
      <c r="AL1520" s="113" t="e">
        <f t="shared" si="637"/>
        <v>#DIV/0!</v>
      </c>
      <c r="AM1520" s="113" t="e">
        <f t="shared" si="638"/>
        <v>#DIV/0!</v>
      </c>
      <c r="AN1520" s="113" t="e">
        <f t="shared" si="639"/>
        <v>#DIV/0!</v>
      </c>
      <c r="AO1520" s="113" t="e">
        <f t="shared" si="640"/>
        <v>#DIV/0!</v>
      </c>
      <c r="AP1520" s="91" t="e">
        <f t="shared" si="641"/>
        <v>#DIV/0!</v>
      </c>
      <c r="AQ1520" s="91" t="e">
        <f t="shared" si="642"/>
        <v>#DIV/0!</v>
      </c>
      <c r="AR1520" s="91" t="e">
        <f t="shared" si="643"/>
        <v>#DIV/0!</v>
      </c>
      <c r="AS1520" s="91" t="e">
        <f t="shared" si="644"/>
        <v>#DIV/0!</v>
      </c>
      <c r="AT1520" s="91" t="e">
        <f t="shared" si="645"/>
        <v>#DIV/0!</v>
      </c>
      <c r="AU1520" s="113" t="e">
        <f t="shared" si="646"/>
        <v>#DIV/0!</v>
      </c>
      <c r="AV1520" s="113" t="e">
        <f t="shared" si="647"/>
        <v>#DIV/0!</v>
      </c>
      <c r="AW1520" s="113" t="e">
        <f t="shared" si="648"/>
        <v>#DIV/0!</v>
      </c>
      <c r="AX1520" s="113" t="e">
        <f t="shared" si="649"/>
        <v>#DIV/0!</v>
      </c>
      <c r="AY1520" s="113" t="e">
        <f t="shared" si="650"/>
        <v>#DIV/0!</v>
      </c>
    </row>
    <row r="1521" spans="1:51" x14ac:dyDescent="0.25">
      <c r="A1521" s="119"/>
      <c r="B1521" s="83"/>
      <c r="C1521" s="85"/>
      <c r="D1521" s="85"/>
      <c r="E1521" s="85"/>
      <c r="F1521" s="71"/>
      <c r="G1521" s="96"/>
      <c r="H1521" s="16" t="e">
        <f>IF(A1521&gt;$U$1,ROUND(ROUND( U1521*$S$1+(1-$S$1)*G1521,4)+$T$1*ROUND(($S$1*Z1521+(1-$S$1)*(G1521-U1521)^2)^0.5,4),4),Rawdata!AK1521+Rawdata!$T$1*Rawdata!AU1521)</f>
        <v>#DIV/0!</v>
      </c>
      <c r="I1521" s="16" t="e">
        <f>IF(A1521&gt;$V$1,ROUND(ROUND(V1521*$S$1+(1-$S$1)*G1521,4)+$T$1*ROUND(($S$1*AA1521+(1-$S$1)*(G1521-V1521)^2)^0.5,4),4),Rawdata!AL1521+Rawdata!$T$1*Rawdata!AV1521)</f>
        <v>#DIV/0!</v>
      </c>
      <c r="J1521" s="16" t="e">
        <f>IF(A1521&gt;$W$1,ROUND(ROUND( W1521*$S$1+(1-$S$1)*G1521,4)+$T$1*ROUND(($S$1*AB1521+(1-$S$1)*(G1521-W1521)^2)^0.5,4),4),Rawdata!AM1521+Rawdata!$T$1*Rawdata!AW1521)</f>
        <v>#DIV/0!</v>
      </c>
      <c r="K1521" s="16" t="e">
        <f>IF(A1521&gt;$X$1,ROUND(ROUND( X1521*$S$1+(1-$S$1)*G1521,4)+$T$1*ROUND(($S$1*AC1521+(1-$S$1)*(G1521-X1521)^2)^0.5,4),4),Rawdata!AN1521+Rawdata!$T$1*Rawdata!AX1521)</f>
        <v>#DIV/0!</v>
      </c>
      <c r="L1521" s="16" t="e">
        <f>IF(A1521&gt;$Y$1,ROUND(ROUND( Y1521*$S$1+(1-$S$1)*G1521,4)+$T$1*ROUND(($S$1*AD1521+(1-$S$1)*(G1521-Y1521)^2)^0.5,4),4),Rawdata!AO1521+Rawdata!$T$1*Rawdata!AY1521)</f>
        <v>#DIV/0!</v>
      </c>
      <c r="M1521" s="16" t="e">
        <f t="shared" si="632"/>
        <v>#DIV/0!</v>
      </c>
      <c r="N1521" s="16" t="e">
        <f t="shared" si="633"/>
        <v>#DIV/0!</v>
      </c>
      <c r="O1521" s="67"/>
      <c r="P1521" s="67"/>
      <c r="Q1521" s="31" t="e">
        <f t="shared" si="652"/>
        <v>#DIV/0!</v>
      </c>
      <c r="R1521" s="17" t="e">
        <f t="shared" si="653"/>
        <v>#DIV/0!</v>
      </c>
      <c r="S1521" s="37" t="e">
        <f t="shared" si="634"/>
        <v>#DIV/0!</v>
      </c>
      <c r="T1521" s="17" t="e">
        <f t="shared" si="635"/>
        <v>#DIV/0!</v>
      </c>
      <c r="U1521" s="91" t="e">
        <f>IF(A1521&gt;$U$1, U1522*$S$1+(1-$S$1)*G1522,Rawdata!AK1521)</f>
        <v>#DIV/0!</v>
      </c>
      <c r="V1521" s="91" t="e">
        <f>IF(A1521&gt;$V$1,$S$1*V1522+(1-$S$1)*G1522,Rawdata!AL1521)</f>
        <v>#DIV/0!</v>
      </c>
      <c r="W1521" s="91" t="e">
        <f>IF(A1521&gt;$W$1, $S$1*W1522+(1-$S$1)*G1522,Rawdata!AM1521)</f>
        <v>#DIV/0!</v>
      </c>
      <c r="X1521" s="91" t="e">
        <f>IF(A1521&gt;$X$1,$S$1*X1522+(1-$S$1)*G1522,Rawdata!AN1521)</f>
        <v>#DIV/0!</v>
      </c>
      <c r="Y1521" s="91" t="e">
        <f>IF(A1521&gt;$Y$1,$S$1*Y1522+(1-$S$1)*G1522,Rawdata!AO1521)</f>
        <v>#DIV/0!</v>
      </c>
      <c r="Z1521" s="91" t="e">
        <f>IF(A1521&gt;$Z$1,$S$1*Z1522+(1-$S$1)*(G1522-U1522)^2,Rawdata!AP1521)</f>
        <v>#DIV/0!</v>
      </c>
      <c r="AA1521" s="91" t="e">
        <f>IF(A1521&gt;$AA$1,$S$1*AA1522+(1-$S$1)*(G1522-V1522)^2,Rawdata!AQ1521)</f>
        <v>#DIV/0!</v>
      </c>
      <c r="AB1521" s="91" t="e">
        <f>IF(A1521&gt;89,$S$1*AB1522+(1-$S$1)*(G1522-W1522)^2,Rawdata!AR1521)</f>
        <v>#DIV/0!</v>
      </c>
      <c r="AC1521" s="91" t="e">
        <f>IF(A1521&gt;$AC$1,$S$1*AC1522+(1-$S$1)*(G1522-X1522)^2,Rawdata!AS1521)</f>
        <v>#DIV/0!</v>
      </c>
      <c r="AD1521" s="91" t="e">
        <f>IF(A1521&gt;$AD$1,$S$1*AD1522+(1-$S$1)*(G1522-Y1522)^2,Rawdata!AT1521)</f>
        <v>#DIV/0!</v>
      </c>
      <c r="AE1521" s="80" t="e">
        <f t="shared" si="627"/>
        <v>#DIV/0!</v>
      </c>
      <c r="AF1521" s="81" t="e">
        <f t="shared" si="628"/>
        <v>#DIV/0!</v>
      </c>
      <c r="AG1521" s="86">
        <f t="shared" si="651"/>
        <v>0</v>
      </c>
      <c r="AH1521" s="107" t="e">
        <f t="shared" si="629"/>
        <v>#DIV/0!</v>
      </c>
      <c r="AI1521" s="107" t="e">
        <f t="shared" si="630"/>
        <v>#DIV/0!</v>
      </c>
      <c r="AJ1521" s="108" t="e">
        <f t="shared" si="631"/>
        <v>#DIV/0!</v>
      </c>
      <c r="AK1521" s="113" t="e">
        <f t="shared" si="636"/>
        <v>#DIV/0!</v>
      </c>
      <c r="AL1521" s="113" t="e">
        <f t="shared" si="637"/>
        <v>#DIV/0!</v>
      </c>
      <c r="AM1521" s="113" t="e">
        <f t="shared" si="638"/>
        <v>#DIV/0!</v>
      </c>
      <c r="AN1521" s="113" t="e">
        <f t="shared" si="639"/>
        <v>#DIV/0!</v>
      </c>
      <c r="AO1521" s="113" t="e">
        <f t="shared" si="640"/>
        <v>#DIV/0!</v>
      </c>
      <c r="AP1521" s="91" t="e">
        <f t="shared" si="641"/>
        <v>#DIV/0!</v>
      </c>
      <c r="AQ1521" s="91" t="e">
        <f t="shared" si="642"/>
        <v>#DIV/0!</v>
      </c>
      <c r="AR1521" s="91" t="e">
        <f t="shared" si="643"/>
        <v>#DIV/0!</v>
      </c>
      <c r="AS1521" s="91" t="e">
        <f t="shared" si="644"/>
        <v>#DIV/0!</v>
      </c>
      <c r="AT1521" s="91" t="e">
        <f t="shared" si="645"/>
        <v>#DIV/0!</v>
      </c>
      <c r="AU1521" s="113" t="e">
        <f t="shared" si="646"/>
        <v>#DIV/0!</v>
      </c>
      <c r="AV1521" s="113" t="e">
        <f t="shared" si="647"/>
        <v>#DIV/0!</v>
      </c>
      <c r="AW1521" s="113" t="e">
        <f t="shared" si="648"/>
        <v>#DIV/0!</v>
      </c>
      <c r="AX1521" s="113" t="e">
        <f t="shared" si="649"/>
        <v>#DIV/0!</v>
      </c>
      <c r="AY1521" s="113" t="e">
        <f t="shared" si="650"/>
        <v>#DIV/0!</v>
      </c>
    </row>
    <row r="1522" spans="1:51" x14ac:dyDescent="0.25">
      <c r="A1522" s="119"/>
      <c r="B1522" s="83"/>
      <c r="C1522" s="85"/>
      <c r="D1522" s="85"/>
      <c r="E1522" s="85"/>
      <c r="F1522" s="71"/>
      <c r="G1522" s="96"/>
      <c r="H1522" s="16" t="e">
        <f>IF(A1522&gt;$U$1,ROUND(ROUND( U1522*$S$1+(1-$S$1)*G1522,4)+$T$1*ROUND(($S$1*Z1522+(1-$S$1)*(G1522-U1522)^2)^0.5,4),4),Rawdata!AK1522+Rawdata!$T$1*Rawdata!AU1522)</f>
        <v>#DIV/0!</v>
      </c>
      <c r="I1522" s="16" t="e">
        <f>IF(A1522&gt;$V$1,ROUND(ROUND(V1522*$S$1+(1-$S$1)*G1522,4)+$T$1*ROUND(($S$1*AA1522+(1-$S$1)*(G1522-V1522)^2)^0.5,4),4),Rawdata!AL1522+Rawdata!$T$1*Rawdata!AV1522)</f>
        <v>#DIV/0!</v>
      </c>
      <c r="J1522" s="16" t="e">
        <f>IF(A1522&gt;$W$1,ROUND(ROUND( W1522*$S$1+(1-$S$1)*G1522,4)+$T$1*ROUND(($S$1*AB1522+(1-$S$1)*(G1522-W1522)^2)^0.5,4),4),Rawdata!AM1522+Rawdata!$T$1*Rawdata!AW1522)</f>
        <v>#DIV/0!</v>
      </c>
      <c r="K1522" s="16" t="e">
        <f>IF(A1522&gt;$X$1,ROUND(ROUND( X1522*$S$1+(1-$S$1)*G1522,4)+$T$1*ROUND(($S$1*AC1522+(1-$S$1)*(G1522-X1522)^2)^0.5,4),4),Rawdata!AN1522+Rawdata!$T$1*Rawdata!AX1522)</f>
        <v>#DIV/0!</v>
      </c>
      <c r="L1522" s="16" t="e">
        <f>IF(A1522&gt;$Y$1,ROUND(ROUND( Y1522*$S$1+(1-$S$1)*G1522,4)+$T$1*ROUND(($S$1*AD1522+(1-$S$1)*(G1522-Y1522)^2)^0.5,4),4),Rawdata!AO1522+Rawdata!$T$1*Rawdata!AY1522)</f>
        <v>#DIV/0!</v>
      </c>
      <c r="M1522" s="16" t="e">
        <f t="shared" si="632"/>
        <v>#DIV/0!</v>
      </c>
      <c r="N1522" s="16" t="e">
        <f t="shared" si="633"/>
        <v>#DIV/0!</v>
      </c>
      <c r="O1522" s="67"/>
      <c r="P1522" s="67"/>
      <c r="Q1522" s="31" t="e">
        <f t="shared" si="652"/>
        <v>#DIV/0!</v>
      </c>
      <c r="R1522" s="17" t="e">
        <f t="shared" si="653"/>
        <v>#DIV/0!</v>
      </c>
      <c r="S1522" s="37" t="e">
        <f t="shared" si="634"/>
        <v>#DIV/0!</v>
      </c>
      <c r="T1522" s="17" t="e">
        <f t="shared" si="635"/>
        <v>#DIV/0!</v>
      </c>
      <c r="U1522" s="91" t="e">
        <f>IF(A1522&gt;$U$1, U1523*$S$1+(1-$S$1)*G1523,Rawdata!AK1522)</f>
        <v>#DIV/0!</v>
      </c>
      <c r="V1522" s="91" t="e">
        <f>IF(A1522&gt;$V$1,$S$1*V1523+(1-$S$1)*G1523,Rawdata!AL1522)</f>
        <v>#DIV/0!</v>
      </c>
      <c r="W1522" s="91" t="e">
        <f>IF(A1522&gt;$W$1, $S$1*W1523+(1-$S$1)*G1523,Rawdata!AM1522)</f>
        <v>#DIV/0!</v>
      </c>
      <c r="X1522" s="91" t="e">
        <f>IF(A1522&gt;$X$1,$S$1*X1523+(1-$S$1)*G1523,Rawdata!AN1522)</f>
        <v>#DIV/0!</v>
      </c>
      <c r="Y1522" s="91" t="e">
        <f>IF(A1522&gt;$Y$1,$S$1*Y1523+(1-$S$1)*G1523,Rawdata!AO1522)</f>
        <v>#DIV/0!</v>
      </c>
      <c r="Z1522" s="91" t="e">
        <f>IF(A1522&gt;$Z$1,$S$1*Z1523+(1-$S$1)*(G1523-U1523)^2,Rawdata!AP1522)</f>
        <v>#DIV/0!</v>
      </c>
      <c r="AA1522" s="91" t="e">
        <f>IF(A1522&gt;$AA$1,$S$1*AA1523+(1-$S$1)*(G1523-V1523)^2,Rawdata!AQ1522)</f>
        <v>#DIV/0!</v>
      </c>
      <c r="AB1522" s="91" t="e">
        <f>IF(A1522&gt;89,$S$1*AB1523+(1-$S$1)*(G1523-W1523)^2,Rawdata!AR1522)</f>
        <v>#DIV/0!</v>
      </c>
      <c r="AC1522" s="91" t="e">
        <f>IF(A1522&gt;$AC$1,$S$1*AC1523+(1-$S$1)*(G1523-X1523)^2,Rawdata!AS1522)</f>
        <v>#DIV/0!</v>
      </c>
      <c r="AD1522" s="91" t="e">
        <f>IF(A1522&gt;$AD$1,$S$1*AD1523+(1-$S$1)*(G1523-Y1523)^2,Rawdata!AT1522)</f>
        <v>#DIV/0!</v>
      </c>
      <c r="AE1522" s="80" t="e">
        <f t="shared" si="627"/>
        <v>#DIV/0!</v>
      </c>
      <c r="AF1522" s="81" t="e">
        <f t="shared" si="628"/>
        <v>#DIV/0!</v>
      </c>
      <c r="AG1522" s="86">
        <f t="shared" si="651"/>
        <v>0</v>
      </c>
      <c r="AH1522" s="107" t="e">
        <f t="shared" si="629"/>
        <v>#DIV/0!</v>
      </c>
      <c r="AI1522" s="107" t="e">
        <f t="shared" si="630"/>
        <v>#DIV/0!</v>
      </c>
      <c r="AJ1522" s="108" t="e">
        <f t="shared" si="631"/>
        <v>#DIV/0!</v>
      </c>
      <c r="AK1522" s="113" t="e">
        <f t="shared" si="636"/>
        <v>#DIV/0!</v>
      </c>
      <c r="AL1522" s="113" t="e">
        <f t="shared" si="637"/>
        <v>#DIV/0!</v>
      </c>
      <c r="AM1522" s="113" t="e">
        <f t="shared" si="638"/>
        <v>#DIV/0!</v>
      </c>
      <c r="AN1522" s="113" t="e">
        <f t="shared" si="639"/>
        <v>#DIV/0!</v>
      </c>
      <c r="AO1522" s="113" t="e">
        <f t="shared" si="640"/>
        <v>#DIV/0!</v>
      </c>
      <c r="AP1522" s="91" t="e">
        <f t="shared" si="641"/>
        <v>#DIV/0!</v>
      </c>
      <c r="AQ1522" s="91" t="e">
        <f t="shared" si="642"/>
        <v>#DIV/0!</v>
      </c>
      <c r="AR1522" s="91" t="e">
        <f t="shared" si="643"/>
        <v>#DIV/0!</v>
      </c>
      <c r="AS1522" s="91" t="e">
        <f t="shared" si="644"/>
        <v>#DIV/0!</v>
      </c>
      <c r="AT1522" s="91" t="e">
        <f t="shared" si="645"/>
        <v>#DIV/0!</v>
      </c>
      <c r="AU1522" s="113" t="e">
        <f t="shared" si="646"/>
        <v>#DIV/0!</v>
      </c>
      <c r="AV1522" s="113" t="e">
        <f t="shared" si="647"/>
        <v>#DIV/0!</v>
      </c>
      <c r="AW1522" s="113" t="e">
        <f t="shared" si="648"/>
        <v>#DIV/0!</v>
      </c>
      <c r="AX1522" s="113" t="e">
        <f t="shared" si="649"/>
        <v>#DIV/0!</v>
      </c>
      <c r="AY1522" s="113" t="e">
        <f t="shared" si="650"/>
        <v>#DIV/0!</v>
      </c>
    </row>
    <row r="1523" spans="1:51" x14ac:dyDescent="0.25">
      <c r="A1523" s="119"/>
      <c r="B1523" s="83"/>
      <c r="C1523" s="85"/>
      <c r="D1523" s="85"/>
      <c r="E1523" s="85"/>
      <c r="F1523" s="71"/>
      <c r="G1523" s="96"/>
      <c r="H1523" s="16" t="e">
        <f>IF(A1523&gt;$U$1,ROUND(ROUND( U1523*$S$1+(1-$S$1)*G1523,4)+$T$1*ROUND(($S$1*Z1523+(1-$S$1)*(G1523-U1523)^2)^0.5,4),4),Rawdata!AK1523+Rawdata!$T$1*Rawdata!AU1523)</f>
        <v>#DIV/0!</v>
      </c>
      <c r="I1523" s="16" t="e">
        <f>IF(A1523&gt;$V$1,ROUND(ROUND(V1523*$S$1+(1-$S$1)*G1523,4)+$T$1*ROUND(($S$1*AA1523+(1-$S$1)*(G1523-V1523)^2)^0.5,4),4),Rawdata!AL1523+Rawdata!$T$1*Rawdata!AV1523)</f>
        <v>#DIV/0!</v>
      </c>
      <c r="J1523" s="16" t="e">
        <f>IF(A1523&gt;$W$1,ROUND(ROUND( W1523*$S$1+(1-$S$1)*G1523,4)+$T$1*ROUND(($S$1*AB1523+(1-$S$1)*(G1523-W1523)^2)^0.5,4),4),Rawdata!AM1523+Rawdata!$T$1*Rawdata!AW1523)</f>
        <v>#DIV/0!</v>
      </c>
      <c r="K1523" s="16" t="e">
        <f>IF(A1523&gt;$X$1,ROUND(ROUND( X1523*$S$1+(1-$S$1)*G1523,4)+$T$1*ROUND(($S$1*AC1523+(1-$S$1)*(G1523-X1523)^2)^0.5,4),4),Rawdata!AN1523+Rawdata!$T$1*Rawdata!AX1523)</f>
        <v>#DIV/0!</v>
      </c>
      <c r="L1523" s="16" t="e">
        <f>IF(A1523&gt;$Y$1,ROUND(ROUND( Y1523*$S$1+(1-$S$1)*G1523,4)+$T$1*ROUND(($S$1*AD1523+(1-$S$1)*(G1523-Y1523)^2)^0.5,4),4),Rawdata!AO1523+Rawdata!$T$1*Rawdata!AY1523)</f>
        <v>#DIV/0!</v>
      </c>
      <c r="M1523" s="16" t="e">
        <f t="shared" si="632"/>
        <v>#DIV/0!</v>
      </c>
      <c r="N1523" s="16" t="e">
        <f t="shared" si="633"/>
        <v>#DIV/0!</v>
      </c>
      <c r="O1523" s="67"/>
      <c r="P1523" s="67"/>
      <c r="Q1523" s="31" t="e">
        <f t="shared" si="652"/>
        <v>#DIV/0!</v>
      </c>
      <c r="R1523" s="17" t="e">
        <f t="shared" si="653"/>
        <v>#DIV/0!</v>
      </c>
      <c r="S1523" s="37" t="e">
        <f t="shared" si="634"/>
        <v>#DIV/0!</v>
      </c>
      <c r="T1523" s="17" t="e">
        <f t="shared" si="635"/>
        <v>#DIV/0!</v>
      </c>
      <c r="U1523" s="91" t="e">
        <f>IF(A1523&gt;$U$1, U1524*$S$1+(1-$S$1)*G1524,Rawdata!AK1523)</f>
        <v>#DIV/0!</v>
      </c>
      <c r="V1523" s="91" t="e">
        <f>IF(A1523&gt;$V$1,$S$1*V1524+(1-$S$1)*G1524,Rawdata!AL1523)</f>
        <v>#DIV/0!</v>
      </c>
      <c r="W1523" s="91" t="e">
        <f>IF(A1523&gt;$W$1, $S$1*W1524+(1-$S$1)*G1524,Rawdata!AM1523)</f>
        <v>#DIV/0!</v>
      </c>
      <c r="X1523" s="91" t="e">
        <f>IF(A1523&gt;$X$1,$S$1*X1524+(1-$S$1)*G1524,Rawdata!AN1523)</f>
        <v>#DIV/0!</v>
      </c>
      <c r="Y1523" s="91" t="e">
        <f>IF(A1523&gt;$Y$1,$S$1*Y1524+(1-$S$1)*G1524,Rawdata!AO1523)</f>
        <v>#DIV/0!</v>
      </c>
      <c r="Z1523" s="91" t="e">
        <f>IF(A1523&gt;$Z$1,$S$1*Z1524+(1-$S$1)*(G1524-U1524)^2,Rawdata!AP1523)</f>
        <v>#DIV/0!</v>
      </c>
      <c r="AA1523" s="91" t="e">
        <f>IF(A1523&gt;$AA$1,$S$1*AA1524+(1-$S$1)*(G1524-V1524)^2,Rawdata!AQ1523)</f>
        <v>#DIV/0!</v>
      </c>
      <c r="AB1523" s="91" t="e">
        <f>IF(A1523&gt;89,$S$1*AB1524+(1-$S$1)*(G1524-W1524)^2,Rawdata!AR1523)</f>
        <v>#DIV/0!</v>
      </c>
      <c r="AC1523" s="91" t="e">
        <f>IF(A1523&gt;$AC$1,$S$1*AC1524+(1-$S$1)*(G1524-X1524)^2,Rawdata!AS1523)</f>
        <v>#DIV/0!</v>
      </c>
      <c r="AD1523" s="91" t="e">
        <f>IF(A1523&gt;$AD$1,$S$1*AD1524+(1-$S$1)*(G1524-Y1524)^2,Rawdata!AT1523)</f>
        <v>#DIV/0!</v>
      </c>
      <c r="AE1523" s="80" t="e">
        <f t="shared" si="627"/>
        <v>#DIV/0!</v>
      </c>
      <c r="AF1523" s="81" t="e">
        <f t="shared" si="628"/>
        <v>#DIV/0!</v>
      </c>
      <c r="AG1523" s="86">
        <f t="shared" si="651"/>
        <v>0</v>
      </c>
      <c r="AH1523" s="107" t="e">
        <f t="shared" si="629"/>
        <v>#DIV/0!</v>
      </c>
      <c r="AI1523" s="107" t="e">
        <f t="shared" si="630"/>
        <v>#DIV/0!</v>
      </c>
      <c r="AJ1523" s="108" t="e">
        <f t="shared" si="631"/>
        <v>#DIV/0!</v>
      </c>
      <c r="AK1523" s="113" t="e">
        <f t="shared" si="636"/>
        <v>#DIV/0!</v>
      </c>
      <c r="AL1523" s="113" t="e">
        <f t="shared" si="637"/>
        <v>#DIV/0!</v>
      </c>
      <c r="AM1523" s="113" t="e">
        <f t="shared" si="638"/>
        <v>#DIV/0!</v>
      </c>
      <c r="AN1523" s="113" t="e">
        <f t="shared" si="639"/>
        <v>#DIV/0!</v>
      </c>
      <c r="AO1523" s="113" t="e">
        <f t="shared" si="640"/>
        <v>#DIV/0!</v>
      </c>
      <c r="AP1523" s="91" t="e">
        <f t="shared" si="641"/>
        <v>#DIV/0!</v>
      </c>
      <c r="AQ1523" s="91" t="e">
        <f t="shared" si="642"/>
        <v>#DIV/0!</v>
      </c>
      <c r="AR1523" s="91" t="e">
        <f t="shared" si="643"/>
        <v>#DIV/0!</v>
      </c>
      <c r="AS1523" s="91" t="e">
        <f t="shared" si="644"/>
        <v>#DIV/0!</v>
      </c>
      <c r="AT1523" s="91" t="e">
        <f t="shared" si="645"/>
        <v>#DIV/0!</v>
      </c>
      <c r="AU1523" s="113" t="e">
        <f t="shared" si="646"/>
        <v>#DIV/0!</v>
      </c>
      <c r="AV1523" s="113" t="e">
        <f t="shared" si="647"/>
        <v>#DIV/0!</v>
      </c>
      <c r="AW1523" s="113" t="e">
        <f t="shared" si="648"/>
        <v>#DIV/0!</v>
      </c>
      <c r="AX1523" s="113" t="e">
        <f t="shared" si="649"/>
        <v>#DIV/0!</v>
      </c>
      <c r="AY1523" s="113" t="e">
        <f t="shared" si="650"/>
        <v>#DIV/0!</v>
      </c>
    </row>
    <row r="1524" spans="1:51" x14ac:dyDescent="0.25">
      <c r="A1524" s="119"/>
      <c r="B1524" s="83"/>
      <c r="C1524" s="85"/>
      <c r="D1524" s="85"/>
      <c r="E1524" s="85"/>
      <c r="F1524" s="71"/>
      <c r="G1524" s="96"/>
      <c r="H1524" s="16" t="e">
        <f>IF(A1524&gt;$U$1,ROUND(ROUND( U1524*$S$1+(1-$S$1)*G1524,4)+$T$1*ROUND(($S$1*Z1524+(1-$S$1)*(G1524-U1524)^2)^0.5,4),4),Rawdata!AK1524+Rawdata!$T$1*Rawdata!AU1524)</f>
        <v>#DIV/0!</v>
      </c>
      <c r="I1524" s="16" t="e">
        <f>IF(A1524&gt;$V$1,ROUND(ROUND(V1524*$S$1+(1-$S$1)*G1524,4)+$T$1*ROUND(($S$1*AA1524+(1-$S$1)*(G1524-V1524)^2)^0.5,4),4),Rawdata!AL1524+Rawdata!$T$1*Rawdata!AV1524)</f>
        <v>#DIV/0!</v>
      </c>
      <c r="J1524" s="16" t="e">
        <f>IF(A1524&gt;$W$1,ROUND(ROUND( W1524*$S$1+(1-$S$1)*G1524,4)+$T$1*ROUND(($S$1*AB1524+(1-$S$1)*(G1524-W1524)^2)^0.5,4),4),Rawdata!AM1524+Rawdata!$T$1*Rawdata!AW1524)</f>
        <v>#DIV/0!</v>
      </c>
      <c r="K1524" s="16" t="e">
        <f>IF(A1524&gt;$X$1,ROUND(ROUND( X1524*$S$1+(1-$S$1)*G1524,4)+$T$1*ROUND(($S$1*AC1524+(1-$S$1)*(G1524-X1524)^2)^0.5,4),4),Rawdata!AN1524+Rawdata!$T$1*Rawdata!AX1524)</f>
        <v>#DIV/0!</v>
      </c>
      <c r="L1524" s="16" t="e">
        <f>IF(A1524&gt;$Y$1,ROUND(ROUND( Y1524*$S$1+(1-$S$1)*G1524,4)+$T$1*ROUND(($S$1*AD1524+(1-$S$1)*(G1524-Y1524)^2)^0.5,4),4),Rawdata!AO1524+Rawdata!$T$1*Rawdata!AY1524)</f>
        <v>#DIV/0!</v>
      </c>
      <c r="M1524" s="16" t="e">
        <f t="shared" si="632"/>
        <v>#DIV/0!</v>
      </c>
      <c r="N1524" s="16" t="e">
        <f t="shared" si="633"/>
        <v>#DIV/0!</v>
      </c>
      <c r="O1524" s="67"/>
      <c r="P1524" s="67"/>
      <c r="Q1524" s="31" t="e">
        <f t="shared" si="652"/>
        <v>#DIV/0!</v>
      </c>
      <c r="R1524" s="17" t="e">
        <f t="shared" si="653"/>
        <v>#DIV/0!</v>
      </c>
      <c r="S1524" s="37" t="e">
        <f t="shared" si="634"/>
        <v>#DIV/0!</v>
      </c>
      <c r="T1524" s="17" t="e">
        <f t="shared" si="635"/>
        <v>#DIV/0!</v>
      </c>
      <c r="U1524" s="91" t="e">
        <f>IF(A1524&gt;$U$1, U1525*$S$1+(1-$S$1)*G1525,Rawdata!AK1524)</f>
        <v>#DIV/0!</v>
      </c>
      <c r="V1524" s="91" t="e">
        <f>IF(A1524&gt;$V$1,$S$1*V1525+(1-$S$1)*G1525,Rawdata!AL1524)</f>
        <v>#DIV/0!</v>
      </c>
      <c r="W1524" s="91" t="e">
        <f>IF(A1524&gt;$W$1, $S$1*W1525+(1-$S$1)*G1525,Rawdata!AM1524)</f>
        <v>#DIV/0!</v>
      </c>
      <c r="X1524" s="91" t="e">
        <f>IF(A1524&gt;$X$1,$S$1*X1525+(1-$S$1)*G1525,Rawdata!AN1524)</f>
        <v>#DIV/0!</v>
      </c>
      <c r="Y1524" s="91" t="e">
        <f>IF(A1524&gt;$Y$1,$S$1*Y1525+(1-$S$1)*G1525,Rawdata!AO1524)</f>
        <v>#DIV/0!</v>
      </c>
      <c r="Z1524" s="91" t="e">
        <f>IF(A1524&gt;$Z$1,$S$1*Z1525+(1-$S$1)*(G1525-U1525)^2,Rawdata!AP1524)</f>
        <v>#DIV/0!</v>
      </c>
      <c r="AA1524" s="91" t="e">
        <f>IF(A1524&gt;$AA$1,$S$1*AA1525+(1-$S$1)*(G1525-V1525)^2,Rawdata!AQ1524)</f>
        <v>#DIV/0!</v>
      </c>
      <c r="AB1524" s="91" t="e">
        <f>IF(A1524&gt;89,$S$1*AB1525+(1-$S$1)*(G1525-W1525)^2,Rawdata!AR1524)</f>
        <v>#DIV/0!</v>
      </c>
      <c r="AC1524" s="91" t="e">
        <f>IF(A1524&gt;$AC$1,$S$1*AC1525+(1-$S$1)*(G1525-X1525)^2,Rawdata!AS1524)</f>
        <v>#DIV/0!</v>
      </c>
      <c r="AD1524" s="91" t="e">
        <f>IF(A1524&gt;$AD$1,$S$1*AD1525+(1-$S$1)*(G1525-Y1525)^2,Rawdata!AT1524)</f>
        <v>#DIV/0!</v>
      </c>
      <c r="AE1524" s="80" t="e">
        <f t="shared" si="627"/>
        <v>#DIV/0!</v>
      </c>
      <c r="AF1524" s="81" t="e">
        <f t="shared" si="628"/>
        <v>#DIV/0!</v>
      </c>
      <c r="AG1524" s="86">
        <f t="shared" si="651"/>
        <v>0</v>
      </c>
      <c r="AH1524" s="107" t="e">
        <f t="shared" si="629"/>
        <v>#DIV/0!</v>
      </c>
      <c r="AI1524" s="107" t="e">
        <f t="shared" si="630"/>
        <v>#DIV/0!</v>
      </c>
      <c r="AJ1524" s="108" t="e">
        <f t="shared" si="631"/>
        <v>#DIV/0!</v>
      </c>
      <c r="AK1524" s="113" t="e">
        <f t="shared" si="636"/>
        <v>#DIV/0!</v>
      </c>
      <c r="AL1524" s="113" t="e">
        <f t="shared" si="637"/>
        <v>#DIV/0!</v>
      </c>
      <c r="AM1524" s="113" t="e">
        <f t="shared" si="638"/>
        <v>#DIV/0!</v>
      </c>
      <c r="AN1524" s="113" t="e">
        <f t="shared" si="639"/>
        <v>#DIV/0!</v>
      </c>
      <c r="AO1524" s="113" t="e">
        <f t="shared" si="640"/>
        <v>#DIV/0!</v>
      </c>
      <c r="AP1524" s="91" t="e">
        <f t="shared" si="641"/>
        <v>#DIV/0!</v>
      </c>
      <c r="AQ1524" s="91" t="e">
        <f t="shared" si="642"/>
        <v>#DIV/0!</v>
      </c>
      <c r="AR1524" s="91" t="e">
        <f t="shared" si="643"/>
        <v>#DIV/0!</v>
      </c>
      <c r="AS1524" s="91" t="e">
        <f t="shared" si="644"/>
        <v>#DIV/0!</v>
      </c>
      <c r="AT1524" s="91" t="e">
        <f t="shared" si="645"/>
        <v>#DIV/0!</v>
      </c>
      <c r="AU1524" s="113" t="e">
        <f t="shared" si="646"/>
        <v>#DIV/0!</v>
      </c>
      <c r="AV1524" s="113" t="e">
        <f t="shared" si="647"/>
        <v>#DIV/0!</v>
      </c>
      <c r="AW1524" s="113" t="e">
        <f t="shared" si="648"/>
        <v>#DIV/0!</v>
      </c>
      <c r="AX1524" s="113" t="e">
        <f t="shared" si="649"/>
        <v>#DIV/0!</v>
      </c>
      <c r="AY1524" s="113" t="e">
        <f t="shared" si="650"/>
        <v>#DIV/0!</v>
      </c>
    </row>
    <row r="1525" spans="1:51" x14ac:dyDescent="0.25">
      <c r="A1525" s="119"/>
      <c r="B1525" s="83"/>
      <c r="C1525" s="85"/>
      <c r="D1525" s="85"/>
      <c r="E1525" s="85"/>
      <c r="F1525" s="71"/>
      <c r="G1525" s="96"/>
      <c r="H1525" s="16" t="e">
        <f>IF(A1525&gt;$U$1,ROUND(ROUND( U1525*$S$1+(1-$S$1)*G1525,4)+$T$1*ROUND(($S$1*Z1525+(1-$S$1)*(G1525-U1525)^2)^0.5,4),4),Rawdata!AK1525+Rawdata!$T$1*Rawdata!AU1525)</f>
        <v>#DIV/0!</v>
      </c>
      <c r="I1525" s="16" t="e">
        <f>IF(A1525&gt;$V$1,ROUND(ROUND(V1525*$S$1+(1-$S$1)*G1525,4)+$T$1*ROUND(($S$1*AA1525+(1-$S$1)*(G1525-V1525)^2)^0.5,4),4),Rawdata!AL1525+Rawdata!$T$1*Rawdata!AV1525)</f>
        <v>#DIV/0!</v>
      </c>
      <c r="J1525" s="16" t="e">
        <f>IF(A1525&gt;$W$1,ROUND(ROUND( W1525*$S$1+(1-$S$1)*G1525,4)+$T$1*ROUND(($S$1*AB1525+(1-$S$1)*(G1525-W1525)^2)^0.5,4),4),Rawdata!AM1525+Rawdata!$T$1*Rawdata!AW1525)</f>
        <v>#DIV/0!</v>
      </c>
      <c r="K1525" s="16" t="e">
        <f>IF(A1525&gt;$X$1,ROUND(ROUND( X1525*$S$1+(1-$S$1)*G1525,4)+$T$1*ROUND(($S$1*AC1525+(1-$S$1)*(G1525-X1525)^2)^0.5,4),4),Rawdata!AN1525+Rawdata!$T$1*Rawdata!AX1525)</f>
        <v>#DIV/0!</v>
      </c>
      <c r="L1525" s="16" t="e">
        <f>IF(A1525&gt;$Y$1,ROUND(ROUND( Y1525*$S$1+(1-$S$1)*G1525,4)+$T$1*ROUND(($S$1*AD1525+(1-$S$1)*(G1525-Y1525)^2)^0.5,4),4),Rawdata!AO1525+Rawdata!$T$1*Rawdata!AY1525)</f>
        <v>#DIV/0!</v>
      </c>
      <c r="M1525" s="16" t="e">
        <f t="shared" si="632"/>
        <v>#DIV/0!</v>
      </c>
      <c r="N1525" s="16" t="e">
        <f t="shared" si="633"/>
        <v>#DIV/0!</v>
      </c>
      <c r="O1525" s="67"/>
      <c r="P1525" s="67"/>
      <c r="Q1525" s="31" t="e">
        <f t="shared" si="652"/>
        <v>#DIV/0!</v>
      </c>
      <c r="R1525" s="17" t="e">
        <f t="shared" si="653"/>
        <v>#DIV/0!</v>
      </c>
      <c r="S1525" s="37" t="e">
        <f t="shared" si="634"/>
        <v>#DIV/0!</v>
      </c>
      <c r="T1525" s="17" t="e">
        <f t="shared" si="635"/>
        <v>#DIV/0!</v>
      </c>
      <c r="U1525" s="91" t="e">
        <f>IF(A1525&gt;$U$1, U1526*$S$1+(1-$S$1)*G1526,Rawdata!AK1525)</f>
        <v>#DIV/0!</v>
      </c>
      <c r="V1525" s="91" t="e">
        <f>IF(A1525&gt;$V$1,$S$1*V1526+(1-$S$1)*G1526,Rawdata!AL1525)</f>
        <v>#DIV/0!</v>
      </c>
      <c r="W1525" s="91" t="e">
        <f>IF(A1525&gt;$W$1, $S$1*W1526+(1-$S$1)*G1526,Rawdata!AM1525)</f>
        <v>#DIV/0!</v>
      </c>
      <c r="X1525" s="91" t="e">
        <f>IF(A1525&gt;$X$1,$S$1*X1526+(1-$S$1)*G1526,Rawdata!AN1525)</f>
        <v>#DIV/0!</v>
      </c>
      <c r="Y1525" s="91" t="e">
        <f>IF(A1525&gt;$Y$1,$S$1*Y1526+(1-$S$1)*G1526,Rawdata!AO1525)</f>
        <v>#DIV/0!</v>
      </c>
      <c r="Z1525" s="91" t="e">
        <f>IF(A1525&gt;$Z$1,$S$1*Z1526+(1-$S$1)*(G1526-U1526)^2,Rawdata!AP1525)</f>
        <v>#DIV/0!</v>
      </c>
      <c r="AA1525" s="91" t="e">
        <f>IF(A1525&gt;$AA$1,$S$1*AA1526+(1-$S$1)*(G1526-V1526)^2,Rawdata!AQ1525)</f>
        <v>#DIV/0!</v>
      </c>
      <c r="AB1525" s="91" t="e">
        <f>IF(A1525&gt;89,$S$1*AB1526+(1-$S$1)*(G1526-W1526)^2,Rawdata!AR1525)</f>
        <v>#DIV/0!</v>
      </c>
      <c r="AC1525" s="91" t="e">
        <f>IF(A1525&gt;$AC$1,$S$1*AC1526+(1-$S$1)*(G1526-X1526)^2,Rawdata!AS1525)</f>
        <v>#DIV/0!</v>
      </c>
      <c r="AD1525" s="91" t="e">
        <f>IF(A1525&gt;$AD$1,$S$1*AD1526+(1-$S$1)*(G1526-Y1526)^2,Rawdata!AT1525)</f>
        <v>#DIV/0!</v>
      </c>
      <c r="AE1525" s="80" t="e">
        <f t="shared" si="627"/>
        <v>#DIV/0!</v>
      </c>
      <c r="AF1525" s="81" t="e">
        <f t="shared" si="628"/>
        <v>#DIV/0!</v>
      </c>
      <c r="AG1525" s="86">
        <f t="shared" si="651"/>
        <v>0</v>
      </c>
      <c r="AH1525" s="107" t="e">
        <f t="shared" si="629"/>
        <v>#DIV/0!</v>
      </c>
      <c r="AI1525" s="107" t="e">
        <f t="shared" si="630"/>
        <v>#DIV/0!</v>
      </c>
      <c r="AJ1525" s="108" t="e">
        <f t="shared" si="631"/>
        <v>#DIV/0!</v>
      </c>
      <c r="AK1525" s="113" t="e">
        <f t="shared" si="636"/>
        <v>#DIV/0!</v>
      </c>
      <c r="AL1525" s="113" t="e">
        <f t="shared" si="637"/>
        <v>#DIV/0!</v>
      </c>
      <c r="AM1525" s="113" t="e">
        <f t="shared" si="638"/>
        <v>#DIV/0!</v>
      </c>
      <c r="AN1525" s="113" t="e">
        <f t="shared" si="639"/>
        <v>#DIV/0!</v>
      </c>
      <c r="AO1525" s="113" t="e">
        <f t="shared" si="640"/>
        <v>#DIV/0!</v>
      </c>
      <c r="AP1525" s="91" t="e">
        <f t="shared" si="641"/>
        <v>#DIV/0!</v>
      </c>
      <c r="AQ1525" s="91" t="e">
        <f t="shared" si="642"/>
        <v>#DIV/0!</v>
      </c>
      <c r="AR1525" s="91" t="e">
        <f t="shared" si="643"/>
        <v>#DIV/0!</v>
      </c>
      <c r="AS1525" s="91" t="e">
        <f t="shared" si="644"/>
        <v>#DIV/0!</v>
      </c>
      <c r="AT1525" s="91" t="e">
        <f t="shared" si="645"/>
        <v>#DIV/0!</v>
      </c>
      <c r="AU1525" s="113" t="e">
        <f t="shared" si="646"/>
        <v>#DIV/0!</v>
      </c>
      <c r="AV1525" s="113" t="e">
        <f t="shared" si="647"/>
        <v>#DIV/0!</v>
      </c>
      <c r="AW1525" s="113" t="e">
        <f t="shared" si="648"/>
        <v>#DIV/0!</v>
      </c>
      <c r="AX1525" s="113" t="e">
        <f t="shared" si="649"/>
        <v>#DIV/0!</v>
      </c>
      <c r="AY1525" s="113" t="e">
        <f t="shared" si="650"/>
        <v>#DIV/0!</v>
      </c>
    </row>
    <row r="1526" spans="1:51" x14ac:dyDescent="0.25">
      <c r="A1526" s="119"/>
      <c r="B1526" s="83"/>
      <c r="C1526" s="85"/>
      <c r="D1526" s="85"/>
      <c r="E1526" s="85"/>
      <c r="F1526" s="71"/>
      <c r="G1526" s="96"/>
      <c r="H1526" s="16" t="e">
        <f>IF(A1526&gt;$U$1,ROUND(ROUND( U1526*$S$1+(1-$S$1)*G1526,4)+$T$1*ROUND(($S$1*Z1526+(1-$S$1)*(G1526-U1526)^2)^0.5,4),4),Rawdata!AK1526+Rawdata!$T$1*Rawdata!AU1526)</f>
        <v>#DIV/0!</v>
      </c>
      <c r="I1526" s="16" t="e">
        <f>IF(A1526&gt;$V$1,ROUND(ROUND(V1526*$S$1+(1-$S$1)*G1526,4)+$T$1*ROUND(($S$1*AA1526+(1-$S$1)*(G1526-V1526)^2)^0.5,4),4),Rawdata!AL1526+Rawdata!$T$1*Rawdata!AV1526)</f>
        <v>#DIV/0!</v>
      </c>
      <c r="J1526" s="16" t="e">
        <f>IF(A1526&gt;$W$1,ROUND(ROUND( W1526*$S$1+(1-$S$1)*G1526,4)+$T$1*ROUND(($S$1*AB1526+(1-$S$1)*(G1526-W1526)^2)^0.5,4),4),Rawdata!AM1526+Rawdata!$T$1*Rawdata!AW1526)</f>
        <v>#DIV/0!</v>
      </c>
      <c r="K1526" s="16" t="e">
        <f>IF(A1526&gt;$X$1,ROUND(ROUND( X1526*$S$1+(1-$S$1)*G1526,4)+$T$1*ROUND(($S$1*AC1526+(1-$S$1)*(G1526-X1526)^2)^0.5,4),4),Rawdata!AN1526+Rawdata!$T$1*Rawdata!AX1526)</f>
        <v>#DIV/0!</v>
      </c>
      <c r="L1526" s="16" t="e">
        <f>IF(A1526&gt;$Y$1,ROUND(ROUND( Y1526*$S$1+(1-$S$1)*G1526,4)+$T$1*ROUND(($S$1*AD1526+(1-$S$1)*(G1526-Y1526)^2)^0.5,4),4),Rawdata!AO1526+Rawdata!$T$1*Rawdata!AY1526)</f>
        <v>#DIV/0!</v>
      </c>
      <c r="M1526" s="16" t="e">
        <f t="shared" si="632"/>
        <v>#DIV/0!</v>
      </c>
      <c r="N1526" s="16" t="e">
        <f t="shared" si="633"/>
        <v>#DIV/0!</v>
      </c>
      <c r="O1526" s="67"/>
      <c r="P1526" s="67"/>
      <c r="Q1526" s="31" t="e">
        <f t="shared" si="652"/>
        <v>#DIV/0!</v>
      </c>
      <c r="R1526" s="17" t="e">
        <f t="shared" si="653"/>
        <v>#DIV/0!</v>
      </c>
      <c r="S1526" s="37" t="e">
        <f t="shared" si="634"/>
        <v>#DIV/0!</v>
      </c>
      <c r="T1526" s="17" t="e">
        <f t="shared" si="635"/>
        <v>#DIV/0!</v>
      </c>
      <c r="U1526" s="91" t="e">
        <f>IF(A1526&gt;$U$1, U1527*$S$1+(1-$S$1)*G1527,Rawdata!AK1526)</f>
        <v>#DIV/0!</v>
      </c>
      <c r="V1526" s="91" t="e">
        <f>IF(A1526&gt;$V$1,$S$1*V1527+(1-$S$1)*G1527,Rawdata!AL1526)</f>
        <v>#DIV/0!</v>
      </c>
      <c r="W1526" s="91" t="e">
        <f>IF(A1526&gt;$W$1, $S$1*W1527+(1-$S$1)*G1527,Rawdata!AM1526)</f>
        <v>#DIV/0!</v>
      </c>
      <c r="X1526" s="91" t="e">
        <f>IF(A1526&gt;$X$1,$S$1*X1527+(1-$S$1)*G1527,Rawdata!AN1526)</f>
        <v>#DIV/0!</v>
      </c>
      <c r="Y1526" s="91" t="e">
        <f>IF(A1526&gt;$Y$1,$S$1*Y1527+(1-$S$1)*G1527,Rawdata!AO1526)</f>
        <v>#DIV/0!</v>
      </c>
      <c r="Z1526" s="91" t="e">
        <f>IF(A1526&gt;$Z$1,$S$1*Z1527+(1-$S$1)*(G1527-U1527)^2,Rawdata!AP1526)</f>
        <v>#DIV/0!</v>
      </c>
      <c r="AA1526" s="91" t="e">
        <f>IF(A1526&gt;$AA$1,$S$1*AA1527+(1-$S$1)*(G1527-V1527)^2,Rawdata!AQ1526)</f>
        <v>#DIV/0!</v>
      </c>
      <c r="AB1526" s="91" t="e">
        <f>IF(A1526&gt;89,$S$1*AB1527+(1-$S$1)*(G1527-W1527)^2,Rawdata!AR1526)</f>
        <v>#DIV/0!</v>
      </c>
      <c r="AC1526" s="91" t="e">
        <f>IF(A1526&gt;$AC$1,$S$1*AC1527+(1-$S$1)*(G1527-X1527)^2,Rawdata!AS1526)</f>
        <v>#DIV/0!</v>
      </c>
      <c r="AD1526" s="91" t="e">
        <f>IF(A1526&gt;$AD$1,$S$1*AD1527+(1-$S$1)*(G1527-Y1527)^2,Rawdata!AT1526)</f>
        <v>#DIV/0!</v>
      </c>
      <c r="AE1526" s="80" t="e">
        <f t="shared" si="627"/>
        <v>#DIV/0!</v>
      </c>
      <c r="AF1526" s="81" t="e">
        <f t="shared" si="628"/>
        <v>#DIV/0!</v>
      </c>
      <c r="AG1526" s="86">
        <f t="shared" si="651"/>
        <v>0</v>
      </c>
      <c r="AH1526" s="107" t="e">
        <f t="shared" si="629"/>
        <v>#DIV/0!</v>
      </c>
      <c r="AI1526" s="107" t="e">
        <f t="shared" si="630"/>
        <v>#DIV/0!</v>
      </c>
      <c r="AJ1526" s="108" t="e">
        <f t="shared" si="631"/>
        <v>#DIV/0!</v>
      </c>
      <c r="AK1526" s="113" t="e">
        <f t="shared" si="636"/>
        <v>#DIV/0!</v>
      </c>
      <c r="AL1526" s="113" t="e">
        <f t="shared" si="637"/>
        <v>#DIV/0!</v>
      </c>
      <c r="AM1526" s="113" t="e">
        <f t="shared" si="638"/>
        <v>#DIV/0!</v>
      </c>
      <c r="AN1526" s="113" t="e">
        <f t="shared" si="639"/>
        <v>#DIV/0!</v>
      </c>
      <c r="AO1526" s="113" t="e">
        <f t="shared" si="640"/>
        <v>#DIV/0!</v>
      </c>
      <c r="AP1526" s="91" t="e">
        <f t="shared" si="641"/>
        <v>#DIV/0!</v>
      </c>
      <c r="AQ1526" s="91" t="e">
        <f t="shared" si="642"/>
        <v>#DIV/0!</v>
      </c>
      <c r="AR1526" s="91" t="e">
        <f t="shared" si="643"/>
        <v>#DIV/0!</v>
      </c>
      <c r="AS1526" s="91" t="e">
        <f t="shared" si="644"/>
        <v>#DIV/0!</v>
      </c>
      <c r="AT1526" s="91" t="e">
        <f t="shared" si="645"/>
        <v>#DIV/0!</v>
      </c>
      <c r="AU1526" s="113" t="e">
        <f t="shared" si="646"/>
        <v>#DIV/0!</v>
      </c>
      <c r="AV1526" s="113" t="e">
        <f t="shared" si="647"/>
        <v>#DIV/0!</v>
      </c>
      <c r="AW1526" s="113" t="e">
        <f t="shared" si="648"/>
        <v>#DIV/0!</v>
      </c>
      <c r="AX1526" s="113" t="e">
        <f t="shared" si="649"/>
        <v>#DIV/0!</v>
      </c>
      <c r="AY1526" s="113" t="e">
        <f t="shared" si="650"/>
        <v>#DIV/0!</v>
      </c>
    </row>
    <row r="1527" spans="1:51" x14ac:dyDescent="0.25">
      <c r="A1527" s="119"/>
      <c r="B1527" s="83"/>
      <c r="C1527" s="85"/>
      <c r="D1527" s="85"/>
      <c r="E1527" s="85"/>
      <c r="F1527" s="71"/>
      <c r="G1527" s="96"/>
      <c r="H1527" s="16" t="e">
        <f>IF(A1527&gt;$U$1,ROUND(ROUND( U1527*$S$1+(1-$S$1)*G1527,4)+$T$1*ROUND(($S$1*Z1527+(1-$S$1)*(G1527-U1527)^2)^0.5,4),4),Rawdata!AK1527+Rawdata!$T$1*Rawdata!AU1527)</f>
        <v>#DIV/0!</v>
      </c>
      <c r="I1527" s="16" t="e">
        <f>IF(A1527&gt;$V$1,ROUND(ROUND(V1527*$S$1+(1-$S$1)*G1527,4)+$T$1*ROUND(($S$1*AA1527+(1-$S$1)*(G1527-V1527)^2)^0.5,4),4),Rawdata!AL1527+Rawdata!$T$1*Rawdata!AV1527)</f>
        <v>#DIV/0!</v>
      </c>
      <c r="J1527" s="16" t="e">
        <f>IF(A1527&gt;$W$1,ROUND(ROUND( W1527*$S$1+(1-$S$1)*G1527,4)+$T$1*ROUND(($S$1*AB1527+(1-$S$1)*(G1527-W1527)^2)^0.5,4),4),Rawdata!AM1527+Rawdata!$T$1*Rawdata!AW1527)</f>
        <v>#DIV/0!</v>
      </c>
      <c r="K1527" s="16" t="e">
        <f>IF(A1527&gt;$X$1,ROUND(ROUND( X1527*$S$1+(1-$S$1)*G1527,4)+$T$1*ROUND(($S$1*AC1527+(1-$S$1)*(G1527-X1527)^2)^0.5,4),4),Rawdata!AN1527+Rawdata!$T$1*Rawdata!AX1527)</f>
        <v>#DIV/0!</v>
      </c>
      <c r="L1527" s="16" t="e">
        <f>IF(A1527&gt;$Y$1,ROUND(ROUND( Y1527*$S$1+(1-$S$1)*G1527,4)+$T$1*ROUND(($S$1*AD1527+(1-$S$1)*(G1527-Y1527)^2)^0.5,4),4),Rawdata!AO1527+Rawdata!$T$1*Rawdata!AY1527)</f>
        <v>#DIV/0!</v>
      </c>
      <c r="M1527" s="16" t="e">
        <f t="shared" si="632"/>
        <v>#DIV/0!</v>
      </c>
      <c r="N1527" s="16" t="e">
        <f t="shared" si="633"/>
        <v>#DIV/0!</v>
      </c>
      <c r="O1527" s="67"/>
      <c r="P1527" s="67"/>
      <c r="Q1527" s="31" t="e">
        <f t="shared" si="652"/>
        <v>#DIV/0!</v>
      </c>
      <c r="R1527" s="17" t="e">
        <f t="shared" si="653"/>
        <v>#DIV/0!</v>
      </c>
      <c r="S1527" s="37" t="e">
        <f t="shared" si="634"/>
        <v>#DIV/0!</v>
      </c>
      <c r="T1527" s="17" t="e">
        <f t="shared" si="635"/>
        <v>#DIV/0!</v>
      </c>
      <c r="U1527" s="91" t="e">
        <f>IF(A1527&gt;$U$1, U1528*$S$1+(1-$S$1)*G1528,Rawdata!AK1527)</f>
        <v>#DIV/0!</v>
      </c>
      <c r="V1527" s="91" t="e">
        <f>IF(A1527&gt;$V$1,$S$1*V1528+(1-$S$1)*G1528,Rawdata!AL1527)</f>
        <v>#DIV/0!</v>
      </c>
      <c r="W1527" s="91" t="e">
        <f>IF(A1527&gt;$W$1, $S$1*W1528+(1-$S$1)*G1528,Rawdata!AM1527)</f>
        <v>#DIV/0!</v>
      </c>
      <c r="X1527" s="91" t="e">
        <f>IF(A1527&gt;$X$1,$S$1*X1528+(1-$S$1)*G1528,Rawdata!AN1527)</f>
        <v>#DIV/0!</v>
      </c>
      <c r="Y1527" s="91" t="e">
        <f>IF(A1527&gt;$Y$1,$S$1*Y1528+(1-$S$1)*G1528,Rawdata!AO1527)</f>
        <v>#DIV/0!</v>
      </c>
      <c r="Z1527" s="91" t="e">
        <f>IF(A1527&gt;$Z$1,$S$1*Z1528+(1-$S$1)*(G1528-U1528)^2,Rawdata!AP1527)</f>
        <v>#DIV/0!</v>
      </c>
      <c r="AA1527" s="91" t="e">
        <f>IF(A1527&gt;$AA$1,$S$1*AA1528+(1-$S$1)*(G1528-V1528)^2,Rawdata!AQ1527)</f>
        <v>#DIV/0!</v>
      </c>
      <c r="AB1527" s="91" t="e">
        <f>IF(A1527&gt;89,$S$1*AB1528+(1-$S$1)*(G1528-W1528)^2,Rawdata!AR1527)</f>
        <v>#DIV/0!</v>
      </c>
      <c r="AC1527" s="91" t="e">
        <f>IF(A1527&gt;$AC$1,$S$1*AC1528+(1-$S$1)*(G1528-X1528)^2,Rawdata!AS1527)</f>
        <v>#DIV/0!</v>
      </c>
      <c r="AD1527" s="91" t="e">
        <f>IF(A1527&gt;$AD$1,$S$1*AD1528+(1-$S$1)*(G1528-Y1528)^2,Rawdata!AT1527)</f>
        <v>#DIV/0!</v>
      </c>
      <c r="AE1527" s="80" t="e">
        <f t="shared" si="627"/>
        <v>#DIV/0!</v>
      </c>
      <c r="AF1527" s="81" t="e">
        <f t="shared" si="628"/>
        <v>#DIV/0!</v>
      </c>
      <c r="AG1527" s="86">
        <f t="shared" si="651"/>
        <v>0</v>
      </c>
      <c r="AH1527" s="107" t="e">
        <f t="shared" si="629"/>
        <v>#DIV/0!</v>
      </c>
      <c r="AI1527" s="107" t="e">
        <f t="shared" si="630"/>
        <v>#DIV/0!</v>
      </c>
      <c r="AJ1527" s="108" t="e">
        <f t="shared" si="631"/>
        <v>#DIV/0!</v>
      </c>
      <c r="AK1527" s="113" t="e">
        <f t="shared" si="636"/>
        <v>#DIV/0!</v>
      </c>
      <c r="AL1527" s="113" t="e">
        <f t="shared" si="637"/>
        <v>#DIV/0!</v>
      </c>
      <c r="AM1527" s="113" t="e">
        <f t="shared" si="638"/>
        <v>#DIV/0!</v>
      </c>
      <c r="AN1527" s="113" t="e">
        <f t="shared" si="639"/>
        <v>#DIV/0!</v>
      </c>
      <c r="AO1527" s="113" t="e">
        <f t="shared" si="640"/>
        <v>#DIV/0!</v>
      </c>
      <c r="AP1527" s="91" t="e">
        <f t="shared" si="641"/>
        <v>#DIV/0!</v>
      </c>
      <c r="AQ1527" s="91" t="e">
        <f t="shared" si="642"/>
        <v>#DIV/0!</v>
      </c>
      <c r="AR1527" s="91" t="e">
        <f t="shared" si="643"/>
        <v>#DIV/0!</v>
      </c>
      <c r="AS1527" s="91" t="e">
        <f t="shared" si="644"/>
        <v>#DIV/0!</v>
      </c>
      <c r="AT1527" s="91" t="e">
        <f t="shared" si="645"/>
        <v>#DIV/0!</v>
      </c>
      <c r="AU1527" s="113" t="e">
        <f t="shared" si="646"/>
        <v>#DIV/0!</v>
      </c>
      <c r="AV1527" s="113" t="e">
        <f t="shared" si="647"/>
        <v>#DIV/0!</v>
      </c>
      <c r="AW1527" s="113" t="e">
        <f t="shared" si="648"/>
        <v>#DIV/0!</v>
      </c>
      <c r="AX1527" s="113" t="e">
        <f t="shared" si="649"/>
        <v>#DIV/0!</v>
      </c>
      <c r="AY1527" s="113" t="e">
        <f t="shared" si="650"/>
        <v>#DIV/0!</v>
      </c>
    </row>
    <row r="1528" spans="1:51" x14ac:dyDescent="0.25">
      <c r="A1528" s="119"/>
      <c r="B1528" s="83"/>
      <c r="C1528" s="85"/>
      <c r="D1528" s="85"/>
      <c r="E1528" s="85"/>
      <c r="F1528" s="71"/>
      <c r="G1528" s="96"/>
      <c r="H1528" s="16" t="e">
        <f>IF(A1528&gt;$U$1,ROUND(ROUND( U1528*$S$1+(1-$S$1)*G1528,4)+$T$1*ROUND(($S$1*Z1528+(1-$S$1)*(G1528-U1528)^2)^0.5,4),4),Rawdata!AK1528+Rawdata!$T$1*Rawdata!AU1528)</f>
        <v>#DIV/0!</v>
      </c>
      <c r="I1528" s="16" t="e">
        <f>IF(A1528&gt;$V$1,ROUND(ROUND(V1528*$S$1+(1-$S$1)*G1528,4)+$T$1*ROUND(($S$1*AA1528+(1-$S$1)*(G1528-V1528)^2)^0.5,4),4),Rawdata!AL1528+Rawdata!$T$1*Rawdata!AV1528)</f>
        <v>#DIV/0!</v>
      </c>
      <c r="J1528" s="16" t="e">
        <f>IF(A1528&gt;$W$1,ROUND(ROUND( W1528*$S$1+(1-$S$1)*G1528,4)+$T$1*ROUND(($S$1*AB1528+(1-$S$1)*(G1528-W1528)^2)^0.5,4),4),Rawdata!AM1528+Rawdata!$T$1*Rawdata!AW1528)</f>
        <v>#DIV/0!</v>
      </c>
      <c r="K1528" s="16" t="e">
        <f>IF(A1528&gt;$X$1,ROUND(ROUND( X1528*$S$1+(1-$S$1)*G1528,4)+$T$1*ROUND(($S$1*AC1528+(1-$S$1)*(G1528-X1528)^2)^0.5,4),4),Rawdata!AN1528+Rawdata!$T$1*Rawdata!AX1528)</f>
        <v>#DIV/0!</v>
      </c>
      <c r="L1528" s="16" t="e">
        <f>IF(A1528&gt;$Y$1,ROUND(ROUND( Y1528*$S$1+(1-$S$1)*G1528,4)+$T$1*ROUND(($S$1*AD1528+(1-$S$1)*(G1528-Y1528)^2)^0.5,4),4),Rawdata!AO1528+Rawdata!$T$1*Rawdata!AY1528)</f>
        <v>#DIV/0!</v>
      </c>
      <c r="M1528" s="16" t="e">
        <f t="shared" si="632"/>
        <v>#DIV/0!</v>
      </c>
      <c r="N1528" s="16" t="e">
        <f t="shared" si="633"/>
        <v>#DIV/0!</v>
      </c>
      <c r="O1528" s="67"/>
      <c r="P1528" s="67"/>
      <c r="Q1528" s="31" t="e">
        <f t="shared" si="652"/>
        <v>#DIV/0!</v>
      </c>
      <c r="R1528" s="17" t="e">
        <f t="shared" si="653"/>
        <v>#DIV/0!</v>
      </c>
      <c r="S1528" s="37" t="e">
        <f t="shared" si="634"/>
        <v>#DIV/0!</v>
      </c>
      <c r="T1528" s="17" t="e">
        <f t="shared" si="635"/>
        <v>#DIV/0!</v>
      </c>
      <c r="U1528" s="91" t="e">
        <f>IF(A1528&gt;$U$1, U1529*$S$1+(1-$S$1)*G1529,Rawdata!AK1528)</f>
        <v>#DIV/0!</v>
      </c>
      <c r="V1528" s="91" t="e">
        <f>IF(A1528&gt;$V$1,$S$1*V1529+(1-$S$1)*G1529,Rawdata!AL1528)</f>
        <v>#DIV/0!</v>
      </c>
      <c r="W1528" s="91" t="e">
        <f>IF(A1528&gt;$W$1, $S$1*W1529+(1-$S$1)*G1529,Rawdata!AM1528)</f>
        <v>#DIV/0!</v>
      </c>
      <c r="X1528" s="91" t="e">
        <f>IF(A1528&gt;$X$1,$S$1*X1529+(1-$S$1)*G1529,Rawdata!AN1528)</f>
        <v>#DIV/0!</v>
      </c>
      <c r="Y1528" s="91" t="e">
        <f>IF(A1528&gt;$Y$1,$S$1*Y1529+(1-$S$1)*G1529,Rawdata!AO1528)</f>
        <v>#DIV/0!</v>
      </c>
      <c r="Z1528" s="91" t="e">
        <f>IF(A1528&gt;$Z$1,$S$1*Z1529+(1-$S$1)*(G1529-U1529)^2,Rawdata!AP1528)</f>
        <v>#DIV/0!</v>
      </c>
      <c r="AA1528" s="91" t="e">
        <f>IF(A1528&gt;$AA$1,$S$1*AA1529+(1-$S$1)*(G1529-V1529)^2,Rawdata!AQ1528)</f>
        <v>#DIV/0!</v>
      </c>
      <c r="AB1528" s="91" t="e">
        <f>IF(A1528&gt;89,$S$1*AB1529+(1-$S$1)*(G1529-W1529)^2,Rawdata!AR1528)</f>
        <v>#DIV/0!</v>
      </c>
      <c r="AC1528" s="91" t="e">
        <f>IF(A1528&gt;$AC$1,$S$1*AC1529+(1-$S$1)*(G1529-X1529)^2,Rawdata!AS1528)</f>
        <v>#DIV/0!</v>
      </c>
      <c r="AD1528" s="91" t="e">
        <f>IF(A1528&gt;$AD$1,$S$1*AD1529+(1-$S$1)*(G1529-Y1529)^2,Rawdata!AT1528)</f>
        <v>#DIV/0!</v>
      </c>
      <c r="AE1528" s="80" t="e">
        <f t="shared" si="627"/>
        <v>#DIV/0!</v>
      </c>
      <c r="AF1528" s="81" t="e">
        <f t="shared" si="628"/>
        <v>#DIV/0!</v>
      </c>
      <c r="AG1528" s="86">
        <f t="shared" si="651"/>
        <v>0</v>
      </c>
      <c r="AH1528" s="107" t="e">
        <f t="shared" si="629"/>
        <v>#DIV/0!</v>
      </c>
      <c r="AI1528" s="107" t="e">
        <f t="shared" si="630"/>
        <v>#DIV/0!</v>
      </c>
      <c r="AJ1528" s="108" t="e">
        <f t="shared" si="631"/>
        <v>#DIV/0!</v>
      </c>
      <c r="AK1528" s="113" t="e">
        <f t="shared" si="636"/>
        <v>#DIV/0!</v>
      </c>
      <c r="AL1528" s="113" t="e">
        <f t="shared" si="637"/>
        <v>#DIV/0!</v>
      </c>
      <c r="AM1528" s="113" t="e">
        <f t="shared" si="638"/>
        <v>#DIV/0!</v>
      </c>
      <c r="AN1528" s="113" t="e">
        <f t="shared" si="639"/>
        <v>#DIV/0!</v>
      </c>
      <c r="AO1528" s="113" t="e">
        <f t="shared" si="640"/>
        <v>#DIV/0!</v>
      </c>
      <c r="AP1528" s="91" t="e">
        <f t="shared" si="641"/>
        <v>#DIV/0!</v>
      </c>
      <c r="AQ1528" s="91" t="e">
        <f t="shared" si="642"/>
        <v>#DIV/0!</v>
      </c>
      <c r="AR1528" s="91" t="e">
        <f t="shared" si="643"/>
        <v>#DIV/0!</v>
      </c>
      <c r="AS1528" s="91" t="e">
        <f t="shared" si="644"/>
        <v>#DIV/0!</v>
      </c>
      <c r="AT1528" s="91" t="e">
        <f t="shared" si="645"/>
        <v>#DIV/0!</v>
      </c>
      <c r="AU1528" s="113" t="e">
        <f t="shared" si="646"/>
        <v>#DIV/0!</v>
      </c>
      <c r="AV1528" s="113" t="e">
        <f t="shared" si="647"/>
        <v>#DIV/0!</v>
      </c>
      <c r="AW1528" s="113" t="e">
        <f t="shared" si="648"/>
        <v>#DIV/0!</v>
      </c>
      <c r="AX1528" s="113" t="e">
        <f t="shared" si="649"/>
        <v>#DIV/0!</v>
      </c>
      <c r="AY1528" s="113" t="e">
        <f t="shared" si="650"/>
        <v>#DIV/0!</v>
      </c>
    </row>
    <row r="1529" spans="1:51" x14ac:dyDescent="0.25">
      <c r="A1529" s="119"/>
      <c r="B1529" s="83"/>
      <c r="C1529" s="85"/>
      <c r="D1529" s="85"/>
      <c r="E1529" s="85"/>
      <c r="F1529" s="71"/>
      <c r="G1529" s="96"/>
      <c r="H1529" s="16" t="e">
        <f>IF(A1529&gt;$U$1,ROUND(ROUND( U1529*$S$1+(1-$S$1)*G1529,4)+$T$1*ROUND(($S$1*Z1529+(1-$S$1)*(G1529-U1529)^2)^0.5,4),4),Rawdata!AK1529+Rawdata!$T$1*Rawdata!AU1529)</f>
        <v>#DIV/0!</v>
      </c>
      <c r="I1529" s="16" t="e">
        <f>IF(A1529&gt;$V$1,ROUND(ROUND(V1529*$S$1+(1-$S$1)*G1529,4)+$T$1*ROUND(($S$1*AA1529+(1-$S$1)*(G1529-V1529)^2)^0.5,4),4),Rawdata!AL1529+Rawdata!$T$1*Rawdata!AV1529)</f>
        <v>#DIV/0!</v>
      </c>
      <c r="J1529" s="16" t="e">
        <f>IF(A1529&gt;$W$1,ROUND(ROUND( W1529*$S$1+(1-$S$1)*G1529,4)+$T$1*ROUND(($S$1*AB1529+(1-$S$1)*(G1529-W1529)^2)^0.5,4),4),Rawdata!AM1529+Rawdata!$T$1*Rawdata!AW1529)</f>
        <v>#DIV/0!</v>
      </c>
      <c r="K1529" s="16" t="e">
        <f>IF(A1529&gt;$X$1,ROUND(ROUND( X1529*$S$1+(1-$S$1)*G1529,4)+$T$1*ROUND(($S$1*AC1529+(1-$S$1)*(G1529-X1529)^2)^0.5,4),4),Rawdata!AN1529+Rawdata!$T$1*Rawdata!AX1529)</f>
        <v>#DIV/0!</v>
      </c>
      <c r="L1529" s="16" t="e">
        <f>IF(A1529&gt;$Y$1,ROUND(ROUND( Y1529*$S$1+(1-$S$1)*G1529,4)+$T$1*ROUND(($S$1*AD1529+(1-$S$1)*(G1529-Y1529)^2)^0.5,4),4),Rawdata!AO1529+Rawdata!$T$1*Rawdata!AY1529)</f>
        <v>#DIV/0!</v>
      </c>
      <c r="M1529" s="16" t="e">
        <f t="shared" si="632"/>
        <v>#DIV/0!</v>
      </c>
      <c r="N1529" s="16" t="e">
        <f t="shared" si="633"/>
        <v>#DIV/0!</v>
      </c>
      <c r="O1529" s="67"/>
      <c r="P1529" s="67"/>
      <c r="Q1529" s="31" t="e">
        <f t="shared" si="652"/>
        <v>#DIV/0!</v>
      </c>
      <c r="R1529" s="17" t="e">
        <f t="shared" si="653"/>
        <v>#DIV/0!</v>
      </c>
      <c r="S1529" s="37" t="e">
        <f t="shared" si="634"/>
        <v>#DIV/0!</v>
      </c>
      <c r="T1529" s="17" t="e">
        <f t="shared" si="635"/>
        <v>#DIV/0!</v>
      </c>
      <c r="U1529" s="91" t="e">
        <f>IF(A1529&gt;$U$1, U1530*$S$1+(1-$S$1)*G1530,Rawdata!AK1529)</f>
        <v>#DIV/0!</v>
      </c>
      <c r="V1529" s="91" t="e">
        <f>IF(A1529&gt;$V$1,$S$1*V1530+(1-$S$1)*G1530,Rawdata!AL1529)</f>
        <v>#DIV/0!</v>
      </c>
      <c r="W1529" s="91" t="e">
        <f>IF(A1529&gt;$W$1, $S$1*W1530+(1-$S$1)*G1530,Rawdata!AM1529)</f>
        <v>#DIV/0!</v>
      </c>
      <c r="X1529" s="91" t="e">
        <f>IF(A1529&gt;$X$1,$S$1*X1530+(1-$S$1)*G1530,Rawdata!AN1529)</f>
        <v>#DIV/0!</v>
      </c>
      <c r="Y1529" s="91" t="e">
        <f>IF(A1529&gt;$Y$1,$S$1*Y1530+(1-$S$1)*G1530,Rawdata!AO1529)</f>
        <v>#DIV/0!</v>
      </c>
      <c r="Z1529" s="91" t="e">
        <f>IF(A1529&gt;$Z$1,$S$1*Z1530+(1-$S$1)*(G1530-U1530)^2,Rawdata!AP1529)</f>
        <v>#DIV/0!</v>
      </c>
      <c r="AA1529" s="91" t="e">
        <f>IF(A1529&gt;$AA$1,$S$1*AA1530+(1-$S$1)*(G1530-V1530)^2,Rawdata!AQ1529)</f>
        <v>#DIV/0!</v>
      </c>
      <c r="AB1529" s="91" t="e">
        <f>IF(A1529&gt;89,$S$1*AB1530+(1-$S$1)*(G1530-W1530)^2,Rawdata!AR1529)</f>
        <v>#DIV/0!</v>
      </c>
      <c r="AC1529" s="91" t="e">
        <f>IF(A1529&gt;$AC$1,$S$1*AC1530+(1-$S$1)*(G1530-X1530)^2,Rawdata!AS1529)</f>
        <v>#DIV/0!</v>
      </c>
      <c r="AD1529" s="91" t="e">
        <f>IF(A1529&gt;$AD$1,$S$1*AD1530+(1-$S$1)*(G1530-Y1530)^2,Rawdata!AT1529)</f>
        <v>#DIV/0!</v>
      </c>
      <c r="AE1529" s="80" t="e">
        <f t="shared" si="627"/>
        <v>#DIV/0!</v>
      </c>
      <c r="AF1529" s="81" t="e">
        <f t="shared" si="628"/>
        <v>#DIV/0!</v>
      </c>
      <c r="AG1529" s="86">
        <f t="shared" si="651"/>
        <v>0</v>
      </c>
      <c r="AH1529" s="107" t="e">
        <f t="shared" si="629"/>
        <v>#DIV/0!</v>
      </c>
      <c r="AI1529" s="107" t="e">
        <f t="shared" si="630"/>
        <v>#DIV/0!</v>
      </c>
      <c r="AJ1529" s="108" t="e">
        <f t="shared" si="631"/>
        <v>#DIV/0!</v>
      </c>
      <c r="AK1529" s="113" t="e">
        <f t="shared" si="636"/>
        <v>#DIV/0!</v>
      </c>
      <c r="AL1529" s="113" t="e">
        <f t="shared" si="637"/>
        <v>#DIV/0!</v>
      </c>
      <c r="AM1529" s="113" t="e">
        <f t="shared" si="638"/>
        <v>#DIV/0!</v>
      </c>
      <c r="AN1529" s="113" t="e">
        <f t="shared" si="639"/>
        <v>#DIV/0!</v>
      </c>
      <c r="AO1529" s="113" t="e">
        <f t="shared" si="640"/>
        <v>#DIV/0!</v>
      </c>
      <c r="AP1529" s="91" t="e">
        <f t="shared" si="641"/>
        <v>#DIV/0!</v>
      </c>
      <c r="AQ1529" s="91" t="e">
        <f t="shared" si="642"/>
        <v>#DIV/0!</v>
      </c>
      <c r="AR1529" s="91" t="e">
        <f t="shared" si="643"/>
        <v>#DIV/0!</v>
      </c>
      <c r="AS1529" s="91" t="e">
        <f t="shared" si="644"/>
        <v>#DIV/0!</v>
      </c>
      <c r="AT1529" s="91" t="e">
        <f t="shared" si="645"/>
        <v>#DIV/0!</v>
      </c>
      <c r="AU1529" s="113" t="e">
        <f t="shared" si="646"/>
        <v>#DIV/0!</v>
      </c>
      <c r="AV1529" s="113" t="e">
        <f t="shared" si="647"/>
        <v>#DIV/0!</v>
      </c>
      <c r="AW1529" s="113" t="e">
        <f t="shared" si="648"/>
        <v>#DIV/0!</v>
      </c>
      <c r="AX1529" s="113" t="e">
        <f t="shared" si="649"/>
        <v>#DIV/0!</v>
      </c>
      <c r="AY1529" s="113" t="e">
        <f t="shared" si="650"/>
        <v>#DIV/0!</v>
      </c>
    </row>
    <row r="1530" spans="1:51" x14ac:dyDescent="0.25">
      <c r="A1530" s="119"/>
      <c r="B1530" s="83"/>
      <c r="C1530" s="85"/>
      <c r="D1530" s="85"/>
      <c r="E1530" s="85"/>
      <c r="F1530" s="71"/>
      <c r="G1530" s="96"/>
      <c r="H1530" s="16" t="e">
        <f>IF(A1530&gt;$U$1,ROUND(ROUND( U1530*$S$1+(1-$S$1)*G1530,4)+$T$1*ROUND(($S$1*Z1530+(1-$S$1)*(G1530-U1530)^2)^0.5,4),4),Rawdata!AK1530+Rawdata!$T$1*Rawdata!AU1530)</f>
        <v>#DIV/0!</v>
      </c>
      <c r="I1530" s="16" t="e">
        <f>IF(A1530&gt;$V$1,ROUND(ROUND(V1530*$S$1+(1-$S$1)*G1530,4)+$T$1*ROUND(($S$1*AA1530+(1-$S$1)*(G1530-V1530)^2)^0.5,4),4),Rawdata!AL1530+Rawdata!$T$1*Rawdata!AV1530)</f>
        <v>#DIV/0!</v>
      </c>
      <c r="J1530" s="16" t="e">
        <f>IF(A1530&gt;$W$1,ROUND(ROUND( W1530*$S$1+(1-$S$1)*G1530,4)+$T$1*ROUND(($S$1*AB1530+(1-$S$1)*(G1530-W1530)^2)^0.5,4),4),Rawdata!AM1530+Rawdata!$T$1*Rawdata!AW1530)</f>
        <v>#DIV/0!</v>
      </c>
      <c r="K1530" s="16" t="e">
        <f>IF(A1530&gt;$X$1,ROUND(ROUND( X1530*$S$1+(1-$S$1)*G1530,4)+$T$1*ROUND(($S$1*AC1530+(1-$S$1)*(G1530-X1530)^2)^0.5,4),4),Rawdata!AN1530+Rawdata!$T$1*Rawdata!AX1530)</f>
        <v>#DIV/0!</v>
      </c>
      <c r="L1530" s="16" t="e">
        <f>IF(A1530&gt;$Y$1,ROUND(ROUND( Y1530*$S$1+(1-$S$1)*G1530,4)+$T$1*ROUND(($S$1*AD1530+(1-$S$1)*(G1530-Y1530)^2)^0.5,4),4),Rawdata!AO1530+Rawdata!$T$1*Rawdata!AY1530)</f>
        <v>#DIV/0!</v>
      </c>
      <c r="M1530" s="16" t="e">
        <f t="shared" si="632"/>
        <v>#DIV/0!</v>
      </c>
      <c r="N1530" s="16" t="e">
        <f t="shared" si="633"/>
        <v>#DIV/0!</v>
      </c>
      <c r="O1530" s="67"/>
      <c r="P1530" s="67"/>
      <c r="Q1530" s="31" t="e">
        <f t="shared" si="652"/>
        <v>#DIV/0!</v>
      </c>
      <c r="R1530" s="17" t="e">
        <f t="shared" si="653"/>
        <v>#DIV/0!</v>
      </c>
      <c r="S1530" s="37" t="e">
        <f t="shared" si="634"/>
        <v>#DIV/0!</v>
      </c>
      <c r="T1530" s="17" t="e">
        <f t="shared" si="635"/>
        <v>#DIV/0!</v>
      </c>
      <c r="U1530" s="91" t="e">
        <f>IF(A1530&gt;$U$1, U1531*$S$1+(1-$S$1)*G1531,Rawdata!AK1530)</f>
        <v>#DIV/0!</v>
      </c>
      <c r="V1530" s="91" t="e">
        <f>IF(A1530&gt;$V$1,$S$1*V1531+(1-$S$1)*G1531,Rawdata!AL1530)</f>
        <v>#DIV/0!</v>
      </c>
      <c r="W1530" s="91" t="e">
        <f>IF(A1530&gt;$W$1, $S$1*W1531+(1-$S$1)*G1531,Rawdata!AM1530)</f>
        <v>#DIV/0!</v>
      </c>
      <c r="X1530" s="91" t="e">
        <f>IF(A1530&gt;$X$1,$S$1*X1531+(1-$S$1)*G1531,Rawdata!AN1530)</f>
        <v>#DIV/0!</v>
      </c>
      <c r="Y1530" s="91" t="e">
        <f>IF(A1530&gt;$Y$1,$S$1*Y1531+(1-$S$1)*G1531,Rawdata!AO1530)</f>
        <v>#DIV/0!</v>
      </c>
      <c r="Z1530" s="91" t="e">
        <f>IF(A1530&gt;$Z$1,$S$1*Z1531+(1-$S$1)*(G1531-U1531)^2,Rawdata!AP1530)</f>
        <v>#DIV/0!</v>
      </c>
      <c r="AA1530" s="91" t="e">
        <f>IF(A1530&gt;$AA$1,$S$1*AA1531+(1-$S$1)*(G1531-V1531)^2,Rawdata!AQ1530)</f>
        <v>#DIV/0!</v>
      </c>
      <c r="AB1530" s="91" t="e">
        <f>IF(A1530&gt;89,$S$1*AB1531+(1-$S$1)*(G1531-W1531)^2,Rawdata!AR1530)</f>
        <v>#DIV/0!</v>
      </c>
      <c r="AC1530" s="91" t="e">
        <f>IF(A1530&gt;$AC$1,$S$1*AC1531+(1-$S$1)*(G1531-X1531)^2,Rawdata!AS1530)</f>
        <v>#DIV/0!</v>
      </c>
      <c r="AD1530" s="91" t="e">
        <f>IF(A1530&gt;$AD$1,$S$1*AD1531+(1-$S$1)*(G1531-Y1531)^2,Rawdata!AT1530)</f>
        <v>#DIV/0!</v>
      </c>
      <c r="AE1530" s="80" t="e">
        <f t="shared" si="627"/>
        <v>#DIV/0!</v>
      </c>
      <c r="AF1530" s="81" t="e">
        <f t="shared" si="628"/>
        <v>#DIV/0!</v>
      </c>
      <c r="AG1530" s="86">
        <f t="shared" si="651"/>
        <v>0</v>
      </c>
      <c r="AH1530" s="107" t="e">
        <f t="shared" si="629"/>
        <v>#DIV/0!</v>
      </c>
      <c r="AI1530" s="107" t="e">
        <f t="shared" si="630"/>
        <v>#DIV/0!</v>
      </c>
      <c r="AJ1530" s="108" t="e">
        <f t="shared" si="631"/>
        <v>#DIV/0!</v>
      </c>
      <c r="AK1530" s="113" t="e">
        <f t="shared" si="636"/>
        <v>#DIV/0!</v>
      </c>
      <c r="AL1530" s="113" t="e">
        <f t="shared" si="637"/>
        <v>#DIV/0!</v>
      </c>
      <c r="AM1530" s="113" t="e">
        <f t="shared" si="638"/>
        <v>#DIV/0!</v>
      </c>
      <c r="AN1530" s="113" t="e">
        <f t="shared" si="639"/>
        <v>#DIV/0!</v>
      </c>
      <c r="AO1530" s="113" t="e">
        <f t="shared" si="640"/>
        <v>#DIV/0!</v>
      </c>
      <c r="AP1530" s="91" t="e">
        <f t="shared" si="641"/>
        <v>#DIV/0!</v>
      </c>
      <c r="AQ1530" s="91" t="e">
        <f t="shared" si="642"/>
        <v>#DIV/0!</v>
      </c>
      <c r="AR1530" s="91" t="e">
        <f t="shared" si="643"/>
        <v>#DIV/0!</v>
      </c>
      <c r="AS1530" s="91" t="e">
        <f t="shared" si="644"/>
        <v>#DIV/0!</v>
      </c>
      <c r="AT1530" s="91" t="e">
        <f t="shared" si="645"/>
        <v>#DIV/0!</v>
      </c>
      <c r="AU1530" s="113" t="e">
        <f t="shared" si="646"/>
        <v>#DIV/0!</v>
      </c>
      <c r="AV1530" s="113" t="e">
        <f t="shared" si="647"/>
        <v>#DIV/0!</v>
      </c>
      <c r="AW1530" s="113" t="e">
        <f t="shared" si="648"/>
        <v>#DIV/0!</v>
      </c>
      <c r="AX1530" s="113" t="e">
        <f t="shared" si="649"/>
        <v>#DIV/0!</v>
      </c>
      <c r="AY1530" s="113" t="e">
        <f t="shared" si="650"/>
        <v>#DIV/0!</v>
      </c>
    </row>
    <row r="1531" spans="1:51" x14ac:dyDescent="0.25">
      <c r="A1531" s="119"/>
      <c r="B1531" s="83"/>
      <c r="C1531" s="85"/>
      <c r="D1531" s="85"/>
      <c r="E1531" s="85"/>
      <c r="F1531" s="71"/>
      <c r="G1531" s="96"/>
      <c r="H1531" s="16" t="e">
        <f>IF(A1531&gt;$U$1,ROUND(ROUND( U1531*$S$1+(1-$S$1)*G1531,4)+$T$1*ROUND(($S$1*Z1531+(1-$S$1)*(G1531-U1531)^2)^0.5,4),4),Rawdata!AK1531+Rawdata!$T$1*Rawdata!AU1531)</f>
        <v>#DIV/0!</v>
      </c>
      <c r="I1531" s="16" t="e">
        <f>IF(A1531&gt;$V$1,ROUND(ROUND(V1531*$S$1+(1-$S$1)*G1531,4)+$T$1*ROUND(($S$1*AA1531+(1-$S$1)*(G1531-V1531)^2)^0.5,4),4),Rawdata!AL1531+Rawdata!$T$1*Rawdata!AV1531)</f>
        <v>#DIV/0!</v>
      </c>
      <c r="J1531" s="16" t="e">
        <f>IF(A1531&gt;$W$1,ROUND(ROUND( W1531*$S$1+(1-$S$1)*G1531,4)+$T$1*ROUND(($S$1*AB1531+(1-$S$1)*(G1531-W1531)^2)^0.5,4),4),Rawdata!AM1531+Rawdata!$T$1*Rawdata!AW1531)</f>
        <v>#DIV/0!</v>
      </c>
      <c r="K1531" s="16" t="e">
        <f>IF(A1531&gt;$X$1,ROUND(ROUND( X1531*$S$1+(1-$S$1)*G1531,4)+$T$1*ROUND(($S$1*AC1531+(1-$S$1)*(G1531-X1531)^2)^0.5,4),4),Rawdata!AN1531+Rawdata!$T$1*Rawdata!AX1531)</f>
        <v>#DIV/0!</v>
      </c>
      <c r="L1531" s="16" t="e">
        <f>IF(A1531&gt;$Y$1,ROUND(ROUND( Y1531*$S$1+(1-$S$1)*G1531,4)+$T$1*ROUND(($S$1*AD1531+(1-$S$1)*(G1531-Y1531)^2)^0.5,4),4),Rawdata!AO1531+Rawdata!$T$1*Rawdata!AY1531)</f>
        <v>#DIV/0!</v>
      </c>
      <c r="M1531" s="16" t="e">
        <f t="shared" si="632"/>
        <v>#DIV/0!</v>
      </c>
      <c r="N1531" s="16" t="e">
        <f t="shared" si="633"/>
        <v>#DIV/0!</v>
      </c>
      <c r="O1531" s="67"/>
      <c r="P1531" s="67"/>
      <c r="Q1531" s="31" t="e">
        <f t="shared" si="652"/>
        <v>#DIV/0!</v>
      </c>
      <c r="R1531" s="17" t="e">
        <f t="shared" si="653"/>
        <v>#DIV/0!</v>
      </c>
      <c r="S1531" s="37" t="e">
        <f t="shared" si="634"/>
        <v>#DIV/0!</v>
      </c>
      <c r="T1531" s="17" t="e">
        <f t="shared" si="635"/>
        <v>#DIV/0!</v>
      </c>
      <c r="U1531" s="91" t="e">
        <f>IF(A1531&gt;$U$1, U1532*$S$1+(1-$S$1)*G1532,Rawdata!AK1531)</f>
        <v>#DIV/0!</v>
      </c>
      <c r="V1531" s="91" t="e">
        <f>IF(A1531&gt;$V$1,$S$1*V1532+(1-$S$1)*G1532,Rawdata!AL1531)</f>
        <v>#DIV/0!</v>
      </c>
      <c r="W1531" s="91" t="e">
        <f>IF(A1531&gt;$W$1, $S$1*W1532+(1-$S$1)*G1532,Rawdata!AM1531)</f>
        <v>#DIV/0!</v>
      </c>
      <c r="X1531" s="91" t="e">
        <f>IF(A1531&gt;$X$1,$S$1*X1532+(1-$S$1)*G1532,Rawdata!AN1531)</f>
        <v>#DIV/0!</v>
      </c>
      <c r="Y1531" s="91" t="e">
        <f>IF(A1531&gt;$Y$1,$S$1*Y1532+(1-$S$1)*G1532,Rawdata!AO1531)</f>
        <v>#DIV/0!</v>
      </c>
      <c r="Z1531" s="91" t="e">
        <f>IF(A1531&gt;$Z$1,$S$1*Z1532+(1-$S$1)*(G1532-U1532)^2,Rawdata!AP1531)</f>
        <v>#DIV/0!</v>
      </c>
      <c r="AA1531" s="91" t="e">
        <f>IF(A1531&gt;$AA$1,$S$1*AA1532+(1-$S$1)*(G1532-V1532)^2,Rawdata!AQ1531)</f>
        <v>#DIV/0!</v>
      </c>
      <c r="AB1531" s="91" t="e">
        <f>IF(A1531&gt;89,$S$1*AB1532+(1-$S$1)*(G1532-W1532)^2,Rawdata!AR1531)</f>
        <v>#DIV/0!</v>
      </c>
      <c r="AC1531" s="91" t="e">
        <f>IF(A1531&gt;$AC$1,$S$1*AC1532+(1-$S$1)*(G1532-X1532)^2,Rawdata!AS1531)</f>
        <v>#DIV/0!</v>
      </c>
      <c r="AD1531" s="91" t="e">
        <f>IF(A1531&gt;$AD$1,$S$1*AD1532+(1-$S$1)*(G1532-Y1532)^2,Rawdata!AT1531)</f>
        <v>#DIV/0!</v>
      </c>
      <c r="AE1531" s="80" t="e">
        <f t="shared" si="627"/>
        <v>#DIV/0!</v>
      </c>
      <c r="AF1531" s="81" t="e">
        <f t="shared" si="628"/>
        <v>#DIV/0!</v>
      </c>
      <c r="AG1531" s="86">
        <f t="shared" si="651"/>
        <v>0</v>
      </c>
      <c r="AH1531" s="107" t="e">
        <f t="shared" si="629"/>
        <v>#DIV/0!</v>
      </c>
      <c r="AI1531" s="107" t="e">
        <f t="shared" si="630"/>
        <v>#DIV/0!</v>
      </c>
      <c r="AJ1531" s="108" t="e">
        <f t="shared" si="631"/>
        <v>#DIV/0!</v>
      </c>
      <c r="AK1531" s="113" t="e">
        <f t="shared" si="636"/>
        <v>#DIV/0!</v>
      </c>
      <c r="AL1531" s="113" t="e">
        <f t="shared" si="637"/>
        <v>#DIV/0!</v>
      </c>
      <c r="AM1531" s="113" t="e">
        <f t="shared" si="638"/>
        <v>#DIV/0!</v>
      </c>
      <c r="AN1531" s="113" t="e">
        <f t="shared" si="639"/>
        <v>#DIV/0!</v>
      </c>
      <c r="AO1531" s="113" t="e">
        <f t="shared" si="640"/>
        <v>#DIV/0!</v>
      </c>
      <c r="AP1531" s="91" t="e">
        <f t="shared" si="641"/>
        <v>#DIV/0!</v>
      </c>
      <c r="AQ1531" s="91" t="e">
        <f t="shared" si="642"/>
        <v>#DIV/0!</v>
      </c>
      <c r="AR1531" s="91" t="e">
        <f t="shared" si="643"/>
        <v>#DIV/0!</v>
      </c>
      <c r="AS1531" s="91" t="e">
        <f t="shared" si="644"/>
        <v>#DIV/0!</v>
      </c>
      <c r="AT1531" s="91" t="e">
        <f t="shared" si="645"/>
        <v>#DIV/0!</v>
      </c>
      <c r="AU1531" s="113" t="e">
        <f t="shared" si="646"/>
        <v>#DIV/0!</v>
      </c>
      <c r="AV1531" s="113" t="e">
        <f t="shared" si="647"/>
        <v>#DIV/0!</v>
      </c>
      <c r="AW1531" s="113" t="e">
        <f t="shared" si="648"/>
        <v>#DIV/0!</v>
      </c>
      <c r="AX1531" s="113" t="e">
        <f t="shared" si="649"/>
        <v>#DIV/0!</v>
      </c>
      <c r="AY1531" s="113" t="e">
        <f t="shared" si="650"/>
        <v>#DIV/0!</v>
      </c>
    </row>
    <row r="1532" spans="1:51" x14ac:dyDescent="0.25">
      <c r="A1532" s="119"/>
      <c r="B1532" s="83"/>
      <c r="C1532" s="85"/>
      <c r="D1532" s="85"/>
      <c r="E1532" s="85"/>
      <c r="F1532" s="71"/>
      <c r="G1532" s="96"/>
      <c r="H1532" s="16" t="e">
        <f>IF(A1532&gt;$U$1,ROUND(ROUND( U1532*$S$1+(1-$S$1)*G1532,4)+$T$1*ROUND(($S$1*Z1532+(1-$S$1)*(G1532-U1532)^2)^0.5,4),4),Rawdata!AK1532+Rawdata!$T$1*Rawdata!AU1532)</f>
        <v>#DIV/0!</v>
      </c>
      <c r="I1532" s="16" t="e">
        <f>IF(A1532&gt;$V$1,ROUND(ROUND(V1532*$S$1+(1-$S$1)*G1532,4)+$T$1*ROUND(($S$1*AA1532+(1-$S$1)*(G1532-V1532)^2)^0.5,4),4),Rawdata!AL1532+Rawdata!$T$1*Rawdata!AV1532)</f>
        <v>#DIV/0!</v>
      </c>
      <c r="J1532" s="16" t="e">
        <f>IF(A1532&gt;$W$1,ROUND(ROUND( W1532*$S$1+(1-$S$1)*G1532,4)+$T$1*ROUND(($S$1*AB1532+(1-$S$1)*(G1532-W1532)^2)^0.5,4),4),Rawdata!AM1532+Rawdata!$T$1*Rawdata!AW1532)</f>
        <v>#DIV/0!</v>
      </c>
      <c r="K1532" s="16" t="e">
        <f>IF(A1532&gt;$X$1,ROUND(ROUND( X1532*$S$1+(1-$S$1)*G1532,4)+$T$1*ROUND(($S$1*AC1532+(1-$S$1)*(G1532-X1532)^2)^0.5,4),4),Rawdata!AN1532+Rawdata!$T$1*Rawdata!AX1532)</f>
        <v>#DIV/0!</v>
      </c>
      <c r="L1532" s="16" t="e">
        <f>IF(A1532&gt;$Y$1,ROUND(ROUND( Y1532*$S$1+(1-$S$1)*G1532,4)+$T$1*ROUND(($S$1*AD1532+(1-$S$1)*(G1532-Y1532)^2)^0.5,4),4),Rawdata!AO1532+Rawdata!$T$1*Rawdata!AY1532)</f>
        <v>#DIV/0!</v>
      </c>
      <c r="M1532" s="16" t="e">
        <f t="shared" si="632"/>
        <v>#DIV/0!</v>
      </c>
      <c r="N1532" s="16" t="e">
        <f t="shared" si="633"/>
        <v>#DIV/0!</v>
      </c>
      <c r="O1532" s="67"/>
      <c r="P1532" s="67"/>
      <c r="Q1532" s="31" t="e">
        <f t="shared" si="652"/>
        <v>#DIV/0!</v>
      </c>
      <c r="R1532" s="17" t="e">
        <f t="shared" si="653"/>
        <v>#DIV/0!</v>
      </c>
      <c r="S1532" s="37" t="e">
        <f t="shared" si="634"/>
        <v>#DIV/0!</v>
      </c>
      <c r="T1532" s="17" t="e">
        <f t="shared" si="635"/>
        <v>#DIV/0!</v>
      </c>
      <c r="U1532" s="91" t="e">
        <f>IF(A1532&gt;$U$1, U1533*$S$1+(1-$S$1)*G1533,Rawdata!AK1532)</f>
        <v>#DIV/0!</v>
      </c>
      <c r="V1532" s="91" t="e">
        <f>IF(A1532&gt;$V$1,$S$1*V1533+(1-$S$1)*G1533,Rawdata!AL1532)</f>
        <v>#DIV/0!</v>
      </c>
      <c r="W1532" s="91" t="e">
        <f>IF(A1532&gt;$W$1, $S$1*W1533+(1-$S$1)*G1533,Rawdata!AM1532)</f>
        <v>#DIV/0!</v>
      </c>
      <c r="X1532" s="91" t="e">
        <f>IF(A1532&gt;$X$1,$S$1*X1533+(1-$S$1)*G1533,Rawdata!AN1532)</f>
        <v>#DIV/0!</v>
      </c>
      <c r="Y1532" s="91" t="e">
        <f>IF(A1532&gt;$Y$1,$S$1*Y1533+(1-$S$1)*G1533,Rawdata!AO1532)</f>
        <v>#DIV/0!</v>
      </c>
      <c r="Z1532" s="91" t="e">
        <f>IF(A1532&gt;$Z$1,$S$1*Z1533+(1-$S$1)*(G1533-U1533)^2,Rawdata!AP1532)</f>
        <v>#DIV/0!</v>
      </c>
      <c r="AA1532" s="91" t="e">
        <f>IF(A1532&gt;$AA$1,$S$1*AA1533+(1-$S$1)*(G1533-V1533)^2,Rawdata!AQ1532)</f>
        <v>#DIV/0!</v>
      </c>
      <c r="AB1532" s="91" t="e">
        <f>IF(A1532&gt;89,$S$1*AB1533+(1-$S$1)*(G1533-W1533)^2,Rawdata!AR1532)</f>
        <v>#DIV/0!</v>
      </c>
      <c r="AC1532" s="91" t="e">
        <f>IF(A1532&gt;$AC$1,$S$1*AC1533+(1-$S$1)*(G1533-X1533)^2,Rawdata!AS1532)</f>
        <v>#DIV/0!</v>
      </c>
      <c r="AD1532" s="91" t="e">
        <f>IF(A1532&gt;$AD$1,$S$1*AD1533+(1-$S$1)*(G1533-Y1533)^2,Rawdata!AT1532)</f>
        <v>#DIV/0!</v>
      </c>
      <c r="AE1532" s="80" t="e">
        <f t="shared" si="627"/>
        <v>#DIV/0!</v>
      </c>
      <c r="AF1532" s="81" t="e">
        <f t="shared" si="628"/>
        <v>#DIV/0!</v>
      </c>
      <c r="AG1532" s="86">
        <f t="shared" si="651"/>
        <v>0</v>
      </c>
      <c r="AH1532" s="107" t="e">
        <f t="shared" si="629"/>
        <v>#DIV/0!</v>
      </c>
      <c r="AI1532" s="107" t="e">
        <f t="shared" si="630"/>
        <v>#DIV/0!</v>
      </c>
      <c r="AJ1532" s="108" t="e">
        <f t="shared" si="631"/>
        <v>#DIV/0!</v>
      </c>
      <c r="AK1532" s="113" t="e">
        <f t="shared" si="636"/>
        <v>#DIV/0!</v>
      </c>
      <c r="AL1532" s="113" t="e">
        <f t="shared" si="637"/>
        <v>#DIV/0!</v>
      </c>
      <c r="AM1532" s="113" t="e">
        <f t="shared" si="638"/>
        <v>#DIV/0!</v>
      </c>
      <c r="AN1532" s="113" t="e">
        <f t="shared" si="639"/>
        <v>#DIV/0!</v>
      </c>
      <c r="AO1532" s="113" t="e">
        <f t="shared" si="640"/>
        <v>#DIV/0!</v>
      </c>
      <c r="AP1532" s="91" t="e">
        <f t="shared" si="641"/>
        <v>#DIV/0!</v>
      </c>
      <c r="AQ1532" s="91" t="e">
        <f t="shared" si="642"/>
        <v>#DIV/0!</v>
      </c>
      <c r="AR1532" s="91" t="e">
        <f t="shared" si="643"/>
        <v>#DIV/0!</v>
      </c>
      <c r="AS1532" s="91" t="e">
        <f t="shared" si="644"/>
        <v>#DIV/0!</v>
      </c>
      <c r="AT1532" s="91" t="e">
        <f t="shared" si="645"/>
        <v>#DIV/0!</v>
      </c>
      <c r="AU1532" s="113" t="e">
        <f t="shared" si="646"/>
        <v>#DIV/0!</v>
      </c>
      <c r="AV1532" s="113" t="e">
        <f t="shared" si="647"/>
        <v>#DIV/0!</v>
      </c>
      <c r="AW1532" s="113" t="e">
        <f t="shared" si="648"/>
        <v>#DIV/0!</v>
      </c>
      <c r="AX1532" s="113" t="e">
        <f t="shared" si="649"/>
        <v>#DIV/0!</v>
      </c>
      <c r="AY1532" s="113" t="e">
        <f t="shared" si="650"/>
        <v>#DIV/0!</v>
      </c>
    </row>
    <row r="1533" spans="1:51" x14ac:dyDescent="0.25">
      <c r="A1533" s="119"/>
      <c r="B1533" s="83"/>
      <c r="C1533" s="85"/>
      <c r="D1533" s="85"/>
      <c r="E1533" s="85"/>
      <c r="F1533" s="71"/>
      <c r="G1533" s="96"/>
      <c r="H1533" s="16" t="e">
        <f>IF(A1533&gt;$U$1,ROUND(ROUND( U1533*$S$1+(1-$S$1)*G1533,4)+$T$1*ROUND(($S$1*Z1533+(1-$S$1)*(G1533-U1533)^2)^0.5,4),4),Rawdata!AK1533+Rawdata!$T$1*Rawdata!AU1533)</f>
        <v>#DIV/0!</v>
      </c>
      <c r="I1533" s="16" t="e">
        <f>IF(A1533&gt;$V$1,ROUND(ROUND(V1533*$S$1+(1-$S$1)*G1533,4)+$T$1*ROUND(($S$1*AA1533+(1-$S$1)*(G1533-V1533)^2)^0.5,4),4),Rawdata!AL1533+Rawdata!$T$1*Rawdata!AV1533)</f>
        <v>#DIV/0!</v>
      </c>
      <c r="J1533" s="16" t="e">
        <f>IF(A1533&gt;$W$1,ROUND(ROUND( W1533*$S$1+(1-$S$1)*G1533,4)+$T$1*ROUND(($S$1*AB1533+(1-$S$1)*(G1533-W1533)^2)^0.5,4),4),Rawdata!AM1533+Rawdata!$T$1*Rawdata!AW1533)</f>
        <v>#DIV/0!</v>
      </c>
      <c r="K1533" s="16" t="e">
        <f>IF(A1533&gt;$X$1,ROUND(ROUND( X1533*$S$1+(1-$S$1)*G1533,4)+$T$1*ROUND(($S$1*AC1533+(1-$S$1)*(G1533-X1533)^2)^0.5,4),4),Rawdata!AN1533+Rawdata!$T$1*Rawdata!AX1533)</f>
        <v>#DIV/0!</v>
      </c>
      <c r="L1533" s="16" t="e">
        <f>IF(A1533&gt;$Y$1,ROUND(ROUND( Y1533*$S$1+(1-$S$1)*G1533,4)+$T$1*ROUND(($S$1*AD1533+(1-$S$1)*(G1533-Y1533)^2)^0.5,4),4),Rawdata!AO1533+Rawdata!$T$1*Rawdata!AY1533)</f>
        <v>#DIV/0!</v>
      </c>
      <c r="M1533" s="16" t="e">
        <f t="shared" si="632"/>
        <v>#DIV/0!</v>
      </c>
      <c r="N1533" s="16" t="e">
        <f t="shared" si="633"/>
        <v>#DIV/0!</v>
      </c>
      <c r="O1533" s="67"/>
      <c r="P1533" s="67"/>
      <c r="Q1533" s="31" t="e">
        <f t="shared" si="652"/>
        <v>#DIV/0!</v>
      </c>
      <c r="R1533" s="17" t="e">
        <f t="shared" si="653"/>
        <v>#DIV/0!</v>
      </c>
      <c r="S1533" s="37" t="e">
        <f t="shared" si="634"/>
        <v>#DIV/0!</v>
      </c>
      <c r="T1533" s="17" t="e">
        <f t="shared" si="635"/>
        <v>#DIV/0!</v>
      </c>
      <c r="U1533" s="91" t="e">
        <f>IF(A1533&gt;$U$1, U1534*$S$1+(1-$S$1)*G1534,Rawdata!AK1533)</f>
        <v>#DIV/0!</v>
      </c>
      <c r="V1533" s="91" t="e">
        <f>IF(A1533&gt;$V$1,$S$1*V1534+(1-$S$1)*G1534,Rawdata!AL1533)</f>
        <v>#DIV/0!</v>
      </c>
      <c r="W1533" s="91" t="e">
        <f>IF(A1533&gt;$W$1, $S$1*W1534+(1-$S$1)*G1534,Rawdata!AM1533)</f>
        <v>#DIV/0!</v>
      </c>
      <c r="X1533" s="91" t="e">
        <f>IF(A1533&gt;$X$1,$S$1*X1534+(1-$S$1)*G1534,Rawdata!AN1533)</f>
        <v>#DIV/0!</v>
      </c>
      <c r="Y1533" s="91" t="e">
        <f>IF(A1533&gt;$Y$1,$S$1*Y1534+(1-$S$1)*G1534,Rawdata!AO1533)</f>
        <v>#DIV/0!</v>
      </c>
      <c r="Z1533" s="91" t="e">
        <f>IF(A1533&gt;$Z$1,$S$1*Z1534+(1-$S$1)*(G1534-U1534)^2,Rawdata!AP1533)</f>
        <v>#DIV/0!</v>
      </c>
      <c r="AA1533" s="91" t="e">
        <f>IF(A1533&gt;$AA$1,$S$1*AA1534+(1-$S$1)*(G1534-V1534)^2,Rawdata!AQ1533)</f>
        <v>#DIV/0!</v>
      </c>
      <c r="AB1533" s="91" t="e">
        <f>IF(A1533&gt;89,$S$1*AB1534+(1-$S$1)*(G1534-W1534)^2,Rawdata!AR1533)</f>
        <v>#DIV/0!</v>
      </c>
      <c r="AC1533" s="91" t="e">
        <f>IF(A1533&gt;$AC$1,$S$1*AC1534+(1-$S$1)*(G1534-X1534)^2,Rawdata!AS1533)</f>
        <v>#DIV/0!</v>
      </c>
      <c r="AD1533" s="91" t="e">
        <f>IF(A1533&gt;$AD$1,$S$1*AD1534+(1-$S$1)*(G1534-Y1534)^2,Rawdata!AT1533)</f>
        <v>#DIV/0!</v>
      </c>
      <c r="AE1533" s="80" t="e">
        <f t="shared" si="627"/>
        <v>#DIV/0!</v>
      </c>
      <c r="AF1533" s="81" t="e">
        <f t="shared" si="628"/>
        <v>#DIV/0!</v>
      </c>
      <c r="AG1533" s="86">
        <f t="shared" si="651"/>
        <v>0</v>
      </c>
      <c r="AH1533" s="107" t="e">
        <f t="shared" si="629"/>
        <v>#DIV/0!</v>
      </c>
      <c r="AI1533" s="107" t="e">
        <f t="shared" si="630"/>
        <v>#DIV/0!</v>
      </c>
      <c r="AJ1533" s="108" t="e">
        <f t="shared" si="631"/>
        <v>#DIV/0!</v>
      </c>
      <c r="AK1533" s="113" t="e">
        <f t="shared" si="636"/>
        <v>#DIV/0!</v>
      </c>
      <c r="AL1533" s="113" t="e">
        <f t="shared" si="637"/>
        <v>#DIV/0!</v>
      </c>
      <c r="AM1533" s="113" t="e">
        <f t="shared" si="638"/>
        <v>#DIV/0!</v>
      </c>
      <c r="AN1533" s="113" t="e">
        <f t="shared" si="639"/>
        <v>#DIV/0!</v>
      </c>
      <c r="AO1533" s="113" t="e">
        <f t="shared" si="640"/>
        <v>#DIV/0!</v>
      </c>
      <c r="AP1533" s="91" t="e">
        <f t="shared" si="641"/>
        <v>#DIV/0!</v>
      </c>
      <c r="AQ1533" s="91" t="e">
        <f t="shared" si="642"/>
        <v>#DIV/0!</v>
      </c>
      <c r="AR1533" s="91" t="e">
        <f t="shared" si="643"/>
        <v>#DIV/0!</v>
      </c>
      <c r="AS1533" s="91" t="e">
        <f t="shared" si="644"/>
        <v>#DIV/0!</v>
      </c>
      <c r="AT1533" s="91" t="e">
        <f t="shared" si="645"/>
        <v>#DIV/0!</v>
      </c>
      <c r="AU1533" s="113" t="e">
        <f t="shared" si="646"/>
        <v>#DIV/0!</v>
      </c>
      <c r="AV1533" s="113" t="e">
        <f t="shared" si="647"/>
        <v>#DIV/0!</v>
      </c>
      <c r="AW1533" s="113" t="e">
        <f t="shared" si="648"/>
        <v>#DIV/0!</v>
      </c>
      <c r="AX1533" s="113" t="e">
        <f t="shared" si="649"/>
        <v>#DIV/0!</v>
      </c>
      <c r="AY1533" s="113" t="e">
        <f t="shared" si="650"/>
        <v>#DIV/0!</v>
      </c>
    </row>
    <row r="1534" spans="1:51" x14ac:dyDescent="0.25">
      <c r="A1534" s="119"/>
      <c r="B1534" s="83"/>
      <c r="C1534" s="85"/>
      <c r="D1534" s="85"/>
      <c r="E1534" s="85"/>
      <c r="F1534" s="71"/>
      <c r="G1534" s="96"/>
      <c r="H1534" s="16" t="e">
        <f>IF(A1534&gt;$U$1,ROUND(ROUND( U1534*$S$1+(1-$S$1)*G1534,4)+$T$1*ROUND(($S$1*Z1534+(1-$S$1)*(G1534-U1534)^2)^0.5,4),4),Rawdata!AK1534+Rawdata!$T$1*Rawdata!AU1534)</f>
        <v>#DIV/0!</v>
      </c>
      <c r="I1534" s="16" t="e">
        <f>IF(A1534&gt;$V$1,ROUND(ROUND(V1534*$S$1+(1-$S$1)*G1534,4)+$T$1*ROUND(($S$1*AA1534+(1-$S$1)*(G1534-V1534)^2)^0.5,4),4),Rawdata!AL1534+Rawdata!$T$1*Rawdata!AV1534)</f>
        <v>#DIV/0!</v>
      </c>
      <c r="J1534" s="16" t="e">
        <f>IF(A1534&gt;$W$1,ROUND(ROUND( W1534*$S$1+(1-$S$1)*G1534,4)+$T$1*ROUND(($S$1*AB1534+(1-$S$1)*(G1534-W1534)^2)^0.5,4),4),Rawdata!AM1534+Rawdata!$T$1*Rawdata!AW1534)</f>
        <v>#DIV/0!</v>
      </c>
      <c r="K1534" s="16" t="e">
        <f>IF(A1534&gt;$X$1,ROUND(ROUND( X1534*$S$1+(1-$S$1)*G1534,4)+$T$1*ROUND(($S$1*AC1534+(1-$S$1)*(G1534-X1534)^2)^0.5,4),4),Rawdata!AN1534+Rawdata!$T$1*Rawdata!AX1534)</f>
        <v>#DIV/0!</v>
      </c>
      <c r="L1534" s="16" t="e">
        <f>IF(A1534&gt;$Y$1,ROUND(ROUND( Y1534*$S$1+(1-$S$1)*G1534,4)+$T$1*ROUND(($S$1*AD1534+(1-$S$1)*(G1534-Y1534)^2)^0.5,4),4),Rawdata!AO1534+Rawdata!$T$1*Rawdata!AY1534)</f>
        <v>#DIV/0!</v>
      </c>
      <c r="M1534" s="16" t="e">
        <f t="shared" si="632"/>
        <v>#DIV/0!</v>
      </c>
      <c r="N1534" s="16" t="e">
        <f t="shared" si="633"/>
        <v>#DIV/0!</v>
      </c>
      <c r="O1534" s="67"/>
      <c r="P1534" s="67"/>
      <c r="Q1534" s="31" t="e">
        <f t="shared" si="652"/>
        <v>#DIV/0!</v>
      </c>
      <c r="R1534" s="17" t="e">
        <f t="shared" si="653"/>
        <v>#DIV/0!</v>
      </c>
      <c r="S1534" s="37" t="e">
        <f t="shared" si="634"/>
        <v>#DIV/0!</v>
      </c>
      <c r="T1534" s="17" t="e">
        <f t="shared" si="635"/>
        <v>#DIV/0!</v>
      </c>
      <c r="U1534" s="91" t="e">
        <f>IF(A1534&gt;$U$1, U1535*$S$1+(1-$S$1)*G1535,Rawdata!AK1534)</f>
        <v>#DIV/0!</v>
      </c>
      <c r="V1534" s="91" t="e">
        <f>IF(A1534&gt;$V$1,$S$1*V1535+(1-$S$1)*G1535,Rawdata!AL1534)</f>
        <v>#DIV/0!</v>
      </c>
      <c r="W1534" s="91" t="e">
        <f>IF(A1534&gt;$W$1, $S$1*W1535+(1-$S$1)*G1535,Rawdata!AM1534)</f>
        <v>#DIV/0!</v>
      </c>
      <c r="X1534" s="91" t="e">
        <f>IF(A1534&gt;$X$1,$S$1*X1535+(1-$S$1)*G1535,Rawdata!AN1534)</f>
        <v>#DIV/0!</v>
      </c>
      <c r="Y1534" s="91" t="e">
        <f>IF(A1534&gt;$Y$1,$S$1*Y1535+(1-$S$1)*G1535,Rawdata!AO1534)</f>
        <v>#DIV/0!</v>
      </c>
      <c r="Z1534" s="91" t="e">
        <f>IF(A1534&gt;$Z$1,$S$1*Z1535+(1-$S$1)*(G1535-U1535)^2,Rawdata!AP1534)</f>
        <v>#DIV/0!</v>
      </c>
      <c r="AA1534" s="91" t="e">
        <f>IF(A1534&gt;$AA$1,$S$1*AA1535+(1-$S$1)*(G1535-V1535)^2,Rawdata!AQ1534)</f>
        <v>#DIV/0!</v>
      </c>
      <c r="AB1534" s="91" t="e">
        <f>IF(A1534&gt;89,$S$1*AB1535+(1-$S$1)*(G1535-W1535)^2,Rawdata!AR1534)</f>
        <v>#DIV/0!</v>
      </c>
      <c r="AC1534" s="91" t="e">
        <f>IF(A1534&gt;$AC$1,$S$1*AC1535+(1-$S$1)*(G1535-X1535)^2,Rawdata!AS1534)</f>
        <v>#DIV/0!</v>
      </c>
      <c r="AD1534" s="91" t="e">
        <f>IF(A1534&gt;$AD$1,$S$1*AD1535+(1-$S$1)*(G1535-Y1535)^2,Rawdata!AT1534)</f>
        <v>#DIV/0!</v>
      </c>
      <c r="AE1534" s="80" t="e">
        <f t="shared" si="627"/>
        <v>#DIV/0!</v>
      </c>
      <c r="AF1534" s="81" t="e">
        <f t="shared" si="628"/>
        <v>#DIV/0!</v>
      </c>
      <c r="AG1534" s="86">
        <f t="shared" si="651"/>
        <v>0</v>
      </c>
      <c r="AH1534" s="107" t="e">
        <f t="shared" si="629"/>
        <v>#DIV/0!</v>
      </c>
      <c r="AI1534" s="107" t="e">
        <f t="shared" si="630"/>
        <v>#DIV/0!</v>
      </c>
      <c r="AJ1534" s="108" t="e">
        <f t="shared" si="631"/>
        <v>#DIV/0!</v>
      </c>
      <c r="AK1534" s="113" t="e">
        <f t="shared" si="636"/>
        <v>#DIV/0!</v>
      </c>
      <c r="AL1534" s="113" t="e">
        <f t="shared" si="637"/>
        <v>#DIV/0!</v>
      </c>
      <c r="AM1534" s="113" t="e">
        <f t="shared" si="638"/>
        <v>#DIV/0!</v>
      </c>
      <c r="AN1534" s="113" t="e">
        <f t="shared" si="639"/>
        <v>#DIV/0!</v>
      </c>
      <c r="AO1534" s="113" t="e">
        <f t="shared" si="640"/>
        <v>#DIV/0!</v>
      </c>
      <c r="AP1534" s="91" t="e">
        <f t="shared" si="641"/>
        <v>#DIV/0!</v>
      </c>
      <c r="AQ1534" s="91" t="e">
        <f t="shared" si="642"/>
        <v>#DIV/0!</v>
      </c>
      <c r="AR1534" s="91" t="e">
        <f t="shared" si="643"/>
        <v>#DIV/0!</v>
      </c>
      <c r="AS1534" s="91" t="e">
        <f t="shared" si="644"/>
        <v>#DIV/0!</v>
      </c>
      <c r="AT1534" s="91" t="e">
        <f t="shared" si="645"/>
        <v>#DIV/0!</v>
      </c>
      <c r="AU1534" s="113" t="e">
        <f t="shared" si="646"/>
        <v>#DIV/0!</v>
      </c>
      <c r="AV1534" s="113" t="e">
        <f t="shared" si="647"/>
        <v>#DIV/0!</v>
      </c>
      <c r="AW1534" s="113" t="e">
        <f t="shared" si="648"/>
        <v>#DIV/0!</v>
      </c>
      <c r="AX1534" s="113" t="e">
        <f t="shared" si="649"/>
        <v>#DIV/0!</v>
      </c>
      <c r="AY1534" s="113" t="e">
        <f t="shared" si="650"/>
        <v>#DIV/0!</v>
      </c>
    </row>
    <row r="1535" spans="1:51" x14ac:dyDescent="0.25">
      <c r="A1535" s="119"/>
      <c r="B1535" s="83"/>
      <c r="C1535" s="85"/>
      <c r="D1535" s="85"/>
      <c r="E1535" s="85"/>
      <c r="F1535" s="71"/>
      <c r="G1535" s="96"/>
      <c r="H1535" s="16" t="e">
        <f>IF(A1535&gt;$U$1,ROUND(ROUND( U1535*$S$1+(1-$S$1)*G1535,4)+$T$1*ROUND(($S$1*Z1535+(1-$S$1)*(G1535-U1535)^2)^0.5,4),4),Rawdata!AK1535+Rawdata!$T$1*Rawdata!AU1535)</f>
        <v>#DIV/0!</v>
      </c>
      <c r="I1535" s="16" t="e">
        <f>IF(A1535&gt;$V$1,ROUND(ROUND(V1535*$S$1+(1-$S$1)*G1535,4)+$T$1*ROUND(($S$1*AA1535+(1-$S$1)*(G1535-V1535)^2)^0.5,4),4),Rawdata!AL1535+Rawdata!$T$1*Rawdata!AV1535)</f>
        <v>#DIV/0!</v>
      </c>
      <c r="J1535" s="16" t="e">
        <f>IF(A1535&gt;$W$1,ROUND(ROUND( W1535*$S$1+(1-$S$1)*G1535,4)+$T$1*ROUND(($S$1*AB1535+(1-$S$1)*(G1535-W1535)^2)^0.5,4),4),Rawdata!AM1535+Rawdata!$T$1*Rawdata!AW1535)</f>
        <v>#DIV/0!</v>
      </c>
      <c r="K1535" s="16" t="e">
        <f>IF(A1535&gt;$X$1,ROUND(ROUND( X1535*$S$1+(1-$S$1)*G1535,4)+$T$1*ROUND(($S$1*AC1535+(1-$S$1)*(G1535-X1535)^2)^0.5,4),4),Rawdata!AN1535+Rawdata!$T$1*Rawdata!AX1535)</f>
        <v>#DIV/0!</v>
      </c>
      <c r="L1535" s="16" t="e">
        <f>IF(A1535&gt;$Y$1,ROUND(ROUND( Y1535*$S$1+(1-$S$1)*G1535,4)+$T$1*ROUND(($S$1*AD1535+(1-$S$1)*(G1535-Y1535)^2)^0.5,4),4),Rawdata!AO1535+Rawdata!$T$1*Rawdata!AY1535)</f>
        <v>#DIV/0!</v>
      </c>
      <c r="M1535" s="16" t="e">
        <f t="shared" si="632"/>
        <v>#DIV/0!</v>
      </c>
      <c r="N1535" s="16" t="e">
        <f t="shared" si="633"/>
        <v>#DIV/0!</v>
      </c>
      <c r="O1535" s="67"/>
      <c r="P1535" s="67"/>
      <c r="Q1535" s="31" t="e">
        <f t="shared" si="652"/>
        <v>#DIV/0!</v>
      </c>
      <c r="R1535" s="17" t="e">
        <f t="shared" si="653"/>
        <v>#DIV/0!</v>
      </c>
      <c r="S1535" s="37" t="e">
        <f t="shared" si="634"/>
        <v>#DIV/0!</v>
      </c>
      <c r="T1535" s="17" t="e">
        <f t="shared" si="635"/>
        <v>#DIV/0!</v>
      </c>
      <c r="U1535" s="91" t="e">
        <f>IF(A1535&gt;$U$1, U1536*$S$1+(1-$S$1)*G1536,Rawdata!AK1535)</f>
        <v>#DIV/0!</v>
      </c>
      <c r="V1535" s="91" t="e">
        <f>IF(A1535&gt;$V$1,$S$1*V1536+(1-$S$1)*G1536,Rawdata!AL1535)</f>
        <v>#DIV/0!</v>
      </c>
      <c r="W1535" s="91" t="e">
        <f>IF(A1535&gt;$W$1, $S$1*W1536+(1-$S$1)*G1536,Rawdata!AM1535)</f>
        <v>#DIV/0!</v>
      </c>
      <c r="X1535" s="91" t="e">
        <f>IF(A1535&gt;$X$1,$S$1*X1536+(1-$S$1)*G1536,Rawdata!AN1535)</f>
        <v>#DIV/0!</v>
      </c>
      <c r="Y1535" s="91" t="e">
        <f>IF(A1535&gt;$Y$1,$S$1*Y1536+(1-$S$1)*G1536,Rawdata!AO1535)</f>
        <v>#DIV/0!</v>
      </c>
      <c r="Z1535" s="91" t="e">
        <f>IF(A1535&gt;$Z$1,$S$1*Z1536+(1-$S$1)*(G1536-U1536)^2,Rawdata!AP1535)</f>
        <v>#DIV/0!</v>
      </c>
      <c r="AA1535" s="91" t="e">
        <f>IF(A1535&gt;$AA$1,$S$1*AA1536+(1-$S$1)*(G1536-V1536)^2,Rawdata!AQ1535)</f>
        <v>#DIV/0!</v>
      </c>
      <c r="AB1535" s="91" t="e">
        <f>IF(A1535&gt;89,$S$1*AB1536+(1-$S$1)*(G1536-W1536)^2,Rawdata!AR1535)</f>
        <v>#DIV/0!</v>
      </c>
      <c r="AC1535" s="91" t="e">
        <f>IF(A1535&gt;$AC$1,$S$1*AC1536+(1-$S$1)*(G1536-X1536)^2,Rawdata!AS1535)</f>
        <v>#DIV/0!</v>
      </c>
      <c r="AD1535" s="91" t="e">
        <f>IF(A1535&gt;$AD$1,$S$1*AD1536+(1-$S$1)*(G1536-Y1536)^2,Rawdata!AT1535)</f>
        <v>#DIV/0!</v>
      </c>
      <c r="AE1535" s="80" t="e">
        <f t="shared" si="627"/>
        <v>#DIV/0!</v>
      </c>
      <c r="AF1535" s="81" t="e">
        <f t="shared" si="628"/>
        <v>#DIV/0!</v>
      </c>
      <c r="AG1535" s="86">
        <f t="shared" si="651"/>
        <v>0</v>
      </c>
      <c r="AH1535" s="107" t="e">
        <f t="shared" si="629"/>
        <v>#DIV/0!</v>
      </c>
      <c r="AI1535" s="107" t="e">
        <f t="shared" si="630"/>
        <v>#DIV/0!</v>
      </c>
      <c r="AJ1535" s="108" t="e">
        <f t="shared" si="631"/>
        <v>#DIV/0!</v>
      </c>
      <c r="AK1535" s="113" t="e">
        <f t="shared" si="636"/>
        <v>#DIV/0!</v>
      </c>
      <c r="AL1535" s="113" t="e">
        <f t="shared" si="637"/>
        <v>#DIV/0!</v>
      </c>
      <c r="AM1535" s="113" t="e">
        <f t="shared" si="638"/>
        <v>#DIV/0!</v>
      </c>
      <c r="AN1535" s="113" t="e">
        <f t="shared" si="639"/>
        <v>#DIV/0!</v>
      </c>
      <c r="AO1535" s="113" t="e">
        <f t="shared" si="640"/>
        <v>#DIV/0!</v>
      </c>
      <c r="AP1535" s="91" t="e">
        <f t="shared" si="641"/>
        <v>#DIV/0!</v>
      </c>
      <c r="AQ1535" s="91" t="e">
        <f t="shared" si="642"/>
        <v>#DIV/0!</v>
      </c>
      <c r="AR1535" s="91" t="e">
        <f t="shared" si="643"/>
        <v>#DIV/0!</v>
      </c>
      <c r="AS1535" s="91" t="e">
        <f t="shared" si="644"/>
        <v>#DIV/0!</v>
      </c>
      <c r="AT1535" s="91" t="e">
        <f t="shared" si="645"/>
        <v>#DIV/0!</v>
      </c>
      <c r="AU1535" s="113" t="e">
        <f t="shared" si="646"/>
        <v>#DIV/0!</v>
      </c>
      <c r="AV1535" s="113" t="e">
        <f t="shared" si="647"/>
        <v>#DIV/0!</v>
      </c>
      <c r="AW1535" s="113" t="e">
        <f t="shared" si="648"/>
        <v>#DIV/0!</v>
      </c>
      <c r="AX1535" s="113" t="e">
        <f t="shared" si="649"/>
        <v>#DIV/0!</v>
      </c>
      <c r="AY1535" s="113" t="e">
        <f t="shared" si="650"/>
        <v>#DIV/0!</v>
      </c>
    </row>
    <row r="1536" spans="1:51" x14ac:dyDescent="0.25">
      <c r="A1536" s="119"/>
      <c r="B1536" s="83"/>
      <c r="C1536" s="85"/>
      <c r="D1536" s="85"/>
      <c r="E1536" s="85"/>
      <c r="F1536" s="71"/>
      <c r="G1536" s="96"/>
      <c r="H1536" s="16" t="e">
        <f>IF(A1536&gt;$U$1,ROUND(ROUND( U1536*$S$1+(1-$S$1)*G1536,4)+$T$1*ROUND(($S$1*Z1536+(1-$S$1)*(G1536-U1536)^2)^0.5,4),4),Rawdata!AK1536+Rawdata!$T$1*Rawdata!AU1536)</f>
        <v>#DIV/0!</v>
      </c>
      <c r="I1536" s="16" t="e">
        <f>IF(A1536&gt;$V$1,ROUND(ROUND(V1536*$S$1+(1-$S$1)*G1536,4)+$T$1*ROUND(($S$1*AA1536+(1-$S$1)*(G1536-V1536)^2)^0.5,4),4),Rawdata!AL1536+Rawdata!$T$1*Rawdata!AV1536)</f>
        <v>#DIV/0!</v>
      </c>
      <c r="J1536" s="16" t="e">
        <f>IF(A1536&gt;$W$1,ROUND(ROUND( W1536*$S$1+(1-$S$1)*G1536,4)+$T$1*ROUND(($S$1*AB1536+(1-$S$1)*(G1536-W1536)^2)^0.5,4),4),Rawdata!AM1536+Rawdata!$T$1*Rawdata!AW1536)</f>
        <v>#DIV/0!</v>
      </c>
      <c r="K1536" s="16" t="e">
        <f>IF(A1536&gt;$X$1,ROUND(ROUND( X1536*$S$1+(1-$S$1)*G1536,4)+$T$1*ROUND(($S$1*AC1536+(1-$S$1)*(G1536-X1536)^2)^0.5,4),4),Rawdata!AN1536+Rawdata!$T$1*Rawdata!AX1536)</f>
        <v>#DIV/0!</v>
      </c>
      <c r="L1536" s="16" t="e">
        <f>IF(A1536&gt;$Y$1,ROUND(ROUND( Y1536*$S$1+(1-$S$1)*G1536,4)+$T$1*ROUND(($S$1*AD1536+(1-$S$1)*(G1536-Y1536)^2)^0.5,4),4),Rawdata!AO1536+Rawdata!$T$1*Rawdata!AY1536)</f>
        <v>#DIV/0!</v>
      </c>
      <c r="M1536" s="16" t="e">
        <f t="shared" si="632"/>
        <v>#DIV/0!</v>
      </c>
      <c r="N1536" s="16" t="e">
        <f t="shared" si="633"/>
        <v>#DIV/0!</v>
      </c>
      <c r="O1536" s="67"/>
      <c r="P1536" s="67"/>
      <c r="Q1536" s="31" t="e">
        <f t="shared" si="652"/>
        <v>#DIV/0!</v>
      </c>
      <c r="R1536" s="17" t="e">
        <f t="shared" si="653"/>
        <v>#DIV/0!</v>
      </c>
      <c r="S1536" s="37" t="e">
        <f t="shared" si="634"/>
        <v>#DIV/0!</v>
      </c>
      <c r="T1536" s="17" t="e">
        <f t="shared" si="635"/>
        <v>#DIV/0!</v>
      </c>
      <c r="U1536" s="91" t="e">
        <f>IF(A1536&gt;$U$1, U1537*$S$1+(1-$S$1)*G1537,Rawdata!AK1536)</f>
        <v>#DIV/0!</v>
      </c>
      <c r="V1536" s="91" t="e">
        <f>IF(A1536&gt;$V$1,$S$1*V1537+(1-$S$1)*G1537,Rawdata!AL1536)</f>
        <v>#DIV/0!</v>
      </c>
      <c r="W1536" s="91" t="e">
        <f>IF(A1536&gt;$W$1, $S$1*W1537+(1-$S$1)*G1537,Rawdata!AM1536)</f>
        <v>#DIV/0!</v>
      </c>
      <c r="X1536" s="91" t="e">
        <f>IF(A1536&gt;$X$1,$S$1*X1537+(1-$S$1)*G1537,Rawdata!AN1536)</f>
        <v>#DIV/0!</v>
      </c>
      <c r="Y1536" s="91" t="e">
        <f>IF(A1536&gt;$Y$1,$S$1*Y1537+(1-$S$1)*G1537,Rawdata!AO1536)</f>
        <v>#DIV/0!</v>
      </c>
      <c r="Z1536" s="91" t="e">
        <f>IF(A1536&gt;$Z$1,$S$1*Z1537+(1-$S$1)*(G1537-U1537)^2,Rawdata!AP1536)</f>
        <v>#DIV/0!</v>
      </c>
      <c r="AA1536" s="91" t="e">
        <f>IF(A1536&gt;$AA$1,$S$1*AA1537+(1-$S$1)*(G1537-V1537)^2,Rawdata!AQ1536)</f>
        <v>#DIV/0!</v>
      </c>
      <c r="AB1536" s="91" t="e">
        <f>IF(A1536&gt;89,$S$1*AB1537+(1-$S$1)*(G1537-W1537)^2,Rawdata!AR1536)</f>
        <v>#DIV/0!</v>
      </c>
      <c r="AC1536" s="91" t="e">
        <f>IF(A1536&gt;$AC$1,$S$1*AC1537+(1-$S$1)*(G1537-X1537)^2,Rawdata!AS1536)</f>
        <v>#DIV/0!</v>
      </c>
      <c r="AD1536" s="91" t="e">
        <f>IF(A1536&gt;$AD$1,$S$1*AD1537+(1-$S$1)*(G1537-Y1537)^2,Rawdata!AT1536)</f>
        <v>#DIV/0!</v>
      </c>
      <c r="AE1536" s="80" t="e">
        <f t="shared" si="627"/>
        <v>#DIV/0!</v>
      </c>
      <c r="AF1536" s="81" t="e">
        <f t="shared" si="628"/>
        <v>#DIV/0!</v>
      </c>
      <c r="AG1536" s="86">
        <f t="shared" si="651"/>
        <v>0</v>
      </c>
      <c r="AH1536" s="107" t="e">
        <f t="shared" si="629"/>
        <v>#DIV/0!</v>
      </c>
      <c r="AI1536" s="107" t="e">
        <f t="shared" si="630"/>
        <v>#DIV/0!</v>
      </c>
      <c r="AJ1536" s="108" t="e">
        <f t="shared" si="631"/>
        <v>#DIV/0!</v>
      </c>
      <c r="AK1536" s="113" t="e">
        <f t="shared" si="636"/>
        <v>#DIV/0!</v>
      </c>
      <c r="AL1536" s="113" t="e">
        <f t="shared" si="637"/>
        <v>#DIV/0!</v>
      </c>
      <c r="AM1536" s="113" t="e">
        <f t="shared" si="638"/>
        <v>#DIV/0!</v>
      </c>
      <c r="AN1536" s="113" t="e">
        <f t="shared" si="639"/>
        <v>#DIV/0!</v>
      </c>
      <c r="AO1536" s="113" t="e">
        <f t="shared" si="640"/>
        <v>#DIV/0!</v>
      </c>
      <c r="AP1536" s="91" t="e">
        <f t="shared" si="641"/>
        <v>#DIV/0!</v>
      </c>
      <c r="AQ1536" s="91" t="e">
        <f t="shared" si="642"/>
        <v>#DIV/0!</v>
      </c>
      <c r="AR1536" s="91" t="e">
        <f t="shared" si="643"/>
        <v>#DIV/0!</v>
      </c>
      <c r="AS1536" s="91" t="e">
        <f t="shared" si="644"/>
        <v>#DIV/0!</v>
      </c>
      <c r="AT1536" s="91" t="e">
        <f t="shared" si="645"/>
        <v>#DIV/0!</v>
      </c>
      <c r="AU1536" s="113" t="e">
        <f t="shared" si="646"/>
        <v>#DIV/0!</v>
      </c>
      <c r="AV1536" s="113" t="e">
        <f t="shared" si="647"/>
        <v>#DIV/0!</v>
      </c>
      <c r="AW1536" s="113" t="e">
        <f t="shared" si="648"/>
        <v>#DIV/0!</v>
      </c>
      <c r="AX1536" s="113" t="e">
        <f t="shared" si="649"/>
        <v>#DIV/0!</v>
      </c>
      <c r="AY1536" s="113" t="e">
        <f t="shared" si="650"/>
        <v>#DIV/0!</v>
      </c>
    </row>
    <row r="1537" spans="1:51" x14ac:dyDescent="0.25">
      <c r="A1537" s="119"/>
      <c r="B1537" s="83"/>
      <c r="C1537" s="85"/>
      <c r="D1537" s="85"/>
      <c r="E1537" s="85"/>
      <c r="F1537" s="71"/>
      <c r="G1537" s="96"/>
      <c r="H1537" s="16" t="e">
        <f>IF(A1537&gt;$U$1,ROUND(ROUND( U1537*$S$1+(1-$S$1)*G1537,4)+$T$1*ROUND(($S$1*Z1537+(1-$S$1)*(G1537-U1537)^2)^0.5,4),4),Rawdata!AK1537+Rawdata!$T$1*Rawdata!AU1537)</f>
        <v>#DIV/0!</v>
      </c>
      <c r="I1537" s="16" t="e">
        <f>IF(A1537&gt;$V$1,ROUND(ROUND(V1537*$S$1+(1-$S$1)*G1537,4)+$T$1*ROUND(($S$1*AA1537+(1-$S$1)*(G1537-V1537)^2)^0.5,4),4),Rawdata!AL1537+Rawdata!$T$1*Rawdata!AV1537)</f>
        <v>#DIV/0!</v>
      </c>
      <c r="J1537" s="16" t="e">
        <f>IF(A1537&gt;$W$1,ROUND(ROUND( W1537*$S$1+(1-$S$1)*G1537,4)+$T$1*ROUND(($S$1*AB1537+(1-$S$1)*(G1537-W1537)^2)^0.5,4),4),Rawdata!AM1537+Rawdata!$T$1*Rawdata!AW1537)</f>
        <v>#DIV/0!</v>
      </c>
      <c r="K1537" s="16" t="e">
        <f>IF(A1537&gt;$X$1,ROUND(ROUND( X1537*$S$1+(1-$S$1)*G1537,4)+$T$1*ROUND(($S$1*AC1537+(1-$S$1)*(G1537-X1537)^2)^0.5,4),4),Rawdata!AN1537+Rawdata!$T$1*Rawdata!AX1537)</f>
        <v>#DIV/0!</v>
      </c>
      <c r="L1537" s="16" t="e">
        <f>IF(A1537&gt;$Y$1,ROUND(ROUND( Y1537*$S$1+(1-$S$1)*G1537,4)+$T$1*ROUND(($S$1*AD1537+(1-$S$1)*(G1537-Y1537)^2)^0.5,4),4),Rawdata!AO1537+Rawdata!$T$1*Rawdata!AY1537)</f>
        <v>#DIV/0!</v>
      </c>
      <c r="M1537" s="16" t="e">
        <f t="shared" si="632"/>
        <v>#DIV/0!</v>
      </c>
      <c r="N1537" s="16" t="e">
        <f t="shared" si="633"/>
        <v>#DIV/0!</v>
      </c>
      <c r="O1537" s="67"/>
      <c r="P1537" s="67"/>
      <c r="Q1537" s="31" t="e">
        <f t="shared" si="652"/>
        <v>#DIV/0!</v>
      </c>
      <c r="R1537" s="17" t="e">
        <f t="shared" si="653"/>
        <v>#DIV/0!</v>
      </c>
      <c r="S1537" s="37" t="e">
        <f t="shared" si="634"/>
        <v>#DIV/0!</v>
      </c>
      <c r="T1537" s="17" t="e">
        <f t="shared" si="635"/>
        <v>#DIV/0!</v>
      </c>
      <c r="U1537" s="91" t="e">
        <f>IF(A1537&gt;$U$1, U1538*$S$1+(1-$S$1)*G1538,Rawdata!AK1537)</f>
        <v>#DIV/0!</v>
      </c>
      <c r="V1537" s="91" t="e">
        <f>IF(A1537&gt;$V$1,$S$1*V1538+(1-$S$1)*G1538,Rawdata!AL1537)</f>
        <v>#DIV/0!</v>
      </c>
      <c r="W1537" s="91" t="e">
        <f>IF(A1537&gt;$W$1, $S$1*W1538+(1-$S$1)*G1538,Rawdata!AM1537)</f>
        <v>#DIV/0!</v>
      </c>
      <c r="X1537" s="91" t="e">
        <f>IF(A1537&gt;$X$1,$S$1*X1538+(1-$S$1)*G1538,Rawdata!AN1537)</f>
        <v>#DIV/0!</v>
      </c>
      <c r="Y1537" s="91" t="e">
        <f>IF(A1537&gt;$Y$1,$S$1*Y1538+(1-$S$1)*G1538,Rawdata!AO1537)</f>
        <v>#DIV/0!</v>
      </c>
      <c r="Z1537" s="91" t="e">
        <f>IF(A1537&gt;$Z$1,$S$1*Z1538+(1-$S$1)*(G1538-U1538)^2,Rawdata!AP1537)</f>
        <v>#DIV/0!</v>
      </c>
      <c r="AA1537" s="91" t="e">
        <f>IF(A1537&gt;$AA$1,$S$1*AA1538+(1-$S$1)*(G1538-V1538)^2,Rawdata!AQ1537)</f>
        <v>#DIV/0!</v>
      </c>
      <c r="AB1537" s="91" t="e">
        <f>IF(A1537&gt;89,$S$1*AB1538+(1-$S$1)*(G1538-W1538)^2,Rawdata!AR1537)</f>
        <v>#DIV/0!</v>
      </c>
      <c r="AC1537" s="91" t="e">
        <f>IF(A1537&gt;$AC$1,$S$1*AC1538+(1-$S$1)*(G1538-X1538)^2,Rawdata!AS1537)</f>
        <v>#DIV/0!</v>
      </c>
      <c r="AD1537" s="91" t="e">
        <f>IF(A1537&gt;$AD$1,$S$1*AD1538+(1-$S$1)*(G1538-Y1538)^2,Rawdata!AT1537)</f>
        <v>#DIV/0!</v>
      </c>
      <c r="AE1537" s="80" t="e">
        <f t="shared" si="627"/>
        <v>#DIV/0!</v>
      </c>
      <c r="AF1537" s="81" t="e">
        <f t="shared" si="628"/>
        <v>#DIV/0!</v>
      </c>
      <c r="AG1537" s="86">
        <f t="shared" si="651"/>
        <v>0</v>
      </c>
      <c r="AH1537" s="107" t="e">
        <f t="shared" si="629"/>
        <v>#DIV/0!</v>
      </c>
      <c r="AI1537" s="107" t="e">
        <f t="shared" si="630"/>
        <v>#DIV/0!</v>
      </c>
      <c r="AJ1537" s="108" t="e">
        <f t="shared" si="631"/>
        <v>#DIV/0!</v>
      </c>
      <c r="AK1537" s="113" t="e">
        <f t="shared" si="636"/>
        <v>#DIV/0!</v>
      </c>
      <c r="AL1537" s="113" t="e">
        <f t="shared" si="637"/>
        <v>#DIV/0!</v>
      </c>
      <c r="AM1537" s="113" t="e">
        <f t="shared" si="638"/>
        <v>#DIV/0!</v>
      </c>
      <c r="AN1537" s="113" t="e">
        <f t="shared" si="639"/>
        <v>#DIV/0!</v>
      </c>
      <c r="AO1537" s="113" t="e">
        <f t="shared" si="640"/>
        <v>#DIV/0!</v>
      </c>
      <c r="AP1537" s="91" t="e">
        <f t="shared" si="641"/>
        <v>#DIV/0!</v>
      </c>
      <c r="AQ1537" s="91" t="e">
        <f t="shared" si="642"/>
        <v>#DIV/0!</v>
      </c>
      <c r="AR1537" s="91" t="e">
        <f t="shared" si="643"/>
        <v>#DIV/0!</v>
      </c>
      <c r="AS1537" s="91" t="e">
        <f t="shared" si="644"/>
        <v>#DIV/0!</v>
      </c>
      <c r="AT1537" s="91" t="e">
        <f t="shared" si="645"/>
        <v>#DIV/0!</v>
      </c>
      <c r="AU1537" s="113" t="e">
        <f t="shared" si="646"/>
        <v>#DIV/0!</v>
      </c>
      <c r="AV1537" s="113" t="e">
        <f t="shared" si="647"/>
        <v>#DIV/0!</v>
      </c>
      <c r="AW1537" s="113" t="e">
        <f t="shared" si="648"/>
        <v>#DIV/0!</v>
      </c>
      <c r="AX1537" s="113" t="e">
        <f t="shared" si="649"/>
        <v>#DIV/0!</v>
      </c>
      <c r="AY1537" s="113" t="e">
        <f t="shared" si="650"/>
        <v>#DIV/0!</v>
      </c>
    </row>
    <row r="1538" spans="1:51" x14ac:dyDescent="0.25">
      <c r="A1538" s="119"/>
      <c r="B1538" s="83"/>
      <c r="C1538" s="85"/>
      <c r="D1538" s="85"/>
      <c r="E1538" s="85"/>
      <c r="F1538" s="71"/>
      <c r="G1538" s="96"/>
      <c r="H1538" s="16" t="e">
        <f>IF(A1538&gt;$U$1,ROUND(ROUND( U1538*$S$1+(1-$S$1)*G1538,4)+$T$1*ROUND(($S$1*Z1538+(1-$S$1)*(G1538-U1538)^2)^0.5,4),4),Rawdata!AK1538+Rawdata!$T$1*Rawdata!AU1538)</f>
        <v>#DIV/0!</v>
      </c>
      <c r="I1538" s="16" t="e">
        <f>IF(A1538&gt;$V$1,ROUND(ROUND(V1538*$S$1+(1-$S$1)*G1538,4)+$T$1*ROUND(($S$1*AA1538+(1-$S$1)*(G1538-V1538)^2)^0.5,4),4),Rawdata!AL1538+Rawdata!$T$1*Rawdata!AV1538)</f>
        <v>#DIV/0!</v>
      </c>
      <c r="J1538" s="16" t="e">
        <f>IF(A1538&gt;$W$1,ROUND(ROUND( W1538*$S$1+(1-$S$1)*G1538,4)+$T$1*ROUND(($S$1*AB1538+(1-$S$1)*(G1538-W1538)^2)^0.5,4),4),Rawdata!AM1538+Rawdata!$T$1*Rawdata!AW1538)</f>
        <v>#DIV/0!</v>
      </c>
      <c r="K1538" s="16" t="e">
        <f>IF(A1538&gt;$X$1,ROUND(ROUND( X1538*$S$1+(1-$S$1)*G1538,4)+$T$1*ROUND(($S$1*AC1538+(1-$S$1)*(G1538-X1538)^2)^0.5,4),4),Rawdata!AN1538+Rawdata!$T$1*Rawdata!AX1538)</f>
        <v>#DIV/0!</v>
      </c>
      <c r="L1538" s="16" t="e">
        <f>IF(A1538&gt;$Y$1,ROUND(ROUND( Y1538*$S$1+(1-$S$1)*G1538,4)+$T$1*ROUND(($S$1*AD1538+(1-$S$1)*(G1538-Y1538)^2)^0.5,4),4),Rawdata!AO1538+Rawdata!$T$1*Rawdata!AY1538)</f>
        <v>#DIV/0!</v>
      </c>
      <c r="M1538" s="16" t="e">
        <f t="shared" si="632"/>
        <v>#DIV/0!</v>
      </c>
      <c r="N1538" s="16" t="e">
        <f t="shared" si="633"/>
        <v>#DIV/0!</v>
      </c>
      <c r="O1538" s="67"/>
      <c r="P1538" s="67"/>
      <c r="Q1538" s="31" t="e">
        <f t="shared" si="652"/>
        <v>#DIV/0!</v>
      </c>
      <c r="R1538" s="17" t="e">
        <f t="shared" si="653"/>
        <v>#DIV/0!</v>
      </c>
      <c r="S1538" s="37" t="e">
        <f t="shared" si="634"/>
        <v>#DIV/0!</v>
      </c>
      <c r="T1538" s="17" t="e">
        <f t="shared" si="635"/>
        <v>#DIV/0!</v>
      </c>
      <c r="U1538" s="91" t="e">
        <f>IF(A1538&gt;$U$1, U1539*$S$1+(1-$S$1)*G1539,Rawdata!AK1538)</f>
        <v>#DIV/0!</v>
      </c>
      <c r="V1538" s="91" t="e">
        <f>IF(A1538&gt;$V$1,$S$1*V1539+(1-$S$1)*G1539,Rawdata!AL1538)</f>
        <v>#DIV/0!</v>
      </c>
      <c r="W1538" s="91" t="e">
        <f>IF(A1538&gt;$W$1, $S$1*W1539+(1-$S$1)*G1539,Rawdata!AM1538)</f>
        <v>#DIV/0!</v>
      </c>
      <c r="X1538" s="91" t="e">
        <f>IF(A1538&gt;$X$1,$S$1*X1539+(1-$S$1)*G1539,Rawdata!AN1538)</f>
        <v>#DIV/0!</v>
      </c>
      <c r="Y1538" s="91" t="e">
        <f>IF(A1538&gt;$Y$1,$S$1*Y1539+(1-$S$1)*G1539,Rawdata!AO1538)</f>
        <v>#DIV/0!</v>
      </c>
      <c r="Z1538" s="91" t="e">
        <f>IF(A1538&gt;$Z$1,$S$1*Z1539+(1-$S$1)*(G1539-U1539)^2,Rawdata!AP1538)</f>
        <v>#DIV/0!</v>
      </c>
      <c r="AA1538" s="91" t="e">
        <f>IF(A1538&gt;$AA$1,$S$1*AA1539+(1-$S$1)*(G1539-V1539)^2,Rawdata!AQ1538)</f>
        <v>#DIV/0!</v>
      </c>
      <c r="AB1538" s="91" t="e">
        <f>IF(A1538&gt;89,$S$1*AB1539+(1-$S$1)*(G1539-W1539)^2,Rawdata!AR1538)</f>
        <v>#DIV/0!</v>
      </c>
      <c r="AC1538" s="91" t="e">
        <f>IF(A1538&gt;$AC$1,$S$1*AC1539+(1-$S$1)*(G1539-X1539)^2,Rawdata!AS1538)</f>
        <v>#DIV/0!</v>
      </c>
      <c r="AD1538" s="91" t="e">
        <f>IF(A1538&gt;$AD$1,$S$1*AD1539+(1-$S$1)*(G1539-Y1539)^2,Rawdata!AT1538)</f>
        <v>#DIV/0!</v>
      </c>
      <c r="AE1538" s="80" t="e">
        <f t="shared" si="627"/>
        <v>#DIV/0!</v>
      </c>
      <c r="AF1538" s="81" t="e">
        <f t="shared" si="628"/>
        <v>#DIV/0!</v>
      </c>
      <c r="AG1538" s="86">
        <f t="shared" si="651"/>
        <v>0</v>
      </c>
      <c r="AH1538" s="107" t="e">
        <f t="shared" si="629"/>
        <v>#DIV/0!</v>
      </c>
      <c r="AI1538" s="107" t="e">
        <f t="shared" si="630"/>
        <v>#DIV/0!</v>
      </c>
      <c r="AJ1538" s="108" t="e">
        <f t="shared" si="631"/>
        <v>#DIV/0!</v>
      </c>
      <c r="AK1538" s="113" t="e">
        <f t="shared" si="636"/>
        <v>#DIV/0!</v>
      </c>
      <c r="AL1538" s="113" t="e">
        <f t="shared" si="637"/>
        <v>#DIV/0!</v>
      </c>
      <c r="AM1538" s="113" t="e">
        <f t="shared" si="638"/>
        <v>#DIV/0!</v>
      </c>
      <c r="AN1538" s="113" t="e">
        <f t="shared" si="639"/>
        <v>#DIV/0!</v>
      </c>
      <c r="AO1538" s="113" t="e">
        <f t="shared" si="640"/>
        <v>#DIV/0!</v>
      </c>
      <c r="AP1538" s="91" t="e">
        <f t="shared" si="641"/>
        <v>#DIV/0!</v>
      </c>
      <c r="AQ1538" s="91" t="e">
        <f t="shared" si="642"/>
        <v>#DIV/0!</v>
      </c>
      <c r="AR1538" s="91" t="e">
        <f t="shared" si="643"/>
        <v>#DIV/0!</v>
      </c>
      <c r="AS1538" s="91" t="e">
        <f t="shared" si="644"/>
        <v>#DIV/0!</v>
      </c>
      <c r="AT1538" s="91" t="e">
        <f t="shared" si="645"/>
        <v>#DIV/0!</v>
      </c>
      <c r="AU1538" s="113" t="e">
        <f t="shared" si="646"/>
        <v>#DIV/0!</v>
      </c>
      <c r="AV1538" s="113" t="e">
        <f t="shared" si="647"/>
        <v>#DIV/0!</v>
      </c>
      <c r="AW1538" s="113" t="e">
        <f t="shared" si="648"/>
        <v>#DIV/0!</v>
      </c>
      <c r="AX1538" s="113" t="e">
        <f t="shared" si="649"/>
        <v>#DIV/0!</v>
      </c>
      <c r="AY1538" s="113" t="e">
        <f t="shared" si="650"/>
        <v>#DIV/0!</v>
      </c>
    </row>
    <row r="1539" spans="1:51" x14ac:dyDescent="0.25">
      <c r="A1539" s="119"/>
      <c r="B1539" s="83"/>
      <c r="C1539" s="85"/>
      <c r="D1539" s="85"/>
      <c r="E1539" s="85"/>
      <c r="F1539" s="71"/>
      <c r="G1539" s="96"/>
      <c r="H1539" s="16" t="e">
        <f>IF(A1539&gt;$U$1,ROUND(ROUND( U1539*$S$1+(1-$S$1)*G1539,4)+$T$1*ROUND(($S$1*Z1539+(1-$S$1)*(G1539-U1539)^2)^0.5,4),4),Rawdata!AK1539+Rawdata!$T$1*Rawdata!AU1539)</f>
        <v>#DIV/0!</v>
      </c>
      <c r="I1539" s="16" t="e">
        <f>IF(A1539&gt;$V$1,ROUND(ROUND(V1539*$S$1+(1-$S$1)*G1539,4)+$T$1*ROUND(($S$1*AA1539+(1-$S$1)*(G1539-V1539)^2)^0.5,4),4),Rawdata!AL1539+Rawdata!$T$1*Rawdata!AV1539)</f>
        <v>#DIV/0!</v>
      </c>
      <c r="J1539" s="16" t="e">
        <f>IF(A1539&gt;$W$1,ROUND(ROUND( W1539*$S$1+(1-$S$1)*G1539,4)+$T$1*ROUND(($S$1*AB1539+(1-$S$1)*(G1539-W1539)^2)^0.5,4),4),Rawdata!AM1539+Rawdata!$T$1*Rawdata!AW1539)</f>
        <v>#DIV/0!</v>
      </c>
      <c r="K1539" s="16" t="e">
        <f>IF(A1539&gt;$X$1,ROUND(ROUND( X1539*$S$1+(1-$S$1)*G1539,4)+$T$1*ROUND(($S$1*AC1539+(1-$S$1)*(G1539-X1539)^2)^0.5,4),4),Rawdata!AN1539+Rawdata!$T$1*Rawdata!AX1539)</f>
        <v>#DIV/0!</v>
      </c>
      <c r="L1539" s="16" t="e">
        <f>IF(A1539&gt;$Y$1,ROUND(ROUND( Y1539*$S$1+(1-$S$1)*G1539,4)+$T$1*ROUND(($S$1*AD1539+(1-$S$1)*(G1539-Y1539)^2)^0.5,4),4),Rawdata!AO1539+Rawdata!$T$1*Rawdata!AY1539)</f>
        <v>#DIV/0!</v>
      </c>
      <c r="M1539" s="16" t="e">
        <f t="shared" si="632"/>
        <v>#DIV/0!</v>
      </c>
      <c r="N1539" s="16" t="e">
        <f t="shared" si="633"/>
        <v>#DIV/0!</v>
      </c>
      <c r="O1539" s="67"/>
      <c r="P1539" s="67"/>
      <c r="Q1539" s="31" t="e">
        <f t="shared" si="652"/>
        <v>#DIV/0!</v>
      </c>
      <c r="R1539" s="17" t="e">
        <f t="shared" si="653"/>
        <v>#DIV/0!</v>
      </c>
      <c r="S1539" s="37" t="e">
        <f t="shared" si="634"/>
        <v>#DIV/0!</v>
      </c>
      <c r="T1539" s="17" t="e">
        <f t="shared" si="635"/>
        <v>#DIV/0!</v>
      </c>
      <c r="U1539" s="91" t="e">
        <f>IF(A1539&gt;$U$1, U1540*$S$1+(1-$S$1)*G1540,Rawdata!AK1539)</f>
        <v>#DIV/0!</v>
      </c>
      <c r="V1539" s="91" t="e">
        <f>IF(A1539&gt;$V$1,$S$1*V1540+(1-$S$1)*G1540,Rawdata!AL1539)</f>
        <v>#DIV/0!</v>
      </c>
      <c r="W1539" s="91" t="e">
        <f>IF(A1539&gt;$W$1, $S$1*W1540+(1-$S$1)*G1540,Rawdata!AM1539)</f>
        <v>#DIV/0!</v>
      </c>
      <c r="X1539" s="91" t="e">
        <f>IF(A1539&gt;$X$1,$S$1*X1540+(1-$S$1)*G1540,Rawdata!AN1539)</f>
        <v>#DIV/0!</v>
      </c>
      <c r="Y1539" s="91" t="e">
        <f>IF(A1539&gt;$Y$1,$S$1*Y1540+(1-$S$1)*G1540,Rawdata!AO1539)</f>
        <v>#DIV/0!</v>
      </c>
      <c r="Z1539" s="91" t="e">
        <f>IF(A1539&gt;$Z$1,$S$1*Z1540+(1-$S$1)*(G1540-U1540)^2,Rawdata!AP1539)</f>
        <v>#DIV/0!</v>
      </c>
      <c r="AA1539" s="91" t="e">
        <f>IF(A1539&gt;$AA$1,$S$1*AA1540+(1-$S$1)*(G1540-V1540)^2,Rawdata!AQ1539)</f>
        <v>#DIV/0!</v>
      </c>
      <c r="AB1539" s="91" t="e">
        <f>IF(A1539&gt;89,$S$1*AB1540+(1-$S$1)*(G1540-W1540)^2,Rawdata!AR1539)</f>
        <v>#DIV/0!</v>
      </c>
      <c r="AC1539" s="91" t="e">
        <f>IF(A1539&gt;$AC$1,$S$1*AC1540+(1-$S$1)*(G1540-X1540)^2,Rawdata!AS1539)</f>
        <v>#DIV/0!</v>
      </c>
      <c r="AD1539" s="91" t="e">
        <f>IF(A1539&gt;$AD$1,$S$1*AD1540+(1-$S$1)*(G1540-Y1540)^2,Rawdata!AT1539)</f>
        <v>#DIV/0!</v>
      </c>
      <c r="AE1539" s="80" t="e">
        <f t="shared" ref="AE1539:AE1602" si="654">ROUND(AVERAGE(H1539:L1539),4)</f>
        <v>#DIV/0!</v>
      </c>
      <c r="AF1539" s="81" t="e">
        <f t="shared" ref="AF1539:AF1602" si="655">ROUND(MAX(H1539:K1539)*0.8+0.2*L1539,4)</f>
        <v>#DIV/0!</v>
      </c>
      <c r="AG1539" s="86">
        <f t="shared" si="651"/>
        <v>0</v>
      </c>
      <c r="AH1539" s="107" t="e">
        <f t="shared" ref="AH1539:AH1602" si="656">ROUND(AE1539*SQRT(2),4)</f>
        <v>#DIV/0!</v>
      </c>
      <c r="AI1539" s="107" t="e">
        <f t="shared" ref="AI1539:AI1602" si="657">MAX(AH1539,$N$1)</f>
        <v>#DIV/0!</v>
      </c>
      <c r="AJ1539" s="108" t="e">
        <f t="shared" ref="AJ1539:AJ1602" si="658">AI1539*AG1539*D1539</f>
        <v>#DIV/0!</v>
      </c>
      <c r="AK1539" s="113" t="e">
        <f t="shared" si="636"/>
        <v>#DIV/0!</v>
      </c>
      <c r="AL1539" s="113" t="e">
        <f t="shared" si="637"/>
        <v>#DIV/0!</v>
      </c>
      <c r="AM1539" s="113" t="e">
        <f t="shared" si="638"/>
        <v>#DIV/0!</v>
      </c>
      <c r="AN1539" s="113" t="e">
        <f t="shared" si="639"/>
        <v>#DIV/0!</v>
      </c>
      <c r="AO1539" s="113" t="e">
        <f t="shared" si="640"/>
        <v>#DIV/0!</v>
      </c>
      <c r="AP1539" s="91" t="e">
        <f t="shared" si="641"/>
        <v>#DIV/0!</v>
      </c>
      <c r="AQ1539" s="91" t="e">
        <f t="shared" si="642"/>
        <v>#DIV/0!</v>
      </c>
      <c r="AR1539" s="91" t="e">
        <f t="shared" si="643"/>
        <v>#DIV/0!</v>
      </c>
      <c r="AS1539" s="91" t="e">
        <f t="shared" si="644"/>
        <v>#DIV/0!</v>
      </c>
      <c r="AT1539" s="91" t="e">
        <f t="shared" si="645"/>
        <v>#DIV/0!</v>
      </c>
      <c r="AU1539" s="113" t="e">
        <f t="shared" si="646"/>
        <v>#DIV/0!</v>
      </c>
      <c r="AV1539" s="113" t="e">
        <f t="shared" si="647"/>
        <v>#DIV/0!</v>
      </c>
      <c r="AW1539" s="113" t="e">
        <f t="shared" si="648"/>
        <v>#DIV/0!</v>
      </c>
      <c r="AX1539" s="113" t="e">
        <f t="shared" si="649"/>
        <v>#DIV/0!</v>
      </c>
      <c r="AY1539" s="113" t="e">
        <f t="shared" si="650"/>
        <v>#DIV/0!</v>
      </c>
    </row>
    <row r="1540" spans="1:51" x14ac:dyDescent="0.25">
      <c r="A1540" s="119"/>
      <c r="B1540" s="83"/>
      <c r="C1540" s="85"/>
      <c r="D1540" s="85"/>
      <c r="E1540" s="85"/>
      <c r="F1540" s="71"/>
      <c r="G1540" s="96"/>
      <c r="H1540" s="16" t="e">
        <f>IF(A1540&gt;$U$1,ROUND(ROUND( U1540*$S$1+(1-$S$1)*G1540,4)+$T$1*ROUND(($S$1*Z1540+(1-$S$1)*(G1540-U1540)^2)^0.5,4),4),Rawdata!AK1540+Rawdata!$T$1*Rawdata!AU1540)</f>
        <v>#DIV/0!</v>
      </c>
      <c r="I1540" s="16" t="e">
        <f>IF(A1540&gt;$V$1,ROUND(ROUND(V1540*$S$1+(1-$S$1)*G1540,4)+$T$1*ROUND(($S$1*AA1540+(1-$S$1)*(G1540-V1540)^2)^0.5,4),4),Rawdata!AL1540+Rawdata!$T$1*Rawdata!AV1540)</f>
        <v>#DIV/0!</v>
      </c>
      <c r="J1540" s="16" t="e">
        <f>IF(A1540&gt;$W$1,ROUND(ROUND( W1540*$S$1+(1-$S$1)*G1540,4)+$T$1*ROUND(($S$1*AB1540+(1-$S$1)*(G1540-W1540)^2)^0.5,4),4),Rawdata!AM1540+Rawdata!$T$1*Rawdata!AW1540)</f>
        <v>#DIV/0!</v>
      </c>
      <c r="K1540" s="16" t="e">
        <f>IF(A1540&gt;$X$1,ROUND(ROUND( X1540*$S$1+(1-$S$1)*G1540,4)+$T$1*ROUND(($S$1*AC1540+(1-$S$1)*(G1540-X1540)^2)^0.5,4),4),Rawdata!AN1540+Rawdata!$T$1*Rawdata!AX1540)</f>
        <v>#DIV/0!</v>
      </c>
      <c r="L1540" s="16" t="e">
        <f>IF(A1540&gt;$Y$1,ROUND(ROUND( Y1540*$S$1+(1-$S$1)*G1540,4)+$T$1*ROUND(($S$1*AD1540+(1-$S$1)*(G1540-Y1540)^2)^0.5,4),4),Rawdata!AO1540+Rawdata!$T$1*Rawdata!AY1540)</f>
        <v>#DIV/0!</v>
      </c>
      <c r="M1540" s="16" t="e">
        <f t="shared" ref="M1540:M1603" si="659">IF(OR(A1538="I",A1538="S",A1538="B"), ROUND(ROUND(AVERAGE(H1540:L1540),4)*SQRT(2),4), ROUND(ROUND(MAX(H1540:K1540)*0.8+0.2*L1540,4)*SQRT(2),4))</f>
        <v>#DIV/0!</v>
      </c>
      <c r="N1540" s="16" t="e">
        <f t="shared" ref="N1540:N1603" si="660">MAX(M1540,$N$1)</f>
        <v>#DIV/0!</v>
      </c>
      <c r="O1540" s="67"/>
      <c r="P1540" s="67"/>
      <c r="Q1540" s="31" t="e">
        <f t="shared" si="652"/>
        <v>#DIV/0!</v>
      </c>
      <c r="R1540" s="17" t="e">
        <f t="shared" si="653"/>
        <v>#DIV/0!</v>
      </c>
      <c r="S1540" s="37" t="e">
        <f t="shared" ref="S1540:S1603" si="661">IF($D$1=8, ROUNDUP(Q1540,-2),IF($D$1=2,ROUNDUP(Q1540,-1), IF(OR($D$1=1,$D$1=4),ROUNDUP(Q1540,-3),"N/A")))</f>
        <v>#DIV/0!</v>
      </c>
      <c r="T1540" s="17" t="e">
        <f t="shared" ref="T1540:T1603" si="662">ROUNDUP((S1540-P1540)/P1540,3)</f>
        <v>#DIV/0!</v>
      </c>
      <c r="U1540" s="91" t="e">
        <f>IF(A1540&gt;$U$1, U1541*$S$1+(1-$S$1)*G1541,Rawdata!AK1540)</f>
        <v>#DIV/0!</v>
      </c>
      <c r="V1540" s="91" t="e">
        <f>IF(A1540&gt;$V$1,$S$1*V1541+(1-$S$1)*G1541,Rawdata!AL1540)</f>
        <v>#DIV/0!</v>
      </c>
      <c r="W1540" s="91" t="e">
        <f>IF(A1540&gt;$W$1, $S$1*W1541+(1-$S$1)*G1541,Rawdata!AM1540)</f>
        <v>#DIV/0!</v>
      </c>
      <c r="X1540" s="91" t="e">
        <f>IF(A1540&gt;$X$1,$S$1*X1541+(1-$S$1)*G1541,Rawdata!AN1540)</f>
        <v>#DIV/0!</v>
      </c>
      <c r="Y1540" s="91" t="e">
        <f>IF(A1540&gt;$Y$1,$S$1*Y1541+(1-$S$1)*G1541,Rawdata!AO1540)</f>
        <v>#DIV/0!</v>
      </c>
      <c r="Z1540" s="91" t="e">
        <f>IF(A1540&gt;$Z$1,$S$1*Z1541+(1-$S$1)*(G1541-U1541)^2,Rawdata!AP1540)</f>
        <v>#DIV/0!</v>
      </c>
      <c r="AA1540" s="91" t="e">
        <f>IF(A1540&gt;$AA$1,$S$1*AA1541+(1-$S$1)*(G1541-V1541)^2,Rawdata!AQ1540)</f>
        <v>#DIV/0!</v>
      </c>
      <c r="AB1540" s="91" t="e">
        <f>IF(A1540&gt;89,$S$1*AB1541+(1-$S$1)*(G1541-W1541)^2,Rawdata!AR1540)</f>
        <v>#DIV/0!</v>
      </c>
      <c r="AC1540" s="91" t="e">
        <f>IF(A1540&gt;$AC$1,$S$1*AC1541+(1-$S$1)*(G1541-X1541)^2,Rawdata!AS1540)</f>
        <v>#DIV/0!</v>
      </c>
      <c r="AD1540" s="91" t="e">
        <f>IF(A1540&gt;$AD$1,$S$1*AD1541+(1-$S$1)*(G1541-Y1541)^2,Rawdata!AT1540)</f>
        <v>#DIV/0!</v>
      </c>
      <c r="AE1540" s="80" t="e">
        <f t="shared" si="654"/>
        <v>#DIV/0!</v>
      </c>
      <c r="AF1540" s="81" t="e">
        <f t="shared" si="655"/>
        <v>#DIV/0!</v>
      </c>
      <c r="AG1540" s="86">
        <f t="shared" si="651"/>
        <v>0</v>
      </c>
      <c r="AH1540" s="107" t="e">
        <f t="shared" si="656"/>
        <v>#DIV/0!</v>
      </c>
      <c r="AI1540" s="107" t="e">
        <f t="shared" si="657"/>
        <v>#DIV/0!</v>
      </c>
      <c r="AJ1540" s="108" t="e">
        <f t="shared" si="658"/>
        <v>#DIV/0!</v>
      </c>
      <c r="AK1540" s="113" t="e">
        <f t="shared" ref="AK1540:AK1603" si="663">ROUND(AVERAGE(G1540:G1569),4)</f>
        <v>#DIV/0!</v>
      </c>
      <c r="AL1540" s="113" t="e">
        <f t="shared" ref="AL1540:AL1603" si="664">ROUND(AVERAGE(G1540:G1599),4)</f>
        <v>#DIV/0!</v>
      </c>
      <c r="AM1540" s="113" t="e">
        <f t="shared" ref="AM1540:AM1603" si="665">ROUND(AVERAGE(G1540:G1629),4)</f>
        <v>#DIV/0!</v>
      </c>
      <c r="AN1540" s="113" t="e">
        <f t="shared" ref="AN1540:AN1603" si="666">ROUND(AVERAGE(G1540:G1719),4)</f>
        <v>#DIV/0!</v>
      </c>
      <c r="AO1540" s="113" t="e">
        <f t="shared" ref="AO1540:AO1603" si="667">ROUND(AVERAGE(G1540:G4039),4)</f>
        <v>#DIV/0!</v>
      </c>
      <c r="AP1540" s="91" t="e">
        <f t="shared" ref="AP1540:AP1603" si="668">AU1540^2</f>
        <v>#DIV/0!</v>
      </c>
      <c r="AQ1540" s="91" t="e">
        <f t="shared" ref="AQ1540:AQ1603" si="669">AV1540^2</f>
        <v>#DIV/0!</v>
      </c>
      <c r="AR1540" s="91" t="e">
        <f t="shared" ref="AR1540:AR1603" si="670">AW1540^2</f>
        <v>#DIV/0!</v>
      </c>
      <c r="AS1540" s="91" t="e">
        <f t="shared" ref="AS1540:AS1603" si="671">AX1540^2</f>
        <v>#DIV/0!</v>
      </c>
      <c r="AT1540" s="91" t="e">
        <f t="shared" ref="AT1540:AT1603" si="672">AY1540^2</f>
        <v>#DIV/0!</v>
      </c>
      <c r="AU1540" s="113" t="e">
        <f t="shared" ref="AU1540:AU1603" si="673">ROUND(STDEV(G1540:G1569),4)</f>
        <v>#DIV/0!</v>
      </c>
      <c r="AV1540" s="113" t="e">
        <f t="shared" ref="AV1540:AV1603" si="674">ROUND(STDEV(G1540:G1599),4)</f>
        <v>#DIV/0!</v>
      </c>
      <c r="AW1540" s="113" t="e">
        <f t="shared" ref="AW1540:AW1603" si="675">ROUND(STDEV(G1540:G1629),4)</f>
        <v>#DIV/0!</v>
      </c>
      <c r="AX1540" s="113" t="e">
        <f t="shared" ref="AX1540:AX1603" si="676">ROUND(STDEV(G1540:G1719),4)</f>
        <v>#DIV/0!</v>
      </c>
      <c r="AY1540" s="113" t="e">
        <f t="shared" ref="AY1540:AY1603" si="677">ROUND(STDEV(G1540:G4039),4)</f>
        <v>#DIV/0!</v>
      </c>
    </row>
    <row r="1541" spans="1:51" x14ac:dyDescent="0.25">
      <c r="A1541" s="119"/>
      <c r="B1541" s="83"/>
      <c r="C1541" s="85"/>
      <c r="D1541" s="85"/>
      <c r="E1541" s="85"/>
      <c r="F1541" s="71"/>
      <c r="G1541" s="96"/>
      <c r="H1541" s="16" t="e">
        <f>IF(A1541&gt;$U$1,ROUND(ROUND( U1541*$S$1+(1-$S$1)*G1541,4)+$T$1*ROUND(($S$1*Z1541+(1-$S$1)*(G1541-U1541)^2)^0.5,4),4),Rawdata!AK1541+Rawdata!$T$1*Rawdata!AU1541)</f>
        <v>#DIV/0!</v>
      </c>
      <c r="I1541" s="16" t="e">
        <f>IF(A1541&gt;$V$1,ROUND(ROUND(V1541*$S$1+(1-$S$1)*G1541,4)+$T$1*ROUND(($S$1*AA1541+(1-$S$1)*(G1541-V1541)^2)^0.5,4),4),Rawdata!AL1541+Rawdata!$T$1*Rawdata!AV1541)</f>
        <v>#DIV/0!</v>
      </c>
      <c r="J1541" s="16" t="e">
        <f>IF(A1541&gt;$W$1,ROUND(ROUND( W1541*$S$1+(1-$S$1)*G1541,4)+$T$1*ROUND(($S$1*AB1541+(1-$S$1)*(G1541-W1541)^2)^0.5,4),4),Rawdata!AM1541+Rawdata!$T$1*Rawdata!AW1541)</f>
        <v>#DIV/0!</v>
      </c>
      <c r="K1541" s="16" t="e">
        <f>IF(A1541&gt;$X$1,ROUND(ROUND( X1541*$S$1+(1-$S$1)*G1541,4)+$T$1*ROUND(($S$1*AC1541+(1-$S$1)*(G1541-X1541)^2)^0.5,4),4),Rawdata!AN1541+Rawdata!$T$1*Rawdata!AX1541)</f>
        <v>#DIV/0!</v>
      </c>
      <c r="L1541" s="16" t="e">
        <f>IF(A1541&gt;$Y$1,ROUND(ROUND( Y1541*$S$1+(1-$S$1)*G1541,4)+$T$1*ROUND(($S$1*AD1541+(1-$S$1)*(G1541-Y1541)^2)^0.5,4),4),Rawdata!AO1541+Rawdata!$T$1*Rawdata!AY1541)</f>
        <v>#DIV/0!</v>
      </c>
      <c r="M1541" s="16" t="e">
        <f t="shared" si="659"/>
        <v>#DIV/0!</v>
      </c>
      <c r="N1541" s="16" t="e">
        <f t="shared" si="660"/>
        <v>#DIV/0!</v>
      </c>
      <c r="O1541" s="67"/>
      <c r="P1541" s="67"/>
      <c r="Q1541" s="31" t="e">
        <f t="shared" si="652"/>
        <v>#DIV/0!</v>
      </c>
      <c r="R1541" s="17" t="e">
        <f t="shared" si="653"/>
        <v>#DIV/0!</v>
      </c>
      <c r="S1541" s="37" t="e">
        <f t="shared" si="661"/>
        <v>#DIV/0!</v>
      </c>
      <c r="T1541" s="17" t="e">
        <f t="shared" si="662"/>
        <v>#DIV/0!</v>
      </c>
      <c r="U1541" s="91" t="e">
        <f>IF(A1541&gt;$U$1, U1542*$S$1+(1-$S$1)*G1542,Rawdata!AK1541)</f>
        <v>#DIV/0!</v>
      </c>
      <c r="V1541" s="91" t="e">
        <f>IF(A1541&gt;$V$1,$S$1*V1542+(1-$S$1)*G1542,Rawdata!AL1541)</f>
        <v>#DIV/0!</v>
      </c>
      <c r="W1541" s="91" t="e">
        <f>IF(A1541&gt;$W$1, $S$1*W1542+(1-$S$1)*G1542,Rawdata!AM1541)</f>
        <v>#DIV/0!</v>
      </c>
      <c r="X1541" s="91" t="e">
        <f>IF(A1541&gt;$X$1,$S$1*X1542+(1-$S$1)*G1542,Rawdata!AN1541)</f>
        <v>#DIV/0!</v>
      </c>
      <c r="Y1541" s="91" t="e">
        <f>IF(A1541&gt;$Y$1,$S$1*Y1542+(1-$S$1)*G1542,Rawdata!AO1541)</f>
        <v>#DIV/0!</v>
      </c>
      <c r="Z1541" s="91" t="e">
        <f>IF(A1541&gt;$Z$1,$S$1*Z1542+(1-$S$1)*(G1542-U1542)^2,Rawdata!AP1541)</f>
        <v>#DIV/0!</v>
      </c>
      <c r="AA1541" s="91" t="e">
        <f>IF(A1541&gt;$AA$1,$S$1*AA1542+(1-$S$1)*(G1542-V1542)^2,Rawdata!AQ1541)</f>
        <v>#DIV/0!</v>
      </c>
      <c r="AB1541" s="91" t="e">
        <f>IF(A1541&gt;89,$S$1*AB1542+(1-$S$1)*(G1542-W1542)^2,Rawdata!AR1541)</f>
        <v>#DIV/0!</v>
      </c>
      <c r="AC1541" s="91" t="e">
        <f>IF(A1541&gt;$AC$1,$S$1*AC1542+(1-$S$1)*(G1542-X1542)^2,Rawdata!AS1541)</f>
        <v>#DIV/0!</v>
      </c>
      <c r="AD1541" s="91" t="e">
        <f>IF(A1541&gt;$AD$1,$S$1*AD1542+(1-$S$1)*(G1542-Y1542)^2,Rawdata!AT1541)</f>
        <v>#DIV/0!</v>
      </c>
      <c r="AE1541" s="80" t="e">
        <f t="shared" si="654"/>
        <v>#DIV/0!</v>
      </c>
      <c r="AF1541" s="81" t="e">
        <f t="shared" si="655"/>
        <v>#DIV/0!</v>
      </c>
      <c r="AG1541" s="86">
        <f t="shared" ref="AG1541:AG1604" si="678">AG1540</f>
        <v>0</v>
      </c>
      <c r="AH1541" s="107" t="e">
        <f t="shared" si="656"/>
        <v>#DIV/0!</v>
      </c>
      <c r="AI1541" s="107" t="e">
        <f t="shared" si="657"/>
        <v>#DIV/0!</v>
      </c>
      <c r="AJ1541" s="108" t="e">
        <f t="shared" si="658"/>
        <v>#DIV/0!</v>
      </c>
      <c r="AK1541" s="113" t="e">
        <f t="shared" si="663"/>
        <v>#DIV/0!</v>
      </c>
      <c r="AL1541" s="113" t="e">
        <f t="shared" si="664"/>
        <v>#DIV/0!</v>
      </c>
      <c r="AM1541" s="113" t="e">
        <f t="shared" si="665"/>
        <v>#DIV/0!</v>
      </c>
      <c r="AN1541" s="113" t="e">
        <f t="shared" si="666"/>
        <v>#DIV/0!</v>
      </c>
      <c r="AO1541" s="113" t="e">
        <f t="shared" si="667"/>
        <v>#DIV/0!</v>
      </c>
      <c r="AP1541" s="91" t="e">
        <f t="shared" si="668"/>
        <v>#DIV/0!</v>
      </c>
      <c r="AQ1541" s="91" t="e">
        <f t="shared" si="669"/>
        <v>#DIV/0!</v>
      </c>
      <c r="AR1541" s="91" t="e">
        <f t="shared" si="670"/>
        <v>#DIV/0!</v>
      </c>
      <c r="AS1541" s="91" t="e">
        <f t="shared" si="671"/>
        <v>#DIV/0!</v>
      </c>
      <c r="AT1541" s="91" t="e">
        <f t="shared" si="672"/>
        <v>#DIV/0!</v>
      </c>
      <c r="AU1541" s="113" t="e">
        <f t="shared" si="673"/>
        <v>#DIV/0!</v>
      </c>
      <c r="AV1541" s="113" t="e">
        <f t="shared" si="674"/>
        <v>#DIV/0!</v>
      </c>
      <c r="AW1541" s="113" t="e">
        <f t="shared" si="675"/>
        <v>#DIV/0!</v>
      </c>
      <c r="AX1541" s="113" t="e">
        <f t="shared" si="676"/>
        <v>#DIV/0!</v>
      </c>
      <c r="AY1541" s="113" t="e">
        <f t="shared" si="677"/>
        <v>#DIV/0!</v>
      </c>
    </row>
    <row r="1542" spans="1:51" x14ac:dyDescent="0.25">
      <c r="A1542" s="119"/>
      <c r="B1542" s="83"/>
      <c r="C1542" s="85"/>
      <c r="D1542" s="85"/>
      <c r="E1542" s="85"/>
      <c r="F1542" s="71"/>
      <c r="G1542" s="96"/>
      <c r="H1542" s="16" t="e">
        <f>IF(A1542&gt;$U$1,ROUND(ROUND( U1542*$S$1+(1-$S$1)*G1542,4)+$T$1*ROUND(($S$1*Z1542+(1-$S$1)*(G1542-U1542)^2)^0.5,4),4),Rawdata!AK1542+Rawdata!$T$1*Rawdata!AU1542)</f>
        <v>#DIV/0!</v>
      </c>
      <c r="I1542" s="16" t="e">
        <f>IF(A1542&gt;$V$1,ROUND(ROUND(V1542*$S$1+(1-$S$1)*G1542,4)+$T$1*ROUND(($S$1*AA1542+(1-$S$1)*(G1542-V1542)^2)^0.5,4),4),Rawdata!AL1542+Rawdata!$T$1*Rawdata!AV1542)</f>
        <v>#DIV/0!</v>
      </c>
      <c r="J1542" s="16" t="e">
        <f>IF(A1542&gt;$W$1,ROUND(ROUND( W1542*$S$1+(1-$S$1)*G1542,4)+$T$1*ROUND(($S$1*AB1542+(1-$S$1)*(G1542-W1542)^2)^0.5,4),4),Rawdata!AM1542+Rawdata!$T$1*Rawdata!AW1542)</f>
        <v>#DIV/0!</v>
      </c>
      <c r="K1542" s="16" t="e">
        <f>IF(A1542&gt;$X$1,ROUND(ROUND( X1542*$S$1+(1-$S$1)*G1542,4)+$T$1*ROUND(($S$1*AC1542+(1-$S$1)*(G1542-X1542)^2)^0.5,4),4),Rawdata!AN1542+Rawdata!$T$1*Rawdata!AX1542)</f>
        <v>#DIV/0!</v>
      </c>
      <c r="L1542" s="16" t="e">
        <f>IF(A1542&gt;$Y$1,ROUND(ROUND( Y1542*$S$1+(1-$S$1)*G1542,4)+$T$1*ROUND(($S$1*AD1542+(1-$S$1)*(G1542-Y1542)^2)^0.5,4),4),Rawdata!AO1542+Rawdata!$T$1*Rawdata!AY1542)</f>
        <v>#DIV/0!</v>
      </c>
      <c r="M1542" s="16" t="e">
        <f t="shared" si="659"/>
        <v>#DIV/0!</v>
      </c>
      <c r="N1542" s="16" t="e">
        <f t="shared" si="660"/>
        <v>#DIV/0!</v>
      </c>
      <c r="O1542" s="67"/>
      <c r="P1542" s="67"/>
      <c r="Q1542" s="31" t="e">
        <f t="shared" si="652"/>
        <v>#DIV/0!</v>
      </c>
      <c r="R1542" s="17" t="e">
        <f t="shared" si="653"/>
        <v>#DIV/0!</v>
      </c>
      <c r="S1542" s="37" t="e">
        <f t="shared" si="661"/>
        <v>#DIV/0!</v>
      </c>
      <c r="T1542" s="17" t="e">
        <f t="shared" si="662"/>
        <v>#DIV/0!</v>
      </c>
      <c r="U1542" s="91" t="e">
        <f>IF(A1542&gt;$U$1, U1543*$S$1+(1-$S$1)*G1543,Rawdata!AK1542)</f>
        <v>#DIV/0!</v>
      </c>
      <c r="V1542" s="91" t="e">
        <f>IF(A1542&gt;$V$1,$S$1*V1543+(1-$S$1)*G1543,Rawdata!AL1542)</f>
        <v>#DIV/0!</v>
      </c>
      <c r="W1542" s="91" t="e">
        <f>IF(A1542&gt;$W$1, $S$1*W1543+(1-$S$1)*G1543,Rawdata!AM1542)</f>
        <v>#DIV/0!</v>
      </c>
      <c r="X1542" s="91" t="e">
        <f>IF(A1542&gt;$X$1,$S$1*X1543+(1-$S$1)*G1543,Rawdata!AN1542)</f>
        <v>#DIV/0!</v>
      </c>
      <c r="Y1542" s="91" t="e">
        <f>IF(A1542&gt;$Y$1,$S$1*Y1543+(1-$S$1)*G1543,Rawdata!AO1542)</f>
        <v>#DIV/0!</v>
      </c>
      <c r="Z1542" s="91" t="e">
        <f>IF(A1542&gt;$Z$1,$S$1*Z1543+(1-$S$1)*(G1543-U1543)^2,Rawdata!AP1542)</f>
        <v>#DIV/0!</v>
      </c>
      <c r="AA1542" s="91" t="e">
        <f>IF(A1542&gt;$AA$1,$S$1*AA1543+(1-$S$1)*(G1543-V1543)^2,Rawdata!AQ1542)</f>
        <v>#DIV/0!</v>
      </c>
      <c r="AB1542" s="91" t="e">
        <f>IF(A1542&gt;89,$S$1*AB1543+(1-$S$1)*(G1543-W1543)^2,Rawdata!AR1542)</f>
        <v>#DIV/0!</v>
      </c>
      <c r="AC1542" s="91" t="e">
        <f>IF(A1542&gt;$AC$1,$S$1*AC1543+(1-$S$1)*(G1543-X1543)^2,Rawdata!AS1542)</f>
        <v>#DIV/0!</v>
      </c>
      <c r="AD1542" s="91" t="e">
        <f>IF(A1542&gt;$AD$1,$S$1*AD1543+(1-$S$1)*(G1543-Y1543)^2,Rawdata!AT1542)</f>
        <v>#DIV/0!</v>
      </c>
      <c r="AE1542" s="80" t="e">
        <f t="shared" si="654"/>
        <v>#DIV/0!</v>
      </c>
      <c r="AF1542" s="81" t="e">
        <f t="shared" si="655"/>
        <v>#DIV/0!</v>
      </c>
      <c r="AG1542" s="86">
        <f t="shared" si="678"/>
        <v>0</v>
      </c>
      <c r="AH1542" s="107" t="e">
        <f t="shared" si="656"/>
        <v>#DIV/0!</v>
      </c>
      <c r="AI1542" s="107" t="e">
        <f t="shared" si="657"/>
        <v>#DIV/0!</v>
      </c>
      <c r="AJ1542" s="108" t="e">
        <f t="shared" si="658"/>
        <v>#DIV/0!</v>
      </c>
      <c r="AK1542" s="113" t="e">
        <f t="shared" si="663"/>
        <v>#DIV/0!</v>
      </c>
      <c r="AL1542" s="113" t="e">
        <f t="shared" si="664"/>
        <v>#DIV/0!</v>
      </c>
      <c r="AM1542" s="113" t="e">
        <f t="shared" si="665"/>
        <v>#DIV/0!</v>
      </c>
      <c r="AN1542" s="113" t="e">
        <f t="shared" si="666"/>
        <v>#DIV/0!</v>
      </c>
      <c r="AO1542" s="113" t="e">
        <f t="shared" si="667"/>
        <v>#DIV/0!</v>
      </c>
      <c r="AP1542" s="91" t="e">
        <f t="shared" si="668"/>
        <v>#DIV/0!</v>
      </c>
      <c r="AQ1542" s="91" t="e">
        <f t="shared" si="669"/>
        <v>#DIV/0!</v>
      </c>
      <c r="AR1542" s="91" t="e">
        <f t="shared" si="670"/>
        <v>#DIV/0!</v>
      </c>
      <c r="AS1542" s="91" t="e">
        <f t="shared" si="671"/>
        <v>#DIV/0!</v>
      </c>
      <c r="AT1542" s="91" t="e">
        <f t="shared" si="672"/>
        <v>#DIV/0!</v>
      </c>
      <c r="AU1542" s="113" t="e">
        <f t="shared" si="673"/>
        <v>#DIV/0!</v>
      </c>
      <c r="AV1542" s="113" t="e">
        <f t="shared" si="674"/>
        <v>#DIV/0!</v>
      </c>
      <c r="AW1542" s="113" t="e">
        <f t="shared" si="675"/>
        <v>#DIV/0!</v>
      </c>
      <c r="AX1542" s="113" t="e">
        <f t="shared" si="676"/>
        <v>#DIV/0!</v>
      </c>
      <c r="AY1542" s="113" t="e">
        <f t="shared" si="677"/>
        <v>#DIV/0!</v>
      </c>
    </row>
    <row r="1543" spans="1:51" x14ac:dyDescent="0.25">
      <c r="A1543" s="119"/>
      <c r="B1543" s="83"/>
      <c r="C1543" s="85"/>
      <c r="D1543" s="85"/>
      <c r="E1543" s="85"/>
      <c r="F1543" s="71"/>
      <c r="G1543" s="96"/>
      <c r="H1543" s="16" t="e">
        <f>IF(A1543&gt;$U$1,ROUND(ROUND( U1543*$S$1+(1-$S$1)*G1543,4)+$T$1*ROUND(($S$1*Z1543+(1-$S$1)*(G1543-U1543)^2)^0.5,4),4),Rawdata!AK1543+Rawdata!$T$1*Rawdata!AU1543)</f>
        <v>#DIV/0!</v>
      </c>
      <c r="I1543" s="16" t="e">
        <f>IF(A1543&gt;$V$1,ROUND(ROUND(V1543*$S$1+(1-$S$1)*G1543,4)+$T$1*ROUND(($S$1*AA1543+(1-$S$1)*(G1543-V1543)^2)^0.5,4),4),Rawdata!AL1543+Rawdata!$T$1*Rawdata!AV1543)</f>
        <v>#DIV/0!</v>
      </c>
      <c r="J1543" s="16" t="e">
        <f>IF(A1543&gt;$W$1,ROUND(ROUND( W1543*$S$1+(1-$S$1)*G1543,4)+$T$1*ROUND(($S$1*AB1543+(1-$S$1)*(G1543-W1543)^2)^0.5,4),4),Rawdata!AM1543+Rawdata!$T$1*Rawdata!AW1543)</f>
        <v>#DIV/0!</v>
      </c>
      <c r="K1543" s="16" t="e">
        <f>IF(A1543&gt;$X$1,ROUND(ROUND( X1543*$S$1+(1-$S$1)*G1543,4)+$T$1*ROUND(($S$1*AC1543+(1-$S$1)*(G1543-X1543)^2)^0.5,4),4),Rawdata!AN1543+Rawdata!$T$1*Rawdata!AX1543)</f>
        <v>#DIV/0!</v>
      </c>
      <c r="L1543" s="16" t="e">
        <f>IF(A1543&gt;$Y$1,ROUND(ROUND( Y1543*$S$1+(1-$S$1)*G1543,4)+$T$1*ROUND(($S$1*AD1543+(1-$S$1)*(G1543-Y1543)^2)^0.5,4),4),Rawdata!AO1543+Rawdata!$T$1*Rawdata!AY1543)</f>
        <v>#DIV/0!</v>
      </c>
      <c r="M1543" s="16" t="e">
        <f t="shared" si="659"/>
        <v>#DIV/0!</v>
      </c>
      <c r="N1543" s="16" t="e">
        <f t="shared" si="660"/>
        <v>#DIV/0!</v>
      </c>
      <c r="O1543" s="67"/>
      <c r="P1543" s="67"/>
      <c r="Q1543" s="31" t="e">
        <f t="shared" si="652"/>
        <v>#DIV/0!</v>
      </c>
      <c r="R1543" s="17" t="e">
        <f t="shared" si="653"/>
        <v>#DIV/0!</v>
      </c>
      <c r="S1543" s="37" t="e">
        <f t="shared" si="661"/>
        <v>#DIV/0!</v>
      </c>
      <c r="T1543" s="17" t="e">
        <f t="shared" si="662"/>
        <v>#DIV/0!</v>
      </c>
      <c r="U1543" s="91" t="e">
        <f>IF(A1543&gt;$U$1, U1544*$S$1+(1-$S$1)*G1544,Rawdata!AK1543)</f>
        <v>#DIV/0!</v>
      </c>
      <c r="V1543" s="91" t="e">
        <f>IF(A1543&gt;$V$1,$S$1*V1544+(1-$S$1)*G1544,Rawdata!AL1543)</f>
        <v>#DIV/0!</v>
      </c>
      <c r="W1543" s="91" t="e">
        <f>IF(A1543&gt;$W$1, $S$1*W1544+(1-$S$1)*G1544,Rawdata!AM1543)</f>
        <v>#DIV/0!</v>
      </c>
      <c r="X1543" s="91" t="e">
        <f>IF(A1543&gt;$X$1,$S$1*X1544+(1-$S$1)*G1544,Rawdata!AN1543)</f>
        <v>#DIV/0!</v>
      </c>
      <c r="Y1543" s="91" t="e">
        <f>IF(A1543&gt;$Y$1,$S$1*Y1544+(1-$S$1)*G1544,Rawdata!AO1543)</f>
        <v>#DIV/0!</v>
      </c>
      <c r="Z1543" s="91" t="e">
        <f>IF(A1543&gt;$Z$1,$S$1*Z1544+(1-$S$1)*(G1544-U1544)^2,Rawdata!AP1543)</f>
        <v>#DIV/0!</v>
      </c>
      <c r="AA1543" s="91" t="e">
        <f>IF(A1543&gt;$AA$1,$S$1*AA1544+(1-$S$1)*(G1544-V1544)^2,Rawdata!AQ1543)</f>
        <v>#DIV/0!</v>
      </c>
      <c r="AB1543" s="91" t="e">
        <f>IF(A1543&gt;89,$S$1*AB1544+(1-$S$1)*(G1544-W1544)^2,Rawdata!AR1543)</f>
        <v>#DIV/0!</v>
      </c>
      <c r="AC1543" s="91" t="e">
        <f>IF(A1543&gt;$AC$1,$S$1*AC1544+(1-$S$1)*(G1544-X1544)^2,Rawdata!AS1543)</f>
        <v>#DIV/0!</v>
      </c>
      <c r="AD1543" s="91" t="e">
        <f>IF(A1543&gt;$AD$1,$S$1*AD1544+(1-$S$1)*(G1544-Y1544)^2,Rawdata!AT1543)</f>
        <v>#DIV/0!</v>
      </c>
      <c r="AE1543" s="80" t="e">
        <f t="shared" si="654"/>
        <v>#DIV/0!</v>
      </c>
      <c r="AF1543" s="81" t="e">
        <f t="shared" si="655"/>
        <v>#DIV/0!</v>
      </c>
      <c r="AG1543" s="86">
        <f t="shared" si="678"/>
        <v>0</v>
      </c>
      <c r="AH1543" s="107" t="e">
        <f t="shared" si="656"/>
        <v>#DIV/0!</v>
      </c>
      <c r="AI1543" s="107" t="e">
        <f t="shared" si="657"/>
        <v>#DIV/0!</v>
      </c>
      <c r="AJ1543" s="108" t="e">
        <f t="shared" si="658"/>
        <v>#DIV/0!</v>
      </c>
      <c r="AK1543" s="113" t="e">
        <f t="shared" si="663"/>
        <v>#DIV/0!</v>
      </c>
      <c r="AL1543" s="113" t="e">
        <f t="shared" si="664"/>
        <v>#DIV/0!</v>
      </c>
      <c r="AM1543" s="113" t="e">
        <f t="shared" si="665"/>
        <v>#DIV/0!</v>
      </c>
      <c r="AN1543" s="113" t="e">
        <f t="shared" si="666"/>
        <v>#DIV/0!</v>
      </c>
      <c r="AO1543" s="113" t="e">
        <f t="shared" si="667"/>
        <v>#DIV/0!</v>
      </c>
      <c r="AP1543" s="91" t="e">
        <f t="shared" si="668"/>
        <v>#DIV/0!</v>
      </c>
      <c r="AQ1543" s="91" t="e">
        <f t="shared" si="669"/>
        <v>#DIV/0!</v>
      </c>
      <c r="AR1543" s="91" t="e">
        <f t="shared" si="670"/>
        <v>#DIV/0!</v>
      </c>
      <c r="AS1543" s="91" t="e">
        <f t="shared" si="671"/>
        <v>#DIV/0!</v>
      </c>
      <c r="AT1543" s="91" t="e">
        <f t="shared" si="672"/>
        <v>#DIV/0!</v>
      </c>
      <c r="AU1543" s="113" t="e">
        <f t="shared" si="673"/>
        <v>#DIV/0!</v>
      </c>
      <c r="AV1543" s="113" t="e">
        <f t="shared" si="674"/>
        <v>#DIV/0!</v>
      </c>
      <c r="AW1543" s="113" t="e">
        <f t="shared" si="675"/>
        <v>#DIV/0!</v>
      </c>
      <c r="AX1543" s="113" t="e">
        <f t="shared" si="676"/>
        <v>#DIV/0!</v>
      </c>
      <c r="AY1543" s="113" t="e">
        <f t="shared" si="677"/>
        <v>#DIV/0!</v>
      </c>
    </row>
    <row r="1544" spans="1:51" x14ac:dyDescent="0.25">
      <c r="A1544" s="119"/>
      <c r="B1544" s="83"/>
      <c r="C1544" s="85"/>
      <c r="D1544" s="85"/>
      <c r="E1544" s="85"/>
      <c r="F1544" s="71"/>
      <c r="G1544" s="96"/>
      <c r="H1544" s="16" t="e">
        <f>IF(A1544&gt;$U$1,ROUND(ROUND( U1544*$S$1+(1-$S$1)*G1544,4)+$T$1*ROUND(($S$1*Z1544+(1-$S$1)*(G1544-U1544)^2)^0.5,4),4),Rawdata!AK1544+Rawdata!$T$1*Rawdata!AU1544)</f>
        <v>#DIV/0!</v>
      </c>
      <c r="I1544" s="16" t="e">
        <f>IF(A1544&gt;$V$1,ROUND(ROUND(V1544*$S$1+(1-$S$1)*G1544,4)+$T$1*ROUND(($S$1*AA1544+(1-$S$1)*(G1544-V1544)^2)^0.5,4),4),Rawdata!AL1544+Rawdata!$T$1*Rawdata!AV1544)</f>
        <v>#DIV/0!</v>
      </c>
      <c r="J1544" s="16" t="e">
        <f>IF(A1544&gt;$W$1,ROUND(ROUND( W1544*$S$1+(1-$S$1)*G1544,4)+$T$1*ROUND(($S$1*AB1544+(1-$S$1)*(G1544-W1544)^2)^0.5,4),4),Rawdata!AM1544+Rawdata!$T$1*Rawdata!AW1544)</f>
        <v>#DIV/0!</v>
      </c>
      <c r="K1544" s="16" t="e">
        <f>IF(A1544&gt;$X$1,ROUND(ROUND( X1544*$S$1+(1-$S$1)*G1544,4)+$T$1*ROUND(($S$1*AC1544+(1-$S$1)*(G1544-X1544)^2)^0.5,4),4),Rawdata!AN1544+Rawdata!$T$1*Rawdata!AX1544)</f>
        <v>#DIV/0!</v>
      </c>
      <c r="L1544" s="16" t="e">
        <f>IF(A1544&gt;$Y$1,ROUND(ROUND( Y1544*$S$1+(1-$S$1)*G1544,4)+$T$1*ROUND(($S$1*AD1544+(1-$S$1)*(G1544-Y1544)^2)^0.5,4),4),Rawdata!AO1544+Rawdata!$T$1*Rawdata!AY1544)</f>
        <v>#DIV/0!</v>
      </c>
      <c r="M1544" s="16" t="e">
        <f t="shared" si="659"/>
        <v>#DIV/0!</v>
      </c>
      <c r="N1544" s="16" t="e">
        <f t="shared" si="660"/>
        <v>#DIV/0!</v>
      </c>
      <c r="O1544" s="67"/>
      <c r="P1544" s="67"/>
      <c r="Q1544" s="31" t="e">
        <f t="shared" si="652"/>
        <v>#DIV/0!</v>
      </c>
      <c r="R1544" s="17" t="e">
        <f t="shared" si="653"/>
        <v>#DIV/0!</v>
      </c>
      <c r="S1544" s="37" t="e">
        <f t="shared" si="661"/>
        <v>#DIV/0!</v>
      </c>
      <c r="T1544" s="17" t="e">
        <f t="shared" si="662"/>
        <v>#DIV/0!</v>
      </c>
      <c r="U1544" s="91" t="e">
        <f>IF(A1544&gt;$U$1, U1545*$S$1+(1-$S$1)*G1545,Rawdata!AK1544)</f>
        <v>#DIV/0!</v>
      </c>
      <c r="V1544" s="91" t="e">
        <f>IF(A1544&gt;$V$1,$S$1*V1545+(1-$S$1)*G1545,Rawdata!AL1544)</f>
        <v>#DIV/0!</v>
      </c>
      <c r="W1544" s="91" t="e">
        <f>IF(A1544&gt;$W$1, $S$1*W1545+(1-$S$1)*G1545,Rawdata!AM1544)</f>
        <v>#DIV/0!</v>
      </c>
      <c r="X1544" s="91" t="e">
        <f>IF(A1544&gt;$X$1,$S$1*X1545+(1-$S$1)*G1545,Rawdata!AN1544)</f>
        <v>#DIV/0!</v>
      </c>
      <c r="Y1544" s="91" t="e">
        <f>IF(A1544&gt;$Y$1,$S$1*Y1545+(1-$S$1)*G1545,Rawdata!AO1544)</f>
        <v>#DIV/0!</v>
      </c>
      <c r="Z1544" s="91" t="e">
        <f>IF(A1544&gt;$Z$1,$S$1*Z1545+(1-$S$1)*(G1545-U1545)^2,Rawdata!AP1544)</f>
        <v>#DIV/0!</v>
      </c>
      <c r="AA1544" s="91" t="e">
        <f>IF(A1544&gt;$AA$1,$S$1*AA1545+(1-$S$1)*(G1545-V1545)^2,Rawdata!AQ1544)</f>
        <v>#DIV/0!</v>
      </c>
      <c r="AB1544" s="91" t="e">
        <f>IF(A1544&gt;89,$S$1*AB1545+(1-$S$1)*(G1545-W1545)^2,Rawdata!AR1544)</f>
        <v>#DIV/0!</v>
      </c>
      <c r="AC1544" s="91" t="e">
        <f>IF(A1544&gt;$AC$1,$S$1*AC1545+(1-$S$1)*(G1545-X1545)^2,Rawdata!AS1544)</f>
        <v>#DIV/0!</v>
      </c>
      <c r="AD1544" s="91" t="e">
        <f>IF(A1544&gt;$AD$1,$S$1*AD1545+(1-$S$1)*(G1545-Y1545)^2,Rawdata!AT1544)</f>
        <v>#DIV/0!</v>
      </c>
      <c r="AE1544" s="80" t="e">
        <f t="shared" si="654"/>
        <v>#DIV/0!</v>
      </c>
      <c r="AF1544" s="81" t="e">
        <f t="shared" si="655"/>
        <v>#DIV/0!</v>
      </c>
      <c r="AG1544" s="86">
        <f t="shared" si="678"/>
        <v>0</v>
      </c>
      <c r="AH1544" s="107" t="e">
        <f t="shared" si="656"/>
        <v>#DIV/0!</v>
      </c>
      <c r="AI1544" s="107" t="e">
        <f t="shared" si="657"/>
        <v>#DIV/0!</v>
      </c>
      <c r="AJ1544" s="108" t="e">
        <f t="shared" si="658"/>
        <v>#DIV/0!</v>
      </c>
      <c r="AK1544" s="113" t="e">
        <f t="shared" si="663"/>
        <v>#DIV/0!</v>
      </c>
      <c r="AL1544" s="113" t="e">
        <f t="shared" si="664"/>
        <v>#DIV/0!</v>
      </c>
      <c r="AM1544" s="113" t="e">
        <f t="shared" si="665"/>
        <v>#DIV/0!</v>
      </c>
      <c r="AN1544" s="113" t="e">
        <f t="shared" si="666"/>
        <v>#DIV/0!</v>
      </c>
      <c r="AO1544" s="113" t="e">
        <f t="shared" si="667"/>
        <v>#DIV/0!</v>
      </c>
      <c r="AP1544" s="91" t="e">
        <f t="shared" si="668"/>
        <v>#DIV/0!</v>
      </c>
      <c r="AQ1544" s="91" t="e">
        <f t="shared" si="669"/>
        <v>#DIV/0!</v>
      </c>
      <c r="AR1544" s="91" t="e">
        <f t="shared" si="670"/>
        <v>#DIV/0!</v>
      </c>
      <c r="AS1544" s="91" t="e">
        <f t="shared" si="671"/>
        <v>#DIV/0!</v>
      </c>
      <c r="AT1544" s="91" t="e">
        <f t="shared" si="672"/>
        <v>#DIV/0!</v>
      </c>
      <c r="AU1544" s="113" t="e">
        <f t="shared" si="673"/>
        <v>#DIV/0!</v>
      </c>
      <c r="AV1544" s="113" t="e">
        <f t="shared" si="674"/>
        <v>#DIV/0!</v>
      </c>
      <c r="AW1544" s="113" t="e">
        <f t="shared" si="675"/>
        <v>#DIV/0!</v>
      </c>
      <c r="AX1544" s="113" t="e">
        <f t="shared" si="676"/>
        <v>#DIV/0!</v>
      </c>
      <c r="AY1544" s="113" t="e">
        <f t="shared" si="677"/>
        <v>#DIV/0!</v>
      </c>
    </row>
    <row r="1545" spans="1:51" x14ac:dyDescent="0.25">
      <c r="A1545" s="119"/>
      <c r="B1545" s="83"/>
      <c r="C1545" s="85"/>
      <c r="D1545" s="85"/>
      <c r="E1545" s="85"/>
      <c r="F1545" s="71"/>
      <c r="G1545" s="96"/>
      <c r="H1545" s="16" t="e">
        <f>IF(A1545&gt;$U$1,ROUND(ROUND( U1545*$S$1+(1-$S$1)*G1545,4)+$T$1*ROUND(($S$1*Z1545+(1-$S$1)*(G1545-U1545)^2)^0.5,4),4),Rawdata!AK1545+Rawdata!$T$1*Rawdata!AU1545)</f>
        <v>#DIV/0!</v>
      </c>
      <c r="I1545" s="16" t="e">
        <f>IF(A1545&gt;$V$1,ROUND(ROUND(V1545*$S$1+(1-$S$1)*G1545,4)+$T$1*ROUND(($S$1*AA1545+(1-$S$1)*(G1545-V1545)^2)^0.5,4),4),Rawdata!AL1545+Rawdata!$T$1*Rawdata!AV1545)</f>
        <v>#DIV/0!</v>
      </c>
      <c r="J1545" s="16" t="e">
        <f>IF(A1545&gt;$W$1,ROUND(ROUND( W1545*$S$1+(1-$S$1)*G1545,4)+$T$1*ROUND(($S$1*AB1545+(1-$S$1)*(G1545-W1545)^2)^0.5,4),4),Rawdata!AM1545+Rawdata!$T$1*Rawdata!AW1545)</f>
        <v>#DIV/0!</v>
      </c>
      <c r="K1545" s="16" t="e">
        <f>IF(A1545&gt;$X$1,ROUND(ROUND( X1545*$S$1+(1-$S$1)*G1545,4)+$T$1*ROUND(($S$1*AC1545+(1-$S$1)*(G1545-X1545)^2)^0.5,4),4),Rawdata!AN1545+Rawdata!$T$1*Rawdata!AX1545)</f>
        <v>#DIV/0!</v>
      </c>
      <c r="L1545" s="16" t="e">
        <f>IF(A1545&gt;$Y$1,ROUND(ROUND( Y1545*$S$1+(1-$S$1)*G1545,4)+$T$1*ROUND(($S$1*AD1545+(1-$S$1)*(G1545-Y1545)^2)^0.5,4),4),Rawdata!AO1545+Rawdata!$T$1*Rawdata!AY1545)</f>
        <v>#DIV/0!</v>
      </c>
      <c r="M1545" s="16" t="e">
        <f t="shared" si="659"/>
        <v>#DIV/0!</v>
      </c>
      <c r="N1545" s="16" t="e">
        <f t="shared" si="660"/>
        <v>#DIV/0!</v>
      </c>
      <c r="O1545" s="67"/>
      <c r="P1545" s="67"/>
      <c r="Q1545" s="31" t="e">
        <f t="shared" si="652"/>
        <v>#DIV/0!</v>
      </c>
      <c r="R1545" s="17" t="e">
        <f t="shared" si="653"/>
        <v>#DIV/0!</v>
      </c>
      <c r="S1545" s="37" t="e">
        <f t="shared" si="661"/>
        <v>#DIV/0!</v>
      </c>
      <c r="T1545" s="17" t="e">
        <f t="shared" si="662"/>
        <v>#DIV/0!</v>
      </c>
      <c r="U1545" s="91" t="e">
        <f>IF(A1545&gt;$U$1, U1546*$S$1+(1-$S$1)*G1546,Rawdata!AK1545)</f>
        <v>#DIV/0!</v>
      </c>
      <c r="V1545" s="91" t="e">
        <f>IF(A1545&gt;$V$1,$S$1*V1546+(1-$S$1)*G1546,Rawdata!AL1545)</f>
        <v>#DIV/0!</v>
      </c>
      <c r="W1545" s="91" t="e">
        <f>IF(A1545&gt;$W$1, $S$1*W1546+(1-$S$1)*G1546,Rawdata!AM1545)</f>
        <v>#DIV/0!</v>
      </c>
      <c r="X1545" s="91" t="e">
        <f>IF(A1545&gt;$X$1,$S$1*X1546+(1-$S$1)*G1546,Rawdata!AN1545)</f>
        <v>#DIV/0!</v>
      </c>
      <c r="Y1545" s="91" t="e">
        <f>IF(A1545&gt;$Y$1,$S$1*Y1546+(1-$S$1)*G1546,Rawdata!AO1545)</f>
        <v>#DIV/0!</v>
      </c>
      <c r="Z1545" s="91" t="e">
        <f>IF(A1545&gt;$Z$1,$S$1*Z1546+(1-$S$1)*(G1546-U1546)^2,Rawdata!AP1545)</f>
        <v>#DIV/0!</v>
      </c>
      <c r="AA1545" s="91" t="e">
        <f>IF(A1545&gt;$AA$1,$S$1*AA1546+(1-$S$1)*(G1546-V1546)^2,Rawdata!AQ1545)</f>
        <v>#DIV/0!</v>
      </c>
      <c r="AB1545" s="91" t="e">
        <f>IF(A1545&gt;89,$S$1*AB1546+(1-$S$1)*(G1546-W1546)^2,Rawdata!AR1545)</f>
        <v>#DIV/0!</v>
      </c>
      <c r="AC1545" s="91" t="e">
        <f>IF(A1545&gt;$AC$1,$S$1*AC1546+(1-$S$1)*(G1546-X1546)^2,Rawdata!AS1545)</f>
        <v>#DIV/0!</v>
      </c>
      <c r="AD1545" s="91" t="e">
        <f>IF(A1545&gt;$AD$1,$S$1*AD1546+(1-$S$1)*(G1546-Y1546)^2,Rawdata!AT1545)</f>
        <v>#DIV/0!</v>
      </c>
      <c r="AE1545" s="80" t="e">
        <f t="shared" si="654"/>
        <v>#DIV/0!</v>
      </c>
      <c r="AF1545" s="81" t="e">
        <f t="shared" si="655"/>
        <v>#DIV/0!</v>
      </c>
      <c r="AG1545" s="86">
        <f t="shared" si="678"/>
        <v>0</v>
      </c>
      <c r="AH1545" s="107" t="e">
        <f t="shared" si="656"/>
        <v>#DIV/0!</v>
      </c>
      <c r="AI1545" s="107" t="e">
        <f t="shared" si="657"/>
        <v>#DIV/0!</v>
      </c>
      <c r="AJ1545" s="108" t="e">
        <f t="shared" si="658"/>
        <v>#DIV/0!</v>
      </c>
      <c r="AK1545" s="113" t="e">
        <f t="shared" si="663"/>
        <v>#DIV/0!</v>
      </c>
      <c r="AL1545" s="113" t="e">
        <f t="shared" si="664"/>
        <v>#DIV/0!</v>
      </c>
      <c r="AM1545" s="113" t="e">
        <f t="shared" si="665"/>
        <v>#DIV/0!</v>
      </c>
      <c r="AN1545" s="113" t="e">
        <f t="shared" si="666"/>
        <v>#DIV/0!</v>
      </c>
      <c r="AO1545" s="113" t="e">
        <f t="shared" si="667"/>
        <v>#DIV/0!</v>
      </c>
      <c r="AP1545" s="91" t="e">
        <f t="shared" si="668"/>
        <v>#DIV/0!</v>
      </c>
      <c r="AQ1545" s="91" t="e">
        <f t="shared" si="669"/>
        <v>#DIV/0!</v>
      </c>
      <c r="AR1545" s="91" t="e">
        <f t="shared" si="670"/>
        <v>#DIV/0!</v>
      </c>
      <c r="AS1545" s="91" t="e">
        <f t="shared" si="671"/>
        <v>#DIV/0!</v>
      </c>
      <c r="AT1545" s="91" t="e">
        <f t="shared" si="672"/>
        <v>#DIV/0!</v>
      </c>
      <c r="AU1545" s="113" t="e">
        <f t="shared" si="673"/>
        <v>#DIV/0!</v>
      </c>
      <c r="AV1545" s="113" t="e">
        <f t="shared" si="674"/>
        <v>#DIV/0!</v>
      </c>
      <c r="AW1545" s="113" t="e">
        <f t="shared" si="675"/>
        <v>#DIV/0!</v>
      </c>
      <c r="AX1545" s="113" t="e">
        <f t="shared" si="676"/>
        <v>#DIV/0!</v>
      </c>
      <c r="AY1545" s="113" t="e">
        <f t="shared" si="677"/>
        <v>#DIV/0!</v>
      </c>
    </row>
    <row r="1546" spans="1:51" x14ac:dyDescent="0.25">
      <c r="A1546" s="119"/>
      <c r="B1546" s="83"/>
      <c r="C1546" s="85"/>
      <c r="D1546" s="85"/>
      <c r="E1546" s="85"/>
      <c r="F1546" s="71"/>
      <c r="G1546" s="96"/>
      <c r="H1546" s="16" t="e">
        <f>IF(A1546&gt;$U$1,ROUND(ROUND( U1546*$S$1+(1-$S$1)*G1546,4)+$T$1*ROUND(($S$1*Z1546+(1-$S$1)*(G1546-U1546)^2)^0.5,4),4),Rawdata!AK1546+Rawdata!$T$1*Rawdata!AU1546)</f>
        <v>#DIV/0!</v>
      </c>
      <c r="I1546" s="16" t="e">
        <f>IF(A1546&gt;$V$1,ROUND(ROUND(V1546*$S$1+(1-$S$1)*G1546,4)+$T$1*ROUND(($S$1*AA1546+(1-$S$1)*(G1546-V1546)^2)^0.5,4),4),Rawdata!AL1546+Rawdata!$T$1*Rawdata!AV1546)</f>
        <v>#DIV/0!</v>
      </c>
      <c r="J1546" s="16" t="e">
        <f>IF(A1546&gt;$W$1,ROUND(ROUND( W1546*$S$1+(1-$S$1)*G1546,4)+$T$1*ROUND(($S$1*AB1546+(1-$S$1)*(G1546-W1546)^2)^0.5,4),4),Rawdata!AM1546+Rawdata!$T$1*Rawdata!AW1546)</f>
        <v>#DIV/0!</v>
      </c>
      <c r="K1546" s="16" t="e">
        <f>IF(A1546&gt;$X$1,ROUND(ROUND( X1546*$S$1+(1-$S$1)*G1546,4)+$T$1*ROUND(($S$1*AC1546+(1-$S$1)*(G1546-X1546)^2)^0.5,4),4),Rawdata!AN1546+Rawdata!$T$1*Rawdata!AX1546)</f>
        <v>#DIV/0!</v>
      </c>
      <c r="L1546" s="16" t="e">
        <f>IF(A1546&gt;$Y$1,ROUND(ROUND( Y1546*$S$1+(1-$S$1)*G1546,4)+$T$1*ROUND(($S$1*AD1546+(1-$S$1)*(G1546-Y1546)^2)^0.5,4),4),Rawdata!AO1546+Rawdata!$T$1*Rawdata!AY1546)</f>
        <v>#DIV/0!</v>
      </c>
      <c r="M1546" s="16" t="e">
        <f t="shared" si="659"/>
        <v>#DIV/0!</v>
      </c>
      <c r="N1546" s="16" t="e">
        <f t="shared" si="660"/>
        <v>#DIV/0!</v>
      </c>
      <c r="O1546" s="67"/>
      <c r="P1546" s="67"/>
      <c r="Q1546" s="31" t="e">
        <f t="shared" si="652"/>
        <v>#DIV/0!</v>
      </c>
      <c r="R1546" s="17" t="e">
        <f t="shared" si="653"/>
        <v>#DIV/0!</v>
      </c>
      <c r="S1546" s="37" t="e">
        <f t="shared" si="661"/>
        <v>#DIV/0!</v>
      </c>
      <c r="T1546" s="17" t="e">
        <f t="shared" si="662"/>
        <v>#DIV/0!</v>
      </c>
      <c r="U1546" s="91" t="e">
        <f>IF(A1546&gt;$U$1, U1547*$S$1+(1-$S$1)*G1547,Rawdata!AK1546)</f>
        <v>#DIV/0!</v>
      </c>
      <c r="V1546" s="91" t="e">
        <f>IF(A1546&gt;$V$1,$S$1*V1547+(1-$S$1)*G1547,Rawdata!AL1546)</f>
        <v>#DIV/0!</v>
      </c>
      <c r="W1546" s="91" t="e">
        <f>IF(A1546&gt;$W$1, $S$1*W1547+(1-$S$1)*G1547,Rawdata!AM1546)</f>
        <v>#DIV/0!</v>
      </c>
      <c r="X1546" s="91" t="e">
        <f>IF(A1546&gt;$X$1,$S$1*X1547+(1-$S$1)*G1547,Rawdata!AN1546)</f>
        <v>#DIV/0!</v>
      </c>
      <c r="Y1546" s="91" t="e">
        <f>IF(A1546&gt;$Y$1,$S$1*Y1547+(1-$S$1)*G1547,Rawdata!AO1546)</f>
        <v>#DIV/0!</v>
      </c>
      <c r="Z1546" s="91" t="e">
        <f>IF(A1546&gt;$Z$1,$S$1*Z1547+(1-$S$1)*(G1547-U1547)^2,Rawdata!AP1546)</f>
        <v>#DIV/0!</v>
      </c>
      <c r="AA1546" s="91" t="e">
        <f>IF(A1546&gt;$AA$1,$S$1*AA1547+(1-$S$1)*(G1547-V1547)^2,Rawdata!AQ1546)</f>
        <v>#DIV/0!</v>
      </c>
      <c r="AB1546" s="91" t="e">
        <f>IF(A1546&gt;89,$S$1*AB1547+(1-$S$1)*(G1547-W1547)^2,Rawdata!AR1546)</f>
        <v>#DIV/0!</v>
      </c>
      <c r="AC1546" s="91" t="e">
        <f>IF(A1546&gt;$AC$1,$S$1*AC1547+(1-$S$1)*(G1547-X1547)^2,Rawdata!AS1546)</f>
        <v>#DIV/0!</v>
      </c>
      <c r="AD1546" s="91" t="e">
        <f>IF(A1546&gt;$AD$1,$S$1*AD1547+(1-$S$1)*(G1547-Y1547)^2,Rawdata!AT1546)</f>
        <v>#DIV/0!</v>
      </c>
      <c r="AE1546" s="80" t="e">
        <f t="shared" si="654"/>
        <v>#DIV/0!</v>
      </c>
      <c r="AF1546" s="81" t="e">
        <f t="shared" si="655"/>
        <v>#DIV/0!</v>
      </c>
      <c r="AG1546" s="86">
        <f t="shared" si="678"/>
        <v>0</v>
      </c>
      <c r="AH1546" s="107" t="e">
        <f t="shared" si="656"/>
        <v>#DIV/0!</v>
      </c>
      <c r="AI1546" s="107" t="e">
        <f t="shared" si="657"/>
        <v>#DIV/0!</v>
      </c>
      <c r="AJ1546" s="108" t="e">
        <f t="shared" si="658"/>
        <v>#DIV/0!</v>
      </c>
      <c r="AK1546" s="113" t="e">
        <f t="shared" si="663"/>
        <v>#DIV/0!</v>
      </c>
      <c r="AL1546" s="113" t="e">
        <f t="shared" si="664"/>
        <v>#DIV/0!</v>
      </c>
      <c r="AM1546" s="113" t="e">
        <f t="shared" si="665"/>
        <v>#DIV/0!</v>
      </c>
      <c r="AN1546" s="113" t="e">
        <f t="shared" si="666"/>
        <v>#DIV/0!</v>
      </c>
      <c r="AO1546" s="113" t="e">
        <f t="shared" si="667"/>
        <v>#DIV/0!</v>
      </c>
      <c r="AP1546" s="91" t="e">
        <f t="shared" si="668"/>
        <v>#DIV/0!</v>
      </c>
      <c r="AQ1546" s="91" t="e">
        <f t="shared" si="669"/>
        <v>#DIV/0!</v>
      </c>
      <c r="AR1546" s="91" t="e">
        <f t="shared" si="670"/>
        <v>#DIV/0!</v>
      </c>
      <c r="AS1546" s="91" t="e">
        <f t="shared" si="671"/>
        <v>#DIV/0!</v>
      </c>
      <c r="AT1546" s="91" t="e">
        <f t="shared" si="672"/>
        <v>#DIV/0!</v>
      </c>
      <c r="AU1546" s="113" t="e">
        <f t="shared" si="673"/>
        <v>#DIV/0!</v>
      </c>
      <c r="AV1546" s="113" t="e">
        <f t="shared" si="674"/>
        <v>#DIV/0!</v>
      </c>
      <c r="AW1546" s="113" t="e">
        <f t="shared" si="675"/>
        <v>#DIV/0!</v>
      </c>
      <c r="AX1546" s="113" t="e">
        <f t="shared" si="676"/>
        <v>#DIV/0!</v>
      </c>
      <c r="AY1546" s="113" t="e">
        <f t="shared" si="677"/>
        <v>#DIV/0!</v>
      </c>
    </row>
    <row r="1547" spans="1:51" x14ac:dyDescent="0.25">
      <c r="A1547" s="119"/>
      <c r="B1547" s="83"/>
      <c r="C1547" s="85"/>
      <c r="D1547" s="85"/>
      <c r="E1547" s="85"/>
      <c r="F1547" s="71"/>
      <c r="G1547" s="96"/>
      <c r="H1547" s="16" t="e">
        <f>IF(A1547&gt;$U$1,ROUND(ROUND( U1547*$S$1+(1-$S$1)*G1547,4)+$T$1*ROUND(($S$1*Z1547+(1-$S$1)*(G1547-U1547)^2)^0.5,4),4),Rawdata!AK1547+Rawdata!$T$1*Rawdata!AU1547)</f>
        <v>#DIV/0!</v>
      </c>
      <c r="I1547" s="16" t="e">
        <f>IF(A1547&gt;$V$1,ROUND(ROUND(V1547*$S$1+(1-$S$1)*G1547,4)+$T$1*ROUND(($S$1*AA1547+(1-$S$1)*(G1547-V1547)^2)^0.5,4),4),Rawdata!AL1547+Rawdata!$T$1*Rawdata!AV1547)</f>
        <v>#DIV/0!</v>
      </c>
      <c r="J1547" s="16" t="e">
        <f>IF(A1547&gt;$W$1,ROUND(ROUND( W1547*$S$1+(1-$S$1)*G1547,4)+$T$1*ROUND(($S$1*AB1547+(1-$S$1)*(G1547-W1547)^2)^0.5,4),4),Rawdata!AM1547+Rawdata!$T$1*Rawdata!AW1547)</f>
        <v>#DIV/0!</v>
      </c>
      <c r="K1547" s="16" t="e">
        <f>IF(A1547&gt;$X$1,ROUND(ROUND( X1547*$S$1+(1-$S$1)*G1547,4)+$T$1*ROUND(($S$1*AC1547+(1-$S$1)*(G1547-X1547)^2)^0.5,4),4),Rawdata!AN1547+Rawdata!$T$1*Rawdata!AX1547)</f>
        <v>#DIV/0!</v>
      </c>
      <c r="L1547" s="16" t="e">
        <f>IF(A1547&gt;$Y$1,ROUND(ROUND( Y1547*$S$1+(1-$S$1)*G1547,4)+$T$1*ROUND(($S$1*AD1547+(1-$S$1)*(G1547-Y1547)^2)^0.5,4),4),Rawdata!AO1547+Rawdata!$T$1*Rawdata!AY1547)</f>
        <v>#DIV/0!</v>
      </c>
      <c r="M1547" s="16" t="e">
        <f t="shared" si="659"/>
        <v>#DIV/0!</v>
      </c>
      <c r="N1547" s="16" t="e">
        <f t="shared" si="660"/>
        <v>#DIV/0!</v>
      </c>
      <c r="O1547" s="67"/>
      <c r="P1547" s="67"/>
      <c r="Q1547" s="31" t="e">
        <f t="shared" si="652"/>
        <v>#DIV/0!</v>
      </c>
      <c r="R1547" s="17" t="e">
        <f t="shared" si="653"/>
        <v>#DIV/0!</v>
      </c>
      <c r="S1547" s="37" t="e">
        <f t="shared" si="661"/>
        <v>#DIV/0!</v>
      </c>
      <c r="T1547" s="17" t="e">
        <f t="shared" si="662"/>
        <v>#DIV/0!</v>
      </c>
      <c r="U1547" s="91" t="e">
        <f>IF(A1547&gt;$U$1, U1548*$S$1+(1-$S$1)*G1548,Rawdata!AK1547)</f>
        <v>#DIV/0!</v>
      </c>
      <c r="V1547" s="91" t="e">
        <f>IF(A1547&gt;$V$1,$S$1*V1548+(1-$S$1)*G1548,Rawdata!AL1547)</f>
        <v>#DIV/0!</v>
      </c>
      <c r="W1547" s="91" t="e">
        <f>IF(A1547&gt;$W$1, $S$1*W1548+(1-$S$1)*G1548,Rawdata!AM1547)</f>
        <v>#DIV/0!</v>
      </c>
      <c r="X1547" s="91" t="e">
        <f>IF(A1547&gt;$X$1,$S$1*X1548+(1-$S$1)*G1548,Rawdata!AN1547)</f>
        <v>#DIV/0!</v>
      </c>
      <c r="Y1547" s="91" t="e">
        <f>IF(A1547&gt;$Y$1,$S$1*Y1548+(1-$S$1)*G1548,Rawdata!AO1547)</f>
        <v>#DIV/0!</v>
      </c>
      <c r="Z1547" s="91" t="e">
        <f>IF(A1547&gt;$Z$1,$S$1*Z1548+(1-$S$1)*(G1548-U1548)^2,Rawdata!AP1547)</f>
        <v>#DIV/0!</v>
      </c>
      <c r="AA1547" s="91" t="e">
        <f>IF(A1547&gt;$AA$1,$S$1*AA1548+(1-$S$1)*(G1548-V1548)^2,Rawdata!AQ1547)</f>
        <v>#DIV/0!</v>
      </c>
      <c r="AB1547" s="91" t="e">
        <f>IF(A1547&gt;89,$S$1*AB1548+(1-$S$1)*(G1548-W1548)^2,Rawdata!AR1547)</f>
        <v>#DIV/0!</v>
      </c>
      <c r="AC1547" s="91" t="e">
        <f>IF(A1547&gt;$AC$1,$S$1*AC1548+(1-$S$1)*(G1548-X1548)^2,Rawdata!AS1547)</f>
        <v>#DIV/0!</v>
      </c>
      <c r="AD1547" s="91" t="e">
        <f>IF(A1547&gt;$AD$1,$S$1*AD1548+(1-$S$1)*(G1548-Y1548)^2,Rawdata!AT1547)</f>
        <v>#DIV/0!</v>
      </c>
      <c r="AE1547" s="80" t="e">
        <f t="shared" si="654"/>
        <v>#DIV/0!</v>
      </c>
      <c r="AF1547" s="81" t="e">
        <f t="shared" si="655"/>
        <v>#DIV/0!</v>
      </c>
      <c r="AG1547" s="86">
        <f t="shared" si="678"/>
        <v>0</v>
      </c>
      <c r="AH1547" s="107" t="e">
        <f t="shared" si="656"/>
        <v>#DIV/0!</v>
      </c>
      <c r="AI1547" s="107" t="e">
        <f t="shared" si="657"/>
        <v>#DIV/0!</v>
      </c>
      <c r="AJ1547" s="108" t="e">
        <f t="shared" si="658"/>
        <v>#DIV/0!</v>
      </c>
      <c r="AK1547" s="113" t="e">
        <f t="shared" si="663"/>
        <v>#DIV/0!</v>
      </c>
      <c r="AL1547" s="113" t="e">
        <f t="shared" si="664"/>
        <v>#DIV/0!</v>
      </c>
      <c r="AM1547" s="113" t="e">
        <f t="shared" si="665"/>
        <v>#DIV/0!</v>
      </c>
      <c r="AN1547" s="113" t="e">
        <f t="shared" si="666"/>
        <v>#DIV/0!</v>
      </c>
      <c r="AO1547" s="113" t="e">
        <f t="shared" si="667"/>
        <v>#DIV/0!</v>
      </c>
      <c r="AP1547" s="91" t="e">
        <f t="shared" si="668"/>
        <v>#DIV/0!</v>
      </c>
      <c r="AQ1547" s="91" t="e">
        <f t="shared" si="669"/>
        <v>#DIV/0!</v>
      </c>
      <c r="AR1547" s="91" t="e">
        <f t="shared" si="670"/>
        <v>#DIV/0!</v>
      </c>
      <c r="AS1547" s="91" t="e">
        <f t="shared" si="671"/>
        <v>#DIV/0!</v>
      </c>
      <c r="AT1547" s="91" t="e">
        <f t="shared" si="672"/>
        <v>#DIV/0!</v>
      </c>
      <c r="AU1547" s="113" t="e">
        <f t="shared" si="673"/>
        <v>#DIV/0!</v>
      </c>
      <c r="AV1547" s="113" t="e">
        <f t="shared" si="674"/>
        <v>#DIV/0!</v>
      </c>
      <c r="AW1547" s="113" t="e">
        <f t="shared" si="675"/>
        <v>#DIV/0!</v>
      </c>
      <c r="AX1547" s="113" t="e">
        <f t="shared" si="676"/>
        <v>#DIV/0!</v>
      </c>
      <c r="AY1547" s="113" t="e">
        <f t="shared" si="677"/>
        <v>#DIV/0!</v>
      </c>
    </row>
    <row r="1548" spans="1:51" x14ac:dyDescent="0.25">
      <c r="A1548" s="119"/>
      <c r="B1548" s="83"/>
      <c r="C1548" s="85"/>
      <c r="D1548" s="85"/>
      <c r="E1548" s="85"/>
      <c r="F1548" s="71"/>
      <c r="G1548" s="96"/>
      <c r="H1548" s="16" t="e">
        <f>IF(A1548&gt;$U$1,ROUND(ROUND( U1548*$S$1+(1-$S$1)*G1548,4)+$T$1*ROUND(($S$1*Z1548+(1-$S$1)*(G1548-U1548)^2)^0.5,4),4),Rawdata!AK1548+Rawdata!$T$1*Rawdata!AU1548)</f>
        <v>#DIV/0!</v>
      </c>
      <c r="I1548" s="16" t="e">
        <f>IF(A1548&gt;$V$1,ROUND(ROUND(V1548*$S$1+(1-$S$1)*G1548,4)+$T$1*ROUND(($S$1*AA1548+(1-$S$1)*(G1548-V1548)^2)^0.5,4),4),Rawdata!AL1548+Rawdata!$T$1*Rawdata!AV1548)</f>
        <v>#DIV/0!</v>
      </c>
      <c r="J1548" s="16" t="e">
        <f>IF(A1548&gt;$W$1,ROUND(ROUND( W1548*$S$1+(1-$S$1)*G1548,4)+$T$1*ROUND(($S$1*AB1548+(1-$S$1)*(G1548-W1548)^2)^0.5,4),4),Rawdata!AM1548+Rawdata!$T$1*Rawdata!AW1548)</f>
        <v>#DIV/0!</v>
      </c>
      <c r="K1548" s="16" t="e">
        <f>IF(A1548&gt;$X$1,ROUND(ROUND( X1548*$S$1+(1-$S$1)*G1548,4)+$T$1*ROUND(($S$1*AC1548+(1-$S$1)*(G1548-X1548)^2)^0.5,4),4),Rawdata!AN1548+Rawdata!$T$1*Rawdata!AX1548)</f>
        <v>#DIV/0!</v>
      </c>
      <c r="L1548" s="16" t="e">
        <f>IF(A1548&gt;$Y$1,ROUND(ROUND( Y1548*$S$1+(1-$S$1)*G1548,4)+$T$1*ROUND(($S$1*AD1548+(1-$S$1)*(G1548-Y1548)^2)^0.5,4),4),Rawdata!AO1548+Rawdata!$T$1*Rawdata!AY1548)</f>
        <v>#DIV/0!</v>
      </c>
      <c r="M1548" s="16" t="e">
        <f t="shared" si="659"/>
        <v>#DIV/0!</v>
      </c>
      <c r="N1548" s="16" t="e">
        <f t="shared" si="660"/>
        <v>#DIV/0!</v>
      </c>
      <c r="O1548" s="67"/>
      <c r="P1548" s="67"/>
      <c r="Q1548" s="31" t="e">
        <f t="shared" si="652"/>
        <v>#DIV/0!</v>
      </c>
      <c r="R1548" s="17" t="e">
        <f t="shared" si="653"/>
        <v>#DIV/0!</v>
      </c>
      <c r="S1548" s="37" t="e">
        <f t="shared" si="661"/>
        <v>#DIV/0!</v>
      </c>
      <c r="T1548" s="17" t="e">
        <f t="shared" si="662"/>
        <v>#DIV/0!</v>
      </c>
      <c r="U1548" s="91" t="e">
        <f>IF(A1548&gt;$U$1, U1549*$S$1+(1-$S$1)*G1549,Rawdata!AK1548)</f>
        <v>#DIV/0!</v>
      </c>
      <c r="V1548" s="91" t="e">
        <f>IF(A1548&gt;$V$1,$S$1*V1549+(1-$S$1)*G1549,Rawdata!AL1548)</f>
        <v>#DIV/0!</v>
      </c>
      <c r="W1548" s="91" t="e">
        <f>IF(A1548&gt;$W$1, $S$1*W1549+(1-$S$1)*G1549,Rawdata!AM1548)</f>
        <v>#DIV/0!</v>
      </c>
      <c r="X1548" s="91" t="e">
        <f>IF(A1548&gt;$X$1,$S$1*X1549+(1-$S$1)*G1549,Rawdata!AN1548)</f>
        <v>#DIV/0!</v>
      </c>
      <c r="Y1548" s="91" t="e">
        <f>IF(A1548&gt;$Y$1,$S$1*Y1549+(1-$S$1)*G1549,Rawdata!AO1548)</f>
        <v>#DIV/0!</v>
      </c>
      <c r="Z1548" s="91" t="e">
        <f>IF(A1548&gt;$Z$1,$S$1*Z1549+(1-$S$1)*(G1549-U1549)^2,Rawdata!AP1548)</f>
        <v>#DIV/0!</v>
      </c>
      <c r="AA1548" s="91" t="e">
        <f>IF(A1548&gt;$AA$1,$S$1*AA1549+(1-$S$1)*(G1549-V1549)^2,Rawdata!AQ1548)</f>
        <v>#DIV/0!</v>
      </c>
      <c r="AB1548" s="91" t="e">
        <f>IF(A1548&gt;89,$S$1*AB1549+(1-$S$1)*(G1549-W1549)^2,Rawdata!AR1548)</f>
        <v>#DIV/0!</v>
      </c>
      <c r="AC1548" s="91" t="e">
        <f>IF(A1548&gt;$AC$1,$S$1*AC1549+(1-$S$1)*(G1549-X1549)^2,Rawdata!AS1548)</f>
        <v>#DIV/0!</v>
      </c>
      <c r="AD1548" s="91" t="e">
        <f>IF(A1548&gt;$AD$1,$S$1*AD1549+(1-$S$1)*(G1549-Y1549)^2,Rawdata!AT1548)</f>
        <v>#DIV/0!</v>
      </c>
      <c r="AE1548" s="80" t="e">
        <f t="shared" si="654"/>
        <v>#DIV/0!</v>
      </c>
      <c r="AF1548" s="81" t="e">
        <f t="shared" si="655"/>
        <v>#DIV/0!</v>
      </c>
      <c r="AG1548" s="86">
        <f t="shared" si="678"/>
        <v>0</v>
      </c>
      <c r="AH1548" s="107" t="e">
        <f t="shared" si="656"/>
        <v>#DIV/0!</v>
      </c>
      <c r="AI1548" s="107" t="e">
        <f t="shared" si="657"/>
        <v>#DIV/0!</v>
      </c>
      <c r="AJ1548" s="108" t="e">
        <f t="shared" si="658"/>
        <v>#DIV/0!</v>
      </c>
      <c r="AK1548" s="113" t="e">
        <f t="shared" si="663"/>
        <v>#DIV/0!</v>
      </c>
      <c r="AL1548" s="113" t="e">
        <f t="shared" si="664"/>
        <v>#DIV/0!</v>
      </c>
      <c r="AM1548" s="113" t="e">
        <f t="shared" si="665"/>
        <v>#DIV/0!</v>
      </c>
      <c r="AN1548" s="113" t="e">
        <f t="shared" si="666"/>
        <v>#DIV/0!</v>
      </c>
      <c r="AO1548" s="113" t="e">
        <f t="shared" si="667"/>
        <v>#DIV/0!</v>
      </c>
      <c r="AP1548" s="91" t="e">
        <f t="shared" si="668"/>
        <v>#DIV/0!</v>
      </c>
      <c r="AQ1548" s="91" t="e">
        <f t="shared" si="669"/>
        <v>#DIV/0!</v>
      </c>
      <c r="AR1548" s="91" t="e">
        <f t="shared" si="670"/>
        <v>#DIV/0!</v>
      </c>
      <c r="AS1548" s="91" t="e">
        <f t="shared" si="671"/>
        <v>#DIV/0!</v>
      </c>
      <c r="AT1548" s="91" t="e">
        <f t="shared" si="672"/>
        <v>#DIV/0!</v>
      </c>
      <c r="AU1548" s="113" t="e">
        <f t="shared" si="673"/>
        <v>#DIV/0!</v>
      </c>
      <c r="AV1548" s="113" t="e">
        <f t="shared" si="674"/>
        <v>#DIV/0!</v>
      </c>
      <c r="AW1548" s="113" t="e">
        <f t="shared" si="675"/>
        <v>#DIV/0!</v>
      </c>
      <c r="AX1548" s="113" t="e">
        <f t="shared" si="676"/>
        <v>#DIV/0!</v>
      </c>
      <c r="AY1548" s="113" t="e">
        <f t="shared" si="677"/>
        <v>#DIV/0!</v>
      </c>
    </row>
    <row r="1549" spans="1:51" x14ac:dyDescent="0.25">
      <c r="A1549" s="119"/>
      <c r="B1549" s="83"/>
      <c r="C1549" s="85"/>
      <c r="D1549" s="85"/>
      <c r="E1549" s="85"/>
      <c r="F1549" s="71"/>
      <c r="G1549" s="96"/>
      <c r="H1549" s="16" t="e">
        <f>IF(A1549&gt;$U$1,ROUND(ROUND( U1549*$S$1+(1-$S$1)*G1549,4)+$T$1*ROUND(($S$1*Z1549+(1-$S$1)*(G1549-U1549)^2)^0.5,4),4),Rawdata!AK1549+Rawdata!$T$1*Rawdata!AU1549)</f>
        <v>#DIV/0!</v>
      </c>
      <c r="I1549" s="16" t="e">
        <f>IF(A1549&gt;$V$1,ROUND(ROUND(V1549*$S$1+(1-$S$1)*G1549,4)+$T$1*ROUND(($S$1*AA1549+(1-$S$1)*(G1549-V1549)^2)^0.5,4),4),Rawdata!AL1549+Rawdata!$T$1*Rawdata!AV1549)</f>
        <v>#DIV/0!</v>
      </c>
      <c r="J1549" s="16" t="e">
        <f>IF(A1549&gt;$W$1,ROUND(ROUND( W1549*$S$1+(1-$S$1)*G1549,4)+$T$1*ROUND(($S$1*AB1549+(1-$S$1)*(G1549-W1549)^2)^0.5,4),4),Rawdata!AM1549+Rawdata!$T$1*Rawdata!AW1549)</f>
        <v>#DIV/0!</v>
      </c>
      <c r="K1549" s="16" t="e">
        <f>IF(A1549&gt;$X$1,ROUND(ROUND( X1549*$S$1+(1-$S$1)*G1549,4)+$T$1*ROUND(($S$1*AC1549+(1-$S$1)*(G1549-X1549)^2)^0.5,4),4),Rawdata!AN1549+Rawdata!$T$1*Rawdata!AX1549)</f>
        <v>#DIV/0!</v>
      </c>
      <c r="L1549" s="16" t="e">
        <f>IF(A1549&gt;$Y$1,ROUND(ROUND( Y1549*$S$1+(1-$S$1)*G1549,4)+$T$1*ROUND(($S$1*AD1549+(1-$S$1)*(G1549-Y1549)^2)^0.5,4),4),Rawdata!AO1549+Rawdata!$T$1*Rawdata!AY1549)</f>
        <v>#DIV/0!</v>
      </c>
      <c r="M1549" s="16" t="e">
        <f t="shared" si="659"/>
        <v>#DIV/0!</v>
      </c>
      <c r="N1549" s="16" t="e">
        <f t="shared" si="660"/>
        <v>#DIV/0!</v>
      </c>
      <c r="O1549" s="67"/>
      <c r="P1549" s="67"/>
      <c r="Q1549" s="31" t="e">
        <f t="shared" si="652"/>
        <v>#DIV/0!</v>
      </c>
      <c r="R1549" s="17" t="e">
        <f t="shared" si="653"/>
        <v>#DIV/0!</v>
      </c>
      <c r="S1549" s="37" t="e">
        <f t="shared" si="661"/>
        <v>#DIV/0!</v>
      </c>
      <c r="T1549" s="17" t="e">
        <f t="shared" si="662"/>
        <v>#DIV/0!</v>
      </c>
      <c r="U1549" s="91" t="e">
        <f>IF(A1549&gt;$U$1, U1550*$S$1+(1-$S$1)*G1550,Rawdata!AK1549)</f>
        <v>#DIV/0!</v>
      </c>
      <c r="V1549" s="91" t="e">
        <f>IF(A1549&gt;$V$1,$S$1*V1550+(1-$S$1)*G1550,Rawdata!AL1549)</f>
        <v>#DIV/0!</v>
      </c>
      <c r="W1549" s="91" t="e">
        <f>IF(A1549&gt;$W$1, $S$1*W1550+(1-$S$1)*G1550,Rawdata!AM1549)</f>
        <v>#DIV/0!</v>
      </c>
      <c r="X1549" s="91" t="e">
        <f>IF(A1549&gt;$X$1,$S$1*X1550+(1-$S$1)*G1550,Rawdata!AN1549)</f>
        <v>#DIV/0!</v>
      </c>
      <c r="Y1549" s="91" t="e">
        <f>IF(A1549&gt;$Y$1,$S$1*Y1550+(1-$S$1)*G1550,Rawdata!AO1549)</f>
        <v>#DIV/0!</v>
      </c>
      <c r="Z1549" s="91" t="e">
        <f>IF(A1549&gt;$Z$1,$S$1*Z1550+(1-$S$1)*(G1550-U1550)^2,Rawdata!AP1549)</f>
        <v>#DIV/0!</v>
      </c>
      <c r="AA1549" s="91" t="e">
        <f>IF(A1549&gt;$AA$1,$S$1*AA1550+(1-$S$1)*(G1550-V1550)^2,Rawdata!AQ1549)</f>
        <v>#DIV/0!</v>
      </c>
      <c r="AB1549" s="91" t="e">
        <f>IF(A1549&gt;89,$S$1*AB1550+(1-$S$1)*(G1550-W1550)^2,Rawdata!AR1549)</f>
        <v>#DIV/0!</v>
      </c>
      <c r="AC1549" s="91" t="e">
        <f>IF(A1549&gt;$AC$1,$S$1*AC1550+(1-$S$1)*(G1550-X1550)^2,Rawdata!AS1549)</f>
        <v>#DIV/0!</v>
      </c>
      <c r="AD1549" s="91" t="e">
        <f>IF(A1549&gt;$AD$1,$S$1*AD1550+(1-$S$1)*(G1550-Y1550)^2,Rawdata!AT1549)</f>
        <v>#DIV/0!</v>
      </c>
      <c r="AE1549" s="80" t="e">
        <f t="shared" si="654"/>
        <v>#DIV/0!</v>
      </c>
      <c r="AF1549" s="81" t="e">
        <f t="shared" si="655"/>
        <v>#DIV/0!</v>
      </c>
      <c r="AG1549" s="86">
        <f t="shared" si="678"/>
        <v>0</v>
      </c>
      <c r="AH1549" s="107" t="e">
        <f t="shared" si="656"/>
        <v>#DIV/0!</v>
      </c>
      <c r="AI1549" s="107" t="e">
        <f t="shared" si="657"/>
        <v>#DIV/0!</v>
      </c>
      <c r="AJ1549" s="108" t="e">
        <f t="shared" si="658"/>
        <v>#DIV/0!</v>
      </c>
      <c r="AK1549" s="113" t="e">
        <f t="shared" si="663"/>
        <v>#DIV/0!</v>
      </c>
      <c r="AL1549" s="113" t="e">
        <f t="shared" si="664"/>
        <v>#DIV/0!</v>
      </c>
      <c r="AM1549" s="113" t="e">
        <f t="shared" si="665"/>
        <v>#DIV/0!</v>
      </c>
      <c r="AN1549" s="113" t="e">
        <f t="shared" si="666"/>
        <v>#DIV/0!</v>
      </c>
      <c r="AO1549" s="113" t="e">
        <f t="shared" si="667"/>
        <v>#DIV/0!</v>
      </c>
      <c r="AP1549" s="91" t="e">
        <f t="shared" si="668"/>
        <v>#DIV/0!</v>
      </c>
      <c r="AQ1549" s="91" t="e">
        <f t="shared" si="669"/>
        <v>#DIV/0!</v>
      </c>
      <c r="AR1549" s="91" t="e">
        <f t="shared" si="670"/>
        <v>#DIV/0!</v>
      </c>
      <c r="AS1549" s="91" t="e">
        <f t="shared" si="671"/>
        <v>#DIV/0!</v>
      </c>
      <c r="AT1549" s="91" t="e">
        <f t="shared" si="672"/>
        <v>#DIV/0!</v>
      </c>
      <c r="AU1549" s="113" t="e">
        <f t="shared" si="673"/>
        <v>#DIV/0!</v>
      </c>
      <c r="AV1549" s="113" t="e">
        <f t="shared" si="674"/>
        <v>#DIV/0!</v>
      </c>
      <c r="AW1549" s="113" t="e">
        <f t="shared" si="675"/>
        <v>#DIV/0!</v>
      </c>
      <c r="AX1549" s="113" t="e">
        <f t="shared" si="676"/>
        <v>#DIV/0!</v>
      </c>
      <c r="AY1549" s="113" t="e">
        <f t="shared" si="677"/>
        <v>#DIV/0!</v>
      </c>
    </row>
    <row r="1550" spans="1:51" x14ac:dyDescent="0.25">
      <c r="A1550" s="119"/>
      <c r="B1550" s="83"/>
      <c r="C1550" s="85"/>
      <c r="D1550" s="85"/>
      <c r="E1550" s="85"/>
      <c r="F1550" s="71"/>
      <c r="G1550" s="96"/>
      <c r="H1550" s="16" t="e">
        <f>IF(A1550&gt;$U$1,ROUND(ROUND( U1550*$S$1+(1-$S$1)*G1550,4)+$T$1*ROUND(($S$1*Z1550+(1-$S$1)*(G1550-U1550)^2)^0.5,4),4),Rawdata!AK1550+Rawdata!$T$1*Rawdata!AU1550)</f>
        <v>#DIV/0!</v>
      </c>
      <c r="I1550" s="16" t="e">
        <f>IF(A1550&gt;$V$1,ROUND(ROUND(V1550*$S$1+(1-$S$1)*G1550,4)+$T$1*ROUND(($S$1*AA1550+(1-$S$1)*(G1550-V1550)^2)^0.5,4),4),Rawdata!AL1550+Rawdata!$T$1*Rawdata!AV1550)</f>
        <v>#DIV/0!</v>
      </c>
      <c r="J1550" s="16" t="e">
        <f>IF(A1550&gt;$W$1,ROUND(ROUND( W1550*$S$1+(1-$S$1)*G1550,4)+$T$1*ROUND(($S$1*AB1550+(1-$S$1)*(G1550-W1550)^2)^0.5,4),4),Rawdata!AM1550+Rawdata!$T$1*Rawdata!AW1550)</f>
        <v>#DIV/0!</v>
      </c>
      <c r="K1550" s="16" t="e">
        <f>IF(A1550&gt;$X$1,ROUND(ROUND( X1550*$S$1+(1-$S$1)*G1550,4)+$T$1*ROUND(($S$1*AC1550+(1-$S$1)*(G1550-X1550)^2)^0.5,4),4),Rawdata!AN1550+Rawdata!$T$1*Rawdata!AX1550)</f>
        <v>#DIV/0!</v>
      </c>
      <c r="L1550" s="16" t="e">
        <f>IF(A1550&gt;$Y$1,ROUND(ROUND( Y1550*$S$1+(1-$S$1)*G1550,4)+$T$1*ROUND(($S$1*AD1550+(1-$S$1)*(G1550-Y1550)^2)^0.5,4),4),Rawdata!AO1550+Rawdata!$T$1*Rawdata!AY1550)</f>
        <v>#DIV/0!</v>
      </c>
      <c r="M1550" s="16" t="e">
        <f t="shared" si="659"/>
        <v>#DIV/0!</v>
      </c>
      <c r="N1550" s="16" t="e">
        <f t="shared" si="660"/>
        <v>#DIV/0!</v>
      </c>
      <c r="O1550" s="67"/>
      <c r="P1550" s="67"/>
      <c r="Q1550" s="31" t="e">
        <f t="shared" si="652"/>
        <v>#DIV/0!</v>
      </c>
      <c r="R1550" s="17" t="e">
        <f t="shared" si="653"/>
        <v>#DIV/0!</v>
      </c>
      <c r="S1550" s="37" t="e">
        <f t="shared" si="661"/>
        <v>#DIV/0!</v>
      </c>
      <c r="T1550" s="17" t="e">
        <f t="shared" si="662"/>
        <v>#DIV/0!</v>
      </c>
      <c r="U1550" s="91" t="e">
        <f>IF(A1550&gt;$U$1, U1551*$S$1+(1-$S$1)*G1551,Rawdata!AK1550)</f>
        <v>#DIV/0!</v>
      </c>
      <c r="V1550" s="91" t="e">
        <f>IF(A1550&gt;$V$1,$S$1*V1551+(1-$S$1)*G1551,Rawdata!AL1550)</f>
        <v>#DIV/0!</v>
      </c>
      <c r="W1550" s="91" t="e">
        <f>IF(A1550&gt;$W$1, $S$1*W1551+(1-$S$1)*G1551,Rawdata!AM1550)</f>
        <v>#DIV/0!</v>
      </c>
      <c r="X1550" s="91" t="e">
        <f>IF(A1550&gt;$X$1,$S$1*X1551+(1-$S$1)*G1551,Rawdata!AN1550)</f>
        <v>#DIV/0!</v>
      </c>
      <c r="Y1550" s="91" t="e">
        <f>IF(A1550&gt;$Y$1,$S$1*Y1551+(1-$S$1)*G1551,Rawdata!AO1550)</f>
        <v>#DIV/0!</v>
      </c>
      <c r="Z1550" s="91" t="e">
        <f>IF(A1550&gt;$Z$1,$S$1*Z1551+(1-$S$1)*(G1551-U1551)^2,Rawdata!AP1550)</f>
        <v>#DIV/0!</v>
      </c>
      <c r="AA1550" s="91" t="e">
        <f>IF(A1550&gt;$AA$1,$S$1*AA1551+(1-$S$1)*(G1551-V1551)^2,Rawdata!AQ1550)</f>
        <v>#DIV/0!</v>
      </c>
      <c r="AB1550" s="91" t="e">
        <f>IF(A1550&gt;89,$S$1*AB1551+(1-$S$1)*(G1551-W1551)^2,Rawdata!AR1550)</f>
        <v>#DIV/0!</v>
      </c>
      <c r="AC1550" s="91" t="e">
        <f>IF(A1550&gt;$AC$1,$S$1*AC1551+(1-$S$1)*(G1551-X1551)^2,Rawdata!AS1550)</f>
        <v>#DIV/0!</v>
      </c>
      <c r="AD1550" s="91" t="e">
        <f>IF(A1550&gt;$AD$1,$S$1*AD1551+(1-$S$1)*(G1551-Y1551)^2,Rawdata!AT1550)</f>
        <v>#DIV/0!</v>
      </c>
      <c r="AE1550" s="80" t="e">
        <f t="shared" si="654"/>
        <v>#DIV/0!</v>
      </c>
      <c r="AF1550" s="81" t="e">
        <f t="shared" si="655"/>
        <v>#DIV/0!</v>
      </c>
      <c r="AG1550" s="86">
        <f t="shared" si="678"/>
        <v>0</v>
      </c>
      <c r="AH1550" s="107" t="e">
        <f t="shared" si="656"/>
        <v>#DIV/0!</v>
      </c>
      <c r="AI1550" s="107" t="e">
        <f t="shared" si="657"/>
        <v>#DIV/0!</v>
      </c>
      <c r="AJ1550" s="108" t="e">
        <f t="shared" si="658"/>
        <v>#DIV/0!</v>
      </c>
      <c r="AK1550" s="113" t="e">
        <f t="shared" si="663"/>
        <v>#DIV/0!</v>
      </c>
      <c r="AL1550" s="113" t="e">
        <f t="shared" si="664"/>
        <v>#DIV/0!</v>
      </c>
      <c r="AM1550" s="113" t="e">
        <f t="shared" si="665"/>
        <v>#DIV/0!</v>
      </c>
      <c r="AN1550" s="113" t="e">
        <f t="shared" si="666"/>
        <v>#DIV/0!</v>
      </c>
      <c r="AO1550" s="113" t="e">
        <f t="shared" si="667"/>
        <v>#DIV/0!</v>
      </c>
      <c r="AP1550" s="91" t="e">
        <f t="shared" si="668"/>
        <v>#DIV/0!</v>
      </c>
      <c r="AQ1550" s="91" t="e">
        <f t="shared" si="669"/>
        <v>#DIV/0!</v>
      </c>
      <c r="AR1550" s="91" t="e">
        <f t="shared" si="670"/>
        <v>#DIV/0!</v>
      </c>
      <c r="AS1550" s="91" t="e">
        <f t="shared" si="671"/>
        <v>#DIV/0!</v>
      </c>
      <c r="AT1550" s="91" t="e">
        <f t="shared" si="672"/>
        <v>#DIV/0!</v>
      </c>
      <c r="AU1550" s="113" t="e">
        <f t="shared" si="673"/>
        <v>#DIV/0!</v>
      </c>
      <c r="AV1550" s="113" t="e">
        <f t="shared" si="674"/>
        <v>#DIV/0!</v>
      </c>
      <c r="AW1550" s="113" t="e">
        <f t="shared" si="675"/>
        <v>#DIV/0!</v>
      </c>
      <c r="AX1550" s="113" t="e">
        <f t="shared" si="676"/>
        <v>#DIV/0!</v>
      </c>
      <c r="AY1550" s="113" t="e">
        <f t="shared" si="677"/>
        <v>#DIV/0!</v>
      </c>
    </row>
    <row r="1551" spans="1:51" x14ac:dyDescent="0.25">
      <c r="A1551" s="119"/>
      <c r="B1551" s="83"/>
      <c r="C1551" s="85"/>
      <c r="D1551" s="85"/>
      <c r="E1551" s="85"/>
      <c r="F1551" s="71"/>
      <c r="G1551" s="96"/>
      <c r="H1551" s="16" t="e">
        <f>IF(A1551&gt;$U$1,ROUND(ROUND( U1551*$S$1+(1-$S$1)*G1551,4)+$T$1*ROUND(($S$1*Z1551+(1-$S$1)*(G1551-U1551)^2)^0.5,4),4),Rawdata!AK1551+Rawdata!$T$1*Rawdata!AU1551)</f>
        <v>#DIV/0!</v>
      </c>
      <c r="I1551" s="16" t="e">
        <f>IF(A1551&gt;$V$1,ROUND(ROUND(V1551*$S$1+(1-$S$1)*G1551,4)+$T$1*ROUND(($S$1*AA1551+(1-$S$1)*(G1551-V1551)^2)^0.5,4),4),Rawdata!AL1551+Rawdata!$T$1*Rawdata!AV1551)</f>
        <v>#DIV/0!</v>
      </c>
      <c r="J1551" s="16" t="e">
        <f>IF(A1551&gt;$W$1,ROUND(ROUND( W1551*$S$1+(1-$S$1)*G1551,4)+$T$1*ROUND(($S$1*AB1551+(1-$S$1)*(G1551-W1551)^2)^0.5,4),4),Rawdata!AM1551+Rawdata!$T$1*Rawdata!AW1551)</f>
        <v>#DIV/0!</v>
      </c>
      <c r="K1551" s="16" t="e">
        <f>IF(A1551&gt;$X$1,ROUND(ROUND( X1551*$S$1+(1-$S$1)*G1551,4)+$T$1*ROUND(($S$1*AC1551+(1-$S$1)*(G1551-X1551)^2)^0.5,4),4),Rawdata!AN1551+Rawdata!$T$1*Rawdata!AX1551)</f>
        <v>#DIV/0!</v>
      </c>
      <c r="L1551" s="16" t="e">
        <f>IF(A1551&gt;$Y$1,ROUND(ROUND( Y1551*$S$1+(1-$S$1)*G1551,4)+$T$1*ROUND(($S$1*AD1551+(1-$S$1)*(G1551-Y1551)^2)^0.5,4),4),Rawdata!AO1551+Rawdata!$T$1*Rawdata!AY1551)</f>
        <v>#DIV/0!</v>
      </c>
      <c r="M1551" s="16" t="e">
        <f t="shared" si="659"/>
        <v>#DIV/0!</v>
      </c>
      <c r="N1551" s="16" t="e">
        <f t="shared" si="660"/>
        <v>#DIV/0!</v>
      </c>
      <c r="O1551" s="67"/>
      <c r="P1551" s="67"/>
      <c r="Q1551" s="31" t="e">
        <f t="shared" si="652"/>
        <v>#DIV/0!</v>
      </c>
      <c r="R1551" s="17" t="e">
        <f t="shared" si="653"/>
        <v>#DIV/0!</v>
      </c>
      <c r="S1551" s="37" t="e">
        <f t="shared" si="661"/>
        <v>#DIV/0!</v>
      </c>
      <c r="T1551" s="17" t="e">
        <f t="shared" si="662"/>
        <v>#DIV/0!</v>
      </c>
      <c r="U1551" s="91" t="e">
        <f>IF(A1551&gt;$U$1, U1552*$S$1+(1-$S$1)*G1552,Rawdata!AK1551)</f>
        <v>#DIV/0!</v>
      </c>
      <c r="V1551" s="91" t="e">
        <f>IF(A1551&gt;$V$1,$S$1*V1552+(1-$S$1)*G1552,Rawdata!AL1551)</f>
        <v>#DIV/0!</v>
      </c>
      <c r="W1551" s="91" t="e">
        <f>IF(A1551&gt;$W$1, $S$1*W1552+(1-$S$1)*G1552,Rawdata!AM1551)</f>
        <v>#DIV/0!</v>
      </c>
      <c r="X1551" s="91" t="e">
        <f>IF(A1551&gt;$X$1,$S$1*X1552+(1-$S$1)*G1552,Rawdata!AN1551)</f>
        <v>#DIV/0!</v>
      </c>
      <c r="Y1551" s="91" t="e">
        <f>IF(A1551&gt;$Y$1,$S$1*Y1552+(1-$S$1)*G1552,Rawdata!AO1551)</f>
        <v>#DIV/0!</v>
      </c>
      <c r="Z1551" s="91" t="e">
        <f>IF(A1551&gt;$Z$1,$S$1*Z1552+(1-$S$1)*(G1552-U1552)^2,Rawdata!AP1551)</f>
        <v>#DIV/0!</v>
      </c>
      <c r="AA1551" s="91" t="e">
        <f>IF(A1551&gt;$AA$1,$S$1*AA1552+(1-$S$1)*(G1552-V1552)^2,Rawdata!AQ1551)</f>
        <v>#DIV/0!</v>
      </c>
      <c r="AB1551" s="91" t="e">
        <f>IF(A1551&gt;89,$S$1*AB1552+(1-$S$1)*(G1552-W1552)^2,Rawdata!AR1551)</f>
        <v>#DIV/0!</v>
      </c>
      <c r="AC1551" s="91" t="e">
        <f>IF(A1551&gt;$AC$1,$S$1*AC1552+(1-$S$1)*(G1552-X1552)^2,Rawdata!AS1551)</f>
        <v>#DIV/0!</v>
      </c>
      <c r="AD1551" s="91" t="e">
        <f>IF(A1551&gt;$AD$1,$S$1*AD1552+(1-$S$1)*(G1552-Y1552)^2,Rawdata!AT1551)</f>
        <v>#DIV/0!</v>
      </c>
      <c r="AE1551" s="80" t="e">
        <f t="shared" si="654"/>
        <v>#DIV/0!</v>
      </c>
      <c r="AF1551" s="81" t="e">
        <f t="shared" si="655"/>
        <v>#DIV/0!</v>
      </c>
      <c r="AG1551" s="86">
        <f t="shared" si="678"/>
        <v>0</v>
      </c>
      <c r="AH1551" s="107" t="e">
        <f t="shared" si="656"/>
        <v>#DIV/0!</v>
      </c>
      <c r="AI1551" s="107" t="e">
        <f t="shared" si="657"/>
        <v>#DIV/0!</v>
      </c>
      <c r="AJ1551" s="108" t="e">
        <f t="shared" si="658"/>
        <v>#DIV/0!</v>
      </c>
      <c r="AK1551" s="113" t="e">
        <f t="shared" si="663"/>
        <v>#DIV/0!</v>
      </c>
      <c r="AL1551" s="113" t="e">
        <f t="shared" si="664"/>
        <v>#DIV/0!</v>
      </c>
      <c r="AM1551" s="113" t="e">
        <f t="shared" si="665"/>
        <v>#DIV/0!</v>
      </c>
      <c r="AN1551" s="113" t="e">
        <f t="shared" si="666"/>
        <v>#DIV/0!</v>
      </c>
      <c r="AO1551" s="113" t="e">
        <f t="shared" si="667"/>
        <v>#DIV/0!</v>
      </c>
      <c r="AP1551" s="91" t="e">
        <f t="shared" si="668"/>
        <v>#DIV/0!</v>
      </c>
      <c r="AQ1551" s="91" t="e">
        <f t="shared" si="669"/>
        <v>#DIV/0!</v>
      </c>
      <c r="AR1551" s="91" t="e">
        <f t="shared" si="670"/>
        <v>#DIV/0!</v>
      </c>
      <c r="AS1551" s="91" t="e">
        <f t="shared" si="671"/>
        <v>#DIV/0!</v>
      </c>
      <c r="AT1551" s="91" t="e">
        <f t="shared" si="672"/>
        <v>#DIV/0!</v>
      </c>
      <c r="AU1551" s="113" t="e">
        <f t="shared" si="673"/>
        <v>#DIV/0!</v>
      </c>
      <c r="AV1551" s="113" t="e">
        <f t="shared" si="674"/>
        <v>#DIV/0!</v>
      </c>
      <c r="AW1551" s="113" t="e">
        <f t="shared" si="675"/>
        <v>#DIV/0!</v>
      </c>
      <c r="AX1551" s="113" t="e">
        <f t="shared" si="676"/>
        <v>#DIV/0!</v>
      </c>
      <c r="AY1551" s="113" t="e">
        <f t="shared" si="677"/>
        <v>#DIV/0!</v>
      </c>
    </row>
    <row r="1552" spans="1:51" x14ac:dyDescent="0.25">
      <c r="A1552" s="119"/>
      <c r="B1552" s="83"/>
      <c r="C1552" s="85"/>
      <c r="D1552" s="85"/>
      <c r="E1552" s="85"/>
      <c r="F1552" s="71"/>
      <c r="G1552" s="96"/>
      <c r="H1552" s="16" t="e">
        <f>IF(A1552&gt;$U$1,ROUND(ROUND( U1552*$S$1+(1-$S$1)*G1552,4)+$T$1*ROUND(($S$1*Z1552+(1-$S$1)*(G1552-U1552)^2)^0.5,4),4),Rawdata!AK1552+Rawdata!$T$1*Rawdata!AU1552)</f>
        <v>#DIV/0!</v>
      </c>
      <c r="I1552" s="16" t="e">
        <f>IF(A1552&gt;$V$1,ROUND(ROUND(V1552*$S$1+(1-$S$1)*G1552,4)+$T$1*ROUND(($S$1*AA1552+(1-$S$1)*(G1552-V1552)^2)^0.5,4),4),Rawdata!AL1552+Rawdata!$T$1*Rawdata!AV1552)</f>
        <v>#DIV/0!</v>
      </c>
      <c r="J1552" s="16" t="e">
        <f>IF(A1552&gt;$W$1,ROUND(ROUND( W1552*$S$1+(1-$S$1)*G1552,4)+$T$1*ROUND(($S$1*AB1552+(1-$S$1)*(G1552-W1552)^2)^0.5,4),4),Rawdata!AM1552+Rawdata!$T$1*Rawdata!AW1552)</f>
        <v>#DIV/0!</v>
      </c>
      <c r="K1552" s="16" t="e">
        <f>IF(A1552&gt;$X$1,ROUND(ROUND( X1552*$S$1+(1-$S$1)*G1552,4)+$T$1*ROUND(($S$1*AC1552+(1-$S$1)*(G1552-X1552)^2)^0.5,4),4),Rawdata!AN1552+Rawdata!$T$1*Rawdata!AX1552)</f>
        <v>#DIV/0!</v>
      </c>
      <c r="L1552" s="16" t="e">
        <f>IF(A1552&gt;$Y$1,ROUND(ROUND( Y1552*$S$1+(1-$S$1)*G1552,4)+$T$1*ROUND(($S$1*AD1552+(1-$S$1)*(G1552-Y1552)^2)^0.5,4),4),Rawdata!AO1552+Rawdata!$T$1*Rawdata!AY1552)</f>
        <v>#DIV/0!</v>
      </c>
      <c r="M1552" s="16" t="e">
        <f t="shared" si="659"/>
        <v>#DIV/0!</v>
      </c>
      <c r="N1552" s="16" t="e">
        <f t="shared" si="660"/>
        <v>#DIV/0!</v>
      </c>
      <c r="O1552" s="67"/>
      <c r="P1552" s="67"/>
      <c r="Q1552" s="31" t="e">
        <f t="shared" si="652"/>
        <v>#DIV/0!</v>
      </c>
      <c r="R1552" s="17" t="e">
        <f t="shared" si="653"/>
        <v>#DIV/0!</v>
      </c>
      <c r="S1552" s="37" t="e">
        <f t="shared" si="661"/>
        <v>#DIV/0!</v>
      </c>
      <c r="T1552" s="17" t="e">
        <f t="shared" si="662"/>
        <v>#DIV/0!</v>
      </c>
      <c r="U1552" s="91" t="e">
        <f>IF(A1552&gt;$U$1, U1553*$S$1+(1-$S$1)*G1553,Rawdata!AK1552)</f>
        <v>#DIV/0!</v>
      </c>
      <c r="V1552" s="91" t="e">
        <f>IF(A1552&gt;$V$1,$S$1*V1553+(1-$S$1)*G1553,Rawdata!AL1552)</f>
        <v>#DIV/0!</v>
      </c>
      <c r="W1552" s="91" t="e">
        <f>IF(A1552&gt;$W$1, $S$1*W1553+(1-$S$1)*G1553,Rawdata!AM1552)</f>
        <v>#DIV/0!</v>
      </c>
      <c r="X1552" s="91" t="e">
        <f>IF(A1552&gt;$X$1,$S$1*X1553+(1-$S$1)*G1553,Rawdata!AN1552)</f>
        <v>#DIV/0!</v>
      </c>
      <c r="Y1552" s="91" t="e">
        <f>IF(A1552&gt;$Y$1,$S$1*Y1553+(1-$S$1)*G1553,Rawdata!AO1552)</f>
        <v>#DIV/0!</v>
      </c>
      <c r="Z1552" s="91" t="e">
        <f>IF(A1552&gt;$Z$1,$S$1*Z1553+(1-$S$1)*(G1553-U1553)^2,Rawdata!AP1552)</f>
        <v>#DIV/0!</v>
      </c>
      <c r="AA1552" s="91" t="e">
        <f>IF(A1552&gt;$AA$1,$S$1*AA1553+(1-$S$1)*(G1553-V1553)^2,Rawdata!AQ1552)</f>
        <v>#DIV/0!</v>
      </c>
      <c r="AB1552" s="91" t="e">
        <f>IF(A1552&gt;89,$S$1*AB1553+(1-$S$1)*(G1553-W1553)^2,Rawdata!AR1552)</f>
        <v>#DIV/0!</v>
      </c>
      <c r="AC1552" s="91" t="e">
        <f>IF(A1552&gt;$AC$1,$S$1*AC1553+(1-$S$1)*(G1553-X1553)^2,Rawdata!AS1552)</f>
        <v>#DIV/0!</v>
      </c>
      <c r="AD1552" s="91" t="e">
        <f>IF(A1552&gt;$AD$1,$S$1*AD1553+(1-$S$1)*(G1553-Y1553)^2,Rawdata!AT1552)</f>
        <v>#DIV/0!</v>
      </c>
      <c r="AE1552" s="80" t="e">
        <f t="shared" si="654"/>
        <v>#DIV/0!</v>
      </c>
      <c r="AF1552" s="81" t="e">
        <f t="shared" si="655"/>
        <v>#DIV/0!</v>
      </c>
      <c r="AG1552" s="86">
        <f t="shared" si="678"/>
        <v>0</v>
      </c>
      <c r="AH1552" s="107" t="e">
        <f t="shared" si="656"/>
        <v>#DIV/0!</v>
      </c>
      <c r="AI1552" s="107" t="e">
        <f t="shared" si="657"/>
        <v>#DIV/0!</v>
      </c>
      <c r="AJ1552" s="108" t="e">
        <f t="shared" si="658"/>
        <v>#DIV/0!</v>
      </c>
      <c r="AK1552" s="113" t="e">
        <f t="shared" si="663"/>
        <v>#DIV/0!</v>
      </c>
      <c r="AL1552" s="113" t="e">
        <f t="shared" si="664"/>
        <v>#DIV/0!</v>
      </c>
      <c r="AM1552" s="113" t="e">
        <f t="shared" si="665"/>
        <v>#DIV/0!</v>
      </c>
      <c r="AN1552" s="113" t="e">
        <f t="shared" si="666"/>
        <v>#DIV/0!</v>
      </c>
      <c r="AO1552" s="113" t="e">
        <f t="shared" si="667"/>
        <v>#DIV/0!</v>
      </c>
      <c r="AP1552" s="91" t="e">
        <f t="shared" si="668"/>
        <v>#DIV/0!</v>
      </c>
      <c r="AQ1552" s="91" t="e">
        <f t="shared" si="669"/>
        <v>#DIV/0!</v>
      </c>
      <c r="AR1552" s="91" t="e">
        <f t="shared" si="670"/>
        <v>#DIV/0!</v>
      </c>
      <c r="AS1552" s="91" t="e">
        <f t="shared" si="671"/>
        <v>#DIV/0!</v>
      </c>
      <c r="AT1552" s="91" t="e">
        <f t="shared" si="672"/>
        <v>#DIV/0!</v>
      </c>
      <c r="AU1552" s="113" t="e">
        <f t="shared" si="673"/>
        <v>#DIV/0!</v>
      </c>
      <c r="AV1552" s="113" t="e">
        <f t="shared" si="674"/>
        <v>#DIV/0!</v>
      </c>
      <c r="AW1552" s="113" t="e">
        <f t="shared" si="675"/>
        <v>#DIV/0!</v>
      </c>
      <c r="AX1552" s="113" t="e">
        <f t="shared" si="676"/>
        <v>#DIV/0!</v>
      </c>
      <c r="AY1552" s="113" t="e">
        <f t="shared" si="677"/>
        <v>#DIV/0!</v>
      </c>
    </row>
    <row r="1553" spans="1:51" x14ac:dyDescent="0.25">
      <c r="A1553" s="119"/>
      <c r="B1553" s="83"/>
      <c r="C1553" s="85"/>
      <c r="D1553" s="85"/>
      <c r="E1553" s="85"/>
      <c r="F1553" s="71"/>
      <c r="G1553" s="96"/>
      <c r="H1553" s="16" t="e">
        <f>IF(A1553&gt;$U$1,ROUND(ROUND( U1553*$S$1+(1-$S$1)*G1553,4)+$T$1*ROUND(($S$1*Z1553+(1-$S$1)*(G1553-U1553)^2)^0.5,4),4),Rawdata!AK1553+Rawdata!$T$1*Rawdata!AU1553)</f>
        <v>#DIV/0!</v>
      </c>
      <c r="I1553" s="16" t="e">
        <f>IF(A1553&gt;$V$1,ROUND(ROUND(V1553*$S$1+(1-$S$1)*G1553,4)+$T$1*ROUND(($S$1*AA1553+(1-$S$1)*(G1553-V1553)^2)^0.5,4),4),Rawdata!AL1553+Rawdata!$T$1*Rawdata!AV1553)</f>
        <v>#DIV/0!</v>
      </c>
      <c r="J1553" s="16" t="e">
        <f>IF(A1553&gt;$W$1,ROUND(ROUND( W1553*$S$1+(1-$S$1)*G1553,4)+$T$1*ROUND(($S$1*AB1553+(1-$S$1)*(G1553-W1553)^2)^0.5,4),4),Rawdata!AM1553+Rawdata!$T$1*Rawdata!AW1553)</f>
        <v>#DIV/0!</v>
      </c>
      <c r="K1553" s="16" t="e">
        <f>IF(A1553&gt;$X$1,ROUND(ROUND( X1553*$S$1+(1-$S$1)*G1553,4)+$T$1*ROUND(($S$1*AC1553+(1-$S$1)*(G1553-X1553)^2)^0.5,4),4),Rawdata!AN1553+Rawdata!$T$1*Rawdata!AX1553)</f>
        <v>#DIV/0!</v>
      </c>
      <c r="L1553" s="16" t="e">
        <f>IF(A1553&gt;$Y$1,ROUND(ROUND( Y1553*$S$1+(1-$S$1)*G1553,4)+$T$1*ROUND(($S$1*AD1553+(1-$S$1)*(G1553-Y1553)^2)^0.5,4),4),Rawdata!AO1553+Rawdata!$T$1*Rawdata!AY1553)</f>
        <v>#DIV/0!</v>
      </c>
      <c r="M1553" s="16" t="e">
        <f t="shared" si="659"/>
        <v>#DIV/0!</v>
      </c>
      <c r="N1553" s="16" t="e">
        <f t="shared" si="660"/>
        <v>#DIV/0!</v>
      </c>
      <c r="O1553" s="67"/>
      <c r="P1553" s="67"/>
      <c r="Q1553" s="31" t="e">
        <f t="shared" si="652"/>
        <v>#DIV/0!</v>
      </c>
      <c r="R1553" s="17" t="e">
        <f t="shared" si="653"/>
        <v>#DIV/0!</v>
      </c>
      <c r="S1553" s="37" t="e">
        <f t="shared" si="661"/>
        <v>#DIV/0!</v>
      </c>
      <c r="T1553" s="17" t="e">
        <f t="shared" si="662"/>
        <v>#DIV/0!</v>
      </c>
      <c r="U1553" s="91" t="e">
        <f>IF(A1553&gt;$U$1, U1554*$S$1+(1-$S$1)*G1554,Rawdata!AK1553)</f>
        <v>#DIV/0!</v>
      </c>
      <c r="V1553" s="91" t="e">
        <f>IF(A1553&gt;$V$1,$S$1*V1554+(1-$S$1)*G1554,Rawdata!AL1553)</f>
        <v>#DIV/0!</v>
      </c>
      <c r="W1553" s="91" t="e">
        <f>IF(A1553&gt;$W$1, $S$1*W1554+(1-$S$1)*G1554,Rawdata!AM1553)</f>
        <v>#DIV/0!</v>
      </c>
      <c r="X1553" s="91" t="e">
        <f>IF(A1553&gt;$X$1,$S$1*X1554+(1-$S$1)*G1554,Rawdata!AN1553)</f>
        <v>#DIV/0!</v>
      </c>
      <c r="Y1553" s="91" t="e">
        <f>IF(A1553&gt;$Y$1,$S$1*Y1554+(1-$S$1)*G1554,Rawdata!AO1553)</f>
        <v>#DIV/0!</v>
      </c>
      <c r="Z1553" s="91" t="e">
        <f>IF(A1553&gt;$Z$1,$S$1*Z1554+(1-$S$1)*(G1554-U1554)^2,Rawdata!AP1553)</f>
        <v>#DIV/0!</v>
      </c>
      <c r="AA1553" s="91" t="e">
        <f>IF(A1553&gt;$AA$1,$S$1*AA1554+(1-$S$1)*(G1554-V1554)^2,Rawdata!AQ1553)</f>
        <v>#DIV/0!</v>
      </c>
      <c r="AB1553" s="91" t="e">
        <f>IF(A1553&gt;89,$S$1*AB1554+(1-$S$1)*(G1554-W1554)^2,Rawdata!AR1553)</f>
        <v>#DIV/0!</v>
      </c>
      <c r="AC1553" s="91" t="e">
        <f>IF(A1553&gt;$AC$1,$S$1*AC1554+(1-$S$1)*(G1554-X1554)^2,Rawdata!AS1553)</f>
        <v>#DIV/0!</v>
      </c>
      <c r="AD1553" s="91" t="e">
        <f>IF(A1553&gt;$AD$1,$S$1*AD1554+(1-$S$1)*(G1554-Y1554)^2,Rawdata!AT1553)</f>
        <v>#DIV/0!</v>
      </c>
      <c r="AE1553" s="80" t="e">
        <f t="shared" si="654"/>
        <v>#DIV/0!</v>
      </c>
      <c r="AF1553" s="81" t="e">
        <f t="shared" si="655"/>
        <v>#DIV/0!</v>
      </c>
      <c r="AG1553" s="86">
        <f t="shared" si="678"/>
        <v>0</v>
      </c>
      <c r="AH1553" s="107" t="e">
        <f t="shared" si="656"/>
        <v>#DIV/0!</v>
      </c>
      <c r="AI1553" s="107" t="e">
        <f t="shared" si="657"/>
        <v>#DIV/0!</v>
      </c>
      <c r="AJ1553" s="108" t="e">
        <f t="shared" si="658"/>
        <v>#DIV/0!</v>
      </c>
      <c r="AK1553" s="113" t="e">
        <f t="shared" si="663"/>
        <v>#DIV/0!</v>
      </c>
      <c r="AL1553" s="113" t="e">
        <f t="shared" si="664"/>
        <v>#DIV/0!</v>
      </c>
      <c r="AM1553" s="113" t="e">
        <f t="shared" si="665"/>
        <v>#DIV/0!</v>
      </c>
      <c r="AN1553" s="113" t="e">
        <f t="shared" si="666"/>
        <v>#DIV/0!</v>
      </c>
      <c r="AO1553" s="113" t="e">
        <f t="shared" si="667"/>
        <v>#DIV/0!</v>
      </c>
      <c r="AP1553" s="91" t="e">
        <f t="shared" si="668"/>
        <v>#DIV/0!</v>
      </c>
      <c r="AQ1553" s="91" t="e">
        <f t="shared" si="669"/>
        <v>#DIV/0!</v>
      </c>
      <c r="AR1553" s="91" t="e">
        <f t="shared" si="670"/>
        <v>#DIV/0!</v>
      </c>
      <c r="AS1553" s="91" t="e">
        <f t="shared" si="671"/>
        <v>#DIV/0!</v>
      </c>
      <c r="AT1553" s="91" t="e">
        <f t="shared" si="672"/>
        <v>#DIV/0!</v>
      </c>
      <c r="AU1553" s="113" t="e">
        <f t="shared" si="673"/>
        <v>#DIV/0!</v>
      </c>
      <c r="AV1553" s="113" t="e">
        <f t="shared" si="674"/>
        <v>#DIV/0!</v>
      </c>
      <c r="AW1553" s="113" t="e">
        <f t="shared" si="675"/>
        <v>#DIV/0!</v>
      </c>
      <c r="AX1553" s="113" t="e">
        <f t="shared" si="676"/>
        <v>#DIV/0!</v>
      </c>
      <c r="AY1553" s="113" t="e">
        <f t="shared" si="677"/>
        <v>#DIV/0!</v>
      </c>
    </row>
    <row r="1554" spans="1:51" x14ac:dyDescent="0.25">
      <c r="A1554" s="119"/>
      <c r="B1554" s="83"/>
      <c r="C1554" s="85"/>
      <c r="D1554" s="85"/>
      <c r="E1554" s="85"/>
      <c r="F1554" s="71"/>
      <c r="G1554" s="96"/>
      <c r="H1554" s="16" t="e">
        <f>IF(A1554&gt;$U$1,ROUND(ROUND( U1554*$S$1+(1-$S$1)*G1554,4)+$T$1*ROUND(($S$1*Z1554+(1-$S$1)*(G1554-U1554)^2)^0.5,4),4),Rawdata!AK1554+Rawdata!$T$1*Rawdata!AU1554)</f>
        <v>#DIV/0!</v>
      </c>
      <c r="I1554" s="16" t="e">
        <f>IF(A1554&gt;$V$1,ROUND(ROUND(V1554*$S$1+(1-$S$1)*G1554,4)+$T$1*ROUND(($S$1*AA1554+(1-$S$1)*(G1554-V1554)^2)^0.5,4),4),Rawdata!AL1554+Rawdata!$T$1*Rawdata!AV1554)</f>
        <v>#DIV/0!</v>
      </c>
      <c r="J1554" s="16" t="e">
        <f>IF(A1554&gt;$W$1,ROUND(ROUND( W1554*$S$1+(1-$S$1)*G1554,4)+$T$1*ROUND(($S$1*AB1554+(1-$S$1)*(G1554-W1554)^2)^0.5,4),4),Rawdata!AM1554+Rawdata!$T$1*Rawdata!AW1554)</f>
        <v>#DIV/0!</v>
      </c>
      <c r="K1554" s="16" t="e">
        <f>IF(A1554&gt;$X$1,ROUND(ROUND( X1554*$S$1+(1-$S$1)*G1554,4)+$T$1*ROUND(($S$1*AC1554+(1-$S$1)*(G1554-X1554)^2)^0.5,4),4),Rawdata!AN1554+Rawdata!$T$1*Rawdata!AX1554)</f>
        <v>#DIV/0!</v>
      </c>
      <c r="L1554" s="16" t="e">
        <f>IF(A1554&gt;$Y$1,ROUND(ROUND( Y1554*$S$1+(1-$S$1)*G1554,4)+$T$1*ROUND(($S$1*AD1554+(1-$S$1)*(G1554-Y1554)^2)^0.5,4),4),Rawdata!AO1554+Rawdata!$T$1*Rawdata!AY1554)</f>
        <v>#DIV/0!</v>
      </c>
      <c r="M1554" s="16" t="e">
        <f t="shared" si="659"/>
        <v>#DIV/0!</v>
      </c>
      <c r="N1554" s="16" t="e">
        <f t="shared" si="660"/>
        <v>#DIV/0!</v>
      </c>
      <c r="O1554" s="67"/>
      <c r="P1554" s="67"/>
      <c r="Q1554" s="31" t="e">
        <f t="shared" si="652"/>
        <v>#DIV/0!</v>
      </c>
      <c r="R1554" s="17" t="e">
        <f t="shared" si="653"/>
        <v>#DIV/0!</v>
      </c>
      <c r="S1554" s="37" t="e">
        <f t="shared" si="661"/>
        <v>#DIV/0!</v>
      </c>
      <c r="T1554" s="17" t="e">
        <f t="shared" si="662"/>
        <v>#DIV/0!</v>
      </c>
      <c r="U1554" s="91" t="e">
        <f>IF(A1554&gt;$U$1, U1555*$S$1+(1-$S$1)*G1555,Rawdata!AK1554)</f>
        <v>#DIV/0!</v>
      </c>
      <c r="V1554" s="91" t="e">
        <f>IF(A1554&gt;$V$1,$S$1*V1555+(1-$S$1)*G1555,Rawdata!AL1554)</f>
        <v>#DIV/0!</v>
      </c>
      <c r="W1554" s="91" t="e">
        <f>IF(A1554&gt;$W$1, $S$1*W1555+(1-$S$1)*G1555,Rawdata!AM1554)</f>
        <v>#DIV/0!</v>
      </c>
      <c r="X1554" s="91" t="e">
        <f>IF(A1554&gt;$X$1,$S$1*X1555+(1-$S$1)*G1555,Rawdata!AN1554)</f>
        <v>#DIV/0!</v>
      </c>
      <c r="Y1554" s="91" t="e">
        <f>IF(A1554&gt;$Y$1,$S$1*Y1555+(1-$S$1)*G1555,Rawdata!AO1554)</f>
        <v>#DIV/0!</v>
      </c>
      <c r="Z1554" s="91" t="e">
        <f>IF(A1554&gt;$Z$1,$S$1*Z1555+(1-$S$1)*(G1555-U1555)^2,Rawdata!AP1554)</f>
        <v>#DIV/0!</v>
      </c>
      <c r="AA1554" s="91" t="e">
        <f>IF(A1554&gt;$AA$1,$S$1*AA1555+(1-$S$1)*(G1555-V1555)^2,Rawdata!AQ1554)</f>
        <v>#DIV/0!</v>
      </c>
      <c r="AB1554" s="91" t="e">
        <f>IF(A1554&gt;89,$S$1*AB1555+(1-$S$1)*(G1555-W1555)^2,Rawdata!AR1554)</f>
        <v>#DIV/0!</v>
      </c>
      <c r="AC1554" s="91" t="e">
        <f>IF(A1554&gt;$AC$1,$S$1*AC1555+(1-$S$1)*(G1555-X1555)^2,Rawdata!AS1554)</f>
        <v>#DIV/0!</v>
      </c>
      <c r="AD1554" s="91" t="e">
        <f>IF(A1554&gt;$AD$1,$S$1*AD1555+(1-$S$1)*(G1555-Y1555)^2,Rawdata!AT1554)</f>
        <v>#DIV/0!</v>
      </c>
      <c r="AE1554" s="80" t="e">
        <f t="shared" si="654"/>
        <v>#DIV/0!</v>
      </c>
      <c r="AF1554" s="81" t="e">
        <f t="shared" si="655"/>
        <v>#DIV/0!</v>
      </c>
      <c r="AG1554" s="86">
        <f t="shared" si="678"/>
        <v>0</v>
      </c>
      <c r="AH1554" s="107" t="e">
        <f t="shared" si="656"/>
        <v>#DIV/0!</v>
      </c>
      <c r="AI1554" s="107" t="e">
        <f t="shared" si="657"/>
        <v>#DIV/0!</v>
      </c>
      <c r="AJ1554" s="108" t="e">
        <f t="shared" si="658"/>
        <v>#DIV/0!</v>
      </c>
      <c r="AK1554" s="113" t="e">
        <f t="shared" si="663"/>
        <v>#DIV/0!</v>
      </c>
      <c r="AL1554" s="113" t="e">
        <f t="shared" si="664"/>
        <v>#DIV/0!</v>
      </c>
      <c r="AM1554" s="113" t="e">
        <f t="shared" si="665"/>
        <v>#DIV/0!</v>
      </c>
      <c r="AN1554" s="113" t="e">
        <f t="shared" si="666"/>
        <v>#DIV/0!</v>
      </c>
      <c r="AO1554" s="113" t="e">
        <f t="shared" si="667"/>
        <v>#DIV/0!</v>
      </c>
      <c r="AP1554" s="91" t="e">
        <f t="shared" si="668"/>
        <v>#DIV/0!</v>
      </c>
      <c r="AQ1554" s="91" t="e">
        <f t="shared" si="669"/>
        <v>#DIV/0!</v>
      </c>
      <c r="AR1554" s="91" t="e">
        <f t="shared" si="670"/>
        <v>#DIV/0!</v>
      </c>
      <c r="AS1554" s="91" t="e">
        <f t="shared" si="671"/>
        <v>#DIV/0!</v>
      </c>
      <c r="AT1554" s="91" t="e">
        <f t="shared" si="672"/>
        <v>#DIV/0!</v>
      </c>
      <c r="AU1554" s="113" t="e">
        <f t="shared" si="673"/>
        <v>#DIV/0!</v>
      </c>
      <c r="AV1554" s="113" t="e">
        <f t="shared" si="674"/>
        <v>#DIV/0!</v>
      </c>
      <c r="AW1554" s="113" t="e">
        <f t="shared" si="675"/>
        <v>#DIV/0!</v>
      </c>
      <c r="AX1554" s="113" t="e">
        <f t="shared" si="676"/>
        <v>#DIV/0!</v>
      </c>
      <c r="AY1554" s="113" t="e">
        <f t="shared" si="677"/>
        <v>#DIV/0!</v>
      </c>
    </row>
    <row r="1555" spans="1:51" x14ac:dyDescent="0.25">
      <c r="A1555" s="119"/>
      <c r="B1555" s="83"/>
      <c r="C1555" s="85"/>
      <c r="D1555" s="85"/>
      <c r="E1555" s="85"/>
      <c r="F1555" s="71"/>
      <c r="G1555" s="96"/>
      <c r="H1555" s="16" t="e">
        <f>IF(A1555&gt;$U$1,ROUND(ROUND( U1555*$S$1+(1-$S$1)*G1555,4)+$T$1*ROUND(($S$1*Z1555+(1-$S$1)*(G1555-U1555)^2)^0.5,4),4),Rawdata!AK1555+Rawdata!$T$1*Rawdata!AU1555)</f>
        <v>#DIV/0!</v>
      </c>
      <c r="I1555" s="16" t="e">
        <f>IF(A1555&gt;$V$1,ROUND(ROUND(V1555*$S$1+(1-$S$1)*G1555,4)+$T$1*ROUND(($S$1*AA1555+(1-$S$1)*(G1555-V1555)^2)^0.5,4),4),Rawdata!AL1555+Rawdata!$T$1*Rawdata!AV1555)</f>
        <v>#DIV/0!</v>
      </c>
      <c r="J1555" s="16" t="e">
        <f>IF(A1555&gt;$W$1,ROUND(ROUND( W1555*$S$1+(1-$S$1)*G1555,4)+$T$1*ROUND(($S$1*AB1555+(1-$S$1)*(G1555-W1555)^2)^0.5,4),4),Rawdata!AM1555+Rawdata!$T$1*Rawdata!AW1555)</f>
        <v>#DIV/0!</v>
      </c>
      <c r="K1555" s="16" t="e">
        <f>IF(A1555&gt;$X$1,ROUND(ROUND( X1555*$S$1+(1-$S$1)*G1555,4)+$T$1*ROUND(($S$1*AC1555+(1-$S$1)*(G1555-X1555)^2)^0.5,4),4),Rawdata!AN1555+Rawdata!$T$1*Rawdata!AX1555)</f>
        <v>#DIV/0!</v>
      </c>
      <c r="L1555" s="16" t="e">
        <f>IF(A1555&gt;$Y$1,ROUND(ROUND( Y1555*$S$1+(1-$S$1)*G1555,4)+$T$1*ROUND(($S$1*AD1555+(1-$S$1)*(G1555-Y1555)^2)^0.5,4),4),Rawdata!AO1555+Rawdata!$T$1*Rawdata!AY1555)</f>
        <v>#DIV/0!</v>
      </c>
      <c r="M1555" s="16" t="e">
        <f t="shared" si="659"/>
        <v>#DIV/0!</v>
      </c>
      <c r="N1555" s="16" t="e">
        <f t="shared" si="660"/>
        <v>#DIV/0!</v>
      </c>
      <c r="O1555" s="67"/>
      <c r="P1555" s="67"/>
      <c r="Q1555" s="31" t="e">
        <f t="shared" si="652"/>
        <v>#DIV/0!</v>
      </c>
      <c r="R1555" s="17" t="e">
        <f t="shared" si="653"/>
        <v>#DIV/0!</v>
      </c>
      <c r="S1555" s="37" t="e">
        <f t="shared" si="661"/>
        <v>#DIV/0!</v>
      </c>
      <c r="T1555" s="17" t="e">
        <f t="shared" si="662"/>
        <v>#DIV/0!</v>
      </c>
      <c r="U1555" s="91" t="e">
        <f>IF(A1555&gt;$U$1, U1556*$S$1+(1-$S$1)*G1556,Rawdata!AK1555)</f>
        <v>#DIV/0!</v>
      </c>
      <c r="V1555" s="91" t="e">
        <f>IF(A1555&gt;$V$1,$S$1*V1556+(1-$S$1)*G1556,Rawdata!AL1555)</f>
        <v>#DIV/0!</v>
      </c>
      <c r="W1555" s="91" t="e">
        <f>IF(A1555&gt;$W$1, $S$1*W1556+(1-$S$1)*G1556,Rawdata!AM1555)</f>
        <v>#DIV/0!</v>
      </c>
      <c r="X1555" s="91" t="e">
        <f>IF(A1555&gt;$X$1,$S$1*X1556+(1-$S$1)*G1556,Rawdata!AN1555)</f>
        <v>#DIV/0!</v>
      </c>
      <c r="Y1555" s="91" t="e">
        <f>IF(A1555&gt;$Y$1,$S$1*Y1556+(1-$S$1)*G1556,Rawdata!AO1555)</f>
        <v>#DIV/0!</v>
      </c>
      <c r="Z1555" s="91" t="e">
        <f>IF(A1555&gt;$Z$1,$S$1*Z1556+(1-$S$1)*(G1556-U1556)^2,Rawdata!AP1555)</f>
        <v>#DIV/0!</v>
      </c>
      <c r="AA1555" s="91" t="e">
        <f>IF(A1555&gt;$AA$1,$S$1*AA1556+(1-$S$1)*(G1556-V1556)^2,Rawdata!AQ1555)</f>
        <v>#DIV/0!</v>
      </c>
      <c r="AB1555" s="91" t="e">
        <f>IF(A1555&gt;89,$S$1*AB1556+(1-$S$1)*(G1556-W1556)^2,Rawdata!AR1555)</f>
        <v>#DIV/0!</v>
      </c>
      <c r="AC1555" s="91" t="e">
        <f>IF(A1555&gt;$AC$1,$S$1*AC1556+(1-$S$1)*(G1556-X1556)^2,Rawdata!AS1555)</f>
        <v>#DIV/0!</v>
      </c>
      <c r="AD1555" s="91" t="e">
        <f>IF(A1555&gt;$AD$1,$S$1*AD1556+(1-$S$1)*(G1556-Y1556)^2,Rawdata!AT1555)</f>
        <v>#DIV/0!</v>
      </c>
      <c r="AE1555" s="80" t="e">
        <f t="shared" si="654"/>
        <v>#DIV/0!</v>
      </c>
      <c r="AF1555" s="81" t="e">
        <f t="shared" si="655"/>
        <v>#DIV/0!</v>
      </c>
      <c r="AG1555" s="86">
        <f t="shared" si="678"/>
        <v>0</v>
      </c>
      <c r="AH1555" s="107" t="e">
        <f t="shared" si="656"/>
        <v>#DIV/0!</v>
      </c>
      <c r="AI1555" s="107" t="e">
        <f t="shared" si="657"/>
        <v>#DIV/0!</v>
      </c>
      <c r="AJ1555" s="108" t="e">
        <f t="shared" si="658"/>
        <v>#DIV/0!</v>
      </c>
      <c r="AK1555" s="113" t="e">
        <f t="shared" si="663"/>
        <v>#DIV/0!</v>
      </c>
      <c r="AL1555" s="113" t="e">
        <f t="shared" si="664"/>
        <v>#DIV/0!</v>
      </c>
      <c r="AM1555" s="113" t="e">
        <f t="shared" si="665"/>
        <v>#DIV/0!</v>
      </c>
      <c r="AN1555" s="113" t="e">
        <f t="shared" si="666"/>
        <v>#DIV/0!</v>
      </c>
      <c r="AO1555" s="113" t="e">
        <f t="shared" si="667"/>
        <v>#DIV/0!</v>
      </c>
      <c r="AP1555" s="91" t="e">
        <f t="shared" si="668"/>
        <v>#DIV/0!</v>
      </c>
      <c r="AQ1555" s="91" t="e">
        <f t="shared" si="669"/>
        <v>#DIV/0!</v>
      </c>
      <c r="AR1555" s="91" t="e">
        <f t="shared" si="670"/>
        <v>#DIV/0!</v>
      </c>
      <c r="AS1555" s="91" t="e">
        <f t="shared" si="671"/>
        <v>#DIV/0!</v>
      </c>
      <c r="AT1555" s="91" t="e">
        <f t="shared" si="672"/>
        <v>#DIV/0!</v>
      </c>
      <c r="AU1555" s="113" t="e">
        <f t="shared" si="673"/>
        <v>#DIV/0!</v>
      </c>
      <c r="AV1555" s="113" t="e">
        <f t="shared" si="674"/>
        <v>#DIV/0!</v>
      </c>
      <c r="AW1555" s="113" t="e">
        <f t="shared" si="675"/>
        <v>#DIV/0!</v>
      </c>
      <c r="AX1555" s="113" t="e">
        <f t="shared" si="676"/>
        <v>#DIV/0!</v>
      </c>
      <c r="AY1555" s="113" t="e">
        <f t="shared" si="677"/>
        <v>#DIV/0!</v>
      </c>
    </row>
    <row r="1556" spans="1:51" x14ac:dyDescent="0.25">
      <c r="A1556" s="119"/>
      <c r="B1556" s="83"/>
      <c r="C1556" s="85"/>
      <c r="D1556" s="85"/>
      <c r="E1556" s="85"/>
      <c r="F1556" s="71"/>
      <c r="G1556" s="96"/>
      <c r="H1556" s="16" t="e">
        <f>IF(A1556&gt;$U$1,ROUND(ROUND( U1556*$S$1+(1-$S$1)*G1556,4)+$T$1*ROUND(($S$1*Z1556+(1-$S$1)*(G1556-U1556)^2)^0.5,4),4),Rawdata!AK1556+Rawdata!$T$1*Rawdata!AU1556)</f>
        <v>#DIV/0!</v>
      </c>
      <c r="I1556" s="16" t="e">
        <f>IF(A1556&gt;$V$1,ROUND(ROUND(V1556*$S$1+(1-$S$1)*G1556,4)+$T$1*ROUND(($S$1*AA1556+(1-$S$1)*(G1556-V1556)^2)^0.5,4),4),Rawdata!AL1556+Rawdata!$T$1*Rawdata!AV1556)</f>
        <v>#DIV/0!</v>
      </c>
      <c r="J1556" s="16" t="e">
        <f>IF(A1556&gt;$W$1,ROUND(ROUND( W1556*$S$1+(1-$S$1)*G1556,4)+$T$1*ROUND(($S$1*AB1556+(1-$S$1)*(G1556-W1556)^2)^0.5,4),4),Rawdata!AM1556+Rawdata!$T$1*Rawdata!AW1556)</f>
        <v>#DIV/0!</v>
      </c>
      <c r="K1556" s="16" t="e">
        <f>IF(A1556&gt;$X$1,ROUND(ROUND( X1556*$S$1+(1-$S$1)*G1556,4)+$T$1*ROUND(($S$1*AC1556+(1-$S$1)*(G1556-X1556)^2)^0.5,4),4),Rawdata!AN1556+Rawdata!$T$1*Rawdata!AX1556)</f>
        <v>#DIV/0!</v>
      </c>
      <c r="L1556" s="16" t="e">
        <f>IF(A1556&gt;$Y$1,ROUND(ROUND( Y1556*$S$1+(1-$S$1)*G1556,4)+$T$1*ROUND(($S$1*AD1556+(1-$S$1)*(G1556-Y1556)^2)^0.5,4),4),Rawdata!AO1556+Rawdata!$T$1*Rawdata!AY1556)</f>
        <v>#DIV/0!</v>
      </c>
      <c r="M1556" s="16" t="e">
        <f t="shared" si="659"/>
        <v>#DIV/0!</v>
      </c>
      <c r="N1556" s="16" t="e">
        <f t="shared" si="660"/>
        <v>#DIV/0!</v>
      </c>
      <c r="O1556" s="67"/>
      <c r="P1556" s="67"/>
      <c r="Q1556" s="31" t="e">
        <f t="shared" ref="Q1556:Q1619" si="679">D1556*N1556*O1556</f>
        <v>#DIV/0!</v>
      </c>
      <c r="R1556" s="17" t="e">
        <f t="shared" ref="R1556:R1619" si="680">ROUNDUP((Q1556-P1556)/P1556,3)</f>
        <v>#DIV/0!</v>
      </c>
      <c r="S1556" s="37" t="e">
        <f t="shared" si="661"/>
        <v>#DIV/0!</v>
      </c>
      <c r="T1556" s="17" t="e">
        <f t="shared" si="662"/>
        <v>#DIV/0!</v>
      </c>
      <c r="U1556" s="91" t="e">
        <f>IF(A1556&gt;$U$1, U1557*$S$1+(1-$S$1)*G1557,Rawdata!AK1556)</f>
        <v>#DIV/0!</v>
      </c>
      <c r="V1556" s="91" t="e">
        <f>IF(A1556&gt;$V$1,$S$1*V1557+(1-$S$1)*G1557,Rawdata!AL1556)</f>
        <v>#DIV/0!</v>
      </c>
      <c r="W1556" s="91" t="e">
        <f>IF(A1556&gt;$W$1, $S$1*W1557+(1-$S$1)*G1557,Rawdata!AM1556)</f>
        <v>#DIV/0!</v>
      </c>
      <c r="X1556" s="91" t="e">
        <f>IF(A1556&gt;$X$1,$S$1*X1557+(1-$S$1)*G1557,Rawdata!AN1556)</f>
        <v>#DIV/0!</v>
      </c>
      <c r="Y1556" s="91" t="e">
        <f>IF(A1556&gt;$Y$1,$S$1*Y1557+(1-$S$1)*G1557,Rawdata!AO1556)</f>
        <v>#DIV/0!</v>
      </c>
      <c r="Z1556" s="91" t="e">
        <f>IF(A1556&gt;$Z$1,$S$1*Z1557+(1-$S$1)*(G1557-U1557)^2,Rawdata!AP1556)</f>
        <v>#DIV/0!</v>
      </c>
      <c r="AA1556" s="91" t="e">
        <f>IF(A1556&gt;$AA$1,$S$1*AA1557+(1-$S$1)*(G1557-V1557)^2,Rawdata!AQ1556)</f>
        <v>#DIV/0!</v>
      </c>
      <c r="AB1556" s="91" t="e">
        <f>IF(A1556&gt;89,$S$1*AB1557+(1-$S$1)*(G1557-W1557)^2,Rawdata!AR1556)</f>
        <v>#DIV/0!</v>
      </c>
      <c r="AC1556" s="91" t="e">
        <f>IF(A1556&gt;$AC$1,$S$1*AC1557+(1-$S$1)*(G1557-X1557)^2,Rawdata!AS1556)</f>
        <v>#DIV/0!</v>
      </c>
      <c r="AD1556" s="91" t="e">
        <f>IF(A1556&gt;$AD$1,$S$1*AD1557+(1-$S$1)*(G1557-Y1557)^2,Rawdata!AT1556)</f>
        <v>#DIV/0!</v>
      </c>
      <c r="AE1556" s="80" t="e">
        <f t="shared" si="654"/>
        <v>#DIV/0!</v>
      </c>
      <c r="AF1556" s="81" t="e">
        <f t="shared" si="655"/>
        <v>#DIV/0!</v>
      </c>
      <c r="AG1556" s="86">
        <f t="shared" si="678"/>
        <v>0</v>
      </c>
      <c r="AH1556" s="107" t="e">
        <f t="shared" si="656"/>
        <v>#DIV/0!</v>
      </c>
      <c r="AI1556" s="107" t="e">
        <f t="shared" si="657"/>
        <v>#DIV/0!</v>
      </c>
      <c r="AJ1556" s="108" t="e">
        <f t="shared" si="658"/>
        <v>#DIV/0!</v>
      </c>
      <c r="AK1556" s="113" t="e">
        <f t="shared" si="663"/>
        <v>#DIV/0!</v>
      </c>
      <c r="AL1556" s="113" t="e">
        <f t="shared" si="664"/>
        <v>#DIV/0!</v>
      </c>
      <c r="AM1556" s="113" t="e">
        <f t="shared" si="665"/>
        <v>#DIV/0!</v>
      </c>
      <c r="AN1556" s="113" t="e">
        <f t="shared" si="666"/>
        <v>#DIV/0!</v>
      </c>
      <c r="AO1556" s="113" t="e">
        <f t="shared" si="667"/>
        <v>#DIV/0!</v>
      </c>
      <c r="AP1556" s="91" t="e">
        <f t="shared" si="668"/>
        <v>#DIV/0!</v>
      </c>
      <c r="AQ1556" s="91" t="e">
        <f t="shared" si="669"/>
        <v>#DIV/0!</v>
      </c>
      <c r="AR1556" s="91" t="e">
        <f t="shared" si="670"/>
        <v>#DIV/0!</v>
      </c>
      <c r="AS1556" s="91" t="e">
        <f t="shared" si="671"/>
        <v>#DIV/0!</v>
      </c>
      <c r="AT1556" s="91" t="e">
        <f t="shared" si="672"/>
        <v>#DIV/0!</v>
      </c>
      <c r="AU1556" s="113" t="e">
        <f t="shared" si="673"/>
        <v>#DIV/0!</v>
      </c>
      <c r="AV1556" s="113" t="e">
        <f t="shared" si="674"/>
        <v>#DIV/0!</v>
      </c>
      <c r="AW1556" s="113" t="e">
        <f t="shared" si="675"/>
        <v>#DIV/0!</v>
      </c>
      <c r="AX1556" s="113" t="e">
        <f t="shared" si="676"/>
        <v>#DIV/0!</v>
      </c>
      <c r="AY1556" s="113" t="e">
        <f t="shared" si="677"/>
        <v>#DIV/0!</v>
      </c>
    </row>
    <row r="1557" spans="1:51" x14ac:dyDescent="0.25">
      <c r="A1557" s="119"/>
      <c r="B1557" s="83"/>
      <c r="C1557" s="85"/>
      <c r="D1557" s="85"/>
      <c r="E1557" s="85"/>
      <c r="F1557" s="71"/>
      <c r="G1557" s="96"/>
      <c r="H1557" s="16" t="e">
        <f>IF(A1557&gt;$U$1,ROUND(ROUND( U1557*$S$1+(1-$S$1)*G1557,4)+$T$1*ROUND(($S$1*Z1557+(1-$S$1)*(G1557-U1557)^2)^0.5,4),4),Rawdata!AK1557+Rawdata!$T$1*Rawdata!AU1557)</f>
        <v>#DIV/0!</v>
      </c>
      <c r="I1557" s="16" t="e">
        <f>IF(A1557&gt;$V$1,ROUND(ROUND(V1557*$S$1+(1-$S$1)*G1557,4)+$T$1*ROUND(($S$1*AA1557+(1-$S$1)*(G1557-V1557)^2)^0.5,4),4),Rawdata!AL1557+Rawdata!$T$1*Rawdata!AV1557)</f>
        <v>#DIV/0!</v>
      </c>
      <c r="J1557" s="16" t="e">
        <f>IF(A1557&gt;$W$1,ROUND(ROUND( W1557*$S$1+(1-$S$1)*G1557,4)+$T$1*ROUND(($S$1*AB1557+(1-$S$1)*(G1557-W1557)^2)^0.5,4),4),Rawdata!AM1557+Rawdata!$T$1*Rawdata!AW1557)</f>
        <v>#DIV/0!</v>
      </c>
      <c r="K1557" s="16" t="e">
        <f>IF(A1557&gt;$X$1,ROUND(ROUND( X1557*$S$1+(1-$S$1)*G1557,4)+$T$1*ROUND(($S$1*AC1557+(1-$S$1)*(G1557-X1557)^2)^0.5,4),4),Rawdata!AN1557+Rawdata!$T$1*Rawdata!AX1557)</f>
        <v>#DIV/0!</v>
      </c>
      <c r="L1557" s="16" t="e">
        <f>IF(A1557&gt;$Y$1,ROUND(ROUND( Y1557*$S$1+(1-$S$1)*G1557,4)+$T$1*ROUND(($S$1*AD1557+(1-$S$1)*(G1557-Y1557)^2)^0.5,4),4),Rawdata!AO1557+Rawdata!$T$1*Rawdata!AY1557)</f>
        <v>#DIV/0!</v>
      </c>
      <c r="M1557" s="16" t="e">
        <f t="shared" si="659"/>
        <v>#DIV/0!</v>
      </c>
      <c r="N1557" s="16" t="e">
        <f t="shared" si="660"/>
        <v>#DIV/0!</v>
      </c>
      <c r="O1557" s="67"/>
      <c r="P1557" s="67"/>
      <c r="Q1557" s="31" t="e">
        <f t="shared" si="679"/>
        <v>#DIV/0!</v>
      </c>
      <c r="R1557" s="17" t="e">
        <f t="shared" si="680"/>
        <v>#DIV/0!</v>
      </c>
      <c r="S1557" s="37" t="e">
        <f t="shared" si="661"/>
        <v>#DIV/0!</v>
      </c>
      <c r="T1557" s="17" t="e">
        <f t="shared" si="662"/>
        <v>#DIV/0!</v>
      </c>
      <c r="U1557" s="91" t="e">
        <f>IF(A1557&gt;$U$1, U1558*$S$1+(1-$S$1)*G1558,Rawdata!AK1557)</f>
        <v>#DIV/0!</v>
      </c>
      <c r="V1557" s="91" t="e">
        <f>IF(A1557&gt;$V$1,$S$1*V1558+(1-$S$1)*G1558,Rawdata!AL1557)</f>
        <v>#DIV/0!</v>
      </c>
      <c r="W1557" s="91" t="e">
        <f>IF(A1557&gt;$W$1, $S$1*W1558+(1-$S$1)*G1558,Rawdata!AM1557)</f>
        <v>#DIV/0!</v>
      </c>
      <c r="X1557" s="91" t="e">
        <f>IF(A1557&gt;$X$1,$S$1*X1558+(1-$S$1)*G1558,Rawdata!AN1557)</f>
        <v>#DIV/0!</v>
      </c>
      <c r="Y1557" s="91" t="e">
        <f>IF(A1557&gt;$Y$1,$S$1*Y1558+(1-$S$1)*G1558,Rawdata!AO1557)</f>
        <v>#DIV/0!</v>
      </c>
      <c r="Z1557" s="91" t="e">
        <f>IF(A1557&gt;$Z$1,$S$1*Z1558+(1-$S$1)*(G1558-U1558)^2,Rawdata!AP1557)</f>
        <v>#DIV/0!</v>
      </c>
      <c r="AA1557" s="91" t="e">
        <f>IF(A1557&gt;$AA$1,$S$1*AA1558+(1-$S$1)*(G1558-V1558)^2,Rawdata!AQ1557)</f>
        <v>#DIV/0!</v>
      </c>
      <c r="AB1557" s="91" t="e">
        <f>IF(A1557&gt;89,$S$1*AB1558+(1-$S$1)*(G1558-W1558)^2,Rawdata!AR1557)</f>
        <v>#DIV/0!</v>
      </c>
      <c r="AC1557" s="91" t="e">
        <f>IF(A1557&gt;$AC$1,$S$1*AC1558+(1-$S$1)*(G1558-X1558)^2,Rawdata!AS1557)</f>
        <v>#DIV/0!</v>
      </c>
      <c r="AD1557" s="91" t="e">
        <f>IF(A1557&gt;$AD$1,$S$1*AD1558+(1-$S$1)*(G1558-Y1558)^2,Rawdata!AT1557)</f>
        <v>#DIV/0!</v>
      </c>
      <c r="AE1557" s="80" t="e">
        <f t="shared" si="654"/>
        <v>#DIV/0!</v>
      </c>
      <c r="AF1557" s="81" t="e">
        <f t="shared" si="655"/>
        <v>#DIV/0!</v>
      </c>
      <c r="AG1557" s="86">
        <f t="shared" si="678"/>
        <v>0</v>
      </c>
      <c r="AH1557" s="107" t="e">
        <f t="shared" si="656"/>
        <v>#DIV/0!</v>
      </c>
      <c r="AI1557" s="107" t="e">
        <f t="shared" si="657"/>
        <v>#DIV/0!</v>
      </c>
      <c r="AJ1557" s="108" t="e">
        <f t="shared" si="658"/>
        <v>#DIV/0!</v>
      </c>
      <c r="AK1557" s="113" t="e">
        <f t="shared" si="663"/>
        <v>#DIV/0!</v>
      </c>
      <c r="AL1557" s="113" t="e">
        <f t="shared" si="664"/>
        <v>#DIV/0!</v>
      </c>
      <c r="AM1557" s="113" t="e">
        <f t="shared" si="665"/>
        <v>#DIV/0!</v>
      </c>
      <c r="AN1557" s="113" t="e">
        <f t="shared" si="666"/>
        <v>#DIV/0!</v>
      </c>
      <c r="AO1557" s="113" t="e">
        <f t="shared" si="667"/>
        <v>#DIV/0!</v>
      </c>
      <c r="AP1557" s="91" t="e">
        <f t="shared" si="668"/>
        <v>#DIV/0!</v>
      </c>
      <c r="AQ1557" s="91" t="e">
        <f t="shared" si="669"/>
        <v>#DIV/0!</v>
      </c>
      <c r="AR1557" s="91" t="e">
        <f t="shared" si="670"/>
        <v>#DIV/0!</v>
      </c>
      <c r="AS1557" s="91" t="e">
        <f t="shared" si="671"/>
        <v>#DIV/0!</v>
      </c>
      <c r="AT1557" s="91" t="e">
        <f t="shared" si="672"/>
        <v>#DIV/0!</v>
      </c>
      <c r="AU1557" s="113" t="e">
        <f t="shared" si="673"/>
        <v>#DIV/0!</v>
      </c>
      <c r="AV1557" s="113" t="e">
        <f t="shared" si="674"/>
        <v>#DIV/0!</v>
      </c>
      <c r="AW1557" s="113" t="e">
        <f t="shared" si="675"/>
        <v>#DIV/0!</v>
      </c>
      <c r="AX1557" s="113" t="e">
        <f t="shared" si="676"/>
        <v>#DIV/0!</v>
      </c>
      <c r="AY1557" s="113" t="e">
        <f t="shared" si="677"/>
        <v>#DIV/0!</v>
      </c>
    </row>
    <row r="1558" spans="1:51" x14ac:dyDescent="0.25">
      <c r="A1558" s="119"/>
      <c r="B1558" s="83"/>
      <c r="C1558" s="85"/>
      <c r="D1558" s="85"/>
      <c r="E1558" s="85"/>
      <c r="F1558" s="71"/>
      <c r="G1558" s="96"/>
      <c r="H1558" s="16" t="e">
        <f>IF(A1558&gt;$U$1,ROUND(ROUND( U1558*$S$1+(1-$S$1)*G1558,4)+$T$1*ROUND(($S$1*Z1558+(1-$S$1)*(G1558-U1558)^2)^0.5,4),4),Rawdata!AK1558+Rawdata!$T$1*Rawdata!AU1558)</f>
        <v>#DIV/0!</v>
      </c>
      <c r="I1558" s="16" t="e">
        <f>IF(A1558&gt;$V$1,ROUND(ROUND(V1558*$S$1+(1-$S$1)*G1558,4)+$T$1*ROUND(($S$1*AA1558+(1-$S$1)*(G1558-V1558)^2)^0.5,4),4),Rawdata!AL1558+Rawdata!$T$1*Rawdata!AV1558)</f>
        <v>#DIV/0!</v>
      </c>
      <c r="J1558" s="16" t="e">
        <f>IF(A1558&gt;$W$1,ROUND(ROUND( W1558*$S$1+(1-$S$1)*G1558,4)+$T$1*ROUND(($S$1*AB1558+(1-$S$1)*(G1558-W1558)^2)^0.5,4),4),Rawdata!AM1558+Rawdata!$T$1*Rawdata!AW1558)</f>
        <v>#DIV/0!</v>
      </c>
      <c r="K1558" s="16" t="e">
        <f>IF(A1558&gt;$X$1,ROUND(ROUND( X1558*$S$1+(1-$S$1)*G1558,4)+$T$1*ROUND(($S$1*AC1558+(1-$S$1)*(G1558-X1558)^2)^0.5,4),4),Rawdata!AN1558+Rawdata!$T$1*Rawdata!AX1558)</f>
        <v>#DIV/0!</v>
      </c>
      <c r="L1558" s="16" t="e">
        <f>IF(A1558&gt;$Y$1,ROUND(ROUND( Y1558*$S$1+(1-$S$1)*G1558,4)+$T$1*ROUND(($S$1*AD1558+(1-$S$1)*(G1558-Y1558)^2)^0.5,4),4),Rawdata!AO1558+Rawdata!$T$1*Rawdata!AY1558)</f>
        <v>#DIV/0!</v>
      </c>
      <c r="M1558" s="16" t="e">
        <f t="shared" si="659"/>
        <v>#DIV/0!</v>
      </c>
      <c r="N1558" s="16" t="e">
        <f t="shared" si="660"/>
        <v>#DIV/0!</v>
      </c>
      <c r="O1558" s="67"/>
      <c r="P1558" s="67"/>
      <c r="Q1558" s="31" t="e">
        <f t="shared" si="679"/>
        <v>#DIV/0!</v>
      </c>
      <c r="R1558" s="17" t="e">
        <f t="shared" si="680"/>
        <v>#DIV/0!</v>
      </c>
      <c r="S1558" s="37" t="e">
        <f t="shared" si="661"/>
        <v>#DIV/0!</v>
      </c>
      <c r="T1558" s="17" t="e">
        <f t="shared" si="662"/>
        <v>#DIV/0!</v>
      </c>
      <c r="U1558" s="91" t="e">
        <f>IF(A1558&gt;$U$1, U1559*$S$1+(1-$S$1)*G1559,Rawdata!AK1558)</f>
        <v>#DIV/0!</v>
      </c>
      <c r="V1558" s="91" t="e">
        <f>IF(A1558&gt;$V$1,$S$1*V1559+(1-$S$1)*G1559,Rawdata!AL1558)</f>
        <v>#DIV/0!</v>
      </c>
      <c r="W1558" s="91" t="e">
        <f>IF(A1558&gt;$W$1, $S$1*W1559+(1-$S$1)*G1559,Rawdata!AM1558)</f>
        <v>#DIV/0!</v>
      </c>
      <c r="X1558" s="91" t="e">
        <f>IF(A1558&gt;$X$1,$S$1*X1559+(1-$S$1)*G1559,Rawdata!AN1558)</f>
        <v>#DIV/0!</v>
      </c>
      <c r="Y1558" s="91" t="e">
        <f>IF(A1558&gt;$Y$1,$S$1*Y1559+(1-$S$1)*G1559,Rawdata!AO1558)</f>
        <v>#DIV/0!</v>
      </c>
      <c r="Z1558" s="91" t="e">
        <f>IF(A1558&gt;$Z$1,$S$1*Z1559+(1-$S$1)*(G1559-U1559)^2,Rawdata!AP1558)</f>
        <v>#DIV/0!</v>
      </c>
      <c r="AA1558" s="91" t="e">
        <f>IF(A1558&gt;$AA$1,$S$1*AA1559+(1-$S$1)*(G1559-V1559)^2,Rawdata!AQ1558)</f>
        <v>#DIV/0!</v>
      </c>
      <c r="AB1558" s="91" t="e">
        <f>IF(A1558&gt;89,$S$1*AB1559+(1-$S$1)*(G1559-W1559)^2,Rawdata!AR1558)</f>
        <v>#DIV/0!</v>
      </c>
      <c r="AC1558" s="91" t="e">
        <f>IF(A1558&gt;$AC$1,$S$1*AC1559+(1-$S$1)*(G1559-X1559)^2,Rawdata!AS1558)</f>
        <v>#DIV/0!</v>
      </c>
      <c r="AD1558" s="91" t="e">
        <f>IF(A1558&gt;$AD$1,$S$1*AD1559+(1-$S$1)*(G1559-Y1559)^2,Rawdata!AT1558)</f>
        <v>#DIV/0!</v>
      </c>
      <c r="AE1558" s="80" t="e">
        <f t="shared" si="654"/>
        <v>#DIV/0!</v>
      </c>
      <c r="AF1558" s="81" t="e">
        <f t="shared" si="655"/>
        <v>#DIV/0!</v>
      </c>
      <c r="AG1558" s="86">
        <f t="shared" si="678"/>
        <v>0</v>
      </c>
      <c r="AH1558" s="107" t="e">
        <f t="shared" si="656"/>
        <v>#DIV/0!</v>
      </c>
      <c r="AI1558" s="107" t="e">
        <f t="shared" si="657"/>
        <v>#DIV/0!</v>
      </c>
      <c r="AJ1558" s="108" t="e">
        <f t="shared" si="658"/>
        <v>#DIV/0!</v>
      </c>
      <c r="AK1558" s="113" t="e">
        <f t="shared" si="663"/>
        <v>#DIV/0!</v>
      </c>
      <c r="AL1558" s="113" t="e">
        <f t="shared" si="664"/>
        <v>#DIV/0!</v>
      </c>
      <c r="AM1558" s="113" t="e">
        <f t="shared" si="665"/>
        <v>#DIV/0!</v>
      </c>
      <c r="AN1558" s="113" t="e">
        <f t="shared" si="666"/>
        <v>#DIV/0!</v>
      </c>
      <c r="AO1558" s="113" t="e">
        <f t="shared" si="667"/>
        <v>#DIV/0!</v>
      </c>
      <c r="AP1558" s="91" t="e">
        <f t="shared" si="668"/>
        <v>#DIV/0!</v>
      </c>
      <c r="AQ1558" s="91" t="e">
        <f t="shared" si="669"/>
        <v>#DIV/0!</v>
      </c>
      <c r="AR1558" s="91" t="e">
        <f t="shared" si="670"/>
        <v>#DIV/0!</v>
      </c>
      <c r="AS1558" s="91" t="e">
        <f t="shared" si="671"/>
        <v>#DIV/0!</v>
      </c>
      <c r="AT1558" s="91" t="e">
        <f t="shared" si="672"/>
        <v>#DIV/0!</v>
      </c>
      <c r="AU1558" s="113" t="e">
        <f t="shared" si="673"/>
        <v>#DIV/0!</v>
      </c>
      <c r="AV1558" s="113" t="e">
        <f t="shared" si="674"/>
        <v>#DIV/0!</v>
      </c>
      <c r="AW1558" s="113" t="e">
        <f t="shared" si="675"/>
        <v>#DIV/0!</v>
      </c>
      <c r="AX1558" s="113" t="e">
        <f t="shared" si="676"/>
        <v>#DIV/0!</v>
      </c>
      <c r="AY1558" s="113" t="e">
        <f t="shared" si="677"/>
        <v>#DIV/0!</v>
      </c>
    </row>
    <row r="1559" spans="1:51" x14ac:dyDescent="0.25">
      <c r="A1559" s="119"/>
      <c r="B1559" s="83"/>
      <c r="C1559" s="85"/>
      <c r="D1559" s="85"/>
      <c r="E1559" s="85"/>
      <c r="F1559" s="71"/>
      <c r="G1559" s="96"/>
      <c r="H1559" s="16" t="e">
        <f>IF(A1559&gt;$U$1,ROUND(ROUND( U1559*$S$1+(1-$S$1)*G1559,4)+$T$1*ROUND(($S$1*Z1559+(1-$S$1)*(G1559-U1559)^2)^0.5,4),4),Rawdata!AK1559+Rawdata!$T$1*Rawdata!AU1559)</f>
        <v>#DIV/0!</v>
      </c>
      <c r="I1559" s="16" t="e">
        <f>IF(A1559&gt;$V$1,ROUND(ROUND(V1559*$S$1+(1-$S$1)*G1559,4)+$T$1*ROUND(($S$1*AA1559+(1-$S$1)*(G1559-V1559)^2)^0.5,4),4),Rawdata!AL1559+Rawdata!$T$1*Rawdata!AV1559)</f>
        <v>#DIV/0!</v>
      </c>
      <c r="J1559" s="16" t="e">
        <f>IF(A1559&gt;$W$1,ROUND(ROUND( W1559*$S$1+(1-$S$1)*G1559,4)+$T$1*ROUND(($S$1*AB1559+(1-$S$1)*(G1559-W1559)^2)^0.5,4),4),Rawdata!AM1559+Rawdata!$T$1*Rawdata!AW1559)</f>
        <v>#DIV/0!</v>
      </c>
      <c r="K1559" s="16" t="e">
        <f>IF(A1559&gt;$X$1,ROUND(ROUND( X1559*$S$1+(1-$S$1)*G1559,4)+$T$1*ROUND(($S$1*AC1559+(1-$S$1)*(G1559-X1559)^2)^0.5,4),4),Rawdata!AN1559+Rawdata!$T$1*Rawdata!AX1559)</f>
        <v>#DIV/0!</v>
      </c>
      <c r="L1559" s="16" t="e">
        <f>IF(A1559&gt;$Y$1,ROUND(ROUND( Y1559*$S$1+(1-$S$1)*G1559,4)+$T$1*ROUND(($S$1*AD1559+(1-$S$1)*(G1559-Y1559)^2)^0.5,4),4),Rawdata!AO1559+Rawdata!$T$1*Rawdata!AY1559)</f>
        <v>#DIV/0!</v>
      </c>
      <c r="M1559" s="16" t="e">
        <f t="shared" si="659"/>
        <v>#DIV/0!</v>
      </c>
      <c r="N1559" s="16" t="e">
        <f t="shared" si="660"/>
        <v>#DIV/0!</v>
      </c>
      <c r="O1559" s="67"/>
      <c r="P1559" s="67"/>
      <c r="Q1559" s="31" t="e">
        <f t="shared" si="679"/>
        <v>#DIV/0!</v>
      </c>
      <c r="R1559" s="17" t="e">
        <f t="shared" si="680"/>
        <v>#DIV/0!</v>
      </c>
      <c r="S1559" s="37" t="e">
        <f t="shared" si="661"/>
        <v>#DIV/0!</v>
      </c>
      <c r="T1559" s="17" t="e">
        <f t="shared" si="662"/>
        <v>#DIV/0!</v>
      </c>
      <c r="U1559" s="91" t="e">
        <f>IF(A1559&gt;$U$1, U1560*$S$1+(1-$S$1)*G1560,Rawdata!AK1559)</f>
        <v>#DIV/0!</v>
      </c>
      <c r="V1559" s="91" t="e">
        <f>IF(A1559&gt;$V$1,$S$1*V1560+(1-$S$1)*G1560,Rawdata!AL1559)</f>
        <v>#DIV/0!</v>
      </c>
      <c r="W1559" s="91" t="e">
        <f>IF(A1559&gt;$W$1, $S$1*W1560+(1-$S$1)*G1560,Rawdata!AM1559)</f>
        <v>#DIV/0!</v>
      </c>
      <c r="X1559" s="91" t="e">
        <f>IF(A1559&gt;$X$1,$S$1*X1560+(1-$S$1)*G1560,Rawdata!AN1559)</f>
        <v>#DIV/0!</v>
      </c>
      <c r="Y1559" s="91" t="e">
        <f>IF(A1559&gt;$Y$1,$S$1*Y1560+(1-$S$1)*G1560,Rawdata!AO1559)</f>
        <v>#DIV/0!</v>
      </c>
      <c r="Z1559" s="91" t="e">
        <f>IF(A1559&gt;$Z$1,$S$1*Z1560+(1-$S$1)*(G1560-U1560)^2,Rawdata!AP1559)</f>
        <v>#DIV/0!</v>
      </c>
      <c r="AA1559" s="91" t="e">
        <f>IF(A1559&gt;$AA$1,$S$1*AA1560+(1-$S$1)*(G1560-V1560)^2,Rawdata!AQ1559)</f>
        <v>#DIV/0!</v>
      </c>
      <c r="AB1559" s="91" t="e">
        <f>IF(A1559&gt;89,$S$1*AB1560+(1-$S$1)*(G1560-W1560)^2,Rawdata!AR1559)</f>
        <v>#DIV/0!</v>
      </c>
      <c r="AC1559" s="91" t="e">
        <f>IF(A1559&gt;$AC$1,$S$1*AC1560+(1-$S$1)*(G1560-X1560)^2,Rawdata!AS1559)</f>
        <v>#DIV/0!</v>
      </c>
      <c r="AD1559" s="91" t="e">
        <f>IF(A1559&gt;$AD$1,$S$1*AD1560+(1-$S$1)*(G1560-Y1560)^2,Rawdata!AT1559)</f>
        <v>#DIV/0!</v>
      </c>
      <c r="AE1559" s="80" t="e">
        <f t="shared" si="654"/>
        <v>#DIV/0!</v>
      </c>
      <c r="AF1559" s="81" t="e">
        <f t="shared" si="655"/>
        <v>#DIV/0!</v>
      </c>
      <c r="AG1559" s="86">
        <f t="shared" si="678"/>
        <v>0</v>
      </c>
      <c r="AH1559" s="107" t="e">
        <f t="shared" si="656"/>
        <v>#DIV/0!</v>
      </c>
      <c r="AI1559" s="107" t="e">
        <f t="shared" si="657"/>
        <v>#DIV/0!</v>
      </c>
      <c r="AJ1559" s="108" t="e">
        <f t="shared" si="658"/>
        <v>#DIV/0!</v>
      </c>
      <c r="AK1559" s="113" t="e">
        <f t="shared" si="663"/>
        <v>#DIV/0!</v>
      </c>
      <c r="AL1559" s="113" t="e">
        <f t="shared" si="664"/>
        <v>#DIV/0!</v>
      </c>
      <c r="AM1559" s="113" t="e">
        <f t="shared" si="665"/>
        <v>#DIV/0!</v>
      </c>
      <c r="AN1559" s="113" t="e">
        <f t="shared" si="666"/>
        <v>#DIV/0!</v>
      </c>
      <c r="AO1559" s="113" t="e">
        <f t="shared" si="667"/>
        <v>#DIV/0!</v>
      </c>
      <c r="AP1559" s="91" t="e">
        <f t="shared" si="668"/>
        <v>#DIV/0!</v>
      </c>
      <c r="AQ1559" s="91" t="e">
        <f t="shared" si="669"/>
        <v>#DIV/0!</v>
      </c>
      <c r="AR1559" s="91" t="e">
        <f t="shared" si="670"/>
        <v>#DIV/0!</v>
      </c>
      <c r="AS1559" s="91" t="e">
        <f t="shared" si="671"/>
        <v>#DIV/0!</v>
      </c>
      <c r="AT1559" s="91" t="e">
        <f t="shared" si="672"/>
        <v>#DIV/0!</v>
      </c>
      <c r="AU1559" s="113" t="e">
        <f t="shared" si="673"/>
        <v>#DIV/0!</v>
      </c>
      <c r="AV1559" s="113" t="e">
        <f t="shared" si="674"/>
        <v>#DIV/0!</v>
      </c>
      <c r="AW1559" s="113" t="e">
        <f t="shared" si="675"/>
        <v>#DIV/0!</v>
      </c>
      <c r="AX1559" s="113" t="e">
        <f t="shared" si="676"/>
        <v>#DIV/0!</v>
      </c>
      <c r="AY1559" s="113" t="e">
        <f t="shared" si="677"/>
        <v>#DIV/0!</v>
      </c>
    </row>
    <row r="1560" spans="1:51" x14ac:dyDescent="0.25">
      <c r="A1560" s="119"/>
      <c r="B1560" s="83"/>
      <c r="C1560" s="85"/>
      <c r="D1560" s="85"/>
      <c r="E1560" s="85"/>
      <c r="F1560" s="71"/>
      <c r="G1560" s="96"/>
      <c r="H1560" s="16" t="e">
        <f>IF(A1560&gt;$U$1,ROUND(ROUND( U1560*$S$1+(1-$S$1)*G1560,4)+$T$1*ROUND(($S$1*Z1560+(1-$S$1)*(G1560-U1560)^2)^0.5,4),4),Rawdata!AK1560+Rawdata!$T$1*Rawdata!AU1560)</f>
        <v>#DIV/0!</v>
      </c>
      <c r="I1560" s="16" t="e">
        <f>IF(A1560&gt;$V$1,ROUND(ROUND(V1560*$S$1+(1-$S$1)*G1560,4)+$T$1*ROUND(($S$1*AA1560+(1-$S$1)*(G1560-V1560)^2)^0.5,4),4),Rawdata!AL1560+Rawdata!$T$1*Rawdata!AV1560)</f>
        <v>#DIV/0!</v>
      </c>
      <c r="J1560" s="16" t="e">
        <f>IF(A1560&gt;$W$1,ROUND(ROUND( W1560*$S$1+(1-$S$1)*G1560,4)+$T$1*ROUND(($S$1*AB1560+(1-$S$1)*(G1560-W1560)^2)^0.5,4),4),Rawdata!AM1560+Rawdata!$T$1*Rawdata!AW1560)</f>
        <v>#DIV/0!</v>
      </c>
      <c r="K1560" s="16" t="e">
        <f>IF(A1560&gt;$X$1,ROUND(ROUND( X1560*$S$1+(1-$S$1)*G1560,4)+$T$1*ROUND(($S$1*AC1560+(1-$S$1)*(G1560-X1560)^2)^0.5,4),4),Rawdata!AN1560+Rawdata!$T$1*Rawdata!AX1560)</f>
        <v>#DIV/0!</v>
      </c>
      <c r="L1560" s="16" t="e">
        <f>IF(A1560&gt;$Y$1,ROUND(ROUND( Y1560*$S$1+(1-$S$1)*G1560,4)+$T$1*ROUND(($S$1*AD1560+(1-$S$1)*(G1560-Y1560)^2)^0.5,4),4),Rawdata!AO1560+Rawdata!$T$1*Rawdata!AY1560)</f>
        <v>#DIV/0!</v>
      </c>
      <c r="M1560" s="16" t="e">
        <f t="shared" si="659"/>
        <v>#DIV/0!</v>
      </c>
      <c r="N1560" s="16" t="e">
        <f t="shared" si="660"/>
        <v>#DIV/0!</v>
      </c>
      <c r="O1560" s="67"/>
      <c r="P1560" s="67"/>
      <c r="Q1560" s="31" t="e">
        <f t="shared" si="679"/>
        <v>#DIV/0!</v>
      </c>
      <c r="R1560" s="17" t="e">
        <f t="shared" si="680"/>
        <v>#DIV/0!</v>
      </c>
      <c r="S1560" s="37" t="e">
        <f t="shared" si="661"/>
        <v>#DIV/0!</v>
      </c>
      <c r="T1560" s="17" t="e">
        <f t="shared" si="662"/>
        <v>#DIV/0!</v>
      </c>
      <c r="U1560" s="91" t="e">
        <f>IF(A1560&gt;$U$1, U1561*$S$1+(1-$S$1)*G1561,Rawdata!AK1560)</f>
        <v>#DIV/0!</v>
      </c>
      <c r="V1560" s="91" t="e">
        <f>IF(A1560&gt;$V$1,$S$1*V1561+(1-$S$1)*G1561,Rawdata!AL1560)</f>
        <v>#DIV/0!</v>
      </c>
      <c r="W1560" s="91" t="e">
        <f>IF(A1560&gt;$W$1, $S$1*W1561+(1-$S$1)*G1561,Rawdata!AM1560)</f>
        <v>#DIV/0!</v>
      </c>
      <c r="X1560" s="91" t="e">
        <f>IF(A1560&gt;$X$1,$S$1*X1561+(1-$S$1)*G1561,Rawdata!AN1560)</f>
        <v>#DIV/0!</v>
      </c>
      <c r="Y1560" s="91" t="e">
        <f>IF(A1560&gt;$Y$1,$S$1*Y1561+(1-$S$1)*G1561,Rawdata!AO1560)</f>
        <v>#DIV/0!</v>
      </c>
      <c r="Z1560" s="91" t="e">
        <f>IF(A1560&gt;$Z$1,$S$1*Z1561+(1-$S$1)*(G1561-U1561)^2,Rawdata!AP1560)</f>
        <v>#DIV/0!</v>
      </c>
      <c r="AA1560" s="91" t="e">
        <f>IF(A1560&gt;$AA$1,$S$1*AA1561+(1-$S$1)*(G1561-V1561)^2,Rawdata!AQ1560)</f>
        <v>#DIV/0!</v>
      </c>
      <c r="AB1560" s="91" t="e">
        <f>IF(A1560&gt;89,$S$1*AB1561+(1-$S$1)*(G1561-W1561)^2,Rawdata!AR1560)</f>
        <v>#DIV/0!</v>
      </c>
      <c r="AC1560" s="91" t="e">
        <f>IF(A1560&gt;$AC$1,$S$1*AC1561+(1-$S$1)*(G1561-X1561)^2,Rawdata!AS1560)</f>
        <v>#DIV/0!</v>
      </c>
      <c r="AD1560" s="91" t="e">
        <f>IF(A1560&gt;$AD$1,$S$1*AD1561+(1-$S$1)*(G1561-Y1561)^2,Rawdata!AT1560)</f>
        <v>#DIV/0!</v>
      </c>
      <c r="AE1560" s="80" t="e">
        <f t="shared" si="654"/>
        <v>#DIV/0!</v>
      </c>
      <c r="AF1560" s="81" t="e">
        <f t="shared" si="655"/>
        <v>#DIV/0!</v>
      </c>
      <c r="AG1560" s="86">
        <f t="shared" si="678"/>
        <v>0</v>
      </c>
      <c r="AH1560" s="107" t="e">
        <f t="shared" si="656"/>
        <v>#DIV/0!</v>
      </c>
      <c r="AI1560" s="107" t="e">
        <f t="shared" si="657"/>
        <v>#DIV/0!</v>
      </c>
      <c r="AJ1560" s="108" t="e">
        <f t="shared" si="658"/>
        <v>#DIV/0!</v>
      </c>
      <c r="AK1560" s="113" t="e">
        <f t="shared" si="663"/>
        <v>#DIV/0!</v>
      </c>
      <c r="AL1560" s="113" t="e">
        <f t="shared" si="664"/>
        <v>#DIV/0!</v>
      </c>
      <c r="AM1560" s="113" t="e">
        <f t="shared" si="665"/>
        <v>#DIV/0!</v>
      </c>
      <c r="AN1560" s="113" t="e">
        <f t="shared" si="666"/>
        <v>#DIV/0!</v>
      </c>
      <c r="AO1560" s="113" t="e">
        <f t="shared" si="667"/>
        <v>#DIV/0!</v>
      </c>
      <c r="AP1560" s="91" t="e">
        <f t="shared" si="668"/>
        <v>#DIV/0!</v>
      </c>
      <c r="AQ1560" s="91" t="e">
        <f t="shared" si="669"/>
        <v>#DIV/0!</v>
      </c>
      <c r="AR1560" s="91" t="e">
        <f t="shared" si="670"/>
        <v>#DIV/0!</v>
      </c>
      <c r="AS1560" s="91" t="e">
        <f t="shared" si="671"/>
        <v>#DIV/0!</v>
      </c>
      <c r="AT1560" s="91" t="e">
        <f t="shared" si="672"/>
        <v>#DIV/0!</v>
      </c>
      <c r="AU1560" s="113" t="e">
        <f t="shared" si="673"/>
        <v>#DIV/0!</v>
      </c>
      <c r="AV1560" s="113" t="e">
        <f t="shared" si="674"/>
        <v>#DIV/0!</v>
      </c>
      <c r="AW1560" s="113" t="e">
        <f t="shared" si="675"/>
        <v>#DIV/0!</v>
      </c>
      <c r="AX1560" s="113" t="e">
        <f t="shared" si="676"/>
        <v>#DIV/0!</v>
      </c>
      <c r="AY1560" s="113" t="e">
        <f t="shared" si="677"/>
        <v>#DIV/0!</v>
      </c>
    </row>
    <row r="1561" spans="1:51" x14ac:dyDescent="0.25">
      <c r="A1561" s="119"/>
      <c r="B1561" s="83"/>
      <c r="C1561" s="85"/>
      <c r="D1561" s="85"/>
      <c r="E1561" s="85"/>
      <c r="F1561" s="71"/>
      <c r="G1561" s="96"/>
      <c r="H1561" s="16" t="e">
        <f>IF(A1561&gt;$U$1,ROUND(ROUND( U1561*$S$1+(1-$S$1)*G1561,4)+$T$1*ROUND(($S$1*Z1561+(1-$S$1)*(G1561-U1561)^2)^0.5,4),4),Rawdata!AK1561+Rawdata!$T$1*Rawdata!AU1561)</f>
        <v>#DIV/0!</v>
      </c>
      <c r="I1561" s="16" t="e">
        <f>IF(A1561&gt;$V$1,ROUND(ROUND(V1561*$S$1+(1-$S$1)*G1561,4)+$T$1*ROUND(($S$1*AA1561+(1-$S$1)*(G1561-V1561)^2)^0.5,4),4),Rawdata!AL1561+Rawdata!$T$1*Rawdata!AV1561)</f>
        <v>#DIV/0!</v>
      </c>
      <c r="J1561" s="16" t="e">
        <f>IF(A1561&gt;$W$1,ROUND(ROUND( W1561*$S$1+(1-$S$1)*G1561,4)+$T$1*ROUND(($S$1*AB1561+(1-$S$1)*(G1561-W1561)^2)^0.5,4),4),Rawdata!AM1561+Rawdata!$T$1*Rawdata!AW1561)</f>
        <v>#DIV/0!</v>
      </c>
      <c r="K1561" s="16" t="e">
        <f>IF(A1561&gt;$X$1,ROUND(ROUND( X1561*$S$1+(1-$S$1)*G1561,4)+$T$1*ROUND(($S$1*AC1561+(1-$S$1)*(G1561-X1561)^2)^0.5,4),4),Rawdata!AN1561+Rawdata!$T$1*Rawdata!AX1561)</f>
        <v>#DIV/0!</v>
      </c>
      <c r="L1561" s="16" t="e">
        <f>IF(A1561&gt;$Y$1,ROUND(ROUND( Y1561*$S$1+(1-$S$1)*G1561,4)+$T$1*ROUND(($S$1*AD1561+(1-$S$1)*(G1561-Y1561)^2)^0.5,4),4),Rawdata!AO1561+Rawdata!$T$1*Rawdata!AY1561)</f>
        <v>#DIV/0!</v>
      </c>
      <c r="M1561" s="16" t="e">
        <f t="shared" si="659"/>
        <v>#DIV/0!</v>
      </c>
      <c r="N1561" s="16" t="e">
        <f t="shared" si="660"/>
        <v>#DIV/0!</v>
      </c>
      <c r="O1561" s="67"/>
      <c r="P1561" s="67"/>
      <c r="Q1561" s="31" t="e">
        <f t="shared" si="679"/>
        <v>#DIV/0!</v>
      </c>
      <c r="R1561" s="17" t="e">
        <f t="shared" si="680"/>
        <v>#DIV/0!</v>
      </c>
      <c r="S1561" s="37" t="e">
        <f t="shared" si="661"/>
        <v>#DIV/0!</v>
      </c>
      <c r="T1561" s="17" t="e">
        <f t="shared" si="662"/>
        <v>#DIV/0!</v>
      </c>
      <c r="U1561" s="91" t="e">
        <f>IF(A1561&gt;$U$1, U1562*$S$1+(1-$S$1)*G1562,Rawdata!AK1561)</f>
        <v>#DIV/0!</v>
      </c>
      <c r="V1561" s="91" t="e">
        <f>IF(A1561&gt;$V$1,$S$1*V1562+(1-$S$1)*G1562,Rawdata!AL1561)</f>
        <v>#DIV/0!</v>
      </c>
      <c r="W1561" s="91" t="e">
        <f>IF(A1561&gt;$W$1, $S$1*W1562+(1-$S$1)*G1562,Rawdata!AM1561)</f>
        <v>#DIV/0!</v>
      </c>
      <c r="X1561" s="91" t="e">
        <f>IF(A1561&gt;$X$1,$S$1*X1562+(1-$S$1)*G1562,Rawdata!AN1561)</f>
        <v>#DIV/0!</v>
      </c>
      <c r="Y1561" s="91" t="e">
        <f>IF(A1561&gt;$Y$1,$S$1*Y1562+(1-$S$1)*G1562,Rawdata!AO1561)</f>
        <v>#DIV/0!</v>
      </c>
      <c r="Z1561" s="91" t="e">
        <f>IF(A1561&gt;$Z$1,$S$1*Z1562+(1-$S$1)*(G1562-U1562)^2,Rawdata!AP1561)</f>
        <v>#DIV/0!</v>
      </c>
      <c r="AA1561" s="91" t="e">
        <f>IF(A1561&gt;$AA$1,$S$1*AA1562+(1-$S$1)*(G1562-V1562)^2,Rawdata!AQ1561)</f>
        <v>#DIV/0!</v>
      </c>
      <c r="AB1561" s="91" t="e">
        <f>IF(A1561&gt;89,$S$1*AB1562+(1-$S$1)*(G1562-W1562)^2,Rawdata!AR1561)</f>
        <v>#DIV/0!</v>
      </c>
      <c r="AC1561" s="91" t="e">
        <f>IF(A1561&gt;$AC$1,$S$1*AC1562+(1-$S$1)*(G1562-X1562)^2,Rawdata!AS1561)</f>
        <v>#DIV/0!</v>
      </c>
      <c r="AD1561" s="91" t="e">
        <f>IF(A1561&gt;$AD$1,$S$1*AD1562+(1-$S$1)*(G1562-Y1562)^2,Rawdata!AT1561)</f>
        <v>#DIV/0!</v>
      </c>
      <c r="AE1561" s="80" t="e">
        <f t="shared" si="654"/>
        <v>#DIV/0!</v>
      </c>
      <c r="AF1561" s="81" t="e">
        <f t="shared" si="655"/>
        <v>#DIV/0!</v>
      </c>
      <c r="AG1561" s="86">
        <f t="shared" si="678"/>
        <v>0</v>
      </c>
      <c r="AH1561" s="107" t="e">
        <f t="shared" si="656"/>
        <v>#DIV/0!</v>
      </c>
      <c r="AI1561" s="107" t="e">
        <f t="shared" si="657"/>
        <v>#DIV/0!</v>
      </c>
      <c r="AJ1561" s="108" t="e">
        <f t="shared" si="658"/>
        <v>#DIV/0!</v>
      </c>
      <c r="AK1561" s="113" t="e">
        <f t="shared" si="663"/>
        <v>#DIV/0!</v>
      </c>
      <c r="AL1561" s="113" t="e">
        <f t="shared" si="664"/>
        <v>#DIV/0!</v>
      </c>
      <c r="AM1561" s="113" t="e">
        <f t="shared" si="665"/>
        <v>#DIV/0!</v>
      </c>
      <c r="AN1561" s="113" t="e">
        <f t="shared" si="666"/>
        <v>#DIV/0!</v>
      </c>
      <c r="AO1561" s="113" t="e">
        <f t="shared" si="667"/>
        <v>#DIV/0!</v>
      </c>
      <c r="AP1561" s="91" t="e">
        <f t="shared" si="668"/>
        <v>#DIV/0!</v>
      </c>
      <c r="AQ1561" s="91" t="e">
        <f t="shared" si="669"/>
        <v>#DIV/0!</v>
      </c>
      <c r="AR1561" s="91" t="e">
        <f t="shared" si="670"/>
        <v>#DIV/0!</v>
      </c>
      <c r="AS1561" s="91" t="e">
        <f t="shared" si="671"/>
        <v>#DIV/0!</v>
      </c>
      <c r="AT1561" s="91" t="e">
        <f t="shared" si="672"/>
        <v>#DIV/0!</v>
      </c>
      <c r="AU1561" s="113" t="e">
        <f t="shared" si="673"/>
        <v>#DIV/0!</v>
      </c>
      <c r="AV1561" s="113" t="e">
        <f t="shared" si="674"/>
        <v>#DIV/0!</v>
      </c>
      <c r="AW1561" s="113" t="e">
        <f t="shared" si="675"/>
        <v>#DIV/0!</v>
      </c>
      <c r="AX1561" s="113" t="e">
        <f t="shared" si="676"/>
        <v>#DIV/0!</v>
      </c>
      <c r="AY1561" s="113" t="e">
        <f t="shared" si="677"/>
        <v>#DIV/0!</v>
      </c>
    </row>
    <row r="1562" spans="1:51" x14ac:dyDescent="0.25">
      <c r="A1562" s="119"/>
      <c r="B1562" s="83"/>
      <c r="C1562" s="85"/>
      <c r="D1562" s="85"/>
      <c r="E1562" s="85"/>
      <c r="F1562" s="71"/>
      <c r="G1562" s="96"/>
      <c r="H1562" s="16" t="e">
        <f>IF(A1562&gt;$U$1,ROUND(ROUND( U1562*$S$1+(1-$S$1)*G1562,4)+$T$1*ROUND(($S$1*Z1562+(1-$S$1)*(G1562-U1562)^2)^0.5,4),4),Rawdata!AK1562+Rawdata!$T$1*Rawdata!AU1562)</f>
        <v>#DIV/0!</v>
      </c>
      <c r="I1562" s="16" t="e">
        <f>IF(A1562&gt;$V$1,ROUND(ROUND(V1562*$S$1+(1-$S$1)*G1562,4)+$T$1*ROUND(($S$1*AA1562+(1-$S$1)*(G1562-V1562)^2)^0.5,4),4),Rawdata!AL1562+Rawdata!$T$1*Rawdata!AV1562)</f>
        <v>#DIV/0!</v>
      </c>
      <c r="J1562" s="16" t="e">
        <f>IF(A1562&gt;$W$1,ROUND(ROUND( W1562*$S$1+(1-$S$1)*G1562,4)+$T$1*ROUND(($S$1*AB1562+(1-$S$1)*(G1562-W1562)^2)^0.5,4),4),Rawdata!AM1562+Rawdata!$T$1*Rawdata!AW1562)</f>
        <v>#DIV/0!</v>
      </c>
      <c r="K1562" s="16" t="e">
        <f>IF(A1562&gt;$X$1,ROUND(ROUND( X1562*$S$1+(1-$S$1)*G1562,4)+$T$1*ROUND(($S$1*AC1562+(1-$S$1)*(G1562-X1562)^2)^0.5,4),4),Rawdata!AN1562+Rawdata!$T$1*Rawdata!AX1562)</f>
        <v>#DIV/0!</v>
      </c>
      <c r="L1562" s="16" t="e">
        <f>IF(A1562&gt;$Y$1,ROUND(ROUND( Y1562*$S$1+(1-$S$1)*G1562,4)+$T$1*ROUND(($S$1*AD1562+(1-$S$1)*(G1562-Y1562)^2)^0.5,4),4),Rawdata!AO1562+Rawdata!$T$1*Rawdata!AY1562)</f>
        <v>#DIV/0!</v>
      </c>
      <c r="M1562" s="16" t="e">
        <f t="shared" si="659"/>
        <v>#DIV/0!</v>
      </c>
      <c r="N1562" s="16" t="e">
        <f t="shared" si="660"/>
        <v>#DIV/0!</v>
      </c>
      <c r="O1562" s="67"/>
      <c r="P1562" s="67"/>
      <c r="Q1562" s="31" t="e">
        <f t="shared" si="679"/>
        <v>#DIV/0!</v>
      </c>
      <c r="R1562" s="17" t="e">
        <f t="shared" si="680"/>
        <v>#DIV/0!</v>
      </c>
      <c r="S1562" s="37" t="e">
        <f t="shared" si="661"/>
        <v>#DIV/0!</v>
      </c>
      <c r="T1562" s="17" t="e">
        <f t="shared" si="662"/>
        <v>#DIV/0!</v>
      </c>
      <c r="U1562" s="91" t="e">
        <f>IF(A1562&gt;$U$1, U1563*$S$1+(1-$S$1)*G1563,Rawdata!AK1562)</f>
        <v>#DIV/0!</v>
      </c>
      <c r="V1562" s="91" t="e">
        <f>IF(A1562&gt;$V$1,$S$1*V1563+(1-$S$1)*G1563,Rawdata!AL1562)</f>
        <v>#DIV/0!</v>
      </c>
      <c r="W1562" s="91" t="e">
        <f>IF(A1562&gt;$W$1, $S$1*W1563+(1-$S$1)*G1563,Rawdata!AM1562)</f>
        <v>#DIV/0!</v>
      </c>
      <c r="X1562" s="91" t="e">
        <f>IF(A1562&gt;$X$1,$S$1*X1563+(1-$S$1)*G1563,Rawdata!AN1562)</f>
        <v>#DIV/0!</v>
      </c>
      <c r="Y1562" s="91" t="e">
        <f>IF(A1562&gt;$Y$1,$S$1*Y1563+(1-$S$1)*G1563,Rawdata!AO1562)</f>
        <v>#DIV/0!</v>
      </c>
      <c r="Z1562" s="91" t="e">
        <f>IF(A1562&gt;$Z$1,$S$1*Z1563+(1-$S$1)*(G1563-U1563)^2,Rawdata!AP1562)</f>
        <v>#DIV/0!</v>
      </c>
      <c r="AA1562" s="91" t="e">
        <f>IF(A1562&gt;$AA$1,$S$1*AA1563+(1-$S$1)*(G1563-V1563)^2,Rawdata!AQ1562)</f>
        <v>#DIV/0!</v>
      </c>
      <c r="AB1562" s="91" t="e">
        <f>IF(A1562&gt;89,$S$1*AB1563+(1-$S$1)*(G1563-W1563)^2,Rawdata!AR1562)</f>
        <v>#DIV/0!</v>
      </c>
      <c r="AC1562" s="91" t="e">
        <f>IF(A1562&gt;$AC$1,$S$1*AC1563+(1-$S$1)*(G1563-X1563)^2,Rawdata!AS1562)</f>
        <v>#DIV/0!</v>
      </c>
      <c r="AD1562" s="91" t="e">
        <f>IF(A1562&gt;$AD$1,$S$1*AD1563+(1-$S$1)*(G1563-Y1563)^2,Rawdata!AT1562)</f>
        <v>#DIV/0!</v>
      </c>
      <c r="AE1562" s="80" t="e">
        <f t="shared" si="654"/>
        <v>#DIV/0!</v>
      </c>
      <c r="AF1562" s="81" t="e">
        <f t="shared" si="655"/>
        <v>#DIV/0!</v>
      </c>
      <c r="AG1562" s="86">
        <f t="shared" si="678"/>
        <v>0</v>
      </c>
      <c r="AH1562" s="107" t="e">
        <f t="shared" si="656"/>
        <v>#DIV/0!</v>
      </c>
      <c r="AI1562" s="107" t="e">
        <f t="shared" si="657"/>
        <v>#DIV/0!</v>
      </c>
      <c r="AJ1562" s="108" t="e">
        <f t="shared" si="658"/>
        <v>#DIV/0!</v>
      </c>
      <c r="AK1562" s="113" t="e">
        <f t="shared" si="663"/>
        <v>#DIV/0!</v>
      </c>
      <c r="AL1562" s="113" t="e">
        <f t="shared" si="664"/>
        <v>#DIV/0!</v>
      </c>
      <c r="AM1562" s="113" t="e">
        <f t="shared" si="665"/>
        <v>#DIV/0!</v>
      </c>
      <c r="AN1562" s="113" t="e">
        <f t="shared" si="666"/>
        <v>#DIV/0!</v>
      </c>
      <c r="AO1562" s="113" t="e">
        <f t="shared" si="667"/>
        <v>#DIV/0!</v>
      </c>
      <c r="AP1562" s="91" t="e">
        <f t="shared" si="668"/>
        <v>#DIV/0!</v>
      </c>
      <c r="AQ1562" s="91" t="e">
        <f t="shared" si="669"/>
        <v>#DIV/0!</v>
      </c>
      <c r="AR1562" s="91" t="e">
        <f t="shared" si="670"/>
        <v>#DIV/0!</v>
      </c>
      <c r="AS1562" s="91" t="e">
        <f t="shared" si="671"/>
        <v>#DIV/0!</v>
      </c>
      <c r="AT1562" s="91" t="e">
        <f t="shared" si="672"/>
        <v>#DIV/0!</v>
      </c>
      <c r="AU1562" s="113" t="e">
        <f t="shared" si="673"/>
        <v>#DIV/0!</v>
      </c>
      <c r="AV1562" s="113" t="e">
        <f t="shared" si="674"/>
        <v>#DIV/0!</v>
      </c>
      <c r="AW1562" s="113" t="e">
        <f t="shared" si="675"/>
        <v>#DIV/0!</v>
      </c>
      <c r="AX1562" s="113" t="e">
        <f t="shared" si="676"/>
        <v>#DIV/0!</v>
      </c>
      <c r="AY1562" s="113" t="e">
        <f t="shared" si="677"/>
        <v>#DIV/0!</v>
      </c>
    </row>
    <row r="1563" spans="1:51" x14ac:dyDescent="0.25">
      <c r="A1563" s="119"/>
      <c r="B1563" s="83"/>
      <c r="C1563" s="85"/>
      <c r="D1563" s="85"/>
      <c r="E1563" s="85"/>
      <c r="F1563" s="71"/>
      <c r="G1563" s="96"/>
      <c r="H1563" s="16" t="e">
        <f>IF(A1563&gt;$U$1,ROUND(ROUND( U1563*$S$1+(1-$S$1)*G1563,4)+$T$1*ROUND(($S$1*Z1563+(1-$S$1)*(G1563-U1563)^2)^0.5,4),4),Rawdata!AK1563+Rawdata!$T$1*Rawdata!AU1563)</f>
        <v>#DIV/0!</v>
      </c>
      <c r="I1563" s="16" t="e">
        <f>IF(A1563&gt;$V$1,ROUND(ROUND(V1563*$S$1+(1-$S$1)*G1563,4)+$T$1*ROUND(($S$1*AA1563+(1-$S$1)*(G1563-V1563)^2)^0.5,4),4),Rawdata!AL1563+Rawdata!$T$1*Rawdata!AV1563)</f>
        <v>#DIV/0!</v>
      </c>
      <c r="J1563" s="16" t="e">
        <f>IF(A1563&gt;$W$1,ROUND(ROUND( W1563*$S$1+(1-$S$1)*G1563,4)+$T$1*ROUND(($S$1*AB1563+(1-$S$1)*(G1563-W1563)^2)^0.5,4),4),Rawdata!AM1563+Rawdata!$T$1*Rawdata!AW1563)</f>
        <v>#DIV/0!</v>
      </c>
      <c r="K1563" s="16" t="e">
        <f>IF(A1563&gt;$X$1,ROUND(ROUND( X1563*$S$1+(1-$S$1)*G1563,4)+$T$1*ROUND(($S$1*AC1563+(1-$S$1)*(G1563-X1563)^2)^0.5,4),4),Rawdata!AN1563+Rawdata!$T$1*Rawdata!AX1563)</f>
        <v>#DIV/0!</v>
      </c>
      <c r="L1563" s="16" t="e">
        <f>IF(A1563&gt;$Y$1,ROUND(ROUND( Y1563*$S$1+(1-$S$1)*G1563,4)+$T$1*ROUND(($S$1*AD1563+(1-$S$1)*(G1563-Y1563)^2)^0.5,4),4),Rawdata!AO1563+Rawdata!$T$1*Rawdata!AY1563)</f>
        <v>#DIV/0!</v>
      </c>
      <c r="M1563" s="16" t="e">
        <f t="shared" si="659"/>
        <v>#DIV/0!</v>
      </c>
      <c r="N1563" s="16" t="e">
        <f t="shared" si="660"/>
        <v>#DIV/0!</v>
      </c>
      <c r="O1563" s="67"/>
      <c r="P1563" s="67"/>
      <c r="Q1563" s="31" t="e">
        <f t="shared" si="679"/>
        <v>#DIV/0!</v>
      </c>
      <c r="R1563" s="17" t="e">
        <f t="shared" si="680"/>
        <v>#DIV/0!</v>
      </c>
      <c r="S1563" s="37" t="e">
        <f t="shared" si="661"/>
        <v>#DIV/0!</v>
      </c>
      <c r="T1563" s="17" t="e">
        <f t="shared" si="662"/>
        <v>#DIV/0!</v>
      </c>
      <c r="U1563" s="91" t="e">
        <f>IF(A1563&gt;$U$1, U1564*$S$1+(1-$S$1)*G1564,Rawdata!AK1563)</f>
        <v>#DIV/0!</v>
      </c>
      <c r="V1563" s="91" t="e">
        <f>IF(A1563&gt;$V$1,$S$1*V1564+(1-$S$1)*G1564,Rawdata!AL1563)</f>
        <v>#DIV/0!</v>
      </c>
      <c r="W1563" s="91" t="e">
        <f>IF(A1563&gt;$W$1, $S$1*W1564+(1-$S$1)*G1564,Rawdata!AM1563)</f>
        <v>#DIV/0!</v>
      </c>
      <c r="X1563" s="91" t="e">
        <f>IF(A1563&gt;$X$1,$S$1*X1564+(1-$S$1)*G1564,Rawdata!AN1563)</f>
        <v>#DIV/0!</v>
      </c>
      <c r="Y1563" s="91" t="e">
        <f>IF(A1563&gt;$Y$1,$S$1*Y1564+(1-$S$1)*G1564,Rawdata!AO1563)</f>
        <v>#DIV/0!</v>
      </c>
      <c r="Z1563" s="91" t="e">
        <f>IF(A1563&gt;$Z$1,$S$1*Z1564+(1-$S$1)*(G1564-U1564)^2,Rawdata!AP1563)</f>
        <v>#DIV/0!</v>
      </c>
      <c r="AA1563" s="91" t="e">
        <f>IF(A1563&gt;$AA$1,$S$1*AA1564+(1-$S$1)*(G1564-V1564)^2,Rawdata!AQ1563)</f>
        <v>#DIV/0!</v>
      </c>
      <c r="AB1563" s="91" t="e">
        <f>IF(A1563&gt;89,$S$1*AB1564+(1-$S$1)*(G1564-W1564)^2,Rawdata!AR1563)</f>
        <v>#DIV/0!</v>
      </c>
      <c r="AC1563" s="91" t="e">
        <f>IF(A1563&gt;$AC$1,$S$1*AC1564+(1-$S$1)*(G1564-X1564)^2,Rawdata!AS1563)</f>
        <v>#DIV/0!</v>
      </c>
      <c r="AD1563" s="91" t="e">
        <f>IF(A1563&gt;$AD$1,$S$1*AD1564+(1-$S$1)*(G1564-Y1564)^2,Rawdata!AT1563)</f>
        <v>#DIV/0!</v>
      </c>
      <c r="AE1563" s="80" t="e">
        <f t="shared" si="654"/>
        <v>#DIV/0!</v>
      </c>
      <c r="AF1563" s="81" t="e">
        <f t="shared" si="655"/>
        <v>#DIV/0!</v>
      </c>
      <c r="AG1563" s="86">
        <f t="shared" si="678"/>
        <v>0</v>
      </c>
      <c r="AH1563" s="107" t="e">
        <f t="shared" si="656"/>
        <v>#DIV/0!</v>
      </c>
      <c r="AI1563" s="107" t="e">
        <f t="shared" si="657"/>
        <v>#DIV/0!</v>
      </c>
      <c r="AJ1563" s="108" t="e">
        <f t="shared" si="658"/>
        <v>#DIV/0!</v>
      </c>
      <c r="AK1563" s="113" t="e">
        <f t="shared" si="663"/>
        <v>#DIV/0!</v>
      </c>
      <c r="AL1563" s="113" t="e">
        <f t="shared" si="664"/>
        <v>#DIV/0!</v>
      </c>
      <c r="AM1563" s="113" t="e">
        <f t="shared" si="665"/>
        <v>#DIV/0!</v>
      </c>
      <c r="AN1563" s="113" t="e">
        <f t="shared" si="666"/>
        <v>#DIV/0!</v>
      </c>
      <c r="AO1563" s="113" t="e">
        <f t="shared" si="667"/>
        <v>#DIV/0!</v>
      </c>
      <c r="AP1563" s="91" t="e">
        <f t="shared" si="668"/>
        <v>#DIV/0!</v>
      </c>
      <c r="AQ1563" s="91" t="e">
        <f t="shared" si="669"/>
        <v>#DIV/0!</v>
      </c>
      <c r="AR1563" s="91" t="e">
        <f t="shared" si="670"/>
        <v>#DIV/0!</v>
      </c>
      <c r="AS1563" s="91" t="e">
        <f t="shared" si="671"/>
        <v>#DIV/0!</v>
      </c>
      <c r="AT1563" s="91" t="e">
        <f t="shared" si="672"/>
        <v>#DIV/0!</v>
      </c>
      <c r="AU1563" s="113" t="e">
        <f t="shared" si="673"/>
        <v>#DIV/0!</v>
      </c>
      <c r="AV1563" s="113" t="e">
        <f t="shared" si="674"/>
        <v>#DIV/0!</v>
      </c>
      <c r="AW1563" s="113" t="e">
        <f t="shared" si="675"/>
        <v>#DIV/0!</v>
      </c>
      <c r="AX1563" s="113" t="e">
        <f t="shared" si="676"/>
        <v>#DIV/0!</v>
      </c>
      <c r="AY1563" s="113" t="e">
        <f t="shared" si="677"/>
        <v>#DIV/0!</v>
      </c>
    </row>
    <row r="1564" spans="1:51" x14ac:dyDescent="0.25">
      <c r="A1564" s="119"/>
      <c r="B1564" s="83"/>
      <c r="C1564" s="85"/>
      <c r="D1564" s="85"/>
      <c r="E1564" s="85"/>
      <c r="F1564" s="71"/>
      <c r="G1564" s="96"/>
      <c r="H1564" s="16" t="e">
        <f>IF(A1564&gt;$U$1,ROUND(ROUND( U1564*$S$1+(1-$S$1)*G1564,4)+$T$1*ROUND(($S$1*Z1564+(1-$S$1)*(G1564-U1564)^2)^0.5,4),4),Rawdata!AK1564+Rawdata!$T$1*Rawdata!AU1564)</f>
        <v>#DIV/0!</v>
      </c>
      <c r="I1564" s="16" t="e">
        <f>IF(A1564&gt;$V$1,ROUND(ROUND(V1564*$S$1+(1-$S$1)*G1564,4)+$T$1*ROUND(($S$1*AA1564+(1-$S$1)*(G1564-V1564)^2)^0.5,4),4),Rawdata!AL1564+Rawdata!$T$1*Rawdata!AV1564)</f>
        <v>#DIV/0!</v>
      </c>
      <c r="J1564" s="16" t="e">
        <f>IF(A1564&gt;$W$1,ROUND(ROUND( W1564*$S$1+(1-$S$1)*G1564,4)+$T$1*ROUND(($S$1*AB1564+(1-$S$1)*(G1564-W1564)^2)^0.5,4),4),Rawdata!AM1564+Rawdata!$T$1*Rawdata!AW1564)</f>
        <v>#DIV/0!</v>
      </c>
      <c r="K1564" s="16" t="e">
        <f>IF(A1564&gt;$X$1,ROUND(ROUND( X1564*$S$1+(1-$S$1)*G1564,4)+$T$1*ROUND(($S$1*AC1564+(1-$S$1)*(G1564-X1564)^2)^0.5,4),4),Rawdata!AN1564+Rawdata!$T$1*Rawdata!AX1564)</f>
        <v>#DIV/0!</v>
      </c>
      <c r="L1564" s="16" t="e">
        <f>IF(A1564&gt;$Y$1,ROUND(ROUND( Y1564*$S$1+(1-$S$1)*G1564,4)+$T$1*ROUND(($S$1*AD1564+(1-$S$1)*(G1564-Y1564)^2)^0.5,4),4),Rawdata!AO1564+Rawdata!$T$1*Rawdata!AY1564)</f>
        <v>#DIV/0!</v>
      </c>
      <c r="M1564" s="16" t="e">
        <f t="shared" si="659"/>
        <v>#DIV/0!</v>
      </c>
      <c r="N1564" s="16" t="e">
        <f t="shared" si="660"/>
        <v>#DIV/0!</v>
      </c>
      <c r="O1564" s="67"/>
      <c r="P1564" s="67"/>
      <c r="Q1564" s="31" t="e">
        <f t="shared" si="679"/>
        <v>#DIV/0!</v>
      </c>
      <c r="R1564" s="17" t="e">
        <f t="shared" si="680"/>
        <v>#DIV/0!</v>
      </c>
      <c r="S1564" s="37" t="e">
        <f t="shared" si="661"/>
        <v>#DIV/0!</v>
      </c>
      <c r="T1564" s="17" t="e">
        <f t="shared" si="662"/>
        <v>#DIV/0!</v>
      </c>
      <c r="U1564" s="91" t="e">
        <f>IF(A1564&gt;$U$1, U1565*$S$1+(1-$S$1)*G1565,Rawdata!AK1564)</f>
        <v>#DIV/0!</v>
      </c>
      <c r="V1564" s="91" t="e">
        <f>IF(A1564&gt;$V$1,$S$1*V1565+(1-$S$1)*G1565,Rawdata!AL1564)</f>
        <v>#DIV/0!</v>
      </c>
      <c r="W1564" s="91" t="e">
        <f>IF(A1564&gt;$W$1, $S$1*W1565+(1-$S$1)*G1565,Rawdata!AM1564)</f>
        <v>#DIV/0!</v>
      </c>
      <c r="X1564" s="91" t="e">
        <f>IF(A1564&gt;$X$1,$S$1*X1565+(1-$S$1)*G1565,Rawdata!AN1564)</f>
        <v>#DIV/0!</v>
      </c>
      <c r="Y1564" s="91" t="e">
        <f>IF(A1564&gt;$Y$1,$S$1*Y1565+(1-$S$1)*G1565,Rawdata!AO1564)</f>
        <v>#DIV/0!</v>
      </c>
      <c r="Z1564" s="91" t="e">
        <f>IF(A1564&gt;$Z$1,$S$1*Z1565+(1-$S$1)*(G1565-U1565)^2,Rawdata!AP1564)</f>
        <v>#DIV/0!</v>
      </c>
      <c r="AA1564" s="91" t="e">
        <f>IF(A1564&gt;$AA$1,$S$1*AA1565+(1-$S$1)*(G1565-V1565)^2,Rawdata!AQ1564)</f>
        <v>#DIV/0!</v>
      </c>
      <c r="AB1564" s="91" t="e">
        <f>IF(A1564&gt;89,$S$1*AB1565+(1-$S$1)*(G1565-W1565)^2,Rawdata!AR1564)</f>
        <v>#DIV/0!</v>
      </c>
      <c r="AC1564" s="91" t="e">
        <f>IF(A1564&gt;$AC$1,$S$1*AC1565+(1-$S$1)*(G1565-X1565)^2,Rawdata!AS1564)</f>
        <v>#DIV/0!</v>
      </c>
      <c r="AD1564" s="91" t="e">
        <f>IF(A1564&gt;$AD$1,$S$1*AD1565+(1-$S$1)*(G1565-Y1565)^2,Rawdata!AT1564)</f>
        <v>#DIV/0!</v>
      </c>
      <c r="AE1564" s="80" t="e">
        <f t="shared" si="654"/>
        <v>#DIV/0!</v>
      </c>
      <c r="AF1564" s="81" t="e">
        <f t="shared" si="655"/>
        <v>#DIV/0!</v>
      </c>
      <c r="AG1564" s="86">
        <f t="shared" si="678"/>
        <v>0</v>
      </c>
      <c r="AH1564" s="107" t="e">
        <f t="shared" si="656"/>
        <v>#DIV/0!</v>
      </c>
      <c r="AI1564" s="107" t="e">
        <f t="shared" si="657"/>
        <v>#DIV/0!</v>
      </c>
      <c r="AJ1564" s="108" t="e">
        <f t="shared" si="658"/>
        <v>#DIV/0!</v>
      </c>
      <c r="AK1564" s="113" t="e">
        <f t="shared" si="663"/>
        <v>#DIV/0!</v>
      </c>
      <c r="AL1564" s="113" t="e">
        <f t="shared" si="664"/>
        <v>#DIV/0!</v>
      </c>
      <c r="AM1564" s="113" t="e">
        <f t="shared" si="665"/>
        <v>#DIV/0!</v>
      </c>
      <c r="AN1564" s="113" t="e">
        <f t="shared" si="666"/>
        <v>#DIV/0!</v>
      </c>
      <c r="AO1564" s="113" t="e">
        <f t="shared" si="667"/>
        <v>#DIV/0!</v>
      </c>
      <c r="AP1564" s="91" t="e">
        <f t="shared" si="668"/>
        <v>#DIV/0!</v>
      </c>
      <c r="AQ1564" s="91" t="e">
        <f t="shared" si="669"/>
        <v>#DIV/0!</v>
      </c>
      <c r="AR1564" s="91" t="e">
        <f t="shared" si="670"/>
        <v>#DIV/0!</v>
      </c>
      <c r="AS1564" s="91" t="e">
        <f t="shared" si="671"/>
        <v>#DIV/0!</v>
      </c>
      <c r="AT1564" s="91" t="e">
        <f t="shared" si="672"/>
        <v>#DIV/0!</v>
      </c>
      <c r="AU1564" s="113" t="e">
        <f t="shared" si="673"/>
        <v>#DIV/0!</v>
      </c>
      <c r="AV1564" s="113" t="e">
        <f t="shared" si="674"/>
        <v>#DIV/0!</v>
      </c>
      <c r="AW1564" s="113" t="e">
        <f t="shared" si="675"/>
        <v>#DIV/0!</v>
      </c>
      <c r="AX1564" s="113" t="e">
        <f t="shared" si="676"/>
        <v>#DIV/0!</v>
      </c>
      <c r="AY1564" s="113" t="e">
        <f t="shared" si="677"/>
        <v>#DIV/0!</v>
      </c>
    </row>
    <row r="1565" spans="1:51" x14ac:dyDescent="0.25">
      <c r="A1565" s="119"/>
      <c r="B1565" s="83"/>
      <c r="C1565" s="85"/>
      <c r="D1565" s="85"/>
      <c r="E1565" s="85"/>
      <c r="F1565" s="71"/>
      <c r="G1565" s="96"/>
      <c r="H1565" s="16" t="e">
        <f>IF(A1565&gt;$U$1,ROUND(ROUND( U1565*$S$1+(1-$S$1)*G1565,4)+$T$1*ROUND(($S$1*Z1565+(1-$S$1)*(G1565-U1565)^2)^0.5,4),4),Rawdata!AK1565+Rawdata!$T$1*Rawdata!AU1565)</f>
        <v>#DIV/0!</v>
      </c>
      <c r="I1565" s="16" t="e">
        <f>IF(A1565&gt;$V$1,ROUND(ROUND(V1565*$S$1+(1-$S$1)*G1565,4)+$T$1*ROUND(($S$1*AA1565+(1-$S$1)*(G1565-V1565)^2)^0.5,4),4),Rawdata!AL1565+Rawdata!$T$1*Rawdata!AV1565)</f>
        <v>#DIV/0!</v>
      </c>
      <c r="J1565" s="16" t="e">
        <f>IF(A1565&gt;$W$1,ROUND(ROUND( W1565*$S$1+(1-$S$1)*G1565,4)+$T$1*ROUND(($S$1*AB1565+(1-$S$1)*(G1565-W1565)^2)^0.5,4),4),Rawdata!AM1565+Rawdata!$T$1*Rawdata!AW1565)</f>
        <v>#DIV/0!</v>
      </c>
      <c r="K1565" s="16" t="e">
        <f>IF(A1565&gt;$X$1,ROUND(ROUND( X1565*$S$1+(1-$S$1)*G1565,4)+$T$1*ROUND(($S$1*AC1565+(1-$S$1)*(G1565-X1565)^2)^0.5,4),4),Rawdata!AN1565+Rawdata!$T$1*Rawdata!AX1565)</f>
        <v>#DIV/0!</v>
      </c>
      <c r="L1565" s="16" t="e">
        <f>IF(A1565&gt;$Y$1,ROUND(ROUND( Y1565*$S$1+(1-$S$1)*G1565,4)+$T$1*ROUND(($S$1*AD1565+(1-$S$1)*(G1565-Y1565)^2)^0.5,4),4),Rawdata!AO1565+Rawdata!$T$1*Rawdata!AY1565)</f>
        <v>#DIV/0!</v>
      </c>
      <c r="M1565" s="16" t="e">
        <f t="shared" si="659"/>
        <v>#DIV/0!</v>
      </c>
      <c r="N1565" s="16" t="e">
        <f t="shared" si="660"/>
        <v>#DIV/0!</v>
      </c>
      <c r="O1565" s="67"/>
      <c r="P1565" s="67"/>
      <c r="Q1565" s="31" t="e">
        <f t="shared" si="679"/>
        <v>#DIV/0!</v>
      </c>
      <c r="R1565" s="17" t="e">
        <f t="shared" si="680"/>
        <v>#DIV/0!</v>
      </c>
      <c r="S1565" s="37" t="e">
        <f t="shared" si="661"/>
        <v>#DIV/0!</v>
      </c>
      <c r="T1565" s="17" t="e">
        <f t="shared" si="662"/>
        <v>#DIV/0!</v>
      </c>
      <c r="U1565" s="91" t="e">
        <f>IF(A1565&gt;$U$1, U1566*$S$1+(1-$S$1)*G1566,Rawdata!AK1565)</f>
        <v>#DIV/0!</v>
      </c>
      <c r="V1565" s="91" t="e">
        <f>IF(A1565&gt;$V$1,$S$1*V1566+(1-$S$1)*G1566,Rawdata!AL1565)</f>
        <v>#DIV/0!</v>
      </c>
      <c r="W1565" s="91" t="e">
        <f>IF(A1565&gt;$W$1, $S$1*W1566+(1-$S$1)*G1566,Rawdata!AM1565)</f>
        <v>#DIV/0!</v>
      </c>
      <c r="X1565" s="91" t="e">
        <f>IF(A1565&gt;$X$1,$S$1*X1566+(1-$S$1)*G1566,Rawdata!AN1565)</f>
        <v>#DIV/0!</v>
      </c>
      <c r="Y1565" s="91" t="e">
        <f>IF(A1565&gt;$Y$1,$S$1*Y1566+(1-$S$1)*G1566,Rawdata!AO1565)</f>
        <v>#DIV/0!</v>
      </c>
      <c r="Z1565" s="91" t="e">
        <f>IF(A1565&gt;$Z$1,$S$1*Z1566+(1-$S$1)*(G1566-U1566)^2,Rawdata!AP1565)</f>
        <v>#DIV/0!</v>
      </c>
      <c r="AA1565" s="91" t="e">
        <f>IF(A1565&gt;$AA$1,$S$1*AA1566+(1-$S$1)*(G1566-V1566)^2,Rawdata!AQ1565)</f>
        <v>#DIV/0!</v>
      </c>
      <c r="AB1565" s="91" t="e">
        <f>IF(A1565&gt;89,$S$1*AB1566+(1-$S$1)*(G1566-W1566)^2,Rawdata!AR1565)</f>
        <v>#DIV/0!</v>
      </c>
      <c r="AC1565" s="91" t="e">
        <f>IF(A1565&gt;$AC$1,$S$1*AC1566+(1-$S$1)*(G1566-X1566)^2,Rawdata!AS1565)</f>
        <v>#DIV/0!</v>
      </c>
      <c r="AD1565" s="91" t="e">
        <f>IF(A1565&gt;$AD$1,$S$1*AD1566+(1-$S$1)*(G1566-Y1566)^2,Rawdata!AT1565)</f>
        <v>#DIV/0!</v>
      </c>
      <c r="AE1565" s="80" t="e">
        <f t="shared" si="654"/>
        <v>#DIV/0!</v>
      </c>
      <c r="AF1565" s="81" t="e">
        <f t="shared" si="655"/>
        <v>#DIV/0!</v>
      </c>
      <c r="AG1565" s="86">
        <f t="shared" si="678"/>
        <v>0</v>
      </c>
      <c r="AH1565" s="107" t="e">
        <f t="shared" si="656"/>
        <v>#DIV/0!</v>
      </c>
      <c r="AI1565" s="107" t="e">
        <f t="shared" si="657"/>
        <v>#DIV/0!</v>
      </c>
      <c r="AJ1565" s="108" t="e">
        <f t="shared" si="658"/>
        <v>#DIV/0!</v>
      </c>
      <c r="AK1565" s="113" t="e">
        <f t="shared" si="663"/>
        <v>#DIV/0!</v>
      </c>
      <c r="AL1565" s="113" t="e">
        <f t="shared" si="664"/>
        <v>#DIV/0!</v>
      </c>
      <c r="AM1565" s="113" t="e">
        <f t="shared" si="665"/>
        <v>#DIV/0!</v>
      </c>
      <c r="AN1565" s="113" t="e">
        <f t="shared" si="666"/>
        <v>#DIV/0!</v>
      </c>
      <c r="AO1565" s="113" t="e">
        <f t="shared" si="667"/>
        <v>#DIV/0!</v>
      </c>
      <c r="AP1565" s="91" t="e">
        <f t="shared" si="668"/>
        <v>#DIV/0!</v>
      </c>
      <c r="AQ1565" s="91" t="e">
        <f t="shared" si="669"/>
        <v>#DIV/0!</v>
      </c>
      <c r="AR1565" s="91" t="e">
        <f t="shared" si="670"/>
        <v>#DIV/0!</v>
      </c>
      <c r="AS1565" s="91" t="e">
        <f t="shared" si="671"/>
        <v>#DIV/0!</v>
      </c>
      <c r="AT1565" s="91" t="e">
        <f t="shared" si="672"/>
        <v>#DIV/0!</v>
      </c>
      <c r="AU1565" s="113" t="e">
        <f t="shared" si="673"/>
        <v>#DIV/0!</v>
      </c>
      <c r="AV1565" s="113" t="e">
        <f t="shared" si="674"/>
        <v>#DIV/0!</v>
      </c>
      <c r="AW1565" s="113" t="e">
        <f t="shared" si="675"/>
        <v>#DIV/0!</v>
      </c>
      <c r="AX1565" s="113" t="e">
        <f t="shared" si="676"/>
        <v>#DIV/0!</v>
      </c>
      <c r="AY1565" s="113" t="e">
        <f t="shared" si="677"/>
        <v>#DIV/0!</v>
      </c>
    </row>
    <row r="1566" spans="1:51" x14ac:dyDescent="0.25">
      <c r="A1566" s="119"/>
      <c r="B1566" s="83"/>
      <c r="C1566" s="85"/>
      <c r="D1566" s="85"/>
      <c r="E1566" s="85"/>
      <c r="F1566" s="71"/>
      <c r="G1566" s="96"/>
      <c r="H1566" s="16" t="e">
        <f>IF(A1566&gt;$U$1,ROUND(ROUND( U1566*$S$1+(1-$S$1)*G1566,4)+$T$1*ROUND(($S$1*Z1566+(1-$S$1)*(G1566-U1566)^2)^0.5,4),4),Rawdata!AK1566+Rawdata!$T$1*Rawdata!AU1566)</f>
        <v>#DIV/0!</v>
      </c>
      <c r="I1566" s="16" t="e">
        <f>IF(A1566&gt;$V$1,ROUND(ROUND(V1566*$S$1+(1-$S$1)*G1566,4)+$T$1*ROUND(($S$1*AA1566+(1-$S$1)*(G1566-V1566)^2)^0.5,4),4),Rawdata!AL1566+Rawdata!$T$1*Rawdata!AV1566)</f>
        <v>#DIV/0!</v>
      </c>
      <c r="J1566" s="16" t="e">
        <f>IF(A1566&gt;$W$1,ROUND(ROUND( W1566*$S$1+(1-$S$1)*G1566,4)+$T$1*ROUND(($S$1*AB1566+(1-$S$1)*(G1566-W1566)^2)^0.5,4),4),Rawdata!AM1566+Rawdata!$T$1*Rawdata!AW1566)</f>
        <v>#DIV/0!</v>
      </c>
      <c r="K1566" s="16" t="e">
        <f>IF(A1566&gt;$X$1,ROUND(ROUND( X1566*$S$1+(1-$S$1)*G1566,4)+$T$1*ROUND(($S$1*AC1566+(1-$S$1)*(G1566-X1566)^2)^0.5,4),4),Rawdata!AN1566+Rawdata!$T$1*Rawdata!AX1566)</f>
        <v>#DIV/0!</v>
      </c>
      <c r="L1566" s="16" t="e">
        <f>IF(A1566&gt;$Y$1,ROUND(ROUND( Y1566*$S$1+(1-$S$1)*G1566,4)+$T$1*ROUND(($S$1*AD1566+(1-$S$1)*(G1566-Y1566)^2)^0.5,4),4),Rawdata!AO1566+Rawdata!$T$1*Rawdata!AY1566)</f>
        <v>#DIV/0!</v>
      </c>
      <c r="M1566" s="16" t="e">
        <f t="shared" si="659"/>
        <v>#DIV/0!</v>
      </c>
      <c r="N1566" s="16" t="e">
        <f t="shared" si="660"/>
        <v>#DIV/0!</v>
      </c>
      <c r="O1566" s="67"/>
      <c r="P1566" s="67"/>
      <c r="Q1566" s="31" t="e">
        <f t="shared" si="679"/>
        <v>#DIV/0!</v>
      </c>
      <c r="R1566" s="17" t="e">
        <f t="shared" si="680"/>
        <v>#DIV/0!</v>
      </c>
      <c r="S1566" s="37" t="e">
        <f t="shared" si="661"/>
        <v>#DIV/0!</v>
      </c>
      <c r="T1566" s="17" t="e">
        <f t="shared" si="662"/>
        <v>#DIV/0!</v>
      </c>
      <c r="U1566" s="91" t="e">
        <f>IF(A1566&gt;$U$1, U1567*$S$1+(1-$S$1)*G1567,Rawdata!AK1566)</f>
        <v>#DIV/0!</v>
      </c>
      <c r="V1566" s="91" t="e">
        <f>IF(A1566&gt;$V$1,$S$1*V1567+(1-$S$1)*G1567,Rawdata!AL1566)</f>
        <v>#DIV/0!</v>
      </c>
      <c r="W1566" s="91" t="e">
        <f>IF(A1566&gt;$W$1, $S$1*W1567+(1-$S$1)*G1567,Rawdata!AM1566)</f>
        <v>#DIV/0!</v>
      </c>
      <c r="X1566" s="91" t="e">
        <f>IF(A1566&gt;$X$1,$S$1*X1567+(1-$S$1)*G1567,Rawdata!AN1566)</f>
        <v>#DIV/0!</v>
      </c>
      <c r="Y1566" s="91" t="e">
        <f>IF(A1566&gt;$Y$1,$S$1*Y1567+(1-$S$1)*G1567,Rawdata!AO1566)</f>
        <v>#DIV/0!</v>
      </c>
      <c r="Z1566" s="91" t="e">
        <f>IF(A1566&gt;$Z$1,$S$1*Z1567+(1-$S$1)*(G1567-U1567)^2,Rawdata!AP1566)</f>
        <v>#DIV/0!</v>
      </c>
      <c r="AA1566" s="91" t="e">
        <f>IF(A1566&gt;$AA$1,$S$1*AA1567+(1-$S$1)*(G1567-V1567)^2,Rawdata!AQ1566)</f>
        <v>#DIV/0!</v>
      </c>
      <c r="AB1566" s="91" t="e">
        <f>IF(A1566&gt;89,$S$1*AB1567+(1-$S$1)*(G1567-W1567)^2,Rawdata!AR1566)</f>
        <v>#DIV/0!</v>
      </c>
      <c r="AC1566" s="91" t="e">
        <f>IF(A1566&gt;$AC$1,$S$1*AC1567+(1-$S$1)*(G1567-X1567)^2,Rawdata!AS1566)</f>
        <v>#DIV/0!</v>
      </c>
      <c r="AD1566" s="91" t="e">
        <f>IF(A1566&gt;$AD$1,$S$1*AD1567+(1-$S$1)*(G1567-Y1567)^2,Rawdata!AT1566)</f>
        <v>#DIV/0!</v>
      </c>
      <c r="AE1566" s="80" t="e">
        <f t="shared" si="654"/>
        <v>#DIV/0!</v>
      </c>
      <c r="AF1566" s="81" t="e">
        <f t="shared" si="655"/>
        <v>#DIV/0!</v>
      </c>
      <c r="AG1566" s="86">
        <f t="shared" si="678"/>
        <v>0</v>
      </c>
      <c r="AH1566" s="107" t="e">
        <f t="shared" si="656"/>
        <v>#DIV/0!</v>
      </c>
      <c r="AI1566" s="107" t="e">
        <f t="shared" si="657"/>
        <v>#DIV/0!</v>
      </c>
      <c r="AJ1566" s="108" t="e">
        <f t="shared" si="658"/>
        <v>#DIV/0!</v>
      </c>
      <c r="AK1566" s="113" t="e">
        <f t="shared" si="663"/>
        <v>#DIV/0!</v>
      </c>
      <c r="AL1566" s="113" t="e">
        <f t="shared" si="664"/>
        <v>#DIV/0!</v>
      </c>
      <c r="AM1566" s="113" t="e">
        <f t="shared" si="665"/>
        <v>#DIV/0!</v>
      </c>
      <c r="AN1566" s="113" t="e">
        <f t="shared" si="666"/>
        <v>#DIV/0!</v>
      </c>
      <c r="AO1566" s="113" t="e">
        <f t="shared" si="667"/>
        <v>#DIV/0!</v>
      </c>
      <c r="AP1566" s="91" t="e">
        <f t="shared" si="668"/>
        <v>#DIV/0!</v>
      </c>
      <c r="AQ1566" s="91" t="e">
        <f t="shared" si="669"/>
        <v>#DIV/0!</v>
      </c>
      <c r="AR1566" s="91" t="e">
        <f t="shared" si="670"/>
        <v>#DIV/0!</v>
      </c>
      <c r="AS1566" s="91" t="e">
        <f t="shared" si="671"/>
        <v>#DIV/0!</v>
      </c>
      <c r="AT1566" s="91" t="e">
        <f t="shared" si="672"/>
        <v>#DIV/0!</v>
      </c>
      <c r="AU1566" s="113" t="e">
        <f t="shared" si="673"/>
        <v>#DIV/0!</v>
      </c>
      <c r="AV1566" s="113" t="e">
        <f t="shared" si="674"/>
        <v>#DIV/0!</v>
      </c>
      <c r="AW1566" s="113" t="e">
        <f t="shared" si="675"/>
        <v>#DIV/0!</v>
      </c>
      <c r="AX1566" s="113" t="e">
        <f t="shared" si="676"/>
        <v>#DIV/0!</v>
      </c>
      <c r="AY1566" s="113" t="e">
        <f t="shared" si="677"/>
        <v>#DIV/0!</v>
      </c>
    </row>
    <row r="1567" spans="1:51" x14ac:dyDescent="0.25">
      <c r="A1567" s="119"/>
      <c r="B1567" s="83"/>
      <c r="C1567" s="85"/>
      <c r="D1567" s="85"/>
      <c r="E1567" s="85"/>
      <c r="F1567" s="71"/>
      <c r="G1567" s="96"/>
      <c r="H1567" s="16" t="e">
        <f>IF(A1567&gt;$U$1,ROUND(ROUND( U1567*$S$1+(1-$S$1)*G1567,4)+$T$1*ROUND(($S$1*Z1567+(1-$S$1)*(G1567-U1567)^2)^0.5,4),4),Rawdata!AK1567+Rawdata!$T$1*Rawdata!AU1567)</f>
        <v>#DIV/0!</v>
      </c>
      <c r="I1567" s="16" t="e">
        <f>IF(A1567&gt;$V$1,ROUND(ROUND(V1567*$S$1+(1-$S$1)*G1567,4)+$T$1*ROUND(($S$1*AA1567+(1-$S$1)*(G1567-V1567)^2)^0.5,4),4),Rawdata!AL1567+Rawdata!$T$1*Rawdata!AV1567)</f>
        <v>#DIV/0!</v>
      </c>
      <c r="J1567" s="16" t="e">
        <f>IF(A1567&gt;$W$1,ROUND(ROUND( W1567*$S$1+(1-$S$1)*G1567,4)+$T$1*ROUND(($S$1*AB1567+(1-$S$1)*(G1567-W1567)^2)^0.5,4),4),Rawdata!AM1567+Rawdata!$T$1*Rawdata!AW1567)</f>
        <v>#DIV/0!</v>
      </c>
      <c r="K1567" s="16" t="e">
        <f>IF(A1567&gt;$X$1,ROUND(ROUND( X1567*$S$1+(1-$S$1)*G1567,4)+$T$1*ROUND(($S$1*AC1567+(1-$S$1)*(G1567-X1567)^2)^0.5,4),4),Rawdata!AN1567+Rawdata!$T$1*Rawdata!AX1567)</f>
        <v>#DIV/0!</v>
      </c>
      <c r="L1567" s="16" t="e">
        <f>IF(A1567&gt;$Y$1,ROUND(ROUND( Y1567*$S$1+(1-$S$1)*G1567,4)+$T$1*ROUND(($S$1*AD1567+(1-$S$1)*(G1567-Y1567)^2)^0.5,4),4),Rawdata!AO1567+Rawdata!$T$1*Rawdata!AY1567)</f>
        <v>#DIV/0!</v>
      </c>
      <c r="M1567" s="16" t="e">
        <f t="shared" si="659"/>
        <v>#DIV/0!</v>
      </c>
      <c r="N1567" s="16" t="e">
        <f t="shared" si="660"/>
        <v>#DIV/0!</v>
      </c>
      <c r="O1567" s="67"/>
      <c r="P1567" s="67"/>
      <c r="Q1567" s="31" t="e">
        <f t="shared" si="679"/>
        <v>#DIV/0!</v>
      </c>
      <c r="R1567" s="17" t="e">
        <f t="shared" si="680"/>
        <v>#DIV/0!</v>
      </c>
      <c r="S1567" s="37" t="e">
        <f t="shared" si="661"/>
        <v>#DIV/0!</v>
      </c>
      <c r="T1567" s="17" t="e">
        <f t="shared" si="662"/>
        <v>#DIV/0!</v>
      </c>
      <c r="U1567" s="91" t="e">
        <f>IF(A1567&gt;$U$1, U1568*$S$1+(1-$S$1)*G1568,Rawdata!AK1567)</f>
        <v>#DIV/0!</v>
      </c>
      <c r="V1567" s="91" t="e">
        <f>IF(A1567&gt;$V$1,$S$1*V1568+(1-$S$1)*G1568,Rawdata!AL1567)</f>
        <v>#DIV/0!</v>
      </c>
      <c r="W1567" s="91" t="e">
        <f>IF(A1567&gt;$W$1, $S$1*W1568+(1-$S$1)*G1568,Rawdata!AM1567)</f>
        <v>#DIV/0!</v>
      </c>
      <c r="X1567" s="91" t="e">
        <f>IF(A1567&gt;$X$1,$S$1*X1568+(1-$S$1)*G1568,Rawdata!AN1567)</f>
        <v>#DIV/0!</v>
      </c>
      <c r="Y1567" s="91" t="e">
        <f>IF(A1567&gt;$Y$1,$S$1*Y1568+(1-$S$1)*G1568,Rawdata!AO1567)</f>
        <v>#DIV/0!</v>
      </c>
      <c r="Z1567" s="91" t="e">
        <f>IF(A1567&gt;$Z$1,$S$1*Z1568+(1-$S$1)*(G1568-U1568)^2,Rawdata!AP1567)</f>
        <v>#DIV/0!</v>
      </c>
      <c r="AA1567" s="91" t="e">
        <f>IF(A1567&gt;$AA$1,$S$1*AA1568+(1-$S$1)*(G1568-V1568)^2,Rawdata!AQ1567)</f>
        <v>#DIV/0!</v>
      </c>
      <c r="AB1567" s="91" t="e">
        <f>IF(A1567&gt;89,$S$1*AB1568+(1-$S$1)*(G1568-W1568)^2,Rawdata!AR1567)</f>
        <v>#DIV/0!</v>
      </c>
      <c r="AC1567" s="91" t="e">
        <f>IF(A1567&gt;$AC$1,$S$1*AC1568+(1-$S$1)*(G1568-X1568)^2,Rawdata!AS1567)</f>
        <v>#DIV/0!</v>
      </c>
      <c r="AD1567" s="91" t="e">
        <f>IF(A1567&gt;$AD$1,$S$1*AD1568+(1-$S$1)*(G1568-Y1568)^2,Rawdata!AT1567)</f>
        <v>#DIV/0!</v>
      </c>
      <c r="AE1567" s="80" t="e">
        <f t="shared" si="654"/>
        <v>#DIV/0!</v>
      </c>
      <c r="AF1567" s="81" t="e">
        <f t="shared" si="655"/>
        <v>#DIV/0!</v>
      </c>
      <c r="AG1567" s="86">
        <f t="shared" si="678"/>
        <v>0</v>
      </c>
      <c r="AH1567" s="107" t="e">
        <f t="shared" si="656"/>
        <v>#DIV/0!</v>
      </c>
      <c r="AI1567" s="107" t="e">
        <f t="shared" si="657"/>
        <v>#DIV/0!</v>
      </c>
      <c r="AJ1567" s="108" t="e">
        <f t="shared" si="658"/>
        <v>#DIV/0!</v>
      </c>
      <c r="AK1567" s="113" t="e">
        <f t="shared" si="663"/>
        <v>#DIV/0!</v>
      </c>
      <c r="AL1567" s="113" t="e">
        <f t="shared" si="664"/>
        <v>#DIV/0!</v>
      </c>
      <c r="AM1567" s="113" t="e">
        <f t="shared" si="665"/>
        <v>#DIV/0!</v>
      </c>
      <c r="AN1567" s="113" t="e">
        <f t="shared" si="666"/>
        <v>#DIV/0!</v>
      </c>
      <c r="AO1567" s="113" t="e">
        <f t="shared" si="667"/>
        <v>#DIV/0!</v>
      </c>
      <c r="AP1567" s="91" t="e">
        <f t="shared" si="668"/>
        <v>#DIV/0!</v>
      </c>
      <c r="AQ1567" s="91" t="e">
        <f t="shared" si="669"/>
        <v>#DIV/0!</v>
      </c>
      <c r="AR1567" s="91" t="e">
        <f t="shared" si="670"/>
        <v>#DIV/0!</v>
      </c>
      <c r="AS1567" s="91" t="e">
        <f t="shared" si="671"/>
        <v>#DIV/0!</v>
      </c>
      <c r="AT1567" s="91" t="e">
        <f t="shared" si="672"/>
        <v>#DIV/0!</v>
      </c>
      <c r="AU1567" s="113" t="e">
        <f t="shared" si="673"/>
        <v>#DIV/0!</v>
      </c>
      <c r="AV1567" s="113" t="e">
        <f t="shared" si="674"/>
        <v>#DIV/0!</v>
      </c>
      <c r="AW1567" s="113" t="e">
        <f t="shared" si="675"/>
        <v>#DIV/0!</v>
      </c>
      <c r="AX1567" s="113" t="e">
        <f t="shared" si="676"/>
        <v>#DIV/0!</v>
      </c>
      <c r="AY1567" s="113" t="e">
        <f t="shared" si="677"/>
        <v>#DIV/0!</v>
      </c>
    </row>
    <row r="1568" spans="1:51" x14ac:dyDescent="0.25">
      <c r="A1568" s="119"/>
      <c r="B1568" s="83"/>
      <c r="C1568" s="85"/>
      <c r="D1568" s="85"/>
      <c r="E1568" s="85"/>
      <c r="F1568" s="71"/>
      <c r="G1568" s="96"/>
      <c r="H1568" s="16" t="e">
        <f>IF(A1568&gt;$U$1,ROUND(ROUND( U1568*$S$1+(1-$S$1)*G1568,4)+$T$1*ROUND(($S$1*Z1568+(1-$S$1)*(G1568-U1568)^2)^0.5,4),4),Rawdata!AK1568+Rawdata!$T$1*Rawdata!AU1568)</f>
        <v>#DIV/0!</v>
      </c>
      <c r="I1568" s="16" t="e">
        <f>IF(A1568&gt;$V$1,ROUND(ROUND(V1568*$S$1+(1-$S$1)*G1568,4)+$T$1*ROUND(($S$1*AA1568+(1-$S$1)*(G1568-V1568)^2)^0.5,4),4),Rawdata!AL1568+Rawdata!$T$1*Rawdata!AV1568)</f>
        <v>#DIV/0!</v>
      </c>
      <c r="J1568" s="16" t="e">
        <f>IF(A1568&gt;$W$1,ROUND(ROUND( W1568*$S$1+(1-$S$1)*G1568,4)+$T$1*ROUND(($S$1*AB1568+(1-$S$1)*(G1568-W1568)^2)^0.5,4),4),Rawdata!AM1568+Rawdata!$T$1*Rawdata!AW1568)</f>
        <v>#DIV/0!</v>
      </c>
      <c r="K1568" s="16" t="e">
        <f>IF(A1568&gt;$X$1,ROUND(ROUND( X1568*$S$1+(1-$S$1)*G1568,4)+$T$1*ROUND(($S$1*AC1568+(1-$S$1)*(G1568-X1568)^2)^0.5,4),4),Rawdata!AN1568+Rawdata!$T$1*Rawdata!AX1568)</f>
        <v>#DIV/0!</v>
      </c>
      <c r="L1568" s="16" t="e">
        <f>IF(A1568&gt;$Y$1,ROUND(ROUND( Y1568*$S$1+(1-$S$1)*G1568,4)+$T$1*ROUND(($S$1*AD1568+(1-$S$1)*(G1568-Y1568)^2)^0.5,4),4),Rawdata!AO1568+Rawdata!$T$1*Rawdata!AY1568)</f>
        <v>#DIV/0!</v>
      </c>
      <c r="M1568" s="16" t="e">
        <f t="shared" si="659"/>
        <v>#DIV/0!</v>
      </c>
      <c r="N1568" s="16" t="e">
        <f t="shared" si="660"/>
        <v>#DIV/0!</v>
      </c>
      <c r="O1568" s="67"/>
      <c r="P1568" s="67"/>
      <c r="Q1568" s="31" t="e">
        <f t="shared" si="679"/>
        <v>#DIV/0!</v>
      </c>
      <c r="R1568" s="17" t="e">
        <f t="shared" si="680"/>
        <v>#DIV/0!</v>
      </c>
      <c r="S1568" s="37" t="e">
        <f t="shared" si="661"/>
        <v>#DIV/0!</v>
      </c>
      <c r="T1568" s="17" t="e">
        <f t="shared" si="662"/>
        <v>#DIV/0!</v>
      </c>
      <c r="U1568" s="91" t="e">
        <f>IF(A1568&gt;$U$1, U1569*$S$1+(1-$S$1)*G1569,Rawdata!AK1568)</f>
        <v>#DIV/0!</v>
      </c>
      <c r="V1568" s="91" t="e">
        <f>IF(A1568&gt;$V$1,$S$1*V1569+(1-$S$1)*G1569,Rawdata!AL1568)</f>
        <v>#DIV/0!</v>
      </c>
      <c r="W1568" s="91" t="e">
        <f>IF(A1568&gt;$W$1, $S$1*W1569+(1-$S$1)*G1569,Rawdata!AM1568)</f>
        <v>#DIV/0!</v>
      </c>
      <c r="X1568" s="91" t="e">
        <f>IF(A1568&gt;$X$1,$S$1*X1569+(1-$S$1)*G1569,Rawdata!AN1568)</f>
        <v>#DIV/0!</v>
      </c>
      <c r="Y1568" s="91" t="e">
        <f>IF(A1568&gt;$Y$1,$S$1*Y1569+(1-$S$1)*G1569,Rawdata!AO1568)</f>
        <v>#DIV/0!</v>
      </c>
      <c r="Z1568" s="91" t="e">
        <f>IF(A1568&gt;$Z$1,$S$1*Z1569+(1-$S$1)*(G1569-U1569)^2,Rawdata!AP1568)</f>
        <v>#DIV/0!</v>
      </c>
      <c r="AA1568" s="91" t="e">
        <f>IF(A1568&gt;$AA$1,$S$1*AA1569+(1-$S$1)*(G1569-V1569)^2,Rawdata!AQ1568)</f>
        <v>#DIV/0!</v>
      </c>
      <c r="AB1568" s="91" t="e">
        <f>IF(A1568&gt;89,$S$1*AB1569+(1-$S$1)*(G1569-W1569)^2,Rawdata!AR1568)</f>
        <v>#DIV/0!</v>
      </c>
      <c r="AC1568" s="91" t="e">
        <f>IF(A1568&gt;$AC$1,$S$1*AC1569+(1-$S$1)*(G1569-X1569)^2,Rawdata!AS1568)</f>
        <v>#DIV/0!</v>
      </c>
      <c r="AD1568" s="91" t="e">
        <f>IF(A1568&gt;$AD$1,$S$1*AD1569+(1-$S$1)*(G1569-Y1569)^2,Rawdata!AT1568)</f>
        <v>#DIV/0!</v>
      </c>
      <c r="AE1568" s="80" t="e">
        <f t="shared" si="654"/>
        <v>#DIV/0!</v>
      </c>
      <c r="AF1568" s="81" t="e">
        <f t="shared" si="655"/>
        <v>#DIV/0!</v>
      </c>
      <c r="AG1568" s="86">
        <f t="shared" si="678"/>
        <v>0</v>
      </c>
      <c r="AH1568" s="107" t="e">
        <f t="shared" si="656"/>
        <v>#DIV/0!</v>
      </c>
      <c r="AI1568" s="107" t="e">
        <f t="shared" si="657"/>
        <v>#DIV/0!</v>
      </c>
      <c r="AJ1568" s="108" t="e">
        <f t="shared" si="658"/>
        <v>#DIV/0!</v>
      </c>
      <c r="AK1568" s="113" t="e">
        <f t="shared" si="663"/>
        <v>#DIV/0!</v>
      </c>
      <c r="AL1568" s="113" t="e">
        <f t="shared" si="664"/>
        <v>#DIV/0!</v>
      </c>
      <c r="AM1568" s="113" t="e">
        <f t="shared" si="665"/>
        <v>#DIV/0!</v>
      </c>
      <c r="AN1568" s="113" t="e">
        <f t="shared" si="666"/>
        <v>#DIV/0!</v>
      </c>
      <c r="AO1568" s="113" t="e">
        <f t="shared" si="667"/>
        <v>#DIV/0!</v>
      </c>
      <c r="AP1568" s="91" t="e">
        <f t="shared" si="668"/>
        <v>#DIV/0!</v>
      </c>
      <c r="AQ1568" s="91" t="e">
        <f t="shared" si="669"/>
        <v>#DIV/0!</v>
      </c>
      <c r="AR1568" s="91" t="e">
        <f t="shared" si="670"/>
        <v>#DIV/0!</v>
      </c>
      <c r="AS1568" s="91" t="e">
        <f t="shared" si="671"/>
        <v>#DIV/0!</v>
      </c>
      <c r="AT1568" s="91" t="e">
        <f t="shared" si="672"/>
        <v>#DIV/0!</v>
      </c>
      <c r="AU1568" s="113" t="e">
        <f t="shared" si="673"/>
        <v>#DIV/0!</v>
      </c>
      <c r="AV1568" s="113" t="e">
        <f t="shared" si="674"/>
        <v>#DIV/0!</v>
      </c>
      <c r="AW1568" s="113" t="e">
        <f t="shared" si="675"/>
        <v>#DIV/0!</v>
      </c>
      <c r="AX1568" s="113" t="e">
        <f t="shared" si="676"/>
        <v>#DIV/0!</v>
      </c>
      <c r="AY1568" s="113" t="e">
        <f t="shared" si="677"/>
        <v>#DIV/0!</v>
      </c>
    </row>
    <row r="1569" spans="1:51" x14ac:dyDescent="0.25">
      <c r="A1569" s="119"/>
      <c r="B1569" s="83"/>
      <c r="C1569" s="85"/>
      <c r="D1569" s="85"/>
      <c r="E1569" s="85"/>
      <c r="F1569" s="71"/>
      <c r="G1569" s="96"/>
      <c r="H1569" s="16" t="e">
        <f>IF(A1569&gt;$U$1,ROUND(ROUND( U1569*$S$1+(1-$S$1)*G1569,4)+$T$1*ROUND(($S$1*Z1569+(1-$S$1)*(G1569-U1569)^2)^0.5,4),4),Rawdata!AK1569+Rawdata!$T$1*Rawdata!AU1569)</f>
        <v>#DIV/0!</v>
      </c>
      <c r="I1569" s="16" t="e">
        <f>IF(A1569&gt;$V$1,ROUND(ROUND(V1569*$S$1+(1-$S$1)*G1569,4)+$T$1*ROUND(($S$1*AA1569+(1-$S$1)*(G1569-V1569)^2)^0.5,4),4),Rawdata!AL1569+Rawdata!$T$1*Rawdata!AV1569)</f>
        <v>#DIV/0!</v>
      </c>
      <c r="J1569" s="16" t="e">
        <f>IF(A1569&gt;$W$1,ROUND(ROUND( W1569*$S$1+(1-$S$1)*G1569,4)+$T$1*ROUND(($S$1*AB1569+(1-$S$1)*(G1569-W1569)^2)^0.5,4),4),Rawdata!AM1569+Rawdata!$T$1*Rawdata!AW1569)</f>
        <v>#DIV/0!</v>
      </c>
      <c r="K1569" s="16" t="e">
        <f>IF(A1569&gt;$X$1,ROUND(ROUND( X1569*$S$1+(1-$S$1)*G1569,4)+$T$1*ROUND(($S$1*AC1569+(1-$S$1)*(G1569-X1569)^2)^0.5,4),4),Rawdata!AN1569+Rawdata!$T$1*Rawdata!AX1569)</f>
        <v>#DIV/0!</v>
      </c>
      <c r="L1569" s="16" t="e">
        <f>IF(A1569&gt;$Y$1,ROUND(ROUND( Y1569*$S$1+(1-$S$1)*G1569,4)+$T$1*ROUND(($S$1*AD1569+(1-$S$1)*(G1569-Y1569)^2)^0.5,4),4),Rawdata!AO1569+Rawdata!$T$1*Rawdata!AY1569)</f>
        <v>#DIV/0!</v>
      </c>
      <c r="M1569" s="16" t="e">
        <f t="shared" si="659"/>
        <v>#DIV/0!</v>
      </c>
      <c r="N1569" s="16" t="e">
        <f t="shared" si="660"/>
        <v>#DIV/0!</v>
      </c>
      <c r="O1569" s="67"/>
      <c r="P1569" s="67"/>
      <c r="Q1569" s="31" t="e">
        <f t="shared" si="679"/>
        <v>#DIV/0!</v>
      </c>
      <c r="R1569" s="17" t="e">
        <f t="shared" si="680"/>
        <v>#DIV/0!</v>
      </c>
      <c r="S1569" s="37" t="e">
        <f t="shared" si="661"/>
        <v>#DIV/0!</v>
      </c>
      <c r="T1569" s="17" t="e">
        <f t="shared" si="662"/>
        <v>#DIV/0!</v>
      </c>
      <c r="U1569" s="91" t="e">
        <f>IF(A1569&gt;$U$1, U1570*$S$1+(1-$S$1)*G1570,Rawdata!AK1569)</f>
        <v>#DIV/0!</v>
      </c>
      <c r="V1569" s="91" t="e">
        <f>IF(A1569&gt;$V$1,$S$1*V1570+(1-$S$1)*G1570,Rawdata!AL1569)</f>
        <v>#DIV/0!</v>
      </c>
      <c r="W1569" s="91" t="e">
        <f>IF(A1569&gt;$W$1, $S$1*W1570+(1-$S$1)*G1570,Rawdata!AM1569)</f>
        <v>#DIV/0!</v>
      </c>
      <c r="X1569" s="91" t="e">
        <f>IF(A1569&gt;$X$1,$S$1*X1570+(1-$S$1)*G1570,Rawdata!AN1569)</f>
        <v>#DIV/0!</v>
      </c>
      <c r="Y1569" s="91" t="e">
        <f>IF(A1569&gt;$Y$1,$S$1*Y1570+(1-$S$1)*G1570,Rawdata!AO1569)</f>
        <v>#DIV/0!</v>
      </c>
      <c r="Z1569" s="91" t="e">
        <f>IF(A1569&gt;$Z$1,$S$1*Z1570+(1-$S$1)*(G1570-U1570)^2,Rawdata!AP1569)</f>
        <v>#DIV/0!</v>
      </c>
      <c r="AA1569" s="91" t="e">
        <f>IF(A1569&gt;$AA$1,$S$1*AA1570+(1-$S$1)*(G1570-V1570)^2,Rawdata!AQ1569)</f>
        <v>#DIV/0!</v>
      </c>
      <c r="AB1569" s="91" t="e">
        <f>IF(A1569&gt;89,$S$1*AB1570+(1-$S$1)*(G1570-W1570)^2,Rawdata!AR1569)</f>
        <v>#DIV/0!</v>
      </c>
      <c r="AC1569" s="91" t="e">
        <f>IF(A1569&gt;$AC$1,$S$1*AC1570+(1-$S$1)*(G1570-X1570)^2,Rawdata!AS1569)</f>
        <v>#DIV/0!</v>
      </c>
      <c r="AD1569" s="91" t="e">
        <f>IF(A1569&gt;$AD$1,$S$1*AD1570+(1-$S$1)*(G1570-Y1570)^2,Rawdata!AT1569)</f>
        <v>#DIV/0!</v>
      </c>
      <c r="AE1569" s="80" t="e">
        <f t="shared" si="654"/>
        <v>#DIV/0!</v>
      </c>
      <c r="AF1569" s="81" t="e">
        <f t="shared" si="655"/>
        <v>#DIV/0!</v>
      </c>
      <c r="AG1569" s="86">
        <f t="shared" si="678"/>
        <v>0</v>
      </c>
      <c r="AH1569" s="107" t="e">
        <f t="shared" si="656"/>
        <v>#DIV/0!</v>
      </c>
      <c r="AI1569" s="107" t="e">
        <f t="shared" si="657"/>
        <v>#DIV/0!</v>
      </c>
      <c r="AJ1569" s="108" t="e">
        <f t="shared" si="658"/>
        <v>#DIV/0!</v>
      </c>
      <c r="AK1569" s="113" t="e">
        <f t="shared" si="663"/>
        <v>#DIV/0!</v>
      </c>
      <c r="AL1569" s="113" t="e">
        <f t="shared" si="664"/>
        <v>#DIV/0!</v>
      </c>
      <c r="AM1569" s="113" t="e">
        <f t="shared" si="665"/>
        <v>#DIV/0!</v>
      </c>
      <c r="AN1569" s="113" t="e">
        <f t="shared" si="666"/>
        <v>#DIV/0!</v>
      </c>
      <c r="AO1569" s="113" t="e">
        <f t="shared" si="667"/>
        <v>#DIV/0!</v>
      </c>
      <c r="AP1569" s="91" t="e">
        <f t="shared" si="668"/>
        <v>#DIV/0!</v>
      </c>
      <c r="AQ1569" s="91" t="e">
        <f t="shared" si="669"/>
        <v>#DIV/0!</v>
      </c>
      <c r="AR1569" s="91" t="e">
        <f t="shared" si="670"/>
        <v>#DIV/0!</v>
      </c>
      <c r="AS1569" s="91" t="e">
        <f t="shared" si="671"/>
        <v>#DIV/0!</v>
      </c>
      <c r="AT1569" s="91" t="e">
        <f t="shared" si="672"/>
        <v>#DIV/0!</v>
      </c>
      <c r="AU1569" s="113" t="e">
        <f t="shared" si="673"/>
        <v>#DIV/0!</v>
      </c>
      <c r="AV1569" s="113" t="e">
        <f t="shared" si="674"/>
        <v>#DIV/0!</v>
      </c>
      <c r="AW1569" s="113" t="e">
        <f t="shared" si="675"/>
        <v>#DIV/0!</v>
      </c>
      <c r="AX1569" s="113" t="e">
        <f t="shared" si="676"/>
        <v>#DIV/0!</v>
      </c>
      <c r="AY1569" s="113" t="e">
        <f t="shared" si="677"/>
        <v>#DIV/0!</v>
      </c>
    </row>
    <row r="1570" spans="1:51" x14ac:dyDescent="0.25">
      <c r="A1570" s="119"/>
      <c r="B1570" s="83"/>
      <c r="C1570" s="85"/>
      <c r="D1570" s="85"/>
      <c r="E1570" s="85"/>
      <c r="F1570" s="71"/>
      <c r="G1570" s="96"/>
      <c r="H1570" s="16" t="e">
        <f>IF(A1570&gt;$U$1,ROUND(ROUND( U1570*$S$1+(1-$S$1)*G1570,4)+$T$1*ROUND(($S$1*Z1570+(1-$S$1)*(G1570-U1570)^2)^0.5,4),4),Rawdata!AK1570+Rawdata!$T$1*Rawdata!AU1570)</f>
        <v>#DIV/0!</v>
      </c>
      <c r="I1570" s="16" t="e">
        <f>IF(A1570&gt;$V$1,ROUND(ROUND(V1570*$S$1+(1-$S$1)*G1570,4)+$T$1*ROUND(($S$1*AA1570+(1-$S$1)*(G1570-V1570)^2)^0.5,4),4),Rawdata!AL1570+Rawdata!$T$1*Rawdata!AV1570)</f>
        <v>#DIV/0!</v>
      </c>
      <c r="J1570" s="16" t="e">
        <f>IF(A1570&gt;$W$1,ROUND(ROUND( W1570*$S$1+(1-$S$1)*G1570,4)+$T$1*ROUND(($S$1*AB1570+(1-$S$1)*(G1570-W1570)^2)^0.5,4),4),Rawdata!AM1570+Rawdata!$T$1*Rawdata!AW1570)</f>
        <v>#DIV/0!</v>
      </c>
      <c r="K1570" s="16" t="e">
        <f>IF(A1570&gt;$X$1,ROUND(ROUND( X1570*$S$1+(1-$S$1)*G1570,4)+$T$1*ROUND(($S$1*AC1570+(1-$S$1)*(G1570-X1570)^2)^0.5,4),4),Rawdata!AN1570+Rawdata!$T$1*Rawdata!AX1570)</f>
        <v>#DIV/0!</v>
      </c>
      <c r="L1570" s="16" t="e">
        <f>IF(A1570&gt;$Y$1,ROUND(ROUND( Y1570*$S$1+(1-$S$1)*G1570,4)+$T$1*ROUND(($S$1*AD1570+(1-$S$1)*(G1570-Y1570)^2)^0.5,4),4),Rawdata!AO1570+Rawdata!$T$1*Rawdata!AY1570)</f>
        <v>#DIV/0!</v>
      </c>
      <c r="M1570" s="16" t="e">
        <f t="shared" si="659"/>
        <v>#DIV/0!</v>
      </c>
      <c r="N1570" s="16" t="e">
        <f t="shared" si="660"/>
        <v>#DIV/0!</v>
      </c>
      <c r="O1570" s="67"/>
      <c r="P1570" s="67"/>
      <c r="Q1570" s="31" t="e">
        <f t="shared" si="679"/>
        <v>#DIV/0!</v>
      </c>
      <c r="R1570" s="17" t="e">
        <f t="shared" si="680"/>
        <v>#DIV/0!</v>
      </c>
      <c r="S1570" s="37" t="e">
        <f t="shared" si="661"/>
        <v>#DIV/0!</v>
      </c>
      <c r="T1570" s="17" t="e">
        <f t="shared" si="662"/>
        <v>#DIV/0!</v>
      </c>
      <c r="U1570" s="91" t="e">
        <f>IF(A1570&gt;$U$1, U1571*$S$1+(1-$S$1)*G1571,Rawdata!AK1570)</f>
        <v>#DIV/0!</v>
      </c>
      <c r="V1570" s="91" t="e">
        <f>IF(A1570&gt;$V$1,$S$1*V1571+(1-$S$1)*G1571,Rawdata!AL1570)</f>
        <v>#DIV/0!</v>
      </c>
      <c r="W1570" s="91" t="e">
        <f>IF(A1570&gt;$W$1, $S$1*W1571+(1-$S$1)*G1571,Rawdata!AM1570)</f>
        <v>#DIV/0!</v>
      </c>
      <c r="X1570" s="91" t="e">
        <f>IF(A1570&gt;$X$1,$S$1*X1571+(1-$S$1)*G1571,Rawdata!AN1570)</f>
        <v>#DIV/0!</v>
      </c>
      <c r="Y1570" s="91" t="e">
        <f>IF(A1570&gt;$Y$1,$S$1*Y1571+(1-$S$1)*G1571,Rawdata!AO1570)</f>
        <v>#DIV/0!</v>
      </c>
      <c r="Z1570" s="91" t="e">
        <f>IF(A1570&gt;$Z$1,$S$1*Z1571+(1-$S$1)*(G1571-U1571)^2,Rawdata!AP1570)</f>
        <v>#DIV/0!</v>
      </c>
      <c r="AA1570" s="91" t="e">
        <f>IF(A1570&gt;$AA$1,$S$1*AA1571+(1-$S$1)*(G1571-V1571)^2,Rawdata!AQ1570)</f>
        <v>#DIV/0!</v>
      </c>
      <c r="AB1570" s="91" t="e">
        <f>IF(A1570&gt;89,$S$1*AB1571+(1-$S$1)*(G1571-W1571)^2,Rawdata!AR1570)</f>
        <v>#DIV/0!</v>
      </c>
      <c r="AC1570" s="91" t="e">
        <f>IF(A1570&gt;$AC$1,$S$1*AC1571+(1-$S$1)*(G1571-X1571)^2,Rawdata!AS1570)</f>
        <v>#DIV/0!</v>
      </c>
      <c r="AD1570" s="91" t="e">
        <f>IF(A1570&gt;$AD$1,$S$1*AD1571+(1-$S$1)*(G1571-Y1571)^2,Rawdata!AT1570)</f>
        <v>#DIV/0!</v>
      </c>
      <c r="AE1570" s="80" t="e">
        <f t="shared" si="654"/>
        <v>#DIV/0!</v>
      </c>
      <c r="AF1570" s="81" t="e">
        <f t="shared" si="655"/>
        <v>#DIV/0!</v>
      </c>
      <c r="AG1570" s="86">
        <f t="shared" si="678"/>
        <v>0</v>
      </c>
      <c r="AH1570" s="107" t="e">
        <f t="shared" si="656"/>
        <v>#DIV/0!</v>
      </c>
      <c r="AI1570" s="107" t="e">
        <f t="shared" si="657"/>
        <v>#DIV/0!</v>
      </c>
      <c r="AJ1570" s="108" t="e">
        <f t="shared" si="658"/>
        <v>#DIV/0!</v>
      </c>
      <c r="AK1570" s="113" t="e">
        <f t="shared" si="663"/>
        <v>#DIV/0!</v>
      </c>
      <c r="AL1570" s="113" t="e">
        <f t="shared" si="664"/>
        <v>#DIV/0!</v>
      </c>
      <c r="AM1570" s="113" t="e">
        <f t="shared" si="665"/>
        <v>#DIV/0!</v>
      </c>
      <c r="AN1570" s="113" t="e">
        <f t="shared" si="666"/>
        <v>#DIV/0!</v>
      </c>
      <c r="AO1570" s="113" t="e">
        <f t="shared" si="667"/>
        <v>#DIV/0!</v>
      </c>
      <c r="AP1570" s="91" t="e">
        <f t="shared" si="668"/>
        <v>#DIV/0!</v>
      </c>
      <c r="AQ1570" s="91" t="e">
        <f t="shared" si="669"/>
        <v>#DIV/0!</v>
      </c>
      <c r="AR1570" s="91" t="e">
        <f t="shared" si="670"/>
        <v>#DIV/0!</v>
      </c>
      <c r="AS1570" s="91" t="e">
        <f t="shared" si="671"/>
        <v>#DIV/0!</v>
      </c>
      <c r="AT1570" s="91" t="e">
        <f t="shared" si="672"/>
        <v>#DIV/0!</v>
      </c>
      <c r="AU1570" s="113" t="e">
        <f t="shared" si="673"/>
        <v>#DIV/0!</v>
      </c>
      <c r="AV1570" s="113" t="e">
        <f t="shared" si="674"/>
        <v>#DIV/0!</v>
      </c>
      <c r="AW1570" s="113" t="e">
        <f t="shared" si="675"/>
        <v>#DIV/0!</v>
      </c>
      <c r="AX1570" s="113" t="e">
        <f t="shared" si="676"/>
        <v>#DIV/0!</v>
      </c>
      <c r="AY1570" s="113" t="e">
        <f t="shared" si="677"/>
        <v>#DIV/0!</v>
      </c>
    </row>
    <row r="1571" spans="1:51" x14ac:dyDescent="0.25">
      <c r="A1571" s="119"/>
      <c r="B1571" s="83"/>
      <c r="C1571" s="85"/>
      <c r="D1571" s="85"/>
      <c r="E1571" s="85"/>
      <c r="F1571" s="71"/>
      <c r="G1571" s="96"/>
      <c r="H1571" s="16" t="e">
        <f>IF(A1571&gt;$U$1,ROUND(ROUND( U1571*$S$1+(1-$S$1)*G1571,4)+$T$1*ROUND(($S$1*Z1571+(1-$S$1)*(G1571-U1571)^2)^0.5,4),4),Rawdata!AK1571+Rawdata!$T$1*Rawdata!AU1571)</f>
        <v>#DIV/0!</v>
      </c>
      <c r="I1571" s="16" t="e">
        <f>IF(A1571&gt;$V$1,ROUND(ROUND(V1571*$S$1+(1-$S$1)*G1571,4)+$T$1*ROUND(($S$1*AA1571+(1-$S$1)*(G1571-V1571)^2)^0.5,4),4),Rawdata!AL1571+Rawdata!$T$1*Rawdata!AV1571)</f>
        <v>#DIV/0!</v>
      </c>
      <c r="J1571" s="16" t="e">
        <f>IF(A1571&gt;$W$1,ROUND(ROUND( W1571*$S$1+(1-$S$1)*G1571,4)+$T$1*ROUND(($S$1*AB1571+(1-$S$1)*(G1571-W1571)^2)^0.5,4),4),Rawdata!AM1571+Rawdata!$T$1*Rawdata!AW1571)</f>
        <v>#DIV/0!</v>
      </c>
      <c r="K1571" s="16" t="e">
        <f>IF(A1571&gt;$X$1,ROUND(ROUND( X1571*$S$1+(1-$S$1)*G1571,4)+$T$1*ROUND(($S$1*AC1571+(1-$S$1)*(G1571-X1571)^2)^0.5,4),4),Rawdata!AN1571+Rawdata!$T$1*Rawdata!AX1571)</f>
        <v>#DIV/0!</v>
      </c>
      <c r="L1571" s="16" t="e">
        <f>IF(A1571&gt;$Y$1,ROUND(ROUND( Y1571*$S$1+(1-$S$1)*G1571,4)+$T$1*ROUND(($S$1*AD1571+(1-$S$1)*(G1571-Y1571)^2)^0.5,4),4),Rawdata!AO1571+Rawdata!$T$1*Rawdata!AY1571)</f>
        <v>#DIV/0!</v>
      </c>
      <c r="M1571" s="16" t="e">
        <f t="shared" si="659"/>
        <v>#DIV/0!</v>
      </c>
      <c r="N1571" s="16" t="e">
        <f t="shared" si="660"/>
        <v>#DIV/0!</v>
      </c>
      <c r="O1571" s="67"/>
      <c r="P1571" s="67"/>
      <c r="Q1571" s="31" t="e">
        <f t="shared" si="679"/>
        <v>#DIV/0!</v>
      </c>
      <c r="R1571" s="17" t="e">
        <f t="shared" si="680"/>
        <v>#DIV/0!</v>
      </c>
      <c r="S1571" s="37" t="e">
        <f t="shared" si="661"/>
        <v>#DIV/0!</v>
      </c>
      <c r="T1571" s="17" t="e">
        <f t="shared" si="662"/>
        <v>#DIV/0!</v>
      </c>
      <c r="U1571" s="91" t="e">
        <f>IF(A1571&gt;$U$1, U1572*$S$1+(1-$S$1)*G1572,Rawdata!AK1571)</f>
        <v>#DIV/0!</v>
      </c>
      <c r="V1571" s="91" t="e">
        <f>IF(A1571&gt;$V$1,$S$1*V1572+(1-$S$1)*G1572,Rawdata!AL1571)</f>
        <v>#DIV/0!</v>
      </c>
      <c r="W1571" s="91" t="e">
        <f>IF(A1571&gt;$W$1, $S$1*W1572+(1-$S$1)*G1572,Rawdata!AM1571)</f>
        <v>#DIV/0!</v>
      </c>
      <c r="X1571" s="91" t="e">
        <f>IF(A1571&gt;$X$1,$S$1*X1572+(1-$S$1)*G1572,Rawdata!AN1571)</f>
        <v>#DIV/0!</v>
      </c>
      <c r="Y1571" s="91" t="e">
        <f>IF(A1571&gt;$Y$1,$S$1*Y1572+(1-$S$1)*G1572,Rawdata!AO1571)</f>
        <v>#DIV/0!</v>
      </c>
      <c r="Z1571" s="91" t="e">
        <f>IF(A1571&gt;$Z$1,$S$1*Z1572+(1-$S$1)*(G1572-U1572)^2,Rawdata!AP1571)</f>
        <v>#DIV/0!</v>
      </c>
      <c r="AA1571" s="91" t="e">
        <f>IF(A1571&gt;$AA$1,$S$1*AA1572+(1-$S$1)*(G1572-V1572)^2,Rawdata!AQ1571)</f>
        <v>#DIV/0!</v>
      </c>
      <c r="AB1571" s="91" t="e">
        <f>IF(A1571&gt;89,$S$1*AB1572+(1-$S$1)*(G1572-W1572)^2,Rawdata!AR1571)</f>
        <v>#DIV/0!</v>
      </c>
      <c r="AC1571" s="91" t="e">
        <f>IF(A1571&gt;$AC$1,$S$1*AC1572+(1-$S$1)*(G1572-X1572)^2,Rawdata!AS1571)</f>
        <v>#DIV/0!</v>
      </c>
      <c r="AD1571" s="91" t="e">
        <f>IF(A1571&gt;$AD$1,$S$1*AD1572+(1-$S$1)*(G1572-Y1572)^2,Rawdata!AT1571)</f>
        <v>#DIV/0!</v>
      </c>
      <c r="AE1571" s="80" t="e">
        <f t="shared" si="654"/>
        <v>#DIV/0!</v>
      </c>
      <c r="AF1571" s="81" t="e">
        <f t="shared" si="655"/>
        <v>#DIV/0!</v>
      </c>
      <c r="AG1571" s="86">
        <f t="shared" si="678"/>
        <v>0</v>
      </c>
      <c r="AH1571" s="107" t="e">
        <f t="shared" si="656"/>
        <v>#DIV/0!</v>
      </c>
      <c r="AI1571" s="107" t="e">
        <f t="shared" si="657"/>
        <v>#DIV/0!</v>
      </c>
      <c r="AJ1571" s="108" t="e">
        <f t="shared" si="658"/>
        <v>#DIV/0!</v>
      </c>
      <c r="AK1571" s="113" t="e">
        <f t="shared" si="663"/>
        <v>#DIV/0!</v>
      </c>
      <c r="AL1571" s="113" t="e">
        <f t="shared" si="664"/>
        <v>#DIV/0!</v>
      </c>
      <c r="AM1571" s="113" t="e">
        <f t="shared" si="665"/>
        <v>#DIV/0!</v>
      </c>
      <c r="AN1571" s="113" t="e">
        <f t="shared" si="666"/>
        <v>#DIV/0!</v>
      </c>
      <c r="AO1571" s="113" t="e">
        <f t="shared" si="667"/>
        <v>#DIV/0!</v>
      </c>
      <c r="AP1571" s="91" t="e">
        <f t="shared" si="668"/>
        <v>#DIV/0!</v>
      </c>
      <c r="AQ1571" s="91" t="e">
        <f t="shared" si="669"/>
        <v>#DIV/0!</v>
      </c>
      <c r="AR1571" s="91" t="e">
        <f t="shared" si="670"/>
        <v>#DIV/0!</v>
      </c>
      <c r="AS1571" s="91" t="e">
        <f t="shared" si="671"/>
        <v>#DIV/0!</v>
      </c>
      <c r="AT1571" s="91" t="e">
        <f t="shared" si="672"/>
        <v>#DIV/0!</v>
      </c>
      <c r="AU1571" s="113" t="e">
        <f t="shared" si="673"/>
        <v>#DIV/0!</v>
      </c>
      <c r="AV1571" s="113" t="e">
        <f t="shared" si="674"/>
        <v>#DIV/0!</v>
      </c>
      <c r="AW1571" s="113" t="e">
        <f t="shared" si="675"/>
        <v>#DIV/0!</v>
      </c>
      <c r="AX1571" s="113" t="e">
        <f t="shared" si="676"/>
        <v>#DIV/0!</v>
      </c>
      <c r="AY1571" s="113" t="e">
        <f t="shared" si="677"/>
        <v>#DIV/0!</v>
      </c>
    </row>
    <row r="1572" spans="1:51" x14ac:dyDescent="0.25">
      <c r="A1572" s="119"/>
      <c r="B1572" s="83"/>
      <c r="C1572" s="85"/>
      <c r="D1572" s="85"/>
      <c r="E1572" s="85"/>
      <c r="F1572" s="71"/>
      <c r="G1572" s="96"/>
      <c r="H1572" s="16" t="e">
        <f>IF(A1572&gt;$U$1,ROUND(ROUND( U1572*$S$1+(1-$S$1)*G1572,4)+$T$1*ROUND(($S$1*Z1572+(1-$S$1)*(G1572-U1572)^2)^0.5,4),4),Rawdata!AK1572+Rawdata!$T$1*Rawdata!AU1572)</f>
        <v>#DIV/0!</v>
      </c>
      <c r="I1572" s="16" t="e">
        <f>IF(A1572&gt;$V$1,ROUND(ROUND(V1572*$S$1+(1-$S$1)*G1572,4)+$T$1*ROUND(($S$1*AA1572+(1-$S$1)*(G1572-V1572)^2)^0.5,4),4),Rawdata!AL1572+Rawdata!$T$1*Rawdata!AV1572)</f>
        <v>#DIV/0!</v>
      </c>
      <c r="J1572" s="16" t="e">
        <f>IF(A1572&gt;$W$1,ROUND(ROUND( W1572*$S$1+(1-$S$1)*G1572,4)+$T$1*ROUND(($S$1*AB1572+(1-$S$1)*(G1572-W1572)^2)^0.5,4),4),Rawdata!AM1572+Rawdata!$T$1*Rawdata!AW1572)</f>
        <v>#DIV/0!</v>
      </c>
      <c r="K1572" s="16" t="e">
        <f>IF(A1572&gt;$X$1,ROUND(ROUND( X1572*$S$1+(1-$S$1)*G1572,4)+$T$1*ROUND(($S$1*AC1572+(1-$S$1)*(G1572-X1572)^2)^0.5,4),4),Rawdata!AN1572+Rawdata!$T$1*Rawdata!AX1572)</f>
        <v>#DIV/0!</v>
      </c>
      <c r="L1572" s="16" t="e">
        <f>IF(A1572&gt;$Y$1,ROUND(ROUND( Y1572*$S$1+(1-$S$1)*G1572,4)+$T$1*ROUND(($S$1*AD1572+(1-$S$1)*(G1572-Y1572)^2)^0.5,4),4),Rawdata!AO1572+Rawdata!$T$1*Rawdata!AY1572)</f>
        <v>#DIV/0!</v>
      </c>
      <c r="M1572" s="16" t="e">
        <f t="shared" si="659"/>
        <v>#DIV/0!</v>
      </c>
      <c r="N1572" s="16" t="e">
        <f t="shared" si="660"/>
        <v>#DIV/0!</v>
      </c>
      <c r="O1572" s="67"/>
      <c r="P1572" s="67"/>
      <c r="Q1572" s="31" t="e">
        <f t="shared" si="679"/>
        <v>#DIV/0!</v>
      </c>
      <c r="R1572" s="17" t="e">
        <f t="shared" si="680"/>
        <v>#DIV/0!</v>
      </c>
      <c r="S1572" s="37" t="e">
        <f t="shared" si="661"/>
        <v>#DIV/0!</v>
      </c>
      <c r="T1572" s="17" t="e">
        <f t="shared" si="662"/>
        <v>#DIV/0!</v>
      </c>
      <c r="U1572" s="91" t="e">
        <f>IF(A1572&gt;$U$1, U1573*$S$1+(1-$S$1)*G1573,Rawdata!AK1572)</f>
        <v>#DIV/0!</v>
      </c>
      <c r="V1572" s="91" t="e">
        <f>IF(A1572&gt;$V$1,$S$1*V1573+(1-$S$1)*G1573,Rawdata!AL1572)</f>
        <v>#DIV/0!</v>
      </c>
      <c r="W1572" s="91" t="e">
        <f>IF(A1572&gt;$W$1, $S$1*W1573+(1-$S$1)*G1573,Rawdata!AM1572)</f>
        <v>#DIV/0!</v>
      </c>
      <c r="X1572" s="91" t="e">
        <f>IF(A1572&gt;$X$1,$S$1*X1573+(1-$S$1)*G1573,Rawdata!AN1572)</f>
        <v>#DIV/0!</v>
      </c>
      <c r="Y1572" s="91" t="e">
        <f>IF(A1572&gt;$Y$1,$S$1*Y1573+(1-$S$1)*G1573,Rawdata!AO1572)</f>
        <v>#DIV/0!</v>
      </c>
      <c r="Z1572" s="91" t="e">
        <f>IF(A1572&gt;$Z$1,$S$1*Z1573+(1-$S$1)*(G1573-U1573)^2,Rawdata!AP1572)</f>
        <v>#DIV/0!</v>
      </c>
      <c r="AA1572" s="91" t="e">
        <f>IF(A1572&gt;$AA$1,$S$1*AA1573+(1-$S$1)*(G1573-V1573)^2,Rawdata!AQ1572)</f>
        <v>#DIV/0!</v>
      </c>
      <c r="AB1572" s="91" t="e">
        <f>IF(A1572&gt;89,$S$1*AB1573+(1-$S$1)*(G1573-W1573)^2,Rawdata!AR1572)</f>
        <v>#DIV/0!</v>
      </c>
      <c r="AC1572" s="91" t="e">
        <f>IF(A1572&gt;$AC$1,$S$1*AC1573+(1-$S$1)*(G1573-X1573)^2,Rawdata!AS1572)</f>
        <v>#DIV/0!</v>
      </c>
      <c r="AD1572" s="91" t="e">
        <f>IF(A1572&gt;$AD$1,$S$1*AD1573+(1-$S$1)*(G1573-Y1573)^2,Rawdata!AT1572)</f>
        <v>#DIV/0!</v>
      </c>
      <c r="AE1572" s="80" t="e">
        <f t="shared" si="654"/>
        <v>#DIV/0!</v>
      </c>
      <c r="AF1572" s="81" t="e">
        <f t="shared" si="655"/>
        <v>#DIV/0!</v>
      </c>
      <c r="AG1572" s="86">
        <f t="shared" si="678"/>
        <v>0</v>
      </c>
      <c r="AH1572" s="107" t="e">
        <f t="shared" si="656"/>
        <v>#DIV/0!</v>
      </c>
      <c r="AI1572" s="107" t="e">
        <f t="shared" si="657"/>
        <v>#DIV/0!</v>
      </c>
      <c r="AJ1572" s="108" t="e">
        <f t="shared" si="658"/>
        <v>#DIV/0!</v>
      </c>
      <c r="AK1572" s="113" t="e">
        <f t="shared" si="663"/>
        <v>#DIV/0!</v>
      </c>
      <c r="AL1572" s="113" t="e">
        <f t="shared" si="664"/>
        <v>#DIV/0!</v>
      </c>
      <c r="AM1572" s="113" t="e">
        <f t="shared" si="665"/>
        <v>#DIV/0!</v>
      </c>
      <c r="AN1572" s="113" t="e">
        <f t="shared" si="666"/>
        <v>#DIV/0!</v>
      </c>
      <c r="AO1572" s="113" t="e">
        <f t="shared" si="667"/>
        <v>#DIV/0!</v>
      </c>
      <c r="AP1572" s="91" t="e">
        <f t="shared" si="668"/>
        <v>#DIV/0!</v>
      </c>
      <c r="AQ1572" s="91" t="e">
        <f t="shared" si="669"/>
        <v>#DIV/0!</v>
      </c>
      <c r="AR1572" s="91" t="e">
        <f t="shared" si="670"/>
        <v>#DIV/0!</v>
      </c>
      <c r="AS1572" s="91" t="e">
        <f t="shared" si="671"/>
        <v>#DIV/0!</v>
      </c>
      <c r="AT1572" s="91" t="e">
        <f t="shared" si="672"/>
        <v>#DIV/0!</v>
      </c>
      <c r="AU1572" s="113" t="e">
        <f t="shared" si="673"/>
        <v>#DIV/0!</v>
      </c>
      <c r="AV1572" s="113" t="e">
        <f t="shared" si="674"/>
        <v>#DIV/0!</v>
      </c>
      <c r="AW1572" s="113" t="e">
        <f t="shared" si="675"/>
        <v>#DIV/0!</v>
      </c>
      <c r="AX1572" s="113" t="e">
        <f t="shared" si="676"/>
        <v>#DIV/0!</v>
      </c>
      <c r="AY1572" s="113" t="e">
        <f t="shared" si="677"/>
        <v>#DIV/0!</v>
      </c>
    </row>
    <row r="1573" spans="1:51" x14ac:dyDescent="0.25">
      <c r="A1573" s="119"/>
      <c r="B1573" s="83"/>
      <c r="C1573" s="85"/>
      <c r="D1573" s="85"/>
      <c r="E1573" s="85"/>
      <c r="F1573" s="71"/>
      <c r="G1573" s="96"/>
      <c r="H1573" s="16" t="e">
        <f>IF(A1573&gt;$U$1,ROUND(ROUND( U1573*$S$1+(1-$S$1)*G1573,4)+$T$1*ROUND(($S$1*Z1573+(1-$S$1)*(G1573-U1573)^2)^0.5,4),4),Rawdata!AK1573+Rawdata!$T$1*Rawdata!AU1573)</f>
        <v>#DIV/0!</v>
      </c>
      <c r="I1573" s="16" t="e">
        <f>IF(A1573&gt;$V$1,ROUND(ROUND(V1573*$S$1+(1-$S$1)*G1573,4)+$T$1*ROUND(($S$1*AA1573+(1-$S$1)*(G1573-V1573)^2)^0.5,4),4),Rawdata!AL1573+Rawdata!$T$1*Rawdata!AV1573)</f>
        <v>#DIV/0!</v>
      </c>
      <c r="J1573" s="16" t="e">
        <f>IF(A1573&gt;$W$1,ROUND(ROUND( W1573*$S$1+(1-$S$1)*G1573,4)+$T$1*ROUND(($S$1*AB1573+(1-$S$1)*(G1573-W1573)^2)^0.5,4),4),Rawdata!AM1573+Rawdata!$T$1*Rawdata!AW1573)</f>
        <v>#DIV/0!</v>
      </c>
      <c r="K1573" s="16" t="e">
        <f>IF(A1573&gt;$X$1,ROUND(ROUND( X1573*$S$1+(1-$S$1)*G1573,4)+$T$1*ROUND(($S$1*AC1573+(1-$S$1)*(G1573-X1573)^2)^0.5,4),4),Rawdata!AN1573+Rawdata!$T$1*Rawdata!AX1573)</f>
        <v>#DIV/0!</v>
      </c>
      <c r="L1573" s="16" t="e">
        <f>IF(A1573&gt;$Y$1,ROUND(ROUND( Y1573*$S$1+(1-$S$1)*G1573,4)+$T$1*ROUND(($S$1*AD1573+(1-$S$1)*(G1573-Y1573)^2)^0.5,4),4),Rawdata!AO1573+Rawdata!$T$1*Rawdata!AY1573)</f>
        <v>#DIV/0!</v>
      </c>
      <c r="M1573" s="16" t="e">
        <f t="shared" si="659"/>
        <v>#DIV/0!</v>
      </c>
      <c r="N1573" s="16" t="e">
        <f t="shared" si="660"/>
        <v>#DIV/0!</v>
      </c>
      <c r="O1573" s="67"/>
      <c r="P1573" s="67"/>
      <c r="Q1573" s="31" t="e">
        <f t="shared" si="679"/>
        <v>#DIV/0!</v>
      </c>
      <c r="R1573" s="17" t="e">
        <f t="shared" si="680"/>
        <v>#DIV/0!</v>
      </c>
      <c r="S1573" s="37" t="e">
        <f t="shared" si="661"/>
        <v>#DIV/0!</v>
      </c>
      <c r="T1573" s="17" t="e">
        <f t="shared" si="662"/>
        <v>#DIV/0!</v>
      </c>
      <c r="U1573" s="91" t="e">
        <f>IF(A1573&gt;$U$1, U1574*$S$1+(1-$S$1)*G1574,Rawdata!AK1573)</f>
        <v>#DIV/0!</v>
      </c>
      <c r="V1573" s="91" t="e">
        <f>IF(A1573&gt;$V$1,$S$1*V1574+(1-$S$1)*G1574,Rawdata!AL1573)</f>
        <v>#DIV/0!</v>
      </c>
      <c r="W1573" s="91" t="e">
        <f>IF(A1573&gt;$W$1, $S$1*W1574+(1-$S$1)*G1574,Rawdata!AM1573)</f>
        <v>#DIV/0!</v>
      </c>
      <c r="X1573" s="91" t="e">
        <f>IF(A1573&gt;$X$1,$S$1*X1574+(1-$S$1)*G1574,Rawdata!AN1573)</f>
        <v>#DIV/0!</v>
      </c>
      <c r="Y1573" s="91" t="e">
        <f>IF(A1573&gt;$Y$1,$S$1*Y1574+(1-$S$1)*G1574,Rawdata!AO1573)</f>
        <v>#DIV/0!</v>
      </c>
      <c r="Z1573" s="91" t="e">
        <f>IF(A1573&gt;$Z$1,$S$1*Z1574+(1-$S$1)*(G1574-U1574)^2,Rawdata!AP1573)</f>
        <v>#DIV/0!</v>
      </c>
      <c r="AA1573" s="91" t="e">
        <f>IF(A1573&gt;$AA$1,$S$1*AA1574+(1-$S$1)*(G1574-V1574)^2,Rawdata!AQ1573)</f>
        <v>#DIV/0!</v>
      </c>
      <c r="AB1573" s="91" t="e">
        <f>IF(A1573&gt;89,$S$1*AB1574+(1-$S$1)*(G1574-W1574)^2,Rawdata!AR1573)</f>
        <v>#DIV/0!</v>
      </c>
      <c r="AC1573" s="91" t="e">
        <f>IF(A1573&gt;$AC$1,$S$1*AC1574+(1-$S$1)*(G1574-X1574)^2,Rawdata!AS1573)</f>
        <v>#DIV/0!</v>
      </c>
      <c r="AD1573" s="91" t="e">
        <f>IF(A1573&gt;$AD$1,$S$1*AD1574+(1-$S$1)*(G1574-Y1574)^2,Rawdata!AT1573)</f>
        <v>#DIV/0!</v>
      </c>
      <c r="AE1573" s="80" t="e">
        <f t="shared" si="654"/>
        <v>#DIV/0!</v>
      </c>
      <c r="AF1573" s="81" t="e">
        <f t="shared" si="655"/>
        <v>#DIV/0!</v>
      </c>
      <c r="AG1573" s="86">
        <f t="shared" si="678"/>
        <v>0</v>
      </c>
      <c r="AH1573" s="107" t="e">
        <f t="shared" si="656"/>
        <v>#DIV/0!</v>
      </c>
      <c r="AI1573" s="107" t="e">
        <f t="shared" si="657"/>
        <v>#DIV/0!</v>
      </c>
      <c r="AJ1573" s="108" t="e">
        <f t="shared" si="658"/>
        <v>#DIV/0!</v>
      </c>
      <c r="AK1573" s="113" t="e">
        <f t="shared" si="663"/>
        <v>#DIV/0!</v>
      </c>
      <c r="AL1573" s="113" t="e">
        <f t="shared" si="664"/>
        <v>#DIV/0!</v>
      </c>
      <c r="AM1573" s="113" t="e">
        <f t="shared" si="665"/>
        <v>#DIV/0!</v>
      </c>
      <c r="AN1573" s="113" t="e">
        <f t="shared" si="666"/>
        <v>#DIV/0!</v>
      </c>
      <c r="AO1573" s="113" t="e">
        <f t="shared" si="667"/>
        <v>#DIV/0!</v>
      </c>
      <c r="AP1573" s="91" t="e">
        <f t="shared" si="668"/>
        <v>#DIV/0!</v>
      </c>
      <c r="AQ1573" s="91" t="e">
        <f t="shared" si="669"/>
        <v>#DIV/0!</v>
      </c>
      <c r="AR1573" s="91" t="e">
        <f t="shared" si="670"/>
        <v>#DIV/0!</v>
      </c>
      <c r="AS1573" s="91" t="e">
        <f t="shared" si="671"/>
        <v>#DIV/0!</v>
      </c>
      <c r="AT1573" s="91" t="e">
        <f t="shared" si="672"/>
        <v>#DIV/0!</v>
      </c>
      <c r="AU1573" s="113" t="e">
        <f t="shared" si="673"/>
        <v>#DIV/0!</v>
      </c>
      <c r="AV1573" s="113" t="e">
        <f t="shared" si="674"/>
        <v>#DIV/0!</v>
      </c>
      <c r="AW1573" s="113" t="e">
        <f t="shared" si="675"/>
        <v>#DIV/0!</v>
      </c>
      <c r="AX1573" s="113" t="e">
        <f t="shared" si="676"/>
        <v>#DIV/0!</v>
      </c>
      <c r="AY1573" s="113" t="e">
        <f t="shared" si="677"/>
        <v>#DIV/0!</v>
      </c>
    </row>
    <row r="1574" spans="1:51" x14ac:dyDescent="0.25">
      <c r="A1574" s="119"/>
      <c r="B1574" s="83"/>
      <c r="C1574" s="85"/>
      <c r="D1574" s="85"/>
      <c r="E1574" s="85"/>
      <c r="F1574" s="71"/>
      <c r="G1574" s="96"/>
      <c r="H1574" s="16" t="e">
        <f>IF(A1574&gt;$U$1,ROUND(ROUND( U1574*$S$1+(1-$S$1)*G1574,4)+$T$1*ROUND(($S$1*Z1574+(1-$S$1)*(G1574-U1574)^2)^0.5,4),4),Rawdata!AK1574+Rawdata!$T$1*Rawdata!AU1574)</f>
        <v>#DIV/0!</v>
      </c>
      <c r="I1574" s="16" t="e">
        <f>IF(A1574&gt;$V$1,ROUND(ROUND(V1574*$S$1+(1-$S$1)*G1574,4)+$T$1*ROUND(($S$1*AA1574+(1-$S$1)*(G1574-V1574)^2)^0.5,4),4),Rawdata!AL1574+Rawdata!$T$1*Rawdata!AV1574)</f>
        <v>#DIV/0!</v>
      </c>
      <c r="J1574" s="16" t="e">
        <f>IF(A1574&gt;$W$1,ROUND(ROUND( W1574*$S$1+(1-$S$1)*G1574,4)+$T$1*ROUND(($S$1*AB1574+(1-$S$1)*(G1574-W1574)^2)^0.5,4),4),Rawdata!AM1574+Rawdata!$T$1*Rawdata!AW1574)</f>
        <v>#DIV/0!</v>
      </c>
      <c r="K1574" s="16" t="e">
        <f>IF(A1574&gt;$X$1,ROUND(ROUND( X1574*$S$1+(1-$S$1)*G1574,4)+$T$1*ROUND(($S$1*AC1574+(1-$S$1)*(G1574-X1574)^2)^0.5,4),4),Rawdata!AN1574+Rawdata!$T$1*Rawdata!AX1574)</f>
        <v>#DIV/0!</v>
      </c>
      <c r="L1574" s="16" t="e">
        <f>IF(A1574&gt;$Y$1,ROUND(ROUND( Y1574*$S$1+(1-$S$1)*G1574,4)+$T$1*ROUND(($S$1*AD1574+(1-$S$1)*(G1574-Y1574)^2)^0.5,4),4),Rawdata!AO1574+Rawdata!$T$1*Rawdata!AY1574)</f>
        <v>#DIV/0!</v>
      </c>
      <c r="M1574" s="16" t="e">
        <f t="shared" si="659"/>
        <v>#DIV/0!</v>
      </c>
      <c r="N1574" s="16" t="e">
        <f t="shared" si="660"/>
        <v>#DIV/0!</v>
      </c>
      <c r="O1574" s="67"/>
      <c r="P1574" s="67"/>
      <c r="Q1574" s="31" t="e">
        <f t="shared" si="679"/>
        <v>#DIV/0!</v>
      </c>
      <c r="R1574" s="17" t="e">
        <f t="shared" si="680"/>
        <v>#DIV/0!</v>
      </c>
      <c r="S1574" s="37" t="e">
        <f t="shared" si="661"/>
        <v>#DIV/0!</v>
      </c>
      <c r="T1574" s="17" t="e">
        <f t="shared" si="662"/>
        <v>#DIV/0!</v>
      </c>
      <c r="U1574" s="91" t="e">
        <f>IF(A1574&gt;$U$1, U1575*$S$1+(1-$S$1)*G1575,Rawdata!AK1574)</f>
        <v>#DIV/0!</v>
      </c>
      <c r="V1574" s="91" t="e">
        <f>IF(A1574&gt;$V$1,$S$1*V1575+(1-$S$1)*G1575,Rawdata!AL1574)</f>
        <v>#DIV/0!</v>
      </c>
      <c r="W1574" s="91" t="e">
        <f>IF(A1574&gt;$W$1, $S$1*W1575+(1-$S$1)*G1575,Rawdata!AM1574)</f>
        <v>#DIV/0!</v>
      </c>
      <c r="X1574" s="91" t="e">
        <f>IF(A1574&gt;$X$1,$S$1*X1575+(1-$S$1)*G1575,Rawdata!AN1574)</f>
        <v>#DIV/0!</v>
      </c>
      <c r="Y1574" s="91" t="e">
        <f>IF(A1574&gt;$Y$1,$S$1*Y1575+(1-$S$1)*G1575,Rawdata!AO1574)</f>
        <v>#DIV/0!</v>
      </c>
      <c r="Z1574" s="91" t="e">
        <f>IF(A1574&gt;$Z$1,$S$1*Z1575+(1-$S$1)*(G1575-U1575)^2,Rawdata!AP1574)</f>
        <v>#DIV/0!</v>
      </c>
      <c r="AA1574" s="91" t="e">
        <f>IF(A1574&gt;$AA$1,$S$1*AA1575+(1-$S$1)*(G1575-V1575)^2,Rawdata!AQ1574)</f>
        <v>#DIV/0!</v>
      </c>
      <c r="AB1574" s="91" t="e">
        <f>IF(A1574&gt;89,$S$1*AB1575+(1-$S$1)*(G1575-W1575)^2,Rawdata!AR1574)</f>
        <v>#DIV/0!</v>
      </c>
      <c r="AC1574" s="91" t="e">
        <f>IF(A1574&gt;$AC$1,$S$1*AC1575+(1-$S$1)*(G1575-X1575)^2,Rawdata!AS1574)</f>
        <v>#DIV/0!</v>
      </c>
      <c r="AD1574" s="91" t="e">
        <f>IF(A1574&gt;$AD$1,$S$1*AD1575+(1-$S$1)*(G1575-Y1575)^2,Rawdata!AT1574)</f>
        <v>#DIV/0!</v>
      </c>
      <c r="AE1574" s="80" t="e">
        <f t="shared" si="654"/>
        <v>#DIV/0!</v>
      </c>
      <c r="AF1574" s="81" t="e">
        <f t="shared" si="655"/>
        <v>#DIV/0!</v>
      </c>
      <c r="AG1574" s="86">
        <f t="shared" si="678"/>
        <v>0</v>
      </c>
      <c r="AH1574" s="107" t="e">
        <f t="shared" si="656"/>
        <v>#DIV/0!</v>
      </c>
      <c r="AI1574" s="107" t="e">
        <f t="shared" si="657"/>
        <v>#DIV/0!</v>
      </c>
      <c r="AJ1574" s="108" t="e">
        <f t="shared" si="658"/>
        <v>#DIV/0!</v>
      </c>
      <c r="AK1574" s="113" t="e">
        <f t="shared" si="663"/>
        <v>#DIV/0!</v>
      </c>
      <c r="AL1574" s="113" t="e">
        <f t="shared" si="664"/>
        <v>#DIV/0!</v>
      </c>
      <c r="AM1574" s="113" t="e">
        <f t="shared" si="665"/>
        <v>#DIV/0!</v>
      </c>
      <c r="AN1574" s="113" t="e">
        <f t="shared" si="666"/>
        <v>#DIV/0!</v>
      </c>
      <c r="AO1574" s="113" t="e">
        <f t="shared" si="667"/>
        <v>#DIV/0!</v>
      </c>
      <c r="AP1574" s="91" t="e">
        <f t="shared" si="668"/>
        <v>#DIV/0!</v>
      </c>
      <c r="AQ1574" s="91" t="e">
        <f t="shared" si="669"/>
        <v>#DIV/0!</v>
      </c>
      <c r="AR1574" s="91" t="e">
        <f t="shared" si="670"/>
        <v>#DIV/0!</v>
      </c>
      <c r="AS1574" s="91" t="e">
        <f t="shared" si="671"/>
        <v>#DIV/0!</v>
      </c>
      <c r="AT1574" s="91" t="e">
        <f t="shared" si="672"/>
        <v>#DIV/0!</v>
      </c>
      <c r="AU1574" s="113" t="e">
        <f t="shared" si="673"/>
        <v>#DIV/0!</v>
      </c>
      <c r="AV1574" s="113" t="e">
        <f t="shared" si="674"/>
        <v>#DIV/0!</v>
      </c>
      <c r="AW1574" s="113" t="e">
        <f t="shared" si="675"/>
        <v>#DIV/0!</v>
      </c>
      <c r="AX1574" s="113" t="e">
        <f t="shared" si="676"/>
        <v>#DIV/0!</v>
      </c>
      <c r="AY1574" s="113" t="e">
        <f t="shared" si="677"/>
        <v>#DIV/0!</v>
      </c>
    </row>
    <row r="1575" spans="1:51" x14ac:dyDescent="0.25">
      <c r="A1575" s="119"/>
      <c r="B1575" s="83"/>
      <c r="C1575" s="85"/>
      <c r="D1575" s="85"/>
      <c r="E1575" s="85"/>
      <c r="F1575" s="71"/>
      <c r="G1575" s="96"/>
      <c r="H1575" s="16" t="e">
        <f>IF(A1575&gt;$U$1,ROUND(ROUND( U1575*$S$1+(1-$S$1)*G1575,4)+$T$1*ROUND(($S$1*Z1575+(1-$S$1)*(G1575-U1575)^2)^0.5,4),4),Rawdata!AK1575+Rawdata!$T$1*Rawdata!AU1575)</f>
        <v>#DIV/0!</v>
      </c>
      <c r="I1575" s="16" t="e">
        <f>IF(A1575&gt;$V$1,ROUND(ROUND(V1575*$S$1+(1-$S$1)*G1575,4)+$T$1*ROUND(($S$1*AA1575+(1-$S$1)*(G1575-V1575)^2)^0.5,4),4),Rawdata!AL1575+Rawdata!$T$1*Rawdata!AV1575)</f>
        <v>#DIV/0!</v>
      </c>
      <c r="J1575" s="16" t="e">
        <f>IF(A1575&gt;$W$1,ROUND(ROUND( W1575*$S$1+(1-$S$1)*G1575,4)+$T$1*ROUND(($S$1*AB1575+(1-$S$1)*(G1575-W1575)^2)^0.5,4),4),Rawdata!AM1575+Rawdata!$T$1*Rawdata!AW1575)</f>
        <v>#DIV/0!</v>
      </c>
      <c r="K1575" s="16" t="e">
        <f>IF(A1575&gt;$X$1,ROUND(ROUND( X1575*$S$1+(1-$S$1)*G1575,4)+$T$1*ROUND(($S$1*AC1575+(1-$S$1)*(G1575-X1575)^2)^0.5,4),4),Rawdata!AN1575+Rawdata!$T$1*Rawdata!AX1575)</f>
        <v>#DIV/0!</v>
      </c>
      <c r="L1575" s="16" t="e">
        <f>IF(A1575&gt;$Y$1,ROUND(ROUND( Y1575*$S$1+(1-$S$1)*G1575,4)+$T$1*ROUND(($S$1*AD1575+(1-$S$1)*(G1575-Y1575)^2)^0.5,4),4),Rawdata!AO1575+Rawdata!$T$1*Rawdata!AY1575)</f>
        <v>#DIV/0!</v>
      </c>
      <c r="M1575" s="16" t="e">
        <f t="shared" si="659"/>
        <v>#DIV/0!</v>
      </c>
      <c r="N1575" s="16" t="e">
        <f t="shared" si="660"/>
        <v>#DIV/0!</v>
      </c>
      <c r="O1575" s="67"/>
      <c r="P1575" s="67"/>
      <c r="Q1575" s="31" t="e">
        <f t="shared" si="679"/>
        <v>#DIV/0!</v>
      </c>
      <c r="R1575" s="17" t="e">
        <f t="shared" si="680"/>
        <v>#DIV/0!</v>
      </c>
      <c r="S1575" s="37" t="e">
        <f t="shared" si="661"/>
        <v>#DIV/0!</v>
      </c>
      <c r="T1575" s="17" t="e">
        <f t="shared" si="662"/>
        <v>#DIV/0!</v>
      </c>
      <c r="U1575" s="91" t="e">
        <f>IF(A1575&gt;$U$1, U1576*$S$1+(1-$S$1)*G1576,Rawdata!AK1575)</f>
        <v>#DIV/0!</v>
      </c>
      <c r="V1575" s="91" t="e">
        <f>IF(A1575&gt;$V$1,$S$1*V1576+(1-$S$1)*G1576,Rawdata!AL1575)</f>
        <v>#DIV/0!</v>
      </c>
      <c r="W1575" s="91" t="e">
        <f>IF(A1575&gt;$W$1, $S$1*W1576+(1-$S$1)*G1576,Rawdata!AM1575)</f>
        <v>#DIV/0!</v>
      </c>
      <c r="X1575" s="91" t="e">
        <f>IF(A1575&gt;$X$1,$S$1*X1576+(1-$S$1)*G1576,Rawdata!AN1575)</f>
        <v>#DIV/0!</v>
      </c>
      <c r="Y1575" s="91" t="e">
        <f>IF(A1575&gt;$Y$1,$S$1*Y1576+(1-$S$1)*G1576,Rawdata!AO1575)</f>
        <v>#DIV/0!</v>
      </c>
      <c r="Z1575" s="91" t="e">
        <f>IF(A1575&gt;$Z$1,$S$1*Z1576+(1-$S$1)*(G1576-U1576)^2,Rawdata!AP1575)</f>
        <v>#DIV/0!</v>
      </c>
      <c r="AA1575" s="91" t="e">
        <f>IF(A1575&gt;$AA$1,$S$1*AA1576+(1-$S$1)*(G1576-V1576)^2,Rawdata!AQ1575)</f>
        <v>#DIV/0!</v>
      </c>
      <c r="AB1575" s="91" t="e">
        <f>IF(A1575&gt;89,$S$1*AB1576+(1-$S$1)*(G1576-W1576)^2,Rawdata!AR1575)</f>
        <v>#DIV/0!</v>
      </c>
      <c r="AC1575" s="91" t="e">
        <f>IF(A1575&gt;$AC$1,$S$1*AC1576+(1-$S$1)*(G1576-X1576)^2,Rawdata!AS1575)</f>
        <v>#DIV/0!</v>
      </c>
      <c r="AD1575" s="91" t="e">
        <f>IF(A1575&gt;$AD$1,$S$1*AD1576+(1-$S$1)*(G1576-Y1576)^2,Rawdata!AT1575)</f>
        <v>#DIV/0!</v>
      </c>
      <c r="AE1575" s="80" t="e">
        <f t="shared" si="654"/>
        <v>#DIV/0!</v>
      </c>
      <c r="AF1575" s="81" t="e">
        <f t="shared" si="655"/>
        <v>#DIV/0!</v>
      </c>
      <c r="AG1575" s="86">
        <f t="shared" si="678"/>
        <v>0</v>
      </c>
      <c r="AH1575" s="107" t="e">
        <f t="shared" si="656"/>
        <v>#DIV/0!</v>
      </c>
      <c r="AI1575" s="107" t="e">
        <f t="shared" si="657"/>
        <v>#DIV/0!</v>
      </c>
      <c r="AJ1575" s="108" t="e">
        <f t="shared" si="658"/>
        <v>#DIV/0!</v>
      </c>
      <c r="AK1575" s="113" t="e">
        <f t="shared" si="663"/>
        <v>#DIV/0!</v>
      </c>
      <c r="AL1575" s="113" t="e">
        <f t="shared" si="664"/>
        <v>#DIV/0!</v>
      </c>
      <c r="AM1575" s="113" t="e">
        <f t="shared" si="665"/>
        <v>#DIV/0!</v>
      </c>
      <c r="AN1575" s="113" t="e">
        <f t="shared" si="666"/>
        <v>#DIV/0!</v>
      </c>
      <c r="AO1575" s="113" t="e">
        <f t="shared" si="667"/>
        <v>#DIV/0!</v>
      </c>
      <c r="AP1575" s="91" t="e">
        <f t="shared" si="668"/>
        <v>#DIV/0!</v>
      </c>
      <c r="AQ1575" s="91" t="e">
        <f t="shared" si="669"/>
        <v>#DIV/0!</v>
      </c>
      <c r="AR1575" s="91" t="e">
        <f t="shared" si="670"/>
        <v>#DIV/0!</v>
      </c>
      <c r="AS1575" s="91" t="e">
        <f t="shared" si="671"/>
        <v>#DIV/0!</v>
      </c>
      <c r="AT1575" s="91" t="e">
        <f t="shared" si="672"/>
        <v>#DIV/0!</v>
      </c>
      <c r="AU1575" s="113" t="e">
        <f t="shared" si="673"/>
        <v>#DIV/0!</v>
      </c>
      <c r="AV1575" s="113" t="e">
        <f t="shared" si="674"/>
        <v>#DIV/0!</v>
      </c>
      <c r="AW1575" s="113" t="e">
        <f t="shared" si="675"/>
        <v>#DIV/0!</v>
      </c>
      <c r="AX1575" s="113" t="e">
        <f t="shared" si="676"/>
        <v>#DIV/0!</v>
      </c>
      <c r="AY1575" s="113" t="e">
        <f t="shared" si="677"/>
        <v>#DIV/0!</v>
      </c>
    </row>
    <row r="1576" spans="1:51" x14ac:dyDescent="0.25">
      <c r="A1576" s="119"/>
      <c r="B1576" s="83"/>
      <c r="C1576" s="85"/>
      <c r="D1576" s="85"/>
      <c r="E1576" s="85"/>
      <c r="F1576" s="71"/>
      <c r="G1576" s="96"/>
      <c r="H1576" s="16" t="e">
        <f>IF(A1576&gt;$U$1,ROUND(ROUND( U1576*$S$1+(1-$S$1)*G1576,4)+$T$1*ROUND(($S$1*Z1576+(1-$S$1)*(G1576-U1576)^2)^0.5,4),4),Rawdata!AK1576+Rawdata!$T$1*Rawdata!AU1576)</f>
        <v>#DIV/0!</v>
      </c>
      <c r="I1576" s="16" t="e">
        <f>IF(A1576&gt;$V$1,ROUND(ROUND(V1576*$S$1+(1-$S$1)*G1576,4)+$T$1*ROUND(($S$1*AA1576+(1-$S$1)*(G1576-V1576)^2)^0.5,4),4),Rawdata!AL1576+Rawdata!$T$1*Rawdata!AV1576)</f>
        <v>#DIV/0!</v>
      </c>
      <c r="J1576" s="16" t="e">
        <f>IF(A1576&gt;$W$1,ROUND(ROUND( W1576*$S$1+(1-$S$1)*G1576,4)+$T$1*ROUND(($S$1*AB1576+(1-$S$1)*(G1576-W1576)^2)^0.5,4),4),Rawdata!AM1576+Rawdata!$T$1*Rawdata!AW1576)</f>
        <v>#DIV/0!</v>
      </c>
      <c r="K1576" s="16" t="e">
        <f>IF(A1576&gt;$X$1,ROUND(ROUND( X1576*$S$1+(1-$S$1)*G1576,4)+$T$1*ROUND(($S$1*AC1576+(1-$S$1)*(G1576-X1576)^2)^0.5,4),4),Rawdata!AN1576+Rawdata!$T$1*Rawdata!AX1576)</f>
        <v>#DIV/0!</v>
      </c>
      <c r="L1576" s="16" t="e">
        <f>IF(A1576&gt;$Y$1,ROUND(ROUND( Y1576*$S$1+(1-$S$1)*G1576,4)+$T$1*ROUND(($S$1*AD1576+(1-$S$1)*(G1576-Y1576)^2)^0.5,4),4),Rawdata!AO1576+Rawdata!$T$1*Rawdata!AY1576)</f>
        <v>#DIV/0!</v>
      </c>
      <c r="M1576" s="16" t="e">
        <f t="shared" si="659"/>
        <v>#DIV/0!</v>
      </c>
      <c r="N1576" s="16" t="e">
        <f t="shared" si="660"/>
        <v>#DIV/0!</v>
      </c>
      <c r="O1576" s="67"/>
      <c r="P1576" s="67"/>
      <c r="Q1576" s="31" t="e">
        <f t="shared" si="679"/>
        <v>#DIV/0!</v>
      </c>
      <c r="R1576" s="17" t="e">
        <f t="shared" si="680"/>
        <v>#DIV/0!</v>
      </c>
      <c r="S1576" s="37" t="e">
        <f t="shared" si="661"/>
        <v>#DIV/0!</v>
      </c>
      <c r="T1576" s="17" t="e">
        <f t="shared" si="662"/>
        <v>#DIV/0!</v>
      </c>
      <c r="U1576" s="91" t="e">
        <f>IF(A1576&gt;$U$1, U1577*$S$1+(1-$S$1)*G1577,Rawdata!AK1576)</f>
        <v>#DIV/0!</v>
      </c>
      <c r="V1576" s="91" t="e">
        <f>IF(A1576&gt;$V$1,$S$1*V1577+(1-$S$1)*G1577,Rawdata!AL1576)</f>
        <v>#DIV/0!</v>
      </c>
      <c r="W1576" s="91" t="e">
        <f>IF(A1576&gt;$W$1, $S$1*W1577+(1-$S$1)*G1577,Rawdata!AM1576)</f>
        <v>#DIV/0!</v>
      </c>
      <c r="X1576" s="91" t="e">
        <f>IF(A1576&gt;$X$1,$S$1*X1577+(1-$S$1)*G1577,Rawdata!AN1576)</f>
        <v>#DIV/0!</v>
      </c>
      <c r="Y1576" s="91" t="e">
        <f>IF(A1576&gt;$Y$1,$S$1*Y1577+(1-$S$1)*G1577,Rawdata!AO1576)</f>
        <v>#DIV/0!</v>
      </c>
      <c r="Z1576" s="91" t="e">
        <f>IF(A1576&gt;$Z$1,$S$1*Z1577+(1-$S$1)*(G1577-U1577)^2,Rawdata!AP1576)</f>
        <v>#DIV/0!</v>
      </c>
      <c r="AA1576" s="91" t="e">
        <f>IF(A1576&gt;$AA$1,$S$1*AA1577+(1-$S$1)*(G1577-V1577)^2,Rawdata!AQ1576)</f>
        <v>#DIV/0!</v>
      </c>
      <c r="AB1576" s="91" t="e">
        <f>IF(A1576&gt;89,$S$1*AB1577+(1-$S$1)*(G1577-W1577)^2,Rawdata!AR1576)</f>
        <v>#DIV/0!</v>
      </c>
      <c r="AC1576" s="91" t="e">
        <f>IF(A1576&gt;$AC$1,$S$1*AC1577+(1-$S$1)*(G1577-X1577)^2,Rawdata!AS1576)</f>
        <v>#DIV/0!</v>
      </c>
      <c r="AD1576" s="91" t="e">
        <f>IF(A1576&gt;$AD$1,$S$1*AD1577+(1-$S$1)*(G1577-Y1577)^2,Rawdata!AT1576)</f>
        <v>#DIV/0!</v>
      </c>
      <c r="AE1576" s="80" t="e">
        <f t="shared" si="654"/>
        <v>#DIV/0!</v>
      </c>
      <c r="AF1576" s="81" t="e">
        <f t="shared" si="655"/>
        <v>#DIV/0!</v>
      </c>
      <c r="AG1576" s="86">
        <f t="shared" si="678"/>
        <v>0</v>
      </c>
      <c r="AH1576" s="107" t="e">
        <f t="shared" si="656"/>
        <v>#DIV/0!</v>
      </c>
      <c r="AI1576" s="107" t="e">
        <f t="shared" si="657"/>
        <v>#DIV/0!</v>
      </c>
      <c r="AJ1576" s="108" t="e">
        <f t="shared" si="658"/>
        <v>#DIV/0!</v>
      </c>
      <c r="AK1576" s="113" t="e">
        <f t="shared" si="663"/>
        <v>#DIV/0!</v>
      </c>
      <c r="AL1576" s="113" t="e">
        <f t="shared" si="664"/>
        <v>#DIV/0!</v>
      </c>
      <c r="AM1576" s="113" t="e">
        <f t="shared" si="665"/>
        <v>#DIV/0!</v>
      </c>
      <c r="AN1576" s="113" t="e">
        <f t="shared" si="666"/>
        <v>#DIV/0!</v>
      </c>
      <c r="AO1576" s="113" t="e">
        <f t="shared" si="667"/>
        <v>#DIV/0!</v>
      </c>
      <c r="AP1576" s="91" t="e">
        <f t="shared" si="668"/>
        <v>#DIV/0!</v>
      </c>
      <c r="AQ1576" s="91" t="e">
        <f t="shared" si="669"/>
        <v>#DIV/0!</v>
      </c>
      <c r="AR1576" s="91" t="e">
        <f t="shared" si="670"/>
        <v>#DIV/0!</v>
      </c>
      <c r="AS1576" s="91" t="e">
        <f t="shared" si="671"/>
        <v>#DIV/0!</v>
      </c>
      <c r="AT1576" s="91" t="e">
        <f t="shared" si="672"/>
        <v>#DIV/0!</v>
      </c>
      <c r="AU1576" s="113" t="e">
        <f t="shared" si="673"/>
        <v>#DIV/0!</v>
      </c>
      <c r="AV1576" s="113" t="e">
        <f t="shared" si="674"/>
        <v>#DIV/0!</v>
      </c>
      <c r="AW1576" s="113" t="e">
        <f t="shared" si="675"/>
        <v>#DIV/0!</v>
      </c>
      <c r="AX1576" s="113" t="e">
        <f t="shared" si="676"/>
        <v>#DIV/0!</v>
      </c>
      <c r="AY1576" s="113" t="e">
        <f t="shared" si="677"/>
        <v>#DIV/0!</v>
      </c>
    </row>
    <row r="1577" spans="1:51" x14ac:dyDescent="0.25">
      <c r="A1577" s="119"/>
      <c r="B1577" s="83"/>
      <c r="C1577" s="85"/>
      <c r="D1577" s="85"/>
      <c r="E1577" s="85"/>
      <c r="F1577" s="71"/>
      <c r="G1577" s="96"/>
      <c r="H1577" s="16" t="e">
        <f>IF(A1577&gt;$U$1,ROUND(ROUND( U1577*$S$1+(1-$S$1)*G1577,4)+$T$1*ROUND(($S$1*Z1577+(1-$S$1)*(G1577-U1577)^2)^0.5,4),4),Rawdata!AK1577+Rawdata!$T$1*Rawdata!AU1577)</f>
        <v>#DIV/0!</v>
      </c>
      <c r="I1577" s="16" t="e">
        <f>IF(A1577&gt;$V$1,ROUND(ROUND(V1577*$S$1+(1-$S$1)*G1577,4)+$T$1*ROUND(($S$1*AA1577+(1-$S$1)*(G1577-V1577)^2)^0.5,4),4),Rawdata!AL1577+Rawdata!$T$1*Rawdata!AV1577)</f>
        <v>#DIV/0!</v>
      </c>
      <c r="J1577" s="16" t="e">
        <f>IF(A1577&gt;$W$1,ROUND(ROUND( W1577*$S$1+(1-$S$1)*G1577,4)+$T$1*ROUND(($S$1*AB1577+(1-$S$1)*(G1577-W1577)^2)^0.5,4),4),Rawdata!AM1577+Rawdata!$T$1*Rawdata!AW1577)</f>
        <v>#DIV/0!</v>
      </c>
      <c r="K1577" s="16" t="e">
        <f>IF(A1577&gt;$X$1,ROUND(ROUND( X1577*$S$1+(1-$S$1)*G1577,4)+$T$1*ROUND(($S$1*AC1577+(1-$S$1)*(G1577-X1577)^2)^0.5,4),4),Rawdata!AN1577+Rawdata!$T$1*Rawdata!AX1577)</f>
        <v>#DIV/0!</v>
      </c>
      <c r="L1577" s="16" t="e">
        <f>IF(A1577&gt;$Y$1,ROUND(ROUND( Y1577*$S$1+(1-$S$1)*G1577,4)+$T$1*ROUND(($S$1*AD1577+(1-$S$1)*(G1577-Y1577)^2)^0.5,4),4),Rawdata!AO1577+Rawdata!$T$1*Rawdata!AY1577)</f>
        <v>#DIV/0!</v>
      </c>
      <c r="M1577" s="16" t="e">
        <f t="shared" si="659"/>
        <v>#DIV/0!</v>
      </c>
      <c r="N1577" s="16" t="e">
        <f t="shared" si="660"/>
        <v>#DIV/0!</v>
      </c>
      <c r="O1577" s="67"/>
      <c r="P1577" s="67"/>
      <c r="Q1577" s="31" t="e">
        <f t="shared" si="679"/>
        <v>#DIV/0!</v>
      </c>
      <c r="R1577" s="17" t="e">
        <f t="shared" si="680"/>
        <v>#DIV/0!</v>
      </c>
      <c r="S1577" s="37" t="e">
        <f t="shared" si="661"/>
        <v>#DIV/0!</v>
      </c>
      <c r="T1577" s="17" t="e">
        <f t="shared" si="662"/>
        <v>#DIV/0!</v>
      </c>
      <c r="U1577" s="91" t="e">
        <f>IF(A1577&gt;$U$1, U1578*$S$1+(1-$S$1)*G1578,Rawdata!AK1577)</f>
        <v>#DIV/0!</v>
      </c>
      <c r="V1577" s="91" t="e">
        <f>IF(A1577&gt;$V$1,$S$1*V1578+(1-$S$1)*G1578,Rawdata!AL1577)</f>
        <v>#DIV/0!</v>
      </c>
      <c r="W1577" s="91" t="e">
        <f>IF(A1577&gt;$W$1, $S$1*W1578+(1-$S$1)*G1578,Rawdata!AM1577)</f>
        <v>#DIV/0!</v>
      </c>
      <c r="X1577" s="91" t="e">
        <f>IF(A1577&gt;$X$1,$S$1*X1578+(1-$S$1)*G1578,Rawdata!AN1577)</f>
        <v>#DIV/0!</v>
      </c>
      <c r="Y1577" s="91" t="e">
        <f>IF(A1577&gt;$Y$1,$S$1*Y1578+(1-$S$1)*G1578,Rawdata!AO1577)</f>
        <v>#DIV/0!</v>
      </c>
      <c r="Z1577" s="91" t="e">
        <f>IF(A1577&gt;$Z$1,$S$1*Z1578+(1-$S$1)*(G1578-U1578)^2,Rawdata!AP1577)</f>
        <v>#DIV/0!</v>
      </c>
      <c r="AA1577" s="91" t="e">
        <f>IF(A1577&gt;$AA$1,$S$1*AA1578+(1-$S$1)*(G1578-V1578)^2,Rawdata!AQ1577)</f>
        <v>#DIV/0!</v>
      </c>
      <c r="AB1577" s="91" t="e">
        <f>IF(A1577&gt;89,$S$1*AB1578+(1-$S$1)*(G1578-W1578)^2,Rawdata!AR1577)</f>
        <v>#DIV/0!</v>
      </c>
      <c r="AC1577" s="91" t="e">
        <f>IF(A1577&gt;$AC$1,$S$1*AC1578+(1-$S$1)*(G1578-X1578)^2,Rawdata!AS1577)</f>
        <v>#DIV/0!</v>
      </c>
      <c r="AD1577" s="91" t="e">
        <f>IF(A1577&gt;$AD$1,$S$1*AD1578+(1-$S$1)*(G1578-Y1578)^2,Rawdata!AT1577)</f>
        <v>#DIV/0!</v>
      </c>
      <c r="AE1577" s="80" t="e">
        <f t="shared" si="654"/>
        <v>#DIV/0!</v>
      </c>
      <c r="AF1577" s="81" t="e">
        <f t="shared" si="655"/>
        <v>#DIV/0!</v>
      </c>
      <c r="AG1577" s="86">
        <f t="shared" si="678"/>
        <v>0</v>
      </c>
      <c r="AH1577" s="107" t="e">
        <f t="shared" si="656"/>
        <v>#DIV/0!</v>
      </c>
      <c r="AI1577" s="107" t="e">
        <f t="shared" si="657"/>
        <v>#DIV/0!</v>
      </c>
      <c r="AJ1577" s="108" t="e">
        <f t="shared" si="658"/>
        <v>#DIV/0!</v>
      </c>
      <c r="AK1577" s="113" t="e">
        <f t="shared" si="663"/>
        <v>#DIV/0!</v>
      </c>
      <c r="AL1577" s="113" t="e">
        <f t="shared" si="664"/>
        <v>#DIV/0!</v>
      </c>
      <c r="AM1577" s="113" t="e">
        <f t="shared" si="665"/>
        <v>#DIV/0!</v>
      </c>
      <c r="AN1577" s="113" t="e">
        <f t="shared" si="666"/>
        <v>#DIV/0!</v>
      </c>
      <c r="AO1577" s="113" t="e">
        <f t="shared" si="667"/>
        <v>#DIV/0!</v>
      </c>
      <c r="AP1577" s="91" t="e">
        <f t="shared" si="668"/>
        <v>#DIV/0!</v>
      </c>
      <c r="AQ1577" s="91" t="e">
        <f t="shared" si="669"/>
        <v>#DIV/0!</v>
      </c>
      <c r="AR1577" s="91" t="e">
        <f t="shared" si="670"/>
        <v>#DIV/0!</v>
      </c>
      <c r="AS1577" s="91" t="e">
        <f t="shared" si="671"/>
        <v>#DIV/0!</v>
      </c>
      <c r="AT1577" s="91" t="e">
        <f t="shared" si="672"/>
        <v>#DIV/0!</v>
      </c>
      <c r="AU1577" s="113" t="e">
        <f t="shared" si="673"/>
        <v>#DIV/0!</v>
      </c>
      <c r="AV1577" s="113" t="e">
        <f t="shared" si="674"/>
        <v>#DIV/0!</v>
      </c>
      <c r="AW1577" s="113" t="e">
        <f t="shared" si="675"/>
        <v>#DIV/0!</v>
      </c>
      <c r="AX1577" s="113" t="e">
        <f t="shared" si="676"/>
        <v>#DIV/0!</v>
      </c>
      <c r="AY1577" s="113" t="e">
        <f t="shared" si="677"/>
        <v>#DIV/0!</v>
      </c>
    </row>
    <row r="1578" spans="1:51" x14ac:dyDescent="0.25">
      <c r="A1578" s="119"/>
      <c r="B1578" s="83"/>
      <c r="C1578" s="85"/>
      <c r="D1578" s="85"/>
      <c r="E1578" s="85"/>
      <c r="F1578" s="71"/>
      <c r="G1578" s="96"/>
      <c r="H1578" s="16" t="e">
        <f>IF(A1578&gt;$U$1,ROUND(ROUND( U1578*$S$1+(1-$S$1)*G1578,4)+$T$1*ROUND(($S$1*Z1578+(1-$S$1)*(G1578-U1578)^2)^0.5,4),4),Rawdata!AK1578+Rawdata!$T$1*Rawdata!AU1578)</f>
        <v>#DIV/0!</v>
      </c>
      <c r="I1578" s="16" t="e">
        <f>IF(A1578&gt;$V$1,ROUND(ROUND(V1578*$S$1+(1-$S$1)*G1578,4)+$T$1*ROUND(($S$1*AA1578+(1-$S$1)*(G1578-V1578)^2)^0.5,4),4),Rawdata!AL1578+Rawdata!$T$1*Rawdata!AV1578)</f>
        <v>#DIV/0!</v>
      </c>
      <c r="J1578" s="16" t="e">
        <f>IF(A1578&gt;$W$1,ROUND(ROUND( W1578*$S$1+(1-$S$1)*G1578,4)+$T$1*ROUND(($S$1*AB1578+(1-$S$1)*(G1578-W1578)^2)^0.5,4),4),Rawdata!AM1578+Rawdata!$T$1*Rawdata!AW1578)</f>
        <v>#DIV/0!</v>
      </c>
      <c r="K1578" s="16" t="e">
        <f>IF(A1578&gt;$X$1,ROUND(ROUND( X1578*$S$1+(1-$S$1)*G1578,4)+$T$1*ROUND(($S$1*AC1578+(1-$S$1)*(G1578-X1578)^2)^0.5,4),4),Rawdata!AN1578+Rawdata!$T$1*Rawdata!AX1578)</f>
        <v>#DIV/0!</v>
      </c>
      <c r="L1578" s="16" t="e">
        <f>IF(A1578&gt;$Y$1,ROUND(ROUND( Y1578*$S$1+(1-$S$1)*G1578,4)+$T$1*ROUND(($S$1*AD1578+(1-$S$1)*(G1578-Y1578)^2)^0.5,4),4),Rawdata!AO1578+Rawdata!$T$1*Rawdata!AY1578)</f>
        <v>#DIV/0!</v>
      </c>
      <c r="M1578" s="16" t="e">
        <f t="shared" si="659"/>
        <v>#DIV/0!</v>
      </c>
      <c r="N1578" s="16" t="e">
        <f t="shared" si="660"/>
        <v>#DIV/0!</v>
      </c>
      <c r="O1578" s="67"/>
      <c r="P1578" s="67"/>
      <c r="Q1578" s="31" t="e">
        <f t="shared" si="679"/>
        <v>#DIV/0!</v>
      </c>
      <c r="R1578" s="17" t="e">
        <f t="shared" si="680"/>
        <v>#DIV/0!</v>
      </c>
      <c r="S1578" s="37" t="e">
        <f t="shared" si="661"/>
        <v>#DIV/0!</v>
      </c>
      <c r="T1578" s="17" t="e">
        <f t="shared" si="662"/>
        <v>#DIV/0!</v>
      </c>
      <c r="U1578" s="91" t="e">
        <f>IF(A1578&gt;$U$1, U1579*$S$1+(1-$S$1)*G1579,Rawdata!AK1578)</f>
        <v>#DIV/0!</v>
      </c>
      <c r="V1578" s="91" t="e">
        <f>IF(A1578&gt;$V$1,$S$1*V1579+(1-$S$1)*G1579,Rawdata!AL1578)</f>
        <v>#DIV/0!</v>
      </c>
      <c r="W1578" s="91" t="e">
        <f>IF(A1578&gt;$W$1, $S$1*W1579+(1-$S$1)*G1579,Rawdata!AM1578)</f>
        <v>#DIV/0!</v>
      </c>
      <c r="X1578" s="91" t="e">
        <f>IF(A1578&gt;$X$1,$S$1*X1579+(1-$S$1)*G1579,Rawdata!AN1578)</f>
        <v>#DIV/0!</v>
      </c>
      <c r="Y1578" s="91" t="e">
        <f>IF(A1578&gt;$Y$1,$S$1*Y1579+(1-$S$1)*G1579,Rawdata!AO1578)</f>
        <v>#DIV/0!</v>
      </c>
      <c r="Z1578" s="91" t="e">
        <f>IF(A1578&gt;$Z$1,$S$1*Z1579+(1-$S$1)*(G1579-U1579)^2,Rawdata!AP1578)</f>
        <v>#DIV/0!</v>
      </c>
      <c r="AA1578" s="91" t="e">
        <f>IF(A1578&gt;$AA$1,$S$1*AA1579+(1-$S$1)*(G1579-V1579)^2,Rawdata!AQ1578)</f>
        <v>#DIV/0!</v>
      </c>
      <c r="AB1578" s="91" t="e">
        <f>IF(A1578&gt;89,$S$1*AB1579+(1-$S$1)*(G1579-W1579)^2,Rawdata!AR1578)</f>
        <v>#DIV/0!</v>
      </c>
      <c r="AC1578" s="91" t="e">
        <f>IF(A1578&gt;$AC$1,$S$1*AC1579+(1-$S$1)*(G1579-X1579)^2,Rawdata!AS1578)</f>
        <v>#DIV/0!</v>
      </c>
      <c r="AD1578" s="91" t="e">
        <f>IF(A1578&gt;$AD$1,$S$1*AD1579+(1-$S$1)*(G1579-Y1579)^2,Rawdata!AT1578)</f>
        <v>#DIV/0!</v>
      </c>
      <c r="AE1578" s="80" t="e">
        <f t="shared" si="654"/>
        <v>#DIV/0!</v>
      </c>
      <c r="AF1578" s="81" t="e">
        <f t="shared" si="655"/>
        <v>#DIV/0!</v>
      </c>
      <c r="AG1578" s="86">
        <f t="shared" si="678"/>
        <v>0</v>
      </c>
      <c r="AH1578" s="107" t="e">
        <f t="shared" si="656"/>
        <v>#DIV/0!</v>
      </c>
      <c r="AI1578" s="107" t="e">
        <f t="shared" si="657"/>
        <v>#DIV/0!</v>
      </c>
      <c r="AJ1578" s="108" t="e">
        <f t="shared" si="658"/>
        <v>#DIV/0!</v>
      </c>
      <c r="AK1578" s="113" t="e">
        <f t="shared" si="663"/>
        <v>#DIV/0!</v>
      </c>
      <c r="AL1578" s="113" t="e">
        <f t="shared" si="664"/>
        <v>#DIV/0!</v>
      </c>
      <c r="AM1578" s="113" t="e">
        <f t="shared" si="665"/>
        <v>#DIV/0!</v>
      </c>
      <c r="AN1578" s="113" t="e">
        <f t="shared" si="666"/>
        <v>#DIV/0!</v>
      </c>
      <c r="AO1578" s="113" t="e">
        <f t="shared" si="667"/>
        <v>#DIV/0!</v>
      </c>
      <c r="AP1578" s="91" t="e">
        <f t="shared" si="668"/>
        <v>#DIV/0!</v>
      </c>
      <c r="AQ1578" s="91" t="e">
        <f t="shared" si="669"/>
        <v>#DIV/0!</v>
      </c>
      <c r="AR1578" s="91" t="e">
        <f t="shared" si="670"/>
        <v>#DIV/0!</v>
      </c>
      <c r="AS1578" s="91" t="e">
        <f t="shared" si="671"/>
        <v>#DIV/0!</v>
      </c>
      <c r="AT1578" s="91" t="e">
        <f t="shared" si="672"/>
        <v>#DIV/0!</v>
      </c>
      <c r="AU1578" s="113" t="e">
        <f t="shared" si="673"/>
        <v>#DIV/0!</v>
      </c>
      <c r="AV1578" s="113" t="e">
        <f t="shared" si="674"/>
        <v>#DIV/0!</v>
      </c>
      <c r="AW1578" s="113" t="e">
        <f t="shared" si="675"/>
        <v>#DIV/0!</v>
      </c>
      <c r="AX1578" s="113" t="e">
        <f t="shared" si="676"/>
        <v>#DIV/0!</v>
      </c>
      <c r="AY1578" s="113" t="e">
        <f t="shared" si="677"/>
        <v>#DIV/0!</v>
      </c>
    </row>
    <row r="1579" spans="1:51" x14ac:dyDescent="0.25">
      <c r="A1579" s="119"/>
      <c r="B1579" s="83"/>
      <c r="C1579" s="85"/>
      <c r="D1579" s="85"/>
      <c r="E1579" s="85"/>
      <c r="F1579" s="71"/>
      <c r="G1579" s="96"/>
      <c r="H1579" s="16" t="e">
        <f>IF(A1579&gt;$U$1,ROUND(ROUND( U1579*$S$1+(1-$S$1)*G1579,4)+$T$1*ROUND(($S$1*Z1579+(1-$S$1)*(G1579-U1579)^2)^0.5,4),4),Rawdata!AK1579+Rawdata!$T$1*Rawdata!AU1579)</f>
        <v>#DIV/0!</v>
      </c>
      <c r="I1579" s="16" t="e">
        <f>IF(A1579&gt;$V$1,ROUND(ROUND(V1579*$S$1+(1-$S$1)*G1579,4)+$T$1*ROUND(($S$1*AA1579+(1-$S$1)*(G1579-V1579)^2)^0.5,4),4),Rawdata!AL1579+Rawdata!$T$1*Rawdata!AV1579)</f>
        <v>#DIV/0!</v>
      </c>
      <c r="J1579" s="16" t="e">
        <f>IF(A1579&gt;$W$1,ROUND(ROUND( W1579*$S$1+(1-$S$1)*G1579,4)+$T$1*ROUND(($S$1*AB1579+(1-$S$1)*(G1579-W1579)^2)^0.5,4),4),Rawdata!AM1579+Rawdata!$T$1*Rawdata!AW1579)</f>
        <v>#DIV/0!</v>
      </c>
      <c r="K1579" s="16" t="e">
        <f>IF(A1579&gt;$X$1,ROUND(ROUND( X1579*$S$1+(1-$S$1)*G1579,4)+$T$1*ROUND(($S$1*AC1579+(1-$S$1)*(G1579-X1579)^2)^0.5,4),4),Rawdata!AN1579+Rawdata!$T$1*Rawdata!AX1579)</f>
        <v>#DIV/0!</v>
      </c>
      <c r="L1579" s="16" t="e">
        <f>IF(A1579&gt;$Y$1,ROUND(ROUND( Y1579*$S$1+(1-$S$1)*G1579,4)+$T$1*ROUND(($S$1*AD1579+(1-$S$1)*(G1579-Y1579)^2)^0.5,4),4),Rawdata!AO1579+Rawdata!$T$1*Rawdata!AY1579)</f>
        <v>#DIV/0!</v>
      </c>
      <c r="M1579" s="16" t="e">
        <f t="shared" si="659"/>
        <v>#DIV/0!</v>
      </c>
      <c r="N1579" s="16" t="e">
        <f t="shared" si="660"/>
        <v>#DIV/0!</v>
      </c>
      <c r="O1579" s="67"/>
      <c r="P1579" s="67"/>
      <c r="Q1579" s="31" t="e">
        <f t="shared" si="679"/>
        <v>#DIV/0!</v>
      </c>
      <c r="R1579" s="17" t="e">
        <f t="shared" si="680"/>
        <v>#DIV/0!</v>
      </c>
      <c r="S1579" s="37" t="e">
        <f t="shared" si="661"/>
        <v>#DIV/0!</v>
      </c>
      <c r="T1579" s="17" t="e">
        <f t="shared" si="662"/>
        <v>#DIV/0!</v>
      </c>
      <c r="U1579" s="91" t="e">
        <f>IF(A1579&gt;$U$1, U1580*$S$1+(1-$S$1)*G1580,Rawdata!AK1579)</f>
        <v>#DIV/0!</v>
      </c>
      <c r="V1579" s="91" t="e">
        <f>IF(A1579&gt;$V$1,$S$1*V1580+(1-$S$1)*G1580,Rawdata!AL1579)</f>
        <v>#DIV/0!</v>
      </c>
      <c r="W1579" s="91" t="e">
        <f>IF(A1579&gt;$W$1, $S$1*W1580+(1-$S$1)*G1580,Rawdata!AM1579)</f>
        <v>#DIV/0!</v>
      </c>
      <c r="X1579" s="91" t="e">
        <f>IF(A1579&gt;$X$1,$S$1*X1580+(1-$S$1)*G1580,Rawdata!AN1579)</f>
        <v>#DIV/0!</v>
      </c>
      <c r="Y1579" s="91" t="e">
        <f>IF(A1579&gt;$Y$1,$S$1*Y1580+(1-$S$1)*G1580,Rawdata!AO1579)</f>
        <v>#DIV/0!</v>
      </c>
      <c r="Z1579" s="91" t="e">
        <f>IF(A1579&gt;$Z$1,$S$1*Z1580+(1-$S$1)*(G1580-U1580)^2,Rawdata!AP1579)</f>
        <v>#DIV/0!</v>
      </c>
      <c r="AA1579" s="91" t="e">
        <f>IF(A1579&gt;$AA$1,$S$1*AA1580+(1-$S$1)*(G1580-V1580)^2,Rawdata!AQ1579)</f>
        <v>#DIV/0!</v>
      </c>
      <c r="AB1579" s="91" t="e">
        <f>IF(A1579&gt;89,$S$1*AB1580+(1-$S$1)*(G1580-W1580)^2,Rawdata!AR1579)</f>
        <v>#DIV/0!</v>
      </c>
      <c r="AC1579" s="91" t="e">
        <f>IF(A1579&gt;$AC$1,$S$1*AC1580+(1-$S$1)*(G1580-X1580)^2,Rawdata!AS1579)</f>
        <v>#DIV/0!</v>
      </c>
      <c r="AD1579" s="91" t="e">
        <f>IF(A1579&gt;$AD$1,$S$1*AD1580+(1-$S$1)*(G1580-Y1580)^2,Rawdata!AT1579)</f>
        <v>#DIV/0!</v>
      </c>
      <c r="AE1579" s="80" t="e">
        <f t="shared" si="654"/>
        <v>#DIV/0!</v>
      </c>
      <c r="AF1579" s="81" t="e">
        <f t="shared" si="655"/>
        <v>#DIV/0!</v>
      </c>
      <c r="AG1579" s="86">
        <f t="shared" si="678"/>
        <v>0</v>
      </c>
      <c r="AH1579" s="107" t="e">
        <f t="shared" si="656"/>
        <v>#DIV/0!</v>
      </c>
      <c r="AI1579" s="107" t="e">
        <f t="shared" si="657"/>
        <v>#DIV/0!</v>
      </c>
      <c r="AJ1579" s="108" t="e">
        <f t="shared" si="658"/>
        <v>#DIV/0!</v>
      </c>
      <c r="AK1579" s="113" t="e">
        <f t="shared" si="663"/>
        <v>#DIV/0!</v>
      </c>
      <c r="AL1579" s="113" t="e">
        <f t="shared" si="664"/>
        <v>#DIV/0!</v>
      </c>
      <c r="AM1579" s="113" t="e">
        <f t="shared" si="665"/>
        <v>#DIV/0!</v>
      </c>
      <c r="AN1579" s="113" t="e">
        <f t="shared" si="666"/>
        <v>#DIV/0!</v>
      </c>
      <c r="AO1579" s="113" t="e">
        <f t="shared" si="667"/>
        <v>#DIV/0!</v>
      </c>
      <c r="AP1579" s="91" t="e">
        <f t="shared" si="668"/>
        <v>#DIV/0!</v>
      </c>
      <c r="AQ1579" s="91" t="e">
        <f t="shared" si="669"/>
        <v>#DIV/0!</v>
      </c>
      <c r="AR1579" s="91" t="e">
        <f t="shared" si="670"/>
        <v>#DIV/0!</v>
      </c>
      <c r="AS1579" s="91" t="e">
        <f t="shared" si="671"/>
        <v>#DIV/0!</v>
      </c>
      <c r="AT1579" s="91" t="e">
        <f t="shared" si="672"/>
        <v>#DIV/0!</v>
      </c>
      <c r="AU1579" s="113" t="e">
        <f t="shared" si="673"/>
        <v>#DIV/0!</v>
      </c>
      <c r="AV1579" s="113" t="e">
        <f t="shared" si="674"/>
        <v>#DIV/0!</v>
      </c>
      <c r="AW1579" s="113" t="e">
        <f t="shared" si="675"/>
        <v>#DIV/0!</v>
      </c>
      <c r="AX1579" s="113" t="e">
        <f t="shared" si="676"/>
        <v>#DIV/0!</v>
      </c>
      <c r="AY1579" s="113" t="e">
        <f t="shared" si="677"/>
        <v>#DIV/0!</v>
      </c>
    </row>
    <row r="1580" spans="1:51" x14ac:dyDescent="0.25">
      <c r="A1580" s="119"/>
      <c r="B1580" s="83"/>
      <c r="C1580" s="85"/>
      <c r="D1580" s="85"/>
      <c r="E1580" s="85"/>
      <c r="F1580" s="71"/>
      <c r="G1580" s="96"/>
      <c r="H1580" s="16" t="e">
        <f>IF(A1580&gt;$U$1,ROUND(ROUND( U1580*$S$1+(1-$S$1)*G1580,4)+$T$1*ROUND(($S$1*Z1580+(1-$S$1)*(G1580-U1580)^2)^0.5,4),4),Rawdata!AK1580+Rawdata!$T$1*Rawdata!AU1580)</f>
        <v>#DIV/0!</v>
      </c>
      <c r="I1580" s="16" t="e">
        <f>IF(A1580&gt;$V$1,ROUND(ROUND(V1580*$S$1+(1-$S$1)*G1580,4)+$T$1*ROUND(($S$1*AA1580+(1-$S$1)*(G1580-V1580)^2)^0.5,4),4),Rawdata!AL1580+Rawdata!$T$1*Rawdata!AV1580)</f>
        <v>#DIV/0!</v>
      </c>
      <c r="J1580" s="16" t="e">
        <f>IF(A1580&gt;$W$1,ROUND(ROUND( W1580*$S$1+(1-$S$1)*G1580,4)+$T$1*ROUND(($S$1*AB1580+(1-$S$1)*(G1580-W1580)^2)^0.5,4),4),Rawdata!AM1580+Rawdata!$T$1*Rawdata!AW1580)</f>
        <v>#DIV/0!</v>
      </c>
      <c r="K1580" s="16" t="e">
        <f>IF(A1580&gt;$X$1,ROUND(ROUND( X1580*$S$1+(1-$S$1)*G1580,4)+$T$1*ROUND(($S$1*AC1580+(1-$S$1)*(G1580-X1580)^2)^0.5,4),4),Rawdata!AN1580+Rawdata!$T$1*Rawdata!AX1580)</f>
        <v>#DIV/0!</v>
      </c>
      <c r="L1580" s="16" t="e">
        <f>IF(A1580&gt;$Y$1,ROUND(ROUND( Y1580*$S$1+(1-$S$1)*G1580,4)+$T$1*ROUND(($S$1*AD1580+(1-$S$1)*(G1580-Y1580)^2)^0.5,4),4),Rawdata!AO1580+Rawdata!$T$1*Rawdata!AY1580)</f>
        <v>#DIV/0!</v>
      </c>
      <c r="M1580" s="16" t="e">
        <f t="shared" si="659"/>
        <v>#DIV/0!</v>
      </c>
      <c r="N1580" s="16" t="e">
        <f t="shared" si="660"/>
        <v>#DIV/0!</v>
      </c>
      <c r="O1580" s="67"/>
      <c r="P1580" s="67"/>
      <c r="Q1580" s="31" t="e">
        <f t="shared" si="679"/>
        <v>#DIV/0!</v>
      </c>
      <c r="R1580" s="17" t="e">
        <f t="shared" si="680"/>
        <v>#DIV/0!</v>
      </c>
      <c r="S1580" s="37" t="e">
        <f t="shared" si="661"/>
        <v>#DIV/0!</v>
      </c>
      <c r="T1580" s="17" t="e">
        <f t="shared" si="662"/>
        <v>#DIV/0!</v>
      </c>
      <c r="U1580" s="91" t="e">
        <f>IF(A1580&gt;$U$1, U1581*$S$1+(1-$S$1)*G1581,Rawdata!AK1580)</f>
        <v>#DIV/0!</v>
      </c>
      <c r="V1580" s="91" t="e">
        <f>IF(A1580&gt;$V$1,$S$1*V1581+(1-$S$1)*G1581,Rawdata!AL1580)</f>
        <v>#DIV/0!</v>
      </c>
      <c r="W1580" s="91" t="e">
        <f>IF(A1580&gt;$W$1, $S$1*W1581+(1-$S$1)*G1581,Rawdata!AM1580)</f>
        <v>#DIV/0!</v>
      </c>
      <c r="X1580" s="91" t="e">
        <f>IF(A1580&gt;$X$1,$S$1*X1581+(1-$S$1)*G1581,Rawdata!AN1580)</f>
        <v>#DIV/0!</v>
      </c>
      <c r="Y1580" s="91" t="e">
        <f>IF(A1580&gt;$Y$1,$S$1*Y1581+(1-$S$1)*G1581,Rawdata!AO1580)</f>
        <v>#DIV/0!</v>
      </c>
      <c r="Z1580" s="91" t="e">
        <f>IF(A1580&gt;$Z$1,$S$1*Z1581+(1-$S$1)*(G1581-U1581)^2,Rawdata!AP1580)</f>
        <v>#DIV/0!</v>
      </c>
      <c r="AA1580" s="91" t="e">
        <f>IF(A1580&gt;$AA$1,$S$1*AA1581+(1-$S$1)*(G1581-V1581)^2,Rawdata!AQ1580)</f>
        <v>#DIV/0!</v>
      </c>
      <c r="AB1580" s="91" t="e">
        <f>IF(A1580&gt;89,$S$1*AB1581+(1-$S$1)*(G1581-W1581)^2,Rawdata!AR1580)</f>
        <v>#DIV/0!</v>
      </c>
      <c r="AC1580" s="91" t="e">
        <f>IF(A1580&gt;$AC$1,$S$1*AC1581+(1-$S$1)*(G1581-X1581)^2,Rawdata!AS1580)</f>
        <v>#DIV/0!</v>
      </c>
      <c r="AD1580" s="91" t="e">
        <f>IF(A1580&gt;$AD$1,$S$1*AD1581+(1-$S$1)*(G1581-Y1581)^2,Rawdata!AT1580)</f>
        <v>#DIV/0!</v>
      </c>
      <c r="AE1580" s="80" t="e">
        <f t="shared" si="654"/>
        <v>#DIV/0!</v>
      </c>
      <c r="AF1580" s="81" t="e">
        <f t="shared" si="655"/>
        <v>#DIV/0!</v>
      </c>
      <c r="AG1580" s="86">
        <f t="shared" si="678"/>
        <v>0</v>
      </c>
      <c r="AH1580" s="107" t="e">
        <f t="shared" si="656"/>
        <v>#DIV/0!</v>
      </c>
      <c r="AI1580" s="107" t="e">
        <f t="shared" si="657"/>
        <v>#DIV/0!</v>
      </c>
      <c r="AJ1580" s="108" t="e">
        <f t="shared" si="658"/>
        <v>#DIV/0!</v>
      </c>
      <c r="AK1580" s="113" t="e">
        <f t="shared" si="663"/>
        <v>#DIV/0!</v>
      </c>
      <c r="AL1580" s="113" t="e">
        <f t="shared" si="664"/>
        <v>#DIV/0!</v>
      </c>
      <c r="AM1580" s="113" t="e">
        <f t="shared" si="665"/>
        <v>#DIV/0!</v>
      </c>
      <c r="AN1580" s="113" t="e">
        <f t="shared" si="666"/>
        <v>#DIV/0!</v>
      </c>
      <c r="AO1580" s="113" t="e">
        <f t="shared" si="667"/>
        <v>#DIV/0!</v>
      </c>
      <c r="AP1580" s="91" t="e">
        <f t="shared" si="668"/>
        <v>#DIV/0!</v>
      </c>
      <c r="AQ1580" s="91" t="e">
        <f t="shared" si="669"/>
        <v>#DIV/0!</v>
      </c>
      <c r="AR1580" s="91" t="e">
        <f t="shared" si="670"/>
        <v>#DIV/0!</v>
      </c>
      <c r="AS1580" s="91" t="e">
        <f t="shared" si="671"/>
        <v>#DIV/0!</v>
      </c>
      <c r="AT1580" s="91" t="e">
        <f t="shared" si="672"/>
        <v>#DIV/0!</v>
      </c>
      <c r="AU1580" s="113" t="e">
        <f t="shared" si="673"/>
        <v>#DIV/0!</v>
      </c>
      <c r="AV1580" s="113" t="e">
        <f t="shared" si="674"/>
        <v>#DIV/0!</v>
      </c>
      <c r="AW1580" s="113" t="e">
        <f t="shared" si="675"/>
        <v>#DIV/0!</v>
      </c>
      <c r="AX1580" s="113" t="e">
        <f t="shared" si="676"/>
        <v>#DIV/0!</v>
      </c>
      <c r="AY1580" s="113" t="e">
        <f t="shared" si="677"/>
        <v>#DIV/0!</v>
      </c>
    </row>
    <row r="1581" spans="1:51" x14ac:dyDescent="0.25">
      <c r="A1581" s="119"/>
      <c r="B1581" s="83"/>
      <c r="C1581" s="85"/>
      <c r="D1581" s="85"/>
      <c r="E1581" s="85"/>
      <c r="F1581" s="71"/>
      <c r="G1581" s="96"/>
      <c r="H1581" s="16" t="e">
        <f>IF(A1581&gt;$U$1,ROUND(ROUND( U1581*$S$1+(1-$S$1)*G1581,4)+$T$1*ROUND(($S$1*Z1581+(1-$S$1)*(G1581-U1581)^2)^0.5,4),4),Rawdata!AK1581+Rawdata!$T$1*Rawdata!AU1581)</f>
        <v>#DIV/0!</v>
      </c>
      <c r="I1581" s="16" t="e">
        <f>IF(A1581&gt;$V$1,ROUND(ROUND(V1581*$S$1+(1-$S$1)*G1581,4)+$T$1*ROUND(($S$1*AA1581+(1-$S$1)*(G1581-V1581)^2)^0.5,4),4),Rawdata!AL1581+Rawdata!$T$1*Rawdata!AV1581)</f>
        <v>#DIV/0!</v>
      </c>
      <c r="J1581" s="16" t="e">
        <f>IF(A1581&gt;$W$1,ROUND(ROUND( W1581*$S$1+(1-$S$1)*G1581,4)+$T$1*ROUND(($S$1*AB1581+(1-$S$1)*(G1581-W1581)^2)^0.5,4),4),Rawdata!AM1581+Rawdata!$T$1*Rawdata!AW1581)</f>
        <v>#DIV/0!</v>
      </c>
      <c r="K1581" s="16" t="e">
        <f>IF(A1581&gt;$X$1,ROUND(ROUND( X1581*$S$1+(1-$S$1)*G1581,4)+$T$1*ROUND(($S$1*AC1581+(1-$S$1)*(G1581-X1581)^2)^0.5,4),4),Rawdata!AN1581+Rawdata!$T$1*Rawdata!AX1581)</f>
        <v>#DIV/0!</v>
      </c>
      <c r="L1581" s="16" t="e">
        <f>IF(A1581&gt;$Y$1,ROUND(ROUND( Y1581*$S$1+(1-$S$1)*G1581,4)+$T$1*ROUND(($S$1*AD1581+(1-$S$1)*(G1581-Y1581)^2)^0.5,4),4),Rawdata!AO1581+Rawdata!$T$1*Rawdata!AY1581)</f>
        <v>#DIV/0!</v>
      </c>
      <c r="M1581" s="16" t="e">
        <f t="shared" si="659"/>
        <v>#DIV/0!</v>
      </c>
      <c r="N1581" s="16" t="e">
        <f t="shared" si="660"/>
        <v>#DIV/0!</v>
      </c>
      <c r="O1581" s="67"/>
      <c r="P1581" s="67"/>
      <c r="Q1581" s="31" t="e">
        <f t="shared" si="679"/>
        <v>#DIV/0!</v>
      </c>
      <c r="R1581" s="17" t="e">
        <f t="shared" si="680"/>
        <v>#DIV/0!</v>
      </c>
      <c r="S1581" s="37" t="e">
        <f t="shared" si="661"/>
        <v>#DIV/0!</v>
      </c>
      <c r="T1581" s="17" t="e">
        <f t="shared" si="662"/>
        <v>#DIV/0!</v>
      </c>
      <c r="U1581" s="91" t="e">
        <f>IF(A1581&gt;$U$1, U1582*$S$1+(1-$S$1)*G1582,Rawdata!AK1581)</f>
        <v>#DIV/0!</v>
      </c>
      <c r="V1581" s="91" t="e">
        <f>IF(A1581&gt;$V$1,$S$1*V1582+(1-$S$1)*G1582,Rawdata!AL1581)</f>
        <v>#DIV/0!</v>
      </c>
      <c r="W1581" s="91" t="e">
        <f>IF(A1581&gt;$W$1, $S$1*W1582+(1-$S$1)*G1582,Rawdata!AM1581)</f>
        <v>#DIV/0!</v>
      </c>
      <c r="X1581" s="91" t="e">
        <f>IF(A1581&gt;$X$1,$S$1*X1582+(1-$S$1)*G1582,Rawdata!AN1581)</f>
        <v>#DIV/0!</v>
      </c>
      <c r="Y1581" s="91" t="e">
        <f>IF(A1581&gt;$Y$1,$S$1*Y1582+(1-$S$1)*G1582,Rawdata!AO1581)</f>
        <v>#DIV/0!</v>
      </c>
      <c r="Z1581" s="91" t="e">
        <f>IF(A1581&gt;$Z$1,$S$1*Z1582+(1-$S$1)*(G1582-U1582)^2,Rawdata!AP1581)</f>
        <v>#DIV/0!</v>
      </c>
      <c r="AA1581" s="91" t="e">
        <f>IF(A1581&gt;$AA$1,$S$1*AA1582+(1-$S$1)*(G1582-V1582)^2,Rawdata!AQ1581)</f>
        <v>#DIV/0!</v>
      </c>
      <c r="AB1581" s="91" t="e">
        <f>IF(A1581&gt;89,$S$1*AB1582+(1-$S$1)*(G1582-W1582)^2,Rawdata!AR1581)</f>
        <v>#DIV/0!</v>
      </c>
      <c r="AC1581" s="91" t="e">
        <f>IF(A1581&gt;$AC$1,$S$1*AC1582+(1-$S$1)*(G1582-X1582)^2,Rawdata!AS1581)</f>
        <v>#DIV/0!</v>
      </c>
      <c r="AD1581" s="91" t="e">
        <f>IF(A1581&gt;$AD$1,$S$1*AD1582+(1-$S$1)*(G1582-Y1582)^2,Rawdata!AT1581)</f>
        <v>#DIV/0!</v>
      </c>
      <c r="AE1581" s="80" t="e">
        <f t="shared" si="654"/>
        <v>#DIV/0!</v>
      </c>
      <c r="AF1581" s="81" t="e">
        <f t="shared" si="655"/>
        <v>#DIV/0!</v>
      </c>
      <c r="AG1581" s="86">
        <f t="shared" si="678"/>
        <v>0</v>
      </c>
      <c r="AH1581" s="107" t="e">
        <f t="shared" si="656"/>
        <v>#DIV/0!</v>
      </c>
      <c r="AI1581" s="107" t="e">
        <f t="shared" si="657"/>
        <v>#DIV/0!</v>
      </c>
      <c r="AJ1581" s="108" t="e">
        <f t="shared" si="658"/>
        <v>#DIV/0!</v>
      </c>
      <c r="AK1581" s="113" t="e">
        <f t="shared" si="663"/>
        <v>#DIV/0!</v>
      </c>
      <c r="AL1581" s="113" t="e">
        <f t="shared" si="664"/>
        <v>#DIV/0!</v>
      </c>
      <c r="AM1581" s="113" t="e">
        <f t="shared" si="665"/>
        <v>#DIV/0!</v>
      </c>
      <c r="AN1581" s="113" t="e">
        <f t="shared" si="666"/>
        <v>#DIV/0!</v>
      </c>
      <c r="AO1581" s="113" t="e">
        <f t="shared" si="667"/>
        <v>#DIV/0!</v>
      </c>
      <c r="AP1581" s="91" t="e">
        <f t="shared" si="668"/>
        <v>#DIV/0!</v>
      </c>
      <c r="AQ1581" s="91" t="e">
        <f t="shared" si="669"/>
        <v>#DIV/0!</v>
      </c>
      <c r="AR1581" s="91" t="e">
        <f t="shared" si="670"/>
        <v>#DIV/0!</v>
      </c>
      <c r="AS1581" s="91" t="e">
        <f t="shared" si="671"/>
        <v>#DIV/0!</v>
      </c>
      <c r="AT1581" s="91" t="e">
        <f t="shared" si="672"/>
        <v>#DIV/0!</v>
      </c>
      <c r="AU1581" s="113" t="e">
        <f t="shared" si="673"/>
        <v>#DIV/0!</v>
      </c>
      <c r="AV1581" s="113" t="e">
        <f t="shared" si="674"/>
        <v>#DIV/0!</v>
      </c>
      <c r="AW1581" s="113" t="e">
        <f t="shared" si="675"/>
        <v>#DIV/0!</v>
      </c>
      <c r="AX1581" s="113" t="e">
        <f t="shared" si="676"/>
        <v>#DIV/0!</v>
      </c>
      <c r="AY1581" s="113" t="e">
        <f t="shared" si="677"/>
        <v>#DIV/0!</v>
      </c>
    </row>
    <row r="1582" spans="1:51" x14ac:dyDescent="0.25">
      <c r="A1582" s="119"/>
      <c r="B1582" s="83"/>
      <c r="C1582" s="85"/>
      <c r="D1582" s="85"/>
      <c r="E1582" s="85"/>
      <c r="F1582" s="71"/>
      <c r="G1582" s="96"/>
      <c r="H1582" s="16" t="e">
        <f>IF(A1582&gt;$U$1,ROUND(ROUND( U1582*$S$1+(1-$S$1)*G1582,4)+$T$1*ROUND(($S$1*Z1582+(1-$S$1)*(G1582-U1582)^2)^0.5,4),4),Rawdata!AK1582+Rawdata!$T$1*Rawdata!AU1582)</f>
        <v>#DIV/0!</v>
      </c>
      <c r="I1582" s="16" t="e">
        <f>IF(A1582&gt;$V$1,ROUND(ROUND(V1582*$S$1+(1-$S$1)*G1582,4)+$T$1*ROUND(($S$1*AA1582+(1-$S$1)*(G1582-V1582)^2)^0.5,4),4),Rawdata!AL1582+Rawdata!$T$1*Rawdata!AV1582)</f>
        <v>#DIV/0!</v>
      </c>
      <c r="J1582" s="16" t="e">
        <f>IF(A1582&gt;$W$1,ROUND(ROUND( W1582*$S$1+(1-$S$1)*G1582,4)+$T$1*ROUND(($S$1*AB1582+(1-$S$1)*(G1582-W1582)^2)^0.5,4),4),Rawdata!AM1582+Rawdata!$T$1*Rawdata!AW1582)</f>
        <v>#DIV/0!</v>
      </c>
      <c r="K1582" s="16" t="e">
        <f>IF(A1582&gt;$X$1,ROUND(ROUND( X1582*$S$1+(1-$S$1)*G1582,4)+$T$1*ROUND(($S$1*AC1582+(1-$S$1)*(G1582-X1582)^2)^0.5,4),4),Rawdata!AN1582+Rawdata!$T$1*Rawdata!AX1582)</f>
        <v>#DIV/0!</v>
      </c>
      <c r="L1582" s="16" t="e">
        <f>IF(A1582&gt;$Y$1,ROUND(ROUND( Y1582*$S$1+(1-$S$1)*G1582,4)+$T$1*ROUND(($S$1*AD1582+(1-$S$1)*(G1582-Y1582)^2)^0.5,4),4),Rawdata!AO1582+Rawdata!$T$1*Rawdata!AY1582)</f>
        <v>#DIV/0!</v>
      </c>
      <c r="M1582" s="16" t="e">
        <f t="shared" si="659"/>
        <v>#DIV/0!</v>
      </c>
      <c r="N1582" s="16" t="e">
        <f t="shared" si="660"/>
        <v>#DIV/0!</v>
      </c>
      <c r="O1582" s="67"/>
      <c r="P1582" s="67"/>
      <c r="Q1582" s="31" t="e">
        <f t="shared" si="679"/>
        <v>#DIV/0!</v>
      </c>
      <c r="R1582" s="17" t="e">
        <f t="shared" si="680"/>
        <v>#DIV/0!</v>
      </c>
      <c r="S1582" s="37" t="e">
        <f t="shared" si="661"/>
        <v>#DIV/0!</v>
      </c>
      <c r="T1582" s="17" t="e">
        <f t="shared" si="662"/>
        <v>#DIV/0!</v>
      </c>
      <c r="U1582" s="91" t="e">
        <f>IF(A1582&gt;$U$1, U1583*$S$1+(1-$S$1)*G1583,Rawdata!AK1582)</f>
        <v>#DIV/0!</v>
      </c>
      <c r="V1582" s="91" t="e">
        <f>IF(A1582&gt;$V$1,$S$1*V1583+(1-$S$1)*G1583,Rawdata!AL1582)</f>
        <v>#DIV/0!</v>
      </c>
      <c r="W1582" s="91" t="e">
        <f>IF(A1582&gt;$W$1, $S$1*W1583+(1-$S$1)*G1583,Rawdata!AM1582)</f>
        <v>#DIV/0!</v>
      </c>
      <c r="X1582" s="91" t="e">
        <f>IF(A1582&gt;$X$1,$S$1*X1583+(1-$S$1)*G1583,Rawdata!AN1582)</f>
        <v>#DIV/0!</v>
      </c>
      <c r="Y1582" s="91" t="e">
        <f>IF(A1582&gt;$Y$1,$S$1*Y1583+(1-$S$1)*G1583,Rawdata!AO1582)</f>
        <v>#DIV/0!</v>
      </c>
      <c r="Z1582" s="91" t="e">
        <f>IF(A1582&gt;$Z$1,$S$1*Z1583+(1-$S$1)*(G1583-U1583)^2,Rawdata!AP1582)</f>
        <v>#DIV/0!</v>
      </c>
      <c r="AA1582" s="91" t="e">
        <f>IF(A1582&gt;$AA$1,$S$1*AA1583+(1-$S$1)*(G1583-V1583)^2,Rawdata!AQ1582)</f>
        <v>#DIV/0!</v>
      </c>
      <c r="AB1582" s="91" t="e">
        <f>IF(A1582&gt;89,$S$1*AB1583+(1-$S$1)*(G1583-W1583)^2,Rawdata!AR1582)</f>
        <v>#DIV/0!</v>
      </c>
      <c r="AC1582" s="91" t="e">
        <f>IF(A1582&gt;$AC$1,$S$1*AC1583+(1-$S$1)*(G1583-X1583)^2,Rawdata!AS1582)</f>
        <v>#DIV/0!</v>
      </c>
      <c r="AD1582" s="91" t="e">
        <f>IF(A1582&gt;$AD$1,$S$1*AD1583+(1-$S$1)*(G1583-Y1583)^2,Rawdata!AT1582)</f>
        <v>#DIV/0!</v>
      </c>
      <c r="AE1582" s="80" t="e">
        <f t="shared" si="654"/>
        <v>#DIV/0!</v>
      </c>
      <c r="AF1582" s="81" t="e">
        <f t="shared" si="655"/>
        <v>#DIV/0!</v>
      </c>
      <c r="AG1582" s="86">
        <f t="shared" si="678"/>
        <v>0</v>
      </c>
      <c r="AH1582" s="107" t="e">
        <f t="shared" si="656"/>
        <v>#DIV/0!</v>
      </c>
      <c r="AI1582" s="107" t="e">
        <f t="shared" si="657"/>
        <v>#DIV/0!</v>
      </c>
      <c r="AJ1582" s="108" t="e">
        <f t="shared" si="658"/>
        <v>#DIV/0!</v>
      </c>
      <c r="AK1582" s="113" t="e">
        <f t="shared" si="663"/>
        <v>#DIV/0!</v>
      </c>
      <c r="AL1582" s="113" t="e">
        <f t="shared" si="664"/>
        <v>#DIV/0!</v>
      </c>
      <c r="AM1582" s="113" t="e">
        <f t="shared" si="665"/>
        <v>#DIV/0!</v>
      </c>
      <c r="AN1582" s="113" t="e">
        <f t="shared" si="666"/>
        <v>#DIV/0!</v>
      </c>
      <c r="AO1582" s="113" t="e">
        <f t="shared" si="667"/>
        <v>#DIV/0!</v>
      </c>
      <c r="AP1582" s="91" t="e">
        <f t="shared" si="668"/>
        <v>#DIV/0!</v>
      </c>
      <c r="AQ1582" s="91" t="e">
        <f t="shared" si="669"/>
        <v>#DIV/0!</v>
      </c>
      <c r="AR1582" s="91" t="e">
        <f t="shared" si="670"/>
        <v>#DIV/0!</v>
      </c>
      <c r="AS1582" s="91" t="e">
        <f t="shared" si="671"/>
        <v>#DIV/0!</v>
      </c>
      <c r="AT1582" s="91" t="e">
        <f t="shared" si="672"/>
        <v>#DIV/0!</v>
      </c>
      <c r="AU1582" s="113" t="e">
        <f t="shared" si="673"/>
        <v>#DIV/0!</v>
      </c>
      <c r="AV1582" s="113" t="e">
        <f t="shared" si="674"/>
        <v>#DIV/0!</v>
      </c>
      <c r="AW1582" s="113" t="e">
        <f t="shared" si="675"/>
        <v>#DIV/0!</v>
      </c>
      <c r="AX1582" s="113" t="e">
        <f t="shared" si="676"/>
        <v>#DIV/0!</v>
      </c>
      <c r="AY1582" s="113" t="e">
        <f t="shared" si="677"/>
        <v>#DIV/0!</v>
      </c>
    </row>
    <row r="1583" spans="1:51" x14ac:dyDescent="0.25">
      <c r="A1583" s="119"/>
      <c r="B1583" s="83"/>
      <c r="C1583" s="85"/>
      <c r="D1583" s="85"/>
      <c r="E1583" s="85"/>
      <c r="F1583" s="71"/>
      <c r="G1583" s="96"/>
      <c r="H1583" s="16" t="e">
        <f>IF(A1583&gt;$U$1,ROUND(ROUND( U1583*$S$1+(1-$S$1)*G1583,4)+$T$1*ROUND(($S$1*Z1583+(1-$S$1)*(G1583-U1583)^2)^0.5,4),4),Rawdata!AK1583+Rawdata!$T$1*Rawdata!AU1583)</f>
        <v>#DIV/0!</v>
      </c>
      <c r="I1583" s="16" t="e">
        <f>IF(A1583&gt;$V$1,ROUND(ROUND(V1583*$S$1+(1-$S$1)*G1583,4)+$T$1*ROUND(($S$1*AA1583+(1-$S$1)*(G1583-V1583)^2)^0.5,4),4),Rawdata!AL1583+Rawdata!$T$1*Rawdata!AV1583)</f>
        <v>#DIV/0!</v>
      </c>
      <c r="J1583" s="16" t="e">
        <f>IF(A1583&gt;$W$1,ROUND(ROUND( W1583*$S$1+(1-$S$1)*G1583,4)+$T$1*ROUND(($S$1*AB1583+(1-$S$1)*(G1583-W1583)^2)^0.5,4),4),Rawdata!AM1583+Rawdata!$T$1*Rawdata!AW1583)</f>
        <v>#DIV/0!</v>
      </c>
      <c r="K1583" s="16" t="e">
        <f>IF(A1583&gt;$X$1,ROUND(ROUND( X1583*$S$1+(1-$S$1)*G1583,4)+$T$1*ROUND(($S$1*AC1583+(1-$S$1)*(G1583-X1583)^2)^0.5,4),4),Rawdata!AN1583+Rawdata!$T$1*Rawdata!AX1583)</f>
        <v>#DIV/0!</v>
      </c>
      <c r="L1583" s="16" t="e">
        <f>IF(A1583&gt;$Y$1,ROUND(ROUND( Y1583*$S$1+(1-$S$1)*G1583,4)+$T$1*ROUND(($S$1*AD1583+(1-$S$1)*(G1583-Y1583)^2)^0.5,4),4),Rawdata!AO1583+Rawdata!$T$1*Rawdata!AY1583)</f>
        <v>#DIV/0!</v>
      </c>
      <c r="M1583" s="16" t="e">
        <f t="shared" si="659"/>
        <v>#DIV/0!</v>
      </c>
      <c r="N1583" s="16" t="e">
        <f t="shared" si="660"/>
        <v>#DIV/0!</v>
      </c>
      <c r="O1583" s="67"/>
      <c r="P1583" s="67"/>
      <c r="Q1583" s="31" t="e">
        <f t="shared" si="679"/>
        <v>#DIV/0!</v>
      </c>
      <c r="R1583" s="17" t="e">
        <f t="shared" si="680"/>
        <v>#DIV/0!</v>
      </c>
      <c r="S1583" s="37" t="e">
        <f t="shared" si="661"/>
        <v>#DIV/0!</v>
      </c>
      <c r="T1583" s="17" t="e">
        <f t="shared" si="662"/>
        <v>#DIV/0!</v>
      </c>
      <c r="U1583" s="91" t="e">
        <f>IF(A1583&gt;$U$1, U1584*$S$1+(1-$S$1)*G1584,Rawdata!AK1583)</f>
        <v>#DIV/0!</v>
      </c>
      <c r="V1583" s="91" t="e">
        <f>IF(A1583&gt;$V$1,$S$1*V1584+(1-$S$1)*G1584,Rawdata!AL1583)</f>
        <v>#DIV/0!</v>
      </c>
      <c r="W1583" s="91" t="e">
        <f>IF(A1583&gt;$W$1, $S$1*W1584+(1-$S$1)*G1584,Rawdata!AM1583)</f>
        <v>#DIV/0!</v>
      </c>
      <c r="X1583" s="91" t="e">
        <f>IF(A1583&gt;$X$1,$S$1*X1584+(1-$S$1)*G1584,Rawdata!AN1583)</f>
        <v>#DIV/0!</v>
      </c>
      <c r="Y1583" s="91" t="e">
        <f>IF(A1583&gt;$Y$1,$S$1*Y1584+(1-$S$1)*G1584,Rawdata!AO1583)</f>
        <v>#DIV/0!</v>
      </c>
      <c r="Z1583" s="91" t="e">
        <f>IF(A1583&gt;$Z$1,$S$1*Z1584+(1-$S$1)*(G1584-U1584)^2,Rawdata!AP1583)</f>
        <v>#DIV/0!</v>
      </c>
      <c r="AA1583" s="91" t="e">
        <f>IF(A1583&gt;$AA$1,$S$1*AA1584+(1-$S$1)*(G1584-V1584)^2,Rawdata!AQ1583)</f>
        <v>#DIV/0!</v>
      </c>
      <c r="AB1583" s="91" t="e">
        <f>IF(A1583&gt;89,$S$1*AB1584+(1-$S$1)*(G1584-W1584)^2,Rawdata!AR1583)</f>
        <v>#DIV/0!</v>
      </c>
      <c r="AC1583" s="91" t="e">
        <f>IF(A1583&gt;$AC$1,$S$1*AC1584+(1-$S$1)*(G1584-X1584)^2,Rawdata!AS1583)</f>
        <v>#DIV/0!</v>
      </c>
      <c r="AD1583" s="91" t="e">
        <f>IF(A1583&gt;$AD$1,$S$1*AD1584+(1-$S$1)*(G1584-Y1584)^2,Rawdata!AT1583)</f>
        <v>#DIV/0!</v>
      </c>
      <c r="AE1583" s="80" t="e">
        <f t="shared" si="654"/>
        <v>#DIV/0!</v>
      </c>
      <c r="AF1583" s="81" t="e">
        <f t="shared" si="655"/>
        <v>#DIV/0!</v>
      </c>
      <c r="AG1583" s="86">
        <f t="shared" si="678"/>
        <v>0</v>
      </c>
      <c r="AH1583" s="107" t="e">
        <f t="shared" si="656"/>
        <v>#DIV/0!</v>
      </c>
      <c r="AI1583" s="107" t="e">
        <f t="shared" si="657"/>
        <v>#DIV/0!</v>
      </c>
      <c r="AJ1583" s="108" t="e">
        <f t="shared" si="658"/>
        <v>#DIV/0!</v>
      </c>
      <c r="AK1583" s="113" t="e">
        <f t="shared" si="663"/>
        <v>#DIV/0!</v>
      </c>
      <c r="AL1583" s="113" t="e">
        <f t="shared" si="664"/>
        <v>#DIV/0!</v>
      </c>
      <c r="AM1583" s="113" t="e">
        <f t="shared" si="665"/>
        <v>#DIV/0!</v>
      </c>
      <c r="AN1583" s="113" t="e">
        <f t="shared" si="666"/>
        <v>#DIV/0!</v>
      </c>
      <c r="AO1583" s="113" t="e">
        <f t="shared" si="667"/>
        <v>#DIV/0!</v>
      </c>
      <c r="AP1583" s="91" t="e">
        <f t="shared" si="668"/>
        <v>#DIV/0!</v>
      </c>
      <c r="AQ1583" s="91" t="e">
        <f t="shared" si="669"/>
        <v>#DIV/0!</v>
      </c>
      <c r="AR1583" s="91" t="e">
        <f t="shared" si="670"/>
        <v>#DIV/0!</v>
      </c>
      <c r="AS1583" s="91" t="e">
        <f t="shared" si="671"/>
        <v>#DIV/0!</v>
      </c>
      <c r="AT1583" s="91" t="e">
        <f t="shared" si="672"/>
        <v>#DIV/0!</v>
      </c>
      <c r="AU1583" s="113" t="e">
        <f t="shared" si="673"/>
        <v>#DIV/0!</v>
      </c>
      <c r="AV1583" s="113" t="e">
        <f t="shared" si="674"/>
        <v>#DIV/0!</v>
      </c>
      <c r="AW1583" s="113" t="e">
        <f t="shared" si="675"/>
        <v>#DIV/0!</v>
      </c>
      <c r="AX1583" s="113" t="e">
        <f t="shared" si="676"/>
        <v>#DIV/0!</v>
      </c>
      <c r="AY1583" s="113" t="e">
        <f t="shared" si="677"/>
        <v>#DIV/0!</v>
      </c>
    </row>
    <row r="1584" spans="1:51" x14ac:dyDescent="0.25">
      <c r="A1584" s="119"/>
      <c r="B1584" s="83"/>
      <c r="C1584" s="85"/>
      <c r="D1584" s="85"/>
      <c r="E1584" s="85"/>
      <c r="F1584" s="71"/>
      <c r="G1584" s="96"/>
      <c r="H1584" s="16" t="e">
        <f>IF(A1584&gt;$U$1,ROUND(ROUND( U1584*$S$1+(1-$S$1)*G1584,4)+$T$1*ROUND(($S$1*Z1584+(1-$S$1)*(G1584-U1584)^2)^0.5,4),4),Rawdata!AK1584+Rawdata!$T$1*Rawdata!AU1584)</f>
        <v>#DIV/0!</v>
      </c>
      <c r="I1584" s="16" t="e">
        <f>IF(A1584&gt;$V$1,ROUND(ROUND(V1584*$S$1+(1-$S$1)*G1584,4)+$T$1*ROUND(($S$1*AA1584+(1-$S$1)*(G1584-V1584)^2)^0.5,4),4),Rawdata!AL1584+Rawdata!$T$1*Rawdata!AV1584)</f>
        <v>#DIV/0!</v>
      </c>
      <c r="J1584" s="16" t="e">
        <f>IF(A1584&gt;$W$1,ROUND(ROUND( W1584*$S$1+(1-$S$1)*G1584,4)+$T$1*ROUND(($S$1*AB1584+(1-$S$1)*(G1584-W1584)^2)^0.5,4),4),Rawdata!AM1584+Rawdata!$T$1*Rawdata!AW1584)</f>
        <v>#DIV/0!</v>
      </c>
      <c r="K1584" s="16" t="e">
        <f>IF(A1584&gt;$X$1,ROUND(ROUND( X1584*$S$1+(1-$S$1)*G1584,4)+$T$1*ROUND(($S$1*AC1584+(1-$S$1)*(G1584-X1584)^2)^0.5,4),4),Rawdata!AN1584+Rawdata!$T$1*Rawdata!AX1584)</f>
        <v>#DIV/0!</v>
      </c>
      <c r="L1584" s="16" t="e">
        <f>IF(A1584&gt;$Y$1,ROUND(ROUND( Y1584*$S$1+(1-$S$1)*G1584,4)+$T$1*ROUND(($S$1*AD1584+(1-$S$1)*(G1584-Y1584)^2)^0.5,4),4),Rawdata!AO1584+Rawdata!$T$1*Rawdata!AY1584)</f>
        <v>#DIV/0!</v>
      </c>
      <c r="M1584" s="16" t="e">
        <f t="shared" si="659"/>
        <v>#DIV/0!</v>
      </c>
      <c r="N1584" s="16" t="e">
        <f t="shared" si="660"/>
        <v>#DIV/0!</v>
      </c>
      <c r="O1584" s="67"/>
      <c r="P1584" s="67"/>
      <c r="Q1584" s="31" t="e">
        <f t="shared" si="679"/>
        <v>#DIV/0!</v>
      </c>
      <c r="R1584" s="17" t="e">
        <f t="shared" si="680"/>
        <v>#DIV/0!</v>
      </c>
      <c r="S1584" s="37" t="e">
        <f t="shared" si="661"/>
        <v>#DIV/0!</v>
      </c>
      <c r="T1584" s="17" t="e">
        <f t="shared" si="662"/>
        <v>#DIV/0!</v>
      </c>
      <c r="U1584" s="91" t="e">
        <f>IF(A1584&gt;$U$1, U1585*$S$1+(1-$S$1)*G1585,Rawdata!AK1584)</f>
        <v>#DIV/0!</v>
      </c>
      <c r="V1584" s="91" t="e">
        <f>IF(A1584&gt;$V$1,$S$1*V1585+(1-$S$1)*G1585,Rawdata!AL1584)</f>
        <v>#DIV/0!</v>
      </c>
      <c r="W1584" s="91" t="e">
        <f>IF(A1584&gt;$W$1, $S$1*W1585+(1-$S$1)*G1585,Rawdata!AM1584)</f>
        <v>#DIV/0!</v>
      </c>
      <c r="X1584" s="91" t="e">
        <f>IF(A1584&gt;$X$1,$S$1*X1585+(1-$S$1)*G1585,Rawdata!AN1584)</f>
        <v>#DIV/0!</v>
      </c>
      <c r="Y1584" s="91" t="e">
        <f>IF(A1584&gt;$Y$1,$S$1*Y1585+(1-$S$1)*G1585,Rawdata!AO1584)</f>
        <v>#DIV/0!</v>
      </c>
      <c r="Z1584" s="91" t="e">
        <f>IF(A1584&gt;$Z$1,$S$1*Z1585+(1-$S$1)*(G1585-U1585)^2,Rawdata!AP1584)</f>
        <v>#DIV/0!</v>
      </c>
      <c r="AA1584" s="91" t="e">
        <f>IF(A1584&gt;$AA$1,$S$1*AA1585+(1-$S$1)*(G1585-V1585)^2,Rawdata!AQ1584)</f>
        <v>#DIV/0!</v>
      </c>
      <c r="AB1584" s="91" t="e">
        <f>IF(A1584&gt;89,$S$1*AB1585+(1-$S$1)*(G1585-W1585)^2,Rawdata!AR1584)</f>
        <v>#DIV/0!</v>
      </c>
      <c r="AC1584" s="91" t="e">
        <f>IF(A1584&gt;$AC$1,$S$1*AC1585+(1-$S$1)*(G1585-X1585)^2,Rawdata!AS1584)</f>
        <v>#DIV/0!</v>
      </c>
      <c r="AD1584" s="91" t="e">
        <f>IF(A1584&gt;$AD$1,$S$1*AD1585+(1-$S$1)*(G1585-Y1585)^2,Rawdata!AT1584)</f>
        <v>#DIV/0!</v>
      </c>
      <c r="AE1584" s="80" t="e">
        <f t="shared" si="654"/>
        <v>#DIV/0!</v>
      </c>
      <c r="AF1584" s="81" t="e">
        <f t="shared" si="655"/>
        <v>#DIV/0!</v>
      </c>
      <c r="AG1584" s="86">
        <f t="shared" si="678"/>
        <v>0</v>
      </c>
      <c r="AH1584" s="107" t="e">
        <f t="shared" si="656"/>
        <v>#DIV/0!</v>
      </c>
      <c r="AI1584" s="107" t="e">
        <f t="shared" si="657"/>
        <v>#DIV/0!</v>
      </c>
      <c r="AJ1584" s="108" t="e">
        <f t="shared" si="658"/>
        <v>#DIV/0!</v>
      </c>
      <c r="AK1584" s="113" t="e">
        <f t="shared" si="663"/>
        <v>#DIV/0!</v>
      </c>
      <c r="AL1584" s="113" t="e">
        <f t="shared" si="664"/>
        <v>#DIV/0!</v>
      </c>
      <c r="AM1584" s="113" t="e">
        <f t="shared" si="665"/>
        <v>#DIV/0!</v>
      </c>
      <c r="AN1584" s="113" t="e">
        <f t="shared" si="666"/>
        <v>#DIV/0!</v>
      </c>
      <c r="AO1584" s="113" t="e">
        <f t="shared" si="667"/>
        <v>#DIV/0!</v>
      </c>
      <c r="AP1584" s="91" t="e">
        <f t="shared" si="668"/>
        <v>#DIV/0!</v>
      </c>
      <c r="AQ1584" s="91" t="e">
        <f t="shared" si="669"/>
        <v>#DIV/0!</v>
      </c>
      <c r="AR1584" s="91" t="e">
        <f t="shared" si="670"/>
        <v>#DIV/0!</v>
      </c>
      <c r="AS1584" s="91" t="e">
        <f t="shared" si="671"/>
        <v>#DIV/0!</v>
      </c>
      <c r="AT1584" s="91" t="e">
        <f t="shared" si="672"/>
        <v>#DIV/0!</v>
      </c>
      <c r="AU1584" s="113" t="e">
        <f t="shared" si="673"/>
        <v>#DIV/0!</v>
      </c>
      <c r="AV1584" s="113" t="e">
        <f t="shared" si="674"/>
        <v>#DIV/0!</v>
      </c>
      <c r="AW1584" s="113" t="e">
        <f t="shared" si="675"/>
        <v>#DIV/0!</v>
      </c>
      <c r="AX1584" s="113" t="e">
        <f t="shared" si="676"/>
        <v>#DIV/0!</v>
      </c>
      <c r="AY1584" s="113" t="e">
        <f t="shared" si="677"/>
        <v>#DIV/0!</v>
      </c>
    </row>
    <row r="1585" spans="1:51" x14ac:dyDescent="0.25">
      <c r="A1585" s="119"/>
      <c r="B1585" s="83"/>
      <c r="C1585" s="85"/>
      <c r="D1585" s="85"/>
      <c r="E1585" s="85"/>
      <c r="F1585" s="71"/>
      <c r="G1585" s="96"/>
      <c r="H1585" s="16" t="e">
        <f>IF(A1585&gt;$U$1,ROUND(ROUND( U1585*$S$1+(1-$S$1)*G1585,4)+$T$1*ROUND(($S$1*Z1585+(1-$S$1)*(G1585-U1585)^2)^0.5,4),4),Rawdata!AK1585+Rawdata!$T$1*Rawdata!AU1585)</f>
        <v>#DIV/0!</v>
      </c>
      <c r="I1585" s="16" t="e">
        <f>IF(A1585&gt;$V$1,ROUND(ROUND(V1585*$S$1+(1-$S$1)*G1585,4)+$T$1*ROUND(($S$1*AA1585+(1-$S$1)*(G1585-V1585)^2)^0.5,4),4),Rawdata!AL1585+Rawdata!$T$1*Rawdata!AV1585)</f>
        <v>#DIV/0!</v>
      </c>
      <c r="J1585" s="16" t="e">
        <f>IF(A1585&gt;$W$1,ROUND(ROUND( W1585*$S$1+(1-$S$1)*G1585,4)+$T$1*ROUND(($S$1*AB1585+(1-$S$1)*(G1585-W1585)^2)^0.5,4),4),Rawdata!AM1585+Rawdata!$T$1*Rawdata!AW1585)</f>
        <v>#DIV/0!</v>
      </c>
      <c r="K1585" s="16" t="e">
        <f>IF(A1585&gt;$X$1,ROUND(ROUND( X1585*$S$1+(1-$S$1)*G1585,4)+$T$1*ROUND(($S$1*AC1585+(1-$S$1)*(G1585-X1585)^2)^0.5,4),4),Rawdata!AN1585+Rawdata!$T$1*Rawdata!AX1585)</f>
        <v>#DIV/0!</v>
      </c>
      <c r="L1585" s="16" t="e">
        <f>IF(A1585&gt;$Y$1,ROUND(ROUND( Y1585*$S$1+(1-$S$1)*G1585,4)+$T$1*ROUND(($S$1*AD1585+(1-$S$1)*(G1585-Y1585)^2)^0.5,4),4),Rawdata!AO1585+Rawdata!$T$1*Rawdata!AY1585)</f>
        <v>#DIV/0!</v>
      </c>
      <c r="M1585" s="16" t="e">
        <f t="shared" si="659"/>
        <v>#DIV/0!</v>
      </c>
      <c r="N1585" s="16" t="e">
        <f t="shared" si="660"/>
        <v>#DIV/0!</v>
      </c>
      <c r="O1585" s="67"/>
      <c r="P1585" s="67"/>
      <c r="Q1585" s="31" t="e">
        <f t="shared" si="679"/>
        <v>#DIV/0!</v>
      </c>
      <c r="R1585" s="17" t="e">
        <f t="shared" si="680"/>
        <v>#DIV/0!</v>
      </c>
      <c r="S1585" s="37" t="e">
        <f t="shared" si="661"/>
        <v>#DIV/0!</v>
      </c>
      <c r="T1585" s="17" t="e">
        <f t="shared" si="662"/>
        <v>#DIV/0!</v>
      </c>
      <c r="U1585" s="91" t="e">
        <f>IF(A1585&gt;$U$1, U1586*$S$1+(1-$S$1)*G1586,Rawdata!AK1585)</f>
        <v>#DIV/0!</v>
      </c>
      <c r="V1585" s="91" t="e">
        <f>IF(A1585&gt;$V$1,$S$1*V1586+(1-$S$1)*G1586,Rawdata!AL1585)</f>
        <v>#DIV/0!</v>
      </c>
      <c r="W1585" s="91" t="e">
        <f>IF(A1585&gt;$W$1, $S$1*W1586+(1-$S$1)*G1586,Rawdata!AM1585)</f>
        <v>#DIV/0!</v>
      </c>
      <c r="X1585" s="91" t="e">
        <f>IF(A1585&gt;$X$1,$S$1*X1586+(1-$S$1)*G1586,Rawdata!AN1585)</f>
        <v>#DIV/0!</v>
      </c>
      <c r="Y1585" s="91" t="e">
        <f>IF(A1585&gt;$Y$1,$S$1*Y1586+(1-$S$1)*G1586,Rawdata!AO1585)</f>
        <v>#DIV/0!</v>
      </c>
      <c r="Z1585" s="91" t="e">
        <f>IF(A1585&gt;$Z$1,$S$1*Z1586+(1-$S$1)*(G1586-U1586)^2,Rawdata!AP1585)</f>
        <v>#DIV/0!</v>
      </c>
      <c r="AA1585" s="91" t="e">
        <f>IF(A1585&gt;$AA$1,$S$1*AA1586+(1-$S$1)*(G1586-V1586)^2,Rawdata!AQ1585)</f>
        <v>#DIV/0!</v>
      </c>
      <c r="AB1585" s="91" t="e">
        <f>IF(A1585&gt;89,$S$1*AB1586+(1-$S$1)*(G1586-W1586)^2,Rawdata!AR1585)</f>
        <v>#DIV/0!</v>
      </c>
      <c r="AC1585" s="91" t="e">
        <f>IF(A1585&gt;$AC$1,$S$1*AC1586+(1-$S$1)*(G1586-X1586)^2,Rawdata!AS1585)</f>
        <v>#DIV/0!</v>
      </c>
      <c r="AD1585" s="91" t="e">
        <f>IF(A1585&gt;$AD$1,$S$1*AD1586+(1-$S$1)*(G1586-Y1586)^2,Rawdata!AT1585)</f>
        <v>#DIV/0!</v>
      </c>
      <c r="AE1585" s="80" t="e">
        <f t="shared" si="654"/>
        <v>#DIV/0!</v>
      </c>
      <c r="AF1585" s="81" t="e">
        <f t="shared" si="655"/>
        <v>#DIV/0!</v>
      </c>
      <c r="AG1585" s="86">
        <f t="shared" si="678"/>
        <v>0</v>
      </c>
      <c r="AH1585" s="107" t="e">
        <f t="shared" si="656"/>
        <v>#DIV/0!</v>
      </c>
      <c r="AI1585" s="107" t="e">
        <f t="shared" si="657"/>
        <v>#DIV/0!</v>
      </c>
      <c r="AJ1585" s="108" t="e">
        <f t="shared" si="658"/>
        <v>#DIV/0!</v>
      </c>
      <c r="AK1585" s="113" t="e">
        <f t="shared" si="663"/>
        <v>#DIV/0!</v>
      </c>
      <c r="AL1585" s="113" t="e">
        <f t="shared" si="664"/>
        <v>#DIV/0!</v>
      </c>
      <c r="AM1585" s="113" t="e">
        <f t="shared" si="665"/>
        <v>#DIV/0!</v>
      </c>
      <c r="AN1585" s="113" t="e">
        <f t="shared" si="666"/>
        <v>#DIV/0!</v>
      </c>
      <c r="AO1585" s="113" t="e">
        <f t="shared" si="667"/>
        <v>#DIV/0!</v>
      </c>
      <c r="AP1585" s="91" t="e">
        <f t="shared" si="668"/>
        <v>#DIV/0!</v>
      </c>
      <c r="AQ1585" s="91" t="e">
        <f t="shared" si="669"/>
        <v>#DIV/0!</v>
      </c>
      <c r="AR1585" s="91" t="e">
        <f t="shared" si="670"/>
        <v>#DIV/0!</v>
      </c>
      <c r="AS1585" s="91" t="e">
        <f t="shared" si="671"/>
        <v>#DIV/0!</v>
      </c>
      <c r="AT1585" s="91" t="e">
        <f t="shared" si="672"/>
        <v>#DIV/0!</v>
      </c>
      <c r="AU1585" s="113" t="e">
        <f t="shared" si="673"/>
        <v>#DIV/0!</v>
      </c>
      <c r="AV1585" s="113" t="e">
        <f t="shared" si="674"/>
        <v>#DIV/0!</v>
      </c>
      <c r="AW1585" s="113" t="e">
        <f t="shared" si="675"/>
        <v>#DIV/0!</v>
      </c>
      <c r="AX1585" s="113" t="e">
        <f t="shared" si="676"/>
        <v>#DIV/0!</v>
      </c>
      <c r="AY1585" s="113" t="e">
        <f t="shared" si="677"/>
        <v>#DIV/0!</v>
      </c>
    </row>
    <row r="1586" spans="1:51" x14ac:dyDescent="0.25">
      <c r="A1586" s="119"/>
      <c r="B1586" s="83"/>
      <c r="C1586" s="85"/>
      <c r="D1586" s="85"/>
      <c r="E1586" s="85"/>
      <c r="F1586" s="71"/>
      <c r="G1586" s="96"/>
      <c r="H1586" s="16" t="e">
        <f>IF(A1586&gt;$U$1,ROUND(ROUND( U1586*$S$1+(1-$S$1)*G1586,4)+$T$1*ROUND(($S$1*Z1586+(1-$S$1)*(G1586-U1586)^2)^0.5,4),4),Rawdata!AK1586+Rawdata!$T$1*Rawdata!AU1586)</f>
        <v>#DIV/0!</v>
      </c>
      <c r="I1586" s="16" t="e">
        <f>IF(A1586&gt;$V$1,ROUND(ROUND(V1586*$S$1+(1-$S$1)*G1586,4)+$T$1*ROUND(($S$1*AA1586+(1-$S$1)*(G1586-V1586)^2)^0.5,4),4),Rawdata!AL1586+Rawdata!$T$1*Rawdata!AV1586)</f>
        <v>#DIV/0!</v>
      </c>
      <c r="J1586" s="16" t="e">
        <f>IF(A1586&gt;$W$1,ROUND(ROUND( W1586*$S$1+(1-$S$1)*G1586,4)+$T$1*ROUND(($S$1*AB1586+(1-$S$1)*(G1586-W1586)^2)^0.5,4),4),Rawdata!AM1586+Rawdata!$T$1*Rawdata!AW1586)</f>
        <v>#DIV/0!</v>
      </c>
      <c r="K1586" s="16" t="e">
        <f>IF(A1586&gt;$X$1,ROUND(ROUND( X1586*$S$1+(1-$S$1)*G1586,4)+$T$1*ROUND(($S$1*AC1586+(1-$S$1)*(G1586-X1586)^2)^0.5,4),4),Rawdata!AN1586+Rawdata!$T$1*Rawdata!AX1586)</f>
        <v>#DIV/0!</v>
      </c>
      <c r="L1586" s="16" t="e">
        <f>IF(A1586&gt;$Y$1,ROUND(ROUND( Y1586*$S$1+(1-$S$1)*G1586,4)+$T$1*ROUND(($S$1*AD1586+(1-$S$1)*(G1586-Y1586)^2)^0.5,4),4),Rawdata!AO1586+Rawdata!$T$1*Rawdata!AY1586)</f>
        <v>#DIV/0!</v>
      </c>
      <c r="M1586" s="16" t="e">
        <f t="shared" si="659"/>
        <v>#DIV/0!</v>
      </c>
      <c r="N1586" s="16" t="e">
        <f t="shared" si="660"/>
        <v>#DIV/0!</v>
      </c>
      <c r="O1586" s="67"/>
      <c r="P1586" s="67"/>
      <c r="Q1586" s="31" t="e">
        <f t="shared" si="679"/>
        <v>#DIV/0!</v>
      </c>
      <c r="R1586" s="17" t="e">
        <f t="shared" si="680"/>
        <v>#DIV/0!</v>
      </c>
      <c r="S1586" s="37" t="e">
        <f t="shared" si="661"/>
        <v>#DIV/0!</v>
      </c>
      <c r="T1586" s="17" t="e">
        <f t="shared" si="662"/>
        <v>#DIV/0!</v>
      </c>
      <c r="U1586" s="91" t="e">
        <f>IF(A1586&gt;$U$1, U1587*$S$1+(1-$S$1)*G1587,Rawdata!AK1586)</f>
        <v>#DIV/0!</v>
      </c>
      <c r="V1586" s="91" t="e">
        <f>IF(A1586&gt;$V$1,$S$1*V1587+(1-$S$1)*G1587,Rawdata!AL1586)</f>
        <v>#DIV/0!</v>
      </c>
      <c r="W1586" s="91" t="e">
        <f>IF(A1586&gt;$W$1, $S$1*W1587+(1-$S$1)*G1587,Rawdata!AM1586)</f>
        <v>#DIV/0!</v>
      </c>
      <c r="X1586" s="91" t="e">
        <f>IF(A1586&gt;$X$1,$S$1*X1587+(1-$S$1)*G1587,Rawdata!AN1586)</f>
        <v>#DIV/0!</v>
      </c>
      <c r="Y1586" s="91" t="e">
        <f>IF(A1586&gt;$Y$1,$S$1*Y1587+(1-$S$1)*G1587,Rawdata!AO1586)</f>
        <v>#DIV/0!</v>
      </c>
      <c r="Z1586" s="91" t="e">
        <f>IF(A1586&gt;$Z$1,$S$1*Z1587+(1-$S$1)*(G1587-U1587)^2,Rawdata!AP1586)</f>
        <v>#DIV/0!</v>
      </c>
      <c r="AA1586" s="91" t="e">
        <f>IF(A1586&gt;$AA$1,$S$1*AA1587+(1-$S$1)*(G1587-V1587)^2,Rawdata!AQ1586)</f>
        <v>#DIV/0!</v>
      </c>
      <c r="AB1586" s="91" t="e">
        <f>IF(A1586&gt;89,$S$1*AB1587+(1-$S$1)*(G1587-W1587)^2,Rawdata!AR1586)</f>
        <v>#DIV/0!</v>
      </c>
      <c r="AC1586" s="91" t="e">
        <f>IF(A1586&gt;$AC$1,$S$1*AC1587+(1-$S$1)*(G1587-X1587)^2,Rawdata!AS1586)</f>
        <v>#DIV/0!</v>
      </c>
      <c r="AD1586" s="91" t="e">
        <f>IF(A1586&gt;$AD$1,$S$1*AD1587+(1-$S$1)*(G1587-Y1587)^2,Rawdata!AT1586)</f>
        <v>#DIV/0!</v>
      </c>
      <c r="AE1586" s="80" t="e">
        <f t="shared" si="654"/>
        <v>#DIV/0!</v>
      </c>
      <c r="AF1586" s="81" t="e">
        <f t="shared" si="655"/>
        <v>#DIV/0!</v>
      </c>
      <c r="AG1586" s="86">
        <f t="shared" si="678"/>
        <v>0</v>
      </c>
      <c r="AH1586" s="107" t="e">
        <f t="shared" si="656"/>
        <v>#DIV/0!</v>
      </c>
      <c r="AI1586" s="107" t="e">
        <f t="shared" si="657"/>
        <v>#DIV/0!</v>
      </c>
      <c r="AJ1586" s="108" t="e">
        <f t="shared" si="658"/>
        <v>#DIV/0!</v>
      </c>
      <c r="AK1586" s="113" t="e">
        <f t="shared" si="663"/>
        <v>#DIV/0!</v>
      </c>
      <c r="AL1586" s="113" t="e">
        <f t="shared" si="664"/>
        <v>#DIV/0!</v>
      </c>
      <c r="AM1586" s="113" t="e">
        <f t="shared" si="665"/>
        <v>#DIV/0!</v>
      </c>
      <c r="AN1586" s="113" t="e">
        <f t="shared" si="666"/>
        <v>#DIV/0!</v>
      </c>
      <c r="AO1586" s="113" t="e">
        <f t="shared" si="667"/>
        <v>#DIV/0!</v>
      </c>
      <c r="AP1586" s="91" t="e">
        <f t="shared" si="668"/>
        <v>#DIV/0!</v>
      </c>
      <c r="AQ1586" s="91" t="e">
        <f t="shared" si="669"/>
        <v>#DIV/0!</v>
      </c>
      <c r="AR1586" s="91" t="e">
        <f t="shared" si="670"/>
        <v>#DIV/0!</v>
      </c>
      <c r="AS1586" s="91" t="e">
        <f t="shared" si="671"/>
        <v>#DIV/0!</v>
      </c>
      <c r="AT1586" s="91" t="e">
        <f t="shared" si="672"/>
        <v>#DIV/0!</v>
      </c>
      <c r="AU1586" s="113" t="e">
        <f t="shared" si="673"/>
        <v>#DIV/0!</v>
      </c>
      <c r="AV1586" s="113" t="e">
        <f t="shared" si="674"/>
        <v>#DIV/0!</v>
      </c>
      <c r="AW1586" s="113" t="e">
        <f t="shared" si="675"/>
        <v>#DIV/0!</v>
      </c>
      <c r="AX1586" s="113" t="e">
        <f t="shared" si="676"/>
        <v>#DIV/0!</v>
      </c>
      <c r="AY1586" s="113" t="e">
        <f t="shared" si="677"/>
        <v>#DIV/0!</v>
      </c>
    </row>
    <row r="1587" spans="1:51" x14ac:dyDescent="0.25">
      <c r="A1587" s="119"/>
      <c r="B1587" s="83"/>
      <c r="C1587" s="85"/>
      <c r="D1587" s="85"/>
      <c r="E1587" s="85"/>
      <c r="F1587" s="71"/>
      <c r="G1587" s="96"/>
      <c r="H1587" s="16" t="e">
        <f>IF(A1587&gt;$U$1,ROUND(ROUND( U1587*$S$1+(1-$S$1)*G1587,4)+$T$1*ROUND(($S$1*Z1587+(1-$S$1)*(G1587-U1587)^2)^0.5,4),4),Rawdata!AK1587+Rawdata!$T$1*Rawdata!AU1587)</f>
        <v>#DIV/0!</v>
      </c>
      <c r="I1587" s="16" t="e">
        <f>IF(A1587&gt;$V$1,ROUND(ROUND(V1587*$S$1+(1-$S$1)*G1587,4)+$T$1*ROUND(($S$1*AA1587+(1-$S$1)*(G1587-V1587)^2)^0.5,4),4),Rawdata!AL1587+Rawdata!$T$1*Rawdata!AV1587)</f>
        <v>#DIV/0!</v>
      </c>
      <c r="J1587" s="16" t="e">
        <f>IF(A1587&gt;$W$1,ROUND(ROUND( W1587*$S$1+(1-$S$1)*G1587,4)+$T$1*ROUND(($S$1*AB1587+(1-$S$1)*(G1587-W1587)^2)^0.5,4),4),Rawdata!AM1587+Rawdata!$T$1*Rawdata!AW1587)</f>
        <v>#DIV/0!</v>
      </c>
      <c r="K1587" s="16" t="e">
        <f>IF(A1587&gt;$X$1,ROUND(ROUND( X1587*$S$1+(1-$S$1)*G1587,4)+$T$1*ROUND(($S$1*AC1587+(1-$S$1)*(G1587-X1587)^2)^0.5,4),4),Rawdata!AN1587+Rawdata!$T$1*Rawdata!AX1587)</f>
        <v>#DIV/0!</v>
      </c>
      <c r="L1587" s="16" t="e">
        <f>IF(A1587&gt;$Y$1,ROUND(ROUND( Y1587*$S$1+(1-$S$1)*G1587,4)+$T$1*ROUND(($S$1*AD1587+(1-$S$1)*(G1587-Y1587)^2)^0.5,4),4),Rawdata!AO1587+Rawdata!$T$1*Rawdata!AY1587)</f>
        <v>#DIV/0!</v>
      </c>
      <c r="M1587" s="16" t="e">
        <f t="shared" si="659"/>
        <v>#DIV/0!</v>
      </c>
      <c r="N1587" s="16" t="e">
        <f t="shared" si="660"/>
        <v>#DIV/0!</v>
      </c>
      <c r="O1587" s="67"/>
      <c r="P1587" s="67"/>
      <c r="Q1587" s="31" t="e">
        <f t="shared" si="679"/>
        <v>#DIV/0!</v>
      </c>
      <c r="R1587" s="17" t="e">
        <f t="shared" si="680"/>
        <v>#DIV/0!</v>
      </c>
      <c r="S1587" s="37" t="e">
        <f t="shared" si="661"/>
        <v>#DIV/0!</v>
      </c>
      <c r="T1587" s="17" t="e">
        <f t="shared" si="662"/>
        <v>#DIV/0!</v>
      </c>
      <c r="U1587" s="91" t="e">
        <f>IF(A1587&gt;$U$1, U1588*$S$1+(1-$S$1)*G1588,Rawdata!AK1587)</f>
        <v>#DIV/0!</v>
      </c>
      <c r="V1587" s="91" t="e">
        <f>IF(A1587&gt;$V$1,$S$1*V1588+(1-$S$1)*G1588,Rawdata!AL1587)</f>
        <v>#DIV/0!</v>
      </c>
      <c r="W1587" s="91" t="e">
        <f>IF(A1587&gt;$W$1, $S$1*W1588+(1-$S$1)*G1588,Rawdata!AM1587)</f>
        <v>#DIV/0!</v>
      </c>
      <c r="X1587" s="91" t="e">
        <f>IF(A1587&gt;$X$1,$S$1*X1588+(1-$S$1)*G1588,Rawdata!AN1587)</f>
        <v>#DIV/0!</v>
      </c>
      <c r="Y1587" s="91" t="e">
        <f>IF(A1587&gt;$Y$1,$S$1*Y1588+(1-$S$1)*G1588,Rawdata!AO1587)</f>
        <v>#DIV/0!</v>
      </c>
      <c r="Z1587" s="91" t="e">
        <f>IF(A1587&gt;$Z$1,$S$1*Z1588+(1-$S$1)*(G1588-U1588)^2,Rawdata!AP1587)</f>
        <v>#DIV/0!</v>
      </c>
      <c r="AA1587" s="91" t="e">
        <f>IF(A1587&gt;$AA$1,$S$1*AA1588+(1-$S$1)*(G1588-V1588)^2,Rawdata!AQ1587)</f>
        <v>#DIV/0!</v>
      </c>
      <c r="AB1587" s="91" t="e">
        <f>IF(A1587&gt;89,$S$1*AB1588+(1-$S$1)*(G1588-W1588)^2,Rawdata!AR1587)</f>
        <v>#DIV/0!</v>
      </c>
      <c r="AC1587" s="91" t="e">
        <f>IF(A1587&gt;$AC$1,$S$1*AC1588+(1-$S$1)*(G1588-X1588)^2,Rawdata!AS1587)</f>
        <v>#DIV/0!</v>
      </c>
      <c r="AD1587" s="91" t="e">
        <f>IF(A1587&gt;$AD$1,$S$1*AD1588+(1-$S$1)*(G1588-Y1588)^2,Rawdata!AT1587)</f>
        <v>#DIV/0!</v>
      </c>
      <c r="AE1587" s="80" t="e">
        <f t="shared" si="654"/>
        <v>#DIV/0!</v>
      </c>
      <c r="AF1587" s="81" t="e">
        <f t="shared" si="655"/>
        <v>#DIV/0!</v>
      </c>
      <c r="AG1587" s="86">
        <f t="shared" si="678"/>
        <v>0</v>
      </c>
      <c r="AH1587" s="107" t="e">
        <f t="shared" si="656"/>
        <v>#DIV/0!</v>
      </c>
      <c r="AI1587" s="107" t="e">
        <f t="shared" si="657"/>
        <v>#DIV/0!</v>
      </c>
      <c r="AJ1587" s="108" t="e">
        <f t="shared" si="658"/>
        <v>#DIV/0!</v>
      </c>
      <c r="AK1587" s="113" t="e">
        <f t="shared" si="663"/>
        <v>#DIV/0!</v>
      </c>
      <c r="AL1587" s="113" t="e">
        <f t="shared" si="664"/>
        <v>#DIV/0!</v>
      </c>
      <c r="AM1587" s="113" t="e">
        <f t="shared" si="665"/>
        <v>#DIV/0!</v>
      </c>
      <c r="AN1587" s="113" t="e">
        <f t="shared" si="666"/>
        <v>#DIV/0!</v>
      </c>
      <c r="AO1587" s="113" t="e">
        <f t="shared" si="667"/>
        <v>#DIV/0!</v>
      </c>
      <c r="AP1587" s="91" t="e">
        <f t="shared" si="668"/>
        <v>#DIV/0!</v>
      </c>
      <c r="AQ1587" s="91" t="e">
        <f t="shared" si="669"/>
        <v>#DIV/0!</v>
      </c>
      <c r="AR1587" s="91" t="e">
        <f t="shared" si="670"/>
        <v>#DIV/0!</v>
      </c>
      <c r="AS1587" s="91" t="e">
        <f t="shared" si="671"/>
        <v>#DIV/0!</v>
      </c>
      <c r="AT1587" s="91" t="e">
        <f t="shared" si="672"/>
        <v>#DIV/0!</v>
      </c>
      <c r="AU1587" s="113" t="e">
        <f t="shared" si="673"/>
        <v>#DIV/0!</v>
      </c>
      <c r="AV1587" s="113" t="e">
        <f t="shared" si="674"/>
        <v>#DIV/0!</v>
      </c>
      <c r="AW1587" s="113" t="e">
        <f t="shared" si="675"/>
        <v>#DIV/0!</v>
      </c>
      <c r="AX1587" s="113" t="e">
        <f t="shared" si="676"/>
        <v>#DIV/0!</v>
      </c>
      <c r="AY1587" s="113" t="e">
        <f t="shared" si="677"/>
        <v>#DIV/0!</v>
      </c>
    </row>
    <row r="1588" spans="1:51" x14ac:dyDescent="0.25">
      <c r="A1588" s="119"/>
      <c r="B1588" s="83"/>
      <c r="C1588" s="85"/>
      <c r="D1588" s="85"/>
      <c r="E1588" s="85"/>
      <c r="F1588" s="71"/>
      <c r="G1588" s="96"/>
      <c r="H1588" s="16" t="e">
        <f>IF(A1588&gt;$U$1,ROUND(ROUND( U1588*$S$1+(1-$S$1)*G1588,4)+$T$1*ROUND(($S$1*Z1588+(1-$S$1)*(G1588-U1588)^2)^0.5,4),4),Rawdata!AK1588+Rawdata!$T$1*Rawdata!AU1588)</f>
        <v>#DIV/0!</v>
      </c>
      <c r="I1588" s="16" t="e">
        <f>IF(A1588&gt;$V$1,ROUND(ROUND(V1588*$S$1+(1-$S$1)*G1588,4)+$T$1*ROUND(($S$1*AA1588+(1-$S$1)*(G1588-V1588)^2)^0.5,4),4),Rawdata!AL1588+Rawdata!$T$1*Rawdata!AV1588)</f>
        <v>#DIV/0!</v>
      </c>
      <c r="J1588" s="16" t="e">
        <f>IF(A1588&gt;$W$1,ROUND(ROUND( W1588*$S$1+(1-$S$1)*G1588,4)+$T$1*ROUND(($S$1*AB1588+(1-$S$1)*(G1588-W1588)^2)^0.5,4),4),Rawdata!AM1588+Rawdata!$T$1*Rawdata!AW1588)</f>
        <v>#DIV/0!</v>
      </c>
      <c r="K1588" s="16" t="e">
        <f>IF(A1588&gt;$X$1,ROUND(ROUND( X1588*$S$1+(1-$S$1)*G1588,4)+$T$1*ROUND(($S$1*AC1588+(1-$S$1)*(G1588-X1588)^2)^0.5,4),4),Rawdata!AN1588+Rawdata!$T$1*Rawdata!AX1588)</f>
        <v>#DIV/0!</v>
      </c>
      <c r="L1588" s="16" t="e">
        <f>IF(A1588&gt;$Y$1,ROUND(ROUND( Y1588*$S$1+(1-$S$1)*G1588,4)+$T$1*ROUND(($S$1*AD1588+(1-$S$1)*(G1588-Y1588)^2)^0.5,4),4),Rawdata!AO1588+Rawdata!$T$1*Rawdata!AY1588)</f>
        <v>#DIV/0!</v>
      </c>
      <c r="M1588" s="16" t="e">
        <f t="shared" si="659"/>
        <v>#DIV/0!</v>
      </c>
      <c r="N1588" s="16" t="e">
        <f t="shared" si="660"/>
        <v>#DIV/0!</v>
      </c>
      <c r="O1588" s="67"/>
      <c r="P1588" s="67"/>
      <c r="Q1588" s="31" t="e">
        <f t="shared" si="679"/>
        <v>#DIV/0!</v>
      </c>
      <c r="R1588" s="17" t="e">
        <f t="shared" si="680"/>
        <v>#DIV/0!</v>
      </c>
      <c r="S1588" s="37" t="e">
        <f t="shared" si="661"/>
        <v>#DIV/0!</v>
      </c>
      <c r="T1588" s="17" t="e">
        <f t="shared" si="662"/>
        <v>#DIV/0!</v>
      </c>
      <c r="U1588" s="91" t="e">
        <f>IF(A1588&gt;$U$1, U1589*$S$1+(1-$S$1)*G1589,Rawdata!AK1588)</f>
        <v>#DIV/0!</v>
      </c>
      <c r="V1588" s="91" t="e">
        <f>IF(A1588&gt;$V$1,$S$1*V1589+(1-$S$1)*G1589,Rawdata!AL1588)</f>
        <v>#DIV/0!</v>
      </c>
      <c r="W1588" s="91" t="e">
        <f>IF(A1588&gt;$W$1, $S$1*W1589+(1-$S$1)*G1589,Rawdata!AM1588)</f>
        <v>#DIV/0!</v>
      </c>
      <c r="X1588" s="91" t="e">
        <f>IF(A1588&gt;$X$1,$S$1*X1589+(1-$S$1)*G1589,Rawdata!AN1588)</f>
        <v>#DIV/0!</v>
      </c>
      <c r="Y1588" s="91" t="e">
        <f>IF(A1588&gt;$Y$1,$S$1*Y1589+(1-$S$1)*G1589,Rawdata!AO1588)</f>
        <v>#DIV/0!</v>
      </c>
      <c r="Z1588" s="91" t="e">
        <f>IF(A1588&gt;$Z$1,$S$1*Z1589+(1-$S$1)*(G1589-U1589)^2,Rawdata!AP1588)</f>
        <v>#DIV/0!</v>
      </c>
      <c r="AA1588" s="91" t="e">
        <f>IF(A1588&gt;$AA$1,$S$1*AA1589+(1-$S$1)*(G1589-V1589)^2,Rawdata!AQ1588)</f>
        <v>#DIV/0!</v>
      </c>
      <c r="AB1588" s="91" t="e">
        <f>IF(A1588&gt;89,$S$1*AB1589+(1-$S$1)*(G1589-W1589)^2,Rawdata!AR1588)</f>
        <v>#DIV/0!</v>
      </c>
      <c r="AC1588" s="91" t="e">
        <f>IF(A1588&gt;$AC$1,$S$1*AC1589+(1-$S$1)*(G1589-X1589)^2,Rawdata!AS1588)</f>
        <v>#DIV/0!</v>
      </c>
      <c r="AD1588" s="91" t="e">
        <f>IF(A1588&gt;$AD$1,$S$1*AD1589+(1-$S$1)*(G1589-Y1589)^2,Rawdata!AT1588)</f>
        <v>#DIV/0!</v>
      </c>
      <c r="AE1588" s="80" t="e">
        <f t="shared" si="654"/>
        <v>#DIV/0!</v>
      </c>
      <c r="AF1588" s="81" t="e">
        <f t="shared" si="655"/>
        <v>#DIV/0!</v>
      </c>
      <c r="AG1588" s="86">
        <f t="shared" si="678"/>
        <v>0</v>
      </c>
      <c r="AH1588" s="107" t="e">
        <f t="shared" si="656"/>
        <v>#DIV/0!</v>
      </c>
      <c r="AI1588" s="107" t="e">
        <f t="shared" si="657"/>
        <v>#DIV/0!</v>
      </c>
      <c r="AJ1588" s="108" t="e">
        <f t="shared" si="658"/>
        <v>#DIV/0!</v>
      </c>
      <c r="AK1588" s="113" t="e">
        <f t="shared" si="663"/>
        <v>#DIV/0!</v>
      </c>
      <c r="AL1588" s="113" t="e">
        <f t="shared" si="664"/>
        <v>#DIV/0!</v>
      </c>
      <c r="AM1588" s="113" t="e">
        <f t="shared" si="665"/>
        <v>#DIV/0!</v>
      </c>
      <c r="AN1588" s="113" t="e">
        <f t="shared" si="666"/>
        <v>#DIV/0!</v>
      </c>
      <c r="AO1588" s="113" t="e">
        <f t="shared" si="667"/>
        <v>#DIV/0!</v>
      </c>
      <c r="AP1588" s="91" t="e">
        <f t="shared" si="668"/>
        <v>#DIV/0!</v>
      </c>
      <c r="AQ1588" s="91" t="e">
        <f t="shared" si="669"/>
        <v>#DIV/0!</v>
      </c>
      <c r="AR1588" s="91" t="e">
        <f t="shared" si="670"/>
        <v>#DIV/0!</v>
      </c>
      <c r="AS1588" s="91" t="e">
        <f t="shared" si="671"/>
        <v>#DIV/0!</v>
      </c>
      <c r="AT1588" s="91" t="e">
        <f t="shared" si="672"/>
        <v>#DIV/0!</v>
      </c>
      <c r="AU1588" s="113" t="e">
        <f t="shared" si="673"/>
        <v>#DIV/0!</v>
      </c>
      <c r="AV1588" s="113" t="e">
        <f t="shared" si="674"/>
        <v>#DIV/0!</v>
      </c>
      <c r="AW1588" s="113" t="e">
        <f t="shared" si="675"/>
        <v>#DIV/0!</v>
      </c>
      <c r="AX1588" s="113" t="e">
        <f t="shared" si="676"/>
        <v>#DIV/0!</v>
      </c>
      <c r="AY1588" s="113" t="e">
        <f t="shared" si="677"/>
        <v>#DIV/0!</v>
      </c>
    </row>
    <row r="1589" spans="1:51" x14ac:dyDescent="0.25">
      <c r="A1589" s="119"/>
      <c r="B1589" s="83"/>
      <c r="C1589" s="85"/>
      <c r="D1589" s="85"/>
      <c r="E1589" s="85"/>
      <c r="F1589" s="71"/>
      <c r="G1589" s="96"/>
      <c r="H1589" s="16" t="e">
        <f>IF(A1589&gt;$U$1,ROUND(ROUND( U1589*$S$1+(1-$S$1)*G1589,4)+$T$1*ROUND(($S$1*Z1589+(1-$S$1)*(G1589-U1589)^2)^0.5,4),4),Rawdata!AK1589+Rawdata!$T$1*Rawdata!AU1589)</f>
        <v>#DIV/0!</v>
      </c>
      <c r="I1589" s="16" t="e">
        <f>IF(A1589&gt;$V$1,ROUND(ROUND(V1589*$S$1+(1-$S$1)*G1589,4)+$T$1*ROUND(($S$1*AA1589+(1-$S$1)*(G1589-V1589)^2)^0.5,4),4),Rawdata!AL1589+Rawdata!$T$1*Rawdata!AV1589)</f>
        <v>#DIV/0!</v>
      </c>
      <c r="J1589" s="16" t="e">
        <f>IF(A1589&gt;$W$1,ROUND(ROUND( W1589*$S$1+(1-$S$1)*G1589,4)+$T$1*ROUND(($S$1*AB1589+(1-$S$1)*(G1589-W1589)^2)^0.5,4),4),Rawdata!AM1589+Rawdata!$T$1*Rawdata!AW1589)</f>
        <v>#DIV/0!</v>
      </c>
      <c r="K1589" s="16" t="e">
        <f>IF(A1589&gt;$X$1,ROUND(ROUND( X1589*$S$1+(1-$S$1)*G1589,4)+$T$1*ROUND(($S$1*AC1589+(1-$S$1)*(G1589-X1589)^2)^0.5,4),4),Rawdata!AN1589+Rawdata!$T$1*Rawdata!AX1589)</f>
        <v>#DIV/0!</v>
      </c>
      <c r="L1589" s="16" t="e">
        <f>IF(A1589&gt;$Y$1,ROUND(ROUND( Y1589*$S$1+(1-$S$1)*G1589,4)+$T$1*ROUND(($S$1*AD1589+(1-$S$1)*(G1589-Y1589)^2)^0.5,4),4),Rawdata!AO1589+Rawdata!$T$1*Rawdata!AY1589)</f>
        <v>#DIV/0!</v>
      </c>
      <c r="M1589" s="16" t="e">
        <f t="shared" si="659"/>
        <v>#DIV/0!</v>
      </c>
      <c r="N1589" s="16" t="e">
        <f t="shared" si="660"/>
        <v>#DIV/0!</v>
      </c>
      <c r="O1589" s="67"/>
      <c r="P1589" s="67"/>
      <c r="Q1589" s="31" t="e">
        <f t="shared" si="679"/>
        <v>#DIV/0!</v>
      </c>
      <c r="R1589" s="17" t="e">
        <f t="shared" si="680"/>
        <v>#DIV/0!</v>
      </c>
      <c r="S1589" s="37" t="e">
        <f t="shared" si="661"/>
        <v>#DIV/0!</v>
      </c>
      <c r="T1589" s="17" t="e">
        <f t="shared" si="662"/>
        <v>#DIV/0!</v>
      </c>
      <c r="U1589" s="91" t="e">
        <f>IF(A1589&gt;$U$1, U1590*$S$1+(1-$S$1)*G1590,Rawdata!AK1589)</f>
        <v>#DIV/0!</v>
      </c>
      <c r="V1589" s="91" t="e">
        <f>IF(A1589&gt;$V$1,$S$1*V1590+(1-$S$1)*G1590,Rawdata!AL1589)</f>
        <v>#DIV/0!</v>
      </c>
      <c r="W1589" s="91" t="e">
        <f>IF(A1589&gt;$W$1, $S$1*W1590+(1-$S$1)*G1590,Rawdata!AM1589)</f>
        <v>#DIV/0!</v>
      </c>
      <c r="X1589" s="91" t="e">
        <f>IF(A1589&gt;$X$1,$S$1*X1590+(1-$S$1)*G1590,Rawdata!AN1589)</f>
        <v>#DIV/0!</v>
      </c>
      <c r="Y1589" s="91" t="e">
        <f>IF(A1589&gt;$Y$1,$S$1*Y1590+(1-$S$1)*G1590,Rawdata!AO1589)</f>
        <v>#DIV/0!</v>
      </c>
      <c r="Z1589" s="91" t="e">
        <f>IF(A1589&gt;$Z$1,$S$1*Z1590+(1-$S$1)*(G1590-U1590)^2,Rawdata!AP1589)</f>
        <v>#DIV/0!</v>
      </c>
      <c r="AA1589" s="91" t="e">
        <f>IF(A1589&gt;$AA$1,$S$1*AA1590+(1-$S$1)*(G1590-V1590)^2,Rawdata!AQ1589)</f>
        <v>#DIV/0!</v>
      </c>
      <c r="AB1589" s="91" t="e">
        <f>IF(A1589&gt;89,$S$1*AB1590+(1-$S$1)*(G1590-W1590)^2,Rawdata!AR1589)</f>
        <v>#DIV/0!</v>
      </c>
      <c r="AC1589" s="91" t="e">
        <f>IF(A1589&gt;$AC$1,$S$1*AC1590+(1-$S$1)*(G1590-X1590)^2,Rawdata!AS1589)</f>
        <v>#DIV/0!</v>
      </c>
      <c r="AD1589" s="91" t="e">
        <f>IF(A1589&gt;$AD$1,$S$1*AD1590+(1-$S$1)*(G1590-Y1590)^2,Rawdata!AT1589)</f>
        <v>#DIV/0!</v>
      </c>
      <c r="AE1589" s="80" t="e">
        <f t="shared" si="654"/>
        <v>#DIV/0!</v>
      </c>
      <c r="AF1589" s="81" t="e">
        <f t="shared" si="655"/>
        <v>#DIV/0!</v>
      </c>
      <c r="AG1589" s="86">
        <f t="shared" si="678"/>
        <v>0</v>
      </c>
      <c r="AH1589" s="107" t="e">
        <f t="shared" si="656"/>
        <v>#DIV/0!</v>
      </c>
      <c r="AI1589" s="107" t="e">
        <f t="shared" si="657"/>
        <v>#DIV/0!</v>
      </c>
      <c r="AJ1589" s="108" t="e">
        <f t="shared" si="658"/>
        <v>#DIV/0!</v>
      </c>
      <c r="AK1589" s="113" t="e">
        <f t="shared" si="663"/>
        <v>#DIV/0!</v>
      </c>
      <c r="AL1589" s="113" t="e">
        <f t="shared" si="664"/>
        <v>#DIV/0!</v>
      </c>
      <c r="AM1589" s="113" t="e">
        <f t="shared" si="665"/>
        <v>#DIV/0!</v>
      </c>
      <c r="AN1589" s="113" t="e">
        <f t="shared" si="666"/>
        <v>#DIV/0!</v>
      </c>
      <c r="AO1589" s="113" t="e">
        <f t="shared" si="667"/>
        <v>#DIV/0!</v>
      </c>
      <c r="AP1589" s="91" t="e">
        <f t="shared" si="668"/>
        <v>#DIV/0!</v>
      </c>
      <c r="AQ1589" s="91" t="e">
        <f t="shared" si="669"/>
        <v>#DIV/0!</v>
      </c>
      <c r="AR1589" s="91" t="e">
        <f t="shared" si="670"/>
        <v>#DIV/0!</v>
      </c>
      <c r="AS1589" s="91" t="e">
        <f t="shared" si="671"/>
        <v>#DIV/0!</v>
      </c>
      <c r="AT1589" s="91" t="e">
        <f t="shared" si="672"/>
        <v>#DIV/0!</v>
      </c>
      <c r="AU1589" s="113" t="e">
        <f t="shared" si="673"/>
        <v>#DIV/0!</v>
      </c>
      <c r="AV1589" s="113" t="e">
        <f t="shared" si="674"/>
        <v>#DIV/0!</v>
      </c>
      <c r="AW1589" s="113" t="e">
        <f t="shared" si="675"/>
        <v>#DIV/0!</v>
      </c>
      <c r="AX1589" s="113" t="e">
        <f t="shared" si="676"/>
        <v>#DIV/0!</v>
      </c>
      <c r="AY1589" s="113" t="e">
        <f t="shared" si="677"/>
        <v>#DIV/0!</v>
      </c>
    </row>
    <row r="1590" spans="1:51" x14ac:dyDescent="0.25">
      <c r="A1590" s="119"/>
      <c r="B1590" s="83"/>
      <c r="C1590" s="85"/>
      <c r="D1590" s="85"/>
      <c r="E1590" s="85"/>
      <c r="F1590" s="71"/>
      <c r="G1590" s="96"/>
      <c r="H1590" s="16" t="e">
        <f>IF(A1590&gt;$U$1,ROUND(ROUND( U1590*$S$1+(1-$S$1)*G1590,4)+$T$1*ROUND(($S$1*Z1590+(1-$S$1)*(G1590-U1590)^2)^0.5,4),4),Rawdata!AK1590+Rawdata!$T$1*Rawdata!AU1590)</f>
        <v>#DIV/0!</v>
      </c>
      <c r="I1590" s="16" t="e">
        <f>IF(A1590&gt;$V$1,ROUND(ROUND(V1590*$S$1+(1-$S$1)*G1590,4)+$T$1*ROUND(($S$1*AA1590+(1-$S$1)*(G1590-V1590)^2)^0.5,4),4),Rawdata!AL1590+Rawdata!$T$1*Rawdata!AV1590)</f>
        <v>#DIV/0!</v>
      </c>
      <c r="J1590" s="16" t="e">
        <f>IF(A1590&gt;$W$1,ROUND(ROUND( W1590*$S$1+(1-$S$1)*G1590,4)+$T$1*ROUND(($S$1*AB1590+(1-$S$1)*(G1590-W1590)^2)^0.5,4),4),Rawdata!AM1590+Rawdata!$T$1*Rawdata!AW1590)</f>
        <v>#DIV/0!</v>
      </c>
      <c r="K1590" s="16" t="e">
        <f>IF(A1590&gt;$X$1,ROUND(ROUND( X1590*$S$1+(1-$S$1)*G1590,4)+$T$1*ROUND(($S$1*AC1590+(1-$S$1)*(G1590-X1590)^2)^0.5,4),4),Rawdata!AN1590+Rawdata!$T$1*Rawdata!AX1590)</f>
        <v>#DIV/0!</v>
      </c>
      <c r="L1590" s="16" t="e">
        <f>IF(A1590&gt;$Y$1,ROUND(ROUND( Y1590*$S$1+(1-$S$1)*G1590,4)+$T$1*ROUND(($S$1*AD1590+(1-$S$1)*(G1590-Y1590)^2)^0.5,4),4),Rawdata!AO1590+Rawdata!$T$1*Rawdata!AY1590)</f>
        <v>#DIV/0!</v>
      </c>
      <c r="M1590" s="16" t="e">
        <f t="shared" si="659"/>
        <v>#DIV/0!</v>
      </c>
      <c r="N1590" s="16" t="e">
        <f t="shared" si="660"/>
        <v>#DIV/0!</v>
      </c>
      <c r="O1590" s="67"/>
      <c r="P1590" s="67"/>
      <c r="Q1590" s="31" t="e">
        <f t="shared" si="679"/>
        <v>#DIV/0!</v>
      </c>
      <c r="R1590" s="17" t="e">
        <f t="shared" si="680"/>
        <v>#DIV/0!</v>
      </c>
      <c r="S1590" s="37" t="e">
        <f t="shared" si="661"/>
        <v>#DIV/0!</v>
      </c>
      <c r="T1590" s="17" t="e">
        <f t="shared" si="662"/>
        <v>#DIV/0!</v>
      </c>
      <c r="U1590" s="91" t="e">
        <f>IF(A1590&gt;$U$1, U1591*$S$1+(1-$S$1)*G1591,Rawdata!AK1590)</f>
        <v>#DIV/0!</v>
      </c>
      <c r="V1590" s="91" t="e">
        <f>IF(A1590&gt;$V$1,$S$1*V1591+(1-$S$1)*G1591,Rawdata!AL1590)</f>
        <v>#DIV/0!</v>
      </c>
      <c r="W1590" s="91" t="e">
        <f>IF(A1590&gt;$W$1, $S$1*W1591+(1-$S$1)*G1591,Rawdata!AM1590)</f>
        <v>#DIV/0!</v>
      </c>
      <c r="X1590" s="91" t="e">
        <f>IF(A1590&gt;$X$1,$S$1*X1591+(1-$S$1)*G1591,Rawdata!AN1590)</f>
        <v>#DIV/0!</v>
      </c>
      <c r="Y1590" s="91" t="e">
        <f>IF(A1590&gt;$Y$1,$S$1*Y1591+(1-$S$1)*G1591,Rawdata!AO1590)</f>
        <v>#DIV/0!</v>
      </c>
      <c r="Z1590" s="91" t="e">
        <f>IF(A1590&gt;$Z$1,$S$1*Z1591+(1-$S$1)*(G1591-U1591)^2,Rawdata!AP1590)</f>
        <v>#DIV/0!</v>
      </c>
      <c r="AA1590" s="91" t="e">
        <f>IF(A1590&gt;$AA$1,$S$1*AA1591+(1-$S$1)*(G1591-V1591)^2,Rawdata!AQ1590)</f>
        <v>#DIV/0!</v>
      </c>
      <c r="AB1590" s="91" t="e">
        <f>IF(A1590&gt;89,$S$1*AB1591+(1-$S$1)*(G1591-W1591)^2,Rawdata!AR1590)</f>
        <v>#DIV/0!</v>
      </c>
      <c r="AC1590" s="91" t="e">
        <f>IF(A1590&gt;$AC$1,$S$1*AC1591+(1-$S$1)*(G1591-X1591)^2,Rawdata!AS1590)</f>
        <v>#DIV/0!</v>
      </c>
      <c r="AD1590" s="91" t="e">
        <f>IF(A1590&gt;$AD$1,$S$1*AD1591+(1-$S$1)*(G1591-Y1591)^2,Rawdata!AT1590)</f>
        <v>#DIV/0!</v>
      </c>
      <c r="AE1590" s="80" t="e">
        <f t="shared" si="654"/>
        <v>#DIV/0!</v>
      </c>
      <c r="AF1590" s="81" t="e">
        <f t="shared" si="655"/>
        <v>#DIV/0!</v>
      </c>
      <c r="AG1590" s="86">
        <f t="shared" si="678"/>
        <v>0</v>
      </c>
      <c r="AH1590" s="107" t="e">
        <f t="shared" si="656"/>
        <v>#DIV/0!</v>
      </c>
      <c r="AI1590" s="107" t="e">
        <f t="shared" si="657"/>
        <v>#DIV/0!</v>
      </c>
      <c r="AJ1590" s="108" t="e">
        <f t="shared" si="658"/>
        <v>#DIV/0!</v>
      </c>
      <c r="AK1590" s="113" t="e">
        <f t="shared" si="663"/>
        <v>#DIV/0!</v>
      </c>
      <c r="AL1590" s="113" t="e">
        <f t="shared" si="664"/>
        <v>#DIV/0!</v>
      </c>
      <c r="AM1590" s="113" t="e">
        <f t="shared" si="665"/>
        <v>#DIV/0!</v>
      </c>
      <c r="AN1590" s="113" t="e">
        <f t="shared" si="666"/>
        <v>#DIV/0!</v>
      </c>
      <c r="AO1590" s="113" t="e">
        <f t="shared" si="667"/>
        <v>#DIV/0!</v>
      </c>
      <c r="AP1590" s="91" t="e">
        <f t="shared" si="668"/>
        <v>#DIV/0!</v>
      </c>
      <c r="AQ1590" s="91" t="e">
        <f t="shared" si="669"/>
        <v>#DIV/0!</v>
      </c>
      <c r="AR1590" s="91" t="e">
        <f t="shared" si="670"/>
        <v>#DIV/0!</v>
      </c>
      <c r="AS1590" s="91" t="e">
        <f t="shared" si="671"/>
        <v>#DIV/0!</v>
      </c>
      <c r="AT1590" s="91" t="e">
        <f t="shared" si="672"/>
        <v>#DIV/0!</v>
      </c>
      <c r="AU1590" s="113" t="e">
        <f t="shared" si="673"/>
        <v>#DIV/0!</v>
      </c>
      <c r="AV1590" s="113" t="e">
        <f t="shared" si="674"/>
        <v>#DIV/0!</v>
      </c>
      <c r="AW1590" s="113" t="e">
        <f t="shared" si="675"/>
        <v>#DIV/0!</v>
      </c>
      <c r="AX1590" s="113" t="e">
        <f t="shared" si="676"/>
        <v>#DIV/0!</v>
      </c>
      <c r="AY1590" s="113" t="e">
        <f t="shared" si="677"/>
        <v>#DIV/0!</v>
      </c>
    </row>
    <row r="1591" spans="1:51" x14ac:dyDescent="0.25">
      <c r="A1591" s="119"/>
      <c r="B1591" s="83"/>
      <c r="C1591" s="85"/>
      <c r="D1591" s="85"/>
      <c r="E1591" s="85"/>
      <c r="F1591" s="71"/>
      <c r="G1591" s="96"/>
      <c r="H1591" s="16" t="e">
        <f>IF(A1591&gt;$U$1,ROUND(ROUND( U1591*$S$1+(1-$S$1)*G1591,4)+$T$1*ROUND(($S$1*Z1591+(1-$S$1)*(G1591-U1591)^2)^0.5,4),4),Rawdata!AK1591+Rawdata!$T$1*Rawdata!AU1591)</f>
        <v>#DIV/0!</v>
      </c>
      <c r="I1591" s="16" t="e">
        <f>IF(A1591&gt;$V$1,ROUND(ROUND(V1591*$S$1+(1-$S$1)*G1591,4)+$T$1*ROUND(($S$1*AA1591+(1-$S$1)*(G1591-V1591)^2)^0.5,4),4),Rawdata!AL1591+Rawdata!$T$1*Rawdata!AV1591)</f>
        <v>#DIV/0!</v>
      </c>
      <c r="J1591" s="16" t="e">
        <f>IF(A1591&gt;$W$1,ROUND(ROUND( W1591*$S$1+(1-$S$1)*G1591,4)+$T$1*ROUND(($S$1*AB1591+(1-$S$1)*(G1591-W1591)^2)^0.5,4),4),Rawdata!AM1591+Rawdata!$T$1*Rawdata!AW1591)</f>
        <v>#DIV/0!</v>
      </c>
      <c r="K1591" s="16" t="e">
        <f>IF(A1591&gt;$X$1,ROUND(ROUND( X1591*$S$1+(1-$S$1)*G1591,4)+$T$1*ROUND(($S$1*AC1591+(1-$S$1)*(G1591-X1591)^2)^0.5,4),4),Rawdata!AN1591+Rawdata!$T$1*Rawdata!AX1591)</f>
        <v>#DIV/0!</v>
      </c>
      <c r="L1591" s="16" t="e">
        <f>IF(A1591&gt;$Y$1,ROUND(ROUND( Y1591*$S$1+(1-$S$1)*G1591,4)+$T$1*ROUND(($S$1*AD1591+(1-$S$1)*(G1591-Y1591)^2)^0.5,4),4),Rawdata!AO1591+Rawdata!$T$1*Rawdata!AY1591)</f>
        <v>#DIV/0!</v>
      </c>
      <c r="M1591" s="16" t="e">
        <f t="shared" si="659"/>
        <v>#DIV/0!</v>
      </c>
      <c r="N1591" s="16" t="e">
        <f t="shared" si="660"/>
        <v>#DIV/0!</v>
      </c>
      <c r="O1591" s="67"/>
      <c r="P1591" s="67"/>
      <c r="Q1591" s="31" t="e">
        <f t="shared" si="679"/>
        <v>#DIV/0!</v>
      </c>
      <c r="R1591" s="17" t="e">
        <f t="shared" si="680"/>
        <v>#DIV/0!</v>
      </c>
      <c r="S1591" s="37" t="e">
        <f t="shared" si="661"/>
        <v>#DIV/0!</v>
      </c>
      <c r="T1591" s="17" t="e">
        <f t="shared" si="662"/>
        <v>#DIV/0!</v>
      </c>
      <c r="U1591" s="91" t="e">
        <f>IF(A1591&gt;$U$1, U1592*$S$1+(1-$S$1)*G1592,Rawdata!AK1591)</f>
        <v>#DIV/0!</v>
      </c>
      <c r="V1591" s="91" t="e">
        <f>IF(A1591&gt;$V$1,$S$1*V1592+(1-$S$1)*G1592,Rawdata!AL1591)</f>
        <v>#DIV/0!</v>
      </c>
      <c r="W1591" s="91" t="e">
        <f>IF(A1591&gt;$W$1, $S$1*W1592+(1-$S$1)*G1592,Rawdata!AM1591)</f>
        <v>#DIV/0!</v>
      </c>
      <c r="X1591" s="91" t="e">
        <f>IF(A1591&gt;$X$1,$S$1*X1592+(1-$S$1)*G1592,Rawdata!AN1591)</f>
        <v>#DIV/0!</v>
      </c>
      <c r="Y1591" s="91" t="e">
        <f>IF(A1591&gt;$Y$1,$S$1*Y1592+(1-$S$1)*G1592,Rawdata!AO1591)</f>
        <v>#DIV/0!</v>
      </c>
      <c r="Z1591" s="91" t="e">
        <f>IF(A1591&gt;$Z$1,$S$1*Z1592+(1-$S$1)*(G1592-U1592)^2,Rawdata!AP1591)</f>
        <v>#DIV/0!</v>
      </c>
      <c r="AA1591" s="91" t="e">
        <f>IF(A1591&gt;$AA$1,$S$1*AA1592+(1-$S$1)*(G1592-V1592)^2,Rawdata!AQ1591)</f>
        <v>#DIV/0!</v>
      </c>
      <c r="AB1591" s="91" t="e">
        <f>IF(A1591&gt;89,$S$1*AB1592+(1-$S$1)*(G1592-W1592)^2,Rawdata!AR1591)</f>
        <v>#DIV/0!</v>
      </c>
      <c r="AC1591" s="91" t="e">
        <f>IF(A1591&gt;$AC$1,$S$1*AC1592+(1-$S$1)*(G1592-X1592)^2,Rawdata!AS1591)</f>
        <v>#DIV/0!</v>
      </c>
      <c r="AD1591" s="91" t="e">
        <f>IF(A1591&gt;$AD$1,$S$1*AD1592+(1-$S$1)*(G1592-Y1592)^2,Rawdata!AT1591)</f>
        <v>#DIV/0!</v>
      </c>
      <c r="AE1591" s="80" t="e">
        <f t="shared" si="654"/>
        <v>#DIV/0!</v>
      </c>
      <c r="AF1591" s="81" t="e">
        <f t="shared" si="655"/>
        <v>#DIV/0!</v>
      </c>
      <c r="AG1591" s="86">
        <f t="shared" si="678"/>
        <v>0</v>
      </c>
      <c r="AH1591" s="107" t="e">
        <f t="shared" si="656"/>
        <v>#DIV/0!</v>
      </c>
      <c r="AI1591" s="107" t="e">
        <f t="shared" si="657"/>
        <v>#DIV/0!</v>
      </c>
      <c r="AJ1591" s="108" t="e">
        <f t="shared" si="658"/>
        <v>#DIV/0!</v>
      </c>
      <c r="AK1591" s="113" t="e">
        <f t="shared" si="663"/>
        <v>#DIV/0!</v>
      </c>
      <c r="AL1591" s="113" t="e">
        <f t="shared" si="664"/>
        <v>#DIV/0!</v>
      </c>
      <c r="AM1591" s="113" t="e">
        <f t="shared" si="665"/>
        <v>#DIV/0!</v>
      </c>
      <c r="AN1591" s="113" t="e">
        <f t="shared" si="666"/>
        <v>#DIV/0!</v>
      </c>
      <c r="AO1591" s="113" t="e">
        <f t="shared" si="667"/>
        <v>#DIV/0!</v>
      </c>
      <c r="AP1591" s="91" t="e">
        <f t="shared" si="668"/>
        <v>#DIV/0!</v>
      </c>
      <c r="AQ1591" s="91" t="e">
        <f t="shared" si="669"/>
        <v>#DIV/0!</v>
      </c>
      <c r="AR1591" s="91" t="e">
        <f t="shared" si="670"/>
        <v>#DIV/0!</v>
      </c>
      <c r="AS1591" s="91" t="e">
        <f t="shared" si="671"/>
        <v>#DIV/0!</v>
      </c>
      <c r="AT1591" s="91" t="e">
        <f t="shared" si="672"/>
        <v>#DIV/0!</v>
      </c>
      <c r="AU1591" s="113" t="e">
        <f t="shared" si="673"/>
        <v>#DIV/0!</v>
      </c>
      <c r="AV1591" s="113" t="e">
        <f t="shared" si="674"/>
        <v>#DIV/0!</v>
      </c>
      <c r="AW1591" s="113" t="e">
        <f t="shared" si="675"/>
        <v>#DIV/0!</v>
      </c>
      <c r="AX1591" s="113" t="e">
        <f t="shared" si="676"/>
        <v>#DIV/0!</v>
      </c>
      <c r="AY1591" s="113" t="e">
        <f t="shared" si="677"/>
        <v>#DIV/0!</v>
      </c>
    </row>
    <row r="1592" spans="1:51" x14ac:dyDescent="0.25">
      <c r="A1592" s="119"/>
      <c r="B1592" s="83"/>
      <c r="C1592" s="85"/>
      <c r="D1592" s="85"/>
      <c r="E1592" s="85"/>
      <c r="F1592" s="71"/>
      <c r="G1592" s="96"/>
      <c r="H1592" s="16" t="e">
        <f>IF(A1592&gt;$U$1,ROUND(ROUND( U1592*$S$1+(1-$S$1)*G1592,4)+$T$1*ROUND(($S$1*Z1592+(1-$S$1)*(G1592-U1592)^2)^0.5,4),4),Rawdata!AK1592+Rawdata!$T$1*Rawdata!AU1592)</f>
        <v>#DIV/0!</v>
      </c>
      <c r="I1592" s="16" t="e">
        <f>IF(A1592&gt;$V$1,ROUND(ROUND(V1592*$S$1+(1-$S$1)*G1592,4)+$T$1*ROUND(($S$1*AA1592+(1-$S$1)*(G1592-V1592)^2)^0.5,4),4),Rawdata!AL1592+Rawdata!$T$1*Rawdata!AV1592)</f>
        <v>#DIV/0!</v>
      </c>
      <c r="J1592" s="16" t="e">
        <f>IF(A1592&gt;$W$1,ROUND(ROUND( W1592*$S$1+(1-$S$1)*G1592,4)+$T$1*ROUND(($S$1*AB1592+(1-$S$1)*(G1592-W1592)^2)^0.5,4),4),Rawdata!AM1592+Rawdata!$T$1*Rawdata!AW1592)</f>
        <v>#DIV/0!</v>
      </c>
      <c r="K1592" s="16" t="e">
        <f>IF(A1592&gt;$X$1,ROUND(ROUND( X1592*$S$1+(1-$S$1)*G1592,4)+$T$1*ROUND(($S$1*AC1592+(1-$S$1)*(G1592-X1592)^2)^0.5,4),4),Rawdata!AN1592+Rawdata!$T$1*Rawdata!AX1592)</f>
        <v>#DIV/0!</v>
      </c>
      <c r="L1592" s="16" t="e">
        <f>IF(A1592&gt;$Y$1,ROUND(ROUND( Y1592*$S$1+(1-$S$1)*G1592,4)+$T$1*ROUND(($S$1*AD1592+(1-$S$1)*(G1592-Y1592)^2)^0.5,4),4),Rawdata!AO1592+Rawdata!$T$1*Rawdata!AY1592)</f>
        <v>#DIV/0!</v>
      </c>
      <c r="M1592" s="16" t="e">
        <f t="shared" si="659"/>
        <v>#DIV/0!</v>
      </c>
      <c r="N1592" s="16" t="e">
        <f t="shared" si="660"/>
        <v>#DIV/0!</v>
      </c>
      <c r="O1592" s="67"/>
      <c r="P1592" s="67"/>
      <c r="Q1592" s="31" t="e">
        <f t="shared" si="679"/>
        <v>#DIV/0!</v>
      </c>
      <c r="R1592" s="17" t="e">
        <f t="shared" si="680"/>
        <v>#DIV/0!</v>
      </c>
      <c r="S1592" s="37" t="e">
        <f t="shared" si="661"/>
        <v>#DIV/0!</v>
      </c>
      <c r="T1592" s="17" t="e">
        <f t="shared" si="662"/>
        <v>#DIV/0!</v>
      </c>
      <c r="U1592" s="91" t="e">
        <f>IF(A1592&gt;$U$1, U1593*$S$1+(1-$S$1)*G1593,Rawdata!AK1592)</f>
        <v>#DIV/0!</v>
      </c>
      <c r="V1592" s="91" t="e">
        <f>IF(A1592&gt;$V$1,$S$1*V1593+(1-$S$1)*G1593,Rawdata!AL1592)</f>
        <v>#DIV/0!</v>
      </c>
      <c r="W1592" s="91" t="e">
        <f>IF(A1592&gt;$W$1, $S$1*W1593+(1-$S$1)*G1593,Rawdata!AM1592)</f>
        <v>#DIV/0!</v>
      </c>
      <c r="X1592" s="91" t="e">
        <f>IF(A1592&gt;$X$1,$S$1*X1593+(1-$S$1)*G1593,Rawdata!AN1592)</f>
        <v>#DIV/0!</v>
      </c>
      <c r="Y1592" s="91" t="e">
        <f>IF(A1592&gt;$Y$1,$S$1*Y1593+(1-$S$1)*G1593,Rawdata!AO1592)</f>
        <v>#DIV/0!</v>
      </c>
      <c r="Z1592" s="91" t="e">
        <f>IF(A1592&gt;$Z$1,$S$1*Z1593+(1-$S$1)*(G1593-U1593)^2,Rawdata!AP1592)</f>
        <v>#DIV/0!</v>
      </c>
      <c r="AA1592" s="91" t="e">
        <f>IF(A1592&gt;$AA$1,$S$1*AA1593+(1-$S$1)*(G1593-V1593)^2,Rawdata!AQ1592)</f>
        <v>#DIV/0!</v>
      </c>
      <c r="AB1592" s="91" t="e">
        <f>IF(A1592&gt;89,$S$1*AB1593+(1-$S$1)*(G1593-W1593)^2,Rawdata!AR1592)</f>
        <v>#DIV/0!</v>
      </c>
      <c r="AC1592" s="91" t="e">
        <f>IF(A1592&gt;$AC$1,$S$1*AC1593+(1-$S$1)*(G1593-X1593)^2,Rawdata!AS1592)</f>
        <v>#DIV/0!</v>
      </c>
      <c r="AD1592" s="91" t="e">
        <f>IF(A1592&gt;$AD$1,$S$1*AD1593+(1-$S$1)*(G1593-Y1593)^2,Rawdata!AT1592)</f>
        <v>#DIV/0!</v>
      </c>
      <c r="AE1592" s="80" t="e">
        <f t="shared" si="654"/>
        <v>#DIV/0!</v>
      </c>
      <c r="AF1592" s="81" t="e">
        <f t="shared" si="655"/>
        <v>#DIV/0!</v>
      </c>
      <c r="AG1592" s="86">
        <f t="shared" si="678"/>
        <v>0</v>
      </c>
      <c r="AH1592" s="107" t="e">
        <f t="shared" si="656"/>
        <v>#DIV/0!</v>
      </c>
      <c r="AI1592" s="107" t="e">
        <f t="shared" si="657"/>
        <v>#DIV/0!</v>
      </c>
      <c r="AJ1592" s="108" t="e">
        <f t="shared" si="658"/>
        <v>#DIV/0!</v>
      </c>
      <c r="AK1592" s="113" t="e">
        <f t="shared" si="663"/>
        <v>#DIV/0!</v>
      </c>
      <c r="AL1592" s="113" t="e">
        <f t="shared" si="664"/>
        <v>#DIV/0!</v>
      </c>
      <c r="AM1592" s="113" t="e">
        <f t="shared" si="665"/>
        <v>#DIV/0!</v>
      </c>
      <c r="AN1592" s="113" t="e">
        <f t="shared" si="666"/>
        <v>#DIV/0!</v>
      </c>
      <c r="AO1592" s="113" t="e">
        <f t="shared" si="667"/>
        <v>#DIV/0!</v>
      </c>
      <c r="AP1592" s="91" t="e">
        <f t="shared" si="668"/>
        <v>#DIV/0!</v>
      </c>
      <c r="AQ1592" s="91" t="e">
        <f t="shared" si="669"/>
        <v>#DIV/0!</v>
      </c>
      <c r="AR1592" s="91" t="e">
        <f t="shared" si="670"/>
        <v>#DIV/0!</v>
      </c>
      <c r="AS1592" s="91" t="e">
        <f t="shared" si="671"/>
        <v>#DIV/0!</v>
      </c>
      <c r="AT1592" s="91" t="e">
        <f t="shared" si="672"/>
        <v>#DIV/0!</v>
      </c>
      <c r="AU1592" s="113" t="e">
        <f t="shared" si="673"/>
        <v>#DIV/0!</v>
      </c>
      <c r="AV1592" s="113" t="e">
        <f t="shared" si="674"/>
        <v>#DIV/0!</v>
      </c>
      <c r="AW1592" s="113" t="e">
        <f t="shared" si="675"/>
        <v>#DIV/0!</v>
      </c>
      <c r="AX1592" s="113" t="e">
        <f t="shared" si="676"/>
        <v>#DIV/0!</v>
      </c>
      <c r="AY1592" s="113" t="e">
        <f t="shared" si="677"/>
        <v>#DIV/0!</v>
      </c>
    </row>
    <row r="1593" spans="1:51" x14ac:dyDescent="0.25">
      <c r="A1593" s="119"/>
      <c r="B1593" s="83"/>
      <c r="C1593" s="85"/>
      <c r="D1593" s="85"/>
      <c r="E1593" s="85"/>
      <c r="F1593" s="71"/>
      <c r="G1593" s="96"/>
      <c r="H1593" s="16" t="e">
        <f>IF(A1593&gt;$U$1,ROUND(ROUND( U1593*$S$1+(1-$S$1)*G1593,4)+$T$1*ROUND(($S$1*Z1593+(1-$S$1)*(G1593-U1593)^2)^0.5,4),4),Rawdata!AK1593+Rawdata!$T$1*Rawdata!AU1593)</f>
        <v>#DIV/0!</v>
      </c>
      <c r="I1593" s="16" t="e">
        <f>IF(A1593&gt;$V$1,ROUND(ROUND(V1593*$S$1+(1-$S$1)*G1593,4)+$T$1*ROUND(($S$1*AA1593+(1-$S$1)*(G1593-V1593)^2)^0.5,4),4),Rawdata!AL1593+Rawdata!$T$1*Rawdata!AV1593)</f>
        <v>#DIV/0!</v>
      </c>
      <c r="J1593" s="16" t="e">
        <f>IF(A1593&gt;$W$1,ROUND(ROUND( W1593*$S$1+(1-$S$1)*G1593,4)+$T$1*ROUND(($S$1*AB1593+(1-$S$1)*(G1593-W1593)^2)^0.5,4),4),Rawdata!AM1593+Rawdata!$T$1*Rawdata!AW1593)</f>
        <v>#DIV/0!</v>
      </c>
      <c r="K1593" s="16" t="e">
        <f>IF(A1593&gt;$X$1,ROUND(ROUND( X1593*$S$1+(1-$S$1)*G1593,4)+$T$1*ROUND(($S$1*AC1593+(1-$S$1)*(G1593-X1593)^2)^0.5,4),4),Rawdata!AN1593+Rawdata!$T$1*Rawdata!AX1593)</f>
        <v>#DIV/0!</v>
      </c>
      <c r="L1593" s="16" t="e">
        <f>IF(A1593&gt;$Y$1,ROUND(ROUND( Y1593*$S$1+(1-$S$1)*G1593,4)+$T$1*ROUND(($S$1*AD1593+(1-$S$1)*(G1593-Y1593)^2)^0.5,4),4),Rawdata!AO1593+Rawdata!$T$1*Rawdata!AY1593)</f>
        <v>#DIV/0!</v>
      </c>
      <c r="M1593" s="16" t="e">
        <f t="shared" si="659"/>
        <v>#DIV/0!</v>
      </c>
      <c r="N1593" s="16" t="e">
        <f t="shared" si="660"/>
        <v>#DIV/0!</v>
      </c>
      <c r="O1593" s="67"/>
      <c r="P1593" s="67"/>
      <c r="Q1593" s="31" t="e">
        <f t="shared" si="679"/>
        <v>#DIV/0!</v>
      </c>
      <c r="R1593" s="17" t="e">
        <f t="shared" si="680"/>
        <v>#DIV/0!</v>
      </c>
      <c r="S1593" s="37" t="e">
        <f t="shared" si="661"/>
        <v>#DIV/0!</v>
      </c>
      <c r="T1593" s="17" t="e">
        <f t="shared" si="662"/>
        <v>#DIV/0!</v>
      </c>
      <c r="U1593" s="91" t="e">
        <f>IF(A1593&gt;$U$1, U1594*$S$1+(1-$S$1)*G1594,Rawdata!AK1593)</f>
        <v>#DIV/0!</v>
      </c>
      <c r="V1593" s="91" t="e">
        <f>IF(A1593&gt;$V$1,$S$1*V1594+(1-$S$1)*G1594,Rawdata!AL1593)</f>
        <v>#DIV/0!</v>
      </c>
      <c r="W1593" s="91" t="e">
        <f>IF(A1593&gt;$W$1, $S$1*W1594+(1-$S$1)*G1594,Rawdata!AM1593)</f>
        <v>#DIV/0!</v>
      </c>
      <c r="X1593" s="91" t="e">
        <f>IF(A1593&gt;$X$1,$S$1*X1594+(1-$S$1)*G1594,Rawdata!AN1593)</f>
        <v>#DIV/0!</v>
      </c>
      <c r="Y1593" s="91" t="e">
        <f>IF(A1593&gt;$Y$1,$S$1*Y1594+(1-$S$1)*G1594,Rawdata!AO1593)</f>
        <v>#DIV/0!</v>
      </c>
      <c r="Z1593" s="91" t="e">
        <f>IF(A1593&gt;$Z$1,$S$1*Z1594+(1-$S$1)*(G1594-U1594)^2,Rawdata!AP1593)</f>
        <v>#DIV/0!</v>
      </c>
      <c r="AA1593" s="91" t="e">
        <f>IF(A1593&gt;$AA$1,$S$1*AA1594+(1-$S$1)*(G1594-V1594)^2,Rawdata!AQ1593)</f>
        <v>#DIV/0!</v>
      </c>
      <c r="AB1593" s="91" t="e">
        <f>IF(A1593&gt;89,$S$1*AB1594+(1-$S$1)*(G1594-W1594)^2,Rawdata!AR1593)</f>
        <v>#DIV/0!</v>
      </c>
      <c r="AC1593" s="91" t="e">
        <f>IF(A1593&gt;$AC$1,$S$1*AC1594+(1-$S$1)*(G1594-X1594)^2,Rawdata!AS1593)</f>
        <v>#DIV/0!</v>
      </c>
      <c r="AD1593" s="91" t="e">
        <f>IF(A1593&gt;$AD$1,$S$1*AD1594+(1-$S$1)*(G1594-Y1594)^2,Rawdata!AT1593)</f>
        <v>#DIV/0!</v>
      </c>
      <c r="AE1593" s="80" t="e">
        <f t="shared" si="654"/>
        <v>#DIV/0!</v>
      </c>
      <c r="AF1593" s="81" t="e">
        <f t="shared" si="655"/>
        <v>#DIV/0!</v>
      </c>
      <c r="AG1593" s="86">
        <f t="shared" si="678"/>
        <v>0</v>
      </c>
      <c r="AH1593" s="107" t="e">
        <f t="shared" si="656"/>
        <v>#DIV/0!</v>
      </c>
      <c r="AI1593" s="107" t="e">
        <f t="shared" si="657"/>
        <v>#DIV/0!</v>
      </c>
      <c r="AJ1593" s="108" t="e">
        <f t="shared" si="658"/>
        <v>#DIV/0!</v>
      </c>
      <c r="AK1593" s="113" t="e">
        <f t="shared" si="663"/>
        <v>#DIV/0!</v>
      </c>
      <c r="AL1593" s="113" t="e">
        <f t="shared" si="664"/>
        <v>#DIV/0!</v>
      </c>
      <c r="AM1593" s="113" t="e">
        <f t="shared" si="665"/>
        <v>#DIV/0!</v>
      </c>
      <c r="AN1593" s="113" t="e">
        <f t="shared" si="666"/>
        <v>#DIV/0!</v>
      </c>
      <c r="AO1593" s="113" t="e">
        <f t="shared" si="667"/>
        <v>#DIV/0!</v>
      </c>
      <c r="AP1593" s="91" t="e">
        <f t="shared" si="668"/>
        <v>#DIV/0!</v>
      </c>
      <c r="AQ1593" s="91" t="e">
        <f t="shared" si="669"/>
        <v>#DIV/0!</v>
      </c>
      <c r="AR1593" s="91" t="e">
        <f t="shared" si="670"/>
        <v>#DIV/0!</v>
      </c>
      <c r="AS1593" s="91" t="e">
        <f t="shared" si="671"/>
        <v>#DIV/0!</v>
      </c>
      <c r="AT1593" s="91" t="e">
        <f t="shared" si="672"/>
        <v>#DIV/0!</v>
      </c>
      <c r="AU1593" s="113" t="e">
        <f t="shared" si="673"/>
        <v>#DIV/0!</v>
      </c>
      <c r="AV1593" s="113" t="e">
        <f t="shared" si="674"/>
        <v>#DIV/0!</v>
      </c>
      <c r="AW1593" s="113" t="e">
        <f t="shared" si="675"/>
        <v>#DIV/0!</v>
      </c>
      <c r="AX1593" s="113" t="e">
        <f t="shared" si="676"/>
        <v>#DIV/0!</v>
      </c>
      <c r="AY1593" s="113" t="e">
        <f t="shared" si="677"/>
        <v>#DIV/0!</v>
      </c>
    </row>
    <row r="1594" spans="1:51" x14ac:dyDescent="0.25">
      <c r="A1594" s="119"/>
      <c r="B1594" s="83"/>
      <c r="C1594" s="85"/>
      <c r="D1594" s="85"/>
      <c r="E1594" s="85"/>
      <c r="F1594" s="71"/>
      <c r="G1594" s="96"/>
      <c r="H1594" s="16" t="e">
        <f>IF(A1594&gt;$U$1,ROUND(ROUND( U1594*$S$1+(1-$S$1)*G1594,4)+$T$1*ROUND(($S$1*Z1594+(1-$S$1)*(G1594-U1594)^2)^0.5,4),4),Rawdata!AK1594+Rawdata!$T$1*Rawdata!AU1594)</f>
        <v>#DIV/0!</v>
      </c>
      <c r="I1594" s="16" t="e">
        <f>IF(A1594&gt;$V$1,ROUND(ROUND(V1594*$S$1+(1-$S$1)*G1594,4)+$T$1*ROUND(($S$1*AA1594+(1-$S$1)*(G1594-V1594)^2)^0.5,4),4),Rawdata!AL1594+Rawdata!$T$1*Rawdata!AV1594)</f>
        <v>#DIV/0!</v>
      </c>
      <c r="J1594" s="16" t="e">
        <f>IF(A1594&gt;$W$1,ROUND(ROUND( W1594*$S$1+(1-$S$1)*G1594,4)+$T$1*ROUND(($S$1*AB1594+(1-$S$1)*(G1594-W1594)^2)^0.5,4),4),Rawdata!AM1594+Rawdata!$T$1*Rawdata!AW1594)</f>
        <v>#DIV/0!</v>
      </c>
      <c r="K1594" s="16" t="e">
        <f>IF(A1594&gt;$X$1,ROUND(ROUND( X1594*$S$1+(1-$S$1)*G1594,4)+$T$1*ROUND(($S$1*AC1594+(1-$S$1)*(G1594-X1594)^2)^0.5,4),4),Rawdata!AN1594+Rawdata!$T$1*Rawdata!AX1594)</f>
        <v>#DIV/0!</v>
      </c>
      <c r="L1594" s="16" t="e">
        <f>IF(A1594&gt;$Y$1,ROUND(ROUND( Y1594*$S$1+(1-$S$1)*G1594,4)+$T$1*ROUND(($S$1*AD1594+(1-$S$1)*(G1594-Y1594)^2)^0.5,4),4),Rawdata!AO1594+Rawdata!$T$1*Rawdata!AY1594)</f>
        <v>#DIV/0!</v>
      </c>
      <c r="M1594" s="16" t="e">
        <f t="shared" si="659"/>
        <v>#DIV/0!</v>
      </c>
      <c r="N1594" s="16" t="e">
        <f t="shared" si="660"/>
        <v>#DIV/0!</v>
      </c>
      <c r="O1594" s="67"/>
      <c r="P1594" s="67"/>
      <c r="Q1594" s="31" t="e">
        <f t="shared" si="679"/>
        <v>#DIV/0!</v>
      </c>
      <c r="R1594" s="17" t="e">
        <f t="shared" si="680"/>
        <v>#DIV/0!</v>
      </c>
      <c r="S1594" s="37" t="e">
        <f t="shared" si="661"/>
        <v>#DIV/0!</v>
      </c>
      <c r="T1594" s="17" t="e">
        <f t="shared" si="662"/>
        <v>#DIV/0!</v>
      </c>
      <c r="U1594" s="91" t="e">
        <f>IF(A1594&gt;$U$1, U1595*$S$1+(1-$S$1)*G1595,Rawdata!AK1594)</f>
        <v>#DIV/0!</v>
      </c>
      <c r="V1594" s="91" t="e">
        <f>IF(A1594&gt;$V$1,$S$1*V1595+(1-$S$1)*G1595,Rawdata!AL1594)</f>
        <v>#DIV/0!</v>
      </c>
      <c r="W1594" s="91" t="e">
        <f>IF(A1594&gt;$W$1, $S$1*W1595+(1-$S$1)*G1595,Rawdata!AM1594)</f>
        <v>#DIV/0!</v>
      </c>
      <c r="X1594" s="91" t="e">
        <f>IF(A1594&gt;$X$1,$S$1*X1595+(1-$S$1)*G1595,Rawdata!AN1594)</f>
        <v>#DIV/0!</v>
      </c>
      <c r="Y1594" s="91" t="e">
        <f>IF(A1594&gt;$Y$1,$S$1*Y1595+(1-$S$1)*G1595,Rawdata!AO1594)</f>
        <v>#DIV/0!</v>
      </c>
      <c r="Z1594" s="91" t="e">
        <f>IF(A1594&gt;$Z$1,$S$1*Z1595+(1-$S$1)*(G1595-U1595)^2,Rawdata!AP1594)</f>
        <v>#DIV/0!</v>
      </c>
      <c r="AA1594" s="91" t="e">
        <f>IF(A1594&gt;$AA$1,$S$1*AA1595+(1-$S$1)*(G1595-V1595)^2,Rawdata!AQ1594)</f>
        <v>#DIV/0!</v>
      </c>
      <c r="AB1594" s="91" t="e">
        <f>IF(A1594&gt;89,$S$1*AB1595+(1-$S$1)*(G1595-W1595)^2,Rawdata!AR1594)</f>
        <v>#DIV/0!</v>
      </c>
      <c r="AC1594" s="91" t="e">
        <f>IF(A1594&gt;$AC$1,$S$1*AC1595+(1-$S$1)*(G1595-X1595)^2,Rawdata!AS1594)</f>
        <v>#DIV/0!</v>
      </c>
      <c r="AD1594" s="91" t="e">
        <f>IF(A1594&gt;$AD$1,$S$1*AD1595+(1-$S$1)*(G1595-Y1595)^2,Rawdata!AT1594)</f>
        <v>#DIV/0!</v>
      </c>
      <c r="AE1594" s="80" t="e">
        <f t="shared" si="654"/>
        <v>#DIV/0!</v>
      </c>
      <c r="AF1594" s="81" t="e">
        <f t="shared" si="655"/>
        <v>#DIV/0!</v>
      </c>
      <c r="AG1594" s="86">
        <f t="shared" si="678"/>
        <v>0</v>
      </c>
      <c r="AH1594" s="107" t="e">
        <f t="shared" si="656"/>
        <v>#DIV/0!</v>
      </c>
      <c r="AI1594" s="107" t="e">
        <f t="shared" si="657"/>
        <v>#DIV/0!</v>
      </c>
      <c r="AJ1594" s="108" t="e">
        <f t="shared" si="658"/>
        <v>#DIV/0!</v>
      </c>
      <c r="AK1594" s="113" t="e">
        <f t="shared" si="663"/>
        <v>#DIV/0!</v>
      </c>
      <c r="AL1594" s="113" t="e">
        <f t="shared" si="664"/>
        <v>#DIV/0!</v>
      </c>
      <c r="AM1594" s="113" t="e">
        <f t="shared" si="665"/>
        <v>#DIV/0!</v>
      </c>
      <c r="AN1594" s="113" t="e">
        <f t="shared" si="666"/>
        <v>#DIV/0!</v>
      </c>
      <c r="AO1594" s="113" t="e">
        <f t="shared" si="667"/>
        <v>#DIV/0!</v>
      </c>
      <c r="AP1594" s="91" t="e">
        <f t="shared" si="668"/>
        <v>#DIV/0!</v>
      </c>
      <c r="AQ1594" s="91" t="e">
        <f t="shared" si="669"/>
        <v>#DIV/0!</v>
      </c>
      <c r="AR1594" s="91" t="e">
        <f t="shared" si="670"/>
        <v>#DIV/0!</v>
      </c>
      <c r="AS1594" s="91" t="e">
        <f t="shared" si="671"/>
        <v>#DIV/0!</v>
      </c>
      <c r="AT1594" s="91" t="e">
        <f t="shared" si="672"/>
        <v>#DIV/0!</v>
      </c>
      <c r="AU1594" s="113" t="e">
        <f t="shared" si="673"/>
        <v>#DIV/0!</v>
      </c>
      <c r="AV1594" s="113" t="e">
        <f t="shared" si="674"/>
        <v>#DIV/0!</v>
      </c>
      <c r="AW1594" s="113" t="e">
        <f t="shared" si="675"/>
        <v>#DIV/0!</v>
      </c>
      <c r="AX1594" s="113" t="e">
        <f t="shared" si="676"/>
        <v>#DIV/0!</v>
      </c>
      <c r="AY1594" s="113" t="e">
        <f t="shared" si="677"/>
        <v>#DIV/0!</v>
      </c>
    </row>
    <row r="1595" spans="1:51" x14ac:dyDescent="0.25">
      <c r="A1595" s="119"/>
      <c r="B1595" s="83"/>
      <c r="C1595" s="85"/>
      <c r="D1595" s="85"/>
      <c r="E1595" s="85"/>
      <c r="F1595" s="71"/>
      <c r="G1595" s="96"/>
      <c r="H1595" s="16" t="e">
        <f>IF(A1595&gt;$U$1,ROUND(ROUND( U1595*$S$1+(1-$S$1)*G1595,4)+$T$1*ROUND(($S$1*Z1595+(1-$S$1)*(G1595-U1595)^2)^0.5,4),4),Rawdata!AK1595+Rawdata!$T$1*Rawdata!AU1595)</f>
        <v>#DIV/0!</v>
      </c>
      <c r="I1595" s="16" t="e">
        <f>IF(A1595&gt;$V$1,ROUND(ROUND(V1595*$S$1+(1-$S$1)*G1595,4)+$T$1*ROUND(($S$1*AA1595+(1-$S$1)*(G1595-V1595)^2)^0.5,4),4),Rawdata!AL1595+Rawdata!$T$1*Rawdata!AV1595)</f>
        <v>#DIV/0!</v>
      </c>
      <c r="J1595" s="16" t="e">
        <f>IF(A1595&gt;$W$1,ROUND(ROUND( W1595*$S$1+(1-$S$1)*G1595,4)+$T$1*ROUND(($S$1*AB1595+(1-$S$1)*(G1595-W1595)^2)^0.5,4),4),Rawdata!AM1595+Rawdata!$T$1*Rawdata!AW1595)</f>
        <v>#DIV/0!</v>
      </c>
      <c r="K1595" s="16" t="e">
        <f>IF(A1595&gt;$X$1,ROUND(ROUND( X1595*$S$1+(1-$S$1)*G1595,4)+$T$1*ROUND(($S$1*AC1595+(1-$S$1)*(G1595-X1595)^2)^0.5,4),4),Rawdata!AN1595+Rawdata!$T$1*Rawdata!AX1595)</f>
        <v>#DIV/0!</v>
      </c>
      <c r="L1595" s="16" t="e">
        <f>IF(A1595&gt;$Y$1,ROUND(ROUND( Y1595*$S$1+(1-$S$1)*G1595,4)+$T$1*ROUND(($S$1*AD1595+(1-$S$1)*(G1595-Y1595)^2)^0.5,4),4),Rawdata!AO1595+Rawdata!$T$1*Rawdata!AY1595)</f>
        <v>#DIV/0!</v>
      </c>
      <c r="M1595" s="16" t="e">
        <f t="shared" si="659"/>
        <v>#DIV/0!</v>
      </c>
      <c r="N1595" s="16" t="e">
        <f t="shared" si="660"/>
        <v>#DIV/0!</v>
      </c>
      <c r="O1595" s="67"/>
      <c r="P1595" s="67"/>
      <c r="Q1595" s="31" t="e">
        <f t="shared" si="679"/>
        <v>#DIV/0!</v>
      </c>
      <c r="R1595" s="17" t="e">
        <f t="shared" si="680"/>
        <v>#DIV/0!</v>
      </c>
      <c r="S1595" s="37" t="e">
        <f t="shared" si="661"/>
        <v>#DIV/0!</v>
      </c>
      <c r="T1595" s="17" t="e">
        <f t="shared" si="662"/>
        <v>#DIV/0!</v>
      </c>
      <c r="U1595" s="91" t="e">
        <f>IF(A1595&gt;$U$1, U1596*$S$1+(1-$S$1)*G1596,Rawdata!AK1595)</f>
        <v>#DIV/0!</v>
      </c>
      <c r="V1595" s="91" t="e">
        <f>IF(A1595&gt;$V$1,$S$1*V1596+(1-$S$1)*G1596,Rawdata!AL1595)</f>
        <v>#DIV/0!</v>
      </c>
      <c r="W1595" s="91" t="e">
        <f>IF(A1595&gt;$W$1, $S$1*W1596+(1-$S$1)*G1596,Rawdata!AM1595)</f>
        <v>#DIV/0!</v>
      </c>
      <c r="X1595" s="91" t="e">
        <f>IF(A1595&gt;$X$1,$S$1*X1596+(1-$S$1)*G1596,Rawdata!AN1595)</f>
        <v>#DIV/0!</v>
      </c>
      <c r="Y1595" s="91" t="e">
        <f>IF(A1595&gt;$Y$1,$S$1*Y1596+(1-$S$1)*G1596,Rawdata!AO1595)</f>
        <v>#DIV/0!</v>
      </c>
      <c r="Z1595" s="91" t="e">
        <f>IF(A1595&gt;$Z$1,$S$1*Z1596+(1-$S$1)*(G1596-U1596)^2,Rawdata!AP1595)</f>
        <v>#DIV/0!</v>
      </c>
      <c r="AA1595" s="91" t="e">
        <f>IF(A1595&gt;$AA$1,$S$1*AA1596+(1-$S$1)*(G1596-V1596)^2,Rawdata!AQ1595)</f>
        <v>#DIV/0!</v>
      </c>
      <c r="AB1595" s="91" t="e">
        <f>IF(A1595&gt;89,$S$1*AB1596+(1-$S$1)*(G1596-W1596)^2,Rawdata!AR1595)</f>
        <v>#DIV/0!</v>
      </c>
      <c r="AC1595" s="91" t="e">
        <f>IF(A1595&gt;$AC$1,$S$1*AC1596+(1-$S$1)*(G1596-X1596)^2,Rawdata!AS1595)</f>
        <v>#DIV/0!</v>
      </c>
      <c r="AD1595" s="91" t="e">
        <f>IF(A1595&gt;$AD$1,$S$1*AD1596+(1-$S$1)*(G1596-Y1596)^2,Rawdata!AT1595)</f>
        <v>#DIV/0!</v>
      </c>
      <c r="AE1595" s="80" t="e">
        <f t="shared" si="654"/>
        <v>#DIV/0!</v>
      </c>
      <c r="AF1595" s="81" t="e">
        <f t="shared" si="655"/>
        <v>#DIV/0!</v>
      </c>
      <c r="AG1595" s="86">
        <f t="shared" si="678"/>
        <v>0</v>
      </c>
      <c r="AH1595" s="107" t="e">
        <f t="shared" si="656"/>
        <v>#DIV/0!</v>
      </c>
      <c r="AI1595" s="107" t="e">
        <f t="shared" si="657"/>
        <v>#DIV/0!</v>
      </c>
      <c r="AJ1595" s="108" t="e">
        <f t="shared" si="658"/>
        <v>#DIV/0!</v>
      </c>
      <c r="AK1595" s="113" t="e">
        <f t="shared" si="663"/>
        <v>#DIV/0!</v>
      </c>
      <c r="AL1595" s="113" t="e">
        <f t="shared" si="664"/>
        <v>#DIV/0!</v>
      </c>
      <c r="AM1595" s="113" t="e">
        <f t="shared" si="665"/>
        <v>#DIV/0!</v>
      </c>
      <c r="AN1595" s="113" t="e">
        <f t="shared" si="666"/>
        <v>#DIV/0!</v>
      </c>
      <c r="AO1595" s="113" t="e">
        <f t="shared" si="667"/>
        <v>#DIV/0!</v>
      </c>
      <c r="AP1595" s="91" t="e">
        <f t="shared" si="668"/>
        <v>#DIV/0!</v>
      </c>
      <c r="AQ1595" s="91" t="e">
        <f t="shared" si="669"/>
        <v>#DIV/0!</v>
      </c>
      <c r="AR1595" s="91" t="e">
        <f t="shared" si="670"/>
        <v>#DIV/0!</v>
      </c>
      <c r="AS1595" s="91" t="e">
        <f t="shared" si="671"/>
        <v>#DIV/0!</v>
      </c>
      <c r="AT1595" s="91" t="e">
        <f t="shared" si="672"/>
        <v>#DIV/0!</v>
      </c>
      <c r="AU1595" s="113" t="e">
        <f t="shared" si="673"/>
        <v>#DIV/0!</v>
      </c>
      <c r="AV1595" s="113" t="e">
        <f t="shared" si="674"/>
        <v>#DIV/0!</v>
      </c>
      <c r="AW1595" s="113" t="e">
        <f t="shared" si="675"/>
        <v>#DIV/0!</v>
      </c>
      <c r="AX1595" s="113" t="e">
        <f t="shared" si="676"/>
        <v>#DIV/0!</v>
      </c>
      <c r="AY1595" s="113" t="e">
        <f t="shared" si="677"/>
        <v>#DIV/0!</v>
      </c>
    </row>
    <row r="1596" spans="1:51" x14ac:dyDescent="0.25">
      <c r="A1596" s="119"/>
      <c r="B1596" s="83"/>
      <c r="C1596" s="85"/>
      <c r="D1596" s="85"/>
      <c r="E1596" s="85"/>
      <c r="F1596" s="71"/>
      <c r="G1596" s="96"/>
      <c r="H1596" s="16" t="e">
        <f>IF(A1596&gt;$U$1,ROUND(ROUND( U1596*$S$1+(1-$S$1)*G1596,4)+$T$1*ROUND(($S$1*Z1596+(1-$S$1)*(G1596-U1596)^2)^0.5,4),4),Rawdata!AK1596+Rawdata!$T$1*Rawdata!AU1596)</f>
        <v>#DIV/0!</v>
      </c>
      <c r="I1596" s="16" t="e">
        <f>IF(A1596&gt;$V$1,ROUND(ROUND(V1596*$S$1+(1-$S$1)*G1596,4)+$T$1*ROUND(($S$1*AA1596+(1-$S$1)*(G1596-V1596)^2)^0.5,4),4),Rawdata!AL1596+Rawdata!$T$1*Rawdata!AV1596)</f>
        <v>#DIV/0!</v>
      </c>
      <c r="J1596" s="16" t="e">
        <f>IF(A1596&gt;$W$1,ROUND(ROUND( W1596*$S$1+(1-$S$1)*G1596,4)+$T$1*ROUND(($S$1*AB1596+(1-$S$1)*(G1596-W1596)^2)^0.5,4),4),Rawdata!AM1596+Rawdata!$T$1*Rawdata!AW1596)</f>
        <v>#DIV/0!</v>
      </c>
      <c r="K1596" s="16" t="e">
        <f>IF(A1596&gt;$X$1,ROUND(ROUND( X1596*$S$1+(1-$S$1)*G1596,4)+$T$1*ROUND(($S$1*AC1596+(1-$S$1)*(G1596-X1596)^2)^0.5,4),4),Rawdata!AN1596+Rawdata!$T$1*Rawdata!AX1596)</f>
        <v>#DIV/0!</v>
      </c>
      <c r="L1596" s="16" t="e">
        <f>IF(A1596&gt;$Y$1,ROUND(ROUND( Y1596*$S$1+(1-$S$1)*G1596,4)+$T$1*ROUND(($S$1*AD1596+(1-$S$1)*(G1596-Y1596)^2)^0.5,4),4),Rawdata!AO1596+Rawdata!$T$1*Rawdata!AY1596)</f>
        <v>#DIV/0!</v>
      </c>
      <c r="M1596" s="16" t="e">
        <f t="shared" si="659"/>
        <v>#DIV/0!</v>
      </c>
      <c r="N1596" s="16" t="e">
        <f t="shared" si="660"/>
        <v>#DIV/0!</v>
      </c>
      <c r="O1596" s="67"/>
      <c r="P1596" s="67"/>
      <c r="Q1596" s="31" t="e">
        <f t="shared" si="679"/>
        <v>#DIV/0!</v>
      </c>
      <c r="R1596" s="17" t="e">
        <f t="shared" si="680"/>
        <v>#DIV/0!</v>
      </c>
      <c r="S1596" s="37" t="e">
        <f t="shared" si="661"/>
        <v>#DIV/0!</v>
      </c>
      <c r="T1596" s="17" t="e">
        <f t="shared" si="662"/>
        <v>#DIV/0!</v>
      </c>
      <c r="U1596" s="91" t="e">
        <f>IF(A1596&gt;$U$1, U1597*$S$1+(1-$S$1)*G1597,Rawdata!AK1596)</f>
        <v>#DIV/0!</v>
      </c>
      <c r="V1596" s="91" t="e">
        <f>IF(A1596&gt;$V$1,$S$1*V1597+(1-$S$1)*G1597,Rawdata!AL1596)</f>
        <v>#DIV/0!</v>
      </c>
      <c r="W1596" s="91" t="e">
        <f>IF(A1596&gt;$W$1, $S$1*W1597+(1-$S$1)*G1597,Rawdata!AM1596)</f>
        <v>#DIV/0!</v>
      </c>
      <c r="X1596" s="91" t="e">
        <f>IF(A1596&gt;$X$1,$S$1*X1597+(1-$S$1)*G1597,Rawdata!AN1596)</f>
        <v>#DIV/0!</v>
      </c>
      <c r="Y1596" s="91" t="e">
        <f>IF(A1596&gt;$Y$1,$S$1*Y1597+(1-$S$1)*G1597,Rawdata!AO1596)</f>
        <v>#DIV/0!</v>
      </c>
      <c r="Z1596" s="91" t="e">
        <f>IF(A1596&gt;$Z$1,$S$1*Z1597+(1-$S$1)*(G1597-U1597)^2,Rawdata!AP1596)</f>
        <v>#DIV/0!</v>
      </c>
      <c r="AA1596" s="91" t="e">
        <f>IF(A1596&gt;$AA$1,$S$1*AA1597+(1-$S$1)*(G1597-V1597)^2,Rawdata!AQ1596)</f>
        <v>#DIV/0!</v>
      </c>
      <c r="AB1596" s="91" t="e">
        <f>IF(A1596&gt;89,$S$1*AB1597+(1-$S$1)*(G1597-W1597)^2,Rawdata!AR1596)</f>
        <v>#DIV/0!</v>
      </c>
      <c r="AC1596" s="91" t="e">
        <f>IF(A1596&gt;$AC$1,$S$1*AC1597+(1-$S$1)*(G1597-X1597)^2,Rawdata!AS1596)</f>
        <v>#DIV/0!</v>
      </c>
      <c r="AD1596" s="91" t="e">
        <f>IF(A1596&gt;$AD$1,$S$1*AD1597+(1-$S$1)*(G1597-Y1597)^2,Rawdata!AT1596)</f>
        <v>#DIV/0!</v>
      </c>
      <c r="AE1596" s="80" t="e">
        <f t="shared" si="654"/>
        <v>#DIV/0!</v>
      </c>
      <c r="AF1596" s="81" t="e">
        <f t="shared" si="655"/>
        <v>#DIV/0!</v>
      </c>
      <c r="AG1596" s="86">
        <f t="shared" si="678"/>
        <v>0</v>
      </c>
      <c r="AH1596" s="107" t="e">
        <f t="shared" si="656"/>
        <v>#DIV/0!</v>
      </c>
      <c r="AI1596" s="107" t="e">
        <f t="shared" si="657"/>
        <v>#DIV/0!</v>
      </c>
      <c r="AJ1596" s="108" t="e">
        <f t="shared" si="658"/>
        <v>#DIV/0!</v>
      </c>
      <c r="AK1596" s="113" t="e">
        <f t="shared" si="663"/>
        <v>#DIV/0!</v>
      </c>
      <c r="AL1596" s="113" t="e">
        <f t="shared" si="664"/>
        <v>#DIV/0!</v>
      </c>
      <c r="AM1596" s="113" t="e">
        <f t="shared" si="665"/>
        <v>#DIV/0!</v>
      </c>
      <c r="AN1596" s="113" t="e">
        <f t="shared" si="666"/>
        <v>#DIV/0!</v>
      </c>
      <c r="AO1596" s="113" t="e">
        <f t="shared" si="667"/>
        <v>#DIV/0!</v>
      </c>
      <c r="AP1596" s="91" t="e">
        <f t="shared" si="668"/>
        <v>#DIV/0!</v>
      </c>
      <c r="AQ1596" s="91" t="e">
        <f t="shared" si="669"/>
        <v>#DIV/0!</v>
      </c>
      <c r="AR1596" s="91" t="e">
        <f t="shared" si="670"/>
        <v>#DIV/0!</v>
      </c>
      <c r="AS1596" s="91" t="e">
        <f t="shared" si="671"/>
        <v>#DIV/0!</v>
      </c>
      <c r="AT1596" s="91" t="e">
        <f t="shared" si="672"/>
        <v>#DIV/0!</v>
      </c>
      <c r="AU1596" s="113" t="e">
        <f t="shared" si="673"/>
        <v>#DIV/0!</v>
      </c>
      <c r="AV1596" s="113" t="e">
        <f t="shared" si="674"/>
        <v>#DIV/0!</v>
      </c>
      <c r="AW1596" s="113" t="e">
        <f t="shared" si="675"/>
        <v>#DIV/0!</v>
      </c>
      <c r="AX1596" s="113" t="e">
        <f t="shared" si="676"/>
        <v>#DIV/0!</v>
      </c>
      <c r="AY1596" s="113" t="e">
        <f t="shared" si="677"/>
        <v>#DIV/0!</v>
      </c>
    </row>
    <row r="1597" spans="1:51" x14ac:dyDescent="0.25">
      <c r="A1597" s="119"/>
      <c r="B1597" s="83"/>
      <c r="C1597" s="85"/>
      <c r="D1597" s="85"/>
      <c r="E1597" s="85"/>
      <c r="F1597" s="71"/>
      <c r="G1597" s="96"/>
      <c r="H1597" s="16" t="e">
        <f>IF(A1597&gt;$U$1,ROUND(ROUND( U1597*$S$1+(1-$S$1)*G1597,4)+$T$1*ROUND(($S$1*Z1597+(1-$S$1)*(G1597-U1597)^2)^0.5,4),4),Rawdata!AK1597+Rawdata!$T$1*Rawdata!AU1597)</f>
        <v>#DIV/0!</v>
      </c>
      <c r="I1597" s="16" t="e">
        <f>IF(A1597&gt;$V$1,ROUND(ROUND(V1597*$S$1+(1-$S$1)*G1597,4)+$T$1*ROUND(($S$1*AA1597+(1-$S$1)*(G1597-V1597)^2)^0.5,4),4),Rawdata!AL1597+Rawdata!$T$1*Rawdata!AV1597)</f>
        <v>#DIV/0!</v>
      </c>
      <c r="J1597" s="16" t="e">
        <f>IF(A1597&gt;$W$1,ROUND(ROUND( W1597*$S$1+(1-$S$1)*G1597,4)+$T$1*ROUND(($S$1*AB1597+(1-$S$1)*(G1597-W1597)^2)^0.5,4),4),Rawdata!AM1597+Rawdata!$T$1*Rawdata!AW1597)</f>
        <v>#DIV/0!</v>
      </c>
      <c r="K1597" s="16" t="e">
        <f>IF(A1597&gt;$X$1,ROUND(ROUND( X1597*$S$1+(1-$S$1)*G1597,4)+$T$1*ROUND(($S$1*AC1597+(1-$S$1)*(G1597-X1597)^2)^0.5,4),4),Rawdata!AN1597+Rawdata!$T$1*Rawdata!AX1597)</f>
        <v>#DIV/0!</v>
      </c>
      <c r="L1597" s="16" t="e">
        <f>IF(A1597&gt;$Y$1,ROUND(ROUND( Y1597*$S$1+(1-$S$1)*G1597,4)+$T$1*ROUND(($S$1*AD1597+(1-$S$1)*(G1597-Y1597)^2)^0.5,4),4),Rawdata!AO1597+Rawdata!$T$1*Rawdata!AY1597)</f>
        <v>#DIV/0!</v>
      </c>
      <c r="M1597" s="16" t="e">
        <f t="shared" si="659"/>
        <v>#DIV/0!</v>
      </c>
      <c r="N1597" s="16" t="e">
        <f t="shared" si="660"/>
        <v>#DIV/0!</v>
      </c>
      <c r="O1597" s="67"/>
      <c r="P1597" s="67"/>
      <c r="Q1597" s="31" t="e">
        <f t="shared" si="679"/>
        <v>#DIV/0!</v>
      </c>
      <c r="R1597" s="17" t="e">
        <f t="shared" si="680"/>
        <v>#DIV/0!</v>
      </c>
      <c r="S1597" s="37" t="e">
        <f t="shared" si="661"/>
        <v>#DIV/0!</v>
      </c>
      <c r="T1597" s="17" t="e">
        <f t="shared" si="662"/>
        <v>#DIV/0!</v>
      </c>
      <c r="U1597" s="91" t="e">
        <f>IF(A1597&gt;$U$1, U1598*$S$1+(1-$S$1)*G1598,Rawdata!AK1597)</f>
        <v>#DIV/0!</v>
      </c>
      <c r="V1597" s="91" t="e">
        <f>IF(A1597&gt;$V$1,$S$1*V1598+(1-$S$1)*G1598,Rawdata!AL1597)</f>
        <v>#DIV/0!</v>
      </c>
      <c r="W1597" s="91" t="e">
        <f>IF(A1597&gt;$W$1, $S$1*W1598+(1-$S$1)*G1598,Rawdata!AM1597)</f>
        <v>#DIV/0!</v>
      </c>
      <c r="X1597" s="91" t="e">
        <f>IF(A1597&gt;$X$1,$S$1*X1598+(1-$S$1)*G1598,Rawdata!AN1597)</f>
        <v>#DIV/0!</v>
      </c>
      <c r="Y1597" s="91" t="e">
        <f>IF(A1597&gt;$Y$1,$S$1*Y1598+(1-$S$1)*G1598,Rawdata!AO1597)</f>
        <v>#DIV/0!</v>
      </c>
      <c r="Z1597" s="91" t="e">
        <f>IF(A1597&gt;$Z$1,$S$1*Z1598+(1-$S$1)*(G1598-U1598)^2,Rawdata!AP1597)</f>
        <v>#DIV/0!</v>
      </c>
      <c r="AA1597" s="91" t="e">
        <f>IF(A1597&gt;$AA$1,$S$1*AA1598+(1-$S$1)*(G1598-V1598)^2,Rawdata!AQ1597)</f>
        <v>#DIV/0!</v>
      </c>
      <c r="AB1597" s="91" t="e">
        <f>IF(A1597&gt;89,$S$1*AB1598+(1-$S$1)*(G1598-W1598)^2,Rawdata!AR1597)</f>
        <v>#DIV/0!</v>
      </c>
      <c r="AC1597" s="91" t="e">
        <f>IF(A1597&gt;$AC$1,$S$1*AC1598+(1-$S$1)*(G1598-X1598)^2,Rawdata!AS1597)</f>
        <v>#DIV/0!</v>
      </c>
      <c r="AD1597" s="91" t="e">
        <f>IF(A1597&gt;$AD$1,$S$1*AD1598+(1-$S$1)*(G1598-Y1598)^2,Rawdata!AT1597)</f>
        <v>#DIV/0!</v>
      </c>
      <c r="AE1597" s="80" t="e">
        <f t="shared" si="654"/>
        <v>#DIV/0!</v>
      </c>
      <c r="AF1597" s="81" t="e">
        <f t="shared" si="655"/>
        <v>#DIV/0!</v>
      </c>
      <c r="AG1597" s="86">
        <f t="shared" si="678"/>
        <v>0</v>
      </c>
      <c r="AH1597" s="107" t="e">
        <f t="shared" si="656"/>
        <v>#DIV/0!</v>
      </c>
      <c r="AI1597" s="107" t="e">
        <f t="shared" si="657"/>
        <v>#DIV/0!</v>
      </c>
      <c r="AJ1597" s="108" t="e">
        <f t="shared" si="658"/>
        <v>#DIV/0!</v>
      </c>
      <c r="AK1597" s="113" t="e">
        <f t="shared" si="663"/>
        <v>#DIV/0!</v>
      </c>
      <c r="AL1597" s="113" t="e">
        <f t="shared" si="664"/>
        <v>#DIV/0!</v>
      </c>
      <c r="AM1597" s="113" t="e">
        <f t="shared" si="665"/>
        <v>#DIV/0!</v>
      </c>
      <c r="AN1597" s="113" t="e">
        <f t="shared" si="666"/>
        <v>#DIV/0!</v>
      </c>
      <c r="AO1597" s="113" t="e">
        <f t="shared" si="667"/>
        <v>#DIV/0!</v>
      </c>
      <c r="AP1597" s="91" t="e">
        <f t="shared" si="668"/>
        <v>#DIV/0!</v>
      </c>
      <c r="AQ1597" s="91" t="e">
        <f t="shared" si="669"/>
        <v>#DIV/0!</v>
      </c>
      <c r="AR1597" s="91" t="e">
        <f t="shared" si="670"/>
        <v>#DIV/0!</v>
      </c>
      <c r="AS1597" s="91" t="e">
        <f t="shared" si="671"/>
        <v>#DIV/0!</v>
      </c>
      <c r="AT1597" s="91" t="e">
        <f t="shared" si="672"/>
        <v>#DIV/0!</v>
      </c>
      <c r="AU1597" s="113" t="e">
        <f t="shared" si="673"/>
        <v>#DIV/0!</v>
      </c>
      <c r="AV1597" s="113" t="e">
        <f t="shared" si="674"/>
        <v>#DIV/0!</v>
      </c>
      <c r="AW1597" s="113" t="e">
        <f t="shared" si="675"/>
        <v>#DIV/0!</v>
      </c>
      <c r="AX1597" s="113" t="e">
        <f t="shared" si="676"/>
        <v>#DIV/0!</v>
      </c>
      <c r="AY1597" s="113" t="e">
        <f t="shared" si="677"/>
        <v>#DIV/0!</v>
      </c>
    </row>
    <row r="1598" spans="1:51" x14ac:dyDescent="0.25">
      <c r="A1598" s="119"/>
      <c r="B1598" s="83"/>
      <c r="C1598" s="85"/>
      <c r="D1598" s="85"/>
      <c r="E1598" s="85"/>
      <c r="F1598" s="71"/>
      <c r="G1598" s="96"/>
      <c r="H1598" s="16" t="e">
        <f>IF(A1598&gt;$U$1,ROUND(ROUND( U1598*$S$1+(1-$S$1)*G1598,4)+$T$1*ROUND(($S$1*Z1598+(1-$S$1)*(G1598-U1598)^2)^0.5,4),4),Rawdata!AK1598+Rawdata!$T$1*Rawdata!AU1598)</f>
        <v>#DIV/0!</v>
      </c>
      <c r="I1598" s="16" t="e">
        <f>IF(A1598&gt;$V$1,ROUND(ROUND(V1598*$S$1+(1-$S$1)*G1598,4)+$T$1*ROUND(($S$1*AA1598+(1-$S$1)*(G1598-V1598)^2)^0.5,4),4),Rawdata!AL1598+Rawdata!$T$1*Rawdata!AV1598)</f>
        <v>#DIV/0!</v>
      </c>
      <c r="J1598" s="16" t="e">
        <f>IF(A1598&gt;$W$1,ROUND(ROUND( W1598*$S$1+(1-$S$1)*G1598,4)+$T$1*ROUND(($S$1*AB1598+(1-$S$1)*(G1598-W1598)^2)^0.5,4),4),Rawdata!AM1598+Rawdata!$T$1*Rawdata!AW1598)</f>
        <v>#DIV/0!</v>
      </c>
      <c r="K1598" s="16" t="e">
        <f>IF(A1598&gt;$X$1,ROUND(ROUND( X1598*$S$1+(1-$S$1)*G1598,4)+$T$1*ROUND(($S$1*AC1598+(1-$S$1)*(G1598-X1598)^2)^0.5,4),4),Rawdata!AN1598+Rawdata!$T$1*Rawdata!AX1598)</f>
        <v>#DIV/0!</v>
      </c>
      <c r="L1598" s="16" t="e">
        <f>IF(A1598&gt;$Y$1,ROUND(ROUND( Y1598*$S$1+(1-$S$1)*G1598,4)+$T$1*ROUND(($S$1*AD1598+(1-$S$1)*(G1598-Y1598)^2)^0.5,4),4),Rawdata!AO1598+Rawdata!$T$1*Rawdata!AY1598)</f>
        <v>#DIV/0!</v>
      </c>
      <c r="M1598" s="16" t="e">
        <f t="shared" si="659"/>
        <v>#DIV/0!</v>
      </c>
      <c r="N1598" s="16" t="e">
        <f t="shared" si="660"/>
        <v>#DIV/0!</v>
      </c>
      <c r="O1598" s="67"/>
      <c r="P1598" s="67"/>
      <c r="Q1598" s="31" t="e">
        <f t="shared" si="679"/>
        <v>#DIV/0!</v>
      </c>
      <c r="R1598" s="17" t="e">
        <f t="shared" si="680"/>
        <v>#DIV/0!</v>
      </c>
      <c r="S1598" s="37" t="e">
        <f t="shared" si="661"/>
        <v>#DIV/0!</v>
      </c>
      <c r="T1598" s="17" t="e">
        <f t="shared" si="662"/>
        <v>#DIV/0!</v>
      </c>
      <c r="U1598" s="91" t="e">
        <f>IF(A1598&gt;$U$1, U1599*$S$1+(1-$S$1)*G1599,Rawdata!AK1598)</f>
        <v>#DIV/0!</v>
      </c>
      <c r="V1598" s="91" t="e">
        <f>IF(A1598&gt;$V$1,$S$1*V1599+(1-$S$1)*G1599,Rawdata!AL1598)</f>
        <v>#DIV/0!</v>
      </c>
      <c r="W1598" s="91" t="e">
        <f>IF(A1598&gt;$W$1, $S$1*W1599+(1-$S$1)*G1599,Rawdata!AM1598)</f>
        <v>#DIV/0!</v>
      </c>
      <c r="X1598" s="91" t="e">
        <f>IF(A1598&gt;$X$1,$S$1*X1599+(1-$S$1)*G1599,Rawdata!AN1598)</f>
        <v>#DIV/0!</v>
      </c>
      <c r="Y1598" s="91" t="e">
        <f>IF(A1598&gt;$Y$1,$S$1*Y1599+(1-$S$1)*G1599,Rawdata!AO1598)</f>
        <v>#DIV/0!</v>
      </c>
      <c r="Z1598" s="91" t="e">
        <f>IF(A1598&gt;$Z$1,$S$1*Z1599+(1-$S$1)*(G1599-U1599)^2,Rawdata!AP1598)</f>
        <v>#DIV/0!</v>
      </c>
      <c r="AA1598" s="91" t="e">
        <f>IF(A1598&gt;$AA$1,$S$1*AA1599+(1-$S$1)*(G1599-V1599)^2,Rawdata!AQ1598)</f>
        <v>#DIV/0!</v>
      </c>
      <c r="AB1598" s="91" t="e">
        <f>IF(A1598&gt;89,$S$1*AB1599+(1-$S$1)*(G1599-W1599)^2,Rawdata!AR1598)</f>
        <v>#DIV/0!</v>
      </c>
      <c r="AC1598" s="91" t="e">
        <f>IF(A1598&gt;$AC$1,$S$1*AC1599+(1-$S$1)*(G1599-X1599)^2,Rawdata!AS1598)</f>
        <v>#DIV/0!</v>
      </c>
      <c r="AD1598" s="91" t="e">
        <f>IF(A1598&gt;$AD$1,$S$1*AD1599+(1-$S$1)*(G1599-Y1599)^2,Rawdata!AT1598)</f>
        <v>#DIV/0!</v>
      </c>
      <c r="AE1598" s="80" t="e">
        <f t="shared" si="654"/>
        <v>#DIV/0!</v>
      </c>
      <c r="AF1598" s="81" t="e">
        <f t="shared" si="655"/>
        <v>#DIV/0!</v>
      </c>
      <c r="AG1598" s="86">
        <f t="shared" si="678"/>
        <v>0</v>
      </c>
      <c r="AH1598" s="107" t="e">
        <f t="shared" si="656"/>
        <v>#DIV/0!</v>
      </c>
      <c r="AI1598" s="107" t="e">
        <f t="shared" si="657"/>
        <v>#DIV/0!</v>
      </c>
      <c r="AJ1598" s="108" t="e">
        <f t="shared" si="658"/>
        <v>#DIV/0!</v>
      </c>
      <c r="AK1598" s="113" t="e">
        <f t="shared" si="663"/>
        <v>#DIV/0!</v>
      </c>
      <c r="AL1598" s="113" t="e">
        <f t="shared" si="664"/>
        <v>#DIV/0!</v>
      </c>
      <c r="AM1598" s="113" t="e">
        <f t="shared" si="665"/>
        <v>#DIV/0!</v>
      </c>
      <c r="AN1598" s="113" t="e">
        <f t="shared" si="666"/>
        <v>#DIV/0!</v>
      </c>
      <c r="AO1598" s="113" t="e">
        <f t="shared" si="667"/>
        <v>#DIV/0!</v>
      </c>
      <c r="AP1598" s="91" t="e">
        <f t="shared" si="668"/>
        <v>#DIV/0!</v>
      </c>
      <c r="AQ1598" s="91" t="e">
        <f t="shared" si="669"/>
        <v>#DIV/0!</v>
      </c>
      <c r="AR1598" s="91" t="e">
        <f t="shared" si="670"/>
        <v>#DIV/0!</v>
      </c>
      <c r="AS1598" s="91" t="e">
        <f t="shared" si="671"/>
        <v>#DIV/0!</v>
      </c>
      <c r="AT1598" s="91" t="e">
        <f t="shared" si="672"/>
        <v>#DIV/0!</v>
      </c>
      <c r="AU1598" s="113" t="e">
        <f t="shared" si="673"/>
        <v>#DIV/0!</v>
      </c>
      <c r="AV1598" s="113" t="e">
        <f t="shared" si="674"/>
        <v>#DIV/0!</v>
      </c>
      <c r="AW1598" s="113" t="e">
        <f t="shared" si="675"/>
        <v>#DIV/0!</v>
      </c>
      <c r="AX1598" s="113" t="e">
        <f t="shared" si="676"/>
        <v>#DIV/0!</v>
      </c>
      <c r="AY1598" s="113" t="e">
        <f t="shared" si="677"/>
        <v>#DIV/0!</v>
      </c>
    </row>
    <row r="1599" spans="1:51" x14ac:dyDescent="0.25">
      <c r="A1599" s="119"/>
      <c r="B1599" s="83"/>
      <c r="C1599" s="85"/>
      <c r="D1599" s="85"/>
      <c r="E1599" s="85"/>
      <c r="F1599" s="71"/>
      <c r="G1599" s="96"/>
      <c r="H1599" s="16" t="e">
        <f>IF(A1599&gt;$U$1,ROUND(ROUND( U1599*$S$1+(1-$S$1)*G1599,4)+$T$1*ROUND(($S$1*Z1599+(1-$S$1)*(G1599-U1599)^2)^0.5,4),4),Rawdata!AK1599+Rawdata!$T$1*Rawdata!AU1599)</f>
        <v>#DIV/0!</v>
      </c>
      <c r="I1599" s="16" t="e">
        <f>IF(A1599&gt;$V$1,ROUND(ROUND(V1599*$S$1+(1-$S$1)*G1599,4)+$T$1*ROUND(($S$1*AA1599+(1-$S$1)*(G1599-V1599)^2)^0.5,4),4),Rawdata!AL1599+Rawdata!$T$1*Rawdata!AV1599)</f>
        <v>#DIV/0!</v>
      </c>
      <c r="J1599" s="16" t="e">
        <f>IF(A1599&gt;$W$1,ROUND(ROUND( W1599*$S$1+(1-$S$1)*G1599,4)+$T$1*ROUND(($S$1*AB1599+(1-$S$1)*(G1599-W1599)^2)^0.5,4),4),Rawdata!AM1599+Rawdata!$T$1*Rawdata!AW1599)</f>
        <v>#DIV/0!</v>
      </c>
      <c r="K1599" s="16" t="e">
        <f>IF(A1599&gt;$X$1,ROUND(ROUND( X1599*$S$1+(1-$S$1)*G1599,4)+$T$1*ROUND(($S$1*AC1599+(1-$S$1)*(G1599-X1599)^2)^0.5,4),4),Rawdata!AN1599+Rawdata!$T$1*Rawdata!AX1599)</f>
        <v>#DIV/0!</v>
      </c>
      <c r="L1599" s="16" t="e">
        <f>IF(A1599&gt;$Y$1,ROUND(ROUND( Y1599*$S$1+(1-$S$1)*G1599,4)+$T$1*ROUND(($S$1*AD1599+(1-$S$1)*(G1599-Y1599)^2)^0.5,4),4),Rawdata!AO1599+Rawdata!$T$1*Rawdata!AY1599)</f>
        <v>#DIV/0!</v>
      </c>
      <c r="M1599" s="16" t="e">
        <f t="shared" si="659"/>
        <v>#DIV/0!</v>
      </c>
      <c r="N1599" s="16" t="e">
        <f t="shared" si="660"/>
        <v>#DIV/0!</v>
      </c>
      <c r="O1599" s="67"/>
      <c r="P1599" s="67"/>
      <c r="Q1599" s="31" t="e">
        <f t="shared" si="679"/>
        <v>#DIV/0!</v>
      </c>
      <c r="R1599" s="17" t="e">
        <f t="shared" si="680"/>
        <v>#DIV/0!</v>
      </c>
      <c r="S1599" s="37" t="e">
        <f t="shared" si="661"/>
        <v>#DIV/0!</v>
      </c>
      <c r="T1599" s="17" t="e">
        <f t="shared" si="662"/>
        <v>#DIV/0!</v>
      </c>
      <c r="U1599" s="91" t="e">
        <f>IF(A1599&gt;$U$1, U1600*$S$1+(1-$S$1)*G1600,Rawdata!AK1599)</f>
        <v>#DIV/0!</v>
      </c>
      <c r="V1599" s="91" t="e">
        <f>IF(A1599&gt;$V$1,$S$1*V1600+(1-$S$1)*G1600,Rawdata!AL1599)</f>
        <v>#DIV/0!</v>
      </c>
      <c r="W1599" s="91" t="e">
        <f>IF(A1599&gt;$W$1, $S$1*W1600+(1-$S$1)*G1600,Rawdata!AM1599)</f>
        <v>#DIV/0!</v>
      </c>
      <c r="X1599" s="91" t="e">
        <f>IF(A1599&gt;$X$1,$S$1*X1600+(1-$S$1)*G1600,Rawdata!AN1599)</f>
        <v>#DIV/0!</v>
      </c>
      <c r="Y1599" s="91" t="e">
        <f>IF(A1599&gt;$Y$1,$S$1*Y1600+(1-$S$1)*G1600,Rawdata!AO1599)</f>
        <v>#DIV/0!</v>
      </c>
      <c r="Z1599" s="91" t="e">
        <f>IF(A1599&gt;$Z$1,$S$1*Z1600+(1-$S$1)*(G1600-U1600)^2,Rawdata!AP1599)</f>
        <v>#DIV/0!</v>
      </c>
      <c r="AA1599" s="91" t="e">
        <f>IF(A1599&gt;$AA$1,$S$1*AA1600+(1-$S$1)*(G1600-V1600)^2,Rawdata!AQ1599)</f>
        <v>#DIV/0!</v>
      </c>
      <c r="AB1599" s="91" t="e">
        <f>IF(A1599&gt;89,$S$1*AB1600+(1-$S$1)*(G1600-W1600)^2,Rawdata!AR1599)</f>
        <v>#DIV/0!</v>
      </c>
      <c r="AC1599" s="91" t="e">
        <f>IF(A1599&gt;$AC$1,$S$1*AC1600+(1-$S$1)*(G1600-X1600)^2,Rawdata!AS1599)</f>
        <v>#DIV/0!</v>
      </c>
      <c r="AD1599" s="91" t="e">
        <f>IF(A1599&gt;$AD$1,$S$1*AD1600+(1-$S$1)*(G1600-Y1600)^2,Rawdata!AT1599)</f>
        <v>#DIV/0!</v>
      </c>
      <c r="AE1599" s="80" t="e">
        <f t="shared" si="654"/>
        <v>#DIV/0!</v>
      </c>
      <c r="AF1599" s="81" t="e">
        <f t="shared" si="655"/>
        <v>#DIV/0!</v>
      </c>
      <c r="AG1599" s="86">
        <f t="shared" si="678"/>
        <v>0</v>
      </c>
      <c r="AH1599" s="107" t="e">
        <f t="shared" si="656"/>
        <v>#DIV/0!</v>
      </c>
      <c r="AI1599" s="107" t="e">
        <f t="shared" si="657"/>
        <v>#DIV/0!</v>
      </c>
      <c r="AJ1599" s="108" t="e">
        <f t="shared" si="658"/>
        <v>#DIV/0!</v>
      </c>
      <c r="AK1599" s="113" t="e">
        <f t="shared" si="663"/>
        <v>#DIV/0!</v>
      </c>
      <c r="AL1599" s="113" t="e">
        <f t="shared" si="664"/>
        <v>#DIV/0!</v>
      </c>
      <c r="AM1599" s="113" t="e">
        <f t="shared" si="665"/>
        <v>#DIV/0!</v>
      </c>
      <c r="AN1599" s="113" t="e">
        <f t="shared" si="666"/>
        <v>#DIV/0!</v>
      </c>
      <c r="AO1599" s="113" t="e">
        <f t="shared" si="667"/>
        <v>#DIV/0!</v>
      </c>
      <c r="AP1599" s="91" t="e">
        <f t="shared" si="668"/>
        <v>#DIV/0!</v>
      </c>
      <c r="AQ1599" s="91" t="e">
        <f t="shared" si="669"/>
        <v>#DIV/0!</v>
      </c>
      <c r="AR1599" s="91" t="e">
        <f t="shared" si="670"/>
        <v>#DIV/0!</v>
      </c>
      <c r="AS1599" s="91" t="e">
        <f t="shared" si="671"/>
        <v>#DIV/0!</v>
      </c>
      <c r="AT1599" s="91" t="e">
        <f t="shared" si="672"/>
        <v>#DIV/0!</v>
      </c>
      <c r="AU1599" s="113" t="e">
        <f t="shared" si="673"/>
        <v>#DIV/0!</v>
      </c>
      <c r="AV1599" s="113" t="e">
        <f t="shared" si="674"/>
        <v>#DIV/0!</v>
      </c>
      <c r="AW1599" s="113" t="e">
        <f t="shared" si="675"/>
        <v>#DIV/0!</v>
      </c>
      <c r="AX1599" s="113" t="e">
        <f t="shared" si="676"/>
        <v>#DIV/0!</v>
      </c>
      <c r="AY1599" s="113" t="e">
        <f t="shared" si="677"/>
        <v>#DIV/0!</v>
      </c>
    </row>
    <row r="1600" spans="1:51" x14ac:dyDescent="0.25">
      <c r="A1600" s="119"/>
      <c r="B1600" s="83"/>
      <c r="C1600" s="85"/>
      <c r="D1600" s="85"/>
      <c r="E1600" s="85"/>
      <c r="F1600" s="71"/>
      <c r="G1600" s="96"/>
      <c r="H1600" s="16" t="e">
        <f>IF(A1600&gt;$U$1,ROUND(ROUND( U1600*$S$1+(1-$S$1)*G1600,4)+$T$1*ROUND(($S$1*Z1600+(1-$S$1)*(G1600-U1600)^2)^0.5,4),4),Rawdata!AK1600+Rawdata!$T$1*Rawdata!AU1600)</f>
        <v>#DIV/0!</v>
      </c>
      <c r="I1600" s="16" t="e">
        <f>IF(A1600&gt;$V$1,ROUND(ROUND(V1600*$S$1+(1-$S$1)*G1600,4)+$T$1*ROUND(($S$1*AA1600+(1-$S$1)*(G1600-V1600)^2)^0.5,4),4),Rawdata!AL1600+Rawdata!$T$1*Rawdata!AV1600)</f>
        <v>#DIV/0!</v>
      </c>
      <c r="J1600" s="16" t="e">
        <f>IF(A1600&gt;$W$1,ROUND(ROUND( W1600*$S$1+(1-$S$1)*G1600,4)+$T$1*ROUND(($S$1*AB1600+(1-$S$1)*(G1600-W1600)^2)^0.5,4),4),Rawdata!AM1600+Rawdata!$T$1*Rawdata!AW1600)</f>
        <v>#DIV/0!</v>
      </c>
      <c r="K1600" s="16" t="e">
        <f>IF(A1600&gt;$X$1,ROUND(ROUND( X1600*$S$1+(1-$S$1)*G1600,4)+$T$1*ROUND(($S$1*AC1600+(1-$S$1)*(G1600-X1600)^2)^0.5,4),4),Rawdata!AN1600+Rawdata!$T$1*Rawdata!AX1600)</f>
        <v>#DIV/0!</v>
      </c>
      <c r="L1600" s="16" t="e">
        <f>IF(A1600&gt;$Y$1,ROUND(ROUND( Y1600*$S$1+(1-$S$1)*G1600,4)+$T$1*ROUND(($S$1*AD1600+(1-$S$1)*(G1600-Y1600)^2)^0.5,4),4),Rawdata!AO1600+Rawdata!$T$1*Rawdata!AY1600)</f>
        <v>#DIV/0!</v>
      </c>
      <c r="M1600" s="16" t="e">
        <f t="shared" si="659"/>
        <v>#DIV/0!</v>
      </c>
      <c r="N1600" s="16" t="e">
        <f t="shared" si="660"/>
        <v>#DIV/0!</v>
      </c>
      <c r="O1600" s="67"/>
      <c r="P1600" s="67"/>
      <c r="Q1600" s="31" t="e">
        <f t="shared" si="679"/>
        <v>#DIV/0!</v>
      </c>
      <c r="R1600" s="17" t="e">
        <f t="shared" si="680"/>
        <v>#DIV/0!</v>
      </c>
      <c r="S1600" s="37" t="e">
        <f t="shared" si="661"/>
        <v>#DIV/0!</v>
      </c>
      <c r="T1600" s="17" t="e">
        <f t="shared" si="662"/>
        <v>#DIV/0!</v>
      </c>
      <c r="U1600" s="91" t="e">
        <f>IF(A1600&gt;$U$1, U1601*$S$1+(1-$S$1)*G1601,Rawdata!AK1600)</f>
        <v>#DIV/0!</v>
      </c>
      <c r="V1600" s="91" t="e">
        <f>IF(A1600&gt;$V$1,$S$1*V1601+(1-$S$1)*G1601,Rawdata!AL1600)</f>
        <v>#DIV/0!</v>
      </c>
      <c r="W1600" s="91" t="e">
        <f>IF(A1600&gt;$W$1, $S$1*W1601+(1-$S$1)*G1601,Rawdata!AM1600)</f>
        <v>#DIV/0!</v>
      </c>
      <c r="X1600" s="91" t="e">
        <f>IF(A1600&gt;$X$1,$S$1*X1601+(1-$S$1)*G1601,Rawdata!AN1600)</f>
        <v>#DIV/0!</v>
      </c>
      <c r="Y1600" s="91" t="e">
        <f>IF(A1600&gt;$Y$1,$S$1*Y1601+(1-$S$1)*G1601,Rawdata!AO1600)</f>
        <v>#DIV/0!</v>
      </c>
      <c r="Z1600" s="91" t="e">
        <f>IF(A1600&gt;$Z$1,$S$1*Z1601+(1-$S$1)*(G1601-U1601)^2,Rawdata!AP1600)</f>
        <v>#DIV/0!</v>
      </c>
      <c r="AA1600" s="91" t="e">
        <f>IF(A1600&gt;$AA$1,$S$1*AA1601+(1-$S$1)*(G1601-V1601)^2,Rawdata!AQ1600)</f>
        <v>#DIV/0!</v>
      </c>
      <c r="AB1600" s="91" t="e">
        <f>IF(A1600&gt;89,$S$1*AB1601+(1-$S$1)*(G1601-W1601)^2,Rawdata!AR1600)</f>
        <v>#DIV/0!</v>
      </c>
      <c r="AC1600" s="91" t="e">
        <f>IF(A1600&gt;$AC$1,$S$1*AC1601+(1-$S$1)*(G1601-X1601)^2,Rawdata!AS1600)</f>
        <v>#DIV/0!</v>
      </c>
      <c r="AD1600" s="91" t="e">
        <f>IF(A1600&gt;$AD$1,$S$1*AD1601+(1-$S$1)*(G1601-Y1601)^2,Rawdata!AT1600)</f>
        <v>#DIV/0!</v>
      </c>
      <c r="AE1600" s="80" t="e">
        <f t="shared" si="654"/>
        <v>#DIV/0!</v>
      </c>
      <c r="AF1600" s="81" t="e">
        <f t="shared" si="655"/>
        <v>#DIV/0!</v>
      </c>
      <c r="AG1600" s="86">
        <f t="shared" si="678"/>
        <v>0</v>
      </c>
      <c r="AH1600" s="107" t="e">
        <f t="shared" si="656"/>
        <v>#DIV/0!</v>
      </c>
      <c r="AI1600" s="107" t="e">
        <f t="shared" si="657"/>
        <v>#DIV/0!</v>
      </c>
      <c r="AJ1600" s="108" t="e">
        <f t="shared" si="658"/>
        <v>#DIV/0!</v>
      </c>
      <c r="AK1600" s="113" t="e">
        <f t="shared" si="663"/>
        <v>#DIV/0!</v>
      </c>
      <c r="AL1600" s="113" t="e">
        <f t="shared" si="664"/>
        <v>#DIV/0!</v>
      </c>
      <c r="AM1600" s="113" t="e">
        <f t="shared" si="665"/>
        <v>#DIV/0!</v>
      </c>
      <c r="AN1600" s="113" t="e">
        <f t="shared" si="666"/>
        <v>#DIV/0!</v>
      </c>
      <c r="AO1600" s="113" t="e">
        <f t="shared" si="667"/>
        <v>#DIV/0!</v>
      </c>
      <c r="AP1600" s="91" t="e">
        <f t="shared" si="668"/>
        <v>#DIV/0!</v>
      </c>
      <c r="AQ1600" s="91" t="e">
        <f t="shared" si="669"/>
        <v>#DIV/0!</v>
      </c>
      <c r="AR1600" s="91" t="e">
        <f t="shared" si="670"/>
        <v>#DIV/0!</v>
      </c>
      <c r="AS1600" s="91" t="e">
        <f t="shared" si="671"/>
        <v>#DIV/0!</v>
      </c>
      <c r="AT1600" s="91" t="e">
        <f t="shared" si="672"/>
        <v>#DIV/0!</v>
      </c>
      <c r="AU1600" s="113" t="e">
        <f t="shared" si="673"/>
        <v>#DIV/0!</v>
      </c>
      <c r="AV1600" s="113" t="e">
        <f t="shared" si="674"/>
        <v>#DIV/0!</v>
      </c>
      <c r="AW1600" s="113" t="e">
        <f t="shared" si="675"/>
        <v>#DIV/0!</v>
      </c>
      <c r="AX1600" s="113" t="e">
        <f t="shared" si="676"/>
        <v>#DIV/0!</v>
      </c>
      <c r="AY1600" s="113" t="e">
        <f t="shared" si="677"/>
        <v>#DIV/0!</v>
      </c>
    </row>
    <row r="1601" spans="1:51" x14ac:dyDescent="0.25">
      <c r="A1601" s="119"/>
      <c r="B1601" s="83"/>
      <c r="C1601" s="85"/>
      <c r="D1601" s="85"/>
      <c r="E1601" s="85"/>
      <c r="F1601" s="71"/>
      <c r="G1601" s="96"/>
      <c r="H1601" s="16" t="e">
        <f>IF(A1601&gt;$U$1,ROUND(ROUND( U1601*$S$1+(1-$S$1)*G1601,4)+$T$1*ROUND(($S$1*Z1601+(1-$S$1)*(G1601-U1601)^2)^0.5,4),4),Rawdata!AK1601+Rawdata!$T$1*Rawdata!AU1601)</f>
        <v>#DIV/0!</v>
      </c>
      <c r="I1601" s="16" t="e">
        <f>IF(A1601&gt;$V$1,ROUND(ROUND(V1601*$S$1+(1-$S$1)*G1601,4)+$T$1*ROUND(($S$1*AA1601+(1-$S$1)*(G1601-V1601)^2)^0.5,4),4),Rawdata!AL1601+Rawdata!$T$1*Rawdata!AV1601)</f>
        <v>#DIV/0!</v>
      </c>
      <c r="J1601" s="16" t="e">
        <f>IF(A1601&gt;$W$1,ROUND(ROUND( W1601*$S$1+(1-$S$1)*G1601,4)+$T$1*ROUND(($S$1*AB1601+(1-$S$1)*(G1601-W1601)^2)^0.5,4),4),Rawdata!AM1601+Rawdata!$T$1*Rawdata!AW1601)</f>
        <v>#DIV/0!</v>
      </c>
      <c r="K1601" s="16" t="e">
        <f>IF(A1601&gt;$X$1,ROUND(ROUND( X1601*$S$1+(1-$S$1)*G1601,4)+$T$1*ROUND(($S$1*AC1601+(1-$S$1)*(G1601-X1601)^2)^0.5,4),4),Rawdata!AN1601+Rawdata!$T$1*Rawdata!AX1601)</f>
        <v>#DIV/0!</v>
      </c>
      <c r="L1601" s="16" t="e">
        <f>IF(A1601&gt;$Y$1,ROUND(ROUND( Y1601*$S$1+(1-$S$1)*G1601,4)+$T$1*ROUND(($S$1*AD1601+(1-$S$1)*(G1601-Y1601)^2)^0.5,4),4),Rawdata!AO1601+Rawdata!$T$1*Rawdata!AY1601)</f>
        <v>#DIV/0!</v>
      </c>
      <c r="M1601" s="16" t="e">
        <f t="shared" si="659"/>
        <v>#DIV/0!</v>
      </c>
      <c r="N1601" s="16" t="e">
        <f t="shared" si="660"/>
        <v>#DIV/0!</v>
      </c>
      <c r="O1601" s="67"/>
      <c r="P1601" s="67"/>
      <c r="Q1601" s="31" t="e">
        <f t="shared" si="679"/>
        <v>#DIV/0!</v>
      </c>
      <c r="R1601" s="17" t="e">
        <f t="shared" si="680"/>
        <v>#DIV/0!</v>
      </c>
      <c r="S1601" s="37" t="e">
        <f t="shared" si="661"/>
        <v>#DIV/0!</v>
      </c>
      <c r="T1601" s="17" t="e">
        <f t="shared" si="662"/>
        <v>#DIV/0!</v>
      </c>
      <c r="U1601" s="91" t="e">
        <f>IF(A1601&gt;$U$1, U1602*$S$1+(1-$S$1)*G1602,Rawdata!AK1601)</f>
        <v>#DIV/0!</v>
      </c>
      <c r="V1601" s="91" t="e">
        <f>IF(A1601&gt;$V$1,$S$1*V1602+(1-$S$1)*G1602,Rawdata!AL1601)</f>
        <v>#DIV/0!</v>
      </c>
      <c r="W1601" s="91" t="e">
        <f>IF(A1601&gt;$W$1, $S$1*W1602+(1-$S$1)*G1602,Rawdata!AM1601)</f>
        <v>#DIV/0!</v>
      </c>
      <c r="X1601" s="91" t="e">
        <f>IF(A1601&gt;$X$1,$S$1*X1602+(1-$S$1)*G1602,Rawdata!AN1601)</f>
        <v>#DIV/0!</v>
      </c>
      <c r="Y1601" s="91" t="e">
        <f>IF(A1601&gt;$Y$1,$S$1*Y1602+(1-$S$1)*G1602,Rawdata!AO1601)</f>
        <v>#DIV/0!</v>
      </c>
      <c r="Z1601" s="91" t="e">
        <f>IF(A1601&gt;$Z$1,$S$1*Z1602+(1-$S$1)*(G1602-U1602)^2,Rawdata!AP1601)</f>
        <v>#DIV/0!</v>
      </c>
      <c r="AA1601" s="91" t="e">
        <f>IF(A1601&gt;$AA$1,$S$1*AA1602+(1-$S$1)*(G1602-V1602)^2,Rawdata!AQ1601)</f>
        <v>#DIV/0!</v>
      </c>
      <c r="AB1601" s="91" t="e">
        <f>IF(A1601&gt;89,$S$1*AB1602+(1-$S$1)*(G1602-W1602)^2,Rawdata!AR1601)</f>
        <v>#DIV/0!</v>
      </c>
      <c r="AC1601" s="91" t="e">
        <f>IF(A1601&gt;$AC$1,$S$1*AC1602+(1-$S$1)*(G1602-X1602)^2,Rawdata!AS1601)</f>
        <v>#DIV/0!</v>
      </c>
      <c r="AD1601" s="91" t="e">
        <f>IF(A1601&gt;$AD$1,$S$1*AD1602+(1-$S$1)*(G1602-Y1602)^2,Rawdata!AT1601)</f>
        <v>#DIV/0!</v>
      </c>
      <c r="AE1601" s="80" t="e">
        <f t="shared" si="654"/>
        <v>#DIV/0!</v>
      </c>
      <c r="AF1601" s="81" t="e">
        <f t="shared" si="655"/>
        <v>#DIV/0!</v>
      </c>
      <c r="AG1601" s="86">
        <f t="shared" si="678"/>
        <v>0</v>
      </c>
      <c r="AH1601" s="107" t="e">
        <f t="shared" si="656"/>
        <v>#DIV/0!</v>
      </c>
      <c r="AI1601" s="107" t="e">
        <f t="shared" si="657"/>
        <v>#DIV/0!</v>
      </c>
      <c r="AJ1601" s="108" t="e">
        <f t="shared" si="658"/>
        <v>#DIV/0!</v>
      </c>
      <c r="AK1601" s="113" t="e">
        <f t="shared" si="663"/>
        <v>#DIV/0!</v>
      </c>
      <c r="AL1601" s="113" t="e">
        <f t="shared" si="664"/>
        <v>#DIV/0!</v>
      </c>
      <c r="AM1601" s="113" t="e">
        <f t="shared" si="665"/>
        <v>#DIV/0!</v>
      </c>
      <c r="AN1601" s="113" t="e">
        <f t="shared" si="666"/>
        <v>#DIV/0!</v>
      </c>
      <c r="AO1601" s="113" t="e">
        <f t="shared" si="667"/>
        <v>#DIV/0!</v>
      </c>
      <c r="AP1601" s="91" t="e">
        <f t="shared" si="668"/>
        <v>#DIV/0!</v>
      </c>
      <c r="AQ1601" s="91" t="e">
        <f t="shared" si="669"/>
        <v>#DIV/0!</v>
      </c>
      <c r="AR1601" s="91" t="e">
        <f t="shared" si="670"/>
        <v>#DIV/0!</v>
      </c>
      <c r="AS1601" s="91" t="e">
        <f t="shared" si="671"/>
        <v>#DIV/0!</v>
      </c>
      <c r="AT1601" s="91" t="e">
        <f t="shared" si="672"/>
        <v>#DIV/0!</v>
      </c>
      <c r="AU1601" s="113" t="e">
        <f t="shared" si="673"/>
        <v>#DIV/0!</v>
      </c>
      <c r="AV1601" s="113" t="e">
        <f t="shared" si="674"/>
        <v>#DIV/0!</v>
      </c>
      <c r="AW1601" s="113" t="e">
        <f t="shared" si="675"/>
        <v>#DIV/0!</v>
      </c>
      <c r="AX1601" s="113" t="e">
        <f t="shared" si="676"/>
        <v>#DIV/0!</v>
      </c>
      <c r="AY1601" s="113" t="e">
        <f t="shared" si="677"/>
        <v>#DIV/0!</v>
      </c>
    </row>
    <row r="1602" spans="1:51" x14ac:dyDescent="0.25">
      <c r="A1602" s="119"/>
      <c r="B1602" s="83"/>
      <c r="C1602" s="85"/>
      <c r="D1602" s="85"/>
      <c r="E1602" s="85"/>
      <c r="F1602" s="71"/>
      <c r="G1602" s="96"/>
      <c r="H1602" s="16" t="e">
        <f>IF(A1602&gt;$U$1,ROUND(ROUND( U1602*$S$1+(1-$S$1)*G1602,4)+$T$1*ROUND(($S$1*Z1602+(1-$S$1)*(G1602-U1602)^2)^0.5,4),4),Rawdata!AK1602+Rawdata!$T$1*Rawdata!AU1602)</f>
        <v>#DIV/0!</v>
      </c>
      <c r="I1602" s="16" t="e">
        <f>IF(A1602&gt;$V$1,ROUND(ROUND(V1602*$S$1+(1-$S$1)*G1602,4)+$T$1*ROUND(($S$1*AA1602+(1-$S$1)*(G1602-V1602)^2)^0.5,4),4),Rawdata!AL1602+Rawdata!$T$1*Rawdata!AV1602)</f>
        <v>#DIV/0!</v>
      </c>
      <c r="J1602" s="16" t="e">
        <f>IF(A1602&gt;$W$1,ROUND(ROUND( W1602*$S$1+(1-$S$1)*G1602,4)+$T$1*ROUND(($S$1*AB1602+(1-$S$1)*(G1602-W1602)^2)^0.5,4),4),Rawdata!AM1602+Rawdata!$T$1*Rawdata!AW1602)</f>
        <v>#DIV/0!</v>
      </c>
      <c r="K1602" s="16" t="e">
        <f>IF(A1602&gt;$X$1,ROUND(ROUND( X1602*$S$1+(1-$S$1)*G1602,4)+$T$1*ROUND(($S$1*AC1602+(1-$S$1)*(G1602-X1602)^2)^0.5,4),4),Rawdata!AN1602+Rawdata!$T$1*Rawdata!AX1602)</f>
        <v>#DIV/0!</v>
      </c>
      <c r="L1602" s="16" t="e">
        <f>IF(A1602&gt;$Y$1,ROUND(ROUND( Y1602*$S$1+(1-$S$1)*G1602,4)+$T$1*ROUND(($S$1*AD1602+(1-$S$1)*(G1602-Y1602)^2)^0.5,4),4),Rawdata!AO1602+Rawdata!$T$1*Rawdata!AY1602)</f>
        <v>#DIV/0!</v>
      </c>
      <c r="M1602" s="16" t="e">
        <f t="shared" si="659"/>
        <v>#DIV/0!</v>
      </c>
      <c r="N1602" s="16" t="e">
        <f t="shared" si="660"/>
        <v>#DIV/0!</v>
      </c>
      <c r="O1602" s="67"/>
      <c r="P1602" s="67"/>
      <c r="Q1602" s="31" t="e">
        <f t="shared" si="679"/>
        <v>#DIV/0!</v>
      </c>
      <c r="R1602" s="17" t="e">
        <f t="shared" si="680"/>
        <v>#DIV/0!</v>
      </c>
      <c r="S1602" s="37" t="e">
        <f t="shared" si="661"/>
        <v>#DIV/0!</v>
      </c>
      <c r="T1602" s="17" t="e">
        <f t="shared" si="662"/>
        <v>#DIV/0!</v>
      </c>
      <c r="U1602" s="91" t="e">
        <f>IF(A1602&gt;$U$1, U1603*$S$1+(1-$S$1)*G1603,Rawdata!AK1602)</f>
        <v>#DIV/0!</v>
      </c>
      <c r="V1602" s="91" t="e">
        <f>IF(A1602&gt;$V$1,$S$1*V1603+(1-$S$1)*G1603,Rawdata!AL1602)</f>
        <v>#DIV/0!</v>
      </c>
      <c r="W1602" s="91" t="e">
        <f>IF(A1602&gt;$W$1, $S$1*W1603+(1-$S$1)*G1603,Rawdata!AM1602)</f>
        <v>#DIV/0!</v>
      </c>
      <c r="X1602" s="91" t="e">
        <f>IF(A1602&gt;$X$1,$S$1*X1603+(1-$S$1)*G1603,Rawdata!AN1602)</f>
        <v>#DIV/0!</v>
      </c>
      <c r="Y1602" s="91" t="e">
        <f>IF(A1602&gt;$Y$1,$S$1*Y1603+(1-$S$1)*G1603,Rawdata!AO1602)</f>
        <v>#DIV/0!</v>
      </c>
      <c r="Z1602" s="91" t="e">
        <f>IF(A1602&gt;$Z$1,$S$1*Z1603+(1-$S$1)*(G1603-U1603)^2,Rawdata!AP1602)</f>
        <v>#DIV/0!</v>
      </c>
      <c r="AA1602" s="91" t="e">
        <f>IF(A1602&gt;$AA$1,$S$1*AA1603+(1-$S$1)*(G1603-V1603)^2,Rawdata!AQ1602)</f>
        <v>#DIV/0!</v>
      </c>
      <c r="AB1602" s="91" t="e">
        <f>IF(A1602&gt;89,$S$1*AB1603+(1-$S$1)*(G1603-W1603)^2,Rawdata!AR1602)</f>
        <v>#DIV/0!</v>
      </c>
      <c r="AC1602" s="91" t="e">
        <f>IF(A1602&gt;$AC$1,$S$1*AC1603+(1-$S$1)*(G1603-X1603)^2,Rawdata!AS1602)</f>
        <v>#DIV/0!</v>
      </c>
      <c r="AD1602" s="91" t="e">
        <f>IF(A1602&gt;$AD$1,$S$1*AD1603+(1-$S$1)*(G1603-Y1603)^2,Rawdata!AT1602)</f>
        <v>#DIV/0!</v>
      </c>
      <c r="AE1602" s="80" t="e">
        <f t="shared" si="654"/>
        <v>#DIV/0!</v>
      </c>
      <c r="AF1602" s="81" t="e">
        <f t="shared" si="655"/>
        <v>#DIV/0!</v>
      </c>
      <c r="AG1602" s="86">
        <f t="shared" si="678"/>
        <v>0</v>
      </c>
      <c r="AH1602" s="107" t="e">
        <f t="shared" si="656"/>
        <v>#DIV/0!</v>
      </c>
      <c r="AI1602" s="107" t="e">
        <f t="shared" si="657"/>
        <v>#DIV/0!</v>
      </c>
      <c r="AJ1602" s="108" t="e">
        <f t="shared" si="658"/>
        <v>#DIV/0!</v>
      </c>
      <c r="AK1602" s="113" t="e">
        <f t="shared" si="663"/>
        <v>#DIV/0!</v>
      </c>
      <c r="AL1602" s="113" t="e">
        <f t="shared" si="664"/>
        <v>#DIV/0!</v>
      </c>
      <c r="AM1602" s="113" t="e">
        <f t="shared" si="665"/>
        <v>#DIV/0!</v>
      </c>
      <c r="AN1602" s="113" t="e">
        <f t="shared" si="666"/>
        <v>#DIV/0!</v>
      </c>
      <c r="AO1602" s="113" t="e">
        <f t="shared" si="667"/>
        <v>#DIV/0!</v>
      </c>
      <c r="AP1602" s="91" t="e">
        <f t="shared" si="668"/>
        <v>#DIV/0!</v>
      </c>
      <c r="AQ1602" s="91" t="e">
        <f t="shared" si="669"/>
        <v>#DIV/0!</v>
      </c>
      <c r="AR1602" s="91" t="e">
        <f t="shared" si="670"/>
        <v>#DIV/0!</v>
      </c>
      <c r="AS1602" s="91" t="e">
        <f t="shared" si="671"/>
        <v>#DIV/0!</v>
      </c>
      <c r="AT1602" s="91" t="e">
        <f t="shared" si="672"/>
        <v>#DIV/0!</v>
      </c>
      <c r="AU1602" s="113" t="e">
        <f t="shared" si="673"/>
        <v>#DIV/0!</v>
      </c>
      <c r="AV1602" s="113" t="e">
        <f t="shared" si="674"/>
        <v>#DIV/0!</v>
      </c>
      <c r="AW1602" s="113" t="e">
        <f t="shared" si="675"/>
        <v>#DIV/0!</v>
      </c>
      <c r="AX1602" s="113" t="e">
        <f t="shared" si="676"/>
        <v>#DIV/0!</v>
      </c>
      <c r="AY1602" s="113" t="e">
        <f t="shared" si="677"/>
        <v>#DIV/0!</v>
      </c>
    </row>
    <row r="1603" spans="1:51" x14ac:dyDescent="0.25">
      <c r="A1603" s="119"/>
      <c r="B1603" s="83"/>
      <c r="C1603" s="85"/>
      <c r="D1603" s="85"/>
      <c r="E1603" s="85"/>
      <c r="F1603" s="71"/>
      <c r="G1603" s="96"/>
      <c r="H1603" s="16" t="e">
        <f>IF(A1603&gt;$U$1,ROUND(ROUND( U1603*$S$1+(1-$S$1)*G1603,4)+$T$1*ROUND(($S$1*Z1603+(1-$S$1)*(G1603-U1603)^2)^0.5,4),4),Rawdata!AK1603+Rawdata!$T$1*Rawdata!AU1603)</f>
        <v>#DIV/0!</v>
      </c>
      <c r="I1603" s="16" t="e">
        <f>IF(A1603&gt;$V$1,ROUND(ROUND(V1603*$S$1+(1-$S$1)*G1603,4)+$T$1*ROUND(($S$1*AA1603+(1-$S$1)*(G1603-V1603)^2)^0.5,4),4),Rawdata!AL1603+Rawdata!$T$1*Rawdata!AV1603)</f>
        <v>#DIV/0!</v>
      </c>
      <c r="J1603" s="16" t="e">
        <f>IF(A1603&gt;$W$1,ROUND(ROUND( W1603*$S$1+(1-$S$1)*G1603,4)+$T$1*ROUND(($S$1*AB1603+(1-$S$1)*(G1603-W1603)^2)^0.5,4),4),Rawdata!AM1603+Rawdata!$T$1*Rawdata!AW1603)</f>
        <v>#DIV/0!</v>
      </c>
      <c r="K1603" s="16" t="e">
        <f>IF(A1603&gt;$X$1,ROUND(ROUND( X1603*$S$1+(1-$S$1)*G1603,4)+$T$1*ROUND(($S$1*AC1603+(1-$S$1)*(G1603-X1603)^2)^0.5,4),4),Rawdata!AN1603+Rawdata!$T$1*Rawdata!AX1603)</f>
        <v>#DIV/0!</v>
      </c>
      <c r="L1603" s="16" t="e">
        <f>IF(A1603&gt;$Y$1,ROUND(ROUND( Y1603*$S$1+(1-$S$1)*G1603,4)+$T$1*ROUND(($S$1*AD1603+(1-$S$1)*(G1603-Y1603)^2)^0.5,4),4),Rawdata!AO1603+Rawdata!$T$1*Rawdata!AY1603)</f>
        <v>#DIV/0!</v>
      </c>
      <c r="M1603" s="16" t="e">
        <f t="shared" si="659"/>
        <v>#DIV/0!</v>
      </c>
      <c r="N1603" s="16" t="e">
        <f t="shared" si="660"/>
        <v>#DIV/0!</v>
      </c>
      <c r="O1603" s="67"/>
      <c r="P1603" s="67"/>
      <c r="Q1603" s="31" t="e">
        <f t="shared" si="679"/>
        <v>#DIV/0!</v>
      </c>
      <c r="R1603" s="17" t="e">
        <f t="shared" si="680"/>
        <v>#DIV/0!</v>
      </c>
      <c r="S1603" s="37" t="e">
        <f t="shared" si="661"/>
        <v>#DIV/0!</v>
      </c>
      <c r="T1603" s="17" t="e">
        <f t="shared" si="662"/>
        <v>#DIV/0!</v>
      </c>
      <c r="U1603" s="91" t="e">
        <f>IF(A1603&gt;$U$1, U1604*$S$1+(1-$S$1)*G1604,Rawdata!AK1603)</f>
        <v>#DIV/0!</v>
      </c>
      <c r="V1603" s="91" t="e">
        <f>IF(A1603&gt;$V$1,$S$1*V1604+(1-$S$1)*G1604,Rawdata!AL1603)</f>
        <v>#DIV/0!</v>
      </c>
      <c r="W1603" s="91" t="e">
        <f>IF(A1603&gt;$W$1, $S$1*W1604+(1-$S$1)*G1604,Rawdata!AM1603)</f>
        <v>#DIV/0!</v>
      </c>
      <c r="X1603" s="91" t="e">
        <f>IF(A1603&gt;$X$1,$S$1*X1604+(1-$S$1)*G1604,Rawdata!AN1603)</f>
        <v>#DIV/0!</v>
      </c>
      <c r="Y1603" s="91" t="e">
        <f>IF(A1603&gt;$Y$1,$S$1*Y1604+(1-$S$1)*G1604,Rawdata!AO1603)</f>
        <v>#DIV/0!</v>
      </c>
      <c r="Z1603" s="91" t="e">
        <f>IF(A1603&gt;$Z$1,$S$1*Z1604+(1-$S$1)*(G1604-U1604)^2,Rawdata!AP1603)</f>
        <v>#DIV/0!</v>
      </c>
      <c r="AA1603" s="91" t="e">
        <f>IF(A1603&gt;$AA$1,$S$1*AA1604+(1-$S$1)*(G1604-V1604)^2,Rawdata!AQ1603)</f>
        <v>#DIV/0!</v>
      </c>
      <c r="AB1603" s="91" t="e">
        <f>IF(A1603&gt;89,$S$1*AB1604+(1-$S$1)*(G1604-W1604)^2,Rawdata!AR1603)</f>
        <v>#DIV/0!</v>
      </c>
      <c r="AC1603" s="91" t="e">
        <f>IF(A1603&gt;$AC$1,$S$1*AC1604+(1-$S$1)*(G1604-X1604)^2,Rawdata!AS1603)</f>
        <v>#DIV/0!</v>
      </c>
      <c r="AD1603" s="91" t="e">
        <f>IF(A1603&gt;$AD$1,$S$1*AD1604+(1-$S$1)*(G1604-Y1604)^2,Rawdata!AT1603)</f>
        <v>#DIV/0!</v>
      </c>
      <c r="AE1603" s="80" t="e">
        <f t="shared" ref="AE1603:AE1666" si="681">ROUND(AVERAGE(H1603:L1603),4)</f>
        <v>#DIV/0!</v>
      </c>
      <c r="AF1603" s="81" t="e">
        <f t="shared" ref="AF1603:AF1666" si="682">ROUND(MAX(H1603:K1603)*0.8+0.2*L1603,4)</f>
        <v>#DIV/0!</v>
      </c>
      <c r="AG1603" s="86">
        <f t="shared" si="678"/>
        <v>0</v>
      </c>
      <c r="AH1603" s="107" t="e">
        <f t="shared" ref="AH1603:AH1666" si="683">ROUND(AE1603*SQRT(2),4)</f>
        <v>#DIV/0!</v>
      </c>
      <c r="AI1603" s="107" t="e">
        <f t="shared" ref="AI1603:AI1666" si="684">MAX(AH1603,$N$1)</f>
        <v>#DIV/0!</v>
      </c>
      <c r="AJ1603" s="108" t="e">
        <f t="shared" ref="AJ1603:AJ1666" si="685">AI1603*AG1603*D1603</f>
        <v>#DIV/0!</v>
      </c>
      <c r="AK1603" s="113" t="e">
        <f t="shared" si="663"/>
        <v>#DIV/0!</v>
      </c>
      <c r="AL1603" s="113" t="e">
        <f t="shared" si="664"/>
        <v>#DIV/0!</v>
      </c>
      <c r="AM1603" s="113" t="e">
        <f t="shared" si="665"/>
        <v>#DIV/0!</v>
      </c>
      <c r="AN1603" s="113" t="e">
        <f t="shared" si="666"/>
        <v>#DIV/0!</v>
      </c>
      <c r="AO1603" s="113" t="e">
        <f t="shared" si="667"/>
        <v>#DIV/0!</v>
      </c>
      <c r="AP1603" s="91" t="e">
        <f t="shared" si="668"/>
        <v>#DIV/0!</v>
      </c>
      <c r="AQ1603" s="91" t="e">
        <f t="shared" si="669"/>
        <v>#DIV/0!</v>
      </c>
      <c r="AR1603" s="91" t="e">
        <f t="shared" si="670"/>
        <v>#DIV/0!</v>
      </c>
      <c r="AS1603" s="91" t="e">
        <f t="shared" si="671"/>
        <v>#DIV/0!</v>
      </c>
      <c r="AT1603" s="91" t="e">
        <f t="shared" si="672"/>
        <v>#DIV/0!</v>
      </c>
      <c r="AU1603" s="113" t="e">
        <f t="shared" si="673"/>
        <v>#DIV/0!</v>
      </c>
      <c r="AV1603" s="113" t="e">
        <f t="shared" si="674"/>
        <v>#DIV/0!</v>
      </c>
      <c r="AW1603" s="113" t="e">
        <f t="shared" si="675"/>
        <v>#DIV/0!</v>
      </c>
      <c r="AX1603" s="113" t="e">
        <f t="shared" si="676"/>
        <v>#DIV/0!</v>
      </c>
      <c r="AY1603" s="113" t="e">
        <f t="shared" si="677"/>
        <v>#DIV/0!</v>
      </c>
    </row>
    <row r="1604" spans="1:51" x14ac:dyDescent="0.25">
      <c r="A1604" s="119"/>
      <c r="B1604" s="83"/>
      <c r="C1604" s="85"/>
      <c r="D1604" s="85"/>
      <c r="E1604" s="85"/>
      <c r="F1604" s="71"/>
      <c r="G1604" s="96"/>
      <c r="H1604" s="16" t="e">
        <f>IF(A1604&gt;$U$1,ROUND(ROUND( U1604*$S$1+(1-$S$1)*G1604,4)+$T$1*ROUND(($S$1*Z1604+(1-$S$1)*(G1604-U1604)^2)^0.5,4),4),Rawdata!AK1604+Rawdata!$T$1*Rawdata!AU1604)</f>
        <v>#DIV/0!</v>
      </c>
      <c r="I1604" s="16" t="e">
        <f>IF(A1604&gt;$V$1,ROUND(ROUND(V1604*$S$1+(1-$S$1)*G1604,4)+$T$1*ROUND(($S$1*AA1604+(1-$S$1)*(G1604-V1604)^2)^0.5,4),4),Rawdata!AL1604+Rawdata!$T$1*Rawdata!AV1604)</f>
        <v>#DIV/0!</v>
      </c>
      <c r="J1604" s="16" t="e">
        <f>IF(A1604&gt;$W$1,ROUND(ROUND( W1604*$S$1+(1-$S$1)*G1604,4)+$T$1*ROUND(($S$1*AB1604+(1-$S$1)*(G1604-W1604)^2)^0.5,4),4),Rawdata!AM1604+Rawdata!$T$1*Rawdata!AW1604)</f>
        <v>#DIV/0!</v>
      </c>
      <c r="K1604" s="16" t="e">
        <f>IF(A1604&gt;$X$1,ROUND(ROUND( X1604*$S$1+(1-$S$1)*G1604,4)+$T$1*ROUND(($S$1*AC1604+(1-$S$1)*(G1604-X1604)^2)^0.5,4),4),Rawdata!AN1604+Rawdata!$T$1*Rawdata!AX1604)</f>
        <v>#DIV/0!</v>
      </c>
      <c r="L1604" s="16" t="e">
        <f>IF(A1604&gt;$Y$1,ROUND(ROUND( Y1604*$S$1+(1-$S$1)*G1604,4)+$T$1*ROUND(($S$1*AD1604+(1-$S$1)*(G1604-Y1604)^2)^0.5,4),4),Rawdata!AO1604+Rawdata!$T$1*Rawdata!AY1604)</f>
        <v>#DIV/0!</v>
      </c>
      <c r="M1604" s="16" t="e">
        <f t="shared" ref="M1604:M1667" si="686">IF(OR(A1602="I",A1602="S",A1602="B"), ROUND(ROUND(AVERAGE(H1604:L1604),4)*SQRT(2),4), ROUND(ROUND(MAX(H1604:K1604)*0.8+0.2*L1604,4)*SQRT(2),4))</f>
        <v>#DIV/0!</v>
      </c>
      <c r="N1604" s="16" t="e">
        <f t="shared" ref="N1604:N1667" si="687">MAX(M1604,$N$1)</f>
        <v>#DIV/0!</v>
      </c>
      <c r="O1604" s="67"/>
      <c r="P1604" s="67"/>
      <c r="Q1604" s="31" t="e">
        <f t="shared" si="679"/>
        <v>#DIV/0!</v>
      </c>
      <c r="R1604" s="17" t="e">
        <f t="shared" si="680"/>
        <v>#DIV/0!</v>
      </c>
      <c r="S1604" s="37" t="e">
        <f t="shared" ref="S1604:S1667" si="688">IF($D$1=8, ROUNDUP(Q1604,-2),IF($D$1=2,ROUNDUP(Q1604,-1), IF(OR($D$1=1,$D$1=4),ROUNDUP(Q1604,-3),"N/A")))</f>
        <v>#DIV/0!</v>
      </c>
      <c r="T1604" s="17" t="e">
        <f t="shared" ref="T1604:T1667" si="689">ROUNDUP((S1604-P1604)/P1604,3)</f>
        <v>#DIV/0!</v>
      </c>
      <c r="U1604" s="91" t="e">
        <f>IF(A1604&gt;$U$1, U1605*$S$1+(1-$S$1)*G1605,Rawdata!AK1604)</f>
        <v>#DIV/0!</v>
      </c>
      <c r="V1604" s="91" t="e">
        <f>IF(A1604&gt;$V$1,$S$1*V1605+(1-$S$1)*G1605,Rawdata!AL1604)</f>
        <v>#DIV/0!</v>
      </c>
      <c r="W1604" s="91" t="e">
        <f>IF(A1604&gt;$W$1, $S$1*W1605+(1-$S$1)*G1605,Rawdata!AM1604)</f>
        <v>#DIV/0!</v>
      </c>
      <c r="X1604" s="91" t="e">
        <f>IF(A1604&gt;$X$1,$S$1*X1605+(1-$S$1)*G1605,Rawdata!AN1604)</f>
        <v>#DIV/0!</v>
      </c>
      <c r="Y1604" s="91" t="e">
        <f>IF(A1604&gt;$Y$1,$S$1*Y1605+(1-$S$1)*G1605,Rawdata!AO1604)</f>
        <v>#DIV/0!</v>
      </c>
      <c r="Z1604" s="91" t="e">
        <f>IF(A1604&gt;$Z$1,$S$1*Z1605+(1-$S$1)*(G1605-U1605)^2,Rawdata!AP1604)</f>
        <v>#DIV/0!</v>
      </c>
      <c r="AA1604" s="91" t="e">
        <f>IF(A1604&gt;$AA$1,$S$1*AA1605+(1-$S$1)*(G1605-V1605)^2,Rawdata!AQ1604)</f>
        <v>#DIV/0!</v>
      </c>
      <c r="AB1604" s="91" t="e">
        <f>IF(A1604&gt;89,$S$1*AB1605+(1-$S$1)*(G1605-W1605)^2,Rawdata!AR1604)</f>
        <v>#DIV/0!</v>
      </c>
      <c r="AC1604" s="91" t="e">
        <f>IF(A1604&gt;$AC$1,$S$1*AC1605+(1-$S$1)*(G1605-X1605)^2,Rawdata!AS1604)</f>
        <v>#DIV/0!</v>
      </c>
      <c r="AD1604" s="91" t="e">
        <f>IF(A1604&gt;$AD$1,$S$1*AD1605+(1-$S$1)*(G1605-Y1605)^2,Rawdata!AT1604)</f>
        <v>#DIV/0!</v>
      </c>
      <c r="AE1604" s="80" t="e">
        <f t="shared" si="681"/>
        <v>#DIV/0!</v>
      </c>
      <c r="AF1604" s="81" t="e">
        <f t="shared" si="682"/>
        <v>#DIV/0!</v>
      </c>
      <c r="AG1604" s="86">
        <f t="shared" si="678"/>
        <v>0</v>
      </c>
      <c r="AH1604" s="107" t="e">
        <f t="shared" si="683"/>
        <v>#DIV/0!</v>
      </c>
      <c r="AI1604" s="107" t="e">
        <f t="shared" si="684"/>
        <v>#DIV/0!</v>
      </c>
      <c r="AJ1604" s="108" t="e">
        <f t="shared" si="685"/>
        <v>#DIV/0!</v>
      </c>
      <c r="AK1604" s="113" t="e">
        <f t="shared" ref="AK1604:AK1667" si="690">ROUND(AVERAGE(G1604:G1633),4)</f>
        <v>#DIV/0!</v>
      </c>
      <c r="AL1604" s="113" t="e">
        <f t="shared" ref="AL1604:AL1667" si="691">ROUND(AVERAGE(G1604:G1663),4)</f>
        <v>#DIV/0!</v>
      </c>
      <c r="AM1604" s="113" t="e">
        <f t="shared" ref="AM1604:AM1667" si="692">ROUND(AVERAGE(G1604:G1693),4)</f>
        <v>#DIV/0!</v>
      </c>
      <c r="AN1604" s="113" t="e">
        <f t="shared" ref="AN1604:AN1667" si="693">ROUND(AVERAGE(G1604:G1783),4)</f>
        <v>#DIV/0!</v>
      </c>
      <c r="AO1604" s="113" t="e">
        <f t="shared" ref="AO1604:AO1667" si="694">ROUND(AVERAGE(G1604:G4103),4)</f>
        <v>#DIV/0!</v>
      </c>
      <c r="AP1604" s="91" t="e">
        <f t="shared" ref="AP1604:AP1667" si="695">AU1604^2</f>
        <v>#DIV/0!</v>
      </c>
      <c r="AQ1604" s="91" t="e">
        <f t="shared" ref="AQ1604:AQ1667" si="696">AV1604^2</f>
        <v>#DIV/0!</v>
      </c>
      <c r="AR1604" s="91" t="e">
        <f t="shared" ref="AR1604:AR1667" si="697">AW1604^2</f>
        <v>#DIV/0!</v>
      </c>
      <c r="AS1604" s="91" t="e">
        <f t="shared" ref="AS1604:AS1667" si="698">AX1604^2</f>
        <v>#DIV/0!</v>
      </c>
      <c r="AT1604" s="91" t="e">
        <f t="shared" ref="AT1604:AT1667" si="699">AY1604^2</f>
        <v>#DIV/0!</v>
      </c>
      <c r="AU1604" s="113" t="e">
        <f t="shared" ref="AU1604:AU1667" si="700">ROUND(STDEV(G1604:G1633),4)</f>
        <v>#DIV/0!</v>
      </c>
      <c r="AV1604" s="113" t="e">
        <f t="shared" ref="AV1604:AV1667" si="701">ROUND(STDEV(G1604:G1663),4)</f>
        <v>#DIV/0!</v>
      </c>
      <c r="AW1604" s="113" t="e">
        <f t="shared" ref="AW1604:AW1667" si="702">ROUND(STDEV(G1604:G1693),4)</f>
        <v>#DIV/0!</v>
      </c>
      <c r="AX1604" s="113" t="e">
        <f t="shared" ref="AX1604:AX1667" si="703">ROUND(STDEV(G1604:G1783),4)</f>
        <v>#DIV/0!</v>
      </c>
      <c r="AY1604" s="113" t="e">
        <f t="shared" ref="AY1604:AY1667" si="704">ROUND(STDEV(G1604:G4103),4)</f>
        <v>#DIV/0!</v>
      </c>
    </row>
    <row r="1605" spans="1:51" x14ac:dyDescent="0.25">
      <c r="A1605" s="119"/>
      <c r="B1605" s="83"/>
      <c r="C1605" s="85"/>
      <c r="D1605" s="85"/>
      <c r="E1605" s="85"/>
      <c r="F1605" s="71"/>
      <c r="G1605" s="96"/>
      <c r="H1605" s="16" t="e">
        <f>IF(A1605&gt;$U$1,ROUND(ROUND( U1605*$S$1+(1-$S$1)*G1605,4)+$T$1*ROUND(($S$1*Z1605+(1-$S$1)*(G1605-U1605)^2)^0.5,4),4),Rawdata!AK1605+Rawdata!$T$1*Rawdata!AU1605)</f>
        <v>#DIV/0!</v>
      </c>
      <c r="I1605" s="16" t="e">
        <f>IF(A1605&gt;$V$1,ROUND(ROUND(V1605*$S$1+(1-$S$1)*G1605,4)+$T$1*ROUND(($S$1*AA1605+(1-$S$1)*(G1605-V1605)^2)^0.5,4),4),Rawdata!AL1605+Rawdata!$T$1*Rawdata!AV1605)</f>
        <v>#DIV/0!</v>
      </c>
      <c r="J1605" s="16" t="e">
        <f>IF(A1605&gt;$W$1,ROUND(ROUND( W1605*$S$1+(1-$S$1)*G1605,4)+$T$1*ROUND(($S$1*AB1605+(1-$S$1)*(G1605-W1605)^2)^0.5,4),4),Rawdata!AM1605+Rawdata!$T$1*Rawdata!AW1605)</f>
        <v>#DIV/0!</v>
      </c>
      <c r="K1605" s="16" t="e">
        <f>IF(A1605&gt;$X$1,ROUND(ROUND( X1605*$S$1+(1-$S$1)*G1605,4)+$T$1*ROUND(($S$1*AC1605+(1-$S$1)*(G1605-X1605)^2)^0.5,4),4),Rawdata!AN1605+Rawdata!$T$1*Rawdata!AX1605)</f>
        <v>#DIV/0!</v>
      </c>
      <c r="L1605" s="16" t="e">
        <f>IF(A1605&gt;$Y$1,ROUND(ROUND( Y1605*$S$1+(1-$S$1)*G1605,4)+$T$1*ROUND(($S$1*AD1605+(1-$S$1)*(G1605-Y1605)^2)^0.5,4),4),Rawdata!AO1605+Rawdata!$T$1*Rawdata!AY1605)</f>
        <v>#DIV/0!</v>
      </c>
      <c r="M1605" s="16" t="e">
        <f t="shared" si="686"/>
        <v>#DIV/0!</v>
      </c>
      <c r="N1605" s="16" t="e">
        <f t="shared" si="687"/>
        <v>#DIV/0!</v>
      </c>
      <c r="O1605" s="67"/>
      <c r="P1605" s="67"/>
      <c r="Q1605" s="31" t="e">
        <f t="shared" si="679"/>
        <v>#DIV/0!</v>
      </c>
      <c r="R1605" s="17" t="e">
        <f t="shared" si="680"/>
        <v>#DIV/0!</v>
      </c>
      <c r="S1605" s="37" t="e">
        <f t="shared" si="688"/>
        <v>#DIV/0!</v>
      </c>
      <c r="T1605" s="17" t="e">
        <f t="shared" si="689"/>
        <v>#DIV/0!</v>
      </c>
      <c r="U1605" s="91" t="e">
        <f>IF(A1605&gt;$U$1, U1606*$S$1+(1-$S$1)*G1606,Rawdata!AK1605)</f>
        <v>#DIV/0!</v>
      </c>
      <c r="V1605" s="91" t="e">
        <f>IF(A1605&gt;$V$1,$S$1*V1606+(1-$S$1)*G1606,Rawdata!AL1605)</f>
        <v>#DIV/0!</v>
      </c>
      <c r="W1605" s="91" t="e">
        <f>IF(A1605&gt;$W$1, $S$1*W1606+(1-$S$1)*G1606,Rawdata!AM1605)</f>
        <v>#DIV/0!</v>
      </c>
      <c r="X1605" s="91" t="e">
        <f>IF(A1605&gt;$X$1,$S$1*X1606+(1-$S$1)*G1606,Rawdata!AN1605)</f>
        <v>#DIV/0!</v>
      </c>
      <c r="Y1605" s="91" t="e">
        <f>IF(A1605&gt;$Y$1,$S$1*Y1606+(1-$S$1)*G1606,Rawdata!AO1605)</f>
        <v>#DIV/0!</v>
      </c>
      <c r="Z1605" s="91" t="e">
        <f>IF(A1605&gt;$Z$1,$S$1*Z1606+(1-$S$1)*(G1606-U1606)^2,Rawdata!AP1605)</f>
        <v>#DIV/0!</v>
      </c>
      <c r="AA1605" s="91" t="e">
        <f>IF(A1605&gt;$AA$1,$S$1*AA1606+(1-$S$1)*(G1606-V1606)^2,Rawdata!AQ1605)</f>
        <v>#DIV/0!</v>
      </c>
      <c r="AB1605" s="91" t="e">
        <f>IF(A1605&gt;89,$S$1*AB1606+(1-$S$1)*(G1606-W1606)^2,Rawdata!AR1605)</f>
        <v>#DIV/0!</v>
      </c>
      <c r="AC1605" s="91" t="e">
        <f>IF(A1605&gt;$AC$1,$S$1*AC1606+(1-$S$1)*(G1606-X1606)^2,Rawdata!AS1605)</f>
        <v>#DIV/0!</v>
      </c>
      <c r="AD1605" s="91" t="e">
        <f>IF(A1605&gt;$AD$1,$S$1*AD1606+(1-$S$1)*(G1606-Y1606)^2,Rawdata!AT1605)</f>
        <v>#DIV/0!</v>
      </c>
      <c r="AE1605" s="80" t="e">
        <f t="shared" si="681"/>
        <v>#DIV/0!</v>
      </c>
      <c r="AF1605" s="81" t="e">
        <f t="shared" si="682"/>
        <v>#DIV/0!</v>
      </c>
      <c r="AG1605" s="86">
        <f t="shared" ref="AG1605:AG1668" si="705">AG1604</f>
        <v>0</v>
      </c>
      <c r="AH1605" s="107" t="e">
        <f t="shared" si="683"/>
        <v>#DIV/0!</v>
      </c>
      <c r="AI1605" s="107" t="e">
        <f t="shared" si="684"/>
        <v>#DIV/0!</v>
      </c>
      <c r="AJ1605" s="108" t="e">
        <f t="shared" si="685"/>
        <v>#DIV/0!</v>
      </c>
      <c r="AK1605" s="113" t="e">
        <f t="shared" si="690"/>
        <v>#DIV/0!</v>
      </c>
      <c r="AL1605" s="113" t="e">
        <f t="shared" si="691"/>
        <v>#DIV/0!</v>
      </c>
      <c r="AM1605" s="113" t="e">
        <f t="shared" si="692"/>
        <v>#DIV/0!</v>
      </c>
      <c r="AN1605" s="113" t="e">
        <f t="shared" si="693"/>
        <v>#DIV/0!</v>
      </c>
      <c r="AO1605" s="113" t="e">
        <f t="shared" si="694"/>
        <v>#DIV/0!</v>
      </c>
      <c r="AP1605" s="91" t="e">
        <f t="shared" si="695"/>
        <v>#DIV/0!</v>
      </c>
      <c r="AQ1605" s="91" t="e">
        <f t="shared" si="696"/>
        <v>#DIV/0!</v>
      </c>
      <c r="AR1605" s="91" t="e">
        <f t="shared" si="697"/>
        <v>#DIV/0!</v>
      </c>
      <c r="AS1605" s="91" t="e">
        <f t="shared" si="698"/>
        <v>#DIV/0!</v>
      </c>
      <c r="AT1605" s="91" t="e">
        <f t="shared" si="699"/>
        <v>#DIV/0!</v>
      </c>
      <c r="AU1605" s="113" t="e">
        <f t="shared" si="700"/>
        <v>#DIV/0!</v>
      </c>
      <c r="AV1605" s="113" t="e">
        <f t="shared" si="701"/>
        <v>#DIV/0!</v>
      </c>
      <c r="AW1605" s="113" t="e">
        <f t="shared" si="702"/>
        <v>#DIV/0!</v>
      </c>
      <c r="AX1605" s="113" t="e">
        <f t="shared" si="703"/>
        <v>#DIV/0!</v>
      </c>
      <c r="AY1605" s="113" t="e">
        <f t="shared" si="704"/>
        <v>#DIV/0!</v>
      </c>
    </row>
    <row r="1606" spans="1:51" x14ac:dyDescent="0.25">
      <c r="A1606" s="119"/>
      <c r="B1606" s="83"/>
      <c r="C1606" s="85"/>
      <c r="D1606" s="85"/>
      <c r="E1606" s="85"/>
      <c r="F1606" s="71"/>
      <c r="G1606" s="96"/>
      <c r="H1606" s="16" t="e">
        <f>IF(A1606&gt;$U$1,ROUND(ROUND( U1606*$S$1+(1-$S$1)*G1606,4)+$T$1*ROUND(($S$1*Z1606+(1-$S$1)*(G1606-U1606)^2)^0.5,4),4),Rawdata!AK1606+Rawdata!$T$1*Rawdata!AU1606)</f>
        <v>#DIV/0!</v>
      </c>
      <c r="I1606" s="16" t="e">
        <f>IF(A1606&gt;$V$1,ROUND(ROUND(V1606*$S$1+(1-$S$1)*G1606,4)+$T$1*ROUND(($S$1*AA1606+(1-$S$1)*(G1606-V1606)^2)^0.5,4),4),Rawdata!AL1606+Rawdata!$T$1*Rawdata!AV1606)</f>
        <v>#DIV/0!</v>
      </c>
      <c r="J1606" s="16" t="e">
        <f>IF(A1606&gt;$W$1,ROUND(ROUND( W1606*$S$1+(1-$S$1)*G1606,4)+$T$1*ROUND(($S$1*AB1606+(1-$S$1)*(G1606-W1606)^2)^0.5,4),4),Rawdata!AM1606+Rawdata!$T$1*Rawdata!AW1606)</f>
        <v>#DIV/0!</v>
      </c>
      <c r="K1606" s="16" t="e">
        <f>IF(A1606&gt;$X$1,ROUND(ROUND( X1606*$S$1+(1-$S$1)*G1606,4)+$T$1*ROUND(($S$1*AC1606+(1-$S$1)*(G1606-X1606)^2)^0.5,4),4),Rawdata!AN1606+Rawdata!$T$1*Rawdata!AX1606)</f>
        <v>#DIV/0!</v>
      </c>
      <c r="L1606" s="16" t="e">
        <f>IF(A1606&gt;$Y$1,ROUND(ROUND( Y1606*$S$1+(1-$S$1)*G1606,4)+$T$1*ROUND(($S$1*AD1606+(1-$S$1)*(G1606-Y1606)^2)^0.5,4),4),Rawdata!AO1606+Rawdata!$T$1*Rawdata!AY1606)</f>
        <v>#DIV/0!</v>
      </c>
      <c r="M1606" s="16" t="e">
        <f t="shared" si="686"/>
        <v>#DIV/0!</v>
      </c>
      <c r="N1606" s="16" t="e">
        <f t="shared" si="687"/>
        <v>#DIV/0!</v>
      </c>
      <c r="O1606" s="67"/>
      <c r="P1606" s="67"/>
      <c r="Q1606" s="31" t="e">
        <f t="shared" si="679"/>
        <v>#DIV/0!</v>
      </c>
      <c r="R1606" s="17" t="e">
        <f t="shared" si="680"/>
        <v>#DIV/0!</v>
      </c>
      <c r="S1606" s="37" t="e">
        <f t="shared" si="688"/>
        <v>#DIV/0!</v>
      </c>
      <c r="T1606" s="17" t="e">
        <f t="shared" si="689"/>
        <v>#DIV/0!</v>
      </c>
      <c r="U1606" s="91" t="e">
        <f>IF(A1606&gt;$U$1, U1607*$S$1+(1-$S$1)*G1607,Rawdata!AK1606)</f>
        <v>#DIV/0!</v>
      </c>
      <c r="V1606" s="91" t="e">
        <f>IF(A1606&gt;$V$1,$S$1*V1607+(1-$S$1)*G1607,Rawdata!AL1606)</f>
        <v>#DIV/0!</v>
      </c>
      <c r="W1606" s="91" t="e">
        <f>IF(A1606&gt;$W$1, $S$1*W1607+(1-$S$1)*G1607,Rawdata!AM1606)</f>
        <v>#DIV/0!</v>
      </c>
      <c r="X1606" s="91" t="e">
        <f>IF(A1606&gt;$X$1,$S$1*X1607+(1-$S$1)*G1607,Rawdata!AN1606)</f>
        <v>#DIV/0!</v>
      </c>
      <c r="Y1606" s="91" t="e">
        <f>IF(A1606&gt;$Y$1,$S$1*Y1607+(1-$S$1)*G1607,Rawdata!AO1606)</f>
        <v>#DIV/0!</v>
      </c>
      <c r="Z1606" s="91" t="e">
        <f>IF(A1606&gt;$Z$1,$S$1*Z1607+(1-$S$1)*(G1607-U1607)^2,Rawdata!AP1606)</f>
        <v>#DIV/0!</v>
      </c>
      <c r="AA1606" s="91" t="e">
        <f>IF(A1606&gt;$AA$1,$S$1*AA1607+(1-$S$1)*(G1607-V1607)^2,Rawdata!AQ1606)</f>
        <v>#DIV/0!</v>
      </c>
      <c r="AB1606" s="91" t="e">
        <f>IF(A1606&gt;89,$S$1*AB1607+(1-$S$1)*(G1607-W1607)^2,Rawdata!AR1606)</f>
        <v>#DIV/0!</v>
      </c>
      <c r="AC1606" s="91" t="e">
        <f>IF(A1606&gt;$AC$1,$S$1*AC1607+(1-$S$1)*(G1607-X1607)^2,Rawdata!AS1606)</f>
        <v>#DIV/0!</v>
      </c>
      <c r="AD1606" s="91" t="e">
        <f>IF(A1606&gt;$AD$1,$S$1*AD1607+(1-$S$1)*(G1607-Y1607)^2,Rawdata!AT1606)</f>
        <v>#DIV/0!</v>
      </c>
      <c r="AE1606" s="80" t="e">
        <f t="shared" si="681"/>
        <v>#DIV/0!</v>
      </c>
      <c r="AF1606" s="81" t="e">
        <f t="shared" si="682"/>
        <v>#DIV/0!</v>
      </c>
      <c r="AG1606" s="86">
        <f t="shared" si="705"/>
        <v>0</v>
      </c>
      <c r="AH1606" s="107" t="e">
        <f t="shared" si="683"/>
        <v>#DIV/0!</v>
      </c>
      <c r="AI1606" s="107" t="e">
        <f t="shared" si="684"/>
        <v>#DIV/0!</v>
      </c>
      <c r="AJ1606" s="108" t="e">
        <f t="shared" si="685"/>
        <v>#DIV/0!</v>
      </c>
      <c r="AK1606" s="113" t="e">
        <f t="shared" si="690"/>
        <v>#DIV/0!</v>
      </c>
      <c r="AL1606" s="113" t="e">
        <f t="shared" si="691"/>
        <v>#DIV/0!</v>
      </c>
      <c r="AM1606" s="113" t="e">
        <f t="shared" si="692"/>
        <v>#DIV/0!</v>
      </c>
      <c r="AN1606" s="113" t="e">
        <f t="shared" si="693"/>
        <v>#DIV/0!</v>
      </c>
      <c r="AO1606" s="113" t="e">
        <f t="shared" si="694"/>
        <v>#DIV/0!</v>
      </c>
      <c r="AP1606" s="91" t="e">
        <f t="shared" si="695"/>
        <v>#DIV/0!</v>
      </c>
      <c r="AQ1606" s="91" t="e">
        <f t="shared" si="696"/>
        <v>#DIV/0!</v>
      </c>
      <c r="AR1606" s="91" t="e">
        <f t="shared" si="697"/>
        <v>#DIV/0!</v>
      </c>
      <c r="AS1606" s="91" t="e">
        <f t="shared" si="698"/>
        <v>#DIV/0!</v>
      </c>
      <c r="AT1606" s="91" t="e">
        <f t="shared" si="699"/>
        <v>#DIV/0!</v>
      </c>
      <c r="AU1606" s="113" t="e">
        <f t="shared" si="700"/>
        <v>#DIV/0!</v>
      </c>
      <c r="AV1606" s="113" t="e">
        <f t="shared" si="701"/>
        <v>#DIV/0!</v>
      </c>
      <c r="AW1606" s="113" t="e">
        <f t="shared" si="702"/>
        <v>#DIV/0!</v>
      </c>
      <c r="AX1606" s="113" t="e">
        <f t="shared" si="703"/>
        <v>#DIV/0!</v>
      </c>
      <c r="AY1606" s="113" t="e">
        <f t="shared" si="704"/>
        <v>#DIV/0!</v>
      </c>
    </row>
    <row r="1607" spans="1:51" x14ac:dyDescent="0.25">
      <c r="A1607" s="119"/>
      <c r="B1607" s="83"/>
      <c r="C1607" s="85"/>
      <c r="D1607" s="85"/>
      <c r="E1607" s="85"/>
      <c r="F1607" s="71"/>
      <c r="G1607" s="96"/>
      <c r="H1607" s="16" t="e">
        <f>IF(A1607&gt;$U$1,ROUND(ROUND( U1607*$S$1+(1-$S$1)*G1607,4)+$T$1*ROUND(($S$1*Z1607+(1-$S$1)*(G1607-U1607)^2)^0.5,4),4),Rawdata!AK1607+Rawdata!$T$1*Rawdata!AU1607)</f>
        <v>#DIV/0!</v>
      </c>
      <c r="I1607" s="16" t="e">
        <f>IF(A1607&gt;$V$1,ROUND(ROUND(V1607*$S$1+(1-$S$1)*G1607,4)+$T$1*ROUND(($S$1*AA1607+(1-$S$1)*(G1607-V1607)^2)^0.5,4),4),Rawdata!AL1607+Rawdata!$T$1*Rawdata!AV1607)</f>
        <v>#DIV/0!</v>
      </c>
      <c r="J1607" s="16" t="e">
        <f>IF(A1607&gt;$W$1,ROUND(ROUND( W1607*$S$1+(1-$S$1)*G1607,4)+$T$1*ROUND(($S$1*AB1607+(1-$S$1)*(G1607-W1607)^2)^0.5,4),4),Rawdata!AM1607+Rawdata!$T$1*Rawdata!AW1607)</f>
        <v>#DIV/0!</v>
      </c>
      <c r="K1607" s="16" t="e">
        <f>IF(A1607&gt;$X$1,ROUND(ROUND( X1607*$S$1+(1-$S$1)*G1607,4)+$T$1*ROUND(($S$1*AC1607+(1-$S$1)*(G1607-X1607)^2)^0.5,4),4),Rawdata!AN1607+Rawdata!$T$1*Rawdata!AX1607)</f>
        <v>#DIV/0!</v>
      </c>
      <c r="L1607" s="16" t="e">
        <f>IF(A1607&gt;$Y$1,ROUND(ROUND( Y1607*$S$1+(1-$S$1)*G1607,4)+$T$1*ROUND(($S$1*AD1607+(1-$S$1)*(G1607-Y1607)^2)^0.5,4),4),Rawdata!AO1607+Rawdata!$T$1*Rawdata!AY1607)</f>
        <v>#DIV/0!</v>
      </c>
      <c r="M1607" s="16" t="e">
        <f t="shared" si="686"/>
        <v>#DIV/0!</v>
      </c>
      <c r="N1607" s="16" t="e">
        <f t="shared" si="687"/>
        <v>#DIV/0!</v>
      </c>
      <c r="O1607" s="67"/>
      <c r="P1607" s="67"/>
      <c r="Q1607" s="31" t="e">
        <f t="shared" si="679"/>
        <v>#DIV/0!</v>
      </c>
      <c r="R1607" s="17" t="e">
        <f t="shared" si="680"/>
        <v>#DIV/0!</v>
      </c>
      <c r="S1607" s="37" t="e">
        <f t="shared" si="688"/>
        <v>#DIV/0!</v>
      </c>
      <c r="T1607" s="17" t="e">
        <f t="shared" si="689"/>
        <v>#DIV/0!</v>
      </c>
      <c r="U1607" s="91" t="e">
        <f>IF(A1607&gt;$U$1, U1608*$S$1+(1-$S$1)*G1608,Rawdata!AK1607)</f>
        <v>#DIV/0!</v>
      </c>
      <c r="V1607" s="91" t="e">
        <f>IF(A1607&gt;$V$1,$S$1*V1608+(1-$S$1)*G1608,Rawdata!AL1607)</f>
        <v>#DIV/0!</v>
      </c>
      <c r="W1607" s="91" t="e">
        <f>IF(A1607&gt;$W$1, $S$1*W1608+(1-$S$1)*G1608,Rawdata!AM1607)</f>
        <v>#DIV/0!</v>
      </c>
      <c r="X1607" s="91" t="e">
        <f>IF(A1607&gt;$X$1,$S$1*X1608+(1-$S$1)*G1608,Rawdata!AN1607)</f>
        <v>#DIV/0!</v>
      </c>
      <c r="Y1607" s="91" t="e">
        <f>IF(A1607&gt;$Y$1,$S$1*Y1608+(1-$S$1)*G1608,Rawdata!AO1607)</f>
        <v>#DIV/0!</v>
      </c>
      <c r="Z1607" s="91" t="e">
        <f>IF(A1607&gt;$Z$1,$S$1*Z1608+(1-$S$1)*(G1608-U1608)^2,Rawdata!AP1607)</f>
        <v>#DIV/0!</v>
      </c>
      <c r="AA1607" s="91" t="e">
        <f>IF(A1607&gt;$AA$1,$S$1*AA1608+(1-$S$1)*(G1608-V1608)^2,Rawdata!AQ1607)</f>
        <v>#DIV/0!</v>
      </c>
      <c r="AB1607" s="91" t="e">
        <f>IF(A1607&gt;89,$S$1*AB1608+(1-$S$1)*(G1608-W1608)^2,Rawdata!AR1607)</f>
        <v>#DIV/0!</v>
      </c>
      <c r="AC1607" s="91" t="e">
        <f>IF(A1607&gt;$AC$1,$S$1*AC1608+(1-$S$1)*(G1608-X1608)^2,Rawdata!AS1607)</f>
        <v>#DIV/0!</v>
      </c>
      <c r="AD1607" s="91" t="e">
        <f>IF(A1607&gt;$AD$1,$S$1*AD1608+(1-$S$1)*(G1608-Y1608)^2,Rawdata!AT1607)</f>
        <v>#DIV/0!</v>
      </c>
      <c r="AE1607" s="80" t="e">
        <f t="shared" si="681"/>
        <v>#DIV/0!</v>
      </c>
      <c r="AF1607" s="81" t="e">
        <f t="shared" si="682"/>
        <v>#DIV/0!</v>
      </c>
      <c r="AG1607" s="86">
        <f t="shared" si="705"/>
        <v>0</v>
      </c>
      <c r="AH1607" s="107" t="e">
        <f t="shared" si="683"/>
        <v>#DIV/0!</v>
      </c>
      <c r="AI1607" s="107" t="e">
        <f t="shared" si="684"/>
        <v>#DIV/0!</v>
      </c>
      <c r="AJ1607" s="108" t="e">
        <f t="shared" si="685"/>
        <v>#DIV/0!</v>
      </c>
      <c r="AK1607" s="113" t="e">
        <f t="shared" si="690"/>
        <v>#DIV/0!</v>
      </c>
      <c r="AL1607" s="113" t="e">
        <f t="shared" si="691"/>
        <v>#DIV/0!</v>
      </c>
      <c r="AM1607" s="113" t="e">
        <f t="shared" si="692"/>
        <v>#DIV/0!</v>
      </c>
      <c r="AN1607" s="113" t="e">
        <f t="shared" si="693"/>
        <v>#DIV/0!</v>
      </c>
      <c r="AO1607" s="113" t="e">
        <f t="shared" si="694"/>
        <v>#DIV/0!</v>
      </c>
      <c r="AP1607" s="91" t="e">
        <f t="shared" si="695"/>
        <v>#DIV/0!</v>
      </c>
      <c r="AQ1607" s="91" t="e">
        <f t="shared" si="696"/>
        <v>#DIV/0!</v>
      </c>
      <c r="AR1607" s="91" t="e">
        <f t="shared" si="697"/>
        <v>#DIV/0!</v>
      </c>
      <c r="AS1607" s="91" t="e">
        <f t="shared" si="698"/>
        <v>#DIV/0!</v>
      </c>
      <c r="AT1607" s="91" t="e">
        <f t="shared" si="699"/>
        <v>#DIV/0!</v>
      </c>
      <c r="AU1607" s="113" t="e">
        <f t="shared" si="700"/>
        <v>#DIV/0!</v>
      </c>
      <c r="AV1607" s="113" t="e">
        <f t="shared" si="701"/>
        <v>#DIV/0!</v>
      </c>
      <c r="AW1607" s="113" t="e">
        <f t="shared" si="702"/>
        <v>#DIV/0!</v>
      </c>
      <c r="AX1607" s="113" t="e">
        <f t="shared" si="703"/>
        <v>#DIV/0!</v>
      </c>
      <c r="AY1607" s="113" t="e">
        <f t="shared" si="704"/>
        <v>#DIV/0!</v>
      </c>
    </row>
    <row r="1608" spans="1:51" x14ac:dyDescent="0.25">
      <c r="A1608" s="119"/>
      <c r="B1608" s="83"/>
      <c r="C1608" s="85"/>
      <c r="D1608" s="85"/>
      <c r="E1608" s="85"/>
      <c r="F1608" s="71"/>
      <c r="G1608" s="96"/>
      <c r="H1608" s="16" t="e">
        <f>IF(A1608&gt;$U$1,ROUND(ROUND( U1608*$S$1+(1-$S$1)*G1608,4)+$T$1*ROUND(($S$1*Z1608+(1-$S$1)*(G1608-U1608)^2)^0.5,4),4),Rawdata!AK1608+Rawdata!$T$1*Rawdata!AU1608)</f>
        <v>#DIV/0!</v>
      </c>
      <c r="I1608" s="16" t="e">
        <f>IF(A1608&gt;$V$1,ROUND(ROUND(V1608*$S$1+(1-$S$1)*G1608,4)+$T$1*ROUND(($S$1*AA1608+(1-$S$1)*(G1608-V1608)^2)^0.5,4),4),Rawdata!AL1608+Rawdata!$T$1*Rawdata!AV1608)</f>
        <v>#DIV/0!</v>
      </c>
      <c r="J1608" s="16" t="e">
        <f>IF(A1608&gt;$W$1,ROUND(ROUND( W1608*$S$1+(1-$S$1)*G1608,4)+$T$1*ROUND(($S$1*AB1608+(1-$S$1)*(G1608-W1608)^2)^0.5,4),4),Rawdata!AM1608+Rawdata!$T$1*Rawdata!AW1608)</f>
        <v>#DIV/0!</v>
      </c>
      <c r="K1608" s="16" t="e">
        <f>IF(A1608&gt;$X$1,ROUND(ROUND( X1608*$S$1+(1-$S$1)*G1608,4)+$T$1*ROUND(($S$1*AC1608+(1-$S$1)*(G1608-X1608)^2)^0.5,4),4),Rawdata!AN1608+Rawdata!$T$1*Rawdata!AX1608)</f>
        <v>#DIV/0!</v>
      </c>
      <c r="L1608" s="16" t="e">
        <f>IF(A1608&gt;$Y$1,ROUND(ROUND( Y1608*$S$1+(1-$S$1)*G1608,4)+$T$1*ROUND(($S$1*AD1608+(1-$S$1)*(G1608-Y1608)^2)^0.5,4),4),Rawdata!AO1608+Rawdata!$T$1*Rawdata!AY1608)</f>
        <v>#DIV/0!</v>
      </c>
      <c r="M1608" s="16" t="e">
        <f t="shared" si="686"/>
        <v>#DIV/0!</v>
      </c>
      <c r="N1608" s="16" t="e">
        <f t="shared" si="687"/>
        <v>#DIV/0!</v>
      </c>
      <c r="O1608" s="67"/>
      <c r="P1608" s="67"/>
      <c r="Q1608" s="31" t="e">
        <f t="shared" si="679"/>
        <v>#DIV/0!</v>
      </c>
      <c r="R1608" s="17" t="e">
        <f t="shared" si="680"/>
        <v>#DIV/0!</v>
      </c>
      <c r="S1608" s="37" t="e">
        <f t="shared" si="688"/>
        <v>#DIV/0!</v>
      </c>
      <c r="T1608" s="17" t="e">
        <f t="shared" si="689"/>
        <v>#DIV/0!</v>
      </c>
      <c r="U1608" s="91" t="e">
        <f>IF(A1608&gt;$U$1, U1609*$S$1+(1-$S$1)*G1609,Rawdata!AK1608)</f>
        <v>#DIV/0!</v>
      </c>
      <c r="V1608" s="91" t="e">
        <f>IF(A1608&gt;$V$1,$S$1*V1609+(1-$S$1)*G1609,Rawdata!AL1608)</f>
        <v>#DIV/0!</v>
      </c>
      <c r="W1608" s="91" t="e">
        <f>IF(A1608&gt;$W$1, $S$1*W1609+(1-$S$1)*G1609,Rawdata!AM1608)</f>
        <v>#DIV/0!</v>
      </c>
      <c r="X1608" s="91" t="e">
        <f>IF(A1608&gt;$X$1,$S$1*X1609+(1-$S$1)*G1609,Rawdata!AN1608)</f>
        <v>#DIV/0!</v>
      </c>
      <c r="Y1608" s="91" t="e">
        <f>IF(A1608&gt;$Y$1,$S$1*Y1609+(1-$S$1)*G1609,Rawdata!AO1608)</f>
        <v>#DIV/0!</v>
      </c>
      <c r="Z1608" s="91" t="e">
        <f>IF(A1608&gt;$Z$1,$S$1*Z1609+(1-$S$1)*(G1609-U1609)^2,Rawdata!AP1608)</f>
        <v>#DIV/0!</v>
      </c>
      <c r="AA1608" s="91" t="e">
        <f>IF(A1608&gt;$AA$1,$S$1*AA1609+(1-$S$1)*(G1609-V1609)^2,Rawdata!AQ1608)</f>
        <v>#DIV/0!</v>
      </c>
      <c r="AB1608" s="91" t="e">
        <f>IF(A1608&gt;89,$S$1*AB1609+(1-$S$1)*(G1609-W1609)^2,Rawdata!AR1608)</f>
        <v>#DIV/0!</v>
      </c>
      <c r="AC1608" s="91" t="e">
        <f>IF(A1608&gt;$AC$1,$S$1*AC1609+(1-$S$1)*(G1609-X1609)^2,Rawdata!AS1608)</f>
        <v>#DIV/0!</v>
      </c>
      <c r="AD1608" s="91" t="e">
        <f>IF(A1608&gt;$AD$1,$S$1*AD1609+(1-$S$1)*(G1609-Y1609)^2,Rawdata!AT1608)</f>
        <v>#DIV/0!</v>
      </c>
      <c r="AE1608" s="80" t="e">
        <f t="shared" si="681"/>
        <v>#DIV/0!</v>
      </c>
      <c r="AF1608" s="81" t="e">
        <f t="shared" si="682"/>
        <v>#DIV/0!</v>
      </c>
      <c r="AG1608" s="86">
        <f t="shared" si="705"/>
        <v>0</v>
      </c>
      <c r="AH1608" s="107" t="e">
        <f t="shared" si="683"/>
        <v>#DIV/0!</v>
      </c>
      <c r="AI1608" s="107" t="e">
        <f t="shared" si="684"/>
        <v>#DIV/0!</v>
      </c>
      <c r="AJ1608" s="108" t="e">
        <f t="shared" si="685"/>
        <v>#DIV/0!</v>
      </c>
      <c r="AK1608" s="113" t="e">
        <f t="shared" si="690"/>
        <v>#DIV/0!</v>
      </c>
      <c r="AL1608" s="113" t="e">
        <f t="shared" si="691"/>
        <v>#DIV/0!</v>
      </c>
      <c r="AM1608" s="113" t="e">
        <f t="shared" si="692"/>
        <v>#DIV/0!</v>
      </c>
      <c r="AN1608" s="113" t="e">
        <f t="shared" si="693"/>
        <v>#DIV/0!</v>
      </c>
      <c r="AO1608" s="113" t="e">
        <f t="shared" si="694"/>
        <v>#DIV/0!</v>
      </c>
      <c r="AP1608" s="91" t="e">
        <f t="shared" si="695"/>
        <v>#DIV/0!</v>
      </c>
      <c r="AQ1608" s="91" t="e">
        <f t="shared" si="696"/>
        <v>#DIV/0!</v>
      </c>
      <c r="AR1608" s="91" t="e">
        <f t="shared" si="697"/>
        <v>#DIV/0!</v>
      </c>
      <c r="AS1608" s="91" t="e">
        <f t="shared" si="698"/>
        <v>#DIV/0!</v>
      </c>
      <c r="AT1608" s="91" t="e">
        <f t="shared" si="699"/>
        <v>#DIV/0!</v>
      </c>
      <c r="AU1608" s="113" t="e">
        <f t="shared" si="700"/>
        <v>#DIV/0!</v>
      </c>
      <c r="AV1608" s="113" t="e">
        <f t="shared" si="701"/>
        <v>#DIV/0!</v>
      </c>
      <c r="AW1608" s="113" t="e">
        <f t="shared" si="702"/>
        <v>#DIV/0!</v>
      </c>
      <c r="AX1608" s="113" t="e">
        <f t="shared" si="703"/>
        <v>#DIV/0!</v>
      </c>
      <c r="AY1608" s="113" t="e">
        <f t="shared" si="704"/>
        <v>#DIV/0!</v>
      </c>
    </row>
    <row r="1609" spans="1:51" x14ac:dyDescent="0.25">
      <c r="A1609" s="119"/>
      <c r="B1609" s="83"/>
      <c r="C1609" s="85"/>
      <c r="D1609" s="85"/>
      <c r="E1609" s="85"/>
      <c r="F1609" s="71"/>
      <c r="G1609" s="96"/>
      <c r="H1609" s="16" t="e">
        <f>IF(A1609&gt;$U$1,ROUND(ROUND( U1609*$S$1+(1-$S$1)*G1609,4)+$T$1*ROUND(($S$1*Z1609+(1-$S$1)*(G1609-U1609)^2)^0.5,4),4),Rawdata!AK1609+Rawdata!$T$1*Rawdata!AU1609)</f>
        <v>#DIV/0!</v>
      </c>
      <c r="I1609" s="16" t="e">
        <f>IF(A1609&gt;$V$1,ROUND(ROUND(V1609*$S$1+(1-$S$1)*G1609,4)+$T$1*ROUND(($S$1*AA1609+(1-$S$1)*(G1609-V1609)^2)^0.5,4),4),Rawdata!AL1609+Rawdata!$T$1*Rawdata!AV1609)</f>
        <v>#DIV/0!</v>
      </c>
      <c r="J1609" s="16" t="e">
        <f>IF(A1609&gt;$W$1,ROUND(ROUND( W1609*$S$1+(1-$S$1)*G1609,4)+$T$1*ROUND(($S$1*AB1609+(1-$S$1)*(G1609-W1609)^2)^0.5,4),4),Rawdata!AM1609+Rawdata!$T$1*Rawdata!AW1609)</f>
        <v>#DIV/0!</v>
      </c>
      <c r="K1609" s="16" t="e">
        <f>IF(A1609&gt;$X$1,ROUND(ROUND( X1609*$S$1+(1-$S$1)*G1609,4)+$T$1*ROUND(($S$1*AC1609+(1-$S$1)*(G1609-X1609)^2)^0.5,4),4),Rawdata!AN1609+Rawdata!$T$1*Rawdata!AX1609)</f>
        <v>#DIV/0!</v>
      </c>
      <c r="L1609" s="16" t="e">
        <f>IF(A1609&gt;$Y$1,ROUND(ROUND( Y1609*$S$1+(1-$S$1)*G1609,4)+$T$1*ROUND(($S$1*AD1609+(1-$S$1)*(G1609-Y1609)^2)^0.5,4),4),Rawdata!AO1609+Rawdata!$T$1*Rawdata!AY1609)</f>
        <v>#DIV/0!</v>
      </c>
      <c r="M1609" s="16" t="e">
        <f t="shared" si="686"/>
        <v>#DIV/0!</v>
      </c>
      <c r="N1609" s="16" t="e">
        <f t="shared" si="687"/>
        <v>#DIV/0!</v>
      </c>
      <c r="O1609" s="67"/>
      <c r="P1609" s="67"/>
      <c r="Q1609" s="31" t="e">
        <f t="shared" si="679"/>
        <v>#DIV/0!</v>
      </c>
      <c r="R1609" s="17" t="e">
        <f t="shared" si="680"/>
        <v>#DIV/0!</v>
      </c>
      <c r="S1609" s="37" t="e">
        <f t="shared" si="688"/>
        <v>#DIV/0!</v>
      </c>
      <c r="T1609" s="17" t="e">
        <f t="shared" si="689"/>
        <v>#DIV/0!</v>
      </c>
      <c r="U1609" s="91" t="e">
        <f>IF(A1609&gt;$U$1, U1610*$S$1+(1-$S$1)*G1610,Rawdata!AK1609)</f>
        <v>#DIV/0!</v>
      </c>
      <c r="V1609" s="91" t="e">
        <f>IF(A1609&gt;$V$1,$S$1*V1610+(1-$S$1)*G1610,Rawdata!AL1609)</f>
        <v>#DIV/0!</v>
      </c>
      <c r="W1609" s="91" t="e">
        <f>IF(A1609&gt;$W$1, $S$1*W1610+(1-$S$1)*G1610,Rawdata!AM1609)</f>
        <v>#DIV/0!</v>
      </c>
      <c r="X1609" s="91" t="e">
        <f>IF(A1609&gt;$X$1,$S$1*X1610+(1-$S$1)*G1610,Rawdata!AN1609)</f>
        <v>#DIV/0!</v>
      </c>
      <c r="Y1609" s="91" t="e">
        <f>IF(A1609&gt;$Y$1,$S$1*Y1610+(1-$S$1)*G1610,Rawdata!AO1609)</f>
        <v>#DIV/0!</v>
      </c>
      <c r="Z1609" s="91" t="e">
        <f>IF(A1609&gt;$Z$1,$S$1*Z1610+(1-$S$1)*(G1610-U1610)^2,Rawdata!AP1609)</f>
        <v>#DIV/0!</v>
      </c>
      <c r="AA1609" s="91" t="e">
        <f>IF(A1609&gt;$AA$1,$S$1*AA1610+(1-$S$1)*(G1610-V1610)^2,Rawdata!AQ1609)</f>
        <v>#DIV/0!</v>
      </c>
      <c r="AB1609" s="91" t="e">
        <f>IF(A1609&gt;89,$S$1*AB1610+(1-$S$1)*(G1610-W1610)^2,Rawdata!AR1609)</f>
        <v>#DIV/0!</v>
      </c>
      <c r="AC1609" s="91" t="e">
        <f>IF(A1609&gt;$AC$1,$S$1*AC1610+(1-$S$1)*(G1610-X1610)^2,Rawdata!AS1609)</f>
        <v>#DIV/0!</v>
      </c>
      <c r="AD1609" s="91" t="e">
        <f>IF(A1609&gt;$AD$1,$S$1*AD1610+(1-$S$1)*(G1610-Y1610)^2,Rawdata!AT1609)</f>
        <v>#DIV/0!</v>
      </c>
      <c r="AE1609" s="80" t="e">
        <f t="shared" si="681"/>
        <v>#DIV/0!</v>
      </c>
      <c r="AF1609" s="81" t="e">
        <f t="shared" si="682"/>
        <v>#DIV/0!</v>
      </c>
      <c r="AG1609" s="86">
        <f t="shared" si="705"/>
        <v>0</v>
      </c>
      <c r="AH1609" s="107" t="e">
        <f t="shared" si="683"/>
        <v>#DIV/0!</v>
      </c>
      <c r="AI1609" s="107" t="e">
        <f t="shared" si="684"/>
        <v>#DIV/0!</v>
      </c>
      <c r="AJ1609" s="108" t="e">
        <f t="shared" si="685"/>
        <v>#DIV/0!</v>
      </c>
      <c r="AK1609" s="113" t="e">
        <f t="shared" si="690"/>
        <v>#DIV/0!</v>
      </c>
      <c r="AL1609" s="113" t="e">
        <f t="shared" si="691"/>
        <v>#DIV/0!</v>
      </c>
      <c r="AM1609" s="113" t="e">
        <f t="shared" si="692"/>
        <v>#DIV/0!</v>
      </c>
      <c r="AN1609" s="113" t="e">
        <f t="shared" si="693"/>
        <v>#DIV/0!</v>
      </c>
      <c r="AO1609" s="113" t="e">
        <f t="shared" si="694"/>
        <v>#DIV/0!</v>
      </c>
      <c r="AP1609" s="91" t="e">
        <f t="shared" si="695"/>
        <v>#DIV/0!</v>
      </c>
      <c r="AQ1609" s="91" t="e">
        <f t="shared" si="696"/>
        <v>#DIV/0!</v>
      </c>
      <c r="AR1609" s="91" t="e">
        <f t="shared" si="697"/>
        <v>#DIV/0!</v>
      </c>
      <c r="AS1609" s="91" t="e">
        <f t="shared" si="698"/>
        <v>#DIV/0!</v>
      </c>
      <c r="AT1609" s="91" t="e">
        <f t="shared" si="699"/>
        <v>#DIV/0!</v>
      </c>
      <c r="AU1609" s="113" t="e">
        <f t="shared" si="700"/>
        <v>#DIV/0!</v>
      </c>
      <c r="AV1609" s="113" t="e">
        <f t="shared" si="701"/>
        <v>#DIV/0!</v>
      </c>
      <c r="AW1609" s="113" t="e">
        <f t="shared" si="702"/>
        <v>#DIV/0!</v>
      </c>
      <c r="AX1609" s="113" t="e">
        <f t="shared" si="703"/>
        <v>#DIV/0!</v>
      </c>
      <c r="AY1609" s="113" t="e">
        <f t="shared" si="704"/>
        <v>#DIV/0!</v>
      </c>
    </row>
    <row r="1610" spans="1:51" x14ac:dyDescent="0.25">
      <c r="A1610" s="119"/>
      <c r="B1610" s="83"/>
      <c r="C1610" s="85"/>
      <c r="D1610" s="85"/>
      <c r="E1610" s="85"/>
      <c r="F1610" s="71"/>
      <c r="G1610" s="96"/>
      <c r="H1610" s="16" t="e">
        <f>IF(A1610&gt;$U$1,ROUND(ROUND( U1610*$S$1+(1-$S$1)*G1610,4)+$T$1*ROUND(($S$1*Z1610+(1-$S$1)*(G1610-U1610)^2)^0.5,4),4),Rawdata!AK1610+Rawdata!$T$1*Rawdata!AU1610)</f>
        <v>#DIV/0!</v>
      </c>
      <c r="I1610" s="16" t="e">
        <f>IF(A1610&gt;$V$1,ROUND(ROUND(V1610*$S$1+(1-$S$1)*G1610,4)+$T$1*ROUND(($S$1*AA1610+(1-$S$1)*(G1610-V1610)^2)^0.5,4),4),Rawdata!AL1610+Rawdata!$T$1*Rawdata!AV1610)</f>
        <v>#DIV/0!</v>
      </c>
      <c r="J1610" s="16" t="e">
        <f>IF(A1610&gt;$W$1,ROUND(ROUND( W1610*$S$1+(1-$S$1)*G1610,4)+$T$1*ROUND(($S$1*AB1610+(1-$S$1)*(G1610-W1610)^2)^0.5,4),4),Rawdata!AM1610+Rawdata!$T$1*Rawdata!AW1610)</f>
        <v>#DIV/0!</v>
      </c>
      <c r="K1610" s="16" t="e">
        <f>IF(A1610&gt;$X$1,ROUND(ROUND( X1610*$S$1+(1-$S$1)*G1610,4)+$T$1*ROUND(($S$1*AC1610+(1-$S$1)*(G1610-X1610)^2)^0.5,4),4),Rawdata!AN1610+Rawdata!$T$1*Rawdata!AX1610)</f>
        <v>#DIV/0!</v>
      </c>
      <c r="L1610" s="16" t="e">
        <f>IF(A1610&gt;$Y$1,ROUND(ROUND( Y1610*$S$1+(1-$S$1)*G1610,4)+$T$1*ROUND(($S$1*AD1610+(1-$S$1)*(G1610-Y1610)^2)^0.5,4),4),Rawdata!AO1610+Rawdata!$T$1*Rawdata!AY1610)</f>
        <v>#DIV/0!</v>
      </c>
      <c r="M1610" s="16" t="e">
        <f t="shared" si="686"/>
        <v>#DIV/0!</v>
      </c>
      <c r="N1610" s="16" t="e">
        <f t="shared" si="687"/>
        <v>#DIV/0!</v>
      </c>
      <c r="O1610" s="67"/>
      <c r="P1610" s="67"/>
      <c r="Q1610" s="31" t="e">
        <f t="shared" si="679"/>
        <v>#DIV/0!</v>
      </c>
      <c r="R1610" s="17" t="e">
        <f t="shared" si="680"/>
        <v>#DIV/0!</v>
      </c>
      <c r="S1610" s="37" t="e">
        <f t="shared" si="688"/>
        <v>#DIV/0!</v>
      </c>
      <c r="T1610" s="17" t="e">
        <f t="shared" si="689"/>
        <v>#DIV/0!</v>
      </c>
      <c r="U1610" s="91" t="e">
        <f>IF(A1610&gt;$U$1, U1611*$S$1+(1-$S$1)*G1611,Rawdata!AK1610)</f>
        <v>#DIV/0!</v>
      </c>
      <c r="V1610" s="91" t="e">
        <f>IF(A1610&gt;$V$1,$S$1*V1611+(1-$S$1)*G1611,Rawdata!AL1610)</f>
        <v>#DIV/0!</v>
      </c>
      <c r="W1610" s="91" t="e">
        <f>IF(A1610&gt;$W$1, $S$1*W1611+(1-$S$1)*G1611,Rawdata!AM1610)</f>
        <v>#DIV/0!</v>
      </c>
      <c r="X1610" s="91" t="e">
        <f>IF(A1610&gt;$X$1,$S$1*X1611+(1-$S$1)*G1611,Rawdata!AN1610)</f>
        <v>#DIV/0!</v>
      </c>
      <c r="Y1610" s="91" t="e">
        <f>IF(A1610&gt;$Y$1,$S$1*Y1611+(1-$S$1)*G1611,Rawdata!AO1610)</f>
        <v>#DIV/0!</v>
      </c>
      <c r="Z1610" s="91" t="e">
        <f>IF(A1610&gt;$Z$1,$S$1*Z1611+(1-$S$1)*(G1611-U1611)^2,Rawdata!AP1610)</f>
        <v>#DIV/0!</v>
      </c>
      <c r="AA1610" s="91" t="e">
        <f>IF(A1610&gt;$AA$1,$S$1*AA1611+(1-$S$1)*(G1611-V1611)^2,Rawdata!AQ1610)</f>
        <v>#DIV/0!</v>
      </c>
      <c r="AB1610" s="91" t="e">
        <f>IF(A1610&gt;89,$S$1*AB1611+(1-$S$1)*(G1611-W1611)^2,Rawdata!AR1610)</f>
        <v>#DIV/0!</v>
      </c>
      <c r="AC1610" s="91" t="e">
        <f>IF(A1610&gt;$AC$1,$S$1*AC1611+(1-$S$1)*(G1611-X1611)^2,Rawdata!AS1610)</f>
        <v>#DIV/0!</v>
      </c>
      <c r="AD1610" s="91" t="e">
        <f>IF(A1610&gt;$AD$1,$S$1*AD1611+(1-$S$1)*(G1611-Y1611)^2,Rawdata!AT1610)</f>
        <v>#DIV/0!</v>
      </c>
      <c r="AE1610" s="80" t="e">
        <f t="shared" si="681"/>
        <v>#DIV/0!</v>
      </c>
      <c r="AF1610" s="81" t="e">
        <f t="shared" si="682"/>
        <v>#DIV/0!</v>
      </c>
      <c r="AG1610" s="86">
        <f t="shared" si="705"/>
        <v>0</v>
      </c>
      <c r="AH1610" s="107" t="e">
        <f t="shared" si="683"/>
        <v>#DIV/0!</v>
      </c>
      <c r="AI1610" s="107" t="e">
        <f t="shared" si="684"/>
        <v>#DIV/0!</v>
      </c>
      <c r="AJ1610" s="108" t="e">
        <f t="shared" si="685"/>
        <v>#DIV/0!</v>
      </c>
      <c r="AK1610" s="113" t="e">
        <f t="shared" si="690"/>
        <v>#DIV/0!</v>
      </c>
      <c r="AL1610" s="113" t="e">
        <f t="shared" si="691"/>
        <v>#DIV/0!</v>
      </c>
      <c r="AM1610" s="113" t="e">
        <f t="shared" si="692"/>
        <v>#DIV/0!</v>
      </c>
      <c r="AN1610" s="113" t="e">
        <f t="shared" si="693"/>
        <v>#DIV/0!</v>
      </c>
      <c r="AO1610" s="113" t="e">
        <f t="shared" si="694"/>
        <v>#DIV/0!</v>
      </c>
      <c r="AP1610" s="91" t="e">
        <f t="shared" si="695"/>
        <v>#DIV/0!</v>
      </c>
      <c r="AQ1610" s="91" t="e">
        <f t="shared" si="696"/>
        <v>#DIV/0!</v>
      </c>
      <c r="AR1610" s="91" t="e">
        <f t="shared" si="697"/>
        <v>#DIV/0!</v>
      </c>
      <c r="AS1610" s="91" t="e">
        <f t="shared" si="698"/>
        <v>#DIV/0!</v>
      </c>
      <c r="AT1610" s="91" t="e">
        <f t="shared" si="699"/>
        <v>#DIV/0!</v>
      </c>
      <c r="AU1610" s="113" t="e">
        <f t="shared" si="700"/>
        <v>#DIV/0!</v>
      </c>
      <c r="AV1610" s="113" t="e">
        <f t="shared" si="701"/>
        <v>#DIV/0!</v>
      </c>
      <c r="AW1610" s="113" t="e">
        <f t="shared" si="702"/>
        <v>#DIV/0!</v>
      </c>
      <c r="AX1610" s="113" t="e">
        <f t="shared" si="703"/>
        <v>#DIV/0!</v>
      </c>
      <c r="AY1610" s="113" t="e">
        <f t="shared" si="704"/>
        <v>#DIV/0!</v>
      </c>
    </row>
    <row r="1611" spans="1:51" x14ac:dyDescent="0.25">
      <c r="A1611" s="119"/>
      <c r="B1611" s="83"/>
      <c r="C1611" s="85"/>
      <c r="D1611" s="85"/>
      <c r="E1611" s="85"/>
      <c r="F1611" s="71"/>
      <c r="G1611" s="96"/>
      <c r="H1611" s="16" t="e">
        <f>IF(A1611&gt;$U$1,ROUND(ROUND( U1611*$S$1+(1-$S$1)*G1611,4)+$T$1*ROUND(($S$1*Z1611+(1-$S$1)*(G1611-U1611)^2)^0.5,4),4),Rawdata!AK1611+Rawdata!$T$1*Rawdata!AU1611)</f>
        <v>#DIV/0!</v>
      </c>
      <c r="I1611" s="16" t="e">
        <f>IF(A1611&gt;$V$1,ROUND(ROUND(V1611*$S$1+(1-$S$1)*G1611,4)+$T$1*ROUND(($S$1*AA1611+(1-$S$1)*(G1611-V1611)^2)^0.5,4),4),Rawdata!AL1611+Rawdata!$T$1*Rawdata!AV1611)</f>
        <v>#DIV/0!</v>
      </c>
      <c r="J1611" s="16" t="e">
        <f>IF(A1611&gt;$W$1,ROUND(ROUND( W1611*$S$1+(1-$S$1)*G1611,4)+$T$1*ROUND(($S$1*AB1611+(1-$S$1)*(G1611-W1611)^2)^0.5,4),4),Rawdata!AM1611+Rawdata!$T$1*Rawdata!AW1611)</f>
        <v>#DIV/0!</v>
      </c>
      <c r="K1611" s="16" t="e">
        <f>IF(A1611&gt;$X$1,ROUND(ROUND( X1611*$S$1+(1-$S$1)*G1611,4)+$T$1*ROUND(($S$1*AC1611+(1-$S$1)*(G1611-X1611)^2)^0.5,4),4),Rawdata!AN1611+Rawdata!$T$1*Rawdata!AX1611)</f>
        <v>#DIV/0!</v>
      </c>
      <c r="L1611" s="16" t="e">
        <f>IF(A1611&gt;$Y$1,ROUND(ROUND( Y1611*$S$1+(1-$S$1)*G1611,4)+$T$1*ROUND(($S$1*AD1611+(1-$S$1)*(G1611-Y1611)^2)^0.5,4),4),Rawdata!AO1611+Rawdata!$T$1*Rawdata!AY1611)</f>
        <v>#DIV/0!</v>
      </c>
      <c r="M1611" s="16" t="e">
        <f t="shared" si="686"/>
        <v>#DIV/0!</v>
      </c>
      <c r="N1611" s="16" t="e">
        <f t="shared" si="687"/>
        <v>#DIV/0!</v>
      </c>
      <c r="O1611" s="67"/>
      <c r="P1611" s="67"/>
      <c r="Q1611" s="31" t="e">
        <f t="shared" si="679"/>
        <v>#DIV/0!</v>
      </c>
      <c r="R1611" s="17" t="e">
        <f t="shared" si="680"/>
        <v>#DIV/0!</v>
      </c>
      <c r="S1611" s="37" t="e">
        <f t="shared" si="688"/>
        <v>#DIV/0!</v>
      </c>
      <c r="T1611" s="17" t="e">
        <f t="shared" si="689"/>
        <v>#DIV/0!</v>
      </c>
      <c r="U1611" s="91" t="e">
        <f>IF(A1611&gt;$U$1, U1612*$S$1+(1-$S$1)*G1612,Rawdata!AK1611)</f>
        <v>#DIV/0!</v>
      </c>
      <c r="V1611" s="91" t="e">
        <f>IF(A1611&gt;$V$1,$S$1*V1612+(1-$S$1)*G1612,Rawdata!AL1611)</f>
        <v>#DIV/0!</v>
      </c>
      <c r="W1611" s="91" t="e">
        <f>IF(A1611&gt;$W$1, $S$1*W1612+(1-$S$1)*G1612,Rawdata!AM1611)</f>
        <v>#DIV/0!</v>
      </c>
      <c r="X1611" s="91" t="e">
        <f>IF(A1611&gt;$X$1,$S$1*X1612+(1-$S$1)*G1612,Rawdata!AN1611)</f>
        <v>#DIV/0!</v>
      </c>
      <c r="Y1611" s="91" t="e">
        <f>IF(A1611&gt;$Y$1,$S$1*Y1612+(1-$S$1)*G1612,Rawdata!AO1611)</f>
        <v>#DIV/0!</v>
      </c>
      <c r="Z1611" s="91" t="e">
        <f>IF(A1611&gt;$Z$1,$S$1*Z1612+(1-$S$1)*(G1612-U1612)^2,Rawdata!AP1611)</f>
        <v>#DIV/0!</v>
      </c>
      <c r="AA1611" s="91" t="e">
        <f>IF(A1611&gt;$AA$1,$S$1*AA1612+(1-$S$1)*(G1612-V1612)^2,Rawdata!AQ1611)</f>
        <v>#DIV/0!</v>
      </c>
      <c r="AB1611" s="91" t="e">
        <f>IF(A1611&gt;89,$S$1*AB1612+(1-$S$1)*(G1612-W1612)^2,Rawdata!AR1611)</f>
        <v>#DIV/0!</v>
      </c>
      <c r="AC1611" s="91" t="e">
        <f>IF(A1611&gt;$AC$1,$S$1*AC1612+(1-$S$1)*(G1612-X1612)^2,Rawdata!AS1611)</f>
        <v>#DIV/0!</v>
      </c>
      <c r="AD1611" s="91" t="e">
        <f>IF(A1611&gt;$AD$1,$S$1*AD1612+(1-$S$1)*(G1612-Y1612)^2,Rawdata!AT1611)</f>
        <v>#DIV/0!</v>
      </c>
      <c r="AE1611" s="80" t="e">
        <f t="shared" si="681"/>
        <v>#DIV/0!</v>
      </c>
      <c r="AF1611" s="81" t="e">
        <f t="shared" si="682"/>
        <v>#DIV/0!</v>
      </c>
      <c r="AG1611" s="86">
        <f t="shared" si="705"/>
        <v>0</v>
      </c>
      <c r="AH1611" s="107" t="e">
        <f t="shared" si="683"/>
        <v>#DIV/0!</v>
      </c>
      <c r="AI1611" s="107" t="e">
        <f t="shared" si="684"/>
        <v>#DIV/0!</v>
      </c>
      <c r="AJ1611" s="108" t="e">
        <f t="shared" si="685"/>
        <v>#DIV/0!</v>
      </c>
      <c r="AK1611" s="113" t="e">
        <f t="shared" si="690"/>
        <v>#DIV/0!</v>
      </c>
      <c r="AL1611" s="113" t="e">
        <f t="shared" si="691"/>
        <v>#DIV/0!</v>
      </c>
      <c r="AM1611" s="113" t="e">
        <f t="shared" si="692"/>
        <v>#DIV/0!</v>
      </c>
      <c r="AN1611" s="113" t="e">
        <f t="shared" si="693"/>
        <v>#DIV/0!</v>
      </c>
      <c r="AO1611" s="113" t="e">
        <f t="shared" si="694"/>
        <v>#DIV/0!</v>
      </c>
      <c r="AP1611" s="91" t="e">
        <f t="shared" si="695"/>
        <v>#DIV/0!</v>
      </c>
      <c r="AQ1611" s="91" t="e">
        <f t="shared" si="696"/>
        <v>#DIV/0!</v>
      </c>
      <c r="AR1611" s="91" t="e">
        <f t="shared" si="697"/>
        <v>#DIV/0!</v>
      </c>
      <c r="AS1611" s="91" t="e">
        <f t="shared" si="698"/>
        <v>#DIV/0!</v>
      </c>
      <c r="AT1611" s="91" t="e">
        <f t="shared" si="699"/>
        <v>#DIV/0!</v>
      </c>
      <c r="AU1611" s="113" t="e">
        <f t="shared" si="700"/>
        <v>#DIV/0!</v>
      </c>
      <c r="AV1611" s="113" t="e">
        <f t="shared" si="701"/>
        <v>#DIV/0!</v>
      </c>
      <c r="AW1611" s="113" t="e">
        <f t="shared" si="702"/>
        <v>#DIV/0!</v>
      </c>
      <c r="AX1611" s="113" t="e">
        <f t="shared" si="703"/>
        <v>#DIV/0!</v>
      </c>
      <c r="AY1611" s="113" t="e">
        <f t="shared" si="704"/>
        <v>#DIV/0!</v>
      </c>
    </row>
    <row r="1612" spans="1:51" x14ac:dyDescent="0.25">
      <c r="A1612" s="119"/>
      <c r="B1612" s="83"/>
      <c r="C1612" s="85"/>
      <c r="D1612" s="85"/>
      <c r="E1612" s="85"/>
      <c r="F1612" s="71"/>
      <c r="G1612" s="96"/>
      <c r="H1612" s="16" t="e">
        <f>IF(A1612&gt;$U$1,ROUND(ROUND( U1612*$S$1+(1-$S$1)*G1612,4)+$T$1*ROUND(($S$1*Z1612+(1-$S$1)*(G1612-U1612)^2)^0.5,4),4),Rawdata!AK1612+Rawdata!$T$1*Rawdata!AU1612)</f>
        <v>#DIV/0!</v>
      </c>
      <c r="I1612" s="16" t="e">
        <f>IF(A1612&gt;$V$1,ROUND(ROUND(V1612*$S$1+(1-$S$1)*G1612,4)+$T$1*ROUND(($S$1*AA1612+(1-$S$1)*(G1612-V1612)^2)^0.5,4),4),Rawdata!AL1612+Rawdata!$T$1*Rawdata!AV1612)</f>
        <v>#DIV/0!</v>
      </c>
      <c r="J1612" s="16" t="e">
        <f>IF(A1612&gt;$W$1,ROUND(ROUND( W1612*$S$1+(1-$S$1)*G1612,4)+$T$1*ROUND(($S$1*AB1612+(1-$S$1)*(G1612-W1612)^2)^0.5,4),4),Rawdata!AM1612+Rawdata!$T$1*Rawdata!AW1612)</f>
        <v>#DIV/0!</v>
      </c>
      <c r="K1612" s="16" t="e">
        <f>IF(A1612&gt;$X$1,ROUND(ROUND( X1612*$S$1+(1-$S$1)*G1612,4)+$T$1*ROUND(($S$1*AC1612+(1-$S$1)*(G1612-X1612)^2)^0.5,4),4),Rawdata!AN1612+Rawdata!$T$1*Rawdata!AX1612)</f>
        <v>#DIV/0!</v>
      </c>
      <c r="L1612" s="16" t="e">
        <f>IF(A1612&gt;$Y$1,ROUND(ROUND( Y1612*$S$1+(1-$S$1)*G1612,4)+$T$1*ROUND(($S$1*AD1612+(1-$S$1)*(G1612-Y1612)^2)^0.5,4),4),Rawdata!AO1612+Rawdata!$T$1*Rawdata!AY1612)</f>
        <v>#DIV/0!</v>
      </c>
      <c r="M1612" s="16" t="e">
        <f t="shared" si="686"/>
        <v>#DIV/0!</v>
      </c>
      <c r="N1612" s="16" t="e">
        <f t="shared" si="687"/>
        <v>#DIV/0!</v>
      </c>
      <c r="O1612" s="67"/>
      <c r="P1612" s="67"/>
      <c r="Q1612" s="31" t="e">
        <f t="shared" si="679"/>
        <v>#DIV/0!</v>
      </c>
      <c r="R1612" s="17" t="e">
        <f t="shared" si="680"/>
        <v>#DIV/0!</v>
      </c>
      <c r="S1612" s="37" t="e">
        <f t="shared" si="688"/>
        <v>#DIV/0!</v>
      </c>
      <c r="T1612" s="17" t="e">
        <f t="shared" si="689"/>
        <v>#DIV/0!</v>
      </c>
      <c r="U1612" s="91" t="e">
        <f>IF(A1612&gt;$U$1, U1613*$S$1+(1-$S$1)*G1613,Rawdata!AK1612)</f>
        <v>#DIV/0!</v>
      </c>
      <c r="V1612" s="91" t="e">
        <f>IF(A1612&gt;$V$1,$S$1*V1613+(1-$S$1)*G1613,Rawdata!AL1612)</f>
        <v>#DIV/0!</v>
      </c>
      <c r="W1612" s="91" t="e">
        <f>IF(A1612&gt;$W$1, $S$1*W1613+(1-$S$1)*G1613,Rawdata!AM1612)</f>
        <v>#DIV/0!</v>
      </c>
      <c r="X1612" s="91" t="e">
        <f>IF(A1612&gt;$X$1,$S$1*X1613+(1-$S$1)*G1613,Rawdata!AN1612)</f>
        <v>#DIV/0!</v>
      </c>
      <c r="Y1612" s="91" t="e">
        <f>IF(A1612&gt;$Y$1,$S$1*Y1613+(1-$S$1)*G1613,Rawdata!AO1612)</f>
        <v>#DIV/0!</v>
      </c>
      <c r="Z1612" s="91" t="e">
        <f>IF(A1612&gt;$Z$1,$S$1*Z1613+(1-$S$1)*(G1613-U1613)^2,Rawdata!AP1612)</f>
        <v>#DIV/0!</v>
      </c>
      <c r="AA1612" s="91" t="e">
        <f>IF(A1612&gt;$AA$1,$S$1*AA1613+(1-$S$1)*(G1613-V1613)^2,Rawdata!AQ1612)</f>
        <v>#DIV/0!</v>
      </c>
      <c r="AB1612" s="91" t="e">
        <f>IF(A1612&gt;89,$S$1*AB1613+(1-$S$1)*(G1613-W1613)^2,Rawdata!AR1612)</f>
        <v>#DIV/0!</v>
      </c>
      <c r="AC1612" s="91" t="e">
        <f>IF(A1612&gt;$AC$1,$S$1*AC1613+(1-$S$1)*(G1613-X1613)^2,Rawdata!AS1612)</f>
        <v>#DIV/0!</v>
      </c>
      <c r="AD1612" s="91" t="e">
        <f>IF(A1612&gt;$AD$1,$S$1*AD1613+(1-$S$1)*(G1613-Y1613)^2,Rawdata!AT1612)</f>
        <v>#DIV/0!</v>
      </c>
      <c r="AE1612" s="80" t="e">
        <f t="shared" si="681"/>
        <v>#DIV/0!</v>
      </c>
      <c r="AF1612" s="81" t="e">
        <f t="shared" si="682"/>
        <v>#DIV/0!</v>
      </c>
      <c r="AG1612" s="86">
        <f t="shared" si="705"/>
        <v>0</v>
      </c>
      <c r="AH1612" s="107" t="e">
        <f t="shared" si="683"/>
        <v>#DIV/0!</v>
      </c>
      <c r="AI1612" s="107" t="e">
        <f t="shared" si="684"/>
        <v>#DIV/0!</v>
      </c>
      <c r="AJ1612" s="108" t="e">
        <f t="shared" si="685"/>
        <v>#DIV/0!</v>
      </c>
      <c r="AK1612" s="113" t="e">
        <f t="shared" si="690"/>
        <v>#DIV/0!</v>
      </c>
      <c r="AL1612" s="113" t="e">
        <f t="shared" si="691"/>
        <v>#DIV/0!</v>
      </c>
      <c r="AM1612" s="113" t="e">
        <f t="shared" si="692"/>
        <v>#DIV/0!</v>
      </c>
      <c r="AN1612" s="113" t="e">
        <f t="shared" si="693"/>
        <v>#DIV/0!</v>
      </c>
      <c r="AO1612" s="113" t="e">
        <f t="shared" si="694"/>
        <v>#DIV/0!</v>
      </c>
      <c r="AP1612" s="91" t="e">
        <f t="shared" si="695"/>
        <v>#DIV/0!</v>
      </c>
      <c r="AQ1612" s="91" t="e">
        <f t="shared" si="696"/>
        <v>#DIV/0!</v>
      </c>
      <c r="AR1612" s="91" t="e">
        <f t="shared" si="697"/>
        <v>#DIV/0!</v>
      </c>
      <c r="AS1612" s="91" t="e">
        <f t="shared" si="698"/>
        <v>#DIV/0!</v>
      </c>
      <c r="AT1612" s="91" t="e">
        <f t="shared" si="699"/>
        <v>#DIV/0!</v>
      </c>
      <c r="AU1612" s="113" t="e">
        <f t="shared" si="700"/>
        <v>#DIV/0!</v>
      </c>
      <c r="AV1612" s="113" t="e">
        <f t="shared" si="701"/>
        <v>#DIV/0!</v>
      </c>
      <c r="AW1612" s="113" t="e">
        <f t="shared" si="702"/>
        <v>#DIV/0!</v>
      </c>
      <c r="AX1612" s="113" t="e">
        <f t="shared" si="703"/>
        <v>#DIV/0!</v>
      </c>
      <c r="AY1612" s="113" t="e">
        <f t="shared" si="704"/>
        <v>#DIV/0!</v>
      </c>
    </row>
    <row r="1613" spans="1:51" x14ac:dyDescent="0.25">
      <c r="A1613" s="119"/>
      <c r="B1613" s="83"/>
      <c r="C1613" s="85"/>
      <c r="D1613" s="85"/>
      <c r="E1613" s="85"/>
      <c r="F1613" s="71"/>
      <c r="G1613" s="96"/>
      <c r="H1613" s="16" t="e">
        <f>IF(A1613&gt;$U$1,ROUND(ROUND( U1613*$S$1+(1-$S$1)*G1613,4)+$T$1*ROUND(($S$1*Z1613+(1-$S$1)*(G1613-U1613)^2)^0.5,4),4),Rawdata!AK1613+Rawdata!$T$1*Rawdata!AU1613)</f>
        <v>#DIV/0!</v>
      </c>
      <c r="I1613" s="16" t="e">
        <f>IF(A1613&gt;$V$1,ROUND(ROUND(V1613*$S$1+(1-$S$1)*G1613,4)+$T$1*ROUND(($S$1*AA1613+(1-$S$1)*(G1613-V1613)^2)^0.5,4),4),Rawdata!AL1613+Rawdata!$T$1*Rawdata!AV1613)</f>
        <v>#DIV/0!</v>
      </c>
      <c r="J1613" s="16" t="e">
        <f>IF(A1613&gt;$W$1,ROUND(ROUND( W1613*$S$1+(1-$S$1)*G1613,4)+$T$1*ROUND(($S$1*AB1613+(1-$S$1)*(G1613-W1613)^2)^0.5,4),4),Rawdata!AM1613+Rawdata!$T$1*Rawdata!AW1613)</f>
        <v>#DIV/0!</v>
      </c>
      <c r="K1613" s="16" t="e">
        <f>IF(A1613&gt;$X$1,ROUND(ROUND( X1613*$S$1+(1-$S$1)*G1613,4)+$T$1*ROUND(($S$1*AC1613+(1-$S$1)*(G1613-X1613)^2)^0.5,4),4),Rawdata!AN1613+Rawdata!$T$1*Rawdata!AX1613)</f>
        <v>#DIV/0!</v>
      </c>
      <c r="L1613" s="16" t="e">
        <f>IF(A1613&gt;$Y$1,ROUND(ROUND( Y1613*$S$1+(1-$S$1)*G1613,4)+$T$1*ROUND(($S$1*AD1613+(1-$S$1)*(G1613-Y1613)^2)^0.5,4),4),Rawdata!AO1613+Rawdata!$T$1*Rawdata!AY1613)</f>
        <v>#DIV/0!</v>
      </c>
      <c r="M1613" s="16" t="e">
        <f t="shared" si="686"/>
        <v>#DIV/0!</v>
      </c>
      <c r="N1613" s="16" t="e">
        <f t="shared" si="687"/>
        <v>#DIV/0!</v>
      </c>
      <c r="O1613" s="67"/>
      <c r="P1613" s="67"/>
      <c r="Q1613" s="31" t="e">
        <f t="shared" si="679"/>
        <v>#DIV/0!</v>
      </c>
      <c r="R1613" s="17" t="e">
        <f t="shared" si="680"/>
        <v>#DIV/0!</v>
      </c>
      <c r="S1613" s="37" t="e">
        <f t="shared" si="688"/>
        <v>#DIV/0!</v>
      </c>
      <c r="T1613" s="17" t="e">
        <f t="shared" si="689"/>
        <v>#DIV/0!</v>
      </c>
      <c r="U1613" s="91" t="e">
        <f>IF(A1613&gt;$U$1, U1614*$S$1+(1-$S$1)*G1614,Rawdata!AK1613)</f>
        <v>#DIV/0!</v>
      </c>
      <c r="V1613" s="91" t="e">
        <f>IF(A1613&gt;$V$1,$S$1*V1614+(1-$S$1)*G1614,Rawdata!AL1613)</f>
        <v>#DIV/0!</v>
      </c>
      <c r="W1613" s="91" t="e">
        <f>IF(A1613&gt;$W$1, $S$1*W1614+(1-$S$1)*G1614,Rawdata!AM1613)</f>
        <v>#DIV/0!</v>
      </c>
      <c r="X1613" s="91" t="e">
        <f>IF(A1613&gt;$X$1,$S$1*X1614+(1-$S$1)*G1614,Rawdata!AN1613)</f>
        <v>#DIV/0!</v>
      </c>
      <c r="Y1613" s="91" t="e">
        <f>IF(A1613&gt;$Y$1,$S$1*Y1614+(1-$S$1)*G1614,Rawdata!AO1613)</f>
        <v>#DIV/0!</v>
      </c>
      <c r="Z1613" s="91" t="e">
        <f>IF(A1613&gt;$Z$1,$S$1*Z1614+(1-$S$1)*(G1614-U1614)^2,Rawdata!AP1613)</f>
        <v>#DIV/0!</v>
      </c>
      <c r="AA1613" s="91" t="e">
        <f>IF(A1613&gt;$AA$1,$S$1*AA1614+(1-$S$1)*(G1614-V1614)^2,Rawdata!AQ1613)</f>
        <v>#DIV/0!</v>
      </c>
      <c r="AB1613" s="91" t="e">
        <f>IF(A1613&gt;89,$S$1*AB1614+(1-$S$1)*(G1614-W1614)^2,Rawdata!AR1613)</f>
        <v>#DIV/0!</v>
      </c>
      <c r="AC1613" s="91" t="e">
        <f>IF(A1613&gt;$AC$1,$S$1*AC1614+(1-$S$1)*(G1614-X1614)^2,Rawdata!AS1613)</f>
        <v>#DIV/0!</v>
      </c>
      <c r="AD1613" s="91" t="e">
        <f>IF(A1613&gt;$AD$1,$S$1*AD1614+(1-$S$1)*(G1614-Y1614)^2,Rawdata!AT1613)</f>
        <v>#DIV/0!</v>
      </c>
      <c r="AE1613" s="80" t="e">
        <f t="shared" si="681"/>
        <v>#DIV/0!</v>
      </c>
      <c r="AF1613" s="81" t="e">
        <f t="shared" si="682"/>
        <v>#DIV/0!</v>
      </c>
      <c r="AG1613" s="86">
        <f t="shared" si="705"/>
        <v>0</v>
      </c>
      <c r="AH1613" s="107" t="e">
        <f t="shared" si="683"/>
        <v>#DIV/0!</v>
      </c>
      <c r="AI1613" s="107" t="e">
        <f t="shared" si="684"/>
        <v>#DIV/0!</v>
      </c>
      <c r="AJ1613" s="108" t="e">
        <f t="shared" si="685"/>
        <v>#DIV/0!</v>
      </c>
      <c r="AK1613" s="113" t="e">
        <f t="shared" si="690"/>
        <v>#DIV/0!</v>
      </c>
      <c r="AL1613" s="113" t="e">
        <f t="shared" si="691"/>
        <v>#DIV/0!</v>
      </c>
      <c r="AM1613" s="113" t="e">
        <f t="shared" si="692"/>
        <v>#DIV/0!</v>
      </c>
      <c r="AN1613" s="113" t="e">
        <f t="shared" si="693"/>
        <v>#DIV/0!</v>
      </c>
      <c r="AO1613" s="113" t="e">
        <f t="shared" si="694"/>
        <v>#DIV/0!</v>
      </c>
      <c r="AP1613" s="91" t="e">
        <f t="shared" si="695"/>
        <v>#DIV/0!</v>
      </c>
      <c r="AQ1613" s="91" t="e">
        <f t="shared" si="696"/>
        <v>#DIV/0!</v>
      </c>
      <c r="AR1613" s="91" t="e">
        <f t="shared" si="697"/>
        <v>#DIV/0!</v>
      </c>
      <c r="AS1613" s="91" t="e">
        <f t="shared" si="698"/>
        <v>#DIV/0!</v>
      </c>
      <c r="AT1613" s="91" t="e">
        <f t="shared" si="699"/>
        <v>#DIV/0!</v>
      </c>
      <c r="AU1613" s="113" t="e">
        <f t="shared" si="700"/>
        <v>#DIV/0!</v>
      </c>
      <c r="AV1613" s="113" t="e">
        <f t="shared" si="701"/>
        <v>#DIV/0!</v>
      </c>
      <c r="AW1613" s="113" t="e">
        <f t="shared" si="702"/>
        <v>#DIV/0!</v>
      </c>
      <c r="AX1613" s="113" t="e">
        <f t="shared" si="703"/>
        <v>#DIV/0!</v>
      </c>
      <c r="AY1613" s="113" t="e">
        <f t="shared" si="704"/>
        <v>#DIV/0!</v>
      </c>
    </row>
    <row r="1614" spans="1:51" x14ac:dyDescent="0.25">
      <c r="A1614" s="119"/>
      <c r="B1614" s="83"/>
      <c r="C1614" s="85"/>
      <c r="D1614" s="85"/>
      <c r="E1614" s="85"/>
      <c r="F1614" s="71"/>
      <c r="G1614" s="96"/>
      <c r="H1614" s="16" t="e">
        <f>IF(A1614&gt;$U$1,ROUND(ROUND( U1614*$S$1+(1-$S$1)*G1614,4)+$T$1*ROUND(($S$1*Z1614+(1-$S$1)*(G1614-U1614)^2)^0.5,4),4),Rawdata!AK1614+Rawdata!$T$1*Rawdata!AU1614)</f>
        <v>#DIV/0!</v>
      </c>
      <c r="I1614" s="16" t="e">
        <f>IF(A1614&gt;$V$1,ROUND(ROUND(V1614*$S$1+(1-$S$1)*G1614,4)+$T$1*ROUND(($S$1*AA1614+(1-$S$1)*(G1614-V1614)^2)^0.5,4),4),Rawdata!AL1614+Rawdata!$T$1*Rawdata!AV1614)</f>
        <v>#DIV/0!</v>
      </c>
      <c r="J1614" s="16" t="e">
        <f>IF(A1614&gt;$W$1,ROUND(ROUND( W1614*$S$1+(1-$S$1)*G1614,4)+$T$1*ROUND(($S$1*AB1614+(1-$S$1)*(G1614-W1614)^2)^0.5,4),4),Rawdata!AM1614+Rawdata!$T$1*Rawdata!AW1614)</f>
        <v>#DIV/0!</v>
      </c>
      <c r="K1614" s="16" t="e">
        <f>IF(A1614&gt;$X$1,ROUND(ROUND( X1614*$S$1+(1-$S$1)*G1614,4)+$T$1*ROUND(($S$1*AC1614+(1-$S$1)*(G1614-X1614)^2)^0.5,4),4),Rawdata!AN1614+Rawdata!$T$1*Rawdata!AX1614)</f>
        <v>#DIV/0!</v>
      </c>
      <c r="L1614" s="16" t="e">
        <f>IF(A1614&gt;$Y$1,ROUND(ROUND( Y1614*$S$1+(1-$S$1)*G1614,4)+$T$1*ROUND(($S$1*AD1614+(1-$S$1)*(G1614-Y1614)^2)^0.5,4),4),Rawdata!AO1614+Rawdata!$T$1*Rawdata!AY1614)</f>
        <v>#DIV/0!</v>
      </c>
      <c r="M1614" s="16" t="e">
        <f t="shared" si="686"/>
        <v>#DIV/0!</v>
      </c>
      <c r="N1614" s="16" t="e">
        <f t="shared" si="687"/>
        <v>#DIV/0!</v>
      </c>
      <c r="O1614" s="67"/>
      <c r="P1614" s="67"/>
      <c r="Q1614" s="31" t="e">
        <f t="shared" si="679"/>
        <v>#DIV/0!</v>
      </c>
      <c r="R1614" s="17" t="e">
        <f t="shared" si="680"/>
        <v>#DIV/0!</v>
      </c>
      <c r="S1614" s="37" t="e">
        <f t="shared" si="688"/>
        <v>#DIV/0!</v>
      </c>
      <c r="T1614" s="17" t="e">
        <f t="shared" si="689"/>
        <v>#DIV/0!</v>
      </c>
      <c r="U1614" s="91" t="e">
        <f>IF(A1614&gt;$U$1, U1615*$S$1+(1-$S$1)*G1615,Rawdata!AK1614)</f>
        <v>#DIV/0!</v>
      </c>
      <c r="V1614" s="91" t="e">
        <f>IF(A1614&gt;$V$1,$S$1*V1615+(1-$S$1)*G1615,Rawdata!AL1614)</f>
        <v>#DIV/0!</v>
      </c>
      <c r="W1614" s="91" t="e">
        <f>IF(A1614&gt;$W$1, $S$1*W1615+(1-$S$1)*G1615,Rawdata!AM1614)</f>
        <v>#DIV/0!</v>
      </c>
      <c r="X1614" s="91" t="e">
        <f>IF(A1614&gt;$X$1,$S$1*X1615+(1-$S$1)*G1615,Rawdata!AN1614)</f>
        <v>#DIV/0!</v>
      </c>
      <c r="Y1614" s="91" t="e">
        <f>IF(A1614&gt;$Y$1,$S$1*Y1615+(1-$S$1)*G1615,Rawdata!AO1614)</f>
        <v>#DIV/0!</v>
      </c>
      <c r="Z1614" s="91" t="e">
        <f>IF(A1614&gt;$Z$1,$S$1*Z1615+(1-$S$1)*(G1615-U1615)^2,Rawdata!AP1614)</f>
        <v>#DIV/0!</v>
      </c>
      <c r="AA1614" s="91" t="e">
        <f>IF(A1614&gt;$AA$1,$S$1*AA1615+(1-$S$1)*(G1615-V1615)^2,Rawdata!AQ1614)</f>
        <v>#DIV/0!</v>
      </c>
      <c r="AB1614" s="91" t="e">
        <f>IF(A1614&gt;89,$S$1*AB1615+(1-$S$1)*(G1615-W1615)^2,Rawdata!AR1614)</f>
        <v>#DIV/0!</v>
      </c>
      <c r="AC1614" s="91" t="e">
        <f>IF(A1614&gt;$AC$1,$S$1*AC1615+(1-$S$1)*(G1615-X1615)^2,Rawdata!AS1614)</f>
        <v>#DIV/0!</v>
      </c>
      <c r="AD1614" s="91" t="e">
        <f>IF(A1614&gt;$AD$1,$S$1*AD1615+(1-$S$1)*(G1615-Y1615)^2,Rawdata!AT1614)</f>
        <v>#DIV/0!</v>
      </c>
      <c r="AE1614" s="80" t="e">
        <f t="shared" si="681"/>
        <v>#DIV/0!</v>
      </c>
      <c r="AF1614" s="81" t="e">
        <f t="shared" si="682"/>
        <v>#DIV/0!</v>
      </c>
      <c r="AG1614" s="86">
        <f t="shared" si="705"/>
        <v>0</v>
      </c>
      <c r="AH1614" s="107" t="e">
        <f t="shared" si="683"/>
        <v>#DIV/0!</v>
      </c>
      <c r="AI1614" s="107" t="e">
        <f t="shared" si="684"/>
        <v>#DIV/0!</v>
      </c>
      <c r="AJ1614" s="108" t="e">
        <f t="shared" si="685"/>
        <v>#DIV/0!</v>
      </c>
      <c r="AK1614" s="113" t="e">
        <f t="shared" si="690"/>
        <v>#DIV/0!</v>
      </c>
      <c r="AL1614" s="113" t="e">
        <f t="shared" si="691"/>
        <v>#DIV/0!</v>
      </c>
      <c r="AM1614" s="113" t="e">
        <f t="shared" si="692"/>
        <v>#DIV/0!</v>
      </c>
      <c r="AN1614" s="113" t="e">
        <f t="shared" si="693"/>
        <v>#DIV/0!</v>
      </c>
      <c r="AO1614" s="113" t="e">
        <f t="shared" si="694"/>
        <v>#DIV/0!</v>
      </c>
      <c r="AP1614" s="91" t="e">
        <f t="shared" si="695"/>
        <v>#DIV/0!</v>
      </c>
      <c r="AQ1614" s="91" t="e">
        <f t="shared" si="696"/>
        <v>#DIV/0!</v>
      </c>
      <c r="AR1614" s="91" t="e">
        <f t="shared" si="697"/>
        <v>#DIV/0!</v>
      </c>
      <c r="AS1614" s="91" t="e">
        <f t="shared" si="698"/>
        <v>#DIV/0!</v>
      </c>
      <c r="AT1614" s="91" t="e">
        <f t="shared" si="699"/>
        <v>#DIV/0!</v>
      </c>
      <c r="AU1614" s="113" t="e">
        <f t="shared" si="700"/>
        <v>#DIV/0!</v>
      </c>
      <c r="AV1614" s="113" t="e">
        <f t="shared" si="701"/>
        <v>#DIV/0!</v>
      </c>
      <c r="AW1614" s="113" t="e">
        <f t="shared" si="702"/>
        <v>#DIV/0!</v>
      </c>
      <c r="AX1614" s="113" t="e">
        <f t="shared" si="703"/>
        <v>#DIV/0!</v>
      </c>
      <c r="AY1614" s="113" t="e">
        <f t="shared" si="704"/>
        <v>#DIV/0!</v>
      </c>
    </row>
    <row r="1615" spans="1:51" x14ac:dyDescent="0.25">
      <c r="A1615" s="119"/>
      <c r="B1615" s="83"/>
      <c r="C1615" s="85"/>
      <c r="D1615" s="85"/>
      <c r="E1615" s="85"/>
      <c r="F1615" s="71"/>
      <c r="G1615" s="96"/>
      <c r="H1615" s="16" t="e">
        <f>IF(A1615&gt;$U$1,ROUND(ROUND( U1615*$S$1+(1-$S$1)*G1615,4)+$T$1*ROUND(($S$1*Z1615+(1-$S$1)*(G1615-U1615)^2)^0.5,4),4),Rawdata!AK1615+Rawdata!$T$1*Rawdata!AU1615)</f>
        <v>#DIV/0!</v>
      </c>
      <c r="I1615" s="16" t="e">
        <f>IF(A1615&gt;$V$1,ROUND(ROUND(V1615*$S$1+(1-$S$1)*G1615,4)+$T$1*ROUND(($S$1*AA1615+(1-$S$1)*(G1615-V1615)^2)^0.5,4),4),Rawdata!AL1615+Rawdata!$T$1*Rawdata!AV1615)</f>
        <v>#DIV/0!</v>
      </c>
      <c r="J1615" s="16" t="e">
        <f>IF(A1615&gt;$W$1,ROUND(ROUND( W1615*$S$1+(1-$S$1)*G1615,4)+$T$1*ROUND(($S$1*AB1615+(1-$S$1)*(G1615-W1615)^2)^0.5,4),4),Rawdata!AM1615+Rawdata!$T$1*Rawdata!AW1615)</f>
        <v>#DIV/0!</v>
      </c>
      <c r="K1615" s="16" t="e">
        <f>IF(A1615&gt;$X$1,ROUND(ROUND( X1615*$S$1+(1-$S$1)*G1615,4)+$T$1*ROUND(($S$1*AC1615+(1-$S$1)*(G1615-X1615)^2)^0.5,4),4),Rawdata!AN1615+Rawdata!$T$1*Rawdata!AX1615)</f>
        <v>#DIV/0!</v>
      </c>
      <c r="L1615" s="16" t="e">
        <f>IF(A1615&gt;$Y$1,ROUND(ROUND( Y1615*$S$1+(1-$S$1)*G1615,4)+$T$1*ROUND(($S$1*AD1615+(1-$S$1)*(G1615-Y1615)^2)^0.5,4),4),Rawdata!AO1615+Rawdata!$T$1*Rawdata!AY1615)</f>
        <v>#DIV/0!</v>
      </c>
      <c r="M1615" s="16" t="e">
        <f t="shared" si="686"/>
        <v>#DIV/0!</v>
      </c>
      <c r="N1615" s="16" t="e">
        <f t="shared" si="687"/>
        <v>#DIV/0!</v>
      </c>
      <c r="O1615" s="67"/>
      <c r="P1615" s="67"/>
      <c r="Q1615" s="31" t="e">
        <f t="shared" si="679"/>
        <v>#DIV/0!</v>
      </c>
      <c r="R1615" s="17" t="e">
        <f t="shared" si="680"/>
        <v>#DIV/0!</v>
      </c>
      <c r="S1615" s="37" t="e">
        <f t="shared" si="688"/>
        <v>#DIV/0!</v>
      </c>
      <c r="T1615" s="17" t="e">
        <f t="shared" si="689"/>
        <v>#DIV/0!</v>
      </c>
      <c r="U1615" s="91" t="e">
        <f>IF(A1615&gt;$U$1, U1616*$S$1+(1-$S$1)*G1616,Rawdata!AK1615)</f>
        <v>#DIV/0!</v>
      </c>
      <c r="V1615" s="91" t="e">
        <f>IF(A1615&gt;$V$1,$S$1*V1616+(1-$S$1)*G1616,Rawdata!AL1615)</f>
        <v>#DIV/0!</v>
      </c>
      <c r="W1615" s="91" t="e">
        <f>IF(A1615&gt;$W$1, $S$1*W1616+(1-$S$1)*G1616,Rawdata!AM1615)</f>
        <v>#DIV/0!</v>
      </c>
      <c r="X1615" s="91" t="e">
        <f>IF(A1615&gt;$X$1,$S$1*X1616+(1-$S$1)*G1616,Rawdata!AN1615)</f>
        <v>#DIV/0!</v>
      </c>
      <c r="Y1615" s="91" t="e">
        <f>IF(A1615&gt;$Y$1,$S$1*Y1616+(1-$S$1)*G1616,Rawdata!AO1615)</f>
        <v>#DIV/0!</v>
      </c>
      <c r="Z1615" s="91" t="e">
        <f>IF(A1615&gt;$Z$1,$S$1*Z1616+(1-$S$1)*(G1616-U1616)^2,Rawdata!AP1615)</f>
        <v>#DIV/0!</v>
      </c>
      <c r="AA1615" s="91" t="e">
        <f>IF(A1615&gt;$AA$1,$S$1*AA1616+(1-$S$1)*(G1616-V1616)^2,Rawdata!AQ1615)</f>
        <v>#DIV/0!</v>
      </c>
      <c r="AB1615" s="91" t="e">
        <f>IF(A1615&gt;89,$S$1*AB1616+(1-$S$1)*(G1616-W1616)^2,Rawdata!AR1615)</f>
        <v>#DIV/0!</v>
      </c>
      <c r="AC1615" s="91" t="e">
        <f>IF(A1615&gt;$AC$1,$S$1*AC1616+(1-$S$1)*(G1616-X1616)^2,Rawdata!AS1615)</f>
        <v>#DIV/0!</v>
      </c>
      <c r="AD1615" s="91" t="e">
        <f>IF(A1615&gt;$AD$1,$S$1*AD1616+(1-$S$1)*(G1616-Y1616)^2,Rawdata!AT1615)</f>
        <v>#DIV/0!</v>
      </c>
      <c r="AE1615" s="80" t="e">
        <f t="shared" si="681"/>
        <v>#DIV/0!</v>
      </c>
      <c r="AF1615" s="81" t="e">
        <f t="shared" si="682"/>
        <v>#DIV/0!</v>
      </c>
      <c r="AG1615" s="86">
        <f t="shared" si="705"/>
        <v>0</v>
      </c>
      <c r="AH1615" s="107" t="e">
        <f t="shared" si="683"/>
        <v>#DIV/0!</v>
      </c>
      <c r="AI1615" s="107" t="e">
        <f t="shared" si="684"/>
        <v>#DIV/0!</v>
      </c>
      <c r="AJ1615" s="108" t="e">
        <f t="shared" si="685"/>
        <v>#DIV/0!</v>
      </c>
      <c r="AK1615" s="113" t="e">
        <f t="shared" si="690"/>
        <v>#DIV/0!</v>
      </c>
      <c r="AL1615" s="113" t="e">
        <f t="shared" si="691"/>
        <v>#DIV/0!</v>
      </c>
      <c r="AM1615" s="113" t="e">
        <f t="shared" si="692"/>
        <v>#DIV/0!</v>
      </c>
      <c r="AN1615" s="113" t="e">
        <f t="shared" si="693"/>
        <v>#DIV/0!</v>
      </c>
      <c r="AO1615" s="113" t="e">
        <f t="shared" si="694"/>
        <v>#DIV/0!</v>
      </c>
      <c r="AP1615" s="91" t="e">
        <f t="shared" si="695"/>
        <v>#DIV/0!</v>
      </c>
      <c r="AQ1615" s="91" t="e">
        <f t="shared" si="696"/>
        <v>#DIV/0!</v>
      </c>
      <c r="AR1615" s="91" t="e">
        <f t="shared" si="697"/>
        <v>#DIV/0!</v>
      </c>
      <c r="AS1615" s="91" t="e">
        <f t="shared" si="698"/>
        <v>#DIV/0!</v>
      </c>
      <c r="AT1615" s="91" t="e">
        <f t="shared" si="699"/>
        <v>#DIV/0!</v>
      </c>
      <c r="AU1615" s="113" t="e">
        <f t="shared" si="700"/>
        <v>#DIV/0!</v>
      </c>
      <c r="AV1615" s="113" t="e">
        <f t="shared" si="701"/>
        <v>#DIV/0!</v>
      </c>
      <c r="AW1615" s="113" t="e">
        <f t="shared" si="702"/>
        <v>#DIV/0!</v>
      </c>
      <c r="AX1615" s="113" t="e">
        <f t="shared" si="703"/>
        <v>#DIV/0!</v>
      </c>
      <c r="AY1615" s="113" t="e">
        <f t="shared" si="704"/>
        <v>#DIV/0!</v>
      </c>
    </row>
    <row r="1616" spans="1:51" x14ac:dyDescent="0.25">
      <c r="A1616" s="119"/>
      <c r="B1616" s="83"/>
      <c r="C1616" s="85"/>
      <c r="D1616" s="85"/>
      <c r="E1616" s="85"/>
      <c r="F1616" s="71"/>
      <c r="G1616" s="96"/>
      <c r="H1616" s="16" t="e">
        <f>IF(A1616&gt;$U$1,ROUND(ROUND( U1616*$S$1+(1-$S$1)*G1616,4)+$T$1*ROUND(($S$1*Z1616+(1-$S$1)*(G1616-U1616)^2)^0.5,4),4),Rawdata!AK1616+Rawdata!$T$1*Rawdata!AU1616)</f>
        <v>#DIV/0!</v>
      </c>
      <c r="I1616" s="16" t="e">
        <f>IF(A1616&gt;$V$1,ROUND(ROUND(V1616*$S$1+(1-$S$1)*G1616,4)+$T$1*ROUND(($S$1*AA1616+(1-$S$1)*(G1616-V1616)^2)^0.5,4),4),Rawdata!AL1616+Rawdata!$T$1*Rawdata!AV1616)</f>
        <v>#DIV/0!</v>
      </c>
      <c r="J1616" s="16" t="e">
        <f>IF(A1616&gt;$W$1,ROUND(ROUND( W1616*$S$1+(1-$S$1)*G1616,4)+$T$1*ROUND(($S$1*AB1616+(1-$S$1)*(G1616-W1616)^2)^0.5,4),4),Rawdata!AM1616+Rawdata!$T$1*Rawdata!AW1616)</f>
        <v>#DIV/0!</v>
      </c>
      <c r="K1616" s="16" t="e">
        <f>IF(A1616&gt;$X$1,ROUND(ROUND( X1616*$S$1+(1-$S$1)*G1616,4)+$T$1*ROUND(($S$1*AC1616+(1-$S$1)*(G1616-X1616)^2)^0.5,4),4),Rawdata!AN1616+Rawdata!$T$1*Rawdata!AX1616)</f>
        <v>#DIV/0!</v>
      </c>
      <c r="L1616" s="16" t="e">
        <f>IF(A1616&gt;$Y$1,ROUND(ROUND( Y1616*$S$1+(1-$S$1)*G1616,4)+$T$1*ROUND(($S$1*AD1616+(1-$S$1)*(G1616-Y1616)^2)^0.5,4),4),Rawdata!AO1616+Rawdata!$T$1*Rawdata!AY1616)</f>
        <v>#DIV/0!</v>
      </c>
      <c r="M1616" s="16" t="e">
        <f t="shared" si="686"/>
        <v>#DIV/0!</v>
      </c>
      <c r="N1616" s="16" t="e">
        <f t="shared" si="687"/>
        <v>#DIV/0!</v>
      </c>
      <c r="O1616" s="67"/>
      <c r="P1616" s="67"/>
      <c r="Q1616" s="31" t="e">
        <f t="shared" si="679"/>
        <v>#DIV/0!</v>
      </c>
      <c r="R1616" s="17" t="e">
        <f t="shared" si="680"/>
        <v>#DIV/0!</v>
      </c>
      <c r="S1616" s="37" t="e">
        <f t="shared" si="688"/>
        <v>#DIV/0!</v>
      </c>
      <c r="T1616" s="17" t="e">
        <f t="shared" si="689"/>
        <v>#DIV/0!</v>
      </c>
      <c r="U1616" s="91" t="e">
        <f>IF(A1616&gt;$U$1, U1617*$S$1+(1-$S$1)*G1617,Rawdata!AK1616)</f>
        <v>#DIV/0!</v>
      </c>
      <c r="V1616" s="91" t="e">
        <f>IF(A1616&gt;$V$1,$S$1*V1617+(1-$S$1)*G1617,Rawdata!AL1616)</f>
        <v>#DIV/0!</v>
      </c>
      <c r="W1616" s="91" t="e">
        <f>IF(A1616&gt;$W$1, $S$1*W1617+(1-$S$1)*G1617,Rawdata!AM1616)</f>
        <v>#DIV/0!</v>
      </c>
      <c r="X1616" s="91" t="e">
        <f>IF(A1616&gt;$X$1,$S$1*X1617+(1-$S$1)*G1617,Rawdata!AN1616)</f>
        <v>#DIV/0!</v>
      </c>
      <c r="Y1616" s="91" t="e">
        <f>IF(A1616&gt;$Y$1,$S$1*Y1617+(1-$S$1)*G1617,Rawdata!AO1616)</f>
        <v>#DIV/0!</v>
      </c>
      <c r="Z1616" s="91" t="e">
        <f>IF(A1616&gt;$Z$1,$S$1*Z1617+(1-$S$1)*(G1617-U1617)^2,Rawdata!AP1616)</f>
        <v>#DIV/0!</v>
      </c>
      <c r="AA1616" s="91" t="e">
        <f>IF(A1616&gt;$AA$1,$S$1*AA1617+(1-$S$1)*(G1617-V1617)^2,Rawdata!AQ1616)</f>
        <v>#DIV/0!</v>
      </c>
      <c r="AB1616" s="91" t="e">
        <f>IF(A1616&gt;89,$S$1*AB1617+(1-$S$1)*(G1617-W1617)^2,Rawdata!AR1616)</f>
        <v>#DIV/0!</v>
      </c>
      <c r="AC1616" s="91" t="e">
        <f>IF(A1616&gt;$AC$1,$S$1*AC1617+(1-$S$1)*(G1617-X1617)^2,Rawdata!AS1616)</f>
        <v>#DIV/0!</v>
      </c>
      <c r="AD1616" s="91" t="e">
        <f>IF(A1616&gt;$AD$1,$S$1*AD1617+(1-$S$1)*(G1617-Y1617)^2,Rawdata!AT1616)</f>
        <v>#DIV/0!</v>
      </c>
      <c r="AE1616" s="80" t="e">
        <f t="shared" si="681"/>
        <v>#DIV/0!</v>
      </c>
      <c r="AF1616" s="81" t="e">
        <f t="shared" si="682"/>
        <v>#DIV/0!</v>
      </c>
      <c r="AG1616" s="86">
        <f t="shared" si="705"/>
        <v>0</v>
      </c>
      <c r="AH1616" s="107" t="e">
        <f t="shared" si="683"/>
        <v>#DIV/0!</v>
      </c>
      <c r="AI1616" s="107" t="e">
        <f t="shared" si="684"/>
        <v>#DIV/0!</v>
      </c>
      <c r="AJ1616" s="108" t="e">
        <f t="shared" si="685"/>
        <v>#DIV/0!</v>
      </c>
      <c r="AK1616" s="113" t="e">
        <f t="shared" si="690"/>
        <v>#DIV/0!</v>
      </c>
      <c r="AL1616" s="113" t="e">
        <f t="shared" si="691"/>
        <v>#DIV/0!</v>
      </c>
      <c r="AM1616" s="113" t="e">
        <f t="shared" si="692"/>
        <v>#DIV/0!</v>
      </c>
      <c r="AN1616" s="113" t="e">
        <f t="shared" si="693"/>
        <v>#DIV/0!</v>
      </c>
      <c r="AO1616" s="113" t="e">
        <f t="shared" si="694"/>
        <v>#DIV/0!</v>
      </c>
      <c r="AP1616" s="91" t="e">
        <f t="shared" si="695"/>
        <v>#DIV/0!</v>
      </c>
      <c r="AQ1616" s="91" t="e">
        <f t="shared" si="696"/>
        <v>#DIV/0!</v>
      </c>
      <c r="AR1616" s="91" t="e">
        <f t="shared" si="697"/>
        <v>#DIV/0!</v>
      </c>
      <c r="AS1616" s="91" t="e">
        <f t="shared" si="698"/>
        <v>#DIV/0!</v>
      </c>
      <c r="AT1616" s="91" t="e">
        <f t="shared" si="699"/>
        <v>#DIV/0!</v>
      </c>
      <c r="AU1616" s="113" t="e">
        <f t="shared" si="700"/>
        <v>#DIV/0!</v>
      </c>
      <c r="AV1616" s="113" t="e">
        <f t="shared" si="701"/>
        <v>#DIV/0!</v>
      </c>
      <c r="AW1616" s="113" t="e">
        <f t="shared" si="702"/>
        <v>#DIV/0!</v>
      </c>
      <c r="AX1616" s="113" t="e">
        <f t="shared" si="703"/>
        <v>#DIV/0!</v>
      </c>
      <c r="AY1616" s="113" t="e">
        <f t="shared" si="704"/>
        <v>#DIV/0!</v>
      </c>
    </row>
    <row r="1617" spans="1:51" x14ac:dyDescent="0.25">
      <c r="A1617" s="119"/>
      <c r="B1617" s="83"/>
      <c r="C1617" s="85"/>
      <c r="D1617" s="85"/>
      <c r="E1617" s="85"/>
      <c r="F1617" s="71"/>
      <c r="G1617" s="96"/>
      <c r="H1617" s="16" t="e">
        <f>IF(A1617&gt;$U$1,ROUND(ROUND( U1617*$S$1+(1-$S$1)*G1617,4)+$T$1*ROUND(($S$1*Z1617+(1-$S$1)*(G1617-U1617)^2)^0.5,4),4),Rawdata!AK1617+Rawdata!$T$1*Rawdata!AU1617)</f>
        <v>#DIV/0!</v>
      </c>
      <c r="I1617" s="16" t="e">
        <f>IF(A1617&gt;$V$1,ROUND(ROUND(V1617*$S$1+(1-$S$1)*G1617,4)+$T$1*ROUND(($S$1*AA1617+(1-$S$1)*(G1617-V1617)^2)^0.5,4),4),Rawdata!AL1617+Rawdata!$T$1*Rawdata!AV1617)</f>
        <v>#DIV/0!</v>
      </c>
      <c r="J1617" s="16" t="e">
        <f>IF(A1617&gt;$W$1,ROUND(ROUND( W1617*$S$1+(1-$S$1)*G1617,4)+$T$1*ROUND(($S$1*AB1617+(1-$S$1)*(G1617-W1617)^2)^0.5,4),4),Rawdata!AM1617+Rawdata!$T$1*Rawdata!AW1617)</f>
        <v>#DIV/0!</v>
      </c>
      <c r="K1617" s="16" t="e">
        <f>IF(A1617&gt;$X$1,ROUND(ROUND( X1617*$S$1+(1-$S$1)*G1617,4)+$T$1*ROUND(($S$1*AC1617+(1-$S$1)*(G1617-X1617)^2)^0.5,4),4),Rawdata!AN1617+Rawdata!$T$1*Rawdata!AX1617)</f>
        <v>#DIV/0!</v>
      </c>
      <c r="L1617" s="16" t="e">
        <f>IF(A1617&gt;$Y$1,ROUND(ROUND( Y1617*$S$1+(1-$S$1)*G1617,4)+$T$1*ROUND(($S$1*AD1617+(1-$S$1)*(G1617-Y1617)^2)^0.5,4),4),Rawdata!AO1617+Rawdata!$T$1*Rawdata!AY1617)</f>
        <v>#DIV/0!</v>
      </c>
      <c r="M1617" s="16" t="e">
        <f t="shared" si="686"/>
        <v>#DIV/0!</v>
      </c>
      <c r="N1617" s="16" t="e">
        <f t="shared" si="687"/>
        <v>#DIV/0!</v>
      </c>
      <c r="O1617" s="67"/>
      <c r="P1617" s="67"/>
      <c r="Q1617" s="31" t="e">
        <f t="shared" si="679"/>
        <v>#DIV/0!</v>
      </c>
      <c r="R1617" s="17" t="e">
        <f t="shared" si="680"/>
        <v>#DIV/0!</v>
      </c>
      <c r="S1617" s="37" t="e">
        <f t="shared" si="688"/>
        <v>#DIV/0!</v>
      </c>
      <c r="T1617" s="17" t="e">
        <f t="shared" si="689"/>
        <v>#DIV/0!</v>
      </c>
      <c r="U1617" s="91" t="e">
        <f>IF(A1617&gt;$U$1, U1618*$S$1+(1-$S$1)*G1618,Rawdata!AK1617)</f>
        <v>#DIV/0!</v>
      </c>
      <c r="V1617" s="91" t="e">
        <f>IF(A1617&gt;$V$1,$S$1*V1618+(1-$S$1)*G1618,Rawdata!AL1617)</f>
        <v>#DIV/0!</v>
      </c>
      <c r="W1617" s="91" t="e">
        <f>IF(A1617&gt;$W$1, $S$1*W1618+(1-$S$1)*G1618,Rawdata!AM1617)</f>
        <v>#DIV/0!</v>
      </c>
      <c r="X1617" s="91" t="e">
        <f>IF(A1617&gt;$X$1,$S$1*X1618+(1-$S$1)*G1618,Rawdata!AN1617)</f>
        <v>#DIV/0!</v>
      </c>
      <c r="Y1617" s="91" t="e">
        <f>IF(A1617&gt;$Y$1,$S$1*Y1618+(1-$S$1)*G1618,Rawdata!AO1617)</f>
        <v>#DIV/0!</v>
      </c>
      <c r="Z1617" s="91" t="e">
        <f>IF(A1617&gt;$Z$1,$S$1*Z1618+(1-$S$1)*(G1618-U1618)^2,Rawdata!AP1617)</f>
        <v>#DIV/0!</v>
      </c>
      <c r="AA1617" s="91" t="e">
        <f>IF(A1617&gt;$AA$1,$S$1*AA1618+(1-$S$1)*(G1618-V1618)^2,Rawdata!AQ1617)</f>
        <v>#DIV/0!</v>
      </c>
      <c r="AB1617" s="91" t="e">
        <f>IF(A1617&gt;89,$S$1*AB1618+(1-$S$1)*(G1618-W1618)^2,Rawdata!AR1617)</f>
        <v>#DIV/0!</v>
      </c>
      <c r="AC1617" s="91" t="e">
        <f>IF(A1617&gt;$AC$1,$S$1*AC1618+(1-$S$1)*(G1618-X1618)^2,Rawdata!AS1617)</f>
        <v>#DIV/0!</v>
      </c>
      <c r="AD1617" s="91" t="e">
        <f>IF(A1617&gt;$AD$1,$S$1*AD1618+(1-$S$1)*(G1618-Y1618)^2,Rawdata!AT1617)</f>
        <v>#DIV/0!</v>
      </c>
      <c r="AE1617" s="80" t="e">
        <f t="shared" si="681"/>
        <v>#DIV/0!</v>
      </c>
      <c r="AF1617" s="81" t="e">
        <f t="shared" si="682"/>
        <v>#DIV/0!</v>
      </c>
      <c r="AG1617" s="86">
        <f t="shared" si="705"/>
        <v>0</v>
      </c>
      <c r="AH1617" s="107" t="e">
        <f t="shared" si="683"/>
        <v>#DIV/0!</v>
      </c>
      <c r="AI1617" s="107" t="e">
        <f t="shared" si="684"/>
        <v>#DIV/0!</v>
      </c>
      <c r="AJ1617" s="108" t="e">
        <f t="shared" si="685"/>
        <v>#DIV/0!</v>
      </c>
      <c r="AK1617" s="113" t="e">
        <f t="shared" si="690"/>
        <v>#DIV/0!</v>
      </c>
      <c r="AL1617" s="113" t="e">
        <f t="shared" si="691"/>
        <v>#DIV/0!</v>
      </c>
      <c r="AM1617" s="113" t="e">
        <f t="shared" si="692"/>
        <v>#DIV/0!</v>
      </c>
      <c r="AN1617" s="113" t="e">
        <f t="shared" si="693"/>
        <v>#DIV/0!</v>
      </c>
      <c r="AO1617" s="113" t="e">
        <f t="shared" si="694"/>
        <v>#DIV/0!</v>
      </c>
      <c r="AP1617" s="91" t="e">
        <f t="shared" si="695"/>
        <v>#DIV/0!</v>
      </c>
      <c r="AQ1617" s="91" t="e">
        <f t="shared" si="696"/>
        <v>#DIV/0!</v>
      </c>
      <c r="AR1617" s="91" t="e">
        <f t="shared" si="697"/>
        <v>#DIV/0!</v>
      </c>
      <c r="AS1617" s="91" t="e">
        <f t="shared" si="698"/>
        <v>#DIV/0!</v>
      </c>
      <c r="AT1617" s="91" t="e">
        <f t="shared" si="699"/>
        <v>#DIV/0!</v>
      </c>
      <c r="AU1617" s="113" t="e">
        <f t="shared" si="700"/>
        <v>#DIV/0!</v>
      </c>
      <c r="AV1617" s="113" t="e">
        <f t="shared" si="701"/>
        <v>#DIV/0!</v>
      </c>
      <c r="AW1617" s="113" t="e">
        <f t="shared" si="702"/>
        <v>#DIV/0!</v>
      </c>
      <c r="AX1617" s="113" t="e">
        <f t="shared" si="703"/>
        <v>#DIV/0!</v>
      </c>
      <c r="AY1617" s="113" t="e">
        <f t="shared" si="704"/>
        <v>#DIV/0!</v>
      </c>
    </row>
    <row r="1618" spans="1:51" x14ac:dyDescent="0.25">
      <c r="A1618" s="119"/>
      <c r="B1618" s="83"/>
      <c r="C1618" s="85"/>
      <c r="D1618" s="85"/>
      <c r="E1618" s="85"/>
      <c r="F1618" s="71"/>
      <c r="G1618" s="96"/>
      <c r="H1618" s="16" t="e">
        <f>IF(A1618&gt;$U$1,ROUND(ROUND( U1618*$S$1+(1-$S$1)*G1618,4)+$T$1*ROUND(($S$1*Z1618+(1-$S$1)*(G1618-U1618)^2)^0.5,4),4),Rawdata!AK1618+Rawdata!$T$1*Rawdata!AU1618)</f>
        <v>#DIV/0!</v>
      </c>
      <c r="I1618" s="16" t="e">
        <f>IF(A1618&gt;$V$1,ROUND(ROUND(V1618*$S$1+(1-$S$1)*G1618,4)+$T$1*ROUND(($S$1*AA1618+(1-$S$1)*(G1618-V1618)^2)^0.5,4),4),Rawdata!AL1618+Rawdata!$T$1*Rawdata!AV1618)</f>
        <v>#DIV/0!</v>
      </c>
      <c r="J1618" s="16" t="e">
        <f>IF(A1618&gt;$W$1,ROUND(ROUND( W1618*$S$1+(1-$S$1)*G1618,4)+$T$1*ROUND(($S$1*AB1618+(1-$S$1)*(G1618-W1618)^2)^0.5,4),4),Rawdata!AM1618+Rawdata!$T$1*Rawdata!AW1618)</f>
        <v>#DIV/0!</v>
      </c>
      <c r="K1618" s="16" t="e">
        <f>IF(A1618&gt;$X$1,ROUND(ROUND( X1618*$S$1+(1-$S$1)*G1618,4)+$T$1*ROUND(($S$1*AC1618+(1-$S$1)*(G1618-X1618)^2)^0.5,4),4),Rawdata!AN1618+Rawdata!$T$1*Rawdata!AX1618)</f>
        <v>#DIV/0!</v>
      </c>
      <c r="L1618" s="16" t="e">
        <f>IF(A1618&gt;$Y$1,ROUND(ROUND( Y1618*$S$1+(1-$S$1)*G1618,4)+$T$1*ROUND(($S$1*AD1618+(1-$S$1)*(G1618-Y1618)^2)^0.5,4),4),Rawdata!AO1618+Rawdata!$T$1*Rawdata!AY1618)</f>
        <v>#DIV/0!</v>
      </c>
      <c r="M1618" s="16" t="e">
        <f t="shared" si="686"/>
        <v>#DIV/0!</v>
      </c>
      <c r="N1618" s="16" t="e">
        <f t="shared" si="687"/>
        <v>#DIV/0!</v>
      </c>
      <c r="O1618" s="67"/>
      <c r="P1618" s="67"/>
      <c r="Q1618" s="31" t="e">
        <f t="shared" si="679"/>
        <v>#DIV/0!</v>
      </c>
      <c r="R1618" s="17" t="e">
        <f t="shared" si="680"/>
        <v>#DIV/0!</v>
      </c>
      <c r="S1618" s="37" t="e">
        <f t="shared" si="688"/>
        <v>#DIV/0!</v>
      </c>
      <c r="T1618" s="17" t="e">
        <f t="shared" si="689"/>
        <v>#DIV/0!</v>
      </c>
      <c r="U1618" s="91" t="e">
        <f>IF(A1618&gt;$U$1, U1619*$S$1+(1-$S$1)*G1619,Rawdata!AK1618)</f>
        <v>#DIV/0!</v>
      </c>
      <c r="V1618" s="91" t="e">
        <f>IF(A1618&gt;$V$1,$S$1*V1619+(1-$S$1)*G1619,Rawdata!AL1618)</f>
        <v>#DIV/0!</v>
      </c>
      <c r="W1618" s="91" t="e">
        <f>IF(A1618&gt;$W$1, $S$1*W1619+(1-$S$1)*G1619,Rawdata!AM1618)</f>
        <v>#DIV/0!</v>
      </c>
      <c r="X1618" s="91" t="e">
        <f>IF(A1618&gt;$X$1,$S$1*X1619+(1-$S$1)*G1619,Rawdata!AN1618)</f>
        <v>#DIV/0!</v>
      </c>
      <c r="Y1618" s="91" t="e">
        <f>IF(A1618&gt;$Y$1,$S$1*Y1619+(1-$S$1)*G1619,Rawdata!AO1618)</f>
        <v>#DIV/0!</v>
      </c>
      <c r="Z1618" s="91" t="e">
        <f>IF(A1618&gt;$Z$1,$S$1*Z1619+(1-$S$1)*(G1619-U1619)^2,Rawdata!AP1618)</f>
        <v>#DIV/0!</v>
      </c>
      <c r="AA1618" s="91" t="e">
        <f>IF(A1618&gt;$AA$1,$S$1*AA1619+(1-$S$1)*(G1619-V1619)^2,Rawdata!AQ1618)</f>
        <v>#DIV/0!</v>
      </c>
      <c r="AB1618" s="91" t="e">
        <f>IF(A1618&gt;89,$S$1*AB1619+(1-$S$1)*(G1619-W1619)^2,Rawdata!AR1618)</f>
        <v>#DIV/0!</v>
      </c>
      <c r="AC1618" s="91" t="e">
        <f>IF(A1618&gt;$AC$1,$S$1*AC1619+(1-$S$1)*(G1619-X1619)^2,Rawdata!AS1618)</f>
        <v>#DIV/0!</v>
      </c>
      <c r="AD1618" s="91" t="e">
        <f>IF(A1618&gt;$AD$1,$S$1*AD1619+(1-$S$1)*(G1619-Y1619)^2,Rawdata!AT1618)</f>
        <v>#DIV/0!</v>
      </c>
      <c r="AE1618" s="80" t="e">
        <f t="shared" si="681"/>
        <v>#DIV/0!</v>
      </c>
      <c r="AF1618" s="81" t="e">
        <f t="shared" si="682"/>
        <v>#DIV/0!</v>
      </c>
      <c r="AG1618" s="86">
        <f t="shared" si="705"/>
        <v>0</v>
      </c>
      <c r="AH1618" s="107" t="e">
        <f t="shared" si="683"/>
        <v>#DIV/0!</v>
      </c>
      <c r="AI1618" s="107" t="e">
        <f t="shared" si="684"/>
        <v>#DIV/0!</v>
      </c>
      <c r="AJ1618" s="108" t="e">
        <f t="shared" si="685"/>
        <v>#DIV/0!</v>
      </c>
      <c r="AK1618" s="113" t="e">
        <f t="shared" si="690"/>
        <v>#DIV/0!</v>
      </c>
      <c r="AL1618" s="113" t="e">
        <f t="shared" si="691"/>
        <v>#DIV/0!</v>
      </c>
      <c r="AM1618" s="113" t="e">
        <f t="shared" si="692"/>
        <v>#DIV/0!</v>
      </c>
      <c r="AN1618" s="113" t="e">
        <f t="shared" si="693"/>
        <v>#DIV/0!</v>
      </c>
      <c r="AO1618" s="113" t="e">
        <f t="shared" si="694"/>
        <v>#DIV/0!</v>
      </c>
      <c r="AP1618" s="91" t="e">
        <f t="shared" si="695"/>
        <v>#DIV/0!</v>
      </c>
      <c r="AQ1618" s="91" t="e">
        <f t="shared" si="696"/>
        <v>#DIV/0!</v>
      </c>
      <c r="AR1618" s="91" t="e">
        <f t="shared" si="697"/>
        <v>#DIV/0!</v>
      </c>
      <c r="AS1618" s="91" t="e">
        <f t="shared" si="698"/>
        <v>#DIV/0!</v>
      </c>
      <c r="AT1618" s="91" t="e">
        <f t="shared" si="699"/>
        <v>#DIV/0!</v>
      </c>
      <c r="AU1618" s="113" t="e">
        <f t="shared" si="700"/>
        <v>#DIV/0!</v>
      </c>
      <c r="AV1618" s="113" t="e">
        <f t="shared" si="701"/>
        <v>#DIV/0!</v>
      </c>
      <c r="AW1618" s="113" t="e">
        <f t="shared" si="702"/>
        <v>#DIV/0!</v>
      </c>
      <c r="AX1618" s="113" t="e">
        <f t="shared" si="703"/>
        <v>#DIV/0!</v>
      </c>
      <c r="AY1618" s="113" t="e">
        <f t="shared" si="704"/>
        <v>#DIV/0!</v>
      </c>
    </row>
    <row r="1619" spans="1:51" x14ac:dyDescent="0.25">
      <c r="A1619" s="119"/>
      <c r="B1619" s="83"/>
      <c r="C1619" s="85"/>
      <c r="D1619" s="85"/>
      <c r="E1619" s="85"/>
      <c r="F1619" s="71"/>
      <c r="G1619" s="96"/>
      <c r="H1619" s="16" t="e">
        <f>IF(A1619&gt;$U$1,ROUND(ROUND( U1619*$S$1+(1-$S$1)*G1619,4)+$T$1*ROUND(($S$1*Z1619+(1-$S$1)*(G1619-U1619)^2)^0.5,4),4),Rawdata!AK1619+Rawdata!$T$1*Rawdata!AU1619)</f>
        <v>#DIV/0!</v>
      </c>
      <c r="I1619" s="16" t="e">
        <f>IF(A1619&gt;$V$1,ROUND(ROUND(V1619*$S$1+(1-$S$1)*G1619,4)+$T$1*ROUND(($S$1*AA1619+(1-$S$1)*(G1619-V1619)^2)^0.5,4),4),Rawdata!AL1619+Rawdata!$T$1*Rawdata!AV1619)</f>
        <v>#DIV/0!</v>
      </c>
      <c r="J1619" s="16" t="e">
        <f>IF(A1619&gt;$W$1,ROUND(ROUND( W1619*$S$1+(1-$S$1)*G1619,4)+$T$1*ROUND(($S$1*AB1619+(1-$S$1)*(G1619-W1619)^2)^0.5,4),4),Rawdata!AM1619+Rawdata!$T$1*Rawdata!AW1619)</f>
        <v>#DIV/0!</v>
      </c>
      <c r="K1619" s="16" t="e">
        <f>IF(A1619&gt;$X$1,ROUND(ROUND( X1619*$S$1+(1-$S$1)*G1619,4)+$T$1*ROUND(($S$1*AC1619+(1-$S$1)*(G1619-X1619)^2)^0.5,4),4),Rawdata!AN1619+Rawdata!$T$1*Rawdata!AX1619)</f>
        <v>#DIV/0!</v>
      </c>
      <c r="L1619" s="16" t="e">
        <f>IF(A1619&gt;$Y$1,ROUND(ROUND( Y1619*$S$1+(1-$S$1)*G1619,4)+$T$1*ROUND(($S$1*AD1619+(1-$S$1)*(G1619-Y1619)^2)^0.5,4),4),Rawdata!AO1619+Rawdata!$T$1*Rawdata!AY1619)</f>
        <v>#DIV/0!</v>
      </c>
      <c r="M1619" s="16" t="e">
        <f t="shared" si="686"/>
        <v>#DIV/0!</v>
      </c>
      <c r="N1619" s="16" t="e">
        <f t="shared" si="687"/>
        <v>#DIV/0!</v>
      </c>
      <c r="O1619" s="67"/>
      <c r="P1619" s="67"/>
      <c r="Q1619" s="31" t="e">
        <f t="shared" si="679"/>
        <v>#DIV/0!</v>
      </c>
      <c r="R1619" s="17" t="e">
        <f t="shared" si="680"/>
        <v>#DIV/0!</v>
      </c>
      <c r="S1619" s="37" t="e">
        <f t="shared" si="688"/>
        <v>#DIV/0!</v>
      </c>
      <c r="T1619" s="17" t="e">
        <f t="shared" si="689"/>
        <v>#DIV/0!</v>
      </c>
      <c r="U1619" s="91" t="e">
        <f>IF(A1619&gt;$U$1, U1620*$S$1+(1-$S$1)*G1620,Rawdata!AK1619)</f>
        <v>#DIV/0!</v>
      </c>
      <c r="V1619" s="91" t="e">
        <f>IF(A1619&gt;$V$1,$S$1*V1620+(1-$S$1)*G1620,Rawdata!AL1619)</f>
        <v>#DIV/0!</v>
      </c>
      <c r="W1619" s="91" t="e">
        <f>IF(A1619&gt;$W$1, $S$1*W1620+(1-$S$1)*G1620,Rawdata!AM1619)</f>
        <v>#DIV/0!</v>
      </c>
      <c r="X1619" s="91" t="e">
        <f>IF(A1619&gt;$X$1,$S$1*X1620+(1-$S$1)*G1620,Rawdata!AN1619)</f>
        <v>#DIV/0!</v>
      </c>
      <c r="Y1619" s="91" t="e">
        <f>IF(A1619&gt;$Y$1,$S$1*Y1620+(1-$S$1)*G1620,Rawdata!AO1619)</f>
        <v>#DIV/0!</v>
      </c>
      <c r="Z1619" s="91" t="e">
        <f>IF(A1619&gt;$Z$1,$S$1*Z1620+(1-$S$1)*(G1620-U1620)^2,Rawdata!AP1619)</f>
        <v>#DIV/0!</v>
      </c>
      <c r="AA1619" s="91" t="e">
        <f>IF(A1619&gt;$AA$1,$S$1*AA1620+(1-$S$1)*(G1620-V1620)^2,Rawdata!AQ1619)</f>
        <v>#DIV/0!</v>
      </c>
      <c r="AB1619" s="91" t="e">
        <f>IF(A1619&gt;89,$S$1*AB1620+(1-$S$1)*(G1620-W1620)^2,Rawdata!AR1619)</f>
        <v>#DIV/0!</v>
      </c>
      <c r="AC1619" s="91" t="e">
        <f>IF(A1619&gt;$AC$1,$S$1*AC1620+(1-$S$1)*(G1620-X1620)^2,Rawdata!AS1619)</f>
        <v>#DIV/0!</v>
      </c>
      <c r="AD1619" s="91" t="e">
        <f>IF(A1619&gt;$AD$1,$S$1*AD1620+(1-$S$1)*(G1620-Y1620)^2,Rawdata!AT1619)</f>
        <v>#DIV/0!</v>
      </c>
      <c r="AE1619" s="80" t="e">
        <f t="shared" si="681"/>
        <v>#DIV/0!</v>
      </c>
      <c r="AF1619" s="81" t="e">
        <f t="shared" si="682"/>
        <v>#DIV/0!</v>
      </c>
      <c r="AG1619" s="86">
        <f t="shared" si="705"/>
        <v>0</v>
      </c>
      <c r="AH1619" s="107" t="e">
        <f t="shared" si="683"/>
        <v>#DIV/0!</v>
      </c>
      <c r="AI1619" s="107" t="e">
        <f t="shared" si="684"/>
        <v>#DIV/0!</v>
      </c>
      <c r="AJ1619" s="108" t="e">
        <f t="shared" si="685"/>
        <v>#DIV/0!</v>
      </c>
      <c r="AK1619" s="113" t="e">
        <f t="shared" si="690"/>
        <v>#DIV/0!</v>
      </c>
      <c r="AL1619" s="113" t="e">
        <f t="shared" si="691"/>
        <v>#DIV/0!</v>
      </c>
      <c r="AM1619" s="113" t="e">
        <f t="shared" si="692"/>
        <v>#DIV/0!</v>
      </c>
      <c r="AN1619" s="113" t="e">
        <f t="shared" si="693"/>
        <v>#DIV/0!</v>
      </c>
      <c r="AO1619" s="113" t="e">
        <f t="shared" si="694"/>
        <v>#DIV/0!</v>
      </c>
      <c r="AP1619" s="91" t="e">
        <f t="shared" si="695"/>
        <v>#DIV/0!</v>
      </c>
      <c r="AQ1619" s="91" t="e">
        <f t="shared" si="696"/>
        <v>#DIV/0!</v>
      </c>
      <c r="AR1619" s="91" t="e">
        <f t="shared" si="697"/>
        <v>#DIV/0!</v>
      </c>
      <c r="AS1619" s="91" t="e">
        <f t="shared" si="698"/>
        <v>#DIV/0!</v>
      </c>
      <c r="AT1619" s="91" t="e">
        <f t="shared" si="699"/>
        <v>#DIV/0!</v>
      </c>
      <c r="AU1619" s="113" t="e">
        <f t="shared" si="700"/>
        <v>#DIV/0!</v>
      </c>
      <c r="AV1619" s="113" t="e">
        <f t="shared" si="701"/>
        <v>#DIV/0!</v>
      </c>
      <c r="AW1619" s="113" t="e">
        <f t="shared" si="702"/>
        <v>#DIV/0!</v>
      </c>
      <c r="AX1619" s="113" t="e">
        <f t="shared" si="703"/>
        <v>#DIV/0!</v>
      </c>
      <c r="AY1619" s="113" t="e">
        <f t="shared" si="704"/>
        <v>#DIV/0!</v>
      </c>
    </row>
    <row r="1620" spans="1:51" x14ac:dyDescent="0.25">
      <c r="A1620" s="119"/>
      <c r="B1620" s="83"/>
      <c r="C1620" s="85"/>
      <c r="D1620" s="85"/>
      <c r="E1620" s="85"/>
      <c r="F1620" s="71"/>
      <c r="G1620" s="96"/>
      <c r="H1620" s="16" t="e">
        <f>IF(A1620&gt;$U$1,ROUND(ROUND( U1620*$S$1+(1-$S$1)*G1620,4)+$T$1*ROUND(($S$1*Z1620+(1-$S$1)*(G1620-U1620)^2)^0.5,4),4),Rawdata!AK1620+Rawdata!$T$1*Rawdata!AU1620)</f>
        <v>#DIV/0!</v>
      </c>
      <c r="I1620" s="16" t="e">
        <f>IF(A1620&gt;$V$1,ROUND(ROUND(V1620*$S$1+(1-$S$1)*G1620,4)+$T$1*ROUND(($S$1*AA1620+(1-$S$1)*(G1620-V1620)^2)^0.5,4),4),Rawdata!AL1620+Rawdata!$T$1*Rawdata!AV1620)</f>
        <v>#DIV/0!</v>
      </c>
      <c r="J1620" s="16" t="e">
        <f>IF(A1620&gt;$W$1,ROUND(ROUND( W1620*$S$1+(1-$S$1)*G1620,4)+$T$1*ROUND(($S$1*AB1620+(1-$S$1)*(G1620-W1620)^2)^0.5,4),4),Rawdata!AM1620+Rawdata!$T$1*Rawdata!AW1620)</f>
        <v>#DIV/0!</v>
      </c>
      <c r="K1620" s="16" t="e">
        <f>IF(A1620&gt;$X$1,ROUND(ROUND( X1620*$S$1+(1-$S$1)*G1620,4)+$T$1*ROUND(($S$1*AC1620+(1-$S$1)*(G1620-X1620)^2)^0.5,4),4),Rawdata!AN1620+Rawdata!$T$1*Rawdata!AX1620)</f>
        <v>#DIV/0!</v>
      </c>
      <c r="L1620" s="16" t="e">
        <f>IF(A1620&gt;$Y$1,ROUND(ROUND( Y1620*$S$1+(1-$S$1)*G1620,4)+$T$1*ROUND(($S$1*AD1620+(1-$S$1)*(G1620-Y1620)^2)^0.5,4),4),Rawdata!AO1620+Rawdata!$T$1*Rawdata!AY1620)</f>
        <v>#DIV/0!</v>
      </c>
      <c r="M1620" s="16" t="e">
        <f t="shared" si="686"/>
        <v>#DIV/0!</v>
      </c>
      <c r="N1620" s="16" t="e">
        <f t="shared" si="687"/>
        <v>#DIV/0!</v>
      </c>
      <c r="O1620" s="67"/>
      <c r="P1620" s="67"/>
      <c r="Q1620" s="31" t="e">
        <f t="shared" ref="Q1620:Q1683" si="706">D1620*N1620*O1620</f>
        <v>#DIV/0!</v>
      </c>
      <c r="R1620" s="17" t="e">
        <f t="shared" ref="R1620:R1683" si="707">ROUNDUP((Q1620-P1620)/P1620,3)</f>
        <v>#DIV/0!</v>
      </c>
      <c r="S1620" s="37" t="e">
        <f t="shared" si="688"/>
        <v>#DIV/0!</v>
      </c>
      <c r="T1620" s="17" t="e">
        <f t="shared" si="689"/>
        <v>#DIV/0!</v>
      </c>
      <c r="U1620" s="91" t="e">
        <f>IF(A1620&gt;$U$1, U1621*$S$1+(1-$S$1)*G1621,Rawdata!AK1620)</f>
        <v>#DIV/0!</v>
      </c>
      <c r="V1620" s="91" t="e">
        <f>IF(A1620&gt;$V$1,$S$1*V1621+(1-$S$1)*G1621,Rawdata!AL1620)</f>
        <v>#DIV/0!</v>
      </c>
      <c r="W1620" s="91" t="e">
        <f>IF(A1620&gt;$W$1, $S$1*W1621+(1-$S$1)*G1621,Rawdata!AM1620)</f>
        <v>#DIV/0!</v>
      </c>
      <c r="X1620" s="91" t="e">
        <f>IF(A1620&gt;$X$1,$S$1*X1621+(1-$S$1)*G1621,Rawdata!AN1620)</f>
        <v>#DIV/0!</v>
      </c>
      <c r="Y1620" s="91" t="e">
        <f>IF(A1620&gt;$Y$1,$S$1*Y1621+(1-$S$1)*G1621,Rawdata!AO1620)</f>
        <v>#DIV/0!</v>
      </c>
      <c r="Z1620" s="91" t="e">
        <f>IF(A1620&gt;$Z$1,$S$1*Z1621+(1-$S$1)*(G1621-U1621)^2,Rawdata!AP1620)</f>
        <v>#DIV/0!</v>
      </c>
      <c r="AA1620" s="91" t="e">
        <f>IF(A1620&gt;$AA$1,$S$1*AA1621+(1-$S$1)*(G1621-V1621)^2,Rawdata!AQ1620)</f>
        <v>#DIV/0!</v>
      </c>
      <c r="AB1620" s="91" t="e">
        <f>IF(A1620&gt;89,$S$1*AB1621+(1-$S$1)*(G1621-W1621)^2,Rawdata!AR1620)</f>
        <v>#DIV/0!</v>
      </c>
      <c r="AC1620" s="91" t="e">
        <f>IF(A1620&gt;$AC$1,$S$1*AC1621+(1-$S$1)*(G1621-X1621)^2,Rawdata!AS1620)</f>
        <v>#DIV/0!</v>
      </c>
      <c r="AD1620" s="91" t="e">
        <f>IF(A1620&gt;$AD$1,$S$1*AD1621+(1-$S$1)*(G1621-Y1621)^2,Rawdata!AT1620)</f>
        <v>#DIV/0!</v>
      </c>
      <c r="AE1620" s="80" t="e">
        <f t="shared" si="681"/>
        <v>#DIV/0!</v>
      </c>
      <c r="AF1620" s="81" t="e">
        <f t="shared" si="682"/>
        <v>#DIV/0!</v>
      </c>
      <c r="AG1620" s="86">
        <f t="shared" si="705"/>
        <v>0</v>
      </c>
      <c r="AH1620" s="107" t="e">
        <f t="shared" si="683"/>
        <v>#DIV/0!</v>
      </c>
      <c r="AI1620" s="107" t="e">
        <f t="shared" si="684"/>
        <v>#DIV/0!</v>
      </c>
      <c r="AJ1620" s="108" t="e">
        <f t="shared" si="685"/>
        <v>#DIV/0!</v>
      </c>
      <c r="AK1620" s="113" t="e">
        <f t="shared" si="690"/>
        <v>#DIV/0!</v>
      </c>
      <c r="AL1620" s="113" t="e">
        <f t="shared" si="691"/>
        <v>#DIV/0!</v>
      </c>
      <c r="AM1620" s="113" t="e">
        <f t="shared" si="692"/>
        <v>#DIV/0!</v>
      </c>
      <c r="AN1620" s="113" t="e">
        <f t="shared" si="693"/>
        <v>#DIV/0!</v>
      </c>
      <c r="AO1620" s="113" t="e">
        <f t="shared" si="694"/>
        <v>#DIV/0!</v>
      </c>
      <c r="AP1620" s="91" t="e">
        <f t="shared" si="695"/>
        <v>#DIV/0!</v>
      </c>
      <c r="AQ1620" s="91" t="e">
        <f t="shared" si="696"/>
        <v>#DIV/0!</v>
      </c>
      <c r="AR1620" s="91" t="e">
        <f t="shared" si="697"/>
        <v>#DIV/0!</v>
      </c>
      <c r="AS1620" s="91" t="e">
        <f t="shared" si="698"/>
        <v>#DIV/0!</v>
      </c>
      <c r="AT1620" s="91" t="e">
        <f t="shared" si="699"/>
        <v>#DIV/0!</v>
      </c>
      <c r="AU1620" s="113" t="e">
        <f t="shared" si="700"/>
        <v>#DIV/0!</v>
      </c>
      <c r="AV1620" s="113" t="e">
        <f t="shared" si="701"/>
        <v>#DIV/0!</v>
      </c>
      <c r="AW1620" s="113" t="e">
        <f t="shared" si="702"/>
        <v>#DIV/0!</v>
      </c>
      <c r="AX1620" s="113" t="e">
        <f t="shared" si="703"/>
        <v>#DIV/0!</v>
      </c>
      <c r="AY1620" s="113" t="e">
        <f t="shared" si="704"/>
        <v>#DIV/0!</v>
      </c>
    </row>
    <row r="1621" spans="1:51" x14ac:dyDescent="0.25">
      <c r="A1621" s="119"/>
      <c r="B1621" s="83"/>
      <c r="C1621" s="85"/>
      <c r="D1621" s="85"/>
      <c r="E1621" s="85"/>
      <c r="F1621" s="71"/>
      <c r="G1621" s="96"/>
      <c r="H1621" s="16" t="e">
        <f>IF(A1621&gt;$U$1,ROUND(ROUND( U1621*$S$1+(1-$S$1)*G1621,4)+$T$1*ROUND(($S$1*Z1621+(1-$S$1)*(G1621-U1621)^2)^0.5,4),4),Rawdata!AK1621+Rawdata!$T$1*Rawdata!AU1621)</f>
        <v>#DIV/0!</v>
      </c>
      <c r="I1621" s="16" t="e">
        <f>IF(A1621&gt;$V$1,ROUND(ROUND(V1621*$S$1+(1-$S$1)*G1621,4)+$T$1*ROUND(($S$1*AA1621+(1-$S$1)*(G1621-V1621)^2)^0.5,4),4),Rawdata!AL1621+Rawdata!$T$1*Rawdata!AV1621)</f>
        <v>#DIV/0!</v>
      </c>
      <c r="J1621" s="16" t="e">
        <f>IF(A1621&gt;$W$1,ROUND(ROUND( W1621*$S$1+(1-$S$1)*G1621,4)+$T$1*ROUND(($S$1*AB1621+(1-$S$1)*(G1621-W1621)^2)^0.5,4),4),Rawdata!AM1621+Rawdata!$T$1*Rawdata!AW1621)</f>
        <v>#DIV/0!</v>
      </c>
      <c r="K1621" s="16" t="e">
        <f>IF(A1621&gt;$X$1,ROUND(ROUND( X1621*$S$1+(1-$S$1)*G1621,4)+$T$1*ROUND(($S$1*AC1621+(1-$S$1)*(G1621-X1621)^2)^0.5,4),4),Rawdata!AN1621+Rawdata!$T$1*Rawdata!AX1621)</f>
        <v>#DIV/0!</v>
      </c>
      <c r="L1621" s="16" t="e">
        <f>IF(A1621&gt;$Y$1,ROUND(ROUND( Y1621*$S$1+(1-$S$1)*G1621,4)+$T$1*ROUND(($S$1*AD1621+(1-$S$1)*(G1621-Y1621)^2)^0.5,4),4),Rawdata!AO1621+Rawdata!$T$1*Rawdata!AY1621)</f>
        <v>#DIV/0!</v>
      </c>
      <c r="M1621" s="16" t="e">
        <f t="shared" si="686"/>
        <v>#DIV/0!</v>
      </c>
      <c r="N1621" s="16" t="e">
        <f t="shared" si="687"/>
        <v>#DIV/0!</v>
      </c>
      <c r="O1621" s="67"/>
      <c r="P1621" s="67"/>
      <c r="Q1621" s="31" t="e">
        <f t="shared" si="706"/>
        <v>#DIV/0!</v>
      </c>
      <c r="R1621" s="17" t="e">
        <f t="shared" si="707"/>
        <v>#DIV/0!</v>
      </c>
      <c r="S1621" s="37" t="e">
        <f t="shared" si="688"/>
        <v>#DIV/0!</v>
      </c>
      <c r="T1621" s="17" t="e">
        <f t="shared" si="689"/>
        <v>#DIV/0!</v>
      </c>
      <c r="U1621" s="91" t="e">
        <f>IF(A1621&gt;$U$1, U1622*$S$1+(1-$S$1)*G1622,Rawdata!AK1621)</f>
        <v>#DIV/0!</v>
      </c>
      <c r="V1621" s="91" t="e">
        <f>IF(A1621&gt;$V$1,$S$1*V1622+(1-$S$1)*G1622,Rawdata!AL1621)</f>
        <v>#DIV/0!</v>
      </c>
      <c r="W1621" s="91" t="e">
        <f>IF(A1621&gt;$W$1, $S$1*W1622+(1-$S$1)*G1622,Rawdata!AM1621)</f>
        <v>#DIV/0!</v>
      </c>
      <c r="X1621" s="91" t="e">
        <f>IF(A1621&gt;$X$1,$S$1*X1622+(1-$S$1)*G1622,Rawdata!AN1621)</f>
        <v>#DIV/0!</v>
      </c>
      <c r="Y1621" s="91" t="e">
        <f>IF(A1621&gt;$Y$1,$S$1*Y1622+(1-$S$1)*G1622,Rawdata!AO1621)</f>
        <v>#DIV/0!</v>
      </c>
      <c r="Z1621" s="91" t="e">
        <f>IF(A1621&gt;$Z$1,$S$1*Z1622+(1-$S$1)*(G1622-U1622)^2,Rawdata!AP1621)</f>
        <v>#DIV/0!</v>
      </c>
      <c r="AA1621" s="91" t="e">
        <f>IF(A1621&gt;$AA$1,$S$1*AA1622+(1-$S$1)*(G1622-V1622)^2,Rawdata!AQ1621)</f>
        <v>#DIV/0!</v>
      </c>
      <c r="AB1621" s="91" t="e">
        <f>IF(A1621&gt;89,$S$1*AB1622+(1-$S$1)*(G1622-W1622)^2,Rawdata!AR1621)</f>
        <v>#DIV/0!</v>
      </c>
      <c r="AC1621" s="91" t="e">
        <f>IF(A1621&gt;$AC$1,$S$1*AC1622+(1-$S$1)*(G1622-X1622)^2,Rawdata!AS1621)</f>
        <v>#DIV/0!</v>
      </c>
      <c r="AD1621" s="91" t="e">
        <f>IF(A1621&gt;$AD$1,$S$1*AD1622+(1-$S$1)*(G1622-Y1622)^2,Rawdata!AT1621)</f>
        <v>#DIV/0!</v>
      </c>
      <c r="AE1621" s="80" t="e">
        <f t="shared" si="681"/>
        <v>#DIV/0!</v>
      </c>
      <c r="AF1621" s="81" t="e">
        <f t="shared" si="682"/>
        <v>#DIV/0!</v>
      </c>
      <c r="AG1621" s="86">
        <f t="shared" si="705"/>
        <v>0</v>
      </c>
      <c r="AH1621" s="107" t="e">
        <f t="shared" si="683"/>
        <v>#DIV/0!</v>
      </c>
      <c r="AI1621" s="107" t="e">
        <f t="shared" si="684"/>
        <v>#DIV/0!</v>
      </c>
      <c r="AJ1621" s="108" t="e">
        <f t="shared" si="685"/>
        <v>#DIV/0!</v>
      </c>
      <c r="AK1621" s="113" t="e">
        <f t="shared" si="690"/>
        <v>#DIV/0!</v>
      </c>
      <c r="AL1621" s="113" t="e">
        <f t="shared" si="691"/>
        <v>#DIV/0!</v>
      </c>
      <c r="AM1621" s="113" t="e">
        <f t="shared" si="692"/>
        <v>#DIV/0!</v>
      </c>
      <c r="AN1621" s="113" t="e">
        <f t="shared" si="693"/>
        <v>#DIV/0!</v>
      </c>
      <c r="AO1621" s="113" t="e">
        <f t="shared" si="694"/>
        <v>#DIV/0!</v>
      </c>
      <c r="AP1621" s="91" t="e">
        <f t="shared" si="695"/>
        <v>#DIV/0!</v>
      </c>
      <c r="AQ1621" s="91" t="e">
        <f t="shared" si="696"/>
        <v>#DIV/0!</v>
      </c>
      <c r="AR1621" s="91" t="e">
        <f t="shared" si="697"/>
        <v>#DIV/0!</v>
      </c>
      <c r="AS1621" s="91" t="e">
        <f t="shared" si="698"/>
        <v>#DIV/0!</v>
      </c>
      <c r="AT1621" s="91" t="e">
        <f t="shared" si="699"/>
        <v>#DIV/0!</v>
      </c>
      <c r="AU1621" s="113" t="e">
        <f t="shared" si="700"/>
        <v>#DIV/0!</v>
      </c>
      <c r="AV1621" s="113" t="e">
        <f t="shared" si="701"/>
        <v>#DIV/0!</v>
      </c>
      <c r="AW1621" s="113" t="e">
        <f t="shared" si="702"/>
        <v>#DIV/0!</v>
      </c>
      <c r="AX1621" s="113" t="e">
        <f t="shared" si="703"/>
        <v>#DIV/0!</v>
      </c>
      <c r="AY1621" s="113" t="e">
        <f t="shared" si="704"/>
        <v>#DIV/0!</v>
      </c>
    </row>
    <row r="1622" spans="1:51" x14ac:dyDescent="0.25">
      <c r="A1622" s="119"/>
      <c r="B1622" s="83"/>
      <c r="C1622" s="85"/>
      <c r="D1622" s="85"/>
      <c r="E1622" s="85"/>
      <c r="F1622" s="71"/>
      <c r="G1622" s="96"/>
      <c r="H1622" s="16" t="e">
        <f>IF(A1622&gt;$U$1,ROUND(ROUND( U1622*$S$1+(1-$S$1)*G1622,4)+$T$1*ROUND(($S$1*Z1622+(1-$S$1)*(G1622-U1622)^2)^0.5,4),4),Rawdata!AK1622+Rawdata!$T$1*Rawdata!AU1622)</f>
        <v>#DIV/0!</v>
      </c>
      <c r="I1622" s="16" t="e">
        <f>IF(A1622&gt;$V$1,ROUND(ROUND(V1622*$S$1+(1-$S$1)*G1622,4)+$T$1*ROUND(($S$1*AA1622+(1-$S$1)*(G1622-V1622)^2)^0.5,4),4),Rawdata!AL1622+Rawdata!$T$1*Rawdata!AV1622)</f>
        <v>#DIV/0!</v>
      </c>
      <c r="J1622" s="16" t="e">
        <f>IF(A1622&gt;$W$1,ROUND(ROUND( W1622*$S$1+(1-$S$1)*G1622,4)+$T$1*ROUND(($S$1*AB1622+(1-$S$1)*(G1622-W1622)^2)^0.5,4),4),Rawdata!AM1622+Rawdata!$T$1*Rawdata!AW1622)</f>
        <v>#DIV/0!</v>
      </c>
      <c r="K1622" s="16" t="e">
        <f>IF(A1622&gt;$X$1,ROUND(ROUND( X1622*$S$1+(1-$S$1)*G1622,4)+$T$1*ROUND(($S$1*AC1622+(1-$S$1)*(G1622-X1622)^2)^0.5,4),4),Rawdata!AN1622+Rawdata!$T$1*Rawdata!AX1622)</f>
        <v>#DIV/0!</v>
      </c>
      <c r="L1622" s="16" t="e">
        <f>IF(A1622&gt;$Y$1,ROUND(ROUND( Y1622*$S$1+(1-$S$1)*G1622,4)+$T$1*ROUND(($S$1*AD1622+(1-$S$1)*(G1622-Y1622)^2)^0.5,4),4),Rawdata!AO1622+Rawdata!$T$1*Rawdata!AY1622)</f>
        <v>#DIV/0!</v>
      </c>
      <c r="M1622" s="16" t="e">
        <f t="shared" si="686"/>
        <v>#DIV/0!</v>
      </c>
      <c r="N1622" s="16" t="e">
        <f t="shared" si="687"/>
        <v>#DIV/0!</v>
      </c>
      <c r="O1622" s="67"/>
      <c r="P1622" s="67"/>
      <c r="Q1622" s="31" t="e">
        <f t="shared" si="706"/>
        <v>#DIV/0!</v>
      </c>
      <c r="R1622" s="17" t="e">
        <f t="shared" si="707"/>
        <v>#DIV/0!</v>
      </c>
      <c r="S1622" s="37" t="e">
        <f t="shared" si="688"/>
        <v>#DIV/0!</v>
      </c>
      <c r="T1622" s="17" t="e">
        <f t="shared" si="689"/>
        <v>#DIV/0!</v>
      </c>
      <c r="U1622" s="91" t="e">
        <f>IF(A1622&gt;$U$1, U1623*$S$1+(1-$S$1)*G1623,Rawdata!AK1622)</f>
        <v>#DIV/0!</v>
      </c>
      <c r="V1622" s="91" t="e">
        <f>IF(A1622&gt;$V$1,$S$1*V1623+(1-$S$1)*G1623,Rawdata!AL1622)</f>
        <v>#DIV/0!</v>
      </c>
      <c r="W1622" s="91" t="e">
        <f>IF(A1622&gt;$W$1, $S$1*W1623+(1-$S$1)*G1623,Rawdata!AM1622)</f>
        <v>#DIV/0!</v>
      </c>
      <c r="X1622" s="91" t="e">
        <f>IF(A1622&gt;$X$1,$S$1*X1623+(1-$S$1)*G1623,Rawdata!AN1622)</f>
        <v>#DIV/0!</v>
      </c>
      <c r="Y1622" s="91" t="e">
        <f>IF(A1622&gt;$Y$1,$S$1*Y1623+(1-$S$1)*G1623,Rawdata!AO1622)</f>
        <v>#DIV/0!</v>
      </c>
      <c r="Z1622" s="91" t="e">
        <f>IF(A1622&gt;$Z$1,$S$1*Z1623+(1-$S$1)*(G1623-U1623)^2,Rawdata!AP1622)</f>
        <v>#DIV/0!</v>
      </c>
      <c r="AA1622" s="91" t="e">
        <f>IF(A1622&gt;$AA$1,$S$1*AA1623+(1-$S$1)*(G1623-V1623)^2,Rawdata!AQ1622)</f>
        <v>#DIV/0!</v>
      </c>
      <c r="AB1622" s="91" t="e">
        <f>IF(A1622&gt;89,$S$1*AB1623+(1-$S$1)*(G1623-W1623)^2,Rawdata!AR1622)</f>
        <v>#DIV/0!</v>
      </c>
      <c r="AC1622" s="91" t="e">
        <f>IF(A1622&gt;$AC$1,$S$1*AC1623+(1-$S$1)*(G1623-X1623)^2,Rawdata!AS1622)</f>
        <v>#DIV/0!</v>
      </c>
      <c r="AD1622" s="91" t="e">
        <f>IF(A1622&gt;$AD$1,$S$1*AD1623+(1-$S$1)*(G1623-Y1623)^2,Rawdata!AT1622)</f>
        <v>#DIV/0!</v>
      </c>
      <c r="AE1622" s="80" t="e">
        <f t="shared" si="681"/>
        <v>#DIV/0!</v>
      </c>
      <c r="AF1622" s="81" t="e">
        <f t="shared" si="682"/>
        <v>#DIV/0!</v>
      </c>
      <c r="AG1622" s="86">
        <f t="shared" si="705"/>
        <v>0</v>
      </c>
      <c r="AH1622" s="107" t="e">
        <f t="shared" si="683"/>
        <v>#DIV/0!</v>
      </c>
      <c r="AI1622" s="107" t="e">
        <f t="shared" si="684"/>
        <v>#DIV/0!</v>
      </c>
      <c r="AJ1622" s="108" t="e">
        <f t="shared" si="685"/>
        <v>#DIV/0!</v>
      </c>
      <c r="AK1622" s="113" t="e">
        <f t="shared" si="690"/>
        <v>#DIV/0!</v>
      </c>
      <c r="AL1622" s="113" t="e">
        <f t="shared" si="691"/>
        <v>#DIV/0!</v>
      </c>
      <c r="AM1622" s="113" t="e">
        <f t="shared" si="692"/>
        <v>#DIV/0!</v>
      </c>
      <c r="AN1622" s="113" t="e">
        <f t="shared" si="693"/>
        <v>#DIV/0!</v>
      </c>
      <c r="AO1622" s="113" t="e">
        <f t="shared" si="694"/>
        <v>#DIV/0!</v>
      </c>
      <c r="AP1622" s="91" t="e">
        <f t="shared" si="695"/>
        <v>#DIV/0!</v>
      </c>
      <c r="AQ1622" s="91" t="e">
        <f t="shared" si="696"/>
        <v>#DIV/0!</v>
      </c>
      <c r="AR1622" s="91" t="e">
        <f t="shared" si="697"/>
        <v>#DIV/0!</v>
      </c>
      <c r="AS1622" s="91" t="e">
        <f t="shared" si="698"/>
        <v>#DIV/0!</v>
      </c>
      <c r="AT1622" s="91" t="e">
        <f t="shared" si="699"/>
        <v>#DIV/0!</v>
      </c>
      <c r="AU1622" s="113" t="e">
        <f t="shared" si="700"/>
        <v>#DIV/0!</v>
      </c>
      <c r="AV1622" s="113" t="e">
        <f t="shared" si="701"/>
        <v>#DIV/0!</v>
      </c>
      <c r="AW1622" s="113" t="e">
        <f t="shared" si="702"/>
        <v>#DIV/0!</v>
      </c>
      <c r="AX1622" s="113" t="e">
        <f t="shared" si="703"/>
        <v>#DIV/0!</v>
      </c>
      <c r="AY1622" s="113" t="e">
        <f t="shared" si="704"/>
        <v>#DIV/0!</v>
      </c>
    </row>
    <row r="1623" spans="1:51" x14ac:dyDescent="0.25">
      <c r="A1623" s="119"/>
      <c r="B1623" s="83"/>
      <c r="C1623" s="85"/>
      <c r="D1623" s="85"/>
      <c r="E1623" s="85"/>
      <c r="F1623" s="71"/>
      <c r="G1623" s="96"/>
      <c r="H1623" s="16" t="e">
        <f>IF(A1623&gt;$U$1,ROUND(ROUND( U1623*$S$1+(1-$S$1)*G1623,4)+$T$1*ROUND(($S$1*Z1623+(1-$S$1)*(G1623-U1623)^2)^0.5,4),4),Rawdata!AK1623+Rawdata!$T$1*Rawdata!AU1623)</f>
        <v>#DIV/0!</v>
      </c>
      <c r="I1623" s="16" t="e">
        <f>IF(A1623&gt;$V$1,ROUND(ROUND(V1623*$S$1+(1-$S$1)*G1623,4)+$T$1*ROUND(($S$1*AA1623+(1-$S$1)*(G1623-V1623)^2)^0.5,4),4),Rawdata!AL1623+Rawdata!$T$1*Rawdata!AV1623)</f>
        <v>#DIV/0!</v>
      </c>
      <c r="J1623" s="16" t="e">
        <f>IF(A1623&gt;$W$1,ROUND(ROUND( W1623*$S$1+(1-$S$1)*G1623,4)+$T$1*ROUND(($S$1*AB1623+(1-$S$1)*(G1623-W1623)^2)^0.5,4),4),Rawdata!AM1623+Rawdata!$T$1*Rawdata!AW1623)</f>
        <v>#DIV/0!</v>
      </c>
      <c r="K1623" s="16" t="e">
        <f>IF(A1623&gt;$X$1,ROUND(ROUND( X1623*$S$1+(1-$S$1)*G1623,4)+$T$1*ROUND(($S$1*AC1623+(1-$S$1)*(G1623-X1623)^2)^0.5,4),4),Rawdata!AN1623+Rawdata!$T$1*Rawdata!AX1623)</f>
        <v>#DIV/0!</v>
      </c>
      <c r="L1623" s="16" t="e">
        <f>IF(A1623&gt;$Y$1,ROUND(ROUND( Y1623*$S$1+(1-$S$1)*G1623,4)+$T$1*ROUND(($S$1*AD1623+(1-$S$1)*(G1623-Y1623)^2)^0.5,4),4),Rawdata!AO1623+Rawdata!$T$1*Rawdata!AY1623)</f>
        <v>#DIV/0!</v>
      </c>
      <c r="M1623" s="16" t="e">
        <f t="shared" si="686"/>
        <v>#DIV/0!</v>
      </c>
      <c r="N1623" s="16" t="e">
        <f t="shared" si="687"/>
        <v>#DIV/0!</v>
      </c>
      <c r="O1623" s="67"/>
      <c r="P1623" s="67"/>
      <c r="Q1623" s="31" t="e">
        <f t="shared" si="706"/>
        <v>#DIV/0!</v>
      </c>
      <c r="R1623" s="17" t="e">
        <f t="shared" si="707"/>
        <v>#DIV/0!</v>
      </c>
      <c r="S1623" s="37" t="e">
        <f t="shared" si="688"/>
        <v>#DIV/0!</v>
      </c>
      <c r="T1623" s="17" t="e">
        <f t="shared" si="689"/>
        <v>#DIV/0!</v>
      </c>
      <c r="U1623" s="91" t="e">
        <f>IF(A1623&gt;$U$1, U1624*$S$1+(1-$S$1)*G1624,Rawdata!AK1623)</f>
        <v>#DIV/0!</v>
      </c>
      <c r="V1623" s="91" t="e">
        <f>IF(A1623&gt;$V$1,$S$1*V1624+(1-$S$1)*G1624,Rawdata!AL1623)</f>
        <v>#DIV/0!</v>
      </c>
      <c r="W1623" s="91" t="e">
        <f>IF(A1623&gt;$W$1, $S$1*W1624+(1-$S$1)*G1624,Rawdata!AM1623)</f>
        <v>#DIV/0!</v>
      </c>
      <c r="X1623" s="91" t="e">
        <f>IF(A1623&gt;$X$1,$S$1*X1624+(1-$S$1)*G1624,Rawdata!AN1623)</f>
        <v>#DIV/0!</v>
      </c>
      <c r="Y1623" s="91" t="e">
        <f>IF(A1623&gt;$Y$1,$S$1*Y1624+(1-$S$1)*G1624,Rawdata!AO1623)</f>
        <v>#DIV/0!</v>
      </c>
      <c r="Z1623" s="91" t="e">
        <f>IF(A1623&gt;$Z$1,$S$1*Z1624+(1-$S$1)*(G1624-U1624)^2,Rawdata!AP1623)</f>
        <v>#DIV/0!</v>
      </c>
      <c r="AA1623" s="91" t="e">
        <f>IF(A1623&gt;$AA$1,$S$1*AA1624+(1-$S$1)*(G1624-V1624)^2,Rawdata!AQ1623)</f>
        <v>#DIV/0!</v>
      </c>
      <c r="AB1623" s="91" t="e">
        <f>IF(A1623&gt;89,$S$1*AB1624+(1-$S$1)*(G1624-W1624)^2,Rawdata!AR1623)</f>
        <v>#DIV/0!</v>
      </c>
      <c r="AC1623" s="91" t="e">
        <f>IF(A1623&gt;$AC$1,$S$1*AC1624+(1-$S$1)*(G1624-X1624)^2,Rawdata!AS1623)</f>
        <v>#DIV/0!</v>
      </c>
      <c r="AD1623" s="91" t="e">
        <f>IF(A1623&gt;$AD$1,$S$1*AD1624+(1-$S$1)*(G1624-Y1624)^2,Rawdata!AT1623)</f>
        <v>#DIV/0!</v>
      </c>
      <c r="AE1623" s="80" t="e">
        <f t="shared" si="681"/>
        <v>#DIV/0!</v>
      </c>
      <c r="AF1623" s="81" t="e">
        <f t="shared" si="682"/>
        <v>#DIV/0!</v>
      </c>
      <c r="AG1623" s="86">
        <f t="shared" si="705"/>
        <v>0</v>
      </c>
      <c r="AH1623" s="107" t="e">
        <f t="shared" si="683"/>
        <v>#DIV/0!</v>
      </c>
      <c r="AI1623" s="107" t="e">
        <f t="shared" si="684"/>
        <v>#DIV/0!</v>
      </c>
      <c r="AJ1623" s="108" t="e">
        <f t="shared" si="685"/>
        <v>#DIV/0!</v>
      </c>
      <c r="AK1623" s="113" t="e">
        <f t="shared" si="690"/>
        <v>#DIV/0!</v>
      </c>
      <c r="AL1623" s="113" t="e">
        <f t="shared" si="691"/>
        <v>#DIV/0!</v>
      </c>
      <c r="AM1623" s="113" t="e">
        <f t="shared" si="692"/>
        <v>#DIV/0!</v>
      </c>
      <c r="AN1623" s="113" t="e">
        <f t="shared" si="693"/>
        <v>#DIV/0!</v>
      </c>
      <c r="AO1623" s="113" t="e">
        <f t="shared" si="694"/>
        <v>#DIV/0!</v>
      </c>
      <c r="AP1623" s="91" t="e">
        <f t="shared" si="695"/>
        <v>#DIV/0!</v>
      </c>
      <c r="AQ1623" s="91" t="e">
        <f t="shared" si="696"/>
        <v>#DIV/0!</v>
      </c>
      <c r="AR1623" s="91" t="e">
        <f t="shared" si="697"/>
        <v>#DIV/0!</v>
      </c>
      <c r="AS1623" s="91" t="e">
        <f t="shared" si="698"/>
        <v>#DIV/0!</v>
      </c>
      <c r="AT1623" s="91" t="e">
        <f t="shared" si="699"/>
        <v>#DIV/0!</v>
      </c>
      <c r="AU1623" s="113" t="e">
        <f t="shared" si="700"/>
        <v>#DIV/0!</v>
      </c>
      <c r="AV1623" s="113" t="e">
        <f t="shared" si="701"/>
        <v>#DIV/0!</v>
      </c>
      <c r="AW1623" s="113" t="e">
        <f t="shared" si="702"/>
        <v>#DIV/0!</v>
      </c>
      <c r="AX1623" s="113" t="e">
        <f t="shared" si="703"/>
        <v>#DIV/0!</v>
      </c>
      <c r="AY1623" s="113" t="e">
        <f t="shared" si="704"/>
        <v>#DIV/0!</v>
      </c>
    </row>
    <row r="1624" spans="1:51" x14ac:dyDescent="0.25">
      <c r="A1624" s="119"/>
      <c r="B1624" s="83"/>
      <c r="C1624" s="85"/>
      <c r="D1624" s="85"/>
      <c r="E1624" s="85"/>
      <c r="F1624" s="71"/>
      <c r="G1624" s="96"/>
      <c r="H1624" s="16" t="e">
        <f>IF(A1624&gt;$U$1,ROUND(ROUND( U1624*$S$1+(1-$S$1)*G1624,4)+$T$1*ROUND(($S$1*Z1624+(1-$S$1)*(G1624-U1624)^2)^0.5,4),4),Rawdata!AK1624+Rawdata!$T$1*Rawdata!AU1624)</f>
        <v>#DIV/0!</v>
      </c>
      <c r="I1624" s="16" t="e">
        <f>IF(A1624&gt;$V$1,ROUND(ROUND(V1624*$S$1+(1-$S$1)*G1624,4)+$T$1*ROUND(($S$1*AA1624+(1-$S$1)*(G1624-V1624)^2)^0.5,4),4),Rawdata!AL1624+Rawdata!$T$1*Rawdata!AV1624)</f>
        <v>#DIV/0!</v>
      </c>
      <c r="J1624" s="16" t="e">
        <f>IF(A1624&gt;$W$1,ROUND(ROUND( W1624*$S$1+(1-$S$1)*G1624,4)+$T$1*ROUND(($S$1*AB1624+(1-$S$1)*(G1624-W1624)^2)^0.5,4),4),Rawdata!AM1624+Rawdata!$T$1*Rawdata!AW1624)</f>
        <v>#DIV/0!</v>
      </c>
      <c r="K1624" s="16" t="e">
        <f>IF(A1624&gt;$X$1,ROUND(ROUND( X1624*$S$1+(1-$S$1)*G1624,4)+$T$1*ROUND(($S$1*AC1624+(1-$S$1)*(G1624-X1624)^2)^0.5,4),4),Rawdata!AN1624+Rawdata!$T$1*Rawdata!AX1624)</f>
        <v>#DIV/0!</v>
      </c>
      <c r="L1624" s="16" t="e">
        <f>IF(A1624&gt;$Y$1,ROUND(ROUND( Y1624*$S$1+(1-$S$1)*G1624,4)+$T$1*ROUND(($S$1*AD1624+(1-$S$1)*(G1624-Y1624)^2)^0.5,4),4),Rawdata!AO1624+Rawdata!$T$1*Rawdata!AY1624)</f>
        <v>#DIV/0!</v>
      </c>
      <c r="M1624" s="16" t="e">
        <f t="shared" si="686"/>
        <v>#DIV/0!</v>
      </c>
      <c r="N1624" s="16" t="e">
        <f t="shared" si="687"/>
        <v>#DIV/0!</v>
      </c>
      <c r="O1624" s="67"/>
      <c r="P1624" s="67"/>
      <c r="Q1624" s="31" t="e">
        <f t="shared" si="706"/>
        <v>#DIV/0!</v>
      </c>
      <c r="R1624" s="17" t="e">
        <f t="shared" si="707"/>
        <v>#DIV/0!</v>
      </c>
      <c r="S1624" s="37" t="e">
        <f t="shared" si="688"/>
        <v>#DIV/0!</v>
      </c>
      <c r="T1624" s="17" t="e">
        <f t="shared" si="689"/>
        <v>#DIV/0!</v>
      </c>
      <c r="U1624" s="91" t="e">
        <f>IF(A1624&gt;$U$1, U1625*$S$1+(1-$S$1)*G1625,Rawdata!AK1624)</f>
        <v>#DIV/0!</v>
      </c>
      <c r="V1624" s="91" t="e">
        <f>IF(A1624&gt;$V$1,$S$1*V1625+(1-$S$1)*G1625,Rawdata!AL1624)</f>
        <v>#DIV/0!</v>
      </c>
      <c r="W1624" s="91" t="e">
        <f>IF(A1624&gt;$W$1, $S$1*W1625+(1-$S$1)*G1625,Rawdata!AM1624)</f>
        <v>#DIV/0!</v>
      </c>
      <c r="X1624" s="91" t="e">
        <f>IF(A1624&gt;$X$1,$S$1*X1625+(1-$S$1)*G1625,Rawdata!AN1624)</f>
        <v>#DIV/0!</v>
      </c>
      <c r="Y1624" s="91" t="e">
        <f>IF(A1624&gt;$Y$1,$S$1*Y1625+(1-$S$1)*G1625,Rawdata!AO1624)</f>
        <v>#DIV/0!</v>
      </c>
      <c r="Z1624" s="91" t="e">
        <f>IF(A1624&gt;$Z$1,$S$1*Z1625+(1-$S$1)*(G1625-U1625)^2,Rawdata!AP1624)</f>
        <v>#DIV/0!</v>
      </c>
      <c r="AA1624" s="91" t="e">
        <f>IF(A1624&gt;$AA$1,$S$1*AA1625+(1-$S$1)*(G1625-V1625)^2,Rawdata!AQ1624)</f>
        <v>#DIV/0!</v>
      </c>
      <c r="AB1624" s="91" t="e">
        <f>IF(A1624&gt;89,$S$1*AB1625+(1-$S$1)*(G1625-W1625)^2,Rawdata!AR1624)</f>
        <v>#DIV/0!</v>
      </c>
      <c r="AC1624" s="91" t="e">
        <f>IF(A1624&gt;$AC$1,$S$1*AC1625+(1-$S$1)*(G1625-X1625)^2,Rawdata!AS1624)</f>
        <v>#DIV/0!</v>
      </c>
      <c r="AD1624" s="91" t="e">
        <f>IF(A1624&gt;$AD$1,$S$1*AD1625+(1-$S$1)*(G1625-Y1625)^2,Rawdata!AT1624)</f>
        <v>#DIV/0!</v>
      </c>
      <c r="AE1624" s="80" t="e">
        <f t="shared" si="681"/>
        <v>#DIV/0!</v>
      </c>
      <c r="AF1624" s="81" t="e">
        <f t="shared" si="682"/>
        <v>#DIV/0!</v>
      </c>
      <c r="AG1624" s="86">
        <f t="shared" si="705"/>
        <v>0</v>
      </c>
      <c r="AH1624" s="107" t="e">
        <f t="shared" si="683"/>
        <v>#DIV/0!</v>
      </c>
      <c r="AI1624" s="107" t="e">
        <f t="shared" si="684"/>
        <v>#DIV/0!</v>
      </c>
      <c r="AJ1624" s="108" t="e">
        <f t="shared" si="685"/>
        <v>#DIV/0!</v>
      </c>
      <c r="AK1624" s="113" t="e">
        <f t="shared" si="690"/>
        <v>#DIV/0!</v>
      </c>
      <c r="AL1624" s="113" t="e">
        <f t="shared" si="691"/>
        <v>#DIV/0!</v>
      </c>
      <c r="AM1624" s="113" t="e">
        <f t="shared" si="692"/>
        <v>#DIV/0!</v>
      </c>
      <c r="AN1624" s="113" t="e">
        <f t="shared" si="693"/>
        <v>#DIV/0!</v>
      </c>
      <c r="AO1624" s="113" t="e">
        <f t="shared" si="694"/>
        <v>#DIV/0!</v>
      </c>
      <c r="AP1624" s="91" t="e">
        <f t="shared" si="695"/>
        <v>#DIV/0!</v>
      </c>
      <c r="AQ1624" s="91" t="e">
        <f t="shared" si="696"/>
        <v>#DIV/0!</v>
      </c>
      <c r="AR1624" s="91" t="e">
        <f t="shared" si="697"/>
        <v>#DIV/0!</v>
      </c>
      <c r="AS1624" s="91" t="e">
        <f t="shared" si="698"/>
        <v>#DIV/0!</v>
      </c>
      <c r="AT1624" s="91" t="e">
        <f t="shared" si="699"/>
        <v>#DIV/0!</v>
      </c>
      <c r="AU1624" s="113" t="e">
        <f t="shared" si="700"/>
        <v>#DIV/0!</v>
      </c>
      <c r="AV1624" s="113" t="e">
        <f t="shared" si="701"/>
        <v>#DIV/0!</v>
      </c>
      <c r="AW1624" s="113" t="e">
        <f t="shared" si="702"/>
        <v>#DIV/0!</v>
      </c>
      <c r="AX1624" s="113" t="e">
        <f t="shared" si="703"/>
        <v>#DIV/0!</v>
      </c>
      <c r="AY1624" s="113" t="e">
        <f t="shared" si="704"/>
        <v>#DIV/0!</v>
      </c>
    </row>
    <row r="1625" spans="1:51" x14ac:dyDescent="0.25">
      <c r="A1625" s="119"/>
      <c r="B1625" s="83"/>
      <c r="C1625" s="85"/>
      <c r="D1625" s="85"/>
      <c r="E1625" s="85"/>
      <c r="F1625" s="71"/>
      <c r="G1625" s="96"/>
      <c r="H1625" s="16" t="e">
        <f>IF(A1625&gt;$U$1,ROUND(ROUND( U1625*$S$1+(1-$S$1)*G1625,4)+$T$1*ROUND(($S$1*Z1625+(1-$S$1)*(G1625-U1625)^2)^0.5,4),4),Rawdata!AK1625+Rawdata!$T$1*Rawdata!AU1625)</f>
        <v>#DIV/0!</v>
      </c>
      <c r="I1625" s="16" t="e">
        <f>IF(A1625&gt;$V$1,ROUND(ROUND(V1625*$S$1+(1-$S$1)*G1625,4)+$T$1*ROUND(($S$1*AA1625+(1-$S$1)*(G1625-V1625)^2)^0.5,4),4),Rawdata!AL1625+Rawdata!$T$1*Rawdata!AV1625)</f>
        <v>#DIV/0!</v>
      </c>
      <c r="J1625" s="16" t="e">
        <f>IF(A1625&gt;$W$1,ROUND(ROUND( W1625*$S$1+(1-$S$1)*G1625,4)+$T$1*ROUND(($S$1*AB1625+(1-$S$1)*(G1625-W1625)^2)^0.5,4),4),Rawdata!AM1625+Rawdata!$T$1*Rawdata!AW1625)</f>
        <v>#DIV/0!</v>
      </c>
      <c r="K1625" s="16" t="e">
        <f>IF(A1625&gt;$X$1,ROUND(ROUND( X1625*$S$1+(1-$S$1)*G1625,4)+$T$1*ROUND(($S$1*AC1625+(1-$S$1)*(G1625-X1625)^2)^0.5,4),4),Rawdata!AN1625+Rawdata!$T$1*Rawdata!AX1625)</f>
        <v>#DIV/0!</v>
      </c>
      <c r="L1625" s="16" t="e">
        <f>IF(A1625&gt;$Y$1,ROUND(ROUND( Y1625*$S$1+(1-$S$1)*G1625,4)+$T$1*ROUND(($S$1*AD1625+(1-$S$1)*(G1625-Y1625)^2)^0.5,4),4),Rawdata!AO1625+Rawdata!$T$1*Rawdata!AY1625)</f>
        <v>#DIV/0!</v>
      </c>
      <c r="M1625" s="16" t="e">
        <f t="shared" si="686"/>
        <v>#DIV/0!</v>
      </c>
      <c r="N1625" s="16" t="e">
        <f t="shared" si="687"/>
        <v>#DIV/0!</v>
      </c>
      <c r="O1625" s="67"/>
      <c r="P1625" s="67"/>
      <c r="Q1625" s="31" t="e">
        <f t="shared" si="706"/>
        <v>#DIV/0!</v>
      </c>
      <c r="R1625" s="17" t="e">
        <f t="shared" si="707"/>
        <v>#DIV/0!</v>
      </c>
      <c r="S1625" s="37" t="e">
        <f t="shared" si="688"/>
        <v>#DIV/0!</v>
      </c>
      <c r="T1625" s="17" t="e">
        <f t="shared" si="689"/>
        <v>#DIV/0!</v>
      </c>
      <c r="U1625" s="91" t="e">
        <f>IF(A1625&gt;$U$1, U1626*$S$1+(1-$S$1)*G1626,Rawdata!AK1625)</f>
        <v>#DIV/0!</v>
      </c>
      <c r="V1625" s="91" t="e">
        <f>IF(A1625&gt;$V$1,$S$1*V1626+(1-$S$1)*G1626,Rawdata!AL1625)</f>
        <v>#DIV/0!</v>
      </c>
      <c r="W1625" s="91" t="e">
        <f>IF(A1625&gt;$W$1, $S$1*W1626+(1-$S$1)*G1626,Rawdata!AM1625)</f>
        <v>#DIV/0!</v>
      </c>
      <c r="X1625" s="91" t="e">
        <f>IF(A1625&gt;$X$1,$S$1*X1626+(1-$S$1)*G1626,Rawdata!AN1625)</f>
        <v>#DIV/0!</v>
      </c>
      <c r="Y1625" s="91" t="e">
        <f>IF(A1625&gt;$Y$1,$S$1*Y1626+(1-$S$1)*G1626,Rawdata!AO1625)</f>
        <v>#DIV/0!</v>
      </c>
      <c r="Z1625" s="91" t="e">
        <f>IF(A1625&gt;$Z$1,$S$1*Z1626+(1-$S$1)*(G1626-U1626)^2,Rawdata!AP1625)</f>
        <v>#DIV/0!</v>
      </c>
      <c r="AA1625" s="91" t="e">
        <f>IF(A1625&gt;$AA$1,$S$1*AA1626+(1-$S$1)*(G1626-V1626)^2,Rawdata!AQ1625)</f>
        <v>#DIV/0!</v>
      </c>
      <c r="AB1625" s="91" t="e">
        <f>IF(A1625&gt;89,$S$1*AB1626+(1-$S$1)*(G1626-W1626)^2,Rawdata!AR1625)</f>
        <v>#DIV/0!</v>
      </c>
      <c r="AC1625" s="91" t="e">
        <f>IF(A1625&gt;$AC$1,$S$1*AC1626+(1-$S$1)*(G1626-X1626)^2,Rawdata!AS1625)</f>
        <v>#DIV/0!</v>
      </c>
      <c r="AD1625" s="91" t="e">
        <f>IF(A1625&gt;$AD$1,$S$1*AD1626+(1-$S$1)*(G1626-Y1626)^2,Rawdata!AT1625)</f>
        <v>#DIV/0!</v>
      </c>
      <c r="AE1625" s="80" t="e">
        <f t="shared" si="681"/>
        <v>#DIV/0!</v>
      </c>
      <c r="AF1625" s="81" t="e">
        <f t="shared" si="682"/>
        <v>#DIV/0!</v>
      </c>
      <c r="AG1625" s="86">
        <f t="shared" si="705"/>
        <v>0</v>
      </c>
      <c r="AH1625" s="107" t="e">
        <f t="shared" si="683"/>
        <v>#DIV/0!</v>
      </c>
      <c r="AI1625" s="107" t="e">
        <f t="shared" si="684"/>
        <v>#DIV/0!</v>
      </c>
      <c r="AJ1625" s="108" t="e">
        <f t="shared" si="685"/>
        <v>#DIV/0!</v>
      </c>
      <c r="AK1625" s="113" t="e">
        <f t="shared" si="690"/>
        <v>#DIV/0!</v>
      </c>
      <c r="AL1625" s="113" t="e">
        <f t="shared" si="691"/>
        <v>#DIV/0!</v>
      </c>
      <c r="AM1625" s="113" t="e">
        <f t="shared" si="692"/>
        <v>#DIV/0!</v>
      </c>
      <c r="AN1625" s="113" t="e">
        <f t="shared" si="693"/>
        <v>#DIV/0!</v>
      </c>
      <c r="AO1625" s="113" t="e">
        <f t="shared" si="694"/>
        <v>#DIV/0!</v>
      </c>
      <c r="AP1625" s="91" t="e">
        <f t="shared" si="695"/>
        <v>#DIV/0!</v>
      </c>
      <c r="AQ1625" s="91" t="e">
        <f t="shared" si="696"/>
        <v>#DIV/0!</v>
      </c>
      <c r="AR1625" s="91" t="e">
        <f t="shared" si="697"/>
        <v>#DIV/0!</v>
      </c>
      <c r="AS1625" s="91" t="e">
        <f t="shared" si="698"/>
        <v>#DIV/0!</v>
      </c>
      <c r="AT1625" s="91" t="e">
        <f t="shared" si="699"/>
        <v>#DIV/0!</v>
      </c>
      <c r="AU1625" s="113" t="e">
        <f t="shared" si="700"/>
        <v>#DIV/0!</v>
      </c>
      <c r="AV1625" s="113" t="e">
        <f t="shared" si="701"/>
        <v>#DIV/0!</v>
      </c>
      <c r="AW1625" s="113" t="e">
        <f t="shared" si="702"/>
        <v>#DIV/0!</v>
      </c>
      <c r="AX1625" s="113" t="e">
        <f t="shared" si="703"/>
        <v>#DIV/0!</v>
      </c>
      <c r="AY1625" s="113" t="e">
        <f t="shared" si="704"/>
        <v>#DIV/0!</v>
      </c>
    </row>
    <row r="1626" spans="1:51" x14ac:dyDescent="0.25">
      <c r="A1626" s="119"/>
      <c r="B1626" s="83"/>
      <c r="C1626" s="85"/>
      <c r="D1626" s="85"/>
      <c r="E1626" s="85"/>
      <c r="F1626" s="71"/>
      <c r="G1626" s="96"/>
      <c r="H1626" s="16" t="e">
        <f>IF(A1626&gt;$U$1,ROUND(ROUND( U1626*$S$1+(1-$S$1)*G1626,4)+$T$1*ROUND(($S$1*Z1626+(1-$S$1)*(G1626-U1626)^2)^0.5,4),4),Rawdata!AK1626+Rawdata!$T$1*Rawdata!AU1626)</f>
        <v>#DIV/0!</v>
      </c>
      <c r="I1626" s="16" t="e">
        <f>IF(A1626&gt;$V$1,ROUND(ROUND(V1626*$S$1+(1-$S$1)*G1626,4)+$T$1*ROUND(($S$1*AA1626+(1-$S$1)*(G1626-V1626)^2)^0.5,4),4),Rawdata!AL1626+Rawdata!$T$1*Rawdata!AV1626)</f>
        <v>#DIV/0!</v>
      </c>
      <c r="J1626" s="16" t="e">
        <f>IF(A1626&gt;$W$1,ROUND(ROUND( W1626*$S$1+(1-$S$1)*G1626,4)+$T$1*ROUND(($S$1*AB1626+(1-$S$1)*(G1626-W1626)^2)^0.5,4),4),Rawdata!AM1626+Rawdata!$T$1*Rawdata!AW1626)</f>
        <v>#DIV/0!</v>
      </c>
      <c r="K1626" s="16" t="e">
        <f>IF(A1626&gt;$X$1,ROUND(ROUND( X1626*$S$1+(1-$S$1)*G1626,4)+$T$1*ROUND(($S$1*AC1626+(1-$S$1)*(G1626-X1626)^2)^0.5,4),4),Rawdata!AN1626+Rawdata!$T$1*Rawdata!AX1626)</f>
        <v>#DIV/0!</v>
      </c>
      <c r="L1626" s="16" t="e">
        <f>IF(A1626&gt;$Y$1,ROUND(ROUND( Y1626*$S$1+(1-$S$1)*G1626,4)+$T$1*ROUND(($S$1*AD1626+(1-$S$1)*(G1626-Y1626)^2)^0.5,4),4),Rawdata!AO1626+Rawdata!$T$1*Rawdata!AY1626)</f>
        <v>#DIV/0!</v>
      </c>
      <c r="M1626" s="16" t="e">
        <f t="shared" si="686"/>
        <v>#DIV/0!</v>
      </c>
      <c r="N1626" s="16" t="e">
        <f t="shared" si="687"/>
        <v>#DIV/0!</v>
      </c>
      <c r="O1626" s="67"/>
      <c r="P1626" s="67"/>
      <c r="Q1626" s="31" t="e">
        <f t="shared" si="706"/>
        <v>#DIV/0!</v>
      </c>
      <c r="R1626" s="17" t="e">
        <f t="shared" si="707"/>
        <v>#DIV/0!</v>
      </c>
      <c r="S1626" s="37" t="e">
        <f t="shared" si="688"/>
        <v>#DIV/0!</v>
      </c>
      <c r="T1626" s="17" t="e">
        <f t="shared" si="689"/>
        <v>#DIV/0!</v>
      </c>
      <c r="U1626" s="91" t="e">
        <f>IF(A1626&gt;$U$1, U1627*$S$1+(1-$S$1)*G1627,Rawdata!AK1626)</f>
        <v>#DIV/0!</v>
      </c>
      <c r="V1626" s="91" t="e">
        <f>IF(A1626&gt;$V$1,$S$1*V1627+(1-$S$1)*G1627,Rawdata!AL1626)</f>
        <v>#DIV/0!</v>
      </c>
      <c r="W1626" s="91" t="e">
        <f>IF(A1626&gt;$W$1, $S$1*W1627+(1-$S$1)*G1627,Rawdata!AM1626)</f>
        <v>#DIV/0!</v>
      </c>
      <c r="X1626" s="91" t="e">
        <f>IF(A1626&gt;$X$1,$S$1*X1627+(1-$S$1)*G1627,Rawdata!AN1626)</f>
        <v>#DIV/0!</v>
      </c>
      <c r="Y1626" s="91" t="e">
        <f>IF(A1626&gt;$Y$1,$S$1*Y1627+(1-$S$1)*G1627,Rawdata!AO1626)</f>
        <v>#DIV/0!</v>
      </c>
      <c r="Z1626" s="91" t="e">
        <f>IF(A1626&gt;$Z$1,$S$1*Z1627+(1-$S$1)*(G1627-U1627)^2,Rawdata!AP1626)</f>
        <v>#DIV/0!</v>
      </c>
      <c r="AA1626" s="91" t="e">
        <f>IF(A1626&gt;$AA$1,$S$1*AA1627+(1-$S$1)*(G1627-V1627)^2,Rawdata!AQ1626)</f>
        <v>#DIV/0!</v>
      </c>
      <c r="AB1626" s="91" t="e">
        <f>IF(A1626&gt;89,$S$1*AB1627+(1-$S$1)*(G1627-W1627)^2,Rawdata!AR1626)</f>
        <v>#DIV/0!</v>
      </c>
      <c r="AC1626" s="91" t="e">
        <f>IF(A1626&gt;$AC$1,$S$1*AC1627+(1-$S$1)*(G1627-X1627)^2,Rawdata!AS1626)</f>
        <v>#DIV/0!</v>
      </c>
      <c r="AD1626" s="91" t="e">
        <f>IF(A1626&gt;$AD$1,$S$1*AD1627+(1-$S$1)*(G1627-Y1627)^2,Rawdata!AT1626)</f>
        <v>#DIV/0!</v>
      </c>
      <c r="AE1626" s="80" t="e">
        <f t="shared" si="681"/>
        <v>#DIV/0!</v>
      </c>
      <c r="AF1626" s="81" t="e">
        <f t="shared" si="682"/>
        <v>#DIV/0!</v>
      </c>
      <c r="AG1626" s="86">
        <f t="shared" si="705"/>
        <v>0</v>
      </c>
      <c r="AH1626" s="107" t="e">
        <f t="shared" si="683"/>
        <v>#DIV/0!</v>
      </c>
      <c r="AI1626" s="107" t="e">
        <f t="shared" si="684"/>
        <v>#DIV/0!</v>
      </c>
      <c r="AJ1626" s="108" t="e">
        <f t="shared" si="685"/>
        <v>#DIV/0!</v>
      </c>
      <c r="AK1626" s="113" t="e">
        <f t="shared" si="690"/>
        <v>#DIV/0!</v>
      </c>
      <c r="AL1626" s="113" t="e">
        <f t="shared" si="691"/>
        <v>#DIV/0!</v>
      </c>
      <c r="AM1626" s="113" t="e">
        <f t="shared" si="692"/>
        <v>#DIV/0!</v>
      </c>
      <c r="AN1626" s="113" t="e">
        <f t="shared" si="693"/>
        <v>#DIV/0!</v>
      </c>
      <c r="AO1626" s="113" t="e">
        <f t="shared" si="694"/>
        <v>#DIV/0!</v>
      </c>
      <c r="AP1626" s="91" t="e">
        <f t="shared" si="695"/>
        <v>#DIV/0!</v>
      </c>
      <c r="AQ1626" s="91" t="e">
        <f t="shared" si="696"/>
        <v>#DIV/0!</v>
      </c>
      <c r="AR1626" s="91" t="e">
        <f t="shared" si="697"/>
        <v>#DIV/0!</v>
      </c>
      <c r="AS1626" s="91" t="e">
        <f t="shared" si="698"/>
        <v>#DIV/0!</v>
      </c>
      <c r="AT1626" s="91" t="e">
        <f t="shared" si="699"/>
        <v>#DIV/0!</v>
      </c>
      <c r="AU1626" s="113" t="e">
        <f t="shared" si="700"/>
        <v>#DIV/0!</v>
      </c>
      <c r="AV1626" s="113" t="e">
        <f t="shared" si="701"/>
        <v>#DIV/0!</v>
      </c>
      <c r="AW1626" s="113" t="e">
        <f t="shared" si="702"/>
        <v>#DIV/0!</v>
      </c>
      <c r="AX1626" s="113" t="e">
        <f t="shared" si="703"/>
        <v>#DIV/0!</v>
      </c>
      <c r="AY1626" s="113" t="e">
        <f t="shared" si="704"/>
        <v>#DIV/0!</v>
      </c>
    </row>
    <row r="1627" spans="1:51" x14ac:dyDescent="0.25">
      <c r="A1627" s="119"/>
      <c r="B1627" s="83"/>
      <c r="C1627" s="85"/>
      <c r="D1627" s="85"/>
      <c r="E1627" s="85"/>
      <c r="F1627" s="71"/>
      <c r="G1627" s="96"/>
      <c r="H1627" s="16" t="e">
        <f>IF(A1627&gt;$U$1,ROUND(ROUND( U1627*$S$1+(1-$S$1)*G1627,4)+$T$1*ROUND(($S$1*Z1627+(1-$S$1)*(G1627-U1627)^2)^0.5,4),4),Rawdata!AK1627+Rawdata!$T$1*Rawdata!AU1627)</f>
        <v>#DIV/0!</v>
      </c>
      <c r="I1627" s="16" t="e">
        <f>IF(A1627&gt;$V$1,ROUND(ROUND(V1627*$S$1+(1-$S$1)*G1627,4)+$T$1*ROUND(($S$1*AA1627+(1-$S$1)*(G1627-V1627)^2)^0.5,4),4),Rawdata!AL1627+Rawdata!$T$1*Rawdata!AV1627)</f>
        <v>#DIV/0!</v>
      </c>
      <c r="J1627" s="16" t="e">
        <f>IF(A1627&gt;$W$1,ROUND(ROUND( W1627*$S$1+(1-$S$1)*G1627,4)+$T$1*ROUND(($S$1*AB1627+(1-$S$1)*(G1627-W1627)^2)^0.5,4),4),Rawdata!AM1627+Rawdata!$T$1*Rawdata!AW1627)</f>
        <v>#DIV/0!</v>
      </c>
      <c r="K1627" s="16" t="e">
        <f>IF(A1627&gt;$X$1,ROUND(ROUND( X1627*$S$1+(1-$S$1)*G1627,4)+$T$1*ROUND(($S$1*AC1627+(1-$S$1)*(G1627-X1627)^2)^0.5,4),4),Rawdata!AN1627+Rawdata!$T$1*Rawdata!AX1627)</f>
        <v>#DIV/0!</v>
      </c>
      <c r="L1627" s="16" t="e">
        <f>IF(A1627&gt;$Y$1,ROUND(ROUND( Y1627*$S$1+(1-$S$1)*G1627,4)+$T$1*ROUND(($S$1*AD1627+(1-$S$1)*(G1627-Y1627)^2)^0.5,4),4),Rawdata!AO1627+Rawdata!$T$1*Rawdata!AY1627)</f>
        <v>#DIV/0!</v>
      </c>
      <c r="M1627" s="16" t="e">
        <f t="shared" si="686"/>
        <v>#DIV/0!</v>
      </c>
      <c r="N1627" s="16" t="e">
        <f t="shared" si="687"/>
        <v>#DIV/0!</v>
      </c>
      <c r="O1627" s="67"/>
      <c r="P1627" s="67"/>
      <c r="Q1627" s="31" t="e">
        <f t="shared" si="706"/>
        <v>#DIV/0!</v>
      </c>
      <c r="R1627" s="17" t="e">
        <f t="shared" si="707"/>
        <v>#DIV/0!</v>
      </c>
      <c r="S1627" s="37" t="e">
        <f t="shared" si="688"/>
        <v>#DIV/0!</v>
      </c>
      <c r="T1627" s="17" t="e">
        <f t="shared" si="689"/>
        <v>#DIV/0!</v>
      </c>
      <c r="U1627" s="91" t="e">
        <f>IF(A1627&gt;$U$1, U1628*$S$1+(1-$S$1)*G1628,Rawdata!AK1627)</f>
        <v>#DIV/0!</v>
      </c>
      <c r="V1627" s="91" t="e">
        <f>IF(A1627&gt;$V$1,$S$1*V1628+(1-$S$1)*G1628,Rawdata!AL1627)</f>
        <v>#DIV/0!</v>
      </c>
      <c r="W1627" s="91" t="e">
        <f>IF(A1627&gt;$W$1, $S$1*W1628+(1-$S$1)*G1628,Rawdata!AM1627)</f>
        <v>#DIV/0!</v>
      </c>
      <c r="X1627" s="91" t="e">
        <f>IF(A1627&gt;$X$1,$S$1*X1628+(1-$S$1)*G1628,Rawdata!AN1627)</f>
        <v>#DIV/0!</v>
      </c>
      <c r="Y1627" s="91" t="e">
        <f>IF(A1627&gt;$Y$1,$S$1*Y1628+(1-$S$1)*G1628,Rawdata!AO1627)</f>
        <v>#DIV/0!</v>
      </c>
      <c r="Z1627" s="91" t="e">
        <f>IF(A1627&gt;$Z$1,$S$1*Z1628+(1-$S$1)*(G1628-U1628)^2,Rawdata!AP1627)</f>
        <v>#DIV/0!</v>
      </c>
      <c r="AA1627" s="91" t="e">
        <f>IF(A1627&gt;$AA$1,$S$1*AA1628+(1-$S$1)*(G1628-V1628)^2,Rawdata!AQ1627)</f>
        <v>#DIV/0!</v>
      </c>
      <c r="AB1627" s="91" t="e">
        <f>IF(A1627&gt;89,$S$1*AB1628+(1-$S$1)*(G1628-W1628)^2,Rawdata!AR1627)</f>
        <v>#DIV/0!</v>
      </c>
      <c r="AC1627" s="91" t="e">
        <f>IF(A1627&gt;$AC$1,$S$1*AC1628+(1-$S$1)*(G1628-X1628)^2,Rawdata!AS1627)</f>
        <v>#DIV/0!</v>
      </c>
      <c r="AD1627" s="91" t="e">
        <f>IF(A1627&gt;$AD$1,$S$1*AD1628+(1-$S$1)*(G1628-Y1628)^2,Rawdata!AT1627)</f>
        <v>#DIV/0!</v>
      </c>
      <c r="AE1627" s="80" t="e">
        <f t="shared" si="681"/>
        <v>#DIV/0!</v>
      </c>
      <c r="AF1627" s="81" t="e">
        <f t="shared" si="682"/>
        <v>#DIV/0!</v>
      </c>
      <c r="AG1627" s="86">
        <f t="shared" si="705"/>
        <v>0</v>
      </c>
      <c r="AH1627" s="107" t="e">
        <f t="shared" si="683"/>
        <v>#DIV/0!</v>
      </c>
      <c r="AI1627" s="107" t="e">
        <f t="shared" si="684"/>
        <v>#DIV/0!</v>
      </c>
      <c r="AJ1627" s="108" t="e">
        <f t="shared" si="685"/>
        <v>#DIV/0!</v>
      </c>
      <c r="AK1627" s="113" t="e">
        <f t="shared" si="690"/>
        <v>#DIV/0!</v>
      </c>
      <c r="AL1627" s="113" t="e">
        <f t="shared" si="691"/>
        <v>#DIV/0!</v>
      </c>
      <c r="AM1627" s="113" t="e">
        <f t="shared" si="692"/>
        <v>#DIV/0!</v>
      </c>
      <c r="AN1627" s="113" t="e">
        <f t="shared" si="693"/>
        <v>#DIV/0!</v>
      </c>
      <c r="AO1627" s="113" t="e">
        <f t="shared" si="694"/>
        <v>#DIV/0!</v>
      </c>
      <c r="AP1627" s="91" t="e">
        <f t="shared" si="695"/>
        <v>#DIV/0!</v>
      </c>
      <c r="AQ1627" s="91" t="e">
        <f t="shared" si="696"/>
        <v>#DIV/0!</v>
      </c>
      <c r="AR1627" s="91" t="e">
        <f t="shared" si="697"/>
        <v>#DIV/0!</v>
      </c>
      <c r="AS1627" s="91" t="e">
        <f t="shared" si="698"/>
        <v>#DIV/0!</v>
      </c>
      <c r="AT1627" s="91" t="e">
        <f t="shared" si="699"/>
        <v>#DIV/0!</v>
      </c>
      <c r="AU1627" s="113" t="e">
        <f t="shared" si="700"/>
        <v>#DIV/0!</v>
      </c>
      <c r="AV1627" s="113" t="e">
        <f t="shared" si="701"/>
        <v>#DIV/0!</v>
      </c>
      <c r="AW1627" s="113" t="e">
        <f t="shared" si="702"/>
        <v>#DIV/0!</v>
      </c>
      <c r="AX1627" s="113" t="e">
        <f t="shared" si="703"/>
        <v>#DIV/0!</v>
      </c>
      <c r="AY1627" s="113" t="e">
        <f t="shared" si="704"/>
        <v>#DIV/0!</v>
      </c>
    </row>
    <row r="1628" spans="1:51" x14ac:dyDescent="0.25">
      <c r="A1628" s="119"/>
      <c r="B1628" s="83"/>
      <c r="C1628" s="85"/>
      <c r="D1628" s="85"/>
      <c r="E1628" s="85"/>
      <c r="F1628" s="71"/>
      <c r="G1628" s="96"/>
      <c r="H1628" s="16" t="e">
        <f>IF(A1628&gt;$U$1,ROUND(ROUND( U1628*$S$1+(1-$S$1)*G1628,4)+$T$1*ROUND(($S$1*Z1628+(1-$S$1)*(G1628-U1628)^2)^0.5,4),4),Rawdata!AK1628+Rawdata!$T$1*Rawdata!AU1628)</f>
        <v>#DIV/0!</v>
      </c>
      <c r="I1628" s="16" t="e">
        <f>IF(A1628&gt;$V$1,ROUND(ROUND(V1628*$S$1+(1-$S$1)*G1628,4)+$T$1*ROUND(($S$1*AA1628+(1-$S$1)*(G1628-V1628)^2)^0.5,4),4),Rawdata!AL1628+Rawdata!$T$1*Rawdata!AV1628)</f>
        <v>#DIV/0!</v>
      </c>
      <c r="J1628" s="16" t="e">
        <f>IF(A1628&gt;$W$1,ROUND(ROUND( W1628*$S$1+(1-$S$1)*G1628,4)+$T$1*ROUND(($S$1*AB1628+(1-$S$1)*(G1628-W1628)^2)^0.5,4),4),Rawdata!AM1628+Rawdata!$T$1*Rawdata!AW1628)</f>
        <v>#DIV/0!</v>
      </c>
      <c r="K1628" s="16" t="e">
        <f>IF(A1628&gt;$X$1,ROUND(ROUND( X1628*$S$1+(1-$S$1)*G1628,4)+$T$1*ROUND(($S$1*AC1628+(1-$S$1)*(G1628-X1628)^2)^0.5,4),4),Rawdata!AN1628+Rawdata!$T$1*Rawdata!AX1628)</f>
        <v>#DIV/0!</v>
      </c>
      <c r="L1628" s="16" t="e">
        <f>IF(A1628&gt;$Y$1,ROUND(ROUND( Y1628*$S$1+(1-$S$1)*G1628,4)+$T$1*ROUND(($S$1*AD1628+(1-$S$1)*(G1628-Y1628)^2)^0.5,4),4),Rawdata!AO1628+Rawdata!$T$1*Rawdata!AY1628)</f>
        <v>#DIV/0!</v>
      </c>
      <c r="M1628" s="16" t="e">
        <f t="shared" si="686"/>
        <v>#DIV/0!</v>
      </c>
      <c r="N1628" s="16" t="e">
        <f t="shared" si="687"/>
        <v>#DIV/0!</v>
      </c>
      <c r="O1628" s="67"/>
      <c r="P1628" s="67"/>
      <c r="Q1628" s="31" t="e">
        <f t="shared" si="706"/>
        <v>#DIV/0!</v>
      </c>
      <c r="R1628" s="17" t="e">
        <f t="shared" si="707"/>
        <v>#DIV/0!</v>
      </c>
      <c r="S1628" s="37" t="e">
        <f t="shared" si="688"/>
        <v>#DIV/0!</v>
      </c>
      <c r="T1628" s="17" t="e">
        <f t="shared" si="689"/>
        <v>#DIV/0!</v>
      </c>
      <c r="U1628" s="91" t="e">
        <f>IF(A1628&gt;$U$1, U1629*$S$1+(1-$S$1)*G1629,Rawdata!AK1628)</f>
        <v>#DIV/0!</v>
      </c>
      <c r="V1628" s="91" t="e">
        <f>IF(A1628&gt;$V$1,$S$1*V1629+(1-$S$1)*G1629,Rawdata!AL1628)</f>
        <v>#DIV/0!</v>
      </c>
      <c r="W1628" s="91" t="e">
        <f>IF(A1628&gt;$W$1, $S$1*W1629+(1-$S$1)*G1629,Rawdata!AM1628)</f>
        <v>#DIV/0!</v>
      </c>
      <c r="X1628" s="91" t="e">
        <f>IF(A1628&gt;$X$1,$S$1*X1629+(1-$S$1)*G1629,Rawdata!AN1628)</f>
        <v>#DIV/0!</v>
      </c>
      <c r="Y1628" s="91" t="e">
        <f>IF(A1628&gt;$Y$1,$S$1*Y1629+(1-$S$1)*G1629,Rawdata!AO1628)</f>
        <v>#DIV/0!</v>
      </c>
      <c r="Z1628" s="91" t="e">
        <f>IF(A1628&gt;$Z$1,$S$1*Z1629+(1-$S$1)*(G1629-U1629)^2,Rawdata!AP1628)</f>
        <v>#DIV/0!</v>
      </c>
      <c r="AA1628" s="91" t="e">
        <f>IF(A1628&gt;$AA$1,$S$1*AA1629+(1-$S$1)*(G1629-V1629)^2,Rawdata!AQ1628)</f>
        <v>#DIV/0!</v>
      </c>
      <c r="AB1628" s="91" t="e">
        <f>IF(A1628&gt;89,$S$1*AB1629+(1-$S$1)*(G1629-W1629)^2,Rawdata!AR1628)</f>
        <v>#DIV/0!</v>
      </c>
      <c r="AC1628" s="91" t="e">
        <f>IF(A1628&gt;$AC$1,$S$1*AC1629+(1-$S$1)*(G1629-X1629)^2,Rawdata!AS1628)</f>
        <v>#DIV/0!</v>
      </c>
      <c r="AD1628" s="91" t="e">
        <f>IF(A1628&gt;$AD$1,$S$1*AD1629+(1-$S$1)*(G1629-Y1629)^2,Rawdata!AT1628)</f>
        <v>#DIV/0!</v>
      </c>
      <c r="AE1628" s="80" t="e">
        <f t="shared" si="681"/>
        <v>#DIV/0!</v>
      </c>
      <c r="AF1628" s="81" t="e">
        <f t="shared" si="682"/>
        <v>#DIV/0!</v>
      </c>
      <c r="AG1628" s="86">
        <f t="shared" si="705"/>
        <v>0</v>
      </c>
      <c r="AH1628" s="107" t="e">
        <f t="shared" si="683"/>
        <v>#DIV/0!</v>
      </c>
      <c r="AI1628" s="107" t="e">
        <f t="shared" si="684"/>
        <v>#DIV/0!</v>
      </c>
      <c r="AJ1628" s="108" t="e">
        <f t="shared" si="685"/>
        <v>#DIV/0!</v>
      </c>
      <c r="AK1628" s="113" t="e">
        <f t="shared" si="690"/>
        <v>#DIV/0!</v>
      </c>
      <c r="AL1628" s="113" t="e">
        <f t="shared" si="691"/>
        <v>#DIV/0!</v>
      </c>
      <c r="AM1628" s="113" t="e">
        <f t="shared" si="692"/>
        <v>#DIV/0!</v>
      </c>
      <c r="AN1628" s="113" t="e">
        <f t="shared" si="693"/>
        <v>#DIV/0!</v>
      </c>
      <c r="AO1628" s="113" t="e">
        <f t="shared" si="694"/>
        <v>#DIV/0!</v>
      </c>
      <c r="AP1628" s="91" t="e">
        <f t="shared" si="695"/>
        <v>#DIV/0!</v>
      </c>
      <c r="AQ1628" s="91" t="e">
        <f t="shared" si="696"/>
        <v>#DIV/0!</v>
      </c>
      <c r="AR1628" s="91" t="e">
        <f t="shared" si="697"/>
        <v>#DIV/0!</v>
      </c>
      <c r="AS1628" s="91" t="e">
        <f t="shared" si="698"/>
        <v>#DIV/0!</v>
      </c>
      <c r="AT1628" s="91" t="e">
        <f t="shared" si="699"/>
        <v>#DIV/0!</v>
      </c>
      <c r="AU1628" s="113" t="e">
        <f t="shared" si="700"/>
        <v>#DIV/0!</v>
      </c>
      <c r="AV1628" s="113" t="e">
        <f t="shared" si="701"/>
        <v>#DIV/0!</v>
      </c>
      <c r="AW1628" s="113" t="e">
        <f t="shared" si="702"/>
        <v>#DIV/0!</v>
      </c>
      <c r="AX1628" s="113" t="e">
        <f t="shared" si="703"/>
        <v>#DIV/0!</v>
      </c>
      <c r="AY1628" s="113" t="e">
        <f t="shared" si="704"/>
        <v>#DIV/0!</v>
      </c>
    </row>
    <row r="1629" spans="1:51" x14ac:dyDescent="0.25">
      <c r="A1629" s="119"/>
      <c r="B1629" s="83"/>
      <c r="C1629" s="85"/>
      <c r="D1629" s="85"/>
      <c r="E1629" s="85"/>
      <c r="F1629" s="71"/>
      <c r="G1629" s="96"/>
      <c r="H1629" s="16" t="e">
        <f>IF(A1629&gt;$U$1,ROUND(ROUND( U1629*$S$1+(1-$S$1)*G1629,4)+$T$1*ROUND(($S$1*Z1629+(1-$S$1)*(G1629-U1629)^2)^0.5,4),4),Rawdata!AK1629+Rawdata!$T$1*Rawdata!AU1629)</f>
        <v>#DIV/0!</v>
      </c>
      <c r="I1629" s="16" t="e">
        <f>IF(A1629&gt;$V$1,ROUND(ROUND(V1629*$S$1+(1-$S$1)*G1629,4)+$T$1*ROUND(($S$1*AA1629+(1-$S$1)*(G1629-V1629)^2)^0.5,4),4),Rawdata!AL1629+Rawdata!$T$1*Rawdata!AV1629)</f>
        <v>#DIV/0!</v>
      </c>
      <c r="J1629" s="16" t="e">
        <f>IF(A1629&gt;$W$1,ROUND(ROUND( W1629*$S$1+(1-$S$1)*G1629,4)+$T$1*ROUND(($S$1*AB1629+(1-$S$1)*(G1629-W1629)^2)^0.5,4),4),Rawdata!AM1629+Rawdata!$T$1*Rawdata!AW1629)</f>
        <v>#DIV/0!</v>
      </c>
      <c r="K1629" s="16" t="e">
        <f>IF(A1629&gt;$X$1,ROUND(ROUND( X1629*$S$1+(1-$S$1)*G1629,4)+$T$1*ROUND(($S$1*AC1629+(1-$S$1)*(G1629-X1629)^2)^0.5,4),4),Rawdata!AN1629+Rawdata!$T$1*Rawdata!AX1629)</f>
        <v>#DIV/0!</v>
      </c>
      <c r="L1629" s="16" t="e">
        <f>IF(A1629&gt;$Y$1,ROUND(ROUND( Y1629*$S$1+(1-$S$1)*G1629,4)+$T$1*ROUND(($S$1*AD1629+(1-$S$1)*(G1629-Y1629)^2)^0.5,4),4),Rawdata!AO1629+Rawdata!$T$1*Rawdata!AY1629)</f>
        <v>#DIV/0!</v>
      </c>
      <c r="M1629" s="16" t="e">
        <f t="shared" si="686"/>
        <v>#DIV/0!</v>
      </c>
      <c r="N1629" s="16" t="e">
        <f t="shared" si="687"/>
        <v>#DIV/0!</v>
      </c>
      <c r="O1629" s="67"/>
      <c r="P1629" s="67"/>
      <c r="Q1629" s="31" t="e">
        <f t="shared" si="706"/>
        <v>#DIV/0!</v>
      </c>
      <c r="R1629" s="17" t="e">
        <f t="shared" si="707"/>
        <v>#DIV/0!</v>
      </c>
      <c r="S1629" s="37" t="e">
        <f t="shared" si="688"/>
        <v>#DIV/0!</v>
      </c>
      <c r="T1629" s="17" t="e">
        <f t="shared" si="689"/>
        <v>#DIV/0!</v>
      </c>
      <c r="U1629" s="91" t="e">
        <f>IF(A1629&gt;$U$1, U1630*$S$1+(1-$S$1)*G1630,Rawdata!AK1629)</f>
        <v>#DIV/0!</v>
      </c>
      <c r="V1629" s="91" t="e">
        <f>IF(A1629&gt;$V$1,$S$1*V1630+(1-$S$1)*G1630,Rawdata!AL1629)</f>
        <v>#DIV/0!</v>
      </c>
      <c r="W1629" s="91" t="e">
        <f>IF(A1629&gt;$W$1, $S$1*W1630+(1-$S$1)*G1630,Rawdata!AM1629)</f>
        <v>#DIV/0!</v>
      </c>
      <c r="X1629" s="91" t="e">
        <f>IF(A1629&gt;$X$1,$S$1*X1630+(1-$S$1)*G1630,Rawdata!AN1629)</f>
        <v>#DIV/0!</v>
      </c>
      <c r="Y1629" s="91" t="e">
        <f>IF(A1629&gt;$Y$1,$S$1*Y1630+(1-$S$1)*G1630,Rawdata!AO1629)</f>
        <v>#DIV/0!</v>
      </c>
      <c r="Z1629" s="91" t="e">
        <f>IF(A1629&gt;$Z$1,$S$1*Z1630+(1-$S$1)*(G1630-U1630)^2,Rawdata!AP1629)</f>
        <v>#DIV/0!</v>
      </c>
      <c r="AA1629" s="91" t="e">
        <f>IF(A1629&gt;$AA$1,$S$1*AA1630+(1-$S$1)*(G1630-V1630)^2,Rawdata!AQ1629)</f>
        <v>#DIV/0!</v>
      </c>
      <c r="AB1629" s="91" t="e">
        <f>IF(A1629&gt;89,$S$1*AB1630+(1-$S$1)*(G1630-W1630)^2,Rawdata!AR1629)</f>
        <v>#DIV/0!</v>
      </c>
      <c r="AC1629" s="91" t="e">
        <f>IF(A1629&gt;$AC$1,$S$1*AC1630+(1-$S$1)*(G1630-X1630)^2,Rawdata!AS1629)</f>
        <v>#DIV/0!</v>
      </c>
      <c r="AD1629" s="91" t="e">
        <f>IF(A1629&gt;$AD$1,$S$1*AD1630+(1-$S$1)*(G1630-Y1630)^2,Rawdata!AT1629)</f>
        <v>#DIV/0!</v>
      </c>
      <c r="AE1629" s="80" t="e">
        <f t="shared" si="681"/>
        <v>#DIV/0!</v>
      </c>
      <c r="AF1629" s="81" t="e">
        <f t="shared" si="682"/>
        <v>#DIV/0!</v>
      </c>
      <c r="AG1629" s="86">
        <f t="shared" si="705"/>
        <v>0</v>
      </c>
      <c r="AH1629" s="107" t="e">
        <f t="shared" si="683"/>
        <v>#DIV/0!</v>
      </c>
      <c r="AI1629" s="107" t="e">
        <f t="shared" si="684"/>
        <v>#DIV/0!</v>
      </c>
      <c r="AJ1629" s="108" t="e">
        <f t="shared" si="685"/>
        <v>#DIV/0!</v>
      </c>
      <c r="AK1629" s="113" t="e">
        <f t="shared" si="690"/>
        <v>#DIV/0!</v>
      </c>
      <c r="AL1629" s="113" t="e">
        <f t="shared" si="691"/>
        <v>#DIV/0!</v>
      </c>
      <c r="AM1629" s="113" t="e">
        <f t="shared" si="692"/>
        <v>#DIV/0!</v>
      </c>
      <c r="AN1629" s="113" t="e">
        <f t="shared" si="693"/>
        <v>#DIV/0!</v>
      </c>
      <c r="AO1629" s="113" t="e">
        <f t="shared" si="694"/>
        <v>#DIV/0!</v>
      </c>
      <c r="AP1629" s="91" t="e">
        <f t="shared" si="695"/>
        <v>#DIV/0!</v>
      </c>
      <c r="AQ1629" s="91" t="e">
        <f t="shared" si="696"/>
        <v>#DIV/0!</v>
      </c>
      <c r="AR1629" s="91" t="e">
        <f t="shared" si="697"/>
        <v>#DIV/0!</v>
      </c>
      <c r="AS1629" s="91" t="e">
        <f t="shared" si="698"/>
        <v>#DIV/0!</v>
      </c>
      <c r="AT1629" s="91" t="e">
        <f t="shared" si="699"/>
        <v>#DIV/0!</v>
      </c>
      <c r="AU1629" s="113" t="e">
        <f t="shared" si="700"/>
        <v>#DIV/0!</v>
      </c>
      <c r="AV1629" s="113" t="e">
        <f t="shared" si="701"/>
        <v>#DIV/0!</v>
      </c>
      <c r="AW1629" s="113" t="e">
        <f t="shared" si="702"/>
        <v>#DIV/0!</v>
      </c>
      <c r="AX1629" s="113" t="e">
        <f t="shared" si="703"/>
        <v>#DIV/0!</v>
      </c>
      <c r="AY1629" s="113" t="e">
        <f t="shared" si="704"/>
        <v>#DIV/0!</v>
      </c>
    </row>
    <row r="1630" spans="1:51" x14ac:dyDescent="0.25">
      <c r="A1630" s="119"/>
      <c r="B1630" s="83"/>
      <c r="C1630" s="85"/>
      <c r="D1630" s="85"/>
      <c r="E1630" s="85"/>
      <c r="F1630" s="71"/>
      <c r="G1630" s="96"/>
      <c r="H1630" s="16" t="e">
        <f>IF(A1630&gt;$U$1,ROUND(ROUND( U1630*$S$1+(1-$S$1)*G1630,4)+$T$1*ROUND(($S$1*Z1630+(1-$S$1)*(G1630-U1630)^2)^0.5,4),4),Rawdata!AK1630+Rawdata!$T$1*Rawdata!AU1630)</f>
        <v>#DIV/0!</v>
      </c>
      <c r="I1630" s="16" t="e">
        <f>IF(A1630&gt;$V$1,ROUND(ROUND(V1630*$S$1+(1-$S$1)*G1630,4)+$T$1*ROUND(($S$1*AA1630+(1-$S$1)*(G1630-V1630)^2)^0.5,4),4),Rawdata!AL1630+Rawdata!$T$1*Rawdata!AV1630)</f>
        <v>#DIV/0!</v>
      </c>
      <c r="J1630" s="16" t="e">
        <f>IF(A1630&gt;$W$1,ROUND(ROUND( W1630*$S$1+(1-$S$1)*G1630,4)+$T$1*ROUND(($S$1*AB1630+(1-$S$1)*(G1630-W1630)^2)^0.5,4),4),Rawdata!AM1630+Rawdata!$T$1*Rawdata!AW1630)</f>
        <v>#DIV/0!</v>
      </c>
      <c r="K1630" s="16" t="e">
        <f>IF(A1630&gt;$X$1,ROUND(ROUND( X1630*$S$1+(1-$S$1)*G1630,4)+$T$1*ROUND(($S$1*AC1630+(1-$S$1)*(G1630-X1630)^2)^0.5,4),4),Rawdata!AN1630+Rawdata!$T$1*Rawdata!AX1630)</f>
        <v>#DIV/0!</v>
      </c>
      <c r="L1630" s="16" t="e">
        <f>IF(A1630&gt;$Y$1,ROUND(ROUND( Y1630*$S$1+(1-$S$1)*G1630,4)+$T$1*ROUND(($S$1*AD1630+(1-$S$1)*(G1630-Y1630)^2)^0.5,4),4),Rawdata!AO1630+Rawdata!$T$1*Rawdata!AY1630)</f>
        <v>#DIV/0!</v>
      </c>
      <c r="M1630" s="16" t="e">
        <f t="shared" si="686"/>
        <v>#DIV/0!</v>
      </c>
      <c r="N1630" s="16" t="e">
        <f t="shared" si="687"/>
        <v>#DIV/0!</v>
      </c>
      <c r="O1630" s="67"/>
      <c r="P1630" s="67"/>
      <c r="Q1630" s="31" t="e">
        <f t="shared" si="706"/>
        <v>#DIV/0!</v>
      </c>
      <c r="R1630" s="17" t="e">
        <f t="shared" si="707"/>
        <v>#DIV/0!</v>
      </c>
      <c r="S1630" s="37" t="e">
        <f t="shared" si="688"/>
        <v>#DIV/0!</v>
      </c>
      <c r="T1630" s="17" t="e">
        <f t="shared" si="689"/>
        <v>#DIV/0!</v>
      </c>
      <c r="U1630" s="91" t="e">
        <f>IF(A1630&gt;$U$1, U1631*$S$1+(1-$S$1)*G1631,Rawdata!AK1630)</f>
        <v>#DIV/0!</v>
      </c>
      <c r="V1630" s="91" t="e">
        <f>IF(A1630&gt;$V$1,$S$1*V1631+(1-$S$1)*G1631,Rawdata!AL1630)</f>
        <v>#DIV/0!</v>
      </c>
      <c r="W1630" s="91" t="e">
        <f>IF(A1630&gt;$W$1, $S$1*W1631+(1-$S$1)*G1631,Rawdata!AM1630)</f>
        <v>#DIV/0!</v>
      </c>
      <c r="X1630" s="91" t="e">
        <f>IF(A1630&gt;$X$1,$S$1*X1631+(1-$S$1)*G1631,Rawdata!AN1630)</f>
        <v>#DIV/0!</v>
      </c>
      <c r="Y1630" s="91" t="e">
        <f>IF(A1630&gt;$Y$1,$S$1*Y1631+(1-$S$1)*G1631,Rawdata!AO1630)</f>
        <v>#DIV/0!</v>
      </c>
      <c r="Z1630" s="91" t="e">
        <f>IF(A1630&gt;$Z$1,$S$1*Z1631+(1-$S$1)*(G1631-U1631)^2,Rawdata!AP1630)</f>
        <v>#DIV/0!</v>
      </c>
      <c r="AA1630" s="91" t="e">
        <f>IF(A1630&gt;$AA$1,$S$1*AA1631+(1-$S$1)*(G1631-V1631)^2,Rawdata!AQ1630)</f>
        <v>#DIV/0!</v>
      </c>
      <c r="AB1630" s="91" t="e">
        <f>IF(A1630&gt;89,$S$1*AB1631+(1-$S$1)*(G1631-W1631)^2,Rawdata!AR1630)</f>
        <v>#DIV/0!</v>
      </c>
      <c r="AC1630" s="91" t="e">
        <f>IF(A1630&gt;$AC$1,$S$1*AC1631+(1-$S$1)*(G1631-X1631)^2,Rawdata!AS1630)</f>
        <v>#DIV/0!</v>
      </c>
      <c r="AD1630" s="91" t="e">
        <f>IF(A1630&gt;$AD$1,$S$1*AD1631+(1-$S$1)*(G1631-Y1631)^2,Rawdata!AT1630)</f>
        <v>#DIV/0!</v>
      </c>
      <c r="AE1630" s="80" t="e">
        <f t="shared" si="681"/>
        <v>#DIV/0!</v>
      </c>
      <c r="AF1630" s="81" t="e">
        <f t="shared" si="682"/>
        <v>#DIV/0!</v>
      </c>
      <c r="AG1630" s="86">
        <f t="shared" si="705"/>
        <v>0</v>
      </c>
      <c r="AH1630" s="107" t="e">
        <f t="shared" si="683"/>
        <v>#DIV/0!</v>
      </c>
      <c r="AI1630" s="107" t="e">
        <f t="shared" si="684"/>
        <v>#DIV/0!</v>
      </c>
      <c r="AJ1630" s="108" t="e">
        <f t="shared" si="685"/>
        <v>#DIV/0!</v>
      </c>
      <c r="AK1630" s="113" t="e">
        <f t="shared" si="690"/>
        <v>#DIV/0!</v>
      </c>
      <c r="AL1630" s="113" t="e">
        <f t="shared" si="691"/>
        <v>#DIV/0!</v>
      </c>
      <c r="AM1630" s="113" t="e">
        <f t="shared" si="692"/>
        <v>#DIV/0!</v>
      </c>
      <c r="AN1630" s="113" t="e">
        <f t="shared" si="693"/>
        <v>#DIV/0!</v>
      </c>
      <c r="AO1630" s="113" t="e">
        <f t="shared" si="694"/>
        <v>#DIV/0!</v>
      </c>
      <c r="AP1630" s="91" t="e">
        <f t="shared" si="695"/>
        <v>#DIV/0!</v>
      </c>
      <c r="AQ1630" s="91" t="e">
        <f t="shared" si="696"/>
        <v>#DIV/0!</v>
      </c>
      <c r="AR1630" s="91" t="e">
        <f t="shared" si="697"/>
        <v>#DIV/0!</v>
      </c>
      <c r="AS1630" s="91" t="e">
        <f t="shared" si="698"/>
        <v>#DIV/0!</v>
      </c>
      <c r="AT1630" s="91" t="e">
        <f t="shared" si="699"/>
        <v>#DIV/0!</v>
      </c>
      <c r="AU1630" s="113" t="e">
        <f t="shared" si="700"/>
        <v>#DIV/0!</v>
      </c>
      <c r="AV1630" s="113" t="e">
        <f t="shared" si="701"/>
        <v>#DIV/0!</v>
      </c>
      <c r="AW1630" s="113" t="e">
        <f t="shared" si="702"/>
        <v>#DIV/0!</v>
      </c>
      <c r="AX1630" s="113" t="e">
        <f t="shared" si="703"/>
        <v>#DIV/0!</v>
      </c>
      <c r="AY1630" s="113" t="e">
        <f t="shared" si="704"/>
        <v>#DIV/0!</v>
      </c>
    </row>
    <row r="1631" spans="1:51" x14ac:dyDescent="0.25">
      <c r="A1631" s="119"/>
      <c r="B1631" s="83"/>
      <c r="C1631" s="85"/>
      <c r="D1631" s="85"/>
      <c r="E1631" s="85"/>
      <c r="F1631" s="71"/>
      <c r="G1631" s="96"/>
      <c r="H1631" s="16" t="e">
        <f>IF(A1631&gt;$U$1,ROUND(ROUND( U1631*$S$1+(1-$S$1)*G1631,4)+$T$1*ROUND(($S$1*Z1631+(1-$S$1)*(G1631-U1631)^2)^0.5,4),4),Rawdata!AK1631+Rawdata!$T$1*Rawdata!AU1631)</f>
        <v>#DIV/0!</v>
      </c>
      <c r="I1631" s="16" t="e">
        <f>IF(A1631&gt;$V$1,ROUND(ROUND(V1631*$S$1+(1-$S$1)*G1631,4)+$T$1*ROUND(($S$1*AA1631+(1-$S$1)*(G1631-V1631)^2)^0.5,4),4),Rawdata!AL1631+Rawdata!$T$1*Rawdata!AV1631)</f>
        <v>#DIV/0!</v>
      </c>
      <c r="J1631" s="16" t="e">
        <f>IF(A1631&gt;$W$1,ROUND(ROUND( W1631*$S$1+(1-$S$1)*G1631,4)+$T$1*ROUND(($S$1*AB1631+(1-$S$1)*(G1631-W1631)^2)^0.5,4),4),Rawdata!AM1631+Rawdata!$T$1*Rawdata!AW1631)</f>
        <v>#DIV/0!</v>
      </c>
      <c r="K1631" s="16" t="e">
        <f>IF(A1631&gt;$X$1,ROUND(ROUND( X1631*$S$1+(1-$S$1)*G1631,4)+$T$1*ROUND(($S$1*AC1631+(1-$S$1)*(G1631-X1631)^2)^0.5,4),4),Rawdata!AN1631+Rawdata!$T$1*Rawdata!AX1631)</f>
        <v>#DIV/0!</v>
      </c>
      <c r="L1631" s="16" t="e">
        <f>IF(A1631&gt;$Y$1,ROUND(ROUND( Y1631*$S$1+(1-$S$1)*G1631,4)+$T$1*ROUND(($S$1*AD1631+(1-$S$1)*(G1631-Y1631)^2)^0.5,4),4),Rawdata!AO1631+Rawdata!$T$1*Rawdata!AY1631)</f>
        <v>#DIV/0!</v>
      </c>
      <c r="M1631" s="16" t="e">
        <f t="shared" si="686"/>
        <v>#DIV/0!</v>
      </c>
      <c r="N1631" s="16" t="e">
        <f t="shared" si="687"/>
        <v>#DIV/0!</v>
      </c>
      <c r="O1631" s="67"/>
      <c r="P1631" s="67"/>
      <c r="Q1631" s="31" t="e">
        <f t="shared" si="706"/>
        <v>#DIV/0!</v>
      </c>
      <c r="R1631" s="17" t="e">
        <f t="shared" si="707"/>
        <v>#DIV/0!</v>
      </c>
      <c r="S1631" s="37" t="e">
        <f t="shared" si="688"/>
        <v>#DIV/0!</v>
      </c>
      <c r="T1631" s="17" t="e">
        <f t="shared" si="689"/>
        <v>#DIV/0!</v>
      </c>
      <c r="U1631" s="91" t="e">
        <f>IF(A1631&gt;$U$1, U1632*$S$1+(1-$S$1)*G1632,Rawdata!AK1631)</f>
        <v>#DIV/0!</v>
      </c>
      <c r="V1631" s="91" t="e">
        <f>IF(A1631&gt;$V$1,$S$1*V1632+(1-$S$1)*G1632,Rawdata!AL1631)</f>
        <v>#DIV/0!</v>
      </c>
      <c r="W1631" s="91" t="e">
        <f>IF(A1631&gt;$W$1, $S$1*W1632+(1-$S$1)*G1632,Rawdata!AM1631)</f>
        <v>#DIV/0!</v>
      </c>
      <c r="X1631" s="91" t="e">
        <f>IF(A1631&gt;$X$1,$S$1*X1632+(1-$S$1)*G1632,Rawdata!AN1631)</f>
        <v>#DIV/0!</v>
      </c>
      <c r="Y1631" s="91" t="e">
        <f>IF(A1631&gt;$Y$1,$S$1*Y1632+(1-$S$1)*G1632,Rawdata!AO1631)</f>
        <v>#DIV/0!</v>
      </c>
      <c r="Z1631" s="91" t="e">
        <f>IF(A1631&gt;$Z$1,$S$1*Z1632+(1-$S$1)*(G1632-U1632)^2,Rawdata!AP1631)</f>
        <v>#DIV/0!</v>
      </c>
      <c r="AA1631" s="91" t="e">
        <f>IF(A1631&gt;$AA$1,$S$1*AA1632+(1-$S$1)*(G1632-V1632)^2,Rawdata!AQ1631)</f>
        <v>#DIV/0!</v>
      </c>
      <c r="AB1631" s="91" t="e">
        <f>IF(A1631&gt;89,$S$1*AB1632+(1-$S$1)*(G1632-W1632)^2,Rawdata!AR1631)</f>
        <v>#DIV/0!</v>
      </c>
      <c r="AC1631" s="91" t="e">
        <f>IF(A1631&gt;$AC$1,$S$1*AC1632+(1-$S$1)*(G1632-X1632)^2,Rawdata!AS1631)</f>
        <v>#DIV/0!</v>
      </c>
      <c r="AD1631" s="91" t="e">
        <f>IF(A1631&gt;$AD$1,$S$1*AD1632+(1-$S$1)*(G1632-Y1632)^2,Rawdata!AT1631)</f>
        <v>#DIV/0!</v>
      </c>
      <c r="AE1631" s="80" t="e">
        <f t="shared" si="681"/>
        <v>#DIV/0!</v>
      </c>
      <c r="AF1631" s="81" t="e">
        <f t="shared" si="682"/>
        <v>#DIV/0!</v>
      </c>
      <c r="AG1631" s="86">
        <f t="shared" si="705"/>
        <v>0</v>
      </c>
      <c r="AH1631" s="107" t="e">
        <f t="shared" si="683"/>
        <v>#DIV/0!</v>
      </c>
      <c r="AI1631" s="107" t="e">
        <f t="shared" si="684"/>
        <v>#DIV/0!</v>
      </c>
      <c r="AJ1631" s="108" t="e">
        <f t="shared" si="685"/>
        <v>#DIV/0!</v>
      </c>
      <c r="AK1631" s="113" t="e">
        <f t="shared" si="690"/>
        <v>#DIV/0!</v>
      </c>
      <c r="AL1631" s="113" t="e">
        <f t="shared" si="691"/>
        <v>#DIV/0!</v>
      </c>
      <c r="AM1631" s="113" t="e">
        <f t="shared" si="692"/>
        <v>#DIV/0!</v>
      </c>
      <c r="AN1631" s="113" t="e">
        <f t="shared" si="693"/>
        <v>#DIV/0!</v>
      </c>
      <c r="AO1631" s="113" t="e">
        <f t="shared" si="694"/>
        <v>#DIV/0!</v>
      </c>
      <c r="AP1631" s="91" t="e">
        <f t="shared" si="695"/>
        <v>#DIV/0!</v>
      </c>
      <c r="AQ1631" s="91" t="e">
        <f t="shared" si="696"/>
        <v>#DIV/0!</v>
      </c>
      <c r="AR1631" s="91" t="e">
        <f t="shared" si="697"/>
        <v>#DIV/0!</v>
      </c>
      <c r="AS1631" s="91" t="e">
        <f t="shared" si="698"/>
        <v>#DIV/0!</v>
      </c>
      <c r="AT1631" s="91" t="e">
        <f t="shared" si="699"/>
        <v>#DIV/0!</v>
      </c>
      <c r="AU1631" s="113" t="e">
        <f t="shared" si="700"/>
        <v>#DIV/0!</v>
      </c>
      <c r="AV1631" s="113" t="e">
        <f t="shared" si="701"/>
        <v>#DIV/0!</v>
      </c>
      <c r="AW1631" s="113" t="e">
        <f t="shared" si="702"/>
        <v>#DIV/0!</v>
      </c>
      <c r="AX1631" s="113" t="e">
        <f t="shared" si="703"/>
        <v>#DIV/0!</v>
      </c>
      <c r="AY1631" s="113" t="e">
        <f t="shared" si="704"/>
        <v>#DIV/0!</v>
      </c>
    </row>
    <row r="1632" spans="1:51" x14ac:dyDescent="0.25">
      <c r="A1632" s="119"/>
      <c r="B1632" s="83"/>
      <c r="C1632" s="85"/>
      <c r="D1632" s="85"/>
      <c r="E1632" s="85"/>
      <c r="F1632" s="71"/>
      <c r="G1632" s="96"/>
      <c r="H1632" s="16" t="e">
        <f>IF(A1632&gt;$U$1,ROUND(ROUND( U1632*$S$1+(1-$S$1)*G1632,4)+$T$1*ROUND(($S$1*Z1632+(1-$S$1)*(G1632-U1632)^2)^0.5,4),4),Rawdata!AK1632+Rawdata!$T$1*Rawdata!AU1632)</f>
        <v>#DIV/0!</v>
      </c>
      <c r="I1632" s="16" t="e">
        <f>IF(A1632&gt;$V$1,ROUND(ROUND(V1632*$S$1+(1-$S$1)*G1632,4)+$T$1*ROUND(($S$1*AA1632+(1-$S$1)*(G1632-V1632)^2)^0.5,4),4),Rawdata!AL1632+Rawdata!$T$1*Rawdata!AV1632)</f>
        <v>#DIV/0!</v>
      </c>
      <c r="J1632" s="16" t="e">
        <f>IF(A1632&gt;$W$1,ROUND(ROUND( W1632*$S$1+(1-$S$1)*G1632,4)+$T$1*ROUND(($S$1*AB1632+(1-$S$1)*(G1632-W1632)^2)^0.5,4),4),Rawdata!AM1632+Rawdata!$T$1*Rawdata!AW1632)</f>
        <v>#DIV/0!</v>
      </c>
      <c r="K1632" s="16" t="e">
        <f>IF(A1632&gt;$X$1,ROUND(ROUND( X1632*$S$1+(1-$S$1)*G1632,4)+$T$1*ROUND(($S$1*AC1632+(1-$S$1)*(G1632-X1632)^2)^0.5,4),4),Rawdata!AN1632+Rawdata!$T$1*Rawdata!AX1632)</f>
        <v>#DIV/0!</v>
      </c>
      <c r="L1632" s="16" t="e">
        <f>IF(A1632&gt;$Y$1,ROUND(ROUND( Y1632*$S$1+(1-$S$1)*G1632,4)+$T$1*ROUND(($S$1*AD1632+(1-$S$1)*(G1632-Y1632)^2)^0.5,4),4),Rawdata!AO1632+Rawdata!$T$1*Rawdata!AY1632)</f>
        <v>#DIV/0!</v>
      </c>
      <c r="M1632" s="16" t="e">
        <f t="shared" si="686"/>
        <v>#DIV/0!</v>
      </c>
      <c r="N1632" s="16" t="e">
        <f t="shared" si="687"/>
        <v>#DIV/0!</v>
      </c>
      <c r="O1632" s="67"/>
      <c r="P1632" s="67"/>
      <c r="Q1632" s="31" t="e">
        <f t="shared" si="706"/>
        <v>#DIV/0!</v>
      </c>
      <c r="R1632" s="17" t="e">
        <f t="shared" si="707"/>
        <v>#DIV/0!</v>
      </c>
      <c r="S1632" s="37" t="e">
        <f t="shared" si="688"/>
        <v>#DIV/0!</v>
      </c>
      <c r="T1632" s="17" t="e">
        <f t="shared" si="689"/>
        <v>#DIV/0!</v>
      </c>
      <c r="U1632" s="91" t="e">
        <f>IF(A1632&gt;$U$1, U1633*$S$1+(1-$S$1)*G1633,Rawdata!AK1632)</f>
        <v>#DIV/0!</v>
      </c>
      <c r="V1632" s="91" t="e">
        <f>IF(A1632&gt;$V$1,$S$1*V1633+(1-$S$1)*G1633,Rawdata!AL1632)</f>
        <v>#DIV/0!</v>
      </c>
      <c r="W1632" s="91" t="e">
        <f>IF(A1632&gt;$W$1, $S$1*W1633+(1-$S$1)*G1633,Rawdata!AM1632)</f>
        <v>#DIV/0!</v>
      </c>
      <c r="X1632" s="91" t="e">
        <f>IF(A1632&gt;$X$1,$S$1*X1633+(1-$S$1)*G1633,Rawdata!AN1632)</f>
        <v>#DIV/0!</v>
      </c>
      <c r="Y1632" s="91" t="e">
        <f>IF(A1632&gt;$Y$1,$S$1*Y1633+(1-$S$1)*G1633,Rawdata!AO1632)</f>
        <v>#DIV/0!</v>
      </c>
      <c r="Z1632" s="91" t="e">
        <f>IF(A1632&gt;$Z$1,$S$1*Z1633+(1-$S$1)*(G1633-U1633)^2,Rawdata!AP1632)</f>
        <v>#DIV/0!</v>
      </c>
      <c r="AA1632" s="91" t="e">
        <f>IF(A1632&gt;$AA$1,$S$1*AA1633+(1-$S$1)*(G1633-V1633)^2,Rawdata!AQ1632)</f>
        <v>#DIV/0!</v>
      </c>
      <c r="AB1632" s="91" t="e">
        <f>IF(A1632&gt;89,$S$1*AB1633+(1-$S$1)*(G1633-W1633)^2,Rawdata!AR1632)</f>
        <v>#DIV/0!</v>
      </c>
      <c r="AC1632" s="91" t="e">
        <f>IF(A1632&gt;$AC$1,$S$1*AC1633+(1-$S$1)*(G1633-X1633)^2,Rawdata!AS1632)</f>
        <v>#DIV/0!</v>
      </c>
      <c r="AD1632" s="91" t="e">
        <f>IF(A1632&gt;$AD$1,$S$1*AD1633+(1-$S$1)*(G1633-Y1633)^2,Rawdata!AT1632)</f>
        <v>#DIV/0!</v>
      </c>
      <c r="AE1632" s="80" t="e">
        <f t="shared" si="681"/>
        <v>#DIV/0!</v>
      </c>
      <c r="AF1632" s="81" t="e">
        <f t="shared" si="682"/>
        <v>#DIV/0!</v>
      </c>
      <c r="AG1632" s="86">
        <f t="shared" si="705"/>
        <v>0</v>
      </c>
      <c r="AH1632" s="107" t="e">
        <f t="shared" si="683"/>
        <v>#DIV/0!</v>
      </c>
      <c r="AI1632" s="107" t="e">
        <f t="shared" si="684"/>
        <v>#DIV/0!</v>
      </c>
      <c r="AJ1632" s="108" t="e">
        <f t="shared" si="685"/>
        <v>#DIV/0!</v>
      </c>
      <c r="AK1632" s="113" t="e">
        <f t="shared" si="690"/>
        <v>#DIV/0!</v>
      </c>
      <c r="AL1632" s="113" t="e">
        <f t="shared" si="691"/>
        <v>#DIV/0!</v>
      </c>
      <c r="AM1632" s="113" t="e">
        <f t="shared" si="692"/>
        <v>#DIV/0!</v>
      </c>
      <c r="AN1632" s="113" t="e">
        <f t="shared" si="693"/>
        <v>#DIV/0!</v>
      </c>
      <c r="AO1632" s="113" t="e">
        <f t="shared" si="694"/>
        <v>#DIV/0!</v>
      </c>
      <c r="AP1632" s="91" t="e">
        <f t="shared" si="695"/>
        <v>#DIV/0!</v>
      </c>
      <c r="AQ1632" s="91" t="e">
        <f t="shared" si="696"/>
        <v>#DIV/0!</v>
      </c>
      <c r="AR1632" s="91" t="e">
        <f t="shared" si="697"/>
        <v>#DIV/0!</v>
      </c>
      <c r="AS1632" s="91" t="e">
        <f t="shared" si="698"/>
        <v>#DIV/0!</v>
      </c>
      <c r="AT1632" s="91" t="e">
        <f t="shared" si="699"/>
        <v>#DIV/0!</v>
      </c>
      <c r="AU1632" s="113" t="e">
        <f t="shared" si="700"/>
        <v>#DIV/0!</v>
      </c>
      <c r="AV1632" s="113" t="e">
        <f t="shared" si="701"/>
        <v>#DIV/0!</v>
      </c>
      <c r="AW1632" s="113" t="e">
        <f t="shared" si="702"/>
        <v>#DIV/0!</v>
      </c>
      <c r="AX1632" s="113" t="e">
        <f t="shared" si="703"/>
        <v>#DIV/0!</v>
      </c>
      <c r="AY1632" s="113" t="e">
        <f t="shared" si="704"/>
        <v>#DIV/0!</v>
      </c>
    </row>
    <row r="1633" spans="1:51" x14ac:dyDescent="0.25">
      <c r="A1633" s="119"/>
      <c r="B1633" s="83"/>
      <c r="C1633" s="85"/>
      <c r="D1633" s="85"/>
      <c r="E1633" s="85"/>
      <c r="F1633" s="71"/>
      <c r="G1633" s="96"/>
      <c r="H1633" s="16" t="e">
        <f>IF(A1633&gt;$U$1,ROUND(ROUND( U1633*$S$1+(1-$S$1)*G1633,4)+$T$1*ROUND(($S$1*Z1633+(1-$S$1)*(G1633-U1633)^2)^0.5,4),4),Rawdata!AK1633+Rawdata!$T$1*Rawdata!AU1633)</f>
        <v>#DIV/0!</v>
      </c>
      <c r="I1633" s="16" t="e">
        <f>IF(A1633&gt;$V$1,ROUND(ROUND(V1633*$S$1+(1-$S$1)*G1633,4)+$T$1*ROUND(($S$1*AA1633+(1-$S$1)*(G1633-V1633)^2)^0.5,4),4),Rawdata!AL1633+Rawdata!$T$1*Rawdata!AV1633)</f>
        <v>#DIV/0!</v>
      </c>
      <c r="J1633" s="16" t="e">
        <f>IF(A1633&gt;$W$1,ROUND(ROUND( W1633*$S$1+(1-$S$1)*G1633,4)+$T$1*ROUND(($S$1*AB1633+(1-$S$1)*(G1633-W1633)^2)^0.5,4),4),Rawdata!AM1633+Rawdata!$T$1*Rawdata!AW1633)</f>
        <v>#DIV/0!</v>
      </c>
      <c r="K1633" s="16" t="e">
        <f>IF(A1633&gt;$X$1,ROUND(ROUND( X1633*$S$1+(1-$S$1)*G1633,4)+$T$1*ROUND(($S$1*AC1633+(1-$S$1)*(G1633-X1633)^2)^0.5,4),4),Rawdata!AN1633+Rawdata!$T$1*Rawdata!AX1633)</f>
        <v>#DIV/0!</v>
      </c>
      <c r="L1633" s="16" t="e">
        <f>IF(A1633&gt;$Y$1,ROUND(ROUND( Y1633*$S$1+(1-$S$1)*G1633,4)+$T$1*ROUND(($S$1*AD1633+(1-$S$1)*(G1633-Y1633)^2)^0.5,4),4),Rawdata!AO1633+Rawdata!$T$1*Rawdata!AY1633)</f>
        <v>#DIV/0!</v>
      </c>
      <c r="M1633" s="16" t="e">
        <f t="shared" si="686"/>
        <v>#DIV/0!</v>
      </c>
      <c r="N1633" s="16" t="e">
        <f t="shared" si="687"/>
        <v>#DIV/0!</v>
      </c>
      <c r="O1633" s="67"/>
      <c r="P1633" s="67"/>
      <c r="Q1633" s="31" t="e">
        <f t="shared" si="706"/>
        <v>#DIV/0!</v>
      </c>
      <c r="R1633" s="17" t="e">
        <f t="shared" si="707"/>
        <v>#DIV/0!</v>
      </c>
      <c r="S1633" s="37" t="e">
        <f t="shared" si="688"/>
        <v>#DIV/0!</v>
      </c>
      <c r="T1633" s="17" t="e">
        <f t="shared" si="689"/>
        <v>#DIV/0!</v>
      </c>
      <c r="U1633" s="91" t="e">
        <f>IF(A1633&gt;$U$1, U1634*$S$1+(1-$S$1)*G1634,Rawdata!AK1633)</f>
        <v>#DIV/0!</v>
      </c>
      <c r="V1633" s="91" t="e">
        <f>IF(A1633&gt;$V$1,$S$1*V1634+(1-$S$1)*G1634,Rawdata!AL1633)</f>
        <v>#DIV/0!</v>
      </c>
      <c r="W1633" s="91" t="e">
        <f>IF(A1633&gt;$W$1, $S$1*W1634+(1-$S$1)*G1634,Rawdata!AM1633)</f>
        <v>#DIV/0!</v>
      </c>
      <c r="X1633" s="91" t="e">
        <f>IF(A1633&gt;$X$1,$S$1*X1634+(1-$S$1)*G1634,Rawdata!AN1633)</f>
        <v>#DIV/0!</v>
      </c>
      <c r="Y1633" s="91" t="e">
        <f>IF(A1633&gt;$Y$1,$S$1*Y1634+(1-$S$1)*G1634,Rawdata!AO1633)</f>
        <v>#DIV/0!</v>
      </c>
      <c r="Z1633" s="91" t="e">
        <f>IF(A1633&gt;$Z$1,$S$1*Z1634+(1-$S$1)*(G1634-U1634)^2,Rawdata!AP1633)</f>
        <v>#DIV/0!</v>
      </c>
      <c r="AA1633" s="91" t="e">
        <f>IF(A1633&gt;$AA$1,$S$1*AA1634+(1-$S$1)*(G1634-V1634)^2,Rawdata!AQ1633)</f>
        <v>#DIV/0!</v>
      </c>
      <c r="AB1633" s="91" t="e">
        <f>IF(A1633&gt;89,$S$1*AB1634+(1-$S$1)*(G1634-W1634)^2,Rawdata!AR1633)</f>
        <v>#DIV/0!</v>
      </c>
      <c r="AC1633" s="91" t="e">
        <f>IF(A1633&gt;$AC$1,$S$1*AC1634+(1-$S$1)*(G1634-X1634)^2,Rawdata!AS1633)</f>
        <v>#DIV/0!</v>
      </c>
      <c r="AD1633" s="91" t="e">
        <f>IF(A1633&gt;$AD$1,$S$1*AD1634+(1-$S$1)*(G1634-Y1634)^2,Rawdata!AT1633)</f>
        <v>#DIV/0!</v>
      </c>
      <c r="AE1633" s="80" t="e">
        <f t="shared" si="681"/>
        <v>#DIV/0!</v>
      </c>
      <c r="AF1633" s="81" t="e">
        <f t="shared" si="682"/>
        <v>#DIV/0!</v>
      </c>
      <c r="AG1633" s="86">
        <f t="shared" si="705"/>
        <v>0</v>
      </c>
      <c r="AH1633" s="107" t="e">
        <f t="shared" si="683"/>
        <v>#DIV/0!</v>
      </c>
      <c r="AI1633" s="107" t="e">
        <f t="shared" si="684"/>
        <v>#DIV/0!</v>
      </c>
      <c r="AJ1633" s="108" t="e">
        <f t="shared" si="685"/>
        <v>#DIV/0!</v>
      </c>
      <c r="AK1633" s="113" t="e">
        <f t="shared" si="690"/>
        <v>#DIV/0!</v>
      </c>
      <c r="AL1633" s="113" t="e">
        <f t="shared" si="691"/>
        <v>#DIV/0!</v>
      </c>
      <c r="AM1633" s="113" t="e">
        <f t="shared" si="692"/>
        <v>#DIV/0!</v>
      </c>
      <c r="AN1633" s="113" t="e">
        <f t="shared" si="693"/>
        <v>#DIV/0!</v>
      </c>
      <c r="AO1633" s="113" t="e">
        <f t="shared" si="694"/>
        <v>#DIV/0!</v>
      </c>
      <c r="AP1633" s="91" t="e">
        <f t="shared" si="695"/>
        <v>#DIV/0!</v>
      </c>
      <c r="AQ1633" s="91" t="e">
        <f t="shared" si="696"/>
        <v>#DIV/0!</v>
      </c>
      <c r="AR1633" s="91" t="e">
        <f t="shared" si="697"/>
        <v>#DIV/0!</v>
      </c>
      <c r="AS1633" s="91" t="e">
        <f t="shared" si="698"/>
        <v>#DIV/0!</v>
      </c>
      <c r="AT1633" s="91" t="e">
        <f t="shared" si="699"/>
        <v>#DIV/0!</v>
      </c>
      <c r="AU1633" s="113" t="e">
        <f t="shared" si="700"/>
        <v>#DIV/0!</v>
      </c>
      <c r="AV1633" s="113" t="e">
        <f t="shared" si="701"/>
        <v>#DIV/0!</v>
      </c>
      <c r="AW1633" s="113" t="e">
        <f t="shared" si="702"/>
        <v>#DIV/0!</v>
      </c>
      <c r="AX1633" s="113" t="e">
        <f t="shared" si="703"/>
        <v>#DIV/0!</v>
      </c>
      <c r="AY1633" s="113" t="e">
        <f t="shared" si="704"/>
        <v>#DIV/0!</v>
      </c>
    </row>
    <row r="1634" spans="1:51" x14ac:dyDescent="0.25">
      <c r="A1634" s="119"/>
      <c r="B1634" s="83"/>
      <c r="C1634" s="85"/>
      <c r="D1634" s="85"/>
      <c r="E1634" s="85"/>
      <c r="F1634" s="71"/>
      <c r="G1634" s="96"/>
      <c r="H1634" s="16" t="e">
        <f>IF(A1634&gt;$U$1,ROUND(ROUND( U1634*$S$1+(1-$S$1)*G1634,4)+$T$1*ROUND(($S$1*Z1634+(1-$S$1)*(G1634-U1634)^2)^0.5,4),4),Rawdata!AK1634+Rawdata!$T$1*Rawdata!AU1634)</f>
        <v>#DIV/0!</v>
      </c>
      <c r="I1634" s="16" t="e">
        <f>IF(A1634&gt;$V$1,ROUND(ROUND(V1634*$S$1+(1-$S$1)*G1634,4)+$T$1*ROUND(($S$1*AA1634+(1-$S$1)*(G1634-V1634)^2)^0.5,4),4),Rawdata!AL1634+Rawdata!$T$1*Rawdata!AV1634)</f>
        <v>#DIV/0!</v>
      </c>
      <c r="J1634" s="16" t="e">
        <f>IF(A1634&gt;$W$1,ROUND(ROUND( W1634*$S$1+(1-$S$1)*G1634,4)+$T$1*ROUND(($S$1*AB1634+(1-$S$1)*(G1634-W1634)^2)^0.5,4),4),Rawdata!AM1634+Rawdata!$T$1*Rawdata!AW1634)</f>
        <v>#DIV/0!</v>
      </c>
      <c r="K1634" s="16" t="e">
        <f>IF(A1634&gt;$X$1,ROUND(ROUND( X1634*$S$1+(1-$S$1)*G1634,4)+$T$1*ROUND(($S$1*AC1634+(1-$S$1)*(G1634-X1634)^2)^0.5,4),4),Rawdata!AN1634+Rawdata!$T$1*Rawdata!AX1634)</f>
        <v>#DIV/0!</v>
      </c>
      <c r="L1634" s="16" t="e">
        <f>IF(A1634&gt;$Y$1,ROUND(ROUND( Y1634*$S$1+(1-$S$1)*G1634,4)+$T$1*ROUND(($S$1*AD1634+(1-$S$1)*(G1634-Y1634)^2)^0.5,4),4),Rawdata!AO1634+Rawdata!$T$1*Rawdata!AY1634)</f>
        <v>#DIV/0!</v>
      </c>
      <c r="M1634" s="16" t="e">
        <f t="shared" si="686"/>
        <v>#DIV/0!</v>
      </c>
      <c r="N1634" s="16" t="e">
        <f t="shared" si="687"/>
        <v>#DIV/0!</v>
      </c>
      <c r="O1634" s="67"/>
      <c r="P1634" s="67"/>
      <c r="Q1634" s="31" t="e">
        <f t="shared" si="706"/>
        <v>#DIV/0!</v>
      </c>
      <c r="R1634" s="17" t="e">
        <f t="shared" si="707"/>
        <v>#DIV/0!</v>
      </c>
      <c r="S1634" s="37" t="e">
        <f t="shared" si="688"/>
        <v>#DIV/0!</v>
      </c>
      <c r="T1634" s="17" t="e">
        <f t="shared" si="689"/>
        <v>#DIV/0!</v>
      </c>
      <c r="U1634" s="91" t="e">
        <f>IF(A1634&gt;$U$1, U1635*$S$1+(1-$S$1)*G1635,Rawdata!AK1634)</f>
        <v>#DIV/0!</v>
      </c>
      <c r="V1634" s="91" t="e">
        <f>IF(A1634&gt;$V$1,$S$1*V1635+(1-$S$1)*G1635,Rawdata!AL1634)</f>
        <v>#DIV/0!</v>
      </c>
      <c r="W1634" s="91" t="e">
        <f>IF(A1634&gt;$W$1, $S$1*W1635+(1-$S$1)*G1635,Rawdata!AM1634)</f>
        <v>#DIV/0!</v>
      </c>
      <c r="X1634" s="91" t="e">
        <f>IF(A1634&gt;$X$1,$S$1*X1635+(1-$S$1)*G1635,Rawdata!AN1634)</f>
        <v>#DIV/0!</v>
      </c>
      <c r="Y1634" s="91" t="e">
        <f>IF(A1634&gt;$Y$1,$S$1*Y1635+(1-$S$1)*G1635,Rawdata!AO1634)</f>
        <v>#DIV/0!</v>
      </c>
      <c r="Z1634" s="91" t="e">
        <f>IF(A1634&gt;$Z$1,$S$1*Z1635+(1-$S$1)*(G1635-U1635)^2,Rawdata!AP1634)</f>
        <v>#DIV/0!</v>
      </c>
      <c r="AA1634" s="91" t="e">
        <f>IF(A1634&gt;$AA$1,$S$1*AA1635+(1-$S$1)*(G1635-V1635)^2,Rawdata!AQ1634)</f>
        <v>#DIV/0!</v>
      </c>
      <c r="AB1634" s="91" t="e">
        <f>IF(A1634&gt;89,$S$1*AB1635+(1-$S$1)*(G1635-W1635)^2,Rawdata!AR1634)</f>
        <v>#DIV/0!</v>
      </c>
      <c r="AC1634" s="91" t="e">
        <f>IF(A1634&gt;$AC$1,$S$1*AC1635+(1-$S$1)*(G1635-X1635)^2,Rawdata!AS1634)</f>
        <v>#DIV/0!</v>
      </c>
      <c r="AD1634" s="91" t="e">
        <f>IF(A1634&gt;$AD$1,$S$1*AD1635+(1-$S$1)*(G1635-Y1635)^2,Rawdata!AT1634)</f>
        <v>#DIV/0!</v>
      </c>
      <c r="AE1634" s="80" t="e">
        <f t="shared" si="681"/>
        <v>#DIV/0!</v>
      </c>
      <c r="AF1634" s="81" t="e">
        <f t="shared" si="682"/>
        <v>#DIV/0!</v>
      </c>
      <c r="AG1634" s="86">
        <f t="shared" si="705"/>
        <v>0</v>
      </c>
      <c r="AH1634" s="107" t="e">
        <f t="shared" si="683"/>
        <v>#DIV/0!</v>
      </c>
      <c r="AI1634" s="107" t="e">
        <f t="shared" si="684"/>
        <v>#DIV/0!</v>
      </c>
      <c r="AJ1634" s="108" t="e">
        <f t="shared" si="685"/>
        <v>#DIV/0!</v>
      </c>
      <c r="AK1634" s="113" t="e">
        <f t="shared" si="690"/>
        <v>#DIV/0!</v>
      </c>
      <c r="AL1634" s="113" t="e">
        <f t="shared" si="691"/>
        <v>#DIV/0!</v>
      </c>
      <c r="AM1634" s="113" t="e">
        <f t="shared" si="692"/>
        <v>#DIV/0!</v>
      </c>
      <c r="AN1634" s="113" t="e">
        <f t="shared" si="693"/>
        <v>#DIV/0!</v>
      </c>
      <c r="AO1634" s="113" t="e">
        <f t="shared" si="694"/>
        <v>#DIV/0!</v>
      </c>
      <c r="AP1634" s="91" t="e">
        <f t="shared" si="695"/>
        <v>#DIV/0!</v>
      </c>
      <c r="AQ1634" s="91" t="e">
        <f t="shared" si="696"/>
        <v>#DIV/0!</v>
      </c>
      <c r="AR1634" s="91" t="e">
        <f t="shared" si="697"/>
        <v>#DIV/0!</v>
      </c>
      <c r="AS1634" s="91" t="e">
        <f t="shared" si="698"/>
        <v>#DIV/0!</v>
      </c>
      <c r="AT1634" s="91" t="e">
        <f t="shared" si="699"/>
        <v>#DIV/0!</v>
      </c>
      <c r="AU1634" s="113" t="e">
        <f t="shared" si="700"/>
        <v>#DIV/0!</v>
      </c>
      <c r="AV1634" s="113" t="e">
        <f t="shared" si="701"/>
        <v>#DIV/0!</v>
      </c>
      <c r="AW1634" s="113" t="e">
        <f t="shared" si="702"/>
        <v>#DIV/0!</v>
      </c>
      <c r="AX1634" s="113" t="e">
        <f t="shared" si="703"/>
        <v>#DIV/0!</v>
      </c>
      <c r="AY1634" s="113" t="e">
        <f t="shared" si="704"/>
        <v>#DIV/0!</v>
      </c>
    </row>
    <row r="1635" spans="1:51" x14ac:dyDescent="0.25">
      <c r="A1635" s="119"/>
      <c r="B1635" s="83"/>
      <c r="C1635" s="85"/>
      <c r="D1635" s="85"/>
      <c r="E1635" s="85"/>
      <c r="F1635" s="71"/>
      <c r="G1635" s="96"/>
      <c r="H1635" s="16" t="e">
        <f>IF(A1635&gt;$U$1,ROUND(ROUND( U1635*$S$1+(1-$S$1)*G1635,4)+$T$1*ROUND(($S$1*Z1635+(1-$S$1)*(G1635-U1635)^2)^0.5,4),4),Rawdata!AK1635+Rawdata!$T$1*Rawdata!AU1635)</f>
        <v>#DIV/0!</v>
      </c>
      <c r="I1635" s="16" t="e">
        <f>IF(A1635&gt;$V$1,ROUND(ROUND(V1635*$S$1+(1-$S$1)*G1635,4)+$T$1*ROUND(($S$1*AA1635+(1-$S$1)*(G1635-V1635)^2)^0.5,4),4),Rawdata!AL1635+Rawdata!$T$1*Rawdata!AV1635)</f>
        <v>#DIV/0!</v>
      </c>
      <c r="J1635" s="16" t="e">
        <f>IF(A1635&gt;$W$1,ROUND(ROUND( W1635*$S$1+(1-$S$1)*G1635,4)+$T$1*ROUND(($S$1*AB1635+(1-$S$1)*(G1635-W1635)^2)^0.5,4),4),Rawdata!AM1635+Rawdata!$T$1*Rawdata!AW1635)</f>
        <v>#DIV/0!</v>
      </c>
      <c r="K1635" s="16" t="e">
        <f>IF(A1635&gt;$X$1,ROUND(ROUND( X1635*$S$1+(1-$S$1)*G1635,4)+$T$1*ROUND(($S$1*AC1635+(1-$S$1)*(G1635-X1635)^2)^0.5,4),4),Rawdata!AN1635+Rawdata!$T$1*Rawdata!AX1635)</f>
        <v>#DIV/0!</v>
      </c>
      <c r="L1635" s="16" t="e">
        <f>IF(A1635&gt;$Y$1,ROUND(ROUND( Y1635*$S$1+(1-$S$1)*G1635,4)+$T$1*ROUND(($S$1*AD1635+(1-$S$1)*(G1635-Y1635)^2)^0.5,4),4),Rawdata!AO1635+Rawdata!$T$1*Rawdata!AY1635)</f>
        <v>#DIV/0!</v>
      </c>
      <c r="M1635" s="16" t="e">
        <f t="shared" si="686"/>
        <v>#DIV/0!</v>
      </c>
      <c r="N1635" s="16" t="e">
        <f t="shared" si="687"/>
        <v>#DIV/0!</v>
      </c>
      <c r="O1635" s="67"/>
      <c r="P1635" s="67"/>
      <c r="Q1635" s="31" t="e">
        <f t="shared" si="706"/>
        <v>#DIV/0!</v>
      </c>
      <c r="R1635" s="17" t="e">
        <f t="shared" si="707"/>
        <v>#DIV/0!</v>
      </c>
      <c r="S1635" s="37" t="e">
        <f t="shared" si="688"/>
        <v>#DIV/0!</v>
      </c>
      <c r="T1635" s="17" t="e">
        <f t="shared" si="689"/>
        <v>#DIV/0!</v>
      </c>
      <c r="U1635" s="91" t="e">
        <f>IF(A1635&gt;$U$1, U1636*$S$1+(1-$S$1)*G1636,Rawdata!AK1635)</f>
        <v>#DIV/0!</v>
      </c>
      <c r="V1635" s="91" t="e">
        <f>IF(A1635&gt;$V$1,$S$1*V1636+(1-$S$1)*G1636,Rawdata!AL1635)</f>
        <v>#DIV/0!</v>
      </c>
      <c r="W1635" s="91" t="e">
        <f>IF(A1635&gt;$W$1, $S$1*W1636+(1-$S$1)*G1636,Rawdata!AM1635)</f>
        <v>#DIV/0!</v>
      </c>
      <c r="X1635" s="91" t="e">
        <f>IF(A1635&gt;$X$1,$S$1*X1636+(1-$S$1)*G1636,Rawdata!AN1635)</f>
        <v>#DIV/0!</v>
      </c>
      <c r="Y1635" s="91" t="e">
        <f>IF(A1635&gt;$Y$1,$S$1*Y1636+(1-$S$1)*G1636,Rawdata!AO1635)</f>
        <v>#DIV/0!</v>
      </c>
      <c r="Z1635" s="91" t="e">
        <f>IF(A1635&gt;$Z$1,$S$1*Z1636+(1-$S$1)*(G1636-U1636)^2,Rawdata!AP1635)</f>
        <v>#DIV/0!</v>
      </c>
      <c r="AA1635" s="91" t="e">
        <f>IF(A1635&gt;$AA$1,$S$1*AA1636+(1-$S$1)*(G1636-V1636)^2,Rawdata!AQ1635)</f>
        <v>#DIV/0!</v>
      </c>
      <c r="AB1635" s="91" t="e">
        <f>IF(A1635&gt;89,$S$1*AB1636+(1-$S$1)*(G1636-W1636)^2,Rawdata!AR1635)</f>
        <v>#DIV/0!</v>
      </c>
      <c r="AC1635" s="91" t="e">
        <f>IF(A1635&gt;$AC$1,$S$1*AC1636+(1-$S$1)*(G1636-X1636)^2,Rawdata!AS1635)</f>
        <v>#DIV/0!</v>
      </c>
      <c r="AD1635" s="91" t="e">
        <f>IF(A1635&gt;$AD$1,$S$1*AD1636+(1-$S$1)*(G1636-Y1636)^2,Rawdata!AT1635)</f>
        <v>#DIV/0!</v>
      </c>
      <c r="AE1635" s="80" t="e">
        <f t="shared" si="681"/>
        <v>#DIV/0!</v>
      </c>
      <c r="AF1635" s="81" t="e">
        <f t="shared" si="682"/>
        <v>#DIV/0!</v>
      </c>
      <c r="AG1635" s="86">
        <f t="shared" si="705"/>
        <v>0</v>
      </c>
      <c r="AH1635" s="107" t="e">
        <f t="shared" si="683"/>
        <v>#DIV/0!</v>
      </c>
      <c r="AI1635" s="107" t="e">
        <f t="shared" si="684"/>
        <v>#DIV/0!</v>
      </c>
      <c r="AJ1635" s="108" t="e">
        <f t="shared" si="685"/>
        <v>#DIV/0!</v>
      </c>
      <c r="AK1635" s="113" t="e">
        <f t="shared" si="690"/>
        <v>#DIV/0!</v>
      </c>
      <c r="AL1635" s="113" t="e">
        <f t="shared" si="691"/>
        <v>#DIV/0!</v>
      </c>
      <c r="AM1635" s="113" t="e">
        <f t="shared" si="692"/>
        <v>#DIV/0!</v>
      </c>
      <c r="AN1635" s="113" t="e">
        <f t="shared" si="693"/>
        <v>#DIV/0!</v>
      </c>
      <c r="AO1635" s="113" t="e">
        <f t="shared" si="694"/>
        <v>#DIV/0!</v>
      </c>
      <c r="AP1635" s="91" t="e">
        <f t="shared" si="695"/>
        <v>#DIV/0!</v>
      </c>
      <c r="AQ1635" s="91" t="e">
        <f t="shared" si="696"/>
        <v>#DIV/0!</v>
      </c>
      <c r="AR1635" s="91" t="e">
        <f t="shared" si="697"/>
        <v>#DIV/0!</v>
      </c>
      <c r="AS1635" s="91" t="e">
        <f t="shared" si="698"/>
        <v>#DIV/0!</v>
      </c>
      <c r="AT1635" s="91" t="e">
        <f t="shared" si="699"/>
        <v>#DIV/0!</v>
      </c>
      <c r="AU1635" s="113" t="e">
        <f t="shared" si="700"/>
        <v>#DIV/0!</v>
      </c>
      <c r="AV1635" s="113" t="e">
        <f t="shared" si="701"/>
        <v>#DIV/0!</v>
      </c>
      <c r="AW1635" s="113" t="e">
        <f t="shared" si="702"/>
        <v>#DIV/0!</v>
      </c>
      <c r="AX1635" s="113" t="e">
        <f t="shared" si="703"/>
        <v>#DIV/0!</v>
      </c>
      <c r="AY1635" s="113" t="e">
        <f t="shared" si="704"/>
        <v>#DIV/0!</v>
      </c>
    </row>
    <row r="1636" spans="1:51" x14ac:dyDescent="0.25">
      <c r="A1636" s="119"/>
      <c r="B1636" s="83"/>
      <c r="C1636" s="85"/>
      <c r="D1636" s="85"/>
      <c r="E1636" s="85"/>
      <c r="F1636" s="71"/>
      <c r="G1636" s="96"/>
      <c r="H1636" s="16" t="e">
        <f>IF(A1636&gt;$U$1,ROUND(ROUND( U1636*$S$1+(1-$S$1)*G1636,4)+$T$1*ROUND(($S$1*Z1636+(1-$S$1)*(G1636-U1636)^2)^0.5,4),4),Rawdata!AK1636+Rawdata!$T$1*Rawdata!AU1636)</f>
        <v>#DIV/0!</v>
      </c>
      <c r="I1636" s="16" t="e">
        <f>IF(A1636&gt;$V$1,ROUND(ROUND(V1636*$S$1+(1-$S$1)*G1636,4)+$T$1*ROUND(($S$1*AA1636+(1-$S$1)*(G1636-V1636)^2)^0.5,4),4),Rawdata!AL1636+Rawdata!$T$1*Rawdata!AV1636)</f>
        <v>#DIV/0!</v>
      </c>
      <c r="J1636" s="16" t="e">
        <f>IF(A1636&gt;$W$1,ROUND(ROUND( W1636*$S$1+(1-$S$1)*G1636,4)+$T$1*ROUND(($S$1*AB1636+(1-$S$1)*(G1636-W1636)^2)^0.5,4),4),Rawdata!AM1636+Rawdata!$T$1*Rawdata!AW1636)</f>
        <v>#DIV/0!</v>
      </c>
      <c r="K1636" s="16" t="e">
        <f>IF(A1636&gt;$X$1,ROUND(ROUND( X1636*$S$1+(1-$S$1)*G1636,4)+$T$1*ROUND(($S$1*AC1636+(1-$S$1)*(G1636-X1636)^2)^0.5,4),4),Rawdata!AN1636+Rawdata!$T$1*Rawdata!AX1636)</f>
        <v>#DIV/0!</v>
      </c>
      <c r="L1636" s="16" t="e">
        <f>IF(A1636&gt;$Y$1,ROUND(ROUND( Y1636*$S$1+(1-$S$1)*G1636,4)+$T$1*ROUND(($S$1*AD1636+(1-$S$1)*(G1636-Y1636)^2)^0.5,4),4),Rawdata!AO1636+Rawdata!$T$1*Rawdata!AY1636)</f>
        <v>#DIV/0!</v>
      </c>
      <c r="M1636" s="16" t="e">
        <f t="shared" si="686"/>
        <v>#DIV/0!</v>
      </c>
      <c r="N1636" s="16" t="e">
        <f t="shared" si="687"/>
        <v>#DIV/0!</v>
      </c>
      <c r="O1636" s="67"/>
      <c r="P1636" s="67"/>
      <c r="Q1636" s="31" t="e">
        <f t="shared" si="706"/>
        <v>#DIV/0!</v>
      </c>
      <c r="R1636" s="17" t="e">
        <f t="shared" si="707"/>
        <v>#DIV/0!</v>
      </c>
      <c r="S1636" s="37" t="e">
        <f t="shared" si="688"/>
        <v>#DIV/0!</v>
      </c>
      <c r="T1636" s="17" t="e">
        <f t="shared" si="689"/>
        <v>#DIV/0!</v>
      </c>
      <c r="U1636" s="91" t="e">
        <f>IF(A1636&gt;$U$1, U1637*$S$1+(1-$S$1)*G1637,Rawdata!AK1636)</f>
        <v>#DIV/0!</v>
      </c>
      <c r="V1636" s="91" t="e">
        <f>IF(A1636&gt;$V$1,$S$1*V1637+(1-$S$1)*G1637,Rawdata!AL1636)</f>
        <v>#DIV/0!</v>
      </c>
      <c r="W1636" s="91" t="e">
        <f>IF(A1636&gt;$W$1, $S$1*W1637+(1-$S$1)*G1637,Rawdata!AM1636)</f>
        <v>#DIV/0!</v>
      </c>
      <c r="X1636" s="91" t="e">
        <f>IF(A1636&gt;$X$1,$S$1*X1637+(1-$S$1)*G1637,Rawdata!AN1636)</f>
        <v>#DIV/0!</v>
      </c>
      <c r="Y1636" s="91" t="e">
        <f>IF(A1636&gt;$Y$1,$S$1*Y1637+(1-$S$1)*G1637,Rawdata!AO1636)</f>
        <v>#DIV/0!</v>
      </c>
      <c r="Z1636" s="91" t="e">
        <f>IF(A1636&gt;$Z$1,$S$1*Z1637+(1-$S$1)*(G1637-U1637)^2,Rawdata!AP1636)</f>
        <v>#DIV/0!</v>
      </c>
      <c r="AA1636" s="91" t="e">
        <f>IF(A1636&gt;$AA$1,$S$1*AA1637+(1-$S$1)*(G1637-V1637)^2,Rawdata!AQ1636)</f>
        <v>#DIV/0!</v>
      </c>
      <c r="AB1636" s="91" t="e">
        <f>IF(A1636&gt;89,$S$1*AB1637+(1-$S$1)*(G1637-W1637)^2,Rawdata!AR1636)</f>
        <v>#DIV/0!</v>
      </c>
      <c r="AC1636" s="91" t="e">
        <f>IF(A1636&gt;$AC$1,$S$1*AC1637+(1-$S$1)*(G1637-X1637)^2,Rawdata!AS1636)</f>
        <v>#DIV/0!</v>
      </c>
      <c r="AD1636" s="91" t="e">
        <f>IF(A1636&gt;$AD$1,$S$1*AD1637+(1-$S$1)*(G1637-Y1637)^2,Rawdata!AT1636)</f>
        <v>#DIV/0!</v>
      </c>
      <c r="AE1636" s="80" t="e">
        <f t="shared" si="681"/>
        <v>#DIV/0!</v>
      </c>
      <c r="AF1636" s="81" t="e">
        <f t="shared" si="682"/>
        <v>#DIV/0!</v>
      </c>
      <c r="AG1636" s="86">
        <f t="shared" si="705"/>
        <v>0</v>
      </c>
      <c r="AH1636" s="107" t="e">
        <f t="shared" si="683"/>
        <v>#DIV/0!</v>
      </c>
      <c r="AI1636" s="107" t="e">
        <f t="shared" si="684"/>
        <v>#DIV/0!</v>
      </c>
      <c r="AJ1636" s="108" t="e">
        <f t="shared" si="685"/>
        <v>#DIV/0!</v>
      </c>
      <c r="AK1636" s="113" t="e">
        <f t="shared" si="690"/>
        <v>#DIV/0!</v>
      </c>
      <c r="AL1636" s="113" t="e">
        <f t="shared" si="691"/>
        <v>#DIV/0!</v>
      </c>
      <c r="AM1636" s="113" t="e">
        <f t="shared" si="692"/>
        <v>#DIV/0!</v>
      </c>
      <c r="AN1636" s="113" t="e">
        <f t="shared" si="693"/>
        <v>#DIV/0!</v>
      </c>
      <c r="AO1636" s="113" t="e">
        <f t="shared" si="694"/>
        <v>#DIV/0!</v>
      </c>
      <c r="AP1636" s="91" t="e">
        <f t="shared" si="695"/>
        <v>#DIV/0!</v>
      </c>
      <c r="AQ1636" s="91" t="e">
        <f t="shared" si="696"/>
        <v>#DIV/0!</v>
      </c>
      <c r="AR1636" s="91" t="e">
        <f t="shared" si="697"/>
        <v>#DIV/0!</v>
      </c>
      <c r="AS1636" s="91" t="e">
        <f t="shared" si="698"/>
        <v>#DIV/0!</v>
      </c>
      <c r="AT1636" s="91" t="e">
        <f t="shared" si="699"/>
        <v>#DIV/0!</v>
      </c>
      <c r="AU1636" s="113" t="e">
        <f t="shared" si="700"/>
        <v>#DIV/0!</v>
      </c>
      <c r="AV1636" s="113" t="e">
        <f t="shared" si="701"/>
        <v>#DIV/0!</v>
      </c>
      <c r="AW1636" s="113" t="e">
        <f t="shared" si="702"/>
        <v>#DIV/0!</v>
      </c>
      <c r="AX1636" s="113" t="e">
        <f t="shared" si="703"/>
        <v>#DIV/0!</v>
      </c>
      <c r="AY1636" s="113" t="e">
        <f t="shared" si="704"/>
        <v>#DIV/0!</v>
      </c>
    </row>
    <row r="1637" spans="1:51" x14ac:dyDescent="0.25">
      <c r="A1637" s="119"/>
      <c r="B1637" s="83"/>
      <c r="C1637" s="85"/>
      <c r="D1637" s="85"/>
      <c r="E1637" s="85"/>
      <c r="F1637" s="71"/>
      <c r="G1637" s="96"/>
      <c r="H1637" s="16" t="e">
        <f>IF(A1637&gt;$U$1,ROUND(ROUND( U1637*$S$1+(1-$S$1)*G1637,4)+$T$1*ROUND(($S$1*Z1637+(1-$S$1)*(G1637-U1637)^2)^0.5,4),4),Rawdata!AK1637+Rawdata!$T$1*Rawdata!AU1637)</f>
        <v>#DIV/0!</v>
      </c>
      <c r="I1637" s="16" t="e">
        <f>IF(A1637&gt;$V$1,ROUND(ROUND(V1637*$S$1+(1-$S$1)*G1637,4)+$T$1*ROUND(($S$1*AA1637+(1-$S$1)*(G1637-V1637)^2)^0.5,4),4),Rawdata!AL1637+Rawdata!$T$1*Rawdata!AV1637)</f>
        <v>#DIV/0!</v>
      </c>
      <c r="J1637" s="16" t="e">
        <f>IF(A1637&gt;$W$1,ROUND(ROUND( W1637*$S$1+(1-$S$1)*G1637,4)+$T$1*ROUND(($S$1*AB1637+(1-$S$1)*(G1637-W1637)^2)^0.5,4),4),Rawdata!AM1637+Rawdata!$T$1*Rawdata!AW1637)</f>
        <v>#DIV/0!</v>
      </c>
      <c r="K1637" s="16" t="e">
        <f>IF(A1637&gt;$X$1,ROUND(ROUND( X1637*$S$1+(1-$S$1)*G1637,4)+$T$1*ROUND(($S$1*AC1637+(1-$S$1)*(G1637-X1637)^2)^0.5,4),4),Rawdata!AN1637+Rawdata!$T$1*Rawdata!AX1637)</f>
        <v>#DIV/0!</v>
      </c>
      <c r="L1637" s="16" t="e">
        <f>IF(A1637&gt;$Y$1,ROUND(ROUND( Y1637*$S$1+(1-$S$1)*G1637,4)+$T$1*ROUND(($S$1*AD1637+(1-$S$1)*(G1637-Y1637)^2)^0.5,4),4),Rawdata!AO1637+Rawdata!$T$1*Rawdata!AY1637)</f>
        <v>#DIV/0!</v>
      </c>
      <c r="M1637" s="16" t="e">
        <f t="shared" si="686"/>
        <v>#DIV/0!</v>
      </c>
      <c r="N1637" s="16" t="e">
        <f t="shared" si="687"/>
        <v>#DIV/0!</v>
      </c>
      <c r="O1637" s="67"/>
      <c r="P1637" s="67"/>
      <c r="Q1637" s="31" t="e">
        <f t="shared" si="706"/>
        <v>#DIV/0!</v>
      </c>
      <c r="R1637" s="17" t="e">
        <f t="shared" si="707"/>
        <v>#DIV/0!</v>
      </c>
      <c r="S1637" s="37" t="e">
        <f t="shared" si="688"/>
        <v>#DIV/0!</v>
      </c>
      <c r="T1637" s="17" t="e">
        <f t="shared" si="689"/>
        <v>#DIV/0!</v>
      </c>
      <c r="U1637" s="91" t="e">
        <f>IF(A1637&gt;$U$1, U1638*$S$1+(1-$S$1)*G1638,Rawdata!AK1637)</f>
        <v>#DIV/0!</v>
      </c>
      <c r="V1637" s="91" t="e">
        <f>IF(A1637&gt;$V$1,$S$1*V1638+(1-$S$1)*G1638,Rawdata!AL1637)</f>
        <v>#DIV/0!</v>
      </c>
      <c r="W1637" s="91" t="e">
        <f>IF(A1637&gt;$W$1, $S$1*W1638+(1-$S$1)*G1638,Rawdata!AM1637)</f>
        <v>#DIV/0!</v>
      </c>
      <c r="X1637" s="91" t="e">
        <f>IF(A1637&gt;$X$1,$S$1*X1638+(1-$S$1)*G1638,Rawdata!AN1637)</f>
        <v>#DIV/0!</v>
      </c>
      <c r="Y1637" s="91" t="e">
        <f>IF(A1637&gt;$Y$1,$S$1*Y1638+(1-$S$1)*G1638,Rawdata!AO1637)</f>
        <v>#DIV/0!</v>
      </c>
      <c r="Z1637" s="91" t="e">
        <f>IF(A1637&gt;$Z$1,$S$1*Z1638+(1-$S$1)*(G1638-U1638)^2,Rawdata!AP1637)</f>
        <v>#DIV/0!</v>
      </c>
      <c r="AA1637" s="91" t="e">
        <f>IF(A1637&gt;$AA$1,$S$1*AA1638+(1-$S$1)*(G1638-V1638)^2,Rawdata!AQ1637)</f>
        <v>#DIV/0!</v>
      </c>
      <c r="AB1637" s="91" t="e">
        <f>IF(A1637&gt;89,$S$1*AB1638+(1-$S$1)*(G1638-W1638)^2,Rawdata!AR1637)</f>
        <v>#DIV/0!</v>
      </c>
      <c r="AC1637" s="91" t="e">
        <f>IF(A1637&gt;$AC$1,$S$1*AC1638+(1-$S$1)*(G1638-X1638)^2,Rawdata!AS1637)</f>
        <v>#DIV/0!</v>
      </c>
      <c r="AD1637" s="91" t="e">
        <f>IF(A1637&gt;$AD$1,$S$1*AD1638+(1-$S$1)*(G1638-Y1638)^2,Rawdata!AT1637)</f>
        <v>#DIV/0!</v>
      </c>
      <c r="AE1637" s="80" t="e">
        <f t="shared" si="681"/>
        <v>#DIV/0!</v>
      </c>
      <c r="AF1637" s="81" t="e">
        <f t="shared" si="682"/>
        <v>#DIV/0!</v>
      </c>
      <c r="AG1637" s="86">
        <f t="shared" si="705"/>
        <v>0</v>
      </c>
      <c r="AH1637" s="107" t="e">
        <f t="shared" si="683"/>
        <v>#DIV/0!</v>
      </c>
      <c r="AI1637" s="107" t="e">
        <f t="shared" si="684"/>
        <v>#DIV/0!</v>
      </c>
      <c r="AJ1637" s="108" t="e">
        <f t="shared" si="685"/>
        <v>#DIV/0!</v>
      </c>
      <c r="AK1637" s="113" t="e">
        <f t="shared" si="690"/>
        <v>#DIV/0!</v>
      </c>
      <c r="AL1637" s="113" t="e">
        <f t="shared" si="691"/>
        <v>#DIV/0!</v>
      </c>
      <c r="AM1637" s="113" t="e">
        <f t="shared" si="692"/>
        <v>#DIV/0!</v>
      </c>
      <c r="AN1637" s="113" t="e">
        <f t="shared" si="693"/>
        <v>#DIV/0!</v>
      </c>
      <c r="AO1637" s="113" t="e">
        <f t="shared" si="694"/>
        <v>#DIV/0!</v>
      </c>
      <c r="AP1637" s="91" t="e">
        <f t="shared" si="695"/>
        <v>#DIV/0!</v>
      </c>
      <c r="AQ1637" s="91" t="e">
        <f t="shared" si="696"/>
        <v>#DIV/0!</v>
      </c>
      <c r="AR1637" s="91" t="e">
        <f t="shared" si="697"/>
        <v>#DIV/0!</v>
      </c>
      <c r="AS1637" s="91" t="e">
        <f t="shared" si="698"/>
        <v>#DIV/0!</v>
      </c>
      <c r="AT1637" s="91" t="e">
        <f t="shared" si="699"/>
        <v>#DIV/0!</v>
      </c>
      <c r="AU1637" s="113" t="e">
        <f t="shared" si="700"/>
        <v>#DIV/0!</v>
      </c>
      <c r="AV1637" s="113" t="e">
        <f t="shared" si="701"/>
        <v>#DIV/0!</v>
      </c>
      <c r="AW1637" s="113" t="e">
        <f t="shared" si="702"/>
        <v>#DIV/0!</v>
      </c>
      <c r="AX1637" s="113" t="e">
        <f t="shared" si="703"/>
        <v>#DIV/0!</v>
      </c>
      <c r="AY1637" s="113" t="e">
        <f t="shared" si="704"/>
        <v>#DIV/0!</v>
      </c>
    </row>
    <row r="1638" spans="1:51" x14ac:dyDescent="0.25">
      <c r="A1638" s="119"/>
      <c r="B1638" s="83"/>
      <c r="C1638" s="85"/>
      <c r="D1638" s="85"/>
      <c r="E1638" s="85"/>
      <c r="F1638" s="71"/>
      <c r="G1638" s="96"/>
      <c r="H1638" s="16" t="e">
        <f>IF(A1638&gt;$U$1,ROUND(ROUND( U1638*$S$1+(1-$S$1)*G1638,4)+$T$1*ROUND(($S$1*Z1638+(1-$S$1)*(G1638-U1638)^2)^0.5,4),4),Rawdata!AK1638+Rawdata!$T$1*Rawdata!AU1638)</f>
        <v>#DIV/0!</v>
      </c>
      <c r="I1638" s="16" t="e">
        <f>IF(A1638&gt;$V$1,ROUND(ROUND(V1638*$S$1+(1-$S$1)*G1638,4)+$T$1*ROUND(($S$1*AA1638+(1-$S$1)*(G1638-V1638)^2)^0.5,4),4),Rawdata!AL1638+Rawdata!$T$1*Rawdata!AV1638)</f>
        <v>#DIV/0!</v>
      </c>
      <c r="J1638" s="16" t="e">
        <f>IF(A1638&gt;$W$1,ROUND(ROUND( W1638*$S$1+(1-$S$1)*G1638,4)+$T$1*ROUND(($S$1*AB1638+(1-$S$1)*(G1638-W1638)^2)^0.5,4),4),Rawdata!AM1638+Rawdata!$T$1*Rawdata!AW1638)</f>
        <v>#DIV/0!</v>
      </c>
      <c r="K1638" s="16" t="e">
        <f>IF(A1638&gt;$X$1,ROUND(ROUND( X1638*$S$1+(1-$S$1)*G1638,4)+$T$1*ROUND(($S$1*AC1638+(1-$S$1)*(G1638-X1638)^2)^0.5,4),4),Rawdata!AN1638+Rawdata!$T$1*Rawdata!AX1638)</f>
        <v>#DIV/0!</v>
      </c>
      <c r="L1638" s="16" t="e">
        <f>IF(A1638&gt;$Y$1,ROUND(ROUND( Y1638*$S$1+(1-$S$1)*G1638,4)+$T$1*ROUND(($S$1*AD1638+(1-$S$1)*(G1638-Y1638)^2)^0.5,4),4),Rawdata!AO1638+Rawdata!$T$1*Rawdata!AY1638)</f>
        <v>#DIV/0!</v>
      </c>
      <c r="M1638" s="16" t="e">
        <f t="shared" si="686"/>
        <v>#DIV/0!</v>
      </c>
      <c r="N1638" s="16" t="e">
        <f t="shared" si="687"/>
        <v>#DIV/0!</v>
      </c>
      <c r="O1638" s="67"/>
      <c r="P1638" s="67"/>
      <c r="Q1638" s="31" t="e">
        <f t="shared" si="706"/>
        <v>#DIV/0!</v>
      </c>
      <c r="R1638" s="17" t="e">
        <f t="shared" si="707"/>
        <v>#DIV/0!</v>
      </c>
      <c r="S1638" s="37" t="e">
        <f t="shared" si="688"/>
        <v>#DIV/0!</v>
      </c>
      <c r="T1638" s="17" t="e">
        <f t="shared" si="689"/>
        <v>#DIV/0!</v>
      </c>
      <c r="U1638" s="91" t="e">
        <f>IF(A1638&gt;$U$1, U1639*$S$1+(1-$S$1)*G1639,Rawdata!AK1638)</f>
        <v>#DIV/0!</v>
      </c>
      <c r="V1638" s="91" t="e">
        <f>IF(A1638&gt;$V$1,$S$1*V1639+(1-$S$1)*G1639,Rawdata!AL1638)</f>
        <v>#DIV/0!</v>
      </c>
      <c r="W1638" s="91" t="e">
        <f>IF(A1638&gt;$W$1, $S$1*W1639+(1-$S$1)*G1639,Rawdata!AM1638)</f>
        <v>#DIV/0!</v>
      </c>
      <c r="X1638" s="91" t="e">
        <f>IF(A1638&gt;$X$1,$S$1*X1639+(1-$S$1)*G1639,Rawdata!AN1638)</f>
        <v>#DIV/0!</v>
      </c>
      <c r="Y1638" s="91" t="e">
        <f>IF(A1638&gt;$Y$1,$S$1*Y1639+(1-$S$1)*G1639,Rawdata!AO1638)</f>
        <v>#DIV/0!</v>
      </c>
      <c r="Z1638" s="91" t="e">
        <f>IF(A1638&gt;$Z$1,$S$1*Z1639+(1-$S$1)*(G1639-U1639)^2,Rawdata!AP1638)</f>
        <v>#DIV/0!</v>
      </c>
      <c r="AA1638" s="91" t="e">
        <f>IF(A1638&gt;$AA$1,$S$1*AA1639+(1-$S$1)*(G1639-V1639)^2,Rawdata!AQ1638)</f>
        <v>#DIV/0!</v>
      </c>
      <c r="AB1638" s="91" t="e">
        <f>IF(A1638&gt;89,$S$1*AB1639+(1-$S$1)*(G1639-W1639)^2,Rawdata!AR1638)</f>
        <v>#DIV/0!</v>
      </c>
      <c r="AC1638" s="91" t="e">
        <f>IF(A1638&gt;$AC$1,$S$1*AC1639+(1-$S$1)*(G1639-X1639)^2,Rawdata!AS1638)</f>
        <v>#DIV/0!</v>
      </c>
      <c r="AD1638" s="91" t="e">
        <f>IF(A1638&gt;$AD$1,$S$1*AD1639+(1-$S$1)*(G1639-Y1639)^2,Rawdata!AT1638)</f>
        <v>#DIV/0!</v>
      </c>
      <c r="AE1638" s="80" t="e">
        <f t="shared" si="681"/>
        <v>#DIV/0!</v>
      </c>
      <c r="AF1638" s="81" t="e">
        <f t="shared" si="682"/>
        <v>#DIV/0!</v>
      </c>
      <c r="AG1638" s="86">
        <f t="shared" si="705"/>
        <v>0</v>
      </c>
      <c r="AH1638" s="107" t="e">
        <f t="shared" si="683"/>
        <v>#DIV/0!</v>
      </c>
      <c r="AI1638" s="107" t="e">
        <f t="shared" si="684"/>
        <v>#DIV/0!</v>
      </c>
      <c r="AJ1638" s="108" t="e">
        <f t="shared" si="685"/>
        <v>#DIV/0!</v>
      </c>
      <c r="AK1638" s="113" t="e">
        <f t="shared" si="690"/>
        <v>#DIV/0!</v>
      </c>
      <c r="AL1638" s="113" t="e">
        <f t="shared" si="691"/>
        <v>#DIV/0!</v>
      </c>
      <c r="AM1638" s="113" t="e">
        <f t="shared" si="692"/>
        <v>#DIV/0!</v>
      </c>
      <c r="AN1638" s="113" t="e">
        <f t="shared" si="693"/>
        <v>#DIV/0!</v>
      </c>
      <c r="AO1638" s="113" t="e">
        <f t="shared" si="694"/>
        <v>#DIV/0!</v>
      </c>
      <c r="AP1638" s="91" t="e">
        <f t="shared" si="695"/>
        <v>#DIV/0!</v>
      </c>
      <c r="AQ1638" s="91" t="e">
        <f t="shared" si="696"/>
        <v>#DIV/0!</v>
      </c>
      <c r="AR1638" s="91" t="e">
        <f t="shared" si="697"/>
        <v>#DIV/0!</v>
      </c>
      <c r="AS1638" s="91" t="e">
        <f t="shared" si="698"/>
        <v>#DIV/0!</v>
      </c>
      <c r="AT1638" s="91" t="e">
        <f t="shared" si="699"/>
        <v>#DIV/0!</v>
      </c>
      <c r="AU1638" s="113" t="e">
        <f t="shared" si="700"/>
        <v>#DIV/0!</v>
      </c>
      <c r="AV1638" s="113" t="e">
        <f t="shared" si="701"/>
        <v>#DIV/0!</v>
      </c>
      <c r="AW1638" s="113" t="e">
        <f t="shared" si="702"/>
        <v>#DIV/0!</v>
      </c>
      <c r="AX1638" s="113" t="e">
        <f t="shared" si="703"/>
        <v>#DIV/0!</v>
      </c>
      <c r="AY1638" s="113" t="e">
        <f t="shared" si="704"/>
        <v>#DIV/0!</v>
      </c>
    </row>
    <row r="1639" spans="1:51" x14ac:dyDescent="0.25">
      <c r="A1639" s="119"/>
      <c r="B1639" s="83"/>
      <c r="C1639" s="85"/>
      <c r="D1639" s="85"/>
      <c r="E1639" s="85"/>
      <c r="F1639" s="71"/>
      <c r="G1639" s="96"/>
      <c r="H1639" s="16" t="e">
        <f>IF(A1639&gt;$U$1,ROUND(ROUND( U1639*$S$1+(1-$S$1)*G1639,4)+$T$1*ROUND(($S$1*Z1639+(1-$S$1)*(G1639-U1639)^2)^0.5,4),4),Rawdata!AK1639+Rawdata!$T$1*Rawdata!AU1639)</f>
        <v>#DIV/0!</v>
      </c>
      <c r="I1639" s="16" t="e">
        <f>IF(A1639&gt;$V$1,ROUND(ROUND(V1639*$S$1+(1-$S$1)*G1639,4)+$T$1*ROUND(($S$1*AA1639+(1-$S$1)*(G1639-V1639)^2)^0.5,4),4),Rawdata!AL1639+Rawdata!$T$1*Rawdata!AV1639)</f>
        <v>#DIV/0!</v>
      </c>
      <c r="J1639" s="16" t="e">
        <f>IF(A1639&gt;$W$1,ROUND(ROUND( W1639*$S$1+(1-$S$1)*G1639,4)+$T$1*ROUND(($S$1*AB1639+(1-$S$1)*(G1639-W1639)^2)^0.5,4),4),Rawdata!AM1639+Rawdata!$T$1*Rawdata!AW1639)</f>
        <v>#DIV/0!</v>
      </c>
      <c r="K1639" s="16" t="e">
        <f>IF(A1639&gt;$X$1,ROUND(ROUND( X1639*$S$1+(1-$S$1)*G1639,4)+$T$1*ROUND(($S$1*AC1639+(1-$S$1)*(G1639-X1639)^2)^0.5,4),4),Rawdata!AN1639+Rawdata!$T$1*Rawdata!AX1639)</f>
        <v>#DIV/0!</v>
      </c>
      <c r="L1639" s="16" t="e">
        <f>IF(A1639&gt;$Y$1,ROUND(ROUND( Y1639*$S$1+(1-$S$1)*G1639,4)+$T$1*ROUND(($S$1*AD1639+(1-$S$1)*(G1639-Y1639)^2)^0.5,4),4),Rawdata!AO1639+Rawdata!$T$1*Rawdata!AY1639)</f>
        <v>#DIV/0!</v>
      </c>
      <c r="M1639" s="16" t="e">
        <f t="shared" si="686"/>
        <v>#DIV/0!</v>
      </c>
      <c r="N1639" s="16" t="e">
        <f t="shared" si="687"/>
        <v>#DIV/0!</v>
      </c>
      <c r="O1639" s="67"/>
      <c r="P1639" s="67"/>
      <c r="Q1639" s="31" t="e">
        <f t="shared" si="706"/>
        <v>#DIV/0!</v>
      </c>
      <c r="R1639" s="17" t="e">
        <f t="shared" si="707"/>
        <v>#DIV/0!</v>
      </c>
      <c r="S1639" s="37" t="e">
        <f t="shared" si="688"/>
        <v>#DIV/0!</v>
      </c>
      <c r="T1639" s="17" t="e">
        <f t="shared" si="689"/>
        <v>#DIV/0!</v>
      </c>
      <c r="U1639" s="91" t="e">
        <f>IF(A1639&gt;$U$1, U1640*$S$1+(1-$S$1)*G1640,Rawdata!AK1639)</f>
        <v>#DIV/0!</v>
      </c>
      <c r="V1639" s="91" t="e">
        <f>IF(A1639&gt;$V$1,$S$1*V1640+(1-$S$1)*G1640,Rawdata!AL1639)</f>
        <v>#DIV/0!</v>
      </c>
      <c r="W1639" s="91" t="e">
        <f>IF(A1639&gt;$W$1, $S$1*W1640+(1-$S$1)*G1640,Rawdata!AM1639)</f>
        <v>#DIV/0!</v>
      </c>
      <c r="X1639" s="91" t="e">
        <f>IF(A1639&gt;$X$1,$S$1*X1640+(1-$S$1)*G1640,Rawdata!AN1639)</f>
        <v>#DIV/0!</v>
      </c>
      <c r="Y1639" s="91" t="e">
        <f>IF(A1639&gt;$Y$1,$S$1*Y1640+(1-$S$1)*G1640,Rawdata!AO1639)</f>
        <v>#DIV/0!</v>
      </c>
      <c r="Z1639" s="91" t="e">
        <f>IF(A1639&gt;$Z$1,$S$1*Z1640+(1-$S$1)*(G1640-U1640)^2,Rawdata!AP1639)</f>
        <v>#DIV/0!</v>
      </c>
      <c r="AA1639" s="91" t="e">
        <f>IF(A1639&gt;$AA$1,$S$1*AA1640+(1-$S$1)*(G1640-V1640)^2,Rawdata!AQ1639)</f>
        <v>#DIV/0!</v>
      </c>
      <c r="AB1639" s="91" t="e">
        <f>IF(A1639&gt;89,$S$1*AB1640+(1-$S$1)*(G1640-W1640)^2,Rawdata!AR1639)</f>
        <v>#DIV/0!</v>
      </c>
      <c r="AC1639" s="91" t="e">
        <f>IF(A1639&gt;$AC$1,$S$1*AC1640+(1-$S$1)*(G1640-X1640)^2,Rawdata!AS1639)</f>
        <v>#DIV/0!</v>
      </c>
      <c r="AD1639" s="91" t="e">
        <f>IF(A1639&gt;$AD$1,$S$1*AD1640+(1-$S$1)*(G1640-Y1640)^2,Rawdata!AT1639)</f>
        <v>#DIV/0!</v>
      </c>
      <c r="AE1639" s="80" t="e">
        <f t="shared" si="681"/>
        <v>#DIV/0!</v>
      </c>
      <c r="AF1639" s="81" t="e">
        <f t="shared" si="682"/>
        <v>#DIV/0!</v>
      </c>
      <c r="AG1639" s="86">
        <f t="shared" si="705"/>
        <v>0</v>
      </c>
      <c r="AH1639" s="107" t="e">
        <f t="shared" si="683"/>
        <v>#DIV/0!</v>
      </c>
      <c r="AI1639" s="107" t="e">
        <f t="shared" si="684"/>
        <v>#DIV/0!</v>
      </c>
      <c r="AJ1639" s="108" t="e">
        <f t="shared" si="685"/>
        <v>#DIV/0!</v>
      </c>
      <c r="AK1639" s="113" t="e">
        <f t="shared" si="690"/>
        <v>#DIV/0!</v>
      </c>
      <c r="AL1639" s="113" t="e">
        <f t="shared" si="691"/>
        <v>#DIV/0!</v>
      </c>
      <c r="AM1639" s="113" t="e">
        <f t="shared" si="692"/>
        <v>#DIV/0!</v>
      </c>
      <c r="AN1639" s="113" t="e">
        <f t="shared" si="693"/>
        <v>#DIV/0!</v>
      </c>
      <c r="AO1639" s="113" t="e">
        <f t="shared" si="694"/>
        <v>#DIV/0!</v>
      </c>
      <c r="AP1639" s="91" t="e">
        <f t="shared" si="695"/>
        <v>#DIV/0!</v>
      </c>
      <c r="AQ1639" s="91" t="e">
        <f t="shared" si="696"/>
        <v>#DIV/0!</v>
      </c>
      <c r="AR1639" s="91" t="e">
        <f t="shared" si="697"/>
        <v>#DIV/0!</v>
      </c>
      <c r="AS1639" s="91" t="e">
        <f t="shared" si="698"/>
        <v>#DIV/0!</v>
      </c>
      <c r="AT1639" s="91" t="e">
        <f t="shared" si="699"/>
        <v>#DIV/0!</v>
      </c>
      <c r="AU1639" s="113" t="e">
        <f t="shared" si="700"/>
        <v>#DIV/0!</v>
      </c>
      <c r="AV1639" s="113" t="e">
        <f t="shared" si="701"/>
        <v>#DIV/0!</v>
      </c>
      <c r="AW1639" s="113" t="e">
        <f t="shared" si="702"/>
        <v>#DIV/0!</v>
      </c>
      <c r="AX1639" s="113" t="e">
        <f t="shared" si="703"/>
        <v>#DIV/0!</v>
      </c>
      <c r="AY1639" s="113" t="e">
        <f t="shared" si="704"/>
        <v>#DIV/0!</v>
      </c>
    </row>
    <row r="1640" spans="1:51" x14ac:dyDescent="0.25">
      <c r="A1640" s="119"/>
      <c r="B1640" s="83"/>
      <c r="C1640" s="85"/>
      <c r="D1640" s="85"/>
      <c r="E1640" s="85"/>
      <c r="F1640" s="71"/>
      <c r="G1640" s="96"/>
      <c r="H1640" s="16" t="e">
        <f>IF(A1640&gt;$U$1,ROUND(ROUND( U1640*$S$1+(1-$S$1)*G1640,4)+$T$1*ROUND(($S$1*Z1640+(1-$S$1)*(G1640-U1640)^2)^0.5,4),4),Rawdata!AK1640+Rawdata!$T$1*Rawdata!AU1640)</f>
        <v>#DIV/0!</v>
      </c>
      <c r="I1640" s="16" t="e">
        <f>IF(A1640&gt;$V$1,ROUND(ROUND(V1640*$S$1+(1-$S$1)*G1640,4)+$T$1*ROUND(($S$1*AA1640+(1-$S$1)*(G1640-V1640)^2)^0.5,4),4),Rawdata!AL1640+Rawdata!$T$1*Rawdata!AV1640)</f>
        <v>#DIV/0!</v>
      </c>
      <c r="J1640" s="16" t="e">
        <f>IF(A1640&gt;$W$1,ROUND(ROUND( W1640*$S$1+(1-$S$1)*G1640,4)+$T$1*ROUND(($S$1*AB1640+(1-$S$1)*(G1640-W1640)^2)^0.5,4),4),Rawdata!AM1640+Rawdata!$T$1*Rawdata!AW1640)</f>
        <v>#DIV/0!</v>
      </c>
      <c r="K1640" s="16" t="e">
        <f>IF(A1640&gt;$X$1,ROUND(ROUND( X1640*$S$1+(1-$S$1)*G1640,4)+$T$1*ROUND(($S$1*AC1640+(1-$S$1)*(G1640-X1640)^2)^0.5,4),4),Rawdata!AN1640+Rawdata!$T$1*Rawdata!AX1640)</f>
        <v>#DIV/0!</v>
      </c>
      <c r="L1640" s="16" t="e">
        <f>IF(A1640&gt;$Y$1,ROUND(ROUND( Y1640*$S$1+(1-$S$1)*G1640,4)+$T$1*ROUND(($S$1*AD1640+(1-$S$1)*(G1640-Y1640)^2)^0.5,4),4),Rawdata!AO1640+Rawdata!$T$1*Rawdata!AY1640)</f>
        <v>#DIV/0!</v>
      </c>
      <c r="M1640" s="16" t="e">
        <f t="shared" si="686"/>
        <v>#DIV/0!</v>
      </c>
      <c r="N1640" s="16" t="e">
        <f t="shared" si="687"/>
        <v>#DIV/0!</v>
      </c>
      <c r="O1640" s="67"/>
      <c r="P1640" s="67"/>
      <c r="Q1640" s="31" t="e">
        <f t="shared" si="706"/>
        <v>#DIV/0!</v>
      </c>
      <c r="R1640" s="17" t="e">
        <f t="shared" si="707"/>
        <v>#DIV/0!</v>
      </c>
      <c r="S1640" s="37" t="e">
        <f t="shared" si="688"/>
        <v>#DIV/0!</v>
      </c>
      <c r="T1640" s="17" t="e">
        <f t="shared" si="689"/>
        <v>#DIV/0!</v>
      </c>
      <c r="U1640" s="91" t="e">
        <f>IF(A1640&gt;$U$1, U1641*$S$1+(1-$S$1)*G1641,Rawdata!AK1640)</f>
        <v>#DIV/0!</v>
      </c>
      <c r="V1640" s="91" t="e">
        <f>IF(A1640&gt;$V$1,$S$1*V1641+(1-$S$1)*G1641,Rawdata!AL1640)</f>
        <v>#DIV/0!</v>
      </c>
      <c r="W1640" s="91" t="e">
        <f>IF(A1640&gt;$W$1, $S$1*W1641+(1-$S$1)*G1641,Rawdata!AM1640)</f>
        <v>#DIV/0!</v>
      </c>
      <c r="X1640" s="91" t="e">
        <f>IF(A1640&gt;$X$1,$S$1*X1641+(1-$S$1)*G1641,Rawdata!AN1640)</f>
        <v>#DIV/0!</v>
      </c>
      <c r="Y1640" s="91" t="e">
        <f>IF(A1640&gt;$Y$1,$S$1*Y1641+(1-$S$1)*G1641,Rawdata!AO1640)</f>
        <v>#DIV/0!</v>
      </c>
      <c r="Z1640" s="91" t="e">
        <f>IF(A1640&gt;$Z$1,$S$1*Z1641+(1-$S$1)*(G1641-U1641)^2,Rawdata!AP1640)</f>
        <v>#DIV/0!</v>
      </c>
      <c r="AA1640" s="91" t="e">
        <f>IF(A1640&gt;$AA$1,$S$1*AA1641+(1-$S$1)*(G1641-V1641)^2,Rawdata!AQ1640)</f>
        <v>#DIV/0!</v>
      </c>
      <c r="AB1640" s="91" t="e">
        <f>IF(A1640&gt;89,$S$1*AB1641+(1-$S$1)*(G1641-W1641)^2,Rawdata!AR1640)</f>
        <v>#DIV/0!</v>
      </c>
      <c r="AC1640" s="91" t="e">
        <f>IF(A1640&gt;$AC$1,$S$1*AC1641+(1-$S$1)*(G1641-X1641)^2,Rawdata!AS1640)</f>
        <v>#DIV/0!</v>
      </c>
      <c r="AD1640" s="91" t="e">
        <f>IF(A1640&gt;$AD$1,$S$1*AD1641+(1-$S$1)*(G1641-Y1641)^2,Rawdata!AT1640)</f>
        <v>#DIV/0!</v>
      </c>
      <c r="AE1640" s="80" t="e">
        <f t="shared" si="681"/>
        <v>#DIV/0!</v>
      </c>
      <c r="AF1640" s="81" t="e">
        <f t="shared" si="682"/>
        <v>#DIV/0!</v>
      </c>
      <c r="AG1640" s="86">
        <f t="shared" si="705"/>
        <v>0</v>
      </c>
      <c r="AH1640" s="107" t="e">
        <f t="shared" si="683"/>
        <v>#DIV/0!</v>
      </c>
      <c r="AI1640" s="107" t="e">
        <f t="shared" si="684"/>
        <v>#DIV/0!</v>
      </c>
      <c r="AJ1640" s="108" t="e">
        <f t="shared" si="685"/>
        <v>#DIV/0!</v>
      </c>
      <c r="AK1640" s="113" t="e">
        <f t="shared" si="690"/>
        <v>#DIV/0!</v>
      </c>
      <c r="AL1640" s="113" t="e">
        <f t="shared" si="691"/>
        <v>#DIV/0!</v>
      </c>
      <c r="AM1640" s="113" t="e">
        <f t="shared" si="692"/>
        <v>#DIV/0!</v>
      </c>
      <c r="AN1640" s="113" t="e">
        <f t="shared" si="693"/>
        <v>#DIV/0!</v>
      </c>
      <c r="AO1640" s="113" t="e">
        <f t="shared" si="694"/>
        <v>#DIV/0!</v>
      </c>
      <c r="AP1640" s="91" t="e">
        <f t="shared" si="695"/>
        <v>#DIV/0!</v>
      </c>
      <c r="AQ1640" s="91" t="e">
        <f t="shared" si="696"/>
        <v>#DIV/0!</v>
      </c>
      <c r="AR1640" s="91" t="e">
        <f t="shared" si="697"/>
        <v>#DIV/0!</v>
      </c>
      <c r="AS1640" s="91" t="e">
        <f t="shared" si="698"/>
        <v>#DIV/0!</v>
      </c>
      <c r="AT1640" s="91" t="e">
        <f t="shared" si="699"/>
        <v>#DIV/0!</v>
      </c>
      <c r="AU1640" s="113" t="e">
        <f t="shared" si="700"/>
        <v>#DIV/0!</v>
      </c>
      <c r="AV1640" s="113" t="e">
        <f t="shared" si="701"/>
        <v>#DIV/0!</v>
      </c>
      <c r="AW1640" s="113" t="e">
        <f t="shared" si="702"/>
        <v>#DIV/0!</v>
      </c>
      <c r="AX1640" s="113" t="e">
        <f t="shared" si="703"/>
        <v>#DIV/0!</v>
      </c>
      <c r="AY1640" s="113" t="e">
        <f t="shared" si="704"/>
        <v>#DIV/0!</v>
      </c>
    </row>
    <row r="1641" spans="1:51" x14ac:dyDescent="0.25">
      <c r="A1641" s="119"/>
      <c r="B1641" s="83"/>
      <c r="C1641" s="85"/>
      <c r="D1641" s="85"/>
      <c r="E1641" s="85"/>
      <c r="F1641" s="71"/>
      <c r="G1641" s="96"/>
      <c r="H1641" s="16" t="e">
        <f>IF(A1641&gt;$U$1,ROUND(ROUND( U1641*$S$1+(1-$S$1)*G1641,4)+$T$1*ROUND(($S$1*Z1641+(1-$S$1)*(G1641-U1641)^2)^0.5,4),4),Rawdata!AK1641+Rawdata!$T$1*Rawdata!AU1641)</f>
        <v>#DIV/0!</v>
      </c>
      <c r="I1641" s="16" t="e">
        <f>IF(A1641&gt;$V$1,ROUND(ROUND(V1641*$S$1+(1-$S$1)*G1641,4)+$T$1*ROUND(($S$1*AA1641+(1-$S$1)*(G1641-V1641)^2)^0.5,4),4),Rawdata!AL1641+Rawdata!$T$1*Rawdata!AV1641)</f>
        <v>#DIV/0!</v>
      </c>
      <c r="J1641" s="16" t="e">
        <f>IF(A1641&gt;$W$1,ROUND(ROUND( W1641*$S$1+(1-$S$1)*G1641,4)+$T$1*ROUND(($S$1*AB1641+(1-$S$1)*(G1641-W1641)^2)^0.5,4),4),Rawdata!AM1641+Rawdata!$T$1*Rawdata!AW1641)</f>
        <v>#DIV/0!</v>
      </c>
      <c r="K1641" s="16" t="e">
        <f>IF(A1641&gt;$X$1,ROUND(ROUND( X1641*$S$1+(1-$S$1)*G1641,4)+$T$1*ROUND(($S$1*AC1641+(1-$S$1)*(G1641-X1641)^2)^0.5,4),4),Rawdata!AN1641+Rawdata!$T$1*Rawdata!AX1641)</f>
        <v>#DIV/0!</v>
      </c>
      <c r="L1641" s="16" t="e">
        <f>IF(A1641&gt;$Y$1,ROUND(ROUND( Y1641*$S$1+(1-$S$1)*G1641,4)+$T$1*ROUND(($S$1*AD1641+(1-$S$1)*(G1641-Y1641)^2)^0.5,4),4),Rawdata!AO1641+Rawdata!$T$1*Rawdata!AY1641)</f>
        <v>#DIV/0!</v>
      </c>
      <c r="M1641" s="16" t="e">
        <f t="shared" si="686"/>
        <v>#DIV/0!</v>
      </c>
      <c r="N1641" s="16" t="e">
        <f t="shared" si="687"/>
        <v>#DIV/0!</v>
      </c>
      <c r="O1641" s="67"/>
      <c r="P1641" s="67"/>
      <c r="Q1641" s="31" t="e">
        <f t="shared" si="706"/>
        <v>#DIV/0!</v>
      </c>
      <c r="R1641" s="17" t="e">
        <f t="shared" si="707"/>
        <v>#DIV/0!</v>
      </c>
      <c r="S1641" s="37" t="e">
        <f t="shared" si="688"/>
        <v>#DIV/0!</v>
      </c>
      <c r="T1641" s="17" t="e">
        <f t="shared" si="689"/>
        <v>#DIV/0!</v>
      </c>
      <c r="U1641" s="91" t="e">
        <f>IF(A1641&gt;$U$1, U1642*$S$1+(1-$S$1)*G1642,Rawdata!AK1641)</f>
        <v>#DIV/0!</v>
      </c>
      <c r="V1641" s="91" t="e">
        <f>IF(A1641&gt;$V$1,$S$1*V1642+(1-$S$1)*G1642,Rawdata!AL1641)</f>
        <v>#DIV/0!</v>
      </c>
      <c r="W1641" s="91" t="e">
        <f>IF(A1641&gt;$W$1, $S$1*W1642+(1-$S$1)*G1642,Rawdata!AM1641)</f>
        <v>#DIV/0!</v>
      </c>
      <c r="X1641" s="91" t="e">
        <f>IF(A1641&gt;$X$1,$S$1*X1642+(1-$S$1)*G1642,Rawdata!AN1641)</f>
        <v>#DIV/0!</v>
      </c>
      <c r="Y1641" s="91" t="e">
        <f>IF(A1641&gt;$Y$1,$S$1*Y1642+(1-$S$1)*G1642,Rawdata!AO1641)</f>
        <v>#DIV/0!</v>
      </c>
      <c r="Z1641" s="91" t="e">
        <f>IF(A1641&gt;$Z$1,$S$1*Z1642+(1-$S$1)*(G1642-U1642)^2,Rawdata!AP1641)</f>
        <v>#DIV/0!</v>
      </c>
      <c r="AA1641" s="91" t="e">
        <f>IF(A1641&gt;$AA$1,$S$1*AA1642+(1-$S$1)*(G1642-V1642)^2,Rawdata!AQ1641)</f>
        <v>#DIV/0!</v>
      </c>
      <c r="AB1641" s="91" t="e">
        <f>IF(A1641&gt;89,$S$1*AB1642+(1-$S$1)*(G1642-W1642)^2,Rawdata!AR1641)</f>
        <v>#DIV/0!</v>
      </c>
      <c r="AC1641" s="91" t="e">
        <f>IF(A1641&gt;$AC$1,$S$1*AC1642+(1-$S$1)*(G1642-X1642)^2,Rawdata!AS1641)</f>
        <v>#DIV/0!</v>
      </c>
      <c r="AD1641" s="91" t="e">
        <f>IF(A1641&gt;$AD$1,$S$1*AD1642+(1-$S$1)*(G1642-Y1642)^2,Rawdata!AT1641)</f>
        <v>#DIV/0!</v>
      </c>
      <c r="AE1641" s="80" t="e">
        <f t="shared" si="681"/>
        <v>#DIV/0!</v>
      </c>
      <c r="AF1641" s="81" t="e">
        <f t="shared" si="682"/>
        <v>#DIV/0!</v>
      </c>
      <c r="AG1641" s="86">
        <f t="shared" si="705"/>
        <v>0</v>
      </c>
      <c r="AH1641" s="107" t="e">
        <f t="shared" si="683"/>
        <v>#DIV/0!</v>
      </c>
      <c r="AI1641" s="107" t="e">
        <f t="shared" si="684"/>
        <v>#DIV/0!</v>
      </c>
      <c r="AJ1641" s="108" t="e">
        <f t="shared" si="685"/>
        <v>#DIV/0!</v>
      </c>
      <c r="AK1641" s="113" t="e">
        <f t="shared" si="690"/>
        <v>#DIV/0!</v>
      </c>
      <c r="AL1641" s="113" t="e">
        <f t="shared" si="691"/>
        <v>#DIV/0!</v>
      </c>
      <c r="AM1641" s="113" t="e">
        <f t="shared" si="692"/>
        <v>#DIV/0!</v>
      </c>
      <c r="AN1641" s="113" t="e">
        <f t="shared" si="693"/>
        <v>#DIV/0!</v>
      </c>
      <c r="AO1641" s="113" t="e">
        <f t="shared" si="694"/>
        <v>#DIV/0!</v>
      </c>
      <c r="AP1641" s="91" t="e">
        <f t="shared" si="695"/>
        <v>#DIV/0!</v>
      </c>
      <c r="AQ1641" s="91" t="e">
        <f t="shared" si="696"/>
        <v>#DIV/0!</v>
      </c>
      <c r="AR1641" s="91" t="e">
        <f t="shared" si="697"/>
        <v>#DIV/0!</v>
      </c>
      <c r="AS1641" s="91" t="e">
        <f t="shared" si="698"/>
        <v>#DIV/0!</v>
      </c>
      <c r="AT1641" s="91" t="e">
        <f t="shared" si="699"/>
        <v>#DIV/0!</v>
      </c>
      <c r="AU1641" s="113" t="e">
        <f t="shared" si="700"/>
        <v>#DIV/0!</v>
      </c>
      <c r="AV1641" s="113" t="e">
        <f t="shared" si="701"/>
        <v>#DIV/0!</v>
      </c>
      <c r="AW1641" s="113" t="e">
        <f t="shared" si="702"/>
        <v>#DIV/0!</v>
      </c>
      <c r="AX1641" s="113" t="e">
        <f t="shared" si="703"/>
        <v>#DIV/0!</v>
      </c>
      <c r="AY1641" s="113" t="e">
        <f t="shared" si="704"/>
        <v>#DIV/0!</v>
      </c>
    </row>
    <row r="1642" spans="1:51" x14ac:dyDescent="0.25">
      <c r="A1642" s="119"/>
      <c r="B1642" s="83"/>
      <c r="C1642" s="85"/>
      <c r="D1642" s="85"/>
      <c r="E1642" s="85"/>
      <c r="F1642" s="71"/>
      <c r="G1642" s="96"/>
      <c r="H1642" s="16" t="e">
        <f>IF(A1642&gt;$U$1,ROUND(ROUND( U1642*$S$1+(1-$S$1)*G1642,4)+$T$1*ROUND(($S$1*Z1642+(1-$S$1)*(G1642-U1642)^2)^0.5,4),4),Rawdata!AK1642+Rawdata!$T$1*Rawdata!AU1642)</f>
        <v>#DIV/0!</v>
      </c>
      <c r="I1642" s="16" t="e">
        <f>IF(A1642&gt;$V$1,ROUND(ROUND(V1642*$S$1+(1-$S$1)*G1642,4)+$T$1*ROUND(($S$1*AA1642+(1-$S$1)*(G1642-V1642)^2)^0.5,4),4),Rawdata!AL1642+Rawdata!$T$1*Rawdata!AV1642)</f>
        <v>#DIV/0!</v>
      </c>
      <c r="J1642" s="16" t="e">
        <f>IF(A1642&gt;$W$1,ROUND(ROUND( W1642*$S$1+(1-$S$1)*G1642,4)+$T$1*ROUND(($S$1*AB1642+(1-$S$1)*(G1642-W1642)^2)^0.5,4),4),Rawdata!AM1642+Rawdata!$T$1*Rawdata!AW1642)</f>
        <v>#DIV/0!</v>
      </c>
      <c r="K1642" s="16" t="e">
        <f>IF(A1642&gt;$X$1,ROUND(ROUND( X1642*$S$1+(1-$S$1)*G1642,4)+$T$1*ROUND(($S$1*AC1642+(1-$S$1)*(G1642-X1642)^2)^0.5,4),4),Rawdata!AN1642+Rawdata!$T$1*Rawdata!AX1642)</f>
        <v>#DIV/0!</v>
      </c>
      <c r="L1642" s="16" t="e">
        <f>IF(A1642&gt;$Y$1,ROUND(ROUND( Y1642*$S$1+(1-$S$1)*G1642,4)+$T$1*ROUND(($S$1*AD1642+(1-$S$1)*(G1642-Y1642)^2)^0.5,4),4),Rawdata!AO1642+Rawdata!$T$1*Rawdata!AY1642)</f>
        <v>#DIV/0!</v>
      </c>
      <c r="M1642" s="16" t="e">
        <f t="shared" si="686"/>
        <v>#DIV/0!</v>
      </c>
      <c r="N1642" s="16" t="e">
        <f t="shared" si="687"/>
        <v>#DIV/0!</v>
      </c>
      <c r="O1642" s="67"/>
      <c r="P1642" s="67"/>
      <c r="Q1642" s="31" t="e">
        <f t="shared" si="706"/>
        <v>#DIV/0!</v>
      </c>
      <c r="R1642" s="17" t="e">
        <f t="shared" si="707"/>
        <v>#DIV/0!</v>
      </c>
      <c r="S1642" s="37" t="e">
        <f t="shared" si="688"/>
        <v>#DIV/0!</v>
      </c>
      <c r="T1642" s="17" t="e">
        <f t="shared" si="689"/>
        <v>#DIV/0!</v>
      </c>
      <c r="U1642" s="91" t="e">
        <f>IF(A1642&gt;$U$1, U1643*$S$1+(1-$S$1)*G1643,Rawdata!AK1642)</f>
        <v>#DIV/0!</v>
      </c>
      <c r="V1642" s="91" t="e">
        <f>IF(A1642&gt;$V$1,$S$1*V1643+(1-$S$1)*G1643,Rawdata!AL1642)</f>
        <v>#DIV/0!</v>
      </c>
      <c r="W1642" s="91" t="e">
        <f>IF(A1642&gt;$W$1, $S$1*W1643+(1-$S$1)*G1643,Rawdata!AM1642)</f>
        <v>#DIV/0!</v>
      </c>
      <c r="X1642" s="91" t="e">
        <f>IF(A1642&gt;$X$1,$S$1*X1643+(1-$S$1)*G1643,Rawdata!AN1642)</f>
        <v>#DIV/0!</v>
      </c>
      <c r="Y1642" s="91" t="e">
        <f>IF(A1642&gt;$Y$1,$S$1*Y1643+(1-$S$1)*G1643,Rawdata!AO1642)</f>
        <v>#DIV/0!</v>
      </c>
      <c r="Z1642" s="91" t="e">
        <f>IF(A1642&gt;$Z$1,$S$1*Z1643+(1-$S$1)*(G1643-U1643)^2,Rawdata!AP1642)</f>
        <v>#DIV/0!</v>
      </c>
      <c r="AA1642" s="91" t="e">
        <f>IF(A1642&gt;$AA$1,$S$1*AA1643+(1-$S$1)*(G1643-V1643)^2,Rawdata!AQ1642)</f>
        <v>#DIV/0!</v>
      </c>
      <c r="AB1642" s="91" t="e">
        <f>IF(A1642&gt;89,$S$1*AB1643+(1-$S$1)*(G1643-W1643)^2,Rawdata!AR1642)</f>
        <v>#DIV/0!</v>
      </c>
      <c r="AC1642" s="91" t="e">
        <f>IF(A1642&gt;$AC$1,$S$1*AC1643+(1-$S$1)*(G1643-X1643)^2,Rawdata!AS1642)</f>
        <v>#DIV/0!</v>
      </c>
      <c r="AD1642" s="91" t="e">
        <f>IF(A1642&gt;$AD$1,$S$1*AD1643+(1-$S$1)*(G1643-Y1643)^2,Rawdata!AT1642)</f>
        <v>#DIV/0!</v>
      </c>
      <c r="AE1642" s="80" t="e">
        <f t="shared" si="681"/>
        <v>#DIV/0!</v>
      </c>
      <c r="AF1642" s="81" t="e">
        <f t="shared" si="682"/>
        <v>#DIV/0!</v>
      </c>
      <c r="AG1642" s="86">
        <f t="shared" si="705"/>
        <v>0</v>
      </c>
      <c r="AH1642" s="107" t="e">
        <f t="shared" si="683"/>
        <v>#DIV/0!</v>
      </c>
      <c r="AI1642" s="107" t="e">
        <f t="shared" si="684"/>
        <v>#DIV/0!</v>
      </c>
      <c r="AJ1642" s="108" t="e">
        <f t="shared" si="685"/>
        <v>#DIV/0!</v>
      </c>
      <c r="AK1642" s="113" t="e">
        <f t="shared" si="690"/>
        <v>#DIV/0!</v>
      </c>
      <c r="AL1642" s="113" t="e">
        <f t="shared" si="691"/>
        <v>#DIV/0!</v>
      </c>
      <c r="AM1642" s="113" t="e">
        <f t="shared" si="692"/>
        <v>#DIV/0!</v>
      </c>
      <c r="AN1642" s="113" t="e">
        <f t="shared" si="693"/>
        <v>#DIV/0!</v>
      </c>
      <c r="AO1642" s="113" t="e">
        <f t="shared" si="694"/>
        <v>#DIV/0!</v>
      </c>
      <c r="AP1642" s="91" t="e">
        <f t="shared" si="695"/>
        <v>#DIV/0!</v>
      </c>
      <c r="AQ1642" s="91" t="e">
        <f t="shared" si="696"/>
        <v>#DIV/0!</v>
      </c>
      <c r="AR1642" s="91" t="e">
        <f t="shared" si="697"/>
        <v>#DIV/0!</v>
      </c>
      <c r="AS1642" s="91" t="e">
        <f t="shared" si="698"/>
        <v>#DIV/0!</v>
      </c>
      <c r="AT1642" s="91" t="e">
        <f t="shared" si="699"/>
        <v>#DIV/0!</v>
      </c>
      <c r="AU1642" s="113" t="e">
        <f t="shared" si="700"/>
        <v>#DIV/0!</v>
      </c>
      <c r="AV1642" s="113" t="e">
        <f t="shared" si="701"/>
        <v>#DIV/0!</v>
      </c>
      <c r="AW1642" s="113" t="e">
        <f t="shared" si="702"/>
        <v>#DIV/0!</v>
      </c>
      <c r="AX1642" s="113" t="e">
        <f t="shared" si="703"/>
        <v>#DIV/0!</v>
      </c>
      <c r="AY1642" s="113" t="e">
        <f t="shared" si="704"/>
        <v>#DIV/0!</v>
      </c>
    </row>
    <row r="1643" spans="1:51" x14ac:dyDescent="0.25">
      <c r="A1643" s="119"/>
      <c r="B1643" s="83"/>
      <c r="C1643" s="85"/>
      <c r="D1643" s="85"/>
      <c r="E1643" s="85"/>
      <c r="F1643" s="71"/>
      <c r="G1643" s="96"/>
      <c r="H1643" s="16" t="e">
        <f>IF(A1643&gt;$U$1,ROUND(ROUND( U1643*$S$1+(1-$S$1)*G1643,4)+$T$1*ROUND(($S$1*Z1643+(1-$S$1)*(G1643-U1643)^2)^0.5,4),4),Rawdata!AK1643+Rawdata!$T$1*Rawdata!AU1643)</f>
        <v>#DIV/0!</v>
      </c>
      <c r="I1643" s="16" t="e">
        <f>IF(A1643&gt;$V$1,ROUND(ROUND(V1643*$S$1+(1-$S$1)*G1643,4)+$T$1*ROUND(($S$1*AA1643+(1-$S$1)*(G1643-V1643)^2)^0.5,4),4),Rawdata!AL1643+Rawdata!$T$1*Rawdata!AV1643)</f>
        <v>#DIV/0!</v>
      </c>
      <c r="J1643" s="16" t="e">
        <f>IF(A1643&gt;$W$1,ROUND(ROUND( W1643*$S$1+(1-$S$1)*G1643,4)+$T$1*ROUND(($S$1*AB1643+(1-$S$1)*(G1643-W1643)^2)^0.5,4),4),Rawdata!AM1643+Rawdata!$T$1*Rawdata!AW1643)</f>
        <v>#DIV/0!</v>
      </c>
      <c r="K1643" s="16" t="e">
        <f>IF(A1643&gt;$X$1,ROUND(ROUND( X1643*$S$1+(1-$S$1)*G1643,4)+$T$1*ROUND(($S$1*AC1643+(1-$S$1)*(G1643-X1643)^2)^0.5,4),4),Rawdata!AN1643+Rawdata!$T$1*Rawdata!AX1643)</f>
        <v>#DIV/0!</v>
      </c>
      <c r="L1643" s="16" t="e">
        <f>IF(A1643&gt;$Y$1,ROUND(ROUND( Y1643*$S$1+(1-$S$1)*G1643,4)+$T$1*ROUND(($S$1*AD1643+(1-$S$1)*(G1643-Y1643)^2)^0.5,4),4),Rawdata!AO1643+Rawdata!$T$1*Rawdata!AY1643)</f>
        <v>#DIV/0!</v>
      </c>
      <c r="M1643" s="16" t="e">
        <f t="shared" si="686"/>
        <v>#DIV/0!</v>
      </c>
      <c r="N1643" s="16" t="e">
        <f t="shared" si="687"/>
        <v>#DIV/0!</v>
      </c>
      <c r="O1643" s="67"/>
      <c r="P1643" s="67"/>
      <c r="Q1643" s="31" t="e">
        <f t="shared" si="706"/>
        <v>#DIV/0!</v>
      </c>
      <c r="R1643" s="17" t="e">
        <f t="shared" si="707"/>
        <v>#DIV/0!</v>
      </c>
      <c r="S1643" s="37" t="e">
        <f t="shared" si="688"/>
        <v>#DIV/0!</v>
      </c>
      <c r="T1643" s="17" t="e">
        <f t="shared" si="689"/>
        <v>#DIV/0!</v>
      </c>
      <c r="U1643" s="91" t="e">
        <f>IF(A1643&gt;$U$1, U1644*$S$1+(1-$S$1)*G1644,Rawdata!AK1643)</f>
        <v>#DIV/0!</v>
      </c>
      <c r="V1643" s="91" t="e">
        <f>IF(A1643&gt;$V$1,$S$1*V1644+(1-$S$1)*G1644,Rawdata!AL1643)</f>
        <v>#DIV/0!</v>
      </c>
      <c r="W1643" s="91" t="e">
        <f>IF(A1643&gt;$W$1, $S$1*W1644+(1-$S$1)*G1644,Rawdata!AM1643)</f>
        <v>#DIV/0!</v>
      </c>
      <c r="X1643" s="91" t="e">
        <f>IF(A1643&gt;$X$1,$S$1*X1644+(1-$S$1)*G1644,Rawdata!AN1643)</f>
        <v>#DIV/0!</v>
      </c>
      <c r="Y1643" s="91" t="e">
        <f>IF(A1643&gt;$Y$1,$S$1*Y1644+(1-$S$1)*G1644,Rawdata!AO1643)</f>
        <v>#DIV/0!</v>
      </c>
      <c r="Z1643" s="91" t="e">
        <f>IF(A1643&gt;$Z$1,$S$1*Z1644+(1-$S$1)*(G1644-U1644)^2,Rawdata!AP1643)</f>
        <v>#DIV/0!</v>
      </c>
      <c r="AA1643" s="91" t="e">
        <f>IF(A1643&gt;$AA$1,$S$1*AA1644+(1-$S$1)*(G1644-V1644)^2,Rawdata!AQ1643)</f>
        <v>#DIV/0!</v>
      </c>
      <c r="AB1643" s="91" t="e">
        <f>IF(A1643&gt;89,$S$1*AB1644+(1-$S$1)*(G1644-W1644)^2,Rawdata!AR1643)</f>
        <v>#DIV/0!</v>
      </c>
      <c r="AC1643" s="91" t="e">
        <f>IF(A1643&gt;$AC$1,$S$1*AC1644+(1-$S$1)*(G1644-X1644)^2,Rawdata!AS1643)</f>
        <v>#DIV/0!</v>
      </c>
      <c r="AD1643" s="91" t="e">
        <f>IF(A1643&gt;$AD$1,$S$1*AD1644+(1-$S$1)*(G1644-Y1644)^2,Rawdata!AT1643)</f>
        <v>#DIV/0!</v>
      </c>
      <c r="AE1643" s="80" t="e">
        <f t="shared" si="681"/>
        <v>#DIV/0!</v>
      </c>
      <c r="AF1643" s="81" t="e">
        <f t="shared" si="682"/>
        <v>#DIV/0!</v>
      </c>
      <c r="AG1643" s="86">
        <f t="shared" si="705"/>
        <v>0</v>
      </c>
      <c r="AH1643" s="107" t="e">
        <f t="shared" si="683"/>
        <v>#DIV/0!</v>
      </c>
      <c r="AI1643" s="107" t="e">
        <f t="shared" si="684"/>
        <v>#DIV/0!</v>
      </c>
      <c r="AJ1643" s="108" t="e">
        <f t="shared" si="685"/>
        <v>#DIV/0!</v>
      </c>
      <c r="AK1643" s="113" t="e">
        <f t="shared" si="690"/>
        <v>#DIV/0!</v>
      </c>
      <c r="AL1643" s="113" t="e">
        <f t="shared" si="691"/>
        <v>#DIV/0!</v>
      </c>
      <c r="AM1643" s="113" t="e">
        <f t="shared" si="692"/>
        <v>#DIV/0!</v>
      </c>
      <c r="AN1643" s="113" t="e">
        <f t="shared" si="693"/>
        <v>#DIV/0!</v>
      </c>
      <c r="AO1643" s="113" t="e">
        <f t="shared" si="694"/>
        <v>#DIV/0!</v>
      </c>
      <c r="AP1643" s="91" t="e">
        <f t="shared" si="695"/>
        <v>#DIV/0!</v>
      </c>
      <c r="AQ1643" s="91" t="e">
        <f t="shared" si="696"/>
        <v>#DIV/0!</v>
      </c>
      <c r="AR1643" s="91" t="e">
        <f t="shared" si="697"/>
        <v>#DIV/0!</v>
      </c>
      <c r="AS1643" s="91" t="e">
        <f t="shared" si="698"/>
        <v>#DIV/0!</v>
      </c>
      <c r="AT1643" s="91" t="e">
        <f t="shared" si="699"/>
        <v>#DIV/0!</v>
      </c>
      <c r="AU1643" s="113" t="e">
        <f t="shared" si="700"/>
        <v>#DIV/0!</v>
      </c>
      <c r="AV1643" s="113" t="e">
        <f t="shared" si="701"/>
        <v>#DIV/0!</v>
      </c>
      <c r="AW1643" s="113" t="e">
        <f t="shared" si="702"/>
        <v>#DIV/0!</v>
      </c>
      <c r="AX1643" s="113" t="e">
        <f t="shared" si="703"/>
        <v>#DIV/0!</v>
      </c>
      <c r="AY1643" s="113" t="e">
        <f t="shared" si="704"/>
        <v>#DIV/0!</v>
      </c>
    </row>
    <row r="1644" spans="1:51" x14ac:dyDescent="0.25">
      <c r="A1644" s="119"/>
      <c r="B1644" s="83"/>
      <c r="C1644" s="85"/>
      <c r="D1644" s="85"/>
      <c r="E1644" s="85"/>
      <c r="F1644" s="71"/>
      <c r="G1644" s="96"/>
      <c r="H1644" s="16" t="e">
        <f>IF(A1644&gt;$U$1,ROUND(ROUND( U1644*$S$1+(1-$S$1)*G1644,4)+$T$1*ROUND(($S$1*Z1644+(1-$S$1)*(G1644-U1644)^2)^0.5,4),4),Rawdata!AK1644+Rawdata!$T$1*Rawdata!AU1644)</f>
        <v>#DIV/0!</v>
      </c>
      <c r="I1644" s="16" t="e">
        <f>IF(A1644&gt;$V$1,ROUND(ROUND(V1644*$S$1+(1-$S$1)*G1644,4)+$T$1*ROUND(($S$1*AA1644+(1-$S$1)*(G1644-V1644)^2)^0.5,4),4),Rawdata!AL1644+Rawdata!$T$1*Rawdata!AV1644)</f>
        <v>#DIV/0!</v>
      </c>
      <c r="J1644" s="16" t="e">
        <f>IF(A1644&gt;$W$1,ROUND(ROUND( W1644*$S$1+(1-$S$1)*G1644,4)+$T$1*ROUND(($S$1*AB1644+(1-$S$1)*(G1644-W1644)^2)^0.5,4),4),Rawdata!AM1644+Rawdata!$T$1*Rawdata!AW1644)</f>
        <v>#DIV/0!</v>
      </c>
      <c r="K1644" s="16" t="e">
        <f>IF(A1644&gt;$X$1,ROUND(ROUND( X1644*$S$1+(1-$S$1)*G1644,4)+$T$1*ROUND(($S$1*AC1644+(1-$S$1)*(G1644-X1644)^2)^0.5,4),4),Rawdata!AN1644+Rawdata!$T$1*Rawdata!AX1644)</f>
        <v>#DIV/0!</v>
      </c>
      <c r="L1644" s="16" t="e">
        <f>IF(A1644&gt;$Y$1,ROUND(ROUND( Y1644*$S$1+(1-$S$1)*G1644,4)+$T$1*ROUND(($S$1*AD1644+(1-$S$1)*(G1644-Y1644)^2)^0.5,4),4),Rawdata!AO1644+Rawdata!$T$1*Rawdata!AY1644)</f>
        <v>#DIV/0!</v>
      </c>
      <c r="M1644" s="16" t="e">
        <f t="shared" si="686"/>
        <v>#DIV/0!</v>
      </c>
      <c r="N1644" s="16" t="e">
        <f t="shared" si="687"/>
        <v>#DIV/0!</v>
      </c>
      <c r="O1644" s="67"/>
      <c r="P1644" s="67"/>
      <c r="Q1644" s="31" t="e">
        <f t="shared" si="706"/>
        <v>#DIV/0!</v>
      </c>
      <c r="R1644" s="17" t="e">
        <f t="shared" si="707"/>
        <v>#DIV/0!</v>
      </c>
      <c r="S1644" s="37" t="e">
        <f t="shared" si="688"/>
        <v>#DIV/0!</v>
      </c>
      <c r="T1644" s="17" t="e">
        <f t="shared" si="689"/>
        <v>#DIV/0!</v>
      </c>
      <c r="U1644" s="91" t="e">
        <f>IF(A1644&gt;$U$1, U1645*$S$1+(1-$S$1)*G1645,Rawdata!AK1644)</f>
        <v>#DIV/0!</v>
      </c>
      <c r="V1644" s="91" t="e">
        <f>IF(A1644&gt;$V$1,$S$1*V1645+(1-$S$1)*G1645,Rawdata!AL1644)</f>
        <v>#DIV/0!</v>
      </c>
      <c r="W1644" s="91" t="e">
        <f>IF(A1644&gt;$W$1, $S$1*W1645+(1-$S$1)*G1645,Rawdata!AM1644)</f>
        <v>#DIV/0!</v>
      </c>
      <c r="X1644" s="91" t="e">
        <f>IF(A1644&gt;$X$1,$S$1*X1645+(1-$S$1)*G1645,Rawdata!AN1644)</f>
        <v>#DIV/0!</v>
      </c>
      <c r="Y1644" s="91" t="e">
        <f>IF(A1644&gt;$Y$1,$S$1*Y1645+(1-$S$1)*G1645,Rawdata!AO1644)</f>
        <v>#DIV/0!</v>
      </c>
      <c r="Z1644" s="91" t="e">
        <f>IF(A1644&gt;$Z$1,$S$1*Z1645+(1-$S$1)*(G1645-U1645)^2,Rawdata!AP1644)</f>
        <v>#DIV/0!</v>
      </c>
      <c r="AA1644" s="91" t="e">
        <f>IF(A1644&gt;$AA$1,$S$1*AA1645+(1-$S$1)*(G1645-V1645)^2,Rawdata!AQ1644)</f>
        <v>#DIV/0!</v>
      </c>
      <c r="AB1644" s="91" t="e">
        <f>IF(A1644&gt;89,$S$1*AB1645+(1-$S$1)*(G1645-W1645)^2,Rawdata!AR1644)</f>
        <v>#DIV/0!</v>
      </c>
      <c r="AC1644" s="91" t="e">
        <f>IF(A1644&gt;$AC$1,$S$1*AC1645+(1-$S$1)*(G1645-X1645)^2,Rawdata!AS1644)</f>
        <v>#DIV/0!</v>
      </c>
      <c r="AD1644" s="91" t="e">
        <f>IF(A1644&gt;$AD$1,$S$1*AD1645+(1-$S$1)*(G1645-Y1645)^2,Rawdata!AT1644)</f>
        <v>#DIV/0!</v>
      </c>
      <c r="AE1644" s="80" t="e">
        <f t="shared" si="681"/>
        <v>#DIV/0!</v>
      </c>
      <c r="AF1644" s="81" t="e">
        <f t="shared" si="682"/>
        <v>#DIV/0!</v>
      </c>
      <c r="AG1644" s="86">
        <f t="shared" si="705"/>
        <v>0</v>
      </c>
      <c r="AH1644" s="107" t="e">
        <f t="shared" si="683"/>
        <v>#DIV/0!</v>
      </c>
      <c r="AI1644" s="107" t="e">
        <f t="shared" si="684"/>
        <v>#DIV/0!</v>
      </c>
      <c r="AJ1644" s="108" t="e">
        <f t="shared" si="685"/>
        <v>#DIV/0!</v>
      </c>
      <c r="AK1644" s="113" t="e">
        <f t="shared" si="690"/>
        <v>#DIV/0!</v>
      </c>
      <c r="AL1644" s="113" t="e">
        <f t="shared" si="691"/>
        <v>#DIV/0!</v>
      </c>
      <c r="AM1644" s="113" t="e">
        <f t="shared" si="692"/>
        <v>#DIV/0!</v>
      </c>
      <c r="AN1644" s="113" t="e">
        <f t="shared" si="693"/>
        <v>#DIV/0!</v>
      </c>
      <c r="AO1644" s="113" t="e">
        <f t="shared" si="694"/>
        <v>#DIV/0!</v>
      </c>
      <c r="AP1644" s="91" t="e">
        <f t="shared" si="695"/>
        <v>#DIV/0!</v>
      </c>
      <c r="AQ1644" s="91" t="e">
        <f t="shared" si="696"/>
        <v>#DIV/0!</v>
      </c>
      <c r="AR1644" s="91" t="e">
        <f t="shared" si="697"/>
        <v>#DIV/0!</v>
      </c>
      <c r="AS1644" s="91" t="e">
        <f t="shared" si="698"/>
        <v>#DIV/0!</v>
      </c>
      <c r="AT1644" s="91" t="e">
        <f t="shared" si="699"/>
        <v>#DIV/0!</v>
      </c>
      <c r="AU1644" s="113" t="e">
        <f t="shared" si="700"/>
        <v>#DIV/0!</v>
      </c>
      <c r="AV1644" s="113" t="e">
        <f t="shared" si="701"/>
        <v>#DIV/0!</v>
      </c>
      <c r="AW1644" s="113" t="e">
        <f t="shared" si="702"/>
        <v>#DIV/0!</v>
      </c>
      <c r="AX1644" s="113" t="e">
        <f t="shared" si="703"/>
        <v>#DIV/0!</v>
      </c>
      <c r="AY1644" s="113" t="e">
        <f t="shared" si="704"/>
        <v>#DIV/0!</v>
      </c>
    </row>
    <row r="1645" spans="1:51" x14ac:dyDescent="0.25">
      <c r="A1645" s="119"/>
      <c r="B1645" s="83"/>
      <c r="C1645" s="85"/>
      <c r="D1645" s="85"/>
      <c r="E1645" s="85"/>
      <c r="F1645" s="71"/>
      <c r="G1645" s="96"/>
      <c r="H1645" s="16" t="e">
        <f>IF(A1645&gt;$U$1,ROUND(ROUND( U1645*$S$1+(1-$S$1)*G1645,4)+$T$1*ROUND(($S$1*Z1645+(1-$S$1)*(G1645-U1645)^2)^0.5,4),4),Rawdata!AK1645+Rawdata!$T$1*Rawdata!AU1645)</f>
        <v>#DIV/0!</v>
      </c>
      <c r="I1645" s="16" t="e">
        <f>IF(A1645&gt;$V$1,ROUND(ROUND(V1645*$S$1+(1-$S$1)*G1645,4)+$T$1*ROUND(($S$1*AA1645+(1-$S$1)*(G1645-V1645)^2)^0.5,4),4),Rawdata!AL1645+Rawdata!$T$1*Rawdata!AV1645)</f>
        <v>#DIV/0!</v>
      </c>
      <c r="J1645" s="16" t="e">
        <f>IF(A1645&gt;$W$1,ROUND(ROUND( W1645*$S$1+(1-$S$1)*G1645,4)+$T$1*ROUND(($S$1*AB1645+(1-$S$1)*(G1645-W1645)^2)^0.5,4),4),Rawdata!AM1645+Rawdata!$T$1*Rawdata!AW1645)</f>
        <v>#DIV/0!</v>
      </c>
      <c r="K1645" s="16" t="e">
        <f>IF(A1645&gt;$X$1,ROUND(ROUND( X1645*$S$1+(1-$S$1)*G1645,4)+$T$1*ROUND(($S$1*AC1645+(1-$S$1)*(G1645-X1645)^2)^0.5,4),4),Rawdata!AN1645+Rawdata!$T$1*Rawdata!AX1645)</f>
        <v>#DIV/0!</v>
      </c>
      <c r="L1645" s="16" t="e">
        <f>IF(A1645&gt;$Y$1,ROUND(ROUND( Y1645*$S$1+(1-$S$1)*G1645,4)+$T$1*ROUND(($S$1*AD1645+(1-$S$1)*(G1645-Y1645)^2)^0.5,4),4),Rawdata!AO1645+Rawdata!$T$1*Rawdata!AY1645)</f>
        <v>#DIV/0!</v>
      </c>
      <c r="M1645" s="16" t="e">
        <f t="shared" si="686"/>
        <v>#DIV/0!</v>
      </c>
      <c r="N1645" s="16" t="e">
        <f t="shared" si="687"/>
        <v>#DIV/0!</v>
      </c>
      <c r="O1645" s="67"/>
      <c r="P1645" s="67"/>
      <c r="Q1645" s="31" t="e">
        <f t="shared" si="706"/>
        <v>#DIV/0!</v>
      </c>
      <c r="R1645" s="17" t="e">
        <f t="shared" si="707"/>
        <v>#DIV/0!</v>
      </c>
      <c r="S1645" s="37" t="e">
        <f t="shared" si="688"/>
        <v>#DIV/0!</v>
      </c>
      <c r="T1645" s="17" t="e">
        <f t="shared" si="689"/>
        <v>#DIV/0!</v>
      </c>
      <c r="U1645" s="91" t="e">
        <f>IF(A1645&gt;$U$1, U1646*$S$1+(1-$S$1)*G1646,Rawdata!AK1645)</f>
        <v>#DIV/0!</v>
      </c>
      <c r="V1645" s="91" t="e">
        <f>IF(A1645&gt;$V$1,$S$1*V1646+(1-$S$1)*G1646,Rawdata!AL1645)</f>
        <v>#DIV/0!</v>
      </c>
      <c r="W1645" s="91" t="e">
        <f>IF(A1645&gt;$W$1, $S$1*W1646+(1-$S$1)*G1646,Rawdata!AM1645)</f>
        <v>#DIV/0!</v>
      </c>
      <c r="X1645" s="91" t="e">
        <f>IF(A1645&gt;$X$1,$S$1*X1646+(1-$S$1)*G1646,Rawdata!AN1645)</f>
        <v>#DIV/0!</v>
      </c>
      <c r="Y1645" s="91" t="e">
        <f>IF(A1645&gt;$Y$1,$S$1*Y1646+(1-$S$1)*G1646,Rawdata!AO1645)</f>
        <v>#DIV/0!</v>
      </c>
      <c r="Z1645" s="91" t="e">
        <f>IF(A1645&gt;$Z$1,$S$1*Z1646+(1-$S$1)*(G1646-U1646)^2,Rawdata!AP1645)</f>
        <v>#DIV/0!</v>
      </c>
      <c r="AA1645" s="91" t="e">
        <f>IF(A1645&gt;$AA$1,$S$1*AA1646+(1-$S$1)*(G1646-V1646)^2,Rawdata!AQ1645)</f>
        <v>#DIV/0!</v>
      </c>
      <c r="AB1645" s="91" t="e">
        <f>IF(A1645&gt;89,$S$1*AB1646+(1-$S$1)*(G1646-W1646)^2,Rawdata!AR1645)</f>
        <v>#DIV/0!</v>
      </c>
      <c r="AC1645" s="91" t="e">
        <f>IF(A1645&gt;$AC$1,$S$1*AC1646+(1-$S$1)*(G1646-X1646)^2,Rawdata!AS1645)</f>
        <v>#DIV/0!</v>
      </c>
      <c r="AD1645" s="91" t="e">
        <f>IF(A1645&gt;$AD$1,$S$1*AD1646+(1-$S$1)*(G1646-Y1646)^2,Rawdata!AT1645)</f>
        <v>#DIV/0!</v>
      </c>
      <c r="AE1645" s="80" t="e">
        <f t="shared" si="681"/>
        <v>#DIV/0!</v>
      </c>
      <c r="AF1645" s="81" t="e">
        <f t="shared" si="682"/>
        <v>#DIV/0!</v>
      </c>
      <c r="AG1645" s="86">
        <f t="shared" si="705"/>
        <v>0</v>
      </c>
      <c r="AH1645" s="107" t="e">
        <f t="shared" si="683"/>
        <v>#DIV/0!</v>
      </c>
      <c r="AI1645" s="107" t="e">
        <f t="shared" si="684"/>
        <v>#DIV/0!</v>
      </c>
      <c r="AJ1645" s="108" t="e">
        <f t="shared" si="685"/>
        <v>#DIV/0!</v>
      </c>
      <c r="AK1645" s="113" t="e">
        <f t="shared" si="690"/>
        <v>#DIV/0!</v>
      </c>
      <c r="AL1645" s="113" t="e">
        <f t="shared" si="691"/>
        <v>#DIV/0!</v>
      </c>
      <c r="AM1645" s="113" t="e">
        <f t="shared" si="692"/>
        <v>#DIV/0!</v>
      </c>
      <c r="AN1645" s="113" t="e">
        <f t="shared" si="693"/>
        <v>#DIV/0!</v>
      </c>
      <c r="AO1645" s="113" t="e">
        <f t="shared" si="694"/>
        <v>#DIV/0!</v>
      </c>
      <c r="AP1645" s="91" t="e">
        <f t="shared" si="695"/>
        <v>#DIV/0!</v>
      </c>
      <c r="AQ1645" s="91" t="e">
        <f t="shared" si="696"/>
        <v>#DIV/0!</v>
      </c>
      <c r="AR1645" s="91" t="e">
        <f t="shared" si="697"/>
        <v>#DIV/0!</v>
      </c>
      <c r="AS1645" s="91" t="e">
        <f t="shared" si="698"/>
        <v>#DIV/0!</v>
      </c>
      <c r="AT1645" s="91" t="e">
        <f t="shared" si="699"/>
        <v>#DIV/0!</v>
      </c>
      <c r="AU1645" s="113" t="e">
        <f t="shared" si="700"/>
        <v>#DIV/0!</v>
      </c>
      <c r="AV1645" s="113" t="e">
        <f t="shared" si="701"/>
        <v>#DIV/0!</v>
      </c>
      <c r="AW1645" s="113" t="e">
        <f t="shared" si="702"/>
        <v>#DIV/0!</v>
      </c>
      <c r="AX1645" s="113" t="e">
        <f t="shared" si="703"/>
        <v>#DIV/0!</v>
      </c>
      <c r="AY1645" s="113" t="e">
        <f t="shared" si="704"/>
        <v>#DIV/0!</v>
      </c>
    </row>
    <row r="1646" spans="1:51" x14ac:dyDescent="0.25">
      <c r="A1646" s="119"/>
      <c r="B1646" s="83"/>
      <c r="C1646" s="85"/>
      <c r="D1646" s="85"/>
      <c r="E1646" s="85"/>
      <c r="F1646" s="71"/>
      <c r="G1646" s="96"/>
      <c r="H1646" s="16" t="e">
        <f>IF(A1646&gt;$U$1,ROUND(ROUND( U1646*$S$1+(1-$S$1)*G1646,4)+$T$1*ROUND(($S$1*Z1646+(1-$S$1)*(G1646-U1646)^2)^0.5,4),4),Rawdata!AK1646+Rawdata!$T$1*Rawdata!AU1646)</f>
        <v>#DIV/0!</v>
      </c>
      <c r="I1646" s="16" t="e">
        <f>IF(A1646&gt;$V$1,ROUND(ROUND(V1646*$S$1+(1-$S$1)*G1646,4)+$T$1*ROUND(($S$1*AA1646+(1-$S$1)*(G1646-V1646)^2)^0.5,4),4),Rawdata!AL1646+Rawdata!$T$1*Rawdata!AV1646)</f>
        <v>#DIV/0!</v>
      </c>
      <c r="J1646" s="16" t="e">
        <f>IF(A1646&gt;$W$1,ROUND(ROUND( W1646*$S$1+(1-$S$1)*G1646,4)+$T$1*ROUND(($S$1*AB1646+(1-$S$1)*(G1646-W1646)^2)^0.5,4),4),Rawdata!AM1646+Rawdata!$T$1*Rawdata!AW1646)</f>
        <v>#DIV/0!</v>
      </c>
      <c r="K1646" s="16" t="e">
        <f>IF(A1646&gt;$X$1,ROUND(ROUND( X1646*$S$1+(1-$S$1)*G1646,4)+$T$1*ROUND(($S$1*AC1646+(1-$S$1)*(G1646-X1646)^2)^0.5,4),4),Rawdata!AN1646+Rawdata!$T$1*Rawdata!AX1646)</f>
        <v>#DIV/0!</v>
      </c>
      <c r="L1646" s="16" t="e">
        <f>IF(A1646&gt;$Y$1,ROUND(ROUND( Y1646*$S$1+(1-$S$1)*G1646,4)+$T$1*ROUND(($S$1*AD1646+(1-$S$1)*(G1646-Y1646)^2)^0.5,4),4),Rawdata!AO1646+Rawdata!$T$1*Rawdata!AY1646)</f>
        <v>#DIV/0!</v>
      </c>
      <c r="M1646" s="16" t="e">
        <f t="shared" si="686"/>
        <v>#DIV/0!</v>
      </c>
      <c r="N1646" s="16" t="e">
        <f t="shared" si="687"/>
        <v>#DIV/0!</v>
      </c>
      <c r="O1646" s="67"/>
      <c r="P1646" s="67"/>
      <c r="Q1646" s="31" t="e">
        <f t="shared" si="706"/>
        <v>#DIV/0!</v>
      </c>
      <c r="R1646" s="17" t="e">
        <f t="shared" si="707"/>
        <v>#DIV/0!</v>
      </c>
      <c r="S1646" s="37" t="e">
        <f t="shared" si="688"/>
        <v>#DIV/0!</v>
      </c>
      <c r="T1646" s="17" t="e">
        <f t="shared" si="689"/>
        <v>#DIV/0!</v>
      </c>
      <c r="U1646" s="91" t="e">
        <f>IF(A1646&gt;$U$1, U1647*$S$1+(1-$S$1)*G1647,Rawdata!AK1646)</f>
        <v>#DIV/0!</v>
      </c>
      <c r="V1646" s="91" t="e">
        <f>IF(A1646&gt;$V$1,$S$1*V1647+(1-$S$1)*G1647,Rawdata!AL1646)</f>
        <v>#DIV/0!</v>
      </c>
      <c r="W1646" s="91" t="e">
        <f>IF(A1646&gt;$W$1, $S$1*W1647+(1-$S$1)*G1647,Rawdata!AM1646)</f>
        <v>#DIV/0!</v>
      </c>
      <c r="X1646" s="91" t="e">
        <f>IF(A1646&gt;$X$1,$S$1*X1647+(1-$S$1)*G1647,Rawdata!AN1646)</f>
        <v>#DIV/0!</v>
      </c>
      <c r="Y1646" s="91" t="e">
        <f>IF(A1646&gt;$Y$1,$S$1*Y1647+(1-$S$1)*G1647,Rawdata!AO1646)</f>
        <v>#DIV/0!</v>
      </c>
      <c r="Z1646" s="91" t="e">
        <f>IF(A1646&gt;$Z$1,$S$1*Z1647+(1-$S$1)*(G1647-U1647)^2,Rawdata!AP1646)</f>
        <v>#DIV/0!</v>
      </c>
      <c r="AA1646" s="91" t="e">
        <f>IF(A1646&gt;$AA$1,$S$1*AA1647+(1-$S$1)*(G1647-V1647)^2,Rawdata!AQ1646)</f>
        <v>#DIV/0!</v>
      </c>
      <c r="AB1646" s="91" t="e">
        <f>IF(A1646&gt;89,$S$1*AB1647+(1-$S$1)*(G1647-W1647)^2,Rawdata!AR1646)</f>
        <v>#DIV/0!</v>
      </c>
      <c r="AC1646" s="91" t="e">
        <f>IF(A1646&gt;$AC$1,$S$1*AC1647+(1-$S$1)*(G1647-X1647)^2,Rawdata!AS1646)</f>
        <v>#DIV/0!</v>
      </c>
      <c r="AD1646" s="91" t="e">
        <f>IF(A1646&gt;$AD$1,$S$1*AD1647+(1-$S$1)*(G1647-Y1647)^2,Rawdata!AT1646)</f>
        <v>#DIV/0!</v>
      </c>
      <c r="AE1646" s="80" t="e">
        <f t="shared" si="681"/>
        <v>#DIV/0!</v>
      </c>
      <c r="AF1646" s="81" t="e">
        <f t="shared" si="682"/>
        <v>#DIV/0!</v>
      </c>
      <c r="AG1646" s="86">
        <f t="shared" si="705"/>
        <v>0</v>
      </c>
      <c r="AH1646" s="107" t="e">
        <f t="shared" si="683"/>
        <v>#DIV/0!</v>
      </c>
      <c r="AI1646" s="107" t="e">
        <f t="shared" si="684"/>
        <v>#DIV/0!</v>
      </c>
      <c r="AJ1646" s="108" t="e">
        <f t="shared" si="685"/>
        <v>#DIV/0!</v>
      </c>
      <c r="AK1646" s="113" t="e">
        <f t="shared" si="690"/>
        <v>#DIV/0!</v>
      </c>
      <c r="AL1646" s="113" t="e">
        <f t="shared" si="691"/>
        <v>#DIV/0!</v>
      </c>
      <c r="AM1646" s="113" t="e">
        <f t="shared" si="692"/>
        <v>#DIV/0!</v>
      </c>
      <c r="AN1646" s="113" t="e">
        <f t="shared" si="693"/>
        <v>#DIV/0!</v>
      </c>
      <c r="AO1646" s="113" t="e">
        <f t="shared" si="694"/>
        <v>#DIV/0!</v>
      </c>
      <c r="AP1646" s="91" t="e">
        <f t="shared" si="695"/>
        <v>#DIV/0!</v>
      </c>
      <c r="AQ1646" s="91" t="e">
        <f t="shared" si="696"/>
        <v>#DIV/0!</v>
      </c>
      <c r="AR1646" s="91" t="e">
        <f t="shared" si="697"/>
        <v>#DIV/0!</v>
      </c>
      <c r="AS1646" s="91" t="e">
        <f t="shared" si="698"/>
        <v>#DIV/0!</v>
      </c>
      <c r="AT1646" s="91" t="e">
        <f t="shared" si="699"/>
        <v>#DIV/0!</v>
      </c>
      <c r="AU1646" s="113" t="e">
        <f t="shared" si="700"/>
        <v>#DIV/0!</v>
      </c>
      <c r="AV1646" s="113" t="e">
        <f t="shared" si="701"/>
        <v>#DIV/0!</v>
      </c>
      <c r="AW1646" s="113" t="e">
        <f t="shared" si="702"/>
        <v>#DIV/0!</v>
      </c>
      <c r="AX1646" s="113" t="e">
        <f t="shared" si="703"/>
        <v>#DIV/0!</v>
      </c>
      <c r="AY1646" s="113" t="e">
        <f t="shared" si="704"/>
        <v>#DIV/0!</v>
      </c>
    </row>
    <row r="1647" spans="1:51" x14ac:dyDescent="0.25">
      <c r="A1647" s="119"/>
      <c r="B1647" s="83"/>
      <c r="C1647" s="85"/>
      <c r="D1647" s="85"/>
      <c r="E1647" s="85"/>
      <c r="F1647" s="71"/>
      <c r="G1647" s="96"/>
      <c r="H1647" s="16" t="e">
        <f>IF(A1647&gt;$U$1,ROUND(ROUND( U1647*$S$1+(1-$S$1)*G1647,4)+$T$1*ROUND(($S$1*Z1647+(1-$S$1)*(G1647-U1647)^2)^0.5,4),4),Rawdata!AK1647+Rawdata!$T$1*Rawdata!AU1647)</f>
        <v>#DIV/0!</v>
      </c>
      <c r="I1647" s="16" t="e">
        <f>IF(A1647&gt;$V$1,ROUND(ROUND(V1647*$S$1+(1-$S$1)*G1647,4)+$T$1*ROUND(($S$1*AA1647+(1-$S$1)*(G1647-V1647)^2)^0.5,4),4),Rawdata!AL1647+Rawdata!$T$1*Rawdata!AV1647)</f>
        <v>#DIV/0!</v>
      </c>
      <c r="J1647" s="16" t="e">
        <f>IF(A1647&gt;$W$1,ROUND(ROUND( W1647*$S$1+(1-$S$1)*G1647,4)+$T$1*ROUND(($S$1*AB1647+(1-$S$1)*(G1647-W1647)^2)^0.5,4),4),Rawdata!AM1647+Rawdata!$T$1*Rawdata!AW1647)</f>
        <v>#DIV/0!</v>
      </c>
      <c r="K1647" s="16" t="e">
        <f>IF(A1647&gt;$X$1,ROUND(ROUND( X1647*$S$1+(1-$S$1)*G1647,4)+$T$1*ROUND(($S$1*AC1647+(1-$S$1)*(G1647-X1647)^2)^0.5,4),4),Rawdata!AN1647+Rawdata!$T$1*Rawdata!AX1647)</f>
        <v>#DIV/0!</v>
      </c>
      <c r="L1647" s="16" t="e">
        <f>IF(A1647&gt;$Y$1,ROUND(ROUND( Y1647*$S$1+(1-$S$1)*G1647,4)+$T$1*ROUND(($S$1*AD1647+(1-$S$1)*(G1647-Y1647)^2)^0.5,4),4),Rawdata!AO1647+Rawdata!$T$1*Rawdata!AY1647)</f>
        <v>#DIV/0!</v>
      </c>
      <c r="M1647" s="16" t="e">
        <f t="shared" si="686"/>
        <v>#DIV/0!</v>
      </c>
      <c r="N1647" s="16" t="e">
        <f t="shared" si="687"/>
        <v>#DIV/0!</v>
      </c>
      <c r="O1647" s="67"/>
      <c r="P1647" s="67"/>
      <c r="Q1647" s="31" t="e">
        <f t="shared" si="706"/>
        <v>#DIV/0!</v>
      </c>
      <c r="R1647" s="17" t="e">
        <f t="shared" si="707"/>
        <v>#DIV/0!</v>
      </c>
      <c r="S1647" s="37" t="e">
        <f t="shared" si="688"/>
        <v>#DIV/0!</v>
      </c>
      <c r="T1647" s="17" t="e">
        <f t="shared" si="689"/>
        <v>#DIV/0!</v>
      </c>
      <c r="U1647" s="91" t="e">
        <f>IF(A1647&gt;$U$1, U1648*$S$1+(1-$S$1)*G1648,Rawdata!AK1647)</f>
        <v>#DIV/0!</v>
      </c>
      <c r="V1647" s="91" t="e">
        <f>IF(A1647&gt;$V$1,$S$1*V1648+(1-$S$1)*G1648,Rawdata!AL1647)</f>
        <v>#DIV/0!</v>
      </c>
      <c r="W1647" s="91" t="e">
        <f>IF(A1647&gt;$W$1, $S$1*W1648+(1-$S$1)*G1648,Rawdata!AM1647)</f>
        <v>#DIV/0!</v>
      </c>
      <c r="X1647" s="91" t="e">
        <f>IF(A1647&gt;$X$1,$S$1*X1648+(1-$S$1)*G1648,Rawdata!AN1647)</f>
        <v>#DIV/0!</v>
      </c>
      <c r="Y1647" s="91" t="e">
        <f>IF(A1647&gt;$Y$1,$S$1*Y1648+(1-$S$1)*G1648,Rawdata!AO1647)</f>
        <v>#DIV/0!</v>
      </c>
      <c r="Z1647" s="91" t="e">
        <f>IF(A1647&gt;$Z$1,$S$1*Z1648+(1-$S$1)*(G1648-U1648)^2,Rawdata!AP1647)</f>
        <v>#DIV/0!</v>
      </c>
      <c r="AA1647" s="91" t="e">
        <f>IF(A1647&gt;$AA$1,$S$1*AA1648+(1-$S$1)*(G1648-V1648)^2,Rawdata!AQ1647)</f>
        <v>#DIV/0!</v>
      </c>
      <c r="AB1647" s="91" t="e">
        <f>IF(A1647&gt;89,$S$1*AB1648+(1-$S$1)*(G1648-W1648)^2,Rawdata!AR1647)</f>
        <v>#DIV/0!</v>
      </c>
      <c r="AC1647" s="91" t="e">
        <f>IF(A1647&gt;$AC$1,$S$1*AC1648+(1-$S$1)*(G1648-X1648)^2,Rawdata!AS1647)</f>
        <v>#DIV/0!</v>
      </c>
      <c r="AD1647" s="91" t="e">
        <f>IF(A1647&gt;$AD$1,$S$1*AD1648+(1-$S$1)*(G1648-Y1648)^2,Rawdata!AT1647)</f>
        <v>#DIV/0!</v>
      </c>
      <c r="AE1647" s="80" t="e">
        <f t="shared" si="681"/>
        <v>#DIV/0!</v>
      </c>
      <c r="AF1647" s="81" t="e">
        <f t="shared" si="682"/>
        <v>#DIV/0!</v>
      </c>
      <c r="AG1647" s="86">
        <f t="shared" si="705"/>
        <v>0</v>
      </c>
      <c r="AH1647" s="107" t="e">
        <f t="shared" si="683"/>
        <v>#DIV/0!</v>
      </c>
      <c r="AI1647" s="107" t="e">
        <f t="shared" si="684"/>
        <v>#DIV/0!</v>
      </c>
      <c r="AJ1647" s="108" t="e">
        <f t="shared" si="685"/>
        <v>#DIV/0!</v>
      </c>
      <c r="AK1647" s="113" t="e">
        <f t="shared" si="690"/>
        <v>#DIV/0!</v>
      </c>
      <c r="AL1647" s="113" t="e">
        <f t="shared" si="691"/>
        <v>#DIV/0!</v>
      </c>
      <c r="AM1647" s="113" t="e">
        <f t="shared" si="692"/>
        <v>#DIV/0!</v>
      </c>
      <c r="AN1647" s="113" t="e">
        <f t="shared" si="693"/>
        <v>#DIV/0!</v>
      </c>
      <c r="AO1647" s="113" t="e">
        <f t="shared" si="694"/>
        <v>#DIV/0!</v>
      </c>
      <c r="AP1647" s="91" t="e">
        <f t="shared" si="695"/>
        <v>#DIV/0!</v>
      </c>
      <c r="AQ1647" s="91" t="e">
        <f t="shared" si="696"/>
        <v>#DIV/0!</v>
      </c>
      <c r="AR1647" s="91" t="e">
        <f t="shared" si="697"/>
        <v>#DIV/0!</v>
      </c>
      <c r="AS1647" s="91" t="e">
        <f t="shared" si="698"/>
        <v>#DIV/0!</v>
      </c>
      <c r="AT1647" s="91" t="e">
        <f t="shared" si="699"/>
        <v>#DIV/0!</v>
      </c>
      <c r="AU1647" s="113" t="e">
        <f t="shared" si="700"/>
        <v>#DIV/0!</v>
      </c>
      <c r="AV1647" s="113" t="e">
        <f t="shared" si="701"/>
        <v>#DIV/0!</v>
      </c>
      <c r="AW1647" s="113" t="e">
        <f t="shared" si="702"/>
        <v>#DIV/0!</v>
      </c>
      <c r="AX1647" s="113" t="e">
        <f t="shared" si="703"/>
        <v>#DIV/0!</v>
      </c>
      <c r="AY1647" s="113" t="e">
        <f t="shared" si="704"/>
        <v>#DIV/0!</v>
      </c>
    </row>
    <row r="1648" spans="1:51" x14ac:dyDescent="0.25">
      <c r="A1648" s="119"/>
      <c r="B1648" s="83"/>
      <c r="C1648" s="85"/>
      <c r="D1648" s="85"/>
      <c r="E1648" s="85"/>
      <c r="F1648" s="71"/>
      <c r="G1648" s="96"/>
      <c r="H1648" s="16" t="e">
        <f>IF(A1648&gt;$U$1,ROUND(ROUND( U1648*$S$1+(1-$S$1)*G1648,4)+$T$1*ROUND(($S$1*Z1648+(1-$S$1)*(G1648-U1648)^2)^0.5,4),4),Rawdata!AK1648+Rawdata!$T$1*Rawdata!AU1648)</f>
        <v>#DIV/0!</v>
      </c>
      <c r="I1648" s="16" t="e">
        <f>IF(A1648&gt;$V$1,ROUND(ROUND(V1648*$S$1+(1-$S$1)*G1648,4)+$T$1*ROUND(($S$1*AA1648+(1-$S$1)*(G1648-V1648)^2)^0.5,4),4),Rawdata!AL1648+Rawdata!$T$1*Rawdata!AV1648)</f>
        <v>#DIV/0!</v>
      </c>
      <c r="J1648" s="16" t="e">
        <f>IF(A1648&gt;$W$1,ROUND(ROUND( W1648*$S$1+(1-$S$1)*G1648,4)+$T$1*ROUND(($S$1*AB1648+(1-$S$1)*(G1648-W1648)^2)^0.5,4),4),Rawdata!AM1648+Rawdata!$T$1*Rawdata!AW1648)</f>
        <v>#DIV/0!</v>
      </c>
      <c r="K1648" s="16" t="e">
        <f>IF(A1648&gt;$X$1,ROUND(ROUND( X1648*$S$1+(1-$S$1)*G1648,4)+$T$1*ROUND(($S$1*AC1648+(1-$S$1)*(G1648-X1648)^2)^0.5,4),4),Rawdata!AN1648+Rawdata!$T$1*Rawdata!AX1648)</f>
        <v>#DIV/0!</v>
      </c>
      <c r="L1648" s="16" t="e">
        <f>IF(A1648&gt;$Y$1,ROUND(ROUND( Y1648*$S$1+(1-$S$1)*G1648,4)+$T$1*ROUND(($S$1*AD1648+(1-$S$1)*(G1648-Y1648)^2)^0.5,4),4),Rawdata!AO1648+Rawdata!$T$1*Rawdata!AY1648)</f>
        <v>#DIV/0!</v>
      </c>
      <c r="M1648" s="16" t="e">
        <f t="shared" si="686"/>
        <v>#DIV/0!</v>
      </c>
      <c r="N1648" s="16" t="e">
        <f t="shared" si="687"/>
        <v>#DIV/0!</v>
      </c>
      <c r="O1648" s="67"/>
      <c r="P1648" s="67"/>
      <c r="Q1648" s="31" t="e">
        <f t="shared" si="706"/>
        <v>#DIV/0!</v>
      </c>
      <c r="R1648" s="17" t="e">
        <f t="shared" si="707"/>
        <v>#DIV/0!</v>
      </c>
      <c r="S1648" s="37" t="e">
        <f t="shared" si="688"/>
        <v>#DIV/0!</v>
      </c>
      <c r="T1648" s="17" t="e">
        <f t="shared" si="689"/>
        <v>#DIV/0!</v>
      </c>
      <c r="U1648" s="91" t="e">
        <f>IF(A1648&gt;$U$1, U1649*$S$1+(1-$S$1)*G1649,Rawdata!AK1648)</f>
        <v>#DIV/0!</v>
      </c>
      <c r="V1648" s="91" t="e">
        <f>IF(A1648&gt;$V$1,$S$1*V1649+(1-$S$1)*G1649,Rawdata!AL1648)</f>
        <v>#DIV/0!</v>
      </c>
      <c r="W1648" s="91" t="e">
        <f>IF(A1648&gt;$W$1, $S$1*W1649+(1-$S$1)*G1649,Rawdata!AM1648)</f>
        <v>#DIV/0!</v>
      </c>
      <c r="X1648" s="91" t="e">
        <f>IF(A1648&gt;$X$1,$S$1*X1649+(1-$S$1)*G1649,Rawdata!AN1648)</f>
        <v>#DIV/0!</v>
      </c>
      <c r="Y1648" s="91" t="e">
        <f>IF(A1648&gt;$Y$1,$S$1*Y1649+(1-$S$1)*G1649,Rawdata!AO1648)</f>
        <v>#DIV/0!</v>
      </c>
      <c r="Z1648" s="91" t="e">
        <f>IF(A1648&gt;$Z$1,$S$1*Z1649+(1-$S$1)*(G1649-U1649)^2,Rawdata!AP1648)</f>
        <v>#DIV/0!</v>
      </c>
      <c r="AA1648" s="91" t="e">
        <f>IF(A1648&gt;$AA$1,$S$1*AA1649+(1-$S$1)*(G1649-V1649)^2,Rawdata!AQ1648)</f>
        <v>#DIV/0!</v>
      </c>
      <c r="AB1648" s="91" t="e">
        <f>IF(A1648&gt;89,$S$1*AB1649+(1-$S$1)*(G1649-W1649)^2,Rawdata!AR1648)</f>
        <v>#DIV/0!</v>
      </c>
      <c r="AC1648" s="91" t="e">
        <f>IF(A1648&gt;$AC$1,$S$1*AC1649+(1-$S$1)*(G1649-X1649)^2,Rawdata!AS1648)</f>
        <v>#DIV/0!</v>
      </c>
      <c r="AD1648" s="91" t="e">
        <f>IF(A1648&gt;$AD$1,$S$1*AD1649+(1-$S$1)*(G1649-Y1649)^2,Rawdata!AT1648)</f>
        <v>#DIV/0!</v>
      </c>
      <c r="AE1648" s="80" t="e">
        <f t="shared" si="681"/>
        <v>#DIV/0!</v>
      </c>
      <c r="AF1648" s="81" t="e">
        <f t="shared" si="682"/>
        <v>#DIV/0!</v>
      </c>
      <c r="AG1648" s="86">
        <f t="shared" si="705"/>
        <v>0</v>
      </c>
      <c r="AH1648" s="107" t="e">
        <f t="shared" si="683"/>
        <v>#DIV/0!</v>
      </c>
      <c r="AI1648" s="107" t="e">
        <f t="shared" si="684"/>
        <v>#DIV/0!</v>
      </c>
      <c r="AJ1648" s="108" t="e">
        <f t="shared" si="685"/>
        <v>#DIV/0!</v>
      </c>
      <c r="AK1648" s="113" t="e">
        <f t="shared" si="690"/>
        <v>#DIV/0!</v>
      </c>
      <c r="AL1648" s="113" t="e">
        <f t="shared" si="691"/>
        <v>#DIV/0!</v>
      </c>
      <c r="AM1648" s="113" t="e">
        <f t="shared" si="692"/>
        <v>#DIV/0!</v>
      </c>
      <c r="AN1648" s="113" t="e">
        <f t="shared" si="693"/>
        <v>#DIV/0!</v>
      </c>
      <c r="AO1648" s="113" t="e">
        <f t="shared" si="694"/>
        <v>#DIV/0!</v>
      </c>
      <c r="AP1648" s="91" t="e">
        <f t="shared" si="695"/>
        <v>#DIV/0!</v>
      </c>
      <c r="AQ1648" s="91" t="e">
        <f t="shared" si="696"/>
        <v>#DIV/0!</v>
      </c>
      <c r="AR1648" s="91" t="e">
        <f t="shared" si="697"/>
        <v>#DIV/0!</v>
      </c>
      <c r="AS1648" s="91" t="e">
        <f t="shared" si="698"/>
        <v>#DIV/0!</v>
      </c>
      <c r="AT1648" s="91" t="e">
        <f t="shared" si="699"/>
        <v>#DIV/0!</v>
      </c>
      <c r="AU1648" s="113" t="e">
        <f t="shared" si="700"/>
        <v>#DIV/0!</v>
      </c>
      <c r="AV1648" s="113" t="e">
        <f t="shared" si="701"/>
        <v>#DIV/0!</v>
      </c>
      <c r="AW1648" s="113" t="e">
        <f t="shared" si="702"/>
        <v>#DIV/0!</v>
      </c>
      <c r="AX1648" s="113" t="e">
        <f t="shared" si="703"/>
        <v>#DIV/0!</v>
      </c>
      <c r="AY1648" s="113" t="e">
        <f t="shared" si="704"/>
        <v>#DIV/0!</v>
      </c>
    </row>
    <row r="1649" spans="1:51" x14ac:dyDescent="0.25">
      <c r="A1649" s="119"/>
      <c r="B1649" s="83"/>
      <c r="C1649" s="85"/>
      <c r="D1649" s="85"/>
      <c r="E1649" s="85"/>
      <c r="F1649" s="71"/>
      <c r="G1649" s="96"/>
      <c r="H1649" s="16" t="e">
        <f>IF(A1649&gt;$U$1,ROUND(ROUND( U1649*$S$1+(1-$S$1)*G1649,4)+$T$1*ROUND(($S$1*Z1649+(1-$S$1)*(G1649-U1649)^2)^0.5,4),4),Rawdata!AK1649+Rawdata!$T$1*Rawdata!AU1649)</f>
        <v>#DIV/0!</v>
      </c>
      <c r="I1649" s="16" t="e">
        <f>IF(A1649&gt;$V$1,ROUND(ROUND(V1649*$S$1+(1-$S$1)*G1649,4)+$T$1*ROUND(($S$1*AA1649+(1-$S$1)*(G1649-V1649)^2)^0.5,4),4),Rawdata!AL1649+Rawdata!$T$1*Rawdata!AV1649)</f>
        <v>#DIV/0!</v>
      </c>
      <c r="J1649" s="16" t="e">
        <f>IF(A1649&gt;$W$1,ROUND(ROUND( W1649*$S$1+(1-$S$1)*G1649,4)+$T$1*ROUND(($S$1*AB1649+(1-$S$1)*(G1649-W1649)^2)^0.5,4),4),Rawdata!AM1649+Rawdata!$T$1*Rawdata!AW1649)</f>
        <v>#DIV/0!</v>
      </c>
      <c r="K1649" s="16" t="e">
        <f>IF(A1649&gt;$X$1,ROUND(ROUND( X1649*$S$1+(1-$S$1)*G1649,4)+$T$1*ROUND(($S$1*AC1649+(1-$S$1)*(G1649-X1649)^2)^0.5,4),4),Rawdata!AN1649+Rawdata!$T$1*Rawdata!AX1649)</f>
        <v>#DIV/0!</v>
      </c>
      <c r="L1649" s="16" t="e">
        <f>IF(A1649&gt;$Y$1,ROUND(ROUND( Y1649*$S$1+(1-$S$1)*G1649,4)+$T$1*ROUND(($S$1*AD1649+(1-$S$1)*(G1649-Y1649)^2)^0.5,4),4),Rawdata!AO1649+Rawdata!$T$1*Rawdata!AY1649)</f>
        <v>#DIV/0!</v>
      </c>
      <c r="M1649" s="16" t="e">
        <f t="shared" si="686"/>
        <v>#DIV/0!</v>
      </c>
      <c r="N1649" s="16" t="e">
        <f t="shared" si="687"/>
        <v>#DIV/0!</v>
      </c>
      <c r="O1649" s="67"/>
      <c r="P1649" s="67"/>
      <c r="Q1649" s="31" t="e">
        <f t="shared" si="706"/>
        <v>#DIV/0!</v>
      </c>
      <c r="R1649" s="17" t="e">
        <f t="shared" si="707"/>
        <v>#DIV/0!</v>
      </c>
      <c r="S1649" s="37" t="e">
        <f t="shared" si="688"/>
        <v>#DIV/0!</v>
      </c>
      <c r="T1649" s="17" t="e">
        <f t="shared" si="689"/>
        <v>#DIV/0!</v>
      </c>
      <c r="U1649" s="91" t="e">
        <f>IF(A1649&gt;$U$1, U1650*$S$1+(1-$S$1)*G1650,Rawdata!AK1649)</f>
        <v>#DIV/0!</v>
      </c>
      <c r="V1649" s="91" t="e">
        <f>IF(A1649&gt;$V$1,$S$1*V1650+(1-$S$1)*G1650,Rawdata!AL1649)</f>
        <v>#DIV/0!</v>
      </c>
      <c r="W1649" s="91" t="e">
        <f>IF(A1649&gt;$W$1, $S$1*W1650+(1-$S$1)*G1650,Rawdata!AM1649)</f>
        <v>#DIV/0!</v>
      </c>
      <c r="X1649" s="91" t="e">
        <f>IF(A1649&gt;$X$1,$S$1*X1650+(1-$S$1)*G1650,Rawdata!AN1649)</f>
        <v>#DIV/0!</v>
      </c>
      <c r="Y1649" s="91" t="e">
        <f>IF(A1649&gt;$Y$1,$S$1*Y1650+(1-$S$1)*G1650,Rawdata!AO1649)</f>
        <v>#DIV/0!</v>
      </c>
      <c r="Z1649" s="91" t="e">
        <f>IF(A1649&gt;$Z$1,$S$1*Z1650+(1-$S$1)*(G1650-U1650)^2,Rawdata!AP1649)</f>
        <v>#DIV/0!</v>
      </c>
      <c r="AA1649" s="91" t="e">
        <f>IF(A1649&gt;$AA$1,$S$1*AA1650+(1-$S$1)*(G1650-V1650)^2,Rawdata!AQ1649)</f>
        <v>#DIV/0!</v>
      </c>
      <c r="AB1649" s="91" t="e">
        <f>IF(A1649&gt;89,$S$1*AB1650+(1-$S$1)*(G1650-W1650)^2,Rawdata!AR1649)</f>
        <v>#DIV/0!</v>
      </c>
      <c r="AC1649" s="91" t="e">
        <f>IF(A1649&gt;$AC$1,$S$1*AC1650+(1-$S$1)*(G1650-X1650)^2,Rawdata!AS1649)</f>
        <v>#DIV/0!</v>
      </c>
      <c r="AD1649" s="91" t="e">
        <f>IF(A1649&gt;$AD$1,$S$1*AD1650+(1-$S$1)*(G1650-Y1650)^2,Rawdata!AT1649)</f>
        <v>#DIV/0!</v>
      </c>
      <c r="AE1649" s="80" t="e">
        <f t="shared" si="681"/>
        <v>#DIV/0!</v>
      </c>
      <c r="AF1649" s="81" t="e">
        <f t="shared" si="682"/>
        <v>#DIV/0!</v>
      </c>
      <c r="AG1649" s="86">
        <f t="shared" si="705"/>
        <v>0</v>
      </c>
      <c r="AH1649" s="107" t="e">
        <f t="shared" si="683"/>
        <v>#DIV/0!</v>
      </c>
      <c r="AI1649" s="107" t="e">
        <f t="shared" si="684"/>
        <v>#DIV/0!</v>
      </c>
      <c r="AJ1649" s="108" t="e">
        <f t="shared" si="685"/>
        <v>#DIV/0!</v>
      </c>
      <c r="AK1649" s="113" t="e">
        <f t="shared" si="690"/>
        <v>#DIV/0!</v>
      </c>
      <c r="AL1649" s="113" t="e">
        <f t="shared" si="691"/>
        <v>#DIV/0!</v>
      </c>
      <c r="AM1649" s="113" t="e">
        <f t="shared" si="692"/>
        <v>#DIV/0!</v>
      </c>
      <c r="AN1649" s="113" t="e">
        <f t="shared" si="693"/>
        <v>#DIV/0!</v>
      </c>
      <c r="AO1649" s="113" t="e">
        <f t="shared" si="694"/>
        <v>#DIV/0!</v>
      </c>
      <c r="AP1649" s="91" t="e">
        <f t="shared" si="695"/>
        <v>#DIV/0!</v>
      </c>
      <c r="AQ1649" s="91" t="e">
        <f t="shared" si="696"/>
        <v>#DIV/0!</v>
      </c>
      <c r="AR1649" s="91" t="e">
        <f t="shared" si="697"/>
        <v>#DIV/0!</v>
      </c>
      <c r="AS1649" s="91" t="e">
        <f t="shared" si="698"/>
        <v>#DIV/0!</v>
      </c>
      <c r="AT1649" s="91" t="e">
        <f t="shared" si="699"/>
        <v>#DIV/0!</v>
      </c>
      <c r="AU1649" s="113" t="e">
        <f t="shared" si="700"/>
        <v>#DIV/0!</v>
      </c>
      <c r="AV1649" s="113" t="e">
        <f t="shared" si="701"/>
        <v>#DIV/0!</v>
      </c>
      <c r="AW1649" s="113" t="e">
        <f t="shared" si="702"/>
        <v>#DIV/0!</v>
      </c>
      <c r="AX1649" s="113" t="e">
        <f t="shared" si="703"/>
        <v>#DIV/0!</v>
      </c>
      <c r="AY1649" s="113" t="e">
        <f t="shared" si="704"/>
        <v>#DIV/0!</v>
      </c>
    </row>
    <row r="1650" spans="1:51" x14ac:dyDescent="0.25">
      <c r="A1650" s="119"/>
      <c r="B1650" s="83"/>
      <c r="C1650" s="85"/>
      <c r="D1650" s="85"/>
      <c r="E1650" s="85"/>
      <c r="F1650" s="71"/>
      <c r="G1650" s="96"/>
      <c r="H1650" s="16" t="e">
        <f>IF(A1650&gt;$U$1,ROUND(ROUND( U1650*$S$1+(1-$S$1)*G1650,4)+$T$1*ROUND(($S$1*Z1650+(1-$S$1)*(G1650-U1650)^2)^0.5,4),4),Rawdata!AK1650+Rawdata!$T$1*Rawdata!AU1650)</f>
        <v>#DIV/0!</v>
      </c>
      <c r="I1650" s="16" t="e">
        <f>IF(A1650&gt;$V$1,ROUND(ROUND(V1650*$S$1+(1-$S$1)*G1650,4)+$T$1*ROUND(($S$1*AA1650+(1-$S$1)*(G1650-V1650)^2)^0.5,4),4),Rawdata!AL1650+Rawdata!$T$1*Rawdata!AV1650)</f>
        <v>#DIV/0!</v>
      </c>
      <c r="J1650" s="16" t="e">
        <f>IF(A1650&gt;$W$1,ROUND(ROUND( W1650*$S$1+(1-$S$1)*G1650,4)+$T$1*ROUND(($S$1*AB1650+(1-$S$1)*(G1650-W1650)^2)^0.5,4),4),Rawdata!AM1650+Rawdata!$T$1*Rawdata!AW1650)</f>
        <v>#DIV/0!</v>
      </c>
      <c r="K1650" s="16" t="e">
        <f>IF(A1650&gt;$X$1,ROUND(ROUND( X1650*$S$1+(1-$S$1)*G1650,4)+$T$1*ROUND(($S$1*AC1650+(1-$S$1)*(G1650-X1650)^2)^0.5,4),4),Rawdata!AN1650+Rawdata!$T$1*Rawdata!AX1650)</f>
        <v>#DIV/0!</v>
      </c>
      <c r="L1650" s="16" t="e">
        <f>IF(A1650&gt;$Y$1,ROUND(ROUND( Y1650*$S$1+(1-$S$1)*G1650,4)+$T$1*ROUND(($S$1*AD1650+(1-$S$1)*(G1650-Y1650)^2)^0.5,4),4),Rawdata!AO1650+Rawdata!$T$1*Rawdata!AY1650)</f>
        <v>#DIV/0!</v>
      </c>
      <c r="M1650" s="16" t="e">
        <f t="shared" si="686"/>
        <v>#DIV/0!</v>
      </c>
      <c r="N1650" s="16" t="e">
        <f t="shared" si="687"/>
        <v>#DIV/0!</v>
      </c>
      <c r="O1650" s="67"/>
      <c r="P1650" s="67"/>
      <c r="Q1650" s="31" t="e">
        <f t="shared" si="706"/>
        <v>#DIV/0!</v>
      </c>
      <c r="R1650" s="17" t="e">
        <f t="shared" si="707"/>
        <v>#DIV/0!</v>
      </c>
      <c r="S1650" s="37" t="e">
        <f t="shared" si="688"/>
        <v>#DIV/0!</v>
      </c>
      <c r="T1650" s="17" t="e">
        <f t="shared" si="689"/>
        <v>#DIV/0!</v>
      </c>
      <c r="U1650" s="91" t="e">
        <f>IF(A1650&gt;$U$1, U1651*$S$1+(1-$S$1)*G1651,Rawdata!AK1650)</f>
        <v>#DIV/0!</v>
      </c>
      <c r="V1650" s="91" t="e">
        <f>IF(A1650&gt;$V$1,$S$1*V1651+(1-$S$1)*G1651,Rawdata!AL1650)</f>
        <v>#DIV/0!</v>
      </c>
      <c r="W1650" s="91" t="e">
        <f>IF(A1650&gt;$W$1, $S$1*W1651+(1-$S$1)*G1651,Rawdata!AM1650)</f>
        <v>#DIV/0!</v>
      </c>
      <c r="X1650" s="91" t="e">
        <f>IF(A1650&gt;$X$1,$S$1*X1651+(1-$S$1)*G1651,Rawdata!AN1650)</f>
        <v>#DIV/0!</v>
      </c>
      <c r="Y1650" s="91" t="e">
        <f>IF(A1650&gt;$Y$1,$S$1*Y1651+(1-$S$1)*G1651,Rawdata!AO1650)</f>
        <v>#DIV/0!</v>
      </c>
      <c r="Z1650" s="91" t="e">
        <f>IF(A1650&gt;$Z$1,$S$1*Z1651+(1-$S$1)*(G1651-U1651)^2,Rawdata!AP1650)</f>
        <v>#DIV/0!</v>
      </c>
      <c r="AA1650" s="91" t="e">
        <f>IF(A1650&gt;$AA$1,$S$1*AA1651+(1-$S$1)*(G1651-V1651)^2,Rawdata!AQ1650)</f>
        <v>#DIV/0!</v>
      </c>
      <c r="AB1650" s="91" t="e">
        <f>IF(A1650&gt;89,$S$1*AB1651+(1-$S$1)*(G1651-W1651)^2,Rawdata!AR1650)</f>
        <v>#DIV/0!</v>
      </c>
      <c r="AC1650" s="91" t="e">
        <f>IF(A1650&gt;$AC$1,$S$1*AC1651+(1-$S$1)*(G1651-X1651)^2,Rawdata!AS1650)</f>
        <v>#DIV/0!</v>
      </c>
      <c r="AD1650" s="91" t="e">
        <f>IF(A1650&gt;$AD$1,$S$1*AD1651+(1-$S$1)*(G1651-Y1651)^2,Rawdata!AT1650)</f>
        <v>#DIV/0!</v>
      </c>
      <c r="AE1650" s="80" t="e">
        <f t="shared" si="681"/>
        <v>#DIV/0!</v>
      </c>
      <c r="AF1650" s="81" t="e">
        <f t="shared" si="682"/>
        <v>#DIV/0!</v>
      </c>
      <c r="AG1650" s="86">
        <f t="shared" si="705"/>
        <v>0</v>
      </c>
      <c r="AH1650" s="107" t="e">
        <f t="shared" si="683"/>
        <v>#DIV/0!</v>
      </c>
      <c r="AI1650" s="107" t="e">
        <f t="shared" si="684"/>
        <v>#DIV/0!</v>
      </c>
      <c r="AJ1650" s="108" t="e">
        <f t="shared" si="685"/>
        <v>#DIV/0!</v>
      </c>
      <c r="AK1650" s="113" t="e">
        <f t="shared" si="690"/>
        <v>#DIV/0!</v>
      </c>
      <c r="AL1650" s="113" t="e">
        <f t="shared" si="691"/>
        <v>#DIV/0!</v>
      </c>
      <c r="AM1650" s="113" t="e">
        <f t="shared" si="692"/>
        <v>#DIV/0!</v>
      </c>
      <c r="AN1650" s="113" t="e">
        <f t="shared" si="693"/>
        <v>#DIV/0!</v>
      </c>
      <c r="AO1650" s="113" t="e">
        <f t="shared" si="694"/>
        <v>#DIV/0!</v>
      </c>
      <c r="AP1650" s="91" t="e">
        <f t="shared" si="695"/>
        <v>#DIV/0!</v>
      </c>
      <c r="AQ1650" s="91" t="e">
        <f t="shared" si="696"/>
        <v>#DIV/0!</v>
      </c>
      <c r="AR1650" s="91" t="e">
        <f t="shared" si="697"/>
        <v>#DIV/0!</v>
      </c>
      <c r="AS1650" s="91" t="e">
        <f t="shared" si="698"/>
        <v>#DIV/0!</v>
      </c>
      <c r="AT1650" s="91" t="e">
        <f t="shared" si="699"/>
        <v>#DIV/0!</v>
      </c>
      <c r="AU1650" s="113" t="e">
        <f t="shared" si="700"/>
        <v>#DIV/0!</v>
      </c>
      <c r="AV1650" s="113" t="e">
        <f t="shared" si="701"/>
        <v>#DIV/0!</v>
      </c>
      <c r="AW1650" s="113" t="e">
        <f t="shared" si="702"/>
        <v>#DIV/0!</v>
      </c>
      <c r="AX1650" s="113" t="e">
        <f t="shared" si="703"/>
        <v>#DIV/0!</v>
      </c>
      <c r="AY1650" s="113" t="e">
        <f t="shared" si="704"/>
        <v>#DIV/0!</v>
      </c>
    </row>
    <row r="1651" spans="1:51" x14ac:dyDescent="0.25">
      <c r="A1651" s="119"/>
      <c r="B1651" s="83"/>
      <c r="C1651" s="85"/>
      <c r="D1651" s="85"/>
      <c r="E1651" s="85"/>
      <c r="F1651" s="71"/>
      <c r="G1651" s="96"/>
      <c r="H1651" s="16" t="e">
        <f>IF(A1651&gt;$U$1,ROUND(ROUND( U1651*$S$1+(1-$S$1)*G1651,4)+$T$1*ROUND(($S$1*Z1651+(1-$S$1)*(G1651-U1651)^2)^0.5,4),4),Rawdata!AK1651+Rawdata!$T$1*Rawdata!AU1651)</f>
        <v>#DIV/0!</v>
      </c>
      <c r="I1651" s="16" t="e">
        <f>IF(A1651&gt;$V$1,ROUND(ROUND(V1651*$S$1+(1-$S$1)*G1651,4)+$T$1*ROUND(($S$1*AA1651+(1-$S$1)*(G1651-V1651)^2)^0.5,4),4),Rawdata!AL1651+Rawdata!$T$1*Rawdata!AV1651)</f>
        <v>#DIV/0!</v>
      </c>
      <c r="J1651" s="16" t="e">
        <f>IF(A1651&gt;$W$1,ROUND(ROUND( W1651*$S$1+(1-$S$1)*G1651,4)+$T$1*ROUND(($S$1*AB1651+(1-$S$1)*(G1651-W1651)^2)^0.5,4),4),Rawdata!AM1651+Rawdata!$T$1*Rawdata!AW1651)</f>
        <v>#DIV/0!</v>
      </c>
      <c r="K1651" s="16" t="e">
        <f>IF(A1651&gt;$X$1,ROUND(ROUND( X1651*$S$1+(1-$S$1)*G1651,4)+$T$1*ROUND(($S$1*AC1651+(1-$S$1)*(G1651-X1651)^2)^0.5,4),4),Rawdata!AN1651+Rawdata!$T$1*Rawdata!AX1651)</f>
        <v>#DIV/0!</v>
      </c>
      <c r="L1651" s="16" t="e">
        <f>IF(A1651&gt;$Y$1,ROUND(ROUND( Y1651*$S$1+(1-$S$1)*G1651,4)+$T$1*ROUND(($S$1*AD1651+(1-$S$1)*(G1651-Y1651)^2)^0.5,4),4),Rawdata!AO1651+Rawdata!$T$1*Rawdata!AY1651)</f>
        <v>#DIV/0!</v>
      </c>
      <c r="M1651" s="16" t="e">
        <f t="shared" si="686"/>
        <v>#DIV/0!</v>
      </c>
      <c r="N1651" s="16" t="e">
        <f t="shared" si="687"/>
        <v>#DIV/0!</v>
      </c>
      <c r="O1651" s="67"/>
      <c r="P1651" s="67"/>
      <c r="Q1651" s="31" t="e">
        <f t="shared" si="706"/>
        <v>#DIV/0!</v>
      </c>
      <c r="R1651" s="17" t="e">
        <f t="shared" si="707"/>
        <v>#DIV/0!</v>
      </c>
      <c r="S1651" s="37" t="e">
        <f t="shared" si="688"/>
        <v>#DIV/0!</v>
      </c>
      <c r="T1651" s="17" t="e">
        <f t="shared" si="689"/>
        <v>#DIV/0!</v>
      </c>
      <c r="U1651" s="91" t="e">
        <f>IF(A1651&gt;$U$1, U1652*$S$1+(1-$S$1)*G1652,Rawdata!AK1651)</f>
        <v>#DIV/0!</v>
      </c>
      <c r="V1651" s="91" t="e">
        <f>IF(A1651&gt;$V$1,$S$1*V1652+(1-$S$1)*G1652,Rawdata!AL1651)</f>
        <v>#DIV/0!</v>
      </c>
      <c r="W1651" s="91" t="e">
        <f>IF(A1651&gt;$W$1, $S$1*W1652+(1-$S$1)*G1652,Rawdata!AM1651)</f>
        <v>#DIV/0!</v>
      </c>
      <c r="X1651" s="91" t="e">
        <f>IF(A1651&gt;$X$1,$S$1*X1652+(1-$S$1)*G1652,Rawdata!AN1651)</f>
        <v>#DIV/0!</v>
      </c>
      <c r="Y1651" s="91" t="e">
        <f>IF(A1651&gt;$Y$1,$S$1*Y1652+(1-$S$1)*G1652,Rawdata!AO1651)</f>
        <v>#DIV/0!</v>
      </c>
      <c r="Z1651" s="91" t="e">
        <f>IF(A1651&gt;$Z$1,$S$1*Z1652+(1-$S$1)*(G1652-U1652)^2,Rawdata!AP1651)</f>
        <v>#DIV/0!</v>
      </c>
      <c r="AA1651" s="91" t="e">
        <f>IF(A1651&gt;$AA$1,$S$1*AA1652+(1-$S$1)*(G1652-V1652)^2,Rawdata!AQ1651)</f>
        <v>#DIV/0!</v>
      </c>
      <c r="AB1651" s="91" t="e">
        <f>IF(A1651&gt;89,$S$1*AB1652+(1-$S$1)*(G1652-W1652)^2,Rawdata!AR1651)</f>
        <v>#DIV/0!</v>
      </c>
      <c r="AC1651" s="91" t="e">
        <f>IF(A1651&gt;$AC$1,$S$1*AC1652+(1-$S$1)*(G1652-X1652)^2,Rawdata!AS1651)</f>
        <v>#DIV/0!</v>
      </c>
      <c r="AD1651" s="91" t="e">
        <f>IF(A1651&gt;$AD$1,$S$1*AD1652+(1-$S$1)*(G1652-Y1652)^2,Rawdata!AT1651)</f>
        <v>#DIV/0!</v>
      </c>
      <c r="AE1651" s="80" t="e">
        <f t="shared" si="681"/>
        <v>#DIV/0!</v>
      </c>
      <c r="AF1651" s="81" t="e">
        <f t="shared" si="682"/>
        <v>#DIV/0!</v>
      </c>
      <c r="AG1651" s="86">
        <f t="shared" si="705"/>
        <v>0</v>
      </c>
      <c r="AH1651" s="107" t="e">
        <f t="shared" si="683"/>
        <v>#DIV/0!</v>
      </c>
      <c r="AI1651" s="107" t="e">
        <f t="shared" si="684"/>
        <v>#DIV/0!</v>
      </c>
      <c r="AJ1651" s="108" t="e">
        <f t="shared" si="685"/>
        <v>#DIV/0!</v>
      </c>
      <c r="AK1651" s="113" t="e">
        <f t="shared" si="690"/>
        <v>#DIV/0!</v>
      </c>
      <c r="AL1651" s="113" t="e">
        <f t="shared" si="691"/>
        <v>#DIV/0!</v>
      </c>
      <c r="AM1651" s="113" t="e">
        <f t="shared" si="692"/>
        <v>#DIV/0!</v>
      </c>
      <c r="AN1651" s="113" t="e">
        <f t="shared" si="693"/>
        <v>#DIV/0!</v>
      </c>
      <c r="AO1651" s="113" t="e">
        <f t="shared" si="694"/>
        <v>#DIV/0!</v>
      </c>
      <c r="AP1651" s="91" t="e">
        <f t="shared" si="695"/>
        <v>#DIV/0!</v>
      </c>
      <c r="AQ1651" s="91" t="e">
        <f t="shared" si="696"/>
        <v>#DIV/0!</v>
      </c>
      <c r="AR1651" s="91" t="e">
        <f t="shared" si="697"/>
        <v>#DIV/0!</v>
      </c>
      <c r="AS1651" s="91" t="e">
        <f t="shared" si="698"/>
        <v>#DIV/0!</v>
      </c>
      <c r="AT1651" s="91" t="e">
        <f t="shared" si="699"/>
        <v>#DIV/0!</v>
      </c>
      <c r="AU1651" s="113" t="e">
        <f t="shared" si="700"/>
        <v>#DIV/0!</v>
      </c>
      <c r="AV1651" s="113" t="e">
        <f t="shared" si="701"/>
        <v>#DIV/0!</v>
      </c>
      <c r="AW1651" s="113" t="e">
        <f t="shared" si="702"/>
        <v>#DIV/0!</v>
      </c>
      <c r="AX1651" s="113" t="e">
        <f t="shared" si="703"/>
        <v>#DIV/0!</v>
      </c>
      <c r="AY1651" s="113" t="e">
        <f t="shared" si="704"/>
        <v>#DIV/0!</v>
      </c>
    </row>
    <row r="1652" spans="1:51" x14ac:dyDescent="0.25">
      <c r="A1652" s="119"/>
      <c r="B1652" s="83"/>
      <c r="C1652" s="85"/>
      <c r="D1652" s="85"/>
      <c r="E1652" s="85"/>
      <c r="F1652" s="71"/>
      <c r="G1652" s="96"/>
      <c r="H1652" s="16" t="e">
        <f>IF(A1652&gt;$U$1,ROUND(ROUND( U1652*$S$1+(1-$S$1)*G1652,4)+$T$1*ROUND(($S$1*Z1652+(1-$S$1)*(G1652-U1652)^2)^0.5,4),4),Rawdata!AK1652+Rawdata!$T$1*Rawdata!AU1652)</f>
        <v>#DIV/0!</v>
      </c>
      <c r="I1652" s="16" t="e">
        <f>IF(A1652&gt;$V$1,ROUND(ROUND(V1652*$S$1+(1-$S$1)*G1652,4)+$T$1*ROUND(($S$1*AA1652+(1-$S$1)*(G1652-V1652)^2)^0.5,4),4),Rawdata!AL1652+Rawdata!$T$1*Rawdata!AV1652)</f>
        <v>#DIV/0!</v>
      </c>
      <c r="J1652" s="16" t="e">
        <f>IF(A1652&gt;$W$1,ROUND(ROUND( W1652*$S$1+(1-$S$1)*G1652,4)+$T$1*ROUND(($S$1*AB1652+(1-$S$1)*(G1652-W1652)^2)^0.5,4),4),Rawdata!AM1652+Rawdata!$T$1*Rawdata!AW1652)</f>
        <v>#DIV/0!</v>
      </c>
      <c r="K1652" s="16" t="e">
        <f>IF(A1652&gt;$X$1,ROUND(ROUND( X1652*$S$1+(1-$S$1)*G1652,4)+$T$1*ROUND(($S$1*AC1652+(1-$S$1)*(G1652-X1652)^2)^0.5,4),4),Rawdata!AN1652+Rawdata!$T$1*Rawdata!AX1652)</f>
        <v>#DIV/0!</v>
      </c>
      <c r="L1652" s="16" t="e">
        <f>IF(A1652&gt;$Y$1,ROUND(ROUND( Y1652*$S$1+(1-$S$1)*G1652,4)+$T$1*ROUND(($S$1*AD1652+(1-$S$1)*(G1652-Y1652)^2)^0.5,4),4),Rawdata!AO1652+Rawdata!$T$1*Rawdata!AY1652)</f>
        <v>#DIV/0!</v>
      </c>
      <c r="M1652" s="16" t="e">
        <f t="shared" si="686"/>
        <v>#DIV/0!</v>
      </c>
      <c r="N1652" s="16" t="e">
        <f t="shared" si="687"/>
        <v>#DIV/0!</v>
      </c>
      <c r="O1652" s="67"/>
      <c r="P1652" s="67"/>
      <c r="Q1652" s="31" t="e">
        <f t="shared" si="706"/>
        <v>#DIV/0!</v>
      </c>
      <c r="R1652" s="17" t="e">
        <f t="shared" si="707"/>
        <v>#DIV/0!</v>
      </c>
      <c r="S1652" s="37" t="e">
        <f t="shared" si="688"/>
        <v>#DIV/0!</v>
      </c>
      <c r="T1652" s="17" t="e">
        <f t="shared" si="689"/>
        <v>#DIV/0!</v>
      </c>
      <c r="U1652" s="91" t="e">
        <f>IF(A1652&gt;$U$1, U1653*$S$1+(1-$S$1)*G1653,Rawdata!AK1652)</f>
        <v>#DIV/0!</v>
      </c>
      <c r="V1652" s="91" t="e">
        <f>IF(A1652&gt;$V$1,$S$1*V1653+(1-$S$1)*G1653,Rawdata!AL1652)</f>
        <v>#DIV/0!</v>
      </c>
      <c r="W1652" s="91" t="e">
        <f>IF(A1652&gt;$W$1, $S$1*W1653+(1-$S$1)*G1653,Rawdata!AM1652)</f>
        <v>#DIV/0!</v>
      </c>
      <c r="X1652" s="91" t="e">
        <f>IF(A1652&gt;$X$1,$S$1*X1653+(1-$S$1)*G1653,Rawdata!AN1652)</f>
        <v>#DIV/0!</v>
      </c>
      <c r="Y1652" s="91" t="e">
        <f>IF(A1652&gt;$Y$1,$S$1*Y1653+(1-$S$1)*G1653,Rawdata!AO1652)</f>
        <v>#DIV/0!</v>
      </c>
      <c r="Z1652" s="91" t="e">
        <f>IF(A1652&gt;$Z$1,$S$1*Z1653+(1-$S$1)*(G1653-U1653)^2,Rawdata!AP1652)</f>
        <v>#DIV/0!</v>
      </c>
      <c r="AA1652" s="91" t="e">
        <f>IF(A1652&gt;$AA$1,$S$1*AA1653+(1-$S$1)*(G1653-V1653)^2,Rawdata!AQ1652)</f>
        <v>#DIV/0!</v>
      </c>
      <c r="AB1652" s="91" t="e">
        <f>IF(A1652&gt;89,$S$1*AB1653+(1-$S$1)*(G1653-W1653)^2,Rawdata!AR1652)</f>
        <v>#DIV/0!</v>
      </c>
      <c r="AC1652" s="91" t="e">
        <f>IF(A1652&gt;$AC$1,$S$1*AC1653+(1-$S$1)*(G1653-X1653)^2,Rawdata!AS1652)</f>
        <v>#DIV/0!</v>
      </c>
      <c r="AD1652" s="91" t="e">
        <f>IF(A1652&gt;$AD$1,$S$1*AD1653+(1-$S$1)*(G1653-Y1653)^2,Rawdata!AT1652)</f>
        <v>#DIV/0!</v>
      </c>
      <c r="AE1652" s="80" t="e">
        <f t="shared" si="681"/>
        <v>#DIV/0!</v>
      </c>
      <c r="AF1652" s="81" t="e">
        <f t="shared" si="682"/>
        <v>#DIV/0!</v>
      </c>
      <c r="AG1652" s="86">
        <f t="shared" si="705"/>
        <v>0</v>
      </c>
      <c r="AH1652" s="107" t="e">
        <f t="shared" si="683"/>
        <v>#DIV/0!</v>
      </c>
      <c r="AI1652" s="107" t="e">
        <f t="shared" si="684"/>
        <v>#DIV/0!</v>
      </c>
      <c r="AJ1652" s="108" t="e">
        <f t="shared" si="685"/>
        <v>#DIV/0!</v>
      </c>
      <c r="AK1652" s="113" t="e">
        <f t="shared" si="690"/>
        <v>#DIV/0!</v>
      </c>
      <c r="AL1652" s="113" t="e">
        <f t="shared" si="691"/>
        <v>#DIV/0!</v>
      </c>
      <c r="AM1652" s="113" t="e">
        <f t="shared" si="692"/>
        <v>#DIV/0!</v>
      </c>
      <c r="AN1652" s="113" t="e">
        <f t="shared" si="693"/>
        <v>#DIV/0!</v>
      </c>
      <c r="AO1652" s="113" t="e">
        <f t="shared" si="694"/>
        <v>#DIV/0!</v>
      </c>
      <c r="AP1652" s="91" t="e">
        <f t="shared" si="695"/>
        <v>#DIV/0!</v>
      </c>
      <c r="AQ1652" s="91" t="e">
        <f t="shared" si="696"/>
        <v>#DIV/0!</v>
      </c>
      <c r="AR1652" s="91" t="e">
        <f t="shared" si="697"/>
        <v>#DIV/0!</v>
      </c>
      <c r="AS1652" s="91" t="e">
        <f t="shared" si="698"/>
        <v>#DIV/0!</v>
      </c>
      <c r="AT1652" s="91" t="e">
        <f t="shared" si="699"/>
        <v>#DIV/0!</v>
      </c>
      <c r="AU1652" s="113" t="e">
        <f t="shared" si="700"/>
        <v>#DIV/0!</v>
      </c>
      <c r="AV1652" s="113" t="e">
        <f t="shared" si="701"/>
        <v>#DIV/0!</v>
      </c>
      <c r="AW1652" s="113" t="e">
        <f t="shared" si="702"/>
        <v>#DIV/0!</v>
      </c>
      <c r="AX1652" s="113" t="e">
        <f t="shared" si="703"/>
        <v>#DIV/0!</v>
      </c>
      <c r="AY1652" s="113" t="e">
        <f t="shared" si="704"/>
        <v>#DIV/0!</v>
      </c>
    </row>
    <row r="1653" spans="1:51" x14ac:dyDescent="0.25">
      <c r="A1653" s="119"/>
      <c r="B1653" s="83"/>
      <c r="C1653" s="85"/>
      <c r="D1653" s="85"/>
      <c r="E1653" s="85"/>
      <c r="F1653" s="71"/>
      <c r="G1653" s="96"/>
      <c r="H1653" s="16" t="e">
        <f>IF(A1653&gt;$U$1,ROUND(ROUND( U1653*$S$1+(1-$S$1)*G1653,4)+$T$1*ROUND(($S$1*Z1653+(1-$S$1)*(G1653-U1653)^2)^0.5,4),4),Rawdata!AK1653+Rawdata!$T$1*Rawdata!AU1653)</f>
        <v>#DIV/0!</v>
      </c>
      <c r="I1653" s="16" t="e">
        <f>IF(A1653&gt;$V$1,ROUND(ROUND(V1653*$S$1+(1-$S$1)*G1653,4)+$T$1*ROUND(($S$1*AA1653+(1-$S$1)*(G1653-V1653)^2)^0.5,4),4),Rawdata!AL1653+Rawdata!$T$1*Rawdata!AV1653)</f>
        <v>#DIV/0!</v>
      </c>
      <c r="J1653" s="16" t="e">
        <f>IF(A1653&gt;$W$1,ROUND(ROUND( W1653*$S$1+(1-$S$1)*G1653,4)+$T$1*ROUND(($S$1*AB1653+(1-$S$1)*(G1653-W1653)^2)^0.5,4),4),Rawdata!AM1653+Rawdata!$T$1*Rawdata!AW1653)</f>
        <v>#DIV/0!</v>
      </c>
      <c r="K1653" s="16" t="e">
        <f>IF(A1653&gt;$X$1,ROUND(ROUND( X1653*$S$1+(1-$S$1)*G1653,4)+$T$1*ROUND(($S$1*AC1653+(1-$S$1)*(G1653-X1653)^2)^0.5,4),4),Rawdata!AN1653+Rawdata!$T$1*Rawdata!AX1653)</f>
        <v>#DIV/0!</v>
      </c>
      <c r="L1653" s="16" t="e">
        <f>IF(A1653&gt;$Y$1,ROUND(ROUND( Y1653*$S$1+(1-$S$1)*G1653,4)+$T$1*ROUND(($S$1*AD1653+(1-$S$1)*(G1653-Y1653)^2)^0.5,4),4),Rawdata!AO1653+Rawdata!$T$1*Rawdata!AY1653)</f>
        <v>#DIV/0!</v>
      </c>
      <c r="M1653" s="16" t="e">
        <f t="shared" si="686"/>
        <v>#DIV/0!</v>
      </c>
      <c r="N1653" s="16" t="e">
        <f t="shared" si="687"/>
        <v>#DIV/0!</v>
      </c>
      <c r="O1653" s="67"/>
      <c r="P1653" s="67"/>
      <c r="Q1653" s="31" t="e">
        <f t="shared" si="706"/>
        <v>#DIV/0!</v>
      </c>
      <c r="R1653" s="17" t="e">
        <f t="shared" si="707"/>
        <v>#DIV/0!</v>
      </c>
      <c r="S1653" s="37" t="e">
        <f t="shared" si="688"/>
        <v>#DIV/0!</v>
      </c>
      <c r="T1653" s="17" t="e">
        <f t="shared" si="689"/>
        <v>#DIV/0!</v>
      </c>
      <c r="U1653" s="91" t="e">
        <f>IF(A1653&gt;$U$1, U1654*$S$1+(1-$S$1)*G1654,Rawdata!AK1653)</f>
        <v>#DIV/0!</v>
      </c>
      <c r="V1653" s="91" t="e">
        <f>IF(A1653&gt;$V$1,$S$1*V1654+(1-$S$1)*G1654,Rawdata!AL1653)</f>
        <v>#DIV/0!</v>
      </c>
      <c r="W1653" s="91" t="e">
        <f>IF(A1653&gt;$W$1, $S$1*W1654+(1-$S$1)*G1654,Rawdata!AM1653)</f>
        <v>#DIV/0!</v>
      </c>
      <c r="X1653" s="91" t="e">
        <f>IF(A1653&gt;$X$1,$S$1*X1654+(1-$S$1)*G1654,Rawdata!AN1653)</f>
        <v>#DIV/0!</v>
      </c>
      <c r="Y1653" s="91" t="e">
        <f>IF(A1653&gt;$Y$1,$S$1*Y1654+(1-$S$1)*G1654,Rawdata!AO1653)</f>
        <v>#DIV/0!</v>
      </c>
      <c r="Z1653" s="91" t="e">
        <f>IF(A1653&gt;$Z$1,$S$1*Z1654+(1-$S$1)*(G1654-U1654)^2,Rawdata!AP1653)</f>
        <v>#DIV/0!</v>
      </c>
      <c r="AA1653" s="91" t="e">
        <f>IF(A1653&gt;$AA$1,$S$1*AA1654+(1-$S$1)*(G1654-V1654)^2,Rawdata!AQ1653)</f>
        <v>#DIV/0!</v>
      </c>
      <c r="AB1653" s="91" t="e">
        <f>IF(A1653&gt;89,$S$1*AB1654+(1-$S$1)*(G1654-W1654)^2,Rawdata!AR1653)</f>
        <v>#DIV/0!</v>
      </c>
      <c r="AC1653" s="91" t="e">
        <f>IF(A1653&gt;$AC$1,$S$1*AC1654+(1-$S$1)*(G1654-X1654)^2,Rawdata!AS1653)</f>
        <v>#DIV/0!</v>
      </c>
      <c r="AD1653" s="91" t="e">
        <f>IF(A1653&gt;$AD$1,$S$1*AD1654+(1-$S$1)*(G1654-Y1654)^2,Rawdata!AT1653)</f>
        <v>#DIV/0!</v>
      </c>
      <c r="AE1653" s="80" t="e">
        <f t="shared" si="681"/>
        <v>#DIV/0!</v>
      </c>
      <c r="AF1653" s="81" t="e">
        <f t="shared" si="682"/>
        <v>#DIV/0!</v>
      </c>
      <c r="AG1653" s="86">
        <f t="shared" si="705"/>
        <v>0</v>
      </c>
      <c r="AH1653" s="107" t="e">
        <f t="shared" si="683"/>
        <v>#DIV/0!</v>
      </c>
      <c r="AI1653" s="107" t="e">
        <f t="shared" si="684"/>
        <v>#DIV/0!</v>
      </c>
      <c r="AJ1653" s="108" t="e">
        <f t="shared" si="685"/>
        <v>#DIV/0!</v>
      </c>
      <c r="AK1653" s="113" t="e">
        <f t="shared" si="690"/>
        <v>#DIV/0!</v>
      </c>
      <c r="AL1653" s="113" t="e">
        <f t="shared" si="691"/>
        <v>#DIV/0!</v>
      </c>
      <c r="AM1653" s="113" t="e">
        <f t="shared" si="692"/>
        <v>#DIV/0!</v>
      </c>
      <c r="AN1653" s="113" t="e">
        <f t="shared" si="693"/>
        <v>#DIV/0!</v>
      </c>
      <c r="AO1653" s="113" t="e">
        <f t="shared" si="694"/>
        <v>#DIV/0!</v>
      </c>
      <c r="AP1653" s="91" t="e">
        <f t="shared" si="695"/>
        <v>#DIV/0!</v>
      </c>
      <c r="AQ1653" s="91" t="e">
        <f t="shared" si="696"/>
        <v>#DIV/0!</v>
      </c>
      <c r="AR1653" s="91" t="e">
        <f t="shared" si="697"/>
        <v>#DIV/0!</v>
      </c>
      <c r="AS1653" s="91" t="e">
        <f t="shared" si="698"/>
        <v>#DIV/0!</v>
      </c>
      <c r="AT1653" s="91" t="e">
        <f t="shared" si="699"/>
        <v>#DIV/0!</v>
      </c>
      <c r="AU1653" s="113" t="e">
        <f t="shared" si="700"/>
        <v>#DIV/0!</v>
      </c>
      <c r="AV1653" s="113" t="e">
        <f t="shared" si="701"/>
        <v>#DIV/0!</v>
      </c>
      <c r="AW1653" s="113" t="e">
        <f t="shared" si="702"/>
        <v>#DIV/0!</v>
      </c>
      <c r="AX1653" s="113" t="e">
        <f t="shared" si="703"/>
        <v>#DIV/0!</v>
      </c>
      <c r="AY1653" s="113" t="e">
        <f t="shared" si="704"/>
        <v>#DIV/0!</v>
      </c>
    </row>
    <row r="1654" spans="1:51" x14ac:dyDescent="0.25">
      <c r="A1654" s="119"/>
      <c r="B1654" s="83"/>
      <c r="C1654" s="85"/>
      <c r="D1654" s="85"/>
      <c r="E1654" s="85"/>
      <c r="F1654" s="71"/>
      <c r="G1654" s="96"/>
      <c r="H1654" s="16" t="e">
        <f>IF(A1654&gt;$U$1,ROUND(ROUND( U1654*$S$1+(1-$S$1)*G1654,4)+$T$1*ROUND(($S$1*Z1654+(1-$S$1)*(G1654-U1654)^2)^0.5,4),4),Rawdata!AK1654+Rawdata!$T$1*Rawdata!AU1654)</f>
        <v>#DIV/0!</v>
      </c>
      <c r="I1654" s="16" t="e">
        <f>IF(A1654&gt;$V$1,ROUND(ROUND(V1654*$S$1+(1-$S$1)*G1654,4)+$T$1*ROUND(($S$1*AA1654+(1-$S$1)*(G1654-V1654)^2)^0.5,4),4),Rawdata!AL1654+Rawdata!$T$1*Rawdata!AV1654)</f>
        <v>#DIV/0!</v>
      </c>
      <c r="J1654" s="16" t="e">
        <f>IF(A1654&gt;$W$1,ROUND(ROUND( W1654*$S$1+(1-$S$1)*G1654,4)+$T$1*ROUND(($S$1*AB1654+(1-$S$1)*(G1654-W1654)^2)^0.5,4),4),Rawdata!AM1654+Rawdata!$T$1*Rawdata!AW1654)</f>
        <v>#DIV/0!</v>
      </c>
      <c r="K1654" s="16" t="e">
        <f>IF(A1654&gt;$X$1,ROUND(ROUND( X1654*$S$1+(1-$S$1)*G1654,4)+$T$1*ROUND(($S$1*AC1654+(1-$S$1)*(G1654-X1654)^2)^0.5,4),4),Rawdata!AN1654+Rawdata!$T$1*Rawdata!AX1654)</f>
        <v>#DIV/0!</v>
      </c>
      <c r="L1654" s="16" t="e">
        <f>IF(A1654&gt;$Y$1,ROUND(ROUND( Y1654*$S$1+(1-$S$1)*G1654,4)+$T$1*ROUND(($S$1*AD1654+(1-$S$1)*(G1654-Y1654)^2)^0.5,4),4),Rawdata!AO1654+Rawdata!$T$1*Rawdata!AY1654)</f>
        <v>#DIV/0!</v>
      </c>
      <c r="M1654" s="16" t="e">
        <f t="shared" si="686"/>
        <v>#DIV/0!</v>
      </c>
      <c r="N1654" s="16" t="e">
        <f t="shared" si="687"/>
        <v>#DIV/0!</v>
      </c>
      <c r="O1654" s="67"/>
      <c r="P1654" s="67"/>
      <c r="Q1654" s="31" t="e">
        <f t="shared" si="706"/>
        <v>#DIV/0!</v>
      </c>
      <c r="R1654" s="17" t="e">
        <f t="shared" si="707"/>
        <v>#DIV/0!</v>
      </c>
      <c r="S1654" s="37" t="e">
        <f t="shared" si="688"/>
        <v>#DIV/0!</v>
      </c>
      <c r="T1654" s="17" t="e">
        <f t="shared" si="689"/>
        <v>#DIV/0!</v>
      </c>
      <c r="U1654" s="91" t="e">
        <f>IF(A1654&gt;$U$1, U1655*$S$1+(1-$S$1)*G1655,Rawdata!AK1654)</f>
        <v>#DIV/0!</v>
      </c>
      <c r="V1654" s="91" t="e">
        <f>IF(A1654&gt;$V$1,$S$1*V1655+(1-$S$1)*G1655,Rawdata!AL1654)</f>
        <v>#DIV/0!</v>
      </c>
      <c r="W1654" s="91" t="e">
        <f>IF(A1654&gt;$W$1, $S$1*W1655+(1-$S$1)*G1655,Rawdata!AM1654)</f>
        <v>#DIV/0!</v>
      </c>
      <c r="X1654" s="91" t="e">
        <f>IF(A1654&gt;$X$1,$S$1*X1655+(1-$S$1)*G1655,Rawdata!AN1654)</f>
        <v>#DIV/0!</v>
      </c>
      <c r="Y1654" s="91" t="e">
        <f>IF(A1654&gt;$Y$1,$S$1*Y1655+(1-$S$1)*G1655,Rawdata!AO1654)</f>
        <v>#DIV/0!</v>
      </c>
      <c r="Z1654" s="91" t="e">
        <f>IF(A1654&gt;$Z$1,$S$1*Z1655+(1-$S$1)*(G1655-U1655)^2,Rawdata!AP1654)</f>
        <v>#DIV/0!</v>
      </c>
      <c r="AA1654" s="91" t="e">
        <f>IF(A1654&gt;$AA$1,$S$1*AA1655+(1-$S$1)*(G1655-V1655)^2,Rawdata!AQ1654)</f>
        <v>#DIV/0!</v>
      </c>
      <c r="AB1654" s="91" t="e">
        <f>IF(A1654&gt;89,$S$1*AB1655+(1-$S$1)*(G1655-W1655)^2,Rawdata!AR1654)</f>
        <v>#DIV/0!</v>
      </c>
      <c r="AC1654" s="91" t="e">
        <f>IF(A1654&gt;$AC$1,$S$1*AC1655+(1-$S$1)*(G1655-X1655)^2,Rawdata!AS1654)</f>
        <v>#DIV/0!</v>
      </c>
      <c r="AD1654" s="91" t="e">
        <f>IF(A1654&gt;$AD$1,$S$1*AD1655+(1-$S$1)*(G1655-Y1655)^2,Rawdata!AT1654)</f>
        <v>#DIV/0!</v>
      </c>
      <c r="AE1654" s="80" t="e">
        <f t="shared" si="681"/>
        <v>#DIV/0!</v>
      </c>
      <c r="AF1654" s="81" t="e">
        <f t="shared" si="682"/>
        <v>#DIV/0!</v>
      </c>
      <c r="AG1654" s="86">
        <f t="shared" si="705"/>
        <v>0</v>
      </c>
      <c r="AH1654" s="107" t="e">
        <f t="shared" si="683"/>
        <v>#DIV/0!</v>
      </c>
      <c r="AI1654" s="107" t="e">
        <f t="shared" si="684"/>
        <v>#DIV/0!</v>
      </c>
      <c r="AJ1654" s="108" t="e">
        <f t="shared" si="685"/>
        <v>#DIV/0!</v>
      </c>
      <c r="AK1654" s="113" t="e">
        <f t="shared" si="690"/>
        <v>#DIV/0!</v>
      </c>
      <c r="AL1654" s="113" t="e">
        <f t="shared" si="691"/>
        <v>#DIV/0!</v>
      </c>
      <c r="AM1654" s="113" t="e">
        <f t="shared" si="692"/>
        <v>#DIV/0!</v>
      </c>
      <c r="AN1654" s="113" t="e">
        <f t="shared" si="693"/>
        <v>#DIV/0!</v>
      </c>
      <c r="AO1654" s="113" t="e">
        <f t="shared" si="694"/>
        <v>#DIV/0!</v>
      </c>
      <c r="AP1654" s="91" t="e">
        <f t="shared" si="695"/>
        <v>#DIV/0!</v>
      </c>
      <c r="AQ1654" s="91" t="e">
        <f t="shared" si="696"/>
        <v>#DIV/0!</v>
      </c>
      <c r="AR1654" s="91" t="e">
        <f t="shared" si="697"/>
        <v>#DIV/0!</v>
      </c>
      <c r="AS1654" s="91" t="e">
        <f t="shared" si="698"/>
        <v>#DIV/0!</v>
      </c>
      <c r="AT1654" s="91" t="e">
        <f t="shared" si="699"/>
        <v>#DIV/0!</v>
      </c>
      <c r="AU1654" s="113" t="e">
        <f t="shared" si="700"/>
        <v>#DIV/0!</v>
      </c>
      <c r="AV1654" s="113" t="e">
        <f t="shared" si="701"/>
        <v>#DIV/0!</v>
      </c>
      <c r="AW1654" s="113" t="e">
        <f t="shared" si="702"/>
        <v>#DIV/0!</v>
      </c>
      <c r="AX1654" s="113" t="e">
        <f t="shared" si="703"/>
        <v>#DIV/0!</v>
      </c>
      <c r="AY1654" s="113" t="e">
        <f t="shared" si="704"/>
        <v>#DIV/0!</v>
      </c>
    </row>
    <row r="1655" spans="1:51" x14ac:dyDescent="0.25">
      <c r="A1655" s="119"/>
      <c r="B1655" s="83"/>
      <c r="C1655" s="85"/>
      <c r="D1655" s="85"/>
      <c r="E1655" s="85"/>
      <c r="F1655" s="71"/>
      <c r="G1655" s="96"/>
      <c r="H1655" s="16" t="e">
        <f>IF(A1655&gt;$U$1,ROUND(ROUND( U1655*$S$1+(1-$S$1)*G1655,4)+$T$1*ROUND(($S$1*Z1655+(1-$S$1)*(G1655-U1655)^2)^0.5,4),4),Rawdata!AK1655+Rawdata!$T$1*Rawdata!AU1655)</f>
        <v>#DIV/0!</v>
      </c>
      <c r="I1655" s="16" t="e">
        <f>IF(A1655&gt;$V$1,ROUND(ROUND(V1655*$S$1+(1-$S$1)*G1655,4)+$T$1*ROUND(($S$1*AA1655+(1-$S$1)*(G1655-V1655)^2)^0.5,4),4),Rawdata!AL1655+Rawdata!$T$1*Rawdata!AV1655)</f>
        <v>#DIV/0!</v>
      </c>
      <c r="J1655" s="16" t="e">
        <f>IF(A1655&gt;$W$1,ROUND(ROUND( W1655*$S$1+(1-$S$1)*G1655,4)+$T$1*ROUND(($S$1*AB1655+(1-$S$1)*(G1655-W1655)^2)^0.5,4),4),Rawdata!AM1655+Rawdata!$T$1*Rawdata!AW1655)</f>
        <v>#DIV/0!</v>
      </c>
      <c r="K1655" s="16" t="e">
        <f>IF(A1655&gt;$X$1,ROUND(ROUND( X1655*$S$1+(1-$S$1)*G1655,4)+$T$1*ROUND(($S$1*AC1655+(1-$S$1)*(G1655-X1655)^2)^0.5,4),4),Rawdata!AN1655+Rawdata!$T$1*Rawdata!AX1655)</f>
        <v>#DIV/0!</v>
      </c>
      <c r="L1655" s="16" t="e">
        <f>IF(A1655&gt;$Y$1,ROUND(ROUND( Y1655*$S$1+(1-$S$1)*G1655,4)+$T$1*ROUND(($S$1*AD1655+(1-$S$1)*(G1655-Y1655)^2)^0.5,4),4),Rawdata!AO1655+Rawdata!$T$1*Rawdata!AY1655)</f>
        <v>#DIV/0!</v>
      </c>
      <c r="M1655" s="16" t="e">
        <f t="shared" si="686"/>
        <v>#DIV/0!</v>
      </c>
      <c r="N1655" s="16" t="e">
        <f t="shared" si="687"/>
        <v>#DIV/0!</v>
      </c>
      <c r="O1655" s="67"/>
      <c r="P1655" s="67"/>
      <c r="Q1655" s="31" t="e">
        <f t="shared" si="706"/>
        <v>#DIV/0!</v>
      </c>
      <c r="R1655" s="17" t="e">
        <f t="shared" si="707"/>
        <v>#DIV/0!</v>
      </c>
      <c r="S1655" s="37" t="e">
        <f t="shared" si="688"/>
        <v>#DIV/0!</v>
      </c>
      <c r="T1655" s="17" t="e">
        <f t="shared" si="689"/>
        <v>#DIV/0!</v>
      </c>
      <c r="U1655" s="91" t="e">
        <f>IF(A1655&gt;$U$1, U1656*$S$1+(1-$S$1)*G1656,Rawdata!AK1655)</f>
        <v>#DIV/0!</v>
      </c>
      <c r="V1655" s="91" t="e">
        <f>IF(A1655&gt;$V$1,$S$1*V1656+(1-$S$1)*G1656,Rawdata!AL1655)</f>
        <v>#DIV/0!</v>
      </c>
      <c r="W1655" s="91" t="e">
        <f>IF(A1655&gt;$W$1, $S$1*W1656+(1-$S$1)*G1656,Rawdata!AM1655)</f>
        <v>#DIV/0!</v>
      </c>
      <c r="X1655" s="91" t="e">
        <f>IF(A1655&gt;$X$1,$S$1*X1656+(1-$S$1)*G1656,Rawdata!AN1655)</f>
        <v>#DIV/0!</v>
      </c>
      <c r="Y1655" s="91" t="e">
        <f>IF(A1655&gt;$Y$1,$S$1*Y1656+(1-$S$1)*G1656,Rawdata!AO1655)</f>
        <v>#DIV/0!</v>
      </c>
      <c r="Z1655" s="91" t="e">
        <f>IF(A1655&gt;$Z$1,$S$1*Z1656+(1-$S$1)*(G1656-U1656)^2,Rawdata!AP1655)</f>
        <v>#DIV/0!</v>
      </c>
      <c r="AA1655" s="91" t="e">
        <f>IF(A1655&gt;$AA$1,$S$1*AA1656+(1-$S$1)*(G1656-V1656)^2,Rawdata!AQ1655)</f>
        <v>#DIV/0!</v>
      </c>
      <c r="AB1655" s="91" t="e">
        <f>IF(A1655&gt;89,$S$1*AB1656+(1-$S$1)*(G1656-W1656)^2,Rawdata!AR1655)</f>
        <v>#DIV/0!</v>
      </c>
      <c r="AC1655" s="91" t="e">
        <f>IF(A1655&gt;$AC$1,$S$1*AC1656+(1-$S$1)*(G1656-X1656)^2,Rawdata!AS1655)</f>
        <v>#DIV/0!</v>
      </c>
      <c r="AD1655" s="91" t="e">
        <f>IF(A1655&gt;$AD$1,$S$1*AD1656+(1-$S$1)*(G1656-Y1656)^2,Rawdata!AT1655)</f>
        <v>#DIV/0!</v>
      </c>
      <c r="AE1655" s="80" t="e">
        <f t="shared" si="681"/>
        <v>#DIV/0!</v>
      </c>
      <c r="AF1655" s="81" t="e">
        <f t="shared" si="682"/>
        <v>#DIV/0!</v>
      </c>
      <c r="AG1655" s="86">
        <f t="shared" si="705"/>
        <v>0</v>
      </c>
      <c r="AH1655" s="107" t="e">
        <f t="shared" si="683"/>
        <v>#DIV/0!</v>
      </c>
      <c r="AI1655" s="107" t="e">
        <f t="shared" si="684"/>
        <v>#DIV/0!</v>
      </c>
      <c r="AJ1655" s="108" t="e">
        <f t="shared" si="685"/>
        <v>#DIV/0!</v>
      </c>
      <c r="AK1655" s="113" t="e">
        <f t="shared" si="690"/>
        <v>#DIV/0!</v>
      </c>
      <c r="AL1655" s="113" t="e">
        <f t="shared" si="691"/>
        <v>#DIV/0!</v>
      </c>
      <c r="AM1655" s="113" t="e">
        <f t="shared" si="692"/>
        <v>#DIV/0!</v>
      </c>
      <c r="AN1655" s="113" t="e">
        <f t="shared" si="693"/>
        <v>#DIV/0!</v>
      </c>
      <c r="AO1655" s="113" t="e">
        <f t="shared" si="694"/>
        <v>#DIV/0!</v>
      </c>
      <c r="AP1655" s="91" t="e">
        <f t="shared" si="695"/>
        <v>#DIV/0!</v>
      </c>
      <c r="AQ1655" s="91" t="e">
        <f t="shared" si="696"/>
        <v>#DIV/0!</v>
      </c>
      <c r="AR1655" s="91" t="e">
        <f t="shared" si="697"/>
        <v>#DIV/0!</v>
      </c>
      <c r="AS1655" s="91" t="e">
        <f t="shared" si="698"/>
        <v>#DIV/0!</v>
      </c>
      <c r="AT1655" s="91" t="e">
        <f t="shared" si="699"/>
        <v>#DIV/0!</v>
      </c>
      <c r="AU1655" s="113" t="e">
        <f t="shared" si="700"/>
        <v>#DIV/0!</v>
      </c>
      <c r="AV1655" s="113" t="e">
        <f t="shared" si="701"/>
        <v>#DIV/0!</v>
      </c>
      <c r="AW1655" s="113" t="e">
        <f t="shared" si="702"/>
        <v>#DIV/0!</v>
      </c>
      <c r="AX1655" s="113" t="e">
        <f t="shared" si="703"/>
        <v>#DIV/0!</v>
      </c>
      <c r="AY1655" s="113" t="e">
        <f t="shared" si="704"/>
        <v>#DIV/0!</v>
      </c>
    </row>
    <row r="1656" spans="1:51" x14ac:dyDescent="0.25">
      <c r="A1656" s="119"/>
      <c r="B1656" s="83"/>
      <c r="C1656" s="85"/>
      <c r="D1656" s="85"/>
      <c r="E1656" s="85"/>
      <c r="F1656" s="71"/>
      <c r="G1656" s="96"/>
      <c r="H1656" s="16" t="e">
        <f>IF(A1656&gt;$U$1,ROUND(ROUND( U1656*$S$1+(1-$S$1)*G1656,4)+$T$1*ROUND(($S$1*Z1656+(1-$S$1)*(G1656-U1656)^2)^0.5,4),4),Rawdata!AK1656+Rawdata!$T$1*Rawdata!AU1656)</f>
        <v>#DIV/0!</v>
      </c>
      <c r="I1656" s="16" t="e">
        <f>IF(A1656&gt;$V$1,ROUND(ROUND(V1656*$S$1+(1-$S$1)*G1656,4)+$T$1*ROUND(($S$1*AA1656+(1-$S$1)*(G1656-V1656)^2)^0.5,4),4),Rawdata!AL1656+Rawdata!$T$1*Rawdata!AV1656)</f>
        <v>#DIV/0!</v>
      </c>
      <c r="J1656" s="16" t="e">
        <f>IF(A1656&gt;$W$1,ROUND(ROUND( W1656*$S$1+(1-$S$1)*G1656,4)+$T$1*ROUND(($S$1*AB1656+(1-$S$1)*(G1656-W1656)^2)^0.5,4),4),Rawdata!AM1656+Rawdata!$T$1*Rawdata!AW1656)</f>
        <v>#DIV/0!</v>
      </c>
      <c r="K1656" s="16" t="e">
        <f>IF(A1656&gt;$X$1,ROUND(ROUND( X1656*$S$1+(1-$S$1)*G1656,4)+$T$1*ROUND(($S$1*AC1656+(1-$S$1)*(G1656-X1656)^2)^0.5,4),4),Rawdata!AN1656+Rawdata!$T$1*Rawdata!AX1656)</f>
        <v>#DIV/0!</v>
      </c>
      <c r="L1656" s="16" t="e">
        <f>IF(A1656&gt;$Y$1,ROUND(ROUND( Y1656*$S$1+(1-$S$1)*G1656,4)+$T$1*ROUND(($S$1*AD1656+(1-$S$1)*(G1656-Y1656)^2)^0.5,4),4),Rawdata!AO1656+Rawdata!$T$1*Rawdata!AY1656)</f>
        <v>#DIV/0!</v>
      </c>
      <c r="M1656" s="16" t="e">
        <f t="shared" si="686"/>
        <v>#DIV/0!</v>
      </c>
      <c r="N1656" s="16" t="e">
        <f t="shared" si="687"/>
        <v>#DIV/0!</v>
      </c>
      <c r="O1656" s="67"/>
      <c r="P1656" s="67"/>
      <c r="Q1656" s="31" t="e">
        <f t="shared" si="706"/>
        <v>#DIV/0!</v>
      </c>
      <c r="R1656" s="17" t="e">
        <f t="shared" si="707"/>
        <v>#DIV/0!</v>
      </c>
      <c r="S1656" s="37" t="e">
        <f t="shared" si="688"/>
        <v>#DIV/0!</v>
      </c>
      <c r="T1656" s="17" t="e">
        <f t="shared" si="689"/>
        <v>#DIV/0!</v>
      </c>
      <c r="U1656" s="91" t="e">
        <f>IF(A1656&gt;$U$1, U1657*$S$1+(1-$S$1)*G1657,Rawdata!AK1656)</f>
        <v>#DIV/0!</v>
      </c>
      <c r="V1656" s="91" t="e">
        <f>IF(A1656&gt;$V$1,$S$1*V1657+(1-$S$1)*G1657,Rawdata!AL1656)</f>
        <v>#DIV/0!</v>
      </c>
      <c r="W1656" s="91" t="e">
        <f>IF(A1656&gt;$W$1, $S$1*W1657+(1-$S$1)*G1657,Rawdata!AM1656)</f>
        <v>#DIV/0!</v>
      </c>
      <c r="X1656" s="91" t="e">
        <f>IF(A1656&gt;$X$1,$S$1*X1657+(1-$S$1)*G1657,Rawdata!AN1656)</f>
        <v>#DIV/0!</v>
      </c>
      <c r="Y1656" s="91" t="e">
        <f>IF(A1656&gt;$Y$1,$S$1*Y1657+(1-$S$1)*G1657,Rawdata!AO1656)</f>
        <v>#DIV/0!</v>
      </c>
      <c r="Z1656" s="91" t="e">
        <f>IF(A1656&gt;$Z$1,$S$1*Z1657+(1-$S$1)*(G1657-U1657)^2,Rawdata!AP1656)</f>
        <v>#DIV/0!</v>
      </c>
      <c r="AA1656" s="91" t="e">
        <f>IF(A1656&gt;$AA$1,$S$1*AA1657+(1-$S$1)*(G1657-V1657)^2,Rawdata!AQ1656)</f>
        <v>#DIV/0!</v>
      </c>
      <c r="AB1656" s="91" t="e">
        <f>IF(A1656&gt;89,$S$1*AB1657+(1-$S$1)*(G1657-W1657)^2,Rawdata!AR1656)</f>
        <v>#DIV/0!</v>
      </c>
      <c r="AC1656" s="91" t="e">
        <f>IF(A1656&gt;$AC$1,$S$1*AC1657+(1-$S$1)*(G1657-X1657)^2,Rawdata!AS1656)</f>
        <v>#DIV/0!</v>
      </c>
      <c r="AD1656" s="91" t="e">
        <f>IF(A1656&gt;$AD$1,$S$1*AD1657+(1-$S$1)*(G1657-Y1657)^2,Rawdata!AT1656)</f>
        <v>#DIV/0!</v>
      </c>
      <c r="AE1656" s="80" t="e">
        <f t="shared" si="681"/>
        <v>#DIV/0!</v>
      </c>
      <c r="AF1656" s="81" t="e">
        <f t="shared" si="682"/>
        <v>#DIV/0!</v>
      </c>
      <c r="AG1656" s="86">
        <f t="shared" si="705"/>
        <v>0</v>
      </c>
      <c r="AH1656" s="107" t="e">
        <f t="shared" si="683"/>
        <v>#DIV/0!</v>
      </c>
      <c r="AI1656" s="107" t="e">
        <f t="shared" si="684"/>
        <v>#DIV/0!</v>
      </c>
      <c r="AJ1656" s="108" t="e">
        <f t="shared" si="685"/>
        <v>#DIV/0!</v>
      </c>
      <c r="AK1656" s="113" t="e">
        <f t="shared" si="690"/>
        <v>#DIV/0!</v>
      </c>
      <c r="AL1656" s="113" t="e">
        <f t="shared" si="691"/>
        <v>#DIV/0!</v>
      </c>
      <c r="AM1656" s="113" t="e">
        <f t="shared" si="692"/>
        <v>#DIV/0!</v>
      </c>
      <c r="AN1656" s="113" t="e">
        <f t="shared" si="693"/>
        <v>#DIV/0!</v>
      </c>
      <c r="AO1656" s="113" t="e">
        <f t="shared" si="694"/>
        <v>#DIV/0!</v>
      </c>
      <c r="AP1656" s="91" t="e">
        <f t="shared" si="695"/>
        <v>#DIV/0!</v>
      </c>
      <c r="AQ1656" s="91" t="e">
        <f t="shared" si="696"/>
        <v>#DIV/0!</v>
      </c>
      <c r="AR1656" s="91" t="e">
        <f t="shared" si="697"/>
        <v>#DIV/0!</v>
      </c>
      <c r="AS1656" s="91" t="e">
        <f t="shared" si="698"/>
        <v>#DIV/0!</v>
      </c>
      <c r="AT1656" s="91" t="e">
        <f t="shared" si="699"/>
        <v>#DIV/0!</v>
      </c>
      <c r="AU1656" s="113" t="e">
        <f t="shared" si="700"/>
        <v>#DIV/0!</v>
      </c>
      <c r="AV1656" s="113" t="e">
        <f t="shared" si="701"/>
        <v>#DIV/0!</v>
      </c>
      <c r="AW1656" s="113" t="e">
        <f t="shared" si="702"/>
        <v>#DIV/0!</v>
      </c>
      <c r="AX1656" s="113" t="e">
        <f t="shared" si="703"/>
        <v>#DIV/0!</v>
      </c>
      <c r="AY1656" s="113" t="e">
        <f t="shared" si="704"/>
        <v>#DIV/0!</v>
      </c>
    </row>
    <row r="1657" spans="1:51" x14ac:dyDescent="0.25">
      <c r="A1657" s="119"/>
      <c r="B1657" s="83"/>
      <c r="C1657" s="85"/>
      <c r="D1657" s="85"/>
      <c r="E1657" s="85"/>
      <c r="F1657" s="71"/>
      <c r="G1657" s="96"/>
      <c r="H1657" s="16" t="e">
        <f>IF(A1657&gt;$U$1,ROUND(ROUND( U1657*$S$1+(1-$S$1)*G1657,4)+$T$1*ROUND(($S$1*Z1657+(1-$S$1)*(G1657-U1657)^2)^0.5,4),4),Rawdata!AK1657+Rawdata!$T$1*Rawdata!AU1657)</f>
        <v>#DIV/0!</v>
      </c>
      <c r="I1657" s="16" t="e">
        <f>IF(A1657&gt;$V$1,ROUND(ROUND(V1657*$S$1+(1-$S$1)*G1657,4)+$T$1*ROUND(($S$1*AA1657+(1-$S$1)*(G1657-V1657)^2)^0.5,4),4),Rawdata!AL1657+Rawdata!$T$1*Rawdata!AV1657)</f>
        <v>#DIV/0!</v>
      </c>
      <c r="J1657" s="16" t="e">
        <f>IF(A1657&gt;$W$1,ROUND(ROUND( W1657*$S$1+(1-$S$1)*G1657,4)+$T$1*ROUND(($S$1*AB1657+(1-$S$1)*(G1657-W1657)^2)^0.5,4),4),Rawdata!AM1657+Rawdata!$T$1*Rawdata!AW1657)</f>
        <v>#DIV/0!</v>
      </c>
      <c r="K1657" s="16" t="e">
        <f>IF(A1657&gt;$X$1,ROUND(ROUND( X1657*$S$1+(1-$S$1)*G1657,4)+$T$1*ROUND(($S$1*AC1657+(1-$S$1)*(G1657-X1657)^2)^0.5,4),4),Rawdata!AN1657+Rawdata!$T$1*Rawdata!AX1657)</f>
        <v>#DIV/0!</v>
      </c>
      <c r="L1657" s="16" t="e">
        <f>IF(A1657&gt;$Y$1,ROUND(ROUND( Y1657*$S$1+(1-$S$1)*G1657,4)+$T$1*ROUND(($S$1*AD1657+(1-$S$1)*(G1657-Y1657)^2)^0.5,4),4),Rawdata!AO1657+Rawdata!$T$1*Rawdata!AY1657)</f>
        <v>#DIV/0!</v>
      </c>
      <c r="M1657" s="16" t="e">
        <f t="shared" si="686"/>
        <v>#DIV/0!</v>
      </c>
      <c r="N1657" s="16" t="e">
        <f t="shared" si="687"/>
        <v>#DIV/0!</v>
      </c>
      <c r="O1657" s="67"/>
      <c r="P1657" s="67"/>
      <c r="Q1657" s="31" t="e">
        <f t="shared" si="706"/>
        <v>#DIV/0!</v>
      </c>
      <c r="R1657" s="17" t="e">
        <f t="shared" si="707"/>
        <v>#DIV/0!</v>
      </c>
      <c r="S1657" s="37" t="e">
        <f t="shared" si="688"/>
        <v>#DIV/0!</v>
      </c>
      <c r="T1657" s="17" t="e">
        <f t="shared" si="689"/>
        <v>#DIV/0!</v>
      </c>
      <c r="U1657" s="91" t="e">
        <f>IF(A1657&gt;$U$1, U1658*$S$1+(1-$S$1)*G1658,Rawdata!AK1657)</f>
        <v>#DIV/0!</v>
      </c>
      <c r="V1657" s="91" t="e">
        <f>IF(A1657&gt;$V$1,$S$1*V1658+(1-$S$1)*G1658,Rawdata!AL1657)</f>
        <v>#DIV/0!</v>
      </c>
      <c r="W1657" s="91" t="e">
        <f>IF(A1657&gt;$W$1, $S$1*W1658+(1-$S$1)*G1658,Rawdata!AM1657)</f>
        <v>#DIV/0!</v>
      </c>
      <c r="X1657" s="91" t="e">
        <f>IF(A1657&gt;$X$1,$S$1*X1658+(1-$S$1)*G1658,Rawdata!AN1657)</f>
        <v>#DIV/0!</v>
      </c>
      <c r="Y1657" s="91" t="e">
        <f>IF(A1657&gt;$Y$1,$S$1*Y1658+(1-$S$1)*G1658,Rawdata!AO1657)</f>
        <v>#DIV/0!</v>
      </c>
      <c r="Z1657" s="91" t="e">
        <f>IF(A1657&gt;$Z$1,$S$1*Z1658+(1-$S$1)*(G1658-U1658)^2,Rawdata!AP1657)</f>
        <v>#DIV/0!</v>
      </c>
      <c r="AA1657" s="91" t="e">
        <f>IF(A1657&gt;$AA$1,$S$1*AA1658+(1-$S$1)*(G1658-V1658)^2,Rawdata!AQ1657)</f>
        <v>#DIV/0!</v>
      </c>
      <c r="AB1657" s="91" t="e">
        <f>IF(A1657&gt;89,$S$1*AB1658+(1-$S$1)*(G1658-W1658)^2,Rawdata!AR1657)</f>
        <v>#DIV/0!</v>
      </c>
      <c r="AC1657" s="91" t="e">
        <f>IF(A1657&gt;$AC$1,$S$1*AC1658+(1-$S$1)*(G1658-X1658)^2,Rawdata!AS1657)</f>
        <v>#DIV/0!</v>
      </c>
      <c r="AD1657" s="91" t="e">
        <f>IF(A1657&gt;$AD$1,$S$1*AD1658+(1-$S$1)*(G1658-Y1658)^2,Rawdata!AT1657)</f>
        <v>#DIV/0!</v>
      </c>
      <c r="AE1657" s="80" t="e">
        <f t="shared" si="681"/>
        <v>#DIV/0!</v>
      </c>
      <c r="AF1657" s="81" t="e">
        <f t="shared" si="682"/>
        <v>#DIV/0!</v>
      </c>
      <c r="AG1657" s="86">
        <f t="shared" si="705"/>
        <v>0</v>
      </c>
      <c r="AH1657" s="107" t="e">
        <f t="shared" si="683"/>
        <v>#DIV/0!</v>
      </c>
      <c r="AI1657" s="107" t="e">
        <f t="shared" si="684"/>
        <v>#DIV/0!</v>
      </c>
      <c r="AJ1657" s="108" t="e">
        <f t="shared" si="685"/>
        <v>#DIV/0!</v>
      </c>
      <c r="AK1657" s="113" t="e">
        <f t="shared" si="690"/>
        <v>#DIV/0!</v>
      </c>
      <c r="AL1657" s="113" t="e">
        <f t="shared" si="691"/>
        <v>#DIV/0!</v>
      </c>
      <c r="AM1657" s="113" t="e">
        <f t="shared" si="692"/>
        <v>#DIV/0!</v>
      </c>
      <c r="AN1657" s="113" t="e">
        <f t="shared" si="693"/>
        <v>#DIV/0!</v>
      </c>
      <c r="AO1657" s="113" t="e">
        <f t="shared" si="694"/>
        <v>#DIV/0!</v>
      </c>
      <c r="AP1657" s="91" t="e">
        <f t="shared" si="695"/>
        <v>#DIV/0!</v>
      </c>
      <c r="AQ1657" s="91" t="e">
        <f t="shared" si="696"/>
        <v>#DIV/0!</v>
      </c>
      <c r="AR1657" s="91" t="e">
        <f t="shared" si="697"/>
        <v>#DIV/0!</v>
      </c>
      <c r="AS1657" s="91" t="e">
        <f t="shared" si="698"/>
        <v>#DIV/0!</v>
      </c>
      <c r="AT1657" s="91" t="e">
        <f t="shared" si="699"/>
        <v>#DIV/0!</v>
      </c>
      <c r="AU1657" s="113" t="e">
        <f t="shared" si="700"/>
        <v>#DIV/0!</v>
      </c>
      <c r="AV1657" s="113" t="e">
        <f t="shared" si="701"/>
        <v>#DIV/0!</v>
      </c>
      <c r="AW1657" s="113" t="e">
        <f t="shared" si="702"/>
        <v>#DIV/0!</v>
      </c>
      <c r="AX1657" s="113" t="e">
        <f t="shared" si="703"/>
        <v>#DIV/0!</v>
      </c>
      <c r="AY1657" s="113" t="e">
        <f t="shared" si="704"/>
        <v>#DIV/0!</v>
      </c>
    </row>
    <row r="1658" spans="1:51" x14ac:dyDescent="0.25">
      <c r="A1658" s="119"/>
      <c r="B1658" s="83"/>
      <c r="C1658" s="85"/>
      <c r="D1658" s="85"/>
      <c r="E1658" s="85"/>
      <c r="F1658" s="71"/>
      <c r="G1658" s="96"/>
      <c r="H1658" s="16" t="e">
        <f>IF(A1658&gt;$U$1,ROUND(ROUND( U1658*$S$1+(1-$S$1)*G1658,4)+$T$1*ROUND(($S$1*Z1658+(1-$S$1)*(G1658-U1658)^2)^0.5,4),4),Rawdata!AK1658+Rawdata!$T$1*Rawdata!AU1658)</f>
        <v>#DIV/0!</v>
      </c>
      <c r="I1658" s="16" t="e">
        <f>IF(A1658&gt;$V$1,ROUND(ROUND(V1658*$S$1+(1-$S$1)*G1658,4)+$T$1*ROUND(($S$1*AA1658+(1-$S$1)*(G1658-V1658)^2)^0.5,4),4),Rawdata!AL1658+Rawdata!$T$1*Rawdata!AV1658)</f>
        <v>#DIV/0!</v>
      </c>
      <c r="J1658" s="16" t="e">
        <f>IF(A1658&gt;$W$1,ROUND(ROUND( W1658*$S$1+(1-$S$1)*G1658,4)+$T$1*ROUND(($S$1*AB1658+(1-$S$1)*(G1658-W1658)^2)^0.5,4),4),Rawdata!AM1658+Rawdata!$T$1*Rawdata!AW1658)</f>
        <v>#DIV/0!</v>
      </c>
      <c r="K1658" s="16" t="e">
        <f>IF(A1658&gt;$X$1,ROUND(ROUND( X1658*$S$1+(1-$S$1)*G1658,4)+$T$1*ROUND(($S$1*AC1658+(1-$S$1)*(G1658-X1658)^2)^0.5,4),4),Rawdata!AN1658+Rawdata!$T$1*Rawdata!AX1658)</f>
        <v>#DIV/0!</v>
      </c>
      <c r="L1658" s="16" t="e">
        <f>IF(A1658&gt;$Y$1,ROUND(ROUND( Y1658*$S$1+(1-$S$1)*G1658,4)+$T$1*ROUND(($S$1*AD1658+(1-$S$1)*(G1658-Y1658)^2)^0.5,4),4),Rawdata!AO1658+Rawdata!$T$1*Rawdata!AY1658)</f>
        <v>#DIV/0!</v>
      </c>
      <c r="M1658" s="16" t="e">
        <f t="shared" si="686"/>
        <v>#DIV/0!</v>
      </c>
      <c r="N1658" s="16" t="e">
        <f t="shared" si="687"/>
        <v>#DIV/0!</v>
      </c>
      <c r="O1658" s="67"/>
      <c r="P1658" s="67"/>
      <c r="Q1658" s="31" t="e">
        <f t="shared" si="706"/>
        <v>#DIV/0!</v>
      </c>
      <c r="R1658" s="17" t="e">
        <f t="shared" si="707"/>
        <v>#DIV/0!</v>
      </c>
      <c r="S1658" s="37" t="e">
        <f t="shared" si="688"/>
        <v>#DIV/0!</v>
      </c>
      <c r="T1658" s="17" t="e">
        <f t="shared" si="689"/>
        <v>#DIV/0!</v>
      </c>
      <c r="U1658" s="91" t="e">
        <f>IF(A1658&gt;$U$1, U1659*$S$1+(1-$S$1)*G1659,Rawdata!AK1658)</f>
        <v>#DIV/0!</v>
      </c>
      <c r="V1658" s="91" t="e">
        <f>IF(A1658&gt;$V$1,$S$1*V1659+(1-$S$1)*G1659,Rawdata!AL1658)</f>
        <v>#DIV/0!</v>
      </c>
      <c r="W1658" s="91" t="e">
        <f>IF(A1658&gt;$W$1, $S$1*W1659+(1-$S$1)*G1659,Rawdata!AM1658)</f>
        <v>#DIV/0!</v>
      </c>
      <c r="X1658" s="91" t="e">
        <f>IF(A1658&gt;$X$1,$S$1*X1659+(1-$S$1)*G1659,Rawdata!AN1658)</f>
        <v>#DIV/0!</v>
      </c>
      <c r="Y1658" s="91" t="e">
        <f>IF(A1658&gt;$Y$1,$S$1*Y1659+(1-$S$1)*G1659,Rawdata!AO1658)</f>
        <v>#DIV/0!</v>
      </c>
      <c r="Z1658" s="91" t="e">
        <f>IF(A1658&gt;$Z$1,$S$1*Z1659+(1-$S$1)*(G1659-U1659)^2,Rawdata!AP1658)</f>
        <v>#DIV/0!</v>
      </c>
      <c r="AA1658" s="91" t="e">
        <f>IF(A1658&gt;$AA$1,$S$1*AA1659+(1-$S$1)*(G1659-V1659)^2,Rawdata!AQ1658)</f>
        <v>#DIV/0!</v>
      </c>
      <c r="AB1658" s="91" t="e">
        <f>IF(A1658&gt;89,$S$1*AB1659+(1-$S$1)*(G1659-W1659)^2,Rawdata!AR1658)</f>
        <v>#DIV/0!</v>
      </c>
      <c r="AC1658" s="91" t="e">
        <f>IF(A1658&gt;$AC$1,$S$1*AC1659+(1-$S$1)*(G1659-X1659)^2,Rawdata!AS1658)</f>
        <v>#DIV/0!</v>
      </c>
      <c r="AD1658" s="91" t="e">
        <f>IF(A1658&gt;$AD$1,$S$1*AD1659+(1-$S$1)*(G1659-Y1659)^2,Rawdata!AT1658)</f>
        <v>#DIV/0!</v>
      </c>
      <c r="AE1658" s="80" t="e">
        <f t="shared" si="681"/>
        <v>#DIV/0!</v>
      </c>
      <c r="AF1658" s="81" t="e">
        <f t="shared" si="682"/>
        <v>#DIV/0!</v>
      </c>
      <c r="AG1658" s="86">
        <f t="shared" si="705"/>
        <v>0</v>
      </c>
      <c r="AH1658" s="107" t="e">
        <f t="shared" si="683"/>
        <v>#DIV/0!</v>
      </c>
      <c r="AI1658" s="107" t="e">
        <f t="shared" si="684"/>
        <v>#DIV/0!</v>
      </c>
      <c r="AJ1658" s="108" t="e">
        <f t="shared" si="685"/>
        <v>#DIV/0!</v>
      </c>
      <c r="AK1658" s="113" t="e">
        <f t="shared" si="690"/>
        <v>#DIV/0!</v>
      </c>
      <c r="AL1658" s="113" t="e">
        <f t="shared" si="691"/>
        <v>#DIV/0!</v>
      </c>
      <c r="AM1658" s="113" t="e">
        <f t="shared" si="692"/>
        <v>#DIV/0!</v>
      </c>
      <c r="AN1658" s="113" t="e">
        <f t="shared" si="693"/>
        <v>#DIV/0!</v>
      </c>
      <c r="AO1658" s="113" t="e">
        <f t="shared" si="694"/>
        <v>#DIV/0!</v>
      </c>
      <c r="AP1658" s="91" t="e">
        <f t="shared" si="695"/>
        <v>#DIV/0!</v>
      </c>
      <c r="AQ1658" s="91" t="e">
        <f t="shared" si="696"/>
        <v>#DIV/0!</v>
      </c>
      <c r="AR1658" s="91" t="e">
        <f t="shared" si="697"/>
        <v>#DIV/0!</v>
      </c>
      <c r="AS1658" s="91" t="e">
        <f t="shared" si="698"/>
        <v>#DIV/0!</v>
      </c>
      <c r="AT1658" s="91" t="e">
        <f t="shared" si="699"/>
        <v>#DIV/0!</v>
      </c>
      <c r="AU1658" s="113" t="e">
        <f t="shared" si="700"/>
        <v>#DIV/0!</v>
      </c>
      <c r="AV1658" s="113" t="e">
        <f t="shared" si="701"/>
        <v>#DIV/0!</v>
      </c>
      <c r="AW1658" s="113" t="e">
        <f t="shared" si="702"/>
        <v>#DIV/0!</v>
      </c>
      <c r="AX1658" s="113" t="e">
        <f t="shared" si="703"/>
        <v>#DIV/0!</v>
      </c>
      <c r="AY1658" s="113" t="e">
        <f t="shared" si="704"/>
        <v>#DIV/0!</v>
      </c>
    </row>
    <row r="1659" spans="1:51" x14ac:dyDescent="0.25">
      <c r="A1659" s="119"/>
      <c r="B1659" s="83"/>
      <c r="C1659" s="85"/>
      <c r="D1659" s="85"/>
      <c r="E1659" s="85"/>
      <c r="F1659" s="71"/>
      <c r="G1659" s="96"/>
      <c r="H1659" s="16" t="e">
        <f>IF(A1659&gt;$U$1,ROUND(ROUND( U1659*$S$1+(1-$S$1)*G1659,4)+$T$1*ROUND(($S$1*Z1659+(1-$S$1)*(G1659-U1659)^2)^0.5,4),4),Rawdata!AK1659+Rawdata!$T$1*Rawdata!AU1659)</f>
        <v>#DIV/0!</v>
      </c>
      <c r="I1659" s="16" t="e">
        <f>IF(A1659&gt;$V$1,ROUND(ROUND(V1659*$S$1+(1-$S$1)*G1659,4)+$T$1*ROUND(($S$1*AA1659+(1-$S$1)*(G1659-V1659)^2)^0.5,4),4),Rawdata!AL1659+Rawdata!$T$1*Rawdata!AV1659)</f>
        <v>#DIV/0!</v>
      </c>
      <c r="J1659" s="16" t="e">
        <f>IF(A1659&gt;$W$1,ROUND(ROUND( W1659*$S$1+(1-$S$1)*G1659,4)+$T$1*ROUND(($S$1*AB1659+(1-$S$1)*(G1659-W1659)^2)^0.5,4),4),Rawdata!AM1659+Rawdata!$T$1*Rawdata!AW1659)</f>
        <v>#DIV/0!</v>
      </c>
      <c r="K1659" s="16" t="e">
        <f>IF(A1659&gt;$X$1,ROUND(ROUND( X1659*$S$1+(1-$S$1)*G1659,4)+$T$1*ROUND(($S$1*AC1659+(1-$S$1)*(G1659-X1659)^2)^0.5,4),4),Rawdata!AN1659+Rawdata!$T$1*Rawdata!AX1659)</f>
        <v>#DIV/0!</v>
      </c>
      <c r="L1659" s="16" t="e">
        <f>IF(A1659&gt;$Y$1,ROUND(ROUND( Y1659*$S$1+(1-$S$1)*G1659,4)+$T$1*ROUND(($S$1*AD1659+(1-$S$1)*(G1659-Y1659)^2)^0.5,4),4),Rawdata!AO1659+Rawdata!$T$1*Rawdata!AY1659)</f>
        <v>#DIV/0!</v>
      </c>
      <c r="M1659" s="16" t="e">
        <f t="shared" si="686"/>
        <v>#DIV/0!</v>
      </c>
      <c r="N1659" s="16" t="e">
        <f t="shared" si="687"/>
        <v>#DIV/0!</v>
      </c>
      <c r="O1659" s="67"/>
      <c r="P1659" s="67"/>
      <c r="Q1659" s="31" t="e">
        <f t="shared" si="706"/>
        <v>#DIV/0!</v>
      </c>
      <c r="R1659" s="17" t="e">
        <f t="shared" si="707"/>
        <v>#DIV/0!</v>
      </c>
      <c r="S1659" s="37" t="e">
        <f t="shared" si="688"/>
        <v>#DIV/0!</v>
      </c>
      <c r="T1659" s="17" t="e">
        <f t="shared" si="689"/>
        <v>#DIV/0!</v>
      </c>
      <c r="U1659" s="91" t="e">
        <f>IF(A1659&gt;$U$1, U1660*$S$1+(1-$S$1)*G1660,Rawdata!AK1659)</f>
        <v>#DIV/0!</v>
      </c>
      <c r="V1659" s="91" t="e">
        <f>IF(A1659&gt;$V$1,$S$1*V1660+(1-$S$1)*G1660,Rawdata!AL1659)</f>
        <v>#DIV/0!</v>
      </c>
      <c r="W1659" s="91" t="e">
        <f>IF(A1659&gt;$W$1, $S$1*W1660+(1-$S$1)*G1660,Rawdata!AM1659)</f>
        <v>#DIV/0!</v>
      </c>
      <c r="X1659" s="91" t="e">
        <f>IF(A1659&gt;$X$1,$S$1*X1660+(1-$S$1)*G1660,Rawdata!AN1659)</f>
        <v>#DIV/0!</v>
      </c>
      <c r="Y1659" s="91" t="e">
        <f>IF(A1659&gt;$Y$1,$S$1*Y1660+(1-$S$1)*G1660,Rawdata!AO1659)</f>
        <v>#DIV/0!</v>
      </c>
      <c r="Z1659" s="91" t="e">
        <f>IF(A1659&gt;$Z$1,$S$1*Z1660+(1-$S$1)*(G1660-U1660)^2,Rawdata!AP1659)</f>
        <v>#DIV/0!</v>
      </c>
      <c r="AA1659" s="91" t="e">
        <f>IF(A1659&gt;$AA$1,$S$1*AA1660+(1-$S$1)*(G1660-V1660)^2,Rawdata!AQ1659)</f>
        <v>#DIV/0!</v>
      </c>
      <c r="AB1659" s="91" t="e">
        <f>IF(A1659&gt;89,$S$1*AB1660+(1-$S$1)*(G1660-W1660)^2,Rawdata!AR1659)</f>
        <v>#DIV/0!</v>
      </c>
      <c r="AC1659" s="91" t="e">
        <f>IF(A1659&gt;$AC$1,$S$1*AC1660+(1-$S$1)*(G1660-X1660)^2,Rawdata!AS1659)</f>
        <v>#DIV/0!</v>
      </c>
      <c r="AD1659" s="91" t="e">
        <f>IF(A1659&gt;$AD$1,$S$1*AD1660+(1-$S$1)*(G1660-Y1660)^2,Rawdata!AT1659)</f>
        <v>#DIV/0!</v>
      </c>
      <c r="AE1659" s="80" t="e">
        <f t="shared" si="681"/>
        <v>#DIV/0!</v>
      </c>
      <c r="AF1659" s="81" t="e">
        <f t="shared" si="682"/>
        <v>#DIV/0!</v>
      </c>
      <c r="AG1659" s="86">
        <f t="shared" si="705"/>
        <v>0</v>
      </c>
      <c r="AH1659" s="107" t="e">
        <f t="shared" si="683"/>
        <v>#DIV/0!</v>
      </c>
      <c r="AI1659" s="107" t="e">
        <f t="shared" si="684"/>
        <v>#DIV/0!</v>
      </c>
      <c r="AJ1659" s="108" t="e">
        <f t="shared" si="685"/>
        <v>#DIV/0!</v>
      </c>
      <c r="AK1659" s="113" t="e">
        <f t="shared" si="690"/>
        <v>#DIV/0!</v>
      </c>
      <c r="AL1659" s="113" t="e">
        <f t="shared" si="691"/>
        <v>#DIV/0!</v>
      </c>
      <c r="AM1659" s="113" t="e">
        <f t="shared" si="692"/>
        <v>#DIV/0!</v>
      </c>
      <c r="AN1659" s="113" t="e">
        <f t="shared" si="693"/>
        <v>#DIV/0!</v>
      </c>
      <c r="AO1659" s="113" t="e">
        <f t="shared" si="694"/>
        <v>#DIV/0!</v>
      </c>
      <c r="AP1659" s="91" t="e">
        <f t="shared" si="695"/>
        <v>#DIV/0!</v>
      </c>
      <c r="AQ1659" s="91" t="e">
        <f t="shared" si="696"/>
        <v>#DIV/0!</v>
      </c>
      <c r="AR1659" s="91" t="e">
        <f t="shared" si="697"/>
        <v>#DIV/0!</v>
      </c>
      <c r="AS1659" s="91" t="e">
        <f t="shared" si="698"/>
        <v>#DIV/0!</v>
      </c>
      <c r="AT1659" s="91" t="e">
        <f t="shared" si="699"/>
        <v>#DIV/0!</v>
      </c>
      <c r="AU1659" s="113" t="e">
        <f t="shared" si="700"/>
        <v>#DIV/0!</v>
      </c>
      <c r="AV1659" s="113" t="e">
        <f t="shared" si="701"/>
        <v>#DIV/0!</v>
      </c>
      <c r="AW1659" s="113" t="e">
        <f t="shared" si="702"/>
        <v>#DIV/0!</v>
      </c>
      <c r="AX1659" s="113" t="e">
        <f t="shared" si="703"/>
        <v>#DIV/0!</v>
      </c>
      <c r="AY1659" s="113" t="e">
        <f t="shared" si="704"/>
        <v>#DIV/0!</v>
      </c>
    </row>
    <row r="1660" spans="1:51" x14ac:dyDescent="0.25">
      <c r="A1660" s="119"/>
      <c r="B1660" s="83"/>
      <c r="C1660" s="85"/>
      <c r="D1660" s="85"/>
      <c r="E1660" s="85"/>
      <c r="F1660" s="71"/>
      <c r="G1660" s="96"/>
      <c r="H1660" s="16" t="e">
        <f>IF(A1660&gt;$U$1,ROUND(ROUND( U1660*$S$1+(1-$S$1)*G1660,4)+$T$1*ROUND(($S$1*Z1660+(1-$S$1)*(G1660-U1660)^2)^0.5,4),4),Rawdata!AK1660+Rawdata!$T$1*Rawdata!AU1660)</f>
        <v>#DIV/0!</v>
      </c>
      <c r="I1660" s="16" t="e">
        <f>IF(A1660&gt;$V$1,ROUND(ROUND(V1660*$S$1+(1-$S$1)*G1660,4)+$T$1*ROUND(($S$1*AA1660+(1-$S$1)*(G1660-V1660)^2)^0.5,4),4),Rawdata!AL1660+Rawdata!$T$1*Rawdata!AV1660)</f>
        <v>#DIV/0!</v>
      </c>
      <c r="J1660" s="16" t="e">
        <f>IF(A1660&gt;$W$1,ROUND(ROUND( W1660*$S$1+(1-$S$1)*G1660,4)+$T$1*ROUND(($S$1*AB1660+(1-$S$1)*(G1660-W1660)^2)^0.5,4),4),Rawdata!AM1660+Rawdata!$T$1*Rawdata!AW1660)</f>
        <v>#DIV/0!</v>
      </c>
      <c r="K1660" s="16" t="e">
        <f>IF(A1660&gt;$X$1,ROUND(ROUND( X1660*$S$1+(1-$S$1)*G1660,4)+$T$1*ROUND(($S$1*AC1660+(1-$S$1)*(G1660-X1660)^2)^0.5,4),4),Rawdata!AN1660+Rawdata!$T$1*Rawdata!AX1660)</f>
        <v>#DIV/0!</v>
      </c>
      <c r="L1660" s="16" t="e">
        <f>IF(A1660&gt;$Y$1,ROUND(ROUND( Y1660*$S$1+(1-$S$1)*G1660,4)+$T$1*ROUND(($S$1*AD1660+(1-$S$1)*(G1660-Y1660)^2)^0.5,4),4),Rawdata!AO1660+Rawdata!$T$1*Rawdata!AY1660)</f>
        <v>#DIV/0!</v>
      </c>
      <c r="M1660" s="16" t="e">
        <f t="shared" si="686"/>
        <v>#DIV/0!</v>
      </c>
      <c r="N1660" s="16" t="e">
        <f t="shared" si="687"/>
        <v>#DIV/0!</v>
      </c>
      <c r="O1660" s="67"/>
      <c r="P1660" s="67"/>
      <c r="Q1660" s="31" t="e">
        <f t="shared" si="706"/>
        <v>#DIV/0!</v>
      </c>
      <c r="R1660" s="17" t="e">
        <f t="shared" si="707"/>
        <v>#DIV/0!</v>
      </c>
      <c r="S1660" s="37" t="e">
        <f t="shared" si="688"/>
        <v>#DIV/0!</v>
      </c>
      <c r="T1660" s="17" t="e">
        <f t="shared" si="689"/>
        <v>#DIV/0!</v>
      </c>
      <c r="U1660" s="91" t="e">
        <f>IF(A1660&gt;$U$1, U1661*$S$1+(1-$S$1)*G1661,Rawdata!AK1660)</f>
        <v>#DIV/0!</v>
      </c>
      <c r="V1660" s="91" t="e">
        <f>IF(A1660&gt;$V$1,$S$1*V1661+(1-$S$1)*G1661,Rawdata!AL1660)</f>
        <v>#DIV/0!</v>
      </c>
      <c r="W1660" s="91" t="e">
        <f>IF(A1660&gt;$W$1, $S$1*W1661+(1-$S$1)*G1661,Rawdata!AM1660)</f>
        <v>#DIV/0!</v>
      </c>
      <c r="X1660" s="91" t="e">
        <f>IF(A1660&gt;$X$1,$S$1*X1661+(1-$S$1)*G1661,Rawdata!AN1660)</f>
        <v>#DIV/0!</v>
      </c>
      <c r="Y1660" s="91" t="e">
        <f>IF(A1660&gt;$Y$1,$S$1*Y1661+(1-$S$1)*G1661,Rawdata!AO1660)</f>
        <v>#DIV/0!</v>
      </c>
      <c r="Z1660" s="91" t="e">
        <f>IF(A1660&gt;$Z$1,$S$1*Z1661+(1-$S$1)*(G1661-U1661)^2,Rawdata!AP1660)</f>
        <v>#DIV/0!</v>
      </c>
      <c r="AA1660" s="91" t="e">
        <f>IF(A1660&gt;$AA$1,$S$1*AA1661+(1-$S$1)*(G1661-V1661)^2,Rawdata!AQ1660)</f>
        <v>#DIV/0!</v>
      </c>
      <c r="AB1660" s="91" t="e">
        <f>IF(A1660&gt;89,$S$1*AB1661+(1-$S$1)*(G1661-W1661)^2,Rawdata!AR1660)</f>
        <v>#DIV/0!</v>
      </c>
      <c r="AC1660" s="91" t="e">
        <f>IF(A1660&gt;$AC$1,$S$1*AC1661+(1-$S$1)*(G1661-X1661)^2,Rawdata!AS1660)</f>
        <v>#DIV/0!</v>
      </c>
      <c r="AD1660" s="91" t="e">
        <f>IF(A1660&gt;$AD$1,$S$1*AD1661+(1-$S$1)*(G1661-Y1661)^2,Rawdata!AT1660)</f>
        <v>#DIV/0!</v>
      </c>
      <c r="AE1660" s="80" t="e">
        <f t="shared" si="681"/>
        <v>#DIV/0!</v>
      </c>
      <c r="AF1660" s="81" t="e">
        <f t="shared" si="682"/>
        <v>#DIV/0!</v>
      </c>
      <c r="AG1660" s="86">
        <f t="shared" si="705"/>
        <v>0</v>
      </c>
      <c r="AH1660" s="107" t="e">
        <f t="shared" si="683"/>
        <v>#DIV/0!</v>
      </c>
      <c r="AI1660" s="107" t="e">
        <f t="shared" si="684"/>
        <v>#DIV/0!</v>
      </c>
      <c r="AJ1660" s="108" t="e">
        <f t="shared" si="685"/>
        <v>#DIV/0!</v>
      </c>
      <c r="AK1660" s="113" t="e">
        <f t="shared" si="690"/>
        <v>#DIV/0!</v>
      </c>
      <c r="AL1660" s="113" t="e">
        <f t="shared" si="691"/>
        <v>#DIV/0!</v>
      </c>
      <c r="AM1660" s="113" t="e">
        <f t="shared" si="692"/>
        <v>#DIV/0!</v>
      </c>
      <c r="AN1660" s="113" t="e">
        <f t="shared" si="693"/>
        <v>#DIV/0!</v>
      </c>
      <c r="AO1660" s="113" t="e">
        <f t="shared" si="694"/>
        <v>#DIV/0!</v>
      </c>
      <c r="AP1660" s="91" t="e">
        <f t="shared" si="695"/>
        <v>#DIV/0!</v>
      </c>
      <c r="AQ1660" s="91" t="e">
        <f t="shared" si="696"/>
        <v>#DIV/0!</v>
      </c>
      <c r="AR1660" s="91" t="e">
        <f t="shared" si="697"/>
        <v>#DIV/0!</v>
      </c>
      <c r="AS1660" s="91" t="e">
        <f t="shared" si="698"/>
        <v>#DIV/0!</v>
      </c>
      <c r="AT1660" s="91" t="e">
        <f t="shared" si="699"/>
        <v>#DIV/0!</v>
      </c>
      <c r="AU1660" s="113" t="e">
        <f t="shared" si="700"/>
        <v>#DIV/0!</v>
      </c>
      <c r="AV1660" s="113" t="e">
        <f t="shared" si="701"/>
        <v>#DIV/0!</v>
      </c>
      <c r="AW1660" s="113" t="e">
        <f t="shared" si="702"/>
        <v>#DIV/0!</v>
      </c>
      <c r="AX1660" s="113" t="e">
        <f t="shared" si="703"/>
        <v>#DIV/0!</v>
      </c>
      <c r="AY1660" s="113" t="e">
        <f t="shared" si="704"/>
        <v>#DIV/0!</v>
      </c>
    </row>
    <row r="1661" spans="1:51" x14ac:dyDescent="0.25">
      <c r="A1661" s="119"/>
      <c r="B1661" s="83"/>
      <c r="C1661" s="85"/>
      <c r="D1661" s="85"/>
      <c r="E1661" s="85"/>
      <c r="F1661" s="71"/>
      <c r="G1661" s="96"/>
      <c r="H1661" s="16" t="e">
        <f>IF(A1661&gt;$U$1,ROUND(ROUND( U1661*$S$1+(1-$S$1)*G1661,4)+$T$1*ROUND(($S$1*Z1661+(1-$S$1)*(G1661-U1661)^2)^0.5,4),4),Rawdata!AK1661+Rawdata!$T$1*Rawdata!AU1661)</f>
        <v>#DIV/0!</v>
      </c>
      <c r="I1661" s="16" t="e">
        <f>IF(A1661&gt;$V$1,ROUND(ROUND(V1661*$S$1+(1-$S$1)*G1661,4)+$T$1*ROUND(($S$1*AA1661+(1-$S$1)*(G1661-V1661)^2)^0.5,4),4),Rawdata!AL1661+Rawdata!$T$1*Rawdata!AV1661)</f>
        <v>#DIV/0!</v>
      </c>
      <c r="J1661" s="16" t="e">
        <f>IF(A1661&gt;$W$1,ROUND(ROUND( W1661*$S$1+(1-$S$1)*G1661,4)+$T$1*ROUND(($S$1*AB1661+(1-$S$1)*(G1661-W1661)^2)^0.5,4),4),Rawdata!AM1661+Rawdata!$T$1*Rawdata!AW1661)</f>
        <v>#DIV/0!</v>
      </c>
      <c r="K1661" s="16" t="e">
        <f>IF(A1661&gt;$X$1,ROUND(ROUND( X1661*$S$1+(1-$S$1)*G1661,4)+$T$1*ROUND(($S$1*AC1661+(1-$S$1)*(G1661-X1661)^2)^0.5,4),4),Rawdata!AN1661+Rawdata!$T$1*Rawdata!AX1661)</f>
        <v>#DIV/0!</v>
      </c>
      <c r="L1661" s="16" t="e">
        <f>IF(A1661&gt;$Y$1,ROUND(ROUND( Y1661*$S$1+(1-$S$1)*G1661,4)+$T$1*ROUND(($S$1*AD1661+(1-$S$1)*(G1661-Y1661)^2)^0.5,4),4),Rawdata!AO1661+Rawdata!$T$1*Rawdata!AY1661)</f>
        <v>#DIV/0!</v>
      </c>
      <c r="M1661" s="16" t="e">
        <f t="shared" si="686"/>
        <v>#DIV/0!</v>
      </c>
      <c r="N1661" s="16" t="e">
        <f t="shared" si="687"/>
        <v>#DIV/0!</v>
      </c>
      <c r="O1661" s="67"/>
      <c r="P1661" s="67"/>
      <c r="Q1661" s="31" t="e">
        <f t="shared" si="706"/>
        <v>#DIV/0!</v>
      </c>
      <c r="R1661" s="17" t="e">
        <f t="shared" si="707"/>
        <v>#DIV/0!</v>
      </c>
      <c r="S1661" s="37" t="e">
        <f t="shared" si="688"/>
        <v>#DIV/0!</v>
      </c>
      <c r="T1661" s="17" t="e">
        <f t="shared" si="689"/>
        <v>#DIV/0!</v>
      </c>
      <c r="U1661" s="91" t="e">
        <f>IF(A1661&gt;$U$1, U1662*$S$1+(1-$S$1)*G1662,Rawdata!AK1661)</f>
        <v>#DIV/0!</v>
      </c>
      <c r="V1661" s="91" t="e">
        <f>IF(A1661&gt;$V$1,$S$1*V1662+(1-$S$1)*G1662,Rawdata!AL1661)</f>
        <v>#DIV/0!</v>
      </c>
      <c r="W1661" s="91" t="e">
        <f>IF(A1661&gt;$W$1, $S$1*W1662+(1-$S$1)*G1662,Rawdata!AM1661)</f>
        <v>#DIV/0!</v>
      </c>
      <c r="X1661" s="91" t="e">
        <f>IF(A1661&gt;$X$1,$S$1*X1662+(1-$S$1)*G1662,Rawdata!AN1661)</f>
        <v>#DIV/0!</v>
      </c>
      <c r="Y1661" s="91" t="e">
        <f>IF(A1661&gt;$Y$1,$S$1*Y1662+(1-$S$1)*G1662,Rawdata!AO1661)</f>
        <v>#DIV/0!</v>
      </c>
      <c r="Z1661" s="91" t="e">
        <f>IF(A1661&gt;$Z$1,$S$1*Z1662+(1-$S$1)*(G1662-U1662)^2,Rawdata!AP1661)</f>
        <v>#DIV/0!</v>
      </c>
      <c r="AA1661" s="91" t="e">
        <f>IF(A1661&gt;$AA$1,$S$1*AA1662+(1-$S$1)*(G1662-V1662)^2,Rawdata!AQ1661)</f>
        <v>#DIV/0!</v>
      </c>
      <c r="AB1661" s="91" t="e">
        <f>IF(A1661&gt;89,$S$1*AB1662+(1-$S$1)*(G1662-W1662)^2,Rawdata!AR1661)</f>
        <v>#DIV/0!</v>
      </c>
      <c r="AC1661" s="91" t="e">
        <f>IF(A1661&gt;$AC$1,$S$1*AC1662+(1-$S$1)*(G1662-X1662)^2,Rawdata!AS1661)</f>
        <v>#DIV/0!</v>
      </c>
      <c r="AD1661" s="91" t="e">
        <f>IF(A1661&gt;$AD$1,$S$1*AD1662+(1-$S$1)*(G1662-Y1662)^2,Rawdata!AT1661)</f>
        <v>#DIV/0!</v>
      </c>
      <c r="AE1661" s="80" t="e">
        <f t="shared" si="681"/>
        <v>#DIV/0!</v>
      </c>
      <c r="AF1661" s="81" t="e">
        <f t="shared" si="682"/>
        <v>#DIV/0!</v>
      </c>
      <c r="AG1661" s="86">
        <f t="shared" si="705"/>
        <v>0</v>
      </c>
      <c r="AH1661" s="107" t="e">
        <f t="shared" si="683"/>
        <v>#DIV/0!</v>
      </c>
      <c r="AI1661" s="107" t="e">
        <f t="shared" si="684"/>
        <v>#DIV/0!</v>
      </c>
      <c r="AJ1661" s="108" t="e">
        <f t="shared" si="685"/>
        <v>#DIV/0!</v>
      </c>
      <c r="AK1661" s="113" t="e">
        <f t="shared" si="690"/>
        <v>#DIV/0!</v>
      </c>
      <c r="AL1661" s="113" t="e">
        <f t="shared" si="691"/>
        <v>#DIV/0!</v>
      </c>
      <c r="AM1661" s="113" t="e">
        <f t="shared" si="692"/>
        <v>#DIV/0!</v>
      </c>
      <c r="AN1661" s="113" t="e">
        <f t="shared" si="693"/>
        <v>#DIV/0!</v>
      </c>
      <c r="AO1661" s="113" t="e">
        <f t="shared" si="694"/>
        <v>#DIV/0!</v>
      </c>
      <c r="AP1661" s="91" t="e">
        <f t="shared" si="695"/>
        <v>#DIV/0!</v>
      </c>
      <c r="AQ1661" s="91" t="e">
        <f t="shared" si="696"/>
        <v>#DIV/0!</v>
      </c>
      <c r="AR1661" s="91" t="e">
        <f t="shared" si="697"/>
        <v>#DIV/0!</v>
      </c>
      <c r="AS1661" s="91" t="e">
        <f t="shared" si="698"/>
        <v>#DIV/0!</v>
      </c>
      <c r="AT1661" s="91" t="e">
        <f t="shared" si="699"/>
        <v>#DIV/0!</v>
      </c>
      <c r="AU1661" s="113" t="e">
        <f t="shared" si="700"/>
        <v>#DIV/0!</v>
      </c>
      <c r="AV1661" s="113" t="e">
        <f t="shared" si="701"/>
        <v>#DIV/0!</v>
      </c>
      <c r="AW1661" s="113" t="e">
        <f t="shared" si="702"/>
        <v>#DIV/0!</v>
      </c>
      <c r="AX1661" s="113" t="e">
        <f t="shared" si="703"/>
        <v>#DIV/0!</v>
      </c>
      <c r="AY1661" s="113" t="e">
        <f t="shared" si="704"/>
        <v>#DIV/0!</v>
      </c>
    </row>
    <row r="1662" spans="1:51" x14ac:dyDescent="0.25">
      <c r="A1662" s="119"/>
      <c r="B1662" s="83"/>
      <c r="C1662" s="85"/>
      <c r="D1662" s="85"/>
      <c r="E1662" s="85"/>
      <c r="F1662" s="71"/>
      <c r="G1662" s="96"/>
      <c r="H1662" s="16" t="e">
        <f>IF(A1662&gt;$U$1,ROUND(ROUND( U1662*$S$1+(1-$S$1)*G1662,4)+$T$1*ROUND(($S$1*Z1662+(1-$S$1)*(G1662-U1662)^2)^0.5,4),4),Rawdata!AK1662+Rawdata!$T$1*Rawdata!AU1662)</f>
        <v>#DIV/0!</v>
      </c>
      <c r="I1662" s="16" t="e">
        <f>IF(A1662&gt;$V$1,ROUND(ROUND(V1662*$S$1+(1-$S$1)*G1662,4)+$T$1*ROUND(($S$1*AA1662+(1-$S$1)*(G1662-V1662)^2)^0.5,4),4),Rawdata!AL1662+Rawdata!$T$1*Rawdata!AV1662)</f>
        <v>#DIV/0!</v>
      </c>
      <c r="J1662" s="16" t="e">
        <f>IF(A1662&gt;$W$1,ROUND(ROUND( W1662*$S$1+(1-$S$1)*G1662,4)+$T$1*ROUND(($S$1*AB1662+(1-$S$1)*(G1662-W1662)^2)^0.5,4),4),Rawdata!AM1662+Rawdata!$T$1*Rawdata!AW1662)</f>
        <v>#DIV/0!</v>
      </c>
      <c r="K1662" s="16" t="e">
        <f>IF(A1662&gt;$X$1,ROUND(ROUND( X1662*$S$1+(1-$S$1)*G1662,4)+$T$1*ROUND(($S$1*AC1662+(1-$S$1)*(G1662-X1662)^2)^0.5,4),4),Rawdata!AN1662+Rawdata!$T$1*Rawdata!AX1662)</f>
        <v>#DIV/0!</v>
      </c>
      <c r="L1662" s="16" t="e">
        <f>IF(A1662&gt;$Y$1,ROUND(ROUND( Y1662*$S$1+(1-$S$1)*G1662,4)+$T$1*ROUND(($S$1*AD1662+(1-$S$1)*(G1662-Y1662)^2)^0.5,4),4),Rawdata!AO1662+Rawdata!$T$1*Rawdata!AY1662)</f>
        <v>#DIV/0!</v>
      </c>
      <c r="M1662" s="16" t="e">
        <f t="shared" si="686"/>
        <v>#DIV/0!</v>
      </c>
      <c r="N1662" s="16" t="e">
        <f t="shared" si="687"/>
        <v>#DIV/0!</v>
      </c>
      <c r="O1662" s="67"/>
      <c r="P1662" s="67"/>
      <c r="Q1662" s="31" t="e">
        <f t="shared" si="706"/>
        <v>#DIV/0!</v>
      </c>
      <c r="R1662" s="17" t="e">
        <f t="shared" si="707"/>
        <v>#DIV/0!</v>
      </c>
      <c r="S1662" s="37" t="e">
        <f t="shared" si="688"/>
        <v>#DIV/0!</v>
      </c>
      <c r="T1662" s="17" t="e">
        <f t="shared" si="689"/>
        <v>#DIV/0!</v>
      </c>
      <c r="U1662" s="91" t="e">
        <f>IF(A1662&gt;$U$1, U1663*$S$1+(1-$S$1)*G1663,Rawdata!AK1662)</f>
        <v>#DIV/0!</v>
      </c>
      <c r="V1662" s="91" t="e">
        <f>IF(A1662&gt;$V$1,$S$1*V1663+(1-$S$1)*G1663,Rawdata!AL1662)</f>
        <v>#DIV/0!</v>
      </c>
      <c r="W1662" s="91" t="e">
        <f>IF(A1662&gt;$W$1, $S$1*W1663+(1-$S$1)*G1663,Rawdata!AM1662)</f>
        <v>#DIV/0!</v>
      </c>
      <c r="X1662" s="91" t="e">
        <f>IF(A1662&gt;$X$1,$S$1*X1663+(1-$S$1)*G1663,Rawdata!AN1662)</f>
        <v>#DIV/0!</v>
      </c>
      <c r="Y1662" s="91" t="e">
        <f>IF(A1662&gt;$Y$1,$S$1*Y1663+(1-$S$1)*G1663,Rawdata!AO1662)</f>
        <v>#DIV/0!</v>
      </c>
      <c r="Z1662" s="91" t="e">
        <f>IF(A1662&gt;$Z$1,$S$1*Z1663+(1-$S$1)*(G1663-U1663)^2,Rawdata!AP1662)</f>
        <v>#DIV/0!</v>
      </c>
      <c r="AA1662" s="91" t="e">
        <f>IF(A1662&gt;$AA$1,$S$1*AA1663+(1-$S$1)*(G1663-V1663)^2,Rawdata!AQ1662)</f>
        <v>#DIV/0!</v>
      </c>
      <c r="AB1662" s="91" t="e">
        <f>IF(A1662&gt;89,$S$1*AB1663+(1-$S$1)*(G1663-W1663)^2,Rawdata!AR1662)</f>
        <v>#DIV/0!</v>
      </c>
      <c r="AC1662" s="91" t="e">
        <f>IF(A1662&gt;$AC$1,$S$1*AC1663+(1-$S$1)*(G1663-X1663)^2,Rawdata!AS1662)</f>
        <v>#DIV/0!</v>
      </c>
      <c r="AD1662" s="91" t="e">
        <f>IF(A1662&gt;$AD$1,$S$1*AD1663+(1-$S$1)*(G1663-Y1663)^2,Rawdata!AT1662)</f>
        <v>#DIV/0!</v>
      </c>
      <c r="AE1662" s="80" t="e">
        <f t="shared" si="681"/>
        <v>#DIV/0!</v>
      </c>
      <c r="AF1662" s="81" t="e">
        <f t="shared" si="682"/>
        <v>#DIV/0!</v>
      </c>
      <c r="AG1662" s="86">
        <f t="shared" si="705"/>
        <v>0</v>
      </c>
      <c r="AH1662" s="107" t="e">
        <f t="shared" si="683"/>
        <v>#DIV/0!</v>
      </c>
      <c r="AI1662" s="107" t="e">
        <f t="shared" si="684"/>
        <v>#DIV/0!</v>
      </c>
      <c r="AJ1662" s="108" t="e">
        <f t="shared" si="685"/>
        <v>#DIV/0!</v>
      </c>
      <c r="AK1662" s="113" t="e">
        <f t="shared" si="690"/>
        <v>#DIV/0!</v>
      </c>
      <c r="AL1662" s="113" t="e">
        <f t="shared" si="691"/>
        <v>#DIV/0!</v>
      </c>
      <c r="AM1662" s="113" t="e">
        <f t="shared" si="692"/>
        <v>#DIV/0!</v>
      </c>
      <c r="AN1662" s="113" t="e">
        <f t="shared" si="693"/>
        <v>#DIV/0!</v>
      </c>
      <c r="AO1662" s="113" t="e">
        <f t="shared" si="694"/>
        <v>#DIV/0!</v>
      </c>
      <c r="AP1662" s="91" t="e">
        <f t="shared" si="695"/>
        <v>#DIV/0!</v>
      </c>
      <c r="AQ1662" s="91" t="e">
        <f t="shared" si="696"/>
        <v>#DIV/0!</v>
      </c>
      <c r="AR1662" s="91" t="e">
        <f t="shared" si="697"/>
        <v>#DIV/0!</v>
      </c>
      <c r="AS1662" s="91" t="e">
        <f t="shared" si="698"/>
        <v>#DIV/0!</v>
      </c>
      <c r="AT1662" s="91" t="e">
        <f t="shared" si="699"/>
        <v>#DIV/0!</v>
      </c>
      <c r="AU1662" s="113" t="e">
        <f t="shared" si="700"/>
        <v>#DIV/0!</v>
      </c>
      <c r="AV1662" s="113" t="e">
        <f t="shared" si="701"/>
        <v>#DIV/0!</v>
      </c>
      <c r="AW1662" s="113" t="e">
        <f t="shared" si="702"/>
        <v>#DIV/0!</v>
      </c>
      <c r="AX1662" s="113" t="e">
        <f t="shared" si="703"/>
        <v>#DIV/0!</v>
      </c>
      <c r="AY1662" s="113" t="e">
        <f t="shared" si="704"/>
        <v>#DIV/0!</v>
      </c>
    </row>
    <row r="1663" spans="1:51" x14ac:dyDescent="0.25">
      <c r="A1663" s="119"/>
      <c r="B1663" s="83"/>
      <c r="C1663" s="85"/>
      <c r="D1663" s="85"/>
      <c r="E1663" s="85"/>
      <c r="F1663" s="71"/>
      <c r="G1663" s="96"/>
      <c r="H1663" s="16" t="e">
        <f>IF(A1663&gt;$U$1,ROUND(ROUND( U1663*$S$1+(1-$S$1)*G1663,4)+$T$1*ROUND(($S$1*Z1663+(1-$S$1)*(G1663-U1663)^2)^0.5,4),4),Rawdata!AK1663+Rawdata!$T$1*Rawdata!AU1663)</f>
        <v>#DIV/0!</v>
      </c>
      <c r="I1663" s="16" t="e">
        <f>IF(A1663&gt;$V$1,ROUND(ROUND(V1663*$S$1+(1-$S$1)*G1663,4)+$T$1*ROUND(($S$1*AA1663+(1-$S$1)*(G1663-V1663)^2)^0.5,4),4),Rawdata!AL1663+Rawdata!$T$1*Rawdata!AV1663)</f>
        <v>#DIV/0!</v>
      </c>
      <c r="J1663" s="16" t="e">
        <f>IF(A1663&gt;$W$1,ROUND(ROUND( W1663*$S$1+(1-$S$1)*G1663,4)+$T$1*ROUND(($S$1*AB1663+(1-$S$1)*(G1663-W1663)^2)^0.5,4),4),Rawdata!AM1663+Rawdata!$T$1*Rawdata!AW1663)</f>
        <v>#DIV/0!</v>
      </c>
      <c r="K1663" s="16" t="e">
        <f>IF(A1663&gt;$X$1,ROUND(ROUND( X1663*$S$1+(1-$S$1)*G1663,4)+$T$1*ROUND(($S$1*AC1663+(1-$S$1)*(G1663-X1663)^2)^0.5,4),4),Rawdata!AN1663+Rawdata!$T$1*Rawdata!AX1663)</f>
        <v>#DIV/0!</v>
      </c>
      <c r="L1663" s="16" t="e">
        <f>IF(A1663&gt;$Y$1,ROUND(ROUND( Y1663*$S$1+(1-$S$1)*G1663,4)+$T$1*ROUND(($S$1*AD1663+(1-$S$1)*(G1663-Y1663)^2)^0.5,4),4),Rawdata!AO1663+Rawdata!$T$1*Rawdata!AY1663)</f>
        <v>#DIV/0!</v>
      </c>
      <c r="M1663" s="16" t="e">
        <f t="shared" si="686"/>
        <v>#DIV/0!</v>
      </c>
      <c r="N1663" s="16" t="e">
        <f t="shared" si="687"/>
        <v>#DIV/0!</v>
      </c>
      <c r="O1663" s="67"/>
      <c r="P1663" s="67"/>
      <c r="Q1663" s="31" t="e">
        <f t="shared" si="706"/>
        <v>#DIV/0!</v>
      </c>
      <c r="R1663" s="17" t="e">
        <f t="shared" si="707"/>
        <v>#DIV/0!</v>
      </c>
      <c r="S1663" s="37" t="e">
        <f t="shared" si="688"/>
        <v>#DIV/0!</v>
      </c>
      <c r="T1663" s="17" t="e">
        <f t="shared" si="689"/>
        <v>#DIV/0!</v>
      </c>
      <c r="U1663" s="91" t="e">
        <f>IF(A1663&gt;$U$1, U1664*$S$1+(1-$S$1)*G1664,Rawdata!AK1663)</f>
        <v>#DIV/0!</v>
      </c>
      <c r="V1663" s="91" t="e">
        <f>IF(A1663&gt;$V$1,$S$1*V1664+(1-$S$1)*G1664,Rawdata!AL1663)</f>
        <v>#DIV/0!</v>
      </c>
      <c r="W1663" s="91" t="e">
        <f>IF(A1663&gt;$W$1, $S$1*W1664+(1-$S$1)*G1664,Rawdata!AM1663)</f>
        <v>#DIV/0!</v>
      </c>
      <c r="X1663" s="91" t="e">
        <f>IF(A1663&gt;$X$1,$S$1*X1664+(1-$S$1)*G1664,Rawdata!AN1663)</f>
        <v>#DIV/0!</v>
      </c>
      <c r="Y1663" s="91" t="e">
        <f>IF(A1663&gt;$Y$1,$S$1*Y1664+(1-$S$1)*G1664,Rawdata!AO1663)</f>
        <v>#DIV/0!</v>
      </c>
      <c r="Z1663" s="91" t="e">
        <f>IF(A1663&gt;$Z$1,$S$1*Z1664+(1-$S$1)*(G1664-U1664)^2,Rawdata!AP1663)</f>
        <v>#DIV/0!</v>
      </c>
      <c r="AA1663" s="91" t="e">
        <f>IF(A1663&gt;$AA$1,$S$1*AA1664+(1-$S$1)*(G1664-V1664)^2,Rawdata!AQ1663)</f>
        <v>#DIV/0!</v>
      </c>
      <c r="AB1663" s="91" t="e">
        <f>IF(A1663&gt;89,$S$1*AB1664+(1-$S$1)*(G1664-W1664)^2,Rawdata!AR1663)</f>
        <v>#DIV/0!</v>
      </c>
      <c r="AC1663" s="91" t="e">
        <f>IF(A1663&gt;$AC$1,$S$1*AC1664+(1-$S$1)*(G1664-X1664)^2,Rawdata!AS1663)</f>
        <v>#DIV/0!</v>
      </c>
      <c r="AD1663" s="91" t="e">
        <f>IF(A1663&gt;$AD$1,$S$1*AD1664+(1-$S$1)*(G1664-Y1664)^2,Rawdata!AT1663)</f>
        <v>#DIV/0!</v>
      </c>
      <c r="AE1663" s="80" t="e">
        <f t="shared" si="681"/>
        <v>#DIV/0!</v>
      </c>
      <c r="AF1663" s="81" t="e">
        <f t="shared" si="682"/>
        <v>#DIV/0!</v>
      </c>
      <c r="AG1663" s="86">
        <f t="shared" si="705"/>
        <v>0</v>
      </c>
      <c r="AH1663" s="107" t="e">
        <f t="shared" si="683"/>
        <v>#DIV/0!</v>
      </c>
      <c r="AI1663" s="107" t="e">
        <f t="shared" si="684"/>
        <v>#DIV/0!</v>
      </c>
      <c r="AJ1663" s="108" t="e">
        <f t="shared" si="685"/>
        <v>#DIV/0!</v>
      </c>
      <c r="AK1663" s="113" t="e">
        <f t="shared" si="690"/>
        <v>#DIV/0!</v>
      </c>
      <c r="AL1663" s="113" t="e">
        <f t="shared" si="691"/>
        <v>#DIV/0!</v>
      </c>
      <c r="AM1663" s="113" t="e">
        <f t="shared" si="692"/>
        <v>#DIV/0!</v>
      </c>
      <c r="AN1663" s="113" t="e">
        <f t="shared" si="693"/>
        <v>#DIV/0!</v>
      </c>
      <c r="AO1663" s="113" t="e">
        <f t="shared" si="694"/>
        <v>#DIV/0!</v>
      </c>
      <c r="AP1663" s="91" t="e">
        <f t="shared" si="695"/>
        <v>#DIV/0!</v>
      </c>
      <c r="AQ1663" s="91" t="e">
        <f t="shared" si="696"/>
        <v>#DIV/0!</v>
      </c>
      <c r="AR1663" s="91" t="e">
        <f t="shared" si="697"/>
        <v>#DIV/0!</v>
      </c>
      <c r="AS1663" s="91" t="e">
        <f t="shared" si="698"/>
        <v>#DIV/0!</v>
      </c>
      <c r="AT1663" s="91" t="e">
        <f t="shared" si="699"/>
        <v>#DIV/0!</v>
      </c>
      <c r="AU1663" s="113" t="e">
        <f t="shared" si="700"/>
        <v>#DIV/0!</v>
      </c>
      <c r="AV1663" s="113" t="e">
        <f t="shared" si="701"/>
        <v>#DIV/0!</v>
      </c>
      <c r="AW1663" s="113" t="e">
        <f t="shared" si="702"/>
        <v>#DIV/0!</v>
      </c>
      <c r="AX1663" s="113" t="e">
        <f t="shared" si="703"/>
        <v>#DIV/0!</v>
      </c>
      <c r="AY1663" s="113" t="e">
        <f t="shared" si="704"/>
        <v>#DIV/0!</v>
      </c>
    </row>
    <row r="1664" spans="1:51" x14ac:dyDescent="0.25">
      <c r="A1664" s="119"/>
      <c r="B1664" s="83"/>
      <c r="C1664" s="85"/>
      <c r="D1664" s="85"/>
      <c r="E1664" s="85"/>
      <c r="F1664" s="71"/>
      <c r="G1664" s="96"/>
      <c r="H1664" s="16" t="e">
        <f>IF(A1664&gt;$U$1,ROUND(ROUND( U1664*$S$1+(1-$S$1)*G1664,4)+$T$1*ROUND(($S$1*Z1664+(1-$S$1)*(G1664-U1664)^2)^0.5,4),4),Rawdata!AK1664+Rawdata!$T$1*Rawdata!AU1664)</f>
        <v>#DIV/0!</v>
      </c>
      <c r="I1664" s="16" t="e">
        <f>IF(A1664&gt;$V$1,ROUND(ROUND(V1664*$S$1+(1-$S$1)*G1664,4)+$T$1*ROUND(($S$1*AA1664+(1-$S$1)*(G1664-V1664)^2)^0.5,4),4),Rawdata!AL1664+Rawdata!$T$1*Rawdata!AV1664)</f>
        <v>#DIV/0!</v>
      </c>
      <c r="J1664" s="16" t="e">
        <f>IF(A1664&gt;$W$1,ROUND(ROUND( W1664*$S$1+(1-$S$1)*G1664,4)+$T$1*ROUND(($S$1*AB1664+(1-$S$1)*(G1664-W1664)^2)^0.5,4),4),Rawdata!AM1664+Rawdata!$T$1*Rawdata!AW1664)</f>
        <v>#DIV/0!</v>
      </c>
      <c r="K1664" s="16" t="e">
        <f>IF(A1664&gt;$X$1,ROUND(ROUND( X1664*$S$1+(1-$S$1)*G1664,4)+$T$1*ROUND(($S$1*AC1664+(1-$S$1)*(G1664-X1664)^2)^0.5,4),4),Rawdata!AN1664+Rawdata!$T$1*Rawdata!AX1664)</f>
        <v>#DIV/0!</v>
      </c>
      <c r="L1664" s="16" t="e">
        <f>IF(A1664&gt;$Y$1,ROUND(ROUND( Y1664*$S$1+(1-$S$1)*G1664,4)+$T$1*ROUND(($S$1*AD1664+(1-$S$1)*(G1664-Y1664)^2)^0.5,4),4),Rawdata!AO1664+Rawdata!$T$1*Rawdata!AY1664)</f>
        <v>#DIV/0!</v>
      </c>
      <c r="M1664" s="16" t="e">
        <f t="shared" si="686"/>
        <v>#DIV/0!</v>
      </c>
      <c r="N1664" s="16" t="e">
        <f t="shared" si="687"/>
        <v>#DIV/0!</v>
      </c>
      <c r="O1664" s="67"/>
      <c r="P1664" s="67"/>
      <c r="Q1664" s="31" t="e">
        <f t="shared" si="706"/>
        <v>#DIV/0!</v>
      </c>
      <c r="R1664" s="17" t="e">
        <f t="shared" si="707"/>
        <v>#DIV/0!</v>
      </c>
      <c r="S1664" s="37" t="e">
        <f t="shared" si="688"/>
        <v>#DIV/0!</v>
      </c>
      <c r="T1664" s="17" t="e">
        <f t="shared" si="689"/>
        <v>#DIV/0!</v>
      </c>
      <c r="U1664" s="91" t="e">
        <f>IF(A1664&gt;$U$1, U1665*$S$1+(1-$S$1)*G1665,Rawdata!AK1664)</f>
        <v>#DIV/0!</v>
      </c>
      <c r="V1664" s="91" t="e">
        <f>IF(A1664&gt;$V$1,$S$1*V1665+(1-$S$1)*G1665,Rawdata!AL1664)</f>
        <v>#DIV/0!</v>
      </c>
      <c r="W1664" s="91" t="e">
        <f>IF(A1664&gt;$W$1, $S$1*W1665+(1-$S$1)*G1665,Rawdata!AM1664)</f>
        <v>#DIV/0!</v>
      </c>
      <c r="X1664" s="91" t="e">
        <f>IF(A1664&gt;$X$1,$S$1*X1665+(1-$S$1)*G1665,Rawdata!AN1664)</f>
        <v>#DIV/0!</v>
      </c>
      <c r="Y1664" s="91" t="e">
        <f>IF(A1664&gt;$Y$1,$S$1*Y1665+(1-$S$1)*G1665,Rawdata!AO1664)</f>
        <v>#DIV/0!</v>
      </c>
      <c r="Z1664" s="91" t="e">
        <f>IF(A1664&gt;$Z$1,$S$1*Z1665+(1-$S$1)*(G1665-U1665)^2,Rawdata!AP1664)</f>
        <v>#DIV/0!</v>
      </c>
      <c r="AA1664" s="91" t="e">
        <f>IF(A1664&gt;$AA$1,$S$1*AA1665+(1-$S$1)*(G1665-V1665)^2,Rawdata!AQ1664)</f>
        <v>#DIV/0!</v>
      </c>
      <c r="AB1664" s="91" t="e">
        <f>IF(A1664&gt;89,$S$1*AB1665+(1-$S$1)*(G1665-W1665)^2,Rawdata!AR1664)</f>
        <v>#DIV/0!</v>
      </c>
      <c r="AC1664" s="91" t="e">
        <f>IF(A1664&gt;$AC$1,$S$1*AC1665+(1-$S$1)*(G1665-X1665)^2,Rawdata!AS1664)</f>
        <v>#DIV/0!</v>
      </c>
      <c r="AD1664" s="91" t="e">
        <f>IF(A1664&gt;$AD$1,$S$1*AD1665+(1-$S$1)*(G1665-Y1665)^2,Rawdata!AT1664)</f>
        <v>#DIV/0!</v>
      </c>
      <c r="AE1664" s="80" t="e">
        <f t="shared" si="681"/>
        <v>#DIV/0!</v>
      </c>
      <c r="AF1664" s="81" t="e">
        <f t="shared" si="682"/>
        <v>#DIV/0!</v>
      </c>
      <c r="AG1664" s="86">
        <f t="shared" si="705"/>
        <v>0</v>
      </c>
      <c r="AH1664" s="107" t="e">
        <f t="shared" si="683"/>
        <v>#DIV/0!</v>
      </c>
      <c r="AI1664" s="107" t="e">
        <f t="shared" si="684"/>
        <v>#DIV/0!</v>
      </c>
      <c r="AJ1664" s="108" t="e">
        <f t="shared" si="685"/>
        <v>#DIV/0!</v>
      </c>
      <c r="AK1664" s="113" t="e">
        <f t="shared" si="690"/>
        <v>#DIV/0!</v>
      </c>
      <c r="AL1664" s="113" t="e">
        <f t="shared" si="691"/>
        <v>#DIV/0!</v>
      </c>
      <c r="AM1664" s="113" t="e">
        <f t="shared" si="692"/>
        <v>#DIV/0!</v>
      </c>
      <c r="AN1664" s="113" t="e">
        <f t="shared" si="693"/>
        <v>#DIV/0!</v>
      </c>
      <c r="AO1664" s="113" t="e">
        <f t="shared" si="694"/>
        <v>#DIV/0!</v>
      </c>
      <c r="AP1664" s="91" t="e">
        <f t="shared" si="695"/>
        <v>#DIV/0!</v>
      </c>
      <c r="AQ1664" s="91" t="e">
        <f t="shared" si="696"/>
        <v>#DIV/0!</v>
      </c>
      <c r="AR1664" s="91" t="e">
        <f t="shared" si="697"/>
        <v>#DIV/0!</v>
      </c>
      <c r="AS1664" s="91" t="e">
        <f t="shared" si="698"/>
        <v>#DIV/0!</v>
      </c>
      <c r="AT1664" s="91" t="e">
        <f t="shared" si="699"/>
        <v>#DIV/0!</v>
      </c>
      <c r="AU1664" s="113" t="e">
        <f t="shared" si="700"/>
        <v>#DIV/0!</v>
      </c>
      <c r="AV1664" s="113" t="e">
        <f t="shared" si="701"/>
        <v>#DIV/0!</v>
      </c>
      <c r="AW1664" s="113" t="e">
        <f t="shared" si="702"/>
        <v>#DIV/0!</v>
      </c>
      <c r="AX1664" s="113" t="e">
        <f t="shared" si="703"/>
        <v>#DIV/0!</v>
      </c>
      <c r="AY1664" s="113" t="e">
        <f t="shared" si="704"/>
        <v>#DIV/0!</v>
      </c>
    </row>
    <row r="1665" spans="1:51" x14ac:dyDescent="0.25">
      <c r="A1665" s="119"/>
      <c r="B1665" s="83"/>
      <c r="C1665" s="85"/>
      <c r="D1665" s="85"/>
      <c r="E1665" s="85"/>
      <c r="F1665" s="71"/>
      <c r="G1665" s="96"/>
      <c r="H1665" s="16" t="e">
        <f>IF(A1665&gt;$U$1,ROUND(ROUND( U1665*$S$1+(1-$S$1)*G1665,4)+$T$1*ROUND(($S$1*Z1665+(1-$S$1)*(G1665-U1665)^2)^0.5,4),4),Rawdata!AK1665+Rawdata!$T$1*Rawdata!AU1665)</f>
        <v>#DIV/0!</v>
      </c>
      <c r="I1665" s="16" t="e">
        <f>IF(A1665&gt;$V$1,ROUND(ROUND(V1665*$S$1+(1-$S$1)*G1665,4)+$T$1*ROUND(($S$1*AA1665+(1-$S$1)*(G1665-V1665)^2)^0.5,4),4),Rawdata!AL1665+Rawdata!$T$1*Rawdata!AV1665)</f>
        <v>#DIV/0!</v>
      </c>
      <c r="J1665" s="16" t="e">
        <f>IF(A1665&gt;$W$1,ROUND(ROUND( W1665*$S$1+(1-$S$1)*G1665,4)+$T$1*ROUND(($S$1*AB1665+(1-$S$1)*(G1665-W1665)^2)^0.5,4),4),Rawdata!AM1665+Rawdata!$T$1*Rawdata!AW1665)</f>
        <v>#DIV/0!</v>
      </c>
      <c r="K1665" s="16" t="e">
        <f>IF(A1665&gt;$X$1,ROUND(ROUND( X1665*$S$1+(1-$S$1)*G1665,4)+$T$1*ROUND(($S$1*AC1665+(1-$S$1)*(G1665-X1665)^2)^0.5,4),4),Rawdata!AN1665+Rawdata!$T$1*Rawdata!AX1665)</f>
        <v>#DIV/0!</v>
      </c>
      <c r="L1665" s="16" t="e">
        <f>IF(A1665&gt;$Y$1,ROUND(ROUND( Y1665*$S$1+(1-$S$1)*G1665,4)+$T$1*ROUND(($S$1*AD1665+(1-$S$1)*(G1665-Y1665)^2)^0.5,4),4),Rawdata!AO1665+Rawdata!$T$1*Rawdata!AY1665)</f>
        <v>#DIV/0!</v>
      </c>
      <c r="M1665" s="16" t="e">
        <f t="shared" si="686"/>
        <v>#DIV/0!</v>
      </c>
      <c r="N1665" s="16" t="e">
        <f t="shared" si="687"/>
        <v>#DIV/0!</v>
      </c>
      <c r="O1665" s="67"/>
      <c r="P1665" s="67"/>
      <c r="Q1665" s="31" t="e">
        <f t="shared" si="706"/>
        <v>#DIV/0!</v>
      </c>
      <c r="R1665" s="17" t="e">
        <f t="shared" si="707"/>
        <v>#DIV/0!</v>
      </c>
      <c r="S1665" s="37" t="e">
        <f t="shared" si="688"/>
        <v>#DIV/0!</v>
      </c>
      <c r="T1665" s="17" t="e">
        <f t="shared" si="689"/>
        <v>#DIV/0!</v>
      </c>
      <c r="U1665" s="91" t="e">
        <f>IF(A1665&gt;$U$1, U1666*$S$1+(1-$S$1)*G1666,Rawdata!AK1665)</f>
        <v>#DIV/0!</v>
      </c>
      <c r="V1665" s="91" t="e">
        <f>IF(A1665&gt;$V$1,$S$1*V1666+(1-$S$1)*G1666,Rawdata!AL1665)</f>
        <v>#DIV/0!</v>
      </c>
      <c r="W1665" s="91" t="e">
        <f>IF(A1665&gt;$W$1, $S$1*W1666+(1-$S$1)*G1666,Rawdata!AM1665)</f>
        <v>#DIV/0!</v>
      </c>
      <c r="X1665" s="91" t="e">
        <f>IF(A1665&gt;$X$1,$S$1*X1666+(1-$S$1)*G1666,Rawdata!AN1665)</f>
        <v>#DIV/0!</v>
      </c>
      <c r="Y1665" s="91" t="e">
        <f>IF(A1665&gt;$Y$1,$S$1*Y1666+(1-$S$1)*G1666,Rawdata!AO1665)</f>
        <v>#DIV/0!</v>
      </c>
      <c r="Z1665" s="91" t="e">
        <f>IF(A1665&gt;$Z$1,$S$1*Z1666+(1-$S$1)*(G1666-U1666)^2,Rawdata!AP1665)</f>
        <v>#DIV/0!</v>
      </c>
      <c r="AA1665" s="91" t="e">
        <f>IF(A1665&gt;$AA$1,$S$1*AA1666+(1-$S$1)*(G1666-V1666)^2,Rawdata!AQ1665)</f>
        <v>#DIV/0!</v>
      </c>
      <c r="AB1665" s="91" t="e">
        <f>IF(A1665&gt;89,$S$1*AB1666+(1-$S$1)*(G1666-W1666)^2,Rawdata!AR1665)</f>
        <v>#DIV/0!</v>
      </c>
      <c r="AC1665" s="91" t="e">
        <f>IF(A1665&gt;$AC$1,$S$1*AC1666+(1-$S$1)*(G1666-X1666)^2,Rawdata!AS1665)</f>
        <v>#DIV/0!</v>
      </c>
      <c r="AD1665" s="91" t="e">
        <f>IF(A1665&gt;$AD$1,$S$1*AD1666+(1-$S$1)*(G1666-Y1666)^2,Rawdata!AT1665)</f>
        <v>#DIV/0!</v>
      </c>
      <c r="AE1665" s="80" t="e">
        <f t="shared" si="681"/>
        <v>#DIV/0!</v>
      </c>
      <c r="AF1665" s="81" t="e">
        <f t="shared" si="682"/>
        <v>#DIV/0!</v>
      </c>
      <c r="AG1665" s="86">
        <f t="shared" si="705"/>
        <v>0</v>
      </c>
      <c r="AH1665" s="107" t="e">
        <f t="shared" si="683"/>
        <v>#DIV/0!</v>
      </c>
      <c r="AI1665" s="107" t="e">
        <f t="shared" si="684"/>
        <v>#DIV/0!</v>
      </c>
      <c r="AJ1665" s="108" t="e">
        <f t="shared" si="685"/>
        <v>#DIV/0!</v>
      </c>
      <c r="AK1665" s="113" t="e">
        <f t="shared" si="690"/>
        <v>#DIV/0!</v>
      </c>
      <c r="AL1665" s="113" t="e">
        <f t="shared" si="691"/>
        <v>#DIV/0!</v>
      </c>
      <c r="AM1665" s="113" t="e">
        <f t="shared" si="692"/>
        <v>#DIV/0!</v>
      </c>
      <c r="AN1665" s="113" t="e">
        <f t="shared" si="693"/>
        <v>#DIV/0!</v>
      </c>
      <c r="AO1665" s="113" t="e">
        <f t="shared" si="694"/>
        <v>#DIV/0!</v>
      </c>
      <c r="AP1665" s="91" t="e">
        <f t="shared" si="695"/>
        <v>#DIV/0!</v>
      </c>
      <c r="AQ1665" s="91" t="e">
        <f t="shared" si="696"/>
        <v>#DIV/0!</v>
      </c>
      <c r="AR1665" s="91" t="e">
        <f t="shared" si="697"/>
        <v>#DIV/0!</v>
      </c>
      <c r="AS1665" s="91" t="e">
        <f t="shared" si="698"/>
        <v>#DIV/0!</v>
      </c>
      <c r="AT1665" s="91" t="e">
        <f t="shared" si="699"/>
        <v>#DIV/0!</v>
      </c>
      <c r="AU1665" s="113" t="e">
        <f t="shared" si="700"/>
        <v>#DIV/0!</v>
      </c>
      <c r="AV1665" s="113" t="e">
        <f t="shared" si="701"/>
        <v>#DIV/0!</v>
      </c>
      <c r="AW1665" s="113" t="e">
        <f t="shared" si="702"/>
        <v>#DIV/0!</v>
      </c>
      <c r="AX1665" s="113" t="e">
        <f t="shared" si="703"/>
        <v>#DIV/0!</v>
      </c>
      <c r="AY1665" s="113" t="e">
        <f t="shared" si="704"/>
        <v>#DIV/0!</v>
      </c>
    </row>
    <row r="1666" spans="1:51" x14ac:dyDescent="0.25">
      <c r="A1666" s="119"/>
      <c r="B1666" s="83"/>
      <c r="C1666" s="85"/>
      <c r="D1666" s="85"/>
      <c r="E1666" s="85"/>
      <c r="F1666" s="71"/>
      <c r="G1666" s="96"/>
      <c r="H1666" s="16" t="e">
        <f>IF(A1666&gt;$U$1,ROUND(ROUND( U1666*$S$1+(1-$S$1)*G1666,4)+$T$1*ROUND(($S$1*Z1666+(1-$S$1)*(G1666-U1666)^2)^0.5,4),4),Rawdata!AK1666+Rawdata!$T$1*Rawdata!AU1666)</f>
        <v>#DIV/0!</v>
      </c>
      <c r="I1666" s="16" t="e">
        <f>IF(A1666&gt;$V$1,ROUND(ROUND(V1666*$S$1+(1-$S$1)*G1666,4)+$T$1*ROUND(($S$1*AA1666+(1-$S$1)*(G1666-V1666)^2)^0.5,4),4),Rawdata!AL1666+Rawdata!$T$1*Rawdata!AV1666)</f>
        <v>#DIV/0!</v>
      </c>
      <c r="J1666" s="16" t="e">
        <f>IF(A1666&gt;$W$1,ROUND(ROUND( W1666*$S$1+(1-$S$1)*G1666,4)+$T$1*ROUND(($S$1*AB1666+(1-$S$1)*(G1666-W1666)^2)^0.5,4),4),Rawdata!AM1666+Rawdata!$T$1*Rawdata!AW1666)</f>
        <v>#DIV/0!</v>
      </c>
      <c r="K1666" s="16" t="e">
        <f>IF(A1666&gt;$X$1,ROUND(ROUND( X1666*$S$1+(1-$S$1)*G1666,4)+$T$1*ROUND(($S$1*AC1666+(1-$S$1)*(G1666-X1666)^2)^0.5,4),4),Rawdata!AN1666+Rawdata!$T$1*Rawdata!AX1666)</f>
        <v>#DIV/0!</v>
      </c>
      <c r="L1666" s="16" t="e">
        <f>IF(A1666&gt;$Y$1,ROUND(ROUND( Y1666*$S$1+(1-$S$1)*G1666,4)+$T$1*ROUND(($S$1*AD1666+(1-$S$1)*(G1666-Y1666)^2)^0.5,4),4),Rawdata!AO1666+Rawdata!$T$1*Rawdata!AY1666)</f>
        <v>#DIV/0!</v>
      </c>
      <c r="M1666" s="16" t="e">
        <f t="shared" si="686"/>
        <v>#DIV/0!</v>
      </c>
      <c r="N1666" s="16" t="e">
        <f t="shared" si="687"/>
        <v>#DIV/0!</v>
      </c>
      <c r="O1666" s="67"/>
      <c r="P1666" s="67"/>
      <c r="Q1666" s="31" t="e">
        <f t="shared" si="706"/>
        <v>#DIV/0!</v>
      </c>
      <c r="R1666" s="17" t="e">
        <f t="shared" si="707"/>
        <v>#DIV/0!</v>
      </c>
      <c r="S1666" s="37" t="e">
        <f t="shared" si="688"/>
        <v>#DIV/0!</v>
      </c>
      <c r="T1666" s="17" t="e">
        <f t="shared" si="689"/>
        <v>#DIV/0!</v>
      </c>
      <c r="U1666" s="91" t="e">
        <f>IF(A1666&gt;$U$1, U1667*$S$1+(1-$S$1)*G1667,Rawdata!AK1666)</f>
        <v>#DIV/0!</v>
      </c>
      <c r="V1666" s="91" t="e">
        <f>IF(A1666&gt;$V$1,$S$1*V1667+(1-$S$1)*G1667,Rawdata!AL1666)</f>
        <v>#DIV/0!</v>
      </c>
      <c r="W1666" s="91" t="e">
        <f>IF(A1666&gt;$W$1, $S$1*W1667+(1-$S$1)*G1667,Rawdata!AM1666)</f>
        <v>#DIV/0!</v>
      </c>
      <c r="X1666" s="91" t="e">
        <f>IF(A1666&gt;$X$1,$S$1*X1667+(1-$S$1)*G1667,Rawdata!AN1666)</f>
        <v>#DIV/0!</v>
      </c>
      <c r="Y1666" s="91" t="e">
        <f>IF(A1666&gt;$Y$1,$S$1*Y1667+(1-$S$1)*G1667,Rawdata!AO1666)</f>
        <v>#DIV/0!</v>
      </c>
      <c r="Z1666" s="91" t="e">
        <f>IF(A1666&gt;$Z$1,$S$1*Z1667+(1-$S$1)*(G1667-U1667)^2,Rawdata!AP1666)</f>
        <v>#DIV/0!</v>
      </c>
      <c r="AA1666" s="91" t="e">
        <f>IF(A1666&gt;$AA$1,$S$1*AA1667+(1-$S$1)*(G1667-V1667)^2,Rawdata!AQ1666)</f>
        <v>#DIV/0!</v>
      </c>
      <c r="AB1666" s="91" t="e">
        <f>IF(A1666&gt;89,$S$1*AB1667+(1-$S$1)*(G1667-W1667)^2,Rawdata!AR1666)</f>
        <v>#DIV/0!</v>
      </c>
      <c r="AC1666" s="91" t="e">
        <f>IF(A1666&gt;$AC$1,$S$1*AC1667+(1-$S$1)*(G1667-X1667)^2,Rawdata!AS1666)</f>
        <v>#DIV/0!</v>
      </c>
      <c r="AD1666" s="91" t="e">
        <f>IF(A1666&gt;$AD$1,$S$1*AD1667+(1-$S$1)*(G1667-Y1667)^2,Rawdata!AT1666)</f>
        <v>#DIV/0!</v>
      </c>
      <c r="AE1666" s="80" t="e">
        <f t="shared" si="681"/>
        <v>#DIV/0!</v>
      </c>
      <c r="AF1666" s="81" t="e">
        <f t="shared" si="682"/>
        <v>#DIV/0!</v>
      </c>
      <c r="AG1666" s="86">
        <f t="shared" si="705"/>
        <v>0</v>
      </c>
      <c r="AH1666" s="107" t="e">
        <f t="shared" si="683"/>
        <v>#DIV/0!</v>
      </c>
      <c r="AI1666" s="107" t="e">
        <f t="shared" si="684"/>
        <v>#DIV/0!</v>
      </c>
      <c r="AJ1666" s="108" t="e">
        <f t="shared" si="685"/>
        <v>#DIV/0!</v>
      </c>
      <c r="AK1666" s="113" t="e">
        <f t="shared" si="690"/>
        <v>#DIV/0!</v>
      </c>
      <c r="AL1666" s="113" t="e">
        <f t="shared" si="691"/>
        <v>#DIV/0!</v>
      </c>
      <c r="AM1666" s="113" t="e">
        <f t="shared" si="692"/>
        <v>#DIV/0!</v>
      </c>
      <c r="AN1666" s="113" t="e">
        <f t="shared" si="693"/>
        <v>#DIV/0!</v>
      </c>
      <c r="AO1666" s="113" t="e">
        <f t="shared" si="694"/>
        <v>#DIV/0!</v>
      </c>
      <c r="AP1666" s="91" t="e">
        <f t="shared" si="695"/>
        <v>#DIV/0!</v>
      </c>
      <c r="AQ1666" s="91" t="e">
        <f t="shared" si="696"/>
        <v>#DIV/0!</v>
      </c>
      <c r="AR1666" s="91" t="e">
        <f t="shared" si="697"/>
        <v>#DIV/0!</v>
      </c>
      <c r="AS1666" s="91" t="e">
        <f t="shared" si="698"/>
        <v>#DIV/0!</v>
      </c>
      <c r="AT1666" s="91" t="e">
        <f t="shared" si="699"/>
        <v>#DIV/0!</v>
      </c>
      <c r="AU1666" s="113" t="e">
        <f t="shared" si="700"/>
        <v>#DIV/0!</v>
      </c>
      <c r="AV1666" s="113" t="e">
        <f t="shared" si="701"/>
        <v>#DIV/0!</v>
      </c>
      <c r="AW1666" s="113" t="e">
        <f t="shared" si="702"/>
        <v>#DIV/0!</v>
      </c>
      <c r="AX1666" s="113" t="e">
        <f t="shared" si="703"/>
        <v>#DIV/0!</v>
      </c>
      <c r="AY1666" s="113" t="e">
        <f t="shared" si="704"/>
        <v>#DIV/0!</v>
      </c>
    </row>
    <row r="1667" spans="1:51" x14ac:dyDescent="0.25">
      <c r="A1667" s="119"/>
      <c r="B1667" s="83"/>
      <c r="C1667" s="85"/>
      <c r="D1667" s="85"/>
      <c r="E1667" s="85"/>
      <c r="F1667" s="71"/>
      <c r="G1667" s="96"/>
      <c r="H1667" s="16" t="e">
        <f>IF(A1667&gt;$U$1,ROUND(ROUND( U1667*$S$1+(1-$S$1)*G1667,4)+$T$1*ROUND(($S$1*Z1667+(1-$S$1)*(G1667-U1667)^2)^0.5,4),4),Rawdata!AK1667+Rawdata!$T$1*Rawdata!AU1667)</f>
        <v>#DIV/0!</v>
      </c>
      <c r="I1667" s="16" t="e">
        <f>IF(A1667&gt;$V$1,ROUND(ROUND(V1667*$S$1+(1-$S$1)*G1667,4)+$T$1*ROUND(($S$1*AA1667+(1-$S$1)*(G1667-V1667)^2)^0.5,4),4),Rawdata!AL1667+Rawdata!$T$1*Rawdata!AV1667)</f>
        <v>#DIV/0!</v>
      </c>
      <c r="J1667" s="16" t="e">
        <f>IF(A1667&gt;$W$1,ROUND(ROUND( W1667*$S$1+(1-$S$1)*G1667,4)+$T$1*ROUND(($S$1*AB1667+(1-$S$1)*(G1667-W1667)^2)^0.5,4),4),Rawdata!AM1667+Rawdata!$T$1*Rawdata!AW1667)</f>
        <v>#DIV/0!</v>
      </c>
      <c r="K1667" s="16" t="e">
        <f>IF(A1667&gt;$X$1,ROUND(ROUND( X1667*$S$1+(1-$S$1)*G1667,4)+$T$1*ROUND(($S$1*AC1667+(1-$S$1)*(G1667-X1667)^2)^0.5,4),4),Rawdata!AN1667+Rawdata!$T$1*Rawdata!AX1667)</f>
        <v>#DIV/0!</v>
      </c>
      <c r="L1667" s="16" t="e">
        <f>IF(A1667&gt;$Y$1,ROUND(ROUND( Y1667*$S$1+(1-$S$1)*G1667,4)+$T$1*ROUND(($S$1*AD1667+(1-$S$1)*(G1667-Y1667)^2)^0.5,4),4),Rawdata!AO1667+Rawdata!$T$1*Rawdata!AY1667)</f>
        <v>#DIV/0!</v>
      </c>
      <c r="M1667" s="16" t="e">
        <f t="shared" si="686"/>
        <v>#DIV/0!</v>
      </c>
      <c r="N1667" s="16" t="e">
        <f t="shared" si="687"/>
        <v>#DIV/0!</v>
      </c>
      <c r="O1667" s="67"/>
      <c r="P1667" s="67"/>
      <c r="Q1667" s="31" t="e">
        <f t="shared" si="706"/>
        <v>#DIV/0!</v>
      </c>
      <c r="R1667" s="17" t="e">
        <f t="shared" si="707"/>
        <v>#DIV/0!</v>
      </c>
      <c r="S1667" s="37" t="e">
        <f t="shared" si="688"/>
        <v>#DIV/0!</v>
      </c>
      <c r="T1667" s="17" t="e">
        <f t="shared" si="689"/>
        <v>#DIV/0!</v>
      </c>
      <c r="U1667" s="91" t="e">
        <f>IF(A1667&gt;$U$1, U1668*$S$1+(1-$S$1)*G1668,Rawdata!AK1667)</f>
        <v>#DIV/0!</v>
      </c>
      <c r="V1667" s="91" t="e">
        <f>IF(A1667&gt;$V$1,$S$1*V1668+(1-$S$1)*G1668,Rawdata!AL1667)</f>
        <v>#DIV/0!</v>
      </c>
      <c r="W1667" s="91" t="e">
        <f>IF(A1667&gt;$W$1, $S$1*W1668+(1-$S$1)*G1668,Rawdata!AM1667)</f>
        <v>#DIV/0!</v>
      </c>
      <c r="X1667" s="91" t="e">
        <f>IF(A1667&gt;$X$1,$S$1*X1668+(1-$S$1)*G1668,Rawdata!AN1667)</f>
        <v>#DIV/0!</v>
      </c>
      <c r="Y1667" s="91" t="e">
        <f>IF(A1667&gt;$Y$1,$S$1*Y1668+(1-$S$1)*G1668,Rawdata!AO1667)</f>
        <v>#DIV/0!</v>
      </c>
      <c r="Z1667" s="91" t="e">
        <f>IF(A1667&gt;$Z$1,$S$1*Z1668+(1-$S$1)*(G1668-U1668)^2,Rawdata!AP1667)</f>
        <v>#DIV/0!</v>
      </c>
      <c r="AA1667" s="91" t="e">
        <f>IF(A1667&gt;$AA$1,$S$1*AA1668+(1-$S$1)*(G1668-V1668)^2,Rawdata!AQ1667)</f>
        <v>#DIV/0!</v>
      </c>
      <c r="AB1667" s="91" t="e">
        <f>IF(A1667&gt;89,$S$1*AB1668+(1-$S$1)*(G1668-W1668)^2,Rawdata!AR1667)</f>
        <v>#DIV/0!</v>
      </c>
      <c r="AC1667" s="91" t="e">
        <f>IF(A1667&gt;$AC$1,$S$1*AC1668+(1-$S$1)*(G1668-X1668)^2,Rawdata!AS1667)</f>
        <v>#DIV/0!</v>
      </c>
      <c r="AD1667" s="91" t="e">
        <f>IF(A1667&gt;$AD$1,$S$1*AD1668+(1-$S$1)*(G1668-Y1668)^2,Rawdata!AT1667)</f>
        <v>#DIV/0!</v>
      </c>
      <c r="AE1667" s="80" t="e">
        <f t="shared" ref="AE1667:AE1730" si="708">ROUND(AVERAGE(H1667:L1667),4)</f>
        <v>#DIV/0!</v>
      </c>
      <c r="AF1667" s="81" t="e">
        <f t="shared" ref="AF1667:AF1730" si="709">ROUND(MAX(H1667:K1667)*0.8+0.2*L1667,4)</f>
        <v>#DIV/0!</v>
      </c>
      <c r="AG1667" s="86">
        <f t="shared" si="705"/>
        <v>0</v>
      </c>
      <c r="AH1667" s="107" t="e">
        <f t="shared" ref="AH1667:AH1730" si="710">ROUND(AE1667*SQRT(2),4)</f>
        <v>#DIV/0!</v>
      </c>
      <c r="AI1667" s="107" t="e">
        <f t="shared" ref="AI1667:AI1730" si="711">MAX(AH1667,$N$1)</f>
        <v>#DIV/0!</v>
      </c>
      <c r="AJ1667" s="108" t="e">
        <f t="shared" ref="AJ1667:AJ1730" si="712">AI1667*AG1667*D1667</f>
        <v>#DIV/0!</v>
      </c>
      <c r="AK1667" s="113" t="e">
        <f t="shared" si="690"/>
        <v>#DIV/0!</v>
      </c>
      <c r="AL1667" s="113" t="e">
        <f t="shared" si="691"/>
        <v>#DIV/0!</v>
      </c>
      <c r="AM1667" s="113" t="e">
        <f t="shared" si="692"/>
        <v>#DIV/0!</v>
      </c>
      <c r="AN1667" s="113" t="e">
        <f t="shared" si="693"/>
        <v>#DIV/0!</v>
      </c>
      <c r="AO1667" s="113" t="e">
        <f t="shared" si="694"/>
        <v>#DIV/0!</v>
      </c>
      <c r="AP1667" s="91" t="e">
        <f t="shared" si="695"/>
        <v>#DIV/0!</v>
      </c>
      <c r="AQ1667" s="91" t="e">
        <f t="shared" si="696"/>
        <v>#DIV/0!</v>
      </c>
      <c r="AR1667" s="91" t="e">
        <f t="shared" si="697"/>
        <v>#DIV/0!</v>
      </c>
      <c r="AS1667" s="91" t="e">
        <f t="shared" si="698"/>
        <v>#DIV/0!</v>
      </c>
      <c r="AT1667" s="91" t="e">
        <f t="shared" si="699"/>
        <v>#DIV/0!</v>
      </c>
      <c r="AU1667" s="113" t="e">
        <f t="shared" si="700"/>
        <v>#DIV/0!</v>
      </c>
      <c r="AV1667" s="113" t="e">
        <f t="shared" si="701"/>
        <v>#DIV/0!</v>
      </c>
      <c r="AW1667" s="113" t="e">
        <f t="shared" si="702"/>
        <v>#DIV/0!</v>
      </c>
      <c r="AX1667" s="113" t="e">
        <f t="shared" si="703"/>
        <v>#DIV/0!</v>
      </c>
      <c r="AY1667" s="113" t="e">
        <f t="shared" si="704"/>
        <v>#DIV/0!</v>
      </c>
    </row>
    <row r="1668" spans="1:51" x14ac:dyDescent="0.25">
      <c r="A1668" s="119"/>
      <c r="B1668" s="83"/>
      <c r="C1668" s="85"/>
      <c r="D1668" s="85"/>
      <c r="E1668" s="85"/>
      <c r="F1668" s="71"/>
      <c r="G1668" s="96"/>
      <c r="H1668" s="16" t="e">
        <f>IF(A1668&gt;$U$1,ROUND(ROUND( U1668*$S$1+(1-$S$1)*G1668,4)+$T$1*ROUND(($S$1*Z1668+(1-$S$1)*(G1668-U1668)^2)^0.5,4),4),Rawdata!AK1668+Rawdata!$T$1*Rawdata!AU1668)</f>
        <v>#DIV/0!</v>
      </c>
      <c r="I1668" s="16" t="e">
        <f>IF(A1668&gt;$V$1,ROUND(ROUND(V1668*$S$1+(1-$S$1)*G1668,4)+$T$1*ROUND(($S$1*AA1668+(1-$S$1)*(G1668-V1668)^2)^0.5,4),4),Rawdata!AL1668+Rawdata!$T$1*Rawdata!AV1668)</f>
        <v>#DIV/0!</v>
      </c>
      <c r="J1668" s="16" t="e">
        <f>IF(A1668&gt;$W$1,ROUND(ROUND( W1668*$S$1+(1-$S$1)*G1668,4)+$T$1*ROUND(($S$1*AB1668+(1-$S$1)*(G1668-W1668)^2)^0.5,4),4),Rawdata!AM1668+Rawdata!$T$1*Rawdata!AW1668)</f>
        <v>#DIV/0!</v>
      </c>
      <c r="K1668" s="16" t="e">
        <f>IF(A1668&gt;$X$1,ROUND(ROUND( X1668*$S$1+(1-$S$1)*G1668,4)+$T$1*ROUND(($S$1*AC1668+(1-$S$1)*(G1668-X1668)^2)^0.5,4),4),Rawdata!AN1668+Rawdata!$T$1*Rawdata!AX1668)</f>
        <v>#DIV/0!</v>
      </c>
      <c r="L1668" s="16" t="e">
        <f>IF(A1668&gt;$Y$1,ROUND(ROUND( Y1668*$S$1+(1-$S$1)*G1668,4)+$T$1*ROUND(($S$1*AD1668+(1-$S$1)*(G1668-Y1668)^2)^0.5,4),4),Rawdata!AO1668+Rawdata!$T$1*Rawdata!AY1668)</f>
        <v>#DIV/0!</v>
      </c>
      <c r="M1668" s="16" t="e">
        <f t="shared" ref="M1668:M1731" si="713">IF(OR(A1666="I",A1666="S",A1666="B"), ROUND(ROUND(AVERAGE(H1668:L1668),4)*SQRT(2),4), ROUND(ROUND(MAX(H1668:K1668)*0.8+0.2*L1668,4)*SQRT(2),4))</f>
        <v>#DIV/0!</v>
      </c>
      <c r="N1668" s="16" t="e">
        <f t="shared" ref="N1668:N1731" si="714">MAX(M1668,$N$1)</f>
        <v>#DIV/0!</v>
      </c>
      <c r="O1668" s="67"/>
      <c r="P1668" s="67"/>
      <c r="Q1668" s="31" t="e">
        <f t="shared" si="706"/>
        <v>#DIV/0!</v>
      </c>
      <c r="R1668" s="17" t="e">
        <f t="shared" si="707"/>
        <v>#DIV/0!</v>
      </c>
      <c r="S1668" s="37" t="e">
        <f t="shared" ref="S1668:S1731" si="715">IF($D$1=8, ROUNDUP(Q1668,-2),IF($D$1=2,ROUNDUP(Q1668,-1), IF(OR($D$1=1,$D$1=4),ROUNDUP(Q1668,-3),"N/A")))</f>
        <v>#DIV/0!</v>
      </c>
      <c r="T1668" s="17" t="e">
        <f t="shared" ref="T1668:T1731" si="716">ROUNDUP((S1668-P1668)/P1668,3)</f>
        <v>#DIV/0!</v>
      </c>
      <c r="U1668" s="91" t="e">
        <f>IF(A1668&gt;$U$1, U1669*$S$1+(1-$S$1)*G1669,Rawdata!AK1668)</f>
        <v>#DIV/0!</v>
      </c>
      <c r="V1668" s="91" t="e">
        <f>IF(A1668&gt;$V$1,$S$1*V1669+(1-$S$1)*G1669,Rawdata!AL1668)</f>
        <v>#DIV/0!</v>
      </c>
      <c r="W1668" s="91" t="e">
        <f>IF(A1668&gt;$W$1, $S$1*W1669+(1-$S$1)*G1669,Rawdata!AM1668)</f>
        <v>#DIV/0!</v>
      </c>
      <c r="X1668" s="91" t="e">
        <f>IF(A1668&gt;$X$1,$S$1*X1669+(1-$S$1)*G1669,Rawdata!AN1668)</f>
        <v>#DIV/0!</v>
      </c>
      <c r="Y1668" s="91" t="e">
        <f>IF(A1668&gt;$Y$1,$S$1*Y1669+(1-$S$1)*G1669,Rawdata!AO1668)</f>
        <v>#DIV/0!</v>
      </c>
      <c r="Z1668" s="91" t="e">
        <f>IF(A1668&gt;$Z$1,$S$1*Z1669+(1-$S$1)*(G1669-U1669)^2,Rawdata!AP1668)</f>
        <v>#DIV/0!</v>
      </c>
      <c r="AA1668" s="91" t="e">
        <f>IF(A1668&gt;$AA$1,$S$1*AA1669+(1-$S$1)*(G1669-V1669)^2,Rawdata!AQ1668)</f>
        <v>#DIV/0!</v>
      </c>
      <c r="AB1668" s="91" t="e">
        <f>IF(A1668&gt;89,$S$1*AB1669+(1-$S$1)*(G1669-W1669)^2,Rawdata!AR1668)</f>
        <v>#DIV/0!</v>
      </c>
      <c r="AC1668" s="91" t="e">
        <f>IF(A1668&gt;$AC$1,$S$1*AC1669+(1-$S$1)*(G1669-X1669)^2,Rawdata!AS1668)</f>
        <v>#DIV/0!</v>
      </c>
      <c r="AD1668" s="91" t="e">
        <f>IF(A1668&gt;$AD$1,$S$1*AD1669+(1-$S$1)*(G1669-Y1669)^2,Rawdata!AT1668)</f>
        <v>#DIV/0!</v>
      </c>
      <c r="AE1668" s="80" t="e">
        <f t="shared" si="708"/>
        <v>#DIV/0!</v>
      </c>
      <c r="AF1668" s="81" t="e">
        <f t="shared" si="709"/>
        <v>#DIV/0!</v>
      </c>
      <c r="AG1668" s="86">
        <f t="shared" si="705"/>
        <v>0</v>
      </c>
      <c r="AH1668" s="107" t="e">
        <f t="shared" si="710"/>
        <v>#DIV/0!</v>
      </c>
      <c r="AI1668" s="107" t="e">
        <f t="shared" si="711"/>
        <v>#DIV/0!</v>
      </c>
      <c r="AJ1668" s="108" t="e">
        <f t="shared" si="712"/>
        <v>#DIV/0!</v>
      </c>
      <c r="AK1668" s="113" t="e">
        <f t="shared" ref="AK1668:AK1731" si="717">ROUND(AVERAGE(G1668:G1697),4)</f>
        <v>#DIV/0!</v>
      </c>
      <c r="AL1668" s="113" t="e">
        <f t="shared" ref="AL1668:AL1731" si="718">ROUND(AVERAGE(G1668:G1727),4)</f>
        <v>#DIV/0!</v>
      </c>
      <c r="AM1668" s="113" t="e">
        <f t="shared" ref="AM1668:AM1731" si="719">ROUND(AVERAGE(G1668:G1757),4)</f>
        <v>#DIV/0!</v>
      </c>
      <c r="AN1668" s="113" t="e">
        <f t="shared" ref="AN1668:AN1731" si="720">ROUND(AVERAGE(G1668:G1847),4)</f>
        <v>#DIV/0!</v>
      </c>
      <c r="AO1668" s="113" t="e">
        <f t="shared" ref="AO1668:AO1731" si="721">ROUND(AVERAGE(G1668:G4167),4)</f>
        <v>#DIV/0!</v>
      </c>
      <c r="AP1668" s="91" t="e">
        <f t="shared" ref="AP1668:AP1731" si="722">AU1668^2</f>
        <v>#DIV/0!</v>
      </c>
      <c r="AQ1668" s="91" t="e">
        <f t="shared" ref="AQ1668:AQ1731" si="723">AV1668^2</f>
        <v>#DIV/0!</v>
      </c>
      <c r="AR1668" s="91" t="e">
        <f t="shared" ref="AR1668:AR1731" si="724">AW1668^2</f>
        <v>#DIV/0!</v>
      </c>
      <c r="AS1668" s="91" t="e">
        <f t="shared" ref="AS1668:AS1731" si="725">AX1668^2</f>
        <v>#DIV/0!</v>
      </c>
      <c r="AT1668" s="91" t="e">
        <f t="shared" ref="AT1668:AT1731" si="726">AY1668^2</f>
        <v>#DIV/0!</v>
      </c>
      <c r="AU1668" s="113" t="e">
        <f t="shared" ref="AU1668:AU1731" si="727">ROUND(STDEV(G1668:G1697),4)</f>
        <v>#DIV/0!</v>
      </c>
      <c r="AV1668" s="113" t="e">
        <f t="shared" ref="AV1668:AV1731" si="728">ROUND(STDEV(G1668:G1727),4)</f>
        <v>#DIV/0!</v>
      </c>
      <c r="AW1668" s="113" t="e">
        <f t="shared" ref="AW1668:AW1731" si="729">ROUND(STDEV(G1668:G1757),4)</f>
        <v>#DIV/0!</v>
      </c>
      <c r="AX1668" s="113" t="e">
        <f t="shared" ref="AX1668:AX1731" si="730">ROUND(STDEV(G1668:G1847),4)</f>
        <v>#DIV/0!</v>
      </c>
      <c r="AY1668" s="113" t="e">
        <f t="shared" ref="AY1668:AY1731" si="731">ROUND(STDEV(G1668:G4167),4)</f>
        <v>#DIV/0!</v>
      </c>
    </row>
    <row r="1669" spans="1:51" x14ac:dyDescent="0.25">
      <c r="A1669" s="119"/>
      <c r="B1669" s="83"/>
      <c r="C1669" s="85"/>
      <c r="D1669" s="85"/>
      <c r="E1669" s="85"/>
      <c r="F1669" s="71"/>
      <c r="G1669" s="96"/>
      <c r="H1669" s="16" t="e">
        <f>IF(A1669&gt;$U$1,ROUND(ROUND( U1669*$S$1+(1-$S$1)*G1669,4)+$T$1*ROUND(($S$1*Z1669+(1-$S$1)*(G1669-U1669)^2)^0.5,4),4),Rawdata!AK1669+Rawdata!$T$1*Rawdata!AU1669)</f>
        <v>#DIV/0!</v>
      </c>
      <c r="I1669" s="16" t="e">
        <f>IF(A1669&gt;$V$1,ROUND(ROUND(V1669*$S$1+(1-$S$1)*G1669,4)+$T$1*ROUND(($S$1*AA1669+(1-$S$1)*(G1669-V1669)^2)^0.5,4),4),Rawdata!AL1669+Rawdata!$T$1*Rawdata!AV1669)</f>
        <v>#DIV/0!</v>
      </c>
      <c r="J1669" s="16" t="e">
        <f>IF(A1669&gt;$W$1,ROUND(ROUND( W1669*$S$1+(1-$S$1)*G1669,4)+$T$1*ROUND(($S$1*AB1669+(1-$S$1)*(G1669-W1669)^2)^0.5,4),4),Rawdata!AM1669+Rawdata!$T$1*Rawdata!AW1669)</f>
        <v>#DIV/0!</v>
      </c>
      <c r="K1669" s="16" t="e">
        <f>IF(A1669&gt;$X$1,ROUND(ROUND( X1669*$S$1+(1-$S$1)*G1669,4)+$T$1*ROUND(($S$1*AC1669+(1-$S$1)*(G1669-X1669)^2)^0.5,4),4),Rawdata!AN1669+Rawdata!$T$1*Rawdata!AX1669)</f>
        <v>#DIV/0!</v>
      </c>
      <c r="L1669" s="16" t="e">
        <f>IF(A1669&gt;$Y$1,ROUND(ROUND( Y1669*$S$1+(1-$S$1)*G1669,4)+$T$1*ROUND(($S$1*AD1669+(1-$S$1)*(G1669-Y1669)^2)^0.5,4),4),Rawdata!AO1669+Rawdata!$T$1*Rawdata!AY1669)</f>
        <v>#DIV/0!</v>
      </c>
      <c r="M1669" s="16" t="e">
        <f t="shared" si="713"/>
        <v>#DIV/0!</v>
      </c>
      <c r="N1669" s="16" t="e">
        <f t="shared" si="714"/>
        <v>#DIV/0!</v>
      </c>
      <c r="O1669" s="67"/>
      <c r="P1669" s="67"/>
      <c r="Q1669" s="31" t="e">
        <f t="shared" si="706"/>
        <v>#DIV/0!</v>
      </c>
      <c r="R1669" s="17" t="e">
        <f t="shared" si="707"/>
        <v>#DIV/0!</v>
      </c>
      <c r="S1669" s="37" t="e">
        <f t="shared" si="715"/>
        <v>#DIV/0!</v>
      </c>
      <c r="T1669" s="17" t="e">
        <f t="shared" si="716"/>
        <v>#DIV/0!</v>
      </c>
      <c r="U1669" s="91" t="e">
        <f>IF(A1669&gt;$U$1, U1670*$S$1+(1-$S$1)*G1670,Rawdata!AK1669)</f>
        <v>#DIV/0!</v>
      </c>
      <c r="V1669" s="91" t="e">
        <f>IF(A1669&gt;$V$1,$S$1*V1670+(1-$S$1)*G1670,Rawdata!AL1669)</f>
        <v>#DIV/0!</v>
      </c>
      <c r="W1669" s="91" t="e">
        <f>IF(A1669&gt;$W$1, $S$1*W1670+(1-$S$1)*G1670,Rawdata!AM1669)</f>
        <v>#DIV/0!</v>
      </c>
      <c r="X1669" s="91" t="e">
        <f>IF(A1669&gt;$X$1,$S$1*X1670+(1-$S$1)*G1670,Rawdata!AN1669)</f>
        <v>#DIV/0!</v>
      </c>
      <c r="Y1669" s="91" t="e">
        <f>IF(A1669&gt;$Y$1,$S$1*Y1670+(1-$S$1)*G1670,Rawdata!AO1669)</f>
        <v>#DIV/0!</v>
      </c>
      <c r="Z1669" s="91" t="e">
        <f>IF(A1669&gt;$Z$1,$S$1*Z1670+(1-$S$1)*(G1670-U1670)^2,Rawdata!AP1669)</f>
        <v>#DIV/0!</v>
      </c>
      <c r="AA1669" s="91" t="e">
        <f>IF(A1669&gt;$AA$1,$S$1*AA1670+(1-$S$1)*(G1670-V1670)^2,Rawdata!AQ1669)</f>
        <v>#DIV/0!</v>
      </c>
      <c r="AB1669" s="91" t="e">
        <f>IF(A1669&gt;89,$S$1*AB1670+(1-$S$1)*(G1670-W1670)^2,Rawdata!AR1669)</f>
        <v>#DIV/0!</v>
      </c>
      <c r="AC1669" s="91" t="e">
        <f>IF(A1669&gt;$AC$1,$S$1*AC1670+(1-$S$1)*(G1670-X1670)^2,Rawdata!AS1669)</f>
        <v>#DIV/0!</v>
      </c>
      <c r="AD1669" s="91" t="e">
        <f>IF(A1669&gt;$AD$1,$S$1*AD1670+(1-$S$1)*(G1670-Y1670)^2,Rawdata!AT1669)</f>
        <v>#DIV/0!</v>
      </c>
      <c r="AE1669" s="80" t="e">
        <f t="shared" si="708"/>
        <v>#DIV/0!</v>
      </c>
      <c r="AF1669" s="81" t="e">
        <f t="shared" si="709"/>
        <v>#DIV/0!</v>
      </c>
      <c r="AG1669" s="86">
        <f t="shared" ref="AG1669:AG1732" si="732">AG1668</f>
        <v>0</v>
      </c>
      <c r="AH1669" s="107" t="e">
        <f t="shared" si="710"/>
        <v>#DIV/0!</v>
      </c>
      <c r="AI1669" s="107" t="e">
        <f t="shared" si="711"/>
        <v>#DIV/0!</v>
      </c>
      <c r="AJ1669" s="108" t="e">
        <f t="shared" si="712"/>
        <v>#DIV/0!</v>
      </c>
      <c r="AK1669" s="113" t="e">
        <f t="shared" si="717"/>
        <v>#DIV/0!</v>
      </c>
      <c r="AL1669" s="113" t="e">
        <f t="shared" si="718"/>
        <v>#DIV/0!</v>
      </c>
      <c r="AM1669" s="113" t="e">
        <f t="shared" si="719"/>
        <v>#DIV/0!</v>
      </c>
      <c r="AN1669" s="113" t="e">
        <f t="shared" si="720"/>
        <v>#DIV/0!</v>
      </c>
      <c r="AO1669" s="113" t="e">
        <f t="shared" si="721"/>
        <v>#DIV/0!</v>
      </c>
      <c r="AP1669" s="91" t="e">
        <f t="shared" si="722"/>
        <v>#DIV/0!</v>
      </c>
      <c r="AQ1669" s="91" t="e">
        <f t="shared" si="723"/>
        <v>#DIV/0!</v>
      </c>
      <c r="AR1669" s="91" t="e">
        <f t="shared" si="724"/>
        <v>#DIV/0!</v>
      </c>
      <c r="AS1669" s="91" t="e">
        <f t="shared" si="725"/>
        <v>#DIV/0!</v>
      </c>
      <c r="AT1669" s="91" t="e">
        <f t="shared" si="726"/>
        <v>#DIV/0!</v>
      </c>
      <c r="AU1669" s="113" t="e">
        <f t="shared" si="727"/>
        <v>#DIV/0!</v>
      </c>
      <c r="AV1669" s="113" t="e">
        <f t="shared" si="728"/>
        <v>#DIV/0!</v>
      </c>
      <c r="AW1669" s="113" t="e">
        <f t="shared" si="729"/>
        <v>#DIV/0!</v>
      </c>
      <c r="AX1669" s="113" t="e">
        <f t="shared" si="730"/>
        <v>#DIV/0!</v>
      </c>
      <c r="AY1669" s="113" t="e">
        <f t="shared" si="731"/>
        <v>#DIV/0!</v>
      </c>
    </row>
    <row r="1670" spans="1:51" x14ac:dyDescent="0.25">
      <c r="A1670" s="119"/>
      <c r="B1670" s="83"/>
      <c r="C1670" s="85"/>
      <c r="D1670" s="85"/>
      <c r="E1670" s="85"/>
      <c r="F1670" s="71"/>
      <c r="G1670" s="96"/>
      <c r="H1670" s="16" t="e">
        <f>IF(A1670&gt;$U$1,ROUND(ROUND( U1670*$S$1+(1-$S$1)*G1670,4)+$T$1*ROUND(($S$1*Z1670+(1-$S$1)*(G1670-U1670)^2)^0.5,4),4),Rawdata!AK1670+Rawdata!$T$1*Rawdata!AU1670)</f>
        <v>#DIV/0!</v>
      </c>
      <c r="I1670" s="16" t="e">
        <f>IF(A1670&gt;$V$1,ROUND(ROUND(V1670*$S$1+(1-$S$1)*G1670,4)+$T$1*ROUND(($S$1*AA1670+(1-$S$1)*(G1670-V1670)^2)^0.5,4),4),Rawdata!AL1670+Rawdata!$T$1*Rawdata!AV1670)</f>
        <v>#DIV/0!</v>
      </c>
      <c r="J1670" s="16" t="e">
        <f>IF(A1670&gt;$W$1,ROUND(ROUND( W1670*$S$1+(1-$S$1)*G1670,4)+$T$1*ROUND(($S$1*AB1670+(1-$S$1)*(G1670-W1670)^2)^0.5,4),4),Rawdata!AM1670+Rawdata!$T$1*Rawdata!AW1670)</f>
        <v>#DIV/0!</v>
      </c>
      <c r="K1670" s="16" t="e">
        <f>IF(A1670&gt;$X$1,ROUND(ROUND( X1670*$S$1+(1-$S$1)*G1670,4)+$T$1*ROUND(($S$1*AC1670+(1-$S$1)*(G1670-X1670)^2)^0.5,4),4),Rawdata!AN1670+Rawdata!$T$1*Rawdata!AX1670)</f>
        <v>#DIV/0!</v>
      </c>
      <c r="L1670" s="16" t="e">
        <f>IF(A1670&gt;$Y$1,ROUND(ROUND( Y1670*$S$1+(1-$S$1)*G1670,4)+$T$1*ROUND(($S$1*AD1670+(1-$S$1)*(G1670-Y1670)^2)^0.5,4),4),Rawdata!AO1670+Rawdata!$T$1*Rawdata!AY1670)</f>
        <v>#DIV/0!</v>
      </c>
      <c r="M1670" s="16" t="e">
        <f t="shared" si="713"/>
        <v>#DIV/0!</v>
      </c>
      <c r="N1670" s="16" t="e">
        <f t="shared" si="714"/>
        <v>#DIV/0!</v>
      </c>
      <c r="O1670" s="67"/>
      <c r="P1670" s="67"/>
      <c r="Q1670" s="31" t="e">
        <f t="shared" si="706"/>
        <v>#DIV/0!</v>
      </c>
      <c r="R1670" s="17" t="e">
        <f t="shared" si="707"/>
        <v>#DIV/0!</v>
      </c>
      <c r="S1670" s="37" t="e">
        <f t="shared" si="715"/>
        <v>#DIV/0!</v>
      </c>
      <c r="T1670" s="17" t="e">
        <f t="shared" si="716"/>
        <v>#DIV/0!</v>
      </c>
      <c r="U1670" s="91" t="e">
        <f>IF(A1670&gt;$U$1, U1671*$S$1+(1-$S$1)*G1671,Rawdata!AK1670)</f>
        <v>#DIV/0!</v>
      </c>
      <c r="V1670" s="91" t="e">
        <f>IF(A1670&gt;$V$1,$S$1*V1671+(1-$S$1)*G1671,Rawdata!AL1670)</f>
        <v>#DIV/0!</v>
      </c>
      <c r="W1670" s="91" t="e">
        <f>IF(A1670&gt;$W$1, $S$1*W1671+(1-$S$1)*G1671,Rawdata!AM1670)</f>
        <v>#DIV/0!</v>
      </c>
      <c r="X1670" s="91" t="e">
        <f>IF(A1670&gt;$X$1,$S$1*X1671+(1-$S$1)*G1671,Rawdata!AN1670)</f>
        <v>#DIV/0!</v>
      </c>
      <c r="Y1670" s="91" t="e">
        <f>IF(A1670&gt;$Y$1,$S$1*Y1671+(1-$S$1)*G1671,Rawdata!AO1670)</f>
        <v>#DIV/0!</v>
      </c>
      <c r="Z1670" s="91" t="e">
        <f>IF(A1670&gt;$Z$1,$S$1*Z1671+(1-$S$1)*(G1671-U1671)^2,Rawdata!AP1670)</f>
        <v>#DIV/0!</v>
      </c>
      <c r="AA1670" s="91" t="e">
        <f>IF(A1670&gt;$AA$1,$S$1*AA1671+(1-$S$1)*(G1671-V1671)^2,Rawdata!AQ1670)</f>
        <v>#DIV/0!</v>
      </c>
      <c r="AB1670" s="91" t="e">
        <f>IF(A1670&gt;89,$S$1*AB1671+(1-$S$1)*(G1671-W1671)^2,Rawdata!AR1670)</f>
        <v>#DIV/0!</v>
      </c>
      <c r="AC1670" s="91" t="e">
        <f>IF(A1670&gt;$AC$1,$S$1*AC1671+(1-$S$1)*(G1671-X1671)^2,Rawdata!AS1670)</f>
        <v>#DIV/0!</v>
      </c>
      <c r="AD1670" s="91" t="e">
        <f>IF(A1670&gt;$AD$1,$S$1*AD1671+(1-$S$1)*(G1671-Y1671)^2,Rawdata!AT1670)</f>
        <v>#DIV/0!</v>
      </c>
      <c r="AE1670" s="80" t="e">
        <f t="shared" si="708"/>
        <v>#DIV/0!</v>
      </c>
      <c r="AF1670" s="81" t="e">
        <f t="shared" si="709"/>
        <v>#DIV/0!</v>
      </c>
      <c r="AG1670" s="86">
        <f t="shared" si="732"/>
        <v>0</v>
      </c>
      <c r="AH1670" s="107" t="e">
        <f t="shared" si="710"/>
        <v>#DIV/0!</v>
      </c>
      <c r="AI1670" s="107" t="e">
        <f t="shared" si="711"/>
        <v>#DIV/0!</v>
      </c>
      <c r="AJ1670" s="108" t="e">
        <f t="shared" si="712"/>
        <v>#DIV/0!</v>
      </c>
      <c r="AK1670" s="113" t="e">
        <f t="shared" si="717"/>
        <v>#DIV/0!</v>
      </c>
      <c r="AL1670" s="113" t="e">
        <f t="shared" si="718"/>
        <v>#DIV/0!</v>
      </c>
      <c r="AM1670" s="113" t="e">
        <f t="shared" si="719"/>
        <v>#DIV/0!</v>
      </c>
      <c r="AN1670" s="113" t="e">
        <f t="shared" si="720"/>
        <v>#DIV/0!</v>
      </c>
      <c r="AO1670" s="113" t="e">
        <f t="shared" si="721"/>
        <v>#DIV/0!</v>
      </c>
      <c r="AP1670" s="91" t="e">
        <f t="shared" si="722"/>
        <v>#DIV/0!</v>
      </c>
      <c r="AQ1670" s="91" t="e">
        <f t="shared" si="723"/>
        <v>#DIV/0!</v>
      </c>
      <c r="AR1670" s="91" t="e">
        <f t="shared" si="724"/>
        <v>#DIV/0!</v>
      </c>
      <c r="AS1670" s="91" t="e">
        <f t="shared" si="725"/>
        <v>#DIV/0!</v>
      </c>
      <c r="AT1670" s="91" t="e">
        <f t="shared" si="726"/>
        <v>#DIV/0!</v>
      </c>
      <c r="AU1670" s="113" t="e">
        <f t="shared" si="727"/>
        <v>#DIV/0!</v>
      </c>
      <c r="AV1670" s="113" t="e">
        <f t="shared" si="728"/>
        <v>#DIV/0!</v>
      </c>
      <c r="AW1670" s="113" t="e">
        <f t="shared" si="729"/>
        <v>#DIV/0!</v>
      </c>
      <c r="AX1670" s="113" t="e">
        <f t="shared" si="730"/>
        <v>#DIV/0!</v>
      </c>
      <c r="AY1670" s="113" t="e">
        <f t="shared" si="731"/>
        <v>#DIV/0!</v>
      </c>
    </row>
    <row r="1671" spans="1:51" x14ac:dyDescent="0.25">
      <c r="A1671" s="119"/>
      <c r="B1671" s="83"/>
      <c r="C1671" s="85"/>
      <c r="D1671" s="85"/>
      <c r="E1671" s="85"/>
      <c r="F1671" s="71"/>
      <c r="G1671" s="96"/>
      <c r="H1671" s="16" t="e">
        <f>IF(A1671&gt;$U$1,ROUND(ROUND( U1671*$S$1+(1-$S$1)*G1671,4)+$T$1*ROUND(($S$1*Z1671+(1-$S$1)*(G1671-U1671)^2)^0.5,4),4),Rawdata!AK1671+Rawdata!$T$1*Rawdata!AU1671)</f>
        <v>#DIV/0!</v>
      </c>
      <c r="I1671" s="16" t="e">
        <f>IF(A1671&gt;$V$1,ROUND(ROUND(V1671*$S$1+(1-$S$1)*G1671,4)+$T$1*ROUND(($S$1*AA1671+(1-$S$1)*(G1671-V1671)^2)^0.5,4),4),Rawdata!AL1671+Rawdata!$T$1*Rawdata!AV1671)</f>
        <v>#DIV/0!</v>
      </c>
      <c r="J1671" s="16" t="e">
        <f>IF(A1671&gt;$W$1,ROUND(ROUND( W1671*$S$1+(1-$S$1)*G1671,4)+$T$1*ROUND(($S$1*AB1671+(1-$S$1)*(G1671-W1671)^2)^0.5,4),4),Rawdata!AM1671+Rawdata!$T$1*Rawdata!AW1671)</f>
        <v>#DIV/0!</v>
      </c>
      <c r="K1671" s="16" t="e">
        <f>IF(A1671&gt;$X$1,ROUND(ROUND( X1671*$S$1+(1-$S$1)*G1671,4)+$T$1*ROUND(($S$1*AC1671+(1-$S$1)*(G1671-X1671)^2)^0.5,4),4),Rawdata!AN1671+Rawdata!$T$1*Rawdata!AX1671)</f>
        <v>#DIV/0!</v>
      </c>
      <c r="L1671" s="16" t="e">
        <f>IF(A1671&gt;$Y$1,ROUND(ROUND( Y1671*$S$1+(1-$S$1)*G1671,4)+$T$1*ROUND(($S$1*AD1671+(1-$S$1)*(G1671-Y1671)^2)^0.5,4),4),Rawdata!AO1671+Rawdata!$T$1*Rawdata!AY1671)</f>
        <v>#DIV/0!</v>
      </c>
      <c r="M1671" s="16" t="e">
        <f t="shared" si="713"/>
        <v>#DIV/0!</v>
      </c>
      <c r="N1671" s="16" t="e">
        <f t="shared" si="714"/>
        <v>#DIV/0!</v>
      </c>
      <c r="O1671" s="67"/>
      <c r="P1671" s="67"/>
      <c r="Q1671" s="31" t="e">
        <f t="shared" si="706"/>
        <v>#DIV/0!</v>
      </c>
      <c r="R1671" s="17" t="e">
        <f t="shared" si="707"/>
        <v>#DIV/0!</v>
      </c>
      <c r="S1671" s="37" t="e">
        <f t="shared" si="715"/>
        <v>#DIV/0!</v>
      </c>
      <c r="T1671" s="17" t="e">
        <f t="shared" si="716"/>
        <v>#DIV/0!</v>
      </c>
      <c r="U1671" s="91" t="e">
        <f>IF(A1671&gt;$U$1, U1672*$S$1+(1-$S$1)*G1672,Rawdata!AK1671)</f>
        <v>#DIV/0!</v>
      </c>
      <c r="V1671" s="91" t="e">
        <f>IF(A1671&gt;$V$1,$S$1*V1672+(1-$S$1)*G1672,Rawdata!AL1671)</f>
        <v>#DIV/0!</v>
      </c>
      <c r="W1671" s="91" t="e">
        <f>IF(A1671&gt;$W$1, $S$1*W1672+(1-$S$1)*G1672,Rawdata!AM1671)</f>
        <v>#DIV/0!</v>
      </c>
      <c r="X1671" s="91" t="e">
        <f>IF(A1671&gt;$X$1,$S$1*X1672+(1-$S$1)*G1672,Rawdata!AN1671)</f>
        <v>#DIV/0!</v>
      </c>
      <c r="Y1671" s="91" t="e">
        <f>IF(A1671&gt;$Y$1,$S$1*Y1672+(1-$S$1)*G1672,Rawdata!AO1671)</f>
        <v>#DIV/0!</v>
      </c>
      <c r="Z1671" s="91" t="e">
        <f>IF(A1671&gt;$Z$1,$S$1*Z1672+(1-$S$1)*(G1672-U1672)^2,Rawdata!AP1671)</f>
        <v>#DIV/0!</v>
      </c>
      <c r="AA1671" s="91" t="e">
        <f>IF(A1671&gt;$AA$1,$S$1*AA1672+(1-$S$1)*(G1672-V1672)^2,Rawdata!AQ1671)</f>
        <v>#DIV/0!</v>
      </c>
      <c r="AB1671" s="91" t="e">
        <f>IF(A1671&gt;89,$S$1*AB1672+(1-$S$1)*(G1672-W1672)^2,Rawdata!AR1671)</f>
        <v>#DIV/0!</v>
      </c>
      <c r="AC1671" s="91" t="e">
        <f>IF(A1671&gt;$AC$1,$S$1*AC1672+(1-$S$1)*(G1672-X1672)^2,Rawdata!AS1671)</f>
        <v>#DIV/0!</v>
      </c>
      <c r="AD1671" s="91" t="e">
        <f>IF(A1671&gt;$AD$1,$S$1*AD1672+(1-$S$1)*(G1672-Y1672)^2,Rawdata!AT1671)</f>
        <v>#DIV/0!</v>
      </c>
      <c r="AE1671" s="80" t="e">
        <f t="shared" si="708"/>
        <v>#DIV/0!</v>
      </c>
      <c r="AF1671" s="81" t="e">
        <f t="shared" si="709"/>
        <v>#DIV/0!</v>
      </c>
      <c r="AG1671" s="86">
        <f t="shared" si="732"/>
        <v>0</v>
      </c>
      <c r="AH1671" s="107" t="e">
        <f t="shared" si="710"/>
        <v>#DIV/0!</v>
      </c>
      <c r="AI1671" s="107" t="e">
        <f t="shared" si="711"/>
        <v>#DIV/0!</v>
      </c>
      <c r="AJ1671" s="108" t="e">
        <f t="shared" si="712"/>
        <v>#DIV/0!</v>
      </c>
      <c r="AK1671" s="113" t="e">
        <f t="shared" si="717"/>
        <v>#DIV/0!</v>
      </c>
      <c r="AL1671" s="113" t="e">
        <f t="shared" si="718"/>
        <v>#DIV/0!</v>
      </c>
      <c r="AM1671" s="113" t="e">
        <f t="shared" si="719"/>
        <v>#DIV/0!</v>
      </c>
      <c r="AN1671" s="113" t="e">
        <f t="shared" si="720"/>
        <v>#DIV/0!</v>
      </c>
      <c r="AO1671" s="113" t="e">
        <f t="shared" si="721"/>
        <v>#DIV/0!</v>
      </c>
      <c r="AP1671" s="91" t="e">
        <f t="shared" si="722"/>
        <v>#DIV/0!</v>
      </c>
      <c r="AQ1671" s="91" t="e">
        <f t="shared" si="723"/>
        <v>#DIV/0!</v>
      </c>
      <c r="AR1671" s="91" t="e">
        <f t="shared" si="724"/>
        <v>#DIV/0!</v>
      </c>
      <c r="AS1671" s="91" t="e">
        <f t="shared" si="725"/>
        <v>#DIV/0!</v>
      </c>
      <c r="AT1671" s="91" t="e">
        <f t="shared" si="726"/>
        <v>#DIV/0!</v>
      </c>
      <c r="AU1671" s="113" t="e">
        <f t="shared" si="727"/>
        <v>#DIV/0!</v>
      </c>
      <c r="AV1671" s="113" t="e">
        <f t="shared" si="728"/>
        <v>#DIV/0!</v>
      </c>
      <c r="AW1671" s="113" t="e">
        <f t="shared" si="729"/>
        <v>#DIV/0!</v>
      </c>
      <c r="AX1671" s="113" t="e">
        <f t="shared" si="730"/>
        <v>#DIV/0!</v>
      </c>
      <c r="AY1671" s="113" t="e">
        <f t="shared" si="731"/>
        <v>#DIV/0!</v>
      </c>
    </row>
    <row r="1672" spans="1:51" x14ac:dyDescent="0.25">
      <c r="A1672" s="119"/>
      <c r="B1672" s="83"/>
      <c r="C1672" s="85"/>
      <c r="D1672" s="85"/>
      <c r="E1672" s="85"/>
      <c r="F1672" s="71"/>
      <c r="G1672" s="96"/>
      <c r="H1672" s="16" t="e">
        <f>IF(A1672&gt;$U$1,ROUND(ROUND( U1672*$S$1+(1-$S$1)*G1672,4)+$T$1*ROUND(($S$1*Z1672+(1-$S$1)*(G1672-U1672)^2)^0.5,4),4),Rawdata!AK1672+Rawdata!$T$1*Rawdata!AU1672)</f>
        <v>#DIV/0!</v>
      </c>
      <c r="I1672" s="16" t="e">
        <f>IF(A1672&gt;$V$1,ROUND(ROUND(V1672*$S$1+(1-$S$1)*G1672,4)+$T$1*ROUND(($S$1*AA1672+(1-$S$1)*(G1672-V1672)^2)^0.5,4),4),Rawdata!AL1672+Rawdata!$T$1*Rawdata!AV1672)</f>
        <v>#DIV/0!</v>
      </c>
      <c r="J1672" s="16" t="e">
        <f>IF(A1672&gt;$W$1,ROUND(ROUND( W1672*$S$1+(1-$S$1)*G1672,4)+$T$1*ROUND(($S$1*AB1672+(1-$S$1)*(G1672-W1672)^2)^0.5,4),4),Rawdata!AM1672+Rawdata!$T$1*Rawdata!AW1672)</f>
        <v>#DIV/0!</v>
      </c>
      <c r="K1672" s="16" t="e">
        <f>IF(A1672&gt;$X$1,ROUND(ROUND( X1672*$S$1+(1-$S$1)*G1672,4)+$T$1*ROUND(($S$1*AC1672+(1-$S$1)*(G1672-X1672)^2)^0.5,4),4),Rawdata!AN1672+Rawdata!$T$1*Rawdata!AX1672)</f>
        <v>#DIV/0!</v>
      </c>
      <c r="L1672" s="16" t="e">
        <f>IF(A1672&gt;$Y$1,ROUND(ROUND( Y1672*$S$1+(1-$S$1)*G1672,4)+$T$1*ROUND(($S$1*AD1672+(1-$S$1)*(G1672-Y1672)^2)^0.5,4),4),Rawdata!AO1672+Rawdata!$T$1*Rawdata!AY1672)</f>
        <v>#DIV/0!</v>
      </c>
      <c r="M1672" s="16" t="e">
        <f t="shared" si="713"/>
        <v>#DIV/0!</v>
      </c>
      <c r="N1672" s="16" t="e">
        <f t="shared" si="714"/>
        <v>#DIV/0!</v>
      </c>
      <c r="O1672" s="67"/>
      <c r="P1672" s="67"/>
      <c r="Q1672" s="31" t="e">
        <f t="shared" si="706"/>
        <v>#DIV/0!</v>
      </c>
      <c r="R1672" s="17" t="e">
        <f t="shared" si="707"/>
        <v>#DIV/0!</v>
      </c>
      <c r="S1672" s="37" t="e">
        <f t="shared" si="715"/>
        <v>#DIV/0!</v>
      </c>
      <c r="T1672" s="17" t="e">
        <f t="shared" si="716"/>
        <v>#DIV/0!</v>
      </c>
      <c r="U1672" s="91" t="e">
        <f>IF(A1672&gt;$U$1, U1673*$S$1+(1-$S$1)*G1673,Rawdata!AK1672)</f>
        <v>#DIV/0!</v>
      </c>
      <c r="V1672" s="91" t="e">
        <f>IF(A1672&gt;$V$1,$S$1*V1673+(1-$S$1)*G1673,Rawdata!AL1672)</f>
        <v>#DIV/0!</v>
      </c>
      <c r="W1672" s="91" t="e">
        <f>IF(A1672&gt;$W$1, $S$1*W1673+(1-$S$1)*G1673,Rawdata!AM1672)</f>
        <v>#DIV/0!</v>
      </c>
      <c r="X1672" s="91" t="e">
        <f>IF(A1672&gt;$X$1,$S$1*X1673+(1-$S$1)*G1673,Rawdata!AN1672)</f>
        <v>#DIV/0!</v>
      </c>
      <c r="Y1672" s="91" t="e">
        <f>IF(A1672&gt;$Y$1,$S$1*Y1673+(1-$S$1)*G1673,Rawdata!AO1672)</f>
        <v>#DIV/0!</v>
      </c>
      <c r="Z1672" s="91" t="e">
        <f>IF(A1672&gt;$Z$1,$S$1*Z1673+(1-$S$1)*(G1673-U1673)^2,Rawdata!AP1672)</f>
        <v>#DIV/0!</v>
      </c>
      <c r="AA1672" s="91" t="e">
        <f>IF(A1672&gt;$AA$1,$S$1*AA1673+(1-$S$1)*(G1673-V1673)^2,Rawdata!AQ1672)</f>
        <v>#DIV/0!</v>
      </c>
      <c r="AB1672" s="91" t="e">
        <f>IF(A1672&gt;89,$S$1*AB1673+(1-$S$1)*(G1673-W1673)^2,Rawdata!AR1672)</f>
        <v>#DIV/0!</v>
      </c>
      <c r="AC1672" s="91" t="e">
        <f>IF(A1672&gt;$AC$1,$S$1*AC1673+(1-$S$1)*(G1673-X1673)^2,Rawdata!AS1672)</f>
        <v>#DIV/0!</v>
      </c>
      <c r="AD1672" s="91" t="e">
        <f>IF(A1672&gt;$AD$1,$S$1*AD1673+(1-$S$1)*(G1673-Y1673)^2,Rawdata!AT1672)</f>
        <v>#DIV/0!</v>
      </c>
      <c r="AE1672" s="80" t="e">
        <f t="shared" si="708"/>
        <v>#DIV/0!</v>
      </c>
      <c r="AF1672" s="81" t="e">
        <f t="shared" si="709"/>
        <v>#DIV/0!</v>
      </c>
      <c r="AG1672" s="86">
        <f t="shared" si="732"/>
        <v>0</v>
      </c>
      <c r="AH1672" s="107" t="e">
        <f t="shared" si="710"/>
        <v>#DIV/0!</v>
      </c>
      <c r="AI1672" s="107" t="e">
        <f t="shared" si="711"/>
        <v>#DIV/0!</v>
      </c>
      <c r="AJ1672" s="108" t="e">
        <f t="shared" si="712"/>
        <v>#DIV/0!</v>
      </c>
      <c r="AK1672" s="113" t="e">
        <f t="shared" si="717"/>
        <v>#DIV/0!</v>
      </c>
      <c r="AL1672" s="113" t="e">
        <f t="shared" si="718"/>
        <v>#DIV/0!</v>
      </c>
      <c r="AM1672" s="113" t="e">
        <f t="shared" si="719"/>
        <v>#DIV/0!</v>
      </c>
      <c r="AN1672" s="113" t="e">
        <f t="shared" si="720"/>
        <v>#DIV/0!</v>
      </c>
      <c r="AO1672" s="113" t="e">
        <f t="shared" si="721"/>
        <v>#DIV/0!</v>
      </c>
      <c r="AP1672" s="91" t="e">
        <f t="shared" si="722"/>
        <v>#DIV/0!</v>
      </c>
      <c r="AQ1672" s="91" t="e">
        <f t="shared" si="723"/>
        <v>#DIV/0!</v>
      </c>
      <c r="AR1672" s="91" t="e">
        <f t="shared" si="724"/>
        <v>#DIV/0!</v>
      </c>
      <c r="AS1672" s="91" t="e">
        <f t="shared" si="725"/>
        <v>#DIV/0!</v>
      </c>
      <c r="AT1672" s="91" t="e">
        <f t="shared" si="726"/>
        <v>#DIV/0!</v>
      </c>
      <c r="AU1672" s="113" t="e">
        <f t="shared" si="727"/>
        <v>#DIV/0!</v>
      </c>
      <c r="AV1672" s="113" t="e">
        <f t="shared" si="728"/>
        <v>#DIV/0!</v>
      </c>
      <c r="AW1672" s="113" t="e">
        <f t="shared" si="729"/>
        <v>#DIV/0!</v>
      </c>
      <c r="AX1672" s="113" t="e">
        <f t="shared" si="730"/>
        <v>#DIV/0!</v>
      </c>
      <c r="AY1672" s="113" t="e">
        <f t="shared" si="731"/>
        <v>#DIV/0!</v>
      </c>
    </row>
    <row r="1673" spans="1:51" x14ac:dyDescent="0.25">
      <c r="A1673" s="119"/>
      <c r="B1673" s="83"/>
      <c r="C1673" s="85"/>
      <c r="D1673" s="85"/>
      <c r="E1673" s="85"/>
      <c r="F1673" s="71"/>
      <c r="G1673" s="96"/>
      <c r="H1673" s="16" t="e">
        <f>IF(A1673&gt;$U$1,ROUND(ROUND( U1673*$S$1+(1-$S$1)*G1673,4)+$T$1*ROUND(($S$1*Z1673+(1-$S$1)*(G1673-U1673)^2)^0.5,4),4),Rawdata!AK1673+Rawdata!$T$1*Rawdata!AU1673)</f>
        <v>#DIV/0!</v>
      </c>
      <c r="I1673" s="16" t="e">
        <f>IF(A1673&gt;$V$1,ROUND(ROUND(V1673*$S$1+(1-$S$1)*G1673,4)+$T$1*ROUND(($S$1*AA1673+(1-$S$1)*(G1673-V1673)^2)^0.5,4),4),Rawdata!AL1673+Rawdata!$T$1*Rawdata!AV1673)</f>
        <v>#DIV/0!</v>
      </c>
      <c r="J1673" s="16" t="e">
        <f>IF(A1673&gt;$W$1,ROUND(ROUND( W1673*$S$1+(1-$S$1)*G1673,4)+$T$1*ROUND(($S$1*AB1673+(1-$S$1)*(G1673-W1673)^2)^0.5,4),4),Rawdata!AM1673+Rawdata!$T$1*Rawdata!AW1673)</f>
        <v>#DIV/0!</v>
      </c>
      <c r="K1673" s="16" t="e">
        <f>IF(A1673&gt;$X$1,ROUND(ROUND( X1673*$S$1+(1-$S$1)*G1673,4)+$T$1*ROUND(($S$1*AC1673+(1-$S$1)*(G1673-X1673)^2)^0.5,4),4),Rawdata!AN1673+Rawdata!$T$1*Rawdata!AX1673)</f>
        <v>#DIV/0!</v>
      </c>
      <c r="L1673" s="16" t="e">
        <f>IF(A1673&gt;$Y$1,ROUND(ROUND( Y1673*$S$1+(1-$S$1)*G1673,4)+$T$1*ROUND(($S$1*AD1673+(1-$S$1)*(G1673-Y1673)^2)^0.5,4),4),Rawdata!AO1673+Rawdata!$T$1*Rawdata!AY1673)</f>
        <v>#DIV/0!</v>
      </c>
      <c r="M1673" s="16" t="e">
        <f t="shared" si="713"/>
        <v>#DIV/0!</v>
      </c>
      <c r="N1673" s="16" t="e">
        <f t="shared" si="714"/>
        <v>#DIV/0!</v>
      </c>
      <c r="O1673" s="67"/>
      <c r="P1673" s="67"/>
      <c r="Q1673" s="31" t="e">
        <f t="shared" si="706"/>
        <v>#DIV/0!</v>
      </c>
      <c r="R1673" s="17" t="e">
        <f t="shared" si="707"/>
        <v>#DIV/0!</v>
      </c>
      <c r="S1673" s="37" t="e">
        <f t="shared" si="715"/>
        <v>#DIV/0!</v>
      </c>
      <c r="T1673" s="17" t="e">
        <f t="shared" si="716"/>
        <v>#DIV/0!</v>
      </c>
      <c r="U1673" s="91" t="e">
        <f>IF(A1673&gt;$U$1, U1674*$S$1+(1-$S$1)*G1674,Rawdata!AK1673)</f>
        <v>#DIV/0!</v>
      </c>
      <c r="V1673" s="91" t="e">
        <f>IF(A1673&gt;$V$1,$S$1*V1674+(1-$S$1)*G1674,Rawdata!AL1673)</f>
        <v>#DIV/0!</v>
      </c>
      <c r="W1673" s="91" t="e">
        <f>IF(A1673&gt;$W$1, $S$1*W1674+(1-$S$1)*G1674,Rawdata!AM1673)</f>
        <v>#DIV/0!</v>
      </c>
      <c r="X1673" s="91" t="e">
        <f>IF(A1673&gt;$X$1,$S$1*X1674+(1-$S$1)*G1674,Rawdata!AN1673)</f>
        <v>#DIV/0!</v>
      </c>
      <c r="Y1673" s="91" t="e">
        <f>IF(A1673&gt;$Y$1,$S$1*Y1674+(1-$S$1)*G1674,Rawdata!AO1673)</f>
        <v>#DIV/0!</v>
      </c>
      <c r="Z1673" s="91" t="e">
        <f>IF(A1673&gt;$Z$1,$S$1*Z1674+(1-$S$1)*(G1674-U1674)^2,Rawdata!AP1673)</f>
        <v>#DIV/0!</v>
      </c>
      <c r="AA1673" s="91" t="e">
        <f>IF(A1673&gt;$AA$1,$S$1*AA1674+(1-$S$1)*(G1674-V1674)^2,Rawdata!AQ1673)</f>
        <v>#DIV/0!</v>
      </c>
      <c r="AB1673" s="91" t="e">
        <f>IF(A1673&gt;89,$S$1*AB1674+(1-$S$1)*(G1674-W1674)^2,Rawdata!AR1673)</f>
        <v>#DIV/0!</v>
      </c>
      <c r="AC1673" s="91" t="e">
        <f>IF(A1673&gt;$AC$1,$S$1*AC1674+(1-$S$1)*(G1674-X1674)^2,Rawdata!AS1673)</f>
        <v>#DIV/0!</v>
      </c>
      <c r="AD1673" s="91" t="e">
        <f>IF(A1673&gt;$AD$1,$S$1*AD1674+(1-$S$1)*(G1674-Y1674)^2,Rawdata!AT1673)</f>
        <v>#DIV/0!</v>
      </c>
      <c r="AE1673" s="80" t="e">
        <f t="shared" si="708"/>
        <v>#DIV/0!</v>
      </c>
      <c r="AF1673" s="81" t="e">
        <f t="shared" si="709"/>
        <v>#DIV/0!</v>
      </c>
      <c r="AG1673" s="86">
        <f t="shared" si="732"/>
        <v>0</v>
      </c>
      <c r="AH1673" s="107" t="e">
        <f t="shared" si="710"/>
        <v>#DIV/0!</v>
      </c>
      <c r="AI1673" s="107" t="e">
        <f t="shared" si="711"/>
        <v>#DIV/0!</v>
      </c>
      <c r="AJ1673" s="108" t="e">
        <f t="shared" si="712"/>
        <v>#DIV/0!</v>
      </c>
      <c r="AK1673" s="113" t="e">
        <f t="shared" si="717"/>
        <v>#DIV/0!</v>
      </c>
      <c r="AL1673" s="113" t="e">
        <f t="shared" si="718"/>
        <v>#DIV/0!</v>
      </c>
      <c r="AM1673" s="113" t="e">
        <f t="shared" si="719"/>
        <v>#DIV/0!</v>
      </c>
      <c r="AN1673" s="113" t="e">
        <f t="shared" si="720"/>
        <v>#DIV/0!</v>
      </c>
      <c r="AO1673" s="113" t="e">
        <f t="shared" si="721"/>
        <v>#DIV/0!</v>
      </c>
      <c r="AP1673" s="91" t="e">
        <f t="shared" si="722"/>
        <v>#DIV/0!</v>
      </c>
      <c r="AQ1673" s="91" t="e">
        <f t="shared" si="723"/>
        <v>#DIV/0!</v>
      </c>
      <c r="AR1673" s="91" t="e">
        <f t="shared" si="724"/>
        <v>#DIV/0!</v>
      </c>
      <c r="AS1673" s="91" t="e">
        <f t="shared" si="725"/>
        <v>#DIV/0!</v>
      </c>
      <c r="AT1673" s="91" t="e">
        <f t="shared" si="726"/>
        <v>#DIV/0!</v>
      </c>
      <c r="AU1673" s="113" t="e">
        <f t="shared" si="727"/>
        <v>#DIV/0!</v>
      </c>
      <c r="AV1673" s="113" t="e">
        <f t="shared" si="728"/>
        <v>#DIV/0!</v>
      </c>
      <c r="AW1673" s="113" t="e">
        <f t="shared" si="729"/>
        <v>#DIV/0!</v>
      </c>
      <c r="AX1673" s="113" t="e">
        <f t="shared" si="730"/>
        <v>#DIV/0!</v>
      </c>
      <c r="AY1673" s="113" t="e">
        <f t="shared" si="731"/>
        <v>#DIV/0!</v>
      </c>
    </row>
    <row r="1674" spans="1:51" x14ac:dyDescent="0.25">
      <c r="A1674" s="119"/>
      <c r="B1674" s="83"/>
      <c r="C1674" s="85"/>
      <c r="D1674" s="85"/>
      <c r="E1674" s="85"/>
      <c r="F1674" s="71"/>
      <c r="G1674" s="96"/>
      <c r="H1674" s="16" t="e">
        <f>IF(A1674&gt;$U$1,ROUND(ROUND( U1674*$S$1+(1-$S$1)*G1674,4)+$T$1*ROUND(($S$1*Z1674+(1-$S$1)*(G1674-U1674)^2)^0.5,4),4),Rawdata!AK1674+Rawdata!$T$1*Rawdata!AU1674)</f>
        <v>#DIV/0!</v>
      </c>
      <c r="I1674" s="16" t="e">
        <f>IF(A1674&gt;$V$1,ROUND(ROUND(V1674*$S$1+(1-$S$1)*G1674,4)+$T$1*ROUND(($S$1*AA1674+(1-$S$1)*(G1674-V1674)^2)^0.5,4),4),Rawdata!AL1674+Rawdata!$T$1*Rawdata!AV1674)</f>
        <v>#DIV/0!</v>
      </c>
      <c r="J1674" s="16" t="e">
        <f>IF(A1674&gt;$W$1,ROUND(ROUND( W1674*$S$1+(1-$S$1)*G1674,4)+$T$1*ROUND(($S$1*AB1674+(1-$S$1)*(G1674-W1674)^2)^0.5,4),4),Rawdata!AM1674+Rawdata!$T$1*Rawdata!AW1674)</f>
        <v>#DIV/0!</v>
      </c>
      <c r="K1674" s="16" t="e">
        <f>IF(A1674&gt;$X$1,ROUND(ROUND( X1674*$S$1+(1-$S$1)*G1674,4)+$T$1*ROUND(($S$1*AC1674+(1-$S$1)*(G1674-X1674)^2)^0.5,4),4),Rawdata!AN1674+Rawdata!$T$1*Rawdata!AX1674)</f>
        <v>#DIV/0!</v>
      </c>
      <c r="L1674" s="16" t="e">
        <f>IF(A1674&gt;$Y$1,ROUND(ROUND( Y1674*$S$1+(1-$S$1)*G1674,4)+$T$1*ROUND(($S$1*AD1674+(1-$S$1)*(G1674-Y1674)^2)^0.5,4),4),Rawdata!AO1674+Rawdata!$T$1*Rawdata!AY1674)</f>
        <v>#DIV/0!</v>
      </c>
      <c r="M1674" s="16" t="e">
        <f t="shared" si="713"/>
        <v>#DIV/0!</v>
      </c>
      <c r="N1674" s="16" t="e">
        <f t="shared" si="714"/>
        <v>#DIV/0!</v>
      </c>
      <c r="O1674" s="67"/>
      <c r="P1674" s="67"/>
      <c r="Q1674" s="31" t="e">
        <f t="shared" si="706"/>
        <v>#DIV/0!</v>
      </c>
      <c r="R1674" s="17" t="e">
        <f t="shared" si="707"/>
        <v>#DIV/0!</v>
      </c>
      <c r="S1674" s="37" t="e">
        <f t="shared" si="715"/>
        <v>#DIV/0!</v>
      </c>
      <c r="T1674" s="17" t="e">
        <f t="shared" si="716"/>
        <v>#DIV/0!</v>
      </c>
      <c r="U1674" s="91" t="e">
        <f>IF(A1674&gt;$U$1, U1675*$S$1+(1-$S$1)*G1675,Rawdata!AK1674)</f>
        <v>#DIV/0!</v>
      </c>
      <c r="V1674" s="91" t="e">
        <f>IF(A1674&gt;$V$1,$S$1*V1675+(1-$S$1)*G1675,Rawdata!AL1674)</f>
        <v>#DIV/0!</v>
      </c>
      <c r="W1674" s="91" t="e">
        <f>IF(A1674&gt;$W$1, $S$1*W1675+(1-$S$1)*G1675,Rawdata!AM1674)</f>
        <v>#DIV/0!</v>
      </c>
      <c r="X1674" s="91" t="e">
        <f>IF(A1674&gt;$X$1,$S$1*X1675+(1-$S$1)*G1675,Rawdata!AN1674)</f>
        <v>#DIV/0!</v>
      </c>
      <c r="Y1674" s="91" t="e">
        <f>IF(A1674&gt;$Y$1,$S$1*Y1675+(1-$S$1)*G1675,Rawdata!AO1674)</f>
        <v>#DIV/0!</v>
      </c>
      <c r="Z1674" s="91" t="e">
        <f>IF(A1674&gt;$Z$1,$S$1*Z1675+(1-$S$1)*(G1675-U1675)^2,Rawdata!AP1674)</f>
        <v>#DIV/0!</v>
      </c>
      <c r="AA1674" s="91" t="e">
        <f>IF(A1674&gt;$AA$1,$S$1*AA1675+(1-$S$1)*(G1675-V1675)^2,Rawdata!AQ1674)</f>
        <v>#DIV/0!</v>
      </c>
      <c r="AB1674" s="91" t="e">
        <f>IF(A1674&gt;89,$S$1*AB1675+(1-$S$1)*(G1675-W1675)^2,Rawdata!AR1674)</f>
        <v>#DIV/0!</v>
      </c>
      <c r="AC1674" s="91" t="e">
        <f>IF(A1674&gt;$AC$1,$S$1*AC1675+(1-$S$1)*(G1675-X1675)^2,Rawdata!AS1674)</f>
        <v>#DIV/0!</v>
      </c>
      <c r="AD1674" s="91" t="e">
        <f>IF(A1674&gt;$AD$1,$S$1*AD1675+(1-$S$1)*(G1675-Y1675)^2,Rawdata!AT1674)</f>
        <v>#DIV/0!</v>
      </c>
      <c r="AE1674" s="80" t="e">
        <f t="shared" si="708"/>
        <v>#DIV/0!</v>
      </c>
      <c r="AF1674" s="81" t="e">
        <f t="shared" si="709"/>
        <v>#DIV/0!</v>
      </c>
      <c r="AG1674" s="86">
        <f t="shared" si="732"/>
        <v>0</v>
      </c>
      <c r="AH1674" s="107" t="e">
        <f t="shared" si="710"/>
        <v>#DIV/0!</v>
      </c>
      <c r="AI1674" s="107" t="e">
        <f t="shared" si="711"/>
        <v>#DIV/0!</v>
      </c>
      <c r="AJ1674" s="108" t="e">
        <f t="shared" si="712"/>
        <v>#DIV/0!</v>
      </c>
      <c r="AK1674" s="113" t="e">
        <f t="shared" si="717"/>
        <v>#DIV/0!</v>
      </c>
      <c r="AL1674" s="113" t="e">
        <f t="shared" si="718"/>
        <v>#DIV/0!</v>
      </c>
      <c r="AM1674" s="113" t="e">
        <f t="shared" si="719"/>
        <v>#DIV/0!</v>
      </c>
      <c r="AN1674" s="113" t="e">
        <f t="shared" si="720"/>
        <v>#DIV/0!</v>
      </c>
      <c r="AO1674" s="113" t="e">
        <f t="shared" si="721"/>
        <v>#DIV/0!</v>
      </c>
      <c r="AP1674" s="91" t="e">
        <f t="shared" si="722"/>
        <v>#DIV/0!</v>
      </c>
      <c r="AQ1674" s="91" t="e">
        <f t="shared" si="723"/>
        <v>#DIV/0!</v>
      </c>
      <c r="AR1674" s="91" t="e">
        <f t="shared" si="724"/>
        <v>#DIV/0!</v>
      </c>
      <c r="AS1674" s="91" t="e">
        <f t="shared" si="725"/>
        <v>#DIV/0!</v>
      </c>
      <c r="AT1674" s="91" t="e">
        <f t="shared" si="726"/>
        <v>#DIV/0!</v>
      </c>
      <c r="AU1674" s="113" t="e">
        <f t="shared" si="727"/>
        <v>#DIV/0!</v>
      </c>
      <c r="AV1674" s="113" t="e">
        <f t="shared" si="728"/>
        <v>#DIV/0!</v>
      </c>
      <c r="AW1674" s="113" t="e">
        <f t="shared" si="729"/>
        <v>#DIV/0!</v>
      </c>
      <c r="AX1674" s="113" t="e">
        <f t="shared" si="730"/>
        <v>#DIV/0!</v>
      </c>
      <c r="AY1674" s="113" t="e">
        <f t="shared" si="731"/>
        <v>#DIV/0!</v>
      </c>
    </row>
    <row r="1675" spans="1:51" x14ac:dyDescent="0.25">
      <c r="A1675" s="119"/>
      <c r="B1675" s="83"/>
      <c r="C1675" s="85"/>
      <c r="D1675" s="85"/>
      <c r="E1675" s="85"/>
      <c r="F1675" s="71"/>
      <c r="G1675" s="96"/>
      <c r="H1675" s="16" t="e">
        <f>IF(A1675&gt;$U$1,ROUND(ROUND( U1675*$S$1+(1-$S$1)*G1675,4)+$T$1*ROUND(($S$1*Z1675+(1-$S$1)*(G1675-U1675)^2)^0.5,4),4),Rawdata!AK1675+Rawdata!$T$1*Rawdata!AU1675)</f>
        <v>#DIV/0!</v>
      </c>
      <c r="I1675" s="16" t="e">
        <f>IF(A1675&gt;$V$1,ROUND(ROUND(V1675*$S$1+(1-$S$1)*G1675,4)+$T$1*ROUND(($S$1*AA1675+(1-$S$1)*(G1675-V1675)^2)^0.5,4),4),Rawdata!AL1675+Rawdata!$T$1*Rawdata!AV1675)</f>
        <v>#DIV/0!</v>
      </c>
      <c r="J1675" s="16" t="e">
        <f>IF(A1675&gt;$W$1,ROUND(ROUND( W1675*$S$1+(1-$S$1)*G1675,4)+$T$1*ROUND(($S$1*AB1675+(1-$S$1)*(G1675-W1675)^2)^0.5,4),4),Rawdata!AM1675+Rawdata!$T$1*Rawdata!AW1675)</f>
        <v>#DIV/0!</v>
      </c>
      <c r="K1675" s="16" t="e">
        <f>IF(A1675&gt;$X$1,ROUND(ROUND( X1675*$S$1+(1-$S$1)*G1675,4)+$T$1*ROUND(($S$1*AC1675+(1-$S$1)*(G1675-X1675)^2)^0.5,4),4),Rawdata!AN1675+Rawdata!$T$1*Rawdata!AX1675)</f>
        <v>#DIV/0!</v>
      </c>
      <c r="L1675" s="16" t="e">
        <f>IF(A1675&gt;$Y$1,ROUND(ROUND( Y1675*$S$1+(1-$S$1)*G1675,4)+$T$1*ROUND(($S$1*AD1675+(1-$S$1)*(G1675-Y1675)^2)^0.5,4),4),Rawdata!AO1675+Rawdata!$T$1*Rawdata!AY1675)</f>
        <v>#DIV/0!</v>
      </c>
      <c r="M1675" s="16" t="e">
        <f t="shared" si="713"/>
        <v>#DIV/0!</v>
      </c>
      <c r="N1675" s="16" t="e">
        <f t="shared" si="714"/>
        <v>#DIV/0!</v>
      </c>
      <c r="O1675" s="67"/>
      <c r="P1675" s="67"/>
      <c r="Q1675" s="31" t="e">
        <f t="shared" si="706"/>
        <v>#DIV/0!</v>
      </c>
      <c r="R1675" s="17" t="e">
        <f t="shared" si="707"/>
        <v>#DIV/0!</v>
      </c>
      <c r="S1675" s="37" t="e">
        <f t="shared" si="715"/>
        <v>#DIV/0!</v>
      </c>
      <c r="T1675" s="17" t="e">
        <f t="shared" si="716"/>
        <v>#DIV/0!</v>
      </c>
      <c r="U1675" s="91" t="e">
        <f>IF(A1675&gt;$U$1, U1676*$S$1+(1-$S$1)*G1676,Rawdata!AK1675)</f>
        <v>#DIV/0!</v>
      </c>
      <c r="V1675" s="91" t="e">
        <f>IF(A1675&gt;$V$1,$S$1*V1676+(1-$S$1)*G1676,Rawdata!AL1675)</f>
        <v>#DIV/0!</v>
      </c>
      <c r="W1675" s="91" t="e">
        <f>IF(A1675&gt;$W$1, $S$1*W1676+(1-$S$1)*G1676,Rawdata!AM1675)</f>
        <v>#DIV/0!</v>
      </c>
      <c r="X1675" s="91" t="e">
        <f>IF(A1675&gt;$X$1,$S$1*X1676+(1-$S$1)*G1676,Rawdata!AN1675)</f>
        <v>#DIV/0!</v>
      </c>
      <c r="Y1675" s="91" t="e">
        <f>IF(A1675&gt;$Y$1,$S$1*Y1676+(1-$S$1)*G1676,Rawdata!AO1675)</f>
        <v>#DIV/0!</v>
      </c>
      <c r="Z1675" s="91" t="e">
        <f>IF(A1675&gt;$Z$1,$S$1*Z1676+(1-$S$1)*(G1676-U1676)^2,Rawdata!AP1675)</f>
        <v>#DIV/0!</v>
      </c>
      <c r="AA1675" s="91" t="e">
        <f>IF(A1675&gt;$AA$1,$S$1*AA1676+(1-$S$1)*(G1676-V1676)^2,Rawdata!AQ1675)</f>
        <v>#DIV/0!</v>
      </c>
      <c r="AB1675" s="91" t="e">
        <f>IF(A1675&gt;89,$S$1*AB1676+(1-$S$1)*(G1676-W1676)^2,Rawdata!AR1675)</f>
        <v>#DIV/0!</v>
      </c>
      <c r="AC1675" s="91" t="e">
        <f>IF(A1675&gt;$AC$1,$S$1*AC1676+(1-$S$1)*(G1676-X1676)^2,Rawdata!AS1675)</f>
        <v>#DIV/0!</v>
      </c>
      <c r="AD1675" s="91" t="e">
        <f>IF(A1675&gt;$AD$1,$S$1*AD1676+(1-$S$1)*(G1676-Y1676)^2,Rawdata!AT1675)</f>
        <v>#DIV/0!</v>
      </c>
      <c r="AE1675" s="80" t="e">
        <f t="shared" si="708"/>
        <v>#DIV/0!</v>
      </c>
      <c r="AF1675" s="81" t="e">
        <f t="shared" si="709"/>
        <v>#DIV/0!</v>
      </c>
      <c r="AG1675" s="86">
        <f t="shared" si="732"/>
        <v>0</v>
      </c>
      <c r="AH1675" s="107" t="e">
        <f t="shared" si="710"/>
        <v>#DIV/0!</v>
      </c>
      <c r="AI1675" s="107" t="e">
        <f t="shared" si="711"/>
        <v>#DIV/0!</v>
      </c>
      <c r="AJ1675" s="108" t="e">
        <f t="shared" si="712"/>
        <v>#DIV/0!</v>
      </c>
      <c r="AK1675" s="113" t="e">
        <f t="shared" si="717"/>
        <v>#DIV/0!</v>
      </c>
      <c r="AL1675" s="113" t="e">
        <f t="shared" si="718"/>
        <v>#DIV/0!</v>
      </c>
      <c r="AM1675" s="113" t="e">
        <f t="shared" si="719"/>
        <v>#DIV/0!</v>
      </c>
      <c r="AN1675" s="113" t="e">
        <f t="shared" si="720"/>
        <v>#DIV/0!</v>
      </c>
      <c r="AO1675" s="113" t="e">
        <f t="shared" si="721"/>
        <v>#DIV/0!</v>
      </c>
      <c r="AP1675" s="91" t="e">
        <f t="shared" si="722"/>
        <v>#DIV/0!</v>
      </c>
      <c r="AQ1675" s="91" t="e">
        <f t="shared" si="723"/>
        <v>#DIV/0!</v>
      </c>
      <c r="AR1675" s="91" t="e">
        <f t="shared" si="724"/>
        <v>#DIV/0!</v>
      </c>
      <c r="AS1675" s="91" t="e">
        <f t="shared" si="725"/>
        <v>#DIV/0!</v>
      </c>
      <c r="AT1675" s="91" t="e">
        <f t="shared" si="726"/>
        <v>#DIV/0!</v>
      </c>
      <c r="AU1675" s="113" t="e">
        <f t="shared" si="727"/>
        <v>#DIV/0!</v>
      </c>
      <c r="AV1675" s="113" t="e">
        <f t="shared" si="728"/>
        <v>#DIV/0!</v>
      </c>
      <c r="AW1675" s="113" t="e">
        <f t="shared" si="729"/>
        <v>#DIV/0!</v>
      </c>
      <c r="AX1675" s="113" t="e">
        <f t="shared" si="730"/>
        <v>#DIV/0!</v>
      </c>
      <c r="AY1675" s="113" t="e">
        <f t="shared" si="731"/>
        <v>#DIV/0!</v>
      </c>
    </row>
    <row r="1676" spans="1:51" x14ac:dyDescent="0.25">
      <c r="A1676" s="119"/>
      <c r="B1676" s="83"/>
      <c r="C1676" s="85"/>
      <c r="D1676" s="85"/>
      <c r="E1676" s="85"/>
      <c r="F1676" s="71"/>
      <c r="G1676" s="96"/>
      <c r="H1676" s="16" t="e">
        <f>IF(A1676&gt;$U$1,ROUND(ROUND( U1676*$S$1+(1-$S$1)*G1676,4)+$T$1*ROUND(($S$1*Z1676+(1-$S$1)*(G1676-U1676)^2)^0.5,4),4),Rawdata!AK1676+Rawdata!$T$1*Rawdata!AU1676)</f>
        <v>#DIV/0!</v>
      </c>
      <c r="I1676" s="16" t="e">
        <f>IF(A1676&gt;$V$1,ROUND(ROUND(V1676*$S$1+(1-$S$1)*G1676,4)+$T$1*ROUND(($S$1*AA1676+(1-$S$1)*(G1676-V1676)^2)^0.5,4),4),Rawdata!AL1676+Rawdata!$T$1*Rawdata!AV1676)</f>
        <v>#DIV/0!</v>
      </c>
      <c r="J1676" s="16" t="e">
        <f>IF(A1676&gt;$W$1,ROUND(ROUND( W1676*$S$1+(1-$S$1)*G1676,4)+$T$1*ROUND(($S$1*AB1676+(1-$S$1)*(G1676-W1676)^2)^0.5,4),4),Rawdata!AM1676+Rawdata!$T$1*Rawdata!AW1676)</f>
        <v>#DIV/0!</v>
      </c>
      <c r="K1676" s="16" t="e">
        <f>IF(A1676&gt;$X$1,ROUND(ROUND( X1676*$S$1+(1-$S$1)*G1676,4)+$T$1*ROUND(($S$1*AC1676+(1-$S$1)*(G1676-X1676)^2)^0.5,4),4),Rawdata!AN1676+Rawdata!$T$1*Rawdata!AX1676)</f>
        <v>#DIV/0!</v>
      </c>
      <c r="L1676" s="16" t="e">
        <f>IF(A1676&gt;$Y$1,ROUND(ROUND( Y1676*$S$1+(1-$S$1)*G1676,4)+$T$1*ROUND(($S$1*AD1676+(1-$S$1)*(G1676-Y1676)^2)^0.5,4),4),Rawdata!AO1676+Rawdata!$T$1*Rawdata!AY1676)</f>
        <v>#DIV/0!</v>
      </c>
      <c r="M1676" s="16" t="e">
        <f t="shared" si="713"/>
        <v>#DIV/0!</v>
      </c>
      <c r="N1676" s="16" t="e">
        <f t="shared" si="714"/>
        <v>#DIV/0!</v>
      </c>
      <c r="O1676" s="67"/>
      <c r="P1676" s="67"/>
      <c r="Q1676" s="31" t="e">
        <f t="shared" si="706"/>
        <v>#DIV/0!</v>
      </c>
      <c r="R1676" s="17" t="e">
        <f t="shared" si="707"/>
        <v>#DIV/0!</v>
      </c>
      <c r="S1676" s="37" t="e">
        <f t="shared" si="715"/>
        <v>#DIV/0!</v>
      </c>
      <c r="T1676" s="17" t="e">
        <f t="shared" si="716"/>
        <v>#DIV/0!</v>
      </c>
      <c r="U1676" s="91" t="e">
        <f>IF(A1676&gt;$U$1, U1677*$S$1+(1-$S$1)*G1677,Rawdata!AK1676)</f>
        <v>#DIV/0!</v>
      </c>
      <c r="V1676" s="91" t="e">
        <f>IF(A1676&gt;$V$1,$S$1*V1677+(1-$S$1)*G1677,Rawdata!AL1676)</f>
        <v>#DIV/0!</v>
      </c>
      <c r="W1676" s="91" t="e">
        <f>IF(A1676&gt;$W$1, $S$1*W1677+(1-$S$1)*G1677,Rawdata!AM1676)</f>
        <v>#DIV/0!</v>
      </c>
      <c r="X1676" s="91" t="e">
        <f>IF(A1676&gt;$X$1,$S$1*X1677+(1-$S$1)*G1677,Rawdata!AN1676)</f>
        <v>#DIV/0!</v>
      </c>
      <c r="Y1676" s="91" t="e">
        <f>IF(A1676&gt;$Y$1,$S$1*Y1677+(1-$S$1)*G1677,Rawdata!AO1676)</f>
        <v>#DIV/0!</v>
      </c>
      <c r="Z1676" s="91" t="e">
        <f>IF(A1676&gt;$Z$1,$S$1*Z1677+(1-$S$1)*(G1677-U1677)^2,Rawdata!AP1676)</f>
        <v>#DIV/0!</v>
      </c>
      <c r="AA1676" s="91" t="e">
        <f>IF(A1676&gt;$AA$1,$S$1*AA1677+(1-$S$1)*(G1677-V1677)^2,Rawdata!AQ1676)</f>
        <v>#DIV/0!</v>
      </c>
      <c r="AB1676" s="91" t="e">
        <f>IF(A1676&gt;89,$S$1*AB1677+(1-$S$1)*(G1677-W1677)^2,Rawdata!AR1676)</f>
        <v>#DIV/0!</v>
      </c>
      <c r="AC1676" s="91" t="e">
        <f>IF(A1676&gt;$AC$1,$S$1*AC1677+(1-$S$1)*(G1677-X1677)^2,Rawdata!AS1676)</f>
        <v>#DIV/0!</v>
      </c>
      <c r="AD1676" s="91" t="e">
        <f>IF(A1676&gt;$AD$1,$S$1*AD1677+(1-$S$1)*(G1677-Y1677)^2,Rawdata!AT1676)</f>
        <v>#DIV/0!</v>
      </c>
      <c r="AE1676" s="80" t="e">
        <f t="shared" si="708"/>
        <v>#DIV/0!</v>
      </c>
      <c r="AF1676" s="81" t="e">
        <f t="shared" si="709"/>
        <v>#DIV/0!</v>
      </c>
      <c r="AG1676" s="86">
        <f t="shared" si="732"/>
        <v>0</v>
      </c>
      <c r="AH1676" s="107" t="e">
        <f t="shared" si="710"/>
        <v>#DIV/0!</v>
      </c>
      <c r="AI1676" s="107" t="e">
        <f t="shared" si="711"/>
        <v>#DIV/0!</v>
      </c>
      <c r="AJ1676" s="108" t="e">
        <f t="shared" si="712"/>
        <v>#DIV/0!</v>
      </c>
      <c r="AK1676" s="113" t="e">
        <f t="shared" si="717"/>
        <v>#DIV/0!</v>
      </c>
      <c r="AL1676" s="113" t="e">
        <f t="shared" si="718"/>
        <v>#DIV/0!</v>
      </c>
      <c r="AM1676" s="113" t="e">
        <f t="shared" si="719"/>
        <v>#DIV/0!</v>
      </c>
      <c r="AN1676" s="113" t="e">
        <f t="shared" si="720"/>
        <v>#DIV/0!</v>
      </c>
      <c r="AO1676" s="113" t="e">
        <f t="shared" si="721"/>
        <v>#DIV/0!</v>
      </c>
      <c r="AP1676" s="91" t="e">
        <f t="shared" si="722"/>
        <v>#DIV/0!</v>
      </c>
      <c r="AQ1676" s="91" t="e">
        <f t="shared" si="723"/>
        <v>#DIV/0!</v>
      </c>
      <c r="AR1676" s="91" t="e">
        <f t="shared" si="724"/>
        <v>#DIV/0!</v>
      </c>
      <c r="AS1676" s="91" t="e">
        <f t="shared" si="725"/>
        <v>#DIV/0!</v>
      </c>
      <c r="AT1676" s="91" t="e">
        <f t="shared" si="726"/>
        <v>#DIV/0!</v>
      </c>
      <c r="AU1676" s="113" t="e">
        <f t="shared" si="727"/>
        <v>#DIV/0!</v>
      </c>
      <c r="AV1676" s="113" t="e">
        <f t="shared" si="728"/>
        <v>#DIV/0!</v>
      </c>
      <c r="AW1676" s="113" t="e">
        <f t="shared" si="729"/>
        <v>#DIV/0!</v>
      </c>
      <c r="AX1676" s="113" t="e">
        <f t="shared" si="730"/>
        <v>#DIV/0!</v>
      </c>
      <c r="AY1676" s="113" t="e">
        <f t="shared" si="731"/>
        <v>#DIV/0!</v>
      </c>
    </row>
    <row r="1677" spans="1:51" x14ac:dyDescent="0.25">
      <c r="A1677" s="119"/>
      <c r="B1677" s="83"/>
      <c r="C1677" s="85"/>
      <c r="D1677" s="85"/>
      <c r="E1677" s="85"/>
      <c r="F1677" s="71"/>
      <c r="G1677" s="96"/>
      <c r="H1677" s="16" t="e">
        <f>IF(A1677&gt;$U$1,ROUND(ROUND( U1677*$S$1+(1-$S$1)*G1677,4)+$T$1*ROUND(($S$1*Z1677+(1-$S$1)*(G1677-U1677)^2)^0.5,4),4),Rawdata!AK1677+Rawdata!$T$1*Rawdata!AU1677)</f>
        <v>#DIV/0!</v>
      </c>
      <c r="I1677" s="16" t="e">
        <f>IF(A1677&gt;$V$1,ROUND(ROUND(V1677*$S$1+(1-$S$1)*G1677,4)+$T$1*ROUND(($S$1*AA1677+(1-$S$1)*(G1677-V1677)^2)^0.5,4),4),Rawdata!AL1677+Rawdata!$T$1*Rawdata!AV1677)</f>
        <v>#DIV/0!</v>
      </c>
      <c r="J1677" s="16" t="e">
        <f>IF(A1677&gt;$W$1,ROUND(ROUND( W1677*$S$1+(1-$S$1)*G1677,4)+$T$1*ROUND(($S$1*AB1677+(1-$S$1)*(G1677-W1677)^2)^0.5,4),4),Rawdata!AM1677+Rawdata!$T$1*Rawdata!AW1677)</f>
        <v>#DIV/0!</v>
      </c>
      <c r="K1677" s="16" t="e">
        <f>IF(A1677&gt;$X$1,ROUND(ROUND( X1677*$S$1+(1-$S$1)*G1677,4)+$T$1*ROUND(($S$1*AC1677+(1-$S$1)*(G1677-X1677)^2)^0.5,4),4),Rawdata!AN1677+Rawdata!$T$1*Rawdata!AX1677)</f>
        <v>#DIV/0!</v>
      </c>
      <c r="L1677" s="16" t="e">
        <f>IF(A1677&gt;$Y$1,ROUND(ROUND( Y1677*$S$1+(1-$S$1)*G1677,4)+$T$1*ROUND(($S$1*AD1677+(1-$S$1)*(G1677-Y1677)^2)^0.5,4),4),Rawdata!AO1677+Rawdata!$T$1*Rawdata!AY1677)</f>
        <v>#DIV/0!</v>
      </c>
      <c r="M1677" s="16" t="e">
        <f t="shared" si="713"/>
        <v>#DIV/0!</v>
      </c>
      <c r="N1677" s="16" t="e">
        <f t="shared" si="714"/>
        <v>#DIV/0!</v>
      </c>
      <c r="O1677" s="67"/>
      <c r="P1677" s="67"/>
      <c r="Q1677" s="31" t="e">
        <f t="shared" si="706"/>
        <v>#DIV/0!</v>
      </c>
      <c r="R1677" s="17" t="e">
        <f t="shared" si="707"/>
        <v>#DIV/0!</v>
      </c>
      <c r="S1677" s="37" t="e">
        <f t="shared" si="715"/>
        <v>#DIV/0!</v>
      </c>
      <c r="T1677" s="17" t="e">
        <f t="shared" si="716"/>
        <v>#DIV/0!</v>
      </c>
      <c r="U1677" s="91" t="e">
        <f>IF(A1677&gt;$U$1, U1678*$S$1+(1-$S$1)*G1678,Rawdata!AK1677)</f>
        <v>#DIV/0!</v>
      </c>
      <c r="V1677" s="91" t="e">
        <f>IF(A1677&gt;$V$1,$S$1*V1678+(1-$S$1)*G1678,Rawdata!AL1677)</f>
        <v>#DIV/0!</v>
      </c>
      <c r="W1677" s="91" t="e">
        <f>IF(A1677&gt;$W$1, $S$1*W1678+(1-$S$1)*G1678,Rawdata!AM1677)</f>
        <v>#DIV/0!</v>
      </c>
      <c r="X1677" s="91" t="e">
        <f>IF(A1677&gt;$X$1,$S$1*X1678+(1-$S$1)*G1678,Rawdata!AN1677)</f>
        <v>#DIV/0!</v>
      </c>
      <c r="Y1677" s="91" t="e">
        <f>IF(A1677&gt;$Y$1,$S$1*Y1678+(1-$S$1)*G1678,Rawdata!AO1677)</f>
        <v>#DIV/0!</v>
      </c>
      <c r="Z1677" s="91" t="e">
        <f>IF(A1677&gt;$Z$1,$S$1*Z1678+(1-$S$1)*(G1678-U1678)^2,Rawdata!AP1677)</f>
        <v>#DIV/0!</v>
      </c>
      <c r="AA1677" s="91" t="e">
        <f>IF(A1677&gt;$AA$1,$S$1*AA1678+(1-$S$1)*(G1678-V1678)^2,Rawdata!AQ1677)</f>
        <v>#DIV/0!</v>
      </c>
      <c r="AB1677" s="91" t="e">
        <f>IF(A1677&gt;89,$S$1*AB1678+(1-$S$1)*(G1678-W1678)^2,Rawdata!AR1677)</f>
        <v>#DIV/0!</v>
      </c>
      <c r="AC1677" s="91" t="e">
        <f>IF(A1677&gt;$AC$1,$S$1*AC1678+(1-$S$1)*(G1678-X1678)^2,Rawdata!AS1677)</f>
        <v>#DIV/0!</v>
      </c>
      <c r="AD1677" s="91" t="e">
        <f>IF(A1677&gt;$AD$1,$S$1*AD1678+(1-$S$1)*(G1678-Y1678)^2,Rawdata!AT1677)</f>
        <v>#DIV/0!</v>
      </c>
      <c r="AE1677" s="80" t="e">
        <f t="shared" si="708"/>
        <v>#DIV/0!</v>
      </c>
      <c r="AF1677" s="81" t="e">
        <f t="shared" si="709"/>
        <v>#DIV/0!</v>
      </c>
      <c r="AG1677" s="86">
        <f t="shared" si="732"/>
        <v>0</v>
      </c>
      <c r="AH1677" s="107" t="e">
        <f t="shared" si="710"/>
        <v>#DIV/0!</v>
      </c>
      <c r="AI1677" s="107" t="e">
        <f t="shared" si="711"/>
        <v>#DIV/0!</v>
      </c>
      <c r="AJ1677" s="108" t="e">
        <f t="shared" si="712"/>
        <v>#DIV/0!</v>
      </c>
      <c r="AK1677" s="113" t="e">
        <f t="shared" si="717"/>
        <v>#DIV/0!</v>
      </c>
      <c r="AL1677" s="113" t="e">
        <f t="shared" si="718"/>
        <v>#DIV/0!</v>
      </c>
      <c r="AM1677" s="113" t="e">
        <f t="shared" si="719"/>
        <v>#DIV/0!</v>
      </c>
      <c r="AN1677" s="113" t="e">
        <f t="shared" si="720"/>
        <v>#DIV/0!</v>
      </c>
      <c r="AO1677" s="113" t="e">
        <f t="shared" si="721"/>
        <v>#DIV/0!</v>
      </c>
      <c r="AP1677" s="91" t="e">
        <f t="shared" si="722"/>
        <v>#DIV/0!</v>
      </c>
      <c r="AQ1677" s="91" t="e">
        <f t="shared" si="723"/>
        <v>#DIV/0!</v>
      </c>
      <c r="AR1677" s="91" t="e">
        <f t="shared" si="724"/>
        <v>#DIV/0!</v>
      </c>
      <c r="AS1677" s="91" t="e">
        <f t="shared" si="725"/>
        <v>#DIV/0!</v>
      </c>
      <c r="AT1677" s="91" t="e">
        <f t="shared" si="726"/>
        <v>#DIV/0!</v>
      </c>
      <c r="AU1677" s="113" t="e">
        <f t="shared" si="727"/>
        <v>#DIV/0!</v>
      </c>
      <c r="AV1677" s="113" t="e">
        <f t="shared" si="728"/>
        <v>#DIV/0!</v>
      </c>
      <c r="AW1677" s="113" t="e">
        <f t="shared" si="729"/>
        <v>#DIV/0!</v>
      </c>
      <c r="AX1677" s="113" t="e">
        <f t="shared" si="730"/>
        <v>#DIV/0!</v>
      </c>
      <c r="AY1677" s="113" t="e">
        <f t="shared" si="731"/>
        <v>#DIV/0!</v>
      </c>
    </row>
    <row r="1678" spans="1:51" x14ac:dyDescent="0.25">
      <c r="A1678" s="119"/>
      <c r="B1678" s="83"/>
      <c r="C1678" s="85"/>
      <c r="D1678" s="85"/>
      <c r="E1678" s="85"/>
      <c r="F1678" s="71"/>
      <c r="G1678" s="96"/>
      <c r="H1678" s="16" t="e">
        <f>IF(A1678&gt;$U$1,ROUND(ROUND( U1678*$S$1+(1-$S$1)*G1678,4)+$T$1*ROUND(($S$1*Z1678+(1-$S$1)*(G1678-U1678)^2)^0.5,4),4),Rawdata!AK1678+Rawdata!$T$1*Rawdata!AU1678)</f>
        <v>#DIV/0!</v>
      </c>
      <c r="I1678" s="16" t="e">
        <f>IF(A1678&gt;$V$1,ROUND(ROUND(V1678*$S$1+(1-$S$1)*G1678,4)+$T$1*ROUND(($S$1*AA1678+(1-$S$1)*(G1678-V1678)^2)^0.5,4),4),Rawdata!AL1678+Rawdata!$T$1*Rawdata!AV1678)</f>
        <v>#DIV/0!</v>
      </c>
      <c r="J1678" s="16" t="e">
        <f>IF(A1678&gt;$W$1,ROUND(ROUND( W1678*$S$1+(1-$S$1)*G1678,4)+$T$1*ROUND(($S$1*AB1678+(1-$S$1)*(G1678-W1678)^2)^0.5,4),4),Rawdata!AM1678+Rawdata!$T$1*Rawdata!AW1678)</f>
        <v>#DIV/0!</v>
      </c>
      <c r="K1678" s="16" t="e">
        <f>IF(A1678&gt;$X$1,ROUND(ROUND( X1678*$S$1+(1-$S$1)*G1678,4)+$T$1*ROUND(($S$1*AC1678+(1-$S$1)*(G1678-X1678)^2)^0.5,4),4),Rawdata!AN1678+Rawdata!$T$1*Rawdata!AX1678)</f>
        <v>#DIV/0!</v>
      </c>
      <c r="L1678" s="16" t="e">
        <f>IF(A1678&gt;$Y$1,ROUND(ROUND( Y1678*$S$1+(1-$S$1)*G1678,4)+$T$1*ROUND(($S$1*AD1678+(1-$S$1)*(G1678-Y1678)^2)^0.5,4),4),Rawdata!AO1678+Rawdata!$T$1*Rawdata!AY1678)</f>
        <v>#DIV/0!</v>
      </c>
      <c r="M1678" s="16" t="e">
        <f t="shared" si="713"/>
        <v>#DIV/0!</v>
      </c>
      <c r="N1678" s="16" t="e">
        <f t="shared" si="714"/>
        <v>#DIV/0!</v>
      </c>
      <c r="O1678" s="67"/>
      <c r="P1678" s="67"/>
      <c r="Q1678" s="31" t="e">
        <f t="shared" si="706"/>
        <v>#DIV/0!</v>
      </c>
      <c r="R1678" s="17" t="e">
        <f t="shared" si="707"/>
        <v>#DIV/0!</v>
      </c>
      <c r="S1678" s="37" t="e">
        <f t="shared" si="715"/>
        <v>#DIV/0!</v>
      </c>
      <c r="T1678" s="17" t="e">
        <f t="shared" si="716"/>
        <v>#DIV/0!</v>
      </c>
      <c r="U1678" s="91" t="e">
        <f>IF(A1678&gt;$U$1, U1679*$S$1+(1-$S$1)*G1679,Rawdata!AK1678)</f>
        <v>#DIV/0!</v>
      </c>
      <c r="V1678" s="91" t="e">
        <f>IF(A1678&gt;$V$1,$S$1*V1679+(1-$S$1)*G1679,Rawdata!AL1678)</f>
        <v>#DIV/0!</v>
      </c>
      <c r="W1678" s="91" t="e">
        <f>IF(A1678&gt;$W$1, $S$1*W1679+(1-$S$1)*G1679,Rawdata!AM1678)</f>
        <v>#DIV/0!</v>
      </c>
      <c r="X1678" s="91" t="e">
        <f>IF(A1678&gt;$X$1,$S$1*X1679+(1-$S$1)*G1679,Rawdata!AN1678)</f>
        <v>#DIV/0!</v>
      </c>
      <c r="Y1678" s="91" t="e">
        <f>IF(A1678&gt;$Y$1,$S$1*Y1679+(1-$S$1)*G1679,Rawdata!AO1678)</f>
        <v>#DIV/0!</v>
      </c>
      <c r="Z1678" s="91" t="e">
        <f>IF(A1678&gt;$Z$1,$S$1*Z1679+(1-$S$1)*(G1679-U1679)^2,Rawdata!AP1678)</f>
        <v>#DIV/0!</v>
      </c>
      <c r="AA1678" s="91" t="e">
        <f>IF(A1678&gt;$AA$1,$S$1*AA1679+(1-$S$1)*(G1679-V1679)^2,Rawdata!AQ1678)</f>
        <v>#DIV/0!</v>
      </c>
      <c r="AB1678" s="91" t="e">
        <f>IF(A1678&gt;89,$S$1*AB1679+(1-$S$1)*(G1679-W1679)^2,Rawdata!AR1678)</f>
        <v>#DIV/0!</v>
      </c>
      <c r="AC1678" s="91" t="e">
        <f>IF(A1678&gt;$AC$1,$S$1*AC1679+(1-$S$1)*(G1679-X1679)^2,Rawdata!AS1678)</f>
        <v>#DIV/0!</v>
      </c>
      <c r="AD1678" s="91" t="e">
        <f>IF(A1678&gt;$AD$1,$S$1*AD1679+(1-$S$1)*(G1679-Y1679)^2,Rawdata!AT1678)</f>
        <v>#DIV/0!</v>
      </c>
      <c r="AE1678" s="80" t="e">
        <f t="shared" si="708"/>
        <v>#DIV/0!</v>
      </c>
      <c r="AF1678" s="81" t="e">
        <f t="shared" si="709"/>
        <v>#DIV/0!</v>
      </c>
      <c r="AG1678" s="86">
        <f t="shared" si="732"/>
        <v>0</v>
      </c>
      <c r="AH1678" s="107" t="e">
        <f t="shared" si="710"/>
        <v>#DIV/0!</v>
      </c>
      <c r="AI1678" s="107" t="e">
        <f t="shared" si="711"/>
        <v>#DIV/0!</v>
      </c>
      <c r="AJ1678" s="108" t="e">
        <f t="shared" si="712"/>
        <v>#DIV/0!</v>
      </c>
      <c r="AK1678" s="113" t="e">
        <f t="shared" si="717"/>
        <v>#DIV/0!</v>
      </c>
      <c r="AL1678" s="113" t="e">
        <f t="shared" si="718"/>
        <v>#DIV/0!</v>
      </c>
      <c r="AM1678" s="113" t="e">
        <f t="shared" si="719"/>
        <v>#DIV/0!</v>
      </c>
      <c r="AN1678" s="113" t="e">
        <f t="shared" si="720"/>
        <v>#DIV/0!</v>
      </c>
      <c r="AO1678" s="113" t="e">
        <f t="shared" si="721"/>
        <v>#DIV/0!</v>
      </c>
      <c r="AP1678" s="91" t="e">
        <f t="shared" si="722"/>
        <v>#DIV/0!</v>
      </c>
      <c r="AQ1678" s="91" t="e">
        <f t="shared" si="723"/>
        <v>#DIV/0!</v>
      </c>
      <c r="AR1678" s="91" t="e">
        <f t="shared" si="724"/>
        <v>#DIV/0!</v>
      </c>
      <c r="AS1678" s="91" t="e">
        <f t="shared" si="725"/>
        <v>#DIV/0!</v>
      </c>
      <c r="AT1678" s="91" t="e">
        <f t="shared" si="726"/>
        <v>#DIV/0!</v>
      </c>
      <c r="AU1678" s="113" t="e">
        <f t="shared" si="727"/>
        <v>#DIV/0!</v>
      </c>
      <c r="AV1678" s="113" t="e">
        <f t="shared" si="728"/>
        <v>#DIV/0!</v>
      </c>
      <c r="AW1678" s="113" t="e">
        <f t="shared" si="729"/>
        <v>#DIV/0!</v>
      </c>
      <c r="AX1678" s="113" t="e">
        <f t="shared" si="730"/>
        <v>#DIV/0!</v>
      </c>
      <c r="AY1678" s="113" t="e">
        <f t="shared" si="731"/>
        <v>#DIV/0!</v>
      </c>
    </row>
    <row r="1679" spans="1:51" x14ac:dyDescent="0.25">
      <c r="A1679" s="119"/>
      <c r="B1679" s="83"/>
      <c r="C1679" s="85"/>
      <c r="D1679" s="85"/>
      <c r="E1679" s="85"/>
      <c r="F1679" s="71"/>
      <c r="G1679" s="96"/>
      <c r="H1679" s="16" t="e">
        <f>IF(A1679&gt;$U$1,ROUND(ROUND( U1679*$S$1+(1-$S$1)*G1679,4)+$T$1*ROUND(($S$1*Z1679+(1-$S$1)*(G1679-U1679)^2)^0.5,4),4),Rawdata!AK1679+Rawdata!$T$1*Rawdata!AU1679)</f>
        <v>#DIV/0!</v>
      </c>
      <c r="I1679" s="16" t="e">
        <f>IF(A1679&gt;$V$1,ROUND(ROUND(V1679*$S$1+(1-$S$1)*G1679,4)+$T$1*ROUND(($S$1*AA1679+(1-$S$1)*(G1679-V1679)^2)^0.5,4),4),Rawdata!AL1679+Rawdata!$T$1*Rawdata!AV1679)</f>
        <v>#DIV/0!</v>
      </c>
      <c r="J1679" s="16" t="e">
        <f>IF(A1679&gt;$W$1,ROUND(ROUND( W1679*$S$1+(1-$S$1)*G1679,4)+$T$1*ROUND(($S$1*AB1679+(1-$S$1)*(G1679-W1679)^2)^0.5,4),4),Rawdata!AM1679+Rawdata!$T$1*Rawdata!AW1679)</f>
        <v>#DIV/0!</v>
      </c>
      <c r="K1679" s="16" t="e">
        <f>IF(A1679&gt;$X$1,ROUND(ROUND( X1679*$S$1+(1-$S$1)*G1679,4)+$T$1*ROUND(($S$1*AC1679+(1-$S$1)*(G1679-X1679)^2)^0.5,4),4),Rawdata!AN1679+Rawdata!$T$1*Rawdata!AX1679)</f>
        <v>#DIV/0!</v>
      </c>
      <c r="L1679" s="16" t="e">
        <f>IF(A1679&gt;$Y$1,ROUND(ROUND( Y1679*$S$1+(1-$S$1)*G1679,4)+$T$1*ROUND(($S$1*AD1679+(1-$S$1)*(G1679-Y1679)^2)^0.5,4),4),Rawdata!AO1679+Rawdata!$T$1*Rawdata!AY1679)</f>
        <v>#DIV/0!</v>
      </c>
      <c r="M1679" s="16" t="e">
        <f t="shared" si="713"/>
        <v>#DIV/0!</v>
      </c>
      <c r="N1679" s="16" t="e">
        <f t="shared" si="714"/>
        <v>#DIV/0!</v>
      </c>
      <c r="O1679" s="67"/>
      <c r="P1679" s="67"/>
      <c r="Q1679" s="31" t="e">
        <f t="shared" si="706"/>
        <v>#DIV/0!</v>
      </c>
      <c r="R1679" s="17" t="e">
        <f t="shared" si="707"/>
        <v>#DIV/0!</v>
      </c>
      <c r="S1679" s="37" t="e">
        <f t="shared" si="715"/>
        <v>#DIV/0!</v>
      </c>
      <c r="T1679" s="17" t="e">
        <f t="shared" si="716"/>
        <v>#DIV/0!</v>
      </c>
      <c r="U1679" s="91" t="e">
        <f>IF(A1679&gt;$U$1, U1680*$S$1+(1-$S$1)*G1680,Rawdata!AK1679)</f>
        <v>#DIV/0!</v>
      </c>
      <c r="V1679" s="91" t="e">
        <f>IF(A1679&gt;$V$1,$S$1*V1680+(1-$S$1)*G1680,Rawdata!AL1679)</f>
        <v>#DIV/0!</v>
      </c>
      <c r="W1679" s="91" t="e">
        <f>IF(A1679&gt;$W$1, $S$1*W1680+(1-$S$1)*G1680,Rawdata!AM1679)</f>
        <v>#DIV/0!</v>
      </c>
      <c r="X1679" s="91" t="e">
        <f>IF(A1679&gt;$X$1,$S$1*X1680+(1-$S$1)*G1680,Rawdata!AN1679)</f>
        <v>#DIV/0!</v>
      </c>
      <c r="Y1679" s="91" t="e">
        <f>IF(A1679&gt;$Y$1,$S$1*Y1680+(1-$S$1)*G1680,Rawdata!AO1679)</f>
        <v>#DIV/0!</v>
      </c>
      <c r="Z1679" s="91" t="e">
        <f>IF(A1679&gt;$Z$1,$S$1*Z1680+(1-$S$1)*(G1680-U1680)^2,Rawdata!AP1679)</f>
        <v>#DIV/0!</v>
      </c>
      <c r="AA1679" s="91" t="e">
        <f>IF(A1679&gt;$AA$1,$S$1*AA1680+(1-$S$1)*(G1680-V1680)^2,Rawdata!AQ1679)</f>
        <v>#DIV/0!</v>
      </c>
      <c r="AB1679" s="91" t="e">
        <f>IF(A1679&gt;89,$S$1*AB1680+(1-$S$1)*(G1680-W1680)^2,Rawdata!AR1679)</f>
        <v>#DIV/0!</v>
      </c>
      <c r="AC1679" s="91" t="e">
        <f>IF(A1679&gt;$AC$1,$S$1*AC1680+(1-$S$1)*(G1680-X1680)^2,Rawdata!AS1679)</f>
        <v>#DIV/0!</v>
      </c>
      <c r="AD1679" s="91" t="e">
        <f>IF(A1679&gt;$AD$1,$S$1*AD1680+(1-$S$1)*(G1680-Y1680)^2,Rawdata!AT1679)</f>
        <v>#DIV/0!</v>
      </c>
      <c r="AE1679" s="80" t="e">
        <f t="shared" si="708"/>
        <v>#DIV/0!</v>
      </c>
      <c r="AF1679" s="81" t="e">
        <f t="shared" si="709"/>
        <v>#DIV/0!</v>
      </c>
      <c r="AG1679" s="86">
        <f t="shared" si="732"/>
        <v>0</v>
      </c>
      <c r="AH1679" s="107" t="e">
        <f t="shared" si="710"/>
        <v>#DIV/0!</v>
      </c>
      <c r="AI1679" s="107" t="e">
        <f t="shared" si="711"/>
        <v>#DIV/0!</v>
      </c>
      <c r="AJ1679" s="108" t="e">
        <f t="shared" si="712"/>
        <v>#DIV/0!</v>
      </c>
      <c r="AK1679" s="113" t="e">
        <f t="shared" si="717"/>
        <v>#DIV/0!</v>
      </c>
      <c r="AL1679" s="113" t="e">
        <f t="shared" si="718"/>
        <v>#DIV/0!</v>
      </c>
      <c r="AM1679" s="113" t="e">
        <f t="shared" si="719"/>
        <v>#DIV/0!</v>
      </c>
      <c r="AN1679" s="113" t="e">
        <f t="shared" si="720"/>
        <v>#DIV/0!</v>
      </c>
      <c r="AO1679" s="113" t="e">
        <f t="shared" si="721"/>
        <v>#DIV/0!</v>
      </c>
      <c r="AP1679" s="91" t="e">
        <f t="shared" si="722"/>
        <v>#DIV/0!</v>
      </c>
      <c r="AQ1679" s="91" t="e">
        <f t="shared" si="723"/>
        <v>#DIV/0!</v>
      </c>
      <c r="AR1679" s="91" t="e">
        <f t="shared" si="724"/>
        <v>#DIV/0!</v>
      </c>
      <c r="AS1679" s="91" t="e">
        <f t="shared" si="725"/>
        <v>#DIV/0!</v>
      </c>
      <c r="AT1679" s="91" t="e">
        <f t="shared" si="726"/>
        <v>#DIV/0!</v>
      </c>
      <c r="AU1679" s="113" t="e">
        <f t="shared" si="727"/>
        <v>#DIV/0!</v>
      </c>
      <c r="AV1679" s="113" t="e">
        <f t="shared" si="728"/>
        <v>#DIV/0!</v>
      </c>
      <c r="AW1679" s="113" t="e">
        <f t="shared" si="729"/>
        <v>#DIV/0!</v>
      </c>
      <c r="AX1679" s="113" t="e">
        <f t="shared" si="730"/>
        <v>#DIV/0!</v>
      </c>
      <c r="AY1679" s="113" t="e">
        <f t="shared" si="731"/>
        <v>#DIV/0!</v>
      </c>
    </row>
    <row r="1680" spans="1:51" x14ac:dyDescent="0.25">
      <c r="A1680" s="119"/>
      <c r="B1680" s="83"/>
      <c r="C1680" s="85"/>
      <c r="D1680" s="85"/>
      <c r="E1680" s="85"/>
      <c r="F1680" s="71"/>
      <c r="G1680" s="96"/>
      <c r="H1680" s="16" t="e">
        <f>IF(A1680&gt;$U$1,ROUND(ROUND( U1680*$S$1+(1-$S$1)*G1680,4)+$T$1*ROUND(($S$1*Z1680+(1-$S$1)*(G1680-U1680)^2)^0.5,4),4),Rawdata!AK1680+Rawdata!$T$1*Rawdata!AU1680)</f>
        <v>#DIV/0!</v>
      </c>
      <c r="I1680" s="16" t="e">
        <f>IF(A1680&gt;$V$1,ROUND(ROUND(V1680*$S$1+(1-$S$1)*G1680,4)+$T$1*ROUND(($S$1*AA1680+(1-$S$1)*(G1680-V1680)^2)^0.5,4),4),Rawdata!AL1680+Rawdata!$T$1*Rawdata!AV1680)</f>
        <v>#DIV/0!</v>
      </c>
      <c r="J1680" s="16" t="e">
        <f>IF(A1680&gt;$W$1,ROUND(ROUND( W1680*$S$1+(1-$S$1)*G1680,4)+$T$1*ROUND(($S$1*AB1680+(1-$S$1)*(G1680-W1680)^2)^0.5,4),4),Rawdata!AM1680+Rawdata!$T$1*Rawdata!AW1680)</f>
        <v>#DIV/0!</v>
      </c>
      <c r="K1680" s="16" t="e">
        <f>IF(A1680&gt;$X$1,ROUND(ROUND( X1680*$S$1+(1-$S$1)*G1680,4)+$T$1*ROUND(($S$1*AC1680+(1-$S$1)*(G1680-X1680)^2)^0.5,4),4),Rawdata!AN1680+Rawdata!$T$1*Rawdata!AX1680)</f>
        <v>#DIV/0!</v>
      </c>
      <c r="L1680" s="16" t="e">
        <f>IF(A1680&gt;$Y$1,ROUND(ROUND( Y1680*$S$1+(1-$S$1)*G1680,4)+$T$1*ROUND(($S$1*AD1680+(1-$S$1)*(G1680-Y1680)^2)^0.5,4),4),Rawdata!AO1680+Rawdata!$T$1*Rawdata!AY1680)</f>
        <v>#DIV/0!</v>
      </c>
      <c r="M1680" s="16" t="e">
        <f t="shared" si="713"/>
        <v>#DIV/0!</v>
      </c>
      <c r="N1680" s="16" t="e">
        <f t="shared" si="714"/>
        <v>#DIV/0!</v>
      </c>
      <c r="O1680" s="67"/>
      <c r="P1680" s="67"/>
      <c r="Q1680" s="31" t="e">
        <f t="shared" si="706"/>
        <v>#DIV/0!</v>
      </c>
      <c r="R1680" s="17" t="e">
        <f t="shared" si="707"/>
        <v>#DIV/0!</v>
      </c>
      <c r="S1680" s="37" t="e">
        <f t="shared" si="715"/>
        <v>#DIV/0!</v>
      </c>
      <c r="T1680" s="17" t="e">
        <f t="shared" si="716"/>
        <v>#DIV/0!</v>
      </c>
      <c r="U1680" s="91" t="e">
        <f>IF(A1680&gt;$U$1, U1681*$S$1+(1-$S$1)*G1681,Rawdata!AK1680)</f>
        <v>#DIV/0!</v>
      </c>
      <c r="V1680" s="91" t="e">
        <f>IF(A1680&gt;$V$1,$S$1*V1681+(1-$S$1)*G1681,Rawdata!AL1680)</f>
        <v>#DIV/0!</v>
      </c>
      <c r="W1680" s="91" t="e">
        <f>IF(A1680&gt;$W$1, $S$1*W1681+(1-$S$1)*G1681,Rawdata!AM1680)</f>
        <v>#DIV/0!</v>
      </c>
      <c r="X1680" s="91" t="e">
        <f>IF(A1680&gt;$X$1,$S$1*X1681+(1-$S$1)*G1681,Rawdata!AN1680)</f>
        <v>#DIV/0!</v>
      </c>
      <c r="Y1680" s="91" t="e">
        <f>IF(A1680&gt;$Y$1,$S$1*Y1681+(1-$S$1)*G1681,Rawdata!AO1680)</f>
        <v>#DIV/0!</v>
      </c>
      <c r="Z1680" s="91" t="e">
        <f>IF(A1680&gt;$Z$1,$S$1*Z1681+(1-$S$1)*(G1681-U1681)^2,Rawdata!AP1680)</f>
        <v>#DIV/0!</v>
      </c>
      <c r="AA1680" s="91" t="e">
        <f>IF(A1680&gt;$AA$1,$S$1*AA1681+(1-$S$1)*(G1681-V1681)^2,Rawdata!AQ1680)</f>
        <v>#DIV/0!</v>
      </c>
      <c r="AB1680" s="91" t="e">
        <f>IF(A1680&gt;89,$S$1*AB1681+(1-$S$1)*(G1681-W1681)^2,Rawdata!AR1680)</f>
        <v>#DIV/0!</v>
      </c>
      <c r="AC1680" s="91" t="e">
        <f>IF(A1680&gt;$AC$1,$S$1*AC1681+(1-$S$1)*(G1681-X1681)^2,Rawdata!AS1680)</f>
        <v>#DIV/0!</v>
      </c>
      <c r="AD1680" s="91" t="e">
        <f>IF(A1680&gt;$AD$1,$S$1*AD1681+(1-$S$1)*(G1681-Y1681)^2,Rawdata!AT1680)</f>
        <v>#DIV/0!</v>
      </c>
      <c r="AE1680" s="80" t="e">
        <f t="shared" si="708"/>
        <v>#DIV/0!</v>
      </c>
      <c r="AF1680" s="81" t="e">
        <f t="shared" si="709"/>
        <v>#DIV/0!</v>
      </c>
      <c r="AG1680" s="86">
        <f t="shared" si="732"/>
        <v>0</v>
      </c>
      <c r="AH1680" s="107" t="e">
        <f t="shared" si="710"/>
        <v>#DIV/0!</v>
      </c>
      <c r="AI1680" s="107" t="e">
        <f t="shared" si="711"/>
        <v>#DIV/0!</v>
      </c>
      <c r="AJ1680" s="108" t="e">
        <f t="shared" si="712"/>
        <v>#DIV/0!</v>
      </c>
      <c r="AK1680" s="113" t="e">
        <f t="shared" si="717"/>
        <v>#DIV/0!</v>
      </c>
      <c r="AL1680" s="113" t="e">
        <f t="shared" si="718"/>
        <v>#DIV/0!</v>
      </c>
      <c r="AM1680" s="113" t="e">
        <f t="shared" si="719"/>
        <v>#DIV/0!</v>
      </c>
      <c r="AN1680" s="113" t="e">
        <f t="shared" si="720"/>
        <v>#DIV/0!</v>
      </c>
      <c r="AO1680" s="113" t="e">
        <f t="shared" si="721"/>
        <v>#DIV/0!</v>
      </c>
      <c r="AP1680" s="91" t="e">
        <f t="shared" si="722"/>
        <v>#DIV/0!</v>
      </c>
      <c r="AQ1680" s="91" t="e">
        <f t="shared" si="723"/>
        <v>#DIV/0!</v>
      </c>
      <c r="AR1680" s="91" t="e">
        <f t="shared" si="724"/>
        <v>#DIV/0!</v>
      </c>
      <c r="AS1680" s="91" t="e">
        <f t="shared" si="725"/>
        <v>#DIV/0!</v>
      </c>
      <c r="AT1680" s="91" t="e">
        <f t="shared" si="726"/>
        <v>#DIV/0!</v>
      </c>
      <c r="AU1680" s="113" t="e">
        <f t="shared" si="727"/>
        <v>#DIV/0!</v>
      </c>
      <c r="AV1680" s="113" t="e">
        <f t="shared" si="728"/>
        <v>#DIV/0!</v>
      </c>
      <c r="AW1680" s="113" t="e">
        <f t="shared" si="729"/>
        <v>#DIV/0!</v>
      </c>
      <c r="AX1680" s="113" t="e">
        <f t="shared" si="730"/>
        <v>#DIV/0!</v>
      </c>
      <c r="AY1680" s="113" t="e">
        <f t="shared" si="731"/>
        <v>#DIV/0!</v>
      </c>
    </row>
    <row r="1681" spans="1:51" x14ac:dyDescent="0.25">
      <c r="A1681" s="119"/>
      <c r="B1681" s="83"/>
      <c r="C1681" s="85"/>
      <c r="D1681" s="85"/>
      <c r="E1681" s="85"/>
      <c r="F1681" s="71"/>
      <c r="G1681" s="96"/>
      <c r="H1681" s="16" t="e">
        <f>IF(A1681&gt;$U$1,ROUND(ROUND( U1681*$S$1+(1-$S$1)*G1681,4)+$T$1*ROUND(($S$1*Z1681+(1-$S$1)*(G1681-U1681)^2)^0.5,4),4),Rawdata!AK1681+Rawdata!$T$1*Rawdata!AU1681)</f>
        <v>#DIV/0!</v>
      </c>
      <c r="I1681" s="16" t="e">
        <f>IF(A1681&gt;$V$1,ROUND(ROUND(V1681*$S$1+(1-$S$1)*G1681,4)+$T$1*ROUND(($S$1*AA1681+(1-$S$1)*(G1681-V1681)^2)^0.5,4),4),Rawdata!AL1681+Rawdata!$T$1*Rawdata!AV1681)</f>
        <v>#DIV/0!</v>
      </c>
      <c r="J1681" s="16" t="e">
        <f>IF(A1681&gt;$W$1,ROUND(ROUND( W1681*$S$1+(1-$S$1)*G1681,4)+$T$1*ROUND(($S$1*AB1681+(1-$S$1)*(G1681-W1681)^2)^0.5,4),4),Rawdata!AM1681+Rawdata!$T$1*Rawdata!AW1681)</f>
        <v>#DIV/0!</v>
      </c>
      <c r="K1681" s="16" t="e">
        <f>IF(A1681&gt;$X$1,ROUND(ROUND( X1681*$S$1+(1-$S$1)*G1681,4)+$T$1*ROUND(($S$1*AC1681+(1-$S$1)*(G1681-X1681)^2)^0.5,4),4),Rawdata!AN1681+Rawdata!$T$1*Rawdata!AX1681)</f>
        <v>#DIV/0!</v>
      </c>
      <c r="L1681" s="16" t="e">
        <f>IF(A1681&gt;$Y$1,ROUND(ROUND( Y1681*$S$1+(1-$S$1)*G1681,4)+$T$1*ROUND(($S$1*AD1681+(1-$S$1)*(G1681-Y1681)^2)^0.5,4),4),Rawdata!AO1681+Rawdata!$T$1*Rawdata!AY1681)</f>
        <v>#DIV/0!</v>
      </c>
      <c r="M1681" s="16" t="e">
        <f t="shared" si="713"/>
        <v>#DIV/0!</v>
      </c>
      <c r="N1681" s="16" t="e">
        <f t="shared" si="714"/>
        <v>#DIV/0!</v>
      </c>
      <c r="O1681" s="67"/>
      <c r="P1681" s="67"/>
      <c r="Q1681" s="31" t="e">
        <f t="shared" si="706"/>
        <v>#DIV/0!</v>
      </c>
      <c r="R1681" s="17" t="e">
        <f t="shared" si="707"/>
        <v>#DIV/0!</v>
      </c>
      <c r="S1681" s="37" t="e">
        <f t="shared" si="715"/>
        <v>#DIV/0!</v>
      </c>
      <c r="T1681" s="17" t="e">
        <f t="shared" si="716"/>
        <v>#DIV/0!</v>
      </c>
      <c r="U1681" s="91" t="e">
        <f>IF(A1681&gt;$U$1, U1682*$S$1+(1-$S$1)*G1682,Rawdata!AK1681)</f>
        <v>#DIV/0!</v>
      </c>
      <c r="V1681" s="91" t="e">
        <f>IF(A1681&gt;$V$1,$S$1*V1682+(1-$S$1)*G1682,Rawdata!AL1681)</f>
        <v>#DIV/0!</v>
      </c>
      <c r="W1681" s="91" t="e">
        <f>IF(A1681&gt;$W$1, $S$1*W1682+(1-$S$1)*G1682,Rawdata!AM1681)</f>
        <v>#DIV/0!</v>
      </c>
      <c r="X1681" s="91" t="e">
        <f>IF(A1681&gt;$X$1,$S$1*X1682+(1-$S$1)*G1682,Rawdata!AN1681)</f>
        <v>#DIV/0!</v>
      </c>
      <c r="Y1681" s="91" t="e">
        <f>IF(A1681&gt;$Y$1,$S$1*Y1682+(1-$S$1)*G1682,Rawdata!AO1681)</f>
        <v>#DIV/0!</v>
      </c>
      <c r="Z1681" s="91" t="e">
        <f>IF(A1681&gt;$Z$1,$S$1*Z1682+(1-$S$1)*(G1682-U1682)^2,Rawdata!AP1681)</f>
        <v>#DIV/0!</v>
      </c>
      <c r="AA1681" s="91" t="e">
        <f>IF(A1681&gt;$AA$1,$S$1*AA1682+(1-$S$1)*(G1682-V1682)^2,Rawdata!AQ1681)</f>
        <v>#DIV/0!</v>
      </c>
      <c r="AB1681" s="91" t="e">
        <f>IF(A1681&gt;89,$S$1*AB1682+(1-$S$1)*(G1682-W1682)^2,Rawdata!AR1681)</f>
        <v>#DIV/0!</v>
      </c>
      <c r="AC1681" s="91" t="e">
        <f>IF(A1681&gt;$AC$1,$S$1*AC1682+(1-$S$1)*(G1682-X1682)^2,Rawdata!AS1681)</f>
        <v>#DIV/0!</v>
      </c>
      <c r="AD1681" s="91" t="e">
        <f>IF(A1681&gt;$AD$1,$S$1*AD1682+(1-$S$1)*(G1682-Y1682)^2,Rawdata!AT1681)</f>
        <v>#DIV/0!</v>
      </c>
      <c r="AE1681" s="80" t="e">
        <f t="shared" si="708"/>
        <v>#DIV/0!</v>
      </c>
      <c r="AF1681" s="81" t="e">
        <f t="shared" si="709"/>
        <v>#DIV/0!</v>
      </c>
      <c r="AG1681" s="86">
        <f t="shared" si="732"/>
        <v>0</v>
      </c>
      <c r="AH1681" s="107" t="e">
        <f t="shared" si="710"/>
        <v>#DIV/0!</v>
      </c>
      <c r="AI1681" s="107" t="e">
        <f t="shared" si="711"/>
        <v>#DIV/0!</v>
      </c>
      <c r="AJ1681" s="108" t="e">
        <f t="shared" si="712"/>
        <v>#DIV/0!</v>
      </c>
      <c r="AK1681" s="113" t="e">
        <f t="shared" si="717"/>
        <v>#DIV/0!</v>
      </c>
      <c r="AL1681" s="113" t="e">
        <f t="shared" si="718"/>
        <v>#DIV/0!</v>
      </c>
      <c r="AM1681" s="113" t="e">
        <f t="shared" si="719"/>
        <v>#DIV/0!</v>
      </c>
      <c r="AN1681" s="113" t="e">
        <f t="shared" si="720"/>
        <v>#DIV/0!</v>
      </c>
      <c r="AO1681" s="113" t="e">
        <f t="shared" si="721"/>
        <v>#DIV/0!</v>
      </c>
      <c r="AP1681" s="91" t="e">
        <f t="shared" si="722"/>
        <v>#DIV/0!</v>
      </c>
      <c r="AQ1681" s="91" t="e">
        <f t="shared" si="723"/>
        <v>#DIV/0!</v>
      </c>
      <c r="AR1681" s="91" t="e">
        <f t="shared" si="724"/>
        <v>#DIV/0!</v>
      </c>
      <c r="AS1681" s="91" t="e">
        <f t="shared" si="725"/>
        <v>#DIV/0!</v>
      </c>
      <c r="AT1681" s="91" t="e">
        <f t="shared" si="726"/>
        <v>#DIV/0!</v>
      </c>
      <c r="AU1681" s="113" t="e">
        <f t="shared" si="727"/>
        <v>#DIV/0!</v>
      </c>
      <c r="AV1681" s="113" t="e">
        <f t="shared" si="728"/>
        <v>#DIV/0!</v>
      </c>
      <c r="AW1681" s="113" t="e">
        <f t="shared" si="729"/>
        <v>#DIV/0!</v>
      </c>
      <c r="AX1681" s="113" t="e">
        <f t="shared" si="730"/>
        <v>#DIV/0!</v>
      </c>
      <c r="AY1681" s="113" t="e">
        <f t="shared" si="731"/>
        <v>#DIV/0!</v>
      </c>
    </row>
    <row r="1682" spans="1:51" x14ac:dyDescent="0.25">
      <c r="A1682" s="119"/>
      <c r="B1682" s="83"/>
      <c r="C1682" s="85"/>
      <c r="D1682" s="85"/>
      <c r="E1682" s="85"/>
      <c r="F1682" s="71"/>
      <c r="G1682" s="96"/>
      <c r="H1682" s="16" t="e">
        <f>IF(A1682&gt;$U$1,ROUND(ROUND( U1682*$S$1+(1-$S$1)*G1682,4)+$T$1*ROUND(($S$1*Z1682+(1-$S$1)*(G1682-U1682)^2)^0.5,4),4),Rawdata!AK1682+Rawdata!$T$1*Rawdata!AU1682)</f>
        <v>#DIV/0!</v>
      </c>
      <c r="I1682" s="16" t="e">
        <f>IF(A1682&gt;$V$1,ROUND(ROUND(V1682*$S$1+(1-$S$1)*G1682,4)+$T$1*ROUND(($S$1*AA1682+(1-$S$1)*(G1682-V1682)^2)^0.5,4),4),Rawdata!AL1682+Rawdata!$T$1*Rawdata!AV1682)</f>
        <v>#DIV/0!</v>
      </c>
      <c r="J1682" s="16" t="e">
        <f>IF(A1682&gt;$W$1,ROUND(ROUND( W1682*$S$1+(1-$S$1)*G1682,4)+$T$1*ROUND(($S$1*AB1682+(1-$S$1)*(G1682-W1682)^2)^0.5,4),4),Rawdata!AM1682+Rawdata!$T$1*Rawdata!AW1682)</f>
        <v>#DIV/0!</v>
      </c>
      <c r="K1682" s="16" t="e">
        <f>IF(A1682&gt;$X$1,ROUND(ROUND( X1682*$S$1+(1-$S$1)*G1682,4)+$T$1*ROUND(($S$1*AC1682+(1-$S$1)*(G1682-X1682)^2)^0.5,4),4),Rawdata!AN1682+Rawdata!$T$1*Rawdata!AX1682)</f>
        <v>#DIV/0!</v>
      </c>
      <c r="L1682" s="16" t="e">
        <f>IF(A1682&gt;$Y$1,ROUND(ROUND( Y1682*$S$1+(1-$S$1)*G1682,4)+$T$1*ROUND(($S$1*AD1682+(1-$S$1)*(G1682-Y1682)^2)^0.5,4),4),Rawdata!AO1682+Rawdata!$T$1*Rawdata!AY1682)</f>
        <v>#DIV/0!</v>
      </c>
      <c r="M1682" s="16" t="e">
        <f t="shared" si="713"/>
        <v>#DIV/0!</v>
      </c>
      <c r="N1682" s="16" t="e">
        <f t="shared" si="714"/>
        <v>#DIV/0!</v>
      </c>
      <c r="O1682" s="67"/>
      <c r="P1682" s="67"/>
      <c r="Q1682" s="31" t="e">
        <f t="shared" si="706"/>
        <v>#DIV/0!</v>
      </c>
      <c r="R1682" s="17" t="e">
        <f t="shared" si="707"/>
        <v>#DIV/0!</v>
      </c>
      <c r="S1682" s="37" t="e">
        <f t="shared" si="715"/>
        <v>#DIV/0!</v>
      </c>
      <c r="T1682" s="17" t="e">
        <f t="shared" si="716"/>
        <v>#DIV/0!</v>
      </c>
      <c r="U1682" s="91" t="e">
        <f>IF(A1682&gt;$U$1, U1683*$S$1+(1-$S$1)*G1683,Rawdata!AK1682)</f>
        <v>#DIV/0!</v>
      </c>
      <c r="V1682" s="91" t="e">
        <f>IF(A1682&gt;$V$1,$S$1*V1683+(1-$S$1)*G1683,Rawdata!AL1682)</f>
        <v>#DIV/0!</v>
      </c>
      <c r="W1682" s="91" t="e">
        <f>IF(A1682&gt;$W$1, $S$1*W1683+(1-$S$1)*G1683,Rawdata!AM1682)</f>
        <v>#DIV/0!</v>
      </c>
      <c r="X1682" s="91" t="e">
        <f>IF(A1682&gt;$X$1,$S$1*X1683+(1-$S$1)*G1683,Rawdata!AN1682)</f>
        <v>#DIV/0!</v>
      </c>
      <c r="Y1682" s="91" t="e">
        <f>IF(A1682&gt;$Y$1,$S$1*Y1683+(1-$S$1)*G1683,Rawdata!AO1682)</f>
        <v>#DIV/0!</v>
      </c>
      <c r="Z1682" s="91" t="e">
        <f>IF(A1682&gt;$Z$1,$S$1*Z1683+(1-$S$1)*(G1683-U1683)^2,Rawdata!AP1682)</f>
        <v>#DIV/0!</v>
      </c>
      <c r="AA1682" s="91" t="e">
        <f>IF(A1682&gt;$AA$1,$S$1*AA1683+(1-$S$1)*(G1683-V1683)^2,Rawdata!AQ1682)</f>
        <v>#DIV/0!</v>
      </c>
      <c r="AB1682" s="91" t="e">
        <f>IF(A1682&gt;89,$S$1*AB1683+(1-$S$1)*(G1683-W1683)^2,Rawdata!AR1682)</f>
        <v>#DIV/0!</v>
      </c>
      <c r="AC1682" s="91" t="e">
        <f>IF(A1682&gt;$AC$1,$S$1*AC1683+(1-$S$1)*(G1683-X1683)^2,Rawdata!AS1682)</f>
        <v>#DIV/0!</v>
      </c>
      <c r="AD1682" s="91" t="e">
        <f>IF(A1682&gt;$AD$1,$S$1*AD1683+(1-$S$1)*(G1683-Y1683)^2,Rawdata!AT1682)</f>
        <v>#DIV/0!</v>
      </c>
      <c r="AE1682" s="80" t="e">
        <f t="shared" si="708"/>
        <v>#DIV/0!</v>
      </c>
      <c r="AF1682" s="81" t="e">
        <f t="shared" si="709"/>
        <v>#DIV/0!</v>
      </c>
      <c r="AG1682" s="86">
        <f t="shared" si="732"/>
        <v>0</v>
      </c>
      <c r="AH1682" s="107" t="e">
        <f t="shared" si="710"/>
        <v>#DIV/0!</v>
      </c>
      <c r="AI1682" s="107" t="e">
        <f t="shared" si="711"/>
        <v>#DIV/0!</v>
      </c>
      <c r="AJ1682" s="108" t="e">
        <f t="shared" si="712"/>
        <v>#DIV/0!</v>
      </c>
      <c r="AK1682" s="113" t="e">
        <f t="shared" si="717"/>
        <v>#DIV/0!</v>
      </c>
      <c r="AL1682" s="113" t="e">
        <f t="shared" si="718"/>
        <v>#DIV/0!</v>
      </c>
      <c r="AM1682" s="113" t="e">
        <f t="shared" si="719"/>
        <v>#DIV/0!</v>
      </c>
      <c r="AN1682" s="113" t="e">
        <f t="shared" si="720"/>
        <v>#DIV/0!</v>
      </c>
      <c r="AO1682" s="113" t="e">
        <f t="shared" si="721"/>
        <v>#DIV/0!</v>
      </c>
      <c r="AP1682" s="91" t="e">
        <f t="shared" si="722"/>
        <v>#DIV/0!</v>
      </c>
      <c r="AQ1682" s="91" t="e">
        <f t="shared" si="723"/>
        <v>#DIV/0!</v>
      </c>
      <c r="AR1682" s="91" t="e">
        <f t="shared" si="724"/>
        <v>#DIV/0!</v>
      </c>
      <c r="AS1682" s="91" t="e">
        <f t="shared" si="725"/>
        <v>#DIV/0!</v>
      </c>
      <c r="AT1682" s="91" t="e">
        <f t="shared" si="726"/>
        <v>#DIV/0!</v>
      </c>
      <c r="AU1682" s="113" t="e">
        <f t="shared" si="727"/>
        <v>#DIV/0!</v>
      </c>
      <c r="AV1682" s="113" t="e">
        <f t="shared" si="728"/>
        <v>#DIV/0!</v>
      </c>
      <c r="AW1682" s="113" t="e">
        <f t="shared" si="729"/>
        <v>#DIV/0!</v>
      </c>
      <c r="AX1682" s="113" t="e">
        <f t="shared" si="730"/>
        <v>#DIV/0!</v>
      </c>
      <c r="AY1682" s="113" t="e">
        <f t="shared" si="731"/>
        <v>#DIV/0!</v>
      </c>
    </row>
    <row r="1683" spans="1:51" x14ac:dyDescent="0.25">
      <c r="A1683" s="119"/>
      <c r="B1683" s="83"/>
      <c r="C1683" s="85"/>
      <c r="D1683" s="85"/>
      <c r="E1683" s="85"/>
      <c r="F1683" s="71"/>
      <c r="G1683" s="96"/>
      <c r="H1683" s="16" t="e">
        <f>IF(A1683&gt;$U$1,ROUND(ROUND( U1683*$S$1+(1-$S$1)*G1683,4)+$T$1*ROUND(($S$1*Z1683+(1-$S$1)*(G1683-U1683)^2)^0.5,4),4),Rawdata!AK1683+Rawdata!$T$1*Rawdata!AU1683)</f>
        <v>#DIV/0!</v>
      </c>
      <c r="I1683" s="16" t="e">
        <f>IF(A1683&gt;$V$1,ROUND(ROUND(V1683*$S$1+(1-$S$1)*G1683,4)+$T$1*ROUND(($S$1*AA1683+(1-$S$1)*(G1683-V1683)^2)^0.5,4),4),Rawdata!AL1683+Rawdata!$T$1*Rawdata!AV1683)</f>
        <v>#DIV/0!</v>
      </c>
      <c r="J1683" s="16" t="e">
        <f>IF(A1683&gt;$W$1,ROUND(ROUND( W1683*$S$1+(1-$S$1)*G1683,4)+$T$1*ROUND(($S$1*AB1683+(1-$S$1)*(G1683-W1683)^2)^0.5,4),4),Rawdata!AM1683+Rawdata!$T$1*Rawdata!AW1683)</f>
        <v>#DIV/0!</v>
      </c>
      <c r="K1683" s="16" t="e">
        <f>IF(A1683&gt;$X$1,ROUND(ROUND( X1683*$S$1+(1-$S$1)*G1683,4)+$T$1*ROUND(($S$1*AC1683+(1-$S$1)*(G1683-X1683)^2)^0.5,4),4),Rawdata!AN1683+Rawdata!$T$1*Rawdata!AX1683)</f>
        <v>#DIV/0!</v>
      </c>
      <c r="L1683" s="16" t="e">
        <f>IF(A1683&gt;$Y$1,ROUND(ROUND( Y1683*$S$1+(1-$S$1)*G1683,4)+$T$1*ROUND(($S$1*AD1683+(1-$S$1)*(G1683-Y1683)^2)^0.5,4),4),Rawdata!AO1683+Rawdata!$T$1*Rawdata!AY1683)</f>
        <v>#DIV/0!</v>
      </c>
      <c r="M1683" s="16" t="e">
        <f t="shared" si="713"/>
        <v>#DIV/0!</v>
      </c>
      <c r="N1683" s="16" t="e">
        <f t="shared" si="714"/>
        <v>#DIV/0!</v>
      </c>
      <c r="O1683" s="67"/>
      <c r="P1683" s="67"/>
      <c r="Q1683" s="31" t="e">
        <f t="shared" si="706"/>
        <v>#DIV/0!</v>
      </c>
      <c r="R1683" s="17" t="e">
        <f t="shared" si="707"/>
        <v>#DIV/0!</v>
      </c>
      <c r="S1683" s="37" t="e">
        <f t="shared" si="715"/>
        <v>#DIV/0!</v>
      </c>
      <c r="T1683" s="17" t="e">
        <f t="shared" si="716"/>
        <v>#DIV/0!</v>
      </c>
      <c r="U1683" s="91" t="e">
        <f>IF(A1683&gt;$U$1, U1684*$S$1+(1-$S$1)*G1684,Rawdata!AK1683)</f>
        <v>#DIV/0!</v>
      </c>
      <c r="V1683" s="91" t="e">
        <f>IF(A1683&gt;$V$1,$S$1*V1684+(1-$S$1)*G1684,Rawdata!AL1683)</f>
        <v>#DIV/0!</v>
      </c>
      <c r="W1683" s="91" t="e">
        <f>IF(A1683&gt;$W$1, $S$1*W1684+(1-$S$1)*G1684,Rawdata!AM1683)</f>
        <v>#DIV/0!</v>
      </c>
      <c r="X1683" s="91" t="e">
        <f>IF(A1683&gt;$X$1,$S$1*X1684+(1-$S$1)*G1684,Rawdata!AN1683)</f>
        <v>#DIV/0!</v>
      </c>
      <c r="Y1683" s="91" t="e">
        <f>IF(A1683&gt;$Y$1,$S$1*Y1684+(1-$S$1)*G1684,Rawdata!AO1683)</f>
        <v>#DIV/0!</v>
      </c>
      <c r="Z1683" s="91" t="e">
        <f>IF(A1683&gt;$Z$1,$S$1*Z1684+(1-$S$1)*(G1684-U1684)^2,Rawdata!AP1683)</f>
        <v>#DIV/0!</v>
      </c>
      <c r="AA1683" s="91" t="e">
        <f>IF(A1683&gt;$AA$1,$S$1*AA1684+(1-$S$1)*(G1684-V1684)^2,Rawdata!AQ1683)</f>
        <v>#DIV/0!</v>
      </c>
      <c r="AB1683" s="91" t="e">
        <f>IF(A1683&gt;89,$S$1*AB1684+(1-$S$1)*(G1684-W1684)^2,Rawdata!AR1683)</f>
        <v>#DIV/0!</v>
      </c>
      <c r="AC1683" s="91" t="e">
        <f>IF(A1683&gt;$AC$1,$S$1*AC1684+(1-$S$1)*(G1684-X1684)^2,Rawdata!AS1683)</f>
        <v>#DIV/0!</v>
      </c>
      <c r="AD1683" s="91" t="e">
        <f>IF(A1683&gt;$AD$1,$S$1*AD1684+(1-$S$1)*(G1684-Y1684)^2,Rawdata!AT1683)</f>
        <v>#DIV/0!</v>
      </c>
      <c r="AE1683" s="80" t="e">
        <f t="shared" si="708"/>
        <v>#DIV/0!</v>
      </c>
      <c r="AF1683" s="81" t="e">
        <f t="shared" si="709"/>
        <v>#DIV/0!</v>
      </c>
      <c r="AG1683" s="86">
        <f t="shared" si="732"/>
        <v>0</v>
      </c>
      <c r="AH1683" s="107" t="e">
        <f t="shared" si="710"/>
        <v>#DIV/0!</v>
      </c>
      <c r="AI1683" s="107" t="e">
        <f t="shared" si="711"/>
        <v>#DIV/0!</v>
      </c>
      <c r="AJ1683" s="108" t="e">
        <f t="shared" si="712"/>
        <v>#DIV/0!</v>
      </c>
      <c r="AK1683" s="113" t="e">
        <f t="shared" si="717"/>
        <v>#DIV/0!</v>
      </c>
      <c r="AL1683" s="113" t="e">
        <f t="shared" si="718"/>
        <v>#DIV/0!</v>
      </c>
      <c r="AM1683" s="113" t="e">
        <f t="shared" si="719"/>
        <v>#DIV/0!</v>
      </c>
      <c r="AN1683" s="113" t="e">
        <f t="shared" si="720"/>
        <v>#DIV/0!</v>
      </c>
      <c r="AO1683" s="113" t="e">
        <f t="shared" si="721"/>
        <v>#DIV/0!</v>
      </c>
      <c r="AP1683" s="91" t="e">
        <f t="shared" si="722"/>
        <v>#DIV/0!</v>
      </c>
      <c r="AQ1683" s="91" t="e">
        <f t="shared" si="723"/>
        <v>#DIV/0!</v>
      </c>
      <c r="AR1683" s="91" t="e">
        <f t="shared" si="724"/>
        <v>#DIV/0!</v>
      </c>
      <c r="AS1683" s="91" t="e">
        <f t="shared" si="725"/>
        <v>#DIV/0!</v>
      </c>
      <c r="AT1683" s="91" t="e">
        <f t="shared" si="726"/>
        <v>#DIV/0!</v>
      </c>
      <c r="AU1683" s="113" t="e">
        <f t="shared" si="727"/>
        <v>#DIV/0!</v>
      </c>
      <c r="AV1683" s="113" t="e">
        <f t="shared" si="728"/>
        <v>#DIV/0!</v>
      </c>
      <c r="AW1683" s="113" t="e">
        <f t="shared" si="729"/>
        <v>#DIV/0!</v>
      </c>
      <c r="AX1683" s="113" t="e">
        <f t="shared" si="730"/>
        <v>#DIV/0!</v>
      </c>
      <c r="AY1683" s="113" t="e">
        <f t="shared" si="731"/>
        <v>#DIV/0!</v>
      </c>
    </row>
    <row r="1684" spans="1:51" x14ac:dyDescent="0.25">
      <c r="A1684" s="119"/>
      <c r="B1684" s="83"/>
      <c r="C1684" s="85"/>
      <c r="D1684" s="85"/>
      <c r="E1684" s="85"/>
      <c r="F1684" s="71"/>
      <c r="G1684" s="96"/>
      <c r="H1684" s="16" t="e">
        <f>IF(A1684&gt;$U$1,ROUND(ROUND( U1684*$S$1+(1-$S$1)*G1684,4)+$T$1*ROUND(($S$1*Z1684+(1-$S$1)*(G1684-U1684)^2)^0.5,4),4),Rawdata!AK1684+Rawdata!$T$1*Rawdata!AU1684)</f>
        <v>#DIV/0!</v>
      </c>
      <c r="I1684" s="16" t="e">
        <f>IF(A1684&gt;$V$1,ROUND(ROUND(V1684*$S$1+(1-$S$1)*G1684,4)+$T$1*ROUND(($S$1*AA1684+(1-$S$1)*(G1684-V1684)^2)^0.5,4),4),Rawdata!AL1684+Rawdata!$T$1*Rawdata!AV1684)</f>
        <v>#DIV/0!</v>
      </c>
      <c r="J1684" s="16" t="e">
        <f>IF(A1684&gt;$W$1,ROUND(ROUND( W1684*$S$1+(1-$S$1)*G1684,4)+$T$1*ROUND(($S$1*AB1684+(1-$S$1)*(G1684-W1684)^2)^0.5,4),4),Rawdata!AM1684+Rawdata!$T$1*Rawdata!AW1684)</f>
        <v>#DIV/0!</v>
      </c>
      <c r="K1684" s="16" t="e">
        <f>IF(A1684&gt;$X$1,ROUND(ROUND( X1684*$S$1+(1-$S$1)*G1684,4)+$T$1*ROUND(($S$1*AC1684+(1-$S$1)*(G1684-X1684)^2)^0.5,4),4),Rawdata!AN1684+Rawdata!$T$1*Rawdata!AX1684)</f>
        <v>#DIV/0!</v>
      </c>
      <c r="L1684" s="16" t="e">
        <f>IF(A1684&gt;$Y$1,ROUND(ROUND( Y1684*$S$1+(1-$S$1)*G1684,4)+$T$1*ROUND(($S$1*AD1684+(1-$S$1)*(G1684-Y1684)^2)^0.5,4),4),Rawdata!AO1684+Rawdata!$T$1*Rawdata!AY1684)</f>
        <v>#DIV/0!</v>
      </c>
      <c r="M1684" s="16" t="e">
        <f t="shared" si="713"/>
        <v>#DIV/0!</v>
      </c>
      <c r="N1684" s="16" t="e">
        <f t="shared" si="714"/>
        <v>#DIV/0!</v>
      </c>
      <c r="O1684" s="67"/>
      <c r="P1684" s="67"/>
      <c r="Q1684" s="31" t="e">
        <f t="shared" ref="Q1684:Q1747" si="733">D1684*N1684*O1684</f>
        <v>#DIV/0!</v>
      </c>
      <c r="R1684" s="17" t="e">
        <f t="shared" ref="R1684:R1747" si="734">ROUNDUP((Q1684-P1684)/P1684,3)</f>
        <v>#DIV/0!</v>
      </c>
      <c r="S1684" s="37" t="e">
        <f t="shared" si="715"/>
        <v>#DIV/0!</v>
      </c>
      <c r="T1684" s="17" t="e">
        <f t="shared" si="716"/>
        <v>#DIV/0!</v>
      </c>
      <c r="U1684" s="91" t="e">
        <f>IF(A1684&gt;$U$1, U1685*$S$1+(1-$S$1)*G1685,Rawdata!AK1684)</f>
        <v>#DIV/0!</v>
      </c>
      <c r="V1684" s="91" t="e">
        <f>IF(A1684&gt;$V$1,$S$1*V1685+(1-$S$1)*G1685,Rawdata!AL1684)</f>
        <v>#DIV/0!</v>
      </c>
      <c r="W1684" s="91" t="e">
        <f>IF(A1684&gt;$W$1, $S$1*W1685+(1-$S$1)*G1685,Rawdata!AM1684)</f>
        <v>#DIV/0!</v>
      </c>
      <c r="X1684" s="91" t="e">
        <f>IF(A1684&gt;$X$1,$S$1*X1685+(1-$S$1)*G1685,Rawdata!AN1684)</f>
        <v>#DIV/0!</v>
      </c>
      <c r="Y1684" s="91" t="e">
        <f>IF(A1684&gt;$Y$1,$S$1*Y1685+(1-$S$1)*G1685,Rawdata!AO1684)</f>
        <v>#DIV/0!</v>
      </c>
      <c r="Z1684" s="91" t="e">
        <f>IF(A1684&gt;$Z$1,$S$1*Z1685+(1-$S$1)*(G1685-U1685)^2,Rawdata!AP1684)</f>
        <v>#DIV/0!</v>
      </c>
      <c r="AA1684" s="91" t="e">
        <f>IF(A1684&gt;$AA$1,$S$1*AA1685+(1-$S$1)*(G1685-V1685)^2,Rawdata!AQ1684)</f>
        <v>#DIV/0!</v>
      </c>
      <c r="AB1684" s="91" t="e">
        <f>IF(A1684&gt;89,$S$1*AB1685+(1-$S$1)*(G1685-W1685)^2,Rawdata!AR1684)</f>
        <v>#DIV/0!</v>
      </c>
      <c r="AC1684" s="91" t="e">
        <f>IF(A1684&gt;$AC$1,$S$1*AC1685+(1-$S$1)*(G1685-X1685)^2,Rawdata!AS1684)</f>
        <v>#DIV/0!</v>
      </c>
      <c r="AD1684" s="91" t="e">
        <f>IF(A1684&gt;$AD$1,$S$1*AD1685+(1-$S$1)*(G1685-Y1685)^2,Rawdata!AT1684)</f>
        <v>#DIV/0!</v>
      </c>
      <c r="AE1684" s="80" t="e">
        <f t="shared" si="708"/>
        <v>#DIV/0!</v>
      </c>
      <c r="AF1684" s="81" t="e">
        <f t="shared" si="709"/>
        <v>#DIV/0!</v>
      </c>
      <c r="AG1684" s="86">
        <f t="shared" si="732"/>
        <v>0</v>
      </c>
      <c r="AH1684" s="107" t="e">
        <f t="shared" si="710"/>
        <v>#DIV/0!</v>
      </c>
      <c r="AI1684" s="107" t="e">
        <f t="shared" si="711"/>
        <v>#DIV/0!</v>
      </c>
      <c r="AJ1684" s="108" t="e">
        <f t="shared" si="712"/>
        <v>#DIV/0!</v>
      </c>
      <c r="AK1684" s="113" t="e">
        <f t="shared" si="717"/>
        <v>#DIV/0!</v>
      </c>
      <c r="AL1684" s="113" t="e">
        <f t="shared" si="718"/>
        <v>#DIV/0!</v>
      </c>
      <c r="AM1684" s="113" t="e">
        <f t="shared" si="719"/>
        <v>#DIV/0!</v>
      </c>
      <c r="AN1684" s="113" t="e">
        <f t="shared" si="720"/>
        <v>#DIV/0!</v>
      </c>
      <c r="AO1684" s="113" t="e">
        <f t="shared" si="721"/>
        <v>#DIV/0!</v>
      </c>
      <c r="AP1684" s="91" t="e">
        <f t="shared" si="722"/>
        <v>#DIV/0!</v>
      </c>
      <c r="AQ1684" s="91" t="e">
        <f t="shared" si="723"/>
        <v>#DIV/0!</v>
      </c>
      <c r="AR1684" s="91" t="e">
        <f t="shared" si="724"/>
        <v>#DIV/0!</v>
      </c>
      <c r="AS1684" s="91" t="e">
        <f t="shared" si="725"/>
        <v>#DIV/0!</v>
      </c>
      <c r="AT1684" s="91" t="e">
        <f t="shared" si="726"/>
        <v>#DIV/0!</v>
      </c>
      <c r="AU1684" s="113" t="e">
        <f t="shared" si="727"/>
        <v>#DIV/0!</v>
      </c>
      <c r="AV1684" s="113" t="e">
        <f t="shared" si="728"/>
        <v>#DIV/0!</v>
      </c>
      <c r="AW1684" s="113" t="e">
        <f t="shared" si="729"/>
        <v>#DIV/0!</v>
      </c>
      <c r="AX1684" s="113" t="e">
        <f t="shared" si="730"/>
        <v>#DIV/0!</v>
      </c>
      <c r="AY1684" s="113" t="e">
        <f t="shared" si="731"/>
        <v>#DIV/0!</v>
      </c>
    </row>
    <row r="1685" spans="1:51" x14ac:dyDescent="0.25">
      <c r="A1685" s="119"/>
      <c r="B1685" s="83"/>
      <c r="C1685" s="85"/>
      <c r="D1685" s="85"/>
      <c r="E1685" s="85"/>
      <c r="F1685" s="71"/>
      <c r="G1685" s="96"/>
      <c r="H1685" s="16" t="e">
        <f>IF(A1685&gt;$U$1,ROUND(ROUND( U1685*$S$1+(1-$S$1)*G1685,4)+$T$1*ROUND(($S$1*Z1685+(1-$S$1)*(G1685-U1685)^2)^0.5,4),4),Rawdata!AK1685+Rawdata!$T$1*Rawdata!AU1685)</f>
        <v>#DIV/0!</v>
      </c>
      <c r="I1685" s="16" t="e">
        <f>IF(A1685&gt;$V$1,ROUND(ROUND(V1685*$S$1+(1-$S$1)*G1685,4)+$T$1*ROUND(($S$1*AA1685+(1-$S$1)*(G1685-V1685)^2)^0.5,4),4),Rawdata!AL1685+Rawdata!$T$1*Rawdata!AV1685)</f>
        <v>#DIV/0!</v>
      </c>
      <c r="J1685" s="16" t="e">
        <f>IF(A1685&gt;$W$1,ROUND(ROUND( W1685*$S$1+(1-$S$1)*G1685,4)+$T$1*ROUND(($S$1*AB1685+(1-$S$1)*(G1685-W1685)^2)^0.5,4),4),Rawdata!AM1685+Rawdata!$T$1*Rawdata!AW1685)</f>
        <v>#DIV/0!</v>
      </c>
      <c r="K1685" s="16" t="e">
        <f>IF(A1685&gt;$X$1,ROUND(ROUND( X1685*$S$1+(1-$S$1)*G1685,4)+$T$1*ROUND(($S$1*AC1685+(1-$S$1)*(G1685-X1685)^2)^0.5,4),4),Rawdata!AN1685+Rawdata!$T$1*Rawdata!AX1685)</f>
        <v>#DIV/0!</v>
      </c>
      <c r="L1685" s="16" t="e">
        <f>IF(A1685&gt;$Y$1,ROUND(ROUND( Y1685*$S$1+(1-$S$1)*G1685,4)+$T$1*ROUND(($S$1*AD1685+(1-$S$1)*(G1685-Y1685)^2)^0.5,4),4),Rawdata!AO1685+Rawdata!$T$1*Rawdata!AY1685)</f>
        <v>#DIV/0!</v>
      </c>
      <c r="M1685" s="16" t="e">
        <f t="shared" si="713"/>
        <v>#DIV/0!</v>
      </c>
      <c r="N1685" s="16" t="e">
        <f t="shared" si="714"/>
        <v>#DIV/0!</v>
      </c>
      <c r="O1685" s="67"/>
      <c r="P1685" s="67"/>
      <c r="Q1685" s="31" t="e">
        <f t="shared" si="733"/>
        <v>#DIV/0!</v>
      </c>
      <c r="R1685" s="17" t="e">
        <f t="shared" si="734"/>
        <v>#DIV/0!</v>
      </c>
      <c r="S1685" s="37" t="e">
        <f t="shared" si="715"/>
        <v>#DIV/0!</v>
      </c>
      <c r="T1685" s="17" t="e">
        <f t="shared" si="716"/>
        <v>#DIV/0!</v>
      </c>
      <c r="U1685" s="91" t="e">
        <f>IF(A1685&gt;$U$1, U1686*$S$1+(1-$S$1)*G1686,Rawdata!AK1685)</f>
        <v>#DIV/0!</v>
      </c>
      <c r="V1685" s="91" t="e">
        <f>IF(A1685&gt;$V$1,$S$1*V1686+(1-$S$1)*G1686,Rawdata!AL1685)</f>
        <v>#DIV/0!</v>
      </c>
      <c r="W1685" s="91" t="e">
        <f>IF(A1685&gt;$W$1, $S$1*W1686+(1-$S$1)*G1686,Rawdata!AM1685)</f>
        <v>#DIV/0!</v>
      </c>
      <c r="X1685" s="91" t="e">
        <f>IF(A1685&gt;$X$1,$S$1*X1686+(1-$S$1)*G1686,Rawdata!AN1685)</f>
        <v>#DIV/0!</v>
      </c>
      <c r="Y1685" s="91" t="e">
        <f>IF(A1685&gt;$Y$1,$S$1*Y1686+(1-$S$1)*G1686,Rawdata!AO1685)</f>
        <v>#DIV/0!</v>
      </c>
      <c r="Z1685" s="91" t="e">
        <f>IF(A1685&gt;$Z$1,$S$1*Z1686+(1-$S$1)*(G1686-U1686)^2,Rawdata!AP1685)</f>
        <v>#DIV/0!</v>
      </c>
      <c r="AA1685" s="91" t="e">
        <f>IF(A1685&gt;$AA$1,$S$1*AA1686+(1-$S$1)*(G1686-V1686)^2,Rawdata!AQ1685)</f>
        <v>#DIV/0!</v>
      </c>
      <c r="AB1685" s="91" t="e">
        <f>IF(A1685&gt;89,$S$1*AB1686+(1-$S$1)*(G1686-W1686)^2,Rawdata!AR1685)</f>
        <v>#DIV/0!</v>
      </c>
      <c r="AC1685" s="91" t="e">
        <f>IF(A1685&gt;$AC$1,$S$1*AC1686+(1-$S$1)*(G1686-X1686)^2,Rawdata!AS1685)</f>
        <v>#DIV/0!</v>
      </c>
      <c r="AD1685" s="91" t="e">
        <f>IF(A1685&gt;$AD$1,$S$1*AD1686+(1-$S$1)*(G1686-Y1686)^2,Rawdata!AT1685)</f>
        <v>#DIV/0!</v>
      </c>
      <c r="AE1685" s="80" t="e">
        <f t="shared" si="708"/>
        <v>#DIV/0!</v>
      </c>
      <c r="AF1685" s="81" t="e">
        <f t="shared" si="709"/>
        <v>#DIV/0!</v>
      </c>
      <c r="AG1685" s="86">
        <f t="shared" si="732"/>
        <v>0</v>
      </c>
      <c r="AH1685" s="107" t="e">
        <f t="shared" si="710"/>
        <v>#DIV/0!</v>
      </c>
      <c r="AI1685" s="107" t="e">
        <f t="shared" si="711"/>
        <v>#DIV/0!</v>
      </c>
      <c r="AJ1685" s="108" t="e">
        <f t="shared" si="712"/>
        <v>#DIV/0!</v>
      </c>
      <c r="AK1685" s="113" t="e">
        <f t="shared" si="717"/>
        <v>#DIV/0!</v>
      </c>
      <c r="AL1685" s="113" t="e">
        <f t="shared" si="718"/>
        <v>#DIV/0!</v>
      </c>
      <c r="AM1685" s="113" t="e">
        <f t="shared" si="719"/>
        <v>#DIV/0!</v>
      </c>
      <c r="AN1685" s="113" t="e">
        <f t="shared" si="720"/>
        <v>#DIV/0!</v>
      </c>
      <c r="AO1685" s="113" t="e">
        <f t="shared" si="721"/>
        <v>#DIV/0!</v>
      </c>
      <c r="AP1685" s="91" t="e">
        <f t="shared" si="722"/>
        <v>#DIV/0!</v>
      </c>
      <c r="AQ1685" s="91" t="e">
        <f t="shared" si="723"/>
        <v>#DIV/0!</v>
      </c>
      <c r="AR1685" s="91" t="e">
        <f t="shared" si="724"/>
        <v>#DIV/0!</v>
      </c>
      <c r="AS1685" s="91" t="e">
        <f t="shared" si="725"/>
        <v>#DIV/0!</v>
      </c>
      <c r="AT1685" s="91" t="e">
        <f t="shared" si="726"/>
        <v>#DIV/0!</v>
      </c>
      <c r="AU1685" s="113" t="e">
        <f t="shared" si="727"/>
        <v>#DIV/0!</v>
      </c>
      <c r="AV1685" s="113" t="e">
        <f t="shared" si="728"/>
        <v>#DIV/0!</v>
      </c>
      <c r="AW1685" s="113" t="e">
        <f t="shared" si="729"/>
        <v>#DIV/0!</v>
      </c>
      <c r="AX1685" s="113" t="e">
        <f t="shared" si="730"/>
        <v>#DIV/0!</v>
      </c>
      <c r="AY1685" s="113" t="e">
        <f t="shared" si="731"/>
        <v>#DIV/0!</v>
      </c>
    </row>
    <row r="1686" spans="1:51" x14ac:dyDescent="0.25">
      <c r="A1686" s="119"/>
      <c r="B1686" s="83"/>
      <c r="C1686" s="85"/>
      <c r="D1686" s="85"/>
      <c r="E1686" s="85"/>
      <c r="F1686" s="71"/>
      <c r="G1686" s="96"/>
      <c r="H1686" s="16" t="e">
        <f>IF(A1686&gt;$U$1,ROUND(ROUND( U1686*$S$1+(1-$S$1)*G1686,4)+$T$1*ROUND(($S$1*Z1686+(1-$S$1)*(G1686-U1686)^2)^0.5,4),4),Rawdata!AK1686+Rawdata!$T$1*Rawdata!AU1686)</f>
        <v>#DIV/0!</v>
      </c>
      <c r="I1686" s="16" t="e">
        <f>IF(A1686&gt;$V$1,ROUND(ROUND(V1686*$S$1+(1-$S$1)*G1686,4)+$T$1*ROUND(($S$1*AA1686+(1-$S$1)*(G1686-V1686)^2)^0.5,4),4),Rawdata!AL1686+Rawdata!$T$1*Rawdata!AV1686)</f>
        <v>#DIV/0!</v>
      </c>
      <c r="J1686" s="16" t="e">
        <f>IF(A1686&gt;$W$1,ROUND(ROUND( W1686*$S$1+(1-$S$1)*G1686,4)+$T$1*ROUND(($S$1*AB1686+(1-$S$1)*(G1686-W1686)^2)^0.5,4),4),Rawdata!AM1686+Rawdata!$T$1*Rawdata!AW1686)</f>
        <v>#DIV/0!</v>
      </c>
      <c r="K1686" s="16" t="e">
        <f>IF(A1686&gt;$X$1,ROUND(ROUND( X1686*$S$1+(1-$S$1)*G1686,4)+$T$1*ROUND(($S$1*AC1686+(1-$S$1)*(G1686-X1686)^2)^0.5,4),4),Rawdata!AN1686+Rawdata!$T$1*Rawdata!AX1686)</f>
        <v>#DIV/0!</v>
      </c>
      <c r="L1686" s="16" t="e">
        <f>IF(A1686&gt;$Y$1,ROUND(ROUND( Y1686*$S$1+(1-$S$1)*G1686,4)+$T$1*ROUND(($S$1*AD1686+(1-$S$1)*(G1686-Y1686)^2)^0.5,4),4),Rawdata!AO1686+Rawdata!$T$1*Rawdata!AY1686)</f>
        <v>#DIV/0!</v>
      </c>
      <c r="M1686" s="16" t="e">
        <f t="shared" si="713"/>
        <v>#DIV/0!</v>
      </c>
      <c r="N1686" s="16" t="e">
        <f t="shared" si="714"/>
        <v>#DIV/0!</v>
      </c>
      <c r="O1686" s="67"/>
      <c r="P1686" s="67"/>
      <c r="Q1686" s="31" t="e">
        <f t="shared" si="733"/>
        <v>#DIV/0!</v>
      </c>
      <c r="R1686" s="17" t="e">
        <f t="shared" si="734"/>
        <v>#DIV/0!</v>
      </c>
      <c r="S1686" s="37" t="e">
        <f t="shared" si="715"/>
        <v>#DIV/0!</v>
      </c>
      <c r="T1686" s="17" t="e">
        <f t="shared" si="716"/>
        <v>#DIV/0!</v>
      </c>
      <c r="U1686" s="91" t="e">
        <f>IF(A1686&gt;$U$1, U1687*$S$1+(1-$S$1)*G1687,Rawdata!AK1686)</f>
        <v>#DIV/0!</v>
      </c>
      <c r="V1686" s="91" t="e">
        <f>IF(A1686&gt;$V$1,$S$1*V1687+(1-$S$1)*G1687,Rawdata!AL1686)</f>
        <v>#DIV/0!</v>
      </c>
      <c r="W1686" s="91" t="e">
        <f>IF(A1686&gt;$W$1, $S$1*W1687+(1-$S$1)*G1687,Rawdata!AM1686)</f>
        <v>#DIV/0!</v>
      </c>
      <c r="X1686" s="91" t="e">
        <f>IF(A1686&gt;$X$1,$S$1*X1687+(1-$S$1)*G1687,Rawdata!AN1686)</f>
        <v>#DIV/0!</v>
      </c>
      <c r="Y1686" s="91" t="e">
        <f>IF(A1686&gt;$Y$1,$S$1*Y1687+(1-$S$1)*G1687,Rawdata!AO1686)</f>
        <v>#DIV/0!</v>
      </c>
      <c r="Z1686" s="91" t="e">
        <f>IF(A1686&gt;$Z$1,$S$1*Z1687+(1-$S$1)*(G1687-U1687)^2,Rawdata!AP1686)</f>
        <v>#DIV/0!</v>
      </c>
      <c r="AA1686" s="91" t="e">
        <f>IF(A1686&gt;$AA$1,$S$1*AA1687+(1-$S$1)*(G1687-V1687)^2,Rawdata!AQ1686)</f>
        <v>#DIV/0!</v>
      </c>
      <c r="AB1686" s="91" t="e">
        <f>IF(A1686&gt;89,$S$1*AB1687+(1-$S$1)*(G1687-W1687)^2,Rawdata!AR1686)</f>
        <v>#DIV/0!</v>
      </c>
      <c r="AC1686" s="91" t="e">
        <f>IF(A1686&gt;$AC$1,$S$1*AC1687+(1-$S$1)*(G1687-X1687)^2,Rawdata!AS1686)</f>
        <v>#DIV/0!</v>
      </c>
      <c r="AD1686" s="91" t="e">
        <f>IF(A1686&gt;$AD$1,$S$1*AD1687+(1-$S$1)*(G1687-Y1687)^2,Rawdata!AT1686)</f>
        <v>#DIV/0!</v>
      </c>
      <c r="AE1686" s="80" t="e">
        <f t="shared" si="708"/>
        <v>#DIV/0!</v>
      </c>
      <c r="AF1686" s="81" t="e">
        <f t="shared" si="709"/>
        <v>#DIV/0!</v>
      </c>
      <c r="AG1686" s="86">
        <f t="shared" si="732"/>
        <v>0</v>
      </c>
      <c r="AH1686" s="107" t="e">
        <f t="shared" si="710"/>
        <v>#DIV/0!</v>
      </c>
      <c r="AI1686" s="107" t="e">
        <f t="shared" si="711"/>
        <v>#DIV/0!</v>
      </c>
      <c r="AJ1686" s="108" t="e">
        <f t="shared" si="712"/>
        <v>#DIV/0!</v>
      </c>
      <c r="AK1686" s="113" t="e">
        <f t="shared" si="717"/>
        <v>#DIV/0!</v>
      </c>
      <c r="AL1686" s="113" t="e">
        <f t="shared" si="718"/>
        <v>#DIV/0!</v>
      </c>
      <c r="AM1686" s="113" t="e">
        <f t="shared" si="719"/>
        <v>#DIV/0!</v>
      </c>
      <c r="AN1686" s="113" t="e">
        <f t="shared" si="720"/>
        <v>#DIV/0!</v>
      </c>
      <c r="AO1686" s="113" t="e">
        <f t="shared" si="721"/>
        <v>#DIV/0!</v>
      </c>
      <c r="AP1686" s="91" t="e">
        <f t="shared" si="722"/>
        <v>#DIV/0!</v>
      </c>
      <c r="AQ1686" s="91" t="e">
        <f t="shared" si="723"/>
        <v>#DIV/0!</v>
      </c>
      <c r="AR1686" s="91" t="e">
        <f t="shared" si="724"/>
        <v>#DIV/0!</v>
      </c>
      <c r="AS1686" s="91" t="e">
        <f t="shared" si="725"/>
        <v>#DIV/0!</v>
      </c>
      <c r="AT1686" s="91" t="e">
        <f t="shared" si="726"/>
        <v>#DIV/0!</v>
      </c>
      <c r="AU1686" s="113" t="e">
        <f t="shared" si="727"/>
        <v>#DIV/0!</v>
      </c>
      <c r="AV1686" s="113" t="e">
        <f t="shared" si="728"/>
        <v>#DIV/0!</v>
      </c>
      <c r="AW1686" s="113" t="e">
        <f t="shared" si="729"/>
        <v>#DIV/0!</v>
      </c>
      <c r="AX1686" s="113" t="e">
        <f t="shared" si="730"/>
        <v>#DIV/0!</v>
      </c>
      <c r="AY1686" s="113" t="e">
        <f t="shared" si="731"/>
        <v>#DIV/0!</v>
      </c>
    </row>
    <row r="1687" spans="1:51" x14ac:dyDescent="0.25">
      <c r="A1687" s="119"/>
      <c r="B1687" s="83"/>
      <c r="C1687" s="85"/>
      <c r="D1687" s="85"/>
      <c r="E1687" s="85"/>
      <c r="F1687" s="71"/>
      <c r="G1687" s="96"/>
      <c r="H1687" s="16" t="e">
        <f>IF(A1687&gt;$U$1,ROUND(ROUND( U1687*$S$1+(1-$S$1)*G1687,4)+$T$1*ROUND(($S$1*Z1687+(1-$S$1)*(G1687-U1687)^2)^0.5,4),4),Rawdata!AK1687+Rawdata!$T$1*Rawdata!AU1687)</f>
        <v>#DIV/0!</v>
      </c>
      <c r="I1687" s="16" t="e">
        <f>IF(A1687&gt;$V$1,ROUND(ROUND(V1687*$S$1+(1-$S$1)*G1687,4)+$T$1*ROUND(($S$1*AA1687+(1-$S$1)*(G1687-V1687)^2)^0.5,4),4),Rawdata!AL1687+Rawdata!$T$1*Rawdata!AV1687)</f>
        <v>#DIV/0!</v>
      </c>
      <c r="J1687" s="16" t="e">
        <f>IF(A1687&gt;$W$1,ROUND(ROUND( W1687*$S$1+(1-$S$1)*G1687,4)+$T$1*ROUND(($S$1*AB1687+(1-$S$1)*(G1687-W1687)^2)^0.5,4),4),Rawdata!AM1687+Rawdata!$T$1*Rawdata!AW1687)</f>
        <v>#DIV/0!</v>
      </c>
      <c r="K1687" s="16" t="e">
        <f>IF(A1687&gt;$X$1,ROUND(ROUND( X1687*$S$1+(1-$S$1)*G1687,4)+$T$1*ROUND(($S$1*AC1687+(1-$S$1)*(G1687-X1687)^2)^0.5,4),4),Rawdata!AN1687+Rawdata!$T$1*Rawdata!AX1687)</f>
        <v>#DIV/0!</v>
      </c>
      <c r="L1687" s="16" t="e">
        <f>IF(A1687&gt;$Y$1,ROUND(ROUND( Y1687*$S$1+(1-$S$1)*G1687,4)+$T$1*ROUND(($S$1*AD1687+(1-$S$1)*(G1687-Y1687)^2)^0.5,4),4),Rawdata!AO1687+Rawdata!$T$1*Rawdata!AY1687)</f>
        <v>#DIV/0!</v>
      </c>
      <c r="M1687" s="16" t="e">
        <f t="shared" si="713"/>
        <v>#DIV/0!</v>
      </c>
      <c r="N1687" s="16" t="e">
        <f t="shared" si="714"/>
        <v>#DIV/0!</v>
      </c>
      <c r="O1687" s="67"/>
      <c r="P1687" s="67"/>
      <c r="Q1687" s="31" t="e">
        <f t="shared" si="733"/>
        <v>#DIV/0!</v>
      </c>
      <c r="R1687" s="17" t="e">
        <f t="shared" si="734"/>
        <v>#DIV/0!</v>
      </c>
      <c r="S1687" s="37" t="e">
        <f t="shared" si="715"/>
        <v>#DIV/0!</v>
      </c>
      <c r="T1687" s="17" t="e">
        <f t="shared" si="716"/>
        <v>#DIV/0!</v>
      </c>
      <c r="U1687" s="91" t="e">
        <f>IF(A1687&gt;$U$1, U1688*$S$1+(1-$S$1)*G1688,Rawdata!AK1687)</f>
        <v>#DIV/0!</v>
      </c>
      <c r="V1687" s="91" t="e">
        <f>IF(A1687&gt;$V$1,$S$1*V1688+(1-$S$1)*G1688,Rawdata!AL1687)</f>
        <v>#DIV/0!</v>
      </c>
      <c r="W1687" s="91" t="e">
        <f>IF(A1687&gt;$W$1, $S$1*W1688+(1-$S$1)*G1688,Rawdata!AM1687)</f>
        <v>#DIV/0!</v>
      </c>
      <c r="X1687" s="91" t="e">
        <f>IF(A1687&gt;$X$1,$S$1*X1688+(1-$S$1)*G1688,Rawdata!AN1687)</f>
        <v>#DIV/0!</v>
      </c>
      <c r="Y1687" s="91" t="e">
        <f>IF(A1687&gt;$Y$1,$S$1*Y1688+(1-$S$1)*G1688,Rawdata!AO1687)</f>
        <v>#DIV/0!</v>
      </c>
      <c r="Z1687" s="91" t="e">
        <f>IF(A1687&gt;$Z$1,$S$1*Z1688+(1-$S$1)*(G1688-U1688)^2,Rawdata!AP1687)</f>
        <v>#DIV/0!</v>
      </c>
      <c r="AA1687" s="91" t="e">
        <f>IF(A1687&gt;$AA$1,$S$1*AA1688+(1-$S$1)*(G1688-V1688)^2,Rawdata!AQ1687)</f>
        <v>#DIV/0!</v>
      </c>
      <c r="AB1687" s="91" t="e">
        <f>IF(A1687&gt;89,$S$1*AB1688+(1-$S$1)*(G1688-W1688)^2,Rawdata!AR1687)</f>
        <v>#DIV/0!</v>
      </c>
      <c r="AC1687" s="91" t="e">
        <f>IF(A1687&gt;$AC$1,$S$1*AC1688+(1-$S$1)*(G1688-X1688)^2,Rawdata!AS1687)</f>
        <v>#DIV/0!</v>
      </c>
      <c r="AD1687" s="91" t="e">
        <f>IF(A1687&gt;$AD$1,$S$1*AD1688+(1-$S$1)*(G1688-Y1688)^2,Rawdata!AT1687)</f>
        <v>#DIV/0!</v>
      </c>
      <c r="AE1687" s="80" t="e">
        <f t="shared" si="708"/>
        <v>#DIV/0!</v>
      </c>
      <c r="AF1687" s="81" t="e">
        <f t="shared" si="709"/>
        <v>#DIV/0!</v>
      </c>
      <c r="AG1687" s="86">
        <f t="shared" si="732"/>
        <v>0</v>
      </c>
      <c r="AH1687" s="107" t="e">
        <f t="shared" si="710"/>
        <v>#DIV/0!</v>
      </c>
      <c r="AI1687" s="107" t="e">
        <f t="shared" si="711"/>
        <v>#DIV/0!</v>
      </c>
      <c r="AJ1687" s="108" t="e">
        <f t="shared" si="712"/>
        <v>#DIV/0!</v>
      </c>
      <c r="AK1687" s="113" t="e">
        <f t="shared" si="717"/>
        <v>#DIV/0!</v>
      </c>
      <c r="AL1687" s="113" t="e">
        <f t="shared" si="718"/>
        <v>#DIV/0!</v>
      </c>
      <c r="AM1687" s="113" t="e">
        <f t="shared" si="719"/>
        <v>#DIV/0!</v>
      </c>
      <c r="AN1687" s="113" t="e">
        <f t="shared" si="720"/>
        <v>#DIV/0!</v>
      </c>
      <c r="AO1687" s="113" t="e">
        <f t="shared" si="721"/>
        <v>#DIV/0!</v>
      </c>
      <c r="AP1687" s="91" t="e">
        <f t="shared" si="722"/>
        <v>#DIV/0!</v>
      </c>
      <c r="AQ1687" s="91" t="e">
        <f t="shared" si="723"/>
        <v>#DIV/0!</v>
      </c>
      <c r="AR1687" s="91" t="e">
        <f t="shared" si="724"/>
        <v>#DIV/0!</v>
      </c>
      <c r="AS1687" s="91" t="e">
        <f t="shared" si="725"/>
        <v>#DIV/0!</v>
      </c>
      <c r="AT1687" s="91" t="e">
        <f t="shared" si="726"/>
        <v>#DIV/0!</v>
      </c>
      <c r="AU1687" s="113" t="e">
        <f t="shared" si="727"/>
        <v>#DIV/0!</v>
      </c>
      <c r="AV1687" s="113" t="e">
        <f t="shared" si="728"/>
        <v>#DIV/0!</v>
      </c>
      <c r="AW1687" s="113" t="e">
        <f t="shared" si="729"/>
        <v>#DIV/0!</v>
      </c>
      <c r="AX1687" s="113" t="e">
        <f t="shared" si="730"/>
        <v>#DIV/0!</v>
      </c>
      <c r="AY1687" s="113" t="e">
        <f t="shared" si="731"/>
        <v>#DIV/0!</v>
      </c>
    </row>
    <row r="1688" spans="1:51" x14ac:dyDescent="0.25">
      <c r="A1688" s="119"/>
      <c r="B1688" s="83"/>
      <c r="C1688" s="85"/>
      <c r="D1688" s="85"/>
      <c r="E1688" s="85"/>
      <c r="F1688" s="71"/>
      <c r="G1688" s="96"/>
      <c r="H1688" s="16" t="e">
        <f>IF(A1688&gt;$U$1,ROUND(ROUND( U1688*$S$1+(1-$S$1)*G1688,4)+$T$1*ROUND(($S$1*Z1688+(1-$S$1)*(G1688-U1688)^2)^0.5,4),4),Rawdata!AK1688+Rawdata!$T$1*Rawdata!AU1688)</f>
        <v>#DIV/0!</v>
      </c>
      <c r="I1688" s="16" t="e">
        <f>IF(A1688&gt;$V$1,ROUND(ROUND(V1688*$S$1+(1-$S$1)*G1688,4)+$T$1*ROUND(($S$1*AA1688+(1-$S$1)*(G1688-V1688)^2)^0.5,4),4),Rawdata!AL1688+Rawdata!$T$1*Rawdata!AV1688)</f>
        <v>#DIV/0!</v>
      </c>
      <c r="J1688" s="16" t="e">
        <f>IF(A1688&gt;$W$1,ROUND(ROUND( W1688*$S$1+(1-$S$1)*G1688,4)+$T$1*ROUND(($S$1*AB1688+(1-$S$1)*(G1688-W1688)^2)^0.5,4),4),Rawdata!AM1688+Rawdata!$T$1*Rawdata!AW1688)</f>
        <v>#DIV/0!</v>
      </c>
      <c r="K1688" s="16" t="e">
        <f>IF(A1688&gt;$X$1,ROUND(ROUND( X1688*$S$1+(1-$S$1)*G1688,4)+$T$1*ROUND(($S$1*AC1688+(1-$S$1)*(G1688-X1688)^2)^0.5,4),4),Rawdata!AN1688+Rawdata!$T$1*Rawdata!AX1688)</f>
        <v>#DIV/0!</v>
      </c>
      <c r="L1688" s="16" t="e">
        <f>IF(A1688&gt;$Y$1,ROUND(ROUND( Y1688*$S$1+(1-$S$1)*G1688,4)+$T$1*ROUND(($S$1*AD1688+(1-$S$1)*(G1688-Y1688)^2)^0.5,4),4),Rawdata!AO1688+Rawdata!$T$1*Rawdata!AY1688)</f>
        <v>#DIV/0!</v>
      </c>
      <c r="M1688" s="16" t="e">
        <f t="shared" si="713"/>
        <v>#DIV/0!</v>
      </c>
      <c r="N1688" s="16" t="e">
        <f t="shared" si="714"/>
        <v>#DIV/0!</v>
      </c>
      <c r="O1688" s="67"/>
      <c r="P1688" s="67"/>
      <c r="Q1688" s="31" t="e">
        <f t="shared" si="733"/>
        <v>#DIV/0!</v>
      </c>
      <c r="R1688" s="17" t="e">
        <f t="shared" si="734"/>
        <v>#DIV/0!</v>
      </c>
      <c r="S1688" s="37" t="e">
        <f t="shared" si="715"/>
        <v>#DIV/0!</v>
      </c>
      <c r="T1688" s="17" t="e">
        <f t="shared" si="716"/>
        <v>#DIV/0!</v>
      </c>
      <c r="U1688" s="91" t="e">
        <f>IF(A1688&gt;$U$1, U1689*$S$1+(1-$S$1)*G1689,Rawdata!AK1688)</f>
        <v>#DIV/0!</v>
      </c>
      <c r="V1688" s="91" t="e">
        <f>IF(A1688&gt;$V$1,$S$1*V1689+(1-$S$1)*G1689,Rawdata!AL1688)</f>
        <v>#DIV/0!</v>
      </c>
      <c r="W1688" s="91" t="e">
        <f>IF(A1688&gt;$W$1, $S$1*W1689+(1-$S$1)*G1689,Rawdata!AM1688)</f>
        <v>#DIV/0!</v>
      </c>
      <c r="X1688" s="91" t="e">
        <f>IF(A1688&gt;$X$1,$S$1*X1689+(1-$S$1)*G1689,Rawdata!AN1688)</f>
        <v>#DIV/0!</v>
      </c>
      <c r="Y1688" s="91" t="e">
        <f>IF(A1688&gt;$Y$1,$S$1*Y1689+(1-$S$1)*G1689,Rawdata!AO1688)</f>
        <v>#DIV/0!</v>
      </c>
      <c r="Z1688" s="91" t="e">
        <f>IF(A1688&gt;$Z$1,$S$1*Z1689+(1-$S$1)*(G1689-U1689)^2,Rawdata!AP1688)</f>
        <v>#DIV/0!</v>
      </c>
      <c r="AA1688" s="91" t="e">
        <f>IF(A1688&gt;$AA$1,$S$1*AA1689+(1-$S$1)*(G1689-V1689)^2,Rawdata!AQ1688)</f>
        <v>#DIV/0!</v>
      </c>
      <c r="AB1688" s="91" t="e">
        <f>IF(A1688&gt;89,$S$1*AB1689+(1-$S$1)*(G1689-W1689)^2,Rawdata!AR1688)</f>
        <v>#DIV/0!</v>
      </c>
      <c r="AC1688" s="91" t="e">
        <f>IF(A1688&gt;$AC$1,$S$1*AC1689+(1-$S$1)*(G1689-X1689)^2,Rawdata!AS1688)</f>
        <v>#DIV/0!</v>
      </c>
      <c r="AD1688" s="91" t="e">
        <f>IF(A1688&gt;$AD$1,$S$1*AD1689+(1-$S$1)*(G1689-Y1689)^2,Rawdata!AT1688)</f>
        <v>#DIV/0!</v>
      </c>
      <c r="AE1688" s="80" t="e">
        <f t="shared" si="708"/>
        <v>#DIV/0!</v>
      </c>
      <c r="AF1688" s="81" t="e">
        <f t="shared" si="709"/>
        <v>#DIV/0!</v>
      </c>
      <c r="AG1688" s="86">
        <f t="shared" si="732"/>
        <v>0</v>
      </c>
      <c r="AH1688" s="107" t="e">
        <f t="shared" si="710"/>
        <v>#DIV/0!</v>
      </c>
      <c r="AI1688" s="107" t="e">
        <f t="shared" si="711"/>
        <v>#DIV/0!</v>
      </c>
      <c r="AJ1688" s="108" t="e">
        <f t="shared" si="712"/>
        <v>#DIV/0!</v>
      </c>
      <c r="AK1688" s="113" t="e">
        <f t="shared" si="717"/>
        <v>#DIV/0!</v>
      </c>
      <c r="AL1688" s="113" t="e">
        <f t="shared" si="718"/>
        <v>#DIV/0!</v>
      </c>
      <c r="AM1688" s="113" t="e">
        <f t="shared" si="719"/>
        <v>#DIV/0!</v>
      </c>
      <c r="AN1688" s="113" t="e">
        <f t="shared" si="720"/>
        <v>#DIV/0!</v>
      </c>
      <c r="AO1688" s="113" t="e">
        <f t="shared" si="721"/>
        <v>#DIV/0!</v>
      </c>
      <c r="AP1688" s="91" t="e">
        <f t="shared" si="722"/>
        <v>#DIV/0!</v>
      </c>
      <c r="AQ1688" s="91" t="e">
        <f t="shared" si="723"/>
        <v>#DIV/0!</v>
      </c>
      <c r="AR1688" s="91" t="e">
        <f t="shared" si="724"/>
        <v>#DIV/0!</v>
      </c>
      <c r="AS1688" s="91" t="e">
        <f t="shared" si="725"/>
        <v>#DIV/0!</v>
      </c>
      <c r="AT1688" s="91" t="e">
        <f t="shared" si="726"/>
        <v>#DIV/0!</v>
      </c>
      <c r="AU1688" s="113" t="e">
        <f t="shared" si="727"/>
        <v>#DIV/0!</v>
      </c>
      <c r="AV1688" s="113" t="e">
        <f t="shared" si="728"/>
        <v>#DIV/0!</v>
      </c>
      <c r="AW1688" s="113" t="e">
        <f t="shared" si="729"/>
        <v>#DIV/0!</v>
      </c>
      <c r="AX1688" s="113" t="e">
        <f t="shared" si="730"/>
        <v>#DIV/0!</v>
      </c>
      <c r="AY1688" s="113" t="e">
        <f t="shared" si="731"/>
        <v>#DIV/0!</v>
      </c>
    </row>
    <row r="1689" spans="1:51" x14ac:dyDescent="0.25">
      <c r="A1689" s="119"/>
      <c r="B1689" s="83"/>
      <c r="C1689" s="85"/>
      <c r="D1689" s="85"/>
      <c r="E1689" s="85"/>
      <c r="F1689" s="71"/>
      <c r="G1689" s="96"/>
      <c r="H1689" s="16" t="e">
        <f>IF(A1689&gt;$U$1,ROUND(ROUND( U1689*$S$1+(1-$S$1)*G1689,4)+$T$1*ROUND(($S$1*Z1689+(1-$S$1)*(G1689-U1689)^2)^0.5,4),4),Rawdata!AK1689+Rawdata!$T$1*Rawdata!AU1689)</f>
        <v>#DIV/0!</v>
      </c>
      <c r="I1689" s="16" t="e">
        <f>IF(A1689&gt;$V$1,ROUND(ROUND(V1689*$S$1+(1-$S$1)*G1689,4)+$T$1*ROUND(($S$1*AA1689+(1-$S$1)*(G1689-V1689)^2)^0.5,4),4),Rawdata!AL1689+Rawdata!$T$1*Rawdata!AV1689)</f>
        <v>#DIV/0!</v>
      </c>
      <c r="J1689" s="16" t="e">
        <f>IF(A1689&gt;$W$1,ROUND(ROUND( W1689*$S$1+(1-$S$1)*G1689,4)+$T$1*ROUND(($S$1*AB1689+(1-$S$1)*(G1689-W1689)^2)^0.5,4),4),Rawdata!AM1689+Rawdata!$T$1*Rawdata!AW1689)</f>
        <v>#DIV/0!</v>
      </c>
      <c r="K1689" s="16" t="e">
        <f>IF(A1689&gt;$X$1,ROUND(ROUND( X1689*$S$1+(1-$S$1)*G1689,4)+$T$1*ROUND(($S$1*AC1689+(1-$S$1)*(G1689-X1689)^2)^0.5,4),4),Rawdata!AN1689+Rawdata!$T$1*Rawdata!AX1689)</f>
        <v>#DIV/0!</v>
      </c>
      <c r="L1689" s="16" t="e">
        <f>IF(A1689&gt;$Y$1,ROUND(ROUND( Y1689*$S$1+(1-$S$1)*G1689,4)+$T$1*ROUND(($S$1*AD1689+(1-$S$1)*(G1689-Y1689)^2)^0.5,4),4),Rawdata!AO1689+Rawdata!$T$1*Rawdata!AY1689)</f>
        <v>#DIV/0!</v>
      </c>
      <c r="M1689" s="16" t="e">
        <f t="shared" si="713"/>
        <v>#DIV/0!</v>
      </c>
      <c r="N1689" s="16" t="e">
        <f t="shared" si="714"/>
        <v>#DIV/0!</v>
      </c>
      <c r="O1689" s="67"/>
      <c r="P1689" s="67"/>
      <c r="Q1689" s="31" t="e">
        <f t="shared" si="733"/>
        <v>#DIV/0!</v>
      </c>
      <c r="R1689" s="17" t="e">
        <f t="shared" si="734"/>
        <v>#DIV/0!</v>
      </c>
      <c r="S1689" s="37" t="e">
        <f t="shared" si="715"/>
        <v>#DIV/0!</v>
      </c>
      <c r="T1689" s="17" t="e">
        <f t="shared" si="716"/>
        <v>#DIV/0!</v>
      </c>
      <c r="U1689" s="91" t="e">
        <f>IF(A1689&gt;$U$1, U1690*$S$1+(1-$S$1)*G1690,Rawdata!AK1689)</f>
        <v>#DIV/0!</v>
      </c>
      <c r="V1689" s="91" t="e">
        <f>IF(A1689&gt;$V$1,$S$1*V1690+(1-$S$1)*G1690,Rawdata!AL1689)</f>
        <v>#DIV/0!</v>
      </c>
      <c r="W1689" s="91" t="e">
        <f>IF(A1689&gt;$W$1, $S$1*W1690+(1-$S$1)*G1690,Rawdata!AM1689)</f>
        <v>#DIV/0!</v>
      </c>
      <c r="X1689" s="91" t="e">
        <f>IF(A1689&gt;$X$1,$S$1*X1690+(1-$S$1)*G1690,Rawdata!AN1689)</f>
        <v>#DIV/0!</v>
      </c>
      <c r="Y1689" s="91" t="e">
        <f>IF(A1689&gt;$Y$1,$S$1*Y1690+(1-$S$1)*G1690,Rawdata!AO1689)</f>
        <v>#DIV/0!</v>
      </c>
      <c r="Z1689" s="91" t="e">
        <f>IF(A1689&gt;$Z$1,$S$1*Z1690+(1-$S$1)*(G1690-U1690)^2,Rawdata!AP1689)</f>
        <v>#DIV/0!</v>
      </c>
      <c r="AA1689" s="91" t="e">
        <f>IF(A1689&gt;$AA$1,$S$1*AA1690+(1-$S$1)*(G1690-V1690)^2,Rawdata!AQ1689)</f>
        <v>#DIV/0!</v>
      </c>
      <c r="AB1689" s="91" t="e">
        <f>IF(A1689&gt;89,$S$1*AB1690+(1-$S$1)*(G1690-W1690)^2,Rawdata!AR1689)</f>
        <v>#DIV/0!</v>
      </c>
      <c r="AC1689" s="91" t="e">
        <f>IF(A1689&gt;$AC$1,$S$1*AC1690+(1-$S$1)*(G1690-X1690)^2,Rawdata!AS1689)</f>
        <v>#DIV/0!</v>
      </c>
      <c r="AD1689" s="91" t="e">
        <f>IF(A1689&gt;$AD$1,$S$1*AD1690+(1-$S$1)*(G1690-Y1690)^2,Rawdata!AT1689)</f>
        <v>#DIV/0!</v>
      </c>
      <c r="AE1689" s="80" t="e">
        <f t="shared" si="708"/>
        <v>#DIV/0!</v>
      </c>
      <c r="AF1689" s="81" t="e">
        <f t="shared" si="709"/>
        <v>#DIV/0!</v>
      </c>
      <c r="AG1689" s="86">
        <f t="shared" si="732"/>
        <v>0</v>
      </c>
      <c r="AH1689" s="107" t="e">
        <f t="shared" si="710"/>
        <v>#DIV/0!</v>
      </c>
      <c r="AI1689" s="107" t="e">
        <f t="shared" si="711"/>
        <v>#DIV/0!</v>
      </c>
      <c r="AJ1689" s="108" t="e">
        <f t="shared" si="712"/>
        <v>#DIV/0!</v>
      </c>
      <c r="AK1689" s="113" t="e">
        <f t="shared" si="717"/>
        <v>#DIV/0!</v>
      </c>
      <c r="AL1689" s="113" t="e">
        <f t="shared" si="718"/>
        <v>#DIV/0!</v>
      </c>
      <c r="AM1689" s="113" t="e">
        <f t="shared" si="719"/>
        <v>#DIV/0!</v>
      </c>
      <c r="AN1689" s="113" t="e">
        <f t="shared" si="720"/>
        <v>#DIV/0!</v>
      </c>
      <c r="AO1689" s="113" t="e">
        <f t="shared" si="721"/>
        <v>#DIV/0!</v>
      </c>
      <c r="AP1689" s="91" t="e">
        <f t="shared" si="722"/>
        <v>#DIV/0!</v>
      </c>
      <c r="AQ1689" s="91" t="e">
        <f t="shared" si="723"/>
        <v>#DIV/0!</v>
      </c>
      <c r="AR1689" s="91" t="e">
        <f t="shared" si="724"/>
        <v>#DIV/0!</v>
      </c>
      <c r="AS1689" s="91" t="e">
        <f t="shared" si="725"/>
        <v>#DIV/0!</v>
      </c>
      <c r="AT1689" s="91" t="e">
        <f t="shared" si="726"/>
        <v>#DIV/0!</v>
      </c>
      <c r="AU1689" s="113" t="e">
        <f t="shared" si="727"/>
        <v>#DIV/0!</v>
      </c>
      <c r="AV1689" s="113" t="e">
        <f t="shared" si="728"/>
        <v>#DIV/0!</v>
      </c>
      <c r="AW1689" s="113" t="e">
        <f t="shared" si="729"/>
        <v>#DIV/0!</v>
      </c>
      <c r="AX1689" s="113" t="e">
        <f t="shared" si="730"/>
        <v>#DIV/0!</v>
      </c>
      <c r="AY1689" s="113" t="e">
        <f t="shared" si="731"/>
        <v>#DIV/0!</v>
      </c>
    </row>
    <row r="1690" spans="1:51" x14ac:dyDescent="0.25">
      <c r="A1690" s="119"/>
      <c r="B1690" s="83"/>
      <c r="C1690" s="85"/>
      <c r="D1690" s="85"/>
      <c r="E1690" s="85"/>
      <c r="F1690" s="71"/>
      <c r="G1690" s="96"/>
      <c r="H1690" s="16" t="e">
        <f>IF(A1690&gt;$U$1,ROUND(ROUND( U1690*$S$1+(1-$S$1)*G1690,4)+$T$1*ROUND(($S$1*Z1690+(1-$S$1)*(G1690-U1690)^2)^0.5,4),4),Rawdata!AK1690+Rawdata!$T$1*Rawdata!AU1690)</f>
        <v>#DIV/0!</v>
      </c>
      <c r="I1690" s="16" t="e">
        <f>IF(A1690&gt;$V$1,ROUND(ROUND(V1690*$S$1+(1-$S$1)*G1690,4)+$T$1*ROUND(($S$1*AA1690+(1-$S$1)*(G1690-V1690)^2)^0.5,4),4),Rawdata!AL1690+Rawdata!$T$1*Rawdata!AV1690)</f>
        <v>#DIV/0!</v>
      </c>
      <c r="J1690" s="16" t="e">
        <f>IF(A1690&gt;$W$1,ROUND(ROUND( W1690*$S$1+(1-$S$1)*G1690,4)+$T$1*ROUND(($S$1*AB1690+(1-$S$1)*(G1690-W1690)^2)^0.5,4),4),Rawdata!AM1690+Rawdata!$T$1*Rawdata!AW1690)</f>
        <v>#DIV/0!</v>
      </c>
      <c r="K1690" s="16" t="e">
        <f>IF(A1690&gt;$X$1,ROUND(ROUND( X1690*$S$1+(1-$S$1)*G1690,4)+$T$1*ROUND(($S$1*AC1690+(1-$S$1)*(G1690-X1690)^2)^0.5,4),4),Rawdata!AN1690+Rawdata!$T$1*Rawdata!AX1690)</f>
        <v>#DIV/0!</v>
      </c>
      <c r="L1690" s="16" t="e">
        <f>IF(A1690&gt;$Y$1,ROUND(ROUND( Y1690*$S$1+(1-$S$1)*G1690,4)+$T$1*ROUND(($S$1*AD1690+(1-$S$1)*(G1690-Y1690)^2)^0.5,4),4),Rawdata!AO1690+Rawdata!$T$1*Rawdata!AY1690)</f>
        <v>#DIV/0!</v>
      </c>
      <c r="M1690" s="16" t="e">
        <f t="shared" si="713"/>
        <v>#DIV/0!</v>
      </c>
      <c r="N1690" s="16" t="e">
        <f t="shared" si="714"/>
        <v>#DIV/0!</v>
      </c>
      <c r="O1690" s="67"/>
      <c r="P1690" s="67"/>
      <c r="Q1690" s="31" t="e">
        <f t="shared" si="733"/>
        <v>#DIV/0!</v>
      </c>
      <c r="R1690" s="17" t="e">
        <f t="shared" si="734"/>
        <v>#DIV/0!</v>
      </c>
      <c r="S1690" s="37" t="e">
        <f t="shared" si="715"/>
        <v>#DIV/0!</v>
      </c>
      <c r="T1690" s="17" t="e">
        <f t="shared" si="716"/>
        <v>#DIV/0!</v>
      </c>
      <c r="U1690" s="91" t="e">
        <f>IF(A1690&gt;$U$1, U1691*$S$1+(1-$S$1)*G1691,Rawdata!AK1690)</f>
        <v>#DIV/0!</v>
      </c>
      <c r="V1690" s="91" t="e">
        <f>IF(A1690&gt;$V$1,$S$1*V1691+(1-$S$1)*G1691,Rawdata!AL1690)</f>
        <v>#DIV/0!</v>
      </c>
      <c r="W1690" s="91" t="e">
        <f>IF(A1690&gt;$W$1, $S$1*W1691+(1-$S$1)*G1691,Rawdata!AM1690)</f>
        <v>#DIV/0!</v>
      </c>
      <c r="X1690" s="91" t="e">
        <f>IF(A1690&gt;$X$1,$S$1*X1691+(1-$S$1)*G1691,Rawdata!AN1690)</f>
        <v>#DIV/0!</v>
      </c>
      <c r="Y1690" s="91" t="e">
        <f>IF(A1690&gt;$Y$1,$S$1*Y1691+(1-$S$1)*G1691,Rawdata!AO1690)</f>
        <v>#DIV/0!</v>
      </c>
      <c r="Z1690" s="91" t="e">
        <f>IF(A1690&gt;$Z$1,$S$1*Z1691+(1-$S$1)*(G1691-U1691)^2,Rawdata!AP1690)</f>
        <v>#DIV/0!</v>
      </c>
      <c r="AA1690" s="91" t="e">
        <f>IF(A1690&gt;$AA$1,$S$1*AA1691+(1-$S$1)*(G1691-V1691)^2,Rawdata!AQ1690)</f>
        <v>#DIV/0!</v>
      </c>
      <c r="AB1690" s="91" t="e">
        <f>IF(A1690&gt;89,$S$1*AB1691+(1-$S$1)*(G1691-W1691)^2,Rawdata!AR1690)</f>
        <v>#DIV/0!</v>
      </c>
      <c r="AC1690" s="91" t="e">
        <f>IF(A1690&gt;$AC$1,$S$1*AC1691+(1-$S$1)*(G1691-X1691)^2,Rawdata!AS1690)</f>
        <v>#DIV/0!</v>
      </c>
      <c r="AD1690" s="91" t="e">
        <f>IF(A1690&gt;$AD$1,$S$1*AD1691+(1-$S$1)*(G1691-Y1691)^2,Rawdata!AT1690)</f>
        <v>#DIV/0!</v>
      </c>
      <c r="AE1690" s="80" t="e">
        <f t="shared" si="708"/>
        <v>#DIV/0!</v>
      </c>
      <c r="AF1690" s="81" t="e">
        <f t="shared" si="709"/>
        <v>#DIV/0!</v>
      </c>
      <c r="AG1690" s="86">
        <f t="shared" si="732"/>
        <v>0</v>
      </c>
      <c r="AH1690" s="107" t="e">
        <f t="shared" si="710"/>
        <v>#DIV/0!</v>
      </c>
      <c r="AI1690" s="107" t="e">
        <f t="shared" si="711"/>
        <v>#DIV/0!</v>
      </c>
      <c r="AJ1690" s="108" t="e">
        <f t="shared" si="712"/>
        <v>#DIV/0!</v>
      </c>
      <c r="AK1690" s="113" t="e">
        <f t="shared" si="717"/>
        <v>#DIV/0!</v>
      </c>
      <c r="AL1690" s="113" t="e">
        <f t="shared" si="718"/>
        <v>#DIV/0!</v>
      </c>
      <c r="AM1690" s="113" t="e">
        <f t="shared" si="719"/>
        <v>#DIV/0!</v>
      </c>
      <c r="AN1690" s="113" t="e">
        <f t="shared" si="720"/>
        <v>#DIV/0!</v>
      </c>
      <c r="AO1690" s="113" t="e">
        <f t="shared" si="721"/>
        <v>#DIV/0!</v>
      </c>
      <c r="AP1690" s="91" t="e">
        <f t="shared" si="722"/>
        <v>#DIV/0!</v>
      </c>
      <c r="AQ1690" s="91" t="e">
        <f t="shared" si="723"/>
        <v>#DIV/0!</v>
      </c>
      <c r="AR1690" s="91" t="e">
        <f t="shared" si="724"/>
        <v>#DIV/0!</v>
      </c>
      <c r="AS1690" s="91" t="e">
        <f t="shared" si="725"/>
        <v>#DIV/0!</v>
      </c>
      <c r="AT1690" s="91" t="e">
        <f t="shared" si="726"/>
        <v>#DIV/0!</v>
      </c>
      <c r="AU1690" s="113" t="e">
        <f t="shared" si="727"/>
        <v>#DIV/0!</v>
      </c>
      <c r="AV1690" s="113" t="e">
        <f t="shared" si="728"/>
        <v>#DIV/0!</v>
      </c>
      <c r="AW1690" s="113" t="e">
        <f t="shared" si="729"/>
        <v>#DIV/0!</v>
      </c>
      <c r="AX1690" s="113" t="e">
        <f t="shared" si="730"/>
        <v>#DIV/0!</v>
      </c>
      <c r="AY1690" s="113" t="e">
        <f t="shared" si="731"/>
        <v>#DIV/0!</v>
      </c>
    </row>
    <row r="1691" spans="1:51" x14ac:dyDescent="0.25">
      <c r="A1691" s="119"/>
      <c r="B1691" s="83"/>
      <c r="C1691" s="85"/>
      <c r="D1691" s="85"/>
      <c r="E1691" s="85"/>
      <c r="F1691" s="71"/>
      <c r="G1691" s="96"/>
      <c r="H1691" s="16" t="e">
        <f>IF(A1691&gt;$U$1,ROUND(ROUND( U1691*$S$1+(1-$S$1)*G1691,4)+$T$1*ROUND(($S$1*Z1691+(1-$S$1)*(G1691-U1691)^2)^0.5,4),4),Rawdata!AK1691+Rawdata!$T$1*Rawdata!AU1691)</f>
        <v>#DIV/0!</v>
      </c>
      <c r="I1691" s="16" t="e">
        <f>IF(A1691&gt;$V$1,ROUND(ROUND(V1691*$S$1+(1-$S$1)*G1691,4)+$T$1*ROUND(($S$1*AA1691+(1-$S$1)*(G1691-V1691)^2)^0.5,4),4),Rawdata!AL1691+Rawdata!$T$1*Rawdata!AV1691)</f>
        <v>#DIV/0!</v>
      </c>
      <c r="J1691" s="16" t="e">
        <f>IF(A1691&gt;$W$1,ROUND(ROUND( W1691*$S$1+(1-$S$1)*G1691,4)+$T$1*ROUND(($S$1*AB1691+(1-$S$1)*(G1691-W1691)^2)^0.5,4),4),Rawdata!AM1691+Rawdata!$T$1*Rawdata!AW1691)</f>
        <v>#DIV/0!</v>
      </c>
      <c r="K1691" s="16" t="e">
        <f>IF(A1691&gt;$X$1,ROUND(ROUND( X1691*$S$1+(1-$S$1)*G1691,4)+$T$1*ROUND(($S$1*AC1691+(1-$S$1)*(G1691-X1691)^2)^0.5,4),4),Rawdata!AN1691+Rawdata!$T$1*Rawdata!AX1691)</f>
        <v>#DIV/0!</v>
      </c>
      <c r="L1691" s="16" t="e">
        <f>IF(A1691&gt;$Y$1,ROUND(ROUND( Y1691*$S$1+(1-$S$1)*G1691,4)+$T$1*ROUND(($S$1*AD1691+(1-$S$1)*(G1691-Y1691)^2)^0.5,4),4),Rawdata!AO1691+Rawdata!$T$1*Rawdata!AY1691)</f>
        <v>#DIV/0!</v>
      </c>
      <c r="M1691" s="16" t="e">
        <f t="shared" si="713"/>
        <v>#DIV/0!</v>
      </c>
      <c r="N1691" s="16" t="e">
        <f t="shared" si="714"/>
        <v>#DIV/0!</v>
      </c>
      <c r="O1691" s="67"/>
      <c r="P1691" s="67"/>
      <c r="Q1691" s="31" t="e">
        <f t="shared" si="733"/>
        <v>#DIV/0!</v>
      </c>
      <c r="R1691" s="17" t="e">
        <f t="shared" si="734"/>
        <v>#DIV/0!</v>
      </c>
      <c r="S1691" s="37" t="e">
        <f t="shared" si="715"/>
        <v>#DIV/0!</v>
      </c>
      <c r="T1691" s="17" t="e">
        <f t="shared" si="716"/>
        <v>#DIV/0!</v>
      </c>
      <c r="U1691" s="91" t="e">
        <f>IF(A1691&gt;$U$1, U1692*$S$1+(1-$S$1)*G1692,Rawdata!AK1691)</f>
        <v>#DIV/0!</v>
      </c>
      <c r="V1691" s="91" t="e">
        <f>IF(A1691&gt;$V$1,$S$1*V1692+(1-$S$1)*G1692,Rawdata!AL1691)</f>
        <v>#DIV/0!</v>
      </c>
      <c r="W1691" s="91" t="e">
        <f>IF(A1691&gt;$W$1, $S$1*W1692+(1-$S$1)*G1692,Rawdata!AM1691)</f>
        <v>#DIV/0!</v>
      </c>
      <c r="X1691" s="91" t="e">
        <f>IF(A1691&gt;$X$1,$S$1*X1692+(1-$S$1)*G1692,Rawdata!AN1691)</f>
        <v>#DIV/0!</v>
      </c>
      <c r="Y1691" s="91" t="e">
        <f>IF(A1691&gt;$Y$1,$S$1*Y1692+(1-$S$1)*G1692,Rawdata!AO1691)</f>
        <v>#DIV/0!</v>
      </c>
      <c r="Z1691" s="91" t="e">
        <f>IF(A1691&gt;$Z$1,$S$1*Z1692+(1-$S$1)*(G1692-U1692)^2,Rawdata!AP1691)</f>
        <v>#DIV/0!</v>
      </c>
      <c r="AA1691" s="91" t="e">
        <f>IF(A1691&gt;$AA$1,$S$1*AA1692+(1-$S$1)*(G1692-V1692)^2,Rawdata!AQ1691)</f>
        <v>#DIV/0!</v>
      </c>
      <c r="AB1691" s="91" t="e">
        <f>IF(A1691&gt;89,$S$1*AB1692+(1-$S$1)*(G1692-W1692)^2,Rawdata!AR1691)</f>
        <v>#DIV/0!</v>
      </c>
      <c r="AC1691" s="91" t="e">
        <f>IF(A1691&gt;$AC$1,$S$1*AC1692+(1-$S$1)*(G1692-X1692)^2,Rawdata!AS1691)</f>
        <v>#DIV/0!</v>
      </c>
      <c r="AD1691" s="91" t="e">
        <f>IF(A1691&gt;$AD$1,$S$1*AD1692+(1-$S$1)*(G1692-Y1692)^2,Rawdata!AT1691)</f>
        <v>#DIV/0!</v>
      </c>
      <c r="AE1691" s="80" t="e">
        <f t="shared" si="708"/>
        <v>#DIV/0!</v>
      </c>
      <c r="AF1691" s="81" t="e">
        <f t="shared" si="709"/>
        <v>#DIV/0!</v>
      </c>
      <c r="AG1691" s="86">
        <f t="shared" si="732"/>
        <v>0</v>
      </c>
      <c r="AH1691" s="107" t="e">
        <f t="shared" si="710"/>
        <v>#DIV/0!</v>
      </c>
      <c r="AI1691" s="107" t="e">
        <f t="shared" si="711"/>
        <v>#DIV/0!</v>
      </c>
      <c r="AJ1691" s="108" t="e">
        <f t="shared" si="712"/>
        <v>#DIV/0!</v>
      </c>
      <c r="AK1691" s="113" t="e">
        <f t="shared" si="717"/>
        <v>#DIV/0!</v>
      </c>
      <c r="AL1691" s="113" t="e">
        <f t="shared" si="718"/>
        <v>#DIV/0!</v>
      </c>
      <c r="AM1691" s="113" t="e">
        <f t="shared" si="719"/>
        <v>#DIV/0!</v>
      </c>
      <c r="AN1691" s="113" t="e">
        <f t="shared" si="720"/>
        <v>#DIV/0!</v>
      </c>
      <c r="AO1691" s="113" t="e">
        <f t="shared" si="721"/>
        <v>#DIV/0!</v>
      </c>
      <c r="AP1691" s="91" t="e">
        <f t="shared" si="722"/>
        <v>#DIV/0!</v>
      </c>
      <c r="AQ1691" s="91" t="e">
        <f t="shared" si="723"/>
        <v>#DIV/0!</v>
      </c>
      <c r="AR1691" s="91" t="e">
        <f t="shared" si="724"/>
        <v>#DIV/0!</v>
      </c>
      <c r="AS1691" s="91" t="e">
        <f t="shared" si="725"/>
        <v>#DIV/0!</v>
      </c>
      <c r="AT1691" s="91" t="e">
        <f t="shared" si="726"/>
        <v>#DIV/0!</v>
      </c>
      <c r="AU1691" s="113" t="e">
        <f t="shared" si="727"/>
        <v>#DIV/0!</v>
      </c>
      <c r="AV1691" s="113" t="e">
        <f t="shared" si="728"/>
        <v>#DIV/0!</v>
      </c>
      <c r="AW1691" s="113" t="e">
        <f t="shared" si="729"/>
        <v>#DIV/0!</v>
      </c>
      <c r="AX1691" s="113" t="e">
        <f t="shared" si="730"/>
        <v>#DIV/0!</v>
      </c>
      <c r="AY1691" s="113" t="e">
        <f t="shared" si="731"/>
        <v>#DIV/0!</v>
      </c>
    </row>
    <row r="1692" spans="1:51" x14ac:dyDescent="0.25">
      <c r="A1692" s="119"/>
      <c r="B1692" s="83"/>
      <c r="C1692" s="85"/>
      <c r="D1692" s="85"/>
      <c r="E1692" s="85"/>
      <c r="F1692" s="71"/>
      <c r="G1692" s="96"/>
      <c r="H1692" s="16" t="e">
        <f>IF(A1692&gt;$U$1,ROUND(ROUND( U1692*$S$1+(1-$S$1)*G1692,4)+$T$1*ROUND(($S$1*Z1692+(1-$S$1)*(G1692-U1692)^2)^0.5,4),4),Rawdata!AK1692+Rawdata!$T$1*Rawdata!AU1692)</f>
        <v>#DIV/0!</v>
      </c>
      <c r="I1692" s="16" t="e">
        <f>IF(A1692&gt;$V$1,ROUND(ROUND(V1692*$S$1+(1-$S$1)*G1692,4)+$T$1*ROUND(($S$1*AA1692+(1-$S$1)*(G1692-V1692)^2)^0.5,4),4),Rawdata!AL1692+Rawdata!$T$1*Rawdata!AV1692)</f>
        <v>#DIV/0!</v>
      </c>
      <c r="J1692" s="16" t="e">
        <f>IF(A1692&gt;$W$1,ROUND(ROUND( W1692*$S$1+(1-$S$1)*G1692,4)+$T$1*ROUND(($S$1*AB1692+(1-$S$1)*(G1692-W1692)^2)^0.5,4),4),Rawdata!AM1692+Rawdata!$T$1*Rawdata!AW1692)</f>
        <v>#DIV/0!</v>
      </c>
      <c r="K1692" s="16" t="e">
        <f>IF(A1692&gt;$X$1,ROUND(ROUND( X1692*$S$1+(1-$S$1)*G1692,4)+$T$1*ROUND(($S$1*AC1692+(1-$S$1)*(G1692-X1692)^2)^0.5,4),4),Rawdata!AN1692+Rawdata!$T$1*Rawdata!AX1692)</f>
        <v>#DIV/0!</v>
      </c>
      <c r="L1692" s="16" t="e">
        <f>IF(A1692&gt;$Y$1,ROUND(ROUND( Y1692*$S$1+(1-$S$1)*G1692,4)+$T$1*ROUND(($S$1*AD1692+(1-$S$1)*(G1692-Y1692)^2)^0.5,4),4),Rawdata!AO1692+Rawdata!$T$1*Rawdata!AY1692)</f>
        <v>#DIV/0!</v>
      </c>
      <c r="M1692" s="16" t="e">
        <f t="shared" si="713"/>
        <v>#DIV/0!</v>
      </c>
      <c r="N1692" s="16" t="e">
        <f t="shared" si="714"/>
        <v>#DIV/0!</v>
      </c>
      <c r="O1692" s="67"/>
      <c r="P1692" s="67"/>
      <c r="Q1692" s="31" t="e">
        <f t="shared" si="733"/>
        <v>#DIV/0!</v>
      </c>
      <c r="R1692" s="17" t="e">
        <f t="shared" si="734"/>
        <v>#DIV/0!</v>
      </c>
      <c r="S1692" s="37" t="e">
        <f t="shared" si="715"/>
        <v>#DIV/0!</v>
      </c>
      <c r="T1692" s="17" t="e">
        <f t="shared" si="716"/>
        <v>#DIV/0!</v>
      </c>
      <c r="U1692" s="91" t="e">
        <f>IF(A1692&gt;$U$1, U1693*$S$1+(1-$S$1)*G1693,Rawdata!AK1692)</f>
        <v>#DIV/0!</v>
      </c>
      <c r="V1692" s="91" t="e">
        <f>IF(A1692&gt;$V$1,$S$1*V1693+(1-$S$1)*G1693,Rawdata!AL1692)</f>
        <v>#DIV/0!</v>
      </c>
      <c r="W1692" s="91" t="e">
        <f>IF(A1692&gt;$W$1, $S$1*W1693+(1-$S$1)*G1693,Rawdata!AM1692)</f>
        <v>#DIV/0!</v>
      </c>
      <c r="X1692" s="91" t="e">
        <f>IF(A1692&gt;$X$1,$S$1*X1693+(1-$S$1)*G1693,Rawdata!AN1692)</f>
        <v>#DIV/0!</v>
      </c>
      <c r="Y1692" s="91" t="e">
        <f>IF(A1692&gt;$Y$1,$S$1*Y1693+(1-$S$1)*G1693,Rawdata!AO1692)</f>
        <v>#DIV/0!</v>
      </c>
      <c r="Z1692" s="91" t="e">
        <f>IF(A1692&gt;$Z$1,$S$1*Z1693+(1-$S$1)*(G1693-U1693)^2,Rawdata!AP1692)</f>
        <v>#DIV/0!</v>
      </c>
      <c r="AA1692" s="91" t="e">
        <f>IF(A1692&gt;$AA$1,$S$1*AA1693+(1-$S$1)*(G1693-V1693)^2,Rawdata!AQ1692)</f>
        <v>#DIV/0!</v>
      </c>
      <c r="AB1692" s="91" t="e">
        <f>IF(A1692&gt;89,$S$1*AB1693+(1-$S$1)*(G1693-W1693)^2,Rawdata!AR1692)</f>
        <v>#DIV/0!</v>
      </c>
      <c r="AC1692" s="91" t="e">
        <f>IF(A1692&gt;$AC$1,$S$1*AC1693+(1-$S$1)*(G1693-X1693)^2,Rawdata!AS1692)</f>
        <v>#DIV/0!</v>
      </c>
      <c r="AD1692" s="91" t="e">
        <f>IF(A1692&gt;$AD$1,$S$1*AD1693+(1-$S$1)*(G1693-Y1693)^2,Rawdata!AT1692)</f>
        <v>#DIV/0!</v>
      </c>
      <c r="AE1692" s="80" t="e">
        <f t="shared" si="708"/>
        <v>#DIV/0!</v>
      </c>
      <c r="AF1692" s="81" t="e">
        <f t="shared" si="709"/>
        <v>#DIV/0!</v>
      </c>
      <c r="AG1692" s="86">
        <f t="shared" si="732"/>
        <v>0</v>
      </c>
      <c r="AH1692" s="107" t="e">
        <f t="shared" si="710"/>
        <v>#DIV/0!</v>
      </c>
      <c r="AI1692" s="107" t="e">
        <f t="shared" si="711"/>
        <v>#DIV/0!</v>
      </c>
      <c r="AJ1692" s="108" t="e">
        <f t="shared" si="712"/>
        <v>#DIV/0!</v>
      </c>
      <c r="AK1692" s="113" t="e">
        <f t="shared" si="717"/>
        <v>#DIV/0!</v>
      </c>
      <c r="AL1692" s="113" t="e">
        <f t="shared" si="718"/>
        <v>#DIV/0!</v>
      </c>
      <c r="AM1692" s="113" t="e">
        <f t="shared" si="719"/>
        <v>#DIV/0!</v>
      </c>
      <c r="AN1692" s="113" t="e">
        <f t="shared" si="720"/>
        <v>#DIV/0!</v>
      </c>
      <c r="AO1692" s="113" t="e">
        <f t="shared" si="721"/>
        <v>#DIV/0!</v>
      </c>
      <c r="AP1692" s="91" t="e">
        <f t="shared" si="722"/>
        <v>#DIV/0!</v>
      </c>
      <c r="AQ1692" s="91" t="e">
        <f t="shared" si="723"/>
        <v>#DIV/0!</v>
      </c>
      <c r="AR1692" s="91" t="e">
        <f t="shared" si="724"/>
        <v>#DIV/0!</v>
      </c>
      <c r="AS1692" s="91" t="e">
        <f t="shared" si="725"/>
        <v>#DIV/0!</v>
      </c>
      <c r="AT1692" s="91" t="e">
        <f t="shared" si="726"/>
        <v>#DIV/0!</v>
      </c>
      <c r="AU1692" s="113" t="e">
        <f t="shared" si="727"/>
        <v>#DIV/0!</v>
      </c>
      <c r="AV1692" s="113" t="e">
        <f t="shared" si="728"/>
        <v>#DIV/0!</v>
      </c>
      <c r="AW1692" s="113" t="e">
        <f t="shared" si="729"/>
        <v>#DIV/0!</v>
      </c>
      <c r="AX1692" s="113" t="e">
        <f t="shared" si="730"/>
        <v>#DIV/0!</v>
      </c>
      <c r="AY1692" s="113" t="e">
        <f t="shared" si="731"/>
        <v>#DIV/0!</v>
      </c>
    </row>
    <row r="1693" spans="1:51" x14ac:dyDescent="0.25">
      <c r="A1693" s="119"/>
      <c r="B1693" s="83"/>
      <c r="C1693" s="85"/>
      <c r="D1693" s="85"/>
      <c r="E1693" s="85"/>
      <c r="F1693" s="71"/>
      <c r="G1693" s="96"/>
      <c r="H1693" s="16" t="e">
        <f>IF(A1693&gt;$U$1,ROUND(ROUND( U1693*$S$1+(1-$S$1)*G1693,4)+$T$1*ROUND(($S$1*Z1693+(1-$S$1)*(G1693-U1693)^2)^0.5,4),4),Rawdata!AK1693+Rawdata!$T$1*Rawdata!AU1693)</f>
        <v>#DIV/0!</v>
      </c>
      <c r="I1693" s="16" t="e">
        <f>IF(A1693&gt;$V$1,ROUND(ROUND(V1693*$S$1+(1-$S$1)*G1693,4)+$T$1*ROUND(($S$1*AA1693+(1-$S$1)*(G1693-V1693)^2)^0.5,4),4),Rawdata!AL1693+Rawdata!$T$1*Rawdata!AV1693)</f>
        <v>#DIV/0!</v>
      </c>
      <c r="J1693" s="16" t="e">
        <f>IF(A1693&gt;$W$1,ROUND(ROUND( W1693*$S$1+(1-$S$1)*G1693,4)+$T$1*ROUND(($S$1*AB1693+(1-$S$1)*(G1693-W1693)^2)^0.5,4),4),Rawdata!AM1693+Rawdata!$T$1*Rawdata!AW1693)</f>
        <v>#DIV/0!</v>
      </c>
      <c r="K1693" s="16" t="e">
        <f>IF(A1693&gt;$X$1,ROUND(ROUND( X1693*$S$1+(1-$S$1)*G1693,4)+$T$1*ROUND(($S$1*AC1693+(1-$S$1)*(G1693-X1693)^2)^0.5,4),4),Rawdata!AN1693+Rawdata!$T$1*Rawdata!AX1693)</f>
        <v>#DIV/0!</v>
      </c>
      <c r="L1693" s="16" t="e">
        <f>IF(A1693&gt;$Y$1,ROUND(ROUND( Y1693*$S$1+(1-$S$1)*G1693,4)+$T$1*ROUND(($S$1*AD1693+(1-$S$1)*(G1693-Y1693)^2)^0.5,4),4),Rawdata!AO1693+Rawdata!$T$1*Rawdata!AY1693)</f>
        <v>#DIV/0!</v>
      </c>
      <c r="M1693" s="16" t="e">
        <f t="shared" si="713"/>
        <v>#DIV/0!</v>
      </c>
      <c r="N1693" s="16" t="e">
        <f t="shared" si="714"/>
        <v>#DIV/0!</v>
      </c>
      <c r="O1693" s="67"/>
      <c r="P1693" s="67"/>
      <c r="Q1693" s="31" t="e">
        <f t="shared" si="733"/>
        <v>#DIV/0!</v>
      </c>
      <c r="R1693" s="17" t="e">
        <f t="shared" si="734"/>
        <v>#DIV/0!</v>
      </c>
      <c r="S1693" s="37" t="e">
        <f t="shared" si="715"/>
        <v>#DIV/0!</v>
      </c>
      <c r="T1693" s="17" t="e">
        <f t="shared" si="716"/>
        <v>#DIV/0!</v>
      </c>
      <c r="U1693" s="91" t="e">
        <f>IF(A1693&gt;$U$1, U1694*$S$1+(1-$S$1)*G1694,Rawdata!AK1693)</f>
        <v>#DIV/0!</v>
      </c>
      <c r="V1693" s="91" t="e">
        <f>IF(A1693&gt;$V$1,$S$1*V1694+(1-$S$1)*G1694,Rawdata!AL1693)</f>
        <v>#DIV/0!</v>
      </c>
      <c r="W1693" s="91" t="e">
        <f>IF(A1693&gt;$W$1, $S$1*W1694+(1-$S$1)*G1694,Rawdata!AM1693)</f>
        <v>#DIV/0!</v>
      </c>
      <c r="X1693" s="91" t="e">
        <f>IF(A1693&gt;$X$1,$S$1*X1694+(1-$S$1)*G1694,Rawdata!AN1693)</f>
        <v>#DIV/0!</v>
      </c>
      <c r="Y1693" s="91" t="e">
        <f>IF(A1693&gt;$Y$1,$S$1*Y1694+(1-$S$1)*G1694,Rawdata!AO1693)</f>
        <v>#DIV/0!</v>
      </c>
      <c r="Z1693" s="91" t="e">
        <f>IF(A1693&gt;$Z$1,$S$1*Z1694+(1-$S$1)*(G1694-U1694)^2,Rawdata!AP1693)</f>
        <v>#DIV/0!</v>
      </c>
      <c r="AA1693" s="91" t="e">
        <f>IF(A1693&gt;$AA$1,$S$1*AA1694+(1-$S$1)*(G1694-V1694)^2,Rawdata!AQ1693)</f>
        <v>#DIV/0!</v>
      </c>
      <c r="AB1693" s="91" t="e">
        <f>IF(A1693&gt;89,$S$1*AB1694+(1-$S$1)*(G1694-W1694)^2,Rawdata!AR1693)</f>
        <v>#DIV/0!</v>
      </c>
      <c r="AC1693" s="91" t="e">
        <f>IF(A1693&gt;$AC$1,$S$1*AC1694+(1-$S$1)*(G1694-X1694)^2,Rawdata!AS1693)</f>
        <v>#DIV/0!</v>
      </c>
      <c r="AD1693" s="91" t="e">
        <f>IF(A1693&gt;$AD$1,$S$1*AD1694+(1-$S$1)*(G1694-Y1694)^2,Rawdata!AT1693)</f>
        <v>#DIV/0!</v>
      </c>
      <c r="AE1693" s="80" t="e">
        <f t="shared" si="708"/>
        <v>#DIV/0!</v>
      </c>
      <c r="AF1693" s="81" t="e">
        <f t="shared" si="709"/>
        <v>#DIV/0!</v>
      </c>
      <c r="AG1693" s="86">
        <f t="shared" si="732"/>
        <v>0</v>
      </c>
      <c r="AH1693" s="107" t="e">
        <f t="shared" si="710"/>
        <v>#DIV/0!</v>
      </c>
      <c r="AI1693" s="107" t="e">
        <f t="shared" si="711"/>
        <v>#DIV/0!</v>
      </c>
      <c r="AJ1693" s="108" t="e">
        <f t="shared" si="712"/>
        <v>#DIV/0!</v>
      </c>
      <c r="AK1693" s="113" t="e">
        <f t="shared" si="717"/>
        <v>#DIV/0!</v>
      </c>
      <c r="AL1693" s="113" t="e">
        <f t="shared" si="718"/>
        <v>#DIV/0!</v>
      </c>
      <c r="AM1693" s="113" t="e">
        <f t="shared" si="719"/>
        <v>#DIV/0!</v>
      </c>
      <c r="AN1693" s="113" t="e">
        <f t="shared" si="720"/>
        <v>#DIV/0!</v>
      </c>
      <c r="AO1693" s="113" t="e">
        <f t="shared" si="721"/>
        <v>#DIV/0!</v>
      </c>
      <c r="AP1693" s="91" t="e">
        <f t="shared" si="722"/>
        <v>#DIV/0!</v>
      </c>
      <c r="AQ1693" s="91" t="e">
        <f t="shared" si="723"/>
        <v>#DIV/0!</v>
      </c>
      <c r="AR1693" s="91" t="e">
        <f t="shared" si="724"/>
        <v>#DIV/0!</v>
      </c>
      <c r="AS1693" s="91" t="e">
        <f t="shared" si="725"/>
        <v>#DIV/0!</v>
      </c>
      <c r="AT1693" s="91" t="e">
        <f t="shared" si="726"/>
        <v>#DIV/0!</v>
      </c>
      <c r="AU1693" s="113" t="e">
        <f t="shared" si="727"/>
        <v>#DIV/0!</v>
      </c>
      <c r="AV1693" s="113" t="e">
        <f t="shared" si="728"/>
        <v>#DIV/0!</v>
      </c>
      <c r="AW1693" s="113" t="e">
        <f t="shared" si="729"/>
        <v>#DIV/0!</v>
      </c>
      <c r="AX1693" s="113" t="e">
        <f t="shared" si="730"/>
        <v>#DIV/0!</v>
      </c>
      <c r="AY1693" s="113" t="e">
        <f t="shared" si="731"/>
        <v>#DIV/0!</v>
      </c>
    </row>
    <row r="1694" spans="1:51" x14ac:dyDescent="0.25">
      <c r="A1694" s="119"/>
      <c r="B1694" s="83"/>
      <c r="C1694" s="85"/>
      <c r="D1694" s="85"/>
      <c r="E1694" s="85"/>
      <c r="F1694" s="71"/>
      <c r="G1694" s="96"/>
      <c r="H1694" s="16" t="e">
        <f>IF(A1694&gt;$U$1,ROUND(ROUND( U1694*$S$1+(1-$S$1)*G1694,4)+$T$1*ROUND(($S$1*Z1694+(1-$S$1)*(G1694-U1694)^2)^0.5,4),4),Rawdata!AK1694+Rawdata!$T$1*Rawdata!AU1694)</f>
        <v>#DIV/0!</v>
      </c>
      <c r="I1694" s="16" t="e">
        <f>IF(A1694&gt;$V$1,ROUND(ROUND(V1694*$S$1+(1-$S$1)*G1694,4)+$T$1*ROUND(($S$1*AA1694+(1-$S$1)*(G1694-V1694)^2)^0.5,4),4),Rawdata!AL1694+Rawdata!$T$1*Rawdata!AV1694)</f>
        <v>#DIV/0!</v>
      </c>
      <c r="J1694" s="16" t="e">
        <f>IF(A1694&gt;$W$1,ROUND(ROUND( W1694*$S$1+(1-$S$1)*G1694,4)+$T$1*ROUND(($S$1*AB1694+(1-$S$1)*(G1694-W1694)^2)^0.5,4),4),Rawdata!AM1694+Rawdata!$T$1*Rawdata!AW1694)</f>
        <v>#DIV/0!</v>
      </c>
      <c r="K1694" s="16" t="e">
        <f>IF(A1694&gt;$X$1,ROUND(ROUND( X1694*$S$1+(1-$S$1)*G1694,4)+$T$1*ROUND(($S$1*AC1694+(1-$S$1)*(G1694-X1694)^2)^0.5,4),4),Rawdata!AN1694+Rawdata!$T$1*Rawdata!AX1694)</f>
        <v>#DIV/0!</v>
      </c>
      <c r="L1694" s="16" t="e">
        <f>IF(A1694&gt;$Y$1,ROUND(ROUND( Y1694*$S$1+(1-$S$1)*G1694,4)+$T$1*ROUND(($S$1*AD1694+(1-$S$1)*(G1694-Y1694)^2)^0.5,4),4),Rawdata!AO1694+Rawdata!$T$1*Rawdata!AY1694)</f>
        <v>#DIV/0!</v>
      </c>
      <c r="M1694" s="16" t="e">
        <f t="shared" si="713"/>
        <v>#DIV/0!</v>
      </c>
      <c r="N1694" s="16" t="e">
        <f t="shared" si="714"/>
        <v>#DIV/0!</v>
      </c>
      <c r="O1694" s="67"/>
      <c r="P1694" s="67"/>
      <c r="Q1694" s="31" t="e">
        <f t="shared" si="733"/>
        <v>#DIV/0!</v>
      </c>
      <c r="R1694" s="17" t="e">
        <f t="shared" si="734"/>
        <v>#DIV/0!</v>
      </c>
      <c r="S1694" s="37" t="e">
        <f t="shared" si="715"/>
        <v>#DIV/0!</v>
      </c>
      <c r="T1694" s="17" t="e">
        <f t="shared" si="716"/>
        <v>#DIV/0!</v>
      </c>
      <c r="U1694" s="91" t="e">
        <f>IF(A1694&gt;$U$1, U1695*$S$1+(1-$S$1)*G1695,Rawdata!AK1694)</f>
        <v>#DIV/0!</v>
      </c>
      <c r="V1694" s="91" t="e">
        <f>IF(A1694&gt;$V$1,$S$1*V1695+(1-$S$1)*G1695,Rawdata!AL1694)</f>
        <v>#DIV/0!</v>
      </c>
      <c r="W1694" s="91" t="e">
        <f>IF(A1694&gt;$W$1, $S$1*W1695+(1-$S$1)*G1695,Rawdata!AM1694)</f>
        <v>#DIV/0!</v>
      </c>
      <c r="X1694" s="91" t="e">
        <f>IF(A1694&gt;$X$1,$S$1*X1695+(1-$S$1)*G1695,Rawdata!AN1694)</f>
        <v>#DIV/0!</v>
      </c>
      <c r="Y1694" s="91" t="e">
        <f>IF(A1694&gt;$Y$1,$S$1*Y1695+(1-$S$1)*G1695,Rawdata!AO1694)</f>
        <v>#DIV/0!</v>
      </c>
      <c r="Z1694" s="91" t="e">
        <f>IF(A1694&gt;$Z$1,$S$1*Z1695+(1-$S$1)*(G1695-U1695)^2,Rawdata!AP1694)</f>
        <v>#DIV/0!</v>
      </c>
      <c r="AA1694" s="91" t="e">
        <f>IF(A1694&gt;$AA$1,$S$1*AA1695+(1-$S$1)*(G1695-V1695)^2,Rawdata!AQ1694)</f>
        <v>#DIV/0!</v>
      </c>
      <c r="AB1694" s="91" t="e">
        <f>IF(A1694&gt;89,$S$1*AB1695+(1-$S$1)*(G1695-W1695)^2,Rawdata!AR1694)</f>
        <v>#DIV/0!</v>
      </c>
      <c r="AC1694" s="91" t="e">
        <f>IF(A1694&gt;$AC$1,$S$1*AC1695+(1-$S$1)*(G1695-X1695)^2,Rawdata!AS1694)</f>
        <v>#DIV/0!</v>
      </c>
      <c r="AD1694" s="91" t="e">
        <f>IF(A1694&gt;$AD$1,$S$1*AD1695+(1-$S$1)*(G1695-Y1695)^2,Rawdata!AT1694)</f>
        <v>#DIV/0!</v>
      </c>
      <c r="AE1694" s="80" t="e">
        <f t="shared" si="708"/>
        <v>#DIV/0!</v>
      </c>
      <c r="AF1694" s="81" t="e">
        <f t="shared" si="709"/>
        <v>#DIV/0!</v>
      </c>
      <c r="AG1694" s="86">
        <f t="shared" si="732"/>
        <v>0</v>
      </c>
      <c r="AH1694" s="107" t="e">
        <f t="shared" si="710"/>
        <v>#DIV/0!</v>
      </c>
      <c r="AI1694" s="107" t="e">
        <f t="shared" si="711"/>
        <v>#DIV/0!</v>
      </c>
      <c r="AJ1694" s="108" t="e">
        <f t="shared" si="712"/>
        <v>#DIV/0!</v>
      </c>
      <c r="AK1694" s="113" t="e">
        <f t="shared" si="717"/>
        <v>#DIV/0!</v>
      </c>
      <c r="AL1694" s="113" t="e">
        <f t="shared" si="718"/>
        <v>#DIV/0!</v>
      </c>
      <c r="AM1694" s="113" t="e">
        <f t="shared" si="719"/>
        <v>#DIV/0!</v>
      </c>
      <c r="AN1694" s="113" t="e">
        <f t="shared" si="720"/>
        <v>#DIV/0!</v>
      </c>
      <c r="AO1694" s="113" t="e">
        <f t="shared" si="721"/>
        <v>#DIV/0!</v>
      </c>
      <c r="AP1694" s="91" t="e">
        <f t="shared" si="722"/>
        <v>#DIV/0!</v>
      </c>
      <c r="AQ1694" s="91" t="e">
        <f t="shared" si="723"/>
        <v>#DIV/0!</v>
      </c>
      <c r="AR1694" s="91" t="e">
        <f t="shared" si="724"/>
        <v>#DIV/0!</v>
      </c>
      <c r="AS1694" s="91" t="e">
        <f t="shared" si="725"/>
        <v>#DIV/0!</v>
      </c>
      <c r="AT1694" s="91" t="e">
        <f t="shared" si="726"/>
        <v>#DIV/0!</v>
      </c>
      <c r="AU1694" s="113" t="e">
        <f t="shared" si="727"/>
        <v>#DIV/0!</v>
      </c>
      <c r="AV1694" s="113" t="e">
        <f t="shared" si="728"/>
        <v>#DIV/0!</v>
      </c>
      <c r="AW1694" s="113" t="e">
        <f t="shared" si="729"/>
        <v>#DIV/0!</v>
      </c>
      <c r="AX1694" s="113" t="e">
        <f t="shared" si="730"/>
        <v>#DIV/0!</v>
      </c>
      <c r="AY1694" s="113" t="e">
        <f t="shared" si="731"/>
        <v>#DIV/0!</v>
      </c>
    </row>
    <row r="1695" spans="1:51" x14ac:dyDescent="0.25">
      <c r="A1695" s="119"/>
      <c r="B1695" s="83"/>
      <c r="C1695" s="85"/>
      <c r="D1695" s="85"/>
      <c r="E1695" s="85"/>
      <c r="F1695" s="71"/>
      <c r="G1695" s="96"/>
      <c r="H1695" s="16" t="e">
        <f>IF(A1695&gt;$U$1,ROUND(ROUND( U1695*$S$1+(1-$S$1)*G1695,4)+$T$1*ROUND(($S$1*Z1695+(1-$S$1)*(G1695-U1695)^2)^0.5,4),4),Rawdata!AK1695+Rawdata!$T$1*Rawdata!AU1695)</f>
        <v>#DIV/0!</v>
      </c>
      <c r="I1695" s="16" t="e">
        <f>IF(A1695&gt;$V$1,ROUND(ROUND(V1695*$S$1+(1-$S$1)*G1695,4)+$T$1*ROUND(($S$1*AA1695+(1-$S$1)*(G1695-V1695)^2)^0.5,4),4),Rawdata!AL1695+Rawdata!$T$1*Rawdata!AV1695)</f>
        <v>#DIV/0!</v>
      </c>
      <c r="J1695" s="16" t="e">
        <f>IF(A1695&gt;$W$1,ROUND(ROUND( W1695*$S$1+(1-$S$1)*G1695,4)+$T$1*ROUND(($S$1*AB1695+(1-$S$1)*(G1695-W1695)^2)^0.5,4),4),Rawdata!AM1695+Rawdata!$T$1*Rawdata!AW1695)</f>
        <v>#DIV/0!</v>
      </c>
      <c r="K1695" s="16" t="e">
        <f>IF(A1695&gt;$X$1,ROUND(ROUND( X1695*$S$1+(1-$S$1)*G1695,4)+$T$1*ROUND(($S$1*AC1695+(1-$S$1)*(G1695-X1695)^2)^0.5,4),4),Rawdata!AN1695+Rawdata!$T$1*Rawdata!AX1695)</f>
        <v>#DIV/0!</v>
      </c>
      <c r="L1695" s="16" t="e">
        <f>IF(A1695&gt;$Y$1,ROUND(ROUND( Y1695*$S$1+(1-$S$1)*G1695,4)+$T$1*ROUND(($S$1*AD1695+(1-$S$1)*(G1695-Y1695)^2)^0.5,4),4),Rawdata!AO1695+Rawdata!$T$1*Rawdata!AY1695)</f>
        <v>#DIV/0!</v>
      </c>
      <c r="M1695" s="16" t="e">
        <f t="shared" si="713"/>
        <v>#DIV/0!</v>
      </c>
      <c r="N1695" s="16" t="e">
        <f t="shared" si="714"/>
        <v>#DIV/0!</v>
      </c>
      <c r="O1695" s="67"/>
      <c r="P1695" s="67"/>
      <c r="Q1695" s="31" t="e">
        <f t="shared" si="733"/>
        <v>#DIV/0!</v>
      </c>
      <c r="R1695" s="17" t="e">
        <f t="shared" si="734"/>
        <v>#DIV/0!</v>
      </c>
      <c r="S1695" s="37" t="e">
        <f t="shared" si="715"/>
        <v>#DIV/0!</v>
      </c>
      <c r="T1695" s="17" t="e">
        <f t="shared" si="716"/>
        <v>#DIV/0!</v>
      </c>
      <c r="U1695" s="91" t="e">
        <f>IF(A1695&gt;$U$1, U1696*$S$1+(1-$S$1)*G1696,Rawdata!AK1695)</f>
        <v>#DIV/0!</v>
      </c>
      <c r="V1695" s="91" t="e">
        <f>IF(A1695&gt;$V$1,$S$1*V1696+(1-$S$1)*G1696,Rawdata!AL1695)</f>
        <v>#DIV/0!</v>
      </c>
      <c r="W1695" s="91" t="e">
        <f>IF(A1695&gt;$W$1, $S$1*W1696+(1-$S$1)*G1696,Rawdata!AM1695)</f>
        <v>#DIV/0!</v>
      </c>
      <c r="X1695" s="91" t="e">
        <f>IF(A1695&gt;$X$1,$S$1*X1696+(1-$S$1)*G1696,Rawdata!AN1695)</f>
        <v>#DIV/0!</v>
      </c>
      <c r="Y1695" s="91" t="e">
        <f>IF(A1695&gt;$Y$1,$S$1*Y1696+(1-$S$1)*G1696,Rawdata!AO1695)</f>
        <v>#DIV/0!</v>
      </c>
      <c r="Z1695" s="91" t="e">
        <f>IF(A1695&gt;$Z$1,$S$1*Z1696+(1-$S$1)*(G1696-U1696)^2,Rawdata!AP1695)</f>
        <v>#DIV/0!</v>
      </c>
      <c r="AA1695" s="91" t="e">
        <f>IF(A1695&gt;$AA$1,$S$1*AA1696+(1-$S$1)*(G1696-V1696)^2,Rawdata!AQ1695)</f>
        <v>#DIV/0!</v>
      </c>
      <c r="AB1695" s="91" t="e">
        <f>IF(A1695&gt;89,$S$1*AB1696+(1-$S$1)*(G1696-W1696)^2,Rawdata!AR1695)</f>
        <v>#DIV/0!</v>
      </c>
      <c r="AC1695" s="91" t="e">
        <f>IF(A1695&gt;$AC$1,$S$1*AC1696+(1-$S$1)*(G1696-X1696)^2,Rawdata!AS1695)</f>
        <v>#DIV/0!</v>
      </c>
      <c r="AD1695" s="91" t="e">
        <f>IF(A1695&gt;$AD$1,$S$1*AD1696+(1-$S$1)*(G1696-Y1696)^2,Rawdata!AT1695)</f>
        <v>#DIV/0!</v>
      </c>
      <c r="AE1695" s="80" t="e">
        <f t="shared" si="708"/>
        <v>#DIV/0!</v>
      </c>
      <c r="AF1695" s="81" t="e">
        <f t="shared" si="709"/>
        <v>#DIV/0!</v>
      </c>
      <c r="AG1695" s="86">
        <f t="shared" si="732"/>
        <v>0</v>
      </c>
      <c r="AH1695" s="107" t="e">
        <f t="shared" si="710"/>
        <v>#DIV/0!</v>
      </c>
      <c r="AI1695" s="107" t="e">
        <f t="shared" si="711"/>
        <v>#DIV/0!</v>
      </c>
      <c r="AJ1695" s="108" t="e">
        <f t="shared" si="712"/>
        <v>#DIV/0!</v>
      </c>
      <c r="AK1695" s="113" t="e">
        <f t="shared" si="717"/>
        <v>#DIV/0!</v>
      </c>
      <c r="AL1695" s="113" t="e">
        <f t="shared" si="718"/>
        <v>#DIV/0!</v>
      </c>
      <c r="AM1695" s="113" t="e">
        <f t="shared" si="719"/>
        <v>#DIV/0!</v>
      </c>
      <c r="AN1695" s="113" t="e">
        <f t="shared" si="720"/>
        <v>#DIV/0!</v>
      </c>
      <c r="AO1695" s="113" t="e">
        <f t="shared" si="721"/>
        <v>#DIV/0!</v>
      </c>
      <c r="AP1695" s="91" t="e">
        <f t="shared" si="722"/>
        <v>#DIV/0!</v>
      </c>
      <c r="AQ1695" s="91" t="e">
        <f t="shared" si="723"/>
        <v>#DIV/0!</v>
      </c>
      <c r="AR1695" s="91" t="e">
        <f t="shared" si="724"/>
        <v>#DIV/0!</v>
      </c>
      <c r="AS1695" s="91" t="e">
        <f t="shared" si="725"/>
        <v>#DIV/0!</v>
      </c>
      <c r="AT1695" s="91" t="e">
        <f t="shared" si="726"/>
        <v>#DIV/0!</v>
      </c>
      <c r="AU1695" s="113" t="e">
        <f t="shared" si="727"/>
        <v>#DIV/0!</v>
      </c>
      <c r="AV1695" s="113" t="e">
        <f t="shared" si="728"/>
        <v>#DIV/0!</v>
      </c>
      <c r="AW1695" s="113" t="e">
        <f t="shared" si="729"/>
        <v>#DIV/0!</v>
      </c>
      <c r="AX1695" s="113" t="e">
        <f t="shared" si="730"/>
        <v>#DIV/0!</v>
      </c>
      <c r="AY1695" s="113" t="e">
        <f t="shared" si="731"/>
        <v>#DIV/0!</v>
      </c>
    </row>
    <row r="1696" spans="1:51" x14ac:dyDescent="0.25">
      <c r="A1696" s="119"/>
      <c r="B1696" s="83"/>
      <c r="C1696" s="85"/>
      <c r="D1696" s="85"/>
      <c r="E1696" s="85"/>
      <c r="F1696" s="71"/>
      <c r="G1696" s="96"/>
      <c r="H1696" s="16" t="e">
        <f>IF(A1696&gt;$U$1,ROUND(ROUND( U1696*$S$1+(1-$S$1)*G1696,4)+$T$1*ROUND(($S$1*Z1696+(1-$S$1)*(G1696-U1696)^2)^0.5,4),4),Rawdata!AK1696+Rawdata!$T$1*Rawdata!AU1696)</f>
        <v>#DIV/0!</v>
      </c>
      <c r="I1696" s="16" t="e">
        <f>IF(A1696&gt;$V$1,ROUND(ROUND(V1696*$S$1+(1-$S$1)*G1696,4)+$T$1*ROUND(($S$1*AA1696+(1-$S$1)*(G1696-V1696)^2)^0.5,4),4),Rawdata!AL1696+Rawdata!$T$1*Rawdata!AV1696)</f>
        <v>#DIV/0!</v>
      </c>
      <c r="J1696" s="16" t="e">
        <f>IF(A1696&gt;$W$1,ROUND(ROUND( W1696*$S$1+(1-$S$1)*G1696,4)+$T$1*ROUND(($S$1*AB1696+(1-$S$1)*(G1696-W1696)^2)^0.5,4),4),Rawdata!AM1696+Rawdata!$T$1*Rawdata!AW1696)</f>
        <v>#DIV/0!</v>
      </c>
      <c r="K1696" s="16" t="e">
        <f>IF(A1696&gt;$X$1,ROUND(ROUND( X1696*$S$1+(1-$S$1)*G1696,4)+$T$1*ROUND(($S$1*AC1696+(1-$S$1)*(G1696-X1696)^2)^0.5,4),4),Rawdata!AN1696+Rawdata!$T$1*Rawdata!AX1696)</f>
        <v>#DIV/0!</v>
      </c>
      <c r="L1696" s="16" t="e">
        <f>IF(A1696&gt;$Y$1,ROUND(ROUND( Y1696*$S$1+(1-$S$1)*G1696,4)+$T$1*ROUND(($S$1*AD1696+(1-$S$1)*(G1696-Y1696)^2)^0.5,4),4),Rawdata!AO1696+Rawdata!$T$1*Rawdata!AY1696)</f>
        <v>#DIV/0!</v>
      </c>
      <c r="M1696" s="16" t="e">
        <f t="shared" si="713"/>
        <v>#DIV/0!</v>
      </c>
      <c r="N1696" s="16" t="e">
        <f t="shared" si="714"/>
        <v>#DIV/0!</v>
      </c>
      <c r="O1696" s="67"/>
      <c r="P1696" s="67"/>
      <c r="Q1696" s="31" t="e">
        <f t="shared" si="733"/>
        <v>#DIV/0!</v>
      </c>
      <c r="R1696" s="17" t="e">
        <f t="shared" si="734"/>
        <v>#DIV/0!</v>
      </c>
      <c r="S1696" s="37" t="e">
        <f t="shared" si="715"/>
        <v>#DIV/0!</v>
      </c>
      <c r="T1696" s="17" t="e">
        <f t="shared" si="716"/>
        <v>#DIV/0!</v>
      </c>
      <c r="U1696" s="91" t="e">
        <f>IF(A1696&gt;$U$1, U1697*$S$1+(1-$S$1)*G1697,Rawdata!AK1696)</f>
        <v>#DIV/0!</v>
      </c>
      <c r="V1696" s="91" t="e">
        <f>IF(A1696&gt;$V$1,$S$1*V1697+(1-$S$1)*G1697,Rawdata!AL1696)</f>
        <v>#DIV/0!</v>
      </c>
      <c r="W1696" s="91" t="e">
        <f>IF(A1696&gt;$W$1, $S$1*W1697+(1-$S$1)*G1697,Rawdata!AM1696)</f>
        <v>#DIV/0!</v>
      </c>
      <c r="X1696" s="91" t="e">
        <f>IF(A1696&gt;$X$1,$S$1*X1697+(1-$S$1)*G1697,Rawdata!AN1696)</f>
        <v>#DIV/0!</v>
      </c>
      <c r="Y1696" s="91" t="e">
        <f>IF(A1696&gt;$Y$1,$S$1*Y1697+(1-$S$1)*G1697,Rawdata!AO1696)</f>
        <v>#DIV/0!</v>
      </c>
      <c r="Z1696" s="91" t="e">
        <f>IF(A1696&gt;$Z$1,$S$1*Z1697+(1-$S$1)*(G1697-U1697)^2,Rawdata!AP1696)</f>
        <v>#DIV/0!</v>
      </c>
      <c r="AA1696" s="91" t="e">
        <f>IF(A1696&gt;$AA$1,$S$1*AA1697+(1-$S$1)*(G1697-V1697)^2,Rawdata!AQ1696)</f>
        <v>#DIV/0!</v>
      </c>
      <c r="AB1696" s="91" t="e">
        <f>IF(A1696&gt;89,$S$1*AB1697+(1-$S$1)*(G1697-W1697)^2,Rawdata!AR1696)</f>
        <v>#DIV/0!</v>
      </c>
      <c r="AC1696" s="91" t="e">
        <f>IF(A1696&gt;$AC$1,$S$1*AC1697+(1-$S$1)*(G1697-X1697)^2,Rawdata!AS1696)</f>
        <v>#DIV/0!</v>
      </c>
      <c r="AD1696" s="91" t="e">
        <f>IF(A1696&gt;$AD$1,$S$1*AD1697+(1-$S$1)*(G1697-Y1697)^2,Rawdata!AT1696)</f>
        <v>#DIV/0!</v>
      </c>
      <c r="AE1696" s="80" t="e">
        <f t="shared" si="708"/>
        <v>#DIV/0!</v>
      </c>
      <c r="AF1696" s="81" t="e">
        <f t="shared" si="709"/>
        <v>#DIV/0!</v>
      </c>
      <c r="AG1696" s="86">
        <f t="shared" si="732"/>
        <v>0</v>
      </c>
      <c r="AH1696" s="107" t="e">
        <f t="shared" si="710"/>
        <v>#DIV/0!</v>
      </c>
      <c r="AI1696" s="107" t="e">
        <f t="shared" si="711"/>
        <v>#DIV/0!</v>
      </c>
      <c r="AJ1696" s="108" t="e">
        <f t="shared" si="712"/>
        <v>#DIV/0!</v>
      </c>
      <c r="AK1696" s="113" t="e">
        <f t="shared" si="717"/>
        <v>#DIV/0!</v>
      </c>
      <c r="AL1696" s="113" t="e">
        <f t="shared" si="718"/>
        <v>#DIV/0!</v>
      </c>
      <c r="AM1696" s="113" t="e">
        <f t="shared" si="719"/>
        <v>#DIV/0!</v>
      </c>
      <c r="AN1696" s="113" t="e">
        <f t="shared" si="720"/>
        <v>#DIV/0!</v>
      </c>
      <c r="AO1696" s="113" t="e">
        <f t="shared" si="721"/>
        <v>#DIV/0!</v>
      </c>
      <c r="AP1696" s="91" t="e">
        <f t="shared" si="722"/>
        <v>#DIV/0!</v>
      </c>
      <c r="AQ1696" s="91" t="e">
        <f t="shared" si="723"/>
        <v>#DIV/0!</v>
      </c>
      <c r="AR1696" s="91" t="e">
        <f t="shared" si="724"/>
        <v>#DIV/0!</v>
      </c>
      <c r="AS1696" s="91" t="e">
        <f t="shared" si="725"/>
        <v>#DIV/0!</v>
      </c>
      <c r="AT1696" s="91" t="e">
        <f t="shared" si="726"/>
        <v>#DIV/0!</v>
      </c>
      <c r="AU1696" s="113" t="e">
        <f t="shared" si="727"/>
        <v>#DIV/0!</v>
      </c>
      <c r="AV1696" s="113" t="e">
        <f t="shared" si="728"/>
        <v>#DIV/0!</v>
      </c>
      <c r="AW1696" s="113" t="e">
        <f t="shared" si="729"/>
        <v>#DIV/0!</v>
      </c>
      <c r="AX1696" s="113" t="e">
        <f t="shared" si="730"/>
        <v>#DIV/0!</v>
      </c>
      <c r="AY1696" s="113" t="e">
        <f t="shared" si="731"/>
        <v>#DIV/0!</v>
      </c>
    </row>
    <row r="1697" spans="1:51" x14ac:dyDescent="0.25">
      <c r="A1697" s="119"/>
      <c r="B1697" s="83"/>
      <c r="C1697" s="85"/>
      <c r="D1697" s="85"/>
      <c r="E1697" s="85"/>
      <c r="F1697" s="71"/>
      <c r="G1697" s="96"/>
      <c r="H1697" s="16" t="e">
        <f>IF(A1697&gt;$U$1,ROUND(ROUND( U1697*$S$1+(1-$S$1)*G1697,4)+$T$1*ROUND(($S$1*Z1697+(1-$S$1)*(G1697-U1697)^2)^0.5,4),4),Rawdata!AK1697+Rawdata!$T$1*Rawdata!AU1697)</f>
        <v>#DIV/0!</v>
      </c>
      <c r="I1697" s="16" t="e">
        <f>IF(A1697&gt;$V$1,ROUND(ROUND(V1697*$S$1+(1-$S$1)*G1697,4)+$T$1*ROUND(($S$1*AA1697+(1-$S$1)*(G1697-V1697)^2)^0.5,4),4),Rawdata!AL1697+Rawdata!$T$1*Rawdata!AV1697)</f>
        <v>#DIV/0!</v>
      </c>
      <c r="J1697" s="16" t="e">
        <f>IF(A1697&gt;$W$1,ROUND(ROUND( W1697*$S$1+(1-$S$1)*G1697,4)+$T$1*ROUND(($S$1*AB1697+(1-$S$1)*(G1697-W1697)^2)^0.5,4),4),Rawdata!AM1697+Rawdata!$T$1*Rawdata!AW1697)</f>
        <v>#DIV/0!</v>
      </c>
      <c r="K1697" s="16" t="e">
        <f>IF(A1697&gt;$X$1,ROUND(ROUND( X1697*$S$1+(1-$S$1)*G1697,4)+$T$1*ROUND(($S$1*AC1697+(1-$S$1)*(G1697-X1697)^2)^0.5,4),4),Rawdata!AN1697+Rawdata!$T$1*Rawdata!AX1697)</f>
        <v>#DIV/0!</v>
      </c>
      <c r="L1697" s="16" t="e">
        <f>IF(A1697&gt;$Y$1,ROUND(ROUND( Y1697*$S$1+(1-$S$1)*G1697,4)+$T$1*ROUND(($S$1*AD1697+(1-$S$1)*(G1697-Y1697)^2)^0.5,4),4),Rawdata!AO1697+Rawdata!$T$1*Rawdata!AY1697)</f>
        <v>#DIV/0!</v>
      </c>
      <c r="M1697" s="16" t="e">
        <f t="shared" si="713"/>
        <v>#DIV/0!</v>
      </c>
      <c r="N1697" s="16" t="e">
        <f t="shared" si="714"/>
        <v>#DIV/0!</v>
      </c>
      <c r="O1697" s="67"/>
      <c r="P1697" s="67"/>
      <c r="Q1697" s="31" t="e">
        <f t="shared" si="733"/>
        <v>#DIV/0!</v>
      </c>
      <c r="R1697" s="17" t="e">
        <f t="shared" si="734"/>
        <v>#DIV/0!</v>
      </c>
      <c r="S1697" s="37" t="e">
        <f t="shared" si="715"/>
        <v>#DIV/0!</v>
      </c>
      <c r="T1697" s="17" t="e">
        <f t="shared" si="716"/>
        <v>#DIV/0!</v>
      </c>
      <c r="U1697" s="91" t="e">
        <f>IF(A1697&gt;$U$1, U1698*$S$1+(1-$S$1)*G1698,Rawdata!AK1697)</f>
        <v>#DIV/0!</v>
      </c>
      <c r="V1697" s="91" t="e">
        <f>IF(A1697&gt;$V$1,$S$1*V1698+(1-$S$1)*G1698,Rawdata!AL1697)</f>
        <v>#DIV/0!</v>
      </c>
      <c r="W1697" s="91" t="e">
        <f>IF(A1697&gt;$W$1, $S$1*W1698+(1-$S$1)*G1698,Rawdata!AM1697)</f>
        <v>#DIV/0!</v>
      </c>
      <c r="X1697" s="91" t="e">
        <f>IF(A1697&gt;$X$1,$S$1*X1698+(1-$S$1)*G1698,Rawdata!AN1697)</f>
        <v>#DIV/0!</v>
      </c>
      <c r="Y1697" s="91" t="e">
        <f>IF(A1697&gt;$Y$1,$S$1*Y1698+(1-$S$1)*G1698,Rawdata!AO1697)</f>
        <v>#DIV/0!</v>
      </c>
      <c r="Z1697" s="91" t="e">
        <f>IF(A1697&gt;$Z$1,$S$1*Z1698+(1-$S$1)*(G1698-U1698)^2,Rawdata!AP1697)</f>
        <v>#DIV/0!</v>
      </c>
      <c r="AA1697" s="91" t="e">
        <f>IF(A1697&gt;$AA$1,$S$1*AA1698+(1-$S$1)*(G1698-V1698)^2,Rawdata!AQ1697)</f>
        <v>#DIV/0!</v>
      </c>
      <c r="AB1697" s="91" t="e">
        <f>IF(A1697&gt;89,$S$1*AB1698+(1-$S$1)*(G1698-W1698)^2,Rawdata!AR1697)</f>
        <v>#DIV/0!</v>
      </c>
      <c r="AC1697" s="91" t="e">
        <f>IF(A1697&gt;$AC$1,$S$1*AC1698+(1-$S$1)*(G1698-X1698)^2,Rawdata!AS1697)</f>
        <v>#DIV/0!</v>
      </c>
      <c r="AD1697" s="91" t="e">
        <f>IF(A1697&gt;$AD$1,$S$1*AD1698+(1-$S$1)*(G1698-Y1698)^2,Rawdata!AT1697)</f>
        <v>#DIV/0!</v>
      </c>
      <c r="AE1697" s="80" t="e">
        <f t="shared" si="708"/>
        <v>#DIV/0!</v>
      </c>
      <c r="AF1697" s="81" t="e">
        <f t="shared" si="709"/>
        <v>#DIV/0!</v>
      </c>
      <c r="AG1697" s="86">
        <f t="shared" si="732"/>
        <v>0</v>
      </c>
      <c r="AH1697" s="107" t="e">
        <f t="shared" si="710"/>
        <v>#DIV/0!</v>
      </c>
      <c r="AI1697" s="107" t="e">
        <f t="shared" si="711"/>
        <v>#DIV/0!</v>
      </c>
      <c r="AJ1697" s="108" t="e">
        <f t="shared" si="712"/>
        <v>#DIV/0!</v>
      </c>
      <c r="AK1697" s="113" t="e">
        <f t="shared" si="717"/>
        <v>#DIV/0!</v>
      </c>
      <c r="AL1697" s="113" t="e">
        <f t="shared" si="718"/>
        <v>#DIV/0!</v>
      </c>
      <c r="AM1697" s="113" t="e">
        <f t="shared" si="719"/>
        <v>#DIV/0!</v>
      </c>
      <c r="AN1697" s="113" t="e">
        <f t="shared" si="720"/>
        <v>#DIV/0!</v>
      </c>
      <c r="AO1697" s="113" t="e">
        <f t="shared" si="721"/>
        <v>#DIV/0!</v>
      </c>
      <c r="AP1697" s="91" t="e">
        <f t="shared" si="722"/>
        <v>#DIV/0!</v>
      </c>
      <c r="AQ1697" s="91" t="e">
        <f t="shared" si="723"/>
        <v>#DIV/0!</v>
      </c>
      <c r="AR1697" s="91" t="e">
        <f t="shared" si="724"/>
        <v>#DIV/0!</v>
      </c>
      <c r="AS1697" s="91" t="e">
        <f t="shared" si="725"/>
        <v>#DIV/0!</v>
      </c>
      <c r="AT1697" s="91" t="e">
        <f t="shared" si="726"/>
        <v>#DIV/0!</v>
      </c>
      <c r="AU1697" s="113" t="e">
        <f t="shared" si="727"/>
        <v>#DIV/0!</v>
      </c>
      <c r="AV1697" s="113" t="e">
        <f t="shared" si="728"/>
        <v>#DIV/0!</v>
      </c>
      <c r="AW1697" s="113" t="e">
        <f t="shared" si="729"/>
        <v>#DIV/0!</v>
      </c>
      <c r="AX1697" s="113" t="e">
        <f t="shared" si="730"/>
        <v>#DIV/0!</v>
      </c>
      <c r="AY1697" s="113" t="e">
        <f t="shared" si="731"/>
        <v>#DIV/0!</v>
      </c>
    </row>
    <row r="1698" spans="1:51" x14ac:dyDescent="0.25">
      <c r="A1698" s="119"/>
      <c r="B1698" s="83"/>
      <c r="C1698" s="85"/>
      <c r="D1698" s="85"/>
      <c r="E1698" s="85"/>
      <c r="F1698" s="71"/>
      <c r="G1698" s="96"/>
      <c r="H1698" s="16" t="e">
        <f>IF(A1698&gt;$U$1,ROUND(ROUND( U1698*$S$1+(1-$S$1)*G1698,4)+$T$1*ROUND(($S$1*Z1698+(1-$S$1)*(G1698-U1698)^2)^0.5,4),4),Rawdata!AK1698+Rawdata!$T$1*Rawdata!AU1698)</f>
        <v>#DIV/0!</v>
      </c>
      <c r="I1698" s="16" t="e">
        <f>IF(A1698&gt;$V$1,ROUND(ROUND(V1698*$S$1+(1-$S$1)*G1698,4)+$T$1*ROUND(($S$1*AA1698+(1-$S$1)*(G1698-V1698)^2)^0.5,4),4),Rawdata!AL1698+Rawdata!$T$1*Rawdata!AV1698)</f>
        <v>#DIV/0!</v>
      </c>
      <c r="J1698" s="16" t="e">
        <f>IF(A1698&gt;$W$1,ROUND(ROUND( W1698*$S$1+(1-$S$1)*G1698,4)+$T$1*ROUND(($S$1*AB1698+(1-$S$1)*(G1698-W1698)^2)^0.5,4),4),Rawdata!AM1698+Rawdata!$T$1*Rawdata!AW1698)</f>
        <v>#DIV/0!</v>
      </c>
      <c r="K1698" s="16" t="e">
        <f>IF(A1698&gt;$X$1,ROUND(ROUND( X1698*$S$1+(1-$S$1)*G1698,4)+$T$1*ROUND(($S$1*AC1698+(1-$S$1)*(G1698-X1698)^2)^0.5,4),4),Rawdata!AN1698+Rawdata!$T$1*Rawdata!AX1698)</f>
        <v>#DIV/0!</v>
      </c>
      <c r="L1698" s="16" t="e">
        <f>IF(A1698&gt;$Y$1,ROUND(ROUND( Y1698*$S$1+(1-$S$1)*G1698,4)+$T$1*ROUND(($S$1*AD1698+(1-$S$1)*(G1698-Y1698)^2)^0.5,4),4),Rawdata!AO1698+Rawdata!$T$1*Rawdata!AY1698)</f>
        <v>#DIV/0!</v>
      </c>
      <c r="M1698" s="16" t="e">
        <f t="shared" si="713"/>
        <v>#DIV/0!</v>
      </c>
      <c r="N1698" s="16" t="e">
        <f t="shared" si="714"/>
        <v>#DIV/0!</v>
      </c>
      <c r="O1698" s="67"/>
      <c r="P1698" s="67"/>
      <c r="Q1698" s="31" t="e">
        <f t="shared" si="733"/>
        <v>#DIV/0!</v>
      </c>
      <c r="R1698" s="17" t="e">
        <f t="shared" si="734"/>
        <v>#DIV/0!</v>
      </c>
      <c r="S1698" s="37" t="e">
        <f t="shared" si="715"/>
        <v>#DIV/0!</v>
      </c>
      <c r="T1698" s="17" t="e">
        <f t="shared" si="716"/>
        <v>#DIV/0!</v>
      </c>
      <c r="U1698" s="91" t="e">
        <f>IF(A1698&gt;$U$1, U1699*$S$1+(1-$S$1)*G1699,Rawdata!AK1698)</f>
        <v>#DIV/0!</v>
      </c>
      <c r="V1698" s="91" t="e">
        <f>IF(A1698&gt;$V$1,$S$1*V1699+(1-$S$1)*G1699,Rawdata!AL1698)</f>
        <v>#DIV/0!</v>
      </c>
      <c r="W1698" s="91" t="e">
        <f>IF(A1698&gt;$W$1, $S$1*W1699+(1-$S$1)*G1699,Rawdata!AM1698)</f>
        <v>#DIV/0!</v>
      </c>
      <c r="X1698" s="91" t="e">
        <f>IF(A1698&gt;$X$1,$S$1*X1699+(1-$S$1)*G1699,Rawdata!AN1698)</f>
        <v>#DIV/0!</v>
      </c>
      <c r="Y1698" s="91" t="e">
        <f>IF(A1698&gt;$Y$1,$S$1*Y1699+(1-$S$1)*G1699,Rawdata!AO1698)</f>
        <v>#DIV/0!</v>
      </c>
      <c r="Z1698" s="91" t="e">
        <f>IF(A1698&gt;$Z$1,$S$1*Z1699+(1-$S$1)*(G1699-U1699)^2,Rawdata!AP1698)</f>
        <v>#DIV/0!</v>
      </c>
      <c r="AA1698" s="91" t="e">
        <f>IF(A1698&gt;$AA$1,$S$1*AA1699+(1-$S$1)*(G1699-V1699)^2,Rawdata!AQ1698)</f>
        <v>#DIV/0!</v>
      </c>
      <c r="AB1698" s="91" t="e">
        <f>IF(A1698&gt;89,$S$1*AB1699+(1-$S$1)*(G1699-W1699)^2,Rawdata!AR1698)</f>
        <v>#DIV/0!</v>
      </c>
      <c r="AC1698" s="91" t="e">
        <f>IF(A1698&gt;$AC$1,$S$1*AC1699+(1-$S$1)*(G1699-X1699)^2,Rawdata!AS1698)</f>
        <v>#DIV/0!</v>
      </c>
      <c r="AD1698" s="91" t="e">
        <f>IF(A1698&gt;$AD$1,$S$1*AD1699+(1-$S$1)*(G1699-Y1699)^2,Rawdata!AT1698)</f>
        <v>#DIV/0!</v>
      </c>
      <c r="AE1698" s="80" t="e">
        <f t="shared" si="708"/>
        <v>#DIV/0!</v>
      </c>
      <c r="AF1698" s="81" t="e">
        <f t="shared" si="709"/>
        <v>#DIV/0!</v>
      </c>
      <c r="AG1698" s="86">
        <f t="shared" si="732"/>
        <v>0</v>
      </c>
      <c r="AH1698" s="107" t="e">
        <f t="shared" si="710"/>
        <v>#DIV/0!</v>
      </c>
      <c r="AI1698" s="107" t="e">
        <f t="shared" si="711"/>
        <v>#DIV/0!</v>
      </c>
      <c r="AJ1698" s="108" t="e">
        <f t="shared" si="712"/>
        <v>#DIV/0!</v>
      </c>
      <c r="AK1698" s="113" t="e">
        <f t="shared" si="717"/>
        <v>#DIV/0!</v>
      </c>
      <c r="AL1698" s="113" t="e">
        <f t="shared" si="718"/>
        <v>#DIV/0!</v>
      </c>
      <c r="AM1698" s="113" t="e">
        <f t="shared" si="719"/>
        <v>#DIV/0!</v>
      </c>
      <c r="AN1698" s="113" t="e">
        <f t="shared" si="720"/>
        <v>#DIV/0!</v>
      </c>
      <c r="AO1698" s="113" t="e">
        <f t="shared" si="721"/>
        <v>#DIV/0!</v>
      </c>
      <c r="AP1698" s="91" t="e">
        <f t="shared" si="722"/>
        <v>#DIV/0!</v>
      </c>
      <c r="AQ1698" s="91" t="e">
        <f t="shared" si="723"/>
        <v>#DIV/0!</v>
      </c>
      <c r="AR1698" s="91" t="e">
        <f t="shared" si="724"/>
        <v>#DIV/0!</v>
      </c>
      <c r="AS1698" s="91" t="e">
        <f t="shared" si="725"/>
        <v>#DIV/0!</v>
      </c>
      <c r="AT1698" s="91" t="e">
        <f t="shared" si="726"/>
        <v>#DIV/0!</v>
      </c>
      <c r="AU1698" s="113" t="e">
        <f t="shared" si="727"/>
        <v>#DIV/0!</v>
      </c>
      <c r="AV1698" s="113" t="e">
        <f t="shared" si="728"/>
        <v>#DIV/0!</v>
      </c>
      <c r="AW1698" s="113" t="e">
        <f t="shared" si="729"/>
        <v>#DIV/0!</v>
      </c>
      <c r="AX1698" s="113" t="e">
        <f t="shared" si="730"/>
        <v>#DIV/0!</v>
      </c>
      <c r="AY1698" s="113" t="e">
        <f t="shared" si="731"/>
        <v>#DIV/0!</v>
      </c>
    </row>
    <row r="1699" spans="1:51" x14ac:dyDescent="0.25">
      <c r="A1699" s="119"/>
      <c r="B1699" s="83"/>
      <c r="C1699" s="85"/>
      <c r="D1699" s="85"/>
      <c r="E1699" s="85"/>
      <c r="F1699" s="71"/>
      <c r="G1699" s="96"/>
      <c r="H1699" s="16" t="e">
        <f>IF(A1699&gt;$U$1,ROUND(ROUND( U1699*$S$1+(1-$S$1)*G1699,4)+$T$1*ROUND(($S$1*Z1699+(1-$S$1)*(G1699-U1699)^2)^0.5,4),4),Rawdata!AK1699+Rawdata!$T$1*Rawdata!AU1699)</f>
        <v>#DIV/0!</v>
      </c>
      <c r="I1699" s="16" t="e">
        <f>IF(A1699&gt;$V$1,ROUND(ROUND(V1699*$S$1+(1-$S$1)*G1699,4)+$T$1*ROUND(($S$1*AA1699+(1-$S$1)*(G1699-V1699)^2)^0.5,4),4),Rawdata!AL1699+Rawdata!$T$1*Rawdata!AV1699)</f>
        <v>#DIV/0!</v>
      </c>
      <c r="J1699" s="16" t="e">
        <f>IF(A1699&gt;$W$1,ROUND(ROUND( W1699*$S$1+(1-$S$1)*G1699,4)+$T$1*ROUND(($S$1*AB1699+(1-$S$1)*(G1699-W1699)^2)^0.5,4),4),Rawdata!AM1699+Rawdata!$T$1*Rawdata!AW1699)</f>
        <v>#DIV/0!</v>
      </c>
      <c r="K1699" s="16" t="e">
        <f>IF(A1699&gt;$X$1,ROUND(ROUND( X1699*$S$1+(1-$S$1)*G1699,4)+$T$1*ROUND(($S$1*AC1699+(1-$S$1)*(G1699-X1699)^2)^0.5,4),4),Rawdata!AN1699+Rawdata!$T$1*Rawdata!AX1699)</f>
        <v>#DIV/0!</v>
      </c>
      <c r="L1699" s="16" t="e">
        <f>IF(A1699&gt;$Y$1,ROUND(ROUND( Y1699*$S$1+(1-$S$1)*G1699,4)+$T$1*ROUND(($S$1*AD1699+(1-$S$1)*(G1699-Y1699)^2)^0.5,4),4),Rawdata!AO1699+Rawdata!$T$1*Rawdata!AY1699)</f>
        <v>#DIV/0!</v>
      </c>
      <c r="M1699" s="16" t="e">
        <f t="shared" si="713"/>
        <v>#DIV/0!</v>
      </c>
      <c r="N1699" s="16" t="e">
        <f t="shared" si="714"/>
        <v>#DIV/0!</v>
      </c>
      <c r="O1699" s="67"/>
      <c r="P1699" s="67"/>
      <c r="Q1699" s="31" t="e">
        <f t="shared" si="733"/>
        <v>#DIV/0!</v>
      </c>
      <c r="R1699" s="17" t="e">
        <f t="shared" si="734"/>
        <v>#DIV/0!</v>
      </c>
      <c r="S1699" s="37" t="e">
        <f t="shared" si="715"/>
        <v>#DIV/0!</v>
      </c>
      <c r="T1699" s="17" t="e">
        <f t="shared" si="716"/>
        <v>#DIV/0!</v>
      </c>
      <c r="U1699" s="91" t="e">
        <f>IF(A1699&gt;$U$1, U1700*$S$1+(1-$S$1)*G1700,Rawdata!AK1699)</f>
        <v>#DIV/0!</v>
      </c>
      <c r="V1699" s="91" t="e">
        <f>IF(A1699&gt;$V$1,$S$1*V1700+(1-$S$1)*G1700,Rawdata!AL1699)</f>
        <v>#DIV/0!</v>
      </c>
      <c r="W1699" s="91" t="e">
        <f>IF(A1699&gt;$W$1, $S$1*W1700+(1-$S$1)*G1700,Rawdata!AM1699)</f>
        <v>#DIV/0!</v>
      </c>
      <c r="X1699" s="91" t="e">
        <f>IF(A1699&gt;$X$1,$S$1*X1700+(1-$S$1)*G1700,Rawdata!AN1699)</f>
        <v>#DIV/0!</v>
      </c>
      <c r="Y1699" s="91" t="e">
        <f>IF(A1699&gt;$Y$1,$S$1*Y1700+(1-$S$1)*G1700,Rawdata!AO1699)</f>
        <v>#DIV/0!</v>
      </c>
      <c r="Z1699" s="91" t="e">
        <f>IF(A1699&gt;$Z$1,$S$1*Z1700+(1-$S$1)*(G1700-U1700)^2,Rawdata!AP1699)</f>
        <v>#DIV/0!</v>
      </c>
      <c r="AA1699" s="91" t="e">
        <f>IF(A1699&gt;$AA$1,$S$1*AA1700+(1-$S$1)*(G1700-V1700)^2,Rawdata!AQ1699)</f>
        <v>#DIV/0!</v>
      </c>
      <c r="AB1699" s="91" t="e">
        <f>IF(A1699&gt;89,$S$1*AB1700+(1-$S$1)*(G1700-W1700)^2,Rawdata!AR1699)</f>
        <v>#DIV/0!</v>
      </c>
      <c r="AC1699" s="91" t="e">
        <f>IF(A1699&gt;$AC$1,$S$1*AC1700+(1-$S$1)*(G1700-X1700)^2,Rawdata!AS1699)</f>
        <v>#DIV/0!</v>
      </c>
      <c r="AD1699" s="91" t="e">
        <f>IF(A1699&gt;$AD$1,$S$1*AD1700+(1-$S$1)*(G1700-Y1700)^2,Rawdata!AT1699)</f>
        <v>#DIV/0!</v>
      </c>
      <c r="AE1699" s="80" t="e">
        <f t="shared" si="708"/>
        <v>#DIV/0!</v>
      </c>
      <c r="AF1699" s="81" t="e">
        <f t="shared" si="709"/>
        <v>#DIV/0!</v>
      </c>
      <c r="AG1699" s="86">
        <f t="shared" si="732"/>
        <v>0</v>
      </c>
      <c r="AH1699" s="107" t="e">
        <f t="shared" si="710"/>
        <v>#DIV/0!</v>
      </c>
      <c r="AI1699" s="107" t="e">
        <f t="shared" si="711"/>
        <v>#DIV/0!</v>
      </c>
      <c r="AJ1699" s="108" t="e">
        <f t="shared" si="712"/>
        <v>#DIV/0!</v>
      </c>
      <c r="AK1699" s="113" t="e">
        <f t="shared" si="717"/>
        <v>#DIV/0!</v>
      </c>
      <c r="AL1699" s="113" t="e">
        <f t="shared" si="718"/>
        <v>#DIV/0!</v>
      </c>
      <c r="AM1699" s="113" t="e">
        <f t="shared" si="719"/>
        <v>#DIV/0!</v>
      </c>
      <c r="AN1699" s="113" t="e">
        <f t="shared" si="720"/>
        <v>#DIV/0!</v>
      </c>
      <c r="AO1699" s="113" t="e">
        <f t="shared" si="721"/>
        <v>#DIV/0!</v>
      </c>
      <c r="AP1699" s="91" t="e">
        <f t="shared" si="722"/>
        <v>#DIV/0!</v>
      </c>
      <c r="AQ1699" s="91" t="e">
        <f t="shared" si="723"/>
        <v>#DIV/0!</v>
      </c>
      <c r="AR1699" s="91" t="e">
        <f t="shared" si="724"/>
        <v>#DIV/0!</v>
      </c>
      <c r="AS1699" s="91" t="e">
        <f t="shared" si="725"/>
        <v>#DIV/0!</v>
      </c>
      <c r="AT1699" s="91" t="e">
        <f t="shared" si="726"/>
        <v>#DIV/0!</v>
      </c>
      <c r="AU1699" s="113" t="e">
        <f t="shared" si="727"/>
        <v>#DIV/0!</v>
      </c>
      <c r="AV1699" s="113" t="e">
        <f t="shared" si="728"/>
        <v>#DIV/0!</v>
      </c>
      <c r="AW1699" s="113" t="e">
        <f t="shared" si="729"/>
        <v>#DIV/0!</v>
      </c>
      <c r="AX1699" s="113" t="e">
        <f t="shared" si="730"/>
        <v>#DIV/0!</v>
      </c>
      <c r="AY1699" s="113" t="e">
        <f t="shared" si="731"/>
        <v>#DIV/0!</v>
      </c>
    </row>
    <row r="1700" spans="1:51" x14ac:dyDescent="0.25">
      <c r="A1700" s="119"/>
      <c r="B1700" s="83"/>
      <c r="C1700" s="85"/>
      <c r="D1700" s="85"/>
      <c r="E1700" s="85"/>
      <c r="F1700" s="71"/>
      <c r="G1700" s="96"/>
      <c r="H1700" s="16" t="e">
        <f>IF(A1700&gt;$U$1,ROUND(ROUND( U1700*$S$1+(1-$S$1)*G1700,4)+$T$1*ROUND(($S$1*Z1700+(1-$S$1)*(G1700-U1700)^2)^0.5,4),4),Rawdata!AK1700+Rawdata!$T$1*Rawdata!AU1700)</f>
        <v>#DIV/0!</v>
      </c>
      <c r="I1700" s="16" t="e">
        <f>IF(A1700&gt;$V$1,ROUND(ROUND(V1700*$S$1+(1-$S$1)*G1700,4)+$T$1*ROUND(($S$1*AA1700+(1-$S$1)*(G1700-V1700)^2)^0.5,4),4),Rawdata!AL1700+Rawdata!$T$1*Rawdata!AV1700)</f>
        <v>#DIV/0!</v>
      </c>
      <c r="J1700" s="16" t="e">
        <f>IF(A1700&gt;$W$1,ROUND(ROUND( W1700*$S$1+(1-$S$1)*G1700,4)+$T$1*ROUND(($S$1*AB1700+(1-$S$1)*(G1700-W1700)^2)^0.5,4),4),Rawdata!AM1700+Rawdata!$T$1*Rawdata!AW1700)</f>
        <v>#DIV/0!</v>
      </c>
      <c r="K1700" s="16" t="e">
        <f>IF(A1700&gt;$X$1,ROUND(ROUND( X1700*$S$1+(1-$S$1)*G1700,4)+$T$1*ROUND(($S$1*AC1700+(1-$S$1)*(G1700-X1700)^2)^0.5,4),4),Rawdata!AN1700+Rawdata!$T$1*Rawdata!AX1700)</f>
        <v>#DIV/0!</v>
      </c>
      <c r="L1700" s="16" t="e">
        <f>IF(A1700&gt;$Y$1,ROUND(ROUND( Y1700*$S$1+(1-$S$1)*G1700,4)+$T$1*ROUND(($S$1*AD1700+(1-$S$1)*(G1700-Y1700)^2)^0.5,4),4),Rawdata!AO1700+Rawdata!$T$1*Rawdata!AY1700)</f>
        <v>#DIV/0!</v>
      </c>
      <c r="M1700" s="16" t="e">
        <f t="shared" si="713"/>
        <v>#DIV/0!</v>
      </c>
      <c r="N1700" s="16" t="e">
        <f t="shared" si="714"/>
        <v>#DIV/0!</v>
      </c>
      <c r="O1700" s="67"/>
      <c r="P1700" s="67"/>
      <c r="Q1700" s="31" t="e">
        <f t="shared" si="733"/>
        <v>#DIV/0!</v>
      </c>
      <c r="R1700" s="17" t="e">
        <f t="shared" si="734"/>
        <v>#DIV/0!</v>
      </c>
      <c r="S1700" s="37" t="e">
        <f t="shared" si="715"/>
        <v>#DIV/0!</v>
      </c>
      <c r="T1700" s="17" t="e">
        <f t="shared" si="716"/>
        <v>#DIV/0!</v>
      </c>
      <c r="U1700" s="91" t="e">
        <f>IF(A1700&gt;$U$1, U1701*$S$1+(1-$S$1)*G1701,Rawdata!AK1700)</f>
        <v>#DIV/0!</v>
      </c>
      <c r="V1700" s="91" t="e">
        <f>IF(A1700&gt;$V$1,$S$1*V1701+(1-$S$1)*G1701,Rawdata!AL1700)</f>
        <v>#DIV/0!</v>
      </c>
      <c r="W1700" s="91" t="e">
        <f>IF(A1700&gt;$W$1, $S$1*W1701+(1-$S$1)*G1701,Rawdata!AM1700)</f>
        <v>#DIV/0!</v>
      </c>
      <c r="X1700" s="91" t="e">
        <f>IF(A1700&gt;$X$1,$S$1*X1701+(1-$S$1)*G1701,Rawdata!AN1700)</f>
        <v>#DIV/0!</v>
      </c>
      <c r="Y1700" s="91" t="e">
        <f>IF(A1700&gt;$Y$1,$S$1*Y1701+(1-$S$1)*G1701,Rawdata!AO1700)</f>
        <v>#DIV/0!</v>
      </c>
      <c r="Z1700" s="91" t="e">
        <f>IF(A1700&gt;$Z$1,$S$1*Z1701+(1-$S$1)*(G1701-U1701)^2,Rawdata!AP1700)</f>
        <v>#DIV/0!</v>
      </c>
      <c r="AA1700" s="91" t="e">
        <f>IF(A1700&gt;$AA$1,$S$1*AA1701+(1-$S$1)*(G1701-V1701)^2,Rawdata!AQ1700)</f>
        <v>#DIV/0!</v>
      </c>
      <c r="AB1700" s="91" t="e">
        <f>IF(A1700&gt;89,$S$1*AB1701+(1-$S$1)*(G1701-W1701)^2,Rawdata!AR1700)</f>
        <v>#DIV/0!</v>
      </c>
      <c r="AC1700" s="91" t="e">
        <f>IF(A1700&gt;$AC$1,$S$1*AC1701+(1-$S$1)*(G1701-X1701)^2,Rawdata!AS1700)</f>
        <v>#DIV/0!</v>
      </c>
      <c r="AD1700" s="91" t="e">
        <f>IF(A1700&gt;$AD$1,$S$1*AD1701+(1-$S$1)*(G1701-Y1701)^2,Rawdata!AT1700)</f>
        <v>#DIV/0!</v>
      </c>
      <c r="AE1700" s="80" t="e">
        <f t="shared" si="708"/>
        <v>#DIV/0!</v>
      </c>
      <c r="AF1700" s="81" t="e">
        <f t="shared" si="709"/>
        <v>#DIV/0!</v>
      </c>
      <c r="AG1700" s="86">
        <f t="shared" si="732"/>
        <v>0</v>
      </c>
      <c r="AH1700" s="107" t="e">
        <f t="shared" si="710"/>
        <v>#DIV/0!</v>
      </c>
      <c r="AI1700" s="107" t="e">
        <f t="shared" si="711"/>
        <v>#DIV/0!</v>
      </c>
      <c r="AJ1700" s="108" t="e">
        <f t="shared" si="712"/>
        <v>#DIV/0!</v>
      </c>
      <c r="AK1700" s="113" t="e">
        <f t="shared" si="717"/>
        <v>#DIV/0!</v>
      </c>
      <c r="AL1700" s="113" t="e">
        <f t="shared" si="718"/>
        <v>#DIV/0!</v>
      </c>
      <c r="AM1700" s="113" t="e">
        <f t="shared" si="719"/>
        <v>#DIV/0!</v>
      </c>
      <c r="AN1700" s="113" t="e">
        <f t="shared" si="720"/>
        <v>#DIV/0!</v>
      </c>
      <c r="AO1700" s="113" t="e">
        <f t="shared" si="721"/>
        <v>#DIV/0!</v>
      </c>
      <c r="AP1700" s="91" t="e">
        <f t="shared" si="722"/>
        <v>#DIV/0!</v>
      </c>
      <c r="AQ1700" s="91" t="e">
        <f t="shared" si="723"/>
        <v>#DIV/0!</v>
      </c>
      <c r="AR1700" s="91" t="e">
        <f t="shared" si="724"/>
        <v>#DIV/0!</v>
      </c>
      <c r="AS1700" s="91" t="e">
        <f t="shared" si="725"/>
        <v>#DIV/0!</v>
      </c>
      <c r="AT1700" s="91" t="e">
        <f t="shared" si="726"/>
        <v>#DIV/0!</v>
      </c>
      <c r="AU1700" s="113" t="e">
        <f t="shared" si="727"/>
        <v>#DIV/0!</v>
      </c>
      <c r="AV1700" s="113" t="e">
        <f t="shared" si="728"/>
        <v>#DIV/0!</v>
      </c>
      <c r="AW1700" s="113" t="e">
        <f t="shared" si="729"/>
        <v>#DIV/0!</v>
      </c>
      <c r="AX1700" s="113" t="e">
        <f t="shared" si="730"/>
        <v>#DIV/0!</v>
      </c>
      <c r="AY1700" s="113" t="e">
        <f t="shared" si="731"/>
        <v>#DIV/0!</v>
      </c>
    </row>
    <row r="1701" spans="1:51" x14ac:dyDescent="0.25">
      <c r="A1701" s="119"/>
      <c r="B1701" s="83"/>
      <c r="C1701" s="85"/>
      <c r="D1701" s="85"/>
      <c r="E1701" s="85"/>
      <c r="F1701" s="71"/>
      <c r="G1701" s="96"/>
      <c r="H1701" s="16" t="e">
        <f>IF(A1701&gt;$U$1,ROUND(ROUND( U1701*$S$1+(1-$S$1)*G1701,4)+$T$1*ROUND(($S$1*Z1701+(1-$S$1)*(G1701-U1701)^2)^0.5,4),4),Rawdata!AK1701+Rawdata!$T$1*Rawdata!AU1701)</f>
        <v>#DIV/0!</v>
      </c>
      <c r="I1701" s="16" t="e">
        <f>IF(A1701&gt;$V$1,ROUND(ROUND(V1701*$S$1+(1-$S$1)*G1701,4)+$T$1*ROUND(($S$1*AA1701+(1-$S$1)*(G1701-V1701)^2)^0.5,4),4),Rawdata!AL1701+Rawdata!$T$1*Rawdata!AV1701)</f>
        <v>#DIV/0!</v>
      </c>
      <c r="J1701" s="16" t="e">
        <f>IF(A1701&gt;$W$1,ROUND(ROUND( W1701*$S$1+(1-$S$1)*G1701,4)+$T$1*ROUND(($S$1*AB1701+(1-$S$1)*(G1701-W1701)^2)^0.5,4),4),Rawdata!AM1701+Rawdata!$T$1*Rawdata!AW1701)</f>
        <v>#DIV/0!</v>
      </c>
      <c r="K1701" s="16" t="e">
        <f>IF(A1701&gt;$X$1,ROUND(ROUND( X1701*$S$1+(1-$S$1)*G1701,4)+$T$1*ROUND(($S$1*AC1701+(1-$S$1)*(G1701-X1701)^2)^0.5,4),4),Rawdata!AN1701+Rawdata!$T$1*Rawdata!AX1701)</f>
        <v>#DIV/0!</v>
      </c>
      <c r="L1701" s="16" t="e">
        <f>IF(A1701&gt;$Y$1,ROUND(ROUND( Y1701*$S$1+(1-$S$1)*G1701,4)+$T$1*ROUND(($S$1*AD1701+(1-$S$1)*(G1701-Y1701)^2)^0.5,4),4),Rawdata!AO1701+Rawdata!$T$1*Rawdata!AY1701)</f>
        <v>#DIV/0!</v>
      </c>
      <c r="M1701" s="16" t="e">
        <f t="shared" si="713"/>
        <v>#DIV/0!</v>
      </c>
      <c r="N1701" s="16" t="e">
        <f t="shared" si="714"/>
        <v>#DIV/0!</v>
      </c>
      <c r="O1701" s="67"/>
      <c r="P1701" s="67"/>
      <c r="Q1701" s="31" t="e">
        <f t="shared" si="733"/>
        <v>#DIV/0!</v>
      </c>
      <c r="R1701" s="17" t="e">
        <f t="shared" si="734"/>
        <v>#DIV/0!</v>
      </c>
      <c r="S1701" s="37" t="e">
        <f t="shared" si="715"/>
        <v>#DIV/0!</v>
      </c>
      <c r="T1701" s="17" t="e">
        <f t="shared" si="716"/>
        <v>#DIV/0!</v>
      </c>
      <c r="U1701" s="91" t="e">
        <f>IF(A1701&gt;$U$1, U1702*$S$1+(1-$S$1)*G1702,Rawdata!AK1701)</f>
        <v>#DIV/0!</v>
      </c>
      <c r="V1701" s="91" t="e">
        <f>IF(A1701&gt;$V$1,$S$1*V1702+(1-$S$1)*G1702,Rawdata!AL1701)</f>
        <v>#DIV/0!</v>
      </c>
      <c r="W1701" s="91" t="e">
        <f>IF(A1701&gt;$W$1, $S$1*W1702+(1-$S$1)*G1702,Rawdata!AM1701)</f>
        <v>#DIV/0!</v>
      </c>
      <c r="X1701" s="91" t="e">
        <f>IF(A1701&gt;$X$1,$S$1*X1702+(1-$S$1)*G1702,Rawdata!AN1701)</f>
        <v>#DIV/0!</v>
      </c>
      <c r="Y1701" s="91" t="e">
        <f>IF(A1701&gt;$Y$1,$S$1*Y1702+(1-$S$1)*G1702,Rawdata!AO1701)</f>
        <v>#DIV/0!</v>
      </c>
      <c r="Z1701" s="91" t="e">
        <f>IF(A1701&gt;$Z$1,$S$1*Z1702+(1-$S$1)*(G1702-U1702)^2,Rawdata!AP1701)</f>
        <v>#DIV/0!</v>
      </c>
      <c r="AA1701" s="91" t="e">
        <f>IF(A1701&gt;$AA$1,$S$1*AA1702+(1-$S$1)*(G1702-V1702)^2,Rawdata!AQ1701)</f>
        <v>#DIV/0!</v>
      </c>
      <c r="AB1701" s="91" t="e">
        <f>IF(A1701&gt;89,$S$1*AB1702+(1-$S$1)*(G1702-W1702)^2,Rawdata!AR1701)</f>
        <v>#DIV/0!</v>
      </c>
      <c r="AC1701" s="91" t="e">
        <f>IF(A1701&gt;$AC$1,$S$1*AC1702+(1-$S$1)*(G1702-X1702)^2,Rawdata!AS1701)</f>
        <v>#DIV/0!</v>
      </c>
      <c r="AD1701" s="91" t="e">
        <f>IF(A1701&gt;$AD$1,$S$1*AD1702+(1-$S$1)*(G1702-Y1702)^2,Rawdata!AT1701)</f>
        <v>#DIV/0!</v>
      </c>
      <c r="AE1701" s="80" t="e">
        <f t="shared" si="708"/>
        <v>#DIV/0!</v>
      </c>
      <c r="AF1701" s="81" t="e">
        <f t="shared" si="709"/>
        <v>#DIV/0!</v>
      </c>
      <c r="AG1701" s="86">
        <f t="shared" si="732"/>
        <v>0</v>
      </c>
      <c r="AH1701" s="107" t="e">
        <f t="shared" si="710"/>
        <v>#DIV/0!</v>
      </c>
      <c r="AI1701" s="107" t="e">
        <f t="shared" si="711"/>
        <v>#DIV/0!</v>
      </c>
      <c r="AJ1701" s="108" t="e">
        <f t="shared" si="712"/>
        <v>#DIV/0!</v>
      </c>
      <c r="AK1701" s="113" t="e">
        <f t="shared" si="717"/>
        <v>#DIV/0!</v>
      </c>
      <c r="AL1701" s="113" t="e">
        <f t="shared" si="718"/>
        <v>#DIV/0!</v>
      </c>
      <c r="AM1701" s="113" t="e">
        <f t="shared" si="719"/>
        <v>#DIV/0!</v>
      </c>
      <c r="AN1701" s="113" t="e">
        <f t="shared" si="720"/>
        <v>#DIV/0!</v>
      </c>
      <c r="AO1701" s="113" t="e">
        <f t="shared" si="721"/>
        <v>#DIV/0!</v>
      </c>
      <c r="AP1701" s="91" t="e">
        <f t="shared" si="722"/>
        <v>#DIV/0!</v>
      </c>
      <c r="AQ1701" s="91" t="e">
        <f t="shared" si="723"/>
        <v>#DIV/0!</v>
      </c>
      <c r="AR1701" s="91" t="e">
        <f t="shared" si="724"/>
        <v>#DIV/0!</v>
      </c>
      <c r="AS1701" s="91" t="e">
        <f t="shared" si="725"/>
        <v>#DIV/0!</v>
      </c>
      <c r="AT1701" s="91" t="e">
        <f t="shared" si="726"/>
        <v>#DIV/0!</v>
      </c>
      <c r="AU1701" s="113" t="e">
        <f t="shared" si="727"/>
        <v>#DIV/0!</v>
      </c>
      <c r="AV1701" s="113" t="e">
        <f t="shared" si="728"/>
        <v>#DIV/0!</v>
      </c>
      <c r="AW1701" s="113" t="e">
        <f t="shared" si="729"/>
        <v>#DIV/0!</v>
      </c>
      <c r="AX1701" s="113" t="e">
        <f t="shared" si="730"/>
        <v>#DIV/0!</v>
      </c>
      <c r="AY1701" s="113" t="e">
        <f t="shared" si="731"/>
        <v>#DIV/0!</v>
      </c>
    </row>
    <row r="1702" spans="1:51" x14ac:dyDescent="0.25">
      <c r="A1702" s="119"/>
      <c r="B1702" s="83"/>
      <c r="C1702" s="85"/>
      <c r="D1702" s="85"/>
      <c r="E1702" s="85"/>
      <c r="F1702" s="71"/>
      <c r="G1702" s="96"/>
      <c r="H1702" s="16" t="e">
        <f>IF(A1702&gt;$U$1,ROUND(ROUND( U1702*$S$1+(1-$S$1)*G1702,4)+$T$1*ROUND(($S$1*Z1702+(1-$S$1)*(G1702-U1702)^2)^0.5,4),4),Rawdata!AK1702+Rawdata!$T$1*Rawdata!AU1702)</f>
        <v>#DIV/0!</v>
      </c>
      <c r="I1702" s="16" t="e">
        <f>IF(A1702&gt;$V$1,ROUND(ROUND(V1702*$S$1+(1-$S$1)*G1702,4)+$T$1*ROUND(($S$1*AA1702+(1-$S$1)*(G1702-V1702)^2)^0.5,4),4),Rawdata!AL1702+Rawdata!$T$1*Rawdata!AV1702)</f>
        <v>#DIV/0!</v>
      </c>
      <c r="J1702" s="16" t="e">
        <f>IF(A1702&gt;$W$1,ROUND(ROUND( W1702*$S$1+(1-$S$1)*G1702,4)+$T$1*ROUND(($S$1*AB1702+(1-$S$1)*(G1702-W1702)^2)^0.5,4),4),Rawdata!AM1702+Rawdata!$T$1*Rawdata!AW1702)</f>
        <v>#DIV/0!</v>
      </c>
      <c r="K1702" s="16" t="e">
        <f>IF(A1702&gt;$X$1,ROUND(ROUND( X1702*$S$1+(1-$S$1)*G1702,4)+$T$1*ROUND(($S$1*AC1702+(1-$S$1)*(G1702-X1702)^2)^0.5,4),4),Rawdata!AN1702+Rawdata!$T$1*Rawdata!AX1702)</f>
        <v>#DIV/0!</v>
      </c>
      <c r="L1702" s="16" t="e">
        <f>IF(A1702&gt;$Y$1,ROUND(ROUND( Y1702*$S$1+(1-$S$1)*G1702,4)+$T$1*ROUND(($S$1*AD1702+(1-$S$1)*(G1702-Y1702)^2)^0.5,4),4),Rawdata!AO1702+Rawdata!$T$1*Rawdata!AY1702)</f>
        <v>#DIV/0!</v>
      </c>
      <c r="M1702" s="16" t="e">
        <f t="shared" si="713"/>
        <v>#DIV/0!</v>
      </c>
      <c r="N1702" s="16" t="e">
        <f t="shared" si="714"/>
        <v>#DIV/0!</v>
      </c>
      <c r="O1702" s="67"/>
      <c r="P1702" s="67"/>
      <c r="Q1702" s="31" t="e">
        <f t="shared" si="733"/>
        <v>#DIV/0!</v>
      </c>
      <c r="R1702" s="17" t="e">
        <f t="shared" si="734"/>
        <v>#DIV/0!</v>
      </c>
      <c r="S1702" s="37" t="e">
        <f t="shared" si="715"/>
        <v>#DIV/0!</v>
      </c>
      <c r="T1702" s="17" t="e">
        <f t="shared" si="716"/>
        <v>#DIV/0!</v>
      </c>
      <c r="U1702" s="91" t="e">
        <f>IF(A1702&gt;$U$1, U1703*$S$1+(1-$S$1)*G1703,Rawdata!AK1702)</f>
        <v>#DIV/0!</v>
      </c>
      <c r="V1702" s="91" t="e">
        <f>IF(A1702&gt;$V$1,$S$1*V1703+(1-$S$1)*G1703,Rawdata!AL1702)</f>
        <v>#DIV/0!</v>
      </c>
      <c r="W1702" s="91" t="e">
        <f>IF(A1702&gt;$W$1, $S$1*W1703+(1-$S$1)*G1703,Rawdata!AM1702)</f>
        <v>#DIV/0!</v>
      </c>
      <c r="X1702" s="91" t="e">
        <f>IF(A1702&gt;$X$1,$S$1*X1703+(1-$S$1)*G1703,Rawdata!AN1702)</f>
        <v>#DIV/0!</v>
      </c>
      <c r="Y1702" s="91" t="e">
        <f>IF(A1702&gt;$Y$1,$S$1*Y1703+(1-$S$1)*G1703,Rawdata!AO1702)</f>
        <v>#DIV/0!</v>
      </c>
      <c r="Z1702" s="91" t="e">
        <f>IF(A1702&gt;$Z$1,$S$1*Z1703+(1-$S$1)*(G1703-U1703)^2,Rawdata!AP1702)</f>
        <v>#DIV/0!</v>
      </c>
      <c r="AA1702" s="91" t="e">
        <f>IF(A1702&gt;$AA$1,$S$1*AA1703+(1-$S$1)*(G1703-V1703)^2,Rawdata!AQ1702)</f>
        <v>#DIV/0!</v>
      </c>
      <c r="AB1702" s="91" t="e">
        <f>IF(A1702&gt;89,$S$1*AB1703+(1-$S$1)*(G1703-W1703)^2,Rawdata!AR1702)</f>
        <v>#DIV/0!</v>
      </c>
      <c r="AC1702" s="91" t="e">
        <f>IF(A1702&gt;$AC$1,$S$1*AC1703+(1-$S$1)*(G1703-X1703)^2,Rawdata!AS1702)</f>
        <v>#DIV/0!</v>
      </c>
      <c r="AD1702" s="91" t="e">
        <f>IF(A1702&gt;$AD$1,$S$1*AD1703+(1-$S$1)*(G1703-Y1703)^2,Rawdata!AT1702)</f>
        <v>#DIV/0!</v>
      </c>
      <c r="AE1702" s="80" t="e">
        <f t="shared" si="708"/>
        <v>#DIV/0!</v>
      </c>
      <c r="AF1702" s="81" t="e">
        <f t="shared" si="709"/>
        <v>#DIV/0!</v>
      </c>
      <c r="AG1702" s="86">
        <f t="shared" si="732"/>
        <v>0</v>
      </c>
      <c r="AH1702" s="107" t="e">
        <f t="shared" si="710"/>
        <v>#DIV/0!</v>
      </c>
      <c r="AI1702" s="107" t="e">
        <f t="shared" si="711"/>
        <v>#DIV/0!</v>
      </c>
      <c r="AJ1702" s="108" t="e">
        <f t="shared" si="712"/>
        <v>#DIV/0!</v>
      </c>
      <c r="AK1702" s="113" t="e">
        <f t="shared" si="717"/>
        <v>#DIV/0!</v>
      </c>
      <c r="AL1702" s="113" t="e">
        <f t="shared" si="718"/>
        <v>#DIV/0!</v>
      </c>
      <c r="AM1702" s="113" t="e">
        <f t="shared" si="719"/>
        <v>#DIV/0!</v>
      </c>
      <c r="AN1702" s="113" t="e">
        <f t="shared" si="720"/>
        <v>#DIV/0!</v>
      </c>
      <c r="AO1702" s="113" t="e">
        <f t="shared" si="721"/>
        <v>#DIV/0!</v>
      </c>
      <c r="AP1702" s="91" t="e">
        <f t="shared" si="722"/>
        <v>#DIV/0!</v>
      </c>
      <c r="AQ1702" s="91" t="e">
        <f t="shared" si="723"/>
        <v>#DIV/0!</v>
      </c>
      <c r="AR1702" s="91" t="e">
        <f t="shared" si="724"/>
        <v>#DIV/0!</v>
      </c>
      <c r="AS1702" s="91" t="e">
        <f t="shared" si="725"/>
        <v>#DIV/0!</v>
      </c>
      <c r="AT1702" s="91" t="e">
        <f t="shared" si="726"/>
        <v>#DIV/0!</v>
      </c>
      <c r="AU1702" s="113" t="e">
        <f t="shared" si="727"/>
        <v>#DIV/0!</v>
      </c>
      <c r="AV1702" s="113" t="e">
        <f t="shared" si="728"/>
        <v>#DIV/0!</v>
      </c>
      <c r="AW1702" s="113" t="e">
        <f t="shared" si="729"/>
        <v>#DIV/0!</v>
      </c>
      <c r="AX1702" s="113" t="e">
        <f t="shared" si="730"/>
        <v>#DIV/0!</v>
      </c>
      <c r="AY1702" s="113" t="e">
        <f t="shared" si="731"/>
        <v>#DIV/0!</v>
      </c>
    </row>
    <row r="1703" spans="1:51" x14ac:dyDescent="0.25">
      <c r="A1703" s="119"/>
      <c r="B1703" s="83"/>
      <c r="C1703" s="85"/>
      <c r="D1703" s="85"/>
      <c r="E1703" s="85"/>
      <c r="F1703" s="71"/>
      <c r="G1703" s="96"/>
      <c r="H1703" s="16" t="e">
        <f>IF(A1703&gt;$U$1,ROUND(ROUND( U1703*$S$1+(1-$S$1)*G1703,4)+$T$1*ROUND(($S$1*Z1703+(1-$S$1)*(G1703-U1703)^2)^0.5,4),4),Rawdata!AK1703+Rawdata!$T$1*Rawdata!AU1703)</f>
        <v>#DIV/0!</v>
      </c>
      <c r="I1703" s="16" t="e">
        <f>IF(A1703&gt;$V$1,ROUND(ROUND(V1703*$S$1+(1-$S$1)*G1703,4)+$T$1*ROUND(($S$1*AA1703+(1-$S$1)*(G1703-V1703)^2)^0.5,4),4),Rawdata!AL1703+Rawdata!$T$1*Rawdata!AV1703)</f>
        <v>#DIV/0!</v>
      </c>
      <c r="J1703" s="16" t="e">
        <f>IF(A1703&gt;$W$1,ROUND(ROUND( W1703*$S$1+(1-$S$1)*G1703,4)+$T$1*ROUND(($S$1*AB1703+(1-$S$1)*(G1703-W1703)^2)^0.5,4),4),Rawdata!AM1703+Rawdata!$T$1*Rawdata!AW1703)</f>
        <v>#DIV/0!</v>
      </c>
      <c r="K1703" s="16" t="e">
        <f>IF(A1703&gt;$X$1,ROUND(ROUND( X1703*$S$1+(1-$S$1)*G1703,4)+$T$1*ROUND(($S$1*AC1703+(1-$S$1)*(G1703-X1703)^2)^0.5,4),4),Rawdata!AN1703+Rawdata!$T$1*Rawdata!AX1703)</f>
        <v>#DIV/0!</v>
      </c>
      <c r="L1703" s="16" t="e">
        <f>IF(A1703&gt;$Y$1,ROUND(ROUND( Y1703*$S$1+(1-$S$1)*G1703,4)+$T$1*ROUND(($S$1*AD1703+(1-$S$1)*(G1703-Y1703)^2)^0.5,4),4),Rawdata!AO1703+Rawdata!$T$1*Rawdata!AY1703)</f>
        <v>#DIV/0!</v>
      </c>
      <c r="M1703" s="16" t="e">
        <f t="shared" si="713"/>
        <v>#DIV/0!</v>
      </c>
      <c r="N1703" s="16" t="e">
        <f t="shared" si="714"/>
        <v>#DIV/0!</v>
      </c>
      <c r="O1703" s="67"/>
      <c r="P1703" s="67"/>
      <c r="Q1703" s="31" t="e">
        <f t="shared" si="733"/>
        <v>#DIV/0!</v>
      </c>
      <c r="R1703" s="17" t="e">
        <f t="shared" si="734"/>
        <v>#DIV/0!</v>
      </c>
      <c r="S1703" s="37" t="e">
        <f t="shared" si="715"/>
        <v>#DIV/0!</v>
      </c>
      <c r="T1703" s="17" t="e">
        <f t="shared" si="716"/>
        <v>#DIV/0!</v>
      </c>
      <c r="U1703" s="91" t="e">
        <f>IF(A1703&gt;$U$1, U1704*$S$1+(1-$S$1)*G1704,Rawdata!AK1703)</f>
        <v>#DIV/0!</v>
      </c>
      <c r="V1703" s="91" t="e">
        <f>IF(A1703&gt;$V$1,$S$1*V1704+(1-$S$1)*G1704,Rawdata!AL1703)</f>
        <v>#DIV/0!</v>
      </c>
      <c r="W1703" s="91" t="e">
        <f>IF(A1703&gt;$W$1, $S$1*W1704+(1-$S$1)*G1704,Rawdata!AM1703)</f>
        <v>#DIV/0!</v>
      </c>
      <c r="X1703" s="91" t="e">
        <f>IF(A1703&gt;$X$1,$S$1*X1704+(1-$S$1)*G1704,Rawdata!AN1703)</f>
        <v>#DIV/0!</v>
      </c>
      <c r="Y1703" s="91" t="e">
        <f>IF(A1703&gt;$Y$1,$S$1*Y1704+(1-$S$1)*G1704,Rawdata!AO1703)</f>
        <v>#DIV/0!</v>
      </c>
      <c r="Z1703" s="91" t="e">
        <f>IF(A1703&gt;$Z$1,$S$1*Z1704+(1-$S$1)*(G1704-U1704)^2,Rawdata!AP1703)</f>
        <v>#DIV/0!</v>
      </c>
      <c r="AA1703" s="91" t="e">
        <f>IF(A1703&gt;$AA$1,$S$1*AA1704+(1-$S$1)*(G1704-V1704)^2,Rawdata!AQ1703)</f>
        <v>#DIV/0!</v>
      </c>
      <c r="AB1703" s="91" t="e">
        <f>IF(A1703&gt;89,$S$1*AB1704+(1-$S$1)*(G1704-W1704)^2,Rawdata!AR1703)</f>
        <v>#DIV/0!</v>
      </c>
      <c r="AC1703" s="91" t="e">
        <f>IF(A1703&gt;$AC$1,$S$1*AC1704+(1-$S$1)*(G1704-X1704)^2,Rawdata!AS1703)</f>
        <v>#DIV/0!</v>
      </c>
      <c r="AD1703" s="91" t="e">
        <f>IF(A1703&gt;$AD$1,$S$1*AD1704+(1-$S$1)*(G1704-Y1704)^2,Rawdata!AT1703)</f>
        <v>#DIV/0!</v>
      </c>
      <c r="AE1703" s="80" t="e">
        <f t="shared" si="708"/>
        <v>#DIV/0!</v>
      </c>
      <c r="AF1703" s="81" t="e">
        <f t="shared" si="709"/>
        <v>#DIV/0!</v>
      </c>
      <c r="AG1703" s="86">
        <f t="shared" si="732"/>
        <v>0</v>
      </c>
      <c r="AH1703" s="107" t="e">
        <f t="shared" si="710"/>
        <v>#DIV/0!</v>
      </c>
      <c r="AI1703" s="107" t="e">
        <f t="shared" si="711"/>
        <v>#DIV/0!</v>
      </c>
      <c r="AJ1703" s="108" t="e">
        <f t="shared" si="712"/>
        <v>#DIV/0!</v>
      </c>
      <c r="AK1703" s="113" t="e">
        <f t="shared" si="717"/>
        <v>#DIV/0!</v>
      </c>
      <c r="AL1703" s="113" t="e">
        <f t="shared" si="718"/>
        <v>#DIV/0!</v>
      </c>
      <c r="AM1703" s="113" t="e">
        <f t="shared" si="719"/>
        <v>#DIV/0!</v>
      </c>
      <c r="AN1703" s="113" t="e">
        <f t="shared" si="720"/>
        <v>#DIV/0!</v>
      </c>
      <c r="AO1703" s="113" t="e">
        <f t="shared" si="721"/>
        <v>#DIV/0!</v>
      </c>
      <c r="AP1703" s="91" t="e">
        <f t="shared" si="722"/>
        <v>#DIV/0!</v>
      </c>
      <c r="AQ1703" s="91" t="e">
        <f t="shared" si="723"/>
        <v>#DIV/0!</v>
      </c>
      <c r="AR1703" s="91" t="e">
        <f t="shared" si="724"/>
        <v>#DIV/0!</v>
      </c>
      <c r="AS1703" s="91" t="e">
        <f t="shared" si="725"/>
        <v>#DIV/0!</v>
      </c>
      <c r="AT1703" s="91" t="e">
        <f t="shared" si="726"/>
        <v>#DIV/0!</v>
      </c>
      <c r="AU1703" s="113" t="e">
        <f t="shared" si="727"/>
        <v>#DIV/0!</v>
      </c>
      <c r="AV1703" s="113" t="e">
        <f t="shared" si="728"/>
        <v>#DIV/0!</v>
      </c>
      <c r="AW1703" s="113" t="e">
        <f t="shared" si="729"/>
        <v>#DIV/0!</v>
      </c>
      <c r="AX1703" s="113" t="e">
        <f t="shared" si="730"/>
        <v>#DIV/0!</v>
      </c>
      <c r="AY1703" s="113" t="e">
        <f t="shared" si="731"/>
        <v>#DIV/0!</v>
      </c>
    </row>
    <row r="1704" spans="1:51" x14ac:dyDescent="0.25">
      <c r="A1704" s="119"/>
      <c r="B1704" s="83"/>
      <c r="C1704" s="85"/>
      <c r="D1704" s="85"/>
      <c r="E1704" s="85"/>
      <c r="F1704" s="71"/>
      <c r="G1704" s="96"/>
      <c r="H1704" s="16" t="e">
        <f>IF(A1704&gt;$U$1,ROUND(ROUND( U1704*$S$1+(1-$S$1)*G1704,4)+$T$1*ROUND(($S$1*Z1704+(1-$S$1)*(G1704-U1704)^2)^0.5,4),4),Rawdata!AK1704+Rawdata!$T$1*Rawdata!AU1704)</f>
        <v>#DIV/0!</v>
      </c>
      <c r="I1704" s="16" t="e">
        <f>IF(A1704&gt;$V$1,ROUND(ROUND(V1704*$S$1+(1-$S$1)*G1704,4)+$T$1*ROUND(($S$1*AA1704+(1-$S$1)*(G1704-V1704)^2)^0.5,4),4),Rawdata!AL1704+Rawdata!$T$1*Rawdata!AV1704)</f>
        <v>#DIV/0!</v>
      </c>
      <c r="J1704" s="16" t="e">
        <f>IF(A1704&gt;$W$1,ROUND(ROUND( W1704*$S$1+(1-$S$1)*G1704,4)+$T$1*ROUND(($S$1*AB1704+(1-$S$1)*(G1704-W1704)^2)^0.5,4),4),Rawdata!AM1704+Rawdata!$T$1*Rawdata!AW1704)</f>
        <v>#DIV/0!</v>
      </c>
      <c r="K1704" s="16" t="e">
        <f>IF(A1704&gt;$X$1,ROUND(ROUND( X1704*$S$1+(1-$S$1)*G1704,4)+$T$1*ROUND(($S$1*AC1704+(1-$S$1)*(G1704-X1704)^2)^0.5,4),4),Rawdata!AN1704+Rawdata!$T$1*Rawdata!AX1704)</f>
        <v>#DIV/0!</v>
      </c>
      <c r="L1704" s="16" t="e">
        <f>IF(A1704&gt;$Y$1,ROUND(ROUND( Y1704*$S$1+(1-$S$1)*G1704,4)+$T$1*ROUND(($S$1*AD1704+(1-$S$1)*(G1704-Y1704)^2)^0.5,4),4),Rawdata!AO1704+Rawdata!$T$1*Rawdata!AY1704)</f>
        <v>#DIV/0!</v>
      </c>
      <c r="M1704" s="16" t="e">
        <f t="shared" si="713"/>
        <v>#DIV/0!</v>
      </c>
      <c r="N1704" s="16" t="e">
        <f t="shared" si="714"/>
        <v>#DIV/0!</v>
      </c>
      <c r="O1704" s="67"/>
      <c r="P1704" s="67"/>
      <c r="Q1704" s="31" t="e">
        <f t="shared" si="733"/>
        <v>#DIV/0!</v>
      </c>
      <c r="R1704" s="17" t="e">
        <f t="shared" si="734"/>
        <v>#DIV/0!</v>
      </c>
      <c r="S1704" s="37" t="e">
        <f t="shared" si="715"/>
        <v>#DIV/0!</v>
      </c>
      <c r="T1704" s="17" t="e">
        <f t="shared" si="716"/>
        <v>#DIV/0!</v>
      </c>
      <c r="U1704" s="91" t="e">
        <f>IF(A1704&gt;$U$1, U1705*$S$1+(1-$S$1)*G1705,Rawdata!AK1704)</f>
        <v>#DIV/0!</v>
      </c>
      <c r="V1704" s="91" t="e">
        <f>IF(A1704&gt;$V$1,$S$1*V1705+(1-$S$1)*G1705,Rawdata!AL1704)</f>
        <v>#DIV/0!</v>
      </c>
      <c r="W1704" s="91" t="e">
        <f>IF(A1704&gt;$W$1, $S$1*W1705+(1-$S$1)*G1705,Rawdata!AM1704)</f>
        <v>#DIV/0!</v>
      </c>
      <c r="X1704" s="91" t="e">
        <f>IF(A1704&gt;$X$1,$S$1*X1705+(1-$S$1)*G1705,Rawdata!AN1704)</f>
        <v>#DIV/0!</v>
      </c>
      <c r="Y1704" s="91" t="e">
        <f>IF(A1704&gt;$Y$1,$S$1*Y1705+(1-$S$1)*G1705,Rawdata!AO1704)</f>
        <v>#DIV/0!</v>
      </c>
      <c r="Z1704" s="91" t="e">
        <f>IF(A1704&gt;$Z$1,$S$1*Z1705+(1-$S$1)*(G1705-U1705)^2,Rawdata!AP1704)</f>
        <v>#DIV/0!</v>
      </c>
      <c r="AA1704" s="91" t="e">
        <f>IF(A1704&gt;$AA$1,$S$1*AA1705+(1-$S$1)*(G1705-V1705)^2,Rawdata!AQ1704)</f>
        <v>#DIV/0!</v>
      </c>
      <c r="AB1704" s="91" t="e">
        <f>IF(A1704&gt;89,$S$1*AB1705+(1-$S$1)*(G1705-W1705)^2,Rawdata!AR1704)</f>
        <v>#DIV/0!</v>
      </c>
      <c r="AC1704" s="91" t="e">
        <f>IF(A1704&gt;$AC$1,$S$1*AC1705+(1-$S$1)*(G1705-X1705)^2,Rawdata!AS1704)</f>
        <v>#DIV/0!</v>
      </c>
      <c r="AD1704" s="91" t="e">
        <f>IF(A1704&gt;$AD$1,$S$1*AD1705+(1-$S$1)*(G1705-Y1705)^2,Rawdata!AT1704)</f>
        <v>#DIV/0!</v>
      </c>
      <c r="AE1704" s="80" t="e">
        <f t="shared" si="708"/>
        <v>#DIV/0!</v>
      </c>
      <c r="AF1704" s="81" t="e">
        <f t="shared" si="709"/>
        <v>#DIV/0!</v>
      </c>
      <c r="AG1704" s="86">
        <f t="shared" si="732"/>
        <v>0</v>
      </c>
      <c r="AH1704" s="107" t="e">
        <f t="shared" si="710"/>
        <v>#DIV/0!</v>
      </c>
      <c r="AI1704" s="107" t="e">
        <f t="shared" si="711"/>
        <v>#DIV/0!</v>
      </c>
      <c r="AJ1704" s="108" t="e">
        <f t="shared" si="712"/>
        <v>#DIV/0!</v>
      </c>
      <c r="AK1704" s="113" t="e">
        <f t="shared" si="717"/>
        <v>#DIV/0!</v>
      </c>
      <c r="AL1704" s="113" t="e">
        <f t="shared" si="718"/>
        <v>#DIV/0!</v>
      </c>
      <c r="AM1704" s="113" t="e">
        <f t="shared" si="719"/>
        <v>#DIV/0!</v>
      </c>
      <c r="AN1704" s="113" t="e">
        <f t="shared" si="720"/>
        <v>#DIV/0!</v>
      </c>
      <c r="AO1704" s="113" t="e">
        <f t="shared" si="721"/>
        <v>#DIV/0!</v>
      </c>
      <c r="AP1704" s="91" t="e">
        <f t="shared" si="722"/>
        <v>#DIV/0!</v>
      </c>
      <c r="AQ1704" s="91" t="e">
        <f t="shared" si="723"/>
        <v>#DIV/0!</v>
      </c>
      <c r="AR1704" s="91" t="e">
        <f t="shared" si="724"/>
        <v>#DIV/0!</v>
      </c>
      <c r="AS1704" s="91" t="e">
        <f t="shared" si="725"/>
        <v>#DIV/0!</v>
      </c>
      <c r="AT1704" s="91" t="e">
        <f t="shared" si="726"/>
        <v>#DIV/0!</v>
      </c>
      <c r="AU1704" s="113" t="e">
        <f t="shared" si="727"/>
        <v>#DIV/0!</v>
      </c>
      <c r="AV1704" s="113" t="e">
        <f t="shared" si="728"/>
        <v>#DIV/0!</v>
      </c>
      <c r="AW1704" s="113" t="e">
        <f t="shared" si="729"/>
        <v>#DIV/0!</v>
      </c>
      <c r="AX1704" s="113" t="e">
        <f t="shared" si="730"/>
        <v>#DIV/0!</v>
      </c>
      <c r="AY1704" s="113" t="e">
        <f t="shared" si="731"/>
        <v>#DIV/0!</v>
      </c>
    </row>
    <row r="1705" spans="1:51" x14ac:dyDescent="0.25">
      <c r="A1705" s="119"/>
      <c r="B1705" s="83"/>
      <c r="C1705" s="85"/>
      <c r="D1705" s="85"/>
      <c r="E1705" s="85"/>
      <c r="F1705" s="71"/>
      <c r="G1705" s="96"/>
      <c r="H1705" s="16" t="e">
        <f>IF(A1705&gt;$U$1,ROUND(ROUND( U1705*$S$1+(1-$S$1)*G1705,4)+$T$1*ROUND(($S$1*Z1705+(1-$S$1)*(G1705-U1705)^2)^0.5,4),4),Rawdata!AK1705+Rawdata!$T$1*Rawdata!AU1705)</f>
        <v>#DIV/0!</v>
      </c>
      <c r="I1705" s="16" t="e">
        <f>IF(A1705&gt;$V$1,ROUND(ROUND(V1705*$S$1+(1-$S$1)*G1705,4)+$T$1*ROUND(($S$1*AA1705+(1-$S$1)*(G1705-V1705)^2)^0.5,4),4),Rawdata!AL1705+Rawdata!$T$1*Rawdata!AV1705)</f>
        <v>#DIV/0!</v>
      </c>
      <c r="J1705" s="16" t="e">
        <f>IF(A1705&gt;$W$1,ROUND(ROUND( W1705*$S$1+(1-$S$1)*G1705,4)+$T$1*ROUND(($S$1*AB1705+(1-$S$1)*(G1705-W1705)^2)^0.5,4),4),Rawdata!AM1705+Rawdata!$T$1*Rawdata!AW1705)</f>
        <v>#DIV/0!</v>
      </c>
      <c r="K1705" s="16" t="e">
        <f>IF(A1705&gt;$X$1,ROUND(ROUND( X1705*$S$1+(1-$S$1)*G1705,4)+$T$1*ROUND(($S$1*AC1705+(1-$S$1)*(G1705-X1705)^2)^0.5,4),4),Rawdata!AN1705+Rawdata!$T$1*Rawdata!AX1705)</f>
        <v>#DIV/0!</v>
      </c>
      <c r="L1705" s="16" t="e">
        <f>IF(A1705&gt;$Y$1,ROUND(ROUND( Y1705*$S$1+(1-$S$1)*G1705,4)+$T$1*ROUND(($S$1*AD1705+(1-$S$1)*(G1705-Y1705)^2)^0.5,4),4),Rawdata!AO1705+Rawdata!$T$1*Rawdata!AY1705)</f>
        <v>#DIV/0!</v>
      </c>
      <c r="M1705" s="16" t="e">
        <f t="shared" si="713"/>
        <v>#DIV/0!</v>
      </c>
      <c r="N1705" s="16" t="e">
        <f t="shared" si="714"/>
        <v>#DIV/0!</v>
      </c>
      <c r="O1705" s="67"/>
      <c r="P1705" s="67"/>
      <c r="Q1705" s="31" t="e">
        <f t="shared" si="733"/>
        <v>#DIV/0!</v>
      </c>
      <c r="R1705" s="17" t="e">
        <f t="shared" si="734"/>
        <v>#DIV/0!</v>
      </c>
      <c r="S1705" s="37" t="e">
        <f t="shared" si="715"/>
        <v>#DIV/0!</v>
      </c>
      <c r="T1705" s="17" t="e">
        <f t="shared" si="716"/>
        <v>#DIV/0!</v>
      </c>
      <c r="U1705" s="91" t="e">
        <f>IF(A1705&gt;$U$1, U1706*$S$1+(1-$S$1)*G1706,Rawdata!AK1705)</f>
        <v>#DIV/0!</v>
      </c>
      <c r="V1705" s="91" t="e">
        <f>IF(A1705&gt;$V$1,$S$1*V1706+(1-$S$1)*G1706,Rawdata!AL1705)</f>
        <v>#DIV/0!</v>
      </c>
      <c r="W1705" s="91" t="e">
        <f>IF(A1705&gt;$W$1, $S$1*W1706+(1-$S$1)*G1706,Rawdata!AM1705)</f>
        <v>#DIV/0!</v>
      </c>
      <c r="X1705" s="91" t="e">
        <f>IF(A1705&gt;$X$1,$S$1*X1706+(1-$S$1)*G1706,Rawdata!AN1705)</f>
        <v>#DIV/0!</v>
      </c>
      <c r="Y1705" s="91" t="e">
        <f>IF(A1705&gt;$Y$1,$S$1*Y1706+(1-$S$1)*G1706,Rawdata!AO1705)</f>
        <v>#DIV/0!</v>
      </c>
      <c r="Z1705" s="91" t="e">
        <f>IF(A1705&gt;$Z$1,$S$1*Z1706+(1-$S$1)*(G1706-U1706)^2,Rawdata!AP1705)</f>
        <v>#DIV/0!</v>
      </c>
      <c r="AA1705" s="91" t="e">
        <f>IF(A1705&gt;$AA$1,$S$1*AA1706+(1-$S$1)*(G1706-V1706)^2,Rawdata!AQ1705)</f>
        <v>#DIV/0!</v>
      </c>
      <c r="AB1705" s="91" t="e">
        <f>IF(A1705&gt;89,$S$1*AB1706+(1-$S$1)*(G1706-W1706)^2,Rawdata!AR1705)</f>
        <v>#DIV/0!</v>
      </c>
      <c r="AC1705" s="91" t="e">
        <f>IF(A1705&gt;$AC$1,$S$1*AC1706+(1-$S$1)*(G1706-X1706)^2,Rawdata!AS1705)</f>
        <v>#DIV/0!</v>
      </c>
      <c r="AD1705" s="91" t="e">
        <f>IF(A1705&gt;$AD$1,$S$1*AD1706+(1-$S$1)*(G1706-Y1706)^2,Rawdata!AT1705)</f>
        <v>#DIV/0!</v>
      </c>
      <c r="AE1705" s="80" t="e">
        <f t="shared" si="708"/>
        <v>#DIV/0!</v>
      </c>
      <c r="AF1705" s="81" t="e">
        <f t="shared" si="709"/>
        <v>#DIV/0!</v>
      </c>
      <c r="AG1705" s="86">
        <f t="shared" si="732"/>
        <v>0</v>
      </c>
      <c r="AH1705" s="107" t="e">
        <f t="shared" si="710"/>
        <v>#DIV/0!</v>
      </c>
      <c r="AI1705" s="107" t="e">
        <f t="shared" si="711"/>
        <v>#DIV/0!</v>
      </c>
      <c r="AJ1705" s="108" t="e">
        <f t="shared" si="712"/>
        <v>#DIV/0!</v>
      </c>
      <c r="AK1705" s="113" t="e">
        <f t="shared" si="717"/>
        <v>#DIV/0!</v>
      </c>
      <c r="AL1705" s="113" t="e">
        <f t="shared" si="718"/>
        <v>#DIV/0!</v>
      </c>
      <c r="AM1705" s="113" t="e">
        <f t="shared" si="719"/>
        <v>#DIV/0!</v>
      </c>
      <c r="AN1705" s="113" t="e">
        <f t="shared" si="720"/>
        <v>#DIV/0!</v>
      </c>
      <c r="AO1705" s="113" t="e">
        <f t="shared" si="721"/>
        <v>#DIV/0!</v>
      </c>
      <c r="AP1705" s="91" t="e">
        <f t="shared" si="722"/>
        <v>#DIV/0!</v>
      </c>
      <c r="AQ1705" s="91" t="e">
        <f t="shared" si="723"/>
        <v>#DIV/0!</v>
      </c>
      <c r="AR1705" s="91" t="e">
        <f t="shared" si="724"/>
        <v>#DIV/0!</v>
      </c>
      <c r="AS1705" s="91" t="e">
        <f t="shared" si="725"/>
        <v>#DIV/0!</v>
      </c>
      <c r="AT1705" s="91" t="e">
        <f t="shared" si="726"/>
        <v>#DIV/0!</v>
      </c>
      <c r="AU1705" s="113" t="e">
        <f t="shared" si="727"/>
        <v>#DIV/0!</v>
      </c>
      <c r="AV1705" s="113" t="e">
        <f t="shared" si="728"/>
        <v>#DIV/0!</v>
      </c>
      <c r="AW1705" s="113" t="e">
        <f t="shared" si="729"/>
        <v>#DIV/0!</v>
      </c>
      <c r="AX1705" s="113" t="e">
        <f t="shared" si="730"/>
        <v>#DIV/0!</v>
      </c>
      <c r="AY1705" s="113" t="e">
        <f t="shared" si="731"/>
        <v>#DIV/0!</v>
      </c>
    </row>
    <row r="1706" spans="1:51" x14ac:dyDescent="0.25">
      <c r="A1706" s="119"/>
      <c r="B1706" s="83"/>
      <c r="C1706" s="85"/>
      <c r="D1706" s="85"/>
      <c r="E1706" s="85"/>
      <c r="F1706" s="71"/>
      <c r="G1706" s="96"/>
      <c r="H1706" s="16" t="e">
        <f>IF(A1706&gt;$U$1,ROUND(ROUND( U1706*$S$1+(1-$S$1)*G1706,4)+$T$1*ROUND(($S$1*Z1706+(1-$S$1)*(G1706-U1706)^2)^0.5,4),4),Rawdata!AK1706+Rawdata!$T$1*Rawdata!AU1706)</f>
        <v>#DIV/0!</v>
      </c>
      <c r="I1706" s="16" t="e">
        <f>IF(A1706&gt;$V$1,ROUND(ROUND(V1706*$S$1+(1-$S$1)*G1706,4)+$T$1*ROUND(($S$1*AA1706+(1-$S$1)*(G1706-V1706)^2)^0.5,4),4),Rawdata!AL1706+Rawdata!$T$1*Rawdata!AV1706)</f>
        <v>#DIV/0!</v>
      </c>
      <c r="J1706" s="16" t="e">
        <f>IF(A1706&gt;$W$1,ROUND(ROUND( W1706*$S$1+(1-$S$1)*G1706,4)+$T$1*ROUND(($S$1*AB1706+(1-$S$1)*(G1706-W1706)^2)^0.5,4),4),Rawdata!AM1706+Rawdata!$T$1*Rawdata!AW1706)</f>
        <v>#DIV/0!</v>
      </c>
      <c r="K1706" s="16" t="e">
        <f>IF(A1706&gt;$X$1,ROUND(ROUND( X1706*$S$1+(1-$S$1)*G1706,4)+$T$1*ROUND(($S$1*AC1706+(1-$S$1)*(G1706-X1706)^2)^0.5,4),4),Rawdata!AN1706+Rawdata!$T$1*Rawdata!AX1706)</f>
        <v>#DIV/0!</v>
      </c>
      <c r="L1706" s="16" t="e">
        <f>IF(A1706&gt;$Y$1,ROUND(ROUND( Y1706*$S$1+(1-$S$1)*G1706,4)+$T$1*ROUND(($S$1*AD1706+(1-$S$1)*(G1706-Y1706)^2)^0.5,4),4),Rawdata!AO1706+Rawdata!$T$1*Rawdata!AY1706)</f>
        <v>#DIV/0!</v>
      </c>
      <c r="M1706" s="16" t="e">
        <f t="shared" si="713"/>
        <v>#DIV/0!</v>
      </c>
      <c r="N1706" s="16" t="e">
        <f t="shared" si="714"/>
        <v>#DIV/0!</v>
      </c>
      <c r="O1706" s="67"/>
      <c r="P1706" s="67"/>
      <c r="Q1706" s="31" t="e">
        <f t="shared" si="733"/>
        <v>#DIV/0!</v>
      </c>
      <c r="R1706" s="17" t="e">
        <f t="shared" si="734"/>
        <v>#DIV/0!</v>
      </c>
      <c r="S1706" s="37" t="e">
        <f t="shared" si="715"/>
        <v>#DIV/0!</v>
      </c>
      <c r="T1706" s="17" t="e">
        <f t="shared" si="716"/>
        <v>#DIV/0!</v>
      </c>
      <c r="U1706" s="91" t="e">
        <f>IF(A1706&gt;$U$1, U1707*$S$1+(1-$S$1)*G1707,Rawdata!AK1706)</f>
        <v>#DIV/0!</v>
      </c>
      <c r="V1706" s="91" t="e">
        <f>IF(A1706&gt;$V$1,$S$1*V1707+(1-$S$1)*G1707,Rawdata!AL1706)</f>
        <v>#DIV/0!</v>
      </c>
      <c r="W1706" s="91" t="e">
        <f>IF(A1706&gt;$W$1, $S$1*W1707+(1-$S$1)*G1707,Rawdata!AM1706)</f>
        <v>#DIV/0!</v>
      </c>
      <c r="X1706" s="91" t="e">
        <f>IF(A1706&gt;$X$1,$S$1*X1707+(1-$S$1)*G1707,Rawdata!AN1706)</f>
        <v>#DIV/0!</v>
      </c>
      <c r="Y1706" s="91" t="e">
        <f>IF(A1706&gt;$Y$1,$S$1*Y1707+(1-$S$1)*G1707,Rawdata!AO1706)</f>
        <v>#DIV/0!</v>
      </c>
      <c r="Z1706" s="91" t="e">
        <f>IF(A1706&gt;$Z$1,$S$1*Z1707+(1-$S$1)*(G1707-U1707)^2,Rawdata!AP1706)</f>
        <v>#DIV/0!</v>
      </c>
      <c r="AA1706" s="91" t="e">
        <f>IF(A1706&gt;$AA$1,$S$1*AA1707+(1-$S$1)*(G1707-V1707)^2,Rawdata!AQ1706)</f>
        <v>#DIV/0!</v>
      </c>
      <c r="AB1706" s="91" t="e">
        <f>IF(A1706&gt;89,$S$1*AB1707+(1-$S$1)*(G1707-W1707)^2,Rawdata!AR1706)</f>
        <v>#DIV/0!</v>
      </c>
      <c r="AC1706" s="91" t="e">
        <f>IF(A1706&gt;$AC$1,$S$1*AC1707+(1-$S$1)*(G1707-X1707)^2,Rawdata!AS1706)</f>
        <v>#DIV/0!</v>
      </c>
      <c r="AD1706" s="91" t="e">
        <f>IF(A1706&gt;$AD$1,$S$1*AD1707+(1-$S$1)*(G1707-Y1707)^2,Rawdata!AT1706)</f>
        <v>#DIV/0!</v>
      </c>
      <c r="AE1706" s="80" t="e">
        <f t="shared" si="708"/>
        <v>#DIV/0!</v>
      </c>
      <c r="AF1706" s="81" t="e">
        <f t="shared" si="709"/>
        <v>#DIV/0!</v>
      </c>
      <c r="AG1706" s="86">
        <f t="shared" si="732"/>
        <v>0</v>
      </c>
      <c r="AH1706" s="107" t="e">
        <f t="shared" si="710"/>
        <v>#DIV/0!</v>
      </c>
      <c r="AI1706" s="107" t="e">
        <f t="shared" si="711"/>
        <v>#DIV/0!</v>
      </c>
      <c r="AJ1706" s="108" t="e">
        <f t="shared" si="712"/>
        <v>#DIV/0!</v>
      </c>
      <c r="AK1706" s="113" t="e">
        <f t="shared" si="717"/>
        <v>#DIV/0!</v>
      </c>
      <c r="AL1706" s="113" t="e">
        <f t="shared" si="718"/>
        <v>#DIV/0!</v>
      </c>
      <c r="AM1706" s="113" t="e">
        <f t="shared" si="719"/>
        <v>#DIV/0!</v>
      </c>
      <c r="AN1706" s="113" t="e">
        <f t="shared" si="720"/>
        <v>#DIV/0!</v>
      </c>
      <c r="AO1706" s="113" t="e">
        <f t="shared" si="721"/>
        <v>#DIV/0!</v>
      </c>
      <c r="AP1706" s="91" t="e">
        <f t="shared" si="722"/>
        <v>#DIV/0!</v>
      </c>
      <c r="AQ1706" s="91" t="e">
        <f t="shared" si="723"/>
        <v>#DIV/0!</v>
      </c>
      <c r="AR1706" s="91" t="e">
        <f t="shared" si="724"/>
        <v>#DIV/0!</v>
      </c>
      <c r="AS1706" s="91" t="e">
        <f t="shared" si="725"/>
        <v>#DIV/0!</v>
      </c>
      <c r="AT1706" s="91" t="e">
        <f t="shared" si="726"/>
        <v>#DIV/0!</v>
      </c>
      <c r="AU1706" s="113" t="e">
        <f t="shared" si="727"/>
        <v>#DIV/0!</v>
      </c>
      <c r="AV1706" s="113" t="e">
        <f t="shared" si="728"/>
        <v>#DIV/0!</v>
      </c>
      <c r="AW1706" s="113" t="e">
        <f t="shared" si="729"/>
        <v>#DIV/0!</v>
      </c>
      <c r="AX1706" s="113" t="e">
        <f t="shared" si="730"/>
        <v>#DIV/0!</v>
      </c>
      <c r="AY1706" s="113" t="e">
        <f t="shared" si="731"/>
        <v>#DIV/0!</v>
      </c>
    </row>
    <row r="1707" spans="1:51" x14ac:dyDescent="0.25">
      <c r="A1707" s="119"/>
      <c r="B1707" s="83"/>
      <c r="C1707" s="85"/>
      <c r="D1707" s="85"/>
      <c r="E1707" s="85"/>
      <c r="F1707" s="71"/>
      <c r="G1707" s="96"/>
      <c r="H1707" s="16" t="e">
        <f>IF(A1707&gt;$U$1,ROUND(ROUND( U1707*$S$1+(1-$S$1)*G1707,4)+$T$1*ROUND(($S$1*Z1707+(1-$S$1)*(G1707-U1707)^2)^0.5,4),4),Rawdata!AK1707+Rawdata!$T$1*Rawdata!AU1707)</f>
        <v>#DIV/0!</v>
      </c>
      <c r="I1707" s="16" t="e">
        <f>IF(A1707&gt;$V$1,ROUND(ROUND(V1707*$S$1+(1-$S$1)*G1707,4)+$T$1*ROUND(($S$1*AA1707+(1-$S$1)*(G1707-V1707)^2)^0.5,4),4),Rawdata!AL1707+Rawdata!$T$1*Rawdata!AV1707)</f>
        <v>#DIV/0!</v>
      </c>
      <c r="J1707" s="16" t="e">
        <f>IF(A1707&gt;$W$1,ROUND(ROUND( W1707*$S$1+(1-$S$1)*G1707,4)+$T$1*ROUND(($S$1*AB1707+(1-$S$1)*(G1707-W1707)^2)^0.5,4),4),Rawdata!AM1707+Rawdata!$T$1*Rawdata!AW1707)</f>
        <v>#DIV/0!</v>
      </c>
      <c r="K1707" s="16" t="e">
        <f>IF(A1707&gt;$X$1,ROUND(ROUND( X1707*$S$1+(1-$S$1)*G1707,4)+$T$1*ROUND(($S$1*AC1707+(1-$S$1)*(G1707-X1707)^2)^0.5,4),4),Rawdata!AN1707+Rawdata!$T$1*Rawdata!AX1707)</f>
        <v>#DIV/0!</v>
      </c>
      <c r="L1707" s="16" t="e">
        <f>IF(A1707&gt;$Y$1,ROUND(ROUND( Y1707*$S$1+(1-$S$1)*G1707,4)+$T$1*ROUND(($S$1*AD1707+(1-$S$1)*(G1707-Y1707)^2)^0.5,4),4),Rawdata!AO1707+Rawdata!$T$1*Rawdata!AY1707)</f>
        <v>#DIV/0!</v>
      </c>
      <c r="M1707" s="16" t="e">
        <f t="shared" si="713"/>
        <v>#DIV/0!</v>
      </c>
      <c r="N1707" s="16" t="e">
        <f t="shared" si="714"/>
        <v>#DIV/0!</v>
      </c>
      <c r="O1707" s="67"/>
      <c r="P1707" s="67"/>
      <c r="Q1707" s="31" t="e">
        <f t="shared" si="733"/>
        <v>#DIV/0!</v>
      </c>
      <c r="R1707" s="17" t="e">
        <f t="shared" si="734"/>
        <v>#DIV/0!</v>
      </c>
      <c r="S1707" s="37" t="e">
        <f t="shared" si="715"/>
        <v>#DIV/0!</v>
      </c>
      <c r="T1707" s="17" t="e">
        <f t="shared" si="716"/>
        <v>#DIV/0!</v>
      </c>
      <c r="U1707" s="91" t="e">
        <f>IF(A1707&gt;$U$1, U1708*$S$1+(1-$S$1)*G1708,Rawdata!AK1707)</f>
        <v>#DIV/0!</v>
      </c>
      <c r="V1707" s="91" t="e">
        <f>IF(A1707&gt;$V$1,$S$1*V1708+(1-$S$1)*G1708,Rawdata!AL1707)</f>
        <v>#DIV/0!</v>
      </c>
      <c r="W1707" s="91" t="e">
        <f>IF(A1707&gt;$W$1, $S$1*W1708+(1-$S$1)*G1708,Rawdata!AM1707)</f>
        <v>#DIV/0!</v>
      </c>
      <c r="X1707" s="91" t="e">
        <f>IF(A1707&gt;$X$1,$S$1*X1708+(1-$S$1)*G1708,Rawdata!AN1707)</f>
        <v>#DIV/0!</v>
      </c>
      <c r="Y1707" s="91" t="e">
        <f>IF(A1707&gt;$Y$1,$S$1*Y1708+(1-$S$1)*G1708,Rawdata!AO1707)</f>
        <v>#DIV/0!</v>
      </c>
      <c r="Z1707" s="91" t="e">
        <f>IF(A1707&gt;$Z$1,$S$1*Z1708+(1-$S$1)*(G1708-U1708)^2,Rawdata!AP1707)</f>
        <v>#DIV/0!</v>
      </c>
      <c r="AA1707" s="91" t="e">
        <f>IF(A1707&gt;$AA$1,$S$1*AA1708+(1-$S$1)*(G1708-V1708)^2,Rawdata!AQ1707)</f>
        <v>#DIV/0!</v>
      </c>
      <c r="AB1707" s="91" t="e">
        <f>IF(A1707&gt;89,$S$1*AB1708+(1-$S$1)*(G1708-W1708)^2,Rawdata!AR1707)</f>
        <v>#DIV/0!</v>
      </c>
      <c r="AC1707" s="91" t="e">
        <f>IF(A1707&gt;$AC$1,$S$1*AC1708+(1-$S$1)*(G1708-X1708)^2,Rawdata!AS1707)</f>
        <v>#DIV/0!</v>
      </c>
      <c r="AD1707" s="91" t="e">
        <f>IF(A1707&gt;$AD$1,$S$1*AD1708+(1-$S$1)*(G1708-Y1708)^2,Rawdata!AT1707)</f>
        <v>#DIV/0!</v>
      </c>
      <c r="AE1707" s="80" t="e">
        <f t="shared" si="708"/>
        <v>#DIV/0!</v>
      </c>
      <c r="AF1707" s="81" t="e">
        <f t="shared" si="709"/>
        <v>#DIV/0!</v>
      </c>
      <c r="AG1707" s="86">
        <f t="shared" si="732"/>
        <v>0</v>
      </c>
      <c r="AH1707" s="107" t="e">
        <f t="shared" si="710"/>
        <v>#DIV/0!</v>
      </c>
      <c r="AI1707" s="107" t="e">
        <f t="shared" si="711"/>
        <v>#DIV/0!</v>
      </c>
      <c r="AJ1707" s="108" t="e">
        <f t="shared" si="712"/>
        <v>#DIV/0!</v>
      </c>
      <c r="AK1707" s="113" t="e">
        <f t="shared" si="717"/>
        <v>#DIV/0!</v>
      </c>
      <c r="AL1707" s="113" t="e">
        <f t="shared" si="718"/>
        <v>#DIV/0!</v>
      </c>
      <c r="AM1707" s="113" t="e">
        <f t="shared" si="719"/>
        <v>#DIV/0!</v>
      </c>
      <c r="AN1707" s="113" t="e">
        <f t="shared" si="720"/>
        <v>#DIV/0!</v>
      </c>
      <c r="AO1707" s="113" t="e">
        <f t="shared" si="721"/>
        <v>#DIV/0!</v>
      </c>
      <c r="AP1707" s="91" t="e">
        <f t="shared" si="722"/>
        <v>#DIV/0!</v>
      </c>
      <c r="AQ1707" s="91" t="e">
        <f t="shared" si="723"/>
        <v>#DIV/0!</v>
      </c>
      <c r="AR1707" s="91" t="e">
        <f t="shared" si="724"/>
        <v>#DIV/0!</v>
      </c>
      <c r="AS1707" s="91" t="e">
        <f t="shared" si="725"/>
        <v>#DIV/0!</v>
      </c>
      <c r="AT1707" s="91" t="e">
        <f t="shared" si="726"/>
        <v>#DIV/0!</v>
      </c>
      <c r="AU1707" s="113" t="e">
        <f t="shared" si="727"/>
        <v>#DIV/0!</v>
      </c>
      <c r="AV1707" s="113" t="e">
        <f t="shared" si="728"/>
        <v>#DIV/0!</v>
      </c>
      <c r="AW1707" s="113" t="e">
        <f t="shared" si="729"/>
        <v>#DIV/0!</v>
      </c>
      <c r="AX1707" s="113" t="e">
        <f t="shared" si="730"/>
        <v>#DIV/0!</v>
      </c>
      <c r="AY1707" s="113" t="e">
        <f t="shared" si="731"/>
        <v>#DIV/0!</v>
      </c>
    </row>
    <row r="1708" spans="1:51" x14ac:dyDescent="0.25">
      <c r="A1708" s="119"/>
      <c r="B1708" s="83"/>
      <c r="C1708" s="85"/>
      <c r="D1708" s="85"/>
      <c r="E1708" s="85"/>
      <c r="F1708" s="71"/>
      <c r="G1708" s="96"/>
      <c r="H1708" s="16" t="e">
        <f>IF(A1708&gt;$U$1,ROUND(ROUND( U1708*$S$1+(1-$S$1)*G1708,4)+$T$1*ROUND(($S$1*Z1708+(1-$S$1)*(G1708-U1708)^2)^0.5,4),4),Rawdata!AK1708+Rawdata!$T$1*Rawdata!AU1708)</f>
        <v>#DIV/0!</v>
      </c>
      <c r="I1708" s="16" t="e">
        <f>IF(A1708&gt;$V$1,ROUND(ROUND(V1708*$S$1+(1-$S$1)*G1708,4)+$T$1*ROUND(($S$1*AA1708+(1-$S$1)*(G1708-V1708)^2)^0.5,4),4),Rawdata!AL1708+Rawdata!$T$1*Rawdata!AV1708)</f>
        <v>#DIV/0!</v>
      </c>
      <c r="J1708" s="16" t="e">
        <f>IF(A1708&gt;$W$1,ROUND(ROUND( W1708*$S$1+(1-$S$1)*G1708,4)+$T$1*ROUND(($S$1*AB1708+(1-$S$1)*(G1708-W1708)^2)^0.5,4),4),Rawdata!AM1708+Rawdata!$T$1*Rawdata!AW1708)</f>
        <v>#DIV/0!</v>
      </c>
      <c r="K1708" s="16" t="e">
        <f>IF(A1708&gt;$X$1,ROUND(ROUND( X1708*$S$1+(1-$S$1)*G1708,4)+$T$1*ROUND(($S$1*AC1708+(1-$S$1)*(G1708-X1708)^2)^0.5,4),4),Rawdata!AN1708+Rawdata!$T$1*Rawdata!AX1708)</f>
        <v>#DIV/0!</v>
      </c>
      <c r="L1708" s="16" t="e">
        <f>IF(A1708&gt;$Y$1,ROUND(ROUND( Y1708*$S$1+(1-$S$1)*G1708,4)+$T$1*ROUND(($S$1*AD1708+(1-$S$1)*(G1708-Y1708)^2)^0.5,4),4),Rawdata!AO1708+Rawdata!$T$1*Rawdata!AY1708)</f>
        <v>#DIV/0!</v>
      </c>
      <c r="M1708" s="16" t="e">
        <f t="shared" si="713"/>
        <v>#DIV/0!</v>
      </c>
      <c r="N1708" s="16" t="e">
        <f t="shared" si="714"/>
        <v>#DIV/0!</v>
      </c>
      <c r="O1708" s="67"/>
      <c r="P1708" s="67"/>
      <c r="Q1708" s="31" t="e">
        <f t="shared" si="733"/>
        <v>#DIV/0!</v>
      </c>
      <c r="R1708" s="17" t="e">
        <f t="shared" si="734"/>
        <v>#DIV/0!</v>
      </c>
      <c r="S1708" s="37" t="e">
        <f t="shared" si="715"/>
        <v>#DIV/0!</v>
      </c>
      <c r="T1708" s="17" t="e">
        <f t="shared" si="716"/>
        <v>#DIV/0!</v>
      </c>
      <c r="U1708" s="91" t="e">
        <f>IF(A1708&gt;$U$1, U1709*$S$1+(1-$S$1)*G1709,Rawdata!AK1708)</f>
        <v>#DIV/0!</v>
      </c>
      <c r="V1708" s="91" t="e">
        <f>IF(A1708&gt;$V$1,$S$1*V1709+(1-$S$1)*G1709,Rawdata!AL1708)</f>
        <v>#DIV/0!</v>
      </c>
      <c r="W1708" s="91" t="e">
        <f>IF(A1708&gt;$W$1, $S$1*W1709+(1-$S$1)*G1709,Rawdata!AM1708)</f>
        <v>#DIV/0!</v>
      </c>
      <c r="X1708" s="91" t="e">
        <f>IF(A1708&gt;$X$1,$S$1*X1709+(1-$S$1)*G1709,Rawdata!AN1708)</f>
        <v>#DIV/0!</v>
      </c>
      <c r="Y1708" s="91" t="e">
        <f>IF(A1708&gt;$Y$1,$S$1*Y1709+(1-$S$1)*G1709,Rawdata!AO1708)</f>
        <v>#DIV/0!</v>
      </c>
      <c r="Z1708" s="91" t="e">
        <f>IF(A1708&gt;$Z$1,$S$1*Z1709+(1-$S$1)*(G1709-U1709)^2,Rawdata!AP1708)</f>
        <v>#DIV/0!</v>
      </c>
      <c r="AA1708" s="91" t="e">
        <f>IF(A1708&gt;$AA$1,$S$1*AA1709+(1-$S$1)*(G1709-V1709)^2,Rawdata!AQ1708)</f>
        <v>#DIV/0!</v>
      </c>
      <c r="AB1708" s="91" t="e">
        <f>IF(A1708&gt;89,$S$1*AB1709+(1-$S$1)*(G1709-W1709)^2,Rawdata!AR1708)</f>
        <v>#DIV/0!</v>
      </c>
      <c r="AC1708" s="91" t="e">
        <f>IF(A1708&gt;$AC$1,$S$1*AC1709+(1-$S$1)*(G1709-X1709)^2,Rawdata!AS1708)</f>
        <v>#DIV/0!</v>
      </c>
      <c r="AD1708" s="91" t="e">
        <f>IF(A1708&gt;$AD$1,$S$1*AD1709+(1-$S$1)*(G1709-Y1709)^2,Rawdata!AT1708)</f>
        <v>#DIV/0!</v>
      </c>
      <c r="AE1708" s="80" t="e">
        <f t="shared" si="708"/>
        <v>#DIV/0!</v>
      </c>
      <c r="AF1708" s="81" t="e">
        <f t="shared" si="709"/>
        <v>#DIV/0!</v>
      </c>
      <c r="AG1708" s="86">
        <f t="shared" si="732"/>
        <v>0</v>
      </c>
      <c r="AH1708" s="107" t="e">
        <f t="shared" si="710"/>
        <v>#DIV/0!</v>
      </c>
      <c r="AI1708" s="107" t="e">
        <f t="shared" si="711"/>
        <v>#DIV/0!</v>
      </c>
      <c r="AJ1708" s="108" t="e">
        <f t="shared" si="712"/>
        <v>#DIV/0!</v>
      </c>
      <c r="AK1708" s="113" t="e">
        <f t="shared" si="717"/>
        <v>#DIV/0!</v>
      </c>
      <c r="AL1708" s="113" t="e">
        <f t="shared" si="718"/>
        <v>#DIV/0!</v>
      </c>
      <c r="AM1708" s="113" t="e">
        <f t="shared" si="719"/>
        <v>#DIV/0!</v>
      </c>
      <c r="AN1708" s="113" t="e">
        <f t="shared" si="720"/>
        <v>#DIV/0!</v>
      </c>
      <c r="AO1708" s="113" t="e">
        <f t="shared" si="721"/>
        <v>#DIV/0!</v>
      </c>
      <c r="AP1708" s="91" t="e">
        <f t="shared" si="722"/>
        <v>#DIV/0!</v>
      </c>
      <c r="AQ1708" s="91" t="e">
        <f t="shared" si="723"/>
        <v>#DIV/0!</v>
      </c>
      <c r="AR1708" s="91" t="e">
        <f t="shared" si="724"/>
        <v>#DIV/0!</v>
      </c>
      <c r="AS1708" s="91" t="e">
        <f t="shared" si="725"/>
        <v>#DIV/0!</v>
      </c>
      <c r="AT1708" s="91" t="e">
        <f t="shared" si="726"/>
        <v>#DIV/0!</v>
      </c>
      <c r="AU1708" s="113" t="e">
        <f t="shared" si="727"/>
        <v>#DIV/0!</v>
      </c>
      <c r="AV1708" s="113" t="e">
        <f t="shared" si="728"/>
        <v>#DIV/0!</v>
      </c>
      <c r="AW1708" s="113" t="e">
        <f t="shared" si="729"/>
        <v>#DIV/0!</v>
      </c>
      <c r="AX1708" s="113" t="e">
        <f t="shared" si="730"/>
        <v>#DIV/0!</v>
      </c>
      <c r="AY1708" s="113" t="e">
        <f t="shared" si="731"/>
        <v>#DIV/0!</v>
      </c>
    </row>
    <row r="1709" spans="1:51" x14ac:dyDescent="0.25">
      <c r="A1709" s="119"/>
      <c r="B1709" s="83"/>
      <c r="C1709" s="85"/>
      <c r="D1709" s="85"/>
      <c r="E1709" s="85"/>
      <c r="F1709" s="71"/>
      <c r="G1709" s="96"/>
      <c r="H1709" s="16" t="e">
        <f>IF(A1709&gt;$U$1,ROUND(ROUND( U1709*$S$1+(1-$S$1)*G1709,4)+$T$1*ROUND(($S$1*Z1709+(1-$S$1)*(G1709-U1709)^2)^0.5,4),4),Rawdata!AK1709+Rawdata!$T$1*Rawdata!AU1709)</f>
        <v>#DIV/0!</v>
      </c>
      <c r="I1709" s="16" t="e">
        <f>IF(A1709&gt;$V$1,ROUND(ROUND(V1709*$S$1+(1-$S$1)*G1709,4)+$T$1*ROUND(($S$1*AA1709+(1-$S$1)*(G1709-V1709)^2)^0.5,4),4),Rawdata!AL1709+Rawdata!$T$1*Rawdata!AV1709)</f>
        <v>#DIV/0!</v>
      </c>
      <c r="J1709" s="16" t="e">
        <f>IF(A1709&gt;$W$1,ROUND(ROUND( W1709*$S$1+(1-$S$1)*G1709,4)+$T$1*ROUND(($S$1*AB1709+(1-$S$1)*(G1709-W1709)^2)^0.5,4),4),Rawdata!AM1709+Rawdata!$T$1*Rawdata!AW1709)</f>
        <v>#DIV/0!</v>
      </c>
      <c r="K1709" s="16" t="e">
        <f>IF(A1709&gt;$X$1,ROUND(ROUND( X1709*$S$1+(1-$S$1)*G1709,4)+$T$1*ROUND(($S$1*AC1709+(1-$S$1)*(G1709-X1709)^2)^0.5,4),4),Rawdata!AN1709+Rawdata!$T$1*Rawdata!AX1709)</f>
        <v>#DIV/0!</v>
      </c>
      <c r="L1709" s="16" t="e">
        <f>IF(A1709&gt;$Y$1,ROUND(ROUND( Y1709*$S$1+(1-$S$1)*G1709,4)+$T$1*ROUND(($S$1*AD1709+(1-$S$1)*(G1709-Y1709)^2)^0.5,4),4),Rawdata!AO1709+Rawdata!$T$1*Rawdata!AY1709)</f>
        <v>#DIV/0!</v>
      </c>
      <c r="M1709" s="16" t="e">
        <f t="shared" si="713"/>
        <v>#DIV/0!</v>
      </c>
      <c r="N1709" s="16" t="e">
        <f t="shared" si="714"/>
        <v>#DIV/0!</v>
      </c>
      <c r="O1709" s="67"/>
      <c r="P1709" s="67"/>
      <c r="Q1709" s="31" t="e">
        <f t="shared" si="733"/>
        <v>#DIV/0!</v>
      </c>
      <c r="R1709" s="17" t="e">
        <f t="shared" si="734"/>
        <v>#DIV/0!</v>
      </c>
      <c r="S1709" s="37" t="e">
        <f t="shared" si="715"/>
        <v>#DIV/0!</v>
      </c>
      <c r="T1709" s="17" t="e">
        <f t="shared" si="716"/>
        <v>#DIV/0!</v>
      </c>
      <c r="U1709" s="91" t="e">
        <f>IF(A1709&gt;$U$1, U1710*$S$1+(1-$S$1)*G1710,Rawdata!AK1709)</f>
        <v>#DIV/0!</v>
      </c>
      <c r="V1709" s="91" t="e">
        <f>IF(A1709&gt;$V$1,$S$1*V1710+(1-$S$1)*G1710,Rawdata!AL1709)</f>
        <v>#DIV/0!</v>
      </c>
      <c r="W1709" s="91" t="e">
        <f>IF(A1709&gt;$W$1, $S$1*W1710+(1-$S$1)*G1710,Rawdata!AM1709)</f>
        <v>#DIV/0!</v>
      </c>
      <c r="X1709" s="91" t="e">
        <f>IF(A1709&gt;$X$1,$S$1*X1710+(1-$S$1)*G1710,Rawdata!AN1709)</f>
        <v>#DIV/0!</v>
      </c>
      <c r="Y1709" s="91" t="e">
        <f>IF(A1709&gt;$Y$1,$S$1*Y1710+(1-$S$1)*G1710,Rawdata!AO1709)</f>
        <v>#DIV/0!</v>
      </c>
      <c r="Z1709" s="91" t="e">
        <f>IF(A1709&gt;$Z$1,$S$1*Z1710+(1-$S$1)*(G1710-U1710)^2,Rawdata!AP1709)</f>
        <v>#DIV/0!</v>
      </c>
      <c r="AA1709" s="91" t="e">
        <f>IF(A1709&gt;$AA$1,$S$1*AA1710+(1-$S$1)*(G1710-V1710)^2,Rawdata!AQ1709)</f>
        <v>#DIV/0!</v>
      </c>
      <c r="AB1709" s="91" t="e">
        <f>IF(A1709&gt;89,$S$1*AB1710+(1-$S$1)*(G1710-W1710)^2,Rawdata!AR1709)</f>
        <v>#DIV/0!</v>
      </c>
      <c r="AC1709" s="91" t="e">
        <f>IF(A1709&gt;$AC$1,$S$1*AC1710+(1-$S$1)*(G1710-X1710)^2,Rawdata!AS1709)</f>
        <v>#DIV/0!</v>
      </c>
      <c r="AD1709" s="91" t="e">
        <f>IF(A1709&gt;$AD$1,$S$1*AD1710+(1-$S$1)*(G1710-Y1710)^2,Rawdata!AT1709)</f>
        <v>#DIV/0!</v>
      </c>
      <c r="AE1709" s="80" t="e">
        <f t="shared" si="708"/>
        <v>#DIV/0!</v>
      </c>
      <c r="AF1709" s="81" t="e">
        <f t="shared" si="709"/>
        <v>#DIV/0!</v>
      </c>
      <c r="AG1709" s="86">
        <f t="shared" si="732"/>
        <v>0</v>
      </c>
      <c r="AH1709" s="107" t="e">
        <f t="shared" si="710"/>
        <v>#DIV/0!</v>
      </c>
      <c r="AI1709" s="107" t="e">
        <f t="shared" si="711"/>
        <v>#DIV/0!</v>
      </c>
      <c r="AJ1709" s="108" t="e">
        <f t="shared" si="712"/>
        <v>#DIV/0!</v>
      </c>
      <c r="AK1709" s="113" t="e">
        <f t="shared" si="717"/>
        <v>#DIV/0!</v>
      </c>
      <c r="AL1709" s="113" t="e">
        <f t="shared" si="718"/>
        <v>#DIV/0!</v>
      </c>
      <c r="AM1709" s="113" t="e">
        <f t="shared" si="719"/>
        <v>#DIV/0!</v>
      </c>
      <c r="AN1709" s="113" t="e">
        <f t="shared" si="720"/>
        <v>#DIV/0!</v>
      </c>
      <c r="AO1709" s="113" t="e">
        <f t="shared" si="721"/>
        <v>#DIV/0!</v>
      </c>
      <c r="AP1709" s="91" t="e">
        <f t="shared" si="722"/>
        <v>#DIV/0!</v>
      </c>
      <c r="AQ1709" s="91" t="e">
        <f t="shared" si="723"/>
        <v>#DIV/0!</v>
      </c>
      <c r="AR1709" s="91" t="e">
        <f t="shared" si="724"/>
        <v>#DIV/0!</v>
      </c>
      <c r="AS1709" s="91" t="e">
        <f t="shared" si="725"/>
        <v>#DIV/0!</v>
      </c>
      <c r="AT1709" s="91" t="e">
        <f t="shared" si="726"/>
        <v>#DIV/0!</v>
      </c>
      <c r="AU1709" s="113" t="e">
        <f t="shared" si="727"/>
        <v>#DIV/0!</v>
      </c>
      <c r="AV1709" s="113" t="e">
        <f t="shared" si="728"/>
        <v>#DIV/0!</v>
      </c>
      <c r="AW1709" s="113" t="e">
        <f t="shared" si="729"/>
        <v>#DIV/0!</v>
      </c>
      <c r="AX1709" s="113" t="e">
        <f t="shared" si="730"/>
        <v>#DIV/0!</v>
      </c>
      <c r="AY1709" s="113" t="e">
        <f t="shared" si="731"/>
        <v>#DIV/0!</v>
      </c>
    </row>
    <row r="1710" spans="1:51" x14ac:dyDescent="0.25">
      <c r="A1710" s="119"/>
      <c r="B1710" s="83"/>
      <c r="C1710" s="85"/>
      <c r="D1710" s="85"/>
      <c r="E1710" s="85"/>
      <c r="F1710" s="71"/>
      <c r="G1710" s="96"/>
      <c r="H1710" s="16" t="e">
        <f>IF(A1710&gt;$U$1,ROUND(ROUND( U1710*$S$1+(1-$S$1)*G1710,4)+$T$1*ROUND(($S$1*Z1710+(1-$S$1)*(G1710-U1710)^2)^0.5,4),4),Rawdata!AK1710+Rawdata!$T$1*Rawdata!AU1710)</f>
        <v>#DIV/0!</v>
      </c>
      <c r="I1710" s="16" t="e">
        <f>IF(A1710&gt;$V$1,ROUND(ROUND(V1710*$S$1+(1-$S$1)*G1710,4)+$T$1*ROUND(($S$1*AA1710+(1-$S$1)*(G1710-V1710)^2)^0.5,4),4),Rawdata!AL1710+Rawdata!$T$1*Rawdata!AV1710)</f>
        <v>#DIV/0!</v>
      </c>
      <c r="J1710" s="16" t="e">
        <f>IF(A1710&gt;$W$1,ROUND(ROUND( W1710*$S$1+(1-$S$1)*G1710,4)+$T$1*ROUND(($S$1*AB1710+(1-$S$1)*(G1710-W1710)^2)^0.5,4),4),Rawdata!AM1710+Rawdata!$T$1*Rawdata!AW1710)</f>
        <v>#DIV/0!</v>
      </c>
      <c r="K1710" s="16" t="e">
        <f>IF(A1710&gt;$X$1,ROUND(ROUND( X1710*$S$1+(1-$S$1)*G1710,4)+$T$1*ROUND(($S$1*AC1710+(1-$S$1)*(G1710-X1710)^2)^0.5,4),4),Rawdata!AN1710+Rawdata!$T$1*Rawdata!AX1710)</f>
        <v>#DIV/0!</v>
      </c>
      <c r="L1710" s="16" t="e">
        <f>IF(A1710&gt;$Y$1,ROUND(ROUND( Y1710*$S$1+(1-$S$1)*G1710,4)+$T$1*ROUND(($S$1*AD1710+(1-$S$1)*(G1710-Y1710)^2)^0.5,4),4),Rawdata!AO1710+Rawdata!$T$1*Rawdata!AY1710)</f>
        <v>#DIV/0!</v>
      </c>
      <c r="M1710" s="16" t="e">
        <f t="shared" si="713"/>
        <v>#DIV/0!</v>
      </c>
      <c r="N1710" s="16" t="e">
        <f t="shared" si="714"/>
        <v>#DIV/0!</v>
      </c>
      <c r="O1710" s="67"/>
      <c r="P1710" s="67"/>
      <c r="Q1710" s="31" t="e">
        <f t="shared" si="733"/>
        <v>#DIV/0!</v>
      </c>
      <c r="R1710" s="17" t="e">
        <f t="shared" si="734"/>
        <v>#DIV/0!</v>
      </c>
      <c r="S1710" s="37" t="e">
        <f t="shared" si="715"/>
        <v>#DIV/0!</v>
      </c>
      <c r="T1710" s="17" t="e">
        <f t="shared" si="716"/>
        <v>#DIV/0!</v>
      </c>
      <c r="U1710" s="91" t="e">
        <f>IF(A1710&gt;$U$1, U1711*$S$1+(1-$S$1)*G1711,Rawdata!AK1710)</f>
        <v>#DIV/0!</v>
      </c>
      <c r="V1710" s="91" t="e">
        <f>IF(A1710&gt;$V$1,$S$1*V1711+(1-$S$1)*G1711,Rawdata!AL1710)</f>
        <v>#DIV/0!</v>
      </c>
      <c r="W1710" s="91" t="e">
        <f>IF(A1710&gt;$W$1, $S$1*W1711+(1-$S$1)*G1711,Rawdata!AM1710)</f>
        <v>#DIV/0!</v>
      </c>
      <c r="X1710" s="91" t="e">
        <f>IF(A1710&gt;$X$1,$S$1*X1711+(1-$S$1)*G1711,Rawdata!AN1710)</f>
        <v>#DIV/0!</v>
      </c>
      <c r="Y1710" s="91" t="e">
        <f>IF(A1710&gt;$Y$1,$S$1*Y1711+(1-$S$1)*G1711,Rawdata!AO1710)</f>
        <v>#DIV/0!</v>
      </c>
      <c r="Z1710" s="91" t="e">
        <f>IF(A1710&gt;$Z$1,$S$1*Z1711+(1-$S$1)*(G1711-U1711)^2,Rawdata!AP1710)</f>
        <v>#DIV/0!</v>
      </c>
      <c r="AA1710" s="91" t="e">
        <f>IF(A1710&gt;$AA$1,$S$1*AA1711+(1-$S$1)*(G1711-V1711)^2,Rawdata!AQ1710)</f>
        <v>#DIV/0!</v>
      </c>
      <c r="AB1710" s="91" t="e">
        <f>IF(A1710&gt;89,$S$1*AB1711+(1-$S$1)*(G1711-W1711)^2,Rawdata!AR1710)</f>
        <v>#DIV/0!</v>
      </c>
      <c r="AC1710" s="91" t="e">
        <f>IF(A1710&gt;$AC$1,$S$1*AC1711+(1-$S$1)*(G1711-X1711)^2,Rawdata!AS1710)</f>
        <v>#DIV/0!</v>
      </c>
      <c r="AD1710" s="91" t="e">
        <f>IF(A1710&gt;$AD$1,$S$1*AD1711+(1-$S$1)*(G1711-Y1711)^2,Rawdata!AT1710)</f>
        <v>#DIV/0!</v>
      </c>
      <c r="AE1710" s="80" t="e">
        <f t="shared" si="708"/>
        <v>#DIV/0!</v>
      </c>
      <c r="AF1710" s="81" t="e">
        <f t="shared" si="709"/>
        <v>#DIV/0!</v>
      </c>
      <c r="AG1710" s="86">
        <f t="shared" si="732"/>
        <v>0</v>
      </c>
      <c r="AH1710" s="107" t="e">
        <f t="shared" si="710"/>
        <v>#DIV/0!</v>
      </c>
      <c r="AI1710" s="107" t="e">
        <f t="shared" si="711"/>
        <v>#DIV/0!</v>
      </c>
      <c r="AJ1710" s="108" t="e">
        <f t="shared" si="712"/>
        <v>#DIV/0!</v>
      </c>
      <c r="AK1710" s="113" t="e">
        <f t="shared" si="717"/>
        <v>#DIV/0!</v>
      </c>
      <c r="AL1710" s="113" t="e">
        <f t="shared" si="718"/>
        <v>#DIV/0!</v>
      </c>
      <c r="AM1710" s="113" t="e">
        <f t="shared" si="719"/>
        <v>#DIV/0!</v>
      </c>
      <c r="AN1710" s="113" t="e">
        <f t="shared" si="720"/>
        <v>#DIV/0!</v>
      </c>
      <c r="AO1710" s="113" t="e">
        <f t="shared" si="721"/>
        <v>#DIV/0!</v>
      </c>
      <c r="AP1710" s="91" t="e">
        <f t="shared" si="722"/>
        <v>#DIV/0!</v>
      </c>
      <c r="AQ1710" s="91" t="e">
        <f t="shared" si="723"/>
        <v>#DIV/0!</v>
      </c>
      <c r="AR1710" s="91" t="e">
        <f t="shared" si="724"/>
        <v>#DIV/0!</v>
      </c>
      <c r="AS1710" s="91" t="e">
        <f t="shared" si="725"/>
        <v>#DIV/0!</v>
      </c>
      <c r="AT1710" s="91" t="e">
        <f t="shared" si="726"/>
        <v>#DIV/0!</v>
      </c>
      <c r="AU1710" s="113" t="e">
        <f t="shared" si="727"/>
        <v>#DIV/0!</v>
      </c>
      <c r="AV1710" s="113" t="e">
        <f t="shared" si="728"/>
        <v>#DIV/0!</v>
      </c>
      <c r="AW1710" s="113" t="e">
        <f t="shared" si="729"/>
        <v>#DIV/0!</v>
      </c>
      <c r="AX1710" s="113" t="e">
        <f t="shared" si="730"/>
        <v>#DIV/0!</v>
      </c>
      <c r="AY1710" s="113" t="e">
        <f t="shared" si="731"/>
        <v>#DIV/0!</v>
      </c>
    </row>
    <row r="1711" spans="1:51" x14ac:dyDescent="0.25">
      <c r="A1711" s="119"/>
      <c r="B1711" s="83"/>
      <c r="C1711" s="85"/>
      <c r="D1711" s="85"/>
      <c r="E1711" s="85"/>
      <c r="F1711" s="71"/>
      <c r="G1711" s="96"/>
      <c r="H1711" s="16" t="e">
        <f>IF(A1711&gt;$U$1,ROUND(ROUND( U1711*$S$1+(1-$S$1)*G1711,4)+$T$1*ROUND(($S$1*Z1711+(1-$S$1)*(G1711-U1711)^2)^0.5,4),4),Rawdata!AK1711+Rawdata!$T$1*Rawdata!AU1711)</f>
        <v>#DIV/0!</v>
      </c>
      <c r="I1711" s="16" t="e">
        <f>IF(A1711&gt;$V$1,ROUND(ROUND(V1711*$S$1+(1-$S$1)*G1711,4)+$T$1*ROUND(($S$1*AA1711+(1-$S$1)*(G1711-V1711)^2)^0.5,4),4),Rawdata!AL1711+Rawdata!$T$1*Rawdata!AV1711)</f>
        <v>#DIV/0!</v>
      </c>
      <c r="J1711" s="16" t="e">
        <f>IF(A1711&gt;$W$1,ROUND(ROUND( W1711*$S$1+(1-$S$1)*G1711,4)+$T$1*ROUND(($S$1*AB1711+(1-$S$1)*(G1711-W1711)^2)^0.5,4),4),Rawdata!AM1711+Rawdata!$T$1*Rawdata!AW1711)</f>
        <v>#DIV/0!</v>
      </c>
      <c r="K1711" s="16" t="e">
        <f>IF(A1711&gt;$X$1,ROUND(ROUND( X1711*$S$1+(1-$S$1)*G1711,4)+$T$1*ROUND(($S$1*AC1711+(1-$S$1)*(G1711-X1711)^2)^0.5,4),4),Rawdata!AN1711+Rawdata!$T$1*Rawdata!AX1711)</f>
        <v>#DIV/0!</v>
      </c>
      <c r="L1711" s="16" t="e">
        <f>IF(A1711&gt;$Y$1,ROUND(ROUND( Y1711*$S$1+(1-$S$1)*G1711,4)+$T$1*ROUND(($S$1*AD1711+(1-$S$1)*(G1711-Y1711)^2)^0.5,4),4),Rawdata!AO1711+Rawdata!$T$1*Rawdata!AY1711)</f>
        <v>#DIV/0!</v>
      </c>
      <c r="M1711" s="16" t="e">
        <f t="shared" si="713"/>
        <v>#DIV/0!</v>
      </c>
      <c r="N1711" s="16" t="e">
        <f t="shared" si="714"/>
        <v>#DIV/0!</v>
      </c>
      <c r="O1711" s="67"/>
      <c r="P1711" s="67"/>
      <c r="Q1711" s="31" t="e">
        <f t="shared" si="733"/>
        <v>#DIV/0!</v>
      </c>
      <c r="R1711" s="17" t="e">
        <f t="shared" si="734"/>
        <v>#DIV/0!</v>
      </c>
      <c r="S1711" s="37" t="e">
        <f t="shared" si="715"/>
        <v>#DIV/0!</v>
      </c>
      <c r="T1711" s="17" t="e">
        <f t="shared" si="716"/>
        <v>#DIV/0!</v>
      </c>
      <c r="U1711" s="91" t="e">
        <f>IF(A1711&gt;$U$1, U1712*$S$1+(1-$S$1)*G1712,Rawdata!AK1711)</f>
        <v>#DIV/0!</v>
      </c>
      <c r="V1711" s="91" t="e">
        <f>IF(A1711&gt;$V$1,$S$1*V1712+(1-$S$1)*G1712,Rawdata!AL1711)</f>
        <v>#DIV/0!</v>
      </c>
      <c r="W1711" s="91" t="e">
        <f>IF(A1711&gt;$W$1, $S$1*W1712+(1-$S$1)*G1712,Rawdata!AM1711)</f>
        <v>#DIV/0!</v>
      </c>
      <c r="X1711" s="91" t="e">
        <f>IF(A1711&gt;$X$1,$S$1*X1712+(1-$S$1)*G1712,Rawdata!AN1711)</f>
        <v>#DIV/0!</v>
      </c>
      <c r="Y1711" s="91" t="e">
        <f>IF(A1711&gt;$Y$1,$S$1*Y1712+(1-$S$1)*G1712,Rawdata!AO1711)</f>
        <v>#DIV/0!</v>
      </c>
      <c r="Z1711" s="91" t="e">
        <f>IF(A1711&gt;$Z$1,$S$1*Z1712+(1-$S$1)*(G1712-U1712)^2,Rawdata!AP1711)</f>
        <v>#DIV/0!</v>
      </c>
      <c r="AA1711" s="91" t="e">
        <f>IF(A1711&gt;$AA$1,$S$1*AA1712+(1-$S$1)*(G1712-V1712)^2,Rawdata!AQ1711)</f>
        <v>#DIV/0!</v>
      </c>
      <c r="AB1711" s="91" t="e">
        <f>IF(A1711&gt;89,$S$1*AB1712+(1-$S$1)*(G1712-W1712)^2,Rawdata!AR1711)</f>
        <v>#DIV/0!</v>
      </c>
      <c r="AC1711" s="91" t="e">
        <f>IF(A1711&gt;$AC$1,$S$1*AC1712+(1-$S$1)*(G1712-X1712)^2,Rawdata!AS1711)</f>
        <v>#DIV/0!</v>
      </c>
      <c r="AD1711" s="91" t="e">
        <f>IF(A1711&gt;$AD$1,$S$1*AD1712+(1-$S$1)*(G1712-Y1712)^2,Rawdata!AT1711)</f>
        <v>#DIV/0!</v>
      </c>
      <c r="AE1711" s="80" t="e">
        <f t="shared" si="708"/>
        <v>#DIV/0!</v>
      </c>
      <c r="AF1711" s="81" t="e">
        <f t="shared" si="709"/>
        <v>#DIV/0!</v>
      </c>
      <c r="AG1711" s="86">
        <f t="shared" si="732"/>
        <v>0</v>
      </c>
      <c r="AH1711" s="107" t="e">
        <f t="shared" si="710"/>
        <v>#DIV/0!</v>
      </c>
      <c r="AI1711" s="107" t="e">
        <f t="shared" si="711"/>
        <v>#DIV/0!</v>
      </c>
      <c r="AJ1711" s="108" t="e">
        <f t="shared" si="712"/>
        <v>#DIV/0!</v>
      </c>
      <c r="AK1711" s="113" t="e">
        <f t="shared" si="717"/>
        <v>#DIV/0!</v>
      </c>
      <c r="AL1711" s="113" t="e">
        <f t="shared" si="718"/>
        <v>#DIV/0!</v>
      </c>
      <c r="AM1711" s="113" t="e">
        <f t="shared" si="719"/>
        <v>#DIV/0!</v>
      </c>
      <c r="AN1711" s="113" t="e">
        <f t="shared" si="720"/>
        <v>#DIV/0!</v>
      </c>
      <c r="AO1711" s="113" t="e">
        <f t="shared" si="721"/>
        <v>#DIV/0!</v>
      </c>
      <c r="AP1711" s="91" t="e">
        <f t="shared" si="722"/>
        <v>#DIV/0!</v>
      </c>
      <c r="AQ1711" s="91" t="e">
        <f t="shared" si="723"/>
        <v>#DIV/0!</v>
      </c>
      <c r="AR1711" s="91" t="e">
        <f t="shared" si="724"/>
        <v>#DIV/0!</v>
      </c>
      <c r="AS1711" s="91" t="e">
        <f t="shared" si="725"/>
        <v>#DIV/0!</v>
      </c>
      <c r="AT1711" s="91" t="e">
        <f t="shared" si="726"/>
        <v>#DIV/0!</v>
      </c>
      <c r="AU1711" s="113" t="e">
        <f t="shared" si="727"/>
        <v>#DIV/0!</v>
      </c>
      <c r="AV1711" s="113" t="e">
        <f t="shared" si="728"/>
        <v>#DIV/0!</v>
      </c>
      <c r="AW1711" s="113" t="e">
        <f t="shared" si="729"/>
        <v>#DIV/0!</v>
      </c>
      <c r="AX1711" s="113" t="e">
        <f t="shared" si="730"/>
        <v>#DIV/0!</v>
      </c>
      <c r="AY1711" s="113" t="e">
        <f t="shared" si="731"/>
        <v>#DIV/0!</v>
      </c>
    </row>
    <row r="1712" spans="1:51" x14ac:dyDescent="0.25">
      <c r="A1712" s="119"/>
      <c r="B1712" s="83"/>
      <c r="C1712" s="85"/>
      <c r="D1712" s="85"/>
      <c r="E1712" s="85"/>
      <c r="F1712" s="71"/>
      <c r="G1712" s="96"/>
      <c r="H1712" s="16" t="e">
        <f>IF(A1712&gt;$U$1,ROUND(ROUND( U1712*$S$1+(1-$S$1)*G1712,4)+$T$1*ROUND(($S$1*Z1712+(1-$S$1)*(G1712-U1712)^2)^0.5,4),4),Rawdata!AK1712+Rawdata!$T$1*Rawdata!AU1712)</f>
        <v>#DIV/0!</v>
      </c>
      <c r="I1712" s="16" t="e">
        <f>IF(A1712&gt;$V$1,ROUND(ROUND(V1712*$S$1+(1-$S$1)*G1712,4)+$T$1*ROUND(($S$1*AA1712+(1-$S$1)*(G1712-V1712)^2)^0.5,4),4),Rawdata!AL1712+Rawdata!$T$1*Rawdata!AV1712)</f>
        <v>#DIV/0!</v>
      </c>
      <c r="J1712" s="16" t="e">
        <f>IF(A1712&gt;$W$1,ROUND(ROUND( W1712*$S$1+(1-$S$1)*G1712,4)+$T$1*ROUND(($S$1*AB1712+(1-$S$1)*(G1712-W1712)^2)^0.5,4),4),Rawdata!AM1712+Rawdata!$T$1*Rawdata!AW1712)</f>
        <v>#DIV/0!</v>
      </c>
      <c r="K1712" s="16" t="e">
        <f>IF(A1712&gt;$X$1,ROUND(ROUND( X1712*$S$1+(1-$S$1)*G1712,4)+$T$1*ROUND(($S$1*AC1712+(1-$S$1)*(G1712-X1712)^2)^0.5,4),4),Rawdata!AN1712+Rawdata!$T$1*Rawdata!AX1712)</f>
        <v>#DIV/0!</v>
      </c>
      <c r="L1712" s="16" t="e">
        <f>IF(A1712&gt;$Y$1,ROUND(ROUND( Y1712*$S$1+(1-$S$1)*G1712,4)+$T$1*ROUND(($S$1*AD1712+(1-$S$1)*(G1712-Y1712)^2)^0.5,4),4),Rawdata!AO1712+Rawdata!$T$1*Rawdata!AY1712)</f>
        <v>#DIV/0!</v>
      </c>
      <c r="M1712" s="16" t="e">
        <f t="shared" si="713"/>
        <v>#DIV/0!</v>
      </c>
      <c r="N1712" s="16" t="e">
        <f t="shared" si="714"/>
        <v>#DIV/0!</v>
      </c>
      <c r="O1712" s="67"/>
      <c r="P1712" s="67"/>
      <c r="Q1712" s="31" t="e">
        <f t="shared" si="733"/>
        <v>#DIV/0!</v>
      </c>
      <c r="R1712" s="17" t="e">
        <f t="shared" si="734"/>
        <v>#DIV/0!</v>
      </c>
      <c r="S1712" s="37" t="e">
        <f t="shared" si="715"/>
        <v>#DIV/0!</v>
      </c>
      <c r="T1712" s="17" t="e">
        <f t="shared" si="716"/>
        <v>#DIV/0!</v>
      </c>
      <c r="U1712" s="91" t="e">
        <f>IF(A1712&gt;$U$1, U1713*$S$1+(1-$S$1)*G1713,Rawdata!AK1712)</f>
        <v>#DIV/0!</v>
      </c>
      <c r="V1712" s="91" t="e">
        <f>IF(A1712&gt;$V$1,$S$1*V1713+(1-$S$1)*G1713,Rawdata!AL1712)</f>
        <v>#DIV/0!</v>
      </c>
      <c r="W1712" s="91" t="e">
        <f>IF(A1712&gt;$W$1, $S$1*W1713+(1-$S$1)*G1713,Rawdata!AM1712)</f>
        <v>#DIV/0!</v>
      </c>
      <c r="X1712" s="91" t="e">
        <f>IF(A1712&gt;$X$1,$S$1*X1713+(1-$S$1)*G1713,Rawdata!AN1712)</f>
        <v>#DIV/0!</v>
      </c>
      <c r="Y1712" s="91" t="e">
        <f>IF(A1712&gt;$Y$1,$S$1*Y1713+(1-$S$1)*G1713,Rawdata!AO1712)</f>
        <v>#DIV/0!</v>
      </c>
      <c r="Z1712" s="91" t="e">
        <f>IF(A1712&gt;$Z$1,$S$1*Z1713+(1-$S$1)*(G1713-U1713)^2,Rawdata!AP1712)</f>
        <v>#DIV/0!</v>
      </c>
      <c r="AA1712" s="91" t="e">
        <f>IF(A1712&gt;$AA$1,$S$1*AA1713+(1-$S$1)*(G1713-V1713)^2,Rawdata!AQ1712)</f>
        <v>#DIV/0!</v>
      </c>
      <c r="AB1712" s="91" t="e">
        <f>IF(A1712&gt;89,$S$1*AB1713+(1-$S$1)*(G1713-W1713)^2,Rawdata!AR1712)</f>
        <v>#DIV/0!</v>
      </c>
      <c r="AC1712" s="91" t="e">
        <f>IF(A1712&gt;$AC$1,$S$1*AC1713+(1-$S$1)*(G1713-X1713)^2,Rawdata!AS1712)</f>
        <v>#DIV/0!</v>
      </c>
      <c r="AD1712" s="91" t="e">
        <f>IF(A1712&gt;$AD$1,$S$1*AD1713+(1-$S$1)*(G1713-Y1713)^2,Rawdata!AT1712)</f>
        <v>#DIV/0!</v>
      </c>
      <c r="AE1712" s="80" t="e">
        <f t="shared" si="708"/>
        <v>#DIV/0!</v>
      </c>
      <c r="AF1712" s="81" t="e">
        <f t="shared" si="709"/>
        <v>#DIV/0!</v>
      </c>
      <c r="AG1712" s="86">
        <f t="shared" si="732"/>
        <v>0</v>
      </c>
      <c r="AH1712" s="107" t="e">
        <f t="shared" si="710"/>
        <v>#DIV/0!</v>
      </c>
      <c r="AI1712" s="107" t="e">
        <f t="shared" si="711"/>
        <v>#DIV/0!</v>
      </c>
      <c r="AJ1712" s="108" t="e">
        <f t="shared" si="712"/>
        <v>#DIV/0!</v>
      </c>
      <c r="AK1712" s="113" t="e">
        <f t="shared" si="717"/>
        <v>#DIV/0!</v>
      </c>
      <c r="AL1712" s="113" t="e">
        <f t="shared" si="718"/>
        <v>#DIV/0!</v>
      </c>
      <c r="AM1712" s="113" t="e">
        <f t="shared" si="719"/>
        <v>#DIV/0!</v>
      </c>
      <c r="AN1712" s="113" t="e">
        <f t="shared" si="720"/>
        <v>#DIV/0!</v>
      </c>
      <c r="AO1712" s="113" t="e">
        <f t="shared" si="721"/>
        <v>#DIV/0!</v>
      </c>
      <c r="AP1712" s="91" t="e">
        <f t="shared" si="722"/>
        <v>#DIV/0!</v>
      </c>
      <c r="AQ1712" s="91" t="e">
        <f t="shared" si="723"/>
        <v>#DIV/0!</v>
      </c>
      <c r="AR1712" s="91" t="e">
        <f t="shared" si="724"/>
        <v>#DIV/0!</v>
      </c>
      <c r="AS1712" s="91" t="e">
        <f t="shared" si="725"/>
        <v>#DIV/0!</v>
      </c>
      <c r="AT1712" s="91" t="e">
        <f t="shared" si="726"/>
        <v>#DIV/0!</v>
      </c>
      <c r="AU1712" s="113" t="e">
        <f t="shared" si="727"/>
        <v>#DIV/0!</v>
      </c>
      <c r="AV1712" s="113" t="e">
        <f t="shared" si="728"/>
        <v>#DIV/0!</v>
      </c>
      <c r="AW1712" s="113" t="e">
        <f t="shared" si="729"/>
        <v>#DIV/0!</v>
      </c>
      <c r="AX1712" s="113" t="e">
        <f t="shared" si="730"/>
        <v>#DIV/0!</v>
      </c>
      <c r="AY1712" s="113" t="e">
        <f t="shared" si="731"/>
        <v>#DIV/0!</v>
      </c>
    </row>
    <row r="1713" spans="1:51" x14ac:dyDescent="0.25">
      <c r="A1713" s="119"/>
      <c r="B1713" s="83"/>
      <c r="C1713" s="85"/>
      <c r="D1713" s="85"/>
      <c r="E1713" s="85"/>
      <c r="F1713" s="71"/>
      <c r="G1713" s="96"/>
      <c r="H1713" s="16" t="e">
        <f>IF(A1713&gt;$U$1,ROUND(ROUND( U1713*$S$1+(1-$S$1)*G1713,4)+$T$1*ROUND(($S$1*Z1713+(1-$S$1)*(G1713-U1713)^2)^0.5,4),4),Rawdata!AK1713+Rawdata!$T$1*Rawdata!AU1713)</f>
        <v>#DIV/0!</v>
      </c>
      <c r="I1713" s="16" t="e">
        <f>IF(A1713&gt;$V$1,ROUND(ROUND(V1713*$S$1+(1-$S$1)*G1713,4)+$T$1*ROUND(($S$1*AA1713+(1-$S$1)*(G1713-V1713)^2)^0.5,4),4),Rawdata!AL1713+Rawdata!$T$1*Rawdata!AV1713)</f>
        <v>#DIV/0!</v>
      </c>
      <c r="J1713" s="16" t="e">
        <f>IF(A1713&gt;$W$1,ROUND(ROUND( W1713*$S$1+(1-$S$1)*G1713,4)+$T$1*ROUND(($S$1*AB1713+(1-$S$1)*(G1713-W1713)^2)^0.5,4),4),Rawdata!AM1713+Rawdata!$T$1*Rawdata!AW1713)</f>
        <v>#DIV/0!</v>
      </c>
      <c r="K1713" s="16" t="e">
        <f>IF(A1713&gt;$X$1,ROUND(ROUND( X1713*$S$1+(1-$S$1)*G1713,4)+$T$1*ROUND(($S$1*AC1713+(1-$S$1)*(G1713-X1713)^2)^0.5,4),4),Rawdata!AN1713+Rawdata!$T$1*Rawdata!AX1713)</f>
        <v>#DIV/0!</v>
      </c>
      <c r="L1713" s="16" t="e">
        <f>IF(A1713&gt;$Y$1,ROUND(ROUND( Y1713*$S$1+(1-$S$1)*G1713,4)+$T$1*ROUND(($S$1*AD1713+(1-$S$1)*(G1713-Y1713)^2)^0.5,4),4),Rawdata!AO1713+Rawdata!$T$1*Rawdata!AY1713)</f>
        <v>#DIV/0!</v>
      </c>
      <c r="M1713" s="16" t="e">
        <f t="shared" si="713"/>
        <v>#DIV/0!</v>
      </c>
      <c r="N1713" s="16" t="e">
        <f t="shared" si="714"/>
        <v>#DIV/0!</v>
      </c>
      <c r="O1713" s="67"/>
      <c r="P1713" s="67"/>
      <c r="Q1713" s="31" t="e">
        <f t="shared" si="733"/>
        <v>#DIV/0!</v>
      </c>
      <c r="R1713" s="17" t="e">
        <f t="shared" si="734"/>
        <v>#DIV/0!</v>
      </c>
      <c r="S1713" s="37" t="e">
        <f t="shared" si="715"/>
        <v>#DIV/0!</v>
      </c>
      <c r="T1713" s="17" t="e">
        <f t="shared" si="716"/>
        <v>#DIV/0!</v>
      </c>
      <c r="U1713" s="91" t="e">
        <f>IF(A1713&gt;$U$1, U1714*$S$1+(1-$S$1)*G1714,Rawdata!AK1713)</f>
        <v>#DIV/0!</v>
      </c>
      <c r="V1713" s="91" t="e">
        <f>IF(A1713&gt;$V$1,$S$1*V1714+(1-$S$1)*G1714,Rawdata!AL1713)</f>
        <v>#DIV/0!</v>
      </c>
      <c r="W1713" s="91" t="e">
        <f>IF(A1713&gt;$W$1, $S$1*W1714+(1-$S$1)*G1714,Rawdata!AM1713)</f>
        <v>#DIV/0!</v>
      </c>
      <c r="X1713" s="91" t="e">
        <f>IF(A1713&gt;$X$1,$S$1*X1714+(1-$S$1)*G1714,Rawdata!AN1713)</f>
        <v>#DIV/0!</v>
      </c>
      <c r="Y1713" s="91" t="e">
        <f>IF(A1713&gt;$Y$1,$S$1*Y1714+(1-$S$1)*G1714,Rawdata!AO1713)</f>
        <v>#DIV/0!</v>
      </c>
      <c r="Z1713" s="91" t="e">
        <f>IF(A1713&gt;$Z$1,$S$1*Z1714+(1-$S$1)*(G1714-U1714)^2,Rawdata!AP1713)</f>
        <v>#DIV/0!</v>
      </c>
      <c r="AA1713" s="91" t="e">
        <f>IF(A1713&gt;$AA$1,$S$1*AA1714+(1-$S$1)*(G1714-V1714)^2,Rawdata!AQ1713)</f>
        <v>#DIV/0!</v>
      </c>
      <c r="AB1713" s="91" t="e">
        <f>IF(A1713&gt;89,$S$1*AB1714+(1-$S$1)*(G1714-W1714)^2,Rawdata!AR1713)</f>
        <v>#DIV/0!</v>
      </c>
      <c r="AC1713" s="91" t="e">
        <f>IF(A1713&gt;$AC$1,$S$1*AC1714+(1-$S$1)*(G1714-X1714)^2,Rawdata!AS1713)</f>
        <v>#DIV/0!</v>
      </c>
      <c r="AD1713" s="91" t="e">
        <f>IF(A1713&gt;$AD$1,$S$1*AD1714+(1-$S$1)*(G1714-Y1714)^2,Rawdata!AT1713)</f>
        <v>#DIV/0!</v>
      </c>
      <c r="AE1713" s="80" t="e">
        <f t="shared" si="708"/>
        <v>#DIV/0!</v>
      </c>
      <c r="AF1713" s="81" t="e">
        <f t="shared" si="709"/>
        <v>#DIV/0!</v>
      </c>
      <c r="AG1713" s="86">
        <f t="shared" si="732"/>
        <v>0</v>
      </c>
      <c r="AH1713" s="107" t="e">
        <f t="shared" si="710"/>
        <v>#DIV/0!</v>
      </c>
      <c r="AI1713" s="107" t="e">
        <f t="shared" si="711"/>
        <v>#DIV/0!</v>
      </c>
      <c r="AJ1713" s="108" t="e">
        <f t="shared" si="712"/>
        <v>#DIV/0!</v>
      </c>
      <c r="AK1713" s="113" t="e">
        <f t="shared" si="717"/>
        <v>#DIV/0!</v>
      </c>
      <c r="AL1713" s="113" t="e">
        <f t="shared" si="718"/>
        <v>#DIV/0!</v>
      </c>
      <c r="AM1713" s="113" t="e">
        <f t="shared" si="719"/>
        <v>#DIV/0!</v>
      </c>
      <c r="AN1713" s="113" t="e">
        <f t="shared" si="720"/>
        <v>#DIV/0!</v>
      </c>
      <c r="AO1713" s="113" t="e">
        <f t="shared" si="721"/>
        <v>#DIV/0!</v>
      </c>
      <c r="AP1713" s="91" t="e">
        <f t="shared" si="722"/>
        <v>#DIV/0!</v>
      </c>
      <c r="AQ1713" s="91" t="e">
        <f t="shared" si="723"/>
        <v>#DIV/0!</v>
      </c>
      <c r="AR1713" s="91" t="e">
        <f t="shared" si="724"/>
        <v>#DIV/0!</v>
      </c>
      <c r="AS1713" s="91" t="e">
        <f t="shared" si="725"/>
        <v>#DIV/0!</v>
      </c>
      <c r="AT1713" s="91" t="e">
        <f t="shared" si="726"/>
        <v>#DIV/0!</v>
      </c>
      <c r="AU1713" s="113" t="e">
        <f t="shared" si="727"/>
        <v>#DIV/0!</v>
      </c>
      <c r="AV1713" s="113" t="e">
        <f t="shared" si="728"/>
        <v>#DIV/0!</v>
      </c>
      <c r="AW1713" s="113" t="e">
        <f t="shared" si="729"/>
        <v>#DIV/0!</v>
      </c>
      <c r="AX1713" s="113" t="e">
        <f t="shared" si="730"/>
        <v>#DIV/0!</v>
      </c>
      <c r="AY1713" s="113" t="e">
        <f t="shared" si="731"/>
        <v>#DIV/0!</v>
      </c>
    </row>
    <row r="1714" spans="1:51" x14ac:dyDescent="0.25">
      <c r="A1714" s="119"/>
      <c r="B1714" s="83"/>
      <c r="C1714" s="85"/>
      <c r="D1714" s="85"/>
      <c r="E1714" s="85"/>
      <c r="F1714" s="71"/>
      <c r="G1714" s="96"/>
      <c r="H1714" s="16" t="e">
        <f>IF(A1714&gt;$U$1,ROUND(ROUND( U1714*$S$1+(1-$S$1)*G1714,4)+$T$1*ROUND(($S$1*Z1714+(1-$S$1)*(G1714-U1714)^2)^0.5,4),4),Rawdata!AK1714+Rawdata!$T$1*Rawdata!AU1714)</f>
        <v>#DIV/0!</v>
      </c>
      <c r="I1714" s="16" t="e">
        <f>IF(A1714&gt;$V$1,ROUND(ROUND(V1714*$S$1+(1-$S$1)*G1714,4)+$T$1*ROUND(($S$1*AA1714+(1-$S$1)*(G1714-V1714)^2)^0.5,4),4),Rawdata!AL1714+Rawdata!$T$1*Rawdata!AV1714)</f>
        <v>#DIV/0!</v>
      </c>
      <c r="J1714" s="16" t="e">
        <f>IF(A1714&gt;$W$1,ROUND(ROUND( W1714*$S$1+(1-$S$1)*G1714,4)+$T$1*ROUND(($S$1*AB1714+(1-$S$1)*(G1714-W1714)^2)^0.5,4),4),Rawdata!AM1714+Rawdata!$T$1*Rawdata!AW1714)</f>
        <v>#DIV/0!</v>
      </c>
      <c r="K1714" s="16" t="e">
        <f>IF(A1714&gt;$X$1,ROUND(ROUND( X1714*$S$1+(1-$S$1)*G1714,4)+$T$1*ROUND(($S$1*AC1714+(1-$S$1)*(G1714-X1714)^2)^0.5,4),4),Rawdata!AN1714+Rawdata!$T$1*Rawdata!AX1714)</f>
        <v>#DIV/0!</v>
      </c>
      <c r="L1714" s="16" t="e">
        <f>IF(A1714&gt;$Y$1,ROUND(ROUND( Y1714*$S$1+(1-$S$1)*G1714,4)+$T$1*ROUND(($S$1*AD1714+(1-$S$1)*(G1714-Y1714)^2)^0.5,4),4),Rawdata!AO1714+Rawdata!$T$1*Rawdata!AY1714)</f>
        <v>#DIV/0!</v>
      </c>
      <c r="M1714" s="16" t="e">
        <f t="shared" si="713"/>
        <v>#DIV/0!</v>
      </c>
      <c r="N1714" s="16" t="e">
        <f t="shared" si="714"/>
        <v>#DIV/0!</v>
      </c>
      <c r="O1714" s="67"/>
      <c r="P1714" s="67"/>
      <c r="Q1714" s="31" t="e">
        <f t="shared" si="733"/>
        <v>#DIV/0!</v>
      </c>
      <c r="R1714" s="17" t="e">
        <f t="shared" si="734"/>
        <v>#DIV/0!</v>
      </c>
      <c r="S1714" s="37" t="e">
        <f t="shared" si="715"/>
        <v>#DIV/0!</v>
      </c>
      <c r="T1714" s="17" t="e">
        <f t="shared" si="716"/>
        <v>#DIV/0!</v>
      </c>
      <c r="U1714" s="91" t="e">
        <f>IF(A1714&gt;$U$1, U1715*$S$1+(1-$S$1)*G1715,Rawdata!AK1714)</f>
        <v>#DIV/0!</v>
      </c>
      <c r="V1714" s="91" t="e">
        <f>IF(A1714&gt;$V$1,$S$1*V1715+(1-$S$1)*G1715,Rawdata!AL1714)</f>
        <v>#DIV/0!</v>
      </c>
      <c r="W1714" s="91" t="e">
        <f>IF(A1714&gt;$W$1, $S$1*W1715+(1-$S$1)*G1715,Rawdata!AM1714)</f>
        <v>#DIV/0!</v>
      </c>
      <c r="X1714" s="91" t="e">
        <f>IF(A1714&gt;$X$1,$S$1*X1715+(1-$S$1)*G1715,Rawdata!AN1714)</f>
        <v>#DIV/0!</v>
      </c>
      <c r="Y1714" s="91" t="e">
        <f>IF(A1714&gt;$Y$1,$S$1*Y1715+(1-$S$1)*G1715,Rawdata!AO1714)</f>
        <v>#DIV/0!</v>
      </c>
      <c r="Z1714" s="91" t="e">
        <f>IF(A1714&gt;$Z$1,$S$1*Z1715+(1-$S$1)*(G1715-U1715)^2,Rawdata!AP1714)</f>
        <v>#DIV/0!</v>
      </c>
      <c r="AA1714" s="91" t="e">
        <f>IF(A1714&gt;$AA$1,$S$1*AA1715+(1-$S$1)*(G1715-V1715)^2,Rawdata!AQ1714)</f>
        <v>#DIV/0!</v>
      </c>
      <c r="AB1714" s="91" t="e">
        <f>IF(A1714&gt;89,$S$1*AB1715+(1-$S$1)*(G1715-W1715)^2,Rawdata!AR1714)</f>
        <v>#DIV/0!</v>
      </c>
      <c r="AC1714" s="91" t="e">
        <f>IF(A1714&gt;$AC$1,$S$1*AC1715+(1-$S$1)*(G1715-X1715)^2,Rawdata!AS1714)</f>
        <v>#DIV/0!</v>
      </c>
      <c r="AD1714" s="91" t="e">
        <f>IF(A1714&gt;$AD$1,$S$1*AD1715+(1-$S$1)*(G1715-Y1715)^2,Rawdata!AT1714)</f>
        <v>#DIV/0!</v>
      </c>
      <c r="AE1714" s="80" t="e">
        <f t="shared" si="708"/>
        <v>#DIV/0!</v>
      </c>
      <c r="AF1714" s="81" t="e">
        <f t="shared" si="709"/>
        <v>#DIV/0!</v>
      </c>
      <c r="AG1714" s="86">
        <f t="shared" si="732"/>
        <v>0</v>
      </c>
      <c r="AH1714" s="107" t="e">
        <f t="shared" si="710"/>
        <v>#DIV/0!</v>
      </c>
      <c r="AI1714" s="107" t="e">
        <f t="shared" si="711"/>
        <v>#DIV/0!</v>
      </c>
      <c r="AJ1714" s="108" t="e">
        <f t="shared" si="712"/>
        <v>#DIV/0!</v>
      </c>
      <c r="AK1714" s="113" t="e">
        <f t="shared" si="717"/>
        <v>#DIV/0!</v>
      </c>
      <c r="AL1714" s="113" t="e">
        <f t="shared" si="718"/>
        <v>#DIV/0!</v>
      </c>
      <c r="AM1714" s="113" t="e">
        <f t="shared" si="719"/>
        <v>#DIV/0!</v>
      </c>
      <c r="AN1714" s="113" t="e">
        <f t="shared" si="720"/>
        <v>#DIV/0!</v>
      </c>
      <c r="AO1714" s="113" t="e">
        <f t="shared" si="721"/>
        <v>#DIV/0!</v>
      </c>
      <c r="AP1714" s="91" t="e">
        <f t="shared" si="722"/>
        <v>#DIV/0!</v>
      </c>
      <c r="AQ1714" s="91" t="e">
        <f t="shared" si="723"/>
        <v>#DIV/0!</v>
      </c>
      <c r="AR1714" s="91" t="e">
        <f t="shared" si="724"/>
        <v>#DIV/0!</v>
      </c>
      <c r="AS1714" s="91" t="e">
        <f t="shared" si="725"/>
        <v>#DIV/0!</v>
      </c>
      <c r="AT1714" s="91" t="e">
        <f t="shared" si="726"/>
        <v>#DIV/0!</v>
      </c>
      <c r="AU1714" s="113" t="e">
        <f t="shared" si="727"/>
        <v>#DIV/0!</v>
      </c>
      <c r="AV1714" s="113" t="e">
        <f t="shared" si="728"/>
        <v>#DIV/0!</v>
      </c>
      <c r="AW1714" s="113" t="e">
        <f t="shared" si="729"/>
        <v>#DIV/0!</v>
      </c>
      <c r="AX1714" s="113" t="e">
        <f t="shared" si="730"/>
        <v>#DIV/0!</v>
      </c>
      <c r="AY1714" s="113" t="e">
        <f t="shared" si="731"/>
        <v>#DIV/0!</v>
      </c>
    </row>
    <row r="1715" spans="1:51" x14ac:dyDescent="0.25">
      <c r="A1715" s="119"/>
      <c r="B1715" s="83"/>
      <c r="C1715" s="85"/>
      <c r="D1715" s="85"/>
      <c r="E1715" s="85"/>
      <c r="F1715" s="71"/>
      <c r="G1715" s="96"/>
      <c r="H1715" s="16" t="e">
        <f>IF(A1715&gt;$U$1,ROUND(ROUND( U1715*$S$1+(1-$S$1)*G1715,4)+$T$1*ROUND(($S$1*Z1715+(1-$S$1)*(G1715-U1715)^2)^0.5,4),4),Rawdata!AK1715+Rawdata!$T$1*Rawdata!AU1715)</f>
        <v>#DIV/0!</v>
      </c>
      <c r="I1715" s="16" t="e">
        <f>IF(A1715&gt;$V$1,ROUND(ROUND(V1715*$S$1+(1-$S$1)*G1715,4)+$T$1*ROUND(($S$1*AA1715+(1-$S$1)*(G1715-V1715)^2)^0.5,4),4),Rawdata!AL1715+Rawdata!$T$1*Rawdata!AV1715)</f>
        <v>#DIV/0!</v>
      </c>
      <c r="J1715" s="16" t="e">
        <f>IF(A1715&gt;$W$1,ROUND(ROUND( W1715*$S$1+(1-$S$1)*G1715,4)+$T$1*ROUND(($S$1*AB1715+(1-$S$1)*(G1715-W1715)^2)^0.5,4),4),Rawdata!AM1715+Rawdata!$T$1*Rawdata!AW1715)</f>
        <v>#DIV/0!</v>
      </c>
      <c r="K1715" s="16" t="e">
        <f>IF(A1715&gt;$X$1,ROUND(ROUND( X1715*$S$1+(1-$S$1)*G1715,4)+$T$1*ROUND(($S$1*AC1715+(1-$S$1)*(G1715-X1715)^2)^0.5,4),4),Rawdata!AN1715+Rawdata!$T$1*Rawdata!AX1715)</f>
        <v>#DIV/0!</v>
      </c>
      <c r="L1715" s="16" t="e">
        <f>IF(A1715&gt;$Y$1,ROUND(ROUND( Y1715*$S$1+(1-$S$1)*G1715,4)+$T$1*ROUND(($S$1*AD1715+(1-$S$1)*(G1715-Y1715)^2)^0.5,4),4),Rawdata!AO1715+Rawdata!$T$1*Rawdata!AY1715)</f>
        <v>#DIV/0!</v>
      </c>
      <c r="M1715" s="16" t="e">
        <f t="shared" si="713"/>
        <v>#DIV/0!</v>
      </c>
      <c r="N1715" s="16" t="e">
        <f t="shared" si="714"/>
        <v>#DIV/0!</v>
      </c>
      <c r="O1715" s="67"/>
      <c r="P1715" s="67"/>
      <c r="Q1715" s="31" t="e">
        <f t="shared" si="733"/>
        <v>#DIV/0!</v>
      </c>
      <c r="R1715" s="17" t="e">
        <f t="shared" si="734"/>
        <v>#DIV/0!</v>
      </c>
      <c r="S1715" s="37" t="e">
        <f t="shared" si="715"/>
        <v>#DIV/0!</v>
      </c>
      <c r="T1715" s="17" t="e">
        <f t="shared" si="716"/>
        <v>#DIV/0!</v>
      </c>
      <c r="U1715" s="91" t="e">
        <f>IF(A1715&gt;$U$1, U1716*$S$1+(1-$S$1)*G1716,Rawdata!AK1715)</f>
        <v>#DIV/0!</v>
      </c>
      <c r="V1715" s="91" t="e">
        <f>IF(A1715&gt;$V$1,$S$1*V1716+(1-$S$1)*G1716,Rawdata!AL1715)</f>
        <v>#DIV/0!</v>
      </c>
      <c r="W1715" s="91" t="e">
        <f>IF(A1715&gt;$W$1, $S$1*W1716+(1-$S$1)*G1716,Rawdata!AM1715)</f>
        <v>#DIV/0!</v>
      </c>
      <c r="X1715" s="91" t="e">
        <f>IF(A1715&gt;$X$1,$S$1*X1716+(1-$S$1)*G1716,Rawdata!AN1715)</f>
        <v>#DIV/0!</v>
      </c>
      <c r="Y1715" s="91" t="e">
        <f>IF(A1715&gt;$Y$1,$S$1*Y1716+(1-$S$1)*G1716,Rawdata!AO1715)</f>
        <v>#DIV/0!</v>
      </c>
      <c r="Z1715" s="91" t="e">
        <f>IF(A1715&gt;$Z$1,$S$1*Z1716+(1-$S$1)*(G1716-U1716)^2,Rawdata!AP1715)</f>
        <v>#DIV/0!</v>
      </c>
      <c r="AA1715" s="91" t="e">
        <f>IF(A1715&gt;$AA$1,$S$1*AA1716+(1-$S$1)*(G1716-V1716)^2,Rawdata!AQ1715)</f>
        <v>#DIV/0!</v>
      </c>
      <c r="AB1715" s="91" t="e">
        <f>IF(A1715&gt;89,$S$1*AB1716+(1-$S$1)*(G1716-W1716)^2,Rawdata!AR1715)</f>
        <v>#DIV/0!</v>
      </c>
      <c r="AC1715" s="91" t="e">
        <f>IF(A1715&gt;$AC$1,$S$1*AC1716+(1-$S$1)*(G1716-X1716)^2,Rawdata!AS1715)</f>
        <v>#DIV/0!</v>
      </c>
      <c r="AD1715" s="91" t="e">
        <f>IF(A1715&gt;$AD$1,$S$1*AD1716+(1-$S$1)*(G1716-Y1716)^2,Rawdata!AT1715)</f>
        <v>#DIV/0!</v>
      </c>
      <c r="AE1715" s="80" t="e">
        <f t="shared" si="708"/>
        <v>#DIV/0!</v>
      </c>
      <c r="AF1715" s="81" t="e">
        <f t="shared" si="709"/>
        <v>#DIV/0!</v>
      </c>
      <c r="AG1715" s="86">
        <f t="shared" si="732"/>
        <v>0</v>
      </c>
      <c r="AH1715" s="107" t="e">
        <f t="shared" si="710"/>
        <v>#DIV/0!</v>
      </c>
      <c r="AI1715" s="107" t="e">
        <f t="shared" si="711"/>
        <v>#DIV/0!</v>
      </c>
      <c r="AJ1715" s="108" t="e">
        <f t="shared" si="712"/>
        <v>#DIV/0!</v>
      </c>
      <c r="AK1715" s="113" t="e">
        <f t="shared" si="717"/>
        <v>#DIV/0!</v>
      </c>
      <c r="AL1715" s="113" t="e">
        <f t="shared" si="718"/>
        <v>#DIV/0!</v>
      </c>
      <c r="AM1715" s="113" t="e">
        <f t="shared" si="719"/>
        <v>#DIV/0!</v>
      </c>
      <c r="AN1715" s="113" t="e">
        <f t="shared" si="720"/>
        <v>#DIV/0!</v>
      </c>
      <c r="AO1715" s="113" t="e">
        <f t="shared" si="721"/>
        <v>#DIV/0!</v>
      </c>
      <c r="AP1715" s="91" t="e">
        <f t="shared" si="722"/>
        <v>#DIV/0!</v>
      </c>
      <c r="AQ1715" s="91" t="e">
        <f t="shared" si="723"/>
        <v>#DIV/0!</v>
      </c>
      <c r="AR1715" s="91" t="e">
        <f t="shared" si="724"/>
        <v>#DIV/0!</v>
      </c>
      <c r="AS1715" s="91" t="e">
        <f t="shared" si="725"/>
        <v>#DIV/0!</v>
      </c>
      <c r="AT1715" s="91" t="e">
        <f t="shared" si="726"/>
        <v>#DIV/0!</v>
      </c>
      <c r="AU1715" s="113" t="e">
        <f t="shared" si="727"/>
        <v>#DIV/0!</v>
      </c>
      <c r="AV1715" s="113" t="e">
        <f t="shared" si="728"/>
        <v>#DIV/0!</v>
      </c>
      <c r="AW1715" s="113" t="e">
        <f t="shared" si="729"/>
        <v>#DIV/0!</v>
      </c>
      <c r="AX1715" s="113" t="e">
        <f t="shared" si="730"/>
        <v>#DIV/0!</v>
      </c>
      <c r="AY1715" s="113" t="e">
        <f t="shared" si="731"/>
        <v>#DIV/0!</v>
      </c>
    </row>
    <row r="1716" spans="1:51" x14ac:dyDescent="0.25">
      <c r="A1716" s="119"/>
      <c r="B1716" s="83"/>
      <c r="C1716" s="85"/>
      <c r="D1716" s="85"/>
      <c r="E1716" s="85"/>
      <c r="F1716" s="71"/>
      <c r="G1716" s="96"/>
      <c r="H1716" s="16" t="e">
        <f>IF(A1716&gt;$U$1,ROUND(ROUND( U1716*$S$1+(1-$S$1)*G1716,4)+$T$1*ROUND(($S$1*Z1716+(1-$S$1)*(G1716-U1716)^2)^0.5,4),4),Rawdata!AK1716+Rawdata!$T$1*Rawdata!AU1716)</f>
        <v>#DIV/0!</v>
      </c>
      <c r="I1716" s="16" t="e">
        <f>IF(A1716&gt;$V$1,ROUND(ROUND(V1716*$S$1+(1-$S$1)*G1716,4)+$T$1*ROUND(($S$1*AA1716+(1-$S$1)*(G1716-V1716)^2)^0.5,4),4),Rawdata!AL1716+Rawdata!$T$1*Rawdata!AV1716)</f>
        <v>#DIV/0!</v>
      </c>
      <c r="J1716" s="16" t="e">
        <f>IF(A1716&gt;$W$1,ROUND(ROUND( W1716*$S$1+(1-$S$1)*G1716,4)+$T$1*ROUND(($S$1*AB1716+(1-$S$1)*(G1716-W1716)^2)^0.5,4),4),Rawdata!AM1716+Rawdata!$T$1*Rawdata!AW1716)</f>
        <v>#DIV/0!</v>
      </c>
      <c r="K1716" s="16" t="e">
        <f>IF(A1716&gt;$X$1,ROUND(ROUND( X1716*$S$1+(1-$S$1)*G1716,4)+$T$1*ROUND(($S$1*AC1716+(1-$S$1)*(G1716-X1716)^2)^0.5,4),4),Rawdata!AN1716+Rawdata!$T$1*Rawdata!AX1716)</f>
        <v>#DIV/0!</v>
      </c>
      <c r="L1716" s="16" t="e">
        <f>IF(A1716&gt;$Y$1,ROUND(ROUND( Y1716*$S$1+(1-$S$1)*G1716,4)+$T$1*ROUND(($S$1*AD1716+(1-$S$1)*(G1716-Y1716)^2)^0.5,4),4),Rawdata!AO1716+Rawdata!$T$1*Rawdata!AY1716)</f>
        <v>#DIV/0!</v>
      </c>
      <c r="M1716" s="16" t="e">
        <f t="shared" si="713"/>
        <v>#DIV/0!</v>
      </c>
      <c r="N1716" s="16" t="e">
        <f t="shared" si="714"/>
        <v>#DIV/0!</v>
      </c>
      <c r="O1716" s="67"/>
      <c r="P1716" s="67"/>
      <c r="Q1716" s="31" t="e">
        <f t="shared" si="733"/>
        <v>#DIV/0!</v>
      </c>
      <c r="R1716" s="17" t="e">
        <f t="shared" si="734"/>
        <v>#DIV/0!</v>
      </c>
      <c r="S1716" s="37" t="e">
        <f t="shared" si="715"/>
        <v>#DIV/0!</v>
      </c>
      <c r="T1716" s="17" t="e">
        <f t="shared" si="716"/>
        <v>#DIV/0!</v>
      </c>
      <c r="U1716" s="91" t="e">
        <f>IF(A1716&gt;$U$1, U1717*$S$1+(1-$S$1)*G1717,Rawdata!AK1716)</f>
        <v>#DIV/0!</v>
      </c>
      <c r="V1716" s="91" t="e">
        <f>IF(A1716&gt;$V$1,$S$1*V1717+(1-$S$1)*G1717,Rawdata!AL1716)</f>
        <v>#DIV/0!</v>
      </c>
      <c r="W1716" s="91" t="e">
        <f>IF(A1716&gt;$W$1, $S$1*W1717+(1-$S$1)*G1717,Rawdata!AM1716)</f>
        <v>#DIV/0!</v>
      </c>
      <c r="X1716" s="91" t="e">
        <f>IF(A1716&gt;$X$1,$S$1*X1717+(1-$S$1)*G1717,Rawdata!AN1716)</f>
        <v>#DIV/0!</v>
      </c>
      <c r="Y1716" s="91" t="e">
        <f>IF(A1716&gt;$Y$1,$S$1*Y1717+(1-$S$1)*G1717,Rawdata!AO1716)</f>
        <v>#DIV/0!</v>
      </c>
      <c r="Z1716" s="91" t="e">
        <f>IF(A1716&gt;$Z$1,$S$1*Z1717+(1-$S$1)*(G1717-U1717)^2,Rawdata!AP1716)</f>
        <v>#DIV/0!</v>
      </c>
      <c r="AA1716" s="91" t="e">
        <f>IF(A1716&gt;$AA$1,$S$1*AA1717+(1-$S$1)*(G1717-V1717)^2,Rawdata!AQ1716)</f>
        <v>#DIV/0!</v>
      </c>
      <c r="AB1716" s="91" t="e">
        <f>IF(A1716&gt;89,$S$1*AB1717+(1-$S$1)*(G1717-W1717)^2,Rawdata!AR1716)</f>
        <v>#DIV/0!</v>
      </c>
      <c r="AC1716" s="91" t="e">
        <f>IF(A1716&gt;$AC$1,$S$1*AC1717+(1-$S$1)*(G1717-X1717)^2,Rawdata!AS1716)</f>
        <v>#DIV/0!</v>
      </c>
      <c r="AD1716" s="91" t="e">
        <f>IF(A1716&gt;$AD$1,$S$1*AD1717+(1-$S$1)*(G1717-Y1717)^2,Rawdata!AT1716)</f>
        <v>#DIV/0!</v>
      </c>
      <c r="AE1716" s="80" t="e">
        <f t="shared" si="708"/>
        <v>#DIV/0!</v>
      </c>
      <c r="AF1716" s="81" t="e">
        <f t="shared" si="709"/>
        <v>#DIV/0!</v>
      </c>
      <c r="AG1716" s="86">
        <f t="shared" si="732"/>
        <v>0</v>
      </c>
      <c r="AH1716" s="107" t="e">
        <f t="shared" si="710"/>
        <v>#DIV/0!</v>
      </c>
      <c r="AI1716" s="107" t="e">
        <f t="shared" si="711"/>
        <v>#DIV/0!</v>
      </c>
      <c r="AJ1716" s="108" t="e">
        <f t="shared" si="712"/>
        <v>#DIV/0!</v>
      </c>
      <c r="AK1716" s="113" t="e">
        <f t="shared" si="717"/>
        <v>#DIV/0!</v>
      </c>
      <c r="AL1716" s="113" t="e">
        <f t="shared" si="718"/>
        <v>#DIV/0!</v>
      </c>
      <c r="AM1716" s="113" t="e">
        <f t="shared" si="719"/>
        <v>#DIV/0!</v>
      </c>
      <c r="AN1716" s="113" t="e">
        <f t="shared" si="720"/>
        <v>#DIV/0!</v>
      </c>
      <c r="AO1716" s="113" t="e">
        <f t="shared" si="721"/>
        <v>#DIV/0!</v>
      </c>
      <c r="AP1716" s="91" t="e">
        <f t="shared" si="722"/>
        <v>#DIV/0!</v>
      </c>
      <c r="AQ1716" s="91" t="e">
        <f t="shared" si="723"/>
        <v>#DIV/0!</v>
      </c>
      <c r="AR1716" s="91" t="e">
        <f t="shared" si="724"/>
        <v>#DIV/0!</v>
      </c>
      <c r="AS1716" s="91" t="e">
        <f t="shared" si="725"/>
        <v>#DIV/0!</v>
      </c>
      <c r="AT1716" s="91" t="e">
        <f t="shared" si="726"/>
        <v>#DIV/0!</v>
      </c>
      <c r="AU1716" s="113" t="e">
        <f t="shared" si="727"/>
        <v>#DIV/0!</v>
      </c>
      <c r="AV1716" s="113" t="e">
        <f t="shared" si="728"/>
        <v>#DIV/0!</v>
      </c>
      <c r="AW1716" s="113" t="e">
        <f t="shared" si="729"/>
        <v>#DIV/0!</v>
      </c>
      <c r="AX1716" s="113" t="e">
        <f t="shared" si="730"/>
        <v>#DIV/0!</v>
      </c>
      <c r="AY1716" s="113" t="e">
        <f t="shared" si="731"/>
        <v>#DIV/0!</v>
      </c>
    </row>
    <row r="1717" spans="1:51" x14ac:dyDescent="0.25">
      <c r="A1717" s="119"/>
      <c r="B1717" s="83"/>
      <c r="C1717" s="85"/>
      <c r="D1717" s="85"/>
      <c r="E1717" s="85"/>
      <c r="F1717" s="71"/>
      <c r="G1717" s="96"/>
      <c r="H1717" s="16" t="e">
        <f>IF(A1717&gt;$U$1,ROUND(ROUND( U1717*$S$1+(1-$S$1)*G1717,4)+$T$1*ROUND(($S$1*Z1717+(1-$S$1)*(G1717-U1717)^2)^0.5,4),4),Rawdata!AK1717+Rawdata!$T$1*Rawdata!AU1717)</f>
        <v>#DIV/0!</v>
      </c>
      <c r="I1717" s="16" t="e">
        <f>IF(A1717&gt;$V$1,ROUND(ROUND(V1717*$S$1+(1-$S$1)*G1717,4)+$T$1*ROUND(($S$1*AA1717+(1-$S$1)*(G1717-V1717)^2)^0.5,4),4),Rawdata!AL1717+Rawdata!$T$1*Rawdata!AV1717)</f>
        <v>#DIV/0!</v>
      </c>
      <c r="J1717" s="16" t="e">
        <f>IF(A1717&gt;$W$1,ROUND(ROUND( W1717*$S$1+(1-$S$1)*G1717,4)+$T$1*ROUND(($S$1*AB1717+(1-$S$1)*(G1717-W1717)^2)^0.5,4),4),Rawdata!AM1717+Rawdata!$T$1*Rawdata!AW1717)</f>
        <v>#DIV/0!</v>
      </c>
      <c r="K1717" s="16" t="e">
        <f>IF(A1717&gt;$X$1,ROUND(ROUND( X1717*$S$1+(1-$S$1)*G1717,4)+$T$1*ROUND(($S$1*AC1717+(1-$S$1)*(G1717-X1717)^2)^0.5,4),4),Rawdata!AN1717+Rawdata!$T$1*Rawdata!AX1717)</f>
        <v>#DIV/0!</v>
      </c>
      <c r="L1717" s="16" t="e">
        <f>IF(A1717&gt;$Y$1,ROUND(ROUND( Y1717*$S$1+(1-$S$1)*G1717,4)+$T$1*ROUND(($S$1*AD1717+(1-$S$1)*(G1717-Y1717)^2)^0.5,4),4),Rawdata!AO1717+Rawdata!$T$1*Rawdata!AY1717)</f>
        <v>#DIV/0!</v>
      </c>
      <c r="M1717" s="16" t="e">
        <f t="shared" si="713"/>
        <v>#DIV/0!</v>
      </c>
      <c r="N1717" s="16" t="e">
        <f t="shared" si="714"/>
        <v>#DIV/0!</v>
      </c>
      <c r="O1717" s="67"/>
      <c r="P1717" s="67"/>
      <c r="Q1717" s="31" t="e">
        <f t="shared" si="733"/>
        <v>#DIV/0!</v>
      </c>
      <c r="R1717" s="17" t="e">
        <f t="shared" si="734"/>
        <v>#DIV/0!</v>
      </c>
      <c r="S1717" s="37" t="e">
        <f t="shared" si="715"/>
        <v>#DIV/0!</v>
      </c>
      <c r="T1717" s="17" t="e">
        <f t="shared" si="716"/>
        <v>#DIV/0!</v>
      </c>
      <c r="U1717" s="91" t="e">
        <f>IF(A1717&gt;$U$1, U1718*$S$1+(1-$S$1)*G1718,Rawdata!AK1717)</f>
        <v>#DIV/0!</v>
      </c>
      <c r="V1717" s="91" t="e">
        <f>IF(A1717&gt;$V$1,$S$1*V1718+(1-$S$1)*G1718,Rawdata!AL1717)</f>
        <v>#DIV/0!</v>
      </c>
      <c r="W1717" s="91" t="e">
        <f>IF(A1717&gt;$W$1, $S$1*W1718+(1-$S$1)*G1718,Rawdata!AM1717)</f>
        <v>#DIV/0!</v>
      </c>
      <c r="X1717" s="91" t="e">
        <f>IF(A1717&gt;$X$1,$S$1*X1718+(1-$S$1)*G1718,Rawdata!AN1717)</f>
        <v>#DIV/0!</v>
      </c>
      <c r="Y1717" s="91" t="e">
        <f>IF(A1717&gt;$Y$1,$S$1*Y1718+(1-$S$1)*G1718,Rawdata!AO1717)</f>
        <v>#DIV/0!</v>
      </c>
      <c r="Z1717" s="91" t="e">
        <f>IF(A1717&gt;$Z$1,$S$1*Z1718+(1-$S$1)*(G1718-U1718)^2,Rawdata!AP1717)</f>
        <v>#DIV/0!</v>
      </c>
      <c r="AA1717" s="91" t="e">
        <f>IF(A1717&gt;$AA$1,$S$1*AA1718+(1-$S$1)*(G1718-V1718)^2,Rawdata!AQ1717)</f>
        <v>#DIV/0!</v>
      </c>
      <c r="AB1717" s="91" t="e">
        <f>IF(A1717&gt;89,$S$1*AB1718+(1-$S$1)*(G1718-W1718)^2,Rawdata!AR1717)</f>
        <v>#DIV/0!</v>
      </c>
      <c r="AC1717" s="91" t="e">
        <f>IF(A1717&gt;$AC$1,$S$1*AC1718+(1-$S$1)*(G1718-X1718)^2,Rawdata!AS1717)</f>
        <v>#DIV/0!</v>
      </c>
      <c r="AD1717" s="91" t="e">
        <f>IF(A1717&gt;$AD$1,$S$1*AD1718+(1-$S$1)*(G1718-Y1718)^2,Rawdata!AT1717)</f>
        <v>#DIV/0!</v>
      </c>
      <c r="AE1717" s="80" t="e">
        <f t="shared" si="708"/>
        <v>#DIV/0!</v>
      </c>
      <c r="AF1717" s="81" t="e">
        <f t="shared" si="709"/>
        <v>#DIV/0!</v>
      </c>
      <c r="AG1717" s="86">
        <f t="shared" si="732"/>
        <v>0</v>
      </c>
      <c r="AH1717" s="107" t="e">
        <f t="shared" si="710"/>
        <v>#DIV/0!</v>
      </c>
      <c r="AI1717" s="107" t="e">
        <f t="shared" si="711"/>
        <v>#DIV/0!</v>
      </c>
      <c r="AJ1717" s="108" t="e">
        <f t="shared" si="712"/>
        <v>#DIV/0!</v>
      </c>
      <c r="AK1717" s="113" t="e">
        <f t="shared" si="717"/>
        <v>#DIV/0!</v>
      </c>
      <c r="AL1717" s="113" t="e">
        <f t="shared" si="718"/>
        <v>#DIV/0!</v>
      </c>
      <c r="AM1717" s="113" t="e">
        <f t="shared" si="719"/>
        <v>#DIV/0!</v>
      </c>
      <c r="AN1717" s="113" t="e">
        <f t="shared" si="720"/>
        <v>#DIV/0!</v>
      </c>
      <c r="AO1717" s="113" t="e">
        <f t="shared" si="721"/>
        <v>#DIV/0!</v>
      </c>
      <c r="AP1717" s="91" t="e">
        <f t="shared" si="722"/>
        <v>#DIV/0!</v>
      </c>
      <c r="AQ1717" s="91" t="e">
        <f t="shared" si="723"/>
        <v>#DIV/0!</v>
      </c>
      <c r="AR1717" s="91" t="e">
        <f t="shared" si="724"/>
        <v>#DIV/0!</v>
      </c>
      <c r="AS1717" s="91" t="e">
        <f t="shared" si="725"/>
        <v>#DIV/0!</v>
      </c>
      <c r="AT1717" s="91" t="e">
        <f t="shared" si="726"/>
        <v>#DIV/0!</v>
      </c>
      <c r="AU1717" s="113" t="e">
        <f t="shared" si="727"/>
        <v>#DIV/0!</v>
      </c>
      <c r="AV1717" s="113" t="e">
        <f t="shared" si="728"/>
        <v>#DIV/0!</v>
      </c>
      <c r="AW1717" s="113" t="e">
        <f t="shared" si="729"/>
        <v>#DIV/0!</v>
      </c>
      <c r="AX1717" s="113" t="e">
        <f t="shared" si="730"/>
        <v>#DIV/0!</v>
      </c>
      <c r="AY1717" s="113" t="e">
        <f t="shared" si="731"/>
        <v>#DIV/0!</v>
      </c>
    </row>
    <row r="1718" spans="1:51" x14ac:dyDescent="0.25">
      <c r="A1718" s="119"/>
      <c r="B1718" s="83"/>
      <c r="C1718" s="85"/>
      <c r="D1718" s="85"/>
      <c r="E1718" s="85"/>
      <c r="F1718" s="71"/>
      <c r="G1718" s="96"/>
      <c r="H1718" s="16" t="e">
        <f>IF(A1718&gt;$U$1,ROUND(ROUND( U1718*$S$1+(1-$S$1)*G1718,4)+$T$1*ROUND(($S$1*Z1718+(1-$S$1)*(G1718-U1718)^2)^0.5,4),4),Rawdata!AK1718+Rawdata!$T$1*Rawdata!AU1718)</f>
        <v>#DIV/0!</v>
      </c>
      <c r="I1718" s="16" t="e">
        <f>IF(A1718&gt;$V$1,ROUND(ROUND(V1718*$S$1+(1-$S$1)*G1718,4)+$T$1*ROUND(($S$1*AA1718+(1-$S$1)*(G1718-V1718)^2)^0.5,4),4),Rawdata!AL1718+Rawdata!$T$1*Rawdata!AV1718)</f>
        <v>#DIV/0!</v>
      </c>
      <c r="J1718" s="16" t="e">
        <f>IF(A1718&gt;$W$1,ROUND(ROUND( W1718*$S$1+(1-$S$1)*G1718,4)+$T$1*ROUND(($S$1*AB1718+(1-$S$1)*(G1718-W1718)^2)^0.5,4),4),Rawdata!AM1718+Rawdata!$T$1*Rawdata!AW1718)</f>
        <v>#DIV/0!</v>
      </c>
      <c r="K1718" s="16" t="e">
        <f>IF(A1718&gt;$X$1,ROUND(ROUND( X1718*$S$1+(1-$S$1)*G1718,4)+$T$1*ROUND(($S$1*AC1718+(1-$S$1)*(G1718-X1718)^2)^0.5,4),4),Rawdata!AN1718+Rawdata!$T$1*Rawdata!AX1718)</f>
        <v>#DIV/0!</v>
      </c>
      <c r="L1718" s="16" t="e">
        <f>IF(A1718&gt;$Y$1,ROUND(ROUND( Y1718*$S$1+(1-$S$1)*G1718,4)+$T$1*ROUND(($S$1*AD1718+(1-$S$1)*(G1718-Y1718)^2)^0.5,4),4),Rawdata!AO1718+Rawdata!$T$1*Rawdata!AY1718)</f>
        <v>#DIV/0!</v>
      </c>
      <c r="M1718" s="16" t="e">
        <f t="shared" si="713"/>
        <v>#DIV/0!</v>
      </c>
      <c r="N1718" s="16" t="e">
        <f t="shared" si="714"/>
        <v>#DIV/0!</v>
      </c>
      <c r="O1718" s="67"/>
      <c r="P1718" s="67"/>
      <c r="Q1718" s="31" t="e">
        <f t="shared" si="733"/>
        <v>#DIV/0!</v>
      </c>
      <c r="R1718" s="17" t="e">
        <f t="shared" si="734"/>
        <v>#DIV/0!</v>
      </c>
      <c r="S1718" s="37" t="e">
        <f t="shared" si="715"/>
        <v>#DIV/0!</v>
      </c>
      <c r="T1718" s="17" t="e">
        <f t="shared" si="716"/>
        <v>#DIV/0!</v>
      </c>
      <c r="U1718" s="91" t="e">
        <f>IF(A1718&gt;$U$1, U1719*$S$1+(1-$S$1)*G1719,Rawdata!AK1718)</f>
        <v>#DIV/0!</v>
      </c>
      <c r="V1718" s="91" t="e">
        <f>IF(A1718&gt;$V$1,$S$1*V1719+(1-$S$1)*G1719,Rawdata!AL1718)</f>
        <v>#DIV/0!</v>
      </c>
      <c r="W1718" s="91" t="e">
        <f>IF(A1718&gt;$W$1, $S$1*W1719+(1-$S$1)*G1719,Rawdata!AM1718)</f>
        <v>#DIV/0!</v>
      </c>
      <c r="X1718" s="91" t="e">
        <f>IF(A1718&gt;$X$1,$S$1*X1719+(1-$S$1)*G1719,Rawdata!AN1718)</f>
        <v>#DIV/0!</v>
      </c>
      <c r="Y1718" s="91" t="e">
        <f>IF(A1718&gt;$Y$1,$S$1*Y1719+(1-$S$1)*G1719,Rawdata!AO1718)</f>
        <v>#DIV/0!</v>
      </c>
      <c r="Z1718" s="91" t="e">
        <f>IF(A1718&gt;$Z$1,$S$1*Z1719+(1-$S$1)*(G1719-U1719)^2,Rawdata!AP1718)</f>
        <v>#DIV/0!</v>
      </c>
      <c r="AA1718" s="91" t="e">
        <f>IF(A1718&gt;$AA$1,$S$1*AA1719+(1-$S$1)*(G1719-V1719)^2,Rawdata!AQ1718)</f>
        <v>#DIV/0!</v>
      </c>
      <c r="AB1718" s="91" t="e">
        <f>IF(A1718&gt;89,$S$1*AB1719+(1-$S$1)*(G1719-W1719)^2,Rawdata!AR1718)</f>
        <v>#DIV/0!</v>
      </c>
      <c r="AC1718" s="91" t="e">
        <f>IF(A1718&gt;$AC$1,$S$1*AC1719+(1-$S$1)*(G1719-X1719)^2,Rawdata!AS1718)</f>
        <v>#DIV/0!</v>
      </c>
      <c r="AD1718" s="91" t="e">
        <f>IF(A1718&gt;$AD$1,$S$1*AD1719+(1-$S$1)*(G1719-Y1719)^2,Rawdata!AT1718)</f>
        <v>#DIV/0!</v>
      </c>
      <c r="AE1718" s="80" t="e">
        <f t="shared" si="708"/>
        <v>#DIV/0!</v>
      </c>
      <c r="AF1718" s="81" t="e">
        <f t="shared" si="709"/>
        <v>#DIV/0!</v>
      </c>
      <c r="AG1718" s="86">
        <f t="shared" si="732"/>
        <v>0</v>
      </c>
      <c r="AH1718" s="107" t="e">
        <f t="shared" si="710"/>
        <v>#DIV/0!</v>
      </c>
      <c r="AI1718" s="107" t="e">
        <f t="shared" si="711"/>
        <v>#DIV/0!</v>
      </c>
      <c r="AJ1718" s="108" t="e">
        <f t="shared" si="712"/>
        <v>#DIV/0!</v>
      </c>
      <c r="AK1718" s="113" t="e">
        <f t="shared" si="717"/>
        <v>#DIV/0!</v>
      </c>
      <c r="AL1718" s="113" t="e">
        <f t="shared" si="718"/>
        <v>#DIV/0!</v>
      </c>
      <c r="AM1718" s="113" t="e">
        <f t="shared" si="719"/>
        <v>#DIV/0!</v>
      </c>
      <c r="AN1718" s="113" t="e">
        <f t="shared" si="720"/>
        <v>#DIV/0!</v>
      </c>
      <c r="AO1718" s="113" t="e">
        <f t="shared" si="721"/>
        <v>#DIV/0!</v>
      </c>
      <c r="AP1718" s="91" t="e">
        <f t="shared" si="722"/>
        <v>#DIV/0!</v>
      </c>
      <c r="AQ1718" s="91" t="e">
        <f t="shared" si="723"/>
        <v>#DIV/0!</v>
      </c>
      <c r="AR1718" s="91" t="e">
        <f t="shared" si="724"/>
        <v>#DIV/0!</v>
      </c>
      <c r="AS1718" s="91" t="e">
        <f t="shared" si="725"/>
        <v>#DIV/0!</v>
      </c>
      <c r="AT1718" s="91" t="e">
        <f t="shared" si="726"/>
        <v>#DIV/0!</v>
      </c>
      <c r="AU1718" s="113" t="e">
        <f t="shared" si="727"/>
        <v>#DIV/0!</v>
      </c>
      <c r="AV1718" s="113" t="e">
        <f t="shared" si="728"/>
        <v>#DIV/0!</v>
      </c>
      <c r="AW1718" s="113" t="e">
        <f t="shared" si="729"/>
        <v>#DIV/0!</v>
      </c>
      <c r="AX1718" s="113" t="e">
        <f t="shared" si="730"/>
        <v>#DIV/0!</v>
      </c>
      <c r="AY1718" s="113" t="e">
        <f t="shared" si="731"/>
        <v>#DIV/0!</v>
      </c>
    </row>
    <row r="1719" spans="1:51" x14ac:dyDescent="0.25">
      <c r="A1719" s="119"/>
      <c r="B1719" s="83"/>
      <c r="C1719" s="85"/>
      <c r="D1719" s="85"/>
      <c r="E1719" s="85"/>
      <c r="F1719" s="71"/>
      <c r="G1719" s="96"/>
      <c r="H1719" s="16" t="e">
        <f>IF(A1719&gt;$U$1,ROUND(ROUND( U1719*$S$1+(1-$S$1)*G1719,4)+$T$1*ROUND(($S$1*Z1719+(1-$S$1)*(G1719-U1719)^2)^0.5,4),4),Rawdata!AK1719+Rawdata!$T$1*Rawdata!AU1719)</f>
        <v>#DIV/0!</v>
      </c>
      <c r="I1719" s="16" t="e">
        <f>IF(A1719&gt;$V$1,ROUND(ROUND(V1719*$S$1+(1-$S$1)*G1719,4)+$T$1*ROUND(($S$1*AA1719+(1-$S$1)*(G1719-V1719)^2)^0.5,4),4),Rawdata!AL1719+Rawdata!$T$1*Rawdata!AV1719)</f>
        <v>#DIV/0!</v>
      </c>
      <c r="J1719" s="16" t="e">
        <f>IF(A1719&gt;$W$1,ROUND(ROUND( W1719*$S$1+(1-$S$1)*G1719,4)+$T$1*ROUND(($S$1*AB1719+(1-$S$1)*(G1719-W1719)^2)^0.5,4),4),Rawdata!AM1719+Rawdata!$T$1*Rawdata!AW1719)</f>
        <v>#DIV/0!</v>
      </c>
      <c r="K1719" s="16" t="e">
        <f>IF(A1719&gt;$X$1,ROUND(ROUND( X1719*$S$1+(1-$S$1)*G1719,4)+$T$1*ROUND(($S$1*AC1719+(1-$S$1)*(G1719-X1719)^2)^0.5,4),4),Rawdata!AN1719+Rawdata!$T$1*Rawdata!AX1719)</f>
        <v>#DIV/0!</v>
      </c>
      <c r="L1719" s="16" t="e">
        <f>IF(A1719&gt;$Y$1,ROUND(ROUND( Y1719*$S$1+(1-$S$1)*G1719,4)+$T$1*ROUND(($S$1*AD1719+(1-$S$1)*(G1719-Y1719)^2)^0.5,4),4),Rawdata!AO1719+Rawdata!$T$1*Rawdata!AY1719)</f>
        <v>#DIV/0!</v>
      </c>
      <c r="M1719" s="16" t="e">
        <f t="shared" si="713"/>
        <v>#DIV/0!</v>
      </c>
      <c r="N1719" s="16" t="e">
        <f t="shared" si="714"/>
        <v>#DIV/0!</v>
      </c>
      <c r="O1719" s="67"/>
      <c r="P1719" s="67"/>
      <c r="Q1719" s="31" t="e">
        <f t="shared" si="733"/>
        <v>#DIV/0!</v>
      </c>
      <c r="R1719" s="17" t="e">
        <f t="shared" si="734"/>
        <v>#DIV/0!</v>
      </c>
      <c r="S1719" s="37" t="e">
        <f t="shared" si="715"/>
        <v>#DIV/0!</v>
      </c>
      <c r="T1719" s="17" t="e">
        <f t="shared" si="716"/>
        <v>#DIV/0!</v>
      </c>
      <c r="U1719" s="91" t="e">
        <f>IF(A1719&gt;$U$1, U1720*$S$1+(1-$S$1)*G1720,Rawdata!AK1719)</f>
        <v>#DIV/0!</v>
      </c>
      <c r="V1719" s="91" t="e">
        <f>IF(A1719&gt;$V$1,$S$1*V1720+(1-$S$1)*G1720,Rawdata!AL1719)</f>
        <v>#DIV/0!</v>
      </c>
      <c r="W1719" s="91" t="e">
        <f>IF(A1719&gt;$W$1, $S$1*W1720+(1-$S$1)*G1720,Rawdata!AM1719)</f>
        <v>#DIV/0!</v>
      </c>
      <c r="X1719" s="91" t="e">
        <f>IF(A1719&gt;$X$1,$S$1*X1720+(1-$S$1)*G1720,Rawdata!AN1719)</f>
        <v>#DIV/0!</v>
      </c>
      <c r="Y1719" s="91" t="e">
        <f>IF(A1719&gt;$Y$1,$S$1*Y1720+(1-$S$1)*G1720,Rawdata!AO1719)</f>
        <v>#DIV/0!</v>
      </c>
      <c r="Z1719" s="91" t="e">
        <f>IF(A1719&gt;$Z$1,$S$1*Z1720+(1-$S$1)*(G1720-U1720)^2,Rawdata!AP1719)</f>
        <v>#DIV/0!</v>
      </c>
      <c r="AA1719" s="91" t="e">
        <f>IF(A1719&gt;$AA$1,$S$1*AA1720+(1-$S$1)*(G1720-V1720)^2,Rawdata!AQ1719)</f>
        <v>#DIV/0!</v>
      </c>
      <c r="AB1719" s="91" t="e">
        <f>IF(A1719&gt;89,$S$1*AB1720+(1-$S$1)*(G1720-W1720)^2,Rawdata!AR1719)</f>
        <v>#DIV/0!</v>
      </c>
      <c r="AC1719" s="91" t="e">
        <f>IF(A1719&gt;$AC$1,$S$1*AC1720+(1-$S$1)*(G1720-X1720)^2,Rawdata!AS1719)</f>
        <v>#DIV/0!</v>
      </c>
      <c r="AD1719" s="91" t="e">
        <f>IF(A1719&gt;$AD$1,$S$1*AD1720+(1-$S$1)*(G1720-Y1720)^2,Rawdata!AT1719)</f>
        <v>#DIV/0!</v>
      </c>
      <c r="AE1719" s="80" t="e">
        <f t="shared" si="708"/>
        <v>#DIV/0!</v>
      </c>
      <c r="AF1719" s="81" t="e">
        <f t="shared" si="709"/>
        <v>#DIV/0!</v>
      </c>
      <c r="AG1719" s="86">
        <f t="shared" si="732"/>
        <v>0</v>
      </c>
      <c r="AH1719" s="107" t="e">
        <f t="shared" si="710"/>
        <v>#DIV/0!</v>
      </c>
      <c r="AI1719" s="107" t="e">
        <f t="shared" si="711"/>
        <v>#DIV/0!</v>
      </c>
      <c r="AJ1719" s="108" t="e">
        <f t="shared" si="712"/>
        <v>#DIV/0!</v>
      </c>
      <c r="AK1719" s="113" t="e">
        <f t="shared" si="717"/>
        <v>#DIV/0!</v>
      </c>
      <c r="AL1719" s="113" t="e">
        <f t="shared" si="718"/>
        <v>#DIV/0!</v>
      </c>
      <c r="AM1719" s="113" t="e">
        <f t="shared" si="719"/>
        <v>#DIV/0!</v>
      </c>
      <c r="AN1719" s="113" t="e">
        <f t="shared" si="720"/>
        <v>#DIV/0!</v>
      </c>
      <c r="AO1719" s="113" t="e">
        <f t="shared" si="721"/>
        <v>#DIV/0!</v>
      </c>
      <c r="AP1719" s="91" t="e">
        <f t="shared" si="722"/>
        <v>#DIV/0!</v>
      </c>
      <c r="AQ1719" s="91" t="e">
        <f t="shared" si="723"/>
        <v>#DIV/0!</v>
      </c>
      <c r="AR1719" s="91" t="e">
        <f t="shared" si="724"/>
        <v>#DIV/0!</v>
      </c>
      <c r="AS1719" s="91" t="e">
        <f t="shared" si="725"/>
        <v>#DIV/0!</v>
      </c>
      <c r="AT1719" s="91" t="e">
        <f t="shared" si="726"/>
        <v>#DIV/0!</v>
      </c>
      <c r="AU1719" s="113" t="e">
        <f t="shared" si="727"/>
        <v>#DIV/0!</v>
      </c>
      <c r="AV1719" s="113" t="e">
        <f t="shared" si="728"/>
        <v>#DIV/0!</v>
      </c>
      <c r="AW1719" s="113" t="e">
        <f t="shared" si="729"/>
        <v>#DIV/0!</v>
      </c>
      <c r="AX1719" s="113" t="e">
        <f t="shared" si="730"/>
        <v>#DIV/0!</v>
      </c>
      <c r="AY1719" s="113" t="e">
        <f t="shared" si="731"/>
        <v>#DIV/0!</v>
      </c>
    </row>
    <row r="1720" spans="1:51" x14ac:dyDescent="0.25">
      <c r="A1720" s="119"/>
      <c r="B1720" s="83"/>
      <c r="C1720" s="85"/>
      <c r="D1720" s="85"/>
      <c r="E1720" s="85"/>
      <c r="F1720" s="71"/>
      <c r="G1720" s="96"/>
      <c r="H1720" s="16" t="e">
        <f>IF(A1720&gt;$U$1,ROUND(ROUND( U1720*$S$1+(1-$S$1)*G1720,4)+$T$1*ROUND(($S$1*Z1720+(1-$S$1)*(G1720-U1720)^2)^0.5,4),4),Rawdata!AK1720+Rawdata!$T$1*Rawdata!AU1720)</f>
        <v>#DIV/0!</v>
      </c>
      <c r="I1720" s="16" t="e">
        <f>IF(A1720&gt;$V$1,ROUND(ROUND(V1720*$S$1+(1-$S$1)*G1720,4)+$T$1*ROUND(($S$1*AA1720+(1-$S$1)*(G1720-V1720)^2)^0.5,4),4),Rawdata!AL1720+Rawdata!$T$1*Rawdata!AV1720)</f>
        <v>#DIV/0!</v>
      </c>
      <c r="J1720" s="16" t="e">
        <f>IF(A1720&gt;$W$1,ROUND(ROUND( W1720*$S$1+(1-$S$1)*G1720,4)+$T$1*ROUND(($S$1*AB1720+(1-$S$1)*(G1720-W1720)^2)^0.5,4),4),Rawdata!AM1720+Rawdata!$T$1*Rawdata!AW1720)</f>
        <v>#DIV/0!</v>
      </c>
      <c r="K1720" s="16" t="e">
        <f>IF(A1720&gt;$X$1,ROUND(ROUND( X1720*$S$1+(1-$S$1)*G1720,4)+$T$1*ROUND(($S$1*AC1720+(1-$S$1)*(G1720-X1720)^2)^0.5,4),4),Rawdata!AN1720+Rawdata!$T$1*Rawdata!AX1720)</f>
        <v>#DIV/0!</v>
      </c>
      <c r="L1720" s="16" t="e">
        <f>IF(A1720&gt;$Y$1,ROUND(ROUND( Y1720*$S$1+(1-$S$1)*G1720,4)+$T$1*ROUND(($S$1*AD1720+(1-$S$1)*(G1720-Y1720)^2)^0.5,4),4),Rawdata!AO1720+Rawdata!$T$1*Rawdata!AY1720)</f>
        <v>#DIV/0!</v>
      </c>
      <c r="M1720" s="16" t="e">
        <f t="shared" si="713"/>
        <v>#DIV/0!</v>
      </c>
      <c r="N1720" s="16" t="e">
        <f t="shared" si="714"/>
        <v>#DIV/0!</v>
      </c>
      <c r="O1720" s="67"/>
      <c r="P1720" s="67"/>
      <c r="Q1720" s="31" t="e">
        <f t="shared" si="733"/>
        <v>#DIV/0!</v>
      </c>
      <c r="R1720" s="17" t="e">
        <f t="shared" si="734"/>
        <v>#DIV/0!</v>
      </c>
      <c r="S1720" s="37" t="e">
        <f t="shared" si="715"/>
        <v>#DIV/0!</v>
      </c>
      <c r="T1720" s="17" t="e">
        <f t="shared" si="716"/>
        <v>#DIV/0!</v>
      </c>
      <c r="U1720" s="91" t="e">
        <f>IF(A1720&gt;$U$1, U1721*$S$1+(1-$S$1)*G1721,Rawdata!AK1720)</f>
        <v>#DIV/0!</v>
      </c>
      <c r="V1720" s="91" t="e">
        <f>IF(A1720&gt;$V$1,$S$1*V1721+(1-$S$1)*G1721,Rawdata!AL1720)</f>
        <v>#DIV/0!</v>
      </c>
      <c r="W1720" s="91" t="e">
        <f>IF(A1720&gt;$W$1, $S$1*W1721+(1-$S$1)*G1721,Rawdata!AM1720)</f>
        <v>#DIV/0!</v>
      </c>
      <c r="X1720" s="91" t="e">
        <f>IF(A1720&gt;$X$1,$S$1*X1721+(1-$S$1)*G1721,Rawdata!AN1720)</f>
        <v>#DIV/0!</v>
      </c>
      <c r="Y1720" s="91" t="e">
        <f>IF(A1720&gt;$Y$1,$S$1*Y1721+(1-$S$1)*G1721,Rawdata!AO1720)</f>
        <v>#DIV/0!</v>
      </c>
      <c r="Z1720" s="91" t="e">
        <f>IF(A1720&gt;$Z$1,$S$1*Z1721+(1-$S$1)*(G1721-U1721)^2,Rawdata!AP1720)</f>
        <v>#DIV/0!</v>
      </c>
      <c r="AA1720" s="91" t="e">
        <f>IF(A1720&gt;$AA$1,$S$1*AA1721+(1-$S$1)*(G1721-V1721)^2,Rawdata!AQ1720)</f>
        <v>#DIV/0!</v>
      </c>
      <c r="AB1720" s="91" t="e">
        <f>IF(A1720&gt;89,$S$1*AB1721+(1-$S$1)*(G1721-W1721)^2,Rawdata!AR1720)</f>
        <v>#DIV/0!</v>
      </c>
      <c r="AC1720" s="91" t="e">
        <f>IF(A1720&gt;$AC$1,$S$1*AC1721+(1-$S$1)*(G1721-X1721)^2,Rawdata!AS1720)</f>
        <v>#DIV/0!</v>
      </c>
      <c r="AD1720" s="91" t="e">
        <f>IF(A1720&gt;$AD$1,$S$1*AD1721+(1-$S$1)*(G1721-Y1721)^2,Rawdata!AT1720)</f>
        <v>#DIV/0!</v>
      </c>
      <c r="AE1720" s="80" t="e">
        <f t="shared" si="708"/>
        <v>#DIV/0!</v>
      </c>
      <c r="AF1720" s="81" t="e">
        <f t="shared" si="709"/>
        <v>#DIV/0!</v>
      </c>
      <c r="AG1720" s="86">
        <f t="shared" si="732"/>
        <v>0</v>
      </c>
      <c r="AH1720" s="107" t="e">
        <f t="shared" si="710"/>
        <v>#DIV/0!</v>
      </c>
      <c r="AI1720" s="107" t="e">
        <f t="shared" si="711"/>
        <v>#DIV/0!</v>
      </c>
      <c r="AJ1720" s="108" t="e">
        <f t="shared" si="712"/>
        <v>#DIV/0!</v>
      </c>
      <c r="AK1720" s="113" t="e">
        <f t="shared" si="717"/>
        <v>#DIV/0!</v>
      </c>
      <c r="AL1720" s="113" t="e">
        <f t="shared" si="718"/>
        <v>#DIV/0!</v>
      </c>
      <c r="AM1720" s="113" t="e">
        <f t="shared" si="719"/>
        <v>#DIV/0!</v>
      </c>
      <c r="AN1720" s="113" t="e">
        <f t="shared" si="720"/>
        <v>#DIV/0!</v>
      </c>
      <c r="AO1720" s="113" t="e">
        <f t="shared" si="721"/>
        <v>#DIV/0!</v>
      </c>
      <c r="AP1720" s="91" t="e">
        <f t="shared" si="722"/>
        <v>#DIV/0!</v>
      </c>
      <c r="AQ1720" s="91" t="e">
        <f t="shared" si="723"/>
        <v>#DIV/0!</v>
      </c>
      <c r="AR1720" s="91" t="e">
        <f t="shared" si="724"/>
        <v>#DIV/0!</v>
      </c>
      <c r="AS1720" s="91" t="e">
        <f t="shared" si="725"/>
        <v>#DIV/0!</v>
      </c>
      <c r="AT1720" s="91" t="e">
        <f t="shared" si="726"/>
        <v>#DIV/0!</v>
      </c>
      <c r="AU1720" s="113" t="e">
        <f t="shared" si="727"/>
        <v>#DIV/0!</v>
      </c>
      <c r="AV1720" s="113" t="e">
        <f t="shared" si="728"/>
        <v>#DIV/0!</v>
      </c>
      <c r="AW1720" s="113" t="e">
        <f t="shared" si="729"/>
        <v>#DIV/0!</v>
      </c>
      <c r="AX1720" s="113" t="e">
        <f t="shared" si="730"/>
        <v>#DIV/0!</v>
      </c>
      <c r="AY1720" s="113" t="e">
        <f t="shared" si="731"/>
        <v>#DIV/0!</v>
      </c>
    </row>
    <row r="1721" spans="1:51" x14ac:dyDescent="0.25">
      <c r="A1721" s="119"/>
      <c r="B1721" s="83"/>
      <c r="C1721" s="85"/>
      <c r="D1721" s="85"/>
      <c r="E1721" s="85"/>
      <c r="F1721" s="71"/>
      <c r="G1721" s="96"/>
      <c r="H1721" s="16" t="e">
        <f>IF(A1721&gt;$U$1,ROUND(ROUND( U1721*$S$1+(1-$S$1)*G1721,4)+$T$1*ROUND(($S$1*Z1721+(1-$S$1)*(G1721-U1721)^2)^0.5,4),4),Rawdata!AK1721+Rawdata!$T$1*Rawdata!AU1721)</f>
        <v>#DIV/0!</v>
      </c>
      <c r="I1721" s="16" t="e">
        <f>IF(A1721&gt;$V$1,ROUND(ROUND(V1721*$S$1+(1-$S$1)*G1721,4)+$T$1*ROUND(($S$1*AA1721+(1-$S$1)*(G1721-V1721)^2)^0.5,4),4),Rawdata!AL1721+Rawdata!$T$1*Rawdata!AV1721)</f>
        <v>#DIV/0!</v>
      </c>
      <c r="J1721" s="16" t="e">
        <f>IF(A1721&gt;$W$1,ROUND(ROUND( W1721*$S$1+(1-$S$1)*G1721,4)+$T$1*ROUND(($S$1*AB1721+(1-$S$1)*(G1721-W1721)^2)^0.5,4),4),Rawdata!AM1721+Rawdata!$T$1*Rawdata!AW1721)</f>
        <v>#DIV/0!</v>
      </c>
      <c r="K1721" s="16" t="e">
        <f>IF(A1721&gt;$X$1,ROUND(ROUND( X1721*$S$1+(1-$S$1)*G1721,4)+$T$1*ROUND(($S$1*AC1721+(1-$S$1)*(G1721-X1721)^2)^0.5,4),4),Rawdata!AN1721+Rawdata!$T$1*Rawdata!AX1721)</f>
        <v>#DIV/0!</v>
      </c>
      <c r="L1721" s="16" t="e">
        <f>IF(A1721&gt;$Y$1,ROUND(ROUND( Y1721*$S$1+(1-$S$1)*G1721,4)+$T$1*ROUND(($S$1*AD1721+(1-$S$1)*(G1721-Y1721)^2)^0.5,4),4),Rawdata!AO1721+Rawdata!$T$1*Rawdata!AY1721)</f>
        <v>#DIV/0!</v>
      </c>
      <c r="M1721" s="16" t="e">
        <f t="shared" si="713"/>
        <v>#DIV/0!</v>
      </c>
      <c r="N1721" s="16" t="e">
        <f t="shared" si="714"/>
        <v>#DIV/0!</v>
      </c>
      <c r="O1721" s="67"/>
      <c r="P1721" s="67"/>
      <c r="Q1721" s="31" t="e">
        <f t="shared" si="733"/>
        <v>#DIV/0!</v>
      </c>
      <c r="R1721" s="17" t="e">
        <f t="shared" si="734"/>
        <v>#DIV/0!</v>
      </c>
      <c r="S1721" s="37" t="e">
        <f t="shared" si="715"/>
        <v>#DIV/0!</v>
      </c>
      <c r="T1721" s="17" t="e">
        <f t="shared" si="716"/>
        <v>#DIV/0!</v>
      </c>
      <c r="U1721" s="91" t="e">
        <f>IF(A1721&gt;$U$1, U1722*$S$1+(1-$S$1)*G1722,Rawdata!AK1721)</f>
        <v>#DIV/0!</v>
      </c>
      <c r="V1721" s="91" t="e">
        <f>IF(A1721&gt;$V$1,$S$1*V1722+(1-$S$1)*G1722,Rawdata!AL1721)</f>
        <v>#DIV/0!</v>
      </c>
      <c r="W1721" s="91" t="e">
        <f>IF(A1721&gt;$W$1, $S$1*W1722+(1-$S$1)*G1722,Rawdata!AM1721)</f>
        <v>#DIV/0!</v>
      </c>
      <c r="X1721" s="91" t="e">
        <f>IF(A1721&gt;$X$1,$S$1*X1722+(1-$S$1)*G1722,Rawdata!AN1721)</f>
        <v>#DIV/0!</v>
      </c>
      <c r="Y1721" s="91" t="e">
        <f>IF(A1721&gt;$Y$1,$S$1*Y1722+(1-$S$1)*G1722,Rawdata!AO1721)</f>
        <v>#DIV/0!</v>
      </c>
      <c r="Z1721" s="91" t="e">
        <f>IF(A1721&gt;$Z$1,$S$1*Z1722+(1-$S$1)*(G1722-U1722)^2,Rawdata!AP1721)</f>
        <v>#DIV/0!</v>
      </c>
      <c r="AA1721" s="91" t="e">
        <f>IF(A1721&gt;$AA$1,$S$1*AA1722+(1-$S$1)*(G1722-V1722)^2,Rawdata!AQ1721)</f>
        <v>#DIV/0!</v>
      </c>
      <c r="AB1721" s="91" t="e">
        <f>IF(A1721&gt;89,$S$1*AB1722+(1-$S$1)*(G1722-W1722)^2,Rawdata!AR1721)</f>
        <v>#DIV/0!</v>
      </c>
      <c r="AC1721" s="91" t="e">
        <f>IF(A1721&gt;$AC$1,$S$1*AC1722+(1-$S$1)*(G1722-X1722)^2,Rawdata!AS1721)</f>
        <v>#DIV/0!</v>
      </c>
      <c r="AD1721" s="91" t="e">
        <f>IF(A1721&gt;$AD$1,$S$1*AD1722+(1-$S$1)*(G1722-Y1722)^2,Rawdata!AT1721)</f>
        <v>#DIV/0!</v>
      </c>
      <c r="AE1721" s="80" t="e">
        <f t="shared" si="708"/>
        <v>#DIV/0!</v>
      </c>
      <c r="AF1721" s="81" t="e">
        <f t="shared" si="709"/>
        <v>#DIV/0!</v>
      </c>
      <c r="AG1721" s="86">
        <f t="shared" si="732"/>
        <v>0</v>
      </c>
      <c r="AH1721" s="107" t="e">
        <f t="shared" si="710"/>
        <v>#DIV/0!</v>
      </c>
      <c r="AI1721" s="107" t="e">
        <f t="shared" si="711"/>
        <v>#DIV/0!</v>
      </c>
      <c r="AJ1721" s="108" t="e">
        <f t="shared" si="712"/>
        <v>#DIV/0!</v>
      </c>
      <c r="AK1721" s="113" t="e">
        <f t="shared" si="717"/>
        <v>#DIV/0!</v>
      </c>
      <c r="AL1721" s="113" t="e">
        <f t="shared" si="718"/>
        <v>#DIV/0!</v>
      </c>
      <c r="AM1721" s="113" t="e">
        <f t="shared" si="719"/>
        <v>#DIV/0!</v>
      </c>
      <c r="AN1721" s="113" t="e">
        <f t="shared" si="720"/>
        <v>#DIV/0!</v>
      </c>
      <c r="AO1721" s="113" t="e">
        <f t="shared" si="721"/>
        <v>#DIV/0!</v>
      </c>
      <c r="AP1721" s="91" t="e">
        <f t="shared" si="722"/>
        <v>#DIV/0!</v>
      </c>
      <c r="AQ1721" s="91" t="e">
        <f t="shared" si="723"/>
        <v>#DIV/0!</v>
      </c>
      <c r="AR1721" s="91" t="e">
        <f t="shared" si="724"/>
        <v>#DIV/0!</v>
      </c>
      <c r="AS1721" s="91" t="e">
        <f t="shared" si="725"/>
        <v>#DIV/0!</v>
      </c>
      <c r="AT1721" s="91" t="e">
        <f t="shared" si="726"/>
        <v>#DIV/0!</v>
      </c>
      <c r="AU1721" s="113" t="e">
        <f t="shared" si="727"/>
        <v>#DIV/0!</v>
      </c>
      <c r="AV1721" s="113" t="e">
        <f t="shared" si="728"/>
        <v>#DIV/0!</v>
      </c>
      <c r="AW1721" s="113" t="e">
        <f t="shared" si="729"/>
        <v>#DIV/0!</v>
      </c>
      <c r="AX1721" s="113" t="e">
        <f t="shared" si="730"/>
        <v>#DIV/0!</v>
      </c>
      <c r="AY1721" s="113" t="e">
        <f t="shared" si="731"/>
        <v>#DIV/0!</v>
      </c>
    </row>
    <row r="1722" spans="1:51" x14ac:dyDescent="0.25">
      <c r="A1722" s="119"/>
      <c r="B1722" s="83"/>
      <c r="C1722" s="85"/>
      <c r="D1722" s="85"/>
      <c r="E1722" s="85"/>
      <c r="F1722" s="71"/>
      <c r="G1722" s="96"/>
      <c r="H1722" s="16" t="e">
        <f>IF(A1722&gt;$U$1,ROUND(ROUND( U1722*$S$1+(1-$S$1)*G1722,4)+$T$1*ROUND(($S$1*Z1722+(1-$S$1)*(G1722-U1722)^2)^0.5,4),4),Rawdata!AK1722+Rawdata!$T$1*Rawdata!AU1722)</f>
        <v>#DIV/0!</v>
      </c>
      <c r="I1722" s="16" t="e">
        <f>IF(A1722&gt;$V$1,ROUND(ROUND(V1722*$S$1+(1-$S$1)*G1722,4)+$T$1*ROUND(($S$1*AA1722+(1-$S$1)*(G1722-V1722)^2)^0.5,4),4),Rawdata!AL1722+Rawdata!$T$1*Rawdata!AV1722)</f>
        <v>#DIV/0!</v>
      </c>
      <c r="J1722" s="16" t="e">
        <f>IF(A1722&gt;$W$1,ROUND(ROUND( W1722*$S$1+(1-$S$1)*G1722,4)+$T$1*ROUND(($S$1*AB1722+(1-$S$1)*(G1722-W1722)^2)^0.5,4),4),Rawdata!AM1722+Rawdata!$T$1*Rawdata!AW1722)</f>
        <v>#DIV/0!</v>
      </c>
      <c r="K1722" s="16" t="e">
        <f>IF(A1722&gt;$X$1,ROUND(ROUND( X1722*$S$1+(1-$S$1)*G1722,4)+$T$1*ROUND(($S$1*AC1722+(1-$S$1)*(G1722-X1722)^2)^0.5,4),4),Rawdata!AN1722+Rawdata!$T$1*Rawdata!AX1722)</f>
        <v>#DIV/0!</v>
      </c>
      <c r="L1722" s="16" t="e">
        <f>IF(A1722&gt;$Y$1,ROUND(ROUND( Y1722*$S$1+(1-$S$1)*G1722,4)+$T$1*ROUND(($S$1*AD1722+(1-$S$1)*(G1722-Y1722)^2)^0.5,4),4),Rawdata!AO1722+Rawdata!$T$1*Rawdata!AY1722)</f>
        <v>#DIV/0!</v>
      </c>
      <c r="M1722" s="16" t="e">
        <f t="shared" si="713"/>
        <v>#DIV/0!</v>
      </c>
      <c r="N1722" s="16" t="e">
        <f t="shared" si="714"/>
        <v>#DIV/0!</v>
      </c>
      <c r="O1722" s="67"/>
      <c r="P1722" s="67"/>
      <c r="Q1722" s="31" t="e">
        <f t="shared" si="733"/>
        <v>#DIV/0!</v>
      </c>
      <c r="R1722" s="17" t="e">
        <f t="shared" si="734"/>
        <v>#DIV/0!</v>
      </c>
      <c r="S1722" s="37" t="e">
        <f t="shared" si="715"/>
        <v>#DIV/0!</v>
      </c>
      <c r="T1722" s="17" t="e">
        <f t="shared" si="716"/>
        <v>#DIV/0!</v>
      </c>
      <c r="U1722" s="91" t="e">
        <f>IF(A1722&gt;$U$1, U1723*$S$1+(1-$S$1)*G1723,Rawdata!AK1722)</f>
        <v>#DIV/0!</v>
      </c>
      <c r="V1722" s="91" t="e">
        <f>IF(A1722&gt;$V$1,$S$1*V1723+(1-$S$1)*G1723,Rawdata!AL1722)</f>
        <v>#DIV/0!</v>
      </c>
      <c r="W1722" s="91" t="e">
        <f>IF(A1722&gt;$W$1, $S$1*W1723+(1-$S$1)*G1723,Rawdata!AM1722)</f>
        <v>#DIV/0!</v>
      </c>
      <c r="X1722" s="91" t="e">
        <f>IF(A1722&gt;$X$1,$S$1*X1723+(1-$S$1)*G1723,Rawdata!AN1722)</f>
        <v>#DIV/0!</v>
      </c>
      <c r="Y1722" s="91" t="e">
        <f>IF(A1722&gt;$Y$1,$S$1*Y1723+(1-$S$1)*G1723,Rawdata!AO1722)</f>
        <v>#DIV/0!</v>
      </c>
      <c r="Z1722" s="91" t="e">
        <f>IF(A1722&gt;$Z$1,$S$1*Z1723+(1-$S$1)*(G1723-U1723)^2,Rawdata!AP1722)</f>
        <v>#DIV/0!</v>
      </c>
      <c r="AA1722" s="91" t="e">
        <f>IF(A1722&gt;$AA$1,$S$1*AA1723+(1-$S$1)*(G1723-V1723)^2,Rawdata!AQ1722)</f>
        <v>#DIV/0!</v>
      </c>
      <c r="AB1722" s="91" t="e">
        <f>IF(A1722&gt;89,$S$1*AB1723+(1-$S$1)*(G1723-W1723)^2,Rawdata!AR1722)</f>
        <v>#DIV/0!</v>
      </c>
      <c r="AC1722" s="91" t="e">
        <f>IF(A1722&gt;$AC$1,$S$1*AC1723+(1-$S$1)*(G1723-X1723)^2,Rawdata!AS1722)</f>
        <v>#DIV/0!</v>
      </c>
      <c r="AD1722" s="91" t="e">
        <f>IF(A1722&gt;$AD$1,$S$1*AD1723+(1-$S$1)*(G1723-Y1723)^2,Rawdata!AT1722)</f>
        <v>#DIV/0!</v>
      </c>
      <c r="AE1722" s="80" t="e">
        <f t="shared" si="708"/>
        <v>#DIV/0!</v>
      </c>
      <c r="AF1722" s="81" t="e">
        <f t="shared" si="709"/>
        <v>#DIV/0!</v>
      </c>
      <c r="AG1722" s="86">
        <f t="shared" si="732"/>
        <v>0</v>
      </c>
      <c r="AH1722" s="107" t="e">
        <f t="shared" si="710"/>
        <v>#DIV/0!</v>
      </c>
      <c r="AI1722" s="107" t="e">
        <f t="shared" si="711"/>
        <v>#DIV/0!</v>
      </c>
      <c r="AJ1722" s="108" t="e">
        <f t="shared" si="712"/>
        <v>#DIV/0!</v>
      </c>
      <c r="AK1722" s="113" t="e">
        <f t="shared" si="717"/>
        <v>#DIV/0!</v>
      </c>
      <c r="AL1722" s="113" t="e">
        <f t="shared" si="718"/>
        <v>#DIV/0!</v>
      </c>
      <c r="AM1722" s="113" t="e">
        <f t="shared" si="719"/>
        <v>#DIV/0!</v>
      </c>
      <c r="AN1722" s="113" t="e">
        <f t="shared" si="720"/>
        <v>#DIV/0!</v>
      </c>
      <c r="AO1722" s="113" t="e">
        <f t="shared" si="721"/>
        <v>#DIV/0!</v>
      </c>
      <c r="AP1722" s="91" t="e">
        <f t="shared" si="722"/>
        <v>#DIV/0!</v>
      </c>
      <c r="AQ1722" s="91" t="e">
        <f t="shared" si="723"/>
        <v>#DIV/0!</v>
      </c>
      <c r="AR1722" s="91" t="e">
        <f t="shared" si="724"/>
        <v>#DIV/0!</v>
      </c>
      <c r="AS1722" s="91" t="e">
        <f t="shared" si="725"/>
        <v>#DIV/0!</v>
      </c>
      <c r="AT1722" s="91" t="e">
        <f t="shared" si="726"/>
        <v>#DIV/0!</v>
      </c>
      <c r="AU1722" s="113" t="e">
        <f t="shared" si="727"/>
        <v>#DIV/0!</v>
      </c>
      <c r="AV1722" s="113" t="e">
        <f t="shared" si="728"/>
        <v>#DIV/0!</v>
      </c>
      <c r="AW1722" s="113" t="e">
        <f t="shared" si="729"/>
        <v>#DIV/0!</v>
      </c>
      <c r="AX1722" s="113" t="e">
        <f t="shared" si="730"/>
        <v>#DIV/0!</v>
      </c>
      <c r="AY1722" s="113" t="e">
        <f t="shared" si="731"/>
        <v>#DIV/0!</v>
      </c>
    </row>
    <row r="1723" spans="1:51" x14ac:dyDescent="0.25">
      <c r="A1723" s="119"/>
      <c r="B1723" s="83"/>
      <c r="C1723" s="85"/>
      <c r="D1723" s="85"/>
      <c r="E1723" s="85"/>
      <c r="F1723" s="71"/>
      <c r="G1723" s="96"/>
      <c r="H1723" s="16" t="e">
        <f>IF(A1723&gt;$U$1,ROUND(ROUND( U1723*$S$1+(1-$S$1)*G1723,4)+$T$1*ROUND(($S$1*Z1723+(1-$S$1)*(G1723-U1723)^2)^0.5,4),4),Rawdata!AK1723+Rawdata!$T$1*Rawdata!AU1723)</f>
        <v>#DIV/0!</v>
      </c>
      <c r="I1723" s="16" t="e">
        <f>IF(A1723&gt;$V$1,ROUND(ROUND(V1723*$S$1+(1-$S$1)*G1723,4)+$T$1*ROUND(($S$1*AA1723+(1-$S$1)*(G1723-V1723)^2)^0.5,4),4),Rawdata!AL1723+Rawdata!$T$1*Rawdata!AV1723)</f>
        <v>#DIV/0!</v>
      </c>
      <c r="J1723" s="16" t="e">
        <f>IF(A1723&gt;$W$1,ROUND(ROUND( W1723*$S$1+(1-$S$1)*G1723,4)+$T$1*ROUND(($S$1*AB1723+(1-$S$1)*(G1723-W1723)^2)^0.5,4),4),Rawdata!AM1723+Rawdata!$T$1*Rawdata!AW1723)</f>
        <v>#DIV/0!</v>
      </c>
      <c r="K1723" s="16" t="e">
        <f>IF(A1723&gt;$X$1,ROUND(ROUND( X1723*$S$1+(1-$S$1)*G1723,4)+$T$1*ROUND(($S$1*AC1723+(1-$S$1)*(G1723-X1723)^2)^0.5,4),4),Rawdata!AN1723+Rawdata!$T$1*Rawdata!AX1723)</f>
        <v>#DIV/0!</v>
      </c>
      <c r="L1723" s="16" t="e">
        <f>IF(A1723&gt;$Y$1,ROUND(ROUND( Y1723*$S$1+(1-$S$1)*G1723,4)+$T$1*ROUND(($S$1*AD1723+(1-$S$1)*(G1723-Y1723)^2)^0.5,4),4),Rawdata!AO1723+Rawdata!$T$1*Rawdata!AY1723)</f>
        <v>#DIV/0!</v>
      </c>
      <c r="M1723" s="16" t="e">
        <f t="shared" si="713"/>
        <v>#DIV/0!</v>
      </c>
      <c r="N1723" s="16" t="e">
        <f t="shared" si="714"/>
        <v>#DIV/0!</v>
      </c>
      <c r="O1723" s="67"/>
      <c r="P1723" s="67"/>
      <c r="Q1723" s="31" t="e">
        <f t="shared" si="733"/>
        <v>#DIV/0!</v>
      </c>
      <c r="R1723" s="17" t="e">
        <f t="shared" si="734"/>
        <v>#DIV/0!</v>
      </c>
      <c r="S1723" s="37" t="e">
        <f t="shared" si="715"/>
        <v>#DIV/0!</v>
      </c>
      <c r="T1723" s="17" t="e">
        <f t="shared" si="716"/>
        <v>#DIV/0!</v>
      </c>
      <c r="U1723" s="91" t="e">
        <f>IF(A1723&gt;$U$1, U1724*$S$1+(1-$S$1)*G1724,Rawdata!AK1723)</f>
        <v>#DIV/0!</v>
      </c>
      <c r="V1723" s="91" t="e">
        <f>IF(A1723&gt;$V$1,$S$1*V1724+(1-$S$1)*G1724,Rawdata!AL1723)</f>
        <v>#DIV/0!</v>
      </c>
      <c r="W1723" s="91" t="e">
        <f>IF(A1723&gt;$W$1, $S$1*W1724+(1-$S$1)*G1724,Rawdata!AM1723)</f>
        <v>#DIV/0!</v>
      </c>
      <c r="X1723" s="91" t="e">
        <f>IF(A1723&gt;$X$1,$S$1*X1724+(1-$S$1)*G1724,Rawdata!AN1723)</f>
        <v>#DIV/0!</v>
      </c>
      <c r="Y1723" s="91" t="e">
        <f>IF(A1723&gt;$Y$1,$S$1*Y1724+(1-$S$1)*G1724,Rawdata!AO1723)</f>
        <v>#DIV/0!</v>
      </c>
      <c r="Z1723" s="91" t="e">
        <f>IF(A1723&gt;$Z$1,$S$1*Z1724+(1-$S$1)*(G1724-U1724)^2,Rawdata!AP1723)</f>
        <v>#DIV/0!</v>
      </c>
      <c r="AA1723" s="91" t="e">
        <f>IF(A1723&gt;$AA$1,$S$1*AA1724+(1-$S$1)*(G1724-V1724)^2,Rawdata!AQ1723)</f>
        <v>#DIV/0!</v>
      </c>
      <c r="AB1723" s="91" t="e">
        <f>IF(A1723&gt;89,$S$1*AB1724+(1-$S$1)*(G1724-W1724)^2,Rawdata!AR1723)</f>
        <v>#DIV/0!</v>
      </c>
      <c r="AC1723" s="91" t="e">
        <f>IF(A1723&gt;$AC$1,$S$1*AC1724+(1-$S$1)*(G1724-X1724)^2,Rawdata!AS1723)</f>
        <v>#DIV/0!</v>
      </c>
      <c r="AD1723" s="91" t="e">
        <f>IF(A1723&gt;$AD$1,$S$1*AD1724+(1-$S$1)*(G1724-Y1724)^2,Rawdata!AT1723)</f>
        <v>#DIV/0!</v>
      </c>
      <c r="AE1723" s="80" t="e">
        <f t="shared" si="708"/>
        <v>#DIV/0!</v>
      </c>
      <c r="AF1723" s="81" t="e">
        <f t="shared" si="709"/>
        <v>#DIV/0!</v>
      </c>
      <c r="AG1723" s="86">
        <f t="shared" si="732"/>
        <v>0</v>
      </c>
      <c r="AH1723" s="107" t="e">
        <f t="shared" si="710"/>
        <v>#DIV/0!</v>
      </c>
      <c r="AI1723" s="107" t="e">
        <f t="shared" si="711"/>
        <v>#DIV/0!</v>
      </c>
      <c r="AJ1723" s="108" t="e">
        <f t="shared" si="712"/>
        <v>#DIV/0!</v>
      </c>
      <c r="AK1723" s="113" t="e">
        <f t="shared" si="717"/>
        <v>#DIV/0!</v>
      </c>
      <c r="AL1723" s="113" t="e">
        <f t="shared" si="718"/>
        <v>#DIV/0!</v>
      </c>
      <c r="AM1723" s="113" t="e">
        <f t="shared" si="719"/>
        <v>#DIV/0!</v>
      </c>
      <c r="AN1723" s="113" t="e">
        <f t="shared" si="720"/>
        <v>#DIV/0!</v>
      </c>
      <c r="AO1723" s="113" t="e">
        <f t="shared" si="721"/>
        <v>#DIV/0!</v>
      </c>
      <c r="AP1723" s="91" t="e">
        <f t="shared" si="722"/>
        <v>#DIV/0!</v>
      </c>
      <c r="AQ1723" s="91" t="e">
        <f t="shared" si="723"/>
        <v>#DIV/0!</v>
      </c>
      <c r="AR1723" s="91" t="e">
        <f t="shared" si="724"/>
        <v>#DIV/0!</v>
      </c>
      <c r="AS1723" s="91" t="e">
        <f t="shared" si="725"/>
        <v>#DIV/0!</v>
      </c>
      <c r="AT1723" s="91" t="e">
        <f t="shared" si="726"/>
        <v>#DIV/0!</v>
      </c>
      <c r="AU1723" s="113" t="e">
        <f t="shared" si="727"/>
        <v>#DIV/0!</v>
      </c>
      <c r="AV1723" s="113" t="e">
        <f t="shared" si="728"/>
        <v>#DIV/0!</v>
      </c>
      <c r="AW1723" s="113" t="e">
        <f t="shared" si="729"/>
        <v>#DIV/0!</v>
      </c>
      <c r="AX1723" s="113" t="e">
        <f t="shared" si="730"/>
        <v>#DIV/0!</v>
      </c>
      <c r="AY1723" s="113" t="e">
        <f t="shared" si="731"/>
        <v>#DIV/0!</v>
      </c>
    </row>
    <row r="1724" spans="1:51" x14ac:dyDescent="0.25">
      <c r="A1724" s="119"/>
      <c r="B1724" s="83"/>
      <c r="C1724" s="85"/>
      <c r="D1724" s="85"/>
      <c r="E1724" s="85"/>
      <c r="F1724" s="71"/>
      <c r="G1724" s="96"/>
      <c r="H1724" s="16" t="e">
        <f>IF(A1724&gt;$U$1,ROUND(ROUND( U1724*$S$1+(1-$S$1)*G1724,4)+$T$1*ROUND(($S$1*Z1724+(1-$S$1)*(G1724-U1724)^2)^0.5,4),4),Rawdata!AK1724+Rawdata!$T$1*Rawdata!AU1724)</f>
        <v>#DIV/0!</v>
      </c>
      <c r="I1724" s="16" t="e">
        <f>IF(A1724&gt;$V$1,ROUND(ROUND(V1724*$S$1+(1-$S$1)*G1724,4)+$T$1*ROUND(($S$1*AA1724+(1-$S$1)*(G1724-V1724)^2)^0.5,4),4),Rawdata!AL1724+Rawdata!$T$1*Rawdata!AV1724)</f>
        <v>#DIV/0!</v>
      </c>
      <c r="J1724" s="16" t="e">
        <f>IF(A1724&gt;$W$1,ROUND(ROUND( W1724*$S$1+(1-$S$1)*G1724,4)+$T$1*ROUND(($S$1*AB1724+(1-$S$1)*(G1724-W1724)^2)^0.5,4),4),Rawdata!AM1724+Rawdata!$T$1*Rawdata!AW1724)</f>
        <v>#DIV/0!</v>
      </c>
      <c r="K1724" s="16" t="e">
        <f>IF(A1724&gt;$X$1,ROUND(ROUND( X1724*$S$1+(1-$S$1)*G1724,4)+$T$1*ROUND(($S$1*AC1724+(1-$S$1)*(G1724-X1724)^2)^0.5,4),4),Rawdata!AN1724+Rawdata!$T$1*Rawdata!AX1724)</f>
        <v>#DIV/0!</v>
      </c>
      <c r="L1724" s="16" t="e">
        <f>IF(A1724&gt;$Y$1,ROUND(ROUND( Y1724*$S$1+(1-$S$1)*G1724,4)+$T$1*ROUND(($S$1*AD1724+(1-$S$1)*(G1724-Y1724)^2)^0.5,4),4),Rawdata!AO1724+Rawdata!$T$1*Rawdata!AY1724)</f>
        <v>#DIV/0!</v>
      </c>
      <c r="M1724" s="16" t="e">
        <f t="shared" si="713"/>
        <v>#DIV/0!</v>
      </c>
      <c r="N1724" s="16" t="e">
        <f t="shared" si="714"/>
        <v>#DIV/0!</v>
      </c>
      <c r="O1724" s="67"/>
      <c r="P1724" s="67"/>
      <c r="Q1724" s="31" t="e">
        <f t="shared" si="733"/>
        <v>#DIV/0!</v>
      </c>
      <c r="R1724" s="17" t="e">
        <f t="shared" si="734"/>
        <v>#DIV/0!</v>
      </c>
      <c r="S1724" s="37" t="e">
        <f t="shared" si="715"/>
        <v>#DIV/0!</v>
      </c>
      <c r="T1724" s="17" t="e">
        <f t="shared" si="716"/>
        <v>#DIV/0!</v>
      </c>
      <c r="U1724" s="91" t="e">
        <f>IF(A1724&gt;$U$1, U1725*$S$1+(1-$S$1)*G1725,Rawdata!AK1724)</f>
        <v>#DIV/0!</v>
      </c>
      <c r="V1724" s="91" t="e">
        <f>IF(A1724&gt;$V$1,$S$1*V1725+(1-$S$1)*G1725,Rawdata!AL1724)</f>
        <v>#DIV/0!</v>
      </c>
      <c r="W1724" s="91" t="e">
        <f>IF(A1724&gt;$W$1, $S$1*W1725+(1-$S$1)*G1725,Rawdata!AM1724)</f>
        <v>#DIV/0!</v>
      </c>
      <c r="X1724" s="91" t="e">
        <f>IF(A1724&gt;$X$1,$S$1*X1725+(1-$S$1)*G1725,Rawdata!AN1724)</f>
        <v>#DIV/0!</v>
      </c>
      <c r="Y1724" s="91" t="e">
        <f>IF(A1724&gt;$Y$1,$S$1*Y1725+(1-$S$1)*G1725,Rawdata!AO1724)</f>
        <v>#DIV/0!</v>
      </c>
      <c r="Z1724" s="91" t="e">
        <f>IF(A1724&gt;$Z$1,$S$1*Z1725+(1-$S$1)*(G1725-U1725)^2,Rawdata!AP1724)</f>
        <v>#DIV/0!</v>
      </c>
      <c r="AA1724" s="91" t="e">
        <f>IF(A1724&gt;$AA$1,$S$1*AA1725+(1-$S$1)*(G1725-V1725)^2,Rawdata!AQ1724)</f>
        <v>#DIV/0!</v>
      </c>
      <c r="AB1724" s="91" t="e">
        <f>IF(A1724&gt;89,$S$1*AB1725+(1-$S$1)*(G1725-W1725)^2,Rawdata!AR1724)</f>
        <v>#DIV/0!</v>
      </c>
      <c r="AC1724" s="91" t="e">
        <f>IF(A1724&gt;$AC$1,$S$1*AC1725+(1-$S$1)*(G1725-X1725)^2,Rawdata!AS1724)</f>
        <v>#DIV/0!</v>
      </c>
      <c r="AD1724" s="91" t="e">
        <f>IF(A1724&gt;$AD$1,$S$1*AD1725+(1-$S$1)*(G1725-Y1725)^2,Rawdata!AT1724)</f>
        <v>#DIV/0!</v>
      </c>
      <c r="AE1724" s="80" t="e">
        <f t="shared" si="708"/>
        <v>#DIV/0!</v>
      </c>
      <c r="AF1724" s="81" t="e">
        <f t="shared" si="709"/>
        <v>#DIV/0!</v>
      </c>
      <c r="AG1724" s="86">
        <f t="shared" si="732"/>
        <v>0</v>
      </c>
      <c r="AH1724" s="107" t="e">
        <f t="shared" si="710"/>
        <v>#DIV/0!</v>
      </c>
      <c r="AI1724" s="107" t="e">
        <f t="shared" si="711"/>
        <v>#DIV/0!</v>
      </c>
      <c r="AJ1724" s="108" t="e">
        <f t="shared" si="712"/>
        <v>#DIV/0!</v>
      </c>
      <c r="AK1724" s="113" t="e">
        <f t="shared" si="717"/>
        <v>#DIV/0!</v>
      </c>
      <c r="AL1724" s="113" t="e">
        <f t="shared" si="718"/>
        <v>#DIV/0!</v>
      </c>
      <c r="AM1724" s="113" t="e">
        <f t="shared" si="719"/>
        <v>#DIV/0!</v>
      </c>
      <c r="AN1724" s="113" t="e">
        <f t="shared" si="720"/>
        <v>#DIV/0!</v>
      </c>
      <c r="AO1724" s="113" t="e">
        <f t="shared" si="721"/>
        <v>#DIV/0!</v>
      </c>
      <c r="AP1724" s="91" t="e">
        <f t="shared" si="722"/>
        <v>#DIV/0!</v>
      </c>
      <c r="AQ1724" s="91" t="e">
        <f t="shared" si="723"/>
        <v>#DIV/0!</v>
      </c>
      <c r="AR1724" s="91" t="e">
        <f t="shared" si="724"/>
        <v>#DIV/0!</v>
      </c>
      <c r="AS1724" s="91" t="e">
        <f t="shared" si="725"/>
        <v>#DIV/0!</v>
      </c>
      <c r="AT1724" s="91" t="e">
        <f t="shared" si="726"/>
        <v>#DIV/0!</v>
      </c>
      <c r="AU1724" s="113" t="e">
        <f t="shared" si="727"/>
        <v>#DIV/0!</v>
      </c>
      <c r="AV1724" s="113" t="e">
        <f t="shared" si="728"/>
        <v>#DIV/0!</v>
      </c>
      <c r="AW1724" s="113" t="e">
        <f t="shared" si="729"/>
        <v>#DIV/0!</v>
      </c>
      <c r="AX1724" s="113" t="e">
        <f t="shared" si="730"/>
        <v>#DIV/0!</v>
      </c>
      <c r="AY1724" s="113" t="e">
        <f t="shared" si="731"/>
        <v>#DIV/0!</v>
      </c>
    </row>
    <row r="1725" spans="1:51" x14ac:dyDescent="0.25">
      <c r="A1725" s="119"/>
      <c r="B1725" s="83"/>
      <c r="C1725" s="85"/>
      <c r="D1725" s="85"/>
      <c r="E1725" s="85"/>
      <c r="F1725" s="71"/>
      <c r="G1725" s="96"/>
      <c r="H1725" s="16" t="e">
        <f>IF(A1725&gt;$U$1,ROUND(ROUND( U1725*$S$1+(1-$S$1)*G1725,4)+$T$1*ROUND(($S$1*Z1725+(1-$S$1)*(G1725-U1725)^2)^0.5,4),4),Rawdata!AK1725+Rawdata!$T$1*Rawdata!AU1725)</f>
        <v>#DIV/0!</v>
      </c>
      <c r="I1725" s="16" t="e">
        <f>IF(A1725&gt;$V$1,ROUND(ROUND(V1725*$S$1+(1-$S$1)*G1725,4)+$T$1*ROUND(($S$1*AA1725+(1-$S$1)*(G1725-V1725)^2)^0.5,4),4),Rawdata!AL1725+Rawdata!$T$1*Rawdata!AV1725)</f>
        <v>#DIV/0!</v>
      </c>
      <c r="J1725" s="16" t="e">
        <f>IF(A1725&gt;$W$1,ROUND(ROUND( W1725*$S$1+(1-$S$1)*G1725,4)+$T$1*ROUND(($S$1*AB1725+(1-$S$1)*(G1725-W1725)^2)^0.5,4),4),Rawdata!AM1725+Rawdata!$T$1*Rawdata!AW1725)</f>
        <v>#DIV/0!</v>
      </c>
      <c r="K1725" s="16" t="e">
        <f>IF(A1725&gt;$X$1,ROUND(ROUND( X1725*$S$1+(1-$S$1)*G1725,4)+$T$1*ROUND(($S$1*AC1725+(1-$S$1)*(G1725-X1725)^2)^0.5,4),4),Rawdata!AN1725+Rawdata!$T$1*Rawdata!AX1725)</f>
        <v>#DIV/0!</v>
      </c>
      <c r="L1725" s="16" t="e">
        <f>IF(A1725&gt;$Y$1,ROUND(ROUND( Y1725*$S$1+(1-$S$1)*G1725,4)+$T$1*ROUND(($S$1*AD1725+(1-$S$1)*(G1725-Y1725)^2)^0.5,4),4),Rawdata!AO1725+Rawdata!$T$1*Rawdata!AY1725)</f>
        <v>#DIV/0!</v>
      </c>
      <c r="M1725" s="16" t="e">
        <f t="shared" si="713"/>
        <v>#DIV/0!</v>
      </c>
      <c r="N1725" s="16" t="e">
        <f t="shared" si="714"/>
        <v>#DIV/0!</v>
      </c>
      <c r="O1725" s="67"/>
      <c r="P1725" s="67"/>
      <c r="Q1725" s="31" t="e">
        <f t="shared" si="733"/>
        <v>#DIV/0!</v>
      </c>
      <c r="R1725" s="17" t="e">
        <f t="shared" si="734"/>
        <v>#DIV/0!</v>
      </c>
      <c r="S1725" s="37" t="e">
        <f t="shared" si="715"/>
        <v>#DIV/0!</v>
      </c>
      <c r="T1725" s="17" t="e">
        <f t="shared" si="716"/>
        <v>#DIV/0!</v>
      </c>
      <c r="U1725" s="91" t="e">
        <f>IF(A1725&gt;$U$1, U1726*$S$1+(1-$S$1)*G1726,Rawdata!AK1725)</f>
        <v>#DIV/0!</v>
      </c>
      <c r="V1725" s="91" t="e">
        <f>IF(A1725&gt;$V$1,$S$1*V1726+(1-$S$1)*G1726,Rawdata!AL1725)</f>
        <v>#DIV/0!</v>
      </c>
      <c r="W1725" s="91" t="e">
        <f>IF(A1725&gt;$W$1, $S$1*W1726+(1-$S$1)*G1726,Rawdata!AM1725)</f>
        <v>#DIV/0!</v>
      </c>
      <c r="X1725" s="91" t="e">
        <f>IF(A1725&gt;$X$1,$S$1*X1726+(1-$S$1)*G1726,Rawdata!AN1725)</f>
        <v>#DIV/0!</v>
      </c>
      <c r="Y1725" s="91" t="e">
        <f>IF(A1725&gt;$Y$1,$S$1*Y1726+(1-$S$1)*G1726,Rawdata!AO1725)</f>
        <v>#DIV/0!</v>
      </c>
      <c r="Z1725" s="91" t="e">
        <f>IF(A1725&gt;$Z$1,$S$1*Z1726+(1-$S$1)*(G1726-U1726)^2,Rawdata!AP1725)</f>
        <v>#DIV/0!</v>
      </c>
      <c r="AA1725" s="91" t="e">
        <f>IF(A1725&gt;$AA$1,$S$1*AA1726+(1-$S$1)*(G1726-V1726)^2,Rawdata!AQ1725)</f>
        <v>#DIV/0!</v>
      </c>
      <c r="AB1725" s="91" t="e">
        <f>IF(A1725&gt;89,$S$1*AB1726+(1-$S$1)*(G1726-W1726)^2,Rawdata!AR1725)</f>
        <v>#DIV/0!</v>
      </c>
      <c r="AC1725" s="91" t="e">
        <f>IF(A1725&gt;$AC$1,$S$1*AC1726+(1-$S$1)*(G1726-X1726)^2,Rawdata!AS1725)</f>
        <v>#DIV/0!</v>
      </c>
      <c r="AD1725" s="91" t="e">
        <f>IF(A1725&gt;$AD$1,$S$1*AD1726+(1-$S$1)*(G1726-Y1726)^2,Rawdata!AT1725)</f>
        <v>#DIV/0!</v>
      </c>
      <c r="AE1725" s="80" t="e">
        <f t="shared" si="708"/>
        <v>#DIV/0!</v>
      </c>
      <c r="AF1725" s="81" t="e">
        <f t="shared" si="709"/>
        <v>#DIV/0!</v>
      </c>
      <c r="AG1725" s="86">
        <f t="shared" si="732"/>
        <v>0</v>
      </c>
      <c r="AH1725" s="107" t="e">
        <f t="shared" si="710"/>
        <v>#DIV/0!</v>
      </c>
      <c r="AI1725" s="107" t="e">
        <f t="shared" si="711"/>
        <v>#DIV/0!</v>
      </c>
      <c r="AJ1725" s="108" t="e">
        <f t="shared" si="712"/>
        <v>#DIV/0!</v>
      </c>
      <c r="AK1725" s="113" t="e">
        <f t="shared" si="717"/>
        <v>#DIV/0!</v>
      </c>
      <c r="AL1725" s="113" t="e">
        <f t="shared" si="718"/>
        <v>#DIV/0!</v>
      </c>
      <c r="AM1725" s="113" t="e">
        <f t="shared" si="719"/>
        <v>#DIV/0!</v>
      </c>
      <c r="AN1725" s="113" t="e">
        <f t="shared" si="720"/>
        <v>#DIV/0!</v>
      </c>
      <c r="AO1725" s="113" t="e">
        <f t="shared" si="721"/>
        <v>#DIV/0!</v>
      </c>
      <c r="AP1725" s="91" t="e">
        <f t="shared" si="722"/>
        <v>#DIV/0!</v>
      </c>
      <c r="AQ1725" s="91" t="e">
        <f t="shared" si="723"/>
        <v>#DIV/0!</v>
      </c>
      <c r="AR1725" s="91" t="e">
        <f t="shared" si="724"/>
        <v>#DIV/0!</v>
      </c>
      <c r="AS1725" s="91" t="e">
        <f t="shared" si="725"/>
        <v>#DIV/0!</v>
      </c>
      <c r="AT1725" s="91" t="e">
        <f t="shared" si="726"/>
        <v>#DIV/0!</v>
      </c>
      <c r="AU1725" s="113" t="e">
        <f t="shared" si="727"/>
        <v>#DIV/0!</v>
      </c>
      <c r="AV1725" s="113" t="e">
        <f t="shared" si="728"/>
        <v>#DIV/0!</v>
      </c>
      <c r="AW1725" s="113" t="e">
        <f t="shared" si="729"/>
        <v>#DIV/0!</v>
      </c>
      <c r="AX1725" s="113" t="e">
        <f t="shared" si="730"/>
        <v>#DIV/0!</v>
      </c>
      <c r="AY1725" s="113" t="e">
        <f t="shared" si="731"/>
        <v>#DIV/0!</v>
      </c>
    </row>
    <row r="1726" spans="1:51" x14ac:dyDescent="0.25">
      <c r="A1726" s="119"/>
      <c r="B1726" s="83"/>
      <c r="C1726" s="85"/>
      <c r="D1726" s="85"/>
      <c r="E1726" s="85"/>
      <c r="F1726" s="71"/>
      <c r="G1726" s="96"/>
      <c r="H1726" s="16" t="e">
        <f>IF(A1726&gt;$U$1,ROUND(ROUND( U1726*$S$1+(1-$S$1)*G1726,4)+$T$1*ROUND(($S$1*Z1726+(1-$S$1)*(G1726-U1726)^2)^0.5,4),4),Rawdata!AK1726+Rawdata!$T$1*Rawdata!AU1726)</f>
        <v>#DIV/0!</v>
      </c>
      <c r="I1726" s="16" t="e">
        <f>IF(A1726&gt;$V$1,ROUND(ROUND(V1726*$S$1+(1-$S$1)*G1726,4)+$T$1*ROUND(($S$1*AA1726+(1-$S$1)*(G1726-V1726)^2)^0.5,4),4),Rawdata!AL1726+Rawdata!$T$1*Rawdata!AV1726)</f>
        <v>#DIV/0!</v>
      </c>
      <c r="J1726" s="16" t="e">
        <f>IF(A1726&gt;$W$1,ROUND(ROUND( W1726*$S$1+(1-$S$1)*G1726,4)+$T$1*ROUND(($S$1*AB1726+(1-$S$1)*(G1726-W1726)^2)^0.5,4),4),Rawdata!AM1726+Rawdata!$T$1*Rawdata!AW1726)</f>
        <v>#DIV/0!</v>
      </c>
      <c r="K1726" s="16" t="e">
        <f>IF(A1726&gt;$X$1,ROUND(ROUND( X1726*$S$1+(1-$S$1)*G1726,4)+$T$1*ROUND(($S$1*AC1726+(1-$S$1)*(G1726-X1726)^2)^0.5,4),4),Rawdata!AN1726+Rawdata!$T$1*Rawdata!AX1726)</f>
        <v>#DIV/0!</v>
      </c>
      <c r="L1726" s="16" t="e">
        <f>IF(A1726&gt;$Y$1,ROUND(ROUND( Y1726*$S$1+(1-$S$1)*G1726,4)+$T$1*ROUND(($S$1*AD1726+(1-$S$1)*(G1726-Y1726)^2)^0.5,4),4),Rawdata!AO1726+Rawdata!$T$1*Rawdata!AY1726)</f>
        <v>#DIV/0!</v>
      </c>
      <c r="M1726" s="16" t="e">
        <f t="shared" si="713"/>
        <v>#DIV/0!</v>
      </c>
      <c r="N1726" s="16" t="e">
        <f t="shared" si="714"/>
        <v>#DIV/0!</v>
      </c>
      <c r="O1726" s="67"/>
      <c r="P1726" s="67"/>
      <c r="Q1726" s="31" t="e">
        <f t="shared" si="733"/>
        <v>#DIV/0!</v>
      </c>
      <c r="R1726" s="17" t="e">
        <f t="shared" si="734"/>
        <v>#DIV/0!</v>
      </c>
      <c r="S1726" s="37" t="e">
        <f t="shared" si="715"/>
        <v>#DIV/0!</v>
      </c>
      <c r="T1726" s="17" t="e">
        <f t="shared" si="716"/>
        <v>#DIV/0!</v>
      </c>
      <c r="U1726" s="91" t="e">
        <f>IF(A1726&gt;$U$1, U1727*$S$1+(1-$S$1)*G1727,Rawdata!AK1726)</f>
        <v>#DIV/0!</v>
      </c>
      <c r="V1726" s="91" t="e">
        <f>IF(A1726&gt;$V$1,$S$1*V1727+(1-$S$1)*G1727,Rawdata!AL1726)</f>
        <v>#DIV/0!</v>
      </c>
      <c r="W1726" s="91" t="e">
        <f>IF(A1726&gt;$W$1, $S$1*W1727+(1-$S$1)*G1727,Rawdata!AM1726)</f>
        <v>#DIV/0!</v>
      </c>
      <c r="X1726" s="91" t="e">
        <f>IF(A1726&gt;$X$1,$S$1*X1727+(1-$S$1)*G1727,Rawdata!AN1726)</f>
        <v>#DIV/0!</v>
      </c>
      <c r="Y1726" s="91" t="e">
        <f>IF(A1726&gt;$Y$1,$S$1*Y1727+(1-$S$1)*G1727,Rawdata!AO1726)</f>
        <v>#DIV/0!</v>
      </c>
      <c r="Z1726" s="91" t="e">
        <f>IF(A1726&gt;$Z$1,$S$1*Z1727+(1-$S$1)*(G1727-U1727)^2,Rawdata!AP1726)</f>
        <v>#DIV/0!</v>
      </c>
      <c r="AA1726" s="91" t="e">
        <f>IF(A1726&gt;$AA$1,$S$1*AA1727+(1-$S$1)*(G1727-V1727)^2,Rawdata!AQ1726)</f>
        <v>#DIV/0!</v>
      </c>
      <c r="AB1726" s="91" t="e">
        <f>IF(A1726&gt;89,$S$1*AB1727+(1-$S$1)*(G1727-W1727)^2,Rawdata!AR1726)</f>
        <v>#DIV/0!</v>
      </c>
      <c r="AC1726" s="91" t="e">
        <f>IF(A1726&gt;$AC$1,$S$1*AC1727+(1-$S$1)*(G1727-X1727)^2,Rawdata!AS1726)</f>
        <v>#DIV/0!</v>
      </c>
      <c r="AD1726" s="91" t="e">
        <f>IF(A1726&gt;$AD$1,$S$1*AD1727+(1-$S$1)*(G1727-Y1727)^2,Rawdata!AT1726)</f>
        <v>#DIV/0!</v>
      </c>
      <c r="AE1726" s="80" t="e">
        <f t="shared" si="708"/>
        <v>#DIV/0!</v>
      </c>
      <c r="AF1726" s="81" t="e">
        <f t="shared" si="709"/>
        <v>#DIV/0!</v>
      </c>
      <c r="AG1726" s="86">
        <f t="shared" si="732"/>
        <v>0</v>
      </c>
      <c r="AH1726" s="107" t="e">
        <f t="shared" si="710"/>
        <v>#DIV/0!</v>
      </c>
      <c r="AI1726" s="107" t="e">
        <f t="shared" si="711"/>
        <v>#DIV/0!</v>
      </c>
      <c r="AJ1726" s="108" t="e">
        <f t="shared" si="712"/>
        <v>#DIV/0!</v>
      </c>
      <c r="AK1726" s="113" t="e">
        <f t="shared" si="717"/>
        <v>#DIV/0!</v>
      </c>
      <c r="AL1726" s="113" t="e">
        <f t="shared" si="718"/>
        <v>#DIV/0!</v>
      </c>
      <c r="AM1726" s="113" t="e">
        <f t="shared" si="719"/>
        <v>#DIV/0!</v>
      </c>
      <c r="AN1726" s="113" t="e">
        <f t="shared" si="720"/>
        <v>#DIV/0!</v>
      </c>
      <c r="AO1726" s="113" t="e">
        <f t="shared" si="721"/>
        <v>#DIV/0!</v>
      </c>
      <c r="AP1726" s="91" t="e">
        <f t="shared" si="722"/>
        <v>#DIV/0!</v>
      </c>
      <c r="AQ1726" s="91" t="e">
        <f t="shared" si="723"/>
        <v>#DIV/0!</v>
      </c>
      <c r="AR1726" s="91" t="e">
        <f t="shared" si="724"/>
        <v>#DIV/0!</v>
      </c>
      <c r="AS1726" s="91" t="e">
        <f t="shared" si="725"/>
        <v>#DIV/0!</v>
      </c>
      <c r="AT1726" s="91" t="e">
        <f t="shared" si="726"/>
        <v>#DIV/0!</v>
      </c>
      <c r="AU1726" s="113" t="e">
        <f t="shared" si="727"/>
        <v>#DIV/0!</v>
      </c>
      <c r="AV1726" s="113" t="e">
        <f t="shared" si="728"/>
        <v>#DIV/0!</v>
      </c>
      <c r="AW1726" s="113" t="e">
        <f t="shared" si="729"/>
        <v>#DIV/0!</v>
      </c>
      <c r="AX1726" s="113" t="e">
        <f t="shared" si="730"/>
        <v>#DIV/0!</v>
      </c>
      <c r="AY1726" s="113" t="e">
        <f t="shared" si="731"/>
        <v>#DIV/0!</v>
      </c>
    </row>
    <row r="1727" spans="1:51" x14ac:dyDescent="0.25">
      <c r="A1727" s="119"/>
      <c r="B1727" s="83"/>
      <c r="C1727" s="85"/>
      <c r="D1727" s="85"/>
      <c r="E1727" s="85"/>
      <c r="F1727" s="71"/>
      <c r="G1727" s="96"/>
      <c r="H1727" s="16" t="e">
        <f>IF(A1727&gt;$U$1,ROUND(ROUND( U1727*$S$1+(1-$S$1)*G1727,4)+$T$1*ROUND(($S$1*Z1727+(1-$S$1)*(G1727-U1727)^2)^0.5,4),4),Rawdata!AK1727+Rawdata!$T$1*Rawdata!AU1727)</f>
        <v>#DIV/0!</v>
      </c>
      <c r="I1727" s="16" t="e">
        <f>IF(A1727&gt;$V$1,ROUND(ROUND(V1727*$S$1+(1-$S$1)*G1727,4)+$T$1*ROUND(($S$1*AA1727+(1-$S$1)*(G1727-V1727)^2)^0.5,4),4),Rawdata!AL1727+Rawdata!$T$1*Rawdata!AV1727)</f>
        <v>#DIV/0!</v>
      </c>
      <c r="J1727" s="16" t="e">
        <f>IF(A1727&gt;$W$1,ROUND(ROUND( W1727*$S$1+(1-$S$1)*G1727,4)+$T$1*ROUND(($S$1*AB1727+(1-$S$1)*(G1727-W1727)^2)^0.5,4),4),Rawdata!AM1727+Rawdata!$T$1*Rawdata!AW1727)</f>
        <v>#DIV/0!</v>
      </c>
      <c r="K1727" s="16" t="e">
        <f>IF(A1727&gt;$X$1,ROUND(ROUND( X1727*$S$1+(1-$S$1)*G1727,4)+$T$1*ROUND(($S$1*AC1727+(1-$S$1)*(G1727-X1727)^2)^0.5,4),4),Rawdata!AN1727+Rawdata!$T$1*Rawdata!AX1727)</f>
        <v>#DIV/0!</v>
      </c>
      <c r="L1727" s="16" t="e">
        <f>IF(A1727&gt;$Y$1,ROUND(ROUND( Y1727*$S$1+(1-$S$1)*G1727,4)+$T$1*ROUND(($S$1*AD1727+(1-$S$1)*(G1727-Y1727)^2)^0.5,4),4),Rawdata!AO1727+Rawdata!$T$1*Rawdata!AY1727)</f>
        <v>#DIV/0!</v>
      </c>
      <c r="M1727" s="16" t="e">
        <f t="shared" si="713"/>
        <v>#DIV/0!</v>
      </c>
      <c r="N1727" s="16" t="e">
        <f t="shared" si="714"/>
        <v>#DIV/0!</v>
      </c>
      <c r="O1727" s="67"/>
      <c r="P1727" s="67"/>
      <c r="Q1727" s="31" t="e">
        <f t="shared" si="733"/>
        <v>#DIV/0!</v>
      </c>
      <c r="R1727" s="17" t="e">
        <f t="shared" si="734"/>
        <v>#DIV/0!</v>
      </c>
      <c r="S1727" s="37" t="e">
        <f t="shared" si="715"/>
        <v>#DIV/0!</v>
      </c>
      <c r="T1727" s="17" t="e">
        <f t="shared" si="716"/>
        <v>#DIV/0!</v>
      </c>
      <c r="U1727" s="91" t="e">
        <f>IF(A1727&gt;$U$1, U1728*$S$1+(1-$S$1)*G1728,Rawdata!AK1727)</f>
        <v>#DIV/0!</v>
      </c>
      <c r="V1727" s="91" t="e">
        <f>IF(A1727&gt;$V$1,$S$1*V1728+(1-$S$1)*G1728,Rawdata!AL1727)</f>
        <v>#DIV/0!</v>
      </c>
      <c r="W1727" s="91" t="e">
        <f>IF(A1727&gt;$W$1, $S$1*W1728+(1-$S$1)*G1728,Rawdata!AM1727)</f>
        <v>#DIV/0!</v>
      </c>
      <c r="X1727" s="91" t="e">
        <f>IF(A1727&gt;$X$1,$S$1*X1728+(1-$S$1)*G1728,Rawdata!AN1727)</f>
        <v>#DIV/0!</v>
      </c>
      <c r="Y1727" s="91" t="e">
        <f>IF(A1727&gt;$Y$1,$S$1*Y1728+(1-$S$1)*G1728,Rawdata!AO1727)</f>
        <v>#DIV/0!</v>
      </c>
      <c r="Z1727" s="91" t="e">
        <f>IF(A1727&gt;$Z$1,$S$1*Z1728+(1-$S$1)*(G1728-U1728)^2,Rawdata!AP1727)</f>
        <v>#DIV/0!</v>
      </c>
      <c r="AA1727" s="91" t="e">
        <f>IF(A1727&gt;$AA$1,$S$1*AA1728+(1-$S$1)*(G1728-V1728)^2,Rawdata!AQ1727)</f>
        <v>#DIV/0!</v>
      </c>
      <c r="AB1727" s="91" t="e">
        <f>IF(A1727&gt;89,$S$1*AB1728+(1-$S$1)*(G1728-W1728)^2,Rawdata!AR1727)</f>
        <v>#DIV/0!</v>
      </c>
      <c r="AC1727" s="91" t="e">
        <f>IF(A1727&gt;$AC$1,$S$1*AC1728+(1-$S$1)*(G1728-X1728)^2,Rawdata!AS1727)</f>
        <v>#DIV/0!</v>
      </c>
      <c r="AD1727" s="91" t="e">
        <f>IF(A1727&gt;$AD$1,$S$1*AD1728+(1-$S$1)*(G1728-Y1728)^2,Rawdata!AT1727)</f>
        <v>#DIV/0!</v>
      </c>
      <c r="AE1727" s="80" t="e">
        <f t="shared" si="708"/>
        <v>#DIV/0!</v>
      </c>
      <c r="AF1727" s="81" t="e">
        <f t="shared" si="709"/>
        <v>#DIV/0!</v>
      </c>
      <c r="AG1727" s="86">
        <f t="shared" si="732"/>
        <v>0</v>
      </c>
      <c r="AH1727" s="107" t="e">
        <f t="shared" si="710"/>
        <v>#DIV/0!</v>
      </c>
      <c r="AI1727" s="107" t="e">
        <f t="shared" si="711"/>
        <v>#DIV/0!</v>
      </c>
      <c r="AJ1727" s="108" t="e">
        <f t="shared" si="712"/>
        <v>#DIV/0!</v>
      </c>
      <c r="AK1727" s="113" t="e">
        <f t="shared" si="717"/>
        <v>#DIV/0!</v>
      </c>
      <c r="AL1727" s="113" t="e">
        <f t="shared" si="718"/>
        <v>#DIV/0!</v>
      </c>
      <c r="AM1727" s="113" t="e">
        <f t="shared" si="719"/>
        <v>#DIV/0!</v>
      </c>
      <c r="AN1727" s="113" t="e">
        <f t="shared" si="720"/>
        <v>#DIV/0!</v>
      </c>
      <c r="AO1727" s="113" t="e">
        <f t="shared" si="721"/>
        <v>#DIV/0!</v>
      </c>
      <c r="AP1727" s="91" t="e">
        <f t="shared" si="722"/>
        <v>#DIV/0!</v>
      </c>
      <c r="AQ1727" s="91" t="e">
        <f t="shared" si="723"/>
        <v>#DIV/0!</v>
      </c>
      <c r="AR1727" s="91" t="e">
        <f t="shared" si="724"/>
        <v>#DIV/0!</v>
      </c>
      <c r="AS1727" s="91" t="e">
        <f t="shared" si="725"/>
        <v>#DIV/0!</v>
      </c>
      <c r="AT1727" s="91" t="e">
        <f t="shared" si="726"/>
        <v>#DIV/0!</v>
      </c>
      <c r="AU1727" s="113" t="e">
        <f t="shared" si="727"/>
        <v>#DIV/0!</v>
      </c>
      <c r="AV1727" s="113" t="e">
        <f t="shared" si="728"/>
        <v>#DIV/0!</v>
      </c>
      <c r="AW1727" s="113" t="e">
        <f t="shared" si="729"/>
        <v>#DIV/0!</v>
      </c>
      <c r="AX1727" s="113" t="e">
        <f t="shared" si="730"/>
        <v>#DIV/0!</v>
      </c>
      <c r="AY1727" s="113" t="e">
        <f t="shared" si="731"/>
        <v>#DIV/0!</v>
      </c>
    </row>
    <row r="1728" spans="1:51" x14ac:dyDescent="0.25">
      <c r="A1728" s="119"/>
      <c r="B1728" s="83"/>
      <c r="C1728" s="85"/>
      <c r="D1728" s="85"/>
      <c r="E1728" s="85"/>
      <c r="F1728" s="71"/>
      <c r="G1728" s="96"/>
      <c r="H1728" s="16" t="e">
        <f>IF(A1728&gt;$U$1,ROUND(ROUND( U1728*$S$1+(1-$S$1)*G1728,4)+$T$1*ROUND(($S$1*Z1728+(1-$S$1)*(G1728-U1728)^2)^0.5,4),4),Rawdata!AK1728+Rawdata!$T$1*Rawdata!AU1728)</f>
        <v>#DIV/0!</v>
      </c>
      <c r="I1728" s="16" t="e">
        <f>IF(A1728&gt;$V$1,ROUND(ROUND(V1728*$S$1+(1-$S$1)*G1728,4)+$T$1*ROUND(($S$1*AA1728+(1-$S$1)*(G1728-V1728)^2)^0.5,4),4),Rawdata!AL1728+Rawdata!$T$1*Rawdata!AV1728)</f>
        <v>#DIV/0!</v>
      </c>
      <c r="J1728" s="16" t="e">
        <f>IF(A1728&gt;$W$1,ROUND(ROUND( W1728*$S$1+(1-$S$1)*G1728,4)+$T$1*ROUND(($S$1*AB1728+(1-$S$1)*(G1728-W1728)^2)^0.5,4),4),Rawdata!AM1728+Rawdata!$T$1*Rawdata!AW1728)</f>
        <v>#DIV/0!</v>
      </c>
      <c r="K1728" s="16" t="e">
        <f>IF(A1728&gt;$X$1,ROUND(ROUND( X1728*$S$1+(1-$S$1)*G1728,4)+$T$1*ROUND(($S$1*AC1728+(1-$S$1)*(G1728-X1728)^2)^0.5,4),4),Rawdata!AN1728+Rawdata!$T$1*Rawdata!AX1728)</f>
        <v>#DIV/0!</v>
      </c>
      <c r="L1728" s="16" t="e">
        <f>IF(A1728&gt;$Y$1,ROUND(ROUND( Y1728*$S$1+(1-$S$1)*G1728,4)+$T$1*ROUND(($S$1*AD1728+(1-$S$1)*(G1728-Y1728)^2)^0.5,4),4),Rawdata!AO1728+Rawdata!$T$1*Rawdata!AY1728)</f>
        <v>#DIV/0!</v>
      </c>
      <c r="M1728" s="16" t="e">
        <f t="shared" si="713"/>
        <v>#DIV/0!</v>
      </c>
      <c r="N1728" s="16" t="e">
        <f t="shared" si="714"/>
        <v>#DIV/0!</v>
      </c>
      <c r="O1728" s="67"/>
      <c r="P1728" s="67"/>
      <c r="Q1728" s="31" t="e">
        <f t="shared" si="733"/>
        <v>#DIV/0!</v>
      </c>
      <c r="R1728" s="17" t="e">
        <f t="shared" si="734"/>
        <v>#DIV/0!</v>
      </c>
      <c r="S1728" s="37" t="e">
        <f t="shared" si="715"/>
        <v>#DIV/0!</v>
      </c>
      <c r="T1728" s="17" t="e">
        <f t="shared" si="716"/>
        <v>#DIV/0!</v>
      </c>
      <c r="U1728" s="91" t="e">
        <f>IF(A1728&gt;$U$1, U1729*$S$1+(1-$S$1)*G1729,Rawdata!AK1728)</f>
        <v>#DIV/0!</v>
      </c>
      <c r="V1728" s="91" t="e">
        <f>IF(A1728&gt;$V$1,$S$1*V1729+(1-$S$1)*G1729,Rawdata!AL1728)</f>
        <v>#DIV/0!</v>
      </c>
      <c r="W1728" s="91" t="e">
        <f>IF(A1728&gt;$W$1, $S$1*W1729+(1-$S$1)*G1729,Rawdata!AM1728)</f>
        <v>#DIV/0!</v>
      </c>
      <c r="X1728" s="91" t="e">
        <f>IF(A1728&gt;$X$1,$S$1*X1729+(1-$S$1)*G1729,Rawdata!AN1728)</f>
        <v>#DIV/0!</v>
      </c>
      <c r="Y1728" s="91" t="e">
        <f>IF(A1728&gt;$Y$1,$S$1*Y1729+(1-$S$1)*G1729,Rawdata!AO1728)</f>
        <v>#DIV/0!</v>
      </c>
      <c r="Z1728" s="91" t="e">
        <f>IF(A1728&gt;$Z$1,$S$1*Z1729+(1-$S$1)*(G1729-U1729)^2,Rawdata!AP1728)</f>
        <v>#DIV/0!</v>
      </c>
      <c r="AA1728" s="91" t="e">
        <f>IF(A1728&gt;$AA$1,$S$1*AA1729+(1-$S$1)*(G1729-V1729)^2,Rawdata!AQ1728)</f>
        <v>#DIV/0!</v>
      </c>
      <c r="AB1728" s="91" t="e">
        <f>IF(A1728&gt;89,$S$1*AB1729+(1-$S$1)*(G1729-W1729)^2,Rawdata!AR1728)</f>
        <v>#DIV/0!</v>
      </c>
      <c r="AC1728" s="91" t="e">
        <f>IF(A1728&gt;$AC$1,$S$1*AC1729+(1-$S$1)*(G1729-X1729)^2,Rawdata!AS1728)</f>
        <v>#DIV/0!</v>
      </c>
      <c r="AD1728" s="91" t="e">
        <f>IF(A1728&gt;$AD$1,$S$1*AD1729+(1-$S$1)*(G1729-Y1729)^2,Rawdata!AT1728)</f>
        <v>#DIV/0!</v>
      </c>
      <c r="AE1728" s="80" t="e">
        <f t="shared" si="708"/>
        <v>#DIV/0!</v>
      </c>
      <c r="AF1728" s="81" t="e">
        <f t="shared" si="709"/>
        <v>#DIV/0!</v>
      </c>
      <c r="AG1728" s="86">
        <f t="shared" si="732"/>
        <v>0</v>
      </c>
      <c r="AH1728" s="107" t="e">
        <f t="shared" si="710"/>
        <v>#DIV/0!</v>
      </c>
      <c r="AI1728" s="107" t="e">
        <f t="shared" si="711"/>
        <v>#DIV/0!</v>
      </c>
      <c r="AJ1728" s="108" t="e">
        <f t="shared" si="712"/>
        <v>#DIV/0!</v>
      </c>
      <c r="AK1728" s="113" t="e">
        <f t="shared" si="717"/>
        <v>#DIV/0!</v>
      </c>
      <c r="AL1728" s="113" t="e">
        <f t="shared" si="718"/>
        <v>#DIV/0!</v>
      </c>
      <c r="AM1728" s="113" t="e">
        <f t="shared" si="719"/>
        <v>#DIV/0!</v>
      </c>
      <c r="AN1728" s="113" t="e">
        <f t="shared" si="720"/>
        <v>#DIV/0!</v>
      </c>
      <c r="AO1728" s="113" t="e">
        <f t="shared" si="721"/>
        <v>#DIV/0!</v>
      </c>
      <c r="AP1728" s="91" t="e">
        <f t="shared" si="722"/>
        <v>#DIV/0!</v>
      </c>
      <c r="AQ1728" s="91" t="e">
        <f t="shared" si="723"/>
        <v>#DIV/0!</v>
      </c>
      <c r="AR1728" s="91" t="e">
        <f t="shared" si="724"/>
        <v>#DIV/0!</v>
      </c>
      <c r="AS1728" s="91" t="e">
        <f t="shared" si="725"/>
        <v>#DIV/0!</v>
      </c>
      <c r="AT1728" s="91" t="e">
        <f t="shared" si="726"/>
        <v>#DIV/0!</v>
      </c>
      <c r="AU1728" s="113" t="e">
        <f t="shared" si="727"/>
        <v>#DIV/0!</v>
      </c>
      <c r="AV1728" s="113" t="e">
        <f t="shared" si="728"/>
        <v>#DIV/0!</v>
      </c>
      <c r="AW1728" s="113" t="e">
        <f t="shared" si="729"/>
        <v>#DIV/0!</v>
      </c>
      <c r="AX1728" s="113" t="e">
        <f t="shared" si="730"/>
        <v>#DIV/0!</v>
      </c>
      <c r="AY1728" s="113" t="e">
        <f t="shared" si="731"/>
        <v>#DIV/0!</v>
      </c>
    </row>
    <row r="1729" spans="1:51" x14ac:dyDescent="0.25">
      <c r="A1729" s="119"/>
      <c r="B1729" s="83"/>
      <c r="C1729" s="85"/>
      <c r="D1729" s="85"/>
      <c r="E1729" s="85"/>
      <c r="F1729" s="71"/>
      <c r="G1729" s="96"/>
      <c r="H1729" s="16" t="e">
        <f>IF(A1729&gt;$U$1,ROUND(ROUND( U1729*$S$1+(1-$S$1)*G1729,4)+$T$1*ROUND(($S$1*Z1729+(1-$S$1)*(G1729-U1729)^2)^0.5,4),4),Rawdata!AK1729+Rawdata!$T$1*Rawdata!AU1729)</f>
        <v>#DIV/0!</v>
      </c>
      <c r="I1729" s="16" t="e">
        <f>IF(A1729&gt;$V$1,ROUND(ROUND(V1729*$S$1+(1-$S$1)*G1729,4)+$T$1*ROUND(($S$1*AA1729+(1-$S$1)*(G1729-V1729)^2)^0.5,4),4),Rawdata!AL1729+Rawdata!$T$1*Rawdata!AV1729)</f>
        <v>#DIV/0!</v>
      </c>
      <c r="J1729" s="16" t="e">
        <f>IF(A1729&gt;$W$1,ROUND(ROUND( W1729*$S$1+(1-$S$1)*G1729,4)+$T$1*ROUND(($S$1*AB1729+(1-$S$1)*(G1729-W1729)^2)^0.5,4),4),Rawdata!AM1729+Rawdata!$T$1*Rawdata!AW1729)</f>
        <v>#DIV/0!</v>
      </c>
      <c r="K1729" s="16" t="e">
        <f>IF(A1729&gt;$X$1,ROUND(ROUND( X1729*$S$1+(1-$S$1)*G1729,4)+$T$1*ROUND(($S$1*AC1729+(1-$S$1)*(G1729-X1729)^2)^0.5,4),4),Rawdata!AN1729+Rawdata!$T$1*Rawdata!AX1729)</f>
        <v>#DIV/0!</v>
      </c>
      <c r="L1729" s="16" t="e">
        <f>IF(A1729&gt;$Y$1,ROUND(ROUND( Y1729*$S$1+(1-$S$1)*G1729,4)+$T$1*ROUND(($S$1*AD1729+(1-$S$1)*(G1729-Y1729)^2)^0.5,4),4),Rawdata!AO1729+Rawdata!$T$1*Rawdata!AY1729)</f>
        <v>#DIV/0!</v>
      </c>
      <c r="M1729" s="16" t="e">
        <f t="shared" si="713"/>
        <v>#DIV/0!</v>
      </c>
      <c r="N1729" s="16" t="e">
        <f t="shared" si="714"/>
        <v>#DIV/0!</v>
      </c>
      <c r="O1729" s="67"/>
      <c r="P1729" s="67"/>
      <c r="Q1729" s="31" t="e">
        <f t="shared" si="733"/>
        <v>#DIV/0!</v>
      </c>
      <c r="R1729" s="17" t="e">
        <f t="shared" si="734"/>
        <v>#DIV/0!</v>
      </c>
      <c r="S1729" s="37" t="e">
        <f t="shared" si="715"/>
        <v>#DIV/0!</v>
      </c>
      <c r="T1729" s="17" t="e">
        <f t="shared" si="716"/>
        <v>#DIV/0!</v>
      </c>
      <c r="U1729" s="91" t="e">
        <f>IF(A1729&gt;$U$1, U1730*$S$1+(1-$S$1)*G1730,Rawdata!AK1729)</f>
        <v>#DIV/0!</v>
      </c>
      <c r="V1729" s="91" t="e">
        <f>IF(A1729&gt;$V$1,$S$1*V1730+(1-$S$1)*G1730,Rawdata!AL1729)</f>
        <v>#DIV/0!</v>
      </c>
      <c r="W1729" s="91" t="e">
        <f>IF(A1729&gt;$W$1, $S$1*W1730+(1-$S$1)*G1730,Rawdata!AM1729)</f>
        <v>#DIV/0!</v>
      </c>
      <c r="X1729" s="91" t="e">
        <f>IF(A1729&gt;$X$1,$S$1*X1730+(1-$S$1)*G1730,Rawdata!AN1729)</f>
        <v>#DIV/0!</v>
      </c>
      <c r="Y1729" s="91" t="e">
        <f>IF(A1729&gt;$Y$1,$S$1*Y1730+(1-$S$1)*G1730,Rawdata!AO1729)</f>
        <v>#DIV/0!</v>
      </c>
      <c r="Z1729" s="91" t="e">
        <f>IF(A1729&gt;$Z$1,$S$1*Z1730+(1-$S$1)*(G1730-U1730)^2,Rawdata!AP1729)</f>
        <v>#DIV/0!</v>
      </c>
      <c r="AA1729" s="91" t="e">
        <f>IF(A1729&gt;$AA$1,$S$1*AA1730+(1-$S$1)*(G1730-V1730)^2,Rawdata!AQ1729)</f>
        <v>#DIV/0!</v>
      </c>
      <c r="AB1729" s="91" t="e">
        <f>IF(A1729&gt;89,$S$1*AB1730+(1-$S$1)*(G1730-W1730)^2,Rawdata!AR1729)</f>
        <v>#DIV/0!</v>
      </c>
      <c r="AC1729" s="91" t="e">
        <f>IF(A1729&gt;$AC$1,$S$1*AC1730+(1-$S$1)*(G1730-X1730)^2,Rawdata!AS1729)</f>
        <v>#DIV/0!</v>
      </c>
      <c r="AD1729" s="91" t="e">
        <f>IF(A1729&gt;$AD$1,$S$1*AD1730+(1-$S$1)*(G1730-Y1730)^2,Rawdata!AT1729)</f>
        <v>#DIV/0!</v>
      </c>
      <c r="AE1729" s="80" t="e">
        <f t="shared" si="708"/>
        <v>#DIV/0!</v>
      </c>
      <c r="AF1729" s="81" t="e">
        <f t="shared" si="709"/>
        <v>#DIV/0!</v>
      </c>
      <c r="AG1729" s="86">
        <f t="shared" si="732"/>
        <v>0</v>
      </c>
      <c r="AH1729" s="107" t="e">
        <f t="shared" si="710"/>
        <v>#DIV/0!</v>
      </c>
      <c r="AI1729" s="107" t="e">
        <f t="shared" si="711"/>
        <v>#DIV/0!</v>
      </c>
      <c r="AJ1729" s="108" t="e">
        <f t="shared" si="712"/>
        <v>#DIV/0!</v>
      </c>
      <c r="AK1729" s="113" t="e">
        <f t="shared" si="717"/>
        <v>#DIV/0!</v>
      </c>
      <c r="AL1729" s="113" t="e">
        <f t="shared" si="718"/>
        <v>#DIV/0!</v>
      </c>
      <c r="AM1729" s="113" t="e">
        <f t="shared" si="719"/>
        <v>#DIV/0!</v>
      </c>
      <c r="AN1729" s="113" t="e">
        <f t="shared" si="720"/>
        <v>#DIV/0!</v>
      </c>
      <c r="AO1729" s="113" t="e">
        <f t="shared" si="721"/>
        <v>#DIV/0!</v>
      </c>
      <c r="AP1729" s="91" t="e">
        <f t="shared" si="722"/>
        <v>#DIV/0!</v>
      </c>
      <c r="AQ1729" s="91" t="e">
        <f t="shared" si="723"/>
        <v>#DIV/0!</v>
      </c>
      <c r="AR1729" s="91" t="e">
        <f t="shared" si="724"/>
        <v>#DIV/0!</v>
      </c>
      <c r="AS1729" s="91" t="e">
        <f t="shared" si="725"/>
        <v>#DIV/0!</v>
      </c>
      <c r="AT1729" s="91" t="e">
        <f t="shared" si="726"/>
        <v>#DIV/0!</v>
      </c>
      <c r="AU1729" s="113" t="e">
        <f t="shared" si="727"/>
        <v>#DIV/0!</v>
      </c>
      <c r="AV1729" s="113" t="e">
        <f t="shared" si="728"/>
        <v>#DIV/0!</v>
      </c>
      <c r="AW1729" s="113" t="e">
        <f t="shared" si="729"/>
        <v>#DIV/0!</v>
      </c>
      <c r="AX1729" s="113" t="e">
        <f t="shared" si="730"/>
        <v>#DIV/0!</v>
      </c>
      <c r="AY1729" s="113" t="e">
        <f t="shared" si="731"/>
        <v>#DIV/0!</v>
      </c>
    </row>
    <row r="1730" spans="1:51" x14ac:dyDescent="0.25">
      <c r="A1730" s="119"/>
      <c r="B1730" s="83"/>
      <c r="C1730" s="85"/>
      <c r="D1730" s="85"/>
      <c r="E1730" s="85"/>
      <c r="F1730" s="71"/>
      <c r="G1730" s="96"/>
      <c r="H1730" s="16" t="e">
        <f>IF(A1730&gt;$U$1,ROUND(ROUND( U1730*$S$1+(1-$S$1)*G1730,4)+$T$1*ROUND(($S$1*Z1730+(1-$S$1)*(G1730-U1730)^2)^0.5,4),4),Rawdata!AK1730+Rawdata!$T$1*Rawdata!AU1730)</f>
        <v>#DIV/0!</v>
      </c>
      <c r="I1730" s="16" t="e">
        <f>IF(A1730&gt;$V$1,ROUND(ROUND(V1730*$S$1+(1-$S$1)*G1730,4)+$T$1*ROUND(($S$1*AA1730+(1-$S$1)*(G1730-V1730)^2)^0.5,4),4),Rawdata!AL1730+Rawdata!$T$1*Rawdata!AV1730)</f>
        <v>#DIV/0!</v>
      </c>
      <c r="J1730" s="16" t="e">
        <f>IF(A1730&gt;$W$1,ROUND(ROUND( W1730*$S$1+(1-$S$1)*G1730,4)+$T$1*ROUND(($S$1*AB1730+(1-$S$1)*(G1730-W1730)^2)^0.5,4),4),Rawdata!AM1730+Rawdata!$T$1*Rawdata!AW1730)</f>
        <v>#DIV/0!</v>
      </c>
      <c r="K1730" s="16" t="e">
        <f>IF(A1730&gt;$X$1,ROUND(ROUND( X1730*$S$1+(1-$S$1)*G1730,4)+$T$1*ROUND(($S$1*AC1730+(1-$S$1)*(G1730-X1730)^2)^0.5,4),4),Rawdata!AN1730+Rawdata!$T$1*Rawdata!AX1730)</f>
        <v>#DIV/0!</v>
      </c>
      <c r="L1730" s="16" t="e">
        <f>IF(A1730&gt;$Y$1,ROUND(ROUND( Y1730*$S$1+(1-$S$1)*G1730,4)+$T$1*ROUND(($S$1*AD1730+(1-$S$1)*(G1730-Y1730)^2)^0.5,4),4),Rawdata!AO1730+Rawdata!$T$1*Rawdata!AY1730)</f>
        <v>#DIV/0!</v>
      </c>
      <c r="M1730" s="16" t="e">
        <f t="shared" si="713"/>
        <v>#DIV/0!</v>
      </c>
      <c r="N1730" s="16" t="e">
        <f t="shared" si="714"/>
        <v>#DIV/0!</v>
      </c>
      <c r="O1730" s="67"/>
      <c r="P1730" s="67"/>
      <c r="Q1730" s="31" t="e">
        <f t="shared" si="733"/>
        <v>#DIV/0!</v>
      </c>
      <c r="R1730" s="17" t="e">
        <f t="shared" si="734"/>
        <v>#DIV/0!</v>
      </c>
      <c r="S1730" s="37" t="e">
        <f t="shared" si="715"/>
        <v>#DIV/0!</v>
      </c>
      <c r="T1730" s="17" t="e">
        <f t="shared" si="716"/>
        <v>#DIV/0!</v>
      </c>
      <c r="U1730" s="91" t="e">
        <f>IF(A1730&gt;$U$1, U1731*$S$1+(1-$S$1)*G1731,Rawdata!AK1730)</f>
        <v>#DIV/0!</v>
      </c>
      <c r="V1730" s="91" t="e">
        <f>IF(A1730&gt;$V$1,$S$1*V1731+(1-$S$1)*G1731,Rawdata!AL1730)</f>
        <v>#DIV/0!</v>
      </c>
      <c r="W1730" s="91" t="e">
        <f>IF(A1730&gt;$W$1, $S$1*W1731+(1-$S$1)*G1731,Rawdata!AM1730)</f>
        <v>#DIV/0!</v>
      </c>
      <c r="X1730" s="91" t="e">
        <f>IF(A1730&gt;$X$1,$S$1*X1731+(1-$S$1)*G1731,Rawdata!AN1730)</f>
        <v>#DIV/0!</v>
      </c>
      <c r="Y1730" s="91" t="e">
        <f>IF(A1730&gt;$Y$1,$S$1*Y1731+(1-$S$1)*G1731,Rawdata!AO1730)</f>
        <v>#DIV/0!</v>
      </c>
      <c r="Z1730" s="91" t="e">
        <f>IF(A1730&gt;$Z$1,$S$1*Z1731+(1-$S$1)*(G1731-U1731)^2,Rawdata!AP1730)</f>
        <v>#DIV/0!</v>
      </c>
      <c r="AA1730" s="91" t="e">
        <f>IF(A1730&gt;$AA$1,$S$1*AA1731+(1-$S$1)*(G1731-V1731)^2,Rawdata!AQ1730)</f>
        <v>#DIV/0!</v>
      </c>
      <c r="AB1730" s="91" t="e">
        <f>IF(A1730&gt;89,$S$1*AB1731+(1-$S$1)*(G1731-W1731)^2,Rawdata!AR1730)</f>
        <v>#DIV/0!</v>
      </c>
      <c r="AC1730" s="91" t="e">
        <f>IF(A1730&gt;$AC$1,$S$1*AC1731+(1-$S$1)*(G1731-X1731)^2,Rawdata!AS1730)</f>
        <v>#DIV/0!</v>
      </c>
      <c r="AD1730" s="91" t="e">
        <f>IF(A1730&gt;$AD$1,$S$1*AD1731+(1-$S$1)*(G1731-Y1731)^2,Rawdata!AT1730)</f>
        <v>#DIV/0!</v>
      </c>
      <c r="AE1730" s="80" t="e">
        <f t="shared" si="708"/>
        <v>#DIV/0!</v>
      </c>
      <c r="AF1730" s="81" t="e">
        <f t="shared" si="709"/>
        <v>#DIV/0!</v>
      </c>
      <c r="AG1730" s="86">
        <f t="shared" si="732"/>
        <v>0</v>
      </c>
      <c r="AH1730" s="107" t="e">
        <f t="shared" si="710"/>
        <v>#DIV/0!</v>
      </c>
      <c r="AI1730" s="107" t="e">
        <f t="shared" si="711"/>
        <v>#DIV/0!</v>
      </c>
      <c r="AJ1730" s="108" t="e">
        <f t="shared" si="712"/>
        <v>#DIV/0!</v>
      </c>
      <c r="AK1730" s="113" t="e">
        <f t="shared" si="717"/>
        <v>#DIV/0!</v>
      </c>
      <c r="AL1730" s="113" t="e">
        <f t="shared" si="718"/>
        <v>#DIV/0!</v>
      </c>
      <c r="AM1730" s="113" t="e">
        <f t="shared" si="719"/>
        <v>#DIV/0!</v>
      </c>
      <c r="AN1730" s="113" t="e">
        <f t="shared" si="720"/>
        <v>#DIV/0!</v>
      </c>
      <c r="AO1730" s="113" t="e">
        <f t="shared" si="721"/>
        <v>#DIV/0!</v>
      </c>
      <c r="AP1730" s="91" t="e">
        <f t="shared" si="722"/>
        <v>#DIV/0!</v>
      </c>
      <c r="AQ1730" s="91" t="e">
        <f t="shared" si="723"/>
        <v>#DIV/0!</v>
      </c>
      <c r="AR1730" s="91" t="e">
        <f t="shared" si="724"/>
        <v>#DIV/0!</v>
      </c>
      <c r="AS1730" s="91" t="e">
        <f t="shared" si="725"/>
        <v>#DIV/0!</v>
      </c>
      <c r="AT1730" s="91" t="e">
        <f t="shared" si="726"/>
        <v>#DIV/0!</v>
      </c>
      <c r="AU1730" s="113" t="e">
        <f t="shared" si="727"/>
        <v>#DIV/0!</v>
      </c>
      <c r="AV1730" s="113" t="e">
        <f t="shared" si="728"/>
        <v>#DIV/0!</v>
      </c>
      <c r="AW1730" s="113" t="e">
        <f t="shared" si="729"/>
        <v>#DIV/0!</v>
      </c>
      <c r="AX1730" s="113" t="e">
        <f t="shared" si="730"/>
        <v>#DIV/0!</v>
      </c>
      <c r="AY1730" s="113" t="e">
        <f t="shared" si="731"/>
        <v>#DIV/0!</v>
      </c>
    </row>
    <row r="1731" spans="1:51" x14ac:dyDescent="0.25">
      <c r="A1731" s="119"/>
      <c r="B1731" s="83"/>
      <c r="C1731" s="85"/>
      <c r="D1731" s="85"/>
      <c r="E1731" s="85"/>
      <c r="F1731" s="71"/>
      <c r="G1731" s="96"/>
      <c r="H1731" s="16" t="e">
        <f>IF(A1731&gt;$U$1,ROUND(ROUND( U1731*$S$1+(1-$S$1)*G1731,4)+$T$1*ROUND(($S$1*Z1731+(1-$S$1)*(G1731-U1731)^2)^0.5,4),4),Rawdata!AK1731+Rawdata!$T$1*Rawdata!AU1731)</f>
        <v>#DIV/0!</v>
      </c>
      <c r="I1731" s="16" t="e">
        <f>IF(A1731&gt;$V$1,ROUND(ROUND(V1731*$S$1+(1-$S$1)*G1731,4)+$T$1*ROUND(($S$1*AA1731+(1-$S$1)*(G1731-V1731)^2)^0.5,4),4),Rawdata!AL1731+Rawdata!$T$1*Rawdata!AV1731)</f>
        <v>#DIV/0!</v>
      </c>
      <c r="J1731" s="16" t="e">
        <f>IF(A1731&gt;$W$1,ROUND(ROUND( W1731*$S$1+(1-$S$1)*G1731,4)+$T$1*ROUND(($S$1*AB1731+(1-$S$1)*(G1731-W1731)^2)^0.5,4),4),Rawdata!AM1731+Rawdata!$T$1*Rawdata!AW1731)</f>
        <v>#DIV/0!</v>
      </c>
      <c r="K1731" s="16" t="e">
        <f>IF(A1731&gt;$X$1,ROUND(ROUND( X1731*$S$1+(1-$S$1)*G1731,4)+$T$1*ROUND(($S$1*AC1731+(1-$S$1)*(G1731-X1731)^2)^0.5,4),4),Rawdata!AN1731+Rawdata!$T$1*Rawdata!AX1731)</f>
        <v>#DIV/0!</v>
      </c>
      <c r="L1731" s="16" t="e">
        <f>IF(A1731&gt;$Y$1,ROUND(ROUND( Y1731*$S$1+(1-$S$1)*G1731,4)+$T$1*ROUND(($S$1*AD1731+(1-$S$1)*(G1731-Y1731)^2)^0.5,4),4),Rawdata!AO1731+Rawdata!$T$1*Rawdata!AY1731)</f>
        <v>#DIV/0!</v>
      </c>
      <c r="M1731" s="16" t="e">
        <f t="shared" si="713"/>
        <v>#DIV/0!</v>
      </c>
      <c r="N1731" s="16" t="e">
        <f t="shared" si="714"/>
        <v>#DIV/0!</v>
      </c>
      <c r="O1731" s="67"/>
      <c r="P1731" s="67"/>
      <c r="Q1731" s="31" t="e">
        <f t="shared" si="733"/>
        <v>#DIV/0!</v>
      </c>
      <c r="R1731" s="17" t="e">
        <f t="shared" si="734"/>
        <v>#DIV/0!</v>
      </c>
      <c r="S1731" s="37" t="e">
        <f t="shared" si="715"/>
        <v>#DIV/0!</v>
      </c>
      <c r="T1731" s="17" t="e">
        <f t="shared" si="716"/>
        <v>#DIV/0!</v>
      </c>
      <c r="U1731" s="91" t="e">
        <f>IF(A1731&gt;$U$1, U1732*$S$1+(1-$S$1)*G1732,Rawdata!AK1731)</f>
        <v>#DIV/0!</v>
      </c>
      <c r="V1731" s="91" t="e">
        <f>IF(A1731&gt;$V$1,$S$1*V1732+(1-$S$1)*G1732,Rawdata!AL1731)</f>
        <v>#DIV/0!</v>
      </c>
      <c r="W1731" s="91" t="e">
        <f>IF(A1731&gt;$W$1, $S$1*W1732+(1-$S$1)*G1732,Rawdata!AM1731)</f>
        <v>#DIV/0!</v>
      </c>
      <c r="X1731" s="91" t="e">
        <f>IF(A1731&gt;$X$1,$S$1*X1732+(1-$S$1)*G1732,Rawdata!AN1731)</f>
        <v>#DIV/0!</v>
      </c>
      <c r="Y1731" s="91" t="e">
        <f>IF(A1731&gt;$Y$1,$S$1*Y1732+(1-$S$1)*G1732,Rawdata!AO1731)</f>
        <v>#DIV/0!</v>
      </c>
      <c r="Z1731" s="91" t="e">
        <f>IF(A1731&gt;$Z$1,$S$1*Z1732+(1-$S$1)*(G1732-U1732)^2,Rawdata!AP1731)</f>
        <v>#DIV/0!</v>
      </c>
      <c r="AA1731" s="91" t="e">
        <f>IF(A1731&gt;$AA$1,$S$1*AA1732+(1-$S$1)*(G1732-V1732)^2,Rawdata!AQ1731)</f>
        <v>#DIV/0!</v>
      </c>
      <c r="AB1731" s="91" t="e">
        <f>IF(A1731&gt;89,$S$1*AB1732+(1-$S$1)*(G1732-W1732)^2,Rawdata!AR1731)</f>
        <v>#DIV/0!</v>
      </c>
      <c r="AC1731" s="91" t="e">
        <f>IF(A1731&gt;$AC$1,$S$1*AC1732+(1-$S$1)*(G1732-X1732)^2,Rawdata!AS1731)</f>
        <v>#DIV/0!</v>
      </c>
      <c r="AD1731" s="91" t="e">
        <f>IF(A1731&gt;$AD$1,$S$1*AD1732+(1-$S$1)*(G1732-Y1732)^2,Rawdata!AT1731)</f>
        <v>#DIV/0!</v>
      </c>
      <c r="AE1731" s="80" t="e">
        <f t="shared" ref="AE1731:AE1794" si="735">ROUND(AVERAGE(H1731:L1731),4)</f>
        <v>#DIV/0!</v>
      </c>
      <c r="AF1731" s="81" t="e">
        <f t="shared" ref="AF1731:AF1794" si="736">ROUND(MAX(H1731:K1731)*0.8+0.2*L1731,4)</f>
        <v>#DIV/0!</v>
      </c>
      <c r="AG1731" s="86">
        <f t="shared" si="732"/>
        <v>0</v>
      </c>
      <c r="AH1731" s="107" t="e">
        <f t="shared" ref="AH1731:AH1767" si="737">ROUND(AE1731*SQRT(2),4)</f>
        <v>#DIV/0!</v>
      </c>
      <c r="AI1731" s="107" t="e">
        <f t="shared" ref="AI1731:AI1794" si="738">MAX(AH1731,$N$1)</f>
        <v>#DIV/0!</v>
      </c>
      <c r="AJ1731" s="108" t="e">
        <f t="shared" ref="AJ1731:AJ1794" si="739">AI1731*AG1731*D1731</f>
        <v>#DIV/0!</v>
      </c>
      <c r="AK1731" s="113" t="e">
        <f t="shared" si="717"/>
        <v>#DIV/0!</v>
      </c>
      <c r="AL1731" s="113" t="e">
        <f t="shared" si="718"/>
        <v>#DIV/0!</v>
      </c>
      <c r="AM1731" s="113" t="e">
        <f t="shared" si="719"/>
        <v>#DIV/0!</v>
      </c>
      <c r="AN1731" s="113" t="e">
        <f t="shared" si="720"/>
        <v>#DIV/0!</v>
      </c>
      <c r="AO1731" s="113" t="e">
        <f t="shared" si="721"/>
        <v>#DIV/0!</v>
      </c>
      <c r="AP1731" s="91" t="e">
        <f t="shared" si="722"/>
        <v>#DIV/0!</v>
      </c>
      <c r="AQ1731" s="91" t="e">
        <f t="shared" si="723"/>
        <v>#DIV/0!</v>
      </c>
      <c r="AR1731" s="91" t="e">
        <f t="shared" si="724"/>
        <v>#DIV/0!</v>
      </c>
      <c r="AS1731" s="91" t="e">
        <f t="shared" si="725"/>
        <v>#DIV/0!</v>
      </c>
      <c r="AT1731" s="91" t="e">
        <f t="shared" si="726"/>
        <v>#DIV/0!</v>
      </c>
      <c r="AU1731" s="113" t="e">
        <f t="shared" si="727"/>
        <v>#DIV/0!</v>
      </c>
      <c r="AV1731" s="113" t="e">
        <f t="shared" si="728"/>
        <v>#DIV/0!</v>
      </c>
      <c r="AW1731" s="113" t="e">
        <f t="shared" si="729"/>
        <v>#DIV/0!</v>
      </c>
      <c r="AX1731" s="113" t="e">
        <f t="shared" si="730"/>
        <v>#DIV/0!</v>
      </c>
      <c r="AY1731" s="113" t="e">
        <f t="shared" si="731"/>
        <v>#DIV/0!</v>
      </c>
    </row>
    <row r="1732" spans="1:51" x14ac:dyDescent="0.25">
      <c r="A1732" s="119"/>
      <c r="B1732" s="83"/>
      <c r="C1732" s="85"/>
      <c r="D1732" s="85"/>
      <c r="E1732" s="85"/>
      <c r="F1732" s="71"/>
      <c r="G1732" s="96"/>
      <c r="H1732" s="16" t="e">
        <f>IF(A1732&gt;$U$1,ROUND(ROUND( U1732*$S$1+(1-$S$1)*G1732,4)+$T$1*ROUND(($S$1*Z1732+(1-$S$1)*(G1732-U1732)^2)^0.5,4),4),Rawdata!AK1732+Rawdata!$T$1*Rawdata!AU1732)</f>
        <v>#DIV/0!</v>
      </c>
      <c r="I1732" s="16" t="e">
        <f>IF(A1732&gt;$V$1,ROUND(ROUND(V1732*$S$1+(1-$S$1)*G1732,4)+$T$1*ROUND(($S$1*AA1732+(1-$S$1)*(G1732-V1732)^2)^0.5,4),4),Rawdata!AL1732+Rawdata!$T$1*Rawdata!AV1732)</f>
        <v>#DIV/0!</v>
      </c>
      <c r="J1732" s="16" t="e">
        <f>IF(A1732&gt;$W$1,ROUND(ROUND( W1732*$S$1+(1-$S$1)*G1732,4)+$T$1*ROUND(($S$1*AB1732+(1-$S$1)*(G1732-W1732)^2)^0.5,4),4),Rawdata!AM1732+Rawdata!$T$1*Rawdata!AW1732)</f>
        <v>#DIV/0!</v>
      </c>
      <c r="K1732" s="16" t="e">
        <f>IF(A1732&gt;$X$1,ROUND(ROUND( X1732*$S$1+(1-$S$1)*G1732,4)+$T$1*ROUND(($S$1*AC1732+(1-$S$1)*(G1732-X1732)^2)^0.5,4),4),Rawdata!AN1732+Rawdata!$T$1*Rawdata!AX1732)</f>
        <v>#DIV/0!</v>
      </c>
      <c r="L1732" s="16" t="e">
        <f>IF(A1732&gt;$Y$1,ROUND(ROUND( Y1732*$S$1+(1-$S$1)*G1732,4)+$T$1*ROUND(($S$1*AD1732+(1-$S$1)*(G1732-Y1732)^2)^0.5,4),4),Rawdata!AO1732+Rawdata!$T$1*Rawdata!AY1732)</f>
        <v>#DIV/0!</v>
      </c>
      <c r="M1732" s="16" t="e">
        <f t="shared" ref="M1732:M1795" si="740">IF(OR(A1730="I",A1730="S",A1730="B"), ROUND(ROUND(AVERAGE(H1732:L1732),4)*SQRT(2),4), ROUND(ROUND(MAX(H1732:K1732)*0.8+0.2*L1732,4)*SQRT(2),4))</f>
        <v>#DIV/0!</v>
      </c>
      <c r="N1732" s="16" t="e">
        <f t="shared" ref="N1732:N1795" si="741">MAX(M1732,$N$1)</f>
        <v>#DIV/0!</v>
      </c>
      <c r="O1732" s="67"/>
      <c r="P1732" s="67"/>
      <c r="Q1732" s="31" t="e">
        <f t="shared" si="733"/>
        <v>#DIV/0!</v>
      </c>
      <c r="R1732" s="17" t="e">
        <f t="shared" si="734"/>
        <v>#DIV/0!</v>
      </c>
      <c r="S1732" s="37" t="e">
        <f t="shared" ref="S1732:S1795" si="742">IF($D$1=8, ROUNDUP(Q1732,-2),IF($D$1=2,ROUNDUP(Q1732,-1), IF(OR($D$1=1,$D$1=4),ROUNDUP(Q1732,-3),"N/A")))</f>
        <v>#DIV/0!</v>
      </c>
      <c r="T1732" s="17" t="e">
        <f t="shared" ref="T1732:T1795" si="743">ROUNDUP((S1732-P1732)/P1732,3)</f>
        <v>#DIV/0!</v>
      </c>
      <c r="U1732" s="91" t="e">
        <f>IF(A1732&gt;$U$1, U1733*$S$1+(1-$S$1)*G1733,Rawdata!AK1732)</f>
        <v>#DIV/0!</v>
      </c>
      <c r="V1732" s="91" t="e">
        <f>IF(A1732&gt;$V$1,$S$1*V1733+(1-$S$1)*G1733,Rawdata!AL1732)</f>
        <v>#DIV/0!</v>
      </c>
      <c r="W1732" s="91" t="e">
        <f>IF(A1732&gt;$W$1, $S$1*W1733+(1-$S$1)*G1733,Rawdata!AM1732)</f>
        <v>#DIV/0!</v>
      </c>
      <c r="X1732" s="91" t="e">
        <f>IF(A1732&gt;$X$1,$S$1*X1733+(1-$S$1)*G1733,Rawdata!AN1732)</f>
        <v>#DIV/0!</v>
      </c>
      <c r="Y1732" s="91" t="e">
        <f>IF(A1732&gt;$Y$1,$S$1*Y1733+(1-$S$1)*G1733,Rawdata!AO1732)</f>
        <v>#DIV/0!</v>
      </c>
      <c r="Z1732" s="91" t="e">
        <f>IF(A1732&gt;$Z$1,$S$1*Z1733+(1-$S$1)*(G1733-U1733)^2,Rawdata!AP1732)</f>
        <v>#DIV/0!</v>
      </c>
      <c r="AA1732" s="91" t="e">
        <f>IF(A1732&gt;$AA$1,$S$1*AA1733+(1-$S$1)*(G1733-V1733)^2,Rawdata!AQ1732)</f>
        <v>#DIV/0!</v>
      </c>
      <c r="AB1732" s="91" t="e">
        <f>IF(A1732&gt;89,$S$1*AB1733+(1-$S$1)*(G1733-W1733)^2,Rawdata!AR1732)</f>
        <v>#DIV/0!</v>
      </c>
      <c r="AC1732" s="91" t="e">
        <f>IF(A1732&gt;$AC$1,$S$1*AC1733+(1-$S$1)*(G1733-X1733)^2,Rawdata!AS1732)</f>
        <v>#DIV/0!</v>
      </c>
      <c r="AD1732" s="91" t="e">
        <f>IF(A1732&gt;$AD$1,$S$1*AD1733+(1-$S$1)*(G1733-Y1733)^2,Rawdata!AT1732)</f>
        <v>#DIV/0!</v>
      </c>
      <c r="AE1732" s="80" t="e">
        <f t="shared" si="735"/>
        <v>#DIV/0!</v>
      </c>
      <c r="AF1732" s="81" t="e">
        <f t="shared" si="736"/>
        <v>#DIV/0!</v>
      </c>
      <c r="AG1732" s="86">
        <f t="shared" si="732"/>
        <v>0</v>
      </c>
      <c r="AH1732" s="107" t="e">
        <f t="shared" si="737"/>
        <v>#DIV/0!</v>
      </c>
      <c r="AI1732" s="107" t="e">
        <f t="shared" si="738"/>
        <v>#DIV/0!</v>
      </c>
      <c r="AJ1732" s="108" t="e">
        <f t="shared" si="739"/>
        <v>#DIV/0!</v>
      </c>
      <c r="AK1732" s="113" t="e">
        <f t="shared" ref="AK1732:AK1795" si="744">ROUND(AVERAGE(G1732:G1761),4)</f>
        <v>#DIV/0!</v>
      </c>
      <c r="AL1732" s="113" t="e">
        <f t="shared" ref="AL1732:AL1795" si="745">ROUND(AVERAGE(G1732:G1791),4)</f>
        <v>#DIV/0!</v>
      </c>
      <c r="AM1732" s="113" t="e">
        <f t="shared" ref="AM1732:AM1795" si="746">ROUND(AVERAGE(G1732:G1821),4)</f>
        <v>#DIV/0!</v>
      </c>
      <c r="AN1732" s="113" t="e">
        <f t="shared" ref="AN1732:AN1795" si="747">ROUND(AVERAGE(G1732:G1911),4)</f>
        <v>#DIV/0!</v>
      </c>
      <c r="AO1732" s="113" t="e">
        <f t="shared" ref="AO1732:AO1795" si="748">ROUND(AVERAGE(G1732:G4231),4)</f>
        <v>#DIV/0!</v>
      </c>
      <c r="AP1732" s="91" t="e">
        <f t="shared" ref="AP1732:AP1795" si="749">AU1732^2</f>
        <v>#DIV/0!</v>
      </c>
      <c r="AQ1732" s="91" t="e">
        <f t="shared" ref="AQ1732:AQ1795" si="750">AV1732^2</f>
        <v>#DIV/0!</v>
      </c>
      <c r="AR1732" s="91" t="e">
        <f t="shared" ref="AR1732:AR1795" si="751">AW1732^2</f>
        <v>#DIV/0!</v>
      </c>
      <c r="AS1732" s="91" t="e">
        <f t="shared" ref="AS1732:AS1795" si="752">AX1732^2</f>
        <v>#DIV/0!</v>
      </c>
      <c r="AT1732" s="91" t="e">
        <f t="shared" ref="AT1732:AT1795" si="753">AY1732^2</f>
        <v>#DIV/0!</v>
      </c>
      <c r="AU1732" s="113" t="e">
        <f t="shared" ref="AU1732:AU1795" si="754">ROUND(STDEV(G1732:G1761),4)</f>
        <v>#DIV/0!</v>
      </c>
      <c r="AV1732" s="113" t="e">
        <f t="shared" ref="AV1732:AV1795" si="755">ROUND(STDEV(G1732:G1791),4)</f>
        <v>#DIV/0!</v>
      </c>
      <c r="AW1732" s="113" t="e">
        <f t="shared" ref="AW1732:AW1795" si="756">ROUND(STDEV(G1732:G1821),4)</f>
        <v>#DIV/0!</v>
      </c>
      <c r="AX1732" s="113" t="e">
        <f t="shared" ref="AX1732:AX1795" si="757">ROUND(STDEV(G1732:G1911),4)</f>
        <v>#DIV/0!</v>
      </c>
      <c r="AY1732" s="113" t="e">
        <f t="shared" ref="AY1732:AY1795" si="758">ROUND(STDEV(G1732:G4231),4)</f>
        <v>#DIV/0!</v>
      </c>
    </row>
    <row r="1733" spans="1:51" x14ac:dyDescent="0.25">
      <c r="A1733" s="119"/>
      <c r="B1733" s="83"/>
      <c r="C1733" s="85"/>
      <c r="D1733" s="85"/>
      <c r="E1733" s="85"/>
      <c r="F1733" s="71"/>
      <c r="G1733" s="96"/>
      <c r="H1733" s="16" t="e">
        <f>IF(A1733&gt;$U$1,ROUND(ROUND( U1733*$S$1+(1-$S$1)*G1733,4)+$T$1*ROUND(($S$1*Z1733+(1-$S$1)*(G1733-U1733)^2)^0.5,4),4),Rawdata!AK1733+Rawdata!$T$1*Rawdata!AU1733)</f>
        <v>#DIV/0!</v>
      </c>
      <c r="I1733" s="16" t="e">
        <f>IF(A1733&gt;$V$1,ROUND(ROUND(V1733*$S$1+(1-$S$1)*G1733,4)+$T$1*ROUND(($S$1*AA1733+(1-$S$1)*(G1733-V1733)^2)^0.5,4),4),Rawdata!AL1733+Rawdata!$T$1*Rawdata!AV1733)</f>
        <v>#DIV/0!</v>
      </c>
      <c r="J1733" s="16" t="e">
        <f>IF(A1733&gt;$W$1,ROUND(ROUND( W1733*$S$1+(1-$S$1)*G1733,4)+$T$1*ROUND(($S$1*AB1733+(1-$S$1)*(G1733-W1733)^2)^0.5,4),4),Rawdata!AM1733+Rawdata!$T$1*Rawdata!AW1733)</f>
        <v>#DIV/0!</v>
      </c>
      <c r="K1733" s="16" t="e">
        <f>IF(A1733&gt;$X$1,ROUND(ROUND( X1733*$S$1+(1-$S$1)*G1733,4)+$T$1*ROUND(($S$1*AC1733+(1-$S$1)*(G1733-X1733)^2)^0.5,4),4),Rawdata!AN1733+Rawdata!$T$1*Rawdata!AX1733)</f>
        <v>#DIV/0!</v>
      </c>
      <c r="L1733" s="16" t="e">
        <f>IF(A1733&gt;$Y$1,ROUND(ROUND( Y1733*$S$1+(1-$S$1)*G1733,4)+$T$1*ROUND(($S$1*AD1733+(1-$S$1)*(G1733-Y1733)^2)^0.5,4),4),Rawdata!AO1733+Rawdata!$T$1*Rawdata!AY1733)</f>
        <v>#DIV/0!</v>
      </c>
      <c r="M1733" s="16" t="e">
        <f t="shared" si="740"/>
        <v>#DIV/0!</v>
      </c>
      <c r="N1733" s="16" t="e">
        <f t="shared" si="741"/>
        <v>#DIV/0!</v>
      </c>
      <c r="O1733" s="67"/>
      <c r="P1733" s="67"/>
      <c r="Q1733" s="31" t="e">
        <f t="shared" si="733"/>
        <v>#DIV/0!</v>
      </c>
      <c r="R1733" s="17" t="e">
        <f t="shared" si="734"/>
        <v>#DIV/0!</v>
      </c>
      <c r="S1733" s="37" t="e">
        <f t="shared" si="742"/>
        <v>#DIV/0!</v>
      </c>
      <c r="T1733" s="17" t="e">
        <f t="shared" si="743"/>
        <v>#DIV/0!</v>
      </c>
      <c r="U1733" s="91" t="e">
        <f>IF(A1733&gt;$U$1, U1734*$S$1+(1-$S$1)*G1734,Rawdata!AK1733)</f>
        <v>#DIV/0!</v>
      </c>
      <c r="V1733" s="91" t="e">
        <f>IF(A1733&gt;$V$1,$S$1*V1734+(1-$S$1)*G1734,Rawdata!AL1733)</f>
        <v>#DIV/0!</v>
      </c>
      <c r="W1733" s="91" t="e">
        <f>IF(A1733&gt;$W$1, $S$1*W1734+(1-$S$1)*G1734,Rawdata!AM1733)</f>
        <v>#DIV/0!</v>
      </c>
      <c r="X1733" s="91" t="e">
        <f>IF(A1733&gt;$X$1,$S$1*X1734+(1-$S$1)*G1734,Rawdata!AN1733)</f>
        <v>#DIV/0!</v>
      </c>
      <c r="Y1733" s="91" t="e">
        <f>IF(A1733&gt;$Y$1,$S$1*Y1734+(1-$S$1)*G1734,Rawdata!AO1733)</f>
        <v>#DIV/0!</v>
      </c>
      <c r="Z1733" s="91" t="e">
        <f>IF(A1733&gt;$Z$1,$S$1*Z1734+(1-$S$1)*(G1734-U1734)^2,Rawdata!AP1733)</f>
        <v>#DIV/0!</v>
      </c>
      <c r="AA1733" s="91" t="e">
        <f>IF(A1733&gt;$AA$1,$S$1*AA1734+(1-$S$1)*(G1734-V1734)^2,Rawdata!AQ1733)</f>
        <v>#DIV/0!</v>
      </c>
      <c r="AB1733" s="91" t="e">
        <f>IF(A1733&gt;89,$S$1*AB1734+(1-$S$1)*(G1734-W1734)^2,Rawdata!AR1733)</f>
        <v>#DIV/0!</v>
      </c>
      <c r="AC1733" s="91" t="e">
        <f>IF(A1733&gt;$AC$1,$S$1*AC1734+(1-$S$1)*(G1734-X1734)^2,Rawdata!AS1733)</f>
        <v>#DIV/0!</v>
      </c>
      <c r="AD1733" s="91" t="e">
        <f>IF(A1733&gt;$AD$1,$S$1*AD1734+(1-$S$1)*(G1734-Y1734)^2,Rawdata!AT1733)</f>
        <v>#DIV/0!</v>
      </c>
      <c r="AE1733" s="80" t="e">
        <f t="shared" si="735"/>
        <v>#DIV/0!</v>
      </c>
      <c r="AF1733" s="81" t="e">
        <f t="shared" si="736"/>
        <v>#DIV/0!</v>
      </c>
      <c r="AG1733" s="86">
        <f t="shared" ref="AG1733:AG1796" si="759">AG1732</f>
        <v>0</v>
      </c>
      <c r="AH1733" s="107" t="e">
        <f t="shared" si="737"/>
        <v>#DIV/0!</v>
      </c>
      <c r="AI1733" s="107" t="e">
        <f t="shared" si="738"/>
        <v>#DIV/0!</v>
      </c>
      <c r="AJ1733" s="108" t="e">
        <f t="shared" si="739"/>
        <v>#DIV/0!</v>
      </c>
      <c r="AK1733" s="113" t="e">
        <f t="shared" si="744"/>
        <v>#DIV/0!</v>
      </c>
      <c r="AL1733" s="113" t="e">
        <f t="shared" si="745"/>
        <v>#DIV/0!</v>
      </c>
      <c r="AM1733" s="113" t="e">
        <f t="shared" si="746"/>
        <v>#DIV/0!</v>
      </c>
      <c r="AN1733" s="113" t="e">
        <f t="shared" si="747"/>
        <v>#DIV/0!</v>
      </c>
      <c r="AO1733" s="113" t="e">
        <f t="shared" si="748"/>
        <v>#DIV/0!</v>
      </c>
      <c r="AP1733" s="91" t="e">
        <f t="shared" si="749"/>
        <v>#DIV/0!</v>
      </c>
      <c r="AQ1733" s="91" t="e">
        <f t="shared" si="750"/>
        <v>#DIV/0!</v>
      </c>
      <c r="AR1733" s="91" t="e">
        <f t="shared" si="751"/>
        <v>#DIV/0!</v>
      </c>
      <c r="AS1733" s="91" t="e">
        <f t="shared" si="752"/>
        <v>#DIV/0!</v>
      </c>
      <c r="AT1733" s="91" t="e">
        <f t="shared" si="753"/>
        <v>#DIV/0!</v>
      </c>
      <c r="AU1733" s="113" t="e">
        <f t="shared" si="754"/>
        <v>#DIV/0!</v>
      </c>
      <c r="AV1733" s="113" t="e">
        <f t="shared" si="755"/>
        <v>#DIV/0!</v>
      </c>
      <c r="AW1733" s="113" t="e">
        <f t="shared" si="756"/>
        <v>#DIV/0!</v>
      </c>
      <c r="AX1733" s="113" t="e">
        <f t="shared" si="757"/>
        <v>#DIV/0!</v>
      </c>
      <c r="AY1733" s="113" t="e">
        <f t="shared" si="758"/>
        <v>#DIV/0!</v>
      </c>
    </row>
    <row r="1734" spans="1:51" x14ac:dyDescent="0.25">
      <c r="A1734" s="119"/>
      <c r="B1734" s="83"/>
      <c r="C1734" s="85"/>
      <c r="D1734" s="85"/>
      <c r="E1734" s="85"/>
      <c r="F1734" s="71"/>
      <c r="G1734" s="96"/>
      <c r="H1734" s="16" t="e">
        <f>IF(A1734&gt;$U$1,ROUND(ROUND( U1734*$S$1+(1-$S$1)*G1734,4)+$T$1*ROUND(($S$1*Z1734+(1-$S$1)*(G1734-U1734)^2)^0.5,4),4),Rawdata!AK1734+Rawdata!$T$1*Rawdata!AU1734)</f>
        <v>#DIV/0!</v>
      </c>
      <c r="I1734" s="16" t="e">
        <f>IF(A1734&gt;$V$1,ROUND(ROUND(V1734*$S$1+(1-$S$1)*G1734,4)+$T$1*ROUND(($S$1*AA1734+(1-$S$1)*(G1734-V1734)^2)^0.5,4),4),Rawdata!AL1734+Rawdata!$T$1*Rawdata!AV1734)</f>
        <v>#DIV/0!</v>
      </c>
      <c r="J1734" s="16" t="e">
        <f>IF(A1734&gt;$W$1,ROUND(ROUND( W1734*$S$1+(1-$S$1)*G1734,4)+$T$1*ROUND(($S$1*AB1734+(1-$S$1)*(G1734-W1734)^2)^0.5,4),4),Rawdata!AM1734+Rawdata!$T$1*Rawdata!AW1734)</f>
        <v>#DIV/0!</v>
      </c>
      <c r="K1734" s="16" t="e">
        <f>IF(A1734&gt;$X$1,ROUND(ROUND( X1734*$S$1+(1-$S$1)*G1734,4)+$T$1*ROUND(($S$1*AC1734+(1-$S$1)*(G1734-X1734)^2)^0.5,4),4),Rawdata!AN1734+Rawdata!$T$1*Rawdata!AX1734)</f>
        <v>#DIV/0!</v>
      </c>
      <c r="L1734" s="16" t="e">
        <f>IF(A1734&gt;$Y$1,ROUND(ROUND( Y1734*$S$1+(1-$S$1)*G1734,4)+$T$1*ROUND(($S$1*AD1734+(1-$S$1)*(G1734-Y1734)^2)^0.5,4),4),Rawdata!AO1734+Rawdata!$T$1*Rawdata!AY1734)</f>
        <v>#DIV/0!</v>
      </c>
      <c r="M1734" s="16" t="e">
        <f t="shared" si="740"/>
        <v>#DIV/0!</v>
      </c>
      <c r="N1734" s="16" t="e">
        <f t="shared" si="741"/>
        <v>#DIV/0!</v>
      </c>
      <c r="O1734" s="67"/>
      <c r="P1734" s="67"/>
      <c r="Q1734" s="31" t="e">
        <f t="shared" si="733"/>
        <v>#DIV/0!</v>
      </c>
      <c r="R1734" s="17" t="e">
        <f t="shared" si="734"/>
        <v>#DIV/0!</v>
      </c>
      <c r="S1734" s="37" t="e">
        <f t="shared" si="742"/>
        <v>#DIV/0!</v>
      </c>
      <c r="T1734" s="17" t="e">
        <f t="shared" si="743"/>
        <v>#DIV/0!</v>
      </c>
      <c r="U1734" s="91" t="e">
        <f>IF(A1734&gt;$U$1, U1735*$S$1+(1-$S$1)*G1735,Rawdata!AK1734)</f>
        <v>#DIV/0!</v>
      </c>
      <c r="V1734" s="91" t="e">
        <f>IF(A1734&gt;$V$1,$S$1*V1735+(1-$S$1)*G1735,Rawdata!AL1734)</f>
        <v>#DIV/0!</v>
      </c>
      <c r="W1734" s="91" t="e">
        <f>IF(A1734&gt;$W$1, $S$1*W1735+(1-$S$1)*G1735,Rawdata!AM1734)</f>
        <v>#DIV/0!</v>
      </c>
      <c r="X1734" s="91" t="e">
        <f>IF(A1734&gt;$X$1,$S$1*X1735+(1-$S$1)*G1735,Rawdata!AN1734)</f>
        <v>#DIV/0!</v>
      </c>
      <c r="Y1734" s="91" t="e">
        <f>IF(A1734&gt;$Y$1,$S$1*Y1735+(1-$S$1)*G1735,Rawdata!AO1734)</f>
        <v>#DIV/0!</v>
      </c>
      <c r="Z1734" s="91" t="e">
        <f>IF(A1734&gt;$Z$1,$S$1*Z1735+(1-$S$1)*(G1735-U1735)^2,Rawdata!AP1734)</f>
        <v>#DIV/0!</v>
      </c>
      <c r="AA1734" s="91" t="e">
        <f>IF(A1734&gt;$AA$1,$S$1*AA1735+(1-$S$1)*(G1735-V1735)^2,Rawdata!AQ1734)</f>
        <v>#DIV/0!</v>
      </c>
      <c r="AB1734" s="91" t="e">
        <f>IF(A1734&gt;89,$S$1*AB1735+(1-$S$1)*(G1735-W1735)^2,Rawdata!AR1734)</f>
        <v>#DIV/0!</v>
      </c>
      <c r="AC1734" s="91" t="e">
        <f>IF(A1734&gt;$AC$1,$S$1*AC1735+(1-$S$1)*(G1735-X1735)^2,Rawdata!AS1734)</f>
        <v>#DIV/0!</v>
      </c>
      <c r="AD1734" s="91" t="e">
        <f>IF(A1734&gt;$AD$1,$S$1*AD1735+(1-$S$1)*(G1735-Y1735)^2,Rawdata!AT1734)</f>
        <v>#DIV/0!</v>
      </c>
      <c r="AE1734" s="80" t="e">
        <f t="shared" si="735"/>
        <v>#DIV/0!</v>
      </c>
      <c r="AF1734" s="81" t="e">
        <f t="shared" si="736"/>
        <v>#DIV/0!</v>
      </c>
      <c r="AG1734" s="86">
        <f t="shared" si="759"/>
        <v>0</v>
      </c>
      <c r="AH1734" s="107" t="e">
        <f t="shared" si="737"/>
        <v>#DIV/0!</v>
      </c>
      <c r="AI1734" s="107" t="e">
        <f t="shared" si="738"/>
        <v>#DIV/0!</v>
      </c>
      <c r="AJ1734" s="108" t="e">
        <f t="shared" si="739"/>
        <v>#DIV/0!</v>
      </c>
      <c r="AK1734" s="113" t="e">
        <f t="shared" si="744"/>
        <v>#DIV/0!</v>
      </c>
      <c r="AL1734" s="113" t="e">
        <f t="shared" si="745"/>
        <v>#DIV/0!</v>
      </c>
      <c r="AM1734" s="113" t="e">
        <f t="shared" si="746"/>
        <v>#DIV/0!</v>
      </c>
      <c r="AN1734" s="113" t="e">
        <f t="shared" si="747"/>
        <v>#DIV/0!</v>
      </c>
      <c r="AO1734" s="113" t="e">
        <f t="shared" si="748"/>
        <v>#DIV/0!</v>
      </c>
      <c r="AP1734" s="91" t="e">
        <f t="shared" si="749"/>
        <v>#DIV/0!</v>
      </c>
      <c r="AQ1734" s="91" t="e">
        <f t="shared" si="750"/>
        <v>#DIV/0!</v>
      </c>
      <c r="AR1734" s="91" t="e">
        <f t="shared" si="751"/>
        <v>#DIV/0!</v>
      </c>
      <c r="AS1734" s="91" t="e">
        <f t="shared" si="752"/>
        <v>#DIV/0!</v>
      </c>
      <c r="AT1734" s="91" t="e">
        <f t="shared" si="753"/>
        <v>#DIV/0!</v>
      </c>
      <c r="AU1734" s="113" t="e">
        <f t="shared" si="754"/>
        <v>#DIV/0!</v>
      </c>
      <c r="AV1734" s="113" t="e">
        <f t="shared" si="755"/>
        <v>#DIV/0!</v>
      </c>
      <c r="AW1734" s="113" t="e">
        <f t="shared" si="756"/>
        <v>#DIV/0!</v>
      </c>
      <c r="AX1734" s="113" t="e">
        <f t="shared" si="757"/>
        <v>#DIV/0!</v>
      </c>
      <c r="AY1734" s="113" t="e">
        <f t="shared" si="758"/>
        <v>#DIV/0!</v>
      </c>
    </row>
    <row r="1735" spans="1:51" x14ac:dyDescent="0.25">
      <c r="A1735" s="119"/>
      <c r="B1735" s="83"/>
      <c r="C1735" s="85"/>
      <c r="D1735" s="85"/>
      <c r="E1735" s="85"/>
      <c r="F1735" s="71"/>
      <c r="G1735" s="96"/>
      <c r="H1735" s="16" t="e">
        <f>IF(A1735&gt;$U$1,ROUND(ROUND( U1735*$S$1+(1-$S$1)*G1735,4)+$T$1*ROUND(($S$1*Z1735+(1-$S$1)*(G1735-U1735)^2)^0.5,4),4),Rawdata!AK1735+Rawdata!$T$1*Rawdata!AU1735)</f>
        <v>#DIV/0!</v>
      </c>
      <c r="I1735" s="16" t="e">
        <f>IF(A1735&gt;$V$1,ROUND(ROUND(V1735*$S$1+(1-$S$1)*G1735,4)+$T$1*ROUND(($S$1*AA1735+(1-$S$1)*(G1735-V1735)^2)^0.5,4),4),Rawdata!AL1735+Rawdata!$T$1*Rawdata!AV1735)</f>
        <v>#DIV/0!</v>
      </c>
      <c r="J1735" s="16" t="e">
        <f>IF(A1735&gt;$W$1,ROUND(ROUND( W1735*$S$1+(1-$S$1)*G1735,4)+$T$1*ROUND(($S$1*AB1735+(1-$S$1)*(G1735-W1735)^2)^0.5,4),4),Rawdata!AM1735+Rawdata!$T$1*Rawdata!AW1735)</f>
        <v>#DIV/0!</v>
      </c>
      <c r="K1735" s="16" t="e">
        <f>IF(A1735&gt;$X$1,ROUND(ROUND( X1735*$S$1+(1-$S$1)*G1735,4)+$T$1*ROUND(($S$1*AC1735+(1-$S$1)*(G1735-X1735)^2)^0.5,4),4),Rawdata!AN1735+Rawdata!$T$1*Rawdata!AX1735)</f>
        <v>#DIV/0!</v>
      </c>
      <c r="L1735" s="16" t="e">
        <f>IF(A1735&gt;$Y$1,ROUND(ROUND( Y1735*$S$1+(1-$S$1)*G1735,4)+$T$1*ROUND(($S$1*AD1735+(1-$S$1)*(G1735-Y1735)^2)^0.5,4),4),Rawdata!AO1735+Rawdata!$T$1*Rawdata!AY1735)</f>
        <v>#DIV/0!</v>
      </c>
      <c r="M1735" s="16" t="e">
        <f t="shared" si="740"/>
        <v>#DIV/0!</v>
      </c>
      <c r="N1735" s="16" t="e">
        <f t="shared" si="741"/>
        <v>#DIV/0!</v>
      </c>
      <c r="O1735" s="67"/>
      <c r="P1735" s="67"/>
      <c r="Q1735" s="31" t="e">
        <f t="shared" si="733"/>
        <v>#DIV/0!</v>
      </c>
      <c r="R1735" s="17" t="e">
        <f t="shared" si="734"/>
        <v>#DIV/0!</v>
      </c>
      <c r="S1735" s="37" t="e">
        <f t="shared" si="742"/>
        <v>#DIV/0!</v>
      </c>
      <c r="T1735" s="17" t="e">
        <f t="shared" si="743"/>
        <v>#DIV/0!</v>
      </c>
      <c r="U1735" s="91" t="e">
        <f>IF(A1735&gt;$U$1, U1736*$S$1+(1-$S$1)*G1736,Rawdata!AK1735)</f>
        <v>#DIV/0!</v>
      </c>
      <c r="V1735" s="91" t="e">
        <f>IF(A1735&gt;$V$1,$S$1*V1736+(1-$S$1)*G1736,Rawdata!AL1735)</f>
        <v>#DIV/0!</v>
      </c>
      <c r="W1735" s="91" t="e">
        <f>IF(A1735&gt;$W$1, $S$1*W1736+(1-$S$1)*G1736,Rawdata!AM1735)</f>
        <v>#DIV/0!</v>
      </c>
      <c r="X1735" s="91" t="e">
        <f>IF(A1735&gt;$X$1,$S$1*X1736+(1-$S$1)*G1736,Rawdata!AN1735)</f>
        <v>#DIV/0!</v>
      </c>
      <c r="Y1735" s="91" t="e">
        <f>IF(A1735&gt;$Y$1,$S$1*Y1736+(1-$S$1)*G1736,Rawdata!AO1735)</f>
        <v>#DIV/0!</v>
      </c>
      <c r="Z1735" s="91" t="e">
        <f>IF(A1735&gt;$Z$1,$S$1*Z1736+(1-$S$1)*(G1736-U1736)^2,Rawdata!AP1735)</f>
        <v>#DIV/0!</v>
      </c>
      <c r="AA1735" s="91" t="e">
        <f>IF(A1735&gt;$AA$1,$S$1*AA1736+(1-$S$1)*(G1736-V1736)^2,Rawdata!AQ1735)</f>
        <v>#DIV/0!</v>
      </c>
      <c r="AB1735" s="91" t="e">
        <f>IF(A1735&gt;89,$S$1*AB1736+(1-$S$1)*(G1736-W1736)^2,Rawdata!AR1735)</f>
        <v>#DIV/0!</v>
      </c>
      <c r="AC1735" s="91" t="e">
        <f>IF(A1735&gt;$AC$1,$S$1*AC1736+(1-$S$1)*(G1736-X1736)^2,Rawdata!AS1735)</f>
        <v>#DIV/0!</v>
      </c>
      <c r="AD1735" s="91" t="e">
        <f>IF(A1735&gt;$AD$1,$S$1*AD1736+(1-$S$1)*(G1736-Y1736)^2,Rawdata!AT1735)</f>
        <v>#DIV/0!</v>
      </c>
      <c r="AE1735" s="80" t="e">
        <f t="shared" si="735"/>
        <v>#DIV/0!</v>
      </c>
      <c r="AF1735" s="81" t="e">
        <f t="shared" si="736"/>
        <v>#DIV/0!</v>
      </c>
      <c r="AG1735" s="86">
        <f t="shared" si="759"/>
        <v>0</v>
      </c>
      <c r="AH1735" s="107" t="e">
        <f t="shared" si="737"/>
        <v>#DIV/0!</v>
      </c>
      <c r="AI1735" s="107" t="e">
        <f t="shared" si="738"/>
        <v>#DIV/0!</v>
      </c>
      <c r="AJ1735" s="108" t="e">
        <f t="shared" si="739"/>
        <v>#DIV/0!</v>
      </c>
      <c r="AK1735" s="113" t="e">
        <f t="shared" si="744"/>
        <v>#DIV/0!</v>
      </c>
      <c r="AL1735" s="113" t="e">
        <f t="shared" si="745"/>
        <v>#DIV/0!</v>
      </c>
      <c r="AM1735" s="113" t="e">
        <f t="shared" si="746"/>
        <v>#DIV/0!</v>
      </c>
      <c r="AN1735" s="113" t="e">
        <f t="shared" si="747"/>
        <v>#DIV/0!</v>
      </c>
      <c r="AO1735" s="113" t="e">
        <f t="shared" si="748"/>
        <v>#DIV/0!</v>
      </c>
      <c r="AP1735" s="91" t="e">
        <f t="shared" si="749"/>
        <v>#DIV/0!</v>
      </c>
      <c r="AQ1735" s="91" t="e">
        <f t="shared" si="750"/>
        <v>#DIV/0!</v>
      </c>
      <c r="AR1735" s="91" t="e">
        <f t="shared" si="751"/>
        <v>#DIV/0!</v>
      </c>
      <c r="AS1735" s="91" t="e">
        <f t="shared" si="752"/>
        <v>#DIV/0!</v>
      </c>
      <c r="AT1735" s="91" t="e">
        <f t="shared" si="753"/>
        <v>#DIV/0!</v>
      </c>
      <c r="AU1735" s="113" t="e">
        <f t="shared" si="754"/>
        <v>#DIV/0!</v>
      </c>
      <c r="AV1735" s="113" t="e">
        <f t="shared" si="755"/>
        <v>#DIV/0!</v>
      </c>
      <c r="AW1735" s="113" t="e">
        <f t="shared" si="756"/>
        <v>#DIV/0!</v>
      </c>
      <c r="AX1735" s="113" t="e">
        <f t="shared" si="757"/>
        <v>#DIV/0!</v>
      </c>
      <c r="AY1735" s="113" t="e">
        <f t="shared" si="758"/>
        <v>#DIV/0!</v>
      </c>
    </row>
    <row r="1736" spans="1:51" x14ac:dyDescent="0.25">
      <c r="A1736" s="119"/>
      <c r="B1736" s="83"/>
      <c r="C1736" s="85"/>
      <c r="D1736" s="85"/>
      <c r="E1736" s="85"/>
      <c r="F1736" s="71"/>
      <c r="G1736" s="96"/>
      <c r="H1736" s="16" t="e">
        <f>IF(A1736&gt;$U$1,ROUND(ROUND( U1736*$S$1+(1-$S$1)*G1736,4)+$T$1*ROUND(($S$1*Z1736+(1-$S$1)*(G1736-U1736)^2)^0.5,4),4),Rawdata!AK1736+Rawdata!$T$1*Rawdata!AU1736)</f>
        <v>#DIV/0!</v>
      </c>
      <c r="I1736" s="16" t="e">
        <f>IF(A1736&gt;$V$1,ROUND(ROUND(V1736*$S$1+(1-$S$1)*G1736,4)+$T$1*ROUND(($S$1*AA1736+(1-$S$1)*(G1736-V1736)^2)^0.5,4),4),Rawdata!AL1736+Rawdata!$T$1*Rawdata!AV1736)</f>
        <v>#DIV/0!</v>
      </c>
      <c r="J1736" s="16" t="e">
        <f>IF(A1736&gt;$W$1,ROUND(ROUND( W1736*$S$1+(1-$S$1)*G1736,4)+$T$1*ROUND(($S$1*AB1736+(1-$S$1)*(G1736-W1736)^2)^0.5,4),4),Rawdata!AM1736+Rawdata!$T$1*Rawdata!AW1736)</f>
        <v>#DIV/0!</v>
      </c>
      <c r="K1736" s="16" t="e">
        <f>IF(A1736&gt;$X$1,ROUND(ROUND( X1736*$S$1+(1-$S$1)*G1736,4)+$T$1*ROUND(($S$1*AC1736+(1-$S$1)*(G1736-X1736)^2)^0.5,4),4),Rawdata!AN1736+Rawdata!$T$1*Rawdata!AX1736)</f>
        <v>#DIV/0!</v>
      </c>
      <c r="L1736" s="16" t="e">
        <f>IF(A1736&gt;$Y$1,ROUND(ROUND( Y1736*$S$1+(1-$S$1)*G1736,4)+$T$1*ROUND(($S$1*AD1736+(1-$S$1)*(G1736-Y1736)^2)^0.5,4),4),Rawdata!AO1736+Rawdata!$T$1*Rawdata!AY1736)</f>
        <v>#DIV/0!</v>
      </c>
      <c r="M1736" s="16" t="e">
        <f t="shared" si="740"/>
        <v>#DIV/0!</v>
      </c>
      <c r="N1736" s="16" t="e">
        <f t="shared" si="741"/>
        <v>#DIV/0!</v>
      </c>
      <c r="O1736" s="67"/>
      <c r="P1736" s="67"/>
      <c r="Q1736" s="31" t="e">
        <f t="shared" si="733"/>
        <v>#DIV/0!</v>
      </c>
      <c r="R1736" s="17" t="e">
        <f t="shared" si="734"/>
        <v>#DIV/0!</v>
      </c>
      <c r="S1736" s="37" t="e">
        <f t="shared" si="742"/>
        <v>#DIV/0!</v>
      </c>
      <c r="T1736" s="17" t="e">
        <f t="shared" si="743"/>
        <v>#DIV/0!</v>
      </c>
      <c r="U1736" s="91" t="e">
        <f>IF(A1736&gt;$U$1, U1737*$S$1+(1-$S$1)*G1737,Rawdata!AK1736)</f>
        <v>#DIV/0!</v>
      </c>
      <c r="V1736" s="91" t="e">
        <f>IF(A1736&gt;$V$1,$S$1*V1737+(1-$S$1)*G1737,Rawdata!AL1736)</f>
        <v>#DIV/0!</v>
      </c>
      <c r="W1736" s="91" t="e">
        <f>IF(A1736&gt;$W$1, $S$1*W1737+(1-$S$1)*G1737,Rawdata!AM1736)</f>
        <v>#DIV/0!</v>
      </c>
      <c r="X1736" s="91" t="e">
        <f>IF(A1736&gt;$X$1,$S$1*X1737+(1-$S$1)*G1737,Rawdata!AN1736)</f>
        <v>#DIV/0!</v>
      </c>
      <c r="Y1736" s="91" t="e">
        <f>IF(A1736&gt;$Y$1,$S$1*Y1737+(1-$S$1)*G1737,Rawdata!AO1736)</f>
        <v>#DIV/0!</v>
      </c>
      <c r="Z1736" s="91" t="e">
        <f>IF(A1736&gt;$Z$1,$S$1*Z1737+(1-$S$1)*(G1737-U1737)^2,Rawdata!AP1736)</f>
        <v>#DIV/0!</v>
      </c>
      <c r="AA1736" s="91" t="e">
        <f>IF(A1736&gt;$AA$1,$S$1*AA1737+(1-$S$1)*(G1737-V1737)^2,Rawdata!AQ1736)</f>
        <v>#DIV/0!</v>
      </c>
      <c r="AB1736" s="91" t="e">
        <f>IF(A1736&gt;89,$S$1*AB1737+(1-$S$1)*(G1737-W1737)^2,Rawdata!AR1736)</f>
        <v>#DIV/0!</v>
      </c>
      <c r="AC1736" s="91" t="e">
        <f>IF(A1736&gt;$AC$1,$S$1*AC1737+(1-$S$1)*(G1737-X1737)^2,Rawdata!AS1736)</f>
        <v>#DIV/0!</v>
      </c>
      <c r="AD1736" s="91" t="e">
        <f>IF(A1736&gt;$AD$1,$S$1*AD1737+(1-$S$1)*(G1737-Y1737)^2,Rawdata!AT1736)</f>
        <v>#DIV/0!</v>
      </c>
      <c r="AE1736" s="80" t="e">
        <f t="shared" si="735"/>
        <v>#DIV/0!</v>
      </c>
      <c r="AF1736" s="81" t="e">
        <f t="shared" si="736"/>
        <v>#DIV/0!</v>
      </c>
      <c r="AG1736" s="86">
        <f t="shared" si="759"/>
        <v>0</v>
      </c>
      <c r="AH1736" s="107" t="e">
        <f t="shared" si="737"/>
        <v>#DIV/0!</v>
      </c>
      <c r="AI1736" s="107" t="e">
        <f t="shared" si="738"/>
        <v>#DIV/0!</v>
      </c>
      <c r="AJ1736" s="108" t="e">
        <f t="shared" si="739"/>
        <v>#DIV/0!</v>
      </c>
      <c r="AK1736" s="113" t="e">
        <f t="shared" si="744"/>
        <v>#DIV/0!</v>
      </c>
      <c r="AL1736" s="113" t="e">
        <f t="shared" si="745"/>
        <v>#DIV/0!</v>
      </c>
      <c r="AM1736" s="113" t="e">
        <f t="shared" si="746"/>
        <v>#DIV/0!</v>
      </c>
      <c r="AN1736" s="113" t="e">
        <f t="shared" si="747"/>
        <v>#DIV/0!</v>
      </c>
      <c r="AO1736" s="113" t="e">
        <f t="shared" si="748"/>
        <v>#DIV/0!</v>
      </c>
      <c r="AP1736" s="91" t="e">
        <f t="shared" si="749"/>
        <v>#DIV/0!</v>
      </c>
      <c r="AQ1736" s="91" t="e">
        <f t="shared" si="750"/>
        <v>#DIV/0!</v>
      </c>
      <c r="AR1736" s="91" t="e">
        <f t="shared" si="751"/>
        <v>#DIV/0!</v>
      </c>
      <c r="AS1736" s="91" t="e">
        <f t="shared" si="752"/>
        <v>#DIV/0!</v>
      </c>
      <c r="AT1736" s="91" t="e">
        <f t="shared" si="753"/>
        <v>#DIV/0!</v>
      </c>
      <c r="AU1736" s="113" t="e">
        <f t="shared" si="754"/>
        <v>#DIV/0!</v>
      </c>
      <c r="AV1736" s="113" t="e">
        <f t="shared" si="755"/>
        <v>#DIV/0!</v>
      </c>
      <c r="AW1736" s="113" t="e">
        <f t="shared" si="756"/>
        <v>#DIV/0!</v>
      </c>
      <c r="AX1736" s="113" t="e">
        <f t="shared" si="757"/>
        <v>#DIV/0!</v>
      </c>
      <c r="AY1736" s="113" t="e">
        <f t="shared" si="758"/>
        <v>#DIV/0!</v>
      </c>
    </row>
    <row r="1737" spans="1:51" x14ac:dyDescent="0.25">
      <c r="A1737" s="119"/>
      <c r="B1737" s="83"/>
      <c r="C1737" s="85"/>
      <c r="D1737" s="85"/>
      <c r="E1737" s="85"/>
      <c r="F1737" s="71"/>
      <c r="G1737" s="96"/>
      <c r="H1737" s="16" t="e">
        <f>IF(A1737&gt;$U$1,ROUND(ROUND( U1737*$S$1+(1-$S$1)*G1737,4)+$T$1*ROUND(($S$1*Z1737+(1-$S$1)*(G1737-U1737)^2)^0.5,4),4),Rawdata!AK1737+Rawdata!$T$1*Rawdata!AU1737)</f>
        <v>#DIV/0!</v>
      </c>
      <c r="I1737" s="16" t="e">
        <f>IF(A1737&gt;$V$1,ROUND(ROUND(V1737*$S$1+(1-$S$1)*G1737,4)+$T$1*ROUND(($S$1*AA1737+(1-$S$1)*(G1737-V1737)^2)^0.5,4),4),Rawdata!AL1737+Rawdata!$T$1*Rawdata!AV1737)</f>
        <v>#DIV/0!</v>
      </c>
      <c r="J1737" s="16" t="e">
        <f>IF(A1737&gt;$W$1,ROUND(ROUND( W1737*$S$1+(1-$S$1)*G1737,4)+$T$1*ROUND(($S$1*AB1737+(1-$S$1)*(G1737-W1737)^2)^0.5,4),4),Rawdata!AM1737+Rawdata!$T$1*Rawdata!AW1737)</f>
        <v>#DIV/0!</v>
      </c>
      <c r="K1737" s="16" t="e">
        <f>IF(A1737&gt;$X$1,ROUND(ROUND( X1737*$S$1+(1-$S$1)*G1737,4)+$T$1*ROUND(($S$1*AC1737+(1-$S$1)*(G1737-X1737)^2)^0.5,4),4),Rawdata!AN1737+Rawdata!$T$1*Rawdata!AX1737)</f>
        <v>#DIV/0!</v>
      </c>
      <c r="L1737" s="16" t="e">
        <f>IF(A1737&gt;$Y$1,ROUND(ROUND( Y1737*$S$1+(1-$S$1)*G1737,4)+$T$1*ROUND(($S$1*AD1737+(1-$S$1)*(G1737-Y1737)^2)^0.5,4),4),Rawdata!AO1737+Rawdata!$T$1*Rawdata!AY1737)</f>
        <v>#DIV/0!</v>
      </c>
      <c r="M1737" s="16" t="e">
        <f t="shared" si="740"/>
        <v>#DIV/0!</v>
      </c>
      <c r="N1737" s="16" t="e">
        <f t="shared" si="741"/>
        <v>#DIV/0!</v>
      </c>
      <c r="O1737" s="67"/>
      <c r="P1737" s="67"/>
      <c r="Q1737" s="31" t="e">
        <f t="shared" si="733"/>
        <v>#DIV/0!</v>
      </c>
      <c r="R1737" s="17" t="e">
        <f t="shared" si="734"/>
        <v>#DIV/0!</v>
      </c>
      <c r="S1737" s="37" t="e">
        <f t="shared" si="742"/>
        <v>#DIV/0!</v>
      </c>
      <c r="T1737" s="17" t="e">
        <f t="shared" si="743"/>
        <v>#DIV/0!</v>
      </c>
      <c r="U1737" s="91" t="e">
        <f>IF(A1737&gt;$U$1, U1738*$S$1+(1-$S$1)*G1738,Rawdata!AK1737)</f>
        <v>#DIV/0!</v>
      </c>
      <c r="V1737" s="91" t="e">
        <f>IF(A1737&gt;$V$1,$S$1*V1738+(1-$S$1)*G1738,Rawdata!AL1737)</f>
        <v>#DIV/0!</v>
      </c>
      <c r="W1737" s="91" t="e">
        <f>IF(A1737&gt;$W$1, $S$1*W1738+(1-$S$1)*G1738,Rawdata!AM1737)</f>
        <v>#DIV/0!</v>
      </c>
      <c r="X1737" s="91" t="e">
        <f>IF(A1737&gt;$X$1,$S$1*X1738+(1-$S$1)*G1738,Rawdata!AN1737)</f>
        <v>#DIV/0!</v>
      </c>
      <c r="Y1737" s="91" t="e">
        <f>IF(A1737&gt;$Y$1,$S$1*Y1738+(1-$S$1)*G1738,Rawdata!AO1737)</f>
        <v>#DIV/0!</v>
      </c>
      <c r="Z1737" s="91" t="e">
        <f>IF(A1737&gt;$Z$1,$S$1*Z1738+(1-$S$1)*(G1738-U1738)^2,Rawdata!AP1737)</f>
        <v>#DIV/0!</v>
      </c>
      <c r="AA1737" s="91" t="e">
        <f>IF(A1737&gt;$AA$1,$S$1*AA1738+(1-$S$1)*(G1738-V1738)^2,Rawdata!AQ1737)</f>
        <v>#DIV/0!</v>
      </c>
      <c r="AB1737" s="91" t="e">
        <f>IF(A1737&gt;89,$S$1*AB1738+(1-$S$1)*(G1738-W1738)^2,Rawdata!AR1737)</f>
        <v>#DIV/0!</v>
      </c>
      <c r="AC1737" s="91" t="e">
        <f>IF(A1737&gt;$AC$1,$S$1*AC1738+(1-$S$1)*(G1738-X1738)^2,Rawdata!AS1737)</f>
        <v>#DIV/0!</v>
      </c>
      <c r="AD1737" s="91" t="e">
        <f>IF(A1737&gt;$AD$1,$S$1*AD1738+(1-$S$1)*(G1738-Y1738)^2,Rawdata!AT1737)</f>
        <v>#DIV/0!</v>
      </c>
      <c r="AE1737" s="80" t="e">
        <f t="shared" si="735"/>
        <v>#DIV/0!</v>
      </c>
      <c r="AF1737" s="81" t="e">
        <f t="shared" si="736"/>
        <v>#DIV/0!</v>
      </c>
      <c r="AG1737" s="86">
        <f t="shared" si="759"/>
        <v>0</v>
      </c>
      <c r="AH1737" s="107" t="e">
        <f t="shared" si="737"/>
        <v>#DIV/0!</v>
      </c>
      <c r="AI1737" s="107" t="e">
        <f t="shared" si="738"/>
        <v>#DIV/0!</v>
      </c>
      <c r="AJ1737" s="108" t="e">
        <f t="shared" si="739"/>
        <v>#DIV/0!</v>
      </c>
      <c r="AK1737" s="113" t="e">
        <f t="shared" si="744"/>
        <v>#DIV/0!</v>
      </c>
      <c r="AL1737" s="113" t="e">
        <f t="shared" si="745"/>
        <v>#DIV/0!</v>
      </c>
      <c r="AM1737" s="113" t="e">
        <f t="shared" si="746"/>
        <v>#DIV/0!</v>
      </c>
      <c r="AN1737" s="113" t="e">
        <f t="shared" si="747"/>
        <v>#DIV/0!</v>
      </c>
      <c r="AO1737" s="113" t="e">
        <f t="shared" si="748"/>
        <v>#DIV/0!</v>
      </c>
      <c r="AP1737" s="91" t="e">
        <f t="shared" si="749"/>
        <v>#DIV/0!</v>
      </c>
      <c r="AQ1737" s="91" t="e">
        <f t="shared" si="750"/>
        <v>#DIV/0!</v>
      </c>
      <c r="AR1737" s="91" t="e">
        <f t="shared" si="751"/>
        <v>#DIV/0!</v>
      </c>
      <c r="AS1737" s="91" t="e">
        <f t="shared" si="752"/>
        <v>#DIV/0!</v>
      </c>
      <c r="AT1737" s="91" t="e">
        <f t="shared" si="753"/>
        <v>#DIV/0!</v>
      </c>
      <c r="AU1737" s="113" t="e">
        <f t="shared" si="754"/>
        <v>#DIV/0!</v>
      </c>
      <c r="AV1737" s="113" t="e">
        <f t="shared" si="755"/>
        <v>#DIV/0!</v>
      </c>
      <c r="AW1737" s="113" t="e">
        <f t="shared" si="756"/>
        <v>#DIV/0!</v>
      </c>
      <c r="AX1737" s="113" t="e">
        <f t="shared" si="757"/>
        <v>#DIV/0!</v>
      </c>
      <c r="AY1737" s="113" t="e">
        <f t="shared" si="758"/>
        <v>#DIV/0!</v>
      </c>
    </row>
    <row r="1738" spans="1:51" x14ac:dyDescent="0.25">
      <c r="A1738" s="119"/>
      <c r="B1738" s="83"/>
      <c r="C1738" s="85"/>
      <c r="D1738" s="85"/>
      <c r="E1738" s="85"/>
      <c r="F1738" s="71"/>
      <c r="G1738" s="96"/>
      <c r="H1738" s="16" t="e">
        <f>IF(A1738&gt;$U$1,ROUND(ROUND( U1738*$S$1+(1-$S$1)*G1738,4)+$T$1*ROUND(($S$1*Z1738+(1-$S$1)*(G1738-U1738)^2)^0.5,4),4),Rawdata!AK1738+Rawdata!$T$1*Rawdata!AU1738)</f>
        <v>#DIV/0!</v>
      </c>
      <c r="I1738" s="16" t="e">
        <f>IF(A1738&gt;$V$1,ROUND(ROUND(V1738*$S$1+(1-$S$1)*G1738,4)+$T$1*ROUND(($S$1*AA1738+(1-$S$1)*(G1738-V1738)^2)^0.5,4),4),Rawdata!AL1738+Rawdata!$T$1*Rawdata!AV1738)</f>
        <v>#DIV/0!</v>
      </c>
      <c r="J1738" s="16" t="e">
        <f>IF(A1738&gt;$W$1,ROUND(ROUND( W1738*$S$1+(1-$S$1)*G1738,4)+$T$1*ROUND(($S$1*AB1738+(1-$S$1)*(G1738-W1738)^2)^0.5,4),4),Rawdata!AM1738+Rawdata!$T$1*Rawdata!AW1738)</f>
        <v>#DIV/0!</v>
      </c>
      <c r="K1738" s="16" t="e">
        <f>IF(A1738&gt;$X$1,ROUND(ROUND( X1738*$S$1+(1-$S$1)*G1738,4)+$T$1*ROUND(($S$1*AC1738+(1-$S$1)*(G1738-X1738)^2)^0.5,4),4),Rawdata!AN1738+Rawdata!$T$1*Rawdata!AX1738)</f>
        <v>#DIV/0!</v>
      </c>
      <c r="L1738" s="16" t="e">
        <f>IF(A1738&gt;$Y$1,ROUND(ROUND( Y1738*$S$1+(1-$S$1)*G1738,4)+$T$1*ROUND(($S$1*AD1738+(1-$S$1)*(G1738-Y1738)^2)^0.5,4),4),Rawdata!AO1738+Rawdata!$T$1*Rawdata!AY1738)</f>
        <v>#DIV/0!</v>
      </c>
      <c r="M1738" s="16" t="e">
        <f t="shared" si="740"/>
        <v>#DIV/0!</v>
      </c>
      <c r="N1738" s="16" t="e">
        <f t="shared" si="741"/>
        <v>#DIV/0!</v>
      </c>
      <c r="O1738" s="67"/>
      <c r="P1738" s="67"/>
      <c r="Q1738" s="31" t="e">
        <f t="shared" si="733"/>
        <v>#DIV/0!</v>
      </c>
      <c r="R1738" s="17" t="e">
        <f t="shared" si="734"/>
        <v>#DIV/0!</v>
      </c>
      <c r="S1738" s="37" t="e">
        <f t="shared" si="742"/>
        <v>#DIV/0!</v>
      </c>
      <c r="T1738" s="17" t="e">
        <f t="shared" si="743"/>
        <v>#DIV/0!</v>
      </c>
      <c r="U1738" s="91" t="e">
        <f>IF(A1738&gt;$U$1, U1739*$S$1+(1-$S$1)*G1739,Rawdata!AK1738)</f>
        <v>#DIV/0!</v>
      </c>
      <c r="V1738" s="91" t="e">
        <f>IF(A1738&gt;$V$1,$S$1*V1739+(1-$S$1)*G1739,Rawdata!AL1738)</f>
        <v>#DIV/0!</v>
      </c>
      <c r="W1738" s="91" t="e">
        <f>IF(A1738&gt;$W$1, $S$1*W1739+(1-$S$1)*G1739,Rawdata!AM1738)</f>
        <v>#DIV/0!</v>
      </c>
      <c r="X1738" s="91" t="e">
        <f>IF(A1738&gt;$X$1,$S$1*X1739+(1-$S$1)*G1739,Rawdata!AN1738)</f>
        <v>#DIV/0!</v>
      </c>
      <c r="Y1738" s="91" t="e">
        <f>IF(A1738&gt;$Y$1,$S$1*Y1739+(1-$S$1)*G1739,Rawdata!AO1738)</f>
        <v>#DIV/0!</v>
      </c>
      <c r="Z1738" s="91" t="e">
        <f>IF(A1738&gt;$Z$1,$S$1*Z1739+(1-$S$1)*(G1739-U1739)^2,Rawdata!AP1738)</f>
        <v>#DIV/0!</v>
      </c>
      <c r="AA1738" s="91" t="e">
        <f>IF(A1738&gt;$AA$1,$S$1*AA1739+(1-$S$1)*(G1739-V1739)^2,Rawdata!AQ1738)</f>
        <v>#DIV/0!</v>
      </c>
      <c r="AB1738" s="91" t="e">
        <f>IF(A1738&gt;89,$S$1*AB1739+(1-$S$1)*(G1739-W1739)^2,Rawdata!AR1738)</f>
        <v>#DIV/0!</v>
      </c>
      <c r="AC1738" s="91" t="e">
        <f>IF(A1738&gt;$AC$1,$S$1*AC1739+(1-$S$1)*(G1739-X1739)^2,Rawdata!AS1738)</f>
        <v>#DIV/0!</v>
      </c>
      <c r="AD1738" s="91" t="e">
        <f>IF(A1738&gt;$AD$1,$S$1*AD1739+(1-$S$1)*(G1739-Y1739)^2,Rawdata!AT1738)</f>
        <v>#DIV/0!</v>
      </c>
      <c r="AE1738" s="80" t="e">
        <f t="shared" si="735"/>
        <v>#DIV/0!</v>
      </c>
      <c r="AF1738" s="81" t="e">
        <f t="shared" si="736"/>
        <v>#DIV/0!</v>
      </c>
      <c r="AG1738" s="86">
        <f t="shared" si="759"/>
        <v>0</v>
      </c>
      <c r="AH1738" s="107" t="e">
        <f t="shared" si="737"/>
        <v>#DIV/0!</v>
      </c>
      <c r="AI1738" s="107" t="e">
        <f t="shared" si="738"/>
        <v>#DIV/0!</v>
      </c>
      <c r="AJ1738" s="108" t="e">
        <f t="shared" si="739"/>
        <v>#DIV/0!</v>
      </c>
      <c r="AK1738" s="113" t="e">
        <f t="shared" si="744"/>
        <v>#DIV/0!</v>
      </c>
      <c r="AL1738" s="113" t="e">
        <f t="shared" si="745"/>
        <v>#DIV/0!</v>
      </c>
      <c r="AM1738" s="113" t="e">
        <f t="shared" si="746"/>
        <v>#DIV/0!</v>
      </c>
      <c r="AN1738" s="113" t="e">
        <f t="shared" si="747"/>
        <v>#DIV/0!</v>
      </c>
      <c r="AO1738" s="113" t="e">
        <f t="shared" si="748"/>
        <v>#DIV/0!</v>
      </c>
      <c r="AP1738" s="91" t="e">
        <f t="shared" si="749"/>
        <v>#DIV/0!</v>
      </c>
      <c r="AQ1738" s="91" t="e">
        <f t="shared" si="750"/>
        <v>#DIV/0!</v>
      </c>
      <c r="AR1738" s="91" t="e">
        <f t="shared" si="751"/>
        <v>#DIV/0!</v>
      </c>
      <c r="AS1738" s="91" t="e">
        <f t="shared" si="752"/>
        <v>#DIV/0!</v>
      </c>
      <c r="AT1738" s="91" t="e">
        <f t="shared" si="753"/>
        <v>#DIV/0!</v>
      </c>
      <c r="AU1738" s="113" t="e">
        <f t="shared" si="754"/>
        <v>#DIV/0!</v>
      </c>
      <c r="AV1738" s="113" t="e">
        <f t="shared" si="755"/>
        <v>#DIV/0!</v>
      </c>
      <c r="AW1738" s="113" t="e">
        <f t="shared" si="756"/>
        <v>#DIV/0!</v>
      </c>
      <c r="AX1738" s="113" t="e">
        <f t="shared" si="757"/>
        <v>#DIV/0!</v>
      </c>
      <c r="AY1738" s="113" t="e">
        <f t="shared" si="758"/>
        <v>#DIV/0!</v>
      </c>
    </row>
    <row r="1739" spans="1:51" x14ac:dyDescent="0.25">
      <c r="A1739" s="119"/>
      <c r="B1739" s="83"/>
      <c r="C1739" s="85"/>
      <c r="D1739" s="85"/>
      <c r="E1739" s="85"/>
      <c r="F1739" s="71"/>
      <c r="G1739" s="96"/>
      <c r="H1739" s="16" t="e">
        <f>IF(A1739&gt;$U$1,ROUND(ROUND( U1739*$S$1+(1-$S$1)*G1739,4)+$T$1*ROUND(($S$1*Z1739+(1-$S$1)*(G1739-U1739)^2)^0.5,4),4),Rawdata!AK1739+Rawdata!$T$1*Rawdata!AU1739)</f>
        <v>#DIV/0!</v>
      </c>
      <c r="I1739" s="16" t="e">
        <f>IF(A1739&gt;$V$1,ROUND(ROUND(V1739*$S$1+(1-$S$1)*G1739,4)+$T$1*ROUND(($S$1*AA1739+(1-$S$1)*(G1739-V1739)^2)^0.5,4),4),Rawdata!AL1739+Rawdata!$T$1*Rawdata!AV1739)</f>
        <v>#DIV/0!</v>
      </c>
      <c r="J1739" s="16" t="e">
        <f>IF(A1739&gt;$W$1,ROUND(ROUND( W1739*$S$1+(1-$S$1)*G1739,4)+$T$1*ROUND(($S$1*AB1739+(1-$S$1)*(G1739-W1739)^2)^0.5,4),4),Rawdata!AM1739+Rawdata!$T$1*Rawdata!AW1739)</f>
        <v>#DIV/0!</v>
      </c>
      <c r="K1739" s="16" t="e">
        <f>IF(A1739&gt;$X$1,ROUND(ROUND( X1739*$S$1+(1-$S$1)*G1739,4)+$T$1*ROUND(($S$1*AC1739+(1-$S$1)*(G1739-X1739)^2)^0.5,4),4),Rawdata!AN1739+Rawdata!$T$1*Rawdata!AX1739)</f>
        <v>#DIV/0!</v>
      </c>
      <c r="L1739" s="16" t="e">
        <f>IF(A1739&gt;$Y$1,ROUND(ROUND( Y1739*$S$1+(1-$S$1)*G1739,4)+$T$1*ROUND(($S$1*AD1739+(1-$S$1)*(G1739-Y1739)^2)^0.5,4),4),Rawdata!AO1739+Rawdata!$T$1*Rawdata!AY1739)</f>
        <v>#DIV/0!</v>
      </c>
      <c r="M1739" s="16" t="e">
        <f t="shared" si="740"/>
        <v>#DIV/0!</v>
      </c>
      <c r="N1739" s="16" t="e">
        <f t="shared" si="741"/>
        <v>#DIV/0!</v>
      </c>
      <c r="O1739" s="67"/>
      <c r="P1739" s="67"/>
      <c r="Q1739" s="31" t="e">
        <f t="shared" si="733"/>
        <v>#DIV/0!</v>
      </c>
      <c r="R1739" s="17" t="e">
        <f t="shared" si="734"/>
        <v>#DIV/0!</v>
      </c>
      <c r="S1739" s="37" t="e">
        <f t="shared" si="742"/>
        <v>#DIV/0!</v>
      </c>
      <c r="T1739" s="17" t="e">
        <f t="shared" si="743"/>
        <v>#DIV/0!</v>
      </c>
      <c r="U1739" s="91" t="e">
        <f>IF(A1739&gt;$U$1, U1740*$S$1+(1-$S$1)*G1740,Rawdata!AK1739)</f>
        <v>#DIV/0!</v>
      </c>
      <c r="V1739" s="91" t="e">
        <f>IF(A1739&gt;$V$1,$S$1*V1740+(1-$S$1)*G1740,Rawdata!AL1739)</f>
        <v>#DIV/0!</v>
      </c>
      <c r="W1739" s="91" t="e">
        <f>IF(A1739&gt;$W$1, $S$1*W1740+(1-$S$1)*G1740,Rawdata!AM1739)</f>
        <v>#DIV/0!</v>
      </c>
      <c r="X1739" s="91" t="e">
        <f>IF(A1739&gt;$X$1,$S$1*X1740+(1-$S$1)*G1740,Rawdata!AN1739)</f>
        <v>#DIV/0!</v>
      </c>
      <c r="Y1739" s="91" t="e">
        <f>IF(A1739&gt;$Y$1,$S$1*Y1740+(1-$S$1)*G1740,Rawdata!AO1739)</f>
        <v>#DIV/0!</v>
      </c>
      <c r="Z1739" s="91" t="e">
        <f>IF(A1739&gt;$Z$1,$S$1*Z1740+(1-$S$1)*(G1740-U1740)^2,Rawdata!AP1739)</f>
        <v>#DIV/0!</v>
      </c>
      <c r="AA1739" s="91" t="e">
        <f>IF(A1739&gt;$AA$1,$S$1*AA1740+(1-$S$1)*(G1740-V1740)^2,Rawdata!AQ1739)</f>
        <v>#DIV/0!</v>
      </c>
      <c r="AB1739" s="91" t="e">
        <f>IF(A1739&gt;89,$S$1*AB1740+(1-$S$1)*(G1740-W1740)^2,Rawdata!AR1739)</f>
        <v>#DIV/0!</v>
      </c>
      <c r="AC1739" s="91" t="e">
        <f>IF(A1739&gt;$AC$1,$S$1*AC1740+(1-$S$1)*(G1740-X1740)^2,Rawdata!AS1739)</f>
        <v>#DIV/0!</v>
      </c>
      <c r="AD1739" s="91" t="e">
        <f>IF(A1739&gt;$AD$1,$S$1*AD1740+(1-$S$1)*(G1740-Y1740)^2,Rawdata!AT1739)</f>
        <v>#DIV/0!</v>
      </c>
      <c r="AE1739" s="80" t="e">
        <f t="shared" si="735"/>
        <v>#DIV/0!</v>
      </c>
      <c r="AF1739" s="81" t="e">
        <f t="shared" si="736"/>
        <v>#DIV/0!</v>
      </c>
      <c r="AG1739" s="86">
        <f t="shared" si="759"/>
        <v>0</v>
      </c>
      <c r="AH1739" s="107" t="e">
        <f t="shared" si="737"/>
        <v>#DIV/0!</v>
      </c>
      <c r="AI1739" s="107" t="e">
        <f t="shared" si="738"/>
        <v>#DIV/0!</v>
      </c>
      <c r="AJ1739" s="108" t="e">
        <f t="shared" si="739"/>
        <v>#DIV/0!</v>
      </c>
      <c r="AK1739" s="113" t="e">
        <f t="shared" si="744"/>
        <v>#DIV/0!</v>
      </c>
      <c r="AL1739" s="113" t="e">
        <f t="shared" si="745"/>
        <v>#DIV/0!</v>
      </c>
      <c r="AM1739" s="113" t="e">
        <f t="shared" si="746"/>
        <v>#DIV/0!</v>
      </c>
      <c r="AN1739" s="113" t="e">
        <f t="shared" si="747"/>
        <v>#DIV/0!</v>
      </c>
      <c r="AO1739" s="113" t="e">
        <f t="shared" si="748"/>
        <v>#DIV/0!</v>
      </c>
      <c r="AP1739" s="91" t="e">
        <f t="shared" si="749"/>
        <v>#DIV/0!</v>
      </c>
      <c r="AQ1739" s="91" t="e">
        <f t="shared" si="750"/>
        <v>#DIV/0!</v>
      </c>
      <c r="AR1739" s="91" t="e">
        <f t="shared" si="751"/>
        <v>#DIV/0!</v>
      </c>
      <c r="AS1739" s="91" t="e">
        <f t="shared" si="752"/>
        <v>#DIV/0!</v>
      </c>
      <c r="AT1739" s="91" t="e">
        <f t="shared" si="753"/>
        <v>#DIV/0!</v>
      </c>
      <c r="AU1739" s="113" t="e">
        <f t="shared" si="754"/>
        <v>#DIV/0!</v>
      </c>
      <c r="AV1739" s="113" t="e">
        <f t="shared" si="755"/>
        <v>#DIV/0!</v>
      </c>
      <c r="AW1739" s="113" t="e">
        <f t="shared" si="756"/>
        <v>#DIV/0!</v>
      </c>
      <c r="AX1739" s="113" t="e">
        <f t="shared" si="757"/>
        <v>#DIV/0!</v>
      </c>
      <c r="AY1739" s="113" t="e">
        <f t="shared" si="758"/>
        <v>#DIV/0!</v>
      </c>
    </row>
    <row r="1740" spans="1:51" x14ac:dyDescent="0.25">
      <c r="A1740" s="119"/>
      <c r="B1740" s="83"/>
      <c r="C1740" s="85"/>
      <c r="D1740" s="85"/>
      <c r="E1740" s="85"/>
      <c r="F1740" s="71"/>
      <c r="G1740" s="96"/>
      <c r="H1740" s="16" t="e">
        <f>IF(A1740&gt;$U$1,ROUND(ROUND( U1740*$S$1+(1-$S$1)*G1740,4)+$T$1*ROUND(($S$1*Z1740+(1-$S$1)*(G1740-U1740)^2)^0.5,4),4),Rawdata!AK1740+Rawdata!$T$1*Rawdata!AU1740)</f>
        <v>#DIV/0!</v>
      </c>
      <c r="I1740" s="16" t="e">
        <f>IF(A1740&gt;$V$1,ROUND(ROUND(V1740*$S$1+(1-$S$1)*G1740,4)+$T$1*ROUND(($S$1*AA1740+(1-$S$1)*(G1740-V1740)^2)^0.5,4),4),Rawdata!AL1740+Rawdata!$T$1*Rawdata!AV1740)</f>
        <v>#DIV/0!</v>
      </c>
      <c r="J1740" s="16" t="e">
        <f>IF(A1740&gt;$W$1,ROUND(ROUND( W1740*$S$1+(1-$S$1)*G1740,4)+$T$1*ROUND(($S$1*AB1740+(1-$S$1)*(G1740-W1740)^2)^0.5,4),4),Rawdata!AM1740+Rawdata!$T$1*Rawdata!AW1740)</f>
        <v>#DIV/0!</v>
      </c>
      <c r="K1740" s="16" t="e">
        <f>IF(A1740&gt;$X$1,ROUND(ROUND( X1740*$S$1+(1-$S$1)*G1740,4)+$T$1*ROUND(($S$1*AC1740+(1-$S$1)*(G1740-X1740)^2)^0.5,4),4),Rawdata!AN1740+Rawdata!$T$1*Rawdata!AX1740)</f>
        <v>#DIV/0!</v>
      </c>
      <c r="L1740" s="16" t="e">
        <f>IF(A1740&gt;$Y$1,ROUND(ROUND( Y1740*$S$1+(1-$S$1)*G1740,4)+$T$1*ROUND(($S$1*AD1740+(1-$S$1)*(G1740-Y1740)^2)^0.5,4),4),Rawdata!AO1740+Rawdata!$T$1*Rawdata!AY1740)</f>
        <v>#DIV/0!</v>
      </c>
      <c r="M1740" s="16" t="e">
        <f t="shared" si="740"/>
        <v>#DIV/0!</v>
      </c>
      <c r="N1740" s="16" t="e">
        <f t="shared" si="741"/>
        <v>#DIV/0!</v>
      </c>
      <c r="O1740" s="67"/>
      <c r="P1740" s="67"/>
      <c r="Q1740" s="31" t="e">
        <f t="shared" si="733"/>
        <v>#DIV/0!</v>
      </c>
      <c r="R1740" s="17" t="e">
        <f t="shared" si="734"/>
        <v>#DIV/0!</v>
      </c>
      <c r="S1740" s="37" t="e">
        <f t="shared" si="742"/>
        <v>#DIV/0!</v>
      </c>
      <c r="T1740" s="17" t="e">
        <f t="shared" si="743"/>
        <v>#DIV/0!</v>
      </c>
      <c r="U1740" s="91" t="e">
        <f>IF(A1740&gt;$U$1, U1741*$S$1+(1-$S$1)*G1741,Rawdata!AK1740)</f>
        <v>#DIV/0!</v>
      </c>
      <c r="V1740" s="91" t="e">
        <f>IF(A1740&gt;$V$1,$S$1*V1741+(1-$S$1)*G1741,Rawdata!AL1740)</f>
        <v>#DIV/0!</v>
      </c>
      <c r="W1740" s="91" t="e">
        <f>IF(A1740&gt;$W$1, $S$1*W1741+(1-$S$1)*G1741,Rawdata!AM1740)</f>
        <v>#DIV/0!</v>
      </c>
      <c r="X1740" s="91" t="e">
        <f>IF(A1740&gt;$X$1,$S$1*X1741+(1-$S$1)*G1741,Rawdata!AN1740)</f>
        <v>#DIV/0!</v>
      </c>
      <c r="Y1740" s="91" t="e">
        <f>IF(A1740&gt;$Y$1,$S$1*Y1741+(1-$S$1)*G1741,Rawdata!AO1740)</f>
        <v>#DIV/0!</v>
      </c>
      <c r="Z1740" s="91" t="e">
        <f>IF(A1740&gt;$Z$1,$S$1*Z1741+(1-$S$1)*(G1741-U1741)^2,Rawdata!AP1740)</f>
        <v>#DIV/0!</v>
      </c>
      <c r="AA1740" s="91" t="e">
        <f>IF(A1740&gt;$AA$1,$S$1*AA1741+(1-$S$1)*(G1741-V1741)^2,Rawdata!AQ1740)</f>
        <v>#DIV/0!</v>
      </c>
      <c r="AB1740" s="91" t="e">
        <f>IF(A1740&gt;89,$S$1*AB1741+(1-$S$1)*(G1741-W1741)^2,Rawdata!AR1740)</f>
        <v>#DIV/0!</v>
      </c>
      <c r="AC1740" s="91" t="e">
        <f>IF(A1740&gt;$AC$1,$S$1*AC1741+(1-$S$1)*(G1741-X1741)^2,Rawdata!AS1740)</f>
        <v>#DIV/0!</v>
      </c>
      <c r="AD1740" s="91" t="e">
        <f>IF(A1740&gt;$AD$1,$S$1*AD1741+(1-$S$1)*(G1741-Y1741)^2,Rawdata!AT1740)</f>
        <v>#DIV/0!</v>
      </c>
      <c r="AE1740" s="80" t="e">
        <f t="shared" si="735"/>
        <v>#DIV/0!</v>
      </c>
      <c r="AF1740" s="81" t="e">
        <f t="shared" si="736"/>
        <v>#DIV/0!</v>
      </c>
      <c r="AG1740" s="86">
        <f t="shared" si="759"/>
        <v>0</v>
      </c>
      <c r="AH1740" s="107" t="e">
        <f t="shared" si="737"/>
        <v>#DIV/0!</v>
      </c>
      <c r="AI1740" s="107" t="e">
        <f t="shared" si="738"/>
        <v>#DIV/0!</v>
      </c>
      <c r="AJ1740" s="108" t="e">
        <f t="shared" si="739"/>
        <v>#DIV/0!</v>
      </c>
      <c r="AK1740" s="113" t="e">
        <f t="shared" si="744"/>
        <v>#DIV/0!</v>
      </c>
      <c r="AL1740" s="113" t="e">
        <f t="shared" si="745"/>
        <v>#DIV/0!</v>
      </c>
      <c r="AM1740" s="113" t="e">
        <f t="shared" si="746"/>
        <v>#DIV/0!</v>
      </c>
      <c r="AN1740" s="113" t="e">
        <f t="shared" si="747"/>
        <v>#DIV/0!</v>
      </c>
      <c r="AO1740" s="113" t="e">
        <f t="shared" si="748"/>
        <v>#DIV/0!</v>
      </c>
      <c r="AP1740" s="91" t="e">
        <f t="shared" si="749"/>
        <v>#DIV/0!</v>
      </c>
      <c r="AQ1740" s="91" t="e">
        <f t="shared" si="750"/>
        <v>#DIV/0!</v>
      </c>
      <c r="AR1740" s="91" t="e">
        <f t="shared" si="751"/>
        <v>#DIV/0!</v>
      </c>
      <c r="AS1740" s="91" t="e">
        <f t="shared" si="752"/>
        <v>#DIV/0!</v>
      </c>
      <c r="AT1740" s="91" t="e">
        <f t="shared" si="753"/>
        <v>#DIV/0!</v>
      </c>
      <c r="AU1740" s="113" t="e">
        <f t="shared" si="754"/>
        <v>#DIV/0!</v>
      </c>
      <c r="AV1740" s="113" t="e">
        <f t="shared" si="755"/>
        <v>#DIV/0!</v>
      </c>
      <c r="AW1740" s="113" t="e">
        <f t="shared" si="756"/>
        <v>#DIV/0!</v>
      </c>
      <c r="AX1740" s="113" t="e">
        <f t="shared" si="757"/>
        <v>#DIV/0!</v>
      </c>
      <c r="AY1740" s="113" t="e">
        <f t="shared" si="758"/>
        <v>#DIV/0!</v>
      </c>
    </row>
    <row r="1741" spans="1:51" x14ac:dyDescent="0.25">
      <c r="A1741" s="119"/>
      <c r="B1741" s="83"/>
      <c r="C1741" s="85"/>
      <c r="D1741" s="85"/>
      <c r="E1741" s="85"/>
      <c r="F1741" s="71"/>
      <c r="G1741" s="96"/>
      <c r="H1741" s="16" t="e">
        <f>IF(A1741&gt;$U$1,ROUND(ROUND( U1741*$S$1+(1-$S$1)*G1741,4)+$T$1*ROUND(($S$1*Z1741+(1-$S$1)*(G1741-U1741)^2)^0.5,4),4),Rawdata!AK1741+Rawdata!$T$1*Rawdata!AU1741)</f>
        <v>#DIV/0!</v>
      </c>
      <c r="I1741" s="16" t="e">
        <f>IF(A1741&gt;$V$1,ROUND(ROUND(V1741*$S$1+(1-$S$1)*G1741,4)+$T$1*ROUND(($S$1*AA1741+(1-$S$1)*(G1741-V1741)^2)^0.5,4),4),Rawdata!AL1741+Rawdata!$T$1*Rawdata!AV1741)</f>
        <v>#DIV/0!</v>
      </c>
      <c r="J1741" s="16" t="e">
        <f>IF(A1741&gt;$W$1,ROUND(ROUND( W1741*$S$1+(1-$S$1)*G1741,4)+$T$1*ROUND(($S$1*AB1741+(1-$S$1)*(G1741-W1741)^2)^0.5,4),4),Rawdata!AM1741+Rawdata!$T$1*Rawdata!AW1741)</f>
        <v>#DIV/0!</v>
      </c>
      <c r="K1741" s="16" t="e">
        <f>IF(A1741&gt;$X$1,ROUND(ROUND( X1741*$S$1+(1-$S$1)*G1741,4)+$T$1*ROUND(($S$1*AC1741+(1-$S$1)*(G1741-X1741)^2)^0.5,4),4),Rawdata!AN1741+Rawdata!$T$1*Rawdata!AX1741)</f>
        <v>#DIV/0!</v>
      </c>
      <c r="L1741" s="16" t="e">
        <f>IF(A1741&gt;$Y$1,ROUND(ROUND( Y1741*$S$1+(1-$S$1)*G1741,4)+$T$1*ROUND(($S$1*AD1741+(1-$S$1)*(G1741-Y1741)^2)^0.5,4),4),Rawdata!AO1741+Rawdata!$T$1*Rawdata!AY1741)</f>
        <v>#DIV/0!</v>
      </c>
      <c r="M1741" s="16" t="e">
        <f t="shared" si="740"/>
        <v>#DIV/0!</v>
      </c>
      <c r="N1741" s="16" t="e">
        <f t="shared" si="741"/>
        <v>#DIV/0!</v>
      </c>
      <c r="O1741" s="67"/>
      <c r="P1741" s="67"/>
      <c r="Q1741" s="31" t="e">
        <f t="shared" si="733"/>
        <v>#DIV/0!</v>
      </c>
      <c r="R1741" s="17" t="e">
        <f t="shared" si="734"/>
        <v>#DIV/0!</v>
      </c>
      <c r="S1741" s="37" t="e">
        <f t="shared" si="742"/>
        <v>#DIV/0!</v>
      </c>
      <c r="T1741" s="17" t="e">
        <f t="shared" si="743"/>
        <v>#DIV/0!</v>
      </c>
      <c r="U1741" s="91" t="e">
        <f>IF(A1741&gt;$U$1, U1742*$S$1+(1-$S$1)*G1742,Rawdata!AK1741)</f>
        <v>#DIV/0!</v>
      </c>
      <c r="V1741" s="91" t="e">
        <f>IF(A1741&gt;$V$1,$S$1*V1742+(1-$S$1)*G1742,Rawdata!AL1741)</f>
        <v>#DIV/0!</v>
      </c>
      <c r="W1741" s="91" t="e">
        <f>IF(A1741&gt;$W$1, $S$1*W1742+(1-$S$1)*G1742,Rawdata!AM1741)</f>
        <v>#DIV/0!</v>
      </c>
      <c r="X1741" s="91" t="e">
        <f>IF(A1741&gt;$X$1,$S$1*X1742+(1-$S$1)*G1742,Rawdata!AN1741)</f>
        <v>#DIV/0!</v>
      </c>
      <c r="Y1741" s="91" t="e">
        <f>IF(A1741&gt;$Y$1,$S$1*Y1742+(1-$S$1)*G1742,Rawdata!AO1741)</f>
        <v>#DIV/0!</v>
      </c>
      <c r="Z1741" s="91" t="e">
        <f>IF(A1741&gt;$Z$1,$S$1*Z1742+(1-$S$1)*(G1742-U1742)^2,Rawdata!AP1741)</f>
        <v>#DIV/0!</v>
      </c>
      <c r="AA1741" s="91" t="e">
        <f>IF(A1741&gt;$AA$1,$S$1*AA1742+(1-$S$1)*(G1742-V1742)^2,Rawdata!AQ1741)</f>
        <v>#DIV/0!</v>
      </c>
      <c r="AB1741" s="91" t="e">
        <f>IF(A1741&gt;89,$S$1*AB1742+(1-$S$1)*(G1742-W1742)^2,Rawdata!AR1741)</f>
        <v>#DIV/0!</v>
      </c>
      <c r="AC1741" s="91" t="e">
        <f>IF(A1741&gt;$AC$1,$S$1*AC1742+(1-$S$1)*(G1742-X1742)^2,Rawdata!AS1741)</f>
        <v>#DIV/0!</v>
      </c>
      <c r="AD1741" s="91" t="e">
        <f>IF(A1741&gt;$AD$1,$S$1*AD1742+(1-$S$1)*(G1742-Y1742)^2,Rawdata!AT1741)</f>
        <v>#DIV/0!</v>
      </c>
      <c r="AE1741" s="80" t="e">
        <f t="shared" si="735"/>
        <v>#DIV/0!</v>
      </c>
      <c r="AF1741" s="81" t="e">
        <f t="shared" si="736"/>
        <v>#DIV/0!</v>
      </c>
      <c r="AG1741" s="86">
        <f t="shared" si="759"/>
        <v>0</v>
      </c>
      <c r="AH1741" s="107" t="e">
        <f t="shared" si="737"/>
        <v>#DIV/0!</v>
      </c>
      <c r="AI1741" s="107" t="e">
        <f t="shared" si="738"/>
        <v>#DIV/0!</v>
      </c>
      <c r="AJ1741" s="108" t="e">
        <f t="shared" si="739"/>
        <v>#DIV/0!</v>
      </c>
      <c r="AK1741" s="113" t="e">
        <f t="shared" si="744"/>
        <v>#DIV/0!</v>
      </c>
      <c r="AL1741" s="113" t="e">
        <f t="shared" si="745"/>
        <v>#DIV/0!</v>
      </c>
      <c r="AM1741" s="113" t="e">
        <f t="shared" si="746"/>
        <v>#DIV/0!</v>
      </c>
      <c r="AN1741" s="113" t="e">
        <f t="shared" si="747"/>
        <v>#DIV/0!</v>
      </c>
      <c r="AO1741" s="113" t="e">
        <f t="shared" si="748"/>
        <v>#DIV/0!</v>
      </c>
      <c r="AP1741" s="91" t="e">
        <f t="shared" si="749"/>
        <v>#DIV/0!</v>
      </c>
      <c r="AQ1741" s="91" t="e">
        <f t="shared" si="750"/>
        <v>#DIV/0!</v>
      </c>
      <c r="AR1741" s="91" t="e">
        <f t="shared" si="751"/>
        <v>#DIV/0!</v>
      </c>
      <c r="AS1741" s="91" t="e">
        <f t="shared" si="752"/>
        <v>#DIV/0!</v>
      </c>
      <c r="AT1741" s="91" t="e">
        <f t="shared" si="753"/>
        <v>#DIV/0!</v>
      </c>
      <c r="AU1741" s="113" t="e">
        <f t="shared" si="754"/>
        <v>#DIV/0!</v>
      </c>
      <c r="AV1741" s="113" t="e">
        <f t="shared" si="755"/>
        <v>#DIV/0!</v>
      </c>
      <c r="AW1741" s="113" t="e">
        <f t="shared" si="756"/>
        <v>#DIV/0!</v>
      </c>
      <c r="AX1741" s="113" t="e">
        <f t="shared" si="757"/>
        <v>#DIV/0!</v>
      </c>
      <c r="AY1741" s="113" t="e">
        <f t="shared" si="758"/>
        <v>#DIV/0!</v>
      </c>
    </row>
    <row r="1742" spans="1:51" x14ac:dyDescent="0.25">
      <c r="A1742" s="119"/>
      <c r="B1742" s="83"/>
      <c r="C1742" s="85"/>
      <c r="D1742" s="85"/>
      <c r="E1742" s="85"/>
      <c r="F1742" s="71"/>
      <c r="G1742" s="96"/>
      <c r="H1742" s="16" t="e">
        <f>IF(A1742&gt;$U$1,ROUND(ROUND( U1742*$S$1+(1-$S$1)*G1742,4)+$T$1*ROUND(($S$1*Z1742+(1-$S$1)*(G1742-U1742)^2)^0.5,4),4),Rawdata!AK1742+Rawdata!$T$1*Rawdata!AU1742)</f>
        <v>#DIV/0!</v>
      </c>
      <c r="I1742" s="16" t="e">
        <f>IF(A1742&gt;$V$1,ROUND(ROUND(V1742*$S$1+(1-$S$1)*G1742,4)+$T$1*ROUND(($S$1*AA1742+(1-$S$1)*(G1742-V1742)^2)^0.5,4),4),Rawdata!AL1742+Rawdata!$T$1*Rawdata!AV1742)</f>
        <v>#DIV/0!</v>
      </c>
      <c r="J1742" s="16" t="e">
        <f>IF(A1742&gt;$W$1,ROUND(ROUND( W1742*$S$1+(1-$S$1)*G1742,4)+$T$1*ROUND(($S$1*AB1742+(1-$S$1)*(G1742-W1742)^2)^0.5,4),4),Rawdata!AM1742+Rawdata!$T$1*Rawdata!AW1742)</f>
        <v>#DIV/0!</v>
      </c>
      <c r="K1742" s="16" t="e">
        <f>IF(A1742&gt;$X$1,ROUND(ROUND( X1742*$S$1+(1-$S$1)*G1742,4)+$T$1*ROUND(($S$1*AC1742+(1-$S$1)*(G1742-X1742)^2)^0.5,4),4),Rawdata!AN1742+Rawdata!$T$1*Rawdata!AX1742)</f>
        <v>#DIV/0!</v>
      </c>
      <c r="L1742" s="16" t="e">
        <f>IF(A1742&gt;$Y$1,ROUND(ROUND( Y1742*$S$1+(1-$S$1)*G1742,4)+$T$1*ROUND(($S$1*AD1742+(1-$S$1)*(G1742-Y1742)^2)^0.5,4),4),Rawdata!AO1742+Rawdata!$T$1*Rawdata!AY1742)</f>
        <v>#DIV/0!</v>
      </c>
      <c r="M1742" s="16" t="e">
        <f t="shared" si="740"/>
        <v>#DIV/0!</v>
      </c>
      <c r="N1742" s="16" t="e">
        <f t="shared" si="741"/>
        <v>#DIV/0!</v>
      </c>
      <c r="O1742" s="67"/>
      <c r="P1742" s="67"/>
      <c r="Q1742" s="31" t="e">
        <f t="shared" si="733"/>
        <v>#DIV/0!</v>
      </c>
      <c r="R1742" s="17" t="e">
        <f t="shared" si="734"/>
        <v>#DIV/0!</v>
      </c>
      <c r="S1742" s="37" t="e">
        <f t="shared" si="742"/>
        <v>#DIV/0!</v>
      </c>
      <c r="T1742" s="17" t="e">
        <f t="shared" si="743"/>
        <v>#DIV/0!</v>
      </c>
      <c r="U1742" s="91" t="e">
        <f>IF(A1742&gt;$U$1, U1743*$S$1+(1-$S$1)*G1743,Rawdata!AK1742)</f>
        <v>#DIV/0!</v>
      </c>
      <c r="V1742" s="91" t="e">
        <f>IF(A1742&gt;$V$1,$S$1*V1743+(1-$S$1)*G1743,Rawdata!AL1742)</f>
        <v>#DIV/0!</v>
      </c>
      <c r="W1742" s="91" t="e">
        <f>IF(A1742&gt;$W$1, $S$1*W1743+(1-$S$1)*G1743,Rawdata!AM1742)</f>
        <v>#DIV/0!</v>
      </c>
      <c r="X1742" s="91" t="e">
        <f>IF(A1742&gt;$X$1,$S$1*X1743+(1-$S$1)*G1743,Rawdata!AN1742)</f>
        <v>#DIV/0!</v>
      </c>
      <c r="Y1742" s="91" t="e">
        <f>IF(A1742&gt;$Y$1,$S$1*Y1743+(1-$S$1)*G1743,Rawdata!AO1742)</f>
        <v>#DIV/0!</v>
      </c>
      <c r="Z1742" s="91" t="e">
        <f>IF(A1742&gt;$Z$1,$S$1*Z1743+(1-$S$1)*(G1743-U1743)^2,Rawdata!AP1742)</f>
        <v>#DIV/0!</v>
      </c>
      <c r="AA1742" s="91" t="e">
        <f>IF(A1742&gt;$AA$1,$S$1*AA1743+(1-$S$1)*(G1743-V1743)^2,Rawdata!AQ1742)</f>
        <v>#DIV/0!</v>
      </c>
      <c r="AB1742" s="91" t="e">
        <f>IF(A1742&gt;89,$S$1*AB1743+(1-$S$1)*(G1743-W1743)^2,Rawdata!AR1742)</f>
        <v>#DIV/0!</v>
      </c>
      <c r="AC1742" s="91" t="e">
        <f>IF(A1742&gt;$AC$1,$S$1*AC1743+(1-$S$1)*(G1743-X1743)^2,Rawdata!AS1742)</f>
        <v>#DIV/0!</v>
      </c>
      <c r="AD1742" s="91" t="e">
        <f>IF(A1742&gt;$AD$1,$S$1*AD1743+(1-$S$1)*(G1743-Y1743)^2,Rawdata!AT1742)</f>
        <v>#DIV/0!</v>
      </c>
      <c r="AE1742" s="80" t="e">
        <f t="shared" si="735"/>
        <v>#DIV/0!</v>
      </c>
      <c r="AF1742" s="81" t="e">
        <f t="shared" si="736"/>
        <v>#DIV/0!</v>
      </c>
      <c r="AG1742" s="86">
        <f t="shared" si="759"/>
        <v>0</v>
      </c>
      <c r="AH1742" s="107" t="e">
        <f t="shared" si="737"/>
        <v>#DIV/0!</v>
      </c>
      <c r="AI1742" s="107" t="e">
        <f t="shared" si="738"/>
        <v>#DIV/0!</v>
      </c>
      <c r="AJ1742" s="108" t="e">
        <f t="shared" si="739"/>
        <v>#DIV/0!</v>
      </c>
      <c r="AK1742" s="113" t="e">
        <f t="shared" si="744"/>
        <v>#DIV/0!</v>
      </c>
      <c r="AL1742" s="113" t="e">
        <f t="shared" si="745"/>
        <v>#DIV/0!</v>
      </c>
      <c r="AM1742" s="113" t="e">
        <f t="shared" si="746"/>
        <v>#DIV/0!</v>
      </c>
      <c r="AN1742" s="113" t="e">
        <f t="shared" si="747"/>
        <v>#DIV/0!</v>
      </c>
      <c r="AO1742" s="113" t="e">
        <f t="shared" si="748"/>
        <v>#DIV/0!</v>
      </c>
      <c r="AP1742" s="91" t="e">
        <f t="shared" si="749"/>
        <v>#DIV/0!</v>
      </c>
      <c r="AQ1742" s="91" t="e">
        <f t="shared" si="750"/>
        <v>#DIV/0!</v>
      </c>
      <c r="AR1742" s="91" t="e">
        <f t="shared" si="751"/>
        <v>#DIV/0!</v>
      </c>
      <c r="AS1742" s="91" t="e">
        <f t="shared" si="752"/>
        <v>#DIV/0!</v>
      </c>
      <c r="AT1742" s="91" t="e">
        <f t="shared" si="753"/>
        <v>#DIV/0!</v>
      </c>
      <c r="AU1742" s="113" t="e">
        <f t="shared" si="754"/>
        <v>#DIV/0!</v>
      </c>
      <c r="AV1742" s="113" t="e">
        <f t="shared" si="755"/>
        <v>#DIV/0!</v>
      </c>
      <c r="AW1742" s="113" t="e">
        <f t="shared" si="756"/>
        <v>#DIV/0!</v>
      </c>
      <c r="AX1742" s="113" t="e">
        <f t="shared" si="757"/>
        <v>#DIV/0!</v>
      </c>
      <c r="AY1742" s="113" t="e">
        <f t="shared" si="758"/>
        <v>#DIV/0!</v>
      </c>
    </row>
    <row r="1743" spans="1:51" x14ac:dyDescent="0.25">
      <c r="A1743" s="119"/>
      <c r="B1743" s="83"/>
      <c r="C1743" s="85"/>
      <c r="D1743" s="85"/>
      <c r="E1743" s="85"/>
      <c r="F1743" s="71"/>
      <c r="G1743" s="96"/>
      <c r="H1743" s="16" t="e">
        <f>IF(A1743&gt;$U$1,ROUND(ROUND( U1743*$S$1+(1-$S$1)*G1743,4)+$T$1*ROUND(($S$1*Z1743+(1-$S$1)*(G1743-U1743)^2)^0.5,4),4),Rawdata!AK1743+Rawdata!$T$1*Rawdata!AU1743)</f>
        <v>#DIV/0!</v>
      </c>
      <c r="I1743" s="16" t="e">
        <f>IF(A1743&gt;$V$1,ROUND(ROUND(V1743*$S$1+(1-$S$1)*G1743,4)+$T$1*ROUND(($S$1*AA1743+(1-$S$1)*(G1743-V1743)^2)^0.5,4),4),Rawdata!AL1743+Rawdata!$T$1*Rawdata!AV1743)</f>
        <v>#DIV/0!</v>
      </c>
      <c r="J1743" s="16" t="e">
        <f>IF(A1743&gt;$W$1,ROUND(ROUND( W1743*$S$1+(1-$S$1)*G1743,4)+$T$1*ROUND(($S$1*AB1743+(1-$S$1)*(G1743-W1743)^2)^0.5,4),4),Rawdata!AM1743+Rawdata!$T$1*Rawdata!AW1743)</f>
        <v>#DIV/0!</v>
      </c>
      <c r="K1743" s="16" t="e">
        <f>IF(A1743&gt;$X$1,ROUND(ROUND( X1743*$S$1+(1-$S$1)*G1743,4)+$T$1*ROUND(($S$1*AC1743+(1-$S$1)*(G1743-X1743)^2)^0.5,4),4),Rawdata!AN1743+Rawdata!$T$1*Rawdata!AX1743)</f>
        <v>#DIV/0!</v>
      </c>
      <c r="L1743" s="16" t="e">
        <f>IF(A1743&gt;$Y$1,ROUND(ROUND( Y1743*$S$1+(1-$S$1)*G1743,4)+$T$1*ROUND(($S$1*AD1743+(1-$S$1)*(G1743-Y1743)^2)^0.5,4),4),Rawdata!AO1743+Rawdata!$T$1*Rawdata!AY1743)</f>
        <v>#DIV/0!</v>
      </c>
      <c r="M1743" s="16" t="e">
        <f t="shared" si="740"/>
        <v>#DIV/0!</v>
      </c>
      <c r="N1743" s="16" t="e">
        <f t="shared" si="741"/>
        <v>#DIV/0!</v>
      </c>
      <c r="O1743" s="67"/>
      <c r="P1743" s="67"/>
      <c r="Q1743" s="31" t="e">
        <f t="shared" si="733"/>
        <v>#DIV/0!</v>
      </c>
      <c r="R1743" s="17" t="e">
        <f t="shared" si="734"/>
        <v>#DIV/0!</v>
      </c>
      <c r="S1743" s="37" t="e">
        <f t="shared" si="742"/>
        <v>#DIV/0!</v>
      </c>
      <c r="T1743" s="17" t="e">
        <f t="shared" si="743"/>
        <v>#DIV/0!</v>
      </c>
      <c r="U1743" s="91" t="e">
        <f>IF(A1743&gt;$U$1, U1744*$S$1+(1-$S$1)*G1744,Rawdata!AK1743)</f>
        <v>#DIV/0!</v>
      </c>
      <c r="V1743" s="91" t="e">
        <f>IF(A1743&gt;$V$1,$S$1*V1744+(1-$S$1)*G1744,Rawdata!AL1743)</f>
        <v>#DIV/0!</v>
      </c>
      <c r="W1743" s="91" t="e">
        <f>IF(A1743&gt;$W$1, $S$1*W1744+(1-$S$1)*G1744,Rawdata!AM1743)</f>
        <v>#DIV/0!</v>
      </c>
      <c r="X1743" s="91" t="e">
        <f>IF(A1743&gt;$X$1,$S$1*X1744+(1-$S$1)*G1744,Rawdata!AN1743)</f>
        <v>#DIV/0!</v>
      </c>
      <c r="Y1743" s="91" t="e">
        <f>IF(A1743&gt;$Y$1,$S$1*Y1744+(1-$S$1)*G1744,Rawdata!AO1743)</f>
        <v>#DIV/0!</v>
      </c>
      <c r="Z1743" s="91" t="e">
        <f>IF(A1743&gt;$Z$1,$S$1*Z1744+(1-$S$1)*(G1744-U1744)^2,Rawdata!AP1743)</f>
        <v>#DIV/0!</v>
      </c>
      <c r="AA1743" s="91" t="e">
        <f>IF(A1743&gt;$AA$1,$S$1*AA1744+(1-$S$1)*(G1744-V1744)^2,Rawdata!AQ1743)</f>
        <v>#DIV/0!</v>
      </c>
      <c r="AB1743" s="91" t="e">
        <f>IF(A1743&gt;89,$S$1*AB1744+(1-$S$1)*(G1744-W1744)^2,Rawdata!AR1743)</f>
        <v>#DIV/0!</v>
      </c>
      <c r="AC1743" s="91" t="e">
        <f>IF(A1743&gt;$AC$1,$S$1*AC1744+(1-$S$1)*(G1744-X1744)^2,Rawdata!AS1743)</f>
        <v>#DIV/0!</v>
      </c>
      <c r="AD1743" s="91" t="e">
        <f>IF(A1743&gt;$AD$1,$S$1*AD1744+(1-$S$1)*(G1744-Y1744)^2,Rawdata!AT1743)</f>
        <v>#DIV/0!</v>
      </c>
      <c r="AE1743" s="80" t="e">
        <f t="shared" si="735"/>
        <v>#DIV/0!</v>
      </c>
      <c r="AF1743" s="81" t="e">
        <f t="shared" si="736"/>
        <v>#DIV/0!</v>
      </c>
      <c r="AG1743" s="86">
        <f t="shared" si="759"/>
        <v>0</v>
      </c>
      <c r="AH1743" s="107" t="e">
        <f t="shared" si="737"/>
        <v>#DIV/0!</v>
      </c>
      <c r="AI1743" s="107" t="e">
        <f t="shared" si="738"/>
        <v>#DIV/0!</v>
      </c>
      <c r="AJ1743" s="108" t="e">
        <f t="shared" si="739"/>
        <v>#DIV/0!</v>
      </c>
      <c r="AK1743" s="113" t="e">
        <f t="shared" si="744"/>
        <v>#DIV/0!</v>
      </c>
      <c r="AL1743" s="113" t="e">
        <f t="shared" si="745"/>
        <v>#DIV/0!</v>
      </c>
      <c r="AM1743" s="113" t="e">
        <f t="shared" si="746"/>
        <v>#DIV/0!</v>
      </c>
      <c r="AN1743" s="113" t="e">
        <f t="shared" si="747"/>
        <v>#DIV/0!</v>
      </c>
      <c r="AO1743" s="113" t="e">
        <f t="shared" si="748"/>
        <v>#DIV/0!</v>
      </c>
      <c r="AP1743" s="91" t="e">
        <f t="shared" si="749"/>
        <v>#DIV/0!</v>
      </c>
      <c r="AQ1743" s="91" t="e">
        <f t="shared" si="750"/>
        <v>#DIV/0!</v>
      </c>
      <c r="AR1743" s="91" t="e">
        <f t="shared" si="751"/>
        <v>#DIV/0!</v>
      </c>
      <c r="AS1743" s="91" t="e">
        <f t="shared" si="752"/>
        <v>#DIV/0!</v>
      </c>
      <c r="AT1743" s="91" t="e">
        <f t="shared" si="753"/>
        <v>#DIV/0!</v>
      </c>
      <c r="AU1743" s="113" t="e">
        <f t="shared" si="754"/>
        <v>#DIV/0!</v>
      </c>
      <c r="AV1743" s="113" t="e">
        <f t="shared" si="755"/>
        <v>#DIV/0!</v>
      </c>
      <c r="AW1743" s="113" t="e">
        <f t="shared" si="756"/>
        <v>#DIV/0!</v>
      </c>
      <c r="AX1743" s="113" t="e">
        <f t="shared" si="757"/>
        <v>#DIV/0!</v>
      </c>
      <c r="AY1743" s="113" t="e">
        <f t="shared" si="758"/>
        <v>#DIV/0!</v>
      </c>
    </row>
    <row r="1744" spans="1:51" x14ac:dyDescent="0.25">
      <c r="A1744" s="119"/>
      <c r="B1744" s="83"/>
      <c r="C1744" s="85"/>
      <c r="D1744" s="85"/>
      <c r="E1744" s="85"/>
      <c r="F1744" s="71"/>
      <c r="G1744" s="96"/>
      <c r="H1744" s="16" t="e">
        <f>IF(A1744&gt;$U$1,ROUND(ROUND( U1744*$S$1+(1-$S$1)*G1744,4)+$T$1*ROUND(($S$1*Z1744+(1-$S$1)*(G1744-U1744)^2)^0.5,4),4),Rawdata!AK1744+Rawdata!$T$1*Rawdata!AU1744)</f>
        <v>#DIV/0!</v>
      </c>
      <c r="I1744" s="16" t="e">
        <f>IF(A1744&gt;$V$1,ROUND(ROUND(V1744*$S$1+(1-$S$1)*G1744,4)+$T$1*ROUND(($S$1*AA1744+(1-$S$1)*(G1744-V1744)^2)^0.5,4),4),Rawdata!AL1744+Rawdata!$T$1*Rawdata!AV1744)</f>
        <v>#DIV/0!</v>
      </c>
      <c r="J1744" s="16" t="e">
        <f>IF(A1744&gt;$W$1,ROUND(ROUND( W1744*$S$1+(1-$S$1)*G1744,4)+$T$1*ROUND(($S$1*AB1744+(1-$S$1)*(G1744-W1744)^2)^0.5,4),4),Rawdata!AM1744+Rawdata!$T$1*Rawdata!AW1744)</f>
        <v>#DIV/0!</v>
      </c>
      <c r="K1744" s="16" t="e">
        <f>IF(A1744&gt;$X$1,ROUND(ROUND( X1744*$S$1+(1-$S$1)*G1744,4)+$T$1*ROUND(($S$1*AC1744+(1-$S$1)*(G1744-X1744)^2)^0.5,4),4),Rawdata!AN1744+Rawdata!$T$1*Rawdata!AX1744)</f>
        <v>#DIV/0!</v>
      </c>
      <c r="L1744" s="16" t="e">
        <f>IF(A1744&gt;$Y$1,ROUND(ROUND( Y1744*$S$1+(1-$S$1)*G1744,4)+$T$1*ROUND(($S$1*AD1744+(1-$S$1)*(G1744-Y1744)^2)^0.5,4),4),Rawdata!AO1744+Rawdata!$T$1*Rawdata!AY1744)</f>
        <v>#DIV/0!</v>
      </c>
      <c r="M1744" s="16" t="e">
        <f t="shared" si="740"/>
        <v>#DIV/0!</v>
      </c>
      <c r="N1744" s="16" t="e">
        <f t="shared" si="741"/>
        <v>#DIV/0!</v>
      </c>
      <c r="O1744" s="67"/>
      <c r="P1744" s="67"/>
      <c r="Q1744" s="31" t="e">
        <f t="shared" si="733"/>
        <v>#DIV/0!</v>
      </c>
      <c r="R1744" s="17" t="e">
        <f t="shared" si="734"/>
        <v>#DIV/0!</v>
      </c>
      <c r="S1744" s="37" t="e">
        <f t="shared" si="742"/>
        <v>#DIV/0!</v>
      </c>
      <c r="T1744" s="17" t="e">
        <f t="shared" si="743"/>
        <v>#DIV/0!</v>
      </c>
      <c r="U1744" s="91" t="e">
        <f>IF(A1744&gt;$U$1, U1745*$S$1+(1-$S$1)*G1745,Rawdata!AK1744)</f>
        <v>#DIV/0!</v>
      </c>
      <c r="V1744" s="91" t="e">
        <f>IF(A1744&gt;$V$1,$S$1*V1745+(1-$S$1)*G1745,Rawdata!AL1744)</f>
        <v>#DIV/0!</v>
      </c>
      <c r="W1744" s="91" t="e">
        <f>IF(A1744&gt;$W$1, $S$1*W1745+(1-$S$1)*G1745,Rawdata!AM1744)</f>
        <v>#DIV/0!</v>
      </c>
      <c r="X1744" s="91" t="e">
        <f>IF(A1744&gt;$X$1,$S$1*X1745+(1-$S$1)*G1745,Rawdata!AN1744)</f>
        <v>#DIV/0!</v>
      </c>
      <c r="Y1744" s="91" t="e">
        <f>IF(A1744&gt;$Y$1,$S$1*Y1745+(1-$S$1)*G1745,Rawdata!AO1744)</f>
        <v>#DIV/0!</v>
      </c>
      <c r="Z1744" s="91" t="e">
        <f>IF(A1744&gt;$Z$1,$S$1*Z1745+(1-$S$1)*(G1745-U1745)^2,Rawdata!AP1744)</f>
        <v>#DIV/0!</v>
      </c>
      <c r="AA1744" s="91" t="e">
        <f>IF(A1744&gt;$AA$1,$S$1*AA1745+(1-$S$1)*(G1745-V1745)^2,Rawdata!AQ1744)</f>
        <v>#DIV/0!</v>
      </c>
      <c r="AB1744" s="91" t="e">
        <f>IF(A1744&gt;89,$S$1*AB1745+(1-$S$1)*(G1745-W1745)^2,Rawdata!AR1744)</f>
        <v>#DIV/0!</v>
      </c>
      <c r="AC1744" s="91" t="e">
        <f>IF(A1744&gt;$AC$1,$S$1*AC1745+(1-$S$1)*(G1745-X1745)^2,Rawdata!AS1744)</f>
        <v>#DIV/0!</v>
      </c>
      <c r="AD1744" s="91" t="e">
        <f>IF(A1744&gt;$AD$1,$S$1*AD1745+(1-$S$1)*(G1745-Y1745)^2,Rawdata!AT1744)</f>
        <v>#DIV/0!</v>
      </c>
      <c r="AE1744" s="80" t="e">
        <f t="shared" si="735"/>
        <v>#DIV/0!</v>
      </c>
      <c r="AF1744" s="81" t="e">
        <f t="shared" si="736"/>
        <v>#DIV/0!</v>
      </c>
      <c r="AG1744" s="86">
        <f t="shared" si="759"/>
        <v>0</v>
      </c>
      <c r="AH1744" s="107" t="e">
        <f t="shared" si="737"/>
        <v>#DIV/0!</v>
      </c>
      <c r="AI1744" s="107" t="e">
        <f t="shared" si="738"/>
        <v>#DIV/0!</v>
      </c>
      <c r="AJ1744" s="108" t="e">
        <f t="shared" si="739"/>
        <v>#DIV/0!</v>
      </c>
      <c r="AK1744" s="113" t="e">
        <f t="shared" si="744"/>
        <v>#DIV/0!</v>
      </c>
      <c r="AL1744" s="113" t="e">
        <f t="shared" si="745"/>
        <v>#DIV/0!</v>
      </c>
      <c r="AM1744" s="113" t="e">
        <f t="shared" si="746"/>
        <v>#DIV/0!</v>
      </c>
      <c r="AN1744" s="113" t="e">
        <f t="shared" si="747"/>
        <v>#DIV/0!</v>
      </c>
      <c r="AO1744" s="113" t="e">
        <f t="shared" si="748"/>
        <v>#DIV/0!</v>
      </c>
      <c r="AP1744" s="91" t="e">
        <f t="shared" si="749"/>
        <v>#DIV/0!</v>
      </c>
      <c r="AQ1744" s="91" t="e">
        <f t="shared" si="750"/>
        <v>#DIV/0!</v>
      </c>
      <c r="AR1744" s="91" t="e">
        <f t="shared" si="751"/>
        <v>#DIV/0!</v>
      </c>
      <c r="AS1744" s="91" t="e">
        <f t="shared" si="752"/>
        <v>#DIV/0!</v>
      </c>
      <c r="AT1744" s="91" t="e">
        <f t="shared" si="753"/>
        <v>#DIV/0!</v>
      </c>
      <c r="AU1744" s="113" t="e">
        <f t="shared" si="754"/>
        <v>#DIV/0!</v>
      </c>
      <c r="AV1744" s="113" t="e">
        <f t="shared" si="755"/>
        <v>#DIV/0!</v>
      </c>
      <c r="AW1744" s="113" t="e">
        <f t="shared" si="756"/>
        <v>#DIV/0!</v>
      </c>
      <c r="AX1744" s="113" t="e">
        <f t="shared" si="757"/>
        <v>#DIV/0!</v>
      </c>
      <c r="AY1744" s="113" t="e">
        <f t="shared" si="758"/>
        <v>#DIV/0!</v>
      </c>
    </row>
    <row r="1745" spans="1:51" x14ac:dyDescent="0.25">
      <c r="A1745" s="119"/>
      <c r="B1745" s="83"/>
      <c r="C1745" s="85"/>
      <c r="D1745" s="85"/>
      <c r="E1745" s="85"/>
      <c r="F1745" s="71"/>
      <c r="G1745" s="96"/>
      <c r="H1745" s="16" t="e">
        <f>IF(A1745&gt;$U$1,ROUND(ROUND( U1745*$S$1+(1-$S$1)*G1745,4)+$T$1*ROUND(($S$1*Z1745+(1-$S$1)*(G1745-U1745)^2)^0.5,4),4),Rawdata!AK1745+Rawdata!$T$1*Rawdata!AU1745)</f>
        <v>#DIV/0!</v>
      </c>
      <c r="I1745" s="16" t="e">
        <f>IF(A1745&gt;$V$1,ROUND(ROUND(V1745*$S$1+(1-$S$1)*G1745,4)+$T$1*ROUND(($S$1*AA1745+(1-$S$1)*(G1745-V1745)^2)^0.5,4),4),Rawdata!AL1745+Rawdata!$T$1*Rawdata!AV1745)</f>
        <v>#DIV/0!</v>
      </c>
      <c r="J1745" s="16" t="e">
        <f>IF(A1745&gt;$W$1,ROUND(ROUND( W1745*$S$1+(1-$S$1)*G1745,4)+$T$1*ROUND(($S$1*AB1745+(1-$S$1)*(G1745-W1745)^2)^0.5,4),4),Rawdata!AM1745+Rawdata!$T$1*Rawdata!AW1745)</f>
        <v>#DIV/0!</v>
      </c>
      <c r="K1745" s="16" t="e">
        <f>IF(A1745&gt;$X$1,ROUND(ROUND( X1745*$S$1+(1-$S$1)*G1745,4)+$T$1*ROUND(($S$1*AC1745+(1-$S$1)*(G1745-X1745)^2)^0.5,4),4),Rawdata!AN1745+Rawdata!$T$1*Rawdata!AX1745)</f>
        <v>#DIV/0!</v>
      </c>
      <c r="L1745" s="16" t="e">
        <f>IF(A1745&gt;$Y$1,ROUND(ROUND( Y1745*$S$1+(1-$S$1)*G1745,4)+$T$1*ROUND(($S$1*AD1745+(1-$S$1)*(G1745-Y1745)^2)^0.5,4),4),Rawdata!AO1745+Rawdata!$T$1*Rawdata!AY1745)</f>
        <v>#DIV/0!</v>
      </c>
      <c r="M1745" s="16" t="e">
        <f t="shared" si="740"/>
        <v>#DIV/0!</v>
      </c>
      <c r="N1745" s="16" t="e">
        <f t="shared" si="741"/>
        <v>#DIV/0!</v>
      </c>
      <c r="O1745" s="67"/>
      <c r="P1745" s="67"/>
      <c r="Q1745" s="31" t="e">
        <f t="shared" si="733"/>
        <v>#DIV/0!</v>
      </c>
      <c r="R1745" s="17" t="e">
        <f t="shared" si="734"/>
        <v>#DIV/0!</v>
      </c>
      <c r="S1745" s="37" t="e">
        <f t="shared" si="742"/>
        <v>#DIV/0!</v>
      </c>
      <c r="T1745" s="17" t="e">
        <f t="shared" si="743"/>
        <v>#DIV/0!</v>
      </c>
      <c r="U1745" s="91" t="e">
        <f>IF(A1745&gt;$U$1, U1746*$S$1+(1-$S$1)*G1746,Rawdata!AK1745)</f>
        <v>#DIV/0!</v>
      </c>
      <c r="V1745" s="91" t="e">
        <f>IF(A1745&gt;$V$1,$S$1*V1746+(1-$S$1)*G1746,Rawdata!AL1745)</f>
        <v>#DIV/0!</v>
      </c>
      <c r="W1745" s="91" t="e">
        <f>IF(A1745&gt;$W$1, $S$1*W1746+(1-$S$1)*G1746,Rawdata!AM1745)</f>
        <v>#DIV/0!</v>
      </c>
      <c r="X1745" s="91" t="e">
        <f>IF(A1745&gt;$X$1,$S$1*X1746+(1-$S$1)*G1746,Rawdata!AN1745)</f>
        <v>#DIV/0!</v>
      </c>
      <c r="Y1745" s="91" t="e">
        <f>IF(A1745&gt;$Y$1,$S$1*Y1746+(1-$S$1)*G1746,Rawdata!AO1745)</f>
        <v>#DIV/0!</v>
      </c>
      <c r="Z1745" s="91" t="e">
        <f>IF(A1745&gt;$Z$1,$S$1*Z1746+(1-$S$1)*(G1746-U1746)^2,Rawdata!AP1745)</f>
        <v>#DIV/0!</v>
      </c>
      <c r="AA1745" s="91" t="e">
        <f>IF(A1745&gt;$AA$1,$S$1*AA1746+(1-$S$1)*(G1746-V1746)^2,Rawdata!AQ1745)</f>
        <v>#DIV/0!</v>
      </c>
      <c r="AB1745" s="91" t="e">
        <f>IF(A1745&gt;89,$S$1*AB1746+(1-$S$1)*(G1746-W1746)^2,Rawdata!AR1745)</f>
        <v>#DIV/0!</v>
      </c>
      <c r="AC1745" s="91" t="e">
        <f>IF(A1745&gt;$AC$1,$S$1*AC1746+(1-$S$1)*(G1746-X1746)^2,Rawdata!AS1745)</f>
        <v>#DIV/0!</v>
      </c>
      <c r="AD1745" s="91" t="e">
        <f>IF(A1745&gt;$AD$1,$S$1*AD1746+(1-$S$1)*(G1746-Y1746)^2,Rawdata!AT1745)</f>
        <v>#DIV/0!</v>
      </c>
      <c r="AE1745" s="80" t="e">
        <f t="shared" si="735"/>
        <v>#DIV/0!</v>
      </c>
      <c r="AF1745" s="81" t="e">
        <f t="shared" si="736"/>
        <v>#DIV/0!</v>
      </c>
      <c r="AG1745" s="86">
        <f t="shared" si="759"/>
        <v>0</v>
      </c>
      <c r="AH1745" s="107" t="e">
        <f t="shared" si="737"/>
        <v>#DIV/0!</v>
      </c>
      <c r="AI1745" s="107" t="e">
        <f t="shared" si="738"/>
        <v>#DIV/0!</v>
      </c>
      <c r="AJ1745" s="108" t="e">
        <f t="shared" si="739"/>
        <v>#DIV/0!</v>
      </c>
      <c r="AK1745" s="113" t="e">
        <f t="shared" si="744"/>
        <v>#DIV/0!</v>
      </c>
      <c r="AL1745" s="113" t="e">
        <f t="shared" si="745"/>
        <v>#DIV/0!</v>
      </c>
      <c r="AM1745" s="113" t="e">
        <f t="shared" si="746"/>
        <v>#DIV/0!</v>
      </c>
      <c r="AN1745" s="113" t="e">
        <f t="shared" si="747"/>
        <v>#DIV/0!</v>
      </c>
      <c r="AO1745" s="113" t="e">
        <f t="shared" si="748"/>
        <v>#DIV/0!</v>
      </c>
      <c r="AP1745" s="91" t="e">
        <f t="shared" si="749"/>
        <v>#DIV/0!</v>
      </c>
      <c r="AQ1745" s="91" t="e">
        <f t="shared" si="750"/>
        <v>#DIV/0!</v>
      </c>
      <c r="AR1745" s="91" t="e">
        <f t="shared" si="751"/>
        <v>#DIV/0!</v>
      </c>
      <c r="AS1745" s="91" t="e">
        <f t="shared" si="752"/>
        <v>#DIV/0!</v>
      </c>
      <c r="AT1745" s="91" t="e">
        <f t="shared" si="753"/>
        <v>#DIV/0!</v>
      </c>
      <c r="AU1745" s="113" t="e">
        <f t="shared" si="754"/>
        <v>#DIV/0!</v>
      </c>
      <c r="AV1745" s="113" t="e">
        <f t="shared" si="755"/>
        <v>#DIV/0!</v>
      </c>
      <c r="AW1745" s="113" t="e">
        <f t="shared" si="756"/>
        <v>#DIV/0!</v>
      </c>
      <c r="AX1745" s="113" t="e">
        <f t="shared" si="757"/>
        <v>#DIV/0!</v>
      </c>
      <c r="AY1745" s="113" t="e">
        <f t="shared" si="758"/>
        <v>#DIV/0!</v>
      </c>
    </row>
    <row r="1746" spans="1:51" x14ac:dyDescent="0.25">
      <c r="A1746" s="119"/>
      <c r="B1746" s="83"/>
      <c r="C1746" s="85"/>
      <c r="D1746" s="85"/>
      <c r="E1746" s="85"/>
      <c r="F1746" s="71"/>
      <c r="G1746" s="96"/>
      <c r="H1746" s="16" t="e">
        <f>IF(A1746&gt;$U$1,ROUND(ROUND( U1746*$S$1+(1-$S$1)*G1746,4)+$T$1*ROUND(($S$1*Z1746+(1-$S$1)*(G1746-U1746)^2)^0.5,4),4),Rawdata!AK1746+Rawdata!$T$1*Rawdata!AU1746)</f>
        <v>#DIV/0!</v>
      </c>
      <c r="I1746" s="16" t="e">
        <f>IF(A1746&gt;$V$1,ROUND(ROUND(V1746*$S$1+(1-$S$1)*G1746,4)+$T$1*ROUND(($S$1*AA1746+(1-$S$1)*(G1746-V1746)^2)^0.5,4),4),Rawdata!AL1746+Rawdata!$T$1*Rawdata!AV1746)</f>
        <v>#DIV/0!</v>
      </c>
      <c r="J1746" s="16" t="e">
        <f>IF(A1746&gt;$W$1,ROUND(ROUND( W1746*$S$1+(1-$S$1)*G1746,4)+$T$1*ROUND(($S$1*AB1746+(1-$S$1)*(G1746-W1746)^2)^0.5,4),4),Rawdata!AM1746+Rawdata!$T$1*Rawdata!AW1746)</f>
        <v>#DIV/0!</v>
      </c>
      <c r="K1746" s="16" t="e">
        <f>IF(A1746&gt;$X$1,ROUND(ROUND( X1746*$S$1+(1-$S$1)*G1746,4)+$T$1*ROUND(($S$1*AC1746+(1-$S$1)*(G1746-X1746)^2)^0.5,4),4),Rawdata!AN1746+Rawdata!$T$1*Rawdata!AX1746)</f>
        <v>#DIV/0!</v>
      </c>
      <c r="L1746" s="16" t="e">
        <f>IF(A1746&gt;$Y$1,ROUND(ROUND( Y1746*$S$1+(1-$S$1)*G1746,4)+$T$1*ROUND(($S$1*AD1746+(1-$S$1)*(G1746-Y1746)^2)^0.5,4),4),Rawdata!AO1746+Rawdata!$T$1*Rawdata!AY1746)</f>
        <v>#DIV/0!</v>
      </c>
      <c r="M1746" s="16" t="e">
        <f t="shared" si="740"/>
        <v>#DIV/0!</v>
      </c>
      <c r="N1746" s="16" t="e">
        <f t="shared" si="741"/>
        <v>#DIV/0!</v>
      </c>
      <c r="O1746" s="67"/>
      <c r="P1746" s="67"/>
      <c r="Q1746" s="31" t="e">
        <f t="shared" si="733"/>
        <v>#DIV/0!</v>
      </c>
      <c r="R1746" s="17" t="e">
        <f t="shared" si="734"/>
        <v>#DIV/0!</v>
      </c>
      <c r="S1746" s="37" t="e">
        <f t="shared" si="742"/>
        <v>#DIV/0!</v>
      </c>
      <c r="T1746" s="17" t="e">
        <f t="shared" si="743"/>
        <v>#DIV/0!</v>
      </c>
      <c r="U1746" s="91" t="e">
        <f>IF(A1746&gt;$U$1, U1747*$S$1+(1-$S$1)*G1747,Rawdata!AK1746)</f>
        <v>#DIV/0!</v>
      </c>
      <c r="V1746" s="91" t="e">
        <f>IF(A1746&gt;$V$1,$S$1*V1747+(1-$S$1)*G1747,Rawdata!AL1746)</f>
        <v>#DIV/0!</v>
      </c>
      <c r="W1746" s="91" t="e">
        <f>IF(A1746&gt;$W$1, $S$1*W1747+(1-$S$1)*G1747,Rawdata!AM1746)</f>
        <v>#DIV/0!</v>
      </c>
      <c r="X1746" s="91" t="e">
        <f>IF(A1746&gt;$X$1,$S$1*X1747+(1-$S$1)*G1747,Rawdata!AN1746)</f>
        <v>#DIV/0!</v>
      </c>
      <c r="Y1746" s="91" t="e">
        <f>IF(A1746&gt;$Y$1,$S$1*Y1747+(1-$S$1)*G1747,Rawdata!AO1746)</f>
        <v>#DIV/0!</v>
      </c>
      <c r="Z1746" s="91" t="e">
        <f>IF(A1746&gt;$Z$1,$S$1*Z1747+(1-$S$1)*(G1747-U1747)^2,Rawdata!AP1746)</f>
        <v>#DIV/0!</v>
      </c>
      <c r="AA1746" s="91" t="e">
        <f>IF(A1746&gt;$AA$1,$S$1*AA1747+(1-$S$1)*(G1747-V1747)^2,Rawdata!AQ1746)</f>
        <v>#DIV/0!</v>
      </c>
      <c r="AB1746" s="91" t="e">
        <f>IF(A1746&gt;89,$S$1*AB1747+(1-$S$1)*(G1747-W1747)^2,Rawdata!AR1746)</f>
        <v>#DIV/0!</v>
      </c>
      <c r="AC1746" s="91" t="e">
        <f>IF(A1746&gt;$AC$1,$S$1*AC1747+(1-$S$1)*(G1747-X1747)^2,Rawdata!AS1746)</f>
        <v>#DIV/0!</v>
      </c>
      <c r="AD1746" s="91" t="e">
        <f>IF(A1746&gt;$AD$1,$S$1*AD1747+(1-$S$1)*(G1747-Y1747)^2,Rawdata!AT1746)</f>
        <v>#DIV/0!</v>
      </c>
      <c r="AE1746" s="80" t="e">
        <f t="shared" si="735"/>
        <v>#DIV/0!</v>
      </c>
      <c r="AF1746" s="81" t="e">
        <f t="shared" si="736"/>
        <v>#DIV/0!</v>
      </c>
      <c r="AG1746" s="86">
        <f t="shared" si="759"/>
        <v>0</v>
      </c>
      <c r="AH1746" s="107" t="e">
        <f t="shared" si="737"/>
        <v>#DIV/0!</v>
      </c>
      <c r="AI1746" s="107" t="e">
        <f t="shared" si="738"/>
        <v>#DIV/0!</v>
      </c>
      <c r="AJ1746" s="108" t="e">
        <f t="shared" si="739"/>
        <v>#DIV/0!</v>
      </c>
      <c r="AK1746" s="113" t="e">
        <f t="shared" si="744"/>
        <v>#DIV/0!</v>
      </c>
      <c r="AL1746" s="113" t="e">
        <f t="shared" si="745"/>
        <v>#DIV/0!</v>
      </c>
      <c r="AM1746" s="113" t="e">
        <f t="shared" si="746"/>
        <v>#DIV/0!</v>
      </c>
      <c r="AN1746" s="113" t="e">
        <f t="shared" si="747"/>
        <v>#DIV/0!</v>
      </c>
      <c r="AO1746" s="113" t="e">
        <f t="shared" si="748"/>
        <v>#DIV/0!</v>
      </c>
      <c r="AP1746" s="91" t="e">
        <f t="shared" si="749"/>
        <v>#DIV/0!</v>
      </c>
      <c r="AQ1746" s="91" t="e">
        <f t="shared" si="750"/>
        <v>#DIV/0!</v>
      </c>
      <c r="AR1746" s="91" t="e">
        <f t="shared" si="751"/>
        <v>#DIV/0!</v>
      </c>
      <c r="AS1746" s="91" t="e">
        <f t="shared" si="752"/>
        <v>#DIV/0!</v>
      </c>
      <c r="AT1746" s="91" t="e">
        <f t="shared" si="753"/>
        <v>#DIV/0!</v>
      </c>
      <c r="AU1746" s="113" t="e">
        <f t="shared" si="754"/>
        <v>#DIV/0!</v>
      </c>
      <c r="AV1746" s="113" t="e">
        <f t="shared" si="755"/>
        <v>#DIV/0!</v>
      </c>
      <c r="AW1746" s="113" t="e">
        <f t="shared" si="756"/>
        <v>#DIV/0!</v>
      </c>
      <c r="AX1746" s="113" t="e">
        <f t="shared" si="757"/>
        <v>#DIV/0!</v>
      </c>
      <c r="AY1746" s="113" t="e">
        <f t="shared" si="758"/>
        <v>#DIV/0!</v>
      </c>
    </row>
    <row r="1747" spans="1:51" x14ac:dyDescent="0.25">
      <c r="A1747" s="119"/>
      <c r="B1747" s="83"/>
      <c r="C1747" s="85"/>
      <c r="D1747" s="85"/>
      <c r="E1747" s="85"/>
      <c r="F1747" s="71"/>
      <c r="G1747" s="96"/>
      <c r="H1747" s="16" t="e">
        <f>IF(A1747&gt;$U$1,ROUND(ROUND( U1747*$S$1+(1-$S$1)*G1747,4)+$T$1*ROUND(($S$1*Z1747+(1-$S$1)*(G1747-U1747)^2)^0.5,4),4),Rawdata!AK1747+Rawdata!$T$1*Rawdata!AU1747)</f>
        <v>#DIV/0!</v>
      </c>
      <c r="I1747" s="16" t="e">
        <f>IF(A1747&gt;$V$1,ROUND(ROUND(V1747*$S$1+(1-$S$1)*G1747,4)+$T$1*ROUND(($S$1*AA1747+(1-$S$1)*(G1747-V1747)^2)^0.5,4),4),Rawdata!AL1747+Rawdata!$T$1*Rawdata!AV1747)</f>
        <v>#DIV/0!</v>
      </c>
      <c r="J1747" s="16" t="e">
        <f>IF(A1747&gt;$W$1,ROUND(ROUND( W1747*$S$1+(1-$S$1)*G1747,4)+$T$1*ROUND(($S$1*AB1747+(1-$S$1)*(G1747-W1747)^2)^0.5,4),4),Rawdata!AM1747+Rawdata!$T$1*Rawdata!AW1747)</f>
        <v>#DIV/0!</v>
      </c>
      <c r="K1747" s="16" t="e">
        <f>IF(A1747&gt;$X$1,ROUND(ROUND( X1747*$S$1+(1-$S$1)*G1747,4)+$T$1*ROUND(($S$1*AC1747+(1-$S$1)*(G1747-X1747)^2)^0.5,4),4),Rawdata!AN1747+Rawdata!$T$1*Rawdata!AX1747)</f>
        <v>#DIV/0!</v>
      </c>
      <c r="L1747" s="16" t="e">
        <f>IF(A1747&gt;$Y$1,ROUND(ROUND( Y1747*$S$1+(1-$S$1)*G1747,4)+$T$1*ROUND(($S$1*AD1747+(1-$S$1)*(G1747-Y1747)^2)^0.5,4),4),Rawdata!AO1747+Rawdata!$T$1*Rawdata!AY1747)</f>
        <v>#DIV/0!</v>
      </c>
      <c r="M1747" s="16" t="e">
        <f t="shared" si="740"/>
        <v>#DIV/0!</v>
      </c>
      <c r="N1747" s="16" t="e">
        <f t="shared" si="741"/>
        <v>#DIV/0!</v>
      </c>
      <c r="O1747" s="67"/>
      <c r="P1747" s="67"/>
      <c r="Q1747" s="31" t="e">
        <f t="shared" si="733"/>
        <v>#DIV/0!</v>
      </c>
      <c r="R1747" s="17" t="e">
        <f t="shared" si="734"/>
        <v>#DIV/0!</v>
      </c>
      <c r="S1747" s="37" t="e">
        <f t="shared" si="742"/>
        <v>#DIV/0!</v>
      </c>
      <c r="T1747" s="17" t="e">
        <f t="shared" si="743"/>
        <v>#DIV/0!</v>
      </c>
      <c r="U1747" s="91" t="e">
        <f>IF(A1747&gt;$U$1, U1748*$S$1+(1-$S$1)*G1748,Rawdata!AK1747)</f>
        <v>#DIV/0!</v>
      </c>
      <c r="V1747" s="91" t="e">
        <f>IF(A1747&gt;$V$1,$S$1*V1748+(1-$S$1)*G1748,Rawdata!AL1747)</f>
        <v>#DIV/0!</v>
      </c>
      <c r="W1747" s="91" t="e">
        <f>IF(A1747&gt;$W$1, $S$1*W1748+(1-$S$1)*G1748,Rawdata!AM1747)</f>
        <v>#DIV/0!</v>
      </c>
      <c r="X1747" s="91" t="e">
        <f>IF(A1747&gt;$X$1,$S$1*X1748+(1-$S$1)*G1748,Rawdata!AN1747)</f>
        <v>#DIV/0!</v>
      </c>
      <c r="Y1747" s="91" t="e">
        <f>IF(A1747&gt;$Y$1,$S$1*Y1748+(1-$S$1)*G1748,Rawdata!AO1747)</f>
        <v>#DIV/0!</v>
      </c>
      <c r="Z1747" s="91" t="e">
        <f>IF(A1747&gt;$Z$1,$S$1*Z1748+(1-$S$1)*(G1748-U1748)^2,Rawdata!AP1747)</f>
        <v>#DIV/0!</v>
      </c>
      <c r="AA1747" s="91" t="e">
        <f>IF(A1747&gt;$AA$1,$S$1*AA1748+(1-$S$1)*(G1748-V1748)^2,Rawdata!AQ1747)</f>
        <v>#DIV/0!</v>
      </c>
      <c r="AB1747" s="91" t="e">
        <f>IF(A1747&gt;89,$S$1*AB1748+(1-$S$1)*(G1748-W1748)^2,Rawdata!AR1747)</f>
        <v>#DIV/0!</v>
      </c>
      <c r="AC1747" s="91" t="e">
        <f>IF(A1747&gt;$AC$1,$S$1*AC1748+(1-$S$1)*(G1748-X1748)^2,Rawdata!AS1747)</f>
        <v>#DIV/0!</v>
      </c>
      <c r="AD1747" s="91" t="e">
        <f>IF(A1747&gt;$AD$1,$S$1*AD1748+(1-$S$1)*(G1748-Y1748)^2,Rawdata!AT1747)</f>
        <v>#DIV/0!</v>
      </c>
      <c r="AE1747" s="80" t="e">
        <f t="shared" si="735"/>
        <v>#DIV/0!</v>
      </c>
      <c r="AF1747" s="81" t="e">
        <f t="shared" si="736"/>
        <v>#DIV/0!</v>
      </c>
      <c r="AG1747" s="86">
        <f t="shared" si="759"/>
        <v>0</v>
      </c>
      <c r="AH1747" s="107" t="e">
        <f t="shared" si="737"/>
        <v>#DIV/0!</v>
      </c>
      <c r="AI1747" s="107" t="e">
        <f t="shared" si="738"/>
        <v>#DIV/0!</v>
      </c>
      <c r="AJ1747" s="108" t="e">
        <f t="shared" si="739"/>
        <v>#DIV/0!</v>
      </c>
      <c r="AK1747" s="113" t="e">
        <f t="shared" si="744"/>
        <v>#DIV/0!</v>
      </c>
      <c r="AL1747" s="113" t="e">
        <f t="shared" si="745"/>
        <v>#DIV/0!</v>
      </c>
      <c r="AM1747" s="113" t="e">
        <f t="shared" si="746"/>
        <v>#DIV/0!</v>
      </c>
      <c r="AN1747" s="113" t="e">
        <f t="shared" si="747"/>
        <v>#DIV/0!</v>
      </c>
      <c r="AO1747" s="113" t="e">
        <f t="shared" si="748"/>
        <v>#DIV/0!</v>
      </c>
      <c r="AP1747" s="91" t="e">
        <f t="shared" si="749"/>
        <v>#DIV/0!</v>
      </c>
      <c r="AQ1747" s="91" t="e">
        <f t="shared" si="750"/>
        <v>#DIV/0!</v>
      </c>
      <c r="AR1747" s="91" t="e">
        <f t="shared" si="751"/>
        <v>#DIV/0!</v>
      </c>
      <c r="AS1747" s="91" t="e">
        <f t="shared" si="752"/>
        <v>#DIV/0!</v>
      </c>
      <c r="AT1747" s="91" t="e">
        <f t="shared" si="753"/>
        <v>#DIV/0!</v>
      </c>
      <c r="AU1747" s="113" t="e">
        <f t="shared" si="754"/>
        <v>#DIV/0!</v>
      </c>
      <c r="AV1747" s="113" t="e">
        <f t="shared" si="755"/>
        <v>#DIV/0!</v>
      </c>
      <c r="AW1747" s="113" t="e">
        <f t="shared" si="756"/>
        <v>#DIV/0!</v>
      </c>
      <c r="AX1747" s="113" t="e">
        <f t="shared" si="757"/>
        <v>#DIV/0!</v>
      </c>
      <c r="AY1747" s="113" t="e">
        <f t="shared" si="758"/>
        <v>#DIV/0!</v>
      </c>
    </row>
    <row r="1748" spans="1:51" x14ac:dyDescent="0.25">
      <c r="A1748" s="119"/>
      <c r="B1748" s="83"/>
      <c r="C1748" s="85"/>
      <c r="D1748" s="85"/>
      <c r="E1748" s="85"/>
      <c r="F1748" s="71"/>
      <c r="G1748" s="96"/>
      <c r="H1748" s="16" t="e">
        <f>IF(A1748&gt;$U$1,ROUND(ROUND( U1748*$S$1+(1-$S$1)*G1748,4)+$T$1*ROUND(($S$1*Z1748+(1-$S$1)*(G1748-U1748)^2)^0.5,4),4),Rawdata!AK1748+Rawdata!$T$1*Rawdata!AU1748)</f>
        <v>#DIV/0!</v>
      </c>
      <c r="I1748" s="16" t="e">
        <f>IF(A1748&gt;$V$1,ROUND(ROUND(V1748*$S$1+(1-$S$1)*G1748,4)+$T$1*ROUND(($S$1*AA1748+(1-$S$1)*(G1748-V1748)^2)^0.5,4),4),Rawdata!AL1748+Rawdata!$T$1*Rawdata!AV1748)</f>
        <v>#DIV/0!</v>
      </c>
      <c r="J1748" s="16" t="e">
        <f>IF(A1748&gt;$W$1,ROUND(ROUND( W1748*$S$1+(1-$S$1)*G1748,4)+$T$1*ROUND(($S$1*AB1748+(1-$S$1)*(G1748-W1748)^2)^0.5,4),4),Rawdata!AM1748+Rawdata!$T$1*Rawdata!AW1748)</f>
        <v>#DIV/0!</v>
      </c>
      <c r="K1748" s="16" t="e">
        <f>IF(A1748&gt;$X$1,ROUND(ROUND( X1748*$S$1+(1-$S$1)*G1748,4)+$T$1*ROUND(($S$1*AC1748+(1-$S$1)*(G1748-X1748)^2)^0.5,4),4),Rawdata!AN1748+Rawdata!$T$1*Rawdata!AX1748)</f>
        <v>#DIV/0!</v>
      </c>
      <c r="L1748" s="16" t="e">
        <f>IF(A1748&gt;$Y$1,ROUND(ROUND( Y1748*$S$1+(1-$S$1)*G1748,4)+$T$1*ROUND(($S$1*AD1748+(1-$S$1)*(G1748-Y1748)^2)^0.5,4),4),Rawdata!AO1748+Rawdata!$T$1*Rawdata!AY1748)</f>
        <v>#DIV/0!</v>
      </c>
      <c r="M1748" s="16" t="e">
        <f t="shared" si="740"/>
        <v>#DIV/0!</v>
      </c>
      <c r="N1748" s="16" t="e">
        <f t="shared" si="741"/>
        <v>#DIV/0!</v>
      </c>
      <c r="O1748" s="67"/>
      <c r="P1748" s="67"/>
      <c r="Q1748" s="31" t="e">
        <f t="shared" ref="Q1748:Q1811" si="760">D1748*N1748*O1748</f>
        <v>#DIV/0!</v>
      </c>
      <c r="R1748" s="17" t="e">
        <f t="shared" ref="R1748:R1811" si="761">ROUNDUP((Q1748-P1748)/P1748,3)</f>
        <v>#DIV/0!</v>
      </c>
      <c r="S1748" s="37" t="e">
        <f t="shared" si="742"/>
        <v>#DIV/0!</v>
      </c>
      <c r="T1748" s="17" t="e">
        <f t="shared" si="743"/>
        <v>#DIV/0!</v>
      </c>
      <c r="U1748" s="91" t="e">
        <f>IF(A1748&gt;$U$1, U1749*$S$1+(1-$S$1)*G1749,Rawdata!AK1748)</f>
        <v>#DIV/0!</v>
      </c>
      <c r="V1748" s="91" t="e">
        <f>IF(A1748&gt;$V$1,$S$1*V1749+(1-$S$1)*G1749,Rawdata!AL1748)</f>
        <v>#DIV/0!</v>
      </c>
      <c r="W1748" s="91" t="e">
        <f>IF(A1748&gt;$W$1, $S$1*W1749+(1-$S$1)*G1749,Rawdata!AM1748)</f>
        <v>#DIV/0!</v>
      </c>
      <c r="X1748" s="91" t="e">
        <f>IF(A1748&gt;$X$1,$S$1*X1749+(1-$S$1)*G1749,Rawdata!AN1748)</f>
        <v>#DIV/0!</v>
      </c>
      <c r="Y1748" s="91" t="e">
        <f>IF(A1748&gt;$Y$1,$S$1*Y1749+(1-$S$1)*G1749,Rawdata!AO1748)</f>
        <v>#DIV/0!</v>
      </c>
      <c r="Z1748" s="91" t="e">
        <f>IF(A1748&gt;$Z$1,$S$1*Z1749+(1-$S$1)*(G1749-U1749)^2,Rawdata!AP1748)</f>
        <v>#DIV/0!</v>
      </c>
      <c r="AA1748" s="91" t="e">
        <f>IF(A1748&gt;$AA$1,$S$1*AA1749+(1-$S$1)*(G1749-V1749)^2,Rawdata!AQ1748)</f>
        <v>#DIV/0!</v>
      </c>
      <c r="AB1748" s="91" t="e">
        <f>IF(A1748&gt;89,$S$1*AB1749+(1-$S$1)*(G1749-W1749)^2,Rawdata!AR1748)</f>
        <v>#DIV/0!</v>
      </c>
      <c r="AC1748" s="91" t="e">
        <f>IF(A1748&gt;$AC$1,$S$1*AC1749+(1-$S$1)*(G1749-X1749)^2,Rawdata!AS1748)</f>
        <v>#DIV/0!</v>
      </c>
      <c r="AD1748" s="91" t="e">
        <f>IF(A1748&gt;$AD$1,$S$1*AD1749+(1-$S$1)*(G1749-Y1749)^2,Rawdata!AT1748)</f>
        <v>#DIV/0!</v>
      </c>
      <c r="AE1748" s="80" t="e">
        <f t="shared" si="735"/>
        <v>#DIV/0!</v>
      </c>
      <c r="AF1748" s="81" t="e">
        <f t="shared" si="736"/>
        <v>#DIV/0!</v>
      </c>
      <c r="AG1748" s="86">
        <f t="shared" si="759"/>
        <v>0</v>
      </c>
      <c r="AH1748" s="107" t="e">
        <f t="shared" si="737"/>
        <v>#DIV/0!</v>
      </c>
      <c r="AI1748" s="107" t="e">
        <f t="shared" si="738"/>
        <v>#DIV/0!</v>
      </c>
      <c r="AJ1748" s="108" t="e">
        <f t="shared" si="739"/>
        <v>#DIV/0!</v>
      </c>
      <c r="AK1748" s="113" t="e">
        <f t="shared" si="744"/>
        <v>#DIV/0!</v>
      </c>
      <c r="AL1748" s="113" t="e">
        <f t="shared" si="745"/>
        <v>#DIV/0!</v>
      </c>
      <c r="AM1748" s="113" t="e">
        <f t="shared" si="746"/>
        <v>#DIV/0!</v>
      </c>
      <c r="AN1748" s="113" t="e">
        <f t="shared" si="747"/>
        <v>#DIV/0!</v>
      </c>
      <c r="AO1748" s="113" t="e">
        <f t="shared" si="748"/>
        <v>#DIV/0!</v>
      </c>
      <c r="AP1748" s="91" t="e">
        <f t="shared" si="749"/>
        <v>#DIV/0!</v>
      </c>
      <c r="AQ1748" s="91" t="e">
        <f t="shared" si="750"/>
        <v>#DIV/0!</v>
      </c>
      <c r="AR1748" s="91" t="e">
        <f t="shared" si="751"/>
        <v>#DIV/0!</v>
      </c>
      <c r="AS1748" s="91" t="e">
        <f t="shared" si="752"/>
        <v>#DIV/0!</v>
      </c>
      <c r="AT1748" s="91" t="e">
        <f t="shared" si="753"/>
        <v>#DIV/0!</v>
      </c>
      <c r="AU1748" s="113" t="e">
        <f t="shared" si="754"/>
        <v>#DIV/0!</v>
      </c>
      <c r="AV1748" s="113" t="e">
        <f t="shared" si="755"/>
        <v>#DIV/0!</v>
      </c>
      <c r="AW1748" s="113" t="e">
        <f t="shared" si="756"/>
        <v>#DIV/0!</v>
      </c>
      <c r="AX1748" s="113" t="e">
        <f t="shared" si="757"/>
        <v>#DIV/0!</v>
      </c>
      <c r="AY1748" s="113" t="e">
        <f t="shared" si="758"/>
        <v>#DIV/0!</v>
      </c>
    </row>
    <row r="1749" spans="1:51" x14ac:dyDescent="0.25">
      <c r="A1749" s="119"/>
      <c r="B1749" s="83"/>
      <c r="C1749" s="85"/>
      <c r="D1749" s="85"/>
      <c r="E1749" s="85"/>
      <c r="F1749" s="71"/>
      <c r="G1749" s="96"/>
      <c r="H1749" s="16" t="e">
        <f>IF(A1749&gt;$U$1,ROUND(ROUND( U1749*$S$1+(1-$S$1)*G1749,4)+$T$1*ROUND(($S$1*Z1749+(1-$S$1)*(G1749-U1749)^2)^0.5,4),4),Rawdata!AK1749+Rawdata!$T$1*Rawdata!AU1749)</f>
        <v>#DIV/0!</v>
      </c>
      <c r="I1749" s="16" t="e">
        <f>IF(A1749&gt;$V$1,ROUND(ROUND(V1749*$S$1+(1-$S$1)*G1749,4)+$T$1*ROUND(($S$1*AA1749+(1-$S$1)*(G1749-V1749)^2)^0.5,4),4),Rawdata!AL1749+Rawdata!$T$1*Rawdata!AV1749)</f>
        <v>#DIV/0!</v>
      </c>
      <c r="J1749" s="16" t="e">
        <f>IF(A1749&gt;$W$1,ROUND(ROUND( W1749*$S$1+(1-$S$1)*G1749,4)+$T$1*ROUND(($S$1*AB1749+(1-$S$1)*(G1749-W1749)^2)^0.5,4),4),Rawdata!AM1749+Rawdata!$T$1*Rawdata!AW1749)</f>
        <v>#DIV/0!</v>
      </c>
      <c r="K1749" s="16" t="e">
        <f>IF(A1749&gt;$X$1,ROUND(ROUND( X1749*$S$1+(1-$S$1)*G1749,4)+$T$1*ROUND(($S$1*AC1749+(1-$S$1)*(G1749-X1749)^2)^0.5,4),4),Rawdata!AN1749+Rawdata!$T$1*Rawdata!AX1749)</f>
        <v>#DIV/0!</v>
      </c>
      <c r="L1749" s="16" t="e">
        <f>IF(A1749&gt;$Y$1,ROUND(ROUND( Y1749*$S$1+(1-$S$1)*G1749,4)+$T$1*ROUND(($S$1*AD1749+(1-$S$1)*(G1749-Y1749)^2)^0.5,4),4),Rawdata!AO1749+Rawdata!$T$1*Rawdata!AY1749)</f>
        <v>#DIV/0!</v>
      </c>
      <c r="M1749" s="16" t="e">
        <f t="shared" si="740"/>
        <v>#DIV/0!</v>
      </c>
      <c r="N1749" s="16" t="e">
        <f t="shared" si="741"/>
        <v>#DIV/0!</v>
      </c>
      <c r="O1749" s="67"/>
      <c r="P1749" s="67"/>
      <c r="Q1749" s="31" t="e">
        <f t="shared" si="760"/>
        <v>#DIV/0!</v>
      </c>
      <c r="R1749" s="17" t="e">
        <f t="shared" si="761"/>
        <v>#DIV/0!</v>
      </c>
      <c r="S1749" s="37" t="e">
        <f t="shared" si="742"/>
        <v>#DIV/0!</v>
      </c>
      <c r="T1749" s="17" t="e">
        <f t="shared" si="743"/>
        <v>#DIV/0!</v>
      </c>
      <c r="U1749" s="91" t="e">
        <f>IF(A1749&gt;$U$1, U1750*$S$1+(1-$S$1)*G1750,Rawdata!AK1749)</f>
        <v>#DIV/0!</v>
      </c>
      <c r="V1749" s="91" t="e">
        <f>IF(A1749&gt;$V$1,$S$1*V1750+(1-$S$1)*G1750,Rawdata!AL1749)</f>
        <v>#DIV/0!</v>
      </c>
      <c r="W1749" s="91" t="e">
        <f>IF(A1749&gt;$W$1, $S$1*W1750+(1-$S$1)*G1750,Rawdata!AM1749)</f>
        <v>#DIV/0!</v>
      </c>
      <c r="X1749" s="91" t="e">
        <f>IF(A1749&gt;$X$1,$S$1*X1750+(1-$S$1)*G1750,Rawdata!AN1749)</f>
        <v>#DIV/0!</v>
      </c>
      <c r="Y1749" s="91" t="e">
        <f>IF(A1749&gt;$Y$1,$S$1*Y1750+(1-$S$1)*G1750,Rawdata!AO1749)</f>
        <v>#DIV/0!</v>
      </c>
      <c r="Z1749" s="91" t="e">
        <f>IF(A1749&gt;$Z$1,$S$1*Z1750+(1-$S$1)*(G1750-U1750)^2,Rawdata!AP1749)</f>
        <v>#DIV/0!</v>
      </c>
      <c r="AA1749" s="91" t="e">
        <f>IF(A1749&gt;$AA$1,$S$1*AA1750+(1-$S$1)*(G1750-V1750)^2,Rawdata!AQ1749)</f>
        <v>#DIV/0!</v>
      </c>
      <c r="AB1749" s="91" t="e">
        <f>IF(A1749&gt;89,$S$1*AB1750+(1-$S$1)*(G1750-W1750)^2,Rawdata!AR1749)</f>
        <v>#DIV/0!</v>
      </c>
      <c r="AC1749" s="91" t="e">
        <f>IF(A1749&gt;$AC$1,$S$1*AC1750+(1-$S$1)*(G1750-X1750)^2,Rawdata!AS1749)</f>
        <v>#DIV/0!</v>
      </c>
      <c r="AD1749" s="91" t="e">
        <f>IF(A1749&gt;$AD$1,$S$1*AD1750+(1-$S$1)*(G1750-Y1750)^2,Rawdata!AT1749)</f>
        <v>#DIV/0!</v>
      </c>
      <c r="AE1749" s="80" t="e">
        <f t="shared" si="735"/>
        <v>#DIV/0!</v>
      </c>
      <c r="AF1749" s="81" t="e">
        <f t="shared" si="736"/>
        <v>#DIV/0!</v>
      </c>
      <c r="AG1749" s="86">
        <f t="shared" si="759"/>
        <v>0</v>
      </c>
      <c r="AH1749" s="107" t="e">
        <f t="shared" si="737"/>
        <v>#DIV/0!</v>
      </c>
      <c r="AI1749" s="107" t="e">
        <f t="shared" si="738"/>
        <v>#DIV/0!</v>
      </c>
      <c r="AJ1749" s="108" t="e">
        <f t="shared" si="739"/>
        <v>#DIV/0!</v>
      </c>
      <c r="AK1749" s="113" t="e">
        <f t="shared" si="744"/>
        <v>#DIV/0!</v>
      </c>
      <c r="AL1749" s="113" t="e">
        <f t="shared" si="745"/>
        <v>#DIV/0!</v>
      </c>
      <c r="AM1749" s="113" t="e">
        <f t="shared" si="746"/>
        <v>#DIV/0!</v>
      </c>
      <c r="AN1749" s="113" t="e">
        <f t="shared" si="747"/>
        <v>#DIV/0!</v>
      </c>
      <c r="AO1749" s="113" t="e">
        <f t="shared" si="748"/>
        <v>#DIV/0!</v>
      </c>
      <c r="AP1749" s="91" t="e">
        <f t="shared" si="749"/>
        <v>#DIV/0!</v>
      </c>
      <c r="AQ1749" s="91" t="e">
        <f t="shared" si="750"/>
        <v>#DIV/0!</v>
      </c>
      <c r="AR1749" s="91" t="e">
        <f t="shared" si="751"/>
        <v>#DIV/0!</v>
      </c>
      <c r="AS1749" s="91" t="e">
        <f t="shared" si="752"/>
        <v>#DIV/0!</v>
      </c>
      <c r="AT1749" s="91" t="e">
        <f t="shared" si="753"/>
        <v>#DIV/0!</v>
      </c>
      <c r="AU1749" s="113" t="e">
        <f t="shared" si="754"/>
        <v>#DIV/0!</v>
      </c>
      <c r="AV1749" s="113" t="e">
        <f t="shared" si="755"/>
        <v>#DIV/0!</v>
      </c>
      <c r="AW1749" s="113" t="e">
        <f t="shared" si="756"/>
        <v>#DIV/0!</v>
      </c>
      <c r="AX1749" s="113" t="e">
        <f t="shared" si="757"/>
        <v>#DIV/0!</v>
      </c>
      <c r="AY1749" s="113" t="e">
        <f t="shared" si="758"/>
        <v>#DIV/0!</v>
      </c>
    </row>
    <row r="1750" spans="1:51" x14ac:dyDescent="0.25">
      <c r="A1750" s="119"/>
      <c r="B1750" s="83"/>
      <c r="C1750" s="85"/>
      <c r="D1750" s="85"/>
      <c r="E1750" s="85"/>
      <c r="F1750" s="71"/>
      <c r="G1750" s="96"/>
      <c r="H1750" s="16" t="e">
        <f>IF(A1750&gt;$U$1,ROUND(ROUND( U1750*$S$1+(1-$S$1)*G1750,4)+$T$1*ROUND(($S$1*Z1750+(1-$S$1)*(G1750-U1750)^2)^0.5,4),4),Rawdata!AK1750+Rawdata!$T$1*Rawdata!AU1750)</f>
        <v>#DIV/0!</v>
      </c>
      <c r="I1750" s="16" t="e">
        <f>IF(A1750&gt;$V$1,ROUND(ROUND(V1750*$S$1+(1-$S$1)*G1750,4)+$T$1*ROUND(($S$1*AA1750+(1-$S$1)*(G1750-V1750)^2)^0.5,4),4),Rawdata!AL1750+Rawdata!$T$1*Rawdata!AV1750)</f>
        <v>#DIV/0!</v>
      </c>
      <c r="J1750" s="16" t="e">
        <f>IF(A1750&gt;$W$1,ROUND(ROUND( W1750*$S$1+(1-$S$1)*G1750,4)+$T$1*ROUND(($S$1*AB1750+(1-$S$1)*(G1750-W1750)^2)^0.5,4),4),Rawdata!AM1750+Rawdata!$T$1*Rawdata!AW1750)</f>
        <v>#DIV/0!</v>
      </c>
      <c r="K1750" s="16" t="e">
        <f>IF(A1750&gt;$X$1,ROUND(ROUND( X1750*$S$1+(1-$S$1)*G1750,4)+$T$1*ROUND(($S$1*AC1750+(1-$S$1)*(G1750-X1750)^2)^0.5,4),4),Rawdata!AN1750+Rawdata!$T$1*Rawdata!AX1750)</f>
        <v>#DIV/0!</v>
      </c>
      <c r="L1750" s="16" t="e">
        <f>IF(A1750&gt;$Y$1,ROUND(ROUND( Y1750*$S$1+(1-$S$1)*G1750,4)+$T$1*ROUND(($S$1*AD1750+(1-$S$1)*(G1750-Y1750)^2)^0.5,4),4),Rawdata!AO1750+Rawdata!$T$1*Rawdata!AY1750)</f>
        <v>#DIV/0!</v>
      </c>
      <c r="M1750" s="16" t="e">
        <f t="shared" si="740"/>
        <v>#DIV/0!</v>
      </c>
      <c r="N1750" s="16" t="e">
        <f t="shared" si="741"/>
        <v>#DIV/0!</v>
      </c>
      <c r="O1750" s="67"/>
      <c r="P1750" s="67"/>
      <c r="Q1750" s="31" t="e">
        <f t="shared" si="760"/>
        <v>#DIV/0!</v>
      </c>
      <c r="R1750" s="17" t="e">
        <f t="shared" si="761"/>
        <v>#DIV/0!</v>
      </c>
      <c r="S1750" s="37" t="e">
        <f t="shared" si="742"/>
        <v>#DIV/0!</v>
      </c>
      <c r="T1750" s="17" t="e">
        <f t="shared" si="743"/>
        <v>#DIV/0!</v>
      </c>
      <c r="U1750" s="91" t="e">
        <f>IF(A1750&gt;$U$1, U1751*$S$1+(1-$S$1)*G1751,Rawdata!AK1750)</f>
        <v>#DIV/0!</v>
      </c>
      <c r="V1750" s="91" t="e">
        <f>IF(A1750&gt;$V$1,$S$1*V1751+(1-$S$1)*G1751,Rawdata!AL1750)</f>
        <v>#DIV/0!</v>
      </c>
      <c r="W1750" s="91" t="e">
        <f>IF(A1750&gt;$W$1, $S$1*W1751+(1-$S$1)*G1751,Rawdata!AM1750)</f>
        <v>#DIV/0!</v>
      </c>
      <c r="X1750" s="91" t="e">
        <f>IF(A1750&gt;$X$1,$S$1*X1751+(1-$S$1)*G1751,Rawdata!AN1750)</f>
        <v>#DIV/0!</v>
      </c>
      <c r="Y1750" s="91" t="e">
        <f>IF(A1750&gt;$Y$1,$S$1*Y1751+(1-$S$1)*G1751,Rawdata!AO1750)</f>
        <v>#DIV/0!</v>
      </c>
      <c r="Z1750" s="91" t="e">
        <f>IF(A1750&gt;$Z$1,$S$1*Z1751+(1-$S$1)*(G1751-U1751)^2,Rawdata!AP1750)</f>
        <v>#DIV/0!</v>
      </c>
      <c r="AA1750" s="91" t="e">
        <f>IF(A1750&gt;$AA$1,$S$1*AA1751+(1-$S$1)*(G1751-V1751)^2,Rawdata!AQ1750)</f>
        <v>#DIV/0!</v>
      </c>
      <c r="AB1750" s="91" t="e">
        <f>IF(A1750&gt;89,$S$1*AB1751+(1-$S$1)*(G1751-W1751)^2,Rawdata!AR1750)</f>
        <v>#DIV/0!</v>
      </c>
      <c r="AC1750" s="91" t="e">
        <f>IF(A1750&gt;$AC$1,$S$1*AC1751+(1-$S$1)*(G1751-X1751)^2,Rawdata!AS1750)</f>
        <v>#DIV/0!</v>
      </c>
      <c r="AD1750" s="91" t="e">
        <f>IF(A1750&gt;$AD$1,$S$1*AD1751+(1-$S$1)*(G1751-Y1751)^2,Rawdata!AT1750)</f>
        <v>#DIV/0!</v>
      </c>
      <c r="AE1750" s="80" t="e">
        <f t="shared" si="735"/>
        <v>#DIV/0!</v>
      </c>
      <c r="AF1750" s="81" t="e">
        <f t="shared" si="736"/>
        <v>#DIV/0!</v>
      </c>
      <c r="AG1750" s="86">
        <f t="shared" si="759"/>
        <v>0</v>
      </c>
      <c r="AH1750" s="107" t="e">
        <f t="shared" si="737"/>
        <v>#DIV/0!</v>
      </c>
      <c r="AI1750" s="107" t="e">
        <f t="shared" si="738"/>
        <v>#DIV/0!</v>
      </c>
      <c r="AJ1750" s="108" t="e">
        <f t="shared" si="739"/>
        <v>#DIV/0!</v>
      </c>
      <c r="AK1750" s="113" t="e">
        <f t="shared" si="744"/>
        <v>#DIV/0!</v>
      </c>
      <c r="AL1750" s="113" t="e">
        <f t="shared" si="745"/>
        <v>#DIV/0!</v>
      </c>
      <c r="AM1750" s="113" t="e">
        <f t="shared" si="746"/>
        <v>#DIV/0!</v>
      </c>
      <c r="AN1750" s="113" t="e">
        <f t="shared" si="747"/>
        <v>#DIV/0!</v>
      </c>
      <c r="AO1750" s="113" t="e">
        <f t="shared" si="748"/>
        <v>#DIV/0!</v>
      </c>
      <c r="AP1750" s="91" t="e">
        <f t="shared" si="749"/>
        <v>#DIV/0!</v>
      </c>
      <c r="AQ1750" s="91" t="e">
        <f t="shared" si="750"/>
        <v>#DIV/0!</v>
      </c>
      <c r="AR1750" s="91" t="e">
        <f t="shared" si="751"/>
        <v>#DIV/0!</v>
      </c>
      <c r="AS1750" s="91" t="e">
        <f t="shared" si="752"/>
        <v>#DIV/0!</v>
      </c>
      <c r="AT1750" s="91" t="e">
        <f t="shared" si="753"/>
        <v>#DIV/0!</v>
      </c>
      <c r="AU1750" s="113" t="e">
        <f t="shared" si="754"/>
        <v>#DIV/0!</v>
      </c>
      <c r="AV1750" s="113" t="e">
        <f t="shared" si="755"/>
        <v>#DIV/0!</v>
      </c>
      <c r="AW1750" s="113" t="e">
        <f t="shared" si="756"/>
        <v>#DIV/0!</v>
      </c>
      <c r="AX1750" s="113" t="e">
        <f t="shared" si="757"/>
        <v>#DIV/0!</v>
      </c>
      <c r="AY1750" s="113" t="e">
        <f t="shared" si="758"/>
        <v>#DIV/0!</v>
      </c>
    </row>
    <row r="1751" spans="1:51" x14ac:dyDescent="0.25">
      <c r="A1751" s="119"/>
      <c r="B1751" s="83"/>
      <c r="C1751" s="85"/>
      <c r="D1751" s="85"/>
      <c r="E1751" s="85"/>
      <c r="F1751" s="71"/>
      <c r="G1751" s="96"/>
      <c r="H1751" s="16" t="e">
        <f>IF(A1751&gt;$U$1,ROUND(ROUND( U1751*$S$1+(1-$S$1)*G1751,4)+$T$1*ROUND(($S$1*Z1751+(1-$S$1)*(G1751-U1751)^2)^0.5,4),4),Rawdata!AK1751+Rawdata!$T$1*Rawdata!AU1751)</f>
        <v>#DIV/0!</v>
      </c>
      <c r="I1751" s="16" t="e">
        <f>IF(A1751&gt;$V$1,ROUND(ROUND(V1751*$S$1+(1-$S$1)*G1751,4)+$T$1*ROUND(($S$1*AA1751+(1-$S$1)*(G1751-V1751)^2)^0.5,4),4),Rawdata!AL1751+Rawdata!$T$1*Rawdata!AV1751)</f>
        <v>#DIV/0!</v>
      </c>
      <c r="J1751" s="16" t="e">
        <f>IF(A1751&gt;$W$1,ROUND(ROUND( W1751*$S$1+(1-$S$1)*G1751,4)+$T$1*ROUND(($S$1*AB1751+(1-$S$1)*(G1751-W1751)^2)^0.5,4),4),Rawdata!AM1751+Rawdata!$T$1*Rawdata!AW1751)</f>
        <v>#DIV/0!</v>
      </c>
      <c r="K1751" s="16" t="e">
        <f>IF(A1751&gt;$X$1,ROUND(ROUND( X1751*$S$1+(1-$S$1)*G1751,4)+$T$1*ROUND(($S$1*AC1751+(1-$S$1)*(G1751-X1751)^2)^0.5,4),4),Rawdata!AN1751+Rawdata!$T$1*Rawdata!AX1751)</f>
        <v>#DIV/0!</v>
      </c>
      <c r="L1751" s="16" t="e">
        <f>IF(A1751&gt;$Y$1,ROUND(ROUND( Y1751*$S$1+(1-$S$1)*G1751,4)+$T$1*ROUND(($S$1*AD1751+(1-$S$1)*(G1751-Y1751)^2)^0.5,4),4),Rawdata!AO1751+Rawdata!$T$1*Rawdata!AY1751)</f>
        <v>#DIV/0!</v>
      </c>
      <c r="M1751" s="16" t="e">
        <f t="shared" si="740"/>
        <v>#DIV/0!</v>
      </c>
      <c r="N1751" s="16" t="e">
        <f t="shared" si="741"/>
        <v>#DIV/0!</v>
      </c>
      <c r="O1751" s="67"/>
      <c r="P1751" s="67"/>
      <c r="Q1751" s="31" t="e">
        <f t="shared" si="760"/>
        <v>#DIV/0!</v>
      </c>
      <c r="R1751" s="17" t="e">
        <f t="shared" si="761"/>
        <v>#DIV/0!</v>
      </c>
      <c r="S1751" s="37" t="e">
        <f t="shared" si="742"/>
        <v>#DIV/0!</v>
      </c>
      <c r="T1751" s="17" t="e">
        <f t="shared" si="743"/>
        <v>#DIV/0!</v>
      </c>
      <c r="U1751" s="91" t="e">
        <f>IF(A1751&gt;$U$1, U1752*$S$1+(1-$S$1)*G1752,Rawdata!AK1751)</f>
        <v>#DIV/0!</v>
      </c>
      <c r="V1751" s="91" t="e">
        <f>IF(A1751&gt;$V$1,$S$1*V1752+(1-$S$1)*G1752,Rawdata!AL1751)</f>
        <v>#DIV/0!</v>
      </c>
      <c r="W1751" s="91" t="e">
        <f>IF(A1751&gt;$W$1, $S$1*W1752+(1-$S$1)*G1752,Rawdata!AM1751)</f>
        <v>#DIV/0!</v>
      </c>
      <c r="X1751" s="91" t="e">
        <f>IF(A1751&gt;$X$1,$S$1*X1752+(1-$S$1)*G1752,Rawdata!AN1751)</f>
        <v>#DIV/0!</v>
      </c>
      <c r="Y1751" s="91" t="e">
        <f>IF(A1751&gt;$Y$1,$S$1*Y1752+(1-$S$1)*G1752,Rawdata!AO1751)</f>
        <v>#DIV/0!</v>
      </c>
      <c r="Z1751" s="91" t="e">
        <f>IF(A1751&gt;$Z$1,$S$1*Z1752+(1-$S$1)*(G1752-U1752)^2,Rawdata!AP1751)</f>
        <v>#DIV/0!</v>
      </c>
      <c r="AA1751" s="91" t="e">
        <f>IF(A1751&gt;$AA$1,$S$1*AA1752+(1-$S$1)*(G1752-V1752)^2,Rawdata!AQ1751)</f>
        <v>#DIV/0!</v>
      </c>
      <c r="AB1751" s="91" t="e">
        <f>IF(A1751&gt;89,$S$1*AB1752+(1-$S$1)*(G1752-W1752)^2,Rawdata!AR1751)</f>
        <v>#DIV/0!</v>
      </c>
      <c r="AC1751" s="91" t="e">
        <f>IF(A1751&gt;$AC$1,$S$1*AC1752+(1-$S$1)*(G1752-X1752)^2,Rawdata!AS1751)</f>
        <v>#DIV/0!</v>
      </c>
      <c r="AD1751" s="91" t="e">
        <f>IF(A1751&gt;$AD$1,$S$1*AD1752+(1-$S$1)*(G1752-Y1752)^2,Rawdata!AT1751)</f>
        <v>#DIV/0!</v>
      </c>
      <c r="AE1751" s="80" t="e">
        <f t="shared" si="735"/>
        <v>#DIV/0!</v>
      </c>
      <c r="AF1751" s="81" t="e">
        <f t="shared" si="736"/>
        <v>#DIV/0!</v>
      </c>
      <c r="AG1751" s="86">
        <f t="shared" si="759"/>
        <v>0</v>
      </c>
      <c r="AH1751" s="107" t="e">
        <f t="shared" si="737"/>
        <v>#DIV/0!</v>
      </c>
      <c r="AI1751" s="107" t="e">
        <f t="shared" si="738"/>
        <v>#DIV/0!</v>
      </c>
      <c r="AJ1751" s="108" t="e">
        <f t="shared" si="739"/>
        <v>#DIV/0!</v>
      </c>
      <c r="AK1751" s="113" t="e">
        <f t="shared" si="744"/>
        <v>#DIV/0!</v>
      </c>
      <c r="AL1751" s="113" t="e">
        <f t="shared" si="745"/>
        <v>#DIV/0!</v>
      </c>
      <c r="AM1751" s="113" t="e">
        <f t="shared" si="746"/>
        <v>#DIV/0!</v>
      </c>
      <c r="AN1751" s="113" t="e">
        <f t="shared" si="747"/>
        <v>#DIV/0!</v>
      </c>
      <c r="AO1751" s="113" t="e">
        <f t="shared" si="748"/>
        <v>#DIV/0!</v>
      </c>
      <c r="AP1751" s="91" t="e">
        <f t="shared" si="749"/>
        <v>#DIV/0!</v>
      </c>
      <c r="AQ1751" s="91" t="e">
        <f t="shared" si="750"/>
        <v>#DIV/0!</v>
      </c>
      <c r="AR1751" s="91" t="e">
        <f t="shared" si="751"/>
        <v>#DIV/0!</v>
      </c>
      <c r="AS1751" s="91" t="e">
        <f t="shared" si="752"/>
        <v>#DIV/0!</v>
      </c>
      <c r="AT1751" s="91" t="e">
        <f t="shared" si="753"/>
        <v>#DIV/0!</v>
      </c>
      <c r="AU1751" s="113" t="e">
        <f t="shared" si="754"/>
        <v>#DIV/0!</v>
      </c>
      <c r="AV1751" s="113" t="e">
        <f t="shared" si="755"/>
        <v>#DIV/0!</v>
      </c>
      <c r="AW1751" s="113" t="e">
        <f t="shared" si="756"/>
        <v>#DIV/0!</v>
      </c>
      <c r="AX1751" s="113" t="e">
        <f t="shared" si="757"/>
        <v>#DIV/0!</v>
      </c>
      <c r="AY1751" s="113" t="e">
        <f t="shared" si="758"/>
        <v>#DIV/0!</v>
      </c>
    </row>
    <row r="1752" spans="1:51" x14ac:dyDescent="0.25">
      <c r="A1752" s="119"/>
      <c r="B1752" s="83"/>
      <c r="C1752" s="85"/>
      <c r="D1752" s="85"/>
      <c r="E1752" s="85"/>
      <c r="F1752" s="71"/>
      <c r="G1752" s="96"/>
      <c r="H1752" s="16" t="e">
        <f>IF(A1752&gt;$U$1,ROUND(ROUND( U1752*$S$1+(1-$S$1)*G1752,4)+$T$1*ROUND(($S$1*Z1752+(1-$S$1)*(G1752-U1752)^2)^0.5,4),4),Rawdata!AK1752+Rawdata!$T$1*Rawdata!AU1752)</f>
        <v>#DIV/0!</v>
      </c>
      <c r="I1752" s="16" t="e">
        <f>IF(A1752&gt;$V$1,ROUND(ROUND(V1752*$S$1+(1-$S$1)*G1752,4)+$T$1*ROUND(($S$1*AA1752+(1-$S$1)*(G1752-V1752)^2)^0.5,4),4),Rawdata!AL1752+Rawdata!$T$1*Rawdata!AV1752)</f>
        <v>#DIV/0!</v>
      </c>
      <c r="J1752" s="16" t="e">
        <f>IF(A1752&gt;$W$1,ROUND(ROUND( W1752*$S$1+(1-$S$1)*G1752,4)+$T$1*ROUND(($S$1*AB1752+(1-$S$1)*(G1752-W1752)^2)^0.5,4),4),Rawdata!AM1752+Rawdata!$T$1*Rawdata!AW1752)</f>
        <v>#DIV/0!</v>
      </c>
      <c r="K1752" s="16" t="e">
        <f>IF(A1752&gt;$X$1,ROUND(ROUND( X1752*$S$1+(1-$S$1)*G1752,4)+$T$1*ROUND(($S$1*AC1752+(1-$S$1)*(G1752-X1752)^2)^0.5,4),4),Rawdata!AN1752+Rawdata!$T$1*Rawdata!AX1752)</f>
        <v>#DIV/0!</v>
      </c>
      <c r="L1752" s="16" t="e">
        <f>IF(A1752&gt;$Y$1,ROUND(ROUND( Y1752*$S$1+(1-$S$1)*G1752,4)+$T$1*ROUND(($S$1*AD1752+(1-$S$1)*(G1752-Y1752)^2)^0.5,4),4),Rawdata!AO1752+Rawdata!$T$1*Rawdata!AY1752)</f>
        <v>#DIV/0!</v>
      </c>
      <c r="M1752" s="16" t="e">
        <f t="shared" si="740"/>
        <v>#DIV/0!</v>
      </c>
      <c r="N1752" s="16" t="e">
        <f t="shared" si="741"/>
        <v>#DIV/0!</v>
      </c>
      <c r="O1752" s="67"/>
      <c r="P1752" s="67"/>
      <c r="Q1752" s="31" t="e">
        <f t="shared" si="760"/>
        <v>#DIV/0!</v>
      </c>
      <c r="R1752" s="17" t="e">
        <f t="shared" si="761"/>
        <v>#DIV/0!</v>
      </c>
      <c r="S1752" s="37" t="e">
        <f t="shared" si="742"/>
        <v>#DIV/0!</v>
      </c>
      <c r="T1752" s="17" t="e">
        <f t="shared" si="743"/>
        <v>#DIV/0!</v>
      </c>
      <c r="U1752" s="91" t="e">
        <f>IF(A1752&gt;$U$1, U1753*$S$1+(1-$S$1)*G1753,Rawdata!AK1752)</f>
        <v>#DIV/0!</v>
      </c>
      <c r="V1752" s="91" t="e">
        <f>IF(A1752&gt;$V$1,$S$1*V1753+(1-$S$1)*G1753,Rawdata!AL1752)</f>
        <v>#DIV/0!</v>
      </c>
      <c r="W1752" s="91" t="e">
        <f>IF(A1752&gt;$W$1, $S$1*W1753+(1-$S$1)*G1753,Rawdata!AM1752)</f>
        <v>#DIV/0!</v>
      </c>
      <c r="X1752" s="91" t="e">
        <f>IF(A1752&gt;$X$1,$S$1*X1753+(1-$S$1)*G1753,Rawdata!AN1752)</f>
        <v>#DIV/0!</v>
      </c>
      <c r="Y1752" s="91" t="e">
        <f>IF(A1752&gt;$Y$1,$S$1*Y1753+(1-$S$1)*G1753,Rawdata!AO1752)</f>
        <v>#DIV/0!</v>
      </c>
      <c r="Z1752" s="91" t="e">
        <f>IF(A1752&gt;$Z$1,$S$1*Z1753+(1-$S$1)*(G1753-U1753)^2,Rawdata!AP1752)</f>
        <v>#DIV/0!</v>
      </c>
      <c r="AA1752" s="91" t="e">
        <f>IF(A1752&gt;$AA$1,$S$1*AA1753+(1-$S$1)*(G1753-V1753)^2,Rawdata!AQ1752)</f>
        <v>#DIV/0!</v>
      </c>
      <c r="AB1752" s="91" t="e">
        <f>IF(A1752&gt;89,$S$1*AB1753+(1-$S$1)*(G1753-W1753)^2,Rawdata!AR1752)</f>
        <v>#DIV/0!</v>
      </c>
      <c r="AC1752" s="91" t="e">
        <f>IF(A1752&gt;$AC$1,$S$1*AC1753+(1-$S$1)*(G1753-X1753)^2,Rawdata!AS1752)</f>
        <v>#DIV/0!</v>
      </c>
      <c r="AD1752" s="91" t="e">
        <f>IF(A1752&gt;$AD$1,$S$1*AD1753+(1-$S$1)*(G1753-Y1753)^2,Rawdata!AT1752)</f>
        <v>#DIV/0!</v>
      </c>
      <c r="AE1752" s="80" t="e">
        <f t="shared" si="735"/>
        <v>#DIV/0!</v>
      </c>
      <c r="AF1752" s="81" t="e">
        <f t="shared" si="736"/>
        <v>#DIV/0!</v>
      </c>
      <c r="AG1752" s="86">
        <f t="shared" si="759"/>
        <v>0</v>
      </c>
      <c r="AH1752" s="107" t="e">
        <f t="shared" si="737"/>
        <v>#DIV/0!</v>
      </c>
      <c r="AI1752" s="107" t="e">
        <f t="shared" si="738"/>
        <v>#DIV/0!</v>
      </c>
      <c r="AJ1752" s="108" t="e">
        <f t="shared" si="739"/>
        <v>#DIV/0!</v>
      </c>
      <c r="AK1752" s="113" t="e">
        <f t="shared" si="744"/>
        <v>#DIV/0!</v>
      </c>
      <c r="AL1752" s="113" t="e">
        <f t="shared" si="745"/>
        <v>#DIV/0!</v>
      </c>
      <c r="AM1752" s="113" t="e">
        <f t="shared" si="746"/>
        <v>#DIV/0!</v>
      </c>
      <c r="AN1752" s="113" t="e">
        <f t="shared" si="747"/>
        <v>#DIV/0!</v>
      </c>
      <c r="AO1752" s="113" t="e">
        <f t="shared" si="748"/>
        <v>#DIV/0!</v>
      </c>
      <c r="AP1752" s="91" t="e">
        <f t="shared" si="749"/>
        <v>#DIV/0!</v>
      </c>
      <c r="AQ1752" s="91" t="e">
        <f t="shared" si="750"/>
        <v>#DIV/0!</v>
      </c>
      <c r="AR1752" s="91" t="e">
        <f t="shared" si="751"/>
        <v>#DIV/0!</v>
      </c>
      <c r="AS1752" s="91" t="e">
        <f t="shared" si="752"/>
        <v>#DIV/0!</v>
      </c>
      <c r="AT1752" s="91" t="e">
        <f t="shared" si="753"/>
        <v>#DIV/0!</v>
      </c>
      <c r="AU1752" s="113" t="e">
        <f t="shared" si="754"/>
        <v>#DIV/0!</v>
      </c>
      <c r="AV1752" s="113" t="e">
        <f t="shared" si="755"/>
        <v>#DIV/0!</v>
      </c>
      <c r="AW1752" s="113" t="e">
        <f t="shared" si="756"/>
        <v>#DIV/0!</v>
      </c>
      <c r="AX1752" s="113" t="e">
        <f t="shared" si="757"/>
        <v>#DIV/0!</v>
      </c>
      <c r="AY1752" s="113" t="e">
        <f t="shared" si="758"/>
        <v>#DIV/0!</v>
      </c>
    </row>
    <row r="1753" spans="1:51" x14ac:dyDescent="0.25">
      <c r="A1753" s="119"/>
      <c r="B1753" s="83"/>
      <c r="C1753" s="85"/>
      <c r="D1753" s="85"/>
      <c r="E1753" s="85"/>
      <c r="F1753" s="71"/>
      <c r="G1753" s="96"/>
      <c r="H1753" s="16" t="e">
        <f>IF(A1753&gt;$U$1,ROUND(ROUND( U1753*$S$1+(1-$S$1)*G1753,4)+$T$1*ROUND(($S$1*Z1753+(1-$S$1)*(G1753-U1753)^2)^0.5,4),4),Rawdata!AK1753+Rawdata!$T$1*Rawdata!AU1753)</f>
        <v>#DIV/0!</v>
      </c>
      <c r="I1753" s="16" t="e">
        <f>IF(A1753&gt;$V$1,ROUND(ROUND(V1753*$S$1+(1-$S$1)*G1753,4)+$T$1*ROUND(($S$1*AA1753+(1-$S$1)*(G1753-V1753)^2)^0.5,4),4),Rawdata!AL1753+Rawdata!$T$1*Rawdata!AV1753)</f>
        <v>#DIV/0!</v>
      </c>
      <c r="J1753" s="16" t="e">
        <f>IF(A1753&gt;$W$1,ROUND(ROUND( W1753*$S$1+(1-$S$1)*G1753,4)+$T$1*ROUND(($S$1*AB1753+(1-$S$1)*(G1753-W1753)^2)^0.5,4),4),Rawdata!AM1753+Rawdata!$T$1*Rawdata!AW1753)</f>
        <v>#DIV/0!</v>
      </c>
      <c r="K1753" s="16" t="e">
        <f>IF(A1753&gt;$X$1,ROUND(ROUND( X1753*$S$1+(1-$S$1)*G1753,4)+$T$1*ROUND(($S$1*AC1753+(1-$S$1)*(G1753-X1753)^2)^0.5,4),4),Rawdata!AN1753+Rawdata!$T$1*Rawdata!AX1753)</f>
        <v>#DIV/0!</v>
      </c>
      <c r="L1753" s="16" t="e">
        <f>IF(A1753&gt;$Y$1,ROUND(ROUND( Y1753*$S$1+(1-$S$1)*G1753,4)+$T$1*ROUND(($S$1*AD1753+(1-$S$1)*(G1753-Y1753)^2)^0.5,4),4),Rawdata!AO1753+Rawdata!$T$1*Rawdata!AY1753)</f>
        <v>#DIV/0!</v>
      </c>
      <c r="M1753" s="16" t="e">
        <f t="shared" si="740"/>
        <v>#DIV/0!</v>
      </c>
      <c r="N1753" s="16" t="e">
        <f t="shared" si="741"/>
        <v>#DIV/0!</v>
      </c>
      <c r="O1753" s="67"/>
      <c r="P1753" s="67"/>
      <c r="Q1753" s="31" t="e">
        <f t="shared" si="760"/>
        <v>#DIV/0!</v>
      </c>
      <c r="R1753" s="17" t="e">
        <f t="shared" si="761"/>
        <v>#DIV/0!</v>
      </c>
      <c r="S1753" s="37" t="e">
        <f t="shared" si="742"/>
        <v>#DIV/0!</v>
      </c>
      <c r="T1753" s="17" t="e">
        <f t="shared" si="743"/>
        <v>#DIV/0!</v>
      </c>
      <c r="U1753" s="91" t="e">
        <f>IF(A1753&gt;$U$1, U1754*$S$1+(1-$S$1)*G1754,Rawdata!AK1753)</f>
        <v>#DIV/0!</v>
      </c>
      <c r="V1753" s="91" t="e">
        <f>IF(A1753&gt;$V$1,$S$1*V1754+(1-$S$1)*G1754,Rawdata!AL1753)</f>
        <v>#DIV/0!</v>
      </c>
      <c r="W1753" s="91" t="e">
        <f>IF(A1753&gt;$W$1, $S$1*W1754+(1-$S$1)*G1754,Rawdata!AM1753)</f>
        <v>#DIV/0!</v>
      </c>
      <c r="X1753" s="91" t="e">
        <f>IF(A1753&gt;$X$1,$S$1*X1754+(1-$S$1)*G1754,Rawdata!AN1753)</f>
        <v>#DIV/0!</v>
      </c>
      <c r="Y1753" s="91" t="e">
        <f>IF(A1753&gt;$Y$1,$S$1*Y1754+(1-$S$1)*G1754,Rawdata!AO1753)</f>
        <v>#DIV/0!</v>
      </c>
      <c r="Z1753" s="91" t="e">
        <f>IF(A1753&gt;$Z$1,$S$1*Z1754+(1-$S$1)*(G1754-U1754)^2,Rawdata!AP1753)</f>
        <v>#DIV/0!</v>
      </c>
      <c r="AA1753" s="91" t="e">
        <f>IF(A1753&gt;$AA$1,$S$1*AA1754+(1-$S$1)*(G1754-V1754)^2,Rawdata!AQ1753)</f>
        <v>#DIV/0!</v>
      </c>
      <c r="AB1753" s="91" t="e">
        <f>IF(A1753&gt;89,$S$1*AB1754+(1-$S$1)*(G1754-W1754)^2,Rawdata!AR1753)</f>
        <v>#DIV/0!</v>
      </c>
      <c r="AC1753" s="91" t="e">
        <f>IF(A1753&gt;$AC$1,$S$1*AC1754+(1-$S$1)*(G1754-X1754)^2,Rawdata!AS1753)</f>
        <v>#DIV/0!</v>
      </c>
      <c r="AD1753" s="91" t="e">
        <f>IF(A1753&gt;$AD$1,$S$1*AD1754+(1-$S$1)*(G1754-Y1754)^2,Rawdata!AT1753)</f>
        <v>#DIV/0!</v>
      </c>
      <c r="AE1753" s="80" t="e">
        <f t="shared" si="735"/>
        <v>#DIV/0!</v>
      </c>
      <c r="AF1753" s="81" t="e">
        <f t="shared" si="736"/>
        <v>#DIV/0!</v>
      </c>
      <c r="AG1753" s="86">
        <f t="shared" si="759"/>
        <v>0</v>
      </c>
      <c r="AH1753" s="107" t="e">
        <f t="shared" si="737"/>
        <v>#DIV/0!</v>
      </c>
      <c r="AI1753" s="107" t="e">
        <f t="shared" si="738"/>
        <v>#DIV/0!</v>
      </c>
      <c r="AJ1753" s="108" t="e">
        <f t="shared" si="739"/>
        <v>#DIV/0!</v>
      </c>
      <c r="AK1753" s="113" t="e">
        <f t="shared" si="744"/>
        <v>#DIV/0!</v>
      </c>
      <c r="AL1753" s="113" t="e">
        <f t="shared" si="745"/>
        <v>#DIV/0!</v>
      </c>
      <c r="AM1753" s="113" t="e">
        <f t="shared" si="746"/>
        <v>#DIV/0!</v>
      </c>
      <c r="AN1753" s="113" t="e">
        <f t="shared" si="747"/>
        <v>#DIV/0!</v>
      </c>
      <c r="AO1753" s="113" t="e">
        <f t="shared" si="748"/>
        <v>#DIV/0!</v>
      </c>
      <c r="AP1753" s="91" t="e">
        <f t="shared" si="749"/>
        <v>#DIV/0!</v>
      </c>
      <c r="AQ1753" s="91" t="e">
        <f t="shared" si="750"/>
        <v>#DIV/0!</v>
      </c>
      <c r="AR1753" s="91" t="e">
        <f t="shared" si="751"/>
        <v>#DIV/0!</v>
      </c>
      <c r="AS1753" s="91" t="e">
        <f t="shared" si="752"/>
        <v>#DIV/0!</v>
      </c>
      <c r="AT1753" s="91" t="e">
        <f t="shared" si="753"/>
        <v>#DIV/0!</v>
      </c>
      <c r="AU1753" s="113" t="e">
        <f t="shared" si="754"/>
        <v>#DIV/0!</v>
      </c>
      <c r="AV1753" s="113" t="e">
        <f t="shared" si="755"/>
        <v>#DIV/0!</v>
      </c>
      <c r="AW1753" s="113" t="e">
        <f t="shared" si="756"/>
        <v>#DIV/0!</v>
      </c>
      <c r="AX1753" s="113" t="e">
        <f t="shared" si="757"/>
        <v>#DIV/0!</v>
      </c>
      <c r="AY1753" s="113" t="e">
        <f t="shared" si="758"/>
        <v>#DIV/0!</v>
      </c>
    </row>
    <row r="1754" spans="1:51" x14ac:dyDescent="0.25">
      <c r="A1754" s="119"/>
      <c r="B1754" s="83"/>
      <c r="C1754" s="85"/>
      <c r="D1754" s="85"/>
      <c r="E1754" s="85"/>
      <c r="F1754" s="71"/>
      <c r="G1754" s="96"/>
      <c r="H1754" s="16" t="e">
        <f>IF(A1754&gt;$U$1,ROUND(ROUND( U1754*$S$1+(1-$S$1)*G1754,4)+$T$1*ROUND(($S$1*Z1754+(1-$S$1)*(G1754-U1754)^2)^0.5,4),4),Rawdata!AK1754+Rawdata!$T$1*Rawdata!AU1754)</f>
        <v>#DIV/0!</v>
      </c>
      <c r="I1754" s="16" t="e">
        <f>IF(A1754&gt;$V$1,ROUND(ROUND(V1754*$S$1+(1-$S$1)*G1754,4)+$T$1*ROUND(($S$1*AA1754+(1-$S$1)*(G1754-V1754)^2)^0.5,4),4),Rawdata!AL1754+Rawdata!$T$1*Rawdata!AV1754)</f>
        <v>#DIV/0!</v>
      </c>
      <c r="J1754" s="16" t="e">
        <f>IF(A1754&gt;$W$1,ROUND(ROUND( W1754*$S$1+(1-$S$1)*G1754,4)+$T$1*ROUND(($S$1*AB1754+(1-$S$1)*(G1754-W1754)^2)^0.5,4),4),Rawdata!AM1754+Rawdata!$T$1*Rawdata!AW1754)</f>
        <v>#DIV/0!</v>
      </c>
      <c r="K1754" s="16" t="e">
        <f>IF(A1754&gt;$X$1,ROUND(ROUND( X1754*$S$1+(1-$S$1)*G1754,4)+$T$1*ROUND(($S$1*AC1754+(1-$S$1)*(G1754-X1754)^2)^0.5,4),4),Rawdata!AN1754+Rawdata!$T$1*Rawdata!AX1754)</f>
        <v>#DIV/0!</v>
      </c>
      <c r="L1754" s="16" t="e">
        <f>IF(A1754&gt;$Y$1,ROUND(ROUND( Y1754*$S$1+(1-$S$1)*G1754,4)+$T$1*ROUND(($S$1*AD1754+(1-$S$1)*(G1754-Y1754)^2)^0.5,4),4),Rawdata!AO1754+Rawdata!$T$1*Rawdata!AY1754)</f>
        <v>#DIV/0!</v>
      </c>
      <c r="M1754" s="16" t="e">
        <f t="shared" si="740"/>
        <v>#DIV/0!</v>
      </c>
      <c r="N1754" s="16" t="e">
        <f t="shared" si="741"/>
        <v>#DIV/0!</v>
      </c>
      <c r="O1754" s="67"/>
      <c r="P1754" s="67"/>
      <c r="Q1754" s="31" t="e">
        <f t="shared" si="760"/>
        <v>#DIV/0!</v>
      </c>
      <c r="R1754" s="17" t="e">
        <f t="shared" si="761"/>
        <v>#DIV/0!</v>
      </c>
      <c r="S1754" s="37" t="e">
        <f t="shared" si="742"/>
        <v>#DIV/0!</v>
      </c>
      <c r="T1754" s="17" t="e">
        <f t="shared" si="743"/>
        <v>#DIV/0!</v>
      </c>
      <c r="U1754" s="91" t="e">
        <f>IF(A1754&gt;$U$1, U1755*$S$1+(1-$S$1)*G1755,Rawdata!AK1754)</f>
        <v>#DIV/0!</v>
      </c>
      <c r="V1754" s="91" t="e">
        <f>IF(A1754&gt;$V$1,$S$1*V1755+(1-$S$1)*G1755,Rawdata!AL1754)</f>
        <v>#DIV/0!</v>
      </c>
      <c r="W1754" s="91" t="e">
        <f>IF(A1754&gt;$W$1, $S$1*W1755+(1-$S$1)*G1755,Rawdata!AM1754)</f>
        <v>#DIV/0!</v>
      </c>
      <c r="X1754" s="91" t="e">
        <f>IF(A1754&gt;$X$1,$S$1*X1755+(1-$S$1)*G1755,Rawdata!AN1754)</f>
        <v>#DIV/0!</v>
      </c>
      <c r="Y1754" s="91" t="e">
        <f>IF(A1754&gt;$Y$1,$S$1*Y1755+(1-$S$1)*G1755,Rawdata!AO1754)</f>
        <v>#DIV/0!</v>
      </c>
      <c r="Z1754" s="91" t="e">
        <f>IF(A1754&gt;$Z$1,$S$1*Z1755+(1-$S$1)*(G1755-U1755)^2,Rawdata!AP1754)</f>
        <v>#DIV/0!</v>
      </c>
      <c r="AA1754" s="91" t="e">
        <f>IF(A1754&gt;$AA$1,$S$1*AA1755+(1-$S$1)*(G1755-V1755)^2,Rawdata!AQ1754)</f>
        <v>#DIV/0!</v>
      </c>
      <c r="AB1754" s="91" t="e">
        <f>IF(A1754&gt;89,$S$1*AB1755+(1-$S$1)*(G1755-W1755)^2,Rawdata!AR1754)</f>
        <v>#DIV/0!</v>
      </c>
      <c r="AC1754" s="91" t="e">
        <f>IF(A1754&gt;$AC$1,$S$1*AC1755+(1-$S$1)*(G1755-X1755)^2,Rawdata!AS1754)</f>
        <v>#DIV/0!</v>
      </c>
      <c r="AD1754" s="91" t="e">
        <f>IF(A1754&gt;$AD$1,$S$1*AD1755+(1-$S$1)*(G1755-Y1755)^2,Rawdata!AT1754)</f>
        <v>#DIV/0!</v>
      </c>
      <c r="AE1754" s="80" t="e">
        <f t="shared" si="735"/>
        <v>#DIV/0!</v>
      </c>
      <c r="AF1754" s="81" t="e">
        <f t="shared" si="736"/>
        <v>#DIV/0!</v>
      </c>
      <c r="AG1754" s="86">
        <f t="shared" si="759"/>
        <v>0</v>
      </c>
      <c r="AH1754" s="107" t="e">
        <f t="shared" si="737"/>
        <v>#DIV/0!</v>
      </c>
      <c r="AI1754" s="107" t="e">
        <f t="shared" si="738"/>
        <v>#DIV/0!</v>
      </c>
      <c r="AJ1754" s="108" t="e">
        <f t="shared" si="739"/>
        <v>#DIV/0!</v>
      </c>
      <c r="AK1754" s="113" t="e">
        <f t="shared" si="744"/>
        <v>#DIV/0!</v>
      </c>
      <c r="AL1754" s="113" t="e">
        <f t="shared" si="745"/>
        <v>#DIV/0!</v>
      </c>
      <c r="AM1754" s="113" t="e">
        <f t="shared" si="746"/>
        <v>#DIV/0!</v>
      </c>
      <c r="AN1754" s="113" t="e">
        <f t="shared" si="747"/>
        <v>#DIV/0!</v>
      </c>
      <c r="AO1754" s="113" t="e">
        <f t="shared" si="748"/>
        <v>#DIV/0!</v>
      </c>
      <c r="AP1754" s="91" t="e">
        <f t="shared" si="749"/>
        <v>#DIV/0!</v>
      </c>
      <c r="AQ1754" s="91" t="e">
        <f t="shared" si="750"/>
        <v>#DIV/0!</v>
      </c>
      <c r="AR1754" s="91" t="e">
        <f t="shared" si="751"/>
        <v>#DIV/0!</v>
      </c>
      <c r="AS1754" s="91" t="e">
        <f t="shared" si="752"/>
        <v>#DIV/0!</v>
      </c>
      <c r="AT1754" s="91" t="e">
        <f t="shared" si="753"/>
        <v>#DIV/0!</v>
      </c>
      <c r="AU1754" s="113" t="e">
        <f t="shared" si="754"/>
        <v>#DIV/0!</v>
      </c>
      <c r="AV1754" s="113" t="e">
        <f t="shared" si="755"/>
        <v>#DIV/0!</v>
      </c>
      <c r="AW1754" s="113" t="e">
        <f t="shared" si="756"/>
        <v>#DIV/0!</v>
      </c>
      <c r="AX1754" s="113" t="e">
        <f t="shared" si="757"/>
        <v>#DIV/0!</v>
      </c>
      <c r="AY1754" s="113" t="e">
        <f t="shared" si="758"/>
        <v>#DIV/0!</v>
      </c>
    </row>
    <row r="1755" spans="1:51" x14ac:dyDescent="0.25">
      <c r="A1755" s="119"/>
      <c r="B1755" s="83"/>
      <c r="C1755" s="85"/>
      <c r="D1755" s="85"/>
      <c r="E1755" s="85"/>
      <c r="F1755" s="71"/>
      <c r="G1755" s="96"/>
      <c r="H1755" s="16" t="e">
        <f>IF(A1755&gt;$U$1,ROUND(ROUND( U1755*$S$1+(1-$S$1)*G1755,4)+$T$1*ROUND(($S$1*Z1755+(1-$S$1)*(G1755-U1755)^2)^0.5,4),4),Rawdata!AK1755+Rawdata!$T$1*Rawdata!AU1755)</f>
        <v>#DIV/0!</v>
      </c>
      <c r="I1755" s="16" t="e">
        <f>IF(A1755&gt;$V$1,ROUND(ROUND(V1755*$S$1+(1-$S$1)*G1755,4)+$T$1*ROUND(($S$1*AA1755+(1-$S$1)*(G1755-V1755)^2)^0.5,4),4),Rawdata!AL1755+Rawdata!$T$1*Rawdata!AV1755)</f>
        <v>#DIV/0!</v>
      </c>
      <c r="J1755" s="16" t="e">
        <f>IF(A1755&gt;$W$1,ROUND(ROUND( W1755*$S$1+(1-$S$1)*G1755,4)+$T$1*ROUND(($S$1*AB1755+(1-$S$1)*(G1755-W1755)^2)^0.5,4),4),Rawdata!AM1755+Rawdata!$T$1*Rawdata!AW1755)</f>
        <v>#DIV/0!</v>
      </c>
      <c r="K1755" s="16" t="e">
        <f>IF(A1755&gt;$X$1,ROUND(ROUND( X1755*$S$1+(1-$S$1)*G1755,4)+$T$1*ROUND(($S$1*AC1755+(1-$S$1)*(G1755-X1755)^2)^0.5,4),4),Rawdata!AN1755+Rawdata!$T$1*Rawdata!AX1755)</f>
        <v>#DIV/0!</v>
      </c>
      <c r="L1755" s="16" t="e">
        <f>IF(A1755&gt;$Y$1,ROUND(ROUND( Y1755*$S$1+(1-$S$1)*G1755,4)+$T$1*ROUND(($S$1*AD1755+(1-$S$1)*(G1755-Y1755)^2)^0.5,4),4),Rawdata!AO1755+Rawdata!$T$1*Rawdata!AY1755)</f>
        <v>#DIV/0!</v>
      </c>
      <c r="M1755" s="16" t="e">
        <f t="shared" si="740"/>
        <v>#DIV/0!</v>
      </c>
      <c r="N1755" s="16" t="e">
        <f t="shared" si="741"/>
        <v>#DIV/0!</v>
      </c>
      <c r="O1755" s="67"/>
      <c r="P1755" s="67"/>
      <c r="Q1755" s="31" t="e">
        <f t="shared" si="760"/>
        <v>#DIV/0!</v>
      </c>
      <c r="R1755" s="17" t="e">
        <f t="shared" si="761"/>
        <v>#DIV/0!</v>
      </c>
      <c r="S1755" s="37" t="e">
        <f t="shared" si="742"/>
        <v>#DIV/0!</v>
      </c>
      <c r="T1755" s="17" t="e">
        <f t="shared" si="743"/>
        <v>#DIV/0!</v>
      </c>
      <c r="U1755" s="91" t="e">
        <f>IF(A1755&gt;$U$1, U1756*$S$1+(1-$S$1)*G1756,Rawdata!AK1755)</f>
        <v>#DIV/0!</v>
      </c>
      <c r="V1755" s="91" t="e">
        <f>IF(A1755&gt;$V$1,$S$1*V1756+(1-$S$1)*G1756,Rawdata!AL1755)</f>
        <v>#DIV/0!</v>
      </c>
      <c r="W1755" s="91" t="e">
        <f>IF(A1755&gt;$W$1, $S$1*W1756+(1-$S$1)*G1756,Rawdata!AM1755)</f>
        <v>#DIV/0!</v>
      </c>
      <c r="X1755" s="91" t="e">
        <f>IF(A1755&gt;$X$1,$S$1*X1756+(1-$S$1)*G1756,Rawdata!AN1755)</f>
        <v>#DIV/0!</v>
      </c>
      <c r="Y1755" s="91" t="e">
        <f>IF(A1755&gt;$Y$1,$S$1*Y1756+(1-$S$1)*G1756,Rawdata!AO1755)</f>
        <v>#DIV/0!</v>
      </c>
      <c r="Z1755" s="91" t="e">
        <f>IF(A1755&gt;$Z$1,$S$1*Z1756+(1-$S$1)*(G1756-U1756)^2,Rawdata!AP1755)</f>
        <v>#DIV/0!</v>
      </c>
      <c r="AA1755" s="91" t="e">
        <f>IF(A1755&gt;$AA$1,$S$1*AA1756+(1-$S$1)*(G1756-V1756)^2,Rawdata!AQ1755)</f>
        <v>#DIV/0!</v>
      </c>
      <c r="AB1755" s="91" t="e">
        <f>IF(A1755&gt;89,$S$1*AB1756+(1-$S$1)*(G1756-W1756)^2,Rawdata!AR1755)</f>
        <v>#DIV/0!</v>
      </c>
      <c r="AC1755" s="91" t="e">
        <f>IF(A1755&gt;$AC$1,$S$1*AC1756+(1-$S$1)*(G1756-X1756)^2,Rawdata!AS1755)</f>
        <v>#DIV/0!</v>
      </c>
      <c r="AD1755" s="91" t="e">
        <f>IF(A1755&gt;$AD$1,$S$1*AD1756+(1-$S$1)*(G1756-Y1756)^2,Rawdata!AT1755)</f>
        <v>#DIV/0!</v>
      </c>
      <c r="AE1755" s="80" t="e">
        <f t="shared" si="735"/>
        <v>#DIV/0!</v>
      </c>
      <c r="AF1755" s="81" t="e">
        <f t="shared" si="736"/>
        <v>#DIV/0!</v>
      </c>
      <c r="AG1755" s="86">
        <f t="shared" si="759"/>
        <v>0</v>
      </c>
      <c r="AH1755" s="107" t="e">
        <f t="shared" si="737"/>
        <v>#DIV/0!</v>
      </c>
      <c r="AI1755" s="107" t="e">
        <f t="shared" si="738"/>
        <v>#DIV/0!</v>
      </c>
      <c r="AJ1755" s="108" t="e">
        <f t="shared" si="739"/>
        <v>#DIV/0!</v>
      </c>
      <c r="AK1755" s="113" t="e">
        <f t="shared" si="744"/>
        <v>#DIV/0!</v>
      </c>
      <c r="AL1755" s="113" t="e">
        <f t="shared" si="745"/>
        <v>#DIV/0!</v>
      </c>
      <c r="AM1755" s="113" t="e">
        <f t="shared" si="746"/>
        <v>#DIV/0!</v>
      </c>
      <c r="AN1755" s="113" t="e">
        <f t="shared" si="747"/>
        <v>#DIV/0!</v>
      </c>
      <c r="AO1755" s="113" t="e">
        <f t="shared" si="748"/>
        <v>#DIV/0!</v>
      </c>
      <c r="AP1755" s="91" t="e">
        <f t="shared" si="749"/>
        <v>#DIV/0!</v>
      </c>
      <c r="AQ1755" s="91" t="e">
        <f t="shared" si="750"/>
        <v>#DIV/0!</v>
      </c>
      <c r="AR1755" s="91" t="e">
        <f t="shared" si="751"/>
        <v>#DIV/0!</v>
      </c>
      <c r="AS1755" s="91" t="e">
        <f t="shared" si="752"/>
        <v>#DIV/0!</v>
      </c>
      <c r="AT1755" s="91" t="e">
        <f t="shared" si="753"/>
        <v>#DIV/0!</v>
      </c>
      <c r="AU1755" s="113" t="e">
        <f t="shared" si="754"/>
        <v>#DIV/0!</v>
      </c>
      <c r="AV1755" s="113" t="e">
        <f t="shared" si="755"/>
        <v>#DIV/0!</v>
      </c>
      <c r="AW1755" s="113" t="e">
        <f t="shared" si="756"/>
        <v>#DIV/0!</v>
      </c>
      <c r="AX1755" s="113" t="e">
        <f t="shared" si="757"/>
        <v>#DIV/0!</v>
      </c>
      <c r="AY1755" s="113" t="e">
        <f t="shared" si="758"/>
        <v>#DIV/0!</v>
      </c>
    </row>
    <row r="1756" spans="1:51" x14ac:dyDescent="0.25">
      <c r="A1756" s="119"/>
      <c r="B1756" s="83"/>
      <c r="C1756" s="85"/>
      <c r="D1756" s="85"/>
      <c r="E1756" s="85"/>
      <c r="F1756" s="71"/>
      <c r="G1756" s="96"/>
      <c r="H1756" s="16" t="e">
        <f>IF(A1756&gt;$U$1,ROUND(ROUND( U1756*$S$1+(1-$S$1)*G1756,4)+$T$1*ROUND(($S$1*Z1756+(1-$S$1)*(G1756-U1756)^2)^0.5,4),4),Rawdata!AK1756+Rawdata!$T$1*Rawdata!AU1756)</f>
        <v>#DIV/0!</v>
      </c>
      <c r="I1756" s="16" t="e">
        <f>IF(A1756&gt;$V$1,ROUND(ROUND(V1756*$S$1+(1-$S$1)*G1756,4)+$T$1*ROUND(($S$1*AA1756+(1-$S$1)*(G1756-V1756)^2)^0.5,4),4),Rawdata!AL1756+Rawdata!$T$1*Rawdata!AV1756)</f>
        <v>#DIV/0!</v>
      </c>
      <c r="J1756" s="16" t="e">
        <f>IF(A1756&gt;$W$1,ROUND(ROUND( W1756*$S$1+(1-$S$1)*G1756,4)+$T$1*ROUND(($S$1*AB1756+(1-$S$1)*(G1756-W1756)^2)^0.5,4),4),Rawdata!AM1756+Rawdata!$T$1*Rawdata!AW1756)</f>
        <v>#DIV/0!</v>
      </c>
      <c r="K1756" s="16" t="e">
        <f>IF(A1756&gt;$X$1,ROUND(ROUND( X1756*$S$1+(1-$S$1)*G1756,4)+$T$1*ROUND(($S$1*AC1756+(1-$S$1)*(G1756-X1756)^2)^0.5,4),4),Rawdata!AN1756+Rawdata!$T$1*Rawdata!AX1756)</f>
        <v>#DIV/0!</v>
      </c>
      <c r="L1756" s="16" t="e">
        <f>IF(A1756&gt;$Y$1,ROUND(ROUND( Y1756*$S$1+(1-$S$1)*G1756,4)+$T$1*ROUND(($S$1*AD1756+(1-$S$1)*(G1756-Y1756)^2)^0.5,4),4),Rawdata!AO1756+Rawdata!$T$1*Rawdata!AY1756)</f>
        <v>#DIV/0!</v>
      </c>
      <c r="M1756" s="16" t="e">
        <f t="shared" si="740"/>
        <v>#DIV/0!</v>
      </c>
      <c r="N1756" s="16" t="e">
        <f t="shared" si="741"/>
        <v>#DIV/0!</v>
      </c>
      <c r="O1756" s="67"/>
      <c r="P1756" s="67"/>
      <c r="Q1756" s="31" t="e">
        <f t="shared" si="760"/>
        <v>#DIV/0!</v>
      </c>
      <c r="R1756" s="17" t="e">
        <f t="shared" si="761"/>
        <v>#DIV/0!</v>
      </c>
      <c r="S1756" s="37" t="e">
        <f t="shared" si="742"/>
        <v>#DIV/0!</v>
      </c>
      <c r="T1756" s="17" t="e">
        <f t="shared" si="743"/>
        <v>#DIV/0!</v>
      </c>
      <c r="U1756" s="91" t="e">
        <f>IF(A1756&gt;$U$1, U1757*$S$1+(1-$S$1)*G1757,Rawdata!AK1756)</f>
        <v>#DIV/0!</v>
      </c>
      <c r="V1756" s="91" t="e">
        <f>IF(A1756&gt;$V$1,$S$1*V1757+(1-$S$1)*G1757,Rawdata!AL1756)</f>
        <v>#DIV/0!</v>
      </c>
      <c r="W1756" s="91" t="e">
        <f>IF(A1756&gt;$W$1, $S$1*W1757+(1-$S$1)*G1757,Rawdata!AM1756)</f>
        <v>#DIV/0!</v>
      </c>
      <c r="X1756" s="91" t="e">
        <f>IF(A1756&gt;$X$1,$S$1*X1757+(1-$S$1)*G1757,Rawdata!AN1756)</f>
        <v>#DIV/0!</v>
      </c>
      <c r="Y1756" s="91" t="e">
        <f>IF(A1756&gt;$Y$1,$S$1*Y1757+(1-$S$1)*G1757,Rawdata!AO1756)</f>
        <v>#DIV/0!</v>
      </c>
      <c r="Z1756" s="91" t="e">
        <f>IF(A1756&gt;$Z$1,$S$1*Z1757+(1-$S$1)*(G1757-U1757)^2,Rawdata!AP1756)</f>
        <v>#DIV/0!</v>
      </c>
      <c r="AA1756" s="91" t="e">
        <f>IF(A1756&gt;$AA$1,$S$1*AA1757+(1-$S$1)*(G1757-V1757)^2,Rawdata!AQ1756)</f>
        <v>#DIV/0!</v>
      </c>
      <c r="AB1756" s="91" t="e">
        <f>IF(A1756&gt;89,$S$1*AB1757+(1-$S$1)*(G1757-W1757)^2,Rawdata!AR1756)</f>
        <v>#DIV/0!</v>
      </c>
      <c r="AC1756" s="91" t="e">
        <f>IF(A1756&gt;$AC$1,$S$1*AC1757+(1-$S$1)*(G1757-X1757)^2,Rawdata!AS1756)</f>
        <v>#DIV/0!</v>
      </c>
      <c r="AD1756" s="91" t="e">
        <f>IF(A1756&gt;$AD$1,$S$1*AD1757+(1-$S$1)*(G1757-Y1757)^2,Rawdata!AT1756)</f>
        <v>#DIV/0!</v>
      </c>
      <c r="AE1756" s="80" t="e">
        <f t="shared" si="735"/>
        <v>#DIV/0!</v>
      </c>
      <c r="AF1756" s="81" t="e">
        <f t="shared" si="736"/>
        <v>#DIV/0!</v>
      </c>
      <c r="AG1756" s="86">
        <f t="shared" si="759"/>
        <v>0</v>
      </c>
      <c r="AH1756" s="107" t="e">
        <f t="shared" si="737"/>
        <v>#DIV/0!</v>
      </c>
      <c r="AI1756" s="107" t="e">
        <f t="shared" si="738"/>
        <v>#DIV/0!</v>
      </c>
      <c r="AJ1756" s="108" t="e">
        <f t="shared" si="739"/>
        <v>#DIV/0!</v>
      </c>
      <c r="AK1756" s="113" t="e">
        <f t="shared" si="744"/>
        <v>#DIV/0!</v>
      </c>
      <c r="AL1756" s="113" t="e">
        <f t="shared" si="745"/>
        <v>#DIV/0!</v>
      </c>
      <c r="AM1756" s="113" t="e">
        <f t="shared" si="746"/>
        <v>#DIV/0!</v>
      </c>
      <c r="AN1756" s="113" t="e">
        <f t="shared" si="747"/>
        <v>#DIV/0!</v>
      </c>
      <c r="AO1756" s="113" t="e">
        <f t="shared" si="748"/>
        <v>#DIV/0!</v>
      </c>
      <c r="AP1756" s="91" t="e">
        <f t="shared" si="749"/>
        <v>#DIV/0!</v>
      </c>
      <c r="AQ1756" s="91" t="e">
        <f t="shared" si="750"/>
        <v>#DIV/0!</v>
      </c>
      <c r="AR1756" s="91" t="e">
        <f t="shared" si="751"/>
        <v>#DIV/0!</v>
      </c>
      <c r="AS1756" s="91" t="e">
        <f t="shared" si="752"/>
        <v>#DIV/0!</v>
      </c>
      <c r="AT1756" s="91" t="e">
        <f t="shared" si="753"/>
        <v>#DIV/0!</v>
      </c>
      <c r="AU1756" s="113" t="e">
        <f t="shared" si="754"/>
        <v>#DIV/0!</v>
      </c>
      <c r="AV1756" s="113" t="e">
        <f t="shared" si="755"/>
        <v>#DIV/0!</v>
      </c>
      <c r="AW1756" s="113" t="e">
        <f t="shared" si="756"/>
        <v>#DIV/0!</v>
      </c>
      <c r="AX1756" s="113" t="e">
        <f t="shared" si="757"/>
        <v>#DIV/0!</v>
      </c>
      <c r="AY1756" s="113" t="e">
        <f t="shared" si="758"/>
        <v>#DIV/0!</v>
      </c>
    </row>
    <row r="1757" spans="1:51" x14ac:dyDescent="0.25">
      <c r="A1757" s="119"/>
      <c r="B1757" s="83"/>
      <c r="C1757" s="85"/>
      <c r="D1757" s="85"/>
      <c r="E1757" s="85"/>
      <c r="F1757" s="71"/>
      <c r="G1757" s="96"/>
      <c r="H1757" s="16" t="e">
        <f>IF(A1757&gt;$U$1,ROUND(ROUND( U1757*$S$1+(1-$S$1)*G1757,4)+$T$1*ROUND(($S$1*Z1757+(1-$S$1)*(G1757-U1757)^2)^0.5,4),4),Rawdata!AK1757+Rawdata!$T$1*Rawdata!AU1757)</f>
        <v>#DIV/0!</v>
      </c>
      <c r="I1757" s="16" t="e">
        <f>IF(A1757&gt;$V$1,ROUND(ROUND(V1757*$S$1+(1-$S$1)*G1757,4)+$T$1*ROUND(($S$1*AA1757+(1-$S$1)*(G1757-V1757)^2)^0.5,4),4),Rawdata!AL1757+Rawdata!$T$1*Rawdata!AV1757)</f>
        <v>#DIV/0!</v>
      </c>
      <c r="J1757" s="16" t="e">
        <f>IF(A1757&gt;$W$1,ROUND(ROUND( W1757*$S$1+(1-$S$1)*G1757,4)+$T$1*ROUND(($S$1*AB1757+(1-$S$1)*(G1757-W1757)^2)^0.5,4),4),Rawdata!AM1757+Rawdata!$T$1*Rawdata!AW1757)</f>
        <v>#DIV/0!</v>
      </c>
      <c r="K1757" s="16" t="e">
        <f>IF(A1757&gt;$X$1,ROUND(ROUND( X1757*$S$1+(1-$S$1)*G1757,4)+$T$1*ROUND(($S$1*AC1757+(1-$S$1)*(G1757-X1757)^2)^0.5,4),4),Rawdata!AN1757+Rawdata!$T$1*Rawdata!AX1757)</f>
        <v>#DIV/0!</v>
      </c>
      <c r="L1757" s="16" t="e">
        <f>IF(A1757&gt;$Y$1,ROUND(ROUND( Y1757*$S$1+(1-$S$1)*G1757,4)+$T$1*ROUND(($S$1*AD1757+(1-$S$1)*(G1757-Y1757)^2)^0.5,4),4),Rawdata!AO1757+Rawdata!$T$1*Rawdata!AY1757)</f>
        <v>#DIV/0!</v>
      </c>
      <c r="M1757" s="16" t="e">
        <f t="shared" si="740"/>
        <v>#DIV/0!</v>
      </c>
      <c r="N1757" s="16" t="e">
        <f t="shared" si="741"/>
        <v>#DIV/0!</v>
      </c>
      <c r="O1757" s="67"/>
      <c r="P1757" s="67"/>
      <c r="Q1757" s="31" t="e">
        <f t="shared" si="760"/>
        <v>#DIV/0!</v>
      </c>
      <c r="R1757" s="17" t="e">
        <f t="shared" si="761"/>
        <v>#DIV/0!</v>
      </c>
      <c r="S1757" s="37" t="e">
        <f t="shared" si="742"/>
        <v>#DIV/0!</v>
      </c>
      <c r="T1757" s="17" t="e">
        <f t="shared" si="743"/>
        <v>#DIV/0!</v>
      </c>
      <c r="U1757" s="91" t="e">
        <f>IF(A1757&gt;$U$1, U1758*$S$1+(1-$S$1)*G1758,Rawdata!AK1757)</f>
        <v>#DIV/0!</v>
      </c>
      <c r="V1757" s="91" t="e">
        <f>IF(A1757&gt;$V$1,$S$1*V1758+(1-$S$1)*G1758,Rawdata!AL1757)</f>
        <v>#DIV/0!</v>
      </c>
      <c r="W1757" s="91" t="e">
        <f>IF(A1757&gt;$W$1, $S$1*W1758+(1-$S$1)*G1758,Rawdata!AM1757)</f>
        <v>#DIV/0!</v>
      </c>
      <c r="X1757" s="91" t="e">
        <f>IF(A1757&gt;$X$1,$S$1*X1758+(1-$S$1)*G1758,Rawdata!AN1757)</f>
        <v>#DIV/0!</v>
      </c>
      <c r="Y1757" s="91" t="e">
        <f>IF(A1757&gt;$Y$1,$S$1*Y1758+(1-$S$1)*G1758,Rawdata!AO1757)</f>
        <v>#DIV/0!</v>
      </c>
      <c r="Z1757" s="91" t="e">
        <f>IF(A1757&gt;$Z$1,$S$1*Z1758+(1-$S$1)*(G1758-U1758)^2,Rawdata!AP1757)</f>
        <v>#DIV/0!</v>
      </c>
      <c r="AA1757" s="91" t="e">
        <f>IF(A1757&gt;$AA$1,$S$1*AA1758+(1-$S$1)*(G1758-V1758)^2,Rawdata!AQ1757)</f>
        <v>#DIV/0!</v>
      </c>
      <c r="AB1757" s="91" t="e">
        <f>IF(A1757&gt;89,$S$1*AB1758+(1-$S$1)*(G1758-W1758)^2,Rawdata!AR1757)</f>
        <v>#DIV/0!</v>
      </c>
      <c r="AC1757" s="91" t="e">
        <f>IF(A1757&gt;$AC$1,$S$1*AC1758+(1-$S$1)*(G1758-X1758)^2,Rawdata!AS1757)</f>
        <v>#DIV/0!</v>
      </c>
      <c r="AD1757" s="91" t="e">
        <f>IF(A1757&gt;$AD$1,$S$1*AD1758+(1-$S$1)*(G1758-Y1758)^2,Rawdata!AT1757)</f>
        <v>#DIV/0!</v>
      </c>
      <c r="AE1757" s="80" t="e">
        <f t="shared" si="735"/>
        <v>#DIV/0!</v>
      </c>
      <c r="AF1757" s="81" t="e">
        <f t="shared" si="736"/>
        <v>#DIV/0!</v>
      </c>
      <c r="AG1757" s="86">
        <f t="shared" si="759"/>
        <v>0</v>
      </c>
      <c r="AH1757" s="107" t="e">
        <f t="shared" si="737"/>
        <v>#DIV/0!</v>
      </c>
      <c r="AI1757" s="107" t="e">
        <f t="shared" si="738"/>
        <v>#DIV/0!</v>
      </c>
      <c r="AJ1757" s="108" t="e">
        <f t="shared" si="739"/>
        <v>#DIV/0!</v>
      </c>
      <c r="AK1757" s="113" t="e">
        <f t="shared" si="744"/>
        <v>#DIV/0!</v>
      </c>
      <c r="AL1757" s="113" t="e">
        <f t="shared" si="745"/>
        <v>#DIV/0!</v>
      </c>
      <c r="AM1757" s="113" t="e">
        <f t="shared" si="746"/>
        <v>#DIV/0!</v>
      </c>
      <c r="AN1757" s="113" t="e">
        <f t="shared" si="747"/>
        <v>#DIV/0!</v>
      </c>
      <c r="AO1757" s="113" t="e">
        <f t="shared" si="748"/>
        <v>#DIV/0!</v>
      </c>
      <c r="AP1757" s="91" t="e">
        <f t="shared" si="749"/>
        <v>#DIV/0!</v>
      </c>
      <c r="AQ1757" s="91" t="e">
        <f t="shared" si="750"/>
        <v>#DIV/0!</v>
      </c>
      <c r="AR1757" s="91" t="e">
        <f t="shared" si="751"/>
        <v>#DIV/0!</v>
      </c>
      <c r="AS1757" s="91" t="e">
        <f t="shared" si="752"/>
        <v>#DIV/0!</v>
      </c>
      <c r="AT1757" s="91" t="e">
        <f t="shared" si="753"/>
        <v>#DIV/0!</v>
      </c>
      <c r="AU1757" s="113" t="e">
        <f t="shared" si="754"/>
        <v>#DIV/0!</v>
      </c>
      <c r="AV1757" s="113" t="e">
        <f t="shared" si="755"/>
        <v>#DIV/0!</v>
      </c>
      <c r="AW1757" s="113" t="e">
        <f t="shared" si="756"/>
        <v>#DIV/0!</v>
      </c>
      <c r="AX1757" s="113" t="e">
        <f t="shared" si="757"/>
        <v>#DIV/0!</v>
      </c>
      <c r="AY1757" s="113" t="e">
        <f t="shared" si="758"/>
        <v>#DIV/0!</v>
      </c>
    </row>
    <row r="1758" spans="1:51" x14ac:dyDescent="0.25">
      <c r="A1758" s="119"/>
      <c r="B1758" s="83"/>
      <c r="C1758" s="85"/>
      <c r="D1758" s="85"/>
      <c r="E1758" s="85"/>
      <c r="F1758" s="71"/>
      <c r="G1758" s="96"/>
      <c r="H1758" s="16" t="e">
        <f>IF(A1758&gt;$U$1,ROUND(ROUND( U1758*$S$1+(1-$S$1)*G1758,4)+$T$1*ROUND(($S$1*Z1758+(1-$S$1)*(G1758-U1758)^2)^0.5,4),4),Rawdata!AK1758+Rawdata!$T$1*Rawdata!AU1758)</f>
        <v>#DIV/0!</v>
      </c>
      <c r="I1758" s="16" t="e">
        <f>IF(A1758&gt;$V$1,ROUND(ROUND(V1758*$S$1+(1-$S$1)*G1758,4)+$T$1*ROUND(($S$1*AA1758+(1-$S$1)*(G1758-V1758)^2)^0.5,4),4),Rawdata!AL1758+Rawdata!$T$1*Rawdata!AV1758)</f>
        <v>#DIV/0!</v>
      </c>
      <c r="J1758" s="16" t="e">
        <f>IF(A1758&gt;$W$1,ROUND(ROUND( W1758*$S$1+(1-$S$1)*G1758,4)+$T$1*ROUND(($S$1*AB1758+(1-$S$1)*(G1758-W1758)^2)^0.5,4),4),Rawdata!AM1758+Rawdata!$T$1*Rawdata!AW1758)</f>
        <v>#DIV/0!</v>
      </c>
      <c r="K1758" s="16" t="e">
        <f>IF(A1758&gt;$X$1,ROUND(ROUND( X1758*$S$1+(1-$S$1)*G1758,4)+$T$1*ROUND(($S$1*AC1758+(1-$S$1)*(G1758-X1758)^2)^0.5,4),4),Rawdata!AN1758+Rawdata!$T$1*Rawdata!AX1758)</f>
        <v>#DIV/0!</v>
      </c>
      <c r="L1758" s="16" t="e">
        <f>IF(A1758&gt;$Y$1,ROUND(ROUND( Y1758*$S$1+(1-$S$1)*G1758,4)+$T$1*ROUND(($S$1*AD1758+(1-$S$1)*(G1758-Y1758)^2)^0.5,4),4),Rawdata!AO1758+Rawdata!$T$1*Rawdata!AY1758)</f>
        <v>#DIV/0!</v>
      </c>
      <c r="M1758" s="16" t="e">
        <f t="shared" si="740"/>
        <v>#DIV/0!</v>
      </c>
      <c r="N1758" s="16" t="e">
        <f t="shared" si="741"/>
        <v>#DIV/0!</v>
      </c>
      <c r="O1758" s="67"/>
      <c r="P1758" s="67"/>
      <c r="Q1758" s="31" t="e">
        <f t="shared" si="760"/>
        <v>#DIV/0!</v>
      </c>
      <c r="R1758" s="17" t="e">
        <f t="shared" si="761"/>
        <v>#DIV/0!</v>
      </c>
      <c r="S1758" s="37" t="e">
        <f t="shared" si="742"/>
        <v>#DIV/0!</v>
      </c>
      <c r="T1758" s="17" t="e">
        <f t="shared" si="743"/>
        <v>#DIV/0!</v>
      </c>
      <c r="U1758" s="91" t="e">
        <f>IF(A1758&gt;$U$1, U1759*$S$1+(1-$S$1)*G1759,Rawdata!AK1758)</f>
        <v>#DIV/0!</v>
      </c>
      <c r="V1758" s="91" t="e">
        <f>IF(A1758&gt;$V$1,$S$1*V1759+(1-$S$1)*G1759,Rawdata!AL1758)</f>
        <v>#DIV/0!</v>
      </c>
      <c r="W1758" s="91" t="e">
        <f>IF(A1758&gt;$W$1, $S$1*W1759+(1-$S$1)*G1759,Rawdata!AM1758)</f>
        <v>#DIV/0!</v>
      </c>
      <c r="X1758" s="91" t="e">
        <f>IF(A1758&gt;$X$1,$S$1*X1759+(1-$S$1)*G1759,Rawdata!AN1758)</f>
        <v>#DIV/0!</v>
      </c>
      <c r="Y1758" s="91" t="e">
        <f>IF(A1758&gt;$Y$1,$S$1*Y1759+(1-$S$1)*G1759,Rawdata!AO1758)</f>
        <v>#DIV/0!</v>
      </c>
      <c r="Z1758" s="91" t="e">
        <f>IF(A1758&gt;$Z$1,$S$1*Z1759+(1-$S$1)*(G1759-U1759)^2,Rawdata!AP1758)</f>
        <v>#DIV/0!</v>
      </c>
      <c r="AA1758" s="91" t="e">
        <f>IF(A1758&gt;$AA$1,$S$1*AA1759+(1-$S$1)*(G1759-V1759)^2,Rawdata!AQ1758)</f>
        <v>#DIV/0!</v>
      </c>
      <c r="AB1758" s="91" t="e">
        <f>IF(A1758&gt;89,$S$1*AB1759+(1-$S$1)*(G1759-W1759)^2,Rawdata!AR1758)</f>
        <v>#DIV/0!</v>
      </c>
      <c r="AC1758" s="91" t="e">
        <f>IF(A1758&gt;$AC$1,$S$1*AC1759+(1-$S$1)*(G1759-X1759)^2,Rawdata!AS1758)</f>
        <v>#DIV/0!</v>
      </c>
      <c r="AD1758" s="91" t="e">
        <f>IF(A1758&gt;$AD$1,$S$1*AD1759+(1-$S$1)*(G1759-Y1759)^2,Rawdata!AT1758)</f>
        <v>#DIV/0!</v>
      </c>
      <c r="AE1758" s="80" t="e">
        <f t="shared" si="735"/>
        <v>#DIV/0!</v>
      </c>
      <c r="AF1758" s="81" t="e">
        <f t="shared" si="736"/>
        <v>#DIV/0!</v>
      </c>
      <c r="AG1758" s="86">
        <f t="shared" si="759"/>
        <v>0</v>
      </c>
      <c r="AH1758" s="107" t="e">
        <f t="shared" si="737"/>
        <v>#DIV/0!</v>
      </c>
      <c r="AI1758" s="107" t="e">
        <f t="shared" si="738"/>
        <v>#DIV/0!</v>
      </c>
      <c r="AJ1758" s="108" t="e">
        <f t="shared" si="739"/>
        <v>#DIV/0!</v>
      </c>
      <c r="AK1758" s="113" t="e">
        <f t="shared" si="744"/>
        <v>#DIV/0!</v>
      </c>
      <c r="AL1758" s="113" t="e">
        <f t="shared" si="745"/>
        <v>#DIV/0!</v>
      </c>
      <c r="AM1758" s="113" t="e">
        <f t="shared" si="746"/>
        <v>#DIV/0!</v>
      </c>
      <c r="AN1758" s="113" t="e">
        <f t="shared" si="747"/>
        <v>#DIV/0!</v>
      </c>
      <c r="AO1758" s="113" t="e">
        <f t="shared" si="748"/>
        <v>#DIV/0!</v>
      </c>
      <c r="AP1758" s="91" t="e">
        <f t="shared" si="749"/>
        <v>#DIV/0!</v>
      </c>
      <c r="AQ1758" s="91" t="e">
        <f t="shared" si="750"/>
        <v>#DIV/0!</v>
      </c>
      <c r="AR1758" s="91" t="e">
        <f t="shared" si="751"/>
        <v>#DIV/0!</v>
      </c>
      <c r="AS1758" s="91" t="e">
        <f t="shared" si="752"/>
        <v>#DIV/0!</v>
      </c>
      <c r="AT1758" s="91" t="e">
        <f t="shared" si="753"/>
        <v>#DIV/0!</v>
      </c>
      <c r="AU1758" s="113" t="e">
        <f t="shared" si="754"/>
        <v>#DIV/0!</v>
      </c>
      <c r="AV1758" s="113" t="e">
        <f t="shared" si="755"/>
        <v>#DIV/0!</v>
      </c>
      <c r="AW1758" s="113" t="e">
        <f t="shared" si="756"/>
        <v>#DIV/0!</v>
      </c>
      <c r="AX1758" s="113" t="e">
        <f t="shared" si="757"/>
        <v>#DIV/0!</v>
      </c>
      <c r="AY1758" s="113" t="e">
        <f t="shared" si="758"/>
        <v>#DIV/0!</v>
      </c>
    </row>
    <row r="1759" spans="1:51" x14ac:dyDescent="0.25">
      <c r="A1759" s="119"/>
      <c r="B1759" s="83"/>
      <c r="C1759" s="85"/>
      <c r="D1759" s="85"/>
      <c r="E1759" s="85"/>
      <c r="F1759" s="71"/>
      <c r="G1759" s="96"/>
      <c r="H1759" s="16" t="e">
        <f>IF(A1759&gt;$U$1,ROUND(ROUND( U1759*$S$1+(1-$S$1)*G1759,4)+$T$1*ROUND(($S$1*Z1759+(1-$S$1)*(G1759-U1759)^2)^0.5,4),4),Rawdata!AK1759+Rawdata!$T$1*Rawdata!AU1759)</f>
        <v>#DIV/0!</v>
      </c>
      <c r="I1759" s="16" t="e">
        <f>IF(A1759&gt;$V$1,ROUND(ROUND(V1759*$S$1+(1-$S$1)*G1759,4)+$T$1*ROUND(($S$1*AA1759+(1-$S$1)*(G1759-V1759)^2)^0.5,4),4),Rawdata!AL1759+Rawdata!$T$1*Rawdata!AV1759)</f>
        <v>#DIV/0!</v>
      </c>
      <c r="J1759" s="16" t="e">
        <f>IF(A1759&gt;$W$1,ROUND(ROUND( W1759*$S$1+(1-$S$1)*G1759,4)+$T$1*ROUND(($S$1*AB1759+(1-$S$1)*(G1759-W1759)^2)^0.5,4),4),Rawdata!AM1759+Rawdata!$T$1*Rawdata!AW1759)</f>
        <v>#DIV/0!</v>
      </c>
      <c r="K1759" s="16" t="e">
        <f>IF(A1759&gt;$X$1,ROUND(ROUND( X1759*$S$1+(1-$S$1)*G1759,4)+$T$1*ROUND(($S$1*AC1759+(1-$S$1)*(G1759-X1759)^2)^0.5,4),4),Rawdata!AN1759+Rawdata!$T$1*Rawdata!AX1759)</f>
        <v>#DIV/0!</v>
      </c>
      <c r="L1759" s="16" t="e">
        <f>IF(A1759&gt;$Y$1,ROUND(ROUND( Y1759*$S$1+(1-$S$1)*G1759,4)+$T$1*ROUND(($S$1*AD1759+(1-$S$1)*(G1759-Y1759)^2)^0.5,4),4),Rawdata!AO1759+Rawdata!$T$1*Rawdata!AY1759)</f>
        <v>#DIV/0!</v>
      </c>
      <c r="M1759" s="16" t="e">
        <f t="shared" si="740"/>
        <v>#DIV/0!</v>
      </c>
      <c r="N1759" s="16" t="e">
        <f t="shared" si="741"/>
        <v>#DIV/0!</v>
      </c>
      <c r="O1759" s="67"/>
      <c r="P1759" s="67"/>
      <c r="Q1759" s="31" t="e">
        <f t="shared" si="760"/>
        <v>#DIV/0!</v>
      </c>
      <c r="R1759" s="17" t="e">
        <f t="shared" si="761"/>
        <v>#DIV/0!</v>
      </c>
      <c r="S1759" s="37" t="e">
        <f t="shared" si="742"/>
        <v>#DIV/0!</v>
      </c>
      <c r="T1759" s="17" t="e">
        <f t="shared" si="743"/>
        <v>#DIV/0!</v>
      </c>
      <c r="U1759" s="91" t="e">
        <f>IF(A1759&gt;$U$1, U1760*$S$1+(1-$S$1)*G1760,Rawdata!AK1759)</f>
        <v>#DIV/0!</v>
      </c>
      <c r="V1759" s="91" t="e">
        <f>IF(A1759&gt;$V$1,$S$1*V1760+(1-$S$1)*G1760,Rawdata!AL1759)</f>
        <v>#DIV/0!</v>
      </c>
      <c r="W1759" s="91" t="e">
        <f>IF(A1759&gt;$W$1, $S$1*W1760+(1-$S$1)*G1760,Rawdata!AM1759)</f>
        <v>#DIV/0!</v>
      </c>
      <c r="X1759" s="91" t="e">
        <f>IF(A1759&gt;$X$1,$S$1*X1760+(1-$S$1)*G1760,Rawdata!AN1759)</f>
        <v>#DIV/0!</v>
      </c>
      <c r="Y1759" s="91" t="e">
        <f>IF(A1759&gt;$Y$1,$S$1*Y1760+(1-$S$1)*G1760,Rawdata!AO1759)</f>
        <v>#DIV/0!</v>
      </c>
      <c r="Z1759" s="91" t="e">
        <f>IF(A1759&gt;$Z$1,$S$1*Z1760+(1-$S$1)*(G1760-U1760)^2,Rawdata!AP1759)</f>
        <v>#DIV/0!</v>
      </c>
      <c r="AA1759" s="91" t="e">
        <f>IF(A1759&gt;$AA$1,$S$1*AA1760+(1-$S$1)*(G1760-V1760)^2,Rawdata!AQ1759)</f>
        <v>#DIV/0!</v>
      </c>
      <c r="AB1759" s="91" t="e">
        <f>IF(A1759&gt;89,$S$1*AB1760+(1-$S$1)*(G1760-W1760)^2,Rawdata!AR1759)</f>
        <v>#DIV/0!</v>
      </c>
      <c r="AC1759" s="91" t="e">
        <f>IF(A1759&gt;$AC$1,$S$1*AC1760+(1-$S$1)*(G1760-X1760)^2,Rawdata!AS1759)</f>
        <v>#DIV/0!</v>
      </c>
      <c r="AD1759" s="91" t="e">
        <f>IF(A1759&gt;$AD$1,$S$1*AD1760+(1-$S$1)*(G1760-Y1760)^2,Rawdata!AT1759)</f>
        <v>#DIV/0!</v>
      </c>
      <c r="AE1759" s="80" t="e">
        <f t="shared" si="735"/>
        <v>#DIV/0!</v>
      </c>
      <c r="AF1759" s="81" t="e">
        <f t="shared" si="736"/>
        <v>#DIV/0!</v>
      </c>
      <c r="AG1759" s="86">
        <f t="shared" si="759"/>
        <v>0</v>
      </c>
      <c r="AH1759" s="107" t="e">
        <f t="shared" si="737"/>
        <v>#DIV/0!</v>
      </c>
      <c r="AI1759" s="107" t="e">
        <f t="shared" si="738"/>
        <v>#DIV/0!</v>
      </c>
      <c r="AJ1759" s="108" t="e">
        <f t="shared" si="739"/>
        <v>#DIV/0!</v>
      </c>
      <c r="AK1759" s="113" t="e">
        <f t="shared" si="744"/>
        <v>#DIV/0!</v>
      </c>
      <c r="AL1759" s="113" t="e">
        <f t="shared" si="745"/>
        <v>#DIV/0!</v>
      </c>
      <c r="AM1759" s="113" t="e">
        <f t="shared" si="746"/>
        <v>#DIV/0!</v>
      </c>
      <c r="AN1759" s="113" t="e">
        <f t="shared" si="747"/>
        <v>#DIV/0!</v>
      </c>
      <c r="AO1759" s="113" t="e">
        <f t="shared" si="748"/>
        <v>#DIV/0!</v>
      </c>
      <c r="AP1759" s="91" t="e">
        <f t="shared" si="749"/>
        <v>#DIV/0!</v>
      </c>
      <c r="AQ1759" s="91" t="e">
        <f t="shared" si="750"/>
        <v>#DIV/0!</v>
      </c>
      <c r="AR1759" s="91" t="e">
        <f t="shared" si="751"/>
        <v>#DIV/0!</v>
      </c>
      <c r="AS1759" s="91" t="e">
        <f t="shared" si="752"/>
        <v>#DIV/0!</v>
      </c>
      <c r="AT1759" s="91" t="e">
        <f t="shared" si="753"/>
        <v>#DIV/0!</v>
      </c>
      <c r="AU1759" s="113" t="e">
        <f t="shared" si="754"/>
        <v>#DIV/0!</v>
      </c>
      <c r="AV1759" s="113" t="e">
        <f t="shared" si="755"/>
        <v>#DIV/0!</v>
      </c>
      <c r="AW1759" s="113" t="e">
        <f t="shared" si="756"/>
        <v>#DIV/0!</v>
      </c>
      <c r="AX1759" s="113" t="e">
        <f t="shared" si="757"/>
        <v>#DIV/0!</v>
      </c>
      <c r="AY1759" s="113" t="e">
        <f t="shared" si="758"/>
        <v>#DIV/0!</v>
      </c>
    </row>
    <row r="1760" spans="1:51" x14ac:dyDescent="0.25">
      <c r="A1760" s="119"/>
      <c r="B1760" s="83"/>
      <c r="C1760" s="85"/>
      <c r="D1760" s="85"/>
      <c r="E1760" s="85"/>
      <c r="F1760" s="71"/>
      <c r="G1760" s="96"/>
      <c r="H1760" s="16" t="e">
        <f>IF(A1760&gt;$U$1,ROUND(ROUND( U1760*$S$1+(1-$S$1)*G1760,4)+$T$1*ROUND(($S$1*Z1760+(1-$S$1)*(G1760-U1760)^2)^0.5,4),4),Rawdata!AK1760+Rawdata!$T$1*Rawdata!AU1760)</f>
        <v>#DIV/0!</v>
      </c>
      <c r="I1760" s="16" t="e">
        <f>IF(A1760&gt;$V$1,ROUND(ROUND(V1760*$S$1+(1-$S$1)*G1760,4)+$T$1*ROUND(($S$1*AA1760+(1-$S$1)*(G1760-V1760)^2)^0.5,4),4),Rawdata!AL1760+Rawdata!$T$1*Rawdata!AV1760)</f>
        <v>#DIV/0!</v>
      </c>
      <c r="J1760" s="16" t="e">
        <f>IF(A1760&gt;$W$1,ROUND(ROUND( W1760*$S$1+(1-$S$1)*G1760,4)+$T$1*ROUND(($S$1*AB1760+(1-$S$1)*(G1760-W1760)^2)^0.5,4),4),Rawdata!AM1760+Rawdata!$T$1*Rawdata!AW1760)</f>
        <v>#DIV/0!</v>
      </c>
      <c r="K1760" s="16" t="e">
        <f>IF(A1760&gt;$X$1,ROUND(ROUND( X1760*$S$1+(1-$S$1)*G1760,4)+$T$1*ROUND(($S$1*AC1760+(1-$S$1)*(G1760-X1760)^2)^0.5,4),4),Rawdata!AN1760+Rawdata!$T$1*Rawdata!AX1760)</f>
        <v>#DIV/0!</v>
      </c>
      <c r="L1760" s="16" t="e">
        <f>IF(A1760&gt;$Y$1,ROUND(ROUND( Y1760*$S$1+(1-$S$1)*G1760,4)+$T$1*ROUND(($S$1*AD1760+(1-$S$1)*(G1760-Y1760)^2)^0.5,4),4),Rawdata!AO1760+Rawdata!$T$1*Rawdata!AY1760)</f>
        <v>#DIV/0!</v>
      </c>
      <c r="M1760" s="16" t="e">
        <f t="shared" si="740"/>
        <v>#DIV/0!</v>
      </c>
      <c r="N1760" s="16" t="e">
        <f t="shared" si="741"/>
        <v>#DIV/0!</v>
      </c>
      <c r="O1760" s="67"/>
      <c r="P1760" s="67"/>
      <c r="Q1760" s="31" t="e">
        <f t="shared" si="760"/>
        <v>#DIV/0!</v>
      </c>
      <c r="R1760" s="17" t="e">
        <f t="shared" si="761"/>
        <v>#DIV/0!</v>
      </c>
      <c r="S1760" s="37" t="e">
        <f t="shared" si="742"/>
        <v>#DIV/0!</v>
      </c>
      <c r="T1760" s="17" t="e">
        <f t="shared" si="743"/>
        <v>#DIV/0!</v>
      </c>
      <c r="U1760" s="91" t="e">
        <f>IF(A1760&gt;$U$1, U1761*$S$1+(1-$S$1)*G1761,Rawdata!AK1760)</f>
        <v>#DIV/0!</v>
      </c>
      <c r="V1760" s="91" t="e">
        <f>IF(A1760&gt;$V$1,$S$1*V1761+(1-$S$1)*G1761,Rawdata!AL1760)</f>
        <v>#DIV/0!</v>
      </c>
      <c r="W1760" s="91" t="e">
        <f>IF(A1760&gt;$W$1, $S$1*W1761+(1-$S$1)*G1761,Rawdata!AM1760)</f>
        <v>#DIV/0!</v>
      </c>
      <c r="X1760" s="91" t="e">
        <f>IF(A1760&gt;$X$1,$S$1*X1761+(1-$S$1)*G1761,Rawdata!AN1760)</f>
        <v>#DIV/0!</v>
      </c>
      <c r="Y1760" s="91" t="e">
        <f>IF(A1760&gt;$Y$1,$S$1*Y1761+(1-$S$1)*G1761,Rawdata!AO1760)</f>
        <v>#DIV/0!</v>
      </c>
      <c r="Z1760" s="91" t="e">
        <f>IF(A1760&gt;$Z$1,$S$1*Z1761+(1-$S$1)*(G1761-U1761)^2,Rawdata!AP1760)</f>
        <v>#DIV/0!</v>
      </c>
      <c r="AA1760" s="91" t="e">
        <f>IF(A1760&gt;$AA$1,$S$1*AA1761+(1-$S$1)*(G1761-V1761)^2,Rawdata!AQ1760)</f>
        <v>#DIV/0!</v>
      </c>
      <c r="AB1760" s="91" t="e">
        <f>IF(A1760&gt;89,$S$1*AB1761+(1-$S$1)*(G1761-W1761)^2,Rawdata!AR1760)</f>
        <v>#DIV/0!</v>
      </c>
      <c r="AC1760" s="91" t="e">
        <f>IF(A1760&gt;$AC$1,$S$1*AC1761+(1-$S$1)*(G1761-X1761)^2,Rawdata!AS1760)</f>
        <v>#DIV/0!</v>
      </c>
      <c r="AD1760" s="91" t="e">
        <f>IF(A1760&gt;$AD$1,$S$1*AD1761+(1-$S$1)*(G1761-Y1761)^2,Rawdata!AT1760)</f>
        <v>#DIV/0!</v>
      </c>
      <c r="AE1760" s="80" t="e">
        <f t="shared" si="735"/>
        <v>#DIV/0!</v>
      </c>
      <c r="AF1760" s="81" t="e">
        <f t="shared" si="736"/>
        <v>#DIV/0!</v>
      </c>
      <c r="AG1760" s="86">
        <f t="shared" si="759"/>
        <v>0</v>
      </c>
      <c r="AH1760" s="107" t="e">
        <f t="shared" si="737"/>
        <v>#DIV/0!</v>
      </c>
      <c r="AI1760" s="107" t="e">
        <f t="shared" si="738"/>
        <v>#DIV/0!</v>
      </c>
      <c r="AJ1760" s="108" t="e">
        <f t="shared" si="739"/>
        <v>#DIV/0!</v>
      </c>
      <c r="AK1760" s="113" t="e">
        <f t="shared" si="744"/>
        <v>#DIV/0!</v>
      </c>
      <c r="AL1760" s="113" t="e">
        <f t="shared" si="745"/>
        <v>#DIV/0!</v>
      </c>
      <c r="AM1760" s="113" t="e">
        <f t="shared" si="746"/>
        <v>#DIV/0!</v>
      </c>
      <c r="AN1760" s="113" t="e">
        <f t="shared" si="747"/>
        <v>#DIV/0!</v>
      </c>
      <c r="AO1760" s="113" t="e">
        <f t="shared" si="748"/>
        <v>#DIV/0!</v>
      </c>
      <c r="AP1760" s="91" t="e">
        <f t="shared" si="749"/>
        <v>#DIV/0!</v>
      </c>
      <c r="AQ1760" s="91" t="e">
        <f t="shared" si="750"/>
        <v>#DIV/0!</v>
      </c>
      <c r="AR1760" s="91" t="e">
        <f t="shared" si="751"/>
        <v>#DIV/0!</v>
      </c>
      <c r="AS1760" s="91" t="e">
        <f t="shared" si="752"/>
        <v>#DIV/0!</v>
      </c>
      <c r="AT1760" s="91" t="e">
        <f t="shared" si="753"/>
        <v>#DIV/0!</v>
      </c>
      <c r="AU1760" s="113" t="e">
        <f t="shared" si="754"/>
        <v>#DIV/0!</v>
      </c>
      <c r="AV1760" s="113" t="e">
        <f t="shared" si="755"/>
        <v>#DIV/0!</v>
      </c>
      <c r="AW1760" s="113" t="e">
        <f t="shared" si="756"/>
        <v>#DIV/0!</v>
      </c>
      <c r="AX1760" s="113" t="e">
        <f t="shared" si="757"/>
        <v>#DIV/0!</v>
      </c>
      <c r="AY1760" s="113" t="e">
        <f t="shared" si="758"/>
        <v>#DIV/0!</v>
      </c>
    </row>
    <row r="1761" spans="1:51" x14ac:dyDescent="0.25">
      <c r="A1761" s="119"/>
      <c r="B1761" s="83"/>
      <c r="C1761" s="85"/>
      <c r="D1761" s="85"/>
      <c r="E1761" s="85"/>
      <c r="F1761" s="71"/>
      <c r="G1761" s="96"/>
      <c r="H1761" s="16" t="e">
        <f>IF(A1761&gt;$U$1,ROUND(ROUND( U1761*$S$1+(1-$S$1)*G1761,4)+$T$1*ROUND(($S$1*Z1761+(1-$S$1)*(G1761-U1761)^2)^0.5,4),4),Rawdata!AK1761+Rawdata!$T$1*Rawdata!AU1761)</f>
        <v>#DIV/0!</v>
      </c>
      <c r="I1761" s="16" t="e">
        <f>IF(A1761&gt;$V$1,ROUND(ROUND(V1761*$S$1+(1-$S$1)*G1761,4)+$T$1*ROUND(($S$1*AA1761+(1-$S$1)*(G1761-V1761)^2)^0.5,4),4),Rawdata!AL1761+Rawdata!$T$1*Rawdata!AV1761)</f>
        <v>#DIV/0!</v>
      </c>
      <c r="J1761" s="16" t="e">
        <f>IF(A1761&gt;$W$1,ROUND(ROUND( W1761*$S$1+(1-$S$1)*G1761,4)+$T$1*ROUND(($S$1*AB1761+(1-$S$1)*(G1761-W1761)^2)^0.5,4),4),Rawdata!AM1761+Rawdata!$T$1*Rawdata!AW1761)</f>
        <v>#DIV/0!</v>
      </c>
      <c r="K1761" s="16" t="e">
        <f>IF(A1761&gt;$X$1,ROUND(ROUND( X1761*$S$1+(1-$S$1)*G1761,4)+$T$1*ROUND(($S$1*AC1761+(1-$S$1)*(G1761-X1761)^2)^0.5,4),4),Rawdata!AN1761+Rawdata!$T$1*Rawdata!AX1761)</f>
        <v>#DIV/0!</v>
      </c>
      <c r="L1761" s="16" t="e">
        <f>IF(A1761&gt;$Y$1,ROUND(ROUND( Y1761*$S$1+(1-$S$1)*G1761,4)+$T$1*ROUND(($S$1*AD1761+(1-$S$1)*(G1761-Y1761)^2)^0.5,4),4),Rawdata!AO1761+Rawdata!$T$1*Rawdata!AY1761)</f>
        <v>#DIV/0!</v>
      </c>
      <c r="M1761" s="16" t="e">
        <f t="shared" si="740"/>
        <v>#DIV/0!</v>
      </c>
      <c r="N1761" s="16" t="e">
        <f t="shared" si="741"/>
        <v>#DIV/0!</v>
      </c>
      <c r="O1761" s="67"/>
      <c r="P1761" s="67"/>
      <c r="Q1761" s="31" t="e">
        <f t="shared" si="760"/>
        <v>#DIV/0!</v>
      </c>
      <c r="R1761" s="17" t="e">
        <f t="shared" si="761"/>
        <v>#DIV/0!</v>
      </c>
      <c r="S1761" s="37" t="e">
        <f t="shared" si="742"/>
        <v>#DIV/0!</v>
      </c>
      <c r="T1761" s="17" t="e">
        <f t="shared" si="743"/>
        <v>#DIV/0!</v>
      </c>
      <c r="U1761" s="91" t="e">
        <f>IF(A1761&gt;$U$1, U1762*$S$1+(1-$S$1)*G1762,Rawdata!AK1761)</f>
        <v>#DIV/0!</v>
      </c>
      <c r="V1761" s="91" t="e">
        <f>IF(A1761&gt;$V$1,$S$1*V1762+(1-$S$1)*G1762,Rawdata!AL1761)</f>
        <v>#DIV/0!</v>
      </c>
      <c r="W1761" s="91" t="e">
        <f>IF(A1761&gt;$W$1, $S$1*W1762+(1-$S$1)*G1762,Rawdata!AM1761)</f>
        <v>#DIV/0!</v>
      </c>
      <c r="X1761" s="91" t="e">
        <f>IF(A1761&gt;$X$1,$S$1*X1762+(1-$S$1)*G1762,Rawdata!AN1761)</f>
        <v>#DIV/0!</v>
      </c>
      <c r="Y1761" s="91" t="e">
        <f>IF(A1761&gt;$Y$1,$S$1*Y1762+(1-$S$1)*G1762,Rawdata!AO1761)</f>
        <v>#DIV/0!</v>
      </c>
      <c r="Z1761" s="91" t="e">
        <f>IF(A1761&gt;$Z$1,$S$1*Z1762+(1-$S$1)*(G1762-U1762)^2,Rawdata!AP1761)</f>
        <v>#DIV/0!</v>
      </c>
      <c r="AA1761" s="91" t="e">
        <f>IF(A1761&gt;$AA$1,$S$1*AA1762+(1-$S$1)*(G1762-V1762)^2,Rawdata!AQ1761)</f>
        <v>#DIV/0!</v>
      </c>
      <c r="AB1761" s="91" t="e">
        <f>IF(A1761&gt;89,$S$1*AB1762+(1-$S$1)*(G1762-W1762)^2,Rawdata!AR1761)</f>
        <v>#DIV/0!</v>
      </c>
      <c r="AC1761" s="91" t="e">
        <f>IF(A1761&gt;$AC$1,$S$1*AC1762+(1-$S$1)*(G1762-X1762)^2,Rawdata!AS1761)</f>
        <v>#DIV/0!</v>
      </c>
      <c r="AD1761" s="91" t="e">
        <f>IF(A1761&gt;$AD$1,$S$1*AD1762+(1-$S$1)*(G1762-Y1762)^2,Rawdata!AT1761)</f>
        <v>#DIV/0!</v>
      </c>
      <c r="AE1761" s="80" t="e">
        <f t="shared" si="735"/>
        <v>#DIV/0!</v>
      </c>
      <c r="AF1761" s="81" t="e">
        <f t="shared" si="736"/>
        <v>#DIV/0!</v>
      </c>
      <c r="AG1761" s="86">
        <f t="shared" si="759"/>
        <v>0</v>
      </c>
      <c r="AH1761" s="107" t="e">
        <f t="shared" si="737"/>
        <v>#DIV/0!</v>
      </c>
      <c r="AI1761" s="107" t="e">
        <f t="shared" si="738"/>
        <v>#DIV/0!</v>
      </c>
      <c r="AJ1761" s="108" t="e">
        <f t="shared" si="739"/>
        <v>#DIV/0!</v>
      </c>
      <c r="AK1761" s="113" t="e">
        <f t="shared" si="744"/>
        <v>#DIV/0!</v>
      </c>
      <c r="AL1761" s="113" t="e">
        <f t="shared" si="745"/>
        <v>#DIV/0!</v>
      </c>
      <c r="AM1761" s="113" t="e">
        <f t="shared" si="746"/>
        <v>#DIV/0!</v>
      </c>
      <c r="AN1761" s="113" t="e">
        <f t="shared" si="747"/>
        <v>#DIV/0!</v>
      </c>
      <c r="AO1761" s="113" t="e">
        <f t="shared" si="748"/>
        <v>#DIV/0!</v>
      </c>
      <c r="AP1761" s="91" t="e">
        <f t="shared" si="749"/>
        <v>#DIV/0!</v>
      </c>
      <c r="AQ1761" s="91" t="e">
        <f t="shared" si="750"/>
        <v>#DIV/0!</v>
      </c>
      <c r="AR1761" s="91" t="e">
        <f t="shared" si="751"/>
        <v>#DIV/0!</v>
      </c>
      <c r="AS1761" s="91" t="e">
        <f t="shared" si="752"/>
        <v>#DIV/0!</v>
      </c>
      <c r="AT1761" s="91" t="e">
        <f t="shared" si="753"/>
        <v>#DIV/0!</v>
      </c>
      <c r="AU1761" s="113" t="e">
        <f t="shared" si="754"/>
        <v>#DIV/0!</v>
      </c>
      <c r="AV1761" s="113" t="e">
        <f t="shared" si="755"/>
        <v>#DIV/0!</v>
      </c>
      <c r="AW1761" s="113" t="e">
        <f t="shared" si="756"/>
        <v>#DIV/0!</v>
      </c>
      <c r="AX1761" s="113" t="e">
        <f t="shared" si="757"/>
        <v>#DIV/0!</v>
      </c>
      <c r="AY1761" s="113" t="e">
        <f t="shared" si="758"/>
        <v>#DIV/0!</v>
      </c>
    </row>
    <row r="1762" spans="1:51" x14ac:dyDescent="0.25">
      <c r="A1762" s="119"/>
      <c r="B1762" s="83"/>
      <c r="C1762" s="85"/>
      <c r="D1762" s="85"/>
      <c r="E1762" s="85"/>
      <c r="F1762" s="71"/>
      <c r="G1762" s="96"/>
      <c r="H1762" s="16" t="e">
        <f>IF(A1762&gt;$U$1,ROUND(ROUND( U1762*$S$1+(1-$S$1)*G1762,4)+$T$1*ROUND(($S$1*Z1762+(1-$S$1)*(G1762-U1762)^2)^0.5,4),4),Rawdata!AK1762+Rawdata!$T$1*Rawdata!AU1762)</f>
        <v>#DIV/0!</v>
      </c>
      <c r="I1762" s="16" t="e">
        <f>IF(A1762&gt;$V$1,ROUND(ROUND(V1762*$S$1+(1-$S$1)*G1762,4)+$T$1*ROUND(($S$1*AA1762+(1-$S$1)*(G1762-V1762)^2)^0.5,4),4),Rawdata!AL1762+Rawdata!$T$1*Rawdata!AV1762)</f>
        <v>#DIV/0!</v>
      </c>
      <c r="J1762" s="16" t="e">
        <f>IF(A1762&gt;$W$1,ROUND(ROUND( W1762*$S$1+(1-$S$1)*G1762,4)+$T$1*ROUND(($S$1*AB1762+(1-$S$1)*(G1762-W1762)^2)^0.5,4),4),Rawdata!AM1762+Rawdata!$T$1*Rawdata!AW1762)</f>
        <v>#DIV/0!</v>
      </c>
      <c r="K1762" s="16" t="e">
        <f>IF(A1762&gt;$X$1,ROUND(ROUND( X1762*$S$1+(1-$S$1)*G1762,4)+$T$1*ROUND(($S$1*AC1762+(1-$S$1)*(G1762-X1762)^2)^0.5,4),4),Rawdata!AN1762+Rawdata!$T$1*Rawdata!AX1762)</f>
        <v>#DIV/0!</v>
      </c>
      <c r="L1762" s="16" t="e">
        <f>IF(A1762&gt;$Y$1,ROUND(ROUND( Y1762*$S$1+(1-$S$1)*G1762,4)+$T$1*ROUND(($S$1*AD1762+(1-$S$1)*(G1762-Y1762)^2)^0.5,4),4),Rawdata!AO1762+Rawdata!$T$1*Rawdata!AY1762)</f>
        <v>#DIV/0!</v>
      </c>
      <c r="M1762" s="16" t="e">
        <f t="shared" si="740"/>
        <v>#DIV/0!</v>
      </c>
      <c r="N1762" s="16" t="e">
        <f t="shared" si="741"/>
        <v>#DIV/0!</v>
      </c>
      <c r="O1762" s="67"/>
      <c r="P1762" s="67"/>
      <c r="Q1762" s="31" t="e">
        <f t="shared" si="760"/>
        <v>#DIV/0!</v>
      </c>
      <c r="R1762" s="17" t="e">
        <f t="shared" si="761"/>
        <v>#DIV/0!</v>
      </c>
      <c r="S1762" s="37" t="e">
        <f t="shared" si="742"/>
        <v>#DIV/0!</v>
      </c>
      <c r="T1762" s="17" t="e">
        <f t="shared" si="743"/>
        <v>#DIV/0!</v>
      </c>
      <c r="U1762" s="91" t="e">
        <f>IF(A1762&gt;$U$1, U1763*$S$1+(1-$S$1)*G1763,Rawdata!AK1762)</f>
        <v>#DIV/0!</v>
      </c>
      <c r="V1762" s="91" t="e">
        <f>IF(A1762&gt;$V$1,$S$1*V1763+(1-$S$1)*G1763,Rawdata!AL1762)</f>
        <v>#DIV/0!</v>
      </c>
      <c r="W1762" s="91" t="e">
        <f>IF(A1762&gt;$W$1, $S$1*W1763+(1-$S$1)*G1763,Rawdata!AM1762)</f>
        <v>#DIV/0!</v>
      </c>
      <c r="X1762" s="91" t="e">
        <f>IF(A1762&gt;$X$1,$S$1*X1763+(1-$S$1)*G1763,Rawdata!AN1762)</f>
        <v>#DIV/0!</v>
      </c>
      <c r="Y1762" s="91" t="e">
        <f>IF(A1762&gt;$Y$1,$S$1*Y1763+(1-$S$1)*G1763,Rawdata!AO1762)</f>
        <v>#DIV/0!</v>
      </c>
      <c r="Z1762" s="91" t="e">
        <f>IF(A1762&gt;$Z$1,$S$1*Z1763+(1-$S$1)*(G1763-U1763)^2,Rawdata!AP1762)</f>
        <v>#DIV/0!</v>
      </c>
      <c r="AA1762" s="91" t="e">
        <f>IF(A1762&gt;$AA$1,$S$1*AA1763+(1-$S$1)*(G1763-V1763)^2,Rawdata!AQ1762)</f>
        <v>#DIV/0!</v>
      </c>
      <c r="AB1762" s="91" t="e">
        <f>IF(A1762&gt;89,$S$1*AB1763+(1-$S$1)*(G1763-W1763)^2,Rawdata!AR1762)</f>
        <v>#DIV/0!</v>
      </c>
      <c r="AC1762" s="91" t="e">
        <f>IF(A1762&gt;$AC$1,$S$1*AC1763+(1-$S$1)*(G1763-X1763)^2,Rawdata!AS1762)</f>
        <v>#DIV/0!</v>
      </c>
      <c r="AD1762" s="91" t="e">
        <f>IF(A1762&gt;$AD$1,$S$1*AD1763+(1-$S$1)*(G1763-Y1763)^2,Rawdata!AT1762)</f>
        <v>#DIV/0!</v>
      </c>
      <c r="AE1762" s="80" t="e">
        <f t="shared" si="735"/>
        <v>#DIV/0!</v>
      </c>
      <c r="AF1762" s="81" t="e">
        <f t="shared" si="736"/>
        <v>#DIV/0!</v>
      </c>
      <c r="AG1762" s="86">
        <f t="shared" si="759"/>
        <v>0</v>
      </c>
      <c r="AH1762" s="107" t="e">
        <f t="shared" si="737"/>
        <v>#DIV/0!</v>
      </c>
      <c r="AI1762" s="107" t="e">
        <f t="shared" si="738"/>
        <v>#DIV/0!</v>
      </c>
      <c r="AJ1762" s="108" t="e">
        <f t="shared" si="739"/>
        <v>#DIV/0!</v>
      </c>
      <c r="AK1762" s="113" t="e">
        <f t="shared" si="744"/>
        <v>#DIV/0!</v>
      </c>
      <c r="AL1762" s="113" t="e">
        <f t="shared" si="745"/>
        <v>#DIV/0!</v>
      </c>
      <c r="AM1762" s="113" t="e">
        <f t="shared" si="746"/>
        <v>#DIV/0!</v>
      </c>
      <c r="AN1762" s="113" t="e">
        <f t="shared" si="747"/>
        <v>#DIV/0!</v>
      </c>
      <c r="AO1762" s="113" t="e">
        <f t="shared" si="748"/>
        <v>#DIV/0!</v>
      </c>
      <c r="AP1762" s="91" t="e">
        <f t="shared" si="749"/>
        <v>#DIV/0!</v>
      </c>
      <c r="AQ1762" s="91" t="e">
        <f t="shared" si="750"/>
        <v>#DIV/0!</v>
      </c>
      <c r="AR1762" s="91" t="e">
        <f t="shared" si="751"/>
        <v>#DIV/0!</v>
      </c>
      <c r="AS1762" s="91" t="e">
        <f t="shared" si="752"/>
        <v>#DIV/0!</v>
      </c>
      <c r="AT1762" s="91" t="e">
        <f t="shared" si="753"/>
        <v>#DIV/0!</v>
      </c>
      <c r="AU1762" s="113" t="e">
        <f t="shared" si="754"/>
        <v>#DIV/0!</v>
      </c>
      <c r="AV1762" s="113" t="e">
        <f t="shared" si="755"/>
        <v>#DIV/0!</v>
      </c>
      <c r="AW1762" s="113" t="e">
        <f t="shared" si="756"/>
        <v>#DIV/0!</v>
      </c>
      <c r="AX1762" s="113" t="e">
        <f t="shared" si="757"/>
        <v>#DIV/0!</v>
      </c>
      <c r="AY1762" s="113" t="e">
        <f t="shared" si="758"/>
        <v>#DIV/0!</v>
      </c>
    </row>
    <row r="1763" spans="1:51" x14ac:dyDescent="0.25">
      <c r="A1763" s="119"/>
      <c r="B1763" s="83"/>
      <c r="C1763" s="85"/>
      <c r="D1763" s="85"/>
      <c r="E1763" s="85"/>
      <c r="F1763" s="71"/>
      <c r="G1763" s="96"/>
      <c r="H1763" s="16" t="e">
        <f>IF(A1763&gt;$U$1,ROUND(ROUND( U1763*$S$1+(1-$S$1)*G1763,4)+$T$1*ROUND(($S$1*Z1763+(1-$S$1)*(G1763-U1763)^2)^0.5,4),4),Rawdata!AK1763+Rawdata!$T$1*Rawdata!AU1763)</f>
        <v>#DIV/0!</v>
      </c>
      <c r="I1763" s="16" t="e">
        <f>IF(A1763&gt;$V$1,ROUND(ROUND(V1763*$S$1+(1-$S$1)*G1763,4)+$T$1*ROUND(($S$1*AA1763+(1-$S$1)*(G1763-V1763)^2)^0.5,4),4),Rawdata!AL1763+Rawdata!$T$1*Rawdata!AV1763)</f>
        <v>#DIV/0!</v>
      </c>
      <c r="J1763" s="16" t="e">
        <f>IF(A1763&gt;$W$1,ROUND(ROUND( W1763*$S$1+(1-$S$1)*G1763,4)+$T$1*ROUND(($S$1*AB1763+(1-$S$1)*(G1763-W1763)^2)^0.5,4),4),Rawdata!AM1763+Rawdata!$T$1*Rawdata!AW1763)</f>
        <v>#DIV/0!</v>
      </c>
      <c r="K1763" s="16" t="e">
        <f>IF(A1763&gt;$X$1,ROUND(ROUND( X1763*$S$1+(1-$S$1)*G1763,4)+$T$1*ROUND(($S$1*AC1763+(1-$S$1)*(G1763-X1763)^2)^0.5,4),4),Rawdata!AN1763+Rawdata!$T$1*Rawdata!AX1763)</f>
        <v>#DIV/0!</v>
      </c>
      <c r="L1763" s="16" t="e">
        <f>IF(A1763&gt;$Y$1,ROUND(ROUND( Y1763*$S$1+(1-$S$1)*G1763,4)+$T$1*ROUND(($S$1*AD1763+(1-$S$1)*(G1763-Y1763)^2)^0.5,4),4),Rawdata!AO1763+Rawdata!$T$1*Rawdata!AY1763)</f>
        <v>#DIV/0!</v>
      </c>
      <c r="M1763" s="16" t="e">
        <f t="shared" si="740"/>
        <v>#DIV/0!</v>
      </c>
      <c r="N1763" s="16" t="e">
        <f t="shared" si="741"/>
        <v>#DIV/0!</v>
      </c>
      <c r="O1763" s="67"/>
      <c r="P1763" s="67"/>
      <c r="Q1763" s="31" t="e">
        <f t="shared" si="760"/>
        <v>#DIV/0!</v>
      </c>
      <c r="R1763" s="17" t="e">
        <f t="shared" si="761"/>
        <v>#DIV/0!</v>
      </c>
      <c r="S1763" s="37" t="e">
        <f t="shared" si="742"/>
        <v>#DIV/0!</v>
      </c>
      <c r="T1763" s="17" t="e">
        <f t="shared" si="743"/>
        <v>#DIV/0!</v>
      </c>
      <c r="U1763" s="91" t="e">
        <f>IF(A1763&gt;$U$1, U1764*$S$1+(1-$S$1)*G1764,Rawdata!AK1763)</f>
        <v>#DIV/0!</v>
      </c>
      <c r="V1763" s="91" t="e">
        <f>IF(A1763&gt;$V$1,$S$1*V1764+(1-$S$1)*G1764,Rawdata!AL1763)</f>
        <v>#DIV/0!</v>
      </c>
      <c r="W1763" s="91" t="e">
        <f>IF(A1763&gt;$W$1, $S$1*W1764+(1-$S$1)*G1764,Rawdata!AM1763)</f>
        <v>#DIV/0!</v>
      </c>
      <c r="X1763" s="91" t="e">
        <f>IF(A1763&gt;$X$1,$S$1*X1764+(1-$S$1)*G1764,Rawdata!AN1763)</f>
        <v>#DIV/0!</v>
      </c>
      <c r="Y1763" s="91" t="e">
        <f>IF(A1763&gt;$Y$1,$S$1*Y1764+(1-$S$1)*G1764,Rawdata!AO1763)</f>
        <v>#DIV/0!</v>
      </c>
      <c r="Z1763" s="91" t="e">
        <f>IF(A1763&gt;$Z$1,$S$1*Z1764+(1-$S$1)*(G1764-U1764)^2,Rawdata!AP1763)</f>
        <v>#DIV/0!</v>
      </c>
      <c r="AA1763" s="91" t="e">
        <f>IF(A1763&gt;$AA$1,$S$1*AA1764+(1-$S$1)*(G1764-V1764)^2,Rawdata!AQ1763)</f>
        <v>#DIV/0!</v>
      </c>
      <c r="AB1763" s="91" t="e">
        <f>IF(A1763&gt;89,$S$1*AB1764+(1-$S$1)*(G1764-W1764)^2,Rawdata!AR1763)</f>
        <v>#DIV/0!</v>
      </c>
      <c r="AC1763" s="91" t="e">
        <f>IF(A1763&gt;$AC$1,$S$1*AC1764+(1-$S$1)*(G1764-X1764)^2,Rawdata!AS1763)</f>
        <v>#DIV/0!</v>
      </c>
      <c r="AD1763" s="91" t="e">
        <f>IF(A1763&gt;$AD$1,$S$1*AD1764+(1-$S$1)*(G1764-Y1764)^2,Rawdata!AT1763)</f>
        <v>#DIV/0!</v>
      </c>
      <c r="AE1763" s="80" t="e">
        <f t="shared" si="735"/>
        <v>#DIV/0!</v>
      </c>
      <c r="AF1763" s="81" t="e">
        <f t="shared" si="736"/>
        <v>#DIV/0!</v>
      </c>
      <c r="AG1763" s="86">
        <f t="shared" si="759"/>
        <v>0</v>
      </c>
      <c r="AH1763" s="107" t="e">
        <f t="shared" si="737"/>
        <v>#DIV/0!</v>
      </c>
      <c r="AI1763" s="107" t="e">
        <f t="shared" si="738"/>
        <v>#DIV/0!</v>
      </c>
      <c r="AJ1763" s="108" t="e">
        <f t="shared" si="739"/>
        <v>#DIV/0!</v>
      </c>
      <c r="AK1763" s="113" t="e">
        <f t="shared" si="744"/>
        <v>#DIV/0!</v>
      </c>
      <c r="AL1763" s="113" t="e">
        <f t="shared" si="745"/>
        <v>#DIV/0!</v>
      </c>
      <c r="AM1763" s="113" t="e">
        <f t="shared" si="746"/>
        <v>#DIV/0!</v>
      </c>
      <c r="AN1763" s="113" t="e">
        <f t="shared" si="747"/>
        <v>#DIV/0!</v>
      </c>
      <c r="AO1763" s="113" t="e">
        <f t="shared" si="748"/>
        <v>#DIV/0!</v>
      </c>
      <c r="AP1763" s="91" t="e">
        <f t="shared" si="749"/>
        <v>#DIV/0!</v>
      </c>
      <c r="AQ1763" s="91" t="e">
        <f t="shared" si="750"/>
        <v>#DIV/0!</v>
      </c>
      <c r="AR1763" s="91" t="e">
        <f t="shared" si="751"/>
        <v>#DIV/0!</v>
      </c>
      <c r="AS1763" s="91" t="e">
        <f t="shared" si="752"/>
        <v>#DIV/0!</v>
      </c>
      <c r="AT1763" s="91" t="e">
        <f t="shared" si="753"/>
        <v>#DIV/0!</v>
      </c>
      <c r="AU1763" s="113" t="e">
        <f t="shared" si="754"/>
        <v>#DIV/0!</v>
      </c>
      <c r="AV1763" s="113" t="e">
        <f t="shared" si="755"/>
        <v>#DIV/0!</v>
      </c>
      <c r="AW1763" s="113" t="e">
        <f t="shared" si="756"/>
        <v>#DIV/0!</v>
      </c>
      <c r="AX1763" s="113" t="e">
        <f t="shared" si="757"/>
        <v>#DIV/0!</v>
      </c>
      <c r="AY1763" s="113" t="e">
        <f t="shared" si="758"/>
        <v>#DIV/0!</v>
      </c>
    </row>
    <row r="1764" spans="1:51" x14ac:dyDescent="0.25">
      <c r="A1764" s="119"/>
      <c r="B1764" s="83"/>
      <c r="C1764" s="85"/>
      <c r="D1764" s="85"/>
      <c r="E1764" s="85"/>
      <c r="F1764" s="71"/>
      <c r="G1764" s="96"/>
      <c r="H1764" s="16" t="e">
        <f>IF(A1764&gt;$U$1,ROUND(ROUND( U1764*$S$1+(1-$S$1)*G1764,4)+$T$1*ROUND(($S$1*Z1764+(1-$S$1)*(G1764-U1764)^2)^0.5,4),4),Rawdata!AK1764+Rawdata!$T$1*Rawdata!AU1764)</f>
        <v>#DIV/0!</v>
      </c>
      <c r="I1764" s="16" t="e">
        <f>IF(A1764&gt;$V$1,ROUND(ROUND(V1764*$S$1+(1-$S$1)*G1764,4)+$T$1*ROUND(($S$1*AA1764+(1-$S$1)*(G1764-V1764)^2)^0.5,4),4),Rawdata!AL1764+Rawdata!$T$1*Rawdata!AV1764)</f>
        <v>#DIV/0!</v>
      </c>
      <c r="J1764" s="16" t="e">
        <f>IF(A1764&gt;$W$1,ROUND(ROUND( W1764*$S$1+(1-$S$1)*G1764,4)+$T$1*ROUND(($S$1*AB1764+(1-$S$1)*(G1764-W1764)^2)^0.5,4),4),Rawdata!AM1764+Rawdata!$T$1*Rawdata!AW1764)</f>
        <v>#DIV/0!</v>
      </c>
      <c r="K1764" s="16" t="e">
        <f>IF(A1764&gt;$X$1,ROUND(ROUND( X1764*$S$1+(1-$S$1)*G1764,4)+$T$1*ROUND(($S$1*AC1764+(1-$S$1)*(G1764-X1764)^2)^0.5,4),4),Rawdata!AN1764+Rawdata!$T$1*Rawdata!AX1764)</f>
        <v>#DIV/0!</v>
      </c>
      <c r="L1764" s="16" t="e">
        <f>IF(A1764&gt;$Y$1,ROUND(ROUND( Y1764*$S$1+(1-$S$1)*G1764,4)+$T$1*ROUND(($S$1*AD1764+(1-$S$1)*(G1764-Y1764)^2)^0.5,4),4),Rawdata!AO1764+Rawdata!$T$1*Rawdata!AY1764)</f>
        <v>#DIV/0!</v>
      </c>
      <c r="M1764" s="16" t="e">
        <f t="shared" si="740"/>
        <v>#DIV/0!</v>
      </c>
      <c r="N1764" s="16" t="e">
        <f t="shared" si="741"/>
        <v>#DIV/0!</v>
      </c>
      <c r="O1764" s="67"/>
      <c r="P1764" s="67"/>
      <c r="Q1764" s="31" t="e">
        <f t="shared" si="760"/>
        <v>#DIV/0!</v>
      </c>
      <c r="R1764" s="17" t="e">
        <f t="shared" si="761"/>
        <v>#DIV/0!</v>
      </c>
      <c r="S1764" s="37" t="e">
        <f t="shared" si="742"/>
        <v>#DIV/0!</v>
      </c>
      <c r="T1764" s="17" t="e">
        <f t="shared" si="743"/>
        <v>#DIV/0!</v>
      </c>
      <c r="U1764" s="91" t="e">
        <f>IF(A1764&gt;$U$1, U1765*$S$1+(1-$S$1)*G1765,Rawdata!AK1764)</f>
        <v>#DIV/0!</v>
      </c>
      <c r="V1764" s="91" t="e">
        <f>IF(A1764&gt;$V$1,$S$1*V1765+(1-$S$1)*G1765,Rawdata!AL1764)</f>
        <v>#DIV/0!</v>
      </c>
      <c r="W1764" s="91" t="e">
        <f>IF(A1764&gt;$W$1, $S$1*W1765+(1-$S$1)*G1765,Rawdata!AM1764)</f>
        <v>#DIV/0!</v>
      </c>
      <c r="X1764" s="91" t="e">
        <f>IF(A1764&gt;$X$1,$S$1*X1765+(1-$S$1)*G1765,Rawdata!AN1764)</f>
        <v>#DIV/0!</v>
      </c>
      <c r="Y1764" s="91" t="e">
        <f>IF(A1764&gt;$Y$1,$S$1*Y1765+(1-$S$1)*G1765,Rawdata!AO1764)</f>
        <v>#DIV/0!</v>
      </c>
      <c r="Z1764" s="91" t="e">
        <f>IF(A1764&gt;$Z$1,$S$1*Z1765+(1-$S$1)*(G1765-U1765)^2,Rawdata!AP1764)</f>
        <v>#DIV/0!</v>
      </c>
      <c r="AA1764" s="91" t="e">
        <f>IF(A1764&gt;$AA$1,$S$1*AA1765+(1-$S$1)*(G1765-V1765)^2,Rawdata!AQ1764)</f>
        <v>#DIV/0!</v>
      </c>
      <c r="AB1764" s="91" t="e">
        <f>IF(A1764&gt;89,$S$1*AB1765+(1-$S$1)*(G1765-W1765)^2,Rawdata!AR1764)</f>
        <v>#DIV/0!</v>
      </c>
      <c r="AC1764" s="91" t="e">
        <f>IF(A1764&gt;$AC$1,$S$1*AC1765+(1-$S$1)*(G1765-X1765)^2,Rawdata!AS1764)</f>
        <v>#DIV/0!</v>
      </c>
      <c r="AD1764" s="91" t="e">
        <f>IF(A1764&gt;$AD$1,$S$1*AD1765+(1-$S$1)*(G1765-Y1765)^2,Rawdata!AT1764)</f>
        <v>#DIV/0!</v>
      </c>
      <c r="AE1764" s="80" t="e">
        <f t="shared" si="735"/>
        <v>#DIV/0!</v>
      </c>
      <c r="AF1764" s="81" t="e">
        <f t="shared" si="736"/>
        <v>#DIV/0!</v>
      </c>
      <c r="AG1764" s="86">
        <f t="shared" si="759"/>
        <v>0</v>
      </c>
      <c r="AH1764" s="107" t="e">
        <f t="shared" si="737"/>
        <v>#DIV/0!</v>
      </c>
      <c r="AI1764" s="107" t="e">
        <f t="shared" si="738"/>
        <v>#DIV/0!</v>
      </c>
      <c r="AJ1764" s="108" t="e">
        <f t="shared" si="739"/>
        <v>#DIV/0!</v>
      </c>
      <c r="AK1764" s="113" t="e">
        <f t="shared" si="744"/>
        <v>#DIV/0!</v>
      </c>
      <c r="AL1764" s="113" t="e">
        <f t="shared" si="745"/>
        <v>#DIV/0!</v>
      </c>
      <c r="AM1764" s="113" t="e">
        <f t="shared" si="746"/>
        <v>#DIV/0!</v>
      </c>
      <c r="AN1764" s="113" t="e">
        <f t="shared" si="747"/>
        <v>#DIV/0!</v>
      </c>
      <c r="AO1764" s="113" t="e">
        <f t="shared" si="748"/>
        <v>#DIV/0!</v>
      </c>
      <c r="AP1764" s="91" t="e">
        <f t="shared" si="749"/>
        <v>#DIV/0!</v>
      </c>
      <c r="AQ1764" s="91" t="e">
        <f t="shared" si="750"/>
        <v>#DIV/0!</v>
      </c>
      <c r="AR1764" s="91" t="e">
        <f t="shared" si="751"/>
        <v>#DIV/0!</v>
      </c>
      <c r="AS1764" s="91" t="e">
        <f t="shared" si="752"/>
        <v>#DIV/0!</v>
      </c>
      <c r="AT1764" s="91" t="e">
        <f t="shared" si="753"/>
        <v>#DIV/0!</v>
      </c>
      <c r="AU1764" s="113" t="e">
        <f t="shared" si="754"/>
        <v>#DIV/0!</v>
      </c>
      <c r="AV1764" s="113" t="e">
        <f t="shared" si="755"/>
        <v>#DIV/0!</v>
      </c>
      <c r="AW1764" s="113" t="e">
        <f t="shared" si="756"/>
        <v>#DIV/0!</v>
      </c>
      <c r="AX1764" s="113" t="e">
        <f t="shared" si="757"/>
        <v>#DIV/0!</v>
      </c>
      <c r="AY1764" s="113" t="e">
        <f t="shared" si="758"/>
        <v>#DIV/0!</v>
      </c>
    </row>
    <row r="1765" spans="1:51" x14ac:dyDescent="0.25">
      <c r="A1765" s="119"/>
      <c r="B1765" s="83"/>
      <c r="C1765" s="85"/>
      <c r="D1765" s="85"/>
      <c r="E1765" s="85"/>
      <c r="F1765" s="71"/>
      <c r="G1765" s="96"/>
      <c r="H1765" s="16" t="e">
        <f>IF(A1765&gt;$U$1,ROUND(ROUND( U1765*$S$1+(1-$S$1)*G1765,4)+$T$1*ROUND(($S$1*Z1765+(1-$S$1)*(G1765-U1765)^2)^0.5,4),4),Rawdata!AK1765+Rawdata!$T$1*Rawdata!AU1765)</f>
        <v>#DIV/0!</v>
      </c>
      <c r="I1765" s="16" t="e">
        <f>IF(A1765&gt;$V$1,ROUND(ROUND(V1765*$S$1+(1-$S$1)*G1765,4)+$T$1*ROUND(($S$1*AA1765+(1-$S$1)*(G1765-V1765)^2)^0.5,4),4),Rawdata!AL1765+Rawdata!$T$1*Rawdata!AV1765)</f>
        <v>#DIV/0!</v>
      </c>
      <c r="J1765" s="16" t="e">
        <f>IF(A1765&gt;$W$1,ROUND(ROUND( W1765*$S$1+(1-$S$1)*G1765,4)+$T$1*ROUND(($S$1*AB1765+(1-$S$1)*(G1765-W1765)^2)^0.5,4),4),Rawdata!AM1765+Rawdata!$T$1*Rawdata!AW1765)</f>
        <v>#DIV/0!</v>
      </c>
      <c r="K1765" s="16" t="e">
        <f>IF(A1765&gt;$X$1,ROUND(ROUND( X1765*$S$1+(1-$S$1)*G1765,4)+$T$1*ROUND(($S$1*AC1765+(1-$S$1)*(G1765-X1765)^2)^0.5,4),4),Rawdata!AN1765+Rawdata!$T$1*Rawdata!AX1765)</f>
        <v>#DIV/0!</v>
      </c>
      <c r="L1765" s="16" t="e">
        <f>IF(A1765&gt;$Y$1,ROUND(ROUND( Y1765*$S$1+(1-$S$1)*G1765,4)+$T$1*ROUND(($S$1*AD1765+(1-$S$1)*(G1765-Y1765)^2)^0.5,4),4),Rawdata!AO1765+Rawdata!$T$1*Rawdata!AY1765)</f>
        <v>#DIV/0!</v>
      </c>
      <c r="M1765" s="16" t="e">
        <f t="shared" si="740"/>
        <v>#DIV/0!</v>
      </c>
      <c r="N1765" s="16" t="e">
        <f t="shared" si="741"/>
        <v>#DIV/0!</v>
      </c>
      <c r="O1765" s="67"/>
      <c r="P1765" s="67"/>
      <c r="Q1765" s="31" t="e">
        <f t="shared" si="760"/>
        <v>#DIV/0!</v>
      </c>
      <c r="R1765" s="17" t="e">
        <f t="shared" si="761"/>
        <v>#DIV/0!</v>
      </c>
      <c r="S1765" s="37" t="e">
        <f t="shared" si="742"/>
        <v>#DIV/0!</v>
      </c>
      <c r="T1765" s="17" t="e">
        <f t="shared" si="743"/>
        <v>#DIV/0!</v>
      </c>
      <c r="U1765" s="91" t="e">
        <f>IF(A1765&gt;$U$1, U1766*$S$1+(1-$S$1)*G1766,Rawdata!AK1765)</f>
        <v>#DIV/0!</v>
      </c>
      <c r="V1765" s="91" t="e">
        <f>IF(A1765&gt;$V$1,$S$1*V1766+(1-$S$1)*G1766,Rawdata!AL1765)</f>
        <v>#DIV/0!</v>
      </c>
      <c r="W1765" s="91" t="e">
        <f>IF(A1765&gt;$W$1, $S$1*W1766+(1-$S$1)*G1766,Rawdata!AM1765)</f>
        <v>#DIV/0!</v>
      </c>
      <c r="X1765" s="91" t="e">
        <f>IF(A1765&gt;$X$1,$S$1*X1766+(1-$S$1)*G1766,Rawdata!AN1765)</f>
        <v>#DIV/0!</v>
      </c>
      <c r="Y1765" s="91" t="e">
        <f>IF(A1765&gt;$Y$1,$S$1*Y1766+(1-$S$1)*G1766,Rawdata!AO1765)</f>
        <v>#DIV/0!</v>
      </c>
      <c r="Z1765" s="91" t="e">
        <f>IF(A1765&gt;$Z$1,$S$1*Z1766+(1-$S$1)*(G1766-U1766)^2,Rawdata!AP1765)</f>
        <v>#DIV/0!</v>
      </c>
      <c r="AA1765" s="91" t="e">
        <f>IF(A1765&gt;$AA$1,$S$1*AA1766+(1-$S$1)*(G1766-V1766)^2,Rawdata!AQ1765)</f>
        <v>#DIV/0!</v>
      </c>
      <c r="AB1765" s="91" t="e">
        <f>IF(A1765&gt;89,$S$1*AB1766+(1-$S$1)*(G1766-W1766)^2,Rawdata!AR1765)</f>
        <v>#DIV/0!</v>
      </c>
      <c r="AC1765" s="91" t="e">
        <f>IF(A1765&gt;$AC$1,$S$1*AC1766+(1-$S$1)*(G1766-X1766)^2,Rawdata!AS1765)</f>
        <v>#DIV/0!</v>
      </c>
      <c r="AD1765" s="91" t="e">
        <f>IF(A1765&gt;$AD$1,$S$1*AD1766+(1-$S$1)*(G1766-Y1766)^2,Rawdata!AT1765)</f>
        <v>#DIV/0!</v>
      </c>
      <c r="AE1765" s="80" t="e">
        <f t="shared" si="735"/>
        <v>#DIV/0!</v>
      </c>
      <c r="AF1765" s="81" t="e">
        <f t="shared" si="736"/>
        <v>#DIV/0!</v>
      </c>
      <c r="AG1765" s="86">
        <f t="shared" si="759"/>
        <v>0</v>
      </c>
      <c r="AH1765" s="107" t="e">
        <f t="shared" si="737"/>
        <v>#DIV/0!</v>
      </c>
      <c r="AI1765" s="107" t="e">
        <f t="shared" si="738"/>
        <v>#DIV/0!</v>
      </c>
      <c r="AJ1765" s="108" t="e">
        <f t="shared" si="739"/>
        <v>#DIV/0!</v>
      </c>
      <c r="AK1765" s="113" t="e">
        <f t="shared" si="744"/>
        <v>#DIV/0!</v>
      </c>
      <c r="AL1765" s="113" t="e">
        <f t="shared" si="745"/>
        <v>#DIV/0!</v>
      </c>
      <c r="AM1765" s="113" t="e">
        <f t="shared" si="746"/>
        <v>#DIV/0!</v>
      </c>
      <c r="AN1765" s="113" t="e">
        <f t="shared" si="747"/>
        <v>#DIV/0!</v>
      </c>
      <c r="AO1765" s="113" t="e">
        <f t="shared" si="748"/>
        <v>#DIV/0!</v>
      </c>
      <c r="AP1765" s="91" t="e">
        <f t="shared" si="749"/>
        <v>#DIV/0!</v>
      </c>
      <c r="AQ1765" s="91" t="e">
        <f t="shared" si="750"/>
        <v>#DIV/0!</v>
      </c>
      <c r="AR1765" s="91" t="e">
        <f t="shared" si="751"/>
        <v>#DIV/0!</v>
      </c>
      <c r="AS1765" s="91" t="e">
        <f t="shared" si="752"/>
        <v>#DIV/0!</v>
      </c>
      <c r="AT1765" s="91" t="e">
        <f t="shared" si="753"/>
        <v>#DIV/0!</v>
      </c>
      <c r="AU1765" s="113" t="e">
        <f t="shared" si="754"/>
        <v>#DIV/0!</v>
      </c>
      <c r="AV1765" s="113" t="e">
        <f t="shared" si="755"/>
        <v>#DIV/0!</v>
      </c>
      <c r="AW1765" s="113" t="e">
        <f t="shared" si="756"/>
        <v>#DIV/0!</v>
      </c>
      <c r="AX1765" s="113" t="e">
        <f t="shared" si="757"/>
        <v>#DIV/0!</v>
      </c>
      <c r="AY1765" s="113" t="e">
        <f t="shared" si="758"/>
        <v>#DIV/0!</v>
      </c>
    </row>
    <row r="1766" spans="1:51" x14ac:dyDescent="0.25">
      <c r="A1766" s="119"/>
      <c r="B1766" s="83"/>
      <c r="C1766" s="85"/>
      <c r="D1766" s="85"/>
      <c r="E1766" s="85"/>
      <c r="F1766" s="71"/>
      <c r="G1766" s="96"/>
      <c r="H1766" s="16" t="e">
        <f>IF(A1766&gt;$U$1,ROUND(ROUND( U1766*$S$1+(1-$S$1)*G1766,4)+$T$1*ROUND(($S$1*Z1766+(1-$S$1)*(G1766-U1766)^2)^0.5,4),4),Rawdata!AK1766+Rawdata!$T$1*Rawdata!AU1766)</f>
        <v>#DIV/0!</v>
      </c>
      <c r="I1766" s="16" t="e">
        <f>IF(A1766&gt;$V$1,ROUND(ROUND(V1766*$S$1+(1-$S$1)*G1766,4)+$T$1*ROUND(($S$1*AA1766+(1-$S$1)*(G1766-V1766)^2)^0.5,4),4),Rawdata!AL1766+Rawdata!$T$1*Rawdata!AV1766)</f>
        <v>#DIV/0!</v>
      </c>
      <c r="J1766" s="16" t="e">
        <f>IF(A1766&gt;$W$1,ROUND(ROUND( W1766*$S$1+(1-$S$1)*G1766,4)+$T$1*ROUND(($S$1*AB1766+(1-$S$1)*(G1766-W1766)^2)^0.5,4),4),Rawdata!AM1766+Rawdata!$T$1*Rawdata!AW1766)</f>
        <v>#DIV/0!</v>
      </c>
      <c r="K1766" s="16" t="e">
        <f>IF(A1766&gt;$X$1,ROUND(ROUND( X1766*$S$1+(1-$S$1)*G1766,4)+$T$1*ROUND(($S$1*AC1766+(1-$S$1)*(G1766-X1766)^2)^0.5,4),4),Rawdata!AN1766+Rawdata!$T$1*Rawdata!AX1766)</f>
        <v>#DIV/0!</v>
      </c>
      <c r="L1766" s="16" t="e">
        <f>IF(A1766&gt;$Y$1,ROUND(ROUND( Y1766*$S$1+(1-$S$1)*G1766,4)+$T$1*ROUND(($S$1*AD1766+(1-$S$1)*(G1766-Y1766)^2)^0.5,4),4),Rawdata!AO1766+Rawdata!$T$1*Rawdata!AY1766)</f>
        <v>#DIV/0!</v>
      </c>
      <c r="M1766" s="16" t="e">
        <f t="shared" si="740"/>
        <v>#DIV/0!</v>
      </c>
      <c r="N1766" s="16" t="e">
        <f t="shared" si="741"/>
        <v>#DIV/0!</v>
      </c>
      <c r="O1766" s="67"/>
      <c r="P1766" s="67"/>
      <c r="Q1766" s="31" t="e">
        <f t="shared" si="760"/>
        <v>#DIV/0!</v>
      </c>
      <c r="R1766" s="17" t="e">
        <f t="shared" si="761"/>
        <v>#DIV/0!</v>
      </c>
      <c r="S1766" s="37" t="e">
        <f t="shared" si="742"/>
        <v>#DIV/0!</v>
      </c>
      <c r="T1766" s="17" t="e">
        <f t="shared" si="743"/>
        <v>#DIV/0!</v>
      </c>
      <c r="U1766" s="91" t="e">
        <f>IF(A1766&gt;$U$1, U1767*$S$1+(1-$S$1)*G1767,Rawdata!AK1766)</f>
        <v>#DIV/0!</v>
      </c>
      <c r="V1766" s="91" t="e">
        <f>IF(A1766&gt;$V$1,$S$1*V1767+(1-$S$1)*G1767,Rawdata!AL1766)</f>
        <v>#DIV/0!</v>
      </c>
      <c r="W1766" s="91" t="e">
        <f>IF(A1766&gt;$W$1, $S$1*W1767+(1-$S$1)*G1767,Rawdata!AM1766)</f>
        <v>#DIV/0!</v>
      </c>
      <c r="X1766" s="91" t="e">
        <f>IF(A1766&gt;$X$1,$S$1*X1767+(1-$S$1)*G1767,Rawdata!AN1766)</f>
        <v>#DIV/0!</v>
      </c>
      <c r="Y1766" s="91" t="e">
        <f>IF(A1766&gt;$Y$1,$S$1*Y1767+(1-$S$1)*G1767,Rawdata!AO1766)</f>
        <v>#DIV/0!</v>
      </c>
      <c r="Z1766" s="91" t="e">
        <f>IF(A1766&gt;$Z$1,$S$1*Z1767+(1-$S$1)*(G1767-U1767)^2,Rawdata!AP1766)</f>
        <v>#DIV/0!</v>
      </c>
      <c r="AA1766" s="91" t="e">
        <f>IF(A1766&gt;$AA$1,$S$1*AA1767+(1-$S$1)*(G1767-V1767)^2,Rawdata!AQ1766)</f>
        <v>#DIV/0!</v>
      </c>
      <c r="AB1766" s="91" t="e">
        <f>IF(A1766&gt;89,$S$1*AB1767+(1-$S$1)*(G1767-W1767)^2,Rawdata!AR1766)</f>
        <v>#DIV/0!</v>
      </c>
      <c r="AC1766" s="91" t="e">
        <f>IF(A1766&gt;$AC$1,$S$1*AC1767+(1-$S$1)*(G1767-X1767)^2,Rawdata!AS1766)</f>
        <v>#DIV/0!</v>
      </c>
      <c r="AD1766" s="91" t="e">
        <f>IF(A1766&gt;$AD$1,$S$1*AD1767+(1-$S$1)*(G1767-Y1767)^2,Rawdata!AT1766)</f>
        <v>#DIV/0!</v>
      </c>
      <c r="AE1766" s="80" t="e">
        <f t="shared" si="735"/>
        <v>#DIV/0!</v>
      </c>
      <c r="AF1766" s="81" t="e">
        <f t="shared" si="736"/>
        <v>#DIV/0!</v>
      </c>
      <c r="AG1766" s="86">
        <f t="shared" si="759"/>
        <v>0</v>
      </c>
      <c r="AH1766" s="107" t="e">
        <f t="shared" si="737"/>
        <v>#DIV/0!</v>
      </c>
      <c r="AI1766" s="107" t="e">
        <f t="shared" si="738"/>
        <v>#DIV/0!</v>
      </c>
      <c r="AJ1766" s="108" t="e">
        <f t="shared" si="739"/>
        <v>#DIV/0!</v>
      </c>
      <c r="AK1766" s="113" t="e">
        <f t="shared" si="744"/>
        <v>#DIV/0!</v>
      </c>
      <c r="AL1766" s="113" t="e">
        <f t="shared" si="745"/>
        <v>#DIV/0!</v>
      </c>
      <c r="AM1766" s="113" t="e">
        <f t="shared" si="746"/>
        <v>#DIV/0!</v>
      </c>
      <c r="AN1766" s="113" t="e">
        <f t="shared" si="747"/>
        <v>#DIV/0!</v>
      </c>
      <c r="AO1766" s="113" t="e">
        <f t="shared" si="748"/>
        <v>#DIV/0!</v>
      </c>
      <c r="AP1766" s="91" t="e">
        <f t="shared" si="749"/>
        <v>#DIV/0!</v>
      </c>
      <c r="AQ1766" s="91" t="e">
        <f t="shared" si="750"/>
        <v>#DIV/0!</v>
      </c>
      <c r="AR1766" s="91" t="e">
        <f t="shared" si="751"/>
        <v>#DIV/0!</v>
      </c>
      <c r="AS1766" s="91" t="e">
        <f t="shared" si="752"/>
        <v>#DIV/0!</v>
      </c>
      <c r="AT1766" s="91" t="e">
        <f t="shared" si="753"/>
        <v>#DIV/0!</v>
      </c>
      <c r="AU1766" s="113" t="e">
        <f t="shared" si="754"/>
        <v>#DIV/0!</v>
      </c>
      <c r="AV1766" s="113" t="e">
        <f t="shared" si="755"/>
        <v>#DIV/0!</v>
      </c>
      <c r="AW1766" s="113" t="e">
        <f t="shared" si="756"/>
        <v>#DIV/0!</v>
      </c>
      <c r="AX1766" s="113" t="e">
        <f t="shared" si="757"/>
        <v>#DIV/0!</v>
      </c>
      <c r="AY1766" s="113" t="e">
        <f t="shared" si="758"/>
        <v>#DIV/0!</v>
      </c>
    </row>
    <row r="1767" spans="1:51" x14ac:dyDescent="0.25">
      <c r="A1767" s="119"/>
      <c r="B1767" s="83"/>
      <c r="C1767" s="85"/>
      <c r="D1767" s="85"/>
      <c r="E1767" s="85"/>
      <c r="F1767" s="71"/>
      <c r="G1767" s="96"/>
      <c r="H1767" s="16" t="e">
        <f>IF(A1767&gt;$U$1,ROUND(ROUND( U1767*$S$1+(1-$S$1)*G1767,4)+$T$1*ROUND(($S$1*Z1767+(1-$S$1)*(G1767-U1767)^2)^0.5,4),4),Rawdata!AK1767+Rawdata!$T$1*Rawdata!AU1767)</f>
        <v>#DIV/0!</v>
      </c>
      <c r="I1767" s="16" t="e">
        <f>IF(A1767&gt;$V$1,ROUND(ROUND(V1767*$S$1+(1-$S$1)*G1767,4)+$T$1*ROUND(($S$1*AA1767+(1-$S$1)*(G1767-V1767)^2)^0.5,4),4),Rawdata!AL1767+Rawdata!$T$1*Rawdata!AV1767)</f>
        <v>#DIV/0!</v>
      </c>
      <c r="J1767" s="16" t="e">
        <f>IF(A1767&gt;$W$1,ROUND(ROUND( W1767*$S$1+(1-$S$1)*G1767,4)+$T$1*ROUND(($S$1*AB1767+(1-$S$1)*(G1767-W1767)^2)^0.5,4),4),Rawdata!AM1767+Rawdata!$T$1*Rawdata!AW1767)</f>
        <v>#DIV/0!</v>
      </c>
      <c r="K1767" s="16" t="e">
        <f>IF(A1767&gt;$X$1,ROUND(ROUND( X1767*$S$1+(1-$S$1)*G1767,4)+$T$1*ROUND(($S$1*AC1767+(1-$S$1)*(G1767-X1767)^2)^0.5,4),4),Rawdata!AN1767+Rawdata!$T$1*Rawdata!AX1767)</f>
        <v>#DIV/0!</v>
      </c>
      <c r="L1767" s="16" t="e">
        <f>IF(A1767&gt;$Y$1,ROUND(ROUND( Y1767*$S$1+(1-$S$1)*G1767,4)+$T$1*ROUND(($S$1*AD1767+(1-$S$1)*(G1767-Y1767)^2)^0.5,4),4),Rawdata!AO1767+Rawdata!$T$1*Rawdata!AY1767)</f>
        <v>#DIV/0!</v>
      </c>
      <c r="M1767" s="16" t="e">
        <f t="shared" si="740"/>
        <v>#DIV/0!</v>
      </c>
      <c r="N1767" s="16" t="e">
        <f t="shared" si="741"/>
        <v>#DIV/0!</v>
      </c>
      <c r="O1767" s="67"/>
      <c r="P1767" s="67"/>
      <c r="Q1767" s="31" t="e">
        <f t="shared" si="760"/>
        <v>#DIV/0!</v>
      </c>
      <c r="R1767" s="17" t="e">
        <f t="shared" si="761"/>
        <v>#DIV/0!</v>
      </c>
      <c r="S1767" s="37" t="e">
        <f t="shared" si="742"/>
        <v>#DIV/0!</v>
      </c>
      <c r="T1767" s="17" t="e">
        <f t="shared" si="743"/>
        <v>#DIV/0!</v>
      </c>
      <c r="U1767" s="91" t="e">
        <f>IF(A1767&gt;$U$1, U1768*$S$1+(1-$S$1)*G1768,Rawdata!AK1767)</f>
        <v>#DIV/0!</v>
      </c>
      <c r="V1767" s="91" t="e">
        <f>IF(A1767&gt;$V$1,$S$1*V1768+(1-$S$1)*G1768,Rawdata!AL1767)</f>
        <v>#DIV/0!</v>
      </c>
      <c r="W1767" s="91" t="e">
        <f>IF(A1767&gt;$W$1, $S$1*W1768+(1-$S$1)*G1768,Rawdata!AM1767)</f>
        <v>#DIV/0!</v>
      </c>
      <c r="X1767" s="91" t="e">
        <f>IF(A1767&gt;$X$1,$S$1*X1768+(1-$S$1)*G1768,Rawdata!AN1767)</f>
        <v>#DIV/0!</v>
      </c>
      <c r="Y1767" s="91" t="e">
        <f>IF(A1767&gt;$Y$1,$S$1*Y1768+(1-$S$1)*G1768,Rawdata!AO1767)</f>
        <v>#DIV/0!</v>
      </c>
      <c r="Z1767" s="91" t="e">
        <f>IF(A1767&gt;$Z$1,$S$1*Z1768+(1-$S$1)*(G1768-U1768)^2,Rawdata!AP1767)</f>
        <v>#DIV/0!</v>
      </c>
      <c r="AA1767" s="91" t="e">
        <f>IF(A1767&gt;$AA$1,$S$1*AA1768+(1-$S$1)*(G1768-V1768)^2,Rawdata!AQ1767)</f>
        <v>#DIV/0!</v>
      </c>
      <c r="AB1767" s="91" t="e">
        <f>IF(A1767&gt;89,$S$1*AB1768+(1-$S$1)*(G1768-W1768)^2,Rawdata!AR1767)</f>
        <v>#DIV/0!</v>
      </c>
      <c r="AC1767" s="91" t="e">
        <f>IF(A1767&gt;$AC$1,$S$1*AC1768+(1-$S$1)*(G1768-X1768)^2,Rawdata!AS1767)</f>
        <v>#DIV/0!</v>
      </c>
      <c r="AD1767" s="91" t="e">
        <f>IF(A1767&gt;$AD$1,$S$1*AD1768+(1-$S$1)*(G1768-Y1768)^2,Rawdata!AT1767)</f>
        <v>#DIV/0!</v>
      </c>
      <c r="AE1767" s="80" t="e">
        <f t="shared" si="735"/>
        <v>#DIV/0!</v>
      </c>
      <c r="AF1767" s="81" t="e">
        <f t="shared" si="736"/>
        <v>#DIV/0!</v>
      </c>
      <c r="AG1767" s="86">
        <f t="shared" si="759"/>
        <v>0</v>
      </c>
      <c r="AH1767" s="107" t="e">
        <f t="shared" si="737"/>
        <v>#DIV/0!</v>
      </c>
      <c r="AI1767" s="107" t="e">
        <f t="shared" si="738"/>
        <v>#DIV/0!</v>
      </c>
      <c r="AJ1767" s="108" t="e">
        <f t="shared" si="739"/>
        <v>#DIV/0!</v>
      </c>
      <c r="AK1767" s="113" t="e">
        <f t="shared" si="744"/>
        <v>#DIV/0!</v>
      </c>
      <c r="AL1767" s="113" t="e">
        <f t="shared" si="745"/>
        <v>#DIV/0!</v>
      </c>
      <c r="AM1767" s="113" t="e">
        <f t="shared" si="746"/>
        <v>#DIV/0!</v>
      </c>
      <c r="AN1767" s="113" t="e">
        <f t="shared" si="747"/>
        <v>#DIV/0!</v>
      </c>
      <c r="AO1767" s="113" t="e">
        <f t="shared" si="748"/>
        <v>#DIV/0!</v>
      </c>
      <c r="AP1767" s="91" t="e">
        <f t="shared" si="749"/>
        <v>#DIV/0!</v>
      </c>
      <c r="AQ1767" s="91" t="e">
        <f t="shared" si="750"/>
        <v>#DIV/0!</v>
      </c>
      <c r="AR1767" s="91" t="e">
        <f t="shared" si="751"/>
        <v>#DIV/0!</v>
      </c>
      <c r="AS1767" s="91" t="e">
        <f t="shared" si="752"/>
        <v>#DIV/0!</v>
      </c>
      <c r="AT1767" s="91" t="e">
        <f t="shared" si="753"/>
        <v>#DIV/0!</v>
      </c>
      <c r="AU1767" s="113" t="e">
        <f t="shared" si="754"/>
        <v>#DIV/0!</v>
      </c>
      <c r="AV1767" s="113" t="e">
        <f t="shared" si="755"/>
        <v>#DIV/0!</v>
      </c>
      <c r="AW1767" s="113" t="e">
        <f t="shared" si="756"/>
        <v>#DIV/0!</v>
      </c>
      <c r="AX1767" s="113" t="e">
        <f t="shared" si="757"/>
        <v>#DIV/0!</v>
      </c>
      <c r="AY1767" s="113" t="e">
        <f t="shared" si="758"/>
        <v>#DIV/0!</v>
      </c>
    </row>
    <row r="1768" spans="1:51" x14ac:dyDescent="0.25">
      <c r="A1768" s="119"/>
      <c r="B1768" s="83"/>
      <c r="C1768" s="85"/>
      <c r="D1768" s="85"/>
      <c r="E1768" s="85"/>
      <c r="F1768" s="71"/>
      <c r="G1768" s="96"/>
      <c r="H1768" s="16" t="e">
        <f>IF(A1768&gt;$U$1,ROUND(ROUND( U1768*$S$1+(1-$S$1)*G1768,4)+$T$1*ROUND(($S$1*Z1768+(1-$S$1)*(G1768-U1768)^2)^0.5,4),4),Rawdata!AK1768+Rawdata!$T$1*Rawdata!AU1768)</f>
        <v>#DIV/0!</v>
      </c>
      <c r="I1768" s="16" t="e">
        <f>IF(A1768&gt;$V$1,ROUND(ROUND(V1768*$S$1+(1-$S$1)*G1768,4)+$T$1*ROUND(($S$1*AA1768+(1-$S$1)*(G1768-V1768)^2)^0.5,4),4),Rawdata!AL1768+Rawdata!$T$1*Rawdata!AV1768)</f>
        <v>#DIV/0!</v>
      </c>
      <c r="J1768" s="16" t="e">
        <f>IF(A1768&gt;$W$1,ROUND(ROUND( W1768*$S$1+(1-$S$1)*G1768,4)+$T$1*ROUND(($S$1*AB1768+(1-$S$1)*(G1768-W1768)^2)^0.5,4),4),Rawdata!AM1768+Rawdata!$T$1*Rawdata!AW1768)</f>
        <v>#DIV/0!</v>
      </c>
      <c r="K1768" s="16" t="e">
        <f>IF(A1768&gt;$X$1,ROUND(ROUND( X1768*$S$1+(1-$S$1)*G1768,4)+$T$1*ROUND(($S$1*AC1768+(1-$S$1)*(G1768-X1768)^2)^0.5,4),4),Rawdata!AN1768+Rawdata!$T$1*Rawdata!AX1768)</f>
        <v>#DIV/0!</v>
      </c>
      <c r="L1768" s="16" t="e">
        <f>IF(A1768&gt;$Y$1,ROUND(ROUND( Y1768*$S$1+(1-$S$1)*G1768,4)+$T$1*ROUND(($S$1*AD1768+(1-$S$1)*(G1768-Y1768)^2)^0.5,4),4),Rawdata!AO1768+Rawdata!$T$1*Rawdata!AY1768)</f>
        <v>#DIV/0!</v>
      </c>
      <c r="M1768" s="16" t="e">
        <f t="shared" si="740"/>
        <v>#DIV/0!</v>
      </c>
      <c r="N1768" s="16" t="e">
        <f t="shared" si="741"/>
        <v>#DIV/0!</v>
      </c>
      <c r="O1768" s="67"/>
      <c r="P1768" s="67"/>
      <c r="Q1768" s="31" t="e">
        <f t="shared" si="760"/>
        <v>#DIV/0!</v>
      </c>
      <c r="R1768" s="17" t="e">
        <f t="shared" si="761"/>
        <v>#DIV/0!</v>
      </c>
      <c r="S1768" s="37" t="e">
        <f t="shared" si="742"/>
        <v>#DIV/0!</v>
      </c>
      <c r="T1768" s="17" t="e">
        <f t="shared" si="743"/>
        <v>#DIV/0!</v>
      </c>
      <c r="U1768" s="91" t="e">
        <f>IF(A1768&gt;$U$1, U1769*$S$1+(1-$S$1)*G1769,Rawdata!AK1768)</f>
        <v>#DIV/0!</v>
      </c>
      <c r="V1768" s="91" t="e">
        <f>IF(A1768&gt;$V$1,$S$1*V1769+(1-$S$1)*G1769,Rawdata!AL1768)</f>
        <v>#DIV/0!</v>
      </c>
      <c r="W1768" s="91" t="e">
        <f>IF(A1768&gt;$W$1, $S$1*W1769+(1-$S$1)*G1769,Rawdata!AM1768)</f>
        <v>#DIV/0!</v>
      </c>
      <c r="X1768" s="91" t="e">
        <f>IF(A1768&gt;$X$1,$S$1*X1769+(1-$S$1)*G1769,Rawdata!AN1768)</f>
        <v>#DIV/0!</v>
      </c>
      <c r="Y1768" s="91" t="e">
        <f>IF(A1768&gt;$Y$1,$S$1*Y1769+(1-$S$1)*G1769,Rawdata!AO1768)</f>
        <v>#DIV/0!</v>
      </c>
      <c r="Z1768" s="91" t="e">
        <f>IF(A1768&gt;$Z$1,$S$1*Z1769+(1-$S$1)*(G1769-U1769)^2,Rawdata!AP1768)</f>
        <v>#DIV/0!</v>
      </c>
      <c r="AA1768" s="91" t="e">
        <f>IF(A1768&gt;$AA$1,$S$1*AA1769+(1-$S$1)*(G1769-V1769)^2,Rawdata!AQ1768)</f>
        <v>#DIV/0!</v>
      </c>
      <c r="AB1768" s="91" t="e">
        <f>IF(A1768&gt;89,$S$1*AB1769+(1-$S$1)*(G1769-W1769)^2,Rawdata!AR1768)</f>
        <v>#DIV/0!</v>
      </c>
      <c r="AC1768" s="91" t="e">
        <f>IF(A1768&gt;$AC$1,$S$1*AC1769+(1-$S$1)*(G1769-X1769)^2,Rawdata!AS1768)</f>
        <v>#DIV/0!</v>
      </c>
      <c r="AD1768" s="91" t="e">
        <f>IF(A1768&gt;$AD$1,$S$1*AD1769+(1-$S$1)*(G1769-Y1769)^2,Rawdata!AT1768)</f>
        <v>#DIV/0!</v>
      </c>
      <c r="AE1768" s="80" t="e">
        <f t="shared" si="735"/>
        <v>#DIV/0!</v>
      </c>
      <c r="AF1768" s="81" t="e">
        <f t="shared" si="736"/>
        <v>#DIV/0!</v>
      </c>
      <c r="AG1768" s="86">
        <f t="shared" si="759"/>
        <v>0</v>
      </c>
      <c r="AH1768" s="107" t="e">
        <f t="shared" ref="AH1768:AH1831" si="762">ROUND(AE1768*SQRT(2),4)</f>
        <v>#DIV/0!</v>
      </c>
      <c r="AI1768" s="107" t="e">
        <f t="shared" si="738"/>
        <v>#DIV/0!</v>
      </c>
      <c r="AJ1768" s="108" t="e">
        <f t="shared" si="739"/>
        <v>#DIV/0!</v>
      </c>
      <c r="AK1768" s="113" t="e">
        <f t="shared" si="744"/>
        <v>#DIV/0!</v>
      </c>
      <c r="AL1768" s="113" t="e">
        <f t="shared" si="745"/>
        <v>#DIV/0!</v>
      </c>
      <c r="AM1768" s="113" t="e">
        <f t="shared" si="746"/>
        <v>#DIV/0!</v>
      </c>
      <c r="AN1768" s="113" t="e">
        <f t="shared" si="747"/>
        <v>#DIV/0!</v>
      </c>
      <c r="AO1768" s="113" t="e">
        <f t="shared" si="748"/>
        <v>#DIV/0!</v>
      </c>
      <c r="AP1768" s="91" t="e">
        <f t="shared" si="749"/>
        <v>#DIV/0!</v>
      </c>
      <c r="AQ1768" s="91" t="e">
        <f t="shared" si="750"/>
        <v>#DIV/0!</v>
      </c>
      <c r="AR1768" s="91" t="e">
        <f t="shared" si="751"/>
        <v>#DIV/0!</v>
      </c>
      <c r="AS1768" s="91" t="e">
        <f t="shared" si="752"/>
        <v>#DIV/0!</v>
      </c>
      <c r="AT1768" s="91" t="e">
        <f t="shared" si="753"/>
        <v>#DIV/0!</v>
      </c>
      <c r="AU1768" s="113" t="e">
        <f t="shared" si="754"/>
        <v>#DIV/0!</v>
      </c>
      <c r="AV1768" s="113" t="e">
        <f t="shared" si="755"/>
        <v>#DIV/0!</v>
      </c>
      <c r="AW1768" s="113" t="e">
        <f t="shared" si="756"/>
        <v>#DIV/0!</v>
      </c>
      <c r="AX1768" s="113" t="e">
        <f t="shared" si="757"/>
        <v>#DIV/0!</v>
      </c>
      <c r="AY1768" s="113" t="e">
        <f t="shared" si="758"/>
        <v>#DIV/0!</v>
      </c>
    </row>
    <row r="1769" spans="1:51" x14ac:dyDescent="0.25">
      <c r="A1769" s="119"/>
      <c r="B1769" s="83"/>
      <c r="C1769" s="85"/>
      <c r="D1769" s="85"/>
      <c r="E1769" s="85"/>
      <c r="F1769" s="71"/>
      <c r="G1769" s="96"/>
      <c r="H1769" s="16" t="e">
        <f>IF(A1769&gt;$U$1,ROUND(ROUND( U1769*$S$1+(1-$S$1)*G1769,4)+$T$1*ROUND(($S$1*Z1769+(1-$S$1)*(G1769-U1769)^2)^0.5,4),4),Rawdata!AK1769+Rawdata!$T$1*Rawdata!AU1769)</f>
        <v>#DIV/0!</v>
      </c>
      <c r="I1769" s="16" t="e">
        <f>IF(A1769&gt;$V$1,ROUND(ROUND(V1769*$S$1+(1-$S$1)*G1769,4)+$T$1*ROUND(($S$1*AA1769+(1-$S$1)*(G1769-V1769)^2)^0.5,4),4),Rawdata!AL1769+Rawdata!$T$1*Rawdata!AV1769)</f>
        <v>#DIV/0!</v>
      </c>
      <c r="J1769" s="16" t="e">
        <f>IF(A1769&gt;$W$1,ROUND(ROUND( W1769*$S$1+(1-$S$1)*G1769,4)+$T$1*ROUND(($S$1*AB1769+(1-$S$1)*(G1769-W1769)^2)^0.5,4),4),Rawdata!AM1769+Rawdata!$T$1*Rawdata!AW1769)</f>
        <v>#DIV/0!</v>
      </c>
      <c r="K1769" s="16" t="e">
        <f>IF(A1769&gt;$X$1,ROUND(ROUND( X1769*$S$1+(1-$S$1)*G1769,4)+$T$1*ROUND(($S$1*AC1769+(1-$S$1)*(G1769-X1769)^2)^0.5,4),4),Rawdata!AN1769+Rawdata!$T$1*Rawdata!AX1769)</f>
        <v>#DIV/0!</v>
      </c>
      <c r="L1769" s="16" t="e">
        <f>IF(A1769&gt;$Y$1,ROUND(ROUND( Y1769*$S$1+(1-$S$1)*G1769,4)+$T$1*ROUND(($S$1*AD1769+(1-$S$1)*(G1769-Y1769)^2)^0.5,4),4),Rawdata!AO1769+Rawdata!$T$1*Rawdata!AY1769)</f>
        <v>#DIV/0!</v>
      </c>
      <c r="M1769" s="16" t="e">
        <f t="shared" si="740"/>
        <v>#DIV/0!</v>
      </c>
      <c r="N1769" s="16" t="e">
        <f t="shared" si="741"/>
        <v>#DIV/0!</v>
      </c>
      <c r="O1769" s="67"/>
      <c r="P1769" s="67"/>
      <c r="Q1769" s="31" t="e">
        <f t="shared" si="760"/>
        <v>#DIV/0!</v>
      </c>
      <c r="R1769" s="17" t="e">
        <f t="shared" si="761"/>
        <v>#DIV/0!</v>
      </c>
      <c r="S1769" s="37" t="e">
        <f t="shared" si="742"/>
        <v>#DIV/0!</v>
      </c>
      <c r="T1769" s="17" t="e">
        <f t="shared" si="743"/>
        <v>#DIV/0!</v>
      </c>
      <c r="U1769" s="91" t="e">
        <f>IF(A1769&gt;$U$1, U1770*$S$1+(1-$S$1)*G1770,Rawdata!AK1769)</f>
        <v>#DIV/0!</v>
      </c>
      <c r="V1769" s="91" t="e">
        <f>IF(A1769&gt;$V$1,$S$1*V1770+(1-$S$1)*G1770,Rawdata!AL1769)</f>
        <v>#DIV/0!</v>
      </c>
      <c r="W1769" s="91" t="e">
        <f>IF(A1769&gt;$W$1, $S$1*W1770+(1-$S$1)*G1770,Rawdata!AM1769)</f>
        <v>#DIV/0!</v>
      </c>
      <c r="X1769" s="91" t="e">
        <f>IF(A1769&gt;$X$1,$S$1*X1770+(1-$S$1)*G1770,Rawdata!AN1769)</f>
        <v>#DIV/0!</v>
      </c>
      <c r="Y1769" s="91" t="e">
        <f>IF(A1769&gt;$Y$1,$S$1*Y1770+(1-$S$1)*G1770,Rawdata!AO1769)</f>
        <v>#DIV/0!</v>
      </c>
      <c r="Z1769" s="91" t="e">
        <f>IF(A1769&gt;$Z$1,$S$1*Z1770+(1-$S$1)*(G1770-U1770)^2,Rawdata!AP1769)</f>
        <v>#DIV/0!</v>
      </c>
      <c r="AA1769" s="91" t="e">
        <f>IF(A1769&gt;$AA$1,$S$1*AA1770+(1-$S$1)*(G1770-V1770)^2,Rawdata!AQ1769)</f>
        <v>#DIV/0!</v>
      </c>
      <c r="AB1769" s="91" t="e">
        <f>IF(A1769&gt;89,$S$1*AB1770+(1-$S$1)*(G1770-W1770)^2,Rawdata!AR1769)</f>
        <v>#DIV/0!</v>
      </c>
      <c r="AC1769" s="91" t="e">
        <f>IF(A1769&gt;$AC$1,$S$1*AC1770+(1-$S$1)*(G1770-X1770)^2,Rawdata!AS1769)</f>
        <v>#DIV/0!</v>
      </c>
      <c r="AD1769" s="91" t="e">
        <f>IF(A1769&gt;$AD$1,$S$1*AD1770+(1-$S$1)*(G1770-Y1770)^2,Rawdata!AT1769)</f>
        <v>#DIV/0!</v>
      </c>
      <c r="AE1769" s="80" t="e">
        <f t="shared" si="735"/>
        <v>#DIV/0!</v>
      </c>
      <c r="AF1769" s="81" t="e">
        <f t="shared" si="736"/>
        <v>#DIV/0!</v>
      </c>
      <c r="AG1769" s="86">
        <f t="shared" si="759"/>
        <v>0</v>
      </c>
      <c r="AH1769" s="107" t="e">
        <f t="shared" si="762"/>
        <v>#DIV/0!</v>
      </c>
      <c r="AI1769" s="107" t="e">
        <f t="shared" si="738"/>
        <v>#DIV/0!</v>
      </c>
      <c r="AJ1769" s="108" t="e">
        <f t="shared" si="739"/>
        <v>#DIV/0!</v>
      </c>
      <c r="AK1769" s="113" t="e">
        <f t="shared" si="744"/>
        <v>#DIV/0!</v>
      </c>
      <c r="AL1769" s="113" t="e">
        <f t="shared" si="745"/>
        <v>#DIV/0!</v>
      </c>
      <c r="AM1769" s="113" t="e">
        <f t="shared" si="746"/>
        <v>#DIV/0!</v>
      </c>
      <c r="AN1769" s="113" t="e">
        <f t="shared" si="747"/>
        <v>#DIV/0!</v>
      </c>
      <c r="AO1769" s="113" t="e">
        <f t="shared" si="748"/>
        <v>#DIV/0!</v>
      </c>
      <c r="AP1769" s="91" t="e">
        <f t="shared" si="749"/>
        <v>#DIV/0!</v>
      </c>
      <c r="AQ1769" s="91" t="e">
        <f t="shared" si="750"/>
        <v>#DIV/0!</v>
      </c>
      <c r="AR1769" s="91" t="e">
        <f t="shared" si="751"/>
        <v>#DIV/0!</v>
      </c>
      <c r="AS1769" s="91" t="e">
        <f t="shared" si="752"/>
        <v>#DIV/0!</v>
      </c>
      <c r="AT1769" s="91" t="e">
        <f t="shared" si="753"/>
        <v>#DIV/0!</v>
      </c>
      <c r="AU1769" s="113" t="e">
        <f t="shared" si="754"/>
        <v>#DIV/0!</v>
      </c>
      <c r="AV1769" s="113" t="e">
        <f t="shared" si="755"/>
        <v>#DIV/0!</v>
      </c>
      <c r="AW1769" s="113" t="e">
        <f t="shared" si="756"/>
        <v>#DIV/0!</v>
      </c>
      <c r="AX1769" s="113" t="e">
        <f t="shared" si="757"/>
        <v>#DIV/0!</v>
      </c>
      <c r="AY1769" s="113" t="e">
        <f t="shared" si="758"/>
        <v>#DIV/0!</v>
      </c>
    </row>
    <row r="1770" spans="1:51" x14ac:dyDescent="0.25">
      <c r="A1770" s="119"/>
      <c r="B1770" s="83"/>
      <c r="C1770" s="85"/>
      <c r="D1770" s="85"/>
      <c r="E1770" s="85"/>
      <c r="F1770" s="71"/>
      <c r="G1770" s="96"/>
      <c r="H1770" s="16" t="e">
        <f>IF(A1770&gt;$U$1,ROUND(ROUND( U1770*$S$1+(1-$S$1)*G1770,4)+$T$1*ROUND(($S$1*Z1770+(1-$S$1)*(G1770-U1770)^2)^0.5,4),4),Rawdata!AK1770+Rawdata!$T$1*Rawdata!AU1770)</f>
        <v>#DIV/0!</v>
      </c>
      <c r="I1770" s="16" t="e">
        <f>IF(A1770&gt;$V$1,ROUND(ROUND(V1770*$S$1+(1-$S$1)*G1770,4)+$T$1*ROUND(($S$1*AA1770+(1-$S$1)*(G1770-V1770)^2)^0.5,4),4),Rawdata!AL1770+Rawdata!$T$1*Rawdata!AV1770)</f>
        <v>#DIV/0!</v>
      </c>
      <c r="J1770" s="16" t="e">
        <f>IF(A1770&gt;$W$1,ROUND(ROUND( W1770*$S$1+(1-$S$1)*G1770,4)+$T$1*ROUND(($S$1*AB1770+(1-$S$1)*(G1770-W1770)^2)^0.5,4),4),Rawdata!AM1770+Rawdata!$T$1*Rawdata!AW1770)</f>
        <v>#DIV/0!</v>
      </c>
      <c r="K1770" s="16" t="e">
        <f>IF(A1770&gt;$X$1,ROUND(ROUND( X1770*$S$1+(1-$S$1)*G1770,4)+$T$1*ROUND(($S$1*AC1770+(1-$S$1)*(G1770-X1770)^2)^0.5,4),4),Rawdata!AN1770+Rawdata!$T$1*Rawdata!AX1770)</f>
        <v>#DIV/0!</v>
      </c>
      <c r="L1770" s="16" t="e">
        <f>IF(A1770&gt;$Y$1,ROUND(ROUND( Y1770*$S$1+(1-$S$1)*G1770,4)+$T$1*ROUND(($S$1*AD1770+(1-$S$1)*(G1770-Y1770)^2)^0.5,4),4),Rawdata!AO1770+Rawdata!$T$1*Rawdata!AY1770)</f>
        <v>#DIV/0!</v>
      </c>
      <c r="M1770" s="16" t="e">
        <f t="shared" si="740"/>
        <v>#DIV/0!</v>
      </c>
      <c r="N1770" s="16" t="e">
        <f t="shared" si="741"/>
        <v>#DIV/0!</v>
      </c>
      <c r="O1770" s="67"/>
      <c r="P1770" s="67"/>
      <c r="Q1770" s="31" t="e">
        <f t="shared" si="760"/>
        <v>#DIV/0!</v>
      </c>
      <c r="R1770" s="17" t="e">
        <f t="shared" si="761"/>
        <v>#DIV/0!</v>
      </c>
      <c r="S1770" s="37" t="e">
        <f t="shared" si="742"/>
        <v>#DIV/0!</v>
      </c>
      <c r="T1770" s="17" t="e">
        <f t="shared" si="743"/>
        <v>#DIV/0!</v>
      </c>
      <c r="U1770" s="91" t="e">
        <f>IF(A1770&gt;$U$1, U1771*$S$1+(1-$S$1)*G1771,Rawdata!AK1770)</f>
        <v>#DIV/0!</v>
      </c>
      <c r="V1770" s="91" t="e">
        <f>IF(A1770&gt;$V$1,$S$1*V1771+(1-$S$1)*G1771,Rawdata!AL1770)</f>
        <v>#DIV/0!</v>
      </c>
      <c r="W1770" s="91" t="e">
        <f>IF(A1770&gt;$W$1, $S$1*W1771+(1-$S$1)*G1771,Rawdata!AM1770)</f>
        <v>#DIV/0!</v>
      </c>
      <c r="X1770" s="91" t="e">
        <f>IF(A1770&gt;$X$1,$S$1*X1771+(1-$S$1)*G1771,Rawdata!AN1770)</f>
        <v>#DIV/0!</v>
      </c>
      <c r="Y1770" s="91" t="e">
        <f>IF(A1770&gt;$Y$1,$S$1*Y1771+(1-$S$1)*G1771,Rawdata!AO1770)</f>
        <v>#DIV/0!</v>
      </c>
      <c r="Z1770" s="91" t="e">
        <f>IF(A1770&gt;$Z$1,$S$1*Z1771+(1-$S$1)*(G1771-U1771)^2,Rawdata!AP1770)</f>
        <v>#DIV/0!</v>
      </c>
      <c r="AA1770" s="91" t="e">
        <f>IF(A1770&gt;$AA$1,$S$1*AA1771+(1-$S$1)*(G1771-V1771)^2,Rawdata!AQ1770)</f>
        <v>#DIV/0!</v>
      </c>
      <c r="AB1770" s="91" t="e">
        <f>IF(A1770&gt;89,$S$1*AB1771+(1-$S$1)*(G1771-W1771)^2,Rawdata!AR1770)</f>
        <v>#DIV/0!</v>
      </c>
      <c r="AC1770" s="91" t="e">
        <f>IF(A1770&gt;$AC$1,$S$1*AC1771+(1-$S$1)*(G1771-X1771)^2,Rawdata!AS1770)</f>
        <v>#DIV/0!</v>
      </c>
      <c r="AD1770" s="91" t="e">
        <f>IF(A1770&gt;$AD$1,$S$1*AD1771+(1-$S$1)*(G1771-Y1771)^2,Rawdata!AT1770)</f>
        <v>#DIV/0!</v>
      </c>
      <c r="AE1770" s="80" t="e">
        <f t="shared" si="735"/>
        <v>#DIV/0!</v>
      </c>
      <c r="AF1770" s="81" t="e">
        <f t="shared" si="736"/>
        <v>#DIV/0!</v>
      </c>
      <c r="AG1770" s="86">
        <f t="shared" si="759"/>
        <v>0</v>
      </c>
      <c r="AH1770" s="107" t="e">
        <f t="shared" si="762"/>
        <v>#DIV/0!</v>
      </c>
      <c r="AI1770" s="107" t="e">
        <f t="shared" si="738"/>
        <v>#DIV/0!</v>
      </c>
      <c r="AJ1770" s="108" t="e">
        <f t="shared" si="739"/>
        <v>#DIV/0!</v>
      </c>
      <c r="AK1770" s="113" t="e">
        <f t="shared" si="744"/>
        <v>#DIV/0!</v>
      </c>
      <c r="AL1770" s="113" t="e">
        <f t="shared" si="745"/>
        <v>#DIV/0!</v>
      </c>
      <c r="AM1770" s="113" t="e">
        <f t="shared" si="746"/>
        <v>#DIV/0!</v>
      </c>
      <c r="AN1770" s="113" t="e">
        <f t="shared" si="747"/>
        <v>#DIV/0!</v>
      </c>
      <c r="AO1770" s="113" t="e">
        <f t="shared" si="748"/>
        <v>#DIV/0!</v>
      </c>
      <c r="AP1770" s="91" t="e">
        <f t="shared" si="749"/>
        <v>#DIV/0!</v>
      </c>
      <c r="AQ1770" s="91" t="e">
        <f t="shared" si="750"/>
        <v>#DIV/0!</v>
      </c>
      <c r="AR1770" s="91" t="e">
        <f t="shared" si="751"/>
        <v>#DIV/0!</v>
      </c>
      <c r="AS1770" s="91" t="e">
        <f t="shared" si="752"/>
        <v>#DIV/0!</v>
      </c>
      <c r="AT1770" s="91" t="e">
        <f t="shared" si="753"/>
        <v>#DIV/0!</v>
      </c>
      <c r="AU1770" s="113" t="e">
        <f t="shared" si="754"/>
        <v>#DIV/0!</v>
      </c>
      <c r="AV1770" s="113" t="e">
        <f t="shared" si="755"/>
        <v>#DIV/0!</v>
      </c>
      <c r="AW1770" s="113" t="e">
        <f t="shared" si="756"/>
        <v>#DIV/0!</v>
      </c>
      <c r="AX1770" s="113" t="e">
        <f t="shared" si="757"/>
        <v>#DIV/0!</v>
      </c>
      <c r="AY1770" s="113" t="e">
        <f t="shared" si="758"/>
        <v>#DIV/0!</v>
      </c>
    </row>
    <row r="1771" spans="1:51" x14ac:dyDescent="0.25">
      <c r="A1771" s="119"/>
      <c r="B1771" s="83"/>
      <c r="C1771" s="85"/>
      <c r="D1771" s="85"/>
      <c r="E1771" s="85"/>
      <c r="F1771" s="71"/>
      <c r="G1771" s="96"/>
      <c r="H1771" s="16" t="e">
        <f>IF(A1771&gt;$U$1,ROUND(ROUND( U1771*$S$1+(1-$S$1)*G1771,4)+$T$1*ROUND(($S$1*Z1771+(1-$S$1)*(G1771-U1771)^2)^0.5,4),4),Rawdata!AK1771+Rawdata!$T$1*Rawdata!AU1771)</f>
        <v>#DIV/0!</v>
      </c>
      <c r="I1771" s="16" t="e">
        <f>IF(A1771&gt;$V$1,ROUND(ROUND(V1771*$S$1+(1-$S$1)*G1771,4)+$T$1*ROUND(($S$1*AA1771+(1-$S$1)*(G1771-V1771)^2)^0.5,4),4),Rawdata!AL1771+Rawdata!$T$1*Rawdata!AV1771)</f>
        <v>#DIV/0!</v>
      </c>
      <c r="J1771" s="16" t="e">
        <f>IF(A1771&gt;$W$1,ROUND(ROUND( W1771*$S$1+(1-$S$1)*G1771,4)+$T$1*ROUND(($S$1*AB1771+(1-$S$1)*(G1771-W1771)^2)^0.5,4),4),Rawdata!AM1771+Rawdata!$T$1*Rawdata!AW1771)</f>
        <v>#DIV/0!</v>
      </c>
      <c r="K1771" s="16" t="e">
        <f>IF(A1771&gt;$X$1,ROUND(ROUND( X1771*$S$1+(1-$S$1)*G1771,4)+$T$1*ROUND(($S$1*AC1771+(1-$S$1)*(G1771-X1771)^2)^0.5,4),4),Rawdata!AN1771+Rawdata!$T$1*Rawdata!AX1771)</f>
        <v>#DIV/0!</v>
      </c>
      <c r="L1771" s="16" t="e">
        <f>IF(A1771&gt;$Y$1,ROUND(ROUND( Y1771*$S$1+(1-$S$1)*G1771,4)+$T$1*ROUND(($S$1*AD1771+(1-$S$1)*(G1771-Y1771)^2)^0.5,4),4),Rawdata!AO1771+Rawdata!$T$1*Rawdata!AY1771)</f>
        <v>#DIV/0!</v>
      </c>
      <c r="M1771" s="16" t="e">
        <f t="shared" si="740"/>
        <v>#DIV/0!</v>
      </c>
      <c r="N1771" s="16" t="e">
        <f t="shared" si="741"/>
        <v>#DIV/0!</v>
      </c>
      <c r="O1771" s="67"/>
      <c r="P1771" s="67"/>
      <c r="Q1771" s="31" t="e">
        <f t="shared" si="760"/>
        <v>#DIV/0!</v>
      </c>
      <c r="R1771" s="17" t="e">
        <f t="shared" si="761"/>
        <v>#DIV/0!</v>
      </c>
      <c r="S1771" s="37" t="e">
        <f t="shared" si="742"/>
        <v>#DIV/0!</v>
      </c>
      <c r="T1771" s="17" t="e">
        <f t="shared" si="743"/>
        <v>#DIV/0!</v>
      </c>
      <c r="U1771" s="91" t="e">
        <f>IF(A1771&gt;$U$1, U1772*$S$1+(1-$S$1)*G1772,Rawdata!AK1771)</f>
        <v>#DIV/0!</v>
      </c>
      <c r="V1771" s="91" t="e">
        <f>IF(A1771&gt;$V$1,$S$1*V1772+(1-$S$1)*G1772,Rawdata!AL1771)</f>
        <v>#DIV/0!</v>
      </c>
      <c r="W1771" s="91" t="e">
        <f>IF(A1771&gt;$W$1, $S$1*W1772+(1-$S$1)*G1772,Rawdata!AM1771)</f>
        <v>#DIV/0!</v>
      </c>
      <c r="X1771" s="91" t="e">
        <f>IF(A1771&gt;$X$1,$S$1*X1772+(1-$S$1)*G1772,Rawdata!AN1771)</f>
        <v>#DIV/0!</v>
      </c>
      <c r="Y1771" s="91" t="e">
        <f>IF(A1771&gt;$Y$1,$S$1*Y1772+(1-$S$1)*G1772,Rawdata!AO1771)</f>
        <v>#DIV/0!</v>
      </c>
      <c r="Z1771" s="91" t="e">
        <f>IF(A1771&gt;$Z$1,$S$1*Z1772+(1-$S$1)*(G1772-U1772)^2,Rawdata!AP1771)</f>
        <v>#DIV/0!</v>
      </c>
      <c r="AA1771" s="91" t="e">
        <f>IF(A1771&gt;$AA$1,$S$1*AA1772+(1-$S$1)*(G1772-V1772)^2,Rawdata!AQ1771)</f>
        <v>#DIV/0!</v>
      </c>
      <c r="AB1771" s="91" t="e">
        <f>IF(A1771&gt;89,$S$1*AB1772+(1-$S$1)*(G1772-W1772)^2,Rawdata!AR1771)</f>
        <v>#DIV/0!</v>
      </c>
      <c r="AC1771" s="91" t="e">
        <f>IF(A1771&gt;$AC$1,$S$1*AC1772+(1-$S$1)*(G1772-X1772)^2,Rawdata!AS1771)</f>
        <v>#DIV/0!</v>
      </c>
      <c r="AD1771" s="91" t="e">
        <f>IF(A1771&gt;$AD$1,$S$1*AD1772+(1-$S$1)*(G1772-Y1772)^2,Rawdata!AT1771)</f>
        <v>#DIV/0!</v>
      </c>
      <c r="AE1771" s="80" t="e">
        <f t="shared" si="735"/>
        <v>#DIV/0!</v>
      </c>
      <c r="AF1771" s="81" t="e">
        <f t="shared" si="736"/>
        <v>#DIV/0!</v>
      </c>
      <c r="AG1771" s="86">
        <f t="shared" si="759"/>
        <v>0</v>
      </c>
      <c r="AH1771" s="107" t="e">
        <f t="shared" si="762"/>
        <v>#DIV/0!</v>
      </c>
      <c r="AI1771" s="107" t="e">
        <f t="shared" si="738"/>
        <v>#DIV/0!</v>
      </c>
      <c r="AJ1771" s="108" t="e">
        <f t="shared" si="739"/>
        <v>#DIV/0!</v>
      </c>
      <c r="AK1771" s="113" t="e">
        <f t="shared" si="744"/>
        <v>#DIV/0!</v>
      </c>
      <c r="AL1771" s="113" t="e">
        <f t="shared" si="745"/>
        <v>#DIV/0!</v>
      </c>
      <c r="AM1771" s="113" t="e">
        <f t="shared" si="746"/>
        <v>#DIV/0!</v>
      </c>
      <c r="AN1771" s="113" t="e">
        <f t="shared" si="747"/>
        <v>#DIV/0!</v>
      </c>
      <c r="AO1771" s="113" t="e">
        <f t="shared" si="748"/>
        <v>#DIV/0!</v>
      </c>
      <c r="AP1771" s="91" t="e">
        <f t="shared" si="749"/>
        <v>#DIV/0!</v>
      </c>
      <c r="AQ1771" s="91" t="e">
        <f t="shared" si="750"/>
        <v>#DIV/0!</v>
      </c>
      <c r="AR1771" s="91" t="e">
        <f t="shared" si="751"/>
        <v>#DIV/0!</v>
      </c>
      <c r="AS1771" s="91" t="e">
        <f t="shared" si="752"/>
        <v>#DIV/0!</v>
      </c>
      <c r="AT1771" s="91" t="e">
        <f t="shared" si="753"/>
        <v>#DIV/0!</v>
      </c>
      <c r="AU1771" s="113" t="e">
        <f t="shared" si="754"/>
        <v>#DIV/0!</v>
      </c>
      <c r="AV1771" s="113" t="e">
        <f t="shared" si="755"/>
        <v>#DIV/0!</v>
      </c>
      <c r="AW1771" s="113" t="e">
        <f t="shared" si="756"/>
        <v>#DIV/0!</v>
      </c>
      <c r="AX1771" s="113" t="e">
        <f t="shared" si="757"/>
        <v>#DIV/0!</v>
      </c>
      <c r="AY1771" s="113" t="e">
        <f t="shared" si="758"/>
        <v>#DIV/0!</v>
      </c>
    </row>
    <row r="1772" spans="1:51" x14ac:dyDescent="0.25">
      <c r="A1772" s="119"/>
      <c r="B1772" s="83"/>
      <c r="C1772" s="85"/>
      <c r="D1772" s="85"/>
      <c r="E1772" s="85"/>
      <c r="F1772" s="71"/>
      <c r="G1772" s="96"/>
      <c r="H1772" s="16" t="e">
        <f>IF(A1772&gt;$U$1,ROUND(ROUND( U1772*$S$1+(1-$S$1)*G1772,4)+$T$1*ROUND(($S$1*Z1772+(1-$S$1)*(G1772-U1772)^2)^0.5,4),4),Rawdata!AK1772+Rawdata!$T$1*Rawdata!AU1772)</f>
        <v>#DIV/0!</v>
      </c>
      <c r="I1772" s="16" t="e">
        <f>IF(A1772&gt;$V$1,ROUND(ROUND(V1772*$S$1+(1-$S$1)*G1772,4)+$T$1*ROUND(($S$1*AA1772+(1-$S$1)*(G1772-V1772)^2)^0.5,4),4),Rawdata!AL1772+Rawdata!$T$1*Rawdata!AV1772)</f>
        <v>#DIV/0!</v>
      </c>
      <c r="J1772" s="16" t="e">
        <f>IF(A1772&gt;$W$1,ROUND(ROUND( W1772*$S$1+(1-$S$1)*G1772,4)+$T$1*ROUND(($S$1*AB1772+(1-$S$1)*(G1772-W1772)^2)^0.5,4),4),Rawdata!AM1772+Rawdata!$T$1*Rawdata!AW1772)</f>
        <v>#DIV/0!</v>
      </c>
      <c r="K1772" s="16" t="e">
        <f>IF(A1772&gt;$X$1,ROUND(ROUND( X1772*$S$1+(1-$S$1)*G1772,4)+$T$1*ROUND(($S$1*AC1772+(1-$S$1)*(G1772-X1772)^2)^0.5,4),4),Rawdata!AN1772+Rawdata!$T$1*Rawdata!AX1772)</f>
        <v>#DIV/0!</v>
      </c>
      <c r="L1772" s="16" t="e">
        <f>IF(A1772&gt;$Y$1,ROUND(ROUND( Y1772*$S$1+(1-$S$1)*G1772,4)+$T$1*ROUND(($S$1*AD1772+(1-$S$1)*(G1772-Y1772)^2)^0.5,4),4),Rawdata!AO1772+Rawdata!$T$1*Rawdata!AY1772)</f>
        <v>#DIV/0!</v>
      </c>
      <c r="M1772" s="16" t="e">
        <f t="shared" si="740"/>
        <v>#DIV/0!</v>
      </c>
      <c r="N1772" s="16" t="e">
        <f t="shared" si="741"/>
        <v>#DIV/0!</v>
      </c>
      <c r="O1772" s="67"/>
      <c r="P1772" s="67"/>
      <c r="Q1772" s="31" t="e">
        <f t="shared" si="760"/>
        <v>#DIV/0!</v>
      </c>
      <c r="R1772" s="17" t="e">
        <f t="shared" si="761"/>
        <v>#DIV/0!</v>
      </c>
      <c r="S1772" s="37" t="e">
        <f t="shared" si="742"/>
        <v>#DIV/0!</v>
      </c>
      <c r="T1772" s="17" t="e">
        <f t="shared" si="743"/>
        <v>#DIV/0!</v>
      </c>
      <c r="U1772" s="91" t="e">
        <f>IF(A1772&gt;$U$1, U1773*$S$1+(1-$S$1)*G1773,Rawdata!AK1772)</f>
        <v>#DIV/0!</v>
      </c>
      <c r="V1772" s="91" t="e">
        <f>IF(A1772&gt;$V$1,$S$1*V1773+(1-$S$1)*G1773,Rawdata!AL1772)</f>
        <v>#DIV/0!</v>
      </c>
      <c r="W1772" s="91" t="e">
        <f>IF(A1772&gt;$W$1, $S$1*W1773+(1-$S$1)*G1773,Rawdata!AM1772)</f>
        <v>#DIV/0!</v>
      </c>
      <c r="X1772" s="91" t="e">
        <f>IF(A1772&gt;$X$1,$S$1*X1773+(1-$S$1)*G1773,Rawdata!AN1772)</f>
        <v>#DIV/0!</v>
      </c>
      <c r="Y1772" s="91" t="e">
        <f>IF(A1772&gt;$Y$1,$S$1*Y1773+(1-$S$1)*G1773,Rawdata!AO1772)</f>
        <v>#DIV/0!</v>
      </c>
      <c r="Z1772" s="91" t="e">
        <f>IF(A1772&gt;$Z$1,$S$1*Z1773+(1-$S$1)*(G1773-U1773)^2,Rawdata!AP1772)</f>
        <v>#DIV/0!</v>
      </c>
      <c r="AA1772" s="91" t="e">
        <f>IF(A1772&gt;$AA$1,$S$1*AA1773+(1-$S$1)*(G1773-V1773)^2,Rawdata!AQ1772)</f>
        <v>#DIV/0!</v>
      </c>
      <c r="AB1772" s="91" t="e">
        <f>IF(A1772&gt;89,$S$1*AB1773+(1-$S$1)*(G1773-W1773)^2,Rawdata!AR1772)</f>
        <v>#DIV/0!</v>
      </c>
      <c r="AC1772" s="91" t="e">
        <f>IF(A1772&gt;$AC$1,$S$1*AC1773+(1-$S$1)*(G1773-X1773)^2,Rawdata!AS1772)</f>
        <v>#DIV/0!</v>
      </c>
      <c r="AD1772" s="91" t="e">
        <f>IF(A1772&gt;$AD$1,$S$1*AD1773+(1-$S$1)*(G1773-Y1773)^2,Rawdata!AT1772)</f>
        <v>#DIV/0!</v>
      </c>
      <c r="AE1772" s="80" t="e">
        <f t="shared" si="735"/>
        <v>#DIV/0!</v>
      </c>
      <c r="AF1772" s="81" t="e">
        <f t="shared" si="736"/>
        <v>#DIV/0!</v>
      </c>
      <c r="AG1772" s="86">
        <f t="shared" si="759"/>
        <v>0</v>
      </c>
      <c r="AH1772" s="107" t="e">
        <f t="shared" si="762"/>
        <v>#DIV/0!</v>
      </c>
      <c r="AI1772" s="107" t="e">
        <f t="shared" si="738"/>
        <v>#DIV/0!</v>
      </c>
      <c r="AJ1772" s="108" t="e">
        <f t="shared" si="739"/>
        <v>#DIV/0!</v>
      </c>
      <c r="AK1772" s="113" t="e">
        <f t="shared" si="744"/>
        <v>#DIV/0!</v>
      </c>
      <c r="AL1772" s="113" t="e">
        <f t="shared" si="745"/>
        <v>#DIV/0!</v>
      </c>
      <c r="AM1772" s="113" t="e">
        <f t="shared" si="746"/>
        <v>#DIV/0!</v>
      </c>
      <c r="AN1772" s="113" t="e">
        <f t="shared" si="747"/>
        <v>#DIV/0!</v>
      </c>
      <c r="AO1772" s="113" t="e">
        <f t="shared" si="748"/>
        <v>#DIV/0!</v>
      </c>
      <c r="AP1772" s="91" t="e">
        <f t="shared" si="749"/>
        <v>#DIV/0!</v>
      </c>
      <c r="AQ1772" s="91" t="e">
        <f t="shared" si="750"/>
        <v>#DIV/0!</v>
      </c>
      <c r="AR1772" s="91" t="e">
        <f t="shared" si="751"/>
        <v>#DIV/0!</v>
      </c>
      <c r="AS1772" s="91" t="e">
        <f t="shared" si="752"/>
        <v>#DIV/0!</v>
      </c>
      <c r="AT1772" s="91" t="e">
        <f t="shared" si="753"/>
        <v>#DIV/0!</v>
      </c>
      <c r="AU1772" s="113" t="e">
        <f t="shared" si="754"/>
        <v>#DIV/0!</v>
      </c>
      <c r="AV1772" s="113" t="e">
        <f t="shared" si="755"/>
        <v>#DIV/0!</v>
      </c>
      <c r="AW1772" s="113" t="e">
        <f t="shared" si="756"/>
        <v>#DIV/0!</v>
      </c>
      <c r="AX1772" s="113" t="e">
        <f t="shared" si="757"/>
        <v>#DIV/0!</v>
      </c>
      <c r="AY1772" s="113" t="e">
        <f t="shared" si="758"/>
        <v>#DIV/0!</v>
      </c>
    </row>
    <row r="1773" spans="1:51" x14ac:dyDescent="0.25">
      <c r="A1773" s="119"/>
      <c r="B1773" s="83"/>
      <c r="C1773" s="85"/>
      <c r="D1773" s="85"/>
      <c r="E1773" s="85"/>
      <c r="F1773" s="71"/>
      <c r="G1773" s="96"/>
      <c r="H1773" s="16" t="e">
        <f>IF(A1773&gt;$U$1,ROUND(ROUND( U1773*$S$1+(1-$S$1)*G1773,4)+$T$1*ROUND(($S$1*Z1773+(1-$S$1)*(G1773-U1773)^2)^0.5,4),4),Rawdata!AK1773+Rawdata!$T$1*Rawdata!AU1773)</f>
        <v>#DIV/0!</v>
      </c>
      <c r="I1773" s="16" t="e">
        <f>IF(A1773&gt;$V$1,ROUND(ROUND(V1773*$S$1+(1-$S$1)*G1773,4)+$T$1*ROUND(($S$1*AA1773+(1-$S$1)*(G1773-V1773)^2)^0.5,4),4),Rawdata!AL1773+Rawdata!$T$1*Rawdata!AV1773)</f>
        <v>#DIV/0!</v>
      </c>
      <c r="J1773" s="16" t="e">
        <f>IF(A1773&gt;$W$1,ROUND(ROUND( W1773*$S$1+(1-$S$1)*G1773,4)+$T$1*ROUND(($S$1*AB1773+(1-$S$1)*(G1773-W1773)^2)^0.5,4),4),Rawdata!AM1773+Rawdata!$T$1*Rawdata!AW1773)</f>
        <v>#DIV/0!</v>
      </c>
      <c r="K1773" s="16" t="e">
        <f>IF(A1773&gt;$X$1,ROUND(ROUND( X1773*$S$1+(1-$S$1)*G1773,4)+$T$1*ROUND(($S$1*AC1773+(1-$S$1)*(G1773-X1773)^2)^0.5,4),4),Rawdata!AN1773+Rawdata!$T$1*Rawdata!AX1773)</f>
        <v>#DIV/0!</v>
      </c>
      <c r="L1773" s="16" t="e">
        <f>IF(A1773&gt;$Y$1,ROUND(ROUND( Y1773*$S$1+(1-$S$1)*G1773,4)+$T$1*ROUND(($S$1*AD1773+(1-$S$1)*(G1773-Y1773)^2)^0.5,4),4),Rawdata!AO1773+Rawdata!$T$1*Rawdata!AY1773)</f>
        <v>#DIV/0!</v>
      </c>
      <c r="M1773" s="16" t="e">
        <f t="shared" si="740"/>
        <v>#DIV/0!</v>
      </c>
      <c r="N1773" s="16" t="e">
        <f t="shared" si="741"/>
        <v>#DIV/0!</v>
      </c>
      <c r="O1773" s="67"/>
      <c r="P1773" s="67"/>
      <c r="Q1773" s="31" t="e">
        <f t="shared" si="760"/>
        <v>#DIV/0!</v>
      </c>
      <c r="R1773" s="17" t="e">
        <f t="shared" si="761"/>
        <v>#DIV/0!</v>
      </c>
      <c r="S1773" s="37" t="e">
        <f t="shared" si="742"/>
        <v>#DIV/0!</v>
      </c>
      <c r="T1773" s="17" t="e">
        <f t="shared" si="743"/>
        <v>#DIV/0!</v>
      </c>
      <c r="U1773" s="91" t="e">
        <f>IF(A1773&gt;$U$1, U1774*$S$1+(1-$S$1)*G1774,Rawdata!AK1773)</f>
        <v>#DIV/0!</v>
      </c>
      <c r="V1773" s="91" t="e">
        <f>IF(A1773&gt;$V$1,$S$1*V1774+(1-$S$1)*G1774,Rawdata!AL1773)</f>
        <v>#DIV/0!</v>
      </c>
      <c r="W1773" s="91" t="e">
        <f>IF(A1773&gt;$W$1, $S$1*W1774+(1-$S$1)*G1774,Rawdata!AM1773)</f>
        <v>#DIV/0!</v>
      </c>
      <c r="X1773" s="91" t="e">
        <f>IF(A1773&gt;$X$1,$S$1*X1774+(1-$S$1)*G1774,Rawdata!AN1773)</f>
        <v>#DIV/0!</v>
      </c>
      <c r="Y1773" s="91" t="e">
        <f>IF(A1773&gt;$Y$1,$S$1*Y1774+(1-$S$1)*G1774,Rawdata!AO1773)</f>
        <v>#DIV/0!</v>
      </c>
      <c r="Z1773" s="91" t="e">
        <f>IF(A1773&gt;$Z$1,$S$1*Z1774+(1-$S$1)*(G1774-U1774)^2,Rawdata!AP1773)</f>
        <v>#DIV/0!</v>
      </c>
      <c r="AA1773" s="91" t="e">
        <f>IF(A1773&gt;$AA$1,$S$1*AA1774+(1-$S$1)*(G1774-V1774)^2,Rawdata!AQ1773)</f>
        <v>#DIV/0!</v>
      </c>
      <c r="AB1773" s="91" t="e">
        <f>IF(A1773&gt;89,$S$1*AB1774+(1-$S$1)*(G1774-W1774)^2,Rawdata!AR1773)</f>
        <v>#DIV/0!</v>
      </c>
      <c r="AC1773" s="91" t="e">
        <f>IF(A1773&gt;$AC$1,$S$1*AC1774+(1-$S$1)*(G1774-X1774)^2,Rawdata!AS1773)</f>
        <v>#DIV/0!</v>
      </c>
      <c r="AD1773" s="91" t="e">
        <f>IF(A1773&gt;$AD$1,$S$1*AD1774+(1-$S$1)*(G1774-Y1774)^2,Rawdata!AT1773)</f>
        <v>#DIV/0!</v>
      </c>
      <c r="AE1773" s="80" t="e">
        <f t="shared" si="735"/>
        <v>#DIV/0!</v>
      </c>
      <c r="AF1773" s="81" t="e">
        <f t="shared" si="736"/>
        <v>#DIV/0!</v>
      </c>
      <c r="AG1773" s="86">
        <f t="shared" si="759"/>
        <v>0</v>
      </c>
      <c r="AH1773" s="107" t="e">
        <f t="shared" si="762"/>
        <v>#DIV/0!</v>
      </c>
      <c r="AI1773" s="107" t="e">
        <f t="shared" si="738"/>
        <v>#DIV/0!</v>
      </c>
      <c r="AJ1773" s="108" t="e">
        <f t="shared" si="739"/>
        <v>#DIV/0!</v>
      </c>
      <c r="AK1773" s="113" t="e">
        <f t="shared" si="744"/>
        <v>#DIV/0!</v>
      </c>
      <c r="AL1773" s="113" t="e">
        <f t="shared" si="745"/>
        <v>#DIV/0!</v>
      </c>
      <c r="AM1773" s="113" t="e">
        <f t="shared" si="746"/>
        <v>#DIV/0!</v>
      </c>
      <c r="AN1773" s="113" t="e">
        <f t="shared" si="747"/>
        <v>#DIV/0!</v>
      </c>
      <c r="AO1773" s="113" t="e">
        <f t="shared" si="748"/>
        <v>#DIV/0!</v>
      </c>
      <c r="AP1773" s="91" t="e">
        <f t="shared" si="749"/>
        <v>#DIV/0!</v>
      </c>
      <c r="AQ1773" s="91" t="e">
        <f t="shared" si="750"/>
        <v>#DIV/0!</v>
      </c>
      <c r="AR1773" s="91" t="e">
        <f t="shared" si="751"/>
        <v>#DIV/0!</v>
      </c>
      <c r="AS1773" s="91" t="e">
        <f t="shared" si="752"/>
        <v>#DIV/0!</v>
      </c>
      <c r="AT1773" s="91" t="e">
        <f t="shared" si="753"/>
        <v>#DIV/0!</v>
      </c>
      <c r="AU1773" s="113" t="e">
        <f t="shared" si="754"/>
        <v>#DIV/0!</v>
      </c>
      <c r="AV1773" s="113" t="e">
        <f t="shared" si="755"/>
        <v>#DIV/0!</v>
      </c>
      <c r="AW1773" s="113" t="e">
        <f t="shared" si="756"/>
        <v>#DIV/0!</v>
      </c>
      <c r="AX1773" s="113" t="e">
        <f t="shared" si="757"/>
        <v>#DIV/0!</v>
      </c>
      <c r="AY1773" s="113" t="e">
        <f t="shared" si="758"/>
        <v>#DIV/0!</v>
      </c>
    </row>
    <row r="1774" spans="1:51" x14ac:dyDescent="0.25">
      <c r="A1774" s="119"/>
      <c r="B1774" s="83"/>
      <c r="C1774" s="85"/>
      <c r="D1774" s="85"/>
      <c r="E1774" s="85"/>
      <c r="F1774" s="71"/>
      <c r="G1774" s="96"/>
      <c r="H1774" s="16" t="e">
        <f>IF(A1774&gt;$U$1,ROUND(ROUND( U1774*$S$1+(1-$S$1)*G1774,4)+$T$1*ROUND(($S$1*Z1774+(1-$S$1)*(G1774-U1774)^2)^0.5,4),4),Rawdata!AK1774+Rawdata!$T$1*Rawdata!AU1774)</f>
        <v>#DIV/0!</v>
      </c>
      <c r="I1774" s="16" t="e">
        <f>IF(A1774&gt;$V$1,ROUND(ROUND(V1774*$S$1+(1-$S$1)*G1774,4)+$T$1*ROUND(($S$1*AA1774+(1-$S$1)*(G1774-V1774)^2)^0.5,4),4),Rawdata!AL1774+Rawdata!$T$1*Rawdata!AV1774)</f>
        <v>#DIV/0!</v>
      </c>
      <c r="J1774" s="16" t="e">
        <f>IF(A1774&gt;$W$1,ROUND(ROUND( W1774*$S$1+(1-$S$1)*G1774,4)+$T$1*ROUND(($S$1*AB1774+(1-$S$1)*(G1774-W1774)^2)^0.5,4),4),Rawdata!AM1774+Rawdata!$T$1*Rawdata!AW1774)</f>
        <v>#DIV/0!</v>
      </c>
      <c r="K1774" s="16" t="e">
        <f>IF(A1774&gt;$X$1,ROUND(ROUND( X1774*$S$1+(1-$S$1)*G1774,4)+$T$1*ROUND(($S$1*AC1774+(1-$S$1)*(G1774-X1774)^2)^0.5,4),4),Rawdata!AN1774+Rawdata!$T$1*Rawdata!AX1774)</f>
        <v>#DIV/0!</v>
      </c>
      <c r="L1774" s="16" t="e">
        <f>IF(A1774&gt;$Y$1,ROUND(ROUND( Y1774*$S$1+(1-$S$1)*G1774,4)+$T$1*ROUND(($S$1*AD1774+(1-$S$1)*(G1774-Y1774)^2)^0.5,4),4),Rawdata!AO1774+Rawdata!$T$1*Rawdata!AY1774)</f>
        <v>#DIV/0!</v>
      </c>
      <c r="M1774" s="16" t="e">
        <f t="shared" si="740"/>
        <v>#DIV/0!</v>
      </c>
      <c r="N1774" s="16" t="e">
        <f t="shared" si="741"/>
        <v>#DIV/0!</v>
      </c>
      <c r="O1774" s="67"/>
      <c r="P1774" s="67"/>
      <c r="Q1774" s="31" t="e">
        <f t="shared" si="760"/>
        <v>#DIV/0!</v>
      </c>
      <c r="R1774" s="17" t="e">
        <f t="shared" si="761"/>
        <v>#DIV/0!</v>
      </c>
      <c r="S1774" s="37" t="e">
        <f t="shared" si="742"/>
        <v>#DIV/0!</v>
      </c>
      <c r="T1774" s="17" t="e">
        <f t="shared" si="743"/>
        <v>#DIV/0!</v>
      </c>
      <c r="U1774" s="91" t="e">
        <f>IF(A1774&gt;$U$1, U1775*$S$1+(1-$S$1)*G1775,Rawdata!AK1774)</f>
        <v>#DIV/0!</v>
      </c>
      <c r="V1774" s="91" t="e">
        <f>IF(A1774&gt;$V$1,$S$1*V1775+(1-$S$1)*G1775,Rawdata!AL1774)</f>
        <v>#DIV/0!</v>
      </c>
      <c r="W1774" s="91" t="e">
        <f>IF(A1774&gt;$W$1, $S$1*W1775+(1-$S$1)*G1775,Rawdata!AM1774)</f>
        <v>#DIV/0!</v>
      </c>
      <c r="X1774" s="91" t="e">
        <f>IF(A1774&gt;$X$1,$S$1*X1775+(1-$S$1)*G1775,Rawdata!AN1774)</f>
        <v>#DIV/0!</v>
      </c>
      <c r="Y1774" s="91" t="e">
        <f>IF(A1774&gt;$Y$1,$S$1*Y1775+(1-$S$1)*G1775,Rawdata!AO1774)</f>
        <v>#DIV/0!</v>
      </c>
      <c r="Z1774" s="91" t="e">
        <f>IF(A1774&gt;$Z$1,$S$1*Z1775+(1-$S$1)*(G1775-U1775)^2,Rawdata!AP1774)</f>
        <v>#DIV/0!</v>
      </c>
      <c r="AA1774" s="91" t="e">
        <f>IF(A1774&gt;$AA$1,$S$1*AA1775+(1-$S$1)*(G1775-V1775)^2,Rawdata!AQ1774)</f>
        <v>#DIV/0!</v>
      </c>
      <c r="AB1774" s="91" t="e">
        <f>IF(A1774&gt;89,$S$1*AB1775+(1-$S$1)*(G1775-W1775)^2,Rawdata!AR1774)</f>
        <v>#DIV/0!</v>
      </c>
      <c r="AC1774" s="91" t="e">
        <f>IF(A1774&gt;$AC$1,$S$1*AC1775+(1-$S$1)*(G1775-X1775)^2,Rawdata!AS1774)</f>
        <v>#DIV/0!</v>
      </c>
      <c r="AD1774" s="91" t="e">
        <f>IF(A1774&gt;$AD$1,$S$1*AD1775+(1-$S$1)*(G1775-Y1775)^2,Rawdata!AT1774)</f>
        <v>#DIV/0!</v>
      </c>
      <c r="AE1774" s="80" t="e">
        <f t="shared" si="735"/>
        <v>#DIV/0!</v>
      </c>
      <c r="AF1774" s="81" t="e">
        <f t="shared" si="736"/>
        <v>#DIV/0!</v>
      </c>
      <c r="AG1774" s="86">
        <f t="shared" si="759"/>
        <v>0</v>
      </c>
      <c r="AH1774" s="107" t="e">
        <f t="shared" si="762"/>
        <v>#DIV/0!</v>
      </c>
      <c r="AI1774" s="107" t="e">
        <f t="shared" si="738"/>
        <v>#DIV/0!</v>
      </c>
      <c r="AJ1774" s="108" t="e">
        <f t="shared" si="739"/>
        <v>#DIV/0!</v>
      </c>
      <c r="AK1774" s="113" t="e">
        <f t="shared" si="744"/>
        <v>#DIV/0!</v>
      </c>
      <c r="AL1774" s="113" t="e">
        <f t="shared" si="745"/>
        <v>#DIV/0!</v>
      </c>
      <c r="AM1774" s="113" t="e">
        <f t="shared" si="746"/>
        <v>#DIV/0!</v>
      </c>
      <c r="AN1774" s="113" t="e">
        <f t="shared" si="747"/>
        <v>#DIV/0!</v>
      </c>
      <c r="AO1774" s="113" t="e">
        <f t="shared" si="748"/>
        <v>#DIV/0!</v>
      </c>
      <c r="AP1774" s="91" t="e">
        <f t="shared" si="749"/>
        <v>#DIV/0!</v>
      </c>
      <c r="AQ1774" s="91" t="e">
        <f t="shared" si="750"/>
        <v>#DIV/0!</v>
      </c>
      <c r="AR1774" s="91" t="e">
        <f t="shared" si="751"/>
        <v>#DIV/0!</v>
      </c>
      <c r="AS1774" s="91" t="e">
        <f t="shared" si="752"/>
        <v>#DIV/0!</v>
      </c>
      <c r="AT1774" s="91" t="e">
        <f t="shared" si="753"/>
        <v>#DIV/0!</v>
      </c>
      <c r="AU1774" s="113" t="e">
        <f t="shared" si="754"/>
        <v>#DIV/0!</v>
      </c>
      <c r="AV1774" s="113" t="e">
        <f t="shared" si="755"/>
        <v>#DIV/0!</v>
      </c>
      <c r="AW1774" s="113" t="e">
        <f t="shared" si="756"/>
        <v>#DIV/0!</v>
      </c>
      <c r="AX1774" s="113" t="e">
        <f t="shared" si="757"/>
        <v>#DIV/0!</v>
      </c>
      <c r="AY1774" s="113" t="e">
        <f t="shared" si="758"/>
        <v>#DIV/0!</v>
      </c>
    </row>
    <row r="1775" spans="1:51" x14ac:dyDescent="0.25">
      <c r="A1775" s="119"/>
      <c r="B1775" s="83"/>
      <c r="C1775" s="85"/>
      <c r="D1775" s="85"/>
      <c r="E1775" s="85"/>
      <c r="F1775" s="71"/>
      <c r="G1775" s="96"/>
      <c r="H1775" s="16" t="e">
        <f>IF(A1775&gt;$U$1,ROUND(ROUND( U1775*$S$1+(1-$S$1)*G1775,4)+$T$1*ROUND(($S$1*Z1775+(1-$S$1)*(G1775-U1775)^2)^0.5,4),4),Rawdata!AK1775+Rawdata!$T$1*Rawdata!AU1775)</f>
        <v>#DIV/0!</v>
      </c>
      <c r="I1775" s="16" t="e">
        <f>IF(A1775&gt;$V$1,ROUND(ROUND(V1775*$S$1+(1-$S$1)*G1775,4)+$T$1*ROUND(($S$1*AA1775+(1-$S$1)*(G1775-V1775)^2)^0.5,4),4),Rawdata!AL1775+Rawdata!$T$1*Rawdata!AV1775)</f>
        <v>#DIV/0!</v>
      </c>
      <c r="J1775" s="16" t="e">
        <f>IF(A1775&gt;$W$1,ROUND(ROUND( W1775*$S$1+(1-$S$1)*G1775,4)+$T$1*ROUND(($S$1*AB1775+(1-$S$1)*(G1775-W1775)^2)^0.5,4),4),Rawdata!AM1775+Rawdata!$T$1*Rawdata!AW1775)</f>
        <v>#DIV/0!</v>
      </c>
      <c r="K1775" s="16" t="e">
        <f>IF(A1775&gt;$X$1,ROUND(ROUND( X1775*$S$1+(1-$S$1)*G1775,4)+$T$1*ROUND(($S$1*AC1775+(1-$S$1)*(G1775-X1775)^2)^0.5,4),4),Rawdata!AN1775+Rawdata!$T$1*Rawdata!AX1775)</f>
        <v>#DIV/0!</v>
      </c>
      <c r="L1775" s="16" t="e">
        <f>IF(A1775&gt;$Y$1,ROUND(ROUND( Y1775*$S$1+(1-$S$1)*G1775,4)+$T$1*ROUND(($S$1*AD1775+(1-$S$1)*(G1775-Y1775)^2)^0.5,4),4),Rawdata!AO1775+Rawdata!$T$1*Rawdata!AY1775)</f>
        <v>#DIV/0!</v>
      </c>
      <c r="M1775" s="16" t="e">
        <f t="shared" si="740"/>
        <v>#DIV/0!</v>
      </c>
      <c r="N1775" s="16" t="e">
        <f t="shared" si="741"/>
        <v>#DIV/0!</v>
      </c>
      <c r="O1775" s="67"/>
      <c r="P1775" s="67"/>
      <c r="Q1775" s="31" t="e">
        <f t="shared" si="760"/>
        <v>#DIV/0!</v>
      </c>
      <c r="R1775" s="17" t="e">
        <f t="shared" si="761"/>
        <v>#DIV/0!</v>
      </c>
      <c r="S1775" s="37" t="e">
        <f t="shared" si="742"/>
        <v>#DIV/0!</v>
      </c>
      <c r="T1775" s="17" t="e">
        <f t="shared" si="743"/>
        <v>#DIV/0!</v>
      </c>
      <c r="U1775" s="91" t="e">
        <f>IF(A1775&gt;$U$1, U1776*$S$1+(1-$S$1)*G1776,Rawdata!AK1775)</f>
        <v>#DIV/0!</v>
      </c>
      <c r="V1775" s="91" t="e">
        <f>IF(A1775&gt;$V$1,$S$1*V1776+(1-$S$1)*G1776,Rawdata!AL1775)</f>
        <v>#DIV/0!</v>
      </c>
      <c r="W1775" s="91" t="e">
        <f>IF(A1775&gt;$W$1, $S$1*W1776+(1-$S$1)*G1776,Rawdata!AM1775)</f>
        <v>#DIV/0!</v>
      </c>
      <c r="X1775" s="91" t="e">
        <f>IF(A1775&gt;$X$1,$S$1*X1776+(1-$S$1)*G1776,Rawdata!AN1775)</f>
        <v>#DIV/0!</v>
      </c>
      <c r="Y1775" s="91" t="e">
        <f>IF(A1775&gt;$Y$1,$S$1*Y1776+(1-$S$1)*G1776,Rawdata!AO1775)</f>
        <v>#DIV/0!</v>
      </c>
      <c r="Z1775" s="91" t="e">
        <f>IF(A1775&gt;$Z$1,$S$1*Z1776+(1-$S$1)*(G1776-U1776)^2,Rawdata!AP1775)</f>
        <v>#DIV/0!</v>
      </c>
      <c r="AA1775" s="91" t="e">
        <f>IF(A1775&gt;$AA$1,$S$1*AA1776+(1-$S$1)*(G1776-V1776)^2,Rawdata!AQ1775)</f>
        <v>#DIV/0!</v>
      </c>
      <c r="AB1775" s="91" t="e">
        <f>IF(A1775&gt;89,$S$1*AB1776+(1-$S$1)*(G1776-W1776)^2,Rawdata!AR1775)</f>
        <v>#DIV/0!</v>
      </c>
      <c r="AC1775" s="91" t="e">
        <f>IF(A1775&gt;$AC$1,$S$1*AC1776+(1-$S$1)*(G1776-X1776)^2,Rawdata!AS1775)</f>
        <v>#DIV/0!</v>
      </c>
      <c r="AD1775" s="91" t="e">
        <f>IF(A1775&gt;$AD$1,$S$1*AD1776+(1-$S$1)*(G1776-Y1776)^2,Rawdata!AT1775)</f>
        <v>#DIV/0!</v>
      </c>
      <c r="AE1775" s="80" t="e">
        <f t="shared" si="735"/>
        <v>#DIV/0!</v>
      </c>
      <c r="AF1775" s="81" t="e">
        <f t="shared" si="736"/>
        <v>#DIV/0!</v>
      </c>
      <c r="AG1775" s="86">
        <f t="shared" si="759"/>
        <v>0</v>
      </c>
      <c r="AH1775" s="107" t="e">
        <f t="shared" si="762"/>
        <v>#DIV/0!</v>
      </c>
      <c r="AI1775" s="107" t="e">
        <f t="shared" si="738"/>
        <v>#DIV/0!</v>
      </c>
      <c r="AJ1775" s="108" t="e">
        <f t="shared" si="739"/>
        <v>#DIV/0!</v>
      </c>
      <c r="AK1775" s="113" t="e">
        <f t="shared" si="744"/>
        <v>#DIV/0!</v>
      </c>
      <c r="AL1775" s="113" t="e">
        <f t="shared" si="745"/>
        <v>#DIV/0!</v>
      </c>
      <c r="AM1775" s="113" t="e">
        <f t="shared" si="746"/>
        <v>#DIV/0!</v>
      </c>
      <c r="AN1775" s="113" t="e">
        <f t="shared" si="747"/>
        <v>#DIV/0!</v>
      </c>
      <c r="AO1775" s="113" t="e">
        <f t="shared" si="748"/>
        <v>#DIV/0!</v>
      </c>
      <c r="AP1775" s="91" t="e">
        <f t="shared" si="749"/>
        <v>#DIV/0!</v>
      </c>
      <c r="AQ1775" s="91" t="e">
        <f t="shared" si="750"/>
        <v>#DIV/0!</v>
      </c>
      <c r="AR1775" s="91" t="e">
        <f t="shared" si="751"/>
        <v>#DIV/0!</v>
      </c>
      <c r="AS1775" s="91" t="e">
        <f t="shared" si="752"/>
        <v>#DIV/0!</v>
      </c>
      <c r="AT1775" s="91" t="e">
        <f t="shared" si="753"/>
        <v>#DIV/0!</v>
      </c>
      <c r="AU1775" s="113" t="e">
        <f t="shared" si="754"/>
        <v>#DIV/0!</v>
      </c>
      <c r="AV1775" s="113" t="e">
        <f t="shared" si="755"/>
        <v>#DIV/0!</v>
      </c>
      <c r="AW1775" s="113" t="e">
        <f t="shared" si="756"/>
        <v>#DIV/0!</v>
      </c>
      <c r="AX1775" s="113" t="e">
        <f t="shared" si="757"/>
        <v>#DIV/0!</v>
      </c>
      <c r="AY1775" s="113" t="e">
        <f t="shared" si="758"/>
        <v>#DIV/0!</v>
      </c>
    </row>
    <row r="1776" spans="1:51" x14ac:dyDescent="0.25">
      <c r="A1776" s="119"/>
      <c r="B1776" s="83"/>
      <c r="C1776" s="85"/>
      <c r="D1776" s="85"/>
      <c r="E1776" s="85"/>
      <c r="F1776" s="71"/>
      <c r="G1776" s="96"/>
      <c r="H1776" s="16" t="e">
        <f>IF(A1776&gt;$U$1,ROUND(ROUND( U1776*$S$1+(1-$S$1)*G1776,4)+$T$1*ROUND(($S$1*Z1776+(1-$S$1)*(G1776-U1776)^2)^0.5,4),4),Rawdata!AK1776+Rawdata!$T$1*Rawdata!AU1776)</f>
        <v>#DIV/0!</v>
      </c>
      <c r="I1776" s="16" t="e">
        <f>IF(A1776&gt;$V$1,ROUND(ROUND(V1776*$S$1+(1-$S$1)*G1776,4)+$T$1*ROUND(($S$1*AA1776+(1-$S$1)*(G1776-V1776)^2)^0.5,4),4),Rawdata!AL1776+Rawdata!$T$1*Rawdata!AV1776)</f>
        <v>#DIV/0!</v>
      </c>
      <c r="J1776" s="16" t="e">
        <f>IF(A1776&gt;$W$1,ROUND(ROUND( W1776*$S$1+(1-$S$1)*G1776,4)+$T$1*ROUND(($S$1*AB1776+(1-$S$1)*(G1776-W1776)^2)^0.5,4),4),Rawdata!AM1776+Rawdata!$T$1*Rawdata!AW1776)</f>
        <v>#DIV/0!</v>
      </c>
      <c r="K1776" s="16" t="e">
        <f>IF(A1776&gt;$X$1,ROUND(ROUND( X1776*$S$1+(1-$S$1)*G1776,4)+$T$1*ROUND(($S$1*AC1776+(1-$S$1)*(G1776-X1776)^2)^0.5,4),4),Rawdata!AN1776+Rawdata!$T$1*Rawdata!AX1776)</f>
        <v>#DIV/0!</v>
      </c>
      <c r="L1776" s="16" t="e">
        <f>IF(A1776&gt;$Y$1,ROUND(ROUND( Y1776*$S$1+(1-$S$1)*G1776,4)+$T$1*ROUND(($S$1*AD1776+(1-$S$1)*(G1776-Y1776)^2)^0.5,4),4),Rawdata!AO1776+Rawdata!$T$1*Rawdata!AY1776)</f>
        <v>#DIV/0!</v>
      </c>
      <c r="M1776" s="16" t="e">
        <f t="shared" si="740"/>
        <v>#DIV/0!</v>
      </c>
      <c r="N1776" s="16" t="e">
        <f t="shared" si="741"/>
        <v>#DIV/0!</v>
      </c>
      <c r="O1776" s="67"/>
      <c r="P1776" s="67"/>
      <c r="Q1776" s="31" t="e">
        <f t="shared" si="760"/>
        <v>#DIV/0!</v>
      </c>
      <c r="R1776" s="17" t="e">
        <f t="shared" si="761"/>
        <v>#DIV/0!</v>
      </c>
      <c r="S1776" s="37" t="e">
        <f t="shared" si="742"/>
        <v>#DIV/0!</v>
      </c>
      <c r="T1776" s="17" t="e">
        <f t="shared" si="743"/>
        <v>#DIV/0!</v>
      </c>
      <c r="U1776" s="91" t="e">
        <f>IF(A1776&gt;$U$1, U1777*$S$1+(1-$S$1)*G1777,Rawdata!AK1776)</f>
        <v>#DIV/0!</v>
      </c>
      <c r="V1776" s="91" t="e">
        <f>IF(A1776&gt;$V$1,$S$1*V1777+(1-$S$1)*G1777,Rawdata!AL1776)</f>
        <v>#DIV/0!</v>
      </c>
      <c r="W1776" s="91" t="e">
        <f>IF(A1776&gt;$W$1, $S$1*W1777+(1-$S$1)*G1777,Rawdata!AM1776)</f>
        <v>#DIV/0!</v>
      </c>
      <c r="X1776" s="91" t="e">
        <f>IF(A1776&gt;$X$1,$S$1*X1777+(1-$S$1)*G1777,Rawdata!AN1776)</f>
        <v>#DIV/0!</v>
      </c>
      <c r="Y1776" s="91" t="e">
        <f>IF(A1776&gt;$Y$1,$S$1*Y1777+(1-$S$1)*G1777,Rawdata!AO1776)</f>
        <v>#DIV/0!</v>
      </c>
      <c r="Z1776" s="91" t="e">
        <f>IF(A1776&gt;$Z$1,$S$1*Z1777+(1-$S$1)*(G1777-U1777)^2,Rawdata!AP1776)</f>
        <v>#DIV/0!</v>
      </c>
      <c r="AA1776" s="91" t="e">
        <f>IF(A1776&gt;$AA$1,$S$1*AA1777+(1-$S$1)*(G1777-V1777)^2,Rawdata!AQ1776)</f>
        <v>#DIV/0!</v>
      </c>
      <c r="AB1776" s="91" t="e">
        <f>IF(A1776&gt;89,$S$1*AB1777+(1-$S$1)*(G1777-W1777)^2,Rawdata!AR1776)</f>
        <v>#DIV/0!</v>
      </c>
      <c r="AC1776" s="91" t="e">
        <f>IF(A1776&gt;$AC$1,$S$1*AC1777+(1-$S$1)*(G1777-X1777)^2,Rawdata!AS1776)</f>
        <v>#DIV/0!</v>
      </c>
      <c r="AD1776" s="91" t="e">
        <f>IF(A1776&gt;$AD$1,$S$1*AD1777+(1-$S$1)*(G1777-Y1777)^2,Rawdata!AT1776)</f>
        <v>#DIV/0!</v>
      </c>
      <c r="AE1776" s="80" t="e">
        <f t="shared" si="735"/>
        <v>#DIV/0!</v>
      </c>
      <c r="AF1776" s="81" t="e">
        <f t="shared" si="736"/>
        <v>#DIV/0!</v>
      </c>
      <c r="AG1776" s="86">
        <f t="shared" si="759"/>
        <v>0</v>
      </c>
      <c r="AH1776" s="107" t="e">
        <f t="shared" si="762"/>
        <v>#DIV/0!</v>
      </c>
      <c r="AI1776" s="107" t="e">
        <f t="shared" si="738"/>
        <v>#DIV/0!</v>
      </c>
      <c r="AJ1776" s="108" t="e">
        <f t="shared" si="739"/>
        <v>#DIV/0!</v>
      </c>
      <c r="AK1776" s="113" t="e">
        <f t="shared" si="744"/>
        <v>#DIV/0!</v>
      </c>
      <c r="AL1776" s="113" t="e">
        <f t="shared" si="745"/>
        <v>#DIV/0!</v>
      </c>
      <c r="AM1776" s="113" t="e">
        <f t="shared" si="746"/>
        <v>#DIV/0!</v>
      </c>
      <c r="AN1776" s="113" t="e">
        <f t="shared" si="747"/>
        <v>#DIV/0!</v>
      </c>
      <c r="AO1776" s="113" t="e">
        <f t="shared" si="748"/>
        <v>#DIV/0!</v>
      </c>
      <c r="AP1776" s="91" t="e">
        <f t="shared" si="749"/>
        <v>#DIV/0!</v>
      </c>
      <c r="AQ1776" s="91" t="e">
        <f t="shared" si="750"/>
        <v>#DIV/0!</v>
      </c>
      <c r="AR1776" s="91" t="e">
        <f t="shared" si="751"/>
        <v>#DIV/0!</v>
      </c>
      <c r="AS1776" s="91" t="e">
        <f t="shared" si="752"/>
        <v>#DIV/0!</v>
      </c>
      <c r="AT1776" s="91" t="e">
        <f t="shared" si="753"/>
        <v>#DIV/0!</v>
      </c>
      <c r="AU1776" s="113" t="e">
        <f t="shared" si="754"/>
        <v>#DIV/0!</v>
      </c>
      <c r="AV1776" s="113" t="e">
        <f t="shared" si="755"/>
        <v>#DIV/0!</v>
      </c>
      <c r="AW1776" s="113" t="e">
        <f t="shared" si="756"/>
        <v>#DIV/0!</v>
      </c>
      <c r="AX1776" s="113" t="e">
        <f t="shared" si="757"/>
        <v>#DIV/0!</v>
      </c>
      <c r="AY1776" s="113" t="e">
        <f t="shared" si="758"/>
        <v>#DIV/0!</v>
      </c>
    </row>
    <row r="1777" spans="1:51" x14ac:dyDescent="0.25">
      <c r="A1777" s="119"/>
      <c r="B1777" s="83"/>
      <c r="C1777" s="85"/>
      <c r="D1777" s="85"/>
      <c r="E1777" s="85"/>
      <c r="F1777" s="71"/>
      <c r="G1777" s="96"/>
      <c r="H1777" s="16" t="e">
        <f>IF(A1777&gt;$U$1,ROUND(ROUND( U1777*$S$1+(1-$S$1)*G1777,4)+$T$1*ROUND(($S$1*Z1777+(1-$S$1)*(G1777-U1777)^2)^0.5,4),4),Rawdata!AK1777+Rawdata!$T$1*Rawdata!AU1777)</f>
        <v>#DIV/0!</v>
      </c>
      <c r="I1777" s="16" t="e">
        <f>IF(A1777&gt;$V$1,ROUND(ROUND(V1777*$S$1+(1-$S$1)*G1777,4)+$T$1*ROUND(($S$1*AA1777+(1-$S$1)*(G1777-V1777)^2)^0.5,4),4),Rawdata!AL1777+Rawdata!$T$1*Rawdata!AV1777)</f>
        <v>#DIV/0!</v>
      </c>
      <c r="J1777" s="16" t="e">
        <f>IF(A1777&gt;$W$1,ROUND(ROUND( W1777*$S$1+(1-$S$1)*G1777,4)+$T$1*ROUND(($S$1*AB1777+(1-$S$1)*(G1777-W1777)^2)^0.5,4),4),Rawdata!AM1777+Rawdata!$T$1*Rawdata!AW1777)</f>
        <v>#DIV/0!</v>
      </c>
      <c r="K1777" s="16" t="e">
        <f>IF(A1777&gt;$X$1,ROUND(ROUND( X1777*$S$1+(1-$S$1)*G1777,4)+$T$1*ROUND(($S$1*AC1777+(1-$S$1)*(G1777-X1777)^2)^0.5,4),4),Rawdata!AN1777+Rawdata!$T$1*Rawdata!AX1777)</f>
        <v>#DIV/0!</v>
      </c>
      <c r="L1777" s="16" t="e">
        <f>IF(A1777&gt;$Y$1,ROUND(ROUND( Y1777*$S$1+(1-$S$1)*G1777,4)+$T$1*ROUND(($S$1*AD1777+(1-$S$1)*(G1777-Y1777)^2)^0.5,4),4),Rawdata!AO1777+Rawdata!$T$1*Rawdata!AY1777)</f>
        <v>#DIV/0!</v>
      </c>
      <c r="M1777" s="16" t="e">
        <f t="shared" si="740"/>
        <v>#DIV/0!</v>
      </c>
      <c r="N1777" s="16" t="e">
        <f t="shared" si="741"/>
        <v>#DIV/0!</v>
      </c>
      <c r="O1777" s="67"/>
      <c r="P1777" s="67"/>
      <c r="Q1777" s="31" t="e">
        <f t="shared" si="760"/>
        <v>#DIV/0!</v>
      </c>
      <c r="R1777" s="17" t="e">
        <f t="shared" si="761"/>
        <v>#DIV/0!</v>
      </c>
      <c r="S1777" s="37" t="e">
        <f t="shared" si="742"/>
        <v>#DIV/0!</v>
      </c>
      <c r="T1777" s="17" t="e">
        <f t="shared" si="743"/>
        <v>#DIV/0!</v>
      </c>
      <c r="U1777" s="91" t="e">
        <f>IF(A1777&gt;$U$1, U1778*$S$1+(1-$S$1)*G1778,Rawdata!AK1777)</f>
        <v>#DIV/0!</v>
      </c>
      <c r="V1777" s="91" t="e">
        <f>IF(A1777&gt;$V$1,$S$1*V1778+(1-$S$1)*G1778,Rawdata!AL1777)</f>
        <v>#DIV/0!</v>
      </c>
      <c r="W1777" s="91" t="e">
        <f>IF(A1777&gt;$W$1, $S$1*W1778+(1-$S$1)*G1778,Rawdata!AM1777)</f>
        <v>#DIV/0!</v>
      </c>
      <c r="X1777" s="91" t="e">
        <f>IF(A1777&gt;$X$1,$S$1*X1778+(1-$S$1)*G1778,Rawdata!AN1777)</f>
        <v>#DIV/0!</v>
      </c>
      <c r="Y1777" s="91" t="e">
        <f>IF(A1777&gt;$Y$1,$S$1*Y1778+(1-$S$1)*G1778,Rawdata!AO1777)</f>
        <v>#DIV/0!</v>
      </c>
      <c r="Z1777" s="91" t="e">
        <f>IF(A1777&gt;$Z$1,$S$1*Z1778+(1-$S$1)*(G1778-U1778)^2,Rawdata!AP1777)</f>
        <v>#DIV/0!</v>
      </c>
      <c r="AA1777" s="91" t="e">
        <f>IF(A1777&gt;$AA$1,$S$1*AA1778+(1-$S$1)*(G1778-V1778)^2,Rawdata!AQ1777)</f>
        <v>#DIV/0!</v>
      </c>
      <c r="AB1777" s="91" t="e">
        <f>IF(A1777&gt;89,$S$1*AB1778+(1-$S$1)*(G1778-W1778)^2,Rawdata!AR1777)</f>
        <v>#DIV/0!</v>
      </c>
      <c r="AC1777" s="91" t="e">
        <f>IF(A1777&gt;$AC$1,$S$1*AC1778+(1-$S$1)*(G1778-X1778)^2,Rawdata!AS1777)</f>
        <v>#DIV/0!</v>
      </c>
      <c r="AD1777" s="91" t="e">
        <f>IF(A1777&gt;$AD$1,$S$1*AD1778+(1-$S$1)*(G1778-Y1778)^2,Rawdata!AT1777)</f>
        <v>#DIV/0!</v>
      </c>
      <c r="AE1777" s="80" t="e">
        <f t="shared" si="735"/>
        <v>#DIV/0!</v>
      </c>
      <c r="AF1777" s="81" t="e">
        <f t="shared" si="736"/>
        <v>#DIV/0!</v>
      </c>
      <c r="AG1777" s="86">
        <f t="shared" si="759"/>
        <v>0</v>
      </c>
      <c r="AH1777" s="107" t="e">
        <f t="shared" si="762"/>
        <v>#DIV/0!</v>
      </c>
      <c r="AI1777" s="107" t="e">
        <f t="shared" si="738"/>
        <v>#DIV/0!</v>
      </c>
      <c r="AJ1777" s="108" t="e">
        <f t="shared" si="739"/>
        <v>#DIV/0!</v>
      </c>
      <c r="AK1777" s="113" t="e">
        <f t="shared" si="744"/>
        <v>#DIV/0!</v>
      </c>
      <c r="AL1777" s="113" t="e">
        <f t="shared" si="745"/>
        <v>#DIV/0!</v>
      </c>
      <c r="AM1777" s="113" t="e">
        <f t="shared" si="746"/>
        <v>#DIV/0!</v>
      </c>
      <c r="AN1777" s="113" t="e">
        <f t="shared" si="747"/>
        <v>#DIV/0!</v>
      </c>
      <c r="AO1777" s="113" t="e">
        <f t="shared" si="748"/>
        <v>#DIV/0!</v>
      </c>
      <c r="AP1777" s="91" t="e">
        <f t="shared" si="749"/>
        <v>#DIV/0!</v>
      </c>
      <c r="AQ1777" s="91" t="e">
        <f t="shared" si="750"/>
        <v>#DIV/0!</v>
      </c>
      <c r="AR1777" s="91" t="e">
        <f t="shared" si="751"/>
        <v>#DIV/0!</v>
      </c>
      <c r="AS1777" s="91" t="e">
        <f t="shared" si="752"/>
        <v>#DIV/0!</v>
      </c>
      <c r="AT1777" s="91" t="e">
        <f t="shared" si="753"/>
        <v>#DIV/0!</v>
      </c>
      <c r="AU1777" s="113" t="e">
        <f t="shared" si="754"/>
        <v>#DIV/0!</v>
      </c>
      <c r="AV1777" s="113" t="e">
        <f t="shared" si="755"/>
        <v>#DIV/0!</v>
      </c>
      <c r="AW1777" s="113" t="e">
        <f t="shared" si="756"/>
        <v>#DIV/0!</v>
      </c>
      <c r="AX1777" s="113" t="e">
        <f t="shared" si="757"/>
        <v>#DIV/0!</v>
      </c>
      <c r="AY1777" s="113" t="e">
        <f t="shared" si="758"/>
        <v>#DIV/0!</v>
      </c>
    </row>
    <row r="1778" spans="1:51" x14ac:dyDescent="0.25">
      <c r="A1778" s="119"/>
      <c r="B1778" s="83"/>
      <c r="C1778" s="85"/>
      <c r="D1778" s="85"/>
      <c r="E1778" s="85"/>
      <c r="F1778" s="71"/>
      <c r="G1778" s="96"/>
      <c r="H1778" s="16" t="e">
        <f>IF(A1778&gt;$U$1,ROUND(ROUND( U1778*$S$1+(1-$S$1)*G1778,4)+$T$1*ROUND(($S$1*Z1778+(1-$S$1)*(G1778-U1778)^2)^0.5,4),4),Rawdata!AK1778+Rawdata!$T$1*Rawdata!AU1778)</f>
        <v>#DIV/0!</v>
      </c>
      <c r="I1778" s="16" t="e">
        <f>IF(A1778&gt;$V$1,ROUND(ROUND(V1778*$S$1+(1-$S$1)*G1778,4)+$T$1*ROUND(($S$1*AA1778+(1-$S$1)*(G1778-V1778)^2)^0.5,4),4),Rawdata!AL1778+Rawdata!$T$1*Rawdata!AV1778)</f>
        <v>#DIV/0!</v>
      </c>
      <c r="J1778" s="16" t="e">
        <f>IF(A1778&gt;$W$1,ROUND(ROUND( W1778*$S$1+(1-$S$1)*G1778,4)+$T$1*ROUND(($S$1*AB1778+(1-$S$1)*(G1778-W1778)^2)^0.5,4),4),Rawdata!AM1778+Rawdata!$T$1*Rawdata!AW1778)</f>
        <v>#DIV/0!</v>
      </c>
      <c r="K1778" s="16" t="e">
        <f>IF(A1778&gt;$X$1,ROUND(ROUND( X1778*$S$1+(1-$S$1)*G1778,4)+$T$1*ROUND(($S$1*AC1778+(1-$S$1)*(G1778-X1778)^2)^0.5,4),4),Rawdata!AN1778+Rawdata!$T$1*Rawdata!AX1778)</f>
        <v>#DIV/0!</v>
      </c>
      <c r="L1778" s="16" t="e">
        <f>IF(A1778&gt;$Y$1,ROUND(ROUND( Y1778*$S$1+(1-$S$1)*G1778,4)+$T$1*ROUND(($S$1*AD1778+(1-$S$1)*(G1778-Y1778)^2)^0.5,4),4),Rawdata!AO1778+Rawdata!$T$1*Rawdata!AY1778)</f>
        <v>#DIV/0!</v>
      </c>
      <c r="M1778" s="16" t="e">
        <f t="shared" si="740"/>
        <v>#DIV/0!</v>
      </c>
      <c r="N1778" s="16" t="e">
        <f t="shared" si="741"/>
        <v>#DIV/0!</v>
      </c>
      <c r="O1778" s="67"/>
      <c r="P1778" s="67"/>
      <c r="Q1778" s="31" t="e">
        <f t="shared" si="760"/>
        <v>#DIV/0!</v>
      </c>
      <c r="R1778" s="17" t="e">
        <f t="shared" si="761"/>
        <v>#DIV/0!</v>
      </c>
      <c r="S1778" s="37" t="e">
        <f t="shared" si="742"/>
        <v>#DIV/0!</v>
      </c>
      <c r="T1778" s="17" t="e">
        <f t="shared" si="743"/>
        <v>#DIV/0!</v>
      </c>
      <c r="U1778" s="91" t="e">
        <f>IF(A1778&gt;$U$1, U1779*$S$1+(1-$S$1)*G1779,Rawdata!AK1778)</f>
        <v>#DIV/0!</v>
      </c>
      <c r="V1778" s="91" t="e">
        <f>IF(A1778&gt;$V$1,$S$1*V1779+(1-$S$1)*G1779,Rawdata!AL1778)</f>
        <v>#DIV/0!</v>
      </c>
      <c r="W1778" s="91" t="e">
        <f>IF(A1778&gt;$W$1, $S$1*W1779+(1-$S$1)*G1779,Rawdata!AM1778)</f>
        <v>#DIV/0!</v>
      </c>
      <c r="X1778" s="91" t="e">
        <f>IF(A1778&gt;$X$1,$S$1*X1779+(1-$S$1)*G1779,Rawdata!AN1778)</f>
        <v>#DIV/0!</v>
      </c>
      <c r="Y1778" s="91" t="e">
        <f>IF(A1778&gt;$Y$1,$S$1*Y1779+(1-$S$1)*G1779,Rawdata!AO1778)</f>
        <v>#DIV/0!</v>
      </c>
      <c r="Z1778" s="91" t="e">
        <f>IF(A1778&gt;$Z$1,$S$1*Z1779+(1-$S$1)*(G1779-U1779)^2,Rawdata!AP1778)</f>
        <v>#DIV/0!</v>
      </c>
      <c r="AA1778" s="91" t="e">
        <f>IF(A1778&gt;$AA$1,$S$1*AA1779+(1-$S$1)*(G1779-V1779)^2,Rawdata!AQ1778)</f>
        <v>#DIV/0!</v>
      </c>
      <c r="AB1778" s="91" t="e">
        <f>IF(A1778&gt;89,$S$1*AB1779+(1-$S$1)*(G1779-W1779)^2,Rawdata!AR1778)</f>
        <v>#DIV/0!</v>
      </c>
      <c r="AC1778" s="91" t="e">
        <f>IF(A1778&gt;$AC$1,$S$1*AC1779+(1-$S$1)*(G1779-X1779)^2,Rawdata!AS1778)</f>
        <v>#DIV/0!</v>
      </c>
      <c r="AD1778" s="91" t="e">
        <f>IF(A1778&gt;$AD$1,$S$1*AD1779+(1-$S$1)*(G1779-Y1779)^2,Rawdata!AT1778)</f>
        <v>#DIV/0!</v>
      </c>
      <c r="AE1778" s="80" t="e">
        <f t="shared" si="735"/>
        <v>#DIV/0!</v>
      </c>
      <c r="AF1778" s="81" t="e">
        <f t="shared" si="736"/>
        <v>#DIV/0!</v>
      </c>
      <c r="AG1778" s="86">
        <f t="shared" si="759"/>
        <v>0</v>
      </c>
      <c r="AH1778" s="107" t="e">
        <f t="shared" si="762"/>
        <v>#DIV/0!</v>
      </c>
      <c r="AI1778" s="107" t="e">
        <f t="shared" si="738"/>
        <v>#DIV/0!</v>
      </c>
      <c r="AJ1778" s="108" t="e">
        <f t="shared" si="739"/>
        <v>#DIV/0!</v>
      </c>
      <c r="AK1778" s="113" t="e">
        <f t="shared" si="744"/>
        <v>#DIV/0!</v>
      </c>
      <c r="AL1778" s="113" t="e">
        <f t="shared" si="745"/>
        <v>#DIV/0!</v>
      </c>
      <c r="AM1778" s="113" t="e">
        <f t="shared" si="746"/>
        <v>#DIV/0!</v>
      </c>
      <c r="AN1778" s="113" t="e">
        <f t="shared" si="747"/>
        <v>#DIV/0!</v>
      </c>
      <c r="AO1778" s="113" t="e">
        <f t="shared" si="748"/>
        <v>#DIV/0!</v>
      </c>
      <c r="AP1778" s="91" t="e">
        <f t="shared" si="749"/>
        <v>#DIV/0!</v>
      </c>
      <c r="AQ1778" s="91" t="e">
        <f t="shared" si="750"/>
        <v>#DIV/0!</v>
      </c>
      <c r="AR1778" s="91" t="e">
        <f t="shared" si="751"/>
        <v>#DIV/0!</v>
      </c>
      <c r="AS1778" s="91" t="e">
        <f t="shared" si="752"/>
        <v>#DIV/0!</v>
      </c>
      <c r="AT1778" s="91" t="e">
        <f t="shared" si="753"/>
        <v>#DIV/0!</v>
      </c>
      <c r="AU1778" s="113" t="e">
        <f t="shared" si="754"/>
        <v>#DIV/0!</v>
      </c>
      <c r="AV1778" s="113" t="e">
        <f t="shared" si="755"/>
        <v>#DIV/0!</v>
      </c>
      <c r="AW1778" s="113" t="e">
        <f t="shared" si="756"/>
        <v>#DIV/0!</v>
      </c>
      <c r="AX1778" s="113" t="e">
        <f t="shared" si="757"/>
        <v>#DIV/0!</v>
      </c>
      <c r="AY1778" s="113" t="e">
        <f t="shared" si="758"/>
        <v>#DIV/0!</v>
      </c>
    </row>
    <row r="1779" spans="1:51" x14ac:dyDescent="0.25">
      <c r="A1779" s="119"/>
      <c r="B1779" s="83"/>
      <c r="C1779" s="85"/>
      <c r="D1779" s="85"/>
      <c r="E1779" s="85"/>
      <c r="F1779" s="71"/>
      <c r="G1779" s="96"/>
      <c r="H1779" s="16" t="e">
        <f>IF(A1779&gt;$U$1,ROUND(ROUND( U1779*$S$1+(1-$S$1)*G1779,4)+$T$1*ROUND(($S$1*Z1779+(1-$S$1)*(G1779-U1779)^2)^0.5,4),4),Rawdata!AK1779+Rawdata!$T$1*Rawdata!AU1779)</f>
        <v>#DIV/0!</v>
      </c>
      <c r="I1779" s="16" t="e">
        <f>IF(A1779&gt;$V$1,ROUND(ROUND(V1779*$S$1+(1-$S$1)*G1779,4)+$T$1*ROUND(($S$1*AA1779+(1-$S$1)*(G1779-V1779)^2)^0.5,4),4),Rawdata!AL1779+Rawdata!$T$1*Rawdata!AV1779)</f>
        <v>#DIV/0!</v>
      </c>
      <c r="J1779" s="16" t="e">
        <f>IF(A1779&gt;$W$1,ROUND(ROUND( W1779*$S$1+(1-$S$1)*G1779,4)+$T$1*ROUND(($S$1*AB1779+(1-$S$1)*(G1779-W1779)^2)^0.5,4),4),Rawdata!AM1779+Rawdata!$T$1*Rawdata!AW1779)</f>
        <v>#DIV/0!</v>
      </c>
      <c r="K1779" s="16" t="e">
        <f>IF(A1779&gt;$X$1,ROUND(ROUND( X1779*$S$1+(1-$S$1)*G1779,4)+$T$1*ROUND(($S$1*AC1779+(1-$S$1)*(G1779-X1779)^2)^0.5,4),4),Rawdata!AN1779+Rawdata!$T$1*Rawdata!AX1779)</f>
        <v>#DIV/0!</v>
      </c>
      <c r="L1779" s="16" t="e">
        <f>IF(A1779&gt;$Y$1,ROUND(ROUND( Y1779*$S$1+(1-$S$1)*G1779,4)+$T$1*ROUND(($S$1*AD1779+(1-$S$1)*(G1779-Y1779)^2)^0.5,4),4),Rawdata!AO1779+Rawdata!$T$1*Rawdata!AY1779)</f>
        <v>#DIV/0!</v>
      </c>
      <c r="M1779" s="16" t="e">
        <f t="shared" si="740"/>
        <v>#DIV/0!</v>
      </c>
      <c r="N1779" s="16" t="e">
        <f t="shared" si="741"/>
        <v>#DIV/0!</v>
      </c>
      <c r="O1779" s="67"/>
      <c r="P1779" s="67"/>
      <c r="Q1779" s="31" t="e">
        <f t="shared" si="760"/>
        <v>#DIV/0!</v>
      </c>
      <c r="R1779" s="17" t="e">
        <f t="shared" si="761"/>
        <v>#DIV/0!</v>
      </c>
      <c r="S1779" s="37" t="e">
        <f t="shared" si="742"/>
        <v>#DIV/0!</v>
      </c>
      <c r="T1779" s="17" t="e">
        <f t="shared" si="743"/>
        <v>#DIV/0!</v>
      </c>
      <c r="U1779" s="91" t="e">
        <f>IF(A1779&gt;$U$1, U1780*$S$1+(1-$S$1)*G1780,Rawdata!AK1779)</f>
        <v>#DIV/0!</v>
      </c>
      <c r="V1779" s="91" t="e">
        <f>IF(A1779&gt;$V$1,$S$1*V1780+(1-$S$1)*G1780,Rawdata!AL1779)</f>
        <v>#DIV/0!</v>
      </c>
      <c r="W1779" s="91" t="e">
        <f>IF(A1779&gt;$W$1, $S$1*W1780+(1-$S$1)*G1780,Rawdata!AM1779)</f>
        <v>#DIV/0!</v>
      </c>
      <c r="X1779" s="91" t="e">
        <f>IF(A1779&gt;$X$1,$S$1*X1780+(1-$S$1)*G1780,Rawdata!AN1779)</f>
        <v>#DIV/0!</v>
      </c>
      <c r="Y1779" s="91" t="e">
        <f>IF(A1779&gt;$Y$1,$S$1*Y1780+(1-$S$1)*G1780,Rawdata!AO1779)</f>
        <v>#DIV/0!</v>
      </c>
      <c r="Z1779" s="91" t="e">
        <f>IF(A1779&gt;$Z$1,$S$1*Z1780+(1-$S$1)*(G1780-U1780)^2,Rawdata!AP1779)</f>
        <v>#DIV/0!</v>
      </c>
      <c r="AA1779" s="91" t="e">
        <f>IF(A1779&gt;$AA$1,$S$1*AA1780+(1-$S$1)*(G1780-V1780)^2,Rawdata!AQ1779)</f>
        <v>#DIV/0!</v>
      </c>
      <c r="AB1779" s="91" t="e">
        <f>IF(A1779&gt;89,$S$1*AB1780+(1-$S$1)*(G1780-W1780)^2,Rawdata!AR1779)</f>
        <v>#DIV/0!</v>
      </c>
      <c r="AC1779" s="91" t="e">
        <f>IF(A1779&gt;$AC$1,$S$1*AC1780+(1-$S$1)*(G1780-X1780)^2,Rawdata!AS1779)</f>
        <v>#DIV/0!</v>
      </c>
      <c r="AD1779" s="91" t="e">
        <f>IF(A1779&gt;$AD$1,$S$1*AD1780+(1-$S$1)*(G1780-Y1780)^2,Rawdata!AT1779)</f>
        <v>#DIV/0!</v>
      </c>
      <c r="AE1779" s="80" t="e">
        <f t="shared" si="735"/>
        <v>#DIV/0!</v>
      </c>
      <c r="AF1779" s="81" t="e">
        <f t="shared" si="736"/>
        <v>#DIV/0!</v>
      </c>
      <c r="AG1779" s="86">
        <f t="shared" si="759"/>
        <v>0</v>
      </c>
      <c r="AH1779" s="107" t="e">
        <f t="shared" si="762"/>
        <v>#DIV/0!</v>
      </c>
      <c r="AI1779" s="107" t="e">
        <f t="shared" si="738"/>
        <v>#DIV/0!</v>
      </c>
      <c r="AJ1779" s="108" t="e">
        <f t="shared" si="739"/>
        <v>#DIV/0!</v>
      </c>
      <c r="AK1779" s="113" t="e">
        <f t="shared" si="744"/>
        <v>#DIV/0!</v>
      </c>
      <c r="AL1779" s="113" t="e">
        <f t="shared" si="745"/>
        <v>#DIV/0!</v>
      </c>
      <c r="AM1779" s="113" t="e">
        <f t="shared" si="746"/>
        <v>#DIV/0!</v>
      </c>
      <c r="AN1779" s="113" t="e">
        <f t="shared" si="747"/>
        <v>#DIV/0!</v>
      </c>
      <c r="AO1779" s="113" t="e">
        <f t="shared" si="748"/>
        <v>#DIV/0!</v>
      </c>
      <c r="AP1779" s="91" t="e">
        <f t="shared" si="749"/>
        <v>#DIV/0!</v>
      </c>
      <c r="AQ1779" s="91" t="e">
        <f t="shared" si="750"/>
        <v>#DIV/0!</v>
      </c>
      <c r="AR1779" s="91" t="e">
        <f t="shared" si="751"/>
        <v>#DIV/0!</v>
      </c>
      <c r="AS1779" s="91" t="e">
        <f t="shared" si="752"/>
        <v>#DIV/0!</v>
      </c>
      <c r="AT1779" s="91" t="e">
        <f t="shared" si="753"/>
        <v>#DIV/0!</v>
      </c>
      <c r="AU1779" s="113" t="e">
        <f t="shared" si="754"/>
        <v>#DIV/0!</v>
      </c>
      <c r="AV1779" s="113" t="e">
        <f t="shared" si="755"/>
        <v>#DIV/0!</v>
      </c>
      <c r="AW1779" s="113" t="e">
        <f t="shared" si="756"/>
        <v>#DIV/0!</v>
      </c>
      <c r="AX1779" s="113" t="e">
        <f t="shared" si="757"/>
        <v>#DIV/0!</v>
      </c>
      <c r="AY1779" s="113" t="e">
        <f t="shared" si="758"/>
        <v>#DIV/0!</v>
      </c>
    </row>
    <row r="1780" spans="1:51" x14ac:dyDescent="0.25">
      <c r="A1780" s="119"/>
      <c r="B1780" s="83"/>
      <c r="C1780" s="85"/>
      <c r="D1780" s="85"/>
      <c r="E1780" s="85"/>
      <c r="F1780" s="71"/>
      <c r="G1780" s="96"/>
      <c r="H1780" s="16" t="e">
        <f>IF(A1780&gt;$U$1,ROUND(ROUND( U1780*$S$1+(1-$S$1)*G1780,4)+$T$1*ROUND(($S$1*Z1780+(1-$S$1)*(G1780-U1780)^2)^0.5,4),4),Rawdata!AK1780+Rawdata!$T$1*Rawdata!AU1780)</f>
        <v>#DIV/0!</v>
      </c>
      <c r="I1780" s="16" t="e">
        <f>IF(A1780&gt;$V$1,ROUND(ROUND(V1780*$S$1+(1-$S$1)*G1780,4)+$T$1*ROUND(($S$1*AA1780+(1-$S$1)*(G1780-V1780)^2)^0.5,4),4),Rawdata!AL1780+Rawdata!$T$1*Rawdata!AV1780)</f>
        <v>#DIV/0!</v>
      </c>
      <c r="J1780" s="16" t="e">
        <f>IF(A1780&gt;$W$1,ROUND(ROUND( W1780*$S$1+(1-$S$1)*G1780,4)+$T$1*ROUND(($S$1*AB1780+(1-$S$1)*(G1780-W1780)^2)^0.5,4),4),Rawdata!AM1780+Rawdata!$T$1*Rawdata!AW1780)</f>
        <v>#DIV/0!</v>
      </c>
      <c r="K1780" s="16" t="e">
        <f>IF(A1780&gt;$X$1,ROUND(ROUND( X1780*$S$1+(1-$S$1)*G1780,4)+$T$1*ROUND(($S$1*AC1780+(1-$S$1)*(G1780-X1780)^2)^0.5,4),4),Rawdata!AN1780+Rawdata!$T$1*Rawdata!AX1780)</f>
        <v>#DIV/0!</v>
      </c>
      <c r="L1780" s="16" t="e">
        <f>IF(A1780&gt;$Y$1,ROUND(ROUND( Y1780*$S$1+(1-$S$1)*G1780,4)+$T$1*ROUND(($S$1*AD1780+(1-$S$1)*(G1780-Y1780)^2)^0.5,4),4),Rawdata!AO1780+Rawdata!$T$1*Rawdata!AY1780)</f>
        <v>#DIV/0!</v>
      </c>
      <c r="M1780" s="16" t="e">
        <f t="shared" si="740"/>
        <v>#DIV/0!</v>
      </c>
      <c r="N1780" s="16" t="e">
        <f t="shared" si="741"/>
        <v>#DIV/0!</v>
      </c>
      <c r="O1780" s="67"/>
      <c r="P1780" s="67"/>
      <c r="Q1780" s="31" t="e">
        <f t="shared" si="760"/>
        <v>#DIV/0!</v>
      </c>
      <c r="R1780" s="17" t="e">
        <f t="shared" si="761"/>
        <v>#DIV/0!</v>
      </c>
      <c r="S1780" s="37" t="e">
        <f t="shared" si="742"/>
        <v>#DIV/0!</v>
      </c>
      <c r="T1780" s="17" t="e">
        <f t="shared" si="743"/>
        <v>#DIV/0!</v>
      </c>
      <c r="U1780" s="91" t="e">
        <f>IF(A1780&gt;$U$1, U1781*$S$1+(1-$S$1)*G1781,Rawdata!AK1780)</f>
        <v>#DIV/0!</v>
      </c>
      <c r="V1780" s="91" t="e">
        <f>IF(A1780&gt;$V$1,$S$1*V1781+(1-$S$1)*G1781,Rawdata!AL1780)</f>
        <v>#DIV/0!</v>
      </c>
      <c r="W1780" s="91" t="e">
        <f>IF(A1780&gt;$W$1, $S$1*W1781+(1-$S$1)*G1781,Rawdata!AM1780)</f>
        <v>#DIV/0!</v>
      </c>
      <c r="X1780" s="91" t="e">
        <f>IF(A1780&gt;$X$1,$S$1*X1781+(1-$S$1)*G1781,Rawdata!AN1780)</f>
        <v>#DIV/0!</v>
      </c>
      <c r="Y1780" s="91" t="e">
        <f>IF(A1780&gt;$Y$1,$S$1*Y1781+(1-$S$1)*G1781,Rawdata!AO1780)</f>
        <v>#DIV/0!</v>
      </c>
      <c r="Z1780" s="91" t="e">
        <f>IF(A1780&gt;$Z$1,$S$1*Z1781+(1-$S$1)*(G1781-U1781)^2,Rawdata!AP1780)</f>
        <v>#DIV/0!</v>
      </c>
      <c r="AA1780" s="91" t="e">
        <f>IF(A1780&gt;$AA$1,$S$1*AA1781+(1-$S$1)*(G1781-V1781)^2,Rawdata!AQ1780)</f>
        <v>#DIV/0!</v>
      </c>
      <c r="AB1780" s="91" t="e">
        <f>IF(A1780&gt;89,$S$1*AB1781+(1-$S$1)*(G1781-W1781)^2,Rawdata!AR1780)</f>
        <v>#DIV/0!</v>
      </c>
      <c r="AC1780" s="91" t="e">
        <f>IF(A1780&gt;$AC$1,$S$1*AC1781+(1-$S$1)*(G1781-X1781)^2,Rawdata!AS1780)</f>
        <v>#DIV/0!</v>
      </c>
      <c r="AD1780" s="91" t="e">
        <f>IF(A1780&gt;$AD$1,$S$1*AD1781+(1-$S$1)*(G1781-Y1781)^2,Rawdata!AT1780)</f>
        <v>#DIV/0!</v>
      </c>
      <c r="AE1780" s="80" t="e">
        <f t="shared" si="735"/>
        <v>#DIV/0!</v>
      </c>
      <c r="AF1780" s="81" t="e">
        <f t="shared" si="736"/>
        <v>#DIV/0!</v>
      </c>
      <c r="AG1780" s="86">
        <f t="shared" si="759"/>
        <v>0</v>
      </c>
      <c r="AH1780" s="107" t="e">
        <f t="shared" si="762"/>
        <v>#DIV/0!</v>
      </c>
      <c r="AI1780" s="107" t="e">
        <f t="shared" si="738"/>
        <v>#DIV/0!</v>
      </c>
      <c r="AJ1780" s="108" t="e">
        <f t="shared" si="739"/>
        <v>#DIV/0!</v>
      </c>
      <c r="AK1780" s="113" t="e">
        <f t="shared" si="744"/>
        <v>#DIV/0!</v>
      </c>
      <c r="AL1780" s="113" t="e">
        <f t="shared" si="745"/>
        <v>#DIV/0!</v>
      </c>
      <c r="AM1780" s="113" t="e">
        <f t="shared" si="746"/>
        <v>#DIV/0!</v>
      </c>
      <c r="AN1780" s="113" t="e">
        <f t="shared" si="747"/>
        <v>#DIV/0!</v>
      </c>
      <c r="AO1780" s="113" t="e">
        <f t="shared" si="748"/>
        <v>#DIV/0!</v>
      </c>
      <c r="AP1780" s="91" t="e">
        <f t="shared" si="749"/>
        <v>#DIV/0!</v>
      </c>
      <c r="AQ1780" s="91" t="e">
        <f t="shared" si="750"/>
        <v>#DIV/0!</v>
      </c>
      <c r="AR1780" s="91" t="e">
        <f t="shared" si="751"/>
        <v>#DIV/0!</v>
      </c>
      <c r="AS1780" s="91" t="e">
        <f t="shared" si="752"/>
        <v>#DIV/0!</v>
      </c>
      <c r="AT1780" s="91" t="e">
        <f t="shared" si="753"/>
        <v>#DIV/0!</v>
      </c>
      <c r="AU1780" s="113" t="e">
        <f t="shared" si="754"/>
        <v>#DIV/0!</v>
      </c>
      <c r="AV1780" s="113" t="e">
        <f t="shared" si="755"/>
        <v>#DIV/0!</v>
      </c>
      <c r="AW1780" s="113" t="e">
        <f t="shared" si="756"/>
        <v>#DIV/0!</v>
      </c>
      <c r="AX1780" s="113" t="e">
        <f t="shared" si="757"/>
        <v>#DIV/0!</v>
      </c>
      <c r="AY1780" s="113" t="e">
        <f t="shared" si="758"/>
        <v>#DIV/0!</v>
      </c>
    </row>
    <row r="1781" spans="1:51" x14ac:dyDescent="0.25">
      <c r="A1781" s="119"/>
      <c r="B1781" s="83"/>
      <c r="C1781" s="85"/>
      <c r="D1781" s="85"/>
      <c r="E1781" s="85"/>
      <c r="F1781" s="71"/>
      <c r="G1781" s="96"/>
      <c r="H1781" s="16" t="e">
        <f>IF(A1781&gt;$U$1,ROUND(ROUND( U1781*$S$1+(1-$S$1)*G1781,4)+$T$1*ROUND(($S$1*Z1781+(1-$S$1)*(G1781-U1781)^2)^0.5,4),4),Rawdata!AK1781+Rawdata!$T$1*Rawdata!AU1781)</f>
        <v>#DIV/0!</v>
      </c>
      <c r="I1781" s="16" t="e">
        <f>IF(A1781&gt;$V$1,ROUND(ROUND(V1781*$S$1+(1-$S$1)*G1781,4)+$T$1*ROUND(($S$1*AA1781+(1-$S$1)*(G1781-V1781)^2)^0.5,4),4),Rawdata!AL1781+Rawdata!$T$1*Rawdata!AV1781)</f>
        <v>#DIV/0!</v>
      </c>
      <c r="J1781" s="16" t="e">
        <f>IF(A1781&gt;$W$1,ROUND(ROUND( W1781*$S$1+(1-$S$1)*G1781,4)+$T$1*ROUND(($S$1*AB1781+(1-$S$1)*(G1781-W1781)^2)^0.5,4),4),Rawdata!AM1781+Rawdata!$T$1*Rawdata!AW1781)</f>
        <v>#DIV/0!</v>
      </c>
      <c r="K1781" s="16" t="e">
        <f>IF(A1781&gt;$X$1,ROUND(ROUND( X1781*$S$1+(1-$S$1)*G1781,4)+$T$1*ROUND(($S$1*AC1781+(1-$S$1)*(G1781-X1781)^2)^0.5,4),4),Rawdata!AN1781+Rawdata!$T$1*Rawdata!AX1781)</f>
        <v>#DIV/0!</v>
      </c>
      <c r="L1781" s="16" t="e">
        <f>IF(A1781&gt;$Y$1,ROUND(ROUND( Y1781*$S$1+(1-$S$1)*G1781,4)+$T$1*ROUND(($S$1*AD1781+(1-$S$1)*(G1781-Y1781)^2)^0.5,4),4),Rawdata!AO1781+Rawdata!$T$1*Rawdata!AY1781)</f>
        <v>#DIV/0!</v>
      </c>
      <c r="M1781" s="16" t="e">
        <f t="shared" si="740"/>
        <v>#DIV/0!</v>
      </c>
      <c r="N1781" s="16" t="e">
        <f t="shared" si="741"/>
        <v>#DIV/0!</v>
      </c>
      <c r="O1781" s="67"/>
      <c r="P1781" s="67"/>
      <c r="Q1781" s="31" t="e">
        <f t="shared" si="760"/>
        <v>#DIV/0!</v>
      </c>
      <c r="R1781" s="17" t="e">
        <f t="shared" si="761"/>
        <v>#DIV/0!</v>
      </c>
      <c r="S1781" s="37" t="e">
        <f t="shared" si="742"/>
        <v>#DIV/0!</v>
      </c>
      <c r="T1781" s="17" t="e">
        <f t="shared" si="743"/>
        <v>#DIV/0!</v>
      </c>
      <c r="U1781" s="91" t="e">
        <f>IF(A1781&gt;$U$1, U1782*$S$1+(1-$S$1)*G1782,Rawdata!AK1781)</f>
        <v>#DIV/0!</v>
      </c>
      <c r="V1781" s="91" t="e">
        <f>IF(A1781&gt;$V$1,$S$1*V1782+(1-$S$1)*G1782,Rawdata!AL1781)</f>
        <v>#DIV/0!</v>
      </c>
      <c r="W1781" s="91" t="e">
        <f>IF(A1781&gt;$W$1, $S$1*W1782+(1-$S$1)*G1782,Rawdata!AM1781)</f>
        <v>#DIV/0!</v>
      </c>
      <c r="X1781" s="91" t="e">
        <f>IF(A1781&gt;$X$1,$S$1*X1782+(1-$S$1)*G1782,Rawdata!AN1781)</f>
        <v>#DIV/0!</v>
      </c>
      <c r="Y1781" s="91" t="e">
        <f>IF(A1781&gt;$Y$1,$S$1*Y1782+(1-$S$1)*G1782,Rawdata!AO1781)</f>
        <v>#DIV/0!</v>
      </c>
      <c r="Z1781" s="91" t="e">
        <f>IF(A1781&gt;$Z$1,$S$1*Z1782+(1-$S$1)*(G1782-U1782)^2,Rawdata!AP1781)</f>
        <v>#DIV/0!</v>
      </c>
      <c r="AA1781" s="91" t="e">
        <f>IF(A1781&gt;$AA$1,$S$1*AA1782+(1-$S$1)*(G1782-V1782)^2,Rawdata!AQ1781)</f>
        <v>#DIV/0!</v>
      </c>
      <c r="AB1781" s="91" t="e">
        <f>IF(A1781&gt;89,$S$1*AB1782+(1-$S$1)*(G1782-W1782)^2,Rawdata!AR1781)</f>
        <v>#DIV/0!</v>
      </c>
      <c r="AC1781" s="91" t="e">
        <f>IF(A1781&gt;$AC$1,$S$1*AC1782+(1-$S$1)*(G1782-X1782)^2,Rawdata!AS1781)</f>
        <v>#DIV/0!</v>
      </c>
      <c r="AD1781" s="91" t="e">
        <f>IF(A1781&gt;$AD$1,$S$1*AD1782+(1-$S$1)*(G1782-Y1782)^2,Rawdata!AT1781)</f>
        <v>#DIV/0!</v>
      </c>
      <c r="AE1781" s="80" t="e">
        <f t="shared" si="735"/>
        <v>#DIV/0!</v>
      </c>
      <c r="AF1781" s="81" t="e">
        <f t="shared" si="736"/>
        <v>#DIV/0!</v>
      </c>
      <c r="AG1781" s="86">
        <f t="shared" si="759"/>
        <v>0</v>
      </c>
      <c r="AH1781" s="107" t="e">
        <f t="shared" si="762"/>
        <v>#DIV/0!</v>
      </c>
      <c r="AI1781" s="107" t="e">
        <f t="shared" si="738"/>
        <v>#DIV/0!</v>
      </c>
      <c r="AJ1781" s="108" t="e">
        <f t="shared" si="739"/>
        <v>#DIV/0!</v>
      </c>
      <c r="AK1781" s="113" t="e">
        <f t="shared" si="744"/>
        <v>#DIV/0!</v>
      </c>
      <c r="AL1781" s="113" t="e">
        <f t="shared" si="745"/>
        <v>#DIV/0!</v>
      </c>
      <c r="AM1781" s="113" t="e">
        <f t="shared" si="746"/>
        <v>#DIV/0!</v>
      </c>
      <c r="AN1781" s="113" t="e">
        <f t="shared" si="747"/>
        <v>#DIV/0!</v>
      </c>
      <c r="AO1781" s="113" t="e">
        <f t="shared" si="748"/>
        <v>#DIV/0!</v>
      </c>
      <c r="AP1781" s="91" t="e">
        <f t="shared" si="749"/>
        <v>#DIV/0!</v>
      </c>
      <c r="AQ1781" s="91" t="e">
        <f t="shared" si="750"/>
        <v>#DIV/0!</v>
      </c>
      <c r="AR1781" s="91" t="e">
        <f t="shared" si="751"/>
        <v>#DIV/0!</v>
      </c>
      <c r="AS1781" s="91" t="e">
        <f t="shared" si="752"/>
        <v>#DIV/0!</v>
      </c>
      <c r="AT1781" s="91" t="e">
        <f t="shared" si="753"/>
        <v>#DIV/0!</v>
      </c>
      <c r="AU1781" s="113" t="e">
        <f t="shared" si="754"/>
        <v>#DIV/0!</v>
      </c>
      <c r="AV1781" s="113" t="e">
        <f t="shared" si="755"/>
        <v>#DIV/0!</v>
      </c>
      <c r="AW1781" s="113" t="e">
        <f t="shared" si="756"/>
        <v>#DIV/0!</v>
      </c>
      <c r="AX1781" s="113" t="e">
        <f t="shared" si="757"/>
        <v>#DIV/0!</v>
      </c>
      <c r="AY1781" s="113" t="e">
        <f t="shared" si="758"/>
        <v>#DIV/0!</v>
      </c>
    </row>
    <row r="1782" spans="1:51" x14ac:dyDescent="0.25">
      <c r="A1782" s="119"/>
      <c r="B1782" s="83"/>
      <c r="C1782" s="85"/>
      <c r="D1782" s="85"/>
      <c r="E1782" s="85"/>
      <c r="F1782" s="71"/>
      <c r="G1782" s="96"/>
      <c r="H1782" s="16" t="e">
        <f>IF(A1782&gt;$U$1,ROUND(ROUND( U1782*$S$1+(1-$S$1)*G1782,4)+$T$1*ROUND(($S$1*Z1782+(1-$S$1)*(G1782-U1782)^2)^0.5,4),4),Rawdata!AK1782+Rawdata!$T$1*Rawdata!AU1782)</f>
        <v>#DIV/0!</v>
      </c>
      <c r="I1782" s="16" t="e">
        <f>IF(A1782&gt;$V$1,ROUND(ROUND(V1782*$S$1+(1-$S$1)*G1782,4)+$T$1*ROUND(($S$1*AA1782+(1-$S$1)*(G1782-V1782)^2)^0.5,4),4),Rawdata!AL1782+Rawdata!$T$1*Rawdata!AV1782)</f>
        <v>#DIV/0!</v>
      </c>
      <c r="J1782" s="16" t="e">
        <f>IF(A1782&gt;$W$1,ROUND(ROUND( W1782*$S$1+(1-$S$1)*G1782,4)+$T$1*ROUND(($S$1*AB1782+(1-$S$1)*(G1782-W1782)^2)^0.5,4),4),Rawdata!AM1782+Rawdata!$T$1*Rawdata!AW1782)</f>
        <v>#DIV/0!</v>
      </c>
      <c r="K1782" s="16" t="e">
        <f>IF(A1782&gt;$X$1,ROUND(ROUND( X1782*$S$1+(1-$S$1)*G1782,4)+$T$1*ROUND(($S$1*AC1782+(1-$S$1)*(G1782-X1782)^2)^0.5,4),4),Rawdata!AN1782+Rawdata!$T$1*Rawdata!AX1782)</f>
        <v>#DIV/0!</v>
      </c>
      <c r="L1782" s="16" t="e">
        <f>IF(A1782&gt;$Y$1,ROUND(ROUND( Y1782*$S$1+(1-$S$1)*G1782,4)+$T$1*ROUND(($S$1*AD1782+(1-$S$1)*(G1782-Y1782)^2)^0.5,4),4),Rawdata!AO1782+Rawdata!$T$1*Rawdata!AY1782)</f>
        <v>#DIV/0!</v>
      </c>
      <c r="M1782" s="16" t="e">
        <f t="shared" si="740"/>
        <v>#DIV/0!</v>
      </c>
      <c r="N1782" s="16" t="e">
        <f t="shared" si="741"/>
        <v>#DIV/0!</v>
      </c>
      <c r="O1782" s="67"/>
      <c r="P1782" s="67"/>
      <c r="Q1782" s="31" t="e">
        <f t="shared" si="760"/>
        <v>#DIV/0!</v>
      </c>
      <c r="R1782" s="17" t="e">
        <f t="shared" si="761"/>
        <v>#DIV/0!</v>
      </c>
      <c r="S1782" s="37" t="e">
        <f t="shared" si="742"/>
        <v>#DIV/0!</v>
      </c>
      <c r="T1782" s="17" t="e">
        <f t="shared" si="743"/>
        <v>#DIV/0!</v>
      </c>
      <c r="U1782" s="91" t="e">
        <f>IF(A1782&gt;$U$1, U1783*$S$1+(1-$S$1)*G1783,Rawdata!AK1782)</f>
        <v>#DIV/0!</v>
      </c>
      <c r="V1782" s="91" t="e">
        <f>IF(A1782&gt;$V$1,$S$1*V1783+(1-$S$1)*G1783,Rawdata!AL1782)</f>
        <v>#DIV/0!</v>
      </c>
      <c r="W1782" s="91" t="e">
        <f>IF(A1782&gt;$W$1, $S$1*W1783+(1-$S$1)*G1783,Rawdata!AM1782)</f>
        <v>#DIV/0!</v>
      </c>
      <c r="X1782" s="91" t="e">
        <f>IF(A1782&gt;$X$1,$S$1*X1783+(1-$S$1)*G1783,Rawdata!AN1782)</f>
        <v>#DIV/0!</v>
      </c>
      <c r="Y1782" s="91" t="e">
        <f>IF(A1782&gt;$Y$1,$S$1*Y1783+(1-$S$1)*G1783,Rawdata!AO1782)</f>
        <v>#DIV/0!</v>
      </c>
      <c r="Z1782" s="91" t="e">
        <f>IF(A1782&gt;$Z$1,$S$1*Z1783+(1-$S$1)*(G1783-U1783)^2,Rawdata!AP1782)</f>
        <v>#DIV/0!</v>
      </c>
      <c r="AA1782" s="91" t="e">
        <f>IF(A1782&gt;$AA$1,$S$1*AA1783+(1-$S$1)*(G1783-V1783)^2,Rawdata!AQ1782)</f>
        <v>#DIV/0!</v>
      </c>
      <c r="AB1782" s="91" t="e">
        <f>IF(A1782&gt;89,$S$1*AB1783+(1-$S$1)*(G1783-W1783)^2,Rawdata!AR1782)</f>
        <v>#DIV/0!</v>
      </c>
      <c r="AC1782" s="91" t="e">
        <f>IF(A1782&gt;$AC$1,$S$1*AC1783+(1-$S$1)*(G1783-X1783)^2,Rawdata!AS1782)</f>
        <v>#DIV/0!</v>
      </c>
      <c r="AD1782" s="91" t="e">
        <f>IF(A1782&gt;$AD$1,$S$1*AD1783+(1-$S$1)*(G1783-Y1783)^2,Rawdata!AT1782)</f>
        <v>#DIV/0!</v>
      </c>
      <c r="AE1782" s="80" t="e">
        <f t="shared" si="735"/>
        <v>#DIV/0!</v>
      </c>
      <c r="AF1782" s="81" t="e">
        <f t="shared" si="736"/>
        <v>#DIV/0!</v>
      </c>
      <c r="AG1782" s="86">
        <f t="shared" si="759"/>
        <v>0</v>
      </c>
      <c r="AH1782" s="107" t="e">
        <f t="shared" si="762"/>
        <v>#DIV/0!</v>
      </c>
      <c r="AI1782" s="107" t="e">
        <f t="shared" si="738"/>
        <v>#DIV/0!</v>
      </c>
      <c r="AJ1782" s="108" t="e">
        <f t="shared" si="739"/>
        <v>#DIV/0!</v>
      </c>
      <c r="AK1782" s="113" t="e">
        <f t="shared" si="744"/>
        <v>#DIV/0!</v>
      </c>
      <c r="AL1782" s="113" t="e">
        <f t="shared" si="745"/>
        <v>#DIV/0!</v>
      </c>
      <c r="AM1782" s="113" t="e">
        <f t="shared" si="746"/>
        <v>#DIV/0!</v>
      </c>
      <c r="AN1782" s="113" t="e">
        <f t="shared" si="747"/>
        <v>#DIV/0!</v>
      </c>
      <c r="AO1782" s="113" t="e">
        <f t="shared" si="748"/>
        <v>#DIV/0!</v>
      </c>
      <c r="AP1782" s="91" t="e">
        <f t="shared" si="749"/>
        <v>#DIV/0!</v>
      </c>
      <c r="AQ1782" s="91" t="e">
        <f t="shared" si="750"/>
        <v>#DIV/0!</v>
      </c>
      <c r="AR1782" s="91" t="e">
        <f t="shared" si="751"/>
        <v>#DIV/0!</v>
      </c>
      <c r="AS1782" s="91" t="e">
        <f t="shared" si="752"/>
        <v>#DIV/0!</v>
      </c>
      <c r="AT1782" s="91" t="e">
        <f t="shared" si="753"/>
        <v>#DIV/0!</v>
      </c>
      <c r="AU1782" s="113" t="e">
        <f t="shared" si="754"/>
        <v>#DIV/0!</v>
      </c>
      <c r="AV1782" s="113" t="e">
        <f t="shared" si="755"/>
        <v>#DIV/0!</v>
      </c>
      <c r="AW1782" s="113" t="e">
        <f t="shared" si="756"/>
        <v>#DIV/0!</v>
      </c>
      <c r="AX1782" s="113" t="e">
        <f t="shared" si="757"/>
        <v>#DIV/0!</v>
      </c>
      <c r="AY1782" s="113" t="e">
        <f t="shared" si="758"/>
        <v>#DIV/0!</v>
      </c>
    </row>
    <row r="1783" spans="1:51" x14ac:dyDescent="0.25">
      <c r="A1783" s="119"/>
      <c r="B1783" s="83"/>
      <c r="C1783" s="85"/>
      <c r="D1783" s="85"/>
      <c r="E1783" s="85"/>
      <c r="F1783" s="71"/>
      <c r="G1783" s="96"/>
      <c r="H1783" s="16" t="e">
        <f>IF(A1783&gt;$U$1,ROUND(ROUND( U1783*$S$1+(1-$S$1)*G1783,4)+$T$1*ROUND(($S$1*Z1783+(1-$S$1)*(G1783-U1783)^2)^0.5,4),4),Rawdata!AK1783+Rawdata!$T$1*Rawdata!AU1783)</f>
        <v>#DIV/0!</v>
      </c>
      <c r="I1783" s="16" t="e">
        <f>IF(A1783&gt;$V$1,ROUND(ROUND(V1783*$S$1+(1-$S$1)*G1783,4)+$T$1*ROUND(($S$1*AA1783+(1-$S$1)*(G1783-V1783)^2)^0.5,4),4),Rawdata!AL1783+Rawdata!$T$1*Rawdata!AV1783)</f>
        <v>#DIV/0!</v>
      </c>
      <c r="J1783" s="16" t="e">
        <f>IF(A1783&gt;$W$1,ROUND(ROUND( W1783*$S$1+(1-$S$1)*G1783,4)+$T$1*ROUND(($S$1*AB1783+(1-$S$1)*(G1783-W1783)^2)^0.5,4),4),Rawdata!AM1783+Rawdata!$T$1*Rawdata!AW1783)</f>
        <v>#DIV/0!</v>
      </c>
      <c r="K1783" s="16" t="e">
        <f>IF(A1783&gt;$X$1,ROUND(ROUND( X1783*$S$1+(1-$S$1)*G1783,4)+$T$1*ROUND(($S$1*AC1783+(1-$S$1)*(G1783-X1783)^2)^0.5,4),4),Rawdata!AN1783+Rawdata!$T$1*Rawdata!AX1783)</f>
        <v>#DIV/0!</v>
      </c>
      <c r="L1783" s="16" t="e">
        <f>IF(A1783&gt;$Y$1,ROUND(ROUND( Y1783*$S$1+(1-$S$1)*G1783,4)+$T$1*ROUND(($S$1*AD1783+(1-$S$1)*(G1783-Y1783)^2)^0.5,4),4),Rawdata!AO1783+Rawdata!$T$1*Rawdata!AY1783)</f>
        <v>#DIV/0!</v>
      </c>
      <c r="M1783" s="16" t="e">
        <f t="shared" si="740"/>
        <v>#DIV/0!</v>
      </c>
      <c r="N1783" s="16" t="e">
        <f t="shared" si="741"/>
        <v>#DIV/0!</v>
      </c>
      <c r="O1783" s="67"/>
      <c r="P1783" s="67"/>
      <c r="Q1783" s="31" t="e">
        <f t="shared" si="760"/>
        <v>#DIV/0!</v>
      </c>
      <c r="R1783" s="17" t="e">
        <f t="shared" si="761"/>
        <v>#DIV/0!</v>
      </c>
      <c r="S1783" s="37" t="e">
        <f t="shared" si="742"/>
        <v>#DIV/0!</v>
      </c>
      <c r="T1783" s="17" t="e">
        <f t="shared" si="743"/>
        <v>#DIV/0!</v>
      </c>
      <c r="U1783" s="91" t="e">
        <f>IF(A1783&gt;$U$1, U1784*$S$1+(1-$S$1)*G1784,Rawdata!AK1783)</f>
        <v>#DIV/0!</v>
      </c>
      <c r="V1783" s="91" t="e">
        <f>IF(A1783&gt;$V$1,$S$1*V1784+(1-$S$1)*G1784,Rawdata!AL1783)</f>
        <v>#DIV/0!</v>
      </c>
      <c r="W1783" s="91" t="e">
        <f>IF(A1783&gt;$W$1, $S$1*W1784+(1-$S$1)*G1784,Rawdata!AM1783)</f>
        <v>#DIV/0!</v>
      </c>
      <c r="X1783" s="91" t="e">
        <f>IF(A1783&gt;$X$1,$S$1*X1784+(1-$S$1)*G1784,Rawdata!AN1783)</f>
        <v>#DIV/0!</v>
      </c>
      <c r="Y1783" s="91" t="e">
        <f>IF(A1783&gt;$Y$1,$S$1*Y1784+(1-$S$1)*G1784,Rawdata!AO1783)</f>
        <v>#DIV/0!</v>
      </c>
      <c r="Z1783" s="91" t="e">
        <f>IF(A1783&gt;$Z$1,$S$1*Z1784+(1-$S$1)*(G1784-U1784)^2,Rawdata!AP1783)</f>
        <v>#DIV/0!</v>
      </c>
      <c r="AA1783" s="91" t="e">
        <f>IF(A1783&gt;$AA$1,$S$1*AA1784+(1-$S$1)*(G1784-V1784)^2,Rawdata!AQ1783)</f>
        <v>#DIV/0!</v>
      </c>
      <c r="AB1783" s="91" t="e">
        <f>IF(A1783&gt;89,$S$1*AB1784+(1-$S$1)*(G1784-W1784)^2,Rawdata!AR1783)</f>
        <v>#DIV/0!</v>
      </c>
      <c r="AC1783" s="91" t="e">
        <f>IF(A1783&gt;$AC$1,$S$1*AC1784+(1-$S$1)*(G1784-X1784)^2,Rawdata!AS1783)</f>
        <v>#DIV/0!</v>
      </c>
      <c r="AD1783" s="91" t="e">
        <f>IF(A1783&gt;$AD$1,$S$1*AD1784+(1-$S$1)*(G1784-Y1784)^2,Rawdata!AT1783)</f>
        <v>#DIV/0!</v>
      </c>
      <c r="AE1783" s="80" t="e">
        <f t="shared" si="735"/>
        <v>#DIV/0!</v>
      </c>
      <c r="AF1783" s="81" t="e">
        <f t="shared" si="736"/>
        <v>#DIV/0!</v>
      </c>
      <c r="AG1783" s="86">
        <f t="shared" si="759"/>
        <v>0</v>
      </c>
      <c r="AH1783" s="107" t="e">
        <f t="shared" si="762"/>
        <v>#DIV/0!</v>
      </c>
      <c r="AI1783" s="107" t="e">
        <f t="shared" si="738"/>
        <v>#DIV/0!</v>
      </c>
      <c r="AJ1783" s="108" t="e">
        <f t="shared" si="739"/>
        <v>#DIV/0!</v>
      </c>
      <c r="AK1783" s="113" t="e">
        <f t="shared" si="744"/>
        <v>#DIV/0!</v>
      </c>
      <c r="AL1783" s="113" t="e">
        <f t="shared" si="745"/>
        <v>#DIV/0!</v>
      </c>
      <c r="AM1783" s="113" t="e">
        <f t="shared" si="746"/>
        <v>#DIV/0!</v>
      </c>
      <c r="AN1783" s="113" t="e">
        <f t="shared" si="747"/>
        <v>#DIV/0!</v>
      </c>
      <c r="AO1783" s="113" t="e">
        <f t="shared" si="748"/>
        <v>#DIV/0!</v>
      </c>
      <c r="AP1783" s="91" t="e">
        <f t="shared" si="749"/>
        <v>#DIV/0!</v>
      </c>
      <c r="AQ1783" s="91" t="e">
        <f t="shared" si="750"/>
        <v>#DIV/0!</v>
      </c>
      <c r="AR1783" s="91" t="e">
        <f t="shared" si="751"/>
        <v>#DIV/0!</v>
      </c>
      <c r="AS1783" s="91" t="e">
        <f t="shared" si="752"/>
        <v>#DIV/0!</v>
      </c>
      <c r="AT1783" s="91" t="e">
        <f t="shared" si="753"/>
        <v>#DIV/0!</v>
      </c>
      <c r="AU1783" s="113" t="e">
        <f t="shared" si="754"/>
        <v>#DIV/0!</v>
      </c>
      <c r="AV1783" s="113" t="e">
        <f t="shared" si="755"/>
        <v>#DIV/0!</v>
      </c>
      <c r="AW1783" s="113" t="e">
        <f t="shared" si="756"/>
        <v>#DIV/0!</v>
      </c>
      <c r="AX1783" s="113" t="e">
        <f t="shared" si="757"/>
        <v>#DIV/0!</v>
      </c>
      <c r="AY1783" s="113" t="e">
        <f t="shared" si="758"/>
        <v>#DIV/0!</v>
      </c>
    </row>
    <row r="1784" spans="1:51" x14ac:dyDescent="0.25">
      <c r="A1784" s="119"/>
      <c r="B1784" s="83"/>
      <c r="C1784" s="85"/>
      <c r="D1784" s="85"/>
      <c r="E1784" s="85"/>
      <c r="F1784" s="71"/>
      <c r="G1784" s="96"/>
      <c r="H1784" s="16" t="e">
        <f>IF(A1784&gt;$U$1,ROUND(ROUND( U1784*$S$1+(1-$S$1)*G1784,4)+$T$1*ROUND(($S$1*Z1784+(1-$S$1)*(G1784-U1784)^2)^0.5,4),4),Rawdata!AK1784+Rawdata!$T$1*Rawdata!AU1784)</f>
        <v>#DIV/0!</v>
      </c>
      <c r="I1784" s="16" t="e">
        <f>IF(A1784&gt;$V$1,ROUND(ROUND(V1784*$S$1+(1-$S$1)*G1784,4)+$T$1*ROUND(($S$1*AA1784+(1-$S$1)*(G1784-V1784)^2)^0.5,4),4),Rawdata!AL1784+Rawdata!$T$1*Rawdata!AV1784)</f>
        <v>#DIV/0!</v>
      </c>
      <c r="J1784" s="16" t="e">
        <f>IF(A1784&gt;$W$1,ROUND(ROUND( W1784*$S$1+(1-$S$1)*G1784,4)+$T$1*ROUND(($S$1*AB1784+(1-$S$1)*(G1784-W1784)^2)^0.5,4),4),Rawdata!AM1784+Rawdata!$T$1*Rawdata!AW1784)</f>
        <v>#DIV/0!</v>
      </c>
      <c r="K1784" s="16" t="e">
        <f>IF(A1784&gt;$X$1,ROUND(ROUND( X1784*$S$1+(1-$S$1)*G1784,4)+$T$1*ROUND(($S$1*AC1784+(1-$S$1)*(G1784-X1784)^2)^0.5,4),4),Rawdata!AN1784+Rawdata!$T$1*Rawdata!AX1784)</f>
        <v>#DIV/0!</v>
      </c>
      <c r="L1784" s="16" t="e">
        <f>IF(A1784&gt;$Y$1,ROUND(ROUND( Y1784*$S$1+(1-$S$1)*G1784,4)+$T$1*ROUND(($S$1*AD1784+(1-$S$1)*(G1784-Y1784)^2)^0.5,4),4),Rawdata!AO1784+Rawdata!$T$1*Rawdata!AY1784)</f>
        <v>#DIV/0!</v>
      </c>
      <c r="M1784" s="16" t="e">
        <f t="shared" si="740"/>
        <v>#DIV/0!</v>
      </c>
      <c r="N1784" s="16" t="e">
        <f t="shared" si="741"/>
        <v>#DIV/0!</v>
      </c>
      <c r="O1784" s="67"/>
      <c r="P1784" s="67"/>
      <c r="Q1784" s="31" t="e">
        <f t="shared" si="760"/>
        <v>#DIV/0!</v>
      </c>
      <c r="R1784" s="17" t="e">
        <f t="shared" si="761"/>
        <v>#DIV/0!</v>
      </c>
      <c r="S1784" s="37" t="e">
        <f t="shared" si="742"/>
        <v>#DIV/0!</v>
      </c>
      <c r="T1784" s="17" t="e">
        <f t="shared" si="743"/>
        <v>#DIV/0!</v>
      </c>
      <c r="U1784" s="91" t="e">
        <f>IF(A1784&gt;$U$1, U1785*$S$1+(1-$S$1)*G1785,Rawdata!AK1784)</f>
        <v>#DIV/0!</v>
      </c>
      <c r="V1784" s="91" t="e">
        <f>IF(A1784&gt;$V$1,$S$1*V1785+(1-$S$1)*G1785,Rawdata!AL1784)</f>
        <v>#DIV/0!</v>
      </c>
      <c r="W1784" s="91" t="e">
        <f>IF(A1784&gt;$W$1, $S$1*W1785+(1-$S$1)*G1785,Rawdata!AM1784)</f>
        <v>#DIV/0!</v>
      </c>
      <c r="X1784" s="91" t="e">
        <f>IF(A1784&gt;$X$1,$S$1*X1785+(1-$S$1)*G1785,Rawdata!AN1784)</f>
        <v>#DIV/0!</v>
      </c>
      <c r="Y1784" s="91" t="e">
        <f>IF(A1784&gt;$Y$1,$S$1*Y1785+(1-$S$1)*G1785,Rawdata!AO1784)</f>
        <v>#DIV/0!</v>
      </c>
      <c r="Z1784" s="91" t="e">
        <f>IF(A1784&gt;$Z$1,$S$1*Z1785+(1-$S$1)*(G1785-U1785)^2,Rawdata!AP1784)</f>
        <v>#DIV/0!</v>
      </c>
      <c r="AA1784" s="91" t="e">
        <f>IF(A1784&gt;$AA$1,$S$1*AA1785+(1-$S$1)*(G1785-V1785)^2,Rawdata!AQ1784)</f>
        <v>#DIV/0!</v>
      </c>
      <c r="AB1784" s="91" t="e">
        <f>IF(A1784&gt;89,$S$1*AB1785+(1-$S$1)*(G1785-W1785)^2,Rawdata!AR1784)</f>
        <v>#DIV/0!</v>
      </c>
      <c r="AC1784" s="91" t="e">
        <f>IF(A1784&gt;$AC$1,$S$1*AC1785+(1-$S$1)*(G1785-X1785)^2,Rawdata!AS1784)</f>
        <v>#DIV/0!</v>
      </c>
      <c r="AD1784" s="91" t="e">
        <f>IF(A1784&gt;$AD$1,$S$1*AD1785+(1-$S$1)*(G1785-Y1785)^2,Rawdata!AT1784)</f>
        <v>#DIV/0!</v>
      </c>
      <c r="AE1784" s="80" t="e">
        <f t="shared" si="735"/>
        <v>#DIV/0!</v>
      </c>
      <c r="AF1784" s="81" t="e">
        <f t="shared" si="736"/>
        <v>#DIV/0!</v>
      </c>
      <c r="AG1784" s="86">
        <f t="shared" si="759"/>
        <v>0</v>
      </c>
      <c r="AH1784" s="107" t="e">
        <f t="shared" si="762"/>
        <v>#DIV/0!</v>
      </c>
      <c r="AI1784" s="107" t="e">
        <f t="shared" si="738"/>
        <v>#DIV/0!</v>
      </c>
      <c r="AJ1784" s="108" t="e">
        <f t="shared" si="739"/>
        <v>#DIV/0!</v>
      </c>
      <c r="AK1784" s="113" t="e">
        <f t="shared" si="744"/>
        <v>#DIV/0!</v>
      </c>
      <c r="AL1784" s="113" t="e">
        <f t="shared" si="745"/>
        <v>#DIV/0!</v>
      </c>
      <c r="AM1784" s="113" t="e">
        <f t="shared" si="746"/>
        <v>#DIV/0!</v>
      </c>
      <c r="AN1784" s="113" t="e">
        <f t="shared" si="747"/>
        <v>#DIV/0!</v>
      </c>
      <c r="AO1784" s="113" t="e">
        <f t="shared" si="748"/>
        <v>#DIV/0!</v>
      </c>
      <c r="AP1784" s="91" t="e">
        <f t="shared" si="749"/>
        <v>#DIV/0!</v>
      </c>
      <c r="AQ1784" s="91" t="e">
        <f t="shared" si="750"/>
        <v>#DIV/0!</v>
      </c>
      <c r="AR1784" s="91" t="e">
        <f t="shared" si="751"/>
        <v>#DIV/0!</v>
      </c>
      <c r="AS1784" s="91" t="e">
        <f t="shared" si="752"/>
        <v>#DIV/0!</v>
      </c>
      <c r="AT1784" s="91" t="e">
        <f t="shared" si="753"/>
        <v>#DIV/0!</v>
      </c>
      <c r="AU1784" s="113" t="e">
        <f t="shared" si="754"/>
        <v>#DIV/0!</v>
      </c>
      <c r="AV1784" s="113" t="e">
        <f t="shared" si="755"/>
        <v>#DIV/0!</v>
      </c>
      <c r="AW1784" s="113" t="e">
        <f t="shared" si="756"/>
        <v>#DIV/0!</v>
      </c>
      <c r="AX1784" s="113" t="e">
        <f t="shared" si="757"/>
        <v>#DIV/0!</v>
      </c>
      <c r="AY1784" s="113" t="e">
        <f t="shared" si="758"/>
        <v>#DIV/0!</v>
      </c>
    </row>
    <row r="1785" spans="1:51" x14ac:dyDescent="0.25">
      <c r="A1785" s="119"/>
      <c r="B1785" s="83"/>
      <c r="C1785" s="85"/>
      <c r="D1785" s="85"/>
      <c r="E1785" s="85"/>
      <c r="F1785" s="71"/>
      <c r="G1785" s="96"/>
      <c r="H1785" s="16" t="e">
        <f>IF(A1785&gt;$U$1,ROUND(ROUND( U1785*$S$1+(1-$S$1)*G1785,4)+$T$1*ROUND(($S$1*Z1785+(1-$S$1)*(G1785-U1785)^2)^0.5,4),4),Rawdata!AK1785+Rawdata!$T$1*Rawdata!AU1785)</f>
        <v>#DIV/0!</v>
      </c>
      <c r="I1785" s="16" t="e">
        <f>IF(A1785&gt;$V$1,ROUND(ROUND(V1785*$S$1+(1-$S$1)*G1785,4)+$T$1*ROUND(($S$1*AA1785+(1-$S$1)*(G1785-V1785)^2)^0.5,4),4),Rawdata!AL1785+Rawdata!$T$1*Rawdata!AV1785)</f>
        <v>#DIV/0!</v>
      </c>
      <c r="J1785" s="16" t="e">
        <f>IF(A1785&gt;$W$1,ROUND(ROUND( W1785*$S$1+(1-$S$1)*G1785,4)+$T$1*ROUND(($S$1*AB1785+(1-$S$1)*(G1785-W1785)^2)^0.5,4),4),Rawdata!AM1785+Rawdata!$T$1*Rawdata!AW1785)</f>
        <v>#DIV/0!</v>
      </c>
      <c r="K1785" s="16" t="e">
        <f>IF(A1785&gt;$X$1,ROUND(ROUND( X1785*$S$1+(1-$S$1)*G1785,4)+$T$1*ROUND(($S$1*AC1785+(1-$S$1)*(G1785-X1785)^2)^0.5,4),4),Rawdata!AN1785+Rawdata!$T$1*Rawdata!AX1785)</f>
        <v>#DIV/0!</v>
      </c>
      <c r="L1785" s="16" t="e">
        <f>IF(A1785&gt;$Y$1,ROUND(ROUND( Y1785*$S$1+(1-$S$1)*G1785,4)+$T$1*ROUND(($S$1*AD1785+(1-$S$1)*(G1785-Y1785)^2)^0.5,4),4),Rawdata!AO1785+Rawdata!$T$1*Rawdata!AY1785)</f>
        <v>#DIV/0!</v>
      </c>
      <c r="M1785" s="16" t="e">
        <f t="shared" si="740"/>
        <v>#DIV/0!</v>
      </c>
      <c r="N1785" s="16" t="e">
        <f t="shared" si="741"/>
        <v>#DIV/0!</v>
      </c>
      <c r="O1785" s="67"/>
      <c r="P1785" s="67"/>
      <c r="Q1785" s="31" t="e">
        <f t="shared" si="760"/>
        <v>#DIV/0!</v>
      </c>
      <c r="R1785" s="17" t="e">
        <f t="shared" si="761"/>
        <v>#DIV/0!</v>
      </c>
      <c r="S1785" s="37" t="e">
        <f t="shared" si="742"/>
        <v>#DIV/0!</v>
      </c>
      <c r="T1785" s="17" t="e">
        <f t="shared" si="743"/>
        <v>#DIV/0!</v>
      </c>
      <c r="U1785" s="91" t="e">
        <f>IF(A1785&gt;$U$1, U1786*$S$1+(1-$S$1)*G1786,Rawdata!AK1785)</f>
        <v>#DIV/0!</v>
      </c>
      <c r="V1785" s="91" t="e">
        <f>IF(A1785&gt;$V$1,$S$1*V1786+(1-$S$1)*G1786,Rawdata!AL1785)</f>
        <v>#DIV/0!</v>
      </c>
      <c r="W1785" s="91" t="e">
        <f>IF(A1785&gt;$W$1, $S$1*W1786+(1-$S$1)*G1786,Rawdata!AM1785)</f>
        <v>#DIV/0!</v>
      </c>
      <c r="X1785" s="91" t="e">
        <f>IF(A1785&gt;$X$1,$S$1*X1786+(1-$S$1)*G1786,Rawdata!AN1785)</f>
        <v>#DIV/0!</v>
      </c>
      <c r="Y1785" s="91" t="e">
        <f>IF(A1785&gt;$Y$1,$S$1*Y1786+(1-$S$1)*G1786,Rawdata!AO1785)</f>
        <v>#DIV/0!</v>
      </c>
      <c r="Z1785" s="91" t="e">
        <f>IF(A1785&gt;$Z$1,$S$1*Z1786+(1-$S$1)*(G1786-U1786)^2,Rawdata!AP1785)</f>
        <v>#DIV/0!</v>
      </c>
      <c r="AA1785" s="91" t="e">
        <f>IF(A1785&gt;$AA$1,$S$1*AA1786+(1-$S$1)*(G1786-V1786)^2,Rawdata!AQ1785)</f>
        <v>#DIV/0!</v>
      </c>
      <c r="AB1785" s="91" t="e">
        <f>IF(A1785&gt;89,$S$1*AB1786+(1-$S$1)*(G1786-W1786)^2,Rawdata!AR1785)</f>
        <v>#DIV/0!</v>
      </c>
      <c r="AC1785" s="91" t="e">
        <f>IF(A1785&gt;$AC$1,$S$1*AC1786+(1-$S$1)*(G1786-X1786)^2,Rawdata!AS1785)</f>
        <v>#DIV/0!</v>
      </c>
      <c r="AD1785" s="91" t="e">
        <f>IF(A1785&gt;$AD$1,$S$1*AD1786+(1-$S$1)*(G1786-Y1786)^2,Rawdata!AT1785)</f>
        <v>#DIV/0!</v>
      </c>
      <c r="AE1785" s="80" t="e">
        <f t="shared" si="735"/>
        <v>#DIV/0!</v>
      </c>
      <c r="AF1785" s="81" t="e">
        <f t="shared" si="736"/>
        <v>#DIV/0!</v>
      </c>
      <c r="AG1785" s="86">
        <f t="shared" si="759"/>
        <v>0</v>
      </c>
      <c r="AH1785" s="107" t="e">
        <f t="shared" si="762"/>
        <v>#DIV/0!</v>
      </c>
      <c r="AI1785" s="107" t="e">
        <f t="shared" si="738"/>
        <v>#DIV/0!</v>
      </c>
      <c r="AJ1785" s="108" t="e">
        <f t="shared" si="739"/>
        <v>#DIV/0!</v>
      </c>
      <c r="AK1785" s="113" t="e">
        <f t="shared" si="744"/>
        <v>#DIV/0!</v>
      </c>
      <c r="AL1785" s="113" t="e">
        <f t="shared" si="745"/>
        <v>#DIV/0!</v>
      </c>
      <c r="AM1785" s="113" t="e">
        <f t="shared" si="746"/>
        <v>#DIV/0!</v>
      </c>
      <c r="AN1785" s="113" t="e">
        <f t="shared" si="747"/>
        <v>#DIV/0!</v>
      </c>
      <c r="AO1785" s="113" t="e">
        <f t="shared" si="748"/>
        <v>#DIV/0!</v>
      </c>
      <c r="AP1785" s="91" t="e">
        <f t="shared" si="749"/>
        <v>#DIV/0!</v>
      </c>
      <c r="AQ1785" s="91" t="e">
        <f t="shared" si="750"/>
        <v>#DIV/0!</v>
      </c>
      <c r="AR1785" s="91" t="e">
        <f t="shared" si="751"/>
        <v>#DIV/0!</v>
      </c>
      <c r="AS1785" s="91" t="e">
        <f t="shared" si="752"/>
        <v>#DIV/0!</v>
      </c>
      <c r="AT1785" s="91" t="e">
        <f t="shared" si="753"/>
        <v>#DIV/0!</v>
      </c>
      <c r="AU1785" s="113" t="e">
        <f t="shared" si="754"/>
        <v>#DIV/0!</v>
      </c>
      <c r="AV1785" s="113" t="e">
        <f t="shared" si="755"/>
        <v>#DIV/0!</v>
      </c>
      <c r="AW1785" s="113" t="e">
        <f t="shared" si="756"/>
        <v>#DIV/0!</v>
      </c>
      <c r="AX1785" s="113" t="e">
        <f t="shared" si="757"/>
        <v>#DIV/0!</v>
      </c>
      <c r="AY1785" s="113" t="e">
        <f t="shared" si="758"/>
        <v>#DIV/0!</v>
      </c>
    </row>
    <row r="1786" spans="1:51" x14ac:dyDescent="0.25">
      <c r="A1786" s="119"/>
      <c r="B1786" s="83"/>
      <c r="C1786" s="85"/>
      <c r="D1786" s="85"/>
      <c r="E1786" s="85"/>
      <c r="F1786" s="71"/>
      <c r="G1786" s="96"/>
      <c r="H1786" s="16" t="e">
        <f>IF(A1786&gt;$U$1,ROUND(ROUND( U1786*$S$1+(1-$S$1)*G1786,4)+$T$1*ROUND(($S$1*Z1786+(1-$S$1)*(G1786-U1786)^2)^0.5,4),4),Rawdata!AK1786+Rawdata!$T$1*Rawdata!AU1786)</f>
        <v>#DIV/0!</v>
      </c>
      <c r="I1786" s="16" t="e">
        <f>IF(A1786&gt;$V$1,ROUND(ROUND(V1786*$S$1+(1-$S$1)*G1786,4)+$T$1*ROUND(($S$1*AA1786+(1-$S$1)*(G1786-V1786)^2)^0.5,4),4),Rawdata!AL1786+Rawdata!$T$1*Rawdata!AV1786)</f>
        <v>#DIV/0!</v>
      </c>
      <c r="J1786" s="16" t="e">
        <f>IF(A1786&gt;$W$1,ROUND(ROUND( W1786*$S$1+(1-$S$1)*G1786,4)+$T$1*ROUND(($S$1*AB1786+(1-$S$1)*(G1786-W1786)^2)^0.5,4),4),Rawdata!AM1786+Rawdata!$T$1*Rawdata!AW1786)</f>
        <v>#DIV/0!</v>
      </c>
      <c r="K1786" s="16" t="e">
        <f>IF(A1786&gt;$X$1,ROUND(ROUND( X1786*$S$1+(1-$S$1)*G1786,4)+$T$1*ROUND(($S$1*AC1786+(1-$S$1)*(G1786-X1786)^2)^0.5,4),4),Rawdata!AN1786+Rawdata!$T$1*Rawdata!AX1786)</f>
        <v>#DIV/0!</v>
      </c>
      <c r="L1786" s="16" t="e">
        <f>IF(A1786&gt;$Y$1,ROUND(ROUND( Y1786*$S$1+(1-$S$1)*G1786,4)+$T$1*ROUND(($S$1*AD1786+(1-$S$1)*(G1786-Y1786)^2)^0.5,4),4),Rawdata!AO1786+Rawdata!$T$1*Rawdata!AY1786)</f>
        <v>#DIV/0!</v>
      </c>
      <c r="M1786" s="16" t="e">
        <f t="shared" si="740"/>
        <v>#DIV/0!</v>
      </c>
      <c r="N1786" s="16" t="e">
        <f t="shared" si="741"/>
        <v>#DIV/0!</v>
      </c>
      <c r="O1786" s="67"/>
      <c r="P1786" s="67"/>
      <c r="Q1786" s="31" t="e">
        <f t="shared" si="760"/>
        <v>#DIV/0!</v>
      </c>
      <c r="R1786" s="17" t="e">
        <f t="shared" si="761"/>
        <v>#DIV/0!</v>
      </c>
      <c r="S1786" s="37" t="e">
        <f t="shared" si="742"/>
        <v>#DIV/0!</v>
      </c>
      <c r="T1786" s="17" t="e">
        <f t="shared" si="743"/>
        <v>#DIV/0!</v>
      </c>
      <c r="U1786" s="91" t="e">
        <f>IF(A1786&gt;$U$1, U1787*$S$1+(1-$S$1)*G1787,Rawdata!AK1786)</f>
        <v>#DIV/0!</v>
      </c>
      <c r="V1786" s="91" t="e">
        <f>IF(A1786&gt;$V$1,$S$1*V1787+(1-$S$1)*G1787,Rawdata!AL1786)</f>
        <v>#DIV/0!</v>
      </c>
      <c r="W1786" s="91" t="e">
        <f>IF(A1786&gt;$W$1, $S$1*W1787+(1-$S$1)*G1787,Rawdata!AM1786)</f>
        <v>#DIV/0!</v>
      </c>
      <c r="X1786" s="91" t="e">
        <f>IF(A1786&gt;$X$1,$S$1*X1787+(1-$S$1)*G1787,Rawdata!AN1786)</f>
        <v>#DIV/0!</v>
      </c>
      <c r="Y1786" s="91" t="e">
        <f>IF(A1786&gt;$Y$1,$S$1*Y1787+(1-$S$1)*G1787,Rawdata!AO1786)</f>
        <v>#DIV/0!</v>
      </c>
      <c r="Z1786" s="91" t="e">
        <f>IF(A1786&gt;$Z$1,$S$1*Z1787+(1-$S$1)*(G1787-U1787)^2,Rawdata!AP1786)</f>
        <v>#DIV/0!</v>
      </c>
      <c r="AA1786" s="91" t="e">
        <f>IF(A1786&gt;$AA$1,$S$1*AA1787+(1-$S$1)*(G1787-V1787)^2,Rawdata!AQ1786)</f>
        <v>#DIV/0!</v>
      </c>
      <c r="AB1786" s="91" t="e">
        <f>IF(A1786&gt;89,$S$1*AB1787+(1-$S$1)*(G1787-W1787)^2,Rawdata!AR1786)</f>
        <v>#DIV/0!</v>
      </c>
      <c r="AC1786" s="91" t="e">
        <f>IF(A1786&gt;$AC$1,$S$1*AC1787+(1-$S$1)*(G1787-X1787)^2,Rawdata!AS1786)</f>
        <v>#DIV/0!</v>
      </c>
      <c r="AD1786" s="91" t="e">
        <f>IF(A1786&gt;$AD$1,$S$1*AD1787+(1-$S$1)*(G1787-Y1787)^2,Rawdata!AT1786)</f>
        <v>#DIV/0!</v>
      </c>
      <c r="AE1786" s="80" t="e">
        <f t="shared" si="735"/>
        <v>#DIV/0!</v>
      </c>
      <c r="AF1786" s="81" t="e">
        <f t="shared" si="736"/>
        <v>#DIV/0!</v>
      </c>
      <c r="AG1786" s="86">
        <f t="shared" si="759"/>
        <v>0</v>
      </c>
      <c r="AH1786" s="107" t="e">
        <f t="shared" si="762"/>
        <v>#DIV/0!</v>
      </c>
      <c r="AI1786" s="107" t="e">
        <f t="shared" si="738"/>
        <v>#DIV/0!</v>
      </c>
      <c r="AJ1786" s="108" t="e">
        <f t="shared" si="739"/>
        <v>#DIV/0!</v>
      </c>
      <c r="AK1786" s="113" t="e">
        <f t="shared" si="744"/>
        <v>#DIV/0!</v>
      </c>
      <c r="AL1786" s="113" t="e">
        <f t="shared" si="745"/>
        <v>#DIV/0!</v>
      </c>
      <c r="AM1786" s="113" t="e">
        <f t="shared" si="746"/>
        <v>#DIV/0!</v>
      </c>
      <c r="AN1786" s="113" t="e">
        <f t="shared" si="747"/>
        <v>#DIV/0!</v>
      </c>
      <c r="AO1786" s="113" t="e">
        <f t="shared" si="748"/>
        <v>#DIV/0!</v>
      </c>
      <c r="AP1786" s="91" t="e">
        <f t="shared" si="749"/>
        <v>#DIV/0!</v>
      </c>
      <c r="AQ1786" s="91" t="e">
        <f t="shared" si="750"/>
        <v>#DIV/0!</v>
      </c>
      <c r="AR1786" s="91" t="e">
        <f t="shared" si="751"/>
        <v>#DIV/0!</v>
      </c>
      <c r="AS1786" s="91" t="e">
        <f t="shared" si="752"/>
        <v>#DIV/0!</v>
      </c>
      <c r="AT1786" s="91" t="e">
        <f t="shared" si="753"/>
        <v>#DIV/0!</v>
      </c>
      <c r="AU1786" s="113" t="e">
        <f t="shared" si="754"/>
        <v>#DIV/0!</v>
      </c>
      <c r="AV1786" s="113" t="e">
        <f t="shared" si="755"/>
        <v>#DIV/0!</v>
      </c>
      <c r="AW1786" s="113" t="e">
        <f t="shared" si="756"/>
        <v>#DIV/0!</v>
      </c>
      <c r="AX1786" s="113" t="e">
        <f t="shared" si="757"/>
        <v>#DIV/0!</v>
      </c>
      <c r="AY1786" s="113" t="e">
        <f t="shared" si="758"/>
        <v>#DIV/0!</v>
      </c>
    </row>
    <row r="1787" spans="1:51" x14ac:dyDescent="0.25">
      <c r="A1787" s="119"/>
      <c r="B1787" s="83"/>
      <c r="C1787" s="85"/>
      <c r="D1787" s="85"/>
      <c r="E1787" s="85"/>
      <c r="F1787" s="71"/>
      <c r="G1787" s="96"/>
      <c r="H1787" s="16" t="e">
        <f>IF(A1787&gt;$U$1,ROUND(ROUND( U1787*$S$1+(1-$S$1)*G1787,4)+$T$1*ROUND(($S$1*Z1787+(1-$S$1)*(G1787-U1787)^2)^0.5,4),4),Rawdata!AK1787+Rawdata!$T$1*Rawdata!AU1787)</f>
        <v>#DIV/0!</v>
      </c>
      <c r="I1787" s="16" t="e">
        <f>IF(A1787&gt;$V$1,ROUND(ROUND(V1787*$S$1+(1-$S$1)*G1787,4)+$T$1*ROUND(($S$1*AA1787+(1-$S$1)*(G1787-V1787)^2)^0.5,4),4),Rawdata!AL1787+Rawdata!$T$1*Rawdata!AV1787)</f>
        <v>#DIV/0!</v>
      </c>
      <c r="J1787" s="16" t="e">
        <f>IF(A1787&gt;$W$1,ROUND(ROUND( W1787*$S$1+(1-$S$1)*G1787,4)+$T$1*ROUND(($S$1*AB1787+(1-$S$1)*(G1787-W1787)^2)^0.5,4),4),Rawdata!AM1787+Rawdata!$T$1*Rawdata!AW1787)</f>
        <v>#DIV/0!</v>
      </c>
      <c r="K1787" s="16" t="e">
        <f>IF(A1787&gt;$X$1,ROUND(ROUND( X1787*$S$1+(1-$S$1)*G1787,4)+$T$1*ROUND(($S$1*AC1787+(1-$S$1)*(G1787-X1787)^2)^0.5,4),4),Rawdata!AN1787+Rawdata!$T$1*Rawdata!AX1787)</f>
        <v>#DIV/0!</v>
      </c>
      <c r="L1787" s="16" t="e">
        <f>IF(A1787&gt;$Y$1,ROUND(ROUND( Y1787*$S$1+(1-$S$1)*G1787,4)+$T$1*ROUND(($S$1*AD1787+(1-$S$1)*(G1787-Y1787)^2)^0.5,4),4),Rawdata!AO1787+Rawdata!$T$1*Rawdata!AY1787)</f>
        <v>#DIV/0!</v>
      </c>
      <c r="M1787" s="16" t="e">
        <f t="shared" si="740"/>
        <v>#DIV/0!</v>
      </c>
      <c r="N1787" s="16" t="e">
        <f t="shared" si="741"/>
        <v>#DIV/0!</v>
      </c>
      <c r="O1787" s="67"/>
      <c r="P1787" s="67"/>
      <c r="Q1787" s="31" t="e">
        <f t="shared" si="760"/>
        <v>#DIV/0!</v>
      </c>
      <c r="R1787" s="17" t="e">
        <f t="shared" si="761"/>
        <v>#DIV/0!</v>
      </c>
      <c r="S1787" s="37" t="e">
        <f t="shared" si="742"/>
        <v>#DIV/0!</v>
      </c>
      <c r="T1787" s="17" t="e">
        <f t="shared" si="743"/>
        <v>#DIV/0!</v>
      </c>
      <c r="U1787" s="91" t="e">
        <f>IF(A1787&gt;$U$1, U1788*$S$1+(1-$S$1)*G1788,Rawdata!AK1787)</f>
        <v>#DIV/0!</v>
      </c>
      <c r="V1787" s="91" t="e">
        <f>IF(A1787&gt;$V$1,$S$1*V1788+(1-$S$1)*G1788,Rawdata!AL1787)</f>
        <v>#DIV/0!</v>
      </c>
      <c r="W1787" s="91" t="e">
        <f>IF(A1787&gt;$W$1, $S$1*W1788+(1-$S$1)*G1788,Rawdata!AM1787)</f>
        <v>#DIV/0!</v>
      </c>
      <c r="X1787" s="91" t="e">
        <f>IF(A1787&gt;$X$1,$S$1*X1788+(1-$S$1)*G1788,Rawdata!AN1787)</f>
        <v>#DIV/0!</v>
      </c>
      <c r="Y1787" s="91" t="e">
        <f>IF(A1787&gt;$Y$1,$S$1*Y1788+(1-$S$1)*G1788,Rawdata!AO1787)</f>
        <v>#DIV/0!</v>
      </c>
      <c r="Z1787" s="91" t="e">
        <f>IF(A1787&gt;$Z$1,$S$1*Z1788+(1-$S$1)*(G1788-U1788)^2,Rawdata!AP1787)</f>
        <v>#DIV/0!</v>
      </c>
      <c r="AA1787" s="91" t="e">
        <f>IF(A1787&gt;$AA$1,$S$1*AA1788+(1-$S$1)*(G1788-V1788)^2,Rawdata!AQ1787)</f>
        <v>#DIV/0!</v>
      </c>
      <c r="AB1787" s="91" t="e">
        <f>IF(A1787&gt;89,$S$1*AB1788+(1-$S$1)*(G1788-W1788)^2,Rawdata!AR1787)</f>
        <v>#DIV/0!</v>
      </c>
      <c r="AC1787" s="91" t="e">
        <f>IF(A1787&gt;$AC$1,$S$1*AC1788+(1-$S$1)*(G1788-X1788)^2,Rawdata!AS1787)</f>
        <v>#DIV/0!</v>
      </c>
      <c r="AD1787" s="91" t="e">
        <f>IF(A1787&gt;$AD$1,$S$1*AD1788+(1-$S$1)*(G1788-Y1788)^2,Rawdata!AT1787)</f>
        <v>#DIV/0!</v>
      </c>
      <c r="AE1787" s="80" t="e">
        <f t="shared" si="735"/>
        <v>#DIV/0!</v>
      </c>
      <c r="AF1787" s="81" t="e">
        <f t="shared" si="736"/>
        <v>#DIV/0!</v>
      </c>
      <c r="AG1787" s="86">
        <f t="shared" si="759"/>
        <v>0</v>
      </c>
      <c r="AH1787" s="107" t="e">
        <f t="shared" si="762"/>
        <v>#DIV/0!</v>
      </c>
      <c r="AI1787" s="107" t="e">
        <f t="shared" si="738"/>
        <v>#DIV/0!</v>
      </c>
      <c r="AJ1787" s="108" t="e">
        <f t="shared" si="739"/>
        <v>#DIV/0!</v>
      </c>
      <c r="AK1787" s="113" t="e">
        <f t="shared" si="744"/>
        <v>#DIV/0!</v>
      </c>
      <c r="AL1787" s="113" t="e">
        <f t="shared" si="745"/>
        <v>#DIV/0!</v>
      </c>
      <c r="AM1787" s="113" t="e">
        <f t="shared" si="746"/>
        <v>#DIV/0!</v>
      </c>
      <c r="AN1787" s="113" t="e">
        <f t="shared" si="747"/>
        <v>#DIV/0!</v>
      </c>
      <c r="AO1787" s="113" t="e">
        <f t="shared" si="748"/>
        <v>#DIV/0!</v>
      </c>
      <c r="AP1787" s="91" t="e">
        <f t="shared" si="749"/>
        <v>#DIV/0!</v>
      </c>
      <c r="AQ1787" s="91" t="e">
        <f t="shared" si="750"/>
        <v>#DIV/0!</v>
      </c>
      <c r="AR1787" s="91" t="e">
        <f t="shared" si="751"/>
        <v>#DIV/0!</v>
      </c>
      <c r="AS1787" s="91" t="e">
        <f t="shared" si="752"/>
        <v>#DIV/0!</v>
      </c>
      <c r="AT1787" s="91" t="e">
        <f t="shared" si="753"/>
        <v>#DIV/0!</v>
      </c>
      <c r="AU1787" s="113" t="e">
        <f t="shared" si="754"/>
        <v>#DIV/0!</v>
      </c>
      <c r="AV1787" s="113" t="e">
        <f t="shared" si="755"/>
        <v>#DIV/0!</v>
      </c>
      <c r="AW1787" s="113" t="e">
        <f t="shared" si="756"/>
        <v>#DIV/0!</v>
      </c>
      <c r="AX1787" s="113" t="e">
        <f t="shared" si="757"/>
        <v>#DIV/0!</v>
      </c>
      <c r="AY1787" s="113" t="e">
        <f t="shared" si="758"/>
        <v>#DIV/0!</v>
      </c>
    </row>
    <row r="1788" spans="1:51" x14ac:dyDescent="0.25">
      <c r="A1788" s="119"/>
      <c r="B1788" s="83"/>
      <c r="C1788" s="85"/>
      <c r="D1788" s="85"/>
      <c r="E1788" s="85"/>
      <c r="F1788" s="71"/>
      <c r="G1788" s="96"/>
      <c r="H1788" s="16" t="e">
        <f>IF(A1788&gt;$U$1,ROUND(ROUND( U1788*$S$1+(1-$S$1)*G1788,4)+$T$1*ROUND(($S$1*Z1788+(1-$S$1)*(G1788-U1788)^2)^0.5,4),4),Rawdata!AK1788+Rawdata!$T$1*Rawdata!AU1788)</f>
        <v>#DIV/0!</v>
      </c>
      <c r="I1788" s="16" t="e">
        <f>IF(A1788&gt;$V$1,ROUND(ROUND(V1788*$S$1+(1-$S$1)*G1788,4)+$T$1*ROUND(($S$1*AA1788+(1-$S$1)*(G1788-V1788)^2)^0.5,4),4),Rawdata!AL1788+Rawdata!$T$1*Rawdata!AV1788)</f>
        <v>#DIV/0!</v>
      </c>
      <c r="J1788" s="16" t="e">
        <f>IF(A1788&gt;$W$1,ROUND(ROUND( W1788*$S$1+(1-$S$1)*G1788,4)+$T$1*ROUND(($S$1*AB1788+(1-$S$1)*(G1788-W1788)^2)^0.5,4),4),Rawdata!AM1788+Rawdata!$T$1*Rawdata!AW1788)</f>
        <v>#DIV/0!</v>
      </c>
      <c r="K1788" s="16" t="e">
        <f>IF(A1788&gt;$X$1,ROUND(ROUND( X1788*$S$1+(1-$S$1)*G1788,4)+$T$1*ROUND(($S$1*AC1788+(1-$S$1)*(G1788-X1788)^2)^0.5,4),4),Rawdata!AN1788+Rawdata!$T$1*Rawdata!AX1788)</f>
        <v>#DIV/0!</v>
      </c>
      <c r="L1788" s="16" t="e">
        <f>IF(A1788&gt;$Y$1,ROUND(ROUND( Y1788*$S$1+(1-$S$1)*G1788,4)+$T$1*ROUND(($S$1*AD1788+(1-$S$1)*(G1788-Y1788)^2)^0.5,4),4),Rawdata!AO1788+Rawdata!$T$1*Rawdata!AY1788)</f>
        <v>#DIV/0!</v>
      </c>
      <c r="M1788" s="16" t="e">
        <f t="shared" si="740"/>
        <v>#DIV/0!</v>
      </c>
      <c r="N1788" s="16" t="e">
        <f t="shared" si="741"/>
        <v>#DIV/0!</v>
      </c>
      <c r="O1788" s="67"/>
      <c r="P1788" s="67"/>
      <c r="Q1788" s="31" t="e">
        <f t="shared" si="760"/>
        <v>#DIV/0!</v>
      </c>
      <c r="R1788" s="17" t="e">
        <f t="shared" si="761"/>
        <v>#DIV/0!</v>
      </c>
      <c r="S1788" s="37" t="e">
        <f t="shared" si="742"/>
        <v>#DIV/0!</v>
      </c>
      <c r="T1788" s="17" t="e">
        <f t="shared" si="743"/>
        <v>#DIV/0!</v>
      </c>
      <c r="U1788" s="91" t="e">
        <f>IF(A1788&gt;$U$1, U1789*$S$1+(1-$S$1)*G1789,Rawdata!AK1788)</f>
        <v>#DIV/0!</v>
      </c>
      <c r="V1788" s="91" t="e">
        <f>IF(A1788&gt;$V$1,$S$1*V1789+(1-$S$1)*G1789,Rawdata!AL1788)</f>
        <v>#DIV/0!</v>
      </c>
      <c r="W1788" s="91" t="e">
        <f>IF(A1788&gt;$W$1, $S$1*W1789+(1-$S$1)*G1789,Rawdata!AM1788)</f>
        <v>#DIV/0!</v>
      </c>
      <c r="X1788" s="91" t="e">
        <f>IF(A1788&gt;$X$1,$S$1*X1789+(1-$S$1)*G1789,Rawdata!AN1788)</f>
        <v>#DIV/0!</v>
      </c>
      <c r="Y1788" s="91" t="e">
        <f>IF(A1788&gt;$Y$1,$S$1*Y1789+(1-$S$1)*G1789,Rawdata!AO1788)</f>
        <v>#DIV/0!</v>
      </c>
      <c r="Z1788" s="91" t="e">
        <f>IF(A1788&gt;$Z$1,$S$1*Z1789+(1-$S$1)*(G1789-U1789)^2,Rawdata!AP1788)</f>
        <v>#DIV/0!</v>
      </c>
      <c r="AA1788" s="91" t="e">
        <f>IF(A1788&gt;$AA$1,$S$1*AA1789+(1-$S$1)*(G1789-V1789)^2,Rawdata!AQ1788)</f>
        <v>#DIV/0!</v>
      </c>
      <c r="AB1788" s="91" t="e">
        <f>IF(A1788&gt;89,$S$1*AB1789+(1-$S$1)*(G1789-W1789)^2,Rawdata!AR1788)</f>
        <v>#DIV/0!</v>
      </c>
      <c r="AC1788" s="91" t="e">
        <f>IF(A1788&gt;$AC$1,$S$1*AC1789+(1-$S$1)*(G1789-X1789)^2,Rawdata!AS1788)</f>
        <v>#DIV/0!</v>
      </c>
      <c r="AD1788" s="91" t="e">
        <f>IF(A1788&gt;$AD$1,$S$1*AD1789+(1-$S$1)*(G1789-Y1789)^2,Rawdata!AT1788)</f>
        <v>#DIV/0!</v>
      </c>
      <c r="AE1788" s="80" t="e">
        <f t="shared" si="735"/>
        <v>#DIV/0!</v>
      </c>
      <c r="AF1788" s="81" t="e">
        <f t="shared" si="736"/>
        <v>#DIV/0!</v>
      </c>
      <c r="AG1788" s="86">
        <f t="shared" si="759"/>
        <v>0</v>
      </c>
      <c r="AH1788" s="107" t="e">
        <f t="shared" si="762"/>
        <v>#DIV/0!</v>
      </c>
      <c r="AI1788" s="107" t="e">
        <f t="shared" si="738"/>
        <v>#DIV/0!</v>
      </c>
      <c r="AJ1788" s="108" t="e">
        <f t="shared" si="739"/>
        <v>#DIV/0!</v>
      </c>
      <c r="AK1788" s="113" t="e">
        <f t="shared" si="744"/>
        <v>#DIV/0!</v>
      </c>
      <c r="AL1788" s="113" t="e">
        <f t="shared" si="745"/>
        <v>#DIV/0!</v>
      </c>
      <c r="AM1788" s="113" t="e">
        <f t="shared" si="746"/>
        <v>#DIV/0!</v>
      </c>
      <c r="AN1788" s="113" t="e">
        <f t="shared" si="747"/>
        <v>#DIV/0!</v>
      </c>
      <c r="AO1788" s="113" t="e">
        <f t="shared" si="748"/>
        <v>#DIV/0!</v>
      </c>
      <c r="AP1788" s="91" t="e">
        <f t="shared" si="749"/>
        <v>#DIV/0!</v>
      </c>
      <c r="AQ1788" s="91" t="e">
        <f t="shared" si="750"/>
        <v>#DIV/0!</v>
      </c>
      <c r="AR1788" s="91" t="e">
        <f t="shared" si="751"/>
        <v>#DIV/0!</v>
      </c>
      <c r="AS1788" s="91" t="e">
        <f t="shared" si="752"/>
        <v>#DIV/0!</v>
      </c>
      <c r="AT1788" s="91" t="e">
        <f t="shared" si="753"/>
        <v>#DIV/0!</v>
      </c>
      <c r="AU1788" s="113" t="e">
        <f t="shared" si="754"/>
        <v>#DIV/0!</v>
      </c>
      <c r="AV1788" s="113" t="e">
        <f t="shared" si="755"/>
        <v>#DIV/0!</v>
      </c>
      <c r="AW1788" s="113" t="e">
        <f t="shared" si="756"/>
        <v>#DIV/0!</v>
      </c>
      <c r="AX1788" s="113" t="e">
        <f t="shared" si="757"/>
        <v>#DIV/0!</v>
      </c>
      <c r="AY1788" s="113" t="e">
        <f t="shared" si="758"/>
        <v>#DIV/0!</v>
      </c>
    </row>
    <row r="1789" spans="1:51" x14ac:dyDescent="0.25">
      <c r="A1789" s="119"/>
      <c r="B1789" s="83"/>
      <c r="C1789" s="85"/>
      <c r="D1789" s="85"/>
      <c r="E1789" s="85"/>
      <c r="F1789" s="71"/>
      <c r="G1789" s="96"/>
      <c r="H1789" s="16" t="e">
        <f>IF(A1789&gt;$U$1,ROUND(ROUND( U1789*$S$1+(1-$S$1)*G1789,4)+$T$1*ROUND(($S$1*Z1789+(1-$S$1)*(G1789-U1789)^2)^0.5,4),4),Rawdata!AK1789+Rawdata!$T$1*Rawdata!AU1789)</f>
        <v>#DIV/0!</v>
      </c>
      <c r="I1789" s="16" t="e">
        <f>IF(A1789&gt;$V$1,ROUND(ROUND(V1789*$S$1+(1-$S$1)*G1789,4)+$T$1*ROUND(($S$1*AA1789+(1-$S$1)*(G1789-V1789)^2)^0.5,4),4),Rawdata!AL1789+Rawdata!$T$1*Rawdata!AV1789)</f>
        <v>#DIV/0!</v>
      </c>
      <c r="J1789" s="16" t="e">
        <f>IF(A1789&gt;$W$1,ROUND(ROUND( W1789*$S$1+(1-$S$1)*G1789,4)+$T$1*ROUND(($S$1*AB1789+(1-$S$1)*(G1789-W1789)^2)^0.5,4),4),Rawdata!AM1789+Rawdata!$T$1*Rawdata!AW1789)</f>
        <v>#DIV/0!</v>
      </c>
      <c r="K1789" s="16" t="e">
        <f>IF(A1789&gt;$X$1,ROUND(ROUND( X1789*$S$1+(1-$S$1)*G1789,4)+$T$1*ROUND(($S$1*AC1789+(1-$S$1)*(G1789-X1789)^2)^0.5,4),4),Rawdata!AN1789+Rawdata!$T$1*Rawdata!AX1789)</f>
        <v>#DIV/0!</v>
      </c>
      <c r="L1789" s="16" t="e">
        <f>IF(A1789&gt;$Y$1,ROUND(ROUND( Y1789*$S$1+(1-$S$1)*G1789,4)+$T$1*ROUND(($S$1*AD1789+(1-$S$1)*(G1789-Y1789)^2)^0.5,4),4),Rawdata!AO1789+Rawdata!$T$1*Rawdata!AY1789)</f>
        <v>#DIV/0!</v>
      </c>
      <c r="M1789" s="16" t="e">
        <f t="shared" si="740"/>
        <v>#DIV/0!</v>
      </c>
      <c r="N1789" s="16" t="e">
        <f t="shared" si="741"/>
        <v>#DIV/0!</v>
      </c>
      <c r="O1789" s="67"/>
      <c r="P1789" s="67"/>
      <c r="Q1789" s="31" t="e">
        <f t="shared" si="760"/>
        <v>#DIV/0!</v>
      </c>
      <c r="R1789" s="17" t="e">
        <f t="shared" si="761"/>
        <v>#DIV/0!</v>
      </c>
      <c r="S1789" s="37" t="e">
        <f t="shared" si="742"/>
        <v>#DIV/0!</v>
      </c>
      <c r="T1789" s="17" t="e">
        <f t="shared" si="743"/>
        <v>#DIV/0!</v>
      </c>
      <c r="U1789" s="91" t="e">
        <f>IF(A1789&gt;$U$1, U1790*$S$1+(1-$S$1)*G1790,Rawdata!AK1789)</f>
        <v>#DIV/0!</v>
      </c>
      <c r="V1789" s="91" t="e">
        <f>IF(A1789&gt;$V$1,$S$1*V1790+(1-$S$1)*G1790,Rawdata!AL1789)</f>
        <v>#DIV/0!</v>
      </c>
      <c r="W1789" s="91" t="e">
        <f>IF(A1789&gt;$W$1, $S$1*W1790+(1-$S$1)*G1790,Rawdata!AM1789)</f>
        <v>#DIV/0!</v>
      </c>
      <c r="X1789" s="91" t="e">
        <f>IF(A1789&gt;$X$1,$S$1*X1790+(1-$S$1)*G1790,Rawdata!AN1789)</f>
        <v>#DIV/0!</v>
      </c>
      <c r="Y1789" s="91" t="e">
        <f>IF(A1789&gt;$Y$1,$S$1*Y1790+(1-$S$1)*G1790,Rawdata!AO1789)</f>
        <v>#DIV/0!</v>
      </c>
      <c r="Z1789" s="91" t="e">
        <f>IF(A1789&gt;$Z$1,$S$1*Z1790+(1-$S$1)*(G1790-U1790)^2,Rawdata!AP1789)</f>
        <v>#DIV/0!</v>
      </c>
      <c r="AA1789" s="91" t="e">
        <f>IF(A1789&gt;$AA$1,$S$1*AA1790+(1-$S$1)*(G1790-V1790)^2,Rawdata!AQ1789)</f>
        <v>#DIV/0!</v>
      </c>
      <c r="AB1789" s="91" t="e">
        <f>IF(A1789&gt;89,$S$1*AB1790+(1-$S$1)*(G1790-W1790)^2,Rawdata!AR1789)</f>
        <v>#DIV/0!</v>
      </c>
      <c r="AC1789" s="91" t="e">
        <f>IF(A1789&gt;$AC$1,$S$1*AC1790+(1-$S$1)*(G1790-X1790)^2,Rawdata!AS1789)</f>
        <v>#DIV/0!</v>
      </c>
      <c r="AD1789" s="91" t="e">
        <f>IF(A1789&gt;$AD$1,$S$1*AD1790+(1-$S$1)*(G1790-Y1790)^2,Rawdata!AT1789)</f>
        <v>#DIV/0!</v>
      </c>
      <c r="AE1789" s="80" t="e">
        <f t="shared" si="735"/>
        <v>#DIV/0!</v>
      </c>
      <c r="AF1789" s="81" t="e">
        <f t="shared" si="736"/>
        <v>#DIV/0!</v>
      </c>
      <c r="AG1789" s="86">
        <f t="shared" si="759"/>
        <v>0</v>
      </c>
      <c r="AH1789" s="107" t="e">
        <f t="shared" si="762"/>
        <v>#DIV/0!</v>
      </c>
      <c r="AI1789" s="107" t="e">
        <f t="shared" si="738"/>
        <v>#DIV/0!</v>
      </c>
      <c r="AJ1789" s="108" t="e">
        <f t="shared" si="739"/>
        <v>#DIV/0!</v>
      </c>
      <c r="AK1789" s="113" t="e">
        <f t="shared" si="744"/>
        <v>#DIV/0!</v>
      </c>
      <c r="AL1789" s="113" t="e">
        <f t="shared" si="745"/>
        <v>#DIV/0!</v>
      </c>
      <c r="AM1789" s="113" t="e">
        <f t="shared" si="746"/>
        <v>#DIV/0!</v>
      </c>
      <c r="AN1789" s="113" t="e">
        <f t="shared" si="747"/>
        <v>#DIV/0!</v>
      </c>
      <c r="AO1789" s="113" t="e">
        <f t="shared" si="748"/>
        <v>#DIV/0!</v>
      </c>
      <c r="AP1789" s="91" t="e">
        <f t="shared" si="749"/>
        <v>#DIV/0!</v>
      </c>
      <c r="AQ1789" s="91" t="e">
        <f t="shared" si="750"/>
        <v>#DIV/0!</v>
      </c>
      <c r="AR1789" s="91" t="e">
        <f t="shared" si="751"/>
        <v>#DIV/0!</v>
      </c>
      <c r="AS1789" s="91" t="e">
        <f t="shared" si="752"/>
        <v>#DIV/0!</v>
      </c>
      <c r="AT1789" s="91" t="e">
        <f t="shared" si="753"/>
        <v>#DIV/0!</v>
      </c>
      <c r="AU1789" s="113" t="e">
        <f t="shared" si="754"/>
        <v>#DIV/0!</v>
      </c>
      <c r="AV1789" s="113" t="e">
        <f t="shared" si="755"/>
        <v>#DIV/0!</v>
      </c>
      <c r="AW1789" s="113" t="e">
        <f t="shared" si="756"/>
        <v>#DIV/0!</v>
      </c>
      <c r="AX1789" s="113" t="e">
        <f t="shared" si="757"/>
        <v>#DIV/0!</v>
      </c>
      <c r="AY1789" s="113" t="e">
        <f t="shared" si="758"/>
        <v>#DIV/0!</v>
      </c>
    </row>
    <row r="1790" spans="1:51" x14ac:dyDescent="0.25">
      <c r="A1790" s="119"/>
      <c r="B1790" s="83"/>
      <c r="C1790" s="85"/>
      <c r="D1790" s="85"/>
      <c r="E1790" s="85"/>
      <c r="F1790" s="71"/>
      <c r="G1790" s="96"/>
      <c r="H1790" s="16" t="e">
        <f>IF(A1790&gt;$U$1,ROUND(ROUND( U1790*$S$1+(1-$S$1)*G1790,4)+$T$1*ROUND(($S$1*Z1790+(1-$S$1)*(G1790-U1790)^2)^0.5,4),4),Rawdata!AK1790+Rawdata!$T$1*Rawdata!AU1790)</f>
        <v>#DIV/0!</v>
      </c>
      <c r="I1790" s="16" t="e">
        <f>IF(A1790&gt;$V$1,ROUND(ROUND(V1790*$S$1+(1-$S$1)*G1790,4)+$T$1*ROUND(($S$1*AA1790+(1-$S$1)*(G1790-V1790)^2)^0.5,4),4),Rawdata!AL1790+Rawdata!$T$1*Rawdata!AV1790)</f>
        <v>#DIV/0!</v>
      </c>
      <c r="J1790" s="16" t="e">
        <f>IF(A1790&gt;$W$1,ROUND(ROUND( W1790*$S$1+(1-$S$1)*G1790,4)+$T$1*ROUND(($S$1*AB1790+(1-$S$1)*(G1790-W1790)^2)^0.5,4),4),Rawdata!AM1790+Rawdata!$T$1*Rawdata!AW1790)</f>
        <v>#DIV/0!</v>
      </c>
      <c r="K1790" s="16" t="e">
        <f>IF(A1790&gt;$X$1,ROUND(ROUND( X1790*$S$1+(1-$S$1)*G1790,4)+$T$1*ROUND(($S$1*AC1790+(1-$S$1)*(G1790-X1790)^2)^0.5,4),4),Rawdata!AN1790+Rawdata!$T$1*Rawdata!AX1790)</f>
        <v>#DIV/0!</v>
      </c>
      <c r="L1790" s="16" t="e">
        <f>IF(A1790&gt;$Y$1,ROUND(ROUND( Y1790*$S$1+(1-$S$1)*G1790,4)+$T$1*ROUND(($S$1*AD1790+(1-$S$1)*(G1790-Y1790)^2)^0.5,4),4),Rawdata!AO1790+Rawdata!$T$1*Rawdata!AY1790)</f>
        <v>#DIV/0!</v>
      </c>
      <c r="M1790" s="16" t="e">
        <f t="shared" si="740"/>
        <v>#DIV/0!</v>
      </c>
      <c r="N1790" s="16" t="e">
        <f t="shared" si="741"/>
        <v>#DIV/0!</v>
      </c>
      <c r="O1790" s="67"/>
      <c r="P1790" s="67"/>
      <c r="Q1790" s="31" t="e">
        <f t="shared" si="760"/>
        <v>#DIV/0!</v>
      </c>
      <c r="R1790" s="17" t="e">
        <f t="shared" si="761"/>
        <v>#DIV/0!</v>
      </c>
      <c r="S1790" s="37" t="e">
        <f t="shared" si="742"/>
        <v>#DIV/0!</v>
      </c>
      <c r="T1790" s="17" t="e">
        <f t="shared" si="743"/>
        <v>#DIV/0!</v>
      </c>
      <c r="U1790" s="91" t="e">
        <f>IF(A1790&gt;$U$1, U1791*$S$1+(1-$S$1)*G1791,Rawdata!AK1790)</f>
        <v>#DIV/0!</v>
      </c>
      <c r="V1790" s="91" t="e">
        <f>IF(A1790&gt;$V$1,$S$1*V1791+(1-$S$1)*G1791,Rawdata!AL1790)</f>
        <v>#DIV/0!</v>
      </c>
      <c r="W1790" s="91" t="e">
        <f>IF(A1790&gt;$W$1, $S$1*W1791+(1-$S$1)*G1791,Rawdata!AM1790)</f>
        <v>#DIV/0!</v>
      </c>
      <c r="X1790" s="91" t="e">
        <f>IF(A1790&gt;$X$1,$S$1*X1791+(1-$S$1)*G1791,Rawdata!AN1790)</f>
        <v>#DIV/0!</v>
      </c>
      <c r="Y1790" s="91" t="e">
        <f>IF(A1790&gt;$Y$1,$S$1*Y1791+(1-$S$1)*G1791,Rawdata!AO1790)</f>
        <v>#DIV/0!</v>
      </c>
      <c r="Z1790" s="91" t="e">
        <f>IF(A1790&gt;$Z$1,$S$1*Z1791+(1-$S$1)*(G1791-U1791)^2,Rawdata!AP1790)</f>
        <v>#DIV/0!</v>
      </c>
      <c r="AA1790" s="91" t="e">
        <f>IF(A1790&gt;$AA$1,$S$1*AA1791+(1-$S$1)*(G1791-V1791)^2,Rawdata!AQ1790)</f>
        <v>#DIV/0!</v>
      </c>
      <c r="AB1790" s="91" t="e">
        <f>IF(A1790&gt;89,$S$1*AB1791+(1-$S$1)*(G1791-W1791)^2,Rawdata!AR1790)</f>
        <v>#DIV/0!</v>
      </c>
      <c r="AC1790" s="91" t="e">
        <f>IF(A1790&gt;$AC$1,$S$1*AC1791+(1-$S$1)*(G1791-X1791)^2,Rawdata!AS1790)</f>
        <v>#DIV/0!</v>
      </c>
      <c r="AD1790" s="91" t="e">
        <f>IF(A1790&gt;$AD$1,$S$1*AD1791+(1-$S$1)*(G1791-Y1791)^2,Rawdata!AT1790)</f>
        <v>#DIV/0!</v>
      </c>
      <c r="AE1790" s="80" t="e">
        <f t="shared" si="735"/>
        <v>#DIV/0!</v>
      </c>
      <c r="AF1790" s="81" t="e">
        <f t="shared" si="736"/>
        <v>#DIV/0!</v>
      </c>
      <c r="AG1790" s="86">
        <f t="shared" si="759"/>
        <v>0</v>
      </c>
      <c r="AH1790" s="107" t="e">
        <f t="shared" si="762"/>
        <v>#DIV/0!</v>
      </c>
      <c r="AI1790" s="107" t="e">
        <f t="shared" si="738"/>
        <v>#DIV/0!</v>
      </c>
      <c r="AJ1790" s="108" t="e">
        <f t="shared" si="739"/>
        <v>#DIV/0!</v>
      </c>
      <c r="AK1790" s="113" t="e">
        <f t="shared" si="744"/>
        <v>#DIV/0!</v>
      </c>
      <c r="AL1790" s="113" t="e">
        <f t="shared" si="745"/>
        <v>#DIV/0!</v>
      </c>
      <c r="AM1790" s="113" t="e">
        <f t="shared" si="746"/>
        <v>#DIV/0!</v>
      </c>
      <c r="AN1790" s="113" t="e">
        <f t="shared" si="747"/>
        <v>#DIV/0!</v>
      </c>
      <c r="AO1790" s="113" t="e">
        <f t="shared" si="748"/>
        <v>#DIV/0!</v>
      </c>
      <c r="AP1790" s="91" t="e">
        <f t="shared" si="749"/>
        <v>#DIV/0!</v>
      </c>
      <c r="AQ1790" s="91" t="e">
        <f t="shared" si="750"/>
        <v>#DIV/0!</v>
      </c>
      <c r="AR1790" s="91" t="e">
        <f t="shared" si="751"/>
        <v>#DIV/0!</v>
      </c>
      <c r="AS1790" s="91" t="e">
        <f t="shared" si="752"/>
        <v>#DIV/0!</v>
      </c>
      <c r="AT1790" s="91" t="e">
        <f t="shared" si="753"/>
        <v>#DIV/0!</v>
      </c>
      <c r="AU1790" s="113" t="e">
        <f t="shared" si="754"/>
        <v>#DIV/0!</v>
      </c>
      <c r="AV1790" s="113" t="e">
        <f t="shared" si="755"/>
        <v>#DIV/0!</v>
      </c>
      <c r="AW1790" s="113" t="e">
        <f t="shared" si="756"/>
        <v>#DIV/0!</v>
      </c>
      <c r="AX1790" s="113" t="e">
        <f t="shared" si="757"/>
        <v>#DIV/0!</v>
      </c>
      <c r="AY1790" s="113" t="e">
        <f t="shared" si="758"/>
        <v>#DIV/0!</v>
      </c>
    </row>
    <row r="1791" spans="1:51" x14ac:dyDescent="0.25">
      <c r="A1791" s="119"/>
      <c r="B1791" s="83"/>
      <c r="C1791" s="85"/>
      <c r="D1791" s="85"/>
      <c r="E1791" s="85"/>
      <c r="F1791" s="71"/>
      <c r="G1791" s="96"/>
      <c r="H1791" s="16" t="e">
        <f>IF(A1791&gt;$U$1,ROUND(ROUND( U1791*$S$1+(1-$S$1)*G1791,4)+$T$1*ROUND(($S$1*Z1791+(1-$S$1)*(G1791-U1791)^2)^0.5,4),4),Rawdata!AK1791+Rawdata!$T$1*Rawdata!AU1791)</f>
        <v>#DIV/0!</v>
      </c>
      <c r="I1791" s="16" t="e">
        <f>IF(A1791&gt;$V$1,ROUND(ROUND(V1791*$S$1+(1-$S$1)*G1791,4)+$T$1*ROUND(($S$1*AA1791+(1-$S$1)*(G1791-V1791)^2)^0.5,4),4),Rawdata!AL1791+Rawdata!$T$1*Rawdata!AV1791)</f>
        <v>#DIV/0!</v>
      </c>
      <c r="J1791" s="16" t="e">
        <f>IF(A1791&gt;$W$1,ROUND(ROUND( W1791*$S$1+(1-$S$1)*G1791,4)+$T$1*ROUND(($S$1*AB1791+(1-$S$1)*(G1791-W1791)^2)^0.5,4),4),Rawdata!AM1791+Rawdata!$T$1*Rawdata!AW1791)</f>
        <v>#DIV/0!</v>
      </c>
      <c r="K1791" s="16" t="e">
        <f>IF(A1791&gt;$X$1,ROUND(ROUND( X1791*$S$1+(1-$S$1)*G1791,4)+$T$1*ROUND(($S$1*AC1791+(1-$S$1)*(G1791-X1791)^2)^0.5,4),4),Rawdata!AN1791+Rawdata!$T$1*Rawdata!AX1791)</f>
        <v>#DIV/0!</v>
      </c>
      <c r="L1791" s="16" t="e">
        <f>IF(A1791&gt;$Y$1,ROUND(ROUND( Y1791*$S$1+(1-$S$1)*G1791,4)+$T$1*ROUND(($S$1*AD1791+(1-$S$1)*(G1791-Y1791)^2)^0.5,4),4),Rawdata!AO1791+Rawdata!$T$1*Rawdata!AY1791)</f>
        <v>#DIV/0!</v>
      </c>
      <c r="M1791" s="16" t="e">
        <f t="shared" si="740"/>
        <v>#DIV/0!</v>
      </c>
      <c r="N1791" s="16" t="e">
        <f t="shared" si="741"/>
        <v>#DIV/0!</v>
      </c>
      <c r="O1791" s="67"/>
      <c r="P1791" s="67"/>
      <c r="Q1791" s="31" t="e">
        <f t="shared" si="760"/>
        <v>#DIV/0!</v>
      </c>
      <c r="R1791" s="17" t="e">
        <f t="shared" si="761"/>
        <v>#DIV/0!</v>
      </c>
      <c r="S1791" s="37" t="e">
        <f t="shared" si="742"/>
        <v>#DIV/0!</v>
      </c>
      <c r="T1791" s="17" t="e">
        <f t="shared" si="743"/>
        <v>#DIV/0!</v>
      </c>
      <c r="U1791" s="91" t="e">
        <f>IF(A1791&gt;$U$1, U1792*$S$1+(1-$S$1)*G1792,Rawdata!AK1791)</f>
        <v>#DIV/0!</v>
      </c>
      <c r="V1791" s="91" t="e">
        <f>IF(A1791&gt;$V$1,$S$1*V1792+(1-$S$1)*G1792,Rawdata!AL1791)</f>
        <v>#DIV/0!</v>
      </c>
      <c r="W1791" s="91" t="e">
        <f>IF(A1791&gt;$W$1, $S$1*W1792+(1-$S$1)*G1792,Rawdata!AM1791)</f>
        <v>#DIV/0!</v>
      </c>
      <c r="X1791" s="91" t="e">
        <f>IF(A1791&gt;$X$1,$S$1*X1792+(1-$S$1)*G1792,Rawdata!AN1791)</f>
        <v>#DIV/0!</v>
      </c>
      <c r="Y1791" s="91" t="e">
        <f>IF(A1791&gt;$Y$1,$S$1*Y1792+(1-$S$1)*G1792,Rawdata!AO1791)</f>
        <v>#DIV/0!</v>
      </c>
      <c r="Z1791" s="91" t="e">
        <f>IF(A1791&gt;$Z$1,$S$1*Z1792+(1-$S$1)*(G1792-U1792)^2,Rawdata!AP1791)</f>
        <v>#DIV/0!</v>
      </c>
      <c r="AA1791" s="91" t="e">
        <f>IF(A1791&gt;$AA$1,$S$1*AA1792+(1-$S$1)*(G1792-V1792)^2,Rawdata!AQ1791)</f>
        <v>#DIV/0!</v>
      </c>
      <c r="AB1791" s="91" t="e">
        <f>IF(A1791&gt;89,$S$1*AB1792+(1-$S$1)*(G1792-W1792)^2,Rawdata!AR1791)</f>
        <v>#DIV/0!</v>
      </c>
      <c r="AC1791" s="91" t="e">
        <f>IF(A1791&gt;$AC$1,$S$1*AC1792+(1-$S$1)*(G1792-X1792)^2,Rawdata!AS1791)</f>
        <v>#DIV/0!</v>
      </c>
      <c r="AD1791" s="91" t="e">
        <f>IF(A1791&gt;$AD$1,$S$1*AD1792+(1-$S$1)*(G1792-Y1792)^2,Rawdata!AT1791)</f>
        <v>#DIV/0!</v>
      </c>
      <c r="AE1791" s="80" t="e">
        <f t="shared" si="735"/>
        <v>#DIV/0!</v>
      </c>
      <c r="AF1791" s="81" t="e">
        <f t="shared" si="736"/>
        <v>#DIV/0!</v>
      </c>
      <c r="AG1791" s="86">
        <f t="shared" si="759"/>
        <v>0</v>
      </c>
      <c r="AH1791" s="107" t="e">
        <f t="shared" si="762"/>
        <v>#DIV/0!</v>
      </c>
      <c r="AI1791" s="107" t="e">
        <f t="shared" si="738"/>
        <v>#DIV/0!</v>
      </c>
      <c r="AJ1791" s="108" t="e">
        <f t="shared" si="739"/>
        <v>#DIV/0!</v>
      </c>
      <c r="AK1791" s="113" t="e">
        <f t="shared" si="744"/>
        <v>#DIV/0!</v>
      </c>
      <c r="AL1791" s="113" t="e">
        <f t="shared" si="745"/>
        <v>#DIV/0!</v>
      </c>
      <c r="AM1791" s="113" t="e">
        <f t="shared" si="746"/>
        <v>#DIV/0!</v>
      </c>
      <c r="AN1791" s="113" t="e">
        <f t="shared" si="747"/>
        <v>#DIV/0!</v>
      </c>
      <c r="AO1791" s="113" t="e">
        <f t="shared" si="748"/>
        <v>#DIV/0!</v>
      </c>
      <c r="AP1791" s="91" t="e">
        <f t="shared" si="749"/>
        <v>#DIV/0!</v>
      </c>
      <c r="AQ1791" s="91" t="e">
        <f t="shared" si="750"/>
        <v>#DIV/0!</v>
      </c>
      <c r="AR1791" s="91" t="e">
        <f t="shared" si="751"/>
        <v>#DIV/0!</v>
      </c>
      <c r="AS1791" s="91" t="e">
        <f t="shared" si="752"/>
        <v>#DIV/0!</v>
      </c>
      <c r="AT1791" s="91" t="e">
        <f t="shared" si="753"/>
        <v>#DIV/0!</v>
      </c>
      <c r="AU1791" s="113" t="e">
        <f t="shared" si="754"/>
        <v>#DIV/0!</v>
      </c>
      <c r="AV1791" s="113" t="e">
        <f t="shared" si="755"/>
        <v>#DIV/0!</v>
      </c>
      <c r="AW1791" s="113" t="e">
        <f t="shared" si="756"/>
        <v>#DIV/0!</v>
      </c>
      <c r="AX1791" s="113" t="e">
        <f t="shared" si="757"/>
        <v>#DIV/0!</v>
      </c>
      <c r="AY1791" s="113" t="e">
        <f t="shared" si="758"/>
        <v>#DIV/0!</v>
      </c>
    </row>
    <row r="1792" spans="1:51" x14ac:dyDescent="0.25">
      <c r="A1792" s="119"/>
      <c r="B1792" s="83"/>
      <c r="C1792" s="85"/>
      <c r="D1792" s="85"/>
      <c r="E1792" s="85"/>
      <c r="F1792" s="71"/>
      <c r="G1792" s="96"/>
      <c r="H1792" s="16" t="e">
        <f>IF(A1792&gt;$U$1,ROUND(ROUND( U1792*$S$1+(1-$S$1)*G1792,4)+$T$1*ROUND(($S$1*Z1792+(1-$S$1)*(G1792-U1792)^2)^0.5,4),4),Rawdata!AK1792+Rawdata!$T$1*Rawdata!AU1792)</f>
        <v>#DIV/0!</v>
      </c>
      <c r="I1792" s="16" t="e">
        <f>IF(A1792&gt;$V$1,ROUND(ROUND(V1792*$S$1+(1-$S$1)*G1792,4)+$T$1*ROUND(($S$1*AA1792+(1-$S$1)*(G1792-V1792)^2)^0.5,4),4),Rawdata!AL1792+Rawdata!$T$1*Rawdata!AV1792)</f>
        <v>#DIV/0!</v>
      </c>
      <c r="J1792" s="16" t="e">
        <f>IF(A1792&gt;$W$1,ROUND(ROUND( W1792*$S$1+(1-$S$1)*G1792,4)+$T$1*ROUND(($S$1*AB1792+(1-$S$1)*(G1792-W1792)^2)^0.5,4),4),Rawdata!AM1792+Rawdata!$T$1*Rawdata!AW1792)</f>
        <v>#DIV/0!</v>
      </c>
      <c r="K1792" s="16" t="e">
        <f>IF(A1792&gt;$X$1,ROUND(ROUND( X1792*$S$1+(1-$S$1)*G1792,4)+$T$1*ROUND(($S$1*AC1792+(1-$S$1)*(G1792-X1792)^2)^0.5,4),4),Rawdata!AN1792+Rawdata!$T$1*Rawdata!AX1792)</f>
        <v>#DIV/0!</v>
      </c>
      <c r="L1792" s="16" t="e">
        <f>IF(A1792&gt;$Y$1,ROUND(ROUND( Y1792*$S$1+(1-$S$1)*G1792,4)+$T$1*ROUND(($S$1*AD1792+(1-$S$1)*(G1792-Y1792)^2)^0.5,4),4),Rawdata!AO1792+Rawdata!$T$1*Rawdata!AY1792)</f>
        <v>#DIV/0!</v>
      </c>
      <c r="M1792" s="16" t="e">
        <f t="shared" si="740"/>
        <v>#DIV/0!</v>
      </c>
      <c r="N1792" s="16" t="e">
        <f t="shared" si="741"/>
        <v>#DIV/0!</v>
      </c>
      <c r="O1792" s="67"/>
      <c r="P1792" s="67"/>
      <c r="Q1792" s="31" t="e">
        <f t="shared" si="760"/>
        <v>#DIV/0!</v>
      </c>
      <c r="R1792" s="17" t="e">
        <f t="shared" si="761"/>
        <v>#DIV/0!</v>
      </c>
      <c r="S1792" s="37" t="e">
        <f t="shared" si="742"/>
        <v>#DIV/0!</v>
      </c>
      <c r="T1792" s="17" t="e">
        <f t="shared" si="743"/>
        <v>#DIV/0!</v>
      </c>
      <c r="U1792" s="91" t="e">
        <f>IF(A1792&gt;$U$1, U1793*$S$1+(1-$S$1)*G1793,Rawdata!AK1792)</f>
        <v>#DIV/0!</v>
      </c>
      <c r="V1792" s="91" t="e">
        <f>IF(A1792&gt;$V$1,$S$1*V1793+(1-$S$1)*G1793,Rawdata!AL1792)</f>
        <v>#DIV/0!</v>
      </c>
      <c r="W1792" s="91" t="e">
        <f>IF(A1792&gt;$W$1, $S$1*W1793+(1-$S$1)*G1793,Rawdata!AM1792)</f>
        <v>#DIV/0!</v>
      </c>
      <c r="X1792" s="91" t="e">
        <f>IF(A1792&gt;$X$1,$S$1*X1793+(1-$S$1)*G1793,Rawdata!AN1792)</f>
        <v>#DIV/0!</v>
      </c>
      <c r="Y1792" s="91" t="e">
        <f>IF(A1792&gt;$Y$1,$S$1*Y1793+(1-$S$1)*G1793,Rawdata!AO1792)</f>
        <v>#DIV/0!</v>
      </c>
      <c r="Z1792" s="91" t="e">
        <f>IF(A1792&gt;$Z$1,$S$1*Z1793+(1-$S$1)*(G1793-U1793)^2,Rawdata!AP1792)</f>
        <v>#DIV/0!</v>
      </c>
      <c r="AA1792" s="91" t="e">
        <f>IF(A1792&gt;$AA$1,$S$1*AA1793+(1-$S$1)*(G1793-V1793)^2,Rawdata!AQ1792)</f>
        <v>#DIV/0!</v>
      </c>
      <c r="AB1792" s="91" t="e">
        <f>IF(A1792&gt;89,$S$1*AB1793+(1-$S$1)*(G1793-W1793)^2,Rawdata!AR1792)</f>
        <v>#DIV/0!</v>
      </c>
      <c r="AC1792" s="91" t="e">
        <f>IF(A1792&gt;$AC$1,$S$1*AC1793+(1-$S$1)*(G1793-X1793)^2,Rawdata!AS1792)</f>
        <v>#DIV/0!</v>
      </c>
      <c r="AD1792" s="91" t="e">
        <f>IF(A1792&gt;$AD$1,$S$1*AD1793+(1-$S$1)*(G1793-Y1793)^2,Rawdata!AT1792)</f>
        <v>#DIV/0!</v>
      </c>
      <c r="AE1792" s="80" t="e">
        <f t="shared" si="735"/>
        <v>#DIV/0!</v>
      </c>
      <c r="AF1792" s="81" t="e">
        <f t="shared" si="736"/>
        <v>#DIV/0!</v>
      </c>
      <c r="AG1792" s="86">
        <f t="shared" si="759"/>
        <v>0</v>
      </c>
      <c r="AH1792" s="107" t="e">
        <f t="shared" si="762"/>
        <v>#DIV/0!</v>
      </c>
      <c r="AI1792" s="107" t="e">
        <f t="shared" si="738"/>
        <v>#DIV/0!</v>
      </c>
      <c r="AJ1792" s="108" t="e">
        <f t="shared" si="739"/>
        <v>#DIV/0!</v>
      </c>
      <c r="AK1792" s="113" t="e">
        <f t="shared" si="744"/>
        <v>#DIV/0!</v>
      </c>
      <c r="AL1792" s="113" t="e">
        <f t="shared" si="745"/>
        <v>#DIV/0!</v>
      </c>
      <c r="AM1792" s="113" t="e">
        <f t="shared" si="746"/>
        <v>#DIV/0!</v>
      </c>
      <c r="AN1792" s="113" t="e">
        <f t="shared" si="747"/>
        <v>#DIV/0!</v>
      </c>
      <c r="AO1792" s="113" t="e">
        <f t="shared" si="748"/>
        <v>#DIV/0!</v>
      </c>
      <c r="AP1792" s="91" t="e">
        <f t="shared" si="749"/>
        <v>#DIV/0!</v>
      </c>
      <c r="AQ1792" s="91" t="e">
        <f t="shared" si="750"/>
        <v>#DIV/0!</v>
      </c>
      <c r="AR1792" s="91" t="e">
        <f t="shared" si="751"/>
        <v>#DIV/0!</v>
      </c>
      <c r="AS1792" s="91" t="e">
        <f t="shared" si="752"/>
        <v>#DIV/0!</v>
      </c>
      <c r="AT1792" s="91" t="e">
        <f t="shared" si="753"/>
        <v>#DIV/0!</v>
      </c>
      <c r="AU1792" s="113" t="e">
        <f t="shared" si="754"/>
        <v>#DIV/0!</v>
      </c>
      <c r="AV1792" s="113" t="e">
        <f t="shared" si="755"/>
        <v>#DIV/0!</v>
      </c>
      <c r="AW1792" s="113" t="e">
        <f t="shared" si="756"/>
        <v>#DIV/0!</v>
      </c>
      <c r="AX1792" s="113" t="e">
        <f t="shared" si="757"/>
        <v>#DIV/0!</v>
      </c>
      <c r="AY1792" s="113" t="e">
        <f t="shared" si="758"/>
        <v>#DIV/0!</v>
      </c>
    </row>
    <row r="1793" spans="1:51" x14ac:dyDescent="0.25">
      <c r="A1793" s="119"/>
      <c r="B1793" s="83"/>
      <c r="C1793" s="85"/>
      <c r="D1793" s="85"/>
      <c r="E1793" s="85"/>
      <c r="F1793" s="71"/>
      <c r="G1793" s="96"/>
      <c r="H1793" s="16" t="e">
        <f>IF(A1793&gt;$U$1,ROUND(ROUND( U1793*$S$1+(1-$S$1)*G1793,4)+$T$1*ROUND(($S$1*Z1793+(1-$S$1)*(G1793-U1793)^2)^0.5,4),4),Rawdata!AK1793+Rawdata!$T$1*Rawdata!AU1793)</f>
        <v>#DIV/0!</v>
      </c>
      <c r="I1793" s="16" t="e">
        <f>IF(A1793&gt;$V$1,ROUND(ROUND(V1793*$S$1+(1-$S$1)*G1793,4)+$T$1*ROUND(($S$1*AA1793+(1-$S$1)*(G1793-V1793)^2)^0.5,4),4),Rawdata!AL1793+Rawdata!$T$1*Rawdata!AV1793)</f>
        <v>#DIV/0!</v>
      </c>
      <c r="J1793" s="16" t="e">
        <f>IF(A1793&gt;$W$1,ROUND(ROUND( W1793*$S$1+(1-$S$1)*G1793,4)+$T$1*ROUND(($S$1*AB1793+(1-$S$1)*(G1793-W1793)^2)^0.5,4),4),Rawdata!AM1793+Rawdata!$T$1*Rawdata!AW1793)</f>
        <v>#DIV/0!</v>
      </c>
      <c r="K1793" s="16" t="e">
        <f>IF(A1793&gt;$X$1,ROUND(ROUND( X1793*$S$1+(1-$S$1)*G1793,4)+$T$1*ROUND(($S$1*AC1793+(1-$S$1)*(G1793-X1793)^2)^0.5,4),4),Rawdata!AN1793+Rawdata!$T$1*Rawdata!AX1793)</f>
        <v>#DIV/0!</v>
      </c>
      <c r="L1793" s="16" t="e">
        <f>IF(A1793&gt;$Y$1,ROUND(ROUND( Y1793*$S$1+(1-$S$1)*G1793,4)+$T$1*ROUND(($S$1*AD1793+(1-$S$1)*(G1793-Y1793)^2)^0.5,4),4),Rawdata!AO1793+Rawdata!$T$1*Rawdata!AY1793)</f>
        <v>#DIV/0!</v>
      </c>
      <c r="M1793" s="16" t="e">
        <f t="shared" si="740"/>
        <v>#DIV/0!</v>
      </c>
      <c r="N1793" s="16" t="e">
        <f t="shared" si="741"/>
        <v>#DIV/0!</v>
      </c>
      <c r="O1793" s="67"/>
      <c r="P1793" s="67"/>
      <c r="Q1793" s="31" t="e">
        <f t="shared" si="760"/>
        <v>#DIV/0!</v>
      </c>
      <c r="R1793" s="17" t="e">
        <f t="shared" si="761"/>
        <v>#DIV/0!</v>
      </c>
      <c r="S1793" s="37" t="e">
        <f t="shared" si="742"/>
        <v>#DIV/0!</v>
      </c>
      <c r="T1793" s="17" t="e">
        <f t="shared" si="743"/>
        <v>#DIV/0!</v>
      </c>
      <c r="U1793" s="91" t="e">
        <f>IF(A1793&gt;$U$1, U1794*$S$1+(1-$S$1)*G1794,Rawdata!AK1793)</f>
        <v>#DIV/0!</v>
      </c>
      <c r="V1793" s="91" t="e">
        <f>IF(A1793&gt;$V$1,$S$1*V1794+(1-$S$1)*G1794,Rawdata!AL1793)</f>
        <v>#DIV/0!</v>
      </c>
      <c r="W1793" s="91" t="e">
        <f>IF(A1793&gt;$W$1, $S$1*W1794+(1-$S$1)*G1794,Rawdata!AM1793)</f>
        <v>#DIV/0!</v>
      </c>
      <c r="X1793" s="91" t="e">
        <f>IF(A1793&gt;$X$1,$S$1*X1794+(1-$S$1)*G1794,Rawdata!AN1793)</f>
        <v>#DIV/0!</v>
      </c>
      <c r="Y1793" s="91" t="e">
        <f>IF(A1793&gt;$Y$1,$S$1*Y1794+(1-$S$1)*G1794,Rawdata!AO1793)</f>
        <v>#DIV/0!</v>
      </c>
      <c r="Z1793" s="91" t="e">
        <f>IF(A1793&gt;$Z$1,$S$1*Z1794+(1-$S$1)*(G1794-U1794)^2,Rawdata!AP1793)</f>
        <v>#DIV/0!</v>
      </c>
      <c r="AA1793" s="91" t="e">
        <f>IF(A1793&gt;$AA$1,$S$1*AA1794+(1-$S$1)*(G1794-V1794)^2,Rawdata!AQ1793)</f>
        <v>#DIV/0!</v>
      </c>
      <c r="AB1793" s="91" t="e">
        <f>IF(A1793&gt;89,$S$1*AB1794+(1-$S$1)*(G1794-W1794)^2,Rawdata!AR1793)</f>
        <v>#DIV/0!</v>
      </c>
      <c r="AC1793" s="91" t="e">
        <f>IF(A1793&gt;$AC$1,$S$1*AC1794+(1-$S$1)*(G1794-X1794)^2,Rawdata!AS1793)</f>
        <v>#DIV/0!</v>
      </c>
      <c r="AD1793" s="91" t="e">
        <f>IF(A1793&gt;$AD$1,$S$1*AD1794+(1-$S$1)*(G1794-Y1794)^2,Rawdata!AT1793)</f>
        <v>#DIV/0!</v>
      </c>
      <c r="AE1793" s="80" t="e">
        <f t="shared" si="735"/>
        <v>#DIV/0!</v>
      </c>
      <c r="AF1793" s="81" t="e">
        <f t="shared" si="736"/>
        <v>#DIV/0!</v>
      </c>
      <c r="AG1793" s="86">
        <f t="shared" si="759"/>
        <v>0</v>
      </c>
      <c r="AH1793" s="107" t="e">
        <f t="shared" si="762"/>
        <v>#DIV/0!</v>
      </c>
      <c r="AI1793" s="107" t="e">
        <f t="shared" si="738"/>
        <v>#DIV/0!</v>
      </c>
      <c r="AJ1793" s="108" t="e">
        <f t="shared" si="739"/>
        <v>#DIV/0!</v>
      </c>
      <c r="AK1793" s="113" t="e">
        <f t="shared" si="744"/>
        <v>#DIV/0!</v>
      </c>
      <c r="AL1793" s="113" t="e">
        <f t="shared" si="745"/>
        <v>#DIV/0!</v>
      </c>
      <c r="AM1793" s="113" t="e">
        <f t="shared" si="746"/>
        <v>#DIV/0!</v>
      </c>
      <c r="AN1793" s="113" t="e">
        <f t="shared" si="747"/>
        <v>#DIV/0!</v>
      </c>
      <c r="AO1793" s="113" t="e">
        <f t="shared" si="748"/>
        <v>#DIV/0!</v>
      </c>
      <c r="AP1793" s="91" t="e">
        <f t="shared" si="749"/>
        <v>#DIV/0!</v>
      </c>
      <c r="AQ1793" s="91" t="e">
        <f t="shared" si="750"/>
        <v>#DIV/0!</v>
      </c>
      <c r="AR1793" s="91" t="e">
        <f t="shared" si="751"/>
        <v>#DIV/0!</v>
      </c>
      <c r="AS1793" s="91" t="e">
        <f t="shared" si="752"/>
        <v>#DIV/0!</v>
      </c>
      <c r="AT1793" s="91" t="e">
        <f t="shared" si="753"/>
        <v>#DIV/0!</v>
      </c>
      <c r="AU1793" s="113" t="e">
        <f t="shared" si="754"/>
        <v>#DIV/0!</v>
      </c>
      <c r="AV1793" s="113" t="e">
        <f t="shared" si="755"/>
        <v>#DIV/0!</v>
      </c>
      <c r="AW1793" s="113" t="e">
        <f t="shared" si="756"/>
        <v>#DIV/0!</v>
      </c>
      <c r="AX1793" s="113" t="e">
        <f t="shared" si="757"/>
        <v>#DIV/0!</v>
      </c>
      <c r="AY1793" s="113" t="e">
        <f t="shared" si="758"/>
        <v>#DIV/0!</v>
      </c>
    </row>
    <row r="1794" spans="1:51" x14ac:dyDescent="0.25">
      <c r="A1794" s="119"/>
      <c r="B1794" s="83"/>
      <c r="C1794" s="85"/>
      <c r="D1794" s="85"/>
      <c r="E1794" s="85"/>
      <c r="F1794" s="71"/>
      <c r="G1794" s="96"/>
      <c r="H1794" s="16" t="e">
        <f>IF(A1794&gt;$U$1,ROUND(ROUND( U1794*$S$1+(1-$S$1)*G1794,4)+$T$1*ROUND(($S$1*Z1794+(1-$S$1)*(G1794-U1794)^2)^0.5,4),4),Rawdata!AK1794+Rawdata!$T$1*Rawdata!AU1794)</f>
        <v>#DIV/0!</v>
      </c>
      <c r="I1794" s="16" t="e">
        <f>IF(A1794&gt;$V$1,ROUND(ROUND(V1794*$S$1+(1-$S$1)*G1794,4)+$T$1*ROUND(($S$1*AA1794+(1-$S$1)*(G1794-V1794)^2)^0.5,4),4),Rawdata!AL1794+Rawdata!$T$1*Rawdata!AV1794)</f>
        <v>#DIV/0!</v>
      </c>
      <c r="J1794" s="16" t="e">
        <f>IF(A1794&gt;$W$1,ROUND(ROUND( W1794*$S$1+(1-$S$1)*G1794,4)+$T$1*ROUND(($S$1*AB1794+(1-$S$1)*(G1794-W1794)^2)^0.5,4),4),Rawdata!AM1794+Rawdata!$T$1*Rawdata!AW1794)</f>
        <v>#DIV/0!</v>
      </c>
      <c r="K1794" s="16" t="e">
        <f>IF(A1794&gt;$X$1,ROUND(ROUND( X1794*$S$1+(1-$S$1)*G1794,4)+$T$1*ROUND(($S$1*AC1794+(1-$S$1)*(G1794-X1794)^2)^0.5,4),4),Rawdata!AN1794+Rawdata!$T$1*Rawdata!AX1794)</f>
        <v>#DIV/0!</v>
      </c>
      <c r="L1794" s="16" t="e">
        <f>IF(A1794&gt;$Y$1,ROUND(ROUND( Y1794*$S$1+(1-$S$1)*G1794,4)+$T$1*ROUND(($S$1*AD1794+(1-$S$1)*(G1794-Y1794)^2)^0.5,4),4),Rawdata!AO1794+Rawdata!$T$1*Rawdata!AY1794)</f>
        <v>#DIV/0!</v>
      </c>
      <c r="M1794" s="16" t="e">
        <f t="shared" si="740"/>
        <v>#DIV/0!</v>
      </c>
      <c r="N1794" s="16" t="e">
        <f t="shared" si="741"/>
        <v>#DIV/0!</v>
      </c>
      <c r="O1794" s="67"/>
      <c r="P1794" s="67"/>
      <c r="Q1794" s="31" t="e">
        <f t="shared" si="760"/>
        <v>#DIV/0!</v>
      </c>
      <c r="R1794" s="17" t="e">
        <f t="shared" si="761"/>
        <v>#DIV/0!</v>
      </c>
      <c r="S1794" s="37" t="e">
        <f t="shared" si="742"/>
        <v>#DIV/0!</v>
      </c>
      <c r="T1794" s="17" t="e">
        <f t="shared" si="743"/>
        <v>#DIV/0!</v>
      </c>
      <c r="U1794" s="91" t="e">
        <f>IF(A1794&gt;$U$1, U1795*$S$1+(1-$S$1)*G1795,Rawdata!AK1794)</f>
        <v>#DIV/0!</v>
      </c>
      <c r="V1794" s="91" t="e">
        <f>IF(A1794&gt;$V$1,$S$1*V1795+(1-$S$1)*G1795,Rawdata!AL1794)</f>
        <v>#DIV/0!</v>
      </c>
      <c r="W1794" s="91" t="e">
        <f>IF(A1794&gt;$W$1, $S$1*W1795+(1-$S$1)*G1795,Rawdata!AM1794)</f>
        <v>#DIV/0!</v>
      </c>
      <c r="X1794" s="91" t="e">
        <f>IF(A1794&gt;$X$1,$S$1*X1795+(1-$S$1)*G1795,Rawdata!AN1794)</f>
        <v>#DIV/0!</v>
      </c>
      <c r="Y1794" s="91" t="e">
        <f>IF(A1794&gt;$Y$1,$S$1*Y1795+(1-$S$1)*G1795,Rawdata!AO1794)</f>
        <v>#DIV/0!</v>
      </c>
      <c r="Z1794" s="91" t="e">
        <f>IF(A1794&gt;$Z$1,$S$1*Z1795+(1-$S$1)*(G1795-U1795)^2,Rawdata!AP1794)</f>
        <v>#DIV/0!</v>
      </c>
      <c r="AA1794" s="91" t="e">
        <f>IF(A1794&gt;$AA$1,$S$1*AA1795+(1-$S$1)*(G1795-V1795)^2,Rawdata!AQ1794)</f>
        <v>#DIV/0!</v>
      </c>
      <c r="AB1794" s="91" t="e">
        <f>IF(A1794&gt;89,$S$1*AB1795+(1-$S$1)*(G1795-W1795)^2,Rawdata!AR1794)</f>
        <v>#DIV/0!</v>
      </c>
      <c r="AC1794" s="91" t="e">
        <f>IF(A1794&gt;$AC$1,$S$1*AC1795+(1-$S$1)*(G1795-X1795)^2,Rawdata!AS1794)</f>
        <v>#DIV/0!</v>
      </c>
      <c r="AD1794" s="91" t="e">
        <f>IF(A1794&gt;$AD$1,$S$1*AD1795+(1-$S$1)*(G1795-Y1795)^2,Rawdata!AT1794)</f>
        <v>#DIV/0!</v>
      </c>
      <c r="AE1794" s="80" t="e">
        <f t="shared" si="735"/>
        <v>#DIV/0!</v>
      </c>
      <c r="AF1794" s="81" t="e">
        <f t="shared" si="736"/>
        <v>#DIV/0!</v>
      </c>
      <c r="AG1794" s="86">
        <f t="shared" si="759"/>
        <v>0</v>
      </c>
      <c r="AH1794" s="107" t="e">
        <f t="shared" si="762"/>
        <v>#DIV/0!</v>
      </c>
      <c r="AI1794" s="107" t="e">
        <f t="shared" si="738"/>
        <v>#DIV/0!</v>
      </c>
      <c r="AJ1794" s="108" t="e">
        <f t="shared" si="739"/>
        <v>#DIV/0!</v>
      </c>
      <c r="AK1794" s="113" t="e">
        <f t="shared" si="744"/>
        <v>#DIV/0!</v>
      </c>
      <c r="AL1794" s="113" t="e">
        <f t="shared" si="745"/>
        <v>#DIV/0!</v>
      </c>
      <c r="AM1794" s="113" t="e">
        <f t="shared" si="746"/>
        <v>#DIV/0!</v>
      </c>
      <c r="AN1794" s="113" t="e">
        <f t="shared" si="747"/>
        <v>#DIV/0!</v>
      </c>
      <c r="AO1794" s="113" t="e">
        <f t="shared" si="748"/>
        <v>#DIV/0!</v>
      </c>
      <c r="AP1794" s="91" t="e">
        <f t="shared" si="749"/>
        <v>#DIV/0!</v>
      </c>
      <c r="AQ1794" s="91" t="e">
        <f t="shared" si="750"/>
        <v>#DIV/0!</v>
      </c>
      <c r="AR1794" s="91" t="e">
        <f t="shared" si="751"/>
        <v>#DIV/0!</v>
      </c>
      <c r="AS1794" s="91" t="e">
        <f t="shared" si="752"/>
        <v>#DIV/0!</v>
      </c>
      <c r="AT1794" s="91" t="e">
        <f t="shared" si="753"/>
        <v>#DIV/0!</v>
      </c>
      <c r="AU1794" s="113" t="e">
        <f t="shared" si="754"/>
        <v>#DIV/0!</v>
      </c>
      <c r="AV1794" s="113" t="e">
        <f t="shared" si="755"/>
        <v>#DIV/0!</v>
      </c>
      <c r="AW1794" s="113" t="e">
        <f t="shared" si="756"/>
        <v>#DIV/0!</v>
      </c>
      <c r="AX1794" s="113" t="e">
        <f t="shared" si="757"/>
        <v>#DIV/0!</v>
      </c>
      <c r="AY1794" s="113" t="e">
        <f t="shared" si="758"/>
        <v>#DIV/0!</v>
      </c>
    </row>
    <row r="1795" spans="1:51" x14ac:dyDescent="0.25">
      <c r="A1795" s="119"/>
      <c r="B1795" s="83"/>
      <c r="C1795" s="85"/>
      <c r="D1795" s="85"/>
      <c r="E1795" s="85"/>
      <c r="F1795" s="71"/>
      <c r="G1795" s="96"/>
      <c r="H1795" s="16" t="e">
        <f>IF(A1795&gt;$U$1,ROUND(ROUND( U1795*$S$1+(1-$S$1)*G1795,4)+$T$1*ROUND(($S$1*Z1795+(1-$S$1)*(G1795-U1795)^2)^0.5,4),4),Rawdata!AK1795+Rawdata!$T$1*Rawdata!AU1795)</f>
        <v>#DIV/0!</v>
      </c>
      <c r="I1795" s="16" t="e">
        <f>IF(A1795&gt;$V$1,ROUND(ROUND(V1795*$S$1+(1-$S$1)*G1795,4)+$T$1*ROUND(($S$1*AA1795+(1-$S$1)*(G1795-V1795)^2)^0.5,4),4),Rawdata!AL1795+Rawdata!$T$1*Rawdata!AV1795)</f>
        <v>#DIV/0!</v>
      </c>
      <c r="J1795" s="16" t="e">
        <f>IF(A1795&gt;$W$1,ROUND(ROUND( W1795*$S$1+(1-$S$1)*G1795,4)+$T$1*ROUND(($S$1*AB1795+(1-$S$1)*(G1795-W1795)^2)^0.5,4),4),Rawdata!AM1795+Rawdata!$T$1*Rawdata!AW1795)</f>
        <v>#DIV/0!</v>
      </c>
      <c r="K1795" s="16" t="e">
        <f>IF(A1795&gt;$X$1,ROUND(ROUND( X1795*$S$1+(1-$S$1)*G1795,4)+$T$1*ROUND(($S$1*AC1795+(1-$S$1)*(G1795-X1795)^2)^0.5,4),4),Rawdata!AN1795+Rawdata!$T$1*Rawdata!AX1795)</f>
        <v>#DIV/0!</v>
      </c>
      <c r="L1795" s="16" t="e">
        <f>IF(A1795&gt;$Y$1,ROUND(ROUND( Y1795*$S$1+(1-$S$1)*G1795,4)+$T$1*ROUND(($S$1*AD1795+(1-$S$1)*(G1795-Y1795)^2)^0.5,4),4),Rawdata!AO1795+Rawdata!$T$1*Rawdata!AY1795)</f>
        <v>#DIV/0!</v>
      </c>
      <c r="M1795" s="16" t="e">
        <f t="shared" si="740"/>
        <v>#DIV/0!</v>
      </c>
      <c r="N1795" s="16" t="e">
        <f t="shared" si="741"/>
        <v>#DIV/0!</v>
      </c>
      <c r="O1795" s="67"/>
      <c r="P1795" s="67"/>
      <c r="Q1795" s="31" t="e">
        <f t="shared" si="760"/>
        <v>#DIV/0!</v>
      </c>
      <c r="R1795" s="17" t="e">
        <f t="shared" si="761"/>
        <v>#DIV/0!</v>
      </c>
      <c r="S1795" s="37" t="e">
        <f t="shared" si="742"/>
        <v>#DIV/0!</v>
      </c>
      <c r="T1795" s="17" t="e">
        <f t="shared" si="743"/>
        <v>#DIV/0!</v>
      </c>
      <c r="U1795" s="91" t="e">
        <f>IF(A1795&gt;$U$1, U1796*$S$1+(1-$S$1)*G1796,Rawdata!AK1795)</f>
        <v>#DIV/0!</v>
      </c>
      <c r="V1795" s="91" t="e">
        <f>IF(A1795&gt;$V$1,$S$1*V1796+(1-$S$1)*G1796,Rawdata!AL1795)</f>
        <v>#DIV/0!</v>
      </c>
      <c r="W1795" s="91" t="e">
        <f>IF(A1795&gt;$W$1, $S$1*W1796+(1-$S$1)*G1796,Rawdata!AM1795)</f>
        <v>#DIV/0!</v>
      </c>
      <c r="X1795" s="91" t="e">
        <f>IF(A1795&gt;$X$1,$S$1*X1796+(1-$S$1)*G1796,Rawdata!AN1795)</f>
        <v>#DIV/0!</v>
      </c>
      <c r="Y1795" s="91" t="e">
        <f>IF(A1795&gt;$Y$1,$S$1*Y1796+(1-$S$1)*G1796,Rawdata!AO1795)</f>
        <v>#DIV/0!</v>
      </c>
      <c r="Z1795" s="91" t="e">
        <f>IF(A1795&gt;$Z$1,$S$1*Z1796+(1-$S$1)*(G1796-U1796)^2,Rawdata!AP1795)</f>
        <v>#DIV/0!</v>
      </c>
      <c r="AA1795" s="91" t="e">
        <f>IF(A1795&gt;$AA$1,$S$1*AA1796+(1-$S$1)*(G1796-V1796)^2,Rawdata!AQ1795)</f>
        <v>#DIV/0!</v>
      </c>
      <c r="AB1795" s="91" t="e">
        <f>IF(A1795&gt;89,$S$1*AB1796+(1-$S$1)*(G1796-W1796)^2,Rawdata!AR1795)</f>
        <v>#DIV/0!</v>
      </c>
      <c r="AC1795" s="91" t="e">
        <f>IF(A1795&gt;$AC$1,$S$1*AC1796+(1-$S$1)*(G1796-X1796)^2,Rawdata!AS1795)</f>
        <v>#DIV/0!</v>
      </c>
      <c r="AD1795" s="91" t="e">
        <f>IF(A1795&gt;$AD$1,$S$1*AD1796+(1-$S$1)*(G1796-Y1796)^2,Rawdata!AT1795)</f>
        <v>#DIV/0!</v>
      </c>
      <c r="AE1795" s="80" t="e">
        <f t="shared" ref="AE1795:AE1858" si="763">ROUND(AVERAGE(H1795:L1795),4)</f>
        <v>#DIV/0!</v>
      </c>
      <c r="AF1795" s="81" t="e">
        <f t="shared" ref="AF1795:AF1858" si="764">ROUND(MAX(H1795:K1795)*0.8+0.2*L1795,4)</f>
        <v>#DIV/0!</v>
      </c>
      <c r="AG1795" s="86">
        <f t="shared" si="759"/>
        <v>0</v>
      </c>
      <c r="AH1795" s="107" t="e">
        <f t="shared" si="762"/>
        <v>#DIV/0!</v>
      </c>
      <c r="AI1795" s="107" t="e">
        <f t="shared" ref="AI1795:AI1858" si="765">MAX(AH1795,$N$1)</f>
        <v>#DIV/0!</v>
      </c>
      <c r="AJ1795" s="108" t="e">
        <f t="shared" ref="AJ1795:AJ1858" si="766">AI1795*AG1795*D1795</f>
        <v>#DIV/0!</v>
      </c>
      <c r="AK1795" s="113" t="e">
        <f t="shared" si="744"/>
        <v>#DIV/0!</v>
      </c>
      <c r="AL1795" s="113" t="e">
        <f t="shared" si="745"/>
        <v>#DIV/0!</v>
      </c>
      <c r="AM1795" s="113" t="e">
        <f t="shared" si="746"/>
        <v>#DIV/0!</v>
      </c>
      <c r="AN1795" s="113" t="e">
        <f t="shared" si="747"/>
        <v>#DIV/0!</v>
      </c>
      <c r="AO1795" s="113" t="e">
        <f t="shared" si="748"/>
        <v>#DIV/0!</v>
      </c>
      <c r="AP1795" s="91" t="e">
        <f t="shared" si="749"/>
        <v>#DIV/0!</v>
      </c>
      <c r="AQ1795" s="91" t="e">
        <f t="shared" si="750"/>
        <v>#DIV/0!</v>
      </c>
      <c r="AR1795" s="91" t="e">
        <f t="shared" si="751"/>
        <v>#DIV/0!</v>
      </c>
      <c r="AS1795" s="91" t="e">
        <f t="shared" si="752"/>
        <v>#DIV/0!</v>
      </c>
      <c r="AT1795" s="91" t="e">
        <f t="shared" si="753"/>
        <v>#DIV/0!</v>
      </c>
      <c r="AU1795" s="113" t="e">
        <f t="shared" si="754"/>
        <v>#DIV/0!</v>
      </c>
      <c r="AV1795" s="113" t="e">
        <f t="shared" si="755"/>
        <v>#DIV/0!</v>
      </c>
      <c r="AW1795" s="113" t="e">
        <f t="shared" si="756"/>
        <v>#DIV/0!</v>
      </c>
      <c r="AX1795" s="113" t="e">
        <f t="shared" si="757"/>
        <v>#DIV/0!</v>
      </c>
      <c r="AY1795" s="113" t="e">
        <f t="shared" si="758"/>
        <v>#DIV/0!</v>
      </c>
    </row>
    <row r="1796" spans="1:51" x14ac:dyDescent="0.25">
      <c r="A1796" s="119"/>
      <c r="B1796" s="83"/>
      <c r="C1796" s="85"/>
      <c r="D1796" s="85"/>
      <c r="E1796" s="85"/>
      <c r="F1796" s="71"/>
      <c r="G1796" s="96"/>
      <c r="H1796" s="16" t="e">
        <f>IF(A1796&gt;$U$1,ROUND(ROUND( U1796*$S$1+(1-$S$1)*G1796,4)+$T$1*ROUND(($S$1*Z1796+(1-$S$1)*(G1796-U1796)^2)^0.5,4),4),Rawdata!AK1796+Rawdata!$T$1*Rawdata!AU1796)</f>
        <v>#DIV/0!</v>
      </c>
      <c r="I1796" s="16" t="e">
        <f>IF(A1796&gt;$V$1,ROUND(ROUND(V1796*$S$1+(1-$S$1)*G1796,4)+$T$1*ROUND(($S$1*AA1796+(1-$S$1)*(G1796-V1796)^2)^0.5,4),4),Rawdata!AL1796+Rawdata!$T$1*Rawdata!AV1796)</f>
        <v>#DIV/0!</v>
      </c>
      <c r="J1796" s="16" t="e">
        <f>IF(A1796&gt;$W$1,ROUND(ROUND( W1796*$S$1+(1-$S$1)*G1796,4)+$T$1*ROUND(($S$1*AB1796+(1-$S$1)*(G1796-W1796)^2)^0.5,4),4),Rawdata!AM1796+Rawdata!$T$1*Rawdata!AW1796)</f>
        <v>#DIV/0!</v>
      </c>
      <c r="K1796" s="16" t="e">
        <f>IF(A1796&gt;$X$1,ROUND(ROUND( X1796*$S$1+(1-$S$1)*G1796,4)+$T$1*ROUND(($S$1*AC1796+(1-$S$1)*(G1796-X1796)^2)^0.5,4),4),Rawdata!AN1796+Rawdata!$T$1*Rawdata!AX1796)</f>
        <v>#DIV/0!</v>
      </c>
      <c r="L1796" s="16" t="e">
        <f>IF(A1796&gt;$Y$1,ROUND(ROUND( Y1796*$S$1+(1-$S$1)*G1796,4)+$T$1*ROUND(($S$1*AD1796+(1-$S$1)*(G1796-Y1796)^2)^0.5,4),4),Rawdata!AO1796+Rawdata!$T$1*Rawdata!AY1796)</f>
        <v>#DIV/0!</v>
      </c>
      <c r="M1796" s="16" t="e">
        <f t="shared" ref="M1796:M1859" si="767">IF(OR(A1794="I",A1794="S",A1794="B"), ROUND(ROUND(AVERAGE(H1796:L1796),4)*SQRT(2),4), ROUND(ROUND(MAX(H1796:K1796)*0.8+0.2*L1796,4)*SQRT(2),4))</f>
        <v>#DIV/0!</v>
      </c>
      <c r="N1796" s="16" t="e">
        <f t="shared" ref="N1796:N1859" si="768">MAX(M1796,$N$1)</f>
        <v>#DIV/0!</v>
      </c>
      <c r="O1796" s="67"/>
      <c r="P1796" s="67"/>
      <c r="Q1796" s="31" t="e">
        <f t="shared" si="760"/>
        <v>#DIV/0!</v>
      </c>
      <c r="R1796" s="17" t="e">
        <f t="shared" si="761"/>
        <v>#DIV/0!</v>
      </c>
      <c r="S1796" s="37" t="e">
        <f t="shared" ref="S1796:S1859" si="769">IF($D$1=8, ROUNDUP(Q1796,-2),IF($D$1=2,ROUNDUP(Q1796,-1), IF(OR($D$1=1,$D$1=4),ROUNDUP(Q1796,-3),"N/A")))</f>
        <v>#DIV/0!</v>
      </c>
      <c r="T1796" s="17" t="e">
        <f t="shared" ref="T1796:T1859" si="770">ROUNDUP((S1796-P1796)/P1796,3)</f>
        <v>#DIV/0!</v>
      </c>
      <c r="U1796" s="91" t="e">
        <f>IF(A1796&gt;$U$1, U1797*$S$1+(1-$S$1)*G1797,Rawdata!AK1796)</f>
        <v>#DIV/0!</v>
      </c>
      <c r="V1796" s="91" t="e">
        <f>IF(A1796&gt;$V$1,$S$1*V1797+(1-$S$1)*G1797,Rawdata!AL1796)</f>
        <v>#DIV/0!</v>
      </c>
      <c r="W1796" s="91" t="e">
        <f>IF(A1796&gt;$W$1, $S$1*W1797+(1-$S$1)*G1797,Rawdata!AM1796)</f>
        <v>#DIV/0!</v>
      </c>
      <c r="X1796" s="91" t="e">
        <f>IF(A1796&gt;$X$1,$S$1*X1797+(1-$S$1)*G1797,Rawdata!AN1796)</f>
        <v>#DIV/0!</v>
      </c>
      <c r="Y1796" s="91" t="e">
        <f>IF(A1796&gt;$Y$1,$S$1*Y1797+(1-$S$1)*G1797,Rawdata!AO1796)</f>
        <v>#DIV/0!</v>
      </c>
      <c r="Z1796" s="91" t="e">
        <f>IF(A1796&gt;$Z$1,$S$1*Z1797+(1-$S$1)*(G1797-U1797)^2,Rawdata!AP1796)</f>
        <v>#DIV/0!</v>
      </c>
      <c r="AA1796" s="91" t="e">
        <f>IF(A1796&gt;$AA$1,$S$1*AA1797+(1-$S$1)*(G1797-V1797)^2,Rawdata!AQ1796)</f>
        <v>#DIV/0!</v>
      </c>
      <c r="AB1796" s="91" t="e">
        <f>IF(A1796&gt;89,$S$1*AB1797+(1-$S$1)*(G1797-W1797)^2,Rawdata!AR1796)</f>
        <v>#DIV/0!</v>
      </c>
      <c r="AC1796" s="91" t="e">
        <f>IF(A1796&gt;$AC$1,$S$1*AC1797+(1-$S$1)*(G1797-X1797)^2,Rawdata!AS1796)</f>
        <v>#DIV/0!</v>
      </c>
      <c r="AD1796" s="91" t="e">
        <f>IF(A1796&gt;$AD$1,$S$1*AD1797+(1-$S$1)*(G1797-Y1797)^2,Rawdata!AT1796)</f>
        <v>#DIV/0!</v>
      </c>
      <c r="AE1796" s="80" t="e">
        <f t="shared" si="763"/>
        <v>#DIV/0!</v>
      </c>
      <c r="AF1796" s="81" t="e">
        <f t="shared" si="764"/>
        <v>#DIV/0!</v>
      </c>
      <c r="AG1796" s="86">
        <f t="shared" si="759"/>
        <v>0</v>
      </c>
      <c r="AH1796" s="107" t="e">
        <f t="shared" si="762"/>
        <v>#DIV/0!</v>
      </c>
      <c r="AI1796" s="107" t="e">
        <f t="shared" si="765"/>
        <v>#DIV/0!</v>
      </c>
      <c r="AJ1796" s="108" t="e">
        <f t="shared" si="766"/>
        <v>#DIV/0!</v>
      </c>
      <c r="AK1796" s="113" t="e">
        <f t="shared" ref="AK1796:AK1859" si="771">ROUND(AVERAGE(G1796:G1825),4)</f>
        <v>#DIV/0!</v>
      </c>
      <c r="AL1796" s="113" t="e">
        <f t="shared" ref="AL1796:AL1859" si="772">ROUND(AVERAGE(G1796:G1855),4)</f>
        <v>#DIV/0!</v>
      </c>
      <c r="AM1796" s="113" t="e">
        <f t="shared" ref="AM1796:AM1859" si="773">ROUND(AVERAGE(G1796:G1885),4)</f>
        <v>#DIV/0!</v>
      </c>
      <c r="AN1796" s="113" t="e">
        <f t="shared" ref="AN1796:AN1859" si="774">ROUND(AVERAGE(G1796:G1975),4)</f>
        <v>#DIV/0!</v>
      </c>
      <c r="AO1796" s="113" t="e">
        <f t="shared" ref="AO1796:AO1859" si="775">ROUND(AVERAGE(G1796:G4295),4)</f>
        <v>#DIV/0!</v>
      </c>
      <c r="AP1796" s="91" t="e">
        <f t="shared" ref="AP1796:AP1859" si="776">AU1796^2</f>
        <v>#DIV/0!</v>
      </c>
      <c r="AQ1796" s="91" t="e">
        <f t="shared" ref="AQ1796:AQ1859" si="777">AV1796^2</f>
        <v>#DIV/0!</v>
      </c>
      <c r="AR1796" s="91" t="e">
        <f t="shared" ref="AR1796:AR1859" si="778">AW1796^2</f>
        <v>#DIV/0!</v>
      </c>
      <c r="AS1796" s="91" t="e">
        <f t="shared" ref="AS1796:AS1859" si="779">AX1796^2</f>
        <v>#DIV/0!</v>
      </c>
      <c r="AT1796" s="91" t="e">
        <f t="shared" ref="AT1796:AT1859" si="780">AY1796^2</f>
        <v>#DIV/0!</v>
      </c>
      <c r="AU1796" s="113" t="e">
        <f t="shared" ref="AU1796:AU1859" si="781">ROUND(STDEV(G1796:G1825),4)</f>
        <v>#DIV/0!</v>
      </c>
      <c r="AV1796" s="113" t="e">
        <f t="shared" ref="AV1796:AV1859" si="782">ROUND(STDEV(G1796:G1855),4)</f>
        <v>#DIV/0!</v>
      </c>
      <c r="AW1796" s="113" t="e">
        <f t="shared" ref="AW1796:AW1859" si="783">ROUND(STDEV(G1796:G1885),4)</f>
        <v>#DIV/0!</v>
      </c>
      <c r="AX1796" s="113" t="e">
        <f t="shared" ref="AX1796:AX1859" si="784">ROUND(STDEV(G1796:G1975),4)</f>
        <v>#DIV/0!</v>
      </c>
      <c r="AY1796" s="113" t="e">
        <f t="shared" ref="AY1796:AY1859" si="785">ROUND(STDEV(G1796:G4295),4)</f>
        <v>#DIV/0!</v>
      </c>
    </row>
    <row r="1797" spans="1:51" x14ac:dyDescent="0.25">
      <c r="A1797" s="119"/>
      <c r="B1797" s="83"/>
      <c r="C1797" s="85"/>
      <c r="D1797" s="85"/>
      <c r="E1797" s="85"/>
      <c r="F1797" s="71"/>
      <c r="G1797" s="96"/>
      <c r="H1797" s="16" t="e">
        <f>IF(A1797&gt;$U$1,ROUND(ROUND( U1797*$S$1+(1-$S$1)*G1797,4)+$T$1*ROUND(($S$1*Z1797+(1-$S$1)*(G1797-U1797)^2)^0.5,4),4),Rawdata!AK1797+Rawdata!$T$1*Rawdata!AU1797)</f>
        <v>#DIV/0!</v>
      </c>
      <c r="I1797" s="16" t="e">
        <f>IF(A1797&gt;$V$1,ROUND(ROUND(V1797*$S$1+(1-$S$1)*G1797,4)+$T$1*ROUND(($S$1*AA1797+(1-$S$1)*(G1797-V1797)^2)^0.5,4),4),Rawdata!AL1797+Rawdata!$T$1*Rawdata!AV1797)</f>
        <v>#DIV/0!</v>
      </c>
      <c r="J1797" s="16" t="e">
        <f>IF(A1797&gt;$W$1,ROUND(ROUND( W1797*$S$1+(1-$S$1)*G1797,4)+$T$1*ROUND(($S$1*AB1797+(1-$S$1)*(G1797-W1797)^2)^0.5,4),4),Rawdata!AM1797+Rawdata!$T$1*Rawdata!AW1797)</f>
        <v>#DIV/0!</v>
      </c>
      <c r="K1797" s="16" t="e">
        <f>IF(A1797&gt;$X$1,ROUND(ROUND( X1797*$S$1+(1-$S$1)*G1797,4)+$T$1*ROUND(($S$1*AC1797+(1-$S$1)*(G1797-X1797)^2)^0.5,4),4),Rawdata!AN1797+Rawdata!$T$1*Rawdata!AX1797)</f>
        <v>#DIV/0!</v>
      </c>
      <c r="L1797" s="16" t="e">
        <f>IF(A1797&gt;$Y$1,ROUND(ROUND( Y1797*$S$1+(1-$S$1)*G1797,4)+$T$1*ROUND(($S$1*AD1797+(1-$S$1)*(G1797-Y1797)^2)^0.5,4),4),Rawdata!AO1797+Rawdata!$T$1*Rawdata!AY1797)</f>
        <v>#DIV/0!</v>
      </c>
      <c r="M1797" s="16" t="e">
        <f t="shared" si="767"/>
        <v>#DIV/0!</v>
      </c>
      <c r="N1797" s="16" t="e">
        <f t="shared" si="768"/>
        <v>#DIV/0!</v>
      </c>
      <c r="O1797" s="67"/>
      <c r="P1797" s="67"/>
      <c r="Q1797" s="31" t="e">
        <f t="shared" si="760"/>
        <v>#DIV/0!</v>
      </c>
      <c r="R1797" s="17" t="e">
        <f t="shared" si="761"/>
        <v>#DIV/0!</v>
      </c>
      <c r="S1797" s="37" t="e">
        <f t="shared" si="769"/>
        <v>#DIV/0!</v>
      </c>
      <c r="T1797" s="17" t="e">
        <f t="shared" si="770"/>
        <v>#DIV/0!</v>
      </c>
      <c r="U1797" s="91" t="e">
        <f>IF(A1797&gt;$U$1, U1798*$S$1+(1-$S$1)*G1798,Rawdata!AK1797)</f>
        <v>#DIV/0!</v>
      </c>
      <c r="V1797" s="91" t="e">
        <f>IF(A1797&gt;$V$1,$S$1*V1798+(1-$S$1)*G1798,Rawdata!AL1797)</f>
        <v>#DIV/0!</v>
      </c>
      <c r="W1797" s="91" t="e">
        <f>IF(A1797&gt;$W$1, $S$1*W1798+(1-$S$1)*G1798,Rawdata!AM1797)</f>
        <v>#DIV/0!</v>
      </c>
      <c r="X1797" s="91" t="e">
        <f>IF(A1797&gt;$X$1,$S$1*X1798+(1-$S$1)*G1798,Rawdata!AN1797)</f>
        <v>#DIV/0!</v>
      </c>
      <c r="Y1797" s="91" t="e">
        <f>IF(A1797&gt;$Y$1,$S$1*Y1798+(1-$S$1)*G1798,Rawdata!AO1797)</f>
        <v>#DIV/0!</v>
      </c>
      <c r="Z1797" s="91" t="e">
        <f>IF(A1797&gt;$Z$1,$S$1*Z1798+(1-$S$1)*(G1798-U1798)^2,Rawdata!AP1797)</f>
        <v>#DIV/0!</v>
      </c>
      <c r="AA1797" s="91" t="e">
        <f>IF(A1797&gt;$AA$1,$S$1*AA1798+(1-$S$1)*(G1798-V1798)^2,Rawdata!AQ1797)</f>
        <v>#DIV/0!</v>
      </c>
      <c r="AB1797" s="91" t="e">
        <f>IF(A1797&gt;89,$S$1*AB1798+(1-$S$1)*(G1798-W1798)^2,Rawdata!AR1797)</f>
        <v>#DIV/0!</v>
      </c>
      <c r="AC1797" s="91" t="e">
        <f>IF(A1797&gt;$AC$1,$S$1*AC1798+(1-$S$1)*(G1798-X1798)^2,Rawdata!AS1797)</f>
        <v>#DIV/0!</v>
      </c>
      <c r="AD1797" s="91" t="e">
        <f>IF(A1797&gt;$AD$1,$S$1*AD1798+(1-$S$1)*(G1798-Y1798)^2,Rawdata!AT1797)</f>
        <v>#DIV/0!</v>
      </c>
      <c r="AE1797" s="80" t="e">
        <f t="shared" si="763"/>
        <v>#DIV/0!</v>
      </c>
      <c r="AF1797" s="81" t="e">
        <f t="shared" si="764"/>
        <v>#DIV/0!</v>
      </c>
      <c r="AG1797" s="86">
        <f t="shared" ref="AG1797:AG1860" si="786">AG1796</f>
        <v>0</v>
      </c>
      <c r="AH1797" s="107" t="e">
        <f t="shared" si="762"/>
        <v>#DIV/0!</v>
      </c>
      <c r="AI1797" s="107" t="e">
        <f t="shared" si="765"/>
        <v>#DIV/0!</v>
      </c>
      <c r="AJ1797" s="108" t="e">
        <f t="shared" si="766"/>
        <v>#DIV/0!</v>
      </c>
      <c r="AK1797" s="113" t="e">
        <f t="shared" si="771"/>
        <v>#DIV/0!</v>
      </c>
      <c r="AL1797" s="113" t="e">
        <f t="shared" si="772"/>
        <v>#DIV/0!</v>
      </c>
      <c r="AM1797" s="113" t="e">
        <f t="shared" si="773"/>
        <v>#DIV/0!</v>
      </c>
      <c r="AN1797" s="113" t="e">
        <f t="shared" si="774"/>
        <v>#DIV/0!</v>
      </c>
      <c r="AO1797" s="113" t="e">
        <f t="shared" si="775"/>
        <v>#DIV/0!</v>
      </c>
      <c r="AP1797" s="91" t="e">
        <f t="shared" si="776"/>
        <v>#DIV/0!</v>
      </c>
      <c r="AQ1797" s="91" t="e">
        <f t="shared" si="777"/>
        <v>#DIV/0!</v>
      </c>
      <c r="AR1797" s="91" t="e">
        <f t="shared" si="778"/>
        <v>#DIV/0!</v>
      </c>
      <c r="AS1797" s="91" t="e">
        <f t="shared" si="779"/>
        <v>#DIV/0!</v>
      </c>
      <c r="AT1797" s="91" t="e">
        <f t="shared" si="780"/>
        <v>#DIV/0!</v>
      </c>
      <c r="AU1797" s="113" t="e">
        <f t="shared" si="781"/>
        <v>#DIV/0!</v>
      </c>
      <c r="AV1797" s="113" t="e">
        <f t="shared" si="782"/>
        <v>#DIV/0!</v>
      </c>
      <c r="AW1797" s="113" t="e">
        <f t="shared" si="783"/>
        <v>#DIV/0!</v>
      </c>
      <c r="AX1797" s="113" t="e">
        <f t="shared" si="784"/>
        <v>#DIV/0!</v>
      </c>
      <c r="AY1797" s="113" t="e">
        <f t="shared" si="785"/>
        <v>#DIV/0!</v>
      </c>
    </row>
    <row r="1798" spans="1:51" x14ac:dyDescent="0.25">
      <c r="A1798" s="119"/>
      <c r="B1798" s="83"/>
      <c r="C1798" s="85"/>
      <c r="D1798" s="85"/>
      <c r="E1798" s="85"/>
      <c r="F1798" s="71"/>
      <c r="G1798" s="96"/>
      <c r="H1798" s="16" t="e">
        <f>IF(A1798&gt;$U$1,ROUND(ROUND( U1798*$S$1+(1-$S$1)*G1798,4)+$T$1*ROUND(($S$1*Z1798+(1-$S$1)*(G1798-U1798)^2)^0.5,4),4),Rawdata!AK1798+Rawdata!$T$1*Rawdata!AU1798)</f>
        <v>#DIV/0!</v>
      </c>
      <c r="I1798" s="16" t="e">
        <f>IF(A1798&gt;$V$1,ROUND(ROUND(V1798*$S$1+(1-$S$1)*G1798,4)+$T$1*ROUND(($S$1*AA1798+(1-$S$1)*(G1798-V1798)^2)^0.5,4),4),Rawdata!AL1798+Rawdata!$T$1*Rawdata!AV1798)</f>
        <v>#DIV/0!</v>
      </c>
      <c r="J1798" s="16" t="e">
        <f>IF(A1798&gt;$W$1,ROUND(ROUND( W1798*$S$1+(1-$S$1)*G1798,4)+$T$1*ROUND(($S$1*AB1798+(1-$S$1)*(G1798-W1798)^2)^0.5,4),4),Rawdata!AM1798+Rawdata!$T$1*Rawdata!AW1798)</f>
        <v>#DIV/0!</v>
      </c>
      <c r="K1798" s="16" t="e">
        <f>IF(A1798&gt;$X$1,ROUND(ROUND( X1798*$S$1+(1-$S$1)*G1798,4)+$T$1*ROUND(($S$1*AC1798+(1-$S$1)*(G1798-X1798)^2)^0.5,4),4),Rawdata!AN1798+Rawdata!$T$1*Rawdata!AX1798)</f>
        <v>#DIV/0!</v>
      </c>
      <c r="L1798" s="16" t="e">
        <f>IF(A1798&gt;$Y$1,ROUND(ROUND( Y1798*$S$1+(1-$S$1)*G1798,4)+$T$1*ROUND(($S$1*AD1798+(1-$S$1)*(G1798-Y1798)^2)^0.5,4),4),Rawdata!AO1798+Rawdata!$T$1*Rawdata!AY1798)</f>
        <v>#DIV/0!</v>
      </c>
      <c r="M1798" s="16" t="e">
        <f t="shared" si="767"/>
        <v>#DIV/0!</v>
      </c>
      <c r="N1798" s="16" t="e">
        <f t="shared" si="768"/>
        <v>#DIV/0!</v>
      </c>
      <c r="O1798" s="67"/>
      <c r="P1798" s="67"/>
      <c r="Q1798" s="31" t="e">
        <f t="shared" si="760"/>
        <v>#DIV/0!</v>
      </c>
      <c r="R1798" s="17" t="e">
        <f t="shared" si="761"/>
        <v>#DIV/0!</v>
      </c>
      <c r="S1798" s="37" t="e">
        <f t="shared" si="769"/>
        <v>#DIV/0!</v>
      </c>
      <c r="T1798" s="17" t="e">
        <f t="shared" si="770"/>
        <v>#DIV/0!</v>
      </c>
      <c r="U1798" s="91" t="e">
        <f>IF(A1798&gt;$U$1, U1799*$S$1+(1-$S$1)*G1799,Rawdata!AK1798)</f>
        <v>#DIV/0!</v>
      </c>
      <c r="V1798" s="91" t="e">
        <f>IF(A1798&gt;$V$1,$S$1*V1799+(1-$S$1)*G1799,Rawdata!AL1798)</f>
        <v>#DIV/0!</v>
      </c>
      <c r="W1798" s="91" t="e">
        <f>IF(A1798&gt;$W$1, $S$1*W1799+(1-$S$1)*G1799,Rawdata!AM1798)</f>
        <v>#DIV/0!</v>
      </c>
      <c r="X1798" s="91" t="e">
        <f>IF(A1798&gt;$X$1,$S$1*X1799+(1-$S$1)*G1799,Rawdata!AN1798)</f>
        <v>#DIV/0!</v>
      </c>
      <c r="Y1798" s="91" t="e">
        <f>IF(A1798&gt;$Y$1,$S$1*Y1799+(1-$S$1)*G1799,Rawdata!AO1798)</f>
        <v>#DIV/0!</v>
      </c>
      <c r="Z1798" s="91" t="e">
        <f>IF(A1798&gt;$Z$1,$S$1*Z1799+(1-$S$1)*(G1799-U1799)^2,Rawdata!AP1798)</f>
        <v>#DIV/0!</v>
      </c>
      <c r="AA1798" s="91" t="e">
        <f>IF(A1798&gt;$AA$1,$S$1*AA1799+(1-$S$1)*(G1799-V1799)^2,Rawdata!AQ1798)</f>
        <v>#DIV/0!</v>
      </c>
      <c r="AB1798" s="91" t="e">
        <f>IF(A1798&gt;89,$S$1*AB1799+(1-$S$1)*(G1799-W1799)^2,Rawdata!AR1798)</f>
        <v>#DIV/0!</v>
      </c>
      <c r="AC1798" s="91" t="e">
        <f>IF(A1798&gt;$AC$1,$S$1*AC1799+(1-$S$1)*(G1799-X1799)^2,Rawdata!AS1798)</f>
        <v>#DIV/0!</v>
      </c>
      <c r="AD1798" s="91" t="e">
        <f>IF(A1798&gt;$AD$1,$S$1*AD1799+(1-$S$1)*(G1799-Y1799)^2,Rawdata!AT1798)</f>
        <v>#DIV/0!</v>
      </c>
      <c r="AE1798" s="80" t="e">
        <f t="shared" si="763"/>
        <v>#DIV/0!</v>
      </c>
      <c r="AF1798" s="81" t="e">
        <f t="shared" si="764"/>
        <v>#DIV/0!</v>
      </c>
      <c r="AG1798" s="86">
        <f t="shared" si="786"/>
        <v>0</v>
      </c>
      <c r="AH1798" s="107" t="e">
        <f t="shared" si="762"/>
        <v>#DIV/0!</v>
      </c>
      <c r="AI1798" s="107" t="e">
        <f t="shared" si="765"/>
        <v>#DIV/0!</v>
      </c>
      <c r="AJ1798" s="108" t="e">
        <f t="shared" si="766"/>
        <v>#DIV/0!</v>
      </c>
      <c r="AK1798" s="113" t="e">
        <f t="shared" si="771"/>
        <v>#DIV/0!</v>
      </c>
      <c r="AL1798" s="113" t="e">
        <f t="shared" si="772"/>
        <v>#DIV/0!</v>
      </c>
      <c r="AM1798" s="113" t="e">
        <f t="shared" si="773"/>
        <v>#DIV/0!</v>
      </c>
      <c r="AN1798" s="113" t="e">
        <f t="shared" si="774"/>
        <v>#DIV/0!</v>
      </c>
      <c r="AO1798" s="113" t="e">
        <f t="shared" si="775"/>
        <v>#DIV/0!</v>
      </c>
      <c r="AP1798" s="91" t="e">
        <f t="shared" si="776"/>
        <v>#DIV/0!</v>
      </c>
      <c r="AQ1798" s="91" t="e">
        <f t="shared" si="777"/>
        <v>#DIV/0!</v>
      </c>
      <c r="AR1798" s="91" t="e">
        <f t="shared" si="778"/>
        <v>#DIV/0!</v>
      </c>
      <c r="AS1798" s="91" t="e">
        <f t="shared" si="779"/>
        <v>#DIV/0!</v>
      </c>
      <c r="AT1798" s="91" t="e">
        <f t="shared" si="780"/>
        <v>#DIV/0!</v>
      </c>
      <c r="AU1798" s="113" t="e">
        <f t="shared" si="781"/>
        <v>#DIV/0!</v>
      </c>
      <c r="AV1798" s="113" t="e">
        <f t="shared" si="782"/>
        <v>#DIV/0!</v>
      </c>
      <c r="AW1798" s="113" t="e">
        <f t="shared" si="783"/>
        <v>#DIV/0!</v>
      </c>
      <c r="AX1798" s="113" t="e">
        <f t="shared" si="784"/>
        <v>#DIV/0!</v>
      </c>
      <c r="AY1798" s="113" t="e">
        <f t="shared" si="785"/>
        <v>#DIV/0!</v>
      </c>
    </row>
    <row r="1799" spans="1:51" x14ac:dyDescent="0.25">
      <c r="A1799" s="119"/>
      <c r="B1799" s="83"/>
      <c r="C1799" s="85"/>
      <c r="D1799" s="85"/>
      <c r="E1799" s="85"/>
      <c r="F1799" s="71"/>
      <c r="G1799" s="96"/>
      <c r="H1799" s="16" t="e">
        <f>IF(A1799&gt;$U$1,ROUND(ROUND( U1799*$S$1+(1-$S$1)*G1799,4)+$T$1*ROUND(($S$1*Z1799+(1-$S$1)*(G1799-U1799)^2)^0.5,4),4),Rawdata!AK1799+Rawdata!$T$1*Rawdata!AU1799)</f>
        <v>#DIV/0!</v>
      </c>
      <c r="I1799" s="16" t="e">
        <f>IF(A1799&gt;$V$1,ROUND(ROUND(V1799*$S$1+(1-$S$1)*G1799,4)+$T$1*ROUND(($S$1*AA1799+(1-$S$1)*(G1799-V1799)^2)^0.5,4),4),Rawdata!AL1799+Rawdata!$T$1*Rawdata!AV1799)</f>
        <v>#DIV/0!</v>
      </c>
      <c r="J1799" s="16" t="e">
        <f>IF(A1799&gt;$W$1,ROUND(ROUND( W1799*$S$1+(1-$S$1)*G1799,4)+$T$1*ROUND(($S$1*AB1799+(1-$S$1)*(G1799-W1799)^2)^0.5,4),4),Rawdata!AM1799+Rawdata!$T$1*Rawdata!AW1799)</f>
        <v>#DIV/0!</v>
      </c>
      <c r="K1799" s="16" t="e">
        <f>IF(A1799&gt;$X$1,ROUND(ROUND( X1799*$S$1+(1-$S$1)*G1799,4)+$T$1*ROUND(($S$1*AC1799+(1-$S$1)*(G1799-X1799)^2)^0.5,4),4),Rawdata!AN1799+Rawdata!$T$1*Rawdata!AX1799)</f>
        <v>#DIV/0!</v>
      </c>
      <c r="L1799" s="16" t="e">
        <f>IF(A1799&gt;$Y$1,ROUND(ROUND( Y1799*$S$1+(1-$S$1)*G1799,4)+$T$1*ROUND(($S$1*AD1799+(1-$S$1)*(G1799-Y1799)^2)^0.5,4),4),Rawdata!AO1799+Rawdata!$T$1*Rawdata!AY1799)</f>
        <v>#DIV/0!</v>
      </c>
      <c r="M1799" s="16" t="e">
        <f t="shared" si="767"/>
        <v>#DIV/0!</v>
      </c>
      <c r="N1799" s="16" t="e">
        <f t="shared" si="768"/>
        <v>#DIV/0!</v>
      </c>
      <c r="O1799" s="67"/>
      <c r="P1799" s="67"/>
      <c r="Q1799" s="31" t="e">
        <f t="shared" si="760"/>
        <v>#DIV/0!</v>
      </c>
      <c r="R1799" s="17" t="e">
        <f t="shared" si="761"/>
        <v>#DIV/0!</v>
      </c>
      <c r="S1799" s="37" t="e">
        <f t="shared" si="769"/>
        <v>#DIV/0!</v>
      </c>
      <c r="T1799" s="17" t="e">
        <f t="shared" si="770"/>
        <v>#DIV/0!</v>
      </c>
      <c r="U1799" s="91" t="e">
        <f>IF(A1799&gt;$U$1, U1800*$S$1+(1-$S$1)*G1800,Rawdata!AK1799)</f>
        <v>#DIV/0!</v>
      </c>
      <c r="V1799" s="91" t="e">
        <f>IF(A1799&gt;$V$1,$S$1*V1800+(1-$S$1)*G1800,Rawdata!AL1799)</f>
        <v>#DIV/0!</v>
      </c>
      <c r="W1799" s="91" t="e">
        <f>IF(A1799&gt;$W$1, $S$1*W1800+(1-$S$1)*G1800,Rawdata!AM1799)</f>
        <v>#DIV/0!</v>
      </c>
      <c r="X1799" s="91" t="e">
        <f>IF(A1799&gt;$X$1,$S$1*X1800+(1-$S$1)*G1800,Rawdata!AN1799)</f>
        <v>#DIV/0!</v>
      </c>
      <c r="Y1799" s="91" t="e">
        <f>IF(A1799&gt;$Y$1,$S$1*Y1800+(1-$S$1)*G1800,Rawdata!AO1799)</f>
        <v>#DIV/0!</v>
      </c>
      <c r="Z1799" s="91" t="e">
        <f>IF(A1799&gt;$Z$1,$S$1*Z1800+(1-$S$1)*(G1800-U1800)^2,Rawdata!AP1799)</f>
        <v>#DIV/0!</v>
      </c>
      <c r="AA1799" s="91" t="e">
        <f>IF(A1799&gt;$AA$1,$S$1*AA1800+(1-$S$1)*(G1800-V1800)^2,Rawdata!AQ1799)</f>
        <v>#DIV/0!</v>
      </c>
      <c r="AB1799" s="91" t="e">
        <f>IF(A1799&gt;89,$S$1*AB1800+(1-$S$1)*(G1800-W1800)^2,Rawdata!AR1799)</f>
        <v>#DIV/0!</v>
      </c>
      <c r="AC1799" s="91" t="e">
        <f>IF(A1799&gt;$AC$1,$S$1*AC1800+(1-$S$1)*(G1800-X1800)^2,Rawdata!AS1799)</f>
        <v>#DIV/0!</v>
      </c>
      <c r="AD1799" s="91" t="e">
        <f>IF(A1799&gt;$AD$1,$S$1*AD1800+(1-$S$1)*(G1800-Y1800)^2,Rawdata!AT1799)</f>
        <v>#DIV/0!</v>
      </c>
      <c r="AE1799" s="80" t="e">
        <f t="shared" si="763"/>
        <v>#DIV/0!</v>
      </c>
      <c r="AF1799" s="81" t="e">
        <f t="shared" si="764"/>
        <v>#DIV/0!</v>
      </c>
      <c r="AG1799" s="86">
        <f t="shared" si="786"/>
        <v>0</v>
      </c>
      <c r="AH1799" s="107" t="e">
        <f t="shared" si="762"/>
        <v>#DIV/0!</v>
      </c>
      <c r="AI1799" s="107" t="e">
        <f t="shared" si="765"/>
        <v>#DIV/0!</v>
      </c>
      <c r="AJ1799" s="108" t="e">
        <f t="shared" si="766"/>
        <v>#DIV/0!</v>
      </c>
      <c r="AK1799" s="113" t="e">
        <f t="shared" si="771"/>
        <v>#DIV/0!</v>
      </c>
      <c r="AL1799" s="113" t="e">
        <f t="shared" si="772"/>
        <v>#DIV/0!</v>
      </c>
      <c r="AM1799" s="113" t="e">
        <f t="shared" si="773"/>
        <v>#DIV/0!</v>
      </c>
      <c r="AN1799" s="113" t="e">
        <f t="shared" si="774"/>
        <v>#DIV/0!</v>
      </c>
      <c r="AO1799" s="113" t="e">
        <f t="shared" si="775"/>
        <v>#DIV/0!</v>
      </c>
      <c r="AP1799" s="91" t="e">
        <f t="shared" si="776"/>
        <v>#DIV/0!</v>
      </c>
      <c r="AQ1799" s="91" t="e">
        <f t="shared" si="777"/>
        <v>#DIV/0!</v>
      </c>
      <c r="AR1799" s="91" t="e">
        <f t="shared" si="778"/>
        <v>#DIV/0!</v>
      </c>
      <c r="AS1799" s="91" t="e">
        <f t="shared" si="779"/>
        <v>#DIV/0!</v>
      </c>
      <c r="AT1799" s="91" t="e">
        <f t="shared" si="780"/>
        <v>#DIV/0!</v>
      </c>
      <c r="AU1799" s="113" t="e">
        <f t="shared" si="781"/>
        <v>#DIV/0!</v>
      </c>
      <c r="AV1799" s="113" t="e">
        <f t="shared" si="782"/>
        <v>#DIV/0!</v>
      </c>
      <c r="AW1799" s="113" t="e">
        <f t="shared" si="783"/>
        <v>#DIV/0!</v>
      </c>
      <c r="AX1799" s="113" t="e">
        <f t="shared" si="784"/>
        <v>#DIV/0!</v>
      </c>
      <c r="AY1799" s="113" t="e">
        <f t="shared" si="785"/>
        <v>#DIV/0!</v>
      </c>
    </row>
    <row r="1800" spans="1:51" x14ac:dyDescent="0.25">
      <c r="A1800" s="119"/>
      <c r="B1800" s="83"/>
      <c r="C1800" s="85"/>
      <c r="D1800" s="85"/>
      <c r="E1800" s="85"/>
      <c r="F1800" s="71"/>
      <c r="G1800" s="96"/>
      <c r="H1800" s="16" t="e">
        <f>IF(A1800&gt;$U$1,ROUND(ROUND( U1800*$S$1+(1-$S$1)*G1800,4)+$T$1*ROUND(($S$1*Z1800+(1-$S$1)*(G1800-U1800)^2)^0.5,4),4),Rawdata!AK1800+Rawdata!$T$1*Rawdata!AU1800)</f>
        <v>#DIV/0!</v>
      </c>
      <c r="I1800" s="16" t="e">
        <f>IF(A1800&gt;$V$1,ROUND(ROUND(V1800*$S$1+(1-$S$1)*G1800,4)+$T$1*ROUND(($S$1*AA1800+(1-$S$1)*(G1800-V1800)^2)^0.5,4),4),Rawdata!AL1800+Rawdata!$T$1*Rawdata!AV1800)</f>
        <v>#DIV/0!</v>
      </c>
      <c r="J1800" s="16" t="e">
        <f>IF(A1800&gt;$W$1,ROUND(ROUND( W1800*$S$1+(1-$S$1)*G1800,4)+$T$1*ROUND(($S$1*AB1800+(1-$S$1)*(G1800-W1800)^2)^0.5,4),4),Rawdata!AM1800+Rawdata!$T$1*Rawdata!AW1800)</f>
        <v>#DIV/0!</v>
      </c>
      <c r="K1800" s="16" t="e">
        <f>IF(A1800&gt;$X$1,ROUND(ROUND( X1800*$S$1+(1-$S$1)*G1800,4)+$T$1*ROUND(($S$1*AC1800+(1-$S$1)*(G1800-X1800)^2)^0.5,4),4),Rawdata!AN1800+Rawdata!$T$1*Rawdata!AX1800)</f>
        <v>#DIV/0!</v>
      </c>
      <c r="L1800" s="16" t="e">
        <f>IF(A1800&gt;$Y$1,ROUND(ROUND( Y1800*$S$1+(1-$S$1)*G1800,4)+$T$1*ROUND(($S$1*AD1800+(1-$S$1)*(G1800-Y1800)^2)^0.5,4),4),Rawdata!AO1800+Rawdata!$T$1*Rawdata!AY1800)</f>
        <v>#DIV/0!</v>
      </c>
      <c r="M1800" s="16" t="e">
        <f t="shared" si="767"/>
        <v>#DIV/0!</v>
      </c>
      <c r="N1800" s="16" t="e">
        <f t="shared" si="768"/>
        <v>#DIV/0!</v>
      </c>
      <c r="O1800" s="67"/>
      <c r="P1800" s="67"/>
      <c r="Q1800" s="31" t="e">
        <f t="shared" si="760"/>
        <v>#DIV/0!</v>
      </c>
      <c r="R1800" s="17" t="e">
        <f t="shared" si="761"/>
        <v>#DIV/0!</v>
      </c>
      <c r="S1800" s="37" t="e">
        <f t="shared" si="769"/>
        <v>#DIV/0!</v>
      </c>
      <c r="T1800" s="17" t="e">
        <f t="shared" si="770"/>
        <v>#DIV/0!</v>
      </c>
      <c r="U1800" s="91" t="e">
        <f>IF(A1800&gt;$U$1, U1801*$S$1+(1-$S$1)*G1801,Rawdata!AK1800)</f>
        <v>#DIV/0!</v>
      </c>
      <c r="V1800" s="91" t="e">
        <f>IF(A1800&gt;$V$1,$S$1*V1801+(1-$S$1)*G1801,Rawdata!AL1800)</f>
        <v>#DIV/0!</v>
      </c>
      <c r="W1800" s="91" t="e">
        <f>IF(A1800&gt;$W$1, $S$1*W1801+(1-$S$1)*G1801,Rawdata!AM1800)</f>
        <v>#DIV/0!</v>
      </c>
      <c r="X1800" s="91" t="e">
        <f>IF(A1800&gt;$X$1,$S$1*X1801+(1-$S$1)*G1801,Rawdata!AN1800)</f>
        <v>#DIV/0!</v>
      </c>
      <c r="Y1800" s="91" t="e">
        <f>IF(A1800&gt;$Y$1,$S$1*Y1801+(1-$S$1)*G1801,Rawdata!AO1800)</f>
        <v>#DIV/0!</v>
      </c>
      <c r="Z1800" s="91" t="e">
        <f>IF(A1800&gt;$Z$1,$S$1*Z1801+(1-$S$1)*(G1801-U1801)^2,Rawdata!AP1800)</f>
        <v>#DIV/0!</v>
      </c>
      <c r="AA1800" s="91" t="e">
        <f>IF(A1800&gt;$AA$1,$S$1*AA1801+(1-$S$1)*(G1801-V1801)^2,Rawdata!AQ1800)</f>
        <v>#DIV/0!</v>
      </c>
      <c r="AB1800" s="91" t="e">
        <f>IF(A1800&gt;89,$S$1*AB1801+(1-$S$1)*(G1801-W1801)^2,Rawdata!AR1800)</f>
        <v>#DIV/0!</v>
      </c>
      <c r="AC1800" s="91" t="e">
        <f>IF(A1800&gt;$AC$1,$S$1*AC1801+(1-$S$1)*(G1801-X1801)^2,Rawdata!AS1800)</f>
        <v>#DIV/0!</v>
      </c>
      <c r="AD1800" s="91" t="e">
        <f>IF(A1800&gt;$AD$1,$S$1*AD1801+(1-$S$1)*(G1801-Y1801)^2,Rawdata!AT1800)</f>
        <v>#DIV/0!</v>
      </c>
      <c r="AE1800" s="80" t="e">
        <f t="shared" si="763"/>
        <v>#DIV/0!</v>
      </c>
      <c r="AF1800" s="81" t="e">
        <f t="shared" si="764"/>
        <v>#DIV/0!</v>
      </c>
      <c r="AG1800" s="86">
        <f t="shared" si="786"/>
        <v>0</v>
      </c>
      <c r="AH1800" s="107" t="e">
        <f t="shared" si="762"/>
        <v>#DIV/0!</v>
      </c>
      <c r="AI1800" s="107" t="e">
        <f t="shared" si="765"/>
        <v>#DIV/0!</v>
      </c>
      <c r="AJ1800" s="108" t="e">
        <f t="shared" si="766"/>
        <v>#DIV/0!</v>
      </c>
      <c r="AK1800" s="113" t="e">
        <f t="shared" si="771"/>
        <v>#DIV/0!</v>
      </c>
      <c r="AL1800" s="113" t="e">
        <f t="shared" si="772"/>
        <v>#DIV/0!</v>
      </c>
      <c r="AM1800" s="113" t="e">
        <f t="shared" si="773"/>
        <v>#DIV/0!</v>
      </c>
      <c r="AN1800" s="113" t="e">
        <f t="shared" si="774"/>
        <v>#DIV/0!</v>
      </c>
      <c r="AO1800" s="113" t="e">
        <f t="shared" si="775"/>
        <v>#DIV/0!</v>
      </c>
      <c r="AP1800" s="91" t="e">
        <f t="shared" si="776"/>
        <v>#DIV/0!</v>
      </c>
      <c r="AQ1800" s="91" t="e">
        <f t="shared" si="777"/>
        <v>#DIV/0!</v>
      </c>
      <c r="AR1800" s="91" t="e">
        <f t="shared" si="778"/>
        <v>#DIV/0!</v>
      </c>
      <c r="AS1800" s="91" t="e">
        <f t="shared" si="779"/>
        <v>#DIV/0!</v>
      </c>
      <c r="AT1800" s="91" t="e">
        <f t="shared" si="780"/>
        <v>#DIV/0!</v>
      </c>
      <c r="AU1800" s="113" t="e">
        <f t="shared" si="781"/>
        <v>#DIV/0!</v>
      </c>
      <c r="AV1800" s="113" t="e">
        <f t="shared" si="782"/>
        <v>#DIV/0!</v>
      </c>
      <c r="AW1800" s="113" t="e">
        <f t="shared" si="783"/>
        <v>#DIV/0!</v>
      </c>
      <c r="AX1800" s="113" t="e">
        <f t="shared" si="784"/>
        <v>#DIV/0!</v>
      </c>
      <c r="AY1800" s="113" t="e">
        <f t="shared" si="785"/>
        <v>#DIV/0!</v>
      </c>
    </row>
    <row r="1801" spans="1:51" x14ac:dyDescent="0.25">
      <c r="A1801" s="119"/>
      <c r="B1801" s="83"/>
      <c r="C1801" s="85"/>
      <c r="D1801" s="85"/>
      <c r="E1801" s="85"/>
      <c r="F1801" s="71"/>
      <c r="G1801" s="96"/>
      <c r="H1801" s="16" t="e">
        <f>IF(A1801&gt;$U$1,ROUND(ROUND( U1801*$S$1+(1-$S$1)*G1801,4)+$T$1*ROUND(($S$1*Z1801+(1-$S$1)*(G1801-U1801)^2)^0.5,4),4),Rawdata!AK1801+Rawdata!$T$1*Rawdata!AU1801)</f>
        <v>#DIV/0!</v>
      </c>
      <c r="I1801" s="16" t="e">
        <f>IF(A1801&gt;$V$1,ROUND(ROUND(V1801*$S$1+(1-$S$1)*G1801,4)+$T$1*ROUND(($S$1*AA1801+(1-$S$1)*(G1801-V1801)^2)^0.5,4),4),Rawdata!AL1801+Rawdata!$T$1*Rawdata!AV1801)</f>
        <v>#DIV/0!</v>
      </c>
      <c r="J1801" s="16" t="e">
        <f>IF(A1801&gt;$W$1,ROUND(ROUND( W1801*$S$1+(1-$S$1)*G1801,4)+$T$1*ROUND(($S$1*AB1801+(1-$S$1)*(G1801-W1801)^2)^0.5,4),4),Rawdata!AM1801+Rawdata!$T$1*Rawdata!AW1801)</f>
        <v>#DIV/0!</v>
      </c>
      <c r="K1801" s="16" t="e">
        <f>IF(A1801&gt;$X$1,ROUND(ROUND( X1801*$S$1+(1-$S$1)*G1801,4)+$T$1*ROUND(($S$1*AC1801+(1-$S$1)*(G1801-X1801)^2)^0.5,4),4),Rawdata!AN1801+Rawdata!$T$1*Rawdata!AX1801)</f>
        <v>#DIV/0!</v>
      </c>
      <c r="L1801" s="16" t="e">
        <f>IF(A1801&gt;$Y$1,ROUND(ROUND( Y1801*$S$1+(1-$S$1)*G1801,4)+$T$1*ROUND(($S$1*AD1801+(1-$S$1)*(G1801-Y1801)^2)^0.5,4),4),Rawdata!AO1801+Rawdata!$T$1*Rawdata!AY1801)</f>
        <v>#DIV/0!</v>
      </c>
      <c r="M1801" s="16" t="e">
        <f t="shared" si="767"/>
        <v>#DIV/0!</v>
      </c>
      <c r="N1801" s="16" t="e">
        <f t="shared" si="768"/>
        <v>#DIV/0!</v>
      </c>
      <c r="O1801" s="67"/>
      <c r="P1801" s="67"/>
      <c r="Q1801" s="31" t="e">
        <f t="shared" si="760"/>
        <v>#DIV/0!</v>
      </c>
      <c r="R1801" s="17" t="e">
        <f t="shared" si="761"/>
        <v>#DIV/0!</v>
      </c>
      <c r="S1801" s="37" t="e">
        <f t="shared" si="769"/>
        <v>#DIV/0!</v>
      </c>
      <c r="T1801" s="17" t="e">
        <f t="shared" si="770"/>
        <v>#DIV/0!</v>
      </c>
      <c r="U1801" s="91" t="e">
        <f>IF(A1801&gt;$U$1, U1802*$S$1+(1-$S$1)*G1802,Rawdata!AK1801)</f>
        <v>#DIV/0!</v>
      </c>
      <c r="V1801" s="91" t="e">
        <f>IF(A1801&gt;$V$1,$S$1*V1802+(1-$S$1)*G1802,Rawdata!AL1801)</f>
        <v>#DIV/0!</v>
      </c>
      <c r="W1801" s="91" t="e">
        <f>IF(A1801&gt;$W$1, $S$1*W1802+(1-$S$1)*G1802,Rawdata!AM1801)</f>
        <v>#DIV/0!</v>
      </c>
      <c r="X1801" s="91" t="e">
        <f>IF(A1801&gt;$X$1,$S$1*X1802+(1-$S$1)*G1802,Rawdata!AN1801)</f>
        <v>#DIV/0!</v>
      </c>
      <c r="Y1801" s="91" t="e">
        <f>IF(A1801&gt;$Y$1,$S$1*Y1802+(1-$S$1)*G1802,Rawdata!AO1801)</f>
        <v>#DIV/0!</v>
      </c>
      <c r="Z1801" s="91" t="e">
        <f>IF(A1801&gt;$Z$1,$S$1*Z1802+(1-$S$1)*(G1802-U1802)^2,Rawdata!AP1801)</f>
        <v>#DIV/0!</v>
      </c>
      <c r="AA1801" s="91" t="e">
        <f>IF(A1801&gt;$AA$1,$S$1*AA1802+(1-$S$1)*(G1802-V1802)^2,Rawdata!AQ1801)</f>
        <v>#DIV/0!</v>
      </c>
      <c r="AB1801" s="91" t="e">
        <f>IF(A1801&gt;89,$S$1*AB1802+(1-$S$1)*(G1802-W1802)^2,Rawdata!AR1801)</f>
        <v>#DIV/0!</v>
      </c>
      <c r="AC1801" s="91" t="e">
        <f>IF(A1801&gt;$AC$1,$S$1*AC1802+(1-$S$1)*(G1802-X1802)^2,Rawdata!AS1801)</f>
        <v>#DIV/0!</v>
      </c>
      <c r="AD1801" s="91" t="e">
        <f>IF(A1801&gt;$AD$1,$S$1*AD1802+(1-$S$1)*(G1802-Y1802)^2,Rawdata!AT1801)</f>
        <v>#DIV/0!</v>
      </c>
      <c r="AE1801" s="80" t="e">
        <f t="shared" si="763"/>
        <v>#DIV/0!</v>
      </c>
      <c r="AF1801" s="81" t="e">
        <f t="shared" si="764"/>
        <v>#DIV/0!</v>
      </c>
      <c r="AG1801" s="86">
        <f t="shared" si="786"/>
        <v>0</v>
      </c>
      <c r="AH1801" s="107" t="e">
        <f t="shared" si="762"/>
        <v>#DIV/0!</v>
      </c>
      <c r="AI1801" s="107" t="e">
        <f t="shared" si="765"/>
        <v>#DIV/0!</v>
      </c>
      <c r="AJ1801" s="108" t="e">
        <f t="shared" si="766"/>
        <v>#DIV/0!</v>
      </c>
      <c r="AK1801" s="113" t="e">
        <f t="shared" si="771"/>
        <v>#DIV/0!</v>
      </c>
      <c r="AL1801" s="113" t="e">
        <f t="shared" si="772"/>
        <v>#DIV/0!</v>
      </c>
      <c r="AM1801" s="113" t="e">
        <f t="shared" si="773"/>
        <v>#DIV/0!</v>
      </c>
      <c r="AN1801" s="113" t="e">
        <f t="shared" si="774"/>
        <v>#DIV/0!</v>
      </c>
      <c r="AO1801" s="113" t="e">
        <f t="shared" si="775"/>
        <v>#DIV/0!</v>
      </c>
      <c r="AP1801" s="91" t="e">
        <f t="shared" si="776"/>
        <v>#DIV/0!</v>
      </c>
      <c r="AQ1801" s="91" t="e">
        <f t="shared" si="777"/>
        <v>#DIV/0!</v>
      </c>
      <c r="AR1801" s="91" t="e">
        <f t="shared" si="778"/>
        <v>#DIV/0!</v>
      </c>
      <c r="AS1801" s="91" t="e">
        <f t="shared" si="779"/>
        <v>#DIV/0!</v>
      </c>
      <c r="AT1801" s="91" t="e">
        <f t="shared" si="780"/>
        <v>#DIV/0!</v>
      </c>
      <c r="AU1801" s="113" t="e">
        <f t="shared" si="781"/>
        <v>#DIV/0!</v>
      </c>
      <c r="AV1801" s="113" t="e">
        <f t="shared" si="782"/>
        <v>#DIV/0!</v>
      </c>
      <c r="AW1801" s="113" t="e">
        <f t="shared" si="783"/>
        <v>#DIV/0!</v>
      </c>
      <c r="AX1801" s="113" t="e">
        <f t="shared" si="784"/>
        <v>#DIV/0!</v>
      </c>
      <c r="AY1801" s="113" t="e">
        <f t="shared" si="785"/>
        <v>#DIV/0!</v>
      </c>
    </row>
    <row r="1802" spans="1:51" x14ac:dyDescent="0.25">
      <c r="A1802" s="119"/>
      <c r="B1802" s="83"/>
      <c r="C1802" s="85"/>
      <c r="D1802" s="85"/>
      <c r="E1802" s="85"/>
      <c r="F1802" s="71"/>
      <c r="G1802" s="96"/>
      <c r="H1802" s="16" t="e">
        <f>IF(A1802&gt;$U$1,ROUND(ROUND( U1802*$S$1+(1-$S$1)*G1802,4)+$T$1*ROUND(($S$1*Z1802+(1-$S$1)*(G1802-U1802)^2)^0.5,4),4),Rawdata!AK1802+Rawdata!$T$1*Rawdata!AU1802)</f>
        <v>#DIV/0!</v>
      </c>
      <c r="I1802" s="16" t="e">
        <f>IF(A1802&gt;$V$1,ROUND(ROUND(V1802*$S$1+(1-$S$1)*G1802,4)+$T$1*ROUND(($S$1*AA1802+(1-$S$1)*(G1802-V1802)^2)^0.5,4),4),Rawdata!AL1802+Rawdata!$T$1*Rawdata!AV1802)</f>
        <v>#DIV/0!</v>
      </c>
      <c r="J1802" s="16" t="e">
        <f>IF(A1802&gt;$W$1,ROUND(ROUND( W1802*$S$1+(1-$S$1)*G1802,4)+$T$1*ROUND(($S$1*AB1802+(1-$S$1)*(G1802-W1802)^2)^0.5,4),4),Rawdata!AM1802+Rawdata!$T$1*Rawdata!AW1802)</f>
        <v>#DIV/0!</v>
      </c>
      <c r="K1802" s="16" t="e">
        <f>IF(A1802&gt;$X$1,ROUND(ROUND( X1802*$S$1+(1-$S$1)*G1802,4)+$T$1*ROUND(($S$1*AC1802+(1-$S$1)*(G1802-X1802)^2)^0.5,4),4),Rawdata!AN1802+Rawdata!$T$1*Rawdata!AX1802)</f>
        <v>#DIV/0!</v>
      </c>
      <c r="L1802" s="16" t="e">
        <f>IF(A1802&gt;$Y$1,ROUND(ROUND( Y1802*$S$1+(1-$S$1)*G1802,4)+$T$1*ROUND(($S$1*AD1802+(1-$S$1)*(G1802-Y1802)^2)^0.5,4),4),Rawdata!AO1802+Rawdata!$T$1*Rawdata!AY1802)</f>
        <v>#DIV/0!</v>
      </c>
      <c r="M1802" s="16" t="e">
        <f t="shared" si="767"/>
        <v>#DIV/0!</v>
      </c>
      <c r="N1802" s="16" t="e">
        <f t="shared" si="768"/>
        <v>#DIV/0!</v>
      </c>
      <c r="O1802" s="67"/>
      <c r="P1802" s="67"/>
      <c r="Q1802" s="31" t="e">
        <f t="shared" si="760"/>
        <v>#DIV/0!</v>
      </c>
      <c r="R1802" s="17" t="e">
        <f t="shared" si="761"/>
        <v>#DIV/0!</v>
      </c>
      <c r="S1802" s="37" t="e">
        <f t="shared" si="769"/>
        <v>#DIV/0!</v>
      </c>
      <c r="T1802" s="17" t="e">
        <f t="shared" si="770"/>
        <v>#DIV/0!</v>
      </c>
      <c r="U1802" s="91" t="e">
        <f>IF(A1802&gt;$U$1, U1803*$S$1+(1-$S$1)*G1803,Rawdata!AK1802)</f>
        <v>#DIV/0!</v>
      </c>
      <c r="V1802" s="91" t="e">
        <f>IF(A1802&gt;$V$1,$S$1*V1803+(1-$S$1)*G1803,Rawdata!AL1802)</f>
        <v>#DIV/0!</v>
      </c>
      <c r="W1802" s="91" t="e">
        <f>IF(A1802&gt;$W$1, $S$1*W1803+(1-$S$1)*G1803,Rawdata!AM1802)</f>
        <v>#DIV/0!</v>
      </c>
      <c r="X1802" s="91" t="e">
        <f>IF(A1802&gt;$X$1,$S$1*X1803+(1-$S$1)*G1803,Rawdata!AN1802)</f>
        <v>#DIV/0!</v>
      </c>
      <c r="Y1802" s="91" t="e">
        <f>IF(A1802&gt;$Y$1,$S$1*Y1803+(1-$S$1)*G1803,Rawdata!AO1802)</f>
        <v>#DIV/0!</v>
      </c>
      <c r="Z1802" s="91" t="e">
        <f>IF(A1802&gt;$Z$1,$S$1*Z1803+(1-$S$1)*(G1803-U1803)^2,Rawdata!AP1802)</f>
        <v>#DIV/0!</v>
      </c>
      <c r="AA1802" s="91" t="e">
        <f>IF(A1802&gt;$AA$1,$S$1*AA1803+(1-$S$1)*(G1803-V1803)^2,Rawdata!AQ1802)</f>
        <v>#DIV/0!</v>
      </c>
      <c r="AB1802" s="91" t="e">
        <f>IF(A1802&gt;89,$S$1*AB1803+(1-$S$1)*(G1803-W1803)^2,Rawdata!AR1802)</f>
        <v>#DIV/0!</v>
      </c>
      <c r="AC1802" s="91" t="e">
        <f>IF(A1802&gt;$AC$1,$S$1*AC1803+(1-$S$1)*(G1803-X1803)^2,Rawdata!AS1802)</f>
        <v>#DIV/0!</v>
      </c>
      <c r="AD1802" s="91" t="e">
        <f>IF(A1802&gt;$AD$1,$S$1*AD1803+(1-$S$1)*(G1803-Y1803)^2,Rawdata!AT1802)</f>
        <v>#DIV/0!</v>
      </c>
      <c r="AE1802" s="80" t="e">
        <f t="shared" si="763"/>
        <v>#DIV/0!</v>
      </c>
      <c r="AF1802" s="81" t="e">
        <f t="shared" si="764"/>
        <v>#DIV/0!</v>
      </c>
      <c r="AG1802" s="86">
        <f t="shared" si="786"/>
        <v>0</v>
      </c>
      <c r="AH1802" s="107" t="e">
        <f t="shared" si="762"/>
        <v>#DIV/0!</v>
      </c>
      <c r="AI1802" s="107" t="e">
        <f t="shared" si="765"/>
        <v>#DIV/0!</v>
      </c>
      <c r="AJ1802" s="108" t="e">
        <f t="shared" si="766"/>
        <v>#DIV/0!</v>
      </c>
      <c r="AK1802" s="113" t="e">
        <f t="shared" si="771"/>
        <v>#DIV/0!</v>
      </c>
      <c r="AL1802" s="113" t="e">
        <f t="shared" si="772"/>
        <v>#DIV/0!</v>
      </c>
      <c r="AM1802" s="113" t="e">
        <f t="shared" si="773"/>
        <v>#DIV/0!</v>
      </c>
      <c r="AN1802" s="113" t="e">
        <f t="shared" si="774"/>
        <v>#DIV/0!</v>
      </c>
      <c r="AO1802" s="113" t="e">
        <f t="shared" si="775"/>
        <v>#DIV/0!</v>
      </c>
      <c r="AP1802" s="91" t="e">
        <f t="shared" si="776"/>
        <v>#DIV/0!</v>
      </c>
      <c r="AQ1802" s="91" t="e">
        <f t="shared" si="777"/>
        <v>#DIV/0!</v>
      </c>
      <c r="AR1802" s="91" t="e">
        <f t="shared" si="778"/>
        <v>#DIV/0!</v>
      </c>
      <c r="AS1802" s="91" t="e">
        <f t="shared" si="779"/>
        <v>#DIV/0!</v>
      </c>
      <c r="AT1802" s="91" t="e">
        <f t="shared" si="780"/>
        <v>#DIV/0!</v>
      </c>
      <c r="AU1802" s="113" t="e">
        <f t="shared" si="781"/>
        <v>#DIV/0!</v>
      </c>
      <c r="AV1802" s="113" t="e">
        <f t="shared" si="782"/>
        <v>#DIV/0!</v>
      </c>
      <c r="AW1802" s="113" t="e">
        <f t="shared" si="783"/>
        <v>#DIV/0!</v>
      </c>
      <c r="AX1802" s="113" t="e">
        <f t="shared" si="784"/>
        <v>#DIV/0!</v>
      </c>
      <c r="AY1802" s="113" t="e">
        <f t="shared" si="785"/>
        <v>#DIV/0!</v>
      </c>
    </row>
    <row r="1803" spans="1:51" x14ac:dyDescent="0.25">
      <c r="A1803" s="119"/>
      <c r="B1803" s="83"/>
      <c r="C1803" s="85"/>
      <c r="D1803" s="85"/>
      <c r="E1803" s="85"/>
      <c r="F1803" s="71"/>
      <c r="G1803" s="96"/>
      <c r="H1803" s="16" t="e">
        <f>IF(A1803&gt;$U$1,ROUND(ROUND( U1803*$S$1+(1-$S$1)*G1803,4)+$T$1*ROUND(($S$1*Z1803+(1-$S$1)*(G1803-U1803)^2)^0.5,4),4),Rawdata!AK1803+Rawdata!$T$1*Rawdata!AU1803)</f>
        <v>#DIV/0!</v>
      </c>
      <c r="I1803" s="16" t="e">
        <f>IF(A1803&gt;$V$1,ROUND(ROUND(V1803*$S$1+(1-$S$1)*G1803,4)+$T$1*ROUND(($S$1*AA1803+(1-$S$1)*(G1803-V1803)^2)^0.5,4),4),Rawdata!AL1803+Rawdata!$T$1*Rawdata!AV1803)</f>
        <v>#DIV/0!</v>
      </c>
      <c r="J1803" s="16" t="e">
        <f>IF(A1803&gt;$W$1,ROUND(ROUND( W1803*$S$1+(1-$S$1)*G1803,4)+$T$1*ROUND(($S$1*AB1803+(1-$S$1)*(G1803-W1803)^2)^0.5,4),4),Rawdata!AM1803+Rawdata!$T$1*Rawdata!AW1803)</f>
        <v>#DIV/0!</v>
      </c>
      <c r="K1803" s="16" t="e">
        <f>IF(A1803&gt;$X$1,ROUND(ROUND( X1803*$S$1+(1-$S$1)*G1803,4)+$T$1*ROUND(($S$1*AC1803+(1-$S$1)*(G1803-X1803)^2)^0.5,4),4),Rawdata!AN1803+Rawdata!$T$1*Rawdata!AX1803)</f>
        <v>#DIV/0!</v>
      </c>
      <c r="L1803" s="16" t="e">
        <f>IF(A1803&gt;$Y$1,ROUND(ROUND( Y1803*$S$1+(1-$S$1)*G1803,4)+$T$1*ROUND(($S$1*AD1803+(1-$S$1)*(G1803-Y1803)^2)^0.5,4),4),Rawdata!AO1803+Rawdata!$T$1*Rawdata!AY1803)</f>
        <v>#DIV/0!</v>
      </c>
      <c r="M1803" s="16" t="e">
        <f t="shared" si="767"/>
        <v>#DIV/0!</v>
      </c>
      <c r="N1803" s="16" t="e">
        <f t="shared" si="768"/>
        <v>#DIV/0!</v>
      </c>
      <c r="O1803" s="67"/>
      <c r="P1803" s="67"/>
      <c r="Q1803" s="31" t="e">
        <f t="shared" si="760"/>
        <v>#DIV/0!</v>
      </c>
      <c r="R1803" s="17" t="e">
        <f t="shared" si="761"/>
        <v>#DIV/0!</v>
      </c>
      <c r="S1803" s="37" t="e">
        <f t="shared" si="769"/>
        <v>#DIV/0!</v>
      </c>
      <c r="T1803" s="17" t="e">
        <f t="shared" si="770"/>
        <v>#DIV/0!</v>
      </c>
      <c r="U1803" s="91" t="e">
        <f>IF(A1803&gt;$U$1, U1804*$S$1+(1-$S$1)*G1804,Rawdata!AK1803)</f>
        <v>#DIV/0!</v>
      </c>
      <c r="V1803" s="91" t="e">
        <f>IF(A1803&gt;$V$1,$S$1*V1804+(1-$S$1)*G1804,Rawdata!AL1803)</f>
        <v>#DIV/0!</v>
      </c>
      <c r="W1803" s="91" t="e">
        <f>IF(A1803&gt;$W$1, $S$1*W1804+(1-$S$1)*G1804,Rawdata!AM1803)</f>
        <v>#DIV/0!</v>
      </c>
      <c r="X1803" s="91" t="e">
        <f>IF(A1803&gt;$X$1,$S$1*X1804+(1-$S$1)*G1804,Rawdata!AN1803)</f>
        <v>#DIV/0!</v>
      </c>
      <c r="Y1803" s="91" t="e">
        <f>IF(A1803&gt;$Y$1,$S$1*Y1804+(1-$S$1)*G1804,Rawdata!AO1803)</f>
        <v>#DIV/0!</v>
      </c>
      <c r="Z1803" s="91" t="e">
        <f>IF(A1803&gt;$Z$1,$S$1*Z1804+(1-$S$1)*(G1804-U1804)^2,Rawdata!AP1803)</f>
        <v>#DIV/0!</v>
      </c>
      <c r="AA1803" s="91" t="e">
        <f>IF(A1803&gt;$AA$1,$S$1*AA1804+(1-$S$1)*(G1804-V1804)^2,Rawdata!AQ1803)</f>
        <v>#DIV/0!</v>
      </c>
      <c r="AB1803" s="91" t="e">
        <f>IF(A1803&gt;89,$S$1*AB1804+(1-$S$1)*(G1804-W1804)^2,Rawdata!AR1803)</f>
        <v>#DIV/0!</v>
      </c>
      <c r="AC1803" s="91" t="e">
        <f>IF(A1803&gt;$AC$1,$S$1*AC1804+(1-$S$1)*(G1804-X1804)^2,Rawdata!AS1803)</f>
        <v>#DIV/0!</v>
      </c>
      <c r="AD1803" s="91" t="e">
        <f>IF(A1803&gt;$AD$1,$S$1*AD1804+(1-$S$1)*(G1804-Y1804)^2,Rawdata!AT1803)</f>
        <v>#DIV/0!</v>
      </c>
      <c r="AE1803" s="80" t="e">
        <f t="shared" si="763"/>
        <v>#DIV/0!</v>
      </c>
      <c r="AF1803" s="81" t="e">
        <f t="shared" si="764"/>
        <v>#DIV/0!</v>
      </c>
      <c r="AG1803" s="86">
        <f t="shared" si="786"/>
        <v>0</v>
      </c>
      <c r="AH1803" s="107" t="e">
        <f t="shared" si="762"/>
        <v>#DIV/0!</v>
      </c>
      <c r="AI1803" s="107" t="e">
        <f t="shared" si="765"/>
        <v>#DIV/0!</v>
      </c>
      <c r="AJ1803" s="108" t="e">
        <f t="shared" si="766"/>
        <v>#DIV/0!</v>
      </c>
      <c r="AK1803" s="113" t="e">
        <f t="shared" si="771"/>
        <v>#DIV/0!</v>
      </c>
      <c r="AL1803" s="113" t="e">
        <f t="shared" si="772"/>
        <v>#DIV/0!</v>
      </c>
      <c r="AM1803" s="113" t="e">
        <f t="shared" si="773"/>
        <v>#DIV/0!</v>
      </c>
      <c r="AN1803" s="113" t="e">
        <f t="shared" si="774"/>
        <v>#DIV/0!</v>
      </c>
      <c r="AO1803" s="113" t="e">
        <f t="shared" si="775"/>
        <v>#DIV/0!</v>
      </c>
      <c r="AP1803" s="91" t="e">
        <f t="shared" si="776"/>
        <v>#DIV/0!</v>
      </c>
      <c r="AQ1803" s="91" t="e">
        <f t="shared" si="777"/>
        <v>#DIV/0!</v>
      </c>
      <c r="AR1803" s="91" t="e">
        <f t="shared" si="778"/>
        <v>#DIV/0!</v>
      </c>
      <c r="AS1803" s="91" t="e">
        <f t="shared" si="779"/>
        <v>#DIV/0!</v>
      </c>
      <c r="AT1803" s="91" t="e">
        <f t="shared" si="780"/>
        <v>#DIV/0!</v>
      </c>
      <c r="AU1803" s="113" t="e">
        <f t="shared" si="781"/>
        <v>#DIV/0!</v>
      </c>
      <c r="AV1803" s="113" t="e">
        <f t="shared" si="782"/>
        <v>#DIV/0!</v>
      </c>
      <c r="AW1803" s="113" t="e">
        <f t="shared" si="783"/>
        <v>#DIV/0!</v>
      </c>
      <c r="AX1803" s="113" t="e">
        <f t="shared" si="784"/>
        <v>#DIV/0!</v>
      </c>
      <c r="AY1803" s="113" t="e">
        <f t="shared" si="785"/>
        <v>#DIV/0!</v>
      </c>
    </row>
    <row r="1804" spans="1:51" x14ac:dyDescent="0.25">
      <c r="A1804" s="119"/>
      <c r="B1804" s="83"/>
      <c r="C1804" s="85"/>
      <c r="D1804" s="85"/>
      <c r="E1804" s="85"/>
      <c r="F1804" s="71"/>
      <c r="G1804" s="96"/>
      <c r="H1804" s="16" t="e">
        <f>IF(A1804&gt;$U$1,ROUND(ROUND( U1804*$S$1+(1-$S$1)*G1804,4)+$T$1*ROUND(($S$1*Z1804+(1-$S$1)*(G1804-U1804)^2)^0.5,4),4),Rawdata!AK1804+Rawdata!$T$1*Rawdata!AU1804)</f>
        <v>#DIV/0!</v>
      </c>
      <c r="I1804" s="16" t="e">
        <f>IF(A1804&gt;$V$1,ROUND(ROUND(V1804*$S$1+(1-$S$1)*G1804,4)+$T$1*ROUND(($S$1*AA1804+(1-$S$1)*(G1804-V1804)^2)^0.5,4),4),Rawdata!AL1804+Rawdata!$T$1*Rawdata!AV1804)</f>
        <v>#DIV/0!</v>
      </c>
      <c r="J1804" s="16" t="e">
        <f>IF(A1804&gt;$W$1,ROUND(ROUND( W1804*$S$1+(1-$S$1)*G1804,4)+$T$1*ROUND(($S$1*AB1804+(1-$S$1)*(G1804-W1804)^2)^0.5,4),4),Rawdata!AM1804+Rawdata!$T$1*Rawdata!AW1804)</f>
        <v>#DIV/0!</v>
      </c>
      <c r="K1804" s="16" t="e">
        <f>IF(A1804&gt;$X$1,ROUND(ROUND( X1804*$S$1+(1-$S$1)*G1804,4)+$T$1*ROUND(($S$1*AC1804+(1-$S$1)*(G1804-X1804)^2)^0.5,4),4),Rawdata!AN1804+Rawdata!$T$1*Rawdata!AX1804)</f>
        <v>#DIV/0!</v>
      </c>
      <c r="L1804" s="16" t="e">
        <f>IF(A1804&gt;$Y$1,ROUND(ROUND( Y1804*$S$1+(1-$S$1)*G1804,4)+$T$1*ROUND(($S$1*AD1804+(1-$S$1)*(G1804-Y1804)^2)^0.5,4),4),Rawdata!AO1804+Rawdata!$T$1*Rawdata!AY1804)</f>
        <v>#DIV/0!</v>
      </c>
      <c r="M1804" s="16" t="e">
        <f t="shared" si="767"/>
        <v>#DIV/0!</v>
      </c>
      <c r="N1804" s="16" t="e">
        <f t="shared" si="768"/>
        <v>#DIV/0!</v>
      </c>
      <c r="O1804" s="67"/>
      <c r="P1804" s="67"/>
      <c r="Q1804" s="31" t="e">
        <f t="shared" si="760"/>
        <v>#DIV/0!</v>
      </c>
      <c r="R1804" s="17" t="e">
        <f t="shared" si="761"/>
        <v>#DIV/0!</v>
      </c>
      <c r="S1804" s="37" t="e">
        <f t="shared" si="769"/>
        <v>#DIV/0!</v>
      </c>
      <c r="T1804" s="17" t="e">
        <f t="shared" si="770"/>
        <v>#DIV/0!</v>
      </c>
      <c r="U1804" s="91" t="e">
        <f>IF(A1804&gt;$U$1, U1805*$S$1+(1-$S$1)*G1805,Rawdata!AK1804)</f>
        <v>#DIV/0!</v>
      </c>
      <c r="V1804" s="91" t="e">
        <f>IF(A1804&gt;$V$1,$S$1*V1805+(1-$S$1)*G1805,Rawdata!AL1804)</f>
        <v>#DIV/0!</v>
      </c>
      <c r="W1804" s="91" t="e">
        <f>IF(A1804&gt;$W$1, $S$1*W1805+(1-$S$1)*G1805,Rawdata!AM1804)</f>
        <v>#DIV/0!</v>
      </c>
      <c r="X1804" s="91" t="e">
        <f>IF(A1804&gt;$X$1,$S$1*X1805+(1-$S$1)*G1805,Rawdata!AN1804)</f>
        <v>#DIV/0!</v>
      </c>
      <c r="Y1804" s="91" t="e">
        <f>IF(A1804&gt;$Y$1,$S$1*Y1805+(1-$S$1)*G1805,Rawdata!AO1804)</f>
        <v>#DIV/0!</v>
      </c>
      <c r="Z1804" s="91" t="e">
        <f>IF(A1804&gt;$Z$1,$S$1*Z1805+(1-$S$1)*(G1805-U1805)^2,Rawdata!AP1804)</f>
        <v>#DIV/0!</v>
      </c>
      <c r="AA1804" s="91" t="e">
        <f>IF(A1804&gt;$AA$1,$S$1*AA1805+(1-$S$1)*(G1805-V1805)^2,Rawdata!AQ1804)</f>
        <v>#DIV/0!</v>
      </c>
      <c r="AB1804" s="91" t="e">
        <f>IF(A1804&gt;89,$S$1*AB1805+(1-$S$1)*(G1805-W1805)^2,Rawdata!AR1804)</f>
        <v>#DIV/0!</v>
      </c>
      <c r="AC1804" s="91" t="e">
        <f>IF(A1804&gt;$AC$1,$S$1*AC1805+(1-$S$1)*(G1805-X1805)^2,Rawdata!AS1804)</f>
        <v>#DIV/0!</v>
      </c>
      <c r="AD1804" s="91" t="e">
        <f>IF(A1804&gt;$AD$1,$S$1*AD1805+(1-$S$1)*(G1805-Y1805)^2,Rawdata!AT1804)</f>
        <v>#DIV/0!</v>
      </c>
      <c r="AE1804" s="80" t="e">
        <f t="shared" si="763"/>
        <v>#DIV/0!</v>
      </c>
      <c r="AF1804" s="81" t="e">
        <f t="shared" si="764"/>
        <v>#DIV/0!</v>
      </c>
      <c r="AG1804" s="86">
        <f t="shared" si="786"/>
        <v>0</v>
      </c>
      <c r="AH1804" s="107" t="e">
        <f t="shared" si="762"/>
        <v>#DIV/0!</v>
      </c>
      <c r="AI1804" s="107" t="e">
        <f t="shared" si="765"/>
        <v>#DIV/0!</v>
      </c>
      <c r="AJ1804" s="108" t="e">
        <f t="shared" si="766"/>
        <v>#DIV/0!</v>
      </c>
      <c r="AK1804" s="113" t="e">
        <f t="shared" si="771"/>
        <v>#DIV/0!</v>
      </c>
      <c r="AL1804" s="113" t="e">
        <f t="shared" si="772"/>
        <v>#DIV/0!</v>
      </c>
      <c r="AM1804" s="113" t="e">
        <f t="shared" si="773"/>
        <v>#DIV/0!</v>
      </c>
      <c r="AN1804" s="113" t="e">
        <f t="shared" si="774"/>
        <v>#DIV/0!</v>
      </c>
      <c r="AO1804" s="113" t="e">
        <f t="shared" si="775"/>
        <v>#DIV/0!</v>
      </c>
      <c r="AP1804" s="91" t="e">
        <f t="shared" si="776"/>
        <v>#DIV/0!</v>
      </c>
      <c r="AQ1804" s="91" t="e">
        <f t="shared" si="777"/>
        <v>#DIV/0!</v>
      </c>
      <c r="AR1804" s="91" t="e">
        <f t="shared" si="778"/>
        <v>#DIV/0!</v>
      </c>
      <c r="AS1804" s="91" t="e">
        <f t="shared" si="779"/>
        <v>#DIV/0!</v>
      </c>
      <c r="AT1804" s="91" t="e">
        <f t="shared" si="780"/>
        <v>#DIV/0!</v>
      </c>
      <c r="AU1804" s="113" t="e">
        <f t="shared" si="781"/>
        <v>#DIV/0!</v>
      </c>
      <c r="AV1804" s="113" t="e">
        <f t="shared" si="782"/>
        <v>#DIV/0!</v>
      </c>
      <c r="AW1804" s="113" t="e">
        <f t="shared" si="783"/>
        <v>#DIV/0!</v>
      </c>
      <c r="AX1804" s="113" t="e">
        <f t="shared" si="784"/>
        <v>#DIV/0!</v>
      </c>
      <c r="AY1804" s="113" t="e">
        <f t="shared" si="785"/>
        <v>#DIV/0!</v>
      </c>
    </row>
    <row r="1805" spans="1:51" x14ac:dyDescent="0.25">
      <c r="A1805" s="119"/>
      <c r="B1805" s="83"/>
      <c r="C1805" s="85"/>
      <c r="D1805" s="85"/>
      <c r="E1805" s="85"/>
      <c r="F1805" s="71"/>
      <c r="G1805" s="96"/>
      <c r="H1805" s="16" t="e">
        <f>IF(A1805&gt;$U$1,ROUND(ROUND( U1805*$S$1+(1-$S$1)*G1805,4)+$T$1*ROUND(($S$1*Z1805+(1-$S$1)*(G1805-U1805)^2)^0.5,4),4),Rawdata!AK1805+Rawdata!$T$1*Rawdata!AU1805)</f>
        <v>#DIV/0!</v>
      </c>
      <c r="I1805" s="16" t="e">
        <f>IF(A1805&gt;$V$1,ROUND(ROUND(V1805*$S$1+(1-$S$1)*G1805,4)+$T$1*ROUND(($S$1*AA1805+(1-$S$1)*(G1805-V1805)^2)^0.5,4),4),Rawdata!AL1805+Rawdata!$T$1*Rawdata!AV1805)</f>
        <v>#DIV/0!</v>
      </c>
      <c r="J1805" s="16" t="e">
        <f>IF(A1805&gt;$W$1,ROUND(ROUND( W1805*$S$1+(1-$S$1)*G1805,4)+$T$1*ROUND(($S$1*AB1805+(1-$S$1)*(G1805-W1805)^2)^0.5,4),4),Rawdata!AM1805+Rawdata!$T$1*Rawdata!AW1805)</f>
        <v>#DIV/0!</v>
      </c>
      <c r="K1805" s="16" t="e">
        <f>IF(A1805&gt;$X$1,ROUND(ROUND( X1805*$S$1+(1-$S$1)*G1805,4)+$T$1*ROUND(($S$1*AC1805+(1-$S$1)*(G1805-X1805)^2)^0.5,4),4),Rawdata!AN1805+Rawdata!$T$1*Rawdata!AX1805)</f>
        <v>#DIV/0!</v>
      </c>
      <c r="L1805" s="16" t="e">
        <f>IF(A1805&gt;$Y$1,ROUND(ROUND( Y1805*$S$1+(1-$S$1)*G1805,4)+$T$1*ROUND(($S$1*AD1805+(1-$S$1)*(G1805-Y1805)^2)^0.5,4),4),Rawdata!AO1805+Rawdata!$T$1*Rawdata!AY1805)</f>
        <v>#DIV/0!</v>
      </c>
      <c r="M1805" s="16" t="e">
        <f t="shared" si="767"/>
        <v>#DIV/0!</v>
      </c>
      <c r="N1805" s="16" t="e">
        <f t="shared" si="768"/>
        <v>#DIV/0!</v>
      </c>
      <c r="O1805" s="67"/>
      <c r="P1805" s="67"/>
      <c r="Q1805" s="31" t="e">
        <f t="shared" si="760"/>
        <v>#DIV/0!</v>
      </c>
      <c r="R1805" s="17" t="e">
        <f t="shared" si="761"/>
        <v>#DIV/0!</v>
      </c>
      <c r="S1805" s="37" t="e">
        <f t="shared" si="769"/>
        <v>#DIV/0!</v>
      </c>
      <c r="T1805" s="17" t="e">
        <f t="shared" si="770"/>
        <v>#DIV/0!</v>
      </c>
      <c r="U1805" s="91" t="e">
        <f>IF(A1805&gt;$U$1, U1806*$S$1+(1-$S$1)*G1806,Rawdata!AK1805)</f>
        <v>#DIV/0!</v>
      </c>
      <c r="V1805" s="91" t="e">
        <f>IF(A1805&gt;$V$1,$S$1*V1806+(1-$S$1)*G1806,Rawdata!AL1805)</f>
        <v>#DIV/0!</v>
      </c>
      <c r="W1805" s="91" t="e">
        <f>IF(A1805&gt;$W$1, $S$1*W1806+(1-$S$1)*G1806,Rawdata!AM1805)</f>
        <v>#DIV/0!</v>
      </c>
      <c r="X1805" s="91" t="e">
        <f>IF(A1805&gt;$X$1,$S$1*X1806+(1-$S$1)*G1806,Rawdata!AN1805)</f>
        <v>#DIV/0!</v>
      </c>
      <c r="Y1805" s="91" t="e">
        <f>IF(A1805&gt;$Y$1,$S$1*Y1806+(1-$S$1)*G1806,Rawdata!AO1805)</f>
        <v>#DIV/0!</v>
      </c>
      <c r="Z1805" s="91" t="e">
        <f>IF(A1805&gt;$Z$1,$S$1*Z1806+(1-$S$1)*(G1806-U1806)^2,Rawdata!AP1805)</f>
        <v>#DIV/0!</v>
      </c>
      <c r="AA1805" s="91" t="e">
        <f>IF(A1805&gt;$AA$1,$S$1*AA1806+(1-$S$1)*(G1806-V1806)^2,Rawdata!AQ1805)</f>
        <v>#DIV/0!</v>
      </c>
      <c r="AB1805" s="91" t="e">
        <f>IF(A1805&gt;89,$S$1*AB1806+(1-$S$1)*(G1806-W1806)^2,Rawdata!AR1805)</f>
        <v>#DIV/0!</v>
      </c>
      <c r="AC1805" s="91" t="e">
        <f>IF(A1805&gt;$AC$1,$S$1*AC1806+(1-$S$1)*(G1806-X1806)^2,Rawdata!AS1805)</f>
        <v>#DIV/0!</v>
      </c>
      <c r="AD1805" s="91" t="e">
        <f>IF(A1805&gt;$AD$1,$S$1*AD1806+(1-$S$1)*(G1806-Y1806)^2,Rawdata!AT1805)</f>
        <v>#DIV/0!</v>
      </c>
      <c r="AE1805" s="80" t="e">
        <f t="shared" si="763"/>
        <v>#DIV/0!</v>
      </c>
      <c r="AF1805" s="81" t="e">
        <f t="shared" si="764"/>
        <v>#DIV/0!</v>
      </c>
      <c r="AG1805" s="86">
        <f t="shared" si="786"/>
        <v>0</v>
      </c>
      <c r="AH1805" s="107" t="e">
        <f t="shared" si="762"/>
        <v>#DIV/0!</v>
      </c>
      <c r="AI1805" s="107" t="e">
        <f t="shared" si="765"/>
        <v>#DIV/0!</v>
      </c>
      <c r="AJ1805" s="108" t="e">
        <f t="shared" si="766"/>
        <v>#DIV/0!</v>
      </c>
      <c r="AK1805" s="113" t="e">
        <f t="shared" si="771"/>
        <v>#DIV/0!</v>
      </c>
      <c r="AL1805" s="113" t="e">
        <f t="shared" si="772"/>
        <v>#DIV/0!</v>
      </c>
      <c r="AM1805" s="113" t="e">
        <f t="shared" si="773"/>
        <v>#DIV/0!</v>
      </c>
      <c r="AN1805" s="113" t="e">
        <f t="shared" si="774"/>
        <v>#DIV/0!</v>
      </c>
      <c r="AO1805" s="113" t="e">
        <f t="shared" si="775"/>
        <v>#DIV/0!</v>
      </c>
      <c r="AP1805" s="91" t="e">
        <f t="shared" si="776"/>
        <v>#DIV/0!</v>
      </c>
      <c r="AQ1805" s="91" t="e">
        <f t="shared" si="777"/>
        <v>#DIV/0!</v>
      </c>
      <c r="AR1805" s="91" t="e">
        <f t="shared" si="778"/>
        <v>#DIV/0!</v>
      </c>
      <c r="AS1805" s="91" t="e">
        <f t="shared" si="779"/>
        <v>#DIV/0!</v>
      </c>
      <c r="AT1805" s="91" t="e">
        <f t="shared" si="780"/>
        <v>#DIV/0!</v>
      </c>
      <c r="AU1805" s="113" t="e">
        <f t="shared" si="781"/>
        <v>#DIV/0!</v>
      </c>
      <c r="AV1805" s="113" t="e">
        <f t="shared" si="782"/>
        <v>#DIV/0!</v>
      </c>
      <c r="AW1805" s="113" t="e">
        <f t="shared" si="783"/>
        <v>#DIV/0!</v>
      </c>
      <c r="AX1805" s="113" t="e">
        <f t="shared" si="784"/>
        <v>#DIV/0!</v>
      </c>
      <c r="AY1805" s="113" t="e">
        <f t="shared" si="785"/>
        <v>#DIV/0!</v>
      </c>
    </row>
    <row r="1806" spans="1:51" x14ac:dyDescent="0.25">
      <c r="A1806" s="119"/>
      <c r="B1806" s="83"/>
      <c r="C1806" s="85"/>
      <c r="D1806" s="85"/>
      <c r="E1806" s="85"/>
      <c r="F1806" s="71"/>
      <c r="G1806" s="96"/>
      <c r="H1806" s="16" t="e">
        <f>IF(A1806&gt;$U$1,ROUND(ROUND( U1806*$S$1+(1-$S$1)*G1806,4)+$T$1*ROUND(($S$1*Z1806+(1-$S$1)*(G1806-U1806)^2)^0.5,4),4),Rawdata!AK1806+Rawdata!$T$1*Rawdata!AU1806)</f>
        <v>#DIV/0!</v>
      </c>
      <c r="I1806" s="16" t="e">
        <f>IF(A1806&gt;$V$1,ROUND(ROUND(V1806*$S$1+(1-$S$1)*G1806,4)+$T$1*ROUND(($S$1*AA1806+(1-$S$1)*(G1806-V1806)^2)^0.5,4),4),Rawdata!AL1806+Rawdata!$T$1*Rawdata!AV1806)</f>
        <v>#DIV/0!</v>
      </c>
      <c r="J1806" s="16" t="e">
        <f>IF(A1806&gt;$W$1,ROUND(ROUND( W1806*$S$1+(1-$S$1)*G1806,4)+$T$1*ROUND(($S$1*AB1806+(1-$S$1)*(G1806-W1806)^2)^0.5,4),4),Rawdata!AM1806+Rawdata!$T$1*Rawdata!AW1806)</f>
        <v>#DIV/0!</v>
      </c>
      <c r="K1806" s="16" t="e">
        <f>IF(A1806&gt;$X$1,ROUND(ROUND( X1806*$S$1+(1-$S$1)*G1806,4)+$T$1*ROUND(($S$1*AC1806+(1-$S$1)*(G1806-X1806)^2)^0.5,4),4),Rawdata!AN1806+Rawdata!$T$1*Rawdata!AX1806)</f>
        <v>#DIV/0!</v>
      </c>
      <c r="L1806" s="16" t="e">
        <f>IF(A1806&gt;$Y$1,ROUND(ROUND( Y1806*$S$1+(1-$S$1)*G1806,4)+$T$1*ROUND(($S$1*AD1806+(1-$S$1)*(G1806-Y1806)^2)^0.5,4),4),Rawdata!AO1806+Rawdata!$T$1*Rawdata!AY1806)</f>
        <v>#DIV/0!</v>
      </c>
      <c r="M1806" s="16" t="e">
        <f t="shared" si="767"/>
        <v>#DIV/0!</v>
      </c>
      <c r="N1806" s="16" t="e">
        <f t="shared" si="768"/>
        <v>#DIV/0!</v>
      </c>
      <c r="O1806" s="67"/>
      <c r="P1806" s="67"/>
      <c r="Q1806" s="31" t="e">
        <f t="shared" si="760"/>
        <v>#DIV/0!</v>
      </c>
      <c r="R1806" s="17" t="e">
        <f t="shared" si="761"/>
        <v>#DIV/0!</v>
      </c>
      <c r="S1806" s="37" t="e">
        <f t="shared" si="769"/>
        <v>#DIV/0!</v>
      </c>
      <c r="T1806" s="17" t="e">
        <f t="shared" si="770"/>
        <v>#DIV/0!</v>
      </c>
      <c r="U1806" s="91" t="e">
        <f>IF(A1806&gt;$U$1, U1807*$S$1+(1-$S$1)*G1807,Rawdata!AK1806)</f>
        <v>#DIV/0!</v>
      </c>
      <c r="V1806" s="91" t="e">
        <f>IF(A1806&gt;$V$1,$S$1*V1807+(1-$S$1)*G1807,Rawdata!AL1806)</f>
        <v>#DIV/0!</v>
      </c>
      <c r="W1806" s="91" t="e">
        <f>IF(A1806&gt;$W$1, $S$1*W1807+(1-$S$1)*G1807,Rawdata!AM1806)</f>
        <v>#DIV/0!</v>
      </c>
      <c r="X1806" s="91" t="e">
        <f>IF(A1806&gt;$X$1,$S$1*X1807+(1-$S$1)*G1807,Rawdata!AN1806)</f>
        <v>#DIV/0!</v>
      </c>
      <c r="Y1806" s="91" t="e">
        <f>IF(A1806&gt;$Y$1,$S$1*Y1807+(1-$S$1)*G1807,Rawdata!AO1806)</f>
        <v>#DIV/0!</v>
      </c>
      <c r="Z1806" s="91" t="e">
        <f>IF(A1806&gt;$Z$1,$S$1*Z1807+(1-$S$1)*(G1807-U1807)^2,Rawdata!AP1806)</f>
        <v>#DIV/0!</v>
      </c>
      <c r="AA1806" s="91" t="e">
        <f>IF(A1806&gt;$AA$1,$S$1*AA1807+(1-$S$1)*(G1807-V1807)^2,Rawdata!AQ1806)</f>
        <v>#DIV/0!</v>
      </c>
      <c r="AB1806" s="91" t="e">
        <f>IF(A1806&gt;89,$S$1*AB1807+(1-$S$1)*(G1807-W1807)^2,Rawdata!AR1806)</f>
        <v>#DIV/0!</v>
      </c>
      <c r="AC1806" s="91" t="e">
        <f>IF(A1806&gt;$AC$1,$S$1*AC1807+(1-$S$1)*(G1807-X1807)^2,Rawdata!AS1806)</f>
        <v>#DIV/0!</v>
      </c>
      <c r="AD1806" s="91" t="e">
        <f>IF(A1806&gt;$AD$1,$S$1*AD1807+(1-$S$1)*(G1807-Y1807)^2,Rawdata!AT1806)</f>
        <v>#DIV/0!</v>
      </c>
      <c r="AE1806" s="80" t="e">
        <f t="shared" si="763"/>
        <v>#DIV/0!</v>
      </c>
      <c r="AF1806" s="81" t="e">
        <f t="shared" si="764"/>
        <v>#DIV/0!</v>
      </c>
      <c r="AG1806" s="86">
        <f t="shared" si="786"/>
        <v>0</v>
      </c>
      <c r="AH1806" s="107" t="e">
        <f t="shared" si="762"/>
        <v>#DIV/0!</v>
      </c>
      <c r="AI1806" s="107" t="e">
        <f t="shared" si="765"/>
        <v>#DIV/0!</v>
      </c>
      <c r="AJ1806" s="108" t="e">
        <f t="shared" si="766"/>
        <v>#DIV/0!</v>
      </c>
      <c r="AK1806" s="113" t="e">
        <f t="shared" si="771"/>
        <v>#DIV/0!</v>
      </c>
      <c r="AL1806" s="113" t="e">
        <f t="shared" si="772"/>
        <v>#DIV/0!</v>
      </c>
      <c r="AM1806" s="113" t="e">
        <f t="shared" si="773"/>
        <v>#DIV/0!</v>
      </c>
      <c r="AN1806" s="113" t="e">
        <f t="shared" si="774"/>
        <v>#DIV/0!</v>
      </c>
      <c r="AO1806" s="113" t="e">
        <f t="shared" si="775"/>
        <v>#DIV/0!</v>
      </c>
      <c r="AP1806" s="91" t="e">
        <f t="shared" si="776"/>
        <v>#DIV/0!</v>
      </c>
      <c r="AQ1806" s="91" t="e">
        <f t="shared" si="777"/>
        <v>#DIV/0!</v>
      </c>
      <c r="AR1806" s="91" t="e">
        <f t="shared" si="778"/>
        <v>#DIV/0!</v>
      </c>
      <c r="AS1806" s="91" t="e">
        <f t="shared" si="779"/>
        <v>#DIV/0!</v>
      </c>
      <c r="AT1806" s="91" t="e">
        <f t="shared" si="780"/>
        <v>#DIV/0!</v>
      </c>
      <c r="AU1806" s="113" t="e">
        <f t="shared" si="781"/>
        <v>#DIV/0!</v>
      </c>
      <c r="AV1806" s="113" t="e">
        <f t="shared" si="782"/>
        <v>#DIV/0!</v>
      </c>
      <c r="AW1806" s="113" t="e">
        <f t="shared" si="783"/>
        <v>#DIV/0!</v>
      </c>
      <c r="AX1806" s="113" t="e">
        <f t="shared" si="784"/>
        <v>#DIV/0!</v>
      </c>
      <c r="AY1806" s="113" t="e">
        <f t="shared" si="785"/>
        <v>#DIV/0!</v>
      </c>
    </row>
    <row r="1807" spans="1:51" x14ac:dyDescent="0.25">
      <c r="A1807" s="119"/>
      <c r="B1807" s="83"/>
      <c r="C1807" s="85"/>
      <c r="D1807" s="85"/>
      <c r="E1807" s="85"/>
      <c r="F1807" s="71"/>
      <c r="G1807" s="96"/>
      <c r="H1807" s="16" t="e">
        <f>IF(A1807&gt;$U$1,ROUND(ROUND( U1807*$S$1+(1-$S$1)*G1807,4)+$T$1*ROUND(($S$1*Z1807+(1-$S$1)*(G1807-U1807)^2)^0.5,4),4),Rawdata!AK1807+Rawdata!$T$1*Rawdata!AU1807)</f>
        <v>#DIV/0!</v>
      </c>
      <c r="I1807" s="16" t="e">
        <f>IF(A1807&gt;$V$1,ROUND(ROUND(V1807*$S$1+(1-$S$1)*G1807,4)+$T$1*ROUND(($S$1*AA1807+(1-$S$1)*(G1807-V1807)^2)^0.5,4),4),Rawdata!AL1807+Rawdata!$T$1*Rawdata!AV1807)</f>
        <v>#DIV/0!</v>
      </c>
      <c r="J1807" s="16" t="e">
        <f>IF(A1807&gt;$W$1,ROUND(ROUND( W1807*$S$1+(1-$S$1)*G1807,4)+$T$1*ROUND(($S$1*AB1807+(1-$S$1)*(G1807-W1807)^2)^0.5,4),4),Rawdata!AM1807+Rawdata!$T$1*Rawdata!AW1807)</f>
        <v>#DIV/0!</v>
      </c>
      <c r="K1807" s="16" t="e">
        <f>IF(A1807&gt;$X$1,ROUND(ROUND( X1807*$S$1+(1-$S$1)*G1807,4)+$T$1*ROUND(($S$1*AC1807+(1-$S$1)*(G1807-X1807)^2)^0.5,4),4),Rawdata!AN1807+Rawdata!$T$1*Rawdata!AX1807)</f>
        <v>#DIV/0!</v>
      </c>
      <c r="L1807" s="16" t="e">
        <f>IF(A1807&gt;$Y$1,ROUND(ROUND( Y1807*$S$1+(1-$S$1)*G1807,4)+$T$1*ROUND(($S$1*AD1807+(1-$S$1)*(G1807-Y1807)^2)^0.5,4),4),Rawdata!AO1807+Rawdata!$T$1*Rawdata!AY1807)</f>
        <v>#DIV/0!</v>
      </c>
      <c r="M1807" s="16" t="e">
        <f t="shared" si="767"/>
        <v>#DIV/0!</v>
      </c>
      <c r="N1807" s="16" t="e">
        <f t="shared" si="768"/>
        <v>#DIV/0!</v>
      </c>
      <c r="O1807" s="67"/>
      <c r="P1807" s="67"/>
      <c r="Q1807" s="31" t="e">
        <f t="shared" si="760"/>
        <v>#DIV/0!</v>
      </c>
      <c r="R1807" s="17" t="e">
        <f t="shared" si="761"/>
        <v>#DIV/0!</v>
      </c>
      <c r="S1807" s="37" t="e">
        <f t="shared" si="769"/>
        <v>#DIV/0!</v>
      </c>
      <c r="T1807" s="17" t="e">
        <f t="shared" si="770"/>
        <v>#DIV/0!</v>
      </c>
      <c r="U1807" s="91" t="e">
        <f>IF(A1807&gt;$U$1, U1808*$S$1+(1-$S$1)*G1808,Rawdata!AK1807)</f>
        <v>#DIV/0!</v>
      </c>
      <c r="V1807" s="91" t="e">
        <f>IF(A1807&gt;$V$1,$S$1*V1808+(1-$S$1)*G1808,Rawdata!AL1807)</f>
        <v>#DIV/0!</v>
      </c>
      <c r="W1807" s="91" t="e">
        <f>IF(A1807&gt;$W$1, $S$1*W1808+(1-$S$1)*G1808,Rawdata!AM1807)</f>
        <v>#DIV/0!</v>
      </c>
      <c r="X1807" s="91" t="e">
        <f>IF(A1807&gt;$X$1,$S$1*X1808+(1-$S$1)*G1808,Rawdata!AN1807)</f>
        <v>#DIV/0!</v>
      </c>
      <c r="Y1807" s="91" t="e">
        <f>IF(A1807&gt;$Y$1,$S$1*Y1808+(1-$S$1)*G1808,Rawdata!AO1807)</f>
        <v>#DIV/0!</v>
      </c>
      <c r="Z1807" s="91" t="e">
        <f>IF(A1807&gt;$Z$1,$S$1*Z1808+(1-$S$1)*(G1808-U1808)^2,Rawdata!AP1807)</f>
        <v>#DIV/0!</v>
      </c>
      <c r="AA1807" s="91" t="e">
        <f>IF(A1807&gt;$AA$1,$S$1*AA1808+(1-$S$1)*(G1808-V1808)^2,Rawdata!AQ1807)</f>
        <v>#DIV/0!</v>
      </c>
      <c r="AB1807" s="91" t="e">
        <f>IF(A1807&gt;89,$S$1*AB1808+(1-$S$1)*(G1808-W1808)^2,Rawdata!AR1807)</f>
        <v>#DIV/0!</v>
      </c>
      <c r="AC1807" s="91" t="e">
        <f>IF(A1807&gt;$AC$1,$S$1*AC1808+(1-$S$1)*(G1808-X1808)^2,Rawdata!AS1807)</f>
        <v>#DIV/0!</v>
      </c>
      <c r="AD1807" s="91" t="e">
        <f>IF(A1807&gt;$AD$1,$S$1*AD1808+(1-$S$1)*(G1808-Y1808)^2,Rawdata!AT1807)</f>
        <v>#DIV/0!</v>
      </c>
      <c r="AE1807" s="80" t="e">
        <f t="shared" si="763"/>
        <v>#DIV/0!</v>
      </c>
      <c r="AF1807" s="81" t="e">
        <f t="shared" si="764"/>
        <v>#DIV/0!</v>
      </c>
      <c r="AG1807" s="86">
        <f t="shared" si="786"/>
        <v>0</v>
      </c>
      <c r="AH1807" s="107" t="e">
        <f t="shared" si="762"/>
        <v>#DIV/0!</v>
      </c>
      <c r="AI1807" s="107" t="e">
        <f t="shared" si="765"/>
        <v>#DIV/0!</v>
      </c>
      <c r="AJ1807" s="108" t="e">
        <f t="shared" si="766"/>
        <v>#DIV/0!</v>
      </c>
      <c r="AK1807" s="113" t="e">
        <f t="shared" si="771"/>
        <v>#DIV/0!</v>
      </c>
      <c r="AL1807" s="113" t="e">
        <f t="shared" si="772"/>
        <v>#DIV/0!</v>
      </c>
      <c r="AM1807" s="113" t="e">
        <f t="shared" si="773"/>
        <v>#DIV/0!</v>
      </c>
      <c r="AN1807" s="113" t="e">
        <f t="shared" si="774"/>
        <v>#DIV/0!</v>
      </c>
      <c r="AO1807" s="113" t="e">
        <f t="shared" si="775"/>
        <v>#DIV/0!</v>
      </c>
      <c r="AP1807" s="91" t="e">
        <f t="shared" si="776"/>
        <v>#DIV/0!</v>
      </c>
      <c r="AQ1807" s="91" t="e">
        <f t="shared" si="777"/>
        <v>#DIV/0!</v>
      </c>
      <c r="AR1807" s="91" t="e">
        <f t="shared" si="778"/>
        <v>#DIV/0!</v>
      </c>
      <c r="AS1807" s="91" t="e">
        <f t="shared" si="779"/>
        <v>#DIV/0!</v>
      </c>
      <c r="AT1807" s="91" t="e">
        <f t="shared" si="780"/>
        <v>#DIV/0!</v>
      </c>
      <c r="AU1807" s="113" t="e">
        <f t="shared" si="781"/>
        <v>#DIV/0!</v>
      </c>
      <c r="AV1807" s="113" t="e">
        <f t="shared" si="782"/>
        <v>#DIV/0!</v>
      </c>
      <c r="AW1807" s="113" t="e">
        <f t="shared" si="783"/>
        <v>#DIV/0!</v>
      </c>
      <c r="AX1807" s="113" t="e">
        <f t="shared" si="784"/>
        <v>#DIV/0!</v>
      </c>
      <c r="AY1807" s="113" t="e">
        <f t="shared" si="785"/>
        <v>#DIV/0!</v>
      </c>
    </row>
    <row r="1808" spans="1:51" x14ac:dyDescent="0.25">
      <c r="A1808" s="119"/>
      <c r="B1808" s="83"/>
      <c r="C1808" s="85"/>
      <c r="D1808" s="85"/>
      <c r="E1808" s="85"/>
      <c r="F1808" s="71"/>
      <c r="G1808" s="96"/>
      <c r="H1808" s="16" t="e">
        <f>IF(A1808&gt;$U$1,ROUND(ROUND( U1808*$S$1+(1-$S$1)*G1808,4)+$T$1*ROUND(($S$1*Z1808+(1-$S$1)*(G1808-U1808)^2)^0.5,4),4),Rawdata!AK1808+Rawdata!$T$1*Rawdata!AU1808)</f>
        <v>#DIV/0!</v>
      </c>
      <c r="I1808" s="16" t="e">
        <f>IF(A1808&gt;$V$1,ROUND(ROUND(V1808*$S$1+(1-$S$1)*G1808,4)+$T$1*ROUND(($S$1*AA1808+(1-$S$1)*(G1808-V1808)^2)^0.5,4),4),Rawdata!AL1808+Rawdata!$T$1*Rawdata!AV1808)</f>
        <v>#DIV/0!</v>
      </c>
      <c r="J1808" s="16" t="e">
        <f>IF(A1808&gt;$W$1,ROUND(ROUND( W1808*$S$1+(1-$S$1)*G1808,4)+$T$1*ROUND(($S$1*AB1808+(1-$S$1)*(G1808-W1808)^2)^0.5,4),4),Rawdata!AM1808+Rawdata!$T$1*Rawdata!AW1808)</f>
        <v>#DIV/0!</v>
      </c>
      <c r="K1808" s="16" t="e">
        <f>IF(A1808&gt;$X$1,ROUND(ROUND( X1808*$S$1+(1-$S$1)*G1808,4)+$T$1*ROUND(($S$1*AC1808+(1-$S$1)*(G1808-X1808)^2)^0.5,4),4),Rawdata!AN1808+Rawdata!$T$1*Rawdata!AX1808)</f>
        <v>#DIV/0!</v>
      </c>
      <c r="L1808" s="16" t="e">
        <f>IF(A1808&gt;$Y$1,ROUND(ROUND( Y1808*$S$1+(1-$S$1)*G1808,4)+$T$1*ROUND(($S$1*AD1808+(1-$S$1)*(G1808-Y1808)^2)^0.5,4),4),Rawdata!AO1808+Rawdata!$T$1*Rawdata!AY1808)</f>
        <v>#DIV/0!</v>
      </c>
      <c r="M1808" s="16" t="e">
        <f t="shared" si="767"/>
        <v>#DIV/0!</v>
      </c>
      <c r="N1808" s="16" t="e">
        <f t="shared" si="768"/>
        <v>#DIV/0!</v>
      </c>
      <c r="O1808" s="67"/>
      <c r="P1808" s="67"/>
      <c r="Q1808" s="31" t="e">
        <f t="shared" si="760"/>
        <v>#DIV/0!</v>
      </c>
      <c r="R1808" s="17" t="e">
        <f t="shared" si="761"/>
        <v>#DIV/0!</v>
      </c>
      <c r="S1808" s="37" t="e">
        <f t="shared" si="769"/>
        <v>#DIV/0!</v>
      </c>
      <c r="T1808" s="17" t="e">
        <f t="shared" si="770"/>
        <v>#DIV/0!</v>
      </c>
      <c r="U1808" s="91" t="e">
        <f>IF(A1808&gt;$U$1, U1809*$S$1+(1-$S$1)*G1809,Rawdata!AK1808)</f>
        <v>#DIV/0!</v>
      </c>
      <c r="V1808" s="91" t="e">
        <f>IF(A1808&gt;$V$1,$S$1*V1809+(1-$S$1)*G1809,Rawdata!AL1808)</f>
        <v>#DIV/0!</v>
      </c>
      <c r="W1808" s="91" t="e">
        <f>IF(A1808&gt;$W$1, $S$1*W1809+(1-$S$1)*G1809,Rawdata!AM1808)</f>
        <v>#DIV/0!</v>
      </c>
      <c r="X1808" s="91" t="e">
        <f>IF(A1808&gt;$X$1,$S$1*X1809+(1-$S$1)*G1809,Rawdata!AN1808)</f>
        <v>#DIV/0!</v>
      </c>
      <c r="Y1808" s="91" t="e">
        <f>IF(A1808&gt;$Y$1,$S$1*Y1809+(1-$S$1)*G1809,Rawdata!AO1808)</f>
        <v>#DIV/0!</v>
      </c>
      <c r="Z1808" s="91" t="e">
        <f>IF(A1808&gt;$Z$1,$S$1*Z1809+(1-$S$1)*(G1809-U1809)^2,Rawdata!AP1808)</f>
        <v>#DIV/0!</v>
      </c>
      <c r="AA1808" s="91" t="e">
        <f>IF(A1808&gt;$AA$1,$S$1*AA1809+(1-$S$1)*(G1809-V1809)^2,Rawdata!AQ1808)</f>
        <v>#DIV/0!</v>
      </c>
      <c r="AB1808" s="91" t="e">
        <f>IF(A1808&gt;89,$S$1*AB1809+(1-$S$1)*(G1809-W1809)^2,Rawdata!AR1808)</f>
        <v>#DIV/0!</v>
      </c>
      <c r="AC1808" s="91" t="e">
        <f>IF(A1808&gt;$AC$1,$S$1*AC1809+(1-$S$1)*(G1809-X1809)^2,Rawdata!AS1808)</f>
        <v>#DIV/0!</v>
      </c>
      <c r="AD1808" s="91" t="e">
        <f>IF(A1808&gt;$AD$1,$S$1*AD1809+(1-$S$1)*(G1809-Y1809)^2,Rawdata!AT1808)</f>
        <v>#DIV/0!</v>
      </c>
      <c r="AE1808" s="80" t="e">
        <f t="shared" si="763"/>
        <v>#DIV/0!</v>
      </c>
      <c r="AF1808" s="81" t="e">
        <f t="shared" si="764"/>
        <v>#DIV/0!</v>
      </c>
      <c r="AG1808" s="86">
        <f t="shared" si="786"/>
        <v>0</v>
      </c>
      <c r="AH1808" s="107" t="e">
        <f t="shared" si="762"/>
        <v>#DIV/0!</v>
      </c>
      <c r="AI1808" s="107" t="e">
        <f t="shared" si="765"/>
        <v>#DIV/0!</v>
      </c>
      <c r="AJ1808" s="108" t="e">
        <f t="shared" si="766"/>
        <v>#DIV/0!</v>
      </c>
      <c r="AK1808" s="113" t="e">
        <f t="shared" si="771"/>
        <v>#DIV/0!</v>
      </c>
      <c r="AL1808" s="113" t="e">
        <f t="shared" si="772"/>
        <v>#DIV/0!</v>
      </c>
      <c r="AM1808" s="113" t="e">
        <f t="shared" si="773"/>
        <v>#DIV/0!</v>
      </c>
      <c r="AN1808" s="113" t="e">
        <f t="shared" si="774"/>
        <v>#DIV/0!</v>
      </c>
      <c r="AO1808" s="113" t="e">
        <f t="shared" si="775"/>
        <v>#DIV/0!</v>
      </c>
      <c r="AP1808" s="91" t="e">
        <f t="shared" si="776"/>
        <v>#DIV/0!</v>
      </c>
      <c r="AQ1808" s="91" t="e">
        <f t="shared" si="777"/>
        <v>#DIV/0!</v>
      </c>
      <c r="AR1808" s="91" t="e">
        <f t="shared" si="778"/>
        <v>#DIV/0!</v>
      </c>
      <c r="AS1808" s="91" t="e">
        <f t="shared" si="779"/>
        <v>#DIV/0!</v>
      </c>
      <c r="AT1808" s="91" t="e">
        <f t="shared" si="780"/>
        <v>#DIV/0!</v>
      </c>
      <c r="AU1808" s="113" t="e">
        <f t="shared" si="781"/>
        <v>#DIV/0!</v>
      </c>
      <c r="AV1808" s="113" t="e">
        <f t="shared" si="782"/>
        <v>#DIV/0!</v>
      </c>
      <c r="AW1808" s="113" t="e">
        <f t="shared" si="783"/>
        <v>#DIV/0!</v>
      </c>
      <c r="AX1808" s="113" t="e">
        <f t="shared" si="784"/>
        <v>#DIV/0!</v>
      </c>
      <c r="AY1808" s="113" t="e">
        <f t="shared" si="785"/>
        <v>#DIV/0!</v>
      </c>
    </row>
    <row r="1809" spans="1:51" x14ac:dyDescent="0.25">
      <c r="A1809" s="119"/>
      <c r="B1809" s="83"/>
      <c r="C1809" s="85"/>
      <c r="D1809" s="85"/>
      <c r="E1809" s="85"/>
      <c r="F1809" s="71"/>
      <c r="G1809" s="96"/>
      <c r="H1809" s="16" t="e">
        <f>IF(A1809&gt;$U$1,ROUND(ROUND( U1809*$S$1+(1-$S$1)*G1809,4)+$T$1*ROUND(($S$1*Z1809+(1-$S$1)*(G1809-U1809)^2)^0.5,4),4),Rawdata!AK1809+Rawdata!$T$1*Rawdata!AU1809)</f>
        <v>#DIV/0!</v>
      </c>
      <c r="I1809" s="16" t="e">
        <f>IF(A1809&gt;$V$1,ROUND(ROUND(V1809*$S$1+(1-$S$1)*G1809,4)+$T$1*ROUND(($S$1*AA1809+(1-$S$1)*(G1809-V1809)^2)^0.5,4),4),Rawdata!AL1809+Rawdata!$T$1*Rawdata!AV1809)</f>
        <v>#DIV/0!</v>
      </c>
      <c r="J1809" s="16" t="e">
        <f>IF(A1809&gt;$W$1,ROUND(ROUND( W1809*$S$1+(1-$S$1)*G1809,4)+$T$1*ROUND(($S$1*AB1809+(1-$S$1)*(G1809-W1809)^2)^0.5,4),4),Rawdata!AM1809+Rawdata!$T$1*Rawdata!AW1809)</f>
        <v>#DIV/0!</v>
      </c>
      <c r="K1809" s="16" t="e">
        <f>IF(A1809&gt;$X$1,ROUND(ROUND( X1809*$S$1+(1-$S$1)*G1809,4)+$T$1*ROUND(($S$1*AC1809+(1-$S$1)*(G1809-X1809)^2)^0.5,4),4),Rawdata!AN1809+Rawdata!$T$1*Rawdata!AX1809)</f>
        <v>#DIV/0!</v>
      </c>
      <c r="L1809" s="16" t="e">
        <f>IF(A1809&gt;$Y$1,ROUND(ROUND( Y1809*$S$1+(1-$S$1)*G1809,4)+$T$1*ROUND(($S$1*AD1809+(1-$S$1)*(G1809-Y1809)^2)^0.5,4),4),Rawdata!AO1809+Rawdata!$T$1*Rawdata!AY1809)</f>
        <v>#DIV/0!</v>
      </c>
      <c r="M1809" s="16" t="e">
        <f t="shared" si="767"/>
        <v>#DIV/0!</v>
      </c>
      <c r="N1809" s="16" t="e">
        <f t="shared" si="768"/>
        <v>#DIV/0!</v>
      </c>
      <c r="O1809" s="67"/>
      <c r="P1809" s="67"/>
      <c r="Q1809" s="31" t="e">
        <f t="shared" si="760"/>
        <v>#DIV/0!</v>
      </c>
      <c r="R1809" s="17" t="e">
        <f t="shared" si="761"/>
        <v>#DIV/0!</v>
      </c>
      <c r="S1809" s="37" t="e">
        <f t="shared" si="769"/>
        <v>#DIV/0!</v>
      </c>
      <c r="T1809" s="17" t="e">
        <f t="shared" si="770"/>
        <v>#DIV/0!</v>
      </c>
      <c r="U1809" s="91" t="e">
        <f>IF(A1809&gt;$U$1, U1810*$S$1+(1-$S$1)*G1810,Rawdata!AK1809)</f>
        <v>#DIV/0!</v>
      </c>
      <c r="V1809" s="91" t="e">
        <f>IF(A1809&gt;$V$1,$S$1*V1810+(1-$S$1)*G1810,Rawdata!AL1809)</f>
        <v>#DIV/0!</v>
      </c>
      <c r="W1809" s="91" t="e">
        <f>IF(A1809&gt;$W$1, $S$1*W1810+(1-$S$1)*G1810,Rawdata!AM1809)</f>
        <v>#DIV/0!</v>
      </c>
      <c r="X1809" s="91" t="e">
        <f>IF(A1809&gt;$X$1,$S$1*X1810+(1-$S$1)*G1810,Rawdata!AN1809)</f>
        <v>#DIV/0!</v>
      </c>
      <c r="Y1809" s="91" t="e">
        <f>IF(A1809&gt;$Y$1,$S$1*Y1810+(1-$S$1)*G1810,Rawdata!AO1809)</f>
        <v>#DIV/0!</v>
      </c>
      <c r="Z1809" s="91" t="e">
        <f>IF(A1809&gt;$Z$1,$S$1*Z1810+(1-$S$1)*(G1810-U1810)^2,Rawdata!AP1809)</f>
        <v>#DIV/0!</v>
      </c>
      <c r="AA1809" s="91" t="e">
        <f>IF(A1809&gt;$AA$1,$S$1*AA1810+(1-$S$1)*(G1810-V1810)^2,Rawdata!AQ1809)</f>
        <v>#DIV/0!</v>
      </c>
      <c r="AB1809" s="91" t="e">
        <f>IF(A1809&gt;89,$S$1*AB1810+(1-$S$1)*(G1810-W1810)^2,Rawdata!AR1809)</f>
        <v>#DIV/0!</v>
      </c>
      <c r="AC1809" s="91" t="e">
        <f>IF(A1809&gt;$AC$1,$S$1*AC1810+(1-$S$1)*(G1810-X1810)^2,Rawdata!AS1809)</f>
        <v>#DIV/0!</v>
      </c>
      <c r="AD1809" s="91" t="e">
        <f>IF(A1809&gt;$AD$1,$S$1*AD1810+(1-$S$1)*(G1810-Y1810)^2,Rawdata!AT1809)</f>
        <v>#DIV/0!</v>
      </c>
      <c r="AE1809" s="80" t="e">
        <f t="shared" si="763"/>
        <v>#DIV/0!</v>
      </c>
      <c r="AF1809" s="81" t="e">
        <f t="shared" si="764"/>
        <v>#DIV/0!</v>
      </c>
      <c r="AG1809" s="86">
        <f t="shared" si="786"/>
        <v>0</v>
      </c>
      <c r="AH1809" s="107" t="e">
        <f t="shared" si="762"/>
        <v>#DIV/0!</v>
      </c>
      <c r="AI1809" s="107" t="e">
        <f t="shared" si="765"/>
        <v>#DIV/0!</v>
      </c>
      <c r="AJ1809" s="108" t="e">
        <f t="shared" si="766"/>
        <v>#DIV/0!</v>
      </c>
      <c r="AK1809" s="113" t="e">
        <f t="shared" si="771"/>
        <v>#DIV/0!</v>
      </c>
      <c r="AL1809" s="113" t="e">
        <f t="shared" si="772"/>
        <v>#DIV/0!</v>
      </c>
      <c r="AM1809" s="113" t="e">
        <f t="shared" si="773"/>
        <v>#DIV/0!</v>
      </c>
      <c r="AN1809" s="113" t="e">
        <f t="shared" si="774"/>
        <v>#DIV/0!</v>
      </c>
      <c r="AO1809" s="113" t="e">
        <f t="shared" si="775"/>
        <v>#DIV/0!</v>
      </c>
      <c r="AP1809" s="91" t="e">
        <f t="shared" si="776"/>
        <v>#DIV/0!</v>
      </c>
      <c r="AQ1809" s="91" t="e">
        <f t="shared" si="777"/>
        <v>#DIV/0!</v>
      </c>
      <c r="AR1809" s="91" t="e">
        <f t="shared" si="778"/>
        <v>#DIV/0!</v>
      </c>
      <c r="AS1809" s="91" t="e">
        <f t="shared" si="779"/>
        <v>#DIV/0!</v>
      </c>
      <c r="AT1809" s="91" t="e">
        <f t="shared" si="780"/>
        <v>#DIV/0!</v>
      </c>
      <c r="AU1809" s="113" t="e">
        <f t="shared" si="781"/>
        <v>#DIV/0!</v>
      </c>
      <c r="AV1809" s="113" t="e">
        <f t="shared" si="782"/>
        <v>#DIV/0!</v>
      </c>
      <c r="AW1809" s="113" t="e">
        <f t="shared" si="783"/>
        <v>#DIV/0!</v>
      </c>
      <c r="AX1809" s="113" t="e">
        <f t="shared" si="784"/>
        <v>#DIV/0!</v>
      </c>
      <c r="AY1809" s="113" t="e">
        <f t="shared" si="785"/>
        <v>#DIV/0!</v>
      </c>
    </row>
    <row r="1810" spans="1:51" x14ac:dyDescent="0.25">
      <c r="A1810" s="119"/>
      <c r="B1810" s="83"/>
      <c r="C1810" s="85"/>
      <c r="D1810" s="85"/>
      <c r="E1810" s="85"/>
      <c r="F1810" s="71"/>
      <c r="G1810" s="96"/>
      <c r="H1810" s="16" t="e">
        <f>IF(A1810&gt;$U$1,ROUND(ROUND( U1810*$S$1+(1-$S$1)*G1810,4)+$T$1*ROUND(($S$1*Z1810+(1-$S$1)*(G1810-U1810)^2)^0.5,4),4),Rawdata!AK1810+Rawdata!$T$1*Rawdata!AU1810)</f>
        <v>#DIV/0!</v>
      </c>
      <c r="I1810" s="16" t="e">
        <f>IF(A1810&gt;$V$1,ROUND(ROUND(V1810*$S$1+(1-$S$1)*G1810,4)+$T$1*ROUND(($S$1*AA1810+(1-$S$1)*(G1810-V1810)^2)^0.5,4),4),Rawdata!AL1810+Rawdata!$T$1*Rawdata!AV1810)</f>
        <v>#DIV/0!</v>
      </c>
      <c r="J1810" s="16" t="e">
        <f>IF(A1810&gt;$W$1,ROUND(ROUND( W1810*$S$1+(1-$S$1)*G1810,4)+$T$1*ROUND(($S$1*AB1810+(1-$S$1)*(G1810-W1810)^2)^0.5,4),4),Rawdata!AM1810+Rawdata!$T$1*Rawdata!AW1810)</f>
        <v>#DIV/0!</v>
      </c>
      <c r="K1810" s="16" t="e">
        <f>IF(A1810&gt;$X$1,ROUND(ROUND( X1810*$S$1+(1-$S$1)*G1810,4)+$T$1*ROUND(($S$1*AC1810+(1-$S$1)*(G1810-X1810)^2)^0.5,4),4),Rawdata!AN1810+Rawdata!$T$1*Rawdata!AX1810)</f>
        <v>#DIV/0!</v>
      </c>
      <c r="L1810" s="16" t="e">
        <f>IF(A1810&gt;$Y$1,ROUND(ROUND( Y1810*$S$1+(1-$S$1)*G1810,4)+$T$1*ROUND(($S$1*AD1810+(1-$S$1)*(G1810-Y1810)^2)^0.5,4),4),Rawdata!AO1810+Rawdata!$T$1*Rawdata!AY1810)</f>
        <v>#DIV/0!</v>
      </c>
      <c r="M1810" s="16" t="e">
        <f t="shared" si="767"/>
        <v>#DIV/0!</v>
      </c>
      <c r="N1810" s="16" t="e">
        <f t="shared" si="768"/>
        <v>#DIV/0!</v>
      </c>
      <c r="O1810" s="67"/>
      <c r="P1810" s="67"/>
      <c r="Q1810" s="31" t="e">
        <f t="shared" si="760"/>
        <v>#DIV/0!</v>
      </c>
      <c r="R1810" s="17" t="e">
        <f t="shared" si="761"/>
        <v>#DIV/0!</v>
      </c>
      <c r="S1810" s="37" t="e">
        <f t="shared" si="769"/>
        <v>#DIV/0!</v>
      </c>
      <c r="T1810" s="17" t="e">
        <f t="shared" si="770"/>
        <v>#DIV/0!</v>
      </c>
      <c r="U1810" s="91" t="e">
        <f>IF(A1810&gt;$U$1, U1811*$S$1+(1-$S$1)*G1811,Rawdata!AK1810)</f>
        <v>#DIV/0!</v>
      </c>
      <c r="V1810" s="91" t="e">
        <f>IF(A1810&gt;$V$1,$S$1*V1811+(1-$S$1)*G1811,Rawdata!AL1810)</f>
        <v>#DIV/0!</v>
      </c>
      <c r="W1810" s="91" t="e">
        <f>IF(A1810&gt;$W$1, $S$1*W1811+(1-$S$1)*G1811,Rawdata!AM1810)</f>
        <v>#DIV/0!</v>
      </c>
      <c r="X1810" s="91" t="e">
        <f>IF(A1810&gt;$X$1,$S$1*X1811+(1-$S$1)*G1811,Rawdata!AN1810)</f>
        <v>#DIV/0!</v>
      </c>
      <c r="Y1810" s="91" t="e">
        <f>IF(A1810&gt;$Y$1,$S$1*Y1811+(1-$S$1)*G1811,Rawdata!AO1810)</f>
        <v>#DIV/0!</v>
      </c>
      <c r="Z1810" s="91" t="e">
        <f>IF(A1810&gt;$Z$1,$S$1*Z1811+(1-$S$1)*(G1811-U1811)^2,Rawdata!AP1810)</f>
        <v>#DIV/0!</v>
      </c>
      <c r="AA1810" s="91" t="e">
        <f>IF(A1810&gt;$AA$1,$S$1*AA1811+(1-$S$1)*(G1811-V1811)^2,Rawdata!AQ1810)</f>
        <v>#DIV/0!</v>
      </c>
      <c r="AB1810" s="91" t="e">
        <f>IF(A1810&gt;89,$S$1*AB1811+(1-$S$1)*(G1811-W1811)^2,Rawdata!AR1810)</f>
        <v>#DIV/0!</v>
      </c>
      <c r="AC1810" s="91" t="e">
        <f>IF(A1810&gt;$AC$1,$S$1*AC1811+(1-$S$1)*(G1811-X1811)^2,Rawdata!AS1810)</f>
        <v>#DIV/0!</v>
      </c>
      <c r="AD1810" s="91" t="e">
        <f>IF(A1810&gt;$AD$1,$S$1*AD1811+(1-$S$1)*(G1811-Y1811)^2,Rawdata!AT1810)</f>
        <v>#DIV/0!</v>
      </c>
      <c r="AE1810" s="80" t="e">
        <f t="shared" si="763"/>
        <v>#DIV/0!</v>
      </c>
      <c r="AF1810" s="81" t="e">
        <f t="shared" si="764"/>
        <v>#DIV/0!</v>
      </c>
      <c r="AG1810" s="86">
        <f t="shared" si="786"/>
        <v>0</v>
      </c>
      <c r="AH1810" s="107" t="e">
        <f t="shared" si="762"/>
        <v>#DIV/0!</v>
      </c>
      <c r="AI1810" s="107" t="e">
        <f t="shared" si="765"/>
        <v>#DIV/0!</v>
      </c>
      <c r="AJ1810" s="108" t="e">
        <f t="shared" si="766"/>
        <v>#DIV/0!</v>
      </c>
      <c r="AK1810" s="113" t="e">
        <f t="shared" si="771"/>
        <v>#DIV/0!</v>
      </c>
      <c r="AL1810" s="113" t="e">
        <f t="shared" si="772"/>
        <v>#DIV/0!</v>
      </c>
      <c r="AM1810" s="113" t="e">
        <f t="shared" si="773"/>
        <v>#DIV/0!</v>
      </c>
      <c r="AN1810" s="113" t="e">
        <f t="shared" si="774"/>
        <v>#DIV/0!</v>
      </c>
      <c r="AO1810" s="113" t="e">
        <f t="shared" si="775"/>
        <v>#DIV/0!</v>
      </c>
      <c r="AP1810" s="91" t="e">
        <f t="shared" si="776"/>
        <v>#DIV/0!</v>
      </c>
      <c r="AQ1810" s="91" t="e">
        <f t="shared" si="777"/>
        <v>#DIV/0!</v>
      </c>
      <c r="AR1810" s="91" t="e">
        <f t="shared" si="778"/>
        <v>#DIV/0!</v>
      </c>
      <c r="AS1810" s="91" t="e">
        <f t="shared" si="779"/>
        <v>#DIV/0!</v>
      </c>
      <c r="AT1810" s="91" t="e">
        <f t="shared" si="780"/>
        <v>#DIV/0!</v>
      </c>
      <c r="AU1810" s="113" t="e">
        <f t="shared" si="781"/>
        <v>#DIV/0!</v>
      </c>
      <c r="AV1810" s="113" t="e">
        <f t="shared" si="782"/>
        <v>#DIV/0!</v>
      </c>
      <c r="AW1810" s="113" t="e">
        <f t="shared" si="783"/>
        <v>#DIV/0!</v>
      </c>
      <c r="AX1810" s="113" t="e">
        <f t="shared" si="784"/>
        <v>#DIV/0!</v>
      </c>
      <c r="AY1810" s="113" t="e">
        <f t="shared" si="785"/>
        <v>#DIV/0!</v>
      </c>
    </row>
    <row r="1811" spans="1:51" x14ac:dyDescent="0.25">
      <c r="A1811" s="119"/>
      <c r="B1811" s="83"/>
      <c r="C1811" s="85"/>
      <c r="D1811" s="85"/>
      <c r="E1811" s="85"/>
      <c r="F1811" s="71"/>
      <c r="G1811" s="96"/>
      <c r="H1811" s="16" t="e">
        <f>IF(A1811&gt;$U$1,ROUND(ROUND( U1811*$S$1+(1-$S$1)*G1811,4)+$T$1*ROUND(($S$1*Z1811+(1-$S$1)*(G1811-U1811)^2)^0.5,4),4),Rawdata!AK1811+Rawdata!$T$1*Rawdata!AU1811)</f>
        <v>#DIV/0!</v>
      </c>
      <c r="I1811" s="16" t="e">
        <f>IF(A1811&gt;$V$1,ROUND(ROUND(V1811*$S$1+(1-$S$1)*G1811,4)+$T$1*ROUND(($S$1*AA1811+(1-$S$1)*(G1811-V1811)^2)^0.5,4),4),Rawdata!AL1811+Rawdata!$T$1*Rawdata!AV1811)</f>
        <v>#DIV/0!</v>
      </c>
      <c r="J1811" s="16" t="e">
        <f>IF(A1811&gt;$W$1,ROUND(ROUND( W1811*$S$1+(1-$S$1)*G1811,4)+$T$1*ROUND(($S$1*AB1811+(1-$S$1)*(G1811-W1811)^2)^0.5,4),4),Rawdata!AM1811+Rawdata!$T$1*Rawdata!AW1811)</f>
        <v>#DIV/0!</v>
      </c>
      <c r="K1811" s="16" t="e">
        <f>IF(A1811&gt;$X$1,ROUND(ROUND( X1811*$S$1+(1-$S$1)*G1811,4)+$T$1*ROUND(($S$1*AC1811+(1-$S$1)*(G1811-X1811)^2)^0.5,4),4),Rawdata!AN1811+Rawdata!$T$1*Rawdata!AX1811)</f>
        <v>#DIV/0!</v>
      </c>
      <c r="L1811" s="16" t="e">
        <f>IF(A1811&gt;$Y$1,ROUND(ROUND( Y1811*$S$1+(1-$S$1)*G1811,4)+$T$1*ROUND(($S$1*AD1811+(1-$S$1)*(G1811-Y1811)^2)^0.5,4),4),Rawdata!AO1811+Rawdata!$T$1*Rawdata!AY1811)</f>
        <v>#DIV/0!</v>
      </c>
      <c r="M1811" s="16" t="e">
        <f t="shared" si="767"/>
        <v>#DIV/0!</v>
      </c>
      <c r="N1811" s="16" t="e">
        <f t="shared" si="768"/>
        <v>#DIV/0!</v>
      </c>
      <c r="O1811" s="67"/>
      <c r="P1811" s="67"/>
      <c r="Q1811" s="31" t="e">
        <f t="shared" si="760"/>
        <v>#DIV/0!</v>
      </c>
      <c r="R1811" s="17" t="e">
        <f t="shared" si="761"/>
        <v>#DIV/0!</v>
      </c>
      <c r="S1811" s="37" t="e">
        <f t="shared" si="769"/>
        <v>#DIV/0!</v>
      </c>
      <c r="T1811" s="17" t="e">
        <f t="shared" si="770"/>
        <v>#DIV/0!</v>
      </c>
      <c r="U1811" s="91" t="e">
        <f>IF(A1811&gt;$U$1, U1812*$S$1+(1-$S$1)*G1812,Rawdata!AK1811)</f>
        <v>#DIV/0!</v>
      </c>
      <c r="V1811" s="91" t="e">
        <f>IF(A1811&gt;$V$1,$S$1*V1812+(1-$S$1)*G1812,Rawdata!AL1811)</f>
        <v>#DIV/0!</v>
      </c>
      <c r="W1811" s="91" t="e">
        <f>IF(A1811&gt;$W$1, $S$1*W1812+(1-$S$1)*G1812,Rawdata!AM1811)</f>
        <v>#DIV/0!</v>
      </c>
      <c r="X1811" s="91" t="e">
        <f>IF(A1811&gt;$X$1,$S$1*X1812+(1-$S$1)*G1812,Rawdata!AN1811)</f>
        <v>#DIV/0!</v>
      </c>
      <c r="Y1811" s="91" t="e">
        <f>IF(A1811&gt;$Y$1,$S$1*Y1812+(1-$S$1)*G1812,Rawdata!AO1811)</f>
        <v>#DIV/0!</v>
      </c>
      <c r="Z1811" s="91" t="e">
        <f>IF(A1811&gt;$Z$1,$S$1*Z1812+(1-$S$1)*(G1812-U1812)^2,Rawdata!AP1811)</f>
        <v>#DIV/0!</v>
      </c>
      <c r="AA1811" s="91" t="e">
        <f>IF(A1811&gt;$AA$1,$S$1*AA1812+(1-$S$1)*(G1812-V1812)^2,Rawdata!AQ1811)</f>
        <v>#DIV/0!</v>
      </c>
      <c r="AB1811" s="91" t="e">
        <f>IF(A1811&gt;89,$S$1*AB1812+(1-$S$1)*(G1812-W1812)^2,Rawdata!AR1811)</f>
        <v>#DIV/0!</v>
      </c>
      <c r="AC1811" s="91" t="e">
        <f>IF(A1811&gt;$AC$1,$S$1*AC1812+(1-$S$1)*(G1812-X1812)^2,Rawdata!AS1811)</f>
        <v>#DIV/0!</v>
      </c>
      <c r="AD1811" s="91" t="e">
        <f>IF(A1811&gt;$AD$1,$S$1*AD1812+(1-$S$1)*(G1812-Y1812)^2,Rawdata!AT1811)</f>
        <v>#DIV/0!</v>
      </c>
      <c r="AE1811" s="80" t="e">
        <f t="shared" si="763"/>
        <v>#DIV/0!</v>
      </c>
      <c r="AF1811" s="81" t="e">
        <f t="shared" si="764"/>
        <v>#DIV/0!</v>
      </c>
      <c r="AG1811" s="86">
        <f t="shared" si="786"/>
        <v>0</v>
      </c>
      <c r="AH1811" s="107" t="e">
        <f t="shared" si="762"/>
        <v>#DIV/0!</v>
      </c>
      <c r="AI1811" s="107" t="e">
        <f t="shared" si="765"/>
        <v>#DIV/0!</v>
      </c>
      <c r="AJ1811" s="108" t="e">
        <f t="shared" si="766"/>
        <v>#DIV/0!</v>
      </c>
      <c r="AK1811" s="113" t="e">
        <f t="shared" si="771"/>
        <v>#DIV/0!</v>
      </c>
      <c r="AL1811" s="113" t="e">
        <f t="shared" si="772"/>
        <v>#DIV/0!</v>
      </c>
      <c r="AM1811" s="113" t="e">
        <f t="shared" si="773"/>
        <v>#DIV/0!</v>
      </c>
      <c r="AN1811" s="113" t="e">
        <f t="shared" si="774"/>
        <v>#DIV/0!</v>
      </c>
      <c r="AO1811" s="113" t="e">
        <f t="shared" si="775"/>
        <v>#DIV/0!</v>
      </c>
      <c r="AP1811" s="91" t="e">
        <f t="shared" si="776"/>
        <v>#DIV/0!</v>
      </c>
      <c r="AQ1811" s="91" t="e">
        <f t="shared" si="777"/>
        <v>#DIV/0!</v>
      </c>
      <c r="AR1811" s="91" t="e">
        <f t="shared" si="778"/>
        <v>#DIV/0!</v>
      </c>
      <c r="AS1811" s="91" t="e">
        <f t="shared" si="779"/>
        <v>#DIV/0!</v>
      </c>
      <c r="AT1811" s="91" t="e">
        <f t="shared" si="780"/>
        <v>#DIV/0!</v>
      </c>
      <c r="AU1811" s="113" t="e">
        <f t="shared" si="781"/>
        <v>#DIV/0!</v>
      </c>
      <c r="AV1811" s="113" t="e">
        <f t="shared" si="782"/>
        <v>#DIV/0!</v>
      </c>
      <c r="AW1811" s="113" t="e">
        <f t="shared" si="783"/>
        <v>#DIV/0!</v>
      </c>
      <c r="AX1811" s="113" t="e">
        <f t="shared" si="784"/>
        <v>#DIV/0!</v>
      </c>
      <c r="AY1811" s="113" t="e">
        <f t="shared" si="785"/>
        <v>#DIV/0!</v>
      </c>
    </row>
    <row r="1812" spans="1:51" x14ac:dyDescent="0.25">
      <c r="A1812" s="119"/>
      <c r="B1812" s="83"/>
      <c r="C1812" s="85"/>
      <c r="D1812" s="85"/>
      <c r="E1812" s="85"/>
      <c r="F1812" s="71"/>
      <c r="G1812" s="96"/>
      <c r="H1812" s="16" t="e">
        <f>IF(A1812&gt;$U$1,ROUND(ROUND( U1812*$S$1+(1-$S$1)*G1812,4)+$T$1*ROUND(($S$1*Z1812+(1-$S$1)*(G1812-U1812)^2)^0.5,4),4),Rawdata!AK1812+Rawdata!$T$1*Rawdata!AU1812)</f>
        <v>#DIV/0!</v>
      </c>
      <c r="I1812" s="16" t="e">
        <f>IF(A1812&gt;$V$1,ROUND(ROUND(V1812*$S$1+(1-$S$1)*G1812,4)+$T$1*ROUND(($S$1*AA1812+(1-$S$1)*(G1812-V1812)^2)^0.5,4),4),Rawdata!AL1812+Rawdata!$T$1*Rawdata!AV1812)</f>
        <v>#DIV/0!</v>
      </c>
      <c r="J1812" s="16" t="e">
        <f>IF(A1812&gt;$W$1,ROUND(ROUND( W1812*$S$1+(1-$S$1)*G1812,4)+$T$1*ROUND(($S$1*AB1812+(1-$S$1)*(G1812-W1812)^2)^0.5,4),4),Rawdata!AM1812+Rawdata!$T$1*Rawdata!AW1812)</f>
        <v>#DIV/0!</v>
      </c>
      <c r="K1812" s="16" t="e">
        <f>IF(A1812&gt;$X$1,ROUND(ROUND( X1812*$S$1+(1-$S$1)*G1812,4)+$T$1*ROUND(($S$1*AC1812+(1-$S$1)*(G1812-X1812)^2)^0.5,4),4),Rawdata!AN1812+Rawdata!$T$1*Rawdata!AX1812)</f>
        <v>#DIV/0!</v>
      </c>
      <c r="L1812" s="16" t="e">
        <f>IF(A1812&gt;$Y$1,ROUND(ROUND( Y1812*$S$1+(1-$S$1)*G1812,4)+$T$1*ROUND(($S$1*AD1812+(1-$S$1)*(G1812-Y1812)^2)^0.5,4),4),Rawdata!AO1812+Rawdata!$T$1*Rawdata!AY1812)</f>
        <v>#DIV/0!</v>
      </c>
      <c r="M1812" s="16" t="e">
        <f t="shared" si="767"/>
        <v>#DIV/0!</v>
      </c>
      <c r="N1812" s="16" t="e">
        <f t="shared" si="768"/>
        <v>#DIV/0!</v>
      </c>
      <c r="O1812" s="67"/>
      <c r="P1812" s="67"/>
      <c r="Q1812" s="31" t="e">
        <f t="shared" ref="Q1812:Q1875" si="787">D1812*N1812*O1812</f>
        <v>#DIV/0!</v>
      </c>
      <c r="R1812" s="17" t="e">
        <f t="shared" ref="R1812:R1875" si="788">ROUNDUP((Q1812-P1812)/P1812,3)</f>
        <v>#DIV/0!</v>
      </c>
      <c r="S1812" s="37" t="e">
        <f t="shared" si="769"/>
        <v>#DIV/0!</v>
      </c>
      <c r="T1812" s="17" t="e">
        <f t="shared" si="770"/>
        <v>#DIV/0!</v>
      </c>
      <c r="U1812" s="91" t="e">
        <f>IF(A1812&gt;$U$1, U1813*$S$1+(1-$S$1)*G1813,Rawdata!AK1812)</f>
        <v>#DIV/0!</v>
      </c>
      <c r="V1812" s="91" t="e">
        <f>IF(A1812&gt;$V$1,$S$1*V1813+(1-$S$1)*G1813,Rawdata!AL1812)</f>
        <v>#DIV/0!</v>
      </c>
      <c r="W1812" s="91" t="e">
        <f>IF(A1812&gt;$W$1, $S$1*W1813+(1-$S$1)*G1813,Rawdata!AM1812)</f>
        <v>#DIV/0!</v>
      </c>
      <c r="X1812" s="91" t="e">
        <f>IF(A1812&gt;$X$1,$S$1*X1813+(1-$S$1)*G1813,Rawdata!AN1812)</f>
        <v>#DIV/0!</v>
      </c>
      <c r="Y1812" s="91" t="e">
        <f>IF(A1812&gt;$Y$1,$S$1*Y1813+(1-$S$1)*G1813,Rawdata!AO1812)</f>
        <v>#DIV/0!</v>
      </c>
      <c r="Z1812" s="91" t="e">
        <f>IF(A1812&gt;$Z$1,$S$1*Z1813+(1-$S$1)*(G1813-U1813)^2,Rawdata!AP1812)</f>
        <v>#DIV/0!</v>
      </c>
      <c r="AA1812" s="91" t="e">
        <f>IF(A1812&gt;$AA$1,$S$1*AA1813+(1-$S$1)*(G1813-V1813)^2,Rawdata!AQ1812)</f>
        <v>#DIV/0!</v>
      </c>
      <c r="AB1812" s="91" t="e">
        <f>IF(A1812&gt;89,$S$1*AB1813+(1-$S$1)*(G1813-W1813)^2,Rawdata!AR1812)</f>
        <v>#DIV/0!</v>
      </c>
      <c r="AC1812" s="91" t="e">
        <f>IF(A1812&gt;$AC$1,$S$1*AC1813+(1-$S$1)*(G1813-X1813)^2,Rawdata!AS1812)</f>
        <v>#DIV/0!</v>
      </c>
      <c r="AD1812" s="91" t="e">
        <f>IF(A1812&gt;$AD$1,$S$1*AD1813+(1-$S$1)*(G1813-Y1813)^2,Rawdata!AT1812)</f>
        <v>#DIV/0!</v>
      </c>
      <c r="AE1812" s="80" t="e">
        <f t="shared" si="763"/>
        <v>#DIV/0!</v>
      </c>
      <c r="AF1812" s="81" t="e">
        <f t="shared" si="764"/>
        <v>#DIV/0!</v>
      </c>
      <c r="AG1812" s="86">
        <f t="shared" si="786"/>
        <v>0</v>
      </c>
      <c r="AH1812" s="107" t="e">
        <f t="shared" si="762"/>
        <v>#DIV/0!</v>
      </c>
      <c r="AI1812" s="107" t="e">
        <f t="shared" si="765"/>
        <v>#DIV/0!</v>
      </c>
      <c r="AJ1812" s="108" t="e">
        <f t="shared" si="766"/>
        <v>#DIV/0!</v>
      </c>
      <c r="AK1812" s="113" t="e">
        <f t="shared" si="771"/>
        <v>#DIV/0!</v>
      </c>
      <c r="AL1812" s="113" t="e">
        <f t="shared" si="772"/>
        <v>#DIV/0!</v>
      </c>
      <c r="AM1812" s="113" t="e">
        <f t="shared" si="773"/>
        <v>#DIV/0!</v>
      </c>
      <c r="AN1812" s="113" t="e">
        <f t="shared" si="774"/>
        <v>#DIV/0!</v>
      </c>
      <c r="AO1812" s="113" t="e">
        <f t="shared" si="775"/>
        <v>#DIV/0!</v>
      </c>
      <c r="AP1812" s="91" t="e">
        <f t="shared" si="776"/>
        <v>#DIV/0!</v>
      </c>
      <c r="AQ1812" s="91" t="e">
        <f t="shared" si="777"/>
        <v>#DIV/0!</v>
      </c>
      <c r="AR1812" s="91" t="e">
        <f t="shared" si="778"/>
        <v>#DIV/0!</v>
      </c>
      <c r="AS1812" s="91" t="e">
        <f t="shared" si="779"/>
        <v>#DIV/0!</v>
      </c>
      <c r="AT1812" s="91" t="e">
        <f t="shared" si="780"/>
        <v>#DIV/0!</v>
      </c>
      <c r="AU1812" s="113" t="e">
        <f t="shared" si="781"/>
        <v>#DIV/0!</v>
      </c>
      <c r="AV1812" s="113" t="e">
        <f t="shared" si="782"/>
        <v>#DIV/0!</v>
      </c>
      <c r="AW1812" s="113" t="e">
        <f t="shared" si="783"/>
        <v>#DIV/0!</v>
      </c>
      <c r="AX1812" s="113" t="e">
        <f t="shared" si="784"/>
        <v>#DIV/0!</v>
      </c>
      <c r="AY1812" s="113" t="e">
        <f t="shared" si="785"/>
        <v>#DIV/0!</v>
      </c>
    </row>
    <row r="1813" spans="1:51" x14ac:dyDescent="0.25">
      <c r="A1813" s="119"/>
      <c r="B1813" s="83"/>
      <c r="C1813" s="85"/>
      <c r="D1813" s="85"/>
      <c r="E1813" s="85"/>
      <c r="F1813" s="71"/>
      <c r="G1813" s="96"/>
      <c r="H1813" s="16" t="e">
        <f>IF(A1813&gt;$U$1,ROUND(ROUND( U1813*$S$1+(1-$S$1)*G1813,4)+$T$1*ROUND(($S$1*Z1813+(1-$S$1)*(G1813-U1813)^2)^0.5,4),4),Rawdata!AK1813+Rawdata!$T$1*Rawdata!AU1813)</f>
        <v>#DIV/0!</v>
      </c>
      <c r="I1813" s="16" t="e">
        <f>IF(A1813&gt;$V$1,ROUND(ROUND(V1813*$S$1+(1-$S$1)*G1813,4)+$T$1*ROUND(($S$1*AA1813+(1-$S$1)*(G1813-V1813)^2)^0.5,4),4),Rawdata!AL1813+Rawdata!$T$1*Rawdata!AV1813)</f>
        <v>#DIV/0!</v>
      </c>
      <c r="J1813" s="16" t="e">
        <f>IF(A1813&gt;$W$1,ROUND(ROUND( W1813*$S$1+(1-$S$1)*G1813,4)+$T$1*ROUND(($S$1*AB1813+(1-$S$1)*(G1813-W1813)^2)^0.5,4),4),Rawdata!AM1813+Rawdata!$T$1*Rawdata!AW1813)</f>
        <v>#DIV/0!</v>
      </c>
      <c r="K1813" s="16" t="e">
        <f>IF(A1813&gt;$X$1,ROUND(ROUND( X1813*$S$1+(1-$S$1)*G1813,4)+$T$1*ROUND(($S$1*AC1813+(1-$S$1)*(G1813-X1813)^2)^0.5,4),4),Rawdata!AN1813+Rawdata!$T$1*Rawdata!AX1813)</f>
        <v>#DIV/0!</v>
      </c>
      <c r="L1813" s="16" t="e">
        <f>IF(A1813&gt;$Y$1,ROUND(ROUND( Y1813*$S$1+(1-$S$1)*G1813,4)+$T$1*ROUND(($S$1*AD1813+(1-$S$1)*(G1813-Y1813)^2)^0.5,4),4),Rawdata!AO1813+Rawdata!$T$1*Rawdata!AY1813)</f>
        <v>#DIV/0!</v>
      </c>
      <c r="M1813" s="16" t="e">
        <f t="shared" si="767"/>
        <v>#DIV/0!</v>
      </c>
      <c r="N1813" s="16" t="e">
        <f t="shared" si="768"/>
        <v>#DIV/0!</v>
      </c>
      <c r="O1813" s="67"/>
      <c r="P1813" s="67"/>
      <c r="Q1813" s="31" t="e">
        <f t="shared" si="787"/>
        <v>#DIV/0!</v>
      </c>
      <c r="R1813" s="17" t="e">
        <f t="shared" si="788"/>
        <v>#DIV/0!</v>
      </c>
      <c r="S1813" s="37" t="e">
        <f t="shared" si="769"/>
        <v>#DIV/0!</v>
      </c>
      <c r="T1813" s="17" t="e">
        <f t="shared" si="770"/>
        <v>#DIV/0!</v>
      </c>
      <c r="U1813" s="91" t="e">
        <f>IF(A1813&gt;$U$1, U1814*$S$1+(1-$S$1)*G1814,Rawdata!AK1813)</f>
        <v>#DIV/0!</v>
      </c>
      <c r="V1813" s="91" t="e">
        <f>IF(A1813&gt;$V$1,$S$1*V1814+(1-$S$1)*G1814,Rawdata!AL1813)</f>
        <v>#DIV/0!</v>
      </c>
      <c r="W1813" s="91" t="e">
        <f>IF(A1813&gt;$W$1, $S$1*W1814+(1-$S$1)*G1814,Rawdata!AM1813)</f>
        <v>#DIV/0!</v>
      </c>
      <c r="X1813" s="91" t="e">
        <f>IF(A1813&gt;$X$1,$S$1*X1814+(1-$S$1)*G1814,Rawdata!AN1813)</f>
        <v>#DIV/0!</v>
      </c>
      <c r="Y1813" s="91" t="e">
        <f>IF(A1813&gt;$Y$1,$S$1*Y1814+(1-$S$1)*G1814,Rawdata!AO1813)</f>
        <v>#DIV/0!</v>
      </c>
      <c r="Z1813" s="91" t="e">
        <f>IF(A1813&gt;$Z$1,$S$1*Z1814+(1-$S$1)*(G1814-U1814)^2,Rawdata!AP1813)</f>
        <v>#DIV/0!</v>
      </c>
      <c r="AA1813" s="91" t="e">
        <f>IF(A1813&gt;$AA$1,$S$1*AA1814+(1-$S$1)*(G1814-V1814)^2,Rawdata!AQ1813)</f>
        <v>#DIV/0!</v>
      </c>
      <c r="AB1813" s="91" t="e">
        <f>IF(A1813&gt;89,$S$1*AB1814+(1-$S$1)*(G1814-W1814)^2,Rawdata!AR1813)</f>
        <v>#DIV/0!</v>
      </c>
      <c r="AC1813" s="91" t="e">
        <f>IF(A1813&gt;$AC$1,$S$1*AC1814+(1-$S$1)*(G1814-X1814)^2,Rawdata!AS1813)</f>
        <v>#DIV/0!</v>
      </c>
      <c r="AD1813" s="91" t="e">
        <f>IF(A1813&gt;$AD$1,$S$1*AD1814+(1-$S$1)*(G1814-Y1814)^2,Rawdata!AT1813)</f>
        <v>#DIV/0!</v>
      </c>
      <c r="AE1813" s="80" t="e">
        <f t="shared" si="763"/>
        <v>#DIV/0!</v>
      </c>
      <c r="AF1813" s="81" t="e">
        <f t="shared" si="764"/>
        <v>#DIV/0!</v>
      </c>
      <c r="AG1813" s="86">
        <f t="shared" si="786"/>
        <v>0</v>
      </c>
      <c r="AH1813" s="107" t="e">
        <f t="shared" si="762"/>
        <v>#DIV/0!</v>
      </c>
      <c r="AI1813" s="107" t="e">
        <f t="shared" si="765"/>
        <v>#DIV/0!</v>
      </c>
      <c r="AJ1813" s="108" t="e">
        <f t="shared" si="766"/>
        <v>#DIV/0!</v>
      </c>
      <c r="AK1813" s="113" t="e">
        <f t="shared" si="771"/>
        <v>#DIV/0!</v>
      </c>
      <c r="AL1813" s="113" t="e">
        <f t="shared" si="772"/>
        <v>#DIV/0!</v>
      </c>
      <c r="AM1813" s="113" t="e">
        <f t="shared" si="773"/>
        <v>#DIV/0!</v>
      </c>
      <c r="AN1813" s="113" t="e">
        <f t="shared" si="774"/>
        <v>#DIV/0!</v>
      </c>
      <c r="AO1813" s="113" t="e">
        <f t="shared" si="775"/>
        <v>#DIV/0!</v>
      </c>
      <c r="AP1813" s="91" t="e">
        <f t="shared" si="776"/>
        <v>#DIV/0!</v>
      </c>
      <c r="AQ1813" s="91" t="e">
        <f t="shared" si="777"/>
        <v>#DIV/0!</v>
      </c>
      <c r="AR1813" s="91" t="e">
        <f t="shared" si="778"/>
        <v>#DIV/0!</v>
      </c>
      <c r="AS1813" s="91" t="e">
        <f t="shared" si="779"/>
        <v>#DIV/0!</v>
      </c>
      <c r="AT1813" s="91" t="e">
        <f t="shared" si="780"/>
        <v>#DIV/0!</v>
      </c>
      <c r="AU1813" s="113" t="e">
        <f t="shared" si="781"/>
        <v>#DIV/0!</v>
      </c>
      <c r="AV1813" s="113" t="e">
        <f t="shared" si="782"/>
        <v>#DIV/0!</v>
      </c>
      <c r="AW1813" s="113" t="e">
        <f t="shared" si="783"/>
        <v>#DIV/0!</v>
      </c>
      <c r="AX1813" s="113" t="e">
        <f t="shared" si="784"/>
        <v>#DIV/0!</v>
      </c>
      <c r="AY1813" s="113" t="e">
        <f t="shared" si="785"/>
        <v>#DIV/0!</v>
      </c>
    </row>
    <row r="1814" spans="1:51" x14ac:dyDescent="0.25">
      <c r="A1814" s="119"/>
      <c r="B1814" s="83"/>
      <c r="C1814" s="85"/>
      <c r="D1814" s="85"/>
      <c r="E1814" s="85"/>
      <c r="F1814" s="71"/>
      <c r="G1814" s="96"/>
      <c r="H1814" s="16" t="e">
        <f>IF(A1814&gt;$U$1,ROUND(ROUND( U1814*$S$1+(1-$S$1)*G1814,4)+$T$1*ROUND(($S$1*Z1814+(1-$S$1)*(G1814-U1814)^2)^0.5,4),4),Rawdata!AK1814+Rawdata!$T$1*Rawdata!AU1814)</f>
        <v>#DIV/0!</v>
      </c>
      <c r="I1814" s="16" t="e">
        <f>IF(A1814&gt;$V$1,ROUND(ROUND(V1814*$S$1+(1-$S$1)*G1814,4)+$T$1*ROUND(($S$1*AA1814+(1-$S$1)*(G1814-V1814)^2)^0.5,4),4),Rawdata!AL1814+Rawdata!$T$1*Rawdata!AV1814)</f>
        <v>#DIV/0!</v>
      </c>
      <c r="J1814" s="16" t="e">
        <f>IF(A1814&gt;$W$1,ROUND(ROUND( W1814*$S$1+(1-$S$1)*G1814,4)+$T$1*ROUND(($S$1*AB1814+(1-$S$1)*(G1814-W1814)^2)^0.5,4),4),Rawdata!AM1814+Rawdata!$T$1*Rawdata!AW1814)</f>
        <v>#DIV/0!</v>
      </c>
      <c r="K1814" s="16" t="e">
        <f>IF(A1814&gt;$X$1,ROUND(ROUND( X1814*$S$1+(1-$S$1)*G1814,4)+$T$1*ROUND(($S$1*AC1814+(1-$S$1)*(G1814-X1814)^2)^0.5,4),4),Rawdata!AN1814+Rawdata!$T$1*Rawdata!AX1814)</f>
        <v>#DIV/0!</v>
      </c>
      <c r="L1814" s="16" t="e">
        <f>IF(A1814&gt;$Y$1,ROUND(ROUND( Y1814*$S$1+(1-$S$1)*G1814,4)+$T$1*ROUND(($S$1*AD1814+(1-$S$1)*(G1814-Y1814)^2)^0.5,4),4),Rawdata!AO1814+Rawdata!$T$1*Rawdata!AY1814)</f>
        <v>#DIV/0!</v>
      </c>
      <c r="M1814" s="16" t="e">
        <f t="shared" si="767"/>
        <v>#DIV/0!</v>
      </c>
      <c r="N1814" s="16" t="e">
        <f t="shared" si="768"/>
        <v>#DIV/0!</v>
      </c>
      <c r="O1814" s="67"/>
      <c r="P1814" s="67"/>
      <c r="Q1814" s="31" t="e">
        <f t="shared" si="787"/>
        <v>#DIV/0!</v>
      </c>
      <c r="R1814" s="17" t="e">
        <f t="shared" si="788"/>
        <v>#DIV/0!</v>
      </c>
      <c r="S1814" s="37" t="e">
        <f t="shared" si="769"/>
        <v>#DIV/0!</v>
      </c>
      <c r="T1814" s="17" t="e">
        <f t="shared" si="770"/>
        <v>#DIV/0!</v>
      </c>
      <c r="U1814" s="91" t="e">
        <f>IF(A1814&gt;$U$1, U1815*$S$1+(1-$S$1)*G1815,Rawdata!AK1814)</f>
        <v>#DIV/0!</v>
      </c>
      <c r="V1814" s="91" t="e">
        <f>IF(A1814&gt;$V$1,$S$1*V1815+(1-$S$1)*G1815,Rawdata!AL1814)</f>
        <v>#DIV/0!</v>
      </c>
      <c r="W1814" s="91" t="e">
        <f>IF(A1814&gt;$W$1, $S$1*W1815+(1-$S$1)*G1815,Rawdata!AM1814)</f>
        <v>#DIV/0!</v>
      </c>
      <c r="X1814" s="91" t="e">
        <f>IF(A1814&gt;$X$1,$S$1*X1815+(1-$S$1)*G1815,Rawdata!AN1814)</f>
        <v>#DIV/0!</v>
      </c>
      <c r="Y1814" s="91" t="e">
        <f>IF(A1814&gt;$Y$1,$S$1*Y1815+(1-$S$1)*G1815,Rawdata!AO1814)</f>
        <v>#DIV/0!</v>
      </c>
      <c r="Z1814" s="91" t="e">
        <f>IF(A1814&gt;$Z$1,$S$1*Z1815+(1-$S$1)*(G1815-U1815)^2,Rawdata!AP1814)</f>
        <v>#DIV/0!</v>
      </c>
      <c r="AA1814" s="91" t="e">
        <f>IF(A1814&gt;$AA$1,$S$1*AA1815+(1-$S$1)*(G1815-V1815)^2,Rawdata!AQ1814)</f>
        <v>#DIV/0!</v>
      </c>
      <c r="AB1814" s="91" t="e">
        <f>IF(A1814&gt;89,$S$1*AB1815+(1-$S$1)*(G1815-W1815)^2,Rawdata!AR1814)</f>
        <v>#DIV/0!</v>
      </c>
      <c r="AC1814" s="91" t="e">
        <f>IF(A1814&gt;$AC$1,$S$1*AC1815+(1-$S$1)*(G1815-X1815)^2,Rawdata!AS1814)</f>
        <v>#DIV/0!</v>
      </c>
      <c r="AD1814" s="91" t="e">
        <f>IF(A1814&gt;$AD$1,$S$1*AD1815+(1-$S$1)*(G1815-Y1815)^2,Rawdata!AT1814)</f>
        <v>#DIV/0!</v>
      </c>
      <c r="AE1814" s="80" t="e">
        <f t="shared" si="763"/>
        <v>#DIV/0!</v>
      </c>
      <c r="AF1814" s="81" t="e">
        <f t="shared" si="764"/>
        <v>#DIV/0!</v>
      </c>
      <c r="AG1814" s="86">
        <f t="shared" si="786"/>
        <v>0</v>
      </c>
      <c r="AH1814" s="107" t="e">
        <f t="shared" si="762"/>
        <v>#DIV/0!</v>
      </c>
      <c r="AI1814" s="107" t="e">
        <f t="shared" si="765"/>
        <v>#DIV/0!</v>
      </c>
      <c r="AJ1814" s="108" t="e">
        <f t="shared" si="766"/>
        <v>#DIV/0!</v>
      </c>
      <c r="AK1814" s="113" t="e">
        <f t="shared" si="771"/>
        <v>#DIV/0!</v>
      </c>
      <c r="AL1814" s="113" t="e">
        <f t="shared" si="772"/>
        <v>#DIV/0!</v>
      </c>
      <c r="AM1814" s="113" t="e">
        <f t="shared" si="773"/>
        <v>#DIV/0!</v>
      </c>
      <c r="AN1814" s="113" t="e">
        <f t="shared" si="774"/>
        <v>#DIV/0!</v>
      </c>
      <c r="AO1814" s="113" t="e">
        <f t="shared" si="775"/>
        <v>#DIV/0!</v>
      </c>
      <c r="AP1814" s="91" t="e">
        <f t="shared" si="776"/>
        <v>#DIV/0!</v>
      </c>
      <c r="AQ1814" s="91" t="e">
        <f t="shared" si="777"/>
        <v>#DIV/0!</v>
      </c>
      <c r="AR1814" s="91" t="e">
        <f t="shared" si="778"/>
        <v>#DIV/0!</v>
      </c>
      <c r="AS1814" s="91" t="e">
        <f t="shared" si="779"/>
        <v>#DIV/0!</v>
      </c>
      <c r="AT1814" s="91" t="e">
        <f t="shared" si="780"/>
        <v>#DIV/0!</v>
      </c>
      <c r="AU1814" s="113" t="e">
        <f t="shared" si="781"/>
        <v>#DIV/0!</v>
      </c>
      <c r="AV1814" s="113" t="e">
        <f t="shared" si="782"/>
        <v>#DIV/0!</v>
      </c>
      <c r="AW1814" s="113" t="e">
        <f t="shared" si="783"/>
        <v>#DIV/0!</v>
      </c>
      <c r="AX1814" s="113" t="e">
        <f t="shared" si="784"/>
        <v>#DIV/0!</v>
      </c>
      <c r="AY1814" s="113" t="e">
        <f t="shared" si="785"/>
        <v>#DIV/0!</v>
      </c>
    </row>
    <row r="1815" spans="1:51" x14ac:dyDescent="0.25">
      <c r="A1815" s="119"/>
      <c r="B1815" s="83"/>
      <c r="C1815" s="85"/>
      <c r="D1815" s="85"/>
      <c r="E1815" s="85"/>
      <c r="F1815" s="71"/>
      <c r="G1815" s="96"/>
      <c r="H1815" s="16" t="e">
        <f>IF(A1815&gt;$U$1,ROUND(ROUND( U1815*$S$1+(1-$S$1)*G1815,4)+$T$1*ROUND(($S$1*Z1815+(1-$S$1)*(G1815-U1815)^2)^0.5,4),4),Rawdata!AK1815+Rawdata!$T$1*Rawdata!AU1815)</f>
        <v>#DIV/0!</v>
      </c>
      <c r="I1815" s="16" t="e">
        <f>IF(A1815&gt;$V$1,ROUND(ROUND(V1815*$S$1+(1-$S$1)*G1815,4)+$T$1*ROUND(($S$1*AA1815+(1-$S$1)*(G1815-V1815)^2)^0.5,4),4),Rawdata!AL1815+Rawdata!$T$1*Rawdata!AV1815)</f>
        <v>#DIV/0!</v>
      </c>
      <c r="J1815" s="16" t="e">
        <f>IF(A1815&gt;$W$1,ROUND(ROUND( W1815*$S$1+(1-$S$1)*G1815,4)+$T$1*ROUND(($S$1*AB1815+(1-$S$1)*(G1815-W1815)^2)^0.5,4),4),Rawdata!AM1815+Rawdata!$T$1*Rawdata!AW1815)</f>
        <v>#DIV/0!</v>
      </c>
      <c r="K1815" s="16" t="e">
        <f>IF(A1815&gt;$X$1,ROUND(ROUND( X1815*$S$1+(1-$S$1)*G1815,4)+$T$1*ROUND(($S$1*AC1815+(1-$S$1)*(G1815-X1815)^2)^0.5,4),4),Rawdata!AN1815+Rawdata!$T$1*Rawdata!AX1815)</f>
        <v>#DIV/0!</v>
      </c>
      <c r="L1815" s="16" t="e">
        <f>IF(A1815&gt;$Y$1,ROUND(ROUND( Y1815*$S$1+(1-$S$1)*G1815,4)+$T$1*ROUND(($S$1*AD1815+(1-$S$1)*(G1815-Y1815)^2)^0.5,4),4),Rawdata!AO1815+Rawdata!$T$1*Rawdata!AY1815)</f>
        <v>#DIV/0!</v>
      </c>
      <c r="M1815" s="16" t="e">
        <f t="shared" si="767"/>
        <v>#DIV/0!</v>
      </c>
      <c r="N1815" s="16" t="e">
        <f t="shared" si="768"/>
        <v>#DIV/0!</v>
      </c>
      <c r="O1815" s="67"/>
      <c r="P1815" s="67"/>
      <c r="Q1815" s="31" t="e">
        <f t="shared" si="787"/>
        <v>#DIV/0!</v>
      </c>
      <c r="R1815" s="17" t="e">
        <f t="shared" si="788"/>
        <v>#DIV/0!</v>
      </c>
      <c r="S1815" s="37" t="e">
        <f t="shared" si="769"/>
        <v>#DIV/0!</v>
      </c>
      <c r="T1815" s="17" t="e">
        <f t="shared" si="770"/>
        <v>#DIV/0!</v>
      </c>
      <c r="U1815" s="91" t="e">
        <f>IF(A1815&gt;$U$1, U1816*$S$1+(1-$S$1)*G1816,Rawdata!AK1815)</f>
        <v>#DIV/0!</v>
      </c>
      <c r="V1815" s="91" t="e">
        <f>IF(A1815&gt;$V$1,$S$1*V1816+(1-$S$1)*G1816,Rawdata!AL1815)</f>
        <v>#DIV/0!</v>
      </c>
      <c r="W1815" s="91" t="e">
        <f>IF(A1815&gt;$W$1, $S$1*W1816+(1-$S$1)*G1816,Rawdata!AM1815)</f>
        <v>#DIV/0!</v>
      </c>
      <c r="X1815" s="91" t="e">
        <f>IF(A1815&gt;$X$1,$S$1*X1816+(1-$S$1)*G1816,Rawdata!AN1815)</f>
        <v>#DIV/0!</v>
      </c>
      <c r="Y1815" s="91" t="e">
        <f>IF(A1815&gt;$Y$1,$S$1*Y1816+(1-$S$1)*G1816,Rawdata!AO1815)</f>
        <v>#DIV/0!</v>
      </c>
      <c r="Z1815" s="91" t="e">
        <f>IF(A1815&gt;$Z$1,$S$1*Z1816+(1-$S$1)*(G1816-U1816)^2,Rawdata!AP1815)</f>
        <v>#DIV/0!</v>
      </c>
      <c r="AA1815" s="91" t="e">
        <f>IF(A1815&gt;$AA$1,$S$1*AA1816+(1-$S$1)*(G1816-V1816)^2,Rawdata!AQ1815)</f>
        <v>#DIV/0!</v>
      </c>
      <c r="AB1815" s="91" t="e">
        <f>IF(A1815&gt;89,$S$1*AB1816+(1-$S$1)*(G1816-W1816)^2,Rawdata!AR1815)</f>
        <v>#DIV/0!</v>
      </c>
      <c r="AC1815" s="91" t="e">
        <f>IF(A1815&gt;$AC$1,$S$1*AC1816+(1-$S$1)*(G1816-X1816)^2,Rawdata!AS1815)</f>
        <v>#DIV/0!</v>
      </c>
      <c r="AD1815" s="91" t="e">
        <f>IF(A1815&gt;$AD$1,$S$1*AD1816+(1-$S$1)*(G1816-Y1816)^2,Rawdata!AT1815)</f>
        <v>#DIV/0!</v>
      </c>
      <c r="AE1815" s="80" t="e">
        <f t="shared" si="763"/>
        <v>#DIV/0!</v>
      </c>
      <c r="AF1815" s="81" t="e">
        <f t="shared" si="764"/>
        <v>#DIV/0!</v>
      </c>
      <c r="AG1815" s="86">
        <f t="shared" si="786"/>
        <v>0</v>
      </c>
      <c r="AH1815" s="107" t="e">
        <f t="shared" si="762"/>
        <v>#DIV/0!</v>
      </c>
      <c r="AI1815" s="107" t="e">
        <f t="shared" si="765"/>
        <v>#DIV/0!</v>
      </c>
      <c r="AJ1815" s="108" t="e">
        <f t="shared" si="766"/>
        <v>#DIV/0!</v>
      </c>
      <c r="AK1815" s="113" t="e">
        <f t="shared" si="771"/>
        <v>#DIV/0!</v>
      </c>
      <c r="AL1815" s="113" t="e">
        <f t="shared" si="772"/>
        <v>#DIV/0!</v>
      </c>
      <c r="AM1815" s="113" t="e">
        <f t="shared" si="773"/>
        <v>#DIV/0!</v>
      </c>
      <c r="AN1815" s="113" t="e">
        <f t="shared" si="774"/>
        <v>#DIV/0!</v>
      </c>
      <c r="AO1815" s="113" t="e">
        <f t="shared" si="775"/>
        <v>#DIV/0!</v>
      </c>
      <c r="AP1815" s="91" t="e">
        <f t="shared" si="776"/>
        <v>#DIV/0!</v>
      </c>
      <c r="AQ1815" s="91" t="e">
        <f t="shared" si="777"/>
        <v>#DIV/0!</v>
      </c>
      <c r="AR1815" s="91" t="e">
        <f t="shared" si="778"/>
        <v>#DIV/0!</v>
      </c>
      <c r="AS1815" s="91" t="e">
        <f t="shared" si="779"/>
        <v>#DIV/0!</v>
      </c>
      <c r="AT1815" s="91" t="e">
        <f t="shared" si="780"/>
        <v>#DIV/0!</v>
      </c>
      <c r="AU1815" s="113" t="e">
        <f t="shared" si="781"/>
        <v>#DIV/0!</v>
      </c>
      <c r="AV1815" s="113" t="e">
        <f t="shared" si="782"/>
        <v>#DIV/0!</v>
      </c>
      <c r="AW1815" s="113" t="e">
        <f t="shared" si="783"/>
        <v>#DIV/0!</v>
      </c>
      <c r="AX1815" s="113" t="e">
        <f t="shared" si="784"/>
        <v>#DIV/0!</v>
      </c>
      <c r="AY1815" s="113" t="e">
        <f t="shared" si="785"/>
        <v>#DIV/0!</v>
      </c>
    </row>
    <row r="1816" spans="1:51" x14ac:dyDescent="0.25">
      <c r="A1816" s="119"/>
      <c r="B1816" s="83"/>
      <c r="C1816" s="85"/>
      <c r="D1816" s="85"/>
      <c r="E1816" s="85"/>
      <c r="F1816" s="71"/>
      <c r="G1816" s="96"/>
      <c r="H1816" s="16" t="e">
        <f>IF(A1816&gt;$U$1,ROUND(ROUND( U1816*$S$1+(1-$S$1)*G1816,4)+$T$1*ROUND(($S$1*Z1816+(1-$S$1)*(G1816-U1816)^2)^0.5,4),4),Rawdata!AK1816+Rawdata!$T$1*Rawdata!AU1816)</f>
        <v>#DIV/0!</v>
      </c>
      <c r="I1816" s="16" t="e">
        <f>IF(A1816&gt;$V$1,ROUND(ROUND(V1816*$S$1+(1-$S$1)*G1816,4)+$T$1*ROUND(($S$1*AA1816+(1-$S$1)*(G1816-V1816)^2)^0.5,4),4),Rawdata!AL1816+Rawdata!$T$1*Rawdata!AV1816)</f>
        <v>#DIV/0!</v>
      </c>
      <c r="J1816" s="16" t="e">
        <f>IF(A1816&gt;$W$1,ROUND(ROUND( W1816*$S$1+(1-$S$1)*G1816,4)+$T$1*ROUND(($S$1*AB1816+(1-$S$1)*(G1816-W1816)^2)^0.5,4),4),Rawdata!AM1816+Rawdata!$T$1*Rawdata!AW1816)</f>
        <v>#DIV/0!</v>
      </c>
      <c r="K1816" s="16" t="e">
        <f>IF(A1816&gt;$X$1,ROUND(ROUND( X1816*$S$1+(1-$S$1)*G1816,4)+$T$1*ROUND(($S$1*AC1816+(1-$S$1)*(G1816-X1816)^2)^0.5,4),4),Rawdata!AN1816+Rawdata!$T$1*Rawdata!AX1816)</f>
        <v>#DIV/0!</v>
      </c>
      <c r="L1816" s="16" t="e">
        <f>IF(A1816&gt;$Y$1,ROUND(ROUND( Y1816*$S$1+(1-$S$1)*G1816,4)+$T$1*ROUND(($S$1*AD1816+(1-$S$1)*(G1816-Y1816)^2)^0.5,4),4),Rawdata!AO1816+Rawdata!$T$1*Rawdata!AY1816)</f>
        <v>#DIV/0!</v>
      </c>
      <c r="M1816" s="16" t="e">
        <f t="shared" si="767"/>
        <v>#DIV/0!</v>
      </c>
      <c r="N1816" s="16" t="e">
        <f t="shared" si="768"/>
        <v>#DIV/0!</v>
      </c>
      <c r="O1816" s="67"/>
      <c r="P1816" s="67"/>
      <c r="Q1816" s="31" t="e">
        <f t="shared" si="787"/>
        <v>#DIV/0!</v>
      </c>
      <c r="R1816" s="17" t="e">
        <f t="shared" si="788"/>
        <v>#DIV/0!</v>
      </c>
      <c r="S1816" s="37" t="e">
        <f t="shared" si="769"/>
        <v>#DIV/0!</v>
      </c>
      <c r="T1816" s="17" t="e">
        <f t="shared" si="770"/>
        <v>#DIV/0!</v>
      </c>
      <c r="U1816" s="91" t="e">
        <f>IF(A1816&gt;$U$1, U1817*$S$1+(1-$S$1)*G1817,Rawdata!AK1816)</f>
        <v>#DIV/0!</v>
      </c>
      <c r="V1816" s="91" t="e">
        <f>IF(A1816&gt;$V$1,$S$1*V1817+(1-$S$1)*G1817,Rawdata!AL1816)</f>
        <v>#DIV/0!</v>
      </c>
      <c r="W1816" s="91" t="e">
        <f>IF(A1816&gt;$W$1, $S$1*W1817+(1-$S$1)*G1817,Rawdata!AM1816)</f>
        <v>#DIV/0!</v>
      </c>
      <c r="X1816" s="91" t="e">
        <f>IF(A1816&gt;$X$1,$S$1*X1817+(1-$S$1)*G1817,Rawdata!AN1816)</f>
        <v>#DIV/0!</v>
      </c>
      <c r="Y1816" s="91" t="e">
        <f>IF(A1816&gt;$Y$1,$S$1*Y1817+(1-$S$1)*G1817,Rawdata!AO1816)</f>
        <v>#DIV/0!</v>
      </c>
      <c r="Z1816" s="91" t="e">
        <f>IF(A1816&gt;$Z$1,$S$1*Z1817+(1-$S$1)*(G1817-U1817)^2,Rawdata!AP1816)</f>
        <v>#DIV/0!</v>
      </c>
      <c r="AA1816" s="91" t="e">
        <f>IF(A1816&gt;$AA$1,$S$1*AA1817+(1-$S$1)*(G1817-V1817)^2,Rawdata!AQ1816)</f>
        <v>#DIV/0!</v>
      </c>
      <c r="AB1816" s="91" t="e">
        <f>IF(A1816&gt;89,$S$1*AB1817+(1-$S$1)*(G1817-W1817)^2,Rawdata!AR1816)</f>
        <v>#DIV/0!</v>
      </c>
      <c r="AC1816" s="91" t="e">
        <f>IF(A1816&gt;$AC$1,$S$1*AC1817+(1-$S$1)*(G1817-X1817)^2,Rawdata!AS1816)</f>
        <v>#DIV/0!</v>
      </c>
      <c r="AD1816" s="91" t="e">
        <f>IF(A1816&gt;$AD$1,$S$1*AD1817+(1-$S$1)*(G1817-Y1817)^2,Rawdata!AT1816)</f>
        <v>#DIV/0!</v>
      </c>
      <c r="AE1816" s="80" t="e">
        <f t="shared" si="763"/>
        <v>#DIV/0!</v>
      </c>
      <c r="AF1816" s="81" t="e">
        <f t="shared" si="764"/>
        <v>#DIV/0!</v>
      </c>
      <c r="AG1816" s="86">
        <f t="shared" si="786"/>
        <v>0</v>
      </c>
      <c r="AH1816" s="107" t="e">
        <f t="shared" si="762"/>
        <v>#DIV/0!</v>
      </c>
      <c r="AI1816" s="107" t="e">
        <f t="shared" si="765"/>
        <v>#DIV/0!</v>
      </c>
      <c r="AJ1816" s="108" t="e">
        <f t="shared" si="766"/>
        <v>#DIV/0!</v>
      </c>
      <c r="AK1816" s="113" t="e">
        <f t="shared" si="771"/>
        <v>#DIV/0!</v>
      </c>
      <c r="AL1816" s="113" t="e">
        <f t="shared" si="772"/>
        <v>#DIV/0!</v>
      </c>
      <c r="AM1816" s="113" t="e">
        <f t="shared" si="773"/>
        <v>#DIV/0!</v>
      </c>
      <c r="AN1816" s="113" t="e">
        <f t="shared" si="774"/>
        <v>#DIV/0!</v>
      </c>
      <c r="AO1816" s="113" t="e">
        <f t="shared" si="775"/>
        <v>#DIV/0!</v>
      </c>
      <c r="AP1816" s="91" t="e">
        <f t="shared" si="776"/>
        <v>#DIV/0!</v>
      </c>
      <c r="AQ1816" s="91" t="e">
        <f t="shared" si="777"/>
        <v>#DIV/0!</v>
      </c>
      <c r="AR1816" s="91" t="e">
        <f t="shared" si="778"/>
        <v>#DIV/0!</v>
      </c>
      <c r="AS1816" s="91" t="e">
        <f t="shared" si="779"/>
        <v>#DIV/0!</v>
      </c>
      <c r="AT1816" s="91" t="e">
        <f t="shared" si="780"/>
        <v>#DIV/0!</v>
      </c>
      <c r="AU1816" s="113" t="e">
        <f t="shared" si="781"/>
        <v>#DIV/0!</v>
      </c>
      <c r="AV1816" s="113" t="e">
        <f t="shared" si="782"/>
        <v>#DIV/0!</v>
      </c>
      <c r="AW1816" s="113" t="e">
        <f t="shared" si="783"/>
        <v>#DIV/0!</v>
      </c>
      <c r="AX1816" s="113" t="e">
        <f t="shared" si="784"/>
        <v>#DIV/0!</v>
      </c>
      <c r="AY1816" s="113" t="e">
        <f t="shared" si="785"/>
        <v>#DIV/0!</v>
      </c>
    </row>
    <row r="1817" spans="1:51" x14ac:dyDescent="0.25">
      <c r="A1817" s="119"/>
      <c r="B1817" s="83"/>
      <c r="C1817" s="85"/>
      <c r="D1817" s="85"/>
      <c r="E1817" s="85"/>
      <c r="F1817" s="71"/>
      <c r="G1817" s="96"/>
      <c r="H1817" s="16" t="e">
        <f>IF(A1817&gt;$U$1,ROUND(ROUND( U1817*$S$1+(1-$S$1)*G1817,4)+$T$1*ROUND(($S$1*Z1817+(1-$S$1)*(G1817-U1817)^2)^0.5,4),4),Rawdata!AK1817+Rawdata!$T$1*Rawdata!AU1817)</f>
        <v>#DIV/0!</v>
      </c>
      <c r="I1817" s="16" t="e">
        <f>IF(A1817&gt;$V$1,ROUND(ROUND(V1817*$S$1+(1-$S$1)*G1817,4)+$T$1*ROUND(($S$1*AA1817+(1-$S$1)*(G1817-V1817)^2)^0.5,4),4),Rawdata!AL1817+Rawdata!$T$1*Rawdata!AV1817)</f>
        <v>#DIV/0!</v>
      </c>
      <c r="J1817" s="16" t="e">
        <f>IF(A1817&gt;$W$1,ROUND(ROUND( W1817*$S$1+(1-$S$1)*G1817,4)+$T$1*ROUND(($S$1*AB1817+(1-$S$1)*(G1817-W1817)^2)^0.5,4),4),Rawdata!AM1817+Rawdata!$T$1*Rawdata!AW1817)</f>
        <v>#DIV/0!</v>
      </c>
      <c r="K1817" s="16" t="e">
        <f>IF(A1817&gt;$X$1,ROUND(ROUND( X1817*$S$1+(1-$S$1)*G1817,4)+$T$1*ROUND(($S$1*AC1817+(1-$S$1)*(G1817-X1817)^2)^0.5,4),4),Rawdata!AN1817+Rawdata!$T$1*Rawdata!AX1817)</f>
        <v>#DIV/0!</v>
      </c>
      <c r="L1817" s="16" t="e">
        <f>IF(A1817&gt;$Y$1,ROUND(ROUND( Y1817*$S$1+(1-$S$1)*G1817,4)+$T$1*ROUND(($S$1*AD1817+(1-$S$1)*(G1817-Y1817)^2)^0.5,4),4),Rawdata!AO1817+Rawdata!$T$1*Rawdata!AY1817)</f>
        <v>#DIV/0!</v>
      </c>
      <c r="M1817" s="16" t="e">
        <f t="shared" si="767"/>
        <v>#DIV/0!</v>
      </c>
      <c r="N1817" s="16" t="e">
        <f t="shared" si="768"/>
        <v>#DIV/0!</v>
      </c>
      <c r="O1817" s="67"/>
      <c r="P1817" s="67"/>
      <c r="Q1817" s="31" t="e">
        <f t="shared" si="787"/>
        <v>#DIV/0!</v>
      </c>
      <c r="R1817" s="17" t="e">
        <f t="shared" si="788"/>
        <v>#DIV/0!</v>
      </c>
      <c r="S1817" s="37" t="e">
        <f t="shared" si="769"/>
        <v>#DIV/0!</v>
      </c>
      <c r="T1817" s="17" t="e">
        <f t="shared" si="770"/>
        <v>#DIV/0!</v>
      </c>
      <c r="U1817" s="91" t="e">
        <f>IF(A1817&gt;$U$1, U1818*$S$1+(1-$S$1)*G1818,Rawdata!AK1817)</f>
        <v>#DIV/0!</v>
      </c>
      <c r="V1817" s="91" t="e">
        <f>IF(A1817&gt;$V$1,$S$1*V1818+(1-$S$1)*G1818,Rawdata!AL1817)</f>
        <v>#DIV/0!</v>
      </c>
      <c r="W1817" s="91" t="e">
        <f>IF(A1817&gt;$W$1, $S$1*W1818+(1-$S$1)*G1818,Rawdata!AM1817)</f>
        <v>#DIV/0!</v>
      </c>
      <c r="X1817" s="91" t="e">
        <f>IF(A1817&gt;$X$1,$S$1*X1818+(1-$S$1)*G1818,Rawdata!AN1817)</f>
        <v>#DIV/0!</v>
      </c>
      <c r="Y1817" s="91" t="e">
        <f>IF(A1817&gt;$Y$1,$S$1*Y1818+(1-$S$1)*G1818,Rawdata!AO1817)</f>
        <v>#DIV/0!</v>
      </c>
      <c r="Z1817" s="91" t="e">
        <f>IF(A1817&gt;$Z$1,$S$1*Z1818+(1-$S$1)*(G1818-U1818)^2,Rawdata!AP1817)</f>
        <v>#DIV/0!</v>
      </c>
      <c r="AA1817" s="91" t="e">
        <f>IF(A1817&gt;$AA$1,$S$1*AA1818+(1-$S$1)*(G1818-V1818)^2,Rawdata!AQ1817)</f>
        <v>#DIV/0!</v>
      </c>
      <c r="AB1817" s="91" t="e">
        <f>IF(A1817&gt;89,$S$1*AB1818+(1-$S$1)*(G1818-W1818)^2,Rawdata!AR1817)</f>
        <v>#DIV/0!</v>
      </c>
      <c r="AC1817" s="91" t="e">
        <f>IF(A1817&gt;$AC$1,$S$1*AC1818+(1-$S$1)*(G1818-X1818)^2,Rawdata!AS1817)</f>
        <v>#DIV/0!</v>
      </c>
      <c r="AD1817" s="91" t="e">
        <f>IF(A1817&gt;$AD$1,$S$1*AD1818+(1-$S$1)*(G1818-Y1818)^2,Rawdata!AT1817)</f>
        <v>#DIV/0!</v>
      </c>
      <c r="AE1817" s="80" t="e">
        <f t="shared" si="763"/>
        <v>#DIV/0!</v>
      </c>
      <c r="AF1817" s="81" t="e">
        <f t="shared" si="764"/>
        <v>#DIV/0!</v>
      </c>
      <c r="AG1817" s="86">
        <f t="shared" si="786"/>
        <v>0</v>
      </c>
      <c r="AH1817" s="107" t="e">
        <f t="shared" si="762"/>
        <v>#DIV/0!</v>
      </c>
      <c r="AI1817" s="107" t="e">
        <f t="shared" si="765"/>
        <v>#DIV/0!</v>
      </c>
      <c r="AJ1817" s="108" t="e">
        <f t="shared" si="766"/>
        <v>#DIV/0!</v>
      </c>
      <c r="AK1817" s="113" t="e">
        <f t="shared" si="771"/>
        <v>#DIV/0!</v>
      </c>
      <c r="AL1817" s="113" t="e">
        <f t="shared" si="772"/>
        <v>#DIV/0!</v>
      </c>
      <c r="AM1817" s="113" t="e">
        <f t="shared" si="773"/>
        <v>#DIV/0!</v>
      </c>
      <c r="AN1817" s="113" t="e">
        <f t="shared" si="774"/>
        <v>#DIV/0!</v>
      </c>
      <c r="AO1817" s="113" t="e">
        <f t="shared" si="775"/>
        <v>#DIV/0!</v>
      </c>
      <c r="AP1817" s="91" t="e">
        <f t="shared" si="776"/>
        <v>#DIV/0!</v>
      </c>
      <c r="AQ1817" s="91" t="e">
        <f t="shared" si="777"/>
        <v>#DIV/0!</v>
      </c>
      <c r="AR1817" s="91" t="e">
        <f t="shared" si="778"/>
        <v>#DIV/0!</v>
      </c>
      <c r="AS1817" s="91" t="e">
        <f t="shared" si="779"/>
        <v>#DIV/0!</v>
      </c>
      <c r="AT1817" s="91" t="e">
        <f t="shared" si="780"/>
        <v>#DIV/0!</v>
      </c>
      <c r="AU1817" s="113" t="e">
        <f t="shared" si="781"/>
        <v>#DIV/0!</v>
      </c>
      <c r="AV1817" s="113" t="e">
        <f t="shared" si="782"/>
        <v>#DIV/0!</v>
      </c>
      <c r="AW1817" s="113" t="e">
        <f t="shared" si="783"/>
        <v>#DIV/0!</v>
      </c>
      <c r="AX1817" s="113" t="e">
        <f t="shared" si="784"/>
        <v>#DIV/0!</v>
      </c>
      <c r="AY1817" s="113" t="e">
        <f t="shared" si="785"/>
        <v>#DIV/0!</v>
      </c>
    </row>
    <row r="1818" spans="1:51" x14ac:dyDescent="0.25">
      <c r="A1818" s="119"/>
      <c r="B1818" s="83"/>
      <c r="C1818" s="85"/>
      <c r="D1818" s="85"/>
      <c r="E1818" s="85"/>
      <c r="F1818" s="71"/>
      <c r="G1818" s="96"/>
      <c r="H1818" s="16" t="e">
        <f>IF(A1818&gt;$U$1,ROUND(ROUND( U1818*$S$1+(1-$S$1)*G1818,4)+$T$1*ROUND(($S$1*Z1818+(1-$S$1)*(G1818-U1818)^2)^0.5,4),4),Rawdata!AK1818+Rawdata!$T$1*Rawdata!AU1818)</f>
        <v>#DIV/0!</v>
      </c>
      <c r="I1818" s="16" t="e">
        <f>IF(A1818&gt;$V$1,ROUND(ROUND(V1818*$S$1+(1-$S$1)*G1818,4)+$T$1*ROUND(($S$1*AA1818+(1-$S$1)*(G1818-V1818)^2)^0.5,4),4),Rawdata!AL1818+Rawdata!$T$1*Rawdata!AV1818)</f>
        <v>#DIV/0!</v>
      </c>
      <c r="J1818" s="16" t="e">
        <f>IF(A1818&gt;$W$1,ROUND(ROUND( W1818*$S$1+(1-$S$1)*G1818,4)+$T$1*ROUND(($S$1*AB1818+(1-$S$1)*(G1818-W1818)^2)^0.5,4),4),Rawdata!AM1818+Rawdata!$T$1*Rawdata!AW1818)</f>
        <v>#DIV/0!</v>
      </c>
      <c r="K1818" s="16" t="e">
        <f>IF(A1818&gt;$X$1,ROUND(ROUND( X1818*$S$1+(1-$S$1)*G1818,4)+$T$1*ROUND(($S$1*AC1818+(1-$S$1)*(G1818-X1818)^2)^0.5,4),4),Rawdata!AN1818+Rawdata!$T$1*Rawdata!AX1818)</f>
        <v>#DIV/0!</v>
      </c>
      <c r="L1818" s="16" t="e">
        <f>IF(A1818&gt;$Y$1,ROUND(ROUND( Y1818*$S$1+(1-$S$1)*G1818,4)+$T$1*ROUND(($S$1*AD1818+(1-$S$1)*(G1818-Y1818)^2)^0.5,4),4),Rawdata!AO1818+Rawdata!$T$1*Rawdata!AY1818)</f>
        <v>#DIV/0!</v>
      </c>
      <c r="M1818" s="16" t="e">
        <f t="shared" si="767"/>
        <v>#DIV/0!</v>
      </c>
      <c r="N1818" s="16" t="e">
        <f t="shared" si="768"/>
        <v>#DIV/0!</v>
      </c>
      <c r="O1818" s="67"/>
      <c r="P1818" s="67"/>
      <c r="Q1818" s="31" t="e">
        <f t="shared" si="787"/>
        <v>#DIV/0!</v>
      </c>
      <c r="R1818" s="17" t="e">
        <f t="shared" si="788"/>
        <v>#DIV/0!</v>
      </c>
      <c r="S1818" s="37" t="e">
        <f t="shared" si="769"/>
        <v>#DIV/0!</v>
      </c>
      <c r="T1818" s="17" t="e">
        <f t="shared" si="770"/>
        <v>#DIV/0!</v>
      </c>
      <c r="U1818" s="91" t="e">
        <f>IF(A1818&gt;$U$1, U1819*$S$1+(1-$S$1)*G1819,Rawdata!AK1818)</f>
        <v>#DIV/0!</v>
      </c>
      <c r="V1818" s="91" t="e">
        <f>IF(A1818&gt;$V$1,$S$1*V1819+(1-$S$1)*G1819,Rawdata!AL1818)</f>
        <v>#DIV/0!</v>
      </c>
      <c r="W1818" s="91" t="e">
        <f>IF(A1818&gt;$W$1, $S$1*W1819+(1-$S$1)*G1819,Rawdata!AM1818)</f>
        <v>#DIV/0!</v>
      </c>
      <c r="X1818" s="91" t="e">
        <f>IF(A1818&gt;$X$1,$S$1*X1819+(1-$S$1)*G1819,Rawdata!AN1818)</f>
        <v>#DIV/0!</v>
      </c>
      <c r="Y1818" s="91" t="e">
        <f>IF(A1818&gt;$Y$1,$S$1*Y1819+(1-$S$1)*G1819,Rawdata!AO1818)</f>
        <v>#DIV/0!</v>
      </c>
      <c r="Z1818" s="91" t="e">
        <f>IF(A1818&gt;$Z$1,$S$1*Z1819+(1-$S$1)*(G1819-U1819)^2,Rawdata!AP1818)</f>
        <v>#DIV/0!</v>
      </c>
      <c r="AA1818" s="91" t="e">
        <f>IF(A1818&gt;$AA$1,$S$1*AA1819+(1-$S$1)*(G1819-V1819)^2,Rawdata!AQ1818)</f>
        <v>#DIV/0!</v>
      </c>
      <c r="AB1818" s="91" t="e">
        <f>IF(A1818&gt;89,$S$1*AB1819+(1-$S$1)*(G1819-W1819)^2,Rawdata!AR1818)</f>
        <v>#DIV/0!</v>
      </c>
      <c r="AC1818" s="91" t="e">
        <f>IF(A1818&gt;$AC$1,$S$1*AC1819+(1-$S$1)*(G1819-X1819)^2,Rawdata!AS1818)</f>
        <v>#DIV/0!</v>
      </c>
      <c r="AD1818" s="91" t="e">
        <f>IF(A1818&gt;$AD$1,$S$1*AD1819+(1-$S$1)*(G1819-Y1819)^2,Rawdata!AT1818)</f>
        <v>#DIV/0!</v>
      </c>
      <c r="AE1818" s="80" t="e">
        <f t="shared" si="763"/>
        <v>#DIV/0!</v>
      </c>
      <c r="AF1818" s="81" t="e">
        <f t="shared" si="764"/>
        <v>#DIV/0!</v>
      </c>
      <c r="AG1818" s="86">
        <f t="shared" si="786"/>
        <v>0</v>
      </c>
      <c r="AH1818" s="107" t="e">
        <f t="shared" si="762"/>
        <v>#DIV/0!</v>
      </c>
      <c r="AI1818" s="107" t="e">
        <f t="shared" si="765"/>
        <v>#DIV/0!</v>
      </c>
      <c r="AJ1818" s="108" t="e">
        <f t="shared" si="766"/>
        <v>#DIV/0!</v>
      </c>
      <c r="AK1818" s="113" t="e">
        <f t="shared" si="771"/>
        <v>#DIV/0!</v>
      </c>
      <c r="AL1818" s="113" t="e">
        <f t="shared" si="772"/>
        <v>#DIV/0!</v>
      </c>
      <c r="AM1818" s="113" t="e">
        <f t="shared" si="773"/>
        <v>#DIV/0!</v>
      </c>
      <c r="AN1818" s="113" t="e">
        <f t="shared" si="774"/>
        <v>#DIV/0!</v>
      </c>
      <c r="AO1818" s="113" t="e">
        <f t="shared" si="775"/>
        <v>#DIV/0!</v>
      </c>
      <c r="AP1818" s="91" t="e">
        <f t="shared" si="776"/>
        <v>#DIV/0!</v>
      </c>
      <c r="AQ1818" s="91" t="e">
        <f t="shared" si="777"/>
        <v>#DIV/0!</v>
      </c>
      <c r="AR1818" s="91" t="e">
        <f t="shared" si="778"/>
        <v>#DIV/0!</v>
      </c>
      <c r="AS1818" s="91" t="e">
        <f t="shared" si="779"/>
        <v>#DIV/0!</v>
      </c>
      <c r="AT1818" s="91" t="e">
        <f t="shared" si="780"/>
        <v>#DIV/0!</v>
      </c>
      <c r="AU1818" s="113" t="e">
        <f t="shared" si="781"/>
        <v>#DIV/0!</v>
      </c>
      <c r="AV1818" s="113" t="e">
        <f t="shared" si="782"/>
        <v>#DIV/0!</v>
      </c>
      <c r="AW1818" s="113" t="e">
        <f t="shared" si="783"/>
        <v>#DIV/0!</v>
      </c>
      <c r="AX1818" s="113" t="e">
        <f t="shared" si="784"/>
        <v>#DIV/0!</v>
      </c>
      <c r="AY1818" s="113" t="e">
        <f t="shared" si="785"/>
        <v>#DIV/0!</v>
      </c>
    </row>
    <row r="1819" spans="1:51" x14ac:dyDescent="0.25">
      <c r="A1819" s="119"/>
      <c r="B1819" s="83"/>
      <c r="C1819" s="85"/>
      <c r="D1819" s="85"/>
      <c r="E1819" s="85"/>
      <c r="F1819" s="71"/>
      <c r="G1819" s="96"/>
      <c r="H1819" s="16" t="e">
        <f>IF(A1819&gt;$U$1,ROUND(ROUND( U1819*$S$1+(1-$S$1)*G1819,4)+$T$1*ROUND(($S$1*Z1819+(1-$S$1)*(G1819-U1819)^2)^0.5,4),4),Rawdata!AK1819+Rawdata!$T$1*Rawdata!AU1819)</f>
        <v>#DIV/0!</v>
      </c>
      <c r="I1819" s="16" t="e">
        <f>IF(A1819&gt;$V$1,ROUND(ROUND(V1819*$S$1+(1-$S$1)*G1819,4)+$T$1*ROUND(($S$1*AA1819+(1-$S$1)*(G1819-V1819)^2)^0.5,4),4),Rawdata!AL1819+Rawdata!$T$1*Rawdata!AV1819)</f>
        <v>#DIV/0!</v>
      </c>
      <c r="J1819" s="16" t="e">
        <f>IF(A1819&gt;$W$1,ROUND(ROUND( W1819*$S$1+(1-$S$1)*G1819,4)+$T$1*ROUND(($S$1*AB1819+(1-$S$1)*(G1819-W1819)^2)^0.5,4),4),Rawdata!AM1819+Rawdata!$T$1*Rawdata!AW1819)</f>
        <v>#DIV/0!</v>
      </c>
      <c r="K1819" s="16" t="e">
        <f>IF(A1819&gt;$X$1,ROUND(ROUND( X1819*$S$1+(1-$S$1)*G1819,4)+$T$1*ROUND(($S$1*AC1819+(1-$S$1)*(G1819-X1819)^2)^0.5,4),4),Rawdata!AN1819+Rawdata!$T$1*Rawdata!AX1819)</f>
        <v>#DIV/0!</v>
      </c>
      <c r="L1819" s="16" t="e">
        <f>IF(A1819&gt;$Y$1,ROUND(ROUND( Y1819*$S$1+(1-$S$1)*G1819,4)+$T$1*ROUND(($S$1*AD1819+(1-$S$1)*(G1819-Y1819)^2)^0.5,4),4),Rawdata!AO1819+Rawdata!$T$1*Rawdata!AY1819)</f>
        <v>#DIV/0!</v>
      </c>
      <c r="M1819" s="16" t="e">
        <f t="shared" si="767"/>
        <v>#DIV/0!</v>
      </c>
      <c r="N1819" s="16" t="e">
        <f t="shared" si="768"/>
        <v>#DIV/0!</v>
      </c>
      <c r="O1819" s="67"/>
      <c r="P1819" s="67"/>
      <c r="Q1819" s="31" t="e">
        <f t="shared" si="787"/>
        <v>#DIV/0!</v>
      </c>
      <c r="R1819" s="17" t="e">
        <f t="shared" si="788"/>
        <v>#DIV/0!</v>
      </c>
      <c r="S1819" s="37" t="e">
        <f t="shared" si="769"/>
        <v>#DIV/0!</v>
      </c>
      <c r="T1819" s="17" t="e">
        <f t="shared" si="770"/>
        <v>#DIV/0!</v>
      </c>
      <c r="U1819" s="91" t="e">
        <f>IF(A1819&gt;$U$1, U1820*$S$1+(1-$S$1)*G1820,Rawdata!AK1819)</f>
        <v>#DIV/0!</v>
      </c>
      <c r="V1819" s="91" t="e">
        <f>IF(A1819&gt;$V$1,$S$1*V1820+(1-$S$1)*G1820,Rawdata!AL1819)</f>
        <v>#DIV/0!</v>
      </c>
      <c r="W1819" s="91" t="e">
        <f>IF(A1819&gt;$W$1, $S$1*W1820+(1-$S$1)*G1820,Rawdata!AM1819)</f>
        <v>#DIV/0!</v>
      </c>
      <c r="X1819" s="91" t="e">
        <f>IF(A1819&gt;$X$1,$S$1*X1820+(1-$S$1)*G1820,Rawdata!AN1819)</f>
        <v>#DIV/0!</v>
      </c>
      <c r="Y1819" s="91" t="e">
        <f>IF(A1819&gt;$Y$1,$S$1*Y1820+(1-$S$1)*G1820,Rawdata!AO1819)</f>
        <v>#DIV/0!</v>
      </c>
      <c r="Z1819" s="91" t="e">
        <f>IF(A1819&gt;$Z$1,$S$1*Z1820+(1-$S$1)*(G1820-U1820)^2,Rawdata!AP1819)</f>
        <v>#DIV/0!</v>
      </c>
      <c r="AA1819" s="91" t="e">
        <f>IF(A1819&gt;$AA$1,$S$1*AA1820+(1-$S$1)*(G1820-V1820)^2,Rawdata!AQ1819)</f>
        <v>#DIV/0!</v>
      </c>
      <c r="AB1819" s="91" t="e">
        <f>IF(A1819&gt;89,$S$1*AB1820+(1-$S$1)*(G1820-W1820)^2,Rawdata!AR1819)</f>
        <v>#DIV/0!</v>
      </c>
      <c r="AC1819" s="91" t="e">
        <f>IF(A1819&gt;$AC$1,$S$1*AC1820+(1-$S$1)*(G1820-X1820)^2,Rawdata!AS1819)</f>
        <v>#DIV/0!</v>
      </c>
      <c r="AD1819" s="91" t="e">
        <f>IF(A1819&gt;$AD$1,$S$1*AD1820+(1-$S$1)*(G1820-Y1820)^2,Rawdata!AT1819)</f>
        <v>#DIV/0!</v>
      </c>
      <c r="AE1819" s="80" t="e">
        <f t="shared" si="763"/>
        <v>#DIV/0!</v>
      </c>
      <c r="AF1819" s="81" t="e">
        <f t="shared" si="764"/>
        <v>#DIV/0!</v>
      </c>
      <c r="AG1819" s="86">
        <f t="shared" si="786"/>
        <v>0</v>
      </c>
      <c r="AH1819" s="107" t="e">
        <f t="shared" si="762"/>
        <v>#DIV/0!</v>
      </c>
      <c r="AI1819" s="107" t="e">
        <f t="shared" si="765"/>
        <v>#DIV/0!</v>
      </c>
      <c r="AJ1819" s="108" t="e">
        <f t="shared" si="766"/>
        <v>#DIV/0!</v>
      </c>
      <c r="AK1819" s="113" t="e">
        <f t="shared" si="771"/>
        <v>#DIV/0!</v>
      </c>
      <c r="AL1819" s="113" t="e">
        <f t="shared" si="772"/>
        <v>#DIV/0!</v>
      </c>
      <c r="AM1819" s="113" t="e">
        <f t="shared" si="773"/>
        <v>#DIV/0!</v>
      </c>
      <c r="AN1819" s="113" t="e">
        <f t="shared" si="774"/>
        <v>#DIV/0!</v>
      </c>
      <c r="AO1819" s="113" t="e">
        <f t="shared" si="775"/>
        <v>#DIV/0!</v>
      </c>
      <c r="AP1819" s="91" t="e">
        <f t="shared" si="776"/>
        <v>#DIV/0!</v>
      </c>
      <c r="AQ1819" s="91" t="e">
        <f t="shared" si="777"/>
        <v>#DIV/0!</v>
      </c>
      <c r="AR1819" s="91" t="e">
        <f t="shared" si="778"/>
        <v>#DIV/0!</v>
      </c>
      <c r="AS1819" s="91" t="e">
        <f t="shared" si="779"/>
        <v>#DIV/0!</v>
      </c>
      <c r="AT1819" s="91" t="e">
        <f t="shared" si="780"/>
        <v>#DIV/0!</v>
      </c>
      <c r="AU1819" s="113" t="e">
        <f t="shared" si="781"/>
        <v>#DIV/0!</v>
      </c>
      <c r="AV1819" s="113" t="e">
        <f t="shared" si="782"/>
        <v>#DIV/0!</v>
      </c>
      <c r="AW1819" s="113" t="e">
        <f t="shared" si="783"/>
        <v>#DIV/0!</v>
      </c>
      <c r="AX1819" s="113" t="e">
        <f t="shared" si="784"/>
        <v>#DIV/0!</v>
      </c>
      <c r="AY1819" s="113" t="e">
        <f t="shared" si="785"/>
        <v>#DIV/0!</v>
      </c>
    </row>
    <row r="1820" spans="1:51" x14ac:dyDescent="0.25">
      <c r="A1820" s="119"/>
      <c r="B1820" s="83"/>
      <c r="C1820" s="85"/>
      <c r="D1820" s="85"/>
      <c r="E1820" s="85"/>
      <c r="F1820" s="71"/>
      <c r="G1820" s="96"/>
      <c r="H1820" s="16" t="e">
        <f>IF(A1820&gt;$U$1,ROUND(ROUND( U1820*$S$1+(1-$S$1)*G1820,4)+$T$1*ROUND(($S$1*Z1820+(1-$S$1)*(G1820-U1820)^2)^0.5,4),4),Rawdata!AK1820+Rawdata!$T$1*Rawdata!AU1820)</f>
        <v>#DIV/0!</v>
      </c>
      <c r="I1820" s="16" t="e">
        <f>IF(A1820&gt;$V$1,ROUND(ROUND(V1820*$S$1+(1-$S$1)*G1820,4)+$T$1*ROUND(($S$1*AA1820+(1-$S$1)*(G1820-V1820)^2)^0.5,4),4),Rawdata!AL1820+Rawdata!$T$1*Rawdata!AV1820)</f>
        <v>#DIV/0!</v>
      </c>
      <c r="J1820" s="16" t="e">
        <f>IF(A1820&gt;$W$1,ROUND(ROUND( W1820*$S$1+(1-$S$1)*G1820,4)+$T$1*ROUND(($S$1*AB1820+(1-$S$1)*(G1820-W1820)^2)^0.5,4),4),Rawdata!AM1820+Rawdata!$T$1*Rawdata!AW1820)</f>
        <v>#DIV/0!</v>
      </c>
      <c r="K1820" s="16" t="e">
        <f>IF(A1820&gt;$X$1,ROUND(ROUND( X1820*$S$1+(1-$S$1)*G1820,4)+$T$1*ROUND(($S$1*AC1820+(1-$S$1)*(G1820-X1820)^2)^0.5,4),4),Rawdata!AN1820+Rawdata!$T$1*Rawdata!AX1820)</f>
        <v>#DIV/0!</v>
      </c>
      <c r="L1820" s="16" t="e">
        <f>IF(A1820&gt;$Y$1,ROUND(ROUND( Y1820*$S$1+(1-$S$1)*G1820,4)+$T$1*ROUND(($S$1*AD1820+(1-$S$1)*(G1820-Y1820)^2)^0.5,4),4),Rawdata!AO1820+Rawdata!$T$1*Rawdata!AY1820)</f>
        <v>#DIV/0!</v>
      </c>
      <c r="M1820" s="16" t="e">
        <f t="shared" si="767"/>
        <v>#DIV/0!</v>
      </c>
      <c r="N1820" s="16" t="e">
        <f t="shared" si="768"/>
        <v>#DIV/0!</v>
      </c>
      <c r="O1820" s="67"/>
      <c r="P1820" s="67"/>
      <c r="Q1820" s="31" t="e">
        <f t="shared" si="787"/>
        <v>#DIV/0!</v>
      </c>
      <c r="R1820" s="17" t="e">
        <f t="shared" si="788"/>
        <v>#DIV/0!</v>
      </c>
      <c r="S1820" s="37" t="e">
        <f t="shared" si="769"/>
        <v>#DIV/0!</v>
      </c>
      <c r="T1820" s="17" t="e">
        <f t="shared" si="770"/>
        <v>#DIV/0!</v>
      </c>
      <c r="U1820" s="91" t="e">
        <f>IF(A1820&gt;$U$1, U1821*$S$1+(1-$S$1)*G1821,Rawdata!AK1820)</f>
        <v>#DIV/0!</v>
      </c>
      <c r="V1820" s="91" t="e">
        <f>IF(A1820&gt;$V$1,$S$1*V1821+(1-$S$1)*G1821,Rawdata!AL1820)</f>
        <v>#DIV/0!</v>
      </c>
      <c r="W1820" s="91" t="e">
        <f>IF(A1820&gt;$W$1, $S$1*W1821+(1-$S$1)*G1821,Rawdata!AM1820)</f>
        <v>#DIV/0!</v>
      </c>
      <c r="X1820" s="91" t="e">
        <f>IF(A1820&gt;$X$1,$S$1*X1821+(1-$S$1)*G1821,Rawdata!AN1820)</f>
        <v>#DIV/0!</v>
      </c>
      <c r="Y1820" s="91" t="e">
        <f>IF(A1820&gt;$Y$1,$S$1*Y1821+(1-$S$1)*G1821,Rawdata!AO1820)</f>
        <v>#DIV/0!</v>
      </c>
      <c r="Z1820" s="91" t="e">
        <f>IF(A1820&gt;$Z$1,$S$1*Z1821+(1-$S$1)*(G1821-U1821)^2,Rawdata!AP1820)</f>
        <v>#DIV/0!</v>
      </c>
      <c r="AA1820" s="91" t="e">
        <f>IF(A1820&gt;$AA$1,$S$1*AA1821+(1-$S$1)*(G1821-V1821)^2,Rawdata!AQ1820)</f>
        <v>#DIV/0!</v>
      </c>
      <c r="AB1820" s="91" t="e">
        <f>IF(A1820&gt;89,$S$1*AB1821+(1-$S$1)*(G1821-W1821)^2,Rawdata!AR1820)</f>
        <v>#DIV/0!</v>
      </c>
      <c r="AC1820" s="91" t="e">
        <f>IF(A1820&gt;$AC$1,$S$1*AC1821+(1-$S$1)*(G1821-X1821)^2,Rawdata!AS1820)</f>
        <v>#DIV/0!</v>
      </c>
      <c r="AD1820" s="91" t="e">
        <f>IF(A1820&gt;$AD$1,$S$1*AD1821+(1-$S$1)*(G1821-Y1821)^2,Rawdata!AT1820)</f>
        <v>#DIV/0!</v>
      </c>
      <c r="AE1820" s="80" t="e">
        <f t="shared" si="763"/>
        <v>#DIV/0!</v>
      </c>
      <c r="AF1820" s="81" t="e">
        <f t="shared" si="764"/>
        <v>#DIV/0!</v>
      </c>
      <c r="AG1820" s="86">
        <f t="shared" si="786"/>
        <v>0</v>
      </c>
      <c r="AH1820" s="107" t="e">
        <f t="shared" si="762"/>
        <v>#DIV/0!</v>
      </c>
      <c r="AI1820" s="107" t="e">
        <f t="shared" si="765"/>
        <v>#DIV/0!</v>
      </c>
      <c r="AJ1820" s="108" t="e">
        <f t="shared" si="766"/>
        <v>#DIV/0!</v>
      </c>
      <c r="AK1820" s="113" t="e">
        <f t="shared" si="771"/>
        <v>#DIV/0!</v>
      </c>
      <c r="AL1820" s="113" t="e">
        <f t="shared" si="772"/>
        <v>#DIV/0!</v>
      </c>
      <c r="AM1820" s="113" t="e">
        <f t="shared" si="773"/>
        <v>#DIV/0!</v>
      </c>
      <c r="AN1820" s="113" t="e">
        <f t="shared" si="774"/>
        <v>#DIV/0!</v>
      </c>
      <c r="AO1820" s="113" t="e">
        <f t="shared" si="775"/>
        <v>#DIV/0!</v>
      </c>
      <c r="AP1820" s="91" t="e">
        <f t="shared" si="776"/>
        <v>#DIV/0!</v>
      </c>
      <c r="AQ1820" s="91" t="e">
        <f t="shared" si="777"/>
        <v>#DIV/0!</v>
      </c>
      <c r="AR1820" s="91" t="e">
        <f t="shared" si="778"/>
        <v>#DIV/0!</v>
      </c>
      <c r="AS1820" s="91" t="e">
        <f t="shared" si="779"/>
        <v>#DIV/0!</v>
      </c>
      <c r="AT1820" s="91" t="e">
        <f t="shared" si="780"/>
        <v>#DIV/0!</v>
      </c>
      <c r="AU1820" s="113" t="e">
        <f t="shared" si="781"/>
        <v>#DIV/0!</v>
      </c>
      <c r="AV1820" s="113" t="e">
        <f t="shared" si="782"/>
        <v>#DIV/0!</v>
      </c>
      <c r="AW1820" s="113" t="e">
        <f t="shared" si="783"/>
        <v>#DIV/0!</v>
      </c>
      <c r="AX1820" s="113" t="e">
        <f t="shared" si="784"/>
        <v>#DIV/0!</v>
      </c>
      <c r="AY1820" s="113" t="e">
        <f t="shared" si="785"/>
        <v>#DIV/0!</v>
      </c>
    </row>
    <row r="1821" spans="1:51" x14ac:dyDescent="0.25">
      <c r="A1821" s="119"/>
      <c r="B1821" s="83"/>
      <c r="C1821" s="85"/>
      <c r="D1821" s="85"/>
      <c r="E1821" s="85"/>
      <c r="F1821" s="71"/>
      <c r="G1821" s="96"/>
      <c r="H1821" s="16" t="e">
        <f>IF(A1821&gt;$U$1,ROUND(ROUND( U1821*$S$1+(1-$S$1)*G1821,4)+$T$1*ROUND(($S$1*Z1821+(1-$S$1)*(G1821-U1821)^2)^0.5,4),4),Rawdata!AK1821+Rawdata!$T$1*Rawdata!AU1821)</f>
        <v>#DIV/0!</v>
      </c>
      <c r="I1821" s="16" t="e">
        <f>IF(A1821&gt;$V$1,ROUND(ROUND(V1821*$S$1+(1-$S$1)*G1821,4)+$T$1*ROUND(($S$1*AA1821+(1-$S$1)*(G1821-V1821)^2)^0.5,4),4),Rawdata!AL1821+Rawdata!$T$1*Rawdata!AV1821)</f>
        <v>#DIV/0!</v>
      </c>
      <c r="J1821" s="16" t="e">
        <f>IF(A1821&gt;$W$1,ROUND(ROUND( W1821*$S$1+(1-$S$1)*G1821,4)+$T$1*ROUND(($S$1*AB1821+(1-$S$1)*(G1821-W1821)^2)^0.5,4),4),Rawdata!AM1821+Rawdata!$T$1*Rawdata!AW1821)</f>
        <v>#DIV/0!</v>
      </c>
      <c r="K1821" s="16" t="e">
        <f>IF(A1821&gt;$X$1,ROUND(ROUND( X1821*$S$1+(1-$S$1)*G1821,4)+$T$1*ROUND(($S$1*AC1821+(1-$S$1)*(G1821-X1821)^2)^0.5,4),4),Rawdata!AN1821+Rawdata!$T$1*Rawdata!AX1821)</f>
        <v>#DIV/0!</v>
      </c>
      <c r="L1821" s="16" t="e">
        <f>IF(A1821&gt;$Y$1,ROUND(ROUND( Y1821*$S$1+(1-$S$1)*G1821,4)+$T$1*ROUND(($S$1*AD1821+(1-$S$1)*(G1821-Y1821)^2)^0.5,4),4),Rawdata!AO1821+Rawdata!$T$1*Rawdata!AY1821)</f>
        <v>#DIV/0!</v>
      </c>
      <c r="M1821" s="16" t="e">
        <f t="shared" si="767"/>
        <v>#DIV/0!</v>
      </c>
      <c r="N1821" s="16" t="e">
        <f t="shared" si="768"/>
        <v>#DIV/0!</v>
      </c>
      <c r="O1821" s="67"/>
      <c r="P1821" s="67"/>
      <c r="Q1821" s="31" t="e">
        <f t="shared" si="787"/>
        <v>#DIV/0!</v>
      </c>
      <c r="R1821" s="17" t="e">
        <f t="shared" si="788"/>
        <v>#DIV/0!</v>
      </c>
      <c r="S1821" s="37" t="e">
        <f t="shared" si="769"/>
        <v>#DIV/0!</v>
      </c>
      <c r="T1821" s="17" t="e">
        <f t="shared" si="770"/>
        <v>#DIV/0!</v>
      </c>
      <c r="U1821" s="91" t="e">
        <f>IF(A1821&gt;$U$1, U1822*$S$1+(1-$S$1)*G1822,Rawdata!AK1821)</f>
        <v>#DIV/0!</v>
      </c>
      <c r="V1821" s="91" t="e">
        <f>IF(A1821&gt;$V$1,$S$1*V1822+(1-$S$1)*G1822,Rawdata!AL1821)</f>
        <v>#DIV/0!</v>
      </c>
      <c r="W1821" s="91" t="e">
        <f>IF(A1821&gt;$W$1, $S$1*W1822+(1-$S$1)*G1822,Rawdata!AM1821)</f>
        <v>#DIV/0!</v>
      </c>
      <c r="X1821" s="91" t="e">
        <f>IF(A1821&gt;$X$1,$S$1*X1822+(1-$S$1)*G1822,Rawdata!AN1821)</f>
        <v>#DIV/0!</v>
      </c>
      <c r="Y1821" s="91" t="e">
        <f>IF(A1821&gt;$Y$1,$S$1*Y1822+(1-$S$1)*G1822,Rawdata!AO1821)</f>
        <v>#DIV/0!</v>
      </c>
      <c r="Z1821" s="91" t="e">
        <f>IF(A1821&gt;$Z$1,$S$1*Z1822+(1-$S$1)*(G1822-U1822)^2,Rawdata!AP1821)</f>
        <v>#DIV/0!</v>
      </c>
      <c r="AA1821" s="91" t="e">
        <f>IF(A1821&gt;$AA$1,$S$1*AA1822+(1-$S$1)*(G1822-V1822)^2,Rawdata!AQ1821)</f>
        <v>#DIV/0!</v>
      </c>
      <c r="AB1821" s="91" t="e">
        <f>IF(A1821&gt;89,$S$1*AB1822+(1-$S$1)*(G1822-W1822)^2,Rawdata!AR1821)</f>
        <v>#DIV/0!</v>
      </c>
      <c r="AC1821" s="91" t="e">
        <f>IF(A1821&gt;$AC$1,$S$1*AC1822+(1-$S$1)*(G1822-X1822)^2,Rawdata!AS1821)</f>
        <v>#DIV/0!</v>
      </c>
      <c r="AD1821" s="91" t="e">
        <f>IF(A1821&gt;$AD$1,$S$1*AD1822+(1-$S$1)*(G1822-Y1822)^2,Rawdata!AT1821)</f>
        <v>#DIV/0!</v>
      </c>
      <c r="AE1821" s="80" t="e">
        <f t="shared" si="763"/>
        <v>#DIV/0!</v>
      </c>
      <c r="AF1821" s="81" t="e">
        <f t="shared" si="764"/>
        <v>#DIV/0!</v>
      </c>
      <c r="AG1821" s="86">
        <f t="shared" si="786"/>
        <v>0</v>
      </c>
      <c r="AH1821" s="107" t="e">
        <f t="shared" si="762"/>
        <v>#DIV/0!</v>
      </c>
      <c r="AI1821" s="107" t="e">
        <f t="shared" si="765"/>
        <v>#DIV/0!</v>
      </c>
      <c r="AJ1821" s="108" t="e">
        <f t="shared" si="766"/>
        <v>#DIV/0!</v>
      </c>
      <c r="AK1821" s="113" t="e">
        <f t="shared" si="771"/>
        <v>#DIV/0!</v>
      </c>
      <c r="AL1821" s="113" t="e">
        <f t="shared" si="772"/>
        <v>#DIV/0!</v>
      </c>
      <c r="AM1821" s="113" t="e">
        <f t="shared" si="773"/>
        <v>#DIV/0!</v>
      </c>
      <c r="AN1821" s="113" t="e">
        <f t="shared" si="774"/>
        <v>#DIV/0!</v>
      </c>
      <c r="AO1821" s="113" t="e">
        <f t="shared" si="775"/>
        <v>#DIV/0!</v>
      </c>
      <c r="AP1821" s="91" t="e">
        <f t="shared" si="776"/>
        <v>#DIV/0!</v>
      </c>
      <c r="AQ1821" s="91" t="e">
        <f t="shared" si="777"/>
        <v>#DIV/0!</v>
      </c>
      <c r="AR1821" s="91" t="e">
        <f t="shared" si="778"/>
        <v>#DIV/0!</v>
      </c>
      <c r="AS1821" s="91" t="e">
        <f t="shared" si="779"/>
        <v>#DIV/0!</v>
      </c>
      <c r="AT1821" s="91" t="e">
        <f t="shared" si="780"/>
        <v>#DIV/0!</v>
      </c>
      <c r="AU1821" s="113" t="e">
        <f t="shared" si="781"/>
        <v>#DIV/0!</v>
      </c>
      <c r="AV1821" s="113" t="e">
        <f t="shared" si="782"/>
        <v>#DIV/0!</v>
      </c>
      <c r="AW1821" s="113" t="e">
        <f t="shared" si="783"/>
        <v>#DIV/0!</v>
      </c>
      <c r="AX1821" s="113" t="e">
        <f t="shared" si="784"/>
        <v>#DIV/0!</v>
      </c>
      <c r="AY1821" s="113" t="e">
        <f t="shared" si="785"/>
        <v>#DIV/0!</v>
      </c>
    </row>
    <row r="1822" spans="1:51" x14ac:dyDescent="0.25">
      <c r="A1822" s="119"/>
      <c r="B1822" s="83"/>
      <c r="C1822" s="85"/>
      <c r="D1822" s="85"/>
      <c r="E1822" s="85"/>
      <c r="F1822" s="71"/>
      <c r="G1822" s="96"/>
      <c r="H1822" s="16" t="e">
        <f>IF(A1822&gt;$U$1,ROUND(ROUND( U1822*$S$1+(1-$S$1)*G1822,4)+$T$1*ROUND(($S$1*Z1822+(1-$S$1)*(G1822-U1822)^2)^0.5,4),4),Rawdata!AK1822+Rawdata!$T$1*Rawdata!AU1822)</f>
        <v>#DIV/0!</v>
      </c>
      <c r="I1822" s="16" t="e">
        <f>IF(A1822&gt;$V$1,ROUND(ROUND(V1822*$S$1+(1-$S$1)*G1822,4)+$T$1*ROUND(($S$1*AA1822+(1-$S$1)*(G1822-V1822)^2)^0.5,4),4),Rawdata!AL1822+Rawdata!$T$1*Rawdata!AV1822)</f>
        <v>#DIV/0!</v>
      </c>
      <c r="J1822" s="16" t="e">
        <f>IF(A1822&gt;$W$1,ROUND(ROUND( W1822*$S$1+(1-$S$1)*G1822,4)+$T$1*ROUND(($S$1*AB1822+(1-$S$1)*(G1822-W1822)^2)^0.5,4),4),Rawdata!AM1822+Rawdata!$T$1*Rawdata!AW1822)</f>
        <v>#DIV/0!</v>
      </c>
      <c r="K1822" s="16" t="e">
        <f>IF(A1822&gt;$X$1,ROUND(ROUND( X1822*$S$1+(1-$S$1)*G1822,4)+$T$1*ROUND(($S$1*AC1822+(1-$S$1)*(G1822-X1822)^2)^0.5,4),4),Rawdata!AN1822+Rawdata!$T$1*Rawdata!AX1822)</f>
        <v>#DIV/0!</v>
      </c>
      <c r="L1822" s="16" t="e">
        <f>IF(A1822&gt;$Y$1,ROUND(ROUND( Y1822*$S$1+(1-$S$1)*G1822,4)+$T$1*ROUND(($S$1*AD1822+(1-$S$1)*(G1822-Y1822)^2)^0.5,4),4),Rawdata!AO1822+Rawdata!$T$1*Rawdata!AY1822)</f>
        <v>#DIV/0!</v>
      </c>
      <c r="M1822" s="16" t="e">
        <f t="shared" si="767"/>
        <v>#DIV/0!</v>
      </c>
      <c r="N1822" s="16" t="e">
        <f t="shared" si="768"/>
        <v>#DIV/0!</v>
      </c>
      <c r="O1822" s="67"/>
      <c r="P1822" s="67"/>
      <c r="Q1822" s="31" t="e">
        <f t="shared" si="787"/>
        <v>#DIV/0!</v>
      </c>
      <c r="R1822" s="17" t="e">
        <f t="shared" si="788"/>
        <v>#DIV/0!</v>
      </c>
      <c r="S1822" s="37" t="e">
        <f t="shared" si="769"/>
        <v>#DIV/0!</v>
      </c>
      <c r="T1822" s="17" t="e">
        <f t="shared" si="770"/>
        <v>#DIV/0!</v>
      </c>
      <c r="U1822" s="91" t="e">
        <f>IF(A1822&gt;$U$1, U1823*$S$1+(1-$S$1)*G1823,Rawdata!AK1822)</f>
        <v>#DIV/0!</v>
      </c>
      <c r="V1822" s="91" t="e">
        <f>IF(A1822&gt;$V$1,$S$1*V1823+(1-$S$1)*G1823,Rawdata!AL1822)</f>
        <v>#DIV/0!</v>
      </c>
      <c r="W1822" s="91" t="e">
        <f>IF(A1822&gt;$W$1, $S$1*W1823+(1-$S$1)*G1823,Rawdata!AM1822)</f>
        <v>#DIV/0!</v>
      </c>
      <c r="X1822" s="91" t="e">
        <f>IF(A1822&gt;$X$1,$S$1*X1823+(1-$S$1)*G1823,Rawdata!AN1822)</f>
        <v>#DIV/0!</v>
      </c>
      <c r="Y1822" s="91" t="e">
        <f>IF(A1822&gt;$Y$1,$S$1*Y1823+(1-$S$1)*G1823,Rawdata!AO1822)</f>
        <v>#DIV/0!</v>
      </c>
      <c r="Z1822" s="91" t="e">
        <f>IF(A1822&gt;$Z$1,$S$1*Z1823+(1-$S$1)*(G1823-U1823)^2,Rawdata!AP1822)</f>
        <v>#DIV/0!</v>
      </c>
      <c r="AA1822" s="91" t="e">
        <f>IF(A1822&gt;$AA$1,$S$1*AA1823+(1-$S$1)*(G1823-V1823)^2,Rawdata!AQ1822)</f>
        <v>#DIV/0!</v>
      </c>
      <c r="AB1822" s="91" t="e">
        <f>IF(A1822&gt;89,$S$1*AB1823+(1-$S$1)*(G1823-W1823)^2,Rawdata!AR1822)</f>
        <v>#DIV/0!</v>
      </c>
      <c r="AC1822" s="91" t="e">
        <f>IF(A1822&gt;$AC$1,$S$1*AC1823+(1-$S$1)*(G1823-X1823)^2,Rawdata!AS1822)</f>
        <v>#DIV/0!</v>
      </c>
      <c r="AD1822" s="91" t="e">
        <f>IF(A1822&gt;$AD$1,$S$1*AD1823+(1-$S$1)*(G1823-Y1823)^2,Rawdata!AT1822)</f>
        <v>#DIV/0!</v>
      </c>
      <c r="AE1822" s="80" t="e">
        <f t="shared" si="763"/>
        <v>#DIV/0!</v>
      </c>
      <c r="AF1822" s="81" t="e">
        <f t="shared" si="764"/>
        <v>#DIV/0!</v>
      </c>
      <c r="AG1822" s="86">
        <f t="shared" si="786"/>
        <v>0</v>
      </c>
      <c r="AH1822" s="107" t="e">
        <f t="shared" si="762"/>
        <v>#DIV/0!</v>
      </c>
      <c r="AI1822" s="107" t="e">
        <f t="shared" si="765"/>
        <v>#DIV/0!</v>
      </c>
      <c r="AJ1822" s="108" t="e">
        <f t="shared" si="766"/>
        <v>#DIV/0!</v>
      </c>
      <c r="AK1822" s="113" t="e">
        <f t="shared" si="771"/>
        <v>#DIV/0!</v>
      </c>
      <c r="AL1822" s="113" t="e">
        <f t="shared" si="772"/>
        <v>#DIV/0!</v>
      </c>
      <c r="AM1822" s="113" t="e">
        <f t="shared" si="773"/>
        <v>#DIV/0!</v>
      </c>
      <c r="AN1822" s="113" t="e">
        <f t="shared" si="774"/>
        <v>#DIV/0!</v>
      </c>
      <c r="AO1822" s="113" t="e">
        <f t="shared" si="775"/>
        <v>#DIV/0!</v>
      </c>
      <c r="AP1822" s="91" t="e">
        <f t="shared" si="776"/>
        <v>#DIV/0!</v>
      </c>
      <c r="AQ1822" s="91" t="e">
        <f t="shared" si="777"/>
        <v>#DIV/0!</v>
      </c>
      <c r="AR1822" s="91" t="e">
        <f t="shared" si="778"/>
        <v>#DIV/0!</v>
      </c>
      <c r="AS1822" s="91" t="e">
        <f t="shared" si="779"/>
        <v>#DIV/0!</v>
      </c>
      <c r="AT1822" s="91" t="e">
        <f t="shared" si="780"/>
        <v>#DIV/0!</v>
      </c>
      <c r="AU1822" s="113" t="e">
        <f t="shared" si="781"/>
        <v>#DIV/0!</v>
      </c>
      <c r="AV1822" s="113" t="e">
        <f t="shared" si="782"/>
        <v>#DIV/0!</v>
      </c>
      <c r="AW1822" s="113" t="e">
        <f t="shared" si="783"/>
        <v>#DIV/0!</v>
      </c>
      <c r="AX1822" s="113" t="e">
        <f t="shared" si="784"/>
        <v>#DIV/0!</v>
      </c>
      <c r="AY1822" s="113" t="e">
        <f t="shared" si="785"/>
        <v>#DIV/0!</v>
      </c>
    </row>
    <row r="1823" spans="1:51" x14ac:dyDescent="0.25">
      <c r="A1823" s="119"/>
      <c r="B1823" s="83"/>
      <c r="C1823" s="85"/>
      <c r="D1823" s="85"/>
      <c r="E1823" s="85"/>
      <c r="F1823" s="71"/>
      <c r="G1823" s="96"/>
      <c r="H1823" s="16" t="e">
        <f>IF(A1823&gt;$U$1,ROUND(ROUND( U1823*$S$1+(1-$S$1)*G1823,4)+$T$1*ROUND(($S$1*Z1823+(1-$S$1)*(G1823-U1823)^2)^0.5,4),4),Rawdata!AK1823+Rawdata!$T$1*Rawdata!AU1823)</f>
        <v>#DIV/0!</v>
      </c>
      <c r="I1823" s="16" t="e">
        <f>IF(A1823&gt;$V$1,ROUND(ROUND(V1823*$S$1+(1-$S$1)*G1823,4)+$T$1*ROUND(($S$1*AA1823+(1-$S$1)*(G1823-V1823)^2)^0.5,4),4),Rawdata!AL1823+Rawdata!$T$1*Rawdata!AV1823)</f>
        <v>#DIV/0!</v>
      </c>
      <c r="J1823" s="16" t="e">
        <f>IF(A1823&gt;$W$1,ROUND(ROUND( W1823*$S$1+(1-$S$1)*G1823,4)+$T$1*ROUND(($S$1*AB1823+(1-$S$1)*(G1823-W1823)^2)^0.5,4),4),Rawdata!AM1823+Rawdata!$T$1*Rawdata!AW1823)</f>
        <v>#DIV/0!</v>
      </c>
      <c r="K1823" s="16" t="e">
        <f>IF(A1823&gt;$X$1,ROUND(ROUND( X1823*$S$1+(1-$S$1)*G1823,4)+$T$1*ROUND(($S$1*AC1823+(1-$S$1)*(G1823-X1823)^2)^0.5,4),4),Rawdata!AN1823+Rawdata!$T$1*Rawdata!AX1823)</f>
        <v>#DIV/0!</v>
      </c>
      <c r="L1823" s="16" t="e">
        <f>IF(A1823&gt;$Y$1,ROUND(ROUND( Y1823*$S$1+(1-$S$1)*G1823,4)+$T$1*ROUND(($S$1*AD1823+(1-$S$1)*(G1823-Y1823)^2)^0.5,4),4),Rawdata!AO1823+Rawdata!$T$1*Rawdata!AY1823)</f>
        <v>#DIV/0!</v>
      </c>
      <c r="M1823" s="16" t="e">
        <f t="shared" si="767"/>
        <v>#DIV/0!</v>
      </c>
      <c r="N1823" s="16" t="e">
        <f t="shared" si="768"/>
        <v>#DIV/0!</v>
      </c>
      <c r="O1823" s="67"/>
      <c r="P1823" s="67"/>
      <c r="Q1823" s="31" t="e">
        <f t="shared" si="787"/>
        <v>#DIV/0!</v>
      </c>
      <c r="R1823" s="17" t="e">
        <f t="shared" si="788"/>
        <v>#DIV/0!</v>
      </c>
      <c r="S1823" s="37" t="e">
        <f t="shared" si="769"/>
        <v>#DIV/0!</v>
      </c>
      <c r="T1823" s="17" t="e">
        <f t="shared" si="770"/>
        <v>#DIV/0!</v>
      </c>
      <c r="U1823" s="91" t="e">
        <f>IF(A1823&gt;$U$1, U1824*$S$1+(1-$S$1)*G1824,Rawdata!AK1823)</f>
        <v>#DIV/0!</v>
      </c>
      <c r="V1823" s="91" t="e">
        <f>IF(A1823&gt;$V$1,$S$1*V1824+(1-$S$1)*G1824,Rawdata!AL1823)</f>
        <v>#DIV/0!</v>
      </c>
      <c r="W1823" s="91" t="e">
        <f>IF(A1823&gt;$W$1, $S$1*W1824+(1-$S$1)*G1824,Rawdata!AM1823)</f>
        <v>#DIV/0!</v>
      </c>
      <c r="X1823" s="91" t="e">
        <f>IF(A1823&gt;$X$1,$S$1*X1824+(1-$S$1)*G1824,Rawdata!AN1823)</f>
        <v>#DIV/0!</v>
      </c>
      <c r="Y1823" s="91" t="e">
        <f>IF(A1823&gt;$Y$1,$S$1*Y1824+(1-$S$1)*G1824,Rawdata!AO1823)</f>
        <v>#DIV/0!</v>
      </c>
      <c r="Z1823" s="91" t="e">
        <f>IF(A1823&gt;$Z$1,$S$1*Z1824+(1-$S$1)*(G1824-U1824)^2,Rawdata!AP1823)</f>
        <v>#DIV/0!</v>
      </c>
      <c r="AA1823" s="91" t="e">
        <f>IF(A1823&gt;$AA$1,$S$1*AA1824+(1-$S$1)*(G1824-V1824)^2,Rawdata!AQ1823)</f>
        <v>#DIV/0!</v>
      </c>
      <c r="AB1823" s="91" t="e">
        <f>IF(A1823&gt;89,$S$1*AB1824+(1-$S$1)*(G1824-W1824)^2,Rawdata!AR1823)</f>
        <v>#DIV/0!</v>
      </c>
      <c r="AC1823" s="91" t="e">
        <f>IF(A1823&gt;$AC$1,$S$1*AC1824+(1-$S$1)*(G1824-X1824)^2,Rawdata!AS1823)</f>
        <v>#DIV/0!</v>
      </c>
      <c r="AD1823" s="91" t="e">
        <f>IF(A1823&gt;$AD$1,$S$1*AD1824+(1-$S$1)*(G1824-Y1824)^2,Rawdata!AT1823)</f>
        <v>#DIV/0!</v>
      </c>
      <c r="AE1823" s="80" t="e">
        <f t="shared" si="763"/>
        <v>#DIV/0!</v>
      </c>
      <c r="AF1823" s="81" t="e">
        <f t="shared" si="764"/>
        <v>#DIV/0!</v>
      </c>
      <c r="AG1823" s="86">
        <f t="shared" si="786"/>
        <v>0</v>
      </c>
      <c r="AH1823" s="107" t="e">
        <f t="shared" si="762"/>
        <v>#DIV/0!</v>
      </c>
      <c r="AI1823" s="107" t="e">
        <f t="shared" si="765"/>
        <v>#DIV/0!</v>
      </c>
      <c r="AJ1823" s="108" t="e">
        <f t="shared" si="766"/>
        <v>#DIV/0!</v>
      </c>
      <c r="AK1823" s="113" t="e">
        <f t="shared" si="771"/>
        <v>#DIV/0!</v>
      </c>
      <c r="AL1823" s="113" t="e">
        <f t="shared" si="772"/>
        <v>#DIV/0!</v>
      </c>
      <c r="AM1823" s="113" t="e">
        <f t="shared" si="773"/>
        <v>#DIV/0!</v>
      </c>
      <c r="AN1823" s="113" t="e">
        <f t="shared" si="774"/>
        <v>#DIV/0!</v>
      </c>
      <c r="AO1823" s="113" t="e">
        <f t="shared" si="775"/>
        <v>#DIV/0!</v>
      </c>
      <c r="AP1823" s="91" t="e">
        <f t="shared" si="776"/>
        <v>#DIV/0!</v>
      </c>
      <c r="AQ1823" s="91" t="e">
        <f t="shared" si="777"/>
        <v>#DIV/0!</v>
      </c>
      <c r="AR1823" s="91" t="e">
        <f t="shared" si="778"/>
        <v>#DIV/0!</v>
      </c>
      <c r="AS1823" s="91" t="e">
        <f t="shared" si="779"/>
        <v>#DIV/0!</v>
      </c>
      <c r="AT1823" s="91" t="e">
        <f t="shared" si="780"/>
        <v>#DIV/0!</v>
      </c>
      <c r="AU1823" s="113" t="e">
        <f t="shared" si="781"/>
        <v>#DIV/0!</v>
      </c>
      <c r="AV1823" s="113" t="e">
        <f t="shared" si="782"/>
        <v>#DIV/0!</v>
      </c>
      <c r="AW1823" s="113" t="e">
        <f t="shared" si="783"/>
        <v>#DIV/0!</v>
      </c>
      <c r="AX1823" s="113" t="e">
        <f t="shared" si="784"/>
        <v>#DIV/0!</v>
      </c>
      <c r="AY1823" s="113" t="e">
        <f t="shared" si="785"/>
        <v>#DIV/0!</v>
      </c>
    </row>
    <row r="1824" spans="1:51" x14ac:dyDescent="0.25">
      <c r="A1824" s="119"/>
      <c r="B1824" s="83"/>
      <c r="C1824" s="85"/>
      <c r="D1824" s="85"/>
      <c r="E1824" s="85"/>
      <c r="F1824" s="71"/>
      <c r="G1824" s="96"/>
      <c r="H1824" s="16" t="e">
        <f>IF(A1824&gt;$U$1,ROUND(ROUND( U1824*$S$1+(1-$S$1)*G1824,4)+$T$1*ROUND(($S$1*Z1824+(1-$S$1)*(G1824-U1824)^2)^0.5,4),4),Rawdata!AK1824+Rawdata!$T$1*Rawdata!AU1824)</f>
        <v>#DIV/0!</v>
      </c>
      <c r="I1824" s="16" t="e">
        <f>IF(A1824&gt;$V$1,ROUND(ROUND(V1824*$S$1+(1-$S$1)*G1824,4)+$T$1*ROUND(($S$1*AA1824+(1-$S$1)*(G1824-V1824)^2)^0.5,4),4),Rawdata!AL1824+Rawdata!$T$1*Rawdata!AV1824)</f>
        <v>#DIV/0!</v>
      </c>
      <c r="J1824" s="16" t="e">
        <f>IF(A1824&gt;$W$1,ROUND(ROUND( W1824*$S$1+(1-$S$1)*G1824,4)+$T$1*ROUND(($S$1*AB1824+(1-$S$1)*(G1824-W1824)^2)^0.5,4),4),Rawdata!AM1824+Rawdata!$T$1*Rawdata!AW1824)</f>
        <v>#DIV/0!</v>
      </c>
      <c r="K1824" s="16" t="e">
        <f>IF(A1824&gt;$X$1,ROUND(ROUND( X1824*$S$1+(1-$S$1)*G1824,4)+$T$1*ROUND(($S$1*AC1824+(1-$S$1)*(G1824-X1824)^2)^0.5,4),4),Rawdata!AN1824+Rawdata!$T$1*Rawdata!AX1824)</f>
        <v>#DIV/0!</v>
      </c>
      <c r="L1824" s="16" t="e">
        <f>IF(A1824&gt;$Y$1,ROUND(ROUND( Y1824*$S$1+(1-$S$1)*G1824,4)+$T$1*ROUND(($S$1*AD1824+(1-$S$1)*(G1824-Y1824)^2)^0.5,4),4),Rawdata!AO1824+Rawdata!$T$1*Rawdata!AY1824)</f>
        <v>#DIV/0!</v>
      </c>
      <c r="M1824" s="16" t="e">
        <f t="shared" si="767"/>
        <v>#DIV/0!</v>
      </c>
      <c r="N1824" s="16" t="e">
        <f t="shared" si="768"/>
        <v>#DIV/0!</v>
      </c>
      <c r="O1824" s="67"/>
      <c r="P1824" s="67"/>
      <c r="Q1824" s="31" t="e">
        <f t="shared" si="787"/>
        <v>#DIV/0!</v>
      </c>
      <c r="R1824" s="17" t="e">
        <f t="shared" si="788"/>
        <v>#DIV/0!</v>
      </c>
      <c r="S1824" s="37" t="e">
        <f t="shared" si="769"/>
        <v>#DIV/0!</v>
      </c>
      <c r="T1824" s="17" t="e">
        <f t="shared" si="770"/>
        <v>#DIV/0!</v>
      </c>
      <c r="U1824" s="91" t="e">
        <f>IF(A1824&gt;$U$1, U1825*$S$1+(1-$S$1)*G1825,Rawdata!AK1824)</f>
        <v>#DIV/0!</v>
      </c>
      <c r="V1824" s="91" t="e">
        <f>IF(A1824&gt;$V$1,$S$1*V1825+(1-$S$1)*G1825,Rawdata!AL1824)</f>
        <v>#DIV/0!</v>
      </c>
      <c r="W1824" s="91" t="e">
        <f>IF(A1824&gt;$W$1, $S$1*W1825+(1-$S$1)*G1825,Rawdata!AM1824)</f>
        <v>#DIV/0!</v>
      </c>
      <c r="X1824" s="91" t="e">
        <f>IF(A1824&gt;$X$1,$S$1*X1825+(1-$S$1)*G1825,Rawdata!AN1824)</f>
        <v>#DIV/0!</v>
      </c>
      <c r="Y1824" s="91" t="e">
        <f>IF(A1824&gt;$Y$1,$S$1*Y1825+(1-$S$1)*G1825,Rawdata!AO1824)</f>
        <v>#DIV/0!</v>
      </c>
      <c r="Z1824" s="91" t="e">
        <f>IF(A1824&gt;$Z$1,$S$1*Z1825+(1-$S$1)*(G1825-U1825)^2,Rawdata!AP1824)</f>
        <v>#DIV/0!</v>
      </c>
      <c r="AA1824" s="91" t="e">
        <f>IF(A1824&gt;$AA$1,$S$1*AA1825+(1-$S$1)*(G1825-V1825)^2,Rawdata!AQ1824)</f>
        <v>#DIV/0!</v>
      </c>
      <c r="AB1824" s="91" t="e">
        <f>IF(A1824&gt;89,$S$1*AB1825+(1-$S$1)*(G1825-W1825)^2,Rawdata!AR1824)</f>
        <v>#DIV/0!</v>
      </c>
      <c r="AC1824" s="91" t="e">
        <f>IF(A1824&gt;$AC$1,$S$1*AC1825+(1-$S$1)*(G1825-X1825)^2,Rawdata!AS1824)</f>
        <v>#DIV/0!</v>
      </c>
      <c r="AD1824" s="91" t="e">
        <f>IF(A1824&gt;$AD$1,$S$1*AD1825+(1-$S$1)*(G1825-Y1825)^2,Rawdata!AT1824)</f>
        <v>#DIV/0!</v>
      </c>
      <c r="AE1824" s="80" t="e">
        <f t="shared" si="763"/>
        <v>#DIV/0!</v>
      </c>
      <c r="AF1824" s="81" t="e">
        <f t="shared" si="764"/>
        <v>#DIV/0!</v>
      </c>
      <c r="AG1824" s="86">
        <f t="shared" si="786"/>
        <v>0</v>
      </c>
      <c r="AH1824" s="107" t="e">
        <f t="shared" si="762"/>
        <v>#DIV/0!</v>
      </c>
      <c r="AI1824" s="107" t="e">
        <f t="shared" si="765"/>
        <v>#DIV/0!</v>
      </c>
      <c r="AJ1824" s="108" t="e">
        <f t="shared" si="766"/>
        <v>#DIV/0!</v>
      </c>
      <c r="AK1824" s="113" t="e">
        <f t="shared" si="771"/>
        <v>#DIV/0!</v>
      </c>
      <c r="AL1824" s="113" t="e">
        <f t="shared" si="772"/>
        <v>#DIV/0!</v>
      </c>
      <c r="AM1824" s="113" t="e">
        <f t="shared" si="773"/>
        <v>#DIV/0!</v>
      </c>
      <c r="AN1824" s="113" t="e">
        <f t="shared" si="774"/>
        <v>#DIV/0!</v>
      </c>
      <c r="AO1824" s="113" t="e">
        <f t="shared" si="775"/>
        <v>#DIV/0!</v>
      </c>
      <c r="AP1824" s="91" t="e">
        <f t="shared" si="776"/>
        <v>#DIV/0!</v>
      </c>
      <c r="AQ1824" s="91" t="e">
        <f t="shared" si="777"/>
        <v>#DIV/0!</v>
      </c>
      <c r="AR1824" s="91" t="e">
        <f t="shared" si="778"/>
        <v>#DIV/0!</v>
      </c>
      <c r="AS1824" s="91" t="e">
        <f t="shared" si="779"/>
        <v>#DIV/0!</v>
      </c>
      <c r="AT1824" s="91" t="e">
        <f t="shared" si="780"/>
        <v>#DIV/0!</v>
      </c>
      <c r="AU1824" s="113" t="e">
        <f t="shared" si="781"/>
        <v>#DIV/0!</v>
      </c>
      <c r="AV1824" s="113" t="e">
        <f t="shared" si="782"/>
        <v>#DIV/0!</v>
      </c>
      <c r="AW1824" s="113" t="e">
        <f t="shared" si="783"/>
        <v>#DIV/0!</v>
      </c>
      <c r="AX1824" s="113" t="e">
        <f t="shared" si="784"/>
        <v>#DIV/0!</v>
      </c>
      <c r="AY1824" s="113" t="e">
        <f t="shared" si="785"/>
        <v>#DIV/0!</v>
      </c>
    </row>
    <row r="1825" spans="1:51" x14ac:dyDescent="0.25">
      <c r="A1825" s="119"/>
      <c r="B1825" s="83"/>
      <c r="C1825" s="85"/>
      <c r="D1825" s="85"/>
      <c r="E1825" s="85"/>
      <c r="F1825" s="71"/>
      <c r="G1825" s="96"/>
      <c r="H1825" s="16" t="e">
        <f>IF(A1825&gt;$U$1,ROUND(ROUND( U1825*$S$1+(1-$S$1)*G1825,4)+$T$1*ROUND(($S$1*Z1825+(1-$S$1)*(G1825-U1825)^2)^0.5,4),4),Rawdata!AK1825+Rawdata!$T$1*Rawdata!AU1825)</f>
        <v>#DIV/0!</v>
      </c>
      <c r="I1825" s="16" t="e">
        <f>IF(A1825&gt;$V$1,ROUND(ROUND(V1825*$S$1+(1-$S$1)*G1825,4)+$T$1*ROUND(($S$1*AA1825+(1-$S$1)*(G1825-V1825)^2)^0.5,4),4),Rawdata!AL1825+Rawdata!$T$1*Rawdata!AV1825)</f>
        <v>#DIV/0!</v>
      </c>
      <c r="J1825" s="16" t="e">
        <f>IF(A1825&gt;$W$1,ROUND(ROUND( W1825*$S$1+(1-$S$1)*G1825,4)+$T$1*ROUND(($S$1*AB1825+(1-$S$1)*(G1825-W1825)^2)^0.5,4),4),Rawdata!AM1825+Rawdata!$T$1*Rawdata!AW1825)</f>
        <v>#DIV/0!</v>
      </c>
      <c r="K1825" s="16" t="e">
        <f>IF(A1825&gt;$X$1,ROUND(ROUND( X1825*$S$1+(1-$S$1)*G1825,4)+$T$1*ROUND(($S$1*AC1825+(1-$S$1)*(G1825-X1825)^2)^0.5,4),4),Rawdata!AN1825+Rawdata!$T$1*Rawdata!AX1825)</f>
        <v>#DIV/0!</v>
      </c>
      <c r="L1825" s="16" t="e">
        <f>IF(A1825&gt;$Y$1,ROUND(ROUND( Y1825*$S$1+(1-$S$1)*G1825,4)+$T$1*ROUND(($S$1*AD1825+(1-$S$1)*(G1825-Y1825)^2)^0.5,4),4),Rawdata!AO1825+Rawdata!$T$1*Rawdata!AY1825)</f>
        <v>#DIV/0!</v>
      </c>
      <c r="M1825" s="16" t="e">
        <f t="shared" si="767"/>
        <v>#DIV/0!</v>
      </c>
      <c r="N1825" s="16" t="e">
        <f t="shared" si="768"/>
        <v>#DIV/0!</v>
      </c>
      <c r="O1825" s="67"/>
      <c r="P1825" s="67"/>
      <c r="Q1825" s="31" t="e">
        <f t="shared" si="787"/>
        <v>#DIV/0!</v>
      </c>
      <c r="R1825" s="17" t="e">
        <f t="shared" si="788"/>
        <v>#DIV/0!</v>
      </c>
      <c r="S1825" s="37" t="e">
        <f t="shared" si="769"/>
        <v>#DIV/0!</v>
      </c>
      <c r="T1825" s="17" t="e">
        <f t="shared" si="770"/>
        <v>#DIV/0!</v>
      </c>
      <c r="U1825" s="91" t="e">
        <f>IF(A1825&gt;$U$1, U1826*$S$1+(1-$S$1)*G1826,Rawdata!AK1825)</f>
        <v>#DIV/0!</v>
      </c>
      <c r="V1825" s="91" t="e">
        <f>IF(A1825&gt;$V$1,$S$1*V1826+(1-$S$1)*G1826,Rawdata!AL1825)</f>
        <v>#DIV/0!</v>
      </c>
      <c r="W1825" s="91" t="e">
        <f>IF(A1825&gt;$W$1, $S$1*W1826+(1-$S$1)*G1826,Rawdata!AM1825)</f>
        <v>#DIV/0!</v>
      </c>
      <c r="X1825" s="91" t="e">
        <f>IF(A1825&gt;$X$1,$S$1*X1826+(1-$S$1)*G1826,Rawdata!AN1825)</f>
        <v>#DIV/0!</v>
      </c>
      <c r="Y1825" s="91" t="e">
        <f>IF(A1825&gt;$Y$1,$S$1*Y1826+(1-$S$1)*G1826,Rawdata!AO1825)</f>
        <v>#DIV/0!</v>
      </c>
      <c r="Z1825" s="91" t="e">
        <f>IF(A1825&gt;$Z$1,$S$1*Z1826+(1-$S$1)*(G1826-U1826)^2,Rawdata!AP1825)</f>
        <v>#DIV/0!</v>
      </c>
      <c r="AA1825" s="91" t="e">
        <f>IF(A1825&gt;$AA$1,$S$1*AA1826+(1-$S$1)*(G1826-V1826)^2,Rawdata!AQ1825)</f>
        <v>#DIV/0!</v>
      </c>
      <c r="AB1825" s="91" t="e">
        <f>IF(A1825&gt;89,$S$1*AB1826+(1-$S$1)*(G1826-W1826)^2,Rawdata!AR1825)</f>
        <v>#DIV/0!</v>
      </c>
      <c r="AC1825" s="91" t="e">
        <f>IF(A1825&gt;$AC$1,$S$1*AC1826+(1-$S$1)*(G1826-X1826)^2,Rawdata!AS1825)</f>
        <v>#DIV/0!</v>
      </c>
      <c r="AD1825" s="91" t="e">
        <f>IF(A1825&gt;$AD$1,$S$1*AD1826+(1-$S$1)*(G1826-Y1826)^2,Rawdata!AT1825)</f>
        <v>#DIV/0!</v>
      </c>
      <c r="AE1825" s="80" t="e">
        <f t="shared" si="763"/>
        <v>#DIV/0!</v>
      </c>
      <c r="AF1825" s="81" t="e">
        <f t="shared" si="764"/>
        <v>#DIV/0!</v>
      </c>
      <c r="AG1825" s="86">
        <f t="shared" si="786"/>
        <v>0</v>
      </c>
      <c r="AH1825" s="107" t="e">
        <f t="shared" si="762"/>
        <v>#DIV/0!</v>
      </c>
      <c r="AI1825" s="107" t="e">
        <f t="shared" si="765"/>
        <v>#DIV/0!</v>
      </c>
      <c r="AJ1825" s="108" t="e">
        <f t="shared" si="766"/>
        <v>#DIV/0!</v>
      </c>
      <c r="AK1825" s="113" t="e">
        <f t="shared" si="771"/>
        <v>#DIV/0!</v>
      </c>
      <c r="AL1825" s="113" t="e">
        <f t="shared" si="772"/>
        <v>#DIV/0!</v>
      </c>
      <c r="AM1825" s="113" t="e">
        <f t="shared" si="773"/>
        <v>#DIV/0!</v>
      </c>
      <c r="AN1825" s="113" t="e">
        <f t="shared" si="774"/>
        <v>#DIV/0!</v>
      </c>
      <c r="AO1825" s="113" t="e">
        <f t="shared" si="775"/>
        <v>#DIV/0!</v>
      </c>
      <c r="AP1825" s="91" t="e">
        <f t="shared" si="776"/>
        <v>#DIV/0!</v>
      </c>
      <c r="AQ1825" s="91" t="e">
        <f t="shared" si="777"/>
        <v>#DIV/0!</v>
      </c>
      <c r="AR1825" s="91" t="e">
        <f t="shared" si="778"/>
        <v>#DIV/0!</v>
      </c>
      <c r="AS1825" s="91" t="e">
        <f t="shared" si="779"/>
        <v>#DIV/0!</v>
      </c>
      <c r="AT1825" s="91" t="e">
        <f t="shared" si="780"/>
        <v>#DIV/0!</v>
      </c>
      <c r="AU1825" s="113" t="e">
        <f t="shared" si="781"/>
        <v>#DIV/0!</v>
      </c>
      <c r="AV1825" s="113" t="e">
        <f t="shared" si="782"/>
        <v>#DIV/0!</v>
      </c>
      <c r="AW1825" s="113" t="e">
        <f t="shared" si="783"/>
        <v>#DIV/0!</v>
      </c>
      <c r="AX1825" s="113" t="e">
        <f t="shared" si="784"/>
        <v>#DIV/0!</v>
      </c>
      <c r="AY1825" s="113" t="e">
        <f t="shared" si="785"/>
        <v>#DIV/0!</v>
      </c>
    </row>
    <row r="1826" spans="1:51" x14ac:dyDescent="0.25">
      <c r="A1826" s="119"/>
      <c r="B1826" s="83"/>
      <c r="C1826" s="85"/>
      <c r="D1826" s="85"/>
      <c r="E1826" s="85"/>
      <c r="F1826" s="71"/>
      <c r="G1826" s="96"/>
      <c r="H1826" s="16" t="e">
        <f>IF(A1826&gt;$U$1,ROUND(ROUND( U1826*$S$1+(1-$S$1)*G1826,4)+$T$1*ROUND(($S$1*Z1826+(1-$S$1)*(G1826-U1826)^2)^0.5,4),4),Rawdata!AK1826+Rawdata!$T$1*Rawdata!AU1826)</f>
        <v>#DIV/0!</v>
      </c>
      <c r="I1826" s="16" t="e">
        <f>IF(A1826&gt;$V$1,ROUND(ROUND(V1826*$S$1+(1-$S$1)*G1826,4)+$T$1*ROUND(($S$1*AA1826+(1-$S$1)*(G1826-V1826)^2)^0.5,4),4),Rawdata!AL1826+Rawdata!$T$1*Rawdata!AV1826)</f>
        <v>#DIV/0!</v>
      </c>
      <c r="J1826" s="16" t="e">
        <f>IF(A1826&gt;$W$1,ROUND(ROUND( W1826*$S$1+(1-$S$1)*G1826,4)+$T$1*ROUND(($S$1*AB1826+(1-$S$1)*(G1826-W1826)^2)^0.5,4),4),Rawdata!AM1826+Rawdata!$T$1*Rawdata!AW1826)</f>
        <v>#DIV/0!</v>
      </c>
      <c r="K1826" s="16" t="e">
        <f>IF(A1826&gt;$X$1,ROUND(ROUND( X1826*$S$1+(1-$S$1)*G1826,4)+$T$1*ROUND(($S$1*AC1826+(1-$S$1)*(G1826-X1826)^2)^0.5,4),4),Rawdata!AN1826+Rawdata!$T$1*Rawdata!AX1826)</f>
        <v>#DIV/0!</v>
      </c>
      <c r="L1826" s="16" t="e">
        <f>IF(A1826&gt;$Y$1,ROUND(ROUND( Y1826*$S$1+(1-$S$1)*G1826,4)+$T$1*ROUND(($S$1*AD1826+(1-$S$1)*(G1826-Y1826)^2)^0.5,4),4),Rawdata!AO1826+Rawdata!$T$1*Rawdata!AY1826)</f>
        <v>#DIV/0!</v>
      </c>
      <c r="M1826" s="16" t="e">
        <f t="shared" si="767"/>
        <v>#DIV/0!</v>
      </c>
      <c r="N1826" s="16" t="e">
        <f t="shared" si="768"/>
        <v>#DIV/0!</v>
      </c>
      <c r="O1826" s="67"/>
      <c r="P1826" s="67"/>
      <c r="Q1826" s="31" t="e">
        <f t="shared" si="787"/>
        <v>#DIV/0!</v>
      </c>
      <c r="R1826" s="17" t="e">
        <f t="shared" si="788"/>
        <v>#DIV/0!</v>
      </c>
      <c r="S1826" s="37" t="e">
        <f t="shared" si="769"/>
        <v>#DIV/0!</v>
      </c>
      <c r="T1826" s="17" t="e">
        <f t="shared" si="770"/>
        <v>#DIV/0!</v>
      </c>
      <c r="U1826" s="91" t="e">
        <f>IF(A1826&gt;$U$1, U1827*$S$1+(1-$S$1)*G1827,Rawdata!AK1826)</f>
        <v>#DIV/0!</v>
      </c>
      <c r="V1826" s="91" t="e">
        <f>IF(A1826&gt;$V$1,$S$1*V1827+(1-$S$1)*G1827,Rawdata!AL1826)</f>
        <v>#DIV/0!</v>
      </c>
      <c r="W1826" s="91" t="e">
        <f>IF(A1826&gt;$W$1, $S$1*W1827+(1-$S$1)*G1827,Rawdata!AM1826)</f>
        <v>#DIV/0!</v>
      </c>
      <c r="X1826" s="91" t="e">
        <f>IF(A1826&gt;$X$1,$S$1*X1827+(1-$S$1)*G1827,Rawdata!AN1826)</f>
        <v>#DIV/0!</v>
      </c>
      <c r="Y1826" s="91" t="e">
        <f>IF(A1826&gt;$Y$1,$S$1*Y1827+(1-$S$1)*G1827,Rawdata!AO1826)</f>
        <v>#DIV/0!</v>
      </c>
      <c r="Z1826" s="91" t="e">
        <f>IF(A1826&gt;$Z$1,$S$1*Z1827+(1-$S$1)*(G1827-U1827)^2,Rawdata!AP1826)</f>
        <v>#DIV/0!</v>
      </c>
      <c r="AA1826" s="91" t="e">
        <f>IF(A1826&gt;$AA$1,$S$1*AA1827+(1-$S$1)*(G1827-V1827)^2,Rawdata!AQ1826)</f>
        <v>#DIV/0!</v>
      </c>
      <c r="AB1826" s="91" t="e">
        <f>IF(A1826&gt;89,$S$1*AB1827+(1-$S$1)*(G1827-W1827)^2,Rawdata!AR1826)</f>
        <v>#DIV/0!</v>
      </c>
      <c r="AC1826" s="91" t="e">
        <f>IF(A1826&gt;$AC$1,$S$1*AC1827+(1-$S$1)*(G1827-X1827)^2,Rawdata!AS1826)</f>
        <v>#DIV/0!</v>
      </c>
      <c r="AD1826" s="91" t="e">
        <f>IF(A1826&gt;$AD$1,$S$1*AD1827+(1-$S$1)*(G1827-Y1827)^2,Rawdata!AT1826)</f>
        <v>#DIV/0!</v>
      </c>
      <c r="AE1826" s="80" t="e">
        <f t="shared" si="763"/>
        <v>#DIV/0!</v>
      </c>
      <c r="AF1826" s="81" t="e">
        <f t="shared" si="764"/>
        <v>#DIV/0!</v>
      </c>
      <c r="AG1826" s="86">
        <f t="shared" si="786"/>
        <v>0</v>
      </c>
      <c r="AH1826" s="107" t="e">
        <f t="shared" si="762"/>
        <v>#DIV/0!</v>
      </c>
      <c r="AI1826" s="107" t="e">
        <f t="shared" si="765"/>
        <v>#DIV/0!</v>
      </c>
      <c r="AJ1826" s="108" t="e">
        <f t="shared" si="766"/>
        <v>#DIV/0!</v>
      </c>
      <c r="AK1826" s="113" t="e">
        <f t="shared" si="771"/>
        <v>#DIV/0!</v>
      </c>
      <c r="AL1826" s="113" t="e">
        <f t="shared" si="772"/>
        <v>#DIV/0!</v>
      </c>
      <c r="AM1826" s="113" t="e">
        <f t="shared" si="773"/>
        <v>#DIV/0!</v>
      </c>
      <c r="AN1826" s="113" t="e">
        <f t="shared" si="774"/>
        <v>#DIV/0!</v>
      </c>
      <c r="AO1826" s="113" t="e">
        <f t="shared" si="775"/>
        <v>#DIV/0!</v>
      </c>
      <c r="AP1826" s="91" t="e">
        <f t="shared" si="776"/>
        <v>#DIV/0!</v>
      </c>
      <c r="AQ1826" s="91" t="e">
        <f t="shared" si="777"/>
        <v>#DIV/0!</v>
      </c>
      <c r="AR1826" s="91" t="e">
        <f t="shared" si="778"/>
        <v>#DIV/0!</v>
      </c>
      <c r="AS1826" s="91" t="e">
        <f t="shared" si="779"/>
        <v>#DIV/0!</v>
      </c>
      <c r="AT1826" s="91" t="e">
        <f t="shared" si="780"/>
        <v>#DIV/0!</v>
      </c>
      <c r="AU1826" s="113" t="e">
        <f t="shared" si="781"/>
        <v>#DIV/0!</v>
      </c>
      <c r="AV1826" s="113" t="e">
        <f t="shared" si="782"/>
        <v>#DIV/0!</v>
      </c>
      <c r="AW1826" s="113" t="e">
        <f t="shared" si="783"/>
        <v>#DIV/0!</v>
      </c>
      <c r="AX1826" s="113" t="e">
        <f t="shared" si="784"/>
        <v>#DIV/0!</v>
      </c>
      <c r="AY1826" s="113" t="e">
        <f t="shared" si="785"/>
        <v>#DIV/0!</v>
      </c>
    </row>
    <row r="1827" spans="1:51" x14ac:dyDescent="0.25">
      <c r="A1827" s="119"/>
      <c r="B1827" s="83"/>
      <c r="C1827" s="85"/>
      <c r="D1827" s="85"/>
      <c r="E1827" s="85"/>
      <c r="F1827" s="71"/>
      <c r="G1827" s="96"/>
      <c r="H1827" s="16" t="e">
        <f>IF(A1827&gt;$U$1,ROUND(ROUND( U1827*$S$1+(1-$S$1)*G1827,4)+$T$1*ROUND(($S$1*Z1827+(1-$S$1)*(G1827-U1827)^2)^0.5,4),4),Rawdata!AK1827+Rawdata!$T$1*Rawdata!AU1827)</f>
        <v>#DIV/0!</v>
      </c>
      <c r="I1827" s="16" t="e">
        <f>IF(A1827&gt;$V$1,ROUND(ROUND(V1827*$S$1+(1-$S$1)*G1827,4)+$T$1*ROUND(($S$1*AA1827+(1-$S$1)*(G1827-V1827)^2)^0.5,4),4),Rawdata!AL1827+Rawdata!$T$1*Rawdata!AV1827)</f>
        <v>#DIV/0!</v>
      </c>
      <c r="J1827" s="16" t="e">
        <f>IF(A1827&gt;$W$1,ROUND(ROUND( W1827*$S$1+(1-$S$1)*G1827,4)+$T$1*ROUND(($S$1*AB1827+(1-$S$1)*(G1827-W1827)^2)^0.5,4),4),Rawdata!AM1827+Rawdata!$T$1*Rawdata!AW1827)</f>
        <v>#DIV/0!</v>
      </c>
      <c r="K1827" s="16" t="e">
        <f>IF(A1827&gt;$X$1,ROUND(ROUND( X1827*$S$1+(1-$S$1)*G1827,4)+$T$1*ROUND(($S$1*AC1827+(1-$S$1)*(G1827-X1827)^2)^0.5,4),4),Rawdata!AN1827+Rawdata!$T$1*Rawdata!AX1827)</f>
        <v>#DIV/0!</v>
      </c>
      <c r="L1827" s="16" t="e">
        <f>IF(A1827&gt;$Y$1,ROUND(ROUND( Y1827*$S$1+(1-$S$1)*G1827,4)+$T$1*ROUND(($S$1*AD1827+(1-$S$1)*(G1827-Y1827)^2)^0.5,4),4),Rawdata!AO1827+Rawdata!$T$1*Rawdata!AY1827)</f>
        <v>#DIV/0!</v>
      </c>
      <c r="M1827" s="16" t="e">
        <f t="shared" si="767"/>
        <v>#DIV/0!</v>
      </c>
      <c r="N1827" s="16" t="e">
        <f t="shared" si="768"/>
        <v>#DIV/0!</v>
      </c>
      <c r="O1827" s="67"/>
      <c r="P1827" s="67"/>
      <c r="Q1827" s="31" t="e">
        <f t="shared" si="787"/>
        <v>#DIV/0!</v>
      </c>
      <c r="R1827" s="17" t="e">
        <f t="shared" si="788"/>
        <v>#DIV/0!</v>
      </c>
      <c r="S1827" s="37" t="e">
        <f t="shared" si="769"/>
        <v>#DIV/0!</v>
      </c>
      <c r="T1827" s="17" t="e">
        <f t="shared" si="770"/>
        <v>#DIV/0!</v>
      </c>
      <c r="U1827" s="91" t="e">
        <f>IF(A1827&gt;$U$1, U1828*$S$1+(1-$S$1)*G1828,Rawdata!AK1827)</f>
        <v>#DIV/0!</v>
      </c>
      <c r="V1827" s="91" t="e">
        <f>IF(A1827&gt;$V$1,$S$1*V1828+(1-$S$1)*G1828,Rawdata!AL1827)</f>
        <v>#DIV/0!</v>
      </c>
      <c r="W1827" s="91" t="e">
        <f>IF(A1827&gt;$W$1, $S$1*W1828+(1-$S$1)*G1828,Rawdata!AM1827)</f>
        <v>#DIV/0!</v>
      </c>
      <c r="X1827" s="91" t="e">
        <f>IF(A1827&gt;$X$1,$S$1*X1828+(1-$S$1)*G1828,Rawdata!AN1827)</f>
        <v>#DIV/0!</v>
      </c>
      <c r="Y1827" s="91" t="e">
        <f>IF(A1827&gt;$Y$1,$S$1*Y1828+(1-$S$1)*G1828,Rawdata!AO1827)</f>
        <v>#DIV/0!</v>
      </c>
      <c r="Z1827" s="91" t="e">
        <f>IF(A1827&gt;$Z$1,$S$1*Z1828+(1-$S$1)*(G1828-U1828)^2,Rawdata!AP1827)</f>
        <v>#DIV/0!</v>
      </c>
      <c r="AA1827" s="91" t="e">
        <f>IF(A1827&gt;$AA$1,$S$1*AA1828+(1-$S$1)*(G1828-V1828)^2,Rawdata!AQ1827)</f>
        <v>#DIV/0!</v>
      </c>
      <c r="AB1827" s="91" t="e">
        <f>IF(A1827&gt;89,$S$1*AB1828+(1-$S$1)*(G1828-W1828)^2,Rawdata!AR1827)</f>
        <v>#DIV/0!</v>
      </c>
      <c r="AC1827" s="91" t="e">
        <f>IF(A1827&gt;$AC$1,$S$1*AC1828+(1-$S$1)*(G1828-X1828)^2,Rawdata!AS1827)</f>
        <v>#DIV/0!</v>
      </c>
      <c r="AD1827" s="91" t="e">
        <f>IF(A1827&gt;$AD$1,$S$1*AD1828+(1-$S$1)*(G1828-Y1828)^2,Rawdata!AT1827)</f>
        <v>#DIV/0!</v>
      </c>
      <c r="AE1827" s="80" t="e">
        <f t="shared" si="763"/>
        <v>#DIV/0!</v>
      </c>
      <c r="AF1827" s="81" t="e">
        <f t="shared" si="764"/>
        <v>#DIV/0!</v>
      </c>
      <c r="AG1827" s="86">
        <f t="shared" si="786"/>
        <v>0</v>
      </c>
      <c r="AH1827" s="107" t="e">
        <f t="shared" si="762"/>
        <v>#DIV/0!</v>
      </c>
      <c r="AI1827" s="107" t="e">
        <f t="shared" si="765"/>
        <v>#DIV/0!</v>
      </c>
      <c r="AJ1827" s="108" t="e">
        <f t="shared" si="766"/>
        <v>#DIV/0!</v>
      </c>
      <c r="AK1827" s="113" t="e">
        <f t="shared" si="771"/>
        <v>#DIV/0!</v>
      </c>
      <c r="AL1827" s="113" t="e">
        <f t="shared" si="772"/>
        <v>#DIV/0!</v>
      </c>
      <c r="AM1827" s="113" t="e">
        <f t="shared" si="773"/>
        <v>#DIV/0!</v>
      </c>
      <c r="AN1827" s="113" t="e">
        <f t="shared" si="774"/>
        <v>#DIV/0!</v>
      </c>
      <c r="AO1827" s="113" t="e">
        <f t="shared" si="775"/>
        <v>#DIV/0!</v>
      </c>
      <c r="AP1827" s="91" t="e">
        <f t="shared" si="776"/>
        <v>#DIV/0!</v>
      </c>
      <c r="AQ1827" s="91" t="e">
        <f t="shared" si="777"/>
        <v>#DIV/0!</v>
      </c>
      <c r="AR1827" s="91" t="e">
        <f t="shared" si="778"/>
        <v>#DIV/0!</v>
      </c>
      <c r="AS1827" s="91" t="e">
        <f t="shared" si="779"/>
        <v>#DIV/0!</v>
      </c>
      <c r="AT1827" s="91" t="e">
        <f t="shared" si="780"/>
        <v>#DIV/0!</v>
      </c>
      <c r="AU1827" s="113" t="e">
        <f t="shared" si="781"/>
        <v>#DIV/0!</v>
      </c>
      <c r="AV1827" s="113" t="e">
        <f t="shared" si="782"/>
        <v>#DIV/0!</v>
      </c>
      <c r="AW1827" s="113" t="e">
        <f t="shared" si="783"/>
        <v>#DIV/0!</v>
      </c>
      <c r="AX1827" s="113" t="e">
        <f t="shared" si="784"/>
        <v>#DIV/0!</v>
      </c>
      <c r="AY1827" s="113" t="e">
        <f t="shared" si="785"/>
        <v>#DIV/0!</v>
      </c>
    </row>
    <row r="1828" spans="1:51" x14ac:dyDescent="0.25">
      <c r="A1828" s="119"/>
      <c r="B1828" s="83"/>
      <c r="C1828" s="85"/>
      <c r="D1828" s="85"/>
      <c r="E1828" s="85"/>
      <c r="F1828" s="71"/>
      <c r="G1828" s="96"/>
      <c r="H1828" s="16" t="e">
        <f>IF(A1828&gt;$U$1,ROUND(ROUND( U1828*$S$1+(1-$S$1)*G1828,4)+$T$1*ROUND(($S$1*Z1828+(1-$S$1)*(G1828-U1828)^2)^0.5,4),4),Rawdata!AK1828+Rawdata!$T$1*Rawdata!AU1828)</f>
        <v>#DIV/0!</v>
      </c>
      <c r="I1828" s="16" t="e">
        <f>IF(A1828&gt;$V$1,ROUND(ROUND(V1828*$S$1+(1-$S$1)*G1828,4)+$T$1*ROUND(($S$1*AA1828+(1-$S$1)*(G1828-V1828)^2)^0.5,4),4),Rawdata!AL1828+Rawdata!$T$1*Rawdata!AV1828)</f>
        <v>#DIV/0!</v>
      </c>
      <c r="J1828" s="16" t="e">
        <f>IF(A1828&gt;$W$1,ROUND(ROUND( W1828*$S$1+(1-$S$1)*G1828,4)+$T$1*ROUND(($S$1*AB1828+(1-$S$1)*(G1828-W1828)^2)^0.5,4),4),Rawdata!AM1828+Rawdata!$T$1*Rawdata!AW1828)</f>
        <v>#DIV/0!</v>
      </c>
      <c r="K1828" s="16" t="e">
        <f>IF(A1828&gt;$X$1,ROUND(ROUND( X1828*$S$1+(1-$S$1)*G1828,4)+$T$1*ROUND(($S$1*AC1828+(1-$S$1)*(G1828-X1828)^2)^0.5,4),4),Rawdata!AN1828+Rawdata!$T$1*Rawdata!AX1828)</f>
        <v>#DIV/0!</v>
      </c>
      <c r="L1828" s="16" t="e">
        <f>IF(A1828&gt;$Y$1,ROUND(ROUND( Y1828*$S$1+(1-$S$1)*G1828,4)+$T$1*ROUND(($S$1*AD1828+(1-$S$1)*(G1828-Y1828)^2)^0.5,4),4),Rawdata!AO1828+Rawdata!$T$1*Rawdata!AY1828)</f>
        <v>#DIV/0!</v>
      </c>
      <c r="M1828" s="16" t="e">
        <f t="shared" si="767"/>
        <v>#DIV/0!</v>
      </c>
      <c r="N1828" s="16" t="e">
        <f t="shared" si="768"/>
        <v>#DIV/0!</v>
      </c>
      <c r="O1828" s="67"/>
      <c r="P1828" s="67"/>
      <c r="Q1828" s="31" t="e">
        <f t="shared" si="787"/>
        <v>#DIV/0!</v>
      </c>
      <c r="R1828" s="17" t="e">
        <f t="shared" si="788"/>
        <v>#DIV/0!</v>
      </c>
      <c r="S1828" s="37" t="e">
        <f t="shared" si="769"/>
        <v>#DIV/0!</v>
      </c>
      <c r="T1828" s="17" t="e">
        <f t="shared" si="770"/>
        <v>#DIV/0!</v>
      </c>
      <c r="U1828" s="91" t="e">
        <f>IF(A1828&gt;$U$1, U1829*$S$1+(1-$S$1)*G1829,Rawdata!AK1828)</f>
        <v>#DIV/0!</v>
      </c>
      <c r="V1828" s="91" t="e">
        <f>IF(A1828&gt;$V$1,$S$1*V1829+(1-$S$1)*G1829,Rawdata!AL1828)</f>
        <v>#DIV/0!</v>
      </c>
      <c r="W1828" s="91" t="e">
        <f>IF(A1828&gt;$W$1, $S$1*W1829+(1-$S$1)*G1829,Rawdata!AM1828)</f>
        <v>#DIV/0!</v>
      </c>
      <c r="X1828" s="91" t="e">
        <f>IF(A1828&gt;$X$1,$S$1*X1829+(1-$S$1)*G1829,Rawdata!AN1828)</f>
        <v>#DIV/0!</v>
      </c>
      <c r="Y1828" s="91" t="e">
        <f>IF(A1828&gt;$Y$1,$S$1*Y1829+(1-$S$1)*G1829,Rawdata!AO1828)</f>
        <v>#DIV/0!</v>
      </c>
      <c r="Z1828" s="91" t="e">
        <f>IF(A1828&gt;$Z$1,$S$1*Z1829+(1-$S$1)*(G1829-U1829)^2,Rawdata!AP1828)</f>
        <v>#DIV/0!</v>
      </c>
      <c r="AA1828" s="91" t="e">
        <f>IF(A1828&gt;$AA$1,$S$1*AA1829+(1-$S$1)*(G1829-V1829)^2,Rawdata!AQ1828)</f>
        <v>#DIV/0!</v>
      </c>
      <c r="AB1828" s="91" t="e">
        <f>IF(A1828&gt;89,$S$1*AB1829+(1-$S$1)*(G1829-W1829)^2,Rawdata!AR1828)</f>
        <v>#DIV/0!</v>
      </c>
      <c r="AC1828" s="91" t="e">
        <f>IF(A1828&gt;$AC$1,$S$1*AC1829+(1-$S$1)*(G1829-X1829)^2,Rawdata!AS1828)</f>
        <v>#DIV/0!</v>
      </c>
      <c r="AD1828" s="91" t="e">
        <f>IF(A1828&gt;$AD$1,$S$1*AD1829+(1-$S$1)*(G1829-Y1829)^2,Rawdata!AT1828)</f>
        <v>#DIV/0!</v>
      </c>
      <c r="AE1828" s="80" t="e">
        <f t="shared" si="763"/>
        <v>#DIV/0!</v>
      </c>
      <c r="AF1828" s="81" t="e">
        <f t="shared" si="764"/>
        <v>#DIV/0!</v>
      </c>
      <c r="AG1828" s="86">
        <f t="shared" si="786"/>
        <v>0</v>
      </c>
      <c r="AH1828" s="107" t="e">
        <f t="shared" si="762"/>
        <v>#DIV/0!</v>
      </c>
      <c r="AI1828" s="107" t="e">
        <f t="shared" si="765"/>
        <v>#DIV/0!</v>
      </c>
      <c r="AJ1828" s="108" t="e">
        <f t="shared" si="766"/>
        <v>#DIV/0!</v>
      </c>
      <c r="AK1828" s="113" t="e">
        <f t="shared" si="771"/>
        <v>#DIV/0!</v>
      </c>
      <c r="AL1828" s="113" t="e">
        <f t="shared" si="772"/>
        <v>#DIV/0!</v>
      </c>
      <c r="AM1828" s="113" t="e">
        <f t="shared" si="773"/>
        <v>#DIV/0!</v>
      </c>
      <c r="AN1828" s="113" t="e">
        <f t="shared" si="774"/>
        <v>#DIV/0!</v>
      </c>
      <c r="AO1828" s="113" t="e">
        <f t="shared" si="775"/>
        <v>#DIV/0!</v>
      </c>
      <c r="AP1828" s="91" t="e">
        <f t="shared" si="776"/>
        <v>#DIV/0!</v>
      </c>
      <c r="AQ1828" s="91" t="e">
        <f t="shared" si="777"/>
        <v>#DIV/0!</v>
      </c>
      <c r="AR1828" s="91" t="e">
        <f t="shared" si="778"/>
        <v>#DIV/0!</v>
      </c>
      <c r="AS1828" s="91" t="e">
        <f t="shared" si="779"/>
        <v>#DIV/0!</v>
      </c>
      <c r="AT1828" s="91" t="e">
        <f t="shared" si="780"/>
        <v>#DIV/0!</v>
      </c>
      <c r="AU1828" s="113" t="e">
        <f t="shared" si="781"/>
        <v>#DIV/0!</v>
      </c>
      <c r="AV1828" s="113" t="e">
        <f t="shared" si="782"/>
        <v>#DIV/0!</v>
      </c>
      <c r="AW1828" s="113" t="e">
        <f t="shared" si="783"/>
        <v>#DIV/0!</v>
      </c>
      <c r="AX1828" s="113" t="e">
        <f t="shared" si="784"/>
        <v>#DIV/0!</v>
      </c>
      <c r="AY1828" s="113" t="e">
        <f t="shared" si="785"/>
        <v>#DIV/0!</v>
      </c>
    </row>
    <row r="1829" spans="1:51" x14ac:dyDescent="0.25">
      <c r="A1829" s="119"/>
      <c r="B1829" s="83"/>
      <c r="C1829" s="85"/>
      <c r="D1829" s="85"/>
      <c r="E1829" s="85"/>
      <c r="F1829" s="71"/>
      <c r="G1829" s="96"/>
      <c r="H1829" s="16" t="e">
        <f>IF(A1829&gt;$U$1,ROUND(ROUND( U1829*$S$1+(1-$S$1)*G1829,4)+$T$1*ROUND(($S$1*Z1829+(1-$S$1)*(G1829-U1829)^2)^0.5,4),4),Rawdata!AK1829+Rawdata!$T$1*Rawdata!AU1829)</f>
        <v>#DIV/0!</v>
      </c>
      <c r="I1829" s="16" t="e">
        <f>IF(A1829&gt;$V$1,ROUND(ROUND(V1829*$S$1+(1-$S$1)*G1829,4)+$T$1*ROUND(($S$1*AA1829+(1-$S$1)*(G1829-V1829)^2)^0.5,4),4),Rawdata!AL1829+Rawdata!$T$1*Rawdata!AV1829)</f>
        <v>#DIV/0!</v>
      </c>
      <c r="J1829" s="16" t="e">
        <f>IF(A1829&gt;$W$1,ROUND(ROUND( W1829*$S$1+(1-$S$1)*G1829,4)+$T$1*ROUND(($S$1*AB1829+(1-$S$1)*(G1829-W1829)^2)^0.5,4),4),Rawdata!AM1829+Rawdata!$T$1*Rawdata!AW1829)</f>
        <v>#DIV/0!</v>
      </c>
      <c r="K1829" s="16" t="e">
        <f>IF(A1829&gt;$X$1,ROUND(ROUND( X1829*$S$1+(1-$S$1)*G1829,4)+$T$1*ROUND(($S$1*AC1829+(1-$S$1)*(G1829-X1829)^2)^0.5,4),4),Rawdata!AN1829+Rawdata!$T$1*Rawdata!AX1829)</f>
        <v>#DIV/0!</v>
      </c>
      <c r="L1829" s="16" t="e">
        <f>IF(A1829&gt;$Y$1,ROUND(ROUND( Y1829*$S$1+(1-$S$1)*G1829,4)+$T$1*ROUND(($S$1*AD1829+(1-$S$1)*(G1829-Y1829)^2)^0.5,4),4),Rawdata!AO1829+Rawdata!$T$1*Rawdata!AY1829)</f>
        <v>#DIV/0!</v>
      </c>
      <c r="M1829" s="16" t="e">
        <f t="shared" si="767"/>
        <v>#DIV/0!</v>
      </c>
      <c r="N1829" s="16" t="e">
        <f t="shared" si="768"/>
        <v>#DIV/0!</v>
      </c>
      <c r="O1829" s="67"/>
      <c r="P1829" s="67"/>
      <c r="Q1829" s="31" t="e">
        <f t="shared" si="787"/>
        <v>#DIV/0!</v>
      </c>
      <c r="R1829" s="17" t="e">
        <f t="shared" si="788"/>
        <v>#DIV/0!</v>
      </c>
      <c r="S1829" s="37" t="e">
        <f t="shared" si="769"/>
        <v>#DIV/0!</v>
      </c>
      <c r="T1829" s="17" t="e">
        <f t="shared" si="770"/>
        <v>#DIV/0!</v>
      </c>
      <c r="U1829" s="91" t="e">
        <f>IF(A1829&gt;$U$1, U1830*$S$1+(1-$S$1)*G1830,Rawdata!AK1829)</f>
        <v>#DIV/0!</v>
      </c>
      <c r="V1829" s="91" t="e">
        <f>IF(A1829&gt;$V$1,$S$1*V1830+(1-$S$1)*G1830,Rawdata!AL1829)</f>
        <v>#DIV/0!</v>
      </c>
      <c r="W1829" s="91" t="e">
        <f>IF(A1829&gt;$W$1, $S$1*W1830+(1-$S$1)*G1830,Rawdata!AM1829)</f>
        <v>#DIV/0!</v>
      </c>
      <c r="X1829" s="91" t="e">
        <f>IF(A1829&gt;$X$1,$S$1*X1830+(1-$S$1)*G1830,Rawdata!AN1829)</f>
        <v>#DIV/0!</v>
      </c>
      <c r="Y1829" s="91" t="e">
        <f>IF(A1829&gt;$Y$1,$S$1*Y1830+(1-$S$1)*G1830,Rawdata!AO1829)</f>
        <v>#DIV/0!</v>
      </c>
      <c r="Z1829" s="91" t="e">
        <f>IF(A1829&gt;$Z$1,$S$1*Z1830+(1-$S$1)*(G1830-U1830)^2,Rawdata!AP1829)</f>
        <v>#DIV/0!</v>
      </c>
      <c r="AA1829" s="91" t="e">
        <f>IF(A1829&gt;$AA$1,$S$1*AA1830+(1-$S$1)*(G1830-V1830)^2,Rawdata!AQ1829)</f>
        <v>#DIV/0!</v>
      </c>
      <c r="AB1829" s="91" t="e">
        <f>IF(A1829&gt;89,$S$1*AB1830+(1-$S$1)*(G1830-W1830)^2,Rawdata!AR1829)</f>
        <v>#DIV/0!</v>
      </c>
      <c r="AC1829" s="91" t="e">
        <f>IF(A1829&gt;$AC$1,$S$1*AC1830+(1-$S$1)*(G1830-X1830)^2,Rawdata!AS1829)</f>
        <v>#DIV/0!</v>
      </c>
      <c r="AD1829" s="91" t="e">
        <f>IF(A1829&gt;$AD$1,$S$1*AD1830+(1-$S$1)*(G1830-Y1830)^2,Rawdata!AT1829)</f>
        <v>#DIV/0!</v>
      </c>
      <c r="AE1829" s="80" t="e">
        <f t="shared" si="763"/>
        <v>#DIV/0!</v>
      </c>
      <c r="AF1829" s="81" t="e">
        <f t="shared" si="764"/>
        <v>#DIV/0!</v>
      </c>
      <c r="AG1829" s="86">
        <f t="shared" si="786"/>
        <v>0</v>
      </c>
      <c r="AH1829" s="107" t="e">
        <f t="shared" si="762"/>
        <v>#DIV/0!</v>
      </c>
      <c r="AI1829" s="107" t="e">
        <f t="shared" si="765"/>
        <v>#DIV/0!</v>
      </c>
      <c r="AJ1829" s="108" t="e">
        <f t="shared" si="766"/>
        <v>#DIV/0!</v>
      </c>
      <c r="AK1829" s="113" t="e">
        <f t="shared" si="771"/>
        <v>#DIV/0!</v>
      </c>
      <c r="AL1829" s="113" t="e">
        <f t="shared" si="772"/>
        <v>#DIV/0!</v>
      </c>
      <c r="AM1829" s="113" t="e">
        <f t="shared" si="773"/>
        <v>#DIV/0!</v>
      </c>
      <c r="AN1829" s="113" t="e">
        <f t="shared" si="774"/>
        <v>#DIV/0!</v>
      </c>
      <c r="AO1829" s="113" t="e">
        <f t="shared" si="775"/>
        <v>#DIV/0!</v>
      </c>
      <c r="AP1829" s="91" t="e">
        <f t="shared" si="776"/>
        <v>#DIV/0!</v>
      </c>
      <c r="AQ1829" s="91" t="e">
        <f t="shared" si="777"/>
        <v>#DIV/0!</v>
      </c>
      <c r="AR1829" s="91" t="e">
        <f t="shared" si="778"/>
        <v>#DIV/0!</v>
      </c>
      <c r="AS1829" s="91" t="e">
        <f t="shared" si="779"/>
        <v>#DIV/0!</v>
      </c>
      <c r="AT1829" s="91" t="e">
        <f t="shared" si="780"/>
        <v>#DIV/0!</v>
      </c>
      <c r="AU1829" s="113" t="e">
        <f t="shared" si="781"/>
        <v>#DIV/0!</v>
      </c>
      <c r="AV1829" s="113" t="e">
        <f t="shared" si="782"/>
        <v>#DIV/0!</v>
      </c>
      <c r="AW1829" s="113" t="e">
        <f t="shared" si="783"/>
        <v>#DIV/0!</v>
      </c>
      <c r="AX1829" s="113" t="e">
        <f t="shared" si="784"/>
        <v>#DIV/0!</v>
      </c>
      <c r="AY1829" s="113" t="e">
        <f t="shared" si="785"/>
        <v>#DIV/0!</v>
      </c>
    </row>
    <row r="1830" spans="1:51" x14ac:dyDescent="0.25">
      <c r="A1830" s="119"/>
      <c r="B1830" s="83"/>
      <c r="C1830" s="85"/>
      <c r="D1830" s="85"/>
      <c r="E1830" s="85"/>
      <c r="F1830" s="71"/>
      <c r="G1830" s="96"/>
      <c r="H1830" s="16" t="e">
        <f>IF(A1830&gt;$U$1,ROUND(ROUND( U1830*$S$1+(1-$S$1)*G1830,4)+$T$1*ROUND(($S$1*Z1830+(1-$S$1)*(G1830-U1830)^2)^0.5,4),4),Rawdata!AK1830+Rawdata!$T$1*Rawdata!AU1830)</f>
        <v>#DIV/0!</v>
      </c>
      <c r="I1830" s="16" t="e">
        <f>IF(A1830&gt;$V$1,ROUND(ROUND(V1830*$S$1+(1-$S$1)*G1830,4)+$T$1*ROUND(($S$1*AA1830+(1-$S$1)*(G1830-V1830)^2)^0.5,4),4),Rawdata!AL1830+Rawdata!$T$1*Rawdata!AV1830)</f>
        <v>#DIV/0!</v>
      </c>
      <c r="J1830" s="16" t="e">
        <f>IF(A1830&gt;$W$1,ROUND(ROUND( W1830*$S$1+(1-$S$1)*G1830,4)+$T$1*ROUND(($S$1*AB1830+(1-$S$1)*(G1830-W1830)^2)^0.5,4),4),Rawdata!AM1830+Rawdata!$T$1*Rawdata!AW1830)</f>
        <v>#DIV/0!</v>
      </c>
      <c r="K1830" s="16" t="e">
        <f>IF(A1830&gt;$X$1,ROUND(ROUND( X1830*$S$1+(1-$S$1)*G1830,4)+$T$1*ROUND(($S$1*AC1830+(1-$S$1)*(G1830-X1830)^2)^0.5,4),4),Rawdata!AN1830+Rawdata!$T$1*Rawdata!AX1830)</f>
        <v>#DIV/0!</v>
      </c>
      <c r="L1830" s="16" t="e">
        <f>IF(A1830&gt;$Y$1,ROUND(ROUND( Y1830*$S$1+(1-$S$1)*G1830,4)+$T$1*ROUND(($S$1*AD1830+(1-$S$1)*(G1830-Y1830)^2)^0.5,4),4),Rawdata!AO1830+Rawdata!$T$1*Rawdata!AY1830)</f>
        <v>#DIV/0!</v>
      </c>
      <c r="M1830" s="16" t="e">
        <f t="shared" si="767"/>
        <v>#DIV/0!</v>
      </c>
      <c r="N1830" s="16" t="e">
        <f t="shared" si="768"/>
        <v>#DIV/0!</v>
      </c>
      <c r="O1830" s="67"/>
      <c r="P1830" s="67"/>
      <c r="Q1830" s="31" t="e">
        <f t="shared" si="787"/>
        <v>#DIV/0!</v>
      </c>
      <c r="R1830" s="17" t="e">
        <f t="shared" si="788"/>
        <v>#DIV/0!</v>
      </c>
      <c r="S1830" s="37" t="e">
        <f t="shared" si="769"/>
        <v>#DIV/0!</v>
      </c>
      <c r="T1830" s="17" t="e">
        <f t="shared" si="770"/>
        <v>#DIV/0!</v>
      </c>
      <c r="U1830" s="91" t="e">
        <f>IF(A1830&gt;$U$1, U1831*$S$1+(1-$S$1)*G1831,Rawdata!AK1830)</f>
        <v>#DIV/0!</v>
      </c>
      <c r="V1830" s="91" t="e">
        <f>IF(A1830&gt;$V$1,$S$1*V1831+(1-$S$1)*G1831,Rawdata!AL1830)</f>
        <v>#DIV/0!</v>
      </c>
      <c r="W1830" s="91" t="e">
        <f>IF(A1830&gt;$W$1, $S$1*W1831+(1-$S$1)*G1831,Rawdata!AM1830)</f>
        <v>#DIV/0!</v>
      </c>
      <c r="X1830" s="91" t="e">
        <f>IF(A1830&gt;$X$1,$S$1*X1831+(1-$S$1)*G1831,Rawdata!AN1830)</f>
        <v>#DIV/0!</v>
      </c>
      <c r="Y1830" s="91" t="e">
        <f>IF(A1830&gt;$Y$1,$S$1*Y1831+(1-$S$1)*G1831,Rawdata!AO1830)</f>
        <v>#DIV/0!</v>
      </c>
      <c r="Z1830" s="91" t="e">
        <f>IF(A1830&gt;$Z$1,$S$1*Z1831+(1-$S$1)*(G1831-U1831)^2,Rawdata!AP1830)</f>
        <v>#DIV/0!</v>
      </c>
      <c r="AA1830" s="91" t="e">
        <f>IF(A1830&gt;$AA$1,$S$1*AA1831+(1-$S$1)*(G1831-V1831)^2,Rawdata!AQ1830)</f>
        <v>#DIV/0!</v>
      </c>
      <c r="AB1830" s="91" t="e">
        <f>IF(A1830&gt;89,$S$1*AB1831+(1-$S$1)*(G1831-W1831)^2,Rawdata!AR1830)</f>
        <v>#DIV/0!</v>
      </c>
      <c r="AC1830" s="91" t="e">
        <f>IF(A1830&gt;$AC$1,$S$1*AC1831+(1-$S$1)*(G1831-X1831)^2,Rawdata!AS1830)</f>
        <v>#DIV/0!</v>
      </c>
      <c r="AD1830" s="91" t="e">
        <f>IF(A1830&gt;$AD$1,$S$1*AD1831+(1-$S$1)*(G1831-Y1831)^2,Rawdata!AT1830)</f>
        <v>#DIV/0!</v>
      </c>
      <c r="AE1830" s="80" t="e">
        <f t="shared" si="763"/>
        <v>#DIV/0!</v>
      </c>
      <c r="AF1830" s="81" t="e">
        <f t="shared" si="764"/>
        <v>#DIV/0!</v>
      </c>
      <c r="AG1830" s="86">
        <f t="shared" si="786"/>
        <v>0</v>
      </c>
      <c r="AH1830" s="107" t="e">
        <f t="shared" si="762"/>
        <v>#DIV/0!</v>
      </c>
      <c r="AI1830" s="107" t="e">
        <f t="shared" si="765"/>
        <v>#DIV/0!</v>
      </c>
      <c r="AJ1830" s="108" t="e">
        <f t="shared" si="766"/>
        <v>#DIV/0!</v>
      </c>
      <c r="AK1830" s="113" t="e">
        <f t="shared" si="771"/>
        <v>#DIV/0!</v>
      </c>
      <c r="AL1830" s="113" t="e">
        <f t="shared" si="772"/>
        <v>#DIV/0!</v>
      </c>
      <c r="AM1830" s="113" t="e">
        <f t="shared" si="773"/>
        <v>#DIV/0!</v>
      </c>
      <c r="AN1830" s="113" t="e">
        <f t="shared" si="774"/>
        <v>#DIV/0!</v>
      </c>
      <c r="AO1830" s="113" t="e">
        <f t="shared" si="775"/>
        <v>#DIV/0!</v>
      </c>
      <c r="AP1830" s="91" t="e">
        <f t="shared" si="776"/>
        <v>#DIV/0!</v>
      </c>
      <c r="AQ1830" s="91" t="e">
        <f t="shared" si="777"/>
        <v>#DIV/0!</v>
      </c>
      <c r="AR1830" s="91" t="e">
        <f t="shared" si="778"/>
        <v>#DIV/0!</v>
      </c>
      <c r="AS1830" s="91" t="e">
        <f t="shared" si="779"/>
        <v>#DIV/0!</v>
      </c>
      <c r="AT1830" s="91" t="e">
        <f t="shared" si="780"/>
        <v>#DIV/0!</v>
      </c>
      <c r="AU1830" s="113" t="e">
        <f t="shared" si="781"/>
        <v>#DIV/0!</v>
      </c>
      <c r="AV1830" s="113" t="e">
        <f t="shared" si="782"/>
        <v>#DIV/0!</v>
      </c>
      <c r="AW1830" s="113" t="e">
        <f t="shared" si="783"/>
        <v>#DIV/0!</v>
      </c>
      <c r="AX1830" s="113" t="e">
        <f t="shared" si="784"/>
        <v>#DIV/0!</v>
      </c>
      <c r="AY1830" s="113" t="e">
        <f t="shared" si="785"/>
        <v>#DIV/0!</v>
      </c>
    </row>
    <row r="1831" spans="1:51" x14ac:dyDescent="0.25">
      <c r="A1831" s="119"/>
      <c r="B1831" s="83"/>
      <c r="C1831" s="85"/>
      <c r="D1831" s="85"/>
      <c r="E1831" s="85"/>
      <c r="F1831" s="71"/>
      <c r="G1831" s="96"/>
      <c r="H1831" s="16" t="e">
        <f>IF(A1831&gt;$U$1,ROUND(ROUND( U1831*$S$1+(1-$S$1)*G1831,4)+$T$1*ROUND(($S$1*Z1831+(1-$S$1)*(G1831-U1831)^2)^0.5,4),4),Rawdata!AK1831+Rawdata!$T$1*Rawdata!AU1831)</f>
        <v>#DIV/0!</v>
      </c>
      <c r="I1831" s="16" t="e">
        <f>IF(A1831&gt;$V$1,ROUND(ROUND(V1831*$S$1+(1-$S$1)*G1831,4)+$T$1*ROUND(($S$1*AA1831+(1-$S$1)*(G1831-V1831)^2)^0.5,4),4),Rawdata!AL1831+Rawdata!$T$1*Rawdata!AV1831)</f>
        <v>#DIV/0!</v>
      </c>
      <c r="J1831" s="16" t="e">
        <f>IF(A1831&gt;$W$1,ROUND(ROUND( W1831*$S$1+(1-$S$1)*G1831,4)+$T$1*ROUND(($S$1*AB1831+(1-$S$1)*(G1831-W1831)^2)^0.5,4),4),Rawdata!AM1831+Rawdata!$T$1*Rawdata!AW1831)</f>
        <v>#DIV/0!</v>
      </c>
      <c r="K1831" s="16" t="e">
        <f>IF(A1831&gt;$X$1,ROUND(ROUND( X1831*$S$1+(1-$S$1)*G1831,4)+$T$1*ROUND(($S$1*AC1831+(1-$S$1)*(G1831-X1831)^2)^0.5,4),4),Rawdata!AN1831+Rawdata!$T$1*Rawdata!AX1831)</f>
        <v>#DIV/0!</v>
      </c>
      <c r="L1831" s="16" t="e">
        <f>IF(A1831&gt;$Y$1,ROUND(ROUND( Y1831*$S$1+(1-$S$1)*G1831,4)+$T$1*ROUND(($S$1*AD1831+(1-$S$1)*(G1831-Y1831)^2)^0.5,4),4),Rawdata!AO1831+Rawdata!$T$1*Rawdata!AY1831)</f>
        <v>#DIV/0!</v>
      </c>
      <c r="M1831" s="16" t="e">
        <f t="shared" si="767"/>
        <v>#DIV/0!</v>
      </c>
      <c r="N1831" s="16" t="e">
        <f t="shared" si="768"/>
        <v>#DIV/0!</v>
      </c>
      <c r="O1831" s="67"/>
      <c r="P1831" s="67"/>
      <c r="Q1831" s="31" t="e">
        <f t="shared" si="787"/>
        <v>#DIV/0!</v>
      </c>
      <c r="R1831" s="17" t="e">
        <f t="shared" si="788"/>
        <v>#DIV/0!</v>
      </c>
      <c r="S1831" s="37" t="e">
        <f t="shared" si="769"/>
        <v>#DIV/0!</v>
      </c>
      <c r="T1831" s="17" t="e">
        <f t="shared" si="770"/>
        <v>#DIV/0!</v>
      </c>
      <c r="U1831" s="91" t="e">
        <f>IF(A1831&gt;$U$1, U1832*$S$1+(1-$S$1)*G1832,Rawdata!AK1831)</f>
        <v>#DIV/0!</v>
      </c>
      <c r="V1831" s="91" t="e">
        <f>IF(A1831&gt;$V$1,$S$1*V1832+(1-$S$1)*G1832,Rawdata!AL1831)</f>
        <v>#DIV/0!</v>
      </c>
      <c r="W1831" s="91" t="e">
        <f>IF(A1831&gt;$W$1, $S$1*W1832+(1-$S$1)*G1832,Rawdata!AM1831)</f>
        <v>#DIV/0!</v>
      </c>
      <c r="X1831" s="91" t="e">
        <f>IF(A1831&gt;$X$1,$S$1*X1832+(1-$S$1)*G1832,Rawdata!AN1831)</f>
        <v>#DIV/0!</v>
      </c>
      <c r="Y1831" s="91" t="e">
        <f>IF(A1831&gt;$Y$1,$S$1*Y1832+(1-$S$1)*G1832,Rawdata!AO1831)</f>
        <v>#DIV/0!</v>
      </c>
      <c r="Z1831" s="91" t="e">
        <f>IF(A1831&gt;$Z$1,$S$1*Z1832+(1-$S$1)*(G1832-U1832)^2,Rawdata!AP1831)</f>
        <v>#DIV/0!</v>
      </c>
      <c r="AA1831" s="91" t="e">
        <f>IF(A1831&gt;$AA$1,$S$1*AA1832+(1-$S$1)*(G1832-V1832)^2,Rawdata!AQ1831)</f>
        <v>#DIV/0!</v>
      </c>
      <c r="AB1831" s="91" t="e">
        <f>IF(A1831&gt;89,$S$1*AB1832+(1-$S$1)*(G1832-W1832)^2,Rawdata!AR1831)</f>
        <v>#DIV/0!</v>
      </c>
      <c r="AC1831" s="91" t="e">
        <f>IF(A1831&gt;$AC$1,$S$1*AC1832+(1-$S$1)*(G1832-X1832)^2,Rawdata!AS1831)</f>
        <v>#DIV/0!</v>
      </c>
      <c r="AD1831" s="91" t="e">
        <f>IF(A1831&gt;$AD$1,$S$1*AD1832+(1-$S$1)*(G1832-Y1832)^2,Rawdata!AT1831)</f>
        <v>#DIV/0!</v>
      </c>
      <c r="AE1831" s="80" t="e">
        <f t="shared" si="763"/>
        <v>#DIV/0!</v>
      </c>
      <c r="AF1831" s="81" t="e">
        <f t="shared" si="764"/>
        <v>#DIV/0!</v>
      </c>
      <c r="AG1831" s="86">
        <f t="shared" si="786"/>
        <v>0</v>
      </c>
      <c r="AH1831" s="107" t="e">
        <f t="shared" si="762"/>
        <v>#DIV/0!</v>
      </c>
      <c r="AI1831" s="107" t="e">
        <f t="shared" si="765"/>
        <v>#DIV/0!</v>
      </c>
      <c r="AJ1831" s="108" t="e">
        <f t="shared" si="766"/>
        <v>#DIV/0!</v>
      </c>
      <c r="AK1831" s="113" t="e">
        <f t="shared" si="771"/>
        <v>#DIV/0!</v>
      </c>
      <c r="AL1831" s="113" t="e">
        <f t="shared" si="772"/>
        <v>#DIV/0!</v>
      </c>
      <c r="AM1831" s="113" t="e">
        <f t="shared" si="773"/>
        <v>#DIV/0!</v>
      </c>
      <c r="AN1831" s="113" t="e">
        <f t="shared" si="774"/>
        <v>#DIV/0!</v>
      </c>
      <c r="AO1831" s="113" t="e">
        <f t="shared" si="775"/>
        <v>#DIV/0!</v>
      </c>
      <c r="AP1831" s="91" t="e">
        <f t="shared" si="776"/>
        <v>#DIV/0!</v>
      </c>
      <c r="AQ1831" s="91" t="e">
        <f t="shared" si="777"/>
        <v>#DIV/0!</v>
      </c>
      <c r="AR1831" s="91" t="e">
        <f t="shared" si="778"/>
        <v>#DIV/0!</v>
      </c>
      <c r="AS1831" s="91" t="e">
        <f t="shared" si="779"/>
        <v>#DIV/0!</v>
      </c>
      <c r="AT1831" s="91" t="e">
        <f t="shared" si="780"/>
        <v>#DIV/0!</v>
      </c>
      <c r="AU1831" s="113" t="e">
        <f t="shared" si="781"/>
        <v>#DIV/0!</v>
      </c>
      <c r="AV1831" s="113" t="e">
        <f t="shared" si="782"/>
        <v>#DIV/0!</v>
      </c>
      <c r="AW1831" s="113" t="e">
        <f t="shared" si="783"/>
        <v>#DIV/0!</v>
      </c>
      <c r="AX1831" s="113" t="e">
        <f t="shared" si="784"/>
        <v>#DIV/0!</v>
      </c>
      <c r="AY1831" s="113" t="e">
        <f t="shared" si="785"/>
        <v>#DIV/0!</v>
      </c>
    </row>
    <row r="1832" spans="1:51" x14ac:dyDescent="0.25">
      <c r="A1832" s="119"/>
      <c r="B1832" s="83"/>
      <c r="C1832" s="85"/>
      <c r="D1832" s="85"/>
      <c r="E1832" s="85"/>
      <c r="F1832" s="71"/>
      <c r="G1832" s="96"/>
      <c r="H1832" s="16" t="e">
        <f>IF(A1832&gt;$U$1,ROUND(ROUND( U1832*$S$1+(1-$S$1)*G1832,4)+$T$1*ROUND(($S$1*Z1832+(1-$S$1)*(G1832-U1832)^2)^0.5,4),4),Rawdata!AK1832+Rawdata!$T$1*Rawdata!AU1832)</f>
        <v>#DIV/0!</v>
      </c>
      <c r="I1832" s="16" t="e">
        <f>IF(A1832&gt;$V$1,ROUND(ROUND(V1832*$S$1+(1-$S$1)*G1832,4)+$T$1*ROUND(($S$1*AA1832+(1-$S$1)*(G1832-V1832)^2)^0.5,4),4),Rawdata!AL1832+Rawdata!$T$1*Rawdata!AV1832)</f>
        <v>#DIV/0!</v>
      </c>
      <c r="J1832" s="16" t="e">
        <f>IF(A1832&gt;$W$1,ROUND(ROUND( W1832*$S$1+(1-$S$1)*G1832,4)+$T$1*ROUND(($S$1*AB1832+(1-$S$1)*(G1832-W1832)^2)^0.5,4),4),Rawdata!AM1832+Rawdata!$T$1*Rawdata!AW1832)</f>
        <v>#DIV/0!</v>
      </c>
      <c r="K1832" s="16" t="e">
        <f>IF(A1832&gt;$X$1,ROUND(ROUND( X1832*$S$1+(1-$S$1)*G1832,4)+$T$1*ROUND(($S$1*AC1832+(1-$S$1)*(G1832-X1832)^2)^0.5,4),4),Rawdata!AN1832+Rawdata!$T$1*Rawdata!AX1832)</f>
        <v>#DIV/0!</v>
      </c>
      <c r="L1832" s="16" t="e">
        <f>IF(A1832&gt;$Y$1,ROUND(ROUND( Y1832*$S$1+(1-$S$1)*G1832,4)+$T$1*ROUND(($S$1*AD1832+(1-$S$1)*(G1832-Y1832)^2)^0.5,4),4),Rawdata!AO1832+Rawdata!$T$1*Rawdata!AY1832)</f>
        <v>#DIV/0!</v>
      </c>
      <c r="M1832" s="16" t="e">
        <f t="shared" si="767"/>
        <v>#DIV/0!</v>
      </c>
      <c r="N1832" s="16" t="e">
        <f t="shared" si="768"/>
        <v>#DIV/0!</v>
      </c>
      <c r="O1832" s="67"/>
      <c r="P1832" s="67"/>
      <c r="Q1832" s="31" t="e">
        <f t="shared" si="787"/>
        <v>#DIV/0!</v>
      </c>
      <c r="R1832" s="17" t="e">
        <f t="shared" si="788"/>
        <v>#DIV/0!</v>
      </c>
      <c r="S1832" s="37" t="e">
        <f t="shared" si="769"/>
        <v>#DIV/0!</v>
      </c>
      <c r="T1832" s="17" t="e">
        <f t="shared" si="770"/>
        <v>#DIV/0!</v>
      </c>
      <c r="U1832" s="91" t="e">
        <f>IF(A1832&gt;$U$1, U1833*$S$1+(1-$S$1)*G1833,Rawdata!AK1832)</f>
        <v>#DIV/0!</v>
      </c>
      <c r="V1832" s="91" t="e">
        <f>IF(A1832&gt;$V$1,$S$1*V1833+(1-$S$1)*G1833,Rawdata!AL1832)</f>
        <v>#DIV/0!</v>
      </c>
      <c r="W1832" s="91" t="e">
        <f>IF(A1832&gt;$W$1, $S$1*W1833+(1-$S$1)*G1833,Rawdata!AM1832)</f>
        <v>#DIV/0!</v>
      </c>
      <c r="X1832" s="91" t="e">
        <f>IF(A1832&gt;$X$1,$S$1*X1833+(1-$S$1)*G1833,Rawdata!AN1832)</f>
        <v>#DIV/0!</v>
      </c>
      <c r="Y1832" s="91" t="e">
        <f>IF(A1832&gt;$Y$1,$S$1*Y1833+(1-$S$1)*G1833,Rawdata!AO1832)</f>
        <v>#DIV/0!</v>
      </c>
      <c r="Z1832" s="91" t="e">
        <f>IF(A1832&gt;$Z$1,$S$1*Z1833+(1-$S$1)*(G1833-U1833)^2,Rawdata!AP1832)</f>
        <v>#DIV/0!</v>
      </c>
      <c r="AA1832" s="91" t="e">
        <f>IF(A1832&gt;$AA$1,$S$1*AA1833+(1-$S$1)*(G1833-V1833)^2,Rawdata!AQ1832)</f>
        <v>#DIV/0!</v>
      </c>
      <c r="AB1832" s="91" t="e">
        <f>IF(A1832&gt;89,$S$1*AB1833+(1-$S$1)*(G1833-W1833)^2,Rawdata!AR1832)</f>
        <v>#DIV/0!</v>
      </c>
      <c r="AC1832" s="91" t="e">
        <f>IF(A1832&gt;$AC$1,$S$1*AC1833+(1-$S$1)*(G1833-X1833)^2,Rawdata!AS1832)</f>
        <v>#DIV/0!</v>
      </c>
      <c r="AD1832" s="91" t="e">
        <f>IF(A1832&gt;$AD$1,$S$1*AD1833+(1-$S$1)*(G1833-Y1833)^2,Rawdata!AT1832)</f>
        <v>#DIV/0!</v>
      </c>
      <c r="AE1832" s="80" t="e">
        <f t="shared" si="763"/>
        <v>#DIV/0!</v>
      </c>
      <c r="AF1832" s="81" t="e">
        <f t="shared" si="764"/>
        <v>#DIV/0!</v>
      </c>
      <c r="AG1832" s="86">
        <f t="shared" si="786"/>
        <v>0</v>
      </c>
      <c r="AH1832" s="107" t="e">
        <f t="shared" ref="AH1832:AH1895" si="789">ROUND(AE1832*SQRT(2),4)</f>
        <v>#DIV/0!</v>
      </c>
      <c r="AI1832" s="107" t="e">
        <f t="shared" si="765"/>
        <v>#DIV/0!</v>
      </c>
      <c r="AJ1832" s="108" t="e">
        <f t="shared" si="766"/>
        <v>#DIV/0!</v>
      </c>
      <c r="AK1832" s="113" t="e">
        <f t="shared" si="771"/>
        <v>#DIV/0!</v>
      </c>
      <c r="AL1832" s="113" t="e">
        <f t="shared" si="772"/>
        <v>#DIV/0!</v>
      </c>
      <c r="AM1832" s="113" t="e">
        <f t="shared" si="773"/>
        <v>#DIV/0!</v>
      </c>
      <c r="AN1832" s="113" t="e">
        <f t="shared" si="774"/>
        <v>#DIV/0!</v>
      </c>
      <c r="AO1832" s="113" t="e">
        <f t="shared" si="775"/>
        <v>#DIV/0!</v>
      </c>
      <c r="AP1832" s="91" t="e">
        <f t="shared" si="776"/>
        <v>#DIV/0!</v>
      </c>
      <c r="AQ1832" s="91" t="e">
        <f t="shared" si="777"/>
        <v>#DIV/0!</v>
      </c>
      <c r="AR1832" s="91" t="e">
        <f t="shared" si="778"/>
        <v>#DIV/0!</v>
      </c>
      <c r="AS1832" s="91" t="e">
        <f t="shared" si="779"/>
        <v>#DIV/0!</v>
      </c>
      <c r="AT1832" s="91" t="e">
        <f t="shared" si="780"/>
        <v>#DIV/0!</v>
      </c>
      <c r="AU1832" s="113" t="e">
        <f t="shared" si="781"/>
        <v>#DIV/0!</v>
      </c>
      <c r="AV1832" s="113" t="e">
        <f t="shared" si="782"/>
        <v>#DIV/0!</v>
      </c>
      <c r="AW1832" s="113" t="e">
        <f t="shared" si="783"/>
        <v>#DIV/0!</v>
      </c>
      <c r="AX1832" s="113" t="e">
        <f t="shared" si="784"/>
        <v>#DIV/0!</v>
      </c>
      <c r="AY1832" s="113" t="e">
        <f t="shared" si="785"/>
        <v>#DIV/0!</v>
      </c>
    </row>
    <row r="1833" spans="1:51" x14ac:dyDescent="0.25">
      <c r="A1833" s="119"/>
      <c r="B1833" s="83"/>
      <c r="C1833" s="85"/>
      <c r="D1833" s="85"/>
      <c r="E1833" s="85"/>
      <c r="F1833" s="71"/>
      <c r="G1833" s="96"/>
      <c r="H1833" s="16" t="e">
        <f>IF(A1833&gt;$U$1,ROUND(ROUND( U1833*$S$1+(1-$S$1)*G1833,4)+$T$1*ROUND(($S$1*Z1833+(1-$S$1)*(G1833-U1833)^2)^0.5,4),4),Rawdata!AK1833+Rawdata!$T$1*Rawdata!AU1833)</f>
        <v>#DIV/0!</v>
      </c>
      <c r="I1833" s="16" t="e">
        <f>IF(A1833&gt;$V$1,ROUND(ROUND(V1833*$S$1+(1-$S$1)*G1833,4)+$T$1*ROUND(($S$1*AA1833+(1-$S$1)*(G1833-V1833)^2)^0.5,4),4),Rawdata!AL1833+Rawdata!$T$1*Rawdata!AV1833)</f>
        <v>#DIV/0!</v>
      </c>
      <c r="J1833" s="16" t="e">
        <f>IF(A1833&gt;$W$1,ROUND(ROUND( W1833*$S$1+(1-$S$1)*G1833,4)+$T$1*ROUND(($S$1*AB1833+(1-$S$1)*(G1833-W1833)^2)^0.5,4),4),Rawdata!AM1833+Rawdata!$T$1*Rawdata!AW1833)</f>
        <v>#DIV/0!</v>
      </c>
      <c r="K1833" s="16" t="e">
        <f>IF(A1833&gt;$X$1,ROUND(ROUND( X1833*$S$1+(1-$S$1)*G1833,4)+$T$1*ROUND(($S$1*AC1833+(1-$S$1)*(G1833-X1833)^2)^0.5,4),4),Rawdata!AN1833+Rawdata!$T$1*Rawdata!AX1833)</f>
        <v>#DIV/0!</v>
      </c>
      <c r="L1833" s="16" t="e">
        <f>IF(A1833&gt;$Y$1,ROUND(ROUND( Y1833*$S$1+(1-$S$1)*G1833,4)+$T$1*ROUND(($S$1*AD1833+(1-$S$1)*(G1833-Y1833)^2)^0.5,4),4),Rawdata!AO1833+Rawdata!$T$1*Rawdata!AY1833)</f>
        <v>#DIV/0!</v>
      </c>
      <c r="M1833" s="16" t="e">
        <f t="shared" si="767"/>
        <v>#DIV/0!</v>
      </c>
      <c r="N1833" s="16" t="e">
        <f t="shared" si="768"/>
        <v>#DIV/0!</v>
      </c>
      <c r="O1833" s="67"/>
      <c r="P1833" s="67"/>
      <c r="Q1833" s="31" t="e">
        <f t="shared" si="787"/>
        <v>#DIV/0!</v>
      </c>
      <c r="R1833" s="17" t="e">
        <f t="shared" si="788"/>
        <v>#DIV/0!</v>
      </c>
      <c r="S1833" s="37" t="e">
        <f t="shared" si="769"/>
        <v>#DIV/0!</v>
      </c>
      <c r="T1833" s="17" t="e">
        <f t="shared" si="770"/>
        <v>#DIV/0!</v>
      </c>
      <c r="U1833" s="91" t="e">
        <f>IF(A1833&gt;$U$1, U1834*$S$1+(1-$S$1)*G1834,Rawdata!AK1833)</f>
        <v>#DIV/0!</v>
      </c>
      <c r="V1833" s="91" t="e">
        <f>IF(A1833&gt;$V$1,$S$1*V1834+(1-$S$1)*G1834,Rawdata!AL1833)</f>
        <v>#DIV/0!</v>
      </c>
      <c r="W1833" s="91" t="e">
        <f>IF(A1833&gt;$W$1, $S$1*W1834+(1-$S$1)*G1834,Rawdata!AM1833)</f>
        <v>#DIV/0!</v>
      </c>
      <c r="X1833" s="91" t="e">
        <f>IF(A1833&gt;$X$1,$S$1*X1834+(1-$S$1)*G1834,Rawdata!AN1833)</f>
        <v>#DIV/0!</v>
      </c>
      <c r="Y1833" s="91" t="e">
        <f>IF(A1833&gt;$Y$1,$S$1*Y1834+(1-$S$1)*G1834,Rawdata!AO1833)</f>
        <v>#DIV/0!</v>
      </c>
      <c r="Z1833" s="91" t="e">
        <f>IF(A1833&gt;$Z$1,$S$1*Z1834+(1-$S$1)*(G1834-U1834)^2,Rawdata!AP1833)</f>
        <v>#DIV/0!</v>
      </c>
      <c r="AA1833" s="91" t="e">
        <f>IF(A1833&gt;$AA$1,$S$1*AA1834+(1-$S$1)*(G1834-V1834)^2,Rawdata!AQ1833)</f>
        <v>#DIV/0!</v>
      </c>
      <c r="AB1833" s="91" t="e">
        <f>IF(A1833&gt;89,$S$1*AB1834+(1-$S$1)*(G1834-W1834)^2,Rawdata!AR1833)</f>
        <v>#DIV/0!</v>
      </c>
      <c r="AC1833" s="91" t="e">
        <f>IF(A1833&gt;$AC$1,$S$1*AC1834+(1-$S$1)*(G1834-X1834)^2,Rawdata!AS1833)</f>
        <v>#DIV/0!</v>
      </c>
      <c r="AD1833" s="91" t="e">
        <f>IF(A1833&gt;$AD$1,$S$1*AD1834+(1-$S$1)*(G1834-Y1834)^2,Rawdata!AT1833)</f>
        <v>#DIV/0!</v>
      </c>
      <c r="AE1833" s="80" t="e">
        <f t="shared" si="763"/>
        <v>#DIV/0!</v>
      </c>
      <c r="AF1833" s="81" t="e">
        <f t="shared" si="764"/>
        <v>#DIV/0!</v>
      </c>
      <c r="AG1833" s="86">
        <f t="shared" si="786"/>
        <v>0</v>
      </c>
      <c r="AH1833" s="107" t="e">
        <f t="shared" si="789"/>
        <v>#DIV/0!</v>
      </c>
      <c r="AI1833" s="107" t="e">
        <f t="shared" si="765"/>
        <v>#DIV/0!</v>
      </c>
      <c r="AJ1833" s="108" t="e">
        <f t="shared" si="766"/>
        <v>#DIV/0!</v>
      </c>
      <c r="AK1833" s="113" t="e">
        <f t="shared" si="771"/>
        <v>#DIV/0!</v>
      </c>
      <c r="AL1833" s="113" t="e">
        <f t="shared" si="772"/>
        <v>#DIV/0!</v>
      </c>
      <c r="AM1833" s="113" t="e">
        <f t="shared" si="773"/>
        <v>#DIV/0!</v>
      </c>
      <c r="AN1833" s="113" t="e">
        <f t="shared" si="774"/>
        <v>#DIV/0!</v>
      </c>
      <c r="AO1833" s="113" t="e">
        <f t="shared" si="775"/>
        <v>#DIV/0!</v>
      </c>
      <c r="AP1833" s="91" t="e">
        <f t="shared" si="776"/>
        <v>#DIV/0!</v>
      </c>
      <c r="AQ1833" s="91" t="e">
        <f t="shared" si="777"/>
        <v>#DIV/0!</v>
      </c>
      <c r="AR1833" s="91" t="e">
        <f t="shared" si="778"/>
        <v>#DIV/0!</v>
      </c>
      <c r="AS1833" s="91" t="e">
        <f t="shared" si="779"/>
        <v>#DIV/0!</v>
      </c>
      <c r="AT1833" s="91" t="e">
        <f t="shared" si="780"/>
        <v>#DIV/0!</v>
      </c>
      <c r="AU1833" s="113" t="e">
        <f t="shared" si="781"/>
        <v>#DIV/0!</v>
      </c>
      <c r="AV1833" s="113" t="e">
        <f t="shared" si="782"/>
        <v>#DIV/0!</v>
      </c>
      <c r="AW1833" s="113" t="e">
        <f t="shared" si="783"/>
        <v>#DIV/0!</v>
      </c>
      <c r="AX1833" s="113" t="e">
        <f t="shared" si="784"/>
        <v>#DIV/0!</v>
      </c>
      <c r="AY1833" s="113" t="e">
        <f t="shared" si="785"/>
        <v>#DIV/0!</v>
      </c>
    </row>
    <row r="1834" spans="1:51" x14ac:dyDescent="0.25">
      <c r="A1834" s="119"/>
      <c r="B1834" s="83"/>
      <c r="C1834" s="85"/>
      <c r="D1834" s="85"/>
      <c r="E1834" s="85"/>
      <c r="F1834" s="71"/>
      <c r="G1834" s="96"/>
      <c r="H1834" s="16" t="e">
        <f>IF(A1834&gt;$U$1,ROUND(ROUND( U1834*$S$1+(1-$S$1)*G1834,4)+$T$1*ROUND(($S$1*Z1834+(1-$S$1)*(G1834-U1834)^2)^0.5,4),4),Rawdata!AK1834+Rawdata!$T$1*Rawdata!AU1834)</f>
        <v>#DIV/0!</v>
      </c>
      <c r="I1834" s="16" t="e">
        <f>IF(A1834&gt;$V$1,ROUND(ROUND(V1834*$S$1+(1-$S$1)*G1834,4)+$T$1*ROUND(($S$1*AA1834+(1-$S$1)*(G1834-V1834)^2)^0.5,4),4),Rawdata!AL1834+Rawdata!$T$1*Rawdata!AV1834)</f>
        <v>#DIV/0!</v>
      </c>
      <c r="J1834" s="16" t="e">
        <f>IF(A1834&gt;$W$1,ROUND(ROUND( W1834*$S$1+(1-$S$1)*G1834,4)+$T$1*ROUND(($S$1*AB1834+(1-$S$1)*(G1834-W1834)^2)^0.5,4),4),Rawdata!AM1834+Rawdata!$T$1*Rawdata!AW1834)</f>
        <v>#DIV/0!</v>
      </c>
      <c r="K1834" s="16" t="e">
        <f>IF(A1834&gt;$X$1,ROUND(ROUND( X1834*$S$1+(1-$S$1)*G1834,4)+$T$1*ROUND(($S$1*AC1834+(1-$S$1)*(G1834-X1834)^2)^0.5,4),4),Rawdata!AN1834+Rawdata!$T$1*Rawdata!AX1834)</f>
        <v>#DIV/0!</v>
      </c>
      <c r="L1834" s="16" t="e">
        <f>IF(A1834&gt;$Y$1,ROUND(ROUND( Y1834*$S$1+(1-$S$1)*G1834,4)+$T$1*ROUND(($S$1*AD1834+(1-$S$1)*(G1834-Y1834)^2)^0.5,4),4),Rawdata!AO1834+Rawdata!$T$1*Rawdata!AY1834)</f>
        <v>#DIV/0!</v>
      </c>
      <c r="M1834" s="16" t="e">
        <f t="shared" si="767"/>
        <v>#DIV/0!</v>
      </c>
      <c r="N1834" s="16" t="e">
        <f t="shared" si="768"/>
        <v>#DIV/0!</v>
      </c>
      <c r="O1834" s="67"/>
      <c r="P1834" s="67"/>
      <c r="Q1834" s="31" t="e">
        <f t="shared" si="787"/>
        <v>#DIV/0!</v>
      </c>
      <c r="R1834" s="17" t="e">
        <f t="shared" si="788"/>
        <v>#DIV/0!</v>
      </c>
      <c r="S1834" s="37" t="e">
        <f t="shared" si="769"/>
        <v>#DIV/0!</v>
      </c>
      <c r="T1834" s="17" t="e">
        <f t="shared" si="770"/>
        <v>#DIV/0!</v>
      </c>
      <c r="U1834" s="91" t="e">
        <f>IF(A1834&gt;$U$1, U1835*$S$1+(1-$S$1)*G1835,Rawdata!AK1834)</f>
        <v>#DIV/0!</v>
      </c>
      <c r="V1834" s="91" t="e">
        <f>IF(A1834&gt;$V$1,$S$1*V1835+(1-$S$1)*G1835,Rawdata!AL1834)</f>
        <v>#DIV/0!</v>
      </c>
      <c r="W1834" s="91" t="e">
        <f>IF(A1834&gt;$W$1, $S$1*W1835+(1-$S$1)*G1835,Rawdata!AM1834)</f>
        <v>#DIV/0!</v>
      </c>
      <c r="X1834" s="91" t="e">
        <f>IF(A1834&gt;$X$1,$S$1*X1835+(1-$S$1)*G1835,Rawdata!AN1834)</f>
        <v>#DIV/0!</v>
      </c>
      <c r="Y1834" s="91" t="e">
        <f>IF(A1834&gt;$Y$1,$S$1*Y1835+(1-$S$1)*G1835,Rawdata!AO1834)</f>
        <v>#DIV/0!</v>
      </c>
      <c r="Z1834" s="91" t="e">
        <f>IF(A1834&gt;$Z$1,$S$1*Z1835+(1-$S$1)*(G1835-U1835)^2,Rawdata!AP1834)</f>
        <v>#DIV/0!</v>
      </c>
      <c r="AA1834" s="91" t="e">
        <f>IF(A1834&gt;$AA$1,$S$1*AA1835+(1-$S$1)*(G1835-V1835)^2,Rawdata!AQ1834)</f>
        <v>#DIV/0!</v>
      </c>
      <c r="AB1834" s="91" t="e">
        <f>IF(A1834&gt;89,$S$1*AB1835+(1-$S$1)*(G1835-W1835)^2,Rawdata!AR1834)</f>
        <v>#DIV/0!</v>
      </c>
      <c r="AC1834" s="91" t="e">
        <f>IF(A1834&gt;$AC$1,$S$1*AC1835+(1-$S$1)*(G1835-X1835)^2,Rawdata!AS1834)</f>
        <v>#DIV/0!</v>
      </c>
      <c r="AD1834" s="91" t="e">
        <f>IF(A1834&gt;$AD$1,$S$1*AD1835+(1-$S$1)*(G1835-Y1835)^2,Rawdata!AT1834)</f>
        <v>#DIV/0!</v>
      </c>
      <c r="AE1834" s="80" t="e">
        <f t="shared" si="763"/>
        <v>#DIV/0!</v>
      </c>
      <c r="AF1834" s="81" t="e">
        <f t="shared" si="764"/>
        <v>#DIV/0!</v>
      </c>
      <c r="AG1834" s="86">
        <f t="shared" si="786"/>
        <v>0</v>
      </c>
      <c r="AH1834" s="107" t="e">
        <f t="shared" si="789"/>
        <v>#DIV/0!</v>
      </c>
      <c r="AI1834" s="107" t="e">
        <f t="shared" si="765"/>
        <v>#DIV/0!</v>
      </c>
      <c r="AJ1834" s="108" t="e">
        <f t="shared" si="766"/>
        <v>#DIV/0!</v>
      </c>
      <c r="AK1834" s="113" t="e">
        <f t="shared" si="771"/>
        <v>#DIV/0!</v>
      </c>
      <c r="AL1834" s="113" t="e">
        <f t="shared" si="772"/>
        <v>#DIV/0!</v>
      </c>
      <c r="AM1834" s="113" t="e">
        <f t="shared" si="773"/>
        <v>#DIV/0!</v>
      </c>
      <c r="AN1834" s="113" t="e">
        <f t="shared" si="774"/>
        <v>#DIV/0!</v>
      </c>
      <c r="AO1834" s="113" t="e">
        <f t="shared" si="775"/>
        <v>#DIV/0!</v>
      </c>
      <c r="AP1834" s="91" t="e">
        <f t="shared" si="776"/>
        <v>#DIV/0!</v>
      </c>
      <c r="AQ1834" s="91" t="e">
        <f t="shared" si="777"/>
        <v>#DIV/0!</v>
      </c>
      <c r="AR1834" s="91" t="e">
        <f t="shared" si="778"/>
        <v>#DIV/0!</v>
      </c>
      <c r="AS1834" s="91" t="e">
        <f t="shared" si="779"/>
        <v>#DIV/0!</v>
      </c>
      <c r="AT1834" s="91" t="e">
        <f t="shared" si="780"/>
        <v>#DIV/0!</v>
      </c>
      <c r="AU1834" s="113" t="e">
        <f t="shared" si="781"/>
        <v>#DIV/0!</v>
      </c>
      <c r="AV1834" s="113" t="e">
        <f t="shared" si="782"/>
        <v>#DIV/0!</v>
      </c>
      <c r="AW1834" s="113" t="e">
        <f t="shared" si="783"/>
        <v>#DIV/0!</v>
      </c>
      <c r="AX1834" s="113" t="e">
        <f t="shared" si="784"/>
        <v>#DIV/0!</v>
      </c>
      <c r="AY1834" s="113" t="e">
        <f t="shared" si="785"/>
        <v>#DIV/0!</v>
      </c>
    </row>
    <row r="1835" spans="1:51" x14ac:dyDescent="0.25">
      <c r="A1835" s="119"/>
      <c r="B1835" s="83"/>
      <c r="C1835" s="85"/>
      <c r="D1835" s="85"/>
      <c r="E1835" s="85"/>
      <c r="F1835" s="71"/>
      <c r="G1835" s="96"/>
      <c r="H1835" s="16" t="e">
        <f>IF(A1835&gt;$U$1,ROUND(ROUND( U1835*$S$1+(1-$S$1)*G1835,4)+$T$1*ROUND(($S$1*Z1835+(1-$S$1)*(G1835-U1835)^2)^0.5,4),4),Rawdata!AK1835+Rawdata!$T$1*Rawdata!AU1835)</f>
        <v>#DIV/0!</v>
      </c>
      <c r="I1835" s="16" t="e">
        <f>IF(A1835&gt;$V$1,ROUND(ROUND(V1835*$S$1+(1-$S$1)*G1835,4)+$T$1*ROUND(($S$1*AA1835+(1-$S$1)*(G1835-V1835)^2)^0.5,4),4),Rawdata!AL1835+Rawdata!$T$1*Rawdata!AV1835)</f>
        <v>#DIV/0!</v>
      </c>
      <c r="J1835" s="16" t="e">
        <f>IF(A1835&gt;$W$1,ROUND(ROUND( W1835*$S$1+(1-$S$1)*G1835,4)+$T$1*ROUND(($S$1*AB1835+(1-$S$1)*(G1835-W1835)^2)^0.5,4),4),Rawdata!AM1835+Rawdata!$T$1*Rawdata!AW1835)</f>
        <v>#DIV/0!</v>
      </c>
      <c r="K1835" s="16" t="e">
        <f>IF(A1835&gt;$X$1,ROUND(ROUND( X1835*$S$1+(1-$S$1)*G1835,4)+$T$1*ROUND(($S$1*AC1835+(1-$S$1)*(G1835-X1835)^2)^0.5,4),4),Rawdata!AN1835+Rawdata!$T$1*Rawdata!AX1835)</f>
        <v>#DIV/0!</v>
      </c>
      <c r="L1835" s="16" t="e">
        <f>IF(A1835&gt;$Y$1,ROUND(ROUND( Y1835*$S$1+(1-$S$1)*G1835,4)+$T$1*ROUND(($S$1*AD1835+(1-$S$1)*(G1835-Y1835)^2)^0.5,4),4),Rawdata!AO1835+Rawdata!$T$1*Rawdata!AY1835)</f>
        <v>#DIV/0!</v>
      </c>
      <c r="M1835" s="16" t="e">
        <f t="shared" si="767"/>
        <v>#DIV/0!</v>
      </c>
      <c r="N1835" s="16" t="e">
        <f t="shared" si="768"/>
        <v>#DIV/0!</v>
      </c>
      <c r="O1835" s="67"/>
      <c r="P1835" s="67"/>
      <c r="Q1835" s="31" t="e">
        <f t="shared" si="787"/>
        <v>#DIV/0!</v>
      </c>
      <c r="R1835" s="17" t="e">
        <f t="shared" si="788"/>
        <v>#DIV/0!</v>
      </c>
      <c r="S1835" s="37" t="e">
        <f t="shared" si="769"/>
        <v>#DIV/0!</v>
      </c>
      <c r="T1835" s="17" t="e">
        <f t="shared" si="770"/>
        <v>#DIV/0!</v>
      </c>
      <c r="U1835" s="91" t="e">
        <f>IF(A1835&gt;$U$1, U1836*$S$1+(1-$S$1)*G1836,Rawdata!AK1835)</f>
        <v>#DIV/0!</v>
      </c>
      <c r="V1835" s="91" t="e">
        <f>IF(A1835&gt;$V$1,$S$1*V1836+(1-$S$1)*G1836,Rawdata!AL1835)</f>
        <v>#DIV/0!</v>
      </c>
      <c r="W1835" s="91" t="e">
        <f>IF(A1835&gt;$W$1, $S$1*W1836+(1-$S$1)*G1836,Rawdata!AM1835)</f>
        <v>#DIV/0!</v>
      </c>
      <c r="X1835" s="91" t="e">
        <f>IF(A1835&gt;$X$1,$S$1*X1836+(1-$S$1)*G1836,Rawdata!AN1835)</f>
        <v>#DIV/0!</v>
      </c>
      <c r="Y1835" s="91" t="e">
        <f>IF(A1835&gt;$Y$1,$S$1*Y1836+(1-$S$1)*G1836,Rawdata!AO1835)</f>
        <v>#DIV/0!</v>
      </c>
      <c r="Z1835" s="91" t="e">
        <f>IF(A1835&gt;$Z$1,$S$1*Z1836+(1-$S$1)*(G1836-U1836)^2,Rawdata!AP1835)</f>
        <v>#DIV/0!</v>
      </c>
      <c r="AA1835" s="91" t="e">
        <f>IF(A1835&gt;$AA$1,$S$1*AA1836+(1-$S$1)*(G1836-V1836)^2,Rawdata!AQ1835)</f>
        <v>#DIV/0!</v>
      </c>
      <c r="AB1835" s="91" t="e">
        <f>IF(A1835&gt;89,$S$1*AB1836+(1-$S$1)*(G1836-W1836)^2,Rawdata!AR1835)</f>
        <v>#DIV/0!</v>
      </c>
      <c r="AC1835" s="91" t="e">
        <f>IF(A1835&gt;$AC$1,$S$1*AC1836+(1-$S$1)*(G1836-X1836)^2,Rawdata!AS1835)</f>
        <v>#DIV/0!</v>
      </c>
      <c r="AD1835" s="91" t="e">
        <f>IF(A1835&gt;$AD$1,$S$1*AD1836+(1-$S$1)*(G1836-Y1836)^2,Rawdata!AT1835)</f>
        <v>#DIV/0!</v>
      </c>
      <c r="AE1835" s="80" t="e">
        <f t="shared" si="763"/>
        <v>#DIV/0!</v>
      </c>
      <c r="AF1835" s="81" t="e">
        <f t="shared" si="764"/>
        <v>#DIV/0!</v>
      </c>
      <c r="AG1835" s="86">
        <f t="shared" si="786"/>
        <v>0</v>
      </c>
      <c r="AH1835" s="107" t="e">
        <f t="shared" si="789"/>
        <v>#DIV/0!</v>
      </c>
      <c r="AI1835" s="107" t="e">
        <f t="shared" si="765"/>
        <v>#DIV/0!</v>
      </c>
      <c r="AJ1835" s="108" t="e">
        <f t="shared" si="766"/>
        <v>#DIV/0!</v>
      </c>
      <c r="AK1835" s="113" t="e">
        <f t="shared" si="771"/>
        <v>#DIV/0!</v>
      </c>
      <c r="AL1835" s="113" t="e">
        <f t="shared" si="772"/>
        <v>#DIV/0!</v>
      </c>
      <c r="AM1835" s="113" t="e">
        <f t="shared" si="773"/>
        <v>#DIV/0!</v>
      </c>
      <c r="AN1835" s="113" t="e">
        <f t="shared" si="774"/>
        <v>#DIV/0!</v>
      </c>
      <c r="AO1835" s="113" t="e">
        <f t="shared" si="775"/>
        <v>#DIV/0!</v>
      </c>
      <c r="AP1835" s="91" t="e">
        <f t="shared" si="776"/>
        <v>#DIV/0!</v>
      </c>
      <c r="AQ1835" s="91" t="e">
        <f t="shared" si="777"/>
        <v>#DIV/0!</v>
      </c>
      <c r="AR1835" s="91" t="e">
        <f t="shared" si="778"/>
        <v>#DIV/0!</v>
      </c>
      <c r="AS1835" s="91" t="e">
        <f t="shared" si="779"/>
        <v>#DIV/0!</v>
      </c>
      <c r="AT1835" s="91" t="e">
        <f t="shared" si="780"/>
        <v>#DIV/0!</v>
      </c>
      <c r="AU1835" s="113" t="e">
        <f t="shared" si="781"/>
        <v>#DIV/0!</v>
      </c>
      <c r="AV1835" s="113" t="e">
        <f t="shared" si="782"/>
        <v>#DIV/0!</v>
      </c>
      <c r="AW1835" s="113" t="e">
        <f t="shared" si="783"/>
        <v>#DIV/0!</v>
      </c>
      <c r="AX1835" s="113" t="e">
        <f t="shared" si="784"/>
        <v>#DIV/0!</v>
      </c>
      <c r="AY1835" s="113" t="e">
        <f t="shared" si="785"/>
        <v>#DIV/0!</v>
      </c>
    </row>
    <row r="1836" spans="1:51" x14ac:dyDescent="0.25">
      <c r="A1836" s="119"/>
      <c r="B1836" s="83"/>
      <c r="C1836" s="85"/>
      <c r="D1836" s="85"/>
      <c r="E1836" s="85"/>
      <c r="F1836" s="71"/>
      <c r="G1836" s="96"/>
      <c r="H1836" s="16" t="e">
        <f>IF(A1836&gt;$U$1,ROUND(ROUND( U1836*$S$1+(1-$S$1)*G1836,4)+$T$1*ROUND(($S$1*Z1836+(1-$S$1)*(G1836-U1836)^2)^0.5,4),4),Rawdata!AK1836+Rawdata!$T$1*Rawdata!AU1836)</f>
        <v>#DIV/0!</v>
      </c>
      <c r="I1836" s="16" t="e">
        <f>IF(A1836&gt;$V$1,ROUND(ROUND(V1836*$S$1+(1-$S$1)*G1836,4)+$T$1*ROUND(($S$1*AA1836+(1-$S$1)*(G1836-V1836)^2)^0.5,4),4),Rawdata!AL1836+Rawdata!$T$1*Rawdata!AV1836)</f>
        <v>#DIV/0!</v>
      </c>
      <c r="J1836" s="16" t="e">
        <f>IF(A1836&gt;$W$1,ROUND(ROUND( W1836*$S$1+(1-$S$1)*G1836,4)+$T$1*ROUND(($S$1*AB1836+(1-$S$1)*(G1836-W1836)^2)^0.5,4),4),Rawdata!AM1836+Rawdata!$T$1*Rawdata!AW1836)</f>
        <v>#DIV/0!</v>
      </c>
      <c r="K1836" s="16" t="e">
        <f>IF(A1836&gt;$X$1,ROUND(ROUND( X1836*$S$1+(1-$S$1)*G1836,4)+$T$1*ROUND(($S$1*AC1836+(1-$S$1)*(G1836-X1836)^2)^0.5,4),4),Rawdata!AN1836+Rawdata!$T$1*Rawdata!AX1836)</f>
        <v>#DIV/0!</v>
      </c>
      <c r="L1836" s="16" t="e">
        <f>IF(A1836&gt;$Y$1,ROUND(ROUND( Y1836*$S$1+(1-$S$1)*G1836,4)+$T$1*ROUND(($S$1*AD1836+(1-$S$1)*(G1836-Y1836)^2)^0.5,4),4),Rawdata!AO1836+Rawdata!$T$1*Rawdata!AY1836)</f>
        <v>#DIV/0!</v>
      </c>
      <c r="M1836" s="16" t="e">
        <f t="shared" si="767"/>
        <v>#DIV/0!</v>
      </c>
      <c r="N1836" s="16" t="e">
        <f t="shared" si="768"/>
        <v>#DIV/0!</v>
      </c>
      <c r="O1836" s="67"/>
      <c r="P1836" s="67"/>
      <c r="Q1836" s="31" t="e">
        <f t="shared" si="787"/>
        <v>#DIV/0!</v>
      </c>
      <c r="R1836" s="17" t="e">
        <f t="shared" si="788"/>
        <v>#DIV/0!</v>
      </c>
      <c r="S1836" s="37" t="e">
        <f t="shared" si="769"/>
        <v>#DIV/0!</v>
      </c>
      <c r="T1836" s="17" t="e">
        <f t="shared" si="770"/>
        <v>#DIV/0!</v>
      </c>
      <c r="U1836" s="91" t="e">
        <f>IF(A1836&gt;$U$1, U1837*$S$1+(1-$S$1)*G1837,Rawdata!AK1836)</f>
        <v>#DIV/0!</v>
      </c>
      <c r="V1836" s="91" t="e">
        <f>IF(A1836&gt;$V$1,$S$1*V1837+(1-$S$1)*G1837,Rawdata!AL1836)</f>
        <v>#DIV/0!</v>
      </c>
      <c r="W1836" s="91" t="e">
        <f>IF(A1836&gt;$W$1, $S$1*W1837+(1-$S$1)*G1837,Rawdata!AM1836)</f>
        <v>#DIV/0!</v>
      </c>
      <c r="X1836" s="91" t="e">
        <f>IF(A1836&gt;$X$1,$S$1*X1837+(1-$S$1)*G1837,Rawdata!AN1836)</f>
        <v>#DIV/0!</v>
      </c>
      <c r="Y1836" s="91" t="e">
        <f>IF(A1836&gt;$Y$1,$S$1*Y1837+(1-$S$1)*G1837,Rawdata!AO1836)</f>
        <v>#DIV/0!</v>
      </c>
      <c r="Z1836" s="91" t="e">
        <f>IF(A1836&gt;$Z$1,$S$1*Z1837+(1-$S$1)*(G1837-U1837)^2,Rawdata!AP1836)</f>
        <v>#DIV/0!</v>
      </c>
      <c r="AA1836" s="91" t="e">
        <f>IF(A1836&gt;$AA$1,$S$1*AA1837+(1-$S$1)*(G1837-V1837)^2,Rawdata!AQ1836)</f>
        <v>#DIV/0!</v>
      </c>
      <c r="AB1836" s="91" t="e">
        <f>IF(A1836&gt;89,$S$1*AB1837+(1-$S$1)*(G1837-W1837)^2,Rawdata!AR1836)</f>
        <v>#DIV/0!</v>
      </c>
      <c r="AC1836" s="91" t="e">
        <f>IF(A1836&gt;$AC$1,$S$1*AC1837+(1-$S$1)*(G1837-X1837)^2,Rawdata!AS1836)</f>
        <v>#DIV/0!</v>
      </c>
      <c r="AD1836" s="91" t="e">
        <f>IF(A1836&gt;$AD$1,$S$1*AD1837+(1-$S$1)*(G1837-Y1837)^2,Rawdata!AT1836)</f>
        <v>#DIV/0!</v>
      </c>
      <c r="AE1836" s="80" t="e">
        <f t="shared" si="763"/>
        <v>#DIV/0!</v>
      </c>
      <c r="AF1836" s="81" t="e">
        <f t="shared" si="764"/>
        <v>#DIV/0!</v>
      </c>
      <c r="AG1836" s="86">
        <f t="shared" si="786"/>
        <v>0</v>
      </c>
      <c r="AH1836" s="107" t="e">
        <f t="shared" si="789"/>
        <v>#DIV/0!</v>
      </c>
      <c r="AI1836" s="107" t="e">
        <f t="shared" si="765"/>
        <v>#DIV/0!</v>
      </c>
      <c r="AJ1836" s="108" t="e">
        <f t="shared" si="766"/>
        <v>#DIV/0!</v>
      </c>
      <c r="AK1836" s="113" t="e">
        <f t="shared" si="771"/>
        <v>#DIV/0!</v>
      </c>
      <c r="AL1836" s="113" t="e">
        <f t="shared" si="772"/>
        <v>#DIV/0!</v>
      </c>
      <c r="AM1836" s="113" t="e">
        <f t="shared" si="773"/>
        <v>#DIV/0!</v>
      </c>
      <c r="AN1836" s="113" t="e">
        <f t="shared" si="774"/>
        <v>#DIV/0!</v>
      </c>
      <c r="AO1836" s="113" t="e">
        <f t="shared" si="775"/>
        <v>#DIV/0!</v>
      </c>
      <c r="AP1836" s="91" t="e">
        <f t="shared" si="776"/>
        <v>#DIV/0!</v>
      </c>
      <c r="AQ1836" s="91" t="e">
        <f t="shared" si="777"/>
        <v>#DIV/0!</v>
      </c>
      <c r="AR1836" s="91" t="e">
        <f t="shared" si="778"/>
        <v>#DIV/0!</v>
      </c>
      <c r="AS1836" s="91" t="e">
        <f t="shared" si="779"/>
        <v>#DIV/0!</v>
      </c>
      <c r="AT1836" s="91" t="e">
        <f t="shared" si="780"/>
        <v>#DIV/0!</v>
      </c>
      <c r="AU1836" s="113" t="e">
        <f t="shared" si="781"/>
        <v>#DIV/0!</v>
      </c>
      <c r="AV1836" s="113" t="e">
        <f t="shared" si="782"/>
        <v>#DIV/0!</v>
      </c>
      <c r="AW1836" s="113" t="e">
        <f t="shared" si="783"/>
        <v>#DIV/0!</v>
      </c>
      <c r="AX1836" s="113" t="e">
        <f t="shared" si="784"/>
        <v>#DIV/0!</v>
      </c>
      <c r="AY1836" s="113" t="e">
        <f t="shared" si="785"/>
        <v>#DIV/0!</v>
      </c>
    </row>
    <row r="1837" spans="1:51" x14ac:dyDescent="0.25">
      <c r="A1837" s="119"/>
      <c r="B1837" s="83"/>
      <c r="C1837" s="85"/>
      <c r="D1837" s="85"/>
      <c r="E1837" s="85"/>
      <c r="F1837" s="71"/>
      <c r="G1837" s="96"/>
      <c r="H1837" s="16" t="e">
        <f>IF(A1837&gt;$U$1,ROUND(ROUND( U1837*$S$1+(1-$S$1)*G1837,4)+$T$1*ROUND(($S$1*Z1837+(1-$S$1)*(G1837-U1837)^2)^0.5,4),4),Rawdata!AK1837+Rawdata!$T$1*Rawdata!AU1837)</f>
        <v>#DIV/0!</v>
      </c>
      <c r="I1837" s="16" t="e">
        <f>IF(A1837&gt;$V$1,ROUND(ROUND(V1837*$S$1+(1-$S$1)*G1837,4)+$T$1*ROUND(($S$1*AA1837+(1-$S$1)*(G1837-V1837)^2)^0.5,4),4),Rawdata!AL1837+Rawdata!$T$1*Rawdata!AV1837)</f>
        <v>#DIV/0!</v>
      </c>
      <c r="J1837" s="16" t="e">
        <f>IF(A1837&gt;$W$1,ROUND(ROUND( W1837*$S$1+(1-$S$1)*G1837,4)+$T$1*ROUND(($S$1*AB1837+(1-$S$1)*(G1837-W1837)^2)^0.5,4),4),Rawdata!AM1837+Rawdata!$T$1*Rawdata!AW1837)</f>
        <v>#DIV/0!</v>
      </c>
      <c r="K1837" s="16" t="e">
        <f>IF(A1837&gt;$X$1,ROUND(ROUND( X1837*$S$1+(1-$S$1)*G1837,4)+$T$1*ROUND(($S$1*AC1837+(1-$S$1)*(G1837-X1837)^2)^0.5,4),4),Rawdata!AN1837+Rawdata!$T$1*Rawdata!AX1837)</f>
        <v>#DIV/0!</v>
      </c>
      <c r="L1837" s="16" t="e">
        <f>IF(A1837&gt;$Y$1,ROUND(ROUND( Y1837*$S$1+(1-$S$1)*G1837,4)+$T$1*ROUND(($S$1*AD1837+(1-$S$1)*(G1837-Y1837)^2)^0.5,4),4),Rawdata!AO1837+Rawdata!$T$1*Rawdata!AY1837)</f>
        <v>#DIV/0!</v>
      </c>
      <c r="M1837" s="16" t="e">
        <f t="shared" si="767"/>
        <v>#DIV/0!</v>
      </c>
      <c r="N1837" s="16" t="e">
        <f t="shared" si="768"/>
        <v>#DIV/0!</v>
      </c>
      <c r="O1837" s="67"/>
      <c r="P1837" s="67"/>
      <c r="Q1837" s="31" t="e">
        <f t="shared" si="787"/>
        <v>#DIV/0!</v>
      </c>
      <c r="R1837" s="17" t="e">
        <f t="shared" si="788"/>
        <v>#DIV/0!</v>
      </c>
      <c r="S1837" s="37" t="e">
        <f t="shared" si="769"/>
        <v>#DIV/0!</v>
      </c>
      <c r="T1837" s="17" t="e">
        <f t="shared" si="770"/>
        <v>#DIV/0!</v>
      </c>
      <c r="U1837" s="91" t="e">
        <f>IF(A1837&gt;$U$1, U1838*$S$1+(1-$S$1)*G1838,Rawdata!AK1837)</f>
        <v>#DIV/0!</v>
      </c>
      <c r="V1837" s="91" t="e">
        <f>IF(A1837&gt;$V$1,$S$1*V1838+(1-$S$1)*G1838,Rawdata!AL1837)</f>
        <v>#DIV/0!</v>
      </c>
      <c r="W1837" s="91" t="e">
        <f>IF(A1837&gt;$W$1, $S$1*W1838+(1-$S$1)*G1838,Rawdata!AM1837)</f>
        <v>#DIV/0!</v>
      </c>
      <c r="X1837" s="91" t="e">
        <f>IF(A1837&gt;$X$1,$S$1*X1838+(1-$S$1)*G1838,Rawdata!AN1837)</f>
        <v>#DIV/0!</v>
      </c>
      <c r="Y1837" s="91" t="e">
        <f>IF(A1837&gt;$Y$1,$S$1*Y1838+(1-$S$1)*G1838,Rawdata!AO1837)</f>
        <v>#DIV/0!</v>
      </c>
      <c r="Z1837" s="91" t="e">
        <f>IF(A1837&gt;$Z$1,$S$1*Z1838+(1-$S$1)*(G1838-U1838)^2,Rawdata!AP1837)</f>
        <v>#DIV/0!</v>
      </c>
      <c r="AA1837" s="91" t="e">
        <f>IF(A1837&gt;$AA$1,$S$1*AA1838+(1-$S$1)*(G1838-V1838)^2,Rawdata!AQ1837)</f>
        <v>#DIV/0!</v>
      </c>
      <c r="AB1837" s="91" t="e">
        <f>IF(A1837&gt;89,$S$1*AB1838+(1-$S$1)*(G1838-W1838)^2,Rawdata!AR1837)</f>
        <v>#DIV/0!</v>
      </c>
      <c r="AC1837" s="91" t="e">
        <f>IF(A1837&gt;$AC$1,$S$1*AC1838+(1-$S$1)*(G1838-X1838)^2,Rawdata!AS1837)</f>
        <v>#DIV/0!</v>
      </c>
      <c r="AD1837" s="91" t="e">
        <f>IF(A1837&gt;$AD$1,$S$1*AD1838+(1-$S$1)*(G1838-Y1838)^2,Rawdata!AT1837)</f>
        <v>#DIV/0!</v>
      </c>
      <c r="AE1837" s="80" t="e">
        <f t="shared" si="763"/>
        <v>#DIV/0!</v>
      </c>
      <c r="AF1837" s="81" t="e">
        <f t="shared" si="764"/>
        <v>#DIV/0!</v>
      </c>
      <c r="AG1837" s="86">
        <f t="shared" si="786"/>
        <v>0</v>
      </c>
      <c r="AH1837" s="107" t="e">
        <f t="shared" si="789"/>
        <v>#DIV/0!</v>
      </c>
      <c r="AI1837" s="107" t="e">
        <f t="shared" si="765"/>
        <v>#DIV/0!</v>
      </c>
      <c r="AJ1837" s="108" t="e">
        <f t="shared" si="766"/>
        <v>#DIV/0!</v>
      </c>
      <c r="AK1837" s="113" t="e">
        <f t="shared" si="771"/>
        <v>#DIV/0!</v>
      </c>
      <c r="AL1837" s="113" t="e">
        <f t="shared" si="772"/>
        <v>#DIV/0!</v>
      </c>
      <c r="AM1837" s="113" t="e">
        <f t="shared" si="773"/>
        <v>#DIV/0!</v>
      </c>
      <c r="AN1837" s="113" t="e">
        <f t="shared" si="774"/>
        <v>#DIV/0!</v>
      </c>
      <c r="AO1837" s="113" t="e">
        <f t="shared" si="775"/>
        <v>#DIV/0!</v>
      </c>
      <c r="AP1837" s="91" t="e">
        <f t="shared" si="776"/>
        <v>#DIV/0!</v>
      </c>
      <c r="AQ1837" s="91" t="e">
        <f t="shared" si="777"/>
        <v>#DIV/0!</v>
      </c>
      <c r="AR1837" s="91" t="e">
        <f t="shared" si="778"/>
        <v>#DIV/0!</v>
      </c>
      <c r="AS1837" s="91" t="e">
        <f t="shared" si="779"/>
        <v>#DIV/0!</v>
      </c>
      <c r="AT1837" s="91" t="e">
        <f t="shared" si="780"/>
        <v>#DIV/0!</v>
      </c>
      <c r="AU1837" s="113" t="e">
        <f t="shared" si="781"/>
        <v>#DIV/0!</v>
      </c>
      <c r="AV1837" s="113" t="e">
        <f t="shared" si="782"/>
        <v>#DIV/0!</v>
      </c>
      <c r="AW1837" s="113" t="e">
        <f t="shared" si="783"/>
        <v>#DIV/0!</v>
      </c>
      <c r="AX1837" s="113" t="e">
        <f t="shared" si="784"/>
        <v>#DIV/0!</v>
      </c>
      <c r="AY1837" s="113" t="e">
        <f t="shared" si="785"/>
        <v>#DIV/0!</v>
      </c>
    </row>
    <row r="1838" spans="1:51" x14ac:dyDescent="0.25">
      <c r="A1838" s="119"/>
      <c r="B1838" s="83"/>
      <c r="C1838" s="85"/>
      <c r="D1838" s="85"/>
      <c r="E1838" s="85"/>
      <c r="F1838" s="71"/>
      <c r="G1838" s="96"/>
      <c r="H1838" s="16" t="e">
        <f>IF(A1838&gt;$U$1,ROUND(ROUND( U1838*$S$1+(1-$S$1)*G1838,4)+$T$1*ROUND(($S$1*Z1838+(1-$S$1)*(G1838-U1838)^2)^0.5,4),4),Rawdata!AK1838+Rawdata!$T$1*Rawdata!AU1838)</f>
        <v>#DIV/0!</v>
      </c>
      <c r="I1838" s="16" t="e">
        <f>IF(A1838&gt;$V$1,ROUND(ROUND(V1838*$S$1+(1-$S$1)*G1838,4)+$T$1*ROUND(($S$1*AA1838+(1-$S$1)*(G1838-V1838)^2)^0.5,4),4),Rawdata!AL1838+Rawdata!$T$1*Rawdata!AV1838)</f>
        <v>#DIV/0!</v>
      </c>
      <c r="J1838" s="16" t="e">
        <f>IF(A1838&gt;$W$1,ROUND(ROUND( W1838*$S$1+(1-$S$1)*G1838,4)+$T$1*ROUND(($S$1*AB1838+(1-$S$1)*(G1838-W1838)^2)^0.5,4),4),Rawdata!AM1838+Rawdata!$T$1*Rawdata!AW1838)</f>
        <v>#DIV/0!</v>
      </c>
      <c r="K1838" s="16" t="e">
        <f>IF(A1838&gt;$X$1,ROUND(ROUND( X1838*$S$1+(1-$S$1)*G1838,4)+$T$1*ROUND(($S$1*AC1838+(1-$S$1)*(G1838-X1838)^2)^0.5,4),4),Rawdata!AN1838+Rawdata!$T$1*Rawdata!AX1838)</f>
        <v>#DIV/0!</v>
      </c>
      <c r="L1838" s="16" t="e">
        <f>IF(A1838&gt;$Y$1,ROUND(ROUND( Y1838*$S$1+(1-$S$1)*G1838,4)+$T$1*ROUND(($S$1*AD1838+(1-$S$1)*(G1838-Y1838)^2)^0.5,4),4),Rawdata!AO1838+Rawdata!$T$1*Rawdata!AY1838)</f>
        <v>#DIV/0!</v>
      </c>
      <c r="M1838" s="16" t="e">
        <f t="shared" si="767"/>
        <v>#DIV/0!</v>
      </c>
      <c r="N1838" s="16" t="e">
        <f t="shared" si="768"/>
        <v>#DIV/0!</v>
      </c>
      <c r="O1838" s="67"/>
      <c r="P1838" s="67"/>
      <c r="Q1838" s="31" t="e">
        <f t="shared" si="787"/>
        <v>#DIV/0!</v>
      </c>
      <c r="R1838" s="17" t="e">
        <f t="shared" si="788"/>
        <v>#DIV/0!</v>
      </c>
      <c r="S1838" s="37" t="e">
        <f t="shared" si="769"/>
        <v>#DIV/0!</v>
      </c>
      <c r="T1838" s="17" t="e">
        <f t="shared" si="770"/>
        <v>#DIV/0!</v>
      </c>
      <c r="U1838" s="91" t="e">
        <f>IF(A1838&gt;$U$1, U1839*$S$1+(1-$S$1)*G1839,Rawdata!AK1838)</f>
        <v>#DIV/0!</v>
      </c>
      <c r="V1838" s="91" t="e">
        <f>IF(A1838&gt;$V$1,$S$1*V1839+(1-$S$1)*G1839,Rawdata!AL1838)</f>
        <v>#DIV/0!</v>
      </c>
      <c r="W1838" s="91" t="e">
        <f>IF(A1838&gt;$W$1, $S$1*W1839+(1-$S$1)*G1839,Rawdata!AM1838)</f>
        <v>#DIV/0!</v>
      </c>
      <c r="X1838" s="91" t="e">
        <f>IF(A1838&gt;$X$1,$S$1*X1839+(1-$S$1)*G1839,Rawdata!AN1838)</f>
        <v>#DIV/0!</v>
      </c>
      <c r="Y1838" s="91" t="e">
        <f>IF(A1838&gt;$Y$1,$S$1*Y1839+(1-$S$1)*G1839,Rawdata!AO1838)</f>
        <v>#DIV/0!</v>
      </c>
      <c r="Z1838" s="91" t="e">
        <f>IF(A1838&gt;$Z$1,$S$1*Z1839+(1-$S$1)*(G1839-U1839)^2,Rawdata!AP1838)</f>
        <v>#DIV/0!</v>
      </c>
      <c r="AA1838" s="91" t="e">
        <f>IF(A1838&gt;$AA$1,$S$1*AA1839+(1-$S$1)*(G1839-V1839)^2,Rawdata!AQ1838)</f>
        <v>#DIV/0!</v>
      </c>
      <c r="AB1838" s="91" t="e">
        <f>IF(A1838&gt;89,$S$1*AB1839+(1-$S$1)*(G1839-W1839)^2,Rawdata!AR1838)</f>
        <v>#DIV/0!</v>
      </c>
      <c r="AC1838" s="91" t="e">
        <f>IF(A1838&gt;$AC$1,$S$1*AC1839+(1-$S$1)*(G1839-X1839)^2,Rawdata!AS1838)</f>
        <v>#DIV/0!</v>
      </c>
      <c r="AD1838" s="91" t="e">
        <f>IF(A1838&gt;$AD$1,$S$1*AD1839+(1-$S$1)*(G1839-Y1839)^2,Rawdata!AT1838)</f>
        <v>#DIV/0!</v>
      </c>
      <c r="AE1838" s="80" t="e">
        <f t="shared" si="763"/>
        <v>#DIV/0!</v>
      </c>
      <c r="AF1838" s="81" t="e">
        <f t="shared" si="764"/>
        <v>#DIV/0!</v>
      </c>
      <c r="AG1838" s="86">
        <f t="shared" si="786"/>
        <v>0</v>
      </c>
      <c r="AH1838" s="107" t="e">
        <f t="shared" si="789"/>
        <v>#DIV/0!</v>
      </c>
      <c r="AI1838" s="107" t="e">
        <f t="shared" si="765"/>
        <v>#DIV/0!</v>
      </c>
      <c r="AJ1838" s="108" t="e">
        <f t="shared" si="766"/>
        <v>#DIV/0!</v>
      </c>
      <c r="AK1838" s="113" t="e">
        <f t="shared" si="771"/>
        <v>#DIV/0!</v>
      </c>
      <c r="AL1838" s="113" t="e">
        <f t="shared" si="772"/>
        <v>#DIV/0!</v>
      </c>
      <c r="AM1838" s="113" t="e">
        <f t="shared" si="773"/>
        <v>#DIV/0!</v>
      </c>
      <c r="AN1838" s="113" t="e">
        <f t="shared" si="774"/>
        <v>#DIV/0!</v>
      </c>
      <c r="AO1838" s="113" t="e">
        <f t="shared" si="775"/>
        <v>#DIV/0!</v>
      </c>
      <c r="AP1838" s="91" t="e">
        <f t="shared" si="776"/>
        <v>#DIV/0!</v>
      </c>
      <c r="AQ1838" s="91" t="e">
        <f t="shared" si="777"/>
        <v>#DIV/0!</v>
      </c>
      <c r="AR1838" s="91" t="e">
        <f t="shared" si="778"/>
        <v>#DIV/0!</v>
      </c>
      <c r="AS1838" s="91" t="e">
        <f t="shared" si="779"/>
        <v>#DIV/0!</v>
      </c>
      <c r="AT1838" s="91" t="e">
        <f t="shared" si="780"/>
        <v>#DIV/0!</v>
      </c>
      <c r="AU1838" s="113" t="e">
        <f t="shared" si="781"/>
        <v>#DIV/0!</v>
      </c>
      <c r="AV1838" s="113" t="e">
        <f t="shared" si="782"/>
        <v>#DIV/0!</v>
      </c>
      <c r="AW1838" s="113" t="e">
        <f t="shared" si="783"/>
        <v>#DIV/0!</v>
      </c>
      <c r="AX1838" s="113" t="e">
        <f t="shared" si="784"/>
        <v>#DIV/0!</v>
      </c>
      <c r="AY1838" s="113" t="e">
        <f t="shared" si="785"/>
        <v>#DIV/0!</v>
      </c>
    </row>
    <row r="1839" spans="1:51" x14ac:dyDescent="0.25">
      <c r="A1839" s="119"/>
      <c r="B1839" s="83"/>
      <c r="C1839" s="85"/>
      <c r="D1839" s="85"/>
      <c r="E1839" s="85"/>
      <c r="F1839" s="71"/>
      <c r="G1839" s="96"/>
      <c r="H1839" s="16" t="e">
        <f>IF(A1839&gt;$U$1,ROUND(ROUND( U1839*$S$1+(1-$S$1)*G1839,4)+$T$1*ROUND(($S$1*Z1839+(1-$S$1)*(G1839-U1839)^2)^0.5,4),4),Rawdata!AK1839+Rawdata!$T$1*Rawdata!AU1839)</f>
        <v>#DIV/0!</v>
      </c>
      <c r="I1839" s="16" t="e">
        <f>IF(A1839&gt;$V$1,ROUND(ROUND(V1839*$S$1+(1-$S$1)*G1839,4)+$T$1*ROUND(($S$1*AA1839+(1-$S$1)*(G1839-V1839)^2)^0.5,4),4),Rawdata!AL1839+Rawdata!$T$1*Rawdata!AV1839)</f>
        <v>#DIV/0!</v>
      </c>
      <c r="J1839" s="16" t="e">
        <f>IF(A1839&gt;$W$1,ROUND(ROUND( W1839*$S$1+(1-$S$1)*G1839,4)+$T$1*ROUND(($S$1*AB1839+(1-$S$1)*(G1839-W1839)^2)^0.5,4),4),Rawdata!AM1839+Rawdata!$T$1*Rawdata!AW1839)</f>
        <v>#DIV/0!</v>
      </c>
      <c r="K1839" s="16" t="e">
        <f>IF(A1839&gt;$X$1,ROUND(ROUND( X1839*$S$1+(1-$S$1)*G1839,4)+$T$1*ROUND(($S$1*AC1839+(1-$S$1)*(G1839-X1839)^2)^0.5,4),4),Rawdata!AN1839+Rawdata!$T$1*Rawdata!AX1839)</f>
        <v>#DIV/0!</v>
      </c>
      <c r="L1839" s="16" t="e">
        <f>IF(A1839&gt;$Y$1,ROUND(ROUND( Y1839*$S$1+(1-$S$1)*G1839,4)+$T$1*ROUND(($S$1*AD1839+(1-$S$1)*(G1839-Y1839)^2)^0.5,4),4),Rawdata!AO1839+Rawdata!$T$1*Rawdata!AY1839)</f>
        <v>#DIV/0!</v>
      </c>
      <c r="M1839" s="16" t="e">
        <f t="shared" si="767"/>
        <v>#DIV/0!</v>
      </c>
      <c r="N1839" s="16" t="e">
        <f t="shared" si="768"/>
        <v>#DIV/0!</v>
      </c>
      <c r="O1839" s="67"/>
      <c r="P1839" s="67"/>
      <c r="Q1839" s="31" t="e">
        <f t="shared" si="787"/>
        <v>#DIV/0!</v>
      </c>
      <c r="R1839" s="17" t="e">
        <f t="shared" si="788"/>
        <v>#DIV/0!</v>
      </c>
      <c r="S1839" s="37" t="e">
        <f t="shared" si="769"/>
        <v>#DIV/0!</v>
      </c>
      <c r="T1839" s="17" t="e">
        <f t="shared" si="770"/>
        <v>#DIV/0!</v>
      </c>
      <c r="U1839" s="91" t="e">
        <f>IF(A1839&gt;$U$1, U1840*$S$1+(1-$S$1)*G1840,Rawdata!AK1839)</f>
        <v>#DIV/0!</v>
      </c>
      <c r="V1839" s="91" t="e">
        <f>IF(A1839&gt;$V$1,$S$1*V1840+(1-$S$1)*G1840,Rawdata!AL1839)</f>
        <v>#DIV/0!</v>
      </c>
      <c r="W1839" s="91" t="e">
        <f>IF(A1839&gt;$W$1, $S$1*W1840+(1-$S$1)*G1840,Rawdata!AM1839)</f>
        <v>#DIV/0!</v>
      </c>
      <c r="X1839" s="91" t="e">
        <f>IF(A1839&gt;$X$1,$S$1*X1840+(1-$S$1)*G1840,Rawdata!AN1839)</f>
        <v>#DIV/0!</v>
      </c>
      <c r="Y1839" s="91" t="e">
        <f>IF(A1839&gt;$Y$1,$S$1*Y1840+(1-$S$1)*G1840,Rawdata!AO1839)</f>
        <v>#DIV/0!</v>
      </c>
      <c r="Z1839" s="91" t="e">
        <f>IF(A1839&gt;$Z$1,$S$1*Z1840+(1-$S$1)*(G1840-U1840)^2,Rawdata!AP1839)</f>
        <v>#DIV/0!</v>
      </c>
      <c r="AA1839" s="91" t="e">
        <f>IF(A1839&gt;$AA$1,$S$1*AA1840+(1-$S$1)*(G1840-V1840)^2,Rawdata!AQ1839)</f>
        <v>#DIV/0!</v>
      </c>
      <c r="AB1839" s="91" t="e">
        <f>IF(A1839&gt;89,$S$1*AB1840+(1-$S$1)*(G1840-W1840)^2,Rawdata!AR1839)</f>
        <v>#DIV/0!</v>
      </c>
      <c r="AC1839" s="91" t="e">
        <f>IF(A1839&gt;$AC$1,$S$1*AC1840+(1-$S$1)*(G1840-X1840)^2,Rawdata!AS1839)</f>
        <v>#DIV/0!</v>
      </c>
      <c r="AD1839" s="91" t="e">
        <f>IF(A1839&gt;$AD$1,$S$1*AD1840+(1-$S$1)*(G1840-Y1840)^2,Rawdata!AT1839)</f>
        <v>#DIV/0!</v>
      </c>
      <c r="AE1839" s="80" t="e">
        <f t="shared" si="763"/>
        <v>#DIV/0!</v>
      </c>
      <c r="AF1839" s="81" t="e">
        <f t="shared" si="764"/>
        <v>#DIV/0!</v>
      </c>
      <c r="AG1839" s="86">
        <f t="shared" si="786"/>
        <v>0</v>
      </c>
      <c r="AH1839" s="107" t="e">
        <f t="shared" si="789"/>
        <v>#DIV/0!</v>
      </c>
      <c r="AI1839" s="107" t="e">
        <f t="shared" si="765"/>
        <v>#DIV/0!</v>
      </c>
      <c r="AJ1839" s="108" t="e">
        <f t="shared" si="766"/>
        <v>#DIV/0!</v>
      </c>
      <c r="AK1839" s="113" t="e">
        <f t="shared" si="771"/>
        <v>#DIV/0!</v>
      </c>
      <c r="AL1839" s="113" t="e">
        <f t="shared" si="772"/>
        <v>#DIV/0!</v>
      </c>
      <c r="AM1839" s="113" t="e">
        <f t="shared" si="773"/>
        <v>#DIV/0!</v>
      </c>
      <c r="AN1839" s="113" t="e">
        <f t="shared" si="774"/>
        <v>#DIV/0!</v>
      </c>
      <c r="AO1839" s="113" t="e">
        <f t="shared" si="775"/>
        <v>#DIV/0!</v>
      </c>
      <c r="AP1839" s="91" t="e">
        <f t="shared" si="776"/>
        <v>#DIV/0!</v>
      </c>
      <c r="AQ1839" s="91" t="e">
        <f t="shared" si="777"/>
        <v>#DIV/0!</v>
      </c>
      <c r="AR1839" s="91" t="e">
        <f t="shared" si="778"/>
        <v>#DIV/0!</v>
      </c>
      <c r="AS1839" s="91" t="e">
        <f t="shared" si="779"/>
        <v>#DIV/0!</v>
      </c>
      <c r="AT1839" s="91" t="e">
        <f t="shared" si="780"/>
        <v>#DIV/0!</v>
      </c>
      <c r="AU1839" s="113" t="e">
        <f t="shared" si="781"/>
        <v>#DIV/0!</v>
      </c>
      <c r="AV1839" s="113" t="e">
        <f t="shared" si="782"/>
        <v>#DIV/0!</v>
      </c>
      <c r="AW1839" s="113" t="e">
        <f t="shared" si="783"/>
        <v>#DIV/0!</v>
      </c>
      <c r="AX1839" s="113" t="e">
        <f t="shared" si="784"/>
        <v>#DIV/0!</v>
      </c>
      <c r="AY1839" s="113" t="e">
        <f t="shared" si="785"/>
        <v>#DIV/0!</v>
      </c>
    </row>
    <row r="1840" spans="1:51" x14ac:dyDescent="0.25">
      <c r="A1840" s="119"/>
      <c r="B1840" s="83"/>
      <c r="C1840" s="85"/>
      <c r="D1840" s="85"/>
      <c r="E1840" s="85"/>
      <c r="F1840" s="71"/>
      <c r="G1840" s="96"/>
      <c r="H1840" s="16" t="e">
        <f>IF(A1840&gt;$U$1,ROUND(ROUND( U1840*$S$1+(1-$S$1)*G1840,4)+$T$1*ROUND(($S$1*Z1840+(1-$S$1)*(G1840-U1840)^2)^0.5,4),4),Rawdata!AK1840+Rawdata!$T$1*Rawdata!AU1840)</f>
        <v>#DIV/0!</v>
      </c>
      <c r="I1840" s="16" t="e">
        <f>IF(A1840&gt;$V$1,ROUND(ROUND(V1840*$S$1+(1-$S$1)*G1840,4)+$T$1*ROUND(($S$1*AA1840+(1-$S$1)*(G1840-V1840)^2)^0.5,4),4),Rawdata!AL1840+Rawdata!$T$1*Rawdata!AV1840)</f>
        <v>#DIV/0!</v>
      </c>
      <c r="J1840" s="16" t="e">
        <f>IF(A1840&gt;$W$1,ROUND(ROUND( W1840*$S$1+(1-$S$1)*G1840,4)+$T$1*ROUND(($S$1*AB1840+(1-$S$1)*(G1840-W1840)^2)^0.5,4),4),Rawdata!AM1840+Rawdata!$T$1*Rawdata!AW1840)</f>
        <v>#DIV/0!</v>
      </c>
      <c r="K1840" s="16" t="e">
        <f>IF(A1840&gt;$X$1,ROUND(ROUND( X1840*$S$1+(1-$S$1)*G1840,4)+$T$1*ROUND(($S$1*AC1840+(1-$S$1)*(G1840-X1840)^2)^0.5,4),4),Rawdata!AN1840+Rawdata!$T$1*Rawdata!AX1840)</f>
        <v>#DIV/0!</v>
      </c>
      <c r="L1840" s="16" t="e">
        <f>IF(A1840&gt;$Y$1,ROUND(ROUND( Y1840*$S$1+(1-$S$1)*G1840,4)+$T$1*ROUND(($S$1*AD1840+(1-$S$1)*(G1840-Y1840)^2)^0.5,4),4),Rawdata!AO1840+Rawdata!$T$1*Rawdata!AY1840)</f>
        <v>#DIV/0!</v>
      </c>
      <c r="M1840" s="16" t="e">
        <f t="shared" si="767"/>
        <v>#DIV/0!</v>
      </c>
      <c r="N1840" s="16" t="e">
        <f t="shared" si="768"/>
        <v>#DIV/0!</v>
      </c>
      <c r="O1840" s="67"/>
      <c r="P1840" s="67"/>
      <c r="Q1840" s="31" t="e">
        <f t="shared" si="787"/>
        <v>#DIV/0!</v>
      </c>
      <c r="R1840" s="17" t="e">
        <f t="shared" si="788"/>
        <v>#DIV/0!</v>
      </c>
      <c r="S1840" s="37" t="e">
        <f t="shared" si="769"/>
        <v>#DIV/0!</v>
      </c>
      <c r="T1840" s="17" t="e">
        <f t="shared" si="770"/>
        <v>#DIV/0!</v>
      </c>
      <c r="U1840" s="91" t="e">
        <f>IF(A1840&gt;$U$1, U1841*$S$1+(1-$S$1)*G1841,Rawdata!AK1840)</f>
        <v>#DIV/0!</v>
      </c>
      <c r="V1840" s="91" t="e">
        <f>IF(A1840&gt;$V$1,$S$1*V1841+(1-$S$1)*G1841,Rawdata!AL1840)</f>
        <v>#DIV/0!</v>
      </c>
      <c r="W1840" s="91" t="e">
        <f>IF(A1840&gt;$W$1, $S$1*W1841+(1-$S$1)*G1841,Rawdata!AM1840)</f>
        <v>#DIV/0!</v>
      </c>
      <c r="X1840" s="91" t="e">
        <f>IF(A1840&gt;$X$1,$S$1*X1841+(1-$S$1)*G1841,Rawdata!AN1840)</f>
        <v>#DIV/0!</v>
      </c>
      <c r="Y1840" s="91" t="e">
        <f>IF(A1840&gt;$Y$1,$S$1*Y1841+(1-$S$1)*G1841,Rawdata!AO1840)</f>
        <v>#DIV/0!</v>
      </c>
      <c r="Z1840" s="91" t="e">
        <f>IF(A1840&gt;$Z$1,$S$1*Z1841+(1-$S$1)*(G1841-U1841)^2,Rawdata!AP1840)</f>
        <v>#DIV/0!</v>
      </c>
      <c r="AA1840" s="91" t="e">
        <f>IF(A1840&gt;$AA$1,$S$1*AA1841+(1-$S$1)*(G1841-V1841)^2,Rawdata!AQ1840)</f>
        <v>#DIV/0!</v>
      </c>
      <c r="AB1840" s="91" t="e">
        <f>IF(A1840&gt;89,$S$1*AB1841+(1-$S$1)*(G1841-W1841)^2,Rawdata!AR1840)</f>
        <v>#DIV/0!</v>
      </c>
      <c r="AC1840" s="91" t="e">
        <f>IF(A1840&gt;$AC$1,$S$1*AC1841+(1-$S$1)*(G1841-X1841)^2,Rawdata!AS1840)</f>
        <v>#DIV/0!</v>
      </c>
      <c r="AD1840" s="91" t="e">
        <f>IF(A1840&gt;$AD$1,$S$1*AD1841+(1-$S$1)*(G1841-Y1841)^2,Rawdata!AT1840)</f>
        <v>#DIV/0!</v>
      </c>
      <c r="AE1840" s="80" t="e">
        <f t="shared" si="763"/>
        <v>#DIV/0!</v>
      </c>
      <c r="AF1840" s="81" t="e">
        <f t="shared" si="764"/>
        <v>#DIV/0!</v>
      </c>
      <c r="AG1840" s="86">
        <f t="shared" si="786"/>
        <v>0</v>
      </c>
      <c r="AH1840" s="107" t="e">
        <f t="shared" si="789"/>
        <v>#DIV/0!</v>
      </c>
      <c r="AI1840" s="107" t="e">
        <f t="shared" si="765"/>
        <v>#DIV/0!</v>
      </c>
      <c r="AJ1840" s="108" t="e">
        <f t="shared" si="766"/>
        <v>#DIV/0!</v>
      </c>
      <c r="AK1840" s="113" t="e">
        <f t="shared" si="771"/>
        <v>#DIV/0!</v>
      </c>
      <c r="AL1840" s="113" t="e">
        <f t="shared" si="772"/>
        <v>#DIV/0!</v>
      </c>
      <c r="AM1840" s="113" t="e">
        <f t="shared" si="773"/>
        <v>#DIV/0!</v>
      </c>
      <c r="AN1840" s="113" t="e">
        <f t="shared" si="774"/>
        <v>#DIV/0!</v>
      </c>
      <c r="AO1840" s="113" t="e">
        <f t="shared" si="775"/>
        <v>#DIV/0!</v>
      </c>
      <c r="AP1840" s="91" t="e">
        <f t="shared" si="776"/>
        <v>#DIV/0!</v>
      </c>
      <c r="AQ1840" s="91" t="e">
        <f t="shared" si="777"/>
        <v>#DIV/0!</v>
      </c>
      <c r="AR1840" s="91" t="e">
        <f t="shared" si="778"/>
        <v>#DIV/0!</v>
      </c>
      <c r="AS1840" s="91" t="e">
        <f t="shared" si="779"/>
        <v>#DIV/0!</v>
      </c>
      <c r="AT1840" s="91" t="e">
        <f t="shared" si="780"/>
        <v>#DIV/0!</v>
      </c>
      <c r="AU1840" s="113" t="e">
        <f t="shared" si="781"/>
        <v>#DIV/0!</v>
      </c>
      <c r="AV1840" s="113" t="e">
        <f t="shared" si="782"/>
        <v>#DIV/0!</v>
      </c>
      <c r="AW1840" s="113" t="e">
        <f t="shared" si="783"/>
        <v>#DIV/0!</v>
      </c>
      <c r="AX1840" s="113" t="e">
        <f t="shared" si="784"/>
        <v>#DIV/0!</v>
      </c>
      <c r="AY1840" s="113" t="e">
        <f t="shared" si="785"/>
        <v>#DIV/0!</v>
      </c>
    </row>
    <row r="1841" spans="1:51" x14ac:dyDescent="0.25">
      <c r="A1841" s="119"/>
      <c r="B1841" s="83"/>
      <c r="C1841" s="85"/>
      <c r="D1841" s="85"/>
      <c r="E1841" s="85"/>
      <c r="F1841" s="71"/>
      <c r="G1841" s="96"/>
      <c r="H1841" s="16" t="e">
        <f>IF(A1841&gt;$U$1,ROUND(ROUND( U1841*$S$1+(1-$S$1)*G1841,4)+$T$1*ROUND(($S$1*Z1841+(1-$S$1)*(G1841-U1841)^2)^0.5,4),4),Rawdata!AK1841+Rawdata!$T$1*Rawdata!AU1841)</f>
        <v>#DIV/0!</v>
      </c>
      <c r="I1841" s="16" t="e">
        <f>IF(A1841&gt;$V$1,ROUND(ROUND(V1841*$S$1+(1-$S$1)*G1841,4)+$T$1*ROUND(($S$1*AA1841+(1-$S$1)*(G1841-V1841)^2)^0.5,4),4),Rawdata!AL1841+Rawdata!$T$1*Rawdata!AV1841)</f>
        <v>#DIV/0!</v>
      </c>
      <c r="J1841" s="16" t="e">
        <f>IF(A1841&gt;$W$1,ROUND(ROUND( W1841*$S$1+(1-$S$1)*G1841,4)+$T$1*ROUND(($S$1*AB1841+(1-$S$1)*(G1841-W1841)^2)^0.5,4),4),Rawdata!AM1841+Rawdata!$T$1*Rawdata!AW1841)</f>
        <v>#DIV/0!</v>
      </c>
      <c r="K1841" s="16" t="e">
        <f>IF(A1841&gt;$X$1,ROUND(ROUND( X1841*$S$1+(1-$S$1)*G1841,4)+$T$1*ROUND(($S$1*AC1841+(1-$S$1)*(G1841-X1841)^2)^0.5,4),4),Rawdata!AN1841+Rawdata!$T$1*Rawdata!AX1841)</f>
        <v>#DIV/0!</v>
      </c>
      <c r="L1841" s="16" t="e">
        <f>IF(A1841&gt;$Y$1,ROUND(ROUND( Y1841*$S$1+(1-$S$1)*G1841,4)+$T$1*ROUND(($S$1*AD1841+(1-$S$1)*(G1841-Y1841)^2)^0.5,4),4),Rawdata!AO1841+Rawdata!$T$1*Rawdata!AY1841)</f>
        <v>#DIV/0!</v>
      </c>
      <c r="M1841" s="16" t="e">
        <f t="shared" si="767"/>
        <v>#DIV/0!</v>
      </c>
      <c r="N1841" s="16" t="e">
        <f t="shared" si="768"/>
        <v>#DIV/0!</v>
      </c>
      <c r="O1841" s="67"/>
      <c r="P1841" s="67"/>
      <c r="Q1841" s="31" t="e">
        <f t="shared" si="787"/>
        <v>#DIV/0!</v>
      </c>
      <c r="R1841" s="17" t="e">
        <f t="shared" si="788"/>
        <v>#DIV/0!</v>
      </c>
      <c r="S1841" s="37" t="e">
        <f t="shared" si="769"/>
        <v>#DIV/0!</v>
      </c>
      <c r="T1841" s="17" t="e">
        <f t="shared" si="770"/>
        <v>#DIV/0!</v>
      </c>
      <c r="U1841" s="91" t="e">
        <f>IF(A1841&gt;$U$1, U1842*$S$1+(1-$S$1)*G1842,Rawdata!AK1841)</f>
        <v>#DIV/0!</v>
      </c>
      <c r="V1841" s="91" t="e">
        <f>IF(A1841&gt;$V$1,$S$1*V1842+(1-$S$1)*G1842,Rawdata!AL1841)</f>
        <v>#DIV/0!</v>
      </c>
      <c r="W1841" s="91" t="e">
        <f>IF(A1841&gt;$W$1, $S$1*W1842+(1-$S$1)*G1842,Rawdata!AM1841)</f>
        <v>#DIV/0!</v>
      </c>
      <c r="X1841" s="91" t="e">
        <f>IF(A1841&gt;$X$1,$S$1*X1842+(1-$S$1)*G1842,Rawdata!AN1841)</f>
        <v>#DIV/0!</v>
      </c>
      <c r="Y1841" s="91" t="e">
        <f>IF(A1841&gt;$Y$1,$S$1*Y1842+(1-$S$1)*G1842,Rawdata!AO1841)</f>
        <v>#DIV/0!</v>
      </c>
      <c r="Z1841" s="91" t="e">
        <f>IF(A1841&gt;$Z$1,$S$1*Z1842+(1-$S$1)*(G1842-U1842)^2,Rawdata!AP1841)</f>
        <v>#DIV/0!</v>
      </c>
      <c r="AA1841" s="91" t="e">
        <f>IF(A1841&gt;$AA$1,$S$1*AA1842+(1-$S$1)*(G1842-V1842)^2,Rawdata!AQ1841)</f>
        <v>#DIV/0!</v>
      </c>
      <c r="AB1841" s="91" t="e">
        <f>IF(A1841&gt;89,$S$1*AB1842+(1-$S$1)*(G1842-W1842)^2,Rawdata!AR1841)</f>
        <v>#DIV/0!</v>
      </c>
      <c r="AC1841" s="91" t="e">
        <f>IF(A1841&gt;$AC$1,$S$1*AC1842+(1-$S$1)*(G1842-X1842)^2,Rawdata!AS1841)</f>
        <v>#DIV/0!</v>
      </c>
      <c r="AD1841" s="91" t="e">
        <f>IF(A1841&gt;$AD$1,$S$1*AD1842+(1-$S$1)*(G1842-Y1842)^2,Rawdata!AT1841)</f>
        <v>#DIV/0!</v>
      </c>
      <c r="AE1841" s="80" t="e">
        <f t="shared" si="763"/>
        <v>#DIV/0!</v>
      </c>
      <c r="AF1841" s="81" t="e">
        <f t="shared" si="764"/>
        <v>#DIV/0!</v>
      </c>
      <c r="AG1841" s="86">
        <f t="shared" si="786"/>
        <v>0</v>
      </c>
      <c r="AH1841" s="107" t="e">
        <f t="shared" si="789"/>
        <v>#DIV/0!</v>
      </c>
      <c r="AI1841" s="107" t="e">
        <f t="shared" si="765"/>
        <v>#DIV/0!</v>
      </c>
      <c r="AJ1841" s="108" t="e">
        <f t="shared" si="766"/>
        <v>#DIV/0!</v>
      </c>
      <c r="AK1841" s="113" t="e">
        <f t="shared" si="771"/>
        <v>#DIV/0!</v>
      </c>
      <c r="AL1841" s="113" t="e">
        <f t="shared" si="772"/>
        <v>#DIV/0!</v>
      </c>
      <c r="AM1841" s="113" t="e">
        <f t="shared" si="773"/>
        <v>#DIV/0!</v>
      </c>
      <c r="AN1841" s="113" t="e">
        <f t="shared" si="774"/>
        <v>#DIV/0!</v>
      </c>
      <c r="AO1841" s="113" t="e">
        <f t="shared" si="775"/>
        <v>#DIV/0!</v>
      </c>
      <c r="AP1841" s="91" t="e">
        <f t="shared" si="776"/>
        <v>#DIV/0!</v>
      </c>
      <c r="AQ1841" s="91" t="e">
        <f t="shared" si="777"/>
        <v>#DIV/0!</v>
      </c>
      <c r="AR1841" s="91" t="e">
        <f t="shared" si="778"/>
        <v>#DIV/0!</v>
      </c>
      <c r="AS1841" s="91" t="e">
        <f t="shared" si="779"/>
        <v>#DIV/0!</v>
      </c>
      <c r="AT1841" s="91" t="e">
        <f t="shared" si="780"/>
        <v>#DIV/0!</v>
      </c>
      <c r="AU1841" s="113" t="e">
        <f t="shared" si="781"/>
        <v>#DIV/0!</v>
      </c>
      <c r="AV1841" s="113" t="e">
        <f t="shared" si="782"/>
        <v>#DIV/0!</v>
      </c>
      <c r="AW1841" s="113" t="e">
        <f t="shared" si="783"/>
        <v>#DIV/0!</v>
      </c>
      <c r="AX1841" s="113" t="e">
        <f t="shared" si="784"/>
        <v>#DIV/0!</v>
      </c>
      <c r="AY1841" s="113" t="e">
        <f t="shared" si="785"/>
        <v>#DIV/0!</v>
      </c>
    </row>
    <row r="1842" spans="1:51" x14ac:dyDescent="0.25">
      <c r="A1842" s="119"/>
      <c r="B1842" s="83"/>
      <c r="C1842" s="85"/>
      <c r="D1842" s="85"/>
      <c r="E1842" s="85"/>
      <c r="F1842" s="71"/>
      <c r="G1842" s="96"/>
      <c r="H1842" s="16" t="e">
        <f>IF(A1842&gt;$U$1,ROUND(ROUND( U1842*$S$1+(1-$S$1)*G1842,4)+$T$1*ROUND(($S$1*Z1842+(1-$S$1)*(G1842-U1842)^2)^0.5,4),4),Rawdata!AK1842+Rawdata!$T$1*Rawdata!AU1842)</f>
        <v>#DIV/0!</v>
      </c>
      <c r="I1842" s="16" t="e">
        <f>IF(A1842&gt;$V$1,ROUND(ROUND(V1842*$S$1+(1-$S$1)*G1842,4)+$T$1*ROUND(($S$1*AA1842+(1-$S$1)*(G1842-V1842)^2)^0.5,4),4),Rawdata!AL1842+Rawdata!$T$1*Rawdata!AV1842)</f>
        <v>#DIV/0!</v>
      </c>
      <c r="J1842" s="16" t="e">
        <f>IF(A1842&gt;$W$1,ROUND(ROUND( W1842*$S$1+(1-$S$1)*G1842,4)+$T$1*ROUND(($S$1*AB1842+(1-$S$1)*(G1842-W1842)^2)^0.5,4),4),Rawdata!AM1842+Rawdata!$T$1*Rawdata!AW1842)</f>
        <v>#DIV/0!</v>
      </c>
      <c r="K1842" s="16" t="e">
        <f>IF(A1842&gt;$X$1,ROUND(ROUND( X1842*$S$1+(1-$S$1)*G1842,4)+$T$1*ROUND(($S$1*AC1842+(1-$S$1)*(G1842-X1842)^2)^0.5,4),4),Rawdata!AN1842+Rawdata!$T$1*Rawdata!AX1842)</f>
        <v>#DIV/0!</v>
      </c>
      <c r="L1842" s="16" t="e">
        <f>IF(A1842&gt;$Y$1,ROUND(ROUND( Y1842*$S$1+(1-$S$1)*G1842,4)+$T$1*ROUND(($S$1*AD1842+(1-$S$1)*(G1842-Y1842)^2)^0.5,4),4),Rawdata!AO1842+Rawdata!$T$1*Rawdata!AY1842)</f>
        <v>#DIV/0!</v>
      </c>
      <c r="M1842" s="16" t="e">
        <f t="shared" si="767"/>
        <v>#DIV/0!</v>
      </c>
      <c r="N1842" s="16" t="e">
        <f t="shared" si="768"/>
        <v>#DIV/0!</v>
      </c>
      <c r="O1842" s="67"/>
      <c r="P1842" s="67"/>
      <c r="Q1842" s="31" t="e">
        <f t="shared" si="787"/>
        <v>#DIV/0!</v>
      </c>
      <c r="R1842" s="17" t="e">
        <f t="shared" si="788"/>
        <v>#DIV/0!</v>
      </c>
      <c r="S1842" s="37" t="e">
        <f t="shared" si="769"/>
        <v>#DIV/0!</v>
      </c>
      <c r="T1842" s="17" t="e">
        <f t="shared" si="770"/>
        <v>#DIV/0!</v>
      </c>
      <c r="U1842" s="91" t="e">
        <f>IF(A1842&gt;$U$1, U1843*$S$1+(1-$S$1)*G1843,Rawdata!AK1842)</f>
        <v>#DIV/0!</v>
      </c>
      <c r="V1842" s="91" t="e">
        <f>IF(A1842&gt;$V$1,$S$1*V1843+(1-$S$1)*G1843,Rawdata!AL1842)</f>
        <v>#DIV/0!</v>
      </c>
      <c r="W1842" s="91" t="e">
        <f>IF(A1842&gt;$W$1, $S$1*W1843+(1-$S$1)*G1843,Rawdata!AM1842)</f>
        <v>#DIV/0!</v>
      </c>
      <c r="X1842" s="91" t="e">
        <f>IF(A1842&gt;$X$1,$S$1*X1843+(1-$S$1)*G1843,Rawdata!AN1842)</f>
        <v>#DIV/0!</v>
      </c>
      <c r="Y1842" s="91" t="e">
        <f>IF(A1842&gt;$Y$1,$S$1*Y1843+(1-$S$1)*G1843,Rawdata!AO1842)</f>
        <v>#DIV/0!</v>
      </c>
      <c r="Z1842" s="91" t="e">
        <f>IF(A1842&gt;$Z$1,$S$1*Z1843+(1-$S$1)*(G1843-U1843)^2,Rawdata!AP1842)</f>
        <v>#DIV/0!</v>
      </c>
      <c r="AA1842" s="91" t="e">
        <f>IF(A1842&gt;$AA$1,$S$1*AA1843+(1-$S$1)*(G1843-V1843)^2,Rawdata!AQ1842)</f>
        <v>#DIV/0!</v>
      </c>
      <c r="AB1842" s="91" t="e">
        <f>IF(A1842&gt;89,$S$1*AB1843+(1-$S$1)*(G1843-W1843)^2,Rawdata!AR1842)</f>
        <v>#DIV/0!</v>
      </c>
      <c r="AC1842" s="91" t="e">
        <f>IF(A1842&gt;$AC$1,$S$1*AC1843+(1-$S$1)*(G1843-X1843)^2,Rawdata!AS1842)</f>
        <v>#DIV/0!</v>
      </c>
      <c r="AD1842" s="91" t="e">
        <f>IF(A1842&gt;$AD$1,$S$1*AD1843+(1-$S$1)*(G1843-Y1843)^2,Rawdata!AT1842)</f>
        <v>#DIV/0!</v>
      </c>
      <c r="AE1842" s="80" t="e">
        <f t="shared" si="763"/>
        <v>#DIV/0!</v>
      </c>
      <c r="AF1842" s="81" t="e">
        <f t="shared" si="764"/>
        <v>#DIV/0!</v>
      </c>
      <c r="AG1842" s="86">
        <f t="shared" si="786"/>
        <v>0</v>
      </c>
      <c r="AH1842" s="107" t="e">
        <f t="shared" si="789"/>
        <v>#DIV/0!</v>
      </c>
      <c r="AI1842" s="107" t="e">
        <f t="shared" si="765"/>
        <v>#DIV/0!</v>
      </c>
      <c r="AJ1842" s="108" t="e">
        <f t="shared" si="766"/>
        <v>#DIV/0!</v>
      </c>
      <c r="AK1842" s="113" t="e">
        <f t="shared" si="771"/>
        <v>#DIV/0!</v>
      </c>
      <c r="AL1842" s="113" t="e">
        <f t="shared" si="772"/>
        <v>#DIV/0!</v>
      </c>
      <c r="AM1842" s="113" t="e">
        <f t="shared" si="773"/>
        <v>#DIV/0!</v>
      </c>
      <c r="AN1842" s="113" t="e">
        <f t="shared" si="774"/>
        <v>#DIV/0!</v>
      </c>
      <c r="AO1842" s="113" t="e">
        <f t="shared" si="775"/>
        <v>#DIV/0!</v>
      </c>
      <c r="AP1842" s="91" t="e">
        <f t="shared" si="776"/>
        <v>#DIV/0!</v>
      </c>
      <c r="AQ1842" s="91" t="e">
        <f t="shared" si="777"/>
        <v>#DIV/0!</v>
      </c>
      <c r="AR1842" s="91" t="e">
        <f t="shared" si="778"/>
        <v>#DIV/0!</v>
      </c>
      <c r="AS1842" s="91" t="e">
        <f t="shared" si="779"/>
        <v>#DIV/0!</v>
      </c>
      <c r="AT1842" s="91" t="e">
        <f t="shared" si="780"/>
        <v>#DIV/0!</v>
      </c>
      <c r="AU1842" s="113" t="e">
        <f t="shared" si="781"/>
        <v>#DIV/0!</v>
      </c>
      <c r="AV1842" s="113" t="e">
        <f t="shared" si="782"/>
        <v>#DIV/0!</v>
      </c>
      <c r="AW1842" s="113" t="e">
        <f t="shared" si="783"/>
        <v>#DIV/0!</v>
      </c>
      <c r="AX1842" s="113" t="e">
        <f t="shared" si="784"/>
        <v>#DIV/0!</v>
      </c>
      <c r="AY1842" s="113" t="e">
        <f t="shared" si="785"/>
        <v>#DIV/0!</v>
      </c>
    </row>
    <row r="1843" spans="1:51" x14ac:dyDescent="0.25">
      <c r="A1843" s="119"/>
      <c r="B1843" s="83"/>
      <c r="C1843" s="85"/>
      <c r="D1843" s="85"/>
      <c r="E1843" s="85"/>
      <c r="F1843" s="71"/>
      <c r="G1843" s="96"/>
      <c r="H1843" s="16" t="e">
        <f>IF(A1843&gt;$U$1,ROUND(ROUND( U1843*$S$1+(1-$S$1)*G1843,4)+$T$1*ROUND(($S$1*Z1843+(1-$S$1)*(G1843-U1843)^2)^0.5,4),4),Rawdata!AK1843+Rawdata!$T$1*Rawdata!AU1843)</f>
        <v>#DIV/0!</v>
      </c>
      <c r="I1843" s="16" t="e">
        <f>IF(A1843&gt;$V$1,ROUND(ROUND(V1843*$S$1+(1-$S$1)*G1843,4)+$T$1*ROUND(($S$1*AA1843+(1-$S$1)*(G1843-V1843)^2)^0.5,4),4),Rawdata!AL1843+Rawdata!$T$1*Rawdata!AV1843)</f>
        <v>#DIV/0!</v>
      </c>
      <c r="J1843" s="16" t="e">
        <f>IF(A1843&gt;$W$1,ROUND(ROUND( W1843*$S$1+(1-$S$1)*G1843,4)+$T$1*ROUND(($S$1*AB1843+(1-$S$1)*(G1843-W1843)^2)^0.5,4),4),Rawdata!AM1843+Rawdata!$T$1*Rawdata!AW1843)</f>
        <v>#DIV/0!</v>
      </c>
      <c r="K1843" s="16" t="e">
        <f>IF(A1843&gt;$X$1,ROUND(ROUND( X1843*$S$1+(1-$S$1)*G1843,4)+$T$1*ROUND(($S$1*AC1843+(1-$S$1)*(G1843-X1843)^2)^0.5,4),4),Rawdata!AN1843+Rawdata!$T$1*Rawdata!AX1843)</f>
        <v>#DIV/0!</v>
      </c>
      <c r="L1843" s="16" t="e">
        <f>IF(A1843&gt;$Y$1,ROUND(ROUND( Y1843*$S$1+(1-$S$1)*G1843,4)+$T$1*ROUND(($S$1*AD1843+(1-$S$1)*(G1843-Y1843)^2)^0.5,4),4),Rawdata!AO1843+Rawdata!$T$1*Rawdata!AY1843)</f>
        <v>#DIV/0!</v>
      </c>
      <c r="M1843" s="16" t="e">
        <f t="shared" si="767"/>
        <v>#DIV/0!</v>
      </c>
      <c r="N1843" s="16" t="e">
        <f t="shared" si="768"/>
        <v>#DIV/0!</v>
      </c>
      <c r="O1843" s="67"/>
      <c r="P1843" s="67"/>
      <c r="Q1843" s="31" t="e">
        <f t="shared" si="787"/>
        <v>#DIV/0!</v>
      </c>
      <c r="R1843" s="17" t="e">
        <f t="shared" si="788"/>
        <v>#DIV/0!</v>
      </c>
      <c r="S1843" s="37" t="e">
        <f t="shared" si="769"/>
        <v>#DIV/0!</v>
      </c>
      <c r="T1843" s="17" t="e">
        <f t="shared" si="770"/>
        <v>#DIV/0!</v>
      </c>
      <c r="U1843" s="91" t="e">
        <f>IF(A1843&gt;$U$1, U1844*$S$1+(1-$S$1)*G1844,Rawdata!AK1843)</f>
        <v>#DIV/0!</v>
      </c>
      <c r="V1843" s="91" t="e">
        <f>IF(A1843&gt;$V$1,$S$1*V1844+(1-$S$1)*G1844,Rawdata!AL1843)</f>
        <v>#DIV/0!</v>
      </c>
      <c r="W1843" s="91" t="e">
        <f>IF(A1843&gt;$W$1, $S$1*W1844+(1-$S$1)*G1844,Rawdata!AM1843)</f>
        <v>#DIV/0!</v>
      </c>
      <c r="X1843" s="91" t="e">
        <f>IF(A1843&gt;$X$1,$S$1*X1844+(1-$S$1)*G1844,Rawdata!AN1843)</f>
        <v>#DIV/0!</v>
      </c>
      <c r="Y1843" s="91" t="e">
        <f>IF(A1843&gt;$Y$1,$S$1*Y1844+(1-$S$1)*G1844,Rawdata!AO1843)</f>
        <v>#DIV/0!</v>
      </c>
      <c r="Z1843" s="91" t="e">
        <f>IF(A1843&gt;$Z$1,$S$1*Z1844+(1-$S$1)*(G1844-U1844)^2,Rawdata!AP1843)</f>
        <v>#DIV/0!</v>
      </c>
      <c r="AA1843" s="91" t="e">
        <f>IF(A1843&gt;$AA$1,$S$1*AA1844+(1-$S$1)*(G1844-V1844)^2,Rawdata!AQ1843)</f>
        <v>#DIV/0!</v>
      </c>
      <c r="AB1843" s="91" t="e">
        <f>IF(A1843&gt;89,$S$1*AB1844+(1-$S$1)*(G1844-W1844)^2,Rawdata!AR1843)</f>
        <v>#DIV/0!</v>
      </c>
      <c r="AC1843" s="91" t="e">
        <f>IF(A1843&gt;$AC$1,$S$1*AC1844+(1-$S$1)*(G1844-X1844)^2,Rawdata!AS1843)</f>
        <v>#DIV/0!</v>
      </c>
      <c r="AD1843" s="91" t="e">
        <f>IF(A1843&gt;$AD$1,$S$1*AD1844+(1-$S$1)*(G1844-Y1844)^2,Rawdata!AT1843)</f>
        <v>#DIV/0!</v>
      </c>
      <c r="AE1843" s="80" t="e">
        <f t="shared" si="763"/>
        <v>#DIV/0!</v>
      </c>
      <c r="AF1843" s="81" t="e">
        <f t="shared" si="764"/>
        <v>#DIV/0!</v>
      </c>
      <c r="AG1843" s="86">
        <f t="shared" si="786"/>
        <v>0</v>
      </c>
      <c r="AH1843" s="107" t="e">
        <f t="shared" si="789"/>
        <v>#DIV/0!</v>
      </c>
      <c r="AI1843" s="107" t="e">
        <f t="shared" si="765"/>
        <v>#DIV/0!</v>
      </c>
      <c r="AJ1843" s="108" t="e">
        <f t="shared" si="766"/>
        <v>#DIV/0!</v>
      </c>
      <c r="AK1843" s="113" t="e">
        <f t="shared" si="771"/>
        <v>#DIV/0!</v>
      </c>
      <c r="AL1843" s="113" t="e">
        <f t="shared" si="772"/>
        <v>#DIV/0!</v>
      </c>
      <c r="AM1843" s="113" t="e">
        <f t="shared" si="773"/>
        <v>#DIV/0!</v>
      </c>
      <c r="AN1843" s="113" t="e">
        <f t="shared" si="774"/>
        <v>#DIV/0!</v>
      </c>
      <c r="AO1843" s="113" t="e">
        <f t="shared" si="775"/>
        <v>#DIV/0!</v>
      </c>
      <c r="AP1843" s="91" t="e">
        <f t="shared" si="776"/>
        <v>#DIV/0!</v>
      </c>
      <c r="AQ1843" s="91" t="e">
        <f t="shared" si="777"/>
        <v>#DIV/0!</v>
      </c>
      <c r="AR1843" s="91" t="e">
        <f t="shared" si="778"/>
        <v>#DIV/0!</v>
      </c>
      <c r="AS1843" s="91" t="e">
        <f t="shared" si="779"/>
        <v>#DIV/0!</v>
      </c>
      <c r="AT1843" s="91" t="e">
        <f t="shared" si="780"/>
        <v>#DIV/0!</v>
      </c>
      <c r="AU1843" s="113" t="e">
        <f t="shared" si="781"/>
        <v>#DIV/0!</v>
      </c>
      <c r="AV1843" s="113" t="e">
        <f t="shared" si="782"/>
        <v>#DIV/0!</v>
      </c>
      <c r="AW1843" s="113" t="e">
        <f t="shared" si="783"/>
        <v>#DIV/0!</v>
      </c>
      <c r="AX1843" s="113" t="e">
        <f t="shared" si="784"/>
        <v>#DIV/0!</v>
      </c>
      <c r="AY1843" s="113" t="e">
        <f t="shared" si="785"/>
        <v>#DIV/0!</v>
      </c>
    </row>
    <row r="1844" spans="1:51" x14ac:dyDescent="0.25">
      <c r="A1844" s="119"/>
      <c r="B1844" s="83"/>
      <c r="C1844" s="85"/>
      <c r="D1844" s="85"/>
      <c r="E1844" s="85"/>
      <c r="F1844" s="71"/>
      <c r="G1844" s="96"/>
      <c r="H1844" s="16" t="e">
        <f>IF(A1844&gt;$U$1,ROUND(ROUND( U1844*$S$1+(1-$S$1)*G1844,4)+$T$1*ROUND(($S$1*Z1844+(1-$S$1)*(G1844-U1844)^2)^0.5,4),4),Rawdata!AK1844+Rawdata!$T$1*Rawdata!AU1844)</f>
        <v>#DIV/0!</v>
      </c>
      <c r="I1844" s="16" t="e">
        <f>IF(A1844&gt;$V$1,ROUND(ROUND(V1844*$S$1+(1-$S$1)*G1844,4)+$T$1*ROUND(($S$1*AA1844+(1-$S$1)*(G1844-V1844)^2)^0.5,4),4),Rawdata!AL1844+Rawdata!$T$1*Rawdata!AV1844)</f>
        <v>#DIV/0!</v>
      </c>
      <c r="J1844" s="16" t="e">
        <f>IF(A1844&gt;$W$1,ROUND(ROUND( W1844*$S$1+(1-$S$1)*G1844,4)+$T$1*ROUND(($S$1*AB1844+(1-$S$1)*(G1844-W1844)^2)^0.5,4),4),Rawdata!AM1844+Rawdata!$T$1*Rawdata!AW1844)</f>
        <v>#DIV/0!</v>
      </c>
      <c r="K1844" s="16" t="e">
        <f>IF(A1844&gt;$X$1,ROUND(ROUND( X1844*$S$1+(1-$S$1)*G1844,4)+$T$1*ROUND(($S$1*AC1844+(1-$S$1)*(G1844-X1844)^2)^0.5,4),4),Rawdata!AN1844+Rawdata!$T$1*Rawdata!AX1844)</f>
        <v>#DIV/0!</v>
      </c>
      <c r="L1844" s="16" t="e">
        <f>IF(A1844&gt;$Y$1,ROUND(ROUND( Y1844*$S$1+(1-$S$1)*G1844,4)+$T$1*ROUND(($S$1*AD1844+(1-$S$1)*(G1844-Y1844)^2)^0.5,4),4),Rawdata!AO1844+Rawdata!$T$1*Rawdata!AY1844)</f>
        <v>#DIV/0!</v>
      </c>
      <c r="M1844" s="16" t="e">
        <f t="shared" si="767"/>
        <v>#DIV/0!</v>
      </c>
      <c r="N1844" s="16" t="e">
        <f t="shared" si="768"/>
        <v>#DIV/0!</v>
      </c>
      <c r="O1844" s="67"/>
      <c r="P1844" s="67"/>
      <c r="Q1844" s="31" t="e">
        <f t="shared" si="787"/>
        <v>#DIV/0!</v>
      </c>
      <c r="R1844" s="17" t="e">
        <f t="shared" si="788"/>
        <v>#DIV/0!</v>
      </c>
      <c r="S1844" s="37" t="e">
        <f t="shared" si="769"/>
        <v>#DIV/0!</v>
      </c>
      <c r="T1844" s="17" t="e">
        <f t="shared" si="770"/>
        <v>#DIV/0!</v>
      </c>
      <c r="U1844" s="91" t="e">
        <f>IF(A1844&gt;$U$1, U1845*$S$1+(1-$S$1)*G1845,Rawdata!AK1844)</f>
        <v>#DIV/0!</v>
      </c>
      <c r="V1844" s="91" t="e">
        <f>IF(A1844&gt;$V$1,$S$1*V1845+(1-$S$1)*G1845,Rawdata!AL1844)</f>
        <v>#DIV/0!</v>
      </c>
      <c r="W1844" s="91" t="e">
        <f>IF(A1844&gt;$W$1, $S$1*W1845+(1-$S$1)*G1845,Rawdata!AM1844)</f>
        <v>#DIV/0!</v>
      </c>
      <c r="X1844" s="91" t="e">
        <f>IF(A1844&gt;$X$1,$S$1*X1845+(1-$S$1)*G1845,Rawdata!AN1844)</f>
        <v>#DIV/0!</v>
      </c>
      <c r="Y1844" s="91" t="e">
        <f>IF(A1844&gt;$Y$1,$S$1*Y1845+(1-$S$1)*G1845,Rawdata!AO1844)</f>
        <v>#DIV/0!</v>
      </c>
      <c r="Z1844" s="91" t="e">
        <f>IF(A1844&gt;$Z$1,$S$1*Z1845+(1-$S$1)*(G1845-U1845)^2,Rawdata!AP1844)</f>
        <v>#DIV/0!</v>
      </c>
      <c r="AA1844" s="91" t="e">
        <f>IF(A1844&gt;$AA$1,$S$1*AA1845+(1-$S$1)*(G1845-V1845)^2,Rawdata!AQ1844)</f>
        <v>#DIV/0!</v>
      </c>
      <c r="AB1844" s="91" t="e">
        <f>IF(A1844&gt;89,$S$1*AB1845+(1-$S$1)*(G1845-W1845)^2,Rawdata!AR1844)</f>
        <v>#DIV/0!</v>
      </c>
      <c r="AC1844" s="91" t="e">
        <f>IF(A1844&gt;$AC$1,$S$1*AC1845+(1-$S$1)*(G1845-X1845)^2,Rawdata!AS1844)</f>
        <v>#DIV/0!</v>
      </c>
      <c r="AD1844" s="91" t="e">
        <f>IF(A1844&gt;$AD$1,$S$1*AD1845+(1-$S$1)*(G1845-Y1845)^2,Rawdata!AT1844)</f>
        <v>#DIV/0!</v>
      </c>
      <c r="AE1844" s="80" t="e">
        <f t="shared" si="763"/>
        <v>#DIV/0!</v>
      </c>
      <c r="AF1844" s="81" t="e">
        <f t="shared" si="764"/>
        <v>#DIV/0!</v>
      </c>
      <c r="AG1844" s="86">
        <f t="shared" si="786"/>
        <v>0</v>
      </c>
      <c r="AH1844" s="107" t="e">
        <f t="shared" si="789"/>
        <v>#DIV/0!</v>
      </c>
      <c r="AI1844" s="107" t="e">
        <f t="shared" si="765"/>
        <v>#DIV/0!</v>
      </c>
      <c r="AJ1844" s="108" t="e">
        <f t="shared" si="766"/>
        <v>#DIV/0!</v>
      </c>
      <c r="AK1844" s="113" t="e">
        <f t="shared" si="771"/>
        <v>#DIV/0!</v>
      </c>
      <c r="AL1844" s="113" t="e">
        <f t="shared" si="772"/>
        <v>#DIV/0!</v>
      </c>
      <c r="AM1844" s="113" t="e">
        <f t="shared" si="773"/>
        <v>#DIV/0!</v>
      </c>
      <c r="AN1844" s="113" t="e">
        <f t="shared" si="774"/>
        <v>#DIV/0!</v>
      </c>
      <c r="AO1844" s="113" t="e">
        <f t="shared" si="775"/>
        <v>#DIV/0!</v>
      </c>
      <c r="AP1844" s="91" t="e">
        <f t="shared" si="776"/>
        <v>#DIV/0!</v>
      </c>
      <c r="AQ1844" s="91" t="e">
        <f t="shared" si="777"/>
        <v>#DIV/0!</v>
      </c>
      <c r="AR1844" s="91" t="e">
        <f t="shared" si="778"/>
        <v>#DIV/0!</v>
      </c>
      <c r="AS1844" s="91" t="e">
        <f t="shared" si="779"/>
        <v>#DIV/0!</v>
      </c>
      <c r="AT1844" s="91" t="e">
        <f t="shared" si="780"/>
        <v>#DIV/0!</v>
      </c>
      <c r="AU1844" s="113" t="e">
        <f t="shared" si="781"/>
        <v>#DIV/0!</v>
      </c>
      <c r="AV1844" s="113" t="e">
        <f t="shared" si="782"/>
        <v>#DIV/0!</v>
      </c>
      <c r="AW1844" s="113" t="e">
        <f t="shared" si="783"/>
        <v>#DIV/0!</v>
      </c>
      <c r="AX1844" s="113" t="e">
        <f t="shared" si="784"/>
        <v>#DIV/0!</v>
      </c>
      <c r="AY1844" s="113" t="e">
        <f t="shared" si="785"/>
        <v>#DIV/0!</v>
      </c>
    </row>
    <row r="1845" spans="1:51" x14ac:dyDescent="0.25">
      <c r="A1845" s="119"/>
      <c r="B1845" s="83"/>
      <c r="C1845" s="85"/>
      <c r="D1845" s="85"/>
      <c r="E1845" s="85"/>
      <c r="F1845" s="71"/>
      <c r="G1845" s="96"/>
      <c r="H1845" s="16" t="e">
        <f>IF(A1845&gt;$U$1,ROUND(ROUND( U1845*$S$1+(1-$S$1)*G1845,4)+$T$1*ROUND(($S$1*Z1845+(1-$S$1)*(G1845-U1845)^2)^0.5,4),4),Rawdata!AK1845+Rawdata!$T$1*Rawdata!AU1845)</f>
        <v>#DIV/0!</v>
      </c>
      <c r="I1845" s="16" t="e">
        <f>IF(A1845&gt;$V$1,ROUND(ROUND(V1845*$S$1+(1-$S$1)*G1845,4)+$T$1*ROUND(($S$1*AA1845+(1-$S$1)*(G1845-V1845)^2)^0.5,4),4),Rawdata!AL1845+Rawdata!$T$1*Rawdata!AV1845)</f>
        <v>#DIV/0!</v>
      </c>
      <c r="J1845" s="16" t="e">
        <f>IF(A1845&gt;$W$1,ROUND(ROUND( W1845*$S$1+(1-$S$1)*G1845,4)+$T$1*ROUND(($S$1*AB1845+(1-$S$1)*(G1845-W1845)^2)^0.5,4),4),Rawdata!AM1845+Rawdata!$T$1*Rawdata!AW1845)</f>
        <v>#DIV/0!</v>
      </c>
      <c r="K1845" s="16" t="e">
        <f>IF(A1845&gt;$X$1,ROUND(ROUND( X1845*$S$1+(1-$S$1)*G1845,4)+$T$1*ROUND(($S$1*AC1845+(1-$S$1)*(G1845-X1845)^2)^0.5,4),4),Rawdata!AN1845+Rawdata!$T$1*Rawdata!AX1845)</f>
        <v>#DIV/0!</v>
      </c>
      <c r="L1845" s="16" t="e">
        <f>IF(A1845&gt;$Y$1,ROUND(ROUND( Y1845*$S$1+(1-$S$1)*G1845,4)+$T$1*ROUND(($S$1*AD1845+(1-$S$1)*(G1845-Y1845)^2)^0.5,4),4),Rawdata!AO1845+Rawdata!$T$1*Rawdata!AY1845)</f>
        <v>#DIV/0!</v>
      </c>
      <c r="M1845" s="16" t="e">
        <f t="shared" si="767"/>
        <v>#DIV/0!</v>
      </c>
      <c r="N1845" s="16" t="e">
        <f t="shared" si="768"/>
        <v>#DIV/0!</v>
      </c>
      <c r="O1845" s="67"/>
      <c r="P1845" s="67"/>
      <c r="Q1845" s="31" t="e">
        <f t="shared" si="787"/>
        <v>#DIV/0!</v>
      </c>
      <c r="R1845" s="17" t="e">
        <f t="shared" si="788"/>
        <v>#DIV/0!</v>
      </c>
      <c r="S1845" s="37" t="e">
        <f t="shared" si="769"/>
        <v>#DIV/0!</v>
      </c>
      <c r="T1845" s="17" t="e">
        <f t="shared" si="770"/>
        <v>#DIV/0!</v>
      </c>
      <c r="U1845" s="91" t="e">
        <f>IF(A1845&gt;$U$1, U1846*$S$1+(1-$S$1)*G1846,Rawdata!AK1845)</f>
        <v>#DIV/0!</v>
      </c>
      <c r="V1845" s="91" t="e">
        <f>IF(A1845&gt;$V$1,$S$1*V1846+(1-$S$1)*G1846,Rawdata!AL1845)</f>
        <v>#DIV/0!</v>
      </c>
      <c r="W1845" s="91" t="e">
        <f>IF(A1845&gt;$W$1, $S$1*W1846+(1-$S$1)*G1846,Rawdata!AM1845)</f>
        <v>#DIV/0!</v>
      </c>
      <c r="X1845" s="91" t="e">
        <f>IF(A1845&gt;$X$1,$S$1*X1846+(1-$S$1)*G1846,Rawdata!AN1845)</f>
        <v>#DIV/0!</v>
      </c>
      <c r="Y1845" s="91" t="e">
        <f>IF(A1845&gt;$Y$1,$S$1*Y1846+(1-$S$1)*G1846,Rawdata!AO1845)</f>
        <v>#DIV/0!</v>
      </c>
      <c r="Z1845" s="91" t="e">
        <f>IF(A1845&gt;$Z$1,$S$1*Z1846+(1-$S$1)*(G1846-U1846)^2,Rawdata!AP1845)</f>
        <v>#DIV/0!</v>
      </c>
      <c r="AA1845" s="91" t="e">
        <f>IF(A1845&gt;$AA$1,$S$1*AA1846+(1-$S$1)*(G1846-V1846)^2,Rawdata!AQ1845)</f>
        <v>#DIV/0!</v>
      </c>
      <c r="AB1845" s="91" t="e">
        <f>IF(A1845&gt;89,$S$1*AB1846+(1-$S$1)*(G1846-W1846)^2,Rawdata!AR1845)</f>
        <v>#DIV/0!</v>
      </c>
      <c r="AC1845" s="91" t="e">
        <f>IF(A1845&gt;$AC$1,$S$1*AC1846+(1-$S$1)*(G1846-X1846)^2,Rawdata!AS1845)</f>
        <v>#DIV/0!</v>
      </c>
      <c r="AD1845" s="91" t="e">
        <f>IF(A1845&gt;$AD$1,$S$1*AD1846+(1-$S$1)*(G1846-Y1846)^2,Rawdata!AT1845)</f>
        <v>#DIV/0!</v>
      </c>
      <c r="AE1845" s="80" t="e">
        <f t="shared" si="763"/>
        <v>#DIV/0!</v>
      </c>
      <c r="AF1845" s="81" t="e">
        <f t="shared" si="764"/>
        <v>#DIV/0!</v>
      </c>
      <c r="AG1845" s="86">
        <f t="shared" si="786"/>
        <v>0</v>
      </c>
      <c r="AH1845" s="107" t="e">
        <f t="shared" si="789"/>
        <v>#DIV/0!</v>
      </c>
      <c r="AI1845" s="107" t="e">
        <f t="shared" si="765"/>
        <v>#DIV/0!</v>
      </c>
      <c r="AJ1845" s="108" t="e">
        <f t="shared" si="766"/>
        <v>#DIV/0!</v>
      </c>
      <c r="AK1845" s="113" t="e">
        <f t="shared" si="771"/>
        <v>#DIV/0!</v>
      </c>
      <c r="AL1845" s="113" t="e">
        <f t="shared" si="772"/>
        <v>#DIV/0!</v>
      </c>
      <c r="AM1845" s="113" t="e">
        <f t="shared" si="773"/>
        <v>#DIV/0!</v>
      </c>
      <c r="AN1845" s="113" t="e">
        <f t="shared" si="774"/>
        <v>#DIV/0!</v>
      </c>
      <c r="AO1845" s="113" t="e">
        <f t="shared" si="775"/>
        <v>#DIV/0!</v>
      </c>
      <c r="AP1845" s="91" t="e">
        <f t="shared" si="776"/>
        <v>#DIV/0!</v>
      </c>
      <c r="AQ1845" s="91" t="e">
        <f t="shared" si="777"/>
        <v>#DIV/0!</v>
      </c>
      <c r="AR1845" s="91" t="e">
        <f t="shared" si="778"/>
        <v>#DIV/0!</v>
      </c>
      <c r="AS1845" s="91" t="e">
        <f t="shared" si="779"/>
        <v>#DIV/0!</v>
      </c>
      <c r="AT1845" s="91" t="e">
        <f t="shared" si="780"/>
        <v>#DIV/0!</v>
      </c>
      <c r="AU1845" s="113" t="e">
        <f t="shared" si="781"/>
        <v>#DIV/0!</v>
      </c>
      <c r="AV1845" s="113" t="e">
        <f t="shared" si="782"/>
        <v>#DIV/0!</v>
      </c>
      <c r="AW1845" s="113" t="e">
        <f t="shared" si="783"/>
        <v>#DIV/0!</v>
      </c>
      <c r="AX1845" s="113" t="e">
        <f t="shared" si="784"/>
        <v>#DIV/0!</v>
      </c>
      <c r="AY1845" s="113" t="e">
        <f t="shared" si="785"/>
        <v>#DIV/0!</v>
      </c>
    </row>
    <row r="1846" spans="1:51" x14ac:dyDescent="0.25">
      <c r="A1846" s="119"/>
      <c r="B1846" s="83"/>
      <c r="C1846" s="85"/>
      <c r="D1846" s="85"/>
      <c r="E1846" s="85"/>
      <c r="F1846" s="71"/>
      <c r="G1846" s="96"/>
      <c r="H1846" s="16" t="e">
        <f>IF(A1846&gt;$U$1,ROUND(ROUND( U1846*$S$1+(1-$S$1)*G1846,4)+$T$1*ROUND(($S$1*Z1846+(1-$S$1)*(G1846-U1846)^2)^0.5,4),4),Rawdata!AK1846+Rawdata!$T$1*Rawdata!AU1846)</f>
        <v>#DIV/0!</v>
      </c>
      <c r="I1846" s="16" t="e">
        <f>IF(A1846&gt;$V$1,ROUND(ROUND(V1846*$S$1+(1-$S$1)*G1846,4)+$T$1*ROUND(($S$1*AA1846+(1-$S$1)*(G1846-V1846)^2)^0.5,4),4),Rawdata!AL1846+Rawdata!$T$1*Rawdata!AV1846)</f>
        <v>#DIV/0!</v>
      </c>
      <c r="J1846" s="16" t="e">
        <f>IF(A1846&gt;$W$1,ROUND(ROUND( W1846*$S$1+(1-$S$1)*G1846,4)+$T$1*ROUND(($S$1*AB1846+(1-$S$1)*(G1846-W1846)^2)^0.5,4),4),Rawdata!AM1846+Rawdata!$T$1*Rawdata!AW1846)</f>
        <v>#DIV/0!</v>
      </c>
      <c r="K1846" s="16" t="e">
        <f>IF(A1846&gt;$X$1,ROUND(ROUND( X1846*$S$1+(1-$S$1)*G1846,4)+$T$1*ROUND(($S$1*AC1846+(1-$S$1)*(G1846-X1846)^2)^0.5,4),4),Rawdata!AN1846+Rawdata!$T$1*Rawdata!AX1846)</f>
        <v>#DIV/0!</v>
      </c>
      <c r="L1846" s="16" t="e">
        <f>IF(A1846&gt;$Y$1,ROUND(ROUND( Y1846*$S$1+(1-$S$1)*G1846,4)+$T$1*ROUND(($S$1*AD1846+(1-$S$1)*(G1846-Y1846)^2)^0.5,4),4),Rawdata!AO1846+Rawdata!$T$1*Rawdata!AY1846)</f>
        <v>#DIV/0!</v>
      </c>
      <c r="M1846" s="16" t="e">
        <f t="shared" si="767"/>
        <v>#DIV/0!</v>
      </c>
      <c r="N1846" s="16" t="e">
        <f t="shared" si="768"/>
        <v>#DIV/0!</v>
      </c>
      <c r="O1846" s="67"/>
      <c r="P1846" s="67"/>
      <c r="Q1846" s="31" t="e">
        <f t="shared" si="787"/>
        <v>#DIV/0!</v>
      </c>
      <c r="R1846" s="17" t="e">
        <f t="shared" si="788"/>
        <v>#DIV/0!</v>
      </c>
      <c r="S1846" s="37" t="e">
        <f t="shared" si="769"/>
        <v>#DIV/0!</v>
      </c>
      <c r="T1846" s="17" t="e">
        <f t="shared" si="770"/>
        <v>#DIV/0!</v>
      </c>
      <c r="U1846" s="91" t="e">
        <f>IF(A1846&gt;$U$1, U1847*$S$1+(1-$S$1)*G1847,Rawdata!AK1846)</f>
        <v>#DIV/0!</v>
      </c>
      <c r="V1846" s="91" t="e">
        <f>IF(A1846&gt;$V$1,$S$1*V1847+(1-$S$1)*G1847,Rawdata!AL1846)</f>
        <v>#DIV/0!</v>
      </c>
      <c r="W1846" s="91" t="e">
        <f>IF(A1846&gt;$W$1, $S$1*W1847+(1-$S$1)*G1847,Rawdata!AM1846)</f>
        <v>#DIV/0!</v>
      </c>
      <c r="X1846" s="91" t="e">
        <f>IF(A1846&gt;$X$1,$S$1*X1847+(1-$S$1)*G1847,Rawdata!AN1846)</f>
        <v>#DIV/0!</v>
      </c>
      <c r="Y1846" s="91" t="e">
        <f>IF(A1846&gt;$Y$1,$S$1*Y1847+(1-$S$1)*G1847,Rawdata!AO1846)</f>
        <v>#DIV/0!</v>
      </c>
      <c r="Z1846" s="91" t="e">
        <f>IF(A1846&gt;$Z$1,$S$1*Z1847+(1-$S$1)*(G1847-U1847)^2,Rawdata!AP1846)</f>
        <v>#DIV/0!</v>
      </c>
      <c r="AA1846" s="91" t="e">
        <f>IF(A1846&gt;$AA$1,$S$1*AA1847+(1-$S$1)*(G1847-V1847)^2,Rawdata!AQ1846)</f>
        <v>#DIV/0!</v>
      </c>
      <c r="AB1846" s="91" t="e">
        <f>IF(A1846&gt;89,$S$1*AB1847+(1-$S$1)*(G1847-W1847)^2,Rawdata!AR1846)</f>
        <v>#DIV/0!</v>
      </c>
      <c r="AC1846" s="91" t="e">
        <f>IF(A1846&gt;$AC$1,$S$1*AC1847+(1-$S$1)*(G1847-X1847)^2,Rawdata!AS1846)</f>
        <v>#DIV/0!</v>
      </c>
      <c r="AD1846" s="91" t="e">
        <f>IF(A1846&gt;$AD$1,$S$1*AD1847+(1-$S$1)*(G1847-Y1847)^2,Rawdata!AT1846)</f>
        <v>#DIV/0!</v>
      </c>
      <c r="AE1846" s="80" t="e">
        <f t="shared" si="763"/>
        <v>#DIV/0!</v>
      </c>
      <c r="AF1846" s="81" t="e">
        <f t="shared" si="764"/>
        <v>#DIV/0!</v>
      </c>
      <c r="AG1846" s="86">
        <f t="shared" si="786"/>
        <v>0</v>
      </c>
      <c r="AH1846" s="107" t="e">
        <f t="shared" si="789"/>
        <v>#DIV/0!</v>
      </c>
      <c r="AI1846" s="107" t="e">
        <f t="shared" si="765"/>
        <v>#DIV/0!</v>
      </c>
      <c r="AJ1846" s="108" t="e">
        <f t="shared" si="766"/>
        <v>#DIV/0!</v>
      </c>
      <c r="AK1846" s="113" t="e">
        <f t="shared" si="771"/>
        <v>#DIV/0!</v>
      </c>
      <c r="AL1846" s="113" t="e">
        <f t="shared" si="772"/>
        <v>#DIV/0!</v>
      </c>
      <c r="AM1846" s="113" t="e">
        <f t="shared" si="773"/>
        <v>#DIV/0!</v>
      </c>
      <c r="AN1846" s="113" t="e">
        <f t="shared" si="774"/>
        <v>#DIV/0!</v>
      </c>
      <c r="AO1846" s="113" t="e">
        <f t="shared" si="775"/>
        <v>#DIV/0!</v>
      </c>
      <c r="AP1846" s="91" t="e">
        <f t="shared" si="776"/>
        <v>#DIV/0!</v>
      </c>
      <c r="AQ1846" s="91" t="e">
        <f t="shared" si="777"/>
        <v>#DIV/0!</v>
      </c>
      <c r="AR1846" s="91" t="e">
        <f t="shared" si="778"/>
        <v>#DIV/0!</v>
      </c>
      <c r="AS1846" s="91" t="e">
        <f t="shared" si="779"/>
        <v>#DIV/0!</v>
      </c>
      <c r="AT1846" s="91" t="e">
        <f t="shared" si="780"/>
        <v>#DIV/0!</v>
      </c>
      <c r="AU1846" s="113" t="e">
        <f t="shared" si="781"/>
        <v>#DIV/0!</v>
      </c>
      <c r="AV1846" s="113" t="e">
        <f t="shared" si="782"/>
        <v>#DIV/0!</v>
      </c>
      <c r="AW1846" s="113" t="e">
        <f t="shared" si="783"/>
        <v>#DIV/0!</v>
      </c>
      <c r="AX1846" s="113" t="e">
        <f t="shared" si="784"/>
        <v>#DIV/0!</v>
      </c>
      <c r="AY1846" s="113" t="e">
        <f t="shared" si="785"/>
        <v>#DIV/0!</v>
      </c>
    </row>
    <row r="1847" spans="1:51" x14ac:dyDescent="0.25">
      <c r="A1847" s="119"/>
      <c r="B1847" s="83"/>
      <c r="C1847" s="85"/>
      <c r="D1847" s="85"/>
      <c r="E1847" s="85"/>
      <c r="F1847" s="71"/>
      <c r="G1847" s="96"/>
      <c r="H1847" s="16" t="e">
        <f>IF(A1847&gt;$U$1,ROUND(ROUND( U1847*$S$1+(1-$S$1)*G1847,4)+$T$1*ROUND(($S$1*Z1847+(1-$S$1)*(G1847-U1847)^2)^0.5,4),4),Rawdata!AK1847+Rawdata!$T$1*Rawdata!AU1847)</f>
        <v>#DIV/0!</v>
      </c>
      <c r="I1847" s="16" t="e">
        <f>IF(A1847&gt;$V$1,ROUND(ROUND(V1847*$S$1+(1-$S$1)*G1847,4)+$T$1*ROUND(($S$1*AA1847+(1-$S$1)*(G1847-V1847)^2)^0.5,4),4),Rawdata!AL1847+Rawdata!$T$1*Rawdata!AV1847)</f>
        <v>#DIV/0!</v>
      </c>
      <c r="J1847" s="16" t="e">
        <f>IF(A1847&gt;$W$1,ROUND(ROUND( W1847*$S$1+(1-$S$1)*G1847,4)+$T$1*ROUND(($S$1*AB1847+(1-$S$1)*(G1847-W1847)^2)^0.5,4),4),Rawdata!AM1847+Rawdata!$T$1*Rawdata!AW1847)</f>
        <v>#DIV/0!</v>
      </c>
      <c r="K1847" s="16" t="e">
        <f>IF(A1847&gt;$X$1,ROUND(ROUND( X1847*$S$1+(1-$S$1)*G1847,4)+$T$1*ROUND(($S$1*AC1847+(1-$S$1)*(G1847-X1847)^2)^0.5,4),4),Rawdata!AN1847+Rawdata!$T$1*Rawdata!AX1847)</f>
        <v>#DIV/0!</v>
      </c>
      <c r="L1847" s="16" t="e">
        <f>IF(A1847&gt;$Y$1,ROUND(ROUND( Y1847*$S$1+(1-$S$1)*G1847,4)+$T$1*ROUND(($S$1*AD1847+(1-$S$1)*(G1847-Y1847)^2)^0.5,4),4),Rawdata!AO1847+Rawdata!$T$1*Rawdata!AY1847)</f>
        <v>#DIV/0!</v>
      </c>
      <c r="M1847" s="16" t="e">
        <f t="shared" si="767"/>
        <v>#DIV/0!</v>
      </c>
      <c r="N1847" s="16" t="e">
        <f t="shared" si="768"/>
        <v>#DIV/0!</v>
      </c>
      <c r="O1847" s="67"/>
      <c r="P1847" s="67"/>
      <c r="Q1847" s="31" t="e">
        <f t="shared" si="787"/>
        <v>#DIV/0!</v>
      </c>
      <c r="R1847" s="17" t="e">
        <f t="shared" si="788"/>
        <v>#DIV/0!</v>
      </c>
      <c r="S1847" s="37" t="e">
        <f t="shared" si="769"/>
        <v>#DIV/0!</v>
      </c>
      <c r="T1847" s="17" t="e">
        <f t="shared" si="770"/>
        <v>#DIV/0!</v>
      </c>
      <c r="U1847" s="91" t="e">
        <f>IF(A1847&gt;$U$1, U1848*$S$1+(1-$S$1)*G1848,Rawdata!AK1847)</f>
        <v>#DIV/0!</v>
      </c>
      <c r="V1847" s="91" t="e">
        <f>IF(A1847&gt;$V$1,$S$1*V1848+(1-$S$1)*G1848,Rawdata!AL1847)</f>
        <v>#DIV/0!</v>
      </c>
      <c r="W1847" s="91" t="e">
        <f>IF(A1847&gt;$W$1, $S$1*W1848+(1-$S$1)*G1848,Rawdata!AM1847)</f>
        <v>#DIV/0!</v>
      </c>
      <c r="X1847" s="91" t="e">
        <f>IF(A1847&gt;$X$1,$S$1*X1848+(1-$S$1)*G1848,Rawdata!AN1847)</f>
        <v>#DIV/0!</v>
      </c>
      <c r="Y1847" s="91" t="e">
        <f>IF(A1847&gt;$Y$1,$S$1*Y1848+(1-$S$1)*G1848,Rawdata!AO1847)</f>
        <v>#DIV/0!</v>
      </c>
      <c r="Z1847" s="91" t="e">
        <f>IF(A1847&gt;$Z$1,$S$1*Z1848+(1-$S$1)*(G1848-U1848)^2,Rawdata!AP1847)</f>
        <v>#DIV/0!</v>
      </c>
      <c r="AA1847" s="91" t="e">
        <f>IF(A1847&gt;$AA$1,$S$1*AA1848+(1-$S$1)*(G1848-V1848)^2,Rawdata!AQ1847)</f>
        <v>#DIV/0!</v>
      </c>
      <c r="AB1847" s="91" t="e">
        <f>IF(A1847&gt;89,$S$1*AB1848+(1-$S$1)*(G1848-W1848)^2,Rawdata!AR1847)</f>
        <v>#DIV/0!</v>
      </c>
      <c r="AC1847" s="91" t="e">
        <f>IF(A1847&gt;$AC$1,$S$1*AC1848+(1-$S$1)*(G1848-X1848)^2,Rawdata!AS1847)</f>
        <v>#DIV/0!</v>
      </c>
      <c r="AD1847" s="91" t="e">
        <f>IF(A1847&gt;$AD$1,$S$1*AD1848+(1-$S$1)*(G1848-Y1848)^2,Rawdata!AT1847)</f>
        <v>#DIV/0!</v>
      </c>
      <c r="AE1847" s="80" t="e">
        <f t="shared" si="763"/>
        <v>#DIV/0!</v>
      </c>
      <c r="AF1847" s="81" t="e">
        <f t="shared" si="764"/>
        <v>#DIV/0!</v>
      </c>
      <c r="AG1847" s="86">
        <f t="shared" si="786"/>
        <v>0</v>
      </c>
      <c r="AH1847" s="107" t="e">
        <f t="shared" si="789"/>
        <v>#DIV/0!</v>
      </c>
      <c r="AI1847" s="107" t="e">
        <f t="shared" si="765"/>
        <v>#DIV/0!</v>
      </c>
      <c r="AJ1847" s="108" t="e">
        <f t="shared" si="766"/>
        <v>#DIV/0!</v>
      </c>
      <c r="AK1847" s="113" t="e">
        <f t="shared" si="771"/>
        <v>#DIV/0!</v>
      </c>
      <c r="AL1847" s="113" t="e">
        <f t="shared" si="772"/>
        <v>#DIV/0!</v>
      </c>
      <c r="AM1847" s="113" t="e">
        <f t="shared" si="773"/>
        <v>#DIV/0!</v>
      </c>
      <c r="AN1847" s="113" t="e">
        <f t="shared" si="774"/>
        <v>#DIV/0!</v>
      </c>
      <c r="AO1847" s="113" t="e">
        <f t="shared" si="775"/>
        <v>#DIV/0!</v>
      </c>
      <c r="AP1847" s="91" t="e">
        <f t="shared" si="776"/>
        <v>#DIV/0!</v>
      </c>
      <c r="AQ1847" s="91" t="e">
        <f t="shared" si="777"/>
        <v>#DIV/0!</v>
      </c>
      <c r="AR1847" s="91" t="e">
        <f t="shared" si="778"/>
        <v>#DIV/0!</v>
      </c>
      <c r="AS1847" s="91" t="e">
        <f t="shared" si="779"/>
        <v>#DIV/0!</v>
      </c>
      <c r="AT1847" s="91" t="e">
        <f t="shared" si="780"/>
        <v>#DIV/0!</v>
      </c>
      <c r="AU1847" s="113" t="e">
        <f t="shared" si="781"/>
        <v>#DIV/0!</v>
      </c>
      <c r="AV1847" s="113" t="e">
        <f t="shared" si="782"/>
        <v>#DIV/0!</v>
      </c>
      <c r="AW1847" s="113" t="e">
        <f t="shared" si="783"/>
        <v>#DIV/0!</v>
      </c>
      <c r="AX1847" s="113" t="e">
        <f t="shared" si="784"/>
        <v>#DIV/0!</v>
      </c>
      <c r="AY1847" s="113" t="e">
        <f t="shared" si="785"/>
        <v>#DIV/0!</v>
      </c>
    </row>
    <row r="1848" spans="1:51" x14ac:dyDescent="0.25">
      <c r="A1848" s="119"/>
      <c r="B1848" s="83"/>
      <c r="C1848" s="85"/>
      <c r="D1848" s="85"/>
      <c r="E1848" s="85"/>
      <c r="F1848" s="71"/>
      <c r="G1848" s="96"/>
      <c r="H1848" s="16" t="e">
        <f>IF(A1848&gt;$U$1,ROUND(ROUND( U1848*$S$1+(1-$S$1)*G1848,4)+$T$1*ROUND(($S$1*Z1848+(1-$S$1)*(G1848-U1848)^2)^0.5,4),4),Rawdata!AK1848+Rawdata!$T$1*Rawdata!AU1848)</f>
        <v>#DIV/0!</v>
      </c>
      <c r="I1848" s="16" t="e">
        <f>IF(A1848&gt;$V$1,ROUND(ROUND(V1848*$S$1+(1-$S$1)*G1848,4)+$T$1*ROUND(($S$1*AA1848+(1-$S$1)*(G1848-V1848)^2)^0.5,4),4),Rawdata!AL1848+Rawdata!$T$1*Rawdata!AV1848)</f>
        <v>#DIV/0!</v>
      </c>
      <c r="J1848" s="16" t="e">
        <f>IF(A1848&gt;$W$1,ROUND(ROUND( W1848*$S$1+(1-$S$1)*G1848,4)+$T$1*ROUND(($S$1*AB1848+(1-$S$1)*(G1848-W1848)^2)^0.5,4),4),Rawdata!AM1848+Rawdata!$T$1*Rawdata!AW1848)</f>
        <v>#DIV/0!</v>
      </c>
      <c r="K1848" s="16" t="e">
        <f>IF(A1848&gt;$X$1,ROUND(ROUND( X1848*$S$1+(1-$S$1)*G1848,4)+$T$1*ROUND(($S$1*AC1848+(1-$S$1)*(G1848-X1848)^2)^0.5,4),4),Rawdata!AN1848+Rawdata!$T$1*Rawdata!AX1848)</f>
        <v>#DIV/0!</v>
      </c>
      <c r="L1848" s="16" t="e">
        <f>IF(A1848&gt;$Y$1,ROUND(ROUND( Y1848*$S$1+(1-$S$1)*G1848,4)+$T$1*ROUND(($S$1*AD1848+(1-$S$1)*(G1848-Y1848)^2)^0.5,4),4),Rawdata!AO1848+Rawdata!$T$1*Rawdata!AY1848)</f>
        <v>#DIV/0!</v>
      </c>
      <c r="M1848" s="16" t="e">
        <f t="shared" si="767"/>
        <v>#DIV/0!</v>
      </c>
      <c r="N1848" s="16" t="e">
        <f t="shared" si="768"/>
        <v>#DIV/0!</v>
      </c>
      <c r="O1848" s="67"/>
      <c r="P1848" s="67"/>
      <c r="Q1848" s="31" t="e">
        <f t="shared" si="787"/>
        <v>#DIV/0!</v>
      </c>
      <c r="R1848" s="17" t="e">
        <f t="shared" si="788"/>
        <v>#DIV/0!</v>
      </c>
      <c r="S1848" s="37" t="e">
        <f t="shared" si="769"/>
        <v>#DIV/0!</v>
      </c>
      <c r="T1848" s="17" t="e">
        <f t="shared" si="770"/>
        <v>#DIV/0!</v>
      </c>
      <c r="U1848" s="91" t="e">
        <f>IF(A1848&gt;$U$1, U1849*$S$1+(1-$S$1)*G1849,Rawdata!AK1848)</f>
        <v>#DIV/0!</v>
      </c>
      <c r="V1848" s="91" t="e">
        <f>IF(A1848&gt;$V$1,$S$1*V1849+(1-$S$1)*G1849,Rawdata!AL1848)</f>
        <v>#DIV/0!</v>
      </c>
      <c r="W1848" s="91" t="e">
        <f>IF(A1848&gt;$W$1, $S$1*W1849+(1-$S$1)*G1849,Rawdata!AM1848)</f>
        <v>#DIV/0!</v>
      </c>
      <c r="X1848" s="91" t="e">
        <f>IF(A1848&gt;$X$1,$S$1*X1849+(1-$S$1)*G1849,Rawdata!AN1848)</f>
        <v>#DIV/0!</v>
      </c>
      <c r="Y1848" s="91" t="e">
        <f>IF(A1848&gt;$Y$1,$S$1*Y1849+(1-$S$1)*G1849,Rawdata!AO1848)</f>
        <v>#DIV/0!</v>
      </c>
      <c r="Z1848" s="91" t="e">
        <f>IF(A1848&gt;$Z$1,$S$1*Z1849+(1-$S$1)*(G1849-U1849)^2,Rawdata!AP1848)</f>
        <v>#DIV/0!</v>
      </c>
      <c r="AA1848" s="91" t="e">
        <f>IF(A1848&gt;$AA$1,$S$1*AA1849+(1-$S$1)*(G1849-V1849)^2,Rawdata!AQ1848)</f>
        <v>#DIV/0!</v>
      </c>
      <c r="AB1848" s="91" t="e">
        <f>IF(A1848&gt;89,$S$1*AB1849+(1-$S$1)*(G1849-W1849)^2,Rawdata!AR1848)</f>
        <v>#DIV/0!</v>
      </c>
      <c r="AC1848" s="91" t="e">
        <f>IF(A1848&gt;$AC$1,$S$1*AC1849+(1-$S$1)*(G1849-X1849)^2,Rawdata!AS1848)</f>
        <v>#DIV/0!</v>
      </c>
      <c r="AD1848" s="91" t="e">
        <f>IF(A1848&gt;$AD$1,$S$1*AD1849+(1-$S$1)*(G1849-Y1849)^2,Rawdata!AT1848)</f>
        <v>#DIV/0!</v>
      </c>
      <c r="AE1848" s="80" t="e">
        <f t="shared" si="763"/>
        <v>#DIV/0!</v>
      </c>
      <c r="AF1848" s="81" t="e">
        <f t="shared" si="764"/>
        <v>#DIV/0!</v>
      </c>
      <c r="AG1848" s="86">
        <f t="shared" si="786"/>
        <v>0</v>
      </c>
      <c r="AH1848" s="107" t="e">
        <f t="shared" si="789"/>
        <v>#DIV/0!</v>
      </c>
      <c r="AI1848" s="107" t="e">
        <f t="shared" si="765"/>
        <v>#DIV/0!</v>
      </c>
      <c r="AJ1848" s="108" t="e">
        <f t="shared" si="766"/>
        <v>#DIV/0!</v>
      </c>
      <c r="AK1848" s="113" t="e">
        <f t="shared" si="771"/>
        <v>#DIV/0!</v>
      </c>
      <c r="AL1848" s="113" t="e">
        <f t="shared" si="772"/>
        <v>#DIV/0!</v>
      </c>
      <c r="AM1848" s="113" t="e">
        <f t="shared" si="773"/>
        <v>#DIV/0!</v>
      </c>
      <c r="AN1848" s="113" t="e">
        <f t="shared" si="774"/>
        <v>#DIV/0!</v>
      </c>
      <c r="AO1848" s="113" t="e">
        <f t="shared" si="775"/>
        <v>#DIV/0!</v>
      </c>
      <c r="AP1848" s="91" t="e">
        <f t="shared" si="776"/>
        <v>#DIV/0!</v>
      </c>
      <c r="AQ1848" s="91" t="e">
        <f t="shared" si="777"/>
        <v>#DIV/0!</v>
      </c>
      <c r="AR1848" s="91" t="e">
        <f t="shared" si="778"/>
        <v>#DIV/0!</v>
      </c>
      <c r="AS1848" s="91" t="e">
        <f t="shared" si="779"/>
        <v>#DIV/0!</v>
      </c>
      <c r="AT1848" s="91" t="e">
        <f t="shared" si="780"/>
        <v>#DIV/0!</v>
      </c>
      <c r="AU1848" s="113" t="e">
        <f t="shared" si="781"/>
        <v>#DIV/0!</v>
      </c>
      <c r="AV1848" s="113" t="e">
        <f t="shared" si="782"/>
        <v>#DIV/0!</v>
      </c>
      <c r="AW1848" s="113" t="e">
        <f t="shared" si="783"/>
        <v>#DIV/0!</v>
      </c>
      <c r="AX1848" s="113" t="e">
        <f t="shared" si="784"/>
        <v>#DIV/0!</v>
      </c>
      <c r="AY1848" s="113" t="e">
        <f t="shared" si="785"/>
        <v>#DIV/0!</v>
      </c>
    </row>
    <row r="1849" spans="1:51" x14ac:dyDescent="0.25">
      <c r="A1849" s="119"/>
      <c r="B1849" s="83"/>
      <c r="C1849" s="85"/>
      <c r="D1849" s="85"/>
      <c r="E1849" s="85"/>
      <c r="F1849" s="71"/>
      <c r="G1849" s="96"/>
      <c r="H1849" s="16" t="e">
        <f>IF(A1849&gt;$U$1,ROUND(ROUND( U1849*$S$1+(1-$S$1)*G1849,4)+$T$1*ROUND(($S$1*Z1849+(1-$S$1)*(G1849-U1849)^2)^0.5,4),4),Rawdata!AK1849+Rawdata!$T$1*Rawdata!AU1849)</f>
        <v>#DIV/0!</v>
      </c>
      <c r="I1849" s="16" t="e">
        <f>IF(A1849&gt;$V$1,ROUND(ROUND(V1849*$S$1+(1-$S$1)*G1849,4)+$T$1*ROUND(($S$1*AA1849+(1-$S$1)*(G1849-V1849)^2)^0.5,4),4),Rawdata!AL1849+Rawdata!$T$1*Rawdata!AV1849)</f>
        <v>#DIV/0!</v>
      </c>
      <c r="J1849" s="16" t="e">
        <f>IF(A1849&gt;$W$1,ROUND(ROUND( W1849*$S$1+(1-$S$1)*G1849,4)+$T$1*ROUND(($S$1*AB1849+(1-$S$1)*(G1849-W1849)^2)^0.5,4),4),Rawdata!AM1849+Rawdata!$T$1*Rawdata!AW1849)</f>
        <v>#DIV/0!</v>
      </c>
      <c r="K1849" s="16" t="e">
        <f>IF(A1849&gt;$X$1,ROUND(ROUND( X1849*$S$1+(1-$S$1)*G1849,4)+$T$1*ROUND(($S$1*AC1849+(1-$S$1)*(G1849-X1849)^2)^0.5,4),4),Rawdata!AN1849+Rawdata!$T$1*Rawdata!AX1849)</f>
        <v>#DIV/0!</v>
      </c>
      <c r="L1849" s="16" t="e">
        <f>IF(A1849&gt;$Y$1,ROUND(ROUND( Y1849*$S$1+(1-$S$1)*G1849,4)+$T$1*ROUND(($S$1*AD1849+(1-$S$1)*(G1849-Y1849)^2)^0.5,4),4),Rawdata!AO1849+Rawdata!$T$1*Rawdata!AY1849)</f>
        <v>#DIV/0!</v>
      </c>
      <c r="M1849" s="16" t="e">
        <f t="shared" si="767"/>
        <v>#DIV/0!</v>
      </c>
      <c r="N1849" s="16" t="e">
        <f t="shared" si="768"/>
        <v>#DIV/0!</v>
      </c>
      <c r="O1849" s="67"/>
      <c r="P1849" s="67"/>
      <c r="Q1849" s="31" t="e">
        <f t="shared" si="787"/>
        <v>#DIV/0!</v>
      </c>
      <c r="R1849" s="17" t="e">
        <f t="shared" si="788"/>
        <v>#DIV/0!</v>
      </c>
      <c r="S1849" s="37" t="e">
        <f t="shared" si="769"/>
        <v>#DIV/0!</v>
      </c>
      <c r="T1849" s="17" t="e">
        <f t="shared" si="770"/>
        <v>#DIV/0!</v>
      </c>
      <c r="U1849" s="91" t="e">
        <f>IF(A1849&gt;$U$1, U1850*$S$1+(1-$S$1)*G1850,Rawdata!AK1849)</f>
        <v>#DIV/0!</v>
      </c>
      <c r="V1849" s="91" t="e">
        <f>IF(A1849&gt;$V$1,$S$1*V1850+(1-$S$1)*G1850,Rawdata!AL1849)</f>
        <v>#DIV/0!</v>
      </c>
      <c r="W1849" s="91" t="e">
        <f>IF(A1849&gt;$W$1, $S$1*W1850+(1-$S$1)*G1850,Rawdata!AM1849)</f>
        <v>#DIV/0!</v>
      </c>
      <c r="X1849" s="91" t="e">
        <f>IF(A1849&gt;$X$1,$S$1*X1850+(1-$S$1)*G1850,Rawdata!AN1849)</f>
        <v>#DIV/0!</v>
      </c>
      <c r="Y1849" s="91" t="e">
        <f>IF(A1849&gt;$Y$1,$S$1*Y1850+(1-$S$1)*G1850,Rawdata!AO1849)</f>
        <v>#DIV/0!</v>
      </c>
      <c r="Z1849" s="91" t="e">
        <f>IF(A1849&gt;$Z$1,$S$1*Z1850+(1-$S$1)*(G1850-U1850)^2,Rawdata!AP1849)</f>
        <v>#DIV/0!</v>
      </c>
      <c r="AA1849" s="91" t="e">
        <f>IF(A1849&gt;$AA$1,$S$1*AA1850+(1-$S$1)*(G1850-V1850)^2,Rawdata!AQ1849)</f>
        <v>#DIV/0!</v>
      </c>
      <c r="AB1849" s="91" t="e">
        <f>IF(A1849&gt;89,$S$1*AB1850+(1-$S$1)*(G1850-W1850)^2,Rawdata!AR1849)</f>
        <v>#DIV/0!</v>
      </c>
      <c r="AC1849" s="91" t="e">
        <f>IF(A1849&gt;$AC$1,$S$1*AC1850+(1-$S$1)*(G1850-X1850)^2,Rawdata!AS1849)</f>
        <v>#DIV/0!</v>
      </c>
      <c r="AD1849" s="91" t="e">
        <f>IF(A1849&gt;$AD$1,$S$1*AD1850+(1-$S$1)*(G1850-Y1850)^2,Rawdata!AT1849)</f>
        <v>#DIV/0!</v>
      </c>
      <c r="AE1849" s="80" t="e">
        <f t="shared" si="763"/>
        <v>#DIV/0!</v>
      </c>
      <c r="AF1849" s="81" t="e">
        <f t="shared" si="764"/>
        <v>#DIV/0!</v>
      </c>
      <c r="AG1849" s="86">
        <f t="shared" si="786"/>
        <v>0</v>
      </c>
      <c r="AH1849" s="107" t="e">
        <f t="shared" si="789"/>
        <v>#DIV/0!</v>
      </c>
      <c r="AI1849" s="107" t="e">
        <f t="shared" si="765"/>
        <v>#DIV/0!</v>
      </c>
      <c r="AJ1849" s="108" t="e">
        <f t="shared" si="766"/>
        <v>#DIV/0!</v>
      </c>
      <c r="AK1849" s="113" t="e">
        <f t="shared" si="771"/>
        <v>#DIV/0!</v>
      </c>
      <c r="AL1849" s="113" t="e">
        <f t="shared" si="772"/>
        <v>#DIV/0!</v>
      </c>
      <c r="AM1849" s="113" t="e">
        <f t="shared" si="773"/>
        <v>#DIV/0!</v>
      </c>
      <c r="AN1849" s="113" t="e">
        <f t="shared" si="774"/>
        <v>#DIV/0!</v>
      </c>
      <c r="AO1849" s="113" t="e">
        <f t="shared" si="775"/>
        <v>#DIV/0!</v>
      </c>
      <c r="AP1849" s="91" t="e">
        <f t="shared" si="776"/>
        <v>#DIV/0!</v>
      </c>
      <c r="AQ1849" s="91" t="e">
        <f t="shared" si="777"/>
        <v>#DIV/0!</v>
      </c>
      <c r="AR1849" s="91" t="e">
        <f t="shared" si="778"/>
        <v>#DIV/0!</v>
      </c>
      <c r="AS1849" s="91" t="e">
        <f t="shared" si="779"/>
        <v>#DIV/0!</v>
      </c>
      <c r="AT1849" s="91" t="e">
        <f t="shared" si="780"/>
        <v>#DIV/0!</v>
      </c>
      <c r="AU1849" s="113" t="e">
        <f t="shared" si="781"/>
        <v>#DIV/0!</v>
      </c>
      <c r="AV1849" s="113" t="e">
        <f t="shared" si="782"/>
        <v>#DIV/0!</v>
      </c>
      <c r="AW1849" s="113" t="e">
        <f t="shared" si="783"/>
        <v>#DIV/0!</v>
      </c>
      <c r="AX1849" s="113" t="e">
        <f t="shared" si="784"/>
        <v>#DIV/0!</v>
      </c>
      <c r="AY1849" s="113" t="e">
        <f t="shared" si="785"/>
        <v>#DIV/0!</v>
      </c>
    </row>
    <row r="1850" spans="1:51" x14ac:dyDescent="0.25">
      <c r="A1850" s="119"/>
      <c r="B1850" s="83"/>
      <c r="C1850" s="85"/>
      <c r="D1850" s="85"/>
      <c r="E1850" s="85"/>
      <c r="F1850" s="71"/>
      <c r="G1850" s="96"/>
      <c r="H1850" s="16" t="e">
        <f>IF(A1850&gt;$U$1,ROUND(ROUND( U1850*$S$1+(1-$S$1)*G1850,4)+$T$1*ROUND(($S$1*Z1850+(1-$S$1)*(G1850-U1850)^2)^0.5,4),4),Rawdata!AK1850+Rawdata!$T$1*Rawdata!AU1850)</f>
        <v>#DIV/0!</v>
      </c>
      <c r="I1850" s="16" t="e">
        <f>IF(A1850&gt;$V$1,ROUND(ROUND(V1850*$S$1+(1-$S$1)*G1850,4)+$T$1*ROUND(($S$1*AA1850+(1-$S$1)*(G1850-V1850)^2)^0.5,4),4),Rawdata!AL1850+Rawdata!$T$1*Rawdata!AV1850)</f>
        <v>#DIV/0!</v>
      </c>
      <c r="J1850" s="16" t="e">
        <f>IF(A1850&gt;$W$1,ROUND(ROUND( W1850*$S$1+(1-$S$1)*G1850,4)+$T$1*ROUND(($S$1*AB1850+(1-$S$1)*(G1850-W1850)^2)^0.5,4),4),Rawdata!AM1850+Rawdata!$T$1*Rawdata!AW1850)</f>
        <v>#DIV/0!</v>
      </c>
      <c r="K1850" s="16" t="e">
        <f>IF(A1850&gt;$X$1,ROUND(ROUND( X1850*$S$1+(1-$S$1)*G1850,4)+$T$1*ROUND(($S$1*AC1850+(1-$S$1)*(G1850-X1850)^2)^0.5,4),4),Rawdata!AN1850+Rawdata!$T$1*Rawdata!AX1850)</f>
        <v>#DIV/0!</v>
      </c>
      <c r="L1850" s="16" t="e">
        <f>IF(A1850&gt;$Y$1,ROUND(ROUND( Y1850*$S$1+(1-$S$1)*G1850,4)+$T$1*ROUND(($S$1*AD1850+(1-$S$1)*(G1850-Y1850)^2)^0.5,4),4),Rawdata!AO1850+Rawdata!$T$1*Rawdata!AY1850)</f>
        <v>#DIV/0!</v>
      </c>
      <c r="M1850" s="16" t="e">
        <f t="shared" si="767"/>
        <v>#DIV/0!</v>
      </c>
      <c r="N1850" s="16" t="e">
        <f t="shared" si="768"/>
        <v>#DIV/0!</v>
      </c>
      <c r="O1850" s="67"/>
      <c r="P1850" s="67"/>
      <c r="Q1850" s="31" t="e">
        <f t="shared" si="787"/>
        <v>#DIV/0!</v>
      </c>
      <c r="R1850" s="17" t="e">
        <f t="shared" si="788"/>
        <v>#DIV/0!</v>
      </c>
      <c r="S1850" s="37" t="e">
        <f t="shared" si="769"/>
        <v>#DIV/0!</v>
      </c>
      <c r="T1850" s="17" t="e">
        <f t="shared" si="770"/>
        <v>#DIV/0!</v>
      </c>
      <c r="U1850" s="91" t="e">
        <f>IF(A1850&gt;$U$1, U1851*$S$1+(1-$S$1)*G1851,Rawdata!AK1850)</f>
        <v>#DIV/0!</v>
      </c>
      <c r="V1850" s="91" t="e">
        <f>IF(A1850&gt;$V$1,$S$1*V1851+(1-$S$1)*G1851,Rawdata!AL1850)</f>
        <v>#DIV/0!</v>
      </c>
      <c r="W1850" s="91" t="e">
        <f>IF(A1850&gt;$W$1, $S$1*W1851+(1-$S$1)*G1851,Rawdata!AM1850)</f>
        <v>#DIV/0!</v>
      </c>
      <c r="X1850" s="91" t="e">
        <f>IF(A1850&gt;$X$1,$S$1*X1851+(1-$S$1)*G1851,Rawdata!AN1850)</f>
        <v>#DIV/0!</v>
      </c>
      <c r="Y1850" s="91" t="e">
        <f>IF(A1850&gt;$Y$1,$S$1*Y1851+(1-$S$1)*G1851,Rawdata!AO1850)</f>
        <v>#DIV/0!</v>
      </c>
      <c r="Z1850" s="91" t="e">
        <f>IF(A1850&gt;$Z$1,$S$1*Z1851+(1-$S$1)*(G1851-U1851)^2,Rawdata!AP1850)</f>
        <v>#DIV/0!</v>
      </c>
      <c r="AA1850" s="91" t="e">
        <f>IF(A1850&gt;$AA$1,$S$1*AA1851+(1-$S$1)*(G1851-V1851)^2,Rawdata!AQ1850)</f>
        <v>#DIV/0!</v>
      </c>
      <c r="AB1850" s="91" t="e">
        <f>IF(A1850&gt;89,$S$1*AB1851+(1-$S$1)*(G1851-W1851)^2,Rawdata!AR1850)</f>
        <v>#DIV/0!</v>
      </c>
      <c r="AC1850" s="91" t="e">
        <f>IF(A1850&gt;$AC$1,$S$1*AC1851+(1-$S$1)*(G1851-X1851)^2,Rawdata!AS1850)</f>
        <v>#DIV/0!</v>
      </c>
      <c r="AD1850" s="91" t="e">
        <f>IF(A1850&gt;$AD$1,$S$1*AD1851+(1-$S$1)*(G1851-Y1851)^2,Rawdata!AT1850)</f>
        <v>#DIV/0!</v>
      </c>
      <c r="AE1850" s="80" t="e">
        <f t="shared" si="763"/>
        <v>#DIV/0!</v>
      </c>
      <c r="AF1850" s="81" t="e">
        <f t="shared" si="764"/>
        <v>#DIV/0!</v>
      </c>
      <c r="AG1850" s="86">
        <f t="shared" si="786"/>
        <v>0</v>
      </c>
      <c r="AH1850" s="107" t="e">
        <f t="shared" si="789"/>
        <v>#DIV/0!</v>
      </c>
      <c r="AI1850" s="107" t="e">
        <f t="shared" si="765"/>
        <v>#DIV/0!</v>
      </c>
      <c r="AJ1850" s="108" t="e">
        <f t="shared" si="766"/>
        <v>#DIV/0!</v>
      </c>
      <c r="AK1850" s="113" t="e">
        <f t="shared" si="771"/>
        <v>#DIV/0!</v>
      </c>
      <c r="AL1850" s="113" t="e">
        <f t="shared" si="772"/>
        <v>#DIV/0!</v>
      </c>
      <c r="AM1850" s="113" t="e">
        <f t="shared" si="773"/>
        <v>#DIV/0!</v>
      </c>
      <c r="AN1850" s="113" t="e">
        <f t="shared" si="774"/>
        <v>#DIV/0!</v>
      </c>
      <c r="AO1850" s="113" t="e">
        <f t="shared" si="775"/>
        <v>#DIV/0!</v>
      </c>
      <c r="AP1850" s="91" t="e">
        <f t="shared" si="776"/>
        <v>#DIV/0!</v>
      </c>
      <c r="AQ1850" s="91" t="e">
        <f t="shared" si="777"/>
        <v>#DIV/0!</v>
      </c>
      <c r="AR1850" s="91" t="e">
        <f t="shared" si="778"/>
        <v>#DIV/0!</v>
      </c>
      <c r="AS1850" s="91" t="e">
        <f t="shared" si="779"/>
        <v>#DIV/0!</v>
      </c>
      <c r="AT1850" s="91" t="e">
        <f t="shared" si="780"/>
        <v>#DIV/0!</v>
      </c>
      <c r="AU1850" s="113" t="e">
        <f t="shared" si="781"/>
        <v>#DIV/0!</v>
      </c>
      <c r="AV1850" s="113" t="e">
        <f t="shared" si="782"/>
        <v>#DIV/0!</v>
      </c>
      <c r="AW1850" s="113" t="e">
        <f t="shared" si="783"/>
        <v>#DIV/0!</v>
      </c>
      <c r="AX1850" s="113" t="e">
        <f t="shared" si="784"/>
        <v>#DIV/0!</v>
      </c>
      <c r="AY1850" s="113" t="e">
        <f t="shared" si="785"/>
        <v>#DIV/0!</v>
      </c>
    </row>
    <row r="1851" spans="1:51" x14ac:dyDescent="0.25">
      <c r="A1851" s="119"/>
      <c r="B1851" s="83"/>
      <c r="C1851" s="85"/>
      <c r="D1851" s="85"/>
      <c r="E1851" s="85"/>
      <c r="F1851" s="71"/>
      <c r="G1851" s="96"/>
      <c r="H1851" s="16" t="e">
        <f>IF(A1851&gt;$U$1,ROUND(ROUND( U1851*$S$1+(1-$S$1)*G1851,4)+$T$1*ROUND(($S$1*Z1851+(1-$S$1)*(G1851-U1851)^2)^0.5,4),4),Rawdata!AK1851+Rawdata!$T$1*Rawdata!AU1851)</f>
        <v>#DIV/0!</v>
      </c>
      <c r="I1851" s="16" t="e">
        <f>IF(A1851&gt;$V$1,ROUND(ROUND(V1851*$S$1+(1-$S$1)*G1851,4)+$T$1*ROUND(($S$1*AA1851+(1-$S$1)*(G1851-V1851)^2)^0.5,4),4),Rawdata!AL1851+Rawdata!$T$1*Rawdata!AV1851)</f>
        <v>#DIV/0!</v>
      </c>
      <c r="J1851" s="16" t="e">
        <f>IF(A1851&gt;$W$1,ROUND(ROUND( W1851*$S$1+(1-$S$1)*G1851,4)+$T$1*ROUND(($S$1*AB1851+(1-$S$1)*(G1851-W1851)^2)^0.5,4),4),Rawdata!AM1851+Rawdata!$T$1*Rawdata!AW1851)</f>
        <v>#DIV/0!</v>
      </c>
      <c r="K1851" s="16" t="e">
        <f>IF(A1851&gt;$X$1,ROUND(ROUND( X1851*$S$1+(1-$S$1)*G1851,4)+$T$1*ROUND(($S$1*AC1851+(1-$S$1)*(G1851-X1851)^2)^0.5,4),4),Rawdata!AN1851+Rawdata!$T$1*Rawdata!AX1851)</f>
        <v>#DIV/0!</v>
      </c>
      <c r="L1851" s="16" t="e">
        <f>IF(A1851&gt;$Y$1,ROUND(ROUND( Y1851*$S$1+(1-$S$1)*G1851,4)+$T$1*ROUND(($S$1*AD1851+(1-$S$1)*(G1851-Y1851)^2)^0.5,4),4),Rawdata!AO1851+Rawdata!$T$1*Rawdata!AY1851)</f>
        <v>#DIV/0!</v>
      </c>
      <c r="M1851" s="16" t="e">
        <f t="shared" si="767"/>
        <v>#DIV/0!</v>
      </c>
      <c r="N1851" s="16" t="e">
        <f t="shared" si="768"/>
        <v>#DIV/0!</v>
      </c>
      <c r="O1851" s="67"/>
      <c r="P1851" s="67"/>
      <c r="Q1851" s="31" t="e">
        <f t="shared" si="787"/>
        <v>#DIV/0!</v>
      </c>
      <c r="R1851" s="17" t="e">
        <f t="shared" si="788"/>
        <v>#DIV/0!</v>
      </c>
      <c r="S1851" s="37" t="e">
        <f t="shared" si="769"/>
        <v>#DIV/0!</v>
      </c>
      <c r="T1851" s="17" t="e">
        <f t="shared" si="770"/>
        <v>#DIV/0!</v>
      </c>
      <c r="U1851" s="91" t="e">
        <f>IF(A1851&gt;$U$1, U1852*$S$1+(1-$S$1)*G1852,Rawdata!AK1851)</f>
        <v>#DIV/0!</v>
      </c>
      <c r="V1851" s="91" t="e">
        <f>IF(A1851&gt;$V$1,$S$1*V1852+(1-$S$1)*G1852,Rawdata!AL1851)</f>
        <v>#DIV/0!</v>
      </c>
      <c r="W1851" s="91" t="e">
        <f>IF(A1851&gt;$W$1, $S$1*W1852+(1-$S$1)*G1852,Rawdata!AM1851)</f>
        <v>#DIV/0!</v>
      </c>
      <c r="X1851" s="91" t="e">
        <f>IF(A1851&gt;$X$1,$S$1*X1852+(1-$S$1)*G1852,Rawdata!AN1851)</f>
        <v>#DIV/0!</v>
      </c>
      <c r="Y1851" s="91" t="e">
        <f>IF(A1851&gt;$Y$1,$S$1*Y1852+(1-$S$1)*G1852,Rawdata!AO1851)</f>
        <v>#DIV/0!</v>
      </c>
      <c r="Z1851" s="91" t="e">
        <f>IF(A1851&gt;$Z$1,$S$1*Z1852+(1-$S$1)*(G1852-U1852)^2,Rawdata!AP1851)</f>
        <v>#DIV/0!</v>
      </c>
      <c r="AA1851" s="91" t="e">
        <f>IF(A1851&gt;$AA$1,$S$1*AA1852+(1-$S$1)*(G1852-V1852)^2,Rawdata!AQ1851)</f>
        <v>#DIV/0!</v>
      </c>
      <c r="AB1851" s="91" t="e">
        <f>IF(A1851&gt;89,$S$1*AB1852+(1-$S$1)*(G1852-W1852)^2,Rawdata!AR1851)</f>
        <v>#DIV/0!</v>
      </c>
      <c r="AC1851" s="91" t="e">
        <f>IF(A1851&gt;$AC$1,$S$1*AC1852+(1-$S$1)*(G1852-X1852)^2,Rawdata!AS1851)</f>
        <v>#DIV/0!</v>
      </c>
      <c r="AD1851" s="91" t="e">
        <f>IF(A1851&gt;$AD$1,$S$1*AD1852+(1-$S$1)*(G1852-Y1852)^2,Rawdata!AT1851)</f>
        <v>#DIV/0!</v>
      </c>
      <c r="AE1851" s="80" t="e">
        <f t="shared" si="763"/>
        <v>#DIV/0!</v>
      </c>
      <c r="AF1851" s="81" t="e">
        <f t="shared" si="764"/>
        <v>#DIV/0!</v>
      </c>
      <c r="AG1851" s="86">
        <f t="shared" si="786"/>
        <v>0</v>
      </c>
      <c r="AH1851" s="107" t="e">
        <f t="shared" si="789"/>
        <v>#DIV/0!</v>
      </c>
      <c r="AI1851" s="107" t="e">
        <f t="shared" si="765"/>
        <v>#DIV/0!</v>
      </c>
      <c r="AJ1851" s="108" t="e">
        <f t="shared" si="766"/>
        <v>#DIV/0!</v>
      </c>
      <c r="AK1851" s="113" t="e">
        <f t="shared" si="771"/>
        <v>#DIV/0!</v>
      </c>
      <c r="AL1851" s="113" t="e">
        <f t="shared" si="772"/>
        <v>#DIV/0!</v>
      </c>
      <c r="AM1851" s="113" t="e">
        <f t="shared" si="773"/>
        <v>#DIV/0!</v>
      </c>
      <c r="AN1851" s="113" t="e">
        <f t="shared" si="774"/>
        <v>#DIV/0!</v>
      </c>
      <c r="AO1851" s="113" t="e">
        <f t="shared" si="775"/>
        <v>#DIV/0!</v>
      </c>
      <c r="AP1851" s="91" t="e">
        <f t="shared" si="776"/>
        <v>#DIV/0!</v>
      </c>
      <c r="AQ1851" s="91" t="e">
        <f t="shared" si="777"/>
        <v>#DIV/0!</v>
      </c>
      <c r="AR1851" s="91" t="e">
        <f t="shared" si="778"/>
        <v>#DIV/0!</v>
      </c>
      <c r="AS1851" s="91" t="e">
        <f t="shared" si="779"/>
        <v>#DIV/0!</v>
      </c>
      <c r="AT1851" s="91" t="e">
        <f t="shared" si="780"/>
        <v>#DIV/0!</v>
      </c>
      <c r="AU1851" s="113" t="e">
        <f t="shared" si="781"/>
        <v>#DIV/0!</v>
      </c>
      <c r="AV1851" s="113" t="e">
        <f t="shared" si="782"/>
        <v>#DIV/0!</v>
      </c>
      <c r="AW1851" s="113" t="e">
        <f t="shared" si="783"/>
        <v>#DIV/0!</v>
      </c>
      <c r="AX1851" s="113" t="e">
        <f t="shared" si="784"/>
        <v>#DIV/0!</v>
      </c>
      <c r="AY1851" s="113" t="e">
        <f t="shared" si="785"/>
        <v>#DIV/0!</v>
      </c>
    </row>
    <row r="1852" spans="1:51" x14ac:dyDescent="0.25">
      <c r="A1852" s="119"/>
      <c r="B1852" s="83"/>
      <c r="C1852" s="85"/>
      <c r="D1852" s="85"/>
      <c r="E1852" s="85"/>
      <c r="F1852" s="71"/>
      <c r="G1852" s="96"/>
      <c r="H1852" s="16" t="e">
        <f>IF(A1852&gt;$U$1,ROUND(ROUND( U1852*$S$1+(1-$S$1)*G1852,4)+$T$1*ROUND(($S$1*Z1852+(1-$S$1)*(G1852-U1852)^2)^0.5,4),4),Rawdata!AK1852+Rawdata!$T$1*Rawdata!AU1852)</f>
        <v>#DIV/0!</v>
      </c>
      <c r="I1852" s="16" t="e">
        <f>IF(A1852&gt;$V$1,ROUND(ROUND(V1852*$S$1+(1-$S$1)*G1852,4)+$T$1*ROUND(($S$1*AA1852+(1-$S$1)*(G1852-V1852)^2)^0.5,4),4),Rawdata!AL1852+Rawdata!$T$1*Rawdata!AV1852)</f>
        <v>#DIV/0!</v>
      </c>
      <c r="J1852" s="16" t="e">
        <f>IF(A1852&gt;$W$1,ROUND(ROUND( W1852*$S$1+(1-$S$1)*G1852,4)+$T$1*ROUND(($S$1*AB1852+(1-$S$1)*(G1852-W1852)^2)^0.5,4),4),Rawdata!AM1852+Rawdata!$T$1*Rawdata!AW1852)</f>
        <v>#DIV/0!</v>
      </c>
      <c r="K1852" s="16" t="e">
        <f>IF(A1852&gt;$X$1,ROUND(ROUND( X1852*$S$1+(1-$S$1)*G1852,4)+$T$1*ROUND(($S$1*AC1852+(1-$S$1)*(G1852-X1852)^2)^0.5,4),4),Rawdata!AN1852+Rawdata!$T$1*Rawdata!AX1852)</f>
        <v>#DIV/0!</v>
      </c>
      <c r="L1852" s="16" t="e">
        <f>IF(A1852&gt;$Y$1,ROUND(ROUND( Y1852*$S$1+(1-$S$1)*G1852,4)+$T$1*ROUND(($S$1*AD1852+(1-$S$1)*(G1852-Y1852)^2)^0.5,4),4),Rawdata!AO1852+Rawdata!$T$1*Rawdata!AY1852)</f>
        <v>#DIV/0!</v>
      </c>
      <c r="M1852" s="16" t="e">
        <f t="shared" si="767"/>
        <v>#DIV/0!</v>
      </c>
      <c r="N1852" s="16" t="e">
        <f t="shared" si="768"/>
        <v>#DIV/0!</v>
      </c>
      <c r="O1852" s="67"/>
      <c r="P1852" s="67"/>
      <c r="Q1852" s="31" t="e">
        <f t="shared" si="787"/>
        <v>#DIV/0!</v>
      </c>
      <c r="R1852" s="17" t="e">
        <f t="shared" si="788"/>
        <v>#DIV/0!</v>
      </c>
      <c r="S1852" s="37" t="e">
        <f t="shared" si="769"/>
        <v>#DIV/0!</v>
      </c>
      <c r="T1852" s="17" t="e">
        <f t="shared" si="770"/>
        <v>#DIV/0!</v>
      </c>
      <c r="U1852" s="91" t="e">
        <f>IF(A1852&gt;$U$1, U1853*$S$1+(1-$S$1)*G1853,Rawdata!AK1852)</f>
        <v>#DIV/0!</v>
      </c>
      <c r="V1852" s="91" t="e">
        <f>IF(A1852&gt;$V$1,$S$1*V1853+(1-$S$1)*G1853,Rawdata!AL1852)</f>
        <v>#DIV/0!</v>
      </c>
      <c r="W1852" s="91" t="e">
        <f>IF(A1852&gt;$W$1, $S$1*W1853+(1-$S$1)*G1853,Rawdata!AM1852)</f>
        <v>#DIV/0!</v>
      </c>
      <c r="X1852" s="91" t="e">
        <f>IF(A1852&gt;$X$1,$S$1*X1853+(1-$S$1)*G1853,Rawdata!AN1852)</f>
        <v>#DIV/0!</v>
      </c>
      <c r="Y1852" s="91" t="e">
        <f>IF(A1852&gt;$Y$1,$S$1*Y1853+(1-$S$1)*G1853,Rawdata!AO1852)</f>
        <v>#DIV/0!</v>
      </c>
      <c r="Z1852" s="91" t="e">
        <f>IF(A1852&gt;$Z$1,$S$1*Z1853+(1-$S$1)*(G1853-U1853)^2,Rawdata!AP1852)</f>
        <v>#DIV/0!</v>
      </c>
      <c r="AA1852" s="91" t="e">
        <f>IF(A1852&gt;$AA$1,$S$1*AA1853+(1-$S$1)*(G1853-V1853)^2,Rawdata!AQ1852)</f>
        <v>#DIV/0!</v>
      </c>
      <c r="AB1852" s="91" t="e">
        <f>IF(A1852&gt;89,$S$1*AB1853+(1-$S$1)*(G1853-W1853)^2,Rawdata!AR1852)</f>
        <v>#DIV/0!</v>
      </c>
      <c r="AC1852" s="91" t="e">
        <f>IF(A1852&gt;$AC$1,$S$1*AC1853+(1-$S$1)*(G1853-X1853)^2,Rawdata!AS1852)</f>
        <v>#DIV/0!</v>
      </c>
      <c r="AD1852" s="91" t="e">
        <f>IF(A1852&gt;$AD$1,$S$1*AD1853+(1-$S$1)*(G1853-Y1853)^2,Rawdata!AT1852)</f>
        <v>#DIV/0!</v>
      </c>
      <c r="AE1852" s="80" t="e">
        <f t="shared" si="763"/>
        <v>#DIV/0!</v>
      </c>
      <c r="AF1852" s="81" t="e">
        <f t="shared" si="764"/>
        <v>#DIV/0!</v>
      </c>
      <c r="AG1852" s="86">
        <f t="shared" si="786"/>
        <v>0</v>
      </c>
      <c r="AH1852" s="107" t="e">
        <f t="shared" si="789"/>
        <v>#DIV/0!</v>
      </c>
      <c r="AI1852" s="107" t="e">
        <f t="shared" si="765"/>
        <v>#DIV/0!</v>
      </c>
      <c r="AJ1852" s="108" t="e">
        <f t="shared" si="766"/>
        <v>#DIV/0!</v>
      </c>
      <c r="AK1852" s="113" t="e">
        <f t="shared" si="771"/>
        <v>#DIV/0!</v>
      </c>
      <c r="AL1852" s="113" t="e">
        <f t="shared" si="772"/>
        <v>#DIV/0!</v>
      </c>
      <c r="AM1852" s="113" t="e">
        <f t="shared" si="773"/>
        <v>#DIV/0!</v>
      </c>
      <c r="AN1852" s="113" t="e">
        <f t="shared" si="774"/>
        <v>#DIV/0!</v>
      </c>
      <c r="AO1852" s="113" t="e">
        <f t="shared" si="775"/>
        <v>#DIV/0!</v>
      </c>
      <c r="AP1852" s="91" t="e">
        <f t="shared" si="776"/>
        <v>#DIV/0!</v>
      </c>
      <c r="AQ1852" s="91" t="e">
        <f t="shared" si="777"/>
        <v>#DIV/0!</v>
      </c>
      <c r="AR1852" s="91" t="e">
        <f t="shared" si="778"/>
        <v>#DIV/0!</v>
      </c>
      <c r="AS1852" s="91" t="e">
        <f t="shared" si="779"/>
        <v>#DIV/0!</v>
      </c>
      <c r="AT1852" s="91" t="e">
        <f t="shared" si="780"/>
        <v>#DIV/0!</v>
      </c>
      <c r="AU1852" s="113" t="e">
        <f t="shared" si="781"/>
        <v>#DIV/0!</v>
      </c>
      <c r="AV1852" s="113" t="e">
        <f t="shared" si="782"/>
        <v>#DIV/0!</v>
      </c>
      <c r="AW1852" s="113" t="e">
        <f t="shared" si="783"/>
        <v>#DIV/0!</v>
      </c>
      <c r="AX1852" s="113" t="e">
        <f t="shared" si="784"/>
        <v>#DIV/0!</v>
      </c>
      <c r="AY1852" s="113" t="e">
        <f t="shared" si="785"/>
        <v>#DIV/0!</v>
      </c>
    </row>
    <row r="1853" spans="1:51" x14ac:dyDescent="0.25">
      <c r="A1853" s="119"/>
      <c r="B1853" s="83"/>
      <c r="C1853" s="85"/>
      <c r="D1853" s="85"/>
      <c r="E1853" s="85"/>
      <c r="F1853" s="71"/>
      <c r="G1853" s="96"/>
      <c r="H1853" s="16" t="e">
        <f>IF(A1853&gt;$U$1,ROUND(ROUND( U1853*$S$1+(1-$S$1)*G1853,4)+$T$1*ROUND(($S$1*Z1853+(1-$S$1)*(G1853-U1853)^2)^0.5,4),4),Rawdata!AK1853+Rawdata!$T$1*Rawdata!AU1853)</f>
        <v>#DIV/0!</v>
      </c>
      <c r="I1853" s="16" t="e">
        <f>IF(A1853&gt;$V$1,ROUND(ROUND(V1853*$S$1+(1-$S$1)*G1853,4)+$T$1*ROUND(($S$1*AA1853+(1-$S$1)*(G1853-V1853)^2)^0.5,4),4),Rawdata!AL1853+Rawdata!$T$1*Rawdata!AV1853)</f>
        <v>#DIV/0!</v>
      </c>
      <c r="J1853" s="16" t="e">
        <f>IF(A1853&gt;$W$1,ROUND(ROUND( W1853*$S$1+(1-$S$1)*G1853,4)+$T$1*ROUND(($S$1*AB1853+(1-$S$1)*(G1853-W1853)^2)^0.5,4),4),Rawdata!AM1853+Rawdata!$T$1*Rawdata!AW1853)</f>
        <v>#DIV/0!</v>
      </c>
      <c r="K1853" s="16" t="e">
        <f>IF(A1853&gt;$X$1,ROUND(ROUND( X1853*$S$1+(1-$S$1)*G1853,4)+$T$1*ROUND(($S$1*AC1853+(1-$S$1)*(G1853-X1853)^2)^0.5,4),4),Rawdata!AN1853+Rawdata!$T$1*Rawdata!AX1853)</f>
        <v>#DIV/0!</v>
      </c>
      <c r="L1853" s="16" t="e">
        <f>IF(A1853&gt;$Y$1,ROUND(ROUND( Y1853*$S$1+(1-$S$1)*G1853,4)+$T$1*ROUND(($S$1*AD1853+(1-$S$1)*(G1853-Y1853)^2)^0.5,4),4),Rawdata!AO1853+Rawdata!$T$1*Rawdata!AY1853)</f>
        <v>#DIV/0!</v>
      </c>
      <c r="M1853" s="16" t="e">
        <f t="shared" si="767"/>
        <v>#DIV/0!</v>
      </c>
      <c r="N1853" s="16" t="e">
        <f t="shared" si="768"/>
        <v>#DIV/0!</v>
      </c>
      <c r="O1853" s="67"/>
      <c r="P1853" s="67"/>
      <c r="Q1853" s="31" t="e">
        <f t="shared" si="787"/>
        <v>#DIV/0!</v>
      </c>
      <c r="R1853" s="17" t="e">
        <f t="shared" si="788"/>
        <v>#DIV/0!</v>
      </c>
      <c r="S1853" s="37" t="e">
        <f t="shared" si="769"/>
        <v>#DIV/0!</v>
      </c>
      <c r="T1853" s="17" t="e">
        <f t="shared" si="770"/>
        <v>#DIV/0!</v>
      </c>
      <c r="U1853" s="91" t="e">
        <f>IF(A1853&gt;$U$1, U1854*$S$1+(1-$S$1)*G1854,Rawdata!AK1853)</f>
        <v>#DIV/0!</v>
      </c>
      <c r="V1853" s="91" t="e">
        <f>IF(A1853&gt;$V$1,$S$1*V1854+(1-$S$1)*G1854,Rawdata!AL1853)</f>
        <v>#DIV/0!</v>
      </c>
      <c r="W1853" s="91" t="e">
        <f>IF(A1853&gt;$W$1, $S$1*W1854+(1-$S$1)*G1854,Rawdata!AM1853)</f>
        <v>#DIV/0!</v>
      </c>
      <c r="X1853" s="91" t="e">
        <f>IF(A1853&gt;$X$1,$S$1*X1854+(1-$S$1)*G1854,Rawdata!AN1853)</f>
        <v>#DIV/0!</v>
      </c>
      <c r="Y1853" s="91" t="e">
        <f>IF(A1853&gt;$Y$1,$S$1*Y1854+(1-$S$1)*G1854,Rawdata!AO1853)</f>
        <v>#DIV/0!</v>
      </c>
      <c r="Z1853" s="91" t="e">
        <f>IF(A1853&gt;$Z$1,$S$1*Z1854+(1-$S$1)*(G1854-U1854)^2,Rawdata!AP1853)</f>
        <v>#DIV/0!</v>
      </c>
      <c r="AA1853" s="91" t="e">
        <f>IF(A1853&gt;$AA$1,$S$1*AA1854+(1-$S$1)*(G1854-V1854)^2,Rawdata!AQ1853)</f>
        <v>#DIV/0!</v>
      </c>
      <c r="AB1853" s="91" t="e">
        <f>IF(A1853&gt;89,$S$1*AB1854+(1-$S$1)*(G1854-W1854)^2,Rawdata!AR1853)</f>
        <v>#DIV/0!</v>
      </c>
      <c r="AC1853" s="91" t="e">
        <f>IF(A1853&gt;$AC$1,$S$1*AC1854+(1-$S$1)*(G1854-X1854)^2,Rawdata!AS1853)</f>
        <v>#DIV/0!</v>
      </c>
      <c r="AD1853" s="91" t="e">
        <f>IF(A1853&gt;$AD$1,$S$1*AD1854+(1-$S$1)*(G1854-Y1854)^2,Rawdata!AT1853)</f>
        <v>#DIV/0!</v>
      </c>
      <c r="AE1853" s="80" t="e">
        <f t="shared" si="763"/>
        <v>#DIV/0!</v>
      </c>
      <c r="AF1853" s="81" t="e">
        <f t="shared" si="764"/>
        <v>#DIV/0!</v>
      </c>
      <c r="AG1853" s="86">
        <f t="shared" si="786"/>
        <v>0</v>
      </c>
      <c r="AH1853" s="107" t="e">
        <f t="shared" si="789"/>
        <v>#DIV/0!</v>
      </c>
      <c r="AI1853" s="107" t="e">
        <f t="shared" si="765"/>
        <v>#DIV/0!</v>
      </c>
      <c r="AJ1853" s="108" t="e">
        <f t="shared" si="766"/>
        <v>#DIV/0!</v>
      </c>
      <c r="AK1853" s="113" t="e">
        <f t="shared" si="771"/>
        <v>#DIV/0!</v>
      </c>
      <c r="AL1853" s="113" t="e">
        <f t="shared" si="772"/>
        <v>#DIV/0!</v>
      </c>
      <c r="AM1853" s="113" t="e">
        <f t="shared" si="773"/>
        <v>#DIV/0!</v>
      </c>
      <c r="AN1853" s="113" t="e">
        <f t="shared" si="774"/>
        <v>#DIV/0!</v>
      </c>
      <c r="AO1853" s="113" t="e">
        <f t="shared" si="775"/>
        <v>#DIV/0!</v>
      </c>
      <c r="AP1853" s="91" t="e">
        <f t="shared" si="776"/>
        <v>#DIV/0!</v>
      </c>
      <c r="AQ1853" s="91" t="e">
        <f t="shared" si="777"/>
        <v>#DIV/0!</v>
      </c>
      <c r="AR1853" s="91" t="e">
        <f t="shared" si="778"/>
        <v>#DIV/0!</v>
      </c>
      <c r="AS1853" s="91" t="e">
        <f t="shared" si="779"/>
        <v>#DIV/0!</v>
      </c>
      <c r="AT1853" s="91" t="e">
        <f t="shared" si="780"/>
        <v>#DIV/0!</v>
      </c>
      <c r="AU1853" s="113" t="e">
        <f t="shared" si="781"/>
        <v>#DIV/0!</v>
      </c>
      <c r="AV1853" s="113" t="e">
        <f t="shared" si="782"/>
        <v>#DIV/0!</v>
      </c>
      <c r="AW1853" s="113" t="e">
        <f t="shared" si="783"/>
        <v>#DIV/0!</v>
      </c>
      <c r="AX1853" s="113" t="e">
        <f t="shared" si="784"/>
        <v>#DIV/0!</v>
      </c>
      <c r="AY1853" s="113" t="e">
        <f t="shared" si="785"/>
        <v>#DIV/0!</v>
      </c>
    </row>
    <row r="1854" spans="1:51" x14ac:dyDescent="0.25">
      <c r="A1854" s="119"/>
      <c r="B1854" s="83"/>
      <c r="C1854" s="85"/>
      <c r="D1854" s="85"/>
      <c r="E1854" s="85"/>
      <c r="F1854" s="71"/>
      <c r="G1854" s="96"/>
      <c r="H1854" s="16" t="e">
        <f>IF(A1854&gt;$U$1,ROUND(ROUND( U1854*$S$1+(1-$S$1)*G1854,4)+$T$1*ROUND(($S$1*Z1854+(1-$S$1)*(G1854-U1854)^2)^0.5,4),4),Rawdata!AK1854+Rawdata!$T$1*Rawdata!AU1854)</f>
        <v>#DIV/0!</v>
      </c>
      <c r="I1854" s="16" t="e">
        <f>IF(A1854&gt;$V$1,ROUND(ROUND(V1854*$S$1+(1-$S$1)*G1854,4)+$T$1*ROUND(($S$1*AA1854+(1-$S$1)*(G1854-V1854)^2)^0.5,4),4),Rawdata!AL1854+Rawdata!$T$1*Rawdata!AV1854)</f>
        <v>#DIV/0!</v>
      </c>
      <c r="J1854" s="16" t="e">
        <f>IF(A1854&gt;$W$1,ROUND(ROUND( W1854*$S$1+(1-$S$1)*G1854,4)+$T$1*ROUND(($S$1*AB1854+(1-$S$1)*(G1854-W1854)^2)^0.5,4),4),Rawdata!AM1854+Rawdata!$T$1*Rawdata!AW1854)</f>
        <v>#DIV/0!</v>
      </c>
      <c r="K1854" s="16" t="e">
        <f>IF(A1854&gt;$X$1,ROUND(ROUND( X1854*$S$1+(1-$S$1)*G1854,4)+$T$1*ROUND(($S$1*AC1854+(1-$S$1)*(G1854-X1854)^2)^0.5,4),4),Rawdata!AN1854+Rawdata!$T$1*Rawdata!AX1854)</f>
        <v>#DIV/0!</v>
      </c>
      <c r="L1854" s="16" t="e">
        <f>IF(A1854&gt;$Y$1,ROUND(ROUND( Y1854*$S$1+(1-$S$1)*G1854,4)+$T$1*ROUND(($S$1*AD1854+(1-$S$1)*(G1854-Y1854)^2)^0.5,4),4),Rawdata!AO1854+Rawdata!$T$1*Rawdata!AY1854)</f>
        <v>#DIV/0!</v>
      </c>
      <c r="M1854" s="16" t="e">
        <f t="shared" si="767"/>
        <v>#DIV/0!</v>
      </c>
      <c r="N1854" s="16" t="e">
        <f t="shared" si="768"/>
        <v>#DIV/0!</v>
      </c>
      <c r="O1854" s="67"/>
      <c r="P1854" s="67"/>
      <c r="Q1854" s="31" t="e">
        <f t="shared" si="787"/>
        <v>#DIV/0!</v>
      </c>
      <c r="R1854" s="17" t="e">
        <f t="shared" si="788"/>
        <v>#DIV/0!</v>
      </c>
      <c r="S1854" s="37" t="e">
        <f t="shared" si="769"/>
        <v>#DIV/0!</v>
      </c>
      <c r="T1854" s="17" t="e">
        <f t="shared" si="770"/>
        <v>#DIV/0!</v>
      </c>
      <c r="U1854" s="91" t="e">
        <f>IF(A1854&gt;$U$1, U1855*$S$1+(1-$S$1)*G1855,Rawdata!AK1854)</f>
        <v>#DIV/0!</v>
      </c>
      <c r="V1854" s="91" t="e">
        <f>IF(A1854&gt;$V$1,$S$1*V1855+(1-$S$1)*G1855,Rawdata!AL1854)</f>
        <v>#DIV/0!</v>
      </c>
      <c r="W1854" s="91" t="e">
        <f>IF(A1854&gt;$W$1, $S$1*W1855+(1-$S$1)*G1855,Rawdata!AM1854)</f>
        <v>#DIV/0!</v>
      </c>
      <c r="X1854" s="91" t="e">
        <f>IF(A1854&gt;$X$1,$S$1*X1855+(1-$S$1)*G1855,Rawdata!AN1854)</f>
        <v>#DIV/0!</v>
      </c>
      <c r="Y1854" s="91" t="e">
        <f>IF(A1854&gt;$Y$1,$S$1*Y1855+(1-$S$1)*G1855,Rawdata!AO1854)</f>
        <v>#DIV/0!</v>
      </c>
      <c r="Z1854" s="91" t="e">
        <f>IF(A1854&gt;$Z$1,$S$1*Z1855+(1-$S$1)*(G1855-U1855)^2,Rawdata!AP1854)</f>
        <v>#DIV/0!</v>
      </c>
      <c r="AA1854" s="91" t="e">
        <f>IF(A1854&gt;$AA$1,$S$1*AA1855+(1-$S$1)*(G1855-V1855)^2,Rawdata!AQ1854)</f>
        <v>#DIV/0!</v>
      </c>
      <c r="AB1854" s="91" t="e">
        <f>IF(A1854&gt;89,$S$1*AB1855+(1-$S$1)*(G1855-W1855)^2,Rawdata!AR1854)</f>
        <v>#DIV/0!</v>
      </c>
      <c r="AC1854" s="91" t="e">
        <f>IF(A1854&gt;$AC$1,$S$1*AC1855+(1-$S$1)*(G1855-X1855)^2,Rawdata!AS1854)</f>
        <v>#DIV/0!</v>
      </c>
      <c r="AD1854" s="91" t="e">
        <f>IF(A1854&gt;$AD$1,$S$1*AD1855+(1-$S$1)*(G1855-Y1855)^2,Rawdata!AT1854)</f>
        <v>#DIV/0!</v>
      </c>
      <c r="AE1854" s="80" t="e">
        <f t="shared" si="763"/>
        <v>#DIV/0!</v>
      </c>
      <c r="AF1854" s="81" t="e">
        <f t="shared" si="764"/>
        <v>#DIV/0!</v>
      </c>
      <c r="AG1854" s="86">
        <f t="shared" si="786"/>
        <v>0</v>
      </c>
      <c r="AH1854" s="107" t="e">
        <f t="shared" si="789"/>
        <v>#DIV/0!</v>
      </c>
      <c r="AI1854" s="107" t="e">
        <f t="shared" si="765"/>
        <v>#DIV/0!</v>
      </c>
      <c r="AJ1854" s="108" t="e">
        <f t="shared" si="766"/>
        <v>#DIV/0!</v>
      </c>
      <c r="AK1854" s="113" t="e">
        <f t="shared" si="771"/>
        <v>#DIV/0!</v>
      </c>
      <c r="AL1854" s="113" t="e">
        <f t="shared" si="772"/>
        <v>#DIV/0!</v>
      </c>
      <c r="AM1854" s="113" t="e">
        <f t="shared" si="773"/>
        <v>#DIV/0!</v>
      </c>
      <c r="AN1854" s="113" t="e">
        <f t="shared" si="774"/>
        <v>#DIV/0!</v>
      </c>
      <c r="AO1854" s="113" t="e">
        <f t="shared" si="775"/>
        <v>#DIV/0!</v>
      </c>
      <c r="AP1854" s="91" t="e">
        <f t="shared" si="776"/>
        <v>#DIV/0!</v>
      </c>
      <c r="AQ1854" s="91" t="e">
        <f t="shared" si="777"/>
        <v>#DIV/0!</v>
      </c>
      <c r="AR1854" s="91" t="e">
        <f t="shared" si="778"/>
        <v>#DIV/0!</v>
      </c>
      <c r="AS1854" s="91" t="e">
        <f t="shared" si="779"/>
        <v>#DIV/0!</v>
      </c>
      <c r="AT1854" s="91" t="e">
        <f t="shared" si="780"/>
        <v>#DIV/0!</v>
      </c>
      <c r="AU1854" s="113" t="e">
        <f t="shared" si="781"/>
        <v>#DIV/0!</v>
      </c>
      <c r="AV1854" s="113" t="e">
        <f t="shared" si="782"/>
        <v>#DIV/0!</v>
      </c>
      <c r="AW1854" s="113" t="e">
        <f t="shared" si="783"/>
        <v>#DIV/0!</v>
      </c>
      <c r="AX1854" s="113" t="e">
        <f t="shared" si="784"/>
        <v>#DIV/0!</v>
      </c>
      <c r="AY1854" s="113" t="e">
        <f t="shared" si="785"/>
        <v>#DIV/0!</v>
      </c>
    </row>
    <row r="1855" spans="1:51" x14ac:dyDescent="0.25">
      <c r="A1855" s="119"/>
      <c r="B1855" s="83"/>
      <c r="C1855" s="85"/>
      <c r="D1855" s="85"/>
      <c r="E1855" s="85"/>
      <c r="F1855" s="71"/>
      <c r="G1855" s="96"/>
      <c r="H1855" s="16" t="e">
        <f>IF(A1855&gt;$U$1,ROUND(ROUND( U1855*$S$1+(1-$S$1)*G1855,4)+$T$1*ROUND(($S$1*Z1855+(1-$S$1)*(G1855-U1855)^2)^0.5,4),4),Rawdata!AK1855+Rawdata!$T$1*Rawdata!AU1855)</f>
        <v>#DIV/0!</v>
      </c>
      <c r="I1855" s="16" t="e">
        <f>IF(A1855&gt;$V$1,ROUND(ROUND(V1855*$S$1+(1-$S$1)*G1855,4)+$T$1*ROUND(($S$1*AA1855+(1-$S$1)*(G1855-V1855)^2)^0.5,4),4),Rawdata!AL1855+Rawdata!$T$1*Rawdata!AV1855)</f>
        <v>#DIV/0!</v>
      </c>
      <c r="J1855" s="16" t="e">
        <f>IF(A1855&gt;$W$1,ROUND(ROUND( W1855*$S$1+(1-$S$1)*G1855,4)+$T$1*ROUND(($S$1*AB1855+(1-$S$1)*(G1855-W1855)^2)^0.5,4),4),Rawdata!AM1855+Rawdata!$T$1*Rawdata!AW1855)</f>
        <v>#DIV/0!</v>
      </c>
      <c r="K1855" s="16" t="e">
        <f>IF(A1855&gt;$X$1,ROUND(ROUND( X1855*$S$1+(1-$S$1)*G1855,4)+$T$1*ROUND(($S$1*AC1855+(1-$S$1)*(G1855-X1855)^2)^0.5,4),4),Rawdata!AN1855+Rawdata!$T$1*Rawdata!AX1855)</f>
        <v>#DIV/0!</v>
      </c>
      <c r="L1855" s="16" t="e">
        <f>IF(A1855&gt;$Y$1,ROUND(ROUND( Y1855*$S$1+(1-$S$1)*G1855,4)+$T$1*ROUND(($S$1*AD1855+(1-$S$1)*(G1855-Y1855)^2)^0.5,4),4),Rawdata!AO1855+Rawdata!$T$1*Rawdata!AY1855)</f>
        <v>#DIV/0!</v>
      </c>
      <c r="M1855" s="16" t="e">
        <f t="shared" si="767"/>
        <v>#DIV/0!</v>
      </c>
      <c r="N1855" s="16" t="e">
        <f t="shared" si="768"/>
        <v>#DIV/0!</v>
      </c>
      <c r="O1855" s="67"/>
      <c r="P1855" s="67"/>
      <c r="Q1855" s="31" t="e">
        <f t="shared" si="787"/>
        <v>#DIV/0!</v>
      </c>
      <c r="R1855" s="17" t="e">
        <f t="shared" si="788"/>
        <v>#DIV/0!</v>
      </c>
      <c r="S1855" s="37" t="e">
        <f t="shared" si="769"/>
        <v>#DIV/0!</v>
      </c>
      <c r="T1855" s="17" t="e">
        <f t="shared" si="770"/>
        <v>#DIV/0!</v>
      </c>
      <c r="U1855" s="91" t="e">
        <f>IF(A1855&gt;$U$1, U1856*$S$1+(1-$S$1)*G1856,Rawdata!AK1855)</f>
        <v>#DIV/0!</v>
      </c>
      <c r="V1855" s="91" t="e">
        <f>IF(A1855&gt;$V$1,$S$1*V1856+(1-$S$1)*G1856,Rawdata!AL1855)</f>
        <v>#DIV/0!</v>
      </c>
      <c r="W1855" s="91" t="e">
        <f>IF(A1855&gt;$W$1, $S$1*W1856+(1-$S$1)*G1856,Rawdata!AM1855)</f>
        <v>#DIV/0!</v>
      </c>
      <c r="X1855" s="91" t="e">
        <f>IF(A1855&gt;$X$1,$S$1*X1856+(1-$S$1)*G1856,Rawdata!AN1855)</f>
        <v>#DIV/0!</v>
      </c>
      <c r="Y1855" s="91" t="e">
        <f>IF(A1855&gt;$Y$1,$S$1*Y1856+(1-$S$1)*G1856,Rawdata!AO1855)</f>
        <v>#DIV/0!</v>
      </c>
      <c r="Z1855" s="91" t="e">
        <f>IF(A1855&gt;$Z$1,$S$1*Z1856+(1-$S$1)*(G1856-U1856)^2,Rawdata!AP1855)</f>
        <v>#DIV/0!</v>
      </c>
      <c r="AA1855" s="91" t="e">
        <f>IF(A1855&gt;$AA$1,$S$1*AA1856+(1-$S$1)*(G1856-V1856)^2,Rawdata!AQ1855)</f>
        <v>#DIV/0!</v>
      </c>
      <c r="AB1855" s="91" t="e">
        <f>IF(A1855&gt;89,$S$1*AB1856+(1-$S$1)*(G1856-W1856)^2,Rawdata!AR1855)</f>
        <v>#DIV/0!</v>
      </c>
      <c r="AC1855" s="91" t="e">
        <f>IF(A1855&gt;$AC$1,$S$1*AC1856+(1-$S$1)*(G1856-X1856)^2,Rawdata!AS1855)</f>
        <v>#DIV/0!</v>
      </c>
      <c r="AD1855" s="91" t="e">
        <f>IF(A1855&gt;$AD$1,$S$1*AD1856+(1-$S$1)*(G1856-Y1856)^2,Rawdata!AT1855)</f>
        <v>#DIV/0!</v>
      </c>
      <c r="AE1855" s="80" t="e">
        <f t="shared" si="763"/>
        <v>#DIV/0!</v>
      </c>
      <c r="AF1855" s="81" t="e">
        <f t="shared" si="764"/>
        <v>#DIV/0!</v>
      </c>
      <c r="AG1855" s="86">
        <f t="shared" si="786"/>
        <v>0</v>
      </c>
      <c r="AH1855" s="107" t="e">
        <f t="shared" si="789"/>
        <v>#DIV/0!</v>
      </c>
      <c r="AI1855" s="107" t="e">
        <f t="shared" si="765"/>
        <v>#DIV/0!</v>
      </c>
      <c r="AJ1855" s="108" t="e">
        <f t="shared" si="766"/>
        <v>#DIV/0!</v>
      </c>
      <c r="AK1855" s="113" t="e">
        <f t="shared" si="771"/>
        <v>#DIV/0!</v>
      </c>
      <c r="AL1855" s="113" t="e">
        <f t="shared" si="772"/>
        <v>#DIV/0!</v>
      </c>
      <c r="AM1855" s="113" t="e">
        <f t="shared" si="773"/>
        <v>#DIV/0!</v>
      </c>
      <c r="AN1855" s="113" t="e">
        <f t="shared" si="774"/>
        <v>#DIV/0!</v>
      </c>
      <c r="AO1855" s="113" t="e">
        <f t="shared" si="775"/>
        <v>#DIV/0!</v>
      </c>
      <c r="AP1855" s="91" t="e">
        <f t="shared" si="776"/>
        <v>#DIV/0!</v>
      </c>
      <c r="AQ1855" s="91" t="e">
        <f t="shared" si="777"/>
        <v>#DIV/0!</v>
      </c>
      <c r="AR1855" s="91" t="e">
        <f t="shared" si="778"/>
        <v>#DIV/0!</v>
      </c>
      <c r="AS1855" s="91" t="e">
        <f t="shared" si="779"/>
        <v>#DIV/0!</v>
      </c>
      <c r="AT1855" s="91" t="e">
        <f t="shared" si="780"/>
        <v>#DIV/0!</v>
      </c>
      <c r="AU1855" s="113" t="e">
        <f t="shared" si="781"/>
        <v>#DIV/0!</v>
      </c>
      <c r="AV1855" s="113" t="e">
        <f t="shared" si="782"/>
        <v>#DIV/0!</v>
      </c>
      <c r="AW1855" s="113" t="e">
        <f t="shared" si="783"/>
        <v>#DIV/0!</v>
      </c>
      <c r="AX1855" s="113" t="e">
        <f t="shared" si="784"/>
        <v>#DIV/0!</v>
      </c>
      <c r="AY1855" s="113" t="e">
        <f t="shared" si="785"/>
        <v>#DIV/0!</v>
      </c>
    </row>
    <row r="1856" spans="1:51" x14ac:dyDescent="0.25">
      <c r="A1856" s="119"/>
      <c r="B1856" s="83"/>
      <c r="C1856" s="85"/>
      <c r="D1856" s="85"/>
      <c r="E1856" s="85"/>
      <c r="F1856" s="71"/>
      <c r="G1856" s="96"/>
      <c r="H1856" s="16" t="e">
        <f>IF(A1856&gt;$U$1,ROUND(ROUND( U1856*$S$1+(1-$S$1)*G1856,4)+$T$1*ROUND(($S$1*Z1856+(1-$S$1)*(G1856-U1856)^2)^0.5,4),4),Rawdata!AK1856+Rawdata!$T$1*Rawdata!AU1856)</f>
        <v>#DIV/0!</v>
      </c>
      <c r="I1856" s="16" t="e">
        <f>IF(A1856&gt;$V$1,ROUND(ROUND(V1856*$S$1+(1-$S$1)*G1856,4)+$T$1*ROUND(($S$1*AA1856+(1-$S$1)*(G1856-V1856)^2)^0.5,4),4),Rawdata!AL1856+Rawdata!$T$1*Rawdata!AV1856)</f>
        <v>#DIV/0!</v>
      </c>
      <c r="J1856" s="16" t="e">
        <f>IF(A1856&gt;$W$1,ROUND(ROUND( W1856*$S$1+(1-$S$1)*G1856,4)+$T$1*ROUND(($S$1*AB1856+(1-$S$1)*(G1856-W1856)^2)^0.5,4),4),Rawdata!AM1856+Rawdata!$T$1*Rawdata!AW1856)</f>
        <v>#DIV/0!</v>
      </c>
      <c r="K1856" s="16" t="e">
        <f>IF(A1856&gt;$X$1,ROUND(ROUND( X1856*$S$1+(1-$S$1)*G1856,4)+$T$1*ROUND(($S$1*AC1856+(1-$S$1)*(G1856-X1856)^2)^0.5,4),4),Rawdata!AN1856+Rawdata!$T$1*Rawdata!AX1856)</f>
        <v>#DIV/0!</v>
      </c>
      <c r="L1856" s="16" t="e">
        <f>IF(A1856&gt;$Y$1,ROUND(ROUND( Y1856*$S$1+(1-$S$1)*G1856,4)+$T$1*ROUND(($S$1*AD1856+(1-$S$1)*(G1856-Y1856)^2)^0.5,4),4),Rawdata!AO1856+Rawdata!$T$1*Rawdata!AY1856)</f>
        <v>#DIV/0!</v>
      </c>
      <c r="M1856" s="16" t="e">
        <f t="shared" si="767"/>
        <v>#DIV/0!</v>
      </c>
      <c r="N1856" s="16" t="e">
        <f t="shared" si="768"/>
        <v>#DIV/0!</v>
      </c>
      <c r="O1856" s="67"/>
      <c r="P1856" s="67"/>
      <c r="Q1856" s="31" t="e">
        <f t="shared" si="787"/>
        <v>#DIV/0!</v>
      </c>
      <c r="R1856" s="17" t="e">
        <f t="shared" si="788"/>
        <v>#DIV/0!</v>
      </c>
      <c r="S1856" s="37" t="e">
        <f t="shared" si="769"/>
        <v>#DIV/0!</v>
      </c>
      <c r="T1856" s="17" t="e">
        <f t="shared" si="770"/>
        <v>#DIV/0!</v>
      </c>
      <c r="U1856" s="91" t="e">
        <f>IF(A1856&gt;$U$1, U1857*$S$1+(1-$S$1)*G1857,Rawdata!AK1856)</f>
        <v>#DIV/0!</v>
      </c>
      <c r="V1856" s="91" t="e">
        <f>IF(A1856&gt;$V$1,$S$1*V1857+(1-$S$1)*G1857,Rawdata!AL1856)</f>
        <v>#DIV/0!</v>
      </c>
      <c r="W1856" s="91" t="e">
        <f>IF(A1856&gt;$W$1, $S$1*W1857+(1-$S$1)*G1857,Rawdata!AM1856)</f>
        <v>#DIV/0!</v>
      </c>
      <c r="X1856" s="91" t="e">
        <f>IF(A1856&gt;$X$1,$S$1*X1857+(1-$S$1)*G1857,Rawdata!AN1856)</f>
        <v>#DIV/0!</v>
      </c>
      <c r="Y1856" s="91" t="e">
        <f>IF(A1856&gt;$Y$1,$S$1*Y1857+(1-$S$1)*G1857,Rawdata!AO1856)</f>
        <v>#DIV/0!</v>
      </c>
      <c r="Z1856" s="91" t="e">
        <f>IF(A1856&gt;$Z$1,$S$1*Z1857+(1-$S$1)*(G1857-U1857)^2,Rawdata!AP1856)</f>
        <v>#DIV/0!</v>
      </c>
      <c r="AA1856" s="91" t="e">
        <f>IF(A1856&gt;$AA$1,$S$1*AA1857+(1-$S$1)*(G1857-V1857)^2,Rawdata!AQ1856)</f>
        <v>#DIV/0!</v>
      </c>
      <c r="AB1856" s="91" t="e">
        <f>IF(A1856&gt;89,$S$1*AB1857+(1-$S$1)*(G1857-W1857)^2,Rawdata!AR1856)</f>
        <v>#DIV/0!</v>
      </c>
      <c r="AC1856" s="91" t="e">
        <f>IF(A1856&gt;$AC$1,$S$1*AC1857+(1-$S$1)*(G1857-X1857)^2,Rawdata!AS1856)</f>
        <v>#DIV/0!</v>
      </c>
      <c r="AD1856" s="91" t="e">
        <f>IF(A1856&gt;$AD$1,$S$1*AD1857+(1-$S$1)*(G1857-Y1857)^2,Rawdata!AT1856)</f>
        <v>#DIV/0!</v>
      </c>
      <c r="AE1856" s="80" t="e">
        <f t="shared" si="763"/>
        <v>#DIV/0!</v>
      </c>
      <c r="AF1856" s="81" t="e">
        <f t="shared" si="764"/>
        <v>#DIV/0!</v>
      </c>
      <c r="AG1856" s="86">
        <f t="shared" si="786"/>
        <v>0</v>
      </c>
      <c r="AH1856" s="107" t="e">
        <f t="shared" si="789"/>
        <v>#DIV/0!</v>
      </c>
      <c r="AI1856" s="107" t="e">
        <f t="shared" si="765"/>
        <v>#DIV/0!</v>
      </c>
      <c r="AJ1856" s="108" t="e">
        <f t="shared" si="766"/>
        <v>#DIV/0!</v>
      </c>
      <c r="AK1856" s="113" t="e">
        <f t="shared" si="771"/>
        <v>#DIV/0!</v>
      </c>
      <c r="AL1856" s="113" t="e">
        <f t="shared" si="772"/>
        <v>#DIV/0!</v>
      </c>
      <c r="AM1856" s="113" t="e">
        <f t="shared" si="773"/>
        <v>#DIV/0!</v>
      </c>
      <c r="AN1856" s="113" t="e">
        <f t="shared" si="774"/>
        <v>#DIV/0!</v>
      </c>
      <c r="AO1856" s="113" t="e">
        <f t="shared" si="775"/>
        <v>#DIV/0!</v>
      </c>
      <c r="AP1856" s="91" t="e">
        <f t="shared" si="776"/>
        <v>#DIV/0!</v>
      </c>
      <c r="AQ1856" s="91" t="e">
        <f t="shared" si="777"/>
        <v>#DIV/0!</v>
      </c>
      <c r="AR1856" s="91" t="e">
        <f t="shared" si="778"/>
        <v>#DIV/0!</v>
      </c>
      <c r="AS1856" s="91" t="e">
        <f t="shared" si="779"/>
        <v>#DIV/0!</v>
      </c>
      <c r="AT1856" s="91" t="e">
        <f t="shared" si="780"/>
        <v>#DIV/0!</v>
      </c>
      <c r="AU1856" s="113" t="e">
        <f t="shared" si="781"/>
        <v>#DIV/0!</v>
      </c>
      <c r="AV1856" s="113" t="e">
        <f t="shared" si="782"/>
        <v>#DIV/0!</v>
      </c>
      <c r="AW1856" s="113" t="e">
        <f t="shared" si="783"/>
        <v>#DIV/0!</v>
      </c>
      <c r="AX1856" s="113" t="e">
        <f t="shared" si="784"/>
        <v>#DIV/0!</v>
      </c>
      <c r="AY1856" s="113" t="e">
        <f t="shared" si="785"/>
        <v>#DIV/0!</v>
      </c>
    </row>
    <row r="1857" spans="1:51" x14ac:dyDescent="0.25">
      <c r="A1857" s="119"/>
      <c r="B1857" s="83"/>
      <c r="C1857" s="85"/>
      <c r="D1857" s="85"/>
      <c r="E1857" s="85"/>
      <c r="F1857" s="71"/>
      <c r="G1857" s="96"/>
      <c r="H1857" s="16" t="e">
        <f>IF(A1857&gt;$U$1,ROUND(ROUND( U1857*$S$1+(1-$S$1)*G1857,4)+$T$1*ROUND(($S$1*Z1857+(1-$S$1)*(G1857-U1857)^2)^0.5,4),4),Rawdata!AK1857+Rawdata!$T$1*Rawdata!AU1857)</f>
        <v>#DIV/0!</v>
      </c>
      <c r="I1857" s="16" t="e">
        <f>IF(A1857&gt;$V$1,ROUND(ROUND(V1857*$S$1+(1-$S$1)*G1857,4)+$T$1*ROUND(($S$1*AA1857+(1-$S$1)*(G1857-V1857)^2)^0.5,4),4),Rawdata!AL1857+Rawdata!$T$1*Rawdata!AV1857)</f>
        <v>#DIV/0!</v>
      </c>
      <c r="J1857" s="16" t="e">
        <f>IF(A1857&gt;$W$1,ROUND(ROUND( W1857*$S$1+(1-$S$1)*G1857,4)+$T$1*ROUND(($S$1*AB1857+(1-$S$1)*(G1857-W1857)^2)^0.5,4),4),Rawdata!AM1857+Rawdata!$T$1*Rawdata!AW1857)</f>
        <v>#DIV/0!</v>
      </c>
      <c r="K1857" s="16" t="e">
        <f>IF(A1857&gt;$X$1,ROUND(ROUND( X1857*$S$1+(1-$S$1)*G1857,4)+$T$1*ROUND(($S$1*AC1857+(1-$S$1)*(G1857-X1857)^2)^0.5,4),4),Rawdata!AN1857+Rawdata!$T$1*Rawdata!AX1857)</f>
        <v>#DIV/0!</v>
      </c>
      <c r="L1857" s="16" t="e">
        <f>IF(A1857&gt;$Y$1,ROUND(ROUND( Y1857*$S$1+(1-$S$1)*G1857,4)+$T$1*ROUND(($S$1*AD1857+(1-$S$1)*(G1857-Y1857)^2)^0.5,4),4),Rawdata!AO1857+Rawdata!$T$1*Rawdata!AY1857)</f>
        <v>#DIV/0!</v>
      </c>
      <c r="M1857" s="16" t="e">
        <f t="shared" si="767"/>
        <v>#DIV/0!</v>
      </c>
      <c r="N1857" s="16" t="e">
        <f t="shared" si="768"/>
        <v>#DIV/0!</v>
      </c>
      <c r="O1857" s="67"/>
      <c r="P1857" s="67"/>
      <c r="Q1857" s="31" t="e">
        <f t="shared" si="787"/>
        <v>#DIV/0!</v>
      </c>
      <c r="R1857" s="17" t="e">
        <f t="shared" si="788"/>
        <v>#DIV/0!</v>
      </c>
      <c r="S1857" s="37" t="e">
        <f t="shared" si="769"/>
        <v>#DIV/0!</v>
      </c>
      <c r="T1857" s="17" t="e">
        <f t="shared" si="770"/>
        <v>#DIV/0!</v>
      </c>
      <c r="U1857" s="91" t="e">
        <f>IF(A1857&gt;$U$1, U1858*$S$1+(1-$S$1)*G1858,Rawdata!AK1857)</f>
        <v>#DIV/0!</v>
      </c>
      <c r="V1857" s="91" t="e">
        <f>IF(A1857&gt;$V$1,$S$1*V1858+(1-$S$1)*G1858,Rawdata!AL1857)</f>
        <v>#DIV/0!</v>
      </c>
      <c r="W1857" s="91" t="e">
        <f>IF(A1857&gt;$W$1, $S$1*W1858+(1-$S$1)*G1858,Rawdata!AM1857)</f>
        <v>#DIV/0!</v>
      </c>
      <c r="X1857" s="91" t="e">
        <f>IF(A1857&gt;$X$1,$S$1*X1858+(1-$S$1)*G1858,Rawdata!AN1857)</f>
        <v>#DIV/0!</v>
      </c>
      <c r="Y1857" s="91" t="e">
        <f>IF(A1857&gt;$Y$1,$S$1*Y1858+(1-$S$1)*G1858,Rawdata!AO1857)</f>
        <v>#DIV/0!</v>
      </c>
      <c r="Z1857" s="91" t="e">
        <f>IF(A1857&gt;$Z$1,$S$1*Z1858+(1-$S$1)*(G1858-U1858)^2,Rawdata!AP1857)</f>
        <v>#DIV/0!</v>
      </c>
      <c r="AA1857" s="91" t="e">
        <f>IF(A1857&gt;$AA$1,$S$1*AA1858+(1-$S$1)*(G1858-V1858)^2,Rawdata!AQ1857)</f>
        <v>#DIV/0!</v>
      </c>
      <c r="AB1857" s="91" t="e">
        <f>IF(A1857&gt;89,$S$1*AB1858+(1-$S$1)*(G1858-W1858)^2,Rawdata!AR1857)</f>
        <v>#DIV/0!</v>
      </c>
      <c r="AC1857" s="91" t="e">
        <f>IF(A1857&gt;$AC$1,$S$1*AC1858+(1-$S$1)*(G1858-X1858)^2,Rawdata!AS1857)</f>
        <v>#DIV/0!</v>
      </c>
      <c r="AD1857" s="91" t="e">
        <f>IF(A1857&gt;$AD$1,$S$1*AD1858+(1-$S$1)*(G1858-Y1858)^2,Rawdata!AT1857)</f>
        <v>#DIV/0!</v>
      </c>
      <c r="AE1857" s="80" t="e">
        <f t="shared" si="763"/>
        <v>#DIV/0!</v>
      </c>
      <c r="AF1857" s="81" t="e">
        <f t="shared" si="764"/>
        <v>#DIV/0!</v>
      </c>
      <c r="AG1857" s="86">
        <f t="shared" si="786"/>
        <v>0</v>
      </c>
      <c r="AH1857" s="107" t="e">
        <f t="shared" si="789"/>
        <v>#DIV/0!</v>
      </c>
      <c r="AI1857" s="107" t="e">
        <f t="shared" si="765"/>
        <v>#DIV/0!</v>
      </c>
      <c r="AJ1857" s="108" t="e">
        <f t="shared" si="766"/>
        <v>#DIV/0!</v>
      </c>
      <c r="AK1857" s="113" t="e">
        <f t="shared" si="771"/>
        <v>#DIV/0!</v>
      </c>
      <c r="AL1857" s="113" t="e">
        <f t="shared" si="772"/>
        <v>#DIV/0!</v>
      </c>
      <c r="AM1857" s="113" t="e">
        <f t="shared" si="773"/>
        <v>#DIV/0!</v>
      </c>
      <c r="AN1857" s="113" t="e">
        <f t="shared" si="774"/>
        <v>#DIV/0!</v>
      </c>
      <c r="AO1857" s="113" t="e">
        <f t="shared" si="775"/>
        <v>#DIV/0!</v>
      </c>
      <c r="AP1857" s="91" t="e">
        <f t="shared" si="776"/>
        <v>#DIV/0!</v>
      </c>
      <c r="AQ1857" s="91" t="e">
        <f t="shared" si="777"/>
        <v>#DIV/0!</v>
      </c>
      <c r="AR1857" s="91" t="e">
        <f t="shared" si="778"/>
        <v>#DIV/0!</v>
      </c>
      <c r="AS1857" s="91" t="e">
        <f t="shared" si="779"/>
        <v>#DIV/0!</v>
      </c>
      <c r="AT1857" s="91" t="e">
        <f t="shared" si="780"/>
        <v>#DIV/0!</v>
      </c>
      <c r="AU1857" s="113" t="e">
        <f t="shared" si="781"/>
        <v>#DIV/0!</v>
      </c>
      <c r="AV1857" s="113" t="e">
        <f t="shared" si="782"/>
        <v>#DIV/0!</v>
      </c>
      <c r="AW1857" s="113" t="e">
        <f t="shared" si="783"/>
        <v>#DIV/0!</v>
      </c>
      <c r="AX1857" s="113" t="e">
        <f t="shared" si="784"/>
        <v>#DIV/0!</v>
      </c>
      <c r="AY1857" s="113" t="e">
        <f t="shared" si="785"/>
        <v>#DIV/0!</v>
      </c>
    </row>
    <row r="1858" spans="1:51" x14ac:dyDescent="0.25">
      <c r="A1858" s="119"/>
      <c r="B1858" s="83"/>
      <c r="C1858" s="85"/>
      <c r="D1858" s="85"/>
      <c r="E1858" s="85"/>
      <c r="F1858" s="71"/>
      <c r="G1858" s="96"/>
      <c r="H1858" s="16" t="e">
        <f>IF(A1858&gt;$U$1,ROUND(ROUND( U1858*$S$1+(1-$S$1)*G1858,4)+$T$1*ROUND(($S$1*Z1858+(1-$S$1)*(G1858-U1858)^2)^0.5,4),4),Rawdata!AK1858+Rawdata!$T$1*Rawdata!AU1858)</f>
        <v>#DIV/0!</v>
      </c>
      <c r="I1858" s="16" t="e">
        <f>IF(A1858&gt;$V$1,ROUND(ROUND(V1858*$S$1+(1-$S$1)*G1858,4)+$T$1*ROUND(($S$1*AA1858+(1-$S$1)*(G1858-V1858)^2)^0.5,4),4),Rawdata!AL1858+Rawdata!$T$1*Rawdata!AV1858)</f>
        <v>#DIV/0!</v>
      </c>
      <c r="J1858" s="16" t="e">
        <f>IF(A1858&gt;$W$1,ROUND(ROUND( W1858*$S$1+(1-$S$1)*G1858,4)+$T$1*ROUND(($S$1*AB1858+(1-$S$1)*(G1858-W1858)^2)^0.5,4),4),Rawdata!AM1858+Rawdata!$T$1*Rawdata!AW1858)</f>
        <v>#DIV/0!</v>
      </c>
      <c r="K1858" s="16" t="e">
        <f>IF(A1858&gt;$X$1,ROUND(ROUND( X1858*$S$1+(1-$S$1)*G1858,4)+$T$1*ROUND(($S$1*AC1858+(1-$S$1)*(G1858-X1858)^2)^0.5,4),4),Rawdata!AN1858+Rawdata!$T$1*Rawdata!AX1858)</f>
        <v>#DIV/0!</v>
      </c>
      <c r="L1858" s="16" t="e">
        <f>IF(A1858&gt;$Y$1,ROUND(ROUND( Y1858*$S$1+(1-$S$1)*G1858,4)+$T$1*ROUND(($S$1*AD1858+(1-$S$1)*(G1858-Y1858)^2)^0.5,4),4),Rawdata!AO1858+Rawdata!$T$1*Rawdata!AY1858)</f>
        <v>#DIV/0!</v>
      </c>
      <c r="M1858" s="16" t="e">
        <f t="shared" si="767"/>
        <v>#DIV/0!</v>
      </c>
      <c r="N1858" s="16" t="e">
        <f t="shared" si="768"/>
        <v>#DIV/0!</v>
      </c>
      <c r="O1858" s="67"/>
      <c r="P1858" s="67"/>
      <c r="Q1858" s="31" t="e">
        <f t="shared" si="787"/>
        <v>#DIV/0!</v>
      </c>
      <c r="R1858" s="17" t="e">
        <f t="shared" si="788"/>
        <v>#DIV/0!</v>
      </c>
      <c r="S1858" s="37" t="e">
        <f t="shared" si="769"/>
        <v>#DIV/0!</v>
      </c>
      <c r="T1858" s="17" t="e">
        <f t="shared" si="770"/>
        <v>#DIV/0!</v>
      </c>
      <c r="U1858" s="91" t="e">
        <f>IF(A1858&gt;$U$1, U1859*$S$1+(1-$S$1)*G1859,Rawdata!AK1858)</f>
        <v>#DIV/0!</v>
      </c>
      <c r="V1858" s="91" t="e">
        <f>IF(A1858&gt;$V$1,$S$1*V1859+(1-$S$1)*G1859,Rawdata!AL1858)</f>
        <v>#DIV/0!</v>
      </c>
      <c r="W1858" s="91" t="e">
        <f>IF(A1858&gt;$W$1, $S$1*W1859+(1-$S$1)*G1859,Rawdata!AM1858)</f>
        <v>#DIV/0!</v>
      </c>
      <c r="X1858" s="91" t="e">
        <f>IF(A1858&gt;$X$1,$S$1*X1859+(1-$S$1)*G1859,Rawdata!AN1858)</f>
        <v>#DIV/0!</v>
      </c>
      <c r="Y1858" s="91" t="e">
        <f>IF(A1858&gt;$Y$1,$S$1*Y1859+(1-$S$1)*G1859,Rawdata!AO1858)</f>
        <v>#DIV/0!</v>
      </c>
      <c r="Z1858" s="91" t="e">
        <f>IF(A1858&gt;$Z$1,$S$1*Z1859+(1-$S$1)*(G1859-U1859)^2,Rawdata!AP1858)</f>
        <v>#DIV/0!</v>
      </c>
      <c r="AA1858" s="91" t="e">
        <f>IF(A1858&gt;$AA$1,$S$1*AA1859+(1-$S$1)*(G1859-V1859)^2,Rawdata!AQ1858)</f>
        <v>#DIV/0!</v>
      </c>
      <c r="AB1858" s="91" t="e">
        <f>IF(A1858&gt;89,$S$1*AB1859+(1-$S$1)*(G1859-W1859)^2,Rawdata!AR1858)</f>
        <v>#DIV/0!</v>
      </c>
      <c r="AC1858" s="91" t="e">
        <f>IF(A1858&gt;$AC$1,$S$1*AC1859+(1-$S$1)*(G1859-X1859)^2,Rawdata!AS1858)</f>
        <v>#DIV/0!</v>
      </c>
      <c r="AD1858" s="91" t="e">
        <f>IF(A1858&gt;$AD$1,$S$1*AD1859+(1-$S$1)*(G1859-Y1859)^2,Rawdata!AT1858)</f>
        <v>#DIV/0!</v>
      </c>
      <c r="AE1858" s="80" t="e">
        <f t="shared" si="763"/>
        <v>#DIV/0!</v>
      </c>
      <c r="AF1858" s="81" t="e">
        <f t="shared" si="764"/>
        <v>#DIV/0!</v>
      </c>
      <c r="AG1858" s="86">
        <f t="shared" si="786"/>
        <v>0</v>
      </c>
      <c r="AH1858" s="107" t="e">
        <f t="shared" si="789"/>
        <v>#DIV/0!</v>
      </c>
      <c r="AI1858" s="107" t="e">
        <f t="shared" si="765"/>
        <v>#DIV/0!</v>
      </c>
      <c r="AJ1858" s="108" t="e">
        <f t="shared" si="766"/>
        <v>#DIV/0!</v>
      </c>
      <c r="AK1858" s="113" t="e">
        <f t="shared" si="771"/>
        <v>#DIV/0!</v>
      </c>
      <c r="AL1858" s="113" t="e">
        <f t="shared" si="772"/>
        <v>#DIV/0!</v>
      </c>
      <c r="AM1858" s="113" t="e">
        <f t="shared" si="773"/>
        <v>#DIV/0!</v>
      </c>
      <c r="AN1858" s="113" t="e">
        <f t="shared" si="774"/>
        <v>#DIV/0!</v>
      </c>
      <c r="AO1858" s="113" t="e">
        <f t="shared" si="775"/>
        <v>#DIV/0!</v>
      </c>
      <c r="AP1858" s="91" t="e">
        <f t="shared" si="776"/>
        <v>#DIV/0!</v>
      </c>
      <c r="AQ1858" s="91" t="e">
        <f t="shared" si="777"/>
        <v>#DIV/0!</v>
      </c>
      <c r="AR1858" s="91" t="e">
        <f t="shared" si="778"/>
        <v>#DIV/0!</v>
      </c>
      <c r="AS1858" s="91" t="e">
        <f t="shared" si="779"/>
        <v>#DIV/0!</v>
      </c>
      <c r="AT1858" s="91" t="e">
        <f t="shared" si="780"/>
        <v>#DIV/0!</v>
      </c>
      <c r="AU1858" s="113" t="e">
        <f t="shared" si="781"/>
        <v>#DIV/0!</v>
      </c>
      <c r="AV1858" s="113" t="e">
        <f t="shared" si="782"/>
        <v>#DIV/0!</v>
      </c>
      <c r="AW1858" s="113" t="e">
        <f t="shared" si="783"/>
        <v>#DIV/0!</v>
      </c>
      <c r="AX1858" s="113" t="e">
        <f t="shared" si="784"/>
        <v>#DIV/0!</v>
      </c>
      <c r="AY1858" s="113" t="e">
        <f t="shared" si="785"/>
        <v>#DIV/0!</v>
      </c>
    </row>
    <row r="1859" spans="1:51" x14ac:dyDescent="0.25">
      <c r="A1859" s="119"/>
      <c r="B1859" s="83"/>
      <c r="C1859" s="85"/>
      <c r="D1859" s="85"/>
      <c r="E1859" s="85"/>
      <c r="F1859" s="71"/>
      <c r="G1859" s="96"/>
      <c r="H1859" s="16" t="e">
        <f>IF(A1859&gt;$U$1,ROUND(ROUND( U1859*$S$1+(1-$S$1)*G1859,4)+$T$1*ROUND(($S$1*Z1859+(1-$S$1)*(G1859-U1859)^2)^0.5,4),4),Rawdata!AK1859+Rawdata!$T$1*Rawdata!AU1859)</f>
        <v>#DIV/0!</v>
      </c>
      <c r="I1859" s="16" t="e">
        <f>IF(A1859&gt;$V$1,ROUND(ROUND(V1859*$S$1+(1-$S$1)*G1859,4)+$T$1*ROUND(($S$1*AA1859+(1-$S$1)*(G1859-V1859)^2)^0.5,4),4),Rawdata!AL1859+Rawdata!$T$1*Rawdata!AV1859)</f>
        <v>#DIV/0!</v>
      </c>
      <c r="J1859" s="16" t="e">
        <f>IF(A1859&gt;$W$1,ROUND(ROUND( W1859*$S$1+(1-$S$1)*G1859,4)+$T$1*ROUND(($S$1*AB1859+(1-$S$1)*(G1859-W1859)^2)^0.5,4),4),Rawdata!AM1859+Rawdata!$T$1*Rawdata!AW1859)</f>
        <v>#DIV/0!</v>
      </c>
      <c r="K1859" s="16" t="e">
        <f>IF(A1859&gt;$X$1,ROUND(ROUND( X1859*$S$1+(1-$S$1)*G1859,4)+$T$1*ROUND(($S$1*AC1859+(1-$S$1)*(G1859-X1859)^2)^0.5,4),4),Rawdata!AN1859+Rawdata!$T$1*Rawdata!AX1859)</f>
        <v>#DIV/0!</v>
      </c>
      <c r="L1859" s="16" t="e">
        <f>IF(A1859&gt;$Y$1,ROUND(ROUND( Y1859*$S$1+(1-$S$1)*G1859,4)+$T$1*ROUND(($S$1*AD1859+(1-$S$1)*(G1859-Y1859)^2)^0.5,4),4),Rawdata!AO1859+Rawdata!$T$1*Rawdata!AY1859)</f>
        <v>#DIV/0!</v>
      </c>
      <c r="M1859" s="16" t="e">
        <f t="shared" si="767"/>
        <v>#DIV/0!</v>
      </c>
      <c r="N1859" s="16" t="e">
        <f t="shared" si="768"/>
        <v>#DIV/0!</v>
      </c>
      <c r="O1859" s="67"/>
      <c r="P1859" s="67"/>
      <c r="Q1859" s="31" t="e">
        <f t="shared" si="787"/>
        <v>#DIV/0!</v>
      </c>
      <c r="R1859" s="17" t="e">
        <f t="shared" si="788"/>
        <v>#DIV/0!</v>
      </c>
      <c r="S1859" s="37" t="e">
        <f t="shared" si="769"/>
        <v>#DIV/0!</v>
      </c>
      <c r="T1859" s="17" t="e">
        <f t="shared" si="770"/>
        <v>#DIV/0!</v>
      </c>
      <c r="U1859" s="91" t="e">
        <f>IF(A1859&gt;$U$1, U1860*$S$1+(1-$S$1)*G1860,Rawdata!AK1859)</f>
        <v>#DIV/0!</v>
      </c>
      <c r="V1859" s="91" t="e">
        <f>IF(A1859&gt;$V$1,$S$1*V1860+(1-$S$1)*G1860,Rawdata!AL1859)</f>
        <v>#DIV/0!</v>
      </c>
      <c r="W1859" s="91" t="e">
        <f>IF(A1859&gt;$W$1, $S$1*W1860+(1-$S$1)*G1860,Rawdata!AM1859)</f>
        <v>#DIV/0!</v>
      </c>
      <c r="X1859" s="91" t="e">
        <f>IF(A1859&gt;$X$1,$S$1*X1860+(1-$S$1)*G1860,Rawdata!AN1859)</f>
        <v>#DIV/0!</v>
      </c>
      <c r="Y1859" s="91" t="e">
        <f>IF(A1859&gt;$Y$1,$S$1*Y1860+(1-$S$1)*G1860,Rawdata!AO1859)</f>
        <v>#DIV/0!</v>
      </c>
      <c r="Z1859" s="91" t="e">
        <f>IF(A1859&gt;$Z$1,$S$1*Z1860+(1-$S$1)*(G1860-U1860)^2,Rawdata!AP1859)</f>
        <v>#DIV/0!</v>
      </c>
      <c r="AA1859" s="91" t="e">
        <f>IF(A1859&gt;$AA$1,$S$1*AA1860+(1-$S$1)*(G1860-V1860)^2,Rawdata!AQ1859)</f>
        <v>#DIV/0!</v>
      </c>
      <c r="AB1859" s="91" t="e">
        <f>IF(A1859&gt;89,$S$1*AB1860+(1-$S$1)*(G1860-W1860)^2,Rawdata!AR1859)</f>
        <v>#DIV/0!</v>
      </c>
      <c r="AC1859" s="91" t="e">
        <f>IF(A1859&gt;$AC$1,$S$1*AC1860+(1-$S$1)*(G1860-X1860)^2,Rawdata!AS1859)</f>
        <v>#DIV/0!</v>
      </c>
      <c r="AD1859" s="91" t="e">
        <f>IF(A1859&gt;$AD$1,$S$1*AD1860+(1-$S$1)*(G1860-Y1860)^2,Rawdata!AT1859)</f>
        <v>#DIV/0!</v>
      </c>
      <c r="AE1859" s="80" t="e">
        <f t="shared" ref="AE1859:AE1922" si="790">ROUND(AVERAGE(H1859:L1859),4)</f>
        <v>#DIV/0!</v>
      </c>
      <c r="AF1859" s="81" t="e">
        <f t="shared" ref="AF1859:AF1922" si="791">ROUND(MAX(H1859:K1859)*0.8+0.2*L1859,4)</f>
        <v>#DIV/0!</v>
      </c>
      <c r="AG1859" s="86">
        <f t="shared" si="786"/>
        <v>0</v>
      </c>
      <c r="AH1859" s="107" t="e">
        <f t="shared" si="789"/>
        <v>#DIV/0!</v>
      </c>
      <c r="AI1859" s="107" t="e">
        <f t="shared" ref="AI1859:AI1922" si="792">MAX(AH1859,$N$1)</f>
        <v>#DIV/0!</v>
      </c>
      <c r="AJ1859" s="108" t="e">
        <f t="shared" ref="AJ1859:AJ1922" si="793">AI1859*AG1859*D1859</f>
        <v>#DIV/0!</v>
      </c>
      <c r="AK1859" s="113" t="e">
        <f t="shared" si="771"/>
        <v>#DIV/0!</v>
      </c>
      <c r="AL1859" s="113" t="e">
        <f t="shared" si="772"/>
        <v>#DIV/0!</v>
      </c>
      <c r="AM1859" s="113" t="e">
        <f t="shared" si="773"/>
        <v>#DIV/0!</v>
      </c>
      <c r="AN1859" s="113" t="e">
        <f t="shared" si="774"/>
        <v>#DIV/0!</v>
      </c>
      <c r="AO1859" s="113" t="e">
        <f t="shared" si="775"/>
        <v>#DIV/0!</v>
      </c>
      <c r="AP1859" s="91" t="e">
        <f t="shared" si="776"/>
        <v>#DIV/0!</v>
      </c>
      <c r="AQ1859" s="91" t="e">
        <f t="shared" si="777"/>
        <v>#DIV/0!</v>
      </c>
      <c r="AR1859" s="91" t="e">
        <f t="shared" si="778"/>
        <v>#DIV/0!</v>
      </c>
      <c r="AS1859" s="91" t="e">
        <f t="shared" si="779"/>
        <v>#DIV/0!</v>
      </c>
      <c r="AT1859" s="91" t="e">
        <f t="shared" si="780"/>
        <v>#DIV/0!</v>
      </c>
      <c r="AU1859" s="113" t="e">
        <f t="shared" si="781"/>
        <v>#DIV/0!</v>
      </c>
      <c r="AV1859" s="113" t="e">
        <f t="shared" si="782"/>
        <v>#DIV/0!</v>
      </c>
      <c r="AW1859" s="113" t="e">
        <f t="shared" si="783"/>
        <v>#DIV/0!</v>
      </c>
      <c r="AX1859" s="113" t="e">
        <f t="shared" si="784"/>
        <v>#DIV/0!</v>
      </c>
      <c r="AY1859" s="113" t="e">
        <f t="shared" si="785"/>
        <v>#DIV/0!</v>
      </c>
    </row>
    <row r="1860" spans="1:51" x14ac:dyDescent="0.25">
      <c r="A1860" s="119"/>
      <c r="B1860" s="83"/>
      <c r="C1860" s="85"/>
      <c r="D1860" s="85"/>
      <c r="E1860" s="85"/>
      <c r="F1860" s="71"/>
      <c r="G1860" s="96"/>
      <c r="H1860" s="16" t="e">
        <f>IF(A1860&gt;$U$1,ROUND(ROUND( U1860*$S$1+(1-$S$1)*G1860,4)+$T$1*ROUND(($S$1*Z1860+(1-$S$1)*(G1860-U1860)^2)^0.5,4),4),Rawdata!AK1860+Rawdata!$T$1*Rawdata!AU1860)</f>
        <v>#DIV/0!</v>
      </c>
      <c r="I1860" s="16" t="e">
        <f>IF(A1860&gt;$V$1,ROUND(ROUND(V1860*$S$1+(1-$S$1)*G1860,4)+$T$1*ROUND(($S$1*AA1860+(1-$S$1)*(G1860-V1860)^2)^0.5,4),4),Rawdata!AL1860+Rawdata!$T$1*Rawdata!AV1860)</f>
        <v>#DIV/0!</v>
      </c>
      <c r="J1860" s="16" t="e">
        <f>IF(A1860&gt;$W$1,ROUND(ROUND( W1860*$S$1+(1-$S$1)*G1860,4)+$T$1*ROUND(($S$1*AB1860+(1-$S$1)*(G1860-W1860)^2)^0.5,4),4),Rawdata!AM1860+Rawdata!$T$1*Rawdata!AW1860)</f>
        <v>#DIV/0!</v>
      </c>
      <c r="K1860" s="16" t="e">
        <f>IF(A1860&gt;$X$1,ROUND(ROUND( X1860*$S$1+(1-$S$1)*G1860,4)+$T$1*ROUND(($S$1*AC1860+(1-$S$1)*(G1860-X1860)^2)^0.5,4),4),Rawdata!AN1860+Rawdata!$T$1*Rawdata!AX1860)</f>
        <v>#DIV/0!</v>
      </c>
      <c r="L1860" s="16" t="e">
        <f>IF(A1860&gt;$Y$1,ROUND(ROUND( Y1860*$S$1+(1-$S$1)*G1860,4)+$T$1*ROUND(($S$1*AD1860+(1-$S$1)*(G1860-Y1860)^2)^0.5,4),4),Rawdata!AO1860+Rawdata!$T$1*Rawdata!AY1860)</f>
        <v>#DIV/0!</v>
      </c>
      <c r="M1860" s="16" t="e">
        <f t="shared" ref="M1860:M1923" si="794">IF(OR(A1858="I",A1858="S",A1858="B"), ROUND(ROUND(AVERAGE(H1860:L1860),4)*SQRT(2),4), ROUND(ROUND(MAX(H1860:K1860)*0.8+0.2*L1860,4)*SQRT(2),4))</f>
        <v>#DIV/0!</v>
      </c>
      <c r="N1860" s="16" t="e">
        <f t="shared" ref="N1860:N1923" si="795">MAX(M1860,$N$1)</f>
        <v>#DIV/0!</v>
      </c>
      <c r="O1860" s="67"/>
      <c r="P1860" s="67"/>
      <c r="Q1860" s="31" t="e">
        <f t="shared" si="787"/>
        <v>#DIV/0!</v>
      </c>
      <c r="R1860" s="17" t="e">
        <f t="shared" si="788"/>
        <v>#DIV/0!</v>
      </c>
      <c r="S1860" s="37" t="e">
        <f t="shared" ref="S1860:S1923" si="796">IF($D$1=8, ROUNDUP(Q1860,-2),IF($D$1=2,ROUNDUP(Q1860,-1), IF(OR($D$1=1,$D$1=4),ROUNDUP(Q1860,-3),"N/A")))</f>
        <v>#DIV/0!</v>
      </c>
      <c r="T1860" s="17" t="e">
        <f t="shared" ref="T1860:T1923" si="797">ROUNDUP((S1860-P1860)/P1860,3)</f>
        <v>#DIV/0!</v>
      </c>
      <c r="U1860" s="91" t="e">
        <f>IF(A1860&gt;$U$1, U1861*$S$1+(1-$S$1)*G1861,Rawdata!AK1860)</f>
        <v>#DIV/0!</v>
      </c>
      <c r="V1860" s="91" t="e">
        <f>IF(A1860&gt;$V$1,$S$1*V1861+(1-$S$1)*G1861,Rawdata!AL1860)</f>
        <v>#DIV/0!</v>
      </c>
      <c r="W1860" s="91" t="e">
        <f>IF(A1860&gt;$W$1, $S$1*W1861+(1-$S$1)*G1861,Rawdata!AM1860)</f>
        <v>#DIV/0!</v>
      </c>
      <c r="X1860" s="91" t="e">
        <f>IF(A1860&gt;$X$1,$S$1*X1861+(1-$S$1)*G1861,Rawdata!AN1860)</f>
        <v>#DIV/0!</v>
      </c>
      <c r="Y1860" s="91" t="e">
        <f>IF(A1860&gt;$Y$1,$S$1*Y1861+(1-$S$1)*G1861,Rawdata!AO1860)</f>
        <v>#DIV/0!</v>
      </c>
      <c r="Z1860" s="91" t="e">
        <f>IF(A1860&gt;$Z$1,$S$1*Z1861+(1-$S$1)*(G1861-U1861)^2,Rawdata!AP1860)</f>
        <v>#DIV/0!</v>
      </c>
      <c r="AA1860" s="91" t="e">
        <f>IF(A1860&gt;$AA$1,$S$1*AA1861+(1-$S$1)*(G1861-V1861)^2,Rawdata!AQ1860)</f>
        <v>#DIV/0!</v>
      </c>
      <c r="AB1860" s="91" t="e">
        <f>IF(A1860&gt;89,$S$1*AB1861+(1-$S$1)*(G1861-W1861)^2,Rawdata!AR1860)</f>
        <v>#DIV/0!</v>
      </c>
      <c r="AC1860" s="91" t="e">
        <f>IF(A1860&gt;$AC$1,$S$1*AC1861+(1-$S$1)*(G1861-X1861)^2,Rawdata!AS1860)</f>
        <v>#DIV/0!</v>
      </c>
      <c r="AD1860" s="91" t="e">
        <f>IF(A1860&gt;$AD$1,$S$1*AD1861+(1-$S$1)*(G1861-Y1861)^2,Rawdata!AT1860)</f>
        <v>#DIV/0!</v>
      </c>
      <c r="AE1860" s="80" t="e">
        <f t="shared" si="790"/>
        <v>#DIV/0!</v>
      </c>
      <c r="AF1860" s="81" t="e">
        <f t="shared" si="791"/>
        <v>#DIV/0!</v>
      </c>
      <c r="AG1860" s="86">
        <f t="shared" si="786"/>
        <v>0</v>
      </c>
      <c r="AH1860" s="107" t="e">
        <f t="shared" si="789"/>
        <v>#DIV/0!</v>
      </c>
      <c r="AI1860" s="107" t="e">
        <f t="shared" si="792"/>
        <v>#DIV/0!</v>
      </c>
      <c r="AJ1860" s="108" t="e">
        <f t="shared" si="793"/>
        <v>#DIV/0!</v>
      </c>
      <c r="AK1860" s="113" t="e">
        <f t="shared" ref="AK1860:AK1923" si="798">ROUND(AVERAGE(G1860:G1889),4)</f>
        <v>#DIV/0!</v>
      </c>
      <c r="AL1860" s="113" t="e">
        <f t="shared" ref="AL1860:AL1923" si="799">ROUND(AVERAGE(G1860:G1919),4)</f>
        <v>#DIV/0!</v>
      </c>
      <c r="AM1860" s="113" t="e">
        <f t="shared" ref="AM1860:AM1923" si="800">ROUND(AVERAGE(G1860:G1949),4)</f>
        <v>#DIV/0!</v>
      </c>
      <c r="AN1860" s="113" t="e">
        <f t="shared" ref="AN1860:AN1923" si="801">ROUND(AVERAGE(G1860:G2039),4)</f>
        <v>#DIV/0!</v>
      </c>
      <c r="AO1860" s="113" t="e">
        <f t="shared" ref="AO1860:AO1923" si="802">ROUND(AVERAGE(G1860:G4359),4)</f>
        <v>#DIV/0!</v>
      </c>
      <c r="AP1860" s="91" t="e">
        <f t="shared" ref="AP1860:AP1923" si="803">AU1860^2</f>
        <v>#DIV/0!</v>
      </c>
      <c r="AQ1860" s="91" t="e">
        <f t="shared" ref="AQ1860:AQ1923" si="804">AV1860^2</f>
        <v>#DIV/0!</v>
      </c>
      <c r="AR1860" s="91" t="e">
        <f t="shared" ref="AR1860:AR1923" si="805">AW1860^2</f>
        <v>#DIV/0!</v>
      </c>
      <c r="AS1860" s="91" t="e">
        <f t="shared" ref="AS1860:AS1923" si="806">AX1860^2</f>
        <v>#DIV/0!</v>
      </c>
      <c r="AT1860" s="91" t="e">
        <f t="shared" ref="AT1860:AT1923" si="807">AY1860^2</f>
        <v>#DIV/0!</v>
      </c>
      <c r="AU1860" s="113" t="e">
        <f t="shared" ref="AU1860:AU1923" si="808">ROUND(STDEV(G1860:G1889),4)</f>
        <v>#DIV/0!</v>
      </c>
      <c r="AV1860" s="113" t="e">
        <f t="shared" ref="AV1860:AV1923" si="809">ROUND(STDEV(G1860:G1919),4)</f>
        <v>#DIV/0!</v>
      </c>
      <c r="AW1860" s="113" t="e">
        <f t="shared" ref="AW1860:AW1923" si="810">ROUND(STDEV(G1860:G1949),4)</f>
        <v>#DIV/0!</v>
      </c>
      <c r="AX1860" s="113" t="e">
        <f t="shared" ref="AX1860:AX1923" si="811">ROUND(STDEV(G1860:G2039),4)</f>
        <v>#DIV/0!</v>
      </c>
      <c r="AY1860" s="113" t="e">
        <f t="shared" ref="AY1860:AY1923" si="812">ROUND(STDEV(G1860:G4359),4)</f>
        <v>#DIV/0!</v>
      </c>
    </row>
    <row r="1861" spans="1:51" x14ac:dyDescent="0.25">
      <c r="A1861" s="119"/>
      <c r="B1861" s="83"/>
      <c r="C1861" s="85"/>
      <c r="D1861" s="85"/>
      <c r="E1861" s="85"/>
      <c r="F1861" s="71"/>
      <c r="G1861" s="96"/>
      <c r="H1861" s="16" t="e">
        <f>IF(A1861&gt;$U$1,ROUND(ROUND( U1861*$S$1+(1-$S$1)*G1861,4)+$T$1*ROUND(($S$1*Z1861+(1-$S$1)*(G1861-U1861)^2)^0.5,4),4),Rawdata!AK1861+Rawdata!$T$1*Rawdata!AU1861)</f>
        <v>#DIV/0!</v>
      </c>
      <c r="I1861" s="16" t="e">
        <f>IF(A1861&gt;$V$1,ROUND(ROUND(V1861*$S$1+(1-$S$1)*G1861,4)+$T$1*ROUND(($S$1*AA1861+(1-$S$1)*(G1861-V1861)^2)^0.5,4),4),Rawdata!AL1861+Rawdata!$T$1*Rawdata!AV1861)</f>
        <v>#DIV/0!</v>
      </c>
      <c r="J1861" s="16" t="e">
        <f>IF(A1861&gt;$W$1,ROUND(ROUND( W1861*$S$1+(1-$S$1)*G1861,4)+$T$1*ROUND(($S$1*AB1861+(1-$S$1)*(G1861-W1861)^2)^0.5,4),4),Rawdata!AM1861+Rawdata!$T$1*Rawdata!AW1861)</f>
        <v>#DIV/0!</v>
      </c>
      <c r="K1861" s="16" t="e">
        <f>IF(A1861&gt;$X$1,ROUND(ROUND( X1861*$S$1+(1-$S$1)*G1861,4)+$T$1*ROUND(($S$1*AC1861+(1-$S$1)*(G1861-X1861)^2)^0.5,4),4),Rawdata!AN1861+Rawdata!$T$1*Rawdata!AX1861)</f>
        <v>#DIV/0!</v>
      </c>
      <c r="L1861" s="16" t="e">
        <f>IF(A1861&gt;$Y$1,ROUND(ROUND( Y1861*$S$1+(1-$S$1)*G1861,4)+$T$1*ROUND(($S$1*AD1861+(1-$S$1)*(G1861-Y1861)^2)^0.5,4),4),Rawdata!AO1861+Rawdata!$T$1*Rawdata!AY1861)</f>
        <v>#DIV/0!</v>
      </c>
      <c r="M1861" s="16" t="e">
        <f t="shared" si="794"/>
        <v>#DIV/0!</v>
      </c>
      <c r="N1861" s="16" t="e">
        <f t="shared" si="795"/>
        <v>#DIV/0!</v>
      </c>
      <c r="O1861" s="67"/>
      <c r="P1861" s="67"/>
      <c r="Q1861" s="31" t="e">
        <f t="shared" si="787"/>
        <v>#DIV/0!</v>
      </c>
      <c r="R1861" s="17" t="e">
        <f t="shared" si="788"/>
        <v>#DIV/0!</v>
      </c>
      <c r="S1861" s="37" t="e">
        <f t="shared" si="796"/>
        <v>#DIV/0!</v>
      </c>
      <c r="T1861" s="17" t="e">
        <f t="shared" si="797"/>
        <v>#DIV/0!</v>
      </c>
      <c r="U1861" s="91" t="e">
        <f>IF(A1861&gt;$U$1, U1862*$S$1+(1-$S$1)*G1862,Rawdata!AK1861)</f>
        <v>#DIV/0!</v>
      </c>
      <c r="V1861" s="91" t="e">
        <f>IF(A1861&gt;$V$1,$S$1*V1862+(1-$S$1)*G1862,Rawdata!AL1861)</f>
        <v>#DIV/0!</v>
      </c>
      <c r="W1861" s="91" t="e">
        <f>IF(A1861&gt;$W$1, $S$1*W1862+(1-$S$1)*G1862,Rawdata!AM1861)</f>
        <v>#DIV/0!</v>
      </c>
      <c r="X1861" s="91" t="e">
        <f>IF(A1861&gt;$X$1,$S$1*X1862+(1-$S$1)*G1862,Rawdata!AN1861)</f>
        <v>#DIV/0!</v>
      </c>
      <c r="Y1861" s="91" t="e">
        <f>IF(A1861&gt;$Y$1,$S$1*Y1862+(1-$S$1)*G1862,Rawdata!AO1861)</f>
        <v>#DIV/0!</v>
      </c>
      <c r="Z1861" s="91" t="e">
        <f>IF(A1861&gt;$Z$1,$S$1*Z1862+(1-$S$1)*(G1862-U1862)^2,Rawdata!AP1861)</f>
        <v>#DIV/0!</v>
      </c>
      <c r="AA1861" s="91" t="e">
        <f>IF(A1861&gt;$AA$1,$S$1*AA1862+(1-$S$1)*(G1862-V1862)^2,Rawdata!AQ1861)</f>
        <v>#DIV/0!</v>
      </c>
      <c r="AB1861" s="91" t="e">
        <f>IF(A1861&gt;89,$S$1*AB1862+(1-$S$1)*(G1862-W1862)^2,Rawdata!AR1861)</f>
        <v>#DIV/0!</v>
      </c>
      <c r="AC1861" s="91" t="e">
        <f>IF(A1861&gt;$AC$1,$S$1*AC1862+(1-$S$1)*(G1862-X1862)^2,Rawdata!AS1861)</f>
        <v>#DIV/0!</v>
      </c>
      <c r="AD1861" s="91" t="e">
        <f>IF(A1861&gt;$AD$1,$S$1*AD1862+(1-$S$1)*(G1862-Y1862)^2,Rawdata!AT1861)</f>
        <v>#DIV/0!</v>
      </c>
      <c r="AE1861" s="80" t="e">
        <f t="shared" si="790"/>
        <v>#DIV/0!</v>
      </c>
      <c r="AF1861" s="81" t="e">
        <f t="shared" si="791"/>
        <v>#DIV/0!</v>
      </c>
      <c r="AG1861" s="86">
        <f t="shared" ref="AG1861:AG1924" si="813">AG1860</f>
        <v>0</v>
      </c>
      <c r="AH1861" s="107" t="e">
        <f t="shared" si="789"/>
        <v>#DIV/0!</v>
      </c>
      <c r="AI1861" s="107" t="e">
        <f t="shared" si="792"/>
        <v>#DIV/0!</v>
      </c>
      <c r="AJ1861" s="108" t="e">
        <f t="shared" si="793"/>
        <v>#DIV/0!</v>
      </c>
      <c r="AK1861" s="113" t="e">
        <f t="shared" si="798"/>
        <v>#DIV/0!</v>
      </c>
      <c r="AL1861" s="113" t="e">
        <f t="shared" si="799"/>
        <v>#DIV/0!</v>
      </c>
      <c r="AM1861" s="113" t="e">
        <f t="shared" si="800"/>
        <v>#DIV/0!</v>
      </c>
      <c r="AN1861" s="113" t="e">
        <f t="shared" si="801"/>
        <v>#DIV/0!</v>
      </c>
      <c r="AO1861" s="113" t="e">
        <f t="shared" si="802"/>
        <v>#DIV/0!</v>
      </c>
      <c r="AP1861" s="91" t="e">
        <f t="shared" si="803"/>
        <v>#DIV/0!</v>
      </c>
      <c r="AQ1861" s="91" t="e">
        <f t="shared" si="804"/>
        <v>#DIV/0!</v>
      </c>
      <c r="AR1861" s="91" t="e">
        <f t="shared" si="805"/>
        <v>#DIV/0!</v>
      </c>
      <c r="AS1861" s="91" t="e">
        <f t="shared" si="806"/>
        <v>#DIV/0!</v>
      </c>
      <c r="AT1861" s="91" t="e">
        <f t="shared" si="807"/>
        <v>#DIV/0!</v>
      </c>
      <c r="AU1861" s="113" t="e">
        <f t="shared" si="808"/>
        <v>#DIV/0!</v>
      </c>
      <c r="AV1861" s="113" t="e">
        <f t="shared" si="809"/>
        <v>#DIV/0!</v>
      </c>
      <c r="AW1861" s="113" t="e">
        <f t="shared" si="810"/>
        <v>#DIV/0!</v>
      </c>
      <c r="AX1861" s="113" t="e">
        <f t="shared" si="811"/>
        <v>#DIV/0!</v>
      </c>
      <c r="AY1861" s="113" t="e">
        <f t="shared" si="812"/>
        <v>#DIV/0!</v>
      </c>
    </row>
    <row r="1862" spans="1:51" x14ac:dyDescent="0.25">
      <c r="A1862" s="119"/>
      <c r="B1862" s="83"/>
      <c r="C1862" s="85"/>
      <c r="D1862" s="85"/>
      <c r="E1862" s="85"/>
      <c r="F1862" s="71"/>
      <c r="G1862" s="96"/>
      <c r="H1862" s="16" t="e">
        <f>IF(A1862&gt;$U$1,ROUND(ROUND( U1862*$S$1+(1-$S$1)*G1862,4)+$T$1*ROUND(($S$1*Z1862+(1-$S$1)*(G1862-U1862)^2)^0.5,4),4),Rawdata!AK1862+Rawdata!$T$1*Rawdata!AU1862)</f>
        <v>#DIV/0!</v>
      </c>
      <c r="I1862" s="16" t="e">
        <f>IF(A1862&gt;$V$1,ROUND(ROUND(V1862*$S$1+(1-$S$1)*G1862,4)+$T$1*ROUND(($S$1*AA1862+(1-$S$1)*(G1862-V1862)^2)^0.5,4),4),Rawdata!AL1862+Rawdata!$T$1*Rawdata!AV1862)</f>
        <v>#DIV/0!</v>
      </c>
      <c r="J1862" s="16" t="e">
        <f>IF(A1862&gt;$W$1,ROUND(ROUND( W1862*$S$1+(1-$S$1)*G1862,4)+$T$1*ROUND(($S$1*AB1862+(1-$S$1)*(G1862-W1862)^2)^0.5,4),4),Rawdata!AM1862+Rawdata!$T$1*Rawdata!AW1862)</f>
        <v>#DIV/0!</v>
      </c>
      <c r="K1862" s="16" t="e">
        <f>IF(A1862&gt;$X$1,ROUND(ROUND( X1862*$S$1+(1-$S$1)*G1862,4)+$T$1*ROUND(($S$1*AC1862+(1-$S$1)*(G1862-X1862)^2)^0.5,4),4),Rawdata!AN1862+Rawdata!$T$1*Rawdata!AX1862)</f>
        <v>#DIV/0!</v>
      </c>
      <c r="L1862" s="16" t="e">
        <f>IF(A1862&gt;$Y$1,ROUND(ROUND( Y1862*$S$1+(1-$S$1)*G1862,4)+$T$1*ROUND(($S$1*AD1862+(1-$S$1)*(G1862-Y1862)^2)^0.5,4),4),Rawdata!AO1862+Rawdata!$T$1*Rawdata!AY1862)</f>
        <v>#DIV/0!</v>
      </c>
      <c r="M1862" s="16" t="e">
        <f t="shared" si="794"/>
        <v>#DIV/0!</v>
      </c>
      <c r="N1862" s="16" t="e">
        <f t="shared" si="795"/>
        <v>#DIV/0!</v>
      </c>
      <c r="O1862" s="67"/>
      <c r="P1862" s="67"/>
      <c r="Q1862" s="31" t="e">
        <f t="shared" si="787"/>
        <v>#DIV/0!</v>
      </c>
      <c r="R1862" s="17" t="e">
        <f t="shared" si="788"/>
        <v>#DIV/0!</v>
      </c>
      <c r="S1862" s="37" t="e">
        <f t="shared" si="796"/>
        <v>#DIV/0!</v>
      </c>
      <c r="T1862" s="17" t="e">
        <f t="shared" si="797"/>
        <v>#DIV/0!</v>
      </c>
      <c r="U1862" s="91" t="e">
        <f>IF(A1862&gt;$U$1, U1863*$S$1+(1-$S$1)*G1863,Rawdata!AK1862)</f>
        <v>#DIV/0!</v>
      </c>
      <c r="V1862" s="91" t="e">
        <f>IF(A1862&gt;$V$1,$S$1*V1863+(1-$S$1)*G1863,Rawdata!AL1862)</f>
        <v>#DIV/0!</v>
      </c>
      <c r="W1862" s="91" t="e">
        <f>IF(A1862&gt;$W$1, $S$1*W1863+(1-$S$1)*G1863,Rawdata!AM1862)</f>
        <v>#DIV/0!</v>
      </c>
      <c r="X1862" s="91" t="e">
        <f>IF(A1862&gt;$X$1,$S$1*X1863+(1-$S$1)*G1863,Rawdata!AN1862)</f>
        <v>#DIV/0!</v>
      </c>
      <c r="Y1862" s="91" t="e">
        <f>IF(A1862&gt;$Y$1,$S$1*Y1863+(1-$S$1)*G1863,Rawdata!AO1862)</f>
        <v>#DIV/0!</v>
      </c>
      <c r="Z1862" s="91" t="e">
        <f>IF(A1862&gt;$Z$1,$S$1*Z1863+(1-$S$1)*(G1863-U1863)^2,Rawdata!AP1862)</f>
        <v>#DIV/0!</v>
      </c>
      <c r="AA1862" s="91" t="e">
        <f>IF(A1862&gt;$AA$1,$S$1*AA1863+(1-$S$1)*(G1863-V1863)^2,Rawdata!AQ1862)</f>
        <v>#DIV/0!</v>
      </c>
      <c r="AB1862" s="91" t="e">
        <f>IF(A1862&gt;89,$S$1*AB1863+(1-$S$1)*(G1863-W1863)^2,Rawdata!AR1862)</f>
        <v>#DIV/0!</v>
      </c>
      <c r="AC1862" s="91" t="e">
        <f>IF(A1862&gt;$AC$1,$S$1*AC1863+(1-$S$1)*(G1863-X1863)^2,Rawdata!AS1862)</f>
        <v>#DIV/0!</v>
      </c>
      <c r="AD1862" s="91" t="e">
        <f>IF(A1862&gt;$AD$1,$S$1*AD1863+(1-$S$1)*(G1863-Y1863)^2,Rawdata!AT1862)</f>
        <v>#DIV/0!</v>
      </c>
      <c r="AE1862" s="80" t="e">
        <f t="shared" si="790"/>
        <v>#DIV/0!</v>
      </c>
      <c r="AF1862" s="81" t="e">
        <f t="shared" si="791"/>
        <v>#DIV/0!</v>
      </c>
      <c r="AG1862" s="86">
        <f t="shared" si="813"/>
        <v>0</v>
      </c>
      <c r="AH1862" s="107" t="e">
        <f t="shared" si="789"/>
        <v>#DIV/0!</v>
      </c>
      <c r="AI1862" s="107" t="e">
        <f t="shared" si="792"/>
        <v>#DIV/0!</v>
      </c>
      <c r="AJ1862" s="108" t="e">
        <f t="shared" si="793"/>
        <v>#DIV/0!</v>
      </c>
      <c r="AK1862" s="113" t="e">
        <f t="shared" si="798"/>
        <v>#DIV/0!</v>
      </c>
      <c r="AL1862" s="113" t="e">
        <f t="shared" si="799"/>
        <v>#DIV/0!</v>
      </c>
      <c r="AM1862" s="113" t="e">
        <f t="shared" si="800"/>
        <v>#DIV/0!</v>
      </c>
      <c r="AN1862" s="113" t="e">
        <f t="shared" si="801"/>
        <v>#DIV/0!</v>
      </c>
      <c r="AO1862" s="113" t="e">
        <f t="shared" si="802"/>
        <v>#DIV/0!</v>
      </c>
      <c r="AP1862" s="91" t="e">
        <f t="shared" si="803"/>
        <v>#DIV/0!</v>
      </c>
      <c r="AQ1862" s="91" t="e">
        <f t="shared" si="804"/>
        <v>#DIV/0!</v>
      </c>
      <c r="AR1862" s="91" t="e">
        <f t="shared" si="805"/>
        <v>#DIV/0!</v>
      </c>
      <c r="AS1862" s="91" t="e">
        <f t="shared" si="806"/>
        <v>#DIV/0!</v>
      </c>
      <c r="AT1862" s="91" t="e">
        <f t="shared" si="807"/>
        <v>#DIV/0!</v>
      </c>
      <c r="AU1862" s="113" t="e">
        <f t="shared" si="808"/>
        <v>#DIV/0!</v>
      </c>
      <c r="AV1862" s="113" t="e">
        <f t="shared" si="809"/>
        <v>#DIV/0!</v>
      </c>
      <c r="AW1862" s="113" t="e">
        <f t="shared" si="810"/>
        <v>#DIV/0!</v>
      </c>
      <c r="AX1862" s="113" t="e">
        <f t="shared" si="811"/>
        <v>#DIV/0!</v>
      </c>
      <c r="AY1862" s="113" t="e">
        <f t="shared" si="812"/>
        <v>#DIV/0!</v>
      </c>
    </row>
    <row r="1863" spans="1:51" x14ac:dyDescent="0.25">
      <c r="A1863" s="119"/>
      <c r="B1863" s="83"/>
      <c r="C1863" s="85"/>
      <c r="D1863" s="85"/>
      <c r="E1863" s="85"/>
      <c r="F1863" s="71"/>
      <c r="G1863" s="96"/>
      <c r="H1863" s="16" t="e">
        <f>IF(A1863&gt;$U$1,ROUND(ROUND( U1863*$S$1+(1-$S$1)*G1863,4)+$T$1*ROUND(($S$1*Z1863+(1-$S$1)*(G1863-U1863)^2)^0.5,4),4),Rawdata!AK1863+Rawdata!$T$1*Rawdata!AU1863)</f>
        <v>#DIV/0!</v>
      </c>
      <c r="I1863" s="16" t="e">
        <f>IF(A1863&gt;$V$1,ROUND(ROUND(V1863*$S$1+(1-$S$1)*G1863,4)+$T$1*ROUND(($S$1*AA1863+(1-$S$1)*(G1863-V1863)^2)^0.5,4),4),Rawdata!AL1863+Rawdata!$T$1*Rawdata!AV1863)</f>
        <v>#DIV/0!</v>
      </c>
      <c r="J1863" s="16" t="e">
        <f>IF(A1863&gt;$W$1,ROUND(ROUND( W1863*$S$1+(1-$S$1)*G1863,4)+$T$1*ROUND(($S$1*AB1863+(1-$S$1)*(G1863-W1863)^2)^0.5,4),4),Rawdata!AM1863+Rawdata!$T$1*Rawdata!AW1863)</f>
        <v>#DIV/0!</v>
      </c>
      <c r="K1863" s="16" t="e">
        <f>IF(A1863&gt;$X$1,ROUND(ROUND( X1863*$S$1+(1-$S$1)*G1863,4)+$T$1*ROUND(($S$1*AC1863+(1-$S$1)*(G1863-X1863)^2)^0.5,4),4),Rawdata!AN1863+Rawdata!$T$1*Rawdata!AX1863)</f>
        <v>#DIV/0!</v>
      </c>
      <c r="L1863" s="16" t="e">
        <f>IF(A1863&gt;$Y$1,ROUND(ROUND( Y1863*$S$1+(1-$S$1)*G1863,4)+$T$1*ROUND(($S$1*AD1863+(1-$S$1)*(G1863-Y1863)^2)^0.5,4),4),Rawdata!AO1863+Rawdata!$T$1*Rawdata!AY1863)</f>
        <v>#DIV/0!</v>
      </c>
      <c r="M1863" s="16" t="e">
        <f t="shared" si="794"/>
        <v>#DIV/0!</v>
      </c>
      <c r="N1863" s="16" t="e">
        <f t="shared" si="795"/>
        <v>#DIV/0!</v>
      </c>
      <c r="O1863" s="67"/>
      <c r="P1863" s="67"/>
      <c r="Q1863" s="31" t="e">
        <f t="shared" si="787"/>
        <v>#DIV/0!</v>
      </c>
      <c r="R1863" s="17" t="e">
        <f t="shared" si="788"/>
        <v>#DIV/0!</v>
      </c>
      <c r="S1863" s="37" t="e">
        <f t="shared" si="796"/>
        <v>#DIV/0!</v>
      </c>
      <c r="T1863" s="17" t="e">
        <f t="shared" si="797"/>
        <v>#DIV/0!</v>
      </c>
      <c r="U1863" s="91" t="e">
        <f>IF(A1863&gt;$U$1, U1864*$S$1+(1-$S$1)*G1864,Rawdata!AK1863)</f>
        <v>#DIV/0!</v>
      </c>
      <c r="V1863" s="91" t="e">
        <f>IF(A1863&gt;$V$1,$S$1*V1864+(1-$S$1)*G1864,Rawdata!AL1863)</f>
        <v>#DIV/0!</v>
      </c>
      <c r="W1863" s="91" t="e">
        <f>IF(A1863&gt;$W$1, $S$1*W1864+(1-$S$1)*G1864,Rawdata!AM1863)</f>
        <v>#DIV/0!</v>
      </c>
      <c r="X1863" s="91" t="e">
        <f>IF(A1863&gt;$X$1,$S$1*X1864+(1-$S$1)*G1864,Rawdata!AN1863)</f>
        <v>#DIV/0!</v>
      </c>
      <c r="Y1863" s="91" t="e">
        <f>IF(A1863&gt;$Y$1,$S$1*Y1864+(1-$S$1)*G1864,Rawdata!AO1863)</f>
        <v>#DIV/0!</v>
      </c>
      <c r="Z1863" s="91" t="e">
        <f>IF(A1863&gt;$Z$1,$S$1*Z1864+(1-$S$1)*(G1864-U1864)^2,Rawdata!AP1863)</f>
        <v>#DIV/0!</v>
      </c>
      <c r="AA1863" s="91" t="e">
        <f>IF(A1863&gt;$AA$1,$S$1*AA1864+(1-$S$1)*(G1864-V1864)^2,Rawdata!AQ1863)</f>
        <v>#DIV/0!</v>
      </c>
      <c r="AB1863" s="91" t="e">
        <f>IF(A1863&gt;89,$S$1*AB1864+(1-$S$1)*(G1864-W1864)^2,Rawdata!AR1863)</f>
        <v>#DIV/0!</v>
      </c>
      <c r="AC1863" s="91" t="e">
        <f>IF(A1863&gt;$AC$1,$S$1*AC1864+(1-$S$1)*(G1864-X1864)^2,Rawdata!AS1863)</f>
        <v>#DIV/0!</v>
      </c>
      <c r="AD1863" s="91" t="e">
        <f>IF(A1863&gt;$AD$1,$S$1*AD1864+(1-$S$1)*(G1864-Y1864)^2,Rawdata!AT1863)</f>
        <v>#DIV/0!</v>
      </c>
      <c r="AE1863" s="80" t="e">
        <f t="shared" si="790"/>
        <v>#DIV/0!</v>
      </c>
      <c r="AF1863" s="81" t="e">
        <f t="shared" si="791"/>
        <v>#DIV/0!</v>
      </c>
      <c r="AG1863" s="86">
        <f t="shared" si="813"/>
        <v>0</v>
      </c>
      <c r="AH1863" s="107" t="e">
        <f t="shared" si="789"/>
        <v>#DIV/0!</v>
      </c>
      <c r="AI1863" s="107" t="e">
        <f t="shared" si="792"/>
        <v>#DIV/0!</v>
      </c>
      <c r="AJ1863" s="108" t="e">
        <f t="shared" si="793"/>
        <v>#DIV/0!</v>
      </c>
      <c r="AK1863" s="113" t="e">
        <f t="shared" si="798"/>
        <v>#DIV/0!</v>
      </c>
      <c r="AL1863" s="113" t="e">
        <f t="shared" si="799"/>
        <v>#DIV/0!</v>
      </c>
      <c r="AM1863" s="113" t="e">
        <f t="shared" si="800"/>
        <v>#DIV/0!</v>
      </c>
      <c r="AN1863" s="113" t="e">
        <f t="shared" si="801"/>
        <v>#DIV/0!</v>
      </c>
      <c r="AO1863" s="113" t="e">
        <f t="shared" si="802"/>
        <v>#DIV/0!</v>
      </c>
      <c r="AP1863" s="91" t="e">
        <f t="shared" si="803"/>
        <v>#DIV/0!</v>
      </c>
      <c r="AQ1863" s="91" t="e">
        <f t="shared" si="804"/>
        <v>#DIV/0!</v>
      </c>
      <c r="AR1863" s="91" t="e">
        <f t="shared" si="805"/>
        <v>#DIV/0!</v>
      </c>
      <c r="AS1863" s="91" t="e">
        <f t="shared" si="806"/>
        <v>#DIV/0!</v>
      </c>
      <c r="AT1863" s="91" t="e">
        <f t="shared" si="807"/>
        <v>#DIV/0!</v>
      </c>
      <c r="AU1863" s="113" t="e">
        <f t="shared" si="808"/>
        <v>#DIV/0!</v>
      </c>
      <c r="AV1863" s="113" t="e">
        <f t="shared" si="809"/>
        <v>#DIV/0!</v>
      </c>
      <c r="AW1863" s="113" t="e">
        <f t="shared" si="810"/>
        <v>#DIV/0!</v>
      </c>
      <c r="AX1863" s="113" t="e">
        <f t="shared" si="811"/>
        <v>#DIV/0!</v>
      </c>
      <c r="AY1863" s="113" t="e">
        <f t="shared" si="812"/>
        <v>#DIV/0!</v>
      </c>
    </row>
    <row r="1864" spans="1:51" x14ac:dyDescent="0.25">
      <c r="A1864" s="119"/>
      <c r="B1864" s="83"/>
      <c r="C1864" s="85"/>
      <c r="D1864" s="85"/>
      <c r="E1864" s="85"/>
      <c r="F1864" s="71"/>
      <c r="G1864" s="96"/>
      <c r="H1864" s="16" t="e">
        <f>IF(A1864&gt;$U$1,ROUND(ROUND( U1864*$S$1+(1-$S$1)*G1864,4)+$T$1*ROUND(($S$1*Z1864+(1-$S$1)*(G1864-U1864)^2)^0.5,4),4),Rawdata!AK1864+Rawdata!$T$1*Rawdata!AU1864)</f>
        <v>#DIV/0!</v>
      </c>
      <c r="I1864" s="16" t="e">
        <f>IF(A1864&gt;$V$1,ROUND(ROUND(V1864*$S$1+(1-$S$1)*G1864,4)+$T$1*ROUND(($S$1*AA1864+(1-$S$1)*(G1864-V1864)^2)^0.5,4),4),Rawdata!AL1864+Rawdata!$T$1*Rawdata!AV1864)</f>
        <v>#DIV/0!</v>
      </c>
      <c r="J1864" s="16" t="e">
        <f>IF(A1864&gt;$W$1,ROUND(ROUND( W1864*$S$1+(1-$S$1)*G1864,4)+$T$1*ROUND(($S$1*AB1864+(1-$S$1)*(G1864-W1864)^2)^0.5,4),4),Rawdata!AM1864+Rawdata!$T$1*Rawdata!AW1864)</f>
        <v>#DIV/0!</v>
      </c>
      <c r="K1864" s="16" t="e">
        <f>IF(A1864&gt;$X$1,ROUND(ROUND( X1864*$S$1+(1-$S$1)*G1864,4)+$T$1*ROUND(($S$1*AC1864+(1-$S$1)*(G1864-X1864)^2)^0.5,4),4),Rawdata!AN1864+Rawdata!$T$1*Rawdata!AX1864)</f>
        <v>#DIV/0!</v>
      </c>
      <c r="L1864" s="16" t="e">
        <f>IF(A1864&gt;$Y$1,ROUND(ROUND( Y1864*$S$1+(1-$S$1)*G1864,4)+$T$1*ROUND(($S$1*AD1864+(1-$S$1)*(G1864-Y1864)^2)^0.5,4),4),Rawdata!AO1864+Rawdata!$T$1*Rawdata!AY1864)</f>
        <v>#DIV/0!</v>
      </c>
      <c r="M1864" s="16" t="e">
        <f t="shared" si="794"/>
        <v>#DIV/0!</v>
      </c>
      <c r="N1864" s="16" t="e">
        <f t="shared" si="795"/>
        <v>#DIV/0!</v>
      </c>
      <c r="O1864" s="67"/>
      <c r="P1864" s="67"/>
      <c r="Q1864" s="31" t="e">
        <f t="shared" si="787"/>
        <v>#DIV/0!</v>
      </c>
      <c r="R1864" s="17" t="e">
        <f t="shared" si="788"/>
        <v>#DIV/0!</v>
      </c>
      <c r="S1864" s="37" t="e">
        <f t="shared" si="796"/>
        <v>#DIV/0!</v>
      </c>
      <c r="T1864" s="17" t="e">
        <f t="shared" si="797"/>
        <v>#DIV/0!</v>
      </c>
      <c r="U1864" s="91" t="e">
        <f>IF(A1864&gt;$U$1, U1865*$S$1+(1-$S$1)*G1865,Rawdata!AK1864)</f>
        <v>#DIV/0!</v>
      </c>
      <c r="V1864" s="91" t="e">
        <f>IF(A1864&gt;$V$1,$S$1*V1865+(1-$S$1)*G1865,Rawdata!AL1864)</f>
        <v>#DIV/0!</v>
      </c>
      <c r="W1864" s="91" t="e">
        <f>IF(A1864&gt;$W$1, $S$1*W1865+(1-$S$1)*G1865,Rawdata!AM1864)</f>
        <v>#DIV/0!</v>
      </c>
      <c r="X1864" s="91" t="e">
        <f>IF(A1864&gt;$X$1,$S$1*X1865+(1-$S$1)*G1865,Rawdata!AN1864)</f>
        <v>#DIV/0!</v>
      </c>
      <c r="Y1864" s="91" t="e">
        <f>IF(A1864&gt;$Y$1,$S$1*Y1865+(1-$S$1)*G1865,Rawdata!AO1864)</f>
        <v>#DIV/0!</v>
      </c>
      <c r="Z1864" s="91" t="e">
        <f>IF(A1864&gt;$Z$1,$S$1*Z1865+(1-$S$1)*(G1865-U1865)^2,Rawdata!AP1864)</f>
        <v>#DIV/0!</v>
      </c>
      <c r="AA1864" s="91" t="e">
        <f>IF(A1864&gt;$AA$1,$S$1*AA1865+(1-$S$1)*(G1865-V1865)^2,Rawdata!AQ1864)</f>
        <v>#DIV/0!</v>
      </c>
      <c r="AB1864" s="91" t="e">
        <f>IF(A1864&gt;89,$S$1*AB1865+(1-$S$1)*(G1865-W1865)^2,Rawdata!AR1864)</f>
        <v>#DIV/0!</v>
      </c>
      <c r="AC1864" s="91" t="e">
        <f>IF(A1864&gt;$AC$1,$S$1*AC1865+(1-$S$1)*(G1865-X1865)^2,Rawdata!AS1864)</f>
        <v>#DIV/0!</v>
      </c>
      <c r="AD1864" s="91" t="e">
        <f>IF(A1864&gt;$AD$1,$S$1*AD1865+(1-$S$1)*(G1865-Y1865)^2,Rawdata!AT1864)</f>
        <v>#DIV/0!</v>
      </c>
      <c r="AE1864" s="80" t="e">
        <f t="shared" si="790"/>
        <v>#DIV/0!</v>
      </c>
      <c r="AF1864" s="81" t="e">
        <f t="shared" si="791"/>
        <v>#DIV/0!</v>
      </c>
      <c r="AG1864" s="86">
        <f t="shared" si="813"/>
        <v>0</v>
      </c>
      <c r="AH1864" s="107" t="e">
        <f t="shared" si="789"/>
        <v>#DIV/0!</v>
      </c>
      <c r="AI1864" s="107" t="e">
        <f t="shared" si="792"/>
        <v>#DIV/0!</v>
      </c>
      <c r="AJ1864" s="108" t="e">
        <f t="shared" si="793"/>
        <v>#DIV/0!</v>
      </c>
      <c r="AK1864" s="113" t="e">
        <f t="shared" si="798"/>
        <v>#DIV/0!</v>
      </c>
      <c r="AL1864" s="113" t="e">
        <f t="shared" si="799"/>
        <v>#DIV/0!</v>
      </c>
      <c r="AM1864" s="113" t="e">
        <f t="shared" si="800"/>
        <v>#DIV/0!</v>
      </c>
      <c r="AN1864" s="113" t="e">
        <f t="shared" si="801"/>
        <v>#DIV/0!</v>
      </c>
      <c r="AO1864" s="113" t="e">
        <f t="shared" si="802"/>
        <v>#DIV/0!</v>
      </c>
      <c r="AP1864" s="91" t="e">
        <f t="shared" si="803"/>
        <v>#DIV/0!</v>
      </c>
      <c r="AQ1864" s="91" t="e">
        <f t="shared" si="804"/>
        <v>#DIV/0!</v>
      </c>
      <c r="AR1864" s="91" t="e">
        <f t="shared" si="805"/>
        <v>#DIV/0!</v>
      </c>
      <c r="AS1864" s="91" t="e">
        <f t="shared" si="806"/>
        <v>#DIV/0!</v>
      </c>
      <c r="AT1864" s="91" t="e">
        <f t="shared" si="807"/>
        <v>#DIV/0!</v>
      </c>
      <c r="AU1864" s="113" t="e">
        <f t="shared" si="808"/>
        <v>#DIV/0!</v>
      </c>
      <c r="AV1864" s="113" t="e">
        <f t="shared" si="809"/>
        <v>#DIV/0!</v>
      </c>
      <c r="AW1864" s="113" t="e">
        <f t="shared" si="810"/>
        <v>#DIV/0!</v>
      </c>
      <c r="AX1864" s="113" t="e">
        <f t="shared" si="811"/>
        <v>#DIV/0!</v>
      </c>
      <c r="AY1864" s="113" t="e">
        <f t="shared" si="812"/>
        <v>#DIV/0!</v>
      </c>
    </row>
    <row r="1865" spans="1:51" x14ac:dyDescent="0.25">
      <c r="A1865" s="119"/>
      <c r="B1865" s="83"/>
      <c r="C1865" s="85"/>
      <c r="D1865" s="85"/>
      <c r="E1865" s="85"/>
      <c r="F1865" s="71"/>
      <c r="G1865" s="96"/>
      <c r="H1865" s="16" t="e">
        <f>IF(A1865&gt;$U$1,ROUND(ROUND( U1865*$S$1+(1-$S$1)*G1865,4)+$T$1*ROUND(($S$1*Z1865+(1-$S$1)*(G1865-U1865)^2)^0.5,4),4),Rawdata!AK1865+Rawdata!$T$1*Rawdata!AU1865)</f>
        <v>#DIV/0!</v>
      </c>
      <c r="I1865" s="16" t="e">
        <f>IF(A1865&gt;$V$1,ROUND(ROUND(V1865*$S$1+(1-$S$1)*G1865,4)+$T$1*ROUND(($S$1*AA1865+(1-$S$1)*(G1865-V1865)^2)^0.5,4),4),Rawdata!AL1865+Rawdata!$T$1*Rawdata!AV1865)</f>
        <v>#DIV/0!</v>
      </c>
      <c r="J1865" s="16" t="e">
        <f>IF(A1865&gt;$W$1,ROUND(ROUND( W1865*$S$1+(1-$S$1)*G1865,4)+$T$1*ROUND(($S$1*AB1865+(1-$S$1)*(G1865-W1865)^2)^0.5,4),4),Rawdata!AM1865+Rawdata!$T$1*Rawdata!AW1865)</f>
        <v>#DIV/0!</v>
      </c>
      <c r="K1865" s="16" t="e">
        <f>IF(A1865&gt;$X$1,ROUND(ROUND( X1865*$S$1+(1-$S$1)*G1865,4)+$T$1*ROUND(($S$1*AC1865+(1-$S$1)*(G1865-X1865)^2)^0.5,4),4),Rawdata!AN1865+Rawdata!$T$1*Rawdata!AX1865)</f>
        <v>#DIV/0!</v>
      </c>
      <c r="L1865" s="16" t="e">
        <f>IF(A1865&gt;$Y$1,ROUND(ROUND( Y1865*$S$1+(1-$S$1)*G1865,4)+$T$1*ROUND(($S$1*AD1865+(1-$S$1)*(G1865-Y1865)^2)^0.5,4),4),Rawdata!AO1865+Rawdata!$T$1*Rawdata!AY1865)</f>
        <v>#DIV/0!</v>
      </c>
      <c r="M1865" s="16" t="e">
        <f t="shared" si="794"/>
        <v>#DIV/0!</v>
      </c>
      <c r="N1865" s="16" t="e">
        <f t="shared" si="795"/>
        <v>#DIV/0!</v>
      </c>
      <c r="O1865" s="67"/>
      <c r="P1865" s="67"/>
      <c r="Q1865" s="31" t="e">
        <f t="shared" si="787"/>
        <v>#DIV/0!</v>
      </c>
      <c r="R1865" s="17" t="e">
        <f t="shared" si="788"/>
        <v>#DIV/0!</v>
      </c>
      <c r="S1865" s="37" t="e">
        <f t="shared" si="796"/>
        <v>#DIV/0!</v>
      </c>
      <c r="T1865" s="17" t="e">
        <f t="shared" si="797"/>
        <v>#DIV/0!</v>
      </c>
      <c r="U1865" s="91" t="e">
        <f>IF(A1865&gt;$U$1, U1866*$S$1+(1-$S$1)*G1866,Rawdata!AK1865)</f>
        <v>#DIV/0!</v>
      </c>
      <c r="V1865" s="91" t="e">
        <f>IF(A1865&gt;$V$1,$S$1*V1866+(1-$S$1)*G1866,Rawdata!AL1865)</f>
        <v>#DIV/0!</v>
      </c>
      <c r="W1865" s="91" t="e">
        <f>IF(A1865&gt;$W$1, $S$1*W1866+(1-$S$1)*G1866,Rawdata!AM1865)</f>
        <v>#DIV/0!</v>
      </c>
      <c r="X1865" s="91" t="e">
        <f>IF(A1865&gt;$X$1,$S$1*X1866+(1-$S$1)*G1866,Rawdata!AN1865)</f>
        <v>#DIV/0!</v>
      </c>
      <c r="Y1865" s="91" t="e">
        <f>IF(A1865&gt;$Y$1,$S$1*Y1866+(1-$S$1)*G1866,Rawdata!AO1865)</f>
        <v>#DIV/0!</v>
      </c>
      <c r="Z1865" s="91" t="e">
        <f>IF(A1865&gt;$Z$1,$S$1*Z1866+(1-$S$1)*(G1866-U1866)^2,Rawdata!AP1865)</f>
        <v>#DIV/0!</v>
      </c>
      <c r="AA1865" s="91" t="e">
        <f>IF(A1865&gt;$AA$1,$S$1*AA1866+(1-$S$1)*(G1866-V1866)^2,Rawdata!AQ1865)</f>
        <v>#DIV/0!</v>
      </c>
      <c r="AB1865" s="91" t="e">
        <f>IF(A1865&gt;89,$S$1*AB1866+(1-$S$1)*(G1866-W1866)^2,Rawdata!AR1865)</f>
        <v>#DIV/0!</v>
      </c>
      <c r="AC1865" s="91" t="e">
        <f>IF(A1865&gt;$AC$1,$S$1*AC1866+(1-$S$1)*(G1866-X1866)^2,Rawdata!AS1865)</f>
        <v>#DIV/0!</v>
      </c>
      <c r="AD1865" s="91" t="e">
        <f>IF(A1865&gt;$AD$1,$S$1*AD1866+(1-$S$1)*(G1866-Y1866)^2,Rawdata!AT1865)</f>
        <v>#DIV/0!</v>
      </c>
      <c r="AE1865" s="80" t="e">
        <f t="shared" si="790"/>
        <v>#DIV/0!</v>
      </c>
      <c r="AF1865" s="81" t="e">
        <f t="shared" si="791"/>
        <v>#DIV/0!</v>
      </c>
      <c r="AG1865" s="86">
        <f t="shared" si="813"/>
        <v>0</v>
      </c>
      <c r="AH1865" s="107" t="e">
        <f t="shared" si="789"/>
        <v>#DIV/0!</v>
      </c>
      <c r="AI1865" s="107" t="e">
        <f t="shared" si="792"/>
        <v>#DIV/0!</v>
      </c>
      <c r="AJ1865" s="108" t="e">
        <f t="shared" si="793"/>
        <v>#DIV/0!</v>
      </c>
      <c r="AK1865" s="113" t="e">
        <f t="shared" si="798"/>
        <v>#DIV/0!</v>
      </c>
      <c r="AL1865" s="113" t="e">
        <f t="shared" si="799"/>
        <v>#DIV/0!</v>
      </c>
      <c r="AM1865" s="113" t="e">
        <f t="shared" si="800"/>
        <v>#DIV/0!</v>
      </c>
      <c r="AN1865" s="113" t="e">
        <f t="shared" si="801"/>
        <v>#DIV/0!</v>
      </c>
      <c r="AO1865" s="113" t="e">
        <f t="shared" si="802"/>
        <v>#DIV/0!</v>
      </c>
      <c r="AP1865" s="91" t="e">
        <f t="shared" si="803"/>
        <v>#DIV/0!</v>
      </c>
      <c r="AQ1865" s="91" t="e">
        <f t="shared" si="804"/>
        <v>#DIV/0!</v>
      </c>
      <c r="AR1865" s="91" t="e">
        <f t="shared" si="805"/>
        <v>#DIV/0!</v>
      </c>
      <c r="AS1865" s="91" t="e">
        <f t="shared" si="806"/>
        <v>#DIV/0!</v>
      </c>
      <c r="AT1865" s="91" t="e">
        <f t="shared" si="807"/>
        <v>#DIV/0!</v>
      </c>
      <c r="AU1865" s="113" t="e">
        <f t="shared" si="808"/>
        <v>#DIV/0!</v>
      </c>
      <c r="AV1865" s="113" t="e">
        <f t="shared" si="809"/>
        <v>#DIV/0!</v>
      </c>
      <c r="AW1865" s="113" t="e">
        <f t="shared" si="810"/>
        <v>#DIV/0!</v>
      </c>
      <c r="AX1865" s="113" t="e">
        <f t="shared" si="811"/>
        <v>#DIV/0!</v>
      </c>
      <c r="AY1865" s="113" t="e">
        <f t="shared" si="812"/>
        <v>#DIV/0!</v>
      </c>
    </row>
    <row r="1866" spans="1:51" x14ac:dyDescent="0.25">
      <c r="A1866" s="119"/>
      <c r="B1866" s="83"/>
      <c r="C1866" s="85"/>
      <c r="D1866" s="85"/>
      <c r="E1866" s="85"/>
      <c r="F1866" s="71"/>
      <c r="G1866" s="96"/>
      <c r="H1866" s="16" t="e">
        <f>IF(A1866&gt;$U$1,ROUND(ROUND( U1866*$S$1+(1-$S$1)*G1866,4)+$T$1*ROUND(($S$1*Z1866+(1-$S$1)*(G1866-U1866)^2)^0.5,4),4),Rawdata!AK1866+Rawdata!$T$1*Rawdata!AU1866)</f>
        <v>#DIV/0!</v>
      </c>
      <c r="I1866" s="16" t="e">
        <f>IF(A1866&gt;$V$1,ROUND(ROUND(V1866*$S$1+(1-$S$1)*G1866,4)+$T$1*ROUND(($S$1*AA1866+(1-$S$1)*(G1866-V1866)^2)^0.5,4),4),Rawdata!AL1866+Rawdata!$T$1*Rawdata!AV1866)</f>
        <v>#DIV/0!</v>
      </c>
      <c r="J1866" s="16" t="e">
        <f>IF(A1866&gt;$W$1,ROUND(ROUND( W1866*$S$1+(1-$S$1)*G1866,4)+$T$1*ROUND(($S$1*AB1866+(1-$S$1)*(G1866-W1866)^2)^0.5,4),4),Rawdata!AM1866+Rawdata!$T$1*Rawdata!AW1866)</f>
        <v>#DIV/0!</v>
      </c>
      <c r="K1866" s="16" t="e">
        <f>IF(A1866&gt;$X$1,ROUND(ROUND( X1866*$S$1+(1-$S$1)*G1866,4)+$T$1*ROUND(($S$1*AC1866+(1-$S$1)*(G1866-X1866)^2)^0.5,4),4),Rawdata!AN1866+Rawdata!$T$1*Rawdata!AX1866)</f>
        <v>#DIV/0!</v>
      </c>
      <c r="L1866" s="16" t="e">
        <f>IF(A1866&gt;$Y$1,ROUND(ROUND( Y1866*$S$1+(1-$S$1)*G1866,4)+$T$1*ROUND(($S$1*AD1866+(1-$S$1)*(G1866-Y1866)^2)^0.5,4),4),Rawdata!AO1866+Rawdata!$T$1*Rawdata!AY1866)</f>
        <v>#DIV/0!</v>
      </c>
      <c r="M1866" s="16" t="e">
        <f t="shared" si="794"/>
        <v>#DIV/0!</v>
      </c>
      <c r="N1866" s="16" t="e">
        <f t="shared" si="795"/>
        <v>#DIV/0!</v>
      </c>
      <c r="O1866" s="67"/>
      <c r="P1866" s="67"/>
      <c r="Q1866" s="31" t="e">
        <f t="shared" si="787"/>
        <v>#DIV/0!</v>
      </c>
      <c r="R1866" s="17" t="e">
        <f t="shared" si="788"/>
        <v>#DIV/0!</v>
      </c>
      <c r="S1866" s="37" t="e">
        <f t="shared" si="796"/>
        <v>#DIV/0!</v>
      </c>
      <c r="T1866" s="17" t="e">
        <f t="shared" si="797"/>
        <v>#DIV/0!</v>
      </c>
      <c r="U1866" s="91" t="e">
        <f>IF(A1866&gt;$U$1, U1867*$S$1+(1-$S$1)*G1867,Rawdata!AK1866)</f>
        <v>#DIV/0!</v>
      </c>
      <c r="V1866" s="91" t="e">
        <f>IF(A1866&gt;$V$1,$S$1*V1867+(1-$S$1)*G1867,Rawdata!AL1866)</f>
        <v>#DIV/0!</v>
      </c>
      <c r="W1866" s="91" t="e">
        <f>IF(A1866&gt;$W$1, $S$1*W1867+(1-$S$1)*G1867,Rawdata!AM1866)</f>
        <v>#DIV/0!</v>
      </c>
      <c r="X1866" s="91" t="e">
        <f>IF(A1866&gt;$X$1,$S$1*X1867+(1-$S$1)*G1867,Rawdata!AN1866)</f>
        <v>#DIV/0!</v>
      </c>
      <c r="Y1866" s="91" t="e">
        <f>IF(A1866&gt;$Y$1,$S$1*Y1867+(1-$S$1)*G1867,Rawdata!AO1866)</f>
        <v>#DIV/0!</v>
      </c>
      <c r="Z1866" s="91" t="e">
        <f>IF(A1866&gt;$Z$1,$S$1*Z1867+(1-$S$1)*(G1867-U1867)^2,Rawdata!AP1866)</f>
        <v>#DIV/0!</v>
      </c>
      <c r="AA1866" s="91" t="e">
        <f>IF(A1866&gt;$AA$1,$S$1*AA1867+(1-$S$1)*(G1867-V1867)^2,Rawdata!AQ1866)</f>
        <v>#DIV/0!</v>
      </c>
      <c r="AB1866" s="91" t="e">
        <f>IF(A1866&gt;89,$S$1*AB1867+(1-$S$1)*(G1867-W1867)^2,Rawdata!AR1866)</f>
        <v>#DIV/0!</v>
      </c>
      <c r="AC1866" s="91" t="e">
        <f>IF(A1866&gt;$AC$1,$S$1*AC1867+(1-$S$1)*(G1867-X1867)^2,Rawdata!AS1866)</f>
        <v>#DIV/0!</v>
      </c>
      <c r="AD1866" s="91" t="e">
        <f>IF(A1866&gt;$AD$1,$S$1*AD1867+(1-$S$1)*(G1867-Y1867)^2,Rawdata!AT1866)</f>
        <v>#DIV/0!</v>
      </c>
      <c r="AE1866" s="80" t="e">
        <f t="shared" si="790"/>
        <v>#DIV/0!</v>
      </c>
      <c r="AF1866" s="81" t="e">
        <f t="shared" si="791"/>
        <v>#DIV/0!</v>
      </c>
      <c r="AG1866" s="86">
        <f t="shared" si="813"/>
        <v>0</v>
      </c>
      <c r="AH1866" s="107" t="e">
        <f t="shared" si="789"/>
        <v>#DIV/0!</v>
      </c>
      <c r="AI1866" s="107" t="e">
        <f t="shared" si="792"/>
        <v>#DIV/0!</v>
      </c>
      <c r="AJ1866" s="108" t="e">
        <f t="shared" si="793"/>
        <v>#DIV/0!</v>
      </c>
      <c r="AK1866" s="113" t="e">
        <f t="shared" si="798"/>
        <v>#DIV/0!</v>
      </c>
      <c r="AL1866" s="113" t="e">
        <f t="shared" si="799"/>
        <v>#DIV/0!</v>
      </c>
      <c r="AM1866" s="113" t="e">
        <f t="shared" si="800"/>
        <v>#DIV/0!</v>
      </c>
      <c r="AN1866" s="113" t="e">
        <f t="shared" si="801"/>
        <v>#DIV/0!</v>
      </c>
      <c r="AO1866" s="113" t="e">
        <f t="shared" si="802"/>
        <v>#DIV/0!</v>
      </c>
      <c r="AP1866" s="91" t="e">
        <f t="shared" si="803"/>
        <v>#DIV/0!</v>
      </c>
      <c r="AQ1866" s="91" t="e">
        <f t="shared" si="804"/>
        <v>#DIV/0!</v>
      </c>
      <c r="AR1866" s="91" t="e">
        <f t="shared" si="805"/>
        <v>#DIV/0!</v>
      </c>
      <c r="AS1866" s="91" t="e">
        <f t="shared" si="806"/>
        <v>#DIV/0!</v>
      </c>
      <c r="AT1866" s="91" t="e">
        <f t="shared" si="807"/>
        <v>#DIV/0!</v>
      </c>
      <c r="AU1866" s="113" t="e">
        <f t="shared" si="808"/>
        <v>#DIV/0!</v>
      </c>
      <c r="AV1866" s="113" t="e">
        <f t="shared" si="809"/>
        <v>#DIV/0!</v>
      </c>
      <c r="AW1866" s="113" t="e">
        <f t="shared" si="810"/>
        <v>#DIV/0!</v>
      </c>
      <c r="AX1866" s="113" t="e">
        <f t="shared" si="811"/>
        <v>#DIV/0!</v>
      </c>
      <c r="AY1866" s="113" t="e">
        <f t="shared" si="812"/>
        <v>#DIV/0!</v>
      </c>
    </row>
    <row r="1867" spans="1:51" x14ac:dyDescent="0.25">
      <c r="A1867" s="119"/>
      <c r="B1867" s="83"/>
      <c r="C1867" s="85"/>
      <c r="D1867" s="85"/>
      <c r="E1867" s="85"/>
      <c r="F1867" s="71"/>
      <c r="G1867" s="96"/>
      <c r="H1867" s="16" t="e">
        <f>IF(A1867&gt;$U$1,ROUND(ROUND( U1867*$S$1+(1-$S$1)*G1867,4)+$T$1*ROUND(($S$1*Z1867+(1-$S$1)*(G1867-U1867)^2)^0.5,4),4),Rawdata!AK1867+Rawdata!$T$1*Rawdata!AU1867)</f>
        <v>#DIV/0!</v>
      </c>
      <c r="I1867" s="16" t="e">
        <f>IF(A1867&gt;$V$1,ROUND(ROUND(V1867*$S$1+(1-$S$1)*G1867,4)+$T$1*ROUND(($S$1*AA1867+(1-$S$1)*(G1867-V1867)^2)^0.5,4),4),Rawdata!AL1867+Rawdata!$T$1*Rawdata!AV1867)</f>
        <v>#DIV/0!</v>
      </c>
      <c r="J1867" s="16" t="e">
        <f>IF(A1867&gt;$W$1,ROUND(ROUND( W1867*$S$1+(1-$S$1)*G1867,4)+$T$1*ROUND(($S$1*AB1867+(1-$S$1)*(G1867-W1867)^2)^0.5,4),4),Rawdata!AM1867+Rawdata!$T$1*Rawdata!AW1867)</f>
        <v>#DIV/0!</v>
      </c>
      <c r="K1867" s="16" t="e">
        <f>IF(A1867&gt;$X$1,ROUND(ROUND( X1867*$S$1+(1-$S$1)*G1867,4)+$T$1*ROUND(($S$1*AC1867+(1-$S$1)*(G1867-X1867)^2)^0.5,4),4),Rawdata!AN1867+Rawdata!$T$1*Rawdata!AX1867)</f>
        <v>#DIV/0!</v>
      </c>
      <c r="L1867" s="16" t="e">
        <f>IF(A1867&gt;$Y$1,ROUND(ROUND( Y1867*$S$1+(1-$S$1)*G1867,4)+$T$1*ROUND(($S$1*AD1867+(1-$S$1)*(G1867-Y1867)^2)^0.5,4),4),Rawdata!AO1867+Rawdata!$T$1*Rawdata!AY1867)</f>
        <v>#DIV/0!</v>
      </c>
      <c r="M1867" s="16" t="e">
        <f t="shared" si="794"/>
        <v>#DIV/0!</v>
      </c>
      <c r="N1867" s="16" t="e">
        <f t="shared" si="795"/>
        <v>#DIV/0!</v>
      </c>
      <c r="O1867" s="67"/>
      <c r="P1867" s="67"/>
      <c r="Q1867" s="31" t="e">
        <f t="shared" si="787"/>
        <v>#DIV/0!</v>
      </c>
      <c r="R1867" s="17" t="e">
        <f t="shared" si="788"/>
        <v>#DIV/0!</v>
      </c>
      <c r="S1867" s="37" t="e">
        <f t="shared" si="796"/>
        <v>#DIV/0!</v>
      </c>
      <c r="T1867" s="17" t="e">
        <f t="shared" si="797"/>
        <v>#DIV/0!</v>
      </c>
      <c r="U1867" s="91" t="e">
        <f>IF(A1867&gt;$U$1, U1868*$S$1+(1-$S$1)*G1868,Rawdata!AK1867)</f>
        <v>#DIV/0!</v>
      </c>
      <c r="V1867" s="91" t="e">
        <f>IF(A1867&gt;$V$1,$S$1*V1868+(1-$S$1)*G1868,Rawdata!AL1867)</f>
        <v>#DIV/0!</v>
      </c>
      <c r="W1867" s="91" t="e">
        <f>IF(A1867&gt;$W$1, $S$1*W1868+(1-$S$1)*G1868,Rawdata!AM1867)</f>
        <v>#DIV/0!</v>
      </c>
      <c r="X1867" s="91" t="e">
        <f>IF(A1867&gt;$X$1,$S$1*X1868+(1-$S$1)*G1868,Rawdata!AN1867)</f>
        <v>#DIV/0!</v>
      </c>
      <c r="Y1867" s="91" t="e">
        <f>IF(A1867&gt;$Y$1,$S$1*Y1868+(1-$S$1)*G1868,Rawdata!AO1867)</f>
        <v>#DIV/0!</v>
      </c>
      <c r="Z1867" s="91" t="e">
        <f>IF(A1867&gt;$Z$1,$S$1*Z1868+(1-$S$1)*(G1868-U1868)^2,Rawdata!AP1867)</f>
        <v>#DIV/0!</v>
      </c>
      <c r="AA1867" s="91" t="e">
        <f>IF(A1867&gt;$AA$1,$S$1*AA1868+(1-$S$1)*(G1868-V1868)^2,Rawdata!AQ1867)</f>
        <v>#DIV/0!</v>
      </c>
      <c r="AB1867" s="91" t="e">
        <f>IF(A1867&gt;89,$S$1*AB1868+(1-$S$1)*(G1868-W1868)^2,Rawdata!AR1867)</f>
        <v>#DIV/0!</v>
      </c>
      <c r="AC1867" s="91" t="e">
        <f>IF(A1867&gt;$AC$1,$S$1*AC1868+(1-$S$1)*(G1868-X1868)^2,Rawdata!AS1867)</f>
        <v>#DIV/0!</v>
      </c>
      <c r="AD1867" s="91" t="e">
        <f>IF(A1867&gt;$AD$1,$S$1*AD1868+(1-$S$1)*(G1868-Y1868)^2,Rawdata!AT1867)</f>
        <v>#DIV/0!</v>
      </c>
      <c r="AE1867" s="80" t="e">
        <f t="shared" si="790"/>
        <v>#DIV/0!</v>
      </c>
      <c r="AF1867" s="81" t="e">
        <f t="shared" si="791"/>
        <v>#DIV/0!</v>
      </c>
      <c r="AG1867" s="86">
        <f t="shared" si="813"/>
        <v>0</v>
      </c>
      <c r="AH1867" s="107" t="e">
        <f t="shared" si="789"/>
        <v>#DIV/0!</v>
      </c>
      <c r="AI1867" s="107" t="e">
        <f t="shared" si="792"/>
        <v>#DIV/0!</v>
      </c>
      <c r="AJ1867" s="108" t="e">
        <f t="shared" si="793"/>
        <v>#DIV/0!</v>
      </c>
      <c r="AK1867" s="113" t="e">
        <f t="shared" si="798"/>
        <v>#DIV/0!</v>
      </c>
      <c r="AL1867" s="113" t="e">
        <f t="shared" si="799"/>
        <v>#DIV/0!</v>
      </c>
      <c r="AM1867" s="113" t="e">
        <f t="shared" si="800"/>
        <v>#DIV/0!</v>
      </c>
      <c r="AN1867" s="113" t="e">
        <f t="shared" si="801"/>
        <v>#DIV/0!</v>
      </c>
      <c r="AO1867" s="113" t="e">
        <f t="shared" si="802"/>
        <v>#DIV/0!</v>
      </c>
      <c r="AP1867" s="91" t="e">
        <f t="shared" si="803"/>
        <v>#DIV/0!</v>
      </c>
      <c r="AQ1867" s="91" t="e">
        <f t="shared" si="804"/>
        <v>#DIV/0!</v>
      </c>
      <c r="AR1867" s="91" t="e">
        <f t="shared" si="805"/>
        <v>#DIV/0!</v>
      </c>
      <c r="AS1867" s="91" t="e">
        <f t="shared" si="806"/>
        <v>#DIV/0!</v>
      </c>
      <c r="AT1867" s="91" t="e">
        <f t="shared" si="807"/>
        <v>#DIV/0!</v>
      </c>
      <c r="AU1867" s="113" t="e">
        <f t="shared" si="808"/>
        <v>#DIV/0!</v>
      </c>
      <c r="AV1867" s="113" t="e">
        <f t="shared" si="809"/>
        <v>#DIV/0!</v>
      </c>
      <c r="AW1867" s="113" t="e">
        <f t="shared" si="810"/>
        <v>#DIV/0!</v>
      </c>
      <c r="AX1867" s="113" t="e">
        <f t="shared" si="811"/>
        <v>#DIV/0!</v>
      </c>
      <c r="AY1867" s="113" t="e">
        <f t="shared" si="812"/>
        <v>#DIV/0!</v>
      </c>
    </row>
    <row r="1868" spans="1:51" x14ac:dyDescent="0.25">
      <c r="A1868" s="119"/>
      <c r="B1868" s="83"/>
      <c r="C1868" s="85"/>
      <c r="D1868" s="85"/>
      <c r="E1868" s="85"/>
      <c r="F1868" s="71"/>
      <c r="G1868" s="96"/>
      <c r="H1868" s="16" t="e">
        <f>IF(A1868&gt;$U$1,ROUND(ROUND( U1868*$S$1+(1-$S$1)*G1868,4)+$T$1*ROUND(($S$1*Z1868+(1-$S$1)*(G1868-U1868)^2)^0.5,4),4),Rawdata!AK1868+Rawdata!$T$1*Rawdata!AU1868)</f>
        <v>#DIV/0!</v>
      </c>
      <c r="I1868" s="16" t="e">
        <f>IF(A1868&gt;$V$1,ROUND(ROUND(V1868*$S$1+(1-$S$1)*G1868,4)+$T$1*ROUND(($S$1*AA1868+(1-$S$1)*(G1868-V1868)^2)^0.5,4),4),Rawdata!AL1868+Rawdata!$T$1*Rawdata!AV1868)</f>
        <v>#DIV/0!</v>
      </c>
      <c r="J1868" s="16" t="e">
        <f>IF(A1868&gt;$W$1,ROUND(ROUND( W1868*$S$1+(1-$S$1)*G1868,4)+$T$1*ROUND(($S$1*AB1868+(1-$S$1)*(G1868-W1868)^2)^0.5,4),4),Rawdata!AM1868+Rawdata!$T$1*Rawdata!AW1868)</f>
        <v>#DIV/0!</v>
      </c>
      <c r="K1868" s="16" t="e">
        <f>IF(A1868&gt;$X$1,ROUND(ROUND( X1868*$S$1+(1-$S$1)*G1868,4)+$T$1*ROUND(($S$1*AC1868+(1-$S$1)*(G1868-X1868)^2)^0.5,4),4),Rawdata!AN1868+Rawdata!$T$1*Rawdata!AX1868)</f>
        <v>#DIV/0!</v>
      </c>
      <c r="L1868" s="16" t="e">
        <f>IF(A1868&gt;$Y$1,ROUND(ROUND( Y1868*$S$1+(1-$S$1)*G1868,4)+$T$1*ROUND(($S$1*AD1868+(1-$S$1)*(G1868-Y1868)^2)^0.5,4),4),Rawdata!AO1868+Rawdata!$T$1*Rawdata!AY1868)</f>
        <v>#DIV/0!</v>
      </c>
      <c r="M1868" s="16" t="e">
        <f t="shared" si="794"/>
        <v>#DIV/0!</v>
      </c>
      <c r="N1868" s="16" t="e">
        <f t="shared" si="795"/>
        <v>#DIV/0!</v>
      </c>
      <c r="O1868" s="67"/>
      <c r="P1868" s="67"/>
      <c r="Q1868" s="31" t="e">
        <f t="shared" si="787"/>
        <v>#DIV/0!</v>
      </c>
      <c r="R1868" s="17" t="e">
        <f t="shared" si="788"/>
        <v>#DIV/0!</v>
      </c>
      <c r="S1868" s="37" t="e">
        <f t="shared" si="796"/>
        <v>#DIV/0!</v>
      </c>
      <c r="T1868" s="17" t="e">
        <f t="shared" si="797"/>
        <v>#DIV/0!</v>
      </c>
      <c r="U1868" s="91" t="e">
        <f>IF(A1868&gt;$U$1, U1869*$S$1+(1-$S$1)*G1869,Rawdata!AK1868)</f>
        <v>#DIV/0!</v>
      </c>
      <c r="V1868" s="91" t="e">
        <f>IF(A1868&gt;$V$1,$S$1*V1869+(1-$S$1)*G1869,Rawdata!AL1868)</f>
        <v>#DIV/0!</v>
      </c>
      <c r="W1868" s="91" t="e">
        <f>IF(A1868&gt;$W$1, $S$1*W1869+(1-$S$1)*G1869,Rawdata!AM1868)</f>
        <v>#DIV/0!</v>
      </c>
      <c r="X1868" s="91" t="e">
        <f>IF(A1868&gt;$X$1,$S$1*X1869+(1-$S$1)*G1869,Rawdata!AN1868)</f>
        <v>#DIV/0!</v>
      </c>
      <c r="Y1868" s="91" t="e">
        <f>IF(A1868&gt;$Y$1,$S$1*Y1869+(1-$S$1)*G1869,Rawdata!AO1868)</f>
        <v>#DIV/0!</v>
      </c>
      <c r="Z1868" s="91" t="e">
        <f>IF(A1868&gt;$Z$1,$S$1*Z1869+(1-$S$1)*(G1869-U1869)^2,Rawdata!AP1868)</f>
        <v>#DIV/0!</v>
      </c>
      <c r="AA1868" s="91" t="e">
        <f>IF(A1868&gt;$AA$1,$S$1*AA1869+(1-$S$1)*(G1869-V1869)^2,Rawdata!AQ1868)</f>
        <v>#DIV/0!</v>
      </c>
      <c r="AB1868" s="91" t="e">
        <f>IF(A1868&gt;89,$S$1*AB1869+(1-$S$1)*(G1869-W1869)^2,Rawdata!AR1868)</f>
        <v>#DIV/0!</v>
      </c>
      <c r="AC1868" s="91" t="e">
        <f>IF(A1868&gt;$AC$1,$S$1*AC1869+(1-$S$1)*(G1869-X1869)^2,Rawdata!AS1868)</f>
        <v>#DIV/0!</v>
      </c>
      <c r="AD1868" s="91" t="e">
        <f>IF(A1868&gt;$AD$1,$S$1*AD1869+(1-$S$1)*(G1869-Y1869)^2,Rawdata!AT1868)</f>
        <v>#DIV/0!</v>
      </c>
      <c r="AE1868" s="80" t="e">
        <f t="shared" si="790"/>
        <v>#DIV/0!</v>
      </c>
      <c r="AF1868" s="81" t="e">
        <f t="shared" si="791"/>
        <v>#DIV/0!</v>
      </c>
      <c r="AG1868" s="86">
        <f t="shared" si="813"/>
        <v>0</v>
      </c>
      <c r="AH1868" s="107" t="e">
        <f t="shared" si="789"/>
        <v>#DIV/0!</v>
      </c>
      <c r="AI1868" s="107" t="e">
        <f t="shared" si="792"/>
        <v>#DIV/0!</v>
      </c>
      <c r="AJ1868" s="108" t="e">
        <f t="shared" si="793"/>
        <v>#DIV/0!</v>
      </c>
      <c r="AK1868" s="113" t="e">
        <f t="shared" si="798"/>
        <v>#DIV/0!</v>
      </c>
      <c r="AL1868" s="113" t="e">
        <f t="shared" si="799"/>
        <v>#DIV/0!</v>
      </c>
      <c r="AM1868" s="113" t="e">
        <f t="shared" si="800"/>
        <v>#DIV/0!</v>
      </c>
      <c r="AN1868" s="113" t="e">
        <f t="shared" si="801"/>
        <v>#DIV/0!</v>
      </c>
      <c r="AO1868" s="113" t="e">
        <f t="shared" si="802"/>
        <v>#DIV/0!</v>
      </c>
      <c r="AP1868" s="91" t="e">
        <f t="shared" si="803"/>
        <v>#DIV/0!</v>
      </c>
      <c r="AQ1868" s="91" t="e">
        <f t="shared" si="804"/>
        <v>#DIV/0!</v>
      </c>
      <c r="AR1868" s="91" t="e">
        <f t="shared" si="805"/>
        <v>#DIV/0!</v>
      </c>
      <c r="AS1868" s="91" t="e">
        <f t="shared" si="806"/>
        <v>#DIV/0!</v>
      </c>
      <c r="AT1868" s="91" t="e">
        <f t="shared" si="807"/>
        <v>#DIV/0!</v>
      </c>
      <c r="AU1868" s="113" t="e">
        <f t="shared" si="808"/>
        <v>#DIV/0!</v>
      </c>
      <c r="AV1868" s="113" t="e">
        <f t="shared" si="809"/>
        <v>#DIV/0!</v>
      </c>
      <c r="AW1868" s="113" t="e">
        <f t="shared" si="810"/>
        <v>#DIV/0!</v>
      </c>
      <c r="AX1868" s="113" t="e">
        <f t="shared" si="811"/>
        <v>#DIV/0!</v>
      </c>
      <c r="AY1868" s="113" t="e">
        <f t="shared" si="812"/>
        <v>#DIV/0!</v>
      </c>
    </row>
    <row r="1869" spans="1:51" x14ac:dyDescent="0.25">
      <c r="A1869" s="119"/>
      <c r="B1869" s="83"/>
      <c r="C1869" s="85"/>
      <c r="D1869" s="85"/>
      <c r="E1869" s="85"/>
      <c r="F1869" s="71"/>
      <c r="G1869" s="96"/>
      <c r="H1869" s="16" t="e">
        <f>IF(A1869&gt;$U$1,ROUND(ROUND( U1869*$S$1+(1-$S$1)*G1869,4)+$T$1*ROUND(($S$1*Z1869+(1-$S$1)*(G1869-U1869)^2)^0.5,4),4),Rawdata!AK1869+Rawdata!$T$1*Rawdata!AU1869)</f>
        <v>#DIV/0!</v>
      </c>
      <c r="I1869" s="16" t="e">
        <f>IF(A1869&gt;$V$1,ROUND(ROUND(V1869*$S$1+(1-$S$1)*G1869,4)+$T$1*ROUND(($S$1*AA1869+(1-$S$1)*(G1869-V1869)^2)^0.5,4),4),Rawdata!AL1869+Rawdata!$T$1*Rawdata!AV1869)</f>
        <v>#DIV/0!</v>
      </c>
      <c r="J1869" s="16" t="e">
        <f>IF(A1869&gt;$W$1,ROUND(ROUND( W1869*$S$1+(1-$S$1)*G1869,4)+$T$1*ROUND(($S$1*AB1869+(1-$S$1)*(G1869-W1869)^2)^0.5,4),4),Rawdata!AM1869+Rawdata!$T$1*Rawdata!AW1869)</f>
        <v>#DIV/0!</v>
      </c>
      <c r="K1869" s="16" t="e">
        <f>IF(A1869&gt;$X$1,ROUND(ROUND( X1869*$S$1+(1-$S$1)*G1869,4)+$T$1*ROUND(($S$1*AC1869+(1-$S$1)*(G1869-X1869)^2)^0.5,4),4),Rawdata!AN1869+Rawdata!$T$1*Rawdata!AX1869)</f>
        <v>#DIV/0!</v>
      </c>
      <c r="L1869" s="16" t="e">
        <f>IF(A1869&gt;$Y$1,ROUND(ROUND( Y1869*$S$1+(1-$S$1)*G1869,4)+$T$1*ROUND(($S$1*AD1869+(1-$S$1)*(G1869-Y1869)^2)^0.5,4),4),Rawdata!AO1869+Rawdata!$T$1*Rawdata!AY1869)</f>
        <v>#DIV/0!</v>
      </c>
      <c r="M1869" s="16" t="e">
        <f t="shared" si="794"/>
        <v>#DIV/0!</v>
      </c>
      <c r="N1869" s="16" t="e">
        <f t="shared" si="795"/>
        <v>#DIV/0!</v>
      </c>
      <c r="O1869" s="67"/>
      <c r="P1869" s="67"/>
      <c r="Q1869" s="31" t="e">
        <f t="shared" si="787"/>
        <v>#DIV/0!</v>
      </c>
      <c r="R1869" s="17" t="e">
        <f t="shared" si="788"/>
        <v>#DIV/0!</v>
      </c>
      <c r="S1869" s="37" t="e">
        <f t="shared" si="796"/>
        <v>#DIV/0!</v>
      </c>
      <c r="T1869" s="17" t="e">
        <f t="shared" si="797"/>
        <v>#DIV/0!</v>
      </c>
      <c r="U1869" s="91" t="e">
        <f>IF(A1869&gt;$U$1, U1870*$S$1+(1-$S$1)*G1870,Rawdata!AK1869)</f>
        <v>#DIV/0!</v>
      </c>
      <c r="V1869" s="91" t="e">
        <f>IF(A1869&gt;$V$1,$S$1*V1870+(1-$S$1)*G1870,Rawdata!AL1869)</f>
        <v>#DIV/0!</v>
      </c>
      <c r="W1869" s="91" t="e">
        <f>IF(A1869&gt;$W$1, $S$1*W1870+(1-$S$1)*G1870,Rawdata!AM1869)</f>
        <v>#DIV/0!</v>
      </c>
      <c r="X1869" s="91" t="e">
        <f>IF(A1869&gt;$X$1,$S$1*X1870+(1-$S$1)*G1870,Rawdata!AN1869)</f>
        <v>#DIV/0!</v>
      </c>
      <c r="Y1869" s="91" t="e">
        <f>IF(A1869&gt;$Y$1,$S$1*Y1870+(1-$S$1)*G1870,Rawdata!AO1869)</f>
        <v>#DIV/0!</v>
      </c>
      <c r="Z1869" s="91" t="e">
        <f>IF(A1869&gt;$Z$1,$S$1*Z1870+(1-$S$1)*(G1870-U1870)^2,Rawdata!AP1869)</f>
        <v>#DIV/0!</v>
      </c>
      <c r="AA1869" s="91" t="e">
        <f>IF(A1869&gt;$AA$1,$S$1*AA1870+(1-$S$1)*(G1870-V1870)^2,Rawdata!AQ1869)</f>
        <v>#DIV/0!</v>
      </c>
      <c r="AB1869" s="91" t="e">
        <f>IF(A1869&gt;89,$S$1*AB1870+(1-$S$1)*(G1870-W1870)^2,Rawdata!AR1869)</f>
        <v>#DIV/0!</v>
      </c>
      <c r="AC1869" s="91" t="e">
        <f>IF(A1869&gt;$AC$1,$S$1*AC1870+(1-$S$1)*(G1870-X1870)^2,Rawdata!AS1869)</f>
        <v>#DIV/0!</v>
      </c>
      <c r="AD1869" s="91" t="e">
        <f>IF(A1869&gt;$AD$1,$S$1*AD1870+(1-$S$1)*(G1870-Y1870)^2,Rawdata!AT1869)</f>
        <v>#DIV/0!</v>
      </c>
      <c r="AE1869" s="80" t="e">
        <f t="shared" si="790"/>
        <v>#DIV/0!</v>
      </c>
      <c r="AF1869" s="81" t="e">
        <f t="shared" si="791"/>
        <v>#DIV/0!</v>
      </c>
      <c r="AG1869" s="86">
        <f t="shared" si="813"/>
        <v>0</v>
      </c>
      <c r="AH1869" s="107" t="e">
        <f t="shared" si="789"/>
        <v>#DIV/0!</v>
      </c>
      <c r="AI1869" s="107" t="e">
        <f t="shared" si="792"/>
        <v>#DIV/0!</v>
      </c>
      <c r="AJ1869" s="108" t="e">
        <f t="shared" si="793"/>
        <v>#DIV/0!</v>
      </c>
      <c r="AK1869" s="113" t="e">
        <f t="shared" si="798"/>
        <v>#DIV/0!</v>
      </c>
      <c r="AL1869" s="113" t="e">
        <f t="shared" si="799"/>
        <v>#DIV/0!</v>
      </c>
      <c r="AM1869" s="113" t="e">
        <f t="shared" si="800"/>
        <v>#DIV/0!</v>
      </c>
      <c r="AN1869" s="113" t="e">
        <f t="shared" si="801"/>
        <v>#DIV/0!</v>
      </c>
      <c r="AO1869" s="113" t="e">
        <f t="shared" si="802"/>
        <v>#DIV/0!</v>
      </c>
      <c r="AP1869" s="91" t="e">
        <f t="shared" si="803"/>
        <v>#DIV/0!</v>
      </c>
      <c r="AQ1869" s="91" t="e">
        <f t="shared" si="804"/>
        <v>#DIV/0!</v>
      </c>
      <c r="AR1869" s="91" t="e">
        <f t="shared" si="805"/>
        <v>#DIV/0!</v>
      </c>
      <c r="AS1869" s="91" t="e">
        <f t="shared" si="806"/>
        <v>#DIV/0!</v>
      </c>
      <c r="AT1869" s="91" t="e">
        <f t="shared" si="807"/>
        <v>#DIV/0!</v>
      </c>
      <c r="AU1869" s="113" t="e">
        <f t="shared" si="808"/>
        <v>#DIV/0!</v>
      </c>
      <c r="AV1869" s="113" t="e">
        <f t="shared" si="809"/>
        <v>#DIV/0!</v>
      </c>
      <c r="AW1869" s="113" t="e">
        <f t="shared" si="810"/>
        <v>#DIV/0!</v>
      </c>
      <c r="AX1869" s="113" t="e">
        <f t="shared" si="811"/>
        <v>#DIV/0!</v>
      </c>
      <c r="AY1869" s="113" t="e">
        <f t="shared" si="812"/>
        <v>#DIV/0!</v>
      </c>
    </row>
    <row r="1870" spans="1:51" x14ac:dyDescent="0.25">
      <c r="A1870" s="119"/>
      <c r="B1870" s="83"/>
      <c r="C1870" s="85"/>
      <c r="D1870" s="85"/>
      <c r="E1870" s="85"/>
      <c r="F1870" s="71"/>
      <c r="G1870" s="96"/>
      <c r="H1870" s="16" t="e">
        <f>IF(A1870&gt;$U$1,ROUND(ROUND( U1870*$S$1+(1-$S$1)*G1870,4)+$T$1*ROUND(($S$1*Z1870+(1-$S$1)*(G1870-U1870)^2)^0.5,4),4),Rawdata!AK1870+Rawdata!$T$1*Rawdata!AU1870)</f>
        <v>#DIV/0!</v>
      </c>
      <c r="I1870" s="16" t="e">
        <f>IF(A1870&gt;$V$1,ROUND(ROUND(V1870*$S$1+(1-$S$1)*G1870,4)+$T$1*ROUND(($S$1*AA1870+(1-$S$1)*(G1870-V1870)^2)^0.5,4),4),Rawdata!AL1870+Rawdata!$T$1*Rawdata!AV1870)</f>
        <v>#DIV/0!</v>
      </c>
      <c r="J1870" s="16" t="e">
        <f>IF(A1870&gt;$W$1,ROUND(ROUND( W1870*$S$1+(1-$S$1)*G1870,4)+$T$1*ROUND(($S$1*AB1870+(1-$S$1)*(G1870-W1870)^2)^0.5,4),4),Rawdata!AM1870+Rawdata!$T$1*Rawdata!AW1870)</f>
        <v>#DIV/0!</v>
      </c>
      <c r="K1870" s="16" t="e">
        <f>IF(A1870&gt;$X$1,ROUND(ROUND( X1870*$S$1+(1-$S$1)*G1870,4)+$T$1*ROUND(($S$1*AC1870+(1-$S$1)*(G1870-X1870)^2)^0.5,4),4),Rawdata!AN1870+Rawdata!$T$1*Rawdata!AX1870)</f>
        <v>#DIV/0!</v>
      </c>
      <c r="L1870" s="16" t="e">
        <f>IF(A1870&gt;$Y$1,ROUND(ROUND( Y1870*$S$1+(1-$S$1)*G1870,4)+$T$1*ROUND(($S$1*AD1870+(1-$S$1)*(G1870-Y1870)^2)^0.5,4),4),Rawdata!AO1870+Rawdata!$T$1*Rawdata!AY1870)</f>
        <v>#DIV/0!</v>
      </c>
      <c r="M1870" s="16" t="e">
        <f t="shared" si="794"/>
        <v>#DIV/0!</v>
      </c>
      <c r="N1870" s="16" t="e">
        <f t="shared" si="795"/>
        <v>#DIV/0!</v>
      </c>
      <c r="O1870" s="67"/>
      <c r="P1870" s="67"/>
      <c r="Q1870" s="31" t="e">
        <f t="shared" si="787"/>
        <v>#DIV/0!</v>
      </c>
      <c r="R1870" s="17" t="e">
        <f t="shared" si="788"/>
        <v>#DIV/0!</v>
      </c>
      <c r="S1870" s="37" t="e">
        <f t="shared" si="796"/>
        <v>#DIV/0!</v>
      </c>
      <c r="T1870" s="17" t="e">
        <f t="shared" si="797"/>
        <v>#DIV/0!</v>
      </c>
      <c r="U1870" s="91" t="e">
        <f>IF(A1870&gt;$U$1, U1871*$S$1+(1-$S$1)*G1871,Rawdata!AK1870)</f>
        <v>#DIV/0!</v>
      </c>
      <c r="V1870" s="91" t="e">
        <f>IF(A1870&gt;$V$1,$S$1*V1871+(1-$S$1)*G1871,Rawdata!AL1870)</f>
        <v>#DIV/0!</v>
      </c>
      <c r="W1870" s="91" t="e">
        <f>IF(A1870&gt;$W$1, $S$1*W1871+(1-$S$1)*G1871,Rawdata!AM1870)</f>
        <v>#DIV/0!</v>
      </c>
      <c r="X1870" s="91" t="e">
        <f>IF(A1870&gt;$X$1,$S$1*X1871+(1-$S$1)*G1871,Rawdata!AN1870)</f>
        <v>#DIV/0!</v>
      </c>
      <c r="Y1870" s="91" t="e">
        <f>IF(A1870&gt;$Y$1,$S$1*Y1871+(1-$S$1)*G1871,Rawdata!AO1870)</f>
        <v>#DIV/0!</v>
      </c>
      <c r="Z1870" s="91" t="e">
        <f>IF(A1870&gt;$Z$1,$S$1*Z1871+(1-$S$1)*(G1871-U1871)^2,Rawdata!AP1870)</f>
        <v>#DIV/0!</v>
      </c>
      <c r="AA1870" s="91" t="e">
        <f>IF(A1870&gt;$AA$1,$S$1*AA1871+(1-$S$1)*(G1871-V1871)^2,Rawdata!AQ1870)</f>
        <v>#DIV/0!</v>
      </c>
      <c r="AB1870" s="91" t="e">
        <f>IF(A1870&gt;89,$S$1*AB1871+(1-$S$1)*(G1871-W1871)^2,Rawdata!AR1870)</f>
        <v>#DIV/0!</v>
      </c>
      <c r="AC1870" s="91" t="e">
        <f>IF(A1870&gt;$AC$1,$S$1*AC1871+(1-$S$1)*(G1871-X1871)^2,Rawdata!AS1870)</f>
        <v>#DIV/0!</v>
      </c>
      <c r="AD1870" s="91" t="e">
        <f>IF(A1870&gt;$AD$1,$S$1*AD1871+(1-$S$1)*(G1871-Y1871)^2,Rawdata!AT1870)</f>
        <v>#DIV/0!</v>
      </c>
      <c r="AE1870" s="80" t="e">
        <f t="shared" si="790"/>
        <v>#DIV/0!</v>
      </c>
      <c r="AF1870" s="81" t="e">
        <f t="shared" si="791"/>
        <v>#DIV/0!</v>
      </c>
      <c r="AG1870" s="86">
        <f t="shared" si="813"/>
        <v>0</v>
      </c>
      <c r="AH1870" s="107" t="e">
        <f t="shared" si="789"/>
        <v>#DIV/0!</v>
      </c>
      <c r="AI1870" s="107" t="e">
        <f t="shared" si="792"/>
        <v>#DIV/0!</v>
      </c>
      <c r="AJ1870" s="108" t="e">
        <f t="shared" si="793"/>
        <v>#DIV/0!</v>
      </c>
      <c r="AK1870" s="113" t="e">
        <f t="shared" si="798"/>
        <v>#DIV/0!</v>
      </c>
      <c r="AL1870" s="113" t="e">
        <f t="shared" si="799"/>
        <v>#DIV/0!</v>
      </c>
      <c r="AM1870" s="113" t="e">
        <f t="shared" si="800"/>
        <v>#DIV/0!</v>
      </c>
      <c r="AN1870" s="113" t="e">
        <f t="shared" si="801"/>
        <v>#DIV/0!</v>
      </c>
      <c r="AO1870" s="113" t="e">
        <f t="shared" si="802"/>
        <v>#DIV/0!</v>
      </c>
      <c r="AP1870" s="91" t="e">
        <f t="shared" si="803"/>
        <v>#DIV/0!</v>
      </c>
      <c r="AQ1870" s="91" t="e">
        <f t="shared" si="804"/>
        <v>#DIV/0!</v>
      </c>
      <c r="AR1870" s="91" t="e">
        <f t="shared" si="805"/>
        <v>#DIV/0!</v>
      </c>
      <c r="AS1870" s="91" t="e">
        <f t="shared" si="806"/>
        <v>#DIV/0!</v>
      </c>
      <c r="AT1870" s="91" t="e">
        <f t="shared" si="807"/>
        <v>#DIV/0!</v>
      </c>
      <c r="AU1870" s="113" t="e">
        <f t="shared" si="808"/>
        <v>#DIV/0!</v>
      </c>
      <c r="AV1870" s="113" t="e">
        <f t="shared" si="809"/>
        <v>#DIV/0!</v>
      </c>
      <c r="AW1870" s="113" t="e">
        <f t="shared" si="810"/>
        <v>#DIV/0!</v>
      </c>
      <c r="AX1870" s="113" t="e">
        <f t="shared" si="811"/>
        <v>#DIV/0!</v>
      </c>
      <c r="AY1870" s="113" t="e">
        <f t="shared" si="812"/>
        <v>#DIV/0!</v>
      </c>
    </row>
    <row r="1871" spans="1:51" x14ac:dyDescent="0.25">
      <c r="A1871" s="119"/>
      <c r="B1871" s="83"/>
      <c r="C1871" s="85"/>
      <c r="D1871" s="85"/>
      <c r="E1871" s="85"/>
      <c r="F1871" s="71"/>
      <c r="G1871" s="96"/>
      <c r="H1871" s="16" t="e">
        <f>IF(A1871&gt;$U$1,ROUND(ROUND( U1871*$S$1+(1-$S$1)*G1871,4)+$T$1*ROUND(($S$1*Z1871+(1-$S$1)*(G1871-U1871)^2)^0.5,4),4),Rawdata!AK1871+Rawdata!$T$1*Rawdata!AU1871)</f>
        <v>#DIV/0!</v>
      </c>
      <c r="I1871" s="16" t="e">
        <f>IF(A1871&gt;$V$1,ROUND(ROUND(V1871*$S$1+(1-$S$1)*G1871,4)+$T$1*ROUND(($S$1*AA1871+(1-$S$1)*(G1871-V1871)^2)^0.5,4),4),Rawdata!AL1871+Rawdata!$T$1*Rawdata!AV1871)</f>
        <v>#DIV/0!</v>
      </c>
      <c r="J1871" s="16" t="e">
        <f>IF(A1871&gt;$W$1,ROUND(ROUND( W1871*$S$1+(1-$S$1)*G1871,4)+$T$1*ROUND(($S$1*AB1871+(1-$S$1)*(G1871-W1871)^2)^0.5,4),4),Rawdata!AM1871+Rawdata!$T$1*Rawdata!AW1871)</f>
        <v>#DIV/0!</v>
      </c>
      <c r="K1871" s="16" t="e">
        <f>IF(A1871&gt;$X$1,ROUND(ROUND( X1871*$S$1+(1-$S$1)*G1871,4)+$T$1*ROUND(($S$1*AC1871+(1-$S$1)*(G1871-X1871)^2)^0.5,4),4),Rawdata!AN1871+Rawdata!$T$1*Rawdata!AX1871)</f>
        <v>#DIV/0!</v>
      </c>
      <c r="L1871" s="16" t="e">
        <f>IF(A1871&gt;$Y$1,ROUND(ROUND( Y1871*$S$1+(1-$S$1)*G1871,4)+$T$1*ROUND(($S$1*AD1871+(1-$S$1)*(G1871-Y1871)^2)^0.5,4),4),Rawdata!AO1871+Rawdata!$T$1*Rawdata!AY1871)</f>
        <v>#DIV/0!</v>
      </c>
      <c r="M1871" s="16" t="e">
        <f t="shared" si="794"/>
        <v>#DIV/0!</v>
      </c>
      <c r="N1871" s="16" t="e">
        <f t="shared" si="795"/>
        <v>#DIV/0!</v>
      </c>
      <c r="O1871" s="67"/>
      <c r="P1871" s="67"/>
      <c r="Q1871" s="31" t="e">
        <f t="shared" si="787"/>
        <v>#DIV/0!</v>
      </c>
      <c r="R1871" s="17" t="e">
        <f t="shared" si="788"/>
        <v>#DIV/0!</v>
      </c>
      <c r="S1871" s="37" t="e">
        <f t="shared" si="796"/>
        <v>#DIV/0!</v>
      </c>
      <c r="T1871" s="17" t="e">
        <f t="shared" si="797"/>
        <v>#DIV/0!</v>
      </c>
      <c r="U1871" s="91" t="e">
        <f>IF(A1871&gt;$U$1, U1872*$S$1+(1-$S$1)*G1872,Rawdata!AK1871)</f>
        <v>#DIV/0!</v>
      </c>
      <c r="V1871" s="91" t="e">
        <f>IF(A1871&gt;$V$1,$S$1*V1872+(1-$S$1)*G1872,Rawdata!AL1871)</f>
        <v>#DIV/0!</v>
      </c>
      <c r="W1871" s="91" t="e">
        <f>IF(A1871&gt;$W$1, $S$1*W1872+(1-$S$1)*G1872,Rawdata!AM1871)</f>
        <v>#DIV/0!</v>
      </c>
      <c r="X1871" s="91" t="e">
        <f>IF(A1871&gt;$X$1,$S$1*X1872+(1-$S$1)*G1872,Rawdata!AN1871)</f>
        <v>#DIV/0!</v>
      </c>
      <c r="Y1871" s="91" t="e">
        <f>IF(A1871&gt;$Y$1,$S$1*Y1872+(1-$S$1)*G1872,Rawdata!AO1871)</f>
        <v>#DIV/0!</v>
      </c>
      <c r="Z1871" s="91" t="e">
        <f>IF(A1871&gt;$Z$1,$S$1*Z1872+(1-$S$1)*(G1872-U1872)^2,Rawdata!AP1871)</f>
        <v>#DIV/0!</v>
      </c>
      <c r="AA1871" s="91" t="e">
        <f>IF(A1871&gt;$AA$1,$S$1*AA1872+(1-$S$1)*(G1872-V1872)^2,Rawdata!AQ1871)</f>
        <v>#DIV/0!</v>
      </c>
      <c r="AB1871" s="91" t="e">
        <f>IF(A1871&gt;89,$S$1*AB1872+(1-$S$1)*(G1872-W1872)^2,Rawdata!AR1871)</f>
        <v>#DIV/0!</v>
      </c>
      <c r="AC1871" s="91" t="e">
        <f>IF(A1871&gt;$AC$1,$S$1*AC1872+(1-$S$1)*(G1872-X1872)^2,Rawdata!AS1871)</f>
        <v>#DIV/0!</v>
      </c>
      <c r="AD1871" s="91" t="e">
        <f>IF(A1871&gt;$AD$1,$S$1*AD1872+(1-$S$1)*(G1872-Y1872)^2,Rawdata!AT1871)</f>
        <v>#DIV/0!</v>
      </c>
      <c r="AE1871" s="80" t="e">
        <f t="shared" si="790"/>
        <v>#DIV/0!</v>
      </c>
      <c r="AF1871" s="81" t="e">
        <f t="shared" si="791"/>
        <v>#DIV/0!</v>
      </c>
      <c r="AG1871" s="86">
        <f t="shared" si="813"/>
        <v>0</v>
      </c>
      <c r="AH1871" s="107" t="e">
        <f t="shared" si="789"/>
        <v>#DIV/0!</v>
      </c>
      <c r="AI1871" s="107" t="e">
        <f t="shared" si="792"/>
        <v>#DIV/0!</v>
      </c>
      <c r="AJ1871" s="108" t="e">
        <f t="shared" si="793"/>
        <v>#DIV/0!</v>
      </c>
      <c r="AK1871" s="113" t="e">
        <f t="shared" si="798"/>
        <v>#DIV/0!</v>
      </c>
      <c r="AL1871" s="113" t="e">
        <f t="shared" si="799"/>
        <v>#DIV/0!</v>
      </c>
      <c r="AM1871" s="113" t="e">
        <f t="shared" si="800"/>
        <v>#DIV/0!</v>
      </c>
      <c r="AN1871" s="113" t="e">
        <f t="shared" si="801"/>
        <v>#DIV/0!</v>
      </c>
      <c r="AO1871" s="113" t="e">
        <f t="shared" si="802"/>
        <v>#DIV/0!</v>
      </c>
      <c r="AP1871" s="91" t="e">
        <f t="shared" si="803"/>
        <v>#DIV/0!</v>
      </c>
      <c r="AQ1871" s="91" t="e">
        <f t="shared" si="804"/>
        <v>#DIV/0!</v>
      </c>
      <c r="AR1871" s="91" t="e">
        <f t="shared" si="805"/>
        <v>#DIV/0!</v>
      </c>
      <c r="AS1871" s="91" t="e">
        <f t="shared" si="806"/>
        <v>#DIV/0!</v>
      </c>
      <c r="AT1871" s="91" t="e">
        <f t="shared" si="807"/>
        <v>#DIV/0!</v>
      </c>
      <c r="AU1871" s="113" t="e">
        <f t="shared" si="808"/>
        <v>#DIV/0!</v>
      </c>
      <c r="AV1871" s="113" t="e">
        <f t="shared" si="809"/>
        <v>#DIV/0!</v>
      </c>
      <c r="AW1871" s="113" t="e">
        <f t="shared" si="810"/>
        <v>#DIV/0!</v>
      </c>
      <c r="AX1871" s="113" t="e">
        <f t="shared" si="811"/>
        <v>#DIV/0!</v>
      </c>
      <c r="AY1871" s="113" t="e">
        <f t="shared" si="812"/>
        <v>#DIV/0!</v>
      </c>
    </row>
    <row r="1872" spans="1:51" x14ac:dyDescent="0.25">
      <c r="A1872" s="119"/>
      <c r="B1872" s="83"/>
      <c r="C1872" s="85"/>
      <c r="D1872" s="85"/>
      <c r="E1872" s="85"/>
      <c r="F1872" s="71"/>
      <c r="G1872" s="96"/>
      <c r="H1872" s="16" t="e">
        <f>IF(A1872&gt;$U$1,ROUND(ROUND( U1872*$S$1+(1-$S$1)*G1872,4)+$T$1*ROUND(($S$1*Z1872+(1-$S$1)*(G1872-U1872)^2)^0.5,4),4),Rawdata!AK1872+Rawdata!$T$1*Rawdata!AU1872)</f>
        <v>#DIV/0!</v>
      </c>
      <c r="I1872" s="16" t="e">
        <f>IF(A1872&gt;$V$1,ROUND(ROUND(V1872*$S$1+(1-$S$1)*G1872,4)+$T$1*ROUND(($S$1*AA1872+(1-$S$1)*(G1872-V1872)^2)^0.5,4),4),Rawdata!AL1872+Rawdata!$T$1*Rawdata!AV1872)</f>
        <v>#DIV/0!</v>
      </c>
      <c r="J1872" s="16" t="e">
        <f>IF(A1872&gt;$W$1,ROUND(ROUND( W1872*$S$1+(1-$S$1)*G1872,4)+$T$1*ROUND(($S$1*AB1872+(1-$S$1)*(G1872-W1872)^2)^0.5,4),4),Rawdata!AM1872+Rawdata!$T$1*Rawdata!AW1872)</f>
        <v>#DIV/0!</v>
      </c>
      <c r="K1872" s="16" t="e">
        <f>IF(A1872&gt;$X$1,ROUND(ROUND( X1872*$S$1+(1-$S$1)*G1872,4)+$T$1*ROUND(($S$1*AC1872+(1-$S$1)*(G1872-X1872)^2)^0.5,4),4),Rawdata!AN1872+Rawdata!$T$1*Rawdata!AX1872)</f>
        <v>#DIV/0!</v>
      </c>
      <c r="L1872" s="16" t="e">
        <f>IF(A1872&gt;$Y$1,ROUND(ROUND( Y1872*$S$1+(1-$S$1)*G1872,4)+$T$1*ROUND(($S$1*AD1872+(1-$S$1)*(G1872-Y1872)^2)^0.5,4),4),Rawdata!AO1872+Rawdata!$T$1*Rawdata!AY1872)</f>
        <v>#DIV/0!</v>
      </c>
      <c r="M1872" s="16" t="e">
        <f t="shared" si="794"/>
        <v>#DIV/0!</v>
      </c>
      <c r="N1872" s="16" t="e">
        <f t="shared" si="795"/>
        <v>#DIV/0!</v>
      </c>
      <c r="O1872" s="67"/>
      <c r="P1872" s="67"/>
      <c r="Q1872" s="31" t="e">
        <f t="shared" si="787"/>
        <v>#DIV/0!</v>
      </c>
      <c r="R1872" s="17" t="e">
        <f t="shared" si="788"/>
        <v>#DIV/0!</v>
      </c>
      <c r="S1872" s="37" t="e">
        <f t="shared" si="796"/>
        <v>#DIV/0!</v>
      </c>
      <c r="T1872" s="17" t="e">
        <f t="shared" si="797"/>
        <v>#DIV/0!</v>
      </c>
      <c r="U1872" s="91" t="e">
        <f>IF(A1872&gt;$U$1, U1873*$S$1+(1-$S$1)*G1873,Rawdata!AK1872)</f>
        <v>#DIV/0!</v>
      </c>
      <c r="V1872" s="91" t="e">
        <f>IF(A1872&gt;$V$1,$S$1*V1873+(1-$S$1)*G1873,Rawdata!AL1872)</f>
        <v>#DIV/0!</v>
      </c>
      <c r="W1872" s="91" t="e">
        <f>IF(A1872&gt;$W$1, $S$1*W1873+(1-$S$1)*G1873,Rawdata!AM1872)</f>
        <v>#DIV/0!</v>
      </c>
      <c r="X1872" s="91" t="e">
        <f>IF(A1872&gt;$X$1,$S$1*X1873+(1-$S$1)*G1873,Rawdata!AN1872)</f>
        <v>#DIV/0!</v>
      </c>
      <c r="Y1872" s="91" t="e">
        <f>IF(A1872&gt;$Y$1,$S$1*Y1873+(1-$S$1)*G1873,Rawdata!AO1872)</f>
        <v>#DIV/0!</v>
      </c>
      <c r="Z1872" s="91" t="e">
        <f>IF(A1872&gt;$Z$1,$S$1*Z1873+(1-$S$1)*(G1873-U1873)^2,Rawdata!AP1872)</f>
        <v>#DIV/0!</v>
      </c>
      <c r="AA1872" s="91" t="e">
        <f>IF(A1872&gt;$AA$1,$S$1*AA1873+(1-$S$1)*(G1873-V1873)^2,Rawdata!AQ1872)</f>
        <v>#DIV/0!</v>
      </c>
      <c r="AB1872" s="91" t="e">
        <f>IF(A1872&gt;89,$S$1*AB1873+(1-$S$1)*(G1873-W1873)^2,Rawdata!AR1872)</f>
        <v>#DIV/0!</v>
      </c>
      <c r="AC1872" s="91" t="e">
        <f>IF(A1872&gt;$AC$1,$S$1*AC1873+(1-$S$1)*(G1873-X1873)^2,Rawdata!AS1872)</f>
        <v>#DIV/0!</v>
      </c>
      <c r="AD1872" s="91" t="e">
        <f>IF(A1872&gt;$AD$1,$S$1*AD1873+(1-$S$1)*(G1873-Y1873)^2,Rawdata!AT1872)</f>
        <v>#DIV/0!</v>
      </c>
      <c r="AE1872" s="80" t="e">
        <f t="shared" si="790"/>
        <v>#DIV/0!</v>
      </c>
      <c r="AF1872" s="81" t="e">
        <f t="shared" si="791"/>
        <v>#DIV/0!</v>
      </c>
      <c r="AG1872" s="86">
        <f t="shared" si="813"/>
        <v>0</v>
      </c>
      <c r="AH1872" s="107" t="e">
        <f t="shared" si="789"/>
        <v>#DIV/0!</v>
      </c>
      <c r="AI1872" s="107" t="e">
        <f t="shared" si="792"/>
        <v>#DIV/0!</v>
      </c>
      <c r="AJ1872" s="108" t="e">
        <f t="shared" si="793"/>
        <v>#DIV/0!</v>
      </c>
      <c r="AK1872" s="113" t="e">
        <f t="shared" si="798"/>
        <v>#DIV/0!</v>
      </c>
      <c r="AL1872" s="113" t="e">
        <f t="shared" si="799"/>
        <v>#DIV/0!</v>
      </c>
      <c r="AM1872" s="113" t="e">
        <f t="shared" si="800"/>
        <v>#DIV/0!</v>
      </c>
      <c r="AN1872" s="113" t="e">
        <f t="shared" si="801"/>
        <v>#DIV/0!</v>
      </c>
      <c r="AO1872" s="113" t="e">
        <f t="shared" si="802"/>
        <v>#DIV/0!</v>
      </c>
      <c r="AP1872" s="91" t="e">
        <f t="shared" si="803"/>
        <v>#DIV/0!</v>
      </c>
      <c r="AQ1872" s="91" t="e">
        <f t="shared" si="804"/>
        <v>#DIV/0!</v>
      </c>
      <c r="AR1872" s="91" t="e">
        <f t="shared" si="805"/>
        <v>#DIV/0!</v>
      </c>
      <c r="AS1872" s="91" t="e">
        <f t="shared" si="806"/>
        <v>#DIV/0!</v>
      </c>
      <c r="AT1872" s="91" t="e">
        <f t="shared" si="807"/>
        <v>#DIV/0!</v>
      </c>
      <c r="AU1872" s="113" t="e">
        <f t="shared" si="808"/>
        <v>#DIV/0!</v>
      </c>
      <c r="AV1872" s="113" t="e">
        <f t="shared" si="809"/>
        <v>#DIV/0!</v>
      </c>
      <c r="AW1872" s="113" t="e">
        <f t="shared" si="810"/>
        <v>#DIV/0!</v>
      </c>
      <c r="AX1872" s="113" t="e">
        <f t="shared" si="811"/>
        <v>#DIV/0!</v>
      </c>
      <c r="AY1872" s="113" t="e">
        <f t="shared" si="812"/>
        <v>#DIV/0!</v>
      </c>
    </row>
    <row r="1873" spans="1:51" x14ac:dyDescent="0.25">
      <c r="A1873" s="119"/>
      <c r="B1873" s="83"/>
      <c r="C1873" s="85"/>
      <c r="D1873" s="85"/>
      <c r="E1873" s="85"/>
      <c r="F1873" s="71"/>
      <c r="G1873" s="96"/>
      <c r="H1873" s="16" t="e">
        <f>IF(A1873&gt;$U$1,ROUND(ROUND( U1873*$S$1+(1-$S$1)*G1873,4)+$T$1*ROUND(($S$1*Z1873+(1-$S$1)*(G1873-U1873)^2)^0.5,4),4),Rawdata!AK1873+Rawdata!$T$1*Rawdata!AU1873)</f>
        <v>#DIV/0!</v>
      </c>
      <c r="I1873" s="16" t="e">
        <f>IF(A1873&gt;$V$1,ROUND(ROUND(V1873*$S$1+(1-$S$1)*G1873,4)+$T$1*ROUND(($S$1*AA1873+(1-$S$1)*(G1873-V1873)^2)^0.5,4),4),Rawdata!AL1873+Rawdata!$T$1*Rawdata!AV1873)</f>
        <v>#DIV/0!</v>
      </c>
      <c r="J1873" s="16" t="e">
        <f>IF(A1873&gt;$W$1,ROUND(ROUND( W1873*$S$1+(1-$S$1)*G1873,4)+$T$1*ROUND(($S$1*AB1873+(1-$S$1)*(G1873-W1873)^2)^0.5,4),4),Rawdata!AM1873+Rawdata!$T$1*Rawdata!AW1873)</f>
        <v>#DIV/0!</v>
      </c>
      <c r="K1873" s="16" t="e">
        <f>IF(A1873&gt;$X$1,ROUND(ROUND( X1873*$S$1+(1-$S$1)*G1873,4)+$T$1*ROUND(($S$1*AC1873+(1-$S$1)*(G1873-X1873)^2)^0.5,4),4),Rawdata!AN1873+Rawdata!$T$1*Rawdata!AX1873)</f>
        <v>#DIV/0!</v>
      </c>
      <c r="L1873" s="16" t="e">
        <f>IF(A1873&gt;$Y$1,ROUND(ROUND( Y1873*$S$1+(1-$S$1)*G1873,4)+$T$1*ROUND(($S$1*AD1873+(1-$S$1)*(G1873-Y1873)^2)^0.5,4),4),Rawdata!AO1873+Rawdata!$T$1*Rawdata!AY1873)</f>
        <v>#DIV/0!</v>
      </c>
      <c r="M1873" s="16" t="e">
        <f t="shared" si="794"/>
        <v>#DIV/0!</v>
      </c>
      <c r="N1873" s="16" t="e">
        <f t="shared" si="795"/>
        <v>#DIV/0!</v>
      </c>
      <c r="O1873" s="67"/>
      <c r="P1873" s="67"/>
      <c r="Q1873" s="31" t="e">
        <f t="shared" si="787"/>
        <v>#DIV/0!</v>
      </c>
      <c r="R1873" s="17" t="e">
        <f t="shared" si="788"/>
        <v>#DIV/0!</v>
      </c>
      <c r="S1873" s="37" t="e">
        <f t="shared" si="796"/>
        <v>#DIV/0!</v>
      </c>
      <c r="T1873" s="17" t="e">
        <f t="shared" si="797"/>
        <v>#DIV/0!</v>
      </c>
      <c r="U1873" s="91" t="e">
        <f>IF(A1873&gt;$U$1, U1874*$S$1+(1-$S$1)*G1874,Rawdata!AK1873)</f>
        <v>#DIV/0!</v>
      </c>
      <c r="V1873" s="91" t="e">
        <f>IF(A1873&gt;$V$1,$S$1*V1874+(1-$S$1)*G1874,Rawdata!AL1873)</f>
        <v>#DIV/0!</v>
      </c>
      <c r="W1873" s="91" t="e">
        <f>IF(A1873&gt;$W$1, $S$1*W1874+(1-$S$1)*G1874,Rawdata!AM1873)</f>
        <v>#DIV/0!</v>
      </c>
      <c r="X1873" s="91" t="e">
        <f>IF(A1873&gt;$X$1,$S$1*X1874+(1-$S$1)*G1874,Rawdata!AN1873)</f>
        <v>#DIV/0!</v>
      </c>
      <c r="Y1873" s="91" t="e">
        <f>IF(A1873&gt;$Y$1,$S$1*Y1874+(1-$S$1)*G1874,Rawdata!AO1873)</f>
        <v>#DIV/0!</v>
      </c>
      <c r="Z1873" s="91" t="e">
        <f>IF(A1873&gt;$Z$1,$S$1*Z1874+(1-$S$1)*(G1874-U1874)^2,Rawdata!AP1873)</f>
        <v>#DIV/0!</v>
      </c>
      <c r="AA1873" s="91" t="e">
        <f>IF(A1873&gt;$AA$1,$S$1*AA1874+(1-$S$1)*(G1874-V1874)^2,Rawdata!AQ1873)</f>
        <v>#DIV/0!</v>
      </c>
      <c r="AB1873" s="91" t="e">
        <f>IF(A1873&gt;89,$S$1*AB1874+(1-$S$1)*(G1874-W1874)^2,Rawdata!AR1873)</f>
        <v>#DIV/0!</v>
      </c>
      <c r="AC1873" s="91" t="e">
        <f>IF(A1873&gt;$AC$1,$S$1*AC1874+(1-$S$1)*(G1874-X1874)^2,Rawdata!AS1873)</f>
        <v>#DIV/0!</v>
      </c>
      <c r="AD1873" s="91" t="e">
        <f>IF(A1873&gt;$AD$1,$S$1*AD1874+(1-$S$1)*(G1874-Y1874)^2,Rawdata!AT1873)</f>
        <v>#DIV/0!</v>
      </c>
      <c r="AE1873" s="80" t="e">
        <f t="shared" si="790"/>
        <v>#DIV/0!</v>
      </c>
      <c r="AF1873" s="81" t="e">
        <f t="shared" si="791"/>
        <v>#DIV/0!</v>
      </c>
      <c r="AG1873" s="86">
        <f t="shared" si="813"/>
        <v>0</v>
      </c>
      <c r="AH1873" s="107" t="e">
        <f t="shared" si="789"/>
        <v>#DIV/0!</v>
      </c>
      <c r="AI1873" s="107" t="e">
        <f t="shared" si="792"/>
        <v>#DIV/0!</v>
      </c>
      <c r="AJ1873" s="108" t="e">
        <f t="shared" si="793"/>
        <v>#DIV/0!</v>
      </c>
      <c r="AK1873" s="113" t="e">
        <f t="shared" si="798"/>
        <v>#DIV/0!</v>
      </c>
      <c r="AL1873" s="113" t="e">
        <f t="shared" si="799"/>
        <v>#DIV/0!</v>
      </c>
      <c r="AM1873" s="113" t="e">
        <f t="shared" si="800"/>
        <v>#DIV/0!</v>
      </c>
      <c r="AN1873" s="113" t="e">
        <f t="shared" si="801"/>
        <v>#DIV/0!</v>
      </c>
      <c r="AO1873" s="113" t="e">
        <f t="shared" si="802"/>
        <v>#DIV/0!</v>
      </c>
      <c r="AP1873" s="91" t="e">
        <f t="shared" si="803"/>
        <v>#DIV/0!</v>
      </c>
      <c r="AQ1873" s="91" t="e">
        <f t="shared" si="804"/>
        <v>#DIV/0!</v>
      </c>
      <c r="AR1873" s="91" t="e">
        <f t="shared" si="805"/>
        <v>#DIV/0!</v>
      </c>
      <c r="AS1873" s="91" t="e">
        <f t="shared" si="806"/>
        <v>#DIV/0!</v>
      </c>
      <c r="AT1873" s="91" t="e">
        <f t="shared" si="807"/>
        <v>#DIV/0!</v>
      </c>
      <c r="AU1873" s="113" t="e">
        <f t="shared" si="808"/>
        <v>#DIV/0!</v>
      </c>
      <c r="AV1873" s="113" t="e">
        <f t="shared" si="809"/>
        <v>#DIV/0!</v>
      </c>
      <c r="AW1873" s="113" t="e">
        <f t="shared" si="810"/>
        <v>#DIV/0!</v>
      </c>
      <c r="AX1873" s="113" t="e">
        <f t="shared" si="811"/>
        <v>#DIV/0!</v>
      </c>
      <c r="AY1873" s="113" t="e">
        <f t="shared" si="812"/>
        <v>#DIV/0!</v>
      </c>
    </row>
    <row r="1874" spans="1:51" x14ac:dyDescent="0.25">
      <c r="A1874" s="119"/>
      <c r="B1874" s="83"/>
      <c r="C1874" s="85"/>
      <c r="D1874" s="85"/>
      <c r="E1874" s="85"/>
      <c r="F1874" s="71"/>
      <c r="G1874" s="96"/>
      <c r="H1874" s="16" t="e">
        <f>IF(A1874&gt;$U$1,ROUND(ROUND( U1874*$S$1+(1-$S$1)*G1874,4)+$T$1*ROUND(($S$1*Z1874+(1-$S$1)*(G1874-U1874)^2)^0.5,4),4),Rawdata!AK1874+Rawdata!$T$1*Rawdata!AU1874)</f>
        <v>#DIV/0!</v>
      </c>
      <c r="I1874" s="16" t="e">
        <f>IF(A1874&gt;$V$1,ROUND(ROUND(V1874*$S$1+(1-$S$1)*G1874,4)+$T$1*ROUND(($S$1*AA1874+(1-$S$1)*(G1874-V1874)^2)^0.5,4),4),Rawdata!AL1874+Rawdata!$T$1*Rawdata!AV1874)</f>
        <v>#DIV/0!</v>
      </c>
      <c r="J1874" s="16" t="e">
        <f>IF(A1874&gt;$W$1,ROUND(ROUND( W1874*$S$1+(1-$S$1)*G1874,4)+$T$1*ROUND(($S$1*AB1874+(1-$S$1)*(G1874-W1874)^2)^0.5,4),4),Rawdata!AM1874+Rawdata!$T$1*Rawdata!AW1874)</f>
        <v>#DIV/0!</v>
      </c>
      <c r="K1874" s="16" t="e">
        <f>IF(A1874&gt;$X$1,ROUND(ROUND( X1874*$S$1+(1-$S$1)*G1874,4)+$T$1*ROUND(($S$1*AC1874+(1-$S$1)*(G1874-X1874)^2)^0.5,4),4),Rawdata!AN1874+Rawdata!$T$1*Rawdata!AX1874)</f>
        <v>#DIV/0!</v>
      </c>
      <c r="L1874" s="16" t="e">
        <f>IF(A1874&gt;$Y$1,ROUND(ROUND( Y1874*$S$1+(1-$S$1)*G1874,4)+$T$1*ROUND(($S$1*AD1874+(1-$S$1)*(G1874-Y1874)^2)^0.5,4),4),Rawdata!AO1874+Rawdata!$T$1*Rawdata!AY1874)</f>
        <v>#DIV/0!</v>
      </c>
      <c r="M1874" s="16" t="e">
        <f t="shared" si="794"/>
        <v>#DIV/0!</v>
      </c>
      <c r="N1874" s="16" t="e">
        <f t="shared" si="795"/>
        <v>#DIV/0!</v>
      </c>
      <c r="O1874" s="67"/>
      <c r="P1874" s="67"/>
      <c r="Q1874" s="31" t="e">
        <f t="shared" si="787"/>
        <v>#DIV/0!</v>
      </c>
      <c r="R1874" s="17" t="e">
        <f t="shared" si="788"/>
        <v>#DIV/0!</v>
      </c>
      <c r="S1874" s="37" t="e">
        <f t="shared" si="796"/>
        <v>#DIV/0!</v>
      </c>
      <c r="T1874" s="17" t="e">
        <f t="shared" si="797"/>
        <v>#DIV/0!</v>
      </c>
      <c r="U1874" s="91" t="e">
        <f>IF(A1874&gt;$U$1, U1875*$S$1+(1-$S$1)*G1875,Rawdata!AK1874)</f>
        <v>#DIV/0!</v>
      </c>
      <c r="V1874" s="91" t="e">
        <f>IF(A1874&gt;$V$1,$S$1*V1875+(1-$S$1)*G1875,Rawdata!AL1874)</f>
        <v>#DIV/0!</v>
      </c>
      <c r="W1874" s="91" t="e">
        <f>IF(A1874&gt;$W$1, $S$1*W1875+(1-$S$1)*G1875,Rawdata!AM1874)</f>
        <v>#DIV/0!</v>
      </c>
      <c r="X1874" s="91" t="e">
        <f>IF(A1874&gt;$X$1,$S$1*X1875+(1-$S$1)*G1875,Rawdata!AN1874)</f>
        <v>#DIV/0!</v>
      </c>
      <c r="Y1874" s="91" t="e">
        <f>IF(A1874&gt;$Y$1,$S$1*Y1875+(1-$S$1)*G1875,Rawdata!AO1874)</f>
        <v>#DIV/0!</v>
      </c>
      <c r="Z1874" s="91" t="e">
        <f>IF(A1874&gt;$Z$1,$S$1*Z1875+(1-$S$1)*(G1875-U1875)^2,Rawdata!AP1874)</f>
        <v>#DIV/0!</v>
      </c>
      <c r="AA1874" s="91" t="e">
        <f>IF(A1874&gt;$AA$1,$S$1*AA1875+(1-$S$1)*(G1875-V1875)^2,Rawdata!AQ1874)</f>
        <v>#DIV/0!</v>
      </c>
      <c r="AB1874" s="91" t="e">
        <f>IF(A1874&gt;89,$S$1*AB1875+(1-$S$1)*(G1875-W1875)^2,Rawdata!AR1874)</f>
        <v>#DIV/0!</v>
      </c>
      <c r="AC1874" s="91" t="e">
        <f>IF(A1874&gt;$AC$1,$S$1*AC1875+(1-$S$1)*(G1875-X1875)^2,Rawdata!AS1874)</f>
        <v>#DIV/0!</v>
      </c>
      <c r="AD1874" s="91" t="e">
        <f>IF(A1874&gt;$AD$1,$S$1*AD1875+(1-$S$1)*(G1875-Y1875)^2,Rawdata!AT1874)</f>
        <v>#DIV/0!</v>
      </c>
      <c r="AE1874" s="80" t="e">
        <f t="shared" si="790"/>
        <v>#DIV/0!</v>
      </c>
      <c r="AF1874" s="81" t="e">
        <f t="shared" si="791"/>
        <v>#DIV/0!</v>
      </c>
      <c r="AG1874" s="86">
        <f t="shared" si="813"/>
        <v>0</v>
      </c>
      <c r="AH1874" s="107" t="e">
        <f t="shared" si="789"/>
        <v>#DIV/0!</v>
      </c>
      <c r="AI1874" s="107" t="e">
        <f t="shared" si="792"/>
        <v>#DIV/0!</v>
      </c>
      <c r="AJ1874" s="108" t="e">
        <f t="shared" si="793"/>
        <v>#DIV/0!</v>
      </c>
      <c r="AK1874" s="113" t="e">
        <f t="shared" si="798"/>
        <v>#DIV/0!</v>
      </c>
      <c r="AL1874" s="113" t="e">
        <f t="shared" si="799"/>
        <v>#DIV/0!</v>
      </c>
      <c r="AM1874" s="113" t="e">
        <f t="shared" si="800"/>
        <v>#DIV/0!</v>
      </c>
      <c r="AN1874" s="113" t="e">
        <f t="shared" si="801"/>
        <v>#DIV/0!</v>
      </c>
      <c r="AO1874" s="113" t="e">
        <f t="shared" si="802"/>
        <v>#DIV/0!</v>
      </c>
      <c r="AP1874" s="91" t="e">
        <f t="shared" si="803"/>
        <v>#DIV/0!</v>
      </c>
      <c r="AQ1874" s="91" t="e">
        <f t="shared" si="804"/>
        <v>#DIV/0!</v>
      </c>
      <c r="AR1874" s="91" t="e">
        <f t="shared" si="805"/>
        <v>#DIV/0!</v>
      </c>
      <c r="AS1874" s="91" t="e">
        <f t="shared" si="806"/>
        <v>#DIV/0!</v>
      </c>
      <c r="AT1874" s="91" t="e">
        <f t="shared" si="807"/>
        <v>#DIV/0!</v>
      </c>
      <c r="AU1874" s="113" t="e">
        <f t="shared" si="808"/>
        <v>#DIV/0!</v>
      </c>
      <c r="AV1874" s="113" t="e">
        <f t="shared" si="809"/>
        <v>#DIV/0!</v>
      </c>
      <c r="AW1874" s="113" t="e">
        <f t="shared" si="810"/>
        <v>#DIV/0!</v>
      </c>
      <c r="AX1874" s="113" t="e">
        <f t="shared" si="811"/>
        <v>#DIV/0!</v>
      </c>
      <c r="AY1874" s="113" t="e">
        <f t="shared" si="812"/>
        <v>#DIV/0!</v>
      </c>
    </row>
    <row r="1875" spans="1:51" x14ac:dyDescent="0.25">
      <c r="A1875" s="119"/>
      <c r="B1875" s="83"/>
      <c r="C1875" s="85"/>
      <c r="D1875" s="85"/>
      <c r="E1875" s="85"/>
      <c r="F1875" s="71"/>
      <c r="G1875" s="96"/>
      <c r="H1875" s="16" t="e">
        <f>IF(A1875&gt;$U$1,ROUND(ROUND( U1875*$S$1+(1-$S$1)*G1875,4)+$T$1*ROUND(($S$1*Z1875+(1-$S$1)*(G1875-U1875)^2)^0.5,4),4),Rawdata!AK1875+Rawdata!$T$1*Rawdata!AU1875)</f>
        <v>#DIV/0!</v>
      </c>
      <c r="I1875" s="16" t="e">
        <f>IF(A1875&gt;$V$1,ROUND(ROUND(V1875*$S$1+(1-$S$1)*G1875,4)+$T$1*ROUND(($S$1*AA1875+(1-$S$1)*(G1875-V1875)^2)^0.5,4),4),Rawdata!AL1875+Rawdata!$T$1*Rawdata!AV1875)</f>
        <v>#DIV/0!</v>
      </c>
      <c r="J1875" s="16" t="e">
        <f>IF(A1875&gt;$W$1,ROUND(ROUND( W1875*$S$1+(1-$S$1)*G1875,4)+$T$1*ROUND(($S$1*AB1875+(1-$S$1)*(G1875-W1875)^2)^0.5,4),4),Rawdata!AM1875+Rawdata!$T$1*Rawdata!AW1875)</f>
        <v>#DIV/0!</v>
      </c>
      <c r="K1875" s="16" t="e">
        <f>IF(A1875&gt;$X$1,ROUND(ROUND( X1875*$S$1+(1-$S$1)*G1875,4)+$T$1*ROUND(($S$1*AC1875+(1-$S$1)*(G1875-X1875)^2)^0.5,4),4),Rawdata!AN1875+Rawdata!$T$1*Rawdata!AX1875)</f>
        <v>#DIV/0!</v>
      </c>
      <c r="L1875" s="16" t="e">
        <f>IF(A1875&gt;$Y$1,ROUND(ROUND( Y1875*$S$1+(1-$S$1)*G1875,4)+$T$1*ROUND(($S$1*AD1875+(1-$S$1)*(G1875-Y1875)^2)^0.5,4),4),Rawdata!AO1875+Rawdata!$T$1*Rawdata!AY1875)</f>
        <v>#DIV/0!</v>
      </c>
      <c r="M1875" s="16" t="e">
        <f t="shared" si="794"/>
        <v>#DIV/0!</v>
      </c>
      <c r="N1875" s="16" t="e">
        <f t="shared" si="795"/>
        <v>#DIV/0!</v>
      </c>
      <c r="O1875" s="67"/>
      <c r="P1875" s="67"/>
      <c r="Q1875" s="31" t="e">
        <f t="shared" si="787"/>
        <v>#DIV/0!</v>
      </c>
      <c r="R1875" s="17" t="e">
        <f t="shared" si="788"/>
        <v>#DIV/0!</v>
      </c>
      <c r="S1875" s="37" t="e">
        <f t="shared" si="796"/>
        <v>#DIV/0!</v>
      </c>
      <c r="T1875" s="17" t="e">
        <f t="shared" si="797"/>
        <v>#DIV/0!</v>
      </c>
      <c r="U1875" s="91" t="e">
        <f>IF(A1875&gt;$U$1, U1876*$S$1+(1-$S$1)*G1876,Rawdata!AK1875)</f>
        <v>#DIV/0!</v>
      </c>
      <c r="V1875" s="91" t="e">
        <f>IF(A1875&gt;$V$1,$S$1*V1876+(1-$S$1)*G1876,Rawdata!AL1875)</f>
        <v>#DIV/0!</v>
      </c>
      <c r="W1875" s="91" t="e">
        <f>IF(A1875&gt;$W$1, $S$1*W1876+(1-$S$1)*G1876,Rawdata!AM1875)</f>
        <v>#DIV/0!</v>
      </c>
      <c r="X1875" s="91" t="e">
        <f>IF(A1875&gt;$X$1,$S$1*X1876+(1-$S$1)*G1876,Rawdata!AN1875)</f>
        <v>#DIV/0!</v>
      </c>
      <c r="Y1875" s="91" t="e">
        <f>IF(A1875&gt;$Y$1,$S$1*Y1876+(1-$S$1)*G1876,Rawdata!AO1875)</f>
        <v>#DIV/0!</v>
      </c>
      <c r="Z1875" s="91" t="e">
        <f>IF(A1875&gt;$Z$1,$S$1*Z1876+(1-$S$1)*(G1876-U1876)^2,Rawdata!AP1875)</f>
        <v>#DIV/0!</v>
      </c>
      <c r="AA1875" s="91" t="e">
        <f>IF(A1875&gt;$AA$1,$S$1*AA1876+(1-$S$1)*(G1876-V1876)^2,Rawdata!AQ1875)</f>
        <v>#DIV/0!</v>
      </c>
      <c r="AB1875" s="91" t="e">
        <f>IF(A1875&gt;89,$S$1*AB1876+(1-$S$1)*(G1876-W1876)^2,Rawdata!AR1875)</f>
        <v>#DIV/0!</v>
      </c>
      <c r="AC1875" s="91" t="e">
        <f>IF(A1875&gt;$AC$1,$S$1*AC1876+(1-$S$1)*(G1876-X1876)^2,Rawdata!AS1875)</f>
        <v>#DIV/0!</v>
      </c>
      <c r="AD1875" s="91" t="e">
        <f>IF(A1875&gt;$AD$1,$S$1*AD1876+(1-$S$1)*(G1876-Y1876)^2,Rawdata!AT1875)</f>
        <v>#DIV/0!</v>
      </c>
      <c r="AE1875" s="80" t="e">
        <f t="shared" si="790"/>
        <v>#DIV/0!</v>
      </c>
      <c r="AF1875" s="81" t="e">
        <f t="shared" si="791"/>
        <v>#DIV/0!</v>
      </c>
      <c r="AG1875" s="86">
        <f t="shared" si="813"/>
        <v>0</v>
      </c>
      <c r="AH1875" s="107" t="e">
        <f t="shared" si="789"/>
        <v>#DIV/0!</v>
      </c>
      <c r="AI1875" s="107" t="e">
        <f t="shared" si="792"/>
        <v>#DIV/0!</v>
      </c>
      <c r="AJ1875" s="108" t="e">
        <f t="shared" si="793"/>
        <v>#DIV/0!</v>
      </c>
      <c r="AK1875" s="113" t="e">
        <f t="shared" si="798"/>
        <v>#DIV/0!</v>
      </c>
      <c r="AL1875" s="113" t="e">
        <f t="shared" si="799"/>
        <v>#DIV/0!</v>
      </c>
      <c r="AM1875" s="113" t="e">
        <f t="shared" si="800"/>
        <v>#DIV/0!</v>
      </c>
      <c r="AN1875" s="113" t="e">
        <f t="shared" si="801"/>
        <v>#DIV/0!</v>
      </c>
      <c r="AO1875" s="113" t="e">
        <f t="shared" si="802"/>
        <v>#DIV/0!</v>
      </c>
      <c r="AP1875" s="91" t="e">
        <f t="shared" si="803"/>
        <v>#DIV/0!</v>
      </c>
      <c r="AQ1875" s="91" t="e">
        <f t="shared" si="804"/>
        <v>#DIV/0!</v>
      </c>
      <c r="AR1875" s="91" t="e">
        <f t="shared" si="805"/>
        <v>#DIV/0!</v>
      </c>
      <c r="AS1875" s="91" t="e">
        <f t="shared" si="806"/>
        <v>#DIV/0!</v>
      </c>
      <c r="AT1875" s="91" t="e">
        <f t="shared" si="807"/>
        <v>#DIV/0!</v>
      </c>
      <c r="AU1875" s="113" t="e">
        <f t="shared" si="808"/>
        <v>#DIV/0!</v>
      </c>
      <c r="AV1875" s="113" t="e">
        <f t="shared" si="809"/>
        <v>#DIV/0!</v>
      </c>
      <c r="AW1875" s="113" t="e">
        <f t="shared" si="810"/>
        <v>#DIV/0!</v>
      </c>
      <c r="AX1875" s="113" t="e">
        <f t="shared" si="811"/>
        <v>#DIV/0!</v>
      </c>
      <c r="AY1875" s="113" t="e">
        <f t="shared" si="812"/>
        <v>#DIV/0!</v>
      </c>
    </row>
    <row r="1876" spans="1:51" x14ac:dyDescent="0.25">
      <c r="A1876" s="119"/>
      <c r="B1876" s="83"/>
      <c r="C1876" s="85"/>
      <c r="D1876" s="85"/>
      <c r="E1876" s="85"/>
      <c r="F1876" s="71"/>
      <c r="G1876" s="96"/>
      <c r="H1876" s="16" t="e">
        <f>IF(A1876&gt;$U$1,ROUND(ROUND( U1876*$S$1+(1-$S$1)*G1876,4)+$T$1*ROUND(($S$1*Z1876+(1-$S$1)*(G1876-U1876)^2)^0.5,4),4),Rawdata!AK1876+Rawdata!$T$1*Rawdata!AU1876)</f>
        <v>#DIV/0!</v>
      </c>
      <c r="I1876" s="16" t="e">
        <f>IF(A1876&gt;$V$1,ROUND(ROUND(V1876*$S$1+(1-$S$1)*G1876,4)+$T$1*ROUND(($S$1*AA1876+(1-$S$1)*(G1876-V1876)^2)^0.5,4),4),Rawdata!AL1876+Rawdata!$T$1*Rawdata!AV1876)</f>
        <v>#DIV/0!</v>
      </c>
      <c r="J1876" s="16" t="e">
        <f>IF(A1876&gt;$W$1,ROUND(ROUND( W1876*$S$1+(1-$S$1)*G1876,4)+$T$1*ROUND(($S$1*AB1876+(1-$S$1)*(G1876-W1876)^2)^0.5,4),4),Rawdata!AM1876+Rawdata!$T$1*Rawdata!AW1876)</f>
        <v>#DIV/0!</v>
      </c>
      <c r="K1876" s="16" t="e">
        <f>IF(A1876&gt;$X$1,ROUND(ROUND( X1876*$S$1+(1-$S$1)*G1876,4)+$T$1*ROUND(($S$1*AC1876+(1-$S$1)*(G1876-X1876)^2)^0.5,4),4),Rawdata!AN1876+Rawdata!$T$1*Rawdata!AX1876)</f>
        <v>#DIV/0!</v>
      </c>
      <c r="L1876" s="16" t="e">
        <f>IF(A1876&gt;$Y$1,ROUND(ROUND( Y1876*$S$1+(1-$S$1)*G1876,4)+$T$1*ROUND(($S$1*AD1876+(1-$S$1)*(G1876-Y1876)^2)^0.5,4),4),Rawdata!AO1876+Rawdata!$T$1*Rawdata!AY1876)</f>
        <v>#DIV/0!</v>
      </c>
      <c r="M1876" s="16" t="e">
        <f t="shared" si="794"/>
        <v>#DIV/0!</v>
      </c>
      <c r="N1876" s="16" t="e">
        <f t="shared" si="795"/>
        <v>#DIV/0!</v>
      </c>
      <c r="O1876" s="67"/>
      <c r="P1876" s="67"/>
      <c r="Q1876" s="31" t="e">
        <f t="shared" ref="Q1876:Q1939" si="814">D1876*N1876*O1876</f>
        <v>#DIV/0!</v>
      </c>
      <c r="R1876" s="17" t="e">
        <f t="shared" ref="R1876:R1939" si="815">ROUNDUP((Q1876-P1876)/P1876,3)</f>
        <v>#DIV/0!</v>
      </c>
      <c r="S1876" s="37" t="e">
        <f t="shared" si="796"/>
        <v>#DIV/0!</v>
      </c>
      <c r="T1876" s="17" t="e">
        <f t="shared" si="797"/>
        <v>#DIV/0!</v>
      </c>
      <c r="U1876" s="91" t="e">
        <f>IF(A1876&gt;$U$1, U1877*$S$1+(1-$S$1)*G1877,Rawdata!AK1876)</f>
        <v>#DIV/0!</v>
      </c>
      <c r="V1876" s="91" t="e">
        <f>IF(A1876&gt;$V$1,$S$1*V1877+(1-$S$1)*G1877,Rawdata!AL1876)</f>
        <v>#DIV/0!</v>
      </c>
      <c r="W1876" s="91" t="e">
        <f>IF(A1876&gt;$W$1, $S$1*W1877+(1-$S$1)*G1877,Rawdata!AM1876)</f>
        <v>#DIV/0!</v>
      </c>
      <c r="X1876" s="91" t="e">
        <f>IF(A1876&gt;$X$1,$S$1*X1877+(1-$S$1)*G1877,Rawdata!AN1876)</f>
        <v>#DIV/0!</v>
      </c>
      <c r="Y1876" s="91" t="e">
        <f>IF(A1876&gt;$Y$1,$S$1*Y1877+(1-$S$1)*G1877,Rawdata!AO1876)</f>
        <v>#DIV/0!</v>
      </c>
      <c r="Z1876" s="91" t="e">
        <f>IF(A1876&gt;$Z$1,$S$1*Z1877+(1-$S$1)*(G1877-U1877)^2,Rawdata!AP1876)</f>
        <v>#DIV/0!</v>
      </c>
      <c r="AA1876" s="91" t="e">
        <f>IF(A1876&gt;$AA$1,$S$1*AA1877+(1-$S$1)*(G1877-V1877)^2,Rawdata!AQ1876)</f>
        <v>#DIV/0!</v>
      </c>
      <c r="AB1876" s="91" t="e">
        <f>IF(A1876&gt;89,$S$1*AB1877+(1-$S$1)*(G1877-W1877)^2,Rawdata!AR1876)</f>
        <v>#DIV/0!</v>
      </c>
      <c r="AC1876" s="91" t="e">
        <f>IF(A1876&gt;$AC$1,$S$1*AC1877+(1-$S$1)*(G1877-X1877)^2,Rawdata!AS1876)</f>
        <v>#DIV/0!</v>
      </c>
      <c r="AD1876" s="91" t="e">
        <f>IF(A1876&gt;$AD$1,$S$1*AD1877+(1-$S$1)*(G1877-Y1877)^2,Rawdata!AT1876)</f>
        <v>#DIV/0!</v>
      </c>
      <c r="AE1876" s="80" t="e">
        <f t="shared" si="790"/>
        <v>#DIV/0!</v>
      </c>
      <c r="AF1876" s="81" t="e">
        <f t="shared" si="791"/>
        <v>#DIV/0!</v>
      </c>
      <c r="AG1876" s="86">
        <f t="shared" si="813"/>
        <v>0</v>
      </c>
      <c r="AH1876" s="107" t="e">
        <f t="shared" si="789"/>
        <v>#DIV/0!</v>
      </c>
      <c r="AI1876" s="107" t="e">
        <f t="shared" si="792"/>
        <v>#DIV/0!</v>
      </c>
      <c r="AJ1876" s="108" t="e">
        <f t="shared" si="793"/>
        <v>#DIV/0!</v>
      </c>
      <c r="AK1876" s="113" t="e">
        <f t="shared" si="798"/>
        <v>#DIV/0!</v>
      </c>
      <c r="AL1876" s="113" t="e">
        <f t="shared" si="799"/>
        <v>#DIV/0!</v>
      </c>
      <c r="AM1876" s="113" t="e">
        <f t="shared" si="800"/>
        <v>#DIV/0!</v>
      </c>
      <c r="AN1876" s="113" t="e">
        <f t="shared" si="801"/>
        <v>#DIV/0!</v>
      </c>
      <c r="AO1876" s="113" t="e">
        <f t="shared" si="802"/>
        <v>#DIV/0!</v>
      </c>
      <c r="AP1876" s="91" t="e">
        <f t="shared" si="803"/>
        <v>#DIV/0!</v>
      </c>
      <c r="AQ1876" s="91" t="e">
        <f t="shared" si="804"/>
        <v>#DIV/0!</v>
      </c>
      <c r="AR1876" s="91" t="e">
        <f t="shared" si="805"/>
        <v>#DIV/0!</v>
      </c>
      <c r="AS1876" s="91" t="e">
        <f t="shared" si="806"/>
        <v>#DIV/0!</v>
      </c>
      <c r="AT1876" s="91" t="e">
        <f t="shared" si="807"/>
        <v>#DIV/0!</v>
      </c>
      <c r="AU1876" s="113" t="e">
        <f t="shared" si="808"/>
        <v>#DIV/0!</v>
      </c>
      <c r="AV1876" s="113" t="e">
        <f t="shared" si="809"/>
        <v>#DIV/0!</v>
      </c>
      <c r="AW1876" s="113" t="e">
        <f t="shared" si="810"/>
        <v>#DIV/0!</v>
      </c>
      <c r="AX1876" s="113" t="e">
        <f t="shared" si="811"/>
        <v>#DIV/0!</v>
      </c>
      <c r="AY1876" s="113" t="e">
        <f t="shared" si="812"/>
        <v>#DIV/0!</v>
      </c>
    </row>
    <row r="1877" spans="1:51" x14ac:dyDescent="0.25">
      <c r="A1877" s="119"/>
      <c r="B1877" s="83"/>
      <c r="C1877" s="85"/>
      <c r="D1877" s="85"/>
      <c r="E1877" s="85"/>
      <c r="F1877" s="71"/>
      <c r="G1877" s="96"/>
      <c r="H1877" s="16" t="e">
        <f>IF(A1877&gt;$U$1,ROUND(ROUND( U1877*$S$1+(1-$S$1)*G1877,4)+$T$1*ROUND(($S$1*Z1877+(1-$S$1)*(G1877-U1877)^2)^0.5,4),4),Rawdata!AK1877+Rawdata!$T$1*Rawdata!AU1877)</f>
        <v>#DIV/0!</v>
      </c>
      <c r="I1877" s="16" t="e">
        <f>IF(A1877&gt;$V$1,ROUND(ROUND(V1877*$S$1+(1-$S$1)*G1877,4)+$T$1*ROUND(($S$1*AA1877+(1-$S$1)*(G1877-V1877)^2)^0.5,4),4),Rawdata!AL1877+Rawdata!$T$1*Rawdata!AV1877)</f>
        <v>#DIV/0!</v>
      </c>
      <c r="J1877" s="16" t="e">
        <f>IF(A1877&gt;$W$1,ROUND(ROUND( W1877*$S$1+(1-$S$1)*G1877,4)+$T$1*ROUND(($S$1*AB1877+(1-$S$1)*(G1877-W1877)^2)^0.5,4),4),Rawdata!AM1877+Rawdata!$T$1*Rawdata!AW1877)</f>
        <v>#DIV/0!</v>
      </c>
      <c r="K1877" s="16" t="e">
        <f>IF(A1877&gt;$X$1,ROUND(ROUND( X1877*$S$1+(1-$S$1)*G1877,4)+$T$1*ROUND(($S$1*AC1877+(1-$S$1)*(G1877-X1877)^2)^0.5,4),4),Rawdata!AN1877+Rawdata!$T$1*Rawdata!AX1877)</f>
        <v>#DIV/0!</v>
      </c>
      <c r="L1877" s="16" t="e">
        <f>IF(A1877&gt;$Y$1,ROUND(ROUND( Y1877*$S$1+(1-$S$1)*G1877,4)+$T$1*ROUND(($S$1*AD1877+(1-$S$1)*(G1877-Y1877)^2)^0.5,4),4),Rawdata!AO1877+Rawdata!$T$1*Rawdata!AY1877)</f>
        <v>#DIV/0!</v>
      </c>
      <c r="M1877" s="16" t="e">
        <f t="shared" si="794"/>
        <v>#DIV/0!</v>
      </c>
      <c r="N1877" s="16" t="e">
        <f t="shared" si="795"/>
        <v>#DIV/0!</v>
      </c>
      <c r="O1877" s="67"/>
      <c r="P1877" s="67"/>
      <c r="Q1877" s="31" t="e">
        <f t="shared" si="814"/>
        <v>#DIV/0!</v>
      </c>
      <c r="R1877" s="17" t="e">
        <f t="shared" si="815"/>
        <v>#DIV/0!</v>
      </c>
      <c r="S1877" s="37" t="e">
        <f t="shared" si="796"/>
        <v>#DIV/0!</v>
      </c>
      <c r="T1877" s="17" t="e">
        <f t="shared" si="797"/>
        <v>#DIV/0!</v>
      </c>
      <c r="U1877" s="91" t="e">
        <f>IF(A1877&gt;$U$1, U1878*$S$1+(1-$S$1)*G1878,Rawdata!AK1877)</f>
        <v>#DIV/0!</v>
      </c>
      <c r="V1877" s="91" t="e">
        <f>IF(A1877&gt;$V$1,$S$1*V1878+(1-$S$1)*G1878,Rawdata!AL1877)</f>
        <v>#DIV/0!</v>
      </c>
      <c r="W1877" s="91" t="e">
        <f>IF(A1877&gt;$W$1, $S$1*W1878+(1-$S$1)*G1878,Rawdata!AM1877)</f>
        <v>#DIV/0!</v>
      </c>
      <c r="X1877" s="91" t="e">
        <f>IF(A1877&gt;$X$1,$S$1*X1878+(1-$S$1)*G1878,Rawdata!AN1877)</f>
        <v>#DIV/0!</v>
      </c>
      <c r="Y1877" s="91" t="e">
        <f>IF(A1877&gt;$Y$1,$S$1*Y1878+(1-$S$1)*G1878,Rawdata!AO1877)</f>
        <v>#DIV/0!</v>
      </c>
      <c r="Z1877" s="91" t="e">
        <f>IF(A1877&gt;$Z$1,$S$1*Z1878+(1-$S$1)*(G1878-U1878)^2,Rawdata!AP1877)</f>
        <v>#DIV/0!</v>
      </c>
      <c r="AA1877" s="91" t="e">
        <f>IF(A1877&gt;$AA$1,$S$1*AA1878+(1-$S$1)*(G1878-V1878)^2,Rawdata!AQ1877)</f>
        <v>#DIV/0!</v>
      </c>
      <c r="AB1877" s="91" t="e">
        <f>IF(A1877&gt;89,$S$1*AB1878+(1-$S$1)*(G1878-W1878)^2,Rawdata!AR1877)</f>
        <v>#DIV/0!</v>
      </c>
      <c r="AC1877" s="91" t="e">
        <f>IF(A1877&gt;$AC$1,$S$1*AC1878+(1-$S$1)*(G1878-X1878)^2,Rawdata!AS1877)</f>
        <v>#DIV/0!</v>
      </c>
      <c r="AD1877" s="91" t="e">
        <f>IF(A1877&gt;$AD$1,$S$1*AD1878+(1-$S$1)*(G1878-Y1878)^2,Rawdata!AT1877)</f>
        <v>#DIV/0!</v>
      </c>
      <c r="AE1877" s="80" t="e">
        <f t="shared" si="790"/>
        <v>#DIV/0!</v>
      </c>
      <c r="AF1877" s="81" t="e">
        <f t="shared" si="791"/>
        <v>#DIV/0!</v>
      </c>
      <c r="AG1877" s="86">
        <f t="shared" si="813"/>
        <v>0</v>
      </c>
      <c r="AH1877" s="107" t="e">
        <f t="shared" si="789"/>
        <v>#DIV/0!</v>
      </c>
      <c r="AI1877" s="107" t="e">
        <f t="shared" si="792"/>
        <v>#DIV/0!</v>
      </c>
      <c r="AJ1877" s="108" t="e">
        <f t="shared" si="793"/>
        <v>#DIV/0!</v>
      </c>
      <c r="AK1877" s="113" t="e">
        <f t="shared" si="798"/>
        <v>#DIV/0!</v>
      </c>
      <c r="AL1877" s="113" t="e">
        <f t="shared" si="799"/>
        <v>#DIV/0!</v>
      </c>
      <c r="AM1877" s="113" t="e">
        <f t="shared" si="800"/>
        <v>#DIV/0!</v>
      </c>
      <c r="AN1877" s="113" t="e">
        <f t="shared" si="801"/>
        <v>#DIV/0!</v>
      </c>
      <c r="AO1877" s="113" t="e">
        <f t="shared" si="802"/>
        <v>#DIV/0!</v>
      </c>
      <c r="AP1877" s="91" t="e">
        <f t="shared" si="803"/>
        <v>#DIV/0!</v>
      </c>
      <c r="AQ1877" s="91" t="e">
        <f t="shared" si="804"/>
        <v>#DIV/0!</v>
      </c>
      <c r="AR1877" s="91" t="e">
        <f t="shared" si="805"/>
        <v>#DIV/0!</v>
      </c>
      <c r="AS1877" s="91" t="e">
        <f t="shared" si="806"/>
        <v>#DIV/0!</v>
      </c>
      <c r="AT1877" s="91" t="e">
        <f t="shared" si="807"/>
        <v>#DIV/0!</v>
      </c>
      <c r="AU1877" s="113" t="e">
        <f t="shared" si="808"/>
        <v>#DIV/0!</v>
      </c>
      <c r="AV1877" s="113" t="e">
        <f t="shared" si="809"/>
        <v>#DIV/0!</v>
      </c>
      <c r="AW1877" s="113" t="e">
        <f t="shared" si="810"/>
        <v>#DIV/0!</v>
      </c>
      <c r="AX1877" s="113" t="e">
        <f t="shared" si="811"/>
        <v>#DIV/0!</v>
      </c>
      <c r="AY1877" s="113" t="e">
        <f t="shared" si="812"/>
        <v>#DIV/0!</v>
      </c>
    </row>
    <row r="1878" spans="1:51" x14ac:dyDescent="0.25">
      <c r="A1878" s="119"/>
      <c r="B1878" s="83"/>
      <c r="C1878" s="85"/>
      <c r="D1878" s="85"/>
      <c r="E1878" s="85"/>
      <c r="F1878" s="71"/>
      <c r="G1878" s="96"/>
      <c r="H1878" s="16" t="e">
        <f>IF(A1878&gt;$U$1,ROUND(ROUND( U1878*$S$1+(1-$S$1)*G1878,4)+$T$1*ROUND(($S$1*Z1878+(1-$S$1)*(G1878-U1878)^2)^0.5,4),4),Rawdata!AK1878+Rawdata!$T$1*Rawdata!AU1878)</f>
        <v>#DIV/0!</v>
      </c>
      <c r="I1878" s="16" t="e">
        <f>IF(A1878&gt;$V$1,ROUND(ROUND(V1878*$S$1+(1-$S$1)*G1878,4)+$T$1*ROUND(($S$1*AA1878+(1-$S$1)*(G1878-V1878)^2)^0.5,4),4),Rawdata!AL1878+Rawdata!$T$1*Rawdata!AV1878)</f>
        <v>#DIV/0!</v>
      </c>
      <c r="J1878" s="16" t="e">
        <f>IF(A1878&gt;$W$1,ROUND(ROUND( W1878*$S$1+(1-$S$1)*G1878,4)+$T$1*ROUND(($S$1*AB1878+(1-$S$1)*(G1878-W1878)^2)^0.5,4),4),Rawdata!AM1878+Rawdata!$T$1*Rawdata!AW1878)</f>
        <v>#DIV/0!</v>
      </c>
      <c r="K1878" s="16" t="e">
        <f>IF(A1878&gt;$X$1,ROUND(ROUND( X1878*$S$1+(1-$S$1)*G1878,4)+$T$1*ROUND(($S$1*AC1878+(1-$S$1)*(G1878-X1878)^2)^0.5,4),4),Rawdata!AN1878+Rawdata!$T$1*Rawdata!AX1878)</f>
        <v>#DIV/0!</v>
      </c>
      <c r="L1878" s="16" t="e">
        <f>IF(A1878&gt;$Y$1,ROUND(ROUND( Y1878*$S$1+(1-$S$1)*G1878,4)+$T$1*ROUND(($S$1*AD1878+(1-$S$1)*(G1878-Y1878)^2)^0.5,4),4),Rawdata!AO1878+Rawdata!$T$1*Rawdata!AY1878)</f>
        <v>#DIV/0!</v>
      </c>
      <c r="M1878" s="16" t="e">
        <f t="shared" si="794"/>
        <v>#DIV/0!</v>
      </c>
      <c r="N1878" s="16" t="e">
        <f t="shared" si="795"/>
        <v>#DIV/0!</v>
      </c>
      <c r="O1878" s="67"/>
      <c r="P1878" s="67"/>
      <c r="Q1878" s="31" t="e">
        <f t="shared" si="814"/>
        <v>#DIV/0!</v>
      </c>
      <c r="R1878" s="17" t="e">
        <f t="shared" si="815"/>
        <v>#DIV/0!</v>
      </c>
      <c r="S1878" s="37" t="e">
        <f t="shared" si="796"/>
        <v>#DIV/0!</v>
      </c>
      <c r="T1878" s="17" t="e">
        <f t="shared" si="797"/>
        <v>#DIV/0!</v>
      </c>
      <c r="U1878" s="91" t="e">
        <f>IF(A1878&gt;$U$1, U1879*$S$1+(1-$S$1)*G1879,Rawdata!AK1878)</f>
        <v>#DIV/0!</v>
      </c>
      <c r="V1878" s="91" t="e">
        <f>IF(A1878&gt;$V$1,$S$1*V1879+(1-$S$1)*G1879,Rawdata!AL1878)</f>
        <v>#DIV/0!</v>
      </c>
      <c r="W1878" s="91" t="e">
        <f>IF(A1878&gt;$W$1, $S$1*W1879+(1-$S$1)*G1879,Rawdata!AM1878)</f>
        <v>#DIV/0!</v>
      </c>
      <c r="X1878" s="91" t="e">
        <f>IF(A1878&gt;$X$1,$S$1*X1879+(1-$S$1)*G1879,Rawdata!AN1878)</f>
        <v>#DIV/0!</v>
      </c>
      <c r="Y1878" s="91" t="e">
        <f>IF(A1878&gt;$Y$1,$S$1*Y1879+(1-$S$1)*G1879,Rawdata!AO1878)</f>
        <v>#DIV/0!</v>
      </c>
      <c r="Z1878" s="91" t="e">
        <f>IF(A1878&gt;$Z$1,$S$1*Z1879+(1-$S$1)*(G1879-U1879)^2,Rawdata!AP1878)</f>
        <v>#DIV/0!</v>
      </c>
      <c r="AA1878" s="91" t="e">
        <f>IF(A1878&gt;$AA$1,$S$1*AA1879+(1-$S$1)*(G1879-V1879)^2,Rawdata!AQ1878)</f>
        <v>#DIV/0!</v>
      </c>
      <c r="AB1878" s="91" t="e">
        <f>IF(A1878&gt;89,$S$1*AB1879+(1-$S$1)*(G1879-W1879)^2,Rawdata!AR1878)</f>
        <v>#DIV/0!</v>
      </c>
      <c r="AC1878" s="91" t="e">
        <f>IF(A1878&gt;$AC$1,$S$1*AC1879+(1-$S$1)*(G1879-X1879)^2,Rawdata!AS1878)</f>
        <v>#DIV/0!</v>
      </c>
      <c r="AD1878" s="91" t="e">
        <f>IF(A1878&gt;$AD$1,$S$1*AD1879+(1-$S$1)*(G1879-Y1879)^2,Rawdata!AT1878)</f>
        <v>#DIV/0!</v>
      </c>
      <c r="AE1878" s="80" t="e">
        <f t="shared" si="790"/>
        <v>#DIV/0!</v>
      </c>
      <c r="AF1878" s="81" t="e">
        <f t="shared" si="791"/>
        <v>#DIV/0!</v>
      </c>
      <c r="AG1878" s="86">
        <f t="shared" si="813"/>
        <v>0</v>
      </c>
      <c r="AH1878" s="107" t="e">
        <f t="shared" si="789"/>
        <v>#DIV/0!</v>
      </c>
      <c r="AI1878" s="107" t="e">
        <f t="shared" si="792"/>
        <v>#DIV/0!</v>
      </c>
      <c r="AJ1878" s="108" t="e">
        <f t="shared" si="793"/>
        <v>#DIV/0!</v>
      </c>
      <c r="AK1878" s="113" t="e">
        <f t="shared" si="798"/>
        <v>#DIV/0!</v>
      </c>
      <c r="AL1878" s="113" t="e">
        <f t="shared" si="799"/>
        <v>#DIV/0!</v>
      </c>
      <c r="AM1878" s="113" t="e">
        <f t="shared" si="800"/>
        <v>#DIV/0!</v>
      </c>
      <c r="AN1878" s="113" t="e">
        <f t="shared" si="801"/>
        <v>#DIV/0!</v>
      </c>
      <c r="AO1878" s="113" t="e">
        <f t="shared" si="802"/>
        <v>#DIV/0!</v>
      </c>
      <c r="AP1878" s="91" t="e">
        <f t="shared" si="803"/>
        <v>#DIV/0!</v>
      </c>
      <c r="AQ1878" s="91" t="e">
        <f t="shared" si="804"/>
        <v>#DIV/0!</v>
      </c>
      <c r="AR1878" s="91" t="e">
        <f t="shared" si="805"/>
        <v>#DIV/0!</v>
      </c>
      <c r="AS1878" s="91" t="e">
        <f t="shared" si="806"/>
        <v>#DIV/0!</v>
      </c>
      <c r="AT1878" s="91" t="e">
        <f t="shared" si="807"/>
        <v>#DIV/0!</v>
      </c>
      <c r="AU1878" s="113" t="e">
        <f t="shared" si="808"/>
        <v>#DIV/0!</v>
      </c>
      <c r="AV1878" s="113" t="e">
        <f t="shared" si="809"/>
        <v>#DIV/0!</v>
      </c>
      <c r="AW1878" s="113" t="e">
        <f t="shared" si="810"/>
        <v>#DIV/0!</v>
      </c>
      <c r="AX1878" s="113" t="e">
        <f t="shared" si="811"/>
        <v>#DIV/0!</v>
      </c>
      <c r="AY1878" s="113" t="e">
        <f t="shared" si="812"/>
        <v>#DIV/0!</v>
      </c>
    </row>
    <row r="1879" spans="1:51" x14ac:dyDescent="0.25">
      <c r="A1879" s="119"/>
      <c r="B1879" s="83"/>
      <c r="C1879" s="85"/>
      <c r="D1879" s="85"/>
      <c r="E1879" s="85"/>
      <c r="F1879" s="71"/>
      <c r="G1879" s="96"/>
      <c r="H1879" s="16" t="e">
        <f>IF(A1879&gt;$U$1,ROUND(ROUND( U1879*$S$1+(1-$S$1)*G1879,4)+$T$1*ROUND(($S$1*Z1879+(1-$S$1)*(G1879-U1879)^2)^0.5,4),4),Rawdata!AK1879+Rawdata!$T$1*Rawdata!AU1879)</f>
        <v>#DIV/0!</v>
      </c>
      <c r="I1879" s="16" t="e">
        <f>IF(A1879&gt;$V$1,ROUND(ROUND(V1879*$S$1+(1-$S$1)*G1879,4)+$T$1*ROUND(($S$1*AA1879+(1-$S$1)*(G1879-V1879)^2)^0.5,4),4),Rawdata!AL1879+Rawdata!$T$1*Rawdata!AV1879)</f>
        <v>#DIV/0!</v>
      </c>
      <c r="J1879" s="16" t="e">
        <f>IF(A1879&gt;$W$1,ROUND(ROUND( W1879*$S$1+(1-$S$1)*G1879,4)+$T$1*ROUND(($S$1*AB1879+(1-$S$1)*(G1879-W1879)^2)^0.5,4),4),Rawdata!AM1879+Rawdata!$T$1*Rawdata!AW1879)</f>
        <v>#DIV/0!</v>
      </c>
      <c r="K1879" s="16" t="e">
        <f>IF(A1879&gt;$X$1,ROUND(ROUND( X1879*$S$1+(1-$S$1)*G1879,4)+$T$1*ROUND(($S$1*AC1879+(1-$S$1)*(G1879-X1879)^2)^0.5,4),4),Rawdata!AN1879+Rawdata!$T$1*Rawdata!AX1879)</f>
        <v>#DIV/0!</v>
      </c>
      <c r="L1879" s="16" t="e">
        <f>IF(A1879&gt;$Y$1,ROUND(ROUND( Y1879*$S$1+(1-$S$1)*G1879,4)+$T$1*ROUND(($S$1*AD1879+(1-$S$1)*(G1879-Y1879)^2)^0.5,4),4),Rawdata!AO1879+Rawdata!$T$1*Rawdata!AY1879)</f>
        <v>#DIV/0!</v>
      </c>
      <c r="M1879" s="16" t="e">
        <f t="shared" si="794"/>
        <v>#DIV/0!</v>
      </c>
      <c r="N1879" s="16" t="e">
        <f t="shared" si="795"/>
        <v>#DIV/0!</v>
      </c>
      <c r="O1879" s="67"/>
      <c r="P1879" s="67"/>
      <c r="Q1879" s="31" t="e">
        <f t="shared" si="814"/>
        <v>#DIV/0!</v>
      </c>
      <c r="R1879" s="17" t="e">
        <f t="shared" si="815"/>
        <v>#DIV/0!</v>
      </c>
      <c r="S1879" s="37" t="e">
        <f t="shared" si="796"/>
        <v>#DIV/0!</v>
      </c>
      <c r="T1879" s="17" t="e">
        <f t="shared" si="797"/>
        <v>#DIV/0!</v>
      </c>
      <c r="U1879" s="91" t="e">
        <f>IF(A1879&gt;$U$1, U1880*$S$1+(1-$S$1)*G1880,Rawdata!AK1879)</f>
        <v>#DIV/0!</v>
      </c>
      <c r="V1879" s="91" t="e">
        <f>IF(A1879&gt;$V$1,$S$1*V1880+(1-$S$1)*G1880,Rawdata!AL1879)</f>
        <v>#DIV/0!</v>
      </c>
      <c r="W1879" s="91" t="e">
        <f>IF(A1879&gt;$W$1, $S$1*W1880+(1-$S$1)*G1880,Rawdata!AM1879)</f>
        <v>#DIV/0!</v>
      </c>
      <c r="X1879" s="91" t="e">
        <f>IF(A1879&gt;$X$1,$S$1*X1880+(1-$S$1)*G1880,Rawdata!AN1879)</f>
        <v>#DIV/0!</v>
      </c>
      <c r="Y1879" s="91" t="e">
        <f>IF(A1879&gt;$Y$1,$S$1*Y1880+(1-$S$1)*G1880,Rawdata!AO1879)</f>
        <v>#DIV/0!</v>
      </c>
      <c r="Z1879" s="91" t="e">
        <f>IF(A1879&gt;$Z$1,$S$1*Z1880+(1-$S$1)*(G1880-U1880)^2,Rawdata!AP1879)</f>
        <v>#DIV/0!</v>
      </c>
      <c r="AA1879" s="91" t="e">
        <f>IF(A1879&gt;$AA$1,$S$1*AA1880+(1-$S$1)*(G1880-V1880)^2,Rawdata!AQ1879)</f>
        <v>#DIV/0!</v>
      </c>
      <c r="AB1879" s="91" t="e">
        <f>IF(A1879&gt;89,$S$1*AB1880+(1-$S$1)*(G1880-W1880)^2,Rawdata!AR1879)</f>
        <v>#DIV/0!</v>
      </c>
      <c r="AC1879" s="91" t="e">
        <f>IF(A1879&gt;$AC$1,$S$1*AC1880+(1-$S$1)*(G1880-X1880)^2,Rawdata!AS1879)</f>
        <v>#DIV/0!</v>
      </c>
      <c r="AD1879" s="91" t="e">
        <f>IF(A1879&gt;$AD$1,$S$1*AD1880+(1-$S$1)*(G1880-Y1880)^2,Rawdata!AT1879)</f>
        <v>#DIV/0!</v>
      </c>
      <c r="AE1879" s="80" t="e">
        <f t="shared" si="790"/>
        <v>#DIV/0!</v>
      </c>
      <c r="AF1879" s="81" t="e">
        <f t="shared" si="791"/>
        <v>#DIV/0!</v>
      </c>
      <c r="AG1879" s="86">
        <f t="shared" si="813"/>
        <v>0</v>
      </c>
      <c r="AH1879" s="107" t="e">
        <f t="shared" si="789"/>
        <v>#DIV/0!</v>
      </c>
      <c r="AI1879" s="107" t="e">
        <f t="shared" si="792"/>
        <v>#DIV/0!</v>
      </c>
      <c r="AJ1879" s="108" t="e">
        <f t="shared" si="793"/>
        <v>#DIV/0!</v>
      </c>
      <c r="AK1879" s="113" t="e">
        <f t="shared" si="798"/>
        <v>#DIV/0!</v>
      </c>
      <c r="AL1879" s="113" t="e">
        <f t="shared" si="799"/>
        <v>#DIV/0!</v>
      </c>
      <c r="AM1879" s="113" t="e">
        <f t="shared" si="800"/>
        <v>#DIV/0!</v>
      </c>
      <c r="AN1879" s="113" t="e">
        <f t="shared" si="801"/>
        <v>#DIV/0!</v>
      </c>
      <c r="AO1879" s="113" t="e">
        <f t="shared" si="802"/>
        <v>#DIV/0!</v>
      </c>
      <c r="AP1879" s="91" t="e">
        <f t="shared" si="803"/>
        <v>#DIV/0!</v>
      </c>
      <c r="AQ1879" s="91" t="e">
        <f t="shared" si="804"/>
        <v>#DIV/0!</v>
      </c>
      <c r="AR1879" s="91" t="e">
        <f t="shared" si="805"/>
        <v>#DIV/0!</v>
      </c>
      <c r="AS1879" s="91" t="e">
        <f t="shared" si="806"/>
        <v>#DIV/0!</v>
      </c>
      <c r="AT1879" s="91" t="e">
        <f t="shared" si="807"/>
        <v>#DIV/0!</v>
      </c>
      <c r="AU1879" s="113" t="e">
        <f t="shared" si="808"/>
        <v>#DIV/0!</v>
      </c>
      <c r="AV1879" s="113" t="e">
        <f t="shared" si="809"/>
        <v>#DIV/0!</v>
      </c>
      <c r="AW1879" s="113" t="e">
        <f t="shared" si="810"/>
        <v>#DIV/0!</v>
      </c>
      <c r="AX1879" s="113" t="e">
        <f t="shared" si="811"/>
        <v>#DIV/0!</v>
      </c>
      <c r="AY1879" s="113" t="e">
        <f t="shared" si="812"/>
        <v>#DIV/0!</v>
      </c>
    </row>
    <row r="1880" spans="1:51" x14ac:dyDescent="0.25">
      <c r="A1880" s="119"/>
      <c r="B1880" s="83"/>
      <c r="C1880" s="85"/>
      <c r="D1880" s="85"/>
      <c r="E1880" s="85"/>
      <c r="F1880" s="71"/>
      <c r="G1880" s="96"/>
      <c r="H1880" s="16" t="e">
        <f>IF(A1880&gt;$U$1,ROUND(ROUND( U1880*$S$1+(1-$S$1)*G1880,4)+$T$1*ROUND(($S$1*Z1880+(1-$S$1)*(G1880-U1880)^2)^0.5,4),4),Rawdata!AK1880+Rawdata!$T$1*Rawdata!AU1880)</f>
        <v>#DIV/0!</v>
      </c>
      <c r="I1880" s="16" t="e">
        <f>IF(A1880&gt;$V$1,ROUND(ROUND(V1880*$S$1+(1-$S$1)*G1880,4)+$T$1*ROUND(($S$1*AA1880+(1-$S$1)*(G1880-V1880)^2)^0.5,4),4),Rawdata!AL1880+Rawdata!$T$1*Rawdata!AV1880)</f>
        <v>#DIV/0!</v>
      </c>
      <c r="J1880" s="16" t="e">
        <f>IF(A1880&gt;$W$1,ROUND(ROUND( W1880*$S$1+(1-$S$1)*G1880,4)+$T$1*ROUND(($S$1*AB1880+(1-$S$1)*(G1880-W1880)^2)^0.5,4),4),Rawdata!AM1880+Rawdata!$T$1*Rawdata!AW1880)</f>
        <v>#DIV/0!</v>
      </c>
      <c r="K1880" s="16" t="e">
        <f>IF(A1880&gt;$X$1,ROUND(ROUND( X1880*$S$1+(1-$S$1)*G1880,4)+$T$1*ROUND(($S$1*AC1880+(1-$S$1)*(G1880-X1880)^2)^0.5,4),4),Rawdata!AN1880+Rawdata!$T$1*Rawdata!AX1880)</f>
        <v>#DIV/0!</v>
      </c>
      <c r="L1880" s="16" t="e">
        <f>IF(A1880&gt;$Y$1,ROUND(ROUND( Y1880*$S$1+(1-$S$1)*G1880,4)+$T$1*ROUND(($S$1*AD1880+(1-$S$1)*(G1880-Y1880)^2)^0.5,4),4),Rawdata!AO1880+Rawdata!$T$1*Rawdata!AY1880)</f>
        <v>#DIV/0!</v>
      </c>
      <c r="M1880" s="16" t="e">
        <f t="shared" si="794"/>
        <v>#DIV/0!</v>
      </c>
      <c r="N1880" s="16" t="e">
        <f t="shared" si="795"/>
        <v>#DIV/0!</v>
      </c>
      <c r="O1880" s="67"/>
      <c r="P1880" s="67"/>
      <c r="Q1880" s="31" t="e">
        <f t="shared" si="814"/>
        <v>#DIV/0!</v>
      </c>
      <c r="R1880" s="17" t="e">
        <f t="shared" si="815"/>
        <v>#DIV/0!</v>
      </c>
      <c r="S1880" s="37" t="e">
        <f t="shared" si="796"/>
        <v>#DIV/0!</v>
      </c>
      <c r="T1880" s="17" t="e">
        <f t="shared" si="797"/>
        <v>#DIV/0!</v>
      </c>
      <c r="U1880" s="91" t="e">
        <f>IF(A1880&gt;$U$1, U1881*$S$1+(1-$S$1)*G1881,Rawdata!AK1880)</f>
        <v>#DIV/0!</v>
      </c>
      <c r="V1880" s="91" t="e">
        <f>IF(A1880&gt;$V$1,$S$1*V1881+(1-$S$1)*G1881,Rawdata!AL1880)</f>
        <v>#DIV/0!</v>
      </c>
      <c r="W1880" s="91" t="e">
        <f>IF(A1880&gt;$W$1, $S$1*W1881+(1-$S$1)*G1881,Rawdata!AM1880)</f>
        <v>#DIV/0!</v>
      </c>
      <c r="X1880" s="91" t="e">
        <f>IF(A1880&gt;$X$1,$S$1*X1881+(1-$S$1)*G1881,Rawdata!AN1880)</f>
        <v>#DIV/0!</v>
      </c>
      <c r="Y1880" s="91" t="e">
        <f>IF(A1880&gt;$Y$1,$S$1*Y1881+(1-$S$1)*G1881,Rawdata!AO1880)</f>
        <v>#DIV/0!</v>
      </c>
      <c r="Z1880" s="91" t="e">
        <f>IF(A1880&gt;$Z$1,$S$1*Z1881+(1-$S$1)*(G1881-U1881)^2,Rawdata!AP1880)</f>
        <v>#DIV/0!</v>
      </c>
      <c r="AA1880" s="91" t="e">
        <f>IF(A1880&gt;$AA$1,$S$1*AA1881+(1-$S$1)*(G1881-V1881)^2,Rawdata!AQ1880)</f>
        <v>#DIV/0!</v>
      </c>
      <c r="AB1880" s="91" t="e">
        <f>IF(A1880&gt;89,$S$1*AB1881+(1-$S$1)*(G1881-W1881)^2,Rawdata!AR1880)</f>
        <v>#DIV/0!</v>
      </c>
      <c r="AC1880" s="91" t="e">
        <f>IF(A1880&gt;$AC$1,$S$1*AC1881+(1-$S$1)*(G1881-X1881)^2,Rawdata!AS1880)</f>
        <v>#DIV/0!</v>
      </c>
      <c r="AD1880" s="91" t="e">
        <f>IF(A1880&gt;$AD$1,$S$1*AD1881+(1-$S$1)*(G1881-Y1881)^2,Rawdata!AT1880)</f>
        <v>#DIV/0!</v>
      </c>
      <c r="AE1880" s="80" t="e">
        <f t="shared" si="790"/>
        <v>#DIV/0!</v>
      </c>
      <c r="AF1880" s="81" t="e">
        <f t="shared" si="791"/>
        <v>#DIV/0!</v>
      </c>
      <c r="AG1880" s="86">
        <f t="shared" si="813"/>
        <v>0</v>
      </c>
      <c r="AH1880" s="107" t="e">
        <f t="shared" si="789"/>
        <v>#DIV/0!</v>
      </c>
      <c r="AI1880" s="107" t="e">
        <f t="shared" si="792"/>
        <v>#DIV/0!</v>
      </c>
      <c r="AJ1880" s="108" t="e">
        <f t="shared" si="793"/>
        <v>#DIV/0!</v>
      </c>
      <c r="AK1880" s="113" t="e">
        <f t="shared" si="798"/>
        <v>#DIV/0!</v>
      </c>
      <c r="AL1880" s="113" t="e">
        <f t="shared" si="799"/>
        <v>#DIV/0!</v>
      </c>
      <c r="AM1880" s="113" t="e">
        <f t="shared" si="800"/>
        <v>#DIV/0!</v>
      </c>
      <c r="AN1880" s="113" t="e">
        <f t="shared" si="801"/>
        <v>#DIV/0!</v>
      </c>
      <c r="AO1880" s="113" t="e">
        <f t="shared" si="802"/>
        <v>#DIV/0!</v>
      </c>
      <c r="AP1880" s="91" t="e">
        <f t="shared" si="803"/>
        <v>#DIV/0!</v>
      </c>
      <c r="AQ1880" s="91" t="e">
        <f t="shared" si="804"/>
        <v>#DIV/0!</v>
      </c>
      <c r="AR1880" s="91" t="e">
        <f t="shared" si="805"/>
        <v>#DIV/0!</v>
      </c>
      <c r="AS1880" s="91" t="e">
        <f t="shared" si="806"/>
        <v>#DIV/0!</v>
      </c>
      <c r="AT1880" s="91" t="e">
        <f t="shared" si="807"/>
        <v>#DIV/0!</v>
      </c>
      <c r="AU1880" s="113" t="e">
        <f t="shared" si="808"/>
        <v>#DIV/0!</v>
      </c>
      <c r="AV1880" s="113" t="e">
        <f t="shared" si="809"/>
        <v>#DIV/0!</v>
      </c>
      <c r="AW1880" s="113" t="e">
        <f t="shared" si="810"/>
        <v>#DIV/0!</v>
      </c>
      <c r="AX1880" s="113" t="e">
        <f t="shared" si="811"/>
        <v>#DIV/0!</v>
      </c>
      <c r="AY1880" s="113" t="e">
        <f t="shared" si="812"/>
        <v>#DIV/0!</v>
      </c>
    </row>
    <row r="1881" spans="1:51" x14ac:dyDescent="0.25">
      <c r="A1881" s="119"/>
      <c r="B1881" s="83"/>
      <c r="C1881" s="85"/>
      <c r="D1881" s="85"/>
      <c r="E1881" s="85"/>
      <c r="F1881" s="71"/>
      <c r="G1881" s="96"/>
      <c r="H1881" s="16" t="e">
        <f>IF(A1881&gt;$U$1,ROUND(ROUND( U1881*$S$1+(1-$S$1)*G1881,4)+$T$1*ROUND(($S$1*Z1881+(1-$S$1)*(G1881-U1881)^2)^0.5,4),4),Rawdata!AK1881+Rawdata!$T$1*Rawdata!AU1881)</f>
        <v>#DIV/0!</v>
      </c>
      <c r="I1881" s="16" t="e">
        <f>IF(A1881&gt;$V$1,ROUND(ROUND(V1881*$S$1+(1-$S$1)*G1881,4)+$T$1*ROUND(($S$1*AA1881+(1-$S$1)*(G1881-V1881)^2)^0.5,4),4),Rawdata!AL1881+Rawdata!$T$1*Rawdata!AV1881)</f>
        <v>#DIV/0!</v>
      </c>
      <c r="J1881" s="16" t="e">
        <f>IF(A1881&gt;$W$1,ROUND(ROUND( W1881*$S$1+(1-$S$1)*G1881,4)+$T$1*ROUND(($S$1*AB1881+(1-$S$1)*(G1881-W1881)^2)^0.5,4),4),Rawdata!AM1881+Rawdata!$T$1*Rawdata!AW1881)</f>
        <v>#DIV/0!</v>
      </c>
      <c r="K1881" s="16" t="e">
        <f>IF(A1881&gt;$X$1,ROUND(ROUND( X1881*$S$1+(1-$S$1)*G1881,4)+$T$1*ROUND(($S$1*AC1881+(1-$S$1)*(G1881-X1881)^2)^0.5,4),4),Rawdata!AN1881+Rawdata!$T$1*Rawdata!AX1881)</f>
        <v>#DIV/0!</v>
      </c>
      <c r="L1881" s="16" t="e">
        <f>IF(A1881&gt;$Y$1,ROUND(ROUND( Y1881*$S$1+(1-$S$1)*G1881,4)+$T$1*ROUND(($S$1*AD1881+(1-$S$1)*(G1881-Y1881)^2)^0.5,4),4),Rawdata!AO1881+Rawdata!$T$1*Rawdata!AY1881)</f>
        <v>#DIV/0!</v>
      </c>
      <c r="M1881" s="16" t="e">
        <f t="shared" si="794"/>
        <v>#DIV/0!</v>
      </c>
      <c r="N1881" s="16" t="e">
        <f t="shared" si="795"/>
        <v>#DIV/0!</v>
      </c>
      <c r="O1881" s="67"/>
      <c r="P1881" s="67"/>
      <c r="Q1881" s="31" t="e">
        <f t="shared" si="814"/>
        <v>#DIV/0!</v>
      </c>
      <c r="R1881" s="17" t="e">
        <f t="shared" si="815"/>
        <v>#DIV/0!</v>
      </c>
      <c r="S1881" s="37" t="e">
        <f t="shared" si="796"/>
        <v>#DIV/0!</v>
      </c>
      <c r="T1881" s="17" t="e">
        <f t="shared" si="797"/>
        <v>#DIV/0!</v>
      </c>
      <c r="U1881" s="91" t="e">
        <f>IF(A1881&gt;$U$1, U1882*$S$1+(1-$S$1)*G1882,Rawdata!AK1881)</f>
        <v>#DIV/0!</v>
      </c>
      <c r="V1881" s="91" t="e">
        <f>IF(A1881&gt;$V$1,$S$1*V1882+(1-$S$1)*G1882,Rawdata!AL1881)</f>
        <v>#DIV/0!</v>
      </c>
      <c r="W1881" s="91" t="e">
        <f>IF(A1881&gt;$W$1, $S$1*W1882+(1-$S$1)*G1882,Rawdata!AM1881)</f>
        <v>#DIV/0!</v>
      </c>
      <c r="X1881" s="91" t="e">
        <f>IF(A1881&gt;$X$1,$S$1*X1882+(1-$S$1)*G1882,Rawdata!AN1881)</f>
        <v>#DIV/0!</v>
      </c>
      <c r="Y1881" s="91" t="e">
        <f>IF(A1881&gt;$Y$1,$S$1*Y1882+(1-$S$1)*G1882,Rawdata!AO1881)</f>
        <v>#DIV/0!</v>
      </c>
      <c r="Z1881" s="91" t="e">
        <f>IF(A1881&gt;$Z$1,$S$1*Z1882+(1-$S$1)*(G1882-U1882)^2,Rawdata!AP1881)</f>
        <v>#DIV/0!</v>
      </c>
      <c r="AA1881" s="91" t="e">
        <f>IF(A1881&gt;$AA$1,$S$1*AA1882+(1-$S$1)*(G1882-V1882)^2,Rawdata!AQ1881)</f>
        <v>#DIV/0!</v>
      </c>
      <c r="AB1881" s="91" t="e">
        <f>IF(A1881&gt;89,$S$1*AB1882+(1-$S$1)*(G1882-W1882)^2,Rawdata!AR1881)</f>
        <v>#DIV/0!</v>
      </c>
      <c r="AC1881" s="91" t="e">
        <f>IF(A1881&gt;$AC$1,$S$1*AC1882+(1-$S$1)*(G1882-X1882)^2,Rawdata!AS1881)</f>
        <v>#DIV/0!</v>
      </c>
      <c r="AD1881" s="91" t="e">
        <f>IF(A1881&gt;$AD$1,$S$1*AD1882+(1-$S$1)*(G1882-Y1882)^2,Rawdata!AT1881)</f>
        <v>#DIV/0!</v>
      </c>
      <c r="AE1881" s="80" t="e">
        <f t="shared" si="790"/>
        <v>#DIV/0!</v>
      </c>
      <c r="AF1881" s="81" t="e">
        <f t="shared" si="791"/>
        <v>#DIV/0!</v>
      </c>
      <c r="AG1881" s="86">
        <f t="shared" si="813"/>
        <v>0</v>
      </c>
      <c r="AH1881" s="107" t="e">
        <f t="shared" si="789"/>
        <v>#DIV/0!</v>
      </c>
      <c r="AI1881" s="107" t="e">
        <f t="shared" si="792"/>
        <v>#DIV/0!</v>
      </c>
      <c r="AJ1881" s="108" t="e">
        <f t="shared" si="793"/>
        <v>#DIV/0!</v>
      </c>
      <c r="AK1881" s="113" t="e">
        <f t="shared" si="798"/>
        <v>#DIV/0!</v>
      </c>
      <c r="AL1881" s="113" t="e">
        <f t="shared" si="799"/>
        <v>#DIV/0!</v>
      </c>
      <c r="AM1881" s="113" t="e">
        <f t="shared" si="800"/>
        <v>#DIV/0!</v>
      </c>
      <c r="AN1881" s="113" t="e">
        <f t="shared" si="801"/>
        <v>#DIV/0!</v>
      </c>
      <c r="AO1881" s="113" t="e">
        <f t="shared" si="802"/>
        <v>#DIV/0!</v>
      </c>
      <c r="AP1881" s="91" t="e">
        <f t="shared" si="803"/>
        <v>#DIV/0!</v>
      </c>
      <c r="AQ1881" s="91" t="e">
        <f t="shared" si="804"/>
        <v>#DIV/0!</v>
      </c>
      <c r="AR1881" s="91" t="e">
        <f t="shared" si="805"/>
        <v>#DIV/0!</v>
      </c>
      <c r="AS1881" s="91" t="e">
        <f t="shared" si="806"/>
        <v>#DIV/0!</v>
      </c>
      <c r="AT1881" s="91" t="e">
        <f t="shared" si="807"/>
        <v>#DIV/0!</v>
      </c>
      <c r="AU1881" s="113" t="e">
        <f t="shared" si="808"/>
        <v>#DIV/0!</v>
      </c>
      <c r="AV1881" s="113" t="e">
        <f t="shared" si="809"/>
        <v>#DIV/0!</v>
      </c>
      <c r="AW1881" s="113" t="e">
        <f t="shared" si="810"/>
        <v>#DIV/0!</v>
      </c>
      <c r="AX1881" s="113" t="e">
        <f t="shared" si="811"/>
        <v>#DIV/0!</v>
      </c>
      <c r="AY1881" s="113" t="e">
        <f t="shared" si="812"/>
        <v>#DIV/0!</v>
      </c>
    </row>
    <row r="1882" spans="1:51" x14ac:dyDescent="0.25">
      <c r="A1882" s="119"/>
      <c r="B1882" s="83"/>
      <c r="C1882" s="85"/>
      <c r="D1882" s="85"/>
      <c r="E1882" s="85"/>
      <c r="F1882" s="71"/>
      <c r="G1882" s="96"/>
      <c r="H1882" s="16" t="e">
        <f>IF(A1882&gt;$U$1,ROUND(ROUND( U1882*$S$1+(1-$S$1)*G1882,4)+$T$1*ROUND(($S$1*Z1882+(1-$S$1)*(G1882-U1882)^2)^0.5,4),4),Rawdata!AK1882+Rawdata!$T$1*Rawdata!AU1882)</f>
        <v>#DIV/0!</v>
      </c>
      <c r="I1882" s="16" t="e">
        <f>IF(A1882&gt;$V$1,ROUND(ROUND(V1882*$S$1+(1-$S$1)*G1882,4)+$T$1*ROUND(($S$1*AA1882+(1-$S$1)*(G1882-V1882)^2)^0.5,4),4),Rawdata!AL1882+Rawdata!$T$1*Rawdata!AV1882)</f>
        <v>#DIV/0!</v>
      </c>
      <c r="J1882" s="16" t="e">
        <f>IF(A1882&gt;$W$1,ROUND(ROUND( W1882*$S$1+(1-$S$1)*G1882,4)+$T$1*ROUND(($S$1*AB1882+(1-$S$1)*(G1882-W1882)^2)^0.5,4),4),Rawdata!AM1882+Rawdata!$T$1*Rawdata!AW1882)</f>
        <v>#DIV/0!</v>
      </c>
      <c r="K1882" s="16" t="e">
        <f>IF(A1882&gt;$X$1,ROUND(ROUND( X1882*$S$1+(1-$S$1)*G1882,4)+$T$1*ROUND(($S$1*AC1882+(1-$S$1)*(G1882-X1882)^2)^0.5,4),4),Rawdata!AN1882+Rawdata!$T$1*Rawdata!AX1882)</f>
        <v>#DIV/0!</v>
      </c>
      <c r="L1882" s="16" t="e">
        <f>IF(A1882&gt;$Y$1,ROUND(ROUND( Y1882*$S$1+(1-$S$1)*G1882,4)+$T$1*ROUND(($S$1*AD1882+(1-$S$1)*(G1882-Y1882)^2)^0.5,4),4),Rawdata!AO1882+Rawdata!$T$1*Rawdata!AY1882)</f>
        <v>#DIV/0!</v>
      </c>
      <c r="M1882" s="16" t="e">
        <f t="shared" si="794"/>
        <v>#DIV/0!</v>
      </c>
      <c r="N1882" s="16" t="e">
        <f t="shared" si="795"/>
        <v>#DIV/0!</v>
      </c>
      <c r="O1882" s="67"/>
      <c r="P1882" s="67"/>
      <c r="Q1882" s="31" t="e">
        <f t="shared" si="814"/>
        <v>#DIV/0!</v>
      </c>
      <c r="R1882" s="17" t="e">
        <f t="shared" si="815"/>
        <v>#DIV/0!</v>
      </c>
      <c r="S1882" s="37" t="e">
        <f t="shared" si="796"/>
        <v>#DIV/0!</v>
      </c>
      <c r="T1882" s="17" t="e">
        <f t="shared" si="797"/>
        <v>#DIV/0!</v>
      </c>
      <c r="U1882" s="91" t="e">
        <f>IF(A1882&gt;$U$1, U1883*$S$1+(1-$S$1)*G1883,Rawdata!AK1882)</f>
        <v>#DIV/0!</v>
      </c>
      <c r="V1882" s="91" t="e">
        <f>IF(A1882&gt;$V$1,$S$1*V1883+(1-$S$1)*G1883,Rawdata!AL1882)</f>
        <v>#DIV/0!</v>
      </c>
      <c r="W1882" s="91" t="e">
        <f>IF(A1882&gt;$W$1, $S$1*W1883+(1-$S$1)*G1883,Rawdata!AM1882)</f>
        <v>#DIV/0!</v>
      </c>
      <c r="X1882" s="91" t="e">
        <f>IF(A1882&gt;$X$1,$S$1*X1883+(1-$S$1)*G1883,Rawdata!AN1882)</f>
        <v>#DIV/0!</v>
      </c>
      <c r="Y1882" s="91" t="e">
        <f>IF(A1882&gt;$Y$1,$S$1*Y1883+(1-$S$1)*G1883,Rawdata!AO1882)</f>
        <v>#DIV/0!</v>
      </c>
      <c r="Z1882" s="91" t="e">
        <f>IF(A1882&gt;$Z$1,$S$1*Z1883+(1-$S$1)*(G1883-U1883)^2,Rawdata!AP1882)</f>
        <v>#DIV/0!</v>
      </c>
      <c r="AA1882" s="91" t="e">
        <f>IF(A1882&gt;$AA$1,$S$1*AA1883+(1-$S$1)*(G1883-V1883)^2,Rawdata!AQ1882)</f>
        <v>#DIV/0!</v>
      </c>
      <c r="AB1882" s="91" t="e">
        <f>IF(A1882&gt;89,$S$1*AB1883+(1-$S$1)*(G1883-W1883)^2,Rawdata!AR1882)</f>
        <v>#DIV/0!</v>
      </c>
      <c r="AC1882" s="91" t="e">
        <f>IF(A1882&gt;$AC$1,$S$1*AC1883+(1-$S$1)*(G1883-X1883)^2,Rawdata!AS1882)</f>
        <v>#DIV/0!</v>
      </c>
      <c r="AD1882" s="91" t="e">
        <f>IF(A1882&gt;$AD$1,$S$1*AD1883+(1-$S$1)*(G1883-Y1883)^2,Rawdata!AT1882)</f>
        <v>#DIV/0!</v>
      </c>
      <c r="AE1882" s="80" t="e">
        <f t="shared" si="790"/>
        <v>#DIV/0!</v>
      </c>
      <c r="AF1882" s="81" t="e">
        <f t="shared" si="791"/>
        <v>#DIV/0!</v>
      </c>
      <c r="AG1882" s="86">
        <f t="shared" si="813"/>
        <v>0</v>
      </c>
      <c r="AH1882" s="107" t="e">
        <f t="shared" si="789"/>
        <v>#DIV/0!</v>
      </c>
      <c r="AI1882" s="107" t="e">
        <f t="shared" si="792"/>
        <v>#DIV/0!</v>
      </c>
      <c r="AJ1882" s="108" t="e">
        <f t="shared" si="793"/>
        <v>#DIV/0!</v>
      </c>
      <c r="AK1882" s="113" t="e">
        <f t="shared" si="798"/>
        <v>#DIV/0!</v>
      </c>
      <c r="AL1882" s="113" t="e">
        <f t="shared" si="799"/>
        <v>#DIV/0!</v>
      </c>
      <c r="AM1882" s="113" t="e">
        <f t="shared" si="800"/>
        <v>#DIV/0!</v>
      </c>
      <c r="AN1882" s="113" t="e">
        <f t="shared" si="801"/>
        <v>#DIV/0!</v>
      </c>
      <c r="AO1882" s="113" t="e">
        <f t="shared" si="802"/>
        <v>#DIV/0!</v>
      </c>
      <c r="AP1882" s="91" t="e">
        <f t="shared" si="803"/>
        <v>#DIV/0!</v>
      </c>
      <c r="AQ1882" s="91" t="e">
        <f t="shared" si="804"/>
        <v>#DIV/0!</v>
      </c>
      <c r="AR1882" s="91" t="e">
        <f t="shared" si="805"/>
        <v>#DIV/0!</v>
      </c>
      <c r="AS1882" s="91" t="e">
        <f t="shared" si="806"/>
        <v>#DIV/0!</v>
      </c>
      <c r="AT1882" s="91" t="e">
        <f t="shared" si="807"/>
        <v>#DIV/0!</v>
      </c>
      <c r="AU1882" s="113" t="e">
        <f t="shared" si="808"/>
        <v>#DIV/0!</v>
      </c>
      <c r="AV1882" s="113" t="e">
        <f t="shared" si="809"/>
        <v>#DIV/0!</v>
      </c>
      <c r="AW1882" s="113" t="e">
        <f t="shared" si="810"/>
        <v>#DIV/0!</v>
      </c>
      <c r="AX1882" s="113" t="e">
        <f t="shared" si="811"/>
        <v>#DIV/0!</v>
      </c>
      <c r="AY1882" s="113" t="e">
        <f t="shared" si="812"/>
        <v>#DIV/0!</v>
      </c>
    </row>
    <row r="1883" spans="1:51" x14ac:dyDescent="0.25">
      <c r="A1883" s="119"/>
      <c r="B1883" s="83"/>
      <c r="C1883" s="85"/>
      <c r="D1883" s="85"/>
      <c r="E1883" s="85"/>
      <c r="F1883" s="71"/>
      <c r="G1883" s="96"/>
      <c r="H1883" s="16" t="e">
        <f>IF(A1883&gt;$U$1,ROUND(ROUND( U1883*$S$1+(1-$S$1)*G1883,4)+$T$1*ROUND(($S$1*Z1883+(1-$S$1)*(G1883-U1883)^2)^0.5,4),4),Rawdata!AK1883+Rawdata!$T$1*Rawdata!AU1883)</f>
        <v>#DIV/0!</v>
      </c>
      <c r="I1883" s="16" t="e">
        <f>IF(A1883&gt;$V$1,ROUND(ROUND(V1883*$S$1+(1-$S$1)*G1883,4)+$T$1*ROUND(($S$1*AA1883+(1-$S$1)*(G1883-V1883)^2)^0.5,4),4),Rawdata!AL1883+Rawdata!$T$1*Rawdata!AV1883)</f>
        <v>#DIV/0!</v>
      </c>
      <c r="J1883" s="16" t="e">
        <f>IF(A1883&gt;$W$1,ROUND(ROUND( W1883*$S$1+(1-$S$1)*G1883,4)+$T$1*ROUND(($S$1*AB1883+(1-$S$1)*(G1883-W1883)^2)^0.5,4),4),Rawdata!AM1883+Rawdata!$T$1*Rawdata!AW1883)</f>
        <v>#DIV/0!</v>
      </c>
      <c r="K1883" s="16" t="e">
        <f>IF(A1883&gt;$X$1,ROUND(ROUND( X1883*$S$1+(1-$S$1)*G1883,4)+$T$1*ROUND(($S$1*AC1883+(1-$S$1)*(G1883-X1883)^2)^0.5,4),4),Rawdata!AN1883+Rawdata!$T$1*Rawdata!AX1883)</f>
        <v>#DIV/0!</v>
      </c>
      <c r="L1883" s="16" t="e">
        <f>IF(A1883&gt;$Y$1,ROUND(ROUND( Y1883*$S$1+(1-$S$1)*G1883,4)+$T$1*ROUND(($S$1*AD1883+(1-$S$1)*(G1883-Y1883)^2)^0.5,4),4),Rawdata!AO1883+Rawdata!$T$1*Rawdata!AY1883)</f>
        <v>#DIV/0!</v>
      </c>
      <c r="M1883" s="16" t="e">
        <f t="shared" si="794"/>
        <v>#DIV/0!</v>
      </c>
      <c r="N1883" s="16" t="e">
        <f t="shared" si="795"/>
        <v>#DIV/0!</v>
      </c>
      <c r="O1883" s="67"/>
      <c r="P1883" s="67"/>
      <c r="Q1883" s="31" t="e">
        <f t="shared" si="814"/>
        <v>#DIV/0!</v>
      </c>
      <c r="R1883" s="17" t="e">
        <f t="shared" si="815"/>
        <v>#DIV/0!</v>
      </c>
      <c r="S1883" s="37" t="e">
        <f t="shared" si="796"/>
        <v>#DIV/0!</v>
      </c>
      <c r="T1883" s="17" t="e">
        <f t="shared" si="797"/>
        <v>#DIV/0!</v>
      </c>
      <c r="U1883" s="91" t="e">
        <f>IF(A1883&gt;$U$1, U1884*$S$1+(1-$S$1)*G1884,Rawdata!AK1883)</f>
        <v>#DIV/0!</v>
      </c>
      <c r="V1883" s="91" t="e">
        <f>IF(A1883&gt;$V$1,$S$1*V1884+(1-$S$1)*G1884,Rawdata!AL1883)</f>
        <v>#DIV/0!</v>
      </c>
      <c r="W1883" s="91" t="e">
        <f>IF(A1883&gt;$W$1, $S$1*W1884+(1-$S$1)*G1884,Rawdata!AM1883)</f>
        <v>#DIV/0!</v>
      </c>
      <c r="X1883" s="91" t="e">
        <f>IF(A1883&gt;$X$1,$S$1*X1884+(1-$S$1)*G1884,Rawdata!AN1883)</f>
        <v>#DIV/0!</v>
      </c>
      <c r="Y1883" s="91" t="e">
        <f>IF(A1883&gt;$Y$1,$S$1*Y1884+(1-$S$1)*G1884,Rawdata!AO1883)</f>
        <v>#DIV/0!</v>
      </c>
      <c r="Z1883" s="91" t="e">
        <f>IF(A1883&gt;$Z$1,$S$1*Z1884+(1-$S$1)*(G1884-U1884)^2,Rawdata!AP1883)</f>
        <v>#DIV/0!</v>
      </c>
      <c r="AA1883" s="91" t="e">
        <f>IF(A1883&gt;$AA$1,$S$1*AA1884+(1-$S$1)*(G1884-V1884)^2,Rawdata!AQ1883)</f>
        <v>#DIV/0!</v>
      </c>
      <c r="AB1883" s="91" t="e">
        <f>IF(A1883&gt;89,$S$1*AB1884+(1-$S$1)*(G1884-W1884)^2,Rawdata!AR1883)</f>
        <v>#DIV/0!</v>
      </c>
      <c r="AC1883" s="91" t="e">
        <f>IF(A1883&gt;$AC$1,$S$1*AC1884+(1-$S$1)*(G1884-X1884)^2,Rawdata!AS1883)</f>
        <v>#DIV/0!</v>
      </c>
      <c r="AD1883" s="91" t="e">
        <f>IF(A1883&gt;$AD$1,$S$1*AD1884+(1-$S$1)*(G1884-Y1884)^2,Rawdata!AT1883)</f>
        <v>#DIV/0!</v>
      </c>
      <c r="AE1883" s="80" t="e">
        <f t="shared" si="790"/>
        <v>#DIV/0!</v>
      </c>
      <c r="AF1883" s="81" t="e">
        <f t="shared" si="791"/>
        <v>#DIV/0!</v>
      </c>
      <c r="AG1883" s="86">
        <f t="shared" si="813"/>
        <v>0</v>
      </c>
      <c r="AH1883" s="107" t="e">
        <f t="shared" si="789"/>
        <v>#DIV/0!</v>
      </c>
      <c r="AI1883" s="107" t="e">
        <f t="shared" si="792"/>
        <v>#DIV/0!</v>
      </c>
      <c r="AJ1883" s="108" t="e">
        <f t="shared" si="793"/>
        <v>#DIV/0!</v>
      </c>
      <c r="AK1883" s="113" t="e">
        <f t="shared" si="798"/>
        <v>#DIV/0!</v>
      </c>
      <c r="AL1883" s="113" t="e">
        <f t="shared" si="799"/>
        <v>#DIV/0!</v>
      </c>
      <c r="AM1883" s="113" t="e">
        <f t="shared" si="800"/>
        <v>#DIV/0!</v>
      </c>
      <c r="AN1883" s="113" t="e">
        <f t="shared" si="801"/>
        <v>#DIV/0!</v>
      </c>
      <c r="AO1883" s="113" t="e">
        <f t="shared" si="802"/>
        <v>#DIV/0!</v>
      </c>
      <c r="AP1883" s="91" t="e">
        <f t="shared" si="803"/>
        <v>#DIV/0!</v>
      </c>
      <c r="AQ1883" s="91" t="e">
        <f t="shared" si="804"/>
        <v>#DIV/0!</v>
      </c>
      <c r="AR1883" s="91" t="e">
        <f t="shared" si="805"/>
        <v>#DIV/0!</v>
      </c>
      <c r="AS1883" s="91" t="e">
        <f t="shared" si="806"/>
        <v>#DIV/0!</v>
      </c>
      <c r="AT1883" s="91" t="e">
        <f t="shared" si="807"/>
        <v>#DIV/0!</v>
      </c>
      <c r="AU1883" s="113" t="e">
        <f t="shared" si="808"/>
        <v>#DIV/0!</v>
      </c>
      <c r="AV1883" s="113" t="e">
        <f t="shared" si="809"/>
        <v>#DIV/0!</v>
      </c>
      <c r="AW1883" s="113" t="e">
        <f t="shared" si="810"/>
        <v>#DIV/0!</v>
      </c>
      <c r="AX1883" s="113" t="e">
        <f t="shared" si="811"/>
        <v>#DIV/0!</v>
      </c>
      <c r="AY1883" s="113" t="e">
        <f t="shared" si="812"/>
        <v>#DIV/0!</v>
      </c>
    </row>
    <row r="1884" spans="1:51" x14ac:dyDescent="0.25">
      <c r="A1884" s="119"/>
      <c r="B1884" s="83"/>
      <c r="C1884" s="85"/>
      <c r="D1884" s="85"/>
      <c r="E1884" s="85"/>
      <c r="F1884" s="71"/>
      <c r="G1884" s="96"/>
      <c r="H1884" s="16" t="e">
        <f>IF(A1884&gt;$U$1,ROUND(ROUND( U1884*$S$1+(1-$S$1)*G1884,4)+$T$1*ROUND(($S$1*Z1884+(1-$S$1)*(G1884-U1884)^2)^0.5,4),4),Rawdata!AK1884+Rawdata!$T$1*Rawdata!AU1884)</f>
        <v>#DIV/0!</v>
      </c>
      <c r="I1884" s="16" t="e">
        <f>IF(A1884&gt;$V$1,ROUND(ROUND(V1884*$S$1+(1-$S$1)*G1884,4)+$T$1*ROUND(($S$1*AA1884+(1-$S$1)*(G1884-V1884)^2)^0.5,4),4),Rawdata!AL1884+Rawdata!$T$1*Rawdata!AV1884)</f>
        <v>#DIV/0!</v>
      </c>
      <c r="J1884" s="16" t="e">
        <f>IF(A1884&gt;$W$1,ROUND(ROUND( W1884*$S$1+(1-$S$1)*G1884,4)+$T$1*ROUND(($S$1*AB1884+(1-$S$1)*(G1884-W1884)^2)^0.5,4),4),Rawdata!AM1884+Rawdata!$T$1*Rawdata!AW1884)</f>
        <v>#DIV/0!</v>
      </c>
      <c r="K1884" s="16" t="e">
        <f>IF(A1884&gt;$X$1,ROUND(ROUND( X1884*$S$1+(1-$S$1)*G1884,4)+$T$1*ROUND(($S$1*AC1884+(1-$S$1)*(G1884-X1884)^2)^0.5,4),4),Rawdata!AN1884+Rawdata!$T$1*Rawdata!AX1884)</f>
        <v>#DIV/0!</v>
      </c>
      <c r="L1884" s="16" t="e">
        <f>IF(A1884&gt;$Y$1,ROUND(ROUND( Y1884*$S$1+(1-$S$1)*G1884,4)+$T$1*ROUND(($S$1*AD1884+(1-$S$1)*(G1884-Y1884)^2)^0.5,4),4),Rawdata!AO1884+Rawdata!$T$1*Rawdata!AY1884)</f>
        <v>#DIV/0!</v>
      </c>
      <c r="M1884" s="16" t="e">
        <f t="shared" si="794"/>
        <v>#DIV/0!</v>
      </c>
      <c r="N1884" s="16" t="e">
        <f t="shared" si="795"/>
        <v>#DIV/0!</v>
      </c>
      <c r="O1884" s="67"/>
      <c r="P1884" s="67"/>
      <c r="Q1884" s="31" t="e">
        <f t="shared" si="814"/>
        <v>#DIV/0!</v>
      </c>
      <c r="R1884" s="17" t="e">
        <f t="shared" si="815"/>
        <v>#DIV/0!</v>
      </c>
      <c r="S1884" s="37" t="e">
        <f t="shared" si="796"/>
        <v>#DIV/0!</v>
      </c>
      <c r="T1884" s="17" t="e">
        <f t="shared" si="797"/>
        <v>#DIV/0!</v>
      </c>
      <c r="U1884" s="91" t="e">
        <f>IF(A1884&gt;$U$1, U1885*$S$1+(1-$S$1)*G1885,Rawdata!AK1884)</f>
        <v>#DIV/0!</v>
      </c>
      <c r="V1884" s="91" t="e">
        <f>IF(A1884&gt;$V$1,$S$1*V1885+(1-$S$1)*G1885,Rawdata!AL1884)</f>
        <v>#DIV/0!</v>
      </c>
      <c r="W1884" s="91" t="e">
        <f>IF(A1884&gt;$W$1, $S$1*W1885+(1-$S$1)*G1885,Rawdata!AM1884)</f>
        <v>#DIV/0!</v>
      </c>
      <c r="X1884" s="91" t="e">
        <f>IF(A1884&gt;$X$1,$S$1*X1885+(1-$S$1)*G1885,Rawdata!AN1884)</f>
        <v>#DIV/0!</v>
      </c>
      <c r="Y1884" s="91" t="e">
        <f>IF(A1884&gt;$Y$1,$S$1*Y1885+(1-$S$1)*G1885,Rawdata!AO1884)</f>
        <v>#DIV/0!</v>
      </c>
      <c r="Z1884" s="91" t="e">
        <f>IF(A1884&gt;$Z$1,$S$1*Z1885+(1-$S$1)*(G1885-U1885)^2,Rawdata!AP1884)</f>
        <v>#DIV/0!</v>
      </c>
      <c r="AA1884" s="91" t="e">
        <f>IF(A1884&gt;$AA$1,$S$1*AA1885+(1-$S$1)*(G1885-V1885)^2,Rawdata!AQ1884)</f>
        <v>#DIV/0!</v>
      </c>
      <c r="AB1884" s="91" t="e">
        <f>IF(A1884&gt;89,$S$1*AB1885+(1-$S$1)*(G1885-W1885)^2,Rawdata!AR1884)</f>
        <v>#DIV/0!</v>
      </c>
      <c r="AC1884" s="91" t="e">
        <f>IF(A1884&gt;$AC$1,$S$1*AC1885+(1-$S$1)*(G1885-X1885)^2,Rawdata!AS1884)</f>
        <v>#DIV/0!</v>
      </c>
      <c r="AD1884" s="91" t="e">
        <f>IF(A1884&gt;$AD$1,$S$1*AD1885+(1-$S$1)*(G1885-Y1885)^2,Rawdata!AT1884)</f>
        <v>#DIV/0!</v>
      </c>
      <c r="AE1884" s="80" t="e">
        <f t="shared" si="790"/>
        <v>#DIV/0!</v>
      </c>
      <c r="AF1884" s="81" t="e">
        <f t="shared" si="791"/>
        <v>#DIV/0!</v>
      </c>
      <c r="AG1884" s="86">
        <f t="shared" si="813"/>
        <v>0</v>
      </c>
      <c r="AH1884" s="107" t="e">
        <f t="shared" si="789"/>
        <v>#DIV/0!</v>
      </c>
      <c r="AI1884" s="107" t="e">
        <f t="shared" si="792"/>
        <v>#DIV/0!</v>
      </c>
      <c r="AJ1884" s="108" t="e">
        <f t="shared" si="793"/>
        <v>#DIV/0!</v>
      </c>
      <c r="AK1884" s="113" t="e">
        <f t="shared" si="798"/>
        <v>#DIV/0!</v>
      </c>
      <c r="AL1884" s="113" t="e">
        <f t="shared" si="799"/>
        <v>#DIV/0!</v>
      </c>
      <c r="AM1884" s="113" t="e">
        <f t="shared" si="800"/>
        <v>#DIV/0!</v>
      </c>
      <c r="AN1884" s="113" t="e">
        <f t="shared" si="801"/>
        <v>#DIV/0!</v>
      </c>
      <c r="AO1884" s="113" t="e">
        <f t="shared" si="802"/>
        <v>#DIV/0!</v>
      </c>
      <c r="AP1884" s="91" t="e">
        <f t="shared" si="803"/>
        <v>#DIV/0!</v>
      </c>
      <c r="AQ1884" s="91" t="e">
        <f t="shared" si="804"/>
        <v>#DIV/0!</v>
      </c>
      <c r="AR1884" s="91" t="e">
        <f t="shared" si="805"/>
        <v>#DIV/0!</v>
      </c>
      <c r="AS1884" s="91" t="e">
        <f t="shared" si="806"/>
        <v>#DIV/0!</v>
      </c>
      <c r="AT1884" s="91" t="e">
        <f t="shared" si="807"/>
        <v>#DIV/0!</v>
      </c>
      <c r="AU1884" s="113" t="e">
        <f t="shared" si="808"/>
        <v>#DIV/0!</v>
      </c>
      <c r="AV1884" s="113" t="e">
        <f t="shared" si="809"/>
        <v>#DIV/0!</v>
      </c>
      <c r="AW1884" s="113" t="e">
        <f t="shared" si="810"/>
        <v>#DIV/0!</v>
      </c>
      <c r="AX1884" s="113" t="e">
        <f t="shared" si="811"/>
        <v>#DIV/0!</v>
      </c>
      <c r="AY1884" s="113" t="e">
        <f t="shared" si="812"/>
        <v>#DIV/0!</v>
      </c>
    </row>
    <row r="1885" spans="1:51" x14ac:dyDescent="0.25">
      <c r="A1885" s="119"/>
      <c r="B1885" s="83"/>
      <c r="C1885" s="85"/>
      <c r="D1885" s="85"/>
      <c r="E1885" s="85"/>
      <c r="F1885" s="71"/>
      <c r="G1885" s="96"/>
      <c r="H1885" s="16" t="e">
        <f>IF(A1885&gt;$U$1,ROUND(ROUND( U1885*$S$1+(1-$S$1)*G1885,4)+$T$1*ROUND(($S$1*Z1885+(1-$S$1)*(G1885-U1885)^2)^0.5,4),4),Rawdata!AK1885+Rawdata!$T$1*Rawdata!AU1885)</f>
        <v>#DIV/0!</v>
      </c>
      <c r="I1885" s="16" t="e">
        <f>IF(A1885&gt;$V$1,ROUND(ROUND(V1885*$S$1+(1-$S$1)*G1885,4)+$T$1*ROUND(($S$1*AA1885+(1-$S$1)*(G1885-V1885)^2)^0.5,4),4),Rawdata!AL1885+Rawdata!$T$1*Rawdata!AV1885)</f>
        <v>#DIV/0!</v>
      </c>
      <c r="J1885" s="16" t="e">
        <f>IF(A1885&gt;$W$1,ROUND(ROUND( W1885*$S$1+(1-$S$1)*G1885,4)+$T$1*ROUND(($S$1*AB1885+(1-$S$1)*(G1885-W1885)^2)^0.5,4),4),Rawdata!AM1885+Rawdata!$T$1*Rawdata!AW1885)</f>
        <v>#DIV/0!</v>
      </c>
      <c r="K1885" s="16" t="e">
        <f>IF(A1885&gt;$X$1,ROUND(ROUND( X1885*$S$1+(1-$S$1)*G1885,4)+$T$1*ROUND(($S$1*AC1885+(1-$S$1)*(G1885-X1885)^2)^0.5,4),4),Rawdata!AN1885+Rawdata!$T$1*Rawdata!AX1885)</f>
        <v>#DIV/0!</v>
      </c>
      <c r="L1885" s="16" t="e">
        <f>IF(A1885&gt;$Y$1,ROUND(ROUND( Y1885*$S$1+(1-$S$1)*G1885,4)+$T$1*ROUND(($S$1*AD1885+(1-$S$1)*(G1885-Y1885)^2)^0.5,4),4),Rawdata!AO1885+Rawdata!$T$1*Rawdata!AY1885)</f>
        <v>#DIV/0!</v>
      </c>
      <c r="M1885" s="16" t="e">
        <f t="shared" si="794"/>
        <v>#DIV/0!</v>
      </c>
      <c r="N1885" s="16" t="e">
        <f t="shared" si="795"/>
        <v>#DIV/0!</v>
      </c>
      <c r="O1885" s="67"/>
      <c r="P1885" s="67"/>
      <c r="Q1885" s="31" t="e">
        <f t="shared" si="814"/>
        <v>#DIV/0!</v>
      </c>
      <c r="R1885" s="17" t="e">
        <f t="shared" si="815"/>
        <v>#DIV/0!</v>
      </c>
      <c r="S1885" s="37" t="e">
        <f t="shared" si="796"/>
        <v>#DIV/0!</v>
      </c>
      <c r="T1885" s="17" t="e">
        <f t="shared" si="797"/>
        <v>#DIV/0!</v>
      </c>
      <c r="U1885" s="91" t="e">
        <f>IF(A1885&gt;$U$1, U1886*$S$1+(1-$S$1)*G1886,Rawdata!AK1885)</f>
        <v>#DIV/0!</v>
      </c>
      <c r="V1885" s="91" t="e">
        <f>IF(A1885&gt;$V$1,$S$1*V1886+(1-$S$1)*G1886,Rawdata!AL1885)</f>
        <v>#DIV/0!</v>
      </c>
      <c r="W1885" s="91" t="e">
        <f>IF(A1885&gt;$W$1, $S$1*W1886+(1-$S$1)*G1886,Rawdata!AM1885)</f>
        <v>#DIV/0!</v>
      </c>
      <c r="X1885" s="91" t="e">
        <f>IF(A1885&gt;$X$1,$S$1*X1886+(1-$S$1)*G1886,Rawdata!AN1885)</f>
        <v>#DIV/0!</v>
      </c>
      <c r="Y1885" s="91" t="e">
        <f>IF(A1885&gt;$Y$1,$S$1*Y1886+(1-$S$1)*G1886,Rawdata!AO1885)</f>
        <v>#DIV/0!</v>
      </c>
      <c r="Z1885" s="91" t="e">
        <f>IF(A1885&gt;$Z$1,$S$1*Z1886+(1-$S$1)*(G1886-U1886)^2,Rawdata!AP1885)</f>
        <v>#DIV/0!</v>
      </c>
      <c r="AA1885" s="91" t="e">
        <f>IF(A1885&gt;$AA$1,$S$1*AA1886+(1-$S$1)*(G1886-V1886)^2,Rawdata!AQ1885)</f>
        <v>#DIV/0!</v>
      </c>
      <c r="AB1885" s="91" t="e">
        <f>IF(A1885&gt;89,$S$1*AB1886+(1-$S$1)*(G1886-W1886)^2,Rawdata!AR1885)</f>
        <v>#DIV/0!</v>
      </c>
      <c r="AC1885" s="91" t="e">
        <f>IF(A1885&gt;$AC$1,$S$1*AC1886+(1-$S$1)*(G1886-X1886)^2,Rawdata!AS1885)</f>
        <v>#DIV/0!</v>
      </c>
      <c r="AD1885" s="91" t="e">
        <f>IF(A1885&gt;$AD$1,$S$1*AD1886+(1-$S$1)*(G1886-Y1886)^2,Rawdata!AT1885)</f>
        <v>#DIV/0!</v>
      </c>
      <c r="AE1885" s="80" t="e">
        <f t="shared" si="790"/>
        <v>#DIV/0!</v>
      </c>
      <c r="AF1885" s="81" t="e">
        <f t="shared" si="791"/>
        <v>#DIV/0!</v>
      </c>
      <c r="AG1885" s="86">
        <f t="shared" si="813"/>
        <v>0</v>
      </c>
      <c r="AH1885" s="107" t="e">
        <f t="shared" si="789"/>
        <v>#DIV/0!</v>
      </c>
      <c r="AI1885" s="107" t="e">
        <f t="shared" si="792"/>
        <v>#DIV/0!</v>
      </c>
      <c r="AJ1885" s="108" t="e">
        <f t="shared" si="793"/>
        <v>#DIV/0!</v>
      </c>
      <c r="AK1885" s="113" t="e">
        <f t="shared" si="798"/>
        <v>#DIV/0!</v>
      </c>
      <c r="AL1885" s="113" t="e">
        <f t="shared" si="799"/>
        <v>#DIV/0!</v>
      </c>
      <c r="AM1885" s="113" t="e">
        <f t="shared" si="800"/>
        <v>#DIV/0!</v>
      </c>
      <c r="AN1885" s="113" t="e">
        <f t="shared" si="801"/>
        <v>#DIV/0!</v>
      </c>
      <c r="AO1885" s="113" t="e">
        <f t="shared" si="802"/>
        <v>#DIV/0!</v>
      </c>
      <c r="AP1885" s="91" t="e">
        <f t="shared" si="803"/>
        <v>#DIV/0!</v>
      </c>
      <c r="AQ1885" s="91" t="e">
        <f t="shared" si="804"/>
        <v>#DIV/0!</v>
      </c>
      <c r="AR1885" s="91" t="e">
        <f t="shared" si="805"/>
        <v>#DIV/0!</v>
      </c>
      <c r="AS1885" s="91" t="e">
        <f t="shared" si="806"/>
        <v>#DIV/0!</v>
      </c>
      <c r="AT1885" s="91" t="e">
        <f t="shared" si="807"/>
        <v>#DIV/0!</v>
      </c>
      <c r="AU1885" s="113" t="e">
        <f t="shared" si="808"/>
        <v>#DIV/0!</v>
      </c>
      <c r="AV1885" s="113" t="e">
        <f t="shared" si="809"/>
        <v>#DIV/0!</v>
      </c>
      <c r="AW1885" s="113" t="e">
        <f t="shared" si="810"/>
        <v>#DIV/0!</v>
      </c>
      <c r="AX1885" s="113" t="e">
        <f t="shared" si="811"/>
        <v>#DIV/0!</v>
      </c>
      <c r="AY1885" s="113" t="e">
        <f t="shared" si="812"/>
        <v>#DIV/0!</v>
      </c>
    </row>
    <row r="1886" spans="1:51" x14ac:dyDescent="0.25">
      <c r="A1886" s="119"/>
      <c r="B1886" s="83"/>
      <c r="C1886" s="85"/>
      <c r="D1886" s="85"/>
      <c r="E1886" s="85"/>
      <c r="F1886" s="71"/>
      <c r="G1886" s="96"/>
      <c r="H1886" s="16" t="e">
        <f>IF(A1886&gt;$U$1,ROUND(ROUND( U1886*$S$1+(1-$S$1)*G1886,4)+$T$1*ROUND(($S$1*Z1886+(1-$S$1)*(G1886-U1886)^2)^0.5,4),4),Rawdata!AK1886+Rawdata!$T$1*Rawdata!AU1886)</f>
        <v>#DIV/0!</v>
      </c>
      <c r="I1886" s="16" t="e">
        <f>IF(A1886&gt;$V$1,ROUND(ROUND(V1886*$S$1+(1-$S$1)*G1886,4)+$T$1*ROUND(($S$1*AA1886+(1-$S$1)*(G1886-V1886)^2)^0.5,4),4),Rawdata!AL1886+Rawdata!$T$1*Rawdata!AV1886)</f>
        <v>#DIV/0!</v>
      </c>
      <c r="J1886" s="16" t="e">
        <f>IF(A1886&gt;$W$1,ROUND(ROUND( W1886*$S$1+(1-$S$1)*G1886,4)+$T$1*ROUND(($S$1*AB1886+(1-$S$1)*(G1886-W1886)^2)^0.5,4),4),Rawdata!AM1886+Rawdata!$T$1*Rawdata!AW1886)</f>
        <v>#DIV/0!</v>
      </c>
      <c r="K1886" s="16" t="e">
        <f>IF(A1886&gt;$X$1,ROUND(ROUND( X1886*$S$1+(1-$S$1)*G1886,4)+$T$1*ROUND(($S$1*AC1886+(1-$S$1)*(G1886-X1886)^2)^0.5,4),4),Rawdata!AN1886+Rawdata!$T$1*Rawdata!AX1886)</f>
        <v>#DIV/0!</v>
      </c>
      <c r="L1886" s="16" t="e">
        <f>IF(A1886&gt;$Y$1,ROUND(ROUND( Y1886*$S$1+(1-$S$1)*G1886,4)+$T$1*ROUND(($S$1*AD1886+(1-$S$1)*(G1886-Y1886)^2)^0.5,4),4),Rawdata!AO1886+Rawdata!$T$1*Rawdata!AY1886)</f>
        <v>#DIV/0!</v>
      </c>
      <c r="M1886" s="16" t="e">
        <f t="shared" si="794"/>
        <v>#DIV/0!</v>
      </c>
      <c r="N1886" s="16" t="e">
        <f t="shared" si="795"/>
        <v>#DIV/0!</v>
      </c>
      <c r="O1886" s="67"/>
      <c r="P1886" s="67"/>
      <c r="Q1886" s="31" t="e">
        <f t="shared" si="814"/>
        <v>#DIV/0!</v>
      </c>
      <c r="R1886" s="17" t="e">
        <f t="shared" si="815"/>
        <v>#DIV/0!</v>
      </c>
      <c r="S1886" s="37" t="e">
        <f t="shared" si="796"/>
        <v>#DIV/0!</v>
      </c>
      <c r="T1886" s="17" t="e">
        <f t="shared" si="797"/>
        <v>#DIV/0!</v>
      </c>
      <c r="U1886" s="91" t="e">
        <f>IF(A1886&gt;$U$1, U1887*$S$1+(1-$S$1)*G1887,Rawdata!AK1886)</f>
        <v>#DIV/0!</v>
      </c>
      <c r="V1886" s="91" t="e">
        <f>IF(A1886&gt;$V$1,$S$1*V1887+(1-$S$1)*G1887,Rawdata!AL1886)</f>
        <v>#DIV/0!</v>
      </c>
      <c r="W1886" s="91" t="e">
        <f>IF(A1886&gt;$W$1, $S$1*W1887+(1-$S$1)*G1887,Rawdata!AM1886)</f>
        <v>#DIV/0!</v>
      </c>
      <c r="X1886" s="91" t="e">
        <f>IF(A1886&gt;$X$1,$S$1*X1887+(1-$S$1)*G1887,Rawdata!AN1886)</f>
        <v>#DIV/0!</v>
      </c>
      <c r="Y1886" s="91" t="e">
        <f>IF(A1886&gt;$Y$1,$S$1*Y1887+(1-$S$1)*G1887,Rawdata!AO1886)</f>
        <v>#DIV/0!</v>
      </c>
      <c r="Z1886" s="91" t="e">
        <f>IF(A1886&gt;$Z$1,$S$1*Z1887+(1-$S$1)*(G1887-U1887)^2,Rawdata!AP1886)</f>
        <v>#DIV/0!</v>
      </c>
      <c r="AA1886" s="91" t="e">
        <f>IF(A1886&gt;$AA$1,$S$1*AA1887+(1-$S$1)*(G1887-V1887)^2,Rawdata!AQ1886)</f>
        <v>#DIV/0!</v>
      </c>
      <c r="AB1886" s="91" t="e">
        <f>IF(A1886&gt;89,$S$1*AB1887+(1-$S$1)*(G1887-W1887)^2,Rawdata!AR1886)</f>
        <v>#DIV/0!</v>
      </c>
      <c r="AC1886" s="91" t="e">
        <f>IF(A1886&gt;$AC$1,$S$1*AC1887+(1-$S$1)*(G1887-X1887)^2,Rawdata!AS1886)</f>
        <v>#DIV/0!</v>
      </c>
      <c r="AD1886" s="91" t="e">
        <f>IF(A1886&gt;$AD$1,$S$1*AD1887+(1-$S$1)*(G1887-Y1887)^2,Rawdata!AT1886)</f>
        <v>#DIV/0!</v>
      </c>
      <c r="AE1886" s="80" t="e">
        <f t="shared" si="790"/>
        <v>#DIV/0!</v>
      </c>
      <c r="AF1886" s="81" t="e">
        <f t="shared" si="791"/>
        <v>#DIV/0!</v>
      </c>
      <c r="AG1886" s="86">
        <f t="shared" si="813"/>
        <v>0</v>
      </c>
      <c r="AH1886" s="107" t="e">
        <f t="shared" si="789"/>
        <v>#DIV/0!</v>
      </c>
      <c r="AI1886" s="107" t="e">
        <f t="shared" si="792"/>
        <v>#DIV/0!</v>
      </c>
      <c r="AJ1886" s="108" t="e">
        <f t="shared" si="793"/>
        <v>#DIV/0!</v>
      </c>
      <c r="AK1886" s="113" t="e">
        <f t="shared" si="798"/>
        <v>#DIV/0!</v>
      </c>
      <c r="AL1886" s="113" t="e">
        <f t="shared" si="799"/>
        <v>#DIV/0!</v>
      </c>
      <c r="AM1886" s="113" t="e">
        <f t="shared" si="800"/>
        <v>#DIV/0!</v>
      </c>
      <c r="AN1886" s="113" t="e">
        <f t="shared" si="801"/>
        <v>#DIV/0!</v>
      </c>
      <c r="AO1886" s="113" t="e">
        <f t="shared" si="802"/>
        <v>#DIV/0!</v>
      </c>
      <c r="AP1886" s="91" t="e">
        <f t="shared" si="803"/>
        <v>#DIV/0!</v>
      </c>
      <c r="AQ1886" s="91" t="e">
        <f t="shared" si="804"/>
        <v>#DIV/0!</v>
      </c>
      <c r="AR1886" s="91" t="e">
        <f t="shared" si="805"/>
        <v>#DIV/0!</v>
      </c>
      <c r="AS1886" s="91" t="e">
        <f t="shared" si="806"/>
        <v>#DIV/0!</v>
      </c>
      <c r="AT1886" s="91" t="e">
        <f t="shared" si="807"/>
        <v>#DIV/0!</v>
      </c>
      <c r="AU1886" s="113" t="e">
        <f t="shared" si="808"/>
        <v>#DIV/0!</v>
      </c>
      <c r="AV1886" s="113" t="e">
        <f t="shared" si="809"/>
        <v>#DIV/0!</v>
      </c>
      <c r="AW1886" s="113" t="e">
        <f t="shared" si="810"/>
        <v>#DIV/0!</v>
      </c>
      <c r="AX1886" s="113" t="e">
        <f t="shared" si="811"/>
        <v>#DIV/0!</v>
      </c>
      <c r="AY1886" s="113" t="e">
        <f t="shared" si="812"/>
        <v>#DIV/0!</v>
      </c>
    </row>
    <row r="1887" spans="1:51" x14ac:dyDescent="0.25">
      <c r="A1887" s="119"/>
      <c r="B1887" s="83"/>
      <c r="C1887" s="85"/>
      <c r="D1887" s="85"/>
      <c r="E1887" s="85"/>
      <c r="F1887" s="71"/>
      <c r="G1887" s="96"/>
      <c r="H1887" s="16" t="e">
        <f>IF(A1887&gt;$U$1,ROUND(ROUND( U1887*$S$1+(1-$S$1)*G1887,4)+$T$1*ROUND(($S$1*Z1887+(1-$S$1)*(G1887-U1887)^2)^0.5,4),4),Rawdata!AK1887+Rawdata!$T$1*Rawdata!AU1887)</f>
        <v>#DIV/0!</v>
      </c>
      <c r="I1887" s="16" t="e">
        <f>IF(A1887&gt;$V$1,ROUND(ROUND(V1887*$S$1+(1-$S$1)*G1887,4)+$T$1*ROUND(($S$1*AA1887+(1-$S$1)*(G1887-V1887)^2)^0.5,4),4),Rawdata!AL1887+Rawdata!$T$1*Rawdata!AV1887)</f>
        <v>#DIV/0!</v>
      </c>
      <c r="J1887" s="16" t="e">
        <f>IF(A1887&gt;$W$1,ROUND(ROUND( W1887*$S$1+(1-$S$1)*G1887,4)+$T$1*ROUND(($S$1*AB1887+(1-$S$1)*(G1887-W1887)^2)^0.5,4),4),Rawdata!AM1887+Rawdata!$T$1*Rawdata!AW1887)</f>
        <v>#DIV/0!</v>
      </c>
      <c r="K1887" s="16" t="e">
        <f>IF(A1887&gt;$X$1,ROUND(ROUND( X1887*$S$1+(1-$S$1)*G1887,4)+$T$1*ROUND(($S$1*AC1887+(1-$S$1)*(G1887-X1887)^2)^0.5,4),4),Rawdata!AN1887+Rawdata!$T$1*Rawdata!AX1887)</f>
        <v>#DIV/0!</v>
      </c>
      <c r="L1887" s="16" t="e">
        <f>IF(A1887&gt;$Y$1,ROUND(ROUND( Y1887*$S$1+(1-$S$1)*G1887,4)+$T$1*ROUND(($S$1*AD1887+(1-$S$1)*(G1887-Y1887)^2)^0.5,4),4),Rawdata!AO1887+Rawdata!$T$1*Rawdata!AY1887)</f>
        <v>#DIV/0!</v>
      </c>
      <c r="M1887" s="16" t="e">
        <f t="shared" si="794"/>
        <v>#DIV/0!</v>
      </c>
      <c r="N1887" s="16" t="e">
        <f t="shared" si="795"/>
        <v>#DIV/0!</v>
      </c>
      <c r="O1887" s="67"/>
      <c r="P1887" s="67"/>
      <c r="Q1887" s="31" t="e">
        <f t="shared" si="814"/>
        <v>#DIV/0!</v>
      </c>
      <c r="R1887" s="17" t="e">
        <f t="shared" si="815"/>
        <v>#DIV/0!</v>
      </c>
      <c r="S1887" s="37" t="e">
        <f t="shared" si="796"/>
        <v>#DIV/0!</v>
      </c>
      <c r="T1887" s="17" t="e">
        <f t="shared" si="797"/>
        <v>#DIV/0!</v>
      </c>
      <c r="U1887" s="91" t="e">
        <f>IF(A1887&gt;$U$1, U1888*$S$1+(1-$S$1)*G1888,Rawdata!AK1887)</f>
        <v>#DIV/0!</v>
      </c>
      <c r="V1887" s="91" t="e">
        <f>IF(A1887&gt;$V$1,$S$1*V1888+(1-$S$1)*G1888,Rawdata!AL1887)</f>
        <v>#DIV/0!</v>
      </c>
      <c r="W1887" s="91" t="e">
        <f>IF(A1887&gt;$W$1, $S$1*W1888+(1-$S$1)*G1888,Rawdata!AM1887)</f>
        <v>#DIV/0!</v>
      </c>
      <c r="X1887" s="91" t="e">
        <f>IF(A1887&gt;$X$1,$S$1*X1888+(1-$S$1)*G1888,Rawdata!AN1887)</f>
        <v>#DIV/0!</v>
      </c>
      <c r="Y1887" s="91" t="e">
        <f>IF(A1887&gt;$Y$1,$S$1*Y1888+(1-$S$1)*G1888,Rawdata!AO1887)</f>
        <v>#DIV/0!</v>
      </c>
      <c r="Z1887" s="91" t="e">
        <f>IF(A1887&gt;$Z$1,$S$1*Z1888+(1-$S$1)*(G1888-U1888)^2,Rawdata!AP1887)</f>
        <v>#DIV/0!</v>
      </c>
      <c r="AA1887" s="91" t="e">
        <f>IF(A1887&gt;$AA$1,$S$1*AA1888+(1-$S$1)*(G1888-V1888)^2,Rawdata!AQ1887)</f>
        <v>#DIV/0!</v>
      </c>
      <c r="AB1887" s="91" t="e">
        <f>IF(A1887&gt;89,$S$1*AB1888+(1-$S$1)*(G1888-W1888)^2,Rawdata!AR1887)</f>
        <v>#DIV/0!</v>
      </c>
      <c r="AC1887" s="91" t="e">
        <f>IF(A1887&gt;$AC$1,$S$1*AC1888+(1-$S$1)*(G1888-X1888)^2,Rawdata!AS1887)</f>
        <v>#DIV/0!</v>
      </c>
      <c r="AD1887" s="91" t="e">
        <f>IF(A1887&gt;$AD$1,$S$1*AD1888+(1-$S$1)*(G1888-Y1888)^2,Rawdata!AT1887)</f>
        <v>#DIV/0!</v>
      </c>
      <c r="AE1887" s="80" t="e">
        <f t="shared" si="790"/>
        <v>#DIV/0!</v>
      </c>
      <c r="AF1887" s="81" t="e">
        <f t="shared" si="791"/>
        <v>#DIV/0!</v>
      </c>
      <c r="AG1887" s="86">
        <f t="shared" si="813"/>
        <v>0</v>
      </c>
      <c r="AH1887" s="107" t="e">
        <f t="shared" si="789"/>
        <v>#DIV/0!</v>
      </c>
      <c r="AI1887" s="107" t="e">
        <f t="shared" si="792"/>
        <v>#DIV/0!</v>
      </c>
      <c r="AJ1887" s="108" t="e">
        <f t="shared" si="793"/>
        <v>#DIV/0!</v>
      </c>
      <c r="AK1887" s="113" t="e">
        <f t="shared" si="798"/>
        <v>#DIV/0!</v>
      </c>
      <c r="AL1887" s="113" t="e">
        <f t="shared" si="799"/>
        <v>#DIV/0!</v>
      </c>
      <c r="AM1887" s="113" t="e">
        <f t="shared" si="800"/>
        <v>#DIV/0!</v>
      </c>
      <c r="AN1887" s="113" t="e">
        <f t="shared" si="801"/>
        <v>#DIV/0!</v>
      </c>
      <c r="AO1887" s="113" t="e">
        <f t="shared" si="802"/>
        <v>#DIV/0!</v>
      </c>
      <c r="AP1887" s="91" t="e">
        <f t="shared" si="803"/>
        <v>#DIV/0!</v>
      </c>
      <c r="AQ1887" s="91" t="e">
        <f t="shared" si="804"/>
        <v>#DIV/0!</v>
      </c>
      <c r="AR1887" s="91" t="e">
        <f t="shared" si="805"/>
        <v>#DIV/0!</v>
      </c>
      <c r="AS1887" s="91" t="e">
        <f t="shared" si="806"/>
        <v>#DIV/0!</v>
      </c>
      <c r="AT1887" s="91" t="e">
        <f t="shared" si="807"/>
        <v>#DIV/0!</v>
      </c>
      <c r="AU1887" s="113" t="e">
        <f t="shared" si="808"/>
        <v>#DIV/0!</v>
      </c>
      <c r="AV1887" s="113" t="e">
        <f t="shared" si="809"/>
        <v>#DIV/0!</v>
      </c>
      <c r="AW1887" s="113" t="e">
        <f t="shared" si="810"/>
        <v>#DIV/0!</v>
      </c>
      <c r="AX1887" s="113" t="e">
        <f t="shared" si="811"/>
        <v>#DIV/0!</v>
      </c>
      <c r="AY1887" s="113" t="e">
        <f t="shared" si="812"/>
        <v>#DIV/0!</v>
      </c>
    </row>
    <row r="1888" spans="1:51" x14ac:dyDescent="0.25">
      <c r="A1888" s="119"/>
      <c r="B1888" s="83"/>
      <c r="C1888" s="85"/>
      <c r="D1888" s="85"/>
      <c r="E1888" s="85"/>
      <c r="F1888" s="71"/>
      <c r="G1888" s="96"/>
      <c r="H1888" s="16" t="e">
        <f>IF(A1888&gt;$U$1,ROUND(ROUND( U1888*$S$1+(1-$S$1)*G1888,4)+$T$1*ROUND(($S$1*Z1888+(1-$S$1)*(G1888-U1888)^2)^0.5,4),4),Rawdata!AK1888+Rawdata!$T$1*Rawdata!AU1888)</f>
        <v>#DIV/0!</v>
      </c>
      <c r="I1888" s="16" t="e">
        <f>IF(A1888&gt;$V$1,ROUND(ROUND(V1888*$S$1+(1-$S$1)*G1888,4)+$T$1*ROUND(($S$1*AA1888+(1-$S$1)*(G1888-V1888)^2)^0.5,4),4),Rawdata!AL1888+Rawdata!$T$1*Rawdata!AV1888)</f>
        <v>#DIV/0!</v>
      </c>
      <c r="J1888" s="16" t="e">
        <f>IF(A1888&gt;$W$1,ROUND(ROUND( W1888*$S$1+(1-$S$1)*G1888,4)+$T$1*ROUND(($S$1*AB1888+(1-$S$1)*(G1888-W1888)^2)^0.5,4),4),Rawdata!AM1888+Rawdata!$T$1*Rawdata!AW1888)</f>
        <v>#DIV/0!</v>
      </c>
      <c r="K1888" s="16" t="e">
        <f>IF(A1888&gt;$X$1,ROUND(ROUND( X1888*$S$1+(1-$S$1)*G1888,4)+$T$1*ROUND(($S$1*AC1888+(1-$S$1)*(G1888-X1888)^2)^0.5,4),4),Rawdata!AN1888+Rawdata!$T$1*Rawdata!AX1888)</f>
        <v>#DIV/0!</v>
      </c>
      <c r="L1888" s="16" t="e">
        <f>IF(A1888&gt;$Y$1,ROUND(ROUND( Y1888*$S$1+(1-$S$1)*G1888,4)+$T$1*ROUND(($S$1*AD1888+(1-$S$1)*(G1888-Y1888)^2)^0.5,4),4),Rawdata!AO1888+Rawdata!$T$1*Rawdata!AY1888)</f>
        <v>#DIV/0!</v>
      </c>
      <c r="M1888" s="16" t="e">
        <f t="shared" si="794"/>
        <v>#DIV/0!</v>
      </c>
      <c r="N1888" s="16" t="e">
        <f t="shared" si="795"/>
        <v>#DIV/0!</v>
      </c>
      <c r="O1888" s="67"/>
      <c r="P1888" s="67"/>
      <c r="Q1888" s="31" t="e">
        <f t="shared" si="814"/>
        <v>#DIV/0!</v>
      </c>
      <c r="R1888" s="17" t="e">
        <f t="shared" si="815"/>
        <v>#DIV/0!</v>
      </c>
      <c r="S1888" s="37" t="e">
        <f t="shared" si="796"/>
        <v>#DIV/0!</v>
      </c>
      <c r="T1888" s="17" t="e">
        <f t="shared" si="797"/>
        <v>#DIV/0!</v>
      </c>
      <c r="U1888" s="91" t="e">
        <f>IF(A1888&gt;$U$1, U1889*$S$1+(1-$S$1)*G1889,Rawdata!AK1888)</f>
        <v>#DIV/0!</v>
      </c>
      <c r="V1888" s="91" t="e">
        <f>IF(A1888&gt;$V$1,$S$1*V1889+(1-$S$1)*G1889,Rawdata!AL1888)</f>
        <v>#DIV/0!</v>
      </c>
      <c r="W1888" s="91" t="e">
        <f>IF(A1888&gt;$W$1, $S$1*W1889+(1-$S$1)*G1889,Rawdata!AM1888)</f>
        <v>#DIV/0!</v>
      </c>
      <c r="X1888" s="91" t="e">
        <f>IF(A1888&gt;$X$1,$S$1*X1889+(1-$S$1)*G1889,Rawdata!AN1888)</f>
        <v>#DIV/0!</v>
      </c>
      <c r="Y1888" s="91" t="e">
        <f>IF(A1888&gt;$Y$1,$S$1*Y1889+(1-$S$1)*G1889,Rawdata!AO1888)</f>
        <v>#DIV/0!</v>
      </c>
      <c r="Z1888" s="91" t="e">
        <f>IF(A1888&gt;$Z$1,$S$1*Z1889+(1-$S$1)*(G1889-U1889)^2,Rawdata!AP1888)</f>
        <v>#DIV/0!</v>
      </c>
      <c r="AA1888" s="91" t="e">
        <f>IF(A1888&gt;$AA$1,$S$1*AA1889+(1-$S$1)*(G1889-V1889)^2,Rawdata!AQ1888)</f>
        <v>#DIV/0!</v>
      </c>
      <c r="AB1888" s="91" t="e">
        <f>IF(A1888&gt;89,$S$1*AB1889+(1-$S$1)*(G1889-W1889)^2,Rawdata!AR1888)</f>
        <v>#DIV/0!</v>
      </c>
      <c r="AC1888" s="91" t="e">
        <f>IF(A1888&gt;$AC$1,$S$1*AC1889+(1-$S$1)*(G1889-X1889)^2,Rawdata!AS1888)</f>
        <v>#DIV/0!</v>
      </c>
      <c r="AD1888" s="91" t="e">
        <f>IF(A1888&gt;$AD$1,$S$1*AD1889+(1-$S$1)*(G1889-Y1889)^2,Rawdata!AT1888)</f>
        <v>#DIV/0!</v>
      </c>
      <c r="AE1888" s="80" t="e">
        <f t="shared" si="790"/>
        <v>#DIV/0!</v>
      </c>
      <c r="AF1888" s="81" t="e">
        <f t="shared" si="791"/>
        <v>#DIV/0!</v>
      </c>
      <c r="AG1888" s="86">
        <f t="shared" si="813"/>
        <v>0</v>
      </c>
      <c r="AH1888" s="107" t="e">
        <f t="shared" si="789"/>
        <v>#DIV/0!</v>
      </c>
      <c r="AI1888" s="107" t="e">
        <f t="shared" si="792"/>
        <v>#DIV/0!</v>
      </c>
      <c r="AJ1888" s="108" t="e">
        <f t="shared" si="793"/>
        <v>#DIV/0!</v>
      </c>
      <c r="AK1888" s="113" t="e">
        <f t="shared" si="798"/>
        <v>#DIV/0!</v>
      </c>
      <c r="AL1888" s="113" t="e">
        <f t="shared" si="799"/>
        <v>#DIV/0!</v>
      </c>
      <c r="AM1888" s="113" t="e">
        <f t="shared" si="800"/>
        <v>#DIV/0!</v>
      </c>
      <c r="AN1888" s="113" t="e">
        <f t="shared" si="801"/>
        <v>#DIV/0!</v>
      </c>
      <c r="AO1888" s="113" t="e">
        <f t="shared" si="802"/>
        <v>#DIV/0!</v>
      </c>
      <c r="AP1888" s="91" t="e">
        <f t="shared" si="803"/>
        <v>#DIV/0!</v>
      </c>
      <c r="AQ1888" s="91" t="e">
        <f t="shared" si="804"/>
        <v>#DIV/0!</v>
      </c>
      <c r="AR1888" s="91" t="e">
        <f t="shared" si="805"/>
        <v>#DIV/0!</v>
      </c>
      <c r="AS1888" s="91" t="e">
        <f t="shared" si="806"/>
        <v>#DIV/0!</v>
      </c>
      <c r="AT1888" s="91" t="e">
        <f t="shared" si="807"/>
        <v>#DIV/0!</v>
      </c>
      <c r="AU1888" s="113" t="e">
        <f t="shared" si="808"/>
        <v>#DIV/0!</v>
      </c>
      <c r="AV1888" s="113" t="e">
        <f t="shared" si="809"/>
        <v>#DIV/0!</v>
      </c>
      <c r="AW1888" s="113" t="e">
        <f t="shared" si="810"/>
        <v>#DIV/0!</v>
      </c>
      <c r="AX1888" s="113" t="e">
        <f t="shared" si="811"/>
        <v>#DIV/0!</v>
      </c>
      <c r="AY1888" s="113" t="e">
        <f t="shared" si="812"/>
        <v>#DIV/0!</v>
      </c>
    </row>
    <row r="1889" spans="1:51" x14ac:dyDescent="0.25">
      <c r="A1889" s="119"/>
      <c r="B1889" s="83"/>
      <c r="C1889" s="85"/>
      <c r="D1889" s="85"/>
      <c r="E1889" s="85"/>
      <c r="F1889" s="71"/>
      <c r="G1889" s="96"/>
      <c r="H1889" s="16" t="e">
        <f>IF(A1889&gt;$U$1,ROUND(ROUND( U1889*$S$1+(1-$S$1)*G1889,4)+$T$1*ROUND(($S$1*Z1889+(1-$S$1)*(G1889-U1889)^2)^0.5,4),4),Rawdata!AK1889+Rawdata!$T$1*Rawdata!AU1889)</f>
        <v>#DIV/0!</v>
      </c>
      <c r="I1889" s="16" t="e">
        <f>IF(A1889&gt;$V$1,ROUND(ROUND(V1889*$S$1+(1-$S$1)*G1889,4)+$T$1*ROUND(($S$1*AA1889+(1-$S$1)*(G1889-V1889)^2)^0.5,4),4),Rawdata!AL1889+Rawdata!$T$1*Rawdata!AV1889)</f>
        <v>#DIV/0!</v>
      </c>
      <c r="J1889" s="16" t="e">
        <f>IF(A1889&gt;$W$1,ROUND(ROUND( W1889*$S$1+(1-$S$1)*G1889,4)+$T$1*ROUND(($S$1*AB1889+(1-$S$1)*(G1889-W1889)^2)^0.5,4),4),Rawdata!AM1889+Rawdata!$T$1*Rawdata!AW1889)</f>
        <v>#DIV/0!</v>
      </c>
      <c r="K1889" s="16" t="e">
        <f>IF(A1889&gt;$X$1,ROUND(ROUND( X1889*$S$1+(1-$S$1)*G1889,4)+$T$1*ROUND(($S$1*AC1889+(1-$S$1)*(G1889-X1889)^2)^0.5,4),4),Rawdata!AN1889+Rawdata!$T$1*Rawdata!AX1889)</f>
        <v>#DIV/0!</v>
      </c>
      <c r="L1889" s="16" t="e">
        <f>IF(A1889&gt;$Y$1,ROUND(ROUND( Y1889*$S$1+(1-$S$1)*G1889,4)+$T$1*ROUND(($S$1*AD1889+(1-$S$1)*(G1889-Y1889)^2)^0.5,4),4),Rawdata!AO1889+Rawdata!$T$1*Rawdata!AY1889)</f>
        <v>#DIV/0!</v>
      </c>
      <c r="M1889" s="16" t="e">
        <f t="shared" si="794"/>
        <v>#DIV/0!</v>
      </c>
      <c r="N1889" s="16" t="e">
        <f t="shared" si="795"/>
        <v>#DIV/0!</v>
      </c>
      <c r="O1889" s="67"/>
      <c r="P1889" s="67"/>
      <c r="Q1889" s="31" t="e">
        <f t="shared" si="814"/>
        <v>#DIV/0!</v>
      </c>
      <c r="R1889" s="17" t="e">
        <f t="shared" si="815"/>
        <v>#DIV/0!</v>
      </c>
      <c r="S1889" s="37" t="e">
        <f t="shared" si="796"/>
        <v>#DIV/0!</v>
      </c>
      <c r="T1889" s="17" t="e">
        <f t="shared" si="797"/>
        <v>#DIV/0!</v>
      </c>
      <c r="U1889" s="91" t="e">
        <f>IF(A1889&gt;$U$1, U1890*$S$1+(1-$S$1)*G1890,Rawdata!AK1889)</f>
        <v>#DIV/0!</v>
      </c>
      <c r="V1889" s="91" t="e">
        <f>IF(A1889&gt;$V$1,$S$1*V1890+(1-$S$1)*G1890,Rawdata!AL1889)</f>
        <v>#DIV/0!</v>
      </c>
      <c r="W1889" s="91" t="e">
        <f>IF(A1889&gt;$W$1, $S$1*W1890+(1-$S$1)*G1890,Rawdata!AM1889)</f>
        <v>#DIV/0!</v>
      </c>
      <c r="X1889" s="91" t="e">
        <f>IF(A1889&gt;$X$1,$S$1*X1890+(1-$S$1)*G1890,Rawdata!AN1889)</f>
        <v>#DIV/0!</v>
      </c>
      <c r="Y1889" s="91" t="e">
        <f>IF(A1889&gt;$Y$1,$S$1*Y1890+(1-$S$1)*G1890,Rawdata!AO1889)</f>
        <v>#DIV/0!</v>
      </c>
      <c r="Z1889" s="91" t="e">
        <f>IF(A1889&gt;$Z$1,$S$1*Z1890+(1-$S$1)*(G1890-U1890)^2,Rawdata!AP1889)</f>
        <v>#DIV/0!</v>
      </c>
      <c r="AA1889" s="91" t="e">
        <f>IF(A1889&gt;$AA$1,$S$1*AA1890+(1-$S$1)*(G1890-V1890)^2,Rawdata!AQ1889)</f>
        <v>#DIV/0!</v>
      </c>
      <c r="AB1889" s="91" t="e">
        <f>IF(A1889&gt;89,$S$1*AB1890+(1-$S$1)*(G1890-W1890)^2,Rawdata!AR1889)</f>
        <v>#DIV/0!</v>
      </c>
      <c r="AC1889" s="91" t="e">
        <f>IF(A1889&gt;$AC$1,$S$1*AC1890+(1-$S$1)*(G1890-X1890)^2,Rawdata!AS1889)</f>
        <v>#DIV/0!</v>
      </c>
      <c r="AD1889" s="91" t="e">
        <f>IF(A1889&gt;$AD$1,$S$1*AD1890+(1-$S$1)*(G1890-Y1890)^2,Rawdata!AT1889)</f>
        <v>#DIV/0!</v>
      </c>
      <c r="AE1889" s="80" t="e">
        <f t="shared" si="790"/>
        <v>#DIV/0!</v>
      </c>
      <c r="AF1889" s="81" t="e">
        <f t="shared" si="791"/>
        <v>#DIV/0!</v>
      </c>
      <c r="AG1889" s="86">
        <f t="shared" si="813"/>
        <v>0</v>
      </c>
      <c r="AH1889" s="107" t="e">
        <f t="shared" si="789"/>
        <v>#DIV/0!</v>
      </c>
      <c r="AI1889" s="107" t="e">
        <f t="shared" si="792"/>
        <v>#DIV/0!</v>
      </c>
      <c r="AJ1889" s="108" t="e">
        <f t="shared" si="793"/>
        <v>#DIV/0!</v>
      </c>
      <c r="AK1889" s="113" t="e">
        <f t="shared" si="798"/>
        <v>#DIV/0!</v>
      </c>
      <c r="AL1889" s="113" t="e">
        <f t="shared" si="799"/>
        <v>#DIV/0!</v>
      </c>
      <c r="AM1889" s="113" t="e">
        <f t="shared" si="800"/>
        <v>#DIV/0!</v>
      </c>
      <c r="AN1889" s="113" t="e">
        <f t="shared" si="801"/>
        <v>#DIV/0!</v>
      </c>
      <c r="AO1889" s="113" t="e">
        <f t="shared" si="802"/>
        <v>#DIV/0!</v>
      </c>
      <c r="AP1889" s="91" t="e">
        <f t="shared" si="803"/>
        <v>#DIV/0!</v>
      </c>
      <c r="AQ1889" s="91" t="e">
        <f t="shared" si="804"/>
        <v>#DIV/0!</v>
      </c>
      <c r="AR1889" s="91" t="e">
        <f t="shared" si="805"/>
        <v>#DIV/0!</v>
      </c>
      <c r="AS1889" s="91" t="e">
        <f t="shared" si="806"/>
        <v>#DIV/0!</v>
      </c>
      <c r="AT1889" s="91" t="e">
        <f t="shared" si="807"/>
        <v>#DIV/0!</v>
      </c>
      <c r="AU1889" s="113" t="e">
        <f t="shared" si="808"/>
        <v>#DIV/0!</v>
      </c>
      <c r="AV1889" s="113" t="e">
        <f t="shared" si="809"/>
        <v>#DIV/0!</v>
      </c>
      <c r="AW1889" s="113" t="e">
        <f t="shared" si="810"/>
        <v>#DIV/0!</v>
      </c>
      <c r="AX1889" s="113" t="e">
        <f t="shared" si="811"/>
        <v>#DIV/0!</v>
      </c>
      <c r="AY1889" s="113" t="e">
        <f t="shared" si="812"/>
        <v>#DIV/0!</v>
      </c>
    </row>
    <row r="1890" spans="1:51" x14ac:dyDescent="0.25">
      <c r="A1890" s="119"/>
      <c r="B1890" s="83"/>
      <c r="C1890" s="85"/>
      <c r="D1890" s="85"/>
      <c r="E1890" s="85"/>
      <c r="F1890" s="71"/>
      <c r="G1890" s="96"/>
      <c r="H1890" s="16" t="e">
        <f>IF(A1890&gt;$U$1,ROUND(ROUND( U1890*$S$1+(1-$S$1)*G1890,4)+$T$1*ROUND(($S$1*Z1890+(1-$S$1)*(G1890-U1890)^2)^0.5,4),4),Rawdata!AK1890+Rawdata!$T$1*Rawdata!AU1890)</f>
        <v>#DIV/0!</v>
      </c>
      <c r="I1890" s="16" t="e">
        <f>IF(A1890&gt;$V$1,ROUND(ROUND(V1890*$S$1+(1-$S$1)*G1890,4)+$T$1*ROUND(($S$1*AA1890+(1-$S$1)*(G1890-V1890)^2)^0.5,4),4),Rawdata!AL1890+Rawdata!$T$1*Rawdata!AV1890)</f>
        <v>#DIV/0!</v>
      </c>
      <c r="J1890" s="16" t="e">
        <f>IF(A1890&gt;$W$1,ROUND(ROUND( W1890*$S$1+(1-$S$1)*G1890,4)+$T$1*ROUND(($S$1*AB1890+(1-$S$1)*(G1890-W1890)^2)^0.5,4),4),Rawdata!AM1890+Rawdata!$T$1*Rawdata!AW1890)</f>
        <v>#DIV/0!</v>
      </c>
      <c r="K1890" s="16" t="e">
        <f>IF(A1890&gt;$X$1,ROUND(ROUND( X1890*$S$1+(1-$S$1)*G1890,4)+$T$1*ROUND(($S$1*AC1890+(1-$S$1)*(G1890-X1890)^2)^0.5,4),4),Rawdata!AN1890+Rawdata!$T$1*Rawdata!AX1890)</f>
        <v>#DIV/0!</v>
      </c>
      <c r="L1890" s="16" t="e">
        <f>IF(A1890&gt;$Y$1,ROUND(ROUND( Y1890*$S$1+(1-$S$1)*G1890,4)+$T$1*ROUND(($S$1*AD1890+(1-$S$1)*(G1890-Y1890)^2)^0.5,4),4),Rawdata!AO1890+Rawdata!$T$1*Rawdata!AY1890)</f>
        <v>#DIV/0!</v>
      </c>
      <c r="M1890" s="16" t="e">
        <f t="shared" si="794"/>
        <v>#DIV/0!</v>
      </c>
      <c r="N1890" s="16" t="e">
        <f t="shared" si="795"/>
        <v>#DIV/0!</v>
      </c>
      <c r="O1890" s="67"/>
      <c r="P1890" s="67"/>
      <c r="Q1890" s="31" t="e">
        <f t="shared" si="814"/>
        <v>#DIV/0!</v>
      </c>
      <c r="R1890" s="17" t="e">
        <f t="shared" si="815"/>
        <v>#DIV/0!</v>
      </c>
      <c r="S1890" s="37" t="e">
        <f t="shared" si="796"/>
        <v>#DIV/0!</v>
      </c>
      <c r="T1890" s="17" t="e">
        <f t="shared" si="797"/>
        <v>#DIV/0!</v>
      </c>
      <c r="U1890" s="91" t="e">
        <f>IF(A1890&gt;$U$1, U1891*$S$1+(1-$S$1)*G1891,Rawdata!AK1890)</f>
        <v>#DIV/0!</v>
      </c>
      <c r="V1890" s="91" t="e">
        <f>IF(A1890&gt;$V$1,$S$1*V1891+(1-$S$1)*G1891,Rawdata!AL1890)</f>
        <v>#DIV/0!</v>
      </c>
      <c r="W1890" s="91" t="e">
        <f>IF(A1890&gt;$W$1, $S$1*W1891+(1-$S$1)*G1891,Rawdata!AM1890)</f>
        <v>#DIV/0!</v>
      </c>
      <c r="X1890" s="91" t="e">
        <f>IF(A1890&gt;$X$1,$S$1*X1891+(1-$S$1)*G1891,Rawdata!AN1890)</f>
        <v>#DIV/0!</v>
      </c>
      <c r="Y1890" s="91" t="e">
        <f>IF(A1890&gt;$Y$1,$S$1*Y1891+(1-$S$1)*G1891,Rawdata!AO1890)</f>
        <v>#DIV/0!</v>
      </c>
      <c r="Z1890" s="91" t="e">
        <f>IF(A1890&gt;$Z$1,$S$1*Z1891+(1-$S$1)*(G1891-U1891)^2,Rawdata!AP1890)</f>
        <v>#DIV/0!</v>
      </c>
      <c r="AA1890" s="91" t="e">
        <f>IF(A1890&gt;$AA$1,$S$1*AA1891+(1-$S$1)*(G1891-V1891)^2,Rawdata!AQ1890)</f>
        <v>#DIV/0!</v>
      </c>
      <c r="AB1890" s="91" t="e">
        <f>IF(A1890&gt;89,$S$1*AB1891+(1-$S$1)*(G1891-W1891)^2,Rawdata!AR1890)</f>
        <v>#DIV/0!</v>
      </c>
      <c r="AC1890" s="91" t="e">
        <f>IF(A1890&gt;$AC$1,$S$1*AC1891+(1-$S$1)*(G1891-X1891)^2,Rawdata!AS1890)</f>
        <v>#DIV/0!</v>
      </c>
      <c r="AD1890" s="91" t="e">
        <f>IF(A1890&gt;$AD$1,$S$1*AD1891+(1-$S$1)*(G1891-Y1891)^2,Rawdata!AT1890)</f>
        <v>#DIV/0!</v>
      </c>
      <c r="AE1890" s="80" t="e">
        <f t="shared" si="790"/>
        <v>#DIV/0!</v>
      </c>
      <c r="AF1890" s="81" t="e">
        <f t="shared" si="791"/>
        <v>#DIV/0!</v>
      </c>
      <c r="AG1890" s="86">
        <f t="shared" si="813"/>
        <v>0</v>
      </c>
      <c r="AH1890" s="107" t="e">
        <f t="shared" si="789"/>
        <v>#DIV/0!</v>
      </c>
      <c r="AI1890" s="107" t="e">
        <f t="shared" si="792"/>
        <v>#DIV/0!</v>
      </c>
      <c r="AJ1890" s="108" t="e">
        <f t="shared" si="793"/>
        <v>#DIV/0!</v>
      </c>
      <c r="AK1890" s="113" t="e">
        <f t="shared" si="798"/>
        <v>#DIV/0!</v>
      </c>
      <c r="AL1890" s="113" t="e">
        <f t="shared" si="799"/>
        <v>#DIV/0!</v>
      </c>
      <c r="AM1890" s="113" t="e">
        <f t="shared" si="800"/>
        <v>#DIV/0!</v>
      </c>
      <c r="AN1890" s="113" t="e">
        <f t="shared" si="801"/>
        <v>#DIV/0!</v>
      </c>
      <c r="AO1890" s="113" t="e">
        <f t="shared" si="802"/>
        <v>#DIV/0!</v>
      </c>
      <c r="AP1890" s="91" t="e">
        <f t="shared" si="803"/>
        <v>#DIV/0!</v>
      </c>
      <c r="AQ1890" s="91" t="e">
        <f t="shared" si="804"/>
        <v>#DIV/0!</v>
      </c>
      <c r="AR1890" s="91" t="e">
        <f t="shared" si="805"/>
        <v>#DIV/0!</v>
      </c>
      <c r="AS1890" s="91" t="e">
        <f t="shared" si="806"/>
        <v>#DIV/0!</v>
      </c>
      <c r="AT1890" s="91" t="e">
        <f t="shared" si="807"/>
        <v>#DIV/0!</v>
      </c>
      <c r="AU1890" s="113" t="e">
        <f t="shared" si="808"/>
        <v>#DIV/0!</v>
      </c>
      <c r="AV1890" s="113" t="e">
        <f t="shared" si="809"/>
        <v>#DIV/0!</v>
      </c>
      <c r="AW1890" s="113" t="e">
        <f t="shared" si="810"/>
        <v>#DIV/0!</v>
      </c>
      <c r="AX1890" s="113" t="e">
        <f t="shared" si="811"/>
        <v>#DIV/0!</v>
      </c>
      <c r="AY1890" s="113" t="e">
        <f t="shared" si="812"/>
        <v>#DIV/0!</v>
      </c>
    </row>
    <row r="1891" spans="1:51" x14ac:dyDescent="0.25">
      <c r="A1891" s="119"/>
      <c r="B1891" s="83"/>
      <c r="C1891" s="85"/>
      <c r="D1891" s="85"/>
      <c r="E1891" s="85"/>
      <c r="F1891" s="71"/>
      <c r="G1891" s="96"/>
      <c r="H1891" s="16" t="e">
        <f>IF(A1891&gt;$U$1,ROUND(ROUND( U1891*$S$1+(1-$S$1)*G1891,4)+$T$1*ROUND(($S$1*Z1891+(1-$S$1)*(G1891-U1891)^2)^0.5,4),4),Rawdata!AK1891+Rawdata!$T$1*Rawdata!AU1891)</f>
        <v>#DIV/0!</v>
      </c>
      <c r="I1891" s="16" t="e">
        <f>IF(A1891&gt;$V$1,ROUND(ROUND(V1891*$S$1+(1-$S$1)*G1891,4)+$T$1*ROUND(($S$1*AA1891+(1-$S$1)*(G1891-V1891)^2)^0.5,4),4),Rawdata!AL1891+Rawdata!$T$1*Rawdata!AV1891)</f>
        <v>#DIV/0!</v>
      </c>
      <c r="J1891" s="16" t="e">
        <f>IF(A1891&gt;$W$1,ROUND(ROUND( W1891*$S$1+(1-$S$1)*G1891,4)+$T$1*ROUND(($S$1*AB1891+(1-$S$1)*(G1891-W1891)^2)^0.5,4),4),Rawdata!AM1891+Rawdata!$T$1*Rawdata!AW1891)</f>
        <v>#DIV/0!</v>
      </c>
      <c r="K1891" s="16" t="e">
        <f>IF(A1891&gt;$X$1,ROUND(ROUND( X1891*$S$1+(1-$S$1)*G1891,4)+$T$1*ROUND(($S$1*AC1891+(1-$S$1)*(G1891-X1891)^2)^0.5,4),4),Rawdata!AN1891+Rawdata!$T$1*Rawdata!AX1891)</f>
        <v>#DIV/0!</v>
      </c>
      <c r="L1891" s="16" t="e">
        <f>IF(A1891&gt;$Y$1,ROUND(ROUND( Y1891*$S$1+(1-$S$1)*G1891,4)+$T$1*ROUND(($S$1*AD1891+(1-$S$1)*(G1891-Y1891)^2)^0.5,4),4),Rawdata!AO1891+Rawdata!$T$1*Rawdata!AY1891)</f>
        <v>#DIV/0!</v>
      </c>
      <c r="M1891" s="16" t="e">
        <f t="shared" si="794"/>
        <v>#DIV/0!</v>
      </c>
      <c r="N1891" s="16" t="e">
        <f t="shared" si="795"/>
        <v>#DIV/0!</v>
      </c>
      <c r="O1891" s="67"/>
      <c r="P1891" s="67"/>
      <c r="Q1891" s="31" t="e">
        <f t="shared" si="814"/>
        <v>#DIV/0!</v>
      </c>
      <c r="R1891" s="17" t="e">
        <f t="shared" si="815"/>
        <v>#DIV/0!</v>
      </c>
      <c r="S1891" s="37" t="e">
        <f t="shared" si="796"/>
        <v>#DIV/0!</v>
      </c>
      <c r="T1891" s="17" t="e">
        <f t="shared" si="797"/>
        <v>#DIV/0!</v>
      </c>
      <c r="U1891" s="91" t="e">
        <f>IF(A1891&gt;$U$1, U1892*$S$1+(1-$S$1)*G1892,Rawdata!AK1891)</f>
        <v>#DIV/0!</v>
      </c>
      <c r="V1891" s="91" t="e">
        <f>IF(A1891&gt;$V$1,$S$1*V1892+(1-$S$1)*G1892,Rawdata!AL1891)</f>
        <v>#DIV/0!</v>
      </c>
      <c r="W1891" s="91" t="e">
        <f>IF(A1891&gt;$W$1, $S$1*W1892+(1-$S$1)*G1892,Rawdata!AM1891)</f>
        <v>#DIV/0!</v>
      </c>
      <c r="X1891" s="91" t="e">
        <f>IF(A1891&gt;$X$1,$S$1*X1892+(1-$S$1)*G1892,Rawdata!AN1891)</f>
        <v>#DIV/0!</v>
      </c>
      <c r="Y1891" s="91" t="e">
        <f>IF(A1891&gt;$Y$1,$S$1*Y1892+(1-$S$1)*G1892,Rawdata!AO1891)</f>
        <v>#DIV/0!</v>
      </c>
      <c r="Z1891" s="91" t="e">
        <f>IF(A1891&gt;$Z$1,$S$1*Z1892+(1-$S$1)*(G1892-U1892)^2,Rawdata!AP1891)</f>
        <v>#DIV/0!</v>
      </c>
      <c r="AA1891" s="91" t="e">
        <f>IF(A1891&gt;$AA$1,$S$1*AA1892+(1-$S$1)*(G1892-V1892)^2,Rawdata!AQ1891)</f>
        <v>#DIV/0!</v>
      </c>
      <c r="AB1891" s="91" t="e">
        <f>IF(A1891&gt;89,$S$1*AB1892+(1-$S$1)*(G1892-W1892)^2,Rawdata!AR1891)</f>
        <v>#DIV/0!</v>
      </c>
      <c r="AC1891" s="91" t="e">
        <f>IF(A1891&gt;$AC$1,$S$1*AC1892+(1-$S$1)*(G1892-X1892)^2,Rawdata!AS1891)</f>
        <v>#DIV/0!</v>
      </c>
      <c r="AD1891" s="91" t="e">
        <f>IF(A1891&gt;$AD$1,$S$1*AD1892+(1-$S$1)*(G1892-Y1892)^2,Rawdata!AT1891)</f>
        <v>#DIV/0!</v>
      </c>
      <c r="AE1891" s="80" t="e">
        <f t="shared" si="790"/>
        <v>#DIV/0!</v>
      </c>
      <c r="AF1891" s="81" t="e">
        <f t="shared" si="791"/>
        <v>#DIV/0!</v>
      </c>
      <c r="AG1891" s="86">
        <f t="shared" si="813"/>
        <v>0</v>
      </c>
      <c r="AH1891" s="107" t="e">
        <f t="shared" si="789"/>
        <v>#DIV/0!</v>
      </c>
      <c r="AI1891" s="107" t="e">
        <f t="shared" si="792"/>
        <v>#DIV/0!</v>
      </c>
      <c r="AJ1891" s="108" t="e">
        <f t="shared" si="793"/>
        <v>#DIV/0!</v>
      </c>
      <c r="AK1891" s="113" t="e">
        <f t="shared" si="798"/>
        <v>#DIV/0!</v>
      </c>
      <c r="AL1891" s="113" t="e">
        <f t="shared" si="799"/>
        <v>#DIV/0!</v>
      </c>
      <c r="AM1891" s="113" t="e">
        <f t="shared" si="800"/>
        <v>#DIV/0!</v>
      </c>
      <c r="AN1891" s="113" t="e">
        <f t="shared" si="801"/>
        <v>#DIV/0!</v>
      </c>
      <c r="AO1891" s="113" t="e">
        <f t="shared" si="802"/>
        <v>#DIV/0!</v>
      </c>
      <c r="AP1891" s="91" t="e">
        <f t="shared" si="803"/>
        <v>#DIV/0!</v>
      </c>
      <c r="AQ1891" s="91" t="e">
        <f t="shared" si="804"/>
        <v>#DIV/0!</v>
      </c>
      <c r="AR1891" s="91" t="e">
        <f t="shared" si="805"/>
        <v>#DIV/0!</v>
      </c>
      <c r="AS1891" s="91" t="e">
        <f t="shared" si="806"/>
        <v>#DIV/0!</v>
      </c>
      <c r="AT1891" s="91" t="e">
        <f t="shared" si="807"/>
        <v>#DIV/0!</v>
      </c>
      <c r="AU1891" s="113" t="e">
        <f t="shared" si="808"/>
        <v>#DIV/0!</v>
      </c>
      <c r="AV1891" s="113" t="e">
        <f t="shared" si="809"/>
        <v>#DIV/0!</v>
      </c>
      <c r="AW1891" s="113" t="e">
        <f t="shared" si="810"/>
        <v>#DIV/0!</v>
      </c>
      <c r="AX1891" s="113" t="e">
        <f t="shared" si="811"/>
        <v>#DIV/0!</v>
      </c>
      <c r="AY1891" s="113" t="e">
        <f t="shared" si="812"/>
        <v>#DIV/0!</v>
      </c>
    </row>
    <row r="1892" spans="1:51" x14ac:dyDescent="0.25">
      <c r="A1892" s="119"/>
      <c r="B1892" s="83"/>
      <c r="C1892" s="85"/>
      <c r="D1892" s="85"/>
      <c r="E1892" s="85"/>
      <c r="F1892" s="71"/>
      <c r="G1892" s="96"/>
      <c r="H1892" s="16" t="e">
        <f>IF(A1892&gt;$U$1,ROUND(ROUND( U1892*$S$1+(1-$S$1)*G1892,4)+$T$1*ROUND(($S$1*Z1892+(1-$S$1)*(G1892-U1892)^2)^0.5,4),4),Rawdata!AK1892+Rawdata!$T$1*Rawdata!AU1892)</f>
        <v>#DIV/0!</v>
      </c>
      <c r="I1892" s="16" t="e">
        <f>IF(A1892&gt;$V$1,ROUND(ROUND(V1892*$S$1+(1-$S$1)*G1892,4)+$T$1*ROUND(($S$1*AA1892+(1-$S$1)*(G1892-V1892)^2)^0.5,4),4),Rawdata!AL1892+Rawdata!$T$1*Rawdata!AV1892)</f>
        <v>#DIV/0!</v>
      </c>
      <c r="J1892" s="16" t="e">
        <f>IF(A1892&gt;$W$1,ROUND(ROUND( W1892*$S$1+(1-$S$1)*G1892,4)+$T$1*ROUND(($S$1*AB1892+(1-$S$1)*(G1892-W1892)^2)^0.5,4),4),Rawdata!AM1892+Rawdata!$T$1*Rawdata!AW1892)</f>
        <v>#DIV/0!</v>
      </c>
      <c r="K1892" s="16" t="e">
        <f>IF(A1892&gt;$X$1,ROUND(ROUND( X1892*$S$1+(1-$S$1)*G1892,4)+$T$1*ROUND(($S$1*AC1892+(1-$S$1)*(G1892-X1892)^2)^0.5,4),4),Rawdata!AN1892+Rawdata!$T$1*Rawdata!AX1892)</f>
        <v>#DIV/0!</v>
      </c>
      <c r="L1892" s="16" t="e">
        <f>IF(A1892&gt;$Y$1,ROUND(ROUND( Y1892*$S$1+(1-$S$1)*G1892,4)+$T$1*ROUND(($S$1*AD1892+(1-$S$1)*(G1892-Y1892)^2)^0.5,4),4),Rawdata!AO1892+Rawdata!$T$1*Rawdata!AY1892)</f>
        <v>#DIV/0!</v>
      </c>
      <c r="M1892" s="16" t="e">
        <f t="shared" si="794"/>
        <v>#DIV/0!</v>
      </c>
      <c r="N1892" s="16" t="e">
        <f t="shared" si="795"/>
        <v>#DIV/0!</v>
      </c>
      <c r="O1892" s="67"/>
      <c r="P1892" s="67"/>
      <c r="Q1892" s="31" t="e">
        <f t="shared" si="814"/>
        <v>#DIV/0!</v>
      </c>
      <c r="R1892" s="17" t="e">
        <f t="shared" si="815"/>
        <v>#DIV/0!</v>
      </c>
      <c r="S1892" s="37" t="e">
        <f t="shared" si="796"/>
        <v>#DIV/0!</v>
      </c>
      <c r="T1892" s="17" t="e">
        <f t="shared" si="797"/>
        <v>#DIV/0!</v>
      </c>
      <c r="U1892" s="91" t="e">
        <f>IF(A1892&gt;$U$1, U1893*$S$1+(1-$S$1)*G1893,Rawdata!AK1892)</f>
        <v>#DIV/0!</v>
      </c>
      <c r="V1892" s="91" t="e">
        <f>IF(A1892&gt;$V$1,$S$1*V1893+(1-$S$1)*G1893,Rawdata!AL1892)</f>
        <v>#DIV/0!</v>
      </c>
      <c r="W1892" s="91" t="e">
        <f>IF(A1892&gt;$W$1, $S$1*W1893+(1-$S$1)*G1893,Rawdata!AM1892)</f>
        <v>#DIV/0!</v>
      </c>
      <c r="X1892" s="91" t="e">
        <f>IF(A1892&gt;$X$1,$S$1*X1893+(1-$S$1)*G1893,Rawdata!AN1892)</f>
        <v>#DIV/0!</v>
      </c>
      <c r="Y1892" s="91" t="e">
        <f>IF(A1892&gt;$Y$1,$S$1*Y1893+(1-$S$1)*G1893,Rawdata!AO1892)</f>
        <v>#DIV/0!</v>
      </c>
      <c r="Z1892" s="91" t="e">
        <f>IF(A1892&gt;$Z$1,$S$1*Z1893+(1-$S$1)*(G1893-U1893)^2,Rawdata!AP1892)</f>
        <v>#DIV/0!</v>
      </c>
      <c r="AA1892" s="91" t="e">
        <f>IF(A1892&gt;$AA$1,$S$1*AA1893+(1-$S$1)*(G1893-V1893)^2,Rawdata!AQ1892)</f>
        <v>#DIV/0!</v>
      </c>
      <c r="AB1892" s="91" t="e">
        <f>IF(A1892&gt;89,$S$1*AB1893+(1-$S$1)*(G1893-W1893)^2,Rawdata!AR1892)</f>
        <v>#DIV/0!</v>
      </c>
      <c r="AC1892" s="91" t="e">
        <f>IF(A1892&gt;$AC$1,$S$1*AC1893+(1-$S$1)*(G1893-X1893)^2,Rawdata!AS1892)</f>
        <v>#DIV/0!</v>
      </c>
      <c r="AD1892" s="91" t="e">
        <f>IF(A1892&gt;$AD$1,$S$1*AD1893+(1-$S$1)*(G1893-Y1893)^2,Rawdata!AT1892)</f>
        <v>#DIV/0!</v>
      </c>
      <c r="AE1892" s="80" t="e">
        <f t="shared" si="790"/>
        <v>#DIV/0!</v>
      </c>
      <c r="AF1892" s="81" t="e">
        <f t="shared" si="791"/>
        <v>#DIV/0!</v>
      </c>
      <c r="AG1892" s="86">
        <f t="shared" si="813"/>
        <v>0</v>
      </c>
      <c r="AH1892" s="107" t="e">
        <f t="shared" si="789"/>
        <v>#DIV/0!</v>
      </c>
      <c r="AI1892" s="107" t="e">
        <f t="shared" si="792"/>
        <v>#DIV/0!</v>
      </c>
      <c r="AJ1892" s="108" t="e">
        <f t="shared" si="793"/>
        <v>#DIV/0!</v>
      </c>
      <c r="AK1892" s="113" t="e">
        <f t="shared" si="798"/>
        <v>#DIV/0!</v>
      </c>
      <c r="AL1892" s="113" t="e">
        <f t="shared" si="799"/>
        <v>#DIV/0!</v>
      </c>
      <c r="AM1892" s="113" t="e">
        <f t="shared" si="800"/>
        <v>#DIV/0!</v>
      </c>
      <c r="AN1892" s="113" t="e">
        <f t="shared" si="801"/>
        <v>#DIV/0!</v>
      </c>
      <c r="AO1892" s="113" t="e">
        <f t="shared" si="802"/>
        <v>#DIV/0!</v>
      </c>
      <c r="AP1892" s="91" t="e">
        <f t="shared" si="803"/>
        <v>#DIV/0!</v>
      </c>
      <c r="AQ1892" s="91" t="e">
        <f t="shared" si="804"/>
        <v>#DIV/0!</v>
      </c>
      <c r="AR1892" s="91" t="e">
        <f t="shared" si="805"/>
        <v>#DIV/0!</v>
      </c>
      <c r="AS1892" s="91" t="e">
        <f t="shared" si="806"/>
        <v>#DIV/0!</v>
      </c>
      <c r="AT1892" s="91" t="e">
        <f t="shared" si="807"/>
        <v>#DIV/0!</v>
      </c>
      <c r="AU1892" s="113" t="e">
        <f t="shared" si="808"/>
        <v>#DIV/0!</v>
      </c>
      <c r="AV1892" s="113" t="e">
        <f t="shared" si="809"/>
        <v>#DIV/0!</v>
      </c>
      <c r="AW1892" s="113" t="e">
        <f t="shared" si="810"/>
        <v>#DIV/0!</v>
      </c>
      <c r="AX1892" s="113" t="e">
        <f t="shared" si="811"/>
        <v>#DIV/0!</v>
      </c>
      <c r="AY1892" s="113" t="e">
        <f t="shared" si="812"/>
        <v>#DIV/0!</v>
      </c>
    </row>
    <row r="1893" spans="1:51" x14ac:dyDescent="0.25">
      <c r="A1893" s="119"/>
      <c r="B1893" s="83"/>
      <c r="C1893" s="85"/>
      <c r="D1893" s="85"/>
      <c r="E1893" s="85"/>
      <c r="F1893" s="71"/>
      <c r="G1893" s="96"/>
      <c r="H1893" s="16" t="e">
        <f>IF(A1893&gt;$U$1,ROUND(ROUND( U1893*$S$1+(1-$S$1)*G1893,4)+$T$1*ROUND(($S$1*Z1893+(1-$S$1)*(G1893-U1893)^2)^0.5,4),4),Rawdata!AK1893+Rawdata!$T$1*Rawdata!AU1893)</f>
        <v>#DIV/0!</v>
      </c>
      <c r="I1893" s="16" t="e">
        <f>IF(A1893&gt;$V$1,ROUND(ROUND(V1893*$S$1+(1-$S$1)*G1893,4)+$T$1*ROUND(($S$1*AA1893+(1-$S$1)*(G1893-V1893)^2)^0.5,4),4),Rawdata!AL1893+Rawdata!$T$1*Rawdata!AV1893)</f>
        <v>#DIV/0!</v>
      </c>
      <c r="J1893" s="16" t="e">
        <f>IF(A1893&gt;$W$1,ROUND(ROUND( W1893*$S$1+(1-$S$1)*G1893,4)+$T$1*ROUND(($S$1*AB1893+(1-$S$1)*(G1893-W1893)^2)^0.5,4),4),Rawdata!AM1893+Rawdata!$T$1*Rawdata!AW1893)</f>
        <v>#DIV/0!</v>
      </c>
      <c r="K1893" s="16" t="e">
        <f>IF(A1893&gt;$X$1,ROUND(ROUND( X1893*$S$1+(1-$S$1)*G1893,4)+$T$1*ROUND(($S$1*AC1893+(1-$S$1)*(G1893-X1893)^2)^0.5,4),4),Rawdata!AN1893+Rawdata!$T$1*Rawdata!AX1893)</f>
        <v>#DIV/0!</v>
      </c>
      <c r="L1893" s="16" t="e">
        <f>IF(A1893&gt;$Y$1,ROUND(ROUND( Y1893*$S$1+(1-$S$1)*G1893,4)+$T$1*ROUND(($S$1*AD1893+(1-$S$1)*(G1893-Y1893)^2)^0.5,4),4),Rawdata!AO1893+Rawdata!$T$1*Rawdata!AY1893)</f>
        <v>#DIV/0!</v>
      </c>
      <c r="M1893" s="16" t="e">
        <f t="shared" si="794"/>
        <v>#DIV/0!</v>
      </c>
      <c r="N1893" s="16" t="e">
        <f t="shared" si="795"/>
        <v>#DIV/0!</v>
      </c>
      <c r="O1893" s="67"/>
      <c r="P1893" s="67"/>
      <c r="Q1893" s="31" t="e">
        <f t="shared" si="814"/>
        <v>#DIV/0!</v>
      </c>
      <c r="R1893" s="17" t="e">
        <f t="shared" si="815"/>
        <v>#DIV/0!</v>
      </c>
      <c r="S1893" s="37" t="e">
        <f t="shared" si="796"/>
        <v>#DIV/0!</v>
      </c>
      <c r="T1893" s="17" t="e">
        <f t="shared" si="797"/>
        <v>#DIV/0!</v>
      </c>
      <c r="U1893" s="91" t="e">
        <f>IF(A1893&gt;$U$1, U1894*$S$1+(1-$S$1)*G1894,Rawdata!AK1893)</f>
        <v>#DIV/0!</v>
      </c>
      <c r="V1893" s="91" t="e">
        <f>IF(A1893&gt;$V$1,$S$1*V1894+(1-$S$1)*G1894,Rawdata!AL1893)</f>
        <v>#DIV/0!</v>
      </c>
      <c r="W1893" s="91" t="e">
        <f>IF(A1893&gt;$W$1, $S$1*W1894+(1-$S$1)*G1894,Rawdata!AM1893)</f>
        <v>#DIV/0!</v>
      </c>
      <c r="X1893" s="91" t="e">
        <f>IF(A1893&gt;$X$1,$S$1*X1894+(1-$S$1)*G1894,Rawdata!AN1893)</f>
        <v>#DIV/0!</v>
      </c>
      <c r="Y1893" s="91" t="e">
        <f>IF(A1893&gt;$Y$1,$S$1*Y1894+(1-$S$1)*G1894,Rawdata!AO1893)</f>
        <v>#DIV/0!</v>
      </c>
      <c r="Z1893" s="91" t="e">
        <f>IF(A1893&gt;$Z$1,$S$1*Z1894+(1-$S$1)*(G1894-U1894)^2,Rawdata!AP1893)</f>
        <v>#DIV/0!</v>
      </c>
      <c r="AA1893" s="91" t="e">
        <f>IF(A1893&gt;$AA$1,$S$1*AA1894+(1-$S$1)*(G1894-V1894)^2,Rawdata!AQ1893)</f>
        <v>#DIV/0!</v>
      </c>
      <c r="AB1893" s="91" t="e">
        <f>IF(A1893&gt;89,$S$1*AB1894+(1-$S$1)*(G1894-W1894)^2,Rawdata!AR1893)</f>
        <v>#DIV/0!</v>
      </c>
      <c r="AC1893" s="91" t="e">
        <f>IF(A1893&gt;$AC$1,$S$1*AC1894+(1-$S$1)*(G1894-X1894)^2,Rawdata!AS1893)</f>
        <v>#DIV/0!</v>
      </c>
      <c r="AD1893" s="91" t="e">
        <f>IF(A1893&gt;$AD$1,$S$1*AD1894+(1-$S$1)*(G1894-Y1894)^2,Rawdata!AT1893)</f>
        <v>#DIV/0!</v>
      </c>
      <c r="AE1893" s="80" t="e">
        <f t="shared" si="790"/>
        <v>#DIV/0!</v>
      </c>
      <c r="AF1893" s="81" t="e">
        <f t="shared" si="791"/>
        <v>#DIV/0!</v>
      </c>
      <c r="AG1893" s="86">
        <f t="shared" si="813"/>
        <v>0</v>
      </c>
      <c r="AH1893" s="107" t="e">
        <f t="shared" si="789"/>
        <v>#DIV/0!</v>
      </c>
      <c r="AI1893" s="107" t="e">
        <f t="shared" si="792"/>
        <v>#DIV/0!</v>
      </c>
      <c r="AJ1893" s="108" t="e">
        <f t="shared" si="793"/>
        <v>#DIV/0!</v>
      </c>
      <c r="AK1893" s="113" t="e">
        <f t="shared" si="798"/>
        <v>#DIV/0!</v>
      </c>
      <c r="AL1893" s="113" t="e">
        <f t="shared" si="799"/>
        <v>#DIV/0!</v>
      </c>
      <c r="AM1893" s="113" t="e">
        <f t="shared" si="800"/>
        <v>#DIV/0!</v>
      </c>
      <c r="AN1893" s="113" t="e">
        <f t="shared" si="801"/>
        <v>#DIV/0!</v>
      </c>
      <c r="AO1893" s="113" t="e">
        <f t="shared" si="802"/>
        <v>#DIV/0!</v>
      </c>
      <c r="AP1893" s="91" t="e">
        <f t="shared" si="803"/>
        <v>#DIV/0!</v>
      </c>
      <c r="AQ1893" s="91" t="e">
        <f t="shared" si="804"/>
        <v>#DIV/0!</v>
      </c>
      <c r="AR1893" s="91" t="e">
        <f t="shared" si="805"/>
        <v>#DIV/0!</v>
      </c>
      <c r="AS1893" s="91" t="e">
        <f t="shared" si="806"/>
        <v>#DIV/0!</v>
      </c>
      <c r="AT1893" s="91" t="e">
        <f t="shared" si="807"/>
        <v>#DIV/0!</v>
      </c>
      <c r="AU1893" s="113" t="e">
        <f t="shared" si="808"/>
        <v>#DIV/0!</v>
      </c>
      <c r="AV1893" s="113" t="e">
        <f t="shared" si="809"/>
        <v>#DIV/0!</v>
      </c>
      <c r="AW1893" s="113" t="e">
        <f t="shared" si="810"/>
        <v>#DIV/0!</v>
      </c>
      <c r="AX1893" s="113" t="e">
        <f t="shared" si="811"/>
        <v>#DIV/0!</v>
      </c>
      <c r="AY1893" s="113" t="e">
        <f t="shared" si="812"/>
        <v>#DIV/0!</v>
      </c>
    </row>
    <row r="1894" spans="1:51" x14ac:dyDescent="0.25">
      <c r="A1894" s="119"/>
      <c r="B1894" s="83"/>
      <c r="C1894" s="85"/>
      <c r="D1894" s="85"/>
      <c r="E1894" s="85"/>
      <c r="F1894" s="71"/>
      <c r="G1894" s="96"/>
      <c r="H1894" s="16" t="e">
        <f>IF(A1894&gt;$U$1,ROUND(ROUND( U1894*$S$1+(1-$S$1)*G1894,4)+$T$1*ROUND(($S$1*Z1894+(1-$S$1)*(G1894-U1894)^2)^0.5,4),4),Rawdata!AK1894+Rawdata!$T$1*Rawdata!AU1894)</f>
        <v>#DIV/0!</v>
      </c>
      <c r="I1894" s="16" t="e">
        <f>IF(A1894&gt;$V$1,ROUND(ROUND(V1894*$S$1+(1-$S$1)*G1894,4)+$T$1*ROUND(($S$1*AA1894+(1-$S$1)*(G1894-V1894)^2)^0.5,4),4),Rawdata!AL1894+Rawdata!$T$1*Rawdata!AV1894)</f>
        <v>#DIV/0!</v>
      </c>
      <c r="J1894" s="16" t="e">
        <f>IF(A1894&gt;$W$1,ROUND(ROUND( W1894*$S$1+(1-$S$1)*G1894,4)+$T$1*ROUND(($S$1*AB1894+(1-$S$1)*(G1894-W1894)^2)^0.5,4),4),Rawdata!AM1894+Rawdata!$T$1*Rawdata!AW1894)</f>
        <v>#DIV/0!</v>
      </c>
      <c r="K1894" s="16" t="e">
        <f>IF(A1894&gt;$X$1,ROUND(ROUND( X1894*$S$1+(1-$S$1)*G1894,4)+$T$1*ROUND(($S$1*AC1894+(1-$S$1)*(G1894-X1894)^2)^0.5,4),4),Rawdata!AN1894+Rawdata!$T$1*Rawdata!AX1894)</f>
        <v>#DIV/0!</v>
      </c>
      <c r="L1894" s="16" t="e">
        <f>IF(A1894&gt;$Y$1,ROUND(ROUND( Y1894*$S$1+(1-$S$1)*G1894,4)+$T$1*ROUND(($S$1*AD1894+(1-$S$1)*(G1894-Y1894)^2)^0.5,4),4),Rawdata!AO1894+Rawdata!$T$1*Rawdata!AY1894)</f>
        <v>#DIV/0!</v>
      </c>
      <c r="M1894" s="16" t="e">
        <f t="shared" si="794"/>
        <v>#DIV/0!</v>
      </c>
      <c r="N1894" s="16" t="e">
        <f t="shared" si="795"/>
        <v>#DIV/0!</v>
      </c>
      <c r="O1894" s="67"/>
      <c r="P1894" s="67"/>
      <c r="Q1894" s="31" t="e">
        <f t="shared" si="814"/>
        <v>#DIV/0!</v>
      </c>
      <c r="R1894" s="17" t="e">
        <f t="shared" si="815"/>
        <v>#DIV/0!</v>
      </c>
      <c r="S1894" s="37" t="e">
        <f t="shared" si="796"/>
        <v>#DIV/0!</v>
      </c>
      <c r="T1894" s="17" t="e">
        <f t="shared" si="797"/>
        <v>#DIV/0!</v>
      </c>
      <c r="U1894" s="91" t="e">
        <f>IF(A1894&gt;$U$1, U1895*$S$1+(1-$S$1)*G1895,Rawdata!AK1894)</f>
        <v>#DIV/0!</v>
      </c>
      <c r="V1894" s="91" t="e">
        <f>IF(A1894&gt;$V$1,$S$1*V1895+(1-$S$1)*G1895,Rawdata!AL1894)</f>
        <v>#DIV/0!</v>
      </c>
      <c r="W1894" s="91" t="e">
        <f>IF(A1894&gt;$W$1, $S$1*W1895+(1-$S$1)*G1895,Rawdata!AM1894)</f>
        <v>#DIV/0!</v>
      </c>
      <c r="X1894" s="91" t="e">
        <f>IF(A1894&gt;$X$1,$S$1*X1895+(1-$S$1)*G1895,Rawdata!AN1894)</f>
        <v>#DIV/0!</v>
      </c>
      <c r="Y1894" s="91" t="e">
        <f>IF(A1894&gt;$Y$1,$S$1*Y1895+(1-$S$1)*G1895,Rawdata!AO1894)</f>
        <v>#DIV/0!</v>
      </c>
      <c r="Z1894" s="91" t="e">
        <f>IF(A1894&gt;$Z$1,$S$1*Z1895+(1-$S$1)*(G1895-U1895)^2,Rawdata!AP1894)</f>
        <v>#DIV/0!</v>
      </c>
      <c r="AA1894" s="91" t="e">
        <f>IF(A1894&gt;$AA$1,$S$1*AA1895+(1-$S$1)*(G1895-V1895)^2,Rawdata!AQ1894)</f>
        <v>#DIV/0!</v>
      </c>
      <c r="AB1894" s="91" t="e">
        <f>IF(A1894&gt;89,$S$1*AB1895+(1-$S$1)*(G1895-W1895)^2,Rawdata!AR1894)</f>
        <v>#DIV/0!</v>
      </c>
      <c r="AC1894" s="91" t="e">
        <f>IF(A1894&gt;$AC$1,$S$1*AC1895+(1-$S$1)*(G1895-X1895)^2,Rawdata!AS1894)</f>
        <v>#DIV/0!</v>
      </c>
      <c r="AD1894" s="91" t="e">
        <f>IF(A1894&gt;$AD$1,$S$1*AD1895+(1-$S$1)*(G1895-Y1895)^2,Rawdata!AT1894)</f>
        <v>#DIV/0!</v>
      </c>
      <c r="AE1894" s="80" t="e">
        <f t="shared" si="790"/>
        <v>#DIV/0!</v>
      </c>
      <c r="AF1894" s="81" t="e">
        <f t="shared" si="791"/>
        <v>#DIV/0!</v>
      </c>
      <c r="AG1894" s="86">
        <f t="shared" si="813"/>
        <v>0</v>
      </c>
      <c r="AH1894" s="107" t="e">
        <f t="shared" si="789"/>
        <v>#DIV/0!</v>
      </c>
      <c r="AI1894" s="107" t="e">
        <f t="shared" si="792"/>
        <v>#DIV/0!</v>
      </c>
      <c r="AJ1894" s="108" t="e">
        <f t="shared" si="793"/>
        <v>#DIV/0!</v>
      </c>
      <c r="AK1894" s="113" t="e">
        <f t="shared" si="798"/>
        <v>#DIV/0!</v>
      </c>
      <c r="AL1894" s="113" t="e">
        <f t="shared" si="799"/>
        <v>#DIV/0!</v>
      </c>
      <c r="AM1894" s="113" t="e">
        <f t="shared" si="800"/>
        <v>#DIV/0!</v>
      </c>
      <c r="AN1894" s="113" t="e">
        <f t="shared" si="801"/>
        <v>#DIV/0!</v>
      </c>
      <c r="AO1894" s="113" t="e">
        <f t="shared" si="802"/>
        <v>#DIV/0!</v>
      </c>
      <c r="AP1894" s="91" t="e">
        <f t="shared" si="803"/>
        <v>#DIV/0!</v>
      </c>
      <c r="AQ1894" s="91" t="e">
        <f t="shared" si="804"/>
        <v>#DIV/0!</v>
      </c>
      <c r="AR1894" s="91" t="e">
        <f t="shared" si="805"/>
        <v>#DIV/0!</v>
      </c>
      <c r="AS1894" s="91" t="e">
        <f t="shared" si="806"/>
        <v>#DIV/0!</v>
      </c>
      <c r="AT1894" s="91" t="e">
        <f t="shared" si="807"/>
        <v>#DIV/0!</v>
      </c>
      <c r="AU1894" s="113" t="e">
        <f t="shared" si="808"/>
        <v>#DIV/0!</v>
      </c>
      <c r="AV1894" s="113" t="e">
        <f t="shared" si="809"/>
        <v>#DIV/0!</v>
      </c>
      <c r="AW1894" s="113" t="e">
        <f t="shared" si="810"/>
        <v>#DIV/0!</v>
      </c>
      <c r="AX1894" s="113" t="e">
        <f t="shared" si="811"/>
        <v>#DIV/0!</v>
      </c>
      <c r="AY1894" s="113" t="e">
        <f t="shared" si="812"/>
        <v>#DIV/0!</v>
      </c>
    </row>
    <row r="1895" spans="1:51" x14ac:dyDescent="0.25">
      <c r="A1895" s="119"/>
      <c r="B1895" s="83"/>
      <c r="C1895" s="85"/>
      <c r="D1895" s="85"/>
      <c r="E1895" s="85"/>
      <c r="F1895" s="71"/>
      <c r="G1895" s="96"/>
      <c r="H1895" s="16" t="e">
        <f>IF(A1895&gt;$U$1,ROUND(ROUND( U1895*$S$1+(1-$S$1)*G1895,4)+$T$1*ROUND(($S$1*Z1895+(1-$S$1)*(G1895-U1895)^2)^0.5,4),4),Rawdata!AK1895+Rawdata!$T$1*Rawdata!AU1895)</f>
        <v>#DIV/0!</v>
      </c>
      <c r="I1895" s="16" t="e">
        <f>IF(A1895&gt;$V$1,ROUND(ROUND(V1895*$S$1+(1-$S$1)*G1895,4)+$T$1*ROUND(($S$1*AA1895+(1-$S$1)*(G1895-V1895)^2)^0.5,4),4),Rawdata!AL1895+Rawdata!$T$1*Rawdata!AV1895)</f>
        <v>#DIV/0!</v>
      </c>
      <c r="J1895" s="16" t="e">
        <f>IF(A1895&gt;$W$1,ROUND(ROUND( W1895*$S$1+(1-$S$1)*G1895,4)+$T$1*ROUND(($S$1*AB1895+(1-$S$1)*(G1895-W1895)^2)^0.5,4),4),Rawdata!AM1895+Rawdata!$T$1*Rawdata!AW1895)</f>
        <v>#DIV/0!</v>
      </c>
      <c r="K1895" s="16" t="e">
        <f>IF(A1895&gt;$X$1,ROUND(ROUND( X1895*$S$1+(1-$S$1)*G1895,4)+$T$1*ROUND(($S$1*AC1895+(1-$S$1)*(G1895-X1895)^2)^0.5,4),4),Rawdata!AN1895+Rawdata!$T$1*Rawdata!AX1895)</f>
        <v>#DIV/0!</v>
      </c>
      <c r="L1895" s="16" t="e">
        <f>IF(A1895&gt;$Y$1,ROUND(ROUND( Y1895*$S$1+(1-$S$1)*G1895,4)+$T$1*ROUND(($S$1*AD1895+(1-$S$1)*(G1895-Y1895)^2)^0.5,4),4),Rawdata!AO1895+Rawdata!$T$1*Rawdata!AY1895)</f>
        <v>#DIV/0!</v>
      </c>
      <c r="M1895" s="16" t="e">
        <f t="shared" si="794"/>
        <v>#DIV/0!</v>
      </c>
      <c r="N1895" s="16" t="e">
        <f t="shared" si="795"/>
        <v>#DIV/0!</v>
      </c>
      <c r="O1895" s="67"/>
      <c r="P1895" s="67"/>
      <c r="Q1895" s="31" t="e">
        <f t="shared" si="814"/>
        <v>#DIV/0!</v>
      </c>
      <c r="R1895" s="17" t="e">
        <f t="shared" si="815"/>
        <v>#DIV/0!</v>
      </c>
      <c r="S1895" s="37" t="e">
        <f t="shared" si="796"/>
        <v>#DIV/0!</v>
      </c>
      <c r="T1895" s="17" t="e">
        <f t="shared" si="797"/>
        <v>#DIV/0!</v>
      </c>
      <c r="U1895" s="91" t="e">
        <f>IF(A1895&gt;$U$1, U1896*$S$1+(1-$S$1)*G1896,Rawdata!AK1895)</f>
        <v>#DIV/0!</v>
      </c>
      <c r="V1895" s="91" t="e">
        <f>IF(A1895&gt;$V$1,$S$1*V1896+(1-$S$1)*G1896,Rawdata!AL1895)</f>
        <v>#DIV/0!</v>
      </c>
      <c r="W1895" s="91" t="e">
        <f>IF(A1895&gt;$W$1, $S$1*W1896+(1-$S$1)*G1896,Rawdata!AM1895)</f>
        <v>#DIV/0!</v>
      </c>
      <c r="X1895" s="91" t="e">
        <f>IF(A1895&gt;$X$1,$S$1*X1896+(1-$S$1)*G1896,Rawdata!AN1895)</f>
        <v>#DIV/0!</v>
      </c>
      <c r="Y1895" s="91" t="e">
        <f>IF(A1895&gt;$Y$1,$S$1*Y1896+(1-$S$1)*G1896,Rawdata!AO1895)</f>
        <v>#DIV/0!</v>
      </c>
      <c r="Z1895" s="91" t="e">
        <f>IF(A1895&gt;$Z$1,$S$1*Z1896+(1-$S$1)*(G1896-U1896)^2,Rawdata!AP1895)</f>
        <v>#DIV/0!</v>
      </c>
      <c r="AA1895" s="91" t="e">
        <f>IF(A1895&gt;$AA$1,$S$1*AA1896+(1-$S$1)*(G1896-V1896)^2,Rawdata!AQ1895)</f>
        <v>#DIV/0!</v>
      </c>
      <c r="AB1895" s="91" t="e">
        <f>IF(A1895&gt;89,$S$1*AB1896+(1-$S$1)*(G1896-W1896)^2,Rawdata!AR1895)</f>
        <v>#DIV/0!</v>
      </c>
      <c r="AC1895" s="91" t="e">
        <f>IF(A1895&gt;$AC$1,$S$1*AC1896+(1-$S$1)*(G1896-X1896)^2,Rawdata!AS1895)</f>
        <v>#DIV/0!</v>
      </c>
      <c r="AD1895" s="91" t="e">
        <f>IF(A1895&gt;$AD$1,$S$1*AD1896+(1-$S$1)*(G1896-Y1896)^2,Rawdata!AT1895)</f>
        <v>#DIV/0!</v>
      </c>
      <c r="AE1895" s="80" t="e">
        <f t="shared" si="790"/>
        <v>#DIV/0!</v>
      </c>
      <c r="AF1895" s="81" t="e">
        <f t="shared" si="791"/>
        <v>#DIV/0!</v>
      </c>
      <c r="AG1895" s="86">
        <f t="shared" si="813"/>
        <v>0</v>
      </c>
      <c r="AH1895" s="107" t="e">
        <f t="shared" si="789"/>
        <v>#DIV/0!</v>
      </c>
      <c r="AI1895" s="107" t="e">
        <f t="shared" si="792"/>
        <v>#DIV/0!</v>
      </c>
      <c r="AJ1895" s="108" t="e">
        <f t="shared" si="793"/>
        <v>#DIV/0!</v>
      </c>
      <c r="AK1895" s="113" t="e">
        <f t="shared" si="798"/>
        <v>#DIV/0!</v>
      </c>
      <c r="AL1895" s="113" t="e">
        <f t="shared" si="799"/>
        <v>#DIV/0!</v>
      </c>
      <c r="AM1895" s="113" t="e">
        <f t="shared" si="800"/>
        <v>#DIV/0!</v>
      </c>
      <c r="AN1895" s="113" t="e">
        <f t="shared" si="801"/>
        <v>#DIV/0!</v>
      </c>
      <c r="AO1895" s="113" t="e">
        <f t="shared" si="802"/>
        <v>#DIV/0!</v>
      </c>
      <c r="AP1895" s="91" t="e">
        <f t="shared" si="803"/>
        <v>#DIV/0!</v>
      </c>
      <c r="AQ1895" s="91" t="e">
        <f t="shared" si="804"/>
        <v>#DIV/0!</v>
      </c>
      <c r="AR1895" s="91" t="e">
        <f t="shared" si="805"/>
        <v>#DIV/0!</v>
      </c>
      <c r="AS1895" s="91" t="e">
        <f t="shared" si="806"/>
        <v>#DIV/0!</v>
      </c>
      <c r="AT1895" s="91" t="e">
        <f t="shared" si="807"/>
        <v>#DIV/0!</v>
      </c>
      <c r="AU1895" s="113" t="e">
        <f t="shared" si="808"/>
        <v>#DIV/0!</v>
      </c>
      <c r="AV1895" s="113" t="e">
        <f t="shared" si="809"/>
        <v>#DIV/0!</v>
      </c>
      <c r="AW1895" s="113" t="e">
        <f t="shared" si="810"/>
        <v>#DIV/0!</v>
      </c>
      <c r="AX1895" s="113" t="e">
        <f t="shared" si="811"/>
        <v>#DIV/0!</v>
      </c>
      <c r="AY1895" s="113" t="e">
        <f t="shared" si="812"/>
        <v>#DIV/0!</v>
      </c>
    </row>
    <row r="1896" spans="1:51" x14ac:dyDescent="0.25">
      <c r="A1896" s="119"/>
      <c r="B1896" s="83"/>
      <c r="C1896" s="85"/>
      <c r="D1896" s="85"/>
      <c r="E1896" s="85"/>
      <c r="F1896" s="71"/>
      <c r="G1896" s="96"/>
      <c r="H1896" s="16" t="e">
        <f>IF(A1896&gt;$U$1,ROUND(ROUND( U1896*$S$1+(1-$S$1)*G1896,4)+$T$1*ROUND(($S$1*Z1896+(1-$S$1)*(G1896-U1896)^2)^0.5,4),4),Rawdata!AK1896+Rawdata!$T$1*Rawdata!AU1896)</f>
        <v>#DIV/0!</v>
      </c>
      <c r="I1896" s="16" t="e">
        <f>IF(A1896&gt;$V$1,ROUND(ROUND(V1896*$S$1+(1-$S$1)*G1896,4)+$T$1*ROUND(($S$1*AA1896+(1-$S$1)*(G1896-V1896)^2)^0.5,4),4),Rawdata!AL1896+Rawdata!$T$1*Rawdata!AV1896)</f>
        <v>#DIV/0!</v>
      </c>
      <c r="J1896" s="16" t="e">
        <f>IF(A1896&gt;$W$1,ROUND(ROUND( W1896*$S$1+(1-$S$1)*G1896,4)+$T$1*ROUND(($S$1*AB1896+(1-$S$1)*(G1896-W1896)^2)^0.5,4),4),Rawdata!AM1896+Rawdata!$T$1*Rawdata!AW1896)</f>
        <v>#DIV/0!</v>
      </c>
      <c r="K1896" s="16" t="e">
        <f>IF(A1896&gt;$X$1,ROUND(ROUND( X1896*$S$1+(1-$S$1)*G1896,4)+$T$1*ROUND(($S$1*AC1896+(1-$S$1)*(G1896-X1896)^2)^0.5,4),4),Rawdata!AN1896+Rawdata!$T$1*Rawdata!AX1896)</f>
        <v>#DIV/0!</v>
      </c>
      <c r="L1896" s="16" t="e">
        <f>IF(A1896&gt;$Y$1,ROUND(ROUND( Y1896*$S$1+(1-$S$1)*G1896,4)+$T$1*ROUND(($S$1*AD1896+(1-$S$1)*(G1896-Y1896)^2)^0.5,4),4),Rawdata!AO1896+Rawdata!$T$1*Rawdata!AY1896)</f>
        <v>#DIV/0!</v>
      </c>
      <c r="M1896" s="16" t="e">
        <f t="shared" si="794"/>
        <v>#DIV/0!</v>
      </c>
      <c r="N1896" s="16" t="e">
        <f t="shared" si="795"/>
        <v>#DIV/0!</v>
      </c>
      <c r="O1896" s="67"/>
      <c r="P1896" s="67"/>
      <c r="Q1896" s="31" t="e">
        <f t="shared" si="814"/>
        <v>#DIV/0!</v>
      </c>
      <c r="R1896" s="17" t="e">
        <f t="shared" si="815"/>
        <v>#DIV/0!</v>
      </c>
      <c r="S1896" s="37" t="e">
        <f t="shared" si="796"/>
        <v>#DIV/0!</v>
      </c>
      <c r="T1896" s="17" t="e">
        <f t="shared" si="797"/>
        <v>#DIV/0!</v>
      </c>
      <c r="U1896" s="91" t="e">
        <f>IF(A1896&gt;$U$1, U1897*$S$1+(1-$S$1)*G1897,Rawdata!AK1896)</f>
        <v>#DIV/0!</v>
      </c>
      <c r="V1896" s="91" t="e">
        <f>IF(A1896&gt;$V$1,$S$1*V1897+(1-$S$1)*G1897,Rawdata!AL1896)</f>
        <v>#DIV/0!</v>
      </c>
      <c r="W1896" s="91" t="e">
        <f>IF(A1896&gt;$W$1, $S$1*W1897+(1-$S$1)*G1897,Rawdata!AM1896)</f>
        <v>#DIV/0!</v>
      </c>
      <c r="X1896" s="91" t="e">
        <f>IF(A1896&gt;$X$1,$S$1*X1897+(1-$S$1)*G1897,Rawdata!AN1896)</f>
        <v>#DIV/0!</v>
      </c>
      <c r="Y1896" s="91" t="e">
        <f>IF(A1896&gt;$Y$1,$S$1*Y1897+(1-$S$1)*G1897,Rawdata!AO1896)</f>
        <v>#DIV/0!</v>
      </c>
      <c r="Z1896" s="91" t="e">
        <f>IF(A1896&gt;$Z$1,$S$1*Z1897+(1-$S$1)*(G1897-U1897)^2,Rawdata!AP1896)</f>
        <v>#DIV/0!</v>
      </c>
      <c r="AA1896" s="91" t="e">
        <f>IF(A1896&gt;$AA$1,$S$1*AA1897+(1-$S$1)*(G1897-V1897)^2,Rawdata!AQ1896)</f>
        <v>#DIV/0!</v>
      </c>
      <c r="AB1896" s="91" t="e">
        <f>IF(A1896&gt;89,$S$1*AB1897+(1-$S$1)*(G1897-W1897)^2,Rawdata!AR1896)</f>
        <v>#DIV/0!</v>
      </c>
      <c r="AC1896" s="91" t="e">
        <f>IF(A1896&gt;$AC$1,$S$1*AC1897+(1-$S$1)*(G1897-X1897)^2,Rawdata!AS1896)</f>
        <v>#DIV/0!</v>
      </c>
      <c r="AD1896" s="91" t="e">
        <f>IF(A1896&gt;$AD$1,$S$1*AD1897+(1-$S$1)*(G1897-Y1897)^2,Rawdata!AT1896)</f>
        <v>#DIV/0!</v>
      </c>
      <c r="AE1896" s="80" t="e">
        <f t="shared" si="790"/>
        <v>#DIV/0!</v>
      </c>
      <c r="AF1896" s="81" t="e">
        <f t="shared" si="791"/>
        <v>#DIV/0!</v>
      </c>
      <c r="AG1896" s="86">
        <f t="shared" si="813"/>
        <v>0</v>
      </c>
      <c r="AH1896" s="107" t="e">
        <f t="shared" ref="AH1896:AH1959" si="816">ROUND(AE1896*SQRT(2),4)</f>
        <v>#DIV/0!</v>
      </c>
      <c r="AI1896" s="107" t="e">
        <f t="shared" si="792"/>
        <v>#DIV/0!</v>
      </c>
      <c r="AJ1896" s="108" t="e">
        <f t="shared" si="793"/>
        <v>#DIV/0!</v>
      </c>
      <c r="AK1896" s="113" t="e">
        <f t="shared" si="798"/>
        <v>#DIV/0!</v>
      </c>
      <c r="AL1896" s="113" t="e">
        <f t="shared" si="799"/>
        <v>#DIV/0!</v>
      </c>
      <c r="AM1896" s="113" t="e">
        <f t="shared" si="800"/>
        <v>#DIV/0!</v>
      </c>
      <c r="AN1896" s="113" t="e">
        <f t="shared" si="801"/>
        <v>#DIV/0!</v>
      </c>
      <c r="AO1896" s="113" t="e">
        <f t="shared" si="802"/>
        <v>#DIV/0!</v>
      </c>
      <c r="AP1896" s="91" t="e">
        <f t="shared" si="803"/>
        <v>#DIV/0!</v>
      </c>
      <c r="AQ1896" s="91" t="e">
        <f t="shared" si="804"/>
        <v>#DIV/0!</v>
      </c>
      <c r="AR1896" s="91" t="e">
        <f t="shared" si="805"/>
        <v>#DIV/0!</v>
      </c>
      <c r="AS1896" s="91" t="e">
        <f t="shared" si="806"/>
        <v>#DIV/0!</v>
      </c>
      <c r="AT1896" s="91" t="e">
        <f t="shared" si="807"/>
        <v>#DIV/0!</v>
      </c>
      <c r="AU1896" s="113" t="e">
        <f t="shared" si="808"/>
        <v>#DIV/0!</v>
      </c>
      <c r="AV1896" s="113" t="e">
        <f t="shared" si="809"/>
        <v>#DIV/0!</v>
      </c>
      <c r="AW1896" s="113" t="e">
        <f t="shared" si="810"/>
        <v>#DIV/0!</v>
      </c>
      <c r="AX1896" s="113" t="e">
        <f t="shared" si="811"/>
        <v>#DIV/0!</v>
      </c>
      <c r="AY1896" s="113" t="e">
        <f t="shared" si="812"/>
        <v>#DIV/0!</v>
      </c>
    </row>
    <row r="1897" spans="1:51" x14ac:dyDescent="0.25">
      <c r="A1897" s="119"/>
      <c r="B1897" s="83"/>
      <c r="C1897" s="85"/>
      <c r="D1897" s="85"/>
      <c r="E1897" s="85"/>
      <c r="F1897" s="71"/>
      <c r="G1897" s="96"/>
      <c r="H1897" s="16" t="e">
        <f>IF(A1897&gt;$U$1,ROUND(ROUND( U1897*$S$1+(1-$S$1)*G1897,4)+$T$1*ROUND(($S$1*Z1897+(1-$S$1)*(G1897-U1897)^2)^0.5,4),4),Rawdata!AK1897+Rawdata!$T$1*Rawdata!AU1897)</f>
        <v>#DIV/0!</v>
      </c>
      <c r="I1897" s="16" t="e">
        <f>IF(A1897&gt;$V$1,ROUND(ROUND(V1897*$S$1+(1-$S$1)*G1897,4)+$T$1*ROUND(($S$1*AA1897+(1-$S$1)*(G1897-V1897)^2)^0.5,4),4),Rawdata!AL1897+Rawdata!$T$1*Rawdata!AV1897)</f>
        <v>#DIV/0!</v>
      </c>
      <c r="J1897" s="16" t="e">
        <f>IF(A1897&gt;$W$1,ROUND(ROUND( W1897*$S$1+(1-$S$1)*G1897,4)+$T$1*ROUND(($S$1*AB1897+(1-$S$1)*(G1897-W1897)^2)^0.5,4),4),Rawdata!AM1897+Rawdata!$T$1*Rawdata!AW1897)</f>
        <v>#DIV/0!</v>
      </c>
      <c r="K1897" s="16" t="e">
        <f>IF(A1897&gt;$X$1,ROUND(ROUND( X1897*$S$1+(1-$S$1)*G1897,4)+$T$1*ROUND(($S$1*AC1897+(1-$S$1)*(G1897-X1897)^2)^0.5,4),4),Rawdata!AN1897+Rawdata!$T$1*Rawdata!AX1897)</f>
        <v>#DIV/0!</v>
      </c>
      <c r="L1897" s="16" t="e">
        <f>IF(A1897&gt;$Y$1,ROUND(ROUND( Y1897*$S$1+(1-$S$1)*G1897,4)+$T$1*ROUND(($S$1*AD1897+(1-$S$1)*(G1897-Y1897)^2)^0.5,4),4),Rawdata!AO1897+Rawdata!$T$1*Rawdata!AY1897)</f>
        <v>#DIV/0!</v>
      </c>
      <c r="M1897" s="16" t="e">
        <f t="shared" si="794"/>
        <v>#DIV/0!</v>
      </c>
      <c r="N1897" s="16" t="e">
        <f t="shared" si="795"/>
        <v>#DIV/0!</v>
      </c>
      <c r="O1897" s="67"/>
      <c r="P1897" s="67"/>
      <c r="Q1897" s="31" t="e">
        <f t="shared" si="814"/>
        <v>#DIV/0!</v>
      </c>
      <c r="R1897" s="17" t="e">
        <f t="shared" si="815"/>
        <v>#DIV/0!</v>
      </c>
      <c r="S1897" s="37" t="e">
        <f t="shared" si="796"/>
        <v>#DIV/0!</v>
      </c>
      <c r="T1897" s="17" t="e">
        <f t="shared" si="797"/>
        <v>#DIV/0!</v>
      </c>
      <c r="U1897" s="91" t="e">
        <f>IF(A1897&gt;$U$1, U1898*$S$1+(1-$S$1)*G1898,Rawdata!AK1897)</f>
        <v>#DIV/0!</v>
      </c>
      <c r="V1897" s="91" t="e">
        <f>IF(A1897&gt;$V$1,$S$1*V1898+(1-$S$1)*G1898,Rawdata!AL1897)</f>
        <v>#DIV/0!</v>
      </c>
      <c r="W1897" s="91" t="e">
        <f>IF(A1897&gt;$W$1, $S$1*W1898+(1-$S$1)*G1898,Rawdata!AM1897)</f>
        <v>#DIV/0!</v>
      </c>
      <c r="X1897" s="91" t="e">
        <f>IF(A1897&gt;$X$1,$S$1*X1898+(1-$S$1)*G1898,Rawdata!AN1897)</f>
        <v>#DIV/0!</v>
      </c>
      <c r="Y1897" s="91" t="e">
        <f>IF(A1897&gt;$Y$1,$S$1*Y1898+(1-$S$1)*G1898,Rawdata!AO1897)</f>
        <v>#DIV/0!</v>
      </c>
      <c r="Z1897" s="91" t="e">
        <f>IF(A1897&gt;$Z$1,$S$1*Z1898+(1-$S$1)*(G1898-U1898)^2,Rawdata!AP1897)</f>
        <v>#DIV/0!</v>
      </c>
      <c r="AA1897" s="91" t="e">
        <f>IF(A1897&gt;$AA$1,$S$1*AA1898+(1-$S$1)*(G1898-V1898)^2,Rawdata!AQ1897)</f>
        <v>#DIV/0!</v>
      </c>
      <c r="AB1897" s="91" t="e">
        <f>IF(A1897&gt;89,$S$1*AB1898+(1-$S$1)*(G1898-W1898)^2,Rawdata!AR1897)</f>
        <v>#DIV/0!</v>
      </c>
      <c r="AC1897" s="91" t="e">
        <f>IF(A1897&gt;$AC$1,$S$1*AC1898+(1-$S$1)*(G1898-X1898)^2,Rawdata!AS1897)</f>
        <v>#DIV/0!</v>
      </c>
      <c r="AD1897" s="91" t="e">
        <f>IF(A1897&gt;$AD$1,$S$1*AD1898+(1-$S$1)*(G1898-Y1898)^2,Rawdata!AT1897)</f>
        <v>#DIV/0!</v>
      </c>
      <c r="AE1897" s="80" t="e">
        <f t="shared" si="790"/>
        <v>#DIV/0!</v>
      </c>
      <c r="AF1897" s="81" t="e">
        <f t="shared" si="791"/>
        <v>#DIV/0!</v>
      </c>
      <c r="AG1897" s="86">
        <f t="shared" si="813"/>
        <v>0</v>
      </c>
      <c r="AH1897" s="107" t="e">
        <f t="shared" si="816"/>
        <v>#DIV/0!</v>
      </c>
      <c r="AI1897" s="107" t="e">
        <f t="shared" si="792"/>
        <v>#DIV/0!</v>
      </c>
      <c r="AJ1897" s="108" t="e">
        <f t="shared" si="793"/>
        <v>#DIV/0!</v>
      </c>
      <c r="AK1897" s="113" t="e">
        <f t="shared" si="798"/>
        <v>#DIV/0!</v>
      </c>
      <c r="AL1897" s="113" t="e">
        <f t="shared" si="799"/>
        <v>#DIV/0!</v>
      </c>
      <c r="AM1897" s="113" t="e">
        <f t="shared" si="800"/>
        <v>#DIV/0!</v>
      </c>
      <c r="AN1897" s="113" t="e">
        <f t="shared" si="801"/>
        <v>#DIV/0!</v>
      </c>
      <c r="AO1897" s="113" t="e">
        <f t="shared" si="802"/>
        <v>#DIV/0!</v>
      </c>
      <c r="AP1897" s="91" t="e">
        <f t="shared" si="803"/>
        <v>#DIV/0!</v>
      </c>
      <c r="AQ1897" s="91" t="e">
        <f t="shared" si="804"/>
        <v>#DIV/0!</v>
      </c>
      <c r="AR1897" s="91" t="e">
        <f t="shared" si="805"/>
        <v>#DIV/0!</v>
      </c>
      <c r="AS1897" s="91" t="e">
        <f t="shared" si="806"/>
        <v>#DIV/0!</v>
      </c>
      <c r="AT1897" s="91" t="e">
        <f t="shared" si="807"/>
        <v>#DIV/0!</v>
      </c>
      <c r="AU1897" s="113" t="e">
        <f t="shared" si="808"/>
        <v>#DIV/0!</v>
      </c>
      <c r="AV1897" s="113" t="e">
        <f t="shared" si="809"/>
        <v>#DIV/0!</v>
      </c>
      <c r="AW1897" s="113" t="e">
        <f t="shared" si="810"/>
        <v>#DIV/0!</v>
      </c>
      <c r="AX1897" s="113" t="e">
        <f t="shared" si="811"/>
        <v>#DIV/0!</v>
      </c>
      <c r="AY1897" s="113" t="e">
        <f t="shared" si="812"/>
        <v>#DIV/0!</v>
      </c>
    </row>
    <row r="1898" spans="1:51" x14ac:dyDescent="0.25">
      <c r="A1898" s="119"/>
      <c r="B1898" s="83"/>
      <c r="C1898" s="85"/>
      <c r="D1898" s="85"/>
      <c r="E1898" s="85"/>
      <c r="F1898" s="71"/>
      <c r="G1898" s="96"/>
      <c r="H1898" s="16" t="e">
        <f>IF(A1898&gt;$U$1,ROUND(ROUND( U1898*$S$1+(1-$S$1)*G1898,4)+$T$1*ROUND(($S$1*Z1898+(1-$S$1)*(G1898-U1898)^2)^0.5,4),4),Rawdata!AK1898+Rawdata!$T$1*Rawdata!AU1898)</f>
        <v>#DIV/0!</v>
      </c>
      <c r="I1898" s="16" t="e">
        <f>IF(A1898&gt;$V$1,ROUND(ROUND(V1898*$S$1+(1-$S$1)*G1898,4)+$T$1*ROUND(($S$1*AA1898+(1-$S$1)*(G1898-V1898)^2)^0.5,4),4),Rawdata!AL1898+Rawdata!$T$1*Rawdata!AV1898)</f>
        <v>#DIV/0!</v>
      </c>
      <c r="J1898" s="16" t="e">
        <f>IF(A1898&gt;$W$1,ROUND(ROUND( W1898*$S$1+(1-$S$1)*G1898,4)+$T$1*ROUND(($S$1*AB1898+(1-$S$1)*(G1898-W1898)^2)^0.5,4),4),Rawdata!AM1898+Rawdata!$T$1*Rawdata!AW1898)</f>
        <v>#DIV/0!</v>
      </c>
      <c r="K1898" s="16" t="e">
        <f>IF(A1898&gt;$X$1,ROUND(ROUND( X1898*$S$1+(1-$S$1)*G1898,4)+$T$1*ROUND(($S$1*AC1898+(1-$S$1)*(G1898-X1898)^2)^0.5,4),4),Rawdata!AN1898+Rawdata!$T$1*Rawdata!AX1898)</f>
        <v>#DIV/0!</v>
      </c>
      <c r="L1898" s="16" t="e">
        <f>IF(A1898&gt;$Y$1,ROUND(ROUND( Y1898*$S$1+(1-$S$1)*G1898,4)+$T$1*ROUND(($S$1*AD1898+(1-$S$1)*(G1898-Y1898)^2)^0.5,4),4),Rawdata!AO1898+Rawdata!$T$1*Rawdata!AY1898)</f>
        <v>#DIV/0!</v>
      </c>
      <c r="M1898" s="16" t="e">
        <f t="shared" si="794"/>
        <v>#DIV/0!</v>
      </c>
      <c r="N1898" s="16" t="e">
        <f t="shared" si="795"/>
        <v>#DIV/0!</v>
      </c>
      <c r="O1898" s="67"/>
      <c r="P1898" s="67"/>
      <c r="Q1898" s="31" t="e">
        <f t="shared" si="814"/>
        <v>#DIV/0!</v>
      </c>
      <c r="R1898" s="17" t="e">
        <f t="shared" si="815"/>
        <v>#DIV/0!</v>
      </c>
      <c r="S1898" s="37" t="e">
        <f t="shared" si="796"/>
        <v>#DIV/0!</v>
      </c>
      <c r="T1898" s="17" t="e">
        <f t="shared" si="797"/>
        <v>#DIV/0!</v>
      </c>
      <c r="U1898" s="91" t="e">
        <f>IF(A1898&gt;$U$1, U1899*$S$1+(1-$S$1)*G1899,Rawdata!AK1898)</f>
        <v>#DIV/0!</v>
      </c>
      <c r="V1898" s="91" t="e">
        <f>IF(A1898&gt;$V$1,$S$1*V1899+(1-$S$1)*G1899,Rawdata!AL1898)</f>
        <v>#DIV/0!</v>
      </c>
      <c r="W1898" s="91" t="e">
        <f>IF(A1898&gt;$W$1, $S$1*W1899+(1-$S$1)*G1899,Rawdata!AM1898)</f>
        <v>#DIV/0!</v>
      </c>
      <c r="X1898" s="91" t="e">
        <f>IF(A1898&gt;$X$1,$S$1*X1899+(1-$S$1)*G1899,Rawdata!AN1898)</f>
        <v>#DIV/0!</v>
      </c>
      <c r="Y1898" s="91" t="e">
        <f>IF(A1898&gt;$Y$1,$S$1*Y1899+(1-$S$1)*G1899,Rawdata!AO1898)</f>
        <v>#DIV/0!</v>
      </c>
      <c r="Z1898" s="91" t="e">
        <f>IF(A1898&gt;$Z$1,$S$1*Z1899+(1-$S$1)*(G1899-U1899)^2,Rawdata!AP1898)</f>
        <v>#DIV/0!</v>
      </c>
      <c r="AA1898" s="91" t="e">
        <f>IF(A1898&gt;$AA$1,$S$1*AA1899+(1-$S$1)*(G1899-V1899)^2,Rawdata!AQ1898)</f>
        <v>#DIV/0!</v>
      </c>
      <c r="AB1898" s="91" t="e">
        <f>IF(A1898&gt;89,$S$1*AB1899+(1-$S$1)*(G1899-W1899)^2,Rawdata!AR1898)</f>
        <v>#DIV/0!</v>
      </c>
      <c r="AC1898" s="91" t="e">
        <f>IF(A1898&gt;$AC$1,$S$1*AC1899+(1-$S$1)*(G1899-X1899)^2,Rawdata!AS1898)</f>
        <v>#DIV/0!</v>
      </c>
      <c r="AD1898" s="91" t="e">
        <f>IF(A1898&gt;$AD$1,$S$1*AD1899+(1-$S$1)*(G1899-Y1899)^2,Rawdata!AT1898)</f>
        <v>#DIV/0!</v>
      </c>
      <c r="AE1898" s="80" t="e">
        <f t="shared" si="790"/>
        <v>#DIV/0!</v>
      </c>
      <c r="AF1898" s="81" t="e">
        <f t="shared" si="791"/>
        <v>#DIV/0!</v>
      </c>
      <c r="AG1898" s="86">
        <f t="shared" si="813"/>
        <v>0</v>
      </c>
      <c r="AH1898" s="107" t="e">
        <f t="shared" si="816"/>
        <v>#DIV/0!</v>
      </c>
      <c r="AI1898" s="107" t="e">
        <f t="shared" si="792"/>
        <v>#DIV/0!</v>
      </c>
      <c r="AJ1898" s="108" t="e">
        <f t="shared" si="793"/>
        <v>#DIV/0!</v>
      </c>
      <c r="AK1898" s="113" t="e">
        <f t="shared" si="798"/>
        <v>#DIV/0!</v>
      </c>
      <c r="AL1898" s="113" t="e">
        <f t="shared" si="799"/>
        <v>#DIV/0!</v>
      </c>
      <c r="AM1898" s="113" t="e">
        <f t="shared" si="800"/>
        <v>#DIV/0!</v>
      </c>
      <c r="AN1898" s="113" t="e">
        <f t="shared" si="801"/>
        <v>#DIV/0!</v>
      </c>
      <c r="AO1898" s="113" t="e">
        <f t="shared" si="802"/>
        <v>#DIV/0!</v>
      </c>
      <c r="AP1898" s="91" t="e">
        <f t="shared" si="803"/>
        <v>#DIV/0!</v>
      </c>
      <c r="AQ1898" s="91" t="e">
        <f t="shared" si="804"/>
        <v>#DIV/0!</v>
      </c>
      <c r="AR1898" s="91" t="e">
        <f t="shared" si="805"/>
        <v>#DIV/0!</v>
      </c>
      <c r="AS1898" s="91" t="e">
        <f t="shared" si="806"/>
        <v>#DIV/0!</v>
      </c>
      <c r="AT1898" s="91" t="e">
        <f t="shared" si="807"/>
        <v>#DIV/0!</v>
      </c>
      <c r="AU1898" s="113" t="e">
        <f t="shared" si="808"/>
        <v>#DIV/0!</v>
      </c>
      <c r="AV1898" s="113" t="e">
        <f t="shared" si="809"/>
        <v>#DIV/0!</v>
      </c>
      <c r="AW1898" s="113" t="e">
        <f t="shared" si="810"/>
        <v>#DIV/0!</v>
      </c>
      <c r="AX1898" s="113" t="e">
        <f t="shared" si="811"/>
        <v>#DIV/0!</v>
      </c>
      <c r="AY1898" s="113" t="e">
        <f t="shared" si="812"/>
        <v>#DIV/0!</v>
      </c>
    </row>
    <row r="1899" spans="1:51" x14ac:dyDescent="0.25">
      <c r="A1899" s="119"/>
      <c r="B1899" s="83"/>
      <c r="C1899" s="85"/>
      <c r="D1899" s="85"/>
      <c r="E1899" s="85"/>
      <c r="F1899" s="71"/>
      <c r="G1899" s="96"/>
      <c r="H1899" s="16" t="e">
        <f>IF(A1899&gt;$U$1,ROUND(ROUND( U1899*$S$1+(1-$S$1)*G1899,4)+$T$1*ROUND(($S$1*Z1899+(1-$S$1)*(G1899-U1899)^2)^0.5,4),4),Rawdata!AK1899+Rawdata!$T$1*Rawdata!AU1899)</f>
        <v>#DIV/0!</v>
      </c>
      <c r="I1899" s="16" t="e">
        <f>IF(A1899&gt;$V$1,ROUND(ROUND(V1899*$S$1+(1-$S$1)*G1899,4)+$T$1*ROUND(($S$1*AA1899+(1-$S$1)*(G1899-V1899)^2)^0.5,4),4),Rawdata!AL1899+Rawdata!$T$1*Rawdata!AV1899)</f>
        <v>#DIV/0!</v>
      </c>
      <c r="J1899" s="16" t="e">
        <f>IF(A1899&gt;$W$1,ROUND(ROUND( W1899*$S$1+(1-$S$1)*G1899,4)+$T$1*ROUND(($S$1*AB1899+(1-$S$1)*(G1899-W1899)^2)^0.5,4),4),Rawdata!AM1899+Rawdata!$T$1*Rawdata!AW1899)</f>
        <v>#DIV/0!</v>
      </c>
      <c r="K1899" s="16" t="e">
        <f>IF(A1899&gt;$X$1,ROUND(ROUND( X1899*$S$1+(1-$S$1)*G1899,4)+$T$1*ROUND(($S$1*AC1899+(1-$S$1)*(G1899-X1899)^2)^0.5,4),4),Rawdata!AN1899+Rawdata!$T$1*Rawdata!AX1899)</f>
        <v>#DIV/0!</v>
      </c>
      <c r="L1899" s="16" t="e">
        <f>IF(A1899&gt;$Y$1,ROUND(ROUND( Y1899*$S$1+(1-$S$1)*G1899,4)+$T$1*ROUND(($S$1*AD1899+(1-$S$1)*(G1899-Y1899)^2)^0.5,4),4),Rawdata!AO1899+Rawdata!$T$1*Rawdata!AY1899)</f>
        <v>#DIV/0!</v>
      </c>
      <c r="M1899" s="16" t="e">
        <f t="shared" si="794"/>
        <v>#DIV/0!</v>
      </c>
      <c r="N1899" s="16" t="e">
        <f t="shared" si="795"/>
        <v>#DIV/0!</v>
      </c>
      <c r="O1899" s="67"/>
      <c r="P1899" s="67"/>
      <c r="Q1899" s="31" t="e">
        <f t="shared" si="814"/>
        <v>#DIV/0!</v>
      </c>
      <c r="R1899" s="17" t="e">
        <f t="shared" si="815"/>
        <v>#DIV/0!</v>
      </c>
      <c r="S1899" s="37" t="e">
        <f t="shared" si="796"/>
        <v>#DIV/0!</v>
      </c>
      <c r="T1899" s="17" t="e">
        <f t="shared" si="797"/>
        <v>#DIV/0!</v>
      </c>
      <c r="U1899" s="91" t="e">
        <f>IF(A1899&gt;$U$1, U1900*$S$1+(1-$S$1)*G1900,Rawdata!AK1899)</f>
        <v>#DIV/0!</v>
      </c>
      <c r="V1899" s="91" t="e">
        <f>IF(A1899&gt;$V$1,$S$1*V1900+(1-$S$1)*G1900,Rawdata!AL1899)</f>
        <v>#DIV/0!</v>
      </c>
      <c r="W1899" s="91" t="e">
        <f>IF(A1899&gt;$W$1, $S$1*W1900+(1-$S$1)*G1900,Rawdata!AM1899)</f>
        <v>#DIV/0!</v>
      </c>
      <c r="X1899" s="91" t="e">
        <f>IF(A1899&gt;$X$1,$S$1*X1900+(1-$S$1)*G1900,Rawdata!AN1899)</f>
        <v>#DIV/0!</v>
      </c>
      <c r="Y1899" s="91" t="e">
        <f>IF(A1899&gt;$Y$1,$S$1*Y1900+(1-$S$1)*G1900,Rawdata!AO1899)</f>
        <v>#DIV/0!</v>
      </c>
      <c r="Z1899" s="91" t="e">
        <f>IF(A1899&gt;$Z$1,$S$1*Z1900+(1-$S$1)*(G1900-U1900)^2,Rawdata!AP1899)</f>
        <v>#DIV/0!</v>
      </c>
      <c r="AA1899" s="91" t="e">
        <f>IF(A1899&gt;$AA$1,$S$1*AA1900+(1-$S$1)*(G1900-V1900)^2,Rawdata!AQ1899)</f>
        <v>#DIV/0!</v>
      </c>
      <c r="AB1899" s="91" t="e">
        <f>IF(A1899&gt;89,$S$1*AB1900+(1-$S$1)*(G1900-W1900)^2,Rawdata!AR1899)</f>
        <v>#DIV/0!</v>
      </c>
      <c r="AC1899" s="91" t="e">
        <f>IF(A1899&gt;$AC$1,$S$1*AC1900+(1-$S$1)*(G1900-X1900)^2,Rawdata!AS1899)</f>
        <v>#DIV/0!</v>
      </c>
      <c r="AD1899" s="91" t="e">
        <f>IF(A1899&gt;$AD$1,$S$1*AD1900+(1-$S$1)*(G1900-Y1900)^2,Rawdata!AT1899)</f>
        <v>#DIV/0!</v>
      </c>
      <c r="AE1899" s="80" t="e">
        <f t="shared" si="790"/>
        <v>#DIV/0!</v>
      </c>
      <c r="AF1899" s="81" t="e">
        <f t="shared" si="791"/>
        <v>#DIV/0!</v>
      </c>
      <c r="AG1899" s="86">
        <f t="shared" si="813"/>
        <v>0</v>
      </c>
      <c r="AH1899" s="107" t="e">
        <f t="shared" si="816"/>
        <v>#DIV/0!</v>
      </c>
      <c r="AI1899" s="107" t="e">
        <f t="shared" si="792"/>
        <v>#DIV/0!</v>
      </c>
      <c r="AJ1899" s="108" t="e">
        <f t="shared" si="793"/>
        <v>#DIV/0!</v>
      </c>
      <c r="AK1899" s="113" t="e">
        <f t="shared" si="798"/>
        <v>#DIV/0!</v>
      </c>
      <c r="AL1899" s="113" t="e">
        <f t="shared" si="799"/>
        <v>#DIV/0!</v>
      </c>
      <c r="AM1899" s="113" t="e">
        <f t="shared" si="800"/>
        <v>#DIV/0!</v>
      </c>
      <c r="AN1899" s="113" t="e">
        <f t="shared" si="801"/>
        <v>#DIV/0!</v>
      </c>
      <c r="AO1899" s="113" t="e">
        <f t="shared" si="802"/>
        <v>#DIV/0!</v>
      </c>
      <c r="AP1899" s="91" t="e">
        <f t="shared" si="803"/>
        <v>#DIV/0!</v>
      </c>
      <c r="AQ1899" s="91" t="e">
        <f t="shared" si="804"/>
        <v>#DIV/0!</v>
      </c>
      <c r="AR1899" s="91" t="e">
        <f t="shared" si="805"/>
        <v>#DIV/0!</v>
      </c>
      <c r="AS1899" s="91" t="e">
        <f t="shared" si="806"/>
        <v>#DIV/0!</v>
      </c>
      <c r="AT1899" s="91" t="e">
        <f t="shared" si="807"/>
        <v>#DIV/0!</v>
      </c>
      <c r="AU1899" s="113" t="e">
        <f t="shared" si="808"/>
        <v>#DIV/0!</v>
      </c>
      <c r="AV1899" s="113" t="e">
        <f t="shared" si="809"/>
        <v>#DIV/0!</v>
      </c>
      <c r="AW1899" s="113" t="e">
        <f t="shared" si="810"/>
        <v>#DIV/0!</v>
      </c>
      <c r="AX1899" s="113" t="e">
        <f t="shared" si="811"/>
        <v>#DIV/0!</v>
      </c>
      <c r="AY1899" s="113" t="e">
        <f t="shared" si="812"/>
        <v>#DIV/0!</v>
      </c>
    </row>
    <row r="1900" spans="1:51" x14ac:dyDescent="0.25">
      <c r="A1900" s="119"/>
      <c r="B1900" s="83"/>
      <c r="C1900" s="85"/>
      <c r="D1900" s="85"/>
      <c r="E1900" s="85"/>
      <c r="F1900" s="71"/>
      <c r="G1900" s="96"/>
      <c r="H1900" s="16" t="e">
        <f>IF(A1900&gt;$U$1,ROUND(ROUND( U1900*$S$1+(1-$S$1)*G1900,4)+$T$1*ROUND(($S$1*Z1900+(1-$S$1)*(G1900-U1900)^2)^0.5,4),4),Rawdata!AK1900+Rawdata!$T$1*Rawdata!AU1900)</f>
        <v>#DIV/0!</v>
      </c>
      <c r="I1900" s="16" t="e">
        <f>IF(A1900&gt;$V$1,ROUND(ROUND(V1900*$S$1+(1-$S$1)*G1900,4)+$T$1*ROUND(($S$1*AA1900+(1-$S$1)*(G1900-V1900)^2)^0.5,4),4),Rawdata!AL1900+Rawdata!$T$1*Rawdata!AV1900)</f>
        <v>#DIV/0!</v>
      </c>
      <c r="J1900" s="16" t="e">
        <f>IF(A1900&gt;$W$1,ROUND(ROUND( W1900*$S$1+(1-$S$1)*G1900,4)+$T$1*ROUND(($S$1*AB1900+(1-$S$1)*(G1900-W1900)^2)^0.5,4),4),Rawdata!AM1900+Rawdata!$T$1*Rawdata!AW1900)</f>
        <v>#DIV/0!</v>
      </c>
      <c r="K1900" s="16" t="e">
        <f>IF(A1900&gt;$X$1,ROUND(ROUND( X1900*$S$1+(1-$S$1)*G1900,4)+$T$1*ROUND(($S$1*AC1900+(1-$S$1)*(G1900-X1900)^2)^0.5,4),4),Rawdata!AN1900+Rawdata!$T$1*Rawdata!AX1900)</f>
        <v>#DIV/0!</v>
      </c>
      <c r="L1900" s="16" t="e">
        <f>IF(A1900&gt;$Y$1,ROUND(ROUND( Y1900*$S$1+(1-$S$1)*G1900,4)+$T$1*ROUND(($S$1*AD1900+(1-$S$1)*(G1900-Y1900)^2)^0.5,4),4),Rawdata!AO1900+Rawdata!$T$1*Rawdata!AY1900)</f>
        <v>#DIV/0!</v>
      </c>
      <c r="M1900" s="16" t="e">
        <f t="shared" si="794"/>
        <v>#DIV/0!</v>
      </c>
      <c r="N1900" s="16" t="e">
        <f t="shared" si="795"/>
        <v>#DIV/0!</v>
      </c>
      <c r="O1900" s="67"/>
      <c r="P1900" s="67"/>
      <c r="Q1900" s="31" t="e">
        <f t="shared" si="814"/>
        <v>#DIV/0!</v>
      </c>
      <c r="R1900" s="17" t="e">
        <f t="shared" si="815"/>
        <v>#DIV/0!</v>
      </c>
      <c r="S1900" s="37" t="e">
        <f t="shared" si="796"/>
        <v>#DIV/0!</v>
      </c>
      <c r="T1900" s="17" t="e">
        <f t="shared" si="797"/>
        <v>#DIV/0!</v>
      </c>
      <c r="U1900" s="91" t="e">
        <f>IF(A1900&gt;$U$1, U1901*$S$1+(1-$S$1)*G1901,Rawdata!AK1900)</f>
        <v>#DIV/0!</v>
      </c>
      <c r="V1900" s="91" t="e">
        <f>IF(A1900&gt;$V$1,$S$1*V1901+(1-$S$1)*G1901,Rawdata!AL1900)</f>
        <v>#DIV/0!</v>
      </c>
      <c r="W1900" s="91" t="e">
        <f>IF(A1900&gt;$W$1, $S$1*W1901+(1-$S$1)*G1901,Rawdata!AM1900)</f>
        <v>#DIV/0!</v>
      </c>
      <c r="X1900" s="91" t="e">
        <f>IF(A1900&gt;$X$1,$S$1*X1901+(1-$S$1)*G1901,Rawdata!AN1900)</f>
        <v>#DIV/0!</v>
      </c>
      <c r="Y1900" s="91" t="e">
        <f>IF(A1900&gt;$Y$1,$S$1*Y1901+(1-$S$1)*G1901,Rawdata!AO1900)</f>
        <v>#DIV/0!</v>
      </c>
      <c r="Z1900" s="91" t="e">
        <f>IF(A1900&gt;$Z$1,$S$1*Z1901+(1-$S$1)*(G1901-U1901)^2,Rawdata!AP1900)</f>
        <v>#DIV/0!</v>
      </c>
      <c r="AA1900" s="91" t="e">
        <f>IF(A1900&gt;$AA$1,$S$1*AA1901+(1-$S$1)*(G1901-V1901)^2,Rawdata!AQ1900)</f>
        <v>#DIV/0!</v>
      </c>
      <c r="AB1900" s="91" t="e">
        <f>IF(A1900&gt;89,$S$1*AB1901+(1-$S$1)*(G1901-W1901)^2,Rawdata!AR1900)</f>
        <v>#DIV/0!</v>
      </c>
      <c r="AC1900" s="91" t="e">
        <f>IF(A1900&gt;$AC$1,$S$1*AC1901+(1-$S$1)*(G1901-X1901)^2,Rawdata!AS1900)</f>
        <v>#DIV/0!</v>
      </c>
      <c r="AD1900" s="91" t="e">
        <f>IF(A1900&gt;$AD$1,$S$1*AD1901+(1-$S$1)*(G1901-Y1901)^2,Rawdata!AT1900)</f>
        <v>#DIV/0!</v>
      </c>
      <c r="AE1900" s="80" t="e">
        <f t="shared" si="790"/>
        <v>#DIV/0!</v>
      </c>
      <c r="AF1900" s="81" t="e">
        <f t="shared" si="791"/>
        <v>#DIV/0!</v>
      </c>
      <c r="AG1900" s="86">
        <f t="shared" si="813"/>
        <v>0</v>
      </c>
      <c r="AH1900" s="107" t="e">
        <f t="shared" si="816"/>
        <v>#DIV/0!</v>
      </c>
      <c r="AI1900" s="107" t="e">
        <f t="shared" si="792"/>
        <v>#DIV/0!</v>
      </c>
      <c r="AJ1900" s="108" t="e">
        <f t="shared" si="793"/>
        <v>#DIV/0!</v>
      </c>
      <c r="AK1900" s="113" t="e">
        <f t="shared" si="798"/>
        <v>#DIV/0!</v>
      </c>
      <c r="AL1900" s="113" t="e">
        <f t="shared" si="799"/>
        <v>#DIV/0!</v>
      </c>
      <c r="AM1900" s="113" t="e">
        <f t="shared" si="800"/>
        <v>#DIV/0!</v>
      </c>
      <c r="AN1900" s="113" t="e">
        <f t="shared" si="801"/>
        <v>#DIV/0!</v>
      </c>
      <c r="AO1900" s="113" t="e">
        <f t="shared" si="802"/>
        <v>#DIV/0!</v>
      </c>
      <c r="AP1900" s="91" t="e">
        <f t="shared" si="803"/>
        <v>#DIV/0!</v>
      </c>
      <c r="AQ1900" s="91" t="e">
        <f t="shared" si="804"/>
        <v>#DIV/0!</v>
      </c>
      <c r="AR1900" s="91" t="e">
        <f t="shared" si="805"/>
        <v>#DIV/0!</v>
      </c>
      <c r="AS1900" s="91" t="e">
        <f t="shared" si="806"/>
        <v>#DIV/0!</v>
      </c>
      <c r="AT1900" s="91" t="e">
        <f t="shared" si="807"/>
        <v>#DIV/0!</v>
      </c>
      <c r="AU1900" s="113" t="e">
        <f t="shared" si="808"/>
        <v>#DIV/0!</v>
      </c>
      <c r="AV1900" s="113" t="e">
        <f t="shared" si="809"/>
        <v>#DIV/0!</v>
      </c>
      <c r="AW1900" s="113" t="e">
        <f t="shared" si="810"/>
        <v>#DIV/0!</v>
      </c>
      <c r="AX1900" s="113" t="e">
        <f t="shared" si="811"/>
        <v>#DIV/0!</v>
      </c>
      <c r="AY1900" s="113" t="e">
        <f t="shared" si="812"/>
        <v>#DIV/0!</v>
      </c>
    </row>
    <row r="1901" spans="1:51" x14ac:dyDescent="0.25">
      <c r="A1901" s="119"/>
      <c r="B1901" s="83"/>
      <c r="C1901" s="85"/>
      <c r="D1901" s="85"/>
      <c r="E1901" s="85"/>
      <c r="F1901" s="71"/>
      <c r="G1901" s="96"/>
      <c r="H1901" s="16" t="e">
        <f>IF(A1901&gt;$U$1,ROUND(ROUND( U1901*$S$1+(1-$S$1)*G1901,4)+$T$1*ROUND(($S$1*Z1901+(1-$S$1)*(G1901-U1901)^2)^0.5,4),4),Rawdata!AK1901+Rawdata!$T$1*Rawdata!AU1901)</f>
        <v>#DIV/0!</v>
      </c>
      <c r="I1901" s="16" t="e">
        <f>IF(A1901&gt;$V$1,ROUND(ROUND(V1901*$S$1+(1-$S$1)*G1901,4)+$T$1*ROUND(($S$1*AA1901+(1-$S$1)*(G1901-V1901)^2)^0.5,4),4),Rawdata!AL1901+Rawdata!$T$1*Rawdata!AV1901)</f>
        <v>#DIV/0!</v>
      </c>
      <c r="J1901" s="16" t="e">
        <f>IF(A1901&gt;$W$1,ROUND(ROUND( W1901*$S$1+(1-$S$1)*G1901,4)+$T$1*ROUND(($S$1*AB1901+(1-$S$1)*(G1901-W1901)^2)^0.5,4),4),Rawdata!AM1901+Rawdata!$T$1*Rawdata!AW1901)</f>
        <v>#DIV/0!</v>
      </c>
      <c r="K1901" s="16" t="e">
        <f>IF(A1901&gt;$X$1,ROUND(ROUND( X1901*$S$1+(1-$S$1)*G1901,4)+$T$1*ROUND(($S$1*AC1901+(1-$S$1)*(G1901-X1901)^2)^0.5,4),4),Rawdata!AN1901+Rawdata!$T$1*Rawdata!AX1901)</f>
        <v>#DIV/0!</v>
      </c>
      <c r="L1901" s="16" t="e">
        <f>IF(A1901&gt;$Y$1,ROUND(ROUND( Y1901*$S$1+(1-$S$1)*G1901,4)+$T$1*ROUND(($S$1*AD1901+(1-$S$1)*(G1901-Y1901)^2)^0.5,4),4),Rawdata!AO1901+Rawdata!$T$1*Rawdata!AY1901)</f>
        <v>#DIV/0!</v>
      </c>
      <c r="M1901" s="16" t="e">
        <f t="shared" si="794"/>
        <v>#DIV/0!</v>
      </c>
      <c r="N1901" s="16" t="e">
        <f t="shared" si="795"/>
        <v>#DIV/0!</v>
      </c>
      <c r="O1901" s="67"/>
      <c r="P1901" s="67"/>
      <c r="Q1901" s="31" t="e">
        <f t="shared" si="814"/>
        <v>#DIV/0!</v>
      </c>
      <c r="R1901" s="17" t="e">
        <f t="shared" si="815"/>
        <v>#DIV/0!</v>
      </c>
      <c r="S1901" s="37" t="e">
        <f t="shared" si="796"/>
        <v>#DIV/0!</v>
      </c>
      <c r="T1901" s="17" t="e">
        <f t="shared" si="797"/>
        <v>#DIV/0!</v>
      </c>
      <c r="U1901" s="91" t="e">
        <f>IF(A1901&gt;$U$1, U1902*$S$1+(1-$S$1)*G1902,Rawdata!AK1901)</f>
        <v>#DIV/0!</v>
      </c>
      <c r="V1901" s="91" t="e">
        <f>IF(A1901&gt;$V$1,$S$1*V1902+(1-$S$1)*G1902,Rawdata!AL1901)</f>
        <v>#DIV/0!</v>
      </c>
      <c r="W1901" s="91" t="e">
        <f>IF(A1901&gt;$W$1, $S$1*W1902+(1-$S$1)*G1902,Rawdata!AM1901)</f>
        <v>#DIV/0!</v>
      </c>
      <c r="X1901" s="91" t="e">
        <f>IF(A1901&gt;$X$1,$S$1*X1902+(1-$S$1)*G1902,Rawdata!AN1901)</f>
        <v>#DIV/0!</v>
      </c>
      <c r="Y1901" s="91" t="e">
        <f>IF(A1901&gt;$Y$1,$S$1*Y1902+(1-$S$1)*G1902,Rawdata!AO1901)</f>
        <v>#DIV/0!</v>
      </c>
      <c r="Z1901" s="91" t="e">
        <f>IF(A1901&gt;$Z$1,$S$1*Z1902+(1-$S$1)*(G1902-U1902)^2,Rawdata!AP1901)</f>
        <v>#DIV/0!</v>
      </c>
      <c r="AA1901" s="91" t="e">
        <f>IF(A1901&gt;$AA$1,$S$1*AA1902+(1-$S$1)*(G1902-V1902)^2,Rawdata!AQ1901)</f>
        <v>#DIV/0!</v>
      </c>
      <c r="AB1901" s="91" t="e">
        <f>IF(A1901&gt;89,$S$1*AB1902+(1-$S$1)*(G1902-W1902)^2,Rawdata!AR1901)</f>
        <v>#DIV/0!</v>
      </c>
      <c r="AC1901" s="91" t="e">
        <f>IF(A1901&gt;$AC$1,$S$1*AC1902+(1-$S$1)*(G1902-X1902)^2,Rawdata!AS1901)</f>
        <v>#DIV/0!</v>
      </c>
      <c r="AD1901" s="91" t="e">
        <f>IF(A1901&gt;$AD$1,$S$1*AD1902+(1-$S$1)*(G1902-Y1902)^2,Rawdata!AT1901)</f>
        <v>#DIV/0!</v>
      </c>
      <c r="AE1901" s="80" t="e">
        <f t="shared" si="790"/>
        <v>#DIV/0!</v>
      </c>
      <c r="AF1901" s="81" t="e">
        <f t="shared" si="791"/>
        <v>#DIV/0!</v>
      </c>
      <c r="AG1901" s="86">
        <f t="shared" si="813"/>
        <v>0</v>
      </c>
      <c r="AH1901" s="107" t="e">
        <f t="shared" si="816"/>
        <v>#DIV/0!</v>
      </c>
      <c r="AI1901" s="107" t="e">
        <f t="shared" si="792"/>
        <v>#DIV/0!</v>
      </c>
      <c r="AJ1901" s="108" t="e">
        <f t="shared" si="793"/>
        <v>#DIV/0!</v>
      </c>
      <c r="AK1901" s="113" t="e">
        <f t="shared" si="798"/>
        <v>#DIV/0!</v>
      </c>
      <c r="AL1901" s="113" t="e">
        <f t="shared" si="799"/>
        <v>#DIV/0!</v>
      </c>
      <c r="AM1901" s="113" t="e">
        <f t="shared" si="800"/>
        <v>#DIV/0!</v>
      </c>
      <c r="AN1901" s="113" t="e">
        <f t="shared" si="801"/>
        <v>#DIV/0!</v>
      </c>
      <c r="AO1901" s="113" t="e">
        <f t="shared" si="802"/>
        <v>#DIV/0!</v>
      </c>
      <c r="AP1901" s="91" t="e">
        <f t="shared" si="803"/>
        <v>#DIV/0!</v>
      </c>
      <c r="AQ1901" s="91" t="e">
        <f t="shared" si="804"/>
        <v>#DIV/0!</v>
      </c>
      <c r="AR1901" s="91" t="e">
        <f t="shared" si="805"/>
        <v>#DIV/0!</v>
      </c>
      <c r="AS1901" s="91" t="e">
        <f t="shared" si="806"/>
        <v>#DIV/0!</v>
      </c>
      <c r="AT1901" s="91" t="e">
        <f t="shared" si="807"/>
        <v>#DIV/0!</v>
      </c>
      <c r="AU1901" s="113" t="e">
        <f t="shared" si="808"/>
        <v>#DIV/0!</v>
      </c>
      <c r="AV1901" s="113" t="e">
        <f t="shared" si="809"/>
        <v>#DIV/0!</v>
      </c>
      <c r="AW1901" s="113" t="e">
        <f t="shared" si="810"/>
        <v>#DIV/0!</v>
      </c>
      <c r="AX1901" s="113" t="e">
        <f t="shared" si="811"/>
        <v>#DIV/0!</v>
      </c>
      <c r="AY1901" s="113" t="e">
        <f t="shared" si="812"/>
        <v>#DIV/0!</v>
      </c>
    </row>
    <row r="1902" spans="1:51" x14ac:dyDescent="0.25">
      <c r="A1902" s="119"/>
      <c r="B1902" s="83"/>
      <c r="C1902" s="85"/>
      <c r="D1902" s="85"/>
      <c r="E1902" s="85"/>
      <c r="F1902" s="71"/>
      <c r="G1902" s="96"/>
      <c r="H1902" s="16" t="e">
        <f>IF(A1902&gt;$U$1,ROUND(ROUND( U1902*$S$1+(1-$S$1)*G1902,4)+$T$1*ROUND(($S$1*Z1902+(1-$S$1)*(G1902-U1902)^2)^0.5,4),4),Rawdata!AK1902+Rawdata!$T$1*Rawdata!AU1902)</f>
        <v>#DIV/0!</v>
      </c>
      <c r="I1902" s="16" t="e">
        <f>IF(A1902&gt;$V$1,ROUND(ROUND(V1902*$S$1+(1-$S$1)*G1902,4)+$T$1*ROUND(($S$1*AA1902+(1-$S$1)*(G1902-V1902)^2)^0.5,4),4),Rawdata!AL1902+Rawdata!$T$1*Rawdata!AV1902)</f>
        <v>#DIV/0!</v>
      </c>
      <c r="J1902" s="16" t="e">
        <f>IF(A1902&gt;$W$1,ROUND(ROUND( W1902*$S$1+(1-$S$1)*G1902,4)+$T$1*ROUND(($S$1*AB1902+(1-$S$1)*(G1902-W1902)^2)^0.5,4),4),Rawdata!AM1902+Rawdata!$T$1*Rawdata!AW1902)</f>
        <v>#DIV/0!</v>
      </c>
      <c r="K1902" s="16" t="e">
        <f>IF(A1902&gt;$X$1,ROUND(ROUND( X1902*$S$1+(1-$S$1)*G1902,4)+$T$1*ROUND(($S$1*AC1902+(1-$S$1)*(G1902-X1902)^2)^0.5,4),4),Rawdata!AN1902+Rawdata!$T$1*Rawdata!AX1902)</f>
        <v>#DIV/0!</v>
      </c>
      <c r="L1902" s="16" t="e">
        <f>IF(A1902&gt;$Y$1,ROUND(ROUND( Y1902*$S$1+(1-$S$1)*G1902,4)+$T$1*ROUND(($S$1*AD1902+(1-$S$1)*(G1902-Y1902)^2)^0.5,4),4),Rawdata!AO1902+Rawdata!$T$1*Rawdata!AY1902)</f>
        <v>#DIV/0!</v>
      </c>
      <c r="M1902" s="16" t="e">
        <f t="shared" si="794"/>
        <v>#DIV/0!</v>
      </c>
      <c r="N1902" s="16" t="e">
        <f t="shared" si="795"/>
        <v>#DIV/0!</v>
      </c>
      <c r="O1902" s="67"/>
      <c r="P1902" s="67"/>
      <c r="Q1902" s="31" t="e">
        <f t="shared" si="814"/>
        <v>#DIV/0!</v>
      </c>
      <c r="R1902" s="17" t="e">
        <f t="shared" si="815"/>
        <v>#DIV/0!</v>
      </c>
      <c r="S1902" s="37" t="e">
        <f t="shared" si="796"/>
        <v>#DIV/0!</v>
      </c>
      <c r="T1902" s="17" t="e">
        <f t="shared" si="797"/>
        <v>#DIV/0!</v>
      </c>
      <c r="U1902" s="91" t="e">
        <f>IF(A1902&gt;$U$1, U1903*$S$1+(1-$S$1)*G1903,Rawdata!AK1902)</f>
        <v>#DIV/0!</v>
      </c>
      <c r="V1902" s="91" t="e">
        <f>IF(A1902&gt;$V$1,$S$1*V1903+(1-$S$1)*G1903,Rawdata!AL1902)</f>
        <v>#DIV/0!</v>
      </c>
      <c r="W1902" s="91" t="e">
        <f>IF(A1902&gt;$W$1, $S$1*W1903+(1-$S$1)*G1903,Rawdata!AM1902)</f>
        <v>#DIV/0!</v>
      </c>
      <c r="X1902" s="91" t="e">
        <f>IF(A1902&gt;$X$1,$S$1*X1903+(1-$S$1)*G1903,Rawdata!AN1902)</f>
        <v>#DIV/0!</v>
      </c>
      <c r="Y1902" s="91" t="e">
        <f>IF(A1902&gt;$Y$1,$S$1*Y1903+(1-$S$1)*G1903,Rawdata!AO1902)</f>
        <v>#DIV/0!</v>
      </c>
      <c r="Z1902" s="91" t="e">
        <f>IF(A1902&gt;$Z$1,$S$1*Z1903+(1-$S$1)*(G1903-U1903)^2,Rawdata!AP1902)</f>
        <v>#DIV/0!</v>
      </c>
      <c r="AA1902" s="91" t="e">
        <f>IF(A1902&gt;$AA$1,$S$1*AA1903+(1-$S$1)*(G1903-V1903)^2,Rawdata!AQ1902)</f>
        <v>#DIV/0!</v>
      </c>
      <c r="AB1902" s="91" t="e">
        <f>IF(A1902&gt;89,$S$1*AB1903+(1-$S$1)*(G1903-W1903)^2,Rawdata!AR1902)</f>
        <v>#DIV/0!</v>
      </c>
      <c r="AC1902" s="91" t="e">
        <f>IF(A1902&gt;$AC$1,$S$1*AC1903+(1-$S$1)*(G1903-X1903)^2,Rawdata!AS1902)</f>
        <v>#DIV/0!</v>
      </c>
      <c r="AD1902" s="91" t="e">
        <f>IF(A1902&gt;$AD$1,$S$1*AD1903+(1-$S$1)*(G1903-Y1903)^2,Rawdata!AT1902)</f>
        <v>#DIV/0!</v>
      </c>
      <c r="AE1902" s="80" t="e">
        <f t="shared" si="790"/>
        <v>#DIV/0!</v>
      </c>
      <c r="AF1902" s="81" t="e">
        <f t="shared" si="791"/>
        <v>#DIV/0!</v>
      </c>
      <c r="AG1902" s="86">
        <f t="shared" si="813"/>
        <v>0</v>
      </c>
      <c r="AH1902" s="107" t="e">
        <f t="shared" si="816"/>
        <v>#DIV/0!</v>
      </c>
      <c r="AI1902" s="107" t="e">
        <f t="shared" si="792"/>
        <v>#DIV/0!</v>
      </c>
      <c r="AJ1902" s="108" t="e">
        <f t="shared" si="793"/>
        <v>#DIV/0!</v>
      </c>
      <c r="AK1902" s="113" t="e">
        <f t="shared" si="798"/>
        <v>#DIV/0!</v>
      </c>
      <c r="AL1902" s="113" t="e">
        <f t="shared" si="799"/>
        <v>#DIV/0!</v>
      </c>
      <c r="AM1902" s="113" t="e">
        <f t="shared" si="800"/>
        <v>#DIV/0!</v>
      </c>
      <c r="AN1902" s="113" t="e">
        <f t="shared" si="801"/>
        <v>#DIV/0!</v>
      </c>
      <c r="AO1902" s="113" t="e">
        <f t="shared" si="802"/>
        <v>#DIV/0!</v>
      </c>
      <c r="AP1902" s="91" t="e">
        <f t="shared" si="803"/>
        <v>#DIV/0!</v>
      </c>
      <c r="AQ1902" s="91" t="e">
        <f t="shared" si="804"/>
        <v>#DIV/0!</v>
      </c>
      <c r="AR1902" s="91" t="e">
        <f t="shared" si="805"/>
        <v>#DIV/0!</v>
      </c>
      <c r="AS1902" s="91" t="e">
        <f t="shared" si="806"/>
        <v>#DIV/0!</v>
      </c>
      <c r="AT1902" s="91" t="e">
        <f t="shared" si="807"/>
        <v>#DIV/0!</v>
      </c>
      <c r="AU1902" s="113" t="e">
        <f t="shared" si="808"/>
        <v>#DIV/0!</v>
      </c>
      <c r="AV1902" s="113" t="e">
        <f t="shared" si="809"/>
        <v>#DIV/0!</v>
      </c>
      <c r="AW1902" s="113" t="e">
        <f t="shared" si="810"/>
        <v>#DIV/0!</v>
      </c>
      <c r="AX1902" s="113" t="e">
        <f t="shared" si="811"/>
        <v>#DIV/0!</v>
      </c>
      <c r="AY1902" s="113" t="e">
        <f t="shared" si="812"/>
        <v>#DIV/0!</v>
      </c>
    </row>
    <row r="1903" spans="1:51" x14ac:dyDescent="0.25">
      <c r="A1903" s="119"/>
      <c r="B1903" s="83"/>
      <c r="C1903" s="85"/>
      <c r="D1903" s="85"/>
      <c r="E1903" s="85"/>
      <c r="F1903" s="71"/>
      <c r="G1903" s="96"/>
      <c r="H1903" s="16" t="e">
        <f>IF(A1903&gt;$U$1,ROUND(ROUND( U1903*$S$1+(1-$S$1)*G1903,4)+$T$1*ROUND(($S$1*Z1903+(1-$S$1)*(G1903-U1903)^2)^0.5,4),4),Rawdata!AK1903+Rawdata!$T$1*Rawdata!AU1903)</f>
        <v>#DIV/0!</v>
      </c>
      <c r="I1903" s="16" t="e">
        <f>IF(A1903&gt;$V$1,ROUND(ROUND(V1903*$S$1+(1-$S$1)*G1903,4)+$T$1*ROUND(($S$1*AA1903+(1-$S$1)*(G1903-V1903)^2)^0.5,4),4),Rawdata!AL1903+Rawdata!$T$1*Rawdata!AV1903)</f>
        <v>#DIV/0!</v>
      </c>
      <c r="J1903" s="16" t="e">
        <f>IF(A1903&gt;$W$1,ROUND(ROUND( W1903*$S$1+(1-$S$1)*G1903,4)+$T$1*ROUND(($S$1*AB1903+(1-$S$1)*(G1903-W1903)^2)^0.5,4),4),Rawdata!AM1903+Rawdata!$T$1*Rawdata!AW1903)</f>
        <v>#DIV/0!</v>
      </c>
      <c r="K1903" s="16" t="e">
        <f>IF(A1903&gt;$X$1,ROUND(ROUND( X1903*$S$1+(1-$S$1)*G1903,4)+$T$1*ROUND(($S$1*AC1903+(1-$S$1)*(G1903-X1903)^2)^0.5,4),4),Rawdata!AN1903+Rawdata!$T$1*Rawdata!AX1903)</f>
        <v>#DIV/0!</v>
      </c>
      <c r="L1903" s="16" t="e">
        <f>IF(A1903&gt;$Y$1,ROUND(ROUND( Y1903*$S$1+(1-$S$1)*G1903,4)+$T$1*ROUND(($S$1*AD1903+(1-$S$1)*(G1903-Y1903)^2)^0.5,4),4),Rawdata!AO1903+Rawdata!$T$1*Rawdata!AY1903)</f>
        <v>#DIV/0!</v>
      </c>
      <c r="M1903" s="16" t="e">
        <f t="shared" si="794"/>
        <v>#DIV/0!</v>
      </c>
      <c r="N1903" s="16" t="e">
        <f t="shared" si="795"/>
        <v>#DIV/0!</v>
      </c>
      <c r="O1903" s="67"/>
      <c r="P1903" s="67"/>
      <c r="Q1903" s="31" t="e">
        <f t="shared" si="814"/>
        <v>#DIV/0!</v>
      </c>
      <c r="R1903" s="17" t="e">
        <f t="shared" si="815"/>
        <v>#DIV/0!</v>
      </c>
      <c r="S1903" s="37" t="e">
        <f t="shared" si="796"/>
        <v>#DIV/0!</v>
      </c>
      <c r="T1903" s="17" t="e">
        <f t="shared" si="797"/>
        <v>#DIV/0!</v>
      </c>
      <c r="U1903" s="91" t="e">
        <f>IF(A1903&gt;$U$1, U1904*$S$1+(1-$S$1)*G1904,Rawdata!AK1903)</f>
        <v>#DIV/0!</v>
      </c>
      <c r="V1903" s="91" t="e">
        <f>IF(A1903&gt;$V$1,$S$1*V1904+(1-$S$1)*G1904,Rawdata!AL1903)</f>
        <v>#DIV/0!</v>
      </c>
      <c r="W1903" s="91" t="e">
        <f>IF(A1903&gt;$W$1, $S$1*W1904+(1-$S$1)*G1904,Rawdata!AM1903)</f>
        <v>#DIV/0!</v>
      </c>
      <c r="X1903" s="91" t="e">
        <f>IF(A1903&gt;$X$1,$S$1*X1904+(1-$S$1)*G1904,Rawdata!AN1903)</f>
        <v>#DIV/0!</v>
      </c>
      <c r="Y1903" s="91" t="e">
        <f>IF(A1903&gt;$Y$1,$S$1*Y1904+(1-$S$1)*G1904,Rawdata!AO1903)</f>
        <v>#DIV/0!</v>
      </c>
      <c r="Z1903" s="91" t="e">
        <f>IF(A1903&gt;$Z$1,$S$1*Z1904+(1-$S$1)*(G1904-U1904)^2,Rawdata!AP1903)</f>
        <v>#DIV/0!</v>
      </c>
      <c r="AA1903" s="91" t="e">
        <f>IF(A1903&gt;$AA$1,$S$1*AA1904+(1-$S$1)*(G1904-V1904)^2,Rawdata!AQ1903)</f>
        <v>#DIV/0!</v>
      </c>
      <c r="AB1903" s="91" t="e">
        <f>IF(A1903&gt;89,$S$1*AB1904+(1-$S$1)*(G1904-W1904)^2,Rawdata!AR1903)</f>
        <v>#DIV/0!</v>
      </c>
      <c r="AC1903" s="91" t="e">
        <f>IF(A1903&gt;$AC$1,$S$1*AC1904+(1-$S$1)*(G1904-X1904)^2,Rawdata!AS1903)</f>
        <v>#DIV/0!</v>
      </c>
      <c r="AD1903" s="91" t="e">
        <f>IF(A1903&gt;$AD$1,$S$1*AD1904+(1-$S$1)*(G1904-Y1904)^2,Rawdata!AT1903)</f>
        <v>#DIV/0!</v>
      </c>
      <c r="AE1903" s="80" t="e">
        <f t="shared" si="790"/>
        <v>#DIV/0!</v>
      </c>
      <c r="AF1903" s="81" t="e">
        <f t="shared" si="791"/>
        <v>#DIV/0!</v>
      </c>
      <c r="AG1903" s="86">
        <f t="shared" si="813"/>
        <v>0</v>
      </c>
      <c r="AH1903" s="107" t="e">
        <f t="shared" si="816"/>
        <v>#DIV/0!</v>
      </c>
      <c r="AI1903" s="107" t="e">
        <f t="shared" si="792"/>
        <v>#DIV/0!</v>
      </c>
      <c r="AJ1903" s="108" t="e">
        <f t="shared" si="793"/>
        <v>#DIV/0!</v>
      </c>
      <c r="AK1903" s="113" t="e">
        <f t="shared" si="798"/>
        <v>#DIV/0!</v>
      </c>
      <c r="AL1903" s="113" t="e">
        <f t="shared" si="799"/>
        <v>#DIV/0!</v>
      </c>
      <c r="AM1903" s="113" t="e">
        <f t="shared" si="800"/>
        <v>#DIV/0!</v>
      </c>
      <c r="AN1903" s="113" t="e">
        <f t="shared" si="801"/>
        <v>#DIV/0!</v>
      </c>
      <c r="AO1903" s="113" t="e">
        <f t="shared" si="802"/>
        <v>#DIV/0!</v>
      </c>
      <c r="AP1903" s="91" t="e">
        <f t="shared" si="803"/>
        <v>#DIV/0!</v>
      </c>
      <c r="AQ1903" s="91" t="e">
        <f t="shared" si="804"/>
        <v>#DIV/0!</v>
      </c>
      <c r="AR1903" s="91" t="e">
        <f t="shared" si="805"/>
        <v>#DIV/0!</v>
      </c>
      <c r="AS1903" s="91" t="e">
        <f t="shared" si="806"/>
        <v>#DIV/0!</v>
      </c>
      <c r="AT1903" s="91" t="e">
        <f t="shared" si="807"/>
        <v>#DIV/0!</v>
      </c>
      <c r="AU1903" s="113" t="e">
        <f t="shared" si="808"/>
        <v>#DIV/0!</v>
      </c>
      <c r="AV1903" s="113" t="e">
        <f t="shared" si="809"/>
        <v>#DIV/0!</v>
      </c>
      <c r="AW1903" s="113" t="e">
        <f t="shared" si="810"/>
        <v>#DIV/0!</v>
      </c>
      <c r="AX1903" s="113" t="e">
        <f t="shared" si="811"/>
        <v>#DIV/0!</v>
      </c>
      <c r="AY1903" s="113" t="e">
        <f t="shared" si="812"/>
        <v>#DIV/0!</v>
      </c>
    </row>
    <row r="1904" spans="1:51" x14ac:dyDescent="0.25">
      <c r="A1904" s="119"/>
      <c r="B1904" s="83"/>
      <c r="C1904" s="85"/>
      <c r="D1904" s="85"/>
      <c r="E1904" s="85"/>
      <c r="F1904" s="71"/>
      <c r="G1904" s="96"/>
      <c r="H1904" s="16" t="e">
        <f>IF(A1904&gt;$U$1,ROUND(ROUND( U1904*$S$1+(1-$S$1)*G1904,4)+$T$1*ROUND(($S$1*Z1904+(1-$S$1)*(G1904-U1904)^2)^0.5,4),4),Rawdata!AK1904+Rawdata!$T$1*Rawdata!AU1904)</f>
        <v>#DIV/0!</v>
      </c>
      <c r="I1904" s="16" t="e">
        <f>IF(A1904&gt;$V$1,ROUND(ROUND(V1904*$S$1+(1-$S$1)*G1904,4)+$T$1*ROUND(($S$1*AA1904+(1-$S$1)*(G1904-V1904)^2)^0.5,4),4),Rawdata!AL1904+Rawdata!$T$1*Rawdata!AV1904)</f>
        <v>#DIV/0!</v>
      </c>
      <c r="J1904" s="16" t="e">
        <f>IF(A1904&gt;$W$1,ROUND(ROUND( W1904*$S$1+(1-$S$1)*G1904,4)+$T$1*ROUND(($S$1*AB1904+(1-$S$1)*(G1904-W1904)^2)^0.5,4),4),Rawdata!AM1904+Rawdata!$T$1*Rawdata!AW1904)</f>
        <v>#DIV/0!</v>
      </c>
      <c r="K1904" s="16" t="e">
        <f>IF(A1904&gt;$X$1,ROUND(ROUND( X1904*$S$1+(1-$S$1)*G1904,4)+$T$1*ROUND(($S$1*AC1904+(1-$S$1)*(G1904-X1904)^2)^0.5,4),4),Rawdata!AN1904+Rawdata!$T$1*Rawdata!AX1904)</f>
        <v>#DIV/0!</v>
      </c>
      <c r="L1904" s="16" t="e">
        <f>IF(A1904&gt;$Y$1,ROUND(ROUND( Y1904*$S$1+(1-$S$1)*G1904,4)+$T$1*ROUND(($S$1*AD1904+(1-$S$1)*(G1904-Y1904)^2)^0.5,4),4),Rawdata!AO1904+Rawdata!$T$1*Rawdata!AY1904)</f>
        <v>#DIV/0!</v>
      </c>
      <c r="M1904" s="16" t="e">
        <f t="shared" si="794"/>
        <v>#DIV/0!</v>
      </c>
      <c r="N1904" s="16" t="e">
        <f t="shared" si="795"/>
        <v>#DIV/0!</v>
      </c>
      <c r="O1904" s="67"/>
      <c r="P1904" s="67"/>
      <c r="Q1904" s="31" t="e">
        <f t="shared" si="814"/>
        <v>#DIV/0!</v>
      </c>
      <c r="R1904" s="17" t="e">
        <f t="shared" si="815"/>
        <v>#DIV/0!</v>
      </c>
      <c r="S1904" s="37" t="e">
        <f t="shared" si="796"/>
        <v>#DIV/0!</v>
      </c>
      <c r="T1904" s="17" t="e">
        <f t="shared" si="797"/>
        <v>#DIV/0!</v>
      </c>
      <c r="U1904" s="91" t="e">
        <f>IF(A1904&gt;$U$1, U1905*$S$1+(1-$S$1)*G1905,Rawdata!AK1904)</f>
        <v>#DIV/0!</v>
      </c>
      <c r="V1904" s="91" t="e">
        <f>IF(A1904&gt;$V$1,$S$1*V1905+(1-$S$1)*G1905,Rawdata!AL1904)</f>
        <v>#DIV/0!</v>
      </c>
      <c r="W1904" s="91" t="e">
        <f>IF(A1904&gt;$W$1, $S$1*W1905+(1-$S$1)*G1905,Rawdata!AM1904)</f>
        <v>#DIV/0!</v>
      </c>
      <c r="X1904" s="91" t="e">
        <f>IF(A1904&gt;$X$1,$S$1*X1905+(1-$S$1)*G1905,Rawdata!AN1904)</f>
        <v>#DIV/0!</v>
      </c>
      <c r="Y1904" s="91" t="e">
        <f>IF(A1904&gt;$Y$1,$S$1*Y1905+(1-$S$1)*G1905,Rawdata!AO1904)</f>
        <v>#DIV/0!</v>
      </c>
      <c r="Z1904" s="91" t="e">
        <f>IF(A1904&gt;$Z$1,$S$1*Z1905+(1-$S$1)*(G1905-U1905)^2,Rawdata!AP1904)</f>
        <v>#DIV/0!</v>
      </c>
      <c r="AA1904" s="91" t="e">
        <f>IF(A1904&gt;$AA$1,$S$1*AA1905+(1-$S$1)*(G1905-V1905)^2,Rawdata!AQ1904)</f>
        <v>#DIV/0!</v>
      </c>
      <c r="AB1904" s="91" t="e">
        <f>IF(A1904&gt;89,$S$1*AB1905+(1-$S$1)*(G1905-W1905)^2,Rawdata!AR1904)</f>
        <v>#DIV/0!</v>
      </c>
      <c r="AC1904" s="91" t="e">
        <f>IF(A1904&gt;$AC$1,$S$1*AC1905+(1-$S$1)*(G1905-X1905)^2,Rawdata!AS1904)</f>
        <v>#DIV/0!</v>
      </c>
      <c r="AD1904" s="91" t="e">
        <f>IF(A1904&gt;$AD$1,$S$1*AD1905+(1-$S$1)*(G1905-Y1905)^2,Rawdata!AT1904)</f>
        <v>#DIV/0!</v>
      </c>
      <c r="AE1904" s="80" t="e">
        <f t="shared" si="790"/>
        <v>#DIV/0!</v>
      </c>
      <c r="AF1904" s="81" t="e">
        <f t="shared" si="791"/>
        <v>#DIV/0!</v>
      </c>
      <c r="AG1904" s="86">
        <f t="shared" si="813"/>
        <v>0</v>
      </c>
      <c r="AH1904" s="107" t="e">
        <f t="shared" si="816"/>
        <v>#DIV/0!</v>
      </c>
      <c r="AI1904" s="107" t="e">
        <f t="shared" si="792"/>
        <v>#DIV/0!</v>
      </c>
      <c r="AJ1904" s="108" t="e">
        <f t="shared" si="793"/>
        <v>#DIV/0!</v>
      </c>
      <c r="AK1904" s="113" t="e">
        <f t="shared" si="798"/>
        <v>#DIV/0!</v>
      </c>
      <c r="AL1904" s="113" t="e">
        <f t="shared" si="799"/>
        <v>#DIV/0!</v>
      </c>
      <c r="AM1904" s="113" t="e">
        <f t="shared" si="800"/>
        <v>#DIV/0!</v>
      </c>
      <c r="AN1904" s="113" t="e">
        <f t="shared" si="801"/>
        <v>#DIV/0!</v>
      </c>
      <c r="AO1904" s="113" t="e">
        <f t="shared" si="802"/>
        <v>#DIV/0!</v>
      </c>
      <c r="AP1904" s="91" t="e">
        <f t="shared" si="803"/>
        <v>#DIV/0!</v>
      </c>
      <c r="AQ1904" s="91" t="e">
        <f t="shared" si="804"/>
        <v>#DIV/0!</v>
      </c>
      <c r="AR1904" s="91" t="e">
        <f t="shared" si="805"/>
        <v>#DIV/0!</v>
      </c>
      <c r="AS1904" s="91" t="e">
        <f t="shared" si="806"/>
        <v>#DIV/0!</v>
      </c>
      <c r="AT1904" s="91" t="e">
        <f t="shared" si="807"/>
        <v>#DIV/0!</v>
      </c>
      <c r="AU1904" s="113" t="e">
        <f t="shared" si="808"/>
        <v>#DIV/0!</v>
      </c>
      <c r="AV1904" s="113" t="e">
        <f t="shared" si="809"/>
        <v>#DIV/0!</v>
      </c>
      <c r="AW1904" s="113" t="e">
        <f t="shared" si="810"/>
        <v>#DIV/0!</v>
      </c>
      <c r="AX1904" s="113" t="e">
        <f t="shared" si="811"/>
        <v>#DIV/0!</v>
      </c>
      <c r="AY1904" s="113" t="e">
        <f t="shared" si="812"/>
        <v>#DIV/0!</v>
      </c>
    </row>
    <row r="1905" spans="1:51" x14ac:dyDescent="0.25">
      <c r="A1905" s="119"/>
      <c r="B1905" s="83"/>
      <c r="C1905" s="85"/>
      <c r="D1905" s="85"/>
      <c r="E1905" s="85"/>
      <c r="F1905" s="71"/>
      <c r="G1905" s="96"/>
      <c r="H1905" s="16" t="e">
        <f>IF(A1905&gt;$U$1,ROUND(ROUND( U1905*$S$1+(1-$S$1)*G1905,4)+$T$1*ROUND(($S$1*Z1905+(1-$S$1)*(G1905-U1905)^2)^0.5,4),4),Rawdata!AK1905+Rawdata!$T$1*Rawdata!AU1905)</f>
        <v>#DIV/0!</v>
      </c>
      <c r="I1905" s="16" t="e">
        <f>IF(A1905&gt;$V$1,ROUND(ROUND(V1905*$S$1+(1-$S$1)*G1905,4)+$T$1*ROUND(($S$1*AA1905+(1-$S$1)*(G1905-V1905)^2)^0.5,4),4),Rawdata!AL1905+Rawdata!$T$1*Rawdata!AV1905)</f>
        <v>#DIV/0!</v>
      </c>
      <c r="J1905" s="16" t="e">
        <f>IF(A1905&gt;$W$1,ROUND(ROUND( W1905*$S$1+(1-$S$1)*G1905,4)+$T$1*ROUND(($S$1*AB1905+(1-$S$1)*(G1905-W1905)^2)^0.5,4),4),Rawdata!AM1905+Rawdata!$T$1*Rawdata!AW1905)</f>
        <v>#DIV/0!</v>
      </c>
      <c r="K1905" s="16" t="e">
        <f>IF(A1905&gt;$X$1,ROUND(ROUND( X1905*$S$1+(1-$S$1)*G1905,4)+$T$1*ROUND(($S$1*AC1905+(1-$S$1)*(G1905-X1905)^2)^0.5,4),4),Rawdata!AN1905+Rawdata!$T$1*Rawdata!AX1905)</f>
        <v>#DIV/0!</v>
      </c>
      <c r="L1905" s="16" t="e">
        <f>IF(A1905&gt;$Y$1,ROUND(ROUND( Y1905*$S$1+(1-$S$1)*G1905,4)+$T$1*ROUND(($S$1*AD1905+(1-$S$1)*(G1905-Y1905)^2)^0.5,4),4),Rawdata!AO1905+Rawdata!$T$1*Rawdata!AY1905)</f>
        <v>#DIV/0!</v>
      </c>
      <c r="M1905" s="16" t="e">
        <f t="shared" si="794"/>
        <v>#DIV/0!</v>
      </c>
      <c r="N1905" s="16" t="e">
        <f t="shared" si="795"/>
        <v>#DIV/0!</v>
      </c>
      <c r="O1905" s="67"/>
      <c r="P1905" s="67"/>
      <c r="Q1905" s="31" t="e">
        <f t="shared" si="814"/>
        <v>#DIV/0!</v>
      </c>
      <c r="R1905" s="17" t="e">
        <f t="shared" si="815"/>
        <v>#DIV/0!</v>
      </c>
      <c r="S1905" s="37" t="e">
        <f t="shared" si="796"/>
        <v>#DIV/0!</v>
      </c>
      <c r="T1905" s="17" t="e">
        <f t="shared" si="797"/>
        <v>#DIV/0!</v>
      </c>
      <c r="U1905" s="91" t="e">
        <f>IF(A1905&gt;$U$1, U1906*$S$1+(1-$S$1)*G1906,Rawdata!AK1905)</f>
        <v>#DIV/0!</v>
      </c>
      <c r="V1905" s="91" t="e">
        <f>IF(A1905&gt;$V$1,$S$1*V1906+(1-$S$1)*G1906,Rawdata!AL1905)</f>
        <v>#DIV/0!</v>
      </c>
      <c r="W1905" s="91" t="e">
        <f>IF(A1905&gt;$W$1, $S$1*W1906+(1-$S$1)*G1906,Rawdata!AM1905)</f>
        <v>#DIV/0!</v>
      </c>
      <c r="X1905" s="91" t="e">
        <f>IF(A1905&gt;$X$1,$S$1*X1906+(1-$S$1)*G1906,Rawdata!AN1905)</f>
        <v>#DIV/0!</v>
      </c>
      <c r="Y1905" s="91" t="e">
        <f>IF(A1905&gt;$Y$1,$S$1*Y1906+(1-$S$1)*G1906,Rawdata!AO1905)</f>
        <v>#DIV/0!</v>
      </c>
      <c r="Z1905" s="91" t="e">
        <f>IF(A1905&gt;$Z$1,$S$1*Z1906+(1-$S$1)*(G1906-U1906)^2,Rawdata!AP1905)</f>
        <v>#DIV/0!</v>
      </c>
      <c r="AA1905" s="91" t="e">
        <f>IF(A1905&gt;$AA$1,$S$1*AA1906+(1-$S$1)*(G1906-V1906)^2,Rawdata!AQ1905)</f>
        <v>#DIV/0!</v>
      </c>
      <c r="AB1905" s="91" t="e">
        <f>IF(A1905&gt;89,$S$1*AB1906+(1-$S$1)*(G1906-W1906)^2,Rawdata!AR1905)</f>
        <v>#DIV/0!</v>
      </c>
      <c r="AC1905" s="91" t="e">
        <f>IF(A1905&gt;$AC$1,$S$1*AC1906+(1-$S$1)*(G1906-X1906)^2,Rawdata!AS1905)</f>
        <v>#DIV/0!</v>
      </c>
      <c r="AD1905" s="91" t="e">
        <f>IF(A1905&gt;$AD$1,$S$1*AD1906+(1-$S$1)*(G1906-Y1906)^2,Rawdata!AT1905)</f>
        <v>#DIV/0!</v>
      </c>
      <c r="AE1905" s="80" t="e">
        <f t="shared" si="790"/>
        <v>#DIV/0!</v>
      </c>
      <c r="AF1905" s="81" t="e">
        <f t="shared" si="791"/>
        <v>#DIV/0!</v>
      </c>
      <c r="AG1905" s="86">
        <f t="shared" si="813"/>
        <v>0</v>
      </c>
      <c r="AH1905" s="107" t="e">
        <f t="shared" si="816"/>
        <v>#DIV/0!</v>
      </c>
      <c r="AI1905" s="107" t="e">
        <f t="shared" si="792"/>
        <v>#DIV/0!</v>
      </c>
      <c r="AJ1905" s="108" t="e">
        <f t="shared" si="793"/>
        <v>#DIV/0!</v>
      </c>
      <c r="AK1905" s="113" t="e">
        <f t="shared" si="798"/>
        <v>#DIV/0!</v>
      </c>
      <c r="AL1905" s="113" t="e">
        <f t="shared" si="799"/>
        <v>#DIV/0!</v>
      </c>
      <c r="AM1905" s="113" t="e">
        <f t="shared" si="800"/>
        <v>#DIV/0!</v>
      </c>
      <c r="AN1905" s="113" t="e">
        <f t="shared" si="801"/>
        <v>#DIV/0!</v>
      </c>
      <c r="AO1905" s="113" t="e">
        <f t="shared" si="802"/>
        <v>#DIV/0!</v>
      </c>
      <c r="AP1905" s="91" t="e">
        <f t="shared" si="803"/>
        <v>#DIV/0!</v>
      </c>
      <c r="AQ1905" s="91" t="e">
        <f t="shared" si="804"/>
        <v>#DIV/0!</v>
      </c>
      <c r="AR1905" s="91" t="e">
        <f t="shared" si="805"/>
        <v>#DIV/0!</v>
      </c>
      <c r="AS1905" s="91" t="e">
        <f t="shared" si="806"/>
        <v>#DIV/0!</v>
      </c>
      <c r="AT1905" s="91" t="e">
        <f t="shared" si="807"/>
        <v>#DIV/0!</v>
      </c>
      <c r="AU1905" s="113" t="e">
        <f t="shared" si="808"/>
        <v>#DIV/0!</v>
      </c>
      <c r="AV1905" s="113" t="e">
        <f t="shared" si="809"/>
        <v>#DIV/0!</v>
      </c>
      <c r="AW1905" s="113" t="e">
        <f t="shared" si="810"/>
        <v>#DIV/0!</v>
      </c>
      <c r="AX1905" s="113" t="e">
        <f t="shared" si="811"/>
        <v>#DIV/0!</v>
      </c>
      <c r="AY1905" s="113" t="e">
        <f t="shared" si="812"/>
        <v>#DIV/0!</v>
      </c>
    </row>
    <row r="1906" spans="1:51" x14ac:dyDescent="0.25">
      <c r="A1906" s="119"/>
      <c r="B1906" s="83"/>
      <c r="C1906" s="85"/>
      <c r="D1906" s="85"/>
      <c r="E1906" s="85"/>
      <c r="F1906" s="71"/>
      <c r="G1906" s="96"/>
      <c r="H1906" s="16" t="e">
        <f>IF(A1906&gt;$U$1,ROUND(ROUND( U1906*$S$1+(1-$S$1)*G1906,4)+$T$1*ROUND(($S$1*Z1906+(1-$S$1)*(G1906-U1906)^2)^0.5,4),4),Rawdata!AK1906+Rawdata!$T$1*Rawdata!AU1906)</f>
        <v>#DIV/0!</v>
      </c>
      <c r="I1906" s="16" t="e">
        <f>IF(A1906&gt;$V$1,ROUND(ROUND(V1906*$S$1+(1-$S$1)*G1906,4)+$T$1*ROUND(($S$1*AA1906+(1-$S$1)*(G1906-V1906)^2)^0.5,4),4),Rawdata!AL1906+Rawdata!$T$1*Rawdata!AV1906)</f>
        <v>#DIV/0!</v>
      </c>
      <c r="J1906" s="16" t="e">
        <f>IF(A1906&gt;$W$1,ROUND(ROUND( W1906*$S$1+(1-$S$1)*G1906,4)+$T$1*ROUND(($S$1*AB1906+(1-$S$1)*(G1906-W1906)^2)^0.5,4),4),Rawdata!AM1906+Rawdata!$T$1*Rawdata!AW1906)</f>
        <v>#DIV/0!</v>
      </c>
      <c r="K1906" s="16" t="e">
        <f>IF(A1906&gt;$X$1,ROUND(ROUND( X1906*$S$1+(1-$S$1)*G1906,4)+$T$1*ROUND(($S$1*AC1906+(1-$S$1)*(G1906-X1906)^2)^0.5,4),4),Rawdata!AN1906+Rawdata!$T$1*Rawdata!AX1906)</f>
        <v>#DIV/0!</v>
      </c>
      <c r="L1906" s="16" t="e">
        <f>IF(A1906&gt;$Y$1,ROUND(ROUND( Y1906*$S$1+(1-$S$1)*G1906,4)+$T$1*ROUND(($S$1*AD1906+(1-$S$1)*(G1906-Y1906)^2)^0.5,4),4),Rawdata!AO1906+Rawdata!$T$1*Rawdata!AY1906)</f>
        <v>#DIV/0!</v>
      </c>
      <c r="M1906" s="16" t="e">
        <f t="shared" si="794"/>
        <v>#DIV/0!</v>
      </c>
      <c r="N1906" s="16" t="e">
        <f t="shared" si="795"/>
        <v>#DIV/0!</v>
      </c>
      <c r="O1906" s="67"/>
      <c r="P1906" s="67"/>
      <c r="Q1906" s="31" t="e">
        <f t="shared" si="814"/>
        <v>#DIV/0!</v>
      </c>
      <c r="R1906" s="17" t="e">
        <f t="shared" si="815"/>
        <v>#DIV/0!</v>
      </c>
      <c r="S1906" s="37" t="e">
        <f t="shared" si="796"/>
        <v>#DIV/0!</v>
      </c>
      <c r="T1906" s="17" t="e">
        <f t="shared" si="797"/>
        <v>#DIV/0!</v>
      </c>
      <c r="U1906" s="91" t="e">
        <f>IF(A1906&gt;$U$1, U1907*$S$1+(1-$S$1)*G1907,Rawdata!AK1906)</f>
        <v>#DIV/0!</v>
      </c>
      <c r="V1906" s="91" t="e">
        <f>IF(A1906&gt;$V$1,$S$1*V1907+(1-$S$1)*G1907,Rawdata!AL1906)</f>
        <v>#DIV/0!</v>
      </c>
      <c r="W1906" s="91" t="e">
        <f>IF(A1906&gt;$W$1, $S$1*W1907+(1-$S$1)*G1907,Rawdata!AM1906)</f>
        <v>#DIV/0!</v>
      </c>
      <c r="X1906" s="91" t="e">
        <f>IF(A1906&gt;$X$1,$S$1*X1907+(1-$S$1)*G1907,Rawdata!AN1906)</f>
        <v>#DIV/0!</v>
      </c>
      <c r="Y1906" s="91" t="e">
        <f>IF(A1906&gt;$Y$1,$S$1*Y1907+(1-$S$1)*G1907,Rawdata!AO1906)</f>
        <v>#DIV/0!</v>
      </c>
      <c r="Z1906" s="91" t="e">
        <f>IF(A1906&gt;$Z$1,$S$1*Z1907+(1-$S$1)*(G1907-U1907)^2,Rawdata!AP1906)</f>
        <v>#DIV/0!</v>
      </c>
      <c r="AA1906" s="91" t="e">
        <f>IF(A1906&gt;$AA$1,$S$1*AA1907+(1-$S$1)*(G1907-V1907)^2,Rawdata!AQ1906)</f>
        <v>#DIV/0!</v>
      </c>
      <c r="AB1906" s="91" t="e">
        <f>IF(A1906&gt;89,$S$1*AB1907+(1-$S$1)*(G1907-W1907)^2,Rawdata!AR1906)</f>
        <v>#DIV/0!</v>
      </c>
      <c r="AC1906" s="91" t="e">
        <f>IF(A1906&gt;$AC$1,$S$1*AC1907+(1-$S$1)*(G1907-X1907)^2,Rawdata!AS1906)</f>
        <v>#DIV/0!</v>
      </c>
      <c r="AD1906" s="91" t="e">
        <f>IF(A1906&gt;$AD$1,$S$1*AD1907+(1-$S$1)*(G1907-Y1907)^2,Rawdata!AT1906)</f>
        <v>#DIV/0!</v>
      </c>
      <c r="AE1906" s="80" t="e">
        <f t="shared" si="790"/>
        <v>#DIV/0!</v>
      </c>
      <c r="AF1906" s="81" t="e">
        <f t="shared" si="791"/>
        <v>#DIV/0!</v>
      </c>
      <c r="AG1906" s="86">
        <f t="shared" si="813"/>
        <v>0</v>
      </c>
      <c r="AH1906" s="107" t="e">
        <f t="shared" si="816"/>
        <v>#DIV/0!</v>
      </c>
      <c r="AI1906" s="107" t="e">
        <f t="shared" si="792"/>
        <v>#DIV/0!</v>
      </c>
      <c r="AJ1906" s="108" t="e">
        <f t="shared" si="793"/>
        <v>#DIV/0!</v>
      </c>
      <c r="AK1906" s="113" t="e">
        <f t="shared" si="798"/>
        <v>#DIV/0!</v>
      </c>
      <c r="AL1906" s="113" t="e">
        <f t="shared" si="799"/>
        <v>#DIV/0!</v>
      </c>
      <c r="AM1906" s="113" t="e">
        <f t="shared" si="800"/>
        <v>#DIV/0!</v>
      </c>
      <c r="AN1906" s="113" t="e">
        <f t="shared" si="801"/>
        <v>#DIV/0!</v>
      </c>
      <c r="AO1906" s="113" t="e">
        <f t="shared" si="802"/>
        <v>#DIV/0!</v>
      </c>
      <c r="AP1906" s="91" t="e">
        <f t="shared" si="803"/>
        <v>#DIV/0!</v>
      </c>
      <c r="AQ1906" s="91" t="e">
        <f t="shared" si="804"/>
        <v>#DIV/0!</v>
      </c>
      <c r="AR1906" s="91" t="e">
        <f t="shared" si="805"/>
        <v>#DIV/0!</v>
      </c>
      <c r="AS1906" s="91" t="e">
        <f t="shared" si="806"/>
        <v>#DIV/0!</v>
      </c>
      <c r="AT1906" s="91" t="e">
        <f t="shared" si="807"/>
        <v>#DIV/0!</v>
      </c>
      <c r="AU1906" s="113" t="e">
        <f t="shared" si="808"/>
        <v>#DIV/0!</v>
      </c>
      <c r="AV1906" s="113" t="e">
        <f t="shared" si="809"/>
        <v>#DIV/0!</v>
      </c>
      <c r="AW1906" s="113" t="e">
        <f t="shared" si="810"/>
        <v>#DIV/0!</v>
      </c>
      <c r="AX1906" s="113" t="e">
        <f t="shared" si="811"/>
        <v>#DIV/0!</v>
      </c>
      <c r="AY1906" s="113" t="e">
        <f t="shared" si="812"/>
        <v>#DIV/0!</v>
      </c>
    </row>
    <row r="1907" spans="1:51" x14ac:dyDescent="0.25">
      <c r="A1907" s="119"/>
      <c r="B1907" s="83"/>
      <c r="C1907" s="85"/>
      <c r="D1907" s="85"/>
      <c r="E1907" s="85"/>
      <c r="F1907" s="71"/>
      <c r="G1907" s="96"/>
      <c r="H1907" s="16" t="e">
        <f>IF(A1907&gt;$U$1,ROUND(ROUND( U1907*$S$1+(1-$S$1)*G1907,4)+$T$1*ROUND(($S$1*Z1907+(1-$S$1)*(G1907-U1907)^2)^0.5,4),4),Rawdata!AK1907+Rawdata!$T$1*Rawdata!AU1907)</f>
        <v>#DIV/0!</v>
      </c>
      <c r="I1907" s="16" t="e">
        <f>IF(A1907&gt;$V$1,ROUND(ROUND(V1907*$S$1+(1-$S$1)*G1907,4)+$T$1*ROUND(($S$1*AA1907+(1-$S$1)*(G1907-V1907)^2)^0.5,4),4),Rawdata!AL1907+Rawdata!$T$1*Rawdata!AV1907)</f>
        <v>#DIV/0!</v>
      </c>
      <c r="J1907" s="16" t="e">
        <f>IF(A1907&gt;$W$1,ROUND(ROUND( W1907*$S$1+(1-$S$1)*G1907,4)+$T$1*ROUND(($S$1*AB1907+(1-$S$1)*(G1907-W1907)^2)^0.5,4),4),Rawdata!AM1907+Rawdata!$T$1*Rawdata!AW1907)</f>
        <v>#DIV/0!</v>
      </c>
      <c r="K1907" s="16" t="e">
        <f>IF(A1907&gt;$X$1,ROUND(ROUND( X1907*$S$1+(1-$S$1)*G1907,4)+$T$1*ROUND(($S$1*AC1907+(1-$S$1)*(G1907-X1907)^2)^0.5,4),4),Rawdata!AN1907+Rawdata!$T$1*Rawdata!AX1907)</f>
        <v>#DIV/0!</v>
      </c>
      <c r="L1907" s="16" t="e">
        <f>IF(A1907&gt;$Y$1,ROUND(ROUND( Y1907*$S$1+(1-$S$1)*G1907,4)+$T$1*ROUND(($S$1*AD1907+(1-$S$1)*(G1907-Y1907)^2)^0.5,4),4),Rawdata!AO1907+Rawdata!$T$1*Rawdata!AY1907)</f>
        <v>#DIV/0!</v>
      </c>
      <c r="M1907" s="16" t="e">
        <f t="shared" si="794"/>
        <v>#DIV/0!</v>
      </c>
      <c r="N1907" s="16" t="e">
        <f t="shared" si="795"/>
        <v>#DIV/0!</v>
      </c>
      <c r="O1907" s="67"/>
      <c r="P1907" s="67"/>
      <c r="Q1907" s="31" t="e">
        <f t="shared" si="814"/>
        <v>#DIV/0!</v>
      </c>
      <c r="R1907" s="17" t="e">
        <f t="shared" si="815"/>
        <v>#DIV/0!</v>
      </c>
      <c r="S1907" s="37" t="e">
        <f t="shared" si="796"/>
        <v>#DIV/0!</v>
      </c>
      <c r="T1907" s="17" t="e">
        <f t="shared" si="797"/>
        <v>#DIV/0!</v>
      </c>
      <c r="U1907" s="91" t="e">
        <f>IF(A1907&gt;$U$1, U1908*$S$1+(1-$S$1)*G1908,Rawdata!AK1907)</f>
        <v>#DIV/0!</v>
      </c>
      <c r="V1907" s="91" t="e">
        <f>IF(A1907&gt;$V$1,$S$1*V1908+(1-$S$1)*G1908,Rawdata!AL1907)</f>
        <v>#DIV/0!</v>
      </c>
      <c r="W1907" s="91" t="e">
        <f>IF(A1907&gt;$W$1, $S$1*W1908+(1-$S$1)*G1908,Rawdata!AM1907)</f>
        <v>#DIV/0!</v>
      </c>
      <c r="X1907" s="91" t="e">
        <f>IF(A1907&gt;$X$1,$S$1*X1908+(1-$S$1)*G1908,Rawdata!AN1907)</f>
        <v>#DIV/0!</v>
      </c>
      <c r="Y1907" s="91" t="e">
        <f>IF(A1907&gt;$Y$1,$S$1*Y1908+(1-$S$1)*G1908,Rawdata!AO1907)</f>
        <v>#DIV/0!</v>
      </c>
      <c r="Z1907" s="91" t="e">
        <f>IF(A1907&gt;$Z$1,$S$1*Z1908+(1-$S$1)*(G1908-U1908)^2,Rawdata!AP1907)</f>
        <v>#DIV/0!</v>
      </c>
      <c r="AA1907" s="91" t="e">
        <f>IF(A1907&gt;$AA$1,$S$1*AA1908+(1-$S$1)*(G1908-V1908)^2,Rawdata!AQ1907)</f>
        <v>#DIV/0!</v>
      </c>
      <c r="AB1907" s="91" t="e">
        <f>IF(A1907&gt;89,$S$1*AB1908+(1-$S$1)*(G1908-W1908)^2,Rawdata!AR1907)</f>
        <v>#DIV/0!</v>
      </c>
      <c r="AC1907" s="91" t="e">
        <f>IF(A1907&gt;$AC$1,$S$1*AC1908+(1-$S$1)*(G1908-X1908)^2,Rawdata!AS1907)</f>
        <v>#DIV/0!</v>
      </c>
      <c r="AD1907" s="91" t="e">
        <f>IF(A1907&gt;$AD$1,$S$1*AD1908+(1-$S$1)*(G1908-Y1908)^2,Rawdata!AT1907)</f>
        <v>#DIV/0!</v>
      </c>
      <c r="AE1907" s="80" t="e">
        <f t="shared" si="790"/>
        <v>#DIV/0!</v>
      </c>
      <c r="AF1907" s="81" t="e">
        <f t="shared" si="791"/>
        <v>#DIV/0!</v>
      </c>
      <c r="AG1907" s="86">
        <f t="shared" si="813"/>
        <v>0</v>
      </c>
      <c r="AH1907" s="107" t="e">
        <f t="shared" si="816"/>
        <v>#DIV/0!</v>
      </c>
      <c r="AI1907" s="107" t="e">
        <f t="shared" si="792"/>
        <v>#DIV/0!</v>
      </c>
      <c r="AJ1907" s="108" t="e">
        <f t="shared" si="793"/>
        <v>#DIV/0!</v>
      </c>
      <c r="AK1907" s="113" t="e">
        <f t="shared" si="798"/>
        <v>#DIV/0!</v>
      </c>
      <c r="AL1907" s="113" t="e">
        <f t="shared" si="799"/>
        <v>#DIV/0!</v>
      </c>
      <c r="AM1907" s="113" t="e">
        <f t="shared" si="800"/>
        <v>#DIV/0!</v>
      </c>
      <c r="AN1907" s="113" t="e">
        <f t="shared" si="801"/>
        <v>#DIV/0!</v>
      </c>
      <c r="AO1907" s="113" t="e">
        <f t="shared" si="802"/>
        <v>#DIV/0!</v>
      </c>
      <c r="AP1907" s="91" t="e">
        <f t="shared" si="803"/>
        <v>#DIV/0!</v>
      </c>
      <c r="AQ1907" s="91" t="e">
        <f t="shared" si="804"/>
        <v>#DIV/0!</v>
      </c>
      <c r="AR1907" s="91" t="e">
        <f t="shared" si="805"/>
        <v>#DIV/0!</v>
      </c>
      <c r="AS1907" s="91" t="e">
        <f t="shared" si="806"/>
        <v>#DIV/0!</v>
      </c>
      <c r="AT1907" s="91" t="e">
        <f t="shared" si="807"/>
        <v>#DIV/0!</v>
      </c>
      <c r="AU1907" s="113" t="e">
        <f t="shared" si="808"/>
        <v>#DIV/0!</v>
      </c>
      <c r="AV1907" s="113" t="e">
        <f t="shared" si="809"/>
        <v>#DIV/0!</v>
      </c>
      <c r="AW1907" s="113" t="e">
        <f t="shared" si="810"/>
        <v>#DIV/0!</v>
      </c>
      <c r="AX1907" s="113" t="e">
        <f t="shared" si="811"/>
        <v>#DIV/0!</v>
      </c>
      <c r="AY1907" s="113" t="e">
        <f t="shared" si="812"/>
        <v>#DIV/0!</v>
      </c>
    </row>
    <row r="1908" spans="1:51" x14ac:dyDescent="0.25">
      <c r="A1908" s="119"/>
      <c r="B1908" s="83"/>
      <c r="C1908" s="85"/>
      <c r="D1908" s="85"/>
      <c r="E1908" s="85"/>
      <c r="F1908" s="71"/>
      <c r="G1908" s="96"/>
      <c r="H1908" s="16" t="e">
        <f>IF(A1908&gt;$U$1,ROUND(ROUND( U1908*$S$1+(1-$S$1)*G1908,4)+$T$1*ROUND(($S$1*Z1908+(1-$S$1)*(G1908-U1908)^2)^0.5,4),4),Rawdata!AK1908+Rawdata!$T$1*Rawdata!AU1908)</f>
        <v>#DIV/0!</v>
      </c>
      <c r="I1908" s="16" t="e">
        <f>IF(A1908&gt;$V$1,ROUND(ROUND(V1908*$S$1+(1-$S$1)*G1908,4)+$T$1*ROUND(($S$1*AA1908+(1-$S$1)*(G1908-V1908)^2)^0.5,4),4),Rawdata!AL1908+Rawdata!$T$1*Rawdata!AV1908)</f>
        <v>#DIV/0!</v>
      </c>
      <c r="J1908" s="16" t="e">
        <f>IF(A1908&gt;$W$1,ROUND(ROUND( W1908*$S$1+(1-$S$1)*G1908,4)+$T$1*ROUND(($S$1*AB1908+(1-$S$1)*(G1908-W1908)^2)^0.5,4),4),Rawdata!AM1908+Rawdata!$T$1*Rawdata!AW1908)</f>
        <v>#DIV/0!</v>
      </c>
      <c r="K1908" s="16" t="e">
        <f>IF(A1908&gt;$X$1,ROUND(ROUND( X1908*$S$1+(1-$S$1)*G1908,4)+$T$1*ROUND(($S$1*AC1908+(1-$S$1)*(G1908-X1908)^2)^0.5,4),4),Rawdata!AN1908+Rawdata!$T$1*Rawdata!AX1908)</f>
        <v>#DIV/0!</v>
      </c>
      <c r="L1908" s="16" t="e">
        <f>IF(A1908&gt;$Y$1,ROUND(ROUND( Y1908*$S$1+(1-$S$1)*G1908,4)+$T$1*ROUND(($S$1*AD1908+(1-$S$1)*(G1908-Y1908)^2)^0.5,4),4),Rawdata!AO1908+Rawdata!$T$1*Rawdata!AY1908)</f>
        <v>#DIV/0!</v>
      </c>
      <c r="M1908" s="16" t="e">
        <f t="shared" si="794"/>
        <v>#DIV/0!</v>
      </c>
      <c r="N1908" s="16" t="e">
        <f t="shared" si="795"/>
        <v>#DIV/0!</v>
      </c>
      <c r="O1908" s="67"/>
      <c r="P1908" s="67"/>
      <c r="Q1908" s="31" t="e">
        <f t="shared" si="814"/>
        <v>#DIV/0!</v>
      </c>
      <c r="R1908" s="17" t="e">
        <f t="shared" si="815"/>
        <v>#DIV/0!</v>
      </c>
      <c r="S1908" s="37" t="e">
        <f t="shared" si="796"/>
        <v>#DIV/0!</v>
      </c>
      <c r="T1908" s="17" t="e">
        <f t="shared" si="797"/>
        <v>#DIV/0!</v>
      </c>
      <c r="U1908" s="91" t="e">
        <f>IF(A1908&gt;$U$1, U1909*$S$1+(1-$S$1)*G1909,Rawdata!AK1908)</f>
        <v>#DIV/0!</v>
      </c>
      <c r="V1908" s="91" t="e">
        <f>IF(A1908&gt;$V$1,$S$1*V1909+(1-$S$1)*G1909,Rawdata!AL1908)</f>
        <v>#DIV/0!</v>
      </c>
      <c r="W1908" s="91" t="e">
        <f>IF(A1908&gt;$W$1, $S$1*W1909+(1-$S$1)*G1909,Rawdata!AM1908)</f>
        <v>#DIV/0!</v>
      </c>
      <c r="X1908" s="91" t="e">
        <f>IF(A1908&gt;$X$1,$S$1*X1909+(1-$S$1)*G1909,Rawdata!AN1908)</f>
        <v>#DIV/0!</v>
      </c>
      <c r="Y1908" s="91" t="e">
        <f>IF(A1908&gt;$Y$1,$S$1*Y1909+(1-$S$1)*G1909,Rawdata!AO1908)</f>
        <v>#DIV/0!</v>
      </c>
      <c r="Z1908" s="91" t="e">
        <f>IF(A1908&gt;$Z$1,$S$1*Z1909+(1-$S$1)*(G1909-U1909)^2,Rawdata!AP1908)</f>
        <v>#DIV/0!</v>
      </c>
      <c r="AA1908" s="91" t="e">
        <f>IF(A1908&gt;$AA$1,$S$1*AA1909+(1-$S$1)*(G1909-V1909)^2,Rawdata!AQ1908)</f>
        <v>#DIV/0!</v>
      </c>
      <c r="AB1908" s="91" t="e">
        <f>IF(A1908&gt;89,$S$1*AB1909+(1-$S$1)*(G1909-W1909)^2,Rawdata!AR1908)</f>
        <v>#DIV/0!</v>
      </c>
      <c r="AC1908" s="91" t="e">
        <f>IF(A1908&gt;$AC$1,$S$1*AC1909+(1-$S$1)*(G1909-X1909)^2,Rawdata!AS1908)</f>
        <v>#DIV/0!</v>
      </c>
      <c r="AD1908" s="91" t="e">
        <f>IF(A1908&gt;$AD$1,$S$1*AD1909+(1-$S$1)*(G1909-Y1909)^2,Rawdata!AT1908)</f>
        <v>#DIV/0!</v>
      </c>
      <c r="AE1908" s="80" t="e">
        <f t="shared" si="790"/>
        <v>#DIV/0!</v>
      </c>
      <c r="AF1908" s="81" t="e">
        <f t="shared" si="791"/>
        <v>#DIV/0!</v>
      </c>
      <c r="AG1908" s="86">
        <f t="shared" si="813"/>
        <v>0</v>
      </c>
      <c r="AH1908" s="107" t="e">
        <f t="shared" si="816"/>
        <v>#DIV/0!</v>
      </c>
      <c r="AI1908" s="107" t="e">
        <f t="shared" si="792"/>
        <v>#DIV/0!</v>
      </c>
      <c r="AJ1908" s="108" t="e">
        <f t="shared" si="793"/>
        <v>#DIV/0!</v>
      </c>
      <c r="AK1908" s="113" t="e">
        <f t="shared" si="798"/>
        <v>#DIV/0!</v>
      </c>
      <c r="AL1908" s="113" t="e">
        <f t="shared" si="799"/>
        <v>#DIV/0!</v>
      </c>
      <c r="AM1908" s="113" t="e">
        <f t="shared" si="800"/>
        <v>#DIV/0!</v>
      </c>
      <c r="AN1908" s="113" t="e">
        <f t="shared" si="801"/>
        <v>#DIV/0!</v>
      </c>
      <c r="AO1908" s="113" t="e">
        <f t="shared" si="802"/>
        <v>#DIV/0!</v>
      </c>
      <c r="AP1908" s="91" t="e">
        <f t="shared" si="803"/>
        <v>#DIV/0!</v>
      </c>
      <c r="AQ1908" s="91" t="e">
        <f t="shared" si="804"/>
        <v>#DIV/0!</v>
      </c>
      <c r="AR1908" s="91" t="e">
        <f t="shared" si="805"/>
        <v>#DIV/0!</v>
      </c>
      <c r="AS1908" s="91" t="e">
        <f t="shared" si="806"/>
        <v>#DIV/0!</v>
      </c>
      <c r="AT1908" s="91" t="e">
        <f t="shared" si="807"/>
        <v>#DIV/0!</v>
      </c>
      <c r="AU1908" s="113" t="e">
        <f t="shared" si="808"/>
        <v>#DIV/0!</v>
      </c>
      <c r="AV1908" s="113" t="e">
        <f t="shared" si="809"/>
        <v>#DIV/0!</v>
      </c>
      <c r="AW1908" s="113" t="e">
        <f t="shared" si="810"/>
        <v>#DIV/0!</v>
      </c>
      <c r="AX1908" s="113" t="e">
        <f t="shared" si="811"/>
        <v>#DIV/0!</v>
      </c>
      <c r="AY1908" s="113" t="e">
        <f t="shared" si="812"/>
        <v>#DIV/0!</v>
      </c>
    </row>
    <row r="1909" spans="1:51" x14ac:dyDescent="0.25">
      <c r="A1909" s="119"/>
      <c r="B1909" s="83"/>
      <c r="C1909" s="85"/>
      <c r="D1909" s="85"/>
      <c r="E1909" s="85"/>
      <c r="F1909" s="71"/>
      <c r="G1909" s="96"/>
      <c r="H1909" s="16" t="e">
        <f>IF(A1909&gt;$U$1,ROUND(ROUND( U1909*$S$1+(1-$S$1)*G1909,4)+$T$1*ROUND(($S$1*Z1909+(1-$S$1)*(G1909-U1909)^2)^0.5,4),4),Rawdata!AK1909+Rawdata!$T$1*Rawdata!AU1909)</f>
        <v>#DIV/0!</v>
      </c>
      <c r="I1909" s="16" t="e">
        <f>IF(A1909&gt;$V$1,ROUND(ROUND(V1909*$S$1+(1-$S$1)*G1909,4)+$T$1*ROUND(($S$1*AA1909+(1-$S$1)*(G1909-V1909)^2)^0.5,4),4),Rawdata!AL1909+Rawdata!$T$1*Rawdata!AV1909)</f>
        <v>#DIV/0!</v>
      </c>
      <c r="J1909" s="16" t="e">
        <f>IF(A1909&gt;$W$1,ROUND(ROUND( W1909*$S$1+(1-$S$1)*G1909,4)+$T$1*ROUND(($S$1*AB1909+(1-$S$1)*(G1909-W1909)^2)^0.5,4),4),Rawdata!AM1909+Rawdata!$T$1*Rawdata!AW1909)</f>
        <v>#DIV/0!</v>
      </c>
      <c r="K1909" s="16" t="e">
        <f>IF(A1909&gt;$X$1,ROUND(ROUND( X1909*$S$1+(1-$S$1)*G1909,4)+$T$1*ROUND(($S$1*AC1909+(1-$S$1)*(G1909-X1909)^2)^0.5,4),4),Rawdata!AN1909+Rawdata!$T$1*Rawdata!AX1909)</f>
        <v>#DIV/0!</v>
      </c>
      <c r="L1909" s="16" t="e">
        <f>IF(A1909&gt;$Y$1,ROUND(ROUND( Y1909*$S$1+(1-$S$1)*G1909,4)+$T$1*ROUND(($S$1*AD1909+(1-$S$1)*(G1909-Y1909)^2)^0.5,4),4),Rawdata!AO1909+Rawdata!$T$1*Rawdata!AY1909)</f>
        <v>#DIV/0!</v>
      </c>
      <c r="M1909" s="16" t="e">
        <f t="shared" si="794"/>
        <v>#DIV/0!</v>
      </c>
      <c r="N1909" s="16" t="e">
        <f t="shared" si="795"/>
        <v>#DIV/0!</v>
      </c>
      <c r="O1909" s="67"/>
      <c r="P1909" s="67"/>
      <c r="Q1909" s="31" t="e">
        <f t="shared" si="814"/>
        <v>#DIV/0!</v>
      </c>
      <c r="R1909" s="17" t="e">
        <f t="shared" si="815"/>
        <v>#DIV/0!</v>
      </c>
      <c r="S1909" s="37" t="e">
        <f t="shared" si="796"/>
        <v>#DIV/0!</v>
      </c>
      <c r="T1909" s="17" t="e">
        <f t="shared" si="797"/>
        <v>#DIV/0!</v>
      </c>
      <c r="U1909" s="91" t="e">
        <f>IF(A1909&gt;$U$1, U1910*$S$1+(1-$S$1)*G1910,Rawdata!AK1909)</f>
        <v>#DIV/0!</v>
      </c>
      <c r="V1909" s="91" t="e">
        <f>IF(A1909&gt;$V$1,$S$1*V1910+(1-$S$1)*G1910,Rawdata!AL1909)</f>
        <v>#DIV/0!</v>
      </c>
      <c r="W1909" s="91" t="e">
        <f>IF(A1909&gt;$W$1, $S$1*W1910+(1-$S$1)*G1910,Rawdata!AM1909)</f>
        <v>#DIV/0!</v>
      </c>
      <c r="X1909" s="91" t="e">
        <f>IF(A1909&gt;$X$1,$S$1*X1910+(1-$S$1)*G1910,Rawdata!AN1909)</f>
        <v>#DIV/0!</v>
      </c>
      <c r="Y1909" s="91" t="e">
        <f>IF(A1909&gt;$Y$1,$S$1*Y1910+(1-$S$1)*G1910,Rawdata!AO1909)</f>
        <v>#DIV/0!</v>
      </c>
      <c r="Z1909" s="91" t="e">
        <f>IF(A1909&gt;$Z$1,$S$1*Z1910+(1-$S$1)*(G1910-U1910)^2,Rawdata!AP1909)</f>
        <v>#DIV/0!</v>
      </c>
      <c r="AA1909" s="91" t="e">
        <f>IF(A1909&gt;$AA$1,$S$1*AA1910+(1-$S$1)*(G1910-V1910)^2,Rawdata!AQ1909)</f>
        <v>#DIV/0!</v>
      </c>
      <c r="AB1909" s="91" t="e">
        <f>IF(A1909&gt;89,$S$1*AB1910+(1-$S$1)*(G1910-W1910)^2,Rawdata!AR1909)</f>
        <v>#DIV/0!</v>
      </c>
      <c r="AC1909" s="91" t="e">
        <f>IF(A1909&gt;$AC$1,$S$1*AC1910+(1-$S$1)*(G1910-X1910)^2,Rawdata!AS1909)</f>
        <v>#DIV/0!</v>
      </c>
      <c r="AD1909" s="91" t="e">
        <f>IF(A1909&gt;$AD$1,$S$1*AD1910+(1-$S$1)*(G1910-Y1910)^2,Rawdata!AT1909)</f>
        <v>#DIV/0!</v>
      </c>
      <c r="AE1909" s="80" t="e">
        <f t="shared" si="790"/>
        <v>#DIV/0!</v>
      </c>
      <c r="AF1909" s="81" t="e">
        <f t="shared" si="791"/>
        <v>#DIV/0!</v>
      </c>
      <c r="AG1909" s="86">
        <f t="shared" si="813"/>
        <v>0</v>
      </c>
      <c r="AH1909" s="107" t="e">
        <f t="shared" si="816"/>
        <v>#DIV/0!</v>
      </c>
      <c r="AI1909" s="107" t="e">
        <f t="shared" si="792"/>
        <v>#DIV/0!</v>
      </c>
      <c r="AJ1909" s="108" t="e">
        <f t="shared" si="793"/>
        <v>#DIV/0!</v>
      </c>
      <c r="AK1909" s="113" t="e">
        <f t="shared" si="798"/>
        <v>#DIV/0!</v>
      </c>
      <c r="AL1909" s="113" t="e">
        <f t="shared" si="799"/>
        <v>#DIV/0!</v>
      </c>
      <c r="AM1909" s="113" t="e">
        <f t="shared" si="800"/>
        <v>#DIV/0!</v>
      </c>
      <c r="AN1909" s="113" t="e">
        <f t="shared" si="801"/>
        <v>#DIV/0!</v>
      </c>
      <c r="AO1909" s="113" t="e">
        <f t="shared" si="802"/>
        <v>#DIV/0!</v>
      </c>
      <c r="AP1909" s="91" t="e">
        <f t="shared" si="803"/>
        <v>#DIV/0!</v>
      </c>
      <c r="AQ1909" s="91" t="e">
        <f t="shared" si="804"/>
        <v>#DIV/0!</v>
      </c>
      <c r="AR1909" s="91" t="e">
        <f t="shared" si="805"/>
        <v>#DIV/0!</v>
      </c>
      <c r="AS1909" s="91" t="e">
        <f t="shared" si="806"/>
        <v>#DIV/0!</v>
      </c>
      <c r="AT1909" s="91" t="e">
        <f t="shared" si="807"/>
        <v>#DIV/0!</v>
      </c>
      <c r="AU1909" s="113" t="e">
        <f t="shared" si="808"/>
        <v>#DIV/0!</v>
      </c>
      <c r="AV1909" s="113" t="e">
        <f t="shared" si="809"/>
        <v>#DIV/0!</v>
      </c>
      <c r="AW1909" s="113" t="e">
        <f t="shared" si="810"/>
        <v>#DIV/0!</v>
      </c>
      <c r="AX1909" s="113" t="e">
        <f t="shared" si="811"/>
        <v>#DIV/0!</v>
      </c>
      <c r="AY1909" s="113" t="e">
        <f t="shared" si="812"/>
        <v>#DIV/0!</v>
      </c>
    </row>
    <row r="1910" spans="1:51" x14ac:dyDescent="0.25">
      <c r="A1910" s="119"/>
      <c r="B1910" s="83"/>
      <c r="C1910" s="85"/>
      <c r="D1910" s="85"/>
      <c r="E1910" s="85"/>
      <c r="F1910" s="71"/>
      <c r="G1910" s="96"/>
      <c r="H1910" s="16" t="e">
        <f>IF(A1910&gt;$U$1,ROUND(ROUND( U1910*$S$1+(1-$S$1)*G1910,4)+$T$1*ROUND(($S$1*Z1910+(1-$S$1)*(G1910-U1910)^2)^0.5,4),4),Rawdata!AK1910+Rawdata!$T$1*Rawdata!AU1910)</f>
        <v>#DIV/0!</v>
      </c>
      <c r="I1910" s="16" t="e">
        <f>IF(A1910&gt;$V$1,ROUND(ROUND(V1910*$S$1+(1-$S$1)*G1910,4)+$T$1*ROUND(($S$1*AA1910+(1-$S$1)*(G1910-V1910)^2)^0.5,4),4),Rawdata!AL1910+Rawdata!$T$1*Rawdata!AV1910)</f>
        <v>#DIV/0!</v>
      </c>
      <c r="J1910" s="16" t="e">
        <f>IF(A1910&gt;$W$1,ROUND(ROUND( W1910*$S$1+(1-$S$1)*G1910,4)+$T$1*ROUND(($S$1*AB1910+(1-$S$1)*(G1910-W1910)^2)^0.5,4),4),Rawdata!AM1910+Rawdata!$T$1*Rawdata!AW1910)</f>
        <v>#DIV/0!</v>
      </c>
      <c r="K1910" s="16" t="e">
        <f>IF(A1910&gt;$X$1,ROUND(ROUND( X1910*$S$1+(1-$S$1)*G1910,4)+$T$1*ROUND(($S$1*AC1910+(1-$S$1)*(G1910-X1910)^2)^0.5,4),4),Rawdata!AN1910+Rawdata!$T$1*Rawdata!AX1910)</f>
        <v>#DIV/0!</v>
      </c>
      <c r="L1910" s="16" t="e">
        <f>IF(A1910&gt;$Y$1,ROUND(ROUND( Y1910*$S$1+(1-$S$1)*G1910,4)+$T$1*ROUND(($S$1*AD1910+(1-$S$1)*(G1910-Y1910)^2)^0.5,4),4),Rawdata!AO1910+Rawdata!$T$1*Rawdata!AY1910)</f>
        <v>#DIV/0!</v>
      </c>
      <c r="M1910" s="16" t="e">
        <f t="shared" si="794"/>
        <v>#DIV/0!</v>
      </c>
      <c r="N1910" s="16" t="e">
        <f t="shared" si="795"/>
        <v>#DIV/0!</v>
      </c>
      <c r="O1910" s="67"/>
      <c r="P1910" s="67"/>
      <c r="Q1910" s="31" t="e">
        <f t="shared" si="814"/>
        <v>#DIV/0!</v>
      </c>
      <c r="R1910" s="17" t="e">
        <f t="shared" si="815"/>
        <v>#DIV/0!</v>
      </c>
      <c r="S1910" s="37" t="e">
        <f t="shared" si="796"/>
        <v>#DIV/0!</v>
      </c>
      <c r="T1910" s="17" t="e">
        <f t="shared" si="797"/>
        <v>#DIV/0!</v>
      </c>
      <c r="U1910" s="91" t="e">
        <f>IF(A1910&gt;$U$1, U1911*$S$1+(1-$S$1)*G1911,Rawdata!AK1910)</f>
        <v>#DIV/0!</v>
      </c>
      <c r="V1910" s="91" t="e">
        <f>IF(A1910&gt;$V$1,$S$1*V1911+(1-$S$1)*G1911,Rawdata!AL1910)</f>
        <v>#DIV/0!</v>
      </c>
      <c r="W1910" s="91" t="e">
        <f>IF(A1910&gt;$W$1, $S$1*W1911+(1-$S$1)*G1911,Rawdata!AM1910)</f>
        <v>#DIV/0!</v>
      </c>
      <c r="X1910" s="91" t="e">
        <f>IF(A1910&gt;$X$1,$S$1*X1911+(1-$S$1)*G1911,Rawdata!AN1910)</f>
        <v>#DIV/0!</v>
      </c>
      <c r="Y1910" s="91" t="e">
        <f>IF(A1910&gt;$Y$1,$S$1*Y1911+(1-$S$1)*G1911,Rawdata!AO1910)</f>
        <v>#DIV/0!</v>
      </c>
      <c r="Z1910" s="91" t="e">
        <f>IF(A1910&gt;$Z$1,$S$1*Z1911+(1-$S$1)*(G1911-U1911)^2,Rawdata!AP1910)</f>
        <v>#DIV/0!</v>
      </c>
      <c r="AA1910" s="91" t="e">
        <f>IF(A1910&gt;$AA$1,$S$1*AA1911+(1-$S$1)*(G1911-V1911)^2,Rawdata!AQ1910)</f>
        <v>#DIV/0!</v>
      </c>
      <c r="AB1910" s="91" t="e">
        <f>IF(A1910&gt;89,$S$1*AB1911+(1-$S$1)*(G1911-W1911)^2,Rawdata!AR1910)</f>
        <v>#DIV/0!</v>
      </c>
      <c r="AC1910" s="91" t="e">
        <f>IF(A1910&gt;$AC$1,$S$1*AC1911+(1-$S$1)*(G1911-X1911)^2,Rawdata!AS1910)</f>
        <v>#DIV/0!</v>
      </c>
      <c r="AD1910" s="91" t="e">
        <f>IF(A1910&gt;$AD$1,$S$1*AD1911+(1-$S$1)*(G1911-Y1911)^2,Rawdata!AT1910)</f>
        <v>#DIV/0!</v>
      </c>
      <c r="AE1910" s="80" t="e">
        <f t="shared" si="790"/>
        <v>#DIV/0!</v>
      </c>
      <c r="AF1910" s="81" t="e">
        <f t="shared" si="791"/>
        <v>#DIV/0!</v>
      </c>
      <c r="AG1910" s="86">
        <f t="shared" si="813"/>
        <v>0</v>
      </c>
      <c r="AH1910" s="107" t="e">
        <f t="shared" si="816"/>
        <v>#DIV/0!</v>
      </c>
      <c r="AI1910" s="107" t="e">
        <f t="shared" si="792"/>
        <v>#DIV/0!</v>
      </c>
      <c r="AJ1910" s="108" t="e">
        <f t="shared" si="793"/>
        <v>#DIV/0!</v>
      </c>
      <c r="AK1910" s="113" t="e">
        <f t="shared" si="798"/>
        <v>#DIV/0!</v>
      </c>
      <c r="AL1910" s="113" t="e">
        <f t="shared" si="799"/>
        <v>#DIV/0!</v>
      </c>
      <c r="AM1910" s="113" t="e">
        <f t="shared" si="800"/>
        <v>#DIV/0!</v>
      </c>
      <c r="AN1910" s="113" t="e">
        <f t="shared" si="801"/>
        <v>#DIV/0!</v>
      </c>
      <c r="AO1910" s="113" t="e">
        <f t="shared" si="802"/>
        <v>#DIV/0!</v>
      </c>
      <c r="AP1910" s="91" t="e">
        <f t="shared" si="803"/>
        <v>#DIV/0!</v>
      </c>
      <c r="AQ1910" s="91" t="e">
        <f t="shared" si="804"/>
        <v>#DIV/0!</v>
      </c>
      <c r="AR1910" s="91" t="e">
        <f t="shared" si="805"/>
        <v>#DIV/0!</v>
      </c>
      <c r="AS1910" s="91" t="e">
        <f t="shared" si="806"/>
        <v>#DIV/0!</v>
      </c>
      <c r="AT1910" s="91" t="e">
        <f t="shared" si="807"/>
        <v>#DIV/0!</v>
      </c>
      <c r="AU1910" s="113" t="e">
        <f t="shared" si="808"/>
        <v>#DIV/0!</v>
      </c>
      <c r="AV1910" s="113" t="e">
        <f t="shared" si="809"/>
        <v>#DIV/0!</v>
      </c>
      <c r="AW1910" s="113" t="e">
        <f t="shared" si="810"/>
        <v>#DIV/0!</v>
      </c>
      <c r="AX1910" s="113" t="e">
        <f t="shared" si="811"/>
        <v>#DIV/0!</v>
      </c>
      <c r="AY1910" s="113" t="e">
        <f t="shared" si="812"/>
        <v>#DIV/0!</v>
      </c>
    </row>
    <row r="1911" spans="1:51" x14ac:dyDescent="0.25">
      <c r="A1911" s="119"/>
      <c r="B1911" s="83"/>
      <c r="C1911" s="85"/>
      <c r="D1911" s="85"/>
      <c r="E1911" s="85"/>
      <c r="F1911" s="71"/>
      <c r="G1911" s="96"/>
      <c r="H1911" s="16" t="e">
        <f>IF(A1911&gt;$U$1,ROUND(ROUND( U1911*$S$1+(1-$S$1)*G1911,4)+$T$1*ROUND(($S$1*Z1911+(1-$S$1)*(G1911-U1911)^2)^0.5,4),4),Rawdata!AK1911+Rawdata!$T$1*Rawdata!AU1911)</f>
        <v>#DIV/0!</v>
      </c>
      <c r="I1911" s="16" t="e">
        <f>IF(A1911&gt;$V$1,ROUND(ROUND(V1911*$S$1+(1-$S$1)*G1911,4)+$T$1*ROUND(($S$1*AA1911+(1-$S$1)*(G1911-V1911)^2)^0.5,4),4),Rawdata!AL1911+Rawdata!$T$1*Rawdata!AV1911)</f>
        <v>#DIV/0!</v>
      </c>
      <c r="J1911" s="16" t="e">
        <f>IF(A1911&gt;$W$1,ROUND(ROUND( W1911*$S$1+(1-$S$1)*G1911,4)+$T$1*ROUND(($S$1*AB1911+(1-$S$1)*(G1911-W1911)^2)^0.5,4),4),Rawdata!AM1911+Rawdata!$T$1*Rawdata!AW1911)</f>
        <v>#DIV/0!</v>
      </c>
      <c r="K1911" s="16" t="e">
        <f>IF(A1911&gt;$X$1,ROUND(ROUND( X1911*$S$1+(1-$S$1)*G1911,4)+$T$1*ROUND(($S$1*AC1911+(1-$S$1)*(G1911-X1911)^2)^0.5,4),4),Rawdata!AN1911+Rawdata!$T$1*Rawdata!AX1911)</f>
        <v>#DIV/0!</v>
      </c>
      <c r="L1911" s="16" t="e">
        <f>IF(A1911&gt;$Y$1,ROUND(ROUND( Y1911*$S$1+(1-$S$1)*G1911,4)+$T$1*ROUND(($S$1*AD1911+(1-$S$1)*(G1911-Y1911)^2)^0.5,4),4),Rawdata!AO1911+Rawdata!$T$1*Rawdata!AY1911)</f>
        <v>#DIV/0!</v>
      </c>
      <c r="M1911" s="16" t="e">
        <f t="shared" si="794"/>
        <v>#DIV/0!</v>
      </c>
      <c r="N1911" s="16" t="e">
        <f t="shared" si="795"/>
        <v>#DIV/0!</v>
      </c>
      <c r="O1911" s="67"/>
      <c r="P1911" s="67"/>
      <c r="Q1911" s="31" t="e">
        <f t="shared" si="814"/>
        <v>#DIV/0!</v>
      </c>
      <c r="R1911" s="17" t="e">
        <f t="shared" si="815"/>
        <v>#DIV/0!</v>
      </c>
      <c r="S1911" s="37" t="e">
        <f t="shared" si="796"/>
        <v>#DIV/0!</v>
      </c>
      <c r="T1911" s="17" t="e">
        <f t="shared" si="797"/>
        <v>#DIV/0!</v>
      </c>
      <c r="U1911" s="91" t="e">
        <f>IF(A1911&gt;$U$1, U1912*$S$1+(1-$S$1)*G1912,Rawdata!AK1911)</f>
        <v>#DIV/0!</v>
      </c>
      <c r="V1911" s="91" t="e">
        <f>IF(A1911&gt;$V$1,$S$1*V1912+(1-$S$1)*G1912,Rawdata!AL1911)</f>
        <v>#DIV/0!</v>
      </c>
      <c r="W1911" s="91" t="e">
        <f>IF(A1911&gt;$W$1, $S$1*W1912+(1-$S$1)*G1912,Rawdata!AM1911)</f>
        <v>#DIV/0!</v>
      </c>
      <c r="X1911" s="91" t="e">
        <f>IF(A1911&gt;$X$1,$S$1*X1912+(1-$S$1)*G1912,Rawdata!AN1911)</f>
        <v>#DIV/0!</v>
      </c>
      <c r="Y1911" s="91" t="e">
        <f>IF(A1911&gt;$Y$1,$S$1*Y1912+(1-$S$1)*G1912,Rawdata!AO1911)</f>
        <v>#DIV/0!</v>
      </c>
      <c r="Z1911" s="91" t="e">
        <f>IF(A1911&gt;$Z$1,$S$1*Z1912+(1-$S$1)*(G1912-U1912)^2,Rawdata!AP1911)</f>
        <v>#DIV/0!</v>
      </c>
      <c r="AA1911" s="91" t="e">
        <f>IF(A1911&gt;$AA$1,$S$1*AA1912+(1-$S$1)*(G1912-V1912)^2,Rawdata!AQ1911)</f>
        <v>#DIV/0!</v>
      </c>
      <c r="AB1911" s="91" t="e">
        <f>IF(A1911&gt;89,$S$1*AB1912+(1-$S$1)*(G1912-W1912)^2,Rawdata!AR1911)</f>
        <v>#DIV/0!</v>
      </c>
      <c r="AC1911" s="91" t="e">
        <f>IF(A1911&gt;$AC$1,$S$1*AC1912+(1-$S$1)*(G1912-X1912)^2,Rawdata!AS1911)</f>
        <v>#DIV/0!</v>
      </c>
      <c r="AD1911" s="91" t="e">
        <f>IF(A1911&gt;$AD$1,$S$1*AD1912+(1-$S$1)*(G1912-Y1912)^2,Rawdata!AT1911)</f>
        <v>#DIV/0!</v>
      </c>
      <c r="AE1911" s="80" t="e">
        <f t="shared" si="790"/>
        <v>#DIV/0!</v>
      </c>
      <c r="AF1911" s="81" t="e">
        <f t="shared" si="791"/>
        <v>#DIV/0!</v>
      </c>
      <c r="AG1911" s="86">
        <f t="shared" si="813"/>
        <v>0</v>
      </c>
      <c r="AH1911" s="107" t="e">
        <f t="shared" si="816"/>
        <v>#DIV/0!</v>
      </c>
      <c r="AI1911" s="107" t="e">
        <f t="shared" si="792"/>
        <v>#DIV/0!</v>
      </c>
      <c r="AJ1911" s="108" t="e">
        <f t="shared" si="793"/>
        <v>#DIV/0!</v>
      </c>
      <c r="AK1911" s="113" t="e">
        <f t="shared" si="798"/>
        <v>#DIV/0!</v>
      </c>
      <c r="AL1911" s="113" t="e">
        <f t="shared" si="799"/>
        <v>#DIV/0!</v>
      </c>
      <c r="AM1911" s="113" t="e">
        <f t="shared" si="800"/>
        <v>#DIV/0!</v>
      </c>
      <c r="AN1911" s="113" t="e">
        <f t="shared" si="801"/>
        <v>#DIV/0!</v>
      </c>
      <c r="AO1911" s="113" t="e">
        <f t="shared" si="802"/>
        <v>#DIV/0!</v>
      </c>
      <c r="AP1911" s="91" t="e">
        <f t="shared" si="803"/>
        <v>#DIV/0!</v>
      </c>
      <c r="AQ1911" s="91" t="e">
        <f t="shared" si="804"/>
        <v>#DIV/0!</v>
      </c>
      <c r="AR1911" s="91" t="e">
        <f t="shared" si="805"/>
        <v>#DIV/0!</v>
      </c>
      <c r="AS1911" s="91" t="e">
        <f t="shared" si="806"/>
        <v>#DIV/0!</v>
      </c>
      <c r="AT1911" s="91" t="e">
        <f t="shared" si="807"/>
        <v>#DIV/0!</v>
      </c>
      <c r="AU1911" s="113" t="e">
        <f t="shared" si="808"/>
        <v>#DIV/0!</v>
      </c>
      <c r="AV1911" s="113" t="e">
        <f t="shared" si="809"/>
        <v>#DIV/0!</v>
      </c>
      <c r="AW1911" s="113" t="e">
        <f t="shared" si="810"/>
        <v>#DIV/0!</v>
      </c>
      <c r="AX1911" s="113" t="e">
        <f t="shared" si="811"/>
        <v>#DIV/0!</v>
      </c>
      <c r="AY1911" s="113" t="e">
        <f t="shared" si="812"/>
        <v>#DIV/0!</v>
      </c>
    </row>
    <row r="1912" spans="1:51" x14ac:dyDescent="0.25">
      <c r="A1912" s="119"/>
      <c r="B1912" s="83"/>
      <c r="C1912" s="85"/>
      <c r="D1912" s="85"/>
      <c r="E1912" s="85"/>
      <c r="F1912" s="71"/>
      <c r="G1912" s="96"/>
      <c r="H1912" s="16" t="e">
        <f>IF(A1912&gt;$U$1,ROUND(ROUND( U1912*$S$1+(1-$S$1)*G1912,4)+$T$1*ROUND(($S$1*Z1912+(1-$S$1)*(G1912-U1912)^2)^0.5,4),4),Rawdata!AK1912+Rawdata!$T$1*Rawdata!AU1912)</f>
        <v>#DIV/0!</v>
      </c>
      <c r="I1912" s="16" t="e">
        <f>IF(A1912&gt;$V$1,ROUND(ROUND(V1912*$S$1+(1-$S$1)*G1912,4)+$T$1*ROUND(($S$1*AA1912+(1-$S$1)*(G1912-V1912)^2)^0.5,4),4),Rawdata!AL1912+Rawdata!$T$1*Rawdata!AV1912)</f>
        <v>#DIV/0!</v>
      </c>
      <c r="J1912" s="16" t="e">
        <f>IF(A1912&gt;$W$1,ROUND(ROUND( W1912*$S$1+(1-$S$1)*G1912,4)+$T$1*ROUND(($S$1*AB1912+(1-$S$1)*(G1912-W1912)^2)^0.5,4),4),Rawdata!AM1912+Rawdata!$T$1*Rawdata!AW1912)</f>
        <v>#DIV/0!</v>
      </c>
      <c r="K1912" s="16" t="e">
        <f>IF(A1912&gt;$X$1,ROUND(ROUND( X1912*$S$1+(1-$S$1)*G1912,4)+$T$1*ROUND(($S$1*AC1912+(1-$S$1)*(G1912-X1912)^2)^0.5,4),4),Rawdata!AN1912+Rawdata!$T$1*Rawdata!AX1912)</f>
        <v>#DIV/0!</v>
      </c>
      <c r="L1912" s="16" t="e">
        <f>IF(A1912&gt;$Y$1,ROUND(ROUND( Y1912*$S$1+(1-$S$1)*G1912,4)+$T$1*ROUND(($S$1*AD1912+(1-$S$1)*(G1912-Y1912)^2)^0.5,4),4),Rawdata!AO1912+Rawdata!$T$1*Rawdata!AY1912)</f>
        <v>#DIV/0!</v>
      </c>
      <c r="M1912" s="16" t="e">
        <f t="shared" si="794"/>
        <v>#DIV/0!</v>
      </c>
      <c r="N1912" s="16" t="e">
        <f t="shared" si="795"/>
        <v>#DIV/0!</v>
      </c>
      <c r="O1912" s="67"/>
      <c r="P1912" s="67"/>
      <c r="Q1912" s="31" t="e">
        <f t="shared" si="814"/>
        <v>#DIV/0!</v>
      </c>
      <c r="R1912" s="17" t="e">
        <f t="shared" si="815"/>
        <v>#DIV/0!</v>
      </c>
      <c r="S1912" s="37" t="e">
        <f t="shared" si="796"/>
        <v>#DIV/0!</v>
      </c>
      <c r="T1912" s="17" t="e">
        <f t="shared" si="797"/>
        <v>#DIV/0!</v>
      </c>
      <c r="U1912" s="91" t="e">
        <f>IF(A1912&gt;$U$1, U1913*$S$1+(1-$S$1)*G1913,Rawdata!AK1912)</f>
        <v>#DIV/0!</v>
      </c>
      <c r="V1912" s="91" t="e">
        <f>IF(A1912&gt;$V$1,$S$1*V1913+(1-$S$1)*G1913,Rawdata!AL1912)</f>
        <v>#DIV/0!</v>
      </c>
      <c r="W1912" s="91" t="e">
        <f>IF(A1912&gt;$W$1, $S$1*W1913+(1-$S$1)*G1913,Rawdata!AM1912)</f>
        <v>#DIV/0!</v>
      </c>
      <c r="X1912" s="91" t="e">
        <f>IF(A1912&gt;$X$1,$S$1*X1913+(1-$S$1)*G1913,Rawdata!AN1912)</f>
        <v>#DIV/0!</v>
      </c>
      <c r="Y1912" s="91" t="e">
        <f>IF(A1912&gt;$Y$1,$S$1*Y1913+(1-$S$1)*G1913,Rawdata!AO1912)</f>
        <v>#DIV/0!</v>
      </c>
      <c r="Z1912" s="91" t="e">
        <f>IF(A1912&gt;$Z$1,$S$1*Z1913+(1-$S$1)*(G1913-U1913)^2,Rawdata!AP1912)</f>
        <v>#DIV/0!</v>
      </c>
      <c r="AA1912" s="91" t="e">
        <f>IF(A1912&gt;$AA$1,$S$1*AA1913+(1-$S$1)*(G1913-V1913)^2,Rawdata!AQ1912)</f>
        <v>#DIV/0!</v>
      </c>
      <c r="AB1912" s="91" t="e">
        <f>IF(A1912&gt;89,$S$1*AB1913+(1-$S$1)*(G1913-W1913)^2,Rawdata!AR1912)</f>
        <v>#DIV/0!</v>
      </c>
      <c r="AC1912" s="91" t="e">
        <f>IF(A1912&gt;$AC$1,$S$1*AC1913+(1-$S$1)*(G1913-X1913)^2,Rawdata!AS1912)</f>
        <v>#DIV/0!</v>
      </c>
      <c r="AD1912" s="91" t="e">
        <f>IF(A1912&gt;$AD$1,$S$1*AD1913+(1-$S$1)*(G1913-Y1913)^2,Rawdata!AT1912)</f>
        <v>#DIV/0!</v>
      </c>
      <c r="AE1912" s="80" t="e">
        <f t="shared" si="790"/>
        <v>#DIV/0!</v>
      </c>
      <c r="AF1912" s="81" t="e">
        <f t="shared" si="791"/>
        <v>#DIV/0!</v>
      </c>
      <c r="AG1912" s="86">
        <f t="shared" si="813"/>
        <v>0</v>
      </c>
      <c r="AH1912" s="107" t="e">
        <f t="shared" si="816"/>
        <v>#DIV/0!</v>
      </c>
      <c r="AI1912" s="107" t="e">
        <f t="shared" si="792"/>
        <v>#DIV/0!</v>
      </c>
      <c r="AJ1912" s="108" t="e">
        <f t="shared" si="793"/>
        <v>#DIV/0!</v>
      </c>
      <c r="AK1912" s="113" t="e">
        <f t="shared" si="798"/>
        <v>#DIV/0!</v>
      </c>
      <c r="AL1912" s="113" t="e">
        <f t="shared" si="799"/>
        <v>#DIV/0!</v>
      </c>
      <c r="AM1912" s="113" t="e">
        <f t="shared" si="800"/>
        <v>#DIV/0!</v>
      </c>
      <c r="AN1912" s="113" t="e">
        <f t="shared" si="801"/>
        <v>#DIV/0!</v>
      </c>
      <c r="AO1912" s="113" t="e">
        <f t="shared" si="802"/>
        <v>#DIV/0!</v>
      </c>
      <c r="AP1912" s="91" t="e">
        <f t="shared" si="803"/>
        <v>#DIV/0!</v>
      </c>
      <c r="AQ1912" s="91" t="e">
        <f t="shared" si="804"/>
        <v>#DIV/0!</v>
      </c>
      <c r="AR1912" s="91" t="e">
        <f t="shared" si="805"/>
        <v>#DIV/0!</v>
      </c>
      <c r="AS1912" s="91" t="e">
        <f t="shared" si="806"/>
        <v>#DIV/0!</v>
      </c>
      <c r="AT1912" s="91" t="e">
        <f t="shared" si="807"/>
        <v>#DIV/0!</v>
      </c>
      <c r="AU1912" s="113" t="e">
        <f t="shared" si="808"/>
        <v>#DIV/0!</v>
      </c>
      <c r="AV1912" s="113" t="e">
        <f t="shared" si="809"/>
        <v>#DIV/0!</v>
      </c>
      <c r="AW1912" s="113" t="e">
        <f t="shared" si="810"/>
        <v>#DIV/0!</v>
      </c>
      <c r="AX1912" s="113" t="e">
        <f t="shared" si="811"/>
        <v>#DIV/0!</v>
      </c>
      <c r="AY1912" s="113" t="e">
        <f t="shared" si="812"/>
        <v>#DIV/0!</v>
      </c>
    </row>
    <row r="1913" spans="1:51" x14ac:dyDescent="0.25">
      <c r="A1913" s="119"/>
      <c r="B1913" s="83"/>
      <c r="C1913" s="85"/>
      <c r="D1913" s="85"/>
      <c r="E1913" s="85"/>
      <c r="F1913" s="71"/>
      <c r="G1913" s="96"/>
      <c r="H1913" s="16" t="e">
        <f>IF(A1913&gt;$U$1,ROUND(ROUND( U1913*$S$1+(1-$S$1)*G1913,4)+$T$1*ROUND(($S$1*Z1913+(1-$S$1)*(G1913-U1913)^2)^0.5,4),4),Rawdata!AK1913+Rawdata!$T$1*Rawdata!AU1913)</f>
        <v>#DIV/0!</v>
      </c>
      <c r="I1913" s="16" t="e">
        <f>IF(A1913&gt;$V$1,ROUND(ROUND(V1913*$S$1+(1-$S$1)*G1913,4)+$T$1*ROUND(($S$1*AA1913+(1-$S$1)*(G1913-V1913)^2)^0.5,4),4),Rawdata!AL1913+Rawdata!$T$1*Rawdata!AV1913)</f>
        <v>#DIV/0!</v>
      </c>
      <c r="J1913" s="16" t="e">
        <f>IF(A1913&gt;$W$1,ROUND(ROUND( W1913*$S$1+(1-$S$1)*G1913,4)+$T$1*ROUND(($S$1*AB1913+(1-$S$1)*(G1913-W1913)^2)^0.5,4),4),Rawdata!AM1913+Rawdata!$T$1*Rawdata!AW1913)</f>
        <v>#DIV/0!</v>
      </c>
      <c r="K1913" s="16" t="e">
        <f>IF(A1913&gt;$X$1,ROUND(ROUND( X1913*$S$1+(1-$S$1)*G1913,4)+$T$1*ROUND(($S$1*AC1913+(1-$S$1)*(G1913-X1913)^2)^0.5,4),4),Rawdata!AN1913+Rawdata!$T$1*Rawdata!AX1913)</f>
        <v>#DIV/0!</v>
      </c>
      <c r="L1913" s="16" t="e">
        <f>IF(A1913&gt;$Y$1,ROUND(ROUND( Y1913*$S$1+(1-$S$1)*G1913,4)+$T$1*ROUND(($S$1*AD1913+(1-$S$1)*(G1913-Y1913)^2)^0.5,4),4),Rawdata!AO1913+Rawdata!$T$1*Rawdata!AY1913)</f>
        <v>#DIV/0!</v>
      </c>
      <c r="M1913" s="16" t="e">
        <f t="shared" si="794"/>
        <v>#DIV/0!</v>
      </c>
      <c r="N1913" s="16" t="e">
        <f t="shared" si="795"/>
        <v>#DIV/0!</v>
      </c>
      <c r="O1913" s="67"/>
      <c r="P1913" s="67"/>
      <c r="Q1913" s="31" t="e">
        <f t="shared" si="814"/>
        <v>#DIV/0!</v>
      </c>
      <c r="R1913" s="17" t="e">
        <f t="shared" si="815"/>
        <v>#DIV/0!</v>
      </c>
      <c r="S1913" s="37" t="e">
        <f t="shared" si="796"/>
        <v>#DIV/0!</v>
      </c>
      <c r="T1913" s="17" t="e">
        <f t="shared" si="797"/>
        <v>#DIV/0!</v>
      </c>
      <c r="U1913" s="91" t="e">
        <f>IF(A1913&gt;$U$1, U1914*$S$1+(1-$S$1)*G1914,Rawdata!AK1913)</f>
        <v>#DIV/0!</v>
      </c>
      <c r="V1913" s="91" t="e">
        <f>IF(A1913&gt;$V$1,$S$1*V1914+(1-$S$1)*G1914,Rawdata!AL1913)</f>
        <v>#DIV/0!</v>
      </c>
      <c r="W1913" s="91" t="e">
        <f>IF(A1913&gt;$W$1, $S$1*W1914+(1-$S$1)*G1914,Rawdata!AM1913)</f>
        <v>#DIV/0!</v>
      </c>
      <c r="X1913" s="91" t="e">
        <f>IF(A1913&gt;$X$1,$S$1*X1914+(1-$S$1)*G1914,Rawdata!AN1913)</f>
        <v>#DIV/0!</v>
      </c>
      <c r="Y1913" s="91" t="e">
        <f>IF(A1913&gt;$Y$1,$S$1*Y1914+(1-$S$1)*G1914,Rawdata!AO1913)</f>
        <v>#DIV/0!</v>
      </c>
      <c r="Z1913" s="91" t="e">
        <f>IF(A1913&gt;$Z$1,$S$1*Z1914+(1-$S$1)*(G1914-U1914)^2,Rawdata!AP1913)</f>
        <v>#DIV/0!</v>
      </c>
      <c r="AA1913" s="91" t="e">
        <f>IF(A1913&gt;$AA$1,$S$1*AA1914+(1-$S$1)*(G1914-V1914)^2,Rawdata!AQ1913)</f>
        <v>#DIV/0!</v>
      </c>
      <c r="AB1913" s="91" t="e">
        <f>IF(A1913&gt;89,$S$1*AB1914+(1-$S$1)*(G1914-W1914)^2,Rawdata!AR1913)</f>
        <v>#DIV/0!</v>
      </c>
      <c r="AC1913" s="91" t="e">
        <f>IF(A1913&gt;$AC$1,$S$1*AC1914+(1-$S$1)*(G1914-X1914)^2,Rawdata!AS1913)</f>
        <v>#DIV/0!</v>
      </c>
      <c r="AD1913" s="91" t="e">
        <f>IF(A1913&gt;$AD$1,$S$1*AD1914+(1-$S$1)*(G1914-Y1914)^2,Rawdata!AT1913)</f>
        <v>#DIV/0!</v>
      </c>
      <c r="AE1913" s="80" t="e">
        <f t="shared" si="790"/>
        <v>#DIV/0!</v>
      </c>
      <c r="AF1913" s="81" t="e">
        <f t="shared" si="791"/>
        <v>#DIV/0!</v>
      </c>
      <c r="AG1913" s="86">
        <f t="shared" si="813"/>
        <v>0</v>
      </c>
      <c r="AH1913" s="107" t="e">
        <f t="shared" si="816"/>
        <v>#DIV/0!</v>
      </c>
      <c r="AI1913" s="107" t="e">
        <f t="shared" si="792"/>
        <v>#DIV/0!</v>
      </c>
      <c r="AJ1913" s="108" t="e">
        <f t="shared" si="793"/>
        <v>#DIV/0!</v>
      </c>
      <c r="AK1913" s="113" t="e">
        <f t="shared" si="798"/>
        <v>#DIV/0!</v>
      </c>
      <c r="AL1913" s="113" t="e">
        <f t="shared" si="799"/>
        <v>#DIV/0!</v>
      </c>
      <c r="AM1913" s="113" t="e">
        <f t="shared" si="800"/>
        <v>#DIV/0!</v>
      </c>
      <c r="AN1913" s="113" t="e">
        <f t="shared" si="801"/>
        <v>#DIV/0!</v>
      </c>
      <c r="AO1913" s="113" t="e">
        <f t="shared" si="802"/>
        <v>#DIV/0!</v>
      </c>
      <c r="AP1913" s="91" t="e">
        <f t="shared" si="803"/>
        <v>#DIV/0!</v>
      </c>
      <c r="AQ1913" s="91" t="e">
        <f t="shared" si="804"/>
        <v>#DIV/0!</v>
      </c>
      <c r="AR1913" s="91" t="e">
        <f t="shared" si="805"/>
        <v>#DIV/0!</v>
      </c>
      <c r="AS1913" s="91" t="e">
        <f t="shared" si="806"/>
        <v>#DIV/0!</v>
      </c>
      <c r="AT1913" s="91" t="e">
        <f t="shared" si="807"/>
        <v>#DIV/0!</v>
      </c>
      <c r="AU1913" s="113" t="e">
        <f t="shared" si="808"/>
        <v>#DIV/0!</v>
      </c>
      <c r="AV1913" s="113" t="e">
        <f t="shared" si="809"/>
        <v>#DIV/0!</v>
      </c>
      <c r="AW1913" s="113" t="e">
        <f t="shared" si="810"/>
        <v>#DIV/0!</v>
      </c>
      <c r="AX1913" s="113" t="e">
        <f t="shared" si="811"/>
        <v>#DIV/0!</v>
      </c>
      <c r="AY1913" s="113" t="e">
        <f t="shared" si="812"/>
        <v>#DIV/0!</v>
      </c>
    </row>
    <row r="1914" spans="1:51" x14ac:dyDescent="0.25">
      <c r="A1914" s="119"/>
      <c r="B1914" s="83"/>
      <c r="C1914" s="85"/>
      <c r="D1914" s="85"/>
      <c r="E1914" s="85"/>
      <c r="F1914" s="71"/>
      <c r="G1914" s="96"/>
      <c r="H1914" s="16" t="e">
        <f>IF(A1914&gt;$U$1,ROUND(ROUND( U1914*$S$1+(1-$S$1)*G1914,4)+$T$1*ROUND(($S$1*Z1914+(1-$S$1)*(G1914-U1914)^2)^0.5,4),4),Rawdata!AK1914+Rawdata!$T$1*Rawdata!AU1914)</f>
        <v>#DIV/0!</v>
      </c>
      <c r="I1914" s="16" t="e">
        <f>IF(A1914&gt;$V$1,ROUND(ROUND(V1914*$S$1+(1-$S$1)*G1914,4)+$T$1*ROUND(($S$1*AA1914+(1-$S$1)*(G1914-V1914)^2)^0.5,4),4),Rawdata!AL1914+Rawdata!$T$1*Rawdata!AV1914)</f>
        <v>#DIV/0!</v>
      </c>
      <c r="J1914" s="16" t="e">
        <f>IF(A1914&gt;$W$1,ROUND(ROUND( W1914*$S$1+(1-$S$1)*G1914,4)+$T$1*ROUND(($S$1*AB1914+(1-$S$1)*(G1914-W1914)^2)^0.5,4),4),Rawdata!AM1914+Rawdata!$T$1*Rawdata!AW1914)</f>
        <v>#DIV/0!</v>
      </c>
      <c r="K1914" s="16" t="e">
        <f>IF(A1914&gt;$X$1,ROUND(ROUND( X1914*$S$1+(1-$S$1)*G1914,4)+$T$1*ROUND(($S$1*AC1914+(1-$S$1)*(G1914-X1914)^2)^0.5,4),4),Rawdata!AN1914+Rawdata!$T$1*Rawdata!AX1914)</f>
        <v>#DIV/0!</v>
      </c>
      <c r="L1914" s="16" t="e">
        <f>IF(A1914&gt;$Y$1,ROUND(ROUND( Y1914*$S$1+(1-$S$1)*G1914,4)+$T$1*ROUND(($S$1*AD1914+(1-$S$1)*(G1914-Y1914)^2)^0.5,4),4),Rawdata!AO1914+Rawdata!$T$1*Rawdata!AY1914)</f>
        <v>#DIV/0!</v>
      </c>
      <c r="M1914" s="16" t="e">
        <f t="shared" si="794"/>
        <v>#DIV/0!</v>
      </c>
      <c r="N1914" s="16" t="e">
        <f t="shared" si="795"/>
        <v>#DIV/0!</v>
      </c>
      <c r="O1914" s="67"/>
      <c r="P1914" s="67"/>
      <c r="Q1914" s="31" t="e">
        <f t="shared" si="814"/>
        <v>#DIV/0!</v>
      </c>
      <c r="R1914" s="17" t="e">
        <f t="shared" si="815"/>
        <v>#DIV/0!</v>
      </c>
      <c r="S1914" s="37" t="e">
        <f t="shared" si="796"/>
        <v>#DIV/0!</v>
      </c>
      <c r="T1914" s="17" t="e">
        <f t="shared" si="797"/>
        <v>#DIV/0!</v>
      </c>
      <c r="U1914" s="91" t="e">
        <f>IF(A1914&gt;$U$1, U1915*$S$1+(1-$S$1)*G1915,Rawdata!AK1914)</f>
        <v>#DIV/0!</v>
      </c>
      <c r="V1914" s="91" t="e">
        <f>IF(A1914&gt;$V$1,$S$1*V1915+(1-$S$1)*G1915,Rawdata!AL1914)</f>
        <v>#DIV/0!</v>
      </c>
      <c r="W1914" s="91" t="e">
        <f>IF(A1914&gt;$W$1, $S$1*W1915+(1-$S$1)*G1915,Rawdata!AM1914)</f>
        <v>#DIV/0!</v>
      </c>
      <c r="X1914" s="91" t="e">
        <f>IF(A1914&gt;$X$1,$S$1*X1915+(1-$S$1)*G1915,Rawdata!AN1914)</f>
        <v>#DIV/0!</v>
      </c>
      <c r="Y1914" s="91" t="e">
        <f>IF(A1914&gt;$Y$1,$S$1*Y1915+(1-$S$1)*G1915,Rawdata!AO1914)</f>
        <v>#DIV/0!</v>
      </c>
      <c r="Z1914" s="91" t="e">
        <f>IF(A1914&gt;$Z$1,$S$1*Z1915+(1-$S$1)*(G1915-U1915)^2,Rawdata!AP1914)</f>
        <v>#DIV/0!</v>
      </c>
      <c r="AA1914" s="91" t="e">
        <f>IF(A1914&gt;$AA$1,$S$1*AA1915+(1-$S$1)*(G1915-V1915)^2,Rawdata!AQ1914)</f>
        <v>#DIV/0!</v>
      </c>
      <c r="AB1914" s="91" t="e">
        <f>IF(A1914&gt;89,$S$1*AB1915+(1-$S$1)*(G1915-W1915)^2,Rawdata!AR1914)</f>
        <v>#DIV/0!</v>
      </c>
      <c r="AC1914" s="91" t="e">
        <f>IF(A1914&gt;$AC$1,$S$1*AC1915+(1-$S$1)*(G1915-X1915)^2,Rawdata!AS1914)</f>
        <v>#DIV/0!</v>
      </c>
      <c r="AD1914" s="91" t="e">
        <f>IF(A1914&gt;$AD$1,$S$1*AD1915+(1-$S$1)*(G1915-Y1915)^2,Rawdata!AT1914)</f>
        <v>#DIV/0!</v>
      </c>
      <c r="AE1914" s="80" t="e">
        <f t="shared" si="790"/>
        <v>#DIV/0!</v>
      </c>
      <c r="AF1914" s="81" t="e">
        <f t="shared" si="791"/>
        <v>#DIV/0!</v>
      </c>
      <c r="AG1914" s="86">
        <f t="shared" si="813"/>
        <v>0</v>
      </c>
      <c r="AH1914" s="107" t="e">
        <f t="shared" si="816"/>
        <v>#DIV/0!</v>
      </c>
      <c r="AI1914" s="107" t="e">
        <f t="shared" si="792"/>
        <v>#DIV/0!</v>
      </c>
      <c r="AJ1914" s="108" t="e">
        <f t="shared" si="793"/>
        <v>#DIV/0!</v>
      </c>
      <c r="AK1914" s="113" t="e">
        <f t="shared" si="798"/>
        <v>#DIV/0!</v>
      </c>
      <c r="AL1914" s="113" t="e">
        <f t="shared" si="799"/>
        <v>#DIV/0!</v>
      </c>
      <c r="AM1914" s="113" t="e">
        <f t="shared" si="800"/>
        <v>#DIV/0!</v>
      </c>
      <c r="AN1914" s="113" t="e">
        <f t="shared" si="801"/>
        <v>#DIV/0!</v>
      </c>
      <c r="AO1914" s="113" t="e">
        <f t="shared" si="802"/>
        <v>#DIV/0!</v>
      </c>
      <c r="AP1914" s="91" t="e">
        <f t="shared" si="803"/>
        <v>#DIV/0!</v>
      </c>
      <c r="AQ1914" s="91" t="e">
        <f t="shared" si="804"/>
        <v>#DIV/0!</v>
      </c>
      <c r="AR1914" s="91" t="e">
        <f t="shared" si="805"/>
        <v>#DIV/0!</v>
      </c>
      <c r="AS1914" s="91" t="e">
        <f t="shared" si="806"/>
        <v>#DIV/0!</v>
      </c>
      <c r="AT1914" s="91" t="e">
        <f t="shared" si="807"/>
        <v>#DIV/0!</v>
      </c>
      <c r="AU1914" s="113" t="e">
        <f t="shared" si="808"/>
        <v>#DIV/0!</v>
      </c>
      <c r="AV1914" s="113" t="e">
        <f t="shared" si="809"/>
        <v>#DIV/0!</v>
      </c>
      <c r="AW1914" s="113" t="e">
        <f t="shared" si="810"/>
        <v>#DIV/0!</v>
      </c>
      <c r="AX1914" s="113" t="e">
        <f t="shared" si="811"/>
        <v>#DIV/0!</v>
      </c>
      <c r="AY1914" s="113" t="e">
        <f t="shared" si="812"/>
        <v>#DIV/0!</v>
      </c>
    </row>
    <row r="1915" spans="1:51" x14ac:dyDescent="0.25">
      <c r="A1915" s="119"/>
      <c r="B1915" s="83"/>
      <c r="C1915" s="85"/>
      <c r="D1915" s="85"/>
      <c r="E1915" s="85"/>
      <c r="F1915" s="71"/>
      <c r="G1915" s="96"/>
      <c r="H1915" s="16" t="e">
        <f>IF(A1915&gt;$U$1,ROUND(ROUND( U1915*$S$1+(1-$S$1)*G1915,4)+$T$1*ROUND(($S$1*Z1915+(1-$S$1)*(G1915-U1915)^2)^0.5,4),4),Rawdata!AK1915+Rawdata!$T$1*Rawdata!AU1915)</f>
        <v>#DIV/0!</v>
      </c>
      <c r="I1915" s="16" t="e">
        <f>IF(A1915&gt;$V$1,ROUND(ROUND(V1915*$S$1+(1-$S$1)*G1915,4)+$T$1*ROUND(($S$1*AA1915+(1-$S$1)*(G1915-V1915)^2)^0.5,4),4),Rawdata!AL1915+Rawdata!$T$1*Rawdata!AV1915)</f>
        <v>#DIV/0!</v>
      </c>
      <c r="J1915" s="16" t="e">
        <f>IF(A1915&gt;$W$1,ROUND(ROUND( W1915*$S$1+(1-$S$1)*G1915,4)+$T$1*ROUND(($S$1*AB1915+(1-$S$1)*(G1915-W1915)^2)^0.5,4),4),Rawdata!AM1915+Rawdata!$T$1*Rawdata!AW1915)</f>
        <v>#DIV/0!</v>
      </c>
      <c r="K1915" s="16" t="e">
        <f>IF(A1915&gt;$X$1,ROUND(ROUND( X1915*$S$1+(1-$S$1)*G1915,4)+$T$1*ROUND(($S$1*AC1915+(1-$S$1)*(G1915-X1915)^2)^0.5,4),4),Rawdata!AN1915+Rawdata!$T$1*Rawdata!AX1915)</f>
        <v>#DIV/0!</v>
      </c>
      <c r="L1915" s="16" t="e">
        <f>IF(A1915&gt;$Y$1,ROUND(ROUND( Y1915*$S$1+(1-$S$1)*G1915,4)+$T$1*ROUND(($S$1*AD1915+(1-$S$1)*(G1915-Y1915)^2)^0.5,4),4),Rawdata!AO1915+Rawdata!$T$1*Rawdata!AY1915)</f>
        <v>#DIV/0!</v>
      </c>
      <c r="M1915" s="16" t="e">
        <f t="shared" si="794"/>
        <v>#DIV/0!</v>
      </c>
      <c r="N1915" s="16" t="e">
        <f t="shared" si="795"/>
        <v>#DIV/0!</v>
      </c>
      <c r="O1915" s="67"/>
      <c r="P1915" s="67"/>
      <c r="Q1915" s="31" t="e">
        <f t="shared" si="814"/>
        <v>#DIV/0!</v>
      </c>
      <c r="R1915" s="17" t="e">
        <f t="shared" si="815"/>
        <v>#DIV/0!</v>
      </c>
      <c r="S1915" s="37" t="e">
        <f t="shared" si="796"/>
        <v>#DIV/0!</v>
      </c>
      <c r="T1915" s="17" t="e">
        <f t="shared" si="797"/>
        <v>#DIV/0!</v>
      </c>
      <c r="U1915" s="91" t="e">
        <f>IF(A1915&gt;$U$1, U1916*$S$1+(1-$S$1)*G1916,Rawdata!AK1915)</f>
        <v>#DIV/0!</v>
      </c>
      <c r="V1915" s="91" t="e">
        <f>IF(A1915&gt;$V$1,$S$1*V1916+(1-$S$1)*G1916,Rawdata!AL1915)</f>
        <v>#DIV/0!</v>
      </c>
      <c r="W1915" s="91" t="e">
        <f>IF(A1915&gt;$W$1, $S$1*W1916+(1-$S$1)*G1916,Rawdata!AM1915)</f>
        <v>#DIV/0!</v>
      </c>
      <c r="X1915" s="91" t="e">
        <f>IF(A1915&gt;$X$1,$S$1*X1916+(1-$S$1)*G1916,Rawdata!AN1915)</f>
        <v>#DIV/0!</v>
      </c>
      <c r="Y1915" s="91" t="e">
        <f>IF(A1915&gt;$Y$1,$S$1*Y1916+(1-$S$1)*G1916,Rawdata!AO1915)</f>
        <v>#DIV/0!</v>
      </c>
      <c r="Z1915" s="91" t="e">
        <f>IF(A1915&gt;$Z$1,$S$1*Z1916+(1-$S$1)*(G1916-U1916)^2,Rawdata!AP1915)</f>
        <v>#DIV/0!</v>
      </c>
      <c r="AA1915" s="91" t="e">
        <f>IF(A1915&gt;$AA$1,$S$1*AA1916+(1-$S$1)*(G1916-V1916)^2,Rawdata!AQ1915)</f>
        <v>#DIV/0!</v>
      </c>
      <c r="AB1915" s="91" t="e">
        <f>IF(A1915&gt;89,$S$1*AB1916+(1-$S$1)*(G1916-W1916)^2,Rawdata!AR1915)</f>
        <v>#DIV/0!</v>
      </c>
      <c r="AC1915" s="91" t="e">
        <f>IF(A1915&gt;$AC$1,$S$1*AC1916+(1-$S$1)*(G1916-X1916)^2,Rawdata!AS1915)</f>
        <v>#DIV/0!</v>
      </c>
      <c r="AD1915" s="91" t="e">
        <f>IF(A1915&gt;$AD$1,$S$1*AD1916+(1-$S$1)*(G1916-Y1916)^2,Rawdata!AT1915)</f>
        <v>#DIV/0!</v>
      </c>
      <c r="AE1915" s="80" t="e">
        <f t="shared" si="790"/>
        <v>#DIV/0!</v>
      </c>
      <c r="AF1915" s="81" t="e">
        <f t="shared" si="791"/>
        <v>#DIV/0!</v>
      </c>
      <c r="AG1915" s="86">
        <f t="shared" si="813"/>
        <v>0</v>
      </c>
      <c r="AH1915" s="107" t="e">
        <f t="shared" si="816"/>
        <v>#DIV/0!</v>
      </c>
      <c r="AI1915" s="107" t="e">
        <f t="shared" si="792"/>
        <v>#DIV/0!</v>
      </c>
      <c r="AJ1915" s="108" t="e">
        <f t="shared" si="793"/>
        <v>#DIV/0!</v>
      </c>
      <c r="AK1915" s="113" t="e">
        <f t="shared" si="798"/>
        <v>#DIV/0!</v>
      </c>
      <c r="AL1915" s="113" t="e">
        <f t="shared" si="799"/>
        <v>#DIV/0!</v>
      </c>
      <c r="AM1915" s="113" t="e">
        <f t="shared" si="800"/>
        <v>#DIV/0!</v>
      </c>
      <c r="AN1915" s="113" t="e">
        <f t="shared" si="801"/>
        <v>#DIV/0!</v>
      </c>
      <c r="AO1915" s="113" t="e">
        <f t="shared" si="802"/>
        <v>#DIV/0!</v>
      </c>
      <c r="AP1915" s="91" t="e">
        <f t="shared" si="803"/>
        <v>#DIV/0!</v>
      </c>
      <c r="AQ1915" s="91" t="e">
        <f t="shared" si="804"/>
        <v>#DIV/0!</v>
      </c>
      <c r="AR1915" s="91" t="e">
        <f t="shared" si="805"/>
        <v>#DIV/0!</v>
      </c>
      <c r="AS1915" s="91" t="e">
        <f t="shared" si="806"/>
        <v>#DIV/0!</v>
      </c>
      <c r="AT1915" s="91" t="e">
        <f t="shared" si="807"/>
        <v>#DIV/0!</v>
      </c>
      <c r="AU1915" s="113" t="e">
        <f t="shared" si="808"/>
        <v>#DIV/0!</v>
      </c>
      <c r="AV1915" s="113" t="e">
        <f t="shared" si="809"/>
        <v>#DIV/0!</v>
      </c>
      <c r="AW1915" s="113" t="e">
        <f t="shared" si="810"/>
        <v>#DIV/0!</v>
      </c>
      <c r="AX1915" s="113" t="e">
        <f t="shared" si="811"/>
        <v>#DIV/0!</v>
      </c>
      <c r="AY1915" s="113" t="e">
        <f t="shared" si="812"/>
        <v>#DIV/0!</v>
      </c>
    </row>
    <row r="1916" spans="1:51" x14ac:dyDescent="0.25">
      <c r="A1916" s="119"/>
      <c r="B1916" s="83"/>
      <c r="C1916" s="85"/>
      <c r="D1916" s="85"/>
      <c r="E1916" s="85"/>
      <c r="F1916" s="71"/>
      <c r="G1916" s="96"/>
      <c r="H1916" s="16" t="e">
        <f>IF(A1916&gt;$U$1,ROUND(ROUND( U1916*$S$1+(1-$S$1)*G1916,4)+$T$1*ROUND(($S$1*Z1916+(1-$S$1)*(G1916-U1916)^2)^0.5,4),4),Rawdata!AK1916+Rawdata!$T$1*Rawdata!AU1916)</f>
        <v>#DIV/0!</v>
      </c>
      <c r="I1916" s="16" t="e">
        <f>IF(A1916&gt;$V$1,ROUND(ROUND(V1916*$S$1+(1-$S$1)*G1916,4)+$T$1*ROUND(($S$1*AA1916+(1-$S$1)*(G1916-V1916)^2)^0.5,4),4),Rawdata!AL1916+Rawdata!$T$1*Rawdata!AV1916)</f>
        <v>#DIV/0!</v>
      </c>
      <c r="J1916" s="16" t="e">
        <f>IF(A1916&gt;$W$1,ROUND(ROUND( W1916*$S$1+(1-$S$1)*G1916,4)+$T$1*ROUND(($S$1*AB1916+(1-$S$1)*(G1916-W1916)^2)^0.5,4),4),Rawdata!AM1916+Rawdata!$T$1*Rawdata!AW1916)</f>
        <v>#DIV/0!</v>
      </c>
      <c r="K1916" s="16" t="e">
        <f>IF(A1916&gt;$X$1,ROUND(ROUND( X1916*$S$1+(1-$S$1)*G1916,4)+$T$1*ROUND(($S$1*AC1916+(1-$S$1)*(G1916-X1916)^2)^0.5,4),4),Rawdata!AN1916+Rawdata!$T$1*Rawdata!AX1916)</f>
        <v>#DIV/0!</v>
      </c>
      <c r="L1916" s="16" t="e">
        <f>IF(A1916&gt;$Y$1,ROUND(ROUND( Y1916*$S$1+(1-$S$1)*G1916,4)+$T$1*ROUND(($S$1*AD1916+(1-$S$1)*(G1916-Y1916)^2)^0.5,4),4),Rawdata!AO1916+Rawdata!$T$1*Rawdata!AY1916)</f>
        <v>#DIV/0!</v>
      </c>
      <c r="M1916" s="16" t="e">
        <f t="shared" si="794"/>
        <v>#DIV/0!</v>
      </c>
      <c r="N1916" s="16" t="e">
        <f t="shared" si="795"/>
        <v>#DIV/0!</v>
      </c>
      <c r="O1916" s="67"/>
      <c r="P1916" s="67"/>
      <c r="Q1916" s="31" t="e">
        <f t="shared" si="814"/>
        <v>#DIV/0!</v>
      </c>
      <c r="R1916" s="17" t="e">
        <f t="shared" si="815"/>
        <v>#DIV/0!</v>
      </c>
      <c r="S1916" s="37" t="e">
        <f t="shared" si="796"/>
        <v>#DIV/0!</v>
      </c>
      <c r="T1916" s="17" t="e">
        <f t="shared" si="797"/>
        <v>#DIV/0!</v>
      </c>
      <c r="U1916" s="91" t="e">
        <f>IF(A1916&gt;$U$1, U1917*$S$1+(1-$S$1)*G1917,Rawdata!AK1916)</f>
        <v>#DIV/0!</v>
      </c>
      <c r="V1916" s="91" t="e">
        <f>IF(A1916&gt;$V$1,$S$1*V1917+(1-$S$1)*G1917,Rawdata!AL1916)</f>
        <v>#DIV/0!</v>
      </c>
      <c r="W1916" s="91" t="e">
        <f>IF(A1916&gt;$W$1, $S$1*W1917+(1-$S$1)*G1917,Rawdata!AM1916)</f>
        <v>#DIV/0!</v>
      </c>
      <c r="X1916" s="91" t="e">
        <f>IF(A1916&gt;$X$1,$S$1*X1917+(1-$S$1)*G1917,Rawdata!AN1916)</f>
        <v>#DIV/0!</v>
      </c>
      <c r="Y1916" s="91" t="e">
        <f>IF(A1916&gt;$Y$1,$S$1*Y1917+(1-$S$1)*G1917,Rawdata!AO1916)</f>
        <v>#DIV/0!</v>
      </c>
      <c r="Z1916" s="91" t="e">
        <f>IF(A1916&gt;$Z$1,$S$1*Z1917+(1-$S$1)*(G1917-U1917)^2,Rawdata!AP1916)</f>
        <v>#DIV/0!</v>
      </c>
      <c r="AA1916" s="91" t="e">
        <f>IF(A1916&gt;$AA$1,$S$1*AA1917+(1-$S$1)*(G1917-V1917)^2,Rawdata!AQ1916)</f>
        <v>#DIV/0!</v>
      </c>
      <c r="AB1916" s="91" t="e">
        <f>IF(A1916&gt;89,$S$1*AB1917+(1-$S$1)*(G1917-W1917)^2,Rawdata!AR1916)</f>
        <v>#DIV/0!</v>
      </c>
      <c r="AC1916" s="91" t="e">
        <f>IF(A1916&gt;$AC$1,$S$1*AC1917+(1-$S$1)*(G1917-X1917)^2,Rawdata!AS1916)</f>
        <v>#DIV/0!</v>
      </c>
      <c r="AD1916" s="91" t="e">
        <f>IF(A1916&gt;$AD$1,$S$1*AD1917+(1-$S$1)*(G1917-Y1917)^2,Rawdata!AT1916)</f>
        <v>#DIV/0!</v>
      </c>
      <c r="AE1916" s="80" t="e">
        <f t="shared" si="790"/>
        <v>#DIV/0!</v>
      </c>
      <c r="AF1916" s="81" t="e">
        <f t="shared" si="791"/>
        <v>#DIV/0!</v>
      </c>
      <c r="AG1916" s="86">
        <f t="shared" si="813"/>
        <v>0</v>
      </c>
      <c r="AH1916" s="107" t="e">
        <f t="shared" si="816"/>
        <v>#DIV/0!</v>
      </c>
      <c r="AI1916" s="107" t="e">
        <f t="shared" si="792"/>
        <v>#DIV/0!</v>
      </c>
      <c r="AJ1916" s="108" t="e">
        <f t="shared" si="793"/>
        <v>#DIV/0!</v>
      </c>
      <c r="AK1916" s="113" t="e">
        <f t="shared" si="798"/>
        <v>#DIV/0!</v>
      </c>
      <c r="AL1916" s="113" t="e">
        <f t="shared" si="799"/>
        <v>#DIV/0!</v>
      </c>
      <c r="AM1916" s="113" t="e">
        <f t="shared" si="800"/>
        <v>#DIV/0!</v>
      </c>
      <c r="AN1916" s="113" t="e">
        <f t="shared" si="801"/>
        <v>#DIV/0!</v>
      </c>
      <c r="AO1916" s="113" t="e">
        <f t="shared" si="802"/>
        <v>#DIV/0!</v>
      </c>
      <c r="AP1916" s="91" t="e">
        <f t="shared" si="803"/>
        <v>#DIV/0!</v>
      </c>
      <c r="AQ1916" s="91" t="e">
        <f t="shared" si="804"/>
        <v>#DIV/0!</v>
      </c>
      <c r="AR1916" s="91" t="e">
        <f t="shared" si="805"/>
        <v>#DIV/0!</v>
      </c>
      <c r="AS1916" s="91" t="e">
        <f t="shared" si="806"/>
        <v>#DIV/0!</v>
      </c>
      <c r="AT1916" s="91" t="e">
        <f t="shared" si="807"/>
        <v>#DIV/0!</v>
      </c>
      <c r="AU1916" s="113" t="e">
        <f t="shared" si="808"/>
        <v>#DIV/0!</v>
      </c>
      <c r="AV1916" s="113" t="e">
        <f t="shared" si="809"/>
        <v>#DIV/0!</v>
      </c>
      <c r="AW1916" s="113" t="e">
        <f t="shared" si="810"/>
        <v>#DIV/0!</v>
      </c>
      <c r="AX1916" s="113" t="e">
        <f t="shared" si="811"/>
        <v>#DIV/0!</v>
      </c>
      <c r="AY1916" s="113" t="e">
        <f t="shared" si="812"/>
        <v>#DIV/0!</v>
      </c>
    </row>
    <row r="1917" spans="1:51" x14ac:dyDescent="0.25">
      <c r="A1917" s="119"/>
      <c r="B1917" s="83"/>
      <c r="C1917" s="85"/>
      <c r="D1917" s="85"/>
      <c r="E1917" s="85"/>
      <c r="F1917" s="71"/>
      <c r="G1917" s="96"/>
      <c r="H1917" s="16" t="e">
        <f>IF(A1917&gt;$U$1,ROUND(ROUND( U1917*$S$1+(1-$S$1)*G1917,4)+$T$1*ROUND(($S$1*Z1917+(1-$S$1)*(G1917-U1917)^2)^0.5,4),4),Rawdata!AK1917+Rawdata!$T$1*Rawdata!AU1917)</f>
        <v>#DIV/0!</v>
      </c>
      <c r="I1917" s="16" t="e">
        <f>IF(A1917&gt;$V$1,ROUND(ROUND(V1917*$S$1+(1-$S$1)*G1917,4)+$T$1*ROUND(($S$1*AA1917+(1-$S$1)*(G1917-V1917)^2)^0.5,4),4),Rawdata!AL1917+Rawdata!$T$1*Rawdata!AV1917)</f>
        <v>#DIV/0!</v>
      </c>
      <c r="J1917" s="16" t="e">
        <f>IF(A1917&gt;$W$1,ROUND(ROUND( W1917*$S$1+(1-$S$1)*G1917,4)+$T$1*ROUND(($S$1*AB1917+(1-$S$1)*(G1917-W1917)^2)^0.5,4),4),Rawdata!AM1917+Rawdata!$T$1*Rawdata!AW1917)</f>
        <v>#DIV/0!</v>
      </c>
      <c r="K1917" s="16" t="e">
        <f>IF(A1917&gt;$X$1,ROUND(ROUND( X1917*$S$1+(1-$S$1)*G1917,4)+$T$1*ROUND(($S$1*AC1917+(1-$S$1)*(G1917-X1917)^2)^0.5,4),4),Rawdata!AN1917+Rawdata!$T$1*Rawdata!AX1917)</f>
        <v>#DIV/0!</v>
      </c>
      <c r="L1917" s="16" t="e">
        <f>IF(A1917&gt;$Y$1,ROUND(ROUND( Y1917*$S$1+(1-$S$1)*G1917,4)+$T$1*ROUND(($S$1*AD1917+(1-$S$1)*(G1917-Y1917)^2)^0.5,4),4),Rawdata!AO1917+Rawdata!$T$1*Rawdata!AY1917)</f>
        <v>#DIV/0!</v>
      </c>
      <c r="M1917" s="16" t="e">
        <f t="shared" si="794"/>
        <v>#DIV/0!</v>
      </c>
      <c r="N1917" s="16" t="e">
        <f t="shared" si="795"/>
        <v>#DIV/0!</v>
      </c>
      <c r="O1917" s="67"/>
      <c r="P1917" s="67"/>
      <c r="Q1917" s="31" t="e">
        <f t="shared" si="814"/>
        <v>#DIV/0!</v>
      </c>
      <c r="R1917" s="17" t="e">
        <f t="shared" si="815"/>
        <v>#DIV/0!</v>
      </c>
      <c r="S1917" s="37" t="e">
        <f t="shared" si="796"/>
        <v>#DIV/0!</v>
      </c>
      <c r="T1917" s="17" t="e">
        <f t="shared" si="797"/>
        <v>#DIV/0!</v>
      </c>
      <c r="U1917" s="91" t="e">
        <f>IF(A1917&gt;$U$1, U1918*$S$1+(1-$S$1)*G1918,Rawdata!AK1917)</f>
        <v>#DIV/0!</v>
      </c>
      <c r="V1917" s="91" t="e">
        <f>IF(A1917&gt;$V$1,$S$1*V1918+(1-$S$1)*G1918,Rawdata!AL1917)</f>
        <v>#DIV/0!</v>
      </c>
      <c r="W1917" s="91" t="e">
        <f>IF(A1917&gt;$W$1, $S$1*W1918+(1-$S$1)*G1918,Rawdata!AM1917)</f>
        <v>#DIV/0!</v>
      </c>
      <c r="X1917" s="91" t="e">
        <f>IF(A1917&gt;$X$1,$S$1*X1918+(1-$S$1)*G1918,Rawdata!AN1917)</f>
        <v>#DIV/0!</v>
      </c>
      <c r="Y1917" s="91" t="e">
        <f>IF(A1917&gt;$Y$1,$S$1*Y1918+(1-$S$1)*G1918,Rawdata!AO1917)</f>
        <v>#DIV/0!</v>
      </c>
      <c r="Z1917" s="91" t="e">
        <f>IF(A1917&gt;$Z$1,$S$1*Z1918+(1-$S$1)*(G1918-U1918)^2,Rawdata!AP1917)</f>
        <v>#DIV/0!</v>
      </c>
      <c r="AA1917" s="91" t="e">
        <f>IF(A1917&gt;$AA$1,$S$1*AA1918+(1-$S$1)*(G1918-V1918)^2,Rawdata!AQ1917)</f>
        <v>#DIV/0!</v>
      </c>
      <c r="AB1917" s="91" t="e">
        <f>IF(A1917&gt;89,$S$1*AB1918+(1-$S$1)*(G1918-W1918)^2,Rawdata!AR1917)</f>
        <v>#DIV/0!</v>
      </c>
      <c r="AC1917" s="91" t="e">
        <f>IF(A1917&gt;$AC$1,$S$1*AC1918+(1-$S$1)*(G1918-X1918)^2,Rawdata!AS1917)</f>
        <v>#DIV/0!</v>
      </c>
      <c r="AD1917" s="91" t="e">
        <f>IF(A1917&gt;$AD$1,$S$1*AD1918+(1-$S$1)*(G1918-Y1918)^2,Rawdata!AT1917)</f>
        <v>#DIV/0!</v>
      </c>
      <c r="AE1917" s="80" t="e">
        <f t="shared" si="790"/>
        <v>#DIV/0!</v>
      </c>
      <c r="AF1917" s="81" t="e">
        <f t="shared" si="791"/>
        <v>#DIV/0!</v>
      </c>
      <c r="AG1917" s="86">
        <f t="shared" si="813"/>
        <v>0</v>
      </c>
      <c r="AH1917" s="107" t="e">
        <f t="shared" si="816"/>
        <v>#DIV/0!</v>
      </c>
      <c r="AI1917" s="107" t="e">
        <f t="shared" si="792"/>
        <v>#DIV/0!</v>
      </c>
      <c r="AJ1917" s="108" t="e">
        <f t="shared" si="793"/>
        <v>#DIV/0!</v>
      </c>
      <c r="AK1917" s="113" t="e">
        <f t="shared" si="798"/>
        <v>#DIV/0!</v>
      </c>
      <c r="AL1917" s="113" t="e">
        <f t="shared" si="799"/>
        <v>#DIV/0!</v>
      </c>
      <c r="AM1917" s="113" t="e">
        <f t="shared" si="800"/>
        <v>#DIV/0!</v>
      </c>
      <c r="AN1917" s="113" t="e">
        <f t="shared" si="801"/>
        <v>#DIV/0!</v>
      </c>
      <c r="AO1917" s="113" t="e">
        <f t="shared" si="802"/>
        <v>#DIV/0!</v>
      </c>
      <c r="AP1917" s="91" t="e">
        <f t="shared" si="803"/>
        <v>#DIV/0!</v>
      </c>
      <c r="AQ1917" s="91" t="e">
        <f t="shared" si="804"/>
        <v>#DIV/0!</v>
      </c>
      <c r="AR1917" s="91" t="e">
        <f t="shared" si="805"/>
        <v>#DIV/0!</v>
      </c>
      <c r="AS1917" s="91" t="e">
        <f t="shared" si="806"/>
        <v>#DIV/0!</v>
      </c>
      <c r="AT1917" s="91" t="e">
        <f t="shared" si="807"/>
        <v>#DIV/0!</v>
      </c>
      <c r="AU1917" s="113" t="e">
        <f t="shared" si="808"/>
        <v>#DIV/0!</v>
      </c>
      <c r="AV1917" s="113" t="e">
        <f t="shared" si="809"/>
        <v>#DIV/0!</v>
      </c>
      <c r="AW1917" s="113" t="e">
        <f t="shared" si="810"/>
        <v>#DIV/0!</v>
      </c>
      <c r="AX1917" s="113" t="e">
        <f t="shared" si="811"/>
        <v>#DIV/0!</v>
      </c>
      <c r="AY1917" s="113" t="e">
        <f t="shared" si="812"/>
        <v>#DIV/0!</v>
      </c>
    </row>
    <row r="1918" spans="1:51" x14ac:dyDescent="0.25">
      <c r="A1918" s="119"/>
      <c r="B1918" s="83"/>
      <c r="C1918" s="85"/>
      <c r="D1918" s="85"/>
      <c r="E1918" s="85"/>
      <c r="F1918" s="71"/>
      <c r="G1918" s="96"/>
      <c r="H1918" s="16" t="e">
        <f>IF(A1918&gt;$U$1,ROUND(ROUND( U1918*$S$1+(1-$S$1)*G1918,4)+$T$1*ROUND(($S$1*Z1918+(1-$S$1)*(G1918-U1918)^2)^0.5,4),4),Rawdata!AK1918+Rawdata!$T$1*Rawdata!AU1918)</f>
        <v>#DIV/0!</v>
      </c>
      <c r="I1918" s="16" t="e">
        <f>IF(A1918&gt;$V$1,ROUND(ROUND(V1918*$S$1+(1-$S$1)*G1918,4)+$T$1*ROUND(($S$1*AA1918+(1-$S$1)*(G1918-V1918)^2)^0.5,4),4),Rawdata!AL1918+Rawdata!$T$1*Rawdata!AV1918)</f>
        <v>#DIV/0!</v>
      </c>
      <c r="J1918" s="16" t="e">
        <f>IF(A1918&gt;$W$1,ROUND(ROUND( W1918*$S$1+(1-$S$1)*G1918,4)+$T$1*ROUND(($S$1*AB1918+(1-$S$1)*(G1918-W1918)^2)^0.5,4),4),Rawdata!AM1918+Rawdata!$T$1*Rawdata!AW1918)</f>
        <v>#DIV/0!</v>
      </c>
      <c r="K1918" s="16" t="e">
        <f>IF(A1918&gt;$X$1,ROUND(ROUND( X1918*$S$1+(1-$S$1)*G1918,4)+$T$1*ROUND(($S$1*AC1918+(1-$S$1)*(G1918-X1918)^2)^0.5,4),4),Rawdata!AN1918+Rawdata!$T$1*Rawdata!AX1918)</f>
        <v>#DIV/0!</v>
      </c>
      <c r="L1918" s="16" t="e">
        <f>IF(A1918&gt;$Y$1,ROUND(ROUND( Y1918*$S$1+(1-$S$1)*G1918,4)+$T$1*ROUND(($S$1*AD1918+(1-$S$1)*(G1918-Y1918)^2)^0.5,4),4),Rawdata!AO1918+Rawdata!$T$1*Rawdata!AY1918)</f>
        <v>#DIV/0!</v>
      </c>
      <c r="M1918" s="16" t="e">
        <f t="shared" si="794"/>
        <v>#DIV/0!</v>
      </c>
      <c r="N1918" s="16" t="e">
        <f t="shared" si="795"/>
        <v>#DIV/0!</v>
      </c>
      <c r="O1918" s="67"/>
      <c r="P1918" s="67"/>
      <c r="Q1918" s="31" t="e">
        <f t="shared" si="814"/>
        <v>#DIV/0!</v>
      </c>
      <c r="R1918" s="17" t="e">
        <f t="shared" si="815"/>
        <v>#DIV/0!</v>
      </c>
      <c r="S1918" s="37" t="e">
        <f t="shared" si="796"/>
        <v>#DIV/0!</v>
      </c>
      <c r="T1918" s="17" t="e">
        <f t="shared" si="797"/>
        <v>#DIV/0!</v>
      </c>
      <c r="U1918" s="91" t="e">
        <f>IF(A1918&gt;$U$1, U1919*$S$1+(1-$S$1)*G1919,Rawdata!AK1918)</f>
        <v>#DIV/0!</v>
      </c>
      <c r="V1918" s="91" t="e">
        <f>IF(A1918&gt;$V$1,$S$1*V1919+(1-$S$1)*G1919,Rawdata!AL1918)</f>
        <v>#DIV/0!</v>
      </c>
      <c r="W1918" s="91" t="e">
        <f>IF(A1918&gt;$W$1, $S$1*W1919+(1-$S$1)*G1919,Rawdata!AM1918)</f>
        <v>#DIV/0!</v>
      </c>
      <c r="X1918" s="91" t="e">
        <f>IF(A1918&gt;$X$1,$S$1*X1919+(1-$S$1)*G1919,Rawdata!AN1918)</f>
        <v>#DIV/0!</v>
      </c>
      <c r="Y1918" s="91" t="e">
        <f>IF(A1918&gt;$Y$1,$S$1*Y1919+(1-$S$1)*G1919,Rawdata!AO1918)</f>
        <v>#DIV/0!</v>
      </c>
      <c r="Z1918" s="91" t="e">
        <f>IF(A1918&gt;$Z$1,$S$1*Z1919+(1-$S$1)*(G1919-U1919)^2,Rawdata!AP1918)</f>
        <v>#DIV/0!</v>
      </c>
      <c r="AA1918" s="91" t="e">
        <f>IF(A1918&gt;$AA$1,$S$1*AA1919+(1-$S$1)*(G1919-V1919)^2,Rawdata!AQ1918)</f>
        <v>#DIV/0!</v>
      </c>
      <c r="AB1918" s="91" t="e">
        <f>IF(A1918&gt;89,$S$1*AB1919+(1-$S$1)*(G1919-W1919)^2,Rawdata!AR1918)</f>
        <v>#DIV/0!</v>
      </c>
      <c r="AC1918" s="91" t="e">
        <f>IF(A1918&gt;$AC$1,$S$1*AC1919+(1-$S$1)*(G1919-X1919)^2,Rawdata!AS1918)</f>
        <v>#DIV/0!</v>
      </c>
      <c r="AD1918" s="91" t="e">
        <f>IF(A1918&gt;$AD$1,$S$1*AD1919+(1-$S$1)*(G1919-Y1919)^2,Rawdata!AT1918)</f>
        <v>#DIV/0!</v>
      </c>
      <c r="AE1918" s="80" t="e">
        <f t="shared" si="790"/>
        <v>#DIV/0!</v>
      </c>
      <c r="AF1918" s="81" t="e">
        <f t="shared" si="791"/>
        <v>#DIV/0!</v>
      </c>
      <c r="AG1918" s="86">
        <f t="shared" si="813"/>
        <v>0</v>
      </c>
      <c r="AH1918" s="107" t="e">
        <f t="shared" si="816"/>
        <v>#DIV/0!</v>
      </c>
      <c r="AI1918" s="107" t="e">
        <f t="shared" si="792"/>
        <v>#DIV/0!</v>
      </c>
      <c r="AJ1918" s="108" t="e">
        <f t="shared" si="793"/>
        <v>#DIV/0!</v>
      </c>
      <c r="AK1918" s="113" t="e">
        <f t="shared" si="798"/>
        <v>#DIV/0!</v>
      </c>
      <c r="AL1918" s="113" t="e">
        <f t="shared" si="799"/>
        <v>#DIV/0!</v>
      </c>
      <c r="AM1918" s="113" t="e">
        <f t="shared" si="800"/>
        <v>#DIV/0!</v>
      </c>
      <c r="AN1918" s="113" t="e">
        <f t="shared" si="801"/>
        <v>#DIV/0!</v>
      </c>
      <c r="AO1918" s="113" t="e">
        <f t="shared" si="802"/>
        <v>#DIV/0!</v>
      </c>
      <c r="AP1918" s="91" t="e">
        <f t="shared" si="803"/>
        <v>#DIV/0!</v>
      </c>
      <c r="AQ1918" s="91" t="e">
        <f t="shared" si="804"/>
        <v>#DIV/0!</v>
      </c>
      <c r="AR1918" s="91" t="e">
        <f t="shared" si="805"/>
        <v>#DIV/0!</v>
      </c>
      <c r="AS1918" s="91" t="e">
        <f t="shared" si="806"/>
        <v>#DIV/0!</v>
      </c>
      <c r="AT1918" s="91" t="e">
        <f t="shared" si="807"/>
        <v>#DIV/0!</v>
      </c>
      <c r="AU1918" s="113" t="e">
        <f t="shared" si="808"/>
        <v>#DIV/0!</v>
      </c>
      <c r="AV1918" s="113" t="e">
        <f t="shared" si="809"/>
        <v>#DIV/0!</v>
      </c>
      <c r="AW1918" s="113" t="e">
        <f t="shared" si="810"/>
        <v>#DIV/0!</v>
      </c>
      <c r="AX1918" s="113" t="e">
        <f t="shared" si="811"/>
        <v>#DIV/0!</v>
      </c>
      <c r="AY1918" s="113" t="e">
        <f t="shared" si="812"/>
        <v>#DIV/0!</v>
      </c>
    </row>
    <row r="1919" spans="1:51" x14ac:dyDescent="0.25">
      <c r="A1919" s="119"/>
      <c r="B1919" s="83"/>
      <c r="C1919" s="85"/>
      <c r="D1919" s="85"/>
      <c r="E1919" s="85"/>
      <c r="F1919" s="71"/>
      <c r="G1919" s="96"/>
      <c r="H1919" s="16" t="e">
        <f>IF(A1919&gt;$U$1,ROUND(ROUND( U1919*$S$1+(1-$S$1)*G1919,4)+$T$1*ROUND(($S$1*Z1919+(1-$S$1)*(G1919-U1919)^2)^0.5,4),4),Rawdata!AK1919+Rawdata!$T$1*Rawdata!AU1919)</f>
        <v>#DIV/0!</v>
      </c>
      <c r="I1919" s="16" t="e">
        <f>IF(A1919&gt;$V$1,ROUND(ROUND(V1919*$S$1+(1-$S$1)*G1919,4)+$T$1*ROUND(($S$1*AA1919+(1-$S$1)*(G1919-V1919)^2)^0.5,4),4),Rawdata!AL1919+Rawdata!$T$1*Rawdata!AV1919)</f>
        <v>#DIV/0!</v>
      </c>
      <c r="J1919" s="16" t="e">
        <f>IF(A1919&gt;$W$1,ROUND(ROUND( W1919*$S$1+(1-$S$1)*G1919,4)+$T$1*ROUND(($S$1*AB1919+(1-$S$1)*(G1919-W1919)^2)^0.5,4),4),Rawdata!AM1919+Rawdata!$T$1*Rawdata!AW1919)</f>
        <v>#DIV/0!</v>
      </c>
      <c r="K1919" s="16" t="e">
        <f>IF(A1919&gt;$X$1,ROUND(ROUND( X1919*$S$1+(1-$S$1)*G1919,4)+$T$1*ROUND(($S$1*AC1919+(1-$S$1)*(G1919-X1919)^2)^0.5,4),4),Rawdata!AN1919+Rawdata!$T$1*Rawdata!AX1919)</f>
        <v>#DIV/0!</v>
      </c>
      <c r="L1919" s="16" t="e">
        <f>IF(A1919&gt;$Y$1,ROUND(ROUND( Y1919*$S$1+(1-$S$1)*G1919,4)+$T$1*ROUND(($S$1*AD1919+(1-$S$1)*(G1919-Y1919)^2)^0.5,4),4),Rawdata!AO1919+Rawdata!$T$1*Rawdata!AY1919)</f>
        <v>#DIV/0!</v>
      </c>
      <c r="M1919" s="16" t="e">
        <f t="shared" si="794"/>
        <v>#DIV/0!</v>
      </c>
      <c r="N1919" s="16" t="e">
        <f t="shared" si="795"/>
        <v>#DIV/0!</v>
      </c>
      <c r="O1919" s="67"/>
      <c r="P1919" s="67"/>
      <c r="Q1919" s="31" t="e">
        <f t="shared" si="814"/>
        <v>#DIV/0!</v>
      </c>
      <c r="R1919" s="17" t="e">
        <f t="shared" si="815"/>
        <v>#DIV/0!</v>
      </c>
      <c r="S1919" s="37" t="e">
        <f t="shared" si="796"/>
        <v>#DIV/0!</v>
      </c>
      <c r="T1919" s="17" t="e">
        <f t="shared" si="797"/>
        <v>#DIV/0!</v>
      </c>
      <c r="U1919" s="91" t="e">
        <f>IF(A1919&gt;$U$1, U1920*$S$1+(1-$S$1)*G1920,Rawdata!AK1919)</f>
        <v>#DIV/0!</v>
      </c>
      <c r="V1919" s="91" t="e">
        <f>IF(A1919&gt;$V$1,$S$1*V1920+(1-$S$1)*G1920,Rawdata!AL1919)</f>
        <v>#DIV/0!</v>
      </c>
      <c r="W1919" s="91" t="e">
        <f>IF(A1919&gt;$W$1, $S$1*W1920+(1-$S$1)*G1920,Rawdata!AM1919)</f>
        <v>#DIV/0!</v>
      </c>
      <c r="X1919" s="91" t="e">
        <f>IF(A1919&gt;$X$1,$S$1*X1920+(1-$S$1)*G1920,Rawdata!AN1919)</f>
        <v>#DIV/0!</v>
      </c>
      <c r="Y1919" s="91" t="e">
        <f>IF(A1919&gt;$Y$1,$S$1*Y1920+(1-$S$1)*G1920,Rawdata!AO1919)</f>
        <v>#DIV/0!</v>
      </c>
      <c r="Z1919" s="91" t="e">
        <f>IF(A1919&gt;$Z$1,$S$1*Z1920+(1-$S$1)*(G1920-U1920)^2,Rawdata!AP1919)</f>
        <v>#DIV/0!</v>
      </c>
      <c r="AA1919" s="91" t="e">
        <f>IF(A1919&gt;$AA$1,$S$1*AA1920+(1-$S$1)*(G1920-V1920)^2,Rawdata!AQ1919)</f>
        <v>#DIV/0!</v>
      </c>
      <c r="AB1919" s="91" t="e">
        <f>IF(A1919&gt;89,$S$1*AB1920+(1-$S$1)*(G1920-W1920)^2,Rawdata!AR1919)</f>
        <v>#DIV/0!</v>
      </c>
      <c r="AC1919" s="91" t="e">
        <f>IF(A1919&gt;$AC$1,$S$1*AC1920+(1-$S$1)*(G1920-X1920)^2,Rawdata!AS1919)</f>
        <v>#DIV/0!</v>
      </c>
      <c r="AD1919" s="91" t="e">
        <f>IF(A1919&gt;$AD$1,$S$1*AD1920+(1-$S$1)*(G1920-Y1920)^2,Rawdata!AT1919)</f>
        <v>#DIV/0!</v>
      </c>
      <c r="AE1919" s="80" t="e">
        <f t="shared" si="790"/>
        <v>#DIV/0!</v>
      </c>
      <c r="AF1919" s="81" t="e">
        <f t="shared" si="791"/>
        <v>#DIV/0!</v>
      </c>
      <c r="AG1919" s="86">
        <f t="shared" si="813"/>
        <v>0</v>
      </c>
      <c r="AH1919" s="107" t="e">
        <f t="shared" si="816"/>
        <v>#DIV/0!</v>
      </c>
      <c r="AI1919" s="107" t="e">
        <f t="shared" si="792"/>
        <v>#DIV/0!</v>
      </c>
      <c r="AJ1919" s="108" t="e">
        <f t="shared" si="793"/>
        <v>#DIV/0!</v>
      </c>
      <c r="AK1919" s="113" t="e">
        <f t="shared" si="798"/>
        <v>#DIV/0!</v>
      </c>
      <c r="AL1919" s="113" t="e">
        <f t="shared" si="799"/>
        <v>#DIV/0!</v>
      </c>
      <c r="AM1919" s="113" t="e">
        <f t="shared" si="800"/>
        <v>#DIV/0!</v>
      </c>
      <c r="AN1919" s="113" t="e">
        <f t="shared" si="801"/>
        <v>#DIV/0!</v>
      </c>
      <c r="AO1919" s="113" t="e">
        <f t="shared" si="802"/>
        <v>#DIV/0!</v>
      </c>
      <c r="AP1919" s="91" t="e">
        <f t="shared" si="803"/>
        <v>#DIV/0!</v>
      </c>
      <c r="AQ1919" s="91" t="e">
        <f t="shared" si="804"/>
        <v>#DIV/0!</v>
      </c>
      <c r="AR1919" s="91" t="e">
        <f t="shared" si="805"/>
        <v>#DIV/0!</v>
      </c>
      <c r="AS1919" s="91" t="e">
        <f t="shared" si="806"/>
        <v>#DIV/0!</v>
      </c>
      <c r="AT1919" s="91" t="e">
        <f t="shared" si="807"/>
        <v>#DIV/0!</v>
      </c>
      <c r="AU1919" s="113" t="e">
        <f t="shared" si="808"/>
        <v>#DIV/0!</v>
      </c>
      <c r="AV1919" s="113" t="e">
        <f t="shared" si="809"/>
        <v>#DIV/0!</v>
      </c>
      <c r="AW1919" s="113" t="e">
        <f t="shared" si="810"/>
        <v>#DIV/0!</v>
      </c>
      <c r="AX1919" s="113" t="e">
        <f t="shared" si="811"/>
        <v>#DIV/0!</v>
      </c>
      <c r="AY1919" s="113" t="e">
        <f t="shared" si="812"/>
        <v>#DIV/0!</v>
      </c>
    </row>
    <row r="1920" spans="1:51" x14ac:dyDescent="0.25">
      <c r="A1920" s="119"/>
      <c r="B1920" s="83"/>
      <c r="C1920" s="85"/>
      <c r="D1920" s="85"/>
      <c r="E1920" s="85"/>
      <c r="F1920" s="71"/>
      <c r="G1920" s="96"/>
      <c r="H1920" s="16" t="e">
        <f>IF(A1920&gt;$U$1,ROUND(ROUND( U1920*$S$1+(1-$S$1)*G1920,4)+$T$1*ROUND(($S$1*Z1920+(1-$S$1)*(G1920-U1920)^2)^0.5,4),4),Rawdata!AK1920+Rawdata!$T$1*Rawdata!AU1920)</f>
        <v>#DIV/0!</v>
      </c>
      <c r="I1920" s="16" t="e">
        <f>IF(A1920&gt;$V$1,ROUND(ROUND(V1920*$S$1+(1-$S$1)*G1920,4)+$T$1*ROUND(($S$1*AA1920+(1-$S$1)*(G1920-V1920)^2)^0.5,4),4),Rawdata!AL1920+Rawdata!$T$1*Rawdata!AV1920)</f>
        <v>#DIV/0!</v>
      </c>
      <c r="J1920" s="16" t="e">
        <f>IF(A1920&gt;$W$1,ROUND(ROUND( W1920*$S$1+(1-$S$1)*G1920,4)+$T$1*ROUND(($S$1*AB1920+(1-$S$1)*(G1920-W1920)^2)^0.5,4),4),Rawdata!AM1920+Rawdata!$T$1*Rawdata!AW1920)</f>
        <v>#DIV/0!</v>
      </c>
      <c r="K1920" s="16" t="e">
        <f>IF(A1920&gt;$X$1,ROUND(ROUND( X1920*$S$1+(1-$S$1)*G1920,4)+$T$1*ROUND(($S$1*AC1920+(1-$S$1)*(G1920-X1920)^2)^0.5,4),4),Rawdata!AN1920+Rawdata!$T$1*Rawdata!AX1920)</f>
        <v>#DIV/0!</v>
      </c>
      <c r="L1920" s="16" t="e">
        <f>IF(A1920&gt;$Y$1,ROUND(ROUND( Y1920*$S$1+(1-$S$1)*G1920,4)+$T$1*ROUND(($S$1*AD1920+(1-$S$1)*(G1920-Y1920)^2)^0.5,4),4),Rawdata!AO1920+Rawdata!$T$1*Rawdata!AY1920)</f>
        <v>#DIV/0!</v>
      </c>
      <c r="M1920" s="16" t="e">
        <f t="shared" si="794"/>
        <v>#DIV/0!</v>
      </c>
      <c r="N1920" s="16" t="e">
        <f t="shared" si="795"/>
        <v>#DIV/0!</v>
      </c>
      <c r="O1920" s="67"/>
      <c r="P1920" s="67"/>
      <c r="Q1920" s="31" t="e">
        <f t="shared" si="814"/>
        <v>#DIV/0!</v>
      </c>
      <c r="R1920" s="17" t="e">
        <f t="shared" si="815"/>
        <v>#DIV/0!</v>
      </c>
      <c r="S1920" s="37" t="e">
        <f t="shared" si="796"/>
        <v>#DIV/0!</v>
      </c>
      <c r="T1920" s="17" t="e">
        <f t="shared" si="797"/>
        <v>#DIV/0!</v>
      </c>
      <c r="U1920" s="91" t="e">
        <f>IF(A1920&gt;$U$1, U1921*$S$1+(1-$S$1)*G1921,Rawdata!AK1920)</f>
        <v>#DIV/0!</v>
      </c>
      <c r="V1920" s="91" t="e">
        <f>IF(A1920&gt;$V$1,$S$1*V1921+(1-$S$1)*G1921,Rawdata!AL1920)</f>
        <v>#DIV/0!</v>
      </c>
      <c r="W1920" s="91" t="e">
        <f>IF(A1920&gt;$W$1, $S$1*W1921+(1-$S$1)*G1921,Rawdata!AM1920)</f>
        <v>#DIV/0!</v>
      </c>
      <c r="X1920" s="91" t="e">
        <f>IF(A1920&gt;$X$1,$S$1*X1921+(1-$S$1)*G1921,Rawdata!AN1920)</f>
        <v>#DIV/0!</v>
      </c>
      <c r="Y1920" s="91" t="e">
        <f>IF(A1920&gt;$Y$1,$S$1*Y1921+(1-$S$1)*G1921,Rawdata!AO1920)</f>
        <v>#DIV/0!</v>
      </c>
      <c r="Z1920" s="91" t="e">
        <f>IF(A1920&gt;$Z$1,$S$1*Z1921+(1-$S$1)*(G1921-U1921)^2,Rawdata!AP1920)</f>
        <v>#DIV/0!</v>
      </c>
      <c r="AA1920" s="91" t="e">
        <f>IF(A1920&gt;$AA$1,$S$1*AA1921+(1-$S$1)*(G1921-V1921)^2,Rawdata!AQ1920)</f>
        <v>#DIV/0!</v>
      </c>
      <c r="AB1920" s="91" t="e">
        <f>IF(A1920&gt;89,$S$1*AB1921+(1-$S$1)*(G1921-W1921)^2,Rawdata!AR1920)</f>
        <v>#DIV/0!</v>
      </c>
      <c r="AC1920" s="91" t="e">
        <f>IF(A1920&gt;$AC$1,$S$1*AC1921+(1-$S$1)*(G1921-X1921)^2,Rawdata!AS1920)</f>
        <v>#DIV/0!</v>
      </c>
      <c r="AD1920" s="91" t="e">
        <f>IF(A1920&gt;$AD$1,$S$1*AD1921+(1-$S$1)*(G1921-Y1921)^2,Rawdata!AT1920)</f>
        <v>#DIV/0!</v>
      </c>
      <c r="AE1920" s="80" t="e">
        <f t="shared" si="790"/>
        <v>#DIV/0!</v>
      </c>
      <c r="AF1920" s="81" t="e">
        <f t="shared" si="791"/>
        <v>#DIV/0!</v>
      </c>
      <c r="AG1920" s="86">
        <f t="shared" si="813"/>
        <v>0</v>
      </c>
      <c r="AH1920" s="107" t="e">
        <f t="shared" si="816"/>
        <v>#DIV/0!</v>
      </c>
      <c r="AI1920" s="107" t="e">
        <f t="shared" si="792"/>
        <v>#DIV/0!</v>
      </c>
      <c r="AJ1920" s="108" t="e">
        <f t="shared" si="793"/>
        <v>#DIV/0!</v>
      </c>
      <c r="AK1920" s="113" t="e">
        <f t="shared" si="798"/>
        <v>#DIV/0!</v>
      </c>
      <c r="AL1920" s="113" t="e">
        <f t="shared" si="799"/>
        <v>#DIV/0!</v>
      </c>
      <c r="AM1920" s="113" t="e">
        <f t="shared" si="800"/>
        <v>#DIV/0!</v>
      </c>
      <c r="AN1920" s="113" t="e">
        <f t="shared" si="801"/>
        <v>#DIV/0!</v>
      </c>
      <c r="AO1920" s="113" t="e">
        <f t="shared" si="802"/>
        <v>#DIV/0!</v>
      </c>
      <c r="AP1920" s="91" t="e">
        <f t="shared" si="803"/>
        <v>#DIV/0!</v>
      </c>
      <c r="AQ1920" s="91" t="e">
        <f t="shared" si="804"/>
        <v>#DIV/0!</v>
      </c>
      <c r="AR1920" s="91" t="e">
        <f t="shared" si="805"/>
        <v>#DIV/0!</v>
      </c>
      <c r="AS1920" s="91" t="e">
        <f t="shared" si="806"/>
        <v>#DIV/0!</v>
      </c>
      <c r="AT1920" s="91" t="e">
        <f t="shared" si="807"/>
        <v>#DIV/0!</v>
      </c>
      <c r="AU1920" s="113" t="e">
        <f t="shared" si="808"/>
        <v>#DIV/0!</v>
      </c>
      <c r="AV1920" s="113" t="e">
        <f t="shared" si="809"/>
        <v>#DIV/0!</v>
      </c>
      <c r="AW1920" s="113" t="e">
        <f t="shared" si="810"/>
        <v>#DIV/0!</v>
      </c>
      <c r="AX1920" s="113" t="e">
        <f t="shared" si="811"/>
        <v>#DIV/0!</v>
      </c>
      <c r="AY1920" s="113" t="e">
        <f t="shared" si="812"/>
        <v>#DIV/0!</v>
      </c>
    </row>
    <row r="1921" spans="1:51" x14ac:dyDescent="0.25">
      <c r="A1921" s="119"/>
      <c r="B1921" s="83"/>
      <c r="C1921" s="85"/>
      <c r="D1921" s="85"/>
      <c r="E1921" s="85"/>
      <c r="F1921" s="71"/>
      <c r="G1921" s="96"/>
      <c r="H1921" s="16" t="e">
        <f>IF(A1921&gt;$U$1,ROUND(ROUND( U1921*$S$1+(1-$S$1)*G1921,4)+$T$1*ROUND(($S$1*Z1921+(1-$S$1)*(G1921-U1921)^2)^0.5,4),4),Rawdata!AK1921+Rawdata!$T$1*Rawdata!AU1921)</f>
        <v>#DIV/0!</v>
      </c>
      <c r="I1921" s="16" t="e">
        <f>IF(A1921&gt;$V$1,ROUND(ROUND(V1921*$S$1+(1-$S$1)*G1921,4)+$T$1*ROUND(($S$1*AA1921+(1-$S$1)*(G1921-V1921)^2)^0.5,4),4),Rawdata!AL1921+Rawdata!$T$1*Rawdata!AV1921)</f>
        <v>#DIV/0!</v>
      </c>
      <c r="J1921" s="16" t="e">
        <f>IF(A1921&gt;$W$1,ROUND(ROUND( W1921*$S$1+(1-$S$1)*G1921,4)+$T$1*ROUND(($S$1*AB1921+(1-$S$1)*(G1921-W1921)^2)^0.5,4),4),Rawdata!AM1921+Rawdata!$T$1*Rawdata!AW1921)</f>
        <v>#DIV/0!</v>
      </c>
      <c r="K1921" s="16" t="e">
        <f>IF(A1921&gt;$X$1,ROUND(ROUND( X1921*$S$1+(1-$S$1)*G1921,4)+$T$1*ROUND(($S$1*AC1921+(1-$S$1)*(G1921-X1921)^2)^0.5,4),4),Rawdata!AN1921+Rawdata!$T$1*Rawdata!AX1921)</f>
        <v>#DIV/0!</v>
      </c>
      <c r="L1921" s="16" t="e">
        <f>IF(A1921&gt;$Y$1,ROUND(ROUND( Y1921*$S$1+(1-$S$1)*G1921,4)+$T$1*ROUND(($S$1*AD1921+(1-$S$1)*(G1921-Y1921)^2)^0.5,4),4),Rawdata!AO1921+Rawdata!$T$1*Rawdata!AY1921)</f>
        <v>#DIV/0!</v>
      </c>
      <c r="M1921" s="16" t="e">
        <f t="shared" si="794"/>
        <v>#DIV/0!</v>
      </c>
      <c r="N1921" s="16" t="e">
        <f t="shared" si="795"/>
        <v>#DIV/0!</v>
      </c>
      <c r="O1921" s="67"/>
      <c r="P1921" s="67"/>
      <c r="Q1921" s="31" t="e">
        <f t="shared" si="814"/>
        <v>#DIV/0!</v>
      </c>
      <c r="R1921" s="17" t="e">
        <f t="shared" si="815"/>
        <v>#DIV/0!</v>
      </c>
      <c r="S1921" s="37" t="e">
        <f t="shared" si="796"/>
        <v>#DIV/0!</v>
      </c>
      <c r="T1921" s="17" t="e">
        <f t="shared" si="797"/>
        <v>#DIV/0!</v>
      </c>
      <c r="U1921" s="91" t="e">
        <f>IF(A1921&gt;$U$1, U1922*$S$1+(1-$S$1)*G1922,Rawdata!AK1921)</f>
        <v>#DIV/0!</v>
      </c>
      <c r="V1921" s="91" t="e">
        <f>IF(A1921&gt;$V$1,$S$1*V1922+(1-$S$1)*G1922,Rawdata!AL1921)</f>
        <v>#DIV/0!</v>
      </c>
      <c r="W1921" s="91" t="e">
        <f>IF(A1921&gt;$W$1, $S$1*W1922+(1-$S$1)*G1922,Rawdata!AM1921)</f>
        <v>#DIV/0!</v>
      </c>
      <c r="X1921" s="91" t="e">
        <f>IF(A1921&gt;$X$1,$S$1*X1922+(1-$S$1)*G1922,Rawdata!AN1921)</f>
        <v>#DIV/0!</v>
      </c>
      <c r="Y1921" s="91" t="e">
        <f>IF(A1921&gt;$Y$1,$S$1*Y1922+(1-$S$1)*G1922,Rawdata!AO1921)</f>
        <v>#DIV/0!</v>
      </c>
      <c r="Z1921" s="91" t="e">
        <f>IF(A1921&gt;$Z$1,$S$1*Z1922+(1-$S$1)*(G1922-U1922)^2,Rawdata!AP1921)</f>
        <v>#DIV/0!</v>
      </c>
      <c r="AA1921" s="91" t="e">
        <f>IF(A1921&gt;$AA$1,$S$1*AA1922+(1-$S$1)*(G1922-V1922)^2,Rawdata!AQ1921)</f>
        <v>#DIV/0!</v>
      </c>
      <c r="AB1921" s="91" t="e">
        <f>IF(A1921&gt;89,$S$1*AB1922+(1-$S$1)*(G1922-W1922)^2,Rawdata!AR1921)</f>
        <v>#DIV/0!</v>
      </c>
      <c r="AC1921" s="91" t="e">
        <f>IF(A1921&gt;$AC$1,$S$1*AC1922+(1-$S$1)*(G1922-X1922)^2,Rawdata!AS1921)</f>
        <v>#DIV/0!</v>
      </c>
      <c r="AD1921" s="91" t="e">
        <f>IF(A1921&gt;$AD$1,$S$1*AD1922+(1-$S$1)*(G1922-Y1922)^2,Rawdata!AT1921)</f>
        <v>#DIV/0!</v>
      </c>
      <c r="AE1921" s="80" t="e">
        <f t="shared" si="790"/>
        <v>#DIV/0!</v>
      </c>
      <c r="AF1921" s="81" t="e">
        <f t="shared" si="791"/>
        <v>#DIV/0!</v>
      </c>
      <c r="AG1921" s="86">
        <f t="shared" si="813"/>
        <v>0</v>
      </c>
      <c r="AH1921" s="107" t="e">
        <f t="shared" si="816"/>
        <v>#DIV/0!</v>
      </c>
      <c r="AI1921" s="107" t="e">
        <f t="shared" si="792"/>
        <v>#DIV/0!</v>
      </c>
      <c r="AJ1921" s="108" t="e">
        <f t="shared" si="793"/>
        <v>#DIV/0!</v>
      </c>
      <c r="AK1921" s="113" t="e">
        <f t="shared" si="798"/>
        <v>#DIV/0!</v>
      </c>
      <c r="AL1921" s="113" t="e">
        <f t="shared" si="799"/>
        <v>#DIV/0!</v>
      </c>
      <c r="AM1921" s="113" t="e">
        <f t="shared" si="800"/>
        <v>#DIV/0!</v>
      </c>
      <c r="AN1921" s="113" t="e">
        <f t="shared" si="801"/>
        <v>#DIV/0!</v>
      </c>
      <c r="AO1921" s="113" t="e">
        <f t="shared" si="802"/>
        <v>#DIV/0!</v>
      </c>
      <c r="AP1921" s="91" t="e">
        <f t="shared" si="803"/>
        <v>#DIV/0!</v>
      </c>
      <c r="AQ1921" s="91" t="e">
        <f t="shared" si="804"/>
        <v>#DIV/0!</v>
      </c>
      <c r="AR1921" s="91" t="e">
        <f t="shared" si="805"/>
        <v>#DIV/0!</v>
      </c>
      <c r="AS1921" s="91" t="e">
        <f t="shared" si="806"/>
        <v>#DIV/0!</v>
      </c>
      <c r="AT1921" s="91" t="e">
        <f t="shared" si="807"/>
        <v>#DIV/0!</v>
      </c>
      <c r="AU1921" s="113" t="e">
        <f t="shared" si="808"/>
        <v>#DIV/0!</v>
      </c>
      <c r="AV1921" s="113" t="e">
        <f t="shared" si="809"/>
        <v>#DIV/0!</v>
      </c>
      <c r="AW1921" s="113" t="e">
        <f t="shared" si="810"/>
        <v>#DIV/0!</v>
      </c>
      <c r="AX1921" s="113" t="e">
        <f t="shared" si="811"/>
        <v>#DIV/0!</v>
      </c>
      <c r="AY1921" s="113" t="e">
        <f t="shared" si="812"/>
        <v>#DIV/0!</v>
      </c>
    </row>
    <row r="1922" spans="1:51" x14ac:dyDescent="0.25">
      <c r="A1922" s="119"/>
      <c r="B1922" s="83"/>
      <c r="C1922" s="85"/>
      <c r="D1922" s="85"/>
      <c r="E1922" s="85"/>
      <c r="F1922" s="71"/>
      <c r="G1922" s="96"/>
      <c r="H1922" s="16" t="e">
        <f>IF(A1922&gt;$U$1,ROUND(ROUND( U1922*$S$1+(1-$S$1)*G1922,4)+$T$1*ROUND(($S$1*Z1922+(1-$S$1)*(G1922-U1922)^2)^0.5,4),4),Rawdata!AK1922+Rawdata!$T$1*Rawdata!AU1922)</f>
        <v>#DIV/0!</v>
      </c>
      <c r="I1922" s="16" t="e">
        <f>IF(A1922&gt;$V$1,ROUND(ROUND(V1922*$S$1+(1-$S$1)*G1922,4)+$T$1*ROUND(($S$1*AA1922+(1-$S$1)*(G1922-V1922)^2)^0.5,4),4),Rawdata!AL1922+Rawdata!$T$1*Rawdata!AV1922)</f>
        <v>#DIV/0!</v>
      </c>
      <c r="J1922" s="16" t="e">
        <f>IF(A1922&gt;$W$1,ROUND(ROUND( W1922*$S$1+(1-$S$1)*G1922,4)+$T$1*ROUND(($S$1*AB1922+(1-$S$1)*(G1922-W1922)^2)^0.5,4),4),Rawdata!AM1922+Rawdata!$T$1*Rawdata!AW1922)</f>
        <v>#DIV/0!</v>
      </c>
      <c r="K1922" s="16" t="e">
        <f>IF(A1922&gt;$X$1,ROUND(ROUND( X1922*$S$1+(1-$S$1)*G1922,4)+$T$1*ROUND(($S$1*AC1922+(1-$S$1)*(G1922-X1922)^2)^0.5,4),4),Rawdata!AN1922+Rawdata!$T$1*Rawdata!AX1922)</f>
        <v>#DIV/0!</v>
      </c>
      <c r="L1922" s="16" t="e">
        <f>IF(A1922&gt;$Y$1,ROUND(ROUND( Y1922*$S$1+(1-$S$1)*G1922,4)+$T$1*ROUND(($S$1*AD1922+(1-$S$1)*(G1922-Y1922)^2)^0.5,4),4),Rawdata!AO1922+Rawdata!$T$1*Rawdata!AY1922)</f>
        <v>#DIV/0!</v>
      </c>
      <c r="M1922" s="16" t="e">
        <f t="shared" si="794"/>
        <v>#DIV/0!</v>
      </c>
      <c r="N1922" s="16" t="e">
        <f t="shared" si="795"/>
        <v>#DIV/0!</v>
      </c>
      <c r="O1922" s="67"/>
      <c r="P1922" s="67"/>
      <c r="Q1922" s="31" t="e">
        <f t="shared" si="814"/>
        <v>#DIV/0!</v>
      </c>
      <c r="R1922" s="17" t="e">
        <f t="shared" si="815"/>
        <v>#DIV/0!</v>
      </c>
      <c r="S1922" s="37" t="e">
        <f t="shared" si="796"/>
        <v>#DIV/0!</v>
      </c>
      <c r="T1922" s="17" t="e">
        <f t="shared" si="797"/>
        <v>#DIV/0!</v>
      </c>
      <c r="U1922" s="91" t="e">
        <f>IF(A1922&gt;$U$1, U1923*$S$1+(1-$S$1)*G1923,Rawdata!AK1922)</f>
        <v>#DIV/0!</v>
      </c>
      <c r="V1922" s="91" t="e">
        <f>IF(A1922&gt;$V$1,$S$1*V1923+(1-$S$1)*G1923,Rawdata!AL1922)</f>
        <v>#DIV/0!</v>
      </c>
      <c r="W1922" s="91" t="e">
        <f>IF(A1922&gt;$W$1, $S$1*W1923+(1-$S$1)*G1923,Rawdata!AM1922)</f>
        <v>#DIV/0!</v>
      </c>
      <c r="X1922" s="91" t="e">
        <f>IF(A1922&gt;$X$1,$S$1*X1923+(1-$S$1)*G1923,Rawdata!AN1922)</f>
        <v>#DIV/0!</v>
      </c>
      <c r="Y1922" s="91" t="e">
        <f>IF(A1922&gt;$Y$1,$S$1*Y1923+(1-$S$1)*G1923,Rawdata!AO1922)</f>
        <v>#DIV/0!</v>
      </c>
      <c r="Z1922" s="91" t="e">
        <f>IF(A1922&gt;$Z$1,$S$1*Z1923+(1-$S$1)*(G1923-U1923)^2,Rawdata!AP1922)</f>
        <v>#DIV/0!</v>
      </c>
      <c r="AA1922" s="91" t="e">
        <f>IF(A1922&gt;$AA$1,$S$1*AA1923+(1-$S$1)*(G1923-V1923)^2,Rawdata!AQ1922)</f>
        <v>#DIV/0!</v>
      </c>
      <c r="AB1922" s="91" t="e">
        <f>IF(A1922&gt;89,$S$1*AB1923+(1-$S$1)*(G1923-W1923)^2,Rawdata!AR1922)</f>
        <v>#DIV/0!</v>
      </c>
      <c r="AC1922" s="91" t="e">
        <f>IF(A1922&gt;$AC$1,$S$1*AC1923+(1-$S$1)*(G1923-X1923)^2,Rawdata!AS1922)</f>
        <v>#DIV/0!</v>
      </c>
      <c r="AD1922" s="91" t="e">
        <f>IF(A1922&gt;$AD$1,$S$1*AD1923+(1-$S$1)*(G1923-Y1923)^2,Rawdata!AT1922)</f>
        <v>#DIV/0!</v>
      </c>
      <c r="AE1922" s="80" t="e">
        <f t="shared" si="790"/>
        <v>#DIV/0!</v>
      </c>
      <c r="AF1922" s="81" t="e">
        <f t="shared" si="791"/>
        <v>#DIV/0!</v>
      </c>
      <c r="AG1922" s="86">
        <f t="shared" si="813"/>
        <v>0</v>
      </c>
      <c r="AH1922" s="107" t="e">
        <f t="shared" si="816"/>
        <v>#DIV/0!</v>
      </c>
      <c r="AI1922" s="107" t="e">
        <f t="shared" si="792"/>
        <v>#DIV/0!</v>
      </c>
      <c r="AJ1922" s="108" t="e">
        <f t="shared" si="793"/>
        <v>#DIV/0!</v>
      </c>
      <c r="AK1922" s="113" t="e">
        <f t="shared" si="798"/>
        <v>#DIV/0!</v>
      </c>
      <c r="AL1922" s="113" t="e">
        <f t="shared" si="799"/>
        <v>#DIV/0!</v>
      </c>
      <c r="AM1922" s="113" t="e">
        <f t="shared" si="800"/>
        <v>#DIV/0!</v>
      </c>
      <c r="AN1922" s="113" t="e">
        <f t="shared" si="801"/>
        <v>#DIV/0!</v>
      </c>
      <c r="AO1922" s="113" t="e">
        <f t="shared" si="802"/>
        <v>#DIV/0!</v>
      </c>
      <c r="AP1922" s="91" t="e">
        <f t="shared" si="803"/>
        <v>#DIV/0!</v>
      </c>
      <c r="AQ1922" s="91" t="e">
        <f t="shared" si="804"/>
        <v>#DIV/0!</v>
      </c>
      <c r="AR1922" s="91" t="e">
        <f t="shared" si="805"/>
        <v>#DIV/0!</v>
      </c>
      <c r="AS1922" s="91" t="e">
        <f t="shared" si="806"/>
        <v>#DIV/0!</v>
      </c>
      <c r="AT1922" s="91" t="e">
        <f t="shared" si="807"/>
        <v>#DIV/0!</v>
      </c>
      <c r="AU1922" s="113" t="e">
        <f t="shared" si="808"/>
        <v>#DIV/0!</v>
      </c>
      <c r="AV1922" s="113" t="e">
        <f t="shared" si="809"/>
        <v>#DIV/0!</v>
      </c>
      <c r="AW1922" s="113" t="e">
        <f t="shared" si="810"/>
        <v>#DIV/0!</v>
      </c>
      <c r="AX1922" s="113" t="e">
        <f t="shared" si="811"/>
        <v>#DIV/0!</v>
      </c>
      <c r="AY1922" s="113" t="e">
        <f t="shared" si="812"/>
        <v>#DIV/0!</v>
      </c>
    </row>
    <row r="1923" spans="1:51" x14ac:dyDescent="0.25">
      <c r="A1923" s="119"/>
      <c r="B1923" s="83"/>
      <c r="C1923" s="85"/>
      <c r="D1923" s="85"/>
      <c r="E1923" s="85"/>
      <c r="F1923" s="71"/>
      <c r="G1923" s="96"/>
      <c r="H1923" s="16" t="e">
        <f>IF(A1923&gt;$U$1,ROUND(ROUND( U1923*$S$1+(1-$S$1)*G1923,4)+$T$1*ROUND(($S$1*Z1923+(1-$S$1)*(G1923-U1923)^2)^0.5,4),4),Rawdata!AK1923+Rawdata!$T$1*Rawdata!AU1923)</f>
        <v>#DIV/0!</v>
      </c>
      <c r="I1923" s="16" t="e">
        <f>IF(A1923&gt;$V$1,ROUND(ROUND(V1923*$S$1+(1-$S$1)*G1923,4)+$T$1*ROUND(($S$1*AA1923+(1-$S$1)*(G1923-V1923)^2)^0.5,4),4),Rawdata!AL1923+Rawdata!$T$1*Rawdata!AV1923)</f>
        <v>#DIV/0!</v>
      </c>
      <c r="J1923" s="16" t="e">
        <f>IF(A1923&gt;$W$1,ROUND(ROUND( W1923*$S$1+(1-$S$1)*G1923,4)+$T$1*ROUND(($S$1*AB1923+(1-$S$1)*(G1923-W1923)^2)^0.5,4),4),Rawdata!AM1923+Rawdata!$T$1*Rawdata!AW1923)</f>
        <v>#DIV/0!</v>
      </c>
      <c r="K1923" s="16" t="e">
        <f>IF(A1923&gt;$X$1,ROUND(ROUND( X1923*$S$1+(1-$S$1)*G1923,4)+$T$1*ROUND(($S$1*AC1923+(1-$S$1)*(G1923-X1923)^2)^0.5,4),4),Rawdata!AN1923+Rawdata!$T$1*Rawdata!AX1923)</f>
        <v>#DIV/0!</v>
      </c>
      <c r="L1923" s="16" t="e">
        <f>IF(A1923&gt;$Y$1,ROUND(ROUND( Y1923*$S$1+(1-$S$1)*G1923,4)+$T$1*ROUND(($S$1*AD1923+(1-$S$1)*(G1923-Y1923)^2)^0.5,4),4),Rawdata!AO1923+Rawdata!$T$1*Rawdata!AY1923)</f>
        <v>#DIV/0!</v>
      </c>
      <c r="M1923" s="16" t="e">
        <f t="shared" si="794"/>
        <v>#DIV/0!</v>
      </c>
      <c r="N1923" s="16" t="e">
        <f t="shared" si="795"/>
        <v>#DIV/0!</v>
      </c>
      <c r="O1923" s="67"/>
      <c r="P1923" s="67"/>
      <c r="Q1923" s="31" t="e">
        <f t="shared" si="814"/>
        <v>#DIV/0!</v>
      </c>
      <c r="R1923" s="17" t="e">
        <f t="shared" si="815"/>
        <v>#DIV/0!</v>
      </c>
      <c r="S1923" s="37" t="e">
        <f t="shared" si="796"/>
        <v>#DIV/0!</v>
      </c>
      <c r="T1923" s="17" t="e">
        <f t="shared" si="797"/>
        <v>#DIV/0!</v>
      </c>
      <c r="U1923" s="91" t="e">
        <f>IF(A1923&gt;$U$1, U1924*$S$1+(1-$S$1)*G1924,Rawdata!AK1923)</f>
        <v>#DIV/0!</v>
      </c>
      <c r="V1923" s="91" t="e">
        <f>IF(A1923&gt;$V$1,$S$1*V1924+(1-$S$1)*G1924,Rawdata!AL1923)</f>
        <v>#DIV/0!</v>
      </c>
      <c r="W1923" s="91" t="e">
        <f>IF(A1923&gt;$W$1, $S$1*W1924+(1-$S$1)*G1924,Rawdata!AM1923)</f>
        <v>#DIV/0!</v>
      </c>
      <c r="X1923" s="91" t="e">
        <f>IF(A1923&gt;$X$1,$S$1*X1924+(1-$S$1)*G1924,Rawdata!AN1923)</f>
        <v>#DIV/0!</v>
      </c>
      <c r="Y1923" s="91" t="e">
        <f>IF(A1923&gt;$Y$1,$S$1*Y1924+(1-$S$1)*G1924,Rawdata!AO1923)</f>
        <v>#DIV/0!</v>
      </c>
      <c r="Z1923" s="91" t="e">
        <f>IF(A1923&gt;$Z$1,$S$1*Z1924+(1-$S$1)*(G1924-U1924)^2,Rawdata!AP1923)</f>
        <v>#DIV/0!</v>
      </c>
      <c r="AA1923" s="91" t="e">
        <f>IF(A1923&gt;$AA$1,$S$1*AA1924+(1-$S$1)*(G1924-V1924)^2,Rawdata!AQ1923)</f>
        <v>#DIV/0!</v>
      </c>
      <c r="AB1923" s="91" t="e">
        <f>IF(A1923&gt;89,$S$1*AB1924+(1-$S$1)*(G1924-W1924)^2,Rawdata!AR1923)</f>
        <v>#DIV/0!</v>
      </c>
      <c r="AC1923" s="91" t="e">
        <f>IF(A1923&gt;$AC$1,$S$1*AC1924+(1-$S$1)*(G1924-X1924)^2,Rawdata!AS1923)</f>
        <v>#DIV/0!</v>
      </c>
      <c r="AD1923" s="91" t="e">
        <f>IF(A1923&gt;$AD$1,$S$1*AD1924+(1-$S$1)*(G1924-Y1924)^2,Rawdata!AT1923)</f>
        <v>#DIV/0!</v>
      </c>
      <c r="AE1923" s="80" t="e">
        <f t="shared" ref="AE1923:AE1986" si="817">ROUND(AVERAGE(H1923:L1923),4)</f>
        <v>#DIV/0!</v>
      </c>
      <c r="AF1923" s="81" t="e">
        <f t="shared" ref="AF1923:AF1986" si="818">ROUND(MAX(H1923:K1923)*0.8+0.2*L1923,4)</f>
        <v>#DIV/0!</v>
      </c>
      <c r="AG1923" s="86">
        <f t="shared" si="813"/>
        <v>0</v>
      </c>
      <c r="AH1923" s="107" t="e">
        <f t="shared" si="816"/>
        <v>#DIV/0!</v>
      </c>
      <c r="AI1923" s="107" t="e">
        <f t="shared" ref="AI1923:AI1986" si="819">MAX(AH1923,$N$1)</f>
        <v>#DIV/0!</v>
      </c>
      <c r="AJ1923" s="108" t="e">
        <f t="shared" ref="AJ1923:AJ1986" si="820">AI1923*AG1923*D1923</f>
        <v>#DIV/0!</v>
      </c>
      <c r="AK1923" s="113" t="e">
        <f t="shared" si="798"/>
        <v>#DIV/0!</v>
      </c>
      <c r="AL1923" s="113" t="e">
        <f t="shared" si="799"/>
        <v>#DIV/0!</v>
      </c>
      <c r="AM1923" s="113" t="e">
        <f t="shared" si="800"/>
        <v>#DIV/0!</v>
      </c>
      <c r="AN1923" s="113" t="e">
        <f t="shared" si="801"/>
        <v>#DIV/0!</v>
      </c>
      <c r="AO1923" s="113" t="e">
        <f t="shared" si="802"/>
        <v>#DIV/0!</v>
      </c>
      <c r="AP1923" s="91" t="e">
        <f t="shared" si="803"/>
        <v>#DIV/0!</v>
      </c>
      <c r="AQ1923" s="91" t="e">
        <f t="shared" si="804"/>
        <v>#DIV/0!</v>
      </c>
      <c r="AR1923" s="91" t="e">
        <f t="shared" si="805"/>
        <v>#DIV/0!</v>
      </c>
      <c r="AS1923" s="91" t="e">
        <f t="shared" si="806"/>
        <v>#DIV/0!</v>
      </c>
      <c r="AT1923" s="91" t="e">
        <f t="shared" si="807"/>
        <v>#DIV/0!</v>
      </c>
      <c r="AU1923" s="113" t="e">
        <f t="shared" si="808"/>
        <v>#DIV/0!</v>
      </c>
      <c r="AV1923" s="113" t="e">
        <f t="shared" si="809"/>
        <v>#DIV/0!</v>
      </c>
      <c r="AW1923" s="113" t="e">
        <f t="shared" si="810"/>
        <v>#DIV/0!</v>
      </c>
      <c r="AX1923" s="113" t="e">
        <f t="shared" si="811"/>
        <v>#DIV/0!</v>
      </c>
      <c r="AY1923" s="113" t="e">
        <f t="shared" si="812"/>
        <v>#DIV/0!</v>
      </c>
    </row>
    <row r="1924" spans="1:51" x14ac:dyDescent="0.25">
      <c r="A1924" s="119"/>
      <c r="B1924" s="83"/>
      <c r="C1924" s="85"/>
      <c r="D1924" s="85"/>
      <c r="E1924" s="85"/>
      <c r="F1924" s="71"/>
      <c r="G1924" s="96"/>
      <c r="H1924" s="16" t="e">
        <f>IF(A1924&gt;$U$1,ROUND(ROUND( U1924*$S$1+(1-$S$1)*G1924,4)+$T$1*ROUND(($S$1*Z1924+(1-$S$1)*(G1924-U1924)^2)^0.5,4),4),Rawdata!AK1924+Rawdata!$T$1*Rawdata!AU1924)</f>
        <v>#DIV/0!</v>
      </c>
      <c r="I1924" s="16" t="e">
        <f>IF(A1924&gt;$V$1,ROUND(ROUND(V1924*$S$1+(1-$S$1)*G1924,4)+$T$1*ROUND(($S$1*AA1924+(1-$S$1)*(G1924-V1924)^2)^0.5,4),4),Rawdata!AL1924+Rawdata!$T$1*Rawdata!AV1924)</f>
        <v>#DIV/0!</v>
      </c>
      <c r="J1924" s="16" t="e">
        <f>IF(A1924&gt;$W$1,ROUND(ROUND( W1924*$S$1+(1-$S$1)*G1924,4)+$T$1*ROUND(($S$1*AB1924+(1-$S$1)*(G1924-W1924)^2)^0.5,4),4),Rawdata!AM1924+Rawdata!$T$1*Rawdata!AW1924)</f>
        <v>#DIV/0!</v>
      </c>
      <c r="K1924" s="16" t="e">
        <f>IF(A1924&gt;$X$1,ROUND(ROUND( X1924*$S$1+(1-$S$1)*G1924,4)+$T$1*ROUND(($S$1*AC1924+(1-$S$1)*(G1924-X1924)^2)^0.5,4),4),Rawdata!AN1924+Rawdata!$T$1*Rawdata!AX1924)</f>
        <v>#DIV/0!</v>
      </c>
      <c r="L1924" s="16" t="e">
        <f>IF(A1924&gt;$Y$1,ROUND(ROUND( Y1924*$S$1+(1-$S$1)*G1924,4)+$T$1*ROUND(($S$1*AD1924+(1-$S$1)*(G1924-Y1924)^2)^0.5,4),4),Rawdata!AO1924+Rawdata!$T$1*Rawdata!AY1924)</f>
        <v>#DIV/0!</v>
      </c>
      <c r="M1924" s="16" t="e">
        <f t="shared" ref="M1924:M1987" si="821">IF(OR(A1922="I",A1922="S",A1922="B"), ROUND(ROUND(AVERAGE(H1924:L1924),4)*SQRT(2),4), ROUND(ROUND(MAX(H1924:K1924)*0.8+0.2*L1924,4)*SQRT(2),4))</f>
        <v>#DIV/0!</v>
      </c>
      <c r="N1924" s="16" t="e">
        <f t="shared" ref="N1924:N1987" si="822">MAX(M1924,$N$1)</f>
        <v>#DIV/0!</v>
      </c>
      <c r="O1924" s="67"/>
      <c r="P1924" s="67"/>
      <c r="Q1924" s="31" t="e">
        <f t="shared" si="814"/>
        <v>#DIV/0!</v>
      </c>
      <c r="R1924" s="17" t="e">
        <f t="shared" si="815"/>
        <v>#DIV/0!</v>
      </c>
      <c r="S1924" s="37" t="e">
        <f t="shared" ref="S1924:S1987" si="823">IF($D$1=8, ROUNDUP(Q1924,-2),IF($D$1=2,ROUNDUP(Q1924,-1), IF(OR($D$1=1,$D$1=4),ROUNDUP(Q1924,-3),"N/A")))</f>
        <v>#DIV/0!</v>
      </c>
      <c r="T1924" s="17" t="e">
        <f t="shared" ref="T1924:T1987" si="824">ROUNDUP((S1924-P1924)/P1924,3)</f>
        <v>#DIV/0!</v>
      </c>
      <c r="U1924" s="91" t="e">
        <f>IF(A1924&gt;$U$1, U1925*$S$1+(1-$S$1)*G1925,Rawdata!AK1924)</f>
        <v>#DIV/0!</v>
      </c>
      <c r="V1924" s="91" t="e">
        <f>IF(A1924&gt;$V$1,$S$1*V1925+(1-$S$1)*G1925,Rawdata!AL1924)</f>
        <v>#DIV/0!</v>
      </c>
      <c r="W1924" s="91" t="e">
        <f>IF(A1924&gt;$W$1, $S$1*W1925+(1-$S$1)*G1925,Rawdata!AM1924)</f>
        <v>#DIV/0!</v>
      </c>
      <c r="X1924" s="91" t="e">
        <f>IF(A1924&gt;$X$1,$S$1*X1925+(1-$S$1)*G1925,Rawdata!AN1924)</f>
        <v>#DIV/0!</v>
      </c>
      <c r="Y1924" s="91" t="e">
        <f>IF(A1924&gt;$Y$1,$S$1*Y1925+(1-$S$1)*G1925,Rawdata!AO1924)</f>
        <v>#DIV/0!</v>
      </c>
      <c r="Z1924" s="91" t="e">
        <f>IF(A1924&gt;$Z$1,$S$1*Z1925+(1-$S$1)*(G1925-U1925)^2,Rawdata!AP1924)</f>
        <v>#DIV/0!</v>
      </c>
      <c r="AA1924" s="91" t="e">
        <f>IF(A1924&gt;$AA$1,$S$1*AA1925+(1-$S$1)*(G1925-V1925)^2,Rawdata!AQ1924)</f>
        <v>#DIV/0!</v>
      </c>
      <c r="AB1924" s="91" t="e">
        <f>IF(A1924&gt;89,$S$1*AB1925+(1-$S$1)*(G1925-W1925)^2,Rawdata!AR1924)</f>
        <v>#DIV/0!</v>
      </c>
      <c r="AC1924" s="91" t="e">
        <f>IF(A1924&gt;$AC$1,$S$1*AC1925+(1-$S$1)*(G1925-X1925)^2,Rawdata!AS1924)</f>
        <v>#DIV/0!</v>
      </c>
      <c r="AD1924" s="91" t="e">
        <f>IF(A1924&gt;$AD$1,$S$1*AD1925+(1-$S$1)*(G1925-Y1925)^2,Rawdata!AT1924)</f>
        <v>#DIV/0!</v>
      </c>
      <c r="AE1924" s="80" t="e">
        <f t="shared" si="817"/>
        <v>#DIV/0!</v>
      </c>
      <c r="AF1924" s="81" t="e">
        <f t="shared" si="818"/>
        <v>#DIV/0!</v>
      </c>
      <c r="AG1924" s="86">
        <f t="shared" si="813"/>
        <v>0</v>
      </c>
      <c r="AH1924" s="107" t="e">
        <f t="shared" si="816"/>
        <v>#DIV/0!</v>
      </c>
      <c r="AI1924" s="107" t="e">
        <f t="shared" si="819"/>
        <v>#DIV/0!</v>
      </c>
      <c r="AJ1924" s="108" t="e">
        <f t="shared" si="820"/>
        <v>#DIV/0!</v>
      </c>
      <c r="AK1924" s="113" t="e">
        <f t="shared" ref="AK1924:AK1987" si="825">ROUND(AVERAGE(G1924:G1953),4)</f>
        <v>#DIV/0!</v>
      </c>
      <c r="AL1924" s="113" t="e">
        <f t="shared" ref="AL1924:AL1987" si="826">ROUND(AVERAGE(G1924:G1983),4)</f>
        <v>#DIV/0!</v>
      </c>
      <c r="AM1924" s="113" t="e">
        <f t="shared" ref="AM1924:AM1987" si="827">ROUND(AVERAGE(G1924:G2013),4)</f>
        <v>#DIV/0!</v>
      </c>
      <c r="AN1924" s="113" t="e">
        <f t="shared" ref="AN1924:AN1987" si="828">ROUND(AVERAGE(G1924:G2103),4)</f>
        <v>#DIV/0!</v>
      </c>
      <c r="AO1924" s="113" t="e">
        <f t="shared" ref="AO1924:AO1987" si="829">ROUND(AVERAGE(G1924:G4423),4)</f>
        <v>#DIV/0!</v>
      </c>
      <c r="AP1924" s="91" t="e">
        <f t="shared" ref="AP1924:AP1987" si="830">AU1924^2</f>
        <v>#DIV/0!</v>
      </c>
      <c r="AQ1924" s="91" t="e">
        <f t="shared" ref="AQ1924:AQ1987" si="831">AV1924^2</f>
        <v>#DIV/0!</v>
      </c>
      <c r="AR1924" s="91" t="e">
        <f t="shared" ref="AR1924:AR1987" si="832">AW1924^2</f>
        <v>#DIV/0!</v>
      </c>
      <c r="AS1924" s="91" t="e">
        <f t="shared" ref="AS1924:AS1987" si="833">AX1924^2</f>
        <v>#DIV/0!</v>
      </c>
      <c r="AT1924" s="91" t="e">
        <f t="shared" ref="AT1924:AT1987" si="834">AY1924^2</f>
        <v>#DIV/0!</v>
      </c>
      <c r="AU1924" s="113" t="e">
        <f t="shared" ref="AU1924:AU1987" si="835">ROUND(STDEV(G1924:G1953),4)</f>
        <v>#DIV/0!</v>
      </c>
      <c r="AV1924" s="113" t="e">
        <f t="shared" ref="AV1924:AV1987" si="836">ROUND(STDEV(G1924:G1983),4)</f>
        <v>#DIV/0!</v>
      </c>
      <c r="AW1924" s="113" t="e">
        <f t="shared" ref="AW1924:AW1987" si="837">ROUND(STDEV(G1924:G2013),4)</f>
        <v>#DIV/0!</v>
      </c>
      <c r="AX1924" s="113" t="e">
        <f t="shared" ref="AX1924:AX1987" si="838">ROUND(STDEV(G1924:G2103),4)</f>
        <v>#DIV/0!</v>
      </c>
      <c r="AY1924" s="113" t="e">
        <f t="shared" ref="AY1924:AY1987" si="839">ROUND(STDEV(G1924:G4423),4)</f>
        <v>#DIV/0!</v>
      </c>
    </row>
    <row r="1925" spans="1:51" x14ac:dyDescent="0.25">
      <c r="A1925" s="119"/>
      <c r="B1925" s="83"/>
      <c r="C1925" s="85"/>
      <c r="D1925" s="85"/>
      <c r="E1925" s="85"/>
      <c r="F1925" s="71"/>
      <c r="G1925" s="96"/>
      <c r="H1925" s="16" t="e">
        <f>IF(A1925&gt;$U$1,ROUND(ROUND( U1925*$S$1+(1-$S$1)*G1925,4)+$T$1*ROUND(($S$1*Z1925+(1-$S$1)*(G1925-U1925)^2)^0.5,4),4),Rawdata!AK1925+Rawdata!$T$1*Rawdata!AU1925)</f>
        <v>#DIV/0!</v>
      </c>
      <c r="I1925" s="16" t="e">
        <f>IF(A1925&gt;$V$1,ROUND(ROUND(V1925*$S$1+(1-$S$1)*G1925,4)+$T$1*ROUND(($S$1*AA1925+(1-$S$1)*(G1925-V1925)^2)^0.5,4),4),Rawdata!AL1925+Rawdata!$T$1*Rawdata!AV1925)</f>
        <v>#DIV/0!</v>
      </c>
      <c r="J1925" s="16" t="e">
        <f>IF(A1925&gt;$W$1,ROUND(ROUND( W1925*$S$1+(1-$S$1)*G1925,4)+$T$1*ROUND(($S$1*AB1925+(1-$S$1)*(G1925-W1925)^2)^0.5,4),4),Rawdata!AM1925+Rawdata!$T$1*Rawdata!AW1925)</f>
        <v>#DIV/0!</v>
      </c>
      <c r="K1925" s="16" t="e">
        <f>IF(A1925&gt;$X$1,ROUND(ROUND( X1925*$S$1+(1-$S$1)*G1925,4)+$T$1*ROUND(($S$1*AC1925+(1-$S$1)*(G1925-X1925)^2)^0.5,4),4),Rawdata!AN1925+Rawdata!$T$1*Rawdata!AX1925)</f>
        <v>#DIV/0!</v>
      </c>
      <c r="L1925" s="16" t="e">
        <f>IF(A1925&gt;$Y$1,ROUND(ROUND( Y1925*$S$1+(1-$S$1)*G1925,4)+$T$1*ROUND(($S$1*AD1925+(1-$S$1)*(G1925-Y1925)^2)^0.5,4),4),Rawdata!AO1925+Rawdata!$T$1*Rawdata!AY1925)</f>
        <v>#DIV/0!</v>
      </c>
      <c r="M1925" s="16" t="e">
        <f t="shared" si="821"/>
        <v>#DIV/0!</v>
      </c>
      <c r="N1925" s="16" t="e">
        <f t="shared" si="822"/>
        <v>#DIV/0!</v>
      </c>
      <c r="O1925" s="67"/>
      <c r="P1925" s="67"/>
      <c r="Q1925" s="31" t="e">
        <f t="shared" si="814"/>
        <v>#DIV/0!</v>
      </c>
      <c r="R1925" s="17" t="e">
        <f t="shared" si="815"/>
        <v>#DIV/0!</v>
      </c>
      <c r="S1925" s="37" t="e">
        <f t="shared" si="823"/>
        <v>#DIV/0!</v>
      </c>
      <c r="T1925" s="17" t="e">
        <f t="shared" si="824"/>
        <v>#DIV/0!</v>
      </c>
      <c r="U1925" s="91" t="e">
        <f>IF(A1925&gt;$U$1, U1926*$S$1+(1-$S$1)*G1926,Rawdata!AK1925)</f>
        <v>#DIV/0!</v>
      </c>
      <c r="V1925" s="91" t="e">
        <f>IF(A1925&gt;$V$1,$S$1*V1926+(1-$S$1)*G1926,Rawdata!AL1925)</f>
        <v>#DIV/0!</v>
      </c>
      <c r="W1925" s="91" t="e">
        <f>IF(A1925&gt;$W$1, $S$1*W1926+(1-$S$1)*G1926,Rawdata!AM1925)</f>
        <v>#DIV/0!</v>
      </c>
      <c r="X1925" s="91" t="e">
        <f>IF(A1925&gt;$X$1,$S$1*X1926+(1-$S$1)*G1926,Rawdata!AN1925)</f>
        <v>#DIV/0!</v>
      </c>
      <c r="Y1925" s="91" t="e">
        <f>IF(A1925&gt;$Y$1,$S$1*Y1926+(1-$S$1)*G1926,Rawdata!AO1925)</f>
        <v>#DIV/0!</v>
      </c>
      <c r="Z1925" s="91" t="e">
        <f>IF(A1925&gt;$Z$1,$S$1*Z1926+(1-$S$1)*(G1926-U1926)^2,Rawdata!AP1925)</f>
        <v>#DIV/0!</v>
      </c>
      <c r="AA1925" s="91" t="e">
        <f>IF(A1925&gt;$AA$1,$S$1*AA1926+(1-$S$1)*(G1926-V1926)^2,Rawdata!AQ1925)</f>
        <v>#DIV/0!</v>
      </c>
      <c r="AB1925" s="91" t="e">
        <f>IF(A1925&gt;89,$S$1*AB1926+(1-$S$1)*(G1926-W1926)^2,Rawdata!AR1925)</f>
        <v>#DIV/0!</v>
      </c>
      <c r="AC1925" s="91" t="e">
        <f>IF(A1925&gt;$AC$1,$S$1*AC1926+(1-$S$1)*(G1926-X1926)^2,Rawdata!AS1925)</f>
        <v>#DIV/0!</v>
      </c>
      <c r="AD1925" s="91" t="e">
        <f>IF(A1925&gt;$AD$1,$S$1*AD1926+(1-$S$1)*(G1926-Y1926)^2,Rawdata!AT1925)</f>
        <v>#DIV/0!</v>
      </c>
      <c r="AE1925" s="80" t="e">
        <f t="shared" si="817"/>
        <v>#DIV/0!</v>
      </c>
      <c r="AF1925" s="81" t="e">
        <f t="shared" si="818"/>
        <v>#DIV/0!</v>
      </c>
      <c r="AG1925" s="86">
        <f t="shared" ref="AG1925:AG1988" si="840">AG1924</f>
        <v>0</v>
      </c>
      <c r="AH1925" s="107" t="e">
        <f t="shared" si="816"/>
        <v>#DIV/0!</v>
      </c>
      <c r="AI1925" s="107" t="e">
        <f t="shared" si="819"/>
        <v>#DIV/0!</v>
      </c>
      <c r="AJ1925" s="108" t="e">
        <f t="shared" si="820"/>
        <v>#DIV/0!</v>
      </c>
      <c r="AK1925" s="113" t="e">
        <f t="shared" si="825"/>
        <v>#DIV/0!</v>
      </c>
      <c r="AL1925" s="113" t="e">
        <f t="shared" si="826"/>
        <v>#DIV/0!</v>
      </c>
      <c r="AM1925" s="113" t="e">
        <f t="shared" si="827"/>
        <v>#DIV/0!</v>
      </c>
      <c r="AN1925" s="113" t="e">
        <f t="shared" si="828"/>
        <v>#DIV/0!</v>
      </c>
      <c r="AO1925" s="113" t="e">
        <f t="shared" si="829"/>
        <v>#DIV/0!</v>
      </c>
      <c r="AP1925" s="91" t="e">
        <f t="shared" si="830"/>
        <v>#DIV/0!</v>
      </c>
      <c r="AQ1925" s="91" t="e">
        <f t="shared" si="831"/>
        <v>#DIV/0!</v>
      </c>
      <c r="AR1925" s="91" t="e">
        <f t="shared" si="832"/>
        <v>#DIV/0!</v>
      </c>
      <c r="AS1925" s="91" t="e">
        <f t="shared" si="833"/>
        <v>#DIV/0!</v>
      </c>
      <c r="AT1925" s="91" t="e">
        <f t="shared" si="834"/>
        <v>#DIV/0!</v>
      </c>
      <c r="AU1925" s="113" t="e">
        <f t="shared" si="835"/>
        <v>#DIV/0!</v>
      </c>
      <c r="AV1925" s="113" t="e">
        <f t="shared" si="836"/>
        <v>#DIV/0!</v>
      </c>
      <c r="AW1925" s="113" t="e">
        <f t="shared" si="837"/>
        <v>#DIV/0!</v>
      </c>
      <c r="AX1925" s="113" t="e">
        <f t="shared" si="838"/>
        <v>#DIV/0!</v>
      </c>
      <c r="AY1925" s="113" t="e">
        <f t="shared" si="839"/>
        <v>#DIV/0!</v>
      </c>
    </row>
    <row r="1926" spans="1:51" x14ac:dyDescent="0.25">
      <c r="A1926" s="119"/>
      <c r="B1926" s="83"/>
      <c r="C1926" s="85"/>
      <c r="D1926" s="85"/>
      <c r="E1926" s="85"/>
      <c r="F1926" s="71"/>
      <c r="G1926" s="96"/>
      <c r="H1926" s="16" t="e">
        <f>IF(A1926&gt;$U$1,ROUND(ROUND( U1926*$S$1+(1-$S$1)*G1926,4)+$T$1*ROUND(($S$1*Z1926+(1-$S$1)*(G1926-U1926)^2)^0.5,4),4),Rawdata!AK1926+Rawdata!$T$1*Rawdata!AU1926)</f>
        <v>#DIV/0!</v>
      </c>
      <c r="I1926" s="16" t="e">
        <f>IF(A1926&gt;$V$1,ROUND(ROUND(V1926*$S$1+(1-$S$1)*G1926,4)+$T$1*ROUND(($S$1*AA1926+(1-$S$1)*(G1926-V1926)^2)^0.5,4),4),Rawdata!AL1926+Rawdata!$T$1*Rawdata!AV1926)</f>
        <v>#DIV/0!</v>
      </c>
      <c r="J1926" s="16" t="e">
        <f>IF(A1926&gt;$W$1,ROUND(ROUND( W1926*$S$1+(1-$S$1)*G1926,4)+$T$1*ROUND(($S$1*AB1926+(1-$S$1)*(G1926-W1926)^2)^0.5,4),4),Rawdata!AM1926+Rawdata!$T$1*Rawdata!AW1926)</f>
        <v>#DIV/0!</v>
      </c>
      <c r="K1926" s="16" t="e">
        <f>IF(A1926&gt;$X$1,ROUND(ROUND( X1926*$S$1+(1-$S$1)*G1926,4)+$T$1*ROUND(($S$1*AC1926+(1-$S$1)*(G1926-X1926)^2)^0.5,4),4),Rawdata!AN1926+Rawdata!$T$1*Rawdata!AX1926)</f>
        <v>#DIV/0!</v>
      </c>
      <c r="L1926" s="16" t="e">
        <f>IF(A1926&gt;$Y$1,ROUND(ROUND( Y1926*$S$1+(1-$S$1)*G1926,4)+$T$1*ROUND(($S$1*AD1926+(1-$S$1)*(G1926-Y1926)^2)^0.5,4),4),Rawdata!AO1926+Rawdata!$T$1*Rawdata!AY1926)</f>
        <v>#DIV/0!</v>
      </c>
      <c r="M1926" s="16" t="e">
        <f t="shared" si="821"/>
        <v>#DIV/0!</v>
      </c>
      <c r="N1926" s="16" t="e">
        <f t="shared" si="822"/>
        <v>#DIV/0!</v>
      </c>
      <c r="O1926" s="67"/>
      <c r="P1926" s="67"/>
      <c r="Q1926" s="31" t="e">
        <f t="shared" si="814"/>
        <v>#DIV/0!</v>
      </c>
      <c r="R1926" s="17" t="e">
        <f t="shared" si="815"/>
        <v>#DIV/0!</v>
      </c>
      <c r="S1926" s="37" t="e">
        <f t="shared" si="823"/>
        <v>#DIV/0!</v>
      </c>
      <c r="T1926" s="17" t="e">
        <f t="shared" si="824"/>
        <v>#DIV/0!</v>
      </c>
      <c r="U1926" s="91" t="e">
        <f>IF(A1926&gt;$U$1, U1927*$S$1+(1-$S$1)*G1927,Rawdata!AK1926)</f>
        <v>#DIV/0!</v>
      </c>
      <c r="V1926" s="91" t="e">
        <f>IF(A1926&gt;$V$1,$S$1*V1927+(1-$S$1)*G1927,Rawdata!AL1926)</f>
        <v>#DIV/0!</v>
      </c>
      <c r="W1926" s="91" t="e">
        <f>IF(A1926&gt;$W$1, $S$1*W1927+(1-$S$1)*G1927,Rawdata!AM1926)</f>
        <v>#DIV/0!</v>
      </c>
      <c r="X1926" s="91" t="e">
        <f>IF(A1926&gt;$X$1,$S$1*X1927+(1-$S$1)*G1927,Rawdata!AN1926)</f>
        <v>#DIV/0!</v>
      </c>
      <c r="Y1926" s="91" t="e">
        <f>IF(A1926&gt;$Y$1,$S$1*Y1927+(1-$S$1)*G1927,Rawdata!AO1926)</f>
        <v>#DIV/0!</v>
      </c>
      <c r="Z1926" s="91" t="e">
        <f>IF(A1926&gt;$Z$1,$S$1*Z1927+(1-$S$1)*(G1927-U1927)^2,Rawdata!AP1926)</f>
        <v>#DIV/0!</v>
      </c>
      <c r="AA1926" s="91" t="e">
        <f>IF(A1926&gt;$AA$1,$S$1*AA1927+(1-$S$1)*(G1927-V1927)^2,Rawdata!AQ1926)</f>
        <v>#DIV/0!</v>
      </c>
      <c r="AB1926" s="91" t="e">
        <f>IF(A1926&gt;89,$S$1*AB1927+(1-$S$1)*(G1927-W1927)^2,Rawdata!AR1926)</f>
        <v>#DIV/0!</v>
      </c>
      <c r="AC1926" s="91" t="e">
        <f>IF(A1926&gt;$AC$1,$S$1*AC1927+(1-$S$1)*(G1927-X1927)^2,Rawdata!AS1926)</f>
        <v>#DIV/0!</v>
      </c>
      <c r="AD1926" s="91" t="e">
        <f>IF(A1926&gt;$AD$1,$S$1*AD1927+(1-$S$1)*(G1927-Y1927)^2,Rawdata!AT1926)</f>
        <v>#DIV/0!</v>
      </c>
      <c r="AE1926" s="80" t="e">
        <f t="shared" si="817"/>
        <v>#DIV/0!</v>
      </c>
      <c r="AF1926" s="81" t="e">
        <f t="shared" si="818"/>
        <v>#DIV/0!</v>
      </c>
      <c r="AG1926" s="86">
        <f t="shared" si="840"/>
        <v>0</v>
      </c>
      <c r="AH1926" s="107" t="e">
        <f t="shared" si="816"/>
        <v>#DIV/0!</v>
      </c>
      <c r="AI1926" s="107" t="e">
        <f t="shared" si="819"/>
        <v>#DIV/0!</v>
      </c>
      <c r="AJ1926" s="108" t="e">
        <f t="shared" si="820"/>
        <v>#DIV/0!</v>
      </c>
      <c r="AK1926" s="113" t="e">
        <f t="shared" si="825"/>
        <v>#DIV/0!</v>
      </c>
      <c r="AL1926" s="113" t="e">
        <f t="shared" si="826"/>
        <v>#DIV/0!</v>
      </c>
      <c r="AM1926" s="113" t="e">
        <f t="shared" si="827"/>
        <v>#DIV/0!</v>
      </c>
      <c r="AN1926" s="113" t="e">
        <f t="shared" si="828"/>
        <v>#DIV/0!</v>
      </c>
      <c r="AO1926" s="113" t="e">
        <f t="shared" si="829"/>
        <v>#DIV/0!</v>
      </c>
      <c r="AP1926" s="91" t="e">
        <f t="shared" si="830"/>
        <v>#DIV/0!</v>
      </c>
      <c r="AQ1926" s="91" t="e">
        <f t="shared" si="831"/>
        <v>#DIV/0!</v>
      </c>
      <c r="AR1926" s="91" t="e">
        <f t="shared" si="832"/>
        <v>#DIV/0!</v>
      </c>
      <c r="AS1926" s="91" t="e">
        <f t="shared" si="833"/>
        <v>#DIV/0!</v>
      </c>
      <c r="AT1926" s="91" t="e">
        <f t="shared" si="834"/>
        <v>#DIV/0!</v>
      </c>
      <c r="AU1926" s="113" t="e">
        <f t="shared" si="835"/>
        <v>#DIV/0!</v>
      </c>
      <c r="AV1926" s="113" t="e">
        <f t="shared" si="836"/>
        <v>#DIV/0!</v>
      </c>
      <c r="AW1926" s="113" t="e">
        <f t="shared" si="837"/>
        <v>#DIV/0!</v>
      </c>
      <c r="AX1926" s="113" t="e">
        <f t="shared" si="838"/>
        <v>#DIV/0!</v>
      </c>
      <c r="AY1926" s="113" t="e">
        <f t="shared" si="839"/>
        <v>#DIV/0!</v>
      </c>
    </row>
    <row r="1927" spans="1:51" x14ac:dyDescent="0.25">
      <c r="A1927" s="119"/>
      <c r="B1927" s="83"/>
      <c r="C1927" s="85"/>
      <c r="D1927" s="85"/>
      <c r="E1927" s="85"/>
      <c r="F1927" s="71"/>
      <c r="G1927" s="96"/>
      <c r="H1927" s="16" t="e">
        <f>IF(A1927&gt;$U$1,ROUND(ROUND( U1927*$S$1+(1-$S$1)*G1927,4)+$T$1*ROUND(($S$1*Z1927+(1-$S$1)*(G1927-U1927)^2)^0.5,4),4),Rawdata!AK1927+Rawdata!$T$1*Rawdata!AU1927)</f>
        <v>#DIV/0!</v>
      </c>
      <c r="I1927" s="16" t="e">
        <f>IF(A1927&gt;$V$1,ROUND(ROUND(V1927*$S$1+(1-$S$1)*G1927,4)+$T$1*ROUND(($S$1*AA1927+(1-$S$1)*(G1927-V1927)^2)^0.5,4),4),Rawdata!AL1927+Rawdata!$T$1*Rawdata!AV1927)</f>
        <v>#DIV/0!</v>
      </c>
      <c r="J1927" s="16" t="e">
        <f>IF(A1927&gt;$W$1,ROUND(ROUND( W1927*$S$1+(1-$S$1)*G1927,4)+$T$1*ROUND(($S$1*AB1927+(1-$S$1)*(G1927-W1927)^2)^0.5,4),4),Rawdata!AM1927+Rawdata!$T$1*Rawdata!AW1927)</f>
        <v>#DIV/0!</v>
      </c>
      <c r="K1927" s="16" t="e">
        <f>IF(A1927&gt;$X$1,ROUND(ROUND( X1927*$S$1+(1-$S$1)*G1927,4)+$T$1*ROUND(($S$1*AC1927+(1-$S$1)*(G1927-X1927)^2)^0.5,4),4),Rawdata!AN1927+Rawdata!$T$1*Rawdata!AX1927)</f>
        <v>#DIV/0!</v>
      </c>
      <c r="L1927" s="16" t="e">
        <f>IF(A1927&gt;$Y$1,ROUND(ROUND( Y1927*$S$1+(1-$S$1)*G1927,4)+$T$1*ROUND(($S$1*AD1927+(1-$S$1)*(G1927-Y1927)^2)^0.5,4),4),Rawdata!AO1927+Rawdata!$T$1*Rawdata!AY1927)</f>
        <v>#DIV/0!</v>
      </c>
      <c r="M1927" s="16" t="e">
        <f t="shared" si="821"/>
        <v>#DIV/0!</v>
      </c>
      <c r="N1927" s="16" t="e">
        <f t="shared" si="822"/>
        <v>#DIV/0!</v>
      </c>
      <c r="O1927" s="67"/>
      <c r="P1927" s="67"/>
      <c r="Q1927" s="31" t="e">
        <f t="shared" si="814"/>
        <v>#DIV/0!</v>
      </c>
      <c r="R1927" s="17" t="e">
        <f t="shared" si="815"/>
        <v>#DIV/0!</v>
      </c>
      <c r="S1927" s="37" t="e">
        <f t="shared" si="823"/>
        <v>#DIV/0!</v>
      </c>
      <c r="T1927" s="17" t="e">
        <f t="shared" si="824"/>
        <v>#DIV/0!</v>
      </c>
      <c r="U1927" s="91" t="e">
        <f>IF(A1927&gt;$U$1, U1928*$S$1+(1-$S$1)*G1928,Rawdata!AK1927)</f>
        <v>#DIV/0!</v>
      </c>
      <c r="V1927" s="91" t="e">
        <f>IF(A1927&gt;$V$1,$S$1*V1928+(1-$S$1)*G1928,Rawdata!AL1927)</f>
        <v>#DIV/0!</v>
      </c>
      <c r="W1927" s="91" t="e">
        <f>IF(A1927&gt;$W$1, $S$1*W1928+(1-$S$1)*G1928,Rawdata!AM1927)</f>
        <v>#DIV/0!</v>
      </c>
      <c r="X1927" s="91" t="e">
        <f>IF(A1927&gt;$X$1,$S$1*X1928+(1-$S$1)*G1928,Rawdata!AN1927)</f>
        <v>#DIV/0!</v>
      </c>
      <c r="Y1927" s="91" t="e">
        <f>IF(A1927&gt;$Y$1,$S$1*Y1928+(1-$S$1)*G1928,Rawdata!AO1927)</f>
        <v>#DIV/0!</v>
      </c>
      <c r="Z1927" s="91" t="e">
        <f>IF(A1927&gt;$Z$1,$S$1*Z1928+(1-$S$1)*(G1928-U1928)^2,Rawdata!AP1927)</f>
        <v>#DIV/0!</v>
      </c>
      <c r="AA1927" s="91" t="e">
        <f>IF(A1927&gt;$AA$1,$S$1*AA1928+(1-$S$1)*(G1928-V1928)^2,Rawdata!AQ1927)</f>
        <v>#DIV/0!</v>
      </c>
      <c r="AB1927" s="91" t="e">
        <f>IF(A1927&gt;89,$S$1*AB1928+(1-$S$1)*(G1928-W1928)^2,Rawdata!AR1927)</f>
        <v>#DIV/0!</v>
      </c>
      <c r="AC1927" s="91" t="e">
        <f>IF(A1927&gt;$AC$1,$S$1*AC1928+(1-$S$1)*(G1928-X1928)^2,Rawdata!AS1927)</f>
        <v>#DIV/0!</v>
      </c>
      <c r="AD1927" s="91" t="e">
        <f>IF(A1927&gt;$AD$1,$S$1*AD1928+(1-$S$1)*(G1928-Y1928)^2,Rawdata!AT1927)</f>
        <v>#DIV/0!</v>
      </c>
      <c r="AE1927" s="80" t="e">
        <f t="shared" si="817"/>
        <v>#DIV/0!</v>
      </c>
      <c r="AF1927" s="81" t="e">
        <f t="shared" si="818"/>
        <v>#DIV/0!</v>
      </c>
      <c r="AG1927" s="86">
        <f t="shared" si="840"/>
        <v>0</v>
      </c>
      <c r="AH1927" s="107" t="e">
        <f t="shared" si="816"/>
        <v>#DIV/0!</v>
      </c>
      <c r="AI1927" s="107" t="e">
        <f t="shared" si="819"/>
        <v>#DIV/0!</v>
      </c>
      <c r="AJ1927" s="108" t="e">
        <f t="shared" si="820"/>
        <v>#DIV/0!</v>
      </c>
      <c r="AK1927" s="113" t="e">
        <f t="shared" si="825"/>
        <v>#DIV/0!</v>
      </c>
      <c r="AL1927" s="113" t="e">
        <f t="shared" si="826"/>
        <v>#DIV/0!</v>
      </c>
      <c r="AM1927" s="113" t="e">
        <f t="shared" si="827"/>
        <v>#DIV/0!</v>
      </c>
      <c r="AN1927" s="113" t="e">
        <f t="shared" si="828"/>
        <v>#DIV/0!</v>
      </c>
      <c r="AO1927" s="113" t="e">
        <f t="shared" si="829"/>
        <v>#DIV/0!</v>
      </c>
      <c r="AP1927" s="91" t="e">
        <f t="shared" si="830"/>
        <v>#DIV/0!</v>
      </c>
      <c r="AQ1927" s="91" t="e">
        <f t="shared" si="831"/>
        <v>#DIV/0!</v>
      </c>
      <c r="AR1927" s="91" t="e">
        <f t="shared" si="832"/>
        <v>#DIV/0!</v>
      </c>
      <c r="AS1927" s="91" t="e">
        <f t="shared" si="833"/>
        <v>#DIV/0!</v>
      </c>
      <c r="AT1927" s="91" t="e">
        <f t="shared" si="834"/>
        <v>#DIV/0!</v>
      </c>
      <c r="AU1927" s="113" t="e">
        <f t="shared" si="835"/>
        <v>#DIV/0!</v>
      </c>
      <c r="AV1927" s="113" t="e">
        <f t="shared" si="836"/>
        <v>#DIV/0!</v>
      </c>
      <c r="AW1927" s="113" t="e">
        <f t="shared" si="837"/>
        <v>#DIV/0!</v>
      </c>
      <c r="AX1927" s="113" t="e">
        <f t="shared" si="838"/>
        <v>#DIV/0!</v>
      </c>
      <c r="AY1927" s="113" t="e">
        <f t="shared" si="839"/>
        <v>#DIV/0!</v>
      </c>
    </row>
    <row r="1928" spans="1:51" x14ac:dyDescent="0.25">
      <c r="A1928" s="119"/>
      <c r="B1928" s="83"/>
      <c r="C1928" s="85"/>
      <c r="D1928" s="85"/>
      <c r="E1928" s="85"/>
      <c r="F1928" s="71"/>
      <c r="G1928" s="96"/>
      <c r="H1928" s="16" t="e">
        <f>IF(A1928&gt;$U$1,ROUND(ROUND( U1928*$S$1+(1-$S$1)*G1928,4)+$T$1*ROUND(($S$1*Z1928+(1-$S$1)*(G1928-U1928)^2)^0.5,4),4),Rawdata!AK1928+Rawdata!$T$1*Rawdata!AU1928)</f>
        <v>#DIV/0!</v>
      </c>
      <c r="I1928" s="16" t="e">
        <f>IF(A1928&gt;$V$1,ROUND(ROUND(V1928*$S$1+(1-$S$1)*G1928,4)+$T$1*ROUND(($S$1*AA1928+(1-$S$1)*(G1928-V1928)^2)^0.5,4),4),Rawdata!AL1928+Rawdata!$T$1*Rawdata!AV1928)</f>
        <v>#DIV/0!</v>
      </c>
      <c r="J1928" s="16" t="e">
        <f>IF(A1928&gt;$W$1,ROUND(ROUND( W1928*$S$1+(1-$S$1)*G1928,4)+$T$1*ROUND(($S$1*AB1928+(1-$S$1)*(G1928-W1928)^2)^0.5,4),4),Rawdata!AM1928+Rawdata!$T$1*Rawdata!AW1928)</f>
        <v>#DIV/0!</v>
      </c>
      <c r="K1928" s="16" t="e">
        <f>IF(A1928&gt;$X$1,ROUND(ROUND( X1928*$S$1+(1-$S$1)*G1928,4)+$T$1*ROUND(($S$1*AC1928+(1-$S$1)*(G1928-X1928)^2)^0.5,4),4),Rawdata!AN1928+Rawdata!$T$1*Rawdata!AX1928)</f>
        <v>#DIV/0!</v>
      </c>
      <c r="L1928" s="16" t="e">
        <f>IF(A1928&gt;$Y$1,ROUND(ROUND( Y1928*$S$1+(1-$S$1)*G1928,4)+$T$1*ROUND(($S$1*AD1928+(1-$S$1)*(G1928-Y1928)^2)^0.5,4),4),Rawdata!AO1928+Rawdata!$T$1*Rawdata!AY1928)</f>
        <v>#DIV/0!</v>
      </c>
      <c r="M1928" s="16" t="e">
        <f t="shared" si="821"/>
        <v>#DIV/0!</v>
      </c>
      <c r="N1928" s="16" t="e">
        <f t="shared" si="822"/>
        <v>#DIV/0!</v>
      </c>
      <c r="O1928" s="67"/>
      <c r="P1928" s="67"/>
      <c r="Q1928" s="31" t="e">
        <f t="shared" si="814"/>
        <v>#DIV/0!</v>
      </c>
      <c r="R1928" s="17" t="e">
        <f t="shared" si="815"/>
        <v>#DIV/0!</v>
      </c>
      <c r="S1928" s="37" t="e">
        <f t="shared" si="823"/>
        <v>#DIV/0!</v>
      </c>
      <c r="T1928" s="17" t="e">
        <f t="shared" si="824"/>
        <v>#DIV/0!</v>
      </c>
      <c r="U1928" s="91" t="e">
        <f>IF(A1928&gt;$U$1, U1929*$S$1+(1-$S$1)*G1929,Rawdata!AK1928)</f>
        <v>#DIV/0!</v>
      </c>
      <c r="V1928" s="91" t="e">
        <f>IF(A1928&gt;$V$1,$S$1*V1929+(1-$S$1)*G1929,Rawdata!AL1928)</f>
        <v>#DIV/0!</v>
      </c>
      <c r="W1928" s="91" t="e">
        <f>IF(A1928&gt;$W$1, $S$1*W1929+(1-$S$1)*G1929,Rawdata!AM1928)</f>
        <v>#DIV/0!</v>
      </c>
      <c r="X1928" s="91" t="e">
        <f>IF(A1928&gt;$X$1,$S$1*X1929+(1-$S$1)*G1929,Rawdata!AN1928)</f>
        <v>#DIV/0!</v>
      </c>
      <c r="Y1928" s="91" t="e">
        <f>IF(A1928&gt;$Y$1,$S$1*Y1929+(1-$S$1)*G1929,Rawdata!AO1928)</f>
        <v>#DIV/0!</v>
      </c>
      <c r="Z1928" s="91" t="e">
        <f>IF(A1928&gt;$Z$1,$S$1*Z1929+(1-$S$1)*(G1929-U1929)^2,Rawdata!AP1928)</f>
        <v>#DIV/0!</v>
      </c>
      <c r="AA1928" s="91" t="e">
        <f>IF(A1928&gt;$AA$1,$S$1*AA1929+(1-$S$1)*(G1929-V1929)^2,Rawdata!AQ1928)</f>
        <v>#DIV/0!</v>
      </c>
      <c r="AB1928" s="91" t="e">
        <f>IF(A1928&gt;89,$S$1*AB1929+(1-$S$1)*(G1929-W1929)^2,Rawdata!AR1928)</f>
        <v>#DIV/0!</v>
      </c>
      <c r="AC1928" s="91" t="e">
        <f>IF(A1928&gt;$AC$1,$S$1*AC1929+(1-$S$1)*(G1929-X1929)^2,Rawdata!AS1928)</f>
        <v>#DIV/0!</v>
      </c>
      <c r="AD1928" s="91" t="e">
        <f>IF(A1928&gt;$AD$1,$S$1*AD1929+(1-$S$1)*(G1929-Y1929)^2,Rawdata!AT1928)</f>
        <v>#DIV/0!</v>
      </c>
      <c r="AE1928" s="80" t="e">
        <f t="shared" si="817"/>
        <v>#DIV/0!</v>
      </c>
      <c r="AF1928" s="81" t="e">
        <f t="shared" si="818"/>
        <v>#DIV/0!</v>
      </c>
      <c r="AG1928" s="86">
        <f t="shared" si="840"/>
        <v>0</v>
      </c>
      <c r="AH1928" s="107" t="e">
        <f t="shared" si="816"/>
        <v>#DIV/0!</v>
      </c>
      <c r="AI1928" s="107" t="e">
        <f t="shared" si="819"/>
        <v>#DIV/0!</v>
      </c>
      <c r="AJ1928" s="108" t="e">
        <f t="shared" si="820"/>
        <v>#DIV/0!</v>
      </c>
      <c r="AK1928" s="113" t="e">
        <f t="shared" si="825"/>
        <v>#DIV/0!</v>
      </c>
      <c r="AL1928" s="113" t="e">
        <f t="shared" si="826"/>
        <v>#DIV/0!</v>
      </c>
      <c r="AM1928" s="113" t="e">
        <f t="shared" si="827"/>
        <v>#DIV/0!</v>
      </c>
      <c r="AN1928" s="113" t="e">
        <f t="shared" si="828"/>
        <v>#DIV/0!</v>
      </c>
      <c r="AO1928" s="113" t="e">
        <f t="shared" si="829"/>
        <v>#DIV/0!</v>
      </c>
      <c r="AP1928" s="91" t="e">
        <f t="shared" si="830"/>
        <v>#DIV/0!</v>
      </c>
      <c r="AQ1928" s="91" t="e">
        <f t="shared" si="831"/>
        <v>#DIV/0!</v>
      </c>
      <c r="AR1928" s="91" t="e">
        <f t="shared" si="832"/>
        <v>#DIV/0!</v>
      </c>
      <c r="AS1928" s="91" t="e">
        <f t="shared" si="833"/>
        <v>#DIV/0!</v>
      </c>
      <c r="AT1928" s="91" t="e">
        <f t="shared" si="834"/>
        <v>#DIV/0!</v>
      </c>
      <c r="AU1928" s="113" t="e">
        <f t="shared" si="835"/>
        <v>#DIV/0!</v>
      </c>
      <c r="AV1928" s="113" t="e">
        <f t="shared" si="836"/>
        <v>#DIV/0!</v>
      </c>
      <c r="AW1928" s="113" t="e">
        <f t="shared" si="837"/>
        <v>#DIV/0!</v>
      </c>
      <c r="AX1928" s="113" t="e">
        <f t="shared" si="838"/>
        <v>#DIV/0!</v>
      </c>
      <c r="AY1928" s="113" t="e">
        <f t="shared" si="839"/>
        <v>#DIV/0!</v>
      </c>
    </row>
    <row r="1929" spans="1:51" x14ac:dyDescent="0.25">
      <c r="A1929" s="119"/>
      <c r="B1929" s="83"/>
      <c r="C1929" s="85"/>
      <c r="D1929" s="85"/>
      <c r="E1929" s="85"/>
      <c r="F1929" s="71"/>
      <c r="G1929" s="96"/>
      <c r="H1929" s="16" t="e">
        <f>IF(A1929&gt;$U$1,ROUND(ROUND( U1929*$S$1+(1-$S$1)*G1929,4)+$T$1*ROUND(($S$1*Z1929+(1-$S$1)*(G1929-U1929)^2)^0.5,4),4),Rawdata!AK1929+Rawdata!$T$1*Rawdata!AU1929)</f>
        <v>#DIV/0!</v>
      </c>
      <c r="I1929" s="16" t="e">
        <f>IF(A1929&gt;$V$1,ROUND(ROUND(V1929*$S$1+(1-$S$1)*G1929,4)+$T$1*ROUND(($S$1*AA1929+(1-$S$1)*(G1929-V1929)^2)^0.5,4),4),Rawdata!AL1929+Rawdata!$T$1*Rawdata!AV1929)</f>
        <v>#DIV/0!</v>
      </c>
      <c r="J1929" s="16" t="e">
        <f>IF(A1929&gt;$W$1,ROUND(ROUND( W1929*$S$1+(1-$S$1)*G1929,4)+$T$1*ROUND(($S$1*AB1929+(1-$S$1)*(G1929-W1929)^2)^0.5,4),4),Rawdata!AM1929+Rawdata!$T$1*Rawdata!AW1929)</f>
        <v>#DIV/0!</v>
      </c>
      <c r="K1929" s="16" t="e">
        <f>IF(A1929&gt;$X$1,ROUND(ROUND( X1929*$S$1+(1-$S$1)*G1929,4)+$T$1*ROUND(($S$1*AC1929+(1-$S$1)*(G1929-X1929)^2)^0.5,4),4),Rawdata!AN1929+Rawdata!$T$1*Rawdata!AX1929)</f>
        <v>#DIV/0!</v>
      </c>
      <c r="L1929" s="16" t="e">
        <f>IF(A1929&gt;$Y$1,ROUND(ROUND( Y1929*$S$1+(1-$S$1)*G1929,4)+$T$1*ROUND(($S$1*AD1929+(1-$S$1)*(G1929-Y1929)^2)^0.5,4),4),Rawdata!AO1929+Rawdata!$T$1*Rawdata!AY1929)</f>
        <v>#DIV/0!</v>
      </c>
      <c r="M1929" s="16" t="e">
        <f t="shared" si="821"/>
        <v>#DIV/0!</v>
      </c>
      <c r="N1929" s="16" t="e">
        <f t="shared" si="822"/>
        <v>#DIV/0!</v>
      </c>
      <c r="O1929" s="67"/>
      <c r="P1929" s="67"/>
      <c r="Q1929" s="31" t="e">
        <f t="shared" si="814"/>
        <v>#DIV/0!</v>
      </c>
      <c r="R1929" s="17" t="e">
        <f t="shared" si="815"/>
        <v>#DIV/0!</v>
      </c>
      <c r="S1929" s="37" t="e">
        <f t="shared" si="823"/>
        <v>#DIV/0!</v>
      </c>
      <c r="T1929" s="17" t="e">
        <f t="shared" si="824"/>
        <v>#DIV/0!</v>
      </c>
      <c r="U1929" s="91" t="e">
        <f>IF(A1929&gt;$U$1, U1930*$S$1+(1-$S$1)*G1930,Rawdata!AK1929)</f>
        <v>#DIV/0!</v>
      </c>
      <c r="V1929" s="91" t="e">
        <f>IF(A1929&gt;$V$1,$S$1*V1930+(1-$S$1)*G1930,Rawdata!AL1929)</f>
        <v>#DIV/0!</v>
      </c>
      <c r="W1929" s="91" t="e">
        <f>IF(A1929&gt;$W$1, $S$1*W1930+(1-$S$1)*G1930,Rawdata!AM1929)</f>
        <v>#DIV/0!</v>
      </c>
      <c r="X1929" s="91" t="e">
        <f>IF(A1929&gt;$X$1,$S$1*X1930+(1-$S$1)*G1930,Rawdata!AN1929)</f>
        <v>#DIV/0!</v>
      </c>
      <c r="Y1929" s="91" t="e">
        <f>IF(A1929&gt;$Y$1,$S$1*Y1930+(1-$S$1)*G1930,Rawdata!AO1929)</f>
        <v>#DIV/0!</v>
      </c>
      <c r="Z1929" s="91" t="e">
        <f>IF(A1929&gt;$Z$1,$S$1*Z1930+(1-$S$1)*(G1930-U1930)^2,Rawdata!AP1929)</f>
        <v>#DIV/0!</v>
      </c>
      <c r="AA1929" s="91" t="e">
        <f>IF(A1929&gt;$AA$1,$S$1*AA1930+(1-$S$1)*(G1930-V1930)^2,Rawdata!AQ1929)</f>
        <v>#DIV/0!</v>
      </c>
      <c r="AB1929" s="91" t="e">
        <f>IF(A1929&gt;89,$S$1*AB1930+(1-$S$1)*(G1930-W1930)^2,Rawdata!AR1929)</f>
        <v>#DIV/0!</v>
      </c>
      <c r="AC1929" s="91" t="e">
        <f>IF(A1929&gt;$AC$1,$S$1*AC1930+(1-$S$1)*(G1930-X1930)^2,Rawdata!AS1929)</f>
        <v>#DIV/0!</v>
      </c>
      <c r="AD1929" s="91" t="e">
        <f>IF(A1929&gt;$AD$1,$S$1*AD1930+(1-$S$1)*(G1930-Y1930)^2,Rawdata!AT1929)</f>
        <v>#DIV/0!</v>
      </c>
      <c r="AE1929" s="80" t="e">
        <f t="shared" si="817"/>
        <v>#DIV/0!</v>
      </c>
      <c r="AF1929" s="81" t="e">
        <f t="shared" si="818"/>
        <v>#DIV/0!</v>
      </c>
      <c r="AG1929" s="86">
        <f t="shared" si="840"/>
        <v>0</v>
      </c>
      <c r="AH1929" s="107" t="e">
        <f t="shared" si="816"/>
        <v>#DIV/0!</v>
      </c>
      <c r="AI1929" s="107" t="e">
        <f t="shared" si="819"/>
        <v>#DIV/0!</v>
      </c>
      <c r="AJ1929" s="108" t="e">
        <f t="shared" si="820"/>
        <v>#DIV/0!</v>
      </c>
      <c r="AK1929" s="113" t="e">
        <f t="shared" si="825"/>
        <v>#DIV/0!</v>
      </c>
      <c r="AL1929" s="113" t="e">
        <f t="shared" si="826"/>
        <v>#DIV/0!</v>
      </c>
      <c r="AM1929" s="113" t="e">
        <f t="shared" si="827"/>
        <v>#DIV/0!</v>
      </c>
      <c r="AN1929" s="113" t="e">
        <f t="shared" si="828"/>
        <v>#DIV/0!</v>
      </c>
      <c r="AO1929" s="113" t="e">
        <f t="shared" si="829"/>
        <v>#DIV/0!</v>
      </c>
      <c r="AP1929" s="91" t="e">
        <f t="shared" si="830"/>
        <v>#DIV/0!</v>
      </c>
      <c r="AQ1929" s="91" t="e">
        <f t="shared" si="831"/>
        <v>#DIV/0!</v>
      </c>
      <c r="AR1929" s="91" t="e">
        <f t="shared" si="832"/>
        <v>#DIV/0!</v>
      </c>
      <c r="AS1929" s="91" t="e">
        <f t="shared" si="833"/>
        <v>#DIV/0!</v>
      </c>
      <c r="AT1929" s="91" t="e">
        <f t="shared" si="834"/>
        <v>#DIV/0!</v>
      </c>
      <c r="AU1929" s="113" t="e">
        <f t="shared" si="835"/>
        <v>#DIV/0!</v>
      </c>
      <c r="AV1929" s="113" t="e">
        <f t="shared" si="836"/>
        <v>#DIV/0!</v>
      </c>
      <c r="AW1929" s="113" t="e">
        <f t="shared" si="837"/>
        <v>#DIV/0!</v>
      </c>
      <c r="AX1929" s="113" t="e">
        <f t="shared" si="838"/>
        <v>#DIV/0!</v>
      </c>
      <c r="AY1929" s="113" t="e">
        <f t="shared" si="839"/>
        <v>#DIV/0!</v>
      </c>
    </row>
    <row r="1930" spans="1:51" x14ac:dyDescent="0.25">
      <c r="A1930" s="119"/>
      <c r="B1930" s="83"/>
      <c r="C1930" s="85"/>
      <c r="D1930" s="85"/>
      <c r="E1930" s="85"/>
      <c r="F1930" s="71"/>
      <c r="G1930" s="96"/>
      <c r="H1930" s="16" t="e">
        <f>IF(A1930&gt;$U$1,ROUND(ROUND( U1930*$S$1+(1-$S$1)*G1930,4)+$T$1*ROUND(($S$1*Z1930+(1-$S$1)*(G1930-U1930)^2)^0.5,4),4),Rawdata!AK1930+Rawdata!$T$1*Rawdata!AU1930)</f>
        <v>#DIV/0!</v>
      </c>
      <c r="I1930" s="16" t="e">
        <f>IF(A1930&gt;$V$1,ROUND(ROUND(V1930*$S$1+(1-$S$1)*G1930,4)+$T$1*ROUND(($S$1*AA1930+(1-$S$1)*(G1930-V1930)^2)^0.5,4),4),Rawdata!AL1930+Rawdata!$T$1*Rawdata!AV1930)</f>
        <v>#DIV/0!</v>
      </c>
      <c r="J1930" s="16" t="e">
        <f>IF(A1930&gt;$W$1,ROUND(ROUND( W1930*$S$1+(1-$S$1)*G1930,4)+$T$1*ROUND(($S$1*AB1930+(1-$S$1)*(G1930-W1930)^2)^0.5,4),4),Rawdata!AM1930+Rawdata!$T$1*Rawdata!AW1930)</f>
        <v>#DIV/0!</v>
      </c>
      <c r="K1930" s="16" t="e">
        <f>IF(A1930&gt;$X$1,ROUND(ROUND( X1930*$S$1+(1-$S$1)*G1930,4)+$T$1*ROUND(($S$1*AC1930+(1-$S$1)*(G1930-X1930)^2)^0.5,4),4),Rawdata!AN1930+Rawdata!$T$1*Rawdata!AX1930)</f>
        <v>#DIV/0!</v>
      </c>
      <c r="L1930" s="16" t="e">
        <f>IF(A1930&gt;$Y$1,ROUND(ROUND( Y1930*$S$1+(1-$S$1)*G1930,4)+$T$1*ROUND(($S$1*AD1930+(1-$S$1)*(G1930-Y1930)^2)^0.5,4),4),Rawdata!AO1930+Rawdata!$T$1*Rawdata!AY1930)</f>
        <v>#DIV/0!</v>
      </c>
      <c r="M1930" s="16" t="e">
        <f t="shared" si="821"/>
        <v>#DIV/0!</v>
      </c>
      <c r="N1930" s="16" t="e">
        <f t="shared" si="822"/>
        <v>#DIV/0!</v>
      </c>
      <c r="O1930" s="67"/>
      <c r="P1930" s="67"/>
      <c r="Q1930" s="31" t="e">
        <f t="shared" si="814"/>
        <v>#DIV/0!</v>
      </c>
      <c r="R1930" s="17" t="e">
        <f t="shared" si="815"/>
        <v>#DIV/0!</v>
      </c>
      <c r="S1930" s="37" t="e">
        <f t="shared" si="823"/>
        <v>#DIV/0!</v>
      </c>
      <c r="T1930" s="17" t="e">
        <f t="shared" si="824"/>
        <v>#DIV/0!</v>
      </c>
      <c r="U1930" s="91" t="e">
        <f>IF(A1930&gt;$U$1, U1931*$S$1+(1-$S$1)*G1931,Rawdata!AK1930)</f>
        <v>#DIV/0!</v>
      </c>
      <c r="V1930" s="91" t="e">
        <f>IF(A1930&gt;$V$1,$S$1*V1931+(1-$S$1)*G1931,Rawdata!AL1930)</f>
        <v>#DIV/0!</v>
      </c>
      <c r="W1930" s="91" t="e">
        <f>IF(A1930&gt;$W$1, $S$1*W1931+(1-$S$1)*G1931,Rawdata!AM1930)</f>
        <v>#DIV/0!</v>
      </c>
      <c r="X1930" s="91" t="e">
        <f>IF(A1930&gt;$X$1,$S$1*X1931+(1-$S$1)*G1931,Rawdata!AN1930)</f>
        <v>#DIV/0!</v>
      </c>
      <c r="Y1930" s="91" t="e">
        <f>IF(A1930&gt;$Y$1,$S$1*Y1931+(1-$S$1)*G1931,Rawdata!AO1930)</f>
        <v>#DIV/0!</v>
      </c>
      <c r="Z1930" s="91" t="e">
        <f>IF(A1930&gt;$Z$1,$S$1*Z1931+(1-$S$1)*(G1931-U1931)^2,Rawdata!AP1930)</f>
        <v>#DIV/0!</v>
      </c>
      <c r="AA1930" s="91" t="e">
        <f>IF(A1930&gt;$AA$1,$S$1*AA1931+(1-$S$1)*(G1931-V1931)^2,Rawdata!AQ1930)</f>
        <v>#DIV/0!</v>
      </c>
      <c r="AB1930" s="91" t="e">
        <f>IF(A1930&gt;89,$S$1*AB1931+(1-$S$1)*(G1931-W1931)^2,Rawdata!AR1930)</f>
        <v>#DIV/0!</v>
      </c>
      <c r="AC1930" s="91" t="e">
        <f>IF(A1930&gt;$AC$1,$S$1*AC1931+(1-$S$1)*(G1931-X1931)^2,Rawdata!AS1930)</f>
        <v>#DIV/0!</v>
      </c>
      <c r="AD1930" s="91" t="e">
        <f>IF(A1930&gt;$AD$1,$S$1*AD1931+(1-$S$1)*(G1931-Y1931)^2,Rawdata!AT1930)</f>
        <v>#DIV/0!</v>
      </c>
      <c r="AE1930" s="80" t="e">
        <f t="shared" si="817"/>
        <v>#DIV/0!</v>
      </c>
      <c r="AF1930" s="81" t="e">
        <f t="shared" si="818"/>
        <v>#DIV/0!</v>
      </c>
      <c r="AG1930" s="86">
        <f t="shared" si="840"/>
        <v>0</v>
      </c>
      <c r="AH1930" s="107" t="e">
        <f t="shared" si="816"/>
        <v>#DIV/0!</v>
      </c>
      <c r="AI1930" s="107" t="e">
        <f t="shared" si="819"/>
        <v>#DIV/0!</v>
      </c>
      <c r="AJ1930" s="108" t="e">
        <f t="shared" si="820"/>
        <v>#DIV/0!</v>
      </c>
      <c r="AK1930" s="113" t="e">
        <f t="shared" si="825"/>
        <v>#DIV/0!</v>
      </c>
      <c r="AL1930" s="113" t="e">
        <f t="shared" si="826"/>
        <v>#DIV/0!</v>
      </c>
      <c r="AM1930" s="113" t="e">
        <f t="shared" si="827"/>
        <v>#DIV/0!</v>
      </c>
      <c r="AN1930" s="113" t="e">
        <f t="shared" si="828"/>
        <v>#DIV/0!</v>
      </c>
      <c r="AO1930" s="113" t="e">
        <f t="shared" si="829"/>
        <v>#DIV/0!</v>
      </c>
      <c r="AP1930" s="91" t="e">
        <f t="shared" si="830"/>
        <v>#DIV/0!</v>
      </c>
      <c r="AQ1930" s="91" t="e">
        <f t="shared" si="831"/>
        <v>#DIV/0!</v>
      </c>
      <c r="AR1930" s="91" t="e">
        <f t="shared" si="832"/>
        <v>#DIV/0!</v>
      </c>
      <c r="AS1930" s="91" t="e">
        <f t="shared" si="833"/>
        <v>#DIV/0!</v>
      </c>
      <c r="AT1930" s="91" t="e">
        <f t="shared" si="834"/>
        <v>#DIV/0!</v>
      </c>
      <c r="AU1930" s="113" t="e">
        <f t="shared" si="835"/>
        <v>#DIV/0!</v>
      </c>
      <c r="AV1930" s="113" t="e">
        <f t="shared" si="836"/>
        <v>#DIV/0!</v>
      </c>
      <c r="AW1930" s="113" t="e">
        <f t="shared" si="837"/>
        <v>#DIV/0!</v>
      </c>
      <c r="AX1930" s="113" t="e">
        <f t="shared" si="838"/>
        <v>#DIV/0!</v>
      </c>
      <c r="AY1930" s="113" t="e">
        <f t="shared" si="839"/>
        <v>#DIV/0!</v>
      </c>
    </row>
    <row r="1931" spans="1:51" x14ac:dyDescent="0.25">
      <c r="A1931" s="119"/>
      <c r="B1931" s="83"/>
      <c r="C1931" s="85"/>
      <c r="D1931" s="85"/>
      <c r="E1931" s="85"/>
      <c r="F1931" s="71"/>
      <c r="G1931" s="96"/>
      <c r="H1931" s="16" t="e">
        <f>IF(A1931&gt;$U$1,ROUND(ROUND( U1931*$S$1+(1-$S$1)*G1931,4)+$T$1*ROUND(($S$1*Z1931+(1-$S$1)*(G1931-U1931)^2)^0.5,4),4),Rawdata!AK1931+Rawdata!$T$1*Rawdata!AU1931)</f>
        <v>#DIV/0!</v>
      </c>
      <c r="I1931" s="16" t="e">
        <f>IF(A1931&gt;$V$1,ROUND(ROUND(V1931*$S$1+(1-$S$1)*G1931,4)+$T$1*ROUND(($S$1*AA1931+(1-$S$1)*(G1931-V1931)^2)^0.5,4),4),Rawdata!AL1931+Rawdata!$T$1*Rawdata!AV1931)</f>
        <v>#DIV/0!</v>
      </c>
      <c r="J1931" s="16" t="e">
        <f>IF(A1931&gt;$W$1,ROUND(ROUND( W1931*$S$1+(1-$S$1)*G1931,4)+$T$1*ROUND(($S$1*AB1931+(1-$S$1)*(G1931-W1931)^2)^0.5,4),4),Rawdata!AM1931+Rawdata!$T$1*Rawdata!AW1931)</f>
        <v>#DIV/0!</v>
      </c>
      <c r="K1931" s="16" t="e">
        <f>IF(A1931&gt;$X$1,ROUND(ROUND( X1931*$S$1+(1-$S$1)*G1931,4)+$T$1*ROUND(($S$1*AC1931+(1-$S$1)*(G1931-X1931)^2)^0.5,4),4),Rawdata!AN1931+Rawdata!$T$1*Rawdata!AX1931)</f>
        <v>#DIV/0!</v>
      </c>
      <c r="L1931" s="16" t="e">
        <f>IF(A1931&gt;$Y$1,ROUND(ROUND( Y1931*$S$1+(1-$S$1)*G1931,4)+$T$1*ROUND(($S$1*AD1931+(1-$S$1)*(G1931-Y1931)^2)^0.5,4),4),Rawdata!AO1931+Rawdata!$T$1*Rawdata!AY1931)</f>
        <v>#DIV/0!</v>
      </c>
      <c r="M1931" s="16" t="e">
        <f t="shared" si="821"/>
        <v>#DIV/0!</v>
      </c>
      <c r="N1931" s="16" t="e">
        <f t="shared" si="822"/>
        <v>#DIV/0!</v>
      </c>
      <c r="O1931" s="67"/>
      <c r="P1931" s="67"/>
      <c r="Q1931" s="31" t="e">
        <f t="shared" si="814"/>
        <v>#DIV/0!</v>
      </c>
      <c r="R1931" s="17" t="e">
        <f t="shared" si="815"/>
        <v>#DIV/0!</v>
      </c>
      <c r="S1931" s="37" t="e">
        <f t="shared" si="823"/>
        <v>#DIV/0!</v>
      </c>
      <c r="T1931" s="17" t="e">
        <f t="shared" si="824"/>
        <v>#DIV/0!</v>
      </c>
      <c r="U1931" s="91" t="e">
        <f>IF(A1931&gt;$U$1, U1932*$S$1+(1-$S$1)*G1932,Rawdata!AK1931)</f>
        <v>#DIV/0!</v>
      </c>
      <c r="V1931" s="91" t="e">
        <f>IF(A1931&gt;$V$1,$S$1*V1932+(1-$S$1)*G1932,Rawdata!AL1931)</f>
        <v>#DIV/0!</v>
      </c>
      <c r="W1931" s="91" t="e">
        <f>IF(A1931&gt;$W$1, $S$1*W1932+(1-$S$1)*G1932,Rawdata!AM1931)</f>
        <v>#DIV/0!</v>
      </c>
      <c r="X1931" s="91" t="e">
        <f>IF(A1931&gt;$X$1,$S$1*X1932+(1-$S$1)*G1932,Rawdata!AN1931)</f>
        <v>#DIV/0!</v>
      </c>
      <c r="Y1931" s="91" t="e">
        <f>IF(A1931&gt;$Y$1,$S$1*Y1932+(1-$S$1)*G1932,Rawdata!AO1931)</f>
        <v>#DIV/0!</v>
      </c>
      <c r="Z1931" s="91" t="e">
        <f>IF(A1931&gt;$Z$1,$S$1*Z1932+(1-$S$1)*(G1932-U1932)^2,Rawdata!AP1931)</f>
        <v>#DIV/0!</v>
      </c>
      <c r="AA1931" s="91" t="e">
        <f>IF(A1931&gt;$AA$1,$S$1*AA1932+(1-$S$1)*(G1932-V1932)^2,Rawdata!AQ1931)</f>
        <v>#DIV/0!</v>
      </c>
      <c r="AB1931" s="91" t="e">
        <f>IF(A1931&gt;89,$S$1*AB1932+(1-$S$1)*(G1932-W1932)^2,Rawdata!AR1931)</f>
        <v>#DIV/0!</v>
      </c>
      <c r="AC1931" s="91" t="e">
        <f>IF(A1931&gt;$AC$1,$S$1*AC1932+(1-$S$1)*(G1932-X1932)^2,Rawdata!AS1931)</f>
        <v>#DIV/0!</v>
      </c>
      <c r="AD1931" s="91" t="e">
        <f>IF(A1931&gt;$AD$1,$S$1*AD1932+(1-$S$1)*(G1932-Y1932)^2,Rawdata!AT1931)</f>
        <v>#DIV/0!</v>
      </c>
      <c r="AE1931" s="80" t="e">
        <f t="shared" si="817"/>
        <v>#DIV/0!</v>
      </c>
      <c r="AF1931" s="81" t="e">
        <f t="shared" si="818"/>
        <v>#DIV/0!</v>
      </c>
      <c r="AG1931" s="86">
        <f t="shared" si="840"/>
        <v>0</v>
      </c>
      <c r="AH1931" s="107" t="e">
        <f t="shared" si="816"/>
        <v>#DIV/0!</v>
      </c>
      <c r="AI1931" s="107" t="e">
        <f t="shared" si="819"/>
        <v>#DIV/0!</v>
      </c>
      <c r="AJ1931" s="108" t="e">
        <f t="shared" si="820"/>
        <v>#DIV/0!</v>
      </c>
      <c r="AK1931" s="113" t="e">
        <f t="shared" si="825"/>
        <v>#DIV/0!</v>
      </c>
      <c r="AL1931" s="113" t="e">
        <f t="shared" si="826"/>
        <v>#DIV/0!</v>
      </c>
      <c r="AM1931" s="113" t="e">
        <f t="shared" si="827"/>
        <v>#DIV/0!</v>
      </c>
      <c r="AN1931" s="113" t="e">
        <f t="shared" si="828"/>
        <v>#DIV/0!</v>
      </c>
      <c r="AO1931" s="113" t="e">
        <f t="shared" si="829"/>
        <v>#DIV/0!</v>
      </c>
      <c r="AP1931" s="91" t="e">
        <f t="shared" si="830"/>
        <v>#DIV/0!</v>
      </c>
      <c r="AQ1931" s="91" t="e">
        <f t="shared" si="831"/>
        <v>#DIV/0!</v>
      </c>
      <c r="AR1931" s="91" t="e">
        <f t="shared" si="832"/>
        <v>#DIV/0!</v>
      </c>
      <c r="AS1931" s="91" t="e">
        <f t="shared" si="833"/>
        <v>#DIV/0!</v>
      </c>
      <c r="AT1931" s="91" t="e">
        <f t="shared" si="834"/>
        <v>#DIV/0!</v>
      </c>
      <c r="AU1931" s="113" t="e">
        <f t="shared" si="835"/>
        <v>#DIV/0!</v>
      </c>
      <c r="AV1931" s="113" t="e">
        <f t="shared" si="836"/>
        <v>#DIV/0!</v>
      </c>
      <c r="AW1931" s="113" t="e">
        <f t="shared" si="837"/>
        <v>#DIV/0!</v>
      </c>
      <c r="AX1931" s="113" t="e">
        <f t="shared" si="838"/>
        <v>#DIV/0!</v>
      </c>
      <c r="AY1931" s="113" t="e">
        <f t="shared" si="839"/>
        <v>#DIV/0!</v>
      </c>
    </row>
    <row r="1932" spans="1:51" x14ac:dyDescent="0.25">
      <c r="A1932" s="119"/>
      <c r="B1932" s="83"/>
      <c r="C1932" s="85"/>
      <c r="D1932" s="85"/>
      <c r="E1932" s="85"/>
      <c r="F1932" s="71"/>
      <c r="G1932" s="96"/>
      <c r="H1932" s="16" t="e">
        <f>IF(A1932&gt;$U$1,ROUND(ROUND( U1932*$S$1+(1-$S$1)*G1932,4)+$T$1*ROUND(($S$1*Z1932+(1-$S$1)*(G1932-U1932)^2)^0.5,4),4),Rawdata!AK1932+Rawdata!$T$1*Rawdata!AU1932)</f>
        <v>#DIV/0!</v>
      </c>
      <c r="I1932" s="16" t="e">
        <f>IF(A1932&gt;$V$1,ROUND(ROUND(V1932*$S$1+(1-$S$1)*G1932,4)+$T$1*ROUND(($S$1*AA1932+(1-$S$1)*(G1932-V1932)^2)^0.5,4),4),Rawdata!AL1932+Rawdata!$T$1*Rawdata!AV1932)</f>
        <v>#DIV/0!</v>
      </c>
      <c r="J1932" s="16" t="e">
        <f>IF(A1932&gt;$W$1,ROUND(ROUND( W1932*$S$1+(1-$S$1)*G1932,4)+$T$1*ROUND(($S$1*AB1932+(1-$S$1)*(G1932-W1932)^2)^0.5,4),4),Rawdata!AM1932+Rawdata!$T$1*Rawdata!AW1932)</f>
        <v>#DIV/0!</v>
      </c>
      <c r="K1932" s="16" t="e">
        <f>IF(A1932&gt;$X$1,ROUND(ROUND( X1932*$S$1+(1-$S$1)*G1932,4)+$T$1*ROUND(($S$1*AC1932+(1-$S$1)*(G1932-X1932)^2)^0.5,4),4),Rawdata!AN1932+Rawdata!$T$1*Rawdata!AX1932)</f>
        <v>#DIV/0!</v>
      </c>
      <c r="L1932" s="16" t="e">
        <f>IF(A1932&gt;$Y$1,ROUND(ROUND( Y1932*$S$1+(1-$S$1)*G1932,4)+$T$1*ROUND(($S$1*AD1932+(1-$S$1)*(G1932-Y1932)^2)^0.5,4),4),Rawdata!AO1932+Rawdata!$T$1*Rawdata!AY1932)</f>
        <v>#DIV/0!</v>
      </c>
      <c r="M1932" s="16" t="e">
        <f t="shared" si="821"/>
        <v>#DIV/0!</v>
      </c>
      <c r="N1932" s="16" t="e">
        <f t="shared" si="822"/>
        <v>#DIV/0!</v>
      </c>
      <c r="O1932" s="67"/>
      <c r="P1932" s="67"/>
      <c r="Q1932" s="31" t="e">
        <f t="shared" si="814"/>
        <v>#DIV/0!</v>
      </c>
      <c r="R1932" s="17" t="e">
        <f t="shared" si="815"/>
        <v>#DIV/0!</v>
      </c>
      <c r="S1932" s="37" t="e">
        <f t="shared" si="823"/>
        <v>#DIV/0!</v>
      </c>
      <c r="T1932" s="17" t="e">
        <f t="shared" si="824"/>
        <v>#DIV/0!</v>
      </c>
      <c r="U1932" s="91" t="e">
        <f>IF(A1932&gt;$U$1, U1933*$S$1+(1-$S$1)*G1933,Rawdata!AK1932)</f>
        <v>#DIV/0!</v>
      </c>
      <c r="V1932" s="91" t="e">
        <f>IF(A1932&gt;$V$1,$S$1*V1933+(1-$S$1)*G1933,Rawdata!AL1932)</f>
        <v>#DIV/0!</v>
      </c>
      <c r="W1932" s="91" t="e">
        <f>IF(A1932&gt;$W$1, $S$1*W1933+(1-$S$1)*G1933,Rawdata!AM1932)</f>
        <v>#DIV/0!</v>
      </c>
      <c r="X1932" s="91" t="e">
        <f>IF(A1932&gt;$X$1,$S$1*X1933+(1-$S$1)*G1933,Rawdata!AN1932)</f>
        <v>#DIV/0!</v>
      </c>
      <c r="Y1932" s="91" t="e">
        <f>IF(A1932&gt;$Y$1,$S$1*Y1933+(1-$S$1)*G1933,Rawdata!AO1932)</f>
        <v>#DIV/0!</v>
      </c>
      <c r="Z1932" s="91" t="e">
        <f>IF(A1932&gt;$Z$1,$S$1*Z1933+(1-$S$1)*(G1933-U1933)^2,Rawdata!AP1932)</f>
        <v>#DIV/0!</v>
      </c>
      <c r="AA1932" s="91" t="e">
        <f>IF(A1932&gt;$AA$1,$S$1*AA1933+(1-$S$1)*(G1933-V1933)^2,Rawdata!AQ1932)</f>
        <v>#DIV/0!</v>
      </c>
      <c r="AB1932" s="91" t="e">
        <f>IF(A1932&gt;89,$S$1*AB1933+(1-$S$1)*(G1933-W1933)^2,Rawdata!AR1932)</f>
        <v>#DIV/0!</v>
      </c>
      <c r="AC1932" s="91" t="e">
        <f>IF(A1932&gt;$AC$1,$S$1*AC1933+(1-$S$1)*(G1933-X1933)^2,Rawdata!AS1932)</f>
        <v>#DIV/0!</v>
      </c>
      <c r="AD1932" s="91" t="e">
        <f>IF(A1932&gt;$AD$1,$S$1*AD1933+(1-$S$1)*(G1933-Y1933)^2,Rawdata!AT1932)</f>
        <v>#DIV/0!</v>
      </c>
      <c r="AE1932" s="80" t="e">
        <f t="shared" si="817"/>
        <v>#DIV/0!</v>
      </c>
      <c r="AF1932" s="81" t="e">
        <f t="shared" si="818"/>
        <v>#DIV/0!</v>
      </c>
      <c r="AG1932" s="86">
        <f t="shared" si="840"/>
        <v>0</v>
      </c>
      <c r="AH1932" s="107" t="e">
        <f t="shared" si="816"/>
        <v>#DIV/0!</v>
      </c>
      <c r="AI1932" s="107" t="e">
        <f t="shared" si="819"/>
        <v>#DIV/0!</v>
      </c>
      <c r="AJ1932" s="108" t="e">
        <f t="shared" si="820"/>
        <v>#DIV/0!</v>
      </c>
      <c r="AK1932" s="113" t="e">
        <f t="shared" si="825"/>
        <v>#DIV/0!</v>
      </c>
      <c r="AL1932" s="113" t="e">
        <f t="shared" si="826"/>
        <v>#DIV/0!</v>
      </c>
      <c r="AM1932" s="113" t="e">
        <f t="shared" si="827"/>
        <v>#DIV/0!</v>
      </c>
      <c r="AN1932" s="113" t="e">
        <f t="shared" si="828"/>
        <v>#DIV/0!</v>
      </c>
      <c r="AO1932" s="113" t="e">
        <f t="shared" si="829"/>
        <v>#DIV/0!</v>
      </c>
      <c r="AP1932" s="91" t="e">
        <f t="shared" si="830"/>
        <v>#DIV/0!</v>
      </c>
      <c r="AQ1932" s="91" t="e">
        <f t="shared" si="831"/>
        <v>#DIV/0!</v>
      </c>
      <c r="AR1932" s="91" t="e">
        <f t="shared" si="832"/>
        <v>#DIV/0!</v>
      </c>
      <c r="AS1932" s="91" t="e">
        <f t="shared" si="833"/>
        <v>#DIV/0!</v>
      </c>
      <c r="AT1932" s="91" t="e">
        <f t="shared" si="834"/>
        <v>#DIV/0!</v>
      </c>
      <c r="AU1932" s="113" t="e">
        <f t="shared" si="835"/>
        <v>#DIV/0!</v>
      </c>
      <c r="AV1932" s="113" t="e">
        <f t="shared" si="836"/>
        <v>#DIV/0!</v>
      </c>
      <c r="AW1932" s="113" t="e">
        <f t="shared" si="837"/>
        <v>#DIV/0!</v>
      </c>
      <c r="AX1932" s="113" t="e">
        <f t="shared" si="838"/>
        <v>#DIV/0!</v>
      </c>
      <c r="AY1932" s="113" t="e">
        <f t="shared" si="839"/>
        <v>#DIV/0!</v>
      </c>
    </row>
    <row r="1933" spans="1:51" x14ac:dyDescent="0.25">
      <c r="A1933" s="119"/>
      <c r="B1933" s="83"/>
      <c r="C1933" s="85"/>
      <c r="D1933" s="85"/>
      <c r="E1933" s="85"/>
      <c r="F1933" s="71"/>
      <c r="G1933" s="96"/>
      <c r="H1933" s="16" t="e">
        <f>IF(A1933&gt;$U$1,ROUND(ROUND( U1933*$S$1+(1-$S$1)*G1933,4)+$T$1*ROUND(($S$1*Z1933+(1-$S$1)*(G1933-U1933)^2)^0.5,4),4),Rawdata!AK1933+Rawdata!$T$1*Rawdata!AU1933)</f>
        <v>#DIV/0!</v>
      </c>
      <c r="I1933" s="16" t="e">
        <f>IF(A1933&gt;$V$1,ROUND(ROUND(V1933*$S$1+(1-$S$1)*G1933,4)+$T$1*ROUND(($S$1*AA1933+(1-$S$1)*(G1933-V1933)^2)^0.5,4),4),Rawdata!AL1933+Rawdata!$T$1*Rawdata!AV1933)</f>
        <v>#DIV/0!</v>
      </c>
      <c r="J1933" s="16" t="e">
        <f>IF(A1933&gt;$W$1,ROUND(ROUND( W1933*$S$1+(1-$S$1)*G1933,4)+$T$1*ROUND(($S$1*AB1933+(1-$S$1)*(G1933-W1933)^2)^0.5,4),4),Rawdata!AM1933+Rawdata!$T$1*Rawdata!AW1933)</f>
        <v>#DIV/0!</v>
      </c>
      <c r="K1933" s="16" t="e">
        <f>IF(A1933&gt;$X$1,ROUND(ROUND( X1933*$S$1+(1-$S$1)*G1933,4)+$T$1*ROUND(($S$1*AC1933+(1-$S$1)*(G1933-X1933)^2)^0.5,4),4),Rawdata!AN1933+Rawdata!$T$1*Rawdata!AX1933)</f>
        <v>#DIV/0!</v>
      </c>
      <c r="L1933" s="16" t="e">
        <f>IF(A1933&gt;$Y$1,ROUND(ROUND( Y1933*$S$1+(1-$S$1)*G1933,4)+$T$1*ROUND(($S$1*AD1933+(1-$S$1)*(G1933-Y1933)^2)^0.5,4),4),Rawdata!AO1933+Rawdata!$T$1*Rawdata!AY1933)</f>
        <v>#DIV/0!</v>
      </c>
      <c r="M1933" s="16" t="e">
        <f t="shared" si="821"/>
        <v>#DIV/0!</v>
      </c>
      <c r="N1933" s="16" t="e">
        <f t="shared" si="822"/>
        <v>#DIV/0!</v>
      </c>
      <c r="O1933" s="67"/>
      <c r="P1933" s="67"/>
      <c r="Q1933" s="31" t="e">
        <f t="shared" si="814"/>
        <v>#DIV/0!</v>
      </c>
      <c r="R1933" s="17" t="e">
        <f t="shared" si="815"/>
        <v>#DIV/0!</v>
      </c>
      <c r="S1933" s="37" t="e">
        <f t="shared" si="823"/>
        <v>#DIV/0!</v>
      </c>
      <c r="T1933" s="17" t="e">
        <f t="shared" si="824"/>
        <v>#DIV/0!</v>
      </c>
      <c r="U1933" s="91" t="e">
        <f>IF(A1933&gt;$U$1, U1934*$S$1+(1-$S$1)*G1934,Rawdata!AK1933)</f>
        <v>#DIV/0!</v>
      </c>
      <c r="V1933" s="91" t="e">
        <f>IF(A1933&gt;$V$1,$S$1*V1934+(1-$S$1)*G1934,Rawdata!AL1933)</f>
        <v>#DIV/0!</v>
      </c>
      <c r="W1933" s="91" t="e">
        <f>IF(A1933&gt;$W$1, $S$1*W1934+(1-$S$1)*G1934,Rawdata!AM1933)</f>
        <v>#DIV/0!</v>
      </c>
      <c r="X1933" s="91" t="e">
        <f>IF(A1933&gt;$X$1,$S$1*X1934+(1-$S$1)*G1934,Rawdata!AN1933)</f>
        <v>#DIV/0!</v>
      </c>
      <c r="Y1933" s="91" t="e">
        <f>IF(A1933&gt;$Y$1,$S$1*Y1934+(1-$S$1)*G1934,Rawdata!AO1933)</f>
        <v>#DIV/0!</v>
      </c>
      <c r="Z1933" s="91" t="e">
        <f>IF(A1933&gt;$Z$1,$S$1*Z1934+(1-$S$1)*(G1934-U1934)^2,Rawdata!AP1933)</f>
        <v>#DIV/0!</v>
      </c>
      <c r="AA1933" s="91" t="e">
        <f>IF(A1933&gt;$AA$1,$S$1*AA1934+(1-$S$1)*(G1934-V1934)^2,Rawdata!AQ1933)</f>
        <v>#DIV/0!</v>
      </c>
      <c r="AB1933" s="91" t="e">
        <f>IF(A1933&gt;89,$S$1*AB1934+(1-$S$1)*(G1934-W1934)^2,Rawdata!AR1933)</f>
        <v>#DIV/0!</v>
      </c>
      <c r="AC1933" s="91" t="e">
        <f>IF(A1933&gt;$AC$1,$S$1*AC1934+(1-$S$1)*(G1934-X1934)^2,Rawdata!AS1933)</f>
        <v>#DIV/0!</v>
      </c>
      <c r="AD1933" s="91" t="e">
        <f>IF(A1933&gt;$AD$1,$S$1*AD1934+(1-$S$1)*(G1934-Y1934)^2,Rawdata!AT1933)</f>
        <v>#DIV/0!</v>
      </c>
      <c r="AE1933" s="80" t="e">
        <f t="shared" si="817"/>
        <v>#DIV/0!</v>
      </c>
      <c r="AF1933" s="81" t="e">
        <f t="shared" si="818"/>
        <v>#DIV/0!</v>
      </c>
      <c r="AG1933" s="86">
        <f t="shared" si="840"/>
        <v>0</v>
      </c>
      <c r="AH1933" s="107" t="e">
        <f t="shared" si="816"/>
        <v>#DIV/0!</v>
      </c>
      <c r="AI1933" s="107" t="e">
        <f t="shared" si="819"/>
        <v>#DIV/0!</v>
      </c>
      <c r="AJ1933" s="108" t="e">
        <f t="shared" si="820"/>
        <v>#DIV/0!</v>
      </c>
      <c r="AK1933" s="113" t="e">
        <f t="shared" si="825"/>
        <v>#DIV/0!</v>
      </c>
      <c r="AL1933" s="113" t="e">
        <f t="shared" si="826"/>
        <v>#DIV/0!</v>
      </c>
      <c r="AM1933" s="113" t="e">
        <f t="shared" si="827"/>
        <v>#DIV/0!</v>
      </c>
      <c r="AN1933" s="113" t="e">
        <f t="shared" si="828"/>
        <v>#DIV/0!</v>
      </c>
      <c r="AO1933" s="113" t="e">
        <f t="shared" si="829"/>
        <v>#DIV/0!</v>
      </c>
      <c r="AP1933" s="91" t="e">
        <f t="shared" si="830"/>
        <v>#DIV/0!</v>
      </c>
      <c r="AQ1933" s="91" t="e">
        <f t="shared" si="831"/>
        <v>#DIV/0!</v>
      </c>
      <c r="AR1933" s="91" t="e">
        <f t="shared" si="832"/>
        <v>#DIV/0!</v>
      </c>
      <c r="AS1933" s="91" t="e">
        <f t="shared" si="833"/>
        <v>#DIV/0!</v>
      </c>
      <c r="AT1933" s="91" t="e">
        <f t="shared" si="834"/>
        <v>#DIV/0!</v>
      </c>
      <c r="AU1933" s="113" t="e">
        <f t="shared" si="835"/>
        <v>#DIV/0!</v>
      </c>
      <c r="AV1933" s="113" t="e">
        <f t="shared" si="836"/>
        <v>#DIV/0!</v>
      </c>
      <c r="AW1933" s="113" t="e">
        <f t="shared" si="837"/>
        <v>#DIV/0!</v>
      </c>
      <c r="AX1933" s="113" t="e">
        <f t="shared" si="838"/>
        <v>#DIV/0!</v>
      </c>
      <c r="AY1933" s="113" t="e">
        <f t="shared" si="839"/>
        <v>#DIV/0!</v>
      </c>
    </row>
    <row r="1934" spans="1:51" x14ac:dyDescent="0.25">
      <c r="A1934" s="119"/>
      <c r="B1934" s="83"/>
      <c r="C1934" s="85"/>
      <c r="D1934" s="85"/>
      <c r="E1934" s="85"/>
      <c r="F1934" s="71"/>
      <c r="G1934" s="96"/>
      <c r="H1934" s="16" t="e">
        <f>IF(A1934&gt;$U$1,ROUND(ROUND( U1934*$S$1+(1-$S$1)*G1934,4)+$T$1*ROUND(($S$1*Z1934+(1-$S$1)*(G1934-U1934)^2)^0.5,4),4),Rawdata!AK1934+Rawdata!$T$1*Rawdata!AU1934)</f>
        <v>#DIV/0!</v>
      </c>
      <c r="I1934" s="16" t="e">
        <f>IF(A1934&gt;$V$1,ROUND(ROUND(V1934*$S$1+(1-$S$1)*G1934,4)+$T$1*ROUND(($S$1*AA1934+(1-$S$1)*(G1934-V1934)^2)^0.5,4),4),Rawdata!AL1934+Rawdata!$T$1*Rawdata!AV1934)</f>
        <v>#DIV/0!</v>
      </c>
      <c r="J1934" s="16" t="e">
        <f>IF(A1934&gt;$W$1,ROUND(ROUND( W1934*$S$1+(1-$S$1)*G1934,4)+$T$1*ROUND(($S$1*AB1934+(1-$S$1)*(G1934-W1934)^2)^0.5,4),4),Rawdata!AM1934+Rawdata!$T$1*Rawdata!AW1934)</f>
        <v>#DIV/0!</v>
      </c>
      <c r="K1934" s="16" t="e">
        <f>IF(A1934&gt;$X$1,ROUND(ROUND( X1934*$S$1+(1-$S$1)*G1934,4)+$T$1*ROUND(($S$1*AC1934+(1-$S$1)*(G1934-X1934)^2)^0.5,4),4),Rawdata!AN1934+Rawdata!$T$1*Rawdata!AX1934)</f>
        <v>#DIV/0!</v>
      </c>
      <c r="L1934" s="16" t="e">
        <f>IF(A1934&gt;$Y$1,ROUND(ROUND( Y1934*$S$1+(1-$S$1)*G1934,4)+$T$1*ROUND(($S$1*AD1934+(1-$S$1)*(G1934-Y1934)^2)^0.5,4),4),Rawdata!AO1934+Rawdata!$T$1*Rawdata!AY1934)</f>
        <v>#DIV/0!</v>
      </c>
      <c r="M1934" s="16" t="e">
        <f t="shared" si="821"/>
        <v>#DIV/0!</v>
      </c>
      <c r="N1934" s="16" t="e">
        <f t="shared" si="822"/>
        <v>#DIV/0!</v>
      </c>
      <c r="O1934" s="67"/>
      <c r="P1934" s="67"/>
      <c r="Q1934" s="31" t="e">
        <f t="shared" si="814"/>
        <v>#DIV/0!</v>
      </c>
      <c r="R1934" s="17" t="e">
        <f t="shared" si="815"/>
        <v>#DIV/0!</v>
      </c>
      <c r="S1934" s="37" t="e">
        <f t="shared" si="823"/>
        <v>#DIV/0!</v>
      </c>
      <c r="T1934" s="17" t="e">
        <f t="shared" si="824"/>
        <v>#DIV/0!</v>
      </c>
      <c r="U1934" s="91" t="e">
        <f>IF(A1934&gt;$U$1, U1935*$S$1+(1-$S$1)*G1935,Rawdata!AK1934)</f>
        <v>#DIV/0!</v>
      </c>
      <c r="V1934" s="91" t="e">
        <f>IF(A1934&gt;$V$1,$S$1*V1935+(1-$S$1)*G1935,Rawdata!AL1934)</f>
        <v>#DIV/0!</v>
      </c>
      <c r="W1934" s="91" t="e">
        <f>IF(A1934&gt;$W$1, $S$1*W1935+(1-$S$1)*G1935,Rawdata!AM1934)</f>
        <v>#DIV/0!</v>
      </c>
      <c r="X1934" s="91" t="e">
        <f>IF(A1934&gt;$X$1,$S$1*X1935+(1-$S$1)*G1935,Rawdata!AN1934)</f>
        <v>#DIV/0!</v>
      </c>
      <c r="Y1934" s="91" t="e">
        <f>IF(A1934&gt;$Y$1,$S$1*Y1935+(1-$S$1)*G1935,Rawdata!AO1934)</f>
        <v>#DIV/0!</v>
      </c>
      <c r="Z1934" s="91" t="e">
        <f>IF(A1934&gt;$Z$1,$S$1*Z1935+(1-$S$1)*(G1935-U1935)^2,Rawdata!AP1934)</f>
        <v>#DIV/0!</v>
      </c>
      <c r="AA1934" s="91" t="e">
        <f>IF(A1934&gt;$AA$1,$S$1*AA1935+(1-$S$1)*(G1935-V1935)^2,Rawdata!AQ1934)</f>
        <v>#DIV/0!</v>
      </c>
      <c r="AB1934" s="91" t="e">
        <f>IF(A1934&gt;89,$S$1*AB1935+(1-$S$1)*(G1935-W1935)^2,Rawdata!AR1934)</f>
        <v>#DIV/0!</v>
      </c>
      <c r="AC1934" s="91" t="e">
        <f>IF(A1934&gt;$AC$1,$S$1*AC1935+(1-$S$1)*(G1935-X1935)^2,Rawdata!AS1934)</f>
        <v>#DIV/0!</v>
      </c>
      <c r="AD1934" s="91" t="e">
        <f>IF(A1934&gt;$AD$1,$S$1*AD1935+(1-$S$1)*(G1935-Y1935)^2,Rawdata!AT1934)</f>
        <v>#DIV/0!</v>
      </c>
      <c r="AE1934" s="80" t="e">
        <f t="shared" si="817"/>
        <v>#DIV/0!</v>
      </c>
      <c r="AF1934" s="81" t="e">
        <f t="shared" si="818"/>
        <v>#DIV/0!</v>
      </c>
      <c r="AG1934" s="86">
        <f t="shared" si="840"/>
        <v>0</v>
      </c>
      <c r="AH1934" s="107" t="e">
        <f t="shared" si="816"/>
        <v>#DIV/0!</v>
      </c>
      <c r="AI1934" s="107" t="e">
        <f t="shared" si="819"/>
        <v>#DIV/0!</v>
      </c>
      <c r="AJ1934" s="108" t="e">
        <f t="shared" si="820"/>
        <v>#DIV/0!</v>
      </c>
      <c r="AK1934" s="113" t="e">
        <f t="shared" si="825"/>
        <v>#DIV/0!</v>
      </c>
      <c r="AL1934" s="113" t="e">
        <f t="shared" si="826"/>
        <v>#DIV/0!</v>
      </c>
      <c r="AM1934" s="113" t="e">
        <f t="shared" si="827"/>
        <v>#DIV/0!</v>
      </c>
      <c r="AN1934" s="113" t="e">
        <f t="shared" si="828"/>
        <v>#DIV/0!</v>
      </c>
      <c r="AO1934" s="113" t="e">
        <f t="shared" si="829"/>
        <v>#DIV/0!</v>
      </c>
      <c r="AP1934" s="91" t="e">
        <f t="shared" si="830"/>
        <v>#DIV/0!</v>
      </c>
      <c r="AQ1934" s="91" t="e">
        <f t="shared" si="831"/>
        <v>#DIV/0!</v>
      </c>
      <c r="AR1934" s="91" t="e">
        <f t="shared" si="832"/>
        <v>#DIV/0!</v>
      </c>
      <c r="AS1934" s="91" t="e">
        <f t="shared" si="833"/>
        <v>#DIV/0!</v>
      </c>
      <c r="AT1934" s="91" t="e">
        <f t="shared" si="834"/>
        <v>#DIV/0!</v>
      </c>
      <c r="AU1934" s="113" t="e">
        <f t="shared" si="835"/>
        <v>#DIV/0!</v>
      </c>
      <c r="AV1934" s="113" t="e">
        <f t="shared" si="836"/>
        <v>#DIV/0!</v>
      </c>
      <c r="AW1934" s="113" t="e">
        <f t="shared" si="837"/>
        <v>#DIV/0!</v>
      </c>
      <c r="AX1934" s="113" t="e">
        <f t="shared" si="838"/>
        <v>#DIV/0!</v>
      </c>
      <c r="AY1934" s="113" t="e">
        <f t="shared" si="839"/>
        <v>#DIV/0!</v>
      </c>
    </row>
    <row r="1935" spans="1:51" x14ac:dyDescent="0.25">
      <c r="A1935" s="119"/>
      <c r="B1935" s="83"/>
      <c r="C1935" s="85"/>
      <c r="D1935" s="85"/>
      <c r="E1935" s="85"/>
      <c r="F1935" s="71"/>
      <c r="G1935" s="96"/>
      <c r="H1935" s="16" t="e">
        <f>IF(A1935&gt;$U$1,ROUND(ROUND( U1935*$S$1+(1-$S$1)*G1935,4)+$T$1*ROUND(($S$1*Z1935+(1-$S$1)*(G1935-U1935)^2)^0.5,4),4),Rawdata!AK1935+Rawdata!$T$1*Rawdata!AU1935)</f>
        <v>#DIV/0!</v>
      </c>
      <c r="I1935" s="16" t="e">
        <f>IF(A1935&gt;$V$1,ROUND(ROUND(V1935*$S$1+(1-$S$1)*G1935,4)+$T$1*ROUND(($S$1*AA1935+(1-$S$1)*(G1935-V1935)^2)^0.5,4),4),Rawdata!AL1935+Rawdata!$T$1*Rawdata!AV1935)</f>
        <v>#DIV/0!</v>
      </c>
      <c r="J1935" s="16" t="e">
        <f>IF(A1935&gt;$W$1,ROUND(ROUND( W1935*$S$1+(1-$S$1)*G1935,4)+$T$1*ROUND(($S$1*AB1935+(1-$S$1)*(G1935-W1935)^2)^0.5,4),4),Rawdata!AM1935+Rawdata!$T$1*Rawdata!AW1935)</f>
        <v>#DIV/0!</v>
      </c>
      <c r="K1935" s="16" t="e">
        <f>IF(A1935&gt;$X$1,ROUND(ROUND( X1935*$S$1+(1-$S$1)*G1935,4)+$T$1*ROUND(($S$1*AC1935+(1-$S$1)*(G1935-X1935)^2)^0.5,4),4),Rawdata!AN1935+Rawdata!$T$1*Rawdata!AX1935)</f>
        <v>#DIV/0!</v>
      </c>
      <c r="L1935" s="16" t="e">
        <f>IF(A1935&gt;$Y$1,ROUND(ROUND( Y1935*$S$1+(1-$S$1)*G1935,4)+$T$1*ROUND(($S$1*AD1935+(1-$S$1)*(G1935-Y1935)^2)^0.5,4),4),Rawdata!AO1935+Rawdata!$T$1*Rawdata!AY1935)</f>
        <v>#DIV/0!</v>
      </c>
      <c r="M1935" s="16" t="e">
        <f t="shared" si="821"/>
        <v>#DIV/0!</v>
      </c>
      <c r="N1935" s="16" t="e">
        <f t="shared" si="822"/>
        <v>#DIV/0!</v>
      </c>
      <c r="O1935" s="67"/>
      <c r="P1935" s="67"/>
      <c r="Q1935" s="31" t="e">
        <f t="shared" si="814"/>
        <v>#DIV/0!</v>
      </c>
      <c r="R1935" s="17" t="e">
        <f t="shared" si="815"/>
        <v>#DIV/0!</v>
      </c>
      <c r="S1935" s="37" t="e">
        <f t="shared" si="823"/>
        <v>#DIV/0!</v>
      </c>
      <c r="T1935" s="17" t="e">
        <f t="shared" si="824"/>
        <v>#DIV/0!</v>
      </c>
      <c r="U1935" s="91" t="e">
        <f>IF(A1935&gt;$U$1, U1936*$S$1+(1-$S$1)*G1936,Rawdata!AK1935)</f>
        <v>#DIV/0!</v>
      </c>
      <c r="V1935" s="91" t="e">
        <f>IF(A1935&gt;$V$1,$S$1*V1936+(1-$S$1)*G1936,Rawdata!AL1935)</f>
        <v>#DIV/0!</v>
      </c>
      <c r="W1935" s="91" t="e">
        <f>IF(A1935&gt;$W$1, $S$1*W1936+(1-$S$1)*G1936,Rawdata!AM1935)</f>
        <v>#DIV/0!</v>
      </c>
      <c r="X1935" s="91" t="e">
        <f>IF(A1935&gt;$X$1,$S$1*X1936+(1-$S$1)*G1936,Rawdata!AN1935)</f>
        <v>#DIV/0!</v>
      </c>
      <c r="Y1935" s="91" t="e">
        <f>IF(A1935&gt;$Y$1,$S$1*Y1936+(1-$S$1)*G1936,Rawdata!AO1935)</f>
        <v>#DIV/0!</v>
      </c>
      <c r="Z1935" s="91" t="e">
        <f>IF(A1935&gt;$Z$1,$S$1*Z1936+(1-$S$1)*(G1936-U1936)^2,Rawdata!AP1935)</f>
        <v>#DIV/0!</v>
      </c>
      <c r="AA1935" s="91" t="e">
        <f>IF(A1935&gt;$AA$1,$S$1*AA1936+(1-$S$1)*(G1936-V1936)^2,Rawdata!AQ1935)</f>
        <v>#DIV/0!</v>
      </c>
      <c r="AB1935" s="91" t="e">
        <f>IF(A1935&gt;89,$S$1*AB1936+(1-$S$1)*(G1936-W1936)^2,Rawdata!AR1935)</f>
        <v>#DIV/0!</v>
      </c>
      <c r="AC1935" s="91" t="e">
        <f>IF(A1935&gt;$AC$1,$S$1*AC1936+(1-$S$1)*(G1936-X1936)^2,Rawdata!AS1935)</f>
        <v>#DIV/0!</v>
      </c>
      <c r="AD1935" s="91" t="e">
        <f>IF(A1935&gt;$AD$1,$S$1*AD1936+(1-$S$1)*(G1936-Y1936)^2,Rawdata!AT1935)</f>
        <v>#DIV/0!</v>
      </c>
      <c r="AE1935" s="80" t="e">
        <f t="shared" si="817"/>
        <v>#DIV/0!</v>
      </c>
      <c r="AF1935" s="81" t="e">
        <f t="shared" si="818"/>
        <v>#DIV/0!</v>
      </c>
      <c r="AG1935" s="86">
        <f t="shared" si="840"/>
        <v>0</v>
      </c>
      <c r="AH1935" s="107" t="e">
        <f t="shared" si="816"/>
        <v>#DIV/0!</v>
      </c>
      <c r="AI1935" s="107" t="e">
        <f t="shared" si="819"/>
        <v>#DIV/0!</v>
      </c>
      <c r="AJ1935" s="108" t="e">
        <f t="shared" si="820"/>
        <v>#DIV/0!</v>
      </c>
      <c r="AK1935" s="113" t="e">
        <f t="shared" si="825"/>
        <v>#DIV/0!</v>
      </c>
      <c r="AL1935" s="113" t="e">
        <f t="shared" si="826"/>
        <v>#DIV/0!</v>
      </c>
      <c r="AM1935" s="113" t="e">
        <f t="shared" si="827"/>
        <v>#DIV/0!</v>
      </c>
      <c r="AN1935" s="113" t="e">
        <f t="shared" si="828"/>
        <v>#DIV/0!</v>
      </c>
      <c r="AO1935" s="113" t="e">
        <f t="shared" si="829"/>
        <v>#DIV/0!</v>
      </c>
      <c r="AP1935" s="91" t="e">
        <f t="shared" si="830"/>
        <v>#DIV/0!</v>
      </c>
      <c r="AQ1935" s="91" t="e">
        <f t="shared" si="831"/>
        <v>#DIV/0!</v>
      </c>
      <c r="AR1935" s="91" t="e">
        <f t="shared" si="832"/>
        <v>#DIV/0!</v>
      </c>
      <c r="AS1935" s="91" t="e">
        <f t="shared" si="833"/>
        <v>#DIV/0!</v>
      </c>
      <c r="AT1935" s="91" t="e">
        <f t="shared" si="834"/>
        <v>#DIV/0!</v>
      </c>
      <c r="AU1935" s="113" t="e">
        <f t="shared" si="835"/>
        <v>#DIV/0!</v>
      </c>
      <c r="AV1935" s="113" t="e">
        <f t="shared" si="836"/>
        <v>#DIV/0!</v>
      </c>
      <c r="AW1935" s="113" t="e">
        <f t="shared" si="837"/>
        <v>#DIV/0!</v>
      </c>
      <c r="AX1935" s="113" t="e">
        <f t="shared" si="838"/>
        <v>#DIV/0!</v>
      </c>
      <c r="AY1935" s="113" t="e">
        <f t="shared" si="839"/>
        <v>#DIV/0!</v>
      </c>
    </row>
    <row r="1936" spans="1:51" x14ac:dyDescent="0.25">
      <c r="A1936" s="119"/>
      <c r="B1936" s="83"/>
      <c r="C1936" s="85"/>
      <c r="D1936" s="85"/>
      <c r="E1936" s="85"/>
      <c r="F1936" s="71"/>
      <c r="G1936" s="96"/>
      <c r="H1936" s="16" t="e">
        <f>IF(A1936&gt;$U$1,ROUND(ROUND( U1936*$S$1+(1-$S$1)*G1936,4)+$T$1*ROUND(($S$1*Z1936+(1-$S$1)*(G1936-U1936)^2)^0.5,4),4),Rawdata!AK1936+Rawdata!$T$1*Rawdata!AU1936)</f>
        <v>#DIV/0!</v>
      </c>
      <c r="I1936" s="16" t="e">
        <f>IF(A1936&gt;$V$1,ROUND(ROUND(V1936*$S$1+(1-$S$1)*G1936,4)+$T$1*ROUND(($S$1*AA1936+(1-$S$1)*(G1936-V1936)^2)^0.5,4),4),Rawdata!AL1936+Rawdata!$T$1*Rawdata!AV1936)</f>
        <v>#DIV/0!</v>
      </c>
      <c r="J1936" s="16" t="e">
        <f>IF(A1936&gt;$W$1,ROUND(ROUND( W1936*$S$1+(1-$S$1)*G1936,4)+$T$1*ROUND(($S$1*AB1936+(1-$S$1)*(G1936-W1936)^2)^0.5,4),4),Rawdata!AM1936+Rawdata!$T$1*Rawdata!AW1936)</f>
        <v>#DIV/0!</v>
      </c>
      <c r="K1936" s="16" t="e">
        <f>IF(A1936&gt;$X$1,ROUND(ROUND( X1936*$S$1+(1-$S$1)*G1936,4)+$T$1*ROUND(($S$1*AC1936+(1-$S$1)*(G1936-X1936)^2)^0.5,4),4),Rawdata!AN1936+Rawdata!$T$1*Rawdata!AX1936)</f>
        <v>#DIV/0!</v>
      </c>
      <c r="L1936" s="16" t="e">
        <f>IF(A1936&gt;$Y$1,ROUND(ROUND( Y1936*$S$1+(1-$S$1)*G1936,4)+$T$1*ROUND(($S$1*AD1936+(1-$S$1)*(G1936-Y1936)^2)^0.5,4),4),Rawdata!AO1936+Rawdata!$T$1*Rawdata!AY1936)</f>
        <v>#DIV/0!</v>
      </c>
      <c r="M1936" s="16" t="e">
        <f t="shared" si="821"/>
        <v>#DIV/0!</v>
      </c>
      <c r="N1936" s="16" t="e">
        <f t="shared" si="822"/>
        <v>#DIV/0!</v>
      </c>
      <c r="O1936" s="67"/>
      <c r="P1936" s="67"/>
      <c r="Q1936" s="31" t="e">
        <f t="shared" si="814"/>
        <v>#DIV/0!</v>
      </c>
      <c r="R1936" s="17" t="e">
        <f t="shared" si="815"/>
        <v>#DIV/0!</v>
      </c>
      <c r="S1936" s="37" t="e">
        <f t="shared" si="823"/>
        <v>#DIV/0!</v>
      </c>
      <c r="T1936" s="17" t="e">
        <f t="shared" si="824"/>
        <v>#DIV/0!</v>
      </c>
      <c r="U1936" s="91" t="e">
        <f>IF(A1936&gt;$U$1, U1937*$S$1+(1-$S$1)*G1937,Rawdata!AK1936)</f>
        <v>#DIV/0!</v>
      </c>
      <c r="V1936" s="91" t="e">
        <f>IF(A1936&gt;$V$1,$S$1*V1937+(1-$S$1)*G1937,Rawdata!AL1936)</f>
        <v>#DIV/0!</v>
      </c>
      <c r="W1936" s="91" t="e">
        <f>IF(A1936&gt;$W$1, $S$1*W1937+(1-$S$1)*G1937,Rawdata!AM1936)</f>
        <v>#DIV/0!</v>
      </c>
      <c r="X1936" s="91" t="e">
        <f>IF(A1936&gt;$X$1,$S$1*X1937+(1-$S$1)*G1937,Rawdata!AN1936)</f>
        <v>#DIV/0!</v>
      </c>
      <c r="Y1936" s="91" t="e">
        <f>IF(A1936&gt;$Y$1,$S$1*Y1937+(1-$S$1)*G1937,Rawdata!AO1936)</f>
        <v>#DIV/0!</v>
      </c>
      <c r="Z1936" s="91" t="e">
        <f>IF(A1936&gt;$Z$1,$S$1*Z1937+(1-$S$1)*(G1937-U1937)^2,Rawdata!AP1936)</f>
        <v>#DIV/0!</v>
      </c>
      <c r="AA1936" s="91" t="e">
        <f>IF(A1936&gt;$AA$1,$S$1*AA1937+(1-$S$1)*(G1937-V1937)^2,Rawdata!AQ1936)</f>
        <v>#DIV/0!</v>
      </c>
      <c r="AB1936" s="91" t="e">
        <f>IF(A1936&gt;89,$S$1*AB1937+(1-$S$1)*(G1937-W1937)^2,Rawdata!AR1936)</f>
        <v>#DIV/0!</v>
      </c>
      <c r="AC1936" s="91" t="e">
        <f>IF(A1936&gt;$AC$1,$S$1*AC1937+(1-$S$1)*(G1937-X1937)^2,Rawdata!AS1936)</f>
        <v>#DIV/0!</v>
      </c>
      <c r="AD1936" s="91" t="e">
        <f>IF(A1936&gt;$AD$1,$S$1*AD1937+(1-$S$1)*(G1937-Y1937)^2,Rawdata!AT1936)</f>
        <v>#DIV/0!</v>
      </c>
      <c r="AE1936" s="80" t="e">
        <f t="shared" si="817"/>
        <v>#DIV/0!</v>
      </c>
      <c r="AF1936" s="81" t="e">
        <f t="shared" si="818"/>
        <v>#DIV/0!</v>
      </c>
      <c r="AG1936" s="86">
        <f t="shared" si="840"/>
        <v>0</v>
      </c>
      <c r="AH1936" s="107" t="e">
        <f t="shared" si="816"/>
        <v>#DIV/0!</v>
      </c>
      <c r="AI1936" s="107" t="e">
        <f t="shared" si="819"/>
        <v>#DIV/0!</v>
      </c>
      <c r="AJ1936" s="108" t="e">
        <f t="shared" si="820"/>
        <v>#DIV/0!</v>
      </c>
      <c r="AK1936" s="113" t="e">
        <f t="shared" si="825"/>
        <v>#DIV/0!</v>
      </c>
      <c r="AL1936" s="113" t="e">
        <f t="shared" si="826"/>
        <v>#DIV/0!</v>
      </c>
      <c r="AM1936" s="113" t="e">
        <f t="shared" si="827"/>
        <v>#DIV/0!</v>
      </c>
      <c r="AN1936" s="113" t="e">
        <f t="shared" si="828"/>
        <v>#DIV/0!</v>
      </c>
      <c r="AO1936" s="113" t="e">
        <f t="shared" si="829"/>
        <v>#DIV/0!</v>
      </c>
      <c r="AP1936" s="91" t="e">
        <f t="shared" si="830"/>
        <v>#DIV/0!</v>
      </c>
      <c r="AQ1936" s="91" t="e">
        <f t="shared" si="831"/>
        <v>#DIV/0!</v>
      </c>
      <c r="AR1936" s="91" t="e">
        <f t="shared" si="832"/>
        <v>#DIV/0!</v>
      </c>
      <c r="AS1936" s="91" t="e">
        <f t="shared" si="833"/>
        <v>#DIV/0!</v>
      </c>
      <c r="AT1936" s="91" t="e">
        <f t="shared" si="834"/>
        <v>#DIV/0!</v>
      </c>
      <c r="AU1936" s="113" t="e">
        <f t="shared" si="835"/>
        <v>#DIV/0!</v>
      </c>
      <c r="AV1936" s="113" t="e">
        <f t="shared" si="836"/>
        <v>#DIV/0!</v>
      </c>
      <c r="AW1936" s="113" t="e">
        <f t="shared" si="837"/>
        <v>#DIV/0!</v>
      </c>
      <c r="AX1936" s="113" t="e">
        <f t="shared" si="838"/>
        <v>#DIV/0!</v>
      </c>
      <c r="AY1936" s="113" t="e">
        <f t="shared" si="839"/>
        <v>#DIV/0!</v>
      </c>
    </row>
    <row r="1937" spans="1:51" x14ac:dyDescent="0.25">
      <c r="A1937" s="119"/>
      <c r="B1937" s="83"/>
      <c r="C1937" s="85"/>
      <c r="D1937" s="85"/>
      <c r="E1937" s="85"/>
      <c r="F1937" s="71"/>
      <c r="G1937" s="96"/>
      <c r="H1937" s="16" t="e">
        <f>IF(A1937&gt;$U$1,ROUND(ROUND( U1937*$S$1+(1-$S$1)*G1937,4)+$T$1*ROUND(($S$1*Z1937+(1-$S$1)*(G1937-U1937)^2)^0.5,4),4),Rawdata!AK1937+Rawdata!$T$1*Rawdata!AU1937)</f>
        <v>#DIV/0!</v>
      </c>
      <c r="I1937" s="16" t="e">
        <f>IF(A1937&gt;$V$1,ROUND(ROUND(V1937*$S$1+(1-$S$1)*G1937,4)+$T$1*ROUND(($S$1*AA1937+(1-$S$1)*(G1937-V1937)^2)^0.5,4),4),Rawdata!AL1937+Rawdata!$T$1*Rawdata!AV1937)</f>
        <v>#DIV/0!</v>
      </c>
      <c r="J1937" s="16" t="e">
        <f>IF(A1937&gt;$W$1,ROUND(ROUND( W1937*$S$1+(1-$S$1)*G1937,4)+$T$1*ROUND(($S$1*AB1937+(1-$S$1)*(G1937-W1937)^2)^0.5,4),4),Rawdata!AM1937+Rawdata!$T$1*Rawdata!AW1937)</f>
        <v>#DIV/0!</v>
      </c>
      <c r="K1937" s="16" t="e">
        <f>IF(A1937&gt;$X$1,ROUND(ROUND( X1937*$S$1+(1-$S$1)*G1937,4)+$T$1*ROUND(($S$1*AC1937+(1-$S$1)*(G1937-X1937)^2)^0.5,4),4),Rawdata!AN1937+Rawdata!$T$1*Rawdata!AX1937)</f>
        <v>#DIV/0!</v>
      </c>
      <c r="L1937" s="16" t="e">
        <f>IF(A1937&gt;$Y$1,ROUND(ROUND( Y1937*$S$1+(1-$S$1)*G1937,4)+$T$1*ROUND(($S$1*AD1937+(1-$S$1)*(G1937-Y1937)^2)^0.5,4),4),Rawdata!AO1937+Rawdata!$T$1*Rawdata!AY1937)</f>
        <v>#DIV/0!</v>
      </c>
      <c r="M1937" s="16" t="e">
        <f t="shared" si="821"/>
        <v>#DIV/0!</v>
      </c>
      <c r="N1937" s="16" t="e">
        <f t="shared" si="822"/>
        <v>#DIV/0!</v>
      </c>
      <c r="O1937" s="67"/>
      <c r="P1937" s="67"/>
      <c r="Q1937" s="31" t="e">
        <f t="shared" si="814"/>
        <v>#DIV/0!</v>
      </c>
      <c r="R1937" s="17" t="e">
        <f t="shared" si="815"/>
        <v>#DIV/0!</v>
      </c>
      <c r="S1937" s="37" t="e">
        <f t="shared" si="823"/>
        <v>#DIV/0!</v>
      </c>
      <c r="T1937" s="17" t="e">
        <f t="shared" si="824"/>
        <v>#DIV/0!</v>
      </c>
      <c r="U1937" s="91" t="e">
        <f>IF(A1937&gt;$U$1, U1938*$S$1+(1-$S$1)*G1938,Rawdata!AK1937)</f>
        <v>#DIV/0!</v>
      </c>
      <c r="V1937" s="91" t="e">
        <f>IF(A1937&gt;$V$1,$S$1*V1938+(1-$S$1)*G1938,Rawdata!AL1937)</f>
        <v>#DIV/0!</v>
      </c>
      <c r="W1937" s="91" t="e">
        <f>IF(A1937&gt;$W$1, $S$1*W1938+(1-$S$1)*G1938,Rawdata!AM1937)</f>
        <v>#DIV/0!</v>
      </c>
      <c r="X1937" s="91" t="e">
        <f>IF(A1937&gt;$X$1,$S$1*X1938+(1-$S$1)*G1938,Rawdata!AN1937)</f>
        <v>#DIV/0!</v>
      </c>
      <c r="Y1937" s="91" t="e">
        <f>IF(A1937&gt;$Y$1,$S$1*Y1938+(1-$S$1)*G1938,Rawdata!AO1937)</f>
        <v>#DIV/0!</v>
      </c>
      <c r="Z1937" s="91" t="e">
        <f>IF(A1937&gt;$Z$1,$S$1*Z1938+(1-$S$1)*(G1938-U1938)^2,Rawdata!AP1937)</f>
        <v>#DIV/0!</v>
      </c>
      <c r="AA1937" s="91" t="e">
        <f>IF(A1937&gt;$AA$1,$S$1*AA1938+(1-$S$1)*(G1938-V1938)^2,Rawdata!AQ1937)</f>
        <v>#DIV/0!</v>
      </c>
      <c r="AB1937" s="91" t="e">
        <f>IF(A1937&gt;89,$S$1*AB1938+(1-$S$1)*(G1938-W1938)^2,Rawdata!AR1937)</f>
        <v>#DIV/0!</v>
      </c>
      <c r="AC1937" s="91" t="e">
        <f>IF(A1937&gt;$AC$1,$S$1*AC1938+(1-$S$1)*(G1938-X1938)^2,Rawdata!AS1937)</f>
        <v>#DIV/0!</v>
      </c>
      <c r="AD1937" s="91" t="e">
        <f>IF(A1937&gt;$AD$1,$S$1*AD1938+(1-$S$1)*(G1938-Y1938)^2,Rawdata!AT1937)</f>
        <v>#DIV/0!</v>
      </c>
      <c r="AE1937" s="80" t="e">
        <f t="shared" si="817"/>
        <v>#DIV/0!</v>
      </c>
      <c r="AF1937" s="81" t="e">
        <f t="shared" si="818"/>
        <v>#DIV/0!</v>
      </c>
      <c r="AG1937" s="86">
        <f t="shared" si="840"/>
        <v>0</v>
      </c>
      <c r="AH1937" s="107" t="e">
        <f t="shared" si="816"/>
        <v>#DIV/0!</v>
      </c>
      <c r="AI1937" s="107" t="e">
        <f t="shared" si="819"/>
        <v>#DIV/0!</v>
      </c>
      <c r="AJ1937" s="108" t="e">
        <f t="shared" si="820"/>
        <v>#DIV/0!</v>
      </c>
      <c r="AK1937" s="113" t="e">
        <f t="shared" si="825"/>
        <v>#DIV/0!</v>
      </c>
      <c r="AL1937" s="113" t="e">
        <f t="shared" si="826"/>
        <v>#DIV/0!</v>
      </c>
      <c r="AM1937" s="113" t="e">
        <f t="shared" si="827"/>
        <v>#DIV/0!</v>
      </c>
      <c r="AN1937" s="113" t="e">
        <f t="shared" si="828"/>
        <v>#DIV/0!</v>
      </c>
      <c r="AO1937" s="113" t="e">
        <f t="shared" si="829"/>
        <v>#DIV/0!</v>
      </c>
      <c r="AP1937" s="91" t="e">
        <f t="shared" si="830"/>
        <v>#DIV/0!</v>
      </c>
      <c r="AQ1937" s="91" t="e">
        <f t="shared" si="831"/>
        <v>#DIV/0!</v>
      </c>
      <c r="AR1937" s="91" t="e">
        <f t="shared" si="832"/>
        <v>#DIV/0!</v>
      </c>
      <c r="AS1937" s="91" t="e">
        <f t="shared" si="833"/>
        <v>#DIV/0!</v>
      </c>
      <c r="AT1937" s="91" t="e">
        <f t="shared" si="834"/>
        <v>#DIV/0!</v>
      </c>
      <c r="AU1937" s="113" t="e">
        <f t="shared" si="835"/>
        <v>#DIV/0!</v>
      </c>
      <c r="AV1937" s="113" t="e">
        <f t="shared" si="836"/>
        <v>#DIV/0!</v>
      </c>
      <c r="AW1937" s="113" t="e">
        <f t="shared" si="837"/>
        <v>#DIV/0!</v>
      </c>
      <c r="AX1937" s="113" t="e">
        <f t="shared" si="838"/>
        <v>#DIV/0!</v>
      </c>
      <c r="AY1937" s="113" t="e">
        <f t="shared" si="839"/>
        <v>#DIV/0!</v>
      </c>
    </row>
    <row r="1938" spans="1:51" x14ac:dyDescent="0.25">
      <c r="A1938" s="119"/>
      <c r="B1938" s="83"/>
      <c r="C1938" s="85"/>
      <c r="D1938" s="85"/>
      <c r="E1938" s="85"/>
      <c r="F1938" s="71"/>
      <c r="G1938" s="96"/>
      <c r="H1938" s="16" t="e">
        <f>IF(A1938&gt;$U$1,ROUND(ROUND( U1938*$S$1+(1-$S$1)*G1938,4)+$T$1*ROUND(($S$1*Z1938+(1-$S$1)*(G1938-U1938)^2)^0.5,4),4),Rawdata!AK1938+Rawdata!$T$1*Rawdata!AU1938)</f>
        <v>#DIV/0!</v>
      </c>
      <c r="I1938" s="16" t="e">
        <f>IF(A1938&gt;$V$1,ROUND(ROUND(V1938*$S$1+(1-$S$1)*G1938,4)+$T$1*ROUND(($S$1*AA1938+(1-$S$1)*(G1938-V1938)^2)^0.5,4),4),Rawdata!AL1938+Rawdata!$T$1*Rawdata!AV1938)</f>
        <v>#DIV/0!</v>
      </c>
      <c r="J1938" s="16" t="e">
        <f>IF(A1938&gt;$W$1,ROUND(ROUND( W1938*$S$1+(1-$S$1)*G1938,4)+$T$1*ROUND(($S$1*AB1938+(1-$S$1)*(G1938-W1938)^2)^0.5,4),4),Rawdata!AM1938+Rawdata!$T$1*Rawdata!AW1938)</f>
        <v>#DIV/0!</v>
      </c>
      <c r="K1938" s="16" t="e">
        <f>IF(A1938&gt;$X$1,ROUND(ROUND( X1938*$S$1+(1-$S$1)*G1938,4)+$T$1*ROUND(($S$1*AC1938+(1-$S$1)*(G1938-X1938)^2)^0.5,4),4),Rawdata!AN1938+Rawdata!$T$1*Rawdata!AX1938)</f>
        <v>#DIV/0!</v>
      </c>
      <c r="L1938" s="16" t="e">
        <f>IF(A1938&gt;$Y$1,ROUND(ROUND( Y1938*$S$1+(1-$S$1)*G1938,4)+$T$1*ROUND(($S$1*AD1938+(1-$S$1)*(G1938-Y1938)^2)^0.5,4),4),Rawdata!AO1938+Rawdata!$T$1*Rawdata!AY1938)</f>
        <v>#DIV/0!</v>
      </c>
      <c r="M1938" s="16" t="e">
        <f t="shared" si="821"/>
        <v>#DIV/0!</v>
      </c>
      <c r="N1938" s="16" t="e">
        <f t="shared" si="822"/>
        <v>#DIV/0!</v>
      </c>
      <c r="O1938" s="67"/>
      <c r="P1938" s="67"/>
      <c r="Q1938" s="31" t="e">
        <f t="shared" si="814"/>
        <v>#DIV/0!</v>
      </c>
      <c r="R1938" s="17" t="e">
        <f t="shared" si="815"/>
        <v>#DIV/0!</v>
      </c>
      <c r="S1938" s="37" t="e">
        <f t="shared" si="823"/>
        <v>#DIV/0!</v>
      </c>
      <c r="T1938" s="17" t="e">
        <f t="shared" si="824"/>
        <v>#DIV/0!</v>
      </c>
      <c r="U1938" s="91" t="e">
        <f>IF(A1938&gt;$U$1, U1939*$S$1+(1-$S$1)*G1939,Rawdata!AK1938)</f>
        <v>#DIV/0!</v>
      </c>
      <c r="V1938" s="91" t="e">
        <f>IF(A1938&gt;$V$1,$S$1*V1939+(1-$S$1)*G1939,Rawdata!AL1938)</f>
        <v>#DIV/0!</v>
      </c>
      <c r="W1938" s="91" t="e">
        <f>IF(A1938&gt;$W$1, $S$1*W1939+(1-$S$1)*G1939,Rawdata!AM1938)</f>
        <v>#DIV/0!</v>
      </c>
      <c r="X1938" s="91" t="e">
        <f>IF(A1938&gt;$X$1,$S$1*X1939+(1-$S$1)*G1939,Rawdata!AN1938)</f>
        <v>#DIV/0!</v>
      </c>
      <c r="Y1938" s="91" t="e">
        <f>IF(A1938&gt;$Y$1,$S$1*Y1939+(1-$S$1)*G1939,Rawdata!AO1938)</f>
        <v>#DIV/0!</v>
      </c>
      <c r="Z1938" s="91" t="e">
        <f>IF(A1938&gt;$Z$1,$S$1*Z1939+(1-$S$1)*(G1939-U1939)^2,Rawdata!AP1938)</f>
        <v>#DIV/0!</v>
      </c>
      <c r="AA1938" s="91" t="e">
        <f>IF(A1938&gt;$AA$1,$S$1*AA1939+(1-$S$1)*(G1939-V1939)^2,Rawdata!AQ1938)</f>
        <v>#DIV/0!</v>
      </c>
      <c r="AB1938" s="91" t="e">
        <f>IF(A1938&gt;89,$S$1*AB1939+(1-$S$1)*(G1939-W1939)^2,Rawdata!AR1938)</f>
        <v>#DIV/0!</v>
      </c>
      <c r="AC1938" s="91" t="e">
        <f>IF(A1938&gt;$AC$1,$S$1*AC1939+(1-$S$1)*(G1939-X1939)^2,Rawdata!AS1938)</f>
        <v>#DIV/0!</v>
      </c>
      <c r="AD1938" s="91" t="e">
        <f>IF(A1938&gt;$AD$1,$S$1*AD1939+(1-$S$1)*(G1939-Y1939)^2,Rawdata!AT1938)</f>
        <v>#DIV/0!</v>
      </c>
      <c r="AE1938" s="80" t="e">
        <f t="shared" si="817"/>
        <v>#DIV/0!</v>
      </c>
      <c r="AF1938" s="81" t="e">
        <f t="shared" si="818"/>
        <v>#DIV/0!</v>
      </c>
      <c r="AG1938" s="86">
        <f t="shared" si="840"/>
        <v>0</v>
      </c>
      <c r="AH1938" s="107" t="e">
        <f t="shared" si="816"/>
        <v>#DIV/0!</v>
      </c>
      <c r="AI1938" s="107" t="e">
        <f t="shared" si="819"/>
        <v>#DIV/0!</v>
      </c>
      <c r="AJ1938" s="108" t="e">
        <f t="shared" si="820"/>
        <v>#DIV/0!</v>
      </c>
      <c r="AK1938" s="113" t="e">
        <f t="shared" si="825"/>
        <v>#DIV/0!</v>
      </c>
      <c r="AL1938" s="113" t="e">
        <f t="shared" si="826"/>
        <v>#DIV/0!</v>
      </c>
      <c r="AM1938" s="113" t="e">
        <f t="shared" si="827"/>
        <v>#DIV/0!</v>
      </c>
      <c r="AN1938" s="113" t="e">
        <f t="shared" si="828"/>
        <v>#DIV/0!</v>
      </c>
      <c r="AO1938" s="113" t="e">
        <f t="shared" si="829"/>
        <v>#DIV/0!</v>
      </c>
      <c r="AP1938" s="91" t="e">
        <f t="shared" si="830"/>
        <v>#DIV/0!</v>
      </c>
      <c r="AQ1938" s="91" t="e">
        <f t="shared" si="831"/>
        <v>#DIV/0!</v>
      </c>
      <c r="AR1938" s="91" t="e">
        <f t="shared" si="832"/>
        <v>#DIV/0!</v>
      </c>
      <c r="AS1938" s="91" t="e">
        <f t="shared" si="833"/>
        <v>#DIV/0!</v>
      </c>
      <c r="AT1938" s="91" t="e">
        <f t="shared" si="834"/>
        <v>#DIV/0!</v>
      </c>
      <c r="AU1938" s="113" t="e">
        <f t="shared" si="835"/>
        <v>#DIV/0!</v>
      </c>
      <c r="AV1938" s="113" t="e">
        <f t="shared" si="836"/>
        <v>#DIV/0!</v>
      </c>
      <c r="AW1938" s="113" t="e">
        <f t="shared" si="837"/>
        <v>#DIV/0!</v>
      </c>
      <c r="AX1938" s="113" t="e">
        <f t="shared" si="838"/>
        <v>#DIV/0!</v>
      </c>
      <c r="AY1938" s="113" t="e">
        <f t="shared" si="839"/>
        <v>#DIV/0!</v>
      </c>
    </row>
    <row r="1939" spans="1:51" x14ac:dyDescent="0.25">
      <c r="A1939" s="119"/>
      <c r="B1939" s="83"/>
      <c r="C1939" s="85"/>
      <c r="D1939" s="85"/>
      <c r="E1939" s="85"/>
      <c r="F1939" s="71"/>
      <c r="G1939" s="96"/>
      <c r="H1939" s="16" t="e">
        <f>IF(A1939&gt;$U$1,ROUND(ROUND( U1939*$S$1+(1-$S$1)*G1939,4)+$T$1*ROUND(($S$1*Z1939+(1-$S$1)*(G1939-U1939)^2)^0.5,4),4),Rawdata!AK1939+Rawdata!$T$1*Rawdata!AU1939)</f>
        <v>#DIV/0!</v>
      </c>
      <c r="I1939" s="16" t="e">
        <f>IF(A1939&gt;$V$1,ROUND(ROUND(V1939*$S$1+(1-$S$1)*G1939,4)+$T$1*ROUND(($S$1*AA1939+(1-$S$1)*(G1939-V1939)^2)^0.5,4),4),Rawdata!AL1939+Rawdata!$T$1*Rawdata!AV1939)</f>
        <v>#DIV/0!</v>
      </c>
      <c r="J1939" s="16" t="e">
        <f>IF(A1939&gt;$W$1,ROUND(ROUND( W1939*$S$1+(1-$S$1)*G1939,4)+$T$1*ROUND(($S$1*AB1939+(1-$S$1)*(G1939-W1939)^2)^0.5,4),4),Rawdata!AM1939+Rawdata!$T$1*Rawdata!AW1939)</f>
        <v>#DIV/0!</v>
      </c>
      <c r="K1939" s="16" t="e">
        <f>IF(A1939&gt;$X$1,ROUND(ROUND( X1939*$S$1+(1-$S$1)*G1939,4)+$T$1*ROUND(($S$1*AC1939+(1-$S$1)*(G1939-X1939)^2)^0.5,4),4),Rawdata!AN1939+Rawdata!$T$1*Rawdata!AX1939)</f>
        <v>#DIV/0!</v>
      </c>
      <c r="L1939" s="16" t="e">
        <f>IF(A1939&gt;$Y$1,ROUND(ROUND( Y1939*$S$1+(1-$S$1)*G1939,4)+$T$1*ROUND(($S$1*AD1939+(1-$S$1)*(G1939-Y1939)^2)^0.5,4),4),Rawdata!AO1939+Rawdata!$T$1*Rawdata!AY1939)</f>
        <v>#DIV/0!</v>
      </c>
      <c r="M1939" s="16" t="e">
        <f t="shared" si="821"/>
        <v>#DIV/0!</v>
      </c>
      <c r="N1939" s="16" t="e">
        <f t="shared" si="822"/>
        <v>#DIV/0!</v>
      </c>
      <c r="O1939" s="67"/>
      <c r="P1939" s="67"/>
      <c r="Q1939" s="31" t="e">
        <f t="shared" si="814"/>
        <v>#DIV/0!</v>
      </c>
      <c r="R1939" s="17" t="e">
        <f t="shared" si="815"/>
        <v>#DIV/0!</v>
      </c>
      <c r="S1939" s="37" t="e">
        <f t="shared" si="823"/>
        <v>#DIV/0!</v>
      </c>
      <c r="T1939" s="17" t="e">
        <f t="shared" si="824"/>
        <v>#DIV/0!</v>
      </c>
      <c r="U1939" s="91" t="e">
        <f>IF(A1939&gt;$U$1, U1940*$S$1+(1-$S$1)*G1940,Rawdata!AK1939)</f>
        <v>#DIV/0!</v>
      </c>
      <c r="V1939" s="91" t="e">
        <f>IF(A1939&gt;$V$1,$S$1*V1940+(1-$S$1)*G1940,Rawdata!AL1939)</f>
        <v>#DIV/0!</v>
      </c>
      <c r="W1939" s="91" t="e">
        <f>IF(A1939&gt;$W$1, $S$1*W1940+(1-$S$1)*G1940,Rawdata!AM1939)</f>
        <v>#DIV/0!</v>
      </c>
      <c r="X1939" s="91" t="e">
        <f>IF(A1939&gt;$X$1,$S$1*X1940+(1-$S$1)*G1940,Rawdata!AN1939)</f>
        <v>#DIV/0!</v>
      </c>
      <c r="Y1939" s="91" t="e">
        <f>IF(A1939&gt;$Y$1,$S$1*Y1940+(1-$S$1)*G1940,Rawdata!AO1939)</f>
        <v>#DIV/0!</v>
      </c>
      <c r="Z1939" s="91" t="e">
        <f>IF(A1939&gt;$Z$1,$S$1*Z1940+(1-$S$1)*(G1940-U1940)^2,Rawdata!AP1939)</f>
        <v>#DIV/0!</v>
      </c>
      <c r="AA1939" s="91" t="e">
        <f>IF(A1939&gt;$AA$1,$S$1*AA1940+(1-$S$1)*(G1940-V1940)^2,Rawdata!AQ1939)</f>
        <v>#DIV/0!</v>
      </c>
      <c r="AB1939" s="91" t="e">
        <f>IF(A1939&gt;89,$S$1*AB1940+(1-$S$1)*(G1940-W1940)^2,Rawdata!AR1939)</f>
        <v>#DIV/0!</v>
      </c>
      <c r="AC1939" s="91" t="e">
        <f>IF(A1939&gt;$AC$1,$S$1*AC1940+(1-$S$1)*(G1940-X1940)^2,Rawdata!AS1939)</f>
        <v>#DIV/0!</v>
      </c>
      <c r="AD1939" s="91" t="e">
        <f>IF(A1939&gt;$AD$1,$S$1*AD1940+(1-$S$1)*(G1940-Y1940)^2,Rawdata!AT1939)</f>
        <v>#DIV/0!</v>
      </c>
      <c r="AE1939" s="80" t="e">
        <f t="shared" si="817"/>
        <v>#DIV/0!</v>
      </c>
      <c r="AF1939" s="81" t="e">
        <f t="shared" si="818"/>
        <v>#DIV/0!</v>
      </c>
      <c r="AG1939" s="86">
        <f t="shared" si="840"/>
        <v>0</v>
      </c>
      <c r="AH1939" s="107" t="e">
        <f t="shared" si="816"/>
        <v>#DIV/0!</v>
      </c>
      <c r="AI1939" s="107" t="e">
        <f t="shared" si="819"/>
        <v>#DIV/0!</v>
      </c>
      <c r="AJ1939" s="108" t="e">
        <f t="shared" si="820"/>
        <v>#DIV/0!</v>
      </c>
      <c r="AK1939" s="113" t="e">
        <f t="shared" si="825"/>
        <v>#DIV/0!</v>
      </c>
      <c r="AL1939" s="113" t="e">
        <f t="shared" si="826"/>
        <v>#DIV/0!</v>
      </c>
      <c r="AM1939" s="113" t="e">
        <f t="shared" si="827"/>
        <v>#DIV/0!</v>
      </c>
      <c r="AN1939" s="113" t="e">
        <f t="shared" si="828"/>
        <v>#DIV/0!</v>
      </c>
      <c r="AO1939" s="113" t="e">
        <f t="shared" si="829"/>
        <v>#DIV/0!</v>
      </c>
      <c r="AP1939" s="91" t="e">
        <f t="shared" si="830"/>
        <v>#DIV/0!</v>
      </c>
      <c r="AQ1939" s="91" t="e">
        <f t="shared" si="831"/>
        <v>#DIV/0!</v>
      </c>
      <c r="AR1939" s="91" t="e">
        <f t="shared" si="832"/>
        <v>#DIV/0!</v>
      </c>
      <c r="AS1939" s="91" t="e">
        <f t="shared" si="833"/>
        <v>#DIV/0!</v>
      </c>
      <c r="AT1939" s="91" t="e">
        <f t="shared" si="834"/>
        <v>#DIV/0!</v>
      </c>
      <c r="AU1939" s="113" t="e">
        <f t="shared" si="835"/>
        <v>#DIV/0!</v>
      </c>
      <c r="AV1939" s="113" t="e">
        <f t="shared" si="836"/>
        <v>#DIV/0!</v>
      </c>
      <c r="AW1939" s="113" t="e">
        <f t="shared" si="837"/>
        <v>#DIV/0!</v>
      </c>
      <c r="AX1939" s="113" t="e">
        <f t="shared" si="838"/>
        <v>#DIV/0!</v>
      </c>
      <c r="AY1939" s="113" t="e">
        <f t="shared" si="839"/>
        <v>#DIV/0!</v>
      </c>
    </row>
    <row r="1940" spans="1:51" x14ac:dyDescent="0.25">
      <c r="A1940" s="119"/>
      <c r="B1940" s="83"/>
      <c r="C1940" s="85"/>
      <c r="D1940" s="85"/>
      <c r="E1940" s="85"/>
      <c r="F1940" s="71"/>
      <c r="G1940" s="96"/>
      <c r="H1940" s="16" t="e">
        <f>IF(A1940&gt;$U$1,ROUND(ROUND( U1940*$S$1+(1-$S$1)*G1940,4)+$T$1*ROUND(($S$1*Z1940+(1-$S$1)*(G1940-U1940)^2)^0.5,4),4),Rawdata!AK1940+Rawdata!$T$1*Rawdata!AU1940)</f>
        <v>#DIV/0!</v>
      </c>
      <c r="I1940" s="16" t="e">
        <f>IF(A1940&gt;$V$1,ROUND(ROUND(V1940*$S$1+(1-$S$1)*G1940,4)+$T$1*ROUND(($S$1*AA1940+(1-$S$1)*(G1940-V1940)^2)^0.5,4),4),Rawdata!AL1940+Rawdata!$T$1*Rawdata!AV1940)</f>
        <v>#DIV/0!</v>
      </c>
      <c r="J1940" s="16" t="e">
        <f>IF(A1940&gt;$W$1,ROUND(ROUND( W1940*$S$1+(1-$S$1)*G1940,4)+$T$1*ROUND(($S$1*AB1940+(1-$S$1)*(G1940-W1940)^2)^0.5,4),4),Rawdata!AM1940+Rawdata!$T$1*Rawdata!AW1940)</f>
        <v>#DIV/0!</v>
      </c>
      <c r="K1940" s="16" t="e">
        <f>IF(A1940&gt;$X$1,ROUND(ROUND( X1940*$S$1+(1-$S$1)*G1940,4)+$T$1*ROUND(($S$1*AC1940+(1-$S$1)*(G1940-X1940)^2)^0.5,4),4),Rawdata!AN1940+Rawdata!$T$1*Rawdata!AX1940)</f>
        <v>#DIV/0!</v>
      </c>
      <c r="L1940" s="16" t="e">
        <f>IF(A1940&gt;$Y$1,ROUND(ROUND( Y1940*$S$1+(1-$S$1)*G1940,4)+$T$1*ROUND(($S$1*AD1940+(1-$S$1)*(G1940-Y1940)^2)^0.5,4),4),Rawdata!AO1940+Rawdata!$T$1*Rawdata!AY1940)</f>
        <v>#DIV/0!</v>
      </c>
      <c r="M1940" s="16" t="e">
        <f t="shared" si="821"/>
        <v>#DIV/0!</v>
      </c>
      <c r="N1940" s="16" t="e">
        <f t="shared" si="822"/>
        <v>#DIV/0!</v>
      </c>
      <c r="O1940" s="67"/>
      <c r="P1940" s="67"/>
      <c r="Q1940" s="31" t="e">
        <f t="shared" ref="Q1940:Q2003" si="841">D1940*N1940*O1940</f>
        <v>#DIV/0!</v>
      </c>
      <c r="R1940" s="17" t="e">
        <f t="shared" ref="R1940:R2003" si="842">ROUNDUP((Q1940-P1940)/P1940,3)</f>
        <v>#DIV/0!</v>
      </c>
      <c r="S1940" s="37" t="e">
        <f t="shared" si="823"/>
        <v>#DIV/0!</v>
      </c>
      <c r="T1940" s="17" t="e">
        <f t="shared" si="824"/>
        <v>#DIV/0!</v>
      </c>
      <c r="U1940" s="91" t="e">
        <f>IF(A1940&gt;$U$1, U1941*$S$1+(1-$S$1)*G1941,Rawdata!AK1940)</f>
        <v>#DIV/0!</v>
      </c>
      <c r="V1940" s="91" t="e">
        <f>IF(A1940&gt;$V$1,$S$1*V1941+(1-$S$1)*G1941,Rawdata!AL1940)</f>
        <v>#DIV/0!</v>
      </c>
      <c r="W1940" s="91" t="e">
        <f>IF(A1940&gt;$W$1, $S$1*W1941+(1-$S$1)*G1941,Rawdata!AM1940)</f>
        <v>#DIV/0!</v>
      </c>
      <c r="X1940" s="91" t="e">
        <f>IF(A1940&gt;$X$1,$S$1*X1941+(1-$S$1)*G1941,Rawdata!AN1940)</f>
        <v>#DIV/0!</v>
      </c>
      <c r="Y1940" s="91" t="e">
        <f>IF(A1940&gt;$Y$1,$S$1*Y1941+(1-$S$1)*G1941,Rawdata!AO1940)</f>
        <v>#DIV/0!</v>
      </c>
      <c r="Z1940" s="91" t="e">
        <f>IF(A1940&gt;$Z$1,$S$1*Z1941+(1-$S$1)*(G1941-U1941)^2,Rawdata!AP1940)</f>
        <v>#DIV/0!</v>
      </c>
      <c r="AA1940" s="91" t="e">
        <f>IF(A1940&gt;$AA$1,$S$1*AA1941+(1-$S$1)*(G1941-V1941)^2,Rawdata!AQ1940)</f>
        <v>#DIV/0!</v>
      </c>
      <c r="AB1940" s="91" t="e">
        <f>IF(A1940&gt;89,$S$1*AB1941+(1-$S$1)*(G1941-W1941)^2,Rawdata!AR1940)</f>
        <v>#DIV/0!</v>
      </c>
      <c r="AC1940" s="91" t="e">
        <f>IF(A1940&gt;$AC$1,$S$1*AC1941+(1-$S$1)*(G1941-X1941)^2,Rawdata!AS1940)</f>
        <v>#DIV/0!</v>
      </c>
      <c r="AD1940" s="91" t="e">
        <f>IF(A1940&gt;$AD$1,$S$1*AD1941+(1-$S$1)*(G1941-Y1941)^2,Rawdata!AT1940)</f>
        <v>#DIV/0!</v>
      </c>
      <c r="AE1940" s="80" t="e">
        <f t="shared" si="817"/>
        <v>#DIV/0!</v>
      </c>
      <c r="AF1940" s="81" t="e">
        <f t="shared" si="818"/>
        <v>#DIV/0!</v>
      </c>
      <c r="AG1940" s="86">
        <f t="shared" si="840"/>
        <v>0</v>
      </c>
      <c r="AH1940" s="107" t="e">
        <f t="shared" si="816"/>
        <v>#DIV/0!</v>
      </c>
      <c r="AI1940" s="107" t="e">
        <f t="shared" si="819"/>
        <v>#DIV/0!</v>
      </c>
      <c r="AJ1940" s="108" t="e">
        <f t="shared" si="820"/>
        <v>#DIV/0!</v>
      </c>
      <c r="AK1940" s="113" t="e">
        <f t="shared" si="825"/>
        <v>#DIV/0!</v>
      </c>
      <c r="AL1940" s="113" t="e">
        <f t="shared" si="826"/>
        <v>#DIV/0!</v>
      </c>
      <c r="AM1940" s="113" t="e">
        <f t="shared" si="827"/>
        <v>#DIV/0!</v>
      </c>
      <c r="AN1940" s="113" t="e">
        <f t="shared" si="828"/>
        <v>#DIV/0!</v>
      </c>
      <c r="AO1940" s="113" t="e">
        <f t="shared" si="829"/>
        <v>#DIV/0!</v>
      </c>
      <c r="AP1940" s="91" t="e">
        <f t="shared" si="830"/>
        <v>#DIV/0!</v>
      </c>
      <c r="AQ1940" s="91" t="e">
        <f t="shared" si="831"/>
        <v>#DIV/0!</v>
      </c>
      <c r="AR1940" s="91" t="e">
        <f t="shared" si="832"/>
        <v>#DIV/0!</v>
      </c>
      <c r="AS1940" s="91" t="e">
        <f t="shared" si="833"/>
        <v>#DIV/0!</v>
      </c>
      <c r="AT1940" s="91" t="e">
        <f t="shared" si="834"/>
        <v>#DIV/0!</v>
      </c>
      <c r="AU1940" s="113" t="e">
        <f t="shared" si="835"/>
        <v>#DIV/0!</v>
      </c>
      <c r="AV1940" s="113" t="e">
        <f t="shared" si="836"/>
        <v>#DIV/0!</v>
      </c>
      <c r="AW1940" s="113" t="e">
        <f t="shared" si="837"/>
        <v>#DIV/0!</v>
      </c>
      <c r="AX1940" s="113" t="e">
        <f t="shared" si="838"/>
        <v>#DIV/0!</v>
      </c>
      <c r="AY1940" s="113" t="e">
        <f t="shared" si="839"/>
        <v>#DIV/0!</v>
      </c>
    </row>
    <row r="1941" spans="1:51" x14ac:dyDescent="0.25">
      <c r="A1941" s="119"/>
      <c r="B1941" s="83"/>
      <c r="C1941" s="85"/>
      <c r="D1941" s="85"/>
      <c r="E1941" s="85"/>
      <c r="F1941" s="71"/>
      <c r="G1941" s="96"/>
      <c r="H1941" s="16" t="e">
        <f>IF(A1941&gt;$U$1,ROUND(ROUND( U1941*$S$1+(1-$S$1)*G1941,4)+$T$1*ROUND(($S$1*Z1941+(1-$S$1)*(G1941-U1941)^2)^0.5,4),4),Rawdata!AK1941+Rawdata!$T$1*Rawdata!AU1941)</f>
        <v>#DIV/0!</v>
      </c>
      <c r="I1941" s="16" t="e">
        <f>IF(A1941&gt;$V$1,ROUND(ROUND(V1941*$S$1+(1-$S$1)*G1941,4)+$T$1*ROUND(($S$1*AA1941+(1-$S$1)*(G1941-V1941)^2)^0.5,4),4),Rawdata!AL1941+Rawdata!$T$1*Rawdata!AV1941)</f>
        <v>#DIV/0!</v>
      </c>
      <c r="J1941" s="16" t="e">
        <f>IF(A1941&gt;$W$1,ROUND(ROUND( W1941*$S$1+(1-$S$1)*G1941,4)+$T$1*ROUND(($S$1*AB1941+(1-$S$1)*(G1941-W1941)^2)^0.5,4),4),Rawdata!AM1941+Rawdata!$T$1*Rawdata!AW1941)</f>
        <v>#DIV/0!</v>
      </c>
      <c r="K1941" s="16" t="e">
        <f>IF(A1941&gt;$X$1,ROUND(ROUND( X1941*$S$1+(1-$S$1)*G1941,4)+$T$1*ROUND(($S$1*AC1941+(1-$S$1)*(G1941-X1941)^2)^0.5,4),4),Rawdata!AN1941+Rawdata!$T$1*Rawdata!AX1941)</f>
        <v>#DIV/0!</v>
      </c>
      <c r="L1941" s="16" t="e">
        <f>IF(A1941&gt;$Y$1,ROUND(ROUND( Y1941*$S$1+(1-$S$1)*G1941,4)+$T$1*ROUND(($S$1*AD1941+(1-$S$1)*(G1941-Y1941)^2)^0.5,4),4),Rawdata!AO1941+Rawdata!$T$1*Rawdata!AY1941)</f>
        <v>#DIV/0!</v>
      </c>
      <c r="M1941" s="16" t="e">
        <f t="shared" si="821"/>
        <v>#DIV/0!</v>
      </c>
      <c r="N1941" s="16" t="e">
        <f t="shared" si="822"/>
        <v>#DIV/0!</v>
      </c>
      <c r="O1941" s="67"/>
      <c r="P1941" s="67"/>
      <c r="Q1941" s="31" t="e">
        <f t="shared" si="841"/>
        <v>#DIV/0!</v>
      </c>
      <c r="R1941" s="17" t="e">
        <f t="shared" si="842"/>
        <v>#DIV/0!</v>
      </c>
      <c r="S1941" s="37" t="e">
        <f t="shared" si="823"/>
        <v>#DIV/0!</v>
      </c>
      <c r="T1941" s="17" t="e">
        <f t="shared" si="824"/>
        <v>#DIV/0!</v>
      </c>
      <c r="U1941" s="91" t="e">
        <f>IF(A1941&gt;$U$1, U1942*$S$1+(1-$S$1)*G1942,Rawdata!AK1941)</f>
        <v>#DIV/0!</v>
      </c>
      <c r="V1941" s="91" t="e">
        <f>IF(A1941&gt;$V$1,$S$1*V1942+(1-$S$1)*G1942,Rawdata!AL1941)</f>
        <v>#DIV/0!</v>
      </c>
      <c r="W1941" s="91" t="e">
        <f>IF(A1941&gt;$W$1, $S$1*W1942+(1-$S$1)*G1942,Rawdata!AM1941)</f>
        <v>#DIV/0!</v>
      </c>
      <c r="X1941" s="91" t="e">
        <f>IF(A1941&gt;$X$1,$S$1*X1942+(1-$S$1)*G1942,Rawdata!AN1941)</f>
        <v>#DIV/0!</v>
      </c>
      <c r="Y1941" s="91" t="e">
        <f>IF(A1941&gt;$Y$1,$S$1*Y1942+(1-$S$1)*G1942,Rawdata!AO1941)</f>
        <v>#DIV/0!</v>
      </c>
      <c r="Z1941" s="91" t="e">
        <f>IF(A1941&gt;$Z$1,$S$1*Z1942+(1-$S$1)*(G1942-U1942)^2,Rawdata!AP1941)</f>
        <v>#DIV/0!</v>
      </c>
      <c r="AA1941" s="91" t="e">
        <f>IF(A1941&gt;$AA$1,$S$1*AA1942+(1-$S$1)*(G1942-V1942)^2,Rawdata!AQ1941)</f>
        <v>#DIV/0!</v>
      </c>
      <c r="AB1941" s="91" t="e">
        <f>IF(A1941&gt;89,$S$1*AB1942+(1-$S$1)*(G1942-W1942)^2,Rawdata!AR1941)</f>
        <v>#DIV/0!</v>
      </c>
      <c r="AC1941" s="91" t="e">
        <f>IF(A1941&gt;$AC$1,$S$1*AC1942+(1-$S$1)*(G1942-X1942)^2,Rawdata!AS1941)</f>
        <v>#DIV/0!</v>
      </c>
      <c r="AD1941" s="91" t="e">
        <f>IF(A1941&gt;$AD$1,$S$1*AD1942+(1-$S$1)*(G1942-Y1942)^2,Rawdata!AT1941)</f>
        <v>#DIV/0!</v>
      </c>
      <c r="AE1941" s="80" t="e">
        <f t="shared" si="817"/>
        <v>#DIV/0!</v>
      </c>
      <c r="AF1941" s="81" t="e">
        <f t="shared" si="818"/>
        <v>#DIV/0!</v>
      </c>
      <c r="AG1941" s="86">
        <f t="shared" si="840"/>
        <v>0</v>
      </c>
      <c r="AH1941" s="107" t="e">
        <f t="shared" si="816"/>
        <v>#DIV/0!</v>
      </c>
      <c r="AI1941" s="107" t="e">
        <f t="shared" si="819"/>
        <v>#DIV/0!</v>
      </c>
      <c r="AJ1941" s="108" t="e">
        <f t="shared" si="820"/>
        <v>#DIV/0!</v>
      </c>
      <c r="AK1941" s="113" t="e">
        <f t="shared" si="825"/>
        <v>#DIV/0!</v>
      </c>
      <c r="AL1941" s="113" t="e">
        <f t="shared" si="826"/>
        <v>#DIV/0!</v>
      </c>
      <c r="AM1941" s="113" t="e">
        <f t="shared" si="827"/>
        <v>#DIV/0!</v>
      </c>
      <c r="AN1941" s="113" t="e">
        <f t="shared" si="828"/>
        <v>#DIV/0!</v>
      </c>
      <c r="AO1941" s="113" t="e">
        <f t="shared" si="829"/>
        <v>#DIV/0!</v>
      </c>
      <c r="AP1941" s="91" t="e">
        <f t="shared" si="830"/>
        <v>#DIV/0!</v>
      </c>
      <c r="AQ1941" s="91" t="e">
        <f t="shared" si="831"/>
        <v>#DIV/0!</v>
      </c>
      <c r="AR1941" s="91" t="e">
        <f t="shared" si="832"/>
        <v>#DIV/0!</v>
      </c>
      <c r="AS1941" s="91" t="e">
        <f t="shared" si="833"/>
        <v>#DIV/0!</v>
      </c>
      <c r="AT1941" s="91" t="e">
        <f t="shared" si="834"/>
        <v>#DIV/0!</v>
      </c>
      <c r="AU1941" s="113" t="e">
        <f t="shared" si="835"/>
        <v>#DIV/0!</v>
      </c>
      <c r="AV1941" s="113" t="e">
        <f t="shared" si="836"/>
        <v>#DIV/0!</v>
      </c>
      <c r="AW1941" s="113" t="e">
        <f t="shared" si="837"/>
        <v>#DIV/0!</v>
      </c>
      <c r="AX1941" s="113" t="e">
        <f t="shared" si="838"/>
        <v>#DIV/0!</v>
      </c>
      <c r="AY1941" s="113" t="e">
        <f t="shared" si="839"/>
        <v>#DIV/0!</v>
      </c>
    </row>
    <row r="1942" spans="1:51" x14ac:dyDescent="0.25">
      <c r="A1942" s="119"/>
      <c r="B1942" s="83"/>
      <c r="C1942" s="85"/>
      <c r="D1942" s="85"/>
      <c r="E1942" s="85"/>
      <c r="F1942" s="71"/>
      <c r="G1942" s="96"/>
      <c r="H1942" s="16" t="e">
        <f>IF(A1942&gt;$U$1,ROUND(ROUND( U1942*$S$1+(1-$S$1)*G1942,4)+$T$1*ROUND(($S$1*Z1942+(1-$S$1)*(G1942-U1942)^2)^0.5,4),4),Rawdata!AK1942+Rawdata!$T$1*Rawdata!AU1942)</f>
        <v>#DIV/0!</v>
      </c>
      <c r="I1942" s="16" t="e">
        <f>IF(A1942&gt;$V$1,ROUND(ROUND(V1942*$S$1+(1-$S$1)*G1942,4)+$T$1*ROUND(($S$1*AA1942+(1-$S$1)*(G1942-V1942)^2)^0.5,4),4),Rawdata!AL1942+Rawdata!$T$1*Rawdata!AV1942)</f>
        <v>#DIV/0!</v>
      </c>
      <c r="J1942" s="16" t="e">
        <f>IF(A1942&gt;$W$1,ROUND(ROUND( W1942*$S$1+(1-$S$1)*G1942,4)+$T$1*ROUND(($S$1*AB1942+(1-$S$1)*(G1942-W1942)^2)^0.5,4),4),Rawdata!AM1942+Rawdata!$T$1*Rawdata!AW1942)</f>
        <v>#DIV/0!</v>
      </c>
      <c r="K1942" s="16" t="e">
        <f>IF(A1942&gt;$X$1,ROUND(ROUND( X1942*$S$1+(1-$S$1)*G1942,4)+$T$1*ROUND(($S$1*AC1942+(1-$S$1)*(G1942-X1942)^2)^0.5,4),4),Rawdata!AN1942+Rawdata!$T$1*Rawdata!AX1942)</f>
        <v>#DIV/0!</v>
      </c>
      <c r="L1942" s="16" t="e">
        <f>IF(A1942&gt;$Y$1,ROUND(ROUND( Y1942*$S$1+(1-$S$1)*G1942,4)+$T$1*ROUND(($S$1*AD1942+(1-$S$1)*(G1942-Y1942)^2)^0.5,4),4),Rawdata!AO1942+Rawdata!$T$1*Rawdata!AY1942)</f>
        <v>#DIV/0!</v>
      </c>
      <c r="M1942" s="16" t="e">
        <f t="shared" si="821"/>
        <v>#DIV/0!</v>
      </c>
      <c r="N1942" s="16" t="e">
        <f t="shared" si="822"/>
        <v>#DIV/0!</v>
      </c>
      <c r="O1942" s="67"/>
      <c r="P1942" s="67"/>
      <c r="Q1942" s="31" t="e">
        <f t="shared" si="841"/>
        <v>#DIV/0!</v>
      </c>
      <c r="R1942" s="17" t="e">
        <f t="shared" si="842"/>
        <v>#DIV/0!</v>
      </c>
      <c r="S1942" s="37" t="e">
        <f t="shared" si="823"/>
        <v>#DIV/0!</v>
      </c>
      <c r="T1942" s="17" t="e">
        <f t="shared" si="824"/>
        <v>#DIV/0!</v>
      </c>
      <c r="U1942" s="91" t="e">
        <f>IF(A1942&gt;$U$1, U1943*$S$1+(1-$S$1)*G1943,Rawdata!AK1942)</f>
        <v>#DIV/0!</v>
      </c>
      <c r="V1942" s="91" t="e">
        <f>IF(A1942&gt;$V$1,$S$1*V1943+(1-$S$1)*G1943,Rawdata!AL1942)</f>
        <v>#DIV/0!</v>
      </c>
      <c r="W1942" s="91" t="e">
        <f>IF(A1942&gt;$W$1, $S$1*W1943+(1-$S$1)*G1943,Rawdata!AM1942)</f>
        <v>#DIV/0!</v>
      </c>
      <c r="X1942" s="91" t="e">
        <f>IF(A1942&gt;$X$1,$S$1*X1943+(1-$S$1)*G1943,Rawdata!AN1942)</f>
        <v>#DIV/0!</v>
      </c>
      <c r="Y1942" s="91" t="e">
        <f>IF(A1942&gt;$Y$1,$S$1*Y1943+(1-$S$1)*G1943,Rawdata!AO1942)</f>
        <v>#DIV/0!</v>
      </c>
      <c r="Z1942" s="91" t="e">
        <f>IF(A1942&gt;$Z$1,$S$1*Z1943+(1-$S$1)*(G1943-U1943)^2,Rawdata!AP1942)</f>
        <v>#DIV/0!</v>
      </c>
      <c r="AA1942" s="91" t="e">
        <f>IF(A1942&gt;$AA$1,$S$1*AA1943+(1-$S$1)*(G1943-V1943)^2,Rawdata!AQ1942)</f>
        <v>#DIV/0!</v>
      </c>
      <c r="AB1942" s="91" t="e">
        <f>IF(A1942&gt;89,$S$1*AB1943+(1-$S$1)*(G1943-W1943)^2,Rawdata!AR1942)</f>
        <v>#DIV/0!</v>
      </c>
      <c r="AC1942" s="91" t="e">
        <f>IF(A1942&gt;$AC$1,$S$1*AC1943+(1-$S$1)*(G1943-X1943)^2,Rawdata!AS1942)</f>
        <v>#DIV/0!</v>
      </c>
      <c r="AD1942" s="91" t="e">
        <f>IF(A1942&gt;$AD$1,$S$1*AD1943+(1-$S$1)*(G1943-Y1943)^2,Rawdata!AT1942)</f>
        <v>#DIV/0!</v>
      </c>
      <c r="AE1942" s="80" t="e">
        <f t="shared" si="817"/>
        <v>#DIV/0!</v>
      </c>
      <c r="AF1942" s="81" t="e">
        <f t="shared" si="818"/>
        <v>#DIV/0!</v>
      </c>
      <c r="AG1942" s="86">
        <f t="shared" si="840"/>
        <v>0</v>
      </c>
      <c r="AH1942" s="107" t="e">
        <f t="shared" si="816"/>
        <v>#DIV/0!</v>
      </c>
      <c r="AI1942" s="107" t="e">
        <f t="shared" si="819"/>
        <v>#DIV/0!</v>
      </c>
      <c r="AJ1942" s="108" t="e">
        <f t="shared" si="820"/>
        <v>#DIV/0!</v>
      </c>
      <c r="AK1942" s="113" t="e">
        <f t="shared" si="825"/>
        <v>#DIV/0!</v>
      </c>
      <c r="AL1942" s="113" t="e">
        <f t="shared" si="826"/>
        <v>#DIV/0!</v>
      </c>
      <c r="AM1942" s="113" t="e">
        <f t="shared" si="827"/>
        <v>#DIV/0!</v>
      </c>
      <c r="AN1942" s="113" t="e">
        <f t="shared" si="828"/>
        <v>#DIV/0!</v>
      </c>
      <c r="AO1942" s="113" t="e">
        <f t="shared" si="829"/>
        <v>#DIV/0!</v>
      </c>
      <c r="AP1942" s="91" t="e">
        <f t="shared" si="830"/>
        <v>#DIV/0!</v>
      </c>
      <c r="AQ1942" s="91" t="e">
        <f t="shared" si="831"/>
        <v>#DIV/0!</v>
      </c>
      <c r="AR1942" s="91" t="e">
        <f t="shared" si="832"/>
        <v>#DIV/0!</v>
      </c>
      <c r="AS1942" s="91" t="e">
        <f t="shared" si="833"/>
        <v>#DIV/0!</v>
      </c>
      <c r="AT1942" s="91" t="e">
        <f t="shared" si="834"/>
        <v>#DIV/0!</v>
      </c>
      <c r="AU1942" s="113" t="e">
        <f t="shared" si="835"/>
        <v>#DIV/0!</v>
      </c>
      <c r="AV1942" s="113" t="e">
        <f t="shared" si="836"/>
        <v>#DIV/0!</v>
      </c>
      <c r="AW1942" s="113" t="e">
        <f t="shared" si="837"/>
        <v>#DIV/0!</v>
      </c>
      <c r="AX1942" s="113" t="e">
        <f t="shared" si="838"/>
        <v>#DIV/0!</v>
      </c>
      <c r="AY1942" s="113" t="e">
        <f t="shared" si="839"/>
        <v>#DIV/0!</v>
      </c>
    </row>
    <row r="1943" spans="1:51" x14ac:dyDescent="0.25">
      <c r="A1943" s="119"/>
      <c r="B1943" s="83"/>
      <c r="C1943" s="85"/>
      <c r="D1943" s="85"/>
      <c r="E1943" s="85"/>
      <c r="F1943" s="71"/>
      <c r="G1943" s="96"/>
      <c r="H1943" s="16" t="e">
        <f>IF(A1943&gt;$U$1,ROUND(ROUND( U1943*$S$1+(1-$S$1)*G1943,4)+$T$1*ROUND(($S$1*Z1943+(1-$S$1)*(G1943-U1943)^2)^0.5,4),4),Rawdata!AK1943+Rawdata!$T$1*Rawdata!AU1943)</f>
        <v>#DIV/0!</v>
      </c>
      <c r="I1943" s="16" t="e">
        <f>IF(A1943&gt;$V$1,ROUND(ROUND(V1943*$S$1+(1-$S$1)*G1943,4)+$T$1*ROUND(($S$1*AA1943+(1-$S$1)*(G1943-V1943)^2)^0.5,4),4),Rawdata!AL1943+Rawdata!$T$1*Rawdata!AV1943)</f>
        <v>#DIV/0!</v>
      </c>
      <c r="J1943" s="16" t="e">
        <f>IF(A1943&gt;$W$1,ROUND(ROUND( W1943*$S$1+(1-$S$1)*G1943,4)+$T$1*ROUND(($S$1*AB1943+(1-$S$1)*(G1943-W1943)^2)^0.5,4),4),Rawdata!AM1943+Rawdata!$T$1*Rawdata!AW1943)</f>
        <v>#DIV/0!</v>
      </c>
      <c r="K1943" s="16" t="e">
        <f>IF(A1943&gt;$X$1,ROUND(ROUND( X1943*$S$1+(1-$S$1)*G1943,4)+$T$1*ROUND(($S$1*AC1943+(1-$S$1)*(G1943-X1943)^2)^0.5,4),4),Rawdata!AN1943+Rawdata!$T$1*Rawdata!AX1943)</f>
        <v>#DIV/0!</v>
      </c>
      <c r="L1943" s="16" t="e">
        <f>IF(A1943&gt;$Y$1,ROUND(ROUND( Y1943*$S$1+(1-$S$1)*G1943,4)+$T$1*ROUND(($S$1*AD1943+(1-$S$1)*(G1943-Y1943)^2)^0.5,4),4),Rawdata!AO1943+Rawdata!$T$1*Rawdata!AY1943)</f>
        <v>#DIV/0!</v>
      </c>
      <c r="M1943" s="16" t="e">
        <f t="shared" si="821"/>
        <v>#DIV/0!</v>
      </c>
      <c r="N1943" s="16" t="e">
        <f t="shared" si="822"/>
        <v>#DIV/0!</v>
      </c>
      <c r="O1943" s="67"/>
      <c r="P1943" s="67"/>
      <c r="Q1943" s="31" t="e">
        <f t="shared" si="841"/>
        <v>#DIV/0!</v>
      </c>
      <c r="R1943" s="17" t="e">
        <f t="shared" si="842"/>
        <v>#DIV/0!</v>
      </c>
      <c r="S1943" s="37" t="e">
        <f t="shared" si="823"/>
        <v>#DIV/0!</v>
      </c>
      <c r="T1943" s="17" t="e">
        <f t="shared" si="824"/>
        <v>#DIV/0!</v>
      </c>
      <c r="U1943" s="91" t="e">
        <f>IF(A1943&gt;$U$1, U1944*$S$1+(1-$S$1)*G1944,Rawdata!AK1943)</f>
        <v>#DIV/0!</v>
      </c>
      <c r="V1943" s="91" t="e">
        <f>IF(A1943&gt;$V$1,$S$1*V1944+(1-$S$1)*G1944,Rawdata!AL1943)</f>
        <v>#DIV/0!</v>
      </c>
      <c r="W1943" s="91" t="e">
        <f>IF(A1943&gt;$W$1, $S$1*W1944+(1-$S$1)*G1944,Rawdata!AM1943)</f>
        <v>#DIV/0!</v>
      </c>
      <c r="X1943" s="91" t="e">
        <f>IF(A1943&gt;$X$1,$S$1*X1944+(1-$S$1)*G1944,Rawdata!AN1943)</f>
        <v>#DIV/0!</v>
      </c>
      <c r="Y1943" s="91" t="e">
        <f>IF(A1943&gt;$Y$1,$S$1*Y1944+(1-$S$1)*G1944,Rawdata!AO1943)</f>
        <v>#DIV/0!</v>
      </c>
      <c r="Z1943" s="91" t="e">
        <f>IF(A1943&gt;$Z$1,$S$1*Z1944+(1-$S$1)*(G1944-U1944)^2,Rawdata!AP1943)</f>
        <v>#DIV/0!</v>
      </c>
      <c r="AA1943" s="91" t="e">
        <f>IF(A1943&gt;$AA$1,$S$1*AA1944+(1-$S$1)*(G1944-V1944)^2,Rawdata!AQ1943)</f>
        <v>#DIV/0!</v>
      </c>
      <c r="AB1943" s="91" t="e">
        <f>IF(A1943&gt;89,$S$1*AB1944+(1-$S$1)*(G1944-W1944)^2,Rawdata!AR1943)</f>
        <v>#DIV/0!</v>
      </c>
      <c r="AC1943" s="91" t="e">
        <f>IF(A1943&gt;$AC$1,$S$1*AC1944+(1-$S$1)*(G1944-X1944)^2,Rawdata!AS1943)</f>
        <v>#DIV/0!</v>
      </c>
      <c r="AD1943" s="91" t="e">
        <f>IF(A1943&gt;$AD$1,$S$1*AD1944+(1-$S$1)*(G1944-Y1944)^2,Rawdata!AT1943)</f>
        <v>#DIV/0!</v>
      </c>
      <c r="AE1943" s="80" t="e">
        <f t="shared" si="817"/>
        <v>#DIV/0!</v>
      </c>
      <c r="AF1943" s="81" t="e">
        <f t="shared" si="818"/>
        <v>#DIV/0!</v>
      </c>
      <c r="AG1943" s="86">
        <f t="shared" si="840"/>
        <v>0</v>
      </c>
      <c r="AH1943" s="107" t="e">
        <f t="shared" si="816"/>
        <v>#DIV/0!</v>
      </c>
      <c r="AI1943" s="107" t="e">
        <f t="shared" si="819"/>
        <v>#DIV/0!</v>
      </c>
      <c r="AJ1943" s="108" t="e">
        <f t="shared" si="820"/>
        <v>#DIV/0!</v>
      </c>
      <c r="AK1943" s="113" t="e">
        <f t="shared" si="825"/>
        <v>#DIV/0!</v>
      </c>
      <c r="AL1943" s="113" t="e">
        <f t="shared" si="826"/>
        <v>#DIV/0!</v>
      </c>
      <c r="AM1943" s="113" t="e">
        <f t="shared" si="827"/>
        <v>#DIV/0!</v>
      </c>
      <c r="AN1943" s="113" t="e">
        <f t="shared" si="828"/>
        <v>#DIV/0!</v>
      </c>
      <c r="AO1943" s="113" t="e">
        <f t="shared" si="829"/>
        <v>#DIV/0!</v>
      </c>
      <c r="AP1943" s="91" t="e">
        <f t="shared" si="830"/>
        <v>#DIV/0!</v>
      </c>
      <c r="AQ1943" s="91" t="e">
        <f t="shared" si="831"/>
        <v>#DIV/0!</v>
      </c>
      <c r="AR1943" s="91" t="e">
        <f t="shared" si="832"/>
        <v>#DIV/0!</v>
      </c>
      <c r="AS1943" s="91" t="e">
        <f t="shared" si="833"/>
        <v>#DIV/0!</v>
      </c>
      <c r="AT1943" s="91" t="e">
        <f t="shared" si="834"/>
        <v>#DIV/0!</v>
      </c>
      <c r="AU1943" s="113" t="e">
        <f t="shared" si="835"/>
        <v>#DIV/0!</v>
      </c>
      <c r="AV1943" s="113" t="e">
        <f t="shared" si="836"/>
        <v>#DIV/0!</v>
      </c>
      <c r="AW1943" s="113" t="e">
        <f t="shared" si="837"/>
        <v>#DIV/0!</v>
      </c>
      <c r="AX1943" s="113" t="e">
        <f t="shared" si="838"/>
        <v>#DIV/0!</v>
      </c>
      <c r="AY1943" s="113" t="e">
        <f t="shared" si="839"/>
        <v>#DIV/0!</v>
      </c>
    </row>
    <row r="1944" spans="1:51" x14ac:dyDescent="0.25">
      <c r="A1944" s="119"/>
      <c r="B1944" s="83"/>
      <c r="C1944" s="85"/>
      <c r="D1944" s="85"/>
      <c r="E1944" s="85"/>
      <c r="F1944" s="71"/>
      <c r="G1944" s="96"/>
      <c r="H1944" s="16" t="e">
        <f>IF(A1944&gt;$U$1,ROUND(ROUND( U1944*$S$1+(1-$S$1)*G1944,4)+$T$1*ROUND(($S$1*Z1944+(1-$S$1)*(G1944-U1944)^2)^0.5,4),4),Rawdata!AK1944+Rawdata!$T$1*Rawdata!AU1944)</f>
        <v>#DIV/0!</v>
      </c>
      <c r="I1944" s="16" t="e">
        <f>IF(A1944&gt;$V$1,ROUND(ROUND(V1944*$S$1+(1-$S$1)*G1944,4)+$T$1*ROUND(($S$1*AA1944+(1-$S$1)*(G1944-V1944)^2)^0.5,4),4),Rawdata!AL1944+Rawdata!$T$1*Rawdata!AV1944)</f>
        <v>#DIV/0!</v>
      </c>
      <c r="J1944" s="16" t="e">
        <f>IF(A1944&gt;$W$1,ROUND(ROUND( W1944*$S$1+(1-$S$1)*G1944,4)+$T$1*ROUND(($S$1*AB1944+(1-$S$1)*(G1944-W1944)^2)^0.5,4),4),Rawdata!AM1944+Rawdata!$T$1*Rawdata!AW1944)</f>
        <v>#DIV/0!</v>
      </c>
      <c r="K1944" s="16" t="e">
        <f>IF(A1944&gt;$X$1,ROUND(ROUND( X1944*$S$1+(1-$S$1)*G1944,4)+$T$1*ROUND(($S$1*AC1944+(1-$S$1)*(G1944-X1944)^2)^0.5,4),4),Rawdata!AN1944+Rawdata!$T$1*Rawdata!AX1944)</f>
        <v>#DIV/0!</v>
      </c>
      <c r="L1944" s="16" t="e">
        <f>IF(A1944&gt;$Y$1,ROUND(ROUND( Y1944*$S$1+(1-$S$1)*G1944,4)+$T$1*ROUND(($S$1*AD1944+(1-$S$1)*(G1944-Y1944)^2)^0.5,4),4),Rawdata!AO1944+Rawdata!$T$1*Rawdata!AY1944)</f>
        <v>#DIV/0!</v>
      </c>
      <c r="M1944" s="16" t="e">
        <f t="shared" si="821"/>
        <v>#DIV/0!</v>
      </c>
      <c r="N1944" s="16" t="e">
        <f t="shared" si="822"/>
        <v>#DIV/0!</v>
      </c>
      <c r="O1944" s="67"/>
      <c r="P1944" s="67"/>
      <c r="Q1944" s="31" t="e">
        <f t="shared" si="841"/>
        <v>#DIV/0!</v>
      </c>
      <c r="R1944" s="17" t="e">
        <f t="shared" si="842"/>
        <v>#DIV/0!</v>
      </c>
      <c r="S1944" s="37" t="e">
        <f t="shared" si="823"/>
        <v>#DIV/0!</v>
      </c>
      <c r="T1944" s="17" t="e">
        <f t="shared" si="824"/>
        <v>#DIV/0!</v>
      </c>
      <c r="U1944" s="91" t="e">
        <f>IF(A1944&gt;$U$1, U1945*$S$1+(1-$S$1)*G1945,Rawdata!AK1944)</f>
        <v>#DIV/0!</v>
      </c>
      <c r="V1944" s="91" t="e">
        <f>IF(A1944&gt;$V$1,$S$1*V1945+(1-$S$1)*G1945,Rawdata!AL1944)</f>
        <v>#DIV/0!</v>
      </c>
      <c r="W1944" s="91" t="e">
        <f>IF(A1944&gt;$W$1, $S$1*W1945+(1-$S$1)*G1945,Rawdata!AM1944)</f>
        <v>#DIV/0!</v>
      </c>
      <c r="X1944" s="91" t="e">
        <f>IF(A1944&gt;$X$1,$S$1*X1945+(1-$S$1)*G1945,Rawdata!AN1944)</f>
        <v>#DIV/0!</v>
      </c>
      <c r="Y1944" s="91" t="e">
        <f>IF(A1944&gt;$Y$1,$S$1*Y1945+(1-$S$1)*G1945,Rawdata!AO1944)</f>
        <v>#DIV/0!</v>
      </c>
      <c r="Z1944" s="91" t="e">
        <f>IF(A1944&gt;$Z$1,$S$1*Z1945+(1-$S$1)*(G1945-U1945)^2,Rawdata!AP1944)</f>
        <v>#DIV/0!</v>
      </c>
      <c r="AA1944" s="91" t="e">
        <f>IF(A1944&gt;$AA$1,$S$1*AA1945+(1-$S$1)*(G1945-V1945)^2,Rawdata!AQ1944)</f>
        <v>#DIV/0!</v>
      </c>
      <c r="AB1944" s="91" t="e">
        <f>IF(A1944&gt;89,$S$1*AB1945+(1-$S$1)*(G1945-W1945)^2,Rawdata!AR1944)</f>
        <v>#DIV/0!</v>
      </c>
      <c r="AC1944" s="91" t="e">
        <f>IF(A1944&gt;$AC$1,$S$1*AC1945+(1-$S$1)*(G1945-X1945)^2,Rawdata!AS1944)</f>
        <v>#DIV/0!</v>
      </c>
      <c r="AD1944" s="91" t="e">
        <f>IF(A1944&gt;$AD$1,$S$1*AD1945+(1-$S$1)*(G1945-Y1945)^2,Rawdata!AT1944)</f>
        <v>#DIV/0!</v>
      </c>
      <c r="AE1944" s="80" t="e">
        <f t="shared" si="817"/>
        <v>#DIV/0!</v>
      </c>
      <c r="AF1944" s="81" t="e">
        <f t="shared" si="818"/>
        <v>#DIV/0!</v>
      </c>
      <c r="AG1944" s="86">
        <f t="shared" si="840"/>
        <v>0</v>
      </c>
      <c r="AH1944" s="107" t="e">
        <f t="shared" si="816"/>
        <v>#DIV/0!</v>
      </c>
      <c r="AI1944" s="107" t="e">
        <f t="shared" si="819"/>
        <v>#DIV/0!</v>
      </c>
      <c r="AJ1944" s="108" t="e">
        <f t="shared" si="820"/>
        <v>#DIV/0!</v>
      </c>
      <c r="AK1944" s="113" t="e">
        <f t="shared" si="825"/>
        <v>#DIV/0!</v>
      </c>
      <c r="AL1944" s="113" t="e">
        <f t="shared" si="826"/>
        <v>#DIV/0!</v>
      </c>
      <c r="AM1944" s="113" t="e">
        <f t="shared" si="827"/>
        <v>#DIV/0!</v>
      </c>
      <c r="AN1944" s="113" t="e">
        <f t="shared" si="828"/>
        <v>#DIV/0!</v>
      </c>
      <c r="AO1944" s="113" t="e">
        <f t="shared" si="829"/>
        <v>#DIV/0!</v>
      </c>
      <c r="AP1944" s="91" t="e">
        <f t="shared" si="830"/>
        <v>#DIV/0!</v>
      </c>
      <c r="AQ1944" s="91" t="e">
        <f t="shared" si="831"/>
        <v>#DIV/0!</v>
      </c>
      <c r="AR1944" s="91" t="e">
        <f t="shared" si="832"/>
        <v>#DIV/0!</v>
      </c>
      <c r="AS1944" s="91" t="e">
        <f t="shared" si="833"/>
        <v>#DIV/0!</v>
      </c>
      <c r="AT1944" s="91" t="e">
        <f t="shared" si="834"/>
        <v>#DIV/0!</v>
      </c>
      <c r="AU1944" s="113" t="e">
        <f t="shared" si="835"/>
        <v>#DIV/0!</v>
      </c>
      <c r="AV1944" s="113" t="e">
        <f t="shared" si="836"/>
        <v>#DIV/0!</v>
      </c>
      <c r="AW1944" s="113" t="e">
        <f t="shared" si="837"/>
        <v>#DIV/0!</v>
      </c>
      <c r="AX1944" s="113" t="e">
        <f t="shared" si="838"/>
        <v>#DIV/0!</v>
      </c>
      <c r="AY1944" s="113" t="e">
        <f t="shared" si="839"/>
        <v>#DIV/0!</v>
      </c>
    </row>
    <row r="1945" spans="1:51" x14ac:dyDescent="0.25">
      <c r="A1945" s="119"/>
      <c r="B1945" s="83"/>
      <c r="C1945" s="85"/>
      <c r="D1945" s="85"/>
      <c r="E1945" s="85"/>
      <c r="F1945" s="71"/>
      <c r="G1945" s="96"/>
      <c r="H1945" s="16" t="e">
        <f>IF(A1945&gt;$U$1,ROUND(ROUND( U1945*$S$1+(1-$S$1)*G1945,4)+$T$1*ROUND(($S$1*Z1945+(1-$S$1)*(G1945-U1945)^2)^0.5,4),4),Rawdata!AK1945+Rawdata!$T$1*Rawdata!AU1945)</f>
        <v>#DIV/0!</v>
      </c>
      <c r="I1945" s="16" t="e">
        <f>IF(A1945&gt;$V$1,ROUND(ROUND(V1945*$S$1+(1-$S$1)*G1945,4)+$T$1*ROUND(($S$1*AA1945+(1-$S$1)*(G1945-V1945)^2)^0.5,4),4),Rawdata!AL1945+Rawdata!$T$1*Rawdata!AV1945)</f>
        <v>#DIV/0!</v>
      </c>
      <c r="J1945" s="16" t="e">
        <f>IF(A1945&gt;$W$1,ROUND(ROUND( W1945*$S$1+(1-$S$1)*G1945,4)+$T$1*ROUND(($S$1*AB1945+(1-$S$1)*(G1945-W1945)^2)^0.5,4),4),Rawdata!AM1945+Rawdata!$T$1*Rawdata!AW1945)</f>
        <v>#DIV/0!</v>
      </c>
      <c r="K1945" s="16" t="e">
        <f>IF(A1945&gt;$X$1,ROUND(ROUND( X1945*$S$1+(1-$S$1)*G1945,4)+$T$1*ROUND(($S$1*AC1945+(1-$S$1)*(G1945-X1945)^2)^0.5,4),4),Rawdata!AN1945+Rawdata!$T$1*Rawdata!AX1945)</f>
        <v>#DIV/0!</v>
      </c>
      <c r="L1945" s="16" t="e">
        <f>IF(A1945&gt;$Y$1,ROUND(ROUND( Y1945*$S$1+(1-$S$1)*G1945,4)+$T$1*ROUND(($S$1*AD1945+(1-$S$1)*(G1945-Y1945)^2)^0.5,4),4),Rawdata!AO1945+Rawdata!$T$1*Rawdata!AY1945)</f>
        <v>#DIV/0!</v>
      </c>
      <c r="M1945" s="16" t="e">
        <f t="shared" si="821"/>
        <v>#DIV/0!</v>
      </c>
      <c r="N1945" s="16" t="e">
        <f t="shared" si="822"/>
        <v>#DIV/0!</v>
      </c>
      <c r="O1945" s="67"/>
      <c r="P1945" s="67"/>
      <c r="Q1945" s="31" t="e">
        <f t="shared" si="841"/>
        <v>#DIV/0!</v>
      </c>
      <c r="R1945" s="17" t="e">
        <f t="shared" si="842"/>
        <v>#DIV/0!</v>
      </c>
      <c r="S1945" s="37" t="e">
        <f t="shared" si="823"/>
        <v>#DIV/0!</v>
      </c>
      <c r="T1945" s="17" t="e">
        <f t="shared" si="824"/>
        <v>#DIV/0!</v>
      </c>
      <c r="U1945" s="91" t="e">
        <f>IF(A1945&gt;$U$1, U1946*$S$1+(1-$S$1)*G1946,Rawdata!AK1945)</f>
        <v>#DIV/0!</v>
      </c>
      <c r="V1945" s="91" t="e">
        <f>IF(A1945&gt;$V$1,$S$1*V1946+(1-$S$1)*G1946,Rawdata!AL1945)</f>
        <v>#DIV/0!</v>
      </c>
      <c r="W1945" s="91" t="e">
        <f>IF(A1945&gt;$W$1, $S$1*W1946+(1-$S$1)*G1946,Rawdata!AM1945)</f>
        <v>#DIV/0!</v>
      </c>
      <c r="X1945" s="91" t="e">
        <f>IF(A1945&gt;$X$1,$S$1*X1946+(1-$S$1)*G1946,Rawdata!AN1945)</f>
        <v>#DIV/0!</v>
      </c>
      <c r="Y1945" s="91" t="e">
        <f>IF(A1945&gt;$Y$1,$S$1*Y1946+(1-$S$1)*G1946,Rawdata!AO1945)</f>
        <v>#DIV/0!</v>
      </c>
      <c r="Z1945" s="91" t="e">
        <f>IF(A1945&gt;$Z$1,$S$1*Z1946+(1-$S$1)*(G1946-U1946)^2,Rawdata!AP1945)</f>
        <v>#DIV/0!</v>
      </c>
      <c r="AA1945" s="91" t="e">
        <f>IF(A1945&gt;$AA$1,$S$1*AA1946+(1-$S$1)*(G1946-V1946)^2,Rawdata!AQ1945)</f>
        <v>#DIV/0!</v>
      </c>
      <c r="AB1945" s="91" t="e">
        <f>IF(A1945&gt;89,$S$1*AB1946+(1-$S$1)*(G1946-W1946)^2,Rawdata!AR1945)</f>
        <v>#DIV/0!</v>
      </c>
      <c r="AC1945" s="91" t="e">
        <f>IF(A1945&gt;$AC$1,$S$1*AC1946+(1-$S$1)*(G1946-X1946)^2,Rawdata!AS1945)</f>
        <v>#DIV/0!</v>
      </c>
      <c r="AD1945" s="91" t="e">
        <f>IF(A1945&gt;$AD$1,$S$1*AD1946+(1-$S$1)*(G1946-Y1946)^2,Rawdata!AT1945)</f>
        <v>#DIV/0!</v>
      </c>
      <c r="AE1945" s="80" t="e">
        <f t="shared" si="817"/>
        <v>#DIV/0!</v>
      </c>
      <c r="AF1945" s="81" t="e">
        <f t="shared" si="818"/>
        <v>#DIV/0!</v>
      </c>
      <c r="AG1945" s="86">
        <f t="shared" si="840"/>
        <v>0</v>
      </c>
      <c r="AH1945" s="107" t="e">
        <f t="shared" si="816"/>
        <v>#DIV/0!</v>
      </c>
      <c r="AI1945" s="107" t="e">
        <f t="shared" si="819"/>
        <v>#DIV/0!</v>
      </c>
      <c r="AJ1945" s="108" t="e">
        <f t="shared" si="820"/>
        <v>#DIV/0!</v>
      </c>
      <c r="AK1945" s="113" t="e">
        <f t="shared" si="825"/>
        <v>#DIV/0!</v>
      </c>
      <c r="AL1945" s="113" t="e">
        <f t="shared" si="826"/>
        <v>#DIV/0!</v>
      </c>
      <c r="AM1945" s="113" t="e">
        <f t="shared" si="827"/>
        <v>#DIV/0!</v>
      </c>
      <c r="AN1945" s="113" t="e">
        <f t="shared" si="828"/>
        <v>#DIV/0!</v>
      </c>
      <c r="AO1945" s="113" t="e">
        <f t="shared" si="829"/>
        <v>#DIV/0!</v>
      </c>
      <c r="AP1945" s="91" t="e">
        <f t="shared" si="830"/>
        <v>#DIV/0!</v>
      </c>
      <c r="AQ1945" s="91" t="e">
        <f t="shared" si="831"/>
        <v>#DIV/0!</v>
      </c>
      <c r="AR1945" s="91" t="e">
        <f t="shared" si="832"/>
        <v>#DIV/0!</v>
      </c>
      <c r="AS1945" s="91" t="e">
        <f t="shared" si="833"/>
        <v>#DIV/0!</v>
      </c>
      <c r="AT1945" s="91" t="e">
        <f t="shared" si="834"/>
        <v>#DIV/0!</v>
      </c>
      <c r="AU1945" s="113" t="e">
        <f t="shared" si="835"/>
        <v>#DIV/0!</v>
      </c>
      <c r="AV1945" s="113" t="e">
        <f t="shared" si="836"/>
        <v>#DIV/0!</v>
      </c>
      <c r="AW1945" s="113" t="e">
        <f t="shared" si="837"/>
        <v>#DIV/0!</v>
      </c>
      <c r="AX1945" s="113" t="e">
        <f t="shared" si="838"/>
        <v>#DIV/0!</v>
      </c>
      <c r="AY1945" s="113" t="e">
        <f t="shared" si="839"/>
        <v>#DIV/0!</v>
      </c>
    </row>
    <row r="1946" spans="1:51" x14ac:dyDescent="0.25">
      <c r="A1946" s="119"/>
      <c r="B1946" s="83"/>
      <c r="C1946" s="85"/>
      <c r="D1946" s="85"/>
      <c r="E1946" s="85"/>
      <c r="F1946" s="71"/>
      <c r="G1946" s="96"/>
      <c r="H1946" s="16" t="e">
        <f>IF(A1946&gt;$U$1,ROUND(ROUND( U1946*$S$1+(1-$S$1)*G1946,4)+$T$1*ROUND(($S$1*Z1946+(1-$S$1)*(G1946-U1946)^2)^0.5,4),4),Rawdata!AK1946+Rawdata!$T$1*Rawdata!AU1946)</f>
        <v>#DIV/0!</v>
      </c>
      <c r="I1946" s="16" t="e">
        <f>IF(A1946&gt;$V$1,ROUND(ROUND(V1946*$S$1+(1-$S$1)*G1946,4)+$T$1*ROUND(($S$1*AA1946+(1-$S$1)*(G1946-V1946)^2)^0.5,4),4),Rawdata!AL1946+Rawdata!$T$1*Rawdata!AV1946)</f>
        <v>#DIV/0!</v>
      </c>
      <c r="J1946" s="16" t="e">
        <f>IF(A1946&gt;$W$1,ROUND(ROUND( W1946*$S$1+(1-$S$1)*G1946,4)+$T$1*ROUND(($S$1*AB1946+(1-$S$1)*(G1946-W1946)^2)^0.5,4),4),Rawdata!AM1946+Rawdata!$T$1*Rawdata!AW1946)</f>
        <v>#DIV/0!</v>
      </c>
      <c r="K1946" s="16" t="e">
        <f>IF(A1946&gt;$X$1,ROUND(ROUND( X1946*$S$1+(1-$S$1)*G1946,4)+$T$1*ROUND(($S$1*AC1946+(1-$S$1)*(G1946-X1946)^2)^0.5,4),4),Rawdata!AN1946+Rawdata!$T$1*Rawdata!AX1946)</f>
        <v>#DIV/0!</v>
      </c>
      <c r="L1946" s="16" t="e">
        <f>IF(A1946&gt;$Y$1,ROUND(ROUND( Y1946*$S$1+(1-$S$1)*G1946,4)+$T$1*ROUND(($S$1*AD1946+(1-$S$1)*(G1946-Y1946)^2)^0.5,4),4),Rawdata!AO1946+Rawdata!$T$1*Rawdata!AY1946)</f>
        <v>#DIV/0!</v>
      </c>
      <c r="M1946" s="16" t="e">
        <f t="shared" si="821"/>
        <v>#DIV/0!</v>
      </c>
      <c r="N1946" s="16" t="e">
        <f t="shared" si="822"/>
        <v>#DIV/0!</v>
      </c>
      <c r="O1946" s="67"/>
      <c r="P1946" s="67"/>
      <c r="Q1946" s="31" t="e">
        <f t="shared" si="841"/>
        <v>#DIV/0!</v>
      </c>
      <c r="R1946" s="17" t="e">
        <f t="shared" si="842"/>
        <v>#DIV/0!</v>
      </c>
      <c r="S1946" s="37" t="e">
        <f t="shared" si="823"/>
        <v>#DIV/0!</v>
      </c>
      <c r="T1946" s="17" t="e">
        <f t="shared" si="824"/>
        <v>#DIV/0!</v>
      </c>
      <c r="U1946" s="91" t="e">
        <f>IF(A1946&gt;$U$1, U1947*$S$1+(1-$S$1)*G1947,Rawdata!AK1946)</f>
        <v>#DIV/0!</v>
      </c>
      <c r="V1946" s="91" t="e">
        <f>IF(A1946&gt;$V$1,$S$1*V1947+(1-$S$1)*G1947,Rawdata!AL1946)</f>
        <v>#DIV/0!</v>
      </c>
      <c r="W1946" s="91" t="e">
        <f>IF(A1946&gt;$W$1, $S$1*W1947+(1-$S$1)*G1947,Rawdata!AM1946)</f>
        <v>#DIV/0!</v>
      </c>
      <c r="X1946" s="91" t="e">
        <f>IF(A1946&gt;$X$1,$S$1*X1947+(1-$S$1)*G1947,Rawdata!AN1946)</f>
        <v>#DIV/0!</v>
      </c>
      <c r="Y1946" s="91" t="e">
        <f>IF(A1946&gt;$Y$1,$S$1*Y1947+(1-$S$1)*G1947,Rawdata!AO1946)</f>
        <v>#DIV/0!</v>
      </c>
      <c r="Z1946" s="91" t="e">
        <f>IF(A1946&gt;$Z$1,$S$1*Z1947+(1-$S$1)*(G1947-U1947)^2,Rawdata!AP1946)</f>
        <v>#DIV/0!</v>
      </c>
      <c r="AA1946" s="91" t="e">
        <f>IF(A1946&gt;$AA$1,$S$1*AA1947+(1-$S$1)*(G1947-V1947)^2,Rawdata!AQ1946)</f>
        <v>#DIV/0!</v>
      </c>
      <c r="AB1946" s="91" t="e">
        <f>IF(A1946&gt;89,$S$1*AB1947+(1-$S$1)*(G1947-W1947)^2,Rawdata!AR1946)</f>
        <v>#DIV/0!</v>
      </c>
      <c r="AC1946" s="91" t="e">
        <f>IF(A1946&gt;$AC$1,$S$1*AC1947+(1-$S$1)*(G1947-X1947)^2,Rawdata!AS1946)</f>
        <v>#DIV/0!</v>
      </c>
      <c r="AD1946" s="91" t="e">
        <f>IF(A1946&gt;$AD$1,$S$1*AD1947+(1-$S$1)*(G1947-Y1947)^2,Rawdata!AT1946)</f>
        <v>#DIV/0!</v>
      </c>
      <c r="AE1946" s="80" t="e">
        <f t="shared" si="817"/>
        <v>#DIV/0!</v>
      </c>
      <c r="AF1946" s="81" t="e">
        <f t="shared" si="818"/>
        <v>#DIV/0!</v>
      </c>
      <c r="AG1946" s="86">
        <f t="shared" si="840"/>
        <v>0</v>
      </c>
      <c r="AH1946" s="107" t="e">
        <f t="shared" si="816"/>
        <v>#DIV/0!</v>
      </c>
      <c r="AI1946" s="107" t="e">
        <f t="shared" si="819"/>
        <v>#DIV/0!</v>
      </c>
      <c r="AJ1946" s="108" t="e">
        <f t="shared" si="820"/>
        <v>#DIV/0!</v>
      </c>
      <c r="AK1946" s="113" t="e">
        <f t="shared" si="825"/>
        <v>#DIV/0!</v>
      </c>
      <c r="AL1946" s="113" t="e">
        <f t="shared" si="826"/>
        <v>#DIV/0!</v>
      </c>
      <c r="AM1946" s="113" t="e">
        <f t="shared" si="827"/>
        <v>#DIV/0!</v>
      </c>
      <c r="AN1946" s="113" t="e">
        <f t="shared" si="828"/>
        <v>#DIV/0!</v>
      </c>
      <c r="AO1946" s="113" t="e">
        <f t="shared" si="829"/>
        <v>#DIV/0!</v>
      </c>
      <c r="AP1946" s="91" t="e">
        <f t="shared" si="830"/>
        <v>#DIV/0!</v>
      </c>
      <c r="AQ1946" s="91" t="e">
        <f t="shared" si="831"/>
        <v>#DIV/0!</v>
      </c>
      <c r="AR1946" s="91" t="e">
        <f t="shared" si="832"/>
        <v>#DIV/0!</v>
      </c>
      <c r="AS1946" s="91" t="e">
        <f t="shared" si="833"/>
        <v>#DIV/0!</v>
      </c>
      <c r="AT1946" s="91" t="e">
        <f t="shared" si="834"/>
        <v>#DIV/0!</v>
      </c>
      <c r="AU1946" s="113" t="e">
        <f t="shared" si="835"/>
        <v>#DIV/0!</v>
      </c>
      <c r="AV1946" s="113" t="e">
        <f t="shared" si="836"/>
        <v>#DIV/0!</v>
      </c>
      <c r="AW1946" s="113" t="e">
        <f t="shared" si="837"/>
        <v>#DIV/0!</v>
      </c>
      <c r="AX1946" s="113" t="e">
        <f t="shared" si="838"/>
        <v>#DIV/0!</v>
      </c>
      <c r="AY1946" s="113" t="e">
        <f t="shared" si="839"/>
        <v>#DIV/0!</v>
      </c>
    </row>
    <row r="1947" spans="1:51" x14ac:dyDescent="0.25">
      <c r="A1947" s="119"/>
      <c r="B1947" s="83"/>
      <c r="C1947" s="85"/>
      <c r="D1947" s="85"/>
      <c r="E1947" s="85"/>
      <c r="F1947" s="71"/>
      <c r="G1947" s="96"/>
      <c r="H1947" s="16" t="e">
        <f>IF(A1947&gt;$U$1,ROUND(ROUND( U1947*$S$1+(1-$S$1)*G1947,4)+$T$1*ROUND(($S$1*Z1947+(1-$S$1)*(G1947-U1947)^2)^0.5,4),4),Rawdata!AK1947+Rawdata!$T$1*Rawdata!AU1947)</f>
        <v>#DIV/0!</v>
      </c>
      <c r="I1947" s="16" t="e">
        <f>IF(A1947&gt;$V$1,ROUND(ROUND(V1947*$S$1+(1-$S$1)*G1947,4)+$T$1*ROUND(($S$1*AA1947+(1-$S$1)*(G1947-V1947)^2)^0.5,4),4),Rawdata!AL1947+Rawdata!$T$1*Rawdata!AV1947)</f>
        <v>#DIV/0!</v>
      </c>
      <c r="J1947" s="16" t="e">
        <f>IF(A1947&gt;$W$1,ROUND(ROUND( W1947*$S$1+(1-$S$1)*G1947,4)+$T$1*ROUND(($S$1*AB1947+(1-$S$1)*(G1947-W1947)^2)^0.5,4),4),Rawdata!AM1947+Rawdata!$T$1*Rawdata!AW1947)</f>
        <v>#DIV/0!</v>
      </c>
      <c r="K1947" s="16" t="e">
        <f>IF(A1947&gt;$X$1,ROUND(ROUND( X1947*$S$1+(1-$S$1)*G1947,4)+$T$1*ROUND(($S$1*AC1947+(1-$S$1)*(G1947-X1947)^2)^0.5,4),4),Rawdata!AN1947+Rawdata!$T$1*Rawdata!AX1947)</f>
        <v>#DIV/0!</v>
      </c>
      <c r="L1947" s="16" t="e">
        <f>IF(A1947&gt;$Y$1,ROUND(ROUND( Y1947*$S$1+(1-$S$1)*G1947,4)+$T$1*ROUND(($S$1*AD1947+(1-$S$1)*(G1947-Y1947)^2)^0.5,4),4),Rawdata!AO1947+Rawdata!$T$1*Rawdata!AY1947)</f>
        <v>#DIV/0!</v>
      </c>
      <c r="M1947" s="16" t="e">
        <f t="shared" si="821"/>
        <v>#DIV/0!</v>
      </c>
      <c r="N1947" s="16" t="e">
        <f t="shared" si="822"/>
        <v>#DIV/0!</v>
      </c>
      <c r="O1947" s="67"/>
      <c r="P1947" s="67"/>
      <c r="Q1947" s="31" t="e">
        <f t="shared" si="841"/>
        <v>#DIV/0!</v>
      </c>
      <c r="R1947" s="17" t="e">
        <f t="shared" si="842"/>
        <v>#DIV/0!</v>
      </c>
      <c r="S1947" s="37" t="e">
        <f t="shared" si="823"/>
        <v>#DIV/0!</v>
      </c>
      <c r="T1947" s="17" t="e">
        <f t="shared" si="824"/>
        <v>#DIV/0!</v>
      </c>
      <c r="U1947" s="91" t="e">
        <f>IF(A1947&gt;$U$1, U1948*$S$1+(1-$S$1)*G1948,Rawdata!AK1947)</f>
        <v>#DIV/0!</v>
      </c>
      <c r="V1947" s="91" t="e">
        <f>IF(A1947&gt;$V$1,$S$1*V1948+(1-$S$1)*G1948,Rawdata!AL1947)</f>
        <v>#DIV/0!</v>
      </c>
      <c r="W1947" s="91" t="e">
        <f>IF(A1947&gt;$W$1, $S$1*W1948+(1-$S$1)*G1948,Rawdata!AM1947)</f>
        <v>#DIV/0!</v>
      </c>
      <c r="X1947" s="91" t="e">
        <f>IF(A1947&gt;$X$1,$S$1*X1948+(1-$S$1)*G1948,Rawdata!AN1947)</f>
        <v>#DIV/0!</v>
      </c>
      <c r="Y1947" s="91" t="e">
        <f>IF(A1947&gt;$Y$1,$S$1*Y1948+(1-$S$1)*G1948,Rawdata!AO1947)</f>
        <v>#DIV/0!</v>
      </c>
      <c r="Z1947" s="91" t="e">
        <f>IF(A1947&gt;$Z$1,$S$1*Z1948+(1-$S$1)*(G1948-U1948)^2,Rawdata!AP1947)</f>
        <v>#DIV/0!</v>
      </c>
      <c r="AA1947" s="91" t="e">
        <f>IF(A1947&gt;$AA$1,$S$1*AA1948+(1-$S$1)*(G1948-V1948)^2,Rawdata!AQ1947)</f>
        <v>#DIV/0!</v>
      </c>
      <c r="AB1947" s="91" t="e">
        <f>IF(A1947&gt;89,$S$1*AB1948+(1-$S$1)*(G1948-W1948)^2,Rawdata!AR1947)</f>
        <v>#DIV/0!</v>
      </c>
      <c r="AC1947" s="91" t="e">
        <f>IF(A1947&gt;$AC$1,$S$1*AC1948+(1-$S$1)*(G1948-X1948)^2,Rawdata!AS1947)</f>
        <v>#DIV/0!</v>
      </c>
      <c r="AD1947" s="91" t="e">
        <f>IF(A1947&gt;$AD$1,$S$1*AD1948+(1-$S$1)*(G1948-Y1948)^2,Rawdata!AT1947)</f>
        <v>#DIV/0!</v>
      </c>
      <c r="AE1947" s="80" t="e">
        <f t="shared" si="817"/>
        <v>#DIV/0!</v>
      </c>
      <c r="AF1947" s="81" t="e">
        <f t="shared" si="818"/>
        <v>#DIV/0!</v>
      </c>
      <c r="AG1947" s="86">
        <f t="shared" si="840"/>
        <v>0</v>
      </c>
      <c r="AH1947" s="107" t="e">
        <f t="shared" si="816"/>
        <v>#DIV/0!</v>
      </c>
      <c r="AI1947" s="107" t="e">
        <f t="shared" si="819"/>
        <v>#DIV/0!</v>
      </c>
      <c r="AJ1947" s="108" t="e">
        <f t="shared" si="820"/>
        <v>#DIV/0!</v>
      </c>
      <c r="AK1947" s="113" t="e">
        <f t="shared" si="825"/>
        <v>#DIV/0!</v>
      </c>
      <c r="AL1947" s="113" t="e">
        <f t="shared" si="826"/>
        <v>#DIV/0!</v>
      </c>
      <c r="AM1947" s="113" t="e">
        <f t="shared" si="827"/>
        <v>#DIV/0!</v>
      </c>
      <c r="AN1947" s="113" t="e">
        <f t="shared" si="828"/>
        <v>#DIV/0!</v>
      </c>
      <c r="AO1947" s="113" t="e">
        <f t="shared" si="829"/>
        <v>#DIV/0!</v>
      </c>
      <c r="AP1947" s="91" t="e">
        <f t="shared" si="830"/>
        <v>#DIV/0!</v>
      </c>
      <c r="AQ1947" s="91" t="e">
        <f t="shared" si="831"/>
        <v>#DIV/0!</v>
      </c>
      <c r="AR1947" s="91" t="e">
        <f t="shared" si="832"/>
        <v>#DIV/0!</v>
      </c>
      <c r="AS1947" s="91" t="e">
        <f t="shared" si="833"/>
        <v>#DIV/0!</v>
      </c>
      <c r="AT1947" s="91" t="e">
        <f t="shared" si="834"/>
        <v>#DIV/0!</v>
      </c>
      <c r="AU1947" s="113" t="e">
        <f t="shared" si="835"/>
        <v>#DIV/0!</v>
      </c>
      <c r="AV1947" s="113" t="e">
        <f t="shared" si="836"/>
        <v>#DIV/0!</v>
      </c>
      <c r="AW1947" s="113" t="e">
        <f t="shared" si="837"/>
        <v>#DIV/0!</v>
      </c>
      <c r="AX1947" s="113" t="e">
        <f t="shared" si="838"/>
        <v>#DIV/0!</v>
      </c>
      <c r="AY1947" s="113" t="e">
        <f t="shared" si="839"/>
        <v>#DIV/0!</v>
      </c>
    </row>
    <row r="1948" spans="1:51" x14ac:dyDescent="0.25">
      <c r="A1948" s="119"/>
      <c r="B1948" s="83"/>
      <c r="C1948" s="85"/>
      <c r="D1948" s="85"/>
      <c r="E1948" s="85"/>
      <c r="F1948" s="71"/>
      <c r="G1948" s="96"/>
      <c r="H1948" s="16" t="e">
        <f>IF(A1948&gt;$U$1,ROUND(ROUND( U1948*$S$1+(1-$S$1)*G1948,4)+$T$1*ROUND(($S$1*Z1948+(1-$S$1)*(G1948-U1948)^2)^0.5,4),4),Rawdata!AK1948+Rawdata!$T$1*Rawdata!AU1948)</f>
        <v>#DIV/0!</v>
      </c>
      <c r="I1948" s="16" t="e">
        <f>IF(A1948&gt;$V$1,ROUND(ROUND(V1948*$S$1+(1-$S$1)*G1948,4)+$T$1*ROUND(($S$1*AA1948+(1-$S$1)*(G1948-V1948)^2)^0.5,4),4),Rawdata!AL1948+Rawdata!$T$1*Rawdata!AV1948)</f>
        <v>#DIV/0!</v>
      </c>
      <c r="J1948" s="16" t="e">
        <f>IF(A1948&gt;$W$1,ROUND(ROUND( W1948*$S$1+(1-$S$1)*G1948,4)+$T$1*ROUND(($S$1*AB1948+(1-$S$1)*(G1948-W1948)^2)^0.5,4),4),Rawdata!AM1948+Rawdata!$T$1*Rawdata!AW1948)</f>
        <v>#DIV/0!</v>
      </c>
      <c r="K1948" s="16" t="e">
        <f>IF(A1948&gt;$X$1,ROUND(ROUND( X1948*$S$1+(1-$S$1)*G1948,4)+$T$1*ROUND(($S$1*AC1948+(1-$S$1)*(G1948-X1948)^2)^0.5,4),4),Rawdata!AN1948+Rawdata!$T$1*Rawdata!AX1948)</f>
        <v>#DIV/0!</v>
      </c>
      <c r="L1948" s="16" t="e">
        <f>IF(A1948&gt;$Y$1,ROUND(ROUND( Y1948*$S$1+(1-$S$1)*G1948,4)+$T$1*ROUND(($S$1*AD1948+(1-$S$1)*(G1948-Y1948)^2)^0.5,4),4),Rawdata!AO1948+Rawdata!$T$1*Rawdata!AY1948)</f>
        <v>#DIV/0!</v>
      </c>
      <c r="M1948" s="16" t="e">
        <f t="shared" si="821"/>
        <v>#DIV/0!</v>
      </c>
      <c r="N1948" s="16" t="e">
        <f t="shared" si="822"/>
        <v>#DIV/0!</v>
      </c>
      <c r="O1948" s="67"/>
      <c r="P1948" s="67"/>
      <c r="Q1948" s="31" t="e">
        <f t="shared" si="841"/>
        <v>#DIV/0!</v>
      </c>
      <c r="R1948" s="17" t="e">
        <f t="shared" si="842"/>
        <v>#DIV/0!</v>
      </c>
      <c r="S1948" s="37" t="e">
        <f t="shared" si="823"/>
        <v>#DIV/0!</v>
      </c>
      <c r="T1948" s="17" t="e">
        <f t="shared" si="824"/>
        <v>#DIV/0!</v>
      </c>
      <c r="U1948" s="91" t="e">
        <f>IF(A1948&gt;$U$1, U1949*$S$1+(1-$S$1)*G1949,Rawdata!AK1948)</f>
        <v>#DIV/0!</v>
      </c>
      <c r="V1948" s="91" t="e">
        <f>IF(A1948&gt;$V$1,$S$1*V1949+(1-$S$1)*G1949,Rawdata!AL1948)</f>
        <v>#DIV/0!</v>
      </c>
      <c r="W1948" s="91" t="e">
        <f>IF(A1948&gt;$W$1, $S$1*W1949+(1-$S$1)*G1949,Rawdata!AM1948)</f>
        <v>#DIV/0!</v>
      </c>
      <c r="X1948" s="91" t="e">
        <f>IF(A1948&gt;$X$1,$S$1*X1949+(1-$S$1)*G1949,Rawdata!AN1948)</f>
        <v>#DIV/0!</v>
      </c>
      <c r="Y1948" s="91" t="e">
        <f>IF(A1948&gt;$Y$1,$S$1*Y1949+(1-$S$1)*G1949,Rawdata!AO1948)</f>
        <v>#DIV/0!</v>
      </c>
      <c r="Z1948" s="91" t="e">
        <f>IF(A1948&gt;$Z$1,$S$1*Z1949+(1-$S$1)*(G1949-U1949)^2,Rawdata!AP1948)</f>
        <v>#DIV/0!</v>
      </c>
      <c r="AA1948" s="91" t="e">
        <f>IF(A1948&gt;$AA$1,$S$1*AA1949+(1-$S$1)*(G1949-V1949)^2,Rawdata!AQ1948)</f>
        <v>#DIV/0!</v>
      </c>
      <c r="AB1948" s="91" t="e">
        <f>IF(A1948&gt;89,$S$1*AB1949+(1-$S$1)*(G1949-W1949)^2,Rawdata!AR1948)</f>
        <v>#DIV/0!</v>
      </c>
      <c r="AC1948" s="91" t="e">
        <f>IF(A1948&gt;$AC$1,$S$1*AC1949+(1-$S$1)*(G1949-X1949)^2,Rawdata!AS1948)</f>
        <v>#DIV/0!</v>
      </c>
      <c r="AD1948" s="91" t="e">
        <f>IF(A1948&gt;$AD$1,$S$1*AD1949+(1-$S$1)*(G1949-Y1949)^2,Rawdata!AT1948)</f>
        <v>#DIV/0!</v>
      </c>
      <c r="AE1948" s="80" t="e">
        <f t="shared" si="817"/>
        <v>#DIV/0!</v>
      </c>
      <c r="AF1948" s="81" t="e">
        <f t="shared" si="818"/>
        <v>#DIV/0!</v>
      </c>
      <c r="AG1948" s="86">
        <f t="shared" si="840"/>
        <v>0</v>
      </c>
      <c r="AH1948" s="107" t="e">
        <f t="shared" si="816"/>
        <v>#DIV/0!</v>
      </c>
      <c r="AI1948" s="107" t="e">
        <f t="shared" si="819"/>
        <v>#DIV/0!</v>
      </c>
      <c r="AJ1948" s="108" t="e">
        <f t="shared" si="820"/>
        <v>#DIV/0!</v>
      </c>
      <c r="AK1948" s="113" t="e">
        <f t="shared" si="825"/>
        <v>#DIV/0!</v>
      </c>
      <c r="AL1948" s="113" t="e">
        <f t="shared" si="826"/>
        <v>#DIV/0!</v>
      </c>
      <c r="AM1948" s="113" t="e">
        <f t="shared" si="827"/>
        <v>#DIV/0!</v>
      </c>
      <c r="AN1948" s="113" t="e">
        <f t="shared" si="828"/>
        <v>#DIV/0!</v>
      </c>
      <c r="AO1948" s="113" t="e">
        <f t="shared" si="829"/>
        <v>#DIV/0!</v>
      </c>
      <c r="AP1948" s="91" t="e">
        <f t="shared" si="830"/>
        <v>#DIV/0!</v>
      </c>
      <c r="AQ1948" s="91" t="e">
        <f t="shared" si="831"/>
        <v>#DIV/0!</v>
      </c>
      <c r="AR1948" s="91" t="e">
        <f t="shared" si="832"/>
        <v>#DIV/0!</v>
      </c>
      <c r="AS1948" s="91" t="e">
        <f t="shared" si="833"/>
        <v>#DIV/0!</v>
      </c>
      <c r="AT1948" s="91" t="e">
        <f t="shared" si="834"/>
        <v>#DIV/0!</v>
      </c>
      <c r="AU1948" s="113" t="e">
        <f t="shared" si="835"/>
        <v>#DIV/0!</v>
      </c>
      <c r="AV1948" s="113" t="e">
        <f t="shared" si="836"/>
        <v>#DIV/0!</v>
      </c>
      <c r="AW1948" s="113" t="e">
        <f t="shared" si="837"/>
        <v>#DIV/0!</v>
      </c>
      <c r="AX1948" s="113" t="e">
        <f t="shared" si="838"/>
        <v>#DIV/0!</v>
      </c>
      <c r="AY1948" s="113" t="e">
        <f t="shared" si="839"/>
        <v>#DIV/0!</v>
      </c>
    </row>
    <row r="1949" spans="1:51" x14ac:dyDescent="0.25">
      <c r="A1949" s="119"/>
      <c r="B1949" s="83"/>
      <c r="C1949" s="85"/>
      <c r="D1949" s="85"/>
      <c r="E1949" s="85"/>
      <c r="F1949" s="71"/>
      <c r="G1949" s="96"/>
      <c r="H1949" s="16" t="e">
        <f>IF(A1949&gt;$U$1,ROUND(ROUND( U1949*$S$1+(1-$S$1)*G1949,4)+$T$1*ROUND(($S$1*Z1949+(1-$S$1)*(G1949-U1949)^2)^0.5,4),4),Rawdata!AK1949+Rawdata!$T$1*Rawdata!AU1949)</f>
        <v>#DIV/0!</v>
      </c>
      <c r="I1949" s="16" t="e">
        <f>IF(A1949&gt;$V$1,ROUND(ROUND(V1949*$S$1+(1-$S$1)*G1949,4)+$T$1*ROUND(($S$1*AA1949+(1-$S$1)*(G1949-V1949)^2)^0.5,4),4),Rawdata!AL1949+Rawdata!$T$1*Rawdata!AV1949)</f>
        <v>#DIV/0!</v>
      </c>
      <c r="J1949" s="16" t="e">
        <f>IF(A1949&gt;$W$1,ROUND(ROUND( W1949*$S$1+(1-$S$1)*G1949,4)+$T$1*ROUND(($S$1*AB1949+(1-$S$1)*(G1949-W1949)^2)^0.5,4),4),Rawdata!AM1949+Rawdata!$T$1*Rawdata!AW1949)</f>
        <v>#DIV/0!</v>
      </c>
      <c r="K1949" s="16" t="e">
        <f>IF(A1949&gt;$X$1,ROUND(ROUND( X1949*$S$1+(1-$S$1)*G1949,4)+$T$1*ROUND(($S$1*AC1949+(1-$S$1)*(G1949-X1949)^2)^0.5,4),4),Rawdata!AN1949+Rawdata!$T$1*Rawdata!AX1949)</f>
        <v>#DIV/0!</v>
      </c>
      <c r="L1949" s="16" t="e">
        <f>IF(A1949&gt;$Y$1,ROUND(ROUND( Y1949*$S$1+(1-$S$1)*G1949,4)+$T$1*ROUND(($S$1*AD1949+(1-$S$1)*(G1949-Y1949)^2)^0.5,4),4),Rawdata!AO1949+Rawdata!$T$1*Rawdata!AY1949)</f>
        <v>#DIV/0!</v>
      </c>
      <c r="M1949" s="16" t="e">
        <f t="shared" si="821"/>
        <v>#DIV/0!</v>
      </c>
      <c r="N1949" s="16" t="e">
        <f t="shared" si="822"/>
        <v>#DIV/0!</v>
      </c>
      <c r="O1949" s="67"/>
      <c r="P1949" s="67"/>
      <c r="Q1949" s="31" t="e">
        <f t="shared" si="841"/>
        <v>#DIV/0!</v>
      </c>
      <c r="R1949" s="17" t="e">
        <f t="shared" si="842"/>
        <v>#DIV/0!</v>
      </c>
      <c r="S1949" s="37" t="e">
        <f t="shared" si="823"/>
        <v>#DIV/0!</v>
      </c>
      <c r="T1949" s="17" t="e">
        <f t="shared" si="824"/>
        <v>#DIV/0!</v>
      </c>
      <c r="U1949" s="91" t="e">
        <f>IF(A1949&gt;$U$1, U1950*$S$1+(1-$S$1)*G1950,Rawdata!AK1949)</f>
        <v>#DIV/0!</v>
      </c>
      <c r="V1949" s="91" t="e">
        <f>IF(A1949&gt;$V$1,$S$1*V1950+(1-$S$1)*G1950,Rawdata!AL1949)</f>
        <v>#DIV/0!</v>
      </c>
      <c r="W1949" s="91" t="e">
        <f>IF(A1949&gt;$W$1, $S$1*W1950+(1-$S$1)*G1950,Rawdata!AM1949)</f>
        <v>#DIV/0!</v>
      </c>
      <c r="X1949" s="91" t="e">
        <f>IF(A1949&gt;$X$1,$S$1*X1950+(1-$S$1)*G1950,Rawdata!AN1949)</f>
        <v>#DIV/0!</v>
      </c>
      <c r="Y1949" s="91" t="e">
        <f>IF(A1949&gt;$Y$1,$S$1*Y1950+(1-$S$1)*G1950,Rawdata!AO1949)</f>
        <v>#DIV/0!</v>
      </c>
      <c r="Z1949" s="91" t="e">
        <f>IF(A1949&gt;$Z$1,$S$1*Z1950+(1-$S$1)*(G1950-U1950)^2,Rawdata!AP1949)</f>
        <v>#DIV/0!</v>
      </c>
      <c r="AA1949" s="91" t="e">
        <f>IF(A1949&gt;$AA$1,$S$1*AA1950+(1-$S$1)*(G1950-V1950)^2,Rawdata!AQ1949)</f>
        <v>#DIV/0!</v>
      </c>
      <c r="AB1949" s="91" t="e">
        <f>IF(A1949&gt;89,$S$1*AB1950+(1-$S$1)*(G1950-W1950)^2,Rawdata!AR1949)</f>
        <v>#DIV/0!</v>
      </c>
      <c r="AC1949" s="91" t="e">
        <f>IF(A1949&gt;$AC$1,$S$1*AC1950+(1-$S$1)*(G1950-X1950)^2,Rawdata!AS1949)</f>
        <v>#DIV/0!</v>
      </c>
      <c r="AD1949" s="91" t="e">
        <f>IF(A1949&gt;$AD$1,$S$1*AD1950+(1-$S$1)*(G1950-Y1950)^2,Rawdata!AT1949)</f>
        <v>#DIV/0!</v>
      </c>
      <c r="AE1949" s="80" t="e">
        <f t="shared" si="817"/>
        <v>#DIV/0!</v>
      </c>
      <c r="AF1949" s="81" t="e">
        <f t="shared" si="818"/>
        <v>#DIV/0!</v>
      </c>
      <c r="AG1949" s="86">
        <f t="shared" si="840"/>
        <v>0</v>
      </c>
      <c r="AH1949" s="107" t="e">
        <f t="shared" si="816"/>
        <v>#DIV/0!</v>
      </c>
      <c r="AI1949" s="107" t="e">
        <f t="shared" si="819"/>
        <v>#DIV/0!</v>
      </c>
      <c r="AJ1949" s="108" t="e">
        <f t="shared" si="820"/>
        <v>#DIV/0!</v>
      </c>
      <c r="AK1949" s="113" t="e">
        <f t="shared" si="825"/>
        <v>#DIV/0!</v>
      </c>
      <c r="AL1949" s="113" t="e">
        <f t="shared" si="826"/>
        <v>#DIV/0!</v>
      </c>
      <c r="AM1949" s="113" t="e">
        <f t="shared" si="827"/>
        <v>#DIV/0!</v>
      </c>
      <c r="AN1949" s="113" t="e">
        <f t="shared" si="828"/>
        <v>#DIV/0!</v>
      </c>
      <c r="AO1949" s="113" t="e">
        <f t="shared" si="829"/>
        <v>#DIV/0!</v>
      </c>
      <c r="AP1949" s="91" t="e">
        <f t="shared" si="830"/>
        <v>#DIV/0!</v>
      </c>
      <c r="AQ1949" s="91" t="e">
        <f t="shared" si="831"/>
        <v>#DIV/0!</v>
      </c>
      <c r="AR1949" s="91" t="e">
        <f t="shared" si="832"/>
        <v>#DIV/0!</v>
      </c>
      <c r="AS1949" s="91" t="e">
        <f t="shared" si="833"/>
        <v>#DIV/0!</v>
      </c>
      <c r="AT1949" s="91" t="e">
        <f t="shared" si="834"/>
        <v>#DIV/0!</v>
      </c>
      <c r="AU1949" s="113" t="e">
        <f t="shared" si="835"/>
        <v>#DIV/0!</v>
      </c>
      <c r="AV1949" s="113" t="e">
        <f t="shared" si="836"/>
        <v>#DIV/0!</v>
      </c>
      <c r="AW1949" s="113" t="e">
        <f t="shared" si="837"/>
        <v>#DIV/0!</v>
      </c>
      <c r="AX1949" s="113" t="e">
        <f t="shared" si="838"/>
        <v>#DIV/0!</v>
      </c>
      <c r="AY1949" s="113" t="e">
        <f t="shared" si="839"/>
        <v>#DIV/0!</v>
      </c>
    </row>
    <row r="1950" spans="1:51" x14ac:dyDescent="0.25">
      <c r="A1950" s="119"/>
      <c r="B1950" s="83"/>
      <c r="C1950" s="85"/>
      <c r="D1950" s="85"/>
      <c r="E1950" s="85"/>
      <c r="F1950" s="71"/>
      <c r="G1950" s="96"/>
      <c r="H1950" s="16" t="e">
        <f>IF(A1950&gt;$U$1,ROUND(ROUND( U1950*$S$1+(1-$S$1)*G1950,4)+$T$1*ROUND(($S$1*Z1950+(1-$S$1)*(G1950-U1950)^2)^0.5,4),4),Rawdata!AK1950+Rawdata!$T$1*Rawdata!AU1950)</f>
        <v>#DIV/0!</v>
      </c>
      <c r="I1950" s="16" t="e">
        <f>IF(A1950&gt;$V$1,ROUND(ROUND(V1950*$S$1+(1-$S$1)*G1950,4)+$T$1*ROUND(($S$1*AA1950+(1-$S$1)*(G1950-V1950)^2)^0.5,4),4),Rawdata!AL1950+Rawdata!$T$1*Rawdata!AV1950)</f>
        <v>#DIV/0!</v>
      </c>
      <c r="J1950" s="16" t="e">
        <f>IF(A1950&gt;$W$1,ROUND(ROUND( W1950*$S$1+(1-$S$1)*G1950,4)+$T$1*ROUND(($S$1*AB1950+(1-$S$1)*(G1950-W1950)^2)^0.5,4),4),Rawdata!AM1950+Rawdata!$T$1*Rawdata!AW1950)</f>
        <v>#DIV/0!</v>
      </c>
      <c r="K1950" s="16" t="e">
        <f>IF(A1950&gt;$X$1,ROUND(ROUND( X1950*$S$1+(1-$S$1)*G1950,4)+$T$1*ROUND(($S$1*AC1950+(1-$S$1)*(G1950-X1950)^2)^0.5,4),4),Rawdata!AN1950+Rawdata!$T$1*Rawdata!AX1950)</f>
        <v>#DIV/0!</v>
      </c>
      <c r="L1950" s="16" t="e">
        <f>IF(A1950&gt;$Y$1,ROUND(ROUND( Y1950*$S$1+(1-$S$1)*G1950,4)+$T$1*ROUND(($S$1*AD1950+(1-$S$1)*(G1950-Y1950)^2)^0.5,4),4),Rawdata!AO1950+Rawdata!$T$1*Rawdata!AY1950)</f>
        <v>#DIV/0!</v>
      </c>
      <c r="M1950" s="16" t="e">
        <f t="shared" si="821"/>
        <v>#DIV/0!</v>
      </c>
      <c r="N1950" s="16" t="e">
        <f t="shared" si="822"/>
        <v>#DIV/0!</v>
      </c>
      <c r="O1950" s="67"/>
      <c r="P1950" s="67"/>
      <c r="Q1950" s="31" t="e">
        <f t="shared" si="841"/>
        <v>#DIV/0!</v>
      </c>
      <c r="R1950" s="17" t="e">
        <f t="shared" si="842"/>
        <v>#DIV/0!</v>
      </c>
      <c r="S1950" s="37" t="e">
        <f t="shared" si="823"/>
        <v>#DIV/0!</v>
      </c>
      <c r="T1950" s="17" t="e">
        <f t="shared" si="824"/>
        <v>#DIV/0!</v>
      </c>
      <c r="U1950" s="91" t="e">
        <f>IF(A1950&gt;$U$1, U1951*$S$1+(1-$S$1)*G1951,Rawdata!AK1950)</f>
        <v>#DIV/0!</v>
      </c>
      <c r="V1950" s="91" t="e">
        <f>IF(A1950&gt;$V$1,$S$1*V1951+(1-$S$1)*G1951,Rawdata!AL1950)</f>
        <v>#DIV/0!</v>
      </c>
      <c r="W1950" s="91" t="e">
        <f>IF(A1950&gt;$W$1, $S$1*W1951+(1-$S$1)*G1951,Rawdata!AM1950)</f>
        <v>#DIV/0!</v>
      </c>
      <c r="X1950" s="91" t="e">
        <f>IF(A1950&gt;$X$1,$S$1*X1951+(1-$S$1)*G1951,Rawdata!AN1950)</f>
        <v>#DIV/0!</v>
      </c>
      <c r="Y1950" s="91" t="e">
        <f>IF(A1950&gt;$Y$1,$S$1*Y1951+(1-$S$1)*G1951,Rawdata!AO1950)</f>
        <v>#DIV/0!</v>
      </c>
      <c r="Z1950" s="91" t="e">
        <f>IF(A1950&gt;$Z$1,$S$1*Z1951+(1-$S$1)*(G1951-U1951)^2,Rawdata!AP1950)</f>
        <v>#DIV/0!</v>
      </c>
      <c r="AA1950" s="91" t="e">
        <f>IF(A1950&gt;$AA$1,$S$1*AA1951+(1-$S$1)*(G1951-V1951)^2,Rawdata!AQ1950)</f>
        <v>#DIV/0!</v>
      </c>
      <c r="AB1950" s="91" t="e">
        <f>IF(A1950&gt;89,$S$1*AB1951+(1-$S$1)*(G1951-W1951)^2,Rawdata!AR1950)</f>
        <v>#DIV/0!</v>
      </c>
      <c r="AC1950" s="91" t="e">
        <f>IF(A1950&gt;$AC$1,$S$1*AC1951+(1-$S$1)*(G1951-X1951)^2,Rawdata!AS1950)</f>
        <v>#DIV/0!</v>
      </c>
      <c r="AD1950" s="91" t="e">
        <f>IF(A1950&gt;$AD$1,$S$1*AD1951+(1-$S$1)*(G1951-Y1951)^2,Rawdata!AT1950)</f>
        <v>#DIV/0!</v>
      </c>
      <c r="AE1950" s="80" t="e">
        <f t="shared" si="817"/>
        <v>#DIV/0!</v>
      </c>
      <c r="AF1950" s="81" t="e">
        <f t="shared" si="818"/>
        <v>#DIV/0!</v>
      </c>
      <c r="AG1950" s="86">
        <f t="shared" si="840"/>
        <v>0</v>
      </c>
      <c r="AH1950" s="107" t="e">
        <f t="shared" si="816"/>
        <v>#DIV/0!</v>
      </c>
      <c r="AI1950" s="107" t="e">
        <f t="shared" si="819"/>
        <v>#DIV/0!</v>
      </c>
      <c r="AJ1950" s="108" t="e">
        <f t="shared" si="820"/>
        <v>#DIV/0!</v>
      </c>
      <c r="AK1950" s="113" t="e">
        <f t="shared" si="825"/>
        <v>#DIV/0!</v>
      </c>
      <c r="AL1950" s="113" t="e">
        <f t="shared" si="826"/>
        <v>#DIV/0!</v>
      </c>
      <c r="AM1950" s="113" t="e">
        <f t="shared" si="827"/>
        <v>#DIV/0!</v>
      </c>
      <c r="AN1950" s="113" t="e">
        <f t="shared" si="828"/>
        <v>#DIV/0!</v>
      </c>
      <c r="AO1950" s="113" t="e">
        <f t="shared" si="829"/>
        <v>#DIV/0!</v>
      </c>
      <c r="AP1950" s="91" t="e">
        <f t="shared" si="830"/>
        <v>#DIV/0!</v>
      </c>
      <c r="AQ1950" s="91" t="e">
        <f t="shared" si="831"/>
        <v>#DIV/0!</v>
      </c>
      <c r="AR1950" s="91" t="e">
        <f t="shared" si="832"/>
        <v>#DIV/0!</v>
      </c>
      <c r="AS1950" s="91" t="e">
        <f t="shared" si="833"/>
        <v>#DIV/0!</v>
      </c>
      <c r="AT1950" s="91" t="e">
        <f t="shared" si="834"/>
        <v>#DIV/0!</v>
      </c>
      <c r="AU1950" s="113" t="e">
        <f t="shared" si="835"/>
        <v>#DIV/0!</v>
      </c>
      <c r="AV1950" s="113" t="e">
        <f t="shared" si="836"/>
        <v>#DIV/0!</v>
      </c>
      <c r="AW1950" s="113" t="e">
        <f t="shared" si="837"/>
        <v>#DIV/0!</v>
      </c>
      <c r="AX1950" s="113" t="e">
        <f t="shared" si="838"/>
        <v>#DIV/0!</v>
      </c>
      <c r="AY1950" s="113" t="e">
        <f t="shared" si="839"/>
        <v>#DIV/0!</v>
      </c>
    </row>
    <row r="1951" spans="1:51" x14ac:dyDescent="0.25">
      <c r="A1951" s="119"/>
      <c r="B1951" s="83"/>
      <c r="C1951" s="85"/>
      <c r="D1951" s="85"/>
      <c r="E1951" s="85"/>
      <c r="F1951" s="71"/>
      <c r="G1951" s="96"/>
      <c r="H1951" s="16" t="e">
        <f>IF(A1951&gt;$U$1,ROUND(ROUND( U1951*$S$1+(1-$S$1)*G1951,4)+$T$1*ROUND(($S$1*Z1951+(1-$S$1)*(G1951-U1951)^2)^0.5,4),4),Rawdata!AK1951+Rawdata!$T$1*Rawdata!AU1951)</f>
        <v>#DIV/0!</v>
      </c>
      <c r="I1951" s="16" t="e">
        <f>IF(A1951&gt;$V$1,ROUND(ROUND(V1951*$S$1+(1-$S$1)*G1951,4)+$T$1*ROUND(($S$1*AA1951+(1-$S$1)*(G1951-V1951)^2)^0.5,4),4),Rawdata!AL1951+Rawdata!$T$1*Rawdata!AV1951)</f>
        <v>#DIV/0!</v>
      </c>
      <c r="J1951" s="16" t="e">
        <f>IF(A1951&gt;$W$1,ROUND(ROUND( W1951*$S$1+(1-$S$1)*G1951,4)+$T$1*ROUND(($S$1*AB1951+(1-$S$1)*(G1951-W1951)^2)^0.5,4),4),Rawdata!AM1951+Rawdata!$T$1*Rawdata!AW1951)</f>
        <v>#DIV/0!</v>
      </c>
      <c r="K1951" s="16" t="e">
        <f>IF(A1951&gt;$X$1,ROUND(ROUND( X1951*$S$1+(1-$S$1)*G1951,4)+$T$1*ROUND(($S$1*AC1951+(1-$S$1)*(G1951-X1951)^2)^0.5,4),4),Rawdata!AN1951+Rawdata!$T$1*Rawdata!AX1951)</f>
        <v>#DIV/0!</v>
      </c>
      <c r="L1951" s="16" t="e">
        <f>IF(A1951&gt;$Y$1,ROUND(ROUND( Y1951*$S$1+(1-$S$1)*G1951,4)+$T$1*ROUND(($S$1*AD1951+(1-$S$1)*(G1951-Y1951)^2)^0.5,4),4),Rawdata!AO1951+Rawdata!$T$1*Rawdata!AY1951)</f>
        <v>#DIV/0!</v>
      </c>
      <c r="M1951" s="16" t="e">
        <f t="shared" si="821"/>
        <v>#DIV/0!</v>
      </c>
      <c r="N1951" s="16" t="e">
        <f t="shared" si="822"/>
        <v>#DIV/0!</v>
      </c>
      <c r="O1951" s="67"/>
      <c r="P1951" s="67"/>
      <c r="Q1951" s="31" t="e">
        <f t="shared" si="841"/>
        <v>#DIV/0!</v>
      </c>
      <c r="R1951" s="17" t="e">
        <f t="shared" si="842"/>
        <v>#DIV/0!</v>
      </c>
      <c r="S1951" s="37" t="e">
        <f t="shared" si="823"/>
        <v>#DIV/0!</v>
      </c>
      <c r="T1951" s="17" t="e">
        <f t="shared" si="824"/>
        <v>#DIV/0!</v>
      </c>
      <c r="U1951" s="91" t="e">
        <f>IF(A1951&gt;$U$1, U1952*$S$1+(1-$S$1)*G1952,Rawdata!AK1951)</f>
        <v>#DIV/0!</v>
      </c>
      <c r="V1951" s="91" t="e">
        <f>IF(A1951&gt;$V$1,$S$1*V1952+(1-$S$1)*G1952,Rawdata!AL1951)</f>
        <v>#DIV/0!</v>
      </c>
      <c r="W1951" s="91" t="e">
        <f>IF(A1951&gt;$W$1, $S$1*W1952+(1-$S$1)*G1952,Rawdata!AM1951)</f>
        <v>#DIV/0!</v>
      </c>
      <c r="X1951" s="91" t="e">
        <f>IF(A1951&gt;$X$1,$S$1*X1952+(1-$S$1)*G1952,Rawdata!AN1951)</f>
        <v>#DIV/0!</v>
      </c>
      <c r="Y1951" s="91" t="e">
        <f>IF(A1951&gt;$Y$1,$S$1*Y1952+(1-$S$1)*G1952,Rawdata!AO1951)</f>
        <v>#DIV/0!</v>
      </c>
      <c r="Z1951" s="91" t="e">
        <f>IF(A1951&gt;$Z$1,$S$1*Z1952+(1-$S$1)*(G1952-U1952)^2,Rawdata!AP1951)</f>
        <v>#DIV/0!</v>
      </c>
      <c r="AA1951" s="91" t="e">
        <f>IF(A1951&gt;$AA$1,$S$1*AA1952+(1-$S$1)*(G1952-V1952)^2,Rawdata!AQ1951)</f>
        <v>#DIV/0!</v>
      </c>
      <c r="AB1951" s="91" t="e">
        <f>IF(A1951&gt;89,$S$1*AB1952+(1-$S$1)*(G1952-W1952)^2,Rawdata!AR1951)</f>
        <v>#DIV/0!</v>
      </c>
      <c r="AC1951" s="91" t="e">
        <f>IF(A1951&gt;$AC$1,$S$1*AC1952+(1-$S$1)*(G1952-X1952)^2,Rawdata!AS1951)</f>
        <v>#DIV/0!</v>
      </c>
      <c r="AD1951" s="91" t="e">
        <f>IF(A1951&gt;$AD$1,$S$1*AD1952+(1-$S$1)*(G1952-Y1952)^2,Rawdata!AT1951)</f>
        <v>#DIV/0!</v>
      </c>
      <c r="AE1951" s="80" t="e">
        <f t="shared" si="817"/>
        <v>#DIV/0!</v>
      </c>
      <c r="AF1951" s="81" t="e">
        <f t="shared" si="818"/>
        <v>#DIV/0!</v>
      </c>
      <c r="AG1951" s="86">
        <f t="shared" si="840"/>
        <v>0</v>
      </c>
      <c r="AH1951" s="107" t="e">
        <f t="shared" si="816"/>
        <v>#DIV/0!</v>
      </c>
      <c r="AI1951" s="107" t="e">
        <f t="shared" si="819"/>
        <v>#DIV/0!</v>
      </c>
      <c r="AJ1951" s="108" t="e">
        <f t="shared" si="820"/>
        <v>#DIV/0!</v>
      </c>
      <c r="AK1951" s="113" t="e">
        <f t="shared" si="825"/>
        <v>#DIV/0!</v>
      </c>
      <c r="AL1951" s="113" t="e">
        <f t="shared" si="826"/>
        <v>#DIV/0!</v>
      </c>
      <c r="AM1951" s="113" t="e">
        <f t="shared" si="827"/>
        <v>#DIV/0!</v>
      </c>
      <c r="AN1951" s="113" t="e">
        <f t="shared" si="828"/>
        <v>#DIV/0!</v>
      </c>
      <c r="AO1951" s="113" t="e">
        <f t="shared" si="829"/>
        <v>#DIV/0!</v>
      </c>
      <c r="AP1951" s="91" t="e">
        <f t="shared" si="830"/>
        <v>#DIV/0!</v>
      </c>
      <c r="AQ1951" s="91" t="e">
        <f t="shared" si="831"/>
        <v>#DIV/0!</v>
      </c>
      <c r="AR1951" s="91" t="e">
        <f t="shared" si="832"/>
        <v>#DIV/0!</v>
      </c>
      <c r="AS1951" s="91" t="e">
        <f t="shared" si="833"/>
        <v>#DIV/0!</v>
      </c>
      <c r="AT1951" s="91" t="e">
        <f t="shared" si="834"/>
        <v>#DIV/0!</v>
      </c>
      <c r="AU1951" s="113" t="e">
        <f t="shared" si="835"/>
        <v>#DIV/0!</v>
      </c>
      <c r="AV1951" s="113" t="e">
        <f t="shared" si="836"/>
        <v>#DIV/0!</v>
      </c>
      <c r="AW1951" s="113" t="e">
        <f t="shared" si="837"/>
        <v>#DIV/0!</v>
      </c>
      <c r="AX1951" s="113" t="e">
        <f t="shared" si="838"/>
        <v>#DIV/0!</v>
      </c>
      <c r="AY1951" s="113" t="e">
        <f t="shared" si="839"/>
        <v>#DIV/0!</v>
      </c>
    </row>
    <row r="1952" spans="1:51" x14ac:dyDescent="0.25">
      <c r="A1952" s="119"/>
      <c r="B1952" s="83"/>
      <c r="C1952" s="85"/>
      <c r="D1952" s="85"/>
      <c r="E1952" s="85"/>
      <c r="F1952" s="71"/>
      <c r="G1952" s="96"/>
      <c r="H1952" s="16" t="e">
        <f>IF(A1952&gt;$U$1,ROUND(ROUND( U1952*$S$1+(1-$S$1)*G1952,4)+$T$1*ROUND(($S$1*Z1952+(1-$S$1)*(G1952-U1952)^2)^0.5,4),4),Rawdata!AK1952+Rawdata!$T$1*Rawdata!AU1952)</f>
        <v>#DIV/0!</v>
      </c>
      <c r="I1952" s="16" t="e">
        <f>IF(A1952&gt;$V$1,ROUND(ROUND(V1952*$S$1+(1-$S$1)*G1952,4)+$T$1*ROUND(($S$1*AA1952+(1-$S$1)*(G1952-V1952)^2)^0.5,4),4),Rawdata!AL1952+Rawdata!$T$1*Rawdata!AV1952)</f>
        <v>#DIV/0!</v>
      </c>
      <c r="J1952" s="16" t="e">
        <f>IF(A1952&gt;$W$1,ROUND(ROUND( W1952*$S$1+(1-$S$1)*G1952,4)+$T$1*ROUND(($S$1*AB1952+(1-$S$1)*(G1952-W1952)^2)^0.5,4),4),Rawdata!AM1952+Rawdata!$T$1*Rawdata!AW1952)</f>
        <v>#DIV/0!</v>
      </c>
      <c r="K1952" s="16" t="e">
        <f>IF(A1952&gt;$X$1,ROUND(ROUND( X1952*$S$1+(1-$S$1)*G1952,4)+$T$1*ROUND(($S$1*AC1952+(1-$S$1)*(G1952-X1952)^2)^0.5,4),4),Rawdata!AN1952+Rawdata!$T$1*Rawdata!AX1952)</f>
        <v>#DIV/0!</v>
      </c>
      <c r="L1952" s="16" t="e">
        <f>IF(A1952&gt;$Y$1,ROUND(ROUND( Y1952*$S$1+(1-$S$1)*G1952,4)+$T$1*ROUND(($S$1*AD1952+(1-$S$1)*(G1952-Y1952)^2)^0.5,4),4),Rawdata!AO1952+Rawdata!$T$1*Rawdata!AY1952)</f>
        <v>#DIV/0!</v>
      </c>
      <c r="M1952" s="16" t="e">
        <f t="shared" si="821"/>
        <v>#DIV/0!</v>
      </c>
      <c r="N1952" s="16" t="e">
        <f t="shared" si="822"/>
        <v>#DIV/0!</v>
      </c>
      <c r="O1952" s="67"/>
      <c r="P1952" s="67"/>
      <c r="Q1952" s="31" t="e">
        <f t="shared" si="841"/>
        <v>#DIV/0!</v>
      </c>
      <c r="R1952" s="17" t="e">
        <f t="shared" si="842"/>
        <v>#DIV/0!</v>
      </c>
      <c r="S1952" s="37" t="e">
        <f t="shared" si="823"/>
        <v>#DIV/0!</v>
      </c>
      <c r="T1952" s="17" t="e">
        <f t="shared" si="824"/>
        <v>#DIV/0!</v>
      </c>
      <c r="U1952" s="91" t="e">
        <f>IF(A1952&gt;$U$1, U1953*$S$1+(1-$S$1)*G1953,Rawdata!AK1952)</f>
        <v>#DIV/0!</v>
      </c>
      <c r="V1952" s="91" t="e">
        <f>IF(A1952&gt;$V$1,$S$1*V1953+(1-$S$1)*G1953,Rawdata!AL1952)</f>
        <v>#DIV/0!</v>
      </c>
      <c r="W1952" s="91" t="e">
        <f>IF(A1952&gt;$W$1, $S$1*W1953+(1-$S$1)*G1953,Rawdata!AM1952)</f>
        <v>#DIV/0!</v>
      </c>
      <c r="X1952" s="91" t="e">
        <f>IF(A1952&gt;$X$1,$S$1*X1953+(1-$S$1)*G1953,Rawdata!AN1952)</f>
        <v>#DIV/0!</v>
      </c>
      <c r="Y1952" s="91" t="e">
        <f>IF(A1952&gt;$Y$1,$S$1*Y1953+(1-$S$1)*G1953,Rawdata!AO1952)</f>
        <v>#DIV/0!</v>
      </c>
      <c r="Z1952" s="91" t="e">
        <f>IF(A1952&gt;$Z$1,$S$1*Z1953+(1-$S$1)*(G1953-U1953)^2,Rawdata!AP1952)</f>
        <v>#DIV/0!</v>
      </c>
      <c r="AA1952" s="91" t="e">
        <f>IF(A1952&gt;$AA$1,$S$1*AA1953+(1-$S$1)*(G1953-V1953)^2,Rawdata!AQ1952)</f>
        <v>#DIV/0!</v>
      </c>
      <c r="AB1952" s="91" t="e">
        <f>IF(A1952&gt;89,$S$1*AB1953+(1-$S$1)*(G1953-W1953)^2,Rawdata!AR1952)</f>
        <v>#DIV/0!</v>
      </c>
      <c r="AC1952" s="91" t="e">
        <f>IF(A1952&gt;$AC$1,$S$1*AC1953+(1-$S$1)*(G1953-X1953)^2,Rawdata!AS1952)</f>
        <v>#DIV/0!</v>
      </c>
      <c r="AD1952" s="91" t="e">
        <f>IF(A1952&gt;$AD$1,$S$1*AD1953+(1-$S$1)*(G1953-Y1953)^2,Rawdata!AT1952)</f>
        <v>#DIV/0!</v>
      </c>
      <c r="AE1952" s="80" t="e">
        <f t="shared" si="817"/>
        <v>#DIV/0!</v>
      </c>
      <c r="AF1952" s="81" t="e">
        <f t="shared" si="818"/>
        <v>#DIV/0!</v>
      </c>
      <c r="AG1952" s="86">
        <f t="shared" si="840"/>
        <v>0</v>
      </c>
      <c r="AH1952" s="107" t="e">
        <f t="shared" si="816"/>
        <v>#DIV/0!</v>
      </c>
      <c r="AI1952" s="107" t="e">
        <f t="shared" si="819"/>
        <v>#DIV/0!</v>
      </c>
      <c r="AJ1952" s="108" t="e">
        <f t="shared" si="820"/>
        <v>#DIV/0!</v>
      </c>
      <c r="AK1952" s="113" t="e">
        <f t="shared" si="825"/>
        <v>#DIV/0!</v>
      </c>
      <c r="AL1952" s="113" t="e">
        <f t="shared" si="826"/>
        <v>#DIV/0!</v>
      </c>
      <c r="AM1952" s="113" t="e">
        <f t="shared" si="827"/>
        <v>#DIV/0!</v>
      </c>
      <c r="AN1952" s="113" t="e">
        <f t="shared" si="828"/>
        <v>#DIV/0!</v>
      </c>
      <c r="AO1952" s="113" t="e">
        <f t="shared" si="829"/>
        <v>#DIV/0!</v>
      </c>
      <c r="AP1952" s="91" t="e">
        <f t="shared" si="830"/>
        <v>#DIV/0!</v>
      </c>
      <c r="AQ1952" s="91" t="e">
        <f t="shared" si="831"/>
        <v>#DIV/0!</v>
      </c>
      <c r="AR1952" s="91" t="e">
        <f t="shared" si="832"/>
        <v>#DIV/0!</v>
      </c>
      <c r="AS1952" s="91" t="e">
        <f t="shared" si="833"/>
        <v>#DIV/0!</v>
      </c>
      <c r="AT1952" s="91" t="e">
        <f t="shared" si="834"/>
        <v>#DIV/0!</v>
      </c>
      <c r="AU1952" s="113" t="e">
        <f t="shared" si="835"/>
        <v>#DIV/0!</v>
      </c>
      <c r="AV1952" s="113" t="e">
        <f t="shared" si="836"/>
        <v>#DIV/0!</v>
      </c>
      <c r="AW1952" s="113" t="e">
        <f t="shared" si="837"/>
        <v>#DIV/0!</v>
      </c>
      <c r="AX1952" s="113" t="e">
        <f t="shared" si="838"/>
        <v>#DIV/0!</v>
      </c>
      <c r="AY1952" s="113" t="e">
        <f t="shared" si="839"/>
        <v>#DIV/0!</v>
      </c>
    </row>
    <row r="1953" spans="1:51" x14ac:dyDescent="0.25">
      <c r="A1953" s="119"/>
      <c r="B1953" s="83"/>
      <c r="C1953" s="85"/>
      <c r="D1953" s="85"/>
      <c r="E1953" s="85"/>
      <c r="F1953" s="71"/>
      <c r="G1953" s="96"/>
      <c r="H1953" s="16" t="e">
        <f>IF(A1953&gt;$U$1,ROUND(ROUND( U1953*$S$1+(1-$S$1)*G1953,4)+$T$1*ROUND(($S$1*Z1953+(1-$S$1)*(G1953-U1953)^2)^0.5,4),4),Rawdata!AK1953+Rawdata!$T$1*Rawdata!AU1953)</f>
        <v>#DIV/0!</v>
      </c>
      <c r="I1953" s="16" t="e">
        <f>IF(A1953&gt;$V$1,ROUND(ROUND(V1953*$S$1+(1-$S$1)*G1953,4)+$T$1*ROUND(($S$1*AA1953+(1-$S$1)*(G1953-V1953)^2)^0.5,4),4),Rawdata!AL1953+Rawdata!$T$1*Rawdata!AV1953)</f>
        <v>#DIV/0!</v>
      </c>
      <c r="J1953" s="16" t="e">
        <f>IF(A1953&gt;$W$1,ROUND(ROUND( W1953*$S$1+(1-$S$1)*G1953,4)+$T$1*ROUND(($S$1*AB1953+(1-$S$1)*(G1953-W1953)^2)^0.5,4),4),Rawdata!AM1953+Rawdata!$T$1*Rawdata!AW1953)</f>
        <v>#DIV/0!</v>
      </c>
      <c r="K1953" s="16" t="e">
        <f>IF(A1953&gt;$X$1,ROUND(ROUND( X1953*$S$1+(1-$S$1)*G1953,4)+$T$1*ROUND(($S$1*AC1953+(1-$S$1)*(G1953-X1953)^2)^0.5,4),4),Rawdata!AN1953+Rawdata!$T$1*Rawdata!AX1953)</f>
        <v>#DIV/0!</v>
      </c>
      <c r="L1953" s="16" t="e">
        <f>IF(A1953&gt;$Y$1,ROUND(ROUND( Y1953*$S$1+(1-$S$1)*G1953,4)+$T$1*ROUND(($S$1*AD1953+(1-$S$1)*(G1953-Y1953)^2)^0.5,4),4),Rawdata!AO1953+Rawdata!$T$1*Rawdata!AY1953)</f>
        <v>#DIV/0!</v>
      </c>
      <c r="M1953" s="16" t="e">
        <f t="shared" si="821"/>
        <v>#DIV/0!</v>
      </c>
      <c r="N1953" s="16" t="e">
        <f t="shared" si="822"/>
        <v>#DIV/0!</v>
      </c>
      <c r="O1953" s="67"/>
      <c r="P1953" s="67"/>
      <c r="Q1953" s="31" t="e">
        <f t="shared" si="841"/>
        <v>#DIV/0!</v>
      </c>
      <c r="R1953" s="17" t="e">
        <f t="shared" si="842"/>
        <v>#DIV/0!</v>
      </c>
      <c r="S1953" s="37" t="e">
        <f t="shared" si="823"/>
        <v>#DIV/0!</v>
      </c>
      <c r="T1953" s="17" t="e">
        <f t="shared" si="824"/>
        <v>#DIV/0!</v>
      </c>
      <c r="U1953" s="91" t="e">
        <f>IF(A1953&gt;$U$1, U1954*$S$1+(1-$S$1)*G1954,Rawdata!AK1953)</f>
        <v>#DIV/0!</v>
      </c>
      <c r="V1953" s="91" t="e">
        <f>IF(A1953&gt;$V$1,$S$1*V1954+(1-$S$1)*G1954,Rawdata!AL1953)</f>
        <v>#DIV/0!</v>
      </c>
      <c r="W1953" s="91" t="e">
        <f>IF(A1953&gt;$W$1, $S$1*W1954+(1-$S$1)*G1954,Rawdata!AM1953)</f>
        <v>#DIV/0!</v>
      </c>
      <c r="X1953" s="91" t="e">
        <f>IF(A1953&gt;$X$1,$S$1*X1954+(1-$S$1)*G1954,Rawdata!AN1953)</f>
        <v>#DIV/0!</v>
      </c>
      <c r="Y1953" s="91" t="e">
        <f>IF(A1953&gt;$Y$1,$S$1*Y1954+(1-$S$1)*G1954,Rawdata!AO1953)</f>
        <v>#DIV/0!</v>
      </c>
      <c r="Z1953" s="91" t="e">
        <f>IF(A1953&gt;$Z$1,$S$1*Z1954+(1-$S$1)*(G1954-U1954)^2,Rawdata!AP1953)</f>
        <v>#DIV/0!</v>
      </c>
      <c r="AA1953" s="91" t="e">
        <f>IF(A1953&gt;$AA$1,$S$1*AA1954+(1-$S$1)*(G1954-V1954)^2,Rawdata!AQ1953)</f>
        <v>#DIV/0!</v>
      </c>
      <c r="AB1953" s="91" t="e">
        <f>IF(A1953&gt;89,$S$1*AB1954+(1-$S$1)*(G1954-W1954)^2,Rawdata!AR1953)</f>
        <v>#DIV/0!</v>
      </c>
      <c r="AC1953" s="91" t="e">
        <f>IF(A1953&gt;$AC$1,$S$1*AC1954+(1-$S$1)*(G1954-X1954)^2,Rawdata!AS1953)</f>
        <v>#DIV/0!</v>
      </c>
      <c r="AD1953" s="91" t="e">
        <f>IF(A1953&gt;$AD$1,$S$1*AD1954+(1-$S$1)*(G1954-Y1954)^2,Rawdata!AT1953)</f>
        <v>#DIV/0!</v>
      </c>
      <c r="AE1953" s="80" t="e">
        <f t="shared" si="817"/>
        <v>#DIV/0!</v>
      </c>
      <c r="AF1953" s="81" t="e">
        <f t="shared" si="818"/>
        <v>#DIV/0!</v>
      </c>
      <c r="AG1953" s="86">
        <f t="shared" si="840"/>
        <v>0</v>
      </c>
      <c r="AH1953" s="107" t="e">
        <f t="shared" si="816"/>
        <v>#DIV/0!</v>
      </c>
      <c r="AI1953" s="107" t="e">
        <f t="shared" si="819"/>
        <v>#DIV/0!</v>
      </c>
      <c r="AJ1953" s="108" t="e">
        <f t="shared" si="820"/>
        <v>#DIV/0!</v>
      </c>
      <c r="AK1953" s="113" t="e">
        <f t="shared" si="825"/>
        <v>#DIV/0!</v>
      </c>
      <c r="AL1953" s="113" t="e">
        <f t="shared" si="826"/>
        <v>#DIV/0!</v>
      </c>
      <c r="AM1953" s="113" t="e">
        <f t="shared" si="827"/>
        <v>#DIV/0!</v>
      </c>
      <c r="AN1953" s="113" t="e">
        <f t="shared" si="828"/>
        <v>#DIV/0!</v>
      </c>
      <c r="AO1953" s="113" t="e">
        <f t="shared" si="829"/>
        <v>#DIV/0!</v>
      </c>
      <c r="AP1953" s="91" t="e">
        <f t="shared" si="830"/>
        <v>#DIV/0!</v>
      </c>
      <c r="AQ1953" s="91" t="e">
        <f t="shared" si="831"/>
        <v>#DIV/0!</v>
      </c>
      <c r="AR1953" s="91" t="e">
        <f t="shared" si="832"/>
        <v>#DIV/0!</v>
      </c>
      <c r="AS1953" s="91" t="e">
        <f t="shared" si="833"/>
        <v>#DIV/0!</v>
      </c>
      <c r="AT1953" s="91" t="e">
        <f t="shared" si="834"/>
        <v>#DIV/0!</v>
      </c>
      <c r="AU1953" s="113" t="e">
        <f t="shared" si="835"/>
        <v>#DIV/0!</v>
      </c>
      <c r="AV1953" s="113" t="e">
        <f t="shared" si="836"/>
        <v>#DIV/0!</v>
      </c>
      <c r="AW1953" s="113" t="e">
        <f t="shared" si="837"/>
        <v>#DIV/0!</v>
      </c>
      <c r="AX1953" s="113" t="e">
        <f t="shared" si="838"/>
        <v>#DIV/0!</v>
      </c>
      <c r="AY1953" s="113" t="e">
        <f t="shared" si="839"/>
        <v>#DIV/0!</v>
      </c>
    </row>
    <row r="1954" spans="1:51" x14ac:dyDescent="0.25">
      <c r="A1954" s="119"/>
      <c r="B1954" s="83"/>
      <c r="C1954" s="85"/>
      <c r="D1954" s="85"/>
      <c r="E1954" s="85"/>
      <c r="F1954" s="71"/>
      <c r="G1954" s="96"/>
      <c r="H1954" s="16" t="e">
        <f>IF(A1954&gt;$U$1,ROUND(ROUND( U1954*$S$1+(1-$S$1)*G1954,4)+$T$1*ROUND(($S$1*Z1954+(1-$S$1)*(G1954-U1954)^2)^0.5,4),4),Rawdata!AK1954+Rawdata!$T$1*Rawdata!AU1954)</f>
        <v>#DIV/0!</v>
      </c>
      <c r="I1954" s="16" t="e">
        <f>IF(A1954&gt;$V$1,ROUND(ROUND(V1954*$S$1+(1-$S$1)*G1954,4)+$T$1*ROUND(($S$1*AA1954+(1-$S$1)*(G1954-V1954)^2)^0.5,4),4),Rawdata!AL1954+Rawdata!$T$1*Rawdata!AV1954)</f>
        <v>#DIV/0!</v>
      </c>
      <c r="J1954" s="16" t="e">
        <f>IF(A1954&gt;$W$1,ROUND(ROUND( W1954*$S$1+(1-$S$1)*G1954,4)+$T$1*ROUND(($S$1*AB1954+(1-$S$1)*(G1954-W1954)^2)^0.5,4),4),Rawdata!AM1954+Rawdata!$T$1*Rawdata!AW1954)</f>
        <v>#DIV/0!</v>
      </c>
      <c r="K1954" s="16" t="e">
        <f>IF(A1954&gt;$X$1,ROUND(ROUND( X1954*$S$1+(1-$S$1)*G1954,4)+$T$1*ROUND(($S$1*AC1954+(1-$S$1)*(G1954-X1954)^2)^0.5,4),4),Rawdata!AN1954+Rawdata!$T$1*Rawdata!AX1954)</f>
        <v>#DIV/0!</v>
      </c>
      <c r="L1954" s="16" t="e">
        <f>IF(A1954&gt;$Y$1,ROUND(ROUND( Y1954*$S$1+(1-$S$1)*G1954,4)+$T$1*ROUND(($S$1*AD1954+(1-$S$1)*(G1954-Y1954)^2)^0.5,4),4),Rawdata!AO1954+Rawdata!$T$1*Rawdata!AY1954)</f>
        <v>#DIV/0!</v>
      </c>
      <c r="M1954" s="16" t="e">
        <f t="shared" si="821"/>
        <v>#DIV/0!</v>
      </c>
      <c r="N1954" s="16" t="e">
        <f t="shared" si="822"/>
        <v>#DIV/0!</v>
      </c>
      <c r="O1954" s="67"/>
      <c r="P1954" s="67"/>
      <c r="Q1954" s="31" t="e">
        <f t="shared" si="841"/>
        <v>#DIV/0!</v>
      </c>
      <c r="R1954" s="17" t="e">
        <f t="shared" si="842"/>
        <v>#DIV/0!</v>
      </c>
      <c r="S1954" s="37" t="e">
        <f t="shared" si="823"/>
        <v>#DIV/0!</v>
      </c>
      <c r="T1954" s="17" t="e">
        <f t="shared" si="824"/>
        <v>#DIV/0!</v>
      </c>
      <c r="U1954" s="91" t="e">
        <f>IF(A1954&gt;$U$1, U1955*$S$1+(1-$S$1)*G1955,Rawdata!AK1954)</f>
        <v>#DIV/0!</v>
      </c>
      <c r="V1954" s="91" t="e">
        <f>IF(A1954&gt;$V$1,$S$1*V1955+(1-$S$1)*G1955,Rawdata!AL1954)</f>
        <v>#DIV/0!</v>
      </c>
      <c r="W1954" s="91" t="e">
        <f>IF(A1954&gt;$W$1, $S$1*W1955+(1-$S$1)*G1955,Rawdata!AM1954)</f>
        <v>#DIV/0!</v>
      </c>
      <c r="X1954" s="91" t="e">
        <f>IF(A1954&gt;$X$1,$S$1*X1955+(1-$S$1)*G1955,Rawdata!AN1954)</f>
        <v>#DIV/0!</v>
      </c>
      <c r="Y1954" s="91" t="e">
        <f>IF(A1954&gt;$Y$1,$S$1*Y1955+(1-$S$1)*G1955,Rawdata!AO1954)</f>
        <v>#DIV/0!</v>
      </c>
      <c r="Z1954" s="91" t="e">
        <f>IF(A1954&gt;$Z$1,$S$1*Z1955+(1-$S$1)*(G1955-U1955)^2,Rawdata!AP1954)</f>
        <v>#DIV/0!</v>
      </c>
      <c r="AA1954" s="91" t="e">
        <f>IF(A1954&gt;$AA$1,$S$1*AA1955+(1-$S$1)*(G1955-V1955)^2,Rawdata!AQ1954)</f>
        <v>#DIV/0!</v>
      </c>
      <c r="AB1954" s="91" t="e">
        <f>IF(A1954&gt;89,$S$1*AB1955+(1-$S$1)*(G1955-W1955)^2,Rawdata!AR1954)</f>
        <v>#DIV/0!</v>
      </c>
      <c r="AC1954" s="91" t="e">
        <f>IF(A1954&gt;$AC$1,$S$1*AC1955+(1-$S$1)*(G1955-X1955)^2,Rawdata!AS1954)</f>
        <v>#DIV/0!</v>
      </c>
      <c r="AD1954" s="91" t="e">
        <f>IF(A1954&gt;$AD$1,$S$1*AD1955+(1-$S$1)*(G1955-Y1955)^2,Rawdata!AT1954)</f>
        <v>#DIV/0!</v>
      </c>
      <c r="AE1954" s="80" t="e">
        <f t="shared" si="817"/>
        <v>#DIV/0!</v>
      </c>
      <c r="AF1954" s="81" t="e">
        <f t="shared" si="818"/>
        <v>#DIV/0!</v>
      </c>
      <c r="AG1954" s="86">
        <f t="shared" si="840"/>
        <v>0</v>
      </c>
      <c r="AH1954" s="107" t="e">
        <f t="shared" si="816"/>
        <v>#DIV/0!</v>
      </c>
      <c r="AI1954" s="107" t="e">
        <f t="shared" si="819"/>
        <v>#DIV/0!</v>
      </c>
      <c r="AJ1954" s="108" t="e">
        <f t="shared" si="820"/>
        <v>#DIV/0!</v>
      </c>
      <c r="AK1954" s="113" t="e">
        <f t="shared" si="825"/>
        <v>#DIV/0!</v>
      </c>
      <c r="AL1954" s="113" t="e">
        <f t="shared" si="826"/>
        <v>#DIV/0!</v>
      </c>
      <c r="AM1954" s="113" t="e">
        <f t="shared" si="827"/>
        <v>#DIV/0!</v>
      </c>
      <c r="AN1954" s="113" t="e">
        <f t="shared" si="828"/>
        <v>#DIV/0!</v>
      </c>
      <c r="AO1954" s="113" t="e">
        <f t="shared" si="829"/>
        <v>#DIV/0!</v>
      </c>
      <c r="AP1954" s="91" t="e">
        <f t="shared" si="830"/>
        <v>#DIV/0!</v>
      </c>
      <c r="AQ1954" s="91" t="e">
        <f t="shared" si="831"/>
        <v>#DIV/0!</v>
      </c>
      <c r="AR1954" s="91" t="e">
        <f t="shared" si="832"/>
        <v>#DIV/0!</v>
      </c>
      <c r="AS1954" s="91" t="e">
        <f t="shared" si="833"/>
        <v>#DIV/0!</v>
      </c>
      <c r="AT1954" s="91" t="e">
        <f t="shared" si="834"/>
        <v>#DIV/0!</v>
      </c>
      <c r="AU1954" s="113" t="e">
        <f t="shared" si="835"/>
        <v>#DIV/0!</v>
      </c>
      <c r="AV1954" s="113" t="e">
        <f t="shared" si="836"/>
        <v>#DIV/0!</v>
      </c>
      <c r="AW1954" s="113" t="e">
        <f t="shared" si="837"/>
        <v>#DIV/0!</v>
      </c>
      <c r="AX1954" s="113" t="e">
        <f t="shared" si="838"/>
        <v>#DIV/0!</v>
      </c>
      <c r="AY1954" s="113" t="e">
        <f t="shared" si="839"/>
        <v>#DIV/0!</v>
      </c>
    </row>
    <row r="1955" spans="1:51" x14ac:dyDescent="0.25">
      <c r="A1955" s="119"/>
      <c r="B1955" s="83"/>
      <c r="C1955" s="85"/>
      <c r="D1955" s="85"/>
      <c r="E1955" s="85"/>
      <c r="F1955" s="71"/>
      <c r="G1955" s="96"/>
      <c r="H1955" s="16" t="e">
        <f>IF(A1955&gt;$U$1,ROUND(ROUND( U1955*$S$1+(1-$S$1)*G1955,4)+$T$1*ROUND(($S$1*Z1955+(1-$S$1)*(G1955-U1955)^2)^0.5,4),4),Rawdata!AK1955+Rawdata!$T$1*Rawdata!AU1955)</f>
        <v>#DIV/0!</v>
      </c>
      <c r="I1955" s="16" t="e">
        <f>IF(A1955&gt;$V$1,ROUND(ROUND(V1955*$S$1+(1-$S$1)*G1955,4)+$T$1*ROUND(($S$1*AA1955+(1-$S$1)*(G1955-V1955)^2)^0.5,4),4),Rawdata!AL1955+Rawdata!$T$1*Rawdata!AV1955)</f>
        <v>#DIV/0!</v>
      </c>
      <c r="J1955" s="16" t="e">
        <f>IF(A1955&gt;$W$1,ROUND(ROUND( W1955*$S$1+(1-$S$1)*G1955,4)+$T$1*ROUND(($S$1*AB1955+(1-$S$1)*(G1955-W1955)^2)^0.5,4),4),Rawdata!AM1955+Rawdata!$T$1*Rawdata!AW1955)</f>
        <v>#DIV/0!</v>
      </c>
      <c r="K1955" s="16" t="e">
        <f>IF(A1955&gt;$X$1,ROUND(ROUND( X1955*$S$1+(1-$S$1)*G1955,4)+$T$1*ROUND(($S$1*AC1955+(1-$S$1)*(G1955-X1955)^2)^0.5,4),4),Rawdata!AN1955+Rawdata!$T$1*Rawdata!AX1955)</f>
        <v>#DIV/0!</v>
      </c>
      <c r="L1955" s="16" t="e">
        <f>IF(A1955&gt;$Y$1,ROUND(ROUND( Y1955*$S$1+(1-$S$1)*G1955,4)+$T$1*ROUND(($S$1*AD1955+(1-$S$1)*(G1955-Y1955)^2)^0.5,4),4),Rawdata!AO1955+Rawdata!$T$1*Rawdata!AY1955)</f>
        <v>#DIV/0!</v>
      </c>
      <c r="M1955" s="16" t="e">
        <f t="shared" si="821"/>
        <v>#DIV/0!</v>
      </c>
      <c r="N1955" s="16" t="e">
        <f t="shared" si="822"/>
        <v>#DIV/0!</v>
      </c>
      <c r="O1955" s="67"/>
      <c r="P1955" s="67"/>
      <c r="Q1955" s="31" t="e">
        <f t="shared" si="841"/>
        <v>#DIV/0!</v>
      </c>
      <c r="R1955" s="17" t="e">
        <f t="shared" si="842"/>
        <v>#DIV/0!</v>
      </c>
      <c r="S1955" s="37" t="e">
        <f t="shared" si="823"/>
        <v>#DIV/0!</v>
      </c>
      <c r="T1955" s="17" t="e">
        <f t="shared" si="824"/>
        <v>#DIV/0!</v>
      </c>
      <c r="U1955" s="91" t="e">
        <f>IF(A1955&gt;$U$1, U1956*$S$1+(1-$S$1)*G1956,Rawdata!AK1955)</f>
        <v>#DIV/0!</v>
      </c>
      <c r="V1955" s="91" t="e">
        <f>IF(A1955&gt;$V$1,$S$1*V1956+(1-$S$1)*G1956,Rawdata!AL1955)</f>
        <v>#DIV/0!</v>
      </c>
      <c r="W1955" s="91" t="e">
        <f>IF(A1955&gt;$W$1, $S$1*W1956+(1-$S$1)*G1956,Rawdata!AM1955)</f>
        <v>#DIV/0!</v>
      </c>
      <c r="X1955" s="91" t="e">
        <f>IF(A1955&gt;$X$1,$S$1*X1956+(1-$S$1)*G1956,Rawdata!AN1955)</f>
        <v>#DIV/0!</v>
      </c>
      <c r="Y1955" s="91" t="e">
        <f>IF(A1955&gt;$Y$1,$S$1*Y1956+(1-$S$1)*G1956,Rawdata!AO1955)</f>
        <v>#DIV/0!</v>
      </c>
      <c r="Z1955" s="91" t="e">
        <f>IF(A1955&gt;$Z$1,$S$1*Z1956+(1-$S$1)*(G1956-U1956)^2,Rawdata!AP1955)</f>
        <v>#DIV/0!</v>
      </c>
      <c r="AA1955" s="91" t="e">
        <f>IF(A1955&gt;$AA$1,$S$1*AA1956+(1-$S$1)*(G1956-V1956)^2,Rawdata!AQ1955)</f>
        <v>#DIV/0!</v>
      </c>
      <c r="AB1955" s="91" t="e">
        <f>IF(A1955&gt;89,$S$1*AB1956+(1-$S$1)*(G1956-W1956)^2,Rawdata!AR1955)</f>
        <v>#DIV/0!</v>
      </c>
      <c r="AC1955" s="91" t="e">
        <f>IF(A1955&gt;$AC$1,$S$1*AC1956+(1-$S$1)*(G1956-X1956)^2,Rawdata!AS1955)</f>
        <v>#DIV/0!</v>
      </c>
      <c r="AD1955" s="91" t="e">
        <f>IF(A1955&gt;$AD$1,$S$1*AD1956+(1-$S$1)*(G1956-Y1956)^2,Rawdata!AT1955)</f>
        <v>#DIV/0!</v>
      </c>
      <c r="AE1955" s="80" t="e">
        <f t="shared" si="817"/>
        <v>#DIV/0!</v>
      </c>
      <c r="AF1955" s="81" t="e">
        <f t="shared" si="818"/>
        <v>#DIV/0!</v>
      </c>
      <c r="AG1955" s="86">
        <f t="shared" si="840"/>
        <v>0</v>
      </c>
      <c r="AH1955" s="107" t="e">
        <f t="shared" si="816"/>
        <v>#DIV/0!</v>
      </c>
      <c r="AI1955" s="107" t="e">
        <f t="shared" si="819"/>
        <v>#DIV/0!</v>
      </c>
      <c r="AJ1955" s="108" t="e">
        <f t="shared" si="820"/>
        <v>#DIV/0!</v>
      </c>
      <c r="AK1955" s="113" t="e">
        <f t="shared" si="825"/>
        <v>#DIV/0!</v>
      </c>
      <c r="AL1955" s="113" t="e">
        <f t="shared" si="826"/>
        <v>#DIV/0!</v>
      </c>
      <c r="AM1955" s="113" t="e">
        <f t="shared" si="827"/>
        <v>#DIV/0!</v>
      </c>
      <c r="AN1955" s="113" t="e">
        <f t="shared" si="828"/>
        <v>#DIV/0!</v>
      </c>
      <c r="AO1955" s="113" t="e">
        <f t="shared" si="829"/>
        <v>#DIV/0!</v>
      </c>
      <c r="AP1955" s="91" t="e">
        <f t="shared" si="830"/>
        <v>#DIV/0!</v>
      </c>
      <c r="AQ1955" s="91" t="e">
        <f t="shared" si="831"/>
        <v>#DIV/0!</v>
      </c>
      <c r="AR1955" s="91" t="e">
        <f t="shared" si="832"/>
        <v>#DIV/0!</v>
      </c>
      <c r="AS1955" s="91" t="e">
        <f t="shared" si="833"/>
        <v>#DIV/0!</v>
      </c>
      <c r="AT1955" s="91" t="e">
        <f t="shared" si="834"/>
        <v>#DIV/0!</v>
      </c>
      <c r="AU1955" s="113" t="e">
        <f t="shared" si="835"/>
        <v>#DIV/0!</v>
      </c>
      <c r="AV1955" s="113" t="e">
        <f t="shared" si="836"/>
        <v>#DIV/0!</v>
      </c>
      <c r="AW1955" s="113" t="e">
        <f t="shared" si="837"/>
        <v>#DIV/0!</v>
      </c>
      <c r="AX1955" s="113" t="e">
        <f t="shared" si="838"/>
        <v>#DIV/0!</v>
      </c>
      <c r="AY1955" s="113" t="e">
        <f t="shared" si="839"/>
        <v>#DIV/0!</v>
      </c>
    </row>
    <row r="1956" spans="1:51" x14ac:dyDescent="0.25">
      <c r="A1956" s="119"/>
      <c r="B1956" s="83"/>
      <c r="C1956" s="85"/>
      <c r="D1956" s="85"/>
      <c r="E1956" s="85"/>
      <c r="F1956" s="71"/>
      <c r="G1956" s="96"/>
      <c r="H1956" s="16" t="e">
        <f>IF(A1956&gt;$U$1,ROUND(ROUND( U1956*$S$1+(1-$S$1)*G1956,4)+$T$1*ROUND(($S$1*Z1956+(1-$S$1)*(G1956-U1956)^2)^0.5,4),4),Rawdata!AK1956+Rawdata!$T$1*Rawdata!AU1956)</f>
        <v>#DIV/0!</v>
      </c>
      <c r="I1956" s="16" t="e">
        <f>IF(A1956&gt;$V$1,ROUND(ROUND(V1956*$S$1+(1-$S$1)*G1956,4)+$T$1*ROUND(($S$1*AA1956+(1-$S$1)*(G1956-V1956)^2)^0.5,4),4),Rawdata!AL1956+Rawdata!$T$1*Rawdata!AV1956)</f>
        <v>#DIV/0!</v>
      </c>
      <c r="J1956" s="16" t="e">
        <f>IF(A1956&gt;$W$1,ROUND(ROUND( W1956*$S$1+(1-$S$1)*G1956,4)+$T$1*ROUND(($S$1*AB1956+(1-$S$1)*(G1956-W1956)^2)^0.5,4),4),Rawdata!AM1956+Rawdata!$T$1*Rawdata!AW1956)</f>
        <v>#DIV/0!</v>
      </c>
      <c r="K1956" s="16" t="e">
        <f>IF(A1956&gt;$X$1,ROUND(ROUND( X1956*$S$1+(1-$S$1)*G1956,4)+$T$1*ROUND(($S$1*AC1956+(1-$S$1)*(G1956-X1956)^2)^0.5,4),4),Rawdata!AN1956+Rawdata!$T$1*Rawdata!AX1956)</f>
        <v>#DIV/0!</v>
      </c>
      <c r="L1956" s="16" t="e">
        <f>IF(A1956&gt;$Y$1,ROUND(ROUND( Y1956*$S$1+(1-$S$1)*G1956,4)+$T$1*ROUND(($S$1*AD1956+(1-$S$1)*(G1956-Y1956)^2)^0.5,4),4),Rawdata!AO1956+Rawdata!$T$1*Rawdata!AY1956)</f>
        <v>#DIV/0!</v>
      </c>
      <c r="M1956" s="16" t="e">
        <f t="shared" si="821"/>
        <v>#DIV/0!</v>
      </c>
      <c r="N1956" s="16" t="e">
        <f t="shared" si="822"/>
        <v>#DIV/0!</v>
      </c>
      <c r="O1956" s="67"/>
      <c r="P1956" s="67"/>
      <c r="Q1956" s="31" t="e">
        <f t="shared" si="841"/>
        <v>#DIV/0!</v>
      </c>
      <c r="R1956" s="17" t="e">
        <f t="shared" si="842"/>
        <v>#DIV/0!</v>
      </c>
      <c r="S1956" s="37" t="e">
        <f t="shared" si="823"/>
        <v>#DIV/0!</v>
      </c>
      <c r="T1956" s="17" t="e">
        <f t="shared" si="824"/>
        <v>#DIV/0!</v>
      </c>
      <c r="U1956" s="91" t="e">
        <f>IF(A1956&gt;$U$1, U1957*$S$1+(1-$S$1)*G1957,Rawdata!AK1956)</f>
        <v>#DIV/0!</v>
      </c>
      <c r="V1956" s="91" t="e">
        <f>IF(A1956&gt;$V$1,$S$1*V1957+(1-$S$1)*G1957,Rawdata!AL1956)</f>
        <v>#DIV/0!</v>
      </c>
      <c r="W1956" s="91" t="e">
        <f>IF(A1956&gt;$W$1, $S$1*W1957+(1-$S$1)*G1957,Rawdata!AM1956)</f>
        <v>#DIV/0!</v>
      </c>
      <c r="X1956" s="91" t="e">
        <f>IF(A1956&gt;$X$1,$S$1*X1957+(1-$S$1)*G1957,Rawdata!AN1956)</f>
        <v>#DIV/0!</v>
      </c>
      <c r="Y1956" s="91" t="e">
        <f>IF(A1956&gt;$Y$1,$S$1*Y1957+(1-$S$1)*G1957,Rawdata!AO1956)</f>
        <v>#DIV/0!</v>
      </c>
      <c r="Z1956" s="91" t="e">
        <f>IF(A1956&gt;$Z$1,$S$1*Z1957+(1-$S$1)*(G1957-U1957)^2,Rawdata!AP1956)</f>
        <v>#DIV/0!</v>
      </c>
      <c r="AA1956" s="91" t="e">
        <f>IF(A1956&gt;$AA$1,$S$1*AA1957+(1-$S$1)*(G1957-V1957)^2,Rawdata!AQ1956)</f>
        <v>#DIV/0!</v>
      </c>
      <c r="AB1956" s="91" t="e">
        <f>IF(A1956&gt;89,$S$1*AB1957+(1-$S$1)*(G1957-W1957)^2,Rawdata!AR1956)</f>
        <v>#DIV/0!</v>
      </c>
      <c r="AC1956" s="91" t="e">
        <f>IF(A1956&gt;$AC$1,$S$1*AC1957+(1-$S$1)*(G1957-X1957)^2,Rawdata!AS1956)</f>
        <v>#DIV/0!</v>
      </c>
      <c r="AD1956" s="91" t="e">
        <f>IF(A1956&gt;$AD$1,$S$1*AD1957+(1-$S$1)*(G1957-Y1957)^2,Rawdata!AT1956)</f>
        <v>#DIV/0!</v>
      </c>
      <c r="AE1956" s="80" t="e">
        <f t="shared" si="817"/>
        <v>#DIV/0!</v>
      </c>
      <c r="AF1956" s="81" t="e">
        <f t="shared" si="818"/>
        <v>#DIV/0!</v>
      </c>
      <c r="AG1956" s="86">
        <f t="shared" si="840"/>
        <v>0</v>
      </c>
      <c r="AH1956" s="107" t="e">
        <f t="shared" si="816"/>
        <v>#DIV/0!</v>
      </c>
      <c r="AI1956" s="107" t="e">
        <f t="shared" si="819"/>
        <v>#DIV/0!</v>
      </c>
      <c r="AJ1956" s="108" t="e">
        <f t="shared" si="820"/>
        <v>#DIV/0!</v>
      </c>
      <c r="AK1956" s="113" t="e">
        <f t="shared" si="825"/>
        <v>#DIV/0!</v>
      </c>
      <c r="AL1956" s="113" t="e">
        <f t="shared" si="826"/>
        <v>#DIV/0!</v>
      </c>
      <c r="AM1956" s="113" t="e">
        <f t="shared" si="827"/>
        <v>#DIV/0!</v>
      </c>
      <c r="AN1956" s="113" t="e">
        <f t="shared" si="828"/>
        <v>#DIV/0!</v>
      </c>
      <c r="AO1956" s="113" t="e">
        <f t="shared" si="829"/>
        <v>#DIV/0!</v>
      </c>
      <c r="AP1956" s="91" t="e">
        <f t="shared" si="830"/>
        <v>#DIV/0!</v>
      </c>
      <c r="AQ1956" s="91" t="e">
        <f t="shared" si="831"/>
        <v>#DIV/0!</v>
      </c>
      <c r="AR1956" s="91" t="e">
        <f t="shared" si="832"/>
        <v>#DIV/0!</v>
      </c>
      <c r="AS1956" s="91" t="e">
        <f t="shared" si="833"/>
        <v>#DIV/0!</v>
      </c>
      <c r="AT1956" s="91" t="e">
        <f t="shared" si="834"/>
        <v>#DIV/0!</v>
      </c>
      <c r="AU1956" s="113" t="e">
        <f t="shared" si="835"/>
        <v>#DIV/0!</v>
      </c>
      <c r="AV1956" s="113" t="e">
        <f t="shared" si="836"/>
        <v>#DIV/0!</v>
      </c>
      <c r="AW1956" s="113" t="e">
        <f t="shared" si="837"/>
        <v>#DIV/0!</v>
      </c>
      <c r="AX1956" s="113" t="e">
        <f t="shared" si="838"/>
        <v>#DIV/0!</v>
      </c>
      <c r="AY1956" s="113" t="e">
        <f t="shared" si="839"/>
        <v>#DIV/0!</v>
      </c>
    </row>
    <row r="1957" spans="1:51" x14ac:dyDescent="0.25">
      <c r="A1957" s="119"/>
      <c r="B1957" s="83"/>
      <c r="C1957" s="85"/>
      <c r="D1957" s="85"/>
      <c r="E1957" s="85"/>
      <c r="F1957" s="71"/>
      <c r="G1957" s="96"/>
      <c r="H1957" s="16" t="e">
        <f>IF(A1957&gt;$U$1,ROUND(ROUND( U1957*$S$1+(1-$S$1)*G1957,4)+$T$1*ROUND(($S$1*Z1957+(1-$S$1)*(G1957-U1957)^2)^0.5,4),4),Rawdata!AK1957+Rawdata!$T$1*Rawdata!AU1957)</f>
        <v>#DIV/0!</v>
      </c>
      <c r="I1957" s="16" t="e">
        <f>IF(A1957&gt;$V$1,ROUND(ROUND(V1957*$S$1+(1-$S$1)*G1957,4)+$T$1*ROUND(($S$1*AA1957+(1-$S$1)*(G1957-V1957)^2)^0.5,4),4),Rawdata!AL1957+Rawdata!$T$1*Rawdata!AV1957)</f>
        <v>#DIV/0!</v>
      </c>
      <c r="J1957" s="16" t="e">
        <f>IF(A1957&gt;$W$1,ROUND(ROUND( W1957*$S$1+(1-$S$1)*G1957,4)+$T$1*ROUND(($S$1*AB1957+(1-$S$1)*(G1957-W1957)^2)^0.5,4),4),Rawdata!AM1957+Rawdata!$T$1*Rawdata!AW1957)</f>
        <v>#DIV/0!</v>
      </c>
      <c r="K1957" s="16" t="e">
        <f>IF(A1957&gt;$X$1,ROUND(ROUND( X1957*$S$1+(1-$S$1)*G1957,4)+$T$1*ROUND(($S$1*AC1957+(1-$S$1)*(G1957-X1957)^2)^0.5,4),4),Rawdata!AN1957+Rawdata!$T$1*Rawdata!AX1957)</f>
        <v>#DIV/0!</v>
      </c>
      <c r="L1957" s="16" t="e">
        <f>IF(A1957&gt;$Y$1,ROUND(ROUND( Y1957*$S$1+(1-$S$1)*G1957,4)+$T$1*ROUND(($S$1*AD1957+(1-$S$1)*(G1957-Y1957)^2)^0.5,4),4),Rawdata!AO1957+Rawdata!$T$1*Rawdata!AY1957)</f>
        <v>#DIV/0!</v>
      </c>
      <c r="M1957" s="16" t="e">
        <f t="shared" si="821"/>
        <v>#DIV/0!</v>
      </c>
      <c r="N1957" s="16" t="e">
        <f t="shared" si="822"/>
        <v>#DIV/0!</v>
      </c>
      <c r="O1957" s="67"/>
      <c r="P1957" s="67"/>
      <c r="Q1957" s="31" t="e">
        <f t="shared" si="841"/>
        <v>#DIV/0!</v>
      </c>
      <c r="R1957" s="17" t="e">
        <f t="shared" si="842"/>
        <v>#DIV/0!</v>
      </c>
      <c r="S1957" s="37" t="e">
        <f t="shared" si="823"/>
        <v>#DIV/0!</v>
      </c>
      <c r="T1957" s="17" t="e">
        <f t="shared" si="824"/>
        <v>#DIV/0!</v>
      </c>
      <c r="U1957" s="91" t="e">
        <f>IF(A1957&gt;$U$1, U1958*$S$1+(1-$S$1)*G1958,Rawdata!AK1957)</f>
        <v>#DIV/0!</v>
      </c>
      <c r="V1957" s="91" t="e">
        <f>IF(A1957&gt;$V$1,$S$1*V1958+(1-$S$1)*G1958,Rawdata!AL1957)</f>
        <v>#DIV/0!</v>
      </c>
      <c r="W1957" s="91" t="e">
        <f>IF(A1957&gt;$W$1, $S$1*W1958+(1-$S$1)*G1958,Rawdata!AM1957)</f>
        <v>#DIV/0!</v>
      </c>
      <c r="X1957" s="91" t="e">
        <f>IF(A1957&gt;$X$1,$S$1*X1958+(1-$S$1)*G1958,Rawdata!AN1957)</f>
        <v>#DIV/0!</v>
      </c>
      <c r="Y1957" s="91" t="e">
        <f>IF(A1957&gt;$Y$1,$S$1*Y1958+(1-$S$1)*G1958,Rawdata!AO1957)</f>
        <v>#DIV/0!</v>
      </c>
      <c r="Z1957" s="91" t="e">
        <f>IF(A1957&gt;$Z$1,$S$1*Z1958+(1-$S$1)*(G1958-U1958)^2,Rawdata!AP1957)</f>
        <v>#DIV/0!</v>
      </c>
      <c r="AA1957" s="91" t="e">
        <f>IF(A1957&gt;$AA$1,$S$1*AA1958+(1-$S$1)*(G1958-V1958)^2,Rawdata!AQ1957)</f>
        <v>#DIV/0!</v>
      </c>
      <c r="AB1957" s="91" t="e">
        <f>IF(A1957&gt;89,$S$1*AB1958+(1-$S$1)*(G1958-W1958)^2,Rawdata!AR1957)</f>
        <v>#DIV/0!</v>
      </c>
      <c r="AC1957" s="91" t="e">
        <f>IF(A1957&gt;$AC$1,$S$1*AC1958+(1-$S$1)*(G1958-X1958)^2,Rawdata!AS1957)</f>
        <v>#DIV/0!</v>
      </c>
      <c r="AD1957" s="91" t="e">
        <f>IF(A1957&gt;$AD$1,$S$1*AD1958+(1-$S$1)*(G1958-Y1958)^2,Rawdata!AT1957)</f>
        <v>#DIV/0!</v>
      </c>
      <c r="AE1957" s="80" t="e">
        <f t="shared" si="817"/>
        <v>#DIV/0!</v>
      </c>
      <c r="AF1957" s="81" t="e">
        <f t="shared" si="818"/>
        <v>#DIV/0!</v>
      </c>
      <c r="AG1957" s="86">
        <f t="shared" si="840"/>
        <v>0</v>
      </c>
      <c r="AH1957" s="107" t="e">
        <f t="shared" si="816"/>
        <v>#DIV/0!</v>
      </c>
      <c r="AI1957" s="107" t="e">
        <f t="shared" si="819"/>
        <v>#DIV/0!</v>
      </c>
      <c r="AJ1957" s="108" t="e">
        <f t="shared" si="820"/>
        <v>#DIV/0!</v>
      </c>
      <c r="AK1957" s="113" t="e">
        <f t="shared" si="825"/>
        <v>#DIV/0!</v>
      </c>
      <c r="AL1957" s="113" t="e">
        <f t="shared" si="826"/>
        <v>#DIV/0!</v>
      </c>
      <c r="AM1957" s="113" t="e">
        <f t="shared" si="827"/>
        <v>#DIV/0!</v>
      </c>
      <c r="AN1957" s="113" t="e">
        <f t="shared" si="828"/>
        <v>#DIV/0!</v>
      </c>
      <c r="AO1957" s="113" t="e">
        <f t="shared" si="829"/>
        <v>#DIV/0!</v>
      </c>
      <c r="AP1957" s="91" t="e">
        <f t="shared" si="830"/>
        <v>#DIV/0!</v>
      </c>
      <c r="AQ1957" s="91" t="e">
        <f t="shared" si="831"/>
        <v>#DIV/0!</v>
      </c>
      <c r="AR1957" s="91" t="e">
        <f t="shared" si="832"/>
        <v>#DIV/0!</v>
      </c>
      <c r="AS1957" s="91" t="e">
        <f t="shared" si="833"/>
        <v>#DIV/0!</v>
      </c>
      <c r="AT1957" s="91" t="e">
        <f t="shared" si="834"/>
        <v>#DIV/0!</v>
      </c>
      <c r="AU1957" s="113" t="e">
        <f t="shared" si="835"/>
        <v>#DIV/0!</v>
      </c>
      <c r="AV1957" s="113" t="e">
        <f t="shared" si="836"/>
        <v>#DIV/0!</v>
      </c>
      <c r="AW1957" s="113" t="e">
        <f t="shared" si="837"/>
        <v>#DIV/0!</v>
      </c>
      <c r="AX1957" s="113" t="e">
        <f t="shared" si="838"/>
        <v>#DIV/0!</v>
      </c>
      <c r="AY1957" s="113" t="e">
        <f t="shared" si="839"/>
        <v>#DIV/0!</v>
      </c>
    </row>
    <row r="1958" spans="1:51" x14ac:dyDescent="0.25">
      <c r="A1958" s="119"/>
      <c r="B1958" s="83"/>
      <c r="C1958" s="85"/>
      <c r="D1958" s="85"/>
      <c r="E1958" s="85"/>
      <c r="F1958" s="71"/>
      <c r="G1958" s="96"/>
      <c r="H1958" s="16" t="e">
        <f>IF(A1958&gt;$U$1,ROUND(ROUND( U1958*$S$1+(1-$S$1)*G1958,4)+$T$1*ROUND(($S$1*Z1958+(1-$S$1)*(G1958-U1958)^2)^0.5,4),4),Rawdata!AK1958+Rawdata!$T$1*Rawdata!AU1958)</f>
        <v>#DIV/0!</v>
      </c>
      <c r="I1958" s="16" t="e">
        <f>IF(A1958&gt;$V$1,ROUND(ROUND(V1958*$S$1+(1-$S$1)*G1958,4)+$T$1*ROUND(($S$1*AA1958+(1-$S$1)*(G1958-V1958)^2)^0.5,4),4),Rawdata!AL1958+Rawdata!$T$1*Rawdata!AV1958)</f>
        <v>#DIV/0!</v>
      </c>
      <c r="J1958" s="16" t="e">
        <f>IF(A1958&gt;$W$1,ROUND(ROUND( W1958*$S$1+(1-$S$1)*G1958,4)+$T$1*ROUND(($S$1*AB1958+(1-$S$1)*(G1958-W1958)^2)^0.5,4),4),Rawdata!AM1958+Rawdata!$T$1*Rawdata!AW1958)</f>
        <v>#DIV/0!</v>
      </c>
      <c r="K1958" s="16" t="e">
        <f>IF(A1958&gt;$X$1,ROUND(ROUND( X1958*$S$1+(1-$S$1)*G1958,4)+$T$1*ROUND(($S$1*AC1958+(1-$S$1)*(G1958-X1958)^2)^0.5,4),4),Rawdata!AN1958+Rawdata!$T$1*Rawdata!AX1958)</f>
        <v>#DIV/0!</v>
      </c>
      <c r="L1958" s="16" t="e">
        <f>IF(A1958&gt;$Y$1,ROUND(ROUND( Y1958*$S$1+(1-$S$1)*G1958,4)+$T$1*ROUND(($S$1*AD1958+(1-$S$1)*(G1958-Y1958)^2)^0.5,4),4),Rawdata!AO1958+Rawdata!$T$1*Rawdata!AY1958)</f>
        <v>#DIV/0!</v>
      </c>
      <c r="M1958" s="16" t="e">
        <f t="shared" si="821"/>
        <v>#DIV/0!</v>
      </c>
      <c r="N1958" s="16" t="e">
        <f t="shared" si="822"/>
        <v>#DIV/0!</v>
      </c>
      <c r="O1958" s="67"/>
      <c r="P1958" s="67"/>
      <c r="Q1958" s="31" t="e">
        <f t="shared" si="841"/>
        <v>#DIV/0!</v>
      </c>
      <c r="R1958" s="17" t="e">
        <f t="shared" si="842"/>
        <v>#DIV/0!</v>
      </c>
      <c r="S1958" s="37" t="e">
        <f t="shared" si="823"/>
        <v>#DIV/0!</v>
      </c>
      <c r="T1958" s="17" t="e">
        <f t="shared" si="824"/>
        <v>#DIV/0!</v>
      </c>
      <c r="U1958" s="91" t="e">
        <f>IF(A1958&gt;$U$1, U1959*$S$1+(1-$S$1)*G1959,Rawdata!AK1958)</f>
        <v>#DIV/0!</v>
      </c>
      <c r="V1958" s="91" t="e">
        <f>IF(A1958&gt;$V$1,$S$1*V1959+(1-$S$1)*G1959,Rawdata!AL1958)</f>
        <v>#DIV/0!</v>
      </c>
      <c r="W1958" s="91" t="e">
        <f>IF(A1958&gt;$W$1, $S$1*W1959+(1-$S$1)*G1959,Rawdata!AM1958)</f>
        <v>#DIV/0!</v>
      </c>
      <c r="X1958" s="91" t="e">
        <f>IF(A1958&gt;$X$1,$S$1*X1959+(1-$S$1)*G1959,Rawdata!AN1958)</f>
        <v>#DIV/0!</v>
      </c>
      <c r="Y1958" s="91" t="e">
        <f>IF(A1958&gt;$Y$1,$S$1*Y1959+(1-$S$1)*G1959,Rawdata!AO1958)</f>
        <v>#DIV/0!</v>
      </c>
      <c r="Z1958" s="91" t="e">
        <f>IF(A1958&gt;$Z$1,$S$1*Z1959+(1-$S$1)*(G1959-U1959)^2,Rawdata!AP1958)</f>
        <v>#DIV/0!</v>
      </c>
      <c r="AA1958" s="91" t="e">
        <f>IF(A1958&gt;$AA$1,$S$1*AA1959+(1-$S$1)*(G1959-V1959)^2,Rawdata!AQ1958)</f>
        <v>#DIV/0!</v>
      </c>
      <c r="AB1958" s="91" t="e">
        <f>IF(A1958&gt;89,$S$1*AB1959+(1-$S$1)*(G1959-W1959)^2,Rawdata!AR1958)</f>
        <v>#DIV/0!</v>
      </c>
      <c r="AC1958" s="91" t="e">
        <f>IF(A1958&gt;$AC$1,$S$1*AC1959+(1-$S$1)*(G1959-X1959)^2,Rawdata!AS1958)</f>
        <v>#DIV/0!</v>
      </c>
      <c r="AD1958" s="91" t="e">
        <f>IF(A1958&gt;$AD$1,$S$1*AD1959+(1-$S$1)*(G1959-Y1959)^2,Rawdata!AT1958)</f>
        <v>#DIV/0!</v>
      </c>
      <c r="AE1958" s="80" t="e">
        <f t="shared" si="817"/>
        <v>#DIV/0!</v>
      </c>
      <c r="AF1958" s="81" t="e">
        <f t="shared" si="818"/>
        <v>#DIV/0!</v>
      </c>
      <c r="AG1958" s="86">
        <f t="shared" si="840"/>
        <v>0</v>
      </c>
      <c r="AH1958" s="107" t="e">
        <f t="shared" si="816"/>
        <v>#DIV/0!</v>
      </c>
      <c r="AI1958" s="107" t="e">
        <f t="shared" si="819"/>
        <v>#DIV/0!</v>
      </c>
      <c r="AJ1958" s="108" t="e">
        <f t="shared" si="820"/>
        <v>#DIV/0!</v>
      </c>
      <c r="AK1958" s="113" t="e">
        <f t="shared" si="825"/>
        <v>#DIV/0!</v>
      </c>
      <c r="AL1958" s="113" t="e">
        <f t="shared" si="826"/>
        <v>#DIV/0!</v>
      </c>
      <c r="AM1958" s="113" t="e">
        <f t="shared" si="827"/>
        <v>#DIV/0!</v>
      </c>
      <c r="AN1958" s="113" t="e">
        <f t="shared" si="828"/>
        <v>#DIV/0!</v>
      </c>
      <c r="AO1958" s="113" t="e">
        <f t="shared" si="829"/>
        <v>#DIV/0!</v>
      </c>
      <c r="AP1958" s="91" t="e">
        <f t="shared" si="830"/>
        <v>#DIV/0!</v>
      </c>
      <c r="AQ1958" s="91" t="e">
        <f t="shared" si="831"/>
        <v>#DIV/0!</v>
      </c>
      <c r="AR1958" s="91" t="e">
        <f t="shared" si="832"/>
        <v>#DIV/0!</v>
      </c>
      <c r="AS1958" s="91" t="e">
        <f t="shared" si="833"/>
        <v>#DIV/0!</v>
      </c>
      <c r="AT1958" s="91" t="e">
        <f t="shared" si="834"/>
        <v>#DIV/0!</v>
      </c>
      <c r="AU1958" s="113" t="e">
        <f t="shared" si="835"/>
        <v>#DIV/0!</v>
      </c>
      <c r="AV1958" s="113" t="e">
        <f t="shared" si="836"/>
        <v>#DIV/0!</v>
      </c>
      <c r="AW1958" s="113" t="e">
        <f t="shared" si="837"/>
        <v>#DIV/0!</v>
      </c>
      <c r="AX1958" s="113" t="e">
        <f t="shared" si="838"/>
        <v>#DIV/0!</v>
      </c>
      <c r="AY1958" s="113" t="e">
        <f t="shared" si="839"/>
        <v>#DIV/0!</v>
      </c>
    </row>
    <row r="1959" spans="1:51" x14ac:dyDescent="0.25">
      <c r="A1959" s="119"/>
      <c r="B1959" s="83"/>
      <c r="C1959" s="85"/>
      <c r="D1959" s="85"/>
      <c r="E1959" s="85"/>
      <c r="F1959" s="71"/>
      <c r="G1959" s="96"/>
      <c r="H1959" s="16" t="e">
        <f>IF(A1959&gt;$U$1,ROUND(ROUND( U1959*$S$1+(1-$S$1)*G1959,4)+$T$1*ROUND(($S$1*Z1959+(1-$S$1)*(G1959-U1959)^2)^0.5,4),4),Rawdata!AK1959+Rawdata!$T$1*Rawdata!AU1959)</f>
        <v>#DIV/0!</v>
      </c>
      <c r="I1959" s="16" t="e">
        <f>IF(A1959&gt;$V$1,ROUND(ROUND(V1959*$S$1+(1-$S$1)*G1959,4)+$T$1*ROUND(($S$1*AA1959+(1-$S$1)*(G1959-V1959)^2)^0.5,4),4),Rawdata!AL1959+Rawdata!$T$1*Rawdata!AV1959)</f>
        <v>#DIV/0!</v>
      </c>
      <c r="J1959" s="16" t="e">
        <f>IF(A1959&gt;$W$1,ROUND(ROUND( W1959*$S$1+(1-$S$1)*G1959,4)+$T$1*ROUND(($S$1*AB1959+(1-$S$1)*(G1959-W1959)^2)^0.5,4),4),Rawdata!AM1959+Rawdata!$T$1*Rawdata!AW1959)</f>
        <v>#DIV/0!</v>
      </c>
      <c r="K1959" s="16" t="e">
        <f>IF(A1959&gt;$X$1,ROUND(ROUND( X1959*$S$1+(1-$S$1)*G1959,4)+$T$1*ROUND(($S$1*AC1959+(1-$S$1)*(G1959-X1959)^2)^0.5,4),4),Rawdata!AN1959+Rawdata!$T$1*Rawdata!AX1959)</f>
        <v>#DIV/0!</v>
      </c>
      <c r="L1959" s="16" t="e">
        <f>IF(A1959&gt;$Y$1,ROUND(ROUND( Y1959*$S$1+(1-$S$1)*G1959,4)+$T$1*ROUND(($S$1*AD1959+(1-$S$1)*(G1959-Y1959)^2)^0.5,4),4),Rawdata!AO1959+Rawdata!$T$1*Rawdata!AY1959)</f>
        <v>#DIV/0!</v>
      </c>
      <c r="M1959" s="16" t="e">
        <f t="shared" si="821"/>
        <v>#DIV/0!</v>
      </c>
      <c r="N1959" s="16" t="e">
        <f t="shared" si="822"/>
        <v>#DIV/0!</v>
      </c>
      <c r="O1959" s="67"/>
      <c r="P1959" s="67"/>
      <c r="Q1959" s="31" t="e">
        <f t="shared" si="841"/>
        <v>#DIV/0!</v>
      </c>
      <c r="R1959" s="17" t="e">
        <f t="shared" si="842"/>
        <v>#DIV/0!</v>
      </c>
      <c r="S1959" s="37" t="e">
        <f t="shared" si="823"/>
        <v>#DIV/0!</v>
      </c>
      <c r="T1959" s="17" t="e">
        <f t="shared" si="824"/>
        <v>#DIV/0!</v>
      </c>
      <c r="U1959" s="91" t="e">
        <f>IF(A1959&gt;$U$1, U1960*$S$1+(1-$S$1)*G1960,Rawdata!AK1959)</f>
        <v>#DIV/0!</v>
      </c>
      <c r="V1959" s="91" t="e">
        <f>IF(A1959&gt;$V$1,$S$1*V1960+(1-$S$1)*G1960,Rawdata!AL1959)</f>
        <v>#DIV/0!</v>
      </c>
      <c r="W1959" s="91" t="e">
        <f>IF(A1959&gt;$W$1, $S$1*W1960+(1-$S$1)*G1960,Rawdata!AM1959)</f>
        <v>#DIV/0!</v>
      </c>
      <c r="X1959" s="91" t="e">
        <f>IF(A1959&gt;$X$1,$S$1*X1960+(1-$S$1)*G1960,Rawdata!AN1959)</f>
        <v>#DIV/0!</v>
      </c>
      <c r="Y1959" s="91" t="e">
        <f>IF(A1959&gt;$Y$1,$S$1*Y1960+(1-$S$1)*G1960,Rawdata!AO1959)</f>
        <v>#DIV/0!</v>
      </c>
      <c r="Z1959" s="91" t="e">
        <f>IF(A1959&gt;$Z$1,$S$1*Z1960+(1-$S$1)*(G1960-U1960)^2,Rawdata!AP1959)</f>
        <v>#DIV/0!</v>
      </c>
      <c r="AA1959" s="91" t="e">
        <f>IF(A1959&gt;$AA$1,$S$1*AA1960+(1-$S$1)*(G1960-V1960)^2,Rawdata!AQ1959)</f>
        <v>#DIV/0!</v>
      </c>
      <c r="AB1959" s="91" t="e">
        <f>IF(A1959&gt;89,$S$1*AB1960+(1-$S$1)*(G1960-W1960)^2,Rawdata!AR1959)</f>
        <v>#DIV/0!</v>
      </c>
      <c r="AC1959" s="91" t="e">
        <f>IF(A1959&gt;$AC$1,$S$1*AC1960+(1-$S$1)*(G1960-X1960)^2,Rawdata!AS1959)</f>
        <v>#DIV/0!</v>
      </c>
      <c r="AD1959" s="91" t="e">
        <f>IF(A1959&gt;$AD$1,$S$1*AD1960+(1-$S$1)*(G1960-Y1960)^2,Rawdata!AT1959)</f>
        <v>#DIV/0!</v>
      </c>
      <c r="AE1959" s="80" t="e">
        <f t="shared" si="817"/>
        <v>#DIV/0!</v>
      </c>
      <c r="AF1959" s="81" t="e">
        <f t="shared" si="818"/>
        <v>#DIV/0!</v>
      </c>
      <c r="AG1959" s="86">
        <f t="shared" si="840"/>
        <v>0</v>
      </c>
      <c r="AH1959" s="107" t="e">
        <f t="shared" si="816"/>
        <v>#DIV/0!</v>
      </c>
      <c r="AI1959" s="107" t="e">
        <f t="shared" si="819"/>
        <v>#DIV/0!</v>
      </c>
      <c r="AJ1959" s="108" t="e">
        <f t="shared" si="820"/>
        <v>#DIV/0!</v>
      </c>
      <c r="AK1959" s="113" t="e">
        <f t="shared" si="825"/>
        <v>#DIV/0!</v>
      </c>
      <c r="AL1959" s="113" t="e">
        <f t="shared" si="826"/>
        <v>#DIV/0!</v>
      </c>
      <c r="AM1959" s="113" t="e">
        <f t="shared" si="827"/>
        <v>#DIV/0!</v>
      </c>
      <c r="AN1959" s="113" t="e">
        <f t="shared" si="828"/>
        <v>#DIV/0!</v>
      </c>
      <c r="AO1959" s="113" t="e">
        <f t="shared" si="829"/>
        <v>#DIV/0!</v>
      </c>
      <c r="AP1959" s="91" t="e">
        <f t="shared" si="830"/>
        <v>#DIV/0!</v>
      </c>
      <c r="AQ1959" s="91" t="e">
        <f t="shared" si="831"/>
        <v>#DIV/0!</v>
      </c>
      <c r="AR1959" s="91" t="e">
        <f t="shared" si="832"/>
        <v>#DIV/0!</v>
      </c>
      <c r="AS1959" s="91" t="e">
        <f t="shared" si="833"/>
        <v>#DIV/0!</v>
      </c>
      <c r="AT1959" s="91" t="e">
        <f t="shared" si="834"/>
        <v>#DIV/0!</v>
      </c>
      <c r="AU1959" s="113" t="e">
        <f t="shared" si="835"/>
        <v>#DIV/0!</v>
      </c>
      <c r="AV1959" s="113" t="e">
        <f t="shared" si="836"/>
        <v>#DIV/0!</v>
      </c>
      <c r="AW1959" s="113" t="e">
        <f t="shared" si="837"/>
        <v>#DIV/0!</v>
      </c>
      <c r="AX1959" s="113" t="e">
        <f t="shared" si="838"/>
        <v>#DIV/0!</v>
      </c>
      <c r="AY1959" s="113" t="e">
        <f t="shared" si="839"/>
        <v>#DIV/0!</v>
      </c>
    </row>
    <row r="1960" spans="1:51" x14ac:dyDescent="0.25">
      <c r="A1960" s="119"/>
      <c r="B1960" s="83"/>
      <c r="C1960" s="85"/>
      <c r="D1960" s="85"/>
      <c r="E1960" s="85"/>
      <c r="F1960" s="71"/>
      <c r="G1960" s="96"/>
      <c r="H1960" s="16" t="e">
        <f>IF(A1960&gt;$U$1,ROUND(ROUND( U1960*$S$1+(1-$S$1)*G1960,4)+$T$1*ROUND(($S$1*Z1960+(1-$S$1)*(G1960-U1960)^2)^0.5,4),4),Rawdata!AK1960+Rawdata!$T$1*Rawdata!AU1960)</f>
        <v>#DIV/0!</v>
      </c>
      <c r="I1960" s="16" t="e">
        <f>IF(A1960&gt;$V$1,ROUND(ROUND(V1960*$S$1+(1-$S$1)*G1960,4)+$T$1*ROUND(($S$1*AA1960+(1-$S$1)*(G1960-V1960)^2)^0.5,4),4),Rawdata!AL1960+Rawdata!$T$1*Rawdata!AV1960)</f>
        <v>#DIV/0!</v>
      </c>
      <c r="J1960" s="16" t="e">
        <f>IF(A1960&gt;$W$1,ROUND(ROUND( W1960*$S$1+(1-$S$1)*G1960,4)+$T$1*ROUND(($S$1*AB1960+(1-$S$1)*(G1960-W1960)^2)^0.5,4),4),Rawdata!AM1960+Rawdata!$T$1*Rawdata!AW1960)</f>
        <v>#DIV/0!</v>
      </c>
      <c r="K1960" s="16" t="e">
        <f>IF(A1960&gt;$X$1,ROUND(ROUND( X1960*$S$1+(1-$S$1)*G1960,4)+$T$1*ROUND(($S$1*AC1960+(1-$S$1)*(G1960-X1960)^2)^0.5,4),4),Rawdata!AN1960+Rawdata!$T$1*Rawdata!AX1960)</f>
        <v>#DIV/0!</v>
      </c>
      <c r="L1960" s="16" t="e">
        <f>IF(A1960&gt;$Y$1,ROUND(ROUND( Y1960*$S$1+(1-$S$1)*G1960,4)+$T$1*ROUND(($S$1*AD1960+(1-$S$1)*(G1960-Y1960)^2)^0.5,4),4),Rawdata!AO1960+Rawdata!$T$1*Rawdata!AY1960)</f>
        <v>#DIV/0!</v>
      </c>
      <c r="M1960" s="16" t="e">
        <f t="shared" si="821"/>
        <v>#DIV/0!</v>
      </c>
      <c r="N1960" s="16" t="e">
        <f t="shared" si="822"/>
        <v>#DIV/0!</v>
      </c>
      <c r="O1960" s="67"/>
      <c r="P1960" s="67"/>
      <c r="Q1960" s="31" t="e">
        <f t="shared" si="841"/>
        <v>#DIV/0!</v>
      </c>
      <c r="R1960" s="17" t="e">
        <f t="shared" si="842"/>
        <v>#DIV/0!</v>
      </c>
      <c r="S1960" s="37" t="e">
        <f t="shared" si="823"/>
        <v>#DIV/0!</v>
      </c>
      <c r="T1960" s="17" t="e">
        <f t="shared" si="824"/>
        <v>#DIV/0!</v>
      </c>
      <c r="U1960" s="91" t="e">
        <f>IF(A1960&gt;$U$1, U1961*$S$1+(1-$S$1)*G1961,Rawdata!AK1960)</f>
        <v>#DIV/0!</v>
      </c>
      <c r="V1960" s="91" t="e">
        <f>IF(A1960&gt;$V$1,$S$1*V1961+(1-$S$1)*G1961,Rawdata!AL1960)</f>
        <v>#DIV/0!</v>
      </c>
      <c r="W1960" s="91" t="e">
        <f>IF(A1960&gt;$W$1, $S$1*W1961+(1-$S$1)*G1961,Rawdata!AM1960)</f>
        <v>#DIV/0!</v>
      </c>
      <c r="X1960" s="91" t="e">
        <f>IF(A1960&gt;$X$1,$S$1*X1961+(1-$S$1)*G1961,Rawdata!AN1960)</f>
        <v>#DIV/0!</v>
      </c>
      <c r="Y1960" s="91" t="e">
        <f>IF(A1960&gt;$Y$1,$S$1*Y1961+(1-$S$1)*G1961,Rawdata!AO1960)</f>
        <v>#DIV/0!</v>
      </c>
      <c r="Z1960" s="91" t="e">
        <f>IF(A1960&gt;$Z$1,$S$1*Z1961+(1-$S$1)*(G1961-U1961)^2,Rawdata!AP1960)</f>
        <v>#DIV/0!</v>
      </c>
      <c r="AA1960" s="91" t="e">
        <f>IF(A1960&gt;$AA$1,$S$1*AA1961+(1-$S$1)*(G1961-V1961)^2,Rawdata!AQ1960)</f>
        <v>#DIV/0!</v>
      </c>
      <c r="AB1960" s="91" t="e">
        <f>IF(A1960&gt;89,$S$1*AB1961+(1-$S$1)*(G1961-W1961)^2,Rawdata!AR1960)</f>
        <v>#DIV/0!</v>
      </c>
      <c r="AC1960" s="91" t="e">
        <f>IF(A1960&gt;$AC$1,$S$1*AC1961+(1-$S$1)*(G1961-X1961)^2,Rawdata!AS1960)</f>
        <v>#DIV/0!</v>
      </c>
      <c r="AD1960" s="91" t="e">
        <f>IF(A1960&gt;$AD$1,$S$1*AD1961+(1-$S$1)*(G1961-Y1961)^2,Rawdata!AT1960)</f>
        <v>#DIV/0!</v>
      </c>
      <c r="AE1960" s="80" t="e">
        <f t="shared" si="817"/>
        <v>#DIV/0!</v>
      </c>
      <c r="AF1960" s="81" t="e">
        <f t="shared" si="818"/>
        <v>#DIV/0!</v>
      </c>
      <c r="AG1960" s="86">
        <f t="shared" si="840"/>
        <v>0</v>
      </c>
      <c r="AH1960" s="107" t="e">
        <f t="shared" ref="AH1960:AH2023" si="843">ROUND(AE1960*SQRT(2),4)</f>
        <v>#DIV/0!</v>
      </c>
      <c r="AI1960" s="107" t="e">
        <f t="shared" si="819"/>
        <v>#DIV/0!</v>
      </c>
      <c r="AJ1960" s="108" t="e">
        <f t="shared" si="820"/>
        <v>#DIV/0!</v>
      </c>
      <c r="AK1960" s="113" t="e">
        <f t="shared" si="825"/>
        <v>#DIV/0!</v>
      </c>
      <c r="AL1960" s="113" t="e">
        <f t="shared" si="826"/>
        <v>#DIV/0!</v>
      </c>
      <c r="AM1960" s="113" t="e">
        <f t="shared" si="827"/>
        <v>#DIV/0!</v>
      </c>
      <c r="AN1960" s="113" t="e">
        <f t="shared" si="828"/>
        <v>#DIV/0!</v>
      </c>
      <c r="AO1960" s="113" t="e">
        <f t="shared" si="829"/>
        <v>#DIV/0!</v>
      </c>
      <c r="AP1960" s="91" t="e">
        <f t="shared" si="830"/>
        <v>#DIV/0!</v>
      </c>
      <c r="AQ1960" s="91" t="e">
        <f t="shared" si="831"/>
        <v>#DIV/0!</v>
      </c>
      <c r="AR1960" s="91" t="e">
        <f t="shared" si="832"/>
        <v>#DIV/0!</v>
      </c>
      <c r="AS1960" s="91" t="e">
        <f t="shared" si="833"/>
        <v>#DIV/0!</v>
      </c>
      <c r="AT1960" s="91" t="e">
        <f t="shared" si="834"/>
        <v>#DIV/0!</v>
      </c>
      <c r="AU1960" s="113" t="e">
        <f t="shared" si="835"/>
        <v>#DIV/0!</v>
      </c>
      <c r="AV1960" s="113" t="e">
        <f t="shared" si="836"/>
        <v>#DIV/0!</v>
      </c>
      <c r="AW1960" s="113" t="e">
        <f t="shared" si="837"/>
        <v>#DIV/0!</v>
      </c>
      <c r="AX1960" s="113" t="e">
        <f t="shared" si="838"/>
        <v>#DIV/0!</v>
      </c>
      <c r="AY1960" s="113" t="e">
        <f t="shared" si="839"/>
        <v>#DIV/0!</v>
      </c>
    </row>
    <row r="1961" spans="1:51" x14ac:dyDescent="0.25">
      <c r="A1961" s="119"/>
      <c r="B1961" s="83"/>
      <c r="C1961" s="85"/>
      <c r="D1961" s="85"/>
      <c r="E1961" s="85"/>
      <c r="F1961" s="71"/>
      <c r="G1961" s="96"/>
      <c r="H1961" s="16" t="e">
        <f>IF(A1961&gt;$U$1,ROUND(ROUND( U1961*$S$1+(1-$S$1)*G1961,4)+$T$1*ROUND(($S$1*Z1961+(1-$S$1)*(G1961-U1961)^2)^0.5,4),4),Rawdata!AK1961+Rawdata!$T$1*Rawdata!AU1961)</f>
        <v>#DIV/0!</v>
      </c>
      <c r="I1961" s="16" t="e">
        <f>IF(A1961&gt;$V$1,ROUND(ROUND(V1961*$S$1+(1-$S$1)*G1961,4)+$T$1*ROUND(($S$1*AA1961+(1-$S$1)*(G1961-V1961)^2)^0.5,4),4),Rawdata!AL1961+Rawdata!$T$1*Rawdata!AV1961)</f>
        <v>#DIV/0!</v>
      </c>
      <c r="J1961" s="16" t="e">
        <f>IF(A1961&gt;$W$1,ROUND(ROUND( W1961*$S$1+(1-$S$1)*G1961,4)+$T$1*ROUND(($S$1*AB1961+(1-$S$1)*(G1961-W1961)^2)^0.5,4),4),Rawdata!AM1961+Rawdata!$T$1*Rawdata!AW1961)</f>
        <v>#DIV/0!</v>
      </c>
      <c r="K1961" s="16" t="e">
        <f>IF(A1961&gt;$X$1,ROUND(ROUND( X1961*$S$1+(1-$S$1)*G1961,4)+$T$1*ROUND(($S$1*AC1961+(1-$S$1)*(G1961-X1961)^2)^0.5,4),4),Rawdata!AN1961+Rawdata!$T$1*Rawdata!AX1961)</f>
        <v>#DIV/0!</v>
      </c>
      <c r="L1961" s="16" t="e">
        <f>IF(A1961&gt;$Y$1,ROUND(ROUND( Y1961*$S$1+(1-$S$1)*G1961,4)+$T$1*ROUND(($S$1*AD1961+(1-$S$1)*(G1961-Y1961)^2)^0.5,4),4),Rawdata!AO1961+Rawdata!$T$1*Rawdata!AY1961)</f>
        <v>#DIV/0!</v>
      </c>
      <c r="M1961" s="16" t="e">
        <f t="shared" si="821"/>
        <v>#DIV/0!</v>
      </c>
      <c r="N1961" s="16" t="e">
        <f t="shared" si="822"/>
        <v>#DIV/0!</v>
      </c>
      <c r="O1961" s="67"/>
      <c r="P1961" s="67"/>
      <c r="Q1961" s="31" t="e">
        <f t="shared" si="841"/>
        <v>#DIV/0!</v>
      </c>
      <c r="R1961" s="17" t="e">
        <f t="shared" si="842"/>
        <v>#DIV/0!</v>
      </c>
      <c r="S1961" s="37" t="e">
        <f t="shared" si="823"/>
        <v>#DIV/0!</v>
      </c>
      <c r="T1961" s="17" t="e">
        <f t="shared" si="824"/>
        <v>#DIV/0!</v>
      </c>
      <c r="U1961" s="91" t="e">
        <f>IF(A1961&gt;$U$1, U1962*$S$1+(1-$S$1)*G1962,Rawdata!AK1961)</f>
        <v>#DIV/0!</v>
      </c>
      <c r="V1961" s="91" t="e">
        <f>IF(A1961&gt;$V$1,$S$1*V1962+(1-$S$1)*G1962,Rawdata!AL1961)</f>
        <v>#DIV/0!</v>
      </c>
      <c r="W1961" s="91" t="e">
        <f>IF(A1961&gt;$W$1, $S$1*W1962+(1-$S$1)*G1962,Rawdata!AM1961)</f>
        <v>#DIV/0!</v>
      </c>
      <c r="X1961" s="91" t="e">
        <f>IF(A1961&gt;$X$1,$S$1*X1962+(1-$S$1)*G1962,Rawdata!AN1961)</f>
        <v>#DIV/0!</v>
      </c>
      <c r="Y1961" s="91" t="e">
        <f>IF(A1961&gt;$Y$1,$S$1*Y1962+(1-$S$1)*G1962,Rawdata!AO1961)</f>
        <v>#DIV/0!</v>
      </c>
      <c r="Z1961" s="91" t="e">
        <f>IF(A1961&gt;$Z$1,$S$1*Z1962+(1-$S$1)*(G1962-U1962)^2,Rawdata!AP1961)</f>
        <v>#DIV/0!</v>
      </c>
      <c r="AA1961" s="91" t="e">
        <f>IF(A1961&gt;$AA$1,$S$1*AA1962+(1-$S$1)*(G1962-V1962)^2,Rawdata!AQ1961)</f>
        <v>#DIV/0!</v>
      </c>
      <c r="AB1961" s="91" t="e">
        <f>IF(A1961&gt;89,$S$1*AB1962+(1-$S$1)*(G1962-W1962)^2,Rawdata!AR1961)</f>
        <v>#DIV/0!</v>
      </c>
      <c r="AC1961" s="91" t="e">
        <f>IF(A1961&gt;$AC$1,$S$1*AC1962+(1-$S$1)*(G1962-X1962)^2,Rawdata!AS1961)</f>
        <v>#DIV/0!</v>
      </c>
      <c r="AD1961" s="91" t="e">
        <f>IF(A1961&gt;$AD$1,$S$1*AD1962+(1-$S$1)*(G1962-Y1962)^2,Rawdata!AT1961)</f>
        <v>#DIV/0!</v>
      </c>
      <c r="AE1961" s="80" t="e">
        <f t="shared" si="817"/>
        <v>#DIV/0!</v>
      </c>
      <c r="AF1961" s="81" t="e">
        <f t="shared" si="818"/>
        <v>#DIV/0!</v>
      </c>
      <c r="AG1961" s="86">
        <f t="shared" si="840"/>
        <v>0</v>
      </c>
      <c r="AH1961" s="107" t="e">
        <f t="shared" si="843"/>
        <v>#DIV/0!</v>
      </c>
      <c r="AI1961" s="107" t="e">
        <f t="shared" si="819"/>
        <v>#DIV/0!</v>
      </c>
      <c r="AJ1961" s="108" t="e">
        <f t="shared" si="820"/>
        <v>#DIV/0!</v>
      </c>
      <c r="AK1961" s="113" t="e">
        <f t="shared" si="825"/>
        <v>#DIV/0!</v>
      </c>
      <c r="AL1961" s="113" t="e">
        <f t="shared" si="826"/>
        <v>#DIV/0!</v>
      </c>
      <c r="AM1961" s="113" t="e">
        <f t="shared" si="827"/>
        <v>#DIV/0!</v>
      </c>
      <c r="AN1961" s="113" t="e">
        <f t="shared" si="828"/>
        <v>#DIV/0!</v>
      </c>
      <c r="AO1961" s="113" t="e">
        <f t="shared" si="829"/>
        <v>#DIV/0!</v>
      </c>
      <c r="AP1961" s="91" t="e">
        <f t="shared" si="830"/>
        <v>#DIV/0!</v>
      </c>
      <c r="AQ1961" s="91" t="e">
        <f t="shared" si="831"/>
        <v>#DIV/0!</v>
      </c>
      <c r="AR1961" s="91" t="e">
        <f t="shared" si="832"/>
        <v>#DIV/0!</v>
      </c>
      <c r="AS1961" s="91" t="e">
        <f t="shared" si="833"/>
        <v>#DIV/0!</v>
      </c>
      <c r="AT1961" s="91" t="e">
        <f t="shared" si="834"/>
        <v>#DIV/0!</v>
      </c>
      <c r="AU1961" s="113" t="e">
        <f t="shared" si="835"/>
        <v>#DIV/0!</v>
      </c>
      <c r="AV1961" s="113" t="e">
        <f t="shared" si="836"/>
        <v>#DIV/0!</v>
      </c>
      <c r="AW1961" s="113" t="e">
        <f t="shared" si="837"/>
        <v>#DIV/0!</v>
      </c>
      <c r="AX1961" s="113" t="e">
        <f t="shared" si="838"/>
        <v>#DIV/0!</v>
      </c>
      <c r="AY1961" s="113" t="e">
        <f t="shared" si="839"/>
        <v>#DIV/0!</v>
      </c>
    </row>
    <row r="1962" spans="1:51" x14ac:dyDescent="0.25">
      <c r="A1962" s="119"/>
      <c r="B1962" s="83"/>
      <c r="C1962" s="85"/>
      <c r="D1962" s="85"/>
      <c r="E1962" s="85"/>
      <c r="F1962" s="71"/>
      <c r="G1962" s="96"/>
      <c r="H1962" s="16" t="e">
        <f>IF(A1962&gt;$U$1,ROUND(ROUND( U1962*$S$1+(1-$S$1)*G1962,4)+$T$1*ROUND(($S$1*Z1962+(1-$S$1)*(G1962-U1962)^2)^0.5,4),4),Rawdata!AK1962+Rawdata!$T$1*Rawdata!AU1962)</f>
        <v>#DIV/0!</v>
      </c>
      <c r="I1962" s="16" t="e">
        <f>IF(A1962&gt;$V$1,ROUND(ROUND(V1962*$S$1+(1-$S$1)*G1962,4)+$T$1*ROUND(($S$1*AA1962+(1-$S$1)*(G1962-V1962)^2)^0.5,4),4),Rawdata!AL1962+Rawdata!$T$1*Rawdata!AV1962)</f>
        <v>#DIV/0!</v>
      </c>
      <c r="J1962" s="16" t="e">
        <f>IF(A1962&gt;$W$1,ROUND(ROUND( W1962*$S$1+(1-$S$1)*G1962,4)+$T$1*ROUND(($S$1*AB1962+(1-$S$1)*(G1962-W1962)^2)^0.5,4),4),Rawdata!AM1962+Rawdata!$T$1*Rawdata!AW1962)</f>
        <v>#DIV/0!</v>
      </c>
      <c r="K1962" s="16" t="e">
        <f>IF(A1962&gt;$X$1,ROUND(ROUND( X1962*$S$1+(1-$S$1)*G1962,4)+$T$1*ROUND(($S$1*AC1962+(1-$S$1)*(G1962-X1962)^2)^0.5,4),4),Rawdata!AN1962+Rawdata!$T$1*Rawdata!AX1962)</f>
        <v>#DIV/0!</v>
      </c>
      <c r="L1962" s="16" t="e">
        <f>IF(A1962&gt;$Y$1,ROUND(ROUND( Y1962*$S$1+(1-$S$1)*G1962,4)+$T$1*ROUND(($S$1*AD1962+(1-$S$1)*(G1962-Y1962)^2)^0.5,4),4),Rawdata!AO1962+Rawdata!$T$1*Rawdata!AY1962)</f>
        <v>#DIV/0!</v>
      </c>
      <c r="M1962" s="16" t="e">
        <f t="shared" si="821"/>
        <v>#DIV/0!</v>
      </c>
      <c r="N1962" s="16" t="e">
        <f t="shared" si="822"/>
        <v>#DIV/0!</v>
      </c>
      <c r="O1962" s="67"/>
      <c r="P1962" s="67"/>
      <c r="Q1962" s="31" t="e">
        <f t="shared" si="841"/>
        <v>#DIV/0!</v>
      </c>
      <c r="R1962" s="17" t="e">
        <f t="shared" si="842"/>
        <v>#DIV/0!</v>
      </c>
      <c r="S1962" s="37" t="e">
        <f t="shared" si="823"/>
        <v>#DIV/0!</v>
      </c>
      <c r="T1962" s="17" t="e">
        <f t="shared" si="824"/>
        <v>#DIV/0!</v>
      </c>
      <c r="U1962" s="91" t="e">
        <f>IF(A1962&gt;$U$1, U1963*$S$1+(1-$S$1)*G1963,Rawdata!AK1962)</f>
        <v>#DIV/0!</v>
      </c>
      <c r="V1962" s="91" t="e">
        <f>IF(A1962&gt;$V$1,$S$1*V1963+(1-$S$1)*G1963,Rawdata!AL1962)</f>
        <v>#DIV/0!</v>
      </c>
      <c r="W1962" s="91" t="e">
        <f>IF(A1962&gt;$W$1, $S$1*W1963+(1-$S$1)*G1963,Rawdata!AM1962)</f>
        <v>#DIV/0!</v>
      </c>
      <c r="X1962" s="91" t="e">
        <f>IF(A1962&gt;$X$1,$S$1*X1963+(1-$S$1)*G1963,Rawdata!AN1962)</f>
        <v>#DIV/0!</v>
      </c>
      <c r="Y1962" s="91" t="e">
        <f>IF(A1962&gt;$Y$1,$S$1*Y1963+(1-$S$1)*G1963,Rawdata!AO1962)</f>
        <v>#DIV/0!</v>
      </c>
      <c r="Z1962" s="91" t="e">
        <f>IF(A1962&gt;$Z$1,$S$1*Z1963+(1-$S$1)*(G1963-U1963)^2,Rawdata!AP1962)</f>
        <v>#DIV/0!</v>
      </c>
      <c r="AA1962" s="91" t="e">
        <f>IF(A1962&gt;$AA$1,$S$1*AA1963+(1-$S$1)*(G1963-V1963)^2,Rawdata!AQ1962)</f>
        <v>#DIV/0!</v>
      </c>
      <c r="AB1962" s="91" t="e">
        <f>IF(A1962&gt;89,$S$1*AB1963+(1-$S$1)*(G1963-W1963)^2,Rawdata!AR1962)</f>
        <v>#DIV/0!</v>
      </c>
      <c r="AC1962" s="91" t="e">
        <f>IF(A1962&gt;$AC$1,$S$1*AC1963+(1-$S$1)*(G1963-X1963)^2,Rawdata!AS1962)</f>
        <v>#DIV/0!</v>
      </c>
      <c r="AD1962" s="91" t="e">
        <f>IF(A1962&gt;$AD$1,$S$1*AD1963+(1-$S$1)*(G1963-Y1963)^2,Rawdata!AT1962)</f>
        <v>#DIV/0!</v>
      </c>
      <c r="AE1962" s="80" t="e">
        <f t="shared" si="817"/>
        <v>#DIV/0!</v>
      </c>
      <c r="AF1962" s="81" t="e">
        <f t="shared" si="818"/>
        <v>#DIV/0!</v>
      </c>
      <c r="AG1962" s="86">
        <f t="shared" si="840"/>
        <v>0</v>
      </c>
      <c r="AH1962" s="107" t="e">
        <f t="shared" si="843"/>
        <v>#DIV/0!</v>
      </c>
      <c r="AI1962" s="107" t="e">
        <f t="shared" si="819"/>
        <v>#DIV/0!</v>
      </c>
      <c r="AJ1962" s="108" t="e">
        <f t="shared" si="820"/>
        <v>#DIV/0!</v>
      </c>
      <c r="AK1962" s="113" t="e">
        <f t="shared" si="825"/>
        <v>#DIV/0!</v>
      </c>
      <c r="AL1962" s="113" t="e">
        <f t="shared" si="826"/>
        <v>#DIV/0!</v>
      </c>
      <c r="AM1962" s="113" t="e">
        <f t="shared" si="827"/>
        <v>#DIV/0!</v>
      </c>
      <c r="AN1962" s="113" t="e">
        <f t="shared" si="828"/>
        <v>#DIV/0!</v>
      </c>
      <c r="AO1962" s="113" t="e">
        <f t="shared" si="829"/>
        <v>#DIV/0!</v>
      </c>
      <c r="AP1962" s="91" t="e">
        <f t="shared" si="830"/>
        <v>#DIV/0!</v>
      </c>
      <c r="AQ1962" s="91" t="e">
        <f t="shared" si="831"/>
        <v>#DIV/0!</v>
      </c>
      <c r="AR1962" s="91" t="e">
        <f t="shared" si="832"/>
        <v>#DIV/0!</v>
      </c>
      <c r="AS1962" s="91" t="e">
        <f t="shared" si="833"/>
        <v>#DIV/0!</v>
      </c>
      <c r="AT1962" s="91" t="e">
        <f t="shared" si="834"/>
        <v>#DIV/0!</v>
      </c>
      <c r="AU1962" s="113" t="e">
        <f t="shared" si="835"/>
        <v>#DIV/0!</v>
      </c>
      <c r="AV1962" s="113" t="e">
        <f t="shared" si="836"/>
        <v>#DIV/0!</v>
      </c>
      <c r="AW1962" s="113" t="e">
        <f t="shared" si="837"/>
        <v>#DIV/0!</v>
      </c>
      <c r="AX1962" s="113" t="e">
        <f t="shared" si="838"/>
        <v>#DIV/0!</v>
      </c>
      <c r="AY1962" s="113" t="e">
        <f t="shared" si="839"/>
        <v>#DIV/0!</v>
      </c>
    </row>
    <row r="1963" spans="1:51" x14ac:dyDescent="0.25">
      <c r="A1963" s="119"/>
      <c r="B1963" s="83"/>
      <c r="C1963" s="85"/>
      <c r="D1963" s="85"/>
      <c r="E1963" s="85"/>
      <c r="F1963" s="71"/>
      <c r="G1963" s="96"/>
      <c r="H1963" s="16" t="e">
        <f>IF(A1963&gt;$U$1,ROUND(ROUND( U1963*$S$1+(1-$S$1)*G1963,4)+$T$1*ROUND(($S$1*Z1963+(1-$S$1)*(G1963-U1963)^2)^0.5,4),4),Rawdata!AK1963+Rawdata!$T$1*Rawdata!AU1963)</f>
        <v>#DIV/0!</v>
      </c>
      <c r="I1963" s="16" t="e">
        <f>IF(A1963&gt;$V$1,ROUND(ROUND(V1963*$S$1+(1-$S$1)*G1963,4)+$T$1*ROUND(($S$1*AA1963+(1-$S$1)*(G1963-V1963)^2)^0.5,4),4),Rawdata!AL1963+Rawdata!$T$1*Rawdata!AV1963)</f>
        <v>#DIV/0!</v>
      </c>
      <c r="J1963" s="16" t="e">
        <f>IF(A1963&gt;$W$1,ROUND(ROUND( W1963*$S$1+(1-$S$1)*G1963,4)+$T$1*ROUND(($S$1*AB1963+(1-$S$1)*(G1963-W1963)^2)^0.5,4),4),Rawdata!AM1963+Rawdata!$T$1*Rawdata!AW1963)</f>
        <v>#DIV/0!</v>
      </c>
      <c r="K1963" s="16" t="e">
        <f>IF(A1963&gt;$X$1,ROUND(ROUND( X1963*$S$1+(1-$S$1)*G1963,4)+$T$1*ROUND(($S$1*AC1963+(1-$S$1)*(G1963-X1963)^2)^0.5,4),4),Rawdata!AN1963+Rawdata!$T$1*Rawdata!AX1963)</f>
        <v>#DIV/0!</v>
      </c>
      <c r="L1963" s="16" t="e">
        <f>IF(A1963&gt;$Y$1,ROUND(ROUND( Y1963*$S$1+(1-$S$1)*G1963,4)+$T$1*ROUND(($S$1*AD1963+(1-$S$1)*(G1963-Y1963)^2)^0.5,4),4),Rawdata!AO1963+Rawdata!$T$1*Rawdata!AY1963)</f>
        <v>#DIV/0!</v>
      </c>
      <c r="M1963" s="16" t="e">
        <f t="shared" si="821"/>
        <v>#DIV/0!</v>
      </c>
      <c r="N1963" s="16" t="e">
        <f t="shared" si="822"/>
        <v>#DIV/0!</v>
      </c>
      <c r="O1963" s="67"/>
      <c r="P1963" s="67"/>
      <c r="Q1963" s="31" t="e">
        <f t="shared" si="841"/>
        <v>#DIV/0!</v>
      </c>
      <c r="R1963" s="17" t="e">
        <f t="shared" si="842"/>
        <v>#DIV/0!</v>
      </c>
      <c r="S1963" s="37" t="e">
        <f t="shared" si="823"/>
        <v>#DIV/0!</v>
      </c>
      <c r="T1963" s="17" t="e">
        <f t="shared" si="824"/>
        <v>#DIV/0!</v>
      </c>
      <c r="U1963" s="91" t="e">
        <f>IF(A1963&gt;$U$1, U1964*$S$1+(1-$S$1)*G1964,Rawdata!AK1963)</f>
        <v>#DIV/0!</v>
      </c>
      <c r="V1963" s="91" t="e">
        <f>IF(A1963&gt;$V$1,$S$1*V1964+(1-$S$1)*G1964,Rawdata!AL1963)</f>
        <v>#DIV/0!</v>
      </c>
      <c r="W1963" s="91" t="e">
        <f>IF(A1963&gt;$W$1, $S$1*W1964+(1-$S$1)*G1964,Rawdata!AM1963)</f>
        <v>#DIV/0!</v>
      </c>
      <c r="X1963" s="91" t="e">
        <f>IF(A1963&gt;$X$1,$S$1*X1964+(1-$S$1)*G1964,Rawdata!AN1963)</f>
        <v>#DIV/0!</v>
      </c>
      <c r="Y1963" s="91" t="e">
        <f>IF(A1963&gt;$Y$1,$S$1*Y1964+(1-$S$1)*G1964,Rawdata!AO1963)</f>
        <v>#DIV/0!</v>
      </c>
      <c r="Z1963" s="91" t="e">
        <f>IF(A1963&gt;$Z$1,$S$1*Z1964+(1-$S$1)*(G1964-U1964)^2,Rawdata!AP1963)</f>
        <v>#DIV/0!</v>
      </c>
      <c r="AA1963" s="91" t="e">
        <f>IF(A1963&gt;$AA$1,$S$1*AA1964+(1-$S$1)*(G1964-V1964)^2,Rawdata!AQ1963)</f>
        <v>#DIV/0!</v>
      </c>
      <c r="AB1963" s="91" t="e">
        <f>IF(A1963&gt;89,$S$1*AB1964+(1-$S$1)*(G1964-W1964)^2,Rawdata!AR1963)</f>
        <v>#DIV/0!</v>
      </c>
      <c r="AC1963" s="91" t="e">
        <f>IF(A1963&gt;$AC$1,$S$1*AC1964+(1-$S$1)*(G1964-X1964)^2,Rawdata!AS1963)</f>
        <v>#DIV/0!</v>
      </c>
      <c r="AD1963" s="91" t="e">
        <f>IF(A1963&gt;$AD$1,$S$1*AD1964+(1-$S$1)*(G1964-Y1964)^2,Rawdata!AT1963)</f>
        <v>#DIV/0!</v>
      </c>
      <c r="AE1963" s="80" t="e">
        <f t="shared" si="817"/>
        <v>#DIV/0!</v>
      </c>
      <c r="AF1963" s="81" t="e">
        <f t="shared" si="818"/>
        <v>#DIV/0!</v>
      </c>
      <c r="AG1963" s="86">
        <f t="shared" si="840"/>
        <v>0</v>
      </c>
      <c r="AH1963" s="107" t="e">
        <f t="shared" si="843"/>
        <v>#DIV/0!</v>
      </c>
      <c r="AI1963" s="107" t="e">
        <f t="shared" si="819"/>
        <v>#DIV/0!</v>
      </c>
      <c r="AJ1963" s="108" t="e">
        <f t="shared" si="820"/>
        <v>#DIV/0!</v>
      </c>
      <c r="AK1963" s="113" t="e">
        <f t="shared" si="825"/>
        <v>#DIV/0!</v>
      </c>
      <c r="AL1963" s="113" t="e">
        <f t="shared" si="826"/>
        <v>#DIV/0!</v>
      </c>
      <c r="AM1963" s="113" t="e">
        <f t="shared" si="827"/>
        <v>#DIV/0!</v>
      </c>
      <c r="AN1963" s="113" t="e">
        <f t="shared" si="828"/>
        <v>#DIV/0!</v>
      </c>
      <c r="AO1963" s="113" t="e">
        <f t="shared" si="829"/>
        <v>#DIV/0!</v>
      </c>
      <c r="AP1963" s="91" t="e">
        <f t="shared" si="830"/>
        <v>#DIV/0!</v>
      </c>
      <c r="AQ1963" s="91" t="e">
        <f t="shared" si="831"/>
        <v>#DIV/0!</v>
      </c>
      <c r="AR1963" s="91" t="e">
        <f t="shared" si="832"/>
        <v>#DIV/0!</v>
      </c>
      <c r="AS1963" s="91" t="e">
        <f t="shared" si="833"/>
        <v>#DIV/0!</v>
      </c>
      <c r="AT1963" s="91" t="e">
        <f t="shared" si="834"/>
        <v>#DIV/0!</v>
      </c>
      <c r="AU1963" s="113" t="e">
        <f t="shared" si="835"/>
        <v>#DIV/0!</v>
      </c>
      <c r="AV1963" s="113" t="e">
        <f t="shared" si="836"/>
        <v>#DIV/0!</v>
      </c>
      <c r="AW1963" s="113" t="e">
        <f t="shared" si="837"/>
        <v>#DIV/0!</v>
      </c>
      <c r="AX1963" s="113" t="e">
        <f t="shared" si="838"/>
        <v>#DIV/0!</v>
      </c>
      <c r="AY1963" s="113" t="e">
        <f t="shared" si="839"/>
        <v>#DIV/0!</v>
      </c>
    </row>
    <row r="1964" spans="1:51" x14ac:dyDescent="0.25">
      <c r="A1964" s="119"/>
      <c r="B1964" s="83"/>
      <c r="C1964" s="85"/>
      <c r="D1964" s="85"/>
      <c r="E1964" s="85"/>
      <c r="F1964" s="71"/>
      <c r="G1964" s="96"/>
      <c r="H1964" s="16" t="e">
        <f>IF(A1964&gt;$U$1,ROUND(ROUND( U1964*$S$1+(1-$S$1)*G1964,4)+$T$1*ROUND(($S$1*Z1964+(1-$S$1)*(G1964-U1964)^2)^0.5,4),4),Rawdata!AK1964+Rawdata!$T$1*Rawdata!AU1964)</f>
        <v>#DIV/0!</v>
      </c>
      <c r="I1964" s="16" t="e">
        <f>IF(A1964&gt;$V$1,ROUND(ROUND(V1964*$S$1+(1-$S$1)*G1964,4)+$T$1*ROUND(($S$1*AA1964+(1-$S$1)*(G1964-V1964)^2)^0.5,4),4),Rawdata!AL1964+Rawdata!$T$1*Rawdata!AV1964)</f>
        <v>#DIV/0!</v>
      </c>
      <c r="J1964" s="16" t="e">
        <f>IF(A1964&gt;$W$1,ROUND(ROUND( W1964*$S$1+(1-$S$1)*G1964,4)+$T$1*ROUND(($S$1*AB1964+(1-$S$1)*(G1964-W1964)^2)^0.5,4),4),Rawdata!AM1964+Rawdata!$T$1*Rawdata!AW1964)</f>
        <v>#DIV/0!</v>
      </c>
      <c r="K1964" s="16" t="e">
        <f>IF(A1964&gt;$X$1,ROUND(ROUND( X1964*$S$1+(1-$S$1)*G1964,4)+$T$1*ROUND(($S$1*AC1964+(1-$S$1)*(G1964-X1964)^2)^0.5,4),4),Rawdata!AN1964+Rawdata!$T$1*Rawdata!AX1964)</f>
        <v>#DIV/0!</v>
      </c>
      <c r="L1964" s="16" t="e">
        <f>IF(A1964&gt;$Y$1,ROUND(ROUND( Y1964*$S$1+(1-$S$1)*G1964,4)+$T$1*ROUND(($S$1*AD1964+(1-$S$1)*(G1964-Y1964)^2)^0.5,4),4),Rawdata!AO1964+Rawdata!$T$1*Rawdata!AY1964)</f>
        <v>#DIV/0!</v>
      </c>
      <c r="M1964" s="16" t="e">
        <f t="shared" si="821"/>
        <v>#DIV/0!</v>
      </c>
      <c r="N1964" s="16" t="e">
        <f t="shared" si="822"/>
        <v>#DIV/0!</v>
      </c>
      <c r="O1964" s="67"/>
      <c r="P1964" s="67"/>
      <c r="Q1964" s="31" t="e">
        <f t="shared" si="841"/>
        <v>#DIV/0!</v>
      </c>
      <c r="R1964" s="17" t="e">
        <f t="shared" si="842"/>
        <v>#DIV/0!</v>
      </c>
      <c r="S1964" s="37" t="e">
        <f t="shared" si="823"/>
        <v>#DIV/0!</v>
      </c>
      <c r="T1964" s="17" t="e">
        <f t="shared" si="824"/>
        <v>#DIV/0!</v>
      </c>
      <c r="U1964" s="91" t="e">
        <f>IF(A1964&gt;$U$1, U1965*$S$1+(1-$S$1)*G1965,Rawdata!AK1964)</f>
        <v>#DIV/0!</v>
      </c>
      <c r="V1964" s="91" t="e">
        <f>IF(A1964&gt;$V$1,$S$1*V1965+(1-$S$1)*G1965,Rawdata!AL1964)</f>
        <v>#DIV/0!</v>
      </c>
      <c r="W1964" s="91" t="e">
        <f>IF(A1964&gt;$W$1, $S$1*W1965+(1-$S$1)*G1965,Rawdata!AM1964)</f>
        <v>#DIV/0!</v>
      </c>
      <c r="X1964" s="91" t="e">
        <f>IF(A1964&gt;$X$1,$S$1*X1965+(1-$S$1)*G1965,Rawdata!AN1964)</f>
        <v>#DIV/0!</v>
      </c>
      <c r="Y1964" s="91" t="e">
        <f>IF(A1964&gt;$Y$1,$S$1*Y1965+(1-$S$1)*G1965,Rawdata!AO1964)</f>
        <v>#DIV/0!</v>
      </c>
      <c r="Z1964" s="91" t="e">
        <f>IF(A1964&gt;$Z$1,$S$1*Z1965+(1-$S$1)*(G1965-U1965)^2,Rawdata!AP1964)</f>
        <v>#DIV/0!</v>
      </c>
      <c r="AA1964" s="91" t="e">
        <f>IF(A1964&gt;$AA$1,$S$1*AA1965+(1-$S$1)*(G1965-V1965)^2,Rawdata!AQ1964)</f>
        <v>#DIV/0!</v>
      </c>
      <c r="AB1964" s="91" t="e">
        <f>IF(A1964&gt;89,$S$1*AB1965+(1-$S$1)*(G1965-W1965)^2,Rawdata!AR1964)</f>
        <v>#DIV/0!</v>
      </c>
      <c r="AC1964" s="91" t="e">
        <f>IF(A1964&gt;$AC$1,$S$1*AC1965+(1-$S$1)*(G1965-X1965)^2,Rawdata!AS1964)</f>
        <v>#DIV/0!</v>
      </c>
      <c r="AD1964" s="91" t="e">
        <f>IF(A1964&gt;$AD$1,$S$1*AD1965+(1-$S$1)*(G1965-Y1965)^2,Rawdata!AT1964)</f>
        <v>#DIV/0!</v>
      </c>
      <c r="AE1964" s="80" t="e">
        <f t="shared" si="817"/>
        <v>#DIV/0!</v>
      </c>
      <c r="AF1964" s="81" t="e">
        <f t="shared" si="818"/>
        <v>#DIV/0!</v>
      </c>
      <c r="AG1964" s="86">
        <f t="shared" si="840"/>
        <v>0</v>
      </c>
      <c r="AH1964" s="107" t="e">
        <f t="shared" si="843"/>
        <v>#DIV/0!</v>
      </c>
      <c r="AI1964" s="107" t="e">
        <f t="shared" si="819"/>
        <v>#DIV/0!</v>
      </c>
      <c r="AJ1964" s="108" t="e">
        <f t="shared" si="820"/>
        <v>#DIV/0!</v>
      </c>
      <c r="AK1964" s="113" t="e">
        <f t="shared" si="825"/>
        <v>#DIV/0!</v>
      </c>
      <c r="AL1964" s="113" t="e">
        <f t="shared" si="826"/>
        <v>#DIV/0!</v>
      </c>
      <c r="AM1964" s="113" t="e">
        <f t="shared" si="827"/>
        <v>#DIV/0!</v>
      </c>
      <c r="AN1964" s="113" t="e">
        <f t="shared" si="828"/>
        <v>#DIV/0!</v>
      </c>
      <c r="AO1964" s="113" t="e">
        <f t="shared" si="829"/>
        <v>#DIV/0!</v>
      </c>
      <c r="AP1964" s="91" t="e">
        <f t="shared" si="830"/>
        <v>#DIV/0!</v>
      </c>
      <c r="AQ1964" s="91" t="e">
        <f t="shared" si="831"/>
        <v>#DIV/0!</v>
      </c>
      <c r="AR1964" s="91" t="e">
        <f t="shared" si="832"/>
        <v>#DIV/0!</v>
      </c>
      <c r="AS1964" s="91" t="e">
        <f t="shared" si="833"/>
        <v>#DIV/0!</v>
      </c>
      <c r="AT1964" s="91" t="e">
        <f t="shared" si="834"/>
        <v>#DIV/0!</v>
      </c>
      <c r="AU1964" s="113" t="e">
        <f t="shared" si="835"/>
        <v>#DIV/0!</v>
      </c>
      <c r="AV1964" s="113" t="e">
        <f t="shared" si="836"/>
        <v>#DIV/0!</v>
      </c>
      <c r="AW1964" s="113" t="e">
        <f t="shared" si="837"/>
        <v>#DIV/0!</v>
      </c>
      <c r="AX1964" s="113" t="e">
        <f t="shared" si="838"/>
        <v>#DIV/0!</v>
      </c>
      <c r="AY1964" s="113" t="e">
        <f t="shared" si="839"/>
        <v>#DIV/0!</v>
      </c>
    </row>
    <row r="1965" spans="1:51" x14ac:dyDescent="0.25">
      <c r="A1965" s="119"/>
      <c r="B1965" s="83"/>
      <c r="C1965" s="85"/>
      <c r="D1965" s="85"/>
      <c r="E1965" s="85"/>
      <c r="F1965" s="71"/>
      <c r="G1965" s="96"/>
      <c r="H1965" s="16" t="e">
        <f>IF(A1965&gt;$U$1,ROUND(ROUND( U1965*$S$1+(1-$S$1)*G1965,4)+$T$1*ROUND(($S$1*Z1965+(1-$S$1)*(G1965-U1965)^2)^0.5,4),4),Rawdata!AK1965+Rawdata!$T$1*Rawdata!AU1965)</f>
        <v>#DIV/0!</v>
      </c>
      <c r="I1965" s="16" t="e">
        <f>IF(A1965&gt;$V$1,ROUND(ROUND(V1965*$S$1+(1-$S$1)*G1965,4)+$T$1*ROUND(($S$1*AA1965+(1-$S$1)*(G1965-V1965)^2)^0.5,4),4),Rawdata!AL1965+Rawdata!$T$1*Rawdata!AV1965)</f>
        <v>#DIV/0!</v>
      </c>
      <c r="J1965" s="16" t="e">
        <f>IF(A1965&gt;$W$1,ROUND(ROUND( W1965*$S$1+(1-$S$1)*G1965,4)+$T$1*ROUND(($S$1*AB1965+(1-$S$1)*(G1965-W1965)^2)^0.5,4),4),Rawdata!AM1965+Rawdata!$T$1*Rawdata!AW1965)</f>
        <v>#DIV/0!</v>
      </c>
      <c r="K1965" s="16" t="e">
        <f>IF(A1965&gt;$X$1,ROUND(ROUND( X1965*$S$1+(1-$S$1)*G1965,4)+$T$1*ROUND(($S$1*AC1965+(1-$S$1)*(G1965-X1965)^2)^0.5,4),4),Rawdata!AN1965+Rawdata!$T$1*Rawdata!AX1965)</f>
        <v>#DIV/0!</v>
      </c>
      <c r="L1965" s="16" t="e">
        <f>IF(A1965&gt;$Y$1,ROUND(ROUND( Y1965*$S$1+(1-$S$1)*G1965,4)+$T$1*ROUND(($S$1*AD1965+(1-$S$1)*(G1965-Y1965)^2)^0.5,4),4),Rawdata!AO1965+Rawdata!$T$1*Rawdata!AY1965)</f>
        <v>#DIV/0!</v>
      </c>
      <c r="M1965" s="16" t="e">
        <f t="shared" si="821"/>
        <v>#DIV/0!</v>
      </c>
      <c r="N1965" s="16" t="e">
        <f t="shared" si="822"/>
        <v>#DIV/0!</v>
      </c>
      <c r="O1965" s="67"/>
      <c r="P1965" s="67"/>
      <c r="Q1965" s="31" t="e">
        <f t="shared" si="841"/>
        <v>#DIV/0!</v>
      </c>
      <c r="R1965" s="17" t="e">
        <f t="shared" si="842"/>
        <v>#DIV/0!</v>
      </c>
      <c r="S1965" s="37" t="e">
        <f t="shared" si="823"/>
        <v>#DIV/0!</v>
      </c>
      <c r="T1965" s="17" t="e">
        <f t="shared" si="824"/>
        <v>#DIV/0!</v>
      </c>
      <c r="U1965" s="91" t="e">
        <f>IF(A1965&gt;$U$1, U1966*$S$1+(1-$S$1)*G1966,Rawdata!AK1965)</f>
        <v>#DIV/0!</v>
      </c>
      <c r="V1965" s="91" t="e">
        <f>IF(A1965&gt;$V$1,$S$1*V1966+(1-$S$1)*G1966,Rawdata!AL1965)</f>
        <v>#DIV/0!</v>
      </c>
      <c r="W1965" s="91" t="e">
        <f>IF(A1965&gt;$W$1, $S$1*W1966+(1-$S$1)*G1966,Rawdata!AM1965)</f>
        <v>#DIV/0!</v>
      </c>
      <c r="X1965" s="91" t="e">
        <f>IF(A1965&gt;$X$1,$S$1*X1966+(1-$S$1)*G1966,Rawdata!AN1965)</f>
        <v>#DIV/0!</v>
      </c>
      <c r="Y1965" s="91" t="e">
        <f>IF(A1965&gt;$Y$1,$S$1*Y1966+(1-$S$1)*G1966,Rawdata!AO1965)</f>
        <v>#DIV/0!</v>
      </c>
      <c r="Z1965" s="91" t="e">
        <f>IF(A1965&gt;$Z$1,$S$1*Z1966+(1-$S$1)*(G1966-U1966)^2,Rawdata!AP1965)</f>
        <v>#DIV/0!</v>
      </c>
      <c r="AA1965" s="91" t="e">
        <f>IF(A1965&gt;$AA$1,$S$1*AA1966+(1-$S$1)*(G1966-V1966)^2,Rawdata!AQ1965)</f>
        <v>#DIV/0!</v>
      </c>
      <c r="AB1965" s="91" t="e">
        <f>IF(A1965&gt;89,$S$1*AB1966+(1-$S$1)*(G1966-W1966)^2,Rawdata!AR1965)</f>
        <v>#DIV/0!</v>
      </c>
      <c r="AC1965" s="91" t="e">
        <f>IF(A1965&gt;$AC$1,$S$1*AC1966+(1-$S$1)*(G1966-X1966)^2,Rawdata!AS1965)</f>
        <v>#DIV/0!</v>
      </c>
      <c r="AD1965" s="91" t="e">
        <f>IF(A1965&gt;$AD$1,$S$1*AD1966+(1-$S$1)*(G1966-Y1966)^2,Rawdata!AT1965)</f>
        <v>#DIV/0!</v>
      </c>
      <c r="AE1965" s="80" t="e">
        <f t="shared" si="817"/>
        <v>#DIV/0!</v>
      </c>
      <c r="AF1965" s="81" t="e">
        <f t="shared" si="818"/>
        <v>#DIV/0!</v>
      </c>
      <c r="AG1965" s="86">
        <f t="shared" si="840"/>
        <v>0</v>
      </c>
      <c r="AH1965" s="107" t="e">
        <f t="shared" si="843"/>
        <v>#DIV/0!</v>
      </c>
      <c r="AI1965" s="107" t="e">
        <f t="shared" si="819"/>
        <v>#DIV/0!</v>
      </c>
      <c r="AJ1965" s="108" t="e">
        <f t="shared" si="820"/>
        <v>#DIV/0!</v>
      </c>
      <c r="AK1965" s="113" t="e">
        <f t="shared" si="825"/>
        <v>#DIV/0!</v>
      </c>
      <c r="AL1965" s="113" t="e">
        <f t="shared" si="826"/>
        <v>#DIV/0!</v>
      </c>
      <c r="AM1965" s="113" t="e">
        <f t="shared" si="827"/>
        <v>#DIV/0!</v>
      </c>
      <c r="AN1965" s="113" t="e">
        <f t="shared" si="828"/>
        <v>#DIV/0!</v>
      </c>
      <c r="AO1965" s="113" t="e">
        <f t="shared" si="829"/>
        <v>#DIV/0!</v>
      </c>
      <c r="AP1965" s="91" t="e">
        <f t="shared" si="830"/>
        <v>#DIV/0!</v>
      </c>
      <c r="AQ1965" s="91" t="e">
        <f t="shared" si="831"/>
        <v>#DIV/0!</v>
      </c>
      <c r="AR1965" s="91" t="e">
        <f t="shared" si="832"/>
        <v>#DIV/0!</v>
      </c>
      <c r="AS1965" s="91" t="e">
        <f t="shared" si="833"/>
        <v>#DIV/0!</v>
      </c>
      <c r="AT1965" s="91" t="e">
        <f t="shared" si="834"/>
        <v>#DIV/0!</v>
      </c>
      <c r="AU1965" s="113" t="e">
        <f t="shared" si="835"/>
        <v>#DIV/0!</v>
      </c>
      <c r="AV1965" s="113" t="e">
        <f t="shared" si="836"/>
        <v>#DIV/0!</v>
      </c>
      <c r="AW1965" s="113" t="e">
        <f t="shared" si="837"/>
        <v>#DIV/0!</v>
      </c>
      <c r="AX1965" s="113" t="e">
        <f t="shared" si="838"/>
        <v>#DIV/0!</v>
      </c>
      <c r="AY1965" s="113" t="e">
        <f t="shared" si="839"/>
        <v>#DIV/0!</v>
      </c>
    </row>
    <row r="1966" spans="1:51" x14ac:dyDescent="0.25">
      <c r="A1966" s="119"/>
      <c r="B1966" s="83"/>
      <c r="C1966" s="85"/>
      <c r="D1966" s="85"/>
      <c r="E1966" s="85"/>
      <c r="F1966" s="71"/>
      <c r="G1966" s="96"/>
      <c r="H1966" s="16" t="e">
        <f>IF(A1966&gt;$U$1,ROUND(ROUND( U1966*$S$1+(1-$S$1)*G1966,4)+$T$1*ROUND(($S$1*Z1966+(1-$S$1)*(G1966-U1966)^2)^0.5,4),4),Rawdata!AK1966+Rawdata!$T$1*Rawdata!AU1966)</f>
        <v>#DIV/0!</v>
      </c>
      <c r="I1966" s="16" t="e">
        <f>IF(A1966&gt;$V$1,ROUND(ROUND(V1966*$S$1+(1-$S$1)*G1966,4)+$T$1*ROUND(($S$1*AA1966+(1-$S$1)*(G1966-V1966)^2)^0.5,4),4),Rawdata!AL1966+Rawdata!$T$1*Rawdata!AV1966)</f>
        <v>#DIV/0!</v>
      </c>
      <c r="J1966" s="16" t="e">
        <f>IF(A1966&gt;$W$1,ROUND(ROUND( W1966*$S$1+(1-$S$1)*G1966,4)+$T$1*ROUND(($S$1*AB1966+(1-$S$1)*(G1966-W1966)^2)^0.5,4),4),Rawdata!AM1966+Rawdata!$T$1*Rawdata!AW1966)</f>
        <v>#DIV/0!</v>
      </c>
      <c r="K1966" s="16" t="e">
        <f>IF(A1966&gt;$X$1,ROUND(ROUND( X1966*$S$1+(1-$S$1)*G1966,4)+$T$1*ROUND(($S$1*AC1966+(1-$S$1)*(G1966-X1966)^2)^0.5,4),4),Rawdata!AN1966+Rawdata!$T$1*Rawdata!AX1966)</f>
        <v>#DIV/0!</v>
      </c>
      <c r="L1966" s="16" t="e">
        <f>IF(A1966&gt;$Y$1,ROUND(ROUND( Y1966*$S$1+(1-$S$1)*G1966,4)+$T$1*ROUND(($S$1*AD1966+(1-$S$1)*(G1966-Y1966)^2)^0.5,4),4),Rawdata!AO1966+Rawdata!$T$1*Rawdata!AY1966)</f>
        <v>#DIV/0!</v>
      </c>
      <c r="M1966" s="16" t="e">
        <f t="shared" si="821"/>
        <v>#DIV/0!</v>
      </c>
      <c r="N1966" s="16" t="e">
        <f t="shared" si="822"/>
        <v>#DIV/0!</v>
      </c>
      <c r="O1966" s="67"/>
      <c r="P1966" s="67"/>
      <c r="Q1966" s="31" t="e">
        <f t="shared" si="841"/>
        <v>#DIV/0!</v>
      </c>
      <c r="R1966" s="17" t="e">
        <f t="shared" si="842"/>
        <v>#DIV/0!</v>
      </c>
      <c r="S1966" s="37" t="e">
        <f t="shared" si="823"/>
        <v>#DIV/0!</v>
      </c>
      <c r="T1966" s="17" t="e">
        <f t="shared" si="824"/>
        <v>#DIV/0!</v>
      </c>
      <c r="U1966" s="91" t="e">
        <f>IF(A1966&gt;$U$1, U1967*$S$1+(1-$S$1)*G1967,Rawdata!AK1966)</f>
        <v>#DIV/0!</v>
      </c>
      <c r="V1966" s="91" t="e">
        <f>IF(A1966&gt;$V$1,$S$1*V1967+(1-$S$1)*G1967,Rawdata!AL1966)</f>
        <v>#DIV/0!</v>
      </c>
      <c r="W1966" s="91" t="e">
        <f>IF(A1966&gt;$W$1, $S$1*W1967+(1-$S$1)*G1967,Rawdata!AM1966)</f>
        <v>#DIV/0!</v>
      </c>
      <c r="X1966" s="91" t="e">
        <f>IF(A1966&gt;$X$1,$S$1*X1967+(1-$S$1)*G1967,Rawdata!AN1966)</f>
        <v>#DIV/0!</v>
      </c>
      <c r="Y1966" s="91" t="e">
        <f>IF(A1966&gt;$Y$1,$S$1*Y1967+(1-$S$1)*G1967,Rawdata!AO1966)</f>
        <v>#DIV/0!</v>
      </c>
      <c r="Z1966" s="91" t="e">
        <f>IF(A1966&gt;$Z$1,$S$1*Z1967+(1-$S$1)*(G1967-U1967)^2,Rawdata!AP1966)</f>
        <v>#DIV/0!</v>
      </c>
      <c r="AA1966" s="91" t="e">
        <f>IF(A1966&gt;$AA$1,$S$1*AA1967+(1-$S$1)*(G1967-V1967)^2,Rawdata!AQ1966)</f>
        <v>#DIV/0!</v>
      </c>
      <c r="AB1966" s="91" t="e">
        <f>IF(A1966&gt;89,$S$1*AB1967+(1-$S$1)*(G1967-W1967)^2,Rawdata!AR1966)</f>
        <v>#DIV/0!</v>
      </c>
      <c r="AC1966" s="91" t="e">
        <f>IF(A1966&gt;$AC$1,$S$1*AC1967+(1-$S$1)*(G1967-X1967)^2,Rawdata!AS1966)</f>
        <v>#DIV/0!</v>
      </c>
      <c r="AD1966" s="91" t="e">
        <f>IF(A1966&gt;$AD$1,$S$1*AD1967+(1-$S$1)*(G1967-Y1967)^2,Rawdata!AT1966)</f>
        <v>#DIV/0!</v>
      </c>
      <c r="AE1966" s="80" t="e">
        <f t="shared" si="817"/>
        <v>#DIV/0!</v>
      </c>
      <c r="AF1966" s="81" t="e">
        <f t="shared" si="818"/>
        <v>#DIV/0!</v>
      </c>
      <c r="AG1966" s="86">
        <f t="shared" si="840"/>
        <v>0</v>
      </c>
      <c r="AH1966" s="107" t="e">
        <f t="shared" si="843"/>
        <v>#DIV/0!</v>
      </c>
      <c r="AI1966" s="107" t="e">
        <f t="shared" si="819"/>
        <v>#DIV/0!</v>
      </c>
      <c r="AJ1966" s="108" t="e">
        <f t="shared" si="820"/>
        <v>#DIV/0!</v>
      </c>
      <c r="AK1966" s="113" t="e">
        <f t="shared" si="825"/>
        <v>#DIV/0!</v>
      </c>
      <c r="AL1966" s="113" t="e">
        <f t="shared" si="826"/>
        <v>#DIV/0!</v>
      </c>
      <c r="AM1966" s="113" t="e">
        <f t="shared" si="827"/>
        <v>#DIV/0!</v>
      </c>
      <c r="AN1966" s="113" t="e">
        <f t="shared" si="828"/>
        <v>#DIV/0!</v>
      </c>
      <c r="AO1966" s="113" t="e">
        <f t="shared" si="829"/>
        <v>#DIV/0!</v>
      </c>
      <c r="AP1966" s="91" t="e">
        <f t="shared" si="830"/>
        <v>#DIV/0!</v>
      </c>
      <c r="AQ1966" s="91" t="e">
        <f t="shared" si="831"/>
        <v>#DIV/0!</v>
      </c>
      <c r="AR1966" s="91" t="e">
        <f t="shared" si="832"/>
        <v>#DIV/0!</v>
      </c>
      <c r="AS1966" s="91" t="e">
        <f t="shared" si="833"/>
        <v>#DIV/0!</v>
      </c>
      <c r="AT1966" s="91" t="e">
        <f t="shared" si="834"/>
        <v>#DIV/0!</v>
      </c>
      <c r="AU1966" s="113" t="e">
        <f t="shared" si="835"/>
        <v>#DIV/0!</v>
      </c>
      <c r="AV1966" s="113" t="e">
        <f t="shared" si="836"/>
        <v>#DIV/0!</v>
      </c>
      <c r="AW1966" s="113" t="e">
        <f t="shared" si="837"/>
        <v>#DIV/0!</v>
      </c>
      <c r="AX1966" s="113" t="e">
        <f t="shared" si="838"/>
        <v>#DIV/0!</v>
      </c>
      <c r="AY1966" s="113" t="e">
        <f t="shared" si="839"/>
        <v>#DIV/0!</v>
      </c>
    </row>
    <row r="1967" spans="1:51" x14ac:dyDescent="0.25">
      <c r="A1967" s="119"/>
      <c r="B1967" s="83"/>
      <c r="C1967" s="85"/>
      <c r="D1967" s="85"/>
      <c r="E1967" s="85"/>
      <c r="F1967" s="71"/>
      <c r="G1967" s="96"/>
      <c r="H1967" s="16" t="e">
        <f>IF(A1967&gt;$U$1,ROUND(ROUND( U1967*$S$1+(1-$S$1)*G1967,4)+$T$1*ROUND(($S$1*Z1967+(1-$S$1)*(G1967-U1967)^2)^0.5,4),4),Rawdata!AK1967+Rawdata!$T$1*Rawdata!AU1967)</f>
        <v>#DIV/0!</v>
      </c>
      <c r="I1967" s="16" t="e">
        <f>IF(A1967&gt;$V$1,ROUND(ROUND(V1967*$S$1+(1-$S$1)*G1967,4)+$T$1*ROUND(($S$1*AA1967+(1-$S$1)*(G1967-V1967)^2)^0.5,4),4),Rawdata!AL1967+Rawdata!$T$1*Rawdata!AV1967)</f>
        <v>#DIV/0!</v>
      </c>
      <c r="J1967" s="16" t="e">
        <f>IF(A1967&gt;$W$1,ROUND(ROUND( W1967*$S$1+(1-$S$1)*G1967,4)+$T$1*ROUND(($S$1*AB1967+(1-$S$1)*(G1967-W1967)^2)^0.5,4),4),Rawdata!AM1967+Rawdata!$T$1*Rawdata!AW1967)</f>
        <v>#DIV/0!</v>
      </c>
      <c r="K1967" s="16" t="e">
        <f>IF(A1967&gt;$X$1,ROUND(ROUND( X1967*$S$1+(1-$S$1)*G1967,4)+$T$1*ROUND(($S$1*AC1967+(1-$S$1)*(G1967-X1967)^2)^0.5,4),4),Rawdata!AN1967+Rawdata!$T$1*Rawdata!AX1967)</f>
        <v>#DIV/0!</v>
      </c>
      <c r="L1967" s="16" t="e">
        <f>IF(A1967&gt;$Y$1,ROUND(ROUND( Y1967*$S$1+(1-$S$1)*G1967,4)+$T$1*ROUND(($S$1*AD1967+(1-$S$1)*(G1967-Y1967)^2)^0.5,4),4),Rawdata!AO1967+Rawdata!$T$1*Rawdata!AY1967)</f>
        <v>#DIV/0!</v>
      </c>
      <c r="M1967" s="16" t="e">
        <f t="shared" si="821"/>
        <v>#DIV/0!</v>
      </c>
      <c r="N1967" s="16" t="e">
        <f t="shared" si="822"/>
        <v>#DIV/0!</v>
      </c>
      <c r="O1967" s="67"/>
      <c r="P1967" s="67"/>
      <c r="Q1967" s="31" t="e">
        <f t="shared" si="841"/>
        <v>#DIV/0!</v>
      </c>
      <c r="R1967" s="17" t="e">
        <f t="shared" si="842"/>
        <v>#DIV/0!</v>
      </c>
      <c r="S1967" s="37" t="e">
        <f t="shared" si="823"/>
        <v>#DIV/0!</v>
      </c>
      <c r="T1967" s="17" t="e">
        <f t="shared" si="824"/>
        <v>#DIV/0!</v>
      </c>
      <c r="U1967" s="91" t="e">
        <f>IF(A1967&gt;$U$1, U1968*$S$1+(1-$S$1)*G1968,Rawdata!AK1967)</f>
        <v>#DIV/0!</v>
      </c>
      <c r="V1967" s="91" t="e">
        <f>IF(A1967&gt;$V$1,$S$1*V1968+(1-$S$1)*G1968,Rawdata!AL1967)</f>
        <v>#DIV/0!</v>
      </c>
      <c r="W1967" s="91" t="e">
        <f>IF(A1967&gt;$W$1, $S$1*W1968+(1-$S$1)*G1968,Rawdata!AM1967)</f>
        <v>#DIV/0!</v>
      </c>
      <c r="X1967" s="91" t="e">
        <f>IF(A1967&gt;$X$1,$S$1*X1968+(1-$S$1)*G1968,Rawdata!AN1967)</f>
        <v>#DIV/0!</v>
      </c>
      <c r="Y1967" s="91" t="e">
        <f>IF(A1967&gt;$Y$1,$S$1*Y1968+(1-$S$1)*G1968,Rawdata!AO1967)</f>
        <v>#DIV/0!</v>
      </c>
      <c r="Z1967" s="91" t="e">
        <f>IF(A1967&gt;$Z$1,$S$1*Z1968+(1-$S$1)*(G1968-U1968)^2,Rawdata!AP1967)</f>
        <v>#DIV/0!</v>
      </c>
      <c r="AA1967" s="91" t="e">
        <f>IF(A1967&gt;$AA$1,$S$1*AA1968+(1-$S$1)*(G1968-V1968)^2,Rawdata!AQ1967)</f>
        <v>#DIV/0!</v>
      </c>
      <c r="AB1967" s="91" t="e">
        <f>IF(A1967&gt;89,$S$1*AB1968+(1-$S$1)*(G1968-W1968)^2,Rawdata!AR1967)</f>
        <v>#DIV/0!</v>
      </c>
      <c r="AC1967" s="91" t="e">
        <f>IF(A1967&gt;$AC$1,$S$1*AC1968+(1-$S$1)*(G1968-X1968)^2,Rawdata!AS1967)</f>
        <v>#DIV/0!</v>
      </c>
      <c r="AD1967" s="91" t="e">
        <f>IF(A1967&gt;$AD$1,$S$1*AD1968+(1-$S$1)*(G1968-Y1968)^2,Rawdata!AT1967)</f>
        <v>#DIV/0!</v>
      </c>
      <c r="AE1967" s="80" t="e">
        <f t="shared" si="817"/>
        <v>#DIV/0!</v>
      </c>
      <c r="AF1967" s="81" t="e">
        <f t="shared" si="818"/>
        <v>#DIV/0!</v>
      </c>
      <c r="AG1967" s="86">
        <f t="shared" si="840"/>
        <v>0</v>
      </c>
      <c r="AH1967" s="107" t="e">
        <f t="shared" si="843"/>
        <v>#DIV/0!</v>
      </c>
      <c r="AI1967" s="107" t="e">
        <f t="shared" si="819"/>
        <v>#DIV/0!</v>
      </c>
      <c r="AJ1967" s="108" t="e">
        <f t="shared" si="820"/>
        <v>#DIV/0!</v>
      </c>
      <c r="AK1967" s="113" t="e">
        <f t="shared" si="825"/>
        <v>#DIV/0!</v>
      </c>
      <c r="AL1967" s="113" t="e">
        <f t="shared" si="826"/>
        <v>#DIV/0!</v>
      </c>
      <c r="AM1967" s="113" t="e">
        <f t="shared" si="827"/>
        <v>#DIV/0!</v>
      </c>
      <c r="AN1967" s="113" t="e">
        <f t="shared" si="828"/>
        <v>#DIV/0!</v>
      </c>
      <c r="AO1967" s="113" t="e">
        <f t="shared" si="829"/>
        <v>#DIV/0!</v>
      </c>
      <c r="AP1967" s="91" t="e">
        <f t="shared" si="830"/>
        <v>#DIV/0!</v>
      </c>
      <c r="AQ1967" s="91" t="e">
        <f t="shared" si="831"/>
        <v>#DIV/0!</v>
      </c>
      <c r="AR1967" s="91" t="e">
        <f t="shared" si="832"/>
        <v>#DIV/0!</v>
      </c>
      <c r="AS1967" s="91" t="e">
        <f t="shared" si="833"/>
        <v>#DIV/0!</v>
      </c>
      <c r="AT1967" s="91" t="e">
        <f t="shared" si="834"/>
        <v>#DIV/0!</v>
      </c>
      <c r="AU1967" s="113" t="e">
        <f t="shared" si="835"/>
        <v>#DIV/0!</v>
      </c>
      <c r="AV1967" s="113" t="e">
        <f t="shared" si="836"/>
        <v>#DIV/0!</v>
      </c>
      <c r="AW1967" s="113" t="e">
        <f t="shared" si="837"/>
        <v>#DIV/0!</v>
      </c>
      <c r="AX1967" s="113" t="e">
        <f t="shared" si="838"/>
        <v>#DIV/0!</v>
      </c>
      <c r="AY1967" s="113" t="e">
        <f t="shared" si="839"/>
        <v>#DIV/0!</v>
      </c>
    </row>
    <row r="1968" spans="1:51" x14ac:dyDescent="0.25">
      <c r="A1968" s="119"/>
      <c r="B1968" s="83"/>
      <c r="C1968" s="85"/>
      <c r="D1968" s="85"/>
      <c r="E1968" s="85"/>
      <c r="F1968" s="71"/>
      <c r="G1968" s="96"/>
      <c r="H1968" s="16" t="e">
        <f>IF(A1968&gt;$U$1,ROUND(ROUND( U1968*$S$1+(1-$S$1)*G1968,4)+$T$1*ROUND(($S$1*Z1968+(1-$S$1)*(G1968-U1968)^2)^0.5,4),4),Rawdata!AK1968+Rawdata!$T$1*Rawdata!AU1968)</f>
        <v>#DIV/0!</v>
      </c>
      <c r="I1968" s="16" t="e">
        <f>IF(A1968&gt;$V$1,ROUND(ROUND(V1968*$S$1+(1-$S$1)*G1968,4)+$T$1*ROUND(($S$1*AA1968+(1-$S$1)*(G1968-V1968)^2)^0.5,4),4),Rawdata!AL1968+Rawdata!$T$1*Rawdata!AV1968)</f>
        <v>#DIV/0!</v>
      </c>
      <c r="J1968" s="16" t="e">
        <f>IF(A1968&gt;$W$1,ROUND(ROUND( W1968*$S$1+(1-$S$1)*G1968,4)+$T$1*ROUND(($S$1*AB1968+(1-$S$1)*(G1968-W1968)^2)^0.5,4),4),Rawdata!AM1968+Rawdata!$T$1*Rawdata!AW1968)</f>
        <v>#DIV/0!</v>
      </c>
      <c r="K1968" s="16" t="e">
        <f>IF(A1968&gt;$X$1,ROUND(ROUND( X1968*$S$1+(1-$S$1)*G1968,4)+$T$1*ROUND(($S$1*AC1968+(1-$S$1)*(G1968-X1968)^2)^0.5,4),4),Rawdata!AN1968+Rawdata!$T$1*Rawdata!AX1968)</f>
        <v>#DIV/0!</v>
      </c>
      <c r="L1968" s="16" t="e">
        <f>IF(A1968&gt;$Y$1,ROUND(ROUND( Y1968*$S$1+(1-$S$1)*G1968,4)+$T$1*ROUND(($S$1*AD1968+(1-$S$1)*(G1968-Y1968)^2)^0.5,4),4),Rawdata!AO1968+Rawdata!$T$1*Rawdata!AY1968)</f>
        <v>#DIV/0!</v>
      </c>
      <c r="M1968" s="16" t="e">
        <f t="shared" si="821"/>
        <v>#DIV/0!</v>
      </c>
      <c r="N1968" s="16" t="e">
        <f t="shared" si="822"/>
        <v>#DIV/0!</v>
      </c>
      <c r="O1968" s="67"/>
      <c r="P1968" s="67"/>
      <c r="Q1968" s="31" t="e">
        <f t="shared" si="841"/>
        <v>#DIV/0!</v>
      </c>
      <c r="R1968" s="17" t="e">
        <f t="shared" si="842"/>
        <v>#DIV/0!</v>
      </c>
      <c r="S1968" s="37" t="e">
        <f t="shared" si="823"/>
        <v>#DIV/0!</v>
      </c>
      <c r="T1968" s="17" t="e">
        <f t="shared" si="824"/>
        <v>#DIV/0!</v>
      </c>
      <c r="U1968" s="91" t="e">
        <f>IF(A1968&gt;$U$1, U1969*$S$1+(1-$S$1)*G1969,Rawdata!AK1968)</f>
        <v>#DIV/0!</v>
      </c>
      <c r="V1968" s="91" t="e">
        <f>IF(A1968&gt;$V$1,$S$1*V1969+(1-$S$1)*G1969,Rawdata!AL1968)</f>
        <v>#DIV/0!</v>
      </c>
      <c r="W1968" s="91" t="e">
        <f>IF(A1968&gt;$W$1, $S$1*W1969+(1-$S$1)*G1969,Rawdata!AM1968)</f>
        <v>#DIV/0!</v>
      </c>
      <c r="X1968" s="91" t="e">
        <f>IF(A1968&gt;$X$1,$S$1*X1969+(1-$S$1)*G1969,Rawdata!AN1968)</f>
        <v>#DIV/0!</v>
      </c>
      <c r="Y1968" s="91" t="e">
        <f>IF(A1968&gt;$Y$1,$S$1*Y1969+(1-$S$1)*G1969,Rawdata!AO1968)</f>
        <v>#DIV/0!</v>
      </c>
      <c r="Z1968" s="91" t="e">
        <f>IF(A1968&gt;$Z$1,$S$1*Z1969+(1-$S$1)*(G1969-U1969)^2,Rawdata!AP1968)</f>
        <v>#DIV/0!</v>
      </c>
      <c r="AA1968" s="91" t="e">
        <f>IF(A1968&gt;$AA$1,$S$1*AA1969+(1-$S$1)*(G1969-V1969)^2,Rawdata!AQ1968)</f>
        <v>#DIV/0!</v>
      </c>
      <c r="AB1968" s="91" t="e">
        <f>IF(A1968&gt;89,$S$1*AB1969+(1-$S$1)*(G1969-W1969)^2,Rawdata!AR1968)</f>
        <v>#DIV/0!</v>
      </c>
      <c r="AC1968" s="91" t="e">
        <f>IF(A1968&gt;$AC$1,$S$1*AC1969+(1-$S$1)*(G1969-X1969)^2,Rawdata!AS1968)</f>
        <v>#DIV/0!</v>
      </c>
      <c r="AD1968" s="91" t="e">
        <f>IF(A1968&gt;$AD$1,$S$1*AD1969+(1-$S$1)*(G1969-Y1969)^2,Rawdata!AT1968)</f>
        <v>#DIV/0!</v>
      </c>
      <c r="AE1968" s="80" t="e">
        <f t="shared" si="817"/>
        <v>#DIV/0!</v>
      </c>
      <c r="AF1968" s="81" t="e">
        <f t="shared" si="818"/>
        <v>#DIV/0!</v>
      </c>
      <c r="AG1968" s="86">
        <f t="shared" si="840"/>
        <v>0</v>
      </c>
      <c r="AH1968" s="107" t="e">
        <f t="shared" si="843"/>
        <v>#DIV/0!</v>
      </c>
      <c r="AI1968" s="107" t="e">
        <f t="shared" si="819"/>
        <v>#DIV/0!</v>
      </c>
      <c r="AJ1968" s="108" t="e">
        <f t="shared" si="820"/>
        <v>#DIV/0!</v>
      </c>
      <c r="AK1968" s="113" t="e">
        <f t="shared" si="825"/>
        <v>#DIV/0!</v>
      </c>
      <c r="AL1968" s="113" t="e">
        <f t="shared" si="826"/>
        <v>#DIV/0!</v>
      </c>
      <c r="AM1968" s="113" t="e">
        <f t="shared" si="827"/>
        <v>#DIV/0!</v>
      </c>
      <c r="AN1968" s="113" t="e">
        <f t="shared" si="828"/>
        <v>#DIV/0!</v>
      </c>
      <c r="AO1968" s="113" t="e">
        <f t="shared" si="829"/>
        <v>#DIV/0!</v>
      </c>
      <c r="AP1968" s="91" t="e">
        <f t="shared" si="830"/>
        <v>#DIV/0!</v>
      </c>
      <c r="AQ1968" s="91" t="e">
        <f t="shared" si="831"/>
        <v>#DIV/0!</v>
      </c>
      <c r="AR1968" s="91" t="e">
        <f t="shared" si="832"/>
        <v>#DIV/0!</v>
      </c>
      <c r="AS1968" s="91" t="e">
        <f t="shared" si="833"/>
        <v>#DIV/0!</v>
      </c>
      <c r="AT1968" s="91" t="e">
        <f t="shared" si="834"/>
        <v>#DIV/0!</v>
      </c>
      <c r="AU1968" s="113" t="e">
        <f t="shared" si="835"/>
        <v>#DIV/0!</v>
      </c>
      <c r="AV1968" s="113" t="e">
        <f t="shared" si="836"/>
        <v>#DIV/0!</v>
      </c>
      <c r="AW1968" s="113" t="e">
        <f t="shared" si="837"/>
        <v>#DIV/0!</v>
      </c>
      <c r="AX1968" s="113" t="e">
        <f t="shared" si="838"/>
        <v>#DIV/0!</v>
      </c>
      <c r="AY1968" s="113" t="e">
        <f t="shared" si="839"/>
        <v>#DIV/0!</v>
      </c>
    </row>
    <row r="1969" spans="1:51" x14ac:dyDescent="0.25">
      <c r="A1969" s="119"/>
      <c r="B1969" s="83"/>
      <c r="C1969" s="85"/>
      <c r="D1969" s="85"/>
      <c r="E1969" s="85"/>
      <c r="F1969" s="71"/>
      <c r="G1969" s="96"/>
      <c r="H1969" s="16" t="e">
        <f>IF(A1969&gt;$U$1,ROUND(ROUND( U1969*$S$1+(1-$S$1)*G1969,4)+$T$1*ROUND(($S$1*Z1969+(1-$S$1)*(G1969-U1969)^2)^0.5,4),4),Rawdata!AK1969+Rawdata!$T$1*Rawdata!AU1969)</f>
        <v>#DIV/0!</v>
      </c>
      <c r="I1969" s="16" t="e">
        <f>IF(A1969&gt;$V$1,ROUND(ROUND(V1969*$S$1+(1-$S$1)*G1969,4)+$T$1*ROUND(($S$1*AA1969+(1-$S$1)*(G1969-V1969)^2)^0.5,4),4),Rawdata!AL1969+Rawdata!$T$1*Rawdata!AV1969)</f>
        <v>#DIV/0!</v>
      </c>
      <c r="J1969" s="16" t="e">
        <f>IF(A1969&gt;$W$1,ROUND(ROUND( W1969*$S$1+(1-$S$1)*G1969,4)+$T$1*ROUND(($S$1*AB1969+(1-$S$1)*(G1969-W1969)^2)^0.5,4),4),Rawdata!AM1969+Rawdata!$T$1*Rawdata!AW1969)</f>
        <v>#DIV/0!</v>
      </c>
      <c r="K1969" s="16" t="e">
        <f>IF(A1969&gt;$X$1,ROUND(ROUND( X1969*$S$1+(1-$S$1)*G1969,4)+$T$1*ROUND(($S$1*AC1969+(1-$S$1)*(G1969-X1969)^2)^0.5,4),4),Rawdata!AN1969+Rawdata!$T$1*Rawdata!AX1969)</f>
        <v>#DIV/0!</v>
      </c>
      <c r="L1969" s="16" t="e">
        <f>IF(A1969&gt;$Y$1,ROUND(ROUND( Y1969*$S$1+(1-$S$1)*G1969,4)+$T$1*ROUND(($S$1*AD1969+(1-$S$1)*(G1969-Y1969)^2)^0.5,4),4),Rawdata!AO1969+Rawdata!$T$1*Rawdata!AY1969)</f>
        <v>#DIV/0!</v>
      </c>
      <c r="M1969" s="16" t="e">
        <f t="shared" si="821"/>
        <v>#DIV/0!</v>
      </c>
      <c r="N1969" s="16" t="e">
        <f t="shared" si="822"/>
        <v>#DIV/0!</v>
      </c>
      <c r="O1969" s="67"/>
      <c r="P1969" s="67"/>
      <c r="Q1969" s="31" t="e">
        <f t="shared" si="841"/>
        <v>#DIV/0!</v>
      </c>
      <c r="R1969" s="17" t="e">
        <f t="shared" si="842"/>
        <v>#DIV/0!</v>
      </c>
      <c r="S1969" s="37" t="e">
        <f t="shared" si="823"/>
        <v>#DIV/0!</v>
      </c>
      <c r="T1969" s="17" t="e">
        <f t="shared" si="824"/>
        <v>#DIV/0!</v>
      </c>
      <c r="U1969" s="91" t="e">
        <f>IF(A1969&gt;$U$1, U1970*$S$1+(1-$S$1)*G1970,Rawdata!AK1969)</f>
        <v>#DIV/0!</v>
      </c>
      <c r="V1969" s="91" t="e">
        <f>IF(A1969&gt;$V$1,$S$1*V1970+(1-$S$1)*G1970,Rawdata!AL1969)</f>
        <v>#DIV/0!</v>
      </c>
      <c r="W1969" s="91" t="e">
        <f>IF(A1969&gt;$W$1, $S$1*W1970+(1-$S$1)*G1970,Rawdata!AM1969)</f>
        <v>#DIV/0!</v>
      </c>
      <c r="X1969" s="91" t="e">
        <f>IF(A1969&gt;$X$1,$S$1*X1970+(1-$S$1)*G1970,Rawdata!AN1969)</f>
        <v>#DIV/0!</v>
      </c>
      <c r="Y1969" s="91" t="e">
        <f>IF(A1969&gt;$Y$1,$S$1*Y1970+(1-$S$1)*G1970,Rawdata!AO1969)</f>
        <v>#DIV/0!</v>
      </c>
      <c r="Z1969" s="91" t="e">
        <f>IF(A1969&gt;$Z$1,$S$1*Z1970+(1-$S$1)*(G1970-U1970)^2,Rawdata!AP1969)</f>
        <v>#DIV/0!</v>
      </c>
      <c r="AA1969" s="91" t="e">
        <f>IF(A1969&gt;$AA$1,$S$1*AA1970+(1-$S$1)*(G1970-V1970)^2,Rawdata!AQ1969)</f>
        <v>#DIV/0!</v>
      </c>
      <c r="AB1969" s="91" t="e">
        <f>IF(A1969&gt;89,$S$1*AB1970+(1-$S$1)*(G1970-W1970)^2,Rawdata!AR1969)</f>
        <v>#DIV/0!</v>
      </c>
      <c r="AC1969" s="91" t="e">
        <f>IF(A1969&gt;$AC$1,$S$1*AC1970+(1-$S$1)*(G1970-X1970)^2,Rawdata!AS1969)</f>
        <v>#DIV/0!</v>
      </c>
      <c r="AD1969" s="91" t="e">
        <f>IF(A1969&gt;$AD$1,$S$1*AD1970+(1-$S$1)*(G1970-Y1970)^2,Rawdata!AT1969)</f>
        <v>#DIV/0!</v>
      </c>
      <c r="AE1969" s="80" t="e">
        <f t="shared" si="817"/>
        <v>#DIV/0!</v>
      </c>
      <c r="AF1969" s="81" t="e">
        <f t="shared" si="818"/>
        <v>#DIV/0!</v>
      </c>
      <c r="AG1969" s="86">
        <f t="shared" si="840"/>
        <v>0</v>
      </c>
      <c r="AH1969" s="107" t="e">
        <f t="shared" si="843"/>
        <v>#DIV/0!</v>
      </c>
      <c r="AI1969" s="107" t="e">
        <f t="shared" si="819"/>
        <v>#DIV/0!</v>
      </c>
      <c r="AJ1969" s="108" t="e">
        <f t="shared" si="820"/>
        <v>#DIV/0!</v>
      </c>
      <c r="AK1969" s="113" t="e">
        <f t="shared" si="825"/>
        <v>#DIV/0!</v>
      </c>
      <c r="AL1969" s="113" t="e">
        <f t="shared" si="826"/>
        <v>#DIV/0!</v>
      </c>
      <c r="AM1969" s="113" t="e">
        <f t="shared" si="827"/>
        <v>#DIV/0!</v>
      </c>
      <c r="AN1969" s="113" t="e">
        <f t="shared" si="828"/>
        <v>#DIV/0!</v>
      </c>
      <c r="AO1969" s="113" t="e">
        <f t="shared" si="829"/>
        <v>#DIV/0!</v>
      </c>
      <c r="AP1969" s="91" t="e">
        <f t="shared" si="830"/>
        <v>#DIV/0!</v>
      </c>
      <c r="AQ1969" s="91" t="e">
        <f t="shared" si="831"/>
        <v>#DIV/0!</v>
      </c>
      <c r="AR1969" s="91" t="e">
        <f t="shared" si="832"/>
        <v>#DIV/0!</v>
      </c>
      <c r="AS1969" s="91" t="e">
        <f t="shared" si="833"/>
        <v>#DIV/0!</v>
      </c>
      <c r="AT1969" s="91" t="e">
        <f t="shared" si="834"/>
        <v>#DIV/0!</v>
      </c>
      <c r="AU1969" s="113" t="e">
        <f t="shared" si="835"/>
        <v>#DIV/0!</v>
      </c>
      <c r="AV1969" s="113" t="e">
        <f t="shared" si="836"/>
        <v>#DIV/0!</v>
      </c>
      <c r="AW1969" s="113" t="e">
        <f t="shared" si="837"/>
        <v>#DIV/0!</v>
      </c>
      <c r="AX1969" s="113" t="e">
        <f t="shared" si="838"/>
        <v>#DIV/0!</v>
      </c>
      <c r="AY1969" s="113" t="e">
        <f t="shared" si="839"/>
        <v>#DIV/0!</v>
      </c>
    </row>
    <row r="1970" spans="1:51" x14ac:dyDescent="0.25">
      <c r="A1970" s="119"/>
      <c r="B1970" s="83"/>
      <c r="C1970" s="85"/>
      <c r="D1970" s="85"/>
      <c r="E1970" s="85"/>
      <c r="F1970" s="71"/>
      <c r="G1970" s="96"/>
      <c r="H1970" s="16" t="e">
        <f>IF(A1970&gt;$U$1,ROUND(ROUND( U1970*$S$1+(1-$S$1)*G1970,4)+$T$1*ROUND(($S$1*Z1970+(1-$S$1)*(G1970-U1970)^2)^0.5,4),4),Rawdata!AK1970+Rawdata!$T$1*Rawdata!AU1970)</f>
        <v>#DIV/0!</v>
      </c>
      <c r="I1970" s="16" t="e">
        <f>IF(A1970&gt;$V$1,ROUND(ROUND(V1970*$S$1+(1-$S$1)*G1970,4)+$T$1*ROUND(($S$1*AA1970+(1-$S$1)*(G1970-V1970)^2)^0.5,4),4),Rawdata!AL1970+Rawdata!$T$1*Rawdata!AV1970)</f>
        <v>#DIV/0!</v>
      </c>
      <c r="J1970" s="16" t="e">
        <f>IF(A1970&gt;$W$1,ROUND(ROUND( W1970*$S$1+(1-$S$1)*G1970,4)+$T$1*ROUND(($S$1*AB1970+(1-$S$1)*(G1970-W1970)^2)^0.5,4),4),Rawdata!AM1970+Rawdata!$T$1*Rawdata!AW1970)</f>
        <v>#DIV/0!</v>
      </c>
      <c r="K1970" s="16" t="e">
        <f>IF(A1970&gt;$X$1,ROUND(ROUND( X1970*$S$1+(1-$S$1)*G1970,4)+$T$1*ROUND(($S$1*AC1970+(1-$S$1)*(G1970-X1970)^2)^0.5,4),4),Rawdata!AN1970+Rawdata!$T$1*Rawdata!AX1970)</f>
        <v>#DIV/0!</v>
      </c>
      <c r="L1970" s="16" t="e">
        <f>IF(A1970&gt;$Y$1,ROUND(ROUND( Y1970*$S$1+(1-$S$1)*G1970,4)+$T$1*ROUND(($S$1*AD1970+(1-$S$1)*(G1970-Y1970)^2)^0.5,4),4),Rawdata!AO1970+Rawdata!$T$1*Rawdata!AY1970)</f>
        <v>#DIV/0!</v>
      </c>
      <c r="M1970" s="16" t="e">
        <f t="shared" si="821"/>
        <v>#DIV/0!</v>
      </c>
      <c r="N1970" s="16" t="e">
        <f t="shared" si="822"/>
        <v>#DIV/0!</v>
      </c>
      <c r="O1970" s="67"/>
      <c r="P1970" s="67"/>
      <c r="Q1970" s="31" t="e">
        <f t="shared" si="841"/>
        <v>#DIV/0!</v>
      </c>
      <c r="R1970" s="17" t="e">
        <f t="shared" si="842"/>
        <v>#DIV/0!</v>
      </c>
      <c r="S1970" s="37" t="e">
        <f t="shared" si="823"/>
        <v>#DIV/0!</v>
      </c>
      <c r="T1970" s="17" t="e">
        <f t="shared" si="824"/>
        <v>#DIV/0!</v>
      </c>
      <c r="U1970" s="91" t="e">
        <f>IF(A1970&gt;$U$1, U1971*$S$1+(1-$S$1)*G1971,Rawdata!AK1970)</f>
        <v>#DIV/0!</v>
      </c>
      <c r="V1970" s="91" t="e">
        <f>IF(A1970&gt;$V$1,$S$1*V1971+(1-$S$1)*G1971,Rawdata!AL1970)</f>
        <v>#DIV/0!</v>
      </c>
      <c r="W1970" s="91" t="e">
        <f>IF(A1970&gt;$W$1, $S$1*W1971+(1-$S$1)*G1971,Rawdata!AM1970)</f>
        <v>#DIV/0!</v>
      </c>
      <c r="X1970" s="91" t="e">
        <f>IF(A1970&gt;$X$1,$S$1*X1971+(1-$S$1)*G1971,Rawdata!AN1970)</f>
        <v>#DIV/0!</v>
      </c>
      <c r="Y1970" s="91" t="e">
        <f>IF(A1970&gt;$Y$1,$S$1*Y1971+(1-$S$1)*G1971,Rawdata!AO1970)</f>
        <v>#DIV/0!</v>
      </c>
      <c r="Z1970" s="91" t="e">
        <f>IF(A1970&gt;$Z$1,$S$1*Z1971+(1-$S$1)*(G1971-U1971)^2,Rawdata!AP1970)</f>
        <v>#DIV/0!</v>
      </c>
      <c r="AA1970" s="91" t="e">
        <f>IF(A1970&gt;$AA$1,$S$1*AA1971+(1-$S$1)*(G1971-V1971)^2,Rawdata!AQ1970)</f>
        <v>#DIV/0!</v>
      </c>
      <c r="AB1970" s="91" t="e">
        <f>IF(A1970&gt;89,$S$1*AB1971+(1-$S$1)*(G1971-W1971)^2,Rawdata!AR1970)</f>
        <v>#DIV/0!</v>
      </c>
      <c r="AC1970" s="91" t="e">
        <f>IF(A1970&gt;$AC$1,$S$1*AC1971+(1-$S$1)*(G1971-X1971)^2,Rawdata!AS1970)</f>
        <v>#DIV/0!</v>
      </c>
      <c r="AD1970" s="91" t="e">
        <f>IF(A1970&gt;$AD$1,$S$1*AD1971+(1-$S$1)*(G1971-Y1971)^2,Rawdata!AT1970)</f>
        <v>#DIV/0!</v>
      </c>
      <c r="AE1970" s="80" t="e">
        <f t="shared" si="817"/>
        <v>#DIV/0!</v>
      </c>
      <c r="AF1970" s="81" t="e">
        <f t="shared" si="818"/>
        <v>#DIV/0!</v>
      </c>
      <c r="AG1970" s="86">
        <f t="shared" si="840"/>
        <v>0</v>
      </c>
      <c r="AH1970" s="107" t="e">
        <f t="shared" si="843"/>
        <v>#DIV/0!</v>
      </c>
      <c r="AI1970" s="107" t="e">
        <f t="shared" si="819"/>
        <v>#DIV/0!</v>
      </c>
      <c r="AJ1970" s="108" t="e">
        <f t="shared" si="820"/>
        <v>#DIV/0!</v>
      </c>
      <c r="AK1970" s="113" t="e">
        <f t="shared" si="825"/>
        <v>#DIV/0!</v>
      </c>
      <c r="AL1970" s="113" t="e">
        <f t="shared" si="826"/>
        <v>#DIV/0!</v>
      </c>
      <c r="AM1970" s="113" t="e">
        <f t="shared" si="827"/>
        <v>#DIV/0!</v>
      </c>
      <c r="AN1970" s="113" t="e">
        <f t="shared" si="828"/>
        <v>#DIV/0!</v>
      </c>
      <c r="AO1970" s="113" t="e">
        <f t="shared" si="829"/>
        <v>#DIV/0!</v>
      </c>
      <c r="AP1970" s="91" t="e">
        <f t="shared" si="830"/>
        <v>#DIV/0!</v>
      </c>
      <c r="AQ1970" s="91" t="e">
        <f t="shared" si="831"/>
        <v>#DIV/0!</v>
      </c>
      <c r="AR1970" s="91" t="e">
        <f t="shared" si="832"/>
        <v>#DIV/0!</v>
      </c>
      <c r="AS1970" s="91" t="e">
        <f t="shared" si="833"/>
        <v>#DIV/0!</v>
      </c>
      <c r="AT1970" s="91" t="e">
        <f t="shared" si="834"/>
        <v>#DIV/0!</v>
      </c>
      <c r="AU1970" s="113" t="e">
        <f t="shared" si="835"/>
        <v>#DIV/0!</v>
      </c>
      <c r="AV1970" s="113" t="e">
        <f t="shared" si="836"/>
        <v>#DIV/0!</v>
      </c>
      <c r="AW1970" s="113" t="e">
        <f t="shared" si="837"/>
        <v>#DIV/0!</v>
      </c>
      <c r="AX1970" s="113" t="e">
        <f t="shared" si="838"/>
        <v>#DIV/0!</v>
      </c>
      <c r="AY1970" s="113" t="e">
        <f t="shared" si="839"/>
        <v>#DIV/0!</v>
      </c>
    </row>
    <row r="1971" spans="1:51" x14ac:dyDescent="0.25">
      <c r="A1971" s="119"/>
      <c r="B1971" s="83"/>
      <c r="C1971" s="85"/>
      <c r="D1971" s="85"/>
      <c r="E1971" s="85"/>
      <c r="F1971" s="71"/>
      <c r="G1971" s="96"/>
      <c r="H1971" s="16" t="e">
        <f>IF(A1971&gt;$U$1,ROUND(ROUND( U1971*$S$1+(1-$S$1)*G1971,4)+$T$1*ROUND(($S$1*Z1971+(1-$S$1)*(G1971-U1971)^2)^0.5,4),4),Rawdata!AK1971+Rawdata!$T$1*Rawdata!AU1971)</f>
        <v>#DIV/0!</v>
      </c>
      <c r="I1971" s="16" t="e">
        <f>IF(A1971&gt;$V$1,ROUND(ROUND(V1971*$S$1+(1-$S$1)*G1971,4)+$T$1*ROUND(($S$1*AA1971+(1-$S$1)*(G1971-V1971)^2)^0.5,4),4),Rawdata!AL1971+Rawdata!$T$1*Rawdata!AV1971)</f>
        <v>#DIV/0!</v>
      </c>
      <c r="J1971" s="16" t="e">
        <f>IF(A1971&gt;$W$1,ROUND(ROUND( W1971*$S$1+(1-$S$1)*G1971,4)+$T$1*ROUND(($S$1*AB1971+(1-$S$1)*(G1971-W1971)^2)^0.5,4),4),Rawdata!AM1971+Rawdata!$T$1*Rawdata!AW1971)</f>
        <v>#DIV/0!</v>
      </c>
      <c r="K1971" s="16" t="e">
        <f>IF(A1971&gt;$X$1,ROUND(ROUND( X1971*$S$1+(1-$S$1)*G1971,4)+$T$1*ROUND(($S$1*AC1971+(1-$S$1)*(G1971-X1971)^2)^0.5,4),4),Rawdata!AN1971+Rawdata!$T$1*Rawdata!AX1971)</f>
        <v>#DIV/0!</v>
      </c>
      <c r="L1971" s="16" t="e">
        <f>IF(A1971&gt;$Y$1,ROUND(ROUND( Y1971*$S$1+(1-$S$1)*G1971,4)+$T$1*ROUND(($S$1*AD1971+(1-$S$1)*(G1971-Y1971)^2)^0.5,4),4),Rawdata!AO1971+Rawdata!$T$1*Rawdata!AY1971)</f>
        <v>#DIV/0!</v>
      </c>
      <c r="M1971" s="16" t="e">
        <f t="shared" si="821"/>
        <v>#DIV/0!</v>
      </c>
      <c r="N1971" s="16" t="e">
        <f t="shared" si="822"/>
        <v>#DIV/0!</v>
      </c>
      <c r="O1971" s="67"/>
      <c r="P1971" s="67"/>
      <c r="Q1971" s="31" t="e">
        <f t="shared" si="841"/>
        <v>#DIV/0!</v>
      </c>
      <c r="R1971" s="17" t="e">
        <f t="shared" si="842"/>
        <v>#DIV/0!</v>
      </c>
      <c r="S1971" s="37" t="e">
        <f t="shared" si="823"/>
        <v>#DIV/0!</v>
      </c>
      <c r="T1971" s="17" t="e">
        <f t="shared" si="824"/>
        <v>#DIV/0!</v>
      </c>
      <c r="U1971" s="91" t="e">
        <f>IF(A1971&gt;$U$1, U1972*$S$1+(1-$S$1)*G1972,Rawdata!AK1971)</f>
        <v>#DIV/0!</v>
      </c>
      <c r="V1971" s="91" t="e">
        <f>IF(A1971&gt;$V$1,$S$1*V1972+(1-$S$1)*G1972,Rawdata!AL1971)</f>
        <v>#DIV/0!</v>
      </c>
      <c r="W1971" s="91" t="e">
        <f>IF(A1971&gt;$W$1, $S$1*W1972+(1-$S$1)*G1972,Rawdata!AM1971)</f>
        <v>#DIV/0!</v>
      </c>
      <c r="X1971" s="91" t="e">
        <f>IF(A1971&gt;$X$1,$S$1*X1972+(1-$S$1)*G1972,Rawdata!AN1971)</f>
        <v>#DIV/0!</v>
      </c>
      <c r="Y1971" s="91" t="e">
        <f>IF(A1971&gt;$Y$1,$S$1*Y1972+(1-$S$1)*G1972,Rawdata!AO1971)</f>
        <v>#DIV/0!</v>
      </c>
      <c r="Z1971" s="91" t="e">
        <f>IF(A1971&gt;$Z$1,$S$1*Z1972+(1-$S$1)*(G1972-U1972)^2,Rawdata!AP1971)</f>
        <v>#DIV/0!</v>
      </c>
      <c r="AA1971" s="91" t="e">
        <f>IF(A1971&gt;$AA$1,$S$1*AA1972+(1-$S$1)*(G1972-V1972)^2,Rawdata!AQ1971)</f>
        <v>#DIV/0!</v>
      </c>
      <c r="AB1971" s="91" t="e">
        <f>IF(A1971&gt;89,$S$1*AB1972+(1-$S$1)*(G1972-W1972)^2,Rawdata!AR1971)</f>
        <v>#DIV/0!</v>
      </c>
      <c r="AC1971" s="91" t="e">
        <f>IF(A1971&gt;$AC$1,$S$1*AC1972+(1-$S$1)*(G1972-X1972)^2,Rawdata!AS1971)</f>
        <v>#DIV/0!</v>
      </c>
      <c r="AD1971" s="91" t="e">
        <f>IF(A1971&gt;$AD$1,$S$1*AD1972+(1-$S$1)*(G1972-Y1972)^2,Rawdata!AT1971)</f>
        <v>#DIV/0!</v>
      </c>
      <c r="AE1971" s="80" t="e">
        <f t="shared" si="817"/>
        <v>#DIV/0!</v>
      </c>
      <c r="AF1971" s="81" t="e">
        <f t="shared" si="818"/>
        <v>#DIV/0!</v>
      </c>
      <c r="AG1971" s="86">
        <f t="shared" si="840"/>
        <v>0</v>
      </c>
      <c r="AH1971" s="107" t="e">
        <f t="shared" si="843"/>
        <v>#DIV/0!</v>
      </c>
      <c r="AI1971" s="107" t="e">
        <f t="shared" si="819"/>
        <v>#DIV/0!</v>
      </c>
      <c r="AJ1971" s="108" t="e">
        <f t="shared" si="820"/>
        <v>#DIV/0!</v>
      </c>
      <c r="AK1971" s="113" t="e">
        <f t="shared" si="825"/>
        <v>#DIV/0!</v>
      </c>
      <c r="AL1971" s="113" t="e">
        <f t="shared" si="826"/>
        <v>#DIV/0!</v>
      </c>
      <c r="AM1971" s="113" t="e">
        <f t="shared" si="827"/>
        <v>#DIV/0!</v>
      </c>
      <c r="AN1971" s="113" t="e">
        <f t="shared" si="828"/>
        <v>#DIV/0!</v>
      </c>
      <c r="AO1971" s="113" t="e">
        <f t="shared" si="829"/>
        <v>#DIV/0!</v>
      </c>
      <c r="AP1971" s="91" t="e">
        <f t="shared" si="830"/>
        <v>#DIV/0!</v>
      </c>
      <c r="AQ1971" s="91" t="e">
        <f t="shared" si="831"/>
        <v>#DIV/0!</v>
      </c>
      <c r="AR1971" s="91" t="e">
        <f t="shared" si="832"/>
        <v>#DIV/0!</v>
      </c>
      <c r="AS1971" s="91" t="e">
        <f t="shared" si="833"/>
        <v>#DIV/0!</v>
      </c>
      <c r="AT1971" s="91" t="e">
        <f t="shared" si="834"/>
        <v>#DIV/0!</v>
      </c>
      <c r="AU1971" s="113" t="e">
        <f t="shared" si="835"/>
        <v>#DIV/0!</v>
      </c>
      <c r="AV1971" s="113" t="e">
        <f t="shared" si="836"/>
        <v>#DIV/0!</v>
      </c>
      <c r="AW1971" s="113" t="e">
        <f t="shared" si="837"/>
        <v>#DIV/0!</v>
      </c>
      <c r="AX1971" s="113" t="e">
        <f t="shared" si="838"/>
        <v>#DIV/0!</v>
      </c>
      <c r="AY1971" s="113" t="e">
        <f t="shared" si="839"/>
        <v>#DIV/0!</v>
      </c>
    </row>
    <row r="1972" spans="1:51" x14ac:dyDescent="0.25">
      <c r="A1972" s="119"/>
      <c r="B1972" s="83"/>
      <c r="C1972" s="85"/>
      <c r="D1972" s="85"/>
      <c r="E1972" s="85"/>
      <c r="F1972" s="71"/>
      <c r="G1972" s="96"/>
      <c r="H1972" s="16" t="e">
        <f>IF(A1972&gt;$U$1,ROUND(ROUND( U1972*$S$1+(1-$S$1)*G1972,4)+$T$1*ROUND(($S$1*Z1972+(1-$S$1)*(G1972-U1972)^2)^0.5,4),4),Rawdata!AK1972+Rawdata!$T$1*Rawdata!AU1972)</f>
        <v>#DIV/0!</v>
      </c>
      <c r="I1972" s="16" t="e">
        <f>IF(A1972&gt;$V$1,ROUND(ROUND(V1972*$S$1+(1-$S$1)*G1972,4)+$T$1*ROUND(($S$1*AA1972+(1-$S$1)*(G1972-V1972)^2)^0.5,4),4),Rawdata!AL1972+Rawdata!$T$1*Rawdata!AV1972)</f>
        <v>#DIV/0!</v>
      </c>
      <c r="J1972" s="16" t="e">
        <f>IF(A1972&gt;$W$1,ROUND(ROUND( W1972*$S$1+(1-$S$1)*G1972,4)+$T$1*ROUND(($S$1*AB1972+(1-$S$1)*(G1972-W1972)^2)^0.5,4),4),Rawdata!AM1972+Rawdata!$T$1*Rawdata!AW1972)</f>
        <v>#DIV/0!</v>
      </c>
      <c r="K1972" s="16" t="e">
        <f>IF(A1972&gt;$X$1,ROUND(ROUND( X1972*$S$1+(1-$S$1)*G1972,4)+$T$1*ROUND(($S$1*AC1972+(1-$S$1)*(G1972-X1972)^2)^0.5,4),4),Rawdata!AN1972+Rawdata!$T$1*Rawdata!AX1972)</f>
        <v>#DIV/0!</v>
      </c>
      <c r="L1972" s="16" t="e">
        <f>IF(A1972&gt;$Y$1,ROUND(ROUND( Y1972*$S$1+(1-$S$1)*G1972,4)+$T$1*ROUND(($S$1*AD1972+(1-$S$1)*(G1972-Y1972)^2)^0.5,4),4),Rawdata!AO1972+Rawdata!$T$1*Rawdata!AY1972)</f>
        <v>#DIV/0!</v>
      </c>
      <c r="M1972" s="16" t="e">
        <f t="shared" si="821"/>
        <v>#DIV/0!</v>
      </c>
      <c r="N1972" s="16" t="e">
        <f t="shared" si="822"/>
        <v>#DIV/0!</v>
      </c>
      <c r="O1972" s="67"/>
      <c r="P1972" s="67"/>
      <c r="Q1972" s="31" t="e">
        <f t="shared" si="841"/>
        <v>#DIV/0!</v>
      </c>
      <c r="R1972" s="17" t="e">
        <f t="shared" si="842"/>
        <v>#DIV/0!</v>
      </c>
      <c r="S1972" s="37" t="e">
        <f t="shared" si="823"/>
        <v>#DIV/0!</v>
      </c>
      <c r="T1972" s="17" t="e">
        <f t="shared" si="824"/>
        <v>#DIV/0!</v>
      </c>
      <c r="U1972" s="91" t="e">
        <f>IF(A1972&gt;$U$1, U1973*$S$1+(1-$S$1)*G1973,Rawdata!AK1972)</f>
        <v>#DIV/0!</v>
      </c>
      <c r="V1972" s="91" t="e">
        <f>IF(A1972&gt;$V$1,$S$1*V1973+(1-$S$1)*G1973,Rawdata!AL1972)</f>
        <v>#DIV/0!</v>
      </c>
      <c r="W1972" s="91" t="e">
        <f>IF(A1972&gt;$W$1, $S$1*W1973+(1-$S$1)*G1973,Rawdata!AM1972)</f>
        <v>#DIV/0!</v>
      </c>
      <c r="X1972" s="91" t="e">
        <f>IF(A1972&gt;$X$1,$S$1*X1973+(1-$S$1)*G1973,Rawdata!AN1972)</f>
        <v>#DIV/0!</v>
      </c>
      <c r="Y1972" s="91" t="e">
        <f>IF(A1972&gt;$Y$1,$S$1*Y1973+(1-$S$1)*G1973,Rawdata!AO1972)</f>
        <v>#DIV/0!</v>
      </c>
      <c r="Z1972" s="91" t="e">
        <f>IF(A1972&gt;$Z$1,$S$1*Z1973+(1-$S$1)*(G1973-U1973)^2,Rawdata!AP1972)</f>
        <v>#DIV/0!</v>
      </c>
      <c r="AA1972" s="91" t="e">
        <f>IF(A1972&gt;$AA$1,$S$1*AA1973+(1-$S$1)*(G1973-V1973)^2,Rawdata!AQ1972)</f>
        <v>#DIV/0!</v>
      </c>
      <c r="AB1972" s="91" t="e">
        <f>IF(A1972&gt;89,$S$1*AB1973+(1-$S$1)*(G1973-W1973)^2,Rawdata!AR1972)</f>
        <v>#DIV/0!</v>
      </c>
      <c r="AC1972" s="91" t="e">
        <f>IF(A1972&gt;$AC$1,$S$1*AC1973+(1-$S$1)*(G1973-X1973)^2,Rawdata!AS1972)</f>
        <v>#DIV/0!</v>
      </c>
      <c r="AD1972" s="91" t="e">
        <f>IF(A1972&gt;$AD$1,$S$1*AD1973+(1-$S$1)*(G1973-Y1973)^2,Rawdata!AT1972)</f>
        <v>#DIV/0!</v>
      </c>
      <c r="AE1972" s="80" t="e">
        <f t="shared" si="817"/>
        <v>#DIV/0!</v>
      </c>
      <c r="AF1972" s="81" t="e">
        <f t="shared" si="818"/>
        <v>#DIV/0!</v>
      </c>
      <c r="AG1972" s="86">
        <f t="shared" si="840"/>
        <v>0</v>
      </c>
      <c r="AH1972" s="107" t="e">
        <f t="shared" si="843"/>
        <v>#DIV/0!</v>
      </c>
      <c r="AI1972" s="107" t="e">
        <f t="shared" si="819"/>
        <v>#DIV/0!</v>
      </c>
      <c r="AJ1972" s="108" t="e">
        <f t="shared" si="820"/>
        <v>#DIV/0!</v>
      </c>
      <c r="AK1972" s="113" t="e">
        <f t="shared" si="825"/>
        <v>#DIV/0!</v>
      </c>
      <c r="AL1972" s="113" t="e">
        <f t="shared" si="826"/>
        <v>#DIV/0!</v>
      </c>
      <c r="AM1972" s="113" t="e">
        <f t="shared" si="827"/>
        <v>#DIV/0!</v>
      </c>
      <c r="AN1972" s="113" t="e">
        <f t="shared" si="828"/>
        <v>#DIV/0!</v>
      </c>
      <c r="AO1972" s="113" t="e">
        <f t="shared" si="829"/>
        <v>#DIV/0!</v>
      </c>
      <c r="AP1972" s="91" t="e">
        <f t="shared" si="830"/>
        <v>#DIV/0!</v>
      </c>
      <c r="AQ1972" s="91" t="e">
        <f t="shared" si="831"/>
        <v>#DIV/0!</v>
      </c>
      <c r="AR1972" s="91" t="e">
        <f t="shared" si="832"/>
        <v>#DIV/0!</v>
      </c>
      <c r="AS1972" s="91" t="e">
        <f t="shared" si="833"/>
        <v>#DIV/0!</v>
      </c>
      <c r="AT1972" s="91" t="e">
        <f t="shared" si="834"/>
        <v>#DIV/0!</v>
      </c>
      <c r="AU1972" s="113" t="e">
        <f t="shared" si="835"/>
        <v>#DIV/0!</v>
      </c>
      <c r="AV1972" s="113" t="e">
        <f t="shared" si="836"/>
        <v>#DIV/0!</v>
      </c>
      <c r="AW1972" s="113" t="e">
        <f t="shared" si="837"/>
        <v>#DIV/0!</v>
      </c>
      <c r="AX1972" s="113" t="e">
        <f t="shared" si="838"/>
        <v>#DIV/0!</v>
      </c>
      <c r="AY1972" s="113" t="e">
        <f t="shared" si="839"/>
        <v>#DIV/0!</v>
      </c>
    </row>
    <row r="1973" spans="1:51" x14ac:dyDescent="0.25">
      <c r="A1973" s="119"/>
      <c r="B1973" s="83"/>
      <c r="C1973" s="85"/>
      <c r="D1973" s="85"/>
      <c r="E1973" s="85"/>
      <c r="F1973" s="71"/>
      <c r="G1973" s="96"/>
      <c r="H1973" s="16" t="e">
        <f>IF(A1973&gt;$U$1,ROUND(ROUND( U1973*$S$1+(1-$S$1)*G1973,4)+$T$1*ROUND(($S$1*Z1973+(1-$S$1)*(G1973-U1973)^2)^0.5,4),4),Rawdata!AK1973+Rawdata!$T$1*Rawdata!AU1973)</f>
        <v>#DIV/0!</v>
      </c>
      <c r="I1973" s="16" t="e">
        <f>IF(A1973&gt;$V$1,ROUND(ROUND(V1973*$S$1+(1-$S$1)*G1973,4)+$T$1*ROUND(($S$1*AA1973+(1-$S$1)*(G1973-V1973)^2)^0.5,4),4),Rawdata!AL1973+Rawdata!$T$1*Rawdata!AV1973)</f>
        <v>#DIV/0!</v>
      </c>
      <c r="J1973" s="16" t="e">
        <f>IF(A1973&gt;$W$1,ROUND(ROUND( W1973*$S$1+(1-$S$1)*G1973,4)+$T$1*ROUND(($S$1*AB1973+(1-$S$1)*(G1973-W1973)^2)^0.5,4),4),Rawdata!AM1973+Rawdata!$T$1*Rawdata!AW1973)</f>
        <v>#DIV/0!</v>
      </c>
      <c r="K1973" s="16" t="e">
        <f>IF(A1973&gt;$X$1,ROUND(ROUND( X1973*$S$1+(1-$S$1)*G1973,4)+$T$1*ROUND(($S$1*AC1973+(1-$S$1)*(G1973-X1973)^2)^0.5,4),4),Rawdata!AN1973+Rawdata!$T$1*Rawdata!AX1973)</f>
        <v>#DIV/0!</v>
      </c>
      <c r="L1973" s="16" t="e">
        <f>IF(A1973&gt;$Y$1,ROUND(ROUND( Y1973*$S$1+(1-$S$1)*G1973,4)+$T$1*ROUND(($S$1*AD1973+(1-$S$1)*(G1973-Y1973)^2)^0.5,4),4),Rawdata!AO1973+Rawdata!$T$1*Rawdata!AY1973)</f>
        <v>#DIV/0!</v>
      </c>
      <c r="M1973" s="16" t="e">
        <f t="shared" si="821"/>
        <v>#DIV/0!</v>
      </c>
      <c r="N1973" s="16" t="e">
        <f t="shared" si="822"/>
        <v>#DIV/0!</v>
      </c>
      <c r="O1973" s="67"/>
      <c r="P1973" s="67"/>
      <c r="Q1973" s="31" t="e">
        <f t="shared" si="841"/>
        <v>#DIV/0!</v>
      </c>
      <c r="R1973" s="17" t="e">
        <f t="shared" si="842"/>
        <v>#DIV/0!</v>
      </c>
      <c r="S1973" s="37" t="e">
        <f t="shared" si="823"/>
        <v>#DIV/0!</v>
      </c>
      <c r="T1973" s="17" t="e">
        <f t="shared" si="824"/>
        <v>#DIV/0!</v>
      </c>
      <c r="U1973" s="91" t="e">
        <f>IF(A1973&gt;$U$1, U1974*$S$1+(1-$S$1)*G1974,Rawdata!AK1973)</f>
        <v>#DIV/0!</v>
      </c>
      <c r="V1973" s="91" t="e">
        <f>IF(A1973&gt;$V$1,$S$1*V1974+(1-$S$1)*G1974,Rawdata!AL1973)</f>
        <v>#DIV/0!</v>
      </c>
      <c r="W1973" s="91" t="e">
        <f>IF(A1973&gt;$W$1, $S$1*W1974+(1-$S$1)*G1974,Rawdata!AM1973)</f>
        <v>#DIV/0!</v>
      </c>
      <c r="X1973" s="91" t="e">
        <f>IF(A1973&gt;$X$1,$S$1*X1974+(1-$S$1)*G1974,Rawdata!AN1973)</f>
        <v>#DIV/0!</v>
      </c>
      <c r="Y1973" s="91" t="e">
        <f>IF(A1973&gt;$Y$1,$S$1*Y1974+(1-$S$1)*G1974,Rawdata!AO1973)</f>
        <v>#DIV/0!</v>
      </c>
      <c r="Z1973" s="91" t="e">
        <f>IF(A1973&gt;$Z$1,$S$1*Z1974+(1-$S$1)*(G1974-U1974)^2,Rawdata!AP1973)</f>
        <v>#DIV/0!</v>
      </c>
      <c r="AA1973" s="91" t="e">
        <f>IF(A1973&gt;$AA$1,$S$1*AA1974+(1-$S$1)*(G1974-V1974)^2,Rawdata!AQ1973)</f>
        <v>#DIV/0!</v>
      </c>
      <c r="AB1973" s="91" t="e">
        <f>IF(A1973&gt;89,$S$1*AB1974+(1-$S$1)*(G1974-W1974)^2,Rawdata!AR1973)</f>
        <v>#DIV/0!</v>
      </c>
      <c r="AC1973" s="91" t="e">
        <f>IF(A1973&gt;$AC$1,$S$1*AC1974+(1-$S$1)*(G1974-X1974)^2,Rawdata!AS1973)</f>
        <v>#DIV/0!</v>
      </c>
      <c r="AD1973" s="91" t="e">
        <f>IF(A1973&gt;$AD$1,$S$1*AD1974+(1-$S$1)*(G1974-Y1974)^2,Rawdata!AT1973)</f>
        <v>#DIV/0!</v>
      </c>
      <c r="AE1973" s="80" t="e">
        <f t="shared" si="817"/>
        <v>#DIV/0!</v>
      </c>
      <c r="AF1973" s="81" t="e">
        <f t="shared" si="818"/>
        <v>#DIV/0!</v>
      </c>
      <c r="AG1973" s="86">
        <f t="shared" si="840"/>
        <v>0</v>
      </c>
      <c r="AH1973" s="107" t="e">
        <f t="shared" si="843"/>
        <v>#DIV/0!</v>
      </c>
      <c r="AI1973" s="107" t="e">
        <f t="shared" si="819"/>
        <v>#DIV/0!</v>
      </c>
      <c r="AJ1973" s="108" t="e">
        <f t="shared" si="820"/>
        <v>#DIV/0!</v>
      </c>
      <c r="AK1973" s="113" t="e">
        <f t="shared" si="825"/>
        <v>#DIV/0!</v>
      </c>
      <c r="AL1973" s="113" t="e">
        <f t="shared" si="826"/>
        <v>#DIV/0!</v>
      </c>
      <c r="AM1973" s="113" t="e">
        <f t="shared" si="827"/>
        <v>#DIV/0!</v>
      </c>
      <c r="AN1973" s="113" t="e">
        <f t="shared" si="828"/>
        <v>#DIV/0!</v>
      </c>
      <c r="AO1973" s="113" t="e">
        <f t="shared" si="829"/>
        <v>#DIV/0!</v>
      </c>
      <c r="AP1973" s="91" t="e">
        <f t="shared" si="830"/>
        <v>#DIV/0!</v>
      </c>
      <c r="AQ1973" s="91" t="e">
        <f t="shared" si="831"/>
        <v>#DIV/0!</v>
      </c>
      <c r="AR1973" s="91" t="e">
        <f t="shared" si="832"/>
        <v>#DIV/0!</v>
      </c>
      <c r="AS1973" s="91" t="e">
        <f t="shared" si="833"/>
        <v>#DIV/0!</v>
      </c>
      <c r="AT1973" s="91" t="e">
        <f t="shared" si="834"/>
        <v>#DIV/0!</v>
      </c>
      <c r="AU1973" s="113" t="e">
        <f t="shared" si="835"/>
        <v>#DIV/0!</v>
      </c>
      <c r="AV1973" s="113" t="e">
        <f t="shared" si="836"/>
        <v>#DIV/0!</v>
      </c>
      <c r="AW1973" s="113" t="e">
        <f t="shared" si="837"/>
        <v>#DIV/0!</v>
      </c>
      <c r="AX1973" s="113" t="e">
        <f t="shared" si="838"/>
        <v>#DIV/0!</v>
      </c>
      <c r="AY1973" s="113" t="e">
        <f t="shared" si="839"/>
        <v>#DIV/0!</v>
      </c>
    </row>
    <row r="1974" spans="1:51" x14ac:dyDescent="0.25">
      <c r="A1974" s="119"/>
      <c r="B1974" s="83"/>
      <c r="C1974" s="85"/>
      <c r="D1974" s="85"/>
      <c r="E1974" s="85"/>
      <c r="F1974" s="71"/>
      <c r="G1974" s="96"/>
      <c r="H1974" s="16" t="e">
        <f>IF(A1974&gt;$U$1,ROUND(ROUND( U1974*$S$1+(1-$S$1)*G1974,4)+$T$1*ROUND(($S$1*Z1974+(1-$S$1)*(G1974-U1974)^2)^0.5,4),4),Rawdata!AK1974+Rawdata!$T$1*Rawdata!AU1974)</f>
        <v>#DIV/0!</v>
      </c>
      <c r="I1974" s="16" t="e">
        <f>IF(A1974&gt;$V$1,ROUND(ROUND(V1974*$S$1+(1-$S$1)*G1974,4)+$T$1*ROUND(($S$1*AA1974+(1-$S$1)*(G1974-V1974)^2)^0.5,4),4),Rawdata!AL1974+Rawdata!$T$1*Rawdata!AV1974)</f>
        <v>#DIV/0!</v>
      </c>
      <c r="J1974" s="16" t="e">
        <f>IF(A1974&gt;$W$1,ROUND(ROUND( W1974*$S$1+(1-$S$1)*G1974,4)+$T$1*ROUND(($S$1*AB1974+(1-$S$1)*(G1974-W1974)^2)^0.5,4),4),Rawdata!AM1974+Rawdata!$T$1*Rawdata!AW1974)</f>
        <v>#DIV/0!</v>
      </c>
      <c r="K1974" s="16" t="e">
        <f>IF(A1974&gt;$X$1,ROUND(ROUND( X1974*$S$1+(1-$S$1)*G1974,4)+$T$1*ROUND(($S$1*AC1974+(1-$S$1)*(G1974-X1974)^2)^0.5,4),4),Rawdata!AN1974+Rawdata!$T$1*Rawdata!AX1974)</f>
        <v>#DIV/0!</v>
      </c>
      <c r="L1974" s="16" t="e">
        <f>IF(A1974&gt;$Y$1,ROUND(ROUND( Y1974*$S$1+(1-$S$1)*G1974,4)+$T$1*ROUND(($S$1*AD1974+(1-$S$1)*(G1974-Y1974)^2)^0.5,4),4),Rawdata!AO1974+Rawdata!$T$1*Rawdata!AY1974)</f>
        <v>#DIV/0!</v>
      </c>
      <c r="M1974" s="16" t="e">
        <f t="shared" si="821"/>
        <v>#DIV/0!</v>
      </c>
      <c r="N1974" s="16" t="e">
        <f t="shared" si="822"/>
        <v>#DIV/0!</v>
      </c>
      <c r="O1974" s="67"/>
      <c r="P1974" s="67"/>
      <c r="Q1974" s="31" t="e">
        <f t="shared" si="841"/>
        <v>#DIV/0!</v>
      </c>
      <c r="R1974" s="17" t="e">
        <f t="shared" si="842"/>
        <v>#DIV/0!</v>
      </c>
      <c r="S1974" s="37" t="e">
        <f t="shared" si="823"/>
        <v>#DIV/0!</v>
      </c>
      <c r="T1974" s="17" t="e">
        <f t="shared" si="824"/>
        <v>#DIV/0!</v>
      </c>
      <c r="U1974" s="91" t="e">
        <f>IF(A1974&gt;$U$1, U1975*$S$1+(1-$S$1)*G1975,Rawdata!AK1974)</f>
        <v>#DIV/0!</v>
      </c>
      <c r="V1974" s="91" t="e">
        <f>IF(A1974&gt;$V$1,$S$1*V1975+(1-$S$1)*G1975,Rawdata!AL1974)</f>
        <v>#DIV/0!</v>
      </c>
      <c r="W1974" s="91" t="e">
        <f>IF(A1974&gt;$W$1, $S$1*W1975+(1-$S$1)*G1975,Rawdata!AM1974)</f>
        <v>#DIV/0!</v>
      </c>
      <c r="X1974" s="91" t="e">
        <f>IF(A1974&gt;$X$1,$S$1*X1975+(1-$S$1)*G1975,Rawdata!AN1974)</f>
        <v>#DIV/0!</v>
      </c>
      <c r="Y1974" s="91" t="e">
        <f>IF(A1974&gt;$Y$1,$S$1*Y1975+(1-$S$1)*G1975,Rawdata!AO1974)</f>
        <v>#DIV/0!</v>
      </c>
      <c r="Z1974" s="91" t="e">
        <f>IF(A1974&gt;$Z$1,$S$1*Z1975+(1-$S$1)*(G1975-U1975)^2,Rawdata!AP1974)</f>
        <v>#DIV/0!</v>
      </c>
      <c r="AA1974" s="91" t="e">
        <f>IF(A1974&gt;$AA$1,$S$1*AA1975+(1-$S$1)*(G1975-V1975)^2,Rawdata!AQ1974)</f>
        <v>#DIV/0!</v>
      </c>
      <c r="AB1974" s="91" t="e">
        <f>IF(A1974&gt;89,$S$1*AB1975+(1-$S$1)*(G1975-W1975)^2,Rawdata!AR1974)</f>
        <v>#DIV/0!</v>
      </c>
      <c r="AC1974" s="91" t="e">
        <f>IF(A1974&gt;$AC$1,$S$1*AC1975+(1-$S$1)*(G1975-X1975)^2,Rawdata!AS1974)</f>
        <v>#DIV/0!</v>
      </c>
      <c r="AD1974" s="91" t="e">
        <f>IF(A1974&gt;$AD$1,$S$1*AD1975+(1-$S$1)*(G1975-Y1975)^2,Rawdata!AT1974)</f>
        <v>#DIV/0!</v>
      </c>
      <c r="AE1974" s="80" t="e">
        <f t="shared" si="817"/>
        <v>#DIV/0!</v>
      </c>
      <c r="AF1974" s="81" t="e">
        <f t="shared" si="818"/>
        <v>#DIV/0!</v>
      </c>
      <c r="AG1974" s="86">
        <f t="shared" si="840"/>
        <v>0</v>
      </c>
      <c r="AH1974" s="107" t="e">
        <f t="shared" si="843"/>
        <v>#DIV/0!</v>
      </c>
      <c r="AI1974" s="107" t="e">
        <f t="shared" si="819"/>
        <v>#DIV/0!</v>
      </c>
      <c r="AJ1974" s="108" t="e">
        <f t="shared" si="820"/>
        <v>#DIV/0!</v>
      </c>
      <c r="AK1974" s="113" t="e">
        <f t="shared" si="825"/>
        <v>#DIV/0!</v>
      </c>
      <c r="AL1974" s="113" t="e">
        <f t="shared" si="826"/>
        <v>#DIV/0!</v>
      </c>
      <c r="AM1974" s="113" t="e">
        <f t="shared" si="827"/>
        <v>#DIV/0!</v>
      </c>
      <c r="AN1974" s="113" t="e">
        <f t="shared" si="828"/>
        <v>#DIV/0!</v>
      </c>
      <c r="AO1974" s="113" t="e">
        <f t="shared" si="829"/>
        <v>#DIV/0!</v>
      </c>
      <c r="AP1974" s="91" t="e">
        <f t="shared" si="830"/>
        <v>#DIV/0!</v>
      </c>
      <c r="AQ1974" s="91" t="e">
        <f t="shared" si="831"/>
        <v>#DIV/0!</v>
      </c>
      <c r="AR1974" s="91" t="e">
        <f t="shared" si="832"/>
        <v>#DIV/0!</v>
      </c>
      <c r="AS1974" s="91" t="e">
        <f t="shared" si="833"/>
        <v>#DIV/0!</v>
      </c>
      <c r="AT1974" s="91" t="e">
        <f t="shared" si="834"/>
        <v>#DIV/0!</v>
      </c>
      <c r="AU1974" s="113" t="e">
        <f t="shared" si="835"/>
        <v>#DIV/0!</v>
      </c>
      <c r="AV1974" s="113" t="e">
        <f t="shared" si="836"/>
        <v>#DIV/0!</v>
      </c>
      <c r="AW1974" s="113" t="e">
        <f t="shared" si="837"/>
        <v>#DIV/0!</v>
      </c>
      <c r="AX1974" s="113" t="e">
        <f t="shared" si="838"/>
        <v>#DIV/0!</v>
      </c>
      <c r="AY1974" s="113" t="e">
        <f t="shared" si="839"/>
        <v>#DIV/0!</v>
      </c>
    </row>
    <row r="1975" spans="1:51" x14ac:dyDescent="0.25">
      <c r="A1975" s="119"/>
      <c r="B1975" s="83"/>
      <c r="C1975" s="85"/>
      <c r="D1975" s="85"/>
      <c r="E1975" s="85"/>
      <c r="F1975" s="71"/>
      <c r="G1975" s="96"/>
      <c r="H1975" s="16" t="e">
        <f>IF(A1975&gt;$U$1,ROUND(ROUND( U1975*$S$1+(1-$S$1)*G1975,4)+$T$1*ROUND(($S$1*Z1975+(1-$S$1)*(G1975-U1975)^2)^0.5,4),4),Rawdata!AK1975+Rawdata!$T$1*Rawdata!AU1975)</f>
        <v>#DIV/0!</v>
      </c>
      <c r="I1975" s="16" t="e">
        <f>IF(A1975&gt;$V$1,ROUND(ROUND(V1975*$S$1+(1-$S$1)*G1975,4)+$T$1*ROUND(($S$1*AA1975+(1-$S$1)*(G1975-V1975)^2)^0.5,4),4),Rawdata!AL1975+Rawdata!$T$1*Rawdata!AV1975)</f>
        <v>#DIV/0!</v>
      </c>
      <c r="J1975" s="16" t="e">
        <f>IF(A1975&gt;$W$1,ROUND(ROUND( W1975*$S$1+(1-$S$1)*G1975,4)+$T$1*ROUND(($S$1*AB1975+(1-$S$1)*(G1975-W1975)^2)^0.5,4),4),Rawdata!AM1975+Rawdata!$T$1*Rawdata!AW1975)</f>
        <v>#DIV/0!</v>
      </c>
      <c r="K1975" s="16" t="e">
        <f>IF(A1975&gt;$X$1,ROUND(ROUND( X1975*$S$1+(1-$S$1)*G1975,4)+$T$1*ROUND(($S$1*AC1975+(1-$S$1)*(G1975-X1975)^2)^0.5,4),4),Rawdata!AN1975+Rawdata!$T$1*Rawdata!AX1975)</f>
        <v>#DIV/0!</v>
      </c>
      <c r="L1975" s="16" t="e">
        <f>IF(A1975&gt;$Y$1,ROUND(ROUND( Y1975*$S$1+(1-$S$1)*G1975,4)+$T$1*ROUND(($S$1*AD1975+(1-$S$1)*(G1975-Y1975)^2)^0.5,4),4),Rawdata!AO1975+Rawdata!$T$1*Rawdata!AY1975)</f>
        <v>#DIV/0!</v>
      </c>
      <c r="M1975" s="16" t="e">
        <f t="shared" si="821"/>
        <v>#DIV/0!</v>
      </c>
      <c r="N1975" s="16" t="e">
        <f t="shared" si="822"/>
        <v>#DIV/0!</v>
      </c>
      <c r="O1975" s="67"/>
      <c r="P1975" s="67"/>
      <c r="Q1975" s="31" t="e">
        <f t="shared" si="841"/>
        <v>#DIV/0!</v>
      </c>
      <c r="R1975" s="17" t="e">
        <f t="shared" si="842"/>
        <v>#DIV/0!</v>
      </c>
      <c r="S1975" s="37" t="e">
        <f t="shared" si="823"/>
        <v>#DIV/0!</v>
      </c>
      <c r="T1975" s="17" t="e">
        <f t="shared" si="824"/>
        <v>#DIV/0!</v>
      </c>
      <c r="U1975" s="91" t="e">
        <f>IF(A1975&gt;$U$1, U1976*$S$1+(1-$S$1)*G1976,Rawdata!AK1975)</f>
        <v>#DIV/0!</v>
      </c>
      <c r="V1975" s="91" t="e">
        <f>IF(A1975&gt;$V$1,$S$1*V1976+(1-$S$1)*G1976,Rawdata!AL1975)</f>
        <v>#DIV/0!</v>
      </c>
      <c r="W1975" s="91" t="e">
        <f>IF(A1975&gt;$W$1, $S$1*W1976+(1-$S$1)*G1976,Rawdata!AM1975)</f>
        <v>#DIV/0!</v>
      </c>
      <c r="X1975" s="91" t="e">
        <f>IF(A1975&gt;$X$1,$S$1*X1976+(1-$S$1)*G1976,Rawdata!AN1975)</f>
        <v>#DIV/0!</v>
      </c>
      <c r="Y1975" s="91" t="e">
        <f>IF(A1975&gt;$Y$1,$S$1*Y1976+(1-$S$1)*G1976,Rawdata!AO1975)</f>
        <v>#DIV/0!</v>
      </c>
      <c r="Z1975" s="91" t="e">
        <f>IF(A1975&gt;$Z$1,$S$1*Z1976+(1-$S$1)*(G1976-U1976)^2,Rawdata!AP1975)</f>
        <v>#DIV/0!</v>
      </c>
      <c r="AA1975" s="91" t="e">
        <f>IF(A1975&gt;$AA$1,$S$1*AA1976+(1-$S$1)*(G1976-V1976)^2,Rawdata!AQ1975)</f>
        <v>#DIV/0!</v>
      </c>
      <c r="AB1975" s="91" t="e">
        <f>IF(A1975&gt;89,$S$1*AB1976+(1-$S$1)*(G1976-W1976)^2,Rawdata!AR1975)</f>
        <v>#DIV/0!</v>
      </c>
      <c r="AC1975" s="91" t="e">
        <f>IF(A1975&gt;$AC$1,$S$1*AC1976+(1-$S$1)*(G1976-X1976)^2,Rawdata!AS1975)</f>
        <v>#DIV/0!</v>
      </c>
      <c r="AD1975" s="91" t="e">
        <f>IF(A1975&gt;$AD$1,$S$1*AD1976+(1-$S$1)*(G1976-Y1976)^2,Rawdata!AT1975)</f>
        <v>#DIV/0!</v>
      </c>
      <c r="AE1975" s="80" t="e">
        <f t="shared" si="817"/>
        <v>#DIV/0!</v>
      </c>
      <c r="AF1975" s="81" t="e">
        <f t="shared" si="818"/>
        <v>#DIV/0!</v>
      </c>
      <c r="AG1975" s="86">
        <f t="shared" si="840"/>
        <v>0</v>
      </c>
      <c r="AH1975" s="107" t="e">
        <f t="shared" si="843"/>
        <v>#DIV/0!</v>
      </c>
      <c r="AI1975" s="107" t="e">
        <f t="shared" si="819"/>
        <v>#DIV/0!</v>
      </c>
      <c r="AJ1975" s="108" t="e">
        <f t="shared" si="820"/>
        <v>#DIV/0!</v>
      </c>
      <c r="AK1975" s="113" t="e">
        <f t="shared" si="825"/>
        <v>#DIV/0!</v>
      </c>
      <c r="AL1975" s="113" t="e">
        <f t="shared" si="826"/>
        <v>#DIV/0!</v>
      </c>
      <c r="AM1975" s="113" t="e">
        <f t="shared" si="827"/>
        <v>#DIV/0!</v>
      </c>
      <c r="AN1975" s="113" t="e">
        <f t="shared" si="828"/>
        <v>#DIV/0!</v>
      </c>
      <c r="AO1975" s="113" t="e">
        <f t="shared" si="829"/>
        <v>#DIV/0!</v>
      </c>
      <c r="AP1975" s="91" t="e">
        <f t="shared" si="830"/>
        <v>#DIV/0!</v>
      </c>
      <c r="AQ1975" s="91" t="e">
        <f t="shared" si="831"/>
        <v>#DIV/0!</v>
      </c>
      <c r="AR1975" s="91" t="e">
        <f t="shared" si="832"/>
        <v>#DIV/0!</v>
      </c>
      <c r="AS1975" s="91" t="e">
        <f t="shared" si="833"/>
        <v>#DIV/0!</v>
      </c>
      <c r="AT1975" s="91" t="e">
        <f t="shared" si="834"/>
        <v>#DIV/0!</v>
      </c>
      <c r="AU1975" s="113" t="e">
        <f t="shared" si="835"/>
        <v>#DIV/0!</v>
      </c>
      <c r="AV1975" s="113" t="e">
        <f t="shared" si="836"/>
        <v>#DIV/0!</v>
      </c>
      <c r="AW1975" s="113" t="e">
        <f t="shared" si="837"/>
        <v>#DIV/0!</v>
      </c>
      <c r="AX1975" s="113" t="e">
        <f t="shared" si="838"/>
        <v>#DIV/0!</v>
      </c>
      <c r="AY1975" s="113" t="e">
        <f t="shared" si="839"/>
        <v>#DIV/0!</v>
      </c>
    </row>
    <row r="1976" spans="1:51" x14ac:dyDescent="0.25">
      <c r="A1976" s="119"/>
      <c r="B1976" s="83"/>
      <c r="C1976" s="85"/>
      <c r="D1976" s="85"/>
      <c r="E1976" s="85"/>
      <c r="F1976" s="71"/>
      <c r="G1976" s="96"/>
      <c r="H1976" s="16" t="e">
        <f>IF(A1976&gt;$U$1,ROUND(ROUND( U1976*$S$1+(1-$S$1)*G1976,4)+$T$1*ROUND(($S$1*Z1976+(1-$S$1)*(G1976-U1976)^2)^0.5,4),4),Rawdata!AK1976+Rawdata!$T$1*Rawdata!AU1976)</f>
        <v>#DIV/0!</v>
      </c>
      <c r="I1976" s="16" t="e">
        <f>IF(A1976&gt;$V$1,ROUND(ROUND(V1976*$S$1+(1-$S$1)*G1976,4)+$T$1*ROUND(($S$1*AA1976+(1-$S$1)*(G1976-V1976)^2)^0.5,4),4),Rawdata!AL1976+Rawdata!$T$1*Rawdata!AV1976)</f>
        <v>#DIV/0!</v>
      </c>
      <c r="J1976" s="16" t="e">
        <f>IF(A1976&gt;$W$1,ROUND(ROUND( W1976*$S$1+(1-$S$1)*G1976,4)+$T$1*ROUND(($S$1*AB1976+(1-$S$1)*(G1976-W1976)^2)^0.5,4),4),Rawdata!AM1976+Rawdata!$T$1*Rawdata!AW1976)</f>
        <v>#DIV/0!</v>
      </c>
      <c r="K1976" s="16" t="e">
        <f>IF(A1976&gt;$X$1,ROUND(ROUND( X1976*$S$1+(1-$S$1)*G1976,4)+$T$1*ROUND(($S$1*AC1976+(1-$S$1)*(G1976-X1976)^2)^0.5,4),4),Rawdata!AN1976+Rawdata!$T$1*Rawdata!AX1976)</f>
        <v>#DIV/0!</v>
      </c>
      <c r="L1976" s="16" t="e">
        <f>IF(A1976&gt;$Y$1,ROUND(ROUND( Y1976*$S$1+(1-$S$1)*G1976,4)+$T$1*ROUND(($S$1*AD1976+(1-$S$1)*(G1976-Y1976)^2)^0.5,4),4),Rawdata!AO1976+Rawdata!$T$1*Rawdata!AY1976)</f>
        <v>#DIV/0!</v>
      </c>
      <c r="M1976" s="16" t="e">
        <f t="shared" si="821"/>
        <v>#DIV/0!</v>
      </c>
      <c r="N1976" s="16" t="e">
        <f t="shared" si="822"/>
        <v>#DIV/0!</v>
      </c>
      <c r="O1976" s="67"/>
      <c r="P1976" s="67"/>
      <c r="Q1976" s="31" t="e">
        <f t="shared" si="841"/>
        <v>#DIV/0!</v>
      </c>
      <c r="R1976" s="17" t="e">
        <f t="shared" si="842"/>
        <v>#DIV/0!</v>
      </c>
      <c r="S1976" s="37" t="e">
        <f t="shared" si="823"/>
        <v>#DIV/0!</v>
      </c>
      <c r="T1976" s="17" t="e">
        <f t="shared" si="824"/>
        <v>#DIV/0!</v>
      </c>
      <c r="U1976" s="91" t="e">
        <f>IF(A1976&gt;$U$1, U1977*$S$1+(1-$S$1)*G1977,Rawdata!AK1976)</f>
        <v>#DIV/0!</v>
      </c>
      <c r="V1976" s="91" t="e">
        <f>IF(A1976&gt;$V$1,$S$1*V1977+(1-$S$1)*G1977,Rawdata!AL1976)</f>
        <v>#DIV/0!</v>
      </c>
      <c r="W1976" s="91" t="e">
        <f>IF(A1976&gt;$W$1, $S$1*W1977+(1-$S$1)*G1977,Rawdata!AM1976)</f>
        <v>#DIV/0!</v>
      </c>
      <c r="X1976" s="91" t="e">
        <f>IF(A1976&gt;$X$1,$S$1*X1977+(1-$S$1)*G1977,Rawdata!AN1976)</f>
        <v>#DIV/0!</v>
      </c>
      <c r="Y1976" s="91" t="e">
        <f>IF(A1976&gt;$Y$1,$S$1*Y1977+(1-$S$1)*G1977,Rawdata!AO1976)</f>
        <v>#DIV/0!</v>
      </c>
      <c r="Z1976" s="91" t="e">
        <f>IF(A1976&gt;$Z$1,$S$1*Z1977+(1-$S$1)*(G1977-U1977)^2,Rawdata!AP1976)</f>
        <v>#DIV/0!</v>
      </c>
      <c r="AA1976" s="91" t="e">
        <f>IF(A1976&gt;$AA$1,$S$1*AA1977+(1-$S$1)*(G1977-V1977)^2,Rawdata!AQ1976)</f>
        <v>#DIV/0!</v>
      </c>
      <c r="AB1976" s="91" t="e">
        <f>IF(A1976&gt;89,$S$1*AB1977+(1-$S$1)*(G1977-W1977)^2,Rawdata!AR1976)</f>
        <v>#DIV/0!</v>
      </c>
      <c r="AC1976" s="91" t="e">
        <f>IF(A1976&gt;$AC$1,$S$1*AC1977+(1-$S$1)*(G1977-X1977)^2,Rawdata!AS1976)</f>
        <v>#DIV/0!</v>
      </c>
      <c r="AD1976" s="91" t="e">
        <f>IF(A1976&gt;$AD$1,$S$1*AD1977+(1-$S$1)*(G1977-Y1977)^2,Rawdata!AT1976)</f>
        <v>#DIV/0!</v>
      </c>
      <c r="AE1976" s="80" t="e">
        <f t="shared" si="817"/>
        <v>#DIV/0!</v>
      </c>
      <c r="AF1976" s="81" t="e">
        <f t="shared" si="818"/>
        <v>#DIV/0!</v>
      </c>
      <c r="AG1976" s="86">
        <f t="shared" si="840"/>
        <v>0</v>
      </c>
      <c r="AH1976" s="107" t="e">
        <f t="shared" si="843"/>
        <v>#DIV/0!</v>
      </c>
      <c r="AI1976" s="107" t="e">
        <f t="shared" si="819"/>
        <v>#DIV/0!</v>
      </c>
      <c r="AJ1976" s="108" t="e">
        <f t="shared" si="820"/>
        <v>#DIV/0!</v>
      </c>
      <c r="AK1976" s="113" t="e">
        <f t="shared" si="825"/>
        <v>#DIV/0!</v>
      </c>
      <c r="AL1976" s="113" t="e">
        <f t="shared" si="826"/>
        <v>#DIV/0!</v>
      </c>
      <c r="AM1976" s="113" t="e">
        <f t="shared" si="827"/>
        <v>#DIV/0!</v>
      </c>
      <c r="AN1976" s="113" t="e">
        <f t="shared" si="828"/>
        <v>#DIV/0!</v>
      </c>
      <c r="AO1976" s="113" t="e">
        <f t="shared" si="829"/>
        <v>#DIV/0!</v>
      </c>
      <c r="AP1976" s="91" t="e">
        <f t="shared" si="830"/>
        <v>#DIV/0!</v>
      </c>
      <c r="AQ1976" s="91" t="e">
        <f t="shared" si="831"/>
        <v>#DIV/0!</v>
      </c>
      <c r="AR1976" s="91" t="e">
        <f t="shared" si="832"/>
        <v>#DIV/0!</v>
      </c>
      <c r="AS1976" s="91" t="e">
        <f t="shared" si="833"/>
        <v>#DIV/0!</v>
      </c>
      <c r="AT1976" s="91" t="e">
        <f t="shared" si="834"/>
        <v>#DIV/0!</v>
      </c>
      <c r="AU1976" s="113" t="e">
        <f t="shared" si="835"/>
        <v>#DIV/0!</v>
      </c>
      <c r="AV1976" s="113" t="e">
        <f t="shared" si="836"/>
        <v>#DIV/0!</v>
      </c>
      <c r="AW1976" s="113" t="e">
        <f t="shared" si="837"/>
        <v>#DIV/0!</v>
      </c>
      <c r="AX1976" s="113" t="e">
        <f t="shared" si="838"/>
        <v>#DIV/0!</v>
      </c>
      <c r="AY1976" s="113" t="e">
        <f t="shared" si="839"/>
        <v>#DIV/0!</v>
      </c>
    </row>
    <row r="1977" spans="1:51" x14ac:dyDescent="0.25">
      <c r="A1977" s="119"/>
      <c r="B1977" s="83"/>
      <c r="C1977" s="85"/>
      <c r="D1977" s="85"/>
      <c r="E1977" s="85"/>
      <c r="F1977" s="71"/>
      <c r="G1977" s="96"/>
      <c r="H1977" s="16" t="e">
        <f>IF(A1977&gt;$U$1,ROUND(ROUND( U1977*$S$1+(1-$S$1)*G1977,4)+$T$1*ROUND(($S$1*Z1977+(1-$S$1)*(G1977-U1977)^2)^0.5,4),4),Rawdata!AK1977+Rawdata!$T$1*Rawdata!AU1977)</f>
        <v>#DIV/0!</v>
      </c>
      <c r="I1977" s="16" t="e">
        <f>IF(A1977&gt;$V$1,ROUND(ROUND(V1977*$S$1+(1-$S$1)*G1977,4)+$T$1*ROUND(($S$1*AA1977+(1-$S$1)*(G1977-V1977)^2)^0.5,4),4),Rawdata!AL1977+Rawdata!$T$1*Rawdata!AV1977)</f>
        <v>#DIV/0!</v>
      </c>
      <c r="J1977" s="16" t="e">
        <f>IF(A1977&gt;$W$1,ROUND(ROUND( W1977*$S$1+(1-$S$1)*G1977,4)+$T$1*ROUND(($S$1*AB1977+(1-$S$1)*(G1977-W1977)^2)^0.5,4),4),Rawdata!AM1977+Rawdata!$T$1*Rawdata!AW1977)</f>
        <v>#DIV/0!</v>
      </c>
      <c r="K1977" s="16" t="e">
        <f>IF(A1977&gt;$X$1,ROUND(ROUND( X1977*$S$1+(1-$S$1)*G1977,4)+$T$1*ROUND(($S$1*AC1977+(1-$S$1)*(G1977-X1977)^2)^0.5,4),4),Rawdata!AN1977+Rawdata!$T$1*Rawdata!AX1977)</f>
        <v>#DIV/0!</v>
      </c>
      <c r="L1977" s="16" t="e">
        <f>IF(A1977&gt;$Y$1,ROUND(ROUND( Y1977*$S$1+(1-$S$1)*G1977,4)+$T$1*ROUND(($S$1*AD1977+(1-$S$1)*(G1977-Y1977)^2)^0.5,4),4),Rawdata!AO1977+Rawdata!$T$1*Rawdata!AY1977)</f>
        <v>#DIV/0!</v>
      </c>
      <c r="M1977" s="16" t="e">
        <f t="shared" si="821"/>
        <v>#DIV/0!</v>
      </c>
      <c r="N1977" s="16" t="e">
        <f t="shared" si="822"/>
        <v>#DIV/0!</v>
      </c>
      <c r="O1977" s="67"/>
      <c r="P1977" s="67"/>
      <c r="Q1977" s="31" t="e">
        <f t="shared" si="841"/>
        <v>#DIV/0!</v>
      </c>
      <c r="R1977" s="17" t="e">
        <f t="shared" si="842"/>
        <v>#DIV/0!</v>
      </c>
      <c r="S1977" s="37" t="e">
        <f t="shared" si="823"/>
        <v>#DIV/0!</v>
      </c>
      <c r="T1977" s="17" t="e">
        <f t="shared" si="824"/>
        <v>#DIV/0!</v>
      </c>
      <c r="U1977" s="91" t="e">
        <f>IF(A1977&gt;$U$1, U1978*$S$1+(1-$S$1)*G1978,Rawdata!AK1977)</f>
        <v>#DIV/0!</v>
      </c>
      <c r="V1977" s="91" t="e">
        <f>IF(A1977&gt;$V$1,$S$1*V1978+(1-$S$1)*G1978,Rawdata!AL1977)</f>
        <v>#DIV/0!</v>
      </c>
      <c r="W1977" s="91" t="e">
        <f>IF(A1977&gt;$W$1, $S$1*W1978+(1-$S$1)*G1978,Rawdata!AM1977)</f>
        <v>#DIV/0!</v>
      </c>
      <c r="X1977" s="91" t="e">
        <f>IF(A1977&gt;$X$1,$S$1*X1978+(1-$S$1)*G1978,Rawdata!AN1977)</f>
        <v>#DIV/0!</v>
      </c>
      <c r="Y1977" s="91" t="e">
        <f>IF(A1977&gt;$Y$1,$S$1*Y1978+(1-$S$1)*G1978,Rawdata!AO1977)</f>
        <v>#DIV/0!</v>
      </c>
      <c r="Z1977" s="91" t="e">
        <f>IF(A1977&gt;$Z$1,$S$1*Z1978+(1-$S$1)*(G1978-U1978)^2,Rawdata!AP1977)</f>
        <v>#DIV/0!</v>
      </c>
      <c r="AA1977" s="91" t="e">
        <f>IF(A1977&gt;$AA$1,$S$1*AA1978+(1-$S$1)*(G1978-V1978)^2,Rawdata!AQ1977)</f>
        <v>#DIV/0!</v>
      </c>
      <c r="AB1977" s="91" t="e">
        <f>IF(A1977&gt;89,$S$1*AB1978+(1-$S$1)*(G1978-W1978)^2,Rawdata!AR1977)</f>
        <v>#DIV/0!</v>
      </c>
      <c r="AC1977" s="91" t="e">
        <f>IF(A1977&gt;$AC$1,$S$1*AC1978+(1-$S$1)*(G1978-X1978)^2,Rawdata!AS1977)</f>
        <v>#DIV/0!</v>
      </c>
      <c r="AD1977" s="91" t="e">
        <f>IF(A1977&gt;$AD$1,$S$1*AD1978+(1-$S$1)*(G1978-Y1978)^2,Rawdata!AT1977)</f>
        <v>#DIV/0!</v>
      </c>
      <c r="AE1977" s="80" t="e">
        <f t="shared" si="817"/>
        <v>#DIV/0!</v>
      </c>
      <c r="AF1977" s="81" t="e">
        <f t="shared" si="818"/>
        <v>#DIV/0!</v>
      </c>
      <c r="AG1977" s="86">
        <f t="shared" si="840"/>
        <v>0</v>
      </c>
      <c r="AH1977" s="107" t="e">
        <f t="shared" si="843"/>
        <v>#DIV/0!</v>
      </c>
      <c r="AI1977" s="107" t="e">
        <f t="shared" si="819"/>
        <v>#DIV/0!</v>
      </c>
      <c r="AJ1977" s="108" t="e">
        <f t="shared" si="820"/>
        <v>#DIV/0!</v>
      </c>
      <c r="AK1977" s="113" t="e">
        <f t="shared" si="825"/>
        <v>#DIV/0!</v>
      </c>
      <c r="AL1977" s="113" t="e">
        <f t="shared" si="826"/>
        <v>#DIV/0!</v>
      </c>
      <c r="AM1977" s="113" t="e">
        <f t="shared" si="827"/>
        <v>#DIV/0!</v>
      </c>
      <c r="AN1977" s="113" t="e">
        <f t="shared" si="828"/>
        <v>#DIV/0!</v>
      </c>
      <c r="AO1977" s="113" t="e">
        <f t="shared" si="829"/>
        <v>#DIV/0!</v>
      </c>
      <c r="AP1977" s="91" t="e">
        <f t="shared" si="830"/>
        <v>#DIV/0!</v>
      </c>
      <c r="AQ1977" s="91" t="e">
        <f t="shared" si="831"/>
        <v>#DIV/0!</v>
      </c>
      <c r="AR1977" s="91" t="e">
        <f t="shared" si="832"/>
        <v>#DIV/0!</v>
      </c>
      <c r="AS1977" s="91" t="e">
        <f t="shared" si="833"/>
        <v>#DIV/0!</v>
      </c>
      <c r="AT1977" s="91" t="e">
        <f t="shared" si="834"/>
        <v>#DIV/0!</v>
      </c>
      <c r="AU1977" s="113" t="e">
        <f t="shared" si="835"/>
        <v>#DIV/0!</v>
      </c>
      <c r="AV1977" s="113" t="e">
        <f t="shared" si="836"/>
        <v>#DIV/0!</v>
      </c>
      <c r="AW1977" s="113" t="e">
        <f t="shared" si="837"/>
        <v>#DIV/0!</v>
      </c>
      <c r="AX1977" s="113" t="e">
        <f t="shared" si="838"/>
        <v>#DIV/0!</v>
      </c>
      <c r="AY1977" s="113" t="e">
        <f t="shared" si="839"/>
        <v>#DIV/0!</v>
      </c>
    </row>
    <row r="1978" spans="1:51" x14ac:dyDescent="0.25">
      <c r="A1978" s="119"/>
      <c r="B1978" s="83"/>
      <c r="C1978" s="85"/>
      <c r="D1978" s="85"/>
      <c r="E1978" s="85"/>
      <c r="F1978" s="71"/>
      <c r="G1978" s="96"/>
      <c r="H1978" s="16" t="e">
        <f>IF(A1978&gt;$U$1,ROUND(ROUND( U1978*$S$1+(1-$S$1)*G1978,4)+$T$1*ROUND(($S$1*Z1978+(1-$S$1)*(G1978-U1978)^2)^0.5,4),4),Rawdata!AK1978+Rawdata!$T$1*Rawdata!AU1978)</f>
        <v>#DIV/0!</v>
      </c>
      <c r="I1978" s="16" t="e">
        <f>IF(A1978&gt;$V$1,ROUND(ROUND(V1978*$S$1+(1-$S$1)*G1978,4)+$T$1*ROUND(($S$1*AA1978+(1-$S$1)*(G1978-V1978)^2)^0.5,4),4),Rawdata!AL1978+Rawdata!$T$1*Rawdata!AV1978)</f>
        <v>#DIV/0!</v>
      </c>
      <c r="J1978" s="16" t="e">
        <f>IF(A1978&gt;$W$1,ROUND(ROUND( W1978*$S$1+(1-$S$1)*G1978,4)+$T$1*ROUND(($S$1*AB1978+(1-$S$1)*(G1978-W1978)^2)^0.5,4),4),Rawdata!AM1978+Rawdata!$T$1*Rawdata!AW1978)</f>
        <v>#DIV/0!</v>
      </c>
      <c r="K1978" s="16" t="e">
        <f>IF(A1978&gt;$X$1,ROUND(ROUND( X1978*$S$1+(1-$S$1)*G1978,4)+$T$1*ROUND(($S$1*AC1978+(1-$S$1)*(G1978-X1978)^2)^0.5,4),4),Rawdata!AN1978+Rawdata!$T$1*Rawdata!AX1978)</f>
        <v>#DIV/0!</v>
      </c>
      <c r="L1978" s="16" t="e">
        <f>IF(A1978&gt;$Y$1,ROUND(ROUND( Y1978*$S$1+(1-$S$1)*G1978,4)+$T$1*ROUND(($S$1*AD1978+(1-$S$1)*(G1978-Y1978)^2)^0.5,4),4),Rawdata!AO1978+Rawdata!$T$1*Rawdata!AY1978)</f>
        <v>#DIV/0!</v>
      </c>
      <c r="M1978" s="16" t="e">
        <f t="shared" si="821"/>
        <v>#DIV/0!</v>
      </c>
      <c r="N1978" s="16" t="e">
        <f t="shared" si="822"/>
        <v>#DIV/0!</v>
      </c>
      <c r="O1978" s="67"/>
      <c r="P1978" s="67"/>
      <c r="Q1978" s="31" t="e">
        <f t="shared" si="841"/>
        <v>#DIV/0!</v>
      </c>
      <c r="R1978" s="17" t="e">
        <f t="shared" si="842"/>
        <v>#DIV/0!</v>
      </c>
      <c r="S1978" s="37" t="e">
        <f t="shared" si="823"/>
        <v>#DIV/0!</v>
      </c>
      <c r="T1978" s="17" t="e">
        <f t="shared" si="824"/>
        <v>#DIV/0!</v>
      </c>
      <c r="U1978" s="91" t="e">
        <f>IF(A1978&gt;$U$1, U1979*$S$1+(1-$S$1)*G1979,Rawdata!AK1978)</f>
        <v>#DIV/0!</v>
      </c>
      <c r="V1978" s="91" t="e">
        <f>IF(A1978&gt;$V$1,$S$1*V1979+(1-$S$1)*G1979,Rawdata!AL1978)</f>
        <v>#DIV/0!</v>
      </c>
      <c r="W1978" s="91" t="e">
        <f>IF(A1978&gt;$W$1, $S$1*W1979+(1-$S$1)*G1979,Rawdata!AM1978)</f>
        <v>#DIV/0!</v>
      </c>
      <c r="X1978" s="91" t="e">
        <f>IF(A1978&gt;$X$1,$S$1*X1979+(1-$S$1)*G1979,Rawdata!AN1978)</f>
        <v>#DIV/0!</v>
      </c>
      <c r="Y1978" s="91" t="e">
        <f>IF(A1978&gt;$Y$1,$S$1*Y1979+(1-$S$1)*G1979,Rawdata!AO1978)</f>
        <v>#DIV/0!</v>
      </c>
      <c r="Z1978" s="91" t="e">
        <f>IF(A1978&gt;$Z$1,$S$1*Z1979+(1-$S$1)*(G1979-U1979)^2,Rawdata!AP1978)</f>
        <v>#DIV/0!</v>
      </c>
      <c r="AA1978" s="91" t="e">
        <f>IF(A1978&gt;$AA$1,$S$1*AA1979+(1-$S$1)*(G1979-V1979)^2,Rawdata!AQ1978)</f>
        <v>#DIV/0!</v>
      </c>
      <c r="AB1978" s="91" t="e">
        <f>IF(A1978&gt;89,$S$1*AB1979+(1-$S$1)*(G1979-W1979)^2,Rawdata!AR1978)</f>
        <v>#DIV/0!</v>
      </c>
      <c r="AC1978" s="91" t="e">
        <f>IF(A1978&gt;$AC$1,$S$1*AC1979+(1-$S$1)*(G1979-X1979)^2,Rawdata!AS1978)</f>
        <v>#DIV/0!</v>
      </c>
      <c r="AD1978" s="91" t="e">
        <f>IF(A1978&gt;$AD$1,$S$1*AD1979+(1-$S$1)*(G1979-Y1979)^2,Rawdata!AT1978)</f>
        <v>#DIV/0!</v>
      </c>
      <c r="AE1978" s="80" t="e">
        <f t="shared" si="817"/>
        <v>#DIV/0!</v>
      </c>
      <c r="AF1978" s="81" t="e">
        <f t="shared" si="818"/>
        <v>#DIV/0!</v>
      </c>
      <c r="AG1978" s="86">
        <f t="shared" si="840"/>
        <v>0</v>
      </c>
      <c r="AH1978" s="107" t="e">
        <f t="shared" si="843"/>
        <v>#DIV/0!</v>
      </c>
      <c r="AI1978" s="107" t="e">
        <f t="shared" si="819"/>
        <v>#DIV/0!</v>
      </c>
      <c r="AJ1978" s="108" t="e">
        <f t="shared" si="820"/>
        <v>#DIV/0!</v>
      </c>
      <c r="AK1978" s="113" t="e">
        <f t="shared" si="825"/>
        <v>#DIV/0!</v>
      </c>
      <c r="AL1978" s="113" t="e">
        <f t="shared" si="826"/>
        <v>#DIV/0!</v>
      </c>
      <c r="AM1978" s="113" t="e">
        <f t="shared" si="827"/>
        <v>#DIV/0!</v>
      </c>
      <c r="AN1978" s="113" t="e">
        <f t="shared" si="828"/>
        <v>#DIV/0!</v>
      </c>
      <c r="AO1978" s="113" t="e">
        <f t="shared" si="829"/>
        <v>#DIV/0!</v>
      </c>
      <c r="AP1978" s="91" t="e">
        <f t="shared" si="830"/>
        <v>#DIV/0!</v>
      </c>
      <c r="AQ1978" s="91" t="e">
        <f t="shared" si="831"/>
        <v>#DIV/0!</v>
      </c>
      <c r="AR1978" s="91" t="e">
        <f t="shared" si="832"/>
        <v>#DIV/0!</v>
      </c>
      <c r="AS1978" s="91" t="e">
        <f t="shared" si="833"/>
        <v>#DIV/0!</v>
      </c>
      <c r="AT1978" s="91" t="e">
        <f t="shared" si="834"/>
        <v>#DIV/0!</v>
      </c>
      <c r="AU1978" s="113" t="e">
        <f t="shared" si="835"/>
        <v>#DIV/0!</v>
      </c>
      <c r="AV1978" s="113" t="e">
        <f t="shared" si="836"/>
        <v>#DIV/0!</v>
      </c>
      <c r="AW1978" s="113" t="e">
        <f t="shared" si="837"/>
        <v>#DIV/0!</v>
      </c>
      <c r="AX1978" s="113" t="e">
        <f t="shared" si="838"/>
        <v>#DIV/0!</v>
      </c>
      <c r="AY1978" s="113" t="e">
        <f t="shared" si="839"/>
        <v>#DIV/0!</v>
      </c>
    </row>
    <row r="1979" spans="1:51" x14ac:dyDescent="0.25">
      <c r="A1979" s="119"/>
      <c r="B1979" s="83"/>
      <c r="C1979" s="85"/>
      <c r="D1979" s="85"/>
      <c r="E1979" s="85"/>
      <c r="F1979" s="71"/>
      <c r="G1979" s="96"/>
      <c r="H1979" s="16" t="e">
        <f>IF(A1979&gt;$U$1,ROUND(ROUND( U1979*$S$1+(1-$S$1)*G1979,4)+$T$1*ROUND(($S$1*Z1979+(1-$S$1)*(G1979-U1979)^2)^0.5,4),4),Rawdata!AK1979+Rawdata!$T$1*Rawdata!AU1979)</f>
        <v>#DIV/0!</v>
      </c>
      <c r="I1979" s="16" t="e">
        <f>IF(A1979&gt;$V$1,ROUND(ROUND(V1979*$S$1+(1-$S$1)*G1979,4)+$T$1*ROUND(($S$1*AA1979+(1-$S$1)*(G1979-V1979)^2)^0.5,4),4),Rawdata!AL1979+Rawdata!$T$1*Rawdata!AV1979)</f>
        <v>#DIV/0!</v>
      </c>
      <c r="J1979" s="16" t="e">
        <f>IF(A1979&gt;$W$1,ROUND(ROUND( W1979*$S$1+(1-$S$1)*G1979,4)+$T$1*ROUND(($S$1*AB1979+(1-$S$1)*(G1979-W1979)^2)^0.5,4),4),Rawdata!AM1979+Rawdata!$T$1*Rawdata!AW1979)</f>
        <v>#DIV/0!</v>
      </c>
      <c r="K1979" s="16" t="e">
        <f>IF(A1979&gt;$X$1,ROUND(ROUND( X1979*$S$1+(1-$S$1)*G1979,4)+$T$1*ROUND(($S$1*AC1979+(1-$S$1)*(G1979-X1979)^2)^0.5,4),4),Rawdata!AN1979+Rawdata!$T$1*Rawdata!AX1979)</f>
        <v>#DIV/0!</v>
      </c>
      <c r="L1979" s="16" t="e">
        <f>IF(A1979&gt;$Y$1,ROUND(ROUND( Y1979*$S$1+(1-$S$1)*G1979,4)+$T$1*ROUND(($S$1*AD1979+(1-$S$1)*(G1979-Y1979)^2)^0.5,4),4),Rawdata!AO1979+Rawdata!$T$1*Rawdata!AY1979)</f>
        <v>#DIV/0!</v>
      </c>
      <c r="M1979" s="16" t="e">
        <f t="shared" si="821"/>
        <v>#DIV/0!</v>
      </c>
      <c r="N1979" s="16" t="e">
        <f t="shared" si="822"/>
        <v>#DIV/0!</v>
      </c>
      <c r="O1979" s="67"/>
      <c r="P1979" s="67"/>
      <c r="Q1979" s="31" t="e">
        <f t="shared" si="841"/>
        <v>#DIV/0!</v>
      </c>
      <c r="R1979" s="17" t="e">
        <f t="shared" si="842"/>
        <v>#DIV/0!</v>
      </c>
      <c r="S1979" s="37" t="e">
        <f t="shared" si="823"/>
        <v>#DIV/0!</v>
      </c>
      <c r="T1979" s="17" t="e">
        <f t="shared" si="824"/>
        <v>#DIV/0!</v>
      </c>
      <c r="U1979" s="91" t="e">
        <f>IF(A1979&gt;$U$1, U1980*$S$1+(1-$S$1)*G1980,Rawdata!AK1979)</f>
        <v>#DIV/0!</v>
      </c>
      <c r="V1979" s="91" t="e">
        <f>IF(A1979&gt;$V$1,$S$1*V1980+(1-$S$1)*G1980,Rawdata!AL1979)</f>
        <v>#DIV/0!</v>
      </c>
      <c r="W1979" s="91" t="e">
        <f>IF(A1979&gt;$W$1, $S$1*W1980+(1-$S$1)*G1980,Rawdata!AM1979)</f>
        <v>#DIV/0!</v>
      </c>
      <c r="X1979" s="91" t="e">
        <f>IF(A1979&gt;$X$1,$S$1*X1980+(1-$S$1)*G1980,Rawdata!AN1979)</f>
        <v>#DIV/0!</v>
      </c>
      <c r="Y1979" s="91" t="e">
        <f>IF(A1979&gt;$Y$1,$S$1*Y1980+(1-$S$1)*G1980,Rawdata!AO1979)</f>
        <v>#DIV/0!</v>
      </c>
      <c r="Z1979" s="91" t="e">
        <f>IF(A1979&gt;$Z$1,$S$1*Z1980+(1-$S$1)*(G1980-U1980)^2,Rawdata!AP1979)</f>
        <v>#DIV/0!</v>
      </c>
      <c r="AA1979" s="91" t="e">
        <f>IF(A1979&gt;$AA$1,$S$1*AA1980+(1-$S$1)*(G1980-V1980)^2,Rawdata!AQ1979)</f>
        <v>#DIV/0!</v>
      </c>
      <c r="AB1979" s="91" t="e">
        <f>IF(A1979&gt;89,$S$1*AB1980+(1-$S$1)*(G1980-W1980)^2,Rawdata!AR1979)</f>
        <v>#DIV/0!</v>
      </c>
      <c r="AC1979" s="91" t="e">
        <f>IF(A1979&gt;$AC$1,$S$1*AC1980+(1-$S$1)*(G1980-X1980)^2,Rawdata!AS1979)</f>
        <v>#DIV/0!</v>
      </c>
      <c r="AD1979" s="91" t="e">
        <f>IF(A1979&gt;$AD$1,$S$1*AD1980+(1-$S$1)*(G1980-Y1980)^2,Rawdata!AT1979)</f>
        <v>#DIV/0!</v>
      </c>
      <c r="AE1979" s="80" t="e">
        <f t="shared" si="817"/>
        <v>#DIV/0!</v>
      </c>
      <c r="AF1979" s="81" t="e">
        <f t="shared" si="818"/>
        <v>#DIV/0!</v>
      </c>
      <c r="AG1979" s="86">
        <f t="shared" si="840"/>
        <v>0</v>
      </c>
      <c r="AH1979" s="107" t="e">
        <f t="shared" si="843"/>
        <v>#DIV/0!</v>
      </c>
      <c r="AI1979" s="107" t="e">
        <f t="shared" si="819"/>
        <v>#DIV/0!</v>
      </c>
      <c r="AJ1979" s="108" t="e">
        <f t="shared" si="820"/>
        <v>#DIV/0!</v>
      </c>
      <c r="AK1979" s="113" t="e">
        <f t="shared" si="825"/>
        <v>#DIV/0!</v>
      </c>
      <c r="AL1979" s="113" t="e">
        <f t="shared" si="826"/>
        <v>#DIV/0!</v>
      </c>
      <c r="AM1979" s="113" t="e">
        <f t="shared" si="827"/>
        <v>#DIV/0!</v>
      </c>
      <c r="AN1979" s="113" t="e">
        <f t="shared" si="828"/>
        <v>#DIV/0!</v>
      </c>
      <c r="AO1979" s="113" t="e">
        <f t="shared" si="829"/>
        <v>#DIV/0!</v>
      </c>
      <c r="AP1979" s="91" t="e">
        <f t="shared" si="830"/>
        <v>#DIV/0!</v>
      </c>
      <c r="AQ1979" s="91" t="e">
        <f t="shared" si="831"/>
        <v>#DIV/0!</v>
      </c>
      <c r="AR1979" s="91" t="e">
        <f t="shared" si="832"/>
        <v>#DIV/0!</v>
      </c>
      <c r="AS1979" s="91" t="e">
        <f t="shared" si="833"/>
        <v>#DIV/0!</v>
      </c>
      <c r="AT1979" s="91" t="e">
        <f t="shared" si="834"/>
        <v>#DIV/0!</v>
      </c>
      <c r="AU1979" s="113" t="e">
        <f t="shared" si="835"/>
        <v>#DIV/0!</v>
      </c>
      <c r="AV1979" s="113" t="e">
        <f t="shared" si="836"/>
        <v>#DIV/0!</v>
      </c>
      <c r="AW1979" s="113" t="e">
        <f t="shared" si="837"/>
        <v>#DIV/0!</v>
      </c>
      <c r="AX1979" s="113" t="e">
        <f t="shared" si="838"/>
        <v>#DIV/0!</v>
      </c>
      <c r="AY1979" s="113" t="e">
        <f t="shared" si="839"/>
        <v>#DIV/0!</v>
      </c>
    </row>
    <row r="1980" spans="1:51" x14ac:dyDescent="0.25">
      <c r="A1980" s="119"/>
      <c r="B1980" s="83"/>
      <c r="C1980" s="85"/>
      <c r="D1980" s="85"/>
      <c r="E1980" s="85"/>
      <c r="F1980" s="71"/>
      <c r="G1980" s="96"/>
      <c r="H1980" s="16" t="e">
        <f>IF(A1980&gt;$U$1,ROUND(ROUND( U1980*$S$1+(1-$S$1)*G1980,4)+$T$1*ROUND(($S$1*Z1980+(1-$S$1)*(G1980-U1980)^2)^0.5,4),4),Rawdata!AK1980+Rawdata!$T$1*Rawdata!AU1980)</f>
        <v>#DIV/0!</v>
      </c>
      <c r="I1980" s="16" t="e">
        <f>IF(A1980&gt;$V$1,ROUND(ROUND(V1980*$S$1+(1-$S$1)*G1980,4)+$T$1*ROUND(($S$1*AA1980+(1-$S$1)*(G1980-V1980)^2)^0.5,4),4),Rawdata!AL1980+Rawdata!$T$1*Rawdata!AV1980)</f>
        <v>#DIV/0!</v>
      </c>
      <c r="J1980" s="16" t="e">
        <f>IF(A1980&gt;$W$1,ROUND(ROUND( W1980*$S$1+(1-$S$1)*G1980,4)+$T$1*ROUND(($S$1*AB1980+(1-$S$1)*(G1980-W1980)^2)^0.5,4),4),Rawdata!AM1980+Rawdata!$T$1*Rawdata!AW1980)</f>
        <v>#DIV/0!</v>
      </c>
      <c r="K1980" s="16" t="e">
        <f>IF(A1980&gt;$X$1,ROUND(ROUND( X1980*$S$1+(1-$S$1)*G1980,4)+$T$1*ROUND(($S$1*AC1980+(1-$S$1)*(G1980-X1980)^2)^0.5,4),4),Rawdata!AN1980+Rawdata!$T$1*Rawdata!AX1980)</f>
        <v>#DIV/0!</v>
      </c>
      <c r="L1980" s="16" t="e">
        <f>IF(A1980&gt;$Y$1,ROUND(ROUND( Y1980*$S$1+(1-$S$1)*G1980,4)+$T$1*ROUND(($S$1*AD1980+(1-$S$1)*(G1980-Y1980)^2)^0.5,4),4),Rawdata!AO1980+Rawdata!$T$1*Rawdata!AY1980)</f>
        <v>#DIV/0!</v>
      </c>
      <c r="M1980" s="16" t="e">
        <f t="shared" si="821"/>
        <v>#DIV/0!</v>
      </c>
      <c r="N1980" s="16" t="e">
        <f t="shared" si="822"/>
        <v>#DIV/0!</v>
      </c>
      <c r="O1980" s="67"/>
      <c r="P1980" s="67"/>
      <c r="Q1980" s="31" t="e">
        <f t="shared" si="841"/>
        <v>#DIV/0!</v>
      </c>
      <c r="R1980" s="17" t="e">
        <f t="shared" si="842"/>
        <v>#DIV/0!</v>
      </c>
      <c r="S1980" s="37" t="e">
        <f t="shared" si="823"/>
        <v>#DIV/0!</v>
      </c>
      <c r="T1980" s="17" t="e">
        <f t="shared" si="824"/>
        <v>#DIV/0!</v>
      </c>
      <c r="U1980" s="91" t="e">
        <f>IF(A1980&gt;$U$1, U1981*$S$1+(1-$S$1)*G1981,Rawdata!AK1980)</f>
        <v>#DIV/0!</v>
      </c>
      <c r="V1980" s="91" t="e">
        <f>IF(A1980&gt;$V$1,$S$1*V1981+(1-$S$1)*G1981,Rawdata!AL1980)</f>
        <v>#DIV/0!</v>
      </c>
      <c r="W1980" s="91" t="e">
        <f>IF(A1980&gt;$W$1, $S$1*W1981+(1-$S$1)*G1981,Rawdata!AM1980)</f>
        <v>#DIV/0!</v>
      </c>
      <c r="X1980" s="91" t="e">
        <f>IF(A1980&gt;$X$1,$S$1*X1981+(1-$S$1)*G1981,Rawdata!AN1980)</f>
        <v>#DIV/0!</v>
      </c>
      <c r="Y1980" s="91" t="e">
        <f>IF(A1980&gt;$Y$1,$S$1*Y1981+(1-$S$1)*G1981,Rawdata!AO1980)</f>
        <v>#DIV/0!</v>
      </c>
      <c r="Z1980" s="91" t="e">
        <f>IF(A1980&gt;$Z$1,$S$1*Z1981+(1-$S$1)*(G1981-U1981)^2,Rawdata!AP1980)</f>
        <v>#DIV/0!</v>
      </c>
      <c r="AA1980" s="91" t="e">
        <f>IF(A1980&gt;$AA$1,$S$1*AA1981+(1-$S$1)*(G1981-V1981)^2,Rawdata!AQ1980)</f>
        <v>#DIV/0!</v>
      </c>
      <c r="AB1980" s="91" t="e">
        <f>IF(A1980&gt;89,$S$1*AB1981+(1-$S$1)*(G1981-W1981)^2,Rawdata!AR1980)</f>
        <v>#DIV/0!</v>
      </c>
      <c r="AC1980" s="91" t="e">
        <f>IF(A1980&gt;$AC$1,$S$1*AC1981+(1-$S$1)*(G1981-X1981)^2,Rawdata!AS1980)</f>
        <v>#DIV/0!</v>
      </c>
      <c r="AD1980" s="91" t="e">
        <f>IF(A1980&gt;$AD$1,$S$1*AD1981+(1-$S$1)*(G1981-Y1981)^2,Rawdata!AT1980)</f>
        <v>#DIV/0!</v>
      </c>
      <c r="AE1980" s="80" t="e">
        <f t="shared" si="817"/>
        <v>#DIV/0!</v>
      </c>
      <c r="AF1980" s="81" t="e">
        <f t="shared" si="818"/>
        <v>#DIV/0!</v>
      </c>
      <c r="AG1980" s="86">
        <f t="shared" si="840"/>
        <v>0</v>
      </c>
      <c r="AH1980" s="107" t="e">
        <f t="shared" si="843"/>
        <v>#DIV/0!</v>
      </c>
      <c r="AI1980" s="107" t="e">
        <f t="shared" si="819"/>
        <v>#DIV/0!</v>
      </c>
      <c r="AJ1980" s="108" t="e">
        <f t="shared" si="820"/>
        <v>#DIV/0!</v>
      </c>
      <c r="AK1980" s="113" t="e">
        <f t="shared" si="825"/>
        <v>#DIV/0!</v>
      </c>
      <c r="AL1980" s="113" t="e">
        <f t="shared" si="826"/>
        <v>#DIV/0!</v>
      </c>
      <c r="AM1980" s="113" t="e">
        <f t="shared" si="827"/>
        <v>#DIV/0!</v>
      </c>
      <c r="AN1980" s="113" t="e">
        <f t="shared" si="828"/>
        <v>#DIV/0!</v>
      </c>
      <c r="AO1980" s="113" t="e">
        <f t="shared" si="829"/>
        <v>#DIV/0!</v>
      </c>
      <c r="AP1980" s="91" t="e">
        <f t="shared" si="830"/>
        <v>#DIV/0!</v>
      </c>
      <c r="AQ1980" s="91" t="e">
        <f t="shared" si="831"/>
        <v>#DIV/0!</v>
      </c>
      <c r="AR1980" s="91" t="e">
        <f t="shared" si="832"/>
        <v>#DIV/0!</v>
      </c>
      <c r="AS1980" s="91" t="e">
        <f t="shared" si="833"/>
        <v>#DIV/0!</v>
      </c>
      <c r="AT1980" s="91" t="e">
        <f t="shared" si="834"/>
        <v>#DIV/0!</v>
      </c>
      <c r="AU1980" s="113" t="e">
        <f t="shared" si="835"/>
        <v>#DIV/0!</v>
      </c>
      <c r="AV1980" s="113" t="e">
        <f t="shared" si="836"/>
        <v>#DIV/0!</v>
      </c>
      <c r="AW1980" s="113" t="e">
        <f t="shared" si="837"/>
        <v>#DIV/0!</v>
      </c>
      <c r="AX1980" s="113" t="e">
        <f t="shared" si="838"/>
        <v>#DIV/0!</v>
      </c>
      <c r="AY1980" s="113" t="e">
        <f t="shared" si="839"/>
        <v>#DIV/0!</v>
      </c>
    </row>
    <row r="1981" spans="1:51" x14ac:dyDescent="0.25">
      <c r="A1981" s="119"/>
      <c r="B1981" s="83"/>
      <c r="C1981" s="85"/>
      <c r="D1981" s="85"/>
      <c r="E1981" s="85"/>
      <c r="F1981" s="71"/>
      <c r="G1981" s="96"/>
      <c r="H1981" s="16" t="e">
        <f>IF(A1981&gt;$U$1,ROUND(ROUND( U1981*$S$1+(1-$S$1)*G1981,4)+$T$1*ROUND(($S$1*Z1981+(1-$S$1)*(G1981-U1981)^2)^0.5,4),4),Rawdata!AK1981+Rawdata!$T$1*Rawdata!AU1981)</f>
        <v>#DIV/0!</v>
      </c>
      <c r="I1981" s="16" t="e">
        <f>IF(A1981&gt;$V$1,ROUND(ROUND(V1981*$S$1+(1-$S$1)*G1981,4)+$T$1*ROUND(($S$1*AA1981+(1-$S$1)*(G1981-V1981)^2)^0.5,4),4),Rawdata!AL1981+Rawdata!$T$1*Rawdata!AV1981)</f>
        <v>#DIV/0!</v>
      </c>
      <c r="J1981" s="16" t="e">
        <f>IF(A1981&gt;$W$1,ROUND(ROUND( W1981*$S$1+(1-$S$1)*G1981,4)+$T$1*ROUND(($S$1*AB1981+(1-$S$1)*(G1981-W1981)^2)^0.5,4),4),Rawdata!AM1981+Rawdata!$T$1*Rawdata!AW1981)</f>
        <v>#DIV/0!</v>
      </c>
      <c r="K1981" s="16" t="e">
        <f>IF(A1981&gt;$X$1,ROUND(ROUND( X1981*$S$1+(1-$S$1)*G1981,4)+$T$1*ROUND(($S$1*AC1981+(1-$S$1)*(G1981-X1981)^2)^0.5,4),4),Rawdata!AN1981+Rawdata!$T$1*Rawdata!AX1981)</f>
        <v>#DIV/0!</v>
      </c>
      <c r="L1981" s="16" t="e">
        <f>IF(A1981&gt;$Y$1,ROUND(ROUND( Y1981*$S$1+(1-$S$1)*G1981,4)+$T$1*ROUND(($S$1*AD1981+(1-$S$1)*(G1981-Y1981)^2)^0.5,4),4),Rawdata!AO1981+Rawdata!$T$1*Rawdata!AY1981)</f>
        <v>#DIV/0!</v>
      </c>
      <c r="M1981" s="16" t="e">
        <f t="shared" si="821"/>
        <v>#DIV/0!</v>
      </c>
      <c r="N1981" s="16" t="e">
        <f t="shared" si="822"/>
        <v>#DIV/0!</v>
      </c>
      <c r="O1981" s="67"/>
      <c r="P1981" s="67"/>
      <c r="Q1981" s="31" t="e">
        <f t="shared" si="841"/>
        <v>#DIV/0!</v>
      </c>
      <c r="R1981" s="17" t="e">
        <f t="shared" si="842"/>
        <v>#DIV/0!</v>
      </c>
      <c r="S1981" s="37" t="e">
        <f t="shared" si="823"/>
        <v>#DIV/0!</v>
      </c>
      <c r="T1981" s="17" t="e">
        <f t="shared" si="824"/>
        <v>#DIV/0!</v>
      </c>
      <c r="U1981" s="91" t="e">
        <f>IF(A1981&gt;$U$1, U1982*$S$1+(1-$S$1)*G1982,Rawdata!AK1981)</f>
        <v>#DIV/0!</v>
      </c>
      <c r="V1981" s="91" t="e">
        <f>IF(A1981&gt;$V$1,$S$1*V1982+(1-$S$1)*G1982,Rawdata!AL1981)</f>
        <v>#DIV/0!</v>
      </c>
      <c r="W1981" s="91" t="e">
        <f>IF(A1981&gt;$W$1, $S$1*W1982+(1-$S$1)*G1982,Rawdata!AM1981)</f>
        <v>#DIV/0!</v>
      </c>
      <c r="X1981" s="91" t="e">
        <f>IF(A1981&gt;$X$1,$S$1*X1982+(1-$S$1)*G1982,Rawdata!AN1981)</f>
        <v>#DIV/0!</v>
      </c>
      <c r="Y1981" s="91" t="e">
        <f>IF(A1981&gt;$Y$1,$S$1*Y1982+(1-$S$1)*G1982,Rawdata!AO1981)</f>
        <v>#DIV/0!</v>
      </c>
      <c r="Z1981" s="91" t="e">
        <f>IF(A1981&gt;$Z$1,$S$1*Z1982+(1-$S$1)*(G1982-U1982)^2,Rawdata!AP1981)</f>
        <v>#DIV/0!</v>
      </c>
      <c r="AA1981" s="91" t="e">
        <f>IF(A1981&gt;$AA$1,$S$1*AA1982+(1-$S$1)*(G1982-V1982)^2,Rawdata!AQ1981)</f>
        <v>#DIV/0!</v>
      </c>
      <c r="AB1981" s="91" t="e">
        <f>IF(A1981&gt;89,$S$1*AB1982+(1-$S$1)*(G1982-W1982)^2,Rawdata!AR1981)</f>
        <v>#DIV/0!</v>
      </c>
      <c r="AC1981" s="91" t="e">
        <f>IF(A1981&gt;$AC$1,$S$1*AC1982+(1-$S$1)*(G1982-X1982)^2,Rawdata!AS1981)</f>
        <v>#DIV/0!</v>
      </c>
      <c r="AD1981" s="91" t="e">
        <f>IF(A1981&gt;$AD$1,$S$1*AD1982+(1-$S$1)*(G1982-Y1982)^2,Rawdata!AT1981)</f>
        <v>#DIV/0!</v>
      </c>
      <c r="AE1981" s="80" t="e">
        <f t="shared" si="817"/>
        <v>#DIV/0!</v>
      </c>
      <c r="AF1981" s="81" t="e">
        <f t="shared" si="818"/>
        <v>#DIV/0!</v>
      </c>
      <c r="AG1981" s="86">
        <f t="shared" si="840"/>
        <v>0</v>
      </c>
      <c r="AH1981" s="107" t="e">
        <f t="shared" si="843"/>
        <v>#DIV/0!</v>
      </c>
      <c r="AI1981" s="107" t="e">
        <f t="shared" si="819"/>
        <v>#DIV/0!</v>
      </c>
      <c r="AJ1981" s="108" t="e">
        <f t="shared" si="820"/>
        <v>#DIV/0!</v>
      </c>
      <c r="AK1981" s="113" t="e">
        <f t="shared" si="825"/>
        <v>#DIV/0!</v>
      </c>
      <c r="AL1981" s="113" t="e">
        <f t="shared" si="826"/>
        <v>#DIV/0!</v>
      </c>
      <c r="AM1981" s="113" t="e">
        <f t="shared" si="827"/>
        <v>#DIV/0!</v>
      </c>
      <c r="AN1981" s="113" t="e">
        <f t="shared" si="828"/>
        <v>#DIV/0!</v>
      </c>
      <c r="AO1981" s="113" t="e">
        <f t="shared" si="829"/>
        <v>#DIV/0!</v>
      </c>
      <c r="AP1981" s="91" t="e">
        <f t="shared" si="830"/>
        <v>#DIV/0!</v>
      </c>
      <c r="AQ1981" s="91" t="e">
        <f t="shared" si="831"/>
        <v>#DIV/0!</v>
      </c>
      <c r="AR1981" s="91" t="e">
        <f t="shared" si="832"/>
        <v>#DIV/0!</v>
      </c>
      <c r="AS1981" s="91" t="e">
        <f t="shared" si="833"/>
        <v>#DIV/0!</v>
      </c>
      <c r="AT1981" s="91" t="e">
        <f t="shared" si="834"/>
        <v>#DIV/0!</v>
      </c>
      <c r="AU1981" s="113" t="e">
        <f t="shared" si="835"/>
        <v>#DIV/0!</v>
      </c>
      <c r="AV1981" s="113" t="e">
        <f t="shared" si="836"/>
        <v>#DIV/0!</v>
      </c>
      <c r="AW1981" s="113" t="e">
        <f t="shared" si="837"/>
        <v>#DIV/0!</v>
      </c>
      <c r="AX1981" s="113" t="e">
        <f t="shared" si="838"/>
        <v>#DIV/0!</v>
      </c>
      <c r="AY1981" s="113" t="e">
        <f t="shared" si="839"/>
        <v>#DIV/0!</v>
      </c>
    </row>
    <row r="1982" spans="1:51" x14ac:dyDescent="0.25">
      <c r="A1982" s="119"/>
      <c r="B1982" s="83"/>
      <c r="C1982" s="85"/>
      <c r="D1982" s="85"/>
      <c r="E1982" s="85"/>
      <c r="F1982" s="71"/>
      <c r="G1982" s="96"/>
      <c r="H1982" s="16" t="e">
        <f>IF(A1982&gt;$U$1,ROUND(ROUND( U1982*$S$1+(1-$S$1)*G1982,4)+$T$1*ROUND(($S$1*Z1982+(1-$S$1)*(G1982-U1982)^2)^0.5,4),4),Rawdata!AK1982+Rawdata!$T$1*Rawdata!AU1982)</f>
        <v>#DIV/0!</v>
      </c>
      <c r="I1982" s="16" t="e">
        <f>IF(A1982&gt;$V$1,ROUND(ROUND(V1982*$S$1+(1-$S$1)*G1982,4)+$T$1*ROUND(($S$1*AA1982+(1-$S$1)*(G1982-V1982)^2)^0.5,4),4),Rawdata!AL1982+Rawdata!$T$1*Rawdata!AV1982)</f>
        <v>#DIV/0!</v>
      </c>
      <c r="J1982" s="16" t="e">
        <f>IF(A1982&gt;$W$1,ROUND(ROUND( W1982*$S$1+(1-$S$1)*G1982,4)+$T$1*ROUND(($S$1*AB1982+(1-$S$1)*(G1982-W1982)^2)^0.5,4),4),Rawdata!AM1982+Rawdata!$T$1*Rawdata!AW1982)</f>
        <v>#DIV/0!</v>
      </c>
      <c r="K1982" s="16" t="e">
        <f>IF(A1982&gt;$X$1,ROUND(ROUND( X1982*$S$1+(1-$S$1)*G1982,4)+$T$1*ROUND(($S$1*AC1982+(1-$S$1)*(G1982-X1982)^2)^0.5,4),4),Rawdata!AN1982+Rawdata!$T$1*Rawdata!AX1982)</f>
        <v>#DIV/0!</v>
      </c>
      <c r="L1982" s="16" t="e">
        <f>IF(A1982&gt;$Y$1,ROUND(ROUND( Y1982*$S$1+(1-$S$1)*G1982,4)+$T$1*ROUND(($S$1*AD1982+(1-$S$1)*(G1982-Y1982)^2)^0.5,4),4),Rawdata!AO1982+Rawdata!$T$1*Rawdata!AY1982)</f>
        <v>#DIV/0!</v>
      </c>
      <c r="M1982" s="16" t="e">
        <f t="shared" si="821"/>
        <v>#DIV/0!</v>
      </c>
      <c r="N1982" s="16" t="e">
        <f t="shared" si="822"/>
        <v>#DIV/0!</v>
      </c>
      <c r="O1982" s="67"/>
      <c r="P1982" s="67"/>
      <c r="Q1982" s="31" t="e">
        <f t="shared" si="841"/>
        <v>#DIV/0!</v>
      </c>
      <c r="R1982" s="17" t="e">
        <f t="shared" si="842"/>
        <v>#DIV/0!</v>
      </c>
      <c r="S1982" s="37" t="e">
        <f t="shared" si="823"/>
        <v>#DIV/0!</v>
      </c>
      <c r="T1982" s="17" t="e">
        <f t="shared" si="824"/>
        <v>#DIV/0!</v>
      </c>
      <c r="U1982" s="91" t="e">
        <f>IF(A1982&gt;$U$1, U1983*$S$1+(1-$S$1)*G1983,Rawdata!AK1982)</f>
        <v>#DIV/0!</v>
      </c>
      <c r="V1982" s="91" t="e">
        <f>IF(A1982&gt;$V$1,$S$1*V1983+(1-$S$1)*G1983,Rawdata!AL1982)</f>
        <v>#DIV/0!</v>
      </c>
      <c r="W1982" s="91" t="e">
        <f>IF(A1982&gt;$W$1, $S$1*W1983+(1-$S$1)*G1983,Rawdata!AM1982)</f>
        <v>#DIV/0!</v>
      </c>
      <c r="X1982" s="91" t="e">
        <f>IF(A1982&gt;$X$1,$S$1*X1983+(1-$S$1)*G1983,Rawdata!AN1982)</f>
        <v>#DIV/0!</v>
      </c>
      <c r="Y1982" s="91" t="e">
        <f>IF(A1982&gt;$Y$1,$S$1*Y1983+(1-$S$1)*G1983,Rawdata!AO1982)</f>
        <v>#DIV/0!</v>
      </c>
      <c r="Z1982" s="91" t="e">
        <f>IF(A1982&gt;$Z$1,$S$1*Z1983+(1-$S$1)*(G1983-U1983)^2,Rawdata!AP1982)</f>
        <v>#DIV/0!</v>
      </c>
      <c r="AA1982" s="91" t="e">
        <f>IF(A1982&gt;$AA$1,$S$1*AA1983+(1-$S$1)*(G1983-V1983)^2,Rawdata!AQ1982)</f>
        <v>#DIV/0!</v>
      </c>
      <c r="AB1982" s="91" t="e">
        <f>IF(A1982&gt;89,$S$1*AB1983+(1-$S$1)*(G1983-W1983)^2,Rawdata!AR1982)</f>
        <v>#DIV/0!</v>
      </c>
      <c r="AC1982" s="91" t="e">
        <f>IF(A1982&gt;$AC$1,$S$1*AC1983+(1-$S$1)*(G1983-X1983)^2,Rawdata!AS1982)</f>
        <v>#DIV/0!</v>
      </c>
      <c r="AD1982" s="91" t="e">
        <f>IF(A1982&gt;$AD$1,$S$1*AD1983+(1-$S$1)*(G1983-Y1983)^2,Rawdata!AT1982)</f>
        <v>#DIV/0!</v>
      </c>
      <c r="AE1982" s="80" t="e">
        <f t="shared" si="817"/>
        <v>#DIV/0!</v>
      </c>
      <c r="AF1982" s="81" t="e">
        <f t="shared" si="818"/>
        <v>#DIV/0!</v>
      </c>
      <c r="AG1982" s="86">
        <f t="shared" si="840"/>
        <v>0</v>
      </c>
      <c r="AH1982" s="107" t="e">
        <f t="shared" si="843"/>
        <v>#DIV/0!</v>
      </c>
      <c r="AI1982" s="107" t="e">
        <f t="shared" si="819"/>
        <v>#DIV/0!</v>
      </c>
      <c r="AJ1982" s="108" t="e">
        <f t="shared" si="820"/>
        <v>#DIV/0!</v>
      </c>
      <c r="AK1982" s="113" t="e">
        <f t="shared" si="825"/>
        <v>#DIV/0!</v>
      </c>
      <c r="AL1982" s="113" t="e">
        <f t="shared" si="826"/>
        <v>#DIV/0!</v>
      </c>
      <c r="AM1982" s="113" t="e">
        <f t="shared" si="827"/>
        <v>#DIV/0!</v>
      </c>
      <c r="AN1982" s="113" t="e">
        <f t="shared" si="828"/>
        <v>#DIV/0!</v>
      </c>
      <c r="AO1982" s="113" t="e">
        <f t="shared" si="829"/>
        <v>#DIV/0!</v>
      </c>
      <c r="AP1982" s="91" t="e">
        <f t="shared" si="830"/>
        <v>#DIV/0!</v>
      </c>
      <c r="AQ1982" s="91" t="e">
        <f t="shared" si="831"/>
        <v>#DIV/0!</v>
      </c>
      <c r="AR1982" s="91" t="e">
        <f t="shared" si="832"/>
        <v>#DIV/0!</v>
      </c>
      <c r="AS1982" s="91" t="e">
        <f t="shared" si="833"/>
        <v>#DIV/0!</v>
      </c>
      <c r="AT1982" s="91" t="e">
        <f t="shared" si="834"/>
        <v>#DIV/0!</v>
      </c>
      <c r="AU1982" s="113" t="e">
        <f t="shared" si="835"/>
        <v>#DIV/0!</v>
      </c>
      <c r="AV1982" s="113" t="e">
        <f t="shared" si="836"/>
        <v>#DIV/0!</v>
      </c>
      <c r="AW1982" s="113" t="e">
        <f t="shared" si="837"/>
        <v>#DIV/0!</v>
      </c>
      <c r="AX1982" s="113" t="e">
        <f t="shared" si="838"/>
        <v>#DIV/0!</v>
      </c>
      <c r="AY1982" s="113" t="e">
        <f t="shared" si="839"/>
        <v>#DIV/0!</v>
      </c>
    </row>
    <row r="1983" spans="1:51" x14ac:dyDescent="0.25">
      <c r="A1983" s="119"/>
      <c r="B1983" s="83"/>
      <c r="C1983" s="85"/>
      <c r="D1983" s="85"/>
      <c r="E1983" s="85"/>
      <c r="F1983" s="71"/>
      <c r="G1983" s="96"/>
      <c r="H1983" s="16" t="e">
        <f>IF(A1983&gt;$U$1,ROUND(ROUND( U1983*$S$1+(1-$S$1)*G1983,4)+$T$1*ROUND(($S$1*Z1983+(1-$S$1)*(G1983-U1983)^2)^0.5,4),4),Rawdata!AK1983+Rawdata!$T$1*Rawdata!AU1983)</f>
        <v>#DIV/0!</v>
      </c>
      <c r="I1983" s="16" t="e">
        <f>IF(A1983&gt;$V$1,ROUND(ROUND(V1983*$S$1+(1-$S$1)*G1983,4)+$T$1*ROUND(($S$1*AA1983+(1-$S$1)*(G1983-V1983)^2)^0.5,4),4),Rawdata!AL1983+Rawdata!$T$1*Rawdata!AV1983)</f>
        <v>#DIV/0!</v>
      </c>
      <c r="J1983" s="16" t="e">
        <f>IF(A1983&gt;$W$1,ROUND(ROUND( W1983*$S$1+(1-$S$1)*G1983,4)+$T$1*ROUND(($S$1*AB1983+(1-$S$1)*(G1983-W1983)^2)^0.5,4),4),Rawdata!AM1983+Rawdata!$T$1*Rawdata!AW1983)</f>
        <v>#DIV/0!</v>
      </c>
      <c r="K1983" s="16" t="e">
        <f>IF(A1983&gt;$X$1,ROUND(ROUND( X1983*$S$1+(1-$S$1)*G1983,4)+$T$1*ROUND(($S$1*AC1983+(1-$S$1)*(G1983-X1983)^2)^0.5,4),4),Rawdata!AN1983+Rawdata!$T$1*Rawdata!AX1983)</f>
        <v>#DIV/0!</v>
      </c>
      <c r="L1983" s="16" t="e">
        <f>IF(A1983&gt;$Y$1,ROUND(ROUND( Y1983*$S$1+(1-$S$1)*G1983,4)+$T$1*ROUND(($S$1*AD1983+(1-$S$1)*(G1983-Y1983)^2)^0.5,4),4),Rawdata!AO1983+Rawdata!$T$1*Rawdata!AY1983)</f>
        <v>#DIV/0!</v>
      </c>
      <c r="M1983" s="16" t="e">
        <f t="shared" si="821"/>
        <v>#DIV/0!</v>
      </c>
      <c r="N1983" s="16" t="e">
        <f t="shared" si="822"/>
        <v>#DIV/0!</v>
      </c>
      <c r="O1983" s="67"/>
      <c r="P1983" s="67"/>
      <c r="Q1983" s="31" t="e">
        <f t="shared" si="841"/>
        <v>#DIV/0!</v>
      </c>
      <c r="R1983" s="17" t="e">
        <f t="shared" si="842"/>
        <v>#DIV/0!</v>
      </c>
      <c r="S1983" s="37" t="e">
        <f t="shared" si="823"/>
        <v>#DIV/0!</v>
      </c>
      <c r="T1983" s="17" t="e">
        <f t="shared" si="824"/>
        <v>#DIV/0!</v>
      </c>
      <c r="U1983" s="91" t="e">
        <f>IF(A1983&gt;$U$1, U1984*$S$1+(1-$S$1)*G1984,Rawdata!AK1983)</f>
        <v>#DIV/0!</v>
      </c>
      <c r="V1983" s="91" t="e">
        <f>IF(A1983&gt;$V$1,$S$1*V1984+(1-$S$1)*G1984,Rawdata!AL1983)</f>
        <v>#DIV/0!</v>
      </c>
      <c r="W1983" s="91" t="e">
        <f>IF(A1983&gt;$W$1, $S$1*W1984+(1-$S$1)*G1984,Rawdata!AM1983)</f>
        <v>#DIV/0!</v>
      </c>
      <c r="X1983" s="91" t="e">
        <f>IF(A1983&gt;$X$1,$S$1*X1984+(1-$S$1)*G1984,Rawdata!AN1983)</f>
        <v>#DIV/0!</v>
      </c>
      <c r="Y1983" s="91" t="e">
        <f>IF(A1983&gt;$Y$1,$S$1*Y1984+(1-$S$1)*G1984,Rawdata!AO1983)</f>
        <v>#DIV/0!</v>
      </c>
      <c r="Z1983" s="91" t="e">
        <f>IF(A1983&gt;$Z$1,$S$1*Z1984+(1-$S$1)*(G1984-U1984)^2,Rawdata!AP1983)</f>
        <v>#DIV/0!</v>
      </c>
      <c r="AA1983" s="91" t="e">
        <f>IF(A1983&gt;$AA$1,$S$1*AA1984+(1-$S$1)*(G1984-V1984)^2,Rawdata!AQ1983)</f>
        <v>#DIV/0!</v>
      </c>
      <c r="AB1983" s="91" t="e">
        <f>IF(A1983&gt;89,$S$1*AB1984+(1-$S$1)*(G1984-W1984)^2,Rawdata!AR1983)</f>
        <v>#DIV/0!</v>
      </c>
      <c r="AC1983" s="91" t="e">
        <f>IF(A1983&gt;$AC$1,$S$1*AC1984+(1-$S$1)*(G1984-X1984)^2,Rawdata!AS1983)</f>
        <v>#DIV/0!</v>
      </c>
      <c r="AD1983" s="91" t="e">
        <f>IF(A1983&gt;$AD$1,$S$1*AD1984+(1-$S$1)*(G1984-Y1984)^2,Rawdata!AT1983)</f>
        <v>#DIV/0!</v>
      </c>
      <c r="AE1983" s="80" t="e">
        <f t="shared" si="817"/>
        <v>#DIV/0!</v>
      </c>
      <c r="AF1983" s="81" t="e">
        <f t="shared" si="818"/>
        <v>#DIV/0!</v>
      </c>
      <c r="AG1983" s="86">
        <f t="shared" si="840"/>
        <v>0</v>
      </c>
      <c r="AH1983" s="107" t="e">
        <f t="shared" si="843"/>
        <v>#DIV/0!</v>
      </c>
      <c r="AI1983" s="107" t="e">
        <f t="shared" si="819"/>
        <v>#DIV/0!</v>
      </c>
      <c r="AJ1983" s="108" t="e">
        <f t="shared" si="820"/>
        <v>#DIV/0!</v>
      </c>
      <c r="AK1983" s="113" t="e">
        <f t="shared" si="825"/>
        <v>#DIV/0!</v>
      </c>
      <c r="AL1983" s="113" t="e">
        <f t="shared" si="826"/>
        <v>#DIV/0!</v>
      </c>
      <c r="AM1983" s="113" t="e">
        <f t="shared" si="827"/>
        <v>#DIV/0!</v>
      </c>
      <c r="AN1983" s="113" t="e">
        <f t="shared" si="828"/>
        <v>#DIV/0!</v>
      </c>
      <c r="AO1983" s="113" t="e">
        <f t="shared" si="829"/>
        <v>#DIV/0!</v>
      </c>
      <c r="AP1983" s="91" t="e">
        <f t="shared" si="830"/>
        <v>#DIV/0!</v>
      </c>
      <c r="AQ1983" s="91" t="e">
        <f t="shared" si="831"/>
        <v>#DIV/0!</v>
      </c>
      <c r="AR1983" s="91" t="e">
        <f t="shared" si="832"/>
        <v>#DIV/0!</v>
      </c>
      <c r="AS1983" s="91" t="e">
        <f t="shared" si="833"/>
        <v>#DIV/0!</v>
      </c>
      <c r="AT1983" s="91" t="e">
        <f t="shared" si="834"/>
        <v>#DIV/0!</v>
      </c>
      <c r="AU1983" s="113" t="e">
        <f t="shared" si="835"/>
        <v>#DIV/0!</v>
      </c>
      <c r="AV1983" s="113" t="e">
        <f t="shared" si="836"/>
        <v>#DIV/0!</v>
      </c>
      <c r="AW1983" s="113" t="e">
        <f t="shared" si="837"/>
        <v>#DIV/0!</v>
      </c>
      <c r="AX1983" s="113" t="e">
        <f t="shared" si="838"/>
        <v>#DIV/0!</v>
      </c>
      <c r="AY1983" s="113" t="e">
        <f t="shared" si="839"/>
        <v>#DIV/0!</v>
      </c>
    </row>
    <row r="1984" spans="1:51" x14ac:dyDescent="0.25">
      <c r="A1984" s="119"/>
      <c r="B1984" s="83"/>
      <c r="C1984" s="85"/>
      <c r="D1984" s="85"/>
      <c r="E1984" s="85"/>
      <c r="F1984" s="71"/>
      <c r="G1984" s="96"/>
      <c r="H1984" s="16" t="e">
        <f>IF(A1984&gt;$U$1,ROUND(ROUND( U1984*$S$1+(1-$S$1)*G1984,4)+$T$1*ROUND(($S$1*Z1984+(1-$S$1)*(G1984-U1984)^2)^0.5,4),4),Rawdata!AK1984+Rawdata!$T$1*Rawdata!AU1984)</f>
        <v>#DIV/0!</v>
      </c>
      <c r="I1984" s="16" t="e">
        <f>IF(A1984&gt;$V$1,ROUND(ROUND(V1984*$S$1+(1-$S$1)*G1984,4)+$T$1*ROUND(($S$1*AA1984+(1-$S$1)*(G1984-V1984)^2)^0.5,4),4),Rawdata!AL1984+Rawdata!$T$1*Rawdata!AV1984)</f>
        <v>#DIV/0!</v>
      </c>
      <c r="J1984" s="16" t="e">
        <f>IF(A1984&gt;$W$1,ROUND(ROUND( W1984*$S$1+(1-$S$1)*G1984,4)+$T$1*ROUND(($S$1*AB1984+(1-$S$1)*(G1984-W1984)^2)^0.5,4),4),Rawdata!AM1984+Rawdata!$T$1*Rawdata!AW1984)</f>
        <v>#DIV/0!</v>
      </c>
      <c r="K1984" s="16" t="e">
        <f>IF(A1984&gt;$X$1,ROUND(ROUND( X1984*$S$1+(1-$S$1)*G1984,4)+$T$1*ROUND(($S$1*AC1984+(1-$S$1)*(G1984-X1984)^2)^0.5,4),4),Rawdata!AN1984+Rawdata!$T$1*Rawdata!AX1984)</f>
        <v>#DIV/0!</v>
      </c>
      <c r="L1984" s="16" t="e">
        <f>IF(A1984&gt;$Y$1,ROUND(ROUND( Y1984*$S$1+(1-$S$1)*G1984,4)+$T$1*ROUND(($S$1*AD1984+(1-$S$1)*(G1984-Y1984)^2)^0.5,4),4),Rawdata!AO1984+Rawdata!$T$1*Rawdata!AY1984)</f>
        <v>#DIV/0!</v>
      </c>
      <c r="M1984" s="16" t="e">
        <f t="shared" si="821"/>
        <v>#DIV/0!</v>
      </c>
      <c r="N1984" s="16" t="e">
        <f t="shared" si="822"/>
        <v>#DIV/0!</v>
      </c>
      <c r="O1984" s="67"/>
      <c r="P1984" s="67"/>
      <c r="Q1984" s="31" t="e">
        <f t="shared" si="841"/>
        <v>#DIV/0!</v>
      </c>
      <c r="R1984" s="17" t="e">
        <f t="shared" si="842"/>
        <v>#DIV/0!</v>
      </c>
      <c r="S1984" s="37" t="e">
        <f t="shared" si="823"/>
        <v>#DIV/0!</v>
      </c>
      <c r="T1984" s="17" t="e">
        <f t="shared" si="824"/>
        <v>#DIV/0!</v>
      </c>
      <c r="U1984" s="91" t="e">
        <f>IF(A1984&gt;$U$1, U1985*$S$1+(1-$S$1)*G1985,Rawdata!AK1984)</f>
        <v>#DIV/0!</v>
      </c>
      <c r="V1984" s="91" t="e">
        <f>IF(A1984&gt;$V$1,$S$1*V1985+(1-$S$1)*G1985,Rawdata!AL1984)</f>
        <v>#DIV/0!</v>
      </c>
      <c r="W1984" s="91" t="e">
        <f>IF(A1984&gt;$W$1, $S$1*W1985+(1-$S$1)*G1985,Rawdata!AM1984)</f>
        <v>#DIV/0!</v>
      </c>
      <c r="X1984" s="91" t="e">
        <f>IF(A1984&gt;$X$1,$S$1*X1985+(1-$S$1)*G1985,Rawdata!AN1984)</f>
        <v>#DIV/0!</v>
      </c>
      <c r="Y1984" s="91" t="e">
        <f>IF(A1984&gt;$Y$1,$S$1*Y1985+(1-$S$1)*G1985,Rawdata!AO1984)</f>
        <v>#DIV/0!</v>
      </c>
      <c r="Z1984" s="91" t="e">
        <f>IF(A1984&gt;$Z$1,$S$1*Z1985+(1-$S$1)*(G1985-U1985)^2,Rawdata!AP1984)</f>
        <v>#DIV/0!</v>
      </c>
      <c r="AA1984" s="91" t="e">
        <f>IF(A1984&gt;$AA$1,$S$1*AA1985+(1-$S$1)*(G1985-V1985)^2,Rawdata!AQ1984)</f>
        <v>#DIV/0!</v>
      </c>
      <c r="AB1984" s="91" t="e">
        <f>IF(A1984&gt;89,$S$1*AB1985+(1-$S$1)*(G1985-W1985)^2,Rawdata!AR1984)</f>
        <v>#DIV/0!</v>
      </c>
      <c r="AC1984" s="91" t="e">
        <f>IF(A1984&gt;$AC$1,$S$1*AC1985+(1-$S$1)*(G1985-X1985)^2,Rawdata!AS1984)</f>
        <v>#DIV/0!</v>
      </c>
      <c r="AD1984" s="91" t="e">
        <f>IF(A1984&gt;$AD$1,$S$1*AD1985+(1-$S$1)*(G1985-Y1985)^2,Rawdata!AT1984)</f>
        <v>#DIV/0!</v>
      </c>
      <c r="AE1984" s="80" t="e">
        <f t="shared" si="817"/>
        <v>#DIV/0!</v>
      </c>
      <c r="AF1984" s="81" t="e">
        <f t="shared" si="818"/>
        <v>#DIV/0!</v>
      </c>
      <c r="AG1984" s="86">
        <f t="shared" si="840"/>
        <v>0</v>
      </c>
      <c r="AH1984" s="107" t="e">
        <f t="shared" si="843"/>
        <v>#DIV/0!</v>
      </c>
      <c r="AI1984" s="107" t="e">
        <f t="shared" si="819"/>
        <v>#DIV/0!</v>
      </c>
      <c r="AJ1984" s="108" t="e">
        <f t="shared" si="820"/>
        <v>#DIV/0!</v>
      </c>
      <c r="AK1984" s="113" t="e">
        <f t="shared" si="825"/>
        <v>#DIV/0!</v>
      </c>
      <c r="AL1984" s="113" t="e">
        <f t="shared" si="826"/>
        <v>#DIV/0!</v>
      </c>
      <c r="AM1984" s="113" t="e">
        <f t="shared" si="827"/>
        <v>#DIV/0!</v>
      </c>
      <c r="AN1984" s="113" t="e">
        <f t="shared" si="828"/>
        <v>#DIV/0!</v>
      </c>
      <c r="AO1984" s="113" t="e">
        <f t="shared" si="829"/>
        <v>#DIV/0!</v>
      </c>
      <c r="AP1984" s="91" t="e">
        <f t="shared" si="830"/>
        <v>#DIV/0!</v>
      </c>
      <c r="AQ1984" s="91" t="e">
        <f t="shared" si="831"/>
        <v>#DIV/0!</v>
      </c>
      <c r="AR1984" s="91" t="e">
        <f t="shared" si="832"/>
        <v>#DIV/0!</v>
      </c>
      <c r="AS1984" s="91" t="e">
        <f t="shared" si="833"/>
        <v>#DIV/0!</v>
      </c>
      <c r="AT1984" s="91" t="e">
        <f t="shared" si="834"/>
        <v>#DIV/0!</v>
      </c>
      <c r="AU1984" s="113" t="e">
        <f t="shared" si="835"/>
        <v>#DIV/0!</v>
      </c>
      <c r="AV1984" s="113" t="e">
        <f t="shared" si="836"/>
        <v>#DIV/0!</v>
      </c>
      <c r="AW1984" s="113" t="e">
        <f t="shared" si="837"/>
        <v>#DIV/0!</v>
      </c>
      <c r="AX1984" s="113" t="e">
        <f t="shared" si="838"/>
        <v>#DIV/0!</v>
      </c>
      <c r="AY1984" s="113" t="e">
        <f t="shared" si="839"/>
        <v>#DIV/0!</v>
      </c>
    </row>
    <row r="1985" spans="1:51" x14ac:dyDescent="0.25">
      <c r="A1985" s="119"/>
      <c r="B1985" s="83"/>
      <c r="C1985" s="85"/>
      <c r="D1985" s="85"/>
      <c r="E1985" s="85"/>
      <c r="F1985" s="71"/>
      <c r="G1985" s="96"/>
      <c r="H1985" s="16" t="e">
        <f>IF(A1985&gt;$U$1,ROUND(ROUND( U1985*$S$1+(1-$S$1)*G1985,4)+$T$1*ROUND(($S$1*Z1985+(1-$S$1)*(G1985-U1985)^2)^0.5,4),4),Rawdata!AK1985+Rawdata!$T$1*Rawdata!AU1985)</f>
        <v>#DIV/0!</v>
      </c>
      <c r="I1985" s="16" t="e">
        <f>IF(A1985&gt;$V$1,ROUND(ROUND(V1985*$S$1+(1-$S$1)*G1985,4)+$T$1*ROUND(($S$1*AA1985+(1-$S$1)*(G1985-V1985)^2)^0.5,4),4),Rawdata!AL1985+Rawdata!$T$1*Rawdata!AV1985)</f>
        <v>#DIV/0!</v>
      </c>
      <c r="J1985" s="16" t="e">
        <f>IF(A1985&gt;$W$1,ROUND(ROUND( W1985*$S$1+(1-$S$1)*G1985,4)+$T$1*ROUND(($S$1*AB1985+(1-$S$1)*(G1985-W1985)^2)^0.5,4),4),Rawdata!AM1985+Rawdata!$T$1*Rawdata!AW1985)</f>
        <v>#DIV/0!</v>
      </c>
      <c r="K1985" s="16" t="e">
        <f>IF(A1985&gt;$X$1,ROUND(ROUND( X1985*$S$1+(1-$S$1)*G1985,4)+$T$1*ROUND(($S$1*AC1985+(1-$S$1)*(G1985-X1985)^2)^0.5,4),4),Rawdata!AN1985+Rawdata!$T$1*Rawdata!AX1985)</f>
        <v>#DIV/0!</v>
      </c>
      <c r="L1985" s="16" t="e">
        <f>IF(A1985&gt;$Y$1,ROUND(ROUND( Y1985*$S$1+(1-$S$1)*G1985,4)+$T$1*ROUND(($S$1*AD1985+(1-$S$1)*(G1985-Y1985)^2)^0.5,4),4),Rawdata!AO1985+Rawdata!$T$1*Rawdata!AY1985)</f>
        <v>#DIV/0!</v>
      </c>
      <c r="M1985" s="16" t="e">
        <f t="shared" si="821"/>
        <v>#DIV/0!</v>
      </c>
      <c r="N1985" s="16" t="e">
        <f t="shared" si="822"/>
        <v>#DIV/0!</v>
      </c>
      <c r="O1985" s="67"/>
      <c r="P1985" s="67"/>
      <c r="Q1985" s="31" t="e">
        <f t="shared" si="841"/>
        <v>#DIV/0!</v>
      </c>
      <c r="R1985" s="17" t="e">
        <f t="shared" si="842"/>
        <v>#DIV/0!</v>
      </c>
      <c r="S1985" s="37" t="e">
        <f t="shared" si="823"/>
        <v>#DIV/0!</v>
      </c>
      <c r="T1985" s="17" t="e">
        <f t="shared" si="824"/>
        <v>#DIV/0!</v>
      </c>
      <c r="U1985" s="91" t="e">
        <f>IF(A1985&gt;$U$1, U1986*$S$1+(1-$S$1)*G1986,Rawdata!AK1985)</f>
        <v>#DIV/0!</v>
      </c>
      <c r="V1985" s="91" t="e">
        <f>IF(A1985&gt;$V$1,$S$1*V1986+(1-$S$1)*G1986,Rawdata!AL1985)</f>
        <v>#DIV/0!</v>
      </c>
      <c r="W1985" s="91" t="e">
        <f>IF(A1985&gt;$W$1, $S$1*W1986+(1-$S$1)*G1986,Rawdata!AM1985)</f>
        <v>#DIV/0!</v>
      </c>
      <c r="X1985" s="91" t="e">
        <f>IF(A1985&gt;$X$1,$S$1*X1986+(1-$S$1)*G1986,Rawdata!AN1985)</f>
        <v>#DIV/0!</v>
      </c>
      <c r="Y1985" s="91" t="e">
        <f>IF(A1985&gt;$Y$1,$S$1*Y1986+(1-$S$1)*G1986,Rawdata!AO1985)</f>
        <v>#DIV/0!</v>
      </c>
      <c r="Z1985" s="91" t="e">
        <f>IF(A1985&gt;$Z$1,$S$1*Z1986+(1-$S$1)*(G1986-U1986)^2,Rawdata!AP1985)</f>
        <v>#DIV/0!</v>
      </c>
      <c r="AA1985" s="91" t="e">
        <f>IF(A1985&gt;$AA$1,$S$1*AA1986+(1-$S$1)*(G1986-V1986)^2,Rawdata!AQ1985)</f>
        <v>#DIV/0!</v>
      </c>
      <c r="AB1985" s="91" t="e">
        <f>IF(A1985&gt;89,$S$1*AB1986+(1-$S$1)*(G1986-W1986)^2,Rawdata!AR1985)</f>
        <v>#DIV/0!</v>
      </c>
      <c r="AC1985" s="91" t="e">
        <f>IF(A1985&gt;$AC$1,$S$1*AC1986+(1-$S$1)*(G1986-X1986)^2,Rawdata!AS1985)</f>
        <v>#DIV/0!</v>
      </c>
      <c r="AD1985" s="91" t="e">
        <f>IF(A1985&gt;$AD$1,$S$1*AD1986+(1-$S$1)*(G1986-Y1986)^2,Rawdata!AT1985)</f>
        <v>#DIV/0!</v>
      </c>
      <c r="AE1985" s="80" t="e">
        <f t="shared" si="817"/>
        <v>#DIV/0!</v>
      </c>
      <c r="AF1985" s="81" t="e">
        <f t="shared" si="818"/>
        <v>#DIV/0!</v>
      </c>
      <c r="AG1985" s="86">
        <f t="shared" si="840"/>
        <v>0</v>
      </c>
      <c r="AH1985" s="107" t="e">
        <f t="shared" si="843"/>
        <v>#DIV/0!</v>
      </c>
      <c r="AI1985" s="107" t="e">
        <f t="shared" si="819"/>
        <v>#DIV/0!</v>
      </c>
      <c r="AJ1985" s="108" t="e">
        <f t="shared" si="820"/>
        <v>#DIV/0!</v>
      </c>
      <c r="AK1985" s="113" t="e">
        <f t="shared" si="825"/>
        <v>#DIV/0!</v>
      </c>
      <c r="AL1985" s="113" t="e">
        <f t="shared" si="826"/>
        <v>#DIV/0!</v>
      </c>
      <c r="AM1985" s="113" t="e">
        <f t="shared" si="827"/>
        <v>#DIV/0!</v>
      </c>
      <c r="AN1985" s="113" t="e">
        <f t="shared" si="828"/>
        <v>#DIV/0!</v>
      </c>
      <c r="AO1985" s="113" t="e">
        <f t="shared" si="829"/>
        <v>#DIV/0!</v>
      </c>
      <c r="AP1985" s="91" t="e">
        <f t="shared" si="830"/>
        <v>#DIV/0!</v>
      </c>
      <c r="AQ1985" s="91" t="e">
        <f t="shared" si="831"/>
        <v>#DIV/0!</v>
      </c>
      <c r="AR1985" s="91" t="e">
        <f t="shared" si="832"/>
        <v>#DIV/0!</v>
      </c>
      <c r="AS1985" s="91" t="e">
        <f t="shared" si="833"/>
        <v>#DIV/0!</v>
      </c>
      <c r="AT1985" s="91" t="e">
        <f t="shared" si="834"/>
        <v>#DIV/0!</v>
      </c>
      <c r="AU1985" s="113" t="e">
        <f t="shared" si="835"/>
        <v>#DIV/0!</v>
      </c>
      <c r="AV1985" s="113" t="e">
        <f t="shared" si="836"/>
        <v>#DIV/0!</v>
      </c>
      <c r="AW1985" s="113" t="e">
        <f t="shared" si="837"/>
        <v>#DIV/0!</v>
      </c>
      <c r="AX1985" s="113" t="e">
        <f t="shared" si="838"/>
        <v>#DIV/0!</v>
      </c>
      <c r="AY1985" s="113" t="e">
        <f t="shared" si="839"/>
        <v>#DIV/0!</v>
      </c>
    </row>
    <row r="1986" spans="1:51" x14ac:dyDescent="0.25">
      <c r="A1986" s="119"/>
      <c r="B1986" s="83"/>
      <c r="C1986" s="85"/>
      <c r="D1986" s="85"/>
      <c r="E1986" s="85"/>
      <c r="F1986" s="71"/>
      <c r="G1986" s="96"/>
      <c r="H1986" s="16" t="e">
        <f>IF(A1986&gt;$U$1,ROUND(ROUND( U1986*$S$1+(1-$S$1)*G1986,4)+$T$1*ROUND(($S$1*Z1986+(1-$S$1)*(G1986-U1986)^2)^0.5,4),4),Rawdata!AK1986+Rawdata!$T$1*Rawdata!AU1986)</f>
        <v>#DIV/0!</v>
      </c>
      <c r="I1986" s="16" t="e">
        <f>IF(A1986&gt;$V$1,ROUND(ROUND(V1986*$S$1+(1-$S$1)*G1986,4)+$T$1*ROUND(($S$1*AA1986+(1-$S$1)*(G1986-V1986)^2)^0.5,4),4),Rawdata!AL1986+Rawdata!$T$1*Rawdata!AV1986)</f>
        <v>#DIV/0!</v>
      </c>
      <c r="J1986" s="16" t="e">
        <f>IF(A1986&gt;$W$1,ROUND(ROUND( W1986*$S$1+(1-$S$1)*G1986,4)+$T$1*ROUND(($S$1*AB1986+(1-$S$1)*(G1986-W1986)^2)^0.5,4),4),Rawdata!AM1986+Rawdata!$T$1*Rawdata!AW1986)</f>
        <v>#DIV/0!</v>
      </c>
      <c r="K1986" s="16" t="e">
        <f>IF(A1986&gt;$X$1,ROUND(ROUND( X1986*$S$1+(1-$S$1)*G1986,4)+$T$1*ROUND(($S$1*AC1986+(1-$S$1)*(G1986-X1986)^2)^0.5,4),4),Rawdata!AN1986+Rawdata!$T$1*Rawdata!AX1986)</f>
        <v>#DIV/0!</v>
      </c>
      <c r="L1986" s="16" t="e">
        <f>IF(A1986&gt;$Y$1,ROUND(ROUND( Y1986*$S$1+(1-$S$1)*G1986,4)+$T$1*ROUND(($S$1*AD1986+(1-$S$1)*(G1986-Y1986)^2)^0.5,4),4),Rawdata!AO1986+Rawdata!$T$1*Rawdata!AY1986)</f>
        <v>#DIV/0!</v>
      </c>
      <c r="M1986" s="16" t="e">
        <f t="shared" si="821"/>
        <v>#DIV/0!</v>
      </c>
      <c r="N1986" s="16" t="e">
        <f t="shared" si="822"/>
        <v>#DIV/0!</v>
      </c>
      <c r="O1986" s="67"/>
      <c r="P1986" s="67"/>
      <c r="Q1986" s="31" t="e">
        <f t="shared" si="841"/>
        <v>#DIV/0!</v>
      </c>
      <c r="R1986" s="17" t="e">
        <f t="shared" si="842"/>
        <v>#DIV/0!</v>
      </c>
      <c r="S1986" s="37" t="e">
        <f t="shared" si="823"/>
        <v>#DIV/0!</v>
      </c>
      <c r="T1986" s="17" t="e">
        <f t="shared" si="824"/>
        <v>#DIV/0!</v>
      </c>
      <c r="U1986" s="91" t="e">
        <f>IF(A1986&gt;$U$1, U1987*$S$1+(1-$S$1)*G1987,Rawdata!AK1986)</f>
        <v>#DIV/0!</v>
      </c>
      <c r="V1986" s="91" t="e">
        <f>IF(A1986&gt;$V$1,$S$1*V1987+(1-$S$1)*G1987,Rawdata!AL1986)</f>
        <v>#DIV/0!</v>
      </c>
      <c r="W1986" s="91" t="e">
        <f>IF(A1986&gt;$W$1, $S$1*W1987+(1-$S$1)*G1987,Rawdata!AM1986)</f>
        <v>#DIV/0!</v>
      </c>
      <c r="X1986" s="91" t="e">
        <f>IF(A1986&gt;$X$1,$S$1*X1987+(1-$S$1)*G1987,Rawdata!AN1986)</f>
        <v>#DIV/0!</v>
      </c>
      <c r="Y1986" s="91" t="e">
        <f>IF(A1986&gt;$Y$1,$S$1*Y1987+(1-$S$1)*G1987,Rawdata!AO1986)</f>
        <v>#DIV/0!</v>
      </c>
      <c r="Z1986" s="91" t="e">
        <f>IF(A1986&gt;$Z$1,$S$1*Z1987+(1-$S$1)*(G1987-U1987)^2,Rawdata!AP1986)</f>
        <v>#DIV/0!</v>
      </c>
      <c r="AA1986" s="91" t="e">
        <f>IF(A1986&gt;$AA$1,$S$1*AA1987+(1-$S$1)*(G1987-V1987)^2,Rawdata!AQ1986)</f>
        <v>#DIV/0!</v>
      </c>
      <c r="AB1986" s="91" t="e">
        <f>IF(A1986&gt;89,$S$1*AB1987+(1-$S$1)*(G1987-W1987)^2,Rawdata!AR1986)</f>
        <v>#DIV/0!</v>
      </c>
      <c r="AC1986" s="91" t="e">
        <f>IF(A1986&gt;$AC$1,$S$1*AC1987+(1-$S$1)*(G1987-X1987)^2,Rawdata!AS1986)</f>
        <v>#DIV/0!</v>
      </c>
      <c r="AD1986" s="91" t="e">
        <f>IF(A1986&gt;$AD$1,$S$1*AD1987+(1-$S$1)*(G1987-Y1987)^2,Rawdata!AT1986)</f>
        <v>#DIV/0!</v>
      </c>
      <c r="AE1986" s="80" t="e">
        <f t="shared" si="817"/>
        <v>#DIV/0!</v>
      </c>
      <c r="AF1986" s="81" t="e">
        <f t="shared" si="818"/>
        <v>#DIV/0!</v>
      </c>
      <c r="AG1986" s="86">
        <f t="shared" si="840"/>
        <v>0</v>
      </c>
      <c r="AH1986" s="107" t="e">
        <f t="shared" si="843"/>
        <v>#DIV/0!</v>
      </c>
      <c r="AI1986" s="107" t="e">
        <f t="shared" si="819"/>
        <v>#DIV/0!</v>
      </c>
      <c r="AJ1986" s="108" t="e">
        <f t="shared" si="820"/>
        <v>#DIV/0!</v>
      </c>
      <c r="AK1986" s="113" t="e">
        <f t="shared" si="825"/>
        <v>#DIV/0!</v>
      </c>
      <c r="AL1986" s="113" t="e">
        <f t="shared" si="826"/>
        <v>#DIV/0!</v>
      </c>
      <c r="AM1986" s="113" t="e">
        <f t="shared" si="827"/>
        <v>#DIV/0!</v>
      </c>
      <c r="AN1986" s="113" t="e">
        <f t="shared" si="828"/>
        <v>#DIV/0!</v>
      </c>
      <c r="AO1986" s="113" t="e">
        <f t="shared" si="829"/>
        <v>#DIV/0!</v>
      </c>
      <c r="AP1986" s="91" t="e">
        <f t="shared" si="830"/>
        <v>#DIV/0!</v>
      </c>
      <c r="AQ1986" s="91" t="e">
        <f t="shared" si="831"/>
        <v>#DIV/0!</v>
      </c>
      <c r="AR1986" s="91" t="e">
        <f t="shared" si="832"/>
        <v>#DIV/0!</v>
      </c>
      <c r="AS1986" s="91" t="e">
        <f t="shared" si="833"/>
        <v>#DIV/0!</v>
      </c>
      <c r="AT1986" s="91" t="e">
        <f t="shared" si="834"/>
        <v>#DIV/0!</v>
      </c>
      <c r="AU1986" s="113" t="e">
        <f t="shared" si="835"/>
        <v>#DIV/0!</v>
      </c>
      <c r="AV1986" s="113" t="e">
        <f t="shared" si="836"/>
        <v>#DIV/0!</v>
      </c>
      <c r="AW1986" s="113" t="e">
        <f t="shared" si="837"/>
        <v>#DIV/0!</v>
      </c>
      <c r="AX1986" s="113" t="e">
        <f t="shared" si="838"/>
        <v>#DIV/0!</v>
      </c>
      <c r="AY1986" s="113" t="e">
        <f t="shared" si="839"/>
        <v>#DIV/0!</v>
      </c>
    </row>
    <row r="1987" spans="1:51" x14ac:dyDescent="0.25">
      <c r="A1987" s="119"/>
      <c r="B1987" s="83"/>
      <c r="C1987" s="85"/>
      <c r="D1987" s="85"/>
      <c r="E1987" s="85"/>
      <c r="F1987" s="71"/>
      <c r="G1987" s="96"/>
      <c r="H1987" s="16" t="e">
        <f>IF(A1987&gt;$U$1,ROUND(ROUND( U1987*$S$1+(1-$S$1)*G1987,4)+$T$1*ROUND(($S$1*Z1987+(1-$S$1)*(G1987-U1987)^2)^0.5,4),4),Rawdata!AK1987+Rawdata!$T$1*Rawdata!AU1987)</f>
        <v>#DIV/0!</v>
      </c>
      <c r="I1987" s="16" t="e">
        <f>IF(A1987&gt;$V$1,ROUND(ROUND(V1987*$S$1+(1-$S$1)*G1987,4)+$T$1*ROUND(($S$1*AA1987+(1-$S$1)*(G1987-V1987)^2)^0.5,4),4),Rawdata!AL1987+Rawdata!$T$1*Rawdata!AV1987)</f>
        <v>#DIV/0!</v>
      </c>
      <c r="J1987" s="16" t="e">
        <f>IF(A1987&gt;$W$1,ROUND(ROUND( W1987*$S$1+(1-$S$1)*G1987,4)+$T$1*ROUND(($S$1*AB1987+(1-$S$1)*(G1987-W1987)^2)^0.5,4),4),Rawdata!AM1987+Rawdata!$T$1*Rawdata!AW1987)</f>
        <v>#DIV/0!</v>
      </c>
      <c r="K1987" s="16" t="e">
        <f>IF(A1987&gt;$X$1,ROUND(ROUND( X1987*$S$1+(1-$S$1)*G1987,4)+$T$1*ROUND(($S$1*AC1987+(1-$S$1)*(G1987-X1987)^2)^0.5,4),4),Rawdata!AN1987+Rawdata!$T$1*Rawdata!AX1987)</f>
        <v>#DIV/0!</v>
      </c>
      <c r="L1987" s="16" t="e">
        <f>IF(A1987&gt;$Y$1,ROUND(ROUND( Y1987*$S$1+(1-$S$1)*G1987,4)+$T$1*ROUND(($S$1*AD1987+(1-$S$1)*(G1987-Y1987)^2)^0.5,4),4),Rawdata!AO1987+Rawdata!$T$1*Rawdata!AY1987)</f>
        <v>#DIV/0!</v>
      </c>
      <c r="M1987" s="16" t="e">
        <f t="shared" si="821"/>
        <v>#DIV/0!</v>
      </c>
      <c r="N1987" s="16" t="e">
        <f t="shared" si="822"/>
        <v>#DIV/0!</v>
      </c>
      <c r="O1987" s="67"/>
      <c r="P1987" s="67"/>
      <c r="Q1987" s="31" t="e">
        <f t="shared" si="841"/>
        <v>#DIV/0!</v>
      </c>
      <c r="R1987" s="17" t="e">
        <f t="shared" si="842"/>
        <v>#DIV/0!</v>
      </c>
      <c r="S1987" s="37" t="e">
        <f t="shared" si="823"/>
        <v>#DIV/0!</v>
      </c>
      <c r="T1987" s="17" t="e">
        <f t="shared" si="824"/>
        <v>#DIV/0!</v>
      </c>
      <c r="U1987" s="91" t="e">
        <f>IF(A1987&gt;$U$1, U1988*$S$1+(1-$S$1)*G1988,Rawdata!AK1987)</f>
        <v>#DIV/0!</v>
      </c>
      <c r="V1987" s="91" t="e">
        <f>IF(A1987&gt;$V$1,$S$1*V1988+(1-$S$1)*G1988,Rawdata!AL1987)</f>
        <v>#DIV/0!</v>
      </c>
      <c r="W1987" s="91" t="e">
        <f>IF(A1987&gt;$W$1, $S$1*W1988+(1-$S$1)*G1988,Rawdata!AM1987)</f>
        <v>#DIV/0!</v>
      </c>
      <c r="X1987" s="91" t="e">
        <f>IF(A1987&gt;$X$1,$S$1*X1988+(1-$S$1)*G1988,Rawdata!AN1987)</f>
        <v>#DIV/0!</v>
      </c>
      <c r="Y1987" s="91" t="e">
        <f>IF(A1987&gt;$Y$1,$S$1*Y1988+(1-$S$1)*G1988,Rawdata!AO1987)</f>
        <v>#DIV/0!</v>
      </c>
      <c r="Z1987" s="91" t="e">
        <f>IF(A1987&gt;$Z$1,$S$1*Z1988+(1-$S$1)*(G1988-U1988)^2,Rawdata!AP1987)</f>
        <v>#DIV/0!</v>
      </c>
      <c r="AA1987" s="91" t="e">
        <f>IF(A1987&gt;$AA$1,$S$1*AA1988+(1-$S$1)*(G1988-V1988)^2,Rawdata!AQ1987)</f>
        <v>#DIV/0!</v>
      </c>
      <c r="AB1987" s="91" t="e">
        <f>IF(A1987&gt;89,$S$1*AB1988+(1-$S$1)*(G1988-W1988)^2,Rawdata!AR1987)</f>
        <v>#DIV/0!</v>
      </c>
      <c r="AC1987" s="91" t="e">
        <f>IF(A1987&gt;$AC$1,$S$1*AC1988+(1-$S$1)*(G1988-X1988)^2,Rawdata!AS1987)</f>
        <v>#DIV/0!</v>
      </c>
      <c r="AD1987" s="91" t="e">
        <f>IF(A1987&gt;$AD$1,$S$1*AD1988+(1-$S$1)*(G1988-Y1988)^2,Rawdata!AT1987)</f>
        <v>#DIV/0!</v>
      </c>
      <c r="AE1987" s="80" t="e">
        <f t="shared" ref="AE1987:AE2050" si="844">ROUND(AVERAGE(H1987:L1987),4)</f>
        <v>#DIV/0!</v>
      </c>
      <c r="AF1987" s="81" t="e">
        <f t="shared" ref="AF1987:AF2050" si="845">ROUND(MAX(H1987:K1987)*0.8+0.2*L1987,4)</f>
        <v>#DIV/0!</v>
      </c>
      <c r="AG1987" s="86">
        <f t="shared" si="840"/>
        <v>0</v>
      </c>
      <c r="AH1987" s="107" t="e">
        <f t="shared" si="843"/>
        <v>#DIV/0!</v>
      </c>
      <c r="AI1987" s="107" t="e">
        <f t="shared" ref="AI1987:AI2050" si="846">MAX(AH1987,$N$1)</f>
        <v>#DIV/0!</v>
      </c>
      <c r="AJ1987" s="108" t="e">
        <f t="shared" ref="AJ1987:AJ2050" si="847">AI1987*AG1987*D1987</f>
        <v>#DIV/0!</v>
      </c>
      <c r="AK1987" s="113" t="e">
        <f t="shared" si="825"/>
        <v>#DIV/0!</v>
      </c>
      <c r="AL1987" s="113" t="e">
        <f t="shared" si="826"/>
        <v>#DIV/0!</v>
      </c>
      <c r="AM1987" s="113" t="e">
        <f t="shared" si="827"/>
        <v>#DIV/0!</v>
      </c>
      <c r="AN1987" s="113" t="e">
        <f t="shared" si="828"/>
        <v>#DIV/0!</v>
      </c>
      <c r="AO1987" s="113" t="e">
        <f t="shared" si="829"/>
        <v>#DIV/0!</v>
      </c>
      <c r="AP1987" s="91" t="e">
        <f t="shared" si="830"/>
        <v>#DIV/0!</v>
      </c>
      <c r="AQ1987" s="91" t="e">
        <f t="shared" si="831"/>
        <v>#DIV/0!</v>
      </c>
      <c r="AR1987" s="91" t="e">
        <f t="shared" si="832"/>
        <v>#DIV/0!</v>
      </c>
      <c r="AS1987" s="91" t="e">
        <f t="shared" si="833"/>
        <v>#DIV/0!</v>
      </c>
      <c r="AT1987" s="91" t="e">
        <f t="shared" si="834"/>
        <v>#DIV/0!</v>
      </c>
      <c r="AU1987" s="113" t="e">
        <f t="shared" si="835"/>
        <v>#DIV/0!</v>
      </c>
      <c r="AV1987" s="113" t="e">
        <f t="shared" si="836"/>
        <v>#DIV/0!</v>
      </c>
      <c r="AW1987" s="113" t="e">
        <f t="shared" si="837"/>
        <v>#DIV/0!</v>
      </c>
      <c r="AX1987" s="113" t="e">
        <f t="shared" si="838"/>
        <v>#DIV/0!</v>
      </c>
      <c r="AY1987" s="113" t="e">
        <f t="shared" si="839"/>
        <v>#DIV/0!</v>
      </c>
    </row>
    <row r="1988" spans="1:51" x14ac:dyDescent="0.25">
      <c r="A1988" s="119"/>
      <c r="B1988" s="83"/>
      <c r="C1988" s="85"/>
      <c r="D1988" s="85"/>
      <c r="E1988" s="85"/>
      <c r="F1988" s="71"/>
      <c r="G1988" s="96"/>
      <c r="H1988" s="16" t="e">
        <f>IF(A1988&gt;$U$1,ROUND(ROUND( U1988*$S$1+(1-$S$1)*G1988,4)+$T$1*ROUND(($S$1*Z1988+(1-$S$1)*(G1988-U1988)^2)^0.5,4),4),Rawdata!AK1988+Rawdata!$T$1*Rawdata!AU1988)</f>
        <v>#DIV/0!</v>
      </c>
      <c r="I1988" s="16" t="e">
        <f>IF(A1988&gt;$V$1,ROUND(ROUND(V1988*$S$1+(1-$S$1)*G1988,4)+$T$1*ROUND(($S$1*AA1988+(1-$S$1)*(G1988-V1988)^2)^0.5,4),4),Rawdata!AL1988+Rawdata!$T$1*Rawdata!AV1988)</f>
        <v>#DIV/0!</v>
      </c>
      <c r="J1988" s="16" t="e">
        <f>IF(A1988&gt;$W$1,ROUND(ROUND( W1988*$S$1+(1-$S$1)*G1988,4)+$T$1*ROUND(($S$1*AB1988+(1-$S$1)*(G1988-W1988)^2)^0.5,4),4),Rawdata!AM1988+Rawdata!$T$1*Rawdata!AW1988)</f>
        <v>#DIV/0!</v>
      </c>
      <c r="K1988" s="16" t="e">
        <f>IF(A1988&gt;$X$1,ROUND(ROUND( X1988*$S$1+(1-$S$1)*G1988,4)+$T$1*ROUND(($S$1*AC1988+(1-$S$1)*(G1988-X1988)^2)^0.5,4),4),Rawdata!AN1988+Rawdata!$T$1*Rawdata!AX1988)</f>
        <v>#DIV/0!</v>
      </c>
      <c r="L1988" s="16" t="e">
        <f>IF(A1988&gt;$Y$1,ROUND(ROUND( Y1988*$S$1+(1-$S$1)*G1988,4)+$T$1*ROUND(($S$1*AD1988+(1-$S$1)*(G1988-Y1988)^2)^0.5,4),4),Rawdata!AO1988+Rawdata!$T$1*Rawdata!AY1988)</f>
        <v>#DIV/0!</v>
      </c>
      <c r="M1988" s="16" t="e">
        <f t="shared" ref="M1988:M2051" si="848">IF(OR(A1986="I",A1986="S",A1986="B"), ROUND(ROUND(AVERAGE(H1988:L1988),4)*SQRT(2),4), ROUND(ROUND(MAX(H1988:K1988)*0.8+0.2*L1988,4)*SQRT(2),4))</f>
        <v>#DIV/0!</v>
      </c>
      <c r="N1988" s="16" t="e">
        <f t="shared" ref="N1988:N2051" si="849">MAX(M1988,$N$1)</f>
        <v>#DIV/0!</v>
      </c>
      <c r="O1988" s="67"/>
      <c r="P1988" s="67"/>
      <c r="Q1988" s="31" t="e">
        <f t="shared" si="841"/>
        <v>#DIV/0!</v>
      </c>
      <c r="R1988" s="17" t="e">
        <f t="shared" si="842"/>
        <v>#DIV/0!</v>
      </c>
      <c r="S1988" s="37" t="e">
        <f t="shared" ref="S1988:S2051" si="850">IF($D$1=8, ROUNDUP(Q1988,-2),IF($D$1=2,ROUNDUP(Q1988,-1), IF(OR($D$1=1,$D$1=4),ROUNDUP(Q1988,-3),"N/A")))</f>
        <v>#DIV/0!</v>
      </c>
      <c r="T1988" s="17" t="e">
        <f t="shared" ref="T1988:T2051" si="851">ROUNDUP((S1988-P1988)/P1988,3)</f>
        <v>#DIV/0!</v>
      </c>
      <c r="U1988" s="91" t="e">
        <f>IF(A1988&gt;$U$1, U1989*$S$1+(1-$S$1)*G1989,Rawdata!AK1988)</f>
        <v>#DIV/0!</v>
      </c>
      <c r="V1988" s="91" t="e">
        <f>IF(A1988&gt;$V$1,$S$1*V1989+(1-$S$1)*G1989,Rawdata!AL1988)</f>
        <v>#DIV/0!</v>
      </c>
      <c r="W1988" s="91" t="e">
        <f>IF(A1988&gt;$W$1, $S$1*W1989+(1-$S$1)*G1989,Rawdata!AM1988)</f>
        <v>#DIV/0!</v>
      </c>
      <c r="X1988" s="91" t="e">
        <f>IF(A1988&gt;$X$1,$S$1*X1989+(1-$S$1)*G1989,Rawdata!AN1988)</f>
        <v>#DIV/0!</v>
      </c>
      <c r="Y1988" s="91" t="e">
        <f>IF(A1988&gt;$Y$1,$S$1*Y1989+(1-$S$1)*G1989,Rawdata!AO1988)</f>
        <v>#DIV/0!</v>
      </c>
      <c r="Z1988" s="91" t="e">
        <f>IF(A1988&gt;$Z$1,$S$1*Z1989+(1-$S$1)*(G1989-U1989)^2,Rawdata!AP1988)</f>
        <v>#DIV/0!</v>
      </c>
      <c r="AA1988" s="91" t="e">
        <f>IF(A1988&gt;$AA$1,$S$1*AA1989+(1-$S$1)*(G1989-V1989)^2,Rawdata!AQ1988)</f>
        <v>#DIV/0!</v>
      </c>
      <c r="AB1988" s="91" t="e">
        <f>IF(A1988&gt;89,$S$1*AB1989+(1-$S$1)*(G1989-W1989)^2,Rawdata!AR1988)</f>
        <v>#DIV/0!</v>
      </c>
      <c r="AC1988" s="91" t="e">
        <f>IF(A1988&gt;$AC$1,$S$1*AC1989+(1-$S$1)*(G1989-X1989)^2,Rawdata!AS1988)</f>
        <v>#DIV/0!</v>
      </c>
      <c r="AD1988" s="91" t="e">
        <f>IF(A1988&gt;$AD$1,$S$1*AD1989+(1-$S$1)*(G1989-Y1989)^2,Rawdata!AT1988)</f>
        <v>#DIV/0!</v>
      </c>
      <c r="AE1988" s="80" t="e">
        <f t="shared" si="844"/>
        <v>#DIV/0!</v>
      </c>
      <c r="AF1988" s="81" t="e">
        <f t="shared" si="845"/>
        <v>#DIV/0!</v>
      </c>
      <c r="AG1988" s="86">
        <f t="shared" si="840"/>
        <v>0</v>
      </c>
      <c r="AH1988" s="107" t="e">
        <f t="shared" si="843"/>
        <v>#DIV/0!</v>
      </c>
      <c r="AI1988" s="107" t="e">
        <f t="shared" si="846"/>
        <v>#DIV/0!</v>
      </c>
      <c r="AJ1988" s="108" t="e">
        <f t="shared" si="847"/>
        <v>#DIV/0!</v>
      </c>
      <c r="AK1988" s="113" t="e">
        <f t="shared" ref="AK1988:AK2051" si="852">ROUND(AVERAGE(G1988:G2017),4)</f>
        <v>#DIV/0!</v>
      </c>
      <c r="AL1988" s="113" t="e">
        <f t="shared" ref="AL1988:AL2051" si="853">ROUND(AVERAGE(G1988:G2047),4)</f>
        <v>#DIV/0!</v>
      </c>
      <c r="AM1988" s="113" t="e">
        <f t="shared" ref="AM1988:AM2051" si="854">ROUND(AVERAGE(G1988:G2077),4)</f>
        <v>#DIV/0!</v>
      </c>
      <c r="AN1988" s="113" t="e">
        <f t="shared" ref="AN1988:AN2051" si="855">ROUND(AVERAGE(G1988:G2167),4)</f>
        <v>#DIV/0!</v>
      </c>
      <c r="AO1988" s="113" t="e">
        <f t="shared" ref="AO1988:AO2051" si="856">ROUND(AVERAGE(G1988:G4487),4)</f>
        <v>#DIV/0!</v>
      </c>
      <c r="AP1988" s="91" t="e">
        <f t="shared" ref="AP1988:AP2051" si="857">AU1988^2</f>
        <v>#DIV/0!</v>
      </c>
      <c r="AQ1988" s="91" t="e">
        <f t="shared" ref="AQ1988:AQ2051" si="858">AV1988^2</f>
        <v>#DIV/0!</v>
      </c>
      <c r="AR1988" s="91" t="e">
        <f t="shared" ref="AR1988:AR2051" si="859">AW1988^2</f>
        <v>#DIV/0!</v>
      </c>
      <c r="AS1988" s="91" t="e">
        <f t="shared" ref="AS1988:AS2051" si="860">AX1988^2</f>
        <v>#DIV/0!</v>
      </c>
      <c r="AT1988" s="91" t="e">
        <f t="shared" ref="AT1988:AT2051" si="861">AY1988^2</f>
        <v>#DIV/0!</v>
      </c>
      <c r="AU1988" s="113" t="e">
        <f t="shared" ref="AU1988:AU2051" si="862">ROUND(STDEV(G1988:G2017),4)</f>
        <v>#DIV/0!</v>
      </c>
      <c r="AV1988" s="113" t="e">
        <f t="shared" ref="AV1988:AV2051" si="863">ROUND(STDEV(G1988:G2047),4)</f>
        <v>#DIV/0!</v>
      </c>
      <c r="AW1988" s="113" t="e">
        <f t="shared" ref="AW1988:AW2051" si="864">ROUND(STDEV(G1988:G2077),4)</f>
        <v>#DIV/0!</v>
      </c>
      <c r="AX1988" s="113" t="e">
        <f t="shared" ref="AX1988:AX2051" si="865">ROUND(STDEV(G1988:G2167),4)</f>
        <v>#DIV/0!</v>
      </c>
      <c r="AY1988" s="113" t="e">
        <f t="shared" ref="AY1988:AY2051" si="866">ROUND(STDEV(G1988:G4487),4)</f>
        <v>#DIV/0!</v>
      </c>
    </row>
    <row r="1989" spans="1:51" x14ac:dyDescent="0.25">
      <c r="A1989" s="119"/>
      <c r="B1989" s="83"/>
      <c r="C1989" s="85"/>
      <c r="D1989" s="85"/>
      <c r="E1989" s="85"/>
      <c r="F1989" s="71"/>
      <c r="G1989" s="96"/>
      <c r="H1989" s="16" t="e">
        <f>IF(A1989&gt;$U$1,ROUND(ROUND( U1989*$S$1+(1-$S$1)*G1989,4)+$T$1*ROUND(($S$1*Z1989+(1-$S$1)*(G1989-U1989)^2)^0.5,4),4),Rawdata!AK1989+Rawdata!$T$1*Rawdata!AU1989)</f>
        <v>#DIV/0!</v>
      </c>
      <c r="I1989" s="16" t="e">
        <f>IF(A1989&gt;$V$1,ROUND(ROUND(V1989*$S$1+(1-$S$1)*G1989,4)+$T$1*ROUND(($S$1*AA1989+(1-$S$1)*(G1989-V1989)^2)^0.5,4),4),Rawdata!AL1989+Rawdata!$T$1*Rawdata!AV1989)</f>
        <v>#DIV/0!</v>
      </c>
      <c r="J1989" s="16" t="e">
        <f>IF(A1989&gt;$W$1,ROUND(ROUND( W1989*$S$1+(1-$S$1)*G1989,4)+$T$1*ROUND(($S$1*AB1989+(1-$S$1)*(G1989-W1989)^2)^0.5,4),4),Rawdata!AM1989+Rawdata!$T$1*Rawdata!AW1989)</f>
        <v>#DIV/0!</v>
      </c>
      <c r="K1989" s="16" t="e">
        <f>IF(A1989&gt;$X$1,ROUND(ROUND( X1989*$S$1+(1-$S$1)*G1989,4)+$T$1*ROUND(($S$1*AC1989+(1-$S$1)*(G1989-X1989)^2)^0.5,4),4),Rawdata!AN1989+Rawdata!$T$1*Rawdata!AX1989)</f>
        <v>#DIV/0!</v>
      </c>
      <c r="L1989" s="16" t="e">
        <f>IF(A1989&gt;$Y$1,ROUND(ROUND( Y1989*$S$1+(1-$S$1)*G1989,4)+$T$1*ROUND(($S$1*AD1989+(1-$S$1)*(G1989-Y1989)^2)^0.5,4),4),Rawdata!AO1989+Rawdata!$T$1*Rawdata!AY1989)</f>
        <v>#DIV/0!</v>
      </c>
      <c r="M1989" s="16" t="e">
        <f t="shared" si="848"/>
        <v>#DIV/0!</v>
      </c>
      <c r="N1989" s="16" t="e">
        <f t="shared" si="849"/>
        <v>#DIV/0!</v>
      </c>
      <c r="O1989" s="67"/>
      <c r="P1989" s="67"/>
      <c r="Q1989" s="31" t="e">
        <f t="shared" si="841"/>
        <v>#DIV/0!</v>
      </c>
      <c r="R1989" s="17" t="e">
        <f t="shared" si="842"/>
        <v>#DIV/0!</v>
      </c>
      <c r="S1989" s="37" t="e">
        <f t="shared" si="850"/>
        <v>#DIV/0!</v>
      </c>
      <c r="T1989" s="17" t="e">
        <f t="shared" si="851"/>
        <v>#DIV/0!</v>
      </c>
      <c r="U1989" s="91" t="e">
        <f>IF(A1989&gt;$U$1, U1990*$S$1+(1-$S$1)*G1990,Rawdata!AK1989)</f>
        <v>#DIV/0!</v>
      </c>
      <c r="V1989" s="91" t="e">
        <f>IF(A1989&gt;$V$1,$S$1*V1990+(1-$S$1)*G1990,Rawdata!AL1989)</f>
        <v>#DIV/0!</v>
      </c>
      <c r="W1989" s="91" t="e">
        <f>IF(A1989&gt;$W$1, $S$1*W1990+(1-$S$1)*G1990,Rawdata!AM1989)</f>
        <v>#DIV/0!</v>
      </c>
      <c r="X1989" s="91" t="e">
        <f>IF(A1989&gt;$X$1,$S$1*X1990+(1-$S$1)*G1990,Rawdata!AN1989)</f>
        <v>#DIV/0!</v>
      </c>
      <c r="Y1989" s="91" t="e">
        <f>IF(A1989&gt;$Y$1,$S$1*Y1990+(1-$S$1)*G1990,Rawdata!AO1989)</f>
        <v>#DIV/0!</v>
      </c>
      <c r="Z1989" s="91" t="e">
        <f>IF(A1989&gt;$Z$1,$S$1*Z1990+(1-$S$1)*(G1990-U1990)^2,Rawdata!AP1989)</f>
        <v>#DIV/0!</v>
      </c>
      <c r="AA1989" s="91" t="e">
        <f>IF(A1989&gt;$AA$1,$S$1*AA1990+(1-$S$1)*(G1990-V1990)^2,Rawdata!AQ1989)</f>
        <v>#DIV/0!</v>
      </c>
      <c r="AB1989" s="91" t="e">
        <f>IF(A1989&gt;89,$S$1*AB1990+(1-$S$1)*(G1990-W1990)^2,Rawdata!AR1989)</f>
        <v>#DIV/0!</v>
      </c>
      <c r="AC1989" s="91" t="e">
        <f>IF(A1989&gt;$AC$1,$S$1*AC1990+(1-$S$1)*(G1990-X1990)^2,Rawdata!AS1989)</f>
        <v>#DIV/0!</v>
      </c>
      <c r="AD1989" s="91" t="e">
        <f>IF(A1989&gt;$AD$1,$S$1*AD1990+(1-$S$1)*(G1990-Y1990)^2,Rawdata!AT1989)</f>
        <v>#DIV/0!</v>
      </c>
      <c r="AE1989" s="80" t="e">
        <f t="shared" si="844"/>
        <v>#DIV/0!</v>
      </c>
      <c r="AF1989" s="81" t="e">
        <f t="shared" si="845"/>
        <v>#DIV/0!</v>
      </c>
      <c r="AG1989" s="86">
        <f t="shared" ref="AG1989:AG2052" si="867">AG1988</f>
        <v>0</v>
      </c>
      <c r="AH1989" s="107" t="e">
        <f t="shared" si="843"/>
        <v>#DIV/0!</v>
      </c>
      <c r="AI1989" s="107" t="e">
        <f t="shared" si="846"/>
        <v>#DIV/0!</v>
      </c>
      <c r="AJ1989" s="108" t="e">
        <f t="shared" si="847"/>
        <v>#DIV/0!</v>
      </c>
      <c r="AK1989" s="113" t="e">
        <f t="shared" si="852"/>
        <v>#DIV/0!</v>
      </c>
      <c r="AL1989" s="113" t="e">
        <f t="shared" si="853"/>
        <v>#DIV/0!</v>
      </c>
      <c r="AM1989" s="113" t="e">
        <f t="shared" si="854"/>
        <v>#DIV/0!</v>
      </c>
      <c r="AN1989" s="113" t="e">
        <f t="shared" si="855"/>
        <v>#DIV/0!</v>
      </c>
      <c r="AO1989" s="113" t="e">
        <f t="shared" si="856"/>
        <v>#DIV/0!</v>
      </c>
      <c r="AP1989" s="91" t="e">
        <f t="shared" si="857"/>
        <v>#DIV/0!</v>
      </c>
      <c r="AQ1989" s="91" t="e">
        <f t="shared" si="858"/>
        <v>#DIV/0!</v>
      </c>
      <c r="AR1989" s="91" t="e">
        <f t="shared" si="859"/>
        <v>#DIV/0!</v>
      </c>
      <c r="AS1989" s="91" t="e">
        <f t="shared" si="860"/>
        <v>#DIV/0!</v>
      </c>
      <c r="AT1989" s="91" t="e">
        <f t="shared" si="861"/>
        <v>#DIV/0!</v>
      </c>
      <c r="AU1989" s="113" t="e">
        <f t="shared" si="862"/>
        <v>#DIV/0!</v>
      </c>
      <c r="AV1989" s="113" t="e">
        <f t="shared" si="863"/>
        <v>#DIV/0!</v>
      </c>
      <c r="AW1989" s="113" t="e">
        <f t="shared" si="864"/>
        <v>#DIV/0!</v>
      </c>
      <c r="AX1989" s="113" t="e">
        <f t="shared" si="865"/>
        <v>#DIV/0!</v>
      </c>
      <c r="AY1989" s="113" t="e">
        <f t="shared" si="866"/>
        <v>#DIV/0!</v>
      </c>
    </row>
    <row r="1990" spans="1:51" x14ac:dyDescent="0.25">
      <c r="A1990" s="119"/>
      <c r="B1990" s="83"/>
      <c r="C1990" s="85"/>
      <c r="D1990" s="85"/>
      <c r="E1990" s="85"/>
      <c r="F1990" s="71"/>
      <c r="G1990" s="96"/>
      <c r="H1990" s="16" t="e">
        <f>IF(A1990&gt;$U$1,ROUND(ROUND( U1990*$S$1+(1-$S$1)*G1990,4)+$T$1*ROUND(($S$1*Z1990+(1-$S$1)*(G1990-U1990)^2)^0.5,4),4),Rawdata!AK1990+Rawdata!$T$1*Rawdata!AU1990)</f>
        <v>#DIV/0!</v>
      </c>
      <c r="I1990" s="16" t="e">
        <f>IF(A1990&gt;$V$1,ROUND(ROUND(V1990*$S$1+(1-$S$1)*G1990,4)+$T$1*ROUND(($S$1*AA1990+(1-$S$1)*(G1990-V1990)^2)^0.5,4),4),Rawdata!AL1990+Rawdata!$T$1*Rawdata!AV1990)</f>
        <v>#DIV/0!</v>
      </c>
      <c r="J1990" s="16" t="e">
        <f>IF(A1990&gt;$W$1,ROUND(ROUND( W1990*$S$1+(1-$S$1)*G1990,4)+$T$1*ROUND(($S$1*AB1990+(1-$S$1)*(G1990-W1990)^2)^0.5,4),4),Rawdata!AM1990+Rawdata!$T$1*Rawdata!AW1990)</f>
        <v>#DIV/0!</v>
      </c>
      <c r="K1990" s="16" t="e">
        <f>IF(A1990&gt;$X$1,ROUND(ROUND( X1990*$S$1+(1-$S$1)*G1990,4)+$T$1*ROUND(($S$1*AC1990+(1-$S$1)*(G1990-X1990)^2)^0.5,4),4),Rawdata!AN1990+Rawdata!$T$1*Rawdata!AX1990)</f>
        <v>#DIV/0!</v>
      </c>
      <c r="L1990" s="16" t="e">
        <f>IF(A1990&gt;$Y$1,ROUND(ROUND( Y1990*$S$1+(1-$S$1)*G1990,4)+$T$1*ROUND(($S$1*AD1990+(1-$S$1)*(G1990-Y1990)^2)^0.5,4),4),Rawdata!AO1990+Rawdata!$T$1*Rawdata!AY1990)</f>
        <v>#DIV/0!</v>
      </c>
      <c r="M1990" s="16" t="e">
        <f t="shared" si="848"/>
        <v>#DIV/0!</v>
      </c>
      <c r="N1990" s="16" t="e">
        <f t="shared" si="849"/>
        <v>#DIV/0!</v>
      </c>
      <c r="O1990" s="67"/>
      <c r="P1990" s="67"/>
      <c r="Q1990" s="31" t="e">
        <f t="shared" si="841"/>
        <v>#DIV/0!</v>
      </c>
      <c r="R1990" s="17" t="e">
        <f t="shared" si="842"/>
        <v>#DIV/0!</v>
      </c>
      <c r="S1990" s="37" t="e">
        <f t="shared" si="850"/>
        <v>#DIV/0!</v>
      </c>
      <c r="T1990" s="17" t="e">
        <f t="shared" si="851"/>
        <v>#DIV/0!</v>
      </c>
      <c r="U1990" s="91" t="e">
        <f>IF(A1990&gt;$U$1, U1991*$S$1+(1-$S$1)*G1991,Rawdata!AK1990)</f>
        <v>#DIV/0!</v>
      </c>
      <c r="V1990" s="91" t="e">
        <f>IF(A1990&gt;$V$1,$S$1*V1991+(1-$S$1)*G1991,Rawdata!AL1990)</f>
        <v>#DIV/0!</v>
      </c>
      <c r="W1990" s="91" t="e">
        <f>IF(A1990&gt;$W$1, $S$1*W1991+(1-$S$1)*G1991,Rawdata!AM1990)</f>
        <v>#DIV/0!</v>
      </c>
      <c r="X1990" s="91" t="e">
        <f>IF(A1990&gt;$X$1,$S$1*X1991+(1-$S$1)*G1991,Rawdata!AN1990)</f>
        <v>#DIV/0!</v>
      </c>
      <c r="Y1990" s="91" t="e">
        <f>IF(A1990&gt;$Y$1,$S$1*Y1991+(1-$S$1)*G1991,Rawdata!AO1990)</f>
        <v>#DIV/0!</v>
      </c>
      <c r="Z1990" s="91" t="e">
        <f>IF(A1990&gt;$Z$1,$S$1*Z1991+(1-$S$1)*(G1991-U1991)^2,Rawdata!AP1990)</f>
        <v>#DIV/0!</v>
      </c>
      <c r="AA1990" s="91" t="e">
        <f>IF(A1990&gt;$AA$1,$S$1*AA1991+(1-$S$1)*(G1991-V1991)^2,Rawdata!AQ1990)</f>
        <v>#DIV/0!</v>
      </c>
      <c r="AB1990" s="91" t="e">
        <f>IF(A1990&gt;89,$S$1*AB1991+(1-$S$1)*(G1991-W1991)^2,Rawdata!AR1990)</f>
        <v>#DIV/0!</v>
      </c>
      <c r="AC1990" s="91" t="e">
        <f>IF(A1990&gt;$AC$1,$S$1*AC1991+(1-$S$1)*(G1991-X1991)^2,Rawdata!AS1990)</f>
        <v>#DIV/0!</v>
      </c>
      <c r="AD1990" s="91" t="e">
        <f>IF(A1990&gt;$AD$1,$S$1*AD1991+(1-$S$1)*(G1991-Y1991)^2,Rawdata!AT1990)</f>
        <v>#DIV/0!</v>
      </c>
      <c r="AE1990" s="80" t="e">
        <f t="shared" si="844"/>
        <v>#DIV/0!</v>
      </c>
      <c r="AF1990" s="81" t="e">
        <f t="shared" si="845"/>
        <v>#DIV/0!</v>
      </c>
      <c r="AG1990" s="86">
        <f t="shared" si="867"/>
        <v>0</v>
      </c>
      <c r="AH1990" s="107" t="e">
        <f t="shared" si="843"/>
        <v>#DIV/0!</v>
      </c>
      <c r="AI1990" s="107" t="e">
        <f t="shared" si="846"/>
        <v>#DIV/0!</v>
      </c>
      <c r="AJ1990" s="108" t="e">
        <f t="shared" si="847"/>
        <v>#DIV/0!</v>
      </c>
      <c r="AK1990" s="113" t="e">
        <f t="shared" si="852"/>
        <v>#DIV/0!</v>
      </c>
      <c r="AL1990" s="113" t="e">
        <f t="shared" si="853"/>
        <v>#DIV/0!</v>
      </c>
      <c r="AM1990" s="113" t="e">
        <f t="shared" si="854"/>
        <v>#DIV/0!</v>
      </c>
      <c r="AN1990" s="113" t="e">
        <f t="shared" si="855"/>
        <v>#DIV/0!</v>
      </c>
      <c r="AO1990" s="113" t="e">
        <f t="shared" si="856"/>
        <v>#DIV/0!</v>
      </c>
      <c r="AP1990" s="91" t="e">
        <f t="shared" si="857"/>
        <v>#DIV/0!</v>
      </c>
      <c r="AQ1990" s="91" t="e">
        <f t="shared" si="858"/>
        <v>#DIV/0!</v>
      </c>
      <c r="AR1990" s="91" t="e">
        <f t="shared" si="859"/>
        <v>#DIV/0!</v>
      </c>
      <c r="AS1990" s="91" t="e">
        <f t="shared" si="860"/>
        <v>#DIV/0!</v>
      </c>
      <c r="AT1990" s="91" t="e">
        <f t="shared" si="861"/>
        <v>#DIV/0!</v>
      </c>
      <c r="AU1990" s="113" t="e">
        <f t="shared" si="862"/>
        <v>#DIV/0!</v>
      </c>
      <c r="AV1990" s="113" t="e">
        <f t="shared" si="863"/>
        <v>#DIV/0!</v>
      </c>
      <c r="AW1990" s="113" t="e">
        <f t="shared" si="864"/>
        <v>#DIV/0!</v>
      </c>
      <c r="AX1990" s="113" t="e">
        <f t="shared" si="865"/>
        <v>#DIV/0!</v>
      </c>
      <c r="AY1990" s="113" t="e">
        <f t="shared" si="866"/>
        <v>#DIV/0!</v>
      </c>
    </row>
    <row r="1991" spans="1:51" x14ac:dyDescent="0.25">
      <c r="A1991" s="119"/>
      <c r="B1991" s="83"/>
      <c r="C1991" s="85"/>
      <c r="D1991" s="85"/>
      <c r="E1991" s="85"/>
      <c r="F1991" s="71"/>
      <c r="G1991" s="96"/>
      <c r="H1991" s="16" t="e">
        <f>IF(A1991&gt;$U$1,ROUND(ROUND( U1991*$S$1+(1-$S$1)*G1991,4)+$T$1*ROUND(($S$1*Z1991+(1-$S$1)*(G1991-U1991)^2)^0.5,4),4),Rawdata!AK1991+Rawdata!$T$1*Rawdata!AU1991)</f>
        <v>#DIV/0!</v>
      </c>
      <c r="I1991" s="16" t="e">
        <f>IF(A1991&gt;$V$1,ROUND(ROUND(V1991*$S$1+(1-$S$1)*G1991,4)+$T$1*ROUND(($S$1*AA1991+(1-$S$1)*(G1991-V1991)^2)^0.5,4),4),Rawdata!AL1991+Rawdata!$T$1*Rawdata!AV1991)</f>
        <v>#DIV/0!</v>
      </c>
      <c r="J1991" s="16" t="e">
        <f>IF(A1991&gt;$W$1,ROUND(ROUND( W1991*$S$1+(1-$S$1)*G1991,4)+$T$1*ROUND(($S$1*AB1991+(1-$S$1)*(G1991-W1991)^2)^0.5,4),4),Rawdata!AM1991+Rawdata!$T$1*Rawdata!AW1991)</f>
        <v>#DIV/0!</v>
      </c>
      <c r="K1991" s="16" t="e">
        <f>IF(A1991&gt;$X$1,ROUND(ROUND( X1991*$S$1+(1-$S$1)*G1991,4)+$T$1*ROUND(($S$1*AC1991+(1-$S$1)*(G1991-X1991)^2)^0.5,4),4),Rawdata!AN1991+Rawdata!$T$1*Rawdata!AX1991)</f>
        <v>#DIV/0!</v>
      </c>
      <c r="L1991" s="16" t="e">
        <f>IF(A1991&gt;$Y$1,ROUND(ROUND( Y1991*$S$1+(1-$S$1)*G1991,4)+$T$1*ROUND(($S$1*AD1991+(1-$S$1)*(G1991-Y1991)^2)^0.5,4),4),Rawdata!AO1991+Rawdata!$T$1*Rawdata!AY1991)</f>
        <v>#DIV/0!</v>
      </c>
      <c r="M1991" s="16" t="e">
        <f t="shared" si="848"/>
        <v>#DIV/0!</v>
      </c>
      <c r="N1991" s="16" t="e">
        <f t="shared" si="849"/>
        <v>#DIV/0!</v>
      </c>
      <c r="O1991" s="67"/>
      <c r="P1991" s="67"/>
      <c r="Q1991" s="31" t="e">
        <f t="shared" si="841"/>
        <v>#DIV/0!</v>
      </c>
      <c r="R1991" s="17" t="e">
        <f t="shared" si="842"/>
        <v>#DIV/0!</v>
      </c>
      <c r="S1991" s="37" t="e">
        <f t="shared" si="850"/>
        <v>#DIV/0!</v>
      </c>
      <c r="T1991" s="17" t="e">
        <f t="shared" si="851"/>
        <v>#DIV/0!</v>
      </c>
      <c r="U1991" s="91" t="e">
        <f>IF(A1991&gt;$U$1, U1992*$S$1+(1-$S$1)*G1992,Rawdata!AK1991)</f>
        <v>#DIV/0!</v>
      </c>
      <c r="V1991" s="91" t="e">
        <f>IF(A1991&gt;$V$1,$S$1*V1992+(1-$S$1)*G1992,Rawdata!AL1991)</f>
        <v>#DIV/0!</v>
      </c>
      <c r="W1991" s="91" t="e">
        <f>IF(A1991&gt;$W$1, $S$1*W1992+(1-$S$1)*G1992,Rawdata!AM1991)</f>
        <v>#DIV/0!</v>
      </c>
      <c r="X1991" s="91" t="e">
        <f>IF(A1991&gt;$X$1,$S$1*X1992+(1-$S$1)*G1992,Rawdata!AN1991)</f>
        <v>#DIV/0!</v>
      </c>
      <c r="Y1991" s="91" t="e">
        <f>IF(A1991&gt;$Y$1,$S$1*Y1992+(1-$S$1)*G1992,Rawdata!AO1991)</f>
        <v>#DIV/0!</v>
      </c>
      <c r="Z1991" s="91" t="e">
        <f>IF(A1991&gt;$Z$1,$S$1*Z1992+(1-$S$1)*(G1992-U1992)^2,Rawdata!AP1991)</f>
        <v>#DIV/0!</v>
      </c>
      <c r="AA1991" s="91" t="e">
        <f>IF(A1991&gt;$AA$1,$S$1*AA1992+(1-$S$1)*(G1992-V1992)^2,Rawdata!AQ1991)</f>
        <v>#DIV/0!</v>
      </c>
      <c r="AB1991" s="91" t="e">
        <f>IF(A1991&gt;89,$S$1*AB1992+(1-$S$1)*(G1992-W1992)^2,Rawdata!AR1991)</f>
        <v>#DIV/0!</v>
      </c>
      <c r="AC1991" s="91" t="e">
        <f>IF(A1991&gt;$AC$1,$S$1*AC1992+(1-$S$1)*(G1992-X1992)^2,Rawdata!AS1991)</f>
        <v>#DIV/0!</v>
      </c>
      <c r="AD1991" s="91" t="e">
        <f>IF(A1991&gt;$AD$1,$S$1*AD1992+(1-$S$1)*(G1992-Y1992)^2,Rawdata!AT1991)</f>
        <v>#DIV/0!</v>
      </c>
      <c r="AE1991" s="80" t="e">
        <f t="shared" si="844"/>
        <v>#DIV/0!</v>
      </c>
      <c r="AF1991" s="81" t="e">
        <f t="shared" si="845"/>
        <v>#DIV/0!</v>
      </c>
      <c r="AG1991" s="86">
        <f t="shared" si="867"/>
        <v>0</v>
      </c>
      <c r="AH1991" s="107" t="e">
        <f t="shared" si="843"/>
        <v>#DIV/0!</v>
      </c>
      <c r="AI1991" s="107" t="e">
        <f t="shared" si="846"/>
        <v>#DIV/0!</v>
      </c>
      <c r="AJ1991" s="108" t="e">
        <f t="shared" si="847"/>
        <v>#DIV/0!</v>
      </c>
      <c r="AK1991" s="113" t="e">
        <f t="shared" si="852"/>
        <v>#DIV/0!</v>
      </c>
      <c r="AL1991" s="113" t="e">
        <f t="shared" si="853"/>
        <v>#DIV/0!</v>
      </c>
      <c r="AM1991" s="113" t="e">
        <f t="shared" si="854"/>
        <v>#DIV/0!</v>
      </c>
      <c r="AN1991" s="113" t="e">
        <f t="shared" si="855"/>
        <v>#DIV/0!</v>
      </c>
      <c r="AO1991" s="113" t="e">
        <f t="shared" si="856"/>
        <v>#DIV/0!</v>
      </c>
      <c r="AP1991" s="91" t="e">
        <f t="shared" si="857"/>
        <v>#DIV/0!</v>
      </c>
      <c r="AQ1991" s="91" t="e">
        <f t="shared" si="858"/>
        <v>#DIV/0!</v>
      </c>
      <c r="AR1991" s="91" t="e">
        <f t="shared" si="859"/>
        <v>#DIV/0!</v>
      </c>
      <c r="AS1991" s="91" t="e">
        <f t="shared" si="860"/>
        <v>#DIV/0!</v>
      </c>
      <c r="AT1991" s="91" t="e">
        <f t="shared" si="861"/>
        <v>#DIV/0!</v>
      </c>
      <c r="AU1991" s="113" t="e">
        <f t="shared" si="862"/>
        <v>#DIV/0!</v>
      </c>
      <c r="AV1991" s="113" t="e">
        <f t="shared" si="863"/>
        <v>#DIV/0!</v>
      </c>
      <c r="AW1991" s="113" t="e">
        <f t="shared" si="864"/>
        <v>#DIV/0!</v>
      </c>
      <c r="AX1991" s="113" t="e">
        <f t="shared" si="865"/>
        <v>#DIV/0!</v>
      </c>
      <c r="AY1991" s="113" t="e">
        <f t="shared" si="866"/>
        <v>#DIV/0!</v>
      </c>
    </row>
    <row r="1992" spans="1:51" x14ac:dyDescent="0.25">
      <c r="A1992" s="119"/>
      <c r="B1992" s="83"/>
      <c r="C1992" s="85"/>
      <c r="D1992" s="85"/>
      <c r="E1992" s="85"/>
      <c r="F1992" s="71"/>
      <c r="G1992" s="96"/>
      <c r="H1992" s="16" t="e">
        <f>IF(A1992&gt;$U$1,ROUND(ROUND( U1992*$S$1+(1-$S$1)*G1992,4)+$T$1*ROUND(($S$1*Z1992+(1-$S$1)*(G1992-U1992)^2)^0.5,4),4),Rawdata!AK1992+Rawdata!$T$1*Rawdata!AU1992)</f>
        <v>#DIV/0!</v>
      </c>
      <c r="I1992" s="16" t="e">
        <f>IF(A1992&gt;$V$1,ROUND(ROUND(V1992*$S$1+(1-$S$1)*G1992,4)+$T$1*ROUND(($S$1*AA1992+(1-$S$1)*(G1992-V1992)^2)^0.5,4),4),Rawdata!AL1992+Rawdata!$T$1*Rawdata!AV1992)</f>
        <v>#DIV/0!</v>
      </c>
      <c r="J1992" s="16" t="e">
        <f>IF(A1992&gt;$W$1,ROUND(ROUND( W1992*$S$1+(1-$S$1)*G1992,4)+$T$1*ROUND(($S$1*AB1992+(1-$S$1)*(G1992-W1992)^2)^0.5,4),4),Rawdata!AM1992+Rawdata!$T$1*Rawdata!AW1992)</f>
        <v>#DIV/0!</v>
      </c>
      <c r="K1992" s="16" t="e">
        <f>IF(A1992&gt;$X$1,ROUND(ROUND( X1992*$S$1+(1-$S$1)*G1992,4)+$T$1*ROUND(($S$1*AC1992+(1-$S$1)*(G1992-X1992)^2)^0.5,4),4),Rawdata!AN1992+Rawdata!$T$1*Rawdata!AX1992)</f>
        <v>#DIV/0!</v>
      </c>
      <c r="L1992" s="16" t="e">
        <f>IF(A1992&gt;$Y$1,ROUND(ROUND( Y1992*$S$1+(1-$S$1)*G1992,4)+$T$1*ROUND(($S$1*AD1992+(1-$S$1)*(G1992-Y1992)^2)^0.5,4),4),Rawdata!AO1992+Rawdata!$T$1*Rawdata!AY1992)</f>
        <v>#DIV/0!</v>
      </c>
      <c r="M1992" s="16" t="e">
        <f t="shared" si="848"/>
        <v>#DIV/0!</v>
      </c>
      <c r="N1992" s="16" t="e">
        <f t="shared" si="849"/>
        <v>#DIV/0!</v>
      </c>
      <c r="O1992" s="67"/>
      <c r="P1992" s="67"/>
      <c r="Q1992" s="31" t="e">
        <f t="shared" si="841"/>
        <v>#DIV/0!</v>
      </c>
      <c r="R1992" s="17" t="e">
        <f t="shared" si="842"/>
        <v>#DIV/0!</v>
      </c>
      <c r="S1992" s="37" t="e">
        <f t="shared" si="850"/>
        <v>#DIV/0!</v>
      </c>
      <c r="T1992" s="17" t="e">
        <f t="shared" si="851"/>
        <v>#DIV/0!</v>
      </c>
      <c r="U1992" s="91" t="e">
        <f>IF(A1992&gt;$U$1, U1993*$S$1+(1-$S$1)*G1993,Rawdata!AK1992)</f>
        <v>#DIV/0!</v>
      </c>
      <c r="V1992" s="91" t="e">
        <f>IF(A1992&gt;$V$1,$S$1*V1993+(1-$S$1)*G1993,Rawdata!AL1992)</f>
        <v>#DIV/0!</v>
      </c>
      <c r="W1992" s="91" t="e">
        <f>IF(A1992&gt;$W$1, $S$1*W1993+(1-$S$1)*G1993,Rawdata!AM1992)</f>
        <v>#DIV/0!</v>
      </c>
      <c r="X1992" s="91" t="e">
        <f>IF(A1992&gt;$X$1,$S$1*X1993+(1-$S$1)*G1993,Rawdata!AN1992)</f>
        <v>#DIV/0!</v>
      </c>
      <c r="Y1992" s="91" t="e">
        <f>IF(A1992&gt;$Y$1,$S$1*Y1993+(1-$S$1)*G1993,Rawdata!AO1992)</f>
        <v>#DIV/0!</v>
      </c>
      <c r="Z1992" s="91" t="e">
        <f>IF(A1992&gt;$Z$1,$S$1*Z1993+(1-$S$1)*(G1993-U1993)^2,Rawdata!AP1992)</f>
        <v>#DIV/0!</v>
      </c>
      <c r="AA1992" s="91" t="e">
        <f>IF(A1992&gt;$AA$1,$S$1*AA1993+(1-$S$1)*(G1993-V1993)^2,Rawdata!AQ1992)</f>
        <v>#DIV/0!</v>
      </c>
      <c r="AB1992" s="91" t="e">
        <f>IF(A1992&gt;89,$S$1*AB1993+(1-$S$1)*(G1993-W1993)^2,Rawdata!AR1992)</f>
        <v>#DIV/0!</v>
      </c>
      <c r="AC1992" s="91" t="e">
        <f>IF(A1992&gt;$AC$1,$S$1*AC1993+(1-$S$1)*(G1993-X1993)^2,Rawdata!AS1992)</f>
        <v>#DIV/0!</v>
      </c>
      <c r="AD1992" s="91" t="e">
        <f>IF(A1992&gt;$AD$1,$S$1*AD1993+(1-$S$1)*(G1993-Y1993)^2,Rawdata!AT1992)</f>
        <v>#DIV/0!</v>
      </c>
      <c r="AE1992" s="80" t="e">
        <f t="shared" si="844"/>
        <v>#DIV/0!</v>
      </c>
      <c r="AF1992" s="81" t="e">
        <f t="shared" si="845"/>
        <v>#DIV/0!</v>
      </c>
      <c r="AG1992" s="86">
        <f t="shared" si="867"/>
        <v>0</v>
      </c>
      <c r="AH1992" s="107" t="e">
        <f t="shared" si="843"/>
        <v>#DIV/0!</v>
      </c>
      <c r="AI1992" s="107" t="e">
        <f t="shared" si="846"/>
        <v>#DIV/0!</v>
      </c>
      <c r="AJ1992" s="108" t="e">
        <f t="shared" si="847"/>
        <v>#DIV/0!</v>
      </c>
      <c r="AK1992" s="113" t="e">
        <f t="shared" si="852"/>
        <v>#DIV/0!</v>
      </c>
      <c r="AL1992" s="113" t="e">
        <f t="shared" si="853"/>
        <v>#DIV/0!</v>
      </c>
      <c r="AM1992" s="113" t="e">
        <f t="shared" si="854"/>
        <v>#DIV/0!</v>
      </c>
      <c r="AN1992" s="113" t="e">
        <f t="shared" si="855"/>
        <v>#DIV/0!</v>
      </c>
      <c r="AO1992" s="113" t="e">
        <f t="shared" si="856"/>
        <v>#DIV/0!</v>
      </c>
      <c r="AP1992" s="91" t="e">
        <f t="shared" si="857"/>
        <v>#DIV/0!</v>
      </c>
      <c r="AQ1992" s="91" t="e">
        <f t="shared" si="858"/>
        <v>#DIV/0!</v>
      </c>
      <c r="AR1992" s="91" t="e">
        <f t="shared" si="859"/>
        <v>#DIV/0!</v>
      </c>
      <c r="AS1992" s="91" t="e">
        <f t="shared" si="860"/>
        <v>#DIV/0!</v>
      </c>
      <c r="AT1992" s="91" t="e">
        <f t="shared" si="861"/>
        <v>#DIV/0!</v>
      </c>
      <c r="AU1992" s="113" t="e">
        <f t="shared" si="862"/>
        <v>#DIV/0!</v>
      </c>
      <c r="AV1992" s="113" t="e">
        <f t="shared" si="863"/>
        <v>#DIV/0!</v>
      </c>
      <c r="AW1992" s="113" t="e">
        <f t="shared" si="864"/>
        <v>#DIV/0!</v>
      </c>
      <c r="AX1992" s="113" t="e">
        <f t="shared" si="865"/>
        <v>#DIV/0!</v>
      </c>
      <c r="AY1992" s="113" t="e">
        <f t="shared" si="866"/>
        <v>#DIV/0!</v>
      </c>
    </row>
    <row r="1993" spans="1:51" x14ac:dyDescent="0.25">
      <c r="A1993" s="119"/>
      <c r="B1993" s="83"/>
      <c r="C1993" s="85"/>
      <c r="D1993" s="85"/>
      <c r="E1993" s="85"/>
      <c r="F1993" s="71"/>
      <c r="G1993" s="96"/>
      <c r="H1993" s="16" t="e">
        <f>IF(A1993&gt;$U$1,ROUND(ROUND( U1993*$S$1+(1-$S$1)*G1993,4)+$T$1*ROUND(($S$1*Z1993+(1-$S$1)*(G1993-U1993)^2)^0.5,4),4),Rawdata!AK1993+Rawdata!$T$1*Rawdata!AU1993)</f>
        <v>#DIV/0!</v>
      </c>
      <c r="I1993" s="16" t="e">
        <f>IF(A1993&gt;$V$1,ROUND(ROUND(V1993*$S$1+(1-$S$1)*G1993,4)+$T$1*ROUND(($S$1*AA1993+(1-$S$1)*(G1993-V1993)^2)^0.5,4),4),Rawdata!AL1993+Rawdata!$T$1*Rawdata!AV1993)</f>
        <v>#DIV/0!</v>
      </c>
      <c r="J1993" s="16" t="e">
        <f>IF(A1993&gt;$W$1,ROUND(ROUND( W1993*$S$1+(1-$S$1)*G1993,4)+$T$1*ROUND(($S$1*AB1993+(1-$S$1)*(G1993-W1993)^2)^0.5,4),4),Rawdata!AM1993+Rawdata!$T$1*Rawdata!AW1993)</f>
        <v>#DIV/0!</v>
      </c>
      <c r="K1993" s="16" t="e">
        <f>IF(A1993&gt;$X$1,ROUND(ROUND( X1993*$S$1+(1-$S$1)*G1993,4)+$T$1*ROUND(($S$1*AC1993+(1-$S$1)*(G1993-X1993)^2)^0.5,4),4),Rawdata!AN1993+Rawdata!$T$1*Rawdata!AX1993)</f>
        <v>#DIV/0!</v>
      </c>
      <c r="L1993" s="16" t="e">
        <f>IF(A1993&gt;$Y$1,ROUND(ROUND( Y1993*$S$1+(1-$S$1)*G1993,4)+$T$1*ROUND(($S$1*AD1993+(1-$S$1)*(G1993-Y1993)^2)^0.5,4),4),Rawdata!AO1993+Rawdata!$T$1*Rawdata!AY1993)</f>
        <v>#DIV/0!</v>
      </c>
      <c r="M1993" s="16" t="e">
        <f t="shared" si="848"/>
        <v>#DIV/0!</v>
      </c>
      <c r="N1993" s="16" t="e">
        <f t="shared" si="849"/>
        <v>#DIV/0!</v>
      </c>
      <c r="O1993" s="67"/>
      <c r="P1993" s="67"/>
      <c r="Q1993" s="31" t="e">
        <f t="shared" si="841"/>
        <v>#DIV/0!</v>
      </c>
      <c r="R1993" s="17" t="e">
        <f t="shared" si="842"/>
        <v>#DIV/0!</v>
      </c>
      <c r="S1993" s="37" t="e">
        <f t="shared" si="850"/>
        <v>#DIV/0!</v>
      </c>
      <c r="T1993" s="17" t="e">
        <f t="shared" si="851"/>
        <v>#DIV/0!</v>
      </c>
      <c r="U1993" s="91" t="e">
        <f>IF(A1993&gt;$U$1, U1994*$S$1+(1-$S$1)*G1994,Rawdata!AK1993)</f>
        <v>#DIV/0!</v>
      </c>
      <c r="V1993" s="91" t="e">
        <f>IF(A1993&gt;$V$1,$S$1*V1994+(1-$S$1)*G1994,Rawdata!AL1993)</f>
        <v>#DIV/0!</v>
      </c>
      <c r="W1993" s="91" t="e">
        <f>IF(A1993&gt;$W$1, $S$1*W1994+(1-$S$1)*G1994,Rawdata!AM1993)</f>
        <v>#DIV/0!</v>
      </c>
      <c r="X1993" s="91" t="e">
        <f>IF(A1993&gt;$X$1,$S$1*X1994+(1-$S$1)*G1994,Rawdata!AN1993)</f>
        <v>#DIV/0!</v>
      </c>
      <c r="Y1993" s="91" t="e">
        <f>IF(A1993&gt;$Y$1,$S$1*Y1994+(1-$S$1)*G1994,Rawdata!AO1993)</f>
        <v>#DIV/0!</v>
      </c>
      <c r="Z1993" s="91" t="e">
        <f>IF(A1993&gt;$Z$1,$S$1*Z1994+(1-$S$1)*(G1994-U1994)^2,Rawdata!AP1993)</f>
        <v>#DIV/0!</v>
      </c>
      <c r="AA1993" s="91" t="e">
        <f>IF(A1993&gt;$AA$1,$S$1*AA1994+(1-$S$1)*(G1994-V1994)^2,Rawdata!AQ1993)</f>
        <v>#DIV/0!</v>
      </c>
      <c r="AB1993" s="91" t="e">
        <f>IF(A1993&gt;89,$S$1*AB1994+(1-$S$1)*(G1994-W1994)^2,Rawdata!AR1993)</f>
        <v>#DIV/0!</v>
      </c>
      <c r="AC1993" s="91" t="e">
        <f>IF(A1993&gt;$AC$1,$S$1*AC1994+(1-$S$1)*(G1994-X1994)^2,Rawdata!AS1993)</f>
        <v>#DIV/0!</v>
      </c>
      <c r="AD1993" s="91" t="e">
        <f>IF(A1993&gt;$AD$1,$S$1*AD1994+(1-$S$1)*(G1994-Y1994)^2,Rawdata!AT1993)</f>
        <v>#DIV/0!</v>
      </c>
      <c r="AE1993" s="80" t="e">
        <f t="shared" si="844"/>
        <v>#DIV/0!</v>
      </c>
      <c r="AF1993" s="81" t="e">
        <f t="shared" si="845"/>
        <v>#DIV/0!</v>
      </c>
      <c r="AG1993" s="86">
        <f t="shared" si="867"/>
        <v>0</v>
      </c>
      <c r="AH1993" s="107" t="e">
        <f t="shared" si="843"/>
        <v>#DIV/0!</v>
      </c>
      <c r="AI1993" s="107" t="e">
        <f t="shared" si="846"/>
        <v>#DIV/0!</v>
      </c>
      <c r="AJ1993" s="108" t="e">
        <f t="shared" si="847"/>
        <v>#DIV/0!</v>
      </c>
      <c r="AK1993" s="113" t="e">
        <f t="shared" si="852"/>
        <v>#DIV/0!</v>
      </c>
      <c r="AL1993" s="113" t="e">
        <f t="shared" si="853"/>
        <v>#DIV/0!</v>
      </c>
      <c r="AM1993" s="113" t="e">
        <f t="shared" si="854"/>
        <v>#DIV/0!</v>
      </c>
      <c r="AN1993" s="113" t="e">
        <f t="shared" si="855"/>
        <v>#DIV/0!</v>
      </c>
      <c r="AO1993" s="113" t="e">
        <f t="shared" si="856"/>
        <v>#DIV/0!</v>
      </c>
      <c r="AP1993" s="91" t="e">
        <f t="shared" si="857"/>
        <v>#DIV/0!</v>
      </c>
      <c r="AQ1993" s="91" t="e">
        <f t="shared" si="858"/>
        <v>#DIV/0!</v>
      </c>
      <c r="AR1993" s="91" t="e">
        <f t="shared" si="859"/>
        <v>#DIV/0!</v>
      </c>
      <c r="AS1993" s="91" t="e">
        <f t="shared" si="860"/>
        <v>#DIV/0!</v>
      </c>
      <c r="AT1993" s="91" t="e">
        <f t="shared" si="861"/>
        <v>#DIV/0!</v>
      </c>
      <c r="AU1993" s="113" t="e">
        <f t="shared" si="862"/>
        <v>#DIV/0!</v>
      </c>
      <c r="AV1993" s="113" t="e">
        <f t="shared" si="863"/>
        <v>#DIV/0!</v>
      </c>
      <c r="AW1993" s="113" t="e">
        <f t="shared" si="864"/>
        <v>#DIV/0!</v>
      </c>
      <c r="AX1993" s="113" t="e">
        <f t="shared" si="865"/>
        <v>#DIV/0!</v>
      </c>
      <c r="AY1993" s="113" t="e">
        <f t="shared" si="866"/>
        <v>#DIV/0!</v>
      </c>
    </row>
    <row r="1994" spans="1:51" x14ac:dyDescent="0.25">
      <c r="A1994" s="119"/>
      <c r="B1994" s="83"/>
      <c r="C1994" s="85"/>
      <c r="D1994" s="85"/>
      <c r="E1994" s="85"/>
      <c r="F1994" s="71"/>
      <c r="G1994" s="96"/>
      <c r="H1994" s="16" t="e">
        <f>IF(A1994&gt;$U$1,ROUND(ROUND( U1994*$S$1+(1-$S$1)*G1994,4)+$T$1*ROUND(($S$1*Z1994+(1-$S$1)*(G1994-U1994)^2)^0.5,4),4),Rawdata!AK1994+Rawdata!$T$1*Rawdata!AU1994)</f>
        <v>#DIV/0!</v>
      </c>
      <c r="I1994" s="16" t="e">
        <f>IF(A1994&gt;$V$1,ROUND(ROUND(V1994*$S$1+(1-$S$1)*G1994,4)+$T$1*ROUND(($S$1*AA1994+(1-$S$1)*(G1994-V1994)^2)^0.5,4),4),Rawdata!AL1994+Rawdata!$T$1*Rawdata!AV1994)</f>
        <v>#DIV/0!</v>
      </c>
      <c r="J1994" s="16" t="e">
        <f>IF(A1994&gt;$W$1,ROUND(ROUND( W1994*$S$1+(1-$S$1)*G1994,4)+$T$1*ROUND(($S$1*AB1994+(1-$S$1)*(G1994-W1994)^2)^0.5,4),4),Rawdata!AM1994+Rawdata!$T$1*Rawdata!AW1994)</f>
        <v>#DIV/0!</v>
      </c>
      <c r="K1994" s="16" t="e">
        <f>IF(A1994&gt;$X$1,ROUND(ROUND( X1994*$S$1+(1-$S$1)*G1994,4)+$T$1*ROUND(($S$1*AC1994+(1-$S$1)*(G1994-X1994)^2)^0.5,4),4),Rawdata!AN1994+Rawdata!$T$1*Rawdata!AX1994)</f>
        <v>#DIV/0!</v>
      </c>
      <c r="L1994" s="16" t="e">
        <f>IF(A1994&gt;$Y$1,ROUND(ROUND( Y1994*$S$1+(1-$S$1)*G1994,4)+$T$1*ROUND(($S$1*AD1994+(1-$S$1)*(G1994-Y1994)^2)^0.5,4),4),Rawdata!AO1994+Rawdata!$T$1*Rawdata!AY1994)</f>
        <v>#DIV/0!</v>
      </c>
      <c r="M1994" s="16" t="e">
        <f t="shared" si="848"/>
        <v>#DIV/0!</v>
      </c>
      <c r="N1994" s="16" t="e">
        <f t="shared" si="849"/>
        <v>#DIV/0!</v>
      </c>
      <c r="O1994" s="67"/>
      <c r="P1994" s="67"/>
      <c r="Q1994" s="31" t="e">
        <f t="shared" si="841"/>
        <v>#DIV/0!</v>
      </c>
      <c r="R1994" s="17" t="e">
        <f t="shared" si="842"/>
        <v>#DIV/0!</v>
      </c>
      <c r="S1994" s="37" t="e">
        <f t="shared" si="850"/>
        <v>#DIV/0!</v>
      </c>
      <c r="T1994" s="17" t="e">
        <f t="shared" si="851"/>
        <v>#DIV/0!</v>
      </c>
      <c r="U1994" s="91" t="e">
        <f>IF(A1994&gt;$U$1, U1995*$S$1+(1-$S$1)*G1995,Rawdata!AK1994)</f>
        <v>#DIV/0!</v>
      </c>
      <c r="V1994" s="91" t="e">
        <f>IF(A1994&gt;$V$1,$S$1*V1995+(1-$S$1)*G1995,Rawdata!AL1994)</f>
        <v>#DIV/0!</v>
      </c>
      <c r="W1994" s="91" t="e">
        <f>IF(A1994&gt;$W$1, $S$1*W1995+(1-$S$1)*G1995,Rawdata!AM1994)</f>
        <v>#DIV/0!</v>
      </c>
      <c r="X1994" s="91" t="e">
        <f>IF(A1994&gt;$X$1,$S$1*X1995+(1-$S$1)*G1995,Rawdata!AN1994)</f>
        <v>#DIV/0!</v>
      </c>
      <c r="Y1994" s="91" t="e">
        <f>IF(A1994&gt;$Y$1,$S$1*Y1995+(1-$S$1)*G1995,Rawdata!AO1994)</f>
        <v>#DIV/0!</v>
      </c>
      <c r="Z1994" s="91" t="e">
        <f>IF(A1994&gt;$Z$1,$S$1*Z1995+(1-$S$1)*(G1995-U1995)^2,Rawdata!AP1994)</f>
        <v>#DIV/0!</v>
      </c>
      <c r="AA1994" s="91" t="e">
        <f>IF(A1994&gt;$AA$1,$S$1*AA1995+(1-$S$1)*(G1995-V1995)^2,Rawdata!AQ1994)</f>
        <v>#DIV/0!</v>
      </c>
      <c r="AB1994" s="91" t="e">
        <f>IF(A1994&gt;89,$S$1*AB1995+(1-$S$1)*(G1995-W1995)^2,Rawdata!AR1994)</f>
        <v>#DIV/0!</v>
      </c>
      <c r="AC1994" s="91" t="e">
        <f>IF(A1994&gt;$AC$1,$S$1*AC1995+(1-$S$1)*(G1995-X1995)^2,Rawdata!AS1994)</f>
        <v>#DIV/0!</v>
      </c>
      <c r="AD1994" s="91" t="e">
        <f>IF(A1994&gt;$AD$1,$S$1*AD1995+(1-$S$1)*(G1995-Y1995)^2,Rawdata!AT1994)</f>
        <v>#DIV/0!</v>
      </c>
      <c r="AE1994" s="80" t="e">
        <f t="shared" si="844"/>
        <v>#DIV/0!</v>
      </c>
      <c r="AF1994" s="81" t="e">
        <f t="shared" si="845"/>
        <v>#DIV/0!</v>
      </c>
      <c r="AG1994" s="86">
        <f t="shared" si="867"/>
        <v>0</v>
      </c>
      <c r="AH1994" s="107" t="e">
        <f t="shared" si="843"/>
        <v>#DIV/0!</v>
      </c>
      <c r="AI1994" s="107" t="e">
        <f t="shared" si="846"/>
        <v>#DIV/0!</v>
      </c>
      <c r="AJ1994" s="108" t="e">
        <f t="shared" si="847"/>
        <v>#DIV/0!</v>
      </c>
      <c r="AK1994" s="113" t="e">
        <f t="shared" si="852"/>
        <v>#DIV/0!</v>
      </c>
      <c r="AL1994" s="113" t="e">
        <f t="shared" si="853"/>
        <v>#DIV/0!</v>
      </c>
      <c r="AM1994" s="113" t="e">
        <f t="shared" si="854"/>
        <v>#DIV/0!</v>
      </c>
      <c r="AN1994" s="113" t="e">
        <f t="shared" si="855"/>
        <v>#DIV/0!</v>
      </c>
      <c r="AO1994" s="113" t="e">
        <f t="shared" si="856"/>
        <v>#DIV/0!</v>
      </c>
      <c r="AP1994" s="91" t="e">
        <f t="shared" si="857"/>
        <v>#DIV/0!</v>
      </c>
      <c r="AQ1994" s="91" t="e">
        <f t="shared" si="858"/>
        <v>#DIV/0!</v>
      </c>
      <c r="AR1994" s="91" t="e">
        <f t="shared" si="859"/>
        <v>#DIV/0!</v>
      </c>
      <c r="AS1994" s="91" t="e">
        <f t="shared" si="860"/>
        <v>#DIV/0!</v>
      </c>
      <c r="AT1994" s="91" t="e">
        <f t="shared" si="861"/>
        <v>#DIV/0!</v>
      </c>
      <c r="AU1994" s="113" t="e">
        <f t="shared" si="862"/>
        <v>#DIV/0!</v>
      </c>
      <c r="AV1994" s="113" t="e">
        <f t="shared" si="863"/>
        <v>#DIV/0!</v>
      </c>
      <c r="AW1994" s="113" t="e">
        <f t="shared" si="864"/>
        <v>#DIV/0!</v>
      </c>
      <c r="AX1994" s="113" t="e">
        <f t="shared" si="865"/>
        <v>#DIV/0!</v>
      </c>
      <c r="AY1994" s="113" t="e">
        <f t="shared" si="866"/>
        <v>#DIV/0!</v>
      </c>
    </row>
    <row r="1995" spans="1:51" x14ac:dyDescent="0.25">
      <c r="A1995" s="119"/>
      <c r="B1995" s="83"/>
      <c r="C1995" s="85"/>
      <c r="D1995" s="85"/>
      <c r="E1995" s="85"/>
      <c r="F1995" s="71"/>
      <c r="G1995" s="96"/>
      <c r="H1995" s="16" t="e">
        <f>IF(A1995&gt;$U$1,ROUND(ROUND( U1995*$S$1+(1-$S$1)*G1995,4)+$T$1*ROUND(($S$1*Z1995+(1-$S$1)*(G1995-U1995)^2)^0.5,4),4),Rawdata!AK1995+Rawdata!$T$1*Rawdata!AU1995)</f>
        <v>#DIV/0!</v>
      </c>
      <c r="I1995" s="16" t="e">
        <f>IF(A1995&gt;$V$1,ROUND(ROUND(V1995*$S$1+(1-$S$1)*G1995,4)+$T$1*ROUND(($S$1*AA1995+(1-$S$1)*(G1995-V1995)^2)^0.5,4),4),Rawdata!AL1995+Rawdata!$T$1*Rawdata!AV1995)</f>
        <v>#DIV/0!</v>
      </c>
      <c r="J1995" s="16" t="e">
        <f>IF(A1995&gt;$W$1,ROUND(ROUND( W1995*$S$1+(1-$S$1)*G1995,4)+$T$1*ROUND(($S$1*AB1995+(1-$S$1)*(G1995-W1995)^2)^0.5,4),4),Rawdata!AM1995+Rawdata!$T$1*Rawdata!AW1995)</f>
        <v>#DIV/0!</v>
      </c>
      <c r="K1995" s="16" t="e">
        <f>IF(A1995&gt;$X$1,ROUND(ROUND( X1995*$S$1+(1-$S$1)*G1995,4)+$T$1*ROUND(($S$1*AC1995+(1-$S$1)*(G1995-X1995)^2)^0.5,4),4),Rawdata!AN1995+Rawdata!$T$1*Rawdata!AX1995)</f>
        <v>#DIV/0!</v>
      </c>
      <c r="L1995" s="16" t="e">
        <f>IF(A1995&gt;$Y$1,ROUND(ROUND( Y1995*$S$1+(1-$S$1)*G1995,4)+$T$1*ROUND(($S$1*AD1995+(1-$S$1)*(G1995-Y1995)^2)^0.5,4),4),Rawdata!AO1995+Rawdata!$T$1*Rawdata!AY1995)</f>
        <v>#DIV/0!</v>
      </c>
      <c r="M1995" s="16" t="e">
        <f t="shared" si="848"/>
        <v>#DIV/0!</v>
      </c>
      <c r="N1995" s="16" t="e">
        <f t="shared" si="849"/>
        <v>#DIV/0!</v>
      </c>
      <c r="O1995" s="67"/>
      <c r="P1995" s="67"/>
      <c r="Q1995" s="31" t="e">
        <f t="shared" si="841"/>
        <v>#DIV/0!</v>
      </c>
      <c r="R1995" s="17" t="e">
        <f t="shared" si="842"/>
        <v>#DIV/0!</v>
      </c>
      <c r="S1995" s="37" t="e">
        <f t="shared" si="850"/>
        <v>#DIV/0!</v>
      </c>
      <c r="T1995" s="17" t="e">
        <f t="shared" si="851"/>
        <v>#DIV/0!</v>
      </c>
      <c r="U1995" s="91" t="e">
        <f>IF(A1995&gt;$U$1, U1996*$S$1+(1-$S$1)*G1996,Rawdata!AK1995)</f>
        <v>#DIV/0!</v>
      </c>
      <c r="V1995" s="91" t="e">
        <f>IF(A1995&gt;$V$1,$S$1*V1996+(1-$S$1)*G1996,Rawdata!AL1995)</f>
        <v>#DIV/0!</v>
      </c>
      <c r="W1995" s="91" t="e">
        <f>IF(A1995&gt;$W$1, $S$1*W1996+(1-$S$1)*G1996,Rawdata!AM1995)</f>
        <v>#DIV/0!</v>
      </c>
      <c r="X1995" s="91" t="e">
        <f>IF(A1995&gt;$X$1,$S$1*X1996+(1-$S$1)*G1996,Rawdata!AN1995)</f>
        <v>#DIV/0!</v>
      </c>
      <c r="Y1995" s="91" t="e">
        <f>IF(A1995&gt;$Y$1,$S$1*Y1996+(1-$S$1)*G1996,Rawdata!AO1995)</f>
        <v>#DIV/0!</v>
      </c>
      <c r="Z1995" s="91" t="e">
        <f>IF(A1995&gt;$Z$1,$S$1*Z1996+(1-$S$1)*(G1996-U1996)^2,Rawdata!AP1995)</f>
        <v>#DIV/0!</v>
      </c>
      <c r="AA1995" s="91" t="e">
        <f>IF(A1995&gt;$AA$1,$S$1*AA1996+(1-$S$1)*(G1996-V1996)^2,Rawdata!AQ1995)</f>
        <v>#DIV/0!</v>
      </c>
      <c r="AB1995" s="91" t="e">
        <f>IF(A1995&gt;89,$S$1*AB1996+(1-$S$1)*(G1996-W1996)^2,Rawdata!AR1995)</f>
        <v>#DIV/0!</v>
      </c>
      <c r="AC1995" s="91" t="e">
        <f>IF(A1995&gt;$AC$1,$S$1*AC1996+(1-$S$1)*(G1996-X1996)^2,Rawdata!AS1995)</f>
        <v>#DIV/0!</v>
      </c>
      <c r="AD1995" s="91" t="e">
        <f>IF(A1995&gt;$AD$1,$S$1*AD1996+(1-$S$1)*(G1996-Y1996)^2,Rawdata!AT1995)</f>
        <v>#DIV/0!</v>
      </c>
      <c r="AE1995" s="80" t="e">
        <f t="shared" si="844"/>
        <v>#DIV/0!</v>
      </c>
      <c r="AF1995" s="81" t="e">
        <f t="shared" si="845"/>
        <v>#DIV/0!</v>
      </c>
      <c r="AG1995" s="86">
        <f t="shared" si="867"/>
        <v>0</v>
      </c>
      <c r="AH1995" s="107" t="e">
        <f t="shared" si="843"/>
        <v>#DIV/0!</v>
      </c>
      <c r="AI1995" s="107" t="e">
        <f t="shared" si="846"/>
        <v>#DIV/0!</v>
      </c>
      <c r="AJ1995" s="108" t="e">
        <f t="shared" si="847"/>
        <v>#DIV/0!</v>
      </c>
      <c r="AK1995" s="113" t="e">
        <f t="shared" si="852"/>
        <v>#DIV/0!</v>
      </c>
      <c r="AL1995" s="113" t="e">
        <f t="shared" si="853"/>
        <v>#DIV/0!</v>
      </c>
      <c r="AM1995" s="113" t="e">
        <f t="shared" si="854"/>
        <v>#DIV/0!</v>
      </c>
      <c r="AN1995" s="113" t="e">
        <f t="shared" si="855"/>
        <v>#DIV/0!</v>
      </c>
      <c r="AO1995" s="113" t="e">
        <f t="shared" si="856"/>
        <v>#DIV/0!</v>
      </c>
      <c r="AP1995" s="91" t="e">
        <f t="shared" si="857"/>
        <v>#DIV/0!</v>
      </c>
      <c r="AQ1995" s="91" t="e">
        <f t="shared" si="858"/>
        <v>#DIV/0!</v>
      </c>
      <c r="AR1995" s="91" t="e">
        <f t="shared" si="859"/>
        <v>#DIV/0!</v>
      </c>
      <c r="AS1995" s="91" t="e">
        <f t="shared" si="860"/>
        <v>#DIV/0!</v>
      </c>
      <c r="AT1995" s="91" t="e">
        <f t="shared" si="861"/>
        <v>#DIV/0!</v>
      </c>
      <c r="AU1995" s="113" t="e">
        <f t="shared" si="862"/>
        <v>#DIV/0!</v>
      </c>
      <c r="AV1995" s="113" t="e">
        <f t="shared" si="863"/>
        <v>#DIV/0!</v>
      </c>
      <c r="AW1995" s="113" t="e">
        <f t="shared" si="864"/>
        <v>#DIV/0!</v>
      </c>
      <c r="AX1995" s="113" t="e">
        <f t="shared" si="865"/>
        <v>#DIV/0!</v>
      </c>
      <c r="AY1995" s="113" t="e">
        <f t="shared" si="866"/>
        <v>#DIV/0!</v>
      </c>
    </row>
    <row r="1996" spans="1:51" x14ac:dyDescent="0.25">
      <c r="A1996" s="119"/>
      <c r="B1996" s="83"/>
      <c r="C1996" s="85"/>
      <c r="D1996" s="85"/>
      <c r="E1996" s="85"/>
      <c r="F1996" s="71"/>
      <c r="G1996" s="96"/>
      <c r="H1996" s="16" t="e">
        <f>IF(A1996&gt;$U$1,ROUND(ROUND( U1996*$S$1+(1-$S$1)*G1996,4)+$T$1*ROUND(($S$1*Z1996+(1-$S$1)*(G1996-U1996)^2)^0.5,4),4),Rawdata!AK1996+Rawdata!$T$1*Rawdata!AU1996)</f>
        <v>#DIV/0!</v>
      </c>
      <c r="I1996" s="16" t="e">
        <f>IF(A1996&gt;$V$1,ROUND(ROUND(V1996*$S$1+(1-$S$1)*G1996,4)+$T$1*ROUND(($S$1*AA1996+(1-$S$1)*(G1996-V1996)^2)^0.5,4),4),Rawdata!AL1996+Rawdata!$T$1*Rawdata!AV1996)</f>
        <v>#DIV/0!</v>
      </c>
      <c r="J1996" s="16" t="e">
        <f>IF(A1996&gt;$W$1,ROUND(ROUND( W1996*$S$1+(1-$S$1)*G1996,4)+$T$1*ROUND(($S$1*AB1996+(1-$S$1)*(G1996-W1996)^2)^0.5,4),4),Rawdata!AM1996+Rawdata!$T$1*Rawdata!AW1996)</f>
        <v>#DIV/0!</v>
      </c>
      <c r="K1996" s="16" t="e">
        <f>IF(A1996&gt;$X$1,ROUND(ROUND( X1996*$S$1+(1-$S$1)*G1996,4)+$T$1*ROUND(($S$1*AC1996+(1-$S$1)*(G1996-X1996)^2)^0.5,4),4),Rawdata!AN1996+Rawdata!$T$1*Rawdata!AX1996)</f>
        <v>#DIV/0!</v>
      </c>
      <c r="L1996" s="16" t="e">
        <f>IF(A1996&gt;$Y$1,ROUND(ROUND( Y1996*$S$1+(1-$S$1)*G1996,4)+$T$1*ROUND(($S$1*AD1996+(1-$S$1)*(G1996-Y1996)^2)^0.5,4),4),Rawdata!AO1996+Rawdata!$T$1*Rawdata!AY1996)</f>
        <v>#DIV/0!</v>
      </c>
      <c r="M1996" s="16" t="e">
        <f t="shared" si="848"/>
        <v>#DIV/0!</v>
      </c>
      <c r="N1996" s="16" t="e">
        <f t="shared" si="849"/>
        <v>#DIV/0!</v>
      </c>
      <c r="O1996" s="67"/>
      <c r="P1996" s="67"/>
      <c r="Q1996" s="31" t="e">
        <f t="shared" si="841"/>
        <v>#DIV/0!</v>
      </c>
      <c r="R1996" s="17" t="e">
        <f t="shared" si="842"/>
        <v>#DIV/0!</v>
      </c>
      <c r="S1996" s="37" t="e">
        <f t="shared" si="850"/>
        <v>#DIV/0!</v>
      </c>
      <c r="T1996" s="17" t="e">
        <f t="shared" si="851"/>
        <v>#DIV/0!</v>
      </c>
      <c r="U1996" s="91" t="e">
        <f>IF(A1996&gt;$U$1, U1997*$S$1+(1-$S$1)*G1997,Rawdata!AK1996)</f>
        <v>#DIV/0!</v>
      </c>
      <c r="V1996" s="91" t="e">
        <f>IF(A1996&gt;$V$1,$S$1*V1997+(1-$S$1)*G1997,Rawdata!AL1996)</f>
        <v>#DIV/0!</v>
      </c>
      <c r="W1996" s="91" t="e">
        <f>IF(A1996&gt;$W$1, $S$1*W1997+(1-$S$1)*G1997,Rawdata!AM1996)</f>
        <v>#DIV/0!</v>
      </c>
      <c r="X1996" s="91" t="e">
        <f>IF(A1996&gt;$X$1,$S$1*X1997+(1-$S$1)*G1997,Rawdata!AN1996)</f>
        <v>#DIV/0!</v>
      </c>
      <c r="Y1996" s="91" t="e">
        <f>IF(A1996&gt;$Y$1,$S$1*Y1997+(1-$S$1)*G1997,Rawdata!AO1996)</f>
        <v>#DIV/0!</v>
      </c>
      <c r="Z1996" s="91" t="e">
        <f>IF(A1996&gt;$Z$1,$S$1*Z1997+(1-$S$1)*(G1997-U1997)^2,Rawdata!AP1996)</f>
        <v>#DIV/0!</v>
      </c>
      <c r="AA1996" s="91" t="e">
        <f>IF(A1996&gt;$AA$1,$S$1*AA1997+(1-$S$1)*(G1997-V1997)^2,Rawdata!AQ1996)</f>
        <v>#DIV/0!</v>
      </c>
      <c r="AB1996" s="91" t="e">
        <f>IF(A1996&gt;89,$S$1*AB1997+(1-$S$1)*(G1997-W1997)^2,Rawdata!AR1996)</f>
        <v>#DIV/0!</v>
      </c>
      <c r="AC1996" s="91" t="e">
        <f>IF(A1996&gt;$AC$1,$S$1*AC1997+(1-$S$1)*(G1997-X1997)^2,Rawdata!AS1996)</f>
        <v>#DIV/0!</v>
      </c>
      <c r="AD1996" s="91" t="e">
        <f>IF(A1996&gt;$AD$1,$S$1*AD1997+(1-$S$1)*(G1997-Y1997)^2,Rawdata!AT1996)</f>
        <v>#DIV/0!</v>
      </c>
      <c r="AE1996" s="80" t="e">
        <f t="shared" si="844"/>
        <v>#DIV/0!</v>
      </c>
      <c r="AF1996" s="81" t="e">
        <f t="shared" si="845"/>
        <v>#DIV/0!</v>
      </c>
      <c r="AG1996" s="86">
        <f t="shared" si="867"/>
        <v>0</v>
      </c>
      <c r="AH1996" s="107" t="e">
        <f t="shared" si="843"/>
        <v>#DIV/0!</v>
      </c>
      <c r="AI1996" s="107" t="e">
        <f t="shared" si="846"/>
        <v>#DIV/0!</v>
      </c>
      <c r="AJ1996" s="108" t="e">
        <f t="shared" si="847"/>
        <v>#DIV/0!</v>
      </c>
      <c r="AK1996" s="113" t="e">
        <f t="shared" si="852"/>
        <v>#DIV/0!</v>
      </c>
      <c r="AL1996" s="113" t="e">
        <f t="shared" si="853"/>
        <v>#DIV/0!</v>
      </c>
      <c r="AM1996" s="113" t="e">
        <f t="shared" si="854"/>
        <v>#DIV/0!</v>
      </c>
      <c r="AN1996" s="113" t="e">
        <f t="shared" si="855"/>
        <v>#DIV/0!</v>
      </c>
      <c r="AO1996" s="113" t="e">
        <f t="shared" si="856"/>
        <v>#DIV/0!</v>
      </c>
      <c r="AP1996" s="91" t="e">
        <f t="shared" si="857"/>
        <v>#DIV/0!</v>
      </c>
      <c r="AQ1996" s="91" t="e">
        <f t="shared" si="858"/>
        <v>#DIV/0!</v>
      </c>
      <c r="AR1996" s="91" t="e">
        <f t="shared" si="859"/>
        <v>#DIV/0!</v>
      </c>
      <c r="AS1996" s="91" t="e">
        <f t="shared" si="860"/>
        <v>#DIV/0!</v>
      </c>
      <c r="AT1996" s="91" t="e">
        <f t="shared" si="861"/>
        <v>#DIV/0!</v>
      </c>
      <c r="AU1996" s="113" t="e">
        <f t="shared" si="862"/>
        <v>#DIV/0!</v>
      </c>
      <c r="AV1996" s="113" t="e">
        <f t="shared" si="863"/>
        <v>#DIV/0!</v>
      </c>
      <c r="AW1996" s="113" t="e">
        <f t="shared" si="864"/>
        <v>#DIV/0!</v>
      </c>
      <c r="AX1996" s="113" t="e">
        <f t="shared" si="865"/>
        <v>#DIV/0!</v>
      </c>
      <c r="AY1996" s="113" t="e">
        <f t="shared" si="866"/>
        <v>#DIV/0!</v>
      </c>
    </row>
    <row r="1997" spans="1:51" x14ac:dyDescent="0.25">
      <c r="A1997" s="119"/>
      <c r="B1997" s="83"/>
      <c r="C1997" s="85"/>
      <c r="D1997" s="85"/>
      <c r="E1997" s="85"/>
      <c r="F1997" s="71"/>
      <c r="G1997" s="96"/>
      <c r="H1997" s="16" t="e">
        <f>IF(A1997&gt;$U$1,ROUND(ROUND( U1997*$S$1+(1-$S$1)*G1997,4)+$T$1*ROUND(($S$1*Z1997+(1-$S$1)*(G1997-U1997)^2)^0.5,4),4),Rawdata!AK1997+Rawdata!$T$1*Rawdata!AU1997)</f>
        <v>#DIV/0!</v>
      </c>
      <c r="I1997" s="16" t="e">
        <f>IF(A1997&gt;$V$1,ROUND(ROUND(V1997*$S$1+(1-$S$1)*G1997,4)+$T$1*ROUND(($S$1*AA1997+(1-$S$1)*(G1997-V1997)^2)^0.5,4),4),Rawdata!AL1997+Rawdata!$T$1*Rawdata!AV1997)</f>
        <v>#DIV/0!</v>
      </c>
      <c r="J1997" s="16" t="e">
        <f>IF(A1997&gt;$W$1,ROUND(ROUND( W1997*$S$1+(1-$S$1)*G1997,4)+$T$1*ROUND(($S$1*AB1997+(1-$S$1)*(G1997-W1997)^2)^0.5,4),4),Rawdata!AM1997+Rawdata!$T$1*Rawdata!AW1997)</f>
        <v>#DIV/0!</v>
      </c>
      <c r="K1997" s="16" t="e">
        <f>IF(A1997&gt;$X$1,ROUND(ROUND( X1997*$S$1+(1-$S$1)*G1997,4)+$T$1*ROUND(($S$1*AC1997+(1-$S$1)*(G1997-X1997)^2)^0.5,4),4),Rawdata!AN1997+Rawdata!$T$1*Rawdata!AX1997)</f>
        <v>#DIV/0!</v>
      </c>
      <c r="L1997" s="16" t="e">
        <f>IF(A1997&gt;$Y$1,ROUND(ROUND( Y1997*$S$1+(1-$S$1)*G1997,4)+$T$1*ROUND(($S$1*AD1997+(1-$S$1)*(G1997-Y1997)^2)^0.5,4),4),Rawdata!AO1997+Rawdata!$T$1*Rawdata!AY1997)</f>
        <v>#DIV/0!</v>
      </c>
      <c r="M1997" s="16" t="e">
        <f t="shared" si="848"/>
        <v>#DIV/0!</v>
      </c>
      <c r="N1997" s="16" t="e">
        <f t="shared" si="849"/>
        <v>#DIV/0!</v>
      </c>
      <c r="O1997" s="67"/>
      <c r="P1997" s="67"/>
      <c r="Q1997" s="31" t="e">
        <f t="shared" si="841"/>
        <v>#DIV/0!</v>
      </c>
      <c r="R1997" s="17" t="e">
        <f t="shared" si="842"/>
        <v>#DIV/0!</v>
      </c>
      <c r="S1997" s="37" t="e">
        <f t="shared" si="850"/>
        <v>#DIV/0!</v>
      </c>
      <c r="T1997" s="17" t="e">
        <f t="shared" si="851"/>
        <v>#DIV/0!</v>
      </c>
      <c r="U1997" s="91" t="e">
        <f>IF(A1997&gt;$U$1, U1998*$S$1+(1-$S$1)*G1998,Rawdata!AK1997)</f>
        <v>#DIV/0!</v>
      </c>
      <c r="V1997" s="91" t="e">
        <f>IF(A1997&gt;$V$1,$S$1*V1998+(1-$S$1)*G1998,Rawdata!AL1997)</f>
        <v>#DIV/0!</v>
      </c>
      <c r="W1997" s="91" t="e">
        <f>IF(A1997&gt;$W$1, $S$1*W1998+(1-$S$1)*G1998,Rawdata!AM1997)</f>
        <v>#DIV/0!</v>
      </c>
      <c r="X1997" s="91" t="e">
        <f>IF(A1997&gt;$X$1,$S$1*X1998+(1-$S$1)*G1998,Rawdata!AN1997)</f>
        <v>#DIV/0!</v>
      </c>
      <c r="Y1997" s="91" t="e">
        <f>IF(A1997&gt;$Y$1,$S$1*Y1998+(1-$S$1)*G1998,Rawdata!AO1997)</f>
        <v>#DIV/0!</v>
      </c>
      <c r="Z1997" s="91" t="e">
        <f>IF(A1997&gt;$Z$1,$S$1*Z1998+(1-$S$1)*(G1998-U1998)^2,Rawdata!AP1997)</f>
        <v>#DIV/0!</v>
      </c>
      <c r="AA1997" s="91" t="e">
        <f>IF(A1997&gt;$AA$1,$S$1*AA1998+(1-$S$1)*(G1998-V1998)^2,Rawdata!AQ1997)</f>
        <v>#DIV/0!</v>
      </c>
      <c r="AB1997" s="91" t="e">
        <f>IF(A1997&gt;89,$S$1*AB1998+(1-$S$1)*(G1998-W1998)^2,Rawdata!AR1997)</f>
        <v>#DIV/0!</v>
      </c>
      <c r="AC1997" s="91" t="e">
        <f>IF(A1997&gt;$AC$1,$S$1*AC1998+(1-$S$1)*(G1998-X1998)^2,Rawdata!AS1997)</f>
        <v>#DIV/0!</v>
      </c>
      <c r="AD1997" s="91" t="e">
        <f>IF(A1997&gt;$AD$1,$S$1*AD1998+(1-$S$1)*(G1998-Y1998)^2,Rawdata!AT1997)</f>
        <v>#DIV/0!</v>
      </c>
      <c r="AE1997" s="80" t="e">
        <f t="shared" si="844"/>
        <v>#DIV/0!</v>
      </c>
      <c r="AF1997" s="81" t="e">
        <f t="shared" si="845"/>
        <v>#DIV/0!</v>
      </c>
      <c r="AG1997" s="86">
        <f t="shared" si="867"/>
        <v>0</v>
      </c>
      <c r="AH1997" s="107" t="e">
        <f t="shared" si="843"/>
        <v>#DIV/0!</v>
      </c>
      <c r="AI1997" s="107" t="e">
        <f t="shared" si="846"/>
        <v>#DIV/0!</v>
      </c>
      <c r="AJ1997" s="108" t="e">
        <f t="shared" si="847"/>
        <v>#DIV/0!</v>
      </c>
      <c r="AK1997" s="113" t="e">
        <f t="shared" si="852"/>
        <v>#DIV/0!</v>
      </c>
      <c r="AL1997" s="113" t="e">
        <f t="shared" si="853"/>
        <v>#DIV/0!</v>
      </c>
      <c r="AM1997" s="113" t="e">
        <f t="shared" si="854"/>
        <v>#DIV/0!</v>
      </c>
      <c r="AN1997" s="113" t="e">
        <f t="shared" si="855"/>
        <v>#DIV/0!</v>
      </c>
      <c r="AO1997" s="113" t="e">
        <f t="shared" si="856"/>
        <v>#DIV/0!</v>
      </c>
      <c r="AP1997" s="91" t="e">
        <f t="shared" si="857"/>
        <v>#DIV/0!</v>
      </c>
      <c r="AQ1997" s="91" t="e">
        <f t="shared" si="858"/>
        <v>#DIV/0!</v>
      </c>
      <c r="AR1997" s="91" t="e">
        <f t="shared" si="859"/>
        <v>#DIV/0!</v>
      </c>
      <c r="AS1997" s="91" t="e">
        <f t="shared" si="860"/>
        <v>#DIV/0!</v>
      </c>
      <c r="AT1997" s="91" t="e">
        <f t="shared" si="861"/>
        <v>#DIV/0!</v>
      </c>
      <c r="AU1997" s="113" t="e">
        <f t="shared" si="862"/>
        <v>#DIV/0!</v>
      </c>
      <c r="AV1997" s="113" t="e">
        <f t="shared" si="863"/>
        <v>#DIV/0!</v>
      </c>
      <c r="AW1997" s="113" t="e">
        <f t="shared" si="864"/>
        <v>#DIV/0!</v>
      </c>
      <c r="AX1997" s="113" t="e">
        <f t="shared" si="865"/>
        <v>#DIV/0!</v>
      </c>
      <c r="AY1997" s="113" t="e">
        <f t="shared" si="866"/>
        <v>#DIV/0!</v>
      </c>
    </row>
    <row r="1998" spans="1:51" x14ac:dyDescent="0.25">
      <c r="A1998" s="119"/>
      <c r="B1998" s="83"/>
      <c r="C1998" s="85"/>
      <c r="D1998" s="85"/>
      <c r="E1998" s="85"/>
      <c r="F1998" s="71"/>
      <c r="G1998" s="96"/>
      <c r="H1998" s="16" t="e">
        <f>IF(A1998&gt;$U$1,ROUND(ROUND( U1998*$S$1+(1-$S$1)*G1998,4)+$T$1*ROUND(($S$1*Z1998+(1-$S$1)*(G1998-U1998)^2)^0.5,4),4),Rawdata!AK1998+Rawdata!$T$1*Rawdata!AU1998)</f>
        <v>#DIV/0!</v>
      </c>
      <c r="I1998" s="16" t="e">
        <f>IF(A1998&gt;$V$1,ROUND(ROUND(V1998*$S$1+(1-$S$1)*G1998,4)+$T$1*ROUND(($S$1*AA1998+(1-$S$1)*(G1998-V1998)^2)^0.5,4),4),Rawdata!AL1998+Rawdata!$T$1*Rawdata!AV1998)</f>
        <v>#DIV/0!</v>
      </c>
      <c r="J1998" s="16" t="e">
        <f>IF(A1998&gt;$W$1,ROUND(ROUND( W1998*$S$1+(1-$S$1)*G1998,4)+$T$1*ROUND(($S$1*AB1998+(1-$S$1)*(G1998-W1998)^2)^0.5,4),4),Rawdata!AM1998+Rawdata!$T$1*Rawdata!AW1998)</f>
        <v>#DIV/0!</v>
      </c>
      <c r="K1998" s="16" t="e">
        <f>IF(A1998&gt;$X$1,ROUND(ROUND( X1998*$S$1+(1-$S$1)*G1998,4)+$T$1*ROUND(($S$1*AC1998+(1-$S$1)*(G1998-X1998)^2)^0.5,4),4),Rawdata!AN1998+Rawdata!$T$1*Rawdata!AX1998)</f>
        <v>#DIV/0!</v>
      </c>
      <c r="L1998" s="16" t="e">
        <f>IF(A1998&gt;$Y$1,ROUND(ROUND( Y1998*$S$1+(1-$S$1)*G1998,4)+$T$1*ROUND(($S$1*AD1998+(1-$S$1)*(G1998-Y1998)^2)^0.5,4),4),Rawdata!AO1998+Rawdata!$T$1*Rawdata!AY1998)</f>
        <v>#DIV/0!</v>
      </c>
      <c r="M1998" s="16" t="e">
        <f t="shared" si="848"/>
        <v>#DIV/0!</v>
      </c>
      <c r="N1998" s="16" t="e">
        <f t="shared" si="849"/>
        <v>#DIV/0!</v>
      </c>
      <c r="O1998" s="67"/>
      <c r="P1998" s="67"/>
      <c r="Q1998" s="31" t="e">
        <f t="shared" si="841"/>
        <v>#DIV/0!</v>
      </c>
      <c r="R1998" s="17" t="e">
        <f t="shared" si="842"/>
        <v>#DIV/0!</v>
      </c>
      <c r="S1998" s="37" t="e">
        <f t="shared" si="850"/>
        <v>#DIV/0!</v>
      </c>
      <c r="T1998" s="17" t="e">
        <f t="shared" si="851"/>
        <v>#DIV/0!</v>
      </c>
      <c r="U1998" s="91" t="e">
        <f>IF(A1998&gt;$U$1, U1999*$S$1+(1-$S$1)*G1999,Rawdata!AK1998)</f>
        <v>#DIV/0!</v>
      </c>
      <c r="V1998" s="91" t="e">
        <f>IF(A1998&gt;$V$1,$S$1*V1999+(1-$S$1)*G1999,Rawdata!AL1998)</f>
        <v>#DIV/0!</v>
      </c>
      <c r="W1998" s="91" t="e">
        <f>IF(A1998&gt;$W$1, $S$1*W1999+(1-$S$1)*G1999,Rawdata!AM1998)</f>
        <v>#DIV/0!</v>
      </c>
      <c r="X1998" s="91" t="e">
        <f>IF(A1998&gt;$X$1,$S$1*X1999+(1-$S$1)*G1999,Rawdata!AN1998)</f>
        <v>#DIV/0!</v>
      </c>
      <c r="Y1998" s="91" t="e">
        <f>IF(A1998&gt;$Y$1,$S$1*Y1999+(1-$S$1)*G1999,Rawdata!AO1998)</f>
        <v>#DIV/0!</v>
      </c>
      <c r="Z1998" s="91" t="e">
        <f>IF(A1998&gt;$Z$1,$S$1*Z1999+(1-$S$1)*(G1999-U1999)^2,Rawdata!AP1998)</f>
        <v>#DIV/0!</v>
      </c>
      <c r="AA1998" s="91" t="e">
        <f>IF(A1998&gt;$AA$1,$S$1*AA1999+(1-$S$1)*(G1999-V1999)^2,Rawdata!AQ1998)</f>
        <v>#DIV/0!</v>
      </c>
      <c r="AB1998" s="91" t="e">
        <f>IF(A1998&gt;89,$S$1*AB1999+(1-$S$1)*(G1999-W1999)^2,Rawdata!AR1998)</f>
        <v>#DIV/0!</v>
      </c>
      <c r="AC1998" s="91" t="e">
        <f>IF(A1998&gt;$AC$1,$S$1*AC1999+(1-$S$1)*(G1999-X1999)^2,Rawdata!AS1998)</f>
        <v>#DIV/0!</v>
      </c>
      <c r="AD1998" s="91" t="e">
        <f>IF(A1998&gt;$AD$1,$S$1*AD1999+(1-$S$1)*(G1999-Y1999)^2,Rawdata!AT1998)</f>
        <v>#DIV/0!</v>
      </c>
      <c r="AE1998" s="80" t="e">
        <f t="shared" si="844"/>
        <v>#DIV/0!</v>
      </c>
      <c r="AF1998" s="81" t="e">
        <f t="shared" si="845"/>
        <v>#DIV/0!</v>
      </c>
      <c r="AG1998" s="86">
        <f t="shared" si="867"/>
        <v>0</v>
      </c>
      <c r="AH1998" s="107" t="e">
        <f t="shared" si="843"/>
        <v>#DIV/0!</v>
      </c>
      <c r="AI1998" s="107" t="e">
        <f t="shared" si="846"/>
        <v>#DIV/0!</v>
      </c>
      <c r="AJ1998" s="108" t="e">
        <f t="shared" si="847"/>
        <v>#DIV/0!</v>
      </c>
      <c r="AK1998" s="113" t="e">
        <f t="shared" si="852"/>
        <v>#DIV/0!</v>
      </c>
      <c r="AL1998" s="113" t="e">
        <f t="shared" si="853"/>
        <v>#DIV/0!</v>
      </c>
      <c r="AM1998" s="113" t="e">
        <f t="shared" si="854"/>
        <v>#DIV/0!</v>
      </c>
      <c r="AN1998" s="113" t="e">
        <f t="shared" si="855"/>
        <v>#DIV/0!</v>
      </c>
      <c r="AO1998" s="113" t="e">
        <f t="shared" si="856"/>
        <v>#DIV/0!</v>
      </c>
      <c r="AP1998" s="91" t="e">
        <f t="shared" si="857"/>
        <v>#DIV/0!</v>
      </c>
      <c r="AQ1998" s="91" t="e">
        <f t="shared" si="858"/>
        <v>#DIV/0!</v>
      </c>
      <c r="AR1998" s="91" t="e">
        <f t="shared" si="859"/>
        <v>#DIV/0!</v>
      </c>
      <c r="AS1998" s="91" t="e">
        <f t="shared" si="860"/>
        <v>#DIV/0!</v>
      </c>
      <c r="AT1998" s="91" t="e">
        <f t="shared" si="861"/>
        <v>#DIV/0!</v>
      </c>
      <c r="AU1998" s="113" t="e">
        <f t="shared" si="862"/>
        <v>#DIV/0!</v>
      </c>
      <c r="AV1998" s="113" t="e">
        <f t="shared" si="863"/>
        <v>#DIV/0!</v>
      </c>
      <c r="AW1998" s="113" t="e">
        <f t="shared" si="864"/>
        <v>#DIV/0!</v>
      </c>
      <c r="AX1998" s="113" t="e">
        <f t="shared" si="865"/>
        <v>#DIV/0!</v>
      </c>
      <c r="AY1998" s="113" t="e">
        <f t="shared" si="866"/>
        <v>#DIV/0!</v>
      </c>
    </row>
    <row r="1999" spans="1:51" x14ac:dyDescent="0.25">
      <c r="A1999" s="119"/>
      <c r="B1999" s="83"/>
      <c r="C1999" s="85"/>
      <c r="D1999" s="85"/>
      <c r="E1999" s="85"/>
      <c r="F1999" s="71"/>
      <c r="G1999" s="96"/>
      <c r="H1999" s="16" t="e">
        <f>IF(A1999&gt;$U$1,ROUND(ROUND( U1999*$S$1+(1-$S$1)*G1999,4)+$T$1*ROUND(($S$1*Z1999+(1-$S$1)*(G1999-U1999)^2)^0.5,4),4),Rawdata!AK1999+Rawdata!$T$1*Rawdata!AU1999)</f>
        <v>#DIV/0!</v>
      </c>
      <c r="I1999" s="16" t="e">
        <f>IF(A1999&gt;$V$1,ROUND(ROUND(V1999*$S$1+(1-$S$1)*G1999,4)+$T$1*ROUND(($S$1*AA1999+(1-$S$1)*(G1999-V1999)^2)^0.5,4),4),Rawdata!AL1999+Rawdata!$T$1*Rawdata!AV1999)</f>
        <v>#DIV/0!</v>
      </c>
      <c r="J1999" s="16" t="e">
        <f>IF(A1999&gt;$W$1,ROUND(ROUND( W1999*$S$1+(1-$S$1)*G1999,4)+$T$1*ROUND(($S$1*AB1999+(1-$S$1)*(G1999-W1999)^2)^0.5,4),4),Rawdata!AM1999+Rawdata!$T$1*Rawdata!AW1999)</f>
        <v>#DIV/0!</v>
      </c>
      <c r="K1999" s="16" t="e">
        <f>IF(A1999&gt;$X$1,ROUND(ROUND( X1999*$S$1+(1-$S$1)*G1999,4)+$T$1*ROUND(($S$1*AC1999+(1-$S$1)*(G1999-X1999)^2)^0.5,4),4),Rawdata!AN1999+Rawdata!$T$1*Rawdata!AX1999)</f>
        <v>#DIV/0!</v>
      </c>
      <c r="L1999" s="16" t="e">
        <f>IF(A1999&gt;$Y$1,ROUND(ROUND( Y1999*$S$1+(1-$S$1)*G1999,4)+$T$1*ROUND(($S$1*AD1999+(1-$S$1)*(G1999-Y1999)^2)^0.5,4),4),Rawdata!AO1999+Rawdata!$T$1*Rawdata!AY1999)</f>
        <v>#DIV/0!</v>
      </c>
      <c r="M1999" s="16" t="e">
        <f t="shared" si="848"/>
        <v>#DIV/0!</v>
      </c>
      <c r="N1999" s="16" t="e">
        <f t="shared" si="849"/>
        <v>#DIV/0!</v>
      </c>
      <c r="O1999" s="67"/>
      <c r="P1999" s="67"/>
      <c r="Q1999" s="31" t="e">
        <f t="shared" si="841"/>
        <v>#DIV/0!</v>
      </c>
      <c r="R1999" s="17" t="e">
        <f t="shared" si="842"/>
        <v>#DIV/0!</v>
      </c>
      <c r="S1999" s="37" t="e">
        <f t="shared" si="850"/>
        <v>#DIV/0!</v>
      </c>
      <c r="T1999" s="17" t="e">
        <f t="shared" si="851"/>
        <v>#DIV/0!</v>
      </c>
      <c r="U1999" s="91" t="e">
        <f>IF(A1999&gt;$U$1, U2000*$S$1+(1-$S$1)*G2000,Rawdata!AK1999)</f>
        <v>#DIV/0!</v>
      </c>
      <c r="V1999" s="91" t="e">
        <f>IF(A1999&gt;$V$1,$S$1*V2000+(1-$S$1)*G2000,Rawdata!AL1999)</f>
        <v>#DIV/0!</v>
      </c>
      <c r="W1999" s="91" t="e">
        <f>IF(A1999&gt;$W$1, $S$1*W2000+(1-$S$1)*G2000,Rawdata!AM1999)</f>
        <v>#DIV/0!</v>
      </c>
      <c r="X1999" s="91" t="e">
        <f>IF(A1999&gt;$X$1,$S$1*X2000+(1-$S$1)*G2000,Rawdata!AN1999)</f>
        <v>#DIV/0!</v>
      </c>
      <c r="Y1999" s="91" t="e">
        <f>IF(A1999&gt;$Y$1,$S$1*Y2000+(1-$S$1)*G2000,Rawdata!AO1999)</f>
        <v>#DIV/0!</v>
      </c>
      <c r="Z1999" s="91" t="e">
        <f>IF(A1999&gt;$Z$1,$S$1*Z2000+(1-$S$1)*(G2000-U2000)^2,Rawdata!AP1999)</f>
        <v>#DIV/0!</v>
      </c>
      <c r="AA1999" s="91" t="e">
        <f>IF(A1999&gt;$AA$1,$S$1*AA2000+(1-$S$1)*(G2000-V2000)^2,Rawdata!AQ1999)</f>
        <v>#DIV/0!</v>
      </c>
      <c r="AB1999" s="91" t="e">
        <f>IF(A1999&gt;89,$S$1*AB2000+(1-$S$1)*(G2000-W2000)^2,Rawdata!AR1999)</f>
        <v>#DIV/0!</v>
      </c>
      <c r="AC1999" s="91" t="e">
        <f>IF(A1999&gt;$AC$1,$S$1*AC2000+(1-$S$1)*(G2000-X2000)^2,Rawdata!AS1999)</f>
        <v>#DIV/0!</v>
      </c>
      <c r="AD1999" s="91" t="e">
        <f>IF(A1999&gt;$AD$1,$S$1*AD2000+(1-$S$1)*(G2000-Y2000)^2,Rawdata!AT1999)</f>
        <v>#DIV/0!</v>
      </c>
      <c r="AE1999" s="80" t="e">
        <f t="shared" si="844"/>
        <v>#DIV/0!</v>
      </c>
      <c r="AF1999" s="81" t="e">
        <f t="shared" si="845"/>
        <v>#DIV/0!</v>
      </c>
      <c r="AG1999" s="86">
        <f t="shared" si="867"/>
        <v>0</v>
      </c>
      <c r="AH1999" s="107" t="e">
        <f t="shared" si="843"/>
        <v>#DIV/0!</v>
      </c>
      <c r="AI1999" s="107" t="e">
        <f t="shared" si="846"/>
        <v>#DIV/0!</v>
      </c>
      <c r="AJ1999" s="108" t="e">
        <f t="shared" si="847"/>
        <v>#DIV/0!</v>
      </c>
      <c r="AK1999" s="113" t="e">
        <f t="shared" si="852"/>
        <v>#DIV/0!</v>
      </c>
      <c r="AL1999" s="113" t="e">
        <f t="shared" si="853"/>
        <v>#DIV/0!</v>
      </c>
      <c r="AM1999" s="113" t="e">
        <f t="shared" si="854"/>
        <v>#DIV/0!</v>
      </c>
      <c r="AN1999" s="113" t="e">
        <f t="shared" si="855"/>
        <v>#DIV/0!</v>
      </c>
      <c r="AO1999" s="113" t="e">
        <f t="shared" si="856"/>
        <v>#DIV/0!</v>
      </c>
      <c r="AP1999" s="91" t="e">
        <f t="shared" si="857"/>
        <v>#DIV/0!</v>
      </c>
      <c r="AQ1999" s="91" t="e">
        <f t="shared" si="858"/>
        <v>#DIV/0!</v>
      </c>
      <c r="AR1999" s="91" t="e">
        <f t="shared" si="859"/>
        <v>#DIV/0!</v>
      </c>
      <c r="AS1999" s="91" t="e">
        <f t="shared" si="860"/>
        <v>#DIV/0!</v>
      </c>
      <c r="AT1999" s="91" t="e">
        <f t="shared" si="861"/>
        <v>#DIV/0!</v>
      </c>
      <c r="AU1999" s="113" t="e">
        <f t="shared" si="862"/>
        <v>#DIV/0!</v>
      </c>
      <c r="AV1999" s="113" t="e">
        <f t="shared" si="863"/>
        <v>#DIV/0!</v>
      </c>
      <c r="AW1999" s="113" t="e">
        <f t="shared" si="864"/>
        <v>#DIV/0!</v>
      </c>
      <c r="AX1999" s="113" t="e">
        <f t="shared" si="865"/>
        <v>#DIV/0!</v>
      </c>
      <c r="AY1999" s="113" t="e">
        <f t="shared" si="866"/>
        <v>#DIV/0!</v>
      </c>
    </row>
    <row r="2000" spans="1:51" x14ac:dyDescent="0.25">
      <c r="A2000" s="119"/>
      <c r="B2000" s="83"/>
      <c r="C2000" s="85"/>
      <c r="D2000" s="85"/>
      <c r="E2000" s="85"/>
      <c r="F2000" s="71"/>
      <c r="G2000" s="96"/>
      <c r="H2000" s="16" t="e">
        <f>IF(A2000&gt;$U$1,ROUND(ROUND( U2000*$S$1+(1-$S$1)*G2000,4)+$T$1*ROUND(($S$1*Z2000+(1-$S$1)*(G2000-U2000)^2)^0.5,4),4),Rawdata!AK2000+Rawdata!$T$1*Rawdata!AU2000)</f>
        <v>#DIV/0!</v>
      </c>
      <c r="I2000" s="16" t="e">
        <f>IF(A2000&gt;$V$1,ROUND(ROUND(V2000*$S$1+(1-$S$1)*G2000,4)+$T$1*ROUND(($S$1*AA2000+(1-$S$1)*(G2000-V2000)^2)^0.5,4),4),Rawdata!AL2000+Rawdata!$T$1*Rawdata!AV2000)</f>
        <v>#DIV/0!</v>
      </c>
      <c r="J2000" s="16" t="e">
        <f>IF(A2000&gt;$W$1,ROUND(ROUND( W2000*$S$1+(1-$S$1)*G2000,4)+$T$1*ROUND(($S$1*AB2000+(1-$S$1)*(G2000-W2000)^2)^0.5,4),4),Rawdata!AM2000+Rawdata!$T$1*Rawdata!AW2000)</f>
        <v>#DIV/0!</v>
      </c>
      <c r="K2000" s="16" t="e">
        <f>IF(A2000&gt;$X$1,ROUND(ROUND( X2000*$S$1+(1-$S$1)*G2000,4)+$T$1*ROUND(($S$1*AC2000+(1-$S$1)*(G2000-X2000)^2)^0.5,4),4),Rawdata!AN2000+Rawdata!$T$1*Rawdata!AX2000)</f>
        <v>#DIV/0!</v>
      </c>
      <c r="L2000" s="16" t="e">
        <f>IF(A2000&gt;$Y$1,ROUND(ROUND( Y2000*$S$1+(1-$S$1)*G2000,4)+$T$1*ROUND(($S$1*AD2000+(1-$S$1)*(G2000-Y2000)^2)^0.5,4),4),Rawdata!AO2000+Rawdata!$T$1*Rawdata!AY2000)</f>
        <v>#DIV/0!</v>
      </c>
      <c r="M2000" s="16" t="e">
        <f t="shared" si="848"/>
        <v>#DIV/0!</v>
      </c>
      <c r="N2000" s="16" t="e">
        <f t="shared" si="849"/>
        <v>#DIV/0!</v>
      </c>
      <c r="O2000" s="67"/>
      <c r="P2000" s="67"/>
      <c r="Q2000" s="31" t="e">
        <f t="shared" si="841"/>
        <v>#DIV/0!</v>
      </c>
      <c r="R2000" s="17" t="e">
        <f t="shared" si="842"/>
        <v>#DIV/0!</v>
      </c>
      <c r="S2000" s="37" t="e">
        <f t="shared" si="850"/>
        <v>#DIV/0!</v>
      </c>
      <c r="T2000" s="17" t="e">
        <f t="shared" si="851"/>
        <v>#DIV/0!</v>
      </c>
      <c r="U2000" s="91" t="e">
        <f>IF(A2000&gt;$U$1, U2001*$S$1+(1-$S$1)*G2001,Rawdata!AK2000)</f>
        <v>#DIV/0!</v>
      </c>
      <c r="V2000" s="91" t="e">
        <f>IF(A2000&gt;$V$1,$S$1*V2001+(1-$S$1)*G2001,Rawdata!AL2000)</f>
        <v>#DIV/0!</v>
      </c>
      <c r="W2000" s="91" t="e">
        <f>IF(A2000&gt;$W$1, $S$1*W2001+(1-$S$1)*G2001,Rawdata!AM2000)</f>
        <v>#DIV/0!</v>
      </c>
      <c r="X2000" s="91" t="e">
        <f>IF(A2000&gt;$X$1,$S$1*X2001+(1-$S$1)*G2001,Rawdata!AN2000)</f>
        <v>#DIV/0!</v>
      </c>
      <c r="Y2000" s="91" t="e">
        <f>IF(A2000&gt;$Y$1,$S$1*Y2001+(1-$S$1)*G2001,Rawdata!AO2000)</f>
        <v>#DIV/0!</v>
      </c>
      <c r="Z2000" s="91" t="e">
        <f>IF(A2000&gt;$Z$1,$S$1*Z2001+(1-$S$1)*(G2001-U2001)^2,Rawdata!AP2000)</f>
        <v>#DIV/0!</v>
      </c>
      <c r="AA2000" s="91" t="e">
        <f>IF(A2000&gt;$AA$1,$S$1*AA2001+(1-$S$1)*(G2001-V2001)^2,Rawdata!AQ2000)</f>
        <v>#DIV/0!</v>
      </c>
      <c r="AB2000" s="91" t="e">
        <f>IF(A2000&gt;89,$S$1*AB2001+(1-$S$1)*(G2001-W2001)^2,Rawdata!AR2000)</f>
        <v>#DIV/0!</v>
      </c>
      <c r="AC2000" s="91" t="e">
        <f>IF(A2000&gt;$AC$1,$S$1*AC2001+(1-$S$1)*(G2001-X2001)^2,Rawdata!AS2000)</f>
        <v>#DIV/0!</v>
      </c>
      <c r="AD2000" s="91" t="e">
        <f>IF(A2000&gt;$AD$1,$S$1*AD2001+(1-$S$1)*(G2001-Y2001)^2,Rawdata!AT2000)</f>
        <v>#DIV/0!</v>
      </c>
      <c r="AE2000" s="80" t="e">
        <f t="shared" si="844"/>
        <v>#DIV/0!</v>
      </c>
      <c r="AF2000" s="81" t="e">
        <f t="shared" si="845"/>
        <v>#DIV/0!</v>
      </c>
      <c r="AG2000" s="86">
        <f t="shared" si="867"/>
        <v>0</v>
      </c>
      <c r="AH2000" s="107" t="e">
        <f t="shared" si="843"/>
        <v>#DIV/0!</v>
      </c>
      <c r="AI2000" s="107" t="e">
        <f t="shared" si="846"/>
        <v>#DIV/0!</v>
      </c>
      <c r="AJ2000" s="108" t="e">
        <f t="shared" si="847"/>
        <v>#DIV/0!</v>
      </c>
      <c r="AK2000" s="113" t="e">
        <f t="shared" si="852"/>
        <v>#DIV/0!</v>
      </c>
      <c r="AL2000" s="113" t="e">
        <f t="shared" si="853"/>
        <v>#DIV/0!</v>
      </c>
      <c r="AM2000" s="113" t="e">
        <f t="shared" si="854"/>
        <v>#DIV/0!</v>
      </c>
      <c r="AN2000" s="113" t="e">
        <f t="shared" si="855"/>
        <v>#DIV/0!</v>
      </c>
      <c r="AO2000" s="113" t="e">
        <f t="shared" si="856"/>
        <v>#DIV/0!</v>
      </c>
      <c r="AP2000" s="91" t="e">
        <f t="shared" si="857"/>
        <v>#DIV/0!</v>
      </c>
      <c r="AQ2000" s="91" t="e">
        <f t="shared" si="858"/>
        <v>#DIV/0!</v>
      </c>
      <c r="AR2000" s="91" t="e">
        <f t="shared" si="859"/>
        <v>#DIV/0!</v>
      </c>
      <c r="AS2000" s="91" t="e">
        <f t="shared" si="860"/>
        <v>#DIV/0!</v>
      </c>
      <c r="AT2000" s="91" t="e">
        <f t="shared" si="861"/>
        <v>#DIV/0!</v>
      </c>
      <c r="AU2000" s="113" t="e">
        <f t="shared" si="862"/>
        <v>#DIV/0!</v>
      </c>
      <c r="AV2000" s="113" t="e">
        <f t="shared" si="863"/>
        <v>#DIV/0!</v>
      </c>
      <c r="AW2000" s="113" t="e">
        <f t="shared" si="864"/>
        <v>#DIV/0!</v>
      </c>
      <c r="AX2000" s="113" t="e">
        <f t="shared" si="865"/>
        <v>#DIV/0!</v>
      </c>
      <c r="AY2000" s="113" t="e">
        <f t="shared" si="866"/>
        <v>#DIV/0!</v>
      </c>
    </row>
    <row r="2001" spans="1:51" x14ac:dyDescent="0.25">
      <c r="A2001" s="119"/>
      <c r="B2001" s="83"/>
      <c r="C2001" s="85"/>
      <c r="D2001" s="85"/>
      <c r="E2001" s="85"/>
      <c r="F2001" s="71"/>
      <c r="G2001" s="96"/>
      <c r="H2001" s="16" t="e">
        <f>IF(A2001&gt;$U$1,ROUND(ROUND( U2001*$S$1+(1-$S$1)*G2001,4)+$T$1*ROUND(($S$1*Z2001+(1-$S$1)*(G2001-U2001)^2)^0.5,4),4),Rawdata!AK2001+Rawdata!$T$1*Rawdata!AU2001)</f>
        <v>#DIV/0!</v>
      </c>
      <c r="I2001" s="16" t="e">
        <f>IF(A2001&gt;$V$1,ROUND(ROUND(V2001*$S$1+(1-$S$1)*G2001,4)+$T$1*ROUND(($S$1*AA2001+(1-$S$1)*(G2001-V2001)^2)^0.5,4),4),Rawdata!AL2001+Rawdata!$T$1*Rawdata!AV2001)</f>
        <v>#DIV/0!</v>
      </c>
      <c r="J2001" s="16" t="e">
        <f>IF(A2001&gt;$W$1,ROUND(ROUND( W2001*$S$1+(1-$S$1)*G2001,4)+$T$1*ROUND(($S$1*AB2001+(1-$S$1)*(G2001-W2001)^2)^0.5,4),4),Rawdata!AM2001+Rawdata!$T$1*Rawdata!AW2001)</f>
        <v>#DIV/0!</v>
      </c>
      <c r="K2001" s="16" t="e">
        <f>IF(A2001&gt;$X$1,ROUND(ROUND( X2001*$S$1+(1-$S$1)*G2001,4)+$T$1*ROUND(($S$1*AC2001+(1-$S$1)*(G2001-X2001)^2)^0.5,4),4),Rawdata!AN2001+Rawdata!$T$1*Rawdata!AX2001)</f>
        <v>#DIV/0!</v>
      </c>
      <c r="L2001" s="16" t="e">
        <f>IF(A2001&gt;$Y$1,ROUND(ROUND( Y2001*$S$1+(1-$S$1)*G2001,4)+$T$1*ROUND(($S$1*AD2001+(1-$S$1)*(G2001-Y2001)^2)^0.5,4),4),Rawdata!AO2001+Rawdata!$T$1*Rawdata!AY2001)</f>
        <v>#DIV/0!</v>
      </c>
      <c r="M2001" s="16" t="e">
        <f t="shared" si="848"/>
        <v>#DIV/0!</v>
      </c>
      <c r="N2001" s="16" t="e">
        <f t="shared" si="849"/>
        <v>#DIV/0!</v>
      </c>
      <c r="O2001" s="67"/>
      <c r="P2001" s="67"/>
      <c r="Q2001" s="31" t="e">
        <f t="shared" si="841"/>
        <v>#DIV/0!</v>
      </c>
      <c r="R2001" s="17" t="e">
        <f t="shared" si="842"/>
        <v>#DIV/0!</v>
      </c>
      <c r="S2001" s="37" t="e">
        <f t="shared" si="850"/>
        <v>#DIV/0!</v>
      </c>
      <c r="T2001" s="17" t="e">
        <f t="shared" si="851"/>
        <v>#DIV/0!</v>
      </c>
      <c r="U2001" s="91" t="e">
        <f>IF(A2001&gt;$U$1, U2002*$S$1+(1-$S$1)*G2002,Rawdata!AK2001)</f>
        <v>#DIV/0!</v>
      </c>
      <c r="V2001" s="91" t="e">
        <f>IF(A2001&gt;$V$1,$S$1*V2002+(1-$S$1)*G2002,Rawdata!AL2001)</f>
        <v>#DIV/0!</v>
      </c>
      <c r="W2001" s="91" t="e">
        <f>IF(A2001&gt;$W$1, $S$1*W2002+(1-$S$1)*G2002,Rawdata!AM2001)</f>
        <v>#DIV/0!</v>
      </c>
      <c r="X2001" s="91" t="e">
        <f>IF(A2001&gt;$X$1,$S$1*X2002+(1-$S$1)*G2002,Rawdata!AN2001)</f>
        <v>#DIV/0!</v>
      </c>
      <c r="Y2001" s="91" t="e">
        <f>IF(A2001&gt;$Y$1,$S$1*Y2002+(1-$S$1)*G2002,Rawdata!AO2001)</f>
        <v>#DIV/0!</v>
      </c>
      <c r="Z2001" s="91" t="e">
        <f>IF(A2001&gt;$Z$1,$S$1*Z2002+(1-$S$1)*(G2002-U2002)^2,Rawdata!AP2001)</f>
        <v>#DIV/0!</v>
      </c>
      <c r="AA2001" s="91" t="e">
        <f>IF(A2001&gt;$AA$1,$S$1*AA2002+(1-$S$1)*(G2002-V2002)^2,Rawdata!AQ2001)</f>
        <v>#DIV/0!</v>
      </c>
      <c r="AB2001" s="91" t="e">
        <f>IF(A2001&gt;89,$S$1*AB2002+(1-$S$1)*(G2002-W2002)^2,Rawdata!AR2001)</f>
        <v>#DIV/0!</v>
      </c>
      <c r="AC2001" s="91" t="e">
        <f>IF(A2001&gt;$AC$1,$S$1*AC2002+(1-$S$1)*(G2002-X2002)^2,Rawdata!AS2001)</f>
        <v>#DIV/0!</v>
      </c>
      <c r="AD2001" s="91" t="e">
        <f>IF(A2001&gt;$AD$1,$S$1*AD2002+(1-$S$1)*(G2002-Y2002)^2,Rawdata!AT2001)</f>
        <v>#DIV/0!</v>
      </c>
      <c r="AE2001" s="80" t="e">
        <f t="shared" si="844"/>
        <v>#DIV/0!</v>
      </c>
      <c r="AF2001" s="81" t="e">
        <f t="shared" si="845"/>
        <v>#DIV/0!</v>
      </c>
      <c r="AG2001" s="86">
        <f t="shared" si="867"/>
        <v>0</v>
      </c>
      <c r="AH2001" s="107" t="e">
        <f t="shared" si="843"/>
        <v>#DIV/0!</v>
      </c>
      <c r="AI2001" s="107" t="e">
        <f t="shared" si="846"/>
        <v>#DIV/0!</v>
      </c>
      <c r="AJ2001" s="108" t="e">
        <f t="shared" si="847"/>
        <v>#DIV/0!</v>
      </c>
      <c r="AK2001" s="113" t="e">
        <f t="shared" si="852"/>
        <v>#DIV/0!</v>
      </c>
      <c r="AL2001" s="113" t="e">
        <f t="shared" si="853"/>
        <v>#DIV/0!</v>
      </c>
      <c r="AM2001" s="113" t="e">
        <f t="shared" si="854"/>
        <v>#DIV/0!</v>
      </c>
      <c r="AN2001" s="113" t="e">
        <f t="shared" si="855"/>
        <v>#DIV/0!</v>
      </c>
      <c r="AO2001" s="113" t="e">
        <f t="shared" si="856"/>
        <v>#DIV/0!</v>
      </c>
      <c r="AP2001" s="91" t="e">
        <f t="shared" si="857"/>
        <v>#DIV/0!</v>
      </c>
      <c r="AQ2001" s="91" t="e">
        <f t="shared" si="858"/>
        <v>#DIV/0!</v>
      </c>
      <c r="AR2001" s="91" t="e">
        <f t="shared" si="859"/>
        <v>#DIV/0!</v>
      </c>
      <c r="AS2001" s="91" t="e">
        <f t="shared" si="860"/>
        <v>#DIV/0!</v>
      </c>
      <c r="AT2001" s="91" t="e">
        <f t="shared" si="861"/>
        <v>#DIV/0!</v>
      </c>
      <c r="AU2001" s="113" t="e">
        <f t="shared" si="862"/>
        <v>#DIV/0!</v>
      </c>
      <c r="AV2001" s="113" t="e">
        <f t="shared" si="863"/>
        <v>#DIV/0!</v>
      </c>
      <c r="AW2001" s="113" t="e">
        <f t="shared" si="864"/>
        <v>#DIV/0!</v>
      </c>
      <c r="AX2001" s="113" t="e">
        <f t="shared" si="865"/>
        <v>#DIV/0!</v>
      </c>
      <c r="AY2001" s="113" t="e">
        <f t="shared" si="866"/>
        <v>#DIV/0!</v>
      </c>
    </row>
    <row r="2002" spans="1:51" x14ac:dyDescent="0.25">
      <c r="A2002" s="119"/>
      <c r="B2002" s="83"/>
      <c r="C2002" s="85"/>
      <c r="D2002" s="85"/>
      <c r="E2002" s="85"/>
      <c r="F2002" s="71"/>
      <c r="G2002" s="96"/>
      <c r="H2002" s="16" t="e">
        <f>IF(A2002&gt;$U$1,ROUND(ROUND( U2002*$S$1+(1-$S$1)*G2002,4)+$T$1*ROUND(($S$1*Z2002+(1-$S$1)*(G2002-U2002)^2)^0.5,4),4),Rawdata!AK2002+Rawdata!$T$1*Rawdata!AU2002)</f>
        <v>#DIV/0!</v>
      </c>
      <c r="I2002" s="16" t="e">
        <f>IF(A2002&gt;$V$1,ROUND(ROUND(V2002*$S$1+(1-$S$1)*G2002,4)+$T$1*ROUND(($S$1*AA2002+(1-$S$1)*(G2002-V2002)^2)^0.5,4),4),Rawdata!AL2002+Rawdata!$T$1*Rawdata!AV2002)</f>
        <v>#DIV/0!</v>
      </c>
      <c r="J2002" s="16" t="e">
        <f>IF(A2002&gt;$W$1,ROUND(ROUND( W2002*$S$1+(1-$S$1)*G2002,4)+$T$1*ROUND(($S$1*AB2002+(1-$S$1)*(G2002-W2002)^2)^0.5,4),4),Rawdata!AM2002+Rawdata!$T$1*Rawdata!AW2002)</f>
        <v>#DIV/0!</v>
      </c>
      <c r="K2002" s="16" t="e">
        <f>IF(A2002&gt;$X$1,ROUND(ROUND( X2002*$S$1+(1-$S$1)*G2002,4)+$T$1*ROUND(($S$1*AC2002+(1-$S$1)*(G2002-X2002)^2)^0.5,4),4),Rawdata!AN2002+Rawdata!$T$1*Rawdata!AX2002)</f>
        <v>#DIV/0!</v>
      </c>
      <c r="L2002" s="16" t="e">
        <f>IF(A2002&gt;$Y$1,ROUND(ROUND( Y2002*$S$1+(1-$S$1)*G2002,4)+$T$1*ROUND(($S$1*AD2002+(1-$S$1)*(G2002-Y2002)^2)^0.5,4),4),Rawdata!AO2002+Rawdata!$T$1*Rawdata!AY2002)</f>
        <v>#DIV/0!</v>
      </c>
      <c r="M2002" s="16" t="e">
        <f t="shared" si="848"/>
        <v>#DIV/0!</v>
      </c>
      <c r="N2002" s="16" t="e">
        <f t="shared" si="849"/>
        <v>#DIV/0!</v>
      </c>
      <c r="O2002" s="67"/>
      <c r="P2002" s="67"/>
      <c r="Q2002" s="31" t="e">
        <f t="shared" si="841"/>
        <v>#DIV/0!</v>
      </c>
      <c r="R2002" s="17" t="e">
        <f t="shared" si="842"/>
        <v>#DIV/0!</v>
      </c>
      <c r="S2002" s="37" t="e">
        <f t="shared" si="850"/>
        <v>#DIV/0!</v>
      </c>
      <c r="T2002" s="17" t="e">
        <f t="shared" si="851"/>
        <v>#DIV/0!</v>
      </c>
      <c r="U2002" s="91" t="e">
        <f>IF(A2002&gt;$U$1, U2003*$S$1+(1-$S$1)*G2003,Rawdata!AK2002)</f>
        <v>#DIV/0!</v>
      </c>
      <c r="V2002" s="91" t="e">
        <f>IF(A2002&gt;$V$1,$S$1*V2003+(1-$S$1)*G2003,Rawdata!AL2002)</f>
        <v>#DIV/0!</v>
      </c>
      <c r="W2002" s="91" t="e">
        <f>IF(A2002&gt;$W$1, $S$1*W2003+(1-$S$1)*G2003,Rawdata!AM2002)</f>
        <v>#DIV/0!</v>
      </c>
      <c r="X2002" s="91" t="e">
        <f>IF(A2002&gt;$X$1,$S$1*X2003+(1-$S$1)*G2003,Rawdata!AN2002)</f>
        <v>#DIV/0!</v>
      </c>
      <c r="Y2002" s="91" t="e">
        <f>IF(A2002&gt;$Y$1,$S$1*Y2003+(1-$S$1)*G2003,Rawdata!AO2002)</f>
        <v>#DIV/0!</v>
      </c>
      <c r="Z2002" s="91" t="e">
        <f>IF(A2002&gt;$Z$1,$S$1*Z2003+(1-$S$1)*(G2003-U2003)^2,Rawdata!AP2002)</f>
        <v>#DIV/0!</v>
      </c>
      <c r="AA2002" s="91" t="e">
        <f>IF(A2002&gt;$AA$1,$S$1*AA2003+(1-$S$1)*(G2003-V2003)^2,Rawdata!AQ2002)</f>
        <v>#DIV/0!</v>
      </c>
      <c r="AB2002" s="91" t="e">
        <f>IF(A2002&gt;89,$S$1*AB2003+(1-$S$1)*(G2003-W2003)^2,Rawdata!AR2002)</f>
        <v>#DIV/0!</v>
      </c>
      <c r="AC2002" s="91" t="e">
        <f>IF(A2002&gt;$AC$1,$S$1*AC2003+(1-$S$1)*(G2003-X2003)^2,Rawdata!AS2002)</f>
        <v>#DIV/0!</v>
      </c>
      <c r="AD2002" s="91" t="e">
        <f>IF(A2002&gt;$AD$1,$S$1*AD2003+(1-$S$1)*(G2003-Y2003)^2,Rawdata!AT2002)</f>
        <v>#DIV/0!</v>
      </c>
      <c r="AE2002" s="80" t="e">
        <f t="shared" si="844"/>
        <v>#DIV/0!</v>
      </c>
      <c r="AF2002" s="81" t="e">
        <f t="shared" si="845"/>
        <v>#DIV/0!</v>
      </c>
      <c r="AG2002" s="86">
        <f t="shared" si="867"/>
        <v>0</v>
      </c>
      <c r="AH2002" s="107" t="e">
        <f t="shared" si="843"/>
        <v>#DIV/0!</v>
      </c>
      <c r="AI2002" s="107" t="e">
        <f t="shared" si="846"/>
        <v>#DIV/0!</v>
      </c>
      <c r="AJ2002" s="108" t="e">
        <f t="shared" si="847"/>
        <v>#DIV/0!</v>
      </c>
      <c r="AK2002" s="113" t="e">
        <f t="shared" si="852"/>
        <v>#DIV/0!</v>
      </c>
      <c r="AL2002" s="113" t="e">
        <f t="shared" si="853"/>
        <v>#DIV/0!</v>
      </c>
      <c r="AM2002" s="113" t="e">
        <f t="shared" si="854"/>
        <v>#DIV/0!</v>
      </c>
      <c r="AN2002" s="113" t="e">
        <f t="shared" si="855"/>
        <v>#DIV/0!</v>
      </c>
      <c r="AO2002" s="113" t="e">
        <f t="shared" si="856"/>
        <v>#DIV/0!</v>
      </c>
      <c r="AP2002" s="91" t="e">
        <f t="shared" si="857"/>
        <v>#DIV/0!</v>
      </c>
      <c r="AQ2002" s="91" t="e">
        <f t="shared" si="858"/>
        <v>#DIV/0!</v>
      </c>
      <c r="AR2002" s="91" t="e">
        <f t="shared" si="859"/>
        <v>#DIV/0!</v>
      </c>
      <c r="AS2002" s="91" t="e">
        <f t="shared" si="860"/>
        <v>#DIV/0!</v>
      </c>
      <c r="AT2002" s="91" t="e">
        <f t="shared" si="861"/>
        <v>#DIV/0!</v>
      </c>
      <c r="AU2002" s="113" t="e">
        <f t="shared" si="862"/>
        <v>#DIV/0!</v>
      </c>
      <c r="AV2002" s="113" t="e">
        <f t="shared" si="863"/>
        <v>#DIV/0!</v>
      </c>
      <c r="AW2002" s="113" t="e">
        <f t="shared" si="864"/>
        <v>#DIV/0!</v>
      </c>
      <c r="AX2002" s="113" t="e">
        <f t="shared" si="865"/>
        <v>#DIV/0!</v>
      </c>
      <c r="AY2002" s="113" t="e">
        <f t="shared" si="866"/>
        <v>#DIV/0!</v>
      </c>
    </row>
    <row r="2003" spans="1:51" x14ac:dyDescent="0.25">
      <c r="A2003" s="119"/>
      <c r="B2003" s="83"/>
      <c r="C2003" s="85"/>
      <c r="D2003" s="85"/>
      <c r="E2003" s="85"/>
      <c r="F2003" s="71"/>
      <c r="G2003" s="96"/>
      <c r="H2003" s="16" t="e">
        <f>IF(A2003&gt;$U$1,ROUND(ROUND( U2003*$S$1+(1-$S$1)*G2003,4)+$T$1*ROUND(($S$1*Z2003+(1-$S$1)*(G2003-U2003)^2)^0.5,4),4),Rawdata!AK2003+Rawdata!$T$1*Rawdata!AU2003)</f>
        <v>#DIV/0!</v>
      </c>
      <c r="I2003" s="16" t="e">
        <f>IF(A2003&gt;$V$1,ROUND(ROUND(V2003*$S$1+(1-$S$1)*G2003,4)+$T$1*ROUND(($S$1*AA2003+(1-$S$1)*(G2003-V2003)^2)^0.5,4),4),Rawdata!AL2003+Rawdata!$T$1*Rawdata!AV2003)</f>
        <v>#DIV/0!</v>
      </c>
      <c r="J2003" s="16" t="e">
        <f>IF(A2003&gt;$W$1,ROUND(ROUND( W2003*$S$1+(1-$S$1)*G2003,4)+$T$1*ROUND(($S$1*AB2003+(1-$S$1)*(G2003-W2003)^2)^0.5,4),4),Rawdata!AM2003+Rawdata!$T$1*Rawdata!AW2003)</f>
        <v>#DIV/0!</v>
      </c>
      <c r="K2003" s="16" t="e">
        <f>IF(A2003&gt;$X$1,ROUND(ROUND( X2003*$S$1+(1-$S$1)*G2003,4)+$T$1*ROUND(($S$1*AC2003+(1-$S$1)*(G2003-X2003)^2)^0.5,4),4),Rawdata!AN2003+Rawdata!$T$1*Rawdata!AX2003)</f>
        <v>#DIV/0!</v>
      </c>
      <c r="L2003" s="16" t="e">
        <f>IF(A2003&gt;$Y$1,ROUND(ROUND( Y2003*$S$1+(1-$S$1)*G2003,4)+$T$1*ROUND(($S$1*AD2003+(1-$S$1)*(G2003-Y2003)^2)^0.5,4),4),Rawdata!AO2003+Rawdata!$T$1*Rawdata!AY2003)</f>
        <v>#DIV/0!</v>
      </c>
      <c r="M2003" s="16" t="e">
        <f t="shared" si="848"/>
        <v>#DIV/0!</v>
      </c>
      <c r="N2003" s="16" t="e">
        <f t="shared" si="849"/>
        <v>#DIV/0!</v>
      </c>
      <c r="O2003" s="67"/>
      <c r="P2003" s="67"/>
      <c r="Q2003" s="31" t="e">
        <f t="shared" si="841"/>
        <v>#DIV/0!</v>
      </c>
      <c r="R2003" s="17" t="e">
        <f t="shared" si="842"/>
        <v>#DIV/0!</v>
      </c>
      <c r="S2003" s="37" t="e">
        <f t="shared" si="850"/>
        <v>#DIV/0!</v>
      </c>
      <c r="T2003" s="17" t="e">
        <f t="shared" si="851"/>
        <v>#DIV/0!</v>
      </c>
      <c r="U2003" s="91" t="e">
        <f>IF(A2003&gt;$U$1, U2004*$S$1+(1-$S$1)*G2004,Rawdata!AK2003)</f>
        <v>#DIV/0!</v>
      </c>
      <c r="V2003" s="91" t="e">
        <f>IF(A2003&gt;$V$1,$S$1*V2004+(1-$S$1)*G2004,Rawdata!AL2003)</f>
        <v>#DIV/0!</v>
      </c>
      <c r="W2003" s="91" t="e">
        <f>IF(A2003&gt;$W$1, $S$1*W2004+(1-$S$1)*G2004,Rawdata!AM2003)</f>
        <v>#DIV/0!</v>
      </c>
      <c r="X2003" s="91" t="e">
        <f>IF(A2003&gt;$X$1,$S$1*X2004+(1-$S$1)*G2004,Rawdata!AN2003)</f>
        <v>#DIV/0!</v>
      </c>
      <c r="Y2003" s="91" t="e">
        <f>IF(A2003&gt;$Y$1,$S$1*Y2004+(1-$S$1)*G2004,Rawdata!AO2003)</f>
        <v>#DIV/0!</v>
      </c>
      <c r="Z2003" s="91" t="e">
        <f>IF(A2003&gt;$Z$1,$S$1*Z2004+(1-$S$1)*(G2004-U2004)^2,Rawdata!AP2003)</f>
        <v>#DIV/0!</v>
      </c>
      <c r="AA2003" s="91" t="e">
        <f>IF(A2003&gt;$AA$1,$S$1*AA2004+(1-$S$1)*(G2004-V2004)^2,Rawdata!AQ2003)</f>
        <v>#DIV/0!</v>
      </c>
      <c r="AB2003" s="91" t="e">
        <f>IF(A2003&gt;89,$S$1*AB2004+(1-$S$1)*(G2004-W2004)^2,Rawdata!AR2003)</f>
        <v>#DIV/0!</v>
      </c>
      <c r="AC2003" s="91" t="e">
        <f>IF(A2003&gt;$AC$1,$S$1*AC2004+(1-$S$1)*(G2004-X2004)^2,Rawdata!AS2003)</f>
        <v>#DIV/0!</v>
      </c>
      <c r="AD2003" s="91" t="e">
        <f>IF(A2003&gt;$AD$1,$S$1*AD2004+(1-$S$1)*(G2004-Y2004)^2,Rawdata!AT2003)</f>
        <v>#DIV/0!</v>
      </c>
      <c r="AE2003" s="80" t="e">
        <f t="shared" si="844"/>
        <v>#DIV/0!</v>
      </c>
      <c r="AF2003" s="81" t="e">
        <f t="shared" si="845"/>
        <v>#DIV/0!</v>
      </c>
      <c r="AG2003" s="86">
        <f t="shared" si="867"/>
        <v>0</v>
      </c>
      <c r="AH2003" s="107" t="e">
        <f t="shared" si="843"/>
        <v>#DIV/0!</v>
      </c>
      <c r="AI2003" s="107" t="e">
        <f t="shared" si="846"/>
        <v>#DIV/0!</v>
      </c>
      <c r="AJ2003" s="108" t="e">
        <f t="shared" si="847"/>
        <v>#DIV/0!</v>
      </c>
      <c r="AK2003" s="113" t="e">
        <f t="shared" si="852"/>
        <v>#DIV/0!</v>
      </c>
      <c r="AL2003" s="113" t="e">
        <f t="shared" si="853"/>
        <v>#DIV/0!</v>
      </c>
      <c r="AM2003" s="113" t="e">
        <f t="shared" si="854"/>
        <v>#DIV/0!</v>
      </c>
      <c r="AN2003" s="113" t="e">
        <f t="shared" si="855"/>
        <v>#DIV/0!</v>
      </c>
      <c r="AO2003" s="113" t="e">
        <f t="shared" si="856"/>
        <v>#DIV/0!</v>
      </c>
      <c r="AP2003" s="91" t="e">
        <f t="shared" si="857"/>
        <v>#DIV/0!</v>
      </c>
      <c r="AQ2003" s="91" t="e">
        <f t="shared" si="858"/>
        <v>#DIV/0!</v>
      </c>
      <c r="AR2003" s="91" t="e">
        <f t="shared" si="859"/>
        <v>#DIV/0!</v>
      </c>
      <c r="AS2003" s="91" t="e">
        <f t="shared" si="860"/>
        <v>#DIV/0!</v>
      </c>
      <c r="AT2003" s="91" t="e">
        <f t="shared" si="861"/>
        <v>#DIV/0!</v>
      </c>
      <c r="AU2003" s="113" t="e">
        <f t="shared" si="862"/>
        <v>#DIV/0!</v>
      </c>
      <c r="AV2003" s="113" t="e">
        <f t="shared" si="863"/>
        <v>#DIV/0!</v>
      </c>
      <c r="AW2003" s="113" t="e">
        <f t="shared" si="864"/>
        <v>#DIV/0!</v>
      </c>
      <c r="AX2003" s="113" t="e">
        <f t="shared" si="865"/>
        <v>#DIV/0!</v>
      </c>
      <c r="AY2003" s="113" t="e">
        <f t="shared" si="866"/>
        <v>#DIV/0!</v>
      </c>
    </row>
    <row r="2004" spans="1:51" x14ac:dyDescent="0.25">
      <c r="A2004" s="119"/>
      <c r="B2004" s="83"/>
      <c r="C2004" s="85"/>
      <c r="D2004" s="85"/>
      <c r="E2004" s="85"/>
      <c r="F2004" s="71"/>
      <c r="G2004" s="96"/>
      <c r="H2004" s="16" t="e">
        <f>IF(A2004&gt;$U$1,ROUND(ROUND( U2004*$S$1+(1-$S$1)*G2004,4)+$T$1*ROUND(($S$1*Z2004+(1-$S$1)*(G2004-U2004)^2)^0.5,4),4),Rawdata!AK2004+Rawdata!$T$1*Rawdata!AU2004)</f>
        <v>#DIV/0!</v>
      </c>
      <c r="I2004" s="16" t="e">
        <f>IF(A2004&gt;$V$1,ROUND(ROUND(V2004*$S$1+(1-$S$1)*G2004,4)+$T$1*ROUND(($S$1*AA2004+(1-$S$1)*(G2004-V2004)^2)^0.5,4),4),Rawdata!AL2004+Rawdata!$T$1*Rawdata!AV2004)</f>
        <v>#DIV/0!</v>
      </c>
      <c r="J2004" s="16" t="e">
        <f>IF(A2004&gt;$W$1,ROUND(ROUND( W2004*$S$1+(1-$S$1)*G2004,4)+$T$1*ROUND(($S$1*AB2004+(1-$S$1)*(G2004-W2004)^2)^0.5,4),4),Rawdata!AM2004+Rawdata!$T$1*Rawdata!AW2004)</f>
        <v>#DIV/0!</v>
      </c>
      <c r="K2004" s="16" t="e">
        <f>IF(A2004&gt;$X$1,ROUND(ROUND( X2004*$S$1+(1-$S$1)*G2004,4)+$T$1*ROUND(($S$1*AC2004+(1-$S$1)*(G2004-X2004)^2)^0.5,4),4),Rawdata!AN2004+Rawdata!$T$1*Rawdata!AX2004)</f>
        <v>#DIV/0!</v>
      </c>
      <c r="L2004" s="16" t="e">
        <f>IF(A2004&gt;$Y$1,ROUND(ROUND( Y2004*$S$1+(1-$S$1)*G2004,4)+$T$1*ROUND(($S$1*AD2004+(1-$S$1)*(G2004-Y2004)^2)^0.5,4),4),Rawdata!AO2004+Rawdata!$T$1*Rawdata!AY2004)</f>
        <v>#DIV/0!</v>
      </c>
      <c r="M2004" s="16" t="e">
        <f t="shared" si="848"/>
        <v>#DIV/0!</v>
      </c>
      <c r="N2004" s="16" t="e">
        <f t="shared" si="849"/>
        <v>#DIV/0!</v>
      </c>
      <c r="O2004" s="67"/>
      <c r="P2004" s="67"/>
      <c r="Q2004" s="31" t="e">
        <f t="shared" ref="Q2004:Q2067" si="868">D2004*N2004*O2004</f>
        <v>#DIV/0!</v>
      </c>
      <c r="R2004" s="17" t="e">
        <f t="shared" ref="R2004:R2067" si="869">ROUNDUP((Q2004-P2004)/P2004,3)</f>
        <v>#DIV/0!</v>
      </c>
      <c r="S2004" s="37" t="e">
        <f t="shared" si="850"/>
        <v>#DIV/0!</v>
      </c>
      <c r="T2004" s="17" t="e">
        <f t="shared" si="851"/>
        <v>#DIV/0!</v>
      </c>
      <c r="U2004" s="91" t="e">
        <f>IF(A2004&gt;$U$1, U2005*$S$1+(1-$S$1)*G2005,Rawdata!AK2004)</f>
        <v>#DIV/0!</v>
      </c>
      <c r="V2004" s="91" t="e">
        <f>IF(A2004&gt;$V$1,$S$1*V2005+(1-$S$1)*G2005,Rawdata!AL2004)</f>
        <v>#DIV/0!</v>
      </c>
      <c r="W2004" s="91" t="e">
        <f>IF(A2004&gt;$W$1, $S$1*W2005+(1-$S$1)*G2005,Rawdata!AM2004)</f>
        <v>#DIV/0!</v>
      </c>
      <c r="X2004" s="91" t="e">
        <f>IF(A2004&gt;$X$1,$S$1*X2005+(1-$S$1)*G2005,Rawdata!AN2004)</f>
        <v>#DIV/0!</v>
      </c>
      <c r="Y2004" s="91" t="e">
        <f>IF(A2004&gt;$Y$1,$S$1*Y2005+(1-$S$1)*G2005,Rawdata!AO2004)</f>
        <v>#DIV/0!</v>
      </c>
      <c r="Z2004" s="91" t="e">
        <f>IF(A2004&gt;$Z$1,$S$1*Z2005+(1-$S$1)*(G2005-U2005)^2,Rawdata!AP2004)</f>
        <v>#DIV/0!</v>
      </c>
      <c r="AA2004" s="91" t="e">
        <f>IF(A2004&gt;$AA$1,$S$1*AA2005+(1-$S$1)*(G2005-V2005)^2,Rawdata!AQ2004)</f>
        <v>#DIV/0!</v>
      </c>
      <c r="AB2004" s="91" t="e">
        <f>IF(A2004&gt;89,$S$1*AB2005+(1-$S$1)*(G2005-W2005)^2,Rawdata!AR2004)</f>
        <v>#DIV/0!</v>
      </c>
      <c r="AC2004" s="91" t="e">
        <f>IF(A2004&gt;$AC$1,$S$1*AC2005+(1-$S$1)*(G2005-X2005)^2,Rawdata!AS2004)</f>
        <v>#DIV/0!</v>
      </c>
      <c r="AD2004" s="91" t="e">
        <f>IF(A2004&gt;$AD$1,$S$1*AD2005+(1-$S$1)*(G2005-Y2005)^2,Rawdata!AT2004)</f>
        <v>#DIV/0!</v>
      </c>
      <c r="AE2004" s="80" t="e">
        <f t="shared" si="844"/>
        <v>#DIV/0!</v>
      </c>
      <c r="AF2004" s="81" t="e">
        <f t="shared" si="845"/>
        <v>#DIV/0!</v>
      </c>
      <c r="AG2004" s="86">
        <f t="shared" si="867"/>
        <v>0</v>
      </c>
      <c r="AH2004" s="107" t="e">
        <f t="shared" si="843"/>
        <v>#DIV/0!</v>
      </c>
      <c r="AI2004" s="107" t="e">
        <f t="shared" si="846"/>
        <v>#DIV/0!</v>
      </c>
      <c r="AJ2004" s="108" t="e">
        <f t="shared" si="847"/>
        <v>#DIV/0!</v>
      </c>
      <c r="AK2004" s="113" t="e">
        <f t="shared" si="852"/>
        <v>#DIV/0!</v>
      </c>
      <c r="AL2004" s="113" t="e">
        <f t="shared" si="853"/>
        <v>#DIV/0!</v>
      </c>
      <c r="AM2004" s="113" t="e">
        <f t="shared" si="854"/>
        <v>#DIV/0!</v>
      </c>
      <c r="AN2004" s="113" t="e">
        <f t="shared" si="855"/>
        <v>#DIV/0!</v>
      </c>
      <c r="AO2004" s="113" t="e">
        <f t="shared" si="856"/>
        <v>#DIV/0!</v>
      </c>
      <c r="AP2004" s="91" t="e">
        <f t="shared" si="857"/>
        <v>#DIV/0!</v>
      </c>
      <c r="AQ2004" s="91" t="e">
        <f t="shared" si="858"/>
        <v>#DIV/0!</v>
      </c>
      <c r="AR2004" s="91" t="e">
        <f t="shared" si="859"/>
        <v>#DIV/0!</v>
      </c>
      <c r="AS2004" s="91" t="e">
        <f t="shared" si="860"/>
        <v>#DIV/0!</v>
      </c>
      <c r="AT2004" s="91" t="e">
        <f t="shared" si="861"/>
        <v>#DIV/0!</v>
      </c>
      <c r="AU2004" s="113" t="e">
        <f t="shared" si="862"/>
        <v>#DIV/0!</v>
      </c>
      <c r="AV2004" s="113" t="e">
        <f t="shared" si="863"/>
        <v>#DIV/0!</v>
      </c>
      <c r="AW2004" s="113" t="e">
        <f t="shared" si="864"/>
        <v>#DIV/0!</v>
      </c>
      <c r="AX2004" s="113" t="e">
        <f t="shared" si="865"/>
        <v>#DIV/0!</v>
      </c>
      <c r="AY2004" s="113" t="e">
        <f t="shared" si="866"/>
        <v>#DIV/0!</v>
      </c>
    </row>
    <row r="2005" spans="1:51" x14ac:dyDescent="0.25">
      <c r="A2005" s="119"/>
      <c r="B2005" s="83"/>
      <c r="C2005" s="85"/>
      <c r="D2005" s="85"/>
      <c r="E2005" s="85"/>
      <c r="F2005" s="71"/>
      <c r="G2005" s="96"/>
      <c r="H2005" s="16" t="e">
        <f>IF(A2005&gt;$U$1,ROUND(ROUND( U2005*$S$1+(1-$S$1)*G2005,4)+$T$1*ROUND(($S$1*Z2005+(1-$S$1)*(G2005-U2005)^2)^0.5,4),4),Rawdata!AK2005+Rawdata!$T$1*Rawdata!AU2005)</f>
        <v>#DIV/0!</v>
      </c>
      <c r="I2005" s="16" t="e">
        <f>IF(A2005&gt;$V$1,ROUND(ROUND(V2005*$S$1+(1-$S$1)*G2005,4)+$T$1*ROUND(($S$1*AA2005+(1-$S$1)*(G2005-V2005)^2)^0.5,4),4),Rawdata!AL2005+Rawdata!$T$1*Rawdata!AV2005)</f>
        <v>#DIV/0!</v>
      </c>
      <c r="J2005" s="16" t="e">
        <f>IF(A2005&gt;$W$1,ROUND(ROUND( W2005*$S$1+(1-$S$1)*G2005,4)+$T$1*ROUND(($S$1*AB2005+(1-$S$1)*(G2005-W2005)^2)^0.5,4),4),Rawdata!AM2005+Rawdata!$T$1*Rawdata!AW2005)</f>
        <v>#DIV/0!</v>
      </c>
      <c r="K2005" s="16" t="e">
        <f>IF(A2005&gt;$X$1,ROUND(ROUND( X2005*$S$1+(1-$S$1)*G2005,4)+$T$1*ROUND(($S$1*AC2005+(1-$S$1)*(G2005-X2005)^2)^0.5,4),4),Rawdata!AN2005+Rawdata!$T$1*Rawdata!AX2005)</f>
        <v>#DIV/0!</v>
      </c>
      <c r="L2005" s="16" t="e">
        <f>IF(A2005&gt;$Y$1,ROUND(ROUND( Y2005*$S$1+(1-$S$1)*G2005,4)+$T$1*ROUND(($S$1*AD2005+(1-$S$1)*(G2005-Y2005)^2)^0.5,4),4),Rawdata!AO2005+Rawdata!$T$1*Rawdata!AY2005)</f>
        <v>#DIV/0!</v>
      </c>
      <c r="M2005" s="16" t="e">
        <f t="shared" si="848"/>
        <v>#DIV/0!</v>
      </c>
      <c r="N2005" s="16" t="e">
        <f t="shared" si="849"/>
        <v>#DIV/0!</v>
      </c>
      <c r="O2005" s="67"/>
      <c r="P2005" s="67"/>
      <c r="Q2005" s="31" t="e">
        <f t="shared" si="868"/>
        <v>#DIV/0!</v>
      </c>
      <c r="R2005" s="17" t="e">
        <f t="shared" si="869"/>
        <v>#DIV/0!</v>
      </c>
      <c r="S2005" s="37" t="e">
        <f t="shared" si="850"/>
        <v>#DIV/0!</v>
      </c>
      <c r="T2005" s="17" t="e">
        <f t="shared" si="851"/>
        <v>#DIV/0!</v>
      </c>
      <c r="U2005" s="91" t="e">
        <f>IF(A2005&gt;$U$1, U2006*$S$1+(1-$S$1)*G2006,Rawdata!AK2005)</f>
        <v>#DIV/0!</v>
      </c>
      <c r="V2005" s="91" t="e">
        <f>IF(A2005&gt;$V$1,$S$1*V2006+(1-$S$1)*G2006,Rawdata!AL2005)</f>
        <v>#DIV/0!</v>
      </c>
      <c r="W2005" s="91" t="e">
        <f>IF(A2005&gt;$W$1, $S$1*W2006+(1-$S$1)*G2006,Rawdata!AM2005)</f>
        <v>#DIV/0!</v>
      </c>
      <c r="X2005" s="91" t="e">
        <f>IF(A2005&gt;$X$1,$S$1*X2006+(1-$S$1)*G2006,Rawdata!AN2005)</f>
        <v>#DIV/0!</v>
      </c>
      <c r="Y2005" s="91" t="e">
        <f>IF(A2005&gt;$Y$1,$S$1*Y2006+(1-$S$1)*G2006,Rawdata!AO2005)</f>
        <v>#DIV/0!</v>
      </c>
      <c r="Z2005" s="91" t="e">
        <f>IF(A2005&gt;$Z$1,$S$1*Z2006+(1-$S$1)*(G2006-U2006)^2,Rawdata!AP2005)</f>
        <v>#DIV/0!</v>
      </c>
      <c r="AA2005" s="91" t="e">
        <f>IF(A2005&gt;$AA$1,$S$1*AA2006+(1-$S$1)*(G2006-V2006)^2,Rawdata!AQ2005)</f>
        <v>#DIV/0!</v>
      </c>
      <c r="AB2005" s="91" t="e">
        <f>IF(A2005&gt;89,$S$1*AB2006+(1-$S$1)*(G2006-W2006)^2,Rawdata!AR2005)</f>
        <v>#DIV/0!</v>
      </c>
      <c r="AC2005" s="91" t="e">
        <f>IF(A2005&gt;$AC$1,$S$1*AC2006+(1-$S$1)*(G2006-X2006)^2,Rawdata!AS2005)</f>
        <v>#DIV/0!</v>
      </c>
      <c r="AD2005" s="91" t="e">
        <f>IF(A2005&gt;$AD$1,$S$1*AD2006+(1-$S$1)*(G2006-Y2006)^2,Rawdata!AT2005)</f>
        <v>#DIV/0!</v>
      </c>
      <c r="AE2005" s="80" t="e">
        <f t="shared" si="844"/>
        <v>#DIV/0!</v>
      </c>
      <c r="AF2005" s="81" t="e">
        <f t="shared" si="845"/>
        <v>#DIV/0!</v>
      </c>
      <c r="AG2005" s="86">
        <f t="shared" si="867"/>
        <v>0</v>
      </c>
      <c r="AH2005" s="107" t="e">
        <f t="shared" si="843"/>
        <v>#DIV/0!</v>
      </c>
      <c r="AI2005" s="107" t="e">
        <f t="shared" si="846"/>
        <v>#DIV/0!</v>
      </c>
      <c r="AJ2005" s="108" t="e">
        <f t="shared" si="847"/>
        <v>#DIV/0!</v>
      </c>
      <c r="AK2005" s="113" t="e">
        <f t="shared" si="852"/>
        <v>#DIV/0!</v>
      </c>
      <c r="AL2005" s="113" t="e">
        <f t="shared" si="853"/>
        <v>#DIV/0!</v>
      </c>
      <c r="AM2005" s="113" t="e">
        <f t="shared" si="854"/>
        <v>#DIV/0!</v>
      </c>
      <c r="AN2005" s="113" t="e">
        <f t="shared" si="855"/>
        <v>#DIV/0!</v>
      </c>
      <c r="AO2005" s="113" t="e">
        <f t="shared" si="856"/>
        <v>#DIV/0!</v>
      </c>
      <c r="AP2005" s="91" t="e">
        <f t="shared" si="857"/>
        <v>#DIV/0!</v>
      </c>
      <c r="AQ2005" s="91" t="e">
        <f t="shared" si="858"/>
        <v>#DIV/0!</v>
      </c>
      <c r="AR2005" s="91" t="e">
        <f t="shared" si="859"/>
        <v>#DIV/0!</v>
      </c>
      <c r="AS2005" s="91" t="e">
        <f t="shared" si="860"/>
        <v>#DIV/0!</v>
      </c>
      <c r="AT2005" s="91" t="e">
        <f t="shared" si="861"/>
        <v>#DIV/0!</v>
      </c>
      <c r="AU2005" s="113" t="e">
        <f t="shared" si="862"/>
        <v>#DIV/0!</v>
      </c>
      <c r="AV2005" s="113" t="e">
        <f t="shared" si="863"/>
        <v>#DIV/0!</v>
      </c>
      <c r="AW2005" s="113" t="e">
        <f t="shared" si="864"/>
        <v>#DIV/0!</v>
      </c>
      <c r="AX2005" s="113" t="e">
        <f t="shared" si="865"/>
        <v>#DIV/0!</v>
      </c>
      <c r="AY2005" s="113" t="e">
        <f t="shared" si="866"/>
        <v>#DIV/0!</v>
      </c>
    </row>
    <row r="2006" spans="1:51" x14ac:dyDescent="0.25">
      <c r="A2006" s="119"/>
      <c r="B2006" s="83"/>
      <c r="C2006" s="85"/>
      <c r="D2006" s="85"/>
      <c r="E2006" s="85"/>
      <c r="F2006" s="71"/>
      <c r="G2006" s="96"/>
      <c r="H2006" s="16" t="e">
        <f>IF(A2006&gt;$U$1,ROUND(ROUND( U2006*$S$1+(1-$S$1)*G2006,4)+$T$1*ROUND(($S$1*Z2006+(1-$S$1)*(G2006-U2006)^2)^0.5,4),4),Rawdata!AK2006+Rawdata!$T$1*Rawdata!AU2006)</f>
        <v>#DIV/0!</v>
      </c>
      <c r="I2006" s="16" t="e">
        <f>IF(A2006&gt;$V$1,ROUND(ROUND(V2006*$S$1+(1-$S$1)*G2006,4)+$T$1*ROUND(($S$1*AA2006+(1-$S$1)*(G2006-V2006)^2)^0.5,4),4),Rawdata!AL2006+Rawdata!$T$1*Rawdata!AV2006)</f>
        <v>#DIV/0!</v>
      </c>
      <c r="J2006" s="16" t="e">
        <f>IF(A2006&gt;$W$1,ROUND(ROUND( W2006*$S$1+(1-$S$1)*G2006,4)+$T$1*ROUND(($S$1*AB2006+(1-$S$1)*(G2006-W2006)^2)^0.5,4),4),Rawdata!AM2006+Rawdata!$T$1*Rawdata!AW2006)</f>
        <v>#DIV/0!</v>
      </c>
      <c r="K2006" s="16" t="e">
        <f>IF(A2006&gt;$X$1,ROUND(ROUND( X2006*$S$1+(1-$S$1)*G2006,4)+$T$1*ROUND(($S$1*AC2006+(1-$S$1)*(G2006-X2006)^2)^0.5,4),4),Rawdata!AN2006+Rawdata!$T$1*Rawdata!AX2006)</f>
        <v>#DIV/0!</v>
      </c>
      <c r="L2006" s="16" t="e">
        <f>IF(A2006&gt;$Y$1,ROUND(ROUND( Y2006*$S$1+(1-$S$1)*G2006,4)+$T$1*ROUND(($S$1*AD2006+(1-$S$1)*(G2006-Y2006)^2)^0.5,4),4),Rawdata!AO2006+Rawdata!$T$1*Rawdata!AY2006)</f>
        <v>#DIV/0!</v>
      </c>
      <c r="M2006" s="16" t="e">
        <f t="shared" si="848"/>
        <v>#DIV/0!</v>
      </c>
      <c r="N2006" s="16" t="e">
        <f t="shared" si="849"/>
        <v>#DIV/0!</v>
      </c>
      <c r="O2006" s="67"/>
      <c r="P2006" s="67"/>
      <c r="Q2006" s="31" t="e">
        <f t="shared" si="868"/>
        <v>#DIV/0!</v>
      </c>
      <c r="R2006" s="17" t="e">
        <f t="shared" si="869"/>
        <v>#DIV/0!</v>
      </c>
      <c r="S2006" s="37" t="e">
        <f t="shared" si="850"/>
        <v>#DIV/0!</v>
      </c>
      <c r="T2006" s="17" t="e">
        <f t="shared" si="851"/>
        <v>#DIV/0!</v>
      </c>
      <c r="U2006" s="91" t="e">
        <f>IF(A2006&gt;$U$1, U2007*$S$1+(1-$S$1)*G2007,Rawdata!AK2006)</f>
        <v>#DIV/0!</v>
      </c>
      <c r="V2006" s="91" t="e">
        <f>IF(A2006&gt;$V$1,$S$1*V2007+(1-$S$1)*G2007,Rawdata!AL2006)</f>
        <v>#DIV/0!</v>
      </c>
      <c r="W2006" s="91" t="e">
        <f>IF(A2006&gt;$W$1, $S$1*W2007+(1-$S$1)*G2007,Rawdata!AM2006)</f>
        <v>#DIV/0!</v>
      </c>
      <c r="X2006" s="91" t="e">
        <f>IF(A2006&gt;$X$1,$S$1*X2007+(1-$S$1)*G2007,Rawdata!AN2006)</f>
        <v>#DIV/0!</v>
      </c>
      <c r="Y2006" s="91" t="e">
        <f>IF(A2006&gt;$Y$1,$S$1*Y2007+(1-$S$1)*G2007,Rawdata!AO2006)</f>
        <v>#DIV/0!</v>
      </c>
      <c r="Z2006" s="91" t="e">
        <f>IF(A2006&gt;$Z$1,$S$1*Z2007+(1-$S$1)*(G2007-U2007)^2,Rawdata!AP2006)</f>
        <v>#DIV/0!</v>
      </c>
      <c r="AA2006" s="91" t="e">
        <f>IF(A2006&gt;$AA$1,$S$1*AA2007+(1-$S$1)*(G2007-V2007)^2,Rawdata!AQ2006)</f>
        <v>#DIV/0!</v>
      </c>
      <c r="AB2006" s="91" t="e">
        <f>IF(A2006&gt;89,$S$1*AB2007+(1-$S$1)*(G2007-W2007)^2,Rawdata!AR2006)</f>
        <v>#DIV/0!</v>
      </c>
      <c r="AC2006" s="91" t="e">
        <f>IF(A2006&gt;$AC$1,$S$1*AC2007+(1-$S$1)*(G2007-X2007)^2,Rawdata!AS2006)</f>
        <v>#DIV/0!</v>
      </c>
      <c r="AD2006" s="91" t="e">
        <f>IF(A2006&gt;$AD$1,$S$1*AD2007+(1-$S$1)*(G2007-Y2007)^2,Rawdata!AT2006)</f>
        <v>#DIV/0!</v>
      </c>
      <c r="AE2006" s="80" t="e">
        <f t="shared" si="844"/>
        <v>#DIV/0!</v>
      </c>
      <c r="AF2006" s="81" t="e">
        <f t="shared" si="845"/>
        <v>#DIV/0!</v>
      </c>
      <c r="AG2006" s="86">
        <f t="shared" si="867"/>
        <v>0</v>
      </c>
      <c r="AH2006" s="107" t="e">
        <f t="shared" si="843"/>
        <v>#DIV/0!</v>
      </c>
      <c r="AI2006" s="107" t="e">
        <f t="shared" si="846"/>
        <v>#DIV/0!</v>
      </c>
      <c r="AJ2006" s="108" t="e">
        <f t="shared" si="847"/>
        <v>#DIV/0!</v>
      </c>
      <c r="AK2006" s="113" t="e">
        <f t="shared" si="852"/>
        <v>#DIV/0!</v>
      </c>
      <c r="AL2006" s="113" t="e">
        <f t="shared" si="853"/>
        <v>#DIV/0!</v>
      </c>
      <c r="AM2006" s="113" t="e">
        <f t="shared" si="854"/>
        <v>#DIV/0!</v>
      </c>
      <c r="AN2006" s="113" t="e">
        <f t="shared" si="855"/>
        <v>#DIV/0!</v>
      </c>
      <c r="AO2006" s="113" t="e">
        <f t="shared" si="856"/>
        <v>#DIV/0!</v>
      </c>
      <c r="AP2006" s="91" t="e">
        <f t="shared" si="857"/>
        <v>#DIV/0!</v>
      </c>
      <c r="AQ2006" s="91" t="e">
        <f t="shared" si="858"/>
        <v>#DIV/0!</v>
      </c>
      <c r="AR2006" s="91" t="e">
        <f t="shared" si="859"/>
        <v>#DIV/0!</v>
      </c>
      <c r="AS2006" s="91" t="e">
        <f t="shared" si="860"/>
        <v>#DIV/0!</v>
      </c>
      <c r="AT2006" s="91" t="e">
        <f t="shared" si="861"/>
        <v>#DIV/0!</v>
      </c>
      <c r="AU2006" s="113" t="e">
        <f t="shared" si="862"/>
        <v>#DIV/0!</v>
      </c>
      <c r="AV2006" s="113" t="e">
        <f t="shared" si="863"/>
        <v>#DIV/0!</v>
      </c>
      <c r="AW2006" s="113" t="e">
        <f t="shared" si="864"/>
        <v>#DIV/0!</v>
      </c>
      <c r="AX2006" s="113" t="e">
        <f t="shared" si="865"/>
        <v>#DIV/0!</v>
      </c>
      <c r="AY2006" s="113" t="e">
        <f t="shared" si="866"/>
        <v>#DIV/0!</v>
      </c>
    </row>
    <row r="2007" spans="1:51" x14ac:dyDescent="0.25">
      <c r="A2007" s="119"/>
      <c r="B2007" s="83"/>
      <c r="C2007" s="85"/>
      <c r="D2007" s="85"/>
      <c r="E2007" s="85"/>
      <c r="F2007" s="71"/>
      <c r="G2007" s="96"/>
      <c r="H2007" s="16" t="e">
        <f>IF(A2007&gt;$U$1,ROUND(ROUND( U2007*$S$1+(1-$S$1)*G2007,4)+$T$1*ROUND(($S$1*Z2007+(1-$S$1)*(G2007-U2007)^2)^0.5,4),4),Rawdata!AK2007+Rawdata!$T$1*Rawdata!AU2007)</f>
        <v>#DIV/0!</v>
      </c>
      <c r="I2007" s="16" t="e">
        <f>IF(A2007&gt;$V$1,ROUND(ROUND(V2007*$S$1+(1-$S$1)*G2007,4)+$T$1*ROUND(($S$1*AA2007+(1-$S$1)*(G2007-V2007)^2)^0.5,4),4),Rawdata!AL2007+Rawdata!$T$1*Rawdata!AV2007)</f>
        <v>#DIV/0!</v>
      </c>
      <c r="J2007" s="16" t="e">
        <f>IF(A2007&gt;$W$1,ROUND(ROUND( W2007*$S$1+(1-$S$1)*G2007,4)+$T$1*ROUND(($S$1*AB2007+(1-$S$1)*(G2007-W2007)^2)^0.5,4),4),Rawdata!AM2007+Rawdata!$T$1*Rawdata!AW2007)</f>
        <v>#DIV/0!</v>
      </c>
      <c r="K2007" s="16" t="e">
        <f>IF(A2007&gt;$X$1,ROUND(ROUND( X2007*$S$1+(1-$S$1)*G2007,4)+$T$1*ROUND(($S$1*AC2007+(1-$S$1)*(G2007-X2007)^2)^0.5,4),4),Rawdata!AN2007+Rawdata!$T$1*Rawdata!AX2007)</f>
        <v>#DIV/0!</v>
      </c>
      <c r="L2007" s="16" t="e">
        <f>IF(A2007&gt;$Y$1,ROUND(ROUND( Y2007*$S$1+(1-$S$1)*G2007,4)+$T$1*ROUND(($S$1*AD2007+(1-$S$1)*(G2007-Y2007)^2)^0.5,4),4),Rawdata!AO2007+Rawdata!$T$1*Rawdata!AY2007)</f>
        <v>#DIV/0!</v>
      </c>
      <c r="M2007" s="16" t="e">
        <f t="shared" si="848"/>
        <v>#DIV/0!</v>
      </c>
      <c r="N2007" s="16" t="e">
        <f t="shared" si="849"/>
        <v>#DIV/0!</v>
      </c>
      <c r="O2007" s="67"/>
      <c r="P2007" s="67"/>
      <c r="Q2007" s="31" t="e">
        <f t="shared" si="868"/>
        <v>#DIV/0!</v>
      </c>
      <c r="R2007" s="17" t="e">
        <f t="shared" si="869"/>
        <v>#DIV/0!</v>
      </c>
      <c r="S2007" s="37" t="e">
        <f t="shared" si="850"/>
        <v>#DIV/0!</v>
      </c>
      <c r="T2007" s="17" t="e">
        <f t="shared" si="851"/>
        <v>#DIV/0!</v>
      </c>
      <c r="U2007" s="91" t="e">
        <f>IF(A2007&gt;$U$1, U2008*$S$1+(1-$S$1)*G2008,Rawdata!AK2007)</f>
        <v>#DIV/0!</v>
      </c>
      <c r="V2007" s="91" t="e">
        <f>IF(A2007&gt;$V$1,$S$1*V2008+(1-$S$1)*G2008,Rawdata!AL2007)</f>
        <v>#DIV/0!</v>
      </c>
      <c r="W2007" s="91" t="e">
        <f>IF(A2007&gt;$W$1, $S$1*W2008+(1-$S$1)*G2008,Rawdata!AM2007)</f>
        <v>#DIV/0!</v>
      </c>
      <c r="X2007" s="91" t="e">
        <f>IF(A2007&gt;$X$1,$S$1*X2008+(1-$S$1)*G2008,Rawdata!AN2007)</f>
        <v>#DIV/0!</v>
      </c>
      <c r="Y2007" s="91" t="e">
        <f>IF(A2007&gt;$Y$1,$S$1*Y2008+(1-$S$1)*G2008,Rawdata!AO2007)</f>
        <v>#DIV/0!</v>
      </c>
      <c r="Z2007" s="91" t="e">
        <f>IF(A2007&gt;$Z$1,$S$1*Z2008+(1-$S$1)*(G2008-U2008)^2,Rawdata!AP2007)</f>
        <v>#DIV/0!</v>
      </c>
      <c r="AA2007" s="91" t="e">
        <f>IF(A2007&gt;$AA$1,$S$1*AA2008+(1-$S$1)*(G2008-V2008)^2,Rawdata!AQ2007)</f>
        <v>#DIV/0!</v>
      </c>
      <c r="AB2007" s="91" t="e">
        <f>IF(A2007&gt;89,$S$1*AB2008+(1-$S$1)*(G2008-W2008)^2,Rawdata!AR2007)</f>
        <v>#DIV/0!</v>
      </c>
      <c r="AC2007" s="91" t="e">
        <f>IF(A2007&gt;$AC$1,$S$1*AC2008+(1-$S$1)*(G2008-X2008)^2,Rawdata!AS2007)</f>
        <v>#DIV/0!</v>
      </c>
      <c r="AD2007" s="91" t="e">
        <f>IF(A2007&gt;$AD$1,$S$1*AD2008+(1-$S$1)*(G2008-Y2008)^2,Rawdata!AT2007)</f>
        <v>#DIV/0!</v>
      </c>
      <c r="AE2007" s="80" t="e">
        <f t="shared" si="844"/>
        <v>#DIV/0!</v>
      </c>
      <c r="AF2007" s="81" t="e">
        <f t="shared" si="845"/>
        <v>#DIV/0!</v>
      </c>
      <c r="AG2007" s="86">
        <f t="shared" si="867"/>
        <v>0</v>
      </c>
      <c r="AH2007" s="107" t="e">
        <f t="shared" si="843"/>
        <v>#DIV/0!</v>
      </c>
      <c r="AI2007" s="107" t="e">
        <f t="shared" si="846"/>
        <v>#DIV/0!</v>
      </c>
      <c r="AJ2007" s="108" t="e">
        <f t="shared" si="847"/>
        <v>#DIV/0!</v>
      </c>
      <c r="AK2007" s="113" t="e">
        <f t="shared" si="852"/>
        <v>#DIV/0!</v>
      </c>
      <c r="AL2007" s="113" t="e">
        <f t="shared" si="853"/>
        <v>#DIV/0!</v>
      </c>
      <c r="AM2007" s="113" t="e">
        <f t="shared" si="854"/>
        <v>#DIV/0!</v>
      </c>
      <c r="AN2007" s="113" t="e">
        <f t="shared" si="855"/>
        <v>#DIV/0!</v>
      </c>
      <c r="AO2007" s="113" t="e">
        <f t="shared" si="856"/>
        <v>#DIV/0!</v>
      </c>
      <c r="AP2007" s="91" t="e">
        <f t="shared" si="857"/>
        <v>#DIV/0!</v>
      </c>
      <c r="AQ2007" s="91" t="e">
        <f t="shared" si="858"/>
        <v>#DIV/0!</v>
      </c>
      <c r="AR2007" s="91" t="e">
        <f t="shared" si="859"/>
        <v>#DIV/0!</v>
      </c>
      <c r="AS2007" s="91" t="e">
        <f t="shared" si="860"/>
        <v>#DIV/0!</v>
      </c>
      <c r="AT2007" s="91" t="e">
        <f t="shared" si="861"/>
        <v>#DIV/0!</v>
      </c>
      <c r="AU2007" s="113" t="e">
        <f t="shared" si="862"/>
        <v>#DIV/0!</v>
      </c>
      <c r="AV2007" s="113" t="e">
        <f t="shared" si="863"/>
        <v>#DIV/0!</v>
      </c>
      <c r="AW2007" s="113" t="e">
        <f t="shared" si="864"/>
        <v>#DIV/0!</v>
      </c>
      <c r="AX2007" s="113" t="e">
        <f t="shared" si="865"/>
        <v>#DIV/0!</v>
      </c>
      <c r="AY2007" s="113" t="e">
        <f t="shared" si="866"/>
        <v>#DIV/0!</v>
      </c>
    </row>
    <row r="2008" spans="1:51" x14ac:dyDescent="0.25">
      <c r="A2008" s="119"/>
      <c r="B2008" s="83"/>
      <c r="C2008" s="85"/>
      <c r="D2008" s="85"/>
      <c r="E2008" s="85"/>
      <c r="F2008" s="71"/>
      <c r="G2008" s="96"/>
      <c r="H2008" s="16" t="e">
        <f>IF(A2008&gt;$U$1,ROUND(ROUND( U2008*$S$1+(1-$S$1)*G2008,4)+$T$1*ROUND(($S$1*Z2008+(1-$S$1)*(G2008-U2008)^2)^0.5,4),4),Rawdata!AK2008+Rawdata!$T$1*Rawdata!AU2008)</f>
        <v>#DIV/0!</v>
      </c>
      <c r="I2008" s="16" t="e">
        <f>IF(A2008&gt;$V$1,ROUND(ROUND(V2008*$S$1+(1-$S$1)*G2008,4)+$T$1*ROUND(($S$1*AA2008+(1-$S$1)*(G2008-V2008)^2)^0.5,4),4),Rawdata!AL2008+Rawdata!$T$1*Rawdata!AV2008)</f>
        <v>#DIV/0!</v>
      </c>
      <c r="J2008" s="16" t="e">
        <f>IF(A2008&gt;$W$1,ROUND(ROUND( W2008*$S$1+(1-$S$1)*G2008,4)+$T$1*ROUND(($S$1*AB2008+(1-$S$1)*(G2008-W2008)^2)^0.5,4),4),Rawdata!AM2008+Rawdata!$T$1*Rawdata!AW2008)</f>
        <v>#DIV/0!</v>
      </c>
      <c r="K2008" s="16" t="e">
        <f>IF(A2008&gt;$X$1,ROUND(ROUND( X2008*$S$1+(1-$S$1)*G2008,4)+$T$1*ROUND(($S$1*AC2008+(1-$S$1)*(G2008-X2008)^2)^0.5,4),4),Rawdata!AN2008+Rawdata!$T$1*Rawdata!AX2008)</f>
        <v>#DIV/0!</v>
      </c>
      <c r="L2008" s="16" t="e">
        <f>IF(A2008&gt;$Y$1,ROUND(ROUND( Y2008*$S$1+(1-$S$1)*G2008,4)+$T$1*ROUND(($S$1*AD2008+(1-$S$1)*(G2008-Y2008)^2)^0.5,4),4),Rawdata!AO2008+Rawdata!$T$1*Rawdata!AY2008)</f>
        <v>#DIV/0!</v>
      </c>
      <c r="M2008" s="16" t="e">
        <f t="shared" si="848"/>
        <v>#DIV/0!</v>
      </c>
      <c r="N2008" s="16" t="e">
        <f t="shared" si="849"/>
        <v>#DIV/0!</v>
      </c>
      <c r="O2008" s="67"/>
      <c r="P2008" s="67"/>
      <c r="Q2008" s="31" t="e">
        <f t="shared" si="868"/>
        <v>#DIV/0!</v>
      </c>
      <c r="R2008" s="17" t="e">
        <f t="shared" si="869"/>
        <v>#DIV/0!</v>
      </c>
      <c r="S2008" s="37" t="e">
        <f t="shared" si="850"/>
        <v>#DIV/0!</v>
      </c>
      <c r="T2008" s="17" t="e">
        <f t="shared" si="851"/>
        <v>#DIV/0!</v>
      </c>
      <c r="U2008" s="91" t="e">
        <f>IF(A2008&gt;$U$1, U2009*$S$1+(1-$S$1)*G2009,Rawdata!AK2008)</f>
        <v>#DIV/0!</v>
      </c>
      <c r="V2008" s="91" t="e">
        <f>IF(A2008&gt;$V$1,$S$1*V2009+(1-$S$1)*G2009,Rawdata!AL2008)</f>
        <v>#DIV/0!</v>
      </c>
      <c r="W2008" s="91" t="e">
        <f>IF(A2008&gt;$W$1, $S$1*W2009+(1-$S$1)*G2009,Rawdata!AM2008)</f>
        <v>#DIV/0!</v>
      </c>
      <c r="X2008" s="91" t="e">
        <f>IF(A2008&gt;$X$1,$S$1*X2009+(1-$S$1)*G2009,Rawdata!AN2008)</f>
        <v>#DIV/0!</v>
      </c>
      <c r="Y2008" s="91" t="e">
        <f>IF(A2008&gt;$Y$1,$S$1*Y2009+(1-$S$1)*G2009,Rawdata!AO2008)</f>
        <v>#DIV/0!</v>
      </c>
      <c r="Z2008" s="91" t="e">
        <f>IF(A2008&gt;$Z$1,$S$1*Z2009+(1-$S$1)*(G2009-U2009)^2,Rawdata!AP2008)</f>
        <v>#DIV/0!</v>
      </c>
      <c r="AA2008" s="91" t="e">
        <f>IF(A2008&gt;$AA$1,$S$1*AA2009+(1-$S$1)*(G2009-V2009)^2,Rawdata!AQ2008)</f>
        <v>#DIV/0!</v>
      </c>
      <c r="AB2008" s="91" t="e">
        <f>IF(A2008&gt;89,$S$1*AB2009+(1-$S$1)*(G2009-W2009)^2,Rawdata!AR2008)</f>
        <v>#DIV/0!</v>
      </c>
      <c r="AC2008" s="91" t="e">
        <f>IF(A2008&gt;$AC$1,$S$1*AC2009+(1-$S$1)*(G2009-X2009)^2,Rawdata!AS2008)</f>
        <v>#DIV/0!</v>
      </c>
      <c r="AD2008" s="91" t="e">
        <f>IF(A2008&gt;$AD$1,$S$1*AD2009+(1-$S$1)*(G2009-Y2009)^2,Rawdata!AT2008)</f>
        <v>#DIV/0!</v>
      </c>
      <c r="AE2008" s="80" t="e">
        <f t="shared" si="844"/>
        <v>#DIV/0!</v>
      </c>
      <c r="AF2008" s="81" t="e">
        <f t="shared" si="845"/>
        <v>#DIV/0!</v>
      </c>
      <c r="AG2008" s="86">
        <f t="shared" si="867"/>
        <v>0</v>
      </c>
      <c r="AH2008" s="107" t="e">
        <f t="shared" si="843"/>
        <v>#DIV/0!</v>
      </c>
      <c r="AI2008" s="107" t="e">
        <f t="shared" si="846"/>
        <v>#DIV/0!</v>
      </c>
      <c r="AJ2008" s="108" t="e">
        <f t="shared" si="847"/>
        <v>#DIV/0!</v>
      </c>
      <c r="AK2008" s="113" t="e">
        <f t="shared" si="852"/>
        <v>#DIV/0!</v>
      </c>
      <c r="AL2008" s="113" t="e">
        <f t="shared" si="853"/>
        <v>#DIV/0!</v>
      </c>
      <c r="AM2008" s="113" t="e">
        <f t="shared" si="854"/>
        <v>#DIV/0!</v>
      </c>
      <c r="AN2008" s="113" t="e">
        <f t="shared" si="855"/>
        <v>#DIV/0!</v>
      </c>
      <c r="AO2008" s="113" t="e">
        <f t="shared" si="856"/>
        <v>#DIV/0!</v>
      </c>
      <c r="AP2008" s="91" t="e">
        <f t="shared" si="857"/>
        <v>#DIV/0!</v>
      </c>
      <c r="AQ2008" s="91" t="e">
        <f t="shared" si="858"/>
        <v>#DIV/0!</v>
      </c>
      <c r="AR2008" s="91" t="e">
        <f t="shared" si="859"/>
        <v>#DIV/0!</v>
      </c>
      <c r="AS2008" s="91" t="e">
        <f t="shared" si="860"/>
        <v>#DIV/0!</v>
      </c>
      <c r="AT2008" s="91" t="e">
        <f t="shared" si="861"/>
        <v>#DIV/0!</v>
      </c>
      <c r="AU2008" s="113" t="e">
        <f t="shared" si="862"/>
        <v>#DIV/0!</v>
      </c>
      <c r="AV2008" s="113" t="e">
        <f t="shared" si="863"/>
        <v>#DIV/0!</v>
      </c>
      <c r="AW2008" s="113" t="e">
        <f t="shared" si="864"/>
        <v>#DIV/0!</v>
      </c>
      <c r="AX2008" s="113" t="e">
        <f t="shared" si="865"/>
        <v>#DIV/0!</v>
      </c>
      <c r="AY2008" s="113" t="e">
        <f t="shared" si="866"/>
        <v>#DIV/0!</v>
      </c>
    </row>
    <row r="2009" spans="1:51" x14ac:dyDescent="0.25">
      <c r="A2009" s="119"/>
      <c r="B2009" s="83"/>
      <c r="C2009" s="85"/>
      <c r="D2009" s="85"/>
      <c r="E2009" s="85"/>
      <c r="F2009" s="71"/>
      <c r="G2009" s="96"/>
      <c r="H2009" s="16" t="e">
        <f>IF(A2009&gt;$U$1,ROUND(ROUND( U2009*$S$1+(1-$S$1)*G2009,4)+$T$1*ROUND(($S$1*Z2009+(1-$S$1)*(G2009-U2009)^2)^0.5,4),4),Rawdata!AK2009+Rawdata!$T$1*Rawdata!AU2009)</f>
        <v>#DIV/0!</v>
      </c>
      <c r="I2009" s="16" t="e">
        <f>IF(A2009&gt;$V$1,ROUND(ROUND(V2009*$S$1+(1-$S$1)*G2009,4)+$T$1*ROUND(($S$1*AA2009+(1-$S$1)*(G2009-V2009)^2)^0.5,4),4),Rawdata!AL2009+Rawdata!$T$1*Rawdata!AV2009)</f>
        <v>#DIV/0!</v>
      </c>
      <c r="J2009" s="16" t="e">
        <f>IF(A2009&gt;$W$1,ROUND(ROUND( W2009*$S$1+(1-$S$1)*G2009,4)+$T$1*ROUND(($S$1*AB2009+(1-$S$1)*(G2009-W2009)^2)^0.5,4),4),Rawdata!AM2009+Rawdata!$T$1*Rawdata!AW2009)</f>
        <v>#DIV/0!</v>
      </c>
      <c r="K2009" s="16" t="e">
        <f>IF(A2009&gt;$X$1,ROUND(ROUND( X2009*$S$1+(1-$S$1)*G2009,4)+$T$1*ROUND(($S$1*AC2009+(1-$S$1)*(G2009-X2009)^2)^0.5,4),4),Rawdata!AN2009+Rawdata!$T$1*Rawdata!AX2009)</f>
        <v>#DIV/0!</v>
      </c>
      <c r="L2009" s="16" t="e">
        <f>IF(A2009&gt;$Y$1,ROUND(ROUND( Y2009*$S$1+(1-$S$1)*G2009,4)+$T$1*ROUND(($S$1*AD2009+(1-$S$1)*(G2009-Y2009)^2)^0.5,4),4),Rawdata!AO2009+Rawdata!$T$1*Rawdata!AY2009)</f>
        <v>#DIV/0!</v>
      </c>
      <c r="M2009" s="16" t="e">
        <f t="shared" si="848"/>
        <v>#DIV/0!</v>
      </c>
      <c r="N2009" s="16" t="e">
        <f t="shared" si="849"/>
        <v>#DIV/0!</v>
      </c>
      <c r="O2009" s="67"/>
      <c r="P2009" s="67"/>
      <c r="Q2009" s="31" t="e">
        <f t="shared" si="868"/>
        <v>#DIV/0!</v>
      </c>
      <c r="R2009" s="17" t="e">
        <f t="shared" si="869"/>
        <v>#DIV/0!</v>
      </c>
      <c r="S2009" s="37" t="e">
        <f t="shared" si="850"/>
        <v>#DIV/0!</v>
      </c>
      <c r="T2009" s="17" t="e">
        <f t="shared" si="851"/>
        <v>#DIV/0!</v>
      </c>
      <c r="U2009" s="91" t="e">
        <f>IF(A2009&gt;$U$1, U2010*$S$1+(1-$S$1)*G2010,Rawdata!AK2009)</f>
        <v>#DIV/0!</v>
      </c>
      <c r="V2009" s="91" t="e">
        <f>IF(A2009&gt;$V$1,$S$1*V2010+(1-$S$1)*G2010,Rawdata!AL2009)</f>
        <v>#DIV/0!</v>
      </c>
      <c r="W2009" s="91" t="e">
        <f>IF(A2009&gt;$W$1, $S$1*W2010+(1-$S$1)*G2010,Rawdata!AM2009)</f>
        <v>#DIV/0!</v>
      </c>
      <c r="X2009" s="91" t="e">
        <f>IF(A2009&gt;$X$1,$S$1*X2010+(1-$S$1)*G2010,Rawdata!AN2009)</f>
        <v>#DIV/0!</v>
      </c>
      <c r="Y2009" s="91" t="e">
        <f>IF(A2009&gt;$Y$1,$S$1*Y2010+(1-$S$1)*G2010,Rawdata!AO2009)</f>
        <v>#DIV/0!</v>
      </c>
      <c r="Z2009" s="91" t="e">
        <f>IF(A2009&gt;$Z$1,$S$1*Z2010+(1-$S$1)*(G2010-U2010)^2,Rawdata!AP2009)</f>
        <v>#DIV/0!</v>
      </c>
      <c r="AA2009" s="91" t="e">
        <f>IF(A2009&gt;$AA$1,$S$1*AA2010+(1-$S$1)*(G2010-V2010)^2,Rawdata!AQ2009)</f>
        <v>#DIV/0!</v>
      </c>
      <c r="AB2009" s="91" t="e">
        <f>IF(A2009&gt;89,$S$1*AB2010+(1-$S$1)*(G2010-W2010)^2,Rawdata!AR2009)</f>
        <v>#DIV/0!</v>
      </c>
      <c r="AC2009" s="91" t="e">
        <f>IF(A2009&gt;$AC$1,$S$1*AC2010+(1-$S$1)*(G2010-X2010)^2,Rawdata!AS2009)</f>
        <v>#DIV/0!</v>
      </c>
      <c r="AD2009" s="91" t="e">
        <f>IF(A2009&gt;$AD$1,$S$1*AD2010+(1-$S$1)*(G2010-Y2010)^2,Rawdata!AT2009)</f>
        <v>#DIV/0!</v>
      </c>
      <c r="AE2009" s="80" t="e">
        <f t="shared" si="844"/>
        <v>#DIV/0!</v>
      </c>
      <c r="AF2009" s="81" t="e">
        <f t="shared" si="845"/>
        <v>#DIV/0!</v>
      </c>
      <c r="AG2009" s="86">
        <f t="shared" si="867"/>
        <v>0</v>
      </c>
      <c r="AH2009" s="107" t="e">
        <f t="shared" si="843"/>
        <v>#DIV/0!</v>
      </c>
      <c r="AI2009" s="107" t="e">
        <f t="shared" si="846"/>
        <v>#DIV/0!</v>
      </c>
      <c r="AJ2009" s="108" t="e">
        <f t="shared" si="847"/>
        <v>#DIV/0!</v>
      </c>
      <c r="AK2009" s="113" t="e">
        <f t="shared" si="852"/>
        <v>#DIV/0!</v>
      </c>
      <c r="AL2009" s="113" t="e">
        <f t="shared" si="853"/>
        <v>#DIV/0!</v>
      </c>
      <c r="AM2009" s="113" t="e">
        <f t="shared" si="854"/>
        <v>#DIV/0!</v>
      </c>
      <c r="AN2009" s="113" t="e">
        <f t="shared" si="855"/>
        <v>#DIV/0!</v>
      </c>
      <c r="AO2009" s="113" t="e">
        <f t="shared" si="856"/>
        <v>#DIV/0!</v>
      </c>
      <c r="AP2009" s="91" t="e">
        <f t="shared" si="857"/>
        <v>#DIV/0!</v>
      </c>
      <c r="AQ2009" s="91" t="e">
        <f t="shared" si="858"/>
        <v>#DIV/0!</v>
      </c>
      <c r="AR2009" s="91" t="e">
        <f t="shared" si="859"/>
        <v>#DIV/0!</v>
      </c>
      <c r="AS2009" s="91" t="e">
        <f t="shared" si="860"/>
        <v>#DIV/0!</v>
      </c>
      <c r="AT2009" s="91" t="e">
        <f t="shared" si="861"/>
        <v>#DIV/0!</v>
      </c>
      <c r="AU2009" s="113" t="e">
        <f t="shared" si="862"/>
        <v>#DIV/0!</v>
      </c>
      <c r="AV2009" s="113" t="e">
        <f t="shared" si="863"/>
        <v>#DIV/0!</v>
      </c>
      <c r="AW2009" s="113" t="e">
        <f t="shared" si="864"/>
        <v>#DIV/0!</v>
      </c>
      <c r="AX2009" s="113" t="e">
        <f t="shared" si="865"/>
        <v>#DIV/0!</v>
      </c>
      <c r="AY2009" s="113" t="e">
        <f t="shared" si="866"/>
        <v>#DIV/0!</v>
      </c>
    </row>
    <row r="2010" spans="1:51" x14ac:dyDescent="0.25">
      <c r="A2010" s="119"/>
      <c r="B2010" s="83"/>
      <c r="C2010" s="85"/>
      <c r="D2010" s="85"/>
      <c r="E2010" s="85"/>
      <c r="F2010" s="71"/>
      <c r="G2010" s="96"/>
      <c r="H2010" s="16" t="e">
        <f>IF(A2010&gt;$U$1,ROUND(ROUND( U2010*$S$1+(1-$S$1)*G2010,4)+$T$1*ROUND(($S$1*Z2010+(1-$S$1)*(G2010-U2010)^2)^0.5,4),4),Rawdata!AK2010+Rawdata!$T$1*Rawdata!AU2010)</f>
        <v>#DIV/0!</v>
      </c>
      <c r="I2010" s="16" t="e">
        <f>IF(A2010&gt;$V$1,ROUND(ROUND(V2010*$S$1+(1-$S$1)*G2010,4)+$T$1*ROUND(($S$1*AA2010+(1-$S$1)*(G2010-V2010)^2)^0.5,4),4),Rawdata!AL2010+Rawdata!$T$1*Rawdata!AV2010)</f>
        <v>#DIV/0!</v>
      </c>
      <c r="J2010" s="16" t="e">
        <f>IF(A2010&gt;$W$1,ROUND(ROUND( W2010*$S$1+(1-$S$1)*G2010,4)+$T$1*ROUND(($S$1*AB2010+(1-$S$1)*(G2010-W2010)^2)^0.5,4),4),Rawdata!AM2010+Rawdata!$T$1*Rawdata!AW2010)</f>
        <v>#DIV/0!</v>
      </c>
      <c r="K2010" s="16" t="e">
        <f>IF(A2010&gt;$X$1,ROUND(ROUND( X2010*$S$1+(1-$S$1)*G2010,4)+$T$1*ROUND(($S$1*AC2010+(1-$S$1)*(G2010-X2010)^2)^0.5,4),4),Rawdata!AN2010+Rawdata!$T$1*Rawdata!AX2010)</f>
        <v>#DIV/0!</v>
      </c>
      <c r="L2010" s="16" t="e">
        <f>IF(A2010&gt;$Y$1,ROUND(ROUND( Y2010*$S$1+(1-$S$1)*G2010,4)+$T$1*ROUND(($S$1*AD2010+(1-$S$1)*(G2010-Y2010)^2)^0.5,4),4),Rawdata!AO2010+Rawdata!$T$1*Rawdata!AY2010)</f>
        <v>#DIV/0!</v>
      </c>
      <c r="M2010" s="16" t="e">
        <f t="shared" si="848"/>
        <v>#DIV/0!</v>
      </c>
      <c r="N2010" s="16" t="e">
        <f t="shared" si="849"/>
        <v>#DIV/0!</v>
      </c>
      <c r="O2010" s="67"/>
      <c r="P2010" s="67"/>
      <c r="Q2010" s="31" t="e">
        <f t="shared" si="868"/>
        <v>#DIV/0!</v>
      </c>
      <c r="R2010" s="17" t="e">
        <f t="shared" si="869"/>
        <v>#DIV/0!</v>
      </c>
      <c r="S2010" s="37" t="e">
        <f t="shared" si="850"/>
        <v>#DIV/0!</v>
      </c>
      <c r="T2010" s="17" t="e">
        <f t="shared" si="851"/>
        <v>#DIV/0!</v>
      </c>
      <c r="U2010" s="91" t="e">
        <f>IF(A2010&gt;$U$1, U2011*$S$1+(1-$S$1)*G2011,Rawdata!AK2010)</f>
        <v>#DIV/0!</v>
      </c>
      <c r="V2010" s="91" t="e">
        <f>IF(A2010&gt;$V$1,$S$1*V2011+(1-$S$1)*G2011,Rawdata!AL2010)</f>
        <v>#DIV/0!</v>
      </c>
      <c r="W2010" s="91" t="e">
        <f>IF(A2010&gt;$W$1, $S$1*W2011+(1-$S$1)*G2011,Rawdata!AM2010)</f>
        <v>#DIV/0!</v>
      </c>
      <c r="X2010" s="91" t="e">
        <f>IF(A2010&gt;$X$1,$S$1*X2011+(1-$S$1)*G2011,Rawdata!AN2010)</f>
        <v>#DIV/0!</v>
      </c>
      <c r="Y2010" s="91" t="e">
        <f>IF(A2010&gt;$Y$1,$S$1*Y2011+(1-$S$1)*G2011,Rawdata!AO2010)</f>
        <v>#DIV/0!</v>
      </c>
      <c r="Z2010" s="91" t="e">
        <f>IF(A2010&gt;$Z$1,$S$1*Z2011+(1-$S$1)*(G2011-U2011)^2,Rawdata!AP2010)</f>
        <v>#DIV/0!</v>
      </c>
      <c r="AA2010" s="91" t="e">
        <f>IF(A2010&gt;$AA$1,$S$1*AA2011+(1-$S$1)*(G2011-V2011)^2,Rawdata!AQ2010)</f>
        <v>#DIV/0!</v>
      </c>
      <c r="AB2010" s="91" t="e">
        <f>IF(A2010&gt;89,$S$1*AB2011+(1-$S$1)*(G2011-W2011)^2,Rawdata!AR2010)</f>
        <v>#DIV/0!</v>
      </c>
      <c r="AC2010" s="91" t="e">
        <f>IF(A2010&gt;$AC$1,$S$1*AC2011+(1-$S$1)*(G2011-X2011)^2,Rawdata!AS2010)</f>
        <v>#DIV/0!</v>
      </c>
      <c r="AD2010" s="91" t="e">
        <f>IF(A2010&gt;$AD$1,$S$1*AD2011+(1-$S$1)*(G2011-Y2011)^2,Rawdata!AT2010)</f>
        <v>#DIV/0!</v>
      </c>
      <c r="AE2010" s="80" t="e">
        <f t="shared" si="844"/>
        <v>#DIV/0!</v>
      </c>
      <c r="AF2010" s="81" t="e">
        <f t="shared" si="845"/>
        <v>#DIV/0!</v>
      </c>
      <c r="AG2010" s="86">
        <f t="shared" si="867"/>
        <v>0</v>
      </c>
      <c r="AH2010" s="107" t="e">
        <f t="shared" si="843"/>
        <v>#DIV/0!</v>
      </c>
      <c r="AI2010" s="107" t="e">
        <f t="shared" si="846"/>
        <v>#DIV/0!</v>
      </c>
      <c r="AJ2010" s="108" t="e">
        <f t="shared" si="847"/>
        <v>#DIV/0!</v>
      </c>
      <c r="AK2010" s="113" t="e">
        <f t="shared" si="852"/>
        <v>#DIV/0!</v>
      </c>
      <c r="AL2010" s="113" t="e">
        <f t="shared" si="853"/>
        <v>#DIV/0!</v>
      </c>
      <c r="AM2010" s="113" t="e">
        <f t="shared" si="854"/>
        <v>#DIV/0!</v>
      </c>
      <c r="AN2010" s="113" t="e">
        <f t="shared" si="855"/>
        <v>#DIV/0!</v>
      </c>
      <c r="AO2010" s="113" t="e">
        <f t="shared" si="856"/>
        <v>#DIV/0!</v>
      </c>
      <c r="AP2010" s="91" t="e">
        <f t="shared" si="857"/>
        <v>#DIV/0!</v>
      </c>
      <c r="AQ2010" s="91" t="e">
        <f t="shared" si="858"/>
        <v>#DIV/0!</v>
      </c>
      <c r="AR2010" s="91" t="e">
        <f t="shared" si="859"/>
        <v>#DIV/0!</v>
      </c>
      <c r="AS2010" s="91" t="e">
        <f t="shared" si="860"/>
        <v>#DIV/0!</v>
      </c>
      <c r="AT2010" s="91" t="e">
        <f t="shared" si="861"/>
        <v>#DIV/0!</v>
      </c>
      <c r="AU2010" s="113" t="e">
        <f t="shared" si="862"/>
        <v>#DIV/0!</v>
      </c>
      <c r="AV2010" s="113" t="e">
        <f t="shared" si="863"/>
        <v>#DIV/0!</v>
      </c>
      <c r="AW2010" s="113" t="e">
        <f t="shared" si="864"/>
        <v>#DIV/0!</v>
      </c>
      <c r="AX2010" s="113" t="e">
        <f t="shared" si="865"/>
        <v>#DIV/0!</v>
      </c>
      <c r="AY2010" s="113" t="e">
        <f t="shared" si="866"/>
        <v>#DIV/0!</v>
      </c>
    </row>
    <row r="2011" spans="1:51" x14ac:dyDescent="0.25">
      <c r="A2011" s="119"/>
      <c r="B2011" s="83"/>
      <c r="C2011" s="85"/>
      <c r="D2011" s="85"/>
      <c r="E2011" s="85"/>
      <c r="F2011" s="71"/>
      <c r="G2011" s="96"/>
      <c r="H2011" s="16" t="e">
        <f>IF(A2011&gt;$U$1,ROUND(ROUND( U2011*$S$1+(1-$S$1)*G2011,4)+$T$1*ROUND(($S$1*Z2011+(1-$S$1)*(G2011-U2011)^2)^0.5,4),4),Rawdata!AK2011+Rawdata!$T$1*Rawdata!AU2011)</f>
        <v>#DIV/0!</v>
      </c>
      <c r="I2011" s="16" t="e">
        <f>IF(A2011&gt;$V$1,ROUND(ROUND(V2011*$S$1+(1-$S$1)*G2011,4)+$T$1*ROUND(($S$1*AA2011+(1-$S$1)*(G2011-V2011)^2)^0.5,4),4),Rawdata!AL2011+Rawdata!$T$1*Rawdata!AV2011)</f>
        <v>#DIV/0!</v>
      </c>
      <c r="J2011" s="16" t="e">
        <f>IF(A2011&gt;$W$1,ROUND(ROUND( W2011*$S$1+(1-$S$1)*G2011,4)+$T$1*ROUND(($S$1*AB2011+(1-$S$1)*(G2011-W2011)^2)^0.5,4),4),Rawdata!AM2011+Rawdata!$T$1*Rawdata!AW2011)</f>
        <v>#DIV/0!</v>
      </c>
      <c r="K2011" s="16" t="e">
        <f>IF(A2011&gt;$X$1,ROUND(ROUND( X2011*$S$1+(1-$S$1)*G2011,4)+$T$1*ROUND(($S$1*AC2011+(1-$S$1)*(G2011-X2011)^2)^0.5,4),4),Rawdata!AN2011+Rawdata!$T$1*Rawdata!AX2011)</f>
        <v>#DIV/0!</v>
      </c>
      <c r="L2011" s="16" t="e">
        <f>IF(A2011&gt;$Y$1,ROUND(ROUND( Y2011*$S$1+(1-$S$1)*G2011,4)+$T$1*ROUND(($S$1*AD2011+(1-$S$1)*(G2011-Y2011)^2)^0.5,4),4),Rawdata!AO2011+Rawdata!$T$1*Rawdata!AY2011)</f>
        <v>#DIV/0!</v>
      </c>
      <c r="M2011" s="16" t="e">
        <f t="shared" si="848"/>
        <v>#DIV/0!</v>
      </c>
      <c r="N2011" s="16" t="e">
        <f t="shared" si="849"/>
        <v>#DIV/0!</v>
      </c>
      <c r="O2011" s="67"/>
      <c r="P2011" s="67"/>
      <c r="Q2011" s="31" t="e">
        <f t="shared" si="868"/>
        <v>#DIV/0!</v>
      </c>
      <c r="R2011" s="17" t="e">
        <f t="shared" si="869"/>
        <v>#DIV/0!</v>
      </c>
      <c r="S2011" s="37" t="e">
        <f t="shared" si="850"/>
        <v>#DIV/0!</v>
      </c>
      <c r="T2011" s="17" t="e">
        <f t="shared" si="851"/>
        <v>#DIV/0!</v>
      </c>
      <c r="U2011" s="91" t="e">
        <f>IF(A2011&gt;$U$1, U2012*$S$1+(1-$S$1)*G2012,Rawdata!AK2011)</f>
        <v>#DIV/0!</v>
      </c>
      <c r="V2011" s="91" t="e">
        <f>IF(A2011&gt;$V$1,$S$1*V2012+(1-$S$1)*G2012,Rawdata!AL2011)</f>
        <v>#DIV/0!</v>
      </c>
      <c r="W2011" s="91" t="e">
        <f>IF(A2011&gt;$W$1, $S$1*W2012+(1-$S$1)*G2012,Rawdata!AM2011)</f>
        <v>#DIV/0!</v>
      </c>
      <c r="X2011" s="91" t="e">
        <f>IF(A2011&gt;$X$1,$S$1*X2012+(1-$S$1)*G2012,Rawdata!AN2011)</f>
        <v>#DIV/0!</v>
      </c>
      <c r="Y2011" s="91" t="e">
        <f>IF(A2011&gt;$Y$1,$S$1*Y2012+(1-$S$1)*G2012,Rawdata!AO2011)</f>
        <v>#DIV/0!</v>
      </c>
      <c r="Z2011" s="91" t="e">
        <f>IF(A2011&gt;$Z$1,$S$1*Z2012+(1-$S$1)*(G2012-U2012)^2,Rawdata!AP2011)</f>
        <v>#DIV/0!</v>
      </c>
      <c r="AA2011" s="91" t="e">
        <f>IF(A2011&gt;$AA$1,$S$1*AA2012+(1-$S$1)*(G2012-V2012)^2,Rawdata!AQ2011)</f>
        <v>#DIV/0!</v>
      </c>
      <c r="AB2011" s="91" t="e">
        <f>IF(A2011&gt;89,$S$1*AB2012+(1-$S$1)*(G2012-W2012)^2,Rawdata!AR2011)</f>
        <v>#DIV/0!</v>
      </c>
      <c r="AC2011" s="91" t="e">
        <f>IF(A2011&gt;$AC$1,$S$1*AC2012+(1-$S$1)*(G2012-X2012)^2,Rawdata!AS2011)</f>
        <v>#DIV/0!</v>
      </c>
      <c r="AD2011" s="91" t="e">
        <f>IF(A2011&gt;$AD$1,$S$1*AD2012+(1-$S$1)*(G2012-Y2012)^2,Rawdata!AT2011)</f>
        <v>#DIV/0!</v>
      </c>
      <c r="AE2011" s="80" t="e">
        <f t="shared" si="844"/>
        <v>#DIV/0!</v>
      </c>
      <c r="AF2011" s="81" t="e">
        <f t="shared" si="845"/>
        <v>#DIV/0!</v>
      </c>
      <c r="AG2011" s="86">
        <f t="shared" si="867"/>
        <v>0</v>
      </c>
      <c r="AH2011" s="107" t="e">
        <f t="shared" si="843"/>
        <v>#DIV/0!</v>
      </c>
      <c r="AI2011" s="107" t="e">
        <f t="shared" si="846"/>
        <v>#DIV/0!</v>
      </c>
      <c r="AJ2011" s="108" t="e">
        <f t="shared" si="847"/>
        <v>#DIV/0!</v>
      </c>
      <c r="AK2011" s="113" t="e">
        <f t="shared" si="852"/>
        <v>#DIV/0!</v>
      </c>
      <c r="AL2011" s="113" t="e">
        <f t="shared" si="853"/>
        <v>#DIV/0!</v>
      </c>
      <c r="AM2011" s="113" t="e">
        <f t="shared" si="854"/>
        <v>#DIV/0!</v>
      </c>
      <c r="AN2011" s="113" t="e">
        <f t="shared" si="855"/>
        <v>#DIV/0!</v>
      </c>
      <c r="AO2011" s="113" t="e">
        <f t="shared" si="856"/>
        <v>#DIV/0!</v>
      </c>
      <c r="AP2011" s="91" t="e">
        <f t="shared" si="857"/>
        <v>#DIV/0!</v>
      </c>
      <c r="AQ2011" s="91" t="e">
        <f t="shared" si="858"/>
        <v>#DIV/0!</v>
      </c>
      <c r="AR2011" s="91" t="e">
        <f t="shared" si="859"/>
        <v>#DIV/0!</v>
      </c>
      <c r="AS2011" s="91" t="e">
        <f t="shared" si="860"/>
        <v>#DIV/0!</v>
      </c>
      <c r="AT2011" s="91" t="e">
        <f t="shared" si="861"/>
        <v>#DIV/0!</v>
      </c>
      <c r="AU2011" s="113" t="e">
        <f t="shared" si="862"/>
        <v>#DIV/0!</v>
      </c>
      <c r="AV2011" s="113" t="e">
        <f t="shared" si="863"/>
        <v>#DIV/0!</v>
      </c>
      <c r="AW2011" s="113" t="e">
        <f t="shared" si="864"/>
        <v>#DIV/0!</v>
      </c>
      <c r="AX2011" s="113" t="e">
        <f t="shared" si="865"/>
        <v>#DIV/0!</v>
      </c>
      <c r="AY2011" s="113" t="e">
        <f t="shared" si="866"/>
        <v>#DIV/0!</v>
      </c>
    </row>
    <row r="2012" spans="1:51" x14ac:dyDescent="0.25">
      <c r="A2012" s="119"/>
      <c r="B2012" s="83"/>
      <c r="C2012" s="85"/>
      <c r="D2012" s="85"/>
      <c r="E2012" s="85"/>
      <c r="F2012" s="71"/>
      <c r="G2012" s="96"/>
      <c r="H2012" s="16" t="e">
        <f>IF(A2012&gt;$U$1,ROUND(ROUND( U2012*$S$1+(1-$S$1)*G2012,4)+$T$1*ROUND(($S$1*Z2012+(1-$S$1)*(G2012-U2012)^2)^0.5,4),4),Rawdata!AK2012+Rawdata!$T$1*Rawdata!AU2012)</f>
        <v>#DIV/0!</v>
      </c>
      <c r="I2012" s="16" t="e">
        <f>IF(A2012&gt;$V$1,ROUND(ROUND(V2012*$S$1+(1-$S$1)*G2012,4)+$T$1*ROUND(($S$1*AA2012+(1-$S$1)*(G2012-V2012)^2)^0.5,4),4),Rawdata!AL2012+Rawdata!$T$1*Rawdata!AV2012)</f>
        <v>#DIV/0!</v>
      </c>
      <c r="J2012" s="16" t="e">
        <f>IF(A2012&gt;$W$1,ROUND(ROUND( W2012*$S$1+(1-$S$1)*G2012,4)+$T$1*ROUND(($S$1*AB2012+(1-$S$1)*(G2012-W2012)^2)^0.5,4),4),Rawdata!AM2012+Rawdata!$T$1*Rawdata!AW2012)</f>
        <v>#DIV/0!</v>
      </c>
      <c r="K2012" s="16" t="e">
        <f>IF(A2012&gt;$X$1,ROUND(ROUND( X2012*$S$1+(1-$S$1)*G2012,4)+$T$1*ROUND(($S$1*AC2012+(1-$S$1)*(G2012-X2012)^2)^0.5,4),4),Rawdata!AN2012+Rawdata!$T$1*Rawdata!AX2012)</f>
        <v>#DIV/0!</v>
      </c>
      <c r="L2012" s="16" t="e">
        <f>IF(A2012&gt;$Y$1,ROUND(ROUND( Y2012*$S$1+(1-$S$1)*G2012,4)+$T$1*ROUND(($S$1*AD2012+(1-$S$1)*(G2012-Y2012)^2)^0.5,4),4),Rawdata!AO2012+Rawdata!$T$1*Rawdata!AY2012)</f>
        <v>#DIV/0!</v>
      </c>
      <c r="M2012" s="16" t="e">
        <f t="shared" si="848"/>
        <v>#DIV/0!</v>
      </c>
      <c r="N2012" s="16" t="e">
        <f t="shared" si="849"/>
        <v>#DIV/0!</v>
      </c>
      <c r="O2012" s="67"/>
      <c r="P2012" s="67"/>
      <c r="Q2012" s="31" t="e">
        <f t="shared" si="868"/>
        <v>#DIV/0!</v>
      </c>
      <c r="R2012" s="17" t="e">
        <f t="shared" si="869"/>
        <v>#DIV/0!</v>
      </c>
      <c r="S2012" s="37" t="e">
        <f t="shared" si="850"/>
        <v>#DIV/0!</v>
      </c>
      <c r="T2012" s="17" t="e">
        <f t="shared" si="851"/>
        <v>#DIV/0!</v>
      </c>
      <c r="U2012" s="91" t="e">
        <f>IF(A2012&gt;$U$1, U2013*$S$1+(1-$S$1)*G2013,Rawdata!AK2012)</f>
        <v>#DIV/0!</v>
      </c>
      <c r="V2012" s="91" t="e">
        <f>IF(A2012&gt;$V$1,$S$1*V2013+(1-$S$1)*G2013,Rawdata!AL2012)</f>
        <v>#DIV/0!</v>
      </c>
      <c r="W2012" s="91" t="e">
        <f>IF(A2012&gt;$W$1, $S$1*W2013+(1-$S$1)*G2013,Rawdata!AM2012)</f>
        <v>#DIV/0!</v>
      </c>
      <c r="X2012" s="91" t="e">
        <f>IF(A2012&gt;$X$1,$S$1*X2013+(1-$S$1)*G2013,Rawdata!AN2012)</f>
        <v>#DIV/0!</v>
      </c>
      <c r="Y2012" s="91" t="e">
        <f>IF(A2012&gt;$Y$1,$S$1*Y2013+(1-$S$1)*G2013,Rawdata!AO2012)</f>
        <v>#DIV/0!</v>
      </c>
      <c r="Z2012" s="91" t="e">
        <f>IF(A2012&gt;$Z$1,$S$1*Z2013+(1-$S$1)*(G2013-U2013)^2,Rawdata!AP2012)</f>
        <v>#DIV/0!</v>
      </c>
      <c r="AA2012" s="91" t="e">
        <f>IF(A2012&gt;$AA$1,$S$1*AA2013+(1-$S$1)*(G2013-V2013)^2,Rawdata!AQ2012)</f>
        <v>#DIV/0!</v>
      </c>
      <c r="AB2012" s="91" t="e">
        <f>IF(A2012&gt;89,$S$1*AB2013+(1-$S$1)*(G2013-W2013)^2,Rawdata!AR2012)</f>
        <v>#DIV/0!</v>
      </c>
      <c r="AC2012" s="91" t="e">
        <f>IF(A2012&gt;$AC$1,$S$1*AC2013+(1-$S$1)*(G2013-X2013)^2,Rawdata!AS2012)</f>
        <v>#DIV/0!</v>
      </c>
      <c r="AD2012" s="91" t="e">
        <f>IF(A2012&gt;$AD$1,$S$1*AD2013+(1-$S$1)*(G2013-Y2013)^2,Rawdata!AT2012)</f>
        <v>#DIV/0!</v>
      </c>
      <c r="AE2012" s="80" t="e">
        <f t="shared" si="844"/>
        <v>#DIV/0!</v>
      </c>
      <c r="AF2012" s="81" t="e">
        <f t="shared" si="845"/>
        <v>#DIV/0!</v>
      </c>
      <c r="AG2012" s="86">
        <f t="shared" si="867"/>
        <v>0</v>
      </c>
      <c r="AH2012" s="107" t="e">
        <f t="shared" si="843"/>
        <v>#DIV/0!</v>
      </c>
      <c r="AI2012" s="107" t="e">
        <f t="shared" si="846"/>
        <v>#DIV/0!</v>
      </c>
      <c r="AJ2012" s="108" t="e">
        <f t="shared" si="847"/>
        <v>#DIV/0!</v>
      </c>
      <c r="AK2012" s="113" t="e">
        <f t="shared" si="852"/>
        <v>#DIV/0!</v>
      </c>
      <c r="AL2012" s="113" t="e">
        <f t="shared" si="853"/>
        <v>#DIV/0!</v>
      </c>
      <c r="AM2012" s="113" t="e">
        <f t="shared" si="854"/>
        <v>#DIV/0!</v>
      </c>
      <c r="AN2012" s="113" t="e">
        <f t="shared" si="855"/>
        <v>#DIV/0!</v>
      </c>
      <c r="AO2012" s="113" t="e">
        <f t="shared" si="856"/>
        <v>#DIV/0!</v>
      </c>
      <c r="AP2012" s="91" t="e">
        <f t="shared" si="857"/>
        <v>#DIV/0!</v>
      </c>
      <c r="AQ2012" s="91" t="e">
        <f t="shared" si="858"/>
        <v>#DIV/0!</v>
      </c>
      <c r="AR2012" s="91" t="e">
        <f t="shared" si="859"/>
        <v>#DIV/0!</v>
      </c>
      <c r="AS2012" s="91" t="e">
        <f t="shared" si="860"/>
        <v>#DIV/0!</v>
      </c>
      <c r="AT2012" s="91" t="e">
        <f t="shared" si="861"/>
        <v>#DIV/0!</v>
      </c>
      <c r="AU2012" s="113" t="e">
        <f t="shared" si="862"/>
        <v>#DIV/0!</v>
      </c>
      <c r="AV2012" s="113" t="e">
        <f t="shared" si="863"/>
        <v>#DIV/0!</v>
      </c>
      <c r="AW2012" s="113" t="e">
        <f t="shared" si="864"/>
        <v>#DIV/0!</v>
      </c>
      <c r="AX2012" s="113" t="e">
        <f t="shared" si="865"/>
        <v>#DIV/0!</v>
      </c>
      <c r="AY2012" s="113" t="e">
        <f t="shared" si="866"/>
        <v>#DIV/0!</v>
      </c>
    </row>
    <row r="2013" spans="1:51" x14ac:dyDescent="0.25">
      <c r="A2013" s="119"/>
      <c r="B2013" s="83"/>
      <c r="C2013" s="85"/>
      <c r="D2013" s="85"/>
      <c r="E2013" s="85"/>
      <c r="F2013" s="71"/>
      <c r="G2013" s="96"/>
      <c r="H2013" s="16" t="e">
        <f>IF(A2013&gt;$U$1,ROUND(ROUND( U2013*$S$1+(1-$S$1)*G2013,4)+$T$1*ROUND(($S$1*Z2013+(1-$S$1)*(G2013-U2013)^2)^0.5,4),4),Rawdata!AK2013+Rawdata!$T$1*Rawdata!AU2013)</f>
        <v>#DIV/0!</v>
      </c>
      <c r="I2013" s="16" t="e">
        <f>IF(A2013&gt;$V$1,ROUND(ROUND(V2013*$S$1+(1-$S$1)*G2013,4)+$T$1*ROUND(($S$1*AA2013+(1-$S$1)*(G2013-V2013)^2)^0.5,4),4),Rawdata!AL2013+Rawdata!$T$1*Rawdata!AV2013)</f>
        <v>#DIV/0!</v>
      </c>
      <c r="J2013" s="16" t="e">
        <f>IF(A2013&gt;$W$1,ROUND(ROUND( W2013*$S$1+(1-$S$1)*G2013,4)+$T$1*ROUND(($S$1*AB2013+(1-$S$1)*(G2013-W2013)^2)^0.5,4),4),Rawdata!AM2013+Rawdata!$T$1*Rawdata!AW2013)</f>
        <v>#DIV/0!</v>
      </c>
      <c r="K2013" s="16" t="e">
        <f>IF(A2013&gt;$X$1,ROUND(ROUND( X2013*$S$1+(1-$S$1)*G2013,4)+$T$1*ROUND(($S$1*AC2013+(1-$S$1)*(G2013-X2013)^2)^0.5,4),4),Rawdata!AN2013+Rawdata!$T$1*Rawdata!AX2013)</f>
        <v>#DIV/0!</v>
      </c>
      <c r="L2013" s="16" t="e">
        <f>IF(A2013&gt;$Y$1,ROUND(ROUND( Y2013*$S$1+(1-$S$1)*G2013,4)+$T$1*ROUND(($S$1*AD2013+(1-$S$1)*(G2013-Y2013)^2)^0.5,4),4),Rawdata!AO2013+Rawdata!$T$1*Rawdata!AY2013)</f>
        <v>#DIV/0!</v>
      </c>
      <c r="M2013" s="16" t="e">
        <f t="shared" si="848"/>
        <v>#DIV/0!</v>
      </c>
      <c r="N2013" s="16" t="e">
        <f t="shared" si="849"/>
        <v>#DIV/0!</v>
      </c>
      <c r="O2013" s="67"/>
      <c r="P2013" s="67"/>
      <c r="Q2013" s="31" t="e">
        <f t="shared" si="868"/>
        <v>#DIV/0!</v>
      </c>
      <c r="R2013" s="17" t="e">
        <f t="shared" si="869"/>
        <v>#DIV/0!</v>
      </c>
      <c r="S2013" s="37" t="e">
        <f t="shared" si="850"/>
        <v>#DIV/0!</v>
      </c>
      <c r="T2013" s="17" t="e">
        <f t="shared" si="851"/>
        <v>#DIV/0!</v>
      </c>
      <c r="U2013" s="91" t="e">
        <f>IF(A2013&gt;$U$1, U2014*$S$1+(1-$S$1)*G2014,Rawdata!AK2013)</f>
        <v>#DIV/0!</v>
      </c>
      <c r="V2013" s="91" t="e">
        <f>IF(A2013&gt;$V$1,$S$1*V2014+(1-$S$1)*G2014,Rawdata!AL2013)</f>
        <v>#DIV/0!</v>
      </c>
      <c r="W2013" s="91" t="e">
        <f>IF(A2013&gt;$W$1, $S$1*W2014+(1-$S$1)*G2014,Rawdata!AM2013)</f>
        <v>#DIV/0!</v>
      </c>
      <c r="X2013" s="91" t="e">
        <f>IF(A2013&gt;$X$1,$S$1*X2014+(1-$S$1)*G2014,Rawdata!AN2013)</f>
        <v>#DIV/0!</v>
      </c>
      <c r="Y2013" s="91" t="e">
        <f>IF(A2013&gt;$Y$1,$S$1*Y2014+(1-$S$1)*G2014,Rawdata!AO2013)</f>
        <v>#DIV/0!</v>
      </c>
      <c r="Z2013" s="91" t="e">
        <f>IF(A2013&gt;$Z$1,$S$1*Z2014+(1-$S$1)*(G2014-U2014)^2,Rawdata!AP2013)</f>
        <v>#DIV/0!</v>
      </c>
      <c r="AA2013" s="91" t="e">
        <f>IF(A2013&gt;$AA$1,$S$1*AA2014+(1-$S$1)*(G2014-V2014)^2,Rawdata!AQ2013)</f>
        <v>#DIV/0!</v>
      </c>
      <c r="AB2013" s="91" t="e">
        <f>IF(A2013&gt;89,$S$1*AB2014+(1-$S$1)*(G2014-W2014)^2,Rawdata!AR2013)</f>
        <v>#DIV/0!</v>
      </c>
      <c r="AC2013" s="91" t="e">
        <f>IF(A2013&gt;$AC$1,$S$1*AC2014+(1-$S$1)*(G2014-X2014)^2,Rawdata!AS2013)</f>
        <v>#DIV/0!</v>
      </c>
      <c r="AD2013" s="91" t="e">
        <f>IF(A2013&gt;$AD$1,$S$1*AD2014+(1-$S$1)*(G2014-Y2014)^2,Rawdata!AT2013)</f>
        <v>#DIV/0!</v>
      </c>
      <c r="AE2013" s="80" t="e">
        <f t="shared" si="844"/>
        <v>#DIV/0!</v>
      </c>
      <c r="AF2013" s="81" t="e">
        <f t="shared" si="845"/>
        <v>#DIV/0!</v>
      </c>
      <c r="AG2013" s="86">
        <f t="shared" si="867"/>
        <v>0</v>
      </c>
      <c r="AH2013" s="107" t="e">
        <f t="shared" si="843"/>
        <v>#DIV/0!</v>
      </c>
      <c r="AI2013" s="107" t="e">
        <f t="shared" si="846"/>
        <v>#DIV/0!</v>
      </c>
      <c r="AJ2013" s="108" t="e">
        <f t="shared" si="847"/>
        <v>#DIV/0!</v>
      </c>
      <c r="AK2013" s="113" t="e">
        <f t="shared" si="852"/>
        <v>#DIV/0!</v>
      </c>
      <c r="AL2013" s="113" t="e">
        <f t="shared" si="853"/>
        <v>#DIV/0!</v>
      </c>
      <c r="AM2013" s="113" t="e">
        <f t="shared" si="854"/>
        <v>#DIV/0!</v>
      </c>
      <c r="AN2013" s="113" t="e">
        <f t="shared" si="855"/>
        <v>#DIV/0!</v>
      </c>
      <c r="AO2013" s="113" t="e">
        <f t="shared" si="856"/>
        <v>#DIV/0!</v>
      </c>
      <c r="AP2013" s="91" t="e">
        <f t="shared" si="857"/>
        <v>#DIV/0!</v>
      </c>
      <c r="AQ2013" s="91" t="e">
        <f t="shared" si="858"/>
        <v>#DIV/0!</v>
      </c>
      <c r="AR2013" s="91" t="e">
        <f t="shared" si="859"/>
        <v>#DIV/0!</v>
      </c>
      <c r="AS2013" s="91" t="e">
        <f t="shared" si="860"/>
        <v>#DIV/0!</v>
      </c>
      <c r="AT2013" s="91" t="e">
        <f t="shared" si="861"/>
        <v>#DIV/0!</v>
      </c>
      <c r="AU2013" s="113" t="e">
        <f t="shared" si="862"/>
        <v>#DIV/0!</v>
      </c>
      <c r="AV2013" s="113" t="e">
        <f t="shared" si="863"/>
        <v>#DIV/0!</v>
      </c>
      <c r="AW2013" s="113" t="e">
        <f t="shared" si="864"/>
        <v>#DIV/0!</v>
      </c>
      <c r="AX2013" s="113" t="e">
        <f t="shared" si="865"/>
        <v>#DIV/0!</v>
      </c>
      <c r="AY2013" s="113" t="e">
        <f t="shared" si="866"/>
        <v>#DIV/0!</v>
      </c>
    </row>
    <row r="2014" spans="1:51" x14ac:dyDescent="0.25">
      <c r="A2014" s="119"/>
      <c r="B2014" s="83"/>
      <c r="C2014" s="85"/>
      <c r="D2014" s="85"/>
      <c r="E2014" s="85"/>
      <c r="F2014" s="71"/>
      <c r="G2014" s="96"/>
      <c r="H2014" s="16" t="e">
        <f>IF(A2014&gt;$U$1,ROUND(ROUND( U2014*$S$1+(1-$S$1)*G2014,4)+$T$1*ROUND(($S$1*Z2014+(1-$S$1)*(G2014-U2014)^2)^0.5,4),4),Rawdata!AK2014+Rawdata!$T$1*Rawdata!AU2014)</f>
        <v>#DIV/0!</v>
      </c>
      <c r="I2014" s="16" t="e">
        <f>IF(A2014&gt;$V$1,ROUND(ROUND(V2014*$S$1+(1-$S$1)*G2014,4)+$T$1*ROUND(($S$1*AA2014+(1-$S$1)*(G2014-V2014)^2)^0.5,4),4),Rawdata!AL2014+Rawdata!$T$1*Rawdata!AV2014)</f>
        <v>#DIV/0!</v>
      </c>
      <c r="J2014" s="16" t="e">
        <f>IF(A2014&gt;$W$1,ROUND(ROUND( W2014*$S$1+(1-$S$1)*G2014,4)+$T$1*ROUND(($S$1*AB2014+(1-$S$1)*(G2014-W2014)^2)^0.5,4),4),Rawdata!AM2014+Rawdata!$T$1*Rawdata!AW2014)</f>
        <v>#DIV/0!</v>
      </c>
      <c r="K2014" s="16" t="e">
        <f>IF(A2014&gt;$X$1,ROUND(ROUND( X2014*$S$1+(1-$S$1)*G2014,4)+$T$1*ROUND(($S$1*AC2014+(1-$S$1)*(G2014-X2014)^2)^0.5,4),4),Rawdata!AN2014+Rawdata!$T$1*Rawdata!AX2014)</f>
        <v>#DIV/0!</v>
      </c>
      <c r="L2014" s="16" t="e">
        <f>IF(A2014&gt;$Y$1,ROUND(ROUND( Y2014*$S$1+(1-$S$1)*G2014,4)+$T$1*ROUND(($S$1*AD2014+(1-$S$1)*(G2014-Y2014)^2)^0.5,4),4),Rawdata!AO2014+Rawdata!$T$1*Rawdata!AY2014)</f>
        <v>#DIV/0!</v>
      </c>
      <c r="M2014" s="16" t="e">
        <f t="shared" si="848"/>
        <v>#DIV/0!</v>
      </c>
      <c r="N2014" s="16" t="e">
        <f t="shared" si="849"/>
        <v>#DIV/0!</v>
      </c>
      <c r="O2014" s="67"/>
      <c r="P2014" s="67"/>
      <c r="Q2014" s="31" t="e">
        <f t="shared" si="868"/>
        <v>#DIV/0!</v>
      </c>
      <c r="R2014" s="17" t="e">
        <f t="shared" si="869"/>
        <v>#DIV/0!</v>
      </c>
      <c r="S2014" s="37" t="e">
        <f t="shared" si="850"/>
        <v>#DIV/0!</v>
      </c>
      <c r="T2014" s="17" t="e">
        <f t="shared" si="851"/>
        <v>#DIV/0!</v>
      </c>
      <c r="U2014" s="91" t="e">
        <f>IF(A2014&gt;$U$1, U2015*$S$1+(1-$S$1)*G2015,Rawdata!AK2014)</f>
        <v>#DIV/0!</v>
      </c>
      <c r="V2014" s="91" t="e">
        <f>IF(A2014&gt;$V$1,$S$1*V2015+(1-$S$1)*G2015,Rawdata!AL2014)</f>
        <v>#DIV/0!</v>
      </c>
      <c r="W2014" s="91" t="e">
        <f>IF(A2014&gt;$W$1, $S$1*W2015+(1-$S$1)*G2015,Rawdata!AM2014)</f>
        <v>#DIV/0!</v>
      </c>
      <c r="X2014" s="91" t="e">
        <f>IF(A2014&gt;$X$1,$S$1*X2015+(1-$S$1)*G2015,Rawdata!AN2014)</f>
        <v>#DIV/0!</v>
      </c>
      <c r="Y2014" s="91" t="e">
        <f>IF(A2014&gt;$Y$1,$S$1*Y2015+(1-$S$1)*G2015,Rawdata!AO2014)</f>
        <v>#DIV/0!</v>
      </c>
      <c r="Z2014" s="91" t="e">
        <f>IF(A2014&gt;$Z$1,$S$1*Z2015+(1-$S$1)*(G2015-U2015)^2,Rawdata!AP2014)</f>
        <v>#DIV/0!</v>
      </c>
      <c r="AA2014" s="91" t="e">
        <f>IF(A2014&gt;$AA$1,$S$1*AA2015+(1-$S$1)*(G2015-V2015)^2,Rawdata!AQ2014)</f>
        <v>#DIV/0!</v>
      </c>
      <c r="AB2014" s="91" t="e">
        <f>IF(A2014&gt;89,$S$1*AB2015+(1-$S$1)*(G2015-W2015)^2,Rawdata!AR2014)</f>
        <v>#DIV/0!</v>
      </c>
      <c r="AC2014" s="91" t="e">
        <f>IF(A2014&gt;$AC$1,$S$1*AC2015+(1-$S$1)*(G2015-X2015)^2,Rawdata!AS2014)</f>
        <v>#DIV/0!</v>
      </c>
      <c r="AD2014" s="91" t="e">
        <f>IF(A2014&gt;$AD$1,$S$1*AD2015+(1-$S$1)*(G2015-Y2015)^2,Rawdata!AT2014)</f>
        <v>#DIV/0!</v>
      </c>
      <c r="AE2014" s="80" t="e">
        <f t="shared" si="844"/>
        <v>#DIV/0!</v>
      </c>
      <c r="AF2014" s="81" t="e">
        <f t="shared" si="845"/>
        <v>#DIV/0!</v>
      </c>
      <c r="AG2014" s="86">
        <f t="shared" si="867"/>
        <v>0</v>
      </c>
      <c r="AH2014" s="107" t="e">
        <f t="shared" si="843"/>
        <v>#DIV/0!</v>
      </c>
      <c r="AI2014" s="107" t="e">
        <f t="shared" si="846"/>
        <v>#DIV/0!</v>
      </c>
      <c r="AJ2014" s="108" t="e">
        <f t="shared" si="847"/>
        <v>#DIV/0!</v>
      </c>
      <c r="AK2014" s="113" t="e">
        <f t="shared" si="852"/>
        <v>#DIV/0!</v>
      </c>
      <c r="AL2014" s="113" t="e">
        <f t="shared" si="853"/>
        <v>#DIV/0!</v>
      </c>
      <c r="AM2014" s="113" t="e">
        <f t="shared" si="854"/>
        <v>#DIV/0!</v>
      </c>
      <c r="AN2014" s="113" t="e">
        <f t="shared" si="855"/>
        <v>#DIV/0!</v>
      </c>
      <c r="AO2014" s="113" t="e">
        <f t="shared" si="856"/>
        <v>#DIV/0!</v>
      </c>
      <c r="AP2014" s="91" t="e">
        <f t="shared" si="857"/>
        <v>#DIV/0!</v>
      </c>
      <c r="AQ2014" s="91" t="e">
        <f t="shared" si="858"/>
        <v>#DIV/0!</v>
      </c>
      <c r="AR2014" s="91" t="e">
        <f t="shared" si="859"/>
        <v>#DIV/0!</v>
      </c>
      <c r="AS2014" s="91" t="e">
        <f t="shared" si="860"/>
        <v>#DIV/0!</v>
      </c>
      <c r="AT2014" s="91" t="e">
        <f t="shared" si="861"/>
        <v>#DIV/0!</v>
      </c>
      <c r="AU2014" s="113" t="e">
        <f t="shared" si="862"/>
        <v>#DIV/0!</v>
      </c>
      <c r="AV2014" s="113" t="e">
        <f t="shared" si="863"/>
        <v>#DIV/0!</v>
      </c>
      <c r="AW2014" s="113" t="e">
        <f t="shared" si="864"/>
        <v>#DIV/0!</v>
      </c>
      <c r="AX2014" s="113" t="e">
        <f t="shared" si="865"/>
        <v>#DIV/0!</v>
      </c>
      <c r="AY2014" s="113" t="e">
        <f t="shared" si="866"/>
        <v>#DIV/0!</v>
      </c>
    </row>
    <row r="2015" spans="1:51" x14ac:dyDescent="0.25">
      <c r="A2015" s="119"/>
      <c r="B2015" s="83"/>
      <c r="C2015" s="85"/>
      <c r="D2015" s="85"/>
      <c r="E2015" s="85"/>
      <c r="F2015" s="71"/>
      <c r="G2015" s="96"/>
      <c r="H2015" s="16" t="e">
        <f>IF(A2015&gt;$U$1,ROUND(ROUND( U2015*$S$1+(1-$S$1)*G2015,4)+$T$1*ROUND(($S$1*Z2015+(1-$S$1)*(G2015-U2015)^2)^0.5,4),4),Rawdata!AK2015+Rawdata!$T$1*Rawdata!AU2015)</f>
        <v>#DIV/0!</v>
      </c>
      <c r="I2015" s="16" t="e">
        <f>IF(A2015&gt;$V$1,ROUND(ROUND(V2015*$S$1+(1-$S$1)*G2015,4)+$T$1*ROUND(($S$1*AA2015+(1-$S$1)*(G2015-V2015)^2)^0.5,4),4),Rawdata!AL2015+Rawdata!$T$1*Rawdata!AV2015)</f>
        <v>#DIV/0!</v>
      </c>
      <c r="J2015" s="16" t="e">
        <f>IF(A2015&gt;$W$1,ROUND(ROUND( W2015*$S$1+(1-$S$1)*G2015,4)+$T$1*ROUND(($S$1*AB2015+(1-$S$1)*(G2015-W2015)^2)^0.5,4),4),Rawdata!AM2015+Rawdata!$T$1*Rawdata!AW2015)</f>
        <v>#DIV/0!</v>
      </c>
      <c r="K2015" s="16" t="e">
        <f>IF(A2015&gt;$X$1,ROUND(ROUND( X2015*$S$1+(1-$S$1)*G2015,4)+$T$1*ROUND(($S$1*AC2015+(1-$S$1)*(G2015-X2015)^2)^0.5,4),4),Rawdata!AN2015+Rawdata!$T$1*Rawdata!AX2015)</f>
        <v>#DIV/0!</v>
      </c>
      <c r="L2015" s="16" t="e">
        <f>IF(A2015&gt;$Y$1,ROUND(ROUND( Y2015*$S$1+(1-$S$1)*G2015,4)+$T$1*ROUND(($S$1*AD2015+(1-$S$1)*(G2015-Y2015)^2)^0.5,4),4),Rawdata!AO2015+Rawdata!$T$1*Rawdata!AY2015)</f>
        <v>#DIV/0!</v>
      </c>
      <c r="M2015" s="16" t="e">
        <f t="shared" si="848"/>
        <v>#DIV/0!</v>
      </c>
      <c r="N2015" s="16" t="e">
        <f t="shared" si="849"/>
        <v>#DIV/0!</v>
      </c>
      <c r="O2015" s="67"/>
      <c r="P2015" s="67"/>
      <c r="Q2015" s="31" t="e">
        <f t="shared" si="868"/>
        <v>#DIV/0!</v>
      </c>
      <c r="R2015" s="17" t="e">
        <f t="shared" si="869"/>
        <v>#DIV/0!</v>
      </c>
      <c r="S2015" s="37" t="e">
        <f t="shared" si="850"/>
        <v>#DIV/0!</v>
      </c>
      <c r="T2015" s="17" t="e">
        <f t="shared" si="851"/>
        <v>#DIV/0!</v>
      </c>
      <c r="U2015" s="91" t="e">
        <f>IF(A2015&gt;$U$1, U2016*$S$1+(1-$S$1)*G2016,Rawdata!AK2015)</f>
        <v>#DIV/0!</v>
      </c>
      <c r="V2015" s="91" t="e">
        <f>IF(A2015&gt;$V$1,$S$1*V2016+(1-$S$1)*G2016,Rawdata!AL2015)</f>
        <v>#DIV/0!</v>
      </c>
      <c r="W2015" s="91" t="e">
        <f>IF(A2015&gt;$W$1, $S$1*W2016+(1-$S$1)*G2016,Rawdata!AM2015)</f>
        <v>#DIV/0!</v>
      </c>
      <c r="X2015" s="91" t="e">
        <f>IF(A2015&gt;$X$1,$S$1*X2016+(1-$S$1)*G2016,Rawdata!AN2015)</f>
        <v>#DIV/0!</v>
      </c>
      <c r="Y2015" s="91" t="e">
        <f>IF(A2015&gt;$Y$1,$S$1*Y2016+(1-$S$1)*G2016,Rawdata!AO2015)</f>
        <v>#DIV/0!</v>
      </c>
      <c r="Z2015" s="91" t="e">
        <f>IF(A2015&gt;$Z$1,$S$1*Z2016+(1-$S$1)*(G2016-U2016)^2,Rawdata!AP2015)</f>
        <v>#DIV/0!</v>
      </c>
      <c r="AA2015" s="91" t="e">
        <f>IF(A2015&gt;$AA$1,$S$1*AA2016+(1-$S$1)*(G2016-V2016)^2,Rawdata!AQ2015)</f>
        <v>#DIV/0!</v>
      </c>
      <c r="AB2015" s="91" t="e">
        <f>IF(A2015&gt;89,$S$1*AB2016+(1-$S$1)*(G2016-W2016)^2,Rawdata!AR2015)</f>
        <v>#DIV/0!</v>
      </c>
      <c r="AC2015" s="91" t="e">
        <f>IF(A2015&gt;$AC$1,$S$1*AC2016+(1-$S$1)*(G2016-X2016)^2,Rawdata!AS2015)</f>
        <v>#DIV/0!</v>
      </c>
      <c r="AD2015" s="91" t="e">
        <f>IF(A2015&gt;$AD$1,$S$1*AD2016+(1-$S$1)*(G2016-Y2016)^2,Rawdata!AT2015)</f>
        <v>#DIV/0!</v>
      </c>
      <c r="AE2015" s="80" t="e">
        <f t="shared" si="844"/>
        <v>#DIV/0!</v>
      </c>
      <c r="AF2015" s="81" t="e">
        <f t="shared" si="845"/>
        <v>#DIV/0!</v>
      </c>
      <c r="AG2015" s="86">
        <f t="shared" si="867"/>
        <v>0</v>
      </c>
      <c r="AH2015" s="107" t="e">
        <f t="shared" si="843"/>
        <v>#DIV/0!</v>
      </c>
      <c r="AI2015" s="107" t="e">
        <f t="shared" si="846"/>
        <v>#DIV/0!</v>
      </c>
      <c r="AJ2015" s="108" t="e">
        <f t="shared" si="847"/>
        <v>#DIV/0!</v>
      </c>
      <c r="AK2015" s="113" t="e">
        <f t="shared" si="852"/>
        <v>#DIV/0!</v>
      </c>
      <c r="AL2015" s="113" t="e">
        <f t="shared" si="853"/>
        <v>#DIV/0!</v>
      </c>
      <c r="AM2015" s="113" t="e">
        <f t="shared" si="854"/>
        <v>#DIV/0!</v>
      </c>
      <c r="AN2015" s="113" t="e">
        <f t="shared" si="855"/>
        <v>#DIV/0!</v>
      </c>
      <c r="AO2015" s="113" t="e">
        <f t="shared" si="856"/>
        <v>#DIV/0!</v>
      </c>
      <c r="AP2015" s="91" t="e">
        <f t="shared" si="857"/>
        <v>#DIV/0!</v>
      </c>
      <c r="AQ2015" s="91" t="e">
        <f t="shared" si="858"/>
        <v>#DIV/0!</v>
      </c>
      <c r="AR2015" s="91" t="e">
        <f t="shared" si="859"/>
        <v>#DIV/0!</v>
      </c>
      <c r="AS2015" s="91" t="e">
        <f t="shared" si="860"/>
        <v>#DIV/0!</v>
      </c>
      <c r="AT2015" s="91" t="e">
        <f t="shared" si="861"/>
        <v>#DIV/0!</v>
      </c>
      <c r="AU2015" s="113" t="e">
        <f t="shared" si="862"/>
        <v>#DIV/0!</v>
      </c>
      <c r="AV2015" s="113" t="e">
        <f t="shared" si="863"/>
        <v>#DIV/0!</v>
      </c>
      <c r="AW2015" s="113" t="e">
        <f t="shared" si="864"/>
        <v>#DIV/0!</v>
      </c>
      <c r="AX2015" s="113" t="e">
        <f t="shared" si="865"/>
        <v>#DIV/0!</v>
      </c>
      <c r="AY2015" s="113" t="e">
        <f t="shared" si="866"/>
        <v>#DIV/0!</v>
      </c>
    </row>
    <row r="2016" spans="1:51" x14ac:dyDescent="0.25">
      <c r="A2016" s="119"/>
      <c r="B2016" s="83"/>
      <c r="C2016" s="85"/>
      <c r="D2016" s="85"/>
      <c r="E2016" s="85"/>
      <c r="F2016" s="71"/>
      <c r="G2016" s="96"/>
      <c r="H2016" s="16" t="e">
        <f>IF(A2016&gt;$U$1,ROUND(ROUND( U2016*$S$1+(1-$S$1)*G2016,4)+$T$1*ROUND(($S$1*Z2016+(1-$S$1)*(G2016-U2016)^2)^0.5,4),4),Rawdata!AK2016+Rawdata!$T$1*Rawdata!AU2016)</f>
        <v>#DIV/0!</v>
      </c>
      <c r="I2016" s="16" t="e">
        <f>IF(A2016&gt;$V$1,ROUND(ROUND(V2016*$S$1+(1-$S$1)*G2016,4)+$T$1*ROUND(($S$1*AA2016+(1-$S$1)*(G2016-V2016)^2)^0.5,4),4),Rawdata!AL2016+Rawdata!$T$1*Rawdata!AV2016)</f>
        <v>#DIV/0!</v>
      </c>
      <c r="J2016" s="16" t="e">
        <f>IF(A2016&gt;$W$1,ROUND(ROUND( W2016*$S$1+(1-$S$1)*G2016,4)+$T$1*ROUND(($S$1*AB2016+(1-$S$1)*(G2016-W2016)^2)^0.5,4),4),Rawdata!AM2016+Rawdata!$T$1*Rawdata!AW2016)</f>
        <v>#DIV/0!</v>
      </c>
      <c r="K2016" s="16" t="e">
        <f>IF(A2016&gt;$X$1,ROUND(ROUND( X2016*$S$1+(1-$S$1)*G2016,4)+$T$1*ROUND(($S$1*AC2016+(1-$S$1)*(G2016-X2016)^2)^0.5,4),4),Rawdata!AN2016+Rawdata!$T$1*Rawdata!AX2016)</f>
        <v>#DIV/0!</v>
      </c>
      <c r="L2016" s="16" t="e">
        <f>IF(A2016&gt;$Y$1,ROUND(ROUND( Y2016*$S$1+(1-$S$1)*G2016,4)+$T$1*ROUND(($S$1*AD2016+(1-$S$1)*(G2016-Y2016)^2)^0.5,4),4),Rawdata!AO2016+Rawdata!$T$1*Rawdata!AY2016)</f>
        <v>#DIV/0!</v>
      </c>
      <c r="M2016" s="16" t="e">
        <f t="shared" si="848"/>
        <v>#DIV/0!</v>
      </c>
      <c r="N2016" s="16" t="e">
        <f t="shared" si="849"/>
        <v>#DIV/0!</v>
      </c>
      <c r="O2016" s="67"/>
      <c r="P2016" s="67"/>
      <c r="Q2016" s="31" t="e">
        <f t="shared" si="868"/>
        <v>#DIV/0!</v>
      </c>
      <c r="R2016" s="17" t="e">
        <f t="shared" si="869"/>
        <v>#DIV/0!</v>
      </c>
      <c r="S2016" s="37" t="e">
        <f t="shared" si="850"/>
        <v>#DIV/0!</v>
      </c>
      <c r="T2016" s="17" t="e">
        <f t="shared" si="851"/>
        <v>#DIV/0!</v>
      </c>
      <c r="U2016" s="91" t="e">
        <f>IF(A2016&gt;$U$1, U2017*$S$1+(1-$S$1)*G2017,Rawdata!AK2016)</f>
        <v>#DIV/0!</v>
      </c>
      <c r="V2016" s="91" t="e">
        <f>IF(A2016&gt;$V$1,$S$1*V2017+(1-$S$1)*G2017,Rawdata!AL2016)</f>
        <v>#DIV/0!</v>
      </c>
      <c r="W2016" s="91" t="e">
        <f>IF(A2016&gt;$W$1, $S$1*W2017+(1-$S$1)*G2017,Rawdata!AM2016)</f>
        <v>#DIV/0!</v>
      </c>
      <c r="X2016" s="91" t="e">
        <f>IF(A2016&gt;$X$1,$S$1*X2017+(1-$S$1)*G2017,Rawdata!AN2016)</f>
        <v>#DIV/0!</v>
      </c>
      <c r="Y2016" s="91" t="e">
        <f>IF(A2016&gt;$Y$1,$S$1*Y2017+(1-$S$1)*G2017,Rawdata!AO2016)</f>
        <v>#DIV/0!</v>
      </c>
      <c r="Z2016" s="91" t="e">
        <f>IF(A2016&gt;$Z$1,$S$1*Z2017+(1-$S$1)*(G2017-U2017)^2,Rawdata!AP2016)</f>
        <v>#DIV/0!</v>
      </c>
      <c r="AA2016" s="91" t="e">
        <f>IF(A2016&gt;$AA$1,$S$1*AA2017+(1-$S$1)*(G2017-V2017)^2,Rawdata!AQ2016)</f>
        <v>#DIV/0!</v>
      </c>
      <c r="AB2016" s="91" t="e">
        <f>IF(A2016&gt;89,$S$1*AB2017+(1-$S$1)*(G2017-W2017)^2,Rawdata!AR2016)</f>
        <v>#DIV/0!</v>
      </c>
      <c r="AC2016" s="91" t="e">
        <f>IF(A2016&gt;$AC$1,$S$1*AC2017+(1-$S$1)*(G2017-X2017)^2,Rawdata!AS2016)</f>
        <v>#DIV/0!</v>
      </c>
      <c r="AD2016" s="91" t="e">
        <f>IF(A2016&gt;$AD$1,$S$1*AD2017+(1-$S$1)*(G2017-Y2017)^2,Rawdata!AT2016)</f>
        <v>#DIV/0!</v>
      </c>
      <c r="AE2016" s="80" t="e">
        <f t="shared" si="844"/>
        <v>#DIV/0!</v>
      </c>
      <c r="AF2016" s="81" t="e">
        <f t="shared" si="845"/>
        <v>#DIV/0!</v>
      </c>
      <c r="AG2016" s="86">
        <f t="shared" si="867"/>
        <v>0</v>
      </c>
      <c r="AH2016" s="107" t="e">
        <f t="shared" si="843"/>
        <v>#DIV/0!</v>
      </c>
      <c r="AI2016" s="107" t="e">
        <f t="shared" si="846"/>
        <v>#DIV/0!</v>
      </c>
      <c r="AJ2016" s="108" t="e">
        <f t="shared" si="847"/>
        <v>#DIV/0!</v>
      </c>
      <c r="AK2016" s="113" t="e">
        <f t="shared" si="852"/>
        <v>#DIV/0!</v>
      </c>
      <c r="AL2016" s="113" t="e">
        <f t="shared" si="853"/>
        <v>#DIV/0!</v>
      </c>
      <c r="AM2016" s="113" t="e">
        <f t="shared" si="854"/>
        <v>#DIV/0!</v>
      </c>
      <c r="AN2016" s="113" t="e">
        <f t="shared" si="855"/>
        <v>#DIV/0!</v>
      </c>
      <c r="AO2016" s="113" t="e">
        <f t="shared" si="856"/>
        <v>#DIV/0!</v>
      </c>
      <c r="AP2016" s="91" t="e">
        <f t="shared" si="857"/>
        <v>#DIV/0!</v>
      </c>
      <c r="AQ2016" s="91" t="e">
        <f t="shared" si="858"/>
        <v>#DIV/0!</v>
      </c>
      <c r="AR2016" s="91" t="e">
        <f t="shared" si="859"/>
        <v>#DIV/0!</v>
      </c>
      <c r="AS2016" s="91" t="e">
        <f t="shared" si="860"/>
        <v>#DIV/0!</v>
      </c>
      <c r="AT2016" s="91" t="e">
        <f t="shared" si="861"/>
        <v>#DIV/0!</v>
      </c>
      <c r="AU2016" s="113" t="e">
        <f t="shared" si="862"/>
        <v>#DIV/0!</v>
      </c>
      <c r="AV2016" s="113" t="e">
        <f t="shared" si="863"/>
        <v>#DIV/0!</v>
      </c>
      <c r="AW2016" s="113" t="e">
        <f t="shared" si="864"/>
        <v>#DIV/0!</v>
      </c>
      <c r="AX2016" s="113" t="e">
        <f t="shared" si="865"/>
        <v>#DIV/0!</v>
      </c>
      <c r="AY2016" s="113" t="e">
        <f t="shared" si="866"/>
        <v>#DIV/0!</v>
      </c>
    </row>
    <row r="2017" spans="1:51" x14ac:dyDescent="0.25">
      <c r="A2017" s="119"/>
      <c r="B2017" s="83"/>
      <c r="C2017" s="85"/>
      <c r="D2017" s="85"/>
      <c r="E2017" s="85"/>
      <c r="F2017" s="71"/>
      <c r="G2017" s="96"/>
      <c r="H2017" s="16" t="e">
        <f>IF(A2017&gt;$U$1,ROUND(ROUND( U2017*$S$1+(1-$S$1)*G2017,4)+$T$1*ROUND(($S$1*Z2017+(1-$S$1)*(G2017-U2017)^2)^0.5,4),4),Rawdata!AK2017+Rawdata!$T$1*Rawdata!AU2017)</f>
        <v>#DIV/0!</v>
      </c>
      <c r="I2017" s="16" t="e">
        <f>IF(A2017&gt;$V$1,ROUND(ROUND(V2017*$S$1+(1-$S$1)*G2017,4)+$T$1*ROUND(($S$1*AA2017+(1-$S$1)*(G2017-V2017)^2)^0.5,4),4),Rawdata!AL2017+Rawdata!$T$1*Rawdata!AV2017)</f>
        <v>#DIV/0!</v>
      </c>
      <c r="J2017" s="16" t="e">
        <f>IF(A2017&gt;$W$1,ROUND(ROUND( W2017*$S$1+(1-$S$1)*G2017,4)+$T$1*ROUND(($S$1*AB2017+(1-$S$1)*(G2017-W2017)^2)^0.5,4),4),Rawdata!AM2017+Rawdata!$T$1*Rawdata!AW2017)</f>
        <v>#DIV/0!</v>
      </c>
      <c r="K2017" s="16" t="e">
        <f>IF(A2017&gt;$X$1,ROUND(ROUND( X2017*$S$1+(1-$S$1)*G2017,4)+$T$1*ROUND(($S$1*AC2017+(1-$S$1)*(G2017-X2017)^2)^0.5,4),4),Rawdata!AN2017+Rawdata!$T$1*Rawdata!AX2017)</f>
        <v>#DIV/0!</v>
      </c>
      <c r="L2017" s="16" t="e">
        <f>IF(A2017&gt;$Y$1,ROUND(ROUND( Y2017*$S$1+(1-$S$1)*G2017,4)+$T$1*ROUND(($S$1*AD2017+(1-$S$1)*(G2017-Y2017)^2)^0.5,4),4),Rawdata!AO2017+Rawdata!$T$1*Rawdata!AY2017)</f>
        <v>#DIV/0!</v>
      </c>
      <c r="M2017" s="16" t="e">
        <f t="shared" si="848"/>
        <v>#DIV/0!</v>
      </c>
      <c r="N2017" s="16" t="e">
        <f t="shared" si="849"/>
        <v>#DIV/0!</v>
      </c>
      <c r="O2017" s="67"/>
      <c r="P2017" s="67"/>
      <c r="Q2017" s="31" t="e">
        <f t="shared" si="868"/>
        <v>#DIV/0!</v>
      </c>
      <c r="R2017" s="17" t="e">
        <f t="shared" si="869"/>
        <v>#DIV/0!</v>
      </c>
      <c r="S2017" s="37" t="e">
        <f t="shared" si="850"/>
        <v>#DIV/0!</v>
      </c>
      <c r="T2017" s="17" t="e">
        <f t="shared" si="851"/>
        <v>#DIV/0!</v>
      </c>
      <c r="U2017" s="91" t="e">
        <f>IF(A2017&gt;$U$1, U2018*$S$1+(1-$S$1)*G2018,Rawdata!AK2017)</f>
        <v>#DIV/0!</v>
      </c>
      <c r="V2017" s="91" t="e">
        <f>IF(A2017&gt;$V$1,$S$1*V2018+(1-$S$1)*G2018,Rawdata!AL2017)</f>
        <v>#DIV/0!</v>
      </c>
      <c r="W2017" s="91" t="e">
        <f>IF(A2017&gt;$W$1, $S$1*W2018+(1-$S$1)*G2018,Rawdata!AM2017)</f>
        <v>#DIV/0!</v>
      </c>
      <c r="X2017" s="91" t="e">
        <f>IF(A2017&gt;$X$1,$S$1*X2018+(1-$S$1)*G2018,Rawdata!AN2017)</f>
        <v>#DIV/0!</v>
      </c>
      <c r="Y2017" s="91" t="e">
        <f>IF(A2017&gt;$Y$1,$S$1*Y2018+(1-$S$1)*G2018,Rawdata!AO2017)</f>
        <v>#DIV/0!</v>
      </c>
      <c r="Z2017" s="91" t="e">
        <f>IF(A2017&gt;$Z$1,$S$1*Z2018+(1-$S$1)*(G2018-U2018)^2,Rawdata!AP2017)</f>
        <v>#DIV/0!</v>
      </c>
      <c r="AA2017" s="91" t="e">
        <f>IF(A2017&gt;$AA$1,$S$1*AA2018+(1-$S$1)*(G2018-V2018)^2,Rawdata!AQ2017)</f>
        <v>#DIV/0!</v>
      </c>
      <c r="AB2017" s="91" t="e">
        <f>IF(A2017&gt;89,$S$1*AB2018+(1-$S$1)*(G2018-W2018)^2,Rawdata!AR2017)</f>
        <v>#DIV/0!</v>
      </c>
      <c r="AC2017" s="91" t="e">
        <f>IF(A2017&gt;$AC$1,$S$1*AC2018+(1-$S$1)*(G2018-X2018)^2,Rawdata!AS2017)</f>
        <v>#DIV/0!</v>
      </c>
      <c r="AD2017" s="91" t="e">
        <f>IF(A2017&gt;$AD$1,$S$1*AD2018+(1-$S$1)*(G2018-Y2018)^2,Rawdata!AT2017)</f>
        <v>#DIV/0!</v>
      </c>
      <c r="AE2017" s="80" t="e">
        <f t="shared" si="844"/>
        <v>#DIV/0!</v>
      </c>
      <c r="AF2017" s="81" t="e">
        <f t="shared" si="845"/>
        <v>#DIV/0!</v>
      </c>
      <c r="AG2017" s="86">
        <f t="shared" si="867"/>
        <v>0</v>
      </c>
      <c r="AH2017" s="107" t="e">
        <f t="shared" si="843"/>
        <v>#DIV/0!</v>
      </c>
      <c r="AI2017" s="107" t="e">
        <f t="shared" si="846"/>
        <v>#DIV/0!</v>
      </c>
      <c r="AJ2017" s="108" t="e">
        <f t="shared" si="847"/>
        <v>#DIV/0!</v>
      </c>
      <c r="AK2017" s="113" t="e">
        <f t="shared" si="852"/>
        <v>#DIV/0!</v>
      </c>
      <c r="AL2017" s="113" t="e">
        <f t="shared" si="853"/>
        <v>#DIV/0!</v>
      </c>
      <c r="AM2017" s="113" t="e">
        <f t="shared" si="854"/>
        <v>#DIV/0!</v>
      </c>
      <c r="AN2017" s="113" t="e">
        <f t="shared" si="855"/>
        <v>#DIV/0!</v>
      </c>
      <c r="AO2017" s="113" t="e">
        <f t="shared" si="856"/>
        <v>#DIV/0!</v>
      </c>
      <c r="AP2017" s="91" t="e">
        <f t="shared" si="857"/>
        <v>#DIV/0!</v>
      </c>
      <c r="AQ2017" s="91" t="e">
        <f t="shared" si="858"/>
        <v>#DIV/0!</v>
      </c>
      <c r="AR2017" s="91" t="e">
        <f t="shared" si="859"/>
        <v>#DIV/0!</v>
      </c>
      <c r="AS2017" s="91" t="e">
        <f t="shared" si="860"/>
        <v>#DIV/0!</v>
      </c>
      <c r="AT2017" s="91" t="e">
        <f t="shared" si="861"/>
        <v>#DIV/0!</v>
      </c>
      <c r="AU2017" s="113" t="e">
        <f t="shared" si="862"/>
        <v>#DIV/0!</v>
      </c>
      <c r="AV2017" s="113" t="e">
        <f t="shared" si="863"/>
        <v>#DIV/0!</v>
      </c>
      <c r="AW2017" s="113" t="e">
        <f t="shared" si="864"/>
        <v>#DIV/0!</v>
      </c>
      <c r="AX2017" s="113" t="e">
        <f t="shared" si="865"/>
        <v>#DIV/0!</v>
      </c>
      <c r="AY2017" s="113" t="e">
        <f t="shared" si="866"/>
        <v>#DIV/0!</v>
      </c>
    </row>
    <row r="2018" spans="1:51" x14ac:dyDescent="0.25">
      <c r="A2018" s="119"/>
      <c r="B2018" s="83"/>
      <c r="C2018" s="85"/>
      <c r="D2018" s="85"/>
      <c r="E2018" s="85"/>
      <c r="F2018" s="71"/>
      <c r="G2018" s="96"/>
      <c r="H2018" s="16" t="e">
        <f>IF(A2018&gt;$U$1,ROUND(ROUND( U2018*$S$1+(1-$S$1)*G2018,4)+$T$1*ROUND(($S$1*Z2018+(1-$S$1)*(G2018-U2018)^2)^0.5,4),4),Rawdata!AK2018+Rawdata!$T$1*Rawdata!AU2018)</f>
        <v>#DIV/0!</v>
      </c>
      <c r="I2018" s="16" t="e">
        <f>IF(A2018&gt;$V$1,ROUND(ROUND(V2018*$S$1+(1-$S$1)*G2018,4)+$T$1*ROUND(($S$1*AA2018+(1-$S$1)*(G2018-V2018)^2)^0.5,4),4),Rawdata!AL2018+Rawdata!$T$1*Rawdata!AV2018)</f>
        <v>#DIV/0!</v>
      </c>
      <c r="J2018" s="16" t="e">
        <f>IF(A2018&gt;$W$1,ROUND(ROUND( W2018*$S$1+(1-$S$1)*G2018,4)+$T$1*ROUND(($S$1*AB2018+(1-$S$1)*(G2018-W2018)^2)^0.5,4),4),Rawdata!AM2018+Rawdata!$T$1*Rawdata!AW2018)</f>
        <v>#DIV/0!</v>
      </c>
      <c r="K2018" s="16" t="e">
        <f>IF(A2018&gt;$X$1,ROUND(ROUND( X2018*$S$1+(1-$S$1)*G2018,4)+$T$1*ROUND(($S$1*AC2018+(1-$S$1)*(G2018-X2018)^2)^0.5,4),4),Rawdata!AN2018+Rawdata!$T$1*Rawdata!AX2018)</f>
        <v>#DIV/0!</v>
      </c>
      <c r="L2018" s="16" t="e">
        <f>IF(A2018&gt;$Y$1,ROUND(ROUND( Y2018*$S$1+(1-$S$1)*G2018,4)+$T$1*ROUND(($S$1*AD2018+(1-$S$1)*(G2018-Y2018)^2)^0.5,4),4),Rawdata!AO2018+Rawdata!$T$1*Rawdata!AY2018)</f>
        <v>#DIV/0!</v>
      </c>
      <c r="M2018" s="16" t="e">
        <f t="shared" si="848"/>
        <v>#DIV/0!</v>
      </c>
      <c r="N2018" s="16" t="e">
        <f t="shared" si="849"/>
        <v>#DIV/0!</v>
      </c>
      <c r="O2018" s="67"/>
      <c r="P2018" s="67"/>
      <c r="Q2018" s="31" t="e">
        <f t="shared" si="868"/>
        <v>#DIV/0!</v>
      </c>
      <c r="R2018" s="17" t="e">
        <f t="shared" si="869"/>
        <v>#DIV/0!</v>
      </c>
      <c r="S2018" s="37" t="e">
        <f t="shared" si="850"/>
        <v>#DIV/0!</v>
      </c>
      <c r="T2018" s="17" t="e">
        <f t="shared" si="851"/>
        <v>#DIV/0!</v>
      </c>
      <c r="U2018" s="91" t="e">
        <f>IF(A2018&gt;$U$1, U2019*$S$1+(1-$S$1)*G2019,Rawdata!AK2018)</f>
        <v>#DIV/0!</v>
      </c>
      <c r="V2018" s="91" t="e">
        <f>IF(A2018&gt;$V$1,$S$1*V2019+(1-$S$1)*G2019,Rawdata!AL2018)</f>
        <v>#DIV/0!</v>
      </c>
      <c r="W2018" s="91" t="e">
        <f>IF(A2018&gt;$W$1, $S$1*W2019+(1-$S$1)*G2019,Rawdata!AM2018)</f>
        <v>#DIV/0!</v>
      </c>
      <c r="X2018" s="91" t="e">
        <f>IF(A2018&gt;$X$1,$S$1*X2019+(1-$S$1)*G2019,Rawdata!AN2018)</f>
        <v>#DIV/0!</v>
      </c>
      <c r="Y2018" s="91" t="e">
        <f>IF(A2018&gt;$Y$1,$S$1*Y2019+(1-$S$1)*G2019,Rawdata!AO2018)</f>
        <v>#DIV/0!</v>
      </c>
      <c r="Z2018" s="91" t="e">
        <f>IF(A2018&gt;$Z$1,$S$1*Z2019+(1-$S$1)*(G2019-U2019)^2,Rawdata!AP2018)</f>
        <v>#DIV/0!</v>
      </c>
      <c r="AA2018" s="91" t="e">
        <f>IF(A2018&gt;$AA$1,$S$1*AA2019+(1-$S$1)*(G2019-V2019)^2,Rawdata!AQ2018)</f>
        <v>#DIV/0!</v>
      </c>
      <c r="AB2018" s="91" t="e">
        <f>IF(A2018&gt;89,$S$1*AB2019+(1-$S$1)*(G2019-W2019)^2,Rawdata!AR2018)</f>
        <v>#DIV/0!</v>
      </c>
      <c r="AC2018" s="91" t="e">
        <f>IF(A2018&gt;$AC$1,$S$1*AC2019+(1-$S$1)*(G2019-X2019)^2,Rawdata!AS2018)</f>
        <v>#DIV/0!</v>
      </c>
      <c r="AD2018" s="91" t="e">
        <f>IF(A2018&gt;$AD$1,$S$1*AD2019+(1-$S$1)*(G2019-Y2019)^2,Rawdata!AT2018)</f>
        <v>#DIV/0!</v>
      </c>
      <c r="AE2018" s="80" t="e">
        <f t="shared" si="844"/>
        <v>#DIV/0!</v>
      </c>
      <c r="AF2018" s="81" t="e">
        <f t="shared" si="845"/>
        <v>#DIV/0!</v>
      </c>
      <c r="AG2018" s="86">
        <f t="shared" si="867"/>
        <v>0</v>
      </c>
      <c r="AH2018" s="107" t="e">
        <f t="shared" si="843"/>
        <v>#DIV/0!</v>
      </c>
      <c r="AI2018" s="107" t="e">
        <f t="shared" si="846"/>
        <v>#DIV/0!</v>
      </c>
      <c r="AJ2018" s="108" t="e">
        <f t="shared" si="847"/>
        <v>#DIV/0!</v>
      </c>
      <c r="AK2018" s="113" t="e">
        <f t="shared" si="852"/>
        <v>#DIV/0!</v>
      </c>
      <c r="AL2018" s="113" t="e">
        <f t="shared" si="853"/>
        <v>#DIV/0!</v>
      </c>
      <c r="AM2018" s="113" t="e">
        <f t="shared" si="854"/>
        <v>#DIV/0!</v>
      </c>
      <c r="AN2018" s="113" t="e">
        <f t="shared" si="855"/>
        <v>#DIV/0!</v>
      </c>
      <c r="AO2018" s="113" t="e">
        <f t="shared" si="856"/>
        <v>#DIV/0!</v>
      </c>
      <c r="AP2018" s="91" t="e">
        <f t="shared" si="857"/>
        <v>#DIV/0!</v>
      </c>
      <c r="AQ2018" s="91" t="e">
        <f t="shared" si="858"/>
        <v>#DIV/0!</v>
      </c>
      <c r="AR2018" s="91" t="e">
        <f t="shared" si="859"/>
        <v>#DIV/0!</v>
      </c>
      <c r="AS2018" s="91" t="e">
        <f t="shared" si="860"/>
        <v>#DIV/0!</v>
      </c>
      <c r="AT2018" s="91" t="e">
        <f t="shared" si="861"/>
        <v>#DIV/0!</v>
      </c>
      <c r="AU2018" s="113" t="e">
        <f t="shared" si="862"/>
        <v>#DIV/0!</v>
      </c>
      <c r="AV2018" s="113" t="e">
        <f t="shared" si="863"/>
        <v>#DIV/0!</v>
      </c>
      <c r="AW2018" s="113" t="e">
        <f t="shared" si="864"/>
        <v>#DIV/0!</v>
      </c>
      <c r="AX2018" s="113" t="e">
        <f t="shared" si="865"/>
        <v>#DIV/0!</v>
      </c>
      <c r="AY2018" s="113" t="e">
        <f t="shared" si="866"/>
        <v>#DIV/0!</v>
      </c>
    </row>
    <row r="2019" spans="1:51" x14ac:dyDescent="0.25">
      <c r="A2019" s="119"/>
      <c r="B2019" s="83"/>
      <c r="C2019" s="85"/>
      <c r="D2019" s="85"/>
      <c r="E2019" s="85"/>
      <c r="F2019" s="71"/>
      <c r="G2019" s="96"/>
      <c r="H2019" s="16" t="e">
        <f>IF(A2019&gt;$U$1,ROUND(ROUND( U2019*$S$1+(1-$S$1)*G2019,4)+$T$1*ROUND(($S$1*Z2019+(1-$S$1)*(G2019-U2019)^2)^0.5,4),4),Rawdata!AK2019+Rawdata!$T$1*Rawdata!AU2019)</f>
        <v>#DIV/0!</v>
      </c>
      <c r="I2019" s="16" t="e">
        <f>IF(A2019&gt;$V$1,ROUND(ROUND(V2019*$S$1+(1-$S$1)*G2019,4)+$T$1*ROUND(($S$1*AA2019+(1-$S$1)*(G2019-V2019)^2)^0.5,4),4),Rawdata!AL2019+Rawdata!$T$1*Rawdata!AV2019)</f>
        <v>#DIV/0!</v>
      </c>
      <c r="J2019" s="16" t="e">
        <f>IF(A2019&gt;$W$1,ROUND(ROUND( W2019*$S$1+(1-$S$1)*G2019,4)+$T$1*ROUND(($S$1*AB2019+(1-$S$1)*(G2019-W2019)^2)^0.5,4),4),Rawdata!AM2019+Rawdata!$T$1*Rawdata!AW2019)</f>
        <v>#DIV/0!</v>
      </c>
      <c r="K2019" s="16" t="e">
        <f>IF(A2019&gt;$X$1,ROUND(ROUND( X2019*$S$1+(1-$S$1)*G2019,4)+$T$1*ROUND(($S$1*AC2019+(1-$S$1)*(G2019-X2019)^2)^0.5,4),4),Rawdata!AN2019+Rawdata!$T$1*Rawdata!AX2019)</f>
        <v>#DIV/0!</v>
      </c>
      <c r="L2019" s="16" t="e">
        <f>IF(A2019&gt;$Y$1,ROUND(ROUND( Y2019*$S$1+(1-$S$1)*G2019,4)+$T$1*ROUND(($S$1*AD2019+(1-$S$1)*(G2019-Y2019)^2)^0.5,4),4),Rawdata!AO2019+Rawdata!$T$1*Rawdata!AY2019)</f>
        <v>#DIV/0!</v>
      </c>
      <c r="M2019" s="16" t="e">
        <f t="shared" si="848"/>
        <v>#DIV/0!</v>
      </c>
      <c r="N2019" s="16" t="e">
        <f t="shared" si="849"/>
        <v>#DIV/0!</v>
      </c>
      <c r="O2019" s="67"/>
      <c r="P2019" s="67"/>
      <c r="Q2019" s="31" t="e">
        <f t="shared" si="868"/>
        <v>#DIV/0!</v>
      </c>
      <c r="R2019" s="17" t="e">
        <f t="shared" si="869"/>
        <v>#DIV/0!</v>
      </c>
      <c r="S2019" s="37" t="e">
        <f t="shared" si="850"/>
        <v>#DIV/0!</v>
      </c>
      <c r="T2019" s="17" t="e">
        <f t="shared" si="851"/>
        <v>#DIV/0!</v>
      </c>
      <c r="U2019" s="91" t="e">
        <f>IF(A2019&gt;$U$1, U2020*$S$1+(1-$S$1)*G2020,Rawdata!AK2019)</f>
        <v>#DIV/0!</v>
      </c>
      <c r="V2019" s="91" t="e">
        <f>IF(A2019&gt;$V$1,$S$1*V2020+(1-$S$1)*G2020,Rawdata!AL2019)</f>
        <v>#DIV/0!</v>
      </c>
      <c r="W2019" s="91" t="e">
        <f>IF(A2019&gt;$W$1, $S$1*W2020+(1-$S$1)*G2020,Rawdata!AM2019)</f>
        <v>#DIV/0!</v>
      </c>
      <c r="X2019" s="91" t="e">
        <f>IF(A2019&gt;$X$1,$S$1*X2020+(1-$S$1)*G2020,Rawdata!AN2019)</f>
        <v>#DIV/0!</v>
      </c>
      <c r="Y2019" s="91" t="e">
        <f>IF(A2019&gt;$Y$1,$S$1*Y2020+(1-$S$1)*G2020,Rawdata!AO2019)</f>
        <v>#DIV/0!</v>
      </c>
      <c r="Z2019" s="91" t="e">
        <f>IF(A2019&gt;$Z$1,$S$1*Z2020+(1-$S$1)*(G2020-U2020)^2,Rawdata!AP2019)</f>
        <v>#DIV/0!</v>
      </c>
      <c r="AA2019" s="91" t="e">
        <f>IF(A2019&gt;$AA$1,$S$1*AA2020+(1-$S$1)*(G2020-V2020)^2,Rawdata!AQ2019)</f>
        <v>#DIV/0!</v>
      </c>
      <c r="AB2019" s="91" t="e">
        <f>IF(A2019&gt;89,$S$1*AB2020+(1-$S$1)*(G2020-W2020)^2,Rawdata!AR2019)</f>
        <v>#DIV/0!</v>
      </c>
      <c r="AC2019" s="91" t="e">
        <f>IF(A2019&gt;$AC$1,$S$1*AC2020+(1-$S$1)*(G2020-X2020)^2,Rawdata!AS2019)</f>
        <v>#DIV/0!</v>
      </c>
      <c r="AD2019" s="91" t="e">
        <f>IF(A2019&gt;$AD$1,$S$1*AD2020+(1-$S$1)*(G2020-Y2020)^2,Rawdata!AT2019)</f>
        <v>#DIV/0!</v>
      </c>
      <c r="AE2019" s="80" t="e">
        <f t="shared" si="844"/>
        <v>#DIV/0!</v>
      </c>
      <c r="AF2019" s="81" t="e">
        <f t="shared" si="845"/>
        <v>#DIV/0!</v>
      </c>
      <c r="AG2019" s="86">
        <f t="shared" si="867"/>
        <v>0</v>
      </c>
      <c r="AH2019" s="107" t="e">
        <f t="shared" si="843"/>
        <v>#DIV/0!</v>
      </c>
      <c r="AI2019" s="107" t="e">
        <f t="shared" si="846"/>
        <v>#DIV/0!</v>
      </c>
      <c r="AJ2019" s="108" t="e">
        <f t="shared" si="847"/>
        <v>#DIV/0!</v>
      </c>
      <c r="AK2019" s="113" t="e">
        <f t="shared" si="852"/>
        <v>#DIV/0!</v>
      </c>
      <c r="AL2019" s="113" t="e">
        <f t="shared" si="853"/>
        <v>#DIV/0!</v>
      </c>
      <c r="AM2019" s="113" t="e">
        <f t="shared" si="854"/>
        <v>#DIV/0!</v>
      </c>
      <c r="AN2019" s="113" t="e">
        <f t="shared" si="855"/>
        <v>#DIV/0!</v>
      </c>
      <c r="AO2019" s="113" t="e">
        <f t="shared" si="856"/>
        <v>#DIV/0!</v>
      </c>
      <c r="AP2019" s="91" t="e">
        <f t="shared" si="857"/>
        <v>#DIV/0!</v>
      </c>
      <c r="AQ2019" s="91" t="e">
        <f t="shared" si="858"/>
        <v>#DIV/0!</v>
      </c>
      <c r="AR2019" s="91" t="e">
        <f t="shared" si="859"/>
        <v>#DIV/0!</v>
      </c>
      <c r="AS2019" s="91" t="e">
        <f t="shared" si="860"/>
        <v>#DIV/0!</v>
      </c>
      <c r="AT2019" s="91" t="e">
        <f t="shared" si="861"/>
        <v>#DIV/0!</v>
      </c>
      <c r="AU2019" s="113" t="e">
        <f t="shared" si="862"/>
        <v>#DIV/0!</v>
      </c>
      <c r="AV2019" s="113" t="e">
        <f t="shared" si="863"/>
        <v>#DIV/0!</v>
      </c>
      <c r="AW2019" s="113" t="e">
        <f t="shared" si="864"/>
        <v>#DIV/0!</v>
      </c>
      <c r="AX2019" s="113" t="e">
        <f t="shared" si="865"/>
        <v>#DIV/0!</v>
      </c>
      <c r="AY2019" s="113" t="e">
        <f t="shared" si="866"/>
        <v>#DIV/0!</v>
      </c>
    </row>
    <row r="2020" spans="1:51" x14ac:dyDescent="0.25">
      <c r="A2020" s="119"/>
      <c r="B2020" s="83"/>
      <c r="C2020" s="85"/>
      <c r="D2020" s="85"/>
      <c r="E2020" s="85"/>
      <c r="F2020" s="71"/>
      <c r="G2020" s="96"/>
      <c r="H2020" s="16" t="e">
        <f>IF(A2020&gt;$U$1,ROUND(ROUND( U2020*$S$1+(1-$S$1)*G2020,4)+$T$1*ROUND(($S$1*Z2020+(1-$S$1)*(G2020-U2020)^2)^0.5,4),4),Rawdata!AK2020+Rawdata!$T$1*Rawdata!AU2020)</f>
        <v>#DIV/0!</v>
      </c>
      <c r="I2020" s="16" t="e">
        <f>IF(A2020&gt;$V$1,ROUND(ROUND(V2020*$S$1+(1-$S$1)*G2020,4)+$T$1*ROUND(($S$1*AA2020+(1-$S$1)*(G2020-V2020)^2)^0.5,4),4),Rawdata!AL2020+Rawdata!$T$1*Rawdata!AV2020)</f>
        <v>#DIV/0!</v>
      </c>
      <c r="J2020" s="16" t="e">
        <f>IF(A2020&gt;$W$1,ROUND(ROUND( W2020*$S$1+(1-$S$1)*G2020,4)+$T$1*ROUND(($S$1*AB2020+(1-$S$1)*(G2020-W2020)^2)^0.5,4),4),Rawdata!AM2020+Rawdata!$T$1*Rawdata!AW2020)</f>
        <v>#DIV/0!</v>
      </c>
      <c r="K2020" s="16" t="e">
        <f>IF(A2020&gt;$X$1,ROUND(ROUND( X2020*$S$1+(1-$S$1)*G2020,4)+$T$1*ROUND(($S$1*AC2020+(1-$S$1)*(G2020-X2020)^2)^0.5,4),4),Rawdata!AN2020+Rawdata!$T$1*Rawdata!AX2020)</f>
        <v>#DIV/0!</v>
      </c>
      <c r="L2020" s="16" t="e">
        <f>IF(A2020&gt;$Y$1,ROUND(ROUND( Y2020*$S$1+(1-$S$1)*G2020,4)+$T$1*ROUND(($S$1*AD2020+(1-$S$1)*(G2020-Y2020)^2)^0.5,4),4),Rawdata!AO2020+Rawdata!$T$1*Rawdata!AY2020)</f>
        <v>#DIV/0!</v>
      </c>
      <c r="M2020" s="16" t="e">
        <f t="shared" si="848"/>
        <v>#DIV/0!</v>
      </c>
      <c r="N2020" s="16" t="e">
        <f t="shared" si="849"/>
        <v>#DIV/0!</v>
      </c>
      <c r="O2020" s="67"/>
      <c r="P2020" s="67"/>
      <c r="Q2020" s="31" t="e">
        <f t="shared" si="868"/>
        <v>#DIV/0!</v>
      </c>
      <c r="R2020" s="17" t="e">
        <f t="shared" si="869"/>
        <v>#DIV/0!</v>
      </c>
      <c r="S2020" s="37" t="e">
        <f t="shared" si="850"/>
        <v>#DIV/0!</v>
      </c>
      <c r="T2020" s="17" t="e">
        <f t="shared" si="851"/>
        <v>#DIV/0!</v>
      </c>
      <c r="U2020" s="91" t="e">
        <f>IF(A2020&gt;$U$1, U2021*$S$1+(1-$S$1)*G2021,Rawdata!AK2020)</f>
        <v>#DIV/0!</v>
      </c>
      <c r="V2020" s="91" t="e">
        <f>IF(A2020&gt;$V$1,$S$1*V2021+(1-$S$1)*G2021,Rawdata!AL2020)</f>
        <v>#DIV/0!</v>
      </c>
      <c r="W2020" s="91" t="e">
        <f>IF(A2020&gt;$W$1, $S$1*W2021+(1-$S$1)*G2021,Rawdata!AM2020)</f>
        <v>#DIV/0!</v>
      </c>
      <c r="X2020" s="91" t="e">
        <f>IF(A2020&gt;$X$1,$S$1*X2021+(1-$S$1)*G2021,Rawdata!AN2020)</f>
        <v>#DIV/0!</v>
      </c>
      <c r="Y2020" s="91" t="e">
        <f>IF(A2020&gt;$Y$1,$S$1*Y2021+(1-$S$1)*G2021,Rawdata!AO2020)</f>
        <v>#DIV/0!</v>
      </c>
      <c r="Z2020" s="91" t="e">
        <f>IF(A2020&gt;$Z$1,$S$1*Z2021+(1-$S$1)*(G2021-U2021)^2,Rawdata!AP2020)</f>
        <v>#DIV/0!</v>
      </c>
      <c r="AA2020" s="91" t="e">
        <f>IF(A2020&gt;$AA$1,$S$1*AA2021+(1-$S$1)*(G2021-V2021)^2,Rawdata!AQ2020)</f>
        <v>#DIV/0!</v>
      </c>
      <c r="AB2020" s="91" t="e">
        <f>IF(A2020&gt;89,$S$1*AB2021+(1-$S$1)*(G2021-W2021)^2,Rawdata!AR2020)</f>
        <v>#DIV/0!</v>
      </c>
      <c r="AC2020" s="91" t="e">
        <f>IF(A2020&gt;$AC$1,$S$1*AC2021+(1-$S$1)*(G2021-X2021)^2,Rawdata!AS2020)</f>
        <v>#DIV/0!</v>
      </c>
      <c r="AD2020" s="91" t="e">
        <f>IF(A2020&gt;$AD$1,$S$1*AD2021+(1-$S$1)*(G2021-Y2021)^2,Rawdata!AT2020)</f>
        <v>#DIV/0!</v>
      </c>
      <c r="AE2020" s="80" t="e">
        <f t="shared" si="844"/>
        <v>#DIV/0!</v>
      </c>
      <c r="AF2020" s="81" t="e">
        <f t="shared" si="845"/>
        <v>#DIV/0!</v>
      </c>
      <c r="AG2020" s="86">
        <f t="shared" si="867"/>
        <v>0</v>
      </c>
      <c r="AH2020" s="107" t="e">
        <f t="shared" si="843"/>
        <v>#DIV/0!</v>
      </c>
      <c r="AI2020" s="107" t="e">
        <f t="shared" si="846"/>
        <v>#DIV/0!</v>
      </c>
      <c r="AJ2020" s="108" t="e">
        <f t="shared" si="847"/>
        <v>#DIV/0!</v>
      </c>
      <c r="AK2020" s="113" t="e">
        <f t="shared" si="852"/>
        <v>#DIV/0!</v>
      </c>
      <c r="AL2020" s="113" t="e">
        <f t="shared" si="853"/>
        <v>#DIV/0!</v>
      </c>
      <c r="AM2020" s="113" t="e">
        <f t="shared" si="854"/>
        <v>#DIV/0!</v>
      </c>
      <c r="AN2020" s="113" t="e">
        <f t="shared" si="855"/>
        <v>#DIV/0!</v>
      </c>
      <c r="AO2020" s="113" t="e">
        <f t="shared" si="856"/>
        <v>#DIV/0!</v>
      </c>
      <c r="AP2020" s="91" t="e">
        <f t="shared" si="857"/>
        <v>#DIV/0!</v>
      </c>
      <c r="AQ2020" s="91" t="e">
        <f t="shared" si="858"/>
        <v>#DIV/0!</v>
      </c>
      <c r="AR2020" s="91" t="e">
        <f t="shared" si="859"/>
        <v>#DIV/0!</v>
      </c>
      <c r="AS2020" s="91" t="e">
        <f t="shared" si="860"/>
        <v>#DIV/0!</v>
      </c>
      <c r="AT2020" s="91" t="e">
        <f t="shared" si="861"/>
        <v>#DIV/0!</v>
      </c>
      <c r="AU2020" s="113" t="e">
        <f t="shared" si="862"/>
        <v>#DIV/0!</v>
      </c>
      <c r="AV2020" s="113" t="e">
        <f t="shared" si="863"/>
        <v>#DIV/0!</v>
      </c>
      <c r="AW2020" s="113" t="e">
        <f t="shared" si="864"/>
        <v>#DIV/0!</v>
      </c>
      <c r="AX2020" s="113" t="e">
        <f t="shared" si="865"/>
        <v>#DIV/0!</v>
      </c>
      <c r="AY2020" s="113" t="e">
        <f t="shared" si="866"/>
        <v>#DIV/0!</v>
      </c>
    </row>
    <row r="2021" spans="1:51" x14ac:dyDescent="0.25">
      <c r="A2021" s="119"/>
      <c r="B2021" s="83"/>
      <c r="C2021" s="85"/>
      <c r="D2021" s="85"/>
      <c r="E2021" s="85"/>
      <c r="F2021" s="71"/>
      <c r="G2021" s="96"/>
      <c r="H2021" s="16" t="e">
        <f>IF(A2021&gt;$U$1,ROUND(ROUND( U2021*$S$1+(1-$S$1)*G2021,4)+$T$1*ROUND(($S$1*Z2021+(1-$S$1)*(G2021-U2021)^2)^0.5,4),4),Rawdata!AK2021+Rawdata!$T$1*Rawdata!AU2021)</f>
        <v>#DIV/0!</v>
      </c>
      <c r="I2021" s="16" t="e">
        <f>IF(A2021&gt;$V$1,ROUND(ROUND(V2021*$S$1+(1-$S$1)*G2021,4)+$T$1*ROUND(($S$1*AA2021+(1-$S$1)*(G2021-V2021)^2)^0.5,4),4),Rawdata!AL2021+Rawdata!$T$1*Rawdata!AV2021)</f>
        <v>#DIV/0!</v>
      </c>
      <c r="J2021" s="16" t="e">
        <f>IF(A2021&gt;$W$1,ROUND(ROUND( W2021*$S$1+(1-$S$1)*G2021,4)+$T$1*ROUND(($S$1*AB2021+(1-$S$1)*(G2021-W2021)^2)^0.5,4),4),Rawdata!AM2021+Rawdata!$T$1*Rawdata!AW2021)</f>
        <v>#DIV/0!</v>
      </c>
      <c r="K2021" s="16" t="e">
        <f>IF(A2021&gt;$X$1,ROUND(ROUND( X2021*$S$1+(1-$S$1)*G2021,4)+$T$1*ROUND(($S$1*AC2021+(1-$S$1)*(G2021-X2021)^2)^0.5,4),4),Rawdata!AN2021+Rawdata!$T$1*Rawdata!AX2021)</f>
        <v>#DIV/0!</v>
      </c>
      <c r="L2021" s="16" t="e">
        <f>IF(A2021&gt;$Y$1,ROUND(ROUND( Y2021*$S$1+(1-$S$1)*G2021,4)+$T$1*ROUND(($S$1*AD2021+(1-$S$1)*(G2021-Y2021)^2)^0.5,4),4),Rawdata!AO2021+Rawdata!$T$1*Rawdata!AY2021)</f>
        <v>#DIV/0!</v>
      </c>
      <c r="M2021" s="16" t="e">
        <f t="shared" si="848"/>
        <v>#DIV/0!</v>
      </c>
      <c r="N2021" s="16" t="e">
        <f t="shared" si="849"/>
        <v>#DIV/0!</v>
      </c>
      <c r="O2021" s="67"/>
      <c r="P2021" s="67"/>
      <c r="Q2021" s="31" t="e">
        <f t="shared" si="868"/>
        <v>#DIV/0!</v>
      </c>
      <c r="R2021" s="17" t="e">
        <f t="shared" si="869"/>
        <v>#DIV/0!</v>
      </c>
      <c r="S2021" s="37" t="e">
        <f t="shared" si="850"/>
        <v>#DIV/0!</v>
      </c>
      <c r="T2021" s="17" t="e">
        <f t="shared" si="851"/>
        <v>#DIV/0!</v>
      </c>
      <c r="U2021" s="91" t="e">
        <f>IF(A2021&gt;$U$1, U2022*$S$1+(1-$S$1)*G2022,Rawdata!AK2021)</f>
        <v>#DIV/0!</v>
      </c>
      <c r="V2021" s="91" t="e">
        <f>IF(A2021&gt;$V$1,$S$1*V2022+(1-$S$1)*G2022,Rawdata!AL2021)</f>
        <v>#DIV/0!</v>
      </c>
      <c r="W2021" s="91" t="e">
        <f>IF(A2021&gt;$W$1, $S$1*W2022+(1-$S$1)*G2022,Rawdata!AM2021)</f>
        <v>#DIV/0!</v>
      </c>
      <c r="X2021" s="91" t="e">
        <f>IF(A2021&gt;$X$1,$S$1*X2022+(1-$S$1)*G2022,Rawdata!AN2021)</f>
        <v>#DIV/0!</v>
      </c>
      <c r="Y2021" s="91" t="e">
        <f>IF(A2021&gt;$Y$1,$S$1*Y2022+(1-$S$1)*G2022,Rawdata!AO2021)</f>
        <v>#DIV/0!</v>
      </c>
      <c r="Z2021" s="91" t="e">
        <f>IF(A2021&gt;$Z$1,$S$1*Z2022+(1-$S$1)*(G2022-U2022)^2,Rawdata!AP2021)</f>
        <v>#DIV/0!</v>
      </c>
      <c r="AA2021" s="91" t="e">
        <f>IF(A2021&gt;$AA$1,$S$1*AA2022+(1-$S$1)*(G2022-V2022)^2,Rawdata!AQ2021)</f>
        <v>#DIV/0!</v>
      </c>
      <c r="AB2021" s="91" t="e">
        <f>IF(A2021&gt;89,$S$1*AB2022+(1-$S$1)*(G2022-W2022)^2,Rawdata!AR2021)</f>
        <v>#DIV/0!</v>
      </c>
      <c r="AC2021" s="91" t="e">
        <f>IF(A2021&gt;$AC$1,$S$1*AC2022+(1-$S$1)*(G2022-X2022)^2,Rawdata!AS2021)</f>
        <v>#DIV/0!</v>
      </c>
      <c r="AD2021" s="91" t="e">
        <f>IF(A2021&gt;$AD$1,$S$1*AD2022+(1-$S$1)*(G2022-Y2022)^2,Rawdata!AT2021)</f>
        <v>#DIV/0!</v>
      </c>
      <c r="AE2021" s="80" t="e">
        <f t="shared" si="844"/>
        <v>#DIV/0!</v>
      </c>
      <c r="AF2021" s="81" t="e">
        <f t="shared" si="845"/>
        <v>#DIV/0!</v>
      </c>
      <c r="AG2021" s="86">
        <f t="shared" si="867"/>
        <v>0</v>
      </c>
      <c r="AH2021" s="107" t="e">
        <f t="shared" si="843"/>
        <v>#DIV/0!</v>
      </c>
      <c r="AI2021" s="107" t="e">
        <f t="shared" si="846"/>
        <v>#DIV/0!</v>
      </c>
      <c r="AJ2021" s="108" t="e">
        <f t="shared" si="847"/>
        <v>#DIV/0!</v>
      </c>
      <c r="AK2021" s="113" t="e">
        <f t="shared" si="852"/>
        <v>#DIV/0!</v>
      </c>
      <c r="AL2021" s="113" t="e">
        <f t="shared" si="853"/>
        <v>#DIV/0!</v>
      </c>
      <c r="AM2021" s="113" t="e">
        <f t="shared" si="854"/>
        <v>#DIV/0!</v>
      </c>
      <c r="AN2021" s="113" t="e">
        <f t="shared" si="855"/>
        <v>#DIV/0!</v>
      </c>
      <c r="AO2021" s="113" t="e">
        <f t="shared" si="856"/>
        <v>#DIV/0!</v>
      </c>
      <c r="AP2021" s="91" t="e">
        <f t="shared" si="857"/>
        <v>#DIV/0!</v>
      </c>
      <c r="AQ2021" s="91" t="e">
        <f t="shared" si="858"/>
        <v>#DIV/0!</v>
      </c>
      <c r="AR2021" s="91" t="e">
        <f t="shared" si="859"/>
        <v>#DIV/0!</v>
      </c>
      <c r="AS2021" s="91" t="e">
        <f t="shared" si="860"/>
        <v>#DIV/0!</v>
      </c>
      <c r="AT2021" s="91" t="e">
        <f t="shared" si="861"/>
        <v>#DIV/0!</v>
      </c>
      <c r="AU2021" s="113" t="e">
        <f t="shared" si="862"/>
        <v>#DIV/0!</v>
      </c>
      <c r="AV2021" s="113" t="e">
        <f t="shared" si="863"/>
        <v>#DIV/0!</v>
      </c>
      <c r="AW2021" s="113" t="e">
        <f t="shared" si="864"/>
        <v>#DIV/0!</v>
      </c>
      <c r="AX2021" s="113" t="e">
        <f t="shared" si="865"/>
        <v>#DIV/0!</v>
      </c>
      <c r="AY2021" s="113" t="e">
        <f t="shared" si="866"/>
        <v>#DIV/0!</v>
      </c>
    </row>
    <row r="2022" spans="1:51" x14ac:dyDescent="0.25">
      <c r="A2022" s="119"/>
      <c r="B2022" s="83"/>
      <c r="C2022" s="85"/>
      <c r="D2022" s="85"/>
      <c r="E2022" s="85"/>
      <c r="F2022" s="71"/>
      <c r="G2022" s="96"/>
      <c r="H2022" s="16" t="e">
        <f>IF(A2022&gt;$U$1,ROUND(ROUND( U2022*$S$1+(1-$S$1)*G2022,4)+$T$1*ROUND(($S$1*Z2022+(1-$S$1)*(G2022-U2022)^2)^0.5,4),4),Rawdata!AK2022+Rawdata!$T$1*Rawdata!AU2022)</f>
        <v>#DIV/0!</v>
      </c>
      <c r="I2022" s="16" t="e">
        <f>IF(A2022&gt;$V$1,ROUND(ROUND(V2022*$S$1+(1-$S$1)*G2022,4)+$T$1*ROUND(($S$1*AA2022+(1-$S$1)*(G2022-V2022)^2)^0.5,4),4),Rawdata!AL2022+Rawdata!$T$1*Rawdata!AV2022)</f>
        <v>#DIV/0!</v>
      </c>
      <c r="J2022" s="16" t="e">
        <f>IF(A2022&gt;$W$1,ROUND(ROUND( W2022*$S$1+(1-$S$1)*G2022,4)+$T$1*ROUND(($S$1*AB2022+(1-$S$1)*(G2022-W2022)^2)^0.5,4),4),Rawdata!AM2022+Rawdata!$T$1*Rawdata!AW2022)</f>
        <v>#DIV/0!</v>
      </c>
      <c r="K2022" s="16" t="e">
        <f>IF(A2022&gt;$X$1,ROUND(ROUND( X2022*$S$1+(1-$S$1)*G2022,4)+$T$1*ROUND(($S$1*AC2022+(1-$S$1)*(G2022-X2022)^2)^0.5,4),4),Rawdata!AN2022+Rawdata!$T$1*Rawdata!AX2022)</f>
        <v>#DIV/0!</v>
      </c>
      <c r="L2022" s="16" t="e">
        <f>IF(A2022&gt;$Y$1,ROUND(ROUND( Y2022*$S$1+(1-$S$1)*G2022,4)+$T$1*ROUND(($S$1*AD2022+(1-$S$1)*(G2022-Y2022)^2)^0.5,4),4),Rawdata!AO2022+Rawdata!$T$1*Rawdata!AY2022)</f>
        <v>#DIV/0!</v>
      </c>
      <c r="M2022" s="16" t="e">
        <f t="shared" si="848"/>
        <v>#DIV/0!</v>
      </c>
      <c r="N2022" s="16" t="e">
        <f t="shared" si="849"/>
        <v>#DIV/0!</v>
      </c>
      <c r="O2022" s="67"/>
      <c r="P2022" s="67"/>
      <c r="Q2022" s="31" t="e">
        <f t="shared" si="868"/>
        <v>#DIV/0!</v>
      </c>
      <c r="R2022" s="17" t="e">
        <f t="shared" si="869"/>
        <v>#DIV/0!</v>
      </c>
      <c r="S2022" s="37" t="e">
        <f t="shared" si="850"/>
        <v>#DIV/0!</v>
      </c>
      <c r="T2022" s="17" t="e">
        <f t="shared" si="851"/>
        <v>#DIV/0!</v>
      </c>
      <c r="U2022" s="91" t="e">
        <f>IF(A2022&gt;$U$1, U2023*$S$1+(1-$S$1)*G2023,Rawdata!AK2022)</f>
        <v>#DIV/0!</v>
      </c>
      <c r="V2022" s="91" t="e">
        <f>IF(A2022&gt;$V$1,$S$1*V2023+(1-$S$1)*G2023,Rawdata!AL2022)</f>
        <v>#DIV/0!</v>
      </c>
      <c r="W2022" s="91" t="e">
        <f>IF(A2022&gt;$W$1, $S$1*W2023+(1-$S$1)*G2023,Rawdata!AM2022)</f>
        <v>#DIV/0!</v>
      </c>
      <c r="X2022" s="91" t="e">
        <f>IF(A2022&gt;$X$1,$S$1*X2023+(1-$S$1)*G2023,Rawdata!AN2022)</f>
        <v>#DIV/0!</v>
      </c>
      <c r="Y2022" s="91" t="e">
        <f>IF(A2022&gt;$Y$1,$S$1*Y2023+(1-$S$1)*G2023,Rawdata!AO2022)</f>
        <v>#DIV/0!</v>
      </c>
      <c r="Z2022" s="91" t="e">
        <f>IF(A2022&gt;$Z$1,$S$1*Z2023+(1-$S$1)*(G2023-U2023)^2,Rawdata!AP2022)</f>
        <v>#DIV/0!</v>
      </c>
      <c r="AA2022" s="91" t="e">
        <f>IF(A2022&gt;$AA$1,$S$1*AA2023+(1-$S$1)*(G2023-V2023)^2,Rawdata!AQ2022)</f>
        <v>#DIV/0!</v>
      </c>
      <c r="AB2022" s="91" t="e">
        <f>IF(A2022&gt;89,$S$1*AB2023+(1-$S$1)*(G2023-W2023)^2,Rawdata!AR2022)</f>
        <v>#DIV/0!</v>
      </c>
      <c r="AC2022" s="91" t="e">
        <f>IF(A2022&gt;$AC$1,$S$1*AC2023+(1-$S$1)*(G2023-X2023)^2,Rawdata!AS2022)</f>
        <v>#DIV/0!</v>
      </c>
      <c r="AD2022" s="91" t="e">
        <f>IF(A2022&gt;$AD$1,$S$1*AD2023+(1-$S$1)*(G2023-Y2023)^2,Rawdata!AT2022)</f>
        <v>#DIV/0!</v>
      </c>
      <c r="AE2022" s="80" t="e">
        <f t="shared" si="844"/>
        <v>#DIV/0!</v>
      </c>
      <c r="AF2022" s="81" t="e">
        <f t="shared" si="845"/>
        <v>#DIV/0!</v>
      </c>
      <c r="AG2022" s="86">
        <f t="shared" si="867"/>
        <v>0</v>
      </c>
      <c r="AH2022" s="107" t="e">
        <f t="shared" si="843"/>
        <v>#DIV/0!</v>
      </c>
      <c r="AI2022" s="107" t="e">
        <f t="shared" si="846"/>
        <v>#DIV/0!</v>
      </c>
      <c r="AJ2022" s="108" t="e">
        <f t="shared" si="847"/>
        <v>#DIV/0!</v>
      </c>
      <c r="AK2022" s="113" t="e">
        <f t="shared" si="852"/>
        <v>#DIV/0!</v>
      </c>
      <c r="AL2022" s="113" t="e">
        <f t="shared" si="853"/>
        <v>#DIV/0!</v>
      </c>
      <c r="AM2022" s="113" t="e">
        <f t="shared" si="854"/>
        <v>#DIV/0!</v>
      </c>
      <c r="AN2022" s="113" t="e">
        <f t="shared" si="855"/>
        <v>#DIV/0!</v>
      </c>
      <c r="AO2022" s="113" t="e">
        <f t="shared" si="856"/>
        <v>#DIV/0!</v>
      </c>
      <c r="AP2022" s="91" t="e">
        <f t="shared" si="857"/>
        <v>#DIV/0!</v>
      </c>
      <c r="AQ2022" s="91" t="e">
        <f t="shared" si="858"/>
        <v>#DIV/0!</v>
      </c>
      <c r="AR2022" s="91" t="e">
        <f t="shared" si="859"/>
        <v>#DIV/0!</v>
      </c>
      <c r="AS2022" s="91" t="e">
        <f t="shared" si="860"/>
        <v>#DIV/0!</v>
      </c>
      <c r="AT2022" s="91" t="e">
        <f t="shared" si="861"/>
        <v>#DIV/0!</v>
      </c>
      <c r="AU2022" s="113" t="e">
        <f t="shared" si="862"/>
        <v>#DIV/0!</v>
      </c>
      <c r="AV2022" s="113" t="e">
        <f t="shared" si="863"/>
        <v>#DIV/0!</v>
      </c>
      <c r="AW2022" s="113" t="e">
        <f t="shared" si="864"/>
        <v>#DIV/0!</v>
      </c>
      <c r="AX2022" s="113" t="e">
        <f t="shared" si="865"/>
        <v>#DIV/0!</v>
      </c>
      <c r="AY2022" s="113" t="e">
        <f t="shared" si="866"/>
        <v>#DIV/0!</v>
      </c>
    </row>
    <row r="2023" spans="1:51" x14ac:dyDescent="0.25">
      <c r="A2023" s="119"/>
      <c r="B2023" s="83"/>
      <c r="C2023" s="85"/>
      <c r="D2023" s="85"/>
      <c r="E2023" s="85"/>
      <c r="F2023" s="71"/>
      <c r="G2023" s="96"/>
      <c r="H2023" s="16" t="e">
        <f>IF(A2023&gt;$U$1,ROUND(ROUND( U2023*$S$1+(1-$S$1)*G2023,4)+$T$1*ROUND(($S$1*Z2023+(1-$S$1)*(G2023-U2023)^2)^0.5,4),4),Rawdata!AK2023+Rawdata!$T$1*Rawdata!AU2023)</f>
        <v>#DIV/0!</v>
      </c>
      <c r="I2023" s="16" t="e">
        <f>IF(A2023&gt;$V$1,ROUND(ROUND(V2023*$S$1+(1-$S$1)*G2023,4)+$T$1*ROUND(($S$1*AA2023+(1-$S$1)*(G2023-V2023)^2)^0.5,4),4),Rawdata!AL2023+Rawdata!$T$1*Rawdata!AV2023)</f>
        <v>#DIV/0!</v>
      </c>
      <c r="J2023" s="16" t="e">
        <f>IF(A2023&gt;$W$1,ROUND(ROUND( W2023*$S$1+(1-$S$1)*G2023,4)+$T$1*ROUND(($S$1*AB2023+(1-$S$1)*(G2023-W2023)^2)^0.5,4),4),Rawdata!AM2023+Rawdata!$T$1*Rawdata!AW2023)</f>
        <v>#DIV/0!</v>
      </c>
      <c r="K2023" s="16" t="e">
        <f>IF(A2023&gt;$X$1,ROUND(ROUND( X2023*$S$1+(1-$S$1)*G2023,4)+$T$1*ROUND(($S$1*AC2023+(1-$S$1)*(G2023-X2023)^2)^0.5,4),4),Rawdata!AN2023+Rawdata!$T$1*Rawdata!AX2023)</f>
        <v>#DIV/0!</v>
      </c>
      <c r="L2023" s="16" t="e">
        <f>IF(A2023&gt;$Y$1,ROUND(ROUND( Y2023*$S$1+(1-$S$1)*G2023,4)+$T$1*ROUND(($S$1*AD2023+(1-$S$1)*(G2023-Y2023)^2)^0.5,4),4),Rawdata!AO2023+Rawdata!$T$1*Rawdata!AY2023)</f>
        <v>#DIV/0!</v>
      </c>
      <c r="M2023" s="16" t="e">
        <f t="shared" si="848"/>
        <v>#DIV/0!</v>
      </c>
      <c r="N2023" s="16" t="e">
        <f t="shared" si="849"/>
        <v>#DIV/0!</v>
      </c>
      <c r="O2023" s="67"/>
      <c r="P2023" s="67"/>
      <c r="Q2023" s="31" t="e">
        <f t="shared" si="868"/>
        <v>#DIV/0!</v>
      </c>
      <c r="R2023" s="17" t="e">
        <f t="shared" si="869"/>
        <v>#DIV/0!</v>
      </c>
      <c r="S2023" s="37" t="e">
        <f t="shared" si="850"/>
        <v>#DIV/0!</v>
      </c>
      <c r="T2023" s="17" t="e">
        <f t="shared" si="851"/>
        <v>#DIV/0!</v>
      </c>
      <c r="U2023" s="91" t="e">
        <f>IF(A2023&gt;$U$1, U2024*$S$1+(1-$S$1)*G2024,Rawdata!AK2023)</f>
        <v>#DIV/0!</v>
      </c>
      <c r="V2023" s="91" t="e">
        <f>IF(A2023&gt;$V$1,$S$1*V2024+(1-$S$1)*G2024,Rawdata!AL2023)</f>
        <v>#DIV/0!</v>
      </c>
      <c r="W2023" s="91" t="e">
        <f>IF(A2023&gt;$W$1, $S$1*W2024+(1-$S$1)*G2024,Rawdata!AM2023)</f>
        <v>#DIV/0!</v>
      </c>
      <c r="X2023" s="91" t="e">
        <f>IF(A2023&gt;$X$1,$S$1*X2024+(1-$S$1)*G2024,Rawdata!AN2023)</f>
        <v>#DIV/0!</v>
      </c>
      <c r="Y2023" s="91" t="e">
        <f>IF(A2023&gt;$Y$1,$S$1*Y2024+(1-$S$1)*G2024,Rawdata!AO2023)</f>
        <v>#DIV/0!</v>
      </c>
      <c r="Z2023" s="91" t="e">
        <f>IF(A2023&gt;$Z$1,$S$1*Z2024+(1-$S$1)*(G2024-U2024)^2,Rawdata!AP2023)</f>
        <v>#DIV/0!</v>
      </c>
      <c r="AA2023" s="91" t="e">
        <f>IF(A2023&gt;$AA$1,$S$1*AA2024+(1-$S$1)*(G2024-V2024)^2,Rawdata!AQ2023)</f>
        <v>#DIV/0!</v>
      </c>
      <c r="AB2023" s="91" t="e">
        <f>IF(A2023&gt;89,$S$1*AB2024+(1-$S$1)*(G2024-W2024)^2,Rawdata!AR2023)</f>
        <v>#DIV/0!</v>
      </c>
      <c r="AC2023" s="91" t="e">
        <f>IF(A2023&gt;$AC$1,$S$1*AC2024+(1-$S$1)*(G2024-X2024)^2,Rawdata!AS2023)</f>
        <v>#DIV/0!</v>
      </c>
      <c r="AD2023" s="91" t="e">
        <f>IF(A2023&gt;$AD$1,$S$1*AD2024+(1-$S$1)*(G2024-Y2024)^2,Rawdata!AT2023)</f>
        <v>#DIV/0!</v>
      </c>
      <c r="AE2023" s="80" t="e">
        <f t="shared" si="844"/>
        <v>#DIV/0!</v>
      </c>
      <c r="AF2023" s="81" t="e">
        <f t="shared" si="845"/>
        <v>#DIV/0!</v>
      </c>
      <c r="AG2023" s="86">
        <f t="shared" si="867"/>
        <v>0</v>
      </c>
      <c r="AH2023" s="107" t="e">
        <f t="shared" si="843"/>
        <v>#DIV/0!</v>
      </c>
      <c r="AI2023" s="107" t="e">
        <f t="shared" si="846"/>
        <v>#DIV/0!</v>
      </c>
      <c r="AJ2023" s="108" t="e">
        <f t="shared" si="847"/>
        <v>#DIV/0!</v>
      </c>
      <c r="AK2023" s="113" t="e">
        <f t="shared" si="852"/>
        <v>#DIV/0!</v>
      </c>
      <c r="AL2023" s="113" t="e">
        <f t="shared" si="853"/>
        <v>#DIV/0!</v>
      </c>
      <c r="AM2023" s="113" t="e">
        <f t="shared" si="854"/>
        <v>#DIV/0!</v>
      </c>
      <c r="AN2023" s="113" t="e">
        <f t="shared" si="855"/>
        <v>#DIV/0!</v>
      </c>
      <c r="AO2023" s="113" t="e">
        <f t="shared" si="856"/>
        <v>#DIV/0!</v>
      </c>
      <c r="AP2023" s="91" t="e">
        <f t="shared" si="857"/>
        <v>#DIV/0!</v>
      </c>
      <c r="AQ2023" s="91" t="e">
        <f t="shared" si="858"/>
        <v>#DIV/0!</v>
      </c>
      <c r="AR2023" s="91" t="e">
        <f t="shared" si="859"/>
        <v>#DIV/0!</v>
      </c>
      <c r="AS2023" s="91" t="e">
        <f t="shared" si="860"/>
        <v>#DIV/0!</v>
      </c>
      <c r="AT2023" s="91" t="e">
        <f t="shared" si="861"/>
        <v>#DIV/0!</v>
      </c>
      <c r="AU2023" s="113" t="e">
        <f t="shared" si="862"/>
        <v>#DIV/0!</v>
      </c>
      <c r="AV2023" s="113" t="e">
        <f t="shared" si="863"/>
        <v>#DIV/0!</v>
      </c>
      <c r="AW2023" s="113" t="e">
        <f t="shared" si="864"/>
        <v>#DIV/0!</v>
      </c>
      <c r="AX2023" s="113" t="e">
        <f t="shared" si="865"/>
        <v>#DIV/0!</v>
      </c>
      <c r="AY2023" s="113" t="e">
        <f t="shared" si="866"/>
        <v>#DIV/0!</v>
      </c>
    </row>
    <row r="2024" spans="1:51" x14ac:dyDescent="0.25">
      <c r="A2024" s="119"/>
      <c r="B2024" s="83"/>
      <c r="C2024" s="85"/>
      <c r="D2024" s="85"/>
      <c r="E2024" s="85"/>
      <c r="F2024" s="71"/>
      <c r="G2024" s="96"/>
      <c r="H2024" s="16" t="e">
        <f>IF(A2024&gt;$U$1,ROUND(ROUND( U2024*$S$1+(1-$S$1)*G2024,4)+$T$1*ROUND(($S$1*Z2024+(1-$S$1)*(G2024-U2024)^2)^0.5,4),4),Rawdata!AK2024+Rawdata!$T$1*Rawdata!AU2024)</f>
        <v>#DIV/0!</v>
      </c>
      <c r="I2024" s="16" t="e">
        <f>IF(A2024&gt;$V$1,ROUND(ROUND(V2024*$S$1+(1-$S$1)*G2024,4)+$T$1*ROUND(($S$1*AA2024+(1-$S$1)*(G2024-V2024)^2)^0.5,4),4),Rawdata!AL2024+Rawdata!$T$1*Rawdata!AV2024)</f>
        <v>#DIV/0!</v>
      </c>
      <c r="J2024" s="16" t="e">
        <f>IF(A2024&gt;$W$1,ROUND(ROUND( W2024*$S$1+(1-$S$1)*G2024,4)+$T$1*ROUND(($S$1*AB2024+(1-$S$1)*(G2024-W2024)^2)^0.5,4),4),Rawdata!AM2024+Rawdata!$T$1*Rawdata!AW2024)</f>
        <v>#DIV/0!</v>
      </c>
      <c r="K2024" s="16" t="e">
        <f>IF(A2024&gt;$X$1,ROUND(ROUND( X2024*$S$1+(1-$S$1)*G2024,4)+$T$1*ROUND(($S$1*AC2024+(1-$S$1)*(G2024-X2024)^2)^0.5,4),4),Rawdata!AN2024+Rawdata!$T$1*Rawdata!AX2024)</f>
        <v>#DIV/0!</v>
      </c>
      <c r="L2024" s="16" t="e">
        <f>IF(A2024&gt;$Y$1,ROUND(ROUND( Y2024*$S$1+(1-$S$1)*G2024,4)+$T$1*ROUND(($S$1*AD2024+(1-$S$1)*(G2024-Y2024)^2)^0.5,4),4),Rawdata!AO2024+Rawdata!$T$1*Rawdata!AY2024)</f>
        <v>#DIV/0!</v>
      </c>
      <c r="M2024" s="16" t="e">
        <f t="shared" si="848"/>
        <v>#DIV/0!</v>
      </c>
      <c r="N2024" s="16" t="e">
        <f t="shared" si="849"/>
        <v>#DIV/0!</v>
      </c>
      <c r="O2024" s="67"/>
      <c r="P2024" s="67"/>
      <c r="Q2024" s="31" t="e">
        <f t="shared" si="868"/>
        <v>#DIV/0!</v>
      </c>
      <c r="R2024" s="17" t="e">
        <f t="shared" si="869"/>
        <v>#DIV/0!</v>
      </c>
      <c r="S2024" s="37" t="e">
        <f t="shared" si="850"/>
        <v>#DIV/0!</v>
      </c>
      <c r="T2024" s="17" t="e">
        <f t="shared" si="851"/>
        <v>#DIV/0!</v>
      </c>
      <c r="U2024" s="91" t="e">
        <f>IF(A2024&gt;$U$1, U2025*$S$1+(1-$S$1)*G2025,Rawdata!AK2024)</f>
        <v>#DIV/0!</v>
      </c>
      <c r="V2024" s="91" t="e">
        <f>IF(A2024&gt;$V$1,$S$1*V2025+(1-$S$1)*G2025,Rawdata!AL2024)</f>
        <v>#DIV/0!</v>
      </c>
      <c r="W2024" s="91" t="e">
        <f>IF(A2024&gt;$W$1, $S$1*W2025+(1-$S$1)*G2025,Rawdata!AM2024)</f>
        <v>#DIV/0!</v>
      </c>
      <c r="X2024" s="91" t="e">
        <f>IF(A2024&gt;$X$1,$S$1*X2025+(1-$S$1)*G2025,Rawdata!AN2024)</f>
        <v>#DIV/0!</v>
      </c>
      <c r="Y2024" s="91" t="e">
        <f>IF(A2024&gt;$Y$1,$S$1*Y2025+(1-$S$1)*G2025,Rawdata!AO2024)</f>
        <v>#DIV/0!</v>
      </c>
      <c r="Z2024" s="91" t="e">
        <f>IF(A2024&gt;$Z$1,$S$1*Z2025+(1-$S$1)*(G2025-U2025)^2,Rawdata!AP2024)</f>
        <v>#DIV/0!</v>
      </c>
      <c r="AA2024" s="91" t="e">
        <f>IF(A2024&gt;$AA$1,$S$1*AA2025+(1-$S$1)*(G2025-V2025)^2,Rawdata!AQ2024)</f>
        <v>#DIV/0!</v>
      </c>
      <c r="AB2024" s="91" t="e">
        <f>IF(A2024&gt;89,$S$1*AB2025+(1-$S$1)*(G2025-W2025)^2,Rawdata!AR2024)</f>
        <v>#DIV/0!</v>
      </c>
      <c r="AC2024" s="91" t="e">
        <f>IF(A2024&gt;$AC$1,$S$1*AC2025+(1-$S$1)*(G2025-X2025)^2,Rawdata!AS2024)</f>
        <v>#DIV/0!</v>
      </c>
      <c r="AD2024" s="91" t="e">
        <f>IF(A2024&gt;$AD$1,$S$1*AD2025+(1-$S$1)*(G2025-Y2025)^2,Rawdata!AT2024)</f>
        <v>#DIV/0!</v>
      </c>
      <c r="AE2024" s="80" t="e">
        <f t="shared" si="844"/>
        <v>#DIV/0!</v>
      </c>
      <c r="AF2024" s="81" t="e">
        <f t="shared" si="845"/>
        <v>#DIV/0!</v>
      </c>
      <c r="AG2024" s="86">
        <f t="shared" si="867"/>
        <v>0</v>
      </c>
      <c r="AH2024" s="107" t="e">
        <f t="shared" ref="AH2024:AH2087" si="870">ROUND(AE2024*SQRT(2),4)</f>
        <v>#DIV/0!</v>
      </c>
      <c r="AI2024" s="107" t="e">
        <f t="shared" si="846"/>
        <v>#DIV/0!</v>
      </c>
      <c r="AJ2024" s="108" t="e">
        <f t="shared" si="847"/>
        <v>#DIV/0!</v>
      </c>
      <c r="AK2024" s="113" t="e">
        <f t="shared" si="852"/>
        <v>#DIV/0!</v>
      </c>
      <c r="AL2024" s="113" t="e">
        <f t="shared" si="853"/>
        <v>#DIV/0!</v>
      </c>
      <c r="AM2024" s="113" t="e">
        <f t="shared" si="854"/>
        <v>#DIV/0!</v>
      </c>
      <c r="AN2024" s="113" t="e">
        <f t="shared" si="855"/>
        <v>#DIV/0!</v>
      </c>
      <c r="AO2024" s="113" t="e">
        <f t="shared" si="856"/>
        <v>#DIV/0!</v>
      </c>
      <c r="AP2024" s="91" t="e">
        <f t="shared" si="857"/>
        <v>#DIV/0!</v>
      </c>
      <c r="AQ2024" s="91" t="e">
        <f t="shared" si="858"/>
        <v>#DIV/0!</v>
      </c>
      <c r="AR2024" s="91" t="e">
        <f t="shared" si="859"/>
        <v>#DIV/0!</v>
      </c>
      <c r="AS2024" s="91" t="e">
        <f t="shared" si="860"/>
        <v>#DIV/0!</v>
      </c>
      <c r="AT2024" s="91" t="e">
        <f t="shared" si="861"/>
        <v>#DIV/0!</v>
      </c>
      <c r="AU2024" s="113" t="e">
        <f t="shared" si="862"/>
        <v>#DIV/0!</v>
      </c>
      <c r="AV2024" s="113" t="e">
        <f t="shared" si="863"/>
        <v>#DIV/0!</v>
      </c>
      <c r="AW2024" s="113" t="e">
        <f t="shared" si="864"/>
        <v>#DIV/0!</v>
      </c>
      <c r="AX2024" s="113" t="e">
        <f t="shared" si="865"/>
        <v>#DIV/0!</v>
      </c>
      <c r="AY2024" s="113" t="e">
        <f t="shared" si="866"/>
        <v>#DIV/0!</v>
      </c>
    </row>
    <row r="2025" spans="1:51" x14ac:dyDescent="0.25">
      <c r="A2025" s="119"/>
      <c r="B2025" s="83"/>
      <c r="C2025" s="85"/>
      <c r="D2025" s="85"/>
      <c r="E2025" s="85"/>
      <c r="F2025" s="71"/>
      <c r="G2025" s="96"/>
      <c r="H2025" s="16" t="e">
        <f>IF(A2025&gt;$U$1,ROUND(ROUND( U2025*$S$1+(1-$S$1)*G2025,4)+$T$1*ROUND(($S$1*Z2025+(1-$S$1)*(G2025-U2025)^2)^0.5,4),4),Rawdata!AK2025+Rawdata!$T$1*Rawdata!AU2025)</f>
        <v>#DIV/0!</v>
      </c>
      <c r="I2025" s="16" t="e">
        <f>IF(A2025&gt;$V$1,ROUND(ROUND(V2025*$S$1+(1-$S$1)*G2025,4)+$T$1*ROUND(($S$1*AA2025+(1-$S$1)*(G2025-V2025)^2)^0.5,4),4),Rawdata!AL2025+Rawdata!$T$1*Rawdata!AV2025)</f>
        <v>#DIV/0!</v>
      </c>
      <c r="J2025" s="16" t="e">
        <f>IF(A2025&gt;$W$1,ROUND(ROUND( W2025*$S$1+(1-$S$1)*G2025,4)+$T$1*ROUND(($S$1*AB2025+(1-$S$1)*(G2025-W2025)^2)^0.5,4),4),Rawdata!AM2025+Rawdata!$T$1*Rawdata!AW2025)</f>
        <v>#DIV/0!</v>
      </c>
      <c r="K2025" s="16" t="e">
        <f>IF(A2025&gt;$X$1,ROUND(ROUND( X2025*$S$1+(1-$S$1)*G2025,4)+$T$1*ROUND(($S$1*AC2025+(1-$S$1)*(G2025-X2025)^2)^0.5,4),4),Rawdata!AN2025+Rawdata!$T$1*Rawdata!AX2025)</f>
        <v>#DIV/0!</v>
      </c>
      <c r="L2025" s="16" t="e">
        <f>IF(A2025&gt;$Y$1,ROUND(ROUND( Y2025*$S$1+(1-$S$1)*G2025,4)+$T$1*ROUND(($S$1*AD2025+(1-$S$1)*(G2025-Y2025)^2)^0.5,4),4),Rawdata!AO2025+Rawdata!$T$1*Rawdata!AY2025)</f>
        <v>#DIV/0!</v>
      </c>
      <c r="M2025" s="16" t="e">
        <f t="shared" si="848"/>
        <v>#DIV/0!</v>
      </c>
      <c r="N2025" s="16" t="e">
        <f t="shared" si="849"/>
        <v>#DIV/0!</v>
      </c>
      <c r="O2025" s="67"/>
      <c r="P2025" s="67"/>
      <c r="Q2025" s="31" t="e">
        <f t="shared" si="868"/>
        <v>#DIV/0!</v>
      </c>
      <c r="R2025" s="17" t="e">
        <f t="shared" si="869"/>
        <v>#DIV/0!</v>
      </c>
      <c r="S2025" s="37" t="e">
        <f t="shared" si="850"/>
        <v>#DIV/0!</v>
      </c>
      <c r="T2025" s="17" t="e">
        <f t="shared" si="851"/>
        <v>#DIV/0!</v>
      </c>
      <c r="U2025" s="91" t="e">
        <f>IF(A2025&gt;$U$1, U2026*$S$1+(1-$S$1)*G2026,Rawdata!AK2025)</f>
        <v>#DIV/0!</v>
      </c>
      <c r="V2025" s="91" t="e">
        <f>IF(A2025&gt;$V$1,$S$1*V2026+(1-$S$1)*G2026,Rawdata!AL2025)</f>
        <v>#DIV/0!</v>
      </c>
      <c r="W2025" s="91" t="e">
        <f>IF(A2025&gt;$W$1, $S$1*W2026+(1-$S$1)*G2026,Rawdata!AM2025)</f>
        <v>#DIV/0!</v>
      </c>
      <c r="X2025" s="91" t="e">
        <f>IF(A2025&gt;$X$1,$S$1*X2026+(1-$S$1)*G2026,Rawdata!AN2025)</f>
        <v>#DIV/0!</v>
      </c>
      <c r="Y2025" s="91" t="e">
        <f>IF(A2025&gt;$Y$1,$S$1*Y2026+(1-$S$1)*G2026,Rawdata!AO2025)</f>
        <v>#DIV/0!</v>
      </c>
      <c r="Z2025" s="91" t="e">
        <f>IF(A2025&gt;$Z$1,$S$1*Z2026+(1-$S$1)*(G2026-U2026)^2,Rawdata!AP2025)</f>
        <v>#DIV/0!</v>
      </c>
      <c r="AA2025" s="91" t="e">
        <f>IF(A2025&gt;$AA$1,$S$1*AA2026+(1-$S$1)*(G2026-V2026)^2,Rawdata!AQ2025)</f>
        <v>#DIV/0!</v>
      </c>
      <c r="AB2025" s="91" t="e">
        <f>IF(A2025&gt;89,$S$1*AB2026+(1-$S$1)*(G2026-W2026)^2,Rawdata!AR2025)</f>
        <v>#DIV/0!</v>
      </c>
      <c r="AC2025" s="91" t="e">
        <f>IF(A2025&gt;$AC$1,$S$1*AC2026+(1-$S$1)*(G2026-X2026)^2,Rawdata!AS2025)</f>
        <v>#DIV/0!</v>
      </c>
      <c r="AD2025" s="91" t="e">
        <f>IF(A2025&gt;$AD$1,$S$1*AD2026+(1-$S$1)*(G2026-Y2026)^2,Rawdata!AT2025)</f>
        <v>#DIV/0!</v>
      </c>
      <c r="AE2025" s="80" t="e">
        <f t="shared" si="844"/>
        <v>#DIV/0!</v>
      </c>
      <c r="AF2025" s="81" t="e">
        <f t="shared" si="845"/>
        <v>#DIV/0!</v>
      </c>
      <c r="AG2025" s="86">
        <f t="shared" si="867"/>
        <v>0</v>
      </c>
      <c r="AH2025" s="107" t="e">
        <f t="shared" si="870"/>
        <v>#DIV/0!</v>
      </c>
      <c r="AI2025" s="107" t="e">
        <f t="shared" si="846"/>
        <v>#DIV/0!</v>
      </c>
      <c r="AJ2025" s="108" t="e">
        <f t="shared" si="847"/>
        <v>#DIV/0!</v>
      </c>
      <c r="AK2025" s="113" t="e">
        <f t="shared" si="852"/>
        <v>#DIV/0!</v>
      </c>
      <c r="AL2025" s="113" t="e">
        <f t="shared" si="853"/>
        <v>#DIV/0!</v>
      </c>
      <c r="AM2025" s="113" t="e">
        <f t="shared" si="854"/>
        <v>#DIV/0!</v>
      </c>
      <c r="AN2025" s="113" t="e">
        <f t="shared" si="855"/>
        <v>#DIV/0!</v>
      </c>
      <c r="AO2025" s="113" t="e">
        <f t="shared" si="856"/>
        <v>#DIV/0!</v>
      </c>
      <c r="AP2025" s="91" t="e">
        <f t="shared" si="857"/>
        <v>#DIV/0!</v>
      </c>
      <c r="AQ2025" s="91" t="e">
        <f t="shared" si="858"/>
        <v>#DIV/0!</v>
      </c>
      <c r="AR2025" s="91" t="e">
        <f t="shared" si="859"/>
        <v>#DIV/0!</v>
      </c>
      <c r="AS2025" s="91" t="e">
        <f t="shared" si="860"/>
        <v>#DIV/0!</v>
      </c>
      <c r="AT2025" s="91" t="e">
        <f t="shared" si="861"/>
        <v>#DIV/0!</v>
      </c>
      <c r="AU2025" s="113" t="e">
        <f t="shared" si="862"/>
        <v>#DIV/0!</v>
      </c>
      <c r="AV2025" s="113" t="e">
        <f t="shared" si="863"/>
        <v>#DIV/0!</v>
      </c>
      <c r="AW2025" s="113" t="e">
        <f t="shared" si="864"/>
        <v>#DIV/0!</v>
      </c>
      <c r="AX2025" s="113" t="e">
        <f t="shared" si="865"/>
        <v>#DIV/0!</v>
      </c>
      <c r="AY2025" s="113" t="e">
        <f t="shared" si="866"/>
        <v>#DIV/0!</v>
      </c>
    </row>
    <row r="2026" spans="1:51" x14ac:dyDescent="0.25">
      <c r="A2026" s="119"/>
      <c r="B2026" s="83"/>
      <c r="C2026" s="85"/>
      <c r="D2026" s="85"/>
      <c r="E2026" s="85"/>
      <c r="F2026" s="71"/>
      <c r="G2026" s="96"/>
      <c r="H2026" s="16" t="e">
        <f>IF(A2026&gt;$U$1,ROUND(ROUND( U2026*$S$1+(1-$S$1)*G2026,4)+$T$1*ROUND(($S$1*Z2026+(1-$S$1)*(G2026-U2026)^2)^0.5,4),4),Rawdata!AK2026+Rawdata!$T$1*Rawdata!AU2026)</f>
        <v>#DIV/0!</v>
      </c>
      <c r="I2026" s="16" t="e">
        <f>IF(A2026&gt;$V$1,ROUND(ROUND(V2026*$S$1+(1-$S$1)*G2026,4)+$T$1*ROUND(($S$1*AA2026+(1-$S$1)*(G2026-V2026)^2)^0.5,4),4),Rawdata!AL2026+Rawdata!$T$1*Rawdata!AV2026)</f>
        <v>#DIV/0!</v>
      </c>
      <c r="J2026" s="16" t="e">
        <f>IF(A2026&gt;$W$1,ROUND(ROUND( W2026*$S$1+(1-$S$1)*G2026,4)+$T$1*ROUND(($S$1*AB2026+(1-$S$1)*(G2026-W2026)^2)^0.5,4),4),Rawdata!AM2026+Rawdata!$T$1*Rawdata!AW2026)</f>
        <v>#DIV/0!</v>
      </c>
      <c r="K2026" s="16" t="e">
        <f>IF(A2026&gt;$X$1,ROUND(ROUND( X2026*$S$1+(1-$S$1)*G2026,4)+$T$1*ROUND(($S$1*AC2026+(1-$S$1)*(G2026-X2026)^2)^0.5,4),4),Rawdata!AN2026+Rawdata!$T$1*Rawdata!AX2026)</f>
        <v>#DIV/0!</v>
      </c>
      <c r="L2026" s="16" t="e">
        <f>IF(A2026&gt;$Y$1,ROUND(ROUND( Y2026*$S$1+(1-$S$1)*G2026,4)+$T$1*ROUND(($S$1*AD2026+(1-$S$1)*(G2026-Y2026)^2)^0.5,4),4),Rawdata!AO2026+Rawdata!$T$1*Rawdata!AY2026)</f>
        <v>#DIV/0!</v>
      </c>
      <c r="M2026" s="16" t="e">
        <f t="shared" si="848"/>
        <v>#DIV/0!</v>
      </c>
      <c r="N2026" s="16" t="e">
        <f t="shared" si="849"/>
        <v>#DIV/0!</v>
      </c>
      <c r="O2026" s="67"/>
      <c r="P2026" s="67"/>
      <c r="Q2026" s="31" t="e">
        <f t="shared" si="868"/>
        <v>#DIV/0!</v>
      </c>
      <c r="R2026" s="17" t="e">
        <f t="shared" si="869"/>
        <v>#DIV/0!</v>
      </c>
      <c r="S2026" s="37" t="e">
        <f t="shared" si="850"/>
        <v>#DIV/0!</v>
      </c>
      <c r="T2026" s="17" t="e">
        <f t="shared" si="851"/>
        <v>#DIV/0!</v>
      </c>
      <c r="U2026" s="91" t="e">
        <f>IF(A2026&gt;$U$1, U2027*$S$1+(1-$S$1)*G2027,Rawdata!AK2026)</f>
        <v>#DIV/0!</v>
      </c>
      <c r="V2026" s="91" t="e">
        <f>IF(A2026&gt;$V$1,$S$1*V2027+(1-$S$1)*G2027,Rawdata!AL2026)</f>
        <v>#DIV/0!</v>
      </c>
      <c r="W2026" s="91" t="e">
        <f>IF(A2026&gt;$W$1, $S$1*W2027+(1-$S$1)*G2027,Rawdata!AM2026)</f>
        <v>#DIV/0!</v>
      </c>
      <c r="X2026" s="91" t="e">
        <f>IF(A2026&gt;$X$1,$S$1*X2027+(1-$S$1)*G2027,Rawdata!AN2026)</f>
        <v>#DIV/0!</v>
      </c>
      <c r="Y2026" s="91" t="e">
        <f>IF(A2026&gt;$Y$1,$S$1*Y2027+(1-$S$1)*G2027,Rawdata!AO2026)</f>
        <v>#DIV/0!</v>
      </c>
      <c r="Z2026" s="91" t="e">
        <f>IF(A2026&gt;$Z$1,$S$1*Z2027+(1-$S$1)*(G2027-U2027)^2,Rawdata!AP2026)</f>
        <v>#DIV/0!</v>
      </c>
      <c r="AA2026" s="91" t="e">
        <f>IF(A2026&gt;$AA$1,$S$1*AA2027+(1-$S$1)*(G2027-V2027)^2,Rawdata!AQ2026)</f>
        <v>#DIV/0!</v>
      </c>
      <c r="AB2026" s="91" t="e">
        <f>IF(A2026&gt;89,$S$1*AB2027+(1-$S$1)*(G2027-W2027)^2,Rawdata!AR2026)</f>
        <v>#DIV/0!</v>
      </c>
      <c r="AC2026" s="91" t="e">
        <f>IF(A2026&gt;$AC$1,$S$1*AC2027+(1-$S$1)*(G2027-X2027)^2,Rawdata!AS2026)</f>
        <v>#DIV/0!</v>
      </c>
      <c r="AD2026" s="91" t="e">
        <f>IF(A2026&gt;$AD$1,$S$1*AD2027+(1-$S$1)*(G2027-Y2027)^2,Rawdata!AT2026)</f>
        <v>#DIV/0!</v>
      </c>
      <c r="AE2026" s="80" t="e">
        <f t="shared" si="844"/>
        <v>#DIV/0!</v>
      </c>
      <c r="AF2026" s="81" t="e">
        <f t="shared" si="845"/>
        <v>#DIV/0!</v>
      </c>
      <c r="AG2026" s="86">
        <f t="shared" si="867"/>
        <v>0</v>
      </c>
      <c r="AH2026" s="107" t="e">
        <f t="shared" si="870"/>
        <v>#DIV/0!</v>
      </c>
      <c r="AI2026" s="107" t="e">
        <f t="shared" si="846"/>
        <v>#DIV/0!</v>
      </c>
      <c r="AJ2026" s="108" t="e">
        <f t="shared" si="847"/>
        <v>#DIV/0!</v>
      </c>
      <c r="AK2026" s="113" t="e">
        <f t="shared" si="852"/>
        <v>#DIV/0!</v>
      </c>
      <c r="AL2026" s="113" t="e">
        <f t="shared" si="853"/>
        <v>#DIV/0!</v>
      </c>
      <c r="AM2026" s="113" t="e">
        <f t="shared" si="854"/>
        <v>#DIV/0!</v>
      </c>
      <c r="AN2026" s="113" t="e">
        <f t="shared" si="855"/>
        <v>#DIV/0!</v>
      </c>
      <c r="AO2026" s="113" t="e">
        <f t="shared" si="856"/>
        <v>#DIV/0!</v>
      </c>
      <c r="AP2026" s="91" t="e">
        <f t="shared" si="857"/>
        <v>#DIV/0!</v>
      </c>
      <c r="AQ2026" s="91" t="e">
        <f t="shared" si="858"/>
        <v>#DIV/0!</v>
      </c>
      <c r="AR2026" s="91" t="e">
        <f t="shared" si="859"/>
        <v>#DIV/0!</v>
      </c>
      <c r="AS2026" s="91" t="e">
        <f t="shared" si="860"/>
        <v>#DIV/0!</v>
      </c>
      <c r="AT2026" s="91" t="e">
        <f t="shared" si="861"/>
        <v>#DIV/0!</v>
      </c>
      <c r="AU2026" s="113" t="e">
        <f t="shared" si="862"/>
        <v>#DIV/0!</v>
      </c>
      <c r="AV2026" s="113" t="e">
        <f t="shared" si="863"/>
        <v>#DIV/0!</v>
      </c>
      <c r="AW2026" s="113" t="e">
        <f t="shared" si="864"/>
        <v>#DIV/0!</v>
      </c>
      <c r="AX2026" s="113" t="e">
        <f t="shared" si="865"/>
        <v>#DIV/0!</v>
      </c>
      <c r="AY2026" s="113" t="e">
        <f t="shared" si="866"/>
        <v>#DIV/0!</v>
      </c>
    </row>
    <row r="2027" spans="1:51" x14ac:dyDescent="0.25">
      <c r="A2027" s="119"/>
      <c r="B2027" s="83"/>
      <c r="C2027" s="85"/>
      <c r="D2027" s="85"/>
      <c r="E2027" s="85"/>
      <c r="F2027" s="71"/>
      <c r="G2027" s="96"/>
      <c r="H2027" s="16" t="e">
        <f>IF(A2027&gt;$U$1,ROUND(ROUND( U2027*$S$1+(1-$S$1)*G2027,4)+$T$1*ROUND(($S$1*Z2027+(1-$S$1)*(G2027-U2027)^2)^0.5,4),4),Rawdata!AK2027+Rawdata!$T$1*Rawdata!AU2027)</f>
        <v>#DIV/0!</v>
      </c>
      <c r="I2027" s="16" t="e">
        <f>IF(A2027&gt;$V$1,ROUND(ROUND(V2027*$S$1+(1-$S$1)*G2027,4)+$T$1*ROUND(($S$1*AA2027+(1-$S$1)*(G2027-V2027)^2)^0.5,4),4),Rawdata!AL2027+Rawdata!$T$1*Rawdata!AV2027)</f>
        <v>#DIV/0!</v>
      </c>
      <c r="J2027" s="16" t="e">
        <f>IF(A2027&gt;$W$1,ROUND(ROUND( W2027*$S$1+(1-$S$1)*G2027,4)+$T$1*ROUND(($S$1*AB2027+(1-$S$1)*(G2027-W2027)^2)^0.5,4),4),Rawdata!AM2027+Rawdata!$T$1*Rawdata!AW2027)</f>
        <v>#DIV/0!</v>
      </c>
      <c r="K2027" s="16" t="e">
        <f>IF(A2027&gt;$X$1,ROUND(ROUND( X2027*$S$1+(1-$S$1)*G2027,4)+$T$1*ROUND(($S$1*AC2027+(1-$S$1)*(G2027-X2027)^2)^0.5,4),4),Rawdata!AN2027+Rawdata!$T$1*Rawdata!AX2027)</f>
        <v>#DIV/0!</v>
      </c>
      <c r="L2027" s="16" t="e">
        <f>IF(A2027&gt;$Y$1,ROUND(ROUND( Y2027*$S$1+(1-$S$1)*G2027,4)+$T$1*ROUND(($S$1*AD2027+(1-$S$1)*(G2027-Y2027)^2)^0.5,4),4),Rawdata!AO2027+Rawdata!$T$1*Rawdata!AY2027)</f>
        <v>#DIV/0!</v>
      </c>
      <c r="M2027" s="16" t="e">
        <f t="shared" si="848"/>
        <v>#DIV/0!</v>
      </c>
      <c r="N2027" s="16" t="e">
        <f t="shared" si="849"/>
        <v>#DIV/0!</v>
      </c>
      <c r="O2027" s="67"/>
      <c r="P2027" s="67"/>
      <c r="Q2027" s="31" t="e">
        <f t="shared" si="868"/>
        <v>#DIV/0!</v>
      </c>
      <c r="R2027" s="17" t="e">
        <f t="shared" si="869"/>
        <v>#DIV/0!</v>
      </c>
      <c r="S2027" s="37" t="e">
        <f t="shared" si="850"/>
        <v>#DIV/0!</v>
      </c>
      <c r="T2027" s="17" t="e">
        <f t="shared" si="851"/>
        <v>#DIV/0!</v>
      </c>
      <c r="U2027" s="91" t="e">
        <f>IF(A2027&gt;$U$1, U2028*$S$1+(1-$S$1)*G2028,Rawdata!AK2027)</f>
        <v>#DIV/0!</v>
      </c>
      <c r="V2027" s="91" t="e">
        <f>IF(A2027&gt;$V$1,$S$1*V2028+(1-$S$1)*G2028,Rawdata!AL2027)</f>
        <v>#DIV/0!</v>
      </c>
      <c r="W2027" s="91" t="e">
        <f>IF(A2027&gt;$W$1, $S$1*W2028+(1-$S$1)*G2028,Rawdata!AM2027)</f>
        <v>#DIV/0!</v>
      </c>
      <c r="X2027" s="91" t="e">
        <f>IF(A2027&gt;$X$1,$S$1*X2028+(1-$S$1)*G2028,Rawdata!AN2027)</f>
        <v>#DIV/0!</v>
      </c>
      <c r="Y2027" s="91" t="e">
        <f>IF(A2027&gt;$Y$1,$S$1*Y2028+(1-$S$1)*G2028,Rawdata!AO2027)</f>
        <v>#DIV/0!</v>
      </c>
      <c r="Z2027" s="91" t="e">
        <f>IF(A2027&gt;$Z$1,$S$1*Z2028+(1-$S$1)*(G2028-U2028)^2,Rawdata!AP2027)</f>
        <v>#DIV/0!</v>
      </c>
      <c r="AA2027" s="91" t="e">
        <f>IF(A2027&gt;$AA$1,$S$1*AA2028+(1-$S$1)*(G2028-V2028)^2,Rawdata!AQ2027)</f>
        <v>#DIV/0!</v>
      </c>
      <c r="AB2027" s="91" t="e">
        <f>IF(A2027&gt;89,$S$1*AB2028+(1-$S$1)*(G2028-W2028)^2,Rawdata!AR2027)</f>
        <v>#DIV/0!</v>
      </c>
      <c r="AC2027" s="91" t="e">
        <f>IF(A2027&gt;$AC$1,$S$1*AC2028+(1-$S$1)*(G2028-X2028)^2,Rawdata!AS2027)</f>
        <v>#DIV/0!</v>
      </c>
      <c r="AD2027" s="91" t="e">
        <f>IF(A2027&gt;$AD$1,$S$1*AD2028+(1-$S$1)*(G2028-Y2028)^2,Rawdata!AT2027)</f>
        <v>#DIV/0!</v>
      </c>
      <c r="AE2027" s="80" t="e">
        <f t="shared" si="844"/>
        <v>#DIV/0!</v>
      </c>
      <c r="AF2027" s="81" t="e">
        <f t="shared" si="845"/>
        <v>#DIV/0!</v>
      </c>
      <c r="AG2027" s="86">
        <f t="shared" si="867"/>
        <v>0</v>
      </c>
      <c r="AH2027" s="107" t="e">
        <f t="shared" si="870"/>
        <v>#DIV/0!</v>
      </c>
      <c r="AI2027" s="107" t="e">
        <f t="shared" si="846"/>
        <v>#DIV/0!</v>
      </c>
      <c r="AJ2027" s="108" t="e">
        <f t="shared" si="847"/>
        <v>#DIV/0!</v>
      </c>
      <c r="AK2027" s="113" t="e">
        <f t="shared" si="852"/>
        <v>#DIV/0!</v>
      </c>
      <c r="AL2027" s="113" t="e">
        <f t="shared" si="853"/>
        <v>#DIV/0!</v>
      </c>
      <c r="AM2027" s="113" t="e">
        <f t="shared" si="854"/>
        <v>#DIV/0!</v>
      </c>
      <c r="AN2027" s="113" t="e">
        <f t="shared" si="855"/>
        <v>#DIV/0!</v>
      </c>
      <c r="AO2027" s="113" t="e">
        <f t="shared" si="856"/>
        <v>#DIV/0!</v>
      </c>
      <c r="AP2027" s="91" t="e">
        <f t="shared" si="857"/>
        <v>#DIV/0!</v>
      </c>
      <c r="AQ2027" s="91" t="e">
        <f t="shared" si="858"/>
        <v>#DIV/0!</v>
      </c>
      <c r="AR2027" s="91" t="e">
        <f t="shared" si="859"/>
        <v>#DIV/0!</v>
      </c>
      <c r="AS2027" s="91" t="e">
        <f t="shared" si="860"/>
        <v>#DIV/0!</v>
      </c>
      <c r="AT2027" s="91" t="e">
        <f t="shared" si="861"/>
        <v>#DIV/0!</v>
      </c>
      <c r="AU2027" s="113" t="e">
        <f t="shared" si="862"/>
        <v>#DIV/0!</v>
      </c>
      <c r="AV2027" s="113" t="e">
        <f t="shared" si="863"/>
        <v>#DIV/0!</v>
      </c>
      <c r="AW2027" s="113" t="e">
        <f t="shared" si="864"/>
        <v>#DIV/0!</v>
      </c>
      <c r="AX2027" s="113" t="e">
        <f t="shared" si="865"/>
        <v>#DIV/0!</v>
      </c>
      <c r="AY2027" s="113" t="e">
        <f t="shared" si="866"/>
        <v>#DIV/0!</v>
      </c>
    </row>
    <row r="2028" spans="1:51" x14ac:dyDescent="0.25">
      <c r="A2028" s="119"/>
      <c r="B2028" s="83"/>
      <c r="C2028" s="85"/>
      <c r="D2028" s="85"/>
      <c r="E2028" s="85"/>
      <c r="F2028" s="71"/>
      <c r="G2028" s="96"/>
      <c r="H2028" s="16" t="e">
        <f>IF(A2028&gt;$U$1,ROUND(ROUND( U2028*$S$1+(1-$S$1)*G2028,4)+$T$1*ROUND(($S$1*Z2028+(1-$S$1)*(G2028-U2028)^2)^0.5,4),4),Rawdata!AK2028+Rawdata!$T$1*Rawdata!AU2028)</f>
        <v>#DIV/0!</v>
      </c>
      <c r="I2028" s="16" t="e">
        <f>IF(A2028&gt;$V$1,ROUND(ROUND(V2028*$S$1+(1-$S$1)*G2028,4)+$T$1*ROUND(($S$1*AA2028+(1-$S$1)*(G2028-V2028)^2)^0.5,4),4),Rawdata!AL2028+Rawdata!$T$1*Rawdata!AV2028)</f>
        <v>#DIV/0!</v>
      </c>
      <c r="J2028" s="16" t="e">
        <f>IF(A2028&gt;$W$1,ROUND(ROUND( W2028*$S$1+(1-$S$1)*G2028,4)+$T$1*ROUND(($S$1*AB2028+(1-$S$1)*(G2028-W2028)^2)^0.5,4),4),Rawdata!AM2028+Rawdata!$T$1*Rawdata!AW2028)</f>
        <v>#DIV/0!</v>
      </c>
      <c r="K2028" s="16" t="e">
        <f>IF(A2028&gt;$X$1,ROUND(ROUND( X2028*$S$1+(1-$S$1)*G2028,4)+$T$1*ROUND(($S$1*AC2028+(1-$S$1)*(G2028-X2028)^2)^0.5,4),4),Rawdata!AN2028+Rawdata!$T$1*Rawdata!AX2028)</f>
        <v>#DIV/0!</v>
      </c>
      <c r="L2028" s="16" t="e">
        <f>IF(A2028&gt;$Y$1,ROUND(ROUND( Y2028*$S$1+(1-$S$1)*G2028,4)+$T$1*ROUND(($S$1*AD2028+(1-$S$1)*(G2028-Y2028)^2)^0.5,4),4),Rawdata!AO2028+Rawdata!$T$1*Rawdata!AY2028)</f>
        <v>#DIV/0!</v>
      </c>
      <c r="M2028" s="16" t="e">
        <f t="shared" si="848"/>
        <v>#DIV/0!</v>
      </c>
      <c r="N2028" s="16" t="e">
        <f t="shared" si="849"/>
        <v>#DIV/0!</v>
      </c>
      <c r="O2028" s="67"/>
      <c r="P2028" s="67"/>
      <c r="Q2028" s="31" t="e">
        <f t="shared" si="868"/>
        <v>#DIV/0!</v>
      </c>
      <c r="R2028" s="17" t="e">
        <f t="shared" si="869"/>
        <v>#DIV/0!</v>
      </c>
      <c r="S2028" s="37" t="e">
        <f t="shared" si="850"/>
        <v>#DIV/0!</v>
      </c>
      <c r="T2028" s="17" t="e">
        <f t="shared" si="851"/>
        <v>#DIV/0!</v>
      </c>
      <c r="U2028" s="91" t="e">
        <f>IF(A2028&gt;$U$1, U2029*$S$1+(1-$S$1)*G2029,Rawdata!AK2028)</f>
        <v>#DIV/0!</v>
      </c>
      <c r="V2028" s="91" t="e">
        <f>IF(A2028&gt;$V$1,$S$1*V2029+(1-$S$1)*G2029,Rawdata!AL2028)</f>
        <v>#DIV/0!</v>
      </c>
      <c r="W2028" s="91" t="e">
        <f>IF(A2028&gt;$W$1, $S$1*W2029+(1-$S$1)*G2029,Rawdata!AM2028)</f>
        <v>#DIV/0!</v>
      </c>
      <c r="X2028" s="91" t="e">
        <f>IF(A2028&gt;$X$1,$S$1*X2029+(1-$S$1)*G2029,Rawdata!AN2028)</f>
        <v>#DIV/0!</v>
      </c>
      <c r="Y2028" s="91" t="e">
        <f>IF(A2028&gt;$Y$1,$S$1*Y2029+(1-$S$1)*G2029,Rawdata!AO2028)</f>
        <v>#DIV/0!</v>
      </c>
      <c r="Z2028" s="91" t="e">
        <f>IF(A2028&gt;$Z$1,$S$1*Z2029+(1-$S$1)*(G2029-U2029)^2,Rawdata!AP2028)</f>
        <v>#DIV/0!</v>
      </c>
      <c r="AA2028" s="91" t="e">
        <f>IF(A2028&gt;$AA$1,$S$1*AA2029+(1-$S$1)*(G2029-V2029)^2,Rawdata!AQ2028)</f>
        <v>#DIV/0!</v>
      </c>
      <c r="AB2028" s="91" t="e">
        <f>IF(A2028&gt;89,$S$1*AB2029+(1-$S$1)*(G2029-W2029)^2,Rawdata!AR2028)</f>
        <v>#DIV/0!</v>
      </c>
      <c r="AC2028" s="91" t="e">
        <f>IF(A2028&gt;$AC$1,$S$1*AC2029+(1-$S$1)*(G2029-X2029)^2,Rawdata!AS2028)</f>
        <v>#DIV/0!</v>
      </c>
      <c r="AD2028" s="91" t="e">
        <f>IF(A2028&gt;$AD$1,$S$1*AD2029+(1-$S$1)*(G2029-Y2029)^2,Rawdata!AT2028)</f>
        <v>#DIV/0!</v>
      </c>
      <c r="AE2028" s="80" t="e">
        <f t="shared" si="844"/>
        <v>#DIV/0!</v>
      </c>
      <c r="AF2028" s="81" t="e">
        <f t="shared" si="845"/>
        <v>#DIV/0!</v>
      </c>
      <c r="AG2028" s="86">
        <f t="shared" si="867"/>
        <v>0</v>
      </c>
      <c r="AH2028" s="107" t="e">
        <f t="shared" si="870"/>
        <v>#DIV/0!</v>
      </c>
      <c r="AI2028" s="107" t="e">
        <f t="shared" si="846"/>
        <v>#DIV/0!</v>
      </c>
      <c r="AJ2028" s="108" t="e">
        <f t="shared" si="847"/>
        <v>#DIV/0!</v>
      </c>
      <c r="AK2028" s="113" t="e">
        <f t="shared" si="852"/>
        <v>#DIV/0!</v>
      </c>
      <c r="AL2028" s="113" t="e">
        <f t="shared" si="853"/>
        <v>#DIV/0!</v>
      </c>
      <c r="AM2028" s="113" t="e">
        <f t="shared" si="854"/>
        <v>#DIV/0!</v>
      </c>
      <c r="AN2028" s="113" t="e">
        <f t="shared" si="855"/>
        <v>#DIV/0!</v>
      </c>
      <c r="AO2028" s="113" t="e">
        <f t="shared" si="856"/>
        <v>#DIV/0!</v>
      </c>
      <c r="AP2028" s="91" t="e">
        <f t="shared" si="857"/>
        <v>#DIV/0!</v>
      </c>
      <c r="AQ2028" s="91" t="e">
        <f t="shared" si="858"/>
        <v>#DIV/0!</v>
      </c>
      <c r="AR2028" s="91" t="e">
        <f t="shared" si="859"/>
        <v>#DIV/0!</v>
      </c>
      <c r="AS2028" s="91" t="e">
        <f t="shared" si="860"/>
        <v>#DIV/0!</v>
      </c>
      <c r="AT2028" s="91" t="e">
        <f t="shared" si="861"/>
        <v>#DIV/0!</v>
      </c>
      <c r="AU2028" s="113" t="e">
        <f t="shared" si="862"/>
        <v>#DIV/0!</v>
      </c>
      <c r="AV2028" s="113" t="e">
        <f t="shared" si="863"/>
        <v>#DIV/0!</v>
      </c>
      <c r="AW2028" s="113" t="e">
        <f t="shared" si="864"/>
        <v>#DIV/0!</v>
      </c>
      <c r="AX2028" s="113" t="e">
        <f t="shared" si="865"/>
        <v>#DIV/0!</v>
      </c>
      <c r="AY2028" s="113" t="e">
        <f t="shared" si="866"/>
        <v>#DIV/0!</v>
      </c>
    </row>
    <row r="2029" spans="1:51" x14ac:dyDescent="0.25">
      <c r="A2029" s="119"/>
      <c r="B2029" s="83"/>
      <c r="C2029" s="85"/>
      <c r="D2029" s="85"/>
      <c r="E2029" s="85"/>
      <c r="F2029" s="71"/>
      <c r="G2029" s="96"/>
      <c r="H2029" s="16" t="e">
        <f>IF(A2029&gt;$U$1,ROUND(ROUND( U2029*$S$1+(1-$S$1)*G2029,4)+$T$1*ROUND(($S$1*Z2029+(1-$S$1)*(G2029-U2029)^2)^0.5,4),4),Rawdata!AK2029+Rawdata!$T$1*Rawdata!AU2029)</f>
        <v>#DIV/0!</v>
      </c>
      <c r="I2029" s="16" t="e">
        <f>IF(A2029&gt;$V$1,ROUND(ROUND(V2029*$S$1+(1-$S$1)*G2029,4)+$T$1*ROUND(($S$1*AA2029+(1-$S$1)*(G2029-V2029)^2)^0.5,4),4),Rawdata!AL2029+Rawdata!$T$1*Rawdata!AV2029)</f>
        <v>#DIV/0!</v>
      </c>
      <c r="J2029" s="16" t="e">
        <f>IF(A2029&gt;$W$1,ROUND(ROUND( W2029*$S$1+(1-$S$1)*G2029,4)+$T$1*ROUND(($S$1*AB2029+(1-$S$1)*(G2029-W2029)^2)^0.5,4),4),Rawdata!AM2029+Rawdata!$T$1*Rawdata!AW2029)</f>
        <v>#DIV/0!</v>
      </c>
      <c r="K2029" s="16" t="e">
        <f>IF(A2029&gt;$X$1,ROUND(ROUND( X2029*$S$1+(1-$S$1)*G2029,4)+$T$1*ROUND(($S$1*AC2029+(1-$S$1)*(G2029-X2029)^2)^0.5,4),4),Rawdata!AN2029+Rawdata!$T$1*Rawdata!AX2029)</f>
        <v>#DIV/0!</v>
      </c>
      <c r="L2029" s="16" t="e">
        <f>IF(A2029&gt;$Y$1,ROUND(ROUND( Y2029*$S$1+(1-$S$1)*G2029,4)+$T$1*ROUND(($S$1*AD2029+(1-$S$1)*(G2029-Y2029)^2)^0.5,4),4),Rawdata!AO2029+Rawdata!$T$1*Rawdata!AY2029)</f>
        <v>#DIV/0!</v>
      </c>
      <c r="M2029" s="16" t="e">
        <f t="shared" si="848"/>
        <v>#DIV/0!</v>
      </c>
      <c r="N2029" s="16" t="e">
        <f t="shared" si="849"/>
        <v>#DIV/0!</v>
      </c>
      <c r="O2029" s="67"/>
      <c r="P2029" s="67"/>
      <c r="Q2029" s="31" t="e">
        <f t="shared" si="868"/>
        <v>#DIV/0!</v>
      </c>
      <c r="R2029" s="17" t="e">
        <f t="shared" si="869"/>
        <v>#DIV/0!</v>
      </c>
      <c r="S2029" s="37" t="e">
        <f t="shared" si="850"/>
        <v>#DIV/0!</v>
      </c>
      <c r="T2029" s="17" t="e">
        <f t="shared" si="851"/>
        <v>#DIV/0!</v>
      </c>
      <c r="U2029" s="91" t="e">
        <f>IF(A2029&gt;$U$1, U2030*$S$1+(1-$S$1)*G2030,Rawdata!AK2029)</f>
        <v>#DIV/0!</v>
      </c>
      <c r="V2029" s="91" t="e">
        <f>IF(A2029&gt;$V$1,$S$1*V2030+(1-$S$1)*G2030,Rawdata!AL2029)</f>
        <v>#DIV/0!</v>
      </c>
      <c r="W2029" s="91" t="e">
        <f>IF(A2029&gt;$W$1, $S$1*W2030+(1-$S$1)*G2030,Rawdata!AM2029)</f>
        <v>#DIV/0!</v>
      </c>
      <c r="X2029" s="91" t="e">
        <f>IF(A2029&gt;$X$1,$S$1*X2030+(1-$S$1)*G2030,Rawdata!AN2029)</f>
        <v>#DIV/0!</v>
      </c>
      <c r="Y2029" s="91" t="e">
        <f>IF(A2029&gt;$Y$1,$S$1*Y2030+(1-$S$1)*G2030,Rawdata!AO2029)</f>
        <v>#DIV/0!</v>
      </c>
      <c r="Z2029" s="91" t="e">
        <f>IF(A2029&gt;$Z$1,$S$1*Z2030+(1-$S$1)*(G2030-U2030)^2,Rawdata!AP2029)</f>
        <v>#DIV/0!</v>
      </c>
      <c r="AA2029" s="91" t="e">
        <f>IF(A2029&gt;$AA$1,$S$1*AA2030+(1-$S$1)*(G2030-V2030)^2,Rawdata!AQ2029)</f>
        <v>#DIV/0!</v>
      </c>
      <c r="AB2029" s="91" t="e">
        <f>IF(A2029&gt;89,$S$1*AB2030+(1-$S$1)*(G2030-W2030)^2,Rawdata!AR2029)</f>
        <v>#DIV/0!</v>
      </c>
      <c r="AC2029" s="91" t="e">
        <f>IF(A2029&gt;$AC$1,$S$1*AC2030+(1-$S$1)*(G2030-X2030)^2,Rawdata!AS2029)</f>
        <v>#DIV/0!</v>
      </c>
      <c r="AD2029" s="91" t="e">
        <f>IF(A2029&gt;$AD$1,$S$1*AD2030+(1-$S$1)*(G2030-Y2030)^2,Rawdata!AT2029)</f>
        <v>#DIV/0!</v>
      </c>
      <c r="AE2029" s="80" t="e">
        <f t="shared" si="844"/>
        <v>#DIV/0!</v>
      </c>
      <c r="AF2029" s="81" t="e">
        <f t="shared" si="845"/>
        <v>#DIV/0!</v>
      </c>
      <c r="AG2029" s="86">
        <f t="shared" si="867"/>
        <v>0</v>
      </c>
      <c r="AH2029" s="107" t="e">
        <f t="shared" si="870"/>
        <v>#DIV/0!</v>
      </c>
      <c r="AI2029" s="107" t="e">
        <f t="shared" si="846"/>
        <v>#DIV/0!</v>
      </c>
      <c r="AJ2029" s="108" t="e">
        <f t="shared" si="847"/>
        <v>#DIV/0!</v>
      </c>
      <c r="AK2029" s="113" t="e">
        <f t="shared" si="852"/>
        <v>#DIV/0!</v>
      </c>
      <c r="AL2029" s="113" t="e">
        <f t="shared" si="853"/>
        <v>#DIV/0!</v>
      </c>
      <c r="AM2029" s="113" t="e">
        <f t="shared" si="854"/>
        <v>#DIV/0!</v>
      </c>
      <c r="AN2029" s="113" t="e">
        <f t="shared" si="855"/>
        <v>#DIV/0!</v>
      </c>
      <c r="AO2029" s="113" t="e">
        <f t="shared" si="856"/>
        <v>#DIV/0!</v>
      </c>
      <c r="AP2029" s="91" t="e">
        <f t="shared" si="857"/>
        <v>#DIV/0!</v>
      </c>
      <c r="AQ2029" s="91" t="e">
        <f t="shared" si="858"/>
        <v>#DIV/0!</v>
      </c>
      <c r="AR2029" s="91" t="e">
        <f t="shared" si="859"/>
        <v>#DIV/0!</v>
      </c>
      <c r="AS2029" s="91" t="e">
        <f t="shared" si="860"/>
        <v>#DIV/0!</v>
      </c>
      <c r="AT2029" s="91" t="e">
        <f t="shared" si="861"/>
        <v>#DIV/0!</v>
      </c>
      <c r="AU2029" s="113" t="e">
        <f t="shared" si="862"/>
        <v>#DIV/0!</v>
      </c>
      <c r="AV2029" s="113" t="e">
        <f t="shared" si="863"/>
        <v>#DIV/0!</v>
      </c>
      <c r="AW2029" s="113" t="e">
        <f t="shared" si="864"/>
        <v>#DIV/0!</v>
      </c>
      <c r="AX2029" s="113" t="e">
        <f t="shared" si="865"/>
        <v>#DIV/0!</v>
      </c>
      <c r="AY2029" s="113" t="e">
        <f t="shared" si="866"/>
        <v>#DIV/0!</v>
      </c>
    </row>
    <row r="2030" spans="1:51" x14ac:dyDescent="0.25">
      <c r="A2030" s="119"/>
      <c r="B2030" s="83"/>
      <c r="C2030" s="85"/>
      <c r="D2030" s="85"/>
      <c r="E2030" s="85"/>
      <c r="F2030" s="71"/>
      <c r="G2030" s="96"/>
      <c r="H2030" s="16" t="e">
        <f>IF(A2030&gt;$U$1,ROUND(ROUND( U2030*$S$1+(1-$S$1)*G2030,4)+$T$1*ROUND(($S$1*Z2030+(1-$S$1)*(G2030-U2030)^2)^0.5,4),4),Rawdata!AK2030+Rawdata!$T$1*Rawdata!AU2030)</f>
        <v>#DIV/0!</v>
      </c>
      <c r="I2030" s="16" t="e">
        <f>IF(A2030&gt;$V$1,ROUND(ROUND(V2030*$S$1+(1-$S$1)*G2030,4)+$T$1*ROUND(($S$1*AA2030+(1-$S$1)*(G2030-V2030)^2)^0.5,4),4),Rawdata!AL2030+Rawdata!$T$1*Rawdata!AV2030)</f>
        <v>#DIV/0!</v>
      </c>
      <c r="J2030" s="16" t="e">
        <f>IF(A2030&gt;$W$1,ROUND(ROUND( W2030*$S$1+(1-$S$1)*G2030,4)+$T$1*ROUND(($S$1*AB2030+(1-$S$1)*(G2030-W2030)^2)^0.5,4),4),Rawdata!AM2030+Rawdata!$T$1*Rawdata!AW2030)</f>
        <v>#DIV/0!</v>
      </c>
      <c r="K2030" s="16" t="e">
        <f>IF(A2030&gt;$X$1,ROUND(ROUND( X2030*$S$1+(1-$S$1)*G2030,4)+$T$1*ROUND(($S$1*AC2030+(1-$S$1)*(G2030-X2030)^2)^0.5,4),4),Rawdata!AN2030+Rawdata!$T$1*Rawdata!AX2030)</f>
        <v>#DIV/0!</v>
      </c>
      <c r="L2030" s="16" t="e">
        <f>IF(A2030&gt;$Y$1,ROUND(ROUND( Y2030*$S$1+(1-$S$1)*G2030,4)+$T$1*ROUND(($S$1*AD2030+(1-$S$1)*(G2030-Y2030)^2)^0.5,4),4),Rawdata!AO2030+Rawdata!$T$1*Rawdata!AY2030)</f>
        <v>#DIV/0!</v>
      </c>
      <c r="M2030" s="16" t="e">
        <f t="shared" si="848"/>
        <v>#DIV/0!</v>
      </c>
      <c r="N2030" s="16" t="e">
        <f t="shared" si="849"/>
        <v>#DIV/0!</v>
      </c>
      <c r="O2030" s="67"/>
      <c r="P2030" s="67"/>
      <c r="Q2030" s="31" t="e">
        <f t="shared" si="868"/>
        <v>#DIV/0!</v>
      </c>
      <c r="R2030" s="17" t="e">
        <f t="shared" si="869"/>
        <v>#DIV/0!</v>
      </c>
      <c r="S2030" s="37" t="e">
        <f t="shared" si="850"/>
        <v>#DIV/0!</v>
      </c>
      <c r="T2030" s="17" t="e">
        <f t="shared" si="851"/>
        <v>#DIV/0!</v>
      </c>
      <c r="U2030" s="91" t="e">
        <f>IF(A2030&gt;$U$1, U2031*$S$1+(1-$S$1)*G2031,Rawdata!AK2030)</f>
        <v>#DIV/0!</v>
      </c>
      <c r="V2030" s="91" t="e">
        <f>IF(A2030&gt;$V$1,$S$1*V2031+(1-$S$1)*G2031,Rawdata!AL2030)</f>
        <v>#DIV/0!</v>
      </c>
      <c r="W2030" s="91" t="e">
        <f>IF(A2030&gt;$W$1, $S$1*W2031+(1-$S$1)*G2031,Rawdata!AM2030)</f>
        <v>#DIV/0!</v>
      </c>
      <c r="X2030" s="91" t="e">
        <f>IF(A2030&gt;$X$1,$S$1*X2031+(1-$S$1)*G2031,Rawdata!AN2030)</f>
        <v>#DIV/0!</v>
      </c>
      <c r="Y2030" s="91" t="e">
        <f>IF(A2030&gt;$Y$1,$S$1*Y2031+(1-$S$1)*G2031,Rawdata!AO2030)</f>
        <v>#DIV/0!</v>
      </c>
      <c r="Z2030" s="91" t="e">
        <f>IF(A2030&gt;$Z$1,$S$1*Z2031+(1-$S$1)*(G2031-U2031)^2,Rawdata!AP2030)</f>
        <v>#DIV/0!</v>
      </c>
      <c r="AA2030" s="91" t="e">
        <f>IF(A2030&gt;$AA$1,$S$1*AA2031+(1-$S$1)*(G2031-V2031)^2,Rawdata!AQ2030)</f>
        <v>#DIV/0!</v>
      </c>
      <c r="AB2030" s="91" t="e">
        <f>IF(A2030&gt;89,$S$1*AB2031+(1-$S$1)*(G2031-W2031)^2,Rawdata!AR2030)</f>
        <v>#DIV/0!</v>
      </c>
      <c r="AC2030" s="91" t="e">
        <f>IF(A2030&gt;$AC$1,$S$1*AC2031+(1-$S$1)*(G2031-X2031)^2,Rawdata!AS2030)</f>
        <v>#DIV/0!</v>
      </c>
      <c r="AD2030" s="91" t="e">
        <f>IF(A2030&gt;$AD$1,$S$1*AD2031+(1-$S$1)*(G2031-Y2031)^2,Rawdata!AT2030)</f>
        <v>#DIV/0!</v>
      </c>
      <c r="AE2030" s="80" t="e">
        <f t="shared" si="844"/>
        <v>#DIV/0!</v>
      </c>
      <c r="AF2030" s="81" t="e">
        <f t="shared" si="845"/>
        <v>#DIV/0!</v>
      </c>
      <c r="AG2030" s="86">
        <f t="shared" si="867"/>
        <v>0</v>
      </c>
      <c r="AH2030" s="107" t="e">
        <f t="shared" si="870"/>
        <v>#DIV/0!</v>
      </c>
      <c r="AI2030" s="107" t="e">
        <f t="shared" si="846"/>
        <v>#DIV/0!</v>
      </c>
      <c r="AJ2030" s="108" t="e">
        <f t="shared" si="847"/>
        <v>#DIV/0!</v>
      </c>
      <c r="AK2030" s="113" t="e">
        <f t="shared" si="852"/>
        <v>#DIV/0!</v>
      </c>
      <c r="AL2030" s="113" t="e">
        <f t="shared" si="853"/>
        <v>#DIV/0!</v>
      </c>
      <c r="AM2030" s="113" t="e">
        <f t="shared" si="854"/>
        <v>#DIV/0!</v>
      </c>
      <c r="AN2030" s="113" t="e">
        <f t="shared" si="855"/>
        <v>#DIV/0!</v>
      </c>
      <c r="AO2030" s="113" t="e">
        <f t="shared" si="856"/>
        <v>#DIV/0!</v>
      </c>
      <c r="AP2030" s="91" t="e">
        <f t="shared" si="857"/>
        <v>#DIV/0!</v>
      </c>
      <c r="AQ2030" s="91" t="e">
        <f t="shared" si="858"/>
        <v>#DIV/0!</v>
      </c>
      <c r="AR2030" s="91" t="e">
        <f t="shared" si="859"/>
        <v>#DIV/0!</v>
      </c>
      <c r="AS2030" s="91" t="e">
        <f t="shared" si="860"/>
        <v>#DIV/0!</v>
      </c>
      <c r="AT2030" s="91" t="e">
        <f t="shared" si="861"/>
        <v>#DIV/0!</v>
      </c>
      <c r="AU2030" s="113" t="e">
        <f t="shared" si="862"/>
        <v>#DIV/0!</v>
      </c>
      <c r="AV2030" s="113" t="e">
        <f t="shared" si="863"/>
        <v>#DIV/0!</v>
      </c>
      <c r="AW2030" s="113" t="e">
        <f t="shared" si="864"/>
        <v>#DIV/0!</v>
      </c>
      <c r="AX2030" s="113" t="e">
        <f t="shared" si="865"/>
        <v>#DIV/0!</v>
      </c>
      <c r="AY2030" s="113" t="e">
        <f t="shared" si="866"/>
        <v>#DIV/0!</v>
      </c>
    </row>
    <row r="2031" spans="1:51" x14ac:dyDescent="0.25">
      <c r="A2031" s="119"/>
      <c r="B2031" s="83"/>
      <c r="C2031" s="85"/>
      <c r="D2031" s="85"/>
      <c r="E2031" s="85"/>
      <c r="F2031" s="71"/>
      <c r="G2031" s="96"/>
      <c r="H2031" s="16" t="e">
        <f>IF(A2031&gt;$U$1,ROUND(ROUND( U2031*$S$1+(1-$S$1)*G2031,4)+$T$1*ROUND(($S$1*Z2031+(1-$S$1)*(G2031-U2031)^2)^0.5,4),4),Rawdata!AK2031+Rawdata!$T$1*Rawdata!AU2031)</f>
        <v>#DIV/0!</v>
      </c>
      <c r="I2031" s="16" t="e">
        <f>IF(A2031&gt;$V$1,ROUND(ROUND(V2031*$S$1+(1-$S$1)*G2031,4)+$T$1*ROUND(($S$1*AA2031+(1-$S$1)*(G2031-V2031)^2)^0.5,4),4),Rawdata!AL2031+Rawdata!$T$1*Rawdata!AV2031)</f>
        <v>#DIV/0!</v>
      </c>
      <c r="J2031" s="16" t="e">
        <f>IF(A2031&gt;$W$1,ROUND(ROUND( W2031*$S$1+(1-$S$1)*G2031,4)+$T$1*ROUND(($S$1*AB2031+(1-$S$1)*(G2031-W2031)^2)^0.5,4),4),Rawdata!AM2031+Rawdata!$T$1*Rawdata!AW2031)</f>
        <v>#DIV/0!</v>
      </c>
      <c r="K2031" s="16" t="e">
        <f>IF(A2031&gt;$X$1,ROUND(ROUND( X2031*$S$1+(1-$S$1)*G2031,4)+$T$1*ROUND(($S$1*AC2031+(1-$S$1)*(G2031-X2031)^2)^0.5,4),4),Rawdata!AN2031+Rawdata!$T$1*Rawdata!AX2031)</f>
        <v>#DIV/0!</v>
      </c>
      <c r="L2031" s="16" t="e">
        <f>IF(A2031&gt;$Y$1,ROUND(ROUND( Y2031*$S$1+(1-$S$1)*G2031,4)+$T$1*ROUND(($S$1*AD2031+(1-$S$1)*(G2031-Y2031)^2)^0.5,4),4),Rawdata!AO2031+Rawdata!$T$1*Rawdata!AY2031)</f>
        <v>#DIV/0!</v>
      </c>
      <c r="M2031" s="16" t="e">
        <f t="shared" si="848"/>
        <v>#DIV/0!</v>
      </c>
      <c r="N2031" s="16" t="e">
        <f t="shared" si="849"/>
        <v>#DIV/0!</v>
      </c>
      <c r="O2031" s="67"/>
      <c r="P2031" s="67"/>
      <c r="Q2031" s="31" t="e">
        <f t="shared" si="868"/>
        <v>#DIV/0!</v>
      </c>
      <c r="R2031" s="17" t="e">
        <f t="shared" si="869"/>
        <v>#DIV/0!</v>
      </c>
      <c r="S2031" s="37" t="e">
        <f t="shared" si="850"/>
        <v>#DIV/0!</v>
      </c>
      <c r="T2031" s="17" t="e">
        <f t="shared" si="851"/>
        <v>#DIV/0!</v>
      </c>
      <c r="U2031" s="91" t="e">
        <f>IF(A2031&gt;$U$1, U2032*$S$1+(1-$S$1)*G2032,Rawdata!AK2031)</f>
        <v>#DIV/0!</v>
      </c>
      <c r="V2031" s="91" t="e">
        <f>IF(A2031&gt;$V$1,$S$1*V2032+(1-$S$1)*G2032,Rawdata!AL2031)</f>
        <v>#DIV/0!</v>
      </c>
      <c r="W2031" s="91" t="e">
        <f>IF(A2031&gt;$W$1, $S$1*W2032+(1-$S$1)*G2032,Rawdata!AM2031)</f>
        <v>#DIV/0!</v>
      </c>
      <c r="X2031" s="91" t="e">
        <f>IF(A2031&gt;$X$1,$S$1*X2032+(1-$S$1)*G2032,Rawdata!AN2031)</f>
        <v>#DIV/0!</v>
      </c>
      <c r="Y2031" s="91" t="e">
        <f>IF(A2031&gt;$Y$1,$S$1*Y2032+(1-$S$1)*G2032,Rawdata!AO2031)</f>
        <v>#DIV/0!</v>
      </c>
      <c r="Z2031" s="91" t="e">
        <f>IF(A2031&gt;$Z$1,$S$1*Z2032+(1-$S$1)*(G2032-U2032)^2,Rawdata!AP2031)</f>
        <v>#DIV/0!</v>
      </c>
      <c r="AA2031" s="91" t="e">
        <f>IF(A2031&gt;$AA$1,$S$1*AA2032+(1-$S$1)*(G2032-V2032)^2,Rawdata!AQ2031)</f>
        <v>#DIV/0!</v>
      </c>
      <c r="AB2031" s="91" t="e">
        <f>IF(A2031&gt;89,$S$1*AB2032+(1-$S$1)*(G2032-W2032)^2,Rawdata!AR2031)</f>
        <v>#DIV/0!</v>
      </c>
      <c r="AC2031" s="91" t="e">
        <f>IF(A2031&gt;$AC$1,$S$1*AC2032+(1-$S$1)*(G2032-X2032)^2,Rawdata!AS2031)</f>
        <v>#DIV/0!</v>
      </c>
      <c r="AD2031" s="91" t="e">
        <f>IF(A2031&gt;$AD$1,$S$1*AD2032+(1-$S$1)*(G2032-Y2032)^2,Rawdata!AT2031)</f>
        <v>#DIV/0!</v>
      </c>
      <c r="AE2031" s="80" t="e">
        <f t="shared" si="844"/>
        <v>#DIV/0!</v>
      </c>
      <c r="AF2031" s="81" t="e">
        <f t="shared" si="845"/>
        <v>#DIV/0!</v>
      </c>
      <c r="AG2031" s="86">
        <f t="shared" si="867"/>
        <v>0</v>
      </c>
      <c r="AH2031" s="107" t="e">
        <f t="shared" si="870"/>
        <v>#DIV/0!</v>
      </c>
      <c r="AI2031" s="107" t="e">
        <f t="shared" si="846"/>
        <v>#DIV/0!</v>
      </c>
      <c r="AJ2031" s="108" t="e">
        <f t="shared" si="847"/>
        <v>#DIV/0!</v>
      </c>
      <c r="AK2031" s="113" t="e">
        <f t="shared" si="852"/>
        <v>#DIV/0!</v>
      </c>
      <c r="AL2031" s="113" t="e">
        <f t="shared" si="853"/>
        <v>#DIV/0!</v>
      </c>
      <c r="AM2031" s="113" t="e">
        <f t="shared" si="854"/>
        <v>#DIV/0!</v>
      </c>
      <c r="AN2031" s="113" t="e">
        <f t="shared" si="855"/>
        <v>#DIV/0!</v>
      </c>
      <c r="AO2031" s="113" t="e">
        <f t="shared" si="856"/>
        <v>#DIV/0!</v>
      </c>
      <c r="AP2031" s="91" t="e">
        <f t="shared" si="857"/>
        <v>#DIV/0!</v>
      </c>
      <c r="AQ2031" s="91" t="e">
        <f t="shared" si="858"/>
        <v>#DIV/0!</v>
      </c>
      <c r="AR2031" s="91" t="e">
        <f t="shared" si="859"/>
        <v>#DIV/0!</v>
      </c>
      <c r="AS2031" s="91" t="e">
        <f t="shared" si="860"/>
        <v>#DIV/0!</v>
      </c>
      <c r="AT2031" s="91" t="e">
        <f t="shared" si="861"/>
        <v>#DIV/0!</v>
      </c>
      <c r="AU2031" s="113" t="e">
        <f t="shared" si="862"/>
        <v>#DIV/0!</v>
      </c>
      <c r="AV2031" s="113" t="e">
        <f t="shared" si="863"/>
        <v>#DIV/0!</v>
      </c>
      <c r="AW2031" s="113" t="e">
        <f t="shared" si="864"/>
        <v>#DIV/0!</v>
      </c>
      <c r="AX2031" s="113" t="e">
        <f t="shared" si="865"/>
        <v>#DIV/0!</v>
      </c>
      <c r="AY2031" s="113" t="e">
        <f t="shared" si="866"/>
        <v>#DIV/0!</v>
      </c>
    </row>
    <row r="2032" spans="1:51" x14ac:dyDescent="0.25">
      <c r="A2032" s="119"/>
      <c r="B2032" s="83"/>
      <c r="C2032" s="85"/>
      <c r="D2032" s="85"/>
      <c r="E2032" s="85"/>
      <c r="F2032" s="71"/>
      <c r="G2032" s="96"/>
      <c r="H2032" s="16" t="e">
        <f>IF(A2032&gt;$U$1,ROUND(ROUND( U2032*$S$1+(1-$S$1)*G2032,4)+$T$1*ROUND(($S$1*Z2032+(1-$S$1)*(G2032-U2032)^2)^0.5,4),4),Rawdata!AK2032+Rawdata!$T$1*Rawdata!AU2032)</f>
        <v>#DIV/0!</v>
      </c>
      <c r="I2032" s="16" t="e">
        <f>IF(A2032&gt;$V$1,ROUND(ROUND(V2032*$S$1+(1-$S$1)*G2032,4)+$T$1*ROUND(($S$1*AA2032+(1-$S$1)*(G2032-V2032)^2)^0.5,4),4),Rawdata!AL2032+Rawdata!$T$1*Rawdata!AV2032)</f>
        <v>#DIV/0!</v>
      </c>
      <c r="J2032" s="16" t="e">
        <f>IF(A2032&gt;$W$1,ROUND(ROUND( W2032*$S$1+(1-$S$1)*G2032,4)+$T$1*ROUND(($S$1*AB2032+(1-$S$1)*(G2032-W2032)^2)^0.5,4),4),Rawdata!AM2032+Rawdata!$T$1*Rawdata!AW2032)</f>
        <v>#DIV/0!</v>
      </c>
      <c r="K2032" s="16" t="e">
        <f>IF(A2032&gt;$X$1,ROUND(ROUND( X2032*$S$1+(1-$S$1)*G2032,4)+$T$1*ROUND(($S$1*AC2032+(1-$S$1)*(G2032-X2032)^2)^0.5,4),4),Rawdata!AN2032+Rawdata!$T$1*Rawdata!AX2032)</f>
        <v>#DIV/0!</v>
      </c>
      <c r="L2032" s="16" t="e">
        <f>IF(A2032&gt;$Y$1,ROUND(ROUND( Y2032*$S$1+(1-$S$1)*G2032,4)+$T$1*ROUND(($S$1*AD2032+(1-$S$1)*(G2032-Y2032)^2)^0.5,4),4),Rawdata!AO2032+Rawdata!$T$1*Rawdata!AY2032)</f>
        <v>#DIV/0!</v>
      </c>
      <c r="M2032" s="16" t="e">
        <f t="shared" si="848"/>
        <v>#DIV/0!</v>
      </c>
      <c r="N2032" s="16" t="e">
        <f t="shared" si="849"/>
        <v>#DIV/0!</v>
      </c>
      <c r="O2032" s="67"/>
      <c r="P2032" s="67"/>
      <c r="Q2032" s="31" t="e">
        <f t="shared" si="868"/>
        <v>#DIV/0!</v>
      </c>
      <c r="R2032" s="17" t="e">
        <f t="shared" si="869"/>
        <v>#DIV/0!</v>
      </c>
      <c r="S2032" s="37" t="e">
        <f t="shared" si="850"/>
        <v>#DIV/0!</v>
      </c>
      <c r="T2032" s="17" t="e">
        <f t="shared" si="851"/>
        <v>#DIV/0!</v>
      </c>
      <c r="U2032" s="91" t="e">
        <f>IF(A2032&gt;$U$1, U2033*$S$1+(1-$S$1)*G2033,Rawdata!AK2032)</f>
        <v>#DIV/0!</v>
      </c>
      <c r="V2032" s="91" t="e">
        <f>IF(A2032&gt;$V$1,$S$1*V2033+(1-$S$1)*G2033,Rawdata!AL2032)</f>
        <v>#DIV/0!</v>
      </c>
      <c r="W2032" s="91" t="e">
        <f>IF(A2032&gt;$W$1, $S$1*W2033+(1-$S$1)*G2033,Rawdata!AM2032)</f>
        <v>#DIV/0!</v>
      </c>
      <c r="X2032" s="91" t="e">
        <f>IF(A2032&gt;$X$1,$S$1*X2033+(1-$S$1)*G2033,Rawdata!AN2032)</f>
        <v>#DIV/0!</v>
      </c>
      <c r="Y2032" s="91" t="e">
        <f>IF(A2032&gt;$Y$1,$S$1*Y2033+(1-$S$1)*G2033,Rawdata!AO2032)</f>
        <v>#DIV/0!</v>
      </c>
      <c r="Z2032" s="91" t="e">
        <f>IF(A2032&gt;$Z$1,$S$1*Z2033+(1-$S$1)*(G2033-U2033)^2,Rawdata!AP2032)</f>
        <v>#DIV/0!</v>
      </c>
      <c r="AA2032" s="91" t="e">
        <f>IF(A2032&gt;$AA$1,$S$1*AA2033+(1-$S$1)*(G2033-V2033)^2,Rawdata!AQ2032)</f>
        <v>#DIV/0!</v>
      </c>
      <c r="AB2032" s="91" t="e">
        <f>IF(A2032&gt;89,$S$1*AB2033+(1-$S$1)*(G2033-W2033)^2,Rawdata!AR2032)</f>
        <v>#DIV/0!</v>
      </c>
      <c r="AC2032" s="91" t="e">
        <f>IF(A2032&gt;$AC$1,$S$1*AC2033+(1-$S$1)*(G2033-X2033)^2,Rawdata!AS2032)</f>
        <v>#DIV/0!</v>
      </c>
      <c r="AD2032" s="91" t="e">
        <f>IF(A2032&gt;$AD$1,$S$1*AD2033+(1-$S$1)*(G2033-Y2033)^2,Rawdata!AT2032)</f>
        <v>#DIV/0!</v>
      </c>
      <c r="AE2032" s="80" t="e">
        <f t="shared" si="844"/>
        <v>#DIV/0!</v>
      </c>
      <c r="AF2032" s="81" t="e">
        <f t="shared" si="845"/>
        <v>#DIV/0!</v>
      </c>
      <c r="AG2032" s="86">
        <f t="shared" si="867"/>
        <v>0</v>
      </c>
      <c r="AH2032" s="107" t="e">
        <f t="shared" si="870"/>
        <v>#DIV/0!</v>
      </c>
      <c r="AI2032" s="107" t="e">
        <f t="shared" si="846"/>
        <v>#DIV/0!</v>
      </c>
      <c r="AJ2032" s="108" t="e">
        <f t="shared" si="847"/>
        <v>#DIV/0!</v>
      </c>
      <c r="AK2032" s="113" t="e">
        <f t="shared" si="852"/>
        <v>#DIV/0!</v>
      </c>
      <c r="AL2032" s="113" t="e">
        <f t="shared" si="853"/>
        <v>#DIV/0!</v>
      </c>
      <c r="AM2032" s="113" t="e">
        <f t="shared" si="854"/>
        <v>#DIV/0!</v>
      </c>
      <c r="AN2032" s="113" t="e">
        <f t="shared" si="855"/>
        <v>#DIV/0!</v>
      </c>
      <c r="AO2032" s="113" t="e">
        <f t="shared" si="856"/>
        <v>#DIV/0!</v>
      </c>
      <c r="AP2032" s="91" t="e">
        <f t="shared" si="857"/>
        <v>#DIV/0!</v>
      </c>
      <c r="AQ2032" s="91" t="e">
        <f t="shared" si="858"/>
        <v>#DIV/0!</v>
      </c>
      <c r="AR2032" s="91" t="e">
        <f t="shared" si="859"/>
        <v>#DIV/0!</v>
      </c>
      <c r="AS2032" s="91" t="e">
        <f t="shared" si="860"/>
        <v>#DIV/0!</v>
      </c>
      <c r="AT2032" s="91" t="e">
        <f t="shared" si="861"/>
        <v>#DIV/0!</v>
      </c>
      <c r="AU2032" s="113" t="e">
        <f t="shared" si="862"/>
        <v>#DIV/0!</v>
      </c>
      <c r="AV2032" s="113" t="e">
        <f t="shared" si="863"/>
        <v>#DIV/0!</v>
      </c>
      <c r="AW2032" s="113" t="e">
        <f t="shared" si="864"/>
        <v>#DIV/0!</v>
      </c>
      <c r="AX2032" s="113" t="e">
        <f t="shared" si="865"/>
        <v>#DIV/0!</v>
      </c>
      <c r="AY2032" s="113" t="e">
        <f t="shared" si="866"/>
        <v>#DIV/0!</v>
      </c>
    </row>
    <row r="2033" spans="1:51" x14ac:dyDescent="0.25">
      <c r="A2033" s="119"/>
      <c r="B2033" s="83"/>
      <c r="C2033" s="85"/>
      <c r="D2033" s="85"/>
      <c r="E2033" s="85"/>
      <c r="F2033" s="71"/>
      <c r="G2033" s="96"/>
      <c r="H2033" s="16" t="e">
        <f>IF(A2033&gt;$U$1,ROUND(ROUND( U2033*$S$1+(1-$S$1)*G2033,4)+$T$1*ROUND(($S$1*Z2033+(1-$S$1)*(G2033-U2033)^2)^0.5,4),4),Rawdata!AK2033+Rawdata!$T$1*Rawdata!AU2033)</f>
        <v>#DIV/0!</v>
      </c>
      <c r="I2033" s="16" t="e">
        <f>IF(A2033&gt;$V$1,ROUND(ROUND(V2033*$S$1+(1-$S$1)*G2033,4)+$T$1*ROUND(($S$1*AA2033+(1-$S$1)*(G2033-V2033)^2)^0.5,4),4),Rawdata!AL2033+Rawdata!$T$1*Rawdata!AV2033)</f>
        <v>#DIV/0!</v>
      </c>
      <c r="J2033" s="16" t="e">
        <f>IF(A2033&gt;$W$1,ROUND(ROUND( W2033*$S$1+(1-$S$1)*G2033,4)+$T$1*ROUND(($S$1*AB2033+(1-$S$1)*(G2033-W2033)^2)^0.5,4),4),Rawdata!AM2033+Rawdata!$T$1*Rawdata!AW2033)</f>
        <v>#DIV/0!</v>
      </c>
      <c r="K2033" s="16" t="e">
        <f>IF(A2033&gt;$X$1,ROUND(ROUND( X2033*$S$1+(1-$S$1)*G2033,4)+$T$1*ROUND(($S$1*AC2033+(1-$S$1)*(G2033-X2033)^2)^0.5,4),4),Rawdata!AN2033+Rawdata!$T$1*Rawdata!AX2033)</f>
        <v>#DIV/0!</v>
      </c>
      <c r="L2033" s="16" t="e">
        <f>IF(A2033&gt;$Y$1,ROUND(ROUND( Y2033*$S$1+(1-$S$1)*G2033,4)+$T$1*ROUND(($S$1*AD2033+(1-$S$1)*(G2033-Y2033)^2)^0.5,4),4),Rawdata!AO2033+Rawdata!$T$1*Rawdata!AY2033)</f>
        <v>#DIV/0!</v>
      </c>
      <c r="M2033" s="16" t="e">
        <f t="shared" si="848"/>
        <v>#DIV/0!</v>
      </c>
      <c r="N2033" s="16" t="e">
        <f t="shared" si="849"/>
        <v>#DIV/0!</v>
      </c>
      <c r="O2033" s="67"/>
      <c r="P2033" s="67"/>
      <c r="Q2033" s="31" t="e">
        <f t="shared" si="868"/>
        <v>#DIV/0!</v>
      </c>
      <c r="R2033" s="17" t="e">
        <f t="shared" si="869"/>
        <v>#DIV/0!</v>
      </c>
      <c r="S2033" s="37" t="e">
        <f t="shared" si="850"/>
        <v>#DIV/0!</v>
      </c>
      <c r="T2033" s="17" t="e">
        <f t="shared" si="851"/>
        <v>#DIV/0!</v>
      </c>
      <c r="U2033" s="91" t="e">
        <f>IF(A2033&gt;$U$1, U2034*$S$1+(1-$S$1)*G2034,Rawdata!AK2033)</f>
        <v>#DIV/0!</v>
      </c>
      <c r="V2033" s="91" t="e">
        <f>IF(A2033&gt;$V$1,$S$1*V2034+(1-$S$1)*G2034,Rawdata!AL2033)</f>
        <v>#DIV/0!</v>
      </c>
      <c r="W2033" s="91" t="e">
        <f>IF(A2033&gt;$W$1, $S$1*W2034+(1-$S$1)*G2034,Rawdata!AM2033)</f>
        <v>#DIV/0!</v>
      </c>
      <c r="X2033" s="91" t="e">
        <f>IF(A2033&gt;$X$1,$S$1*X2034+(1-$S$1)*G2034,Rawdata!AN2033)</f>
        <v>#DIV/0!</v>
      </c>
      <c r="Y2033" s="91" t="e">
        <f>IF(A2033&gt;$Y$1,$S$1*Y2034+(1-$S$1)*G2034,Rawdata!AO2033)</f>
        <v>#DIV/0!</v>
      </c>
      <c r="Z2033" s="91" t="e">
        <f>IF(A2033&gt;$Z$1,$S$1*Z2034+(1-$S$1)*(G2034-U2034)^2,Rawdata!AP2033)</f>
        <v>#DIV/0!</v>
      </c>
      <c r="AA2033" s="91" t="e">
        <f>IF(A2033&gt;$AA$1,$S$1*AA2034+(1-$S$1)*(G2034-V2034)^2,Rawdata!AQ2033)</f>
        <v>#DIV/0!</v>
      </c>
      <c r="AB2033" s="91" t="e">
        <f>IF(A2033&gt;89,$S$1*AB2034+(1-$S$1)*(G2034-W2034)^2,Rawdata!AR2033)</f>
        <v>#DIV/0!</v>
      </c>
      <c r="AC2033" s="91" t="e">
        <f>IF(A2033&gt;$AC$1,$S$1*AC2034+(1-$S$1)*(G2034-X2034)^2,Rawdata!AS2033)</f>
        <v>#DIV/0!</v>
      </c>
      <c r="AD2033" s="91" t="e">
        <f>IF(A2033&gt;$AD$1,$S$1*AD2034+(1-$S$1)*(G2034-Y2034)^2,Rawdata!AT2033)</f>
        <v>#DIV/0!</v>
      </c>
      <c r="AE2033" s="80" t="e">
        <f t="shared" si="844"/>
        <v>#DIV/0!</v>
      </c>
      <c r="AF2033" s="81" t="e">
        <f t="shared" si="845"/>
        <v>#DIV/0!</v>
      </c>
      <c r="AG2033" s="86">
        <f t="shared" si="867"/>
        <v>0</v>
      </c>
      <c r="AH2033" s="107" t="e">
        <f t="shared" si="870"/>
        <v>#DIV/0!</v>
      </c>
      <c r="AI2033" s="107" t="e">
        <f t="shared" si="846"/>
        <v>#DIV/0!</v>
      </c>
      <c r="AJ2033" s="108" t="e">
        <f t="shared" si="847"/>
        <v>#DIV/0!</v>
      </c>
      <c r="AK2033" s="113" t="e">
        <f t="shared" si="852"/>
        <v>#DIV/0!</v>
      </c>
      <c r="AL2033" s="113" t="e">
        <f t="shared" si="853"/>
        <v>#DIV/0!</v>
      </c>
      <c r="AM2033" s="113" t="e">
        <f t="shared" si="854"/>
        <v>#DIV/0!</v>
      </c>
      <c r="AN2033" s="113" t="e">
        <f t="shared" si="855"/>
        <v>#DIV/0!</v>
      </c>
      <c r="AO2033" s="113" t="e">
        <f t="shared" si="856"/>
        <v>#DIV/0!</v>
      </c>
      <c r="AP2033" s="91" t="e">
        <f t="shared" si="857"/>
        <v>#DIV/0!</v>
      </c>
      <c r="AQ2033" s="91" t="e">
        <f t="shared" si="858"/>
        <v>#DIV/0!</v>
      </c>
      <c r="AR2033" s="91" t="e">
        <f t="shared" si="859"/>
        <v>#DIV/0!</v>
      </c>
      <c r="AS2033" s="91" t="e">
        <f t="shared" si="860"/>
        <v>#DIV/0!</v>
      </c>
      <c r="AT2033" s="91" t="e">
        <f t="shared" si="861"/>
        <v>#DIV/0!</v>
      </c>
      <c r="AU2033" s="113" t="e">
        <f t="shared" si="862"/>
        <v>#DIV/0!</v>
      </c>
      <c r="AV2033" s="113" t="e">
        <f t="shared" si="863"/>
        <v>#DIV/0!</v>
      </c>
      <c r="AW2033" s="113" t="e">
        <f t="shared" si="864"/>
        <v>#DIV/0!</v>
      </c>
      <c r="AX2033" s="113" t="e">
        <f t="shared" si="865"/>
        <v>#DIV/0!</v>
      </c>
      <c r="AY2033" s="113" t="e">
        <f t="shared" si="866"/>
        <v>#DIV/0!</v>
      </c>
    </row>
    <row r="2034" spans="1:51" x14ac:dyDescent="0.25">
      <c r="A2034" s="119"/>
      <c r="B2034" s="83"/>
      <c r="C2034" s="85"/>
      <c r="D2034" s="85"/>
      <c r="E2034" s="85"/>
      <c r="F2034" s="71"/>
      <c r="G2034" s="96"/>
      <c r="H2034" s="16" t="e">
        <f>IF(A2034&gt;$U$1,ROUND(ROUND( U2034*$S$1+(1-$S$1)*G2034,4)+$T$1*ROUND(($S$1*Z2034+(1-$S$1)*(G2034-U2034)^2)^0.5,4),4),Rawdata!AK2034+Rawdata!$T$1*Rawdata!AU2034)</f>
        <v>#DIV/0!</v>
      </c>
      <c r="I2034" s="16" t="e">
        <f>IF(A2034&gt;$V$1,ROUND(ROUND(V2034*$S$1+(1-$S$1)*G2034,4)+$T$1*ROUND(($S$1*AA2034+(1-$S$1)*(G2034-V2034)^2)^0.5,4),4),Rawdata!AL2034+Rawdata!$T$1*Rawdata!AV2034)</f>
        <v>#DIV/0!</v>
      </c>
      <c r="J2034" s="16" t="e">
        <f>IF(A2034&gt;$W$1,ROUND(ROUND( W2034*$S$1+(1-$S$1)*G2034,4)+$T$1*ROUND(($S$1*AB2034+(1-$S$1)*(G2034-W2034)^2)^0.5,4),4),Rawdata!AM2034+Rawdata!$T$1*Rawdata!AW2034)</f>
        <v>#DIV/0!</v>
      </c>
      <c r="K2034" s="16" t="e">
        <f>IF(A2034&gt;$X$1,ROUND(ROUND( X2034*$S$1+(1-$S$1)*G2034,4)+$T$1*ROUND(($S$1*AC2034+(1-$S$1)*(G2034-X2034)^2)^0.5,4),4),Rawdata!AN2034+Rawdata!$T$1*Rawdata!AX2034)</f>
        <v>#DIV/0!</v>
      </c>
      <c r="L2034" s="16" t="e">
        <f>IF(A2034&gt;$Y$1,ROUND(ROUND( Y2034*$S$1+(1-$S$1)*G2034,4)+$T$1*ROUND(($S$1*AD2034+(1-$S$1)*(G2034-Y2034)^2)^0.5,4),4),Rawdata!AO2034+Rawdata!$T$1*Rawdata!AY2034)</f>
        <v>#DIV/0!</v>
      </c>
      <c r="M2034" s="16" t="e">
        <f t="shared" si="848"/>
        <v>#DIV/0!</v>
      </c>
      <c r="N2034" s="16" t="e">
        <f t="shared" si="849"/>
        <v>#DIV/0!</v>
      </c>
      <c r="O2034" s="67"/>
      <c r="P2034" s="67"/>
      <c r="Q2034" s="31" t="e">
        <f t="shared" si="868"/>
        <v>#DIV/0!</v>
      </c>
      <c r="R2034" s="17" t="e">
        <f t="shared" si="869"/>
        <v>#DIV/0!</v>
      </c>
      <c r="S2034" s="37" t="e">
        <f t="shared" si="850"/>
        <v>#DIV/0!</v>
      </c>
      <c r="T2034" s="17" t="e">
        <f t="shared" si="851"/>
        <v>#DIV/0!</v>
      </c>
      <c r="U2034" s="91" t="e">
        <f>IF(A2034&gt;$U$1, U2035*$S$1+(1-$S$1)*G2035,Rawdata!AK2034)</f>
        <v>#DIV/0!</v>
      </c>
      <c r="V2034" s="91" t="e">
        <f>IF(A2034&gt;$V$1,$S$1*V2035+(1-$S$1)*G2035,Rawdata!AL2034)</f>
        <v>#DIV/0!</v>
      </c>
      <c r="W2034" s="91" t="e">
        <f>IF(A2034&gt;$W$1, $S$1*W2035+(1-$S$1)*G2035,Rawdata!AM2034)</f>
        <v>#DIV/0!</v>
      </c>
      <c r="X2034" s="91" t="e">
        <f>IF(A2034&gt;$X$1,$S$1*X2035+(1-$S$1)*G2035,Rawdata!AN2034)</f>
        <v>#DIV/0!</v>
      </c>
      <c r="Y2034" s="91" t="e">
        <f>IF(A2034&gt;$Y$1,$S$1*Y2035+(1-$S$1)*G2035,Rawdata!AO2034)</f>
        <v>#DIV/0!</v>
      </c>
      <c r="Z2034" s="91" t="e">
        <f>IF(A2034&gt;$Z$1,$S$1*Z2035+(1-$S$1)*(G2035-U2035)^2,Rawdata!AP2034)</f>
        <v>#DIV/0!</v>
      </c>
      <c r="AA2034" s="91" t="e">
        <f>IF(A2034&gt;$AA$1,$S$1*AA2035+(1-$S$1)*(G2035-V2035)^2,Rawdata!AQ2034)</f>
        <v>#DIV/0!</v>
      </c>
      <c r="AB2034" s="91" t="e">
        <f>IF(A2034&gt;89,$S$1*AB2035+(1-$S$1)*(G2035-W2035)^2,Rawdata!AR2034)</f>
        <v>#DIV/0!</v>
      </c>
      <c r="AC2034" s="91" t="e">
        <f>IF(A2034&gt;$AC$1,$S$1*AC2035+(1-$S$1)*(G2035-X2035)^2,Rawdata!AS2034)</f>
        <v>#DIV/0!</v>
      </c>
      <c r="AD2034" s="91" t="e">
        <f>IF(A2034&gt;$AD$1,$S$1*AD2035+(1-$S$1)*(G2035-Y2035)^2,Rawdata!AT2034)</f>
        <v>#DIV/0!</v>
      </c>
      <c r="AE2034" s="80" t="e">
        <f t="shared" si="844"/>
        <v>#DIV/0!</v>
      </c>
      <c r="AF2034" s="81" t="e">
        <f t="shared" si="845"/>
        <v>#DIV/0!</v>
      </c>
      <c r="AG2034" s="86">
        <f t="shared" si="867"/>
        <v>0</v>
      </c>
      <c r="AH2034" s="107" t="e">
        <f t="shared" si="870"/>
        <v>#DIV/0!</v>
      </c>
      <c r="AI2034" s="107" t="e">
        <f t="shared" si="846"/>
        <v>#DIV/0!</v>
      </c>
      <c r="AJ2034" s="108" t="e">
        <f t="shared" si="847"/>
        <v>#DIV/0!</v>
      </c>
      <c r="AK2034" s="113" t="e">
        <f t="shared" si="852"/>
        <v>#DIV/0!</v>
      </c>
      <c r="AL2034" s="113" t="e">
        <f t="shared" si="853"/>
        <v>#DIV/0!</v>
      </c>
      <c r="AM2034" s="113" t="e">
        <f t="shared" si="854"/>
        <v>#DIV/0!</v>
      </c>
      <c r="AN2034" s="113" t="e">
        <f t="shared" si="855"/>
        <v>#DIV/0!</v>
      </c>
      <c r="AO2034" s="113" t="e">
        <f t="shared" si="856"/>
        <v>#DIV/0!</v>
      </c>
      <c r="AP2034" s="91" t="e">
        <f t="shared" si="857"/>
        <v>#DIV/0!</v>
      </c>
      <c r="AQ2034" s="91" t="e">
        <f t="shared" si="858"/>
        <v>#DIV/0!</v>
      </c>
      <c r="AR2034" s="91" t="e">
        <f t="shared" si="859"/>
        <v>#DIV/0!</v>
      </c>
      <c r="AS2034" s="91" t="e">
        <f t="shared" si="860"/>
        <v>#DIV/0!</v>
      </c>
      <c r="AT2034" s="91" t="e">
        <f t="shared" si="861"/>
        <v>#DIV/0!</v>
      </c>
      <c r="AU2034" s="113" t="e">
        <f t="shared" si="862"/>
        <v>#DIV/0!</v>
      </c>
      <c r="AV2034" s="113" t="e">
        <f t="shared" si="863"/>
        <v>#DIV/0!</v>
      </c>
      <c r="AW2034" s="113" t="e">
        <f t="shared" si="864"/>
        <v>#DIV/0!</v>
      </c>
      <c r="AX2034" s="113" t="e">
        <f t="shared" si="865"/>
        <v>#DIV/0!</v>
      </c>
      <c r="AY2034" s="113" t="e">
        <f t="shared" si="866"/>
        <v>#DIV/0!</v>
      </c>
    </row>
    <row r="2035" spans="1:51" x14ac:dyDescent="0.25">
      <c r="A2035" s="119"/>
      <c r="B2035" s="83"/>
      <c r="C2035" s="85"/>
      <c r="D2035" s="85"/>
      <c r="E2035" s="85"/>
      <c r="F2035" s="71"/>
      <c r="G2035" s="96"/>
      <c r="H2035" s="16" t="e">
        <f>IF(A2035&gt;$U$1,ROUND(ROUND( U2035*$S$1+(1-$S$1)*G2035,4)+$T$1*ROUND(($S$1*Z2035+(1-$S$1)*(G2035-U2035)^2)^0.5,4),4),Rawdata!AK2035+Rawdata!$T$1*Rawdata!AU2035)</f>
        <v>#DIV/0!</v>
      </c>
      <c r="I2035" s="16" t="e">
        <f>IF(A2035&gt;$V$1,ROUND(ROUND(V2035*$S$1+(1-$S$1)*G2035,4)+$T$1*ROUND(($S$1*AA2035+(1-$S$1)*(G2035-V2035)^2)^0.5,4),4),Rawdata!AL2035+Rawdata!$T$1*Rawdata!AV2035)</f>
        <v>#DIV/0!</v>
      </c>
      <c r="J2035" s="16" t="e">
        <f>IF(A2035&gt;$W$1,ROUND(ROUND( W2035*$S$1+(1-$S$1)*G2035,4)+$T$1*ROUND(($S$1*AB2035+(1-$S$1)*(G2035-W2035)^2)^0.5,4),4),Rawdata!AM2035+Rawdata!$T$1*Rawdata!AW2035)</f>
        <v>#DIV/0!</v>
      </c>
      <c r="K2035" s="16" t="e">
        <f>IF(A2035&gt;$X$1,ROUND(ROUND( X2035*$S$1+(1-$S$1)*G2035,4)+$T$1*ROUND(($S$1*AC2035+(1-$S$1)*(G2035-X2035)^2)^0.5,4),4),Rawdata!AN2035+Rawdata!$T$1*Rawdata!AX2035)</f>
        <v>#DIV/0!</v>
      </c>
      <c r="L2035" s="16" t="e">
        <f>IF(A2035&gt;$Y$1,ROUND(ROUND( Y2035*$S$1+(1-$S$1)*G2035,4)+$T$1*ROUND(($S$1*AD2035+(1-$S$1)*(G2035-Y2035)^2)^0.5,4),4),Rawdata!AO2035+Rawdata!$T$1*Rawdata!AY2035)</f>
        <v>#DIV/0!</v>
      </c>
      <c r="M2035" s="16" t="e">
        <f t="shared" si="848"/>
        <v>#DIV/0!</v>
      </c>
      <c r="N2035" s="16" t="e">
        <f t="shared" si="849"/>
        <v>#DIV/0!</v>
      </c>
      <c r="O2035" s="67"/>
      <c r="P2035" s="67"/>
      <c r="Q2035" s="31" t="e">
        <f t="shared" si="868"/>
        <v>#DIV/0!</v>
      </c>
      <c r="R2035" s="17" t="e">
        <f t="shared" si="869"/>
        <v>#DIV/0!</v>
      </c>
      <c r="S2035" s="37" t="e">
        <f t="shared" si="850"/>
        <v>#DIV/0!</v>
      </c>
      <c r="T2035" s="17" t="e">
        <f t="shared" si="851"/>
        <v>#DIV/0!</v>
      </c>
      <c r="U2035" s="91" t="e">
        <f>IF(A2035&gt;$U$1, U2036*$S$1+(1-$S$1)*G2036,Rawdata!AK2035)</f>
        <v>#DIV/0!</v>
      </c>
      <c r="V2035" s="91" t="e">
        <f>IF(A2035&gt;$V$1,$S$1*V2036+(1-$S$1)*G2036,Rawdata!AL2035)</f>
        <v>#DIV/0!</v>
      </c>
      <c r="W2035" s="91" t="e">
        <f>IF(A2035&gt;$W$1, $S$1*W2036+(1-$S$1)*G2036,Rawdata!AM2035)</f>
        <v>#DIV/0!</v>
      </c>
      <c r="X2035" s="91" t="e">
        <f>IF(A2035&gt;$X$1,$S$1*X2036+(1-$S$1)*G2036,Rawdata!AN2035)</f>
        <v>#DIV/0!</v>
      </c>
      <c r="Y2035" s="91" t="e">
        <f>IF(A2035&gt;$Y$1,$S$1*Y2036+(1-$S$1)*G2036,Rawdata!AO2035)</f>
        <v>#DIV/0!</v>
      </c>
      <c r="Z2035" s="91" t="e">
        <f>IF(A2035&gt;$Z$1,$S$1*Z2036+(1-$S$1)*(G2036-U2036)^2,Rawdata!AP2035)</f>
        <v>#DIV/0!</v>
      </c>
      <c r="AA2035" s="91" t="e">
        <f>IF(A2035&gt;$AA$1,$S$1*AA2036+(1-$S$1)*(G2036-V2036)^2,Rawdata!AQ2035)</f>
        <v>#DIV/0!</v>
      </c>
      <c r="AB2035" s="91" t="e">
        <f>IF(A2035&gt;89,$S$1*AB2036+(1-$S$1)*(G2036-W2036)^2,Rawdata!AR2035)</f>
        <v>#DIV/0!</v>
      </c>
      <c r="AC2035" s="91" t="e">
        <f>IF(A2035&gt;$AC$1,$S$1*AC2036+(1-$S$1)*(G2036-X2036)^2,Rawdata!AS2035)</f>
        <v>#DIV/0!</v>
      </c>
      <c r="AD2035" s="91" t="e">
        <f>IF(A2035&gt;$AD$1,$S$1*AD2036+(1-$S$1)*(G2036-Y2036)^2,Rawdata!AT2035)</f>
        <v>#DIV/0!</v>
      </c>
      <c r="AE2035" s="80" t="e">
        <f t="shared" si="844"/>
        <v>#DIV/0!</v>
      </c>
      <c r="AF2035" s="81" t="e">
        <f t="shared" si="845"/>
        <v>#DIV/0!</v>
      </c>
      <c r="AG2035" s="86">
        <f t="shared" si="867"/>
        <v>0</v>
      </c>
      <c r="AH2035" s="107" t="e">
        <f t="shared" si="870"/>
        <v>#DIV/0!</v>
      </c>
      <c r="AI2035" s="107" t="e">
        <f t="shared" si="846"/>
        <v>#DIV/0!</v>
      </c>
      <c r="AJ2035" s="108" t="e">
        <f t="shared" si="847"/>
        <v>#DIV/0!</v>
      </c>
      <c r="AK2035" s="113" t="e">
        <f t="shared" si="852"/>
        <v>#DIV/0!</v>
      </c>
      <c r="AL2035" s="113" t="e">
        <f t="shared" si="853"/>
        <v>#DIV/0!</v>
      </c>
      <c r="AM2035" s="113" t="e">
        <f t="shared" si="854"/>
        <v>#DIV/0!</v>
      </c>
      <c r="AN2035" s="113" t="e">
        <f t="shared" si="855"/>
        <v>#DIV/0!</v>
      </c>
      <c r="AO2035" s="113" t="e">
        <f t="shared" si="856"/>
        <v>#DIV/0!</v>
      </c>
      <c r="AP2035" s="91" t="e">
        <f t="shared" si="857"/>
        <v>#DIV/0!</v>
      </c>
      <c r="AQ2035" s="91" t="e">
        <f t="shared" si="858"/>
        <v>#DIV/0!</v>
      </c>
      <c r="AR2035" s="91" t="e">
        <f t="shared" si="859"/>
        <v>#DIV/0!</v>
      </c>
      <c r="AS2035" s="91" t="e">
        <f t="shared" si="860"/>
        <v>#DIV/0!</v>
      </c>
      <c r="AT2035" s="91" t="e">
        <f t="shared" si="861"/>
        <v>#DIV/0!</v>
      </c>
      <c r="AU2035" s="113" t="e">
        <f t="shared" si="862"/>
        <v>#DIV/0!</v>
      </c>
      <c r="AV2035" s="113" t="e">
        <f t="shared" si="863"/>
        <v>#DIV/0!</v>
      </c>
      <c r="AW2035" s="113" t="e">
        <f t="shared" si="864"/>
        <v>#DIV/0!</v>
      </c>
      <c r="AX2035" s="113" t="e">
        <f t="shared" si="865"/>
        <v>#DIV/0!</v>
      </c>
      <c r="AY2035" s="113" t="e">
        <f t="shared" si="866"/>
        <v>#DIV/0!</v>
      </c>
    </row>
    <row r="2036" spans="1:51" x14ac:dyDescent="0.25">
      <c r="A2036" s="119"/>
      <c r="B2036" s="83"/>
      <c r="C2036" s="85"/>
      <c r="D2036" s="85"/>
      <c r="E2036" s="85"/>
      <c r="F2036" s="71"/>
      <c r="G2036" s="96"/>
      <c r="H2036" s="16" t="e">
        <f>IF(A2036&gt;$U$1,ROUND(ROUND( U2036*$S$1+(1-$S$1)*G2036,4)+$T$1*ROUND(($S$1*Z2036+(1-$S$1)*(G2036-U2036)^2)^0.5,4),4),Rawdata!AK2036+Rawdata!$T$1*Rawdata!AU2036)</f>
        <v>#DIV/0!</v>
      </c>
      <c r="I2036" s="16" t="e">
        <f>IF(A2036&gt;$V$1,ROUND(ROUND(V2036*$S$1+(1-$S$1)*G2036,4)+$T$1*ROUND(($S$1*AA2036+(1-$S$1)*(G2036-V2036)^2)^0.5,4),4),Rawdata!AL2036+Rawdata!$T$1*Rawdata!AV2036)</f>
        <v>#DIV/0!</v>
      </c>
      <c r="J2036" s="16" t="e">
        <f>IF(A2036&gt;$W$1,ROUND(ROUND( W2036*$S$1+(1-$S$1)*G2036,4)+$T$1*ROUND(($S$1*AB2036+(1-$S$1)*(G2036-W2036)^2)^0.5,4),4),Rawdata!AM2036+Rawdata!$T$1*Rawdata!AW2036)</f>
        <v>#DIV/0!</v>
      </c>
      <c r="K2036" s="16" t="e">
        <f>IF(A2036&gt;$X$1,ROUND(ROUND( X2036*$S$1+(1-$S$1)*G2036,4)+$T$1*ROUND(($S$1*AC2036+(1-$S$1)*(G2036-X2036)^2)^0.5,4),4),Rawdata!AN2036+Rawdata!$T$1*Rawdata!AX2036)</f>
        <v>#DIV/0!</v>
      </c>
      <c r="L2036" s="16" t="e">
        <f>IF(A2036&gt;$Y$1,ROUND(ROUND( Y2036*$S$1+(1-$S$1)*G2036,4)+$T$1*ROUND(($S$1*AD2036+(1-$S$1)*(G2036-Y2036)^2)^0.5,4),4),Rawdata!AO2036+Rawdata!$T$1*Rawdata!AY2036)</f>
        <v>#DIV/0!</v>
      </c>
      <c r="M2036" s="16" t="e">
        <f t="shared" si="848"/>
        <v>#DIV/0!</v>
      </c>
      <c r="N2036" s="16" t="e">
        <f t="shared" si="849"/>
        <v>#DIV/0!</v>
      </c>
      <c r="O2036" s="67"/>
      <c r="P2036" s="67"/>
      <c r="Q2036" s="31" t="e">
        <f t="shared" si="868"/>
        <v>#DIV/0!</v>
      </c>
      <c r="R2036" s="17" t="e">
        <f t="shared" si="869"/>
        <v>#DIV/0!</v>
      </c>
      <c r="S2036" s="37" t="e">
        <f t="shared" si="850"/>
        <v>#DIV/0!</v>
      </c>
      <c r="T2036" s="17" t="e">
        <f t="shared" si="851"/>
        <v>#DIV/0!</v>
      </c>
      <c r="U2036" s="91" t="e">
        <f>IF(A2036&gt;$U$1, U2037*$S$1+(1-$S$1)*G2037,Rawdata!AK2036)</f>
        <v>#DIV/0!</v>
      </c>
      <c r="V2036" s="91" t="e">
        <f>IF(A2036&gt;$V$1,$S$1*V2037+(1-$S$1)*G2037,Rawdata!AL2036)</f>
        <v>#DIV/0!</v>
      </c>
      <c r="W2036" s="91" t="e">
        <f>IF(A2036&gt;$W$1, $S$1*W2037+(1-$S$1)*G2037,Rawdata!AM2036)</f>
        <v>#DIV/0!</v>
      </c>
      <c r="X2036" s="91" t="e">
        <f>IF(A2036&gt;$X$1,$S$1*X2037+(1-$S$1)*G2037,Rawdata!AN2036)</f>
        <v>#DIV/0!</v>
      </c>
      <c r="Y2036" s="91" t="e">
        <f>IF(A2036&gt;$Y$1,$S$1*Y2037+(1-$S$1)*G2037,Rawdata!AO2036)</f>
        <v>#DIV/0!</v>
      </c>
      <c r="Z2036" s="91" t="e">
        <f>IF(A2036&gt;$Z$1,$S$1*Z2037+(1-$S$1)*(G2037-U2037)^2,Rawdata!AP2036)</f>
        <v>#DIV/0!</v>
      </c>
      <c r="AA2036" s="91" t="e">
        <f>IF(A2036&gt;$AA$1,$S$1*AA2037+(1-$S$1)*(G2037-V2037)^2,Rawdata!AQ2036)</f>
        <v>#DIV/0!</v>
      </c>
      <c r="AB2036" s="91" t="e">
        <f>IF(A2036&gt;89,$S$1*AB2037+(1-$S$1)*(G2037-W2037)^2,Rawdata!AR2036)</f>
        <v>#DIV/0!</v>
      </c>
      <c r="AC2036" s="91" t="e">
        <f>IF(A2036&gt;$AC$1,$S$1*AC2037+(1-$S$1)*(G2037-X2037)^2,Rawdata!AS2036)</f>
        <v>#DIV/0!</v>
      </c>
      <c r="AD2036" s="91" t="e">
        <f>IF(A2036&gt;$AD$1,$S$1*AD2037+(1-$S$1)*(G2037-Y2037)^2,Rawdata!AT2036)</f>
        <v>#DIV/0!</v>
      </c>
      <c r="AE2036" s="80" t="e">
        <f t="shared" si="844"/>
        <v>#DIV/0!</v>
      </c>
      <c r="AF2036" s="81" t="e">
        <f t="shared" si="845"/>
        <v>#DIV/0!</v>
      </c>
      <c r="AG2036" s="86">
        <f t="shared" si="867"/>
        <v>0</v>
      </c>
      <c r="AH2036" s="107" t="e">
        <f t="shared" si="870"/>
        <v>#DIV/0!</v>
      </c>
      <c r="AI2036" s="107" t="e">
        <f t="shared" si="846"/>
        <v>#DIV/0!</v>
      </c>
      <c r="AJ2036" s="108" t="e">
        <f t="shared" si="847"/>
        <v>#DIV/0!</v>
      </c>
      <c r="AK2036" s="113" t="e">
        <f t="shared" si="852"/>
        <v>#DIV/0!</v>
      </c>
      <c r="AL2036" s="113" t="e">
        <f t="shared" si="853"/>
        <v>#DIV/0!</v>
      </c>
      <c r="AM2036" s="113" t="e">
        <f t="shared" si="854"/>
        <v>#DIV/0!</v>
      </c>
      <c r="AN2036" s="113" t="e">
        <f t="shared" si="855"/>
        <v>#DIV/0!</v>
      </c>
      <c r="AO2036" s="113" t="e">
        <f t="shared" si="856"/>
        <v>#DIV/0!</v>
      </c>
      <c r="AP2036" s="91" t="e">
        <f t="shared" si="857"/>
        <v>#DIV/0!</v>
      </c>
      <c r="AQ2036" s="91" t="e">
        <f t="shared" si="858"/>
        <v>#DIV/0!</v>
      </c>
      <c r="AR2036" s="91" t="e">
        <f t="shared" si="859"/>
        <v>#DIV/0!</v>
      </c>
      <c r="AS2036" s="91" t="e">
        <f t="shared" si="860"/>
        <v>#DIV/0!</v>
      </c>
      <c r="AT2036" s="91" t="e">
        <f t="shared" si="861"/>
        <v>#DIV/0!</v>
      </c>
      <c r="AU2036" s="113" t="e">
        <f t="shared" si="862"/>
        <v>#DIV/0!</v>
      </c>
      <c r="AV2036" s="113" t="e">
        <f t="shared" si="863"/>
        <v>#DIV/0!</v>
      </c>
      <c r="AW2036" s="113" t="e">
        <f t="shared" si="864"/>
        <v>#DIV/0!</v>
      </c>
      <c r="AX2036" s="113" t="e">
        <f t="shared" si="865"/>
        <v>#DIV/0!</v>
      </c>
      <c r="AY2036" s="113" t="e">
        <f t="shared" si="866"/>
        <v>#DIV/0!</v>
      </c>
    </row>
    <row r="2037" spans="1:51" x14ac:dyDescent="0.25">
      <c r="A2037" s="119"/>
      <c r="B2037" s="83"/>
      <c r="C2037" s="85"/>
      <c r="D2037" s="85"/>
      <c r="E2037" s="85"/>
      <c r="F2037" s="71"/>
      <c r="G2037" s="96"/>
      <c r="H2037" s="16" t="e">
        <f>IF(A2037&gt;$U$1,ROUND(ROUND( U2037*$S$1+(1-$S$1)*G2037,4)+$T$1*ROUND(($S$1*Z2037+(1-$S$1)*(G2037-U2037)^2)^0.5,4),4),Rawdata!AK2037+Rawdata!$T$1*Rawdata!AU2037)</f>
        <v>#DIV/0!</v>
      </c>
      <c r="I2037" s="16" t="e">
        <f>IF(A2037&gt;$V$1,ROUND(ROUND(V2037*$S$1+(1-$S$1)*G2037,4)+$T$1*ROUND(($S$1*AA2037+(1-$S$1)*(G2037-V2037)^2)^0.5,4),4),Rawdata!AL2037+Rawdata!$T$1*Rawdata!AV2037)</f>
        <v>#DIV/0!</v>
      </c>
      <c r="J2037" s="16" t="e">
        <f>IF(A2037&gt;$W$1,ROUND(ROUND( W2037*$S$1+(1-$S$1)*G2037,4)+$T$1*ROUND(($S$1*AB2037+(1-$S$1)*(G2037-W2037)^2)^0.5,4),4),Rawdata!AM2037+Rawdata!$T$1*Rawdata!AW2037)</f>
        <v>#DIV/0!</v>
      </c>
      <c r="K2037" s="16" t="e">
        <f>IF(A2037&gt;$X$1,ROUND(ROUND( X2037*$S$1+(1-$S$1)*G2037,4)+$T$1*ROUND(($S$1*AC2037+(1-$S$1)*(G2037-X2037)^2)^0.5,4),4),Rawdata!AN2037+Rawdata!$T$1*Rawdata!AX2037)</f>
        <v>#DIV/0!</v>
      </c>
      <c r="L2037" s="16" t="e">
        <f>IF(A2037&gt;$Y$1,ROUND(ROUND( Y2037*$S$1+(1-$S$1)*G2037,4)+$T$1*ROUND(($S$1*AD2037+(1-$S$1)*(G2037-Y2037)^2)^0.5,4),4),Rawdata!AO2037+Rawdata!$T$1*Rawdata!AY2037)</f>
        <v>#DIV/0!</v>
      </c>
      <c r="M2037" s="16" t="e">
        <f t="shared" si="848"/>
        <v>#DIV/0!</v>
      </c>
      <c r="N2037" s="16" t="e">
        <f t="shared" si="849"/>
        <v>#DIV/0!</v>
      </c>
      <c r="O2037" s="67"/>
      <c r="P2037" s="67"/>
      <c r="Q2037" s="31" t="e">
        <f t="shared" si="868"/>
        <v>#DIV/0!</v>
      </c>
      <c r="R2037" s="17" t="e">
        <f t="shared" si="869"/>
        <v>#DIV/0!</v>
      </c>
      <c r="S2037" s="37" t="e">
        <f t="shared" si="850"/>
        <v>#DIV/0!</v>
      </c>
      <c r="T2037" s="17" t="e">
        <f t="shared" si="851"/>
        <v>#DIV/0!</v>
      </c>
      <c r="U2037" s="91" t="e">
        <f>IF(A2037&gt;$U$1, U2038*$S$1+(1-$S$1)*G2038,Rawdata!AK2037)</f>
        <v>#DIV/0!</v>
      </c>
      <c r="V2037" s="91" t="e">
        <f>IF(A2037&gt;$V$1,$S$1*V2038+(1-$S$1)*G2038,Rawdata!AL2037)</f>
        <v>#DIV/0!</v>
      </c>
      <c r="W2037" s="91" t="e">
        <f>IF(A2037&gt;$W$1, $S$1*W2038+(1-$S$1)*G2038,Rawdata!AM2037)</f>
        <v>#DIV/0!</v>
      </c>
      <c r="X2037" s="91" t="e">
        <f>IF(A2037&gt;$X$1,$S$1*X2038+(1-$S$1)*G2038,Rawdata!AN2037)</f>
        <v>#DIV/0!</v>
      </c>
      <c r="Y2037" s="91" t="e">
        <f>IF(A2037&gt;$Y$1,$S$1*Y2038+(1-$S$1)*G2038,Rawdata!AO2037)</f>
        <v>#DIV/0!</v>
      </c>
      <c r="Z2037" s="91" t="e">
        <f>IF(A2037&gt;$Z$1,$S$1*Z2038+(1-$S$1)*(G2038-U2038)^2,Rawdata!AP2037)</f>
        <v>#DIV/0!</v>
      </c>
      <c r="AA2037" s="91" t="e">
        <f>IF(A2037&gt;$AA$1,$S$1*AA2038+(1-$S$1)*(G2038-V2038)^2,Rawdata!AQ2037)</f>
        <v>#DIV/0!</v>
      </c>
      <c r="AB2037" s="91" t="e">
        <f>IF(A2037&gt;89,$S$1*AB2038+(1-$S$1)*(G2038-W2038)^2,Rawdata!AR2037)</f>
        <v>#DIV/0!</v>
      </c>
      <c r="AC2037" s="91" t="e">
        <f>IF(A2037&gt;$AC$1,$S$1*AC2038+(1-$S$1)*(G2038-X2038)^2,Rawdata!AS2037)</f>
        <v>#DIV/0!</v>
      </c>
      <c r="AD2037" s="91" t="e">
        <f>IF(A2037&gt;$AD$1,$S$1*AD2038+(1-$S$1)*(G2038-Y2038)^2,Rawdata!AT2037)</f>
        <v>#DIV/0!</v>
      </c>
      <c r="AE2037" s="80" t="e">
        <f t="shared" si="844"/>
        <v>#DIV/0!</v>
      </c>
      <c r="AF2037" s="81" t="e">
        <f t="shared" si="845"/>
        <v>#DIV/0!</v>
      </c>
      <c r="AG2037" s="86">
        <f t="shared" si="867"/>
        <v>0</v>
      </c>
      <c r="AH2037" s="107" t="e">
        <f t="shared" si="870"/>
        <v>#DIV/0!</v>
      </c>
      <c r="AI2037" s="107" t="e">
        <f t="shared" si="846"/>
        <v>#DIV/0!</v>
      </c>
      <c r="AJ2037" s="108" t="e">
        <f t="shared" si="847"/>
        <v>#DIV/0!</v>
      </c>
      <c r="AK2037" s="113" t="e">
        <f t="shared" si="852"/>
        <v>#DIV/0!</v>
      </c>
      <c r="AL2037" s="113" t="e">
        <f t="shared" si="853"/>
        <v>#DIV/0!</v>
      </c>
      <c r="AM2037" s="113" t="e">
        <f t="shared" si="854"/>
        <v>#DIV/0!</v>
      </c>
      <c r="AN2037" s="113" t="e">
        <f t="shared" si="855"/>
        <v>#DIV/0!</v>
      </c>
      <c r="AO2037" s="113" t="e">
        <f t="shared" si="856"/>
        <v>#DIV/0!</v>
      </c>
      <c r="AP2037" s="91" t="e">
        <f t="shared" si="857"/>
        <v>#DIV/0!</v>
      </c>
      <c r="AQ2037" s="91" t="e">
        <f t="shared" si="858"/>
        <v>#DIV/0!</v>
      </c>
      <c r="AR2037" s="91" t="e">
        <f t="shared" si="859"/>
        <v>#DIV/0!</v>
      </c>
      <c r="AS2037" s="91" t="e">
        <f t="shared" si="860"/>
        <v>#DIV/0!</v>
      </c>
      <c r="AT2037" s="91" t="e">
        <f t="shared" si="861"/>
        <v>#DIV/0!</v>
      </c>
      <c r="AU2037" s="113" t="e">
        <f t="shared" si="862"/>
        <v>#DIV/0!</v>
      </c>
      <c r="AV2037" s="113" t="e">
        <f t="shared" si="863"/>
        <v>#DIV/0!</v>
      </c>
      <c r="AW2037" s="113" t="e">
        <f t="shared" si="864"/>
        <v>#DIV/0!</v>
      </c>
      <c r="AX2037" s="113" t="e">
        <f t="shared" si="865"/>
        <v>#DIV/0!</v>
      </c>
      <c r="AY2037" s="113" t="e">
        <f t="shared" si="866"/>
        <v>#DIV/0!</v>
      </c>
    </row>
    <row r="2038" spans="1:51" x14ac:dyDescent="0.25">
      <c r="A2038" s="119"/>
      <c r="B2038" s="83"/>
      <c r="C2038" s="85"/>
      <c r="D2038" s="85"/>
      <c r="E2038" s="85"/>
      <c r="F2038" s="71"/>
      <c r="G2038" s="96"/>
      <c r="H2038" s="16" t="e">
        <f>IF(A2038&gt;$U$1,ROUND(ROUND( U2038*$S$1+(1-$S$1)*G2038,4)+$T$1*ROUND(($S$1*Z2038+(1-$S$1)*(G2038-U2038)^2)^0.5,4),4),Rawdata!AK2038+Rawdata!$T$1*Rawdata!AU2038)</f>
        <v>#DIV/0!</v>
      </c>
      <c r="I2038" s="16" t="e">
        <f>IF(A2038&gt;$V$1,ROUND(ROUND(V2038*$S$1+(1-$S$1)*G2038,4)+$T$1*ROUND(($S$1*AA2038+(1-$S$1)*(G2038-V2038)^2)^0.5,4),4),Rawdata!AL2038+Rawdata!$T$1*Rawdata!AV2038)</f>
        <v>#DIV/0!</v>
      </c>
      <c r="J2038" s="16" t="e">
        <f>IF(A2038&gt;$W$1,ROUND(ROUND( W2038*$S$1+(1-$S$1)*G2038,4)+$T$1*ROUND(($S$1*AB2038+(1-$S$1)*(G2038-W2038)^2)^0.5,4),4),Rawdata!AM2038+Rawdata!$T$1*Rawdata!AW2038)</f>
        <v>#DIV/0!</v>
      </c>
      <c r="K2038" s="16" t="e">
        <f>IF(A2038&gt;$X$1,ROUND(ROUND( X2038*$S$1+(1-$S$1)*G2038,4)+$T$1*ROUND(($S$1*AC2038+(1-$S$1)*(G2038-X2038)^2)^0.5,4),4),Rawdata!AN2038+Rawdata!$T$1*Rawdata!AX2038)</f>
        <v>#DIV/0!</v>
      </c>
      <c r="L2038" s="16" t="e">
        <f>IF(A2038&gt;$Y$1,ROUND(ROUND( Y2038*$S$1+(1-$S$1)*G2038,4)+$T$1*ROUND(($S$1*AD2038+(1-$S$1)*(G2038-Y2038)^2)^0.5,4),4),Rawdata!AO2038+Rawdata!$T$1*Rawdata!AY2038)</f>
        <v>#DIV/0!</v>
      </c>
      <c r="M2038" s="16" t="e">
        <f t="shared" si="848"/>
        <v>#DIV/0!</v>
      </c>
      <c r="N2038" s="16" t="e">
        <f t="shared" si="849"/>
        <v>#DIV/0!</v>
      </c>
      <c r="O2038" s="67"/>
      <c r="P2038" s="67"/>
      <c r="Q2038" s="31" t="e">
        <f t="shared" si="868"/>
        <v>#DIV/0!</v>
      </c>
      <c r="R2038" s="17" t="e">
        <f t="shared" si="869"/>
        <v>#DIV/0!</v>
      </c>
      <c r="S2038" s="37" t="e">
        <f t="shared" si="850"/>
        <v>#DIV/0!</v>
      </c>
      <c r="T2038" s="17" t="e">
        <f t="shared" si="851"/>
        <v>#DIV/0!</v>
      </c>
      <c r="U2038" s="91" t="e">
        <f>IF(A2038&gt;$U$1, U2039*$S$1+(1-$S$1)*G2039,Rawdata!AK2038)</f>
        <v>#DIV/0!</v>
      </c>
      <c r="V2038" s="91" t="e">
        <f>IF(A2038&gt;$V$1,$S$1*V2039+(1-$S$1)*G2039,Rawdata!AL2038)</f>
        <v>#DIV/0!</v>
      </c>
      <c r="W2038" s="91" t="e">
        <f>IF(A2038&gt;$W$1, $S$1*W2039+(1-$S$1)*G2039,Rawdata!AM2038)</f>
        <v>#DIV/0!</v>
      </c>
      <c r="X2038" s="91" t="e">
        <f>IF(A2038&gt;$X$1,$S$1*X2039+(1-$S$1)*G2039,Rawdata!AN2038)</f>
        <v>#DIV/0!</v>
      </c>
      <c r="Y2038" s="91" t="e">
        <f>IF(A2038&gt;$Y$1,$S$1*Y2039+(1-$S$1)*G2039,Rawdata!AO2038)</f>
        <v>#DIV/0!</v>
      </c>
      <c r="Z2038" s="91" t="e">
        <f>IF(A2038&gt;$Z$1,$S$1*Z2039+(1-$S$1)*(G2039-U2039)^2,Rawdata!AP2038)</f>
        <v>#DIV/0!</v>
      </c>
      <c r="AA2038" s="91" t="e">
        <f>IF(A2038&gt;$AA$1,$S$1*AA2039+(1-$S$1)*(G2039-V2039)^2,Rawdata!AQ2038)</f>
        <v>#DIV/0!</v>
      </c>
      <c r="AB2038" s="91" t="e">
        <f>IF(A2038&gt;89,$S$1*AB2039+(1-$S$1)*(G2039-W2039)^2,Rawdata!AR2038)</f>
        <v>#DIV/0!</v>
      </c>
      <c r="AC2038" s="91" t="e">
        <f>IF(A2038&gt;$AC$1,$S$1*AC2039+(1-$S$1)*(G2039-X2039)^2,Rawdata!AS2038)</f>
        <v>#DIV/0!</v>
      </c>
      <c r="AD2038" s="91" t="e">
        <f>IF(A2038&gt;$AD$1,$S$1*AD2039+(1-$S$1)*(G2039-Y2039)^2,Rawdata!AT2038)</f>
        <v>#DIV/0!</v>
      </c>
      <c r="AE2038" s="80" t="e">
        <f t="shared" si="844"/>
        <v>#DIV/0!</v>
      </c>
      <c r="AF2038" s="81" t="e">
        <f t="shared" si="845"/>
        <v>#DIV/0!</v>
      </c>
      <c r="AG2038" s="86">
        <f t="shared" si="867"/>
        <v>0</v>
      </c>
      <c r="AH2038" s="107" t="e">
        <f t="shared" si="870"/>
        <v>#DIV/0!</v>
      </c>
      <c r="AI2038" s="107" t="e">
        <f t="shared" si="846"/>
        <v>#DIV/0!</v>
      </c>
      <c r="AJ2038" s="108" t="e">
        <f t="shared" si="847"/>
        <v>#DIV/0!</v>
      </c>
      <c r="AK2038" s="113" t="e">
        <f t="shared" si="852"/>
        <v>#DIV/0!</v>
      </c>
      <c r="AL2038" s="113" t="e">
        <f t="shared" si="853"/>
        <v>#DIV/0!</v>
      </c>
      <c r="AM2038" s="113" t="e">
        <f t="shared" si="854"/>
        <v>#DIV/0!</v>
      </c>
      <c r="AN2038" s="113" t="e">
        <f t="shared" si="855"/>
        <v>#DIV/0!</v>
      </c>
      <c r="AO2038" s="113" t="e">
        <f t="shared" si="856"/>
        <v>#DIV/0!</v>
      </c>
      <c r="AP2038" s="91" t="e">
        <f t="shared" si="857"/>
        <v>#DIV/0!</v>
      </c>
      <c r="AQ2038" s="91" t="e">
        <f t="shared" si="858"/>
        <v>#DIV/0!</v>
      </c>
      <c r="AR2038" s="91" t="e">
        <f t="shared" si="859"/>
        <v>#DIV/0!</v>
      </c>
      <c r="AS2038" s="91" t="e">
        <f t="shared" si="860"/>
        <v>#DIV/0!</v>
      </c>
      <c r="AT2038" s="91" t="e">
        <f t="shared" si="861"/>
        <v>#DIV/0!</v>
      </c>
      <c r="AU2038" s="113" t="e">
        <f t="shared" si="862"/>
        <v>#DIV/0!</v>
      </c>
      <c r="AV2038" s="113" t="e">
        <f t="shared" si="863"/>
        <v>#DIV/0!</v>
      </c>
      <c r="AW2038" s="113" t="e">
        <f t="shared" si="864"/>
        <v>#DIV/0!</v>
      </c>
      <c r="AX2038" s="113" t="e">
        <f t="shared" si="865"/>
        <v>#DIV/0!</v>
      </c>
      <c r="AY2038" s="113" t="e">
        <f t="shared" si="866"/>
        <v>#DIV/0!</v>
      </c>
    </row>
    <row r="2039" spans="1:51" x14ac:dyDescent="0.25">
      <c r="A2039" s="119"/>
      <c r="B2039" s="83"/>
      <c r="C2039" s="85"/>
      <c r="D2039" s="85"/>
      <c r="E2039" s="85"/>
      <c r="F2039" s="71"/>
      <c r="G2039" s="96"/>
      <c r="H2039" s="16" t="e">
        <f>IF(A2039&gt;$U$1,ROUND(ROUND( U2039*$S$1+(1-$S$1)*G2039,4)+$T$1*ROUND(($S$1*Z2039+(1-$S$1)*(G2039-U2039)^2)^0.5,4),4),Rawdata!AK2039+Rawdata!$T$1*Rawdata!AU2039)</f>
        <v>#DIV/0!</v>
      </c>
      <c r="I2039" s="16" t="e">
        <f>IF(A2039&gt;$V$1,ROUND(ROUND(V2039*$S$1+(1-$S$1)*G2039,4)+$T$1*ROUND(($S$1*AA2039+(1-$S$1)*(G2039-V2039)^2)^0.5,4),4),Rawdata!AL2039+Rawdata!$T$1*Rawdata!AV2039)</f>
        <v>#DIV/0!</v>
      </c>
      <c r="J2039" s="16" t="e">
        <f>IF(A2039&gt;$W$1,ROUND(ROUND( W2039*$S$1+(1-$S$1)*G2039,4)+$T$1*ROUND(($S$1*AB2039+(1-$S$1)*(G2039-W2039)^2)^0.5,4),4),Rawdata!AM2039+Rawdata!$T$1*Rawdata!AW2039)</f>
        <v>#DIV/0!</v>
      </c>
      <c r="K2039" s="16" t="e">
        <f>IF(A2039&gt;$X$1,ROUND(ROUND( X2039*$S$1+(1-$S$1)*G2039,4)+$T$1*ROUND(($S$1*AC2039+(1-$S$1)*(G2039-X2039)^2)^0.5,4),4),Rawdata!AN2039+Rawdata!$T$1*Rawdata!AX2039)</f>
        <v>#DIV/0!</v>
      </c>
      <c r="L2039" s="16" t="e">
        <f>IF(A2039&gt;$Y$1,ROUND(ROUND( Y2039*$S$1+(1-$S$1)*G2039,4)+$T$1*ROUND(($S$1*AD2039+(1-$S$1)*(G2039-Y2039)^2)^0.5,4),4),Rawdata!AO2039+Rawdata!$T$1*Rawdata!AY2039)</f>
        <v>#DIV/0!</v>
      </c>
      <c r="M2039" s="16" t="e">
        <f t="shared" si="848"/>
        <v>#DIV/0!</v>
      </c>
      <c r="N2039" s="16" t="e">
        <f t="shared" si="849"/>
        <v>#DIV/0!</v>
      </c>
      <c r="O2039" s="67"/>
      <c r="P2039" s="67"/>
      <c r="Q2039" s="31" t="e">
        <f t="shared" si="868"/>
        <v>#DIV/0!</v>
      </c>
      <c r="R2039" s="17" t="e">
        <f t="shared" si="869"/>
        <v>#DIV/0!</v>
      </c>
      <c r="S2039" s="37" t="e">
        <f t="shared" si="850"/>
        <v>#DIV/0!</v>
      </c>
      <c r="T2039" s="17" t="e">
        <f t="shared" si="851"/>
        <v>#DIV/0!</v>
      </c>
      <c r="U2039" s="91" t="e">
        <f>IF(A2039&gt;$U$1, U2040*$S$1+(1-$S$1)*G2040,Rawdata!AK2039)</f>
        <v>#DIV/0!</v>
      </c>
      <c r="V2039" s="91" t="e">
        <f>IF(A2039&gt;$V$1,$S$1*V2040+(1-$S$1)*G2040,Rawdata!AL2039)</f>
        <v>#DIV/0!</v>
      </c>
      <c r="W2039" s="91" t="e">
        <f>IF(A2039&gt;$W$1, $S$1*W2040+(1-$S$1)*G2040,Rawdata!AM2039)</f>
        <v>#DIV/0!</v>
      </c>
      <c r="X2039" s="91" t="e">
        <f>IF(A2039&gt;$X$1,$S$1*X2040+(1-$S$1)*G2040,Rawdata!AN2039)</f>
        <v>#DIV/0!</v>
      </c>
      <c r="Y2039" s="91" t="e">
        <f>IF(A2039&gt;$Y$1,$S$1*Y2040+(1-$S$1)*G2040,Rawdata!AO2039)</f>
        <v>#DIV/0!</v>
      </c>
      <c r="Z2039" s="91" t="e">
        <f>IF(A2039&gt;$Z$1,$S$1*Z2040+(1-$S$1)*(G2040-U2040)^2,Rawdata!AP2039)</f>
        <v>#DIV/0!</v>
      </c>
      <c r="AA2039" s="91" t="e">
        <f>IF(A2039&gt;$AA$1,$S$1*AA2040+(1-$S$1)*(G2040-V2040)^2,Rawdata!AQ2039)</f>
        <v>#DIV/0!</v>
      </c>
      <c r="AB2039" s="91" t="e">
        <f>IF(A2039&gt;89,$S$1*AB2040+(1-$S$1)*(G2040-W2040)^2,Rawdata!AR2039)</f>
        <v>#DIV/0!</v>
      </c>
      <c r="AC2039" s="91" t="e">
        <f>IF(A2039&gt;$AC$1,$S$1*AC2040+(1-$S$1)*(G2040-X2040)^2,Rawdata!AS2039)</f>
        <v>#DIV/0!</v>
      </c>
      <c r="AD2039" s="91" t="e">
        <f>IF(A2039&gt;$AD$1,$S$1*AD2040+(1-$S$1)*(G2040-Y2040)^2,Rawdata!AT2039)</f>
        <v>#DIV/0!</v>
      </c>
      <c r="AE2039" s="80" t="e">
        <f t="shared" si="844"/>
        <v>#DIV/0!</v>
      </c>
      <c r="AF2039" s="81" t="e">
        <f t="shared" si="845"/>
        <v>#DIV/0!</v>
      </c>
      <c r="AG2039" s="86">
        <f t="shared" si="867"/>
        <v>0</v>
      </c>
      <c r="AH2039" s="107" t="e">
        <f t="shared" si="870"/>
        <v>#DIV/0!</v>
      </c>
      <c r="AI2039" s="107" t="e">
        <f t="shared" si="846"/>
        <v>#DIV/0!</v>
      </c>
      <c r="AJ2039" s="108" t="e">
        <f t="shared" si="847"/>
        <v>#DIV/0!</v>
      </c>
      <c r="AK2039" s="113" t="e">
        <f t="shared" si="852"/>
        <v>#DIV/0!</v>
      </c>
      <c r="AL2039" s="113" t="e">
        <f t="shared" si="853"/>
        <v>#DIV/0!</v>
      </c>
      <c r="AM2039" s="113" t="e">
        <f t="shared" si="854"/>
        <v>#DIV/0!</v>
      </c>
      <c r="AN2039" s="113" t="e">
        <f t="shared" si="855"/>
        <v>#DIV/0!</v>
      </c>
      <c r="AO2039" s="113" t="e">
        <f t="shared" si="856"/>
        <v>#DIV/0!</v>
      </c>
      <c r="AP2039" s="91" t="e">
        <f t="shared" si="857"/>
        <v>#DIV/0!</v>
      </c>
      <c r="AQ2039" s="91" t="e">
        <f t="shared" si="858"/>
        <v>#DIV/0!</v>
      </c>
      <c r="AR2039" s="91" t="e">
        <f t="shared" si="859"/>
        <v>#DIV/0!</v>
      </c>
      <c r="AS2039" s="91" t="e">
        <f t="shared" si="860"/>
        <v>#DIV/0!</v>
      </c>
      <c r="AT2039" s="91" t="e">
        <f t="shared" si="861"/>
        <v>#DIV/0!</v>
      </c>
      <c r="AU2039" s="113" t="e">
        <f t="shared" si="862"/>
        <v>#DIV/0!</v>
      </c>
      <c r="AV2039" s="113" t="e">
        <f t="shared" si="863"/>
        <v>#DIV/0!</v>
      </c>
      <c r="AW2039" s="113" t="e">
        <f t="shared" si="864"/>
        <v>#DIV/0!</v>
      </c>
      <c r="AX2039" s="113" t="e">
        <f t="shared" si="865"/>
        <v>#DIV/0!</v>
      </c>
      <c r="AY2039" s="113" t="e">
        <f t="shared" si="866"/>
        <v>#DIV/0!</v>
      </c>
    </row>
    <row r="2040" spans="1:51" x14ac:dyDescent="0.25">
      <c r="A2040" s="119"/>
      <c r="B2040" s="83"/>
      <c r="C2040" s="85"/>
      <c r="D2040" s="85"/>
      <c r="E2040" s="85"/>
      <c r="F2040" s="71"/>
      <c r="G2040" s="96"/>
      <c r="H2040" s="16" t="e">
        <f>IF(A2040&gt;$U$1,ROUND(ROUND( U2040*$S$1+(1-$S$1)*G2040,4)+$T$1*ROUND(($S$1*Z2040+(1-$S$1)*(G2040-U2040)^2)^0.5,4),4),Rawdata!AK2040+Rawdata!$T$1*Rawdata!AU2040)</f>
        <v>#DIV/0!</v>
      </c>
      <c r="I2040" s="16" t="e">
        <f>IF(A2040&gt;$V$1,ROUND(ROUND(V2040*$S$1+(1-$S$1)*G2040,4)+$T$1*ROUND(($S$1*AA2040+(1-$S$1)*(G2040-V2040)^2)^0.5,4),4),Rawdata!AL2040+Rawdata!$T$1*Rawdata!AV2040)</f>
        <v>#DIV/0!</v>
      </c>
      <c r="J2040" s="16" t="e">
        <f>IF(A2040&gt;$W$1,ROUND(ROUND( W2040*$S$1+(1-$S$1)*G2040,4)+$T$1*ROUND(($S$1*AB2040+(1-$S$1)*(G2040-W2040)^2)^0.5,4),4),Rawdata!AM2040+Rawdata!$T$1*Rawdata!AW2040)</f>
        <v>#DIV/0!</v>
      </c>
      <c r="K2040" s="16" t="e">
        <f>IF(A2040&gt;$X$1,ROUND(ROUND( X2040*$S$1+(1-$S$1)*G2040,4)+$T$1*ROUND(($S$1*AC2040+(1-$S$1)*(G2040-X2040)^2)^0.5,4),4),Rawdata!AN2040+Rawdata!$T$1*Rawdata!AX2040)</f>
        <v>#DIV/0!</v>
      </c>
      <c r="L2040" s="16" t="e">
        <f>IF(A2040&gt;$Y$1,ROUND(ROUND( Y2040*$S$1+(1-$S$1)*G2040,4)+$T$1*ROUND(($S$1*AD2040+(1-$S$1)*(G2040-Y2040)^2)^0.5,4),4),Rawdata!AO2040+Rawdata!$T$1*Rawdata!AY2040)</f>
        <v>#DIV/0!</v>
      </c>
      <c r="M2040" s="16" t="e">
        <f t="shared" si="848"/>
        <v>#DIV/0!</v>
      </c>
      <c r="N2040" s="16" t="e">
        <f t="shared" si="849"/>
        <v>#DIV/0!</v>
      </c>
      <c r="O2040" s="67"/>
      <c r="P2040" s="67"/>
      <c r="Q2040" s="31" t="e">
        <f t="shared" si="868"/>
        <v>#DIV/0!</v>
      </c>
      <c r="R2040" s="17" t="e">
        <f t="shared" si="869"/>
        <v>#DIV/0!</v>
      </c>
      <c r="S2040" s="37" t="e">
        <f t="shared" si="850"/>
        <v>#DIV/0!</v>
      </c>
      <c r="T2040" s="17" t="e">
        <f t="shared" si="851"/>
        <v>#DIV/0!</v>
      </c>
      <c r="U2040" s="91" t="e">
        <f>IF(A2040&gt;$U$1, U2041*$S$1+(1-$S$1)*G2041,Rawdata!AK2040)</f>
        <v>#DIV/0!</v>
      </c>
      <c r="V2040" s="91" t="e">
        <f>IF(A2040&gt;$V$1,$S$1*V2041+(1-$S$1)*G2041,Rawdata!AL2040)</f>
        <v>#DIV/0!</v>
      </c>
      <c r="W2040" s="91" t="e">
        <f>IF(A2040&gt;$W$1, $S$1*W2041+(1-$S$1)*G2041,Rawdata!AM2040)</f>
        <v>#DIV/0!</v>
      </c>
      <c r="X2040" s="91" t="e">
        <f>IF(A2040&gt;$X$1,$S$1*X2041+(1-$S$1)*G2041,Rawdata!AN2040)</f>
        <v>#DIV/0!</v>
      </c>
      <c r="Y2040" s="91" t="e">
        <f>IF(A2040&gt;$Y$1,$S$1*Y2041+(1-$S$1)*G2041,Rawdata!AO2040)</f>
        <v>#DIV/0!</v>
      </c>
      <c r="Z2040" s="91" t="e">
        <f>IF(A2040&gt;$Z$1,$S$1*Z2041+(1-$S$1)*(G2041-U2041)^2,Rawdata!AP2040)</f>
        <v>#DIV/0!</v>
      </c>
      <c r="AA2040" s="91" t="e">
        <f>IF(A2040&gt;$AA$1,$S$1*AA2041+(1-$S$1)*(G2041-V2041)^2,Rawdata!AQ2040)</f>
        <v>#DIV/0!</v>
      </c>
      <c r="AB2040" s="91" t="e">
        <f>IF(A2040&gt;89,$S$1*AB2041+(1-$S$1)*(G2041-W2041)^2,Rawdata!AR2040)</f>
        <v>#DIV/0!</v>
      </c>
      <c r="AC2040" s="91" t="e">
        <f>IF(A2040&gt;$AC$1,$S$1*AC2041+(1-$S$1)*(G2041-X2041)^2,Rawdata!AS2040)</f>
        <v>#DIV/0!</v>
      </c>
      <c r="AD2040" s="91" t="e">
        <f>IF(A2040&gt;$AD$1,$S$1*AD2041+(1-$S$1)*(G2041-Y2041)^2,Rawdata!AT2040)</f>
        <v>#DIV/0!</v>
      </c>
      <c r="AE2040" s="80" t="e">
        <f t="shared" si="844"/>
        <v>#DIV/0!</v>
      </c>
      <c r="AF2040" s="81" t="e">
        <f t="shared" si="845"/>
        <v>#DIV/0!</v>
      </c>
      <c r="AG2040" s="86">
        <f t="shared" si="867"/>
        <v>0</v>
      </c>
      <c r="AH2040" s="107" t="e">
        <f t="shared" si="870"/>
        <v>#DIV/0!</v>
      </c>
      <c r="AI2040" s="107" t="e">
        <f t="shared" si="846"/>
        <v>#DIV/0!</v>
      </c>
      <c r="AJ2040" s="108" t="e">
        <f t="shared" si="847"/>
        <v>#DIV/0!</v>
      </c>
      <c r="AK2040" s="113" t="e">
        <f t="shared" si="852"/>
        <v>#DIV/0!</v>
      </c>
      <c r="AL2040" s="113" t="e">
        <f t="shared" si="853"/>
        <v>#DIV/0!</v>
      </c>
      <c r="AM2040" s="113" t="e">
        <f t="shared" si="854"/>
        <v>#DIV/0!</v>
      </c>
      <c r="AN2040" s="113" t="e">
        <f t="shared" si="855"/>
        <v>#DIV/0!</v>
      </c>
      <c r="AO2040" s="113" t="e">
        <f t="shared" si="856"/>
        <v>#DIV/0!</v>
      </c>
      <c r="AP2040" s="91" t="e">
        <f t="shared" si="857"/>
        <v>#DIV/0!</v>
      </c>
      <c r="AQ2040" s="91" t="e">
        <f t="shared" si="858"/>
        <v>#DIV/0!</v>
      </c>
      <c r="AR2040" s="91" t="e">
        <f t="shared" si="859"/>
        <v>#DIV/0!</v>
      </c>
      <c r="AS2040" s="91" t="e">
        <f t="shared" si="860"/>
        <v>#DIV/0!</v>
      </c>
      <c r="AT2040" s="91" t="e">
        <f t="shared" si="861"/>
        <v>#DIV/0!</v>
      </c>
      <c r="AU2040" s="113" t="e">
        <f t="shared" si="862"/>
        <v>#DIV/0!</v>
      </c>
      <c r="AV2040" s="113" t="e">
        <f t="shared" si="863"/>
        <v>#DIV/0!</v>
      </c>
      <c r="AW2040" s="113" t="e">
        <f t="shared" si="864"/>
        <v>#DIV/0!</v>
      </c>
      <c r="AX2040" s="113" t="e">
        <f t="shared" si="865"/>
        <v>#DIV/0!</v>
      </c>
      <c r="AY2040" s="113" t="e">
        <f t="shared" si="866"/>
        <v>#DIV/0!</v>
      </c>
    </row>
    <row r="2041" spans="1:51" x14ac:dyDescent="0.25">
      <c r="A2041" s="119"/>
      <c r="B2041" s="83"/>
      <c r="C2041" s="85"/>
      <c r="D2041" s="85"/>
      <c r="E2041" s="85"/>
      <c r="F2041" s="71"/>
      <c r="G2041" s="96"/>
      <c r="H2041" s="16" t="e">
        <f>IF(A2041&gt;$U$1,ROUND(ROUND( U2041*$S$1+(1-$S$1)*G2041,4)+$T$1*ROUND(($S$1*Z2041+(1-$S$1)*(G2041-U2041)^2)^0.5,4),4),Rawdata!AK2041+Rawdata!$T$1*Rawdata!AU2041)</f>
        <v>#DIV/0!</v>
      </c>
      <c r="I2041" s="16" t="e">
        <f>IF(A2041&gt;$V$1,ROUND(ROUND(V2041*$S$1+(1-$S$1)*G2041,4)+$T$1*ROUND(($S$1*AA2041+(1-$S$1)*(G2041-V2041)^2)^0.5,4),4),Rawdata!AL2041+Rawdata!$T$1*Rawdata!AV2041)</f>
        <v>#DIV/0!</v>
      </c>
      <c r="J2041" s="16" t="e">
        <f>IF(A2041&gt;$W$1,ROUND(ROUND( W2041*$S$1+(1-$S$1)*G2041,4)+$T$1*ROUND(($S$1*AB2041+(1-$S$1)*(G2041-W2041)^2)^0.5,4),4),Rawdata!AM2041+Rawdata!$T$1*Rawdata!AW2041)</f>
        <v>#DIV/0!</v>
      </c>
      <c r="K2041" s="16" t="e">
        <f>IF(A2041&gt;$X$1,ROUND(ROUND( X2041*$S$1+(1-$S$1)*G2041,4)+$T$1*ROUND(($S$1*AC2041+(1-$S$1)*(G2041-X2041)^2)^0.5,4),4),Rawdata!AN2041+Rawdata!$T$1*Rawdata!AX2041)</f>
        <v>#DIV/0!</v>
      </c>
      <c r="L2041" s="16" t="e">
        <f>IF(A2041&gt;$Y$1,ROUND(ROUND( Y2041*$S$1+(1-$S$1)*G2041,4)+$T$1*ROUND(($S$1*AD2041+(1-$S$1)*(G2041-Y2041)^2)^0.5,4),4),Rawdata!AO2041+Rawdata!$T$1*Rawdata!AY2041)</f>
        <v>#DIV/0!</v>
      </c>
      <c r="M2041" s="16" t="e">
        <f t="shared" si="848"/>
        <v>#DIV/0!</v>
      </c>
      <c r="N2041" s="16" t="e">
        <f t="shared" si="849"/>
        <v>#DIV/0!</v>
      </c>
      <c r="O2041" s="67"/>
      <c r="P2041" s="67"/>
      <c r="Q2041" s="31" t="e">
        <f t="shared" si="868"/>
        <v>#DIV/0!</v>
      </c>
      <c r="R2041" s="17" t="e">
        <f t="shared" si="869"/>
        <v>#DIV/0!</v>
      </c>
      <c r="S2041" s="37" t="e">
        <f t="shared" si="850"/>
        <v>#DIV/0!</v>
      </c>
      <c r="T2041" s="17" t="e">
        <f t="shared" si="851"/>
        <v>#DIV/0!</v>
      </c>
      <c r="U2041" s="91" t="e">
        <f>IF(A2041&gt;$U$1, U2042*$S$1+(1-$S$1)*G2042,Rawdata!AK2041)</f>
        <v>#DIV/0!</v>
      </c>
      <c r="V2041" s="91" t="e">
        <f>IF(A2041&gt;$V$1,$S$1*V2042+(1-$S$1)*G2042,Rawdata!AL2041)</f>
        <v>#DIV/0!</v>
      </c>
      <c r="W2041" s="91" t="e">
        <f>IF(A2041&gt;$W$1, $S$1*W2042+(1-$S$1)*G2042,Rawdata!AM2041)</f>
        <v>#DIV/0!</v>
      </c>
      <c r="X2041" s="91" t="e">
        <f>IF(A2041&gt;$X$1,$S$1*X2042+(1-$S$1)*G2042,Rawdata!AN2041)</f>
        <v>#DIV/0!</v>
      </c>
      <c r="Y2041" s="91" t="e">
        <f>IF(A2041&gt;$Y$1,$S$1*Y2042+(1-$S$1)*G2042,Rawdata!AO2041)</f>
        <v>#DIV/0!</v>
      </c>
      <c r="Z2041" s="91" t="e">
        <f>IF(A2041&gt;$Z$1,$S$1*Z2042+(1-$S$1)*(G2042-U2042)^2,Rawdata!AP2041)</f>
        <v>#DIV/0!</v>
      </c>
      <c r="AA2041" s="91" t="e">
        <f>IF(A2041&gt;$AA$1,$S$1*AA2042+(1-$S$1)*(G2042-V2042)^2,Rawdata!AQ2041)</f>
        <v>#DIV/0!</v>
      </c>
      <c r="AB2041" s="91" t="e">
        <f>IF(A2041&gt;89,$S$1*AB2042+(1-$S$1)*(G2042-W2042)^2,Rawdata!AR2041)</f>
        <v>#DIV/0!</v>
      </c>
      <c r="AC2041" s="91" t="e">
        <f>IF(A2041&gt;$AC$1,$S$1*AC2042+(1-$S$1)*(G2042-X2042)^2,Rawdata!AS2041)</f>
        <v>#DIV/0!</v>
      </c>
      <c r="AD2041" s="91" t="e">
        <f>IF(A2041&gt;$AD$1,$S$1*AD2042+(1-$S$1)*(G2042-Y2042)^2,Rawdata!AT2041)</f>
        <v>#DIV/0!</v>
      </c>
      <c r="AE2041" s="80" t="e">
        <f t="shared" si="844"/>
        <v>#DIV/0!</v>
      </c>
      <c r="AF2041" s="81" t="e">
        <f t="shared" si="845"/>
        <v>#DIV/0!</v>
      </c>
      <c r="AG2041" s="86">
        <f t="shared" si="867"/>
        <v>0</v>
      </c>
      <c r="AH2041" s="107" t="e">
        <f t="shared" si="870"/>
        <v>#DIV/0!</v>
      </c>
      <c r="AI2041" s="107" t="e">
        <f t="shared" si="846"/>
        <v>#DIV/0!</v>
      </c>
      <c r="AJ2041" s="108" t="e">
        <f t="shared" si="847"/>
        <v>#DIV/0!</v>
      </c>
      <c r="AK2041" s="113" t="e">
        <f t="shared" si="852"/>
        <v>#DIV/0!</v>
      </c>
      <c r="AL2041" s="113" t="e">
        <f t="shared" si="853"/>
        <v>#DIV/0!</v>
      </c>
      <c r="AM2041" s="113" t="e">
        <f t="shared" si="854"/>
        <v>#DIV/0!</v>
      </c>
      <c r="AN2041" s="113" t="e">
        <f t="shared" si="855"/>
        <v>#DIV/0!</v>
      </c>
      <c r="AO2041" s="113" t="e">
        <f t="shared" si="856"/>
        <v>#DIV/0!</v>
      </c>
      <c r="AP2041" s="91" t="e">
        <f t="shared" si="857"/>
        <v>#DIV/0!</v>
      </c>
      <c r="AQ2041" s="91" t="e">
        <f t="shared" si="858"/>
        <v>#DIV/0!</v>
      </c>
      <c r="AR2041" s="91" t="e">
        <f t="shared" si="859"/>
        <v>#DIV/0!</v>
      </c>
      <c r="AS2041" s="91" t="e">
        <f t="shared" si="860"/>
        <v>#DIV/0!</v>
      </c>
      <c r="AT2041" s="91" t="e">
        <f t="shared" si="861"/>
        <v>#DIV/0!</v>
      </c>
      <c r="AU2041" s="113" t="e">
        <f t="shared" si="862"/>
        <v>#DIV/0!</v>
      </c>
      <c r="AV2041" s="113" t="e">
        <f t="shared" si="863"/>
        <v>#DIV/0!</v>
      </c>
      <c r="AW2041" s="113" t="e">
        <f t="shared" si="864"/>
        <v>#DIV/0!</v>
      </c>
      <c r="AX2041" s="113" t="e">
        <f t="shared" si="865"/>
        <v>#DIV/0!</v>
      </c>
      <c r="AY2041" s="113" t="e">
        <f t="shared" si="866"/>
        <v>#DIV/0!</v>
      </c>
    </row>
    <row r="2042" spans="1:51" x14ac:dyDescent="0.25">
      <c r="A2042" s="119"/>
      <c r="B2042" s="83"/>
      <c r="C2042" s="85"/>
      <c r="D2042" s="85"/>
      <c r="E2042" s="85"/>
      <c r="F2042" s="71"/>
      <c r="G2042" s="96"/>
      <c r="H2042" s="16" t="e">
        <f>IF(A2042&gt;$U$1,ROUND(ROUND( U2042*$S$1+(1-$S$1)*G2042,4)+$T$1*ROUND(($S$1*Z2042+(1-$S$1)*(G2042-U2042)^2)^0.5,4),4),Rawdata!AK2042+Rawdata!$T$1*Rawdata!AU2042)</f>
        <v>#DIV/0!</v>
      </c>
      <c r="I2042" s="16" t="e">
        <f>IF(A2042&gt;$V$1,ROUND(ROUND(V2042*$S$1+(1-$S$1)*G2042,4)+$T$1*ROUND(($S$1*AA2042+(1-$S$1)*(G2042-V2042)^2)^0.5,4),4),Rawdata!AL2042+Rawdata!$T$1*Rawdata!AV2042)</f>
        <v>#DIV/0!</v>
      </c>
      <c r="J2042" s="16" t="e">
        <f>IF(A2042&gt;$W$1,ROUND(ROUND( W2042*$S$1+(1-$S$1)*G2042,4)+$T$1*ROUND(($S$1*AB2042+(1-$S$1)*(G2042-W2042)^2)^0.5,4),4),Rawdata!AM2042+Rawdata!$T$1*Rawdata!AW2042)</f>
        <v>#DIV/0!</v>
      </c>
      <c r="K2042" s="16" t="e">
        <f>IF(A2042&gt;$X$1,ROUND(ROUND( X2042*$S$1+(1-$S$1)*G2042,4)+$T$1*ROUND(($S$1*AC2042+(1-$S$1)*(G2042-X2042)^2)^0.5,4),4),Rawdata!AN2042+Rawdata!$T$1*Rawdata!AX2042)</f>
        <v>#DIV/0!</v>
      </c>
      <c r="L2042" s="16" t="e">
        <f>IF(A2042&gt;$Y$1,ROUND(ROUND( Y2042*$S$1+(1-$S$1)*G2042,4)+$T$1*ROUND(($S$1*AD2042+(1-$S$1)*(G2042-Y2042)^2)^0.5,4),4),Rawdata!AO2042+Rawdata!$T$1*Rawdata!AY2042)</f>
        <v>#DIV/0!</v>
      </c>
      <c r="M2042" s="16" t="e">
        <f t="shared" si="848"/>
        <v>#DIV/0!</v>
      </c>
      <c r="N2042" s="16" t="e">
        <f t="shared" si="849"/>
        <v>#DIV/0!</v>
      </c>
      <c r="O2042" s="67"/>
      <c r="P2042" s="67"/>
      <c r="Q2042" s="31" t="e">
        <f t="shared" si="868"/>
        <v>#DIV/0!</v>
      </c>
      <c r="R2042" s="17" t="e">
        <f t="shared" si="869"/>
        <v>#DIV/0!</v>
      </c>
      <c r="S2042" s="37" t="e">
        <f t="shared" si="850"/>
        <v>#DIV/0!</v>
      </c>
      <c r="T2042" s="17" t="e">
        <f t="shared" si="851"/>
        <v>#DIV/0!</v>
      </c>
      <c r="U2042" s="91" t="e">
        <f>IF(A2042&gt;$U$1, U2043*$S$1+(1-$S$1)*G2043,Rawdata!AK2042)</f>
        <v>#DIV/0!</v>
      </c>
      <c r="V2042" s="91" t="e">
        <f>IF(A2042&gt;$V$1,$S$1*V2043+(1-$S$1)*G2043,Rawdata!AL2042)</f>
        <v>#DIV/0!</v>
      </c>
      <c r="W2042" s="91" t="e">
        <f>IF(A2042&gt;$W$1, $S$1*W2043+(1-$S$1)*G2043,Rawdata!AM2042)</f>
        <v>#DIV/0!</v>
      </c>
      <c r="X2042" s="91" t="e">
        <f>IF(A2042&gt;$X$1,$S$1*X2043+(1-$S$1)*G2043,Rawdata!AN2042)</f>
        <v>#DIV/0!</v>
      </c>
      <c r="Y2042" s="91" t="e">
        <f>IF(A2042&gt;$Y$1,$S$1*Y2043+(1-$S$1)*G2043,Rawdata!AO2042)</f>
        <v>#DIV/0!</v>
      </c>
      <c r="Z2042" s="91" t="e">
        <f>IF(A2042&gt;$Z$1,$S$1*Z2043+(1-$S$1)*(G2043-U2043)^2,Rawdata!AP2042)</f>
        <v>#DIV/0!</v>
      </c>
      <c r="AA2042" s="91" t="e">
        <f>IF(A2042&gt;$AA$1,$S$1*AA2043+(1-$S$1)*(G2043-V2043)^2,Rawdata!AQ2042)</f>
        <v>#DIV/0!</v>
      </c>
      <c r="AB2042" s="91" t="e">
        <f>IF(A2042&gt;89,$S$1*AB2043+(1-$S$1)*(G2043-W2043)^2,Rawdata!AR2042)</f>
        <v>#DIV/0!</v>
      </c>
      <c r="AC2042" s="91" t="e">
        <f>IF(A2042&gt;$AC$1,$S$1*AC2043+(1-$S$1)*(G2043-X2043)^2,Rawdata!AS2042)</f>
        <v>#DIV/0!</v>
      </c>
      <c r="AD2042" s="91" t="e">
        <f>IF(A2042&gt;$AD$1,$S$1*AD2043+(1-$S$1)*(G2043-Y2043)^2,Rawdata!AT2042)</f>
        <v>#DIV/0!</v>
      </c>
      <c r="AE2042" s="80" t="e">
        <f t="shared" si="844"/>
        <v>#DIV/0!</v>
      </c>
      <c r="AF2042" s="81" t="e">
        <f t="shared" si="845"/>
        <v>#DIV/0!</v>
      </c>
      <c r="AG2042" s="86">
        <f t="shared" si="867"/>
        <v>0</v>
      </c>
      <c r="AH2042" s="107" t="e">
        <f t="shared" si="870"/>
        <v>#DIV/0!</v>
      </c>
      <c r="AI2042" s="107" t="e">
        <f t="shared" si="846"/>
        <v>#DIV/0!</v>
      </c>
      <c r="AJ2042" s="108" t="e">
        <f t="shared" si="847"/>
        <v>#DIV/0!</v>
      </c>
      <c r="AK2042" s="113" t="e">
        <f t="shared" si="852"/>
        <v>#DIV/0!</v>
      </c>
      <c r="AL2042" s="113" t="e">
        <f t="shared" si="853"/>
        <v>#DIV/0!</v>
      </c>
      <c r="AM2042" s="113" t="e">
        <f t="shared" si="854"/>
        <v>#DIV/0!</v>
      </c>
      <c r="AN2042" s="113" t="e">
        <f t="shared" si="855"/>
        <v>#DIV/0!</v>
      </c>
      <c r="AO2042" s="113" t="e">
        <f t="shared" si="856"/>
        <v>#DIV/0!</v>
      </c>
      <c r="AP2042" s="91" t="e">
        <f t="shared" si="857"/>
        <v>#DIV/0!</v>
      </c>
      <c r="AQ2042" s="91" t="e">
        <f t="shared" si="858"/>
        <v>#DIV/0!</v>
      </c>
      <c r="AR2042" s="91" t="e">
        <f t="shared" si="859"/>
        <v>#DIV/0!</v>
      </c>
      <c r="AS2042" s="91" t="e">
        <f t="shared" si="860"/>
        <v>#DIV/0!</v>
      </c>
      <c r="AT2042" s="91" t="e">
        <f t="shared" si="861"/>
        <v>#DIV/0!</v>
      </c>
      <c r="AU2042" s="113" t="e">
        <f t="shared" si="862"/>
        <v>#DIV/0!</v>
      </c>
      <c r="AV2042" s="113" t="e">
        <f t="shared" si="863"/>
        <v>#DIV/0!</v>
      </c>
      <c r="AW2042" s="113" t="e">
        <f t="shared" si="864"/>
        <v>#DIV/0!</v>
      </c>
      <c r="AX2042" s="113" t="e">
        <f t="shared" si="865"/>
        <v>#DIV/0!</v>
      </c>
      <c r="AY2042" s="113" t="e">
        <f t="shared" si="866"/>
        <v>#DIV/0!</v>
      </c>
    </row>
    <row r="2043" spans="1:51" x14ac:dyDescent="0.25">
      <c r="A2043" s="119"/>
      <c r="B2043" s="83"/>
      <c r="C2043" s="85"/>
      <c r="D2043" s="85"/>
      <c r="E2043" s="85"/>
      <c r="F2043" s="71"/>
      <c r="G2043" s="96"/>
      <c r="H2043" s="16" t="e">
        <f>IF(A2043&gt;$U$1,ROUND(ROUND( U2043*$S$1+(1-$S$1)*G2043,4)+$T$1*ROUND(($S$1*Z2043+(1-$S$1)*(G2043-U2043)^2)^0.5,4),4),Rawdata!AK2043+Rawdata!$T$1*Rawdata!AU2043)</f>
        <v>#DIV/0!</v>
      </c>
      <c r="I2043" s="16" t="e">
        <f>IF(A2043&gt;$V$1,ROUND(ROUND(V2043*$S$1+(1-$S$1)*G2043,4)+$T$1*ROUND(($S$1*AA2043+(1-$S$1)*(G2043-V2043)^2)^0.5,4),4),Rawdata!AL2043+Rawdata!$T$1*Rawdata!AV2043)</f>
        <v>#DIV/0!</v>
      </c>
      <c r="J2043" s="16" t="e">
        <f>IF(A2043&gt;$W$1,ROUND(ROUND( W2043*$S$1+(1-$S$1)*G2043,4)+$T$1*ROUND(($S$1*AB2043+(1-$S$1)*(G2043-W2043)^2)^0.5,4),4),Rawdata!AM2043+Rawdata!$T$1*Rawdata!AW2043)</f>
        <v>#DIV/0!</v>
      </c>
      <c r="K2043" s="16" t="e">
        <f>IF(A2043&gt;$X$1,ROUND(ROUND( X2043*$S$1+(1-$S$1)*G2043,4)+$T$1*ROUND(($S$1*AC2043+(1-$S$1)*(G2043-X2043)^2)^0.5,4),4),Rawdata!AN2043+Rawdata!$T$1*Rawdata!AX2043)</f>
        <v>#DIV/0!</v>
      </c>
      <c r="L2043" s="16" t="e">
        <f>IF(A2043&gt;$Y$1,ROUND(ROUND( Y2043*$S$1+(1-$S$1)*G2043,4)+$T$1*ROUND(($S$1*AD2043+(1-$S$1)*(G2043-Y2043)^2)^0.5,4),4),Rawdata!AO2043+Rawdata!$T$1*Rawdata!AY2043)</f>
        <v>#DIV/0!</v>
      </c>
      <c r="M2043" s="16" t="e">
        <f t="shared" si="848"/>
        <v>#DIV/0!</v>
      </c>
      <c r="N2043" s="16" t="e">
        <f t="shared" si="849"/>
        <v>#DIV/0!</v>
      </c>
      <c r="O2043" s="67"/>
      <c r="P2043" s="67"/>
      <c r="Q2043" s="31" t="e">
        <f t="shared" si="868"/>
        <v>#DIV/0!</v>
      </c>
      <c r="R2043" s="17" t="e">
        <f t="shared" si="869"/>
        <v>#DIV/0!</v>
      </c>
      <c r="S2043" s="37" t="e">
        <f t="shared" si="850"/>
        <v>#DIV/0!</v>
      </c>
      <c r="T2043" s="17" t="e">
        <f t="shared" si="851"/>
        <v>#DIV/0!</v>
      </c>
      <c r="U2043" s="91" t="e">
        <f>IF(A2043&gt;$U$1, U2044*$S$1+(1-$S$1)*G2044,Rawdata!AK2043)</f>
        <v>#DIV/0!</v>
      </c>
      <c r="V2043" s="91" t="e">
        <f>IF(A2043&gt;$V$1,$S$1*V2044+(1-$S$1)*G2044,Rawdata!AL2043)</f>
        <v>#DIV/0!</v>
      </c>
      <c r="W2043" s="91" t="e">
        <f>IF(A2043&gt;$W$1, $S$1*W2044+(1-$S$1)*G2044,Rawdata!AM2043)</f>
        <v>#DIV/0!</v>
      </c>
      <c r="X2043" s="91" t="e">
        <f>IF(A2043&gt;$X$1,$S$1*X2044+(1-$S$1)*G2044,Rawdata!AN2043)</f>
        <v>#DIV/0!</v>
      </c>
      <c r="Y2043" s="91" t="e">
        <f>IF(A2043&gt;$Y$1,$S$1*Y2044+(1-$S$1)*G2044,Rawdata!AO2043)</f>
        <v>#DIV/0!</v>
      </c>
      <c r="Z2043" s="91" t="e">
        <f>IF(A2043&gt;$Z$1,$S$1*Z2044+(1-$S$1)*(G2044-U2044)^2,Rawdata!AP2043)</f>
        <v>#DIV/0!</v>
      </c>
      <c r="AA2043" s="91" t="e">
        <f>IF(A2043&gt;$AA$1,$S$1*AA2044+(1-$S$1)*(G2044-V2044)^2,Rawdata!AQ2043)</f>
        <v>#DIV/0!</v>
      </c>
      <c r="AB2043" s="91" t="e">
        <f>IF(A2043&gt;89,$S$1*AB2044+(1-$S$1)*(G2044-W2044)^2,Rawdata!AR2043)</f>
        <v>#DIV/0!</v>
      </c>
      <c r="AC2043" s="91" t="e">
        <f>IF(A2043&gt;$AC$1,$S$1*AC2044+(1-$S$1)*(G2044-X2044)^2,Rawdata!AS2043)</f>
        <v>#DIV/0!</v>
      </c>
      <c r="AD2043" s="91" t="e">
        <f>IF(A2043&gt;$AD$1,$S$1*AD2044+(1-$S$1)*(G2044-Y2044)^2,Rawdata!AT2043)</f>
        <v>#DIV/0!</v>
      </c>
      <c r="AE2043" s="80" t="e">
        <f t="shared" si="844"/>
        <v>#DIV/0!</v>
      </c>
      <c r="AF2043" s="81" t="e">
        <f t="shared" si="845"/>
        <v>#DIV/0!</v>
      </c>
      <c r="AG2043" s="86">
        <f t="shared" si="867"/>
        <v>0</v>
      </c>
      <c r="AH2043" s="107" t="e">
        <f t="shared" si="870"/>
        <v>#DIV/0!</v>
      </c>
      <c r="AI2043" s="107" t="e">
        <f t="shared" si="846"/>
        <v>#DIV/0!</v>
      </c>
      <c r="AJ2043" s="108" t="e">
        <f t="shared" si="847"/>
        <v>#DIV/0!</v>
      </c>
      <c r="AK2043" s="113" t="e">
        <f t="shared" si="852"/>
        <v>#DIV/0!</v>
      </c>
      <c r="AL2043" s="113" t="e">
        <f t="shared" si="853"/>
        <v>#DIV/0!</v>
      </c>
      <c r="AM2043" s="113" t="e">
        <f t="shared" si="854"/>
        <v>#DIV/0!</v>
      </c>
      <c r="AN2043" s="113" t="e">
        <f t="shared" si="855"/>
        <v>#DIV/0!</v>
      </c>
      <c r="AO2043" s="113" t="e">
        <f t="shared" si="856"/>
        <v>#DIV/0!</v>
      </c>
      <c r="AP2043" s="91" t="e">
        <f t="shared" si="857"/>
        <v>#DIV/0!</v>
      </c>
      <c r="AQ2043" s="91" t="e">
        <f t="shared" si="858"/>
        <v>#DIV/0!</v>
      </c>
      <c r="AR2043" s="91" t="e">
        <f t="shared" si="859"/>
        <v>#DIV/0!</v>
      </c>
      <c r="AS2043" s="91" t="e">
        <f t="shared" si="860"/>
        <v>#DIV/0!</v>
      </c>
      <c r="AT2043" s="91" t="e">
        <f t="shared" si="861"/>
        <v>#DIV/0!</v>
      </c>
      <c r="AU2043" s="113" t="e">
        <f t="shared" si="862"/>
        <v>#DIV/0!</v>
      </c>
      <c r="AV2043" s="113" t="e">
        <f t="shared" si="863"/>
        <v>#DIV/0!</v>
      </c>
      <c r="AW2043" s="113" t="e">
        <f t="shared" si="864"/>
        <v>#DIV/0!</v>
      </c>
      <c r="AX2043" s="113" t="e">
        <f t="shared" si="865"/>
        <v>#DIV/0!</v>
      </c>
      <c r="AY2043" s="113" t="e">
        <f t="shared" si="866"/>
        <v>#DIV/0!</v>
      </c>
    </row>
    <row r="2044" spans="1:51" x14ac:dyDescent="0.25">
      <c r="A2044" s="119"/>
      <c r="B2044" s="83"/>
      <c r="C2044" s="85"/>
      <c r="D2044" s="85"/>
      <c r="E2044" s="85"/>
      <c r="F2044" s="71"/>
      <c r="G2044" s="96"/>
      <c r="H2044" s="16" t="e">
        <f>IF(A2044&gt;$U$1,ROUND(ROUND( U2044*$S$1+(1-$S$1)*G2044,4)+$T$1*ROUND(($S$1*Z2044+(1-$S$1)*(G2044-U2044)^2)^0.5,4),4),Rawdata!AK2044+Rawdata!$T$1*Rawdata!AU2044)</f>
        <v>#DIV/0!</v>
      </c>
      <c r="I2044" s="16" t="e">
        <f>IF(A2044&gt;$V$1,ROUND(ROUND(V2044*$S$1+(1-$S$1)*G2044,4)+$T$1*ROUND(($S$1*AA2044+(1-$S$1)*(G2044-V2044)^2)^0.5,4),4),Rawdata!AL2044+Rawdata!$T$1*Rawdata!AV2044)</f>
        <v>#DIV/0!</v>
      </c>
      <c r="J2044" s="16" t="e">
        <f>IF(A2044&gt;$W$1,ROUND(ROUND( W2044*$S$1+(1-$S$1)*G2044,4)+$T$1*ROUND(($S$1*AB2044+(1-$S$1)*(G2044-W2044)^2)^0.5,4),4),Rawdata!AM2044+Rawdata!$T$1*Rawdata!AW2044)</f>
        <v>#DIV/0!</v>
      </c>
      <c r="K2044" s="16" t="e">
        <f>IF(A2044&gt;$X$1,ROUND(ROUND( X2044*$S$1+(1-$S$1)*G2044,4)+$T$1*ROUND(($S$1*AC2044+(1-$S$1)*(G2044-X2044)^2)^0.5,4),4),Rawdata!AN2044+Rawdata!$T$1*Rawdata!AX2044)</f>
        <v>#DIV/0!</v>
      </c>
      <c r="L2044" s="16" t="e">
        <f>IF(A2044&gt;$Y$1,ROUND(ROUND( Y2044*$S$1+(1-$S$1)*G2044,4)+$T$1*ROUND(($S$1*AD2044+(1-$S$1)*(G2044-Y2044)^2)^0.5,4),4),Rawdata!AO2044+Rawdata!$T$1*Rawdata!AY2044)</f>
        <v>#DIV/0!</v>
      </c>
      <c r="M2044" s="16" t="e">
        <f t="shared" si="848"/>
        <v>#DIV/0!</v>
      </c>
      <c r="N2044" s="16" t="e">
        <f t="shared" si="849"/>
        <v>#DIV/0!</v>
      </c>
      <c r="O2044" s="67"/>
      <c r="P2044" s="67"/>
      <c r="Q2044" s="31" t="e">
        <f t="shared" si="868"/>
        <v>#DIV/0!</v>
      </c>
      <c r="R2044" s="17" t="e">
        <f t="shared" si="869"/>
        <v>#DIV/0!</v>
      </c>
      <c r="S2044" s="37" t="e">
        <f t="shared" si="850"/>
        <v>#DIV/0!</v>
      </c>
      <c r="T2044" s="17" t="e">
        <f t="shared" si="851"/>
        <v>#DIV/0!</v>
      </c>
      <c r="U2044" s="91" t="e">
        <f>IF(A2044&gt;$U$1, U2045*$S$1+(1-$S$1)*G2045,Rawdata!AK2044)</f>
        <v>#DIV/0!</v>
      </c>
      <c r="V2044" s="91" t="e">
        <f>IF(A2044&gt;$V$1,$S$1*V2045+(1-$S$1)*G2045,Rawdata!AL2044)</f>
        <v>#DIV/0!</v>
      </c>
      <c r="W2044" s="91" t="e">
        <f>IF(A2044&gt;$W$1, $S$1*W2045+(1-$S$1)*G2045,Rawdata!AM2044)</f>
        <v>#DIV/0!</v>
      </c>
      <c r="X2044" s="91" t="e">
        <f>IF(A2044&gt;$X$1,$S$1*X2045+(1-$S$1)*G2045,Rawdata!AN2044)</f>
        <v>#DIV/0!</v>
      </c>
      <c r="Y2044" s="91" t="e">
        <f>IF(A2044&gt;$Y$1,$S$1*Y2045+(1-$S$1)*G2045,Rawdata!AO2044)</f>
        <v>#DIV/0!</v>
      </c>
      <c r="Z2044" s="91" t="e">
        <f>IF(A2044&gt;$Z$1,$S$1*Z2045+(1-$S$1)*(G2045-U2045)^2,Rawdata!AP2044)</f>
        <v>#DIV/0!</v>
      </c>
      <c r="AA2044" s="91" t="e">
        <f>IF(A2044&gt;$AA$1,$S$1*AA2045+(1-$S$1)*(G2045-V2045)^2,Rawdata!AQ2044)</f>
        <v>#DIV/0!</v>
      </c>
      <c r="AB2044" s="91" t="e">
        <f>IF(A2044&gt;89,$S$1*AB2045+(1-$S$1)*(G2045-W2045)^2,Rawdata!AR2044)</f>
        <v>#DIV/0!</v>
      </c>
      <c r="AC2044" s="91" t="e">
        <f>IF(A2044&gt;$AC$1,$S$1*AC2045+(1-$S$1)*(G2045-X2045)^2,Rawdata!AS2044)</f>
        <v>#DIV/0!</v>
      </c>
      <c r="AD2044" s="91" t="e">
        <f>IF(A2044&gt;$AD$1,$S$1*AD2045+(1-$S$1)*(G2045-Y2045)^2,Rawdata!AT2044)</f>
        <v>#DIV/0!</v>
      </c>
      <c r="AE2044" s="80" t="e">
        <f t="shared" si="844"/>
        <v>#DIV/0!</v>
      </c>
      <c r="AF2044" s="81" t="e">
        <f t="shared" si="845"/>
        <v>#DIV/0!</v>
      </c>
      <c r="AG2044" s="86">
        <f t="shared" si="867"/>
        <v>0</v>
      </c>
      <c r="AH2044" s="107" t="e">
        <f t="shared" si="870"/>
        <v>#DIV/0!</v>
      </c>
      <c r="AI2044" s="107" t="e">
        <f t="shared" si="846"/>
        <v>#DIV/0!</v>
      </c>
      <c r="AJ2044" s="108" t="e">
        <f t="shared" si="847"/>
        <v>#DIV/0!</v>
      </c>
      <c r="AK2044" s="113" t="e">
        <f t="shared" si="852"/>
        <v>#DIV/0!</v>
      </c>
      <c r="AL2044" s="113" t="e">
        <f t="shared" si="853"/>
        <v>#DIV/0!</v>
      </c>
      <c r="AM2044" s="113" t="e">
        <f t="shared" si="854"/>
        <v>#DIV/0!</v>
      </c>
      <c r="AN2044" s="113" t="e">
        <f t="shared" si="855"/>
        <v>#DIV/0!</v>
      </c>
      <c r="AO2044" s="113" t="e">
        <f t="shared" si="856"/>
        <v>#DIV/0!</v>
      </c>
      <c r="AP2044" s="91" t="e">
        <f t="shared" si="857"/>
        <v>#DIV/0!</v>
      </c>
      <c r="AQ2044" s="91" t="e">
        <f t="shared" si="858"/>
        <v>#DIV/0!</v>
      </c>
      <c r="AR2044" s="91" t="e">
        <f t="shared" si="859"/>
        <v>#DIV/0!</v>
      </c>
      <c r="AS2044" s="91" t="e">
        <f t="shared" si="860"/>
        <v>#DIV/0!</v>
      </c>
      <c r="AT2044" s="91" t="e">
        <f t="shared" si="861"/>
        <v>#DIV/0!</v>
      </c>
      <c r="AU2044" s="113" t="e">
        <f t="shared" si="862"/>
        <v>#DIV/0!</v>
      </c>
      <c r="AV2044" s="113" t="e">
        <f t="shared" si="863"/>
        <v>#DIV/0!</v>
      </c>
      <c r="AW2044" s="113" t="e">
        <f t="shared" si="864"/>
        <v>#DIV/0!</v>
      </c>
      <c r="AX2044" s="113" t="e">
        <f t="shared" si="865"/>
        <v>#DIV/0!</v>
      </c>
      <c r="AY2044" s="113" t="e">
        <f t="shared" si="866"/>
        <v>#DIV/0!</v>
      </c>
    </row>
    <row r="2045" spans="1:51" x14ac:dyDescent="0.25">
      <c r="A2045" s="119"/>
      <c r="B2045" s="83"/>
      <c r="C2045" s="85"/>
      <c r="D2045" s="85"/>
      <c r="E2045" s="85"/>
      <c r="F2045" s="71"/>
      <c r="G2045" s="96"/>
      <c r="H2045" s="16" t="e">
        <f>IF(A2045&gt;$U$1,ROUND(ROUND( U2045*$S$1+(1-$S$1)*G2045,4)+$T$1*ROUND(($S$1*Z2045+(1-$S$1)*(G2045-U2045)^2)^0.5,4),4),Rawdata!AK2045+Rawdata!$T$1*Rawdata!AU2045)</f>
        <v>#DIV/0!</v>
      </c>
      <c r="I2045" s="16" t="e">
        <f>IF(A2045&gt;$V$1,ROUND(ROUND(V2045*$S$1+(1-$S$1)*G2045,4)+$T$1*ROUND(($S$1*AA2045+(1-$S$1)*(G2045-V2045)^2)^0.5,4),4),Rawdata!AL2045+Rawdata!$T$1*Rawdata!AV2045)</f>
        <v>#DIV/0!</v>
      </c>
      <c r="J2045" s="16" t="e">
        <f>IF(A2045&gt;$W$1,ROUND(ROUND( W2045*$S$1+(1-$S$1)*G2045,4)+$T$1*ROUND(($S$1*AB2045+(1-$S$1)*(G2045-W2045)^2)^0.5,4),4),Rawdata!AM2045+Rawdata!$T$1*Rawdata!AW2045)</f>
        <v>#DIV/0!</v>
      </c>
      <c r="K2045" s="16" t="e">
        <f>IF(A2045&gt;$X$1,ROUND(ROUND( X2045*$S$1+(1-$S$1)*G2045,4)+$T$1*ROUND(($S$1*AC2045+(1-$S$1)*(G2045-X2045)^2)^0.5,4),4),Rawdata!AN2045+Rawdata!$T$1*Rawdata!AX2045)</f>
        <v>#DIV/0!</v>
      </c>
      <c r="L2045" s="16" t="e">
        <f>IF(A2045&gt;$Y$1,ROUND(ROUND( Y2045*$S$1+(1-$S$1)*G2045,4)+$T$1*ROUND(($S$1*AD2045+(1-$S$1)*(G2045-Y2045)^2)^0.5,4),4),Rawdata!AO2045+Rawdata!$T$1*Rawdata!AY2045)</f>
        <v>#DIV/0!</v>
      </c>
      <c r="M2045" s="16" t="e">
        <f t="shared" si="848"/>
        <v>#DIV/0!</v>
      </c>
      <c r="N2045" s="16" t="e">
        <f t="shared" si="849"/>
        <v>#DIV/0!</v>
      </c>
      <c r="O2045" s="67"/>
      <c r="P2045" s="67"/>
      <c r="Q2045" s="31" t="e">
        <f t="shared" si="868"/>
        <v>#DIV/0!</v>
      </c>
      <c r="R2045" s="17" t="e">
        <f t="shared" si="869"/>
        <v>#DIV/0!</v>
      </c>
      <c r="S2045" s="37" t="e">
        <f t="shared" si="850"/>
        <v>#DIV/0!</v>
      </c>
      <c r="T2045" s="17" t="e">
        <f t="shared" si="851"/>
        <v>#DIV/0!</v>
      </c>
      <c r="U2045" s="91" t="e">
        <f>IF(A2045&gt;$U$1, U2046*$S$1+(1-$S$1)*G2046,Rawdata!AK2045)</f>
        <v>#DIV/0!</v>
      </c>
      <c r="V2045" s="91" t="e">
        <f>IF(A2045&gt;$V$1,$S$1*V2046+(1-$S$1)*G2046,Rawdata!AL2045)</f>
        <v>#DIV/0!</v>
      </c>
      <c r="W2045" s="91" t="e">
        <f>IF(A2045&gt;$W$1, $S$1*W2046+(1-$S$1)*G2046,Rawdata!AM2045)</f>
        <v>#DIV/0!</v>
      </c>
      <c r="X2045" s="91" t="e">
        <f>IF(A2045&gt;$X$1,$S$1*X2046+(1-$S$1)*G2046,Rawdata!AN2045)</f>
        <v>#DIV/0!</v>
      </c>
      <c r="Y2045" s="91" t="e">
        <f>IF(A2045&gt;$Y$1,$S$1*Y2046+(1-$S$1)*G2046,Rawdata!AO2045)</f>
        <v>#DIV/0!</v>
      </c>
      <c r="Z2045" s="91" t="e">
        <f>IF(A2045&gt;$Z$1,$S$1*Z2046+(1-$S$1)*(G2046-U2046)^2,Rawdata!AP2045)</f>
        <v>#DIV/0!</v>
      </c>
      <c r="AA2045" s="91" t="e">
        <f>IF(A2045&gt;$AA$1,$S$1*AA2046+(1-$S$1)*(G2046-V2046)^2,Rawdata!AQ2045)</f>
        <v>#DIV/0!</v>
      </c>
      <c r="AB2045" s="91" t="e">
        <f>IF(A2045&gt;89,$S$1*AB2046+(1-$S$1)*(G2046-W2046)^2,Rawdata!AR2045)</f>
        <v>#DIV/0!</v>
      </c>
      <c r="AC2045" s="91" t="e">
        <f>IF(A2045&gt;$AC$1,$S$1*AC2046+(1-$S$1)*(G2046-X2046)^2,Rawdata!AS2045)</f>
        <v>#DIV/0!</v>
      </c>
      <c r="AD2045" s="91" t="e">
        <f>IF(A2045&gt;$AD$1,$S$1*AD2046+(1-$S$1)*(G2046-Y2046)^2,Rawdata!AT2045)</f>
        <v>#DIV/0!</v>
      </c>
      <c r="AE2045" s="80" t="e">
        <f t="shared" si="844"/>
        <v>#DIV/0!</v>
      </c>
      <c r="AF2045" s="81" t="e">
        <f t="shared" si="845"/>
        <v>#DIV/0!</v>
      </c>
      <c r="AG2045" s="86">
        <f t="shared" si="867"/>
        <v>0</v>
      </c>
      <c r="AH2045" s="107" t="e">
        <f t="shared" si="870"/>
        <v>#DIV/0!</v>
      </c>
      <c r="AI2045" s="107" t="e">
        <f t="shared" si="846"/>
        <v>#DIV/0!</v>
      </c>
      <c r="AJ2045" s="108" t="e">
        <f t="shared" si="847"/>
        <v>#DIV/0!</v>
      </c>
      <c r="AK2045" s="113" t="e">
        <f t="shared" si="852"/>
        <v>#DIV/0!</v>
      </c>
      <c r="AL2045" s="113" t="e">
        <f t="shared" si="853"/>
        <v>#DIV/0!</v>
      </c>
      <c r="AM2045" s="113" t="e">
        <f t="shared" si="854"/>
        <v>#DIV/0!</v>
      </c>
      <c r="AN2045" s="113" t="e">
        <f t="shared" si="855"/>
        <v>#DIV/0!</v>
      </c>
      <c r="AO2045" s="113" t="e">
        <f t="shared" si="856"/>
        <v>#DIV/0!</v>
      </c>
      <c r="AP2045" s="91" t="e">
        <f t="shared" si="857"/>
        <v>#DIV/0!</v>
      </c>
      <c r="AQ2045" s="91" t="e">
        <f t="shared" si="858"/>
        <v>#DIV/0!</v>
      </c>
      <c r="AR2045" s="91" t="e">
        <f t="shared" si="859"/>
        <v>#DIV/0!</v>
      </c>
      <c r="AS2045" s="91" t="e">
        <f t="shared" si="860"/>
        <v>#DIV/0!</v>
      </c>
      <c r="AT2045" s="91" t="e">
        <f t="shared" si="861"/>
        <v>#DIV/0!</v>
      </c>
      <c r="AU2045" s="113" t="e">
        <f t="shared" si="862"/>
        <v>#DIV/0!</v>
      </c>
      <c r="AV2045" s="113" t="e">
        <f t="shared" si="863"/>
        <v>#DIV/0!</v>
      </c>
      <c r="AW2045" s="113" t="e">
        <f t="shared" si="864"/>
        <v>#DIV/0!</v>
      </c>
      <c r="AX2045" s="113" t="e">
        <f t="shared" si="865"/>
        <v>#DIV/0!</v>
      </c>
      <c r="AY2045" s="113" t="e">
        <f t="shared" si="866"/>
        <v>#DIV/0!</v>
      </c>
    </row>
    <row r="2046" spans="1:51" x14ac:dyDescent="0.25">
      <c r="A2046" s="119"/>
      <c r="B2046" s="83"/>
      <c r="C2046" s="85"/>
      <c r="D2046" s="85"/>
      <c r="E2046" s="85"/>
      <c r="F2046" s="71"/>
      <c r="G2046" s="96"/>
      <c r="H2046" s="16" t="e">
        <f>IF(A2046&gt;$U$1,ROUND(ROUND( U2046*$S$1+(1-$S$1)*G2046,4)+$T$1*ROUND(($S$1*Z2046+(1-$S$1)*(G2046-U2046)^2)^0.5,4),4),Rawdata!AK2046+Rawdata!$T$1*Rawdata!AU2046)</f>
        <v>#DIV/0!</v>
      </c>
      <c r="I2046" s="16" t="e">
        <f>IF(A2046&gt;$V$1,ROUND(ROUND(V2046*$S$1+(1-$S$1)*G2046,4)+$T$1*ROUND(($S$1*AA2046+(1-$S$1)*(G2046-V2046)^2)^0.5,4),4),Rawdata!AL2046+Rawdata!$T$1*Rawdata!AV2046)</f>
        <v>#DIV/0!</v>
      </c>
      <c r="J2046" s="16" t="e">
        <f>IF(A2046&gt;$W$1,ROUND(ROUND( W2046*$S$1+(1-$S$1)*G2046,4)+$T$1*ROUND(($S$1*AB2046+(1-$S$1)*(G2046-W2046)^2)^0.5,4),4),Rawdata!AM2046+Rawdata!$T$1*Rawdata!AW2046)</f>
        <v>#DIV/0!</v>
      </c>
      <c r="K2046" s="16" t="e">
        <f>IF(A2046&gt;$X$1,ROUND(ROUND( X2046*$S$1+(1-$S$1)*G2046,4)+$T$1*ROUND(($S$1*AC2046+(1-$S$1)*(G2046-X2046)^2)^0.5,4),4),Rawdata!AN2046+Rawdata!$T$1*Rawdata!AX2046)</f>
        <v>#DIV/0!</v>
      </c>
      <c r="L2046" s="16" t="e">
        <f>IF(A2046&gt;$Y$1,ROUND(ROUND( Y2046*$S$1+(1-$S$1)*G2046,4)+$T$1*ROUND(($S$1*AD2046+(1-$S$1)*(G2046-Y2046)^2)^0.5,4),4),Rawdata!AO2046+Rawdata!$T$1*Rawdata!AY2046)</f>
        <v>#DIV/0!</v>
      </c>
      <c r="M2046" s="16" t="e">
        <f t="shared" si="848"/>
        <v>#DIV/0!</v>
      </c>
      <c r="N2046" s="16" t="e">
        <f t="shared" si="849"/>
        <v>#DIV/0!</v>
      </c>
      <c r="O2046" s="67"/>
      <c r="P2046" s="67"/>
      <c r="Q2046" s="31" t="e">
        <f t="shared" si="868"/>
        <v>#DIV/0!</v>
      </c>
      <c r="R2046" s="17" t="e">
        <f t="shared" si="869"/>
        <v>#DIV/0!</v>
      </c>
      <c r="S2046" s="37" t="e">
        <f t="shared" si="850"/>
        <v>#DIV/0!</v>
      </c>
      <c r="T2046" s="17" t="e">
        <f t="shared" si="851"/>
        <v>#DIV/0!</v>
      </c>
      <c r="U2046" s="91" t="e">
        <f>IF(A2046&gt;$U$1, U2047*$S$1+(1-$S$1)*G2047,Rawdata!AK2046)</f>
        <v>#DIV/0!</v>
      </c>
      <c r="V2046" s="91" t="e">
        <f>IF(A2046&gt;$V$1,$S$1*V2047+(1-$S$1)*G2047,Rawdata!AL2046)</f>
        <v>#DIV/0!</v>
      </c>
      <c r="W2046" s="91" t="e">
        <f>IF(A2046&gt;$W$1, $S$1*W2047+(1-$S$1)*G2047,Rawdata!AM2046)</f>
        <v>#DIV/0!</v>
      </c>
      <c r="X2046" s="91" t="e">
        <f>IF(A2046&gt;$X$1,$S$1*X2047+(1-$S$1)*G2047,Rawdata!AN2046)</f>
        <v>#DIV/0!</v>
      </c>
      <c r="Y2046" s="91" t="e">
        <f>IF(A2046&gt;$Y$1,$S$1*Y2047+(1-$S$1)*G2047,Rawdata!AO2046)</f>
        <v>#DIV/0!</v>
      </c>
      <c r="Z2046" s="91" t="e">
        <f>IF(A2046&gt;$Z$1,$S$1*Z2047+(1-$S$1)*(G2047-U2047)^2,Rawdata!AP2046)</f>
        <v>#DIV/0!</v>
      </c>
      <c r="AA2046" s="91" t="e">
        <f>IF(A2046&gt;$AA$1,$S$1*AA2047+(1-$S$1)*(G2047-V2047)^2,Rawdata!AQ2046)</f>
        <v>#DIV/0!</v>
      </c>
      <c r="AB2046" s="91" t="e">
        <f>IF(A2046&gt;89,$S$1*AB2047+(1-$S$1)*(G2047-W2047)^2,Rawdata!AR2046)</f>
        <v>#DIV/0!</v>
      </c>
      <c r="AC2046" s="91" t="e">
        <f>IF(A2046&gt;$AC$1,$S$1*AC2047+(1-$S$1)*(G2047-X2047)^2,Rawdata!AS2046)</f>
        <v>#DIV/0!</v>
      </c>
      <c r="AD2046" s="91" t="e">
        <f>IF(A2046&gt;$AD$1,$S$1*AD2047+(1-$S$1)*(G2047-Y2047)^2,Rawdata!AT2046)</f>
        <v>#DIV/0!</v>
      </c>
      <c r="AE2046" s="80" t="e">
        <f t="shared" si="844"/>
        <v>#DIV/0!</v>
      </c>
      <c r="AF2046" s="81" t="e">
        <f t="shared" si="845"/>
        <v>#DIV/0!</v>
      </c>
      <c r="AG2046" s="86">
        <f t="shared" si="867"/>
        <v>0</v>
      </c>
      <c r="AH2046" s="107" t="e">
        <f t="shared" si="870"/>
        <v>#DIV/0!</v>
      </c>
      <c r="AI2046" s="107" t="e">
        <f t="shared" si="846"/>
        <v>#DIV/0!</v>
      </c>
      <c r="AJ2046" s="108" t="e">
        <f t="shared" si="847"/>
        <v>#DIV/0!</v>
      </c>
      <c r="AK2046" s="113" t="e">
        <f t="shared" si="852"/>
        <v>#DIV/0!</v>
      </c>
      <c r="AL2046" s="113" t="e">
        <f t="shared" si="853"/>
        <v>#DIV/0!</v>
      </c>
      <c r="AM2046" s="113" t="e">
        <f t="shared" si="854"/>
        <v>#DIV/0!</v>
      </c>
      <c r="AN2046" s="113" t="e">
        <f t="shared" si="855"/>
        <v>#DIV/0!</v>
      </c>
      <c r="AO2046" s="113" t="e">
        <f t="shared" si="856"/>
        <v>#DIV/0!</v>
      </c>
      <c r="AP2046" s="91" t="e">
        <f t="shared" si="857"/>
        <v>#DIV/0!</v>
      </c>
      <c r="AQ2046" s="91" t="e">
        <f t="shared" si="858"/>
        <v>#DIV/0!</v>
      </c>
      <c r="AR2046" s="91" t="e">
        <f t="shared" si="859"/>
        <v>#DIV/0!</v>
      </c>
      <c r="AS2046" s="91" t="e">
        <f t="shared" si="860"/>
        <v>#DIV/0!</v>
      </c>
      <c r="AT2046" s="91" t="e">
        <f t="shared" si="861"/>
        <v>#DIV/0!</v>
      </c>
      <c r="AU2046" s="113" t="e">
        <f t="shared" si="862"/>
        <v>#DIV/0!</v>
      </c>
      <c r="AV2046" s="113" t="e">
        <f t="shared" si="863"/>
        <v>#DIV/0!</v>
      </c>
      <c r="AW2046" s="113" t="e">
        <f t="shared" si="864"/>
        <v>#DIV/0!</v>
      </c>
      <c r="AX2046" s="113" t="e">
        <f t="shared" si="865"/>
        <v>#DIV/0!</v>
      </c>
      <c r="AY2046" s="113" t="e">
        <f t="shared" si="866"/>
        <v>#DIV/0!</v>
      </c>
    </row>
    <row r="2047" spans="1:51" x14ac:dyDescent="0.25">
      <c r="A2047" s="119"/>
      <c r="B2047" s="83"/>
      <c r="C2047" s="85"/>
      <c r="D2047" s="85"/>
      <c r="E2047" s="85"/>
      <c r="F2047" s="71"/>
      <c r="G2047" s="96"/>
      <c r="H2047" s="16" t="e">
        <f>IF(A2047&gt;$U$1,ROUND(ROUND( U2047*$S$1+(1-$S$1)*G2047,4)+$T$1*ROUND(($S$1*Z2047+(1-$S$1)*(G2047-U2047)^2)^0.5,4),4),Rawdata!AK2047+Rawdata!$T$1*Rawdata!AU2047)</f>
        <v>#DIV/0!</v>
      </c>
      <c r="I2047" s="16" t="e">
        <f>IF(A2047&gt;$V$1,ROUND(ROUND(V2047*$S$1+(1-$S$1)*G2047,4)+$T$1*ROUND(($S$1*AA2047+(1-$S$1)*(G2047-V2047)^2)^0.5,4),4),Rawdata!AL2047+Rawdata!$T$1*Rawdata!AV2047)</f>
        <v>#DIV/0!</v>
      </c>
      <c r="J2047" s="16" t="e">
        <f>IF(A2047&gt;$W$1,ROUND(ROUND( W2047*$S$1+(1-$S$1)*G2047,4)+$T$1*ROUND(($S$1*AB2047+(1-$S$1)*(G2047-W2047)^2)^0.5,4),4),Rawdata!AM2047+Rawdata!$T$1*Rawdata!AW2047)</f>
        <v>#DIV/0!</v>
      </c>
      <c r="K2047" s="16" t="e">
        <f>IF(A2047&gt;$X$1,ROUND(ROUND( X2047*$S$1+(1-$S$1)*G2047,4)+$T$1*ROUND(($S$1*AC2047+(1-$S$1)*(G2047-X2047)^2)^0.5,4),4),Rawdata!AN2047+Rawdata!$T$1*Rawdata!AX2047)</f>
        <v>#DIV/0!</v>
      </c>
      <c r="L2047" s="16" t="e">
        <f>IF(A2047&gt;$Y$1,ROUND(ROUND( Y2047*$S$1+(1-$S$1)*G2047,4)+$T$1*ROUND(($S$1*AD2047+(1-$S$1)*(G2047-Y2047)^2)^0.5,4),4),Rawdata!AO2047+Rawdata!$T$1*Rawdata!AY2047)</f>
        <v>#DIV/0!</v>
      </c>
      <c r="M2047" s="16" t="e">
        <f t="shared" si="848"/>
        <v>#DIV/0!</v>
      </c>
      <c r="N2047" s="16" t="e">
        <f t="shared" si="849"/>
        <v>#DIV/0!</v>
      </c>
      <c r="O2047" s="67"/>
      <c r="P2047" s="67"/>
      <c r="Q2047" s="31" t="e">
        <f t="shared" si="868"/>
        <v>#DIV/0!</v>
      </c>
      <c r="R2047" s="17" t="e">
        <f t="shared" si="869"/>
        <v>#DIV/0!</v>
      </c>
      <c r="S2047" s="37" t="e">
        <f t="shared" si="850"/>
        <v>#DIV/0!</v>
      </c>
      <c r="T2047" s="17" t="e">
        <f t="shared" si="851"/>
        <v>#DIV/0!</v>
      </c>
      <c r="U2047" s="91" t="e">
        <f>IF(A2047&gt;$U$1, U2048*$S$1+(1-$S$1)*G2048,Rawdata!AK2047)</f>
        <v>#DIV/0!</v>
      </c>
      <c r="V2047" s="91" t="e">
        <f>IF(A2047&gt;$V$1,$S$1*V2048+(1-$S$1)*G2048,Rawdata!AL2047)</f>
        <v>#DIV/0!</v>
      </c>
      <c r="W2047" s="91" t="e">
        <f>IF(A2047&gt;$W$1, $S$1*W2048+(1-$S$1)*G2048,Rawdata!AM2047)</f>
        <v>#DIV/0!</v>
      </c>
      <c r="X2047" s="91" t="e">
        <f>IF(A2047&gt;$X$1,$S$1*X2048+(1-$S$1)*G2048,Rawdata!AN2047)</f>
        <v>#DIV/0!</v>
      </c>
      <c r="Y2047" s="91" t="e">
        <f>IF(A2047&gt;$Y$1,$S$1*Y2048+(1-$S$1)*G2048,Rawdata!AO2047)</f>
        <v>#DIV/0!</v>
      </c>
      <c r="Z2047" s="91" t="e">
        <f>IF(A2047&gt;$Z$1,$S$1*Z2048+(1-$S$1)*(G2048-U2048)^2,Rawdata!AP2047)</f>
        <v>#DIV/0!</v>
      </c>
      <c r="AA2047" s="91" t="e">
        <f>IF(A2047&gt;$AA$1,$S$1*AA2048+(1-$S$1)*(G2048-V2048)^2,Rawdata!AQ2047)</f>
        <v>#DIV/0!</v>
      </c>
      <c r="AB2047" s="91" t="e">
        <f>IF(A2047&gt;89,$S$1*AB2048+(1-$S$1)*(G2048-W2048)^2,Rawdata!AR2047)</f>
        <v>#DIV/0!</v>
      </c>
      <c r="AC2047" s="91" t="e">
        <f>IF(A2047&gt;$AC$1,$S$1*AC2048+(1-$S$1)*(G2048-X2048)^2,Rawdata!AS2047)</f>
        <v>#DIV/0!</v>
      </c>
      <c r="AD2047" s="91" t="e">
        <f>IF(A2047&gt;$AD$1,$S$1*AD2048+(1-$S$1)*(G2048-Y2048)^2,Rawdata!AT2047)</f>
        <v>#DIV/0!</v>
      </c>
      <c r="AE2047" s="80" t="e">
        <f t="shared" si="844"/>
        <v>#DIV/0!</v>
      </c>
      <c r="AF2047" s="81" t="e">
        <f t="shared" si="845"/>
        <v>#DIV/0!</v>
      </c>
      <c r="AG2047" s="86">
        <f t="shared" si="867"/>
        <v>0</v>
      </c>
      <c r="AH2047" s="107" t="e">
        <f t="shared" si="870"/>
        <v>#DIV/0!</v>
      </c>
      <c r="AI2047" s="107" t="e">
        <f t="shared" si="846"/>
        <v>#DIV/0!</v>
      </c>
      <c r="AJ2047" s="108" t="e">
        <f t="shared" si="847"/>
        <v>#DIV/0!</v>
      </c>
      <c r="AK2047" s="113" t="e">
        <f t="shared" si="852"/>
        <v>#DIV/0!</v>
      </c>
      <c r="AL2047" s="113" t="e">
        <f t="shared" si="853"/>
        <v>#DIV/0!</v>
      </c>
      <c r="AM2047" s="113" t="e">
        <f t="shared" si="854"/>
        <v>#DIV/0!</v>
      </c>
      <c r="AN2047" s="113" t="e">
        <f t="shared" si="855"/>
        <v>#DIV/0!</v>
      </c>
      <c r="AO2047" s="113" t="e">
        <f t="shared" si="856"/>
        <v>#DIV/0!</v>
      </c>
      <c r="AP2047" s="91" t="e">
        <f t="shared" si="857"/>
        <v>#DIV/0!</v>
      </c>
      <c r="AQ2047" s="91" t="e">
        <f t="shared" si="858"/>
        <v>#DIV/0!</v>
      </c>
      <c r="AR2047" s="91" t="e">
        <f t="shared" si="859"/>
        <v>#DIV/0!</v>
      </c>
      <c r="AS2047" s="91" t="e">
        <f t="shared" si="860"/>
        <v>#DIV/0!</v>
      </c>
      <c r="AT2047" s="91" t="e">
        <f t="shared" si="861"/>
        <v>#DIV/0!</v>
      </c>
      <c r="AU2047" s="113" t="e">
        <f t="shared" si="862"/>
        <v>#DIV/0!</v>
      </c>
      <c r="AV2047" s="113" t="e">
        <f t="shared" si="863"/>
        <v>#DIV/0!</v>
      </c>
      <c r="AW2047" s="113" t="e">
        <f t="shared" si="864"/>
        <v>#DIV/0!</v>
      </c>
      <c r="AX2047" s="113" t="e">
        <f t="shared" si="865"/>
        <v>#DIV/0!</v>
      </c>
      <c r="AY2047" s="113" t="e">
        <f t="shared" si="866"/>
        <v>#DIV/0!</v>
      </c>
    </row>
    <row r="2048" spans="1:51" x14ac:dyDescent="0.25">
      <c r="A2048" s="119"/>
      <c r="B2048" s="83"/>
      <c r="C2048" s="85"/>
      <c r="D2048" s="85"/>
      <c r="E2048" s="85"/>
      <c r="F2048" s="71"/>
      <c r="G2048" s="96"/>
      <c r="H2048" s="16" t="e">
        <f>IF(A2048&gt;$U$1,ROUND(ROUND( U2048*$S$1+(1-$S$1)*G2048,4)+$T$1*ROUND(($S$1*Z2048+(1-$S$1)*(G2048-U2048)^2)^0.5,4),4),Rawdata!AK2048+Rawdata!$T$1*Rawdata!AU2048)</f>
        <v>#DIV/0!</v>
      </c>
      <c r="I2048" s="16" t="e">
        <f>IF(A2048&gt;$V$1,ROUND(ROUND(V2048*$S$1+(1-$S$1)*G2048,4)+$T$1*ROUND(($S$1*AA2048+(1-$S$1)*(G2048-V2048)^2)^0.5,4),4),Rawdata!AL2048+Rawdata!$T$1*Rawdata!AV2048)</f>
        <v>#DIV/0!</v>
      </c>
      <c r="J2048" s="16" t="e">
        <f>IF(A2048&gt;$W$1,ROUND(ROUND( W2048*$S$1+(1-$S$1)*G2048,4)+$T$1*ROUND(($S$1*AB2048+(1-$S$1)*(G2048-W2048)^2)^0.5,4),4),Rawdata!AM2048+Rawdata!$T$1*Rawdata!AW2048)</f>
        <v>#DIV/0!</v>
      </c>
      <c r="K2048" s="16" t="e">
        <f>IF(A2048&gt;$X$1,ROUND(ROUND( X2048*$S$1+(1-$S$1)*G2048,4)+$T$1*ROUND(($S$1*AC2048+(1-$S$1)*(G2048-X2048)^2)^0.5,4),4),Rawdata!AN2048+Rawdata!$T$1*Rawdata!AX2048)</f>
        <v>#DIV/0!</v>
      </c>
      <c r="L2048" s="16" t="e">
        <f>IF(A2048&gt;$Y$1,ROUND(ROUND( Y2048*$S$1+(1-$S$1)*G2048,4)+$T$1*ROUND(($S$1*AD2048+(1-$S$1)*(G2048-Y2048)^2)^0.5,4),4),Rawdata!AO2048+Rawdata!$T$1*Rawdata!AY2048)</f>
        <v>#DIV/0!</v>
      </c>
      <c r="M2048" s="16" t="e">
        <f t="shared" si="848"/>
        <v>#DIV/0!</v>
      </c>
      <c r="N2048" s="16" t="e">
        <f t="shared" si="849"/>
        <v>#DIV/0!</v>
      </c>
      <c r="O2048" s="67"/>
      <c r="P2048" s="67"/>
      <c r="Q2048" s="31" t="e">
        <f t="shared" si="868"/>
        <v>#DIV/0!</v>
      </c>
      <c r="R2048" s="17" t="e">
        <f t="shared" si="869"/>
        <v>#DIV/0!</v>
      </c>
      <c r="S2048" s="37" t="e">
        <f t="shared" si="850"/>
        <v>#DIV/0!</v>
      </c>
      <c r="T2048" s="17" t="e">
        <f t="shared" si="851"/>
        <v>#DIV/0!</v>
      </c>
      <c r="U2048" s="91" t="e">
        <f>IF(A2048&gt;$U$1, U2049*$S$1+(1-$S$1)*G2049,Rawdata!AK2048)</f>
        <v>#DIV/0!</v>
      </c>
      <c r="V2048" s="91" t="e">
        <f>IF(A2048&gt;$V$1,$S$1*V2049+(1-$S$1)*G2049,Rawdata!AL2048)</f>
        <v>#DIV/0!</v>
      </c>
      <c r="W2048" s="91" t="e">
        <f>IF(A2048&gt;$W$1, $S$1*W2049+(1-$S$1)*G2049,Rawdata!AM2048)</f>
        <v>#DIV/0!</v>
      </c>
      <c r="X2048" s="91" t="e">
        <f>IF(A2048&gt;$X$1,$S$1*X2049+(1-$S$1)*G2049,Rawdata!AN2048)</f>
        <v>#DIV/0!</v>
      </c>
      <c r="Y2048" s="91" t="e">
        <f>IF(A2048&gt;$Y$1,$S$1*Y2049+(1-$S$1)*G2049,Rawdata!AO2048)</f>
        <v>#DIV/0!</v>
      </c>
      <c r="Z2048" s="91" t="e">
        <f>IF(A2048&gt;$Z$1,$S$1*Z2049+(1-$S$1)*(G2049-U2049)^2,Rawdata!AP2048)</f>
        <v>#DIV/0!</v>
      </c>
      <c r="AA2048" s="91" t="e">
        <f>IF(A2048&gt;$AA$1,$S$1*AA2049+(1-$S$1)*(G2049-V2049)^2,Rawdata!AQ2048)</f>
        <v>#DIV/0!</v>
      </c>
      <c r="AB2048" s="91" t="e">
        <f>IF(A2048&gt;89,$S$1*AB2049+(1-$S$1)*(G2049-W2049)^2,Rawdata!AR2048)</f>
        <v>#DIV/0!</v>
      </c>
      <c r="AC2048" s="91" t="e">
        <f>IF(A2048&gt;$AC$1,$S$1*AC2049+(1-$S$1)*(G2049-X2049)^2,Rawdata!AS2048)</f>
        <v>#DIV/0!</v>
      </c>
      <c r="AD2048" s="91" t="e">
        <f>IF(A2048&gt;$AD$1,$S$1*AD2049+(1-$S$1)*(G2049-Y2049)^2,Rawdata!AT2048)</f>
        <v>#DIV/0!</v>
      </c>
      <c r="AE2048" s="80" t="e">
        <f t="shared" si="844"/>
        <v>#DIV/0!</v>
      </c>
      <c r="AF2048" s="81" t="e">
        <f t="shared" si="845"/>
        <v>#DIV/0!</v>
      </c>
      <c r="AG2048" s="86">
        <f t="shared" si="867"/>
        <v>0</v>
      </c>
      <c r="AH2048" s="107" t="e">
        <f t="shared" si="870"/>
        <v>#DIV/0!</v>
      </c>
      <c r="AI2048" s="107" t="e">
        <f t="shared" si="846"/>
        <v>#DIV/0!</v>
      </c>
      <c r="AJ2048" s="108" t="e">
        <f t="shared" si="847"/>
        <v>#DIV/0!</v>
      </c>
      <c r="AK2048" s="113" t="e">
        <f t="shared" si="852"/>
        <v>#DIV/0!</v>
      </c>
      <c r="AL2048" s="113" t="e">
        <f t="shared" si="853"/>
        <v>#DIV/0!</v>
      </c>
      <c r="AM2048" s="113" t="e">
        <f t="shared" si="854"/>
        <v>#DIV/0!</v>
      </c>
      <c r="AN2048" s="113" t="e">
        <f t="shared" si="855"/>
        <v>#DIV/0!</v>
      </c>
      <c r="AO2048" s="113" t="e">
        <f t="shared" si="856"/>
        <v>#DIV/0!</v>
      </c>
      <c r="AP2048" s="91" t="e">
        <f t="shared" si="857"/>
        <v>#DIV/0!</v>
      </c>
      <c r="AQ2048" s="91" t="e">
        <f t="shared" si="858"/>
        <v>#DIV/0!</v>
      </c>
      <c r="AR2048" s="91" t="e">
        <f t="shared" si="859"/>
        <v>#DIV/0!</v>
      </c>
      <c r="AS2048" s="91" t="e">
        <f t="shared" si="860"/>
        <v>#DIV/0!</v>
      </c>
      <c r="AT2048" s="91" t="e">
        <f t="shared" si="861"/>
        <v>#DIV/0!</v>
      </c>
      <c r="AU2048" s="113" t="e">
        <f t="shared" si="862"/>
        <v>#DIV/0!</v>
      </c>
      <c r="AV2048" s="113" t="e">
        <f t="shared" si="863"/>
        <v>#DIV/0!</v>
      </c>
      <c r="AW2048" s="113" t="e">
        <f t="shared" si="864"/>
        <v>#DIV/0!</v>
      </c>
      <c r="AX2048" s="113" t="e">
        <f t="shared" si="865"/>
        <v>#DIV/0!</v>
      </c>
      <c r="AY2048" s="113" t="e">
        <f t="shared" si="866"/>
        <v>#DIV/0!</v>
      </c>
    </row>
    <row r="2049" spans="1:51" x14ac:dyDescent="0.25">
      <c r="A2049" s="119"/>
      <c r="B2049" s="83"/>
      <c r="C2049" s="85"/>
      <c r="D2049" s="85"/>
      <c r="E2049" s="85"/>
      <c r="F2049" s="71"/>
      <c r="G2049" s="96"/>
      <c r="H2049" s="16" t="e">
        <f>IF(A2049&gt;$U$1,ROUND(ROUND( U2049*$S$1+(1-$S$1)*G2049,4)+$T$1*ROUND(($S$1*Z2049+(1-$S$1)*(G2049-U2049)^2)^0.5,4),4),Rawdata!AK2049+Rawdata!$T$1*Rawdata!AU2049)</f>
        <v>#DIV/0!</v>
      </c>
      <c r="I2049" s="16" t="e">
        <f>IF(A2049&gt;$V$1,ROUND(ROUND(V2049*$S$1+(1-$S$1)*G2049,4)+$T$1*ROUND(($S$1*AA2049+(1-$S$1)*(G2049-V2049)^2)^0.5,4),4),Rawdata!AL2049+Rawdata!$T$1*Rawdata!AV2049)</f>
        <v>#DIV/0!</v>
      </c>
      <c r="J2049" s="16" t="e">
        <f>IF(A2049&gt;$W$1,ROUND(ROUND( W2049*$S$1+(1-$S$1)*G2049,4)+$T$1*ROUND(($S$1*AB2049+(1-$S$1)*(G2049-W2049)^2)^0.5,4),4),Rawdata!AM2049+Rawdata!$T$1*Rawdata!AW2049)</f>
        <v>#DIV/0!</v>
      </c>
      <c r="K2049" s="16" t="e">
        <f>IF(A2049&gt;$X$1,ROUND(ROUND( X2049*$S$1+(1-$S$1)*G2049,4)+$T$1*ROUND(($S$1*AC2049+(1-$S$1)*(G2049-X2049)^2)^0.5,4),4),Rawdata!AN2049+Rawdata!$T$1*Rawdata!AX2049)</f>
        <v>#DIV/0!</v>
      </c>
      <c r="L2049" s="16" t="e">
        <f>IF(A2049&gt;$Y$1,ROUND(ROUND( Y2049*$S$1+(1-$S$1)*G2049,4)+$T$1*ROUND(($S$1*AD2049+(1-$S$1)*(G2049-Y2049)^2)^0.5,4),4),Rawdata!AO2049+Rawdata!$T$1*Rawdata!AY2049)</f>
        <v>#DIV/0!</v>
      </c>
      <c r="M2049" s="16" t="e">
        <f t="shared" si="848"/>
        <v>#DIV/0!</v>
      </c>
      <c r="N2049" s="16" t="e">
        <f t="shared" si="849"/>
        <v>#DIV/0!</v>
      </c>
      <c r="O2049" s="67"/>
      <c r="P2049" s="67"/>
      <c r="Q2049" s="31" t="e">
        <f t="shared" si="868"/>
        <v>#DIV/0!</v>
      </c>
      <c r="R2049" s="17" t="e">
        <f t="shared" si="869"/>
        <v>#DIV/0!</v>
      </c>
      <c r="S2049" s="37" t="e">
        <f t="shared" si="850"/>
        <v>#DIV/0!</v>
      </c>
      <c r="T2049" s="17" t="e">
        <f t="shared" si="851"/>
        <v>#DIV/0!</v>
      </c>
      <c r="U2049" s="91" t="e">
        <f>IF(A2049&gt;$U$1, U2050*$S$1+(1-$S$1)*G2050,Rawdata!AK2049)</f>
        <v>#DIV/0!</v>
      </c>
      <c r="V2049" s="91" t="e">
        <f>IF(A2049&gt;$V$1,$S$1*V2050+(1-$S$1)*G2050,Rawdata!AL2049)</f>
        <v>#DIV/0!</v>
      </c>
      <c r="W2049" s="91" t="e">
        <f>IF(A2049&gt;$W$1, $S$1*W2050+(1-$S$1)*G2050,Rawdata!AM2049)</f>
        <v>#DIV/0!</v>
      </c>
      <c r="X2049" s="91" t="e">
        <f>IF(A2049&gt;$X$1,$S$1*X2050+(1-$S$1)*G2050,Rawdata!AN2049)</f>
        <v>#DIV/0!</v>
      </c>
      <c r="Y2049" s="91" t="e">
        <f>IF(A2049&gt;$Y$1,$S$1*Y2050+(1-$S$1)*G2050,Rawdata!AO2049)</f>
        <v>#DIV/0!</v>
      </c>
      <c r="Z2049" s="91" t="e">
        <f>IF(A2049&gt;$Z$1,$S$1*Z2050+(1-$S$1)*(G2050-U2050)^2,Rawdata!AP2049)</f>
        <v>#DIV/0!</v>
      </c>
      <c r="AA2049" s="91" t="e">
        <f>IF(A2049&gt;$AA$1,$S$1*AA2050+(1-$S$1)*(G2050-V2050)^2,Rawdata!AQ2049)</f>
        <v>#DIV/0!</v>
      </c>
      <c r="AB2049" s="91" t="e">
        <f>IF(A2049&gt;89,$S$1*AB2050+(1-$S$1)*(G2050-W2050)^2,Rawdata!AR2049)</f>
        <v>#DIV/0!</v>
      </c>
      <c r="AC2049" s="91" t="e">
        <f>IF(A2049&gt;$AC$1,$S$1*AC2050+(1-$S$1)*(G2050-X2050)^2,Rawdata!AS2049)</f>
        <v>#DIV/0!</v>
      </c>
      <c r="AD2049" s="91" t="e">
        <f>IF(A2049&gt;$AD$1,$S$1*AD2050+(1-$S$1)*(G2050-Y2050)^2,Rawdata!AT2049)</f>
        <v>#DIV/0!</v>
      </c>
      <c r="AE2049" s="80" t="e">
        <f t="shared" si="844"/>
        <v>#DIV/0!</v>
      </c>
      <c r="AF2049" s="81" t="e">
        <f t="shared" si="845"/>
        <v>#DIV/0!</v>
      </c>
      <c r="AG2049" s="86">
        <f t="shared" si="867"/>
        <v>0</v>
      </c>
      <c r="AH2049" s="107" t="e">
        <f t="shared" si="870"/>
        <v>#DIV/0!</v>
      </c>
      <c r="AI2049" s="107" t="e">
        <f t="shared" si="846"/>
        <v>#DIV/0!</v>
      </c>
      <c r="AJ2049" s="108" t="e">
        <f t="shared" si="847"/>
        <v>#DIV/0!</v>
      </c>
      <c r="AK2049" s="113" t="e">
        <f t="shared" si="852"/>
        <v>#DIV/0!</v>
      </c>
      <c r="AL2049" s="113" t="e">
        <f t="shared" si="853"/>
        <v>#DIV/0!</v>
      </c>
      <c r="AM2049" s="113" t="e">
        <f t="shared" si="854"/>
        <v>#DIV/0!</v>
      </c>
      <c r="AN2049" s="113" t="e">
        <f t="shared" si="855"/>
        <v>#DIV/0!</v>
      </c>
      <c r="AO2049" s="113" t="e">
        <f t="shared" si="856"/>
        <v>#DIV/0!</v>
      </c>
      <c r="AP2049" s="91" t="e">
        <f t="shared" si="857"/>
        <v>#DIV/0!</v>
      </c>
      <c r="AQ2049" s="91" t="e">
        <f t="shared" si="858"/>
        <v>#DIV/0!</v>
      </c>
      <c r="AR2049" s="91" t="e">
        <f t="shared" si="859"/>
        <v>#DIV/0!</v>
      </c>
      <c r="AS2049" s="91" t="e">
        <f t="shared" si="860"/>
        <v>#DIV/0!</v>
      </c>
      <c r="AT2049" s="91" t="e">
        <f t="shared" si="861"/>
        <v>#DIV/0!</v>
      </c>
      <c r="AU2049" s="113" t="e">
        <f t="shared" si="862"/>
        <v>#DIV/0!</v>
      </c>
      <c r="AV2049" s="113" t="e">
        <f t="shared" si="863"/>
        <v>#DIV/0!</v>
      </c>
      <c r="AW2049" s="113" t="e">
        <f t="shared" si="864"/>
        <v>#DIV/0!</v>
      </c>
      <c r="AX2049" s="113" t="e">
        <f t="shared" si="865"/>
        <v>#DIV/0!</v>
      </c>
      <c r="AY2049" s="113" t="e">
        <f t="shared" si="866"/>
        <v>#DIV/0!</v>
      </c>
    </row>
    <row r="2050" spans="1:51" x14ac:dyDescent="0.25">
      <c r="A2050" s="119"/>
      <c r="B2050" s="83"/>
      <c r="C2050" s="85"/>
      <c r="D2050" s="85"/>
      <c r="E2050" s="85"/>
      <c r="F2050" s="71"/>
      <c r="G2050" s="96"/>
      <c r="H2050" s="16" t="e">
        <f>IF(A2050&gt;$U$1,ROUND(ROUND( U2050*$S$1+(1-$S$1)*G2050,4)+$T$1*ROUND(($S$1*Z2050+(1-$S$1)*(G2050-U2050)^2)^0.5,4),4),Rawdata!AK2050+Rawdata!$T$1*Rawdata!AU2050)</f>
        <v>#DIV/0!</v>
      </c>
      <c r="I2050" s="16" t="e">
        <f>IF(A2050&gt;$V$1,ROUND(ROUND(V2050*$S$1+(1-$S$1)*G2050,4)+$T$1*ROUND(($S$1*AA2050+(1-$S$1)*(G2050-V2050)^2)^0.5,4),4),Rawdata!AL2050+Rawdata!$T$1*Rawdata!AV2050)</f>
        <v>#DIV/0!</v>
      </c>
      <c r="J2050" s="16" t="e">
        <f>IF(A2050&gt;$W$1,ROUND(ROUND( W2050*$S$1+(1-$S$1)*G2050,4)+$T$1*ROUND(($S$1*AB2050+(1-$S$1)*(G2050-W2050)^2)^0.5,4),4),Rawdata!AM2050+Rawdata!$T$1*Rawdata!AW2050)</f>
        <v>#DIV/0!</v>
      </c>
      <c r="K2050" s="16" t="e">
        <f>IF(A2050&gt;$X$1,ROUND(ROUND( X2050*$S$1+(1-$S$1)*G2050,4)+$T$1*ROUND(($S$1*AC2050+(1-$S$1)*(G2050-X2050)^2)^0.5,4),4),Rawdata!AN2050+Rawdata!$T$1*Rawdata!AX2050)</f>
        <v>#DIV/0!</v>
      </c>
      <c r="L2050" s="16" t="e">
        <f>IF(A2050&gt;$Y$1,ROUND(ROUND( Y2050*$S$1+(1-$S$1)*G2050,4)+$T$1*ROUND(($S$1*AD2050+(1-$S$1)*(G2050-Y2050)^2)^0.5,4),4),Rawdata!AO2050+Rawdata!$T$1*Rawdata!AY2050)</f>
        <v>#DIV/0!</v>
      </c>
      <c r="M2050" s="16" t="e">
        <f t="shared" si="848"/>
        <v>#DIV/0!</v>
      </c>
      <c r="N2050" s="16" t="e">
        <f t="shared" si="849"/>
        <v>#DIV/0!</v>
      </c>
      <c r="O2050" s="67"/>
      <c r="P2050" s="67"/>
      <c r="Q2050" s="31" t="e">
        <f t="shared" si="868"/>
        <v>#DIV/0!</v>
      </c>
      <c r="R2050" s="17" t="e">
        <f t="shared" si="869"/>
        <v>#DIV/0!</v>
      </c>
      <c r="S2050" s="37" t="e">
        <f t="shared" si="850"/>
        <v>#DIV/0!</v>
      </c>
      <c r="T2050" s="17" t="e">
        <f t="shared" si="851"/>
        <v>#DIV/0!</v>
      </c>
      <c r="U2050" s="91" t="e">
        <f>IF(A2050&gt;$U$1, U2051*$S$1+(1-$S$1)*G2051,Rawdata!AK2050)</f>
        <v>#DIV/0!</v>
      </c>
      <c r="V2050" s="91" t="e">
        <f>IF(A2050&gt;$V$1,$S$1*V2051+(1-$S$1)*G2051,Rawdata!AL2050)</f>
        <v>#DIV/0!</v>
      </c>
      <c r="W2050" s="91" t="e">
        <f>IF(A2050&gt;$W$1, $S$1*W2051+(1-$S$1)*G2051,Rawdata!AM2050)</f>
        <v>#DIV/0!</v>
      </c>
      <c r="X2050" s="91" t="e">
        <f>IF(A2050&gt;$X$1,$S$1*X2051+(1-$S$1)*G2051,Rawdata!AN2050)</f>
        <v>#DIV/0!</v>
      </c>
      <c r="Y2050" s="91" t="e">
        <f>IF(A2050&gt;$Y$1,$S$1*Y2051+(1-$S$1)*G2051,Rawdata!AO2050)</f>
        <v>#DIV/0!</v>
      </c>
      <c r="Z2050" s="91" t="e">
        <f>IF(A2050&gt;$Z$1,$S$1*Z2051+(1-$S$1)*(G2051-U2051)^2,Rawdata!AP2050)</f>
        <v>#DIV/0!</v>
      </c>
      <c r="AA2050" s="91" t="e">
        <f>IF(A2050&gt;$AA$1,$S$1*AA2051+(1-$S$1)*(G2051-V2051)^2,Rawdata!AQ2050)</f>
        <v>#DIV/0!</v>
      </c>
      <c r="AB2050" s="91" t="e">
        <f>IF(A2050&gt;89,$S$1*AB2051+(1-$S$1)*(G2051-W2051)^2,Rawdata!AR2050)</f>
        <v>#DIV/0!</v>
      </c>
      <c r="AC2050" s="91" t="e">
        <f>IF(A2050&gt;$AC$1,$S$1*AC2051+(1-$S$1)*(G2051-X2051)^2,Rawdata!AS2050)</f>
        <v>#DIV/0!</v>
      </c>
      <c r="AD2050" s="91" t="e">
        <f>IF(A2050&gt;$AD$1,$S$1*AD2051+(1-$S$1)*(G2051-Y2051)^2,Rawdata!AT2050)</f>
        <v>#DIV/0!</v>
      </c>
      <c r="AE2050" s="80" t="e">
        <f t="shared" si="844"/>
        <v>#DIV/0!</v>
      </c>
      <c r="AF2050" s="81" t="e">
        <f t="shared" si="845"/>
        <v>#DIV/0!</v>
      </c>
      <c r="AG2050" s="86">
        <f t="shared" si="867"/>
        <v>0</v>
      </c>
      <c r="AH2050" s="107" t="e">
        <f t="shared" si="870"/>
        <v>#DIV/0!</v>
      </c>
      <c r="AI2050" s="107" t="e">
        <f t="shared" si="846"/>
        <v>#DIV/0!</v>
      </c>
      <c r="AJ2050" s="108" t="e">
        <f t="shared" si="847"/>
        <v>#DIV/0!</v>
      </c>
      <c r="AK2050" s="113" t="e">
        <f t="shared" si="852"/>
        <v>#DIV/0!</v>
      </c>
      <c r="AL2050" s="113" t="e">
        <f t="shared" si="853"/>
        <v>#DIV/0!</v>
      </c>
      <c r="AM2050" s="113" t="e">
        <f t="shared" si="854"/>
        <v>#DIV/0!</v>
      </c>
      <c r="AN2050" s="113" t="e">
        <f t="shared" si="855"/>
        <v>#DIV/0!</v>
      </c>
      <c r="AO2050" s="113" t="e">
        <f t="shared" si="856"/>
        <v>#DIV/0!</v>
      </c>
      <c r="AP2050" s="91" t="e">
        <f t="shared" si="857"/>
        <v>#DIV/0!</v>
      </c>
      <c r="AQ2050" s="91" t="e">
        <f t="shared" si="858"/>
        <v>#DIV/0!</v>
      </c>
      <c r="AR2050" s="91" t="e">
        <f t="shared" si="859"/>
        <v>#DIV/0!</v>
      </c>
      <c r="AS2050" s="91" t="e">
        <f t="shared" si="860"/>
        <v>#DIV/0!</v>
      </c>
      <c r="AT2050" s="91" t="e">
        <f t="shared" si="861"/>
        <v>#DIV/0!</v>
      </c>
      <c r="AU2050" s="113" t="e">
        <f t="shared" si="862"/>
        <v>#DIV/0!</v>
      </c>
      <c r="AV2050" s="113" t="e">
        <f t="shared" si="863"/>
        <v>#DIV/0!</v>
      </c>
      <c r="AW2050" s="113" t="e">
        <f t="shared" si="864"/>
        <v>#DIV/0!</v>
      </c>
      <c r="AX2050" s="113" t="e">
        <f t="shared" si="865"/>
        <v>#DIV/0!</v>
      </c>
      <c r="AY2050" s="113" t="e">
        <f t="shared" si="866"/>
        <v>#DIV/0!</v>
      </c>
    </row>
    <row r="2051" spans="1:51" x14ac:dyDescent="0.25">
      <c r="A2051" s="119"/>
      <c r="B2051" s="83"/>
      <c r="C2051" s="85"/>
      <c r="D2051" s="85"/>
      <c r="E2051" s="85"/>
      <c r="F2051" s="71"/>
      <c r="G2051" s="96"/>
      <c r="H2051" s="16" t="e">
        <f>IF(A2051&gt;$U$1,ROUND(ROUND( U2051*$S$1+(1-$S$1)*G2051,4)+$T$1*ROUND(($S$1*Z2051+(1-$S$1)*(G2051-U2051)^2)^0.5,4),4),Rawdata!AK2051+Rawdata!$T$1*Rawdata!AU2051)</f>
        <v>#DIV/0!</v>
      </c>
      <c r="I2051" s="16" t="e">
        <f>IF(A2051&gt;$V$1,ROUND(ROUND(V2051*$S$1+(1-$S$1)*G2051,4)+$T$1*ROUND(($S$1*AA2051+(1-$S$1)*(G2051-V2051)^2)^0.5,4),4),Rawdata!AL2051+Rawdata!$T$1*Rawdata!AV2051)</f>
        <v>#DIV/0!</v>
      </c>
      <c r="J2051" s="16" t="e">
        <f>IF(A2051&gt;$W$1,ROUND(ROUND( W2051*$S$1+(1-$S$1)*G2051,4)+$T$1*ROUND(($S$1*AB2051+(1-$S$1)*(G2051-W2051)^2)^0.5,4),4),Rawdata!AM2051+Rawdata!$T$1*Rawdata!AW2051)</f>
        <v>#DIV/0!</v>
      </c>
      <c r="K2051" s="16" t="e">
        <f>IF(A2051&gt;$X$1,ROUND(ROUND( X2051*$S$1+(1-$S$1)*G2051,4)+$T$1*ROUND(($S$1*AC2051+(1-$S$1)*(G2051-X2051)^2)^0.5,4),4),Rawdata!AN2051+Rawdata!$T$1*Rawdata!AX2051)</f>
        <v>#DIV/0!</v>
      </c>
      <c r="L2051" s="16" t="e">
        <f>IF(A2051&gt;$Y$1,ROUND(ROUND( Y2051*$S$1+(1-$S$1)*G2051,4)+$T$1*ROUND(($S$1*AD2051+(1-$S$1)*(G2051-Y2051)^2)^0.5,4),4),Rawdata!AO2051+Rawdata!$T$1*Rawdata!AY2051)</f>
        <v>#DIV/0!</v>
      </c>
      <c r="M2051" s="16" t="e">
        <f t="shared" si="848"/>
        <v>#DIV/0!</v>
      </c>
      <c r="N2051" s="16" t="e">
        <f t="shared" si="849"/>
        <v>#DIV/0!</v>
      </c>
      <c r="O2051" s="67"/>
      <c r="P2051" s="67"/>
      <c r="Q2051" s="31" t="e">
        <f t="shared" si="868"/>
        <v>#DIV/0!</v>
      </c>
      <c r="R2051" s="17" t="e">
        <f t="shared" si="869"/>
        <v>#DIV/0!</v>
      </c>
      <c r="S2051" s="37" t="e">
        <f t="shared" si="850"/>
        <v>#DIV/0!</v>
      </c>
      <c r="T2051" s="17" t="e">
        <f t="shared" si="851"/>
        <v>#DIV/0!</v>
      </c>
      <c r="U2051" s="91" t="e">
        <f>IF(A2051&gt;$U$1, U2052*$S$1+(1-$S$1)*G2052,Rawdata!AK2051)</f>
        <v>#DIV/0!</v>
      </c>
      <c r="V2051" s="91" t="e">
        <f>IF(A2051&gt;$V$1,$S$1*V2052+(1-$S$1)*G2052,Rawdata!AL2051)</f>
        <v>#DIV/0!</v>
      </c>
      <c r="W2051" s="91" t="e">
        <f>IF(A2051&gt;$W$1, $S$1*W2052+(1-$S$1)*G2052,Rawdata!AM2051)</f>
        <v>#DIV/0!</v>
      </c>
      <c r="X2051" s="91" t="e">
        <f>IF(A2051&gt;$X$1,$S$1*X2052+(1-$S$1)*G2052,Rawdata!AN2051)</f>
        <v>#DIV/0!</v>
      </c>
      <c r="Y2051" s="91" t="e">
        <f>IF(A2051&gt;$Y$1,$S$1*Y2052+(1-$S$1)*G2052,Rawdata!AO2051)</f>
        <v>#DIV/0!</v>
      </c>
      <c r="Z2051" s="91" t="e">
        <f>IF(A2051&gt;$Z$1,$S$1*Z2052+(1-$S$1)*(G2052-U2052)^2,Rawdata!AP2051)</f>
        <v>#DIV/0!</v>
      </c>
      <c r="AA2051" s="91" t="e">
        <f>IF(A2051&gt;$AA$1,$S$1*AA2052+(1-$S$1)*(G2052-V2052)^2,Rawdata!AQ2051)</f>
        <v>#DIV/0!</v>
      </c>
      <c r="AB2051" s="91" t="e">
        <f>IF(A2051&gt;89,$S$1*AB2052+(1-$S$1)*(G2052-W2052)^2,Rawdata!AR2051)</f>
        <v>#DIV/0!</v>
      </c>
      <c r="AC2051" s="91" t="e">
        <f>IF(A2051&gt;$AC$1,$S$1*AC2052+(1-$S$1)*(G2052-X2052)^2,Rawdata!AS2051)</f>
        <v>#DIV/0!</v>
      </c>
      <c r="AD2051" s="91" t="e">
        <f>IF(A2051&gt;$AD$1,$S$1*AD2052+(1-$S$1)*(G2052-Y2052)^2,Rawdata!AT2051)</f>
        <v>#DIV/0!</v>
      </c>
      <c r="AE2051" s="80" t="e">
        <f t="shared" ref="AE2051:AE2114" si="871">ROUND(AVERAGE(H2051:L2051),4)</f>
        <v>#DIV/0!</v>
      </c>
      <c r="AF2051" s="81" t="e">
        <f t="shared" ref="AF2051:AF2114" si="872">ROUND(MAX(H2051:K2051)*0.8+0.2*L2051,4)</f>
        <v>#DIV/0!</v>
      </c>
      <c r="AG2051" s="86">
        <f t="shared" si="867"/>
        <v>0</v>
      </c>
      <c r="AH2051" s="107" t="e">
        <f t="shared" si="870"/>
        <v>#DIV/0!</v>
      </c>
      <c r="AI2051" s="107" t="e">
        <f t="shared" ref="AI2051:AI2114" si="873">MAX(AH2051,$N$1)</f>
        <v>#DIV/0!</v>
      </c>
      <c r="AJ2051" s="108" t="e">
        <f t="shared" ref="AJ2051:AJ2114" si="874">AI2051*AG2051*D2051</f>
        <v>#DIV/0!</v>
      </c>
      <c r="AK2051" s="113" t="e">
        <f t="shared" si="852"/>
        <v>#DIV/0!</v>
      </c>
      <c r="AL2051" s="113" t="e">
        <f t="shared" si="853"/>
        <v>#DIV/0!</v>
      </c>
      <c r="AM2051" s="113" t="e">
        <f t="shared" si="854"/>
        <v>#DIV/0!</v>
      </c>
      <c r="AN2051" s="113" t="e">
        <f t="shared" si="855"/>
        <v>#DIV/0!</v>
      </c>
      <c r="AO2051" s="113" t="e">
        <f t="shared" si="856"/>
        <v>#DIV/0!</v>
      </c>
      <c r="AP2051" s="91" t="e">
        <f t="shared" si="857"/>
        <v>#DIV/0!</v>
      </c>
      <c r="AQ2051" s="91" t="e">
        <f t="shared" si="858"/>
        <v>#DIV/0!</v>
      </c>
      <c r="AR2051" s="91" t="e">
        <f t="shared" si="859"/>
        <v>#DIV/0!</v>
      </c>
      <c r="AS2051" s="91" t="e">
        <f t="shared" si="860"/>
        <v>#DIV/0!</v>
      </c>
      <c r="AT2051" s="91" t="e">
        <f t="shared" si="861"/>
        <v>#DIV/0!</v>
      </c>
      <c r="AU2051" s="113" t="e">
        <f t="shared" si="862"/>
        <v>#DIV/0!</v>
      </c>
      <c r="AV2051" s="113" t="e">
        <f t="shared" si="863"/>
        <v>#DIV/0!</v>
      </c>
      <c r="AW2051" s="113" t="e">
        <f t="shared" si="864"/>
        <v>#DIV/0!</v>
      </c>
      <c r="AX2051" s="113" t="e">
        <f t="shared" si="865"/>
        <v>#DIV/0!</v>
      </c>
      <c r="AY2051" s="113" t="e">
        <f t="shared" si="866"/>
        <v>#DIV/0!</v>
      </c>
    </row>
    <row r="2052" spans="1:51" x14ac:dyDescent="0.25">
      <c r="A2052" s="119"/>
      <c r="B2052" s="83"/>
      <c r="C2052" s="85"/>
      <c r="D2052" s="85"/>
      <c r="E2052" s="85"/>
      <c r="F2052" s="71"/>
      <c r="G2052" s="96"/>
      <c r="H2052" s="16" t="e">
        <f>IF(A2052&gt;$U$1,ROUND(ROUND( U2052*$S$1+(1-$S$1)*G2052,4)+$T$1*ROUND(($S$1*Z2052+(1-$S$1)*(G2052-U2052)^2)^0.5,4),4),Rawdata!AK2052+Rawdata!$T$1*Rawdata!AU2052)</f>
        <v>#DIV/0!</v>
      </c>
      <c r="I2052" s="16" t="e">
        <f>IF(A2052&gt;$V$1,ROUND(ROUND(V2052*$S$1+(1-$S$1)*G2052,4)+$T$1*ROUND(($S$1*AA2052+(1-$S$1)*(G2052-V2052)^2)^0.5,4),4),Rawdata!AL2052+Rawdata!$T$1*Rawdata!AV2052)</f>
        <v>#DIV/0!</v>
      </c>
      <c r="J2052" s="16" t="e">
        <f>IF(A2052&gt;$W$1,ROUND(ROUND( W2052*$S$1+(1-$S$1)*G2052,4)+$T$1*ROUND(($S$1*AB2052+(1-$S$1)*(G2052-W2052)^2)^0.5,4),4),Rawdata!AM2052+Rawdata!$T$1*Rawdata!AW2052)</f>
        <v>#DIV/0!</v>
      </c>
      <c r="K2052" s="16" t="e">
        <f>IF(A2052&gt;$X$1,ROUND(ROUND( X2052*$S$1+(1-$S$1)*G2052,4)+$T$1*ROUND(($S$1*AC2052+(1-$S$1)*(G2052-X2052)^2)^0.5,4),4),Rawdata!AN2052+Rawdata!$T$1*Rawdata!AX2052)</f>
        <v>#DIV/0!</v>
      </c>
      <c r="L2052" s="16" t="e">
        <f>IF(A2052&gt;$Y$1,ROUND(ROUND( Y2052*$S$1+(1-$S$1)*G2052,4)+$T$1*ROUND(($S$1*AD2052+(1-$S$1)*(G2052-Y2052)^2)^0.5,4),4),Rawdata!AO2052+Rawdata!$T$1*Rawdata!AY2052)</f>
        <v>#DIV/0!</v>
      </c>
      <c r="M2052" s="16" t="e">
        <f t="shared" ref="M2052:M2115" si="875">IF(OR(A2050="I",A2050="S",A2050="B"), ROUND(ROUND(AVERAGE(H2052:L2052),4)*SQRT(2),4), ROUND(ROUND(MAX(H2052:K2052)*0.8+0.2*L2052,4)*SQRT(2),4))</f>
        <v>#DIV/0!</v>
      </c>
      <c r="N2052" s="16" t="e">
        <f t="shared" ref="N2052:N2115" si="876">MAX(M2052,$N$1)</f>
        <v>#DIV/0!</v>
      </c>
      <c r="O2052" s="67"/>
      <c r="P2052" s="67"/>
      <c r="Q2052" s="31" t="e">
        <f t="shared" si="868"/>
        <v>#DIV/0!</v>
      </c>
      <c r="R2052" s="17" t="e">
        <f t="shared" si="869"/>
        <v>#DIV/0!</v>
      </c>
      <c r="S2052" s="37" t="e">
        <f t="shared" ref="S2052:S2115" si="877">IF($D$1=8, ROUNDUP(Q2052,-2),IF($D$1=2,ROUNDUP(Q2052,-1), IF(OR($D$1=1,$D$1=4),ROUNDUP(Q2052,-3),"N/A")))</f>
        <v>#DIV/0!</v>
      </c>
      <c r="T2052" s="17" t="e">
        <f t="shared" ref="T2052:T2115" si="878">ROUNDUP((S2052-P2052)/P2052,3)</f>
        <v>#DIV/0!</v>
      </c>
      <c r="U2052" s="91" t="e">
        <f>IF(A2052&gt;$U$1, U2053*$S$1+(1-$S$1)*G2053,Rawdata!AK2052)</f>
        <v>#DIV/0!</v>
      </c>
      <c r="V2052" s="91" t="e">
        <f>IF(A2052&gt;$V$1,$S$1*V2053+(1-$S$1)*G2053,Rawdata!AL2052)</f>
        <v>#DIV/0!</v>
      </c>
      <c r="W2052" s="91" t="e">
        <f>IF(A2052&gt;$W$1, $S$1*W2053+(1-$S$1)*G2053,Rawdata!AM2052)</f>
        <v>#DIV/0!</v>
      </c>
      <c r="X2052" s="91" t="e">
        <f>IF(A2052&gt;$X$1,$S$1*X2053+(1-$S$1)*G2053,Rawdata!AN2052)</f>
        <v>#DIV/0!</v>
      </c>
      <c r="Y2052" s="91" t="e">
        <f>IF(A2052&gt;$Y$1,$S$1*Y2053+(1-$S$1)*G2053,Rawdata!AO2052)</f>
        <v>#DIV/0!</v>
      </c>
      <c r="Z2052" s="91" t="e">
        <f>IF(A2052&gt;$Z$1,$S$1*Z2053+(1-$S$1)*(G2053-U2053)^2,Rawdata!AP2052)</f>
        <v>#DIV/0!</v>
      </c>
      <c r="AA2052" s="91" t="e">
        <f>IF(A2052&gt;$AA$1,$S$1*AA2053+(1-$S$1)*(G2053-V2053)^2,Rawdata!AQ2052)</f>
        <v>#DIV/0!</v>
      </c>
      <c r="AB2052" s="91" t="e">
        <f>IF(A2052&gt;89,$S$1*AB2053+(1-$S$1)*(G2053-W2053)^2,Rawdata!AR2052)</f>
        <v>#DIV/0!</v>
      </c>
      <c r="AC2052" s="91" t="e">
        <f>IF(A2052&gt;$AC$1,$S$1*AC2053+(1-$S$1)*(G2053-X2053)^2,Rawdata!AS2052)</f>
        <v>#DIV/0!</v>
      </c>
      <c r="AD2052" s="91" t="e">
        <f>IF(A2052&gt;$AD$1,$S$1*AD2053+(1-$S$1)*(G2053-Y2053)^2,Rawdata!AT2052)</f>
        <v>#DIV/0!</v>
      </c>
      <c r="AE2052" s="80" t="e">
        <f t="shared" si="871"/>
        <v>#DIV/0!</v>
      </c>
      <c r="AF2052" s="81" t="e">
        <f t="shared" si="872"/>
        <v>#DIV/0!</v>
      </c>
      <c r="AG2052" s="86">
        <f t="shared" si="867"/>
        <v>0</v>
      </c>
      <c r="AH2052" s="107" t="e">
        <f t="shared" si="870"/>
        <v>#DIV/0!</v>
      </c>
      <c r="AI2052" s="107" t="e">
        <f t="shared" si="873"/>
        <v>#DIV/0!</v>
      </c>
      <c r="AJ2052" s="108" t="e">
        <f t="shared" si="874"/>
        <v>#DIV/0!</v>
      </c>
      <c r="AK2052" s="113" t="e">
        <f t="shared" ref="AK2052:AK2115" si="879">ROUND(AVERAGE(G2052:G2081),4)</f>
        <v>#DIV/0!</v>
      </c>
      <c r="AL2052" s="113" t="e">
        <f t="shared" ref="AL2052:AL2115" si="880">ROUND(AVERAGE(G2052:G2111),4)</f>
        <v>#DIV/0!</v>
      </c>
      <c r="AM2052" s="113" t="e">
        <f t="shared" ref="AM2052:AM2115" si="881">ROUND(AVERAGE(G2052:G2141),4)</f>
        <v>#DIV/0!</v>
      </c>
      <c r="AN2052" s="113" t="e">
        <f t="shared" ref="AN2052:AN2115" si="882">ROUND(AVERAGE(G2052:G2231),4)</f>
        <v>#DIV/0!</v>
      </c>
      <c r="AO2052" s="113" t="e">
        <f t="shared" ref="AO2052:AO2115" si="883">ROUND(AVERAGE(G2052:G4551),4)</f>
        <v>#DIV/0!</v>
      </c>
      <c r="AP2052" s="91" t="e">
        <f t="shared" ref="AP2052:AP2115" si="884">AU2052^2</f>
        <v>#DIV/0!</v>
      </c>
      <c r="AQ2052" s="91" t="e">
        <f t="shared" ref="AQ2052:AQ2115" si="885">AV2052^2</f>
        <v>#DIV/0!</v>
      </c>
      <c r="AR2052" s="91" t="e">
        <f t="shared" ref="AR2052:AR2115" si="886">AW2052^2</f>
        <v>#DIV/0!</v>
      </c>
      <c r="AS2052" s="91" t="e">
        <f t="shared" ref="AS2052:AS2115" si="887">AX2052^2</f>
        <v>#DIV/0!</v>
      </c>
      <c r="AT2052" s="91" t="e">
        <f t="shared" ref="AT2052:AT2115" si="888">AY2052^2</f>
        <v>#DIV/0!</v>
      </c>
      <c r="AU2052" s="113" t="e">
        <f t="shared" ref="AU2052:AU2115" si="889">ROUND(STDEV(G2052:G2081),4)</f>
        <v>#DIV/0!</v>
      </c>
      <c r="AV2052" s="113" t="e">
        <f t="shared" ref="AV2052:AV2115" si="890">ROUND(STDEV(G2052:G2111),4)</f>
        <v>#DIV/0!</v>
      </c>
      <c r="AW2052" s="113" t="e">
        <f t="shared" ref="AW2052:AW2115" si="891">ROUND(STDEV(G2052:G2141),4)</f>
        <v>#DIV/0!</v>
      </c>
      <c r="AX2052" s="113" t="e">
        <f t="shared" ref="AX2052:AX2115" si="892">ROUND(STDEV(G2052:G2231),4)</f>
        <v>#DIV/0!</v>
      </c>
      <c r="AY2052" s="113" t="e">
        <f t="shared" ref="AY2052:AY2115" si="893">ROUND(STDEV(G2052:G4551),4)</f>
        <v>#DIV/0!</v>
      </c>
    </row>
    <row r="2053" spans="1:51" x14ac:dyDescent="0.25">
      <c r="A2053" s="119"/>
      <c r="B2053" s="83"/>
      <c r="C2053" s="85"/>
      <c r="D2053" s="85"/>
      <c r="E2053" s="85"/>
      <c r="F2053" s="71"/>
      <c r="G2053" s="96"/>
      <c r="H2053" s="16" t="e">
        <f>IF(A2053&gt;$U$1,ROUND(ROUND( U2053*$S$1+(1-$S$1)*G2053,4)+$T$1*ROUND(($S$1*Z2053+(1-$S$1)*(G2053-U2053)^2)^0.5,4),4),Rawdata!AK2053+Rawdata!$T$1*Rawdata!AU2053)</f>
        <v>#DIV/0!</v>
      </c>
      <c r="I2053" s="16" t="e">
        <f>IF(A2053&gt;$V$1,ROUND(ROUND(V2053*$S$1+(1-$S$1)*G2053,4)+$T$1*ROUND(($S$1*AA2053+(1-$S$1)*(G2053-V2053)^2)^0.5,4),4),Rawdata!AL2053+Rawdata!$T$1*Rawdata!AV2053)</f>
        <v>#DIV/0!</v>
      </c>
      <c r="J2053" s="16" t="e">
        <f>IF(A2053&gt;$W$1,ROUND(ROUND( W2053*$S$1+(1-$S$1)*G2053,4)+$T$1*ROUND(($S$1*AB2053+(1-$S$1)*(G2053-W2053)^2)^0.5,4),4),Rawdata!AM2053+Rawdata!$T$1*Rawdata!AW2053)</f>
        <v>#DIV/0!</v>
      </c>
      <c r="K2053" s="16" t="e">
        <f>IF(A2053&gt;$X$1,ROUND(ROUND( X2053*$S$1+(1-$S$1)*G2053,4)+$T$1*ROUND(($S$1*AC2053+(1-$S$1)*(G2053-X2053)^2)^0.5,4),4),Rawdata!AN2053+Rawdata!$T$1*Rawdata!AX2053)</f>
        <v>#DIV/0!</v>
      </c>
      <c r="L2053" s="16" t="e">
        <f>IF(A2053&gt;$Y$1,ROUND(ROUND( Y2053*$S$1+(1-$S$1)*G2053,4)+$T$1*ROUND(($S$1*AD2053+(1-$S$1)*(G2053-Y2053)^2)^0.5,4),4),Rawdata!AO2053+Rawdata!$T$1*Rawdata!AY2053)</f>
        <v>#DIV/0!</v>
      </c>
      <c r="M2053" s="16" t="e">
        <f t="shared" si="875"/>
        <v>#DIV/0!</v>
      </c>
      <c r="N2053" s="16" t="e">
        <f t="shared" si="876"/>
        <v>#DIV/0!</v>
      </c>
      <c r="O2053" s="67"/>
      <c r="P2053" s="67"/>
      <c r="Q2053" s="31" t="e">
        <f t="shared" si="868"/>
        <v>#DIV/0!</v>
      </c>
      <c r="R2053" s="17" t="e">
        <f t="shared" si="869"/>
        <v>#DIV/0!</v>
      </c>
      <c r="S2053" s="37" t="e">
        <f t="shared" si="877"/>
        <v>#DIV/0!</v>
      </c>
      <c r="T2053" s="17" t="e">
        <f t="shared" si="878"/>
        <v>#DIV/0!</v>
      </c>
      <c r="U2053" s="91" t="e">
        <f>IF(A2053&gt;$U$1, U2054*$S$1+(1-$S$1)*G2054,Rawdata!AK2053)</f>
        <v>#DIV/0!</v>
      </c>
      <c r="V2053" s="91" t="e">
        <f>IF(A2053&gt;$V$1,$S$1*V2054+(1-$S$1)*G2054,Rawdata!AL2053)</f>
        <v>#DIV/0!</v>
      </c>
      <c r="W2053" s="91" t="e">
        <f>IF(A2053&gt;$W$1, $S$1*W2054+(1-$S$1)*G2054,Rawdata!AM2053)</f>
        <v>#DIV/0!</v>
      </c>
      <c r="X2053" s="91" t="e">
        <f>IF(A2053&gt;$X$1,$S$1*X2054+(1-$S$1)*G2054,Rawdata!AN2053)</f>
        <v>#DIV/0!</v>
      </c>
      <c r="Y2053" s="91" t="e">
        <f>IF(A2053&gt;$Y$1,$S$1*Y2054+(1-$S$1)*G2054,Rawdata!AO2053)</f>
        <v>#DIV/0!</v>
      </c>
      <c r="Z2053" s="91" t="e">
        <f>IF(A2053&gt;$Z$1,$S$1*Z2054+(1-$S$1)*(G2054-U2054)^2,Rawdata!AP2053)</f>
        <v>#DIV/0!</v>
      </c>
      <c r="AA2053" s="91" t="e">
        <f>IF(A2053&gt;$AA$1,$S$1*AA2054+(1-$S$1)*(G2054-V2054)^2,Rawdata!AQ2053)</f>
        <v>#DIV/0!</v>
      </c>
      <c r="AB2053" s="91" t="e">
        <f>IF(A2053&gt;89,$S$1*AB2054+(1-$S$1)*(G2054-W2054)^2,Rawdata!AR2053)</f>
        <v>#DIV/0!</v>
      </c>
      <c r="AC2053" s="91" t="e">
        <f>IF(A2053&gt;$AC$1,$S$1*AC2054+(1-$S$1)*(G2054-X2054)^2,Rawdata!AS2053)</f>
        <v>#DIV/0!</v>
      </c>
      <c r="AD2053" s="91" t="e">
        <f>IF(A2053&gt;$AD$1,$S$1*AD2054+(1-$S$1)*(G2054-Y2054)^2,Rawdata!AT2053)</f>
        <v>#DIV/0!</v>
      </c>
      <c r="AE2053" s="80" t="e">
        <f t="shared" si="871"/>
        <v>#DIV/0!</v>
      </c>
      <c r="AF2053" s="81" t="e">
        <f t="shared" si="872"/>
        <v>#DIV/0!</v>
      </c>
      <c r="AG2053" s="86">
        <f t="shared" ref="AG2053:AG2116" si="894">AG2052</f>
        <v>0</v>
      </c>
      <c r="AH2053" s="107" t="e">
        <f t="shared" si="870"/>
        <v>#DIV/0!</v>
      </c>
      <c r="AI2053" s="107" t="e">
        <f t="shared" si="873"/>
        <v>#DIV/0!</v>
      </c>
      <c r="AJ2053" s="108" t="e">
        <f t="shared" si="874"/>
        <v>#DIV/0!</v>
      </c>
      <c r="AK2053" s="113" t="e">
        <f t="shared" si="879"/>
        <v>#DIV/0!</v>
      </c>
      <c r="AL2053" s="113" t="e">
        <f t="shared" si="880"/>
        <v>#DIV/0!</v>
      </c>
      <c r="AM2053" s="113" t="e">
        <f t="shared" si="881"/>
        <v>#DIV/0!</v>
      </c>
      <c r="AN2053" s="113" t="e">
        <f t="shared" si="882"/>
        <v>#DIV/0!</v>
      </c>
      <c r="AO2053" s="113" t="e">
        <f t="shared" si="883"/>
        <v>#DIV/0!</v>
      </c>
      <c r="AP2053" s="91" t="e">
        <f t="shared" si="884"/>
        <v>#DIV/0!</v>
      </c>
      <c r="AQ2053" s="91" t="e">
        <f t="shared" si="885"/>
        <v>#DIV/0!</v>
      </c>
      <c r="AR2053" s="91" t="e">
        <f t="shared" si="886"/>
        <v>#DIV/0!</v>
      </c>
      <c r="AS2053" s="91" t="e">
        <f t="shared" si="887"/>
        <v>#DIV/0!</v>
      </c>
      <c r="AT2053" s="91" t="e">
        <f t="shared" si="888"/>
        <v>#DIV/0!</v>
      </c>
      <c r="AU2053" s="113" t="e">
        <f t="shared" si="889"/>
        <v>#DIV/0!</v>
      </c>
      <c r="AV2053" s="113" t="e">
        <f t="shared" si="890"/>
        <v>#DIV/0!</v>
      </c>
      <c r="AW2053" s="113" t="e">
        <f t="shared" si="891"/>
        <v>#DIV/0!</v>
      </c>
      <c r="AX2053" s="113" t="e">
        <f t="shared" si="892"/>
        <v>#DIV/0!</v>
      </c>
      <c r="AY2053" s="113" t="e">
        <f t="shared" si="893"/>
        <v>#DIV/0!</v>
      </c>
    </row>
    <row r="2054" spans="1:51" x14ac:dyDescent="0.25">
      <c r="A2054" s="119"/>
      <c r="B2054" s="83"/>
      <c r="C2054" s="85"/>
      <c r="D2054" s="85"/>
      <c r="E2054" s="85"/>
      <c r="F2054" s="71"/>
      <c r="G2054" s="96"/>
      <c r="H2054" s="16" t="e">
        <f>IF(A2054&gt;$U$1,ROUND(ROUND( U2054*$S$1+(1-$S$1)*G2054,4)+$T$1*ROUND(($S$1*Z2054+(1-$S$1)*(G2054-U2054)^2)^0.5,4),4),Rawdata!AK2054+Rawdata!$T$1*Rawdata!AU2054)</f>
        <v>#DIV/0!</v>
      </c>
      <c r="I2054" s="16" t="e">
        <f>IF(A2054&gt;$V$1,ROUND(ROUND(V2054*$S$1+(1-$S$1)*G2054,4)+$T$1*ROUND(($S$1*AA2054+(1-$S$1)*(G2054-V2054)^2)^0.5,4),4),Rawdata!AL2054+Rawdata!$T$1*Rawdata!AV2054)</f>
        <v>#DIV/0!</v>
      </c>
      <c r="J2054" s="16" t="e">
        <f>IF(A2054&gt;$W$1,ROUND(ROUND( W2054*$S$1+(1-$S$1)*G2054,4)+$T$1*ROUND(($S$1*AB2054+(1-$S$1)*(G2054-W2054)^2)^0.5,4),4),Rawdata!AM2054+Rawdata!$T$1*Rawdata!AW2054)</f>
        <v>#DIV/0!</v>
      </c>
      <c r="K2054" s="16" t="e">
        <f>IF(A2054&gt;$X$1,ROUND(ROUND( X2054*$S$1+(1-$S$1)*G2054,4)+$T$1*ROUND(($S$1*AC2054+(1-$S$1)*(G2054-X2054)^2)^0.5,4),4),Rawdata!AN2054+Rawdata!$T$1*Rawdata!AX2054)</f>
        <v>#DIV/0!</v>
      </c>
      <c r="L2054" s="16" t="e">
        <f>IF(A2054&gt;$Y$1,ROUND(ROUND( Y2054*$S$1+(1-$S$1)*G2054,4)+$T$1*ROUND(($S$1*AD2054+(1-$S$1)*(G2054-Y2054)^2)^0.5,4),4),Rawdata!AO2054+Rawdata!$T$1*Rawdata!AY2054)</f>
        <v>#DIV/0!</v>
      </c>
      <c r="M2054" s="16" t="e">
        <f t="shared" si="875"/>
        <v>#DIV/0!</v>
      </c>
      <c r="N2054" s="16" t="e">
        <f t="shared" si="876"/>
        <v>#DIV/0!</v>
      </c>
      <c r="O2054" s="67"/>
      <c r="P2054" s="67"/>
      <c r="Q2054" s="31" t="e">
        <f t="shared" si="868"/>
        <v>#DIV/0!</v>
      </c>
      <c r="R2054" s="17" t="e">
        <f t="shared" si="869"/>
        <v>#DIV/0!</v>
      </c>
      <c r="S2054" s="37" t="e">
        <f t="shared" si="877"/>
        <v>#DIV/0!</v>
      </c>
      <c r="T2054" s="17" t="e">
        <f t="shared" si="878"/>
        <v>#DIV/0!</v>
      </c>
      <c r="U2054" s="91" t="e">
        <f>IF(A2054&gt;$U$1, U2055*$S$1+(1-$S$1)*G2055,Rawdata!AK2054)</f>
        <v>#DIV/0!</v>
      </c>
      <c r="V2054" s="91" t="e">
        <f>IF(A2054&gt;$V$1,$S$1*V2055+(1-$S$1)*G2055,Rawdata!AL2054)</f>
        <v>#DIV/0!</v>
      </c>
      <c r="W2054" s="91" t="e">
        <f>IF(A2054&gt;$W$1, $S$1*W2055+(1-$S$1)*G2055,Rawdata!AM2054)</f>
        <v>#DIV/0!</v>
      </c>
      <c r="X2054" s="91" t="e">
        <f>IF(A2054&gt;$X$1,$S$1*X2055+(1-$S$1)*G2055,Rawdata!AN2054)</f>
        <v>#DIV/0!</v>
      </c>
      <c r="Y2054" s="91" t="e">
        <f>IF(A2054&gt;$Y$1,$S$1*Y2055+(1-$S$1)*G2055,Rawdata!AO2054)</f>
        <v>#DIV/0!</v>
      </c>
      <c r="Z2054" s="91" t="e">
        <f>IF(A2054&gt;$Z$1,$S$1*Z2055+(1-$S$1)*(G2055-U2055)^2,Rawdata!AP2054)</f>
        <v>#DIV/0!</v>
      </c>
      <c r="AA2054" s="91" t="e">
        <f>IF(A2054&gt;$AA$1,$S$1*AA2055+(1-$S$1)*(G2055-V2055)^2,Rawdata!AQ2054)</f>
        <v>#DIV/0!</v>
      </c>
      <c r="AB2054" s="91" t="e">
        <f>IF(A2054&gt;89,$S$1*AB2055+(1-$S$1)*(G2055-W2055)^2,Rawdata!AR2054)</f>
        <v>#DIV/0!</v>
      </c>
      <c r="AC2054" s="91" t="e">
        <f>IF(A2054&gt;$AC$1,$S$1*AC2055+(1-$S$1)*(G2055-X2055)^2,Rawdata!AS2054)</f>
        <v>#DIV/0!</v>
      </c>
      <c r="AD2054" s="91" t="e">
        <f>IF(A2054&gt;$AD$1,$S$1*AD2055+(1-$S$1)*(G2055-Y2055)^2,Rawdata!AT2054)</f>
        <v>#DIV/0!</v>
      </c>
      <c r="AE2054" s="80" t="e">
        <f t="shared" si="871"/>
        <v>#DIV/0!</v>
      </c>
      <c r="AF2054" s="81" t="e">
        <f t="shared" si="872"/>
        <v>#DIV/0!</v>
      </c>
      <c r="AG2054" s="86">
        <f t="shared" si="894"/>
        <v>0</v>
      </c>
      <c r="AH2054" s="107" t="e">
        <f t="shared" si="870"/>
        <v>#DIV/0!</v>
      </c>
      <c r="AI2054" s="107" t="e">
        <f t="shared" si="873"/>
        <v>#DIV/0!</v>
      </c>
      <c r="AJ2054" s="108" t="e">
        <f t="shared" si="874"/>
        <v>#DIV/0!</v>
      </c>
      <c r="AK2054" s="113" t="e">
        <f t="shared" si="879"/>
        <v>#DIV/0!</v>
      </c>
      <c r="AL2054" s="113" t="e">
        <f t="shared" si="880"/>
        <v>#DIV/0!</v>
      </c>
      <c r="AM2054" s="113" t="e">
        <f t="shared" si="881"/>
        <v>#DIV/0!</v>
      </c>
      <c r="AN2054" s="113" t="e">
        <f t="shared" si="882"/>
        <v>#DIV/0!</v>
      </c>
      <c r="AO2054" s="113" t="e">
        <f t="shared" si="883"/>
        <v>#DIV/0!</v>
      </c>
      <c r="AP2054" s="91" t="e">
        <f t="shared" si="884"/>
        <v>#DIV/0!</v>
      </c>
      <c r="AQ2054" s="91" t="e">
        <f t="shared" si="885"/>
        <v>#DIV/0!</v>
      </c>
      <c r="AR2054" s="91" t="e">
        <f t="shared" si="886"/>
        <v>#DIV/0!</v>
      </c>
      <c r="AS2054" s="91" t="e">
        <f t="shared" si="887"/>
        <v>#DIV/0!</v>
      </c>
      <c r="AT2054" s="91" t="e">
        <f t="shared" si="888"/>
        <v>#DIV/0!</v>
      </c>
      <c r="AU2054" s="113" t="e">
        <f t="shared" si="889"/>
        <v>#DIV/0!</v>
      </c>
      <c r="AV2054" s="113" t="e">
        <f t="shared" si="890"/>
        <v>#DIV/0!</v>
      </c>
      <c r="AW2054" s="113" t="e">
        <f t="shared" si="891"/>
        <v>#DIV/0!</v>
      </c>
      <c r="AX2054" s="113" t="e">
        <f t="shared" si="892"/>
        <v>#DIV/0!</v>
      </c>
      <c r="AY2054" s="113" t="e">
        <f t="shared" si="893"/>
        <v>#DIV/0!</v>
      </c>
    </row>
    <row r="2055" spans="1:51" x14ac:dyDescent="0.25">
      <c r="A2055" s="119"/>
      <c r="B2055" s="83"/>
      <c r="C2055" s="85"/>
      <c r="D2055" s="85"/>
      <c r="E2055" s="85"/>
      <c r="F2055" s="71"/>
      <c r="G2055" s="96"/>
      <c r="H2055" s="16" t="e">
        <f>IF(A2055&gt;$U$1,ROUND(ROUND( U2055*$S$1+(1-$S$1)*G2055,4)+$T$1*ROUND(($S$1*Z2055+(1-$S$1)*(G2055-U2055)^2)^0.5,4),4),Rawdata!AK2055+Rawdata!$T$1*Rawdata!AU2055)</f>
        <v>#DIV/0!</v>
      </c>
      <c r="I2055" s="16" t="e">
        <f>IF(A2055&gt;$V$1,ROUND(ROUND(V2055*$S$1+(1-$S$1)*G2055,4)+$T$1*ROUND(($S$1*AA2055+(1-$S$1)*(G2055-V2055)^2)^0.5,4),4),Rawdata!AL2055+Rawdata!$T$1*Rawdata!AV2055)</f>
        <v>#DIV/0!</v>
      </c>
      <c r="J2055" s="16" t="e">
        <f>IF(A2055&gt;$W$1,ROUND(ROUND( W2055*$S$1+(1-$S$1)*G2055,4)+$T$1*ROUND(($S$1*AB2055+(1-$S$1)*(G2055-W2055)^2)^0.5,4),4),Rawdata!AM2055+Rawdata!$T$1*Rawdata!AW2055)</f>
        <v>#DIV/0!</v>
      </c>
      <c r="K2055" s="16" t="e">
        <f>IF(A2055&gt;$X$1,ROUND(ROUND( X2055*$S$1+(1-$S$1)*G2055,4)+$T$1*ROUND(($S$1*AC2055+(1-$S$1)*(G2055-X2055)^2)^0.5,4),4),Rawdata!AN2055+Rawdata!$T$1*Rawdata!AX2055)</f>
        <v>#DIV/0!</v>
      </c>
      <c r="L2055" s="16" t="e">
        <f>IF(A2055&gt;$Y$1,ROUND(ROUND( Y2055*$S$1+(1-$S$1)*G2055,4)+$T$1*ROUND(($S$1*AD2055+(1-$S$1)*(G2055-Y2055)^2)^0.5,4),4),Rawdata!AO2055+Rawdata!$T$1*Rawdata!AY2055)</f>
        <v>#DIV/0!</v>
      </c>
      <c r="M2055" s="16" t="e">
        <f t="shared" si="875"/>
        <v>#DIV/0!</v>
      </c>
      <c r="N2055" s="16" t="e">
        <f t="shared" si="876"/>
        <v>#DIV/0!</v>
      </c>
      <c r="O2055" s="67"/>
      <c r="P2055" s="67"/>
      <c r="Q2055" s="31" t="e">
        <f t="shared" si="868"/>
        <v>#DIV/0!</v>
      </c>
      <c r="R2055" s="17" t="e">
        <f t="shared" si="869"/>
        <v>#DIV/0!</v>
      </c>
      <c r="S2055" s="37" t="e">
        <f t="shared" si="877"/>
        <v>#DIV/0!</v>
      </c>
      <c r="T2055" s="17" t="e">
        <f t="shared" si="878"/>
        <v>#DIV/0!</v>
      </c>
      <c r="U2055" s="91" t="e">
        <f>IF(A2055&gt;$U$1, U2056*$S$1+(1-$S$1)*G2056,Rawdata!AK2055)</f>
        <v>#DIV/0!</v>
      </c>
      <c r="V2055" s="91" t="e">
        <f>IF(A2055&gt;$V$1,$S$1*V2056+(1-$S$1)*G2056,Rawdata!AL2055)</f>
        <v>#DIV/0!</v>
      </c>
      <c r="W2055" s="91" t="e">
        <f>IF(A2055&gt;$W$1, $S$1*W2056+(1-$S$1)*G2056,Rawdata!AM2055)</f>
        <v>#DIV/0!</v>
      </c>
      <c r="X2055" s="91" t="e">
        <f>IF(A2055&gt;$X$1,$S$1*X2056+(1-$S$1)*G2056,Rawdata!AN2055)</f>
        <v>#DIV/0!</v>
      </c>
      <c r="Y2055" s="91" t="e">
        <f>IF(A2055&gt;$Y$1,$S$1*Y2056+(1-$S$1)*G2056,Rawdata!AO2055)</f>
        <v>#DIV/0!</v>
      </c>
      <c r="Z2055" s="91" t="e">
        <f>IF(A2055&gt;$Z$1,$S$1*Z2056+(1-$S$1)*(G2056-U2056)^2,Rawdata!AP2055)</f>
        <v>#DIV/0!</v>
      </c>
      <c r="AA2055" s="91" t="e">
        <f>IF(A2055&gt;$AA$1,$S$1*AA2056+(1-$S$1)*(G2056-V2056)^2,Rawdata!AQ2055)</f>
        <v>#DIV/0!</v>
      </c>
      <c r="AB2055" s="91" t="e">
        <f>IF(A2055&gt;89,$S$1*AB2056+(1-$S$1)*(G2056-W2056)^2,Rawdata!AR2055)</f>
        <v>#DIV/0!</v>
      </c>
      <c r="AC2055" s="91" t="e">
        <f>IF(A2055&gt;$AC$1,$S$1*AC2056+(1-$S$1)*(G2056-X2056)^2,Rawdata!AS2055)</f>
        <v>#DIV/0!</v>
      </c>
      <c r="AD2055" s="91" t="e">
        <f>IF(A2055&gt;$AD$1,$S$1*AD2056+(1-$S$1)*(G2056-Y2056)^2,Rawdata!AT2055)</f>
        <v>#DIV/0!</v>
      </c>
      <c r="AE2055" s="80" t="e">
        <f t="shared" si="871"/>
        <v>#DIV/0!</v>
      </c>
      <c r="AF2055" s="81" t="e">
        <f t="shared" si="872"/>
        <v>#DIV/0!</v>
      </c>
      <c r="AG2055" s="86">
        <f t="shared" si="894"/>
        <v>0</v>
      </c>
      <c r="AH2055" s="107" t="e">
        <f t="shared" si="870"/>
        <v>#DIV/0!</v>
      </c>
      <c r="AI2055" s="107" t="e">
        <f t="shared" si="873"/>
        <v>#DIV/0!</v>
      </c>
      <c r="AJ2055" s="108" t="e">
        <f t="shared" si="874"/>
        <v>#DIV/0!</v>
      </c>
      <c r="AK2055" s="113" t="e">
        <f t="shared" si="879"/>
        <v>#DIV/0!</v>
      </c>
      <c r="AL2055" s="113" t="e">
        <f t="shared" si="880"/>
        <v>#DIV/0!</v>
      </c>
      <c r="AM2055" s="113" t="e">
        <f t="shared" si="881"/>
        <v>#DIV/0!</v>
      </c>
      <c r="AN2055" s="113" t="e">
        <f t="shared" si="882"/>
        <v>#DIV/0!</v>
      </c>
      <c r="AO2055" s="113" t="e">
        <f t="shared" si="883"/>
        <v>#DIV/0!</v>
      </c>
      <c r="AP2055" s="91" t="e">
        <f t="shared" si="884"/>
        <v>#DIV/0!</v>
      </c>
      <c r="AQ2055" s="91" t="e">
        <f t="shared" si="885"/>
        <v>#DIV/0!</v>
      </c>
      <c r="AR2055" s="91" t="e">
        <f t="shared" si="886"/>
        <v>#DIV/0!</v>
      </c>
      <c r="AS2055" s="91" t="e">
        <f t="shared" si="887"/>
        <v>#DIV/0!</v>
      </c>
      <c r="AT2055" s="91" t="e">
        <f t="shared" si="888"/>
        <v>#DIV/0!</v>
      </c>
      <c r="AU2055" s="113" t="e">
        <f t="shared" si="889"/>
        <v>#DIV/0!</v>
      </c>
      <c r="AV2055" s="113" t="e">
        <f t="shared" si="890"/>
        <v>#DIV/0!</v>
      </c>
      <c r="AW2055" s="113" t="e">
        <f t="shared" si="891"/>
        <v>#DIV/0!</v>
      </c>
      <c r="AX2055" s="113" t="e">
        <f t="shared" si="892"/>
        <v>#DIV/0!</v>
      </c>
      <c r="AY2055" s="113" t="e">
        <f t="shared" si="893"/>
        <v>#DIV/0!</v>
      </c>
    </row>
    <row r="2056" spans="1:51" x14ac:dyDescent="0.25">
      <c r="A2056" s="119"/>
      <c r="B2056" s="83"/>
      <c r="C2056" s="85"/>
      <c r="D2056" s="85"/>
      <c r="E2056" s="85"/>
      <c r="F2056" s="71"/>
      <c r="G2056" s="96"/>
      <c r="H2056" s="16" t="e">
        <f>IF(A2056&gt;$U$1,ROUND(ROUND( U2056*$S$1+(1-$S$1)*G2056,4)+$T$1*ROUND(($S$1*Z2056+(1-$S$1)*(G2056-U2056)^2)^0.5,4),4),Rawdata!AK2056+Rawdata!$T$1*Rawdata!AU2056)</f>
        <v>#DIV/0!</v>
      </c>
      <c r="I2056" s="16" t="e">
        <f>IF(A2056&gt;$V$1,ROUND(ROUND(V2056*$S$1+(1-$S$1)*G2056,4)+$T$1*ROUND(($S$1*AA2056+(1-$S$1)*(G2056-V2056)^2)^0.5,4),4),Rawdata!AL2056+Rawdata!$T$1*Rawdata!AV2056)</f>
        <v>#DIV/0!</v>
      </c>
      <c r="J2056" s="16" t="e">
        <f>IF(A2056&gt;$W$1,ROUND(ROUND( W2056*$S$1+(1-$S$1)*G2056,4)+$T$1*ROUND(($S$1*AB2056+(1-$S$1)*(G2056-W2056)^2)^0.5,4),4),Rawdata!AM2056+Rawdata!$T$1*Rawdata!AW2056)</f>
        <v>#DIV/0!</v>
      </c>
      <c r="K2056" s="16" t="e">
        <f>IF(A2056&gt;$X$1,ROUND(ROUND( X2056*$S$1+(1-$S$1)*G2056,4)+$T$1*ROUND(($S$1*AC2056+(1-$S$1)*(G2056-X2056)^2)^0.5,4),4),Rawdata!AN2056+Rawdata!$T$1*Rawdata!AX2056)</f>
        <v>#DIV/0!</v>
      </c>
      <c r="L2056" s="16" t="e">
        <f>IF(A2056&gt;$Y$1,ROUND(ROUND( Y2056*$S$1+(1-$S$1)*G2056,4)+$T$1*ROUND(($S$1*AD2056+(1-$S$1)*(G2056-Y2056)^2)^0.5,4),4),Rawdata!AO2056+Rawdata!$T$1*Rawdata!AY2056)</f>
        <v>#DIV/0!</v>
      </c>
      <c r="M2056" s="16" t="e">
        <f t="shared" si="875"/>
        <v>#DIV/0!</v>
      </c>
      <c r="N2056" s="16" t="e">
        <f t="shared" si="876"/>
        <v>#DIV/0!</v>
      </c>
      <c r="O2056" s="67"/>
      <c r="P2056" s="67"/>
      <c r="Q2056" s="31" t="e">
        <f t="shared" si="868"/>
        <v>#DIV/0!</v>
      </c>
      <c r="R2056" s="17" t="e">
        <f t="shared" si="869"/>
        <v>#DIV/0!</v>
      </c>
      <c r="S2056" s="37" t="e">
        <f t="shared" si="877"/>
        <v>#DIV/0!</v>
      </c>
      <c r="T2056" s="17" t="e">
        <f t="shared" si="878"/>
        <v>#DIV/0!</v>
      </c>
      <c r="U2056" s="91" t="e">
        <f>IF(A2056&gt;$U$1, U2057*$S$1+(1-$S$1)*G2057,Rawdata!AK2056)</f>
        <v>#DIV/0!</v>
      </c>
      <c r="V2056" s="91" t="e">
        <f>IF(A2056&gt;$V$1,$S$1*V2057+(1-$S$1)*G2057,Rawdata!AL2056)</f>
        <v>#DIV/0!</v>
      </c>
      <c r="W2056" s="91" t="e">
        <f>IF(A2056&gt;$W$1, $S$1*W2057+(1-$S$1)*G2057,Rawdata!AM2056)</f>
        <v>#DIV/0!</v>
      </c>
      <c r="X2056" s="91" t="e">
        <f>IF(A2056&gt;$X$1,$S$1*X2057+(1-$S$1)*G2057,Rawdata!AN2056)</f>
        <v>#DIV/0!</v>
      </c>
      <c r="Y2056" s="91" t="e">
        <f>IF(A2056&gt;$Y$1,$S$1*Y2057+(1-$S$1)*G2057,Rawdata!AO2056)</f>
        <v>#DIV/0!</v>
      </c>
      <c r="Z2056" s="91" t="e">
        <f>IF(A2056&gt;$Z$1,$S$1*Z2057+(1-$S$1)*(G2057-U2057)^2,Rawdata!AP2056)</f>
        <v>#DIV/0!</v>
      </c>
      <c r="AA2056" s="91" t="e">
        <f>IF(A2056&gt;$AA$1,$S$1*AA2057+(1-$S$1)*(G2057-V2057)^2,Rawdata!AQ2056)</f>
        <v>#DIV/0!</v>
      </c>
      <c r="AB2056" s="91" t="e">
        <f>IF(A2056&gt;89,$S$1*AB2057+(1-$S$1)*(G2057-W2057)^2,Rawdata!AR2056)</f>
        <v>#DIV/0!</v>
      </c>
      <c r="AC2056" s="91" t="e">
        <f>IF(A2056&gt;$AC$1,$S$1*AC2057+(1-$S$1)*(G2057-X2057)^2,Rawdata!AS2056)</f>
        <v>#DIV/0!</v>
      </c>
      <c r="AD2056" s="91" t="e">
        <f>IF(A2056&gt;$AD$1,$S$1*AD2057+(1-$S$1)*(G2057-Y2057)^2,Rawdata!AT2056)</f>
        <v>#DIV/0!</v>
      </c>
      <c r="AE2056" s="80" t="e">
        <f t="shared" si="871"/>
        <v>#DIV/0!</v>
      </c>
      <c r="AF2056" s="81" t="e">
        <f t="shared" si="872"/>
        <v>#DIV/0!</v>
      </c>
      <c r="AG2056" s="86">
        <f t="shared" si="894"/>
        <v>0</v>
      </c>
      <c r="AH2056" s="107" t="e">
        <f t="shared" si="870"/>
        <v>#DIV/0!</v>
      </c>
      <c r="AI2056" s="107" t="e">
        <f t="shared" si="873"/>
        <v>#DIV/0!</v>
      </c>
      <c r="AJ2056" s="108" t="e">
        <f t="shared" si="874"/>
        <v>#DIV/0!</v>
      </c>
      <c r="AK2056" s="113" t="e">
        <f t="shared" si="879"/>
        <v>#DIV/0!</v>
      </c>
      <c r="AL2056" s="113" t="e">
        <f t="shared" si="880"/>
        <v>#DIV/0!</v>
      </c>
      <c r="AM2056" s="113" t="e">
        <f t="shared" si="881"/>
        <v>#DIV/0!</v>
      </c>
      <c r="AN2056" s="113" t="e">
        <f t="shared" si="882"/>
        <v>#DIV/0!</v>
      </c>
      <c r="AO2056" s="113" t="e">
        <f t="shared" si="883"/>
        <v>#DIV/0!</v>
      </c>
      <c r="AP2056" s="91" t="e">
        <f t="shared" si="884"/>
        <v>#DIV/0!</v>
      </c>
      <c r="AQ2056" s="91" t="e">
        <f t="shared" si="885"/>
        <v>#DIV/0!</v>
      </c>
      <c r="AR2056" s="91" t="e">
        <f t="shared" si="886"/>
        <v>#DIV/0!</v>
      </c>
      <c r="AS2056" s="91" t="e">
        <f t="shared" si="887"/>
        <v>#DIV/0!</v>
      </c>
      <c r="AT2056" s="91" t="e">
        <f t="shared" si="888"/>
        <v>#DIV/0!</v>
      </c>
      <c r="AU2056" s="113" t="e">
        <f t="shared" si="889"/>
        <v>#DIV/0!</v>
      </c>
      <c r="AV2056" s="113" t="e">
        <f t="shared" si="890"/>
        <v>#DIV/0!</v>
      </c>
      <c r="AW2056" s="113" t="e">
        <f t="shared" si="891"/>
        <v>#DIV/0!</v>
      </c>
      <c r="AX2056" s="113" t="e">
        <f t="shared" si="892"/>
        <v>#DIV/0!</v>
      </c>
      <c r="AY2056" s="113" t="e">
        <f t="shared" si="893"/>
        <v>#DIV/0!</v>
      </c>
    </row>
    <row r="2057" spans="1:51" x14ac:dyDescent="0.25">
      <c r="A2057" s="119"/>
      <c r="B2057" s="83"/>
      <c r="C2057" s="85"/>
      <c r="D2057" s="85"/>
      <c r="E2057" s="85"/>
      <c r="F2057" s="71"/>
      <c r="G2057" s="96"/>
      <c r="H2057" s="16" t="e">
        <f>IF(A2057&gt;$U$1,ROUND(ROUND( U2057*$S$1+(1-$S$1)*G2057,4)+$T$1*ROUND(($S$1*Z2057+(1-$S$1)*(G2057-U2057)^2)^0.5,4),4),Rawdata!AK2057+Rawdata!$T$1*Rawdata!AU2057)</f>
        <v>#DIV/0!</v>
      </c>
      <c r="I2057" s="16" t="e">
        <f>IF(A2057&gt;$V$1,ROUND(ROUND(V2057*$S$1+(1-$S$1)*G2057,4)+$T$1*ROUND(($S$1*AA2057+(1-$S$1)*(G2057-V2057)^2)^0.5,4),4),Rawdata!AL2057+Rawdata!$T$1*Rawdata!AV2057)</f>
        <v>#DIV/0!</v>
      </c>
      <c r="J2057" s="16" t="e">
        <f>IF(A2057&gt;$W$1,ROUND(ROUND( W2057*$S$1+(1-$S$1)*G2057,4)+$T$1*ROUND(($S$1*AB2057+(1-$S$1)*(G2057-W2057)^2)^0.5,4),4),Rawdata!AM2057+Rawdata!$T$1*Rawdata!AW2057)</f>
        <v>#DIV/0!</v>
      </c>
      <c r="K2057" s="16" t="e">
        <f>IF(A2057&gt;$X$1,ROUND(ROUND( X2057*$S$1+(1-$S$1)*G2057,4)+$T$1*ROUND(($S$1*AC2057+(1-$S$1)*(G2057-X2057)^2)^0.5,4),4),Rawdata!AN2057+Rawdata!$T$1*Rawdata!AX2057)</f>
        <v>#DIV/0!</v>
      </c>
      <c r="L2057" s="16" t="e">
        <f>IF(A2057&gt;$Y$1,ROUND(ROUND( Y2057*$S$1+(1-$S$1)*G2057,4)+$T$1*ROUND(($S$1*AD2057+(1-$S$1)*(G2057-Y2057)^2)^0.5,4),4),Rawdata!AO2057+Rawdata!$T$1*Rawdata!AY2057)</f>
        <v>#DIV/0!</v>
      </c>
      <c r="M2057" s="16" t="e">
        <f t="shared" si="875"/>
        <v>#DIV/0!</v>
      </c>
      <c r="N2057" s="16" t="e">
        <f t="shared" si="876"/>
        <v>#DIV/0!</v>
      </c>
      <c r="O2057" s="67"/>
      <c r="P2057" s="67"/>
      <c r="Q2057" s="31" t="e">
        <f t="shared" si="868"/>
        <v>#DIV/0!</v>
      </c>
      <c r="R2057" s="17" t="e">
        <f t="shared" si="869"/>
        <v>#DIV/0!</v>
      </c>
      <c r="S2057" s="37" t="e">
        <f t="shared" si="877"/>
        <v>#DIV/0!</v>
      </c>
      <c r="T2057" s="17" t="e">
        <f t="shared" si="878"/>
        <v>#DIV/0!</v>
      </c>
      <c r="U2057" s="91" t="e">
        <f>IF(A2057&gt;$U$1, U2058*$S$1+(1-$S$1)*G2058,Rawdata!AK2057)</f>
        <v>#DIV/0!</v>
      </c>
      <c r="V2057" s="91" t="e">
        <f>IF(A2057&gt;$V$1,$S$1*V2058+(1-$S$1)*G2058,Rawdata!AL2057)</f>
        <v>#DIV/0!</v>
      </c>
      <c r="W2057" s="91" t="e">
        <f>IF(A2057&gt;$W$1, $S$1*W2058+(1-$S$1)*G2058,Rawdata!AM2057)</f>
        <v>#DIV/0!</v>
      </c>
      <c r="X2057" s="91" t="e">
        <f>IF(A2057&gt;$X$1,$S$1*X2058+(1-$S$1)*G2058,Rawdata!AN2057)</f>
        <v>#DIV/0!</v>
      </c>
      <c r="Y2057" s="91" t="e">
        <f>IF(A2057&gt;$Y$1,$S$1*Y2058+(1-$S$1)*G2058,Rawdata!AO2057)</f>
        <v>#DIV/0!</v>
      </c>
      <c r="Z2057" s="91" t="e">
        <f>IF(A2057&gt;$Z$1,$S$1*Z2058+(1-$S$1)*(G2058-U2058)^2,Rawdata!AP2057)</f>
        <v>#DIV/0!</v>
      </c>
      <c r="AA2057" s="91" t="e">
        <f>IF(A2057&gt;$AA$1,$S$1*AA2058+(1-$S$1)*(G2058-V2058)^2,Rawdata!AQ2057)</f>
        <v>#DIV/0!</v>
      </c>
      <c r="AB2057" s="91" t="e">
        <f>IF(A2057&gt;89,$S$1*AB2058+(1-$S$1)*(G2058-W2058)^2,Rawdata!AR2057)</f>
        <v>#DIV/0!</v>
      </c>
      <c r="AC2057" s="91" t="e">
        <f>IF(A2057&gt;$AC$1,$S$1*AC2058+(1-$S$1)*(G2058-X2058)^2,Rawdata!AS2057)</f>
        <v>#DIV/0!</v>
      </c>
      <c r="AD2057" s="91" t="e">
        <f>IF(A2057&gt;$AD$1,$S$1*AD2058+(1-$S$1)*(G2058-Y2058)^2,Rawdata!AT2057)</f>
        <v>#DIV/0!</v>
      </c>
      <c r="AE2057" s="80" t="e">
        <f t="shared" si="871"/>
        <v>#DIV/0!</v>
      </c>
      <c r="AF2057" s="81" t="e">
        <f t="shared" si="872"/>
        <v>#DIV/0!</v>
      </c>
      <c r="AG2057" s="86">
        <f t="shared" si="894"/>
        <v>0</v>
      </c>
      <c r="AH2057" s="107" t="e">
        <f t="shared" si="870"/>
        <v>#DIV/0!</v>
      </c>
      <c r="AI2057" s="107" t="e">
        <f t="shared" si="873"/>
        <v>#DIV/0!</v>
      </c>
      <c r="AJ2057" s="108" t="e">
        <f t="shared" si="874"/>
        <v>#DIV/0!</v>
      </c>
      <c r="AK2057" s="113" t="e">
        <f t="shared" si="879"/>
        <v>#DIV/0!</v>
      </c>
      <c r="AL2057" s="113" t="e">
        <f t="shared" si="880"/>
        <v>#DIV/0!</v>
      </c>
      <c r="AM2057" s="113" t="e">
        <f t="shared" si="881"/>
        <v>#DIV/0!</v>
      </c>
      <c r="AN2057" s="113" t="e">
        <f t="shared" si="882"/>
        <v>#DIV/0!</v>
      </c>
      <c r="AO2057" s="113" t="e">
        <f t="shared" si="883"/>
        <v>#DIV/0!</v>
      </c>
      <c r="AP2057" s="91" t="e">
        <f t="shared" si="884"/>
        <v>#DIV/0!</v>
      </c>
      <c r="AQ2057" s="91" t="e">
        <f t="shared" si="885"/>
        <v>#DIV/0!</v>
      </c>
      <c r="AR2057" s="91" t="e">
        <f t="shared" si="886"/>
        <v>#DIV/0!</v>
      </c>
      <c r="AS2057" s="91" t="e">
        <f t="shared" si="887"/>
        <v>#DIV/0!</v>
      </c>
      <c r="AT2057" s="91" t="e">
        <f t="shared" si="888"/>
        <v>#DIV/0!</v>
      </c>
      <c r="AU2057" s="113" t="e">
        <f t="shared" si="889"/>
        <v>#DIV/0!</v>
      </c>
      <c r="AV2057" s="113" t="e">
        <f t="shared" si="890"/>
        <v>#DIV/0!</v>
      </c>
      <c r="AW2057" s="113" t="e">
        <f t="shared" si="891"/>
        <v>#DIV/0!</v>
      </c>
      <c r="AX2057" s="113" t="e">
        <f t="shared" si="892"/>
        <v>#DIV/0!</v>
      </c>
      <c r="AY2057" s="113" t="e">
        <f t="shared" si="893"/>
        <v>#DIV/0!</v>
      </c>
    </row>
    <row r="2058" spans="1:51" x14ac:dyDescent="0.25">
      <c r="A2058" s="119"/>
      <c r="B2058" s="83"/>
      <c r="C2058" s="85"/>
      <c r="D2058" s="85"/>
      <c r="E2058" s="85"/>
      <c r="F2058" s="71"/>
      <c r="G2058" s="96"/>
      <c r="H2058" s="16" t="e">
        <f>IF(A2058&gt;$U$1,ROUND(ROUND( U2058*$S$1+(1-$S$1)*G2058,4)+$T$1*ROUND(($S$1*Z2058+(1-$S$1)*(G2058-U2058)^2)^0.5,4),4),Rawdata!AK2058+Rawdata!$T$1*Rawdata!AU2058)</f>
        <v>#DIV/0!</v>
      </c>
      <c r="I2058" s="16" t="e">
        <f>IF(A2058&gt;$V$1,ROUND(ROUND(V2058*$S$1+(1-$S$1)*G2058,4)+$T$1*ROUND(($S$1*AA2058+(1-$S$1)*(G2058-V2058)^2)^0.5,4),4),Rawdata!AL2058+Rawdata!$T$1*Rawdata!AV2058)</f>
        <v>#DIV/0!</v>
      </c>
      <c r="J2058" s="16" t="e">
        <f>IF(A2058&gt;$W$1,ROUND(ROUND( W2058*$S$1+(1-$S$1)*G2058,4)+$T$1*ROUND(($S$1*AB2058+(1-$S$1)*(G2058-W2058)^2)^0.5,4),4),Rawdata!AM2058+Rawdata!$T$1*Rawdata!AW2058)</f>
        <v>#DIV/0!</v>
      </c>
      <c r="K2058" s="16" t="e">
        <f>IF(A2058&gt;$X$1,ROUND(ROUND( X2058*$S$1+(1-$S$1)*G2058,4)+$T$1*ROUND(($S$1*AC2058+(1-$S$1)*(G2058-X2058)^2)^0.5,4),4),Rawdata!AN2058+Rawdata!$T$1*Rawdata!AX2058)</f>
        <v>#DIV/0!</v>
      </c>
      <c r="L2058" s="16" t="e">
        <f>IF(A2058&gt;$Y$1,ROUND(ROUND( Y2058*$S$1+(1-$S$1)*G2058,4)+$T$1*ROUND(($S$1*AD2058+(1-$S$1)*(G2058-Y2058)^2)^0.5,4),4),Rawdata!AO2058+Rawdata!$T$1*Rawdata!AY2058)</f>
        <v>#DIV/0!</v>
      </c>
      <c r="M2058" s="16" t="e">
        <f t="shared" si="875"/>
        <v>#DIV/0!</v>
      </c>
      <c r="N2058" s="16" t="e">
        <f t="shared" si="876"/>
        <v>#DIV/0!</v>
      </c>
      <c r="O2058" s="67"/>
      <c r="P2058" s="67"/>
      <c r="Q2058" s="31" t="e">
        <f t="shared" si="868"/>
        <v>#DIV/0!</v>
      </c>
      <c r="R2058" s="17" t="e">
        <f t="shared" si="869"/>
        <v>#DIV/0!</v>
      </c>
      <c r="S2058" s="37" t="e">
        <f t="shared" si="877"/>
        <v>#DIV/0!</v>
      </c>
      <c r="T2058" s="17" t="e">
        <f t="shared" si="878"/>
        <v>#DIV/0!</v>
      </c>
      <c r="U2058" s="91" t="e">
        <f>IF(A2058&gt;$U$1, U2059*$S$1+(1-$S$1)*G2059,Rawdata!AK2058)</f>
        <v>#DIV/0!</v>
      </c>
      <c r="V2058" s="91" t="e">
        <f>IF(A2058&gt;$V$1,$S$1*V2059+(1-$S$1)*G2059,Rawdata!AL2058)</f>
        <v>#DIV/0!</v>
      </c>
      <c r="W2058" s="91" t="e">
        <f>IF(A2058&gt;$W$1, $S$1*W2059+(1-$S$1)*G2059,Rawdata!AM2058)</f>
        <v>#DIV/0!</v>
      </c>
      <c r="X2058" s="91" t="e">
        <f>IF(A2058&gt;$X$1,$S$1*X2059+(1-$S$1)*G2059,Rawdata!AN2058)</f>
        <v>#DIV/0!</v>
      </c>
      <c r="Y2058" s="91" t="e">
        <f>IF(A2058&gt;$Y$1,$S$1*Y2059+(1-$S$1)*G2059,Rawdata!AO2058)</f>
        <v>#DIV/0!</v>
      </c>
      <c r="Z2058" s="91" t="e">
        <f>IF(A2058&gt;$Z$1,$S$1*Z2059+(1-$S$1)*(G2059-U2059)^2,Rawdata!AP2058)</f>
        <v>#DIV/0!</v>
      </c>
      <c r="AA2058" s="91" t="e">
        <f>IF(A2058&gt;$AA$1,$S$1*AA2059+(1-$S$1)*(G2059-V2059)^2,Rawdata!AQ2058)</f>
        <v>#DIV/0!</v>
      </c>
      <c r="AB2058" s="91" t="e">
        <f>IF(A2058&gt;89,$S$1*AB2059+(1-$S$1)*(G2059-W2059)^2,Rawdata!AR2058)</f>
        <v>#DIV/0!</v>
      </c>
      <c r="AC2058" s="91" t="e">
        <f>IF(A2058&gt;$AC$1,$S$1*AC2059+(1-$S$1)*(G2059-X2059)^2,Rawdata!AS2058)</f>
        <v>#DIV/0!</v>
      </c>
      <c r="AD2058" s="91" t="e">
        <f>IF(A2058&gt;$AD$1,$S$1*AD2059+(1-$S$1)*(G2059-Y2059)^2,Rawdata!AT2058)</f>
        <v>#DIV/0!</v>
      </c>
      <c r="AE2058" s="80" t="e">
        <f t="shared" si="871"/>
        <v>#DIV/0!</v>
      </c>
      <c r="AF2058" s="81" t="e">
        <f t="shared" si="872"/>
        <v>#DIV/0!</v>
      </c>
      <c r="AG2058" s="86">
        <f t="shared" si="894"/>
        <v>0</v>
      </c>
      <c r="AH2058" s="107" t="e">
        <f t="shared" si="870"/>
        <v>#DIV/0!</v>
      </c>
      <c r="AI2058" s="107" t="e">
        <f t="shared" si="873"/>
        <v>#DIV/0!</v>
      </c>
      <c r="AJ2058" s="108" t="e">
        <f t="shared" si="874"/>
        <v>#DIV/0!</v>
      </c>
      <c r="AK2058" s="113" t="e">
        <f t="shared" si="879"/>
        <v>#DIV/0!</v>
      </c>
      <c r="AL2058" s="113" t="e">
        <f t="shared" si="880"/>
        <v>#DIV/0!</v>
      </c>
      <c r="AM2058" s="113" t="e">
        <f t="shared" si="881"/>
        <v>#DIV/0!</v>
      </c>
      <c r="AN2058" s="113" t="e">
        <f t="shared" si="882"/>
        <v>#DIV/0!</v>
      </c>
      <c r="AO2058" s="113" t="e">
        <f t="shared" si="883"/>
        <v>#DIV/0!</v>
      </c>
      <c r="AP2058" s="91" t="e">
        <f t="shared" si="884"/>
        <v>#DIV/0!</v>
      </c>
      <c r="AQ2058" s="91" t="e">
        <f t="shared" si="885"/>
        <v>#DIV/0!</v>
      </c>
      <c r="AR2058" s="91" t="e">
        <f t="shared" si="886"/>
        <v>#DIV/0!</v>
      </c>
      <c r="AS2058" s="91" t="e">
        <f t="shared" si="887"/>
        <v>#DIV/0!</v>
      </c>
      <c r="AT2058" s="91" t="e">
        <f t="shared" si="888"/>
        <v>#DIV/0!</v>
      </c>
      <c r="AU2058" s="113" t="e">
        <f t="shared" si="889"/>
        <v>#DIV/0!</v>
      </c>
      <c r="AV2058" s="113" t="e">
        <f t="shared" si="890"/>
        <v>#DIV/0!</v>
      </c>
      <c r="AW2058" s="113" t="e">
        <f t="shared" si="891"/>
        <v>#DIV/0!</v>
      </c>
      <c r="AX2058" s="113" t="e">
        <f t="shared" si="892"/>
        <v>#DIV/0!</v>
      </c>
      <c r="AY2058" s="113" t="e">
        <f t="shared" si="893"/>
        <v>#DIV/0!</v>
      </c>
    </row>
    <row r="2059" spans="1:51" x14ac:dyDescent="0.25">
      <c r="A2059" s="119"/>
      <c r="B2059" s="83"/>
      <c r="C2059" s="85"/>
      <c r="D2059" s="85"/>
      <c r="E2059" s="85"/>
      <c r="F2059" s="71"/>
      <c r="G2059" s="96"/>
      <c r="H2059" s="16" t="e">
        <f>IF(A2059&gt;$U$1,ROUND(ROUND( U2059*$S$1+(1-$S$1)*G2059,4)+$T$1*ROUND(($S$1*Z2059+(1-$S$1)*(G2059-U2059)^2)^0.5,4),4),Rawdata!AK2059+Rawdata!$T$1*Rawdata!AU2059)</f>
        <v>#DIV/0!</v>
      </c>
      <c r="I2059" s="16" t="e">
        <f>IF(A2059&gt;$V$1,ROUND(ROUND(V2059*$S$1+(1-$S$1)*G2059,4)+$T$1*ROUND(($S$1*AA2059+(1-$S$1)*(G2059-V2059)^2)^0.5,4),4),Rawdata!AL2059+Rawdata!$T$1*Rawdata!AV2059)</f>
        <v>#DIV/0!</v>
      </c>
      <c r="J2059" s="16" t="e">
        <f>IF(A2059&gt;$W$1,ROUND(ROUND( W2059*$S$1+(1-$S$1)*G2059,4)+$T$1*ROUND(($S$1*AB2059+(1-$S$1)*(G2059-W2059)^2)^0.5,4),4),Rawdata!AM2059+Rawdata!$T$1*Rawdata!AW2059)</f>
        <v>#DIV/0!</v>
      </c>
      <c r="K2059" s="16" t="e">
        <f>IF(A2059&gt;$X$1,ROUND(ROUND( X2059*$S$1+(1-$S$1)*G2059,4)+$T$1*ROUND(($S$1*AC2059+(1-$S$1)*(G2059-X2059)^2)^0.5,4),4),Rawdata!AN2059+Rawdata!$T$1*Rawdata!AX2059)</f>
        <v>#DIV/0!</v>
      </c>
      <c r="L2059" s="16" t="e">
        <f>IF(A2059&gt;$Y$1,ROUND(ROUND( Y2059*$S$1+(1-$S$1)*G2059,4)+$T$1*ROUND(($S$1*AD2059+(1-$S$1)*(G2059-Y2059)^2)^0.5,4),4),Rawdata!AO2059+Rawdata!$T$1*Rawdata!AY2059)</f>
        <v>#DIV/0!</v>
      </c>
      <c r="M2059" s="16" t="e">
        <f t="shared" si="875"/>
        <v>#DIV/0!</v>
      </c>
      <c r="N2059" s="16" t="e">
        <f t="shared" si="876"/>
        <v>#DIV/0!</v>
      </c>
      <c r="O2059" s="67"/>
      <c r="P2059" s="67"/>
      <c r="Q2059" s="31" t="e">
        <f t="shared" si="868"/>
        <v>#DIV/0!</v>
      </c>
      <c r="R2059" s="17" t="e">
        <f t="shared" si="869"/>
        <v>#DIV/0!</v>
      </c>
      <c r="S2059" s="37" t="e">
        <f t="shared" si="877"/>
        <v>#DIV/0!</v>
      </c>
      <c r="T2059" s="17" t="e">
        <f t="shared" si="878"/>
        <v>#DIV/0!</v>
      </c>
      <c r="U2059" s="91" t="e">
        <f>IF(A2059&gt;$U$1, U2060*$S$1+(1-$S$1)*G2060,Rawdata!AK2059)</f>
        <v>#DIV/0!</v>
      </c>
      <c r="V2059" s="91" t="e">
        <f>IF(A2059&gt;$V$1,$S$1*V2060+(1-$S$1)*G2060,Rawdata!AL2059)</f>
        <v>#DIV/0!</v>
      </c>
      <c r="W2059" s="91" t="e">
        <f>IF(A2059&gt;$W$1, $S$1*W2060+(1-$S$1)*G2060,Rawdata!AM2059)</f>
        <v>#DIV/0!</v>
      </c>
      <c r="X2059" s="91" t="e">
        <f>IF(A2059&gt;$X$1,$S$1*X2060+(1-$S$1)*G2060,Rawdata!AN2059)</f>
        <v>#DIV/0!</v>
      </c>
      <c r="Y2059" s="91" t="e">
        <f>IF(A2059&gt;$Y$1,$S$1*Y2060+(1-$S$1)*G2060,Rawdata!AO2059)</f>
        <v>#DIV/0!</v>
      </c>
      <c r="Z2059" s="91" t="e">
        <f>IF(A2059&gt;$Z$1,$S$1*Z2060+(1-$S$1)*(G2060-U2060)^2,Rawdata!AP2059)</f>
        <v>#DIV/0!</v>
      </c>
      <c r="AA2059" s="91" t="e">
        <f>IF(A2059&gt;$AA$1,$S$1*AA2060+(1-$S$1)*(G2060-V2060)^2,Rawdata!AQ2059)</f>
        <v>#DIV/0!</v>
      </c>
      <c r="AB2059" s="91" t="e">
        <f>IF(A2059&gt;89,$S$1*AB2060+(1-$S$1)*(G2060-W2060)^2,Rawdata!AR2059)</f>
        <v>#DIV/0!</v>
      </c>
      <c r="AC2059" s="91" t="e">
        <f>IF(A2059&gt;$AC$1,$S$1*AC2060+(1-$S$1)*(G2060-X2060)^2,Rawdata!AS2059)</f>
        <v>#DIV/0!</v>
      </c>
      <c r="AD2059" s="91" t="e">
        <f>IF(A2059&gt;$AD$1,$S$1*AD2060+(1-$S$1)*(G2060-Y2060)^2,Rawdata!AT2059)</f>
        <v>#DIV/0!</v>
      </c>
      <c r="AE2059" s="80" t="e">
        <f t="shared" si="871"/>
        <v>#DIV/0!</v>
      </c>
      <c r="AF2059" s="81" t="e">
        <f t="shared" si="872"/>
        <v>#DIV/0!</v>
      </c>
      <c r="AG2059" s="86">
        <f t="shared" si="894"/>
        <v>0</v>
      </c>
      <c r="AH2059" s="107" t="e">
        <f t="shared" si="870"/>
        <v>#DIV/0!</v>
      </c>
      <c r="AI2059" s="107" t="e">
        <f t="shared" si="873"/>
        <v>#DIV/0!</v>
      </c>
      <c r="AJ2059" s="108" t="e">
        <f t="shared" si="874"/>
        <v>#DIV/0!</v>
      </c>
      <c r="AK2059" s="113" t="e">
        <f t="shared" si="879"/>
        <v>#DIV/0!</v>
      </c>
      <c r="AL2059" s="113" t="e">
        <f t="shared" si="880"/>
        <v>#DIV/0!</v>
      </c>
      <c r="AM2059" s="113" t="e">
        <f t="shared" si="881"/>
        <v>#DIV/0!</v>
      </c>
      <c r="AN2059" s="113" t="e">
        <f t="shared" si="882"/>
        <v>#DIV/0!</v>
      </c>
      <c r="AO2059" s="113" t="e">
        <f t="shared" si="883"/>
        <v>#DIV/0!</v>
      </c>
      <c r="AP2059" s="91" t="e">
        <f t="shared" si="884"/>
        <v>#DIV/0!</v>
      </c>
      <c r="AQ2059" s="91" t="e">
        <f t="shared" si="885"/>
        <v>#DIV/0!</v>
      </c>
      <c r="AR2059" s="91" t="e">
        <f t="shared" si="886"/>
        <v>#DIV/0!</v>
      </c>
      <c r="AS2059" s="91" t="e">
        <f t="shared" si="887"/>
        <v>#DIV/0!</v>
      </c>
      <c r="AT2059" s="91" t="e">
        <f t="shared" si="888"/>
        <v>#DIV/0!</v>
      </c>
      <c r="AU2059" s="113" t="e">
        <f t="shared" si="889"/>
        <v>#DIV/0!</v>
      </c>
      <c r="AV2059" s="113" t="e">
        <f t="shared" si="890"/>
        <v>#DIV/0!</v>
      </c>
      <c r="AW2059" s="113" t="e">
        <f t="shared" si="891"/>
        <v>#DIV/0!</v>
      </c>
      <c r="AX2059" s="113" t="e">
        <f t="shared" si="892"/>
        <v>#DIV/0!</v>
      </c>
      <c r="AY2059" s="113" t="e">
        <f t="shared" si="893"/>
        <v>#DIV/0!</v>
      </c>
    </row>
    <row r="2060" spans="1:51" x14ac:dyDescent="0.25">
      <c r="A2060" s="119"/>
      <c r="B2060" s="83"/>
      <c r="C2060" s="85"/>
      <c r="D2060" s="85"/>
      <c r="E2060" s="85"/>
      <c r="F2060" s="71"/>
      <c r="G2060" s="96"/>
      <c r="H2060" s="16" t="e">
        <f>IF(A2060&gt;$U$1,ROUND(ROUND( U2060*$S$1+(1-$S$1)*G2060,4)+$T$1*ROUND(($S$1*Z2060+(1-$S$1)*(G2060-U2060)^2)^0.5,4),4),Rawdata!AK2060+Rawdata!$T$1*Rawdata!AU2060)</f>
        <v>#DIV/0!</v>
      </c>
      <c r="I2060" s="16" t="e">
        <f>IF(A2060&gt;$V$1,ROUND(ROUND(V2060*$S$1+(1-$S$1)*G2060,4)+$T$1*ROUND(($S$1*AA2060+(1-$S$1)*(G2060-V2060)^2)^0.5,4),4),Rawdata!AL2060+Rawdata!$T$1*Rawdata!AV2060)</f>
        <v>#DIV/0!</v>
      </c>
      <c r="J2060" s="16" t="e">
        <f>IF(A2060&gt;$W$1,ROUND(ROUND( W2060*$S$1+(1-$S$1)*G2060,4)+$T$1*ROUND(($S$1*AB2060+(1-$S$1)*(G2060-W2060)^2)^0.5,4),4),Rawdata!AM2060+Rawdata!$T$1*Rawdata!AW2060)</f>
        <v>#DIV/0!</v>
      </c>
      <c r="K2060" s="16" t="e">
        <f>IF(A2060&gt;$X$1,ROUND(ROUND( X2060*$S$1+(1-$S$1)*G2060,4)+$T$1*ROUND(($S$1*AC2060+(1-$S$1)*(G2060-X2060)^2)^0.5,4),4),Rawdata!AN2060+Rawdata!$T$1*Rawdata!AX2060)</f>
        <v>#DIV/0!</v>
      </c>
      <c r="L2060" s="16" t="e">
        <f>IF(A2060&gt;$Y$1,ROUND(ROUND( Y2060*$S$1+(1-$S$1)*G2060,4)+$T$1*ROUND(($S$1*AD2060+(1-$S$1)*(G2060-Y2060)^2)^0.5,4),4),Rawdata!AO2060+Rawdata!$T$1*Rawdata!AY2060)</f>
        <v>#DIV/0!</v>
      </c>
      <c r="M2060" s="16" t="e">
        <f t="shared" si="875"/>
        <v>#DIV/0!</v>
      </c>
      <c r="N2060" s="16" t="e">
        <f t="shared" si="876"/>
        <v>#DIV/0!</v>
      </c>
      <c r="O2060" s="67"/>
      <c r="P2060" s="67"/>
      <c r="Q2060" s="31" t="e">
        <f t="shared" si="868"/>
        <v>#DIV/0!</v>
      </c>
      <c r="R2060" s="17" t="e">
        <f t="shared" si="869"/>
        <v>#DIV/0!</v>
      </c>
      <c r="S2060" s="37" t="e">
        <f t="shared" si="877"/>
        <v>#DIV/0!</v>
      </c>
      <c r="T2060" s="17" t="e">
        <f t="shared" si="878"/>
        <v>#DIV/0!</v>
      </c>
      <c r="U2060" s="91" t="e">
        <f>IF(A2060&gt;$U$1, U2061*$S$1+(1-$S$1)*G2061,Rawdata!AK2060)</f>
        <v>#DIV/0!</v>
      </c>
      <c r="V2060" s="91" t="e">
        <f>IF(A2060&gt;$V$1,$S$1*V2061+(1-$S$1)*G2061,Rawdata!AL2060)</f>
        <v>#DIV/0!</v>
      </c>
      <c r="W2060" s="91" t="e">
        <f>IF(A2060&gt;$W$1, $S$1*W2061+(1-$S$1)*G2061,Rawdata!AM2060)</f>
        <v>#DIV/0!</v>
      </c>
      <c r="X2060" s="91" t="e">
        <f>IF(A2060&gt;$X$1,$S$1*X2061+(1-$S$1)*G2061,Rawdata!AN2060)</f>
        <v>#DIV/0!</v>
      </c>
      <c r="Y2060" s="91" t="e">
        <f>IF(A2060&gt;$Y$1,$S$1*Y2061+(1-$S$1)*G2061,Rawdata!AO2060)</f>
        <v>#DIV/0!</v>
      </c>
      <c r="Z2060" s="91" t="e">
        <f>IF(A2060&gt;$Z$1,$S$1*Z2061+(1-$S$1)*(G2061-U2061)^2,Rawdata!AP2060)</f>
        <v>#DIV/0!</v>
      </c>
      <c r="AA2060" s="91" t="e">
        <f>IF(A2060&gt;$AA$1,$S$1*AA2061+(1-$S$1)*(G2061-V2061)^2,Rawdata!AQ2060)</f>
        <v>#DIV/0!</v>
      </c>
      <c r="AB2060" s="91" t="e">
        <f>IF(A2060&gt;89,$S$1*AB2061+(1-$S$1)*(G2061-W2061)^2,Rawdata!AR2060)</f>
        <v>#DIV/0!</v>
      </c>
      <c r="AC2060" s="91" t="e">
        <f>IF(A2060&gt;$AC$1,$S$1*AC2061+(1-$S$1)*(G2061-X2061)^2,Rawdata!AS2060)</f>
        <v>#DIV/0!</v>
      </c>
      <c r="AD2060" s="91" t="e">
        <f>IF(A2060&gt;$AD$1,$S$1*AD2061+(1-$S$1)*(G2061-Y2061)^2,Rawdata!AT2060)</f>
        <v>#DIV/0!</v>
      </c>
      <c r="AE2060" s="80" t="e">
        <f t="shared" si="871"/>
        <v>#DIV/0!</v>
      </c>
      <c r="AF2060" s="81" t="e">
        <f t="shared" si="872"/>
        <v>#DIV/0!</v>
      </c>
      <c r="AG2060" s="86">
        <f t="shared" si="894"/>
        <v>0</v>
      </c>
      <c r="AH2060" s="107" t="e">
        <f t="shared" si="870"/>
        <v>#DIV/0!</v>
      </c>
      <c r="AI2060" s="107" t="e">
        <f t="shared" si="873"/>
        <v>#DIV/0!</v>
      </c>
      <c r="AJ2060" s="108" t="e">
        <f t="shared" si="874"/>
        <v>#DIV/0!</v>
      </c>
      <c r="AK2060" s="113" t="e">
        <f t="shared" si="879"/>
        <v>#DIV/0!</v>
      </c>
      <c r="AL2060" s="113" t="e">
        <f t="shared" si="880"/>
        <v>#DIV/0!</v>
      </c>
      <c r="AM2060" s="113" t="e">
        <f t="shared" si="881"/>
        <v>#DIV/0!</v>
      </c>
      <c r="AN2060" s="113" t="e">
        <f t="shared" si="882"/>
        <v>#DIV/0!</v>
      </c>
      <c r="AO2060" s="113" t="e">
        <f t="shared" si="883"/>
        <v>#DIV/0!</v>
      </c>
      <c r="AP2060" s="91" t="e">
        <f t="shared" si="884"/>
        <v>#DIV/0!</v>
      </c>
      <c r="AQ2060" s="91" t="e">
        <f t="shared" si="885"/>
        <v>#DIV/0!</v>
      </c>
      <c r="AR2060" s="91" t="e">
        <f t="shared" si="886"/>
        <v>#DIV/0!</v>
      </c>
      <c r="AS2060" s="91" t="e">
        <f t="shared" si="887"/>
        <v>#DIV/0!</v>
      </c>
      <c r="AT2060" s="91" t="e">
        <f t="shared" si="888"/>
        <v>#DIV/0!</v>
      </c>
      <c r="AU2060" s="113" t="e">
        <f t="shared" si="889"/>
        <v>#DIV/0!</v>
      </c>
      <c r="AV2060" s="113" t="e">
        <f t="shared" si="890"/>
        <v>#DIV/0!</v>
      </c>
      <c r="AW2060" s="113" t="e">
        <f t="shared" si="891"/>
        <v>#DIV/0!</v>
      </c>
      <c r="AX2060" s="113" t="e">
        <f t="shared" si="892"/>
        <v>#DIV/0!</v>
      </c>
      <c r="AY2060" s="113" t="e">
        <f t="shared" si="893"/>
        <v>#DIV/0!</v>
      </c>
    </row>
    <row r="2061" spans="1:51" x14ac:dyDescent="0.25">
      <c r="A2061" s="119"/>
      <c r="B2061" s="83"/>
      <c r="C2061" s="85"/>
      <c r="D2061" s="85"/>
      <c r="E2061" s="85"/>
      <c r="F2061" s="71"/>
      <c r="G2061" s="96"/>
      <c r="H2061" s="16" t="e">
        <f>IF(A2061&gt;$U$1,ROUND(ROUND( U2061*$S$1+(1-$S$1)*G2061,4)+$T$1*ROUND(($S$1*Z2061+(1-$S$1)*(G2061-U2061)^2)^0.5,4),4),Rawdata!AK2061+Rawdata!$T$1*Rawdata!AU2061)</f>
        <v>#DIV/0!</v>
      </c>
      <c r="I2061" s="16" t="e">
        <f>IF(A2061&gt;$V$1,ROUND(ROUND(V2061*$S$1+(1-$S$1)*G2061,4)+$T$1*ROUND(($S$1*AA2061+(1-$S$1)*(G2061-V2061)^2)^0.5,4),4),Rawdata!AL2061+Rawdata!$T$1*Rawdata!AV2061)</f>
        <v>#DIV/0!</v>
      </c>
      <c r="J2061" s="16" t="e">
        <f>IF(A2061&gt;$W$1,ROUND(ROUND( W2061*$S$1+(1-$S$1)*G2061,4)+$T$1*ROUND(($S$1*AB2061+(1-$S$1)*(G2061-W2061)^2)^0.5,4),4),Rawdata!AM2061+Rawdata!$T$1*Rawdata!AW2061)</f>
        <v>#DIV/0!</v>
      </c>
      <c r="K2061" s="16" t="e">
        <f>IF(A2061&gt;$X$1,ROUND(ROUND( X2061*$S$1+(1-$S$1)*G2061,4)+$T$1*ROUND(($S$1*AC2061+(1-$S$1)*(G2061-X2061)^2)^0.5,4),4),Rawdata!AN2061+Rawdata!$T$1*Rawdata!AX2061)</f>
        <v>#DIV/0!</v>
      </c>
      <c r="L2061" s="16" t="e">
        <f>IF(A2061&gt;$Y$1,ROUND(ROUND( Y2061*$S$1+(1-$S$1)*G2061,4)+$T$1*ROUND(($S$1*AD2061+(1-$S$1)*(G2061-Y2061)^2)^0.5,4),4),Rawdata!AO2061+Rawdata!$T$1*Rawdata!AY2061)</f>
        <v>#DIV/0!</v>
      </c>
      <c r="M2061" s="16" t="e">
        <f t="shared" si="875"/>
        <v>#DIV/0!</v>
      </c>
      <c r="N2061" s="16" t="e">
        <f t="shared" si="876"/>
        <v>#DIV/0!</v>
      </c>
      <c r="O2061" s="67"/>
      <c r="P2061" s="67"/>
      <c r="Q2061" s="31" t="e">
        <f t="shared" si="868"/>
        <v>#DIV/0!</v>
      </c>
      <c r="R2061" s="17" t="e">
        <f t="shared" si="869"/>
        <v>#DIV/0!</v>
      </c>
      <c r="S2061" s="37" t="e">
        <f t="shared" si="877"/>
        <v>#DIV/0!</v>
      </c>
      <c r="T2061" s="17" t="e">
        <f t="shared" si="878"/>
        <v>#DIV/0!</v>
      </c>
      <c r="U2061" s="91" t="e">
        <f>IF(A2061&gt;$U$1, U2062*$S$1+(1-$S$1)*G2062,Rawdata!AK2061)</f>
        <v>#DIV/0!</v>
      </c>
      <c r="V2061" s="91" t="e">
        <f>IF(A2061&gt;$V$1,$S$1*V2062+(1-$S$1)*G2062,Rawdata!AL2061)</f>
        <v>#DIV/0!</v>
      </c>
      <c r="W2061" s="91" t="e">
        <f>IF(A2061&gt;$W$1, $S$1*W2062+(1-$S$1)*G2062,Rawdata!AM2061)</f>
        <v>#DIV/0!</v>
      </c>
      <c r="X2061" s="91" t="e">
        <f>IF(A2061&gt;$X$1,$S$1*X2062+(1-$S$1)*G2062,Rawdata!AN2061)</f>
        <v>#DIV/0!</v>
      </c>
      <c r="Y2061" s="91" t="e">
        <f>IF(A2061&gt;$Y$1,$S$1*Y2062+(1-$S$1)*G2062,Rawdata!AO2061)</f>
        <v>#DIV/0!</v>
      </c>
      <c r="Z2061" s="91" t="e">
        <f>IF(A2061&gt;$Z$1,$S$1*Z2062+(1-$S$1)*(G2062-U2062)^2,Rawdata!AP2061)</f>
        <v>#DIV/0!</v>
      </c>
      <c r="AA2061" s="91" t="e">
        <f>IF(A2061&gt;$AA$1,$S$1*AA2062+(1-$S$1)*(G2062-V2062)^2,Rawdata!AQ2061)</f>
        <v>#DIV/0!</v>
      </c>
      <c r="AB2061" s="91" t="e">
        <f>IF(A2061&gt;89,$S$1*AB2062+(1-$S$1)*(G2062-W2062)^2,Rawdata!AR2061)</f>
        <v>#DIV/0!</v>
      </c>
      <c r="AC2061" s="91" t="e">
        <f>IF(A2061&gt;$AC$1,$S$1*AC2062+(1-$S$1)*(G2062-X2062)^2,Rawdata!AS2061)</f>
        <v>#DIV/0!</v>
      </c>
      <c r="AD2061" s="91" t="e">
        <f>IF(A2061&gt;$AD$1,$S$1*AD2062+(1-$S$1)*(G2062-Y2062)^2,Rawdata!AT2061)</f>
        <v>#DIV/0!</v>
      </c>
      <c r="AE2061" s="80" t="e">
        <f t="shared" si="871"/>
        <v>#DIV/0!</v>
      </c>
      <c r="AF2061" s="81" t="e">
        <f t="shared" si="872"/>
        <v>#DIV/0!</v>
      </c>
      <c r="AG2061" s="86">
        <f t="shared" si="894"/>
        <v>0</v>
      </c>
      <c r="AH2061" s="107" t="e">
        <f t="shared" si="870"/>
        <v>#DIV/0!</v>
      </c>
      <c r="AI2061" s="107" t="e">
        <f t="shared" si="873"/>
        <v>#DIV/0!</v>
      </c>
      <c r="AJ2061" s="108" t="e">
        <f t="shared" si="874"/>
        <v>#DIV/0!</v>
      </c>
      <c r="AK2061" s="113" t="e">
        <f t="shared" si="879"/>
        <v>#DIV/0!</v>
      </c>
      <c r="AL2061" s="113" t="e">
        <f t="shared" si="880"/>
        <v>#DIV/0!</v>
      </c>
      <c r="AM2061" s="113" t="e">
        <f t="shared" si="881"/>
        <v>#DIV/0!</v>
      </c>
      <c r="AN2061" s="113" t="e">
        <f t="shared" si="882"/>
        <v>#DIV/0!</v>
      </c>
      <c r="AO2061" s="113" t="e">
        <f t="shared" si="883"/>
        <v>#DIV/0!</v>
      </c>
      <c r="AP2061" s="91" t="e">
        <f t="shared" si="884"/>
        <v>#DIV/0!</v>
      </c>
      <c r="AQ2061" s="91" t="e">
        <f t="shared" si="885"/>
        <v>#DIV/0!</v>
      </c>
      <c r="AR2061" s="91" t="e">
        <f t="shared" si="886"/>
        <v>#DIV/0!</v>
      </c>
      <c r="AS2061" s="91" t="e">
        <f t="shared" si="887"/>
        <v>#DIV/0!</v>
      </c>
      <c r="AT2061" s="91" t="e">
        <f t="shared" si="888"/>
        <v>#DIV/0!</v>
      </c>
      <c r="AU2061" s="113" t="e">
        <f t="shared" si="889"/>
        <v>#DIV/0!</v>
      </c>
      <c r="AV2061" s="113" t="e">
        <f t="shared" si="890"/>
        <v>#DIV/0!</v>
      </c>
      <c r="AW2061" s="113" t="e">
        <f t="shared" si="891"/>
        <v>#DIV/0!</v>
      </c>
      <c r="AX2061" s="113" t="e">
        <f t="shared" si="892"/>
        <v>#DIV/0!</v>
      </c>
      <c r="AY2061" s="113" t="e">
        <f t="shared" si="893"/>
        <v>#DIV/0!</v>
      </c>
    </row>
    <row r="2062" spans="1:51" x14ac:dyDescent="0.25">
      <c r="A2062" s="119"/>
      <c r="B2062" s="83"/>
      <c r="C2062" s="85"/>
      <c r="D2062" s="85"/>
      <c r="E2062" s="85"/>
      <c r="F2062" s="71"/>
      <c r="G2062" s="96"/>
      <c r="H2062" s="16" t="e">
        <f>IF(A2062&gt;$U$1,ROUND(ROUND( U2062*$S$1+(1-$S$1)*G2062,4)+$T$1*ROUND(($S$1*Z2062+(1-$S$1)*(G2062-U2062)^2)^0.5,4),4),Rawdata!AK2062+Rawdata!$T$1*Rawdata!AU2062)</f>
        <v>#DIV/0!</v>
      </c>
      <c r="I2062" s="16" t="e">
        <f>IF(A2062&gt;$V$1,ROUND(ROUND(V2062*$S$1+(1-$S$1)*G2062,4)+$T$1*ROUND(($S$1*AA2062+(1-$S$1)*(G2062-V2062)^2)^0.5,4),4),Rawdata!AL2062+Rawdata!$T$1*Rawdata!AV2062)</f>
        <v>#DIV/0!</v>
      </c>
      <c r="J2062" s="16" t="e">
        <f>IF(A2062&gt;$W$1,ROUND(ROUND( W2062*$S$1+(1-$S$1)*G2062,4)+$T$1*ROUND(($S$1*AB2062+(1-$S$1)*(G2062-W2062)^2)^0.5,4),4),Rawdata!AM2062+Rawdata!$T$1*Rawdata!AW2062)</f>
        <v>#DIV/0!</v>
      </c>
      <c r="K2062" s="16" t="e">
        <f>IF(A2062&gt;$X$1,ROUND(ROUND( X2062*$S$1+(1-$S$1)*G2062,4)+$T$1*ROUND(($S$1*AC2062+(1-$S$1)*(G2062-X2062)^2)^0.5,4),4),Rawdata!AN2062+Rawdata!$T$1*Rawdata!AX2062)</f>
        <v>#DIV/0!</v>
      </c>
      <c r="L2062" s="16" t="e">
        <f>IF(A2062&gt;$Y$1,ROUND(ROUND( Y2062*$S$1+(1-$S$1)*G2062,4)+$T$1*ROUND(($S$1*AD2062+(1-$S$1)*(G2062-Y2062)^2)^0.5,4),4),Rawdata!AO2062+Rawdata!$T$1*Rawdata!AY2062)</f>
        <v>#DIV/0!</v>
      </c>
      <c r="M2062" s="16" t="e">
        <f t="shared" si="875"/>
        <v>#DIV/0!</v>
      </c>
      <c r="N2062" s="16" t="e">
        <f t="shared" si="876"/>
        <v>#DIV/0!</v>
      </c>
      <c r="O2062" s="67"/>
      <c r="P2062" s="67"/>
      <c r="Q2062" s="31" t="e">
        <f t="shared" si="868"/>
        <v>#DIV/0!</v>
      </c>
      <c r="R2062" s="17" t="e">
        <f t="shared" si="869"/>
        <v>#DIV/0!</v>
      </c>
      <c r="S2062" s="37" t="e">
        <f t="shared" si="877"/>
        <v>#DIV/0!</v>
      </c>
      <c r="T2062" s="17" t="e">
        <f t="shared" si="878"/>
        <v>#DIV/0!</v>
      </c>
      <c r="U2062" s="91" t="e">
        <f>IF(A2062&gt;$U$1, U2063*$S$1+(1-$S$1)*G2063,Rawdata!AK2062)</f>
        <v>#DIV/0!</v>
      </c>
      <c r="V2062" s="91" t="e">
        <f>IF(A2062&gt;$V$1,$S$1*V2063+(1-$S$1)*G2063,Rawdata!AL2062)</f>
        <v>#DIV/0!</v>
      </c>
      <c r="W2062" s="91" t="e">
        <f>IF(A2062&gt;$W$1, $S$1*W2063+(1-$S$1)*G2063,Rawdata!AM2062)</f>
        <v>#DIV/0!</v>
      </c>
      <c r="X2062" s="91" t="e">
        <f>IF(A2062&gt;$X$1,$S$1*X2063+(1-$S$1)*G2063,Rawdata!AN2062)</f>
        <v>#DIV/0!</v>
      </c>
      <c r="Y2062" s="91" t="e">
        <f>IF(A2062&gt;$Y$1,$S$1*Y2063+(1-$S$1)*G2063,Rawdata!AO2062)</f>
        <v>#DIV/0!</v>
      </c>
      <c r="Z2062" s="91" t="e">
        <f>IF(A2062&gt;$Z$1,$S$1*Z2063+(1-$S$1)*(G2063-U2063)^2,Rawdata!AP2062)</f>
        <v>#DIV/0!</v>
      </c>
      <c r="AA2062" s="91" t="e">
        <f>IF(A2062&gt;$AA$1,$S$1*AA2063+(1-$S$1)*(G2063-V2063)^2,Rawdata!AQ2062)</f>
        <v>#DIV/0!</v>
      </c>
      <c r="AB2062" s="91" t="e">
        <f>IF(A2062&gt;89,$S$1*AB2063+(1-$S$1)*(G2063-W2063)^2,Rawdata!AR2062)</f>
        <v>#DIV/0!</v>
      </c>
      <c r="AC2062" s="91" t="e">
        <f>IF(A2062&gt;$AC$1,$S$1*AC2063+(1-$S$1)*(G2063-X2063)^2,Rawdata!AS2062)</f>
        <v>#DIV/0!</v>
      </c>
      <c r="AD2062" s="91" t="e">
        <f>IF(A2062&gt;$AD$1,$S$1*AD2063+(1-$S$1)*(G2063-Y2063)^2,Rawdata!AT2062)</f>
        <v>#DIV/0!</v>
      </c>
      <c r="AE2062" s="80" t="e">
        <f t="shared" si="871"/>
        <v>#DIV/0!</v>
      </c>
      <c r="AF2062" s="81" t="e">
        <f t="shared" si="872"/>
        <v>#DIV/0!</v>
      </c>
      <c r="AG2062" s="86">
        <f t="shared" si="894"/>
        <v>0</v>
      </c>
      <c r="AH2062" s="107" t="e">
        <f t="shared" si="870"/>
        <v>#DIV/0!</v>
      </c>
      <c r="AI2062" s="107" t="e">
        <f t="shared" si="873"/>
        <v>#DIV/0!</v>
      </c>
      <c r="AJ2062" s="108" t="e">
        <f t="shared" si="874"/>
        <v>#DIV/0!</v>
      </c>
      <c r="AK2062" s="113" t="e">
        <f t="shared" si="879"/>
        <v>#DIV/0!</v>
      </c>
      <c r="AL2062" s="113" t="e">
        <f t="shared" si="880"/>
        <v>#DIV/0!</v>
      </c>
      <c r="AM2062" s="113" t="e">
        <f t="shared" si="881"/>
        <v>#DIV/0!</v>
      </c>
      <c r="AN2062" s="113" t="e">
        <f t="shared" si="882"/>
        <v>#DIV/0!</v>
      </c>
      <c r="AO2062" s="113" t="e">
        <f t="shared" si="883"/>
        <v>#DIV/0!</v>
      </c>
      <c r="AP2062" s="91" t="e">
        <f t="shared" si="884"/>
        <v>#DIV/0!</v>
      </c>
      <c r="AQ2062" s="91" t="e">
        <f t="shared" si="885"/>
        <v>#DIV/0!</v>
      </c>
      <c r="AR2062" s="91" t="e">
        <f t="shared" si="886"/>
        <v>#DIV/0!</v>
      </c>
      <c r="AS2062" s="91" t="e">
        <f t="shared" si="887"/>
        <v>#DIV/0!</v>
      </c>
      <c r="AT2062" s="91" t="e">
        <f t="shared" si="888"/>
        <v>#DIV/0!</v>
      </c>
      <c r="AU2062" s="113" t="e">
        <f t="shared" si="889"/>
        <v>#DIV/0!</v>
      </c>
      <c r="AV2062" s="113" t="e">
        <f t="shared" si="890"/>
        <v>#DIV/0!</v>
      </c>
      <c r="AW2062" s="113" t="e">
        <f t="shared" si="891"/>
        <v>#DIV/0!</v>
      </c>
      <c r="AX2062" s="113" t="e">
        <f t="shared" si="892"/>
        <v>#DIV/0!</v>
      </c>
      <c r="AY2062" s="113" t="e">
        <f t="shared" si="893"/>
        <v>#DIV/0!</v>
      </c>
    </row>
    <row r="2063" spans="1:51" x14ac:dyDescent="0.25">
      <c r="A2063" s="119"/>
      <c r="B2063" s="83"/>
      <c r="C2063" s="85"/>
      <c r="D2063" s="85"/>
      <c r="E2063" s="85"/>
      <c r="F2063" s="71"/>
      <c r="G2063" s="96"/>
      <c r="H2063" s="16" t="e">
        <f>IF(A2063&gt;$U$1,ROUND(ROUND( U2063*$S$1+(1-$S$1)*G2063,4)+$T$1*ROUND(($S$1*Z2063+(1-$S$1)*(G2063-U2063)^2)^0.5,4),4),Rawdata!AK2063+Rawdata!$T$1*Rawdata!AU2063)</f>
        <v>#DIV/0!</v>
      </c>
      <c r="I2063" s="16" t="e">
        <f>IF(A2063&gt;$V$1,ROUND(ROUND(V2063*$S$1+(1-$S$1)*G2063,4)+$T$1*ROUND(($S$1*AA2063+(1-$S$1)*(G2063-V2063)^2)^0.5,4),4),Rawdata!AL2063+Rawdata!$T$1*Rawdata!AV2063)</f>
        <v>#DIV/0!</v>
      </c>
      <c r="J2063" s="16" t="e">
        <f>IF(A2063&gt;$W$1,ROUND(ROUND( W2063*$S$1+(1-$S$1)*G2063,4)+$T$1*ROUND(($S$1*AB2063+(1-$S$1)*(G2063-W2063)^2)^0.5,4),4),Rawdata!AM2063+Rawdata!$T$1*Rawdata!AW2063)</f>
        <v>#DIV/0!</v>
      </c>
      <c r="K2063" s="16" t="e">
        <f>IF(A2063&gt;$X$1,ROUND(ROUND( X2063*$S$1+(1-$S$1)*G2063,4)+$T$1*ROUND(($S$1*AC2063+(1-$S$1)*(G2063-X2063)^2)^0.5,4),4),Rawdata!AN2063+Rawdata!$T$1*Rawdata!AX2063)</f>
        <v>#DIV/0!</v>
      </c>
      <c r="L2063" s="16" t="e">
        <f>IF(A2063&gt;$Y$1,ROUND(ROUND( Y2063*$S$1+(1-$S$1)*G2063,4)+$T$1*ROUND(($S$1*AD2063+(1-$S$1)*(G2063-Y2063)^2)^0.5,4),4),Rawdata!AO2063+Rawdata!$T$1*Rawdata!AY2063)</f>
        <v>#DIV/0!</v>
      </c>
      <c r="M2063" s="16" t="e">
        <f t="shared" si="875"/>
        <v>#DIV/0!</v>
      </c>
      <c r="N2063" s="16" t="e">
        <f t="shared" si="876"/>
        <v>#DIV/0!</v>
      </c>
      <c r="O2063" s="67"/>
      <c r="P2063" s="67"/>
      <c r="Q2063" s="31" t="e">
        <f t="shared" si="868"/>
        <v>#DIV/0!</v>
      </c>
      <c r="R2063" s="17" t="e">
        <f t="shared" si="869"/>
        <v>#DIV/0!</v>
      </c>
      <c r="S2063" s="37" t="e">
        <f t="shared" si="877"/>
        <v>#DIV/0!</v>
      </c>
      <c r="T2063" s="17" t="e">
        <f t="shared" si="878"/>
        <v>#DIV/0!</v>
      </c>
      <c r="U2063" s="91" t="e">
        <f>IF(A2063&gt;$U$1, U2064*$S$1+(1-$S$1)*G2064,Rawdata!AK2063)</f>
        <v>#DIV/0!</v>
      </c>
      <c r="V2063" s="91" t="e">
        <f>IF(A2063&gt;$V$1,$S$1*V2064+(1-$S$1)*G2064,Rawdata!AL2063)</f>
        <v>#DIV/0!</v>
      </c>
      <c r="W2063" s="91" t="e">
        <f>IF(A2063&gt;$W$1, $S$1*W2064+(1-$S$1)*G2064,Rawdata!AM2063)</f>
        <v>#DIV/0!</v>
      </c>
      <c r="X2063" s="91" t="e">
        <f>IF(A2063&gt;$X$1,$S$1*X2064+(1-$S$1)*G2064,Rawdata!AN2063)</f>
        <v>#DIV/0!</v>
      </c>
      <c r="Y2063" s="91" t="e">
        <f>IF(A2063&gt;$Y$1,$S$1*Y2064+(1-$S$1)*G2064,Rawdata!AO2063)</f>
        <v>#DIV/0!</v>
      </c>
      <c r="Z2063" s="91" t="e">
        <f>IF(A2063&gt;$Z$1,$S$1*Z2064+(1-$S$1)*(G2064-U2064)^2,Rawdata!AP2063)</f>
        <v>#DIV/0!</v>
      </c>
      <c r="AA2063" s="91" t="e">
        <f>IF(A2063&gt;$AA$1,$S$1*AA2064+(1-$S$1)*(G2064-V2064)^2,Rawdata!AQ2063)</f>
        <v>#DIV/0!</v>
      </c>
      <c r="AB2063" s="91" t="e">
        <f>IF(A2063&gt;89,$S$1*AB2064+(1-$S$1)*(G2064-W2064)^2,Rawdata!AR2063)</f>
        <v>#DIV/0!</v>
      </c>
      <c r="AC2063" s="91" t="e">
        <f>IF(A2063&gt;$AC$1,$S$1*AC2064+(1-$S$1)*(G2064-X2064)^2,Rawdata!AS2063)</f>
        <v>#DIV/0!</v>
      </c>
      <c r="AD2063" s="91" t="e">
        <f>IF(A2063&gt;$AD$1,$S$1*AD2064+(1-$S$1)*(G2064-Y2064)^2,Rawdata!AT2063)</f>
        <v>#DIV/0!</v>
      </c>
      <c r="AE2063" s="80" t="e">
        <f t="shared" si="871"/>
        <v>#DIV/0!</v>
      </c>
      <c r="AF2063" s="81" t="e">
        <f t="shared" si="872"/>
        <v>#DIV/0!</v>
      </c>
      <c r="AG2063" s="86">
        <f t="shared" si="894"/>
        <v>0</v>
      </c>
      <c r="AH2063" s="107" t="e">
        <f t="shared" si="870"/>
        <v>#DIV/0!</v>
      </c>
      <c r="AI2063" s="107" t="e">
        <f t="shared" si="873"/>
        <v>#DIV/0!</v>
      </c>
      <c r="AJ2063" s="108" t="e">
        <f t="shared" si="874"/>
        <v>#DIV/0!</v>
      </c>
      <c r="AK2063" s="113" t="e">
        <f t="shared" si="879"/>
        <v>#DIV/0!</v>
      </c>
      <c r="AL2063" s="113" t="e">
        <f t="shared" si="880"/>
        <v>#DIV/0!</v>
      </c>
      <c r="AM2063" s="113" t="e">
        <f t="shared" si="881"/>
        <v>#DIV/0!</v>
      </c>
      <c r="AN2063" s="113" t="e">
        <f t="shared" si="882"/>
        <v>#DIV/0!</v>
      </c>
      <c r="AO2063" s="113" t="e">
        <f t="shared" si="883"/>
        <v>#DIV/0!</v>
      </c>
      <c r="AP2063" s="91" t="e">
        <f t="shared" si="884"/>
        <v>#DIV/0!</v>
      </c>
      <c r="AQ2063" s="91" t="e">
        <f t="shared" si="885"/>
        <v>#DIV/0!</v>
      </c>
      <c r="AR2063" s="91" t="e">
        <f t="shared" si="886"/>
        <v>#DIV/0!</v>
      </c>
      <c r="AS2063" s="91" t="e">
        <f t="shared" si="887"/>
        <v>#DIV/0!</v>
      </c>
      <c r="AT2063" s="91" t="e">
        <f t="shared" si="888"/>
        <v>#DIV/0!</v>
      </c>
      <c r="AU2063" s="113" t="e">
        <f t="shared" si="889"/>
        <v>#DIV/0!</v>
      </c>
      <c r="AV2063" s="113" t="e">
        <f t="shared" si="890"/>
        <v>#DIV/0!</v>
      </c>
      <c r="AW2063" s="113" t="e">
        <f t="shared" si="891"/>
        <v>#DIV/0!</v>
      </c>
      <c r="AX2063" s="113" t="e">
        <f t="shared" si="892"/>
        <v>#DIV/0!</v>
      </c>
      <c r="AY2063" s="113" t="e">
        <f t="shared" si="893"/>
        <v>#DIV/0!</v>
      </c>
    </row>
    <row r="2064" spans="1:51" x14ac:dyDescent="0.25">
      <c r="A2064" s="119"/>
      <c r="B2064" s="83"/>
      <c r="C2064" s="85"/>
      <c r="D2064" s="85"/>
      <c r="E2064" s="85"/>
      <c r="F2064" s="71"/>
      <c r="G2064" s="96"/>
      <c r="H2064" s="16" t="e">
        <f>IF(A2064&gt;$U$1,ROUND(ROUND( U2064*$S$1+(1-$S$1)*G2064,4)+$T$1*ROUND(($S$1*Z2064+(1-$S$1)*(G2064-U2064)^2)^0.5,4),4),Rawdata!AK2064+Rawdata!$T$1*Rawdata!AU2064)</f>
        <v>#DIV/0!</v>
      </c>
      <c r="I2064" s="16" t="e">
        <f>IF(A2064&gt;$V$1,ROUND(ROUND(V2064*$S$1+(1-$S$1)*G2064,4)+$T$1*ROUND(($S$1*AA2064+(1-$S$1)*(G2064-V2064)^2)^0.5,4),4),Rawdata!AL2064+Rawdata!$T$1*Rawdata!AV2064)</f>
        <v>#DIV/0!</v>
      </c>
      <c r="J2064" s="16" t="e">
        <f>IF(A2064&gt;$W$1,ROUND(ROUND( W2064*$S$1+(1-$S$1)*G2064,4)+$T$1*ROUND(($S$1*AB2064+(1-$S$1)*(G2064-W2064)^2)^0.5,4),4),Rawdata!AM2064+Rawdata!$T$1*Rawdata!AW2064)</f>
        <v>#DIV/0!</v>
      </c>
      <c r="K2064" s="16" t="e">
        <f>IF(A2064&gt;$X$1,ROUND(ROUND( X2064*$S$1+(1-$S$1)*G2064,4)+$T$1*ROUND(($S$1*AC2064+(1-$S$1)*(G2064-X2064)^2)^0.5,4),4),Rawdata!AN2064+Rawdata!$T$1*Rawdata!AX2064)</f>
        <v>#DIV/0!</v>
      </c>
      <c r="L2064" s="16" t="e">
        <f>IF(A2064&gt;$Y$1,ROUND(ROUND( Y2064*$S$1+(1-$S$1)*G2064,4)+$T$1*ROUND(($S$1*AD2064+(1-$S$1)*(G2064-Y2064)^2)^0.5,4),4),Rawdata!AO2064+Rawdata!$T$1*Rawdata!AY2064)</f>
        <v>#DIV/0!</v>
      </c>
      <c r="M2064" s="16" t="e">
        <f t="shared" si="875"/>
        <v>#DIV/0!</v>
      </c>
      <c r="N2064" s="16" t="e">
        <f t="shared" si="876"/>
        <v>#DIV/0!</v>
      </c>
      <c r="O2064" s="67"/>
      <c r="P2064" s="67"/>
      <c r="Q2064" s="31" t="e">
        <f t="shared" si="868"/>
        <v>#DIV/0!</v>
      </c>
      <c r="R2064" s="17" t="e">
        <f t="shared" si="869"/>
        <v>#DIV/0!</v>
      </c>
      <c r="S2064" s="37" t="e">
        <f t="shared" si="877"/>
        <v>#DIV/0!</v>
      </c>
      <c r="T2064" s="17" t="e">
        <f t="shared" si="878"/>
        <v>#DIV/0!</v>
      </c>
      <c r="U2064" s="91" t="e">
        <f>IF(A2064&gt;$U$1, U2065*$S$1+(1-$S$1)*G2065,Rawdata!AK2064)</f>
        <v>#DIV/0!</v>
      </c>
      <c r="V2064" s="91" t="e">
        <f>IF(A2064&gt;$V$1,$S$1*V2065+(1-$S$1)*G2065,Rawdata!AL2064)</f>
        <v>#DIV/0!</v>
      </c>
      <c r="W2064" s="91" t="e">
        <f>IF(A2064&gt;$W$1, $S$1*W2065+(1-$S$1)*G2065,Rawdata!AM2064)</f>
        <v>#DIV/0!</v>
      </c>
      <c r="X2064" s="91" t="e">
        <f>IF(A2064&gt;$X$1,$S$1*X2065+(1-$S$1)*G2065,Rawdata!AN2064)</f>
        <v>#DIV/0!</v>
      </c>
      <c r="Y2064" s="91" t="e">
        <f>IF(A2064&gt;$Y$1,$S$1*Y2065+(1-$S$1)*G2065,Rawdata!AO2064)</f>
        <v>#DIV/0!</v>
      </c>
      <c r="Z2064" s="91" t="e">
        <f>IF(A2064&gt;$Z$1,$S$1*Z2065+(1-$S$1)*(G2065-U2065)^2,Rawdata!AP2064)</f>
        <v>#DIV/0!</v>
      </c>
      <c r="AA2064" s="91" t="e">
        <f>IF(A2064&gt;$AA$1,$S$1*AA2065+(1-$S$1)*(G2065-V2065)^2,Rawdata!AQ2064)</f>
        <v>#DIV/0!</v>
      </c>
      <c r="AB2064" s="91" t="e">
        <f>IF(A2064&gt;89,$S$1*AB2065+(1-$S$1)*(G2065-W2065)^2,Rawdata!AR2064)</f>
        <v>#DIV/0!</v>
      </c>
      <c r="AC2064" s="91" t="e">
        <f>IF(A2064&gt;$AC$1,$S$1*AC2065+(1-$S$1)*(G2065-X2065)^2,Rawdata!AS2064)</f>
        <v>#DIV/0!</v>
      </c>
      <c r="AD2064" s="91" t="e">
        <f>IF(A2064&gt;$AD$1,$S$1*AD2065+(1-$S$1)*(G2065-Y2065)^2,Rawdata!AT2064)</f>
        <v>#DIV/0!</v>
      </c>
      <c r="AE2064" s="80" t="e">
        <f t="shared" si="871"/>
        <v>#DIV/0!</v>
      </c>
      <c r="AF2064" s="81" t="e">
        <f t="shared" si="872"/>
        <v>#DIV/0!</v>
      </c>
      <c r="AG2064" s="86">
        <f t="shared" si="894"/>
        <v>0</v>
      </c>
      <c r="AH2064" s="107" t="e">
        <f t="shared" si="870"/>
        <v>#DIV/0!</v>
      </c>
      <c r="AI2064" s="107" t="e">
        <f t="shared" si="873"/>
        <v>#DIV/0!</v>
      </c>
      <c r="AJ2064" s="108" t="e">
        <f t="shared" si="874"/>
        <v>#DIV/0!</v>
      </c>
      <c r="AK2064" s="113" t="e">
        <f t="shared" si="879"/>
        <v>#DIV/0!</v>
      </c>
      <c r="AL2064" s="113" t="e">
        <f t="shared" si="880"/>
        <v>#DIV/0!</v>
      </c>
      <c r="AM2064" s="113" t="e">
        <f t="shared" si="881"/>
        <v>#DIV/0!</v>
      </c>
      <c r="AN2064" s="113" t="e">
        <f t="shared" si="882"/>
        <v>#DIV/0!</v>
      </c>
      <c r="AO2064" s="113" t="e">
        <f t="shared" si="883"/>
        <v>#DIV/0!</v>
      </c>
      <c r="AP2064" s="91" t="e">
        <f t="shared" si="884"/>
        <v>#DIV/0!</v>
      </c>
      <c r="AQ2064" s="91" t="e">
        <f t="shared" si="885"/>
        <v>#DIV/0!</v>
      </c>
      <c r="AR2064" s="91" t="e">
        <f t="shared" si="886"/>
        <v>#DIV/0!</v>
      </c>
      <c r="AS2064" s="91" t="e">
        <f t="shared" si="887"/>
        <v>#DIV/0!</v>
      </c>
      <c r="AT2064" s="91" t="e">
        <f t="shared" si="888"/>
        <v>#DIV/0!</v>
      </c>
      <c r="AU2064" s="113" t="e">
        <f t="shared" si="889"/>
        <v>#DIV/0!</v>
      </c>
      <c r="AV2064" s="113" t="e">
        <f t="shared" si="890"/>
        <v>#DIV/0!</v>
      </c>
      <c r="AW2064" s="113" t="e">
        <f t="shared" si="891"/>
        <v>#DIV/0!</v>
      </c>
      <c r="AX2064" s="113" t="e">
        <f t="shared" si="892"/>
        <v>#DIV/0!</v>
      </c>
      <c r="AY2064" s="113" t="e">
        <f t="shared" si="893"/>
        <v>#DIV/0!</v>
      </c>
    </row>
    <row r="2065" spans="1:51" x14ac:dyDescent="0.25">
      <c r="A2065" s="119"/>
      <c r="B2065" s="83"/>
      <c r="C2065" s="85"/>
      <c r="D2065" s="85"/>
      <c r="E2065" s="85"/>
      <c r="F2065" s="71"/>
      <c r="G2065" s="96"/>
      <c r="H2065" s="16" t="e">
        <f>IF(A2065&gt;$U$1,ROUND(ROUND( U2065*$S$1+(1-$S$1)*G2065,4)+$T$1*ROUND(($S$1*Z2065+(1-$S$1)*(G2065-U2065)^2)^0.5,4),4),Rawdata!AK2065+Rawdata!$T$1*Rawdata!AU2065)</f>
        <v>#DIV/0!</v>
      </c>
      <c r="I2065" s="16" t="e">
        <f>IF(A2065&gt;$V$1,ROUND(ROUND(V2065*$S$1+(1-$S$1)*G2065,4)+$T$1*ROUND(($S$1*AA2065+(1-$S$1)*(G2065-V2065)^2)^0.5,4),4),Rawdata!AL2065+Rawdata!$T$1*Rawdata!AV2065)</f>
        <v>#DIV/0!</v>
      </c>
      <c r="J2065" s="16" t="e">
        <f>IF(A2065&gt;$W$1,ROUND(ROUND( W2065*$S$1+(1-$S$1)*G2065,4)+$T$1*ROUND(($S$1*AB2065+(1-$S$1)*(G2065-W2065)^2)^0.5,4),4),Rawdata!AM2065+Rawdata!$T$1*Rawdata!AW2065)</f>
        <v>#DIV/0!</v>
      </c>
      <c r="K2065" s="16" t="e">
        <f>IF(A2065&gt;$X$1,ROUND(ROUND( X2065*$S$1+(1-$S$1)*G2065,4)+$T$1*ROUND(($S$1*AC2065+(1-$S$1)*(G2065-X2065)^2)^0.5,4),4),Rawdata!AN2065+Rawdata!$T$1*Rawdata!AX2065)</f>
        <v>#DIV/0!</v>
      </c>
      <c r="L2065" s="16" t="e">
        <f>IF(A2065&gt;$Y$1,ROUND(ROUND( Y2065*$S$1+(1-$S$1)*G2065,4)+$T$1*ROUND(($S$1*AD2065+(1-$S$1)*(G2065-Y2065)^2)^0.5,4),4),Rawdata!AO2065+Rawdata!$T$1*Rawdata!AY2065)</f>
        <v>#DIV/0!</v>
      </c>
      <c r="M2065" s="16" t="e">
        <f t="shared" si="875"/>
        <v>#DIV/0!</v>
      </c>
      <c r="N2065" s="16" t="e">
        <f t="shared" si="876"/>
        <v>#DIV/0!</v>
      </c>
      <c r="O2065" s="67"/>
      <c r="P2065" s="67"/>
      <c r="Q2065" s="31" t="e">
        <f t="shared" si="868"/>
        <v>#DIV/0!</v>
      </c>
      <c r="R2065" s="17" t="e">
        <f t="shared" si="869"/>
        <v>#DIV/0!</v>
      </c>
      <c r="S2065" s="37" t="e">
        <f t="shared" si="877"/>
        <v>#DIV/0!</v>
      </c>
      <c r="T2065" s="17" t="e">
        <f t="shared" si="878"/>
        <v>#DIV/0!</v>
      </c>
      <c r="U2065" s="91" t="e">
        <f>IF(A2065&gt;$U$1, U2066*$S$1+(1-$S$1)*G2066,Rawdata!AK2065)</f>
        <v>#DIV/0!</v>
      </c>
      <c r="V2065" s="91" t="e">
        <f>IF(A2065&gt;$V$1,$S$1*V2066+(1-$S$1)*G2066,Rawdata!AL2065)</f>
        <v>#DIV/0!</v>
      </c>
      <c r="W2065" s="91" t="e">
        <f>IF(A2065&gt;$W$1, $S$1*W2066+(1-$S$1)*G2066,Rawdata!AM2065)</f>
        <v>#DIV/0!</v>
      </c>
      <c r="X2065" s="91" t="e">
        <f>IF(A2065&gt;$X$1,$S$1*X2066+(1-$S$1)*G2066,Rawdata!AN2065)</f>
        <v>#DIV/0!</v>
      </c>
      <c r="Y2065" s="91" t="e">
        <f>IF(A2065&gt;$Y$1,$S$1*Y2066+(1-$S$1)*G2066,Rawdata!AO2065)</f>
        <v>#DIV/0!</v>
      </c>
      <c r="Z2065" s="91" t="e">
        <f>IF(A2065&gt;$Z$1,$S$1*Z2066+(1-$S$1)*(G2066-U2066)^2,Rawdata!AP2065)</f>
        <v>#DIV/0!</v>
      </c>
      <c r="AA2065" s="91" t="e">
        <f>IF(A2065&gt;$AA$1,$S$1*AA2066+(1-$S$1)*(G2066-V2066)^2,Rawdata!AQ2065)</f>
        <v>#DIV/0!</v>
      </c>
      <c r="AB2065" s="91" t="e">
        <f>IF(A2065&gt;89,$S$1*AB2066+(1-$S$1)*(G2066-W2066)^2,Rawdata!AR2065)</f>
        <v>#DIV/0!</v>
      </c>
      <c r="AC2065" s="91" t="e">
        <f>IF(A2065&gt;$AC$1,$S$1*AC2066+(1-$S$1)*(G2066-X2066)^2,Rawdata!AS2065)</f>
        <v>#DIV/0!</v>
      </c>
      <c r="AD2065" s="91" t="e">
        <f>IF(A2065&gt;$AD$1,$S$1*AD2066+(1-$S$1)*(G2066-Y2066)^2,Rawdata!AT2065)</f>
        <v>#DIV/0!</v>
      </c>
      <c r="AE2065" s="80" t="e">
        <f t="shared" si="871"/>
        <v>#DIV/0!</v>
      </c>
      <c r="AF2065" s="81" t="e">
        <f t="shared" si="872"/>
        <v>#DIV/0!</v>
      </c>
      <c r="AG2065" s="86">
        <f t="shared" si="894"/>
        <v>0</v>
      </c>
      <c r="AH2065" s="107" t="e">
        <f t="shared" si="870"/>
        <v>#DIV/0!</v>
      </c>
      <c r="AI2065" s="107" t="e">
        <f t="shared" si="873"/>
        <v>#DIV/0!</v>
      </c>
      <c r="AJ2065" s="108" t="e">
        <f t="shared" si="874"/>
        <v>#DIV/0!</v>
      </c>
      <c r="AK2065" s="113" t="e">
        <f t="shared" si="879"/>
        <v>#DIV/0!</v>
      </c>
      <c r="AL2065" s="113" t="e">
        <f t="shared" si="880"/>
        <v>#DIV/0!</v>
      </c>
      <c r="AM2065" s="113" t="e">
        <f t="shared" si="881"/>
        <v>#DIV/0!</v>
      </c>
      <c r="AN2065" s="113" t="e">
        <f t="shared" si="882"/>
        <v>#DIV/0!</v>
      </c>
      <c r="AO2065" s="113" t="e">
        <f t="shared" si="883"/>
        <v>#DIV/0!</v>
      </c>
      <c r="AP2065" s="91" t="e">
        <f t="shared" si="884"/>
        <v>#DIV/0!</v>
      </c>
      <c r="AQ2065" s="91" t="e">
        <f t="shared" si="885"/>
        <v>#DIV/0!</v>
      </c>
      <c r="AR2065" s="91" t="e">
        <f t="shared" si="886"/>
        <v>#DIV/0!</v>
      </c>
      <c r="AS2065" s="91" t="e">
        <f t="shared" si="887"/>
        <v>#DIV/0!</v>
      </c>
      <c r="AT2065" s="91" t="e">
        <f t="shared" si="888"/>
        <v>#DIV/0!</v>
      </c>
      <c r="AU2065" s="113" t="e">
        <f t="shared" si="889"/>
        <v>#DIV/0!</v>
      </c>
      <c r="AV2065" s="113" t="e">
        <f t="shared" si="890"/>
        <v>#DIV/0!</v>
      </c>
      <c r="AW2065" s="113" t="e">
        <f t="shared" si="891"/>
        <v>#DIV/0!</v>
      </c>
      <c r="AX2065" s="113" t="e">
        <f t="shared" si="892"/>
        <v>#DIV/0!</v>
      </c>
      <c r="AY2065" s="113" t="e">
        <f t="shared" si="893"/>
        <v>#DIV/0!</v>
      </c>
    </row>
    <row r="2066" spans="1:51" x14ac:dyDescent="0.25">
      <c r="A2066" s="119"/>
      <c r="B2066" s="83"/>
      <c r="C2066" s="85"/>
      <c r="D2066" s="85"/>
      <c r="E2066" s="85"/>
      <c r="F2066" s="71"/>
      <c r="G2066" s="96"/>
      <c r="H2066" s="16" t="e">
        <f>IF(A2066&gt;$U$1,ROUND(ROUND( U2066*$S$1+(1-$S$1)*G2066,4)+$T$1*ROUND(($S$1*Z2066+(1-$S$1)*(G2066-U2066)^2)^0.5,4),4),Rawdata!AK2066+Rawdata!$T$1*Rawdata!AU2066)</f>
        <v>#DIV/0!</v>
      </c>
      <c r="I2066" s="16" t="e">
        <f>IF(A2066&gt;$V$1,ROUND(ROUND(V2066*$S$1+(1-$S$1)*G2066,4)+$T$1*ROUND(($S$1*AA2066+(1-$S$1)*(G2066-V2066)^2)^0.5,4),4),Rawdata!AL2066+Rawdata!$T$1*Rawdata!AV2066)</f>
        <v>#DIV/0!</v>
      </c>
      <c r="J2066" s="16" t="e">
        <f>IF(A2066&gt;$W$1,ROUND(ROUND( W2066*$S$1+(1-$S$1)*G2066,4)+$T$1*ROUND(($S$1*AB2066+(1-$S$1)*(G2066-W2066)^2)^0.5,4),4),Rawdata!AM2066+Rawdata!$T$1*Rawdata!AW2066)</f>
        <v>#DIV/0!</v>
      </c>
      <c r="K2066" s="16" t="e">
        <f>IF(A2066&gt;$X$1,ROUND(ROUND( X2066*$S$1+(1-$S$1)*G2066,4)+$T$1*ROUND(($S$1*AC2066+(1-$S$1)*(G2066-X2066)^2)^0.5,4),4),Rawdata!AN2066+Rawdata!$T$1*Rawdata!AX2066)</f>
        <v>#DIV/0!</v>
      </c>
      <c r="L2066" s="16" t="e">
        <f>IF(A2066&gt;$Y$1,ROUND(ROUND( Y2066*$S$1+(1-$S$1)*G2066,4)+$T$1*ROUND(($S$1*AD2066+(1-$S$1)*(G2066-Y2066)^2)^0.5,4),4),Rawdata!AO2066+Rawdata!$T$1*Rawdata!AY2066)</f>
        <v>#DIV/0!</v>
      </c>
      <c r="M2066" s="16" t="e">
        <f t="shared" si="875"/>
        <v>#DIV/0!</v>
      </c>
      <c r="N2066" s="16" t="e">
        <f t="shared" si="876"/>
        <v>#DIV/0!</v>
      </c>
      <c r="O2066" s="67"/>
      <c r="P2066" s="67"/>
      <c r="Q2066" s="31" t="e">
        <f t="shared" si="868"/>
        <v>#DIV/0!</v>
      </c>
      <c r="R2066" s="17" t="e">
        <f t="shared" si="869"/>
        <v>#DIV/0!</v>
      </c>
      <c r="S2066" s="37" t="e">
        <f t="shared" si="877"/>
        <v>#DIV/0!</v>
      </c>
      <c r="T2066" s="17" t="e">
        <f t="shared" si="878"/>
        <v>#DIV/0!</v>
      </c>
      <c r="U2066" s="91" t="e">
        <f>IF(A2066&gt;$U$1, U2067*$S$1+(1-$S$1)*G2067,Rawdata!AK2066)</f>
        <v>#DIV/0!</v>
      </c>
      <c r="V2066" s="91" t="e">
        <f>IF(A2066&gt;$V$1,$S$1*V2067+(1-$S$1)*G2067,Rawdata!AL2066)</f>
        <v>#DIV/0!</v>
      </c>
      <c r="W2066" s="91" t="e">
        <f>IF(A2066&gt;$W$1, $S$1*W2067+(1-$S$1)*G2067,Rawdata!AM2066)</f>
        <v>#DIV/0!</v>
      </c>
      <c r="X2066" s="91" t="e">
        <f>IF(A2066&gt;$X$1,$S$1*X2067+(1-$S$1)*G2067,Rawdata!AN2066)</f>
        <v>#DIV/0!</v>
      </c>
      <c r="Y2066" s="91" t="e">
        <f>IF(A2066&gt;$Y$1,$S$1*Y2067+(1-$S$1)*G2067,Rawdata!AO2066)</f>
        <v>#DIV/0!</v>
      </c>
      <c r="Z2066" s="91" t="e">
        <f>IF(A2066&gt;$Z$1,$S$1*Z2067+(1-$S$1)*(G2067-U2067)^2,Rawdata!AP2066)</f>
        <v>#DIV/0!</v>
      </c>
      <c r="AA2066" s="91" t="e">
        <f>IF(A2066&gt;$AA$1,$S$1*AA2067+(1-$S$1)*(G2067-V2067)^2,Rawdata!AQ2066)</f>
        <v>#DIV/0!</v>
      </c>
      <c r="AB2066" s="91" t="e">
        <f>IF(A2066&gt;89,$S$1*AB2067+(1-$S$1)*(G2067-W2067)^2,Rawdata!AR2066)</f>
        <v>#DIV/0!</v>
      </c>
      <c r="AC2066" s="91" t="e">
        <f>IF(A2066&gt;$AC$1,$S$1*AC2067+(1-$S$1)*(G2067-X2067)^2,Rawdata!AS2066)</f>
        <v>#DIV/0!</v>
      </c>
      <c r="AD2066" s="91" t="e">
        <f>IF(A2066&gt;$AD$1,$S$1*AD2067+(1-$S$1)*(G2067-Y2067)^2,Rawdata!AT2066)</f>
        <v>#DIV/0!</v>
      </c>
      <c r="AE2066" s="80" t="e">
        <f t="shared" si="871"/>
        <v>#DIV/0!</v>
      </c>
      <c r="AF2066" s="81" t="e">
        <f t="shared" si="872"/>
        <v>#DIV/0!</v>
      </c>
      <c r="AG2066" s="86">
        <f t="shared" si="894"/>
        <v>0</v>
      </c>
      <c r="AH2066" s="107" t="e">
        <f t="shared" si="870"/>
        <v>#DIV/0!</v>
      </c>
      <c r="AI2066" s="107" t="e">
        <f t="shared" si="873"/>
        <v>#DIV/0!</v>
      </c>
      <c r="AJ2066" s="108" t="e">
        <f t="shared" si="874"/>
        <v>#DIV/0!</v>
      </c>
      <c r="AK2066" s="113" t="e">
        <f t="shared" si="879"/>
        <v>#DIV/0!</v>
      </c>
      <c r="AL2066" s="113" t="e">
        <f t="shared" si="880"/>
        <v>#DIV/0!</v>
      </c>
      <c r="AM2066" s="113" t="e">
        <f t="shared" si="881"/>
        <v>#DIV/0!</v>
      </c>
      <c r="AN2066" s="113" t="e">
        <f t="shared" si="882"/>
        <v>#DIV/0!</v>
      </c>
      <c r="AO2066" s="113" t="e">
        <f t="shared" si="883"/>
        <v>#DIV/0!</v>
      </c>
      <c r="AP2066" s="91" t="e">
        <f t="shared" si="884"/>
        <v>#DIV/0!</v>
      </c>
      <c r="AQ2066" s="91" t="e">
        <f t="shared" si="885"/>
        <v>#DIV/0!</v>
      </c>
      <c r="AR2066" s="91" t="e">
        <f t="shared" si="886"/>
        <v>#DIV/0!</v>
      </c>
      <c r="AS2066" s="91" t="e">
        <f t="shared" si="887"/>
        <v>#DIV/0!</v>
      </c>
      <c r="AT2066" s="91" t="e">
        <f t="shared" si="888"/>
        <v>#DIV/0!</v>
      </c>
      <c r="AU2066" s="113" t="e">
        <f t="shared" si="889"/>
        <v>#DIV/0!</v>
      </c>
      <c r="AV2066" s="113" t="e">
        <f t="shared" si="890"/>
        <v>#DIV/0!</v>
      </c>
      <c r="AW2066" s="113" t="e">
        <f t="shared" si="891"/>
        <v>#DIV/0!</v>
      </c>
      <c r="AX2066" s="113" t="e">
        <f t="shared" si="892"/>
        <v>#DIV/0!</v>
      </c>
      <c r="AY2066" s="113" t="e">
        <f t="shared" si="893"/>
        <v>#DIV/0!</v>
      </c>
    </row>
    <row r="2067" spans="1:51" x14ac:dyDescent="0.25">
      <c r="A2067" s="119"/>
      <c r="B2067" s="83"/>
      <c r="C2067" s="85"/>
      <c r="D2067" s="85"/>
      <c r="E2067" s="85"/>
      <c r="F2067" s="71"/>
      <c r="G2067" s="96"/>
      <c r="H2067" s="16" t="e">
        <f>IF(A2067&gt;$U$1,ROUND(ROUND( U2067*$S$1+(1-$S$1)*G2067,4)+$T$1*ROUND(($S$1*Z2067+(1-$S$1)*(G2067-U2067)^2)^0.5,4),4),Rawdata!AK2067+Rawdata!$T$1*Rawdata!AU2067)</f>
        <v>#DIV/0!</v>
      </c>
      <c r="I2067" s="16" t="e">
        <f>IF(A2067&gt;$V$1,ROUND(ROUND(V2067*$S$1+(1-$S$1)*G2067,4)+$T$1*ROUND(($S$1*AA2067+(1-$S$1)*(G2067-V2067)^2)^0.5,4),4),Rawdata!AL2067+Rawdata!$T$1*Rawdata!AV2067)</f>
        <v>#DIV/0!</v>
      </c>
      <c r="J2067" s="16" t="e">
        <f>IF(A2067&gt;$W$1,ROUND(ROUND( W2067*$S$1+(1-$S$1)*G2067,4)+$T$1*ROUND(($S$1*AB2067+(1-$S$1)*(G2067-W2067)^2)^0.5,4),4),Rawdata!AM2067+Rawdata!$T$1*Rawdata!AW2067)</f>
        <v>#DIV/0!</v>
      </c>
      <c r="K2067" s="16" t="e">
        <f>IF(A2067&gt;$X$1,ROUND(ROUND( X2067*$S$1+(1-$S$1)*G2067,4)+$T$1*ROUND(($S$1*AC2067+(1-$S$1)*(G2067-X2067)^2)^0.5,4),4),Rawdata!AN2067+Rawdata!$T$1*Rawdata!AX2067)</f>
        <v>#DIV/0!</v>
      </c>
      <c r="L2067" s="16" t="e">
        <f>IF(A2067&gt;$Y$1,ROUND(ROUND( Y2067*$S$1+(1-$S$1)*G2067,4)+$T$1*ROUND(($S$1*AD2067+(1-$S$1)*(G2067-Y2067)^2)^0.5,4),4),Rawdata!AO2067+Rawdata!$T$1*Rawdata!AY2067)</f>
        <v>#DIV/0!</v>
      </c>
      <c r="M2067" s="16" t="e">
        <f t="shared" si="875"/>
        <v>#DIV/0!</v>
      </c>
      <c r="N2067" s="16" t="e">
        <f t="shared" si="876"/>
        <v>#DIV/0!</v>
      </c>
      <c r="O2067" s="67"/>
      <c r="P2067" s="67"/>
      <c r="Q2067" s="31" t="e">
        <f t="shared" si="868"/>
        <v>#DIV/0!</v>
      </c>
      <c r="R2067" s="17" t="e">
        <f t="shared" si="869"/>
        <v>#DIV/0!</v>
      </c>
      <c r="S2067" s="37" t="e">
        <f t="shared" si="877"/>
        <v>#DIV/0!</v>
      </c>
      <c r="T2067" s="17" t="e">
        <f t="shared" si="878"/>
        <v>#DIV/0!</v>
      </c>
      <c r="U2067" s="91" t="e">
        <f>IF(A2067&gt;$U$1, U2068*$S$1+(1-$S$1)*G2068,Rawdata!AK2067)</f>
        <v>#DIV/0!</v>
      </c>
      <c r="V2067" s="91" t="e">
        <f>IF(A2067&gt;$V$1,$S$1*V2068+(1-$S$1)*G2068,Rawdata!AL2067)</f>
        <v>#DIV/0!</v>
      </c>
      <c r="W2067" s="91" t="e">
        <f>IF(A2067&gt;$W$1, $S$1*W2068+(1-$S$1)*G2068,Rawdata!AM2067)</f>
        <v>#DIV/0!</v>
      </c>
      <c r="X2067" s="91" t="e">
        <f>IF(A2067&gt;$X$1,$S$1*X2068+(1-$S$1)*G2068,Rawdata!AN2067)</f>
        <v>#DIV/0!</v>
      </c>
      <c r="Y2067" s="91" t="e">
        <f>IF(A2067&gt;$Y$1,$S$1*Y2068+(1-$S$1)*G2068,Rawdata!AO2067)</f>
        <v>#DIV/0!</v>
      </c>
      <c r="Z2067" s="91" t="e">
        <f>IF(A2067&gt;$Z$1,$S$1*Z2068+(1-$S$1)*(G2068-U2068)^2,Rawdata!AP2067)</f>
        <v>#DIV/0!</v>
      </c>
      <c r="AA2067" s="91" t="e">
        <f>IF(A2067&gt;$AA$1,$S$1*AA2068+(1-$S$1)*(G2068-V2068)^2,Rawdata!AQ2067)</f>
        <v>#DIV/0!</v>
      </c>
      <c r="AB2067" s="91" t="e">
        <f>IF(A2067&gt;89,$S$1*AB2068+(1-$S$1)*(G2068-W2068)^2,Rawdata!AR2067)</f>
        <v>#DIV/0!</v>
      </c>
      <c r="AC2067" s="91" t="e">
        <f>IF(A2067&gt;$AC$1,$S$1*AC2068+(1-$S$1)*(G2068-X2068)^2,Rawdata!AS2067)</f>
        <v>#DIV/0!</v>
      </c>
      <c r="AD2067" s="91" t="e">
        <f>IF(A2067&gt;$AD$1,$S$1*AD2068+(1-$S$1)*(G2068-Y2068)^2,Rawdata!AT2067)</f>
        <v>#DIV/0!</v>
      </c>
      <c r="AE2067" s="80" t="e">
        <f t="shared" si="871"/>
        <v>#DIV/0!</v>
      </c>
      <c r="AF2067" s="81" t="e">
        <f t="shared" si="872"/>
        <v>#DIV/0!</v>
      </c>
      <c r="AG2067" s="86">
        <f t="shared" si="894"/>
        <v>0</v>
      </c>
      <c r="AH2067" s="107" t="e">
        <f t="shared" si="870"/>
        <v>#DIV/0!</v>
      </c>
      <c r="AI2067" s="107" t="e">
        <f t="shared" si="873"/>
        <v>#DIV/0!</v>
      </c>
      <c r="AJ2067" s="108" t="e">
        <f t="shared" si="874"/>
        <v>#DIV/0!</v>
      </c>
      <c r="AK2067" s="113" t="e">
        <f t="shared" si="879"/>
        <v>#DIV/0!</v>
      </c>
      <c r="AL2067" s="113" t="e">
        <f t="shared" si="880"/>
        <v>#DIV/0!</v>
      </c>
      <c r="AM2067" s="113" t="e">
        <f t="shared" si="881"/>
        <v>#DIV/0!</v>
      </c>
      <c r="AN2067" s="113" t="e">
        <f t="shared" si="882"/>
        <v>#DIV/0!</v>
      </c>
      <c r="AO2067" s="113" t="e">
        <f t="shared" si="883"/>
        <v>#DIV/0!</v>
      </c>
      <c r="AP2067" s="91" t="e">
        <f t="shared" si="884"/>
        <v>#DIV/0!</v>
      </c>
      <c r="AQ2067" s="91" t="e">
        <f t="shared" si="885"/>
        <v>#DIV/0!</v>
      </c>
      <c r="AR2067" s="91" t="e">
        <f t="shared" si="886"/>
        <v>#DIV/0!</v>
      </c>
      <c r="AS2067" s="91" t="e">
        <f t="shared" si="887"/>
        <v>#DIV/0!</v>
      </c>
      <c r="AT2067" s="91" t="e">
        <f t="shared" si="888"/>
        <v>#DIV/0!</v>
      </c>
      <c r="AU2067" s="113" t="e">
        <f t="shared" si="889"/>
        <v>#DIV/0!</v>
      </c>
      <c r="AV2067" s="113" t="e">
        <f t="shared" si="890"/>
        <v>#DIV/0!</v>
      </c>
      <c r="AW2067" s="113" t="e">
        <f t="shared" si="891"/>
        <v>#DIV/0!</v>
      </c>
      <c r="AX2067" s="113" t="e">
        <f t="shared" si="892"/>
        <v>#DIV/0!</v>
      </c>
      <c r="AY2067" s="113" t="e">
        <f t="shared" si="893"/>
        <v>#DIV/0!</v>
      </c>
    </row>
    <row r="2068" spans="1:51" x14ac:dyDescent="0.25">
      <c r="A2068" s="119"/>
      <c r="B2068" s="83"/>
      <c r="C2068" s="85"/>
      <c r="D2068" s="85"/>
      <c r="E2068" s="85"/>
      <c r="F2068" s="71"/>
      <c r="G2068" s="96"/>
      <c r="H2068" s="16" t="e">
        <f>IF(A2068&gt;$U$1,ROUND(ROUND( U2068*$S$1+(1-$S$1)*G2068,4)+$T$1*ROUND(($S$1*Z2068+(1-$S$1)*(G2068-U2068)^2)^0.5,4),4),Rawdata!AK2068+Rawdata!$T$1*Rawdata!AU2068)</f>
        <v>#DIV/0!</v>
      </c>
      <c r="I2068" s="16" t="e">
        <f>IF(A2068&gt;$V$1,ROUND(ROUND(V2068*$S$1+(1-$S$1)*G2068,4)+$T$1*ROUND(($S$1*AA2068+(1-$S$1)*(G2068-V2068)^2)^0.5,4),4),Rawdata!AL2068+Rawdata!$T$1*Rawdata!AV2068)</f>
        <v>#DIV/0!</v>
      </c>
      <c r="J2068" s="16" t="e">
        <f>IF(A2068&gt;$W$1,ROUND(ROUND( W2068*$S$1+(1-$S$1)*G2068,4)+$T$1*ROUND(($S$1*AB2068+(1-$S$1)*(G2068-W2068)^2)^0.5,4),4),Rawdata!AM2068+Rawdata!$T$1*Rawdata!AW2068)</f>
        <v>#DIV/0!</v>
      </c>
      <c r="K2068" s="16" t="e">
        <f>IF(A2068&gt;$X$1,ROUND(ROUND( X2068*$S$1+(1-$S$1)*G2068,4)+$T$1*ROUND(($S$1*AC2068+(1-$S$1)*(G2068-X2068)^2)^0.5,4),4),Rawdata!AN2068+Rawdata!$T$1*Rawdata!AX2068)</f>
        <v>#DIV/0!</v>
      </c>
      <c r="L2068" s="16" t="e">
        <f>IF(A2068&gt;$Y$1,ROUND(ROUND( Y2068*$S$1+(1-$S$1)*G2068,4)+$T$1*ROUND(($S$1*AD2068+(1-$S$1)*(G2068-Y2068)^2)^0.5,4),4),Rawdata!AO2068+Rawdata!$T$1*Rawdata!AY2068)</f>
        <v>#DIV/0!</v>
      </c>
      <c r="M2068" s="16" t="e">
        <f t="shared" si="875"/>
        <v>#DIV/0!</v>
      </c>
      <c r="N2068" s="16" t="e">
        <f t="shared" si="876"/>
        <v>#DIV/0!</v>
      </c>
      <c r="O2068" s="67"/>
      <c r="P2068" s="67"/>
      <c r="Q2068" s="31" t="e">
        <f t="shared" ref="Q2068:Q2131" si="895">D2068*N2068*O2068</f>
        <v>#DIV/0!</v>
      </c>
      <c r="R2068" s="17" t="e">
        <f t="shared" ref="R2068:R2131" si="896">ROUNDUP((Q2068-P2068)/P2068,3)</f>
        <v>#DIV/0!</v>
      </c>
      <c r="S2068" s="37" t="e">
        <f t="shared" si="877"/>
        <v>#DIV/0!</v>
      </c>
      <c r="T2068" s="17" t="e">
        <f t="shared" si="878"/>
        <v>#DIV/0!</v>
      </c>
      <c r="U2068" s="91" t="e">
        <f>IF(A2068&gt;$U$1, U2069*$S$1+(1-$S$1)*G2069,Rawdata!AK2068)</f>
        <v>#DIV/0!</v>
      </c>
      <c r="V2068" s="91" t="e">
        <f>IF(A2068&gt;$V$1,$S$1*V2069+(1-$S$1)*G2069,Rawdata!AL2068)</f>
        <v>#DIV/0!</v>
      </c>
      <c r="W2068" s="91" t="e">
        <f>IF(A2068&gt;$W$1, $S$1*W2069+(1-$S$1)*G2069,Rawdata!AM2068)</f>
        <v>#DIV/0!</v>
      </c>
      <c r="X2068" s="91" t="e">
        <f>IF(A2068&gt;$X$1,$S$1*X2069+(1-$S$1)*G2069,Rawdata!AN2068)</f>
        <v>#DIV/0!</v>
      </c>
      <c r="Y2068" s="91" t="e">
        <f>IF(A2068&gt;$Y$1,$S$1*Y2069+(1-$S$1)*G2069,Rawdata!AO2068)</f>
        <v>#DIV/0!</v>
      </c>
      <c r="Z2068" s="91" t="e">
        <f>IF(A2068&gt;$Z$1,$S$1*Z2069+(1-$S$1)*(G2069-U2069)^2,Rawdata!AP2068)</f>
        <v>#DIV/0!</v>
      </c>
      <c r="AA2068" s="91" t="e">
        <f>IF(A2068&gt;$AA$1,$S$1*AA2069+(1-$S$1)*(G2069-V2069)^2,Rawdata!AQ2068)</f>
        <v>#DIV/0!</v>
      </c>
      <c r="AB2068" s="91" t="e">
        <f>IF(A2068&gt;89,$S$1*AB2069+(1-$S$1)*(G2069-W2069)^2,Rawdata!AR2068)</f>
        <v>#DIV/0!</v>
      </c>
      <c r="AC2068" s="91" t="e">
        <f>IF(A2068&gt;$AC$1,$S$1*AC2069+(1-$S$1)*(G2069-X2069)^2,Rawdata!AS2068)</f>
        <v>#DIV/0!</v>
      </c>
      <c r="AD2068" s="91" t="e">
        <f>IF(A2068&gt;$AD$1,$S$1*AD2069+(1-$S$1)*(G2069-Y2069)^2,Rawdata!AT2068)</f>
        <v>#DIV/0!</v>
      </c>
      <c r="AE2068" s="80" t="e">
        <f t="shared" si="871"/>
        <v>#DIV/0!</v>
      </c>
      <c r="AF2068" s="81" t="e">
        <f t="shared" si="872"/>
        <v>#DIV/0!</v>
      </c>
      <c r="AG2068" s="86">
        <f t="shared" si="894"/>
        <v>0</v>
      </c>
      <c r="AH2068" s="107" t="e">
        <f t="shared" si="870"/>
        <v>#DIV/0!</v>
      </c>
      <c r="AI2068" s="107" t="e">
        <f t="shared" si="873"/>
        <v>#DIV/0!</v>
      </c>
      <c r="AJ2068" s="108" t="e">
        <f t="shared" si="874"/>
        <v>#DIV/0!</v>
      </c>
      <c r="AK2068" s="113" t="e">
        <f t="shared" si="879"/>
        <v>#DIV/0!</v>
      </c>
      <c r="AL2068" s="113" t="e">
        <f t="shared" si="880"/>
        <v>#DIV/0!</v>
      </c>
      <c r="AM2068" s="113" t="e">
        <f t="shared" si="881"/>
        <v>#DIV/0!</v>
      </c>
      <c r="AN2068" s="113" t="e">
        <f t="shared" si="882"/>
        <v>#DIV/0!</v>
      </c>
      <c r="AO2068" s="113" t="e">
        <f t="shared" si="883"/>
        <v>#DIV/0!</v>
      </c>
      <c r="AP2068" s="91" t="e">
        <f t="shared" si="884"/>
        <v>#DIV/0!</v>
      </c>
      <c r="AQ2068" s="91" t="e">
        <f t="shared" si="885"/>
        <v>#DIV/0!</v>
      </c>
      <c r="AR2068" s="91" t="e">
        <f t="shared" si="886"/>
        <v>#DIV/0!</v>
      </c>
      <c r="AS2068" s="91" t="e">
        <f t="shared" si="887"/>
        <v>#DIV/0!</v>
      </c>
      <c r="AT2068" s="91" t="e">
        <f t="shared" si="888"/>
        <v>#DIV/0!</v>
      </c>
      <c r="AU2068" s="113" t="e">
        <f t="shared" si="889"/>
        <v>#DIV/0!</v>
      </c>
      <c r="AV2068" s="113" t="e">
        <f t="shared" si="890"/>
        <v>#DIV/0!</v>
      </c>
      <c r="AW2068" s="113" t="e">
        <f t="shared" si="891"/>
        <v>#DIV/0!</v>
      </c>
      <c r="AX2068" s="113" t="e">
        <f t="shared" si="892"/>
        <v>#DIV/0!</v>
      </c>
      <c r="AY2068" s="113" t="e">
        <f t="shared" si="893"/>
        <v>#DIV/0!</v>
      </c>
    </row>
    <row r="2069" spans="1:51" x14ac:dyDescent="0.25">
      <c r="A2069" s="119"/>
      <c r="B2069" s="83"/>
      <c r="C2069" s="85"/>
      <c r="D2069" s="85"/>
      <c r="E2069" s="85"/>
      <c r="F2069" s="71"/>
      <c r="G2069" s="96"/>
      <c r="H2069" s="16" t="e">
        <f>IF(A2069&gt;$U$1,ROUND(ROUND( U2069*$S$1+(1-$S$1)*G2069,4)+$T$1*ROUND(($S$1*Z2069+(1-$S$1)*(G2069-U2069)^2)^0.5,4),4),Rawdata!AK2069+Rawdata!$T$1*Rawdata!AU2069)</f>
        <v>#DIV/0!</v>
      </c>
      <c r="I2069" s="16" t="e">
        <f>IF(A2069&gt;$V$1,ROUND(ROUND(V2069*$S$1+(1-$S$1)*G2069,4)+$T$1*ROUND(($S$1*AA2069+(1-$S$1)*(G2069-V2069)^2)^0.5,4),4),Rawdata!AL2069+Rawdata!$T$1*Rawdata!AV2069)</f>
        <v>#DIV/0!</v>
      </c>
      <c r="J2069" s="16" t="e">
        <f>IF(A2069&gt;$W$1,ROUND(ROUND( W2069*$S$1+(1-$S$1)*G2069,4)+$T$1*ROUND(($S$1*AB2069+(1-$S$1)*(G2069-W2069)^2)^0.5,4),4),Rawdata!AM2069+Rawdata!$T$1*Rawdata!AW2069)</f>
        <v>#DIV/0!</v>
      </c>
      <c r="K2069" s="16" t="e">
        <f>IF(A2069&gt;$X$1,ROUND(ROUND( X2069*$S$1+(1-$S$1)*G2069,4)+$T$1*ROUND(($S$1*AC2069+(1-$S$1)*(G2069-X2069)^2)^0.5,4),4),Rawdata!AN2069+Rawdata!$T$1*Rawdata!AX2069)</f>
        <v>#DIV/0!</v>
      </c>
      <c r="L2069" s="16" t="e">
        <f>IF(A2069&gt;$Y$1,ROUND(ROUND( Y2069*$S$1+(1-$S$1)*G2069,4)+$T$1*ROUND(($S$1*AD2069+(1-$S$1)*(G2069-Y2069)^2)^0.5,4),4),Rawdata!AO2069+Rawdata!$T$1*Rawdata!AY2069)</f>
        <v>#DIV/0!</v>
      </c>
      <c r="M2069" s="16" t="e">
        <f t="shared" si="875"/>
        <v>#DIV/0!</v>
      </c>
      <c r="N2069" s="16" t="e">
        <f t="shared" si="876"/>
        <v>#DIV/0!</v>
      </c>
      <c r="O2069" s="67"/>
      <c r="P2069" s="67"/>
      <c r="Q2069" s="31" t="e">
        <f t="shared" si="895"/>
        <v>#DIV/0!</v>
      </c>
      <c r="R2069" s="17" t="e">
        <f t="shared" si="896"/>
        <v>#DIV/0!</v>
      </c>
      <c r="S2069" s="37" t="e">
        <f t="shared" si="877"/>
        <v>#DIV/0!</v>
      </c>
      <c r="T2069" s="17" t="e">
        <f t="shared" si="878"/>
        <v>#DIV/0!</v>
      </c>
      <c r="U2069" s="91" t="e">
        <f>IF(A2069&gt;$U$1, U2070*$S$1+(1-$S$1)*G2070,Rawdata!AK2069)</f>
        <v>#DIV/0!</v>
      </c>
      <c r="V2069" s="91" t="e">
        <f>IF(A2069&gt;$V$1,$S$1*V2070+(1-$S$1)*G2070,Rawdata!AL2069)</f>
        <v>#DIV/0!</v>
      </c>
      <c r="W2069" s="91" t="e">
        <f>IF(A2069&gt;$W$1, $S$1*W2070+(1-$S$1)*G2070,Rawdata!AM2069)</f>
        <v>#DIV/0!</v>
      </c>
      <c r="X2069" s="91" t="e">
        <f>IF(A2069&gt;$X$1,$S$1*X2070+(1-$S$1)*G2070,Rawdata!AN2069)</f>
        <v>#DIV/0!</v>
      </c>
      <c r="Y2069" s="91" t="e">
        <f>IF(A2069&gt;$Y$1,$S$1*Y2070+(1-$S$1)*G2070,Rawdata!AO2069)</f>
        <v>#DIV/0!</v>
      </c>
      <c r="Z2069" s="91" t="e">
        <f>IF(A2069&gt;$Z$1,$S$1*Z2070+(1-$S$1)*(G2070-U2070)^2,Rawdata!AP2069)</f>
        <v>#DIV/0!</v>
      </c>
      <c r="AA2069" s="91" t="e">
        <f>IF(A2069&gt;$AA$1,$S$1*AA2070+(1-$S$1)*(G2070-V2070)^2,Rawdata!AQ2069)</f>
        <v>#DIV/0!</v>
      </c>
      <c r="AB2069" s="91" t="e">
        <f>IF(A2069&gt;89,$S$1*AB2070+(1-$S$1)*(G2070-W2070)^2,Rawdata!AR2069)</f>
        <v>#DIV/0!</v>
      </c>
      <c r="AC2069" s="91" t="e">
        <f>IF(A2069&gt;$AC$1,$S$1*AC2070+(1-$S$1)*(G2070-X2070)^2,Rawdata!AS2069)</f>
        <v>#DIV/0!</v>
      </c>
      <c r="AD2069" s="91" t="e">
        <f>IF(A2069&gt;$AD$1,$S$1*AD2070+(1-$S$1)*(G2070-Y2070)^2,Rawdata!AT2069)</f>
        <v>#DIV/0!</v>
      </c>
      <c r="AE2069" s="80" t="e">
        <f t="shared" si="871"/>
        <v>#DIV/0!</v>
      </c>
      <c r="AF2069" s="81" t="e">
        <f t="shared" si="872"/>
        <v>#DIV/0!</v>
      </c>
      <c r="AG2069" s="86">
        <f t="shared" si="894"/>
        <v>0</v>
      </c>
      <c r="AH2069" s="107" t="e">
        <f t="shared" si="870"/>
        <v>#DIV/0!</v>
      </c>
      <c r="AI2069" s="107" t="e">
        <f t="shared" si="873"/>
        <v>#DIV/0!</v>
      </c>
      <c r="AJ2069" s="108" t="e">
        <f t="shared" si="874"/>
        <v>#DIV/0!</v>
      </c>
      <c r="AK2069" s="113" t="e">
        <f t="shared" si="879"/>
        <v>#DIV/0!</v>
      </c>
      <c r="AL2069" s="113" t="e">
        <f t="shared" si="880"/>
        <v>#DIV/0!</v>
      </c>
      <c r="AM2069" s="113" t="e">
        <f t="shared" si="881"/>
        <v>#DIV/0!</v>
      </c>
      <c r="AN2069" s="113" t="e">
        <f t="shared" si="882"/>
        <v>#DIV/0!</v>
      </c>
      <c r="AO2069" s="113" t="e">
        <f t="shared" si="883"/>
        <v>#DIV/0!</v>
      </c>
      <c r="AP2069" s="91" t="e">
        <f t="shared" si="884"/>
        <v>#DIV/0!</v>
      </c>
      <c r="AQ2069" s="91" t="e">
        <f t="shared" si="885"/>
        <v>#DIV/0!</v>
      </c>
      <c r="AR2069" s="91" t="e">
        <f t="shared" si="886"/>
        <v>#DIV/0!</v>
      </c>
      <c r="AS2069" s="91" t="e">
        <f t="shared" si="887"/>
        <v>#DIV/0!</v>
      </c>
      <c r="AT2069" s="91" t="e">
        <f t="shared" si="888"/>
        <v>#DIV/0!</v>
      </c>
      <c r="AU2069" s="113" t="e">
        <f t="shared" si="889"/>
        <v>#DIV/0!</v>
      </c>
      <c r="AV2069" s="113" t="e">
        <f t="shared" si="890"/>
        <v>#DIV/0!</v>
      </c>
      <c r="AW2069" s="113" t="e">
        <f t="shared" si="891"/>
        <v>#DIV/0!</v>
      </c>
      <c r="AX2069" s="113" t="e">
        <f t="shared" si="892"/>
        <v>#DIV/0!</v>
      </c>
      <c r="AY2069" s="113" t="e">
        <f t="shared" si="893"/>
        <v>#DIV/0!</v>
      </c>
    </row>
    <row r="2070" spans="1:51" x14ac:dyDescent="0.25">
      <c r="A2070" s="119"/>
      <c r="B2070" s="83"/>
      <c r="C2070" s="85"/>
      <c r="D2070" s="85"/>
      <c r="E2070" s="85"/>
      <c r="F2070" s="71"/>
      <c r="G2070" s="96"/>
      <c r="H2070" s="16" t="e">
        <f>IF(A2070&gt;$U$1,ROUND(ROUND( U2070*$S$1+(1-$S$1)*G2070,4)+$T$1*ROUND(($S$1*Z2070+(1-$S$1)*(G2070-U2070)^2)^0.5,4),4),Rawdata!AK2070+Rawdata!$T$1*Rawdata!AU2070)</f>
        <v>#DIV/0!</v>
      </c>
      <c r="I2070" s="16" t="e">
        <f>IF(A2070&gt;$V$1,ROUND(ROUND(V2070*$S$1+(1-$S$1)*G2070,4)+$T$1*ROUND(($S$1*AA2070+(1-$S$1)*(G2070-V2070)^2)^0.5,4),4),Rawdata!AL2070+Rawdata!$T$1*Rawdata!AV2070)</f>
        <v>#DIV/0!</v>
      </c>
      <c r="J2070" s="16" t="e">
        <f>IF(A2070&gt;$W$1,ROUND(ROUND( W2070*$S$1+(1-$S$1)*G2070,4)+$T$1*ROUND(($S$1*AB2070+(1-$S$1)*(G2070-W2070)^2)^0.5,4),4),Rawdata!AM2070+Rawdata!$T$1*Rawdata!AW2070)</f>
        <v>#DIV/0!</v>
      </c>
      <c r="K2070" s="16" t="e">
        <f>IF(A2070&gt;$X$1,ROUND(ROUND( X2070*$S$1+(1-$S$1)*G2070,4)+$T$1*ROUND(($S$1*AC2070+(1-$S$1)*(G2070-X2070)^2)^0.5,4),4),Rawdata!AN2070+Rawdata!$T$1*Rawdata!AX2070)</f>
        <v>#DIV/0!</v>
      </c>
      <c r="L2070" s="16" t="e">
        <f>IF(A2070&gt;$Y$1,ROUND(ROUND( Y2070*$S$1+(1-$S$1)*G2070,4)+$T$1*ROUND(($S$1*AD2070+(1-$S$1)*(G2070-Y2070)^2)^0.5,4),4),Rawdata!AO2070+Rawdata!$T$1*Rawdata!AY2070)</f>
        <v>#DIV/0!</v>
      </c>
      <c r="M2070" s="16" t="e">
        <f t="shared" si="875"/>
        <v>#DIV/0!</v>
      </c>
      <c r="N2070" s="16" t="e">
        <f t="shared" si="876"/>
        <v>#DIV/0!</v>
      </c>
      <c r="O2070" s="67"/>
      <c r="P2070" s="67"/>
      <c r="Q2070" s="31" t="e">
        <f t="shared" si="895"/>
        <v>#DIV/0!</v>
      </c>
      <c r="R2070" s="17" t="e">
        <f t="shared" si="896"/>
        <v>#DIV/0!</v>
      </c>
      <c r="S2070" s="37" t="e">
        <f t="shared" si="877"/>
        <v>#DIV/0!</v>
      </c>
      <c r="T2070" s="17" t="e">
        <f t="shared" si="878"/>
        <v>#DIV/0!</v>
      </c>
      <c r="U2070" s="91" t="e">
        <f>IF(A2070&gt;$U$1, U2071*$S$1+(1-$S$1)*G2071,Rawdata!AK2070)</f>
        <v>#DIV/0!</v>
      </c>
      <c r="V2070" s="91" t="e">
        <f>IF(A2070&gt;$V$1,$S$1*V2071+(1-$S$1)*G2071,Rawdata!AL2070)</f>
        <v>#DIV/0!</v>
      </c>
      <c r="W2070" s="91" t="e">
        <f>IF(A2070&gt;$W$1, $S$1*W2071+(1-$S$1)*G2071,Rawdata!AM2070)</f>
        <v>#DIV/0!</v>
      </c>
      <c r="X2070" s="91" t="e">
        <f>IF(A2070&gt;$X$1,$S$1*X2071+(1-$S$1)*G2071,Rawdata!AN2070)</f>
        <v>#DIV/0!</v>
      </c>
      <c r="Y2070" s="91" t="e">
        <f>IF(A2070&gt;$Y$1,$S$1*Y2071+(1-$S$1)*G2071,Rawdata!AO2070)</f>
        <v>#DIV/0!</v>
      </c>
      <c r="Z2070" s="91" t="e">
        <f>IF(A2070&gt;$Z$1,$S$1*Z2071+(1-$S$1)*(G2071-U2071)^2,Rawdata!AP2070)</f>
        <v>#DIV/0!</v>
      </c>
      <c r="AA2070" s="91" t="e">
        <f>IF(A2070&gt;$AA$1,$S$1*AA2071+(1-$S$1)*(G2071-V2071)^2,Rawdata!AQ2070)</f>
        <v>#DIV/0!</v>
      </c>
      <c r="AB2070" s="91" t="e">
        <f>IF(A2070&gt;89,$S$1*AB2071+(1-$S$1)*(G2071-W2071)^2,Rawdata!AR2070)</f>
        <v>#DIV/0!</v>
      </c>
      <c r="AC2070" s="91" t="e">
        <f>IF(A2070&gt;$AC$1,$S$1*AC2071+(1-$S$1)*(G2071-X2071)^2,Rawdata!AS2070)</f>
        <v>#DIV/0!</v>
      </c>
      <c r="AD2070" s="91" t="e">
        <f>IF(A2070&gt;$AD$1,$S$1*AD2071+(1-$S$1)*(G2071-Y2071)^2,Rawdata!AT2070)</f>
        <v>#DIV/0!</v>
      </c>
      <c r="AE2070" s="80" t="e">
        <f t="shared" si="871"/>
        <v>#DIV/0!</v>
      </c>
      <c r="AF2070" s="81" t="e">
        <f t="shared" si="872"/>
        <v>#DIV/0!</v>
      </c>
      <c r="AG2070" s="86">
        <f t="shared" si="894"/>
        <v>0</v>
      </c>
      <c r="AH2070" s="107" t="e">
        <f t="shared" si="870"/>
        <v>#DIV/0!</v>
      </c>
      <c r="AI2070" s="107" t="e">
        <f t="shared" si="873"/>
        <v>#DIV/0!</v>
      </c>
      <c r="AJ2070" s="108" t="e">
        <f t="shared" si="874"/>
        <v>#DIV/0!</v>
      </c>
      <c r="AK2070" s="113" t="e">
        <f t="shared" si="879"/>
        <v>#DIV/0!</v>
      </c>
      <c r="AL2070" s="113" t="e">
        <f t="shared" si="880"/>
        <v>#DIV/0!</v>
      </c>
      <c r="AM2070" s="113" t="e">
        <f t="shared" si="881"/>
        <v>#DIV/0!</v>
      </c>
      <c r="AN2070" s="113" t="e">
        <f t="shared" si="882"/>
        <v>#DIV/0!</v>
      </c>
      <c r="AO2070" s="113" t="e">
        <f t="shared" si="883"/>
        <v>#DIV/0!</v>
      </c>
      <c r="AP2070" s="91" t="e">
        <f t="shared" si="884"/>
        <v>#DIV/0!</v>
      </c>
      <c r="AQ2070" s="91" t="e">
        <f t="shared" si="885"/>
        <v>#DIV/0!</v>
      </c>
      <c r="AR2070" s="91" t="e">
        <f t="shared" si="886"/>
        <v>#DIV/0!</v>
      </c>
      <c r="AS2070" s="91" t="e">
        <f t="shared" si="887"/>
        <v>#DIV/0!</v>
      </c>
      <c r="AT2070" s="91" t="e">
        <f t="shared" si="888"/>
        <v>#DIV/0!</v>
      </c>
      <c r="AU2070" s="113" t="e">
        <f t="shared" si="889"/>
        <v>#DIV/0!</v>
      </c>
      <c r="AV2070" s="113" t="e">
        <f t="shared" si="890"/>
        <v>#DIV/0!</v>
      </c>
      <c r="AW2070" s="113" t="e">
        <f t="shared" si="891"/>
        <v>#DIV/0!</v>
      </c>
      <c r="AX2070" s="113" t="e">
        <f t="shared" si="892"/>
        <v>#DIV/0!</v>
      </c>
      <c r="AY2070" s="113" t="e">
        <f t="shared" si="893"/>
        <v>#DIV/0!</v>
      </c>
    </row>
    <row r="2071" spans="1:51" x14ac:dyDescent="0.25">
      <c r="A2071" s="119"/>
      <c r="B2071" s="83"/>
      <c r="C2071" s="85"/>
      <c r="D2071" s="85"/>
      <c r="E2071" s="85"/>
      <c r="F2071" s="71"/>
      <c r="G2071" s="96"/>
      <c r="H2071" s="16" t="e">
        <f>IF(A2071&gt;$U$1,ROUND(ROUND( U2071*$S$1+(1-$S$1)*G2071,4)+$T$1*ROUND(($S$1*Z2071+(1-$S$1)*(G2071-U2071)^2)^0.5,4),4),Rawdata!AK2071+Rawdata!$T$1*Rawdata!AU2071)</f>
        <v>#DIV/0!</v>
      </c>
      <c r="I2071" s="16" t="e">
        <f>IF(A2071&gt;$V$1,ROUND(ROUND(V2071*$S$1+(1-$S$1)*G2071,4)+$T$1*ROUND(($S$1*AA2071+(1-$S$1)*(G2071-V2071)^2)^0.5,4),4),Rawdata!AL2071+Rawdata!$T$1*Rawdata!AV2071)</f>
        <v>#DIV/0!</v>
      </c>
      <c r="J2071" s="16" t="e">
        <f>IF(A2071&gt;$W$1,ROUND(ROUND( W2071*$S$1+(1-$S$1)*G2071,4)+$T$1*ROUND(($S$1*AB2071+(1-$S$1)*(G2071-W2071)^2)^0.5,4),4),Rawdata!AM2071+Rawdata!$T$1*Rawdata!AW2071)</f>
        <v>#DIV/0!</v>
      </c>
      <c r="K2071" s="16" t="e">
        <f>IF(A2071&gt;$X$1,ROUND(ROUND( X2071*$S$1+(1-$S$1)*G2071,4)+$T$1*ROUND(($S$1*AC2071+(1-$S$1)*(G2071-X2071)^2)^0.5,4),4),Rawdata!AN2071+Rawdata!$T$1*Rawdata!AX2071)</f>
        <v>#DIV/0!</v>
      </c>
      <c r="L2071" s="16" t="e">
        <f>IF(A2071&gt;$Y$1,ROUND(ROUND( Y2071*$S$1+(1-$S$1)*G2071,4)+$T$1*ROUND(($S$1*AD2071+(1-$S$1)*(G2071-Y2071)^2)^0.5,4),4),Rawdata!AO2071+Rawdata!$T$1*Rawdata!AY2071)</f>
        <v>#DIV/0!</v>
      </c>
      <c r="M2071" s="16" t="e">
        <f t="shared" si="875"/>
        <v>#DIV/0!</v>
      </c>
      <c r="N2071" s="16" t="e">
        <f t="shared" si="876"/>
        <v>#DIV/0!</v>
      </c>
      <c r="O2071" s="67"/>
      <c r="P2071" s="67"/>
      <c r="Q2071" s="31" t="e">
        <f t="shared" si="895"/>
        <v>#DIV/0!</v>
      </c>
      <c r="R2071" s="17" t="e">
        <f t="shared" si="896"/>
        <v>#DIV/0!</v>
      </c>
      <c r="S2071" s="37" t="e">
        <f t="shared" si="877"/>
        <v>#DIV/0!</v>
      </c>
      <c r="T2071" s="17" t="e">
        <f t="shared" si="878"/>
        <v>#DIV/0!</v>
      </c>
      <c r="U2071" s="91" t="e">
        <f>IF(A2071&gt;$U$1, U2072*$S$1+(1-$S$1)*G2072,Rawdata!AK2071)</f>
        <v>#DIV/0!</v>
      </c>
      <c r="V2071" s="91" t="e">
        <f>IF(A2071&gt;$V$1,$S$1*V2072+(1-$S$1)*G2072,Rawdata!AL2071)</f>
        <v>#DIV/0!</v>
      </c>
      <c r="W2071" s="91" t="e">
        <f>IF(A2071&gt;$W$1, $S$1*W2072+(1-$S$1)*G2072,Rawdata!AM2071)</f>
        <v>#DIV/0!</v>
      </c>
      <c r="X2071" s="91" t="e">
        <f>IF(A2071&gt;$X$1,$S$1*X2072+(1-$S$1)*G2072,Rawdata!AN2071)</f>
        <v>#DIV/0!</v>
      </c>
      <c r="Y2071" s="91" t="e">
        <f>IF(A2071&gt;$Y$1,$S$1*Y2072+(1-$S$1)*G2072,Rawdata!AO2071)</f>
        <v>#DIV/0!</v>
      </c>
      <c r="Z2071" s="91" t="e">
        <f>IF(A2071&gt;$Z$1,$S$1*Z2072+(1-$S$1)*(G2072-U2072)^2,Rawdata!AP2071)</f>
        <v>#DIV/0!</v>
      </c>
      <c r="AA2071" s="91" t="e">
        <f>IF(A2071&gt;$AA$1,$S$1*AA2072+(1-$S$1)*(G2072-V2072)^2,Rawdata!AQ2071)</f>
        <v>#DIV/0!</v>
      </c>
      <c r="AB2071" s="91" t="e">
        <f>IF(A2071&gt;89,$S$1*AB2072+(1-$S$1)*(G2072-W2072)^2,Rawdata!AR2071)</f>
        <v>#DIV/0!</v>
      </c>
      <c r="AC2071" s="91" t="e">
        <f>IF(A2071&gt;$AC$1,$S$1*AC2072+(1-$S$1)*(G2072-X2072)^2,Rawdata!AS2071)</f>
        <v>#DIV/0!</v>
      </c>
      <c r="AD2071" s="91" t="e">
        <f>IF(A2071&gt;$AD$1,$S$1*AD2072+(1-$S$1)*(G2072-Y2072)^2,Rawdata!AT2071)</f>
        <v>#DIV/0!</v>
      </c>
      <c r="AE2071" s="80" t="e">
        <f t="shared" si="871"/>
        <v>#DIV/0!</v>
      </c>
      <c r="AF2071" s="81" t="e">
        <f t="shared" si="872"/>
        <v>#DIV/0!</v>
      </c>
      <c r="AG2071" s="86">
        <f t="shared" si="894"/>
        <v>0</v>
      </c>
      <c r="AH2071" s="107" t="e">
        <f t="shared" si="870"/>
        <v>#DIV/0!</v>
      </c>
      <c r="AI2071" s="107" t="e">
        <f t="shared" si="873"/>
        <v>#DIV/0!</v>
      </c>
      <c r="AJ2071" s="108" t="e">
        <f t="shared" si="874"/>
        <v>#DIV/0!</v>
      </c>
      <c r="AK2071" s="113" t="e">
        <f t="shared" si="879"/>
        <v>#DIV/0!</v>
      </c>
      <c r="AL2071" s="113" t="e">
        <f t="shared" si="880"/>
        <v>#DIV/0!</v>
      </c>
      <c r="AM2071" s="113" t="e">
        <f t="shared" si="881"/>
        <v>#DIV/0!</v>
      </c>
      <c r="AN2071" s="113" t="e">
        <f t="shared" si="882"/>
        <v>#DIV/0!</v>
      </c>
      <c r="AO2071" s="113" t="e">
        <f t="shared" si="883"/>
        <v>#DIV/0!</v>
      </c>
      <c r="AP2071" s="91" t="e">
        <f t="shared" si="884"/>
        <v>#DIV/0!</v>
      </c>
      <c r="AQ2071" s="91" t="e">
        <f t="shared" si="885"/>
        <v>#DIV/0!</v>
      </c>
      <c r="AR2071" s="91" t="e">
        <f t="shared" si="886"/>
        <v>#DIV/0!</v>
      </c>
      <c r="AS2071" s="91" t="e">
        <f t="shared" si="887"/>
        <v>#DIV/0!</v>
      </c>
      <c r="AT2071" s="91" t="e">
        <f t="shared" si="888"/>
        <v>#DIV/0!</v>
      </c>
      <c r="AU2071" s="113" t="e">
        <f t="shared" si="889"/>
        <v>#DIV/0!</v>
      </c>
      <c r="AV2071" s="113" t="e">
        <f t="shared" si="890"/>
        <v>#DIV/0!</v>
      </c>
      <c r="AW2071" s="113" t="e">
        <f t="shared" si="891"/>
        <v>#DIV/0!</v>
      </c>
      <c r="AX2071" s="113" t="e">
        <f t="shared" si="892"/>
        <v>#DIV/0!</v>
      </c>
      <c r="AY2071" s="113" t="e">
        <f t="shared" si="893"/>
        <v>#DIV/0!</v>
      </c>
    </row>
    <row r="2072" spans="1:51" x14ac:dyDescent="0.25">
      <c r="A2072" s="119"/>
      <c r="B2072" s="83"/>
      <c r="C2072" s="85"/>
      <c r="D2072" s="85"/>
      <c r="E2072" s="85"/>
      <c r="F2072" s="71"/>
      <c r="G2072" s="96"/>
      <c r="H2072" s="16" t="e">
        <f>IF(A2072&gt;$U$1,ROUND(ROUND( U2072*$S$1+(1-$S$1)*G2072,4)+$T$1*ROUND(($S$1*Z2072+(1-$S$1)*(G2072-U2072)^2)^0.5,4),4),Rawdata!AK2072+Rawdata!$T$1*Rawdata!AU2072)</f>
        <v>#DIV/0!</v>
      </c>
      <c r="I2072" s="16" t="e">
        <f>IF(A2072&gt;$V$1,ROUND(ROUND(V2072*$S$1+(1-$S$1)*G2072,4)+$T$1*ROUND(($S$1*AA2072+(1-$S$1)*(G2072-V2072)^2)^0.5,4),4),Rawdata!AL2072+Rawdata!$T$1*Rawdata!AV2072)</f>
        <v>#DIV/0!</v>
      </c>
      <c r="J2072" s="16" t="e">
        <f>IF(A2072&gt;$W$1,ROUND(ROUND( W2072*$S$1+(1-$S$1)*G2072,4)+$T$1*ROUND(($S$1*AB2072+(1-$S$1)*(G2072-W2072)^2)^0.5,4),4),Rawdata!AM2072+Rawdata!$T$1*Rawdata!AW2072)</f>
        <v>#DIV/0!</v>
      </c>
      <c r="K2072" s="16" t="e">
        <f>IF(A2072&gt;$X$1,ROUND(ROUND( X2072*$S$1+(1-$S$1)*G2072,4)+$T$1*ROUND(($S$1*AC2072+(1-$S$1)*(G2072-X2072)^2)^0.5,4),4),Rawdata!AN2072+Rawdata!$T$1*Rawdata!AX2072)</f>
        <v>#DIV/0!</v>
      </c>
      <c r="L2072" s="16" t="e">
        <f>IF(A2072&gt;$Y$1,ROUND(ROUND( Y2072*$S$1+(1-$S$1)*G2072,4)+$T$1*ROUND(($S$1*AD2072+(1-$S$1)*(G2072-Y2072)^2)^0.5,4),4),Rawdata!AO2072+Rawdata!$T$1*Rawdata!AY2072)</f>
        <v>#DIV/0!</v>
      </c>
      <c r="M2072" s="16" t="e">
        <f t="shared" si="875"/>
        <v>#DIV/0!</v>
      </c>
      <c r="N2072" s="16" t="e">
        <f t="shared" si="876"/>
        <v>#DIV/0!</v>
      </c>
      <c r="O2072" s="67"/>
      <c r="P2072" s="67"/>
      <c r="Q2072" s="31" t="e">
        <f t="shared" si="895"/>
        <v>#DIV/0!</v>
      </c>
      <c r="R2072" s="17" t="e">
        <f t="shared" si="896"/>
        <v>#DIV/0!</v>
      </c>
      <c r="S2072" s="37" t="e">
        <f t="shared" si="877"/>
        <v>#DIV/0!</v>
      </c>
      <c r="T2072" s="17" t="e">
        <f t="shared" si="878"/>
        <v>#DIV/0!</v>
      </c>
      <c r="U2072" s="91" t="e">
        <f>IF(A2072&gt;$U$1, U2073*$S$1+(1-$S$1)*G2073,Rawdata!AK2072)</f>
        <v>#DIV/0!</v>
      </c>
      <c r="V2072" s="91" t="e">
        <f>IF(A2072&gt;$V$1,$S$1*V2073+(1-$S$1)*G2073,Rawdata!AL2072)</f>
        <v>#DIV/0!</v>
      </c>
      <c r="W2072" s="91" t="e">
        <f>IF(A2072&gt;$W$1, $S$1*W2073+(1-$S$1)*G2073,Rawdata!AM2072)</f>
        <v>#DIV/0!</v>
      </c>
      <c r="X2072" s="91" t="e">
        <f>IF(A2072&gt;$X$1,$S$1*X2073+(1-$S$1)*G2073,Rawdata!AN2072)</f>
        <v>#DIV/0!</v>
      </c>
      <c r="Y2072" s="91" t="e">
        <f>IF(A2072&gt;$Y$1,$S$1*Y2073+(1-$S$1)*G2073,Rawdata!AO2072)</f>
        <v>#DIV/0!</v>
      </c>
      <c r="Z2072" s="91" t="e">
        <f>IF(A2072&gt;$Z$1,$S$1*Z2073+(1-$S$1)*(G2073-U2073)^2,Rawdata!AP2072)</f>
        <v>#DIV/0!</v>
      </c>
      <c r="AA2072" s="91" t="e">
        <f>IF(A2072&gt;$AA$1,$S$1*AA2073+(1-$S$1)*(G2073-V2073)^2,Rawdata!AQ2072)</f>
        <v>#DIV/0!</v>
      </c>
      <c r="AB2072" s="91" t="e">
        <f>IF(A2072&gt;89,$S$1*AB2073+(1-$S$1)*(G2073-W2073)^2,Rawdata!AR2072)</f>
        <v>#DIV/0!</v>
      </c>
      <c r="AC2072" s="91" t="e">
        <f>IF(A2072&gt;$AC$1,$S$1*AC2073+(1-$S$1)*(G2073-X2073)^2,Rawdata!AS2072)</f>
        <v>#DIV/0!</v>
      </c>
      <c r="AD2072" s="91" t="e">
        <f>IF(A2072&gt;$AD$1,$S$1*AD2073+(1-$S$1)*(G2073-Y2073)^2,Rawdata!AT2072)</f>
        <v>#DIV/0!</v>
      </c>
      <c r="AE2072" s="80" t="e">
        <f t="shared" si="871"/>
        <v>#DIV/0!</v>
      </c>
      <c r="AF2072" s="81" t="e">
        <f t="shared" si="872"/>
        <v>#DIV/0!</v>
      </c>
      <c r="AG2072" s="86">
        <f t="shared" si="894"/>
        <v>0</v>
      </c>
      <c r="AH2072" s="107" t="e">
        <f t="shared" si="870"/>
        <v>#DIV/0!</v>
      </c>
      <c r="AI2072" s="107" t="e">
        <f t="shared" si="873"/>
        <v>#DIV/0!</v>
      </c>
      <c r="AJ2072" s="108" t="e">
        <f t="shared" si="874"/>
        <v>#DIV/0!</v>
      </c>
      <c r="AK2072" s="113" t="e">
        <f t="shared" si="879"/>
        <v>#DIV/0!</v>
      </c>
      <c r="AL2072" s="113" t="e">
        <f t="shared" si="880"/>
        <v>#DIV/0!</v>
      </c>
      <c r="AM2072" s="113" t="e">
        <f t="shared" si="881"/>
        <v>#DIV/0!</v>
      </c>
      <c r="AN2072" s="113" t="e">
        <f t="shared" si="882"/>
        <v>#DIV/0!</v>
      </c>
      <c r="AO2072" s="113" t="e">
        <f t="shared" si="883"/>
        <v>#DIV/0!</v>
      </c>
      <c r="AP2072" s="91" t="e">
        <f t="shared" si="884"/>
        <v>#DIV/0!</v>
      </c>
      <c r="AQ2072" s="91" t="e">
        <f t="shared" si="885"/>
        <v>#DIV/0!</v>
      </c>
      <c r="AR2072" s="91" t="e">
        <f t="shared" si="886"/>
        <v>#DIV/0!</v>
      </c>
      <c r="AS2072" s="91" t="e">
        <f t="shared" si="887"/>
        <v>#DIV/0!</v>
      </c>
      <c r="AT2072" s="91" t="e">
        <f t="shared" si="888"/>
        <v>#DIV/0!</v>
      </c>
      <c r="AU2072" s="113" t="e">
        <f t="shared" si="889"/>
        <v>#DIV/0!</v>
      </c>
      <c r="AV2072" s="113" t="e">
        <f t="shared" si="890"/>
        <v>#DIV/0!</v>
      </c>
      <c r="AW2072" s="113" t="e">
        <f t="shared" si="891"/>
        <v>#DIV/0!</v>
      </c>
      <c r="AX2072" s="113" t="e">
        <f t="shared" si="892"/>
        <v>#DIV/0!</v>
      </c>
      <c r="AY2072" s="113" t="e">
        <f t="shared" si="893"/>
        <v>#DIV/0!</v>
      </c>
    </row>
    <row r="2073" spans="1:51" x14ac:dyDescent="0.25">
      <c r="A2073" s="119"/>
      <c r="B2073" s="83"/>
      <c r="C2073" s="85"/>
      <c r="D2073" s="85"/>
      <c r="E2073" s="85"/>
      <c r="F2073" s="71"/>
      <c r="G2073" s="96"/>
      <c r="H2073" s="16" t="e">
        <f>IF(A2073&gt;$U$1,ROUND(ROUND( U2073*$S$1+(1-$S$1)*G2073,4)+$T$1*ROUND(($S$1*Z2073+(1-$S$1)*(G2073-U2073)^2)^0.5,4),4),Rawdata!AK2073+Rawdata!$T$1*Rawdata!AU2073)</f>
        <v>#DIV/0!</v>
      </c>
      <c r="I2073" s="16" t="e">
        <f>IF(A2073&gt;$V$1,ROUND(ROUND(V2073*$S$1+(1-$S$1)*G2073,4)+$T$1*ROUND(($S$1*AA2073+(1-$S$1)*(G2073-V2073)^2)^0.5,4),4),Rawdata!AL2073+Rawdata!$T$1*Rawdata!AV2073)</f>
        <v>#DIV/0!</v>
      </c>
      <c r="J2073" s="16" t="e">
        <f>IF(A2073&gt;$W$1,ROUND(ROUND( W2073*$S$1+(1-$S$1)*G2073,4)+$T$1*ROUND(($S$1*AB2073+(1-$S$1)*(G2073-W2073)^2)^0.5,4),4),Rawdata!AM2073+Rawdata!$T$1*Rawdata!AW2073)</f>
        <v>#DIV/0!</v>
      </c>
      <c r="K2073" s="16" t="e">
        <f>IF(A2073&gt;$X$1,ROUND(ROUND( X2073*$S$1+(1-$S$1)*G2073,4)+$T$1*ROUND(($S$1*AC2073+(1-$S$1)*(G2073-X2073)^2)^0.5,4),4),Rawdata!AN2073+Rawdata!$T$1*Rawdata!AX2073)</f>
        <v>#DIV/0!</v>
      </c>
      <c r="L2073" s="16" t="e">
        <f>IF(A2073&gt;$Y$1,ROUND(ROUND( Y2073*$S$1+(1-$S$1)*G2073,4)+$T$1*ROUND(($S$1*AD2073+(1-$S$1)*(G2073-Y2073)^2)^0.5,4),4),Rawdata!AO2073+Rawdata!$T$1*Rawdata!AY2073)</f>
        <v>#DIV/0!</v>
      </c>
      <c r="M2073" s="16" t="e">
        <f t="shared" si="875"/>
        <v>#DIV/0!</v>
      </c>
      <c r="N2073" s="16" t="e">
        <f t="shared" si="876"/>
        <v>#DIV/0!</v>
      </c>
      <c r="O2073" s="67"/>
      <c r="P2073" s="67"/>
      <c r="Q2073" s="31" t="e">
        <f t="shared" si="895"/>
        <v>#DIV/0!</v>
      </c>
      <c r="R2073" s="17" t="e">
        <f t="shared" si="896"/>
        <v>#DIV/0!</v>
      </c>
      <c r="S2073" s="37" t="e">
        <f t="shared" si="877"/>
        <v>#DIV/0!</v>
      </c>
      <c r="T2073" s="17" t="e">
        <f t="shared" si="878"/>
        <v>#DIV/0!</v>
      </c>
      <c r="U2073" s="91" t="e">
        <f>IF(A2073&gt;$U$1, U2074*$S$1+(1-$S$1)*G2074,Rawdata!AK2073)</f>
        <v>#DIV/0!</v>
      </c>
      <c r="V2073" s="91" t="e">
        <f>IF(A2073&gt;$V$1,$S$1*V2074+(1-$S$1)*G2074,Rawdata!AL2073)</f>
        <v>#DIV/0!</v>
      </c>
      <c r="W2073" s="91" t="e">
        <f>IF(A2073&gt;$W$1, $S$1*W2074+(1-$S$1)*G2074,Rawdata!AM2073)</f>
        <v>#DIV/0!</v>
      </c>
      <c r="X2073" s="91" t="e">
        <f>IF(A2073&gt;$X$1,$S$1*X2074+(1-$S$1)*G2074,Rawdata!AN2073)</f>
        <v>#DIV/0!</v>
      </c>
      <c r="Y2073" s="91" t="e">
        <f>IF(A2073&gt;$Y$1,$S$1*Y2074+(1-$S$1)*G2074,Rawdata!AO2073)</f>
        <v>#DIV/0!</v>
      </c>
      <c r="Z2073" s="91" t="e">
        <f>IF(A2073&gt;$Z$1,$S$1*Z2074+(1-$S$1)*(G2074-U2074)^2,Rawdata!AP2073)</f>
        <v>#DIV/0!</v>
      </c>
      <c r="AA2073" s="91" t="e">
        <f>IF(A2073&gt;$AA$1,$S$1*AA2074+(1-$S$1)*(G2074-V2074)^2,Rawdata!AQ2073)</f>
        <v>#DIV/0!</v>
      </c>
      <c r="AB2073" s="91" t="e">
        <f>IF(A2073&gt;89,$S$1*AB2074+(1-$S$1)*(G2074-W2074)^2,Rawdata!AR2073)</f>
        <v>#DIV/0!</v>
      </c>
      <c r="AC2073" s="91" t="e">
        <f>IF(A2073&gt;$AC$1,$S$1*AC2074+(1-$S$1)*(G2074-X2074)^2,Rawdata!AS2073)</f>
        <v>#DIV/0!</v>
      </c>
      <c r="AD2073" s="91" t="e">
        <f>IF(A2073&gt;$AD$1,$S$1*AD2074+(1-$S$1)*(G2074-Y2074)^2,Rawdata!AT2073)</f>
        <v>#DIV/0!</v>
      </c>
      <c r="AE2073" s="80" t="e">
        <f t="shared" si="871"/>
        <v>#DIV/0!</v>
      </c>
      <c r="AF2073" s="81" t="e">
        <f t="shared" si="872"/>
        <v>#DIV/0!</v>
      </c>
      <c r="AG2073" s="86">
        <f t="shared" si="894"/>
        <v>0</v>
      </c>
      <c r="AH2073" s="107" t="e">
        <f t="shared" si="870"/>
        <v>#DIV/0!</v>
      </c>
      <c r="AI2073" s="107" t="e">
        <f t="shared" si="873"/>
        <v>#DIV/0!</v>
      </c>
      <c r="AJ2073" s="108" t="e">
        <f t="shared" si="874"/>
        <v>#DIV/0!</v>
      </c>
      <c r="AK2073" s="113" t="e">
        <f t="shared" si="879"/>
        <v>#DIV/0!</v>
      </c>
      <c r="AL2073" s="113" t="e">
        <f t="shared" si="880"/>
        <v>#DIV/0!</v>
      </c>
      <c r="AM2073" s="113" t="e">
        <f t="shared" si="881"/>
        <v>#DIV/0!</v>
      </c>
      <c r="AN2073" s="113" t="e">
        <f t="shared" si="882"/>
        <v>#DIV/0!</v>
      </c>
      <c r="AO2073" s="113" t="e">
        <f t="shared" si="883"/>
        <v>#DIV/0!</v>
      </c>
      <c r="AP2073" s="91" t="e">
        <f t="shared" si="884"/>
        <v>#DIV/0!</v>
      </c>
      <c r="AQ2073" s="91" t="e">
        <f t="shared" si="885"/>
        <v>#DIV/0!</v>
      </c>
      <c r="AR2073" s="91" t="e">
        <f t="shared" si="886"/>
        <v>#DIV/0!</v>
      </c>
      <c r="AS2073" s="91" t="e">
        <f t="shared" si="887"/>
        <v>#DIV/0!</v>
      </c>
      <c r="AT2073" s="91" t="e">
        <f t="shared" si="888"/>
        <v>#DIV/0!</v>
      </c>
      <c r="AU2073" s="113" t="e">
        <f t="shared" si="889"/>
        <v>#DIV/0!</v>
      </c>
      <c r="AV2073" s="113" t="e">
        <f t="shared" si="890"/>
        <v>#DIV/0!</v>
      </c>
      <c r="AW2073" s="113" t="e">
        <f t="shared" si="891"/>
        <v>#DIV/0!</v>
      </c>
      <c r="AX2073" s="113" t="e">
        <f t="shared" si="892"/>
        <v>#DIV/0!</v>
      </c>
      <c r="AY2073" s="113" t="e">
        <f t="shared" si="893"/>
        <v>#DIV/0!</v>
      </c>
    </row>
    <row r="2074" spans="1:51" x14ac:dyDescent="0.25">
      <c r="A2074" s="119"/>
      <c r="B2074" s="83"/>
      <c r="C2074" s="85"/>
      <c r="D2074" s="85"/>
      <c r="E2074" s="85"/>
      <c r="F2074" s="71"/>
      <c r="G2074" s="96"/>
      <c r="H2074" s="16" t="e">
        <f>IF(A2074&gt;$U$1,ROUND(ROUND( U2074*$S$1+(1-$S$1)*G2074,4)+$T$1*ROUND(($S$1*Z2074+(1-$S$1)*(G2074-U2074)^2)^0.5,4),4),Rawdata!AK2074+Rawdata!$T$1*Rawdata!AU2074)</f>
        <v>#DIV/0!</v>
      </c>
      <c r="I2074" s="16" t="e">
        <f>IF(A2074&gt;$V$1,ROUND(ROUND(V2074*$S$1+(1-$S$1)*G2074,4)+$T$1*ROUND(($S$1*AA2074+(1-$S$1)*(G2074-V2074)^2)^0.5,4),4),Rawdata!AL2074+Rawdata!$T$1*Rawdata!AV2074)</f>
        <v>#DIV/0!</v>
      </c>
      <c r="J2074" s="16" t="e">
        <f>IF(A2074&gt;$W$1,ROUND(ROUND( W2074*$S$1+(1-$S$1)*G2074,4)+$T$1*ROUND(($S$1*AB2074+(1-$S$1)*(G2074-W2074)^2)^0.5,4),4),Rawdata!AM2074+Rawdata!$T$1*Rawdata!AW2074)</f>
        <v>#DIV/0!</v>
      </c>
      <c r="K2074" s="16" t="e">
        <f>IF(A2074&gt;$X$1,ROUND(ROUND( X2074*$S$1+(1-$S$1)*G2074,4)+$T$1*ROUND(($S$1*AC2074+(1-$S$1)*(G2074-X2074)^2)^0.5,4),4),Rawdata!AN2074+Rawdata!$T$1*Rawdata!AX2074)</f>
        <v>#DIV/0!</v>
      </c>
      <c r="L2074" s="16" t="e">
        <f>IF(A2074&gt;$Y$1,ROUND(ROUND( Y2074*$S$1+(1-$S$1)*G2074,4)+$T$1*ROUND(($S$1*AD2074+(1-$S$1)*(G2074-Y2074)^2)^0.5,4),4),Rawdata!AO2074+Rawdata!$T$1*Rawdata!AY2074)</f>
        <v>#DIV/0!</v>
      </c>
      <c r="M2074" s="16" t="e">
        <f t="shared" si="875"/>
        <v>#DIV/0!</v>
      </c>
      <c r="N2074" s="16" t="e">
        <f t="shared" si="876"/>
        <v>#DIV/0!</v>
      </c>
      <c r="O2074" s="67"/>
      <c r="P2074" s="67"/>
      <c r="Q2074" s="31" t="e">
        <f t="shared" si="895"/>
        <v>#DIV/0!</v>
      </c>
      <c r="R2074" s="17" t="e">
        <f t="shared" si="896"/>
        <v>#DIV/0!</v>
      </c>
      <c r="S2074" s="37" t="e">
        <f t="shared" si="877"/>
        <v>#DIV/0!</v>
      </c>
      <c r="T2074" s="17" t="e">
        <f t="shared" si="878"/>
        <v>#DIV/0!</v>
      </c>
      <c r="U2074" s="91" t="e">
        <f>IF(A2074&gt;$U$1, U2075*$S$1+(1-$S$1)*G2075,Rawdata!AK2074)</f>
        <v>#DIV/0!</v>
      </c>
      <c r="V2074" s="91" t="e">
        <f>IF(A2074&gt;$V$1,$S$1*V2075+(1-$S$1)*G2075,Rawdata!AL2074)</f>
        <v>#DIV/0!</v>
      </c>
      <c r="W2074" s="91" t="e">
        <f>IF(A2074&gt;$W$1, $S$1*W2075+(1-$S$1)*G2075,Rawdata!AM2074)</f>
        <v>#DIV/0!</v>
      </c>
      <c r="X2074" s="91" t="e">
        <f>IF(A2074&gt;$X$1,$S$1*X2075+(1-$S$1)*G2075,Rawdata!AN2074)</f>
        <v>#DIV/0!</v>
      </c>
      <c r="Y2074" s="91" t="e">
        <f>IF(A2074&gt;$Y$1,$S$1*Y2075+(1-$S$1)*G2075,Rawdata!AO2074)</f>
        <v>#DIV/0!</v>
      </c>
      <c r="Z2074" s="91" t="e">
        <f>IF(A2074&gt;$Z$1,$S$1*Z2075+(1-$S$1)*(G2075-U2075)^2,Rawdata!AP2074)</f>
        <v>#DIV/0!</v>
      </c>
      <c r="AA2074" s="91" t="e">
        <f>IF(A2074&gt;$AA$1,$S$1*AA2075+(1-$S$1)*(G2075-V2075)^2,Rawdata!AQ2074)</f>
        <v>#DIV/0!</v>
      </c>
      <c r="AB2074" s="91" t="e">
        <f>IF(A2074&gt;89,$S$1*AB2075+(1-$S$1)*(G2075-W2075)^2,Rawdata!AR2074)</f>
        <v>#DIV/0!</v>
      </c>
      <c r="AC2074" s="91" t="e">
        <f>IF(A2074&gt;$AC$1,$S$1*AC2075+(1-$S$1)*(G2075-X2075)^2,Rawdata!AS2074)</f>
        <v>#DIV/0!</v>
      </c>
      <c r="AD2074" s="91" t="e">
        <f>IF(A2074&gt;$AD$1,$S$1*AD2075+(1-$S$1)*(G2075-Y2075)^2,Rawdata!AT2074)</f>
        <v>#DIV/0!</v>
      </c>
      <c r="AE2074" s="80" t="e">
        <f t="shared" si="871"/>
        <v>#DIV/0!</v>
      </c>
      <c r="AF2074" s="81" t="e">
        <f t="shared" si="872"/>
        <v>#DIV/0!</v>
      </c>
      <c r="AG2074" s="86">
        <f t="shared" si="894"/>
        <v>0</v>
      </c>
      <c r="AH2074" s="107" t="e">
        <f t="shared" si="870"/>
        <v>#DIV/0!</v>
      </c>
      <c r="AI2074" s="107" t="e">
        <f t="shared" si="873"/>
        <v>#DIV/0!</v>
      </c>
      <c r="AJ2074" s="108" t="e">
        <f t="shared" si="874"/>
        <v>#DIV/0!</v>
      </c>
      <c r="AK2074" s="113" t="e">
        <f t="shared" si="879"/>
        <v>#DIV/0!</v>
      </c>
      <c r="AL2074" s="113" t="e">
        <f t="shared" si="880"/>
        <v>#DIV/0!</v>
      </c>
      <c r="AM2074" s="113" t="e">
        <f t="shared" si="881"/>
        <v>#DIV/0!</v>
      </c>
      <c r="AN2074" s="113" t="e">
        <f t="shared" si="882"/>
        <v>#DIV/0!</v>
      </c>
      <c r="AO2074" s="113" t="e">
        <f t="shared" si="883"/>
        <v>#DIV/0!</v>
      </c>
      <c r="AP2074" s="91" t="e">
        <f t="shared" si="884"/>
        <v>#DIV/0!</v>
      </c>
      <c r="AQ2074" s="91" t="e">
        <f t="shared" si="885"/>
        <v>#DIV/0!</v>
      </c>
      <c r="AR2074" s="91" t="e">
        <f t="shared" si="886"/>
        <v>#DIV/0!</v>
      </c>
      <c r="AS2074" s="91" t="e">
        <f t="shared" si="887"/>
        <v>#DIV/0!</v>
      </c>
      <c r="AT2074" s="91" t="e">
        <f t="shared" si="888"/>
        <v>#DIV/0!</v>
      </c>
      <c r="AU2074" s="113" t="e">
        <f t="shared" si="889"/>
        <v>#DIV/0!</v>
      </c>
      <c r="AV2074" s="113" t="e">
        <f t="shared" si="890"/>
        <v>#DIV/0!</v>
      </c>
      <c r="AW2074" s="113" t="e">
        <f t="shared" si="891"/>
        <v>#DIV/0!</v>
      </c>
      <c r="AX2074" s="113" t="e">
        <f t="shared" si="892"/>
        <v>#DIV/0!</v>
      </c>
      <c r="AY2074" s="113" t="e">
        <f t="shared" si="893"/>
        <v>#DIV/0!</v>
      </c>
    </row>
    <row r="2075" spans="1:51" x14ac:dyDescent="0.25">
      <c r="A2075" s="119"/>
      <c r="B2075" s="83"/>
      <c r="C2075" s="85"/>
      <c r="D2075" s="85"/>
      <c r="E2075" s="85"/>
      <c r="F2075" s="71"/>
      <c r="G2075" s="96"/>
      <c r="H2075" s="16" t="e">
        <f>IF(A2075&gt;$U$1,ROUND(ROUND( U2075*$S$1+(1-$S$1)*G2075,4)+$T$1*ROUND(($S$1*Z2075+(1-$S$1)*(G2075-U2075)^2)^0.5,4),4),Rawdata!AK2075+Rawdata!$T$1*Rawdata!AU2075)</f>
        <v>#DIV/0!</v>
      </c>
      <c r="I2075" s="16" t="e">
        <f>IF(A2075&gt;$V$1,ROUND(ROUND(V2075*$S$1+(1-$S$1)*G2075,4)+$T$1*ROUND(($S$1*AA2075+(1-$S$1)*(G2075-V2075)^2)^0.5,4),4),Rawdata!AL2075+Rawdata!$T$1*Rawdata!AV2075)</f>
        <v>#DIV/0!</v>
      </c>
      <c r="J2075" s="16" t="e">
        <f>IF(A2075&gt;$W$1,ROUND(ROUND( W2075*$S$1+(1-$S$1)*G2075,4)+$T$1*ROUND(($S$1*AB2075+(1-$S$1)*(G2075-W2075)^2)^0.5,4),4),Rawdata!AM2075+Rawdata!$T$1*Rawdata!AW2075)</f>
        <v>#DIV/0!</v>
      </c>
      <c r="K2075" s="16" t="e">
        <f>IF(A2075&gt;$X$1,ROUND(ROUND( X2075*$S$1+(1-$S$1)*G2075,4)+$T$1*ROUND(($S$1*AC2075+(1-$S$1)*(G2075-X2075)^2)^0.5,4),4),Rawdata!AN2075+Rawdata!$T$1*Rawdata!AX2075)</f>
        <v>#DIV/0!</v>
      </c>
      <c r="L2075" s="16" t="e">
        <f>IF(A2075&gt;$Y$1,ROUND(ROUND( Y2075*$S$1+(1-$S$1)*G2075,4)+$T$1*ROUND(($S$1*AD2075+(1-$S$1)*(G2075-Y2075)^2)^0.5,4),4),Rawdata!AO2075+Rawdata!$T$1*Rawdata!AY2075)</f>
        <v>#DIV/0!</v>
      </c>
      <c r="M2075" s="16" t="e">
        <f t="shared" si="875"/>
        <v>#DIV/0!</v>
      </c>
      <c r="N2075" s="16" t="e">
        <f t="shared" si="876"/>
        <v>#DIV/0!</v>
      </c>
      <c r="O2075" s="67"/>
      <c r="P2075" s="67"/>
      <c r="Q2075" s="31" t="e">
        <f t="shared" si="895"/>
        <v>#DIV/0!</v>
      </c>
      <c r="R2075" s="17" t="e">
        <f t="shared" si="896"/>
        <v>#DIV/0!</v>
      </c>
      <c r="S2075" s="37" t="e">
        <f t="shared" si="877"/>
        <v>#DIV/0!</v>
      </c>
      <c r="T2075" s="17" t="e">
        <f t="shared" si="878"/>
        <v>#DIV/0!</v>
      </c>
      <c r="U2075" s="91" t="e">
        <f>IF(A2075&gt;$U$1, U2076*$S$1+(1-$S$1)*G2076,Rawdata!AK2075)</f>
        <v>#DIV/0!</v>
      </c>
      <c r="V2075" s="91" t="e">
        <f>IF(A2075&gt;$V$1,$S$1*V2076+(1-$S$1)*G2076,Rawdata!AL2075)</f>
        <v>#DIV/0!</v>
      </c>
      <c r="W2075" s="91" t="e">
        <f>IF(A2075&gt;$W$1, $S$1*W2076+(1-$S$1)*G2076,Rawdata!AM2075)</f>
        <v>#DIV/0!</v>
      </c>
      <c r="X2075" s="91" t="e">
        <f>IF(A2075&gt;$X$1,$S$1*X2076+(1-$S$1)*G2076,Rawdata!AN2075)</f>
        <v>#DIV/0!</v>
      </c>
      <c r="Y2075" s="91" t="e">
        <f>IF(A2075&gt;$Y$1,$S$1*Y2076+(1-$S$1)*G2076,Rawdata!AO2075)</f>
        <v>#DIV/0!</v>
      </c>
      <c r="Z2075" s="91" t="e">
        <f>IF(A2075&gt;$Z$1,$S$1*Z2076+(1-$S$1)*(G2076-U2076)^2,Rawdata!AP2075)</f>
        <v>#DIV/0!</v>
      </c>
      <c r="AA2075" s="91" t="e">
        <f>IF(A2075&gt;$AA$1,$S$1*AA2076+(1-$S$1)*(G2076-V2076)^2,Rawdata!AQ2075)</f>
        <v>#DIV/0!</v>
      </c>
      <c r="AB2075" s="91" t="e">
        <f>IF(A2075&gt;89,$S$1*AB2076+(1-$S$1)*(G2076-W2076)^2,Rawdata!AR2075)</f>
        <v>#DIV/0!</v>
      </c>
      <c r="AC2075" s="91" t="e">
        <f>IF(A2075&gt;$AC$1,$S$1*AC2076+(1-$S$1)*(G2076-X2076)^2,Rawdata!AS2075)</f>
        <v>#DIV/0!</v>
      </c>
      <c r="AD2075" s="91" t="e">
        <f>IF(A2075&gt;$AD$1,$S$1*AD2076+(1-$S$1)*(G2076-Y2076)^2,Rawdata!AT2075)</f>
        <v>#DIV/0!</v>
      </c>
      <c r="AE2075" s="80" t="e">
        <f t="shared" si="871"/>
        <v>#DIV/0!</v>
      </c>
      <c r="AF2075" s="81" t="e">
        <f t="shared" si="872"/>
        <v>#DIV/0!</v>
      </c>
      <c r="AG2075" s="86">
        <f t="shared" si="894"/>
        <v>0</v>
      </c>
      <c r="AH2075" s="107" t="e">
        <f t="shared" si="870"/>
        <v>#DIV/0!</v>
      </c>
      <c r="AI2075" s="107" t="e">
        <f t="shared" si="873"/>
        <v>#DIV/0!</v>
      </c>
      <c r="AJ2075" s="108" t="e">
        <f t="shared" si="874"/>
        <v>#DIV/0!</v>
      </c>
      <c r="AK2075" s="113" t="e">
        <f t="shared" si="879"/>
        <v>#DIV/0!</v>
      </c>
      <c r="AL2075" s="113" t="e">
        <f t="shared" si="880"/>
        <v>#DIV/0!</v>
      </c>
      <c r="AM2075" s="113" t="e">
        <f t="shared" si="881"/>
        <v>#DIV/0!</v>
      </c>
      <c r="AN2075" s="113" t="e">
        <f t="shared" si="882"/>
        <v>#DIV/0!</v>
      </c>
      <c r="AO2075" s="113" t="e">
        <f t="shared" si="883"/>
        <v>#DIV/0!</v>
      </c>
      <c r="AP2075" s="91" t="e">
        <f t="shared" si="884"/>
        <v>#DIV/0!</v>
      </c>
      <c r="AQ2075" s="91" t="e">
        <f t="shared" si="885"/>
        <v>#DIV/0!</v>
      </c>
      <c r="AR2075" s="91" t="e">
        <f t="shared" si="886"/>
        <v>#DIV/0!</v>
      </c>
      <c r="AS2075" s="91" t="e">
        <f t="shared" si="887"/>
        <v>#DIV/0!</v>
      </c>
      <c r="AT2075" s="91" t="e">
        <f t="shared" si="888"/>
        <v>#DIV/0!</v>
      </c>
      <c r="AU2075" s="113" t="e">
        <f t="shared" si="889"/>
        <v>#DIV/0!</v>
      </c>
      <c r="AV2075" s="113" t="e">
        <f t="shared" si="890"/>
        <v>#DIV/0!</v>
      </c>
      <c r="AW2075" s="113" t="e">
        <f t="shared" si="891"/>
        <v>#DIV/0!</v>
      </c>
      <c r="AX2075" s="113" t="e">
        <f t="shared" si="892"/>
        <v>#DIV/0!</v>
      </c>
      <c r="AY2075" s="113" t="e">
        <f t="shared" si="893"/>
        <v>#DIV/0!</v>
      </c>
    </row>
    <row r="2076" spans="1:51" x14ac:dyDescent="0.25">
      <c r="A2076" s="119"/>
      <c r="B2076" s="83"/>
      <c r="C2076" s="85"/>
      <c r="D2076" s="85"/>
      <c r="E2076" s="85"/>
      <c r="F2076" s="71"/>
      <c r="G2076" s="96"/>
      <c r="H2076" s="16" t="e">
        <f>IF(A2076&gt;$U$1,ROUND(ROUND( U2076*$S$1+(1-$S$1)*G2076,4)+$T$1*ROUND(($S$1*Z2076+(1-$S$1)*(G2076-U2076)^2)^0.5,4),4),Rawdata!AK2076+Rawdata!$T$1*Rawdata!AU2076)</f>
        <v>#DIV/0!</v>
      </c>
      <c r="I2076" s="16" t="e">
        <f>IF(A2076&gt;$V$1,ROUND(ROUND(V2076*$S$1+(1-$S$1)*G2076,4)+$T$1*ROUND(($S$1*AA2076+(1-$S$1)*(G2076-V2076)^2)^0.5,4),4),Rawdata!AL2076+Rawdata!$T$1*Rawdata!AV2076)</f>
        <v>#DIV/0!</v>
      </c>
      <c r="J2076" s="16" t="e">
        <f>IF(A2076&gt;$W$1,ROUND(ROUND( W2076*$S$1+(1-$S$1)*G2076,4)+$T$1*ROUND(($S$1*AB2076+(1-$S$1)*(G2076-W2076)^2)^0.5,4),4),Rawdata!AM2076+Rawdata!$T$1*Rawdata!AW2076)</f>
        <v>#DIV/0!</v>
      </c>
      <c r="K2076" s="16" t="e">
        <f>IF(A2076&gt;$X$1,ROUND(ROUND( X2076*$S$1+(1-$S$1)*G2076,4)+$T$1*ROUND(($S$1*AC2076+(1-$S$1)*(G2076-X2076)^2)^0.5,4),4),Rawdata!AN2076+Rawdata!$T$1*Rawdata!AX2076)</f>
        <v>#DIV/0!</v>
      </c>
      <c r="L2076" s="16" t="e">
        <f>IF(A2076&gt;$Y$1,ROUND(ROUND( Y2076*$S$1+(1-$S$1)*G2076,4)+$T$1*ROUND(($S$1*AD2076+(1-$S$1)*(G2076-Y2076)^2)^0.5,4),4),Rawdata!AO2076+Rawdata!$T$1*Rawdata!AY2076)</f>
        <v>#DIV/0!</v>
      </c>
      <c r="M2076" s="16" t="e">
        <f t="shared" si="875"/>
        <v>#DIV/0!</v>
      </c>
      <c r="N2076" s="16" t="e">
        <f t="shared" si="876"/>
        <v>#DIV/0!</v>
      </c>
      <c r="O2076" s="67"/>
      <c r="P2076" s="67"/>
      <c r="Q2076" s="31" t="e">
        <f t="shared" si="895"/>
        <v>#DIV/0!</v>
      </c>
      <c r="R2076" s="17" t="e">
        <f t="shared" si="896"/>
        <v>#DIV/0!</v>
      </c>
      <c r="S2076" s="37" t="e">
        <f t="shared" si="877"/>
        <v>#DIV/0!</v>
      </c>
      <c r="T2076" s="17" t="e">
        <f t="shared" si="878"/>
        <v>#DIV/0!</v>
      </c>
      <c r="U2076" s="91" t="e">
        <f>IF(A2076&gt;$U$1, U2077*$S$1+(1-$S$1)*G2077,Rawdata!AK2076)</f>
        <v>#DIV/0!</v>
      </c>
      <c r="V2076" s="91" t="e">
        <f>IF(A2076&gt;$V$1,$S$1*V2077+(1-$S$1)*G2077,Rawdata!AL2076)</f>
        <v>#DIV/0!</v>
      </c>
      <c r="W2076" s="91" t="e">
        <f>IF(A2076&gt;$W$1, $S$1*W2077+(1-$S$1)*G2077,Rawdata!AM2076)</f>
        <v>#DIV/0!</v>
      </c>
      <c r="X2076" s="91" t="e">
        <f>IF(A2076&gt;$X$1,$S$1*X2077+(1-$S$1)*G2077,Rawdata!AN2076)</f>
        <v>#DIV/0!</v>
      </c>
      <c r="Y2076" s="91" t="e">
        <f>IF(A2076&gt;$Y$1,$S$1*Y2077+(1-$S$1)*G2077,Rawdata!AO2076)</f>
        <v>#DIV/0!</v>
      </c>
      <c r="Z2076" s="91" t="e">
        <f>IF(A2076&gt;$Z$1,$S$1*Z2077+(1-$S$1)*(G2077-U2077)^2,Rawdata!AP2076)</f>
        <v>#DIV/0!</v>
      </c>
      <c r="AA2076" s="91" t="e">
        <f>IF(A2076&gt;$AA$1,$S$1*AA2077+(1-$S$1)*(G2077-V2077)^2,Rawdata!AQ2076)</f>
        <v>#DIV/0!</v>
      </c>
      <c r="AB2076" s="91" t="e">
        <f>IF(A2076&gt;89,$S$1*AB2077+(1-$S$1)*(G2077-W2077)^2,Rawdata!AR2076)</f>
        <v>#DIV/0!</v>
      </c>
      <c r="AC2076" s="91" t="e">
        <f>IF(A2076&gt;$AC$1,$S$1*AC2077+(1-$S$1)*(G2077-X2077)^2,Rawdata!AS2076)</f>
        <v>#DIV/0!</v>
      </c>
      <c r="AD2076" s="91" t="e">
        <f>IF(A2076&gt;$AD$1,$S$1*AD2077+(1-$S$1)*(G2077-Y2077)^2,Rawdata!AT2076)</f>
        <v>#DIV/0!</v>
      </c>
      <c r="AE2076" s="80" t="e">
        <f t="shared" si="871"/>
        <v>#DIV/0!</v>
      </c>
      <c r="AF2076" s="81" t="e">
        <f t="shared" si="872"/>
        <v>#DIV/0!</v>
      </c>
      <c r="AG2076" s="86">
        <f t="shared" si="894"/>
        <v>0</v>
      </c>
      <c r="AH2076" s="107" t="e">
        <f t="shared" si="870"/>
        <v>#DIV/0!</v>
      </c>
      <c r="AI2076" s="107" t="e">
        <f t="shared" si="873"/>
        <v>#DIV/0!</v>
      </c>
      <c r="AJ2076" s="108" t="e">
        <f t="shared" si="874"/>
        <v>#DIV/0!</v>
      </c>
      <c r="AK2076" s="113" t="e">
        <f t="shared" si="879"/>
        <v>#DIV/0!</v>
      </c>
      <c r="AL2076" s="113" t="e">
        <f t="shared" si="880"/>
        <v>#DIV/0!</v>
      </c>
      <c r="AM2076" s="113" t="e">
        <f t="shared" si="881"/>
        <v>#DIV/0!</v>
      </c>
      <c r="AN2076" s="113" t="e">
        <f t="shared" si="882"/>
        <v>#DIV/0!</v>
      </c>
      <c r="AO2076" s="113" t="e">
        <f t="shared" si="883"/>
        <v>#DIV/0!</v>
      </c>
      <c r="AP2076" s="91" t="e">
        <f t="shared" si="884"/>
        <v>#DIV/0!</v>
      </c>
      <c r="AQ2076" s="91" t="e">
        <f t="shared" si="885"/>
        <v>#DIV/0!</v>
      </c>
      <c r="AR2076" s="91" t="e">
        <f t="shared" si="886"/>
        <v>#DIV/0!</v>
      </c>
      <c r="AS2076" s="91" t="e">
        <f t="shared" si="887"/>
        <v>#DIV/0!</v>
      </c>
      <c r="AT2076" s="91" t="e">
        <f t="shared" si="888"/>
        <v>#DIV/0!</v>
      </c>
      <c r="AU2076" s="113" t="e">
        <f t="shared" si="889"/>
        <v>#DIV/0!</v>
      </c>
      <c r="AV2076" s="113" t="e">
        <f t="shared" si="890"/>
        <v>#DIV/0!</v>
      </c>
      <c r="AW2076" s="113" t="e">
        <f t="shared" si="891"/>
        <v>#DIV/0!</v>
      </c>
      <c r="AX2076" s="113" t="e">
        <f t="shared" si="892"/>
        <v>#DIV/0!</v>
      </c>
      <c r="AY2076" s="113" t="e">
        <f t="shared" si="893"/>
        <v>#DIV/0!</v>
      </c>
    </row>
    <row r="2077" spans="1:51" x14ac:dyDescent="0.25">
      <c r="A2077" s="119"/>
      <c r="B2077" s="83"/>
      <c r="C2077" s="85"/>
      <c r="D2077" s="85"/>
      <c r="E2077" s="85"/>
      <c r="F2077" s="71"/>
      <c r="G2077" s="96"/>
      <c r="H2077" s="16" t="e">
        <f>IF(A2077&gt;$U$1,ROUND(ROUND( U2077*$S$1+(1-$S$1)*G2077,4)+$T$1*ROUND(($S$1*Z2077+(1-$S$1)*(G2077-U2077)^2)^0.5,4),4),Rawdata!AK2077+Rawdata!$T$1*Rawdata!AU2077)</f>
        <v>#DIV/0!</v>
      </c>
      <c r="I2077" s="16" t="e">
        <f>IF(A2077&gt;$V$1,ROUND(ROUND(V2077*$S$1+(1-$S$1)*G2077,4)+$T$1*ROUND(($S$1*AA2077+(1-$S$1)*(G2077-V2077)^2)^0.5,4),4),Rawdata!AL2077+Rawdata!$T$1*Rawdata!AV2077)</f>
        <v>#DIV/0!</v>
      </c>
      <c r="J2077" s="16" t="e">
        <f>IF(A2077&gt;$W$1,ROUND(ROUND( W2077*$S$1+(1-$S$1)*G2077,4)+$T$1*ROUND(($S$1*AB2077+(1-$S$1)*(G2077-W2077)^2)^0.5,4),4),Rawdata!AM2077+Rawdata!$T$1*Rawdata!AW2077)</f>
        <v>#DIV/0!</v>
      </c>
      <c r="K2077" s="16" t="e">
        <f>IF(A2077&gt;$X$1,ROUND(ROUND( X2077*$S$1+(1-$S$1)*G2077,4)+$T$1*ROUND(($S$1*AC2077+(1-$S$1)*(G2077-X2077)^2)^0.5,4),4),Rawdata!AN2077+Rawdata!$T$1*Rawdata!AX2077)</f>
        <v>#DIV/0!</v>
      </c>
      <c r="L2077" s="16" t="e">
        <f>IF(A2077&gt;$Y$1,ROUND(ROUND( Y2077*$S$1+(1-$S$1)*G2077,4)+$T$1*ROUND(($S$1*AD2077+(1-$S$1)*(G2077-Y2077)^2)^0.5,4),4),Rawdata!AO2077+Rawdata!$T$1*Rawdata!AY2077)</f>
        <v>#DIV/0!</v>
      </c>
      <c r="M2077" s="16" t="e">
        <f t="shared" si="875"/>
        <v>#DIV/0!</v>
      </c>
      <c r="N2077" s="16" t="e">
        <f t="shared" si="876"/>
        <v>#DIV/0!</v>
      </c>
      <c r="O2077" s="67"/>
      <c r="P2077" s="67"/>
      <c r="Q2077" s="31" t="e">
        <f t="shared" si="895"/>
        <v>#DIV/0!</v>
      </c>
      <c r="R2077" s="17" t="e">
        <f t="shared" si="896"/>
        <v>#DIV/0!</v>
      </c>
      <c r="S2077" s="37" t="e">
        <f t="shared" si="877"/>
        <v>#DIV/0!</v>
      </c>
      <c r="T2077" s="17" t="e">
        <f t="shared" si="878"/>
        <v>#DIV/0!</v>
      </c>
      <c r="U2077" s="91" t="e">
        <f>IF(A2077&gt;$U$1, U2078*$S$1+(1-$S$1)*G2078,Rawdata!AK2077)</f>
        <v>#DIV/0!</v>
      </c>
      <c r="V2077" s="91" t="e">
        <f>IF(A2077&gt;$V$1,$S$1*V2078+(1-$S$1)*G2078,Rawdata!AL2077)</f>
        <v>#DIV/0!</v>
      </c>
      <c r="W2077" s="91" t="e">
        <f>IF(A2077&gt;$W$1, $S$1*W2078+(1-$S$1)*G2078,Rawdata!AM2077)</f>
        <v>#DIV/0!</v>
      </c>
      <c r="X2077" s="91" t="e">
        <f>IF(A2077&gt;$X$1,$S$1*X2078+(1-$S$1)*G2078,Rawdata!AN2077)</f>
        <v>#DIV/0!</v>
      </c>
      <c r="Y2077" s="91" t="e">
        <f>IF(A2077&gt;$Y$1,$S$1*Y2078+(1-$S$1)*G2078,Rawdata!AO2077)</f>
        <v>#DIV/0!</v>
      </c>
      <c r="Z2077" s="91" t="e">
        <f>IF(A2077&gt;$Z$1,$S$1*Z2078+(1-$S$1)*(G2078-U2078)^2,Rawdata!AP2077)</f>
        <v>#DIV/0!</v>
      </c>
      <c r="AA2077" s="91" t="e">
        <f>IF(A2077&gt;$AA$1,$S$1*AA2078+(1-$S$1)*(G2078-V2078)^2,Rawdata!AQ2077)</f>
        <v>#DIV/0!</v>
      </c>
      <c r="AB2077" s="91" t="e">
        <f>IF(A2077&gt;89,$S$1*AB2078+(1-$S$1)*(G2078-W2078)^2,Rawdata!AR2077)</f>
        <v>#DIV/0!</v>
      </c>
      <c r="AC2077" s="91" t="e">
        <f>IF(A2077&gt;$AC$1,$S$1*AC2078+(1-$S$1)*(G2078-X2078)^2,Rawdata!AS2077)</f>
        <v>#DIV/0!</v>
      </c>
      <c r="AD2077" s="91" t="e">
        <f>IF(A2077&gt;$AD$1,$S$1*AD2078+(1-$S$1)*(G2078-Y2078)^2,Rawdata!AT2077)</f>
        <v>#DIV/0!</v>
      </c>
      <c r="AE2077" s="80" t="e">
        <f t="shared" si="871"/>
        <v>#DIV/0!</v>
      </c>
      <c r="AF2077" s="81" t="e">
        <f t="shared" si="872"/>
        <v>#DIV/0!</v>
      </c>
      <c r="AG2077" s="86">
        <f t="shared" si="894"/>
        <v>0</v>
      </c>
      <c r="AH2077" s="107" t="e">
        <f t="shared" si="870"/>
        <v>#DIV/0!</v>
      </c>
      <c r="AI2077" s="107" t="e">
        <f t="shared" si="873"/>
        <v>#DIV/0!</v>
      </c>
      <c r="AJ2077" s="108" t="e">
        <f t="shared" si="874"/>
        <v>#DIV/0!</v>
      </c>
      <c r="AK2077" s="113" t="e">
        <f t="shared" si="879"/>
        <v>#DIV/0!</v>
      </c>
      <c r="AL2077" s="113" t="e">
        <f t="shared" si="880"/>
        <v>#DIV/0!</v>
      </c>
      <c r="AM2077" s="113" t="e">
        <f t="shared" si="881"/>
        <v>#DIV/0!</v>
      </c>
      <c r="AN2077" s="113" t="e">
        <f t="shared" si="882"/>
        <v>#DIV/0!</v>
      </c>
      <c r="AO2077" s="113" t="e">
        <f t="shared" si="883"/>
        <v>#DIV/0!</v>
      </c>
      <c r="AP2077" s="91" t="e">
        <f t="shared" si="884"/>
        <v>#DIV/0!</v>
      </c>
      <c r="AQ2077" s="91" t="e">
        <f t="shared" si="885"/>
        <v>#DIV/0!</v>
      </c>
      <c r="AR2077" s="91" t="e">
        <f t="shared" si="886"/>
        <v>#DIV/0!</v>
      </c>
      <c r="AS2077" s="91" t="e">
        <f t="shared" si="887"/>
        <v>#DIV/0!</v>
      </c>
      <c r="AT2077" s="91" t="e">
        <f t="shared" si="888"/>
        <v>#DIV/0!</v>
      </c>
      <c r="AU2077" s="113" t="e">
        <f t="shared" si="889"/>
        <v>#DIV/0!</v>
      </c>
      <c r="AV2077" s="113" t="e">
        <f t="shared" si="890"/>
        <v>#DIV/0!</v>
      </c>
      <c r="AW2077" s="113" t="e">
        <f t="shared" si="891"/>
        <v>#DIV/0!</v>
      </c>
      <c r="AX2077" s="113" t="e">
        <f t="shared" si="892"/>
        <v>#DIV/0!</v>
      </c>
      <c r="AY2077" s="113" t="e">
        <f t="shared" si="893"/>
        <v>#DIV/0!</v>
      </c>
    </row>
    <row r="2078" spans="1:51" x14ac:dyDescent="0.25">
      <c r="A2078" s="119"/>
      <c r="B2078" s="83"/>
      <c r="C2078" s="85"/>
      <c r="D2078" s="85"/>
      <c r="E2078" s="85"/>
      <c r="F2078" s="71"/>
      <c r="G2078" s="96"/>
      <c r="H2078" s="16" t="e">
        <f>IF(A2078&gt;$U$1,ROUND(ROUND( U2078*$S$1+(1-$S$1)*G2078,4)+$T$1*ROUND(($S$1*Z2078+(1-$S$1)*(G2078-U2078)^2)^0.5,4),4),Rawdata!AK2078+Rawdata!$T$1*Rawdata!AU2078)</f>
        <v>#DIV/0!</v>
      </c>
      <c r="I2078" s="16" t="e">
        <f>IF(A2078&gt;$V$1,ROUND(ROUND(V2078*$S$1+(1-$S$1)*G2078,4)+$T$1*ROUND(($S$1*AA2078+(1-$S$1)*(G2078-V2078)^2)^0.5,4),4),Rawdata!AL2078+Rawdata!$T$1*Rawdata!AV2078)</f>
        <v>#DIV/0!</v>
      </c>
      <c r="J2078" s="16" t="e">
        <f>IF(A2078&gt;$W$1,ROUND(ROUND( W2078*$S$1+(1-$S$1)*G2078,4)+$T$1*ROUND(($S$1*AB2078+(1-$S$1)*(G2078-W2078)^2)^0.5,4),4),Rawdata!AM2078+Rawdata!$T$1*Rawdata!AW2078)</f>
        <v>#DIV/0!</v>
      </c>
      <c r="K2078" s="16" t="e">
        <f>IF(A2078&gt;$X$1,ROUND(ROUND( X2078*$S$1+(1-$S$1)*G2078,4)+$T$1*ROUND(($S$1*AC2078+(1-$S$1)*(G2078-X2078)^2)^0.5,4),4),Rawdata!AN2078+Rawdata!$T$1*Rawdata!AX2078)</f>
        <v>#DIV/0!</v>
      </c>
      <c r="L2078" s="16" t="e">
        <f>IF(A2078&gt;$Y$1,ROUND(ROUND( Y2078*$S$1+(1-$S$1)*G2078,4)+$T$1*ROUND(($S$1*AD2078+(1-$S$1)*(G2078-Y2078)^2)^0.5,4),4),Rawdata!AO2078+Rawdata!$T$1*Rawdata!AY2078)</f>
        <v>#DIV/0!</v>
      </c>
      <c r="M2078" s="16" t="e">
        <f t="shared" si="875"/>
        <v>#DIV/0!</v>
      </c>
      <c r="N2078" s="16" t="e">
        <f t="shared" si="876"/>
        <v>#DIV/0!</v>
      </c>
      <c r="O2078" s="67"/>
      <c r="P2078" s="67"/>
      <c r="Q2078" s="31" t="e">
        <f t="shared" si="895"/>
        <v>#DIV/0!</v>
      </c>
      <c r="R2078" s="17" t="e">
        <f t="shared" si="896"/>
        <v>#DIV/0!</v>
      </c>
      <c r="S2078" s="37" t="e">
        <f t="shared" si="877"/>
        <v>#DIV/0!</v>
      </c>
      <c r="T2078" s="17" t="e">
        <f t="shared" si="878"/>
        <v>#DIV/0!</v>
      </c>
      <c r="U2078" s="91" t="e">
        <f>IF(A2078&gt;$U$1, U2079*$S$1+(1-$S$1)*G2079,Rawdata!AK2078)</f>
        <v>#DIV/0!</v>
      </c>
      <c r="V2078" s="91" t="e">
        <f>IF(A2078&gt;$V$1,$S$1*V2079+(1-$S$1)*G2079,Rawdata!AL2078)</f>
        <v>#DIV/0!</v>
      </c>
      <c r="W2078" s="91" t="e">
        <f>IF(A2078&gt;$W$1, $S$1*W2079+(1-$S$1)*G2079,Rawdata!AM2078)</f>
        <v>#DIV/0!</v>
      </c>
      <c r="X2078" s="91" t="e">
        <f>IF(A2078&gt;$X$1,$S$1*X2079+(1-$S$1)*G2079,Rawdata!AN2078)</f>
        <v>#DIV/0!</v>
      </c>
      <c r="Y2078" s="91" t="e">
        <f>IF(A2078&gt;$Y$1,$S$1*Y2079+(1-$S$1)*G2079,Rawdata!AO2078)</f>
        <v>#DIV/0!</v>
      </c>
      <c r="Z2078" s="91" t="e">
        <f>IF(A2078&gt;$Z$1,$S$1*Z2079+(1-$S$1)*(G2079-U2079)^2,Rawdata!AP2078)</f>
        <v>#DIV/0!</v>
      </c>
      <c r="AA2078" s="91" t="e">
        <f>IF(A2078&gt;$AA$1,$S$1*AA2079+(1-$S$1)*(G2079-V2079)^2,Rawdata!AQ2078)</f>
        <v>#DIV/0!</v>
      </c>
      <c r="AB2078" s="91" t="e">
        <f>IF(A2078&gt;89,$S$1*AB2079+(1-$S$1)*(G2079-W2079)^2,Rawdata!AR2078)</f>
        <v>#DIV/0!</v>
      </c>
      <c r="AC2078" s="91" t="e">
        <f>IF(A2078&gt;$AC$1,$S$1*AC2079+(1-$S$1)*(G2079-X2079)^2,Rawdata!AS2078)</f>
        <v>#DIV/0!</v>
      </c>
      <c r="AD2078" s="91" t="e">
        <f>IF(A2078&gt;$AD$1,$S$1*AD2079+(1-$S$1)*(G2079-Y2079)^2,Rawdata!AT2078)</f>
        <v>#DIV/0!</v>
      </c>
      <c r="AE2078" s="80" t="e">
        <f t="shared" si="871"/>
        <v>#DIV/0!</v>
      </c>
      <c r="AF2078" s="81" t="e">
        <f t="shared" si="872"/>
        <v>#DIV/0!</v>
      </c>
      <c r="AG2078" s="86">
        <f t="shared" si="894"/>
        <v>0</v>
      </c>
      <c r="AH2078" s="107" t="e">
        <f t="shared" si="870"/>
        <v>#DIV/0!</v>
      </c>
      <c r="AI2078" s="107" t="e">
        <f t="shared" si="873"/>
        <v>#DIV/0!</v>
      </c>
      <c r="AJ2078" s="108" t="e">
        <f t="shared" si="874"/>
        <v>#DIV/0!</v>
      </c>
      <c r="AK2078" s="113" t="e">
        <f t="shared" si="879"/>
        <v>#DIV/0!</v>
      </c>
      <c r="AL2078" s="113" t="e">
        <f t="shared" si="880"/>
        <v>#DIV/0!</v>
      </c>
      <c r="AM2078" s="113" t="e">
        <f t="shared" si="881"/>
        <v>#DIV/0!</v>
      </c>
      <c r="AN2078" s="113" t="e">
        <f t="shared" si="882"/>
        <v>#DIV/0!</v>
      </c>
      <c r="AO2078" s="113" t="e">
        <f t="shared" si="883"/>
        <v>#DIV/0!</v>
      </c>
      <c r="AP2078" s="91" t="e">
        <f t="shared" si="884"/>
        <v>#DIV/0!</v>
      </c>
      <c r="AQ2078" s="91" t="e">
        <f t="shared" si="885"/>
        <v>#DIV/0!</v>
      </c>
      <c r="AR2078" s="91" t="e">
        <f t="shared" si="886"/>
        <v>#DIV/0!</v>
      </c>
      <c r="AS2078" s="91" t="e">
        <f t="shared" si="887"/>
        <v>#DIV/0!</v>
      </c>
      <c r="AT2078" s="91" t="e">
        <f t="shared" si="888"/>
        <v>#DIV/0!</v>
      </c>
      <c r="AU2078" s="113" t="e">
        <f t="shared" si="889"/>
        <v>#DIV/0!</v>
      </c>
      <c r="AV2078" s="113" t="e">
        <f t="shared" si="890"/>
        <v>#DIV/0!</v>
      </c>
      <c r="AW2078" s="113" t="e">
        <f t="shared" si="891"/>
        <v>#DIV/0!</v>
      </c>
      <c r="AX2078" s="113" t="e">
        <f t="shared" si="892"/>
        <v>#DIV/0!</v>
      </c>
      <c r="AY2078" s="113" t="e">
        <f t="shared" si="893"/>
        <v>#DIV/0!</v>
      </c>
    </row>
    <row r="2079" spans="1:51" x14ac:dyDescent="0.25">
      <c r="A2079" s="119"/>
      <c r="B2079" s="83"/>
      <c r="C2079" s="85"/>
      <c r="D2079" s="85"/>
      <c r="E2079" s="85"/>
      <c r="F2079" s="71"/>
      <c r="G2079" s="96"/>
      <c r="H2079" s="16" t="e">
        <f>IF(A2079&gt;$U$1,ROUND(ROUND( U2079*$S$1+(1-$S$1)*G2079,4)+$T$1*ROUND(($S$1*Z2079+(1-$S$1)*(G2079-U2079)^2)^0.5,4),4),Rawdata!AK2079+Rawdata!$T$1*Rawdata!AU2079)</f>
        <v>#DIV/0!</v>
      </c>
      <c r="I2079" s="16" t="e">
        <f>IF(A2079&gt;$V$1,ROUND(ROUND(V2079*$S$1+(1-$S$1)*G2079,4)+$T$1*ROUND(($S$1*AA2079+(1-$S$1)*(G2079-V2079)^2)^0.5,4),4),Rawdata!AL2079+Rawdata!$T$1*Rawdata!AV2079)</f>
        <v>#DIV/0!</v>
      </c>
      <c r="J2079" s="16" t="e">
        <f>IF(A2079&gt;$W$1,ROUND(ROUND( W2079*$S$1+(1-$S$1)*G2079,4)+$T$1*ROUND(($S$1*AB2079+(1-$S$1)*(G2079-W2079)^2)^0.5,4),4),Rawdata!AM2079+Rawdata!$T$1*Rawdata!AW2079)</f>
        <v>#DIV/0!</v>
      </c>
      <c r="K2079" s="16" t="e">
        <f>IF(A2079&gt;$X$1,ROUND(ROUND( X2079*$S$1+(1-$S$1)*G2079,4)+$T$1*ROUND(($S$1*AC2079+(1-$S$1)*(G2079-X2079)^2)^0.5,4),4),Rawdata!AN2079+Rawdata!$T$1*Rawdata!AX2079)</f>
        <v>#DIV/0!</v>
      </c>
      <c r="L2079" s="16" t="e">
        <f>IF(A2079&gt;$Y$1,ROUND(ROUND( Y2079*$S$1+(1-$S$1)*G2079,4)+$T$1*ROUND(($S$1*AD2079+(1-$S$1)*(G2079-Y2079)^2)^0.5,4),4),Rawdata!AO2079+Rawdata!$T$1*Rawdata!AY2079)</f>
        <v>#DIV/0!</v>
      </c>
      <c r="M2079" s="16" t="e">
        <f t="shared" si="875"/>
        <v>#DIV/0!</v>
      </c>
      <c r="N2079" s="16" t="e">
        <f t="shared" si="876"/>
        <v>#DIV/0!</v>
      </c>
      <c r="O2079" s="67"/>
      <c r="P2079" s="67"/>
      <c r="Q2079" s="31" t="e">
        <f t="shared" si="895"/>
        <v>#DIV/0!</v>
      </c>
      <c r="R2079" s="17" t="e">
        <f t="shared" si="896"/>
        <v>#DIV/0!</v>
      </c>
      <c r="S2079" s="37" t="e">
        <f t="shared" si="877"/>
        <v>#DIV/0!</v>
      </c>
      <c r="T2079" s="17" t="e">
        <f t="shared" si="878"/>
        <v>#DIV/0!</v>
      </c>
      <c r="U2079" s="91" t="e">
        <f>IF(A2079&gt;$U$1, U2080*$S$1+(1-$S$1)*G2080,Rawdata!AK2079)</f>
        <v>#DIV/0!</v>
      </c>
      <c r="V2079" s="91" t="e">
        <f>IF(A2079&gt;$V$1,$S$1*V2080+(1-$S$1)*G2080,Rawdata!AL2079)</f>
        <v>#DIV/0!</v>
      </c>
      <c r="W2079" s="91" t="e">
        <f>IF(A2079&gt;$W$1, $S$1*W2080+(1-$S$1)*G2080,Rawdata!AM2079)</f>
        <v>#DIV/0!</v>
      </c>
      <c r="X2079" s="91" t="e">
        <f>IF(A2079&gt;$X$1,$S$1*X2080+(1-$S$1)*G2080,Rawdata!AN2079)</f>
        <v>#DIV/0!</v>
      </c>
      <c r="Y2079" s="91" t="e">
        <f>IF(A2079&gt;$Y$1,$S$1*Y2080+(1-$S$1)*G2080,Rawdata!AO2079)</f>
        <v>#DIV/0!</v>
      </c>
      <c r="Z2079" s="91" t="e">
        <f>IF(A2079&gt;$Z$1,$S$1*Z2080+(1-$S$1)*(G2080-U2080)^2,Rawdata!AP2079)</f>
        <v>#DIV/0!</v>
      </c>
      <c r="AA2079" s="91" t="e">
        <f>IF(A2079&gt;$AA$1,$S$1*AA2080+(1-$S$1)*(G2080-V2080)^2,Rawdata!AQ2079)</f>
        <v>#DIV/0!</v>
      </c>
      <c r="AB2079" s="91" t="e">
        <f>IF(A2079&gt;89,$S$1*AB2080+(1-$S$1)*(G2080-W2080)^2,Rawdata!AR2079)</f>
        <v>#DIV/0!</v>
      </c>
      <c r="AC2079" s="91" t="e">
        <f>IF(A2079&gt;$AC$1,$S$1*AC2080+(1-$S$1)*(G2080-X2080)^2,Rawdata!AS2079)</f>
        <v>#DIV/0!</v>
      </c>
      <c r="AD2079" s="91" t="e">
        <f>IF(A2079&gt;$AD$1,$S$1*AD2080+(1-$S$1)*(G2080-Y2080)^2,Rawdata!AT2079)</f>
        <v>#DIV/0!</v>
      </c>
      <c r="AE2079" s="80" t="e">
        <f t="shared" si="871"/>
        <v>#DIV/0!</v>
      </c>
      <c r="AF2079" s="81" t="e">
        <f t="shared" si="872"/>
        <v>#DIV/0!</v>
      </c>
      <c r="AG2079" s="86">
        <f t="shared" si="894"/>
        <v>0</v>
      </c>
      <c r="AH2079" s="107" t="e">
        <f t="shared" si="870"/>
        <v>#DIV/0!</v>
      </c>
      <c r="AI2079" s="107" t="e">
        <f t="shared" si="873"/>
        <v>#DIV/0!</v>
      </c>
      <c r="AJ2079" s="108" t="e">
        <f t="shared" si="874"/>
        <v>#DIV/0!</v>
      </c>
      <c r="AK2079" s="113" t="e">
        <f t="shared" si="879"/>
        <v>#DIV/0!</v>
      </c>
      <c r="AL2079" s="113" t="e">
        <f t="shared" si="880"/>
        <v>#DIV/0!</v>
      </c>
      <c r="AM2079" s="113" t="e">
        <f t="shared" si="881"/>
        <v>#DIV/0!</v>
      </c>
      <c r="AN2079" s="113" t="e">
        <f t="shared" si="882"/>
        <v>#DIV/0!</v>
      </c>
      <c r="AO2079" s="113" t="e">
        <f t="shared" si="883"/>
        <v>#DIV/0!</v>
      </c>
      <c r="AP2079" s="91" t="e">
        <f t="shared" si="884"/>
        <v>#DIV/0!</v>
      </c>
      <c r="AQ2079" s="91" t="e">
        <f t="shared" si="885"/>
        <v>#DIV/0!</v>
      </c>
      <c r="AR2079" s="91" t="e">
        <f t="shared" si="886"/>
        <v>#DIV/0!</v>
      </c>
      <c r="AS2079" s="91" t="e">
        <f t="shared" si="887"/>
        <v>#DIV/0!</v>
      </c>
      <c r="AT2079" s="91" t="e">
        <f t="shared" si="888"/>
        <v>#DIV/0!</v>
      </c>
      <c r="AU2079" s="113" t="e">
        <f t="shared" si="889"/>
        <v>#DIV/0!</v>
      </c>
      <c r="AV2079" s="113" t="e">
        <f t="shared" si="890"/>
        <v>#DIV/0!</v>
      </c>
      <c r="AW2079" s="113" t="e">
        <f t="shared" si="891"/>
        <v>#DIV/0!</v>
      </c>
      <c r="AX2079" s="113" t="e">
        <f t="shared" si="892"/>
        <v>#DIV/0!</v>
      </c>
      <c r="AY2079" s="113" t="e">
        <f t="shared" si="893"/>
        <v>#DIV/0!</v>
      </c>
    </row>
    <row r="2080" spans="1:51" x14ac:dyDescent="0.25">
      <c r="A2080" s="119"/>
      <c r="B2080" s="83"/>
      <c r="C2080" s="85"/>
      <c r="D2080" s="85"/>
      <c r="E2080" s="85"/>
      <c r="F2080" s="71"/>
      <c r="G2080" s="96"/>
      <c r="H2080" s="16" t="e">
        <f>IF(A2080&gt;$U$1,ROUND(ROUND( U2080*$S$1+(1-$S$1)*G2080,4)+$T$1*ROUND(($S$1*Z2080+(1-$S$1)*(G2080-U2080)^2)^0.5,4),4),Rawdata!AK2080+Rawdata!$T$1*Rawdata!AU2080)</f>
        <v>#DIV/0!</v>
      </c>
      <c r="I2080" s="16" t="e">
        <f>IF(A2080&gt;$V$1,ROUND(ROUND(V2080*$S$1+(1-$S$1)*G2080,4)+$T$1*ROUND(($S$1*AA2080+(1-$S$1)*(G2080-V2080)^2)^0.5,4),4),Rawdata!AL2080+Rawdata!$T$1*Rawdata!AV2080)</f>
        <v>#DIV/0!</v>
      </c>
      <c r="J2080" s="16" t="e">
        <f>IF(A2080&gt;$W$1,ROUND(ROUND( W2080*$S$1+(1-$S$1)*G2080,4)+$T$1*ROUND(($S$1*AB2080+(1-$S$1)*(G2080-W2080)^2)^0.5,4),4),Rawdata!AM2080+Rawdata!$T$1*Rawdata!AW2080)</f>
        <v>#DIV/0!</v>
      </c>
      <c r="K2080" s="16" t="e">
        <f>IF(A2080&gt;$X$1,ROUND(ROUND( X2080*$S$1+(1-$S$1)*G2080,4)+$T$1*ROUND(($S$1*AC2080+(1-$S$1)*(G2080-X2080)^2)^0.5,4),4),Rawdata!AN2080+Rawdata!$T$1*Rawdata!AX2080)</f>
        <v>#DIV/0!</v>
      </c>
      <c r="L2080" s="16" t="e">
        <f>IF(A2080&gt;$Y$1,ROUND(ROUND( Y2080*$S$1+(1-$S$1)*G2080,4)+$T$1*ROUND(($S$1*AD2080+(1-$S$1)*(G2080-Y2080)^2)^0.5,4),4),Rawdata!AO2080+Rawdata!$T$1*Rawdata!AY2080)</f>
        <v>#DIV/0!</v>
      </c>
      <c r="M2080" s="16" t="e">
        <f t="shared" si="875"/>
        <v>#DIV/0!</v>
      </c>
      <c r="N2080" s="16" t="e">
        <f t="shared" si="876"/>
        <v>#DIV/0!</v>
      </c>
      <c r="O2080" s="67"/>
      <c r="P2080" s="67"/>
      <c r="Q2080" s="31" t="e">
        <f t="shared" si="895"/>
        <v>#DIV/0!</v>
      </c>
      <c r="R2080" s="17" t="e">
        <f t="shared" si="896"/>
        <v>#DIV/0!</v>
      </c>
      <c r="S2080" s="37" t="e">
        <f t="shared" si="877"/>
        <v>#DIV/0!</v>
      </c>
      <c r="T2080" s="17" t="e">
        <f t="shared" si="878"/>
        <v>#DIV/0!</v>
      </c>
      <c r="U2080" s="91" t="e">
        <f>IF(A2080&gt;$U$1, U2081*$S$1+(1-$S$1)*G2081,Rawdata!AK2080)</f>
        <v>#DIV/0!</v>
      </c>
      <c r="V2080" s="91" t="e">
        <f>IF(A2080&gt;$V$1,$S$1*V2081+(1-$S$1)*G2081,Rawdata!AL2080)</f>
        <v>#DIV/0!</v>
      </c>
      <c r="W2080" s="91" t="e">
        <f>IF(A2080&gt;$W$1, $S$1*W2081+(1-$S$1)*G2081,Rawdata!AM2080)</f>
        <v>#DIV/0!</v>
      </c>
      <c r="X2080" s="91" t="e">
        <f>IF(A2080&gt;$X$1,$S$1*X2081+(1-$S$1)*G2081,Rawdata!AN2080)</f>
        <v>#DIV/0!</v>
      </c>
      <c r="Y2080" s="91" t="e">
        <f>IF(A2080&gt;$Y$1,$S$1*Y2081+(1-$S$1)*G2081,Rawdata!AO2080)</f>
        <v>#DIV/0!</v>
      </c>
      <c r="Z2080" s="91" t="e">
        <f>IF(A2080&gt;$Z$1,$S$1*Z2081+(1-$S$1)*(G2081-U2081)^2,Rawdata!AP2080)</f>
        <v>#DIV/0!</v>
      </c>
      <c r="AA2080" s="91" t="e">
        <f>IF(A2080&gt;$AA$1,$S$1*AA2081+(1-$S$1)*(G2081-V2081)^2,Rawdata!AQ2080)</f>
        <v>#DIV/0!</v>
      </c>
      <c r="AB2080" s="91" t="e">
        <f>IF(A2080&gt;89,$S$1*AB2081+(1-$S$1)*(G2081-W2081)^2,Rawdata!AR2080)</f>
        <v>#DIV/0!</v>
      </c>
      <c r="AC2080" s="91" t="e">
        <f>IF(A2080&gt;$AC$1,$S$1*AC2081+(1-$S$1)*(G2081-X2081)^2,Rawdata!AS2080)</f>
        <v>#DIV/0!</v>
      </c>
      <c r="AD2080" s="91" t="e">
        <f>IF(A2080&gt;$AD$1,$S$1*AD2081+(1-$S$1)*(G2081-Y2081)^2,Rawdata!AT2080)</f>
        <v>#DIV/0!</v>
      </c>
      <c r="AE2080" s="80" t="e">
        <f t="shared" si="871"/>
        <v>#DIV/0!</v>
      </c>
      <c r="AF2080" s="81" t="e">
        <f t="shared" si="872"/>
        <v>#DIV/0!</v>
      </c>
      <c r="AG2080" s="86">
        <f t="shared" si="894"/>
        <v>0</v>
      </c>
      <c r="AH2080" s="107" t="e">
        <f t="shared" si="870"/>
        <v>#DIV/0!</v>
      </c>
      <c r="AI2080" s="107" t="e">
        <f t="shared" si="873"/>
        <v>#DIV/0!</v>
      </c>
      <c r="AJ2080" s="108" t="e">
        <f t="shared" si="874"/>
        <v>#DIV/0!</v>
      </c>
      <c r="AK2080" s="113" t="e">
        <f t="shared" si="879"/>
        <v>#DIV/0!</v>
      </c>
      <c r="AL2080" s="113" t="e">
        <f t="shared" si="880"/>
        <v>#DIV/0!</v>
      </c>
      <c r="AM2080" s="113" t="e">
        <f t="shared" si="881"/>
        <v>#DIV/0!</v>
      </c>
      <c r="AN2080" s="113" t="e">
        <f t="shared" si="882"/>
        <v>#DIV/0!</v>
      </c>
      <c r="AO2080" s="113" t="e">
        <f t="shared" si="883"/>
        <v>#DIV/0!</v>
      </c>
      <c r="AP2080" s="91" t="e">
        <f t="shared" si="884"/>
        <v>#DIV/0!</v>
      </c>
      <c r="AQ2080" s="91" t="e">
        <f t="shared" si="885"/>
        <v>#DIV/0!</v>
      </c>
      <c r="AR2080" s="91" t="e">
        <f t="shared" si="886"/>
        <v>#DIV/0!</v>
      </c>
      <c r="AS2080" s="91" t="e">
        <f t="shared" si="887"/>
        <v>#DIV/0!</v>
      </c>
      <c r="AT2080" s="91" t="e">
        <f t="shared" si="888"/>
        <v>#DIV/0!</v>
      </c>
      <c r="AU2080" s="113" t="e">
        <f t="shared" si="889"/>
        <v>#DIV/0!</v>
      </c>
      <c r="AV2080" s="113" t="e">
        <f t="shared" si="890"/>
        <v>#DIV/0!</v>
      </c>
      <c r="AW2080" s="113" t="e">
        <f t="shared" si="891"/>
        <v>#DIV/0!</v>
      </c>
      <c r="AX2080" s="113" t="e">
        <f t="shared" si="892"/>
        <v>#DIV/0!</v>
      </c>
      <c r="AY2080" s="113" t="e">
        <f t="shared" si="893"/>
        <v>#DIV/0!</v>
      </c>
    </row>
    <row r="2081" spans="1:51" x14ac:dyDescent="0.25">
      <c r="A2081" s="119"/>
      <c r="B2081" s="83"/>
      <c r="C2081" s="85"/>
      <c r="D2081" s="85"/>
      <c r="E2081" s="85"/>
      <c r="F2081" s="71"/>
      <c r="G2081" s="96"/>
      <c r="H2081" s="16" t="e">
        <f>IF(A2081&gt;$U$1,ROUND(ROUND( U2081*$S$1+(1-$S$1)*G2081,4)+$T$1*ROUND(($S$1*Z2081+(1-$S$1)*(G2081-U2081)^2)^0.5,4),4),Rawdata!AK2081+Rawdata!$T$1*Rawdata!AU2081)</f>
        <v>#DIV/0!</v>
      </c>
      <c r="I2081" s="16" t="e">
        <f>IF(A2081&gt;$V$1,ROUND(ROUND(V2081*$S$1+(1-$S$1)*G2081,4)+$T$1*ROUND(($S$1*AA2081+(1-$S$1)*(G2081-V2081)^2)^0.5,4),4),Rawdata!AL2081+Rawdata!$T$1*Rawdata!AV2081)</f>
        <v>#DIV/0!</v>
      </c>
      <c r="J2081" s="16" t="e">
        <f>IF(A2081&gt;$W$1,ROUND(ROUND( W2081*$S$1+(1-$S$1)*G2081,4)+$T$1*ROUND(($S$1*AB2081+(1-$S$1)*(G2081-W2081)^2)^0.5,4),4),Rawdata!AM2081+Rawdata!$T$1*Rawdata!AW2081)</f>
        <v>#DIV/0!</v>
      </c>
      <c r="K2081" s="16" t="e">
        <f>IF(A2081&gt;$X$1,ROUND(ROUND( X2081*$S$1+(1-$S$1)*G2081,4)+$T$1*ROUND(($S$1*AC2081+(1-$S$1)*(G2081-X2081)^2)^0.5,4),4),Rawdata!AN2081+Rawdata!$T$1*Rawdata!AX2081)</f>
        <v>#DIV/0!</v>
      </c>
      <c r="L2081" s="16" t="e">
        <f>IF(A2081&gt;$Y$1,ROUND(ROUND( Y2081*$S$1+(1-$S$1)*G2081,4)+$T$1*ROUND(($S$1*AD2081+(1-$S$1)*(G2081-Y2081)^2)^0.5,4),4),Rawdata!AO2081+Rawdata!$T$1*Rawdata!AY2081)</f>
        <v>#DIV/0!</v>
      </c>
      <c r="M2081" s="16" t="e">
        <f t="shared" si="875"/>
        <v>#DIV/0!</v>
      </c>
      <c r="N2081" s="16" t="e">
        <f t="shared" si="876"/>
        <v>#DIV/0!</v>
      </c>
      <c r="O2081" s="67"/>
      <c r="P2081" s="67"/>
      <c r="Q2081" s="31" t="e">
        <f t="shared" si="895"/>
        <v>#DIV/0!</v>
      </c>
      <c r="R2081" s="17" t="e">
        <f t="shared" si="896"/>
        <v>#DIV/0!</v>
      </c>
      <c r="S2081" s="37" t="e">
        <f t="shared" si="877"/>
        <v>#DIV/0!</v>
      </c>
      <c r="T2081" s="17" t="e">
        <f t="shared" si="878"/>
        <v>#DIV/0!</v>
      </c>
      <c r="U2081" s="91" t="e">
        <f>IF(A2081&gt;$U$1, U2082*$S$1+(1-$S$1)*G2082,Rawdata!AK2081)</f>
        <v>#DIV/0!</v>
      </c>
      <c r="V2081" s="91" t="e">
        <f>IF(A2081&gt;$V$1,$S$1*V2082+(1-$S$1)*G2082,Rawdata!AL2081)</f>
        <v>#DIV/0!</v>
      </c>
      <c r="W2081" s="91" t="e">
        <f>IF(A2081&gt;$W$1, $S$1*W2082+(1-$S$1)*G2082,Rawdata!AM2081)</f>
        <v>#DIV/0!</v>
      </c>
      <c r="X2081" s="91" t="e">
        <f>IF(A2081&gt;$X$1,$S$1*X2082+(1-$S$1)*G2082,Rawdata!AN2081)</f>
        <v>#DIV/0!</v>
      </c>
      <c r="Y2081" s="91" t="e">
        <f>IF(A2081&gt;$Y$1,$S$1*Y2082+(1-$S$1)*G2082,Rawdata!AO2081)</f>
        <v>#DIV/0!</v>
      </c>
      <c r="Z2081" s="91" t="e">
        <f>IF(A2081&gt;$Z$1,$S$1*Z2082+(1-$S$1)*(G2082-U2082)^2,Rawdata!AP2081)</f>
        <v>#DIV/0!</v>
      </c>
      <c r="AA2081" s="91" t="e">
        <f>IF(A2081&gt;$AA$1,$S$1*AA2082+(1-$S$1)*(G2082-V2082)^2,Rawdata!AQ2081)</f>
        <v>#DIV/0!</v>
      </c>
      <c r="AB2081" s="91" t="e">
        <f>IF(A2081&gt;89,$S$1*AB2082+(1-$S$1)*(G2082-W2082)^2,Rawdata!AR2081)</f>
        <v>#DIV/0!</v>
      </c>
      <c r="AC2081" s="91" t="e">
        <f>IF(A2081&gt;$AC$1,$S$1*AC2082+(1-$S$1)*(G2082-X2082)^2,Rawdata!AS2081)</f>
        <v>#DIV/0!</v>
      </c>
      <c r="AD2081" s="91" t="e">
        <f>IF(A2081&gt;$AD$1,$S$1*AD2082+(1-$S$1)*(G2082-Y2082)^2,Rawdata!AT2081)</f>
        <v>#DIV/0!</v>
      </c>
      <c r="AE2081" s="80" t="e">
        <f t="shared" si="871"/>
        <v>#DIV/0!</v>
      </c>
      <c r="AF2081" s="81" t="e">
        <f t="shared" si="872"/>
        <v>#DIV/0!</v>
      </c>
      <c r="AG2081" s="86">
        <f t="shared" si="894"/>
        <v>0</v>
      </c>
      <c r="AH2081" s="107" t="e">
        <f t="shared" si="870"/>
        <v>#DIV/0!</v>
      </c>
      <c r="AI2081" s="107" t="e">
        <f t="shared" si="873"/>
        <v>#DIV/0!</v>
      </c>
      <c r="AJ2081" s="108" t="e">
        <f t="shared" si="874"/>
        <v>#DIV/0!</v>
      </c>
      <c r="AK2081" s="113" t="e">
        <f t="shared" si="879"/>
        <v>#DIV/0!</v>
      </c>
      <c r="AL2081" s="113" t="e">
        <f t="shared" si="880"/>
        <v>#DIV/0!</v>
      </c>
      <c r="AM2081" s="113" t="e">
        <f t="shared" si="881"/>
        <v>#DIV/0!</v>
      </c>
      <c r="AN2081" s="113" t="e">
        <f t="shared" si="882"/>
        <v>#DIV/0!</v>
      </c>
      <c r="AO2081" s="113" t="e">
        <f t="shared" si="883"/>
        <v>#DIV/0!</v>
      </c>
      <c r="AP2081" s="91" t="e">
        <f t="shared" si="884"/>
        <v>#DIV/0!</v>
      </c>
      <c r="AQ2081" s="91" t="e">
        <f t="shared" si="885"/>
        <v>#DIV/0!</v>
      </c>
      <c r="AR2081" s="91" t="e">
        <f t="shared" si="886"/>
        <v>#DIV/0!</v>
      </c>
      <c r="AS2081" s="91" t="e">
        <f t="shared" si="887"/>
        <v>#DIV/0!</v>
      </c>
      <c r="AT2081" s="91" t="e">
        <f t="shared" si="888"/>
        <v>#DIV/0!</v>
      </c>
      <c r="AU2081" s="113" t="e">
        <f t="shared" si="889"/>
        <v>#DIV/0!</v>
      </c>
      <c r="AV2081" s="113" t="e">
        <f t="shared" si="890"/>
        <v>#DIV/0!</v>
      </c>
      <c r="AW2081" s="113" t="e">
        <f t="shared" si="891"/>
        <v>#DIV/0!</v>
      </c>
      <c r="AX2081" s="113" t="e">
        <f t="shared" si="892"/>
        <v>#DIV/0!</v>
      </c>
      <c r="AY2081" s="113" t="e">
        <f t="shared" si="893"/>
        <v>#DIV/0!</v>
      </c>
    </row>
    <row r="2082" spans="1:51" x14ac:dyDescent="0.25">
      <c r="A2082" s="119"/>
      <c r="B2082" s="83"/>
      <c r="C2082" s="85"/>
      <c r="D2082" s="85"/>
      <c r="E2082" s="85"/>
      <c r="F2082" s="71"/>
      <c r="G2082" s="96"/>
      <c r="H2082" s="16" t="e">
        <f>IF(A2082&gt;$U$1,ROUND(ROUND( U2082*$S$1+(1-$S$1)*G2082,4)+$T$1*ROUND(($S$1*Z2082+(1-$S$1)*(G2082-U2082)^2)^0.5,4),4),Rawdata!AK2082+Rawdata!$T$1*Rawdata!AU2082)</f>
        <v>#DIV/0!</v>
      </c>
      <c r="I2082" s="16" t="e">
        <f>IF(A2082&gt;$V$1,ROUND(ROUND(V2082*$S$1+(1-$S$1)*G2082,4)+$T$1*ROUND(($S$1*AA2082+(1-$S$1)*(G2082-V2082)^2)^0.5,4),4),Rawdata!AL2082+Rawdata!$T$1*Rawdata!AV2082)</f>
        <v>#DIV/0!</v>
      </c>
      <c r="J2082" s="16" t="e">
        <f>IF(A2082&gt;$W$1,ROUND(ROUND( W2082*$S$1+(1-$S$1)*G2082,4)+$T$1*ROUND(($S$1*AB2082+(1-$S$1)*(G2082-W2082)^2)^0.5,4),4),Rawdata!AM2082+Rawdata!$T$1*Rawdata!AW2082)</f>
        <v>#DIV/0!</v>
      </c>
      <c r="K2082" s="16" t="e">
        <f>IF(A2082&gt;$X$1,ROUND(ROUND( X2082*$S$1+(1-$S$1)*G2082,4)+$T$1*ROUND(($S$1*AC2082+(1-$S$1)*(G2082-X2082)^2)^0.5,4),4),Rawdata!AN2082+Rawdata!$T$1*Rawdata!AX2082)</f>
        <v>#DIV/0!</v>
      </c>
      <c r="L2082" s="16" t="e">
        <f>IF(A2082&gt;$Y$1,ROUND(ROUND( Y2082*$S$1+(1-$S$1)*G2082,4)+$T$1*ROUND(($S$1*AD2082+(1-$S$1)*(G2082-Y2082)^2)^0.5,4),4),Rawdata!AO2082+Rawdata!$T$1*Rawdata!AY2082)</f>
        <v>#DIV/0!</v>
      </c>
      <c r="M2082" s="16" t="e">
        <f t="shared" si="875"/>
        <v>#DIV/0!</v>
      </c>
      <c r="N2082" s="16" t="e">
        <f t="shared" si="876"/>
        <v>#DIV/0!</v>
      </c>
      <c r="O2082" s="67"/>
      <c r="P2082" s="67"/>
      <c r="Q2082" s="31" t="e">
        <f t="shared" si="895"/>
        <v>#DIV/0!</v>
      </c>
      <c r="R2082" s="17" t="e">
        <f t="shared" si="896"/>
        <v>#DIV/0!</v>
      </c>
      <c r="S2082" s="37" t="e">
        <f t="shared" si="877"/>
        <v>#DIV/0!</v>
      </c>
      <c r="T2082" s="17" t="e">
        <f t="shared" si="878"/>
        <v>#DIV/0!</v>
      </c>
      <c r="U2082" s="91" t="e">
        <f>IF(A2082&gt;$U$1, U2083*$S$1+(1-$S$1)*G2083,Rawdata!AK2082)</f>
        <v>#DIV/0!</v>
      </c>
      <c r="V2082" s="91" t="e">
        <f>IF(A2082&gt;$V$1,$S$1*V2083+(1-$S$1)*G2083,Rawdata!AL2082)</f>
        <v>#DIV/0!</v>
      </c>
      <c r="W2082" s="91" t="e">
        <f>IF(A2082&gt;$W$1, $S$1*W2083+(1-$S$1)*G2083,Rawdata!AM2082)</f>
        <v>#DIV/0!</v>
      </c>
      <c r="X2082" s="91" t="e">
        <f>IF(A2082&gt;$X$1,$S$1*X2083+(1-$S$1)*G2083,Rawdata!AN2082)</f>
        <v>#DIV/0!</v>
      </c>
      <c r="Y2082" s="91" t="e">
        <f>IF(A2082&gt;$Y$1,$S$1*Y2083+(1-$S$1)*G2083,Rawdata!AO2082)</f>
        <v>#DIV/0!</v>
      </c>
      <c r="Z2082" s="91" t="e">
        <f>IF(A2082&gt;$Z$1,$S$1*Z2083+(1-$S$1)*(G2083-U2083)^2,Rawdata!AP2082)</f>
        <v>#DIV/0!</v>
      </c>
      <c r="AA2082" s="91" t="e">
        <f>IF(A2082&gt;$AA$1,$S$1*AA2083+(1-$S$1)*(G2083-V2083)^2,Rawdata!AQ2082)</f>
        <v>#DIV/0!</v>
      </c>
      <c r="AB2082" s="91" t="e">
        <f>IF(A2082&gt;89,$S$1*AB2083+(1-$S$1)*(G2083-W2083)^2,Rawdata!AR2082)</f>
        <v>#DIV/0!</v>
      </c>
      <c r="AC2082" s="91" t="e">
        <f>IF(A2082&gt;$AC$1,$S$1*AC2083+(1-$S$1)*(G2083-X2083)^2,Rawdata!AS2082)</f>
        <v>#DIV/0!</v>
      </c>
      <c r="AD2082" s="91" t="e">
        <f>IF(A2082&gt;$AD$1,$S$1*AD2083+(1-$S$1)*(G2083-Y2083)^2,Rawdata!AT2082)</f>
        <v>#DIV/0!</v>
      </c>
      <c r="AE2082" s="80" t="e">
        <f t="shared" si="871"/>
        <v>#DIV/0!</v>
      </c>
      <c r="AF2082" s="81" t="e">
        <f t="shared" si="872"/>
        <v>#DIV/0!</v>
      </c>
      <c r="AG2082" s="86">
        <f t="shared" si="894"/>
        <v>0</v>
      </c>
      <c r="AH2082" s="107" t="e">
        <f t="shared" si="870"/>
        <v>#DIV/0!</v>
      </c>
      <c r="AI2082" s="107" t="e">
        <f t="shared" si="873"/>
        <v>#DIV/0!</v>
      </c>
      <c r="AJ2082" s="108" t="e">
        <f t="shared" si="874"/>
        <v>#DIV/0!</v>
      </c>
      <c r="AK2082" s="113" t="e">
        <f t="shared" si="879"/>
        <v>#DIV/0!</v>
      </c>
      <c r="AL2082" s="113" t="e">
        <f t="shared" si="880"/>
        <v>#DIV/0!</v>
      </c>
      <c r="AM2082" s="113" t="e">
        <f t="shared" si="881"/>
        <v>#DIV/0!</v>
      </c>
      <c r="AN2082" s="113" t="e">
        <f t="shared" si="882"/>
        <v>#DIV/0!</v>
      </c>
      <c r="AO2082" s="113" t="e">
        <f t="shared" si="883"/>
        <v>#DIV/0!</v>
      </c>
      <c r="AP2082" s="91" t="e">
        <f t="shared" si="884"/>
        <v>#DIV/0!</v>
      </c>
      <c r="AQ2082" s="91" t="e">
        <f t="shared" si="885"/>
        <v>#DIV/0!</v>
      </c>
      <c r="AR2082" s="91" t="e">
        <f t="shared" si="886"/>
        <v>#DIV/0!</v>
      </c>
      <c r="AS2082" s="91" t="e">
        <f t="shared" si="887"/>
        <v>#DIV/0!</v>
      </c>
      <c r="AT2082" s="91" t="e">
        <f t="shared" si="888"/>
        <v>#DIV/0!</v>
      </c>
      <c r="AU2082" s="113" t="e">
        <f t="shared" si="889"/>
        <v>#DIV/0!</v>
      </c>
      <c r="AV2082" s="113" t="e">
        <f t="shared" si="890"/>
        <v>#DIV/0!</v>
      </c>
      <c r="AW2082" s="113" t="e">
        <f t="shared" si="891"/>
        <v>#DIV/0!</v>
      </c>
      <c r="AX2082" s="113" t="e">
        <f t="shared" si="892"/>
        <v>#DIV/0!</v>
      </c>
      <c r="AY2082" s="113" t="e">
        <f t="shared" si="893"/>
        <v>#DIV/0!</v>
      </c>
    </row>
    <row r="2083" spans="1:51" x14ac:dyDescent="0.25">
      <c r="A2083" s="119"/>
      <c r="B2083" s="83"/>
      <c r="C2083" s="85"/>
      <c r="D2083" s="85"/>
      <c r="E2083" s="85"/>
      <c r="F2083" s="71"/>
      <c r="G2083" s="96"/>
      <c r="H2083" s="16" t="e">
        <f>IF(A2083&gt;$U$1,ROUND(ROUND( U2083*$S$1+(1-$S$1)*G2083,4)+$T$1*ROUND(($S$1*Z2083+(1-$S$1)*(G2083-U2083)^2)^0.5,4),4),Rawdata!AK2083+Rawdata!$T$1*Rawdata!AU2083)</f>
        <v>#DIV/0!</v>
      </c>
      <c r="I2083" s="16" t="e">
        <f>IF(A2083&gt;$V$1,ROUND(ROUND(V2083*$S$1+(1-$S$1)*G2083,4)+$T$1*ROUND(($S$1*AA2083+(1-$S$1)*(G2083-V2083)^2)^0.5,4),4),Rawdata!AL2083+Rawdata!$T$1*Rawdata!AV2083)</f>
        <v>#DIV/0!</v>
      </c>
      <c r="J2083" s="16" t="e">
        <f>IF(A2083&gt;$W$1,ROUND(ROUND( W2083*$S$1+(1-$S$1)*G2083,4)+$T$1*ROUND(($S$1*AB2083+(1-$S$1)*(G2083-W2083)^2)^0.5,4),4),Rawdata!AM2083+Rawdata!$T$1*Rawdata!AW2083)</f>
        <v>#DIV/0!</v>
      </c>
      <c r="K2083" s="16" t="e">
        <f>IF(A2083&gt;$X$1,ROUND(ROUND( X2083*$S$1+(1-$S$1)*G2083,4)+$T$1*ROUND(($S$1*AC2083+(1-$S$1)*(G2083-X2083)^2)^0.5,4),4),Rawdata!AN2083+Rawdata!$T$1*Rawdata!AX2083)</f>
        <v>#DIV/0!</v>
      </c>
      <c r="L2083" s="16" t="e">
        <f>IF(A2083&gt;$Y$1,ROUND(ROUND( Y2083*$S$1+(1-$S$1)*G2083,4)+$T$1*ROUND(($S$1*AD2083+(1-$S$1)*(G2083-Y2083)^2)^0.5,4),4),Rawdata!AO2083+Rawdata!$T$1*Rawdata!AY2083)</f>
        <v>#DIV/0!</v>
      </c>
      <c r="M2083" s="16" t="e">
        <f t="shared" si="875"/>
        <v>#DIV/0!</v>
      </c>
      <c r="N2083" s="16" t="e">
        <f t="shared" si="876"/>
        <v>#DIV/0!</v>
      </c>
      <c r="O2083" s="67"/>
      <c r="P2083" s="67"/>
      <c r="Q2083" s="31" t="e">
        <f t="shared" si="895"/>
        <v>#DIV/0!</v>
      </c>
      <c r="R2083" s="17" t="e">
        <f t="shared" si="896"/>
        <v>#DIV/0!</v>
      </c>
      <c r="S2083" s="37" t="e">
        <f t="shared" si="877"/>
        <v>#DIV/0!</v>
      </c>
      <c r="T2083" s="17" t="e">
        <f t="shared" si="878"/>
        <v>#DIV/0!</v>
      </c>
      <c r="U2083" s="91" t="e">
        <f>IF(A2083&gt;$U$1, U2084*$S$1+(1-$S$1)*G2084,Rawdata!AK2083)</f>
        <v>#DIV/0!</v>
      </c>
      <c r="V2083" s="91" t="e">
        <f>IF(A2083&gt;$V$1,$S$1*V2084+(1-$S$1)*G2084,Rawdata!AL2083)</f>
        <v>#DIV/0!</v>
      </c>
      <c r="W2083" s="91" t="e">
        <f>IF(A2083&gt;$W$1, $S$1*W2084+(1-$S$1)*G2084,Rawdata!AM2083)</f>
        <v>#DIV/0!</v>
      </c>
      <c r="X2083" s="91" t="e">
        <f>IF(A2083&gt;$X$1,$S$1*X2084+(1-$S$1)*G2084,Rawdata!AN2083)</f>
        <v>#DIV/0!</v>
      </c>
      <c r="Y2083" s="91" t="e">
        <f>IF(A2083&gt;$Y$1,$S$1*Y2084+(1-$S$1)*G2084,Rawdata!AO2083)</f>
        <v>#DIV/0!</v>
      </c>
      <c r="Z2083" s="91" t="e">
        <f>IF(A2083&gt;$Z$1,$S$1*Z2084+(1-$S$1)*(G2084-U2084)^2,Rawdata!AP2083)</f>
        <v>#DIV/0!</v>
      </c>
      <c r="AA2083" s="91" t="e">
        <f>IF(A2083&gt;$AA$1,$S$1*AA2084+(1-$S$1)*(G2084-V2084)^2,Rawdata!AQ2083)</f>
        <v>#DIV/0!</v>
      </c>
      <c r="AB2083" s="91" t="e">
        <f>IF(A2083&gt;89,$S$1*AB2084+(1-$S$1)*(G2084-W2084)^2,Rawdata!AR2083)</f>
        <v>#DIV/0!</v>
      </c>
      <c r="AC2083" s="91" t="e">
        <f>IF(A2083&gt;$AC$1,$S$1*AC2084+(1-$S$1)*(G2084-X2084)^2,Rawdata!AS2083)</f>
        <v>#DIV/0!</v>
      </c>
      <c r="AD2083" s="91" t="e">
        <f>IF(A2083&gt;$AD$1,$S$1*AD2084+(1-$S$1)*(G2084-Y2084)^2,Rawdata!AT2083)</f>
        <v>#DIV/0!</v>
      </c>
      <c r="AE2083" s="80" t="e">
        <f t="shared" si="871"/>
        <v>#DIV/0!</v>
      </c>
      <c r="AF2083" s="81" t="e">
        <f t="shared" si="872"/>
        <v>#DIV/0!</v>
      </c>
      <c r="AG2083" s="86">
        <f t="shared" si="894"/>
        <v>0</v>
      </c>
      <c r="AH2083" s="107" t="e">
        <f t="shared" si="870"/>
        <v>#DIV/0!</v>
      </c>
      <c r="AI2083" s="107" t="e">
        <f t="shared" si="873"/>
        <v>#DIV/0!</v>
      </c>
      <c r="AJ2083" s="108" t="e">
        <f t="shared" si="874"/>
        <v>#DIV/0!</v>
      </c>
      <c r="AK2083" s="113" t="e">
        <f t="shared" si="879"/>
        <v>#DIV/0!</v>
      </c>
      <c r="AL2083" s="113" t="e">
        <f t="shared" si="880"/>
        <v>#DIV/0!</v>
      </c>
      <c r="AM2083" s="113" t="e">
        <f t="shared" si="881"/>
        <v>#DIV/0!</v>
      </c>
      <c r="AN2083" s="113" t="e">
        <f t="shared" si="882"/>
        <v>#DIV/0!</v>
      </c>
      <c r="AO2083" s="113" t="e">
        <f t="shared" si="883"/>
        <v>#DIV/0!</v>
      </c>
      <c r="AP2083" s="91" t="e">
        <f t="shared" si="884"/>
        <v>#DIV/0!</v>
      </c>
      <c r="AQ2083" s="91" t="e">
        <f t="shared" si="885"/>
        <v>#DIV/0!</v>
      </c>
      <c r="AR2083" s="91" t="e">
        <f t="shared" si="886"/>
        <v>#DIV/0!</v>
      </c>
      <c r="AS2083" s="91" t="e">
        <f t="shared" si="887"/>
        <v>#DIV/0!</v>
      </c>
      <c r="AT2083" s="91" t="e">
        <f t="shared" si="888"/>
        <v>#DIV/0!</v>
      </c>
      <c r="AU2083" s="113" t="e">
        <f t="shared" si="889"/>
        <v>#DIV/0!</v>
      </c>
      <c r="AV2083" s="113" t="e">
        <f t="shared" si="890"/>
        <v>#DIV/0!</v>
      </c>
      <c r="AW2083" s="113" t="e">
        <f t="shared" si="891"/>
        <v>#DIV/0!</v>
      </c>
      <c r="AX2083" s="113" t="e">
        <f t="shared" si="892"/>
        <v>#DIV/0!</v>
      </c>
      <c r="AY2083" s="113" t="e">
        <f t="shared" si="893"/>
        <v>#DIV/0!</v>
      </c>
    </row>
    <row r="2084" spans="1:51" x14ac:dyDescent="0.25">
      <c r="A2084" s="119"/>
      <c r="B2084" s="83"/>
      <c r="C2084" s="85"/>
      <c r="D2084" s="85"/>
      <c r="E2084" s="85"/>
      <c r="F2084" s="71"/>
      <c r="G2084" s="96"/>
      <c r="H2084" s="16" t="e">
        <f>IF(A2084&gt;$U$1,ROUND(ROUND( U2084*$S$1+(1-$S$1)*G2084,4)+$T$1*ROUND(($S$1*Z2084+(1-$S$1)*(G2084-U2084)^2)^0.5,4),4),Rawdata!AK2084+Rawdata!$T$1*Rawdata!AU2084)</f>
        <v>#DIV/0!</v>
      </c>
      <c r="I2084" s="16" t="e">
        <f>IF(A2084&gt;$V$1,ROUND(ROUND(V2084*$S$1+(1-$S$1)*G2084,4)+$T$1*ROUND(($S$1*AA2084+(1-$S$1)*(G2084-V2084)^2)^0.5,4),4),Rawdata!AL2084+Rawdata!$T$1*Rawdata!AV2084)</f>
        <v>#DIV/0!</v>
      </c>
      <c r="J2084" s="16" t="e">
        <f>IF(A2084&gt;$W$1,ROUND(ROUND( W2084*$S$1+(1-$S$1)*G2084,4)+$T$1*ROUND(($S$1*AB2084+(1-$S$1)*(G2084-W2084)^2)^0.5,4),4),Rawdata!AM2084+Rawdata!$T$1*Rawdata!AW2084)</f>
        <v>#DIV/0!</v>
      </c>
      <c r="K2084" s="16" t="e">
        <f>IF(A2084&gt;$X$1,ROUND(ROUND( X2084*$S$1+(1-$S$1)*G2084,4)+$T$1*ROUND(($S$1*AC2084+(1-$S$1)*(G2084-X2084)^2)^0.5,4),4),Rawdata!AN2084+Rawdata!$T$1*Rawdata!AX2084)</f>
        <v>#DIV/0!</v>
      </c>
      <c r="L2084" s="16" t="e">
        <f>IF(A2084&gt;$Y$1,ROUND(ROUND( Y2084*$S$1+(1-$S$1)*G2084,4)+$T$1*ROUND(($S$1*AD2084+(1-$S$1)*(G2084-Y2084)^2)^0.5,4),4),Rawdata!AO2084+Rawdata!$T$1*Rawdata!AY2084)</f>
        <v>#DIV/0!</v>
      </c>
      <c r="M2084" s="16" t="e">
        <f t="shared" si="875"/>
        <v>#DIV/0!</v>
      </c>
      <c r="N2084" s="16" t="e">
        <f t="shared" si="876"/>
        <v>#DIV/0!</v>
      </c>
      <c r="O2084" s="67"/>
      <c r="P2084" s="67"/>
      <c r="Q2084" s="31" t="e">
        <f t="shared" si="895"/>
        <v>#DIV/0!</v>
      </c>
      <c r="R2084" s="17" t="e">
        <f t="shared" si="896"/>
        <v>#DIV/0!</v>
      </c>
      <c r="S2084" s="37" t="e">
        <f t="shared" si="877"/>
        <v>#DIV/0!</v>
      </c>
      <c r="T2084" s="17" t="e">
        <f t="shared" si="878"/>
        <v>#DIV/0!</v>
      </c>
      <c r="U2084" s="91" t="e">
        <f>IF(A2084&gt;$U$1, U2085*$S$1+(1-$S$1)*G2085,Rawdata!AK2084)</f>
        <v>#DIV/0!</v>
      </c>
      <c r="V2084" s="91" t="e">
        <f>IF(A2084&gt;$V$1,$S$1*V2085+(1-$S$1)*G2085,Rawdata!AL2084)</f>
        <v>#DIV/0!</v>
      </c>
      <c r="W2084" s="91" t="e">
        <f>IF(A2084&gt;$W$1, $S$1*W2085+(1-$S$1)*G2085,Rawdata!AM2084)</f>
        <v>#DIV/0!</v>
      </c>
      <c r="X2084" s="91" t="e">
        <f>IF(A2084&gt;$X$1,$S$1*X2085+(1-$S$1)*G2085,Rawdata!AN2084)</f>
        <v>#DIV/0!</v>
      </c>
      <c r="Y2084" s="91" t="e">
        <f>IF(A2084&gt;$Y$1,$S$1*Y2085+(1-$S$1)*G2085,Rawdata!AO2084)</f>
        <v>#DIV/0!</v>
      </c>
      <c r="Z2084" s="91" t="e">
        <f>IF(A2084&gt;$Z$1,$S$1*Z2085+(1-$S$1)*(G2085-U2085)^2,Rawdata!AP2084)</f>
        <v>#DIV/0!</v>
      </c>
      <c r="AA2084" s="91" t="e">
        <f>IF(A2084&gt;$AA$1,$S$1*AA2085+(1-$S$1)*(G2085-V2085)^2,Rawdata!AQ2084)</f>
        <v>#DIV/0!</v>
      </c>
      <c r="AB2084" s="91" t="e">
        <f>IF(A2084&gt;89,$S$1*AB2085+(1-$S$1)*(G2085-W2085)^2,Rawdata!AR2084)</f>
        <v>#DIV/0!</v>
      </c>
      <c r="AC2084" s="91" t="e">
        <f>IF(A2084&gt;$AC$1,$S$1*AC2085+(1-$S$1)*(G2085-X2085)^2,Rawdata!AS2084)</f>
        <v>#DIV/0!</v>
      </c>
      <c r="AD2084" s="91" t="e">
        <f>IF(A2084&gt;$AD$1,$S$1*AD2085+(1-$S$1)*(G2085-Y2085)^2,Rawdata!AT2084)</f>
        <v>#DIV/0!</v>
      </c>
      <c r="AE2084" s="80" t="e">
        <f t="shared" si="871"/>
        <v>#DIV/0!</v>
      </c>
      <c r="AF2084" s="81" t="e">
        <f t="shared" si="872"/>
        <v>#DIV/0!</v>
      </c>
      <c r="AG2084" s="86">
        <f t="shared" si="894"/>
        <v>0</v>
      </c>
      <c r="AH2084" s="107" t="e">
        <f t="shared" si="870"/>
        <v>#DIV/0!</v>
      </c>
      <c r="AI2084" s="107" t="e">
        <f t="shared" si="873"/>
        <v>#DIV/0!</v>
      </c>
      <c r="AJ2084" s="108" t="e">
        <f t="shared" si="874"/>
        <v>#DIV/0!</v>
      </c>
      <c r="AK2084" s="113" t="e">
        <f t="shared" si="879"/>
        <v>#DIV/0!</v>
      </c>
      <c r="AL2084" s="113" t="e">
        <f t="shared" si="880"/>
        <v>#DIV/0!</v>
      </c>
      <c r="AM2084" s="113" t="e">
        <f t="shared" si="881"/>
        <v>#DIV/0!</v>
      </c>
      <c r="AN2084" s="113" t="e">
        <f t="shared" si="882"/>
        <v>#DIV/0!</v>
      </c>
      <c r="AO2084" s="113" t="e">
        <f t="shared" si="883"/>
        <v>#DIV/0!</v>
      </c>
      <c r="AP2084" s="91" t="e">
        <f t="shared" si="884"/>
        <v>#DIV/0!</v>
      </c>
      <c r="AQ2084" s="91" t="e">
        <f t="shared" si="885"/>
        <v>#DIV/0!</v>
      </c>
      <c r="AR2084" s="91" t="e">
        <f t="shared" si="886"/>
        <v>#DIV/0!</v>
      </c>
      <c r="AS2084" s="91" t="e">
        <f t="shared" si="887"/>
        <v>#DIV/0!</v>
      </c>
      <c r="AT2084" s="91" t="e">
        <f t="shared" si="888"/>
        <v>#DIV/0!</v>
      </c>
      <c r="AU2084" s="113" t="e">
        <f t="shared" si="889"/>
        <v>#DIV/0!</v>
      </c>
      <c r="AV2084" s="113" t="e">
        <f t="shared" si="890"/>
        <v>#DIV/0!</v>
      </c>
      <c r="AW2084" s="113" t="e">
        <f t="shared" si="891"/>
        <v>#DIV/0!</v>
      </c>
      <c r="AX2084" s="113" t="e">
        <f t="shared" si="892"/>
        <v>#DIV/0!</v>
      </c>
      <c r="AY2084" s="113" t="e">
        <f t="shared" si="893"/>
        <v>#DIV/0!</v>
      </c>
    </row>
    <row r="2085" spans="1:51" x14ac:dyDescent="0.25">
      <c r="A2085" s="119"/>
      <c r="B2085" s="83"/>
      <c r="C2085" s="85"/>
      <c r="D2085" s="85"/>
      <c r="E2085" s="85"/>
      <c r="F2085" s="71"/>
      <c r="G2085" s="96"/>
      <c r="H2085" s="16" t="e">
        <f>IF(A2085&gt;$U$1,ROUND(ROUND( U2085*$S$1+(1-$S$1)*G2085,4)+$T$1*ROUND(($S$1*Z2085+(1-$S$1)*(G2085-U2085)^2)^0.5,4),4),Rawdata!AK2085+Rawdata!$T$1*Rawdata!AU2085)</f>
        <v>#DIV/0!</v>
      </c>
      <c r="I2085" s="16" t="e">
        <f>IF(A2085&gt;$V$1,ROUND(ROUND(V2085*$S$1+(1-$S$1)*G2085,4)+$T$1*ROUND(($S$1*AA2085+(1-$S$1)*(G2085-V2085)^2)^0.5,4),4),Rawdata!AL2085+Rawdata!$T$1*Rawdata!AV2085)</f>
        <v>#DIV/0!</v>
      </c>
      <c r="J2085" s="16" t="e">
        <f>IF(A2085&gt;$W$1,ROUND(ROUND( W2085*$S$1+(1-$S$1)*G2085,4)+$T$1*ROUND(($S$1*AB2085+(1-$S$1)*(G2085-W2085)^2)^0.5,4),4),Rawdata!AM2085+Rawdata!$T$1*Rawdata!AW2085)</f>
        <v>#DIV/0!</v>
      </c>
      <c r="K2085" s="16" t="e">
        <f>IF(A2085&gt;$X$1,ROUND(ROUND( X2085*$S$1+(1-$S$1)*G2085,4)+$T$1*ROUND(($S$1*AC2085+(1-$S$1)*(G2085-X2085)^2)^0.5,4),4),Rawdata!AN2085+Rawdata!$T$1*Rawdata!AX2085)</f>
        <v>#DIV/0!</v>
      </c>
      <c r="L2085" s="16" t="e">
        <f>IF(A2085&gt;$Y$1,ROUND(ROUND( Y2085*$S$1+(1-$S$1)*G2085,4)+$T$1*ROUND(($S$1*AD2085+(1-$S$1)*(G2085-Y2085)^2)^0.5,4),4),Rawdata!AO2085+Rawdata!$T$1*Rawdata!AY2085)</f>
        <v>#DIV/0!</v>
      </c>
      <c r="M2085" s="16" t="e">
        <f t="shared" si="875"/>
        <v>#DIV/0!</v>
      </c>
      <c r="N2085" s="16" t="e">
        <f t="shared" si="876"/>
        <v>#DIV/0!</v>
      </c>
      <c r="O2085" s="67"/>
      <c r="P2085" s="67"/>
      <c r="Q2085" s="31" t="e">
        <f t="shared" si="895"/>
        <v>#DIV/0!</v>
      </c>
      <c r="R2085" s="17" t="e">
        <f t="shared" si="896"/>
        <v>#DIV/0!</v>
      </c>
      <c r="S2085" s="37" t="e">
        <f t="shared" si="877"/>
        <v>#DIV/0!</v>
      </c>
      <c r="T2085" s="17" t="e">
        <f t="shared" si="878"/>
        <v>#DIV/0!</v>
      </c>
      <c r="U2085" s="91" t="e">
        <f>IF(A2085&gt;$U$1, U2086*$S$1+(1-$S$1)*G2086,Rawdata!AK2085)</f>
        <v>#DIV/0!</v>
      </c>
      <c r="V2085" s="91" t="e">
        <f>IF(A2085&gt;$V$1,$S$1*V2086+(1-$S$1)*G2086,Rawdata!AL2085)</f>
        <v>#DIV/0!</v>
      </c>
      <c r="W2085" s="91" t="e">
        <f>IF(A2085&gt;$W$1, $S$1*W2086+(1-$S$1)*G2086,Rawdata!AM2085)</f>
        <v>#DIV/0!</v>
      </c>
      <c r="X2085" s="91" t="e">
        <f>IF(A2085&gt;$X$1,$S$1*X2086+(1-$S$1)*G2086,Rawdata!AN2085)</f>
        <v>#DIV/0!</v>
      </c>
      <c r="Y2085" s="91" t="e">
        <f>IF(A2085&gt;$Y$1,$S$1*Y2086+(1-$S$1)*G2086,Rawdata!AO2085)</f>
        <v>#DIV/0!</v>
      </c>
      <c r="Z2085" s="91" t="e">
        <f>IF(A2085&gt;$Z$1,$S$1*Z2086+(1-$S$1)*(G2086-U2086)^2,Rawdata!AP2085)</f>
        <v>#DIV/0!</v>
      </c>
      <c r="AA2085" s="91" t="e">
        <f>IF(A2085&gt;$AA$1,$S$1*AA2086+(1-$S$1)*(G2086-V2086)^2,Rawdata!AQ2085)</f>
        <v>#DIV/0!</v>
      </c>
      <c r="AB2085" s="91" t="e">
        <f>IF(A2085&gt;89,$S$1*AB2086+(1-$S$1)*(G2086-W2086)^2,Rawdata!AR2085)</f>
        <v>#DIV/0!</v>
      </c>
      <c r="AC2085" s="91" t="e">
        <f>IF(A2085&gt;$AC$1,$S$1*AC2086+(1-$S$1)*(G2086-X2086)^2,Rawdata!AS2085)</f>
        <v>#DIV/0!</v>
      </c>
      <c r="AD2085" s="91" t="e">
        <f>IF(A2085&gt;$AD$1,$S$1*AD2086+(1-$S$1)*(G2086-Y2086)^2,Rawdata!AT2085)</f>
        <v>#DIV/0!</v>
      </c>
      <c r="AE2085" s="80" t="e">
        <f t="shared" si="871"/>
        <v>#DIV/0!</v>
      </c>
      <c r="AF2085" s="81" t="e">
        <f t="shared" si="872"/>
        <v>#DIV/0!</v>
      </c>
      <c r="AG2085" s="86">
        <f t="shared" si="894"/>
        <v>0</v>
      </c>
      <c r="AH2085" s="107" t="e">
        <f t="shared" si="870"/>
        <v>#DIV/0!</v>
      </c>
      <c r="AI2085" s="107" t="e">
        <f t="shared" si="873"/>
        <v>#DIV/0!</v>
      </c>
      <c r="AJ2085" s="108" t="e">
        <f t="shared" si="874"/>
        <v>#DIV/0!</v>
      </c>
      <c r="AK2085" s="113" t="e">
        <f t="shared" si="879"/>
        <v>#DIV/0!</v>
      </c>
      <c r="AL2085" s="113" t="e">
        <f t="shared" si="880"/>
        <v>#DIV/0!</v>
      </c>
      <c r="AM2085" s="113" t="e">
        <f t="shared" si="881"/>
        <v>#DIV/0!</v>
      </c>
      <c r="AN2085" s="113" t="e">
        <f t="shared" si="882"/>
        <v>#DIV/0!</v>
      </c>
      <c r="AO2085" s="113" t="e">
        <f t="shared" si="883"/>
        <v>#DIV/0!</v>
      </c>
      <c r="AP2085" s="91" t="e">
        <f t="shared" si="884"/>
        <v>#DIV/0!</v>
      </c>
      <c r="AQ2085" s="91" t="e">
        <f t="shared" si="885"/>
        <v>#DIV/0!</v>
      </c>
      <c r="AR2085" s="91" t="e">
        <f t="shared" si="886"/>
        <v>#DIV/0!</v>
      </c>
      <c r="AS2085" s="91" t="e">
        <f t="shared" si="887"/>
        <v>#DIV/0!</v>
      </c>
      <c r="AT2085" s="91" t="e">
        <f t="shared" si="888"/>
        <v>#DIV/0!</v>
      </c>
      <c r="AU2085" s="113" t="e">
        <f t="shared" si="889"/>
        <v>#DIV/0!</v>
      </c>
      <c r="AV2085" s="113" t="e">
        <f t="shared" si="890"/>
        <v>#DIV/0!</v>
      </c>
      <c r="AW2085" s="113" t="e">
        <f t="shared" si="891"/>
        <v>#DIV/0!</v>
      </c>
      <c r="AX2085" s="113" t="e">
        <f t="shared" si="892"/>
        <v>#DIV/0!</v>
      </c>
      <c r="AY2085" s="113" t="e">
        <f t="shared" si="893"/>
        <v>#DIV/0!</v>
      </c>
    </row>
    <row r="2086" spans="1:51" x14ac:dyDescent="0.25">
      <c r="A2086" s="119"/>
      <c r="B2086" s="83"/>
      <c r="C2086" s="85"/>
      <c r="D2086" s="85"/>
      <c r="E2086" s="85"/>
      <c r="F2086" s="71"/>
      <c r="G2086" s="96"/>
      <c r="H2086" s="16" t="e">
        <f>IF(A2086&gt;$U$1,ROUND(ROUND( U2086*$S$1+(1-$S$1)*G2086,4)+$T$1*ROUND(($S$1*Z2086+(1-$S$1)*(G2086-U2086)^2)^0.5,4),4),Rawdata!AK2086+Rawdata!$T$1*Rawdata!AU2086)</f>
        <v>#DIV/0!</v>
      </c>
      <c r="I2086" s="16" t="e">
        <f>IF(A2086&gt;$V$1,ROUND(ROUND(V2086*$S$1+(1-$S$1)*G2086,4)+$T$1*ROUND(($S$1*AA2086+(1-$S$1)*(G2086-V2086)^2)^0.5,4),4),Rawdata!AL2086+Rawdata!$T$1*Rawdata!AV2086)</f>
        <v>#DIV/0!</v>
      </c>
      <c r="J2086" s="16" t="e">
        <f>IF(A2086&gt;$W$1,ROUND(ROUND( W2086*$S$1+(1-$S$1)*G2086,4)+$T$1*ROUND(($S$1*AB2086+(1-$S$1)*(G2086-W2086)^2)^0.5,4),4),Rawdata!AM2086+Rawdata!$T$1*Rawdata!AW2086)</f>
        <v>#DIV/0!</v>
      </c>
      <c r="K2086" s="16" t="e">
        <f>IF(A2086&gt;$X$1,ROUND(ROUND( X2086*$S$1+(1-$S$1)*G2086,4)+$T$1*ROUND(($S$1*AC2086+(1-$S$1)*(G2086-X2086)^2)^0.5,4),4),Rawdata!AN2086+Rawdata!$T$1*Rawdata!AX2086)</f>
        <v>#DIV/0!</v>
      </c>
      <c r="L2086" s="16" t="e">
        <f>IF(A2086&gt;$Y$1,ROUND(ROUND( Y2086*$S$1+(1-$S$1)*G2086,4)+$T$1*ROUND(($S$1*AD2086+(1-$S$1)*(G2086-Y2086)^2)^0.5,4),4),Rawdata!AO2086+Rawdata!$T$1*Rawdata!AY2086)</f>
        <v>#DIV/0!</v>
      </c>
      <c r="M2086" s="16" t="e">
        <f t="shared" si="875"/>
        <v>#DIV/0!</v>
      </c>
      <c r="N2086" s="16" t="e">
        <f t="shared" si="876"/>
        <v>#DIV/0!</v>
      </c>
      <c r="O2086" s="67"/>
      <c r="P2086" s="67"/>
      <c r="Q2086" s="31" t="e">
        <f t="shared" si="895"/>
        <v>#DIV/0!</v>
      </c>
      <c r="R2086" s="17" t="e">
        <f t="shared" si="896"/>
        <v>#DIV/0!</v>
      </c>
      <c r="S2086" s="37" t="e">
        <f t="shared" si="877"/>
        <v>#DIV/0!</v>
      </c>
      <c r="T2086" s="17" t="e">
        <f t="shared" si="878"/>
        <v>#DIV/0!</v>
      </c>
      <c r="U2086" s="91" t="e">
        <f>IF(A2086&gt;$U$1, U2087*$S$1+(1-$S$1)*G2087,Rawdata!AK2086)</f>
        <v>#DIV/0!</v>
      </c>
      <c r="V2086" s="91" t="e">
        <f>IF(A2086&gt;$V$1,$S$1*V2087+(1-$S$1)*G2087,Rawdata!AL2086)</f>
        <v>#DIV/0!</v>
      </c>
      <c r="W2086" s="91" t="e">
        <f>IF(A2086&gt;$W$1, $S$1*W2087+(1-$S$1)*G2087,Rawdata!AM2086)</f>
        <v>#DIV/0!</v>
      </c>
      <c r="X2086" s="91" t="e">
        <f>IF(A2086&gt;$X$1,$S$1*X2087+(1-$S$1)*G2087,Rawdata!AN2086)</f>
        <v>#DIV/0!</v>
      </c>
      <c r="Y2086" s="91" t="e">
        <f>IF(A2086&gt;$Y$1,$S$1*Y2087+(1-$S$1)*G2087,Rawdata!AO2086)</f>
        <v>#DIV/0!</v>
      </c>
      <c r="Z2086" s="91" t="e">
        <f>IF(A2086&gt;$Z$1,$S$1*Z2087+(1-$S$1)*(G2087-U2087)^2,Rawdata!AP2086)</f>
        <v>#DIV/0!</v>
      </c>
      <c r="AA2086" s="91" t="e">
        <f>IF(A2086&gt;$AA$1,$S$1*AA2087+(1-$S$1)*(G2087-V2087)^2,Rawdata!AQ2086)</f>
        <v>#DIV/0!</v>
      </c>
      <c r="AB2086" s="91" t="e">
        <f>IF(A2086&gt;89,$S$1*AB2087+(1-$S$1)*(G2087-W2087)^2,Rawdata!AR2086)</f>
        <v>#DIV/0!</v>
      </c>
      <c r="AC2086" s="91" t="e">
        <f>IF(A2086&gt;$AC$1,$S$1*AC2087+(1-$S$1)*(G2087-X2087)^2,Rawdata!AS2086)</f>
        <v>#DIV/0!</v>
      </c>
      <c r="AD2086" s="91" t="e">
        <f>IF(A2086&gt;$AD$1,$S$1*AD2087+(1-$S$1)*(G2087-Y2087)^2,Rawdata!AT2086)</f>
        <v>#DIV/0!</v>
      </c>
      <c r="AE2086" s="80" t="e">
        <f t="shared" si="871"/>
        <v>#DIV/0!</v>
      </c>
      <c r="AF2086" s="81" t="e">
        <f t="shared" si="872"/>
        <v>#DIV/0!</v>
      </c>
      <c r="AG2086" s="86">
        <f t="shared" si="894"/>
        <v>0</v>
      </c>
      <c r="AH2086" s="107" t="e">
        <f t="shared" si="870"/>
        <v>#DIV/0!</v>
      </c>
      <c r="AI2086" s="107" t="e">
        <f t="shared" si="873"/>
        <v>#DIV/0!</v>
      </c>
      <c r="AJ2086" s="108" t="e">
        <f t="shared" si="874"/>
        <v>#DIV/0!</v>
      </c>
      <c r="AK2086" s="113" t="e">
        <f t="shared" si="879"/>
        <v>#DIV/0!</v>
      </c>
      <c r="AL2086" s="113" t="e">
        <f t="shared" si="880"/>
        <v>#DIV/0!</v>
      </c>
      <c r="AM2086" s="113" t="e">
        <f t="shared" si="881"/>
        <v>#DIV/0!</v>
      </c>
      <c r="AN2086" s="113" t="e">
        <f t="shared" si="882"/>
        <v>#DIV/0!</v>
      </c>
      <c r="AO2086" s="113" t="e">
        <f t="shared" si="883"/>
        <v>#DIV/0!</v>
      </c>
      <c r="AP2086" s="91" t="e">
        <f t="shared" si="884"/>
        <v>#DIV/0!</v>
      </c>
      <c r="AQ2086" s="91" t="e">
        <f t="shared" si="885"/>
        <v>#DIV/0!</v>
      </c>
      <c r="AR2086" s="91" t="e">
        <f t="shared" si="886"/>
        <v>#DIV/0!</v>
      </c>
      <c r="AS2086" s="91" t="e">
        <f t="shared" si="887"/>
        <v>#DIV/0!</v>
      </c>
      <c r="AT2086" s="91" t="e">
        <f t="shared" si="888"/>
        <v>#DIV/0!</v>
      </c>
      <c r="AU2086" s="113" t="e">
        <f t="shared" si="889"/>
        <v>#DIV/0!</v>
      </c>
      <c r="AV2086" s="113" t="e">
        <f t="shared" si="890"/>
        <v>#DIV/0!</v>
      </c>
      <c r="AW2086" s="113" t="e">
        <f t="shared" si="891"/>
        <v>#DIV/0!</v>
      </c>
      <c r="AX2086" s="113" t="e">
        <f t="shared" si="892"/>
        <v>#DIV/0!</v>
      </c>
      <c r="AY2086" s="113" t="e">
        <f t="shared" si="893"/>
        <v>#DIV/0!</v>
      </c>
    </row>
    <row r="2087" spans="1:51" x14ac:dyDescent="0.25">
      <c r="A2087" s="119"/>
      <c r="B2087" s="83"/>
      <c r="C2087" s="85"/>
      <c r="D2087" s="85"/>
      <c r="E2087" s="85"/>
      <c r="F2087" s="71"/>
      <c r="G2087" s="96"/>
      <c r="H2087" s="16" t="e">
        <f>IF(A2087&gt;$U$1,ROUND(ROUND( U2087*$S$1+(1-$S$1)*G2087,4)+$T$1*ROUND(($S$1*Z2087+(1-$S$1)*(G2087-U2087)^2)^0.5,4),4),Rawdata!AK2087+Rawdata!$T$1*Rawdata!AU2087)</f>
        <v>#DIV/0!</v>
      </c>
      <c r="I2087" s="16" t="e">
        <f>IF(A2087&gt;$V$1,ROUND(ROUND(V2087*$S$1+(1-$S$1)*G2087,4)+$T$1*ROUND(($S$1*AA2087+(1-$S$1)*(G2087-V2087)^2)^0.5,4),4),Rawdata!AL2087+Rawdata!$T$1*Rawdata!AV2087)</f>
        <v>#DIV/0!</v>
      </c>
      <c r="J2087" s="16" t="e">
        <f>IF(A2087&gt;$W$1,ROUND(ROUND( W2087*$S$1+(1-$S$1)*G2087,4)+$T$1*ROUND(($S$1*AB2087+(1-$S$1)*(G2087-W2087)^2)^0.5,4),4),Rawdata!AM2087+Rawdata!$T$1*Rawdata!AW2087)</f>
        <v>#DIV/0!</v>
      </c>
      <c r="K2087" s="16" t="e">
        <f>IF(A2087&gt;$X$1,ROUND(ROUND( X2087*$S$1+(1-$S$1)*G2087,4)+$T$1*ROUND(($S$1*AC2087+(1-$S$1)*(G2087-X2087)^2)^0.5,4),4),Rawdata!AN2087+Rawdata!$T$1*Rawdata!AX2087)</f>
        <v>#DIV/0!</v>
      </c>
      <c r="L2087" s="16" t="e">
        <f>IF(A2087&gt;$Y$1,ROUND(ROUND( Y2087*$S$1+(1-$S$1)*G2087,4)+$T$1*ROUND(($S$1*AD2087+(1-$S$1)*(G2087-Y2087)^2)^0.5,4),4),Rawdata!AO2087+Rawdata!$T$1*Rawdata!AY2087)</f>
        <v>#DIV/0!</v>
      </c>
      <c r="M2087" s="16" t="e">
        <f t="shared" si="875"/>
        <v>#DIV/0!</v>
      </c>
      <c r="N2087" s="16" t="e">
        <f t="shared" si="876"/>
        <v>#DIV/0!</v>
      </c>
      <c r="O2087" s="67"/>
      <c r="P2087" s="67"/>
      <c r="Q2087" s="31" t="e">
        <f t="shared" si="895"/>
        <v>#DIV/0!</v>
      </c>
      <c r="R2087" s="17" t="e">
        <f t="shared" si="896"/>
        <v>#DIV/0!</v>
      </c>
      <c r="S2087" s="37" t="e">
        <f t="shared" si="877"/>
        <v>#DIV/0!</v>
      </c>
      <c r="T2087" s="17" t="e">
        <f t="shared" si="878"/>
        <v>#DIV/0!</v>
      </c>
      <c r="U2087" s="91" t="e">
        <f>IF(A2087&gt;$U$1, U2088*$S$1+(1-$S$1)*G2088,Rawdata!AK2087)</f>
        <v>#DIV/0!</v>
      </c>
      <c r="V2087" s="91" t="e">
        <f>IF(A2087&gt;$V$1,$S$1*V2088+(1-$S$1)*G2088,Rawdata!AL2087)</f>
        <v>#DIV/0!</v>
      </c>
      <c r="W2087" s="91" t="e">
        <f>IF(A2087&gt;$W$1, $S$1*W2088+(1-$S$1)*G2088,Rawdata!AM2087)</f>
        <v>#DIV/0!</v>
      </c>
      <c r="X2087" s="91" t="e">
        <f>IF(A2087&gt;$X$1,$S$1*X2088+(1-$S$1)*G2088,Rawdata!AN2087)</f>
        <v>#DIV/0!</v>
      </c>
      <c r="Y2087" s="91" t="e">
        <f>IF(A2087&gt;$Y$1,$S$1*Y2088+(1-$S$1)*G2088,Rawdata!AO2087)</f>
        <v>#DIV/0!</v>
      </c>
      <c r="Z2087" s="91" t="e">
        <f>IF(A2087&gt;$Z$1,$S$1*Z2088+(1-$S$1)*(G2088-U2088)^2,Rawdata!AP2087)</f>
        <v>#DIV/0!</v>
      </c>
      <c r="AA2087" s="91" t="e">
        <f>IF(A2087&gt;$AA$1,$S$1*AA2088+(1-$S$1)*(G2088-V2088)^2,Rawdata!AQ2087)</f>
        <v>#DIV/0!</v>
      </c>
      <c r="AB2087" s="91" t="e">
        <f>IF(A2087&gt;89,$S$1*AB2088+(1-$S$1)*(G2088-W2088)^2,Rawdata!AR2087)</f>
        <v>#DIV/0!</v>
      </c>
      <c r="AC2087" s="91" t="e">
        <f>IF(A2087&gt;$AC$1,$S$1*AC2088+(1-$S$1)*(G2088-X2088)^2,Rawdata!AS2087)</f>
        <v>#DIV/0!</v>
      </c>
      <c r="AD2087" s="91" t="e">
        <f>IF(A2087&gt;$AD$1,$S$1*AD2088+(1-$S$1)*(G2088-Y2088)^2,Rawdata!AT2087)</f>
        <v>#DIV/0!</v>
      </c>
      <c r="AE2087" s="80" t="e">
        <f t="shared" si="871"/>
        <v>#DIV/0!</v>
      </c>
      <c r="AF2087" s="81" t="e">
        <f t="shared" si="872"/>
        <v>#DIV/0!</v>
      </c>
      <c r="AG2087" s="86">
        <f t="shared" si="894"/>
        <v>0</v>
      </c>
      <c r="AH2087" s="107" t="e">
        <f t="shared" si="870"/>
        <v>#DIV/0!</v>
      </c>
      <c r="AI2087" s="107" t="e">
        <f t="shared" si="873"/>
        <v>#DIV/0!</v>
      </c>
      <c r="AJ2087" s="108" t="e">
        <f t="shared" si="874"/>
        <v>#DIV/0!</v>
      </c>
      <c r="AK2087" s="113" t="e">
        <f t="shared" si="879"/>
        <v>#DIV/0!</v>
      </c>
      <c r="AL2087" s="113" t="e">
        <f t="shared" si="880"/>
        <v>#DIV/0!</v>
      </c>
      <c r="AM2087" s="113" t="e">
        <f t="shared" si="881"/>
        <v>#DIV/0!</v>
      </c>
      <c r="AN2087" s="113" t="e">
        <f t="shared" si="882"/>
        <v>#DIV/0!</v>
      </c>
      <c r="AO2087" s="113" t="e">
        <f t="shared" si="883"/>
        <v>#DIV/0!</v>
      </c>
      <c r="AP2087" s="91" t="e">
        <f t="shared" si="884"/>
        <v>#DIV/0!</v>
      </c>
      <c r="AQ2087" s="91" t="e">
        <f t="shared" si="885"/>
        <v>#DIV/0!</v>
      </c>
      <c r="AR2087" s="91" t="e">
        <f t="shared" si="886"/>
        <v>#DIV/0!</v>
      </c>
      <c r="AS2087" s="91" t="e">
        <f t="shared" si="887"/>
        <v>#DIV/0!</v>
      </c>
      <c r="AT2087" s="91" t="e">
        <f t="shared" si="888"/>
        <v>#DIV/0!</v>
      </c>
      <c r="AU2087" s="113" t="e">
        <f t="shared" si="889"/>
        <v>#DIV/0!</v>
      </c>
      <c r="AV2087" s="113" t="e">
        <f t="shared" si="890"/>
        <v>#DIV/0!</v>
      </c>
      <c r="AW2087" s="113" t="e">
        <f t="shared" si="891"/>
        <v>#DIV/0!</v>
      </c>
      <c r="AX2087" s="113" t="e">
        <f t="shared" si="892"/>
        <v>#DIV/0!</v>
      </c>
      <c r="AY2087" s="113" t="e">
        <f t="shared" si="893"/>
        <v>#DIV/0!</v>
      </c>
    </row>
    <row r="2088" spans="1:51" x14ac:dyDescent="0.25">
      <c r="A2088" s="119"/>
      <c r="B2088" s="83"/>
      <c r="C2088" s="85"/>
      <c r="D2088" s="85"/>
      <c r="E2088" s="85"/>
      <c r="F2088" s="71"/>
      <c r="G2088" s="96"/>
      <c r="H2088" s="16" t="e">
        <f>IF(A2088&gt;$U$1,ROUND(ROUND( U2088*$S$1+(1-$S$1)*G2088,4)+$T$1*ROUND(($S$1*Z2088+(1-$S$1)*(G2088-U2088)^2)^0.5,4),4),Rawdata!AK2088+Rawdata!$T$1*Rawdata!AU2088)</f>
        <v>#DIV/0!</v>
      </c>
      <c r="I2088" s="16" t="e">
        <f>IF(A2088&gt;$V$1,ROUND(ROUND(V2088*$S$1+(1-$S$1)*G2088,4)+$T$1*ROUND(($S$1*AA2088+(1-$S$1)*(G2088-V2088)^2)^0.5,4),4),Rawdata!AL2088+Rawdata!$T$1*Rawdata!AV2088)</f>
        <v>#DIV/0!</v>
      </c>
      <c r="J2088" s="16" t="e">
        <f>IF(A2088&gt;$W$1,ROUND(ROUND( W2088*$S$1+(1-$S$1)*G2088,4)+$T$1*ROUND(($S$1*AB2088+(1-$S$1)*(G2088-W2088)^2)^0.5,4),4),Rawdata!AM2088+Rawdata!$T$1*Rawdata!AW2088)</f>
        <v>#DIV/0!</v>
      </c>
      <c r="K2088" s="16" t="e">
        <f>IF(A2088&gt;$X$1,ROUND(ROUND( X2088*$S$1+(1-$S$1)*G2088,4)+$T$1*ROUND(($S$1*AC2088+(1-$S$1)*(G2088-X2088)^2)^0.5,4),4),Rawdata!AN2088+Rawdata!$T$1*Rawdata!AX2088)</f>
        <v>#DIV/0!</v>
      </c>
      <c r="L2088" s="16" t="e">
        <f>IF(A2088&gt;$Y$1,ROUND(ROUND( Y2088*$S$1+(1-$S$1)*G2088,4)+$T$1*ROUND(($S$1*AD2088+(1-$S$1)*(G2088-Y2088)^2)^0.5,4),4),Rawdata!AO2088+Rawdata!$T$1*Rawdata!AY2088)</f>
        <v>#DIV/0!</v>
      </c>
      <c r="M2088" s="16" t="e">
        <f t="shared" si="875"/>
        <v>#DIV/0!</v>
      </c>
      <c r="N2088" s="16" t="e">
        <f t="shared" si="876"/>
        <v>#DIV/0!</v>
      </c>
      <c r="O2088" s="67"/>
      <c r="P2088" s="67"/>
      <c r="Q2088" s="31" t="e">
        <f t="shared" si="895"/>
        <v>#DIV/0!</v>
      </c>
      <c r="R2088" s="17" t="e">
        <f t="shared" si="896"/>
        <v>#DIV/0!</v>
      </c>
      <c r="S2088" s="37" t="e">
        <f t="shared" si="877"/>
        <v>#DIV/0!</v>
      </c>
      <c r="T2088" s="17" t="e">
        <f t="shared" si="878"/>
        <v>#DIV/0!</v>
      </c>
      <c r="U2088" s="91" t="e">
        <f>IF(A2088&gt;$U$1, U2089*$S$1+(1-$S$1)*G2089,Rawdata!AK2088)</f>
        <v>#DIV/0!</v>
      </c>
      <c r="V2088" s="91" t="e">
        <f>IF(A2088&gt;$V$1,$S$1*V2089+(1-$S$1)*G2089,Rawdata!AL2088)</f>
        <v>#DIV/0!</v>
      </c>
      <c r="W2088" s="91" t="e">
        <f>IF(A2088&gt;$W$1, $S$1*W2089+(1-$S$1)*G2089,Rawdata!AM2088)</f>
        <v>#DIV/0!</v>
      </c>
      <c r="X2088" s="91" t="e">
        <f>IF(A2088&gt;$X$1,$S$1*X2089+(1-$S$1)*G2089,Rawdata!AN2088)</f>
        <v>#DIV/0!</v>
      </c>
      <c r="Y2088" s="91" t="e">
        <f>IF(A2088&gt;$Y$1,$S$1*Y2089+(1-$S$1)*G2089,Rawdata!AO2088)</f>
        <v>#DIV/0!</v>
      </c>
      <c r="Z2088" s="91" t="e">
        <f>IF(A2088&gt;$Z$1,$S$1*Z2089+(1-$S$1)*(G2089-U2089)^2,Rawdata!AP2088)</f>
        <v>#DIV/0!</v>
      </c>
      <c r="AA2088" s="91" t="e">
        <f>IF(A2088&gt;$AA$1,$S$1*AA2089+(1-$S$1)*(G2089-V2089)^2,Rawdata!AQ2088)</f>
        <v>#DIV/0!</v>
      </c>
      <c r="AB2088" s="91" t="e">
        <f>IF(A2088&gt;89,$S$1*AB2089+(1-$S$1)*(G2089-W2089)^2,Rawdata!AR2088)</f>
        <v>#DIV/0!</v>
      </c>
      <c r="AC2088" s="91" t="e">
        <f>IF(A2088&gt;$AC$1,$S$1*AC2089+(1-$S$1)*(G2089-X2089)^2,Rawdata!AS2088)</f>
        <v>#DIV/0!</v>
      </c>
      <c r="AD2088" s="91" t="e">
        <f>IF(A2088&gt;$AD$1,$S$1*AD2089+(1-$S$1)*(G2089-Y2089)^2,Rawdata!AT2088)</f>
        <v>#DIV/0!</v>
      </c>
      <c r="AE2088" s="80" t="e">
        <f t="shared" si="871"/>
        <v>#DIV/0!</v>
      </c>
      <c r="AF2088" s="81" t="e">
        <f t="shared" si="872"/>
        <v>#DIV/0!</v>
      </c>
      <c r="AG2088" s="86">
        <f t="shared" si="894"/>
        <v>0</v>
      </c>
      <c r="AH2088" s="107" t="e">
        <f t="shared" ref="AH2088:AH2151" si="897">ROUND(AE2088*SQRT(2),4)</f>
        <v>#DIV/0!</v>
      </c>
      <c r="AI2088" s="107" t="e">
        <f t="shared" si="873"/>
        <v>#DIV/0!</v>
      </c>
      <c r="AJ2088" s="108" t="e">
        <f t="shared" si="874"/>
        <v>#DIV/0!</v>
      </c>
      <c r="AK2088" s="113" t="e">
        <f t="shared" si="879"/>
        <v>#DIV/0!</v>
      </c>
      <c r="AL2088" s="113" t="e">
        <f t="shared" si="880"/>
        <v>#DIV/0!</v>
      </c>
      <c r="AM2088" s="113" t="e">
        <f t="shared" si="881"/>
        <v>#DIV/0!</v>
      </c>
      <c r="AN2088" s="113" t="e">
        <f t="shared" si="882"/>
        <v>#DIV/0!</v>
      </c>
      <c r="AO2088" s="113" t="e">
        <f t="shared" si="883"/>
        <v>#DIV/0!</v>
      </c>
      <c r="AP2088" s="91" t="e">
        <f t="shared" si="884"/>
        <v>#DIV/0!</v>
      </c>
      <c r="AQ2088" s="91" t="e">
        <f t="shared" si="885"/>
        <v>#DIV/0!</v>
      </c>
      <c r="AR2088" s="91" t="e">
        <f t="shared" si="886"/>
        <v>#DIV/0!</v>
      </c>
      <c r="AS2088" s="91" t="e">
        <f t="shared" si="887"/>
        <v>#DIV/0!</v>
      </c>
      <c r="AT2088" s="91" t="e">
        <f t="shared" si="888"/>
        <v>#DIV/0!</v>
      </c>
      <c r="AU2088" s="113" t="e">
        <f t="shared" si="889"/>
        <v>#DIV/0!</v>
      </c>
      <c r="AV2088" s="113" t="e">
        <f t="shared" si="890"/>
        <v>#DIV/0!</v>
      </c>
      <c r="AW2088" s="113" t="e">
        <f t="shared" si="891"/>
        <v>#DIV/0!</v>
      </c>
      <c r="AX2088" s="113" t="e">
        <f t="shared" si="892"/>
        <v>#DIV/0!</v>
      </c>
      <c r="AY2088" s="113" t="e">
        <f t="shared" si="893"/>
        <v>#DIV/0!</v>
      </c>
    </row>
    <row r="2089" spans="1:51" x14ac:dyDescent="0.25">
      <c r="A2089" s="119"/>
      <c r="B2089" s="83"/>
      <c r="C2089" s="85"/>
      <c r="D2089" s="85"/>
      <c r="E2089" s="85"/>
      <c r="F2089" s="71"/>
      <c r="G2089" s="96"/>
      <c r="H2089" s="16" t="e">
        <f>IF(A2089&gt;$U$1,ROUND(ROUND( U2089*$S$1+(1-$S$1)*G2089,4)+$T$1*ROUND(($S$1*Z2089+(1-$S$1)*(G2089-U2089)^2)^0.5,4),4),Rawdata!AK2089+Rawdata!$T$1*Rawdata!AU2089)</f>
        <v>#DIV/0!</v>
      </c>
      <c r="I2089" s="16" t="e">
        <f>IF(A2089&gt;$V$1,ROUND(ROUND(V2089*$S$1+(1-$S$1)*G2089,4)+$T$1*ROUND(($S$1*AA2089+(1-$S$1)*(G2089-V2089)^2)^0.5,4),4),Rawdata!AL2089+Rawdata!$T$1*Rawdata!AV2089)</f>
        <v>#DIV/0!</v>
      </c>
      <c r="J2089" s="16" t="e">
        <f>IF(A2089&gt;$W$1,ROUND(ROUND( W2089*$S$1+(1-$S$1)*G2089,4)+$T$1*ROUND(($S$1*AB2089+(1-$S$1)*(G2089-W2089)^2)^0.5,4),4),Rawdata!AM2089+Rawdata!$T$1*Rawdata!AW2089)</f>
        <v>#DIV/0!</v>
      </c>
      <c r="K2089" s="16" t="e">
        <f>IF(A2089&gt;$X$1,ROUND(ROUND( X2089*$S$1+(1-$S$1)*G2089,4)+$T$1*ROUND(($S$1*AC2089+(1-$S$1)*(G2089-X2089)^2)^0.5,4),4),Rawdata!AN2089+Rawdata!$T$1*Rawdata!AX2089)</f>
        <v>#DIV/0!</v>
      </c>
      <c r="L2089" s="16" t="e">
        <f>IF(A2089&gt;$Y$1,ROUND(ROUND( Y2089*$S$1+(1-$S$1)*G2089,4)+$T$1*ROUND(($S$1*AD2089+(1-$S$1)*(G2089-Y2089)^2)^0.5,4),4),Rawdata!AO2089+Rawdata!$T$1*Rawdata!AY2089)</f>
        <v>#DIV/0!</v>
      </c>
      <c r="M2089" s="16" t="e">
        <f t="shared" si="875"/>
        <v>#DIV/0!</v>
      </c>
      <c r="N2089" s="16" t="e">
        <f t="shared" si="876"/>
        <v>#DIV/0!</v>
      </c>
      <c r="O2089" s="67"/>
      <c r="P2089" s="67"/>
      <c r="Q2089" s="31" t="e">
        <f t="shared" si="895"/>
        <v>#DIV/0!</v>
      </c>
      <c r="R2089" s="17" t="e">
        <f t="shared" si="896"/>
        <v>#DIV/0!</v>
      </c>
      <c r="S2089" s="37" t="e">
        <f t="shared" si="877"/>
        <v>#DIV/0!</v>
      </c>
      <c r="T2089" s="17" t="e">
        <f t="shared" si="878"/>
        <v>#DIV/0!</v>
      </c>
      <c r="U2089" s="91" t="e">
        <f>IF(A2089&gt;$U$1, U2090*$S$1+(1-$S$1)*G2090,Rawdata!AK2089)</f>
        <v>#DIV/0!</v>
      </c>
      <c r="V2089" s="91" t="e">
        <f>IF(A2089&gt;$V$1,$S$1*V2090+(1-$S$1)*G2090,Rawdata!AL2089)</f>
        <v>#DIV/0!</v>
      </c>
      <c r="W2089" s="91" t="e">
        <f>IF(A2089&gt;$W$1, $S$1*W2090+(1-$S$1)*G2090,Rawdata!AM2089)</f>
        <v>#DIV/0!</v>
      </c>
      <c r="X2089" s="91" t="e">
        <f>IF(A2089&gt;$X$1,$S$1*X2090+(1-$S$1)*G2090,Rawdata!AN2089)</f>
        <v>#DIV/0!</v>
      </c>
      <c r="Y2089" s="91" t="e">
        <f>IF(A2089&gt;$Y$1,$S$1*Y2090+(1-$S$1)*G2090,Rawdata!AO2089)</f>
        <v>#DIV/0!</v>
      </c>
      <c r="Z2089" s="91" t="e">
        <f>IF(A2089&gt;$Z$1,$S$1*Z2090+(1-$S$1)*(G2090-U2090)^2,Rawdata!AP2089)</f>
        <v>#DIV/0!</v>
      </c>
      <c r="AA2089" s="91" t="e">
        <f>IF(A2089&gt;$AA$1,$S$1*AA2090+(1-$S$1)*(G2090-V2090)^2,Rawdata!AQ2089)</f>
        <v>#DIV/0!</v>
      </c>
      <c r="AB2089" s="91" t="e">
        <f>IF(A2089&gt;89,$S$1*AB2090+(1-$S$1)*(G2090-W2090)^2,Rawdata!AR2089)</f>
        <v>#DIV/0!</v>
      </c>
      <c r="AC2089" s="91" t="e">
        <f>IF(A2089&gt;$AC$1,$S$1*AC2090+(1-$S$1)*(G2090-X2090)^2,Rawdata!AS2089)</f>
        <v>#DIV/0!</v>
      </c>
      <c r="AD2089" s="91" t="e">
        <f>IF(A2089&gt;$AD$1,$S$1*AD2090+(1-$S$1)*(G2090-Y2090)^2,Rawdata!AT2089)</f>
        <v>#DIV/0!</v>
      </c>
      <c r="AE2089" s="80" t="e">
        <f t="shared" si="871"/>
        <v>#DIV/0!</v>
      </c>
      <c r="AF2089" s="81" t="e">
        <f t="shared" si="872"/>
        <v>#DIV/0!</v>
      </c>
      <c r="AG2089" s="86">
        <f t="shared" si="894"/>
        <v>0</v>
      </c>
      <c r="AH2089" s="107" t="e">
        <f t="shared" si="897"/>
        <v>#DIV/0!</v>
      </c>
      <c r="AI2089" s="107" t="e">
        <f t="shared" si="873"/>
        <v>#DIV/0!</v>
      </c>
      <c r="AJ2089" s="108" t="e">
        <f t="shared" si="874"/>
        <v>#DIV/0!</v>
      </c>
      <c r="AK2089" s="113" t="e">
        <f t="shared" si="879"/>
        <v>#DIV/0!</v>
      </c>
      <c r="AL2089" s="113" t="e">
        <f t="shared" si="880"/>
        <v>#DIV/0!</v>
      </c>
      <c r="AM2089" s="113" t="e">
        <f t="shared" si="881"/>
        <v>#DIV/0!</v>
      </c>
      <c r="AN2089" s="113" t="e">
        <f t="shared" si="882"/>
        <v>#DIV/0!</v>
      </c>
      <c r="AO2089" s="113" t="e">
        <f t="shared" si="883"/>
        <v>#DIV/0!</v>
      </c>
      <c r="AP2089" s="91" t="e">
        <f t="shared" si="884"/>
        <v>#DIV/0!</v>
      </c>
      <c r="AQ2089" s="91" t="e">
        <f t="shared" si="885"/>
        <v>#DIV/0!</v>
      </c>
      <c r="AR2089" s="91" t="e">
        <f t="shared" si="886"/>
        <v>#DIV/0!</v>
      </c>
      <c r="AS2089" s="91" t="e">
        <f t="shared" si="887"/>
        <v>#DIV/0!</v>
      </c>
      <c r="AT2089" s="91" t="e">
        <f t="shared" si="888"/>
        <v>#DIV/0!</v>
      </c>
      <c r="AU2089" s="113" t="e">
        <f t="shared" si="889"/>
        <v>#DIV/0!</v>
      </c>
      <c r="AV2089" s="113" t="e">
        <f t="shared" si="890"/>
        <v>#DIV/0!</v>
      </c>
      <c r="AW2089" s="113" t="e">
        <f t="shared" si="891"/>
        <v>#DIV/0!</v>
      </c>
      <c r="AX2089" s="113" t="e">
        <f t="shared" si="892"/>
        <v>#DIV/0!</v>
      </c>
      <c r="AY2089" s="113" t="e">
        <f t="shared" si="893"/>
        <v>#DIV/0!</v>
      </c>
    </row>
    <row r="2090" spans="1:51" x14ac:dyDescent="0.25">
      <c r="A2090" s="119"/>
      <c r="B2090" s="83"/>
      <c r="C2090" s="85"/>
      <c r="D2090" s="85"/>
      <c r="E2090" s="85"/>
      <c r="F2090" s="71"/>
      <c r="G2090" s="96"/>
      <c r="H2090" s="16" t="e">
        <f>IF(A2090&gt;$U$1,ROUND(ROUND( U2090*$S$1+(1-$S$1)*G2090,4)+$T$1*ROUND(($S$1*Z2090+(1-$S$1)*(G2090-U2090)^2)^0.5,4),4),Rawdata!AK2090+Rawdata!$T$1*Rawdata!AU2090)</f>
        <v>#DIV/0!</v>
      </c>
      <c r="I2090" s="16" t="e">
        <f>IF(A2090&gt;$V$1,ROUND(ROUND(V2090*$S$1+(1-$S$1)*G2090,4)+$T$1*ROUND(($S$1*AA2090+(1-$S$1)*(G2090-V2090)^2)^0.5,4),4),Rawdata!AL2090+Rawdata!$T$1*Rawdata!AV2090)</f>
        <v>#DIV/0!</v>
      </c>
      <c r="J2090" s="16" t="e">
        <f>IF(A2090&gt;$W$1,ROUND(ROUND( W2090*$S$1+(1-$S$1)*G2090,4)+$T$1*ROUND(($S$1*AB2090+(1-$S$1)*(G2090-W2090)^2)^0.5,4),4),Rawdata!AM2090+Rawdata!$T$1*Rawdata!AW2090)</f>
        <v>#DIV/0!</v>
      </c>
      <c r="K2090" s="16" t="e">
        <f>IF(A2090&gt;$X$1,ROUND(ROUND( X2090*$S$1+(1-$S$1)*G2090,4)+$T$1*ROUND(($S$1*AC2090+(1-$S$1)*(G2090-X2090)^2)^0.5,4),4),Rawdata!AN2090+Rawdata!$T$1*Rawdata!AX2090)</f>
        <v>#DIV/0!</v>
      </c>
      <c r="L2090" s="16" t="e">
        <f>IF(A2090&gt;$Y$1,ROUND(ROUND( Y2090*$S$1+(1-$S$1)*G2090,4)+$T$1*ROUND(($S$1*AD2090+(1-$S$1)*(G2090-Y2090)^2)^0.5,4),4),Rawdata!AO2090+Rawdata!$T$1*Rawdata!AY2090)</f>
        <v>#DIV/0!</v>
      </c>
      <c r="M2090" s="16" t="e">
        <f t="shared" si="875"/>
        <v>#DIV/0!</v>
      </c>
      <c r="N2090" s="16" t="e">
        <f t="shared" si="876"/>
        <v>#DIV/0!</v>
      </c>
      <c r="O2090" s="67"/>
      <c r="P2090" s="67"/>
      <c r="Q2090" s="31" t="e">
        <f t="shared" si="895"/>
        <v>#DIV/0!</v>
      </c>
      <c r="R2090" s="17" t="e">
        <f t="shared" si="896"/>
        <v>#DIV/0!</v>
      </c>
      <c r="S2090" s="37" t="e">
        <f t="shared" si="877"/>
        <v>#DIV/0!</v>
      </c>
      <c r="T2090" s="17" t="e">
        <f t="shared" si="878"/>
        <v>#DIV/0!</v>
      </c>
      <c r="U2090" s="91" t="e">
        <f>IF(A2090&gt;$U$1, U2091*$S$1+(1-$S$1)*G2091,Rawdata!AK2090)</f>
        <v>#DIV/0!</v>
      </c>
      <c r="V2090" s="91" t="e">
        <f>IF(A2090&gt;$V$1,$S$1*V2091+(1-$S$1)*G2091,Rawdata!AL2090)</f>
        <v>#DIV/0!</v>
      </c>
      <c r="W2090" s="91" t="e">
        <f>IF(A2090&gt;$W$1, $S$1*W2091+(1-$S$1)*G2091,Rawdata!AM2090)</f>
        <v>#DIV/0!</v>
      </c>
      <c r="X2090" s="91" t="e">
        <f>IF(A2090&gt;$X$1,$S$1*X2091+(1-$S$1)*G2091,Rawdata!AN2090)</f>
        <v>#DIV/0!</v>
      </c>
      <c r="Y2090" s="91" t="e">
        <f>IF(A2090&gt;$Y$1,$S$1*Y2091+(1-$S$1)*G2091,Rawdata!AO2090)</f>
        <v>#DIV/0!</v>
      </c>
      <c r="Z2090" s="91" t="e">
        <f>IF(A2090&gt;$Z$1,$S$1*Z2091+(1-$S$1)*(G2091-U2091)^2,Rawdata!AP2090)</f>
        <v>#DIV/0!</v>
      </c>
      <c r="AA2090" s="91" t="e">
        <f>IF(A2090&gt;$AA$1,$S$1*AA2091+(1-$S$1)*(G2091-V2091)^2,Rawdata!AQ2090)</f>
        <v>#DIV/0!</v>
      </c>
      <c r="AB2090" s="91" t="e">
        <f>IF(A2090&gt;89,$S$1*AB2091+(1-$S$1)*(G2091-W2091)^2,Rawdata!AR2090)</f>
        <v>#DIV/0!</v>
      </c>
      <c r="AC2090" s="91" t="e">
        <f>IF(A2090&gt;$AC$1,$S$1*AC2091+(1-$S$1)*(G2091-X2091)^2,Rawdata!AS2090)</f>
        <v>#DIV/0!</v>
      </c>
      <c r="AD2090" s="91" t="e">
        <f>IF(A2090&gt;$AD$1,$S$1*AD2091+(1-$S$1)*(G2091-Y2091)^2,Rawdata!AT2090)</f>
        <v>#DIV/0!</v>
      </c>
      <c r="AE2090" s="80" t="e">
        <f t="shared" si="871"/>
        <v>#DIV/0!</v>
      </c>
      <c r="AF2090" s="81" t="e">
        <f t="shared" si="872"/>
        <v>#DIV/0!</v>
      </c>
      <c r="AG2090" s="86">
        <f t="shared" si="894"/>
        <v>0</v>
      </c>
      <c r="AH2090" s="107" t="e">
        <f t="shared" si="897"/>
        <v>#DIV/0!</v>
      </c>
      <c r="AI2090" s="107" t="e">
        <f t="shared" si="873"/>
        <v>#DIV/0!</v>
      </c>
      <c r="AJ2090" s="108" t="e">
        <f t="shared" si="874"/>
        <v>#DIV/0!</v>
      </c>
      <c r="AK2090" s="113" t="e">
        <f t="shared" si="879"/>
        <v>#DIV/0!</v>
      </c>
      <c r="AL2090" s="113" t="e">
        <f t="shared" si="880"/>
        <v>#DIV/0!</v>
      </c>
      <c r="AM2090" s="113" t="e">
        <f t="shared" si="881"/>
        <v>#DIV/0!</v>
      </c>
      <c r="AN2090" s="113" t="e">
        <f t="shared" si="882"/>
        <v>#DIV/0!</v>
      </c>
      <c r="AO2090" s="113" t="e">
        <f t="shared" si="883"/>
        <v>#DIV/0!</v>
      </c>
      <c r="AP2090" s="91" t="e">
        <f t="shared" si="884"/>
        <v>#DIV/0!</v>
      </c>
      <c r="AQ2090" s="91" t="e">
        <f t="shared" si="885"/>
        <v>#DIV/0!</v>
      </c>
      <c r="AR2090" s="91" t="e">
        <f t="shared" si="886"/>
        <v>#DIV/0!</v>
      </c>
      <c r="AS2090" s="91" t="e">
        <f t="shared" si="887"/>
        <v>#DIV/0!</v>
      </c>
      <c r="AT2090" s="91" t="e">
        <f t="shared" si="888"/>
        <v>#DIV/0!</v>
      </c>
      <c r="AU2090" s="113" t="e">
        <f t="shared" si="889"/>
        <v>#DIV/0!</v>
      </c>
      <c r="AV2090" s="113" t="e">
        <f t="shared" si="890"/>
        <v>#DIV/0!</v>
      </c>
      <c r="AW2090" s="113" t="e">
        <f t="shared" si="891"/>
        <v>#DIV/0!</v>
      </c>
      <c r="AX2090" s="113" t="e">
        <f t="shared" si="892"/>
        <v>#DIV/0!</v>
      </c>
      <c r="AY2090" s="113" t="e">
        <f t="shared" si="893"/>
        <v>#DIV/0!</v>
      </c>
    </row>
    <row r="2091" spans="1:51" x14ac:dyDescent="0.25">
      <c r="A2091" s="119"/>
      <c r="B2091" s="83"/>
      <c r="C2091" s="85"/>
      <c r="D2091" s="85"/>
      <c r="E2091" s="85"/>
      <c r="F2091" s="71"/>
      <c r="G2091" s="96"/>
      <c r="H2091" s="16" t="e">
        <f>IF(A2091&gt;$U$1,ROUND(ROUND( U2091*$S$1+(1-$S$1)*G2091,4)+$T$1*ROUND(($S$1*Z2091+(1-$S$1)*(G2091-U2091)^2)^0.5,4),4),Rawdata!AK2091+Rawdata!$T$1*Rawdata!AU2091)</f>
        <v>#DIV/0!</v>
      </c>
      <c r="I2091" s="16" t="e">
        <f>IF(A2091&gt;$V$1,ROUND(ROUND(V2091*$S$1+(1-$S$1)*G2091,4)+$T$1*ROUND(($S$1*AA2091+(1-$S$1)*(G2091-V2091)^2)^0.5,4),4),Rawdata!AL2091+Rawdata!$T$1*Rawdata!AV2091)</f>
        <v>#DIV/0!</v>
      </c>
      <c r="J2091" s="16" t="e">
        <f>IF(A2091&gt;$W$1,ROUND(ROUND( W2091*$S$1+(1-$S$1)*G2091,4)+$T$1*ROUND(($S$1*AB2091+(1-$S$1)*(G2091-W2091)^2)^0.5,4),4),Rawdata!AM2091+Rawdata!$T$1*Rawdata!AW2091)</f>
        <v>#DIV/0!</v>
      </c>
      <c r="K2091" s="16" t="e">
        <f>IF(A2091&gt;$X$1,ROUND(ROUND( X2091*$S$1+(1-$S$1)*G2091,4)+$T$1*ROUND(($S$1*AC2091+(1-$S$1)*(G2091-X2091)^2)^0.5,4),4),Rawdata!AN2091+Rawdata!$T$1*Rawdata!AX2091)</f>
        <v>#DIV/0!</v>
      </c>
      <c r="L2091" s="16" t="e">
        <f>IF(A2091&gt;$Y$1,ROUND(ROUND( Y2091*$S$1+(1-$S$1)*G2091,4)+$T$1*ROUND(($S$1*AD2091+(1-$S$1)*(G2091-Y2091)^2)^0.5,4),4),Rawdata!AO2091+Rawdata!$T$1*Rawdata!AY2091)</f>
        <v>#DIV/0!</v>
      </c>
      <c r="M2091" s="16" t="e">
        <f t="shared" si="875"/>
        <v>#DIV/0!</v>
      </c>
      <c r="N2091" s="16" t="e">
        <f t="shared" si="876"/>
        <v>#DIV/0!</v>
      </c>
      <c r="O2091" s="67"/>
      <c r="P2091" s="67"/>
      <c r="Q2091" s="31" t="e">
        <f t="shared" si="895"/>
        <v>#DIV/0!</v>
      </c>
      <c r="R2091" s="17" t="e">
        <f t="shared" si="896"/>
        <v>#DIV/0!</v>
      </c>
      <c r="S2091" s="37" t="e">
        <f t="shared" si="877"/>
        <v>#DIV/0!</v>
      </c>
      <c r="T2091" s="17" t="e">
        <f t="shared" si="878"/>
        <v>#DIV/0!</v>
      </c>
      <c r="U2091" s="91" t="e">
        <f>IF(A2091&gt;$U$1, U2092*$S$1+(1-$S$1)*G2092,Rawdata!AK2091)</f>
        <v>#DIV/0!</v>
      </c>
      <c r="V2091" s="91" t="e">
        <f>IF(A2091&gt;$V$1,$S$1*V2092+(1-$S$1)*G2092,Rawdata!AL2091)</f>
        <v>#DIV/0!</v>
      </c>
      <c r="W2091" s="91" t="e">
        <f>IF(A2091&gt;$W$1, $S$1*W2092+(1-$S$1)*G2092,Rawdata!AM2091)</f>
        <v>#DIV/0!</v>
      </c>
      <c r="X2091" s="91" t="e">
        <f>IF(A2091&gt;$X$1,$S$1*X2092+(1-$S$1)*G2092,Rawdata!AN2091)</f>
        <v>#DIV/0!</v>
      </c>
      <c r="Y2091" s="91" t="e">
        <f>IF(A2091&gt;$Y$1,$S$1*Y2092+(1-$S$1)*G2092,Rawdata!AO2091)</f>
        <v>#DIV/0!</v>
      </c>
      <c r="Z2091" s="91" t="e">
        <f>IF(A2091&gt;$Z$1,$S$1*Z2092+(1-$S$1)*(G2092-U2092)^2,Rawdata!AP2091)</f>
        <v>#DIV/0!</v>
      </c>
      <c r="AA2091" s="91" t="e">
        <f>IF(A2091&gt;$AA$1,$S$1*AA2092+(1-$S$1)*(G2092-V2092)^2,Rawdata!AQ2091)</f>
        <v>#DIV/0!</v>
      </c>
      <c r="AB2091" s="91" t="e">
        <f>IF(A2091&gt;89,$S$1*AB2092+(1-$S$1)*(G2092-W2092)^2,Rawdata!AR2091)</f>
        <v>#DIV/0!</v>
      </c>
      <c r="AC2091" s="91" t="e">
        <f>IF(A2091&gt;$AC$1,$S$1*AC2092+(1-$S$1)*(G2092-X2092)^2,Rawdata!AS2091)</f>
        <v>#DIV/0!</v>
      </c>
      <c r="AD2091" s="91" t="e">
        <f>IF(A2091&gt;$AD$1,$S$1*AD2092+(1-$S$1)*(G2092-Y2092)^2,Rawdata!AT2091)</f>
        <v>#DIV/0!</v>
      </c>
      <c r="AE2091" s="80" t="e">
        <f t="shared" si="871"/>
        <v>#DIV/0!</v>
      </c>
      <c r="AF2091" s="81" t="e">
        <f t="shared" si="872"/>
        <v>#DIV/0!</v>
      </c>
      <c r="AG2091" s="86">
        <f t="shared" si="894"/>
        <v>0</v>
      </c>
      <c r="AH2091" s="107" t="e">
        <f t="shared" si="897"/>
        <v>#DIV/0!</v>
      </c>
      <c r="AI2091" s="107" t="e">
        <f t="shared" si="873"/>
        <v>#DIV/0!</v>
      </c>
      <c r="AJ2091" s="108" t="e">
        <f t="shared" si="874"/>
        <v>#DIV/0!</v>
      </c>
      <c r="AK2091" s="113" t="e">
        <f t="shared" si="879"/>
        <v>#DIV/0!</v>
      </c>
      <c r="AL2091" s="113" t="e">
        <f t="shared" si="880"/>
        <v>#DIV/0!</v>
      </c>
      <c r="AM2091" s="113" t="e">
        <f t="shared" si="881"/>
        <v>#DIV/0!</v>
      </c>
      <c r="AN2091" s="113" t="e">
        <f t="shared" si="882"/>
        <v>#DIV/0!</v>
      </c>
      <c r="AO2091" s="113" t="e">
        <f t="shared" si="883"/>
        <v>#DIV/0!</v>
      </c>
      <c r="AP2091" s="91" t="e">
        <f t="shared" si="884"/>
        <v>#DIV/0!</v>
      </c>
      <c r="AQ2091" s="91" t="e">
        <f t="shared" si="885"/>
        <v>#DIV/0!</v>
      </c>
      <c r="AR2091" s="91" t="e">
        <f t="shared" si="886"/>
        <v>#DIV/0!</v>
      </c>
      <c r="AS2091" s="91" t="e">
        <f t="shared" si="887"/>
        <v>#DIV/0!</v>
      </c>
      <c r="AT2091" s="91" t="e">
        <f t="shared" si="888"/>
        <v>#DIV/0!</v>
      </c>
      <c r="AU2091" s="113" t="e">
        <f t="shared" si="889"/>
        <v>#DIV/0!</v>
      </c>
      <c r="AV2091" s="113" t="e">
        <f t="shared" si="890"/>
        <v>#DIV/0!</v>
      </c>
      <c r="AW2091" s="113" t="e">
        <f t="shared" si="891"/>
        <v>#DIV/0!</v>
      </c>
      <c r="AX2091" s="113" t="e">
        <f t="shared" si="892"/>
        <v>#DIV/0!</v>
      </c>
      <c r="AY2091" s="113" t="e">
        <f t="shared" si="893"/>
        <v>#DIV/0!</v>
      </c>
    </row>
    <row r="2092" spans="1:51" x14ac:dyDescent="0.25">
      <c r="A2092" s="119"/>
      <c r="B2092" s="83"/>
      <c r="C2092" s="85"/>
      <c r="D2092" s="85"/>
      <c r="E2092" s="85"/>
      <c r="F2092" s="71"/>
      <c r="G2092" s="96"/>
      <c r="H2092" s="16" t="e">
        <f>IF(A2092&gt;$U$1,ROUND(ROUND( U2092*$S$1+(1-$S$1)*G2092,4)+$T$1*ROUND(($S$1*Z2092+(1-$S$1)*(G2092-U2092)^2)^0.5,4),4),Rawdata!AK2092+Rawdata!$T$1*Rawdata!AU2092)</f>
        <v>#DIV/0!</v>
      </c>
      <c r="I2092" s="16" t="e">
        <f>IF(A2092&gt;$V$1,ROUND(ROUND(V2092*$S$1+(1-$S$1)*G2092,4)+$T$1*ROUND(($S$1*AA2092+(1-$S$1)*(G2092-V2092)^2)^0.5,4),4),Rawdata!AL2092+Rawdata!$T$1*Rawdata!AV2092)</f>
        <v>#DIV/0!</v>
      </c>
      <c r="J2092" s="16" t="e">
        <f>IF(A2092&gt;$W$1,ROUND(ROUND( W2092*$S$1+(1-$S$1)*G2092,4)+$T$1*ROUND(($S$1*AB2092+(1-$S$1)*(G2092-W2092)^2)^0.5,4),4),Rawdata!AM2092+Rawdata!$T$1*Rawdata!AW2092)</f>
        <v>#DIV/0!</v>
      </c>
      <c r="K2092" s="16" t="e">
        <f>IF(A2092&gt;$X$1,ROUND(ROUND( X2092*$S$1+(1-$S$1)*G2092,4)+$T$1*ROUND(($S$1*AC2092+(1-$S$1)*(G2092-X2092)^2)^0.5,4),4),Rawdata!AN2092+Rawdata!$T$1*Rawdata!AX2092)</f>
        <v>#DIV/0!</v>
      </c>
      <c r="L2092" s="16" t="e">
        <f>IF(A2092&gt;$Y$1,ROUND(ROUND( Y2092*$S$1+(1-$S$1)*G2092,4)+$T$1*ROUND(($S$1*AD2092+(1-$S$1)*(G2092-Y2092)^2)^0.5,4),4),Rawdata!AO2092+Rawdata!$T$1*Rawdata!AY2092)</f>
        <v>#DIV/0!</v>
      </c>
      <c r="M2092" s="16" t="e">
        <f t="shared" si="875"/>
        <v>#DIV/0!</v>
      </c>
      <c r="N2092" s="16" t="e">
        <f t="shared" si="876"/>
        <v>#DIV/0!</v>
      </c>
      <c r="O2092" s="67"/>
      <c r="P2092" s="67"/>
      <c r="Q2092" s="31" t="e">
        <f t="shared" si="895"/>
        <v>#DIV/0!</v>
      </c>
      <c r="R2092" s="17" t="e">
        <f t="shared" si="896"/>
        <v>#DIV/0!</v>
      </c>
      <c r="S2092" s="37" t="e">
        <f t="shared" si="877"/>
        <v>#DIV/0!</v>
      </c>
      <c r="T2092" s="17" t="e">
        <f t="shared" si="878"/>
        <v>#DIV/0!</v>
      </c>
      <c r="U2092" s="91" t="e">
        <f>IF(A2092&gt;$U$1, U2093*$S$1+(1-$S$1)*G2093,Rawdata!AK2092)</f>
        <v>#DIV/0!</v>
      </c>
      <c r="V2092" s="91" t="e">
        <f>IF(A2092&gt;$V$1,$S$1*V2093+(1-$S$1)*G2093,Rawdata!AL2092)</f>
        <v>#DIV/0!</v>
      </c>
      <c r="W2092" s="91" t="e">
        <f>IF(A2092&gt;$W$1, $S$1*W2093+(1-$S$1)*G2093,Rawdata!AM2092)</f>
        <v>#DIV/0!</v>
      </c>
      <c r="X2092" s="91" t="e">
        <f>IF(A2092&gt;$X$1,$S$1*X2093+(1-$S$1)*G2093,Rawdata!AN2092)</f>
        <v>#DIV/0!</v>
      </c>
      <c r="Y2092" s="91" t="e">
        <f>IF(A2092&gt;$Y$1,$S$1*Y2093+(1-$S$1)*G2093,Rawdata!AO2092)</f>
        <v>#DIV/0!</v>
      </c>
      <c r="Z2092" s="91" t="e">
        <f>IF(A2092&gt;$Z$1,$S$1*Z2093+(1-$S$1)*(G2093-U2093)^2,Rawdata!AP2092)</f>
        <v>#DIV/0!</v>
      </c>
      <c r="AA2092" s="91" t="e">
        <f>IF(A2092&gt;$AA$1,$S$1*AA2093+(1-$S$1)*(G2093-V2093)^2,Rawdata!AQ2092)</f>
        <v>#DIV/0!</v>
      </c>
      <c r="AB2092" s="91" t="e">
        <f>IF(A2092&gt;89,$S$1*AB2093+(1-$S$1)*(G2093-W2093)^2,Rawdata!AR2092)</f>
        <v>#DIV/0!</v>
      </c>
      <c r="AC2092" s="91" t="e">
        <f>IF(A2092&gt;$AC$1,$S$1*AC2093+(1-$S$1)*(G2093-X2093)^2,Rawdata!AS2092)</f>
        <v>#DIV/0!</v>
      </c>
      <c r="AD2092" s="91" t="e">
        <f>IF(A2092&gt;$AD$1,$S$1*AD2093+(1-$S$1)*(G2093-Y2093)^2,Rawdata!AT2092)</f>
        <v>#DIV/0!</v>
      </c>
      <c r="AE2092" s="80" t="e">
        <f t="shared" si="871"/>
        <v>#DIV/0!</v>
      </c>
      <c r="AF2092" s="81" t="e">
        <f t="shared" si="872"/>
        <v>#DIV/0!</v>
      </c>
      <c r="AG2092" s="86">
        <f t="shared" si="894"/>
        <v>0</v>
      </c>
      <c r="AH2092" s="107" t="e">
        <f t="shared" si="897"/>
        <v>#DIV/0!</v>
      </c>
      <c r="AI2092" s="107" t="e">
        <f t="shared" si="873"/>
        <v>#DIV/0!</v>
      </c>
      <c r="AJ2092" s="108" t="e">
        <f t="shared" si="874"/>
        <v>#DIV/0!</v>
      </c>
      <c r="AK2092" s="113" t="e">
        <f t="shared" si="879"/>
        <v>#DIV/0!</v>
      </c>
      <c r="AL2092" s="113" t="e">
        <f t="shared" si="880"/>
        <v>#DIV/0!</v>
      </c>
      <c r="AM2092" s="113" t="e">
        <f t="shared" si="881"/>
        <v>#DIV/0!</v>
      </c>
      <c r="AN2092" s="113" t="e">
        <f t="shared" si="882"/>
        <v>#DIV/0!</v>
      </c>
      <c r="AO2092" s="113" t="e">
        <f t="shared" si="883"/>
        <v>#DIV/0!</v>
      </c>
      <c r="AP2092" s="91" t="e">
        <f t="shared" si="884"/>
        <v>#DIV/0!</v>
      </c>
      <c r="AQ2092" s="91" t="e">
        <f t="shared" si="885"/>
        <v>#DIV/0!</v>
      </c>
      <c r="AR2092" s="91" t="e">
        <f t="shared" si="886"/>
        <v>#DIV/0!</v>
      </c>
      <c r="AS2092" s="91" t="e">
        <f t="shared" si="887"/>
        <v>#DIV/0!</v>
      </c>
      <c r="AT2092" s="91" t="e">
        <f t="shared" si="888"/>
        <v>#DIV/0!</v>
      </c>
      <c r="AU2092" s="113" t="e">
        <f t="shared" si="889"/>
        <v>#DIV/0!</v>
      </c>
      <c r="AV2092" s="113" t="e">
        <f t="shared" si="890"/>
        <v>#DIV/0!</v>
      </c>
      <c r="AW2092" s="113" t="e">
        <f t="shared" si="891"/>
        <v>#DIV/0!</v>
      </c>
      <c r="AX2092" s="113" t="e">
        <f t="shared" si="892"/>
        <v>#DIV/0!</v>
      </c>
      <c r="AY2092" s="113" t="e">
        <f t="shared" si="893"/>
        <v>#DIV/0!</v>
      </c>
    </row>
    <row r="2093" spans="1:51" x14ac:dyDescent="0.25">
      <c r="A2093" s="119"/>
      <c r="B2093" s="83"/>
      <c r="C2093" s="85"/>
      <c r="D2093" s="85"/>
      <c r="E2093" s="85"/>
      <c r="F2093" s="71"/>
      <c r="G2093" s="96"/>
      <c r="H2093" s="16" t="e">
        <f>IF(A2093&gt;$U$1,ROUND(ROUND( U2093*$S$1+(1-$S$1)*G2093,4)+$T$1*ROUND(($S$1*Z2093+(1-$S$1)*(G2093-U2093)^2)^0.5,4),4),Rawdata!AK2093+Rawdata!$T$1*Rawdata!AU2093)</f>
        <v>#DIV/0!</v>
      </c>
      <c r="I2093" s="16" t="e">
        <f>IF(A2093&gt;$V$1,ROUND(ROUND(V2093*$S$1+(1-$S$1)*G2093,4)+$T$1*ROUND(($S$1*AA2093+(1-$S$1)*(G2093-V2093)^2)^0.5,4),4),Rawdata!AL2093+Rawdata!$T$1*Rawdata!AV2093)</f>
        <v>#DIV/0!</v>
      </c>
      <c r="J2093" s="16" t="e">
        <f>IF(A2093&gt;$W$1,ROUND(ROUND( W2093*$S$1+(1-$S$1)*G2093,4)+$T$1*ROUND(($S$1*AB2093+(1-$S$1)*(G2093-W2093)^2)^0.5,4),4),Rawdata!AM2093+Rawdata!$T$1*Rawdata!AW2093)</f>
        <v>#DIV/0!</v>
      </c>
      <c r="K2093" s="16" t="e">
        <f>IF(A2093&gt;$X$1,ROUND(ROUND( X2093*$S$1+(1-$S$1)*G2093,4)+$T$1*ROUND(($S$1*AC2093+(1-$S$1)*(G2093-X2093)^2)^0.5,4),4),Rawdata!AN2093+Rawdata!$T$1*Rawdata!AX2093)</f>
        <v>#DIV/0!</v>
      </c>
      <c r="L2093" s="16" t="e">
        <f>IF(A2093&gt;$Y$1,ROUND(ROUND( Y2093*$S$1+(1-$S$1)*G2093,4)+$T$1*ROUND(($S$1*AD2093+(1-$S$1)*(G2093-Y2093)^2)^0.5,4),4),Rawdata!AO2093+Rawdata!$T$1*Rawdata!AY2093)</f>
        <v>#DIV/0!</v>
      </c>
      <c r="M2093" s="16" t="e">
        <f t="shared" si="875"/>
        <v>#DIV/0!</v>
      </c>
      <c r="N2093" s="16" t="e">
        <f t="shared" si="876"/>
        <v>#DIV/0!</v>
      </c>
      <c r="O2093" s="67"/>
      <c r="P2093" s="67"/>
      <c r="Q2093" s="31" t="e">
        <f t="shared" si="895"/>
        <v>#DIV/0!</v>
      </c>
      <c r="R2093" s="17" t="e">
        <f t="shared" si="896"/>
        <v>#DIV/0!</v>
      </c>
      <c r="S2093" s="37" t="e">
        <f t="shared" si="877"/>
        <v>#DIV/0!</v>
      </c>
      <c r="T2093" s="17" t="e">
        <f t="shared" si="878"/>
        <v>#DIV/0!</v>
      </c>
      <c r="U2093" s="91" t="e">
        <f>IF(A2093&gt;$U$1, U2094*$S$1+(1-$S$1)*G2094,Rawdata!AK2093)</f>
        <v>#DIV/0!</v>
      </c>
      <c r="V2093" s="91" t="e">
        <f>IF(A2093&gt;$V$1,$S$1*V2094+(1-$S$1)*G2094,Rawdata!AL2093)</f>
        <v>#DIV/0!</v>
      </c>
      <c r="W2093" s="91" t="e">
        <f>IF(A2093&gt;$W$1, $S$1*W2094+(1-$S$1)*G2094,Rawdata!AM2093)</f>
        <v>#DIV/0!</v>
      </c>
      <c r="X2093" s="91" t="e">
        <f>IF(A2093&gt;$X$1,$S$1*X2094+(1-$S$1)*G2094,Rawdata!AN2093)</f>
        <v>#DIV/0!</v>
      </c>
      <c r="Y2093" s="91" t="e">
        <f>IF(A2093&gt;$Y$1,$S$1*Y2094+(1-$S$1)*G2094,Rawdata!AO2093)</f>
        <v>#DIV/0!</v>
      </c>
      <c r="Z2093" s="91" t="e">
        <f>IF(A2093&gt;$Z$1,$S$1*Z2094+(1-$S$1)*(G2094-U2094)^2,Rawdata!AP2093)</f>
        <v>#DIV/0!</v>
      </c>
      <c r="AA2093" s="91" t="e">
        <f>IF(A2093&gt;$AA$1,$S$1*AA2094+(1-$S$1)*(G2094-V2094)^2,Rawdata!AQ2093)</f>
        <v>#DIV/0!</v>
      </c>
      <c r="AB2093" s="91" t="e">
        <f>IF(A2093&gt;89,$S$1*AB2094+(1-$S$1)*(G2094-W2094)^2,Rawdata!AR2093)</f>
        <v>#DIV/0!</v>
      </c>
      <c r="AC2093" s="91" t="e">
        <f>IF(A2093&gt;$AC$1,$S$1*AC2094+(1-$S$1)*(G2094-X2094)^2,Rawdata!AS2093)</f>
        <v>#DIV/0!</v>
      </c>
      <c r="AD2093" s="91" t="e">
        <f>IF(A2093&gt;$AD$1,$S$1*AD2094+(1-$S$1)*(G2094-Y2094)^2,Rawdata!AT2093)</f>
        <v>#DIV/0!</v>
      </c>
      <c r="AE2093" s="80" t="e">
        <f t="shared" si="871"/>
        <v>#DIV/0!</v>
      </c>
      <c r="AF2093" s="81" t="e">
        <f t="shared" si="872"/>
        <v>#DIV/0!</v>
      </c>
      <c r="AG2093" s="86">
        <f t="shared" si="894"/>
        <v>0</v>
      </c>
      <c r="AH2093" s="107" t="e">
        <f t="shared" si="897"/>
        <v>#DIV/0!</v>
      </c>
      <c r="AI2093" s="107" t="e">
        <f t="shared" si="873"/>
        <v>#DIV/0!</v>
      </c>
      <c r="AJ2093" s="108" t="e">
        <f t="shared" si="874"/>
        <v>#DIV/0!</v>
      </c>
      <c r="AK2093" s="113" t="e">
        <f t="shared" si="879"/>
        <v>#DIV/0!</v>
      </c>
      <c r="AL2093" s="113" t="e">
        <f t="shared" si="880"/>
        <v>#DIV/0!</v>
      </c>
      <c r="AM2093" s="113" t="e">
        <f t="shared" si="881"/>
        <v>#DIV/0!</v>
      </c>
      <c r="AN2093" s="113" t="e">
        <f t="shared" si="882"/>
        <v>#DIV/0!</v>
      </c>
      <c r="AO2093" s="113" t="e">
        <f t="shared" si="883"/>
        <v>#DIV/0!</v>
      </c>
      <c r="AP2093" s="91" t="e">
        <f t="shared" si="884"/>
        <v>#DIV/0!</v>
      </c>
      <c r="AQ2093" s="91" t="e">
        <f t="shared" si="885"/>
        <v>#DIV/0!</v>
      </c>
      <c r="AR2093" s="91" t="e">
        <f t="shared" si="886"/>
        <v>#DIV/0!</v>
      </c>
      <c r="AS2093" s="91" t="e">
        <f t="shared" si="887"/>
        <v>#DIV/0!</v>
      </c>
      <c r="AT2093" s="91" t="e">
        <f t="shared" si="888"/>
        <v>#DIV/0!</v>
      </c>
      <c r="AU2093" s="113" t="e">
        <f t="shared" si="889"/>
        <v>#DIV/0!</v>
      </c>
      <c r="AV2093" s="113" t="e">
        <f t="shared" si="890"/>
        <v>#DIV/0!</v>
      </c>
      <c r="AW2093" s="113" t="e">
        <f t="shared" si="891"/>
        <v>#DIV/0!</v>
      </c>
      <c r="AX2093" s="113" t="e">
        <f t="shared" si="892"/>
        <v>#DIV/0!</v>
      </c>
      <c r="AY2093" s="113" t="e">
        <f t="shared" si="893"/>
        <v>#DIV/0!</v>
      </c>
    </row>
    <row r="2094" spans="1:51" x14ac:dyDescent="0.25">
      <c r="A2094" s="119"/>
      <c r="B2094" s="83"/>
      <c r="C2094" s="85"/>
      <c r="D2094" s="85"/>
      <c r="E2094" s="85"/>
      <c r="F2094" s="71"/>
      <c r="G2094" s="96"/>
      <c r="H2094" s="16" t="e">
        <f>IF(A2094&gt;$U$1,ROUND(ROUND( U2094*$S$1+(1-$S$1)*G2094,4)+$T$1*ROUND(($S$1*Z2094+(1-$S$1)*(G2094-U2094)^2)^0.5,4),4),Rawdata!AK2094+Rawdata!$T$1*Rawdata!AU2094)</f>
        <v>#DIV/0!</v>
      </c>
      <c r="I2094" s="16" t="e">
        <f>IF(A2094&gt;$V$1,ROUND(ROUND(V2094*$S$1+(1-$S$1)*G2094,4)+$T$1*ROUND(($S$1*AA2094+(1-$S$1)*(G2094-V2094)^2)^0.5,4),4),Rawdata!AL2094+Rawdata!$T$1*Rawdata!AV2094)</f>
        <v>#DIV/0!</v>
      </c>
      <c r="J2094" s="16" t="e">
        <f>IF(A2094&gt;$W$1,ROUND(ROUND( W2094*$S$1+(1-$S$1)*G2094,4)+$T$1*ROUND(($S$1*AB2094+(1-$S$1)*(G2094-W2094)^2)^0.5,4),4),Rawdata!AM2094+Rawdata!$T$1*Rawdata!AW2094)</f>
        <v>#DIV/0!</v>
      </c>
      <c r="K2094" s="16" t="e">
        <f>IF(A2094&gt;$X$1,ROUND(ROUND( X2094*$S$1+(1-$S$1)*G2094,4)+$T$1*ROUND(($S$1*AC2094+(1-$S$1)*(G2094-X2094)^2)^0.5,4),4),Rawdata!AN2094+Rawdata!$T$1*Rawdata!AX2094)</f>
        <v>#DIV/0!</v>
      </c>
      <c r="L2094" s="16" t="e">
        <f>IF(A2094&gt;$Y$1,ROUND(ROUND( Y2094*$S$1+(1-$S$1)*G2094,4)+$T$1*ROUND(($S$1*AD2094+(1-$S$1)*(G2094-Y2094)^2)^0.5,4),4),Rawdata!AO2094+Rawdata!$T$1*Rawdata!AY2094)</f>
        <v>#DIV/0!</v>
      </c>
      <c r="M2094" s="16" t="e">
        <f t="shared" si="875"/>
        <v>#DIV/0!</v>
      </c>
      <c r="N2094" s="16" t="e">
        <f t="shared" si="876"/>
        <v>#DIV/0!</v>
      </c>
      <c r="O2094" s="67"/>
      <c r="P2094" s="67"/>
      <c r="Q2094" s="31" t="e">
        <f t="shared" si="895"/>
        <v>#DIV/0!</v>
      </c>
      <c r="R2094" s="17" t="e">
        <f t="shared" si="896"/>
        <v>#DIV/0!</v>
      </c>
      <c r="S2094" s="37" t="e">
        <f t="shared" si="877"/>
        <v>#DIV/0!</v>
      </c>
      <c r="T2094" s="17" t="e">
        <f t="shared" si="878"/>
        <v>#DIV/0!</v>
      </c>
      <c r="U2094" s="91" t="e">
        <f>IF(A2094&gt;$U$1, U2095*$S$1+(1-$S$1)*G2095,Rawdata!AK2094)</f>
        <v>#DIV/0!</v>
      </c>
      <c r="V2094" s="91" t="e">
        <f>IF(A2094&gt;$V$1,$S$1*V2095+(1-$S$1)*G2095,Rawdata!AL2094)</f>
        <v>#DIV/0!</v>
      </c>
      <c r="W2094" s="91" t="e">
        <f>IF(A2094&gt;$W$1, $S$1*W2095+(1-$S$1)*G2095,Rawdata!AM2094)</f>
        <v>#DIV/0!</v>
      </c>
      <c r="X2094" s="91" t="e">
        <f>IF(A2094&gt;$X$1,$S$1*X2095+(1-$S$1)*G2095,Rawdata!AN2094)</f>
        <v>#DIV/0!</v>
      </c>
      <c r="Y2094" s="91" t="e">
        <f>IF(A2094&gt;$Y$1,$S$1*Y2095+(1-$S$1)*G2095,Rawdata!AO2094)</f>
        <v>#DIV/0!</v>
      </c>
      <c r="Z2094" s="91" t="e">
        <f>IF(A2094&gt;$Z$1,$S$1*Z2095+(1-$S$1)*(G2095-U2095)^2,Rawdata!AP2094)</f>
        <v>#DIV/0!</v>
      </c>
      <c r="AA2094" s="91" t="e">
        <f>IF(A2094&gt;$AA$1,$S$1*AA2095+(1-$S$1)*(G2095-V2095)^2,Rawdata!AQ2094)</f>
        <v>#DIV/0!</v>
      </c>
      <c r="AB2094" s="91" t="e">
        <f>IF(A2094&gt;89,$S$1*AB2095+(1-$S$1)*(G2095-W2095)^2,Rawdata!AR2094)</f>
        <v>#DIV/0!</v>
      </c>
      <c r="AC2094" s="91" t="e">
        <f>IF(A2094&gt;$AC$1,$S$1*AC2095+(1-$S$1)*(G2095-X2095)^2,Rawdata!AS2094)</f>
        <v>#DIV/0!</v>
      </c>
      <c r="AD2094" s="91" t="e">
        <f>IF(A2094&gt;$AD$1,$S$1*AD2095+(1-$S$1)*(G2095-Y2095)^2,Rawdata!AT2094)</f>
        <v>#DIV/0!</v>
      </c>
      <c r="AE2094" s="80" t="e">
        <f t="shared" si="871"/>
        <v>#DIV/0!</v>
      </c>
      <c r="AF2094" s="81" t="e">
        <f t="shared" si="872"/>
        <v>#DIV/0!</v>
      </c>
      <c r="AG2094" s="86">
        <f t="shared" si="894"/>
        <v>0</v>
      </c>
      <c r="AH2094" s="107" t="e">
        <f t="shared" si="897"/>
        <v>#DIV/0!</v>
      </c>
      <c r="AI2094" s="107" t="e">
        <f t="shared" si="873"/>
        <v>#DIV/0!</v>
      </c>
      <c r="AJ2094" s="108" t="e">
        <f t="shared" si="874"/>
        <v>#DIV/0!</v>
      </c>
      <c r="AK2094" s="113" t="e">
        <f t="shared" si="879"/>
        <v>#DIV/0!</v>
      </c>
      <c r="AL2094" s="113" t="e">
        <f t="shared" si="880"/>
        <v>#DIV/0!</v>
      </c>
      <c r="AM2094" s="113" t="e">
        <f t="shared" si="881"/>
        <v>#DIV/0!</v>
      </c>
      <c r="AN2094" s="113" t="e">
        <f t="shared" si="882"/>
        <v>#DIV/0!</v>
      </c>
      <c r="AO2094" s="113" t="e">
        <f t="shared" si="883"/>
        <v>#DIV/0!</v>
      </c>
      <c r="AP2094" s="91" t="e">
        <f t="shared" si="884"/>
        <v>#DIV/0!</v>
      </c>
      <c r="AQ2094" s="91" t="e">
        <f t="shared" si="885"/>
        <v>#DIV/0!</v>
      </c>
      <c r="AR2094" s="91" t="e">
        <f t="shared" si="886"/>
        <v>#DIV/0!</v>
      </c>
      <c r="AS2094" s="91" t="e">
        <f t="shared" si="887"/>
        <v>#DIV/0!</v>
      </c>
      <c r="AT2094" s="91" t="e">
        <f t="shared" si="888"/>
        <v>#DIV/0!</v>
      </c>
      <c r="AU2094" s="113" t="e">
        <f t="shared" si="889"/>
        <v>#DIV/0!</v>
      </c>
      <c r="AV2094" s="113" t="e">
        <f t="shared" si="890"/>
        <v>#DIV/0!</v>
      </c>
      <c r="AW2094" s="113" t="e">
        <f t="shared" si="891"/>
        <v>#DIV/0!</v>
      </c>
      <c r="AX2094" s="113" t="e">
        <f t="shared" si="892"/>
        <v>#DIV/0!</v>
      </c>
      <c r="AY2094" s="113" t="e">
        <f t="shared" si="893"/>
        <v>#DIV/0!</v>
      </c>
    </row>
    <row r="2095" spans="1:51" x14ac:dyDescent="0.25">
      <c r="A2095" s="119"/>
      <c r="B2095" s="83"/>
      <c r="C2095" s="85"/>
      <c r="D2095" s="85"/>
      <c r="E2095" s="85"/>
      <c r="F2095" s="71"/>
      <c r="G2095" s="96"/>
      <c r="H2095" s="16" t="e">
        <f>IF(A2095&gt;$U$1,ROUND(ROUND( U2095*$S$1+(1-$S$1)*G2095,4)+$T$1*ROUND(($S$1*Z2095+(1-$S$1)*(G2095-U2095)^2)^0.5,4),4),Rawdata!AK2095+Rawdata!$T$1*Rawdata!AU2095)</f>
        <v>#DIV/0!</v>
      </c>
      <c r="I2095" s="16" t="e">
        <f>IF(A2095&gt;$V$1,ROUND(ROUND(V2095*$S$1+(1-$S$1)*G2095,4)+$T$1*ROUND(($S$1*AA2095+(1-$S$1)*(G2095-V2095)^2)^0.5,4),4),Rawdata!AL2095+Rawdata!$T$1*Rawdata!AV2095)</f>
        <v>#DIV/0!</v>
      </c>
      <c r="J2095" s="16" t="e">
        <f>IF(A2095&gt;$W$1,ROUND(ROUND( W2095*$S$1+(1-$S$1)*G2095,4)+$T$1*ROUND(($S$1*AB2095+(1-$S$1)*(G2095-W2095)^2)^0.5,4),4),Rawdata!AM2095+Rawdata!$T$1*Rawdata!AW2095)</f>
        <v>#DIV/0!</v>
      </c>
      <c r="K2095" s="16" t="e">
        <f>IF(A2095&gt;$X$1,ROUND(ROUND( X2095*$S$1+(1-$S$1)*G2095,4)+$T$1*ROUND(($S$1*AC2095+(1-$S$1)*(G2095-X2095)^2)^0.5,4),4),Rawdata!AN2095+Rawdata!$T$1*Rawdata!AX2095)</f>
        <v>#DIV/0!</v>
      </c>
      <c r="L2095" s="16" t="e">
        <f>IF(A2095&gt;$Y$1,ROUND(ROUND( Y2095*$S$1+(1-$S$1)*G2095,4)+$T$1*ROUND(($S$1*AD2095+(1-$S$1)*(G2095-Y2095)^2)^0.5,4),4),Rawdata!AO2095+Rawdata!$T$1*Rawdata!AY2095)</f>
        <v>#DIV/0!</v>
      </c>
      <c r="M2095" s="16" t="e">
        <f t="shared" si="875"/>
        <v>#DIV/0!</v>
      </c>
      <c r="N2095" s="16" t="e">
        <f t="shared" si="876"/>
        <v>#DIV/0!</v>
      </c>
      <c r="O2095" s="67"/>
      <c r="P2095" s="67"/>
      <c r="Q2095" s="31" t="e">
        <f t="shared" si="895"/>
        <v>#DIV/0!</v>
      </c>
      <c r="R2095" s="17" t="e">
        <f t="shared" si="896"/>
        <v>#DIV/0!</v>
      </c>
      <c r="S2095" s="37" t="e">
        <f t="shared" si="877"/>
        <v>#DIV/0!</v>
      </c>
      <c r="T2095" s="17" t="e">
        <f t="shared" si="878"/>
        <v>#DIV/0!</v>
      </c>
      <c r="U2095" s="91" t="e">
        <f>IF(A2095&gt;$U$1, U2096*$S$1+(1-$S$1)*G2096,Rawdata!AK2095)</f>
        <v>#DIV/0!</v>
      </c>
      <c r="V2095" s="91" t="e">
        <f>IF(A2095&gt;$V$1,$S$1*V2096+(1-$S$1)*G2096,Rawdata!AL2095)</f>
        <v>#DIV/0!</v>
      </c>
      <c r="W2095" s="91" t="e">
        <f>IF(A2095&gt;$W$1, $S$1*W2096+(1-$S$1)*G2096,Rawdata!AM2095)</f>
        <v>#DIV/0!</v>
      </c>
      <c r="X2095" s="91" t="e">
        <f>IF(A2095&gt;$X$1,$S$1*X2096+(1-$S$1)*G2096,Rawdata!AN2095)</f>
        <v>#DIV/0!</v>
      </c>
      <c r="Y2095" s="91" t="e">
        <f>IF(A2095&gt;$Y$1,$S$1*Y2096+(1-$S$1)*G2096,Rawdata!AO2095)</f>
        <v>#DIV/0!</v>
      </c>
      <c r="Z2095" s="91" t="e">
        <f>IF(A2095&gt;$Z$1,$S$1*Z2096+(1-$S$1)*(G2096-U2096)^2,Rawdata!AP2095)</f>
        <v>#DIV/0!</v>
      </c>
      <c r="AA2095" s="91" t="e">
        <f>IF(A2095&gt;$AA$1,$S$1*AA2096+(1-$S$1)*(G2096-V2096)^2,Rawdata!AQ2095)</f>
        <v>#DIV/0!</v>
      </c>
      <c r="AB2095" s="91" t="e">
        <f>IF(A2095&gt;89,$S$1*AB2096+(1-$S$1)*(G2096-W2096)^2,Rawdata!AR2095)</f>
        <v>#DIV/0!</v>
      </c>
      <c r="AC2095" s="91" t="e">
        <f>IF(A2095&gt;$AC$1,$S$1*AC2096+(1-$S$1)*(G2096-X2096)^2,Rawdata!AS2095)</f>
        <v>#DIV/0!</v>
      </c>
      <c r="AD2095" s="91" t="e">
        <f>IF(A2095&gt;$AD$1,$S$1*AD2096+(1-$S$1)*(G2096-Y2096)^2,Rawdata!AT2095)</f>
        <v>#DIV/0!</v>
      </c>
      <c r="AE2095" s="80" t="e">
        <f t="shared" si="871"/>
        <v>#DIV/0!</v>
      </c>
      <c r="AF2095" s="81" t="e">
        <f t="shared" si="872"/>
        <v>#DIV/0!</v>
      </c>
      <c r="AG2095" s="86">
        <f t="shared" si="894"/>
        <v>0</v>
      </c>
      <c r="AH2095" s="107" t="e">
        <f t="shared" si="897"/>
        <v>#DIV/0!</v>
      </c>
      <c r="AI2095" s="107" t="e">
        <f t="shared" si="873"/>
        <v>#DIV/0!</v>
      </c>
      <c r="AJ2095" s="108" t="e">
        <f t="shared" si="874"/>
        <v>#DIV/0!</v>
      </c>
      <c r="AK2095" s="113" t="e">
        <f t="shared" si="879"/>
        <v>#DIV/0!</v>
      </c>
      <c r="AL2095" s="113" t="e">
        <f t="shared" si="880"/>
        <v>#DIV/0!</v>
      </c>
      <c r="AM2095" s="113" t="e">
        <f t="shared" si="881"/>
        <v>#DIV/0!</v>
      </c>
      <c r="AN2095" s="113" t="e">
        <f t="shared" si="882"/>
        <v>#DIV/0!</v>
      </c>
      <c r="AO2095" s="113" t="e">
        <f t="shared" si="883"/>
        <v>#DIV/0!</v>
      </c>
      <c r="AP2095" s="91" t="e">
        <f t="shared" si="884"/>
        <v>#DIV/0!</v>
      </c>
      <c r="AQ2095" s="91" t="e">
        <f t="shared" si="885"/>
        <v>#DIV/0!</v>
      </c>
      <c r="AR2095" s="91" t="e">
        <f t="shared" si="886"/>
        <v>#DIV/0!</v>
      </c>
      <c r="AS2095" s="91" t="e">
        <f t="shared" si="887"/>
        <v>#DIV/0!</v>
      </c>
      <c r="AT2095" s="91" t="e">
        <f t="shared" si="888"/>
        <v>#DIV/0!</v>
      </c>
      <c r="AU2095" s="113" t="e">
        <f t="shared" si="889"/>
        <v>#DIV/0!</v>
      </c>
      <c r="AV2095" s="113" t="e">
        <f t="shared" si="890"/>
        <v>#DIV/0!</v>
      </c>
      <c r="AW2095" s="113" t="e">
        <f t="shared" si="891"/>
        <v>#DIV/0!</v>
      </c>
      <c r="AX2095" s="113" t="e">
        <f t="shared" si="892"/>
        <v>#DIV/0!</v>
      </c>
      <c r="AY2095" s="113" t="e">
        <f t="shared" si="893"/>
        <v>#DIV/0!</v>
      </c>
    </row>
    <row r="2096" spans="1:51" x14ac:dyDescent="0.25">
      <c r="A2096" s="119"/>
      <c r="B2096" s="83"/>
      <c r="C2096" s="85"/>
      <c r="D2096" s="85"/>
      <c r="E2096" s="85"/>
      <c r="F2096" s="71"/>
      <c r="G2096" s="96"/>
      <c r="H2096" s="16" t="e">
        <f>IF(A2096&gt;$U$1,ROUND(ROUND( U2096*$S$1+(1-$S$1)*G2096,4)+$T$1*ROUND(($S$1*Z2096+(1-$S$1)*(G2096-U2096)^2)^0.5,4),4),Rawdata!AK2096+Rawdata!$T$1*Rawdata!AU2096)</f>
        <v>#DIV/0!</v>
      </c>
      <c r="I2096" s="16" t="e">
        <f>IF(A2096&gt;$V$1,ROUND(ROUND(V2096*$S$1+(1-$S$1)*G2096,4)+$T$1*ROUND(($S$1*AA2096+(1-$S$1)*(G2096-V2096)^2)^0.5,4),4),Rawdata!AL2096+Rawdata!$T$1*Rawdata!AV2096)</f>
        <v>#DIV/0!</v>
      </c>
      <c r="J2096" s="16" t="e">
        <f>IF(A2096&gt;$W$1,ROUND(ROUND( W2096*$S$1+(1-$S$1)*G2096,4)+$T$1*ROUND(($S$1*AB2096+(1-$S$1)*(G2096-W2096)^2)^0.5,4),4),Rawdata!AM2096+Rawdata!$T$1*Rawdata!AW2096)</f>
        <v>#DIV/0!</v>
      </c>
      <c r="K2096" s="16" t="e">
        <f>IF(A2096&gt;$X$1,ROUND(ROUND( X2096*$S$1+(1-$S$1)*G2096,4)+$T$1*ROUND(($S$1*AC2096+(1-$S$1)*(G2096-X2096)^2)^0.5,4),4),Rawdata!AN2096+Rawdata!$T$1*Rawdata!AX2096)</f>
        <v>#DIV/0!</v>
      </c>
      <c r="L2096" s="16" t="e">
        <f>IF(A2096&gt;$Y$1,ROUND(ROUND( Y2096*$S$1+(1-$S$1)*G2096,4)+$T$1*ROUND(($S$1*AD2096+(1-$S$1)*(G2096-Y2096)^2)^0.5,4),4),Rawdata!AO2096+Rawdata!$T$1*Rawdata!AY2096)</f>
        <v>#DIV/0!</v>
      </c>
      <c r="M2096" s="16" t="e">
        <f t="shared" si="875"/>
        <v>#DIV/0!</v>
      </c>
      <c r="N2096" s="16" t="e">
        <f t="shared" si="876"/>
        <v>#DIV/0!</v>
      </c>
      <c r="O2096" s="67"/>
      <c r="P2096" s="67"/>
      <c r="Q2096" s="31" t="e">
        <f t="shared" si="895"/>
        <v>#DIV/0!</v>
      </c>
      <c r="R2096" s="17" t="e">
        <f t="shared" si="896"/>
        <v>#DIV/0!</v>
      </c>
      <c r="S2096" s="37" t="e">
        <f t="shared" si="877"/>
        <v>#DIV/0!</v>
      </c>
      <c r="T2096" s="17" t="e">
        <f t="shared" si="878"/>
        <v>#DIV/0!</v>
      </c>
      <c r="U2096" s="91" t="e">
        <f>IF(A2096&gt;$U$1, U2097*$S$1+(1-$S$1)*G2097,Rawdata!AK2096)</f>
        <v>#DIV/0!</v>
      </c>
      <c r="V2096" s="91" t="e">
        <f>IF(A2096&gt;$V$1,$S$1*V2097+(1-$S$1)*G2097,Rawdata!AL2096)</f>
        <v>#DIV/0!</v>
      </c>
      <c r="W2096" s="91" t="e">
        <f>IF(A2096&gt;$W$1, $S$1*W2097+(1-$S$1)*G2097,Rawdata!AM2096)</f>
        <v>#DIV/0!</v>
      </c>
      <c r="X2096" s="91" t="e">
        <f>IF(A2096&gt;$X$1,$S$1*X2097+(1-$S$1)*G2097,Rawdata!AN2096)</f>
        <v>#DIV/0!</v>
      </c>
      <c r="Y2096" s="91" t="e">
        <f>IF(A2096&gt;$Y$1,$S$1*Y2097+(1-$S$1)*G2097,Rawdata!AO2096)</f>
        <v>#DIV/0!</v>
      </c>
      <c r="Z2096" s="91" t="e">
        <f>IF(A2096&gt;$Z$1,$S$1*Z2097+(1-$S$1)*(G2097-U2097)^2,Rawdata!AP2096)</f>
        <v>#DIV/0!</v>
      </c>
      <c r="AA2096" s="91" t="e">
        <f>IF(A2096&gt;$AA$1,$S$1*AA2097+(1-$S$1)*(G2097-V2097)^2,Rawdata!AQ2096)</f>
        <v>#DIV/0!</v>
      </c>
      <c r="AB2096" s="91" t="e">
        <f>IF(A2096&gt;89,$S$1*AB2097+(1-$S$1)*(G2097-W2097)^2,Rawdata!AR2096)</f>
        <v>#DIV/0!</v>
      </c>
      <c r="AC2096" s="91" t="e">
        <f>IF(A2096&gt;$AC$1,$S$1*AC2097+(1-$S$1)*(G2097-X2097)^2,Rawdata!AS2096)</f>
        <v>#DIV/0!</v>
      </c>
      <c r="AD2096" s="91" t="e">
        <f>IF(A2096&gt;$AD$1,$S$1*AD2097+(1-$S$1)*(G2097-Y2097)^2,Rawdata!AT2096)</f>
        <v>#DIV/0!</v>
      </c>
      <c r="AE2096" s="80" t="e">
        <f t="shared" si="871"/>
        <v>#DIV/0!</v>
      </c>
      <c r="AF2096" s="81" t="e">
        <f t="shared" si="872"/>
        <v>#DIV/0!</v>
      </c>
      <c r="AG2096" s="86">
        <f t="shared" si="894"/>
        <v>0</v>
      </c>
      <c r="AH2096" s="107" t="e">
        <f t="shared" si="897"/>
        <v>#DIV/0!</v>
      </c>
      <c r="AI2096" s="107" t="e">
        <f t="shared" si="873"/>
        <v>#DIV/0!</v>
      </c>
      <c r="AJ2096" s="108" t="e">
        <f t="shared" si="874"/>
        <v>#DIV/0!</v>
      </c>
      <c r="AK2096" s="113" t="e">
        <f t="shared" si="879"/>
        <v>#DIV/0!</v>
      </c>
      <c r="AL2096" s="113" t="e">
        <f t="shared" si="880"/>
        <v>#DIV/0!</v>
      </c>
      <c r="AM2096" s="113" t="e">
        <f t="shared" si="881"/>
        <v>#DIV/0!</v>
      </c>
      <c r="AN2096" s="113" t="e">
        <f t="shared" si="882"/>
        <v>#DIV/0!</v>
      </c>
      <c r="AO2096" s="113" t="e">
        <f t="shared" si="883"/>
        <v>#DIV/0!</v>
      </c>
      <c r="AP2096" s="91" t="e">
        <f t="shared" si="884"/>
        <v>#DIV/0!</v>
      </c>
      <c r="AQ2096" s="91" t="e">
        <f t="shared" si="885"/>
        <v>#DIV/0!</v>
      </c>
      <c r="AR2096" s="91" t="e">
        <f t="shared" si="886"/>
        <v>#DIV/0!</v>
      </c>
      <c r="AS2096" s="91" t="e">
        <f t="shared" si="887"/>
        <v>#DIV/0!</v>
      </c>
      <c r="AT2096" s="91" t="e">
        <f t="shared" si="888"/>
        <v>#DIV/0!</v>
      </c>
      <c r="AU2096" s="113" t="e">
        <f t="shared" si="889"/>
        <v>#DIV/0!</v>
      </c>
      <c r="AV2096" s="113" t="e">
        <f t="shared" si="890"/>
        <v>#DIV/0!</v>
      </c>
      <c r="AW2096" s="113" t="e">
        <f t="shared" si="891"/>
        <v>#DIV/0!</v>
      </c>
      <c r="AX2096" s="113" t="e">
        <f t="shared" si="892"/>
        <v>#DIV/0!</v>
      </c>
      <c r="AY2096" s="113" t="e">
        <f t="shared" si="893"/>
        <v>#DIV/0!</v>
      </c>
    </row>
    <row r="2097" spans="1:51" x14ac:dyDescent="0.25">
      <c r="A2097" s="119"/>
      <c r="B2097" s="83"/>
      <c r="C2097" s="85"/>
      <c r="D2097" s="85"/>
      <c r="E2097" s="85"/>
      <c r="F2097" s="71"/>
      <c r="G2097" s="96"/>
      <c r="H2097" s="16" t="e">
        <f>IF(A2097&gt;$U$1,ROUND(ROUND( U2097*$S$1+(1-$S$1)*G2097,4)+$T$1*ROUND(($S$1*Z2097+(1-$S$1)*(G2097-U2097)^2)^0.5,4),4),Rawdata!AK2097+Rawdata!$T$1*Rawdata!AU2097)</f>
        <v>#DIV/0!</v>
      </c>
      <c r="I2097" s="16" t="e">
        <f>IF(A2097&gt;$V$1,ROUND(ROUND(V2097*$S$1+(1-$S$1)*G2097,4)+$T$1*ROUND(($S$1*AA2097+(1-$S$1)*(G2097-V2097)^2)^0.5,4),4),Rawdata!AL2097+Rawdata!$T$1*Rawdata!AV2097)</f>
        <v>#DIV/0!</v>
      </c>
      <c r="J2097" s="16" t="e">
        <f>IF(A2097&gt;$W$1,ROUND(ROUND( W2097*$S$1+(1-$S$1)*G2097,4)+$T$1*ROUND(($S$1*AB2097+(1-$S$1)*(G2097-W2097)^2)^0.5,4),4),Rawdata!AM2097+Rawdata!$T$1*Rawdata!AW2097)</f>
        <v>#DIV/0!</v>
      </c>
      <c r="K2097" s="16" t="e">
        <f>IF(A2097&gt;$X$1,ROUND(ROUND( X2097*$S$1+(1-$S$1)*G2097,4)+$T$1*ROUND(($S$1*AC2097+(1-$S$1)*(G2097-X2097)^2)^0.5,4),4),Rawdata!AN2097+Rawdata!$T$1*Rawdata!AX2097)</f>
        <v>#DIV/0!</v>
      </c>
      <c r="L2097" s="16" t="e">
        <f>IF(A2097&gt;$Y$1,ROUND(ROUND( Y2097*$S$1+(1-$S$1)*G2097,4)+$T$1*ROUND(($S$1*AD2097+(1-$S$1)*(G2097-Y2097)^2)^0.5,4),4),Rawdata!AO2097+Rawdata!$T$1*Rawdata!AY2097)</f>
        <v>#DIV/0!</v>
      </c>
      <c r="M2097" s="16" t="e">
        <f t="shared" si="875"/>
        <v>#DIV/0!</v>
      </c>
      <c r="N2097" s="16" t="e">
        <f t="shared" si="876"/>
        <v>#DIV/0!</v>
      </c>
      <c r="O2097" s="67"/>
      <c r="P2097" s="67"/>
      <c r="Q2097" s="31" t="e">
        <f t="shared" si="895"/>
        <v>#DIV/0!</v>
      </c>
      <c r="R2097" s="17" t="e">
        <f t="shared" si="896"/>
        <v>#DIV/0!</v>
      </c>
      <c r="S2097" s="37" t="e">
        <f t="shared" si="877"/>
        <v>#DIV/0!</v>
      </c>
      <c r="T2097" s="17" t="e">
        <f t="shared" si="878"/>
        <v>#DIV/0!</v>
      </c>
      <c r="U2097" s="91" t="e">
        <f>IF(A2097&gt;$U$1, U2098*$S$1+(1-$S$1)*G2098,Rawdata!AK2097)</f>
        <v>#DIV/0!</v>
      </c>
      <c r="V2097" s="91" t="e">
        <f>IF(A2097&gt;$V$1,$S$1*V2098+(1-$S$1)*G2098,Rawdata!AL2097)</f>
        <v>#DIV/0!</v>
      </c>
      <c r="W2097" s="91" t="e">
        <f>IF(A2097&gt;$W$1, $S$1*W2098+(1-$S$1)*G2098,Rawdata!AM2097)</f>
        <v>#DIV/0!</v>
      </c>
      <c r="X2097" s="91" t="e">
        <f>IF(A2097&gt;$X$1,$S$1*X2098+(1-$S$1)*G2098,Rawdata!AN2097)</f>
        <v>#DIV/0!</v>
      </c>
      <c r="Y2097" s="91" t="e">
        <f>IF(A2097&gt;$Y$1,$S$1*Y2098+(1-$S$1)*G2098,Rawdata!AO2097)</f>
        <v>#DIV/0!</v>
      </c>
      <c r="Z2097" s="91" t="e">
        <f>IF(A2097&gt;$Z$1,$S$1*Z2098+(1-$S$1)*(G2098-U2098)^2,Rawdata!AP2097)</f>
        <v>#DIV/0!</v>
      </c>
      <c r="AA2097" s="91" t="e">
        <f>IF(A2097&gt;$AA$1,$S$1*AA2098+(1-$S$1)*(G2098-V2098)^2,Rawdata!AQ2097)</f>
        <v>#DIV/0!</v>
      </c>
      <c r="AB2097" s="91" t="e">
        <f>IF(A2097&gt;89,$S$1*AB2098+(1-$S$1)*(G2098-W2098)^2,Rawdata!AR2097)</f>
        <v>#DIV/0!</v>
      </c>
      <c r="AC2097" s="91" t="e">
        <f>IF(A2097&gt;$AC$1,$S$1*AC2098+(1-$S$1)*(G2098-X2098)^2,Rawdata!AS2097)</f>
        <v>#DIV/0!</v>
      </c>
      <c r="AD2097" s="91" t="e">
        <f>IF(A2097&gt;$AD$1,$S$1*AD2098+(1-$S$1)*(G2098-Y2098)^2,Rawdata!AT2097)</f>
        <v>#DIV/0!</v>
      </c>
      <c r="AE2097" s="80" t="e">
        <f t="shared" si="871"/>
        <v>#DIV/0!</v>
      </c>
      <c r="AF2097" s="81" t="e">
        <f t="shared" si="872"/>
        <v>#DIV/0!</v>
      </c>
      <c r="AG2097" s="86">
        <f t="shared" si="894"/>
        <v>0</v>
      </c>
      <c r="AH2097" s="107" t="e">
        <f t="shared" si="897"/>
        <v>#DIV/0!</v>
      </c>
      <c r="AI2097" s="107" t="e">
        <f t="shared" si="873"/>
        <v>#DIV/0!</v>
      </c>
      <c r="AJ2097" s="108" t="e">
        <f t="shared" si="874"/>
        <v>#DIV/0!</v>
      </c>
      <c r="AK2097" s="113" t="e">
        <f t="shared" si="879"/>
        <v>#DIV/0!</v>
      </c>
      <c r="AL2097" s="113" t="e">
        <f t="shared" si="880"/>
        <v>#DIV/0!</v>
      </c>
      <c r="AM2097" s="113" t="e">
        <f t="shared" si="881"/>
        <v>#DIV/0!</v>
      </c>
      <c r="AN2097" s="113" t="e">
        <f t="shared" si="882"/>
        <v>#DIV/0!</v>
      </c>
      <c r="AO2097" s="113" t="e">
        <f t="shared" si="883"/>
        <v>#DIV/0!</v>
      </c>
      <c r="AP2097" s="91" t="e">
        <f t="shared" si="884"/>
        <v>#DIV/0!</v>
      </c>
      <c r="AQ2097" s="91" t="e">
        <f t="shared" si="885"/>
        <v>#DIV/0!</v>
      </c>
      <c r="AR2097" s="91" t="e">
        <f t="shared" si="886"/>
        <v>#DIV/0!</v>
      </c>
      <c r="AS2097" s="91" t="e">
        <f t="shared" si="887"/>
        <v>#DIV/0!</v>
      </c>
      <c r="AT2097" s="91" t="e">
        <f t="shared" si="888"/>
        <v>#DIV/0!</v>
      </c>
      <c r="AU2097" s="113" t="e">
        <f t="shared" si="889"/>
        <v>#DIV/0!</v>
      </c>
      <c r="AV2097" s="113" t="e">
        <f t="shared" si="890"/>
        <v>#DIV/0!</v>
      </c>
      <c r="AW2097" s="113" t="e">
        <f t="shared" si="891"/>
        <v>#DIV/0!</v>
      </c>
      <c r="AX2097" s="113" t="e">
        <f t="shared" si="892"/>
        <v>#DIV/0!</v>
      </c>
      <c r="AY2097" s="113" t="e">
        <f t="shared" si="893"/>
        <v>#DIV/0!</v>
      </c>
    </row>
    <row r="2098" spans="1:51" x14ac:dyDescent="0.25">
      <c r="A2098" s="119"/>
      <c r="B2098" s="83"/>
      <c r="C2098" s="85"/>
      <c r="D2098" s="85"/>
      <c r="E2098" s="85"/>
      <c r="F2098" s="71"/>
      <c r="G2098" s="96"/>
      <c r="H2098" s="16" t="e">
        <f>IF(A2098&gt;$U$1,ROUND(ROUND( U2098*$S$1+(1-$S$1)*G2098,4)+$T$1*ROUND(($S$1*Z2098+(1-$S$1)*(G2098-U2098)^2)^0.5,4),4),Rawdata!AK2098+Rawdata!$T$1*Rawdata!AU2098)</f>
        <v>#DIV/0!</v>
      </c>
      <c r="I2098" s="16" t="e">
        <f>IF(A2098&gt;$V$1,ROUND(ROUND(V2098*$S$1+(1-$S$1)*G2098,4)+$T$1*ROUND(($S$1*AA2098+(1-$S$1)*(G2098-V2098)^2)^0.5,4),4),Rawdata!AL2098+Rawdata!$T$1*Rawdata!AV2098)</f>
        <v>#DIV/0!</v>
      </c>
      <c r="J2098" s="16" t="e">
        <f>IF(A2098&gt;$W$1,ROUND(ROUND( W2098*$S$1+(1-$S$1)*G2098,4)+$T$1*ROUND(($S$1*AB2098+(1-$S$1)*(G2098-W2098)^2)^0.5,4),4),Rawdata!AM2098+Rawdata!$T$1*Rawdata!AW2098)</f>
        <v>#DIV/0!</v>
      </c>
      <c r="K2098" s="16" t="e">
        <f>IF(A2098&gt;$X$1,ROUND(ROUND( X2098*$S$1+(1-$S$1)*G2098,4)+$T$1*ROUND(($S$1*AC2098+(1-$S$1)*(G2098-X2098)^2)^0.5,4),4),Rawdata!AN2098+Rawdata!$T$1*Rawdata!AX2098)</f>
        <v>#DIV/0!</v>
      </c>
      <c r="L2098" s="16" t="e">
        <f>IF(A2098&gt;$Y$1,ROUND(ROUND( Y2098*$S$1+(1-$S$1)*G2098,4)+$T$1*ROUND(($S$1*AD2098+(1-$S$1)*(G2098-Y2098)^2)^0.5,4),4),Rawdata!AO2098+Rawdata!$T$1*Rawdata!AY2098)</f>
        <v>#DIV/0!</v>
      </c>
      <c r="M2098" s="16" t="e">
        <f t="shared" si="875"/>
        <v>#DIV/0!</v>
      </c>
      <c r="N2098" s="16" t="e">
        <f t="shared" si="876"/>
        <v>#DIV/0!</v>
      </c>
      <c r="O2098" s="67"/>
      <c r="P2098" s="67"/>
      <c r="Q2098" s="31" t="e">
        <f t="shared" si="895"/>
        <v>#DIV/0!</v>
      </c>
      <c r="R2098" s="17" t="e">
        <f t="shared" si="896"/>
        <v>#DIV/0!</v>
      </c>
      <c r="S2098" s="37" t="e">
        <f t="shared" si="877"/>
        <v>#DIV/0!</v>
      </c>
      <c r="T2098" s="17" t="e">
        <f t="shared" si="878"/>
        <v>#DIV/0!</v>
      </c>
      <c r="U2098" s="91" t="e">
        <f>IF(A2098&gt;$U$1, U2099*$S$1+(1-$S$1)*G2099,Rawdata!AK2098)</f>
        <v>#DIV/0!</v>
      </c>
      <c r="V2098" s="91" t="e">
        <f>IF(A2098&gt;$V$1,$S$1*V2099+(1-$S$1)*G2099,Rawdata!AL2098)</f>
        <v>#DIV/0!</v>
      </c>
      <c r="W2098" s="91" t="e">
        <f>IF(A2098&gt;$W$1, $S$1*W2099+(1-$S$1)*G2099,Rawdata!AM2098)</f>
        <v>#DIV/0!</v>
      </c>
      <c r="X2098" s="91" t="e">
        <f>IF(A2098&gt;$X$1,$S$1*X2099+(1-$S$1)*G2099,Rawdata!AN2098)</f>
        <v>#DIV/0!</v>
      </c>
      <c r="Y2098" s="91" t="e">
        <f>IF(A2098&gt;$Y$1,$S$1*Y2099+(1-$S$1)*G2099,Rawdata!AO2098)</f>
        <v>#DIV/0!</v>
      </c>
      <c r="Z2098" s="91" t="e">
        <f>IF(A2098&gt;$Z$1,$S$1*Z2099+(1-$S$1)*(G2099-U2099)^2,Rawdata!AP2098)</f>
        <v>#DIV/0!</v>
      </c>
      <c r="AA2098" s="91" t="e">
        <f>IF(A2098&gt;$AA$1,$S$1*AA2099+(1-$S$1)*(G2099-V2099)^2,Rawdata!AQ2098)</f>
        <v>#DIV/0!</v>
      </c>
      <c r="AB2098" s="91" t="e">
        <f>IF(A2098&gt;89,$S$1*AB2099+(1-$S$1)*(G2099-W2099)^2,Rawdata!AR2098)</f>
        <v>#DIV/0!</v>
      </c>
      <c r="AC2098" s="91" t="e">
        <f>IF(A2098&gt;$AC$1,$S$1*AC2099+(1-$S$1)*(G2099-X2099)^2,Rawdata!AS2098)</f>
        <v>#DIV/0!</v>
      </c>
      <c r="AD2098" s="91" t="e">
        <f>IF(A2098&gt;$AD$1,$S$1*AD2099+(1-$S$1)*(G2099-Y2099)^2,Rawdata!AT2098)</f>
        <v>#DIV/0!</v>
      </c>
      <c r="AE2098" s="80" t="e">
        <f t="shared" si="871"/>
        <v>#DIV/0!</v>
      </c>
      <c r="AF2098" s="81" t="e">
        <f t="shared" si="872"/>
        <v>#DIV/0!</v>
      </c>
      <c r="AG2098" s="86">
        <f t="shared" si="894"/>
        <v>0</v>
      </c>
      <c r="AH2098" s="107" t="e">
        <f t="shared" si="897"/>
        <v>#DIV/0!</v>
      </c>
      <c r="AI2098" s="107" t="e">
        <f t="shared" si="873"/>
        <v>#DIV/0!</v>
      </c>
      <c r="AJ2098" s="108" t="e">
        <f t="shared" si="874"/>
        <v>#DIV/0!</v>
      </c>
      <c r="AK2098" s="113" t="e">
        <f t="shared" si="879"/>
        <v>#DIV/0!</v>
      </c>
      <c r="AL2098" s="113" t="e">
        <f t="shared" si="880"/>
        <v>#DIV/0!</v>
      </c>
      <c r="AM2098" s="113" t="e">
        <f t="shared" si="881"/>
        <v>#DIV/0!</v>
      </c>
      <c r="AN2098" s="113" t="e">
        <f t="shared" si="882"/>
        <v>#DIV/0!</v>
      </c>
      <c r="AO2098" s="113" t="e">
        <f t="shared" si="883"/>
        <v>#DIV/0!</v>
      </c>
      <c r="AP2098" s="91" t="e">
        <f t="shared" si="884"/>
        <v>#DIV/0!</v>
      </c>
      <c r="AQ2098" s="91" t="e">
        <f t="shared" si="885"/>
        <v>#DIV/0!</v>
      </c>
      <c r="AR2098" s="91" t="e">
        <f t="shared" si="886"/>
        <v>#DIV/0!</v>
      </c>
      <c r="AS2098" s="91" t="e">
        <f t="shared" si="887"/>
        <v>#DIV/0!</v>
      </c>
      <c r="AT2098" s="91" t="e">
        <f t="shared" si="888"/>
        <v>#DIV/0!</v>
      </c>
      <c r="AU2098" s="113" t="e">
        <f t="shared" si="889"/>
        <v>#DIV/0!</v>
      </c>
      <c r="AV2098" s="113" t="e">
        <f t="shared" si="890"/>
        <v>#DIV/0!</v>
      </c>
      <c r="AW2098" s="113" t="e">
        <f t="shared" si="891"/>
        <v>#DIV/0!</v>
      </c>
      <c r="AX2098" s="113" t="e">
        <f t="shared" si="892"/>
        <v>#DIV/0!</v>
      </c>
      <c r="AY2098" s="113" t="e">
        <f t="shared" si="893"/>
        <v>#DIV/0!</v>
      </c>
    </row>
    <row r="2099" spans="1:51" x14ac:dyDescent="0.25">
      <c r="A2099" s="119"/>
      <c r="B2099" s="83"/>
      <c r="C2099" s="85"/>
      <c r="D2099" s="85"/>
      <c r="E2099" s="85"/>
      <c r="F2099" s="71"/>
      <c r="G2099" s="96"/>
      <c r="H2099" s="16" t="e">
        <f>IF(A2099&gt;$U$1,ROUND(ROUND( U2099*$S$1+(1-$S$1)*G2099,4)+$T$1*ROUND(($S$1*Z2099+(1-$S$1)*(G2099-U2099)^2)^0.5,4),4),Rawdata!AK2099+Rawdata!$T$1*Rawdata!AU2099)</f>
        <v>#DIV/0!</v>
      </c>
      <c r="I2099" s="16" t="e">
        <f>IF(A2099&gt;$V$1,ROUND(ROUND(V2099*$S$1+(1-$S$1)*G2099,4)+$T$1*ROUND(($S$1*AA2099+(1-$S$1)*(G2099-V2099)^2)^0.5,4),4),Rawdata!AL2099+Rawdata!$T$1*Rawdata!AV2099)</f>
        <v>#DIV/0!</v>
      </c>
      <c r="J2099" s="16" t="e">
        <f>IF(A2099&gt;$W$1,ROUND(ROUND( W2099*$S$1+(1-$S$1)*G2099,4)+$T$1*ROUND(($S$1*AB2099+(1-$S$1)*(G2099-W2099)^2)^0.5,4),4),Rawdata!AM2099+Rawdata!$T$1*Rawdata!AW2099)</f>
        <v>#DIV/0!</v>
      </c>
      <c r="K2099" s="16" t="e">
        <f>IF(A2099&gt;$X$1,ROUND(ROUND( X2099*$S$1+(1-$S$1)*G2099,4)+$T$1*ROUND(($S$1*AC2099+(1-$S$1)*(G2099-X2099)^2)^0.5,4),4),Rawdata!AN2099+Rawdata!$T$1*Rawdata!AX2099)</f>
        <v>#DIV/0!</v>
      </c>
      <c r="L2099" s="16" t="e">
        <f>IF(A2099&gt;$Y$1,ROUND(ROUND( Y2099*$S$1+(1-$S$1)*G2099,4)+$T$1*ROUND(($S$1*AD2099+(1-$S$1)*(G2099-Y2099)^2)^0.5,4),4),Rawdata!AO2099+Rawdata!$T$1*Rawdata!AY2099)</f>
        <v>#DIV/0!</v>
      </c>
      <c r="M2099" s="16" t="e">
        <f t="shared" si="875"/>
        <v>#DIV/0!</v>
      </c>
      <c r="N2099" s="16" t="e">
        <f t="shared" si="876"/>
        <v>#DIV/0!</v>
      </c>
      <c r="O2099" s="67"/>
      <c r="P2099" s="67"/>
      <c r="Q2099" s="31" t="e">
        <f t="shared" si="895"/>
        <v>#DIV/0!</v>
      </c>
      <c r="R2099" s="17" t="e">
        <f t="shared" si="896"/>
        <v>#DIV/0!</v>
      </c>
      <c r="S2099" s="37" t="e">
        <f t="shared" si="877"/>
        <v>#DIV/0!</v>
      </c>
      <c r="T2099" s="17" t="e">
        <f t="shared" si="878"/>
        <v>#DIV/0!</v>
      </c>
      <c r="U2099" s="91" t="e">
        <f>IF(A2099&gt;$U$1, U2100*$S$1+(1-$S$1)*G2100,Rawdata!AK2099)</f>
        <v>#DIV/0!</v>
      </c>
      <c r="V2099" s="91" t="e">
        <f>IF(A2099&gt;$V$1,$S$1*V2100+(1-$S$1)*G2100,Rawdata!AL2099)</f>
        <v>#DIV/0!</v>
      </c>
      <c r="W2099" s="91" t="e">
        <f>IF(A2099&gt;$W$1, $S$1*W2100+(1-$S$1)*G2100,Rawdata!AM2099)</f>
        <v>#DIV/0!</v>
      </c>
      <c r="X2099" s="91" t="e">
        <f>IF(A2099&gt;$X$1,$S$1*X2100+(1-$S$1)*G2100,Rawdata!AN2099)</f>
        <v>#DIV/0!</v>
      </c>
      <c r="Y2099" s="91" t="e">
        <f>IF(A2099&gt;$Y$1,$S$1*Y2100+(1-$S$1)*G2100,Rawdata!AO2099)</f>
        <v>#DIV/0!</v>
      </c>
      <c r="Z2099" s="91" t="e">
        <f>IF(A2099&gt;$Z$1,$S$1*Z2100+(1-$S$1)*(G2100-U2100)^2,Rawdata!AP2099)</f>
        <v>#DIV/0!</v>
      </c>
      <c r="AA2099" s="91" t="e">
        <f>IF(A2099&gt;$AA$1,$S$1*AA2100+(1-$S$1)*(G2100-V2100)^2,Rawdata!AQ2099)</f>
        <v>#DIV/0!</v>
      </c>
      <c r="AB2099" s="91" t="e">
        <f>IF(A2099&gt;89,$S$1*AB2100+(1-$S$1)*(G2100-W2100)^2,Rawdata!AR2099)</f>
        <v>#DIV/0!</v>
      </c>
      <c r="AC2099" s="91" t="e">
        <f>IF(A2099&gt;$AC$1,$S$1*AC2100+(1-$S$1)*(G2100-X2100)^2,Rawdata!AS2099)</f>
        <v>#DIV/0!</v>
      </c>
      <c r="AD2099" s="91" t="e">
        <f>IF(A2099&gt;$AD$1,$S$1*AD2100+(1-$S$1)*(G2100-Y2100)^2,Rawdata!AT2099)</f>
        <v>#DIV/0!</v>
      </c>
      <c r="AE2099" s="80" t="e">
        <f t="shared" si="871"/>
        <v>#DIV/0!</v>
      </c>
      <c r="AF2099" s="81" t="e">
        <f t="shared" si="872"/>
        <v>#DIV/0!</v>
      </c>
      <c r="AG2099" s="86">
        <f t="shared" si="894"/>
        <v>0</v>
      </c>
      <c r="AH2099" s="107" t="e">
        <f t="shared" si="897"/>
        <v>#DIV/0!</v>
      </c>
      <c r="AI2099" s="107" t="e">
        <f t="shared" si="873"/>
        <v>#DIV/0!</v>
      </c>
      <c r="AJ2099" s="108" t="e">
        <f t="shared" si="874"/>
        <v>#DIV/0!</v>
      </c>
      <c r="AK2099" s="113" t="e">
        <f t="shared" si="879"/>
        <v>#DIV/0!</v>
      </c>
      <c r="AL2099" s="113" t="e">
        <f t="shared" si="880"/>
        <v>#DIV/0!</v>
      </c>
      <c r="AM2099" s="113" t="e">
        <f t="shared" si="881"/>
        <v>#DIV/0!</v>
      </c>
      <c r="AN2099" s="113" t="e">
        <f t="shared" si="882"/>
        <v>#DIV/0!</v>
      </c>
      <c r="AO2099" s="113" t="e">
        <f t="shared" si="883"/>
        <v>#DIV/0!</v>
      </c>
      <c r="AP2099" s="91" t="e">
        <f t="shared" si="884"/>
        <v>#DIV/0!</v>
      </c>
      <c r="AQ2099" s="91" t="e">
        <f t="shared" si="885"/>
        <v>#DIV/0!</v>
      </c>
      <c r="AR2099" s="91" t="e">
        <f t="shared" si="886"/>
        <v>#DIV/0!</v>
      </c>
      <c r="AS2099" s="91" t="e">
        <f t="shared" si="887"/>
        <v>#DIV/0!</v>
      </c>
      <c r="AT2099" s="91" t="e">
        <f t="shared" si="888"/>
        <v>#DIV/0!</v>
      </c>
      <c r="AU2099" s="113" t="e">
        <f t="shared" si="889"/>
        <v>#DIV/0!</v>
      </c>
      <c r="AV2099" s="113" t="e">
        <f t="shared" si="890"/>
        <v>#DIV/0!</v>
      </c>
      <c r="AW2099" s="113" t="e">
        <f t="shared" si="891"/>
        <v>#DIV/0!</v>
      </c>
      <c r="AX2099" s="113" t="e">
        <f t="shared" si="892"/>
        <v>#DIV/0!</v>
      </c>
      <c r="AY2099" s="113" t="e">
        <f t="shared" si="893"/>
        <v>#DIV/0!</v>
      </c>
    </row>
    <row r="2100" spans="1:51" x14ac:dyDescent="0.25">
      <c r="A2100" s="119"/>
      <c r="B2100" s="83"/>
      <c r="C2100" s="85"/>
      <c r="D2100" s="85"/>
      <c r="E2100" s="85"/>
      <c r="F2100" s="71"/>
      <c r="G2100" s="96"/>
      <c r="H2100" s="16" t="e">
        <f>IF(A2100&gt;$U$1,ROUND(ROUND( U2100*$S$1+(1-$S$1)*G2100,4)+$T$1*ROUND(($S$1*Z2100+(1-$S$1)*(G2100-U2100)^2)^0.5,4),4),Rawdata!AK2100+Rawdata!$T$1*Rawdata!AU2100)</f>
        <v>#DIV/0!</v>
      </c>
      <c r="I2100" s="16" t="e">
        <f>IF(A2100&gt;$V$1,ROUND(ROUND(V2100*$S$1+(1-$S$1)*G2100,4)+$T$1*ROUND(($S$1*AA2100+(1-$S$1)*(G2100-V2100)^2)^0.5,4),4),Rawdata!AL2100+Rawdata!$T$1*Rawdata!AV2100)</f>
        <v>#DIV/0!</v>
      </c>
      <c r="J2100" s="16" t="e">
        <f>IF(A2100&gt;$W$1,ROUND(ROUND( W2100*$S$1+(1-$S$1)*G2100,4)+$T$1*ROUND(($S$1*AB2100+(1-$S$1)*(G2100-W2100)^2)^0.5,4),4),Rawdata!AM2100+Rawdata!$T$1*Rawdata!AW2100)</f>
        <v>#DIV/0!</v>
      </c>
      <c r="K2100" s="16" t="e">
        <f>IF(A2100&gt;$X$1,ROUND(ROUND( X2100*$S$1+(1-$S$1)*G2100,4)+$T$1*ROUND(($S$1*AC2100+(1-$S$1)*(G2100-X2100)^2)^0.5,4),4),Rawdata!AN2100+Rawdata!$T$1*Rawdata!AX2100)</f>
        <v>#DIV/0!</v>
      </c>
      <c r="L2100" s="16" t="e">
        <f>IF(A2100&gt;$Y$1,ROUND(ROUND( Y2100*$S$1+(1-$S$1)*G2100,4)+$T$1*ROUND(($S$1*AD2100+(1-$S$1)*(G2100-Y2100)^2)^0.5,4),4),Rawdata!AO2100+Rawdata!$T$1*Rawdata!AY2100)</f>
        <v>#DIV/0!</v>
      </c>
      <c r="M2100" s="16" t="e">
        <f t="shared" si="875"/>
        <v>#DIV/0!</v>
      </c>
      <c r="N2100" s="16" t="e">
        <f t="shared" si="876"/>
        <v>#DIV/0!</v>
      </c>
      <c r="O2100" s="67"/>
      <c r="P2100" s="67"/>
      <c r="Q2100" s="31" t="e">
        <f t="shared" si="895"/>
        <v>#DIV/0!</v>
      </c>
      <c r="R2100" s="17" t="e">
        <f t="shared" si="896"/>
        <v>#DIV/0!</v>
      </c>
      <c r="S2100" s="37" t="e">
        <f t="shared" si="877"/>
        <v>#DIV/0!</v>
      </c>
      <c r="T2100" s="17" t="e">
        <f t="shared" si="878"/>
        <v>#DIV/0!</v>
      </c>
      <c r="U2100" s="91" t="e">
        <f>IF(A2100&gt;$U$1, U2101*$S$1+(1-$S$1)*G2101,Rawdata!AK2100)</f>
        <v>#DIV/0!</v>
      </c>
      <c r="V2100" s="91" t="e">
        <f>IF(A2100&gt;$V$1,$S$1*V2101+(1-$S$1)*G2101,Rawdata!AL2100)</f>
        <v>#DIV/0!</v>
      </c>
      <c r="W2100" s="91" t="e">
        <f>IF(A2100&gt;$W$1, $S$1*W2101+(1-$S$1)*G2101,Rawdata!AM2100)</f>
        <v>#DIV/0!</v>
      </c>
      <c r="X2100" s="91" t="e">
        <f>IF(A2100&gt;$X$1,$S$1*X2101+(1-$S$1)*G2101,Rawdata!AN2100)</f>
        <v>#DIV/0!</v>
      </c>
      <c r="Y2100" s="91" t="e">
        <f>IF(A2100&gt;$Y$1,$S$1*Y2101+(1-$S$1)*G2101,Rawdata!AO2100)</f>
        <v>#DIV/0!</v>
      </c>
      <c r="Z2100" s="91" t="e">
        <f>IF(A2100&gt;$Z$1,$S$1*Z2101+(1-$S$1)*(G2101-U2101)^2,Rawdata!AP2100)</f>
        <v>#DIV/0!</v>
      </c>
      <c r="AA2100" s="91" t="e">
        <f>IF(A2100&gt;$AA$1,$S$1*AA2101+(1-$S$1)*(G2101-V2101)^2,Rawdata!AQ2100)</f>
        <v>#DIV/0!</v>
      </c>
      <c r="AB2100" s="91" t="e">
        <f>IF(A2100&gt;89,$S$1*AB2101+(1-$S$1)*(G2101-W2101)^2,Rawdata!AR2100)</f>
        <v>#DIV/0!</v>
      </c>
      <c r="AC2100" s="91" t="e">
        <f>IF(A2100&gt;$AC$1,$S$1*AC2101+(1-$S$1)*(G2101-X2101)^2,Rawdata!AS2100)</f>
        <v>#DIV/0!</v>
      </c>
      <c r="AD2100" s="91" t="e">
        <f>IF(A2100&gt;$AD$1,$S$1*AD2101+(1-$S$1)*(G2101-Y2101)^2,Rawdata!AT2100)</f>
        <v>#DIV/0!</v>
      </c>
      <c r="AE2100" s="80" t="e">
        <f t="shared" si="871"/>
        <v>#DIV/0!</v>
      </c>
      <c r="AF2100" s="81" t="e">
        <f t="shared" si="872"/>
        <v>#DIV/0!</v>
      </c>
      <c r="AG2100" s="86">
        <f t="shared" si="894"/>
        <v>0</v>
      </c>
      <c r="AH2100" s="107" t="e">
        <f t="shared" si="897"/>
        <v>#DIV/0!</v>
      </c>
      <c r="AI2100" s="107" t="e">
        <f t="shared" si="873"/>
        <v>#DIV/0!</v>
      </c>
      <c r="AJ2100" s="108" t="e">
        <f t="shared" si="874"/>
        <v>#DIV/0!</v>
      </c>
      <c r="AK2100" s="113" t="e">
        <f t="shared" si="879"/>
        <v>#DIV/0!</v>
      </c>
      <c r="AL2100" s="113" t="e">
        <f t="shared" si="880"/>
        <v>#DIV/0!</v>
      </c>
      <c r="AM2100" s="113" t="e">
        <f t="shared" si="881"/>
        <v>#DIV/0!</v>
      </c>
      <c r="AN2100" s="113" t="e">
        <f t="shared" si="882"/>
        <v>#DIV/0!</v>
      </c>
      <c r="AO2100" s="113" t="e">
        <f t="shared" si="883"/>
        <v>#DIV/0!</v>
      </c>
      <c r="AP2100" s="91" t="e">
        <f t="shared" si="884"/>
        <v>#DIV/0!</v>
      </c>
      <c r="AQ2100" s="91" t="e">
        <f t="shared" si="885"/>
        <v>#DIV/0!</v>
      </c>
      <c r="AR2100" s="91" t="e">
        <f t="shared" si="886"/>
        <v>#DIV/0!</v>
      </c>
      <c r="AS2100" s="91" t="e">
        <f t="shared" si="887"/>
        <v>#DIV/0!</v>
      </c>
      <c r="AT2100" s="91" t="e">
        <f t="shared" si="888"/>
        <v>#DIV/0!</v>
      </c>
      <c r="AU2100" s="113" t="e">
        <f t="shared" si="889"/>
        <v>#DIV/0!</v>
      </c>
      <c r="AV2100" s="113" t="e">
        <f t="shared" si="890"/>
        <v>#DIV/0!</v>
      </c>
      <c r="AW2100" s="113" t="e">
        <f t="shared" si="891"/>
        <v>#DIV/0!</v>
      </c>
      <c r="AX2100" s="113" t="e">
        <f t="shared" si="892"/>
        <v>#DIV/0!</v>
      </c>
      <c r="AY2100" s="113" t="e">
        <f t="shared" si="893"/>
        <v>#DIV/0!</v>
      </c>
    </row>
    <row r="2101" spans="1:51" x14ac:dyDescent="0.25">
      <c r="A2101" s="119"/>
      <c r="B2101" s="83"/>
      <c r="C2101" s="85"/>
      <c r="D2101" s="85"/>
      <c r="E2101" s="85"/>
      <c r="F2101" s="71"/>
      <c r="G2101" s="96"/>
      <c r="H2101" s="16" t="e">
        <f>IF(A2101&gt;$U$1,ROUND(ROUND( U2101*$S$1+(1-$S$1)*G2101,4)+$T$1*ROUND(($S$1*Z2101+(1-$S$1)*(G2101-U2101)^2)^0.5,4),4),Rawdata!AK2101+Rawdata!$T$1*Rawdata!AU2101)</f>
        <v>#DIV/0!</v>
      </c>
      <c r="I2101" s="16" t="e">
        <f>IF(A2101&gt;$V$1,ROUND(ROUND(V2101*$S$1+(1-$S$1)*G2101,4)+$T$1*ROUND(($S$1*AA2101+(1-$S$1)*(G2101-V2101)^2)^0.5,4),4),Rawdata!AL2101+Rawdata!$T$1*Rawdata!AV2101)</f>
        <v>#DIV/0!</v>
      </c>
      <c r="J2101" s="16" t="e">
        <f>IF(A2101&gt;$W$1,ROUND(ROUND( W2101*$S$1+(1-$S$1)*G2101,4)+$T$1*ROUND(($S$1*AB2101+(1-$S$1)*(G2101-W2101)^2)^0.5,4),4),Rawdata!AM2101+Rawdata!$T$1*Rawdata!AW2101)</f>
        <v>#DIV/0!</v>
      </c>
      <c r="K2101" s="16" t="e">
        <f>IF(A2101&gt;$X$1,ROUND(ROUND( X2101*$S$1+(1-$S$1)*G2101,4)+$T$1*ROUND(($S$1*AC2101+(1-$S$1)*(G2101-X2101)^2)^0.5,4),4),Rawdata!AN2101+Rawdata!$T$1*Rawdata!AX2101)</f>
        <v>#DIV/0!</v>
      </c>
      <c r="L2101" s="16" t="e">
        <f>IF(A2101&gt;$Y$1,ROUND(ROUND( Y2101*$S$1+(1-$S$1)*G2101,4)+$T$1*ROUND(($S$1*AD2101+(1-$S$1)*(G2101-Y2101)^2)^0.5,4),4),Rawdata!AO2101+Rawdata!$T$1*Rawdata!AY2101)</f>
        <v>#DIV/0!</v>
      </c>
      <c r="M2101" s="16" t="e">
        <f t="shared" si="875"/>
        <v>#DIV/0!</v>
      </c>
      <c r="N2101" s="16" t="e">
        <f t="shared" si="876"/>
        <v>#DIV/0!</v>
      </c>
      <c r="O2101" s="67"/>
      <c r="P2101" s="67"/>
      <c r="Q2101" s="31" t="e">
        <f t="shared" si="895"/>
        <v>#DIV/0!</v>
      </c>
      <c r="R2101" s="17" t="e">
        <f t="shared" si="896"/>
        <v>#DIV/0!</v>
      </c>
      <c r="S2101" s="37" t="e">
        <f t="shared" si="877"/>
        <v>#DIV/0!</v>
      </c>
      <c r="T2101" s="17" t="e">
        <f t="shared" si="878"/>
        <v>#DIV/0!</v>
      </c>
      <c r="U2101" s="91" t="e">
        <f>IF(A2101&gt;$U$1, U2102*$S$1+(1-$S$1)*G2102,Rawdata!AK2101)</f>
        <v>#DIV/0!</v>
      </c>
      <c r="V2101" s="91" t="e">
        <f>IF(A2101&gt;$V$1,$S$1*V2102+(1-$S$1)*G2102,Rawdata!AL2101)</f>
        <v>#DIV/0!</v>
      </c>
      <c r="W2101" s="91" t="e">
        <f>IF(A2101&gt;$W$1, $S$1*W2102+(1-$S$1)*G2102,Rawdata!AM2101)</f>
        <v>#DIV/0!</v>
      </c>
      <c r="X2101" s="91" t="e">
        <f>IF(A2101&gt;$X$1,$S$1*X2102+(1-$S$1)*G2102,Rawdata!AN2101)</f>
        <v>#DIV/0!</v>
      </c>
      <c r="Y2101" s="91" t="e">
        <f>IF(A2101&gt;$Y$1,$S$1*Y2102+(1-$S$1)*G2102,Rawdata!AO2101)</f>
        <v>#DIV/0!</v>
      </c>
      <c r="Z2101" s="91" t="e">
        <f>IF(A2101&gt;$Z$1,$S$1*Z2102+(1-$S$1)*(G2102-U2102)^2,Rawdata!AP2101)</f>
        <v>#DIV/0!</v>
      </c>
      <c r="AA2101" s="91" t="e">
        <f>IF(A2101&gt;$AA$1,$S$1*AA2102+(1-$S$1)*(G2102-V2102)^2,Rawdata!AQ2101)</f>
        <v>#DIV/0!</v>
      </c>
      <c r="AB2101" s="91" t="e">
        <f>IF(A2101&gt;89,$S$1*AB2102+(1-$S$1)*(G2102-W2102)^2,Rawdata!AR2101)</f>
        <v>#DIV/0!</v>
      </c>
      <c r="AC2101" s="91" t="e">
        <f>IF(A2101&gt;$AC$1,$S$1*AC2102+(1-$S$1)*(G2102-X2102)^2,Rawdata!AS2101)</f>
        <v>#DIV/0!</v>
      </c>
      <c r="AD2101" s="91" t="e">
        <f>IF(A2101&gt;$AD$1,$S$1*AD2102+(1-$S$1)*(G2102-Y2102)^2,Rawdata!AT2101)</f>
        <v>#DIV/0!</v>
      </c>
      <c r="AE2101" s="80" t="e">
        <f t="shared" si="871"/>
        <v>#DIV/0!</v>
      </c>
      <c r="AF2101" s="81" t="e">
        <f t="shared" si="872"/>
        <v>#DIV/0!</v>
      </c>
      <c r="AG2101" s="86">
        <f t="shared" si="894"/>
        <v>0</v>
      </c>
      <c r="AH2101" s="107" t="e">
        <f t="shared" si="897"/>
        <v>#DIV/0!</v>
      </c>
      <c r="AI2101" s="107" t="e">
        <f t="shared" si="873"/>
        <v>#DIV/0!</v>
      </c>
      <c r="AJ2101" s="108" t="e">
        <f t="shared" si="874"/>
        <v>#DIV/0!</v>
      </c>
      <c r="AK2101" s="113" t="e">
        <f t="shared" si="879"/>
        <v>#DIV/0!</v>
      </c>
      <c r="AL2101" s="113" t="e">
        <f t="shared" si="880"/>
        <v>#DIV/0!</v>
      </c>
      <c r="AM2101" s="113" t="e">
        <f t="shared" si="881"/>
        <v>#DIV/0!</v>
      </c>
      <c r="AN2101" s="113" t="e">
        <f t="shared" si="882"/>
        <v>#DIV/0!</v>
      </c>
      <c r="AO2101" s="113" t="e">
        <f t="shared" si="883"/>
        <v>#DIV/0!</v>
      </c>
      <c r="AP2101" s="91" t="e">
        <f t="shared" si="884"/>
        <v>#DIV/0!</v>
      </c>
      <c r="AQ2101" s="91" t="e">
        <f t="shared" si="885"/>
        <v>#DIV/0!</v>
      </c>
      <c r="AR2101" s="91" t="e">
        <f t="shared" si="886"/>
        <v>#DIV/0!</v>
      </c>
      <c r="AS2101" s="91" t="e">
        <f t="shared" si="887"/>
        <v>#DIV/0!</v>
      </c>
      <c r="AT2101" s="91" t="e">
        <f t="shared" si="888"/>
        <v>#DIV/0!</v>
      </c>
      <c r="AU2101" s="113" t="e">
        <f t="shared" si="889"/>
        <v>#DIV/0!</v>
      </c>
      <c r="AV2101" s="113" t="e">
        <f t="shared" si="890"/>
        <v>#DIV/0!</v>
      </c>
      <c r="AW2101" s="113" t="e">
        <f t="shared" si="891"/>
        <v>#DIV/0!</v>
      </c>
      <c r="AX2101" s="113" t="e">
        <f t="shared" si="892"/>
        <v>#DIV/0!</v>
      </c>
      <c r="AY2101" s="113" t="e">
        <f t="shared" si="893"/>
        <v>#DIV/0!</v>
      </c>
    </row>
    <row r="2102" spans="1:51" x14ac:dyDescent="0.25">
      <c r="A2102" s="119"/>
      <c r="B2102" s="83"/>
      <c r="C2102" s="85"/>
      <c r="D2102" s="85"/>
      <c r="E2102" s="85"/>
      <c r="F2102" s="71"/>
      <c r="G2102" s="96"/>
      <c r="H2102" s="16" t="e">
        <f>IF(A2102&gt;$U$1,ROUND(ROUND( U2102*$S$1+(1-$S$1)*G2102,4)+$T$1*ROUND(($S$1*Z2102+(1-$S$1)*(G2102-U2102)^2)^0.5,4),4),Rawdata!AK2102+Rawdata!$T$1*Rawdata!AU2102)</f>
        <v>#DIV/0!</v>
      </c>
      <c r="I2102" s="16" t="e">
        <f>IF(A2102&gt;$V$1,ROUND(ROUND(V2102*$S$1+(1-$S$1)*G2102,4)+$T$1*ROUND(($S$1*AA2102+(1-$S$1)*(G2102-V2102)^2)^0.5,4),4),Rawdata!AL2102+Rawdata!$T$1*Rawdata!AV2102)</f>
        <v>#DIV/0!</v>
      </c>
      <c r="J2102" s="16" t="e">
        <f>IF(A2102&gt;$W$1,ROUND(ROUND( W2102*$S$1+(1-$S$1)*G2102,4)+$T$1*ROUND(($S$1*AB2102+(1-$S$1)*(G2102-W2102)^2)^0.5,4),4),Rawdata!AM2102+Rawdata!$T$1*Rawdata!AW2102)</f>
        <v>#DIV/0!</v>
      </c>
      <c r="K2102" s="16" t="e">
        <f>IF(A2102&gt;$X$1,ROUND(ROUND( X2102*$S$1+(1-$S$1)*G2102,4)+$T$1*ROUND(($S$1*AC2102+(1-$S$1)*(G2102-X2102)^2)^0.5,4),4),Rawdata!AN2102+Rawdata!$T$1*Rawdata!AX2102)</f>
        <v>#DIV/0!</v>
      </c>
      <c r="L2102" s="16" t="e">
        <f>IF(A2102&gt;$Y$1,ROUND(ROUND( Y2102*$S$1+(1-$S$1)*G2102,4)+$T$1*ROUND(($S$1*AD2102+(1-$S$1)*(G2102-Y2102)^2)^0.5,4),4),Rawdata!AO2102+Rawdata!$T$1*Rawdata!AY2102)</f>
        <v>#DIV/0!</v>
      </c>
      <c r="M2102" s="16" t="e">
        <f t="shared" si="875"/>
        <v>#DIV/0!</v>
      </c>
      <c r="N2102" s="16" t="e">
        <f t="shared" si="876"/>
        <v>#DIV/0!</v>
      </c>
      <c r="O2102" s="67"/>
      <c r="P2102" s="67"/>
      <c r="Q2102" s="31" t="e">
        <f t="shared" si="895"/>
        <v>#DIV/0!</v>
      </c>
      <c r="R2102" s="17" t="e">
        <f t="shared" si="896"/>
        <v>#DIV/0!</v>
      </c>
      <c r="S2102" s="37" t="e">
        <f t="shared" si="877"/>
        <v>#DIV/0!</v>
      </c>
      <c r="T2102" s="17" t="e">
        <f t="shared" si="878"/>
        <v>#DIV/0!</v>
      </c>
      <c r="U2102" s="91" t="e">
        <f>IF(A2102&gt;$U$1, U2103*$S$1+(1-$S$1)*G2103,Rawdata!AK2102)</f>
        <v>#DIV/0!</v>
      </c>
      <c r="V2102" s="91" t="e">
        <f>IF(A2102&gt;$V$1,$S$1*V2103+(1-$S$1)*G2103,Rawdata!AL2102)</f>
        <v>#DIV/0!</v>
      </c>
      <c r="W2102" s="91" t="e">
        <f>IF(A2102&gt;$W$1, $S$1*W2103+(1-$S$1)*G2103,Rawdata!AM2102)</f>
        <v>#DIV/0!</v>
      </c>
      <c r="X2102" s="91" t="e">
        <f>IF(A2102&gt;$X$1,$S$1*X2103+(1-$S$1)*G2103,Rawdata!AN2102)</f>
        <v>#DIV/0!</v>
      </c>
      <c r="Y2102" s="91" t="e">
        <f>IF(A2102&gt;$Y$1,$S$1*Y2103+(1-$S$1)*G2103,Rawdata!AO2102)</f>
        <v>#DIV/0!</v>
      </c>
      <c r="Z2102" s="91" t="e">
        <f>IF(A2102&gt;$Z$1,$S$1*Z2103+(1-$S$1)*(G2103-U2103)^2,Rawdata!AP2102)</f>
        <v>#DIV/0!</v>
      </c>
      <c r="AA2102" s="91" t="e">
        <f>IF(A2102&gt;$AA$1,$S$1*AA2103+(1-$S$1)*(G2103-V2103)^2,Rawdata!AQ2102)</f>
        <v>#DIV/0!</v>
      </c>
      <c r="AB2102" s="91" t="e">
        <f>IF(A2102&gt;89,$S$1*AB2103+(1-$S$1)*(G2103-W2103)^2,Rawdata!AR2102)</f>
        <v>#DIV/0!</v>
      </c>
      <c r="AC2102" s="91" t="e">
        <f>IF(A2102&gt;$AC$1,$S$1*AC2103+(1-$S$1)*(G2103-X2103)^2,Rawdata!AS2102)</f>
        <v>#DIV/0!</v>
      </c>
      <c r="AD2102" s="91" t="e">
        <f>IF(A2102&gt;$AD$1,$S$1*AD2103+(1-$S$1)*(G2103-Y2103)^2,Rawdata!AT2102)</f>
        <v>#DIV/0!</v>
      </c>
      <c r="AE2102" s="80" t="e">
        <f t="shared" si="871"/>
        <v>#DIV/0!</v>
      </c>
      <c r="AF2102" s="81" t="e">
        <f t="shared" si="872"/>
        <v>#DIV/0!</v>
      </c>
      <c r="AG2102" s="86">
        <f t="shared" si="894"/>
        <v>0</v>
      </c>
      <c r="AH2102" s="107" t="e">
        <f t="shared" si="897"/>
        <v>#DIV/0!</v>
      </c>
      <c r="AI2102" s="107" t="e">
        <f t="shared" si="873"/>
        <v>#DIV/0!</v>
      </c>
      <c r="AJ2102" s="108" t="e">
        <f t="shared" si="874"/>
        <v>#DIV/0!</v>
      </c>
      <c r="AK2102" s="113" t="e">
        <f t="shared" si="879"/>
        <v>#DIV/0!</v>
      </c>
      <c r="AL2102" s="113" t="e">
        <f t="shared" si="880"/>
        <v>#DIV/0!</v>
      </c>
      <c r="AM2102" s="113" t="e">
        <f t="shared" si="881"/>
        <v>#DIV/0!</v>
      </c>
      <c r="AN2102" s="113" t="e">
        <f t="shared" si="882"/>
        <v>#DIV/0!</v>
      </c>
      <c r="AO2102" s="113" t="e">
        <f t="shared" si="883"/>
        <v>#DIV/0!</v>
      </c>
      <c r="AP2102" s="91" t="e">
        <f t="shared" si="884"/>
        <v>#DIV/0!</v>
      </c>
      <c r="AQ2102" s="91" t="e">
        <f t="shared" si="885"/>
        <v>#DIV/0!</v>
      </c>
      <c r="AR2102" s="91" t="e">
        <f t="shared" si="886"/>
        <v>#DIV/0!</v>
      </c>
      <c r="AS2102" s="91" t="e">
        <f t="shared" si="887"/>
        <v>#DIV/0!</v>
      </c>
      <c r="AT2102" s="91" t="e">
        <f t="shared" si="888"/>
        <v>#DIV/0!</v>
      </c>
      <c r="AU2102" s="113" t="e">
        <f t="shared" si="889"/>
        <v>#DIV/0!</v>
      </c>
      <c r="AV2102" s="113" t="e">
        <f t="shared" si="890"/>
        <v>#DIV/0!</v>
      </c>
      <c r="AW2102" s="113" t="e">
        <f t="shared" si="891"/>
        <v>#DIV/0!</v>
      </c>
      <c r="AX2102" s="113" t="e">
        <f t="shared" si="892"/>
        <v>#DIV/0!</v>
      </c>
      <c r="AY2102" s="113" t="e">
        <f t="shared" si="893"/>
        <v>#DIV/0!</v>
      </c>
    </row>
    <row r="2103" spans="1:51" x14ac:dyDescent="0.25">
      <c r="A2103" s="119"/>
      <c r="B2103" s="83"/>
      <c r="C2103" s="85"/>
      <c r="D2103" s="85"/>
      <c r="E2103" s="85"/>
      <c r="F2103" s="71"/>
      <c r="G2103" s="96"/>
      <c r="H2103" s="16" t="e">
        <f>IF(A2103&gt;$U$1,ROUND(ROUND( U2103*$S$1+(1-$S$1)*G2103,4)+$T$1*ROUND(($S$1*Z2103+(1-$S$1)*(G2103-U2103)^2)^0.5,4),4),Rawdata!AK2103+Rawdata!$T$1*Rawdata!AU2103)</f>
        <v>#DIV/0!</v>
      </c>
      <c r="I2103" s="16" t="e">
        <f>IF(A2103&gt;$V$1,ROUND(ROUND(V2103*$S$1+(1-$S$1)*G2103,4)+$T$1*ROUND(($S$1*AA2103+(1-$S$1)*(G2103-V2103)^2)^0.5,4),4),Rawdata!AL2103+Rawdata!$T$1*Rawdata!AV2103)</f>
        <v>#DIV/0!</v>
      </c>
      <c r="J2103" s="16" t="e">
        <f>IF(A2103&gt;$W$1,ROUND(ROUND( W2103*$S$1+(1-$S$1)*G2103,4)+$T$1*ROUND(($S$1*AB2103+(1-$S$1)*(G2103-W2103)^2)^0.5,4),4),Rawdata!AM2103+Rawdata!$T$1*Rawdata!AW2103)</f>
        <v>#DIV/0!</v>
      </c>
      <c r="K2103" s="16" t="e">
        <f>IF(A2103&gt;$X$1,ROUND(ROUND( X2103*$S$1+(1-$S$1)*G2103,4)+$T$1*ROUND(($S$1*AC2103+(1-$S$1)*(G2103-X2103)^2)^0.5,4),4),Rawdata!AN2103+Rawdata!$T$1*Rawdata!AX2103)</f>
        <v>#DIV/0!</v>
      </c>
      <c r="L2103" s="16" t="e">
        <f>IF(A2103&gt;$Y$1,ROUND(ROUND( Y2103*$S$1+(1-$S$1)*G2103,4)+$T$1*ROUND(($S$1*AD2103+(1-$S$1)*(G2103-Y2103)^2)^0.5,4),4),Rawdata!AO2103+Rawdata!$T$1*Rawdata!AY2103)</f>
        <v>#DIV/0!</v>
      </c>
      <c r="M2103" s="16" t="e">
        <f t="shared" si="875"/>
        <v>#DIV/0!</v>
      </c>
      <c r="N2103" s="16" t="e">
        <f t="shared" si="876"/>
        <v>#DIV/0!</v>
      </c>
      <c r="O2103" s="67"/>
      <c r="P2103" s="67"/>
      <c r="Q2103" s="31" t="e">
        <f t="shared" si="895"/>
        <v>#DIV/0!</v>
      </c>
      <c r="R2103" s="17" t="e">
        <f t="shared" si="896"/>
        <v>#DIV/0!</v>
      </c>
      <c r="S2103" s="37" t="e">
        <f t="shared" si="877"/>
        <v>#DIV/0!</v>
      </c>
      <c r="T2103" s="17" t="e">
        <f t="shared" si="878"/>
        <v>#DIV/0!</v>
      </c>
      <c r="U2103" s="91" t="e">
        <f>IF(A2103&gt;$U$1, U2104*$S$1+(1-$S$1)*G2104,Rawdata!AK2103)</f>
        <v>#DIV/0!</v>
      </c>
      <c r="V2103" s="91" t="e">
        <f>IF(A2103&gt;$V$1,$S$1*V2104+(1-$S$1)*G2104,Rawdata!AL2103)</f>
        <v>#DIV/0!</v>
      </c>
      <c r="W2103" s="91" t="e">
        <f>IF(A2103&gt;$W$1, $S$1*W2104+(1-$S$1)*G2104,Rawdata!AM2103)</f>
        <v>#DIV/0!</v>
      </c>
      <c r="X2103" s="91" t="e">
        <f>IF(A2103&gt;$X$1,$S$1*X2104+(1-$S$1)*G2104,Rawdata!AN2103)</f>
        <v>#DIV/0!</v>
      </c>
      <c r="Y2103" s="91" t="e">
        <f>IF(A2103&gt;$Y$1,$S$1*Y2104+(1-$S$1)*G2104,Rawdata!AO2103)</f>
        <v>#DIV/0!</v>
      </c>
      <c r="Z2103" s="91" t="e">
        <f>IF(A2103&gt;$Z$1,$S$1*Z2104+(1-$S$1)*(G2104-U2104)^2,Rawdata!AP2103)</f>
        <v>#DIV/0!</v>
      </c>
      <c r="AA2103" s="91" t="e">
        <f>IF(A2103&gt;$AA$1,$S$1*AA2104+(1-$S$1)*(G2104-V2104)^2,Rawdata!AQ2103)</f>
        <v>#DIV/0!</v>
      </c>
      <c r="AB2103" s="91" t="e">
        <f>IF(A2103&gt;89,$S$1*AB2104+(1-$S$1)*(G2104-W2104)^2,Rawdata!AR2103)</f>
        <v>#DIV/0!</v>
      </c>
      <c r="AC2103" s="91" t="e">
        <f>IF(A2103&gt;$AC$1,$S$1*AC2104+(1-$S$1)*(G2104-X2104)^2,Rawdata!AS2103)</f>
        <v>#DIV/0!</v>
      </c>
      <c r="AD2103" s="91" t="e">
        <f>IF(A2103&gt;$AD$1,$S$1*AD2104+(1-$S$1)*(G2104-Y2104)^2,Rawdata!AT2103)</f>
        <v>#DIV/0!</v>
      </c>
      <c r="AE2103" s="80" t="e">
        <f t="shared" si="871"/>
        <v>#DIV/0!</v>
      </c>
      <c r="AF2103" s="81" t="e">
        <f t="shared" si="872"/>
        <v>#DIV/0!</v>
      </c>
      <c r="AG2103" s="86">
        <f t="shared" si="894"/>
        <v>0</v>
      </c>
      <c r="AH2103" s="107" t="e">
        <f t="shared" si="897"/>
        <v>#DIV/0!</v>
      </c>
      <c r="AI2103" s="107" t="e">
        <f t="shared" si="873"/>
        <v>#DIV/0!</v>
      </c>
      <c r="AJ2103" s="108" t="e">
        <f t="shared" si="874"/>
        <v>#DIV/0!</v>
      </c>
      <c r="AK2103" s="113" t="e">
        <f t="shared" si="879"/>
        <v>#DIV/0!</v>
      </c>
      <c r="AL2103" s="113" t="e">
        <f t="shared" si="880"/>
        <v>#DIV/0!</v>
      </c>
      <c r="AM2103" s="113" t="e">
        <f t="shared" si="881"/>
        <v>#DIV/0!</v>
      </c>
      <c r="AN2103" s="113" t="e">
        <f t="shared" si="882"/>
        <v>#DIV/0!</v>
      </c>
      <c r="AO2103" s="113" t="e">
        <f t="shared" si="883"/>
        <v>#DIV/0!</v>
      </c>
      <c r="AP2103" s="91" t="e">
        <f t="shared" si="884"/>
        <v>#DIV/0!</v>
      </c>
      <c r="AQ2103" s="91" t="e">
        <f t="shared" si="885"/>
        <v>#DIV/0!</v>
      </c>
      <c r="AR2103" s="91" t="e">
        <f t="shared" si="886"/>
        <v>#DIV/0!</v>
      </c>
      <c r="AS2103" s="91" t="e">
        <f t="shared" si="887"/>
        <v>#DIV/0!</v>
      </c>
      <c r="AT2103" s="91" t="e">
        <f t="shared" si="888"/>
        <v>#DIV/0!</v>
      </c>
      <c r="AU2103" s="113" t="e">
        <f t="shared" si="889"/>
        <v>#DIV/0!</v>
      </c>
      <c r="AV2103" s="113" t="e">
        <f t="shared" si="890"/>
        <v>#DIV/0!</v>
      </c>
      <c r="AW2103" s="113" t="e">
        <f t="shared" si="891"/>
        <v>#DIV/0!</v>
      </c>
      <c r="AX2103" s="113" t="e">
        <f t="shared" si="892"/>
        <v>#DIV/0!</v>
      </c>
      <c r="AY2103" s="113" t="e">
        <f t="shared" si="893"/>
        <v>#DIV/0!</v>
      </c>
    </row>
    <row r="2104" spans="1:51" x14ac:dyDescent="0.25">
      <c r="A2104" s="119"/>
      <c r="B2104" s="83"/>
      <c r="C2104" s="85"/>
      <c r="D2104" s="85"/>
      <c r="E2104" s="85"/>
      <c r="F2104" s="71"/>
      <c r="G2104" s="96"/>
      <c r="H2104" s="16" t="e">
        <f>IF(A2104&gt;$U$1,ROUND(ROUND( U2104*$S$1+(1-$S$1)*G2104,4)+$T$1*ROUND(($S$1*Z2104+(1-$S$1)*(G2104-U2104)^2)^0.5,4),4),Rawdata!AK2104+Rawdata!$T$1*Rawdata!AU2104)</f>
        <v>#DIV/0!</v>
      </c>
      <c r="I2104" s="16" t="e">
        <f>IF(A2104&gt;$V$1,ROUND(ROUND(V2104*$S$1+(1-$S$1)*G2104,4)+$T$1*ROUND(($S$1*AA2104+(1-$S$1)*(G2104-V2104)^2)^0.5,4),4),Rawdata!AL2104+Rawdata!$T$1*Rawdata!AV2104)</f>
        <v>#DIV/0!</v>
      </c>
      <c r="J2104" s="16" t="e">
        <f>IF(A2104&gt;$W$1,ROUND(ROUND( W2104*$S$1+(1-$S$1)*G2104,4)+$T$1*ROUND(($S$1*AB2104+(1-$S$1)*(G2104-W2104)^2)^0.5,4),4),Rawdata!AM2104+Rawdata!$T$1*Rawdata!AW2104)</f>
        <v>#DIV/0!</v>
      </c>
      <c r="K2104" s="16" t="e">
        <f>IF(A2104&gt;$X$1,ROUND(ROUND( X2104*$S$1+(1-$S$1)*G2104,4)+$T$1*ROUND(($S$1*AC2104+(1-$S$1)*(G2104-X2104)^2)^0.5,4),4),Rawdata!AN2104+Rawdata!$T$1*Rawdata!AX2104)</f>
        <v>#DIV/0!</v>
      </c>
      <c r="L2104" s="16" t="e">
        <f>IF(A2104&gt;$Y$1,ROUND(ROUND( Y2104*$S$1+(1-$S$1)*G2104,4)+$T$1*ROUND(($S$1*AD2104+(1-$S$1)*(G2104-Y2104)^2)^0.5,4),4),Rawdata!AO2104+Rawdata!$T$1*Rawdata!AY2104)</f>
        <v>#DIV/0!</v>
      </c>
      <c r="M2104" s="16" t="e">
        <f t="shared" si="875"/>
        <v>#DIV/0!</v>
      </c>
      <c r="N2104" s="16" t="e">
        <f t="shared" si="876"/>
        <v>#DIV/0!</v>
      </c>
      <c r="O2104" s="67"/>
      <c r="P2104" s="67"/>
      <c r="Q2104" s="31" t="e">
        <f t="shared" si="895"/>
        <v>#DIV/0!</v>
      </c>
      <c r="R2104" s="17" t="e">
        <f t="shared" si="896"/>
        <v>#DIV/0!</v>
      </c>
      <c r="S2104" s="37" t="e">
        <f t="shared" si="877"/>
        <v>#DIV/0!</v>
      </c>
      <c r="T2104" s="17" t="e">
        <f t="shared" si="878"/>
        <v>#DIV/0!</v>
      </c>
      <c r="U2104" s="91" t="e">
        <f>IF(A2104&gt;$U$1, U2105*$S$1+(1-$S$1)*G2105,Rawdata!AK2104)</f>
        <v>#DIV/0!</v>
      </c>
      <c r="V2104" s="91" t="e">
        <f>IF(A2104&gt;$V$1,$S$1*V2105+(1-$S$1)*G2105,Rawdata!AL2104)</f>
        <v>#DIV/0!</v>
      </c>
      <c r="W2104" s="91" t="e">
        <f>IF(A2104&gt;$W$1, $S$1*W2105+(1-$S$1)*G2105,Rawdata!AM2104)</f>
        <v>#DIV/0!</v>
      </c>
      <c r="X2104" s="91" t="e">
        <f>IF(A2104&gt;$X$1,$S$1*X2105+(1-$S$1)*G2105,Rawdata!AN2104)</f>
        <v>#DIV/0!</v>
      </c>
      <c r="Y2104" s="91" t="e">
        <f>IF(A2104&gt;$Y$1,$S$1*Y2105+(1-$S$1)*G2105,Rawdata!AO2104)</f>
        <v>#DIV/0!</v>
      </c>
      <c r="Z2104" s="91" t="e">
        <f>IF(A2104&gt;$Z$1,$S$1*Z2105+(1-$S$1)*(G2105-U2105)^2,Rawdata!AP2104)</f>
        <v>#DIV/0!</v>
      </c>
      <c r="AA2104" s="91" t="e">
        <f>IF(A2104&gt;$AA$1,$S$1*AA2105+(1-$S$1)*(G2105-V2105)^2,Rawdata!AQ2104)</f>
        <v>#DIV/0!</v>
      </c>
      <c r="AB2104" s="91" t="e">
        <f>IF(A2104&gt;89,$S$1*AB2105+(1-$S$1)*(G2105-W2105)^2,Rawdata!AR2104)</f>
        <v>#DIV/0!</v>
      </c>
      <c r="AC2104" s="91" t="e">
        <f>IF(A2104&gt;$AC$1,$S$1*AC2105+(1-$S$1)*(G2105-X2105)^2,Rawdata!AS2104)</f>
        <v>#DIV/0!</v>
      </c>
      <c r="AD2104" s="91" t="e">
        <f>IF(A2104&gt;$AD$1,$S$1*AD2105+(1-$S$1)*(G2105-Y2105)^2,Rawdata!AT2104)</f>
        <v>#DIV/0!</v>
      </c>
      <c r="AE2104" s="80" t="e">
        <f t="shared" si="871"/>
        <v>#DIV/0!</v>
      </c>
      <c r="AF2104" s="81" t="e">
        <f t="shared" si="872"/>
        <v>#DIV/0!</v>
      </c>
      <c r="AG2104" s="86">
        <f t="shared" si="894"/>
        <v>0</v>
      </c>
      <c r="AH2104" s="107" t="e">
        <f t="shared" si="897"/>
        <v>#DIV/0!</v>
      </c>
      <c r="AI2104" s="107" t="e">
        <f t="shared" si="873"/>
        <v>#DIV/0!</v>
      </c>
      <c r="AJ2104" s="108" t="e">
        <f t="shared" si="874"/>
        <v>#DIV/0!</v>
      </c>
      <c r="AK2104" s="113" t="e">
        <f t="shared" si="879"/>
        <v>#DIV/0!</v>
      </c>
      <c r="AL2104" s="113" t="e">
        <f t="shared" si="880"/>
        <v>#DIV/0!</v>
      </c>
      <c r="AM2104" s="113" t="e">
        <f t="shared" si="881"/>
        <v>#DIV/0!</v>
      </c>
      <c r="AN2104" s="113" t="e">
        <f t="shared" si="882"/>
        <v>#DIV/0!</v>
      </c>
      <c r="AO2104" s="113" t="e">
        <f t="shared" si="883"/>
        <v>#DIV/0!</v>
      </c>
      <c r="AP2104" s="91" t="e">
        <f t="shared" si="884"/>
        <v>#DIV/0!</v>
      </c>
      <c r="AQ2104" s="91" t="e">
        <f t="shared" si="885"/>
        <v>#DIV/0!</v>
      </c>
      <c r="AR2104" s="91" t="e">
        <f t="shared" si="886"/>
        <v>#DIV/0!</v>
      </c>
      <c r="AS2104" s="91" t="e">
        <f t="shared" si="887"/>
        <v>#DIV/0!</v>
      </c>
      <c r="AT2104" s="91" t="e">
        <f t="shared" si="888"/>
        <v>#DIV/0!</v>
      </c>
      <c r="AU2104" s="113" t="e">
        <f t="shared" si="889"/>
        <v>#DIV/0!</v>
      </c>
      <c r="AV2104" s="113" t="e">
        <f t="shared" si="890"/>
        <v>#DIV/0!</v>
      </c>
      <c r="AW2104" s="113" t="e">
        <f t="shared" si="891"/>
        <v>#DIV/0!</v>
      </c>
      <c r="AX2104" s="113" t="e">
        <f t="shared" si="892"/>
        <v>#DIV/0!</v>
      </c>
      <c r="AY2104" s="113" t="e">
        <f t="shared" si="893"/>
        <v>#DIV/0!</v>
      </c>
    </row>
    <row r="2105" spans="1:51" x14ac:dyDescent="0.25">
      <c r="A2105" s="119"/>
      <c r="B2105" s="83"/>
      <c r="C2105" s="85"/>
      <c r="D2105" s="85"/>
      <c r="E2105" s="85"/>
      <c r="F2105" s="71"/>
      <c r="G2105" s="96"/>
      <c r="H2105" s="16" t="e">
        <f>IF(A2105&gt;$U$1,ROUND(ROUND( U2105*$S$1+(1-$S$1)*G2105,4)+$T$1*ROUND(($S$1*Z2105+(1-$S$1)*(G2105-U2105)^2)^0.5,4),4),Rawdata!AK2105+Rawdata!$T$1*Rawdata!AU2105)</f>
        <v>#DIV/0!</v>
      </c>
      <c r="I2105" s="16" t="e">
        <f>IF(A2105&gt;$V$1,ROUND(ROUND(V2105*$S$1+(1-$S$1)*G2105,4)+$T$1*ROUND(($S$1*AA2105+(1-$S$1)*(G2105-V2105)^2)^0.5,4),4),Rawdata!AL2105+Rawdata!$T$1*Rawdata!AV2105)</f>
        <v>#DIV/0!</v>
      </c>
      <c r="J2105" s="16" t="e">
        <f>IF(A2105&gt;$W$1,ROUND(ROUND( W2105*$S$1+(1-$S$1)*G2105,4)+$T$1*ROUND(($S$1*AB2105+(1-$S$1)*(G2105-W2105)^2)^0.5,4),4),Rawdata!AM2105+Rawdata!$T$1*Rawdata!AW2105)</f>
        <v>#DIV/0!</v>
      </c>
      <c r="K2105" s="16" t="e">
        <f>IF(A2105&gt;$X$1,ROUND(ROUND( X2105*$S$1+(1-$S$1)*G2105,4)+$T$1*ROUND(($S$1*AC2105+(1-$S$1)*(G2105-X2105)^2)^0.5,4),4),Rawdata!AN2105+Rawdata!$T$1*Rawdata!AX2105)</f>
        <v>#DIV/0!</v>
      </c>
      <c r="L2105" s="16" t="e">
        <f>IF(A2105&gt;$Y$1,ROUND(ROUND( Y2105*$S$1+(1-$S$1)*G2105,4)+$T$1*ROUND(($S$1*AD2105+(1-$S$1)*(G2105-Y2105)^2)^0.5,4),4),Rawdata!AO2105+Rawdata!$T$1*Rawdata!AY2105)</f>
        <v>#DIV/0!</v>
      </c>
      <c r="M2105" s="16" t="e">
        <f t="shared" si="875"/>
        <v>#DIV/0!</v>
      </c>
      <c r="N2105" s="16" t="e">
        <f t="shared" si="876"/>
        <v>#DIV/0!</v>
      </c>
      <c r="O2105" s="67"/>
      <c r="P2105" s="67"/>
      <c r="Q2105" s="31" t="e">
        <f t="shared" si="895"/>
        <v>#DIV/0!</v>
      </c>
      <c r="R2105" s="17" t="e">
        <f t="shared" si="896"/>
        <v>#DIV/0!</v>
      </c>
      <c r="S2105" s="37" t="e">
        <f t="shared" si="877"/>
        <v>#DIV/0!</v>
      </c>
      <c r="T2105" s="17" t="e">
        <f t="shared" si="878"/>
        <v>#DIV/0!</v>
      </c>
      <c r="U2105" s="91" t="e">
        <f>IF(A2105&gt;$U$1, U2106*$S$1+(1-$S$1)*G2106,Rawdata!AK2105)</f>
        <v>#DIV/0!</v>
      </c>
      <c r="V2105" s="91" t="e">
        <f>IF(A2105&gt;$V$1,$S$1*V2106+(1-$S$1)*G2106,Rawdata!AL2105)</f>
        <v>#DIV/0!</v>
      </c>
      <c r="W2105" s="91" t="e">
        <f>IF(A2105&gt;$W$1, $S$1*W2106+(1-$S$1)*G2106,Rawdata!AM2105)</f>
        <v>#DIV/0!</v>
      </c>
      <c r="X2105" s="91" t="e">
        <f>IF(A2105&gt;$X$1,$S$1*X2106+(1-$S$1)*G2106,Rawdata!AN2105)</f>
        <v>#DIV/0!</v>
      </c>
      <c r="Y2105" s="91" t="e">
        <f>IF(A2105&gt;$Y$1,$S$1*Y2106+(1-$S$1)*G2106,Rawdata!AO2105)</f>
        <v>#DIV/0!</v>
      </c>
      <c r="Z2105" s="91" t="e">
        <f>IF(A2105&gt;$Z$1,$S$1*Z2106+(1-$S$1)*(G2106-U2106)^2,Rawdata!AP2105)</f>
        <v>#DIV/0!</v>
      </c>
      <c r="AA2105" s="91" t="e">
        <f>IF(A2105&gt;$AA$1,$S$1*AA2106+(1-$S$1)*(G2106-V2106)^2,Rawdata!AQ2105)</f>
        <v>#DIV/0!</v>
      </c>
      <c r="AB2105" s="91" t="e">
        <f>IF(A2105&gt;89,$S$1*AB2106+(1-$S$1)*(G2106-W2106)^2,Rawdata!AR2105)</f>
        <v>#DIV/0!</v>
      </c>
      <c r="AC2105" s="91" t="e">
        <f>IF(A2105&gt;$AC$1,$S$1*AC2106+(1-$S$1)*(G2106-X2106)^2,Rawdata!AS2105)</f>
        <v>#DIV/0!</v>
      </c>
      <c r="AD2105" s="91" t="e">
        <f>IF(A2105&gt;$AD$1,$S$1*AD2106+(1-$S$1)*(G2106-Y2106)^2,Rawdata!AT2105)</f>
        <v>#DIV/0!</v>
      </c>
      <c r="AE2105" s="80" t="e">
        <f t="shared" si="871"/>
        <v>#DIV/0!</v>
      </c>
      <c r="AF2105" s="81" t="e">
        <f t="shared" si="872"/>
        <v>#DIV/0!</v>
      </c>
      <c r="AG2105" s="86">
        <f t="shared" si="894"/>
        <v>0</v>
      </c>
      <c r="AH2105" s="107" t="e">
        <f t="shared" si="897"/>
        <v>#DIV/0!</v>
      </c>
      <c r="AI2105" s="107" t="e">
        <f t="shared" si="873"/>
        <v>#DIV/0!</v>
      </c>
      <c r="AJ2105" s="108" t="e">
        <f t="shared" si="874"/>
        <v>#DIV/0!</v>
      </c>
      <c r="AK2105" s="113" t="e">
        <f t="shared" si="879"/>
        <v>#DIV/0!</v>
      </c>
      <c r="AL2105" s="113" t="e">
        <f t="shared" si="880"/>
        <v>#DIV/0!</v>
      </c>
      <c r="AM2105" s="113" t="e">
        <f t="shared" si="881"/>
        <v>#DIV/0!</v>
      </c>
      <c r="AN2105" s="113" t="e">
        <f t="shared" si="882"/>
        <v>#DIV/0!</v>
      </c>
      <c r="AO2105" s="113" t="e">
        <f t="shared" si="883"/>
        <v>#DIV/0!</v>
      </c>
      <c r="AP2105" s="91" t="e">
        <f t="shared" si="884"/>
        <v>#DIV/0!</v>
      </c>
      <c r="AQ2105" s="91" t="e">
        <f t="shared" si="885"/>
        <v>#DIV/0!</v>
      </c>
      <c r="AR2105" s="91" t="e">
        <f t="shared" si="886"/>
        <v>#DIV/0!</v>
      </c>
      <c r="AS2105" s="91" t="e">
        <f t="shared" si="887"/>
        <v>#DIV/0!</v>
      </c>
      <c r="AT2105" s="91" t="e">
        <f t="shared" si="888"/>
        <v>#DIV/0!</v>
      </c>
      <c r="AU2105" s="113" t="e">
        <f t="shared" si="889"/>
        <v>#DIV/0!</v>
      </c>
      <c r="AV2105" s="113" t="e">
        <f t="shared" si="890"/>
        <v>#DIV/0!</v>
      </c>
      <c r="AW2105" s="113" t="e">
        <f t="shared" si="891"/>
        <v>#DIV/0!</v>
      </c>
      <c r="AX2105" s="113" t="e">
        <f t="shared" si="892"/>
        <v>#DIV/0!</v>
      </c>
      <c r="AY2105" s="113" t="e">
        <f t="shared" si="893"/>
        <v>#DIV/0!</v>
      </c>
    </row>
    <row r="2106" spans="1:51" x14ac:dyDescent="0.25">
      <c r="A2106" s="119"/>
      <c r="B2106" s="83"/>
      <c r="C2106" s="85"/>
      <c r="D2106" s="85"/>
      <c r="E2106" s="85"/>
      <c r="F2106" s="71"/>
      <c r="G2106" s="96"/>
      <c r="H2106" s="16" t="e">
        <f>IF(A2106&gt;$U$1,ROUND(ROUND( U2106*$S$1+(1-$S$1)*G2106,4)+$T$1*ROUND(($S$1*Z2106+(1-$S$1)*(G2106-U2106)^2)^0.5,4),4),Rawdata!AK2106+Rawdata!$T$1*Rawdata!AU2106)</f>
        <v>#DIV/0!</v>
      </c>
      <c r="I2106" s="16" t="e">
        <f>IF(A2106&gt;$V$1,ROUND(ROUND(V2106*$S$1+(1-$S$1)*G2106,4)+$T$1*ROUND(($S$1*AA2106+(1-$S$1)*(G2106-V2106)^2)^0.5,4),4),Rawdata!AL2106+Rawdata!$T$1*Rawdata!AV2106)</f>
        <v>#DIV/0!</v>
      </c>
      <c r="J2106" s="16" t="e">
        <f>IF(A2106&gt;$W$1,ROUND(ROUND( W2106*$S$1+(1-$S$1)*G2106,4)+$T$1*ROUND(($S$1*AB2106+(1-$S$1)*(G2106-W2106)^2)^0.5,4),4),Rawdata!AM2106+Rawdata!$T$1*Rawdata!AW2106)</f>
        <v>#DIV/0!</v>
      </c>
      <c r="K2106" s="16" t="e">
        <f>IF(A2106&gt;$X$1,ROUND(ROUND( X2106*$S$1+(1-$S$1)*G2106,4)+$T$1*ROUND(($S$1*AC2106+(1-$S$1)*(G2106-X2106)^2)^0.5,4),4),Rawdata!AN2106+Rawdata!$T$1*Rawdata!AX2106)</f>
        <v>#DIV/0!</v>
      </c>
      <c r="L2106" s="16" t="e">
        <f>IF(A2106&gt;$Y$1,ROUND(ROUND( Y2106*$S$1+(1-$S$1)*G2106,4)+$T$1*ROUND(($S$1*AD2106+(1-$S$1)*(G2106-Y2106)^2)^0.5,4),4),Rawdata!AO2106+Rawdata!$T$1*Rawdata!AY2106)</f>
        <v>#DIV/0!</v>
      </c>
      <c r="M2106" s="16" t="e">
        <f t="shared" si="875"/>
        <v>#DIV/0!</v>
      </c>
      <c r="N2106" s="16" t="e">
        <f t="shared" si="876"/>
        <v>#DIV/0!</v>
      </c>
      <c r="O2106" s="67"/>
      <c r="P2106" s="67"/>
      <c r="Q2106" s="31" t="e">
        <f t="shared" si="895"/>
        <v>#DIV/0!</v>
      </c>
      <c r="R2106" s="17" t="e">
        <f t="shared" si="896"/>
        <v>#DIV/0!</v>
      </c>
      <c r="S2106" s="37" t="e">
        <f t="shared" si="877"/>
        <v>#DIV/0!</v>
      </c>
      <c r="T2106" s="17" t="e">
        <f t="shared" si="878"/>
        <v>#DIV/0!</v>
      </c>
      <c r="U2106" s="91" t="e">
        <f>IF(A2106&gt;$U$1, U2107*$S$1+(1-$S$1)*G2107,Rawdata!AK2106)</f>
        <v>#DIV/0!</v>
      </c>
      <c r="V2106" s="91" t="e">
        <f>IF(A2106&gt;$V$1,$S$1*V2107+(1-$S$1)*G2107,Rawdata!AL2106)</f>
        <v>#DIV/0!</v>
      </c>
      <c r="W2106" s="91" t="e">
        <f>IF(A2106&gt;$W$1, $S$1*W2107+(1-$S$1)*G2107,Rawdata!AM2106)</f>
        <v>#DIV/0!</v>
      </c>
      <c r="X2106" s="91" t="e">
        <f>IF(A2106&gt;$X$1,$S$1*X2107+(1-$S$1)*G2107,Rawdata!AN2106)</f>
        <v>#DIV/0!</v>
      </c>
      <c r="Y2106" s="91" t="e">
        <f>IF(A2106&gt;$Y$1,$S$1*Y2107+(1-$S$1)*G2107,Rawdata!AO2106)</f>
        <v>#DIV/0!</v>
      </c>
      <c r="Z2106" s="91" t="e">
        <f>IF(A2106&gt;$Z$1,$S$1*Z2107+(1-$S$1)*(G2107-U2107)^2,Rawdata!AP2106)</f>
        <v>#DIV/0!</v>
      </c>
      <c r="AA2106" s="91" t="e">
        <f>IF(A2106&gt;$AA$1,$S$1*AA2107+(1-$S$1)*(G2107-V2107)^2,Rawdata!AQ2106)</f>
        <v>#DIV/0!</v>
      </c>
      <c r="AB2106" s="91" t="e">
        <f>IF(A2106&gt;89,$S$1*AB2107+(1-$S$1)*(G2107-W2107)^2,Rawdata!AR2106)</f>
        <v>#DIV/0!</v>
      </c>
      <c r="AC2106" s="91" t="e">
        <f>IF(A2106&gt;$AC$1,$S$1*AC2107+(1-$S$1)*(G2107-X2107)^2,Rawdata!AS2106)</f>
        <v>#DIV/0!</v>
      </c>
      <c r="AD2106" s="91" t="e">
        <f>IF(A2106&gt;$AD$1,$S$1*AD2107+(1-$S$1)*(G2107-Y2107)^2,Rawdata!AT2106)</f>
        <v>#DIV/0!</v>
      </c>
      <c r="AE2106" s="80" t="e">
        <f t="shared" si="871"/>
        <v>#DIV/0!</v>
      </c>
      <c r="AF2106" s="81" t="e">
        <f t="shared" si="872"/>
        <v>#DIV/0!</v>
      </c>
      <c r="AG2106" s="86">
        <f t="shared" si="894"/>
        <v>0</v>
      </c>
      <c r="AH2106" s="107" t="e">
        <f t="shared" si="897"/>
        <v>#DIV/0!</v>
      </c>
      <c r="AI2106" s="107" t="e">
        <f t="shared" si="873"/>
        <v>#DIV/0!</v>
      </c>
      <c r="AJ2106" s="108" t="e">
        <f t="shared" si="874"/>
        <v>#DIV/0!</v>
      </c>
      <c r="AK2106" s="113" t="e">
        <f t="shared" si="879"/>
        <v>#DIV/0!</v>
      </c>
      <c r="AL2106" s="113" t="e">
        <f t="shared" si="880"/>
        <v>#DIV/0!</v>
      </c>
      <c r="AM2106" s="113" t="e">
        <f t="shared" si="881"/>
        <v>#DIV/0!</v>
      </c>
      <c r="AN2106" s="113" t="e">
        <f t="shared" si="882"/>
        <v>#DIV/0!</v>
      </c>
      <c r="AO2106" s="113" t="e">
        <f t="shared" si="883"/>
        <v>#DIV/0!</v>
      </c>
      <c r="AP2106" s="91" t="e">
        <f t="shared" si="884"/>
        <v>#DIV/0!</v>
      </c>
      <c r="AQ2106" s="91" t="e">
        <f t="shared" si="885"/>
        <v>#DIV/0!</v>
      </c>
      <c r="AR2106" s="91" t="e">
        <f t="shared" si="886"/>
        <v>#DIV/0!</v>
      </c>
      <c r="AS2106" s="91" t="e">
        <f t="shared" si="887"/>
        <v>#DIV/0!</v>
      </c>
      <c r="AT2106" s="91" t="e">
        <f t="shared" si="888"/>
        <v>#DIV/0!</v>
      </c>
      <c r="AU2106" s="113" t="e">
        <f t="shared" si="889"/>
        <v>#DIV/0!</v>
      </c>
      <c r="AV2106" s="113" t="e">
        <f t="shared" si="890"/>
        <v>#DIV/0!</v>
      </c>
      <c r="AW2106" s="113" t="e">
        <f t="shared" si="891"/>
        <v>#DIV/0!</v>
      </c>
      <c r="AX2106" s="113" t="e">
        <f t="shared" si="892"/>
        <v>#DIV/0!</v>
      </c>
      <c r="AY2106" s="113" t="e">
        <f t="shared" si="893"/>
        <v>#DIV/0!</v>
      </c>
    </row>
    <row r="2107" spans="1:51" x14ac:dyDescent="0.25">
      <c r="A2107" s="119"/>
      <c r="B2107" s="83"/>
      <c r="C2107" s="85"/>
      <c r="D2107" s="85"/>
      <c r="E2107" s="85"/>
      <c r="F2107" s="71"/>
      <c r="G2107" s="96"/>
      <c r="H2107" s="16" t="e">
        <f>IF(A2107&gt;$U$1,ROUND(ROUND( U2107*$S$1+(1-$S$1)*G2107,4)+$T$1*ROUND(($S$1*Z2107+(1-$S$1)*(G2107-U2107)^2)^0.5,4),4),Rawdata!AK2107+Rawdata!$T$1*Rawdata!AU2107)</f>
        <v>#DIV/0!</v>
      </c>
      <c r="I2107" s="16" t="e">
        <f>IF(A2107&gt;$V$1,ROUND(ROUND(V2107*$S$1+(1-$S$1)*G2107,4)+$T$1*ROUND(($S$1*AA2107+(1-$S$1)*(G2107-V2107)^2)^0.5,4),4),Rawdata!AL2107+Rawdata!$T$1*Rawdata!AV2107)</f>
        <v>#DIV/0!</v>
      </c>
      <c r="J2107" s="16" t="e">
        <f>IF(A2107&gt;$W$1,ROUND(ROUND( W2107*$S$1+(1-$S$1)*G2107,4)+$T$1*ROUND(($S$1*AB2107+(1-$S$1)*(G2107-W2107)^2)^0.5,4),4),Rawdata!AM2107+Rawdata!$T$1*Rawdata!AW2107)</f>
        <v>#DIV/0!</v>
      </c>
      <c r="K2107" s="16" t="e">
        <f>IF(A2107&gt;$X$1,ROUND(ROUND( X2107*$S$1+(1-$S$1)*G2107,4)+$T$1*ROUND(($S$1*AC2107+(1-$S$1)*(G2107-X2107)^2)^0.5,4),4),Rawdata!AN2107+Rawdata!$T$1*Rawdata!AX2107)</f>
        <v>#DIV/0!</v>
      </c>
      <c r="L2107" s="16" t="e">
        <f>IF(A2107&gt;$Y$1,ROUND(ROUND( Y2107*$S$1+(1-$S$1)*G2107,4)+$T$1*ROUND(($S$1*AD2107+(1-$S$1)*(G2107-Y2107)^2)^0.5,4),4),Rawdata!AO2107+Rawdata!$T$1*Rawdata!AY2107)</f>
        <v>#DIV/0!</v>
      </c>
      <c r="M2107" s="16" t="e">
        <f t="shared" si="875"/>
        <v>#DIV/0!</v>
      </c>
      <c r="N2107" s="16" t="e">
        <f t="shared" si="876"/>
        <v>#DIV/0!</v>
      </c>
      <c r="O2107" s="67"/>
      <c r="P2107" s="67"/>
      <c r="Q2107" s="31" t="e">
        <f t="shared" si="895"/>
        <v>#DIV/0!</v>
      </c>
      <c r="R2107" s="17" t="e">
        <f t="shared" si="896"/>
        <v>#DIV/0!</v>
      </c>
      <c r="S2107" s="37" t="e">
        <f t="shared" si="877"/>
        <v>#DIV/0!</v>
      </c>
      <c r="T2107" s="17" t="e">
        <f t="shared" si="878"/>
        <v>#DIV/0!</v>
      </c>
      <c r="U2107" s="91" t="e">
        <f>IF(A2107&gt;$U$1, U2108*$S$1+(1-$S$1)*G2108,Rawdata!AK2107)</f>
        <v>#DIV/0!</v>
      </c>
      <c r="V2107" s="91" t="e">
        <f>IF(A2107&gt;$V$1,$S$1*V2108+(1-$S$1)*G2108,Rawdata!AL2107)</f>
        <v>#DIV/0!</v>
      </c>
      <c r="W2107" s="91" t="e">
        <f>IF(A2107&gt;$W$1, $S$1*W2108+(1-$S$1)*G2108,Rawdata!AM2107)</f>
        <v>#DIV/0!</v>
      </c>
      <c r="X2107" s="91" t="e">
        <f>IF(A2107&gt;$X$1,$S$1*X2108+(1-$S$1)*G2108,Rawdata!AN2107)</f>
        <v>#DIV/0!</v>
      </c>
      <c r="Y2107" s="91" t="e">
        <f>IF(A2107&gt;$Y$1,$S$1*Y2108+(1-$S$1)*G2108,Rawdata!AO2107)</f>
        <v>#DIV/0!</v>
      </c>
      <c r="Z2107" s="91" t="e">
        <f>IF(A2107&gt;$Z$1,$S$1*Z2108+(1-$S$1)*(G2108-U2108)^2,Rawdata!AP2107)</f>
        <v>#DIV/0!</v>
      </c>
      <c r="AA2107" s="91" t="e">
        <f>IF(A2107&gt;$AA$1,$S$1*AA2108+(1-$S$1)*(G2108-V2108)^2,Rawdata!AQ2107)</f>
        <v>#DIV/0!</v>
      </c>
      <c r="AB2107" s="91" t="e">
        <f>IF(A2107&gt;89,$S$1*AB2108+(1-$S$1)*(G2108-W2108)^2,Rawdata!AR2107)</f>
        <v>#DIV/0!</v>
      </c>
      <c r="AC2107" s="91" t="e">
        <f>IF(A2107&gt;$AC$1,$S$1*AC2108+(1-$S$1)*(G2108-X2108)^2,Rawdata!AS2107)</f>
        <v>#DIV/0!</v>
      </c>
      <c r="AD2107" s="91" t="e">
        <f>IF(A2107&gt;$AD$1,$S$1*AD2108+(1-$S$1)*(G2108-Y2108)^2,Rawdata!AT2107)</f>
        <v>#DIV/0!</v>
      </c>
      <c r="AE2107" s="80" t="e">
        <f t="shared" si="871"/>
        <v>#DIV/0!</v>
      </c>
      <c r="AF2107" s="81" t="e">
        <f t="shared" si="872"/>
        <v>#DIV/0!</v>
      </c>
      <c r="AG2107" s="86">
        <f t="shared" si="894"/>
        <v>0</v>
      </c>
      <c r="AH2107" s="107" t="e">
        <f t="shared" si="897"/>
        <v>#DIV/0!</v>
      </c>
      <c r="AI2107" s="107" t="e">
        <f t="shared" si="873"/>
        <v>#DIV/0!</v>
      </c>
      <c r="AJ2107" s="108" t="e">
        <f t="shared" si="874"/>
        <v>#DIV/0!</v>
      </c>
      <c r="AK2107" s="113" t="e">
        <f t="shared" si="879"/>
        <v>#DIV/0!</v>
      </c>
      <c r="AL2107" s="113" t="e">
        <f t="shared" si="880"/>
        <v>#DIV/0!</v>
      </c>
      <c r="AM2107" s="113" t="e">
        <f t="shared" si="881"/>
        <v>#DIV/0!</v>
      </c>
      <c r="AN2107" s="113" t="e">
        <f t="shared" si="882"/>
        <v>#DIV/0!</v>
      </c>
      <c r="AO2107" s="113" t="e">
        <f t="shared" si="883"/>
        <v>#DIV/0!</v>
      </c>
      <c r="AP2107" s="91" t="e">
        <f t="shared" si="884"/>
        <v>#DIV/0!</v>
      </c>
      <c r="AQ2107" s="91" t="e">
        <f t="shared" si="885"/>
        <v>#DIV/0!</v>
      </c>
      <c r="AR2107" s="91" t="e">
        <f t="shared" si="886"/>
        <v>#DIV/0!</v>
      </c>
      <c r="AS2107" s="91" t="e">
        <f t="shared" si="887"/>
        <v>#DIV/0!</v>
      </c>
      <c r="AT2107" s="91" t="e">
        <f t="shared" si="888"/>
        <v>#DIV/0!</v>
      </c>
      <c r="AU2107" s="113" t="e">
        <f t="shared" si="889"/>
        <v>#DIV/0!</v>
      </c>
      <c r="AV2107" s="113" t="e">
        <f t="shared" si="890"/>
        <v>#DIV/0!</v>
      </c>
      <c r="AW2107" s="113" t="e">
        <f t="shared" si="891"/>
        <v>#DIV/0!</v>
      </c>
      <c r="AX2107" s="113" t="e">
        <f t="shared" si="892"/>
        <v>#DIV/0!</v>
      </c>
      <c r="AY2107" s="113" t="e">
        <f t="shared" si="893"/>
        <v>#DIV/0!</v>
      </c>
    </row>
    <row r="2108" spans="1:51" x14ac:dyDescent="0.25">
      <c r="A2108" s="119"/>
      <c r="B2108" s="83"/>
      <c r="C2108" s="85"/>
      <c r="D2108" s="85"/>
      <c r="E2108" s="85"/>
      <c r="F2108" s="71"/>
      <c r="G2108" s="96"/>
      <c r="H2108" s="16" t="e">
        <f>IF(A2108&gt;$U$1,ROUND(ROUND( U2108*$S$1+(1-$S$1)*G2108,4)+$T$1*ROUND(($S$1*Z2108+(1-$S$1)*(G2108-U2108)^2)^0.5,4),4),Rawdata!AK2108+Rawdata!$T$1*Rawdata!AU2108)</f>
        <v>#DIV/0!</v>
      </c>
      <c r="I2108" s="16" t="e">
        <f>IF(A2108&gt;$V$1,ROUND(ROUND(V2108*$S$1+(1-$S$1)*G2108,4)+$T$1*ROUND(($S$1*AA2108+(1-$S$1)*(G2108-V2108)^2)^0.5,4),4),Rawdata!AL2108+Rawdata!$T$1*Rawdata!AV2108)</f>
        <v>#DIV/0!</v>
      </c>
      <c r="J2108" s="16" t="e">
        <f>IF(A2108&gt;$W$1,ROUND(ROUND( W2108*$S$1+(1-$S$1)*G2108,4)+$T$1*ROUND(($S$1*AB2108+(1-$S$1)*(G2108-W2108)^2)^0.5,4),4),Rawdata!AM2108+Rawdata!$T$1*Rawdata!AW2108)</f>
        <v>#DIV/0!</v>
      </c>
      <c r="K2108" s="16" t="e">
        <f>IF(A2108&gt;$X$1,ROUND(ROUND( X2108*$S$1+(1-$S$1)*G2108,4)+$T$1*ROUND(($S$1*AC2108+(1-$S$1)*(G2108-X2108)^2)^0.5,4),4),Rawdata!AN2108+Rawdata!$T$1*Rawdata!AX2108)</f>
        <v>#DIV/0!</v>
      </c>
      <c r="L2108" s="16" t="e">
        <f>IF(A2108&gt;$Y$1,ROUND(ROUND( Y2108*$S$1+(1-$S$1)*G2108,4)+$T$1*ROUND(($S$1*AD2108+(1-$S$1)*(G2108-Y2108)^2)^0.5,4),4),Rawdata!AO2108+Rawdata!$T$1*Rawdata!AY2108)</f>
        <v>#DIV/0!</v>
      </c>
      <c r="M2108" s="16" t="e">
        <f t="shared" si="875"/>
        <v>#DIV/0!</v>
      </c>
      <c r="N2108" s="16" t="e">
        <f t="shared" si="876"/>
        <v>#DIV/0!</v>
      </c>
      <c r="O2108" s="67"/>
      <c r="P2108" s="67"/>
      <c r="Q2108" s="31" t="e">
        <f t="shared" si="895"/>
        <v>#DIV/0!</v>
      </c>
      <c r="R2108" s="17" t="e">
        <f t="shared" si="896"/>
        <v>#DIV/0!</v>
      </c>
      <c r="S2108" s="37" t="e">
        <f t="shared" si="877"/>
        <v>#DIV/0!</v>
      </c>
      <c r="T2108" s="17" t="e">
        <f t="shared" si="878"/>
        <v>#DIV/0!</v>
      </c>
      <c r="U2108" s="91" t="e">
        <f>IF(A2108&gt;$U$1, U2109*$S$1+(1-$S$1)*G2109,Rawdata!AK2108)</f>
        <v>#DIV/0!</v>
      </c>
      <c r="V2108" s="91" t="e">
        <f>IF(A2108&gt;$V$1,$S$1*V2109+(1-$S$1)*G2109,Rawdata!AL2108)</f>
        <v>#DIV/0!</v>
      </c>
      <c r="W2108" s="91" t="e">
        <f>IF(A2108&gt;$W$1, $S$1*W2109+(1-$S$1)*G2109,Rawdata!AM2108)</f>
        <v>#DIV/0!</v>
      </c>
      <c r="X2108" s="91" t="e">
        <f>IF(A2108&gt;$X$1,$S$1*X2109+(1-$S$1)*G2109,Rawdata!AN2108)</f>
        <v>#DIV/0!</v>
      </c>
      <c r="Y2108" s="91" t="e">
        <f>IF(A2108&gt;$Y$1,$S$1*Y2109+(1-$S$1)*G2109,Rawdata!AO2108)</f>
        <v>#DIV/0!</v>
      </c>
      <c r="Z2108" s="91" t="e">
        <f>IF(A2108&gt;$Z$1,$S$1*Z2109+(1-$S$1)*(G2109-U2109)^2,Rawdata!AP2108)</f>
        <v>#DIV/0!</v>
      </c>
      <c r="AA2108" s="91" t="e">
        <f>IF(A2108&gt;$AA$1,$S$1*AA2109+(1-$S$1)*(G2109-V2109)^2,Rawdata!AQ2108)</f>
        <v>#DIV/0!</v>
      </c>
      <c r="AB2108" s="91" t="e">
        <f>IF(A2108&gt;89,$S$1*AB2109+(1-$S$1)*(G2109-W2109)^2,Rawdata!AR2108)</f>
        <v>#DIV/0!</v>
      </c>
      <c r="AC2108" s="91" t="e">
        <f>IF(A2108&gt;$AC$1,$S$1*AC2109+(1-$S$1)*(G2109-X2109)^2,Rawdata!AS2108)</f>
        <v>#DIV/0!</v>
      </c>
      <c r="AD2108" s="91" t="e">
        <f>IF(A2108&gt;$AD$1,$S$1*AD2109+(1-$S$1)*(G2109-Y2109)^2,Rawdata!AT2108)</f>
        <v>#DIV/0!</v>
      </c>
      <c r="AE2108" s="80" t="e">
        <f t="shared" si="871"/>
        <v>#DIV/0!</v>
      </c>
      <c r="AF2108" s="81" t="e">
        <f t="shared" si="872"/>
        <v>#DIV/0!</v>
      </c>
      <c r="AG2108" s="86">
        <f t="shared" si="894"/>
        <v>0</v>
      </c>
      <c r="AH2108" s="107" t="e">
        <f t="shared" si="897"/>
        <v>#DIV/0!</v>
      </c>
      <c r="AI2108" s="107" t="e">
        <f t="shared" si="873"/>
        <v>#DIV/0!</v>
      </c>
      <c r="AJ2108" s="108" t="e">
        <f t="shared" si="874"/>
        <v>#DIV/0!</v>
      </c>
      <c r="AK2108" s="113" t="e">
        <f t="shared" si="879"/>
        <v>#DIV/0!</v>
      </c>
      <c r="AL2108" s="113" t="e">
        <f t="shared" si="880"/>
        <v>#DIV/0!</v>
      </c>
      <c r="AM2108" s="113" t="e">
        <f t="shared" si="881"/>
        <v>#DIV/0!</v>
      </c>
      <c r="AN2108" s="113" t="e">
        <f t="shared" si="882"/>
        <v>#DIV/0!</v>
      </c>
      <c r="AO2108" s="113" t="e">
        <f t="shared" si="883"/>
        <v>#DIV/0!</v>
      </c>
      <c r="AP2108" s="91" t="e">
        <f t="shared" si="884"/>
        <v>#DIV/0!</v>
      </c>
      <c r="AQ2108" s="91" t="e">
        <f t="shared" si="885"/>
        <v>#DIV/0!</v>
      </c>
      <c r="AR2108" s="91" t="e">
        <f t="shared" si="886"/>
        <v>#DIV/0!</v>
      </c>
      <c r="AS2108" s="91" t="e">
        <f t="shared" si="887"/>
        <v>#DIV/0!</v>
      </c>
      <c r="AT2108" s="91" t="e">
        <f t="shared" si="888"/>
        <v>#DIV/0!</v>
      </c>
      <c r="AU2108" s="113" t="e">
        <f t="shared" si="889"/>
        <v>#DIV/0!</v>
      </c>
      <c r="AV2108" s="113" t="e">
        <f t="shared" si="890"/>
        <v>#DIV/0!</v>
      </c>
      <c r="AW2108" s="113" t="e">
        <f t="shared" si="891"/>
        <v>#DIV/0!</v>
      </c>
      <c r="AX2108" s="113" t="e">
        <f t="shared" si="892"/>
        <v>#DIV/0!</v>
      </c>
      <c r="AY2108" s="113" t="e">
        <f t="shared" si="893"/>
        <v>#DIV/0!</v>
      </c>
    </row>
    <row r="2109" spans="1:51" x14ac:dyDescent="0.25">
      <c r="A2109" s="119"/>
      <c r="B2109" s="83"/>
      <c r="C2109" s="85"/>
      <c r="D2109" s="85"/>
      <c r="E2109" s="85"/>
      <c r="F2109" s="71"/>
      <c r="G2109" s="96"/>
      <c r="H2109" s="16" t="e">
        <f>IF(A2109&gt;$U$1,ROUND(ROUND( U2109*$S$1+(1-$S$1)*G2109,4)+$T$1*ROUND(($S$1*Z2109+(1-$S$1)*(G2109-U2109)^2)^0.5,4),4),Rawdata!AK2109+Rawdata!$T$1*Rawdata!AU2109)</f>
        <v>#DIV/0!</v>
      </c>
      <c r="I2109" s="16" t="e">
        <f>IF(A2109&gt;$V$1,ROUND(ROUND(V2109*$S$1+(1-$S$1)*G2109,4)+$T$1*ROUND(($S$1*AA2109+(1-$S$1)*(G2109-V2109)^2)^0.5,4),4),Rawdata!AL2109+Rawdata!$T$1*Rawdata!AV2109)</f>
        <v>#DIV/0!</v>
      </c>
      <c r="J2109" s="16" t="e">
        <f>IF(A2109&gt;$W$1,ROUND(ROUND( W2109*$S$1+(1-$S$1)*G2109,4)+$T$1*ROUND(($S$1*AB2109+(1-$S$1)*(G2109-W2109)^2)^0.5,4),4),Rawdata!AM2109+Rawdata!$T$1*Rawdata!AW2109)</f>
        <v>#DIV/0!</v>
      </c>
      <c r="K2109" s="16" t="e">
        <f>IF(A2109&gt;$X$1,ROUND(ROUND( X2109*$S$1+(1-$S$1)*G2109,4)+$T$1*ROUND(($S$1*AC2109+(1-$S$1)*(G2109-X2109)^2)^0.5,4),4),Rawdata!AN2109+Rawdata!$T$1*Rawdata!AX2109)</f>
        <v>#DIV/0!</v>
      </c>
      <c r="L2109" s="16" t="e">
        <f>IF(A2109&gt;$Y$1,ROUND(ROUND( Y2109*$S$1+(1-$S$1)*G2109,4)+$T$1*ROUND(($S$1*AD2109+(1-$S$1)*(G2109-Y2109)^2)^0.5,4),4),Rawdata!AO2109+Rawdata!$T$1*Rawdata!AY2109)</f>
        <v>#DIV/0!</v>
      </c>
      <c r="M2109" s="16" t="e">
        <f t="shared" si="875"/>
        <v>#DIV/0!</v>
      </c>
      <c r="N2109" s="16" t="e">
        <f t="shared" si="876"/>
        <v>#DIV/0!</v>
      </c>
      <c r="O2109" s="67"/>
      <c r="P2109" s="67"/>
      <c r="Q2109" s="31" t="e">
        <f t="shared" si="895"/>
        <v>#DIV/0!</v>
      </c>
      <c r="R2109" s="17" t="e">
        <f t="shared" si="896"/>
        <v>#DIV/0!</v>
      </c>
      <c r="S2109" s="37" t="e">
        <f t="shared" si="877"/>
        <v>#DIV/0!</v>
      </c>
      <c r="T2109" s="17" t="e">
        <f t="shared" si="878"/>
        <v>#DIV/0!</v>
      </c>
      <c r="U2109" s="91" t="e">
        <f>IF(A2109&gt;$U$1, U2110*$S$1+(1-$S$1)*G2110,Rawdata!AK2109)</f>
        <v>#DIV/0!</v>
      </c>
      <c r="V2109" s="91" t="e">
        <f>IF(A2109&gt;$V$1,$S$1*V2110+(1-$S$1)*G2110,Rawdata!AL2109)</f>
        <v>#DIV/0!</v>
      </c>
      <c r="W2109" s="91" t="e">
        <f>IF(A2109&gt;$W$1, $S$1*W2110+(1-$S$1)*G2110,Rawdata!AM2109)</f>
        <v>#DIV/0!</v>
      </c>
      <c r="X2109" s="91" t="e">
        <f>IF(A2109&gt;$X$1,$S$1*X2110+(1-$S$1)*G2110,Rawdata!AN2109)</f>
        <v>#DIV/0!</v>
      </c>
      <c r="Y2109" s="91" t="e">
        <f>IF(A2109&gt;$Y$1,$S$1*Y2110+(1-$S$1)*G2110,Rawdata!AO2109)</f>
        <v>#DIV/0!</v>
      </c>
      <c r="Z2109" s="91" t="e">
        <f>IF(A2109&gt;$Z$1,$S$1*Z2110+(1-$S$1)*(G2110-U2110)^2,Rawdata!AP2109)</f>
        <v>#DIV/0!</v>
      </c>
      <c r="AA2109" s="91" t="e">
        <f>IF(A2109&gt;$AA$1,$S$1*AA2110+(1-$S$1)*(G2110-V2110)^2,Rawdata!AQ2109)</f>
        <v>#DIV/0!</v>
      </c>
      <c r="AB2109" s="91" t="e">
        <f>IF(A2109&gt;89,$S$1*AB2110+(1-$S$1)*(G2110-W2110)^2,Rawdata!AR2109)</f>
        <v>#DIV/0!</v>
      </c>
      <c r="AC2109" s="91" t="e">
        <f>IF(A2109&gt;$AC$1,$S$1*AC2110+(1-$S$1)*(G2110-X2110)^2,Rawdata!AS2109)</f>
        <v>#DIV/0!</v>
      </c>
      <c r="AD2109" s="91" t="e">
        <f>IF(A2109&gt;$AD$1,$S$1*AD2110+(1-$S$1)*(G2110-Y2110)^2,Rawdata!AT2109)</f>
        <v>#DIV/0!</v>
      </c>
      <c r="AE2109" s="80" t="e">
        <f t="shared" si="871"/>
        <v>#DIV/0!</v>
      </c>
      <c r="AF2109" s="81" t="e">
        <f t="shared" si="872"/>
        <v>#DIV/0!</v>
      </c>
      <c r="AG2109" s="86">
        <f t="shared" si="894"/>
        <v>0</v>
      </c>
      <c r="AH2109" s="107" t="e">
        <f t="shared" si="897"/>
        <v>#DIV/0!</v>
      </c>
      <c r="AI2109" s="107" t="e">
        <f t="shared" si="873"/>
        <v>#DIV/0!</v>
      </c>
      <c r="AJ2109" s="108" t="e">
        <f t="shared" si="874"/>
        <v>#DIV/0!</v>
      </c>
      <c r="AK2109" s="113" t="e">
        <f t="shared" si="879"/>
        <v>#DIV/0!</v>
      </c>
      <c r="AL2109" s="113" t="e">
        <f t="shared" si="880"/>
        <v>#DIV/0!</v>
      </c>
      <c r="AM2109" s="113" t="e">
        <f t="shared" si="881"/>
        <v>#DIV/0!</v>
      </c>
      <c r="AN2109" s="113" t="e">
        <f t="shared" si="882"/>
        <v>#DIV/0!</v>
      </c>
      <c r="AO2109" s="113" t="e">
        <f t="shared" si="883"/>
        <v>#DIV/0!</v>
      </c>
      <c r="AP2109" s="91" t="e">
        <f t="shared" si="884"/>
        <v>#DIV/0!</v>
      </c>
      <c r="AQ2109" s="91" t="e">
        <f t="shared" si="885"/>
        <v>#DIV/0!</v>
      </c>
      <c r="AR2109" s="91" t="e">
        <f t="shared" si="886"/>
        <v>#DIV/0!</v>
      </c>
      <c r="AS2109" s="91" t="e">
        <f t="shared" si="887"/>
        <v>#DIV/0!</v>
      </c>
      <c r="AT2109" s="91" t="e">
        <f t="shared" si="888"/>
        <v>#DIV/0!</v>
      </c>
      <c r="AU2109" s="113" t="e">
        <f t="shared" si="889"/>
        <v>#DIV/0!</v>
      </c>
      <c r="AV2109" s="113" t="e">
        <f t="shared" si="890"/>
        <v>#DIV/0!</v>
      </c>
      <c r="AW2109" s="113" t="e">
        <f t="shared" si="891"/>
        <v>#DIV/0!</v>
      </c>
      <c r="AX2109" s="113" t="e">
        <f t="shared" si="892"/>
        <v>#DIV/0!</v>
      </c>
      <c r="AY2109" s="113" t="e">
        <f t="shared" si="893"/>
        <v>#DIV/0!</v>
      </c>
    </row>
    <row r="2110" spans="1:51" x14ac:dyDescent="0.25">
      <c r="A2110" s="119"/>
      <c r="B2110" s="83"/>
      <c r="C2110" s="85"/>
      <c r="D2110" s="85"/>
      <c r="E2110" s="85"/>
      <c r="F2110" s="71"/>
      <c r="G2110" s="96"/>
      <c r="H2110" s="16" t="e">
        <f>IF(A2110&gt;$U$1,ROUND(ROUND( U2110*$S$1+(1-$S$1)*G2110,4)+$T$1*ROUND(($S$1*Z2110+(1-$S$1)*(G2110-U2110)^2)^0.5,4),4),Rawdata!AK2110+Rawdata!$T$1*Rawdata!AU2110)</f>
        <v>#DIV/0!</v>
      </c>
      <c r="I2110" s="16" t="e">
        <f>IF(A2110&gt;$V$1,ROUND(ROUND(V2110*$S$1+(1-$S$1)*G2110,4)+$T$1*ROUND(($S$1*AA2110+(1-$S$1)*(G2110-V2110)^2)^0.5,4),4),Rawdata!AL2110+Rawdata!$T$1*Rawdata!AV2110)</f>
        <v>#DIV/0!</v>
      </c>
      <c r="J2110" s="16" t="e">
        <f>IF(A2110&gt;$W$1,ROUND(ROUND( W2110*$S$1+(1-$S$1)*G2110,4)+$T$1*ROUND(($S$1*AB2110+(1-$S$1)*(G2110-W2110)^2)^0.5,4),4),Rawdata!AM2110+Rawdata!$T$1*Rawdata!AW2110)</f>
        <v>#DIV/0!</v>
      </c>
      <c r="K2110" s="16" t="e">
        <f>IF(A2110&gt;$X$1,ROUND(ROUND( X2110*$S$1+(1-$S$1)*G2110,4)+$T$1*ROUND(($S$1*AC2110+(1-$S$1)*(G2110-X2110)^2)^0.5,4),4),Rawdata!AN2110+Rawdata!$T$1*Rawdata!AX2110)</f>
        <v>#DIV/0!</v>
      </c>
      <c r="L2110" s="16" t="e">
        <f>IF(A2110&gt;$Y$1,ROUND(ROUND( Y2110*$S$1+(1-$S$1)*G2110,4)+$T$1*ROUND(($S$1*AD2110+(1-$S$1)*(G2110-Y2110)^2)^0.5,4),4),Rawdata!AO2110+Rawdata!$T$1*Rawdata!AY2110)</f>
        <v>#DIV/0!</v>
      </c>
      <c r="M2110" s="16" t="e">
        <f t="shared" si="875"/>
        <v>#DIV/0!</v>
      </c>
      <c r="N2110" s="16" t="e">
        <f t="shared" si="876"/>
        <v>#DIV/0!</v>
      </c>
      <c r="O2110" s="67"/>
      <c r="P2110" s="67"/>
      <c r="Q2110" s="31" t="e">
        <f t="shared" si="895"/>
        <v>#DIV/0!</v>
      </c>
      <c r="R2110" s="17" t="e">
        <f t="shared" si="896"/>
        <v>#DIV/0!</v>
      </c>
      <c r="S2110" s="37" t="e">
        <f t="shared" si="877"/>
        <v>#DIV/0!</v>
      </c>
      <c r="T2110" s="17" t="e">
        <f t="shared" si="878"/>
        <v>#DIV/0!</v>
      </c>
      <c r="U2110" s="91" t="e">
        <f>IF(A2110&gt;$U$1, U2111*$S$1+(1-$S$1)*G2111,Rawdata!AK2110)</f>
        <v>#DIV/0!</v>
      </c>
      <c r="V2110" s="91" t="e">
        <f>IF(A2110&gt;$V$1,$S$1*V2111+(1-$S$1)*G2111,Rawdata!AL2110)</f>
        <v>#DIV/0!</v>
      </c>
      <c r="W2110" s="91" t="e">
        <f>IF(A2110&gt;$W$1, $S$1*W2111+(1-$S$1)*G2111,Rawdata!AM2110)</f>
        <v>#DIV/0!</v>
      </c>
      <c r="X2110" s="91" t="e">
        <f>IF(A2110&gt;$X$1,$S$1*X2111+(1-$S$1)*G2111,Rawdata!AN2110)</f>
        <v>#DIV/0!</v>
      </c>
      <c r="Y2110" s="91" t="e">
        <f>IF(A2110&gt;$Y$1,$S$1*Y2111+(1-$S$1)*G2111,Rawdata!AO2110)</f>
        <v>#DIV/0!</v>
      </c>
      <c r="Z2110" s="91" t="e">
        <f>IF(A2110&gt;$Z$1,$S$1*Z2111+(1-$S$1)*(G2111-U2111)^2,Rawdata!AP2110)</f>
        <v>#DIV/0!</v>
      </c>
      <c r="AA2110" s="91" t="e">
        <f>IF(A2110&gt;$AA$1,$S$1*AA2111+(1-$S$1)*(G2111-V2111)^2,Rawdata!AQ2110)</f>
        <v>#DIV/0!</v>
      </c>
      <c r="AB2110" s="91" t="e">
        <f>IF(A2110&gt;89,$S$1*AB2111+(1-$S$1)*(G2111-W2111)^2,Rawdata!AR2110)</f>
        <v>#DIV/0!</v>
      </c>
      <c r="AC2110" s="91" t="e">
        <f>IF(A2110&gt;$AC$1,$S$1*AC2111+(1-$S$1)*(G2111-X2111)^2,Rawdata!AS2110)</f>
        <v>#DIV/0!</v>
      </c>
      <c r="AD2110" s="91" t="e">
        <f>IF(A2110&gt;$AD$1,$S$1*AD2111+(1-$S$1)*(G2111-Y2111)^2,Rawdata!AT2110)</f>
        <v>#DIV/0!</v>
      </c>
      <c r="AE2110" s="80" t="e">
        <f t="shared" si="871"/>
        <v>#DIV/0!</v>
      </c>
      <c r="AF2110" s="81" t="e">
        <f t="shared" si="872"/>
        <v>#DIV/0!</v>
      </c>
      <c r="AG2110" s="86">
        <f t="shared" si="894"/>
        <v>0</v>
      </c>
      <c r="AH2110" s="107" t="e">
        <f t="shared" si="897"/>
        <v>#DIV/0!</v>
      </c>
      <c r="AI2110" s="107" t="e">
        <f t="shared" si="873"/>
        <v>#DIV/0!</v>
      </c>
      <c r="AJ2110" s="108" t="e">
        <f t="shared" si="874"/>
        <v>#DIV/0!</v>
      </c>
      <c r="AK2110" s="113" t="e">
        <f t="shared" si="879"/>
        <v>#DIV/0!</v>
      </c>
      <c r="AL2110" s="113" t="e">
        <f t="shared" si="880"/>
        <v>#DIV/0!</v>
      </c>
      <c r="AM2110" s="113" t="e">
        <f t="shared" si="881"/>
        <v>#DIV/0!</v>
      </c>
      <c r="AN2110" s="113" t="e">
        <f t="shared" si="882"/>
        <v>#DIV/0!</v>
      </c>
      <c r="AO2110" s="113" t="e">
        <f t="shared" si="883"/>
        <v>#DIV/0!</v>
      </c>
      <c r="AP2110" s="91" t="e">
        <f t="shared" si="884"/>
        <v>#DIV/0!</v>
      </c>
      <c r="AQ2110" s="91" t="e">
        <f t="shared" si="885"/>
        <v>#DIV/0!</v>
      </c>
      <c r="AR2110" s="91" t="e">
        <f t="shared" si="886"/>
        <v>#DIV/0!</v>
      </c>
      <c r="AS2110" s="91" t="e">
        <f t="shared" si="887"/>
        <v>#DIV/0!</v>
      </c>
      <c r="AT2110" s="91" t="e">
        <f t="shared" si="888"/>
        <v>#DIV/0!</v>
      </c>
      <c r="AU2110" s="113" t="e">
        <f t="shared" si="889"/>
        <v>#DIV/0!</v>
      </c>
      <c r="AV2110" s="113" t="e">
        <f t="shared" si="890"/>
        <v>#DIV/0!</v>
      </c>
      <c r="AW2110" s="113" t="e">
        <f t="shared" si="891"/>
        <v>#DIV/0!</v>
      </c>
      <c r="AX2110" s="113" t="e">
        <f t="shared" si="892"/>
        <v>#DIV/0!</v>
      </c>
      <c r="AY2110" s="113" t="e">
        <f t="shared" si="893"/>
        <v>#DIV/0!</v>
      </c>
    </row>
    <row r="2111" spans="1:51" x14ac:dyDescent="0.25">
      <c r="A2111" s="119"/>
      <c r="B2111" s="83"/>
      <c r="C2111" s="85"/>
      <c r="D2111" s="85"/>
      <c r="E2111" s="85"/>
      <c r="F2111" s="71"/>
      <c r="G2111" s="96"/>
      <c r="H2111" s="16" t="e">
        <f>IF(A2111&gt;$U$1,ROUND(ROUND( U2111*$S$1+(1-$S$1)*G2111,4)+$T$1*ROUND(($S$1*Z2111+(1-$S$1)*(G2111-U2111)^2)^0.5,4),4),Rawdata!AK2111+Rawdata!$T$1*Rawdata!AU2111)</f>
        <v>#DIV/0!</v>
      </c>
      <c r="I2111" s="16" t="e">
        <f>IF(A2111&gt;$V$1,ROUND(ROUND(V2111*$S$1+(1-$S$1)*G2111,4)+$T$1*ROUND(($S$1*AA2111+(1-$S$1)*(G2111-V2111)^2)^0.5,4),4),Rawdata!AL2111+Rawdata!$T$1*Rawdata!AV2111)</f>
        <v>#DIV/0!</v>
      </c>
      <c r="J2111" s="16" t="e">
        <f>IF(A2111&gt;$W$1,ROUND(ROUND( W2111*$S$1+(1-$S$1)*G2111,4)+$T$1*ROUND(($S$1*AB2111+(1-$S$1)*(G2111-W2111)^2)^0.5,4),4),Rawdata!AM2111+Rawdata!$T$1*Rawdata!AW2111)</f>
        <v>#DIV/0!</v>
      </c>
      <c r="K2111" s="16" t="e">
        <f>IF(A2111&gt;$X$1,ROUND(ROUND( X2111*$S$1+(1-$S$1)*G2111,4)+$T$1*ROUND(($S$1*AC2111+(1-$S$1)*(G2111-X2111)^2)^0.5,4),4),Rawdata!AN2111+Rawdata!$T$1*Rawdata!AX2111)</f>
        <v>#DIV/0!</v>
      </c>
      <c r="L2111" s="16" t="e">
        <f>IF(A2111&gt;$Y$1,ROUND(ROUND( Y2111*$S$1+(1-$S$1)*G2111,4)+$T$1*ROUND(($S$1*AD2111+(1-$S$1)*(G2111-Y2111)^2)^0.5,4),4),Rawdata!AO2111+Rawdata!$T$1*Rawdata!AY2111)</f>
        <v>#DIV/0!</v>
      </c>
      <c r="M2111" s="16" t="e">
        <f t="shared" si="875"/>
        <v>#DIV/0!</v>
      </c>
      <c r="N2111" s="16" t="e">
        <f t="shared" si="876"/>
        <v>#DIV/0!</v>
      </c>
      <c r="O2111" s="67"/>
      <c r="P2111" s="67"/>
      <c r="Q2111" s="31" t="e">
        <f t="shared" si="895"/>
        <v>#DIV/0!</v>
      </c>
      <c r="R2111" s="17" t="e">
        <f t="shared" si="896"/>
        <v>#DIV/0!</v>
      </c>
      <c r="S2111" s="37" t="e">
        <f t="shared" si="877"/>
        <v>#DIV/0!</v>
      </c>
      <c r="T2111" s="17" t="e">
        <f t="shared" si="878"/>
        <v>#DIV/0!</v>
      </c>
      <c r="U2111" s="91" t="e">
        <f>IF(A2111&gt;$U$1, U2112*$S$1+(1-$S$1)*G2112,Rawdata!AK2111)</f>
        <v>#DIV/0!</v>
      </c>
      <c r="V2111" s="91" t="e">
        <f>IF(A2111&gt;$V$1,$S$1*V2112+(1-$S$1)*G2112,Rawdata!AL2111)</f>
        <v>#DIV/0!</v>
      </c>
      <c r="W2111" s="91" t="e">
        <f>IF(A2111&gt;$W$1, $S$1*W2112+(1-$S$1)*G2112,Rawdata!AM2111)</f>
        <v>#DIV/0!</v>
      </c>
      <c r="X2111" s="91" t="e">
        <f>IF(A2111&gt;$X$1,$S$1*X2112+(1-$S$1)*G2112,Rawdata!AN2111)</f>
        <v>#DIV/0!</v>
      </c>
      <c r="Y2111" s="91" t="e">
        <f>IF(A2111&gt;$Y$1,$S$1*Y2112+(1-$S$1)*G2112,Rawdata!AO2111)</f>
        <v>#DIV/0!</v>
      </c>
      <c r="Z2111" s="91" t="e">
        <f>IF(A2111&gt;$Z$1,$S$1*Z2112+(1-$S$1)*(G2112-U2112)^2,Rawdata!AP2111)</f>
        <v>#DIV/0!</v>
      </c>
      <c r="AA2111" s="91" t="e">
        <f>IF(A2111&gt;$AA$1,$S$1*AA2112+(1-$S$1)*(G2112-V2112)^2,Rawdata!AQ2111)</f>
        <v>#DIV/0!</v>
      </c>
      <c r="AB2111" s="91" t="e">
        <f>IF(A2111&gt;89,$S$1*AB2112+(1-$S$1)*(G2112-W2112)^2,Rawdata!AR2111)</f>
        <v>#DIV/0!</v>
      </c>
      <c r="AC2111" s="91" t="e">
        <f>IF(A2111&gt;$AC$1,$S$1*AC2112+(1-$S$1)*(G2112-X2112)^2,Rawdata!AS2111)</f>
        <v>#DIV/0!</v>
      </c>
      <c r="AD2111" s="91" t="e">
        <f>IF(A2111&gt;$AD$1,$S$1*AD2112+(1-$S$1)*(G2112-Y2112)^2,Rawdata!AT2111)</f>
        <v>#DIV/0!</v>
      </c>
      <c r="AE2111" s="80" t="e">
        <f t="shared" si="871"/>
        <v>#DIV/0!</v>
      </c>
      <c r="AF2111" s="81" t="e">
        <f t="shared" si="872"/>
        <v>#DIV/0!</v>
      </c>
      <c r="AG2111" s="86">
        <f t="shared" si="894"/>
        <v>0</v>
      </c>
      <c r="AH2111" s="107" t="e">
        <f t="shared" si="897"/>
        <v>#DIV/0!</v>
      </c>
      <c r="AI2111" s="107" t="e">
        <f t="shared" si="873"/>
        <v>#DIV/0!</v>
      </c>
      <c r="AJ2111" s="108" t="e">
        <f t="shared" si="874"/>
        <v>#DIV/0!</v>
      </c>
      <c r="AK2111" s="113" t="e">
        <f t="shared" si="879"/>
        <v>#DIV/0!</v>
      </c>
      <c r="AL2111" s="113" t="e">
        <f t="shared" si="880"/>
        <v>#DIV/0!</v>
      </c>
      <c r="AM2111" s="113" t="e">
        <f t="shared" si="881"/>
        <v>#DIV/0!</v>
      </c>
      <c r="AN2111" s="113" t="e">
        <f t="shared" si="882"/>
        <v>#DIV/0!</v>
      </c>
      <c r="AO2111" s="113" t="e">
        <f t="shared" si="883"/>
        <v>#DIV/0!</v>
      </c>
      <c r="AP2111" s="91" t="e">
        <f t="shared" si="884"/>
        <v>#DIV/0!</v>
      </c>
      <c r="AQ2111" s="91" t="e">
        <f t="shared" si="885"/>
        <v>#DIV/0!</v>
      </c>
      <c r="AR2111" s="91" t="e">
        <f t="shared" si="886"/>
        <v>#DIV/0!</v>
      </c>
      <c r="AS2111" s="91" t="e">
        <f t="shared" si="887"/>
        <v>#DIV/0!</v>
      </c>
      <c r="AT2111" s="91" t="e">
        <f t="shared" si="888"/>
        <v>#DIV/0!</v>
      </c>
      <c r="AU2111" s="113" t="e">
        <f t="shared" si="889"/>
        <v>#DIV/0!</v>
      </c>
      <c r="AV2111" s="113" t="e">
        <f t="shared" si="890"/>
        <v>#DIV/0!</v>
      </c>
      <c r="AW2111" s="113" t="e">
        <f t="shared" si="891"/>
        <v>#DIV/0!</v>
      </c>
      <c r="AX2111" s="113" t="e">
        <f t="shared" si="892"/>
        <v>#DIV/0!</v>
      </c>
      <c r="AY2111" s="113" t="e">
        <f t="shared" si="893"/>
        <v>#DIV/0!</v>
      </c>
    </row>
    <row r="2112" spans="1:51" x14ac:dyDescent="0.25">
      <c r="A2112" s="119"/>
      <c r="B2112" s="83"/>
      <c r="C2112" s="85"/>
      <c r="D2112" s="85"/>
      <c r="E2112" s="85"/>
      <c r="F2112" s="71"/>
      <c r="G2112" s="96"/>
      <c r="H2112" s="16" t="e">
        <f>IF(A2112&gt;$U$1,ROUND(ROUND( U2112*$S$1+(1-$S$1)*G2112,4)+$T$1*ROUND(($S$1*Z2112+(1-$S$1)*(G2112-U2112)^2)^0.5,4),4),Rawdata!AK2112+Rawdata!$T$1*Rawdata!AU2112)</f>
        <v>#DIV/0!</v>
      </c>
      <c r="I2112" s="16" t="e">
        <f>IF(A2112&gt;$V$1,ROUND(ROUND(V2112*$S$1+(1-$S$1)*G2112,4)+$T$1*ROUND(($S$1*AA2112+(1-$S$1)*(G2112-V2112)^2)^0.5,4),4),Rawdata!AL2112+Rawdata!$T$1*Rawdata!AV2112)</f>
        <v>#DIV/0!</v>
      </c>
      <c r="J2112" s="16" t="e">
        <f>IF(A2112&gt;$W$1,ROUND(ROUND( W2112*$S$1+(1-$S$1)*G2112,4)+$T$1*ROUND(($S$1*AB2112+(1-$S$1)*(G2112-W2112)^2)^0.5,4),4),Rawdata!AM2112+Rawdata!$T$1*Rawdata!AW2112)</f>
        <v>#DIV/0!</v>
      </c>
      <c r="K2112" s="16" t="e">
        <f>IF(A2112&gt;$X$1,ROUND(ROUND( X2112*$S$1+(1-$S$1)*G2112,4)+$T$1*ROUND(($S$1*AC2112+(1-$S$1)*(G2112-X2112)^2)^0.5,4),4),Rawdata!AN2112+Rawdata!$T$1*Rawdata!AX2112)</f>
        <v>#DIV/0!</v>
      </c>
      <c r="L2112" s="16" t="e">
        <f>IF(A2112&gt;$Y$1,ROUND(ROUND( Y2112*$S$1+(1-$S$1)*G2112,4)+$T$1*ROUND(($S$1*AD2112+(1-$S$1)*(G2112-Y2112)^2)^0.5,4),4),Rawdata!AO2112+Rawdata!$T$1*Rawdata!AY2112)</f>
        <v>#DIV/0!</v>
      </c>
      <c r="M2112" s="16" t="e">
        <f t="shared" si="875"/>
        <v>#DIV/0!</v>
      </c>
      <c r="N2112" s="16" t="e">
        <f t="shared" si="876"/>
        <v>#DIV/0!</v>
      </c>
      <c r="O2112" s="67"/>
      <c r="P2112" s="67"/>
      <c r="Q2112" s="31" t="e">
        <f t="shared" si="895"/>
        <v>#DIV/0!</v>
      </c>
      <c r="R2112" s="17" t="e">
        <f t="shared" si="896"/>
        <v>#DIV/0!</v>
      </c>
      <c r="S2112" s="37" t="e">
        <f t="shared" si="877"/>
        <v>#DIV/0!</v>
      </c>
      <c r="T2112" s="17" t="e">
        <f t="shared" si="878"/>
        <v>#DIV/0!</v>
      </c>
      <c r="U2112" s="91" t="e">
        <f>IF(A2112&gt;$U$1, U2113*$S$1+(1-$S$1)*G2113,Rawdata!AK2112)</f>
        <v>#DIV/0!</v>
      </c>
      <c r="V2112" s="91" t="e">
        <f>IF(A2112&gt;$V$1,$S$1*V2113+(1-$S$1)*G2113,Rawdata!AL2112)</f>
        <v>#DIV/0!</v>
      </c>
      <c r="W2112" s="91" t="e">
        <f>IF(A2112&gt;$W$1, $S$1*W2113+(1-$S$1)*G2113,Rawdata!AM2112)</f>
        <v>#DIV/0!</v>
      </c>
      <c r="X2112" s="91" t="e">
        <f>IF(A2112&gt;$X$1,$S$1*X2113+(1-$S$1)*G2113,Rawdata!AN2112)</f>
        <v>#DIV/0!</v>
      </c>
      <c r="Y2112" s="91" t="e">
        <f>IF(A2112&gt;$Y$1,$S$1*Y2113+(1-$S$1)*G2113,Rawdata!AO2112)</f>
        <v>#DIV/0!</v>
      </c>
      <c r="Z2112" s="91" t="e">
        <f>IF(A2112&gt;$Z$1,$S$1*Z2113+(1-$S$1)*(G2113-U2113)^2,Rawdata!AP2112)</f>
        <v>#DIV/0!</v>
      </c>
      <c r="AA2112" s="91" t="e">
        <f>IF(A2112&gt;$AA$1,$S$1*AA2113+(1-$S$1)*(G2113-V2113)^2,Rawdata!AQ2112)</f>
        <v>#DIV/0!</v>
      </c>
      <c r="AB2112" s="91" t="e">
        <f>IF(A2112&gt;89,$S$1*AB2113+(1-$S$1)*(G2113-W2113)^2,Rawdata!AR2112)</f>
        <v>#DIV/0!</v>
      </c>
      <c r="AC2112" s="91" t="e">
        <f>IF(A2112&gt;$AC$1,$S$1*AC2113+(1-$S$1)*(G2113-X2113)^2,Rawdata!AS2112)</f>
        <v>#DIV/0!</v>
      </c>
      <c r="AD2112" s="91" t="e">
        <f>IF(A2112&gt;$AD$1,$S$1*AD2113+(1-$S$1)*(G2113-Y2113)^2,Rawdata!AT2112)</f>
        <v>#DIV/0!</v>
      </c>
      <c r="AE2112" s="80" t="e">
        <f t="shared" si="871"/>
        <v>#DIV/0!</v>
      </c>
      <c r="AF2112" s="81" t="e">
        <f t="shared" si="872"/>
        <v>#DIV/0!</v>
      </c>
      <c r="AG2112" s="86">
        <f t="shared" si="894"/>
        <v>0</v>
      </c>
      <c r="AH2112" s="107" t="e">
        <f t="shared" si="897"/>
        <v>#DIV/0!</v>
      </c>
      <c r="AI2112" s="107" t="e">
        <f t="shared" si="873"/>
        <v>#DIV/0!</v>
      </c>
      <c r="AJ2112" s="108" t="e">
        <f t="shared" si="874"/>
        <v>#DIV/0!</v>
      </c>
      <c r="AK2112" s="113" t="e">
        <f t="shared" si="879"/>
        <v>#DIV/0!</v>
      </c>
      <c r="AL2112" s="113" t="e">
        <f t="shared" si="880"/>
        <v>#DIV/0!</v>
      </c>
      <c r="AM2112" s="113" t="e">
        <f t="shared" si="881"/>
        <v>#DIV/0!</v>
      </c>
      <c r="AN2112" s="113" t="e">
        <f t="shared" si="882"/>
        <v>#DIV/0!</v>
      </c>
      <c r="AO2112" s="113" t="e">
        <f t="shared" si="883"/>
        <v>#DIV/0!</v>
      </c>
      <c r="AP2112" s="91" t="e">
        <f t="shared" si="884"/>
        <v>#DIV/0!</v>
      </c>
      <c r="AQ2112" s="91" t="e">
        <f t="shared" si="885"/>
        <v>#DIV/0!</v>
      </c>
      <c r="AR2112" s="91" t="e">
        <f t="shared" si="886"/>
        <v>#DIV/0!</v>
      </c>
      <c r="AS2112" s="91" t="e">
        <f t="shared" si="887"/>
        <v>#DIV/0!</v>
      </c>
      <c r="AT2112" s="91" t="e">
        <f t="shared" si="888"/>
        <v>#DIV/0!</v>
      </c>
      <c r="AU2112" s="113" t="e">
        <f t="shared" si="889"/>
        <v>#DIV/0!</v>
      </c>
      <c r="AV2112" s="113" t="e">
        <f t="shared" si="890"/>
        <v>#DIV/0!</v>
      </c>
      <c r="AW2112" s="113" t="e">
        <f t="shared" si="891"/>
        <v>#DIV/0!</v>
      </c>
      <c r="AX2112" s="113" t="e">
        <f t="shared" si="892"/>
        <v>#DIV/0!</v>
      </c>
      <c r="AY2112" s="113" t="e">
        <f t="shared" si="893"/>
        <v>#DIV/0!</v>
      </c>
    </row>
    <row r="2113" spans="1:51" x14ac:dyDescent="0.25">
      <c r="A2113" s="119"/>
      <c r="B2113" s="83"/>
      <c r="C2113" s="85"/>
      <c r="D2113" s="85"/>
      <c r="E2113" s="85"/>
      <c r="F2113" s="71"/>
      <c r="G2113" s="96"/>
      <c r="H2113" s="16" t="e">
        <f>IF(A2113&gt;$U$1,ROUND(ROUND( U2113*$S$1+(1-$S$1)*G2113,4)+$T$1*ROUND(($S$1*Z2113+(1-$S$1)*(G2113-U2113)^2)^0.5,4),4),Rawdata!AK2113+Rawdata!$T$1*Rawdata!AU2113)</f>
        <v>#DIV/0!</v>
      </c>
      <c r="I2113" s="16" t="e">
        <f>IF(A2113&gt;$V$1,ROUND(ROUND(V2113*$S$1+(1-$S$1)*G2113,4)+$T$1*ROUND(($S$1*AA2113+(1-$S$1)*(G2113-V2113)^2)^0.5,4),4),Rawdata!AL2113+Rawdata!$T$1*Rawdata!AV2113)</f>
        <v>#DIV/0!</v>
      </c>
      <c r="J2113" s="16" t="e">
        <f>IF(A2113&gt;$W$1,ROUND(ROUND( W2113*$S$1+(1-$S$1)*G2113,4)+$T$1*ROUND(($S$1*AB2113+(1-$S$1)*(G2113-W2113)^2)^0.5,4),4),Rawdata!AM2113+Rawdata!$T$1*Rawdata!AW2113)</f>
        <v>#DIV/0!</v>
      </c>
      <c r="K2113" s="16" t="e">
        <f>IF(A2113&gt;$X$1,ROUND(ROUND( X2113*$S$1+(1-$S$1)*G2113,4)+$T$1*ROUND(($S$1*AC2113+(1-$S$1)*(G2113-X2113)^2)^0.5,4),4),Rawdata!AN2113+Rawdata!$T$1*Rawdata!AX2113)</f>
        <v>#DIV/0!</v>
      </c>
      <c r="L2113" s="16" t="e">
        <f>IF(A2113&gt;$Y$1,ROUND(ROUND( Y2113*$S$1+(1-$S$1)*G2113,4)+$T$1*ROUND(($S$1*AD2113+(1-$S$1)*(G2113-Y2113)^2)^0.5,4),4),Rawdata!AO2113+Rawdata!$T$1*Rawdata!AY2113)</f>
        <v>#DIV/0!</v>
      </c>
      <c r="M2113" s="16" t="e">
        <f t="shared" si="875"/>
        <v>#DIV/0!</v>
      </c>
      <c r="N2113" s="16" t="e">
        <f t="shared" si="876"/>
        <v>#DIV/0!</v>
      </c>
      <c r="O2113" s="67"/>
      <c r="P2113" s="67"/>
      <c r="Q2113" s="31" t="e">
        <f t="shared" si="895"/>
        <v>#DIV/0!</v>
      </c>
      <c r="R2113" s="17" t="e">
        <f t="shared" si="896"/>
        <v>#DIV/0!</v>
      </c>
      <c r="S2113" s="37" t="e">
        <f t="shared" si="877"/>
        <v>#DIV/0!</v>
      </c>
      <c r="T2113" s="17" t="e">
        <f t="shared" si="878"/>
        <v>#DIV/0!</v>
      </c>
      <c r="U2113" s="91" t="e">
        <f>IF(A2113&gt;$U$1, U2114*$S$1+(1-$S$1)*G2114,Rawdata!AK2113)</f>
        <v>#DIV/0!</v>
      </c>
      <c r="V2113" s="91" t="e">
        <f>IF(A2113&gt;$V$1,$S$1*V2114+(1-$S$1)*G2114,Rawdata!AL2113)</f>
        <v>#DIV/0!</v>
      </c>
      <c r="W2113" s="91" t="e">
        <f>IF(A2113&gt;$W$1, $S$1*W2114+(1-$S$1)*G2114,Rawdata!AM2113)</f>
        <v>#DIV/0!</v>
      </c>
      <c r="X2113" s="91" t="e">
        <f>IF(A2113&gt;$X$1,$S$1*X2114+(1-$S$1)*G2114,Rawdata!AN2113)</f>
        <v>#DIV/0!</v>
      </c>
      <c r="Y2113" s="91" t="e">
        <f>IF(A2113&gt;$Y$1,$S$1*Y2114+(1-$S$1)*G2114,Rawdata!AO2113)</f>
        <v>#DIV/0!</v>
      </c>
      <c r="Z2113" s="91" t="e">
        <f>IF(A2113&gt;$Z$1,$S$1*Z2114+(1-$S$1)*(G2114-U2114)^2,Rawdata!AP2113)</f>
        <v>#DIV/0!</v>
      </c>
      <c r="AA2113" s="91" t="e">
        <f>IF(A2113&gt;$AA$1,$S$1*AA2114+(1-$S$1)*(G2114-V2114)^2,Rawdata!AQ2113)</f>
        <v>#DIV/0!</v>
      </c>
      <c r="AB2113" s="91" t="e">
        <f>IF(A2113&gt;89,$S$1*AB2114+(1-$S$1)*(G2114-W2114)^2,Rawdata!AR2113)</f>
        <v>#DIV/0!</v>
      </c>
      <c r="AC2113" s="91" t="e">
        <f>IF(A2113&gt;$AC$1,$S$1*AC2114+(1-$S$1)*(G2114-X2114)^2,Rawdata!AS2113)</f>
        <v>#DIV/0!</v>
      </c>
      <c r="AD2113" s="91" t="e">
        <f>IF(A2113&gt;$AD$1,$S$1*AD2114+(1-$S$1)*(G2114-Y2114)^2,Rawdata!AT2113)</f>
        <v>#DIV/0!</v>
      </c>
      <c r="AE2113" s="80" t="e">
        <f t="shared" si="871"/>
        <v>#DIV/0!</v>
      </c>
      <c r="AF2113" s="81" t="e">
        <f t="shared" si="872"/>
        <v>#DIV/0!</v>
      </c>
      <c r="AG2113" s="86">
        <f t="shared" si="894"/>
        <v>0</v>
      </c>
      <c r="AH2113" s="107" t="e">
        <f t="shared" si="897"/>
        <v>#DIV/0!</v>
      </c>
      <c r="AI2113" s="107" t="e">
        <f t="shared" si="873"/>
        <v>#DIV/0!</v>
      </c>
      <c r="AJ2113" s="108" t="e">
        <f t="shared" si="874"/>
        <v>#DIV/0!</v>
      </c>
      <c r="AK2113" s="113" t="e">
        <f t="shared" si="879"/>
        <v>#DIV/0!</v>
      </c>
      <c r="AL2113" s="113" t="e">
        <f t="shared" si="880"/>
        <v>#DIV/0!</v>
      </c>
      <c r="AM2113" s="113" t="e">
        <f t="shared" si="881"/>
        <v>#DIV/0!</v>
      </c>
      <c r="AN2113" s="113" t="e">
        <f t="shared" si="882"/>
        <v>#DIV/0!</v>
      </c>
      <c r="AO2113" s="113" t="e">
        <f t="shared" si="883"/>
        <v>#DIV/0!</v>
      </c>
      <c r="AP2113" s="91" t="e">
        <f t="shared" si="884"/>
        <v>#DIV/0!</v>
      </c>
      <c r="AQ2113" s="91" t="e">
        <f t="shared" si="885"/>
        <v>#DIV/0!</v>
      </c>
      <c r="AR2113" s="91" t="e">
        <f t="shared" si="886"/>
        <v>#DIV/0!</v>
      </c>
      <c r="AS2113" s="91" t="e">
        <f t="shared" si="887"/>
        <v>#DIV/0!</v>
      </c>
      <c r="AT2113" s="91" t="e">
        <f t="shared" si="888"/>
        <v>#DIV/0!</v>
      </c>
      <c r="AU2113" s="113" t="e">
        <f t="shared" si="889"/>
        <v>#DIV/0!</v>
      </c>
      <c r="AV2113" s="113" t="e">
        <f t="shared" si="890"/>
        <v>#DIV/0!</v>
      </c>
      <c r="AW2113" s="113" t="e">
        <f t="shared" si="891"/>
        <v>#DIV/0!</v>
      </c>
      <c r="AX2113" s="113" t="e">
        <f t="shared" si="892"/>
        <v>#DIV/0!</v>
      </c>
      <c r="AY2113" s="113" t="e">
        <f t="shared" si="893"/>
        <v>#DIV/0!</v>
      </c>
    </row>
    <row r="2114" spans="1:51" x14ac:dyDescent="0.25">
      <c r="A2114" s="119"/>
      <c r="B2114" s="83"/>
      <c r="C2114" s="85"/>
      <c r="D2114" s="85"/>
      <c r="E2114" s="85"/>
      <c r="F2114" s="71"/>
      <c r="G2114" s="96"/>
      <c r="H2114" s="16" t="e">
        <f>IF(A2114&gt;$U$1,ROUND(ROUND( U2114*$S$1+(1-$S$1)*G2114,4)+$T$1*ROUND(($S$1*Z2114+(1-$S$1)*(G2114-U2114)^2)^0.5,4),4),Rawdata!AK2114+Rawdata!$T$1*Rawdata!AU2114)</f>
        <v>#DIV/0!</v>
      </c>
      <c r="I2114" s="16" t="e">
        <f>IF(A2114&gt;$V$1,ROUND(ROUND(V2114*$S$1+(1-$S$1)*G2114,4)+$T$1*ROUND(($S$1*AA2114+(1-$S$1)*(G2114-V2114)^2)^0.5,4),4),Rawdata!AL2114+Rawdata!$T$1*Rawdata!AV2114)</f>
        <v>#DIV/0!</v>
      </c>
      <c r="J2114" s="16" t="e">
        <f>IF(A2114&gt;$W$1,ROUND(ROUND( W2114*$S$1+(1-$S$1)*G2114,4)+$T$1*ROUND(($S$1*AB2114+(1-$S$1)*(G2114-W2114)^2)^0.5,4),4),Rawdata!AM2114+Rawdata!$T$1*Rawdata!AW2114)</f>
        <v>#DIV/0!</v>
      </c>
      <c r="K2114" s="16" t="e">
        <f>IF(A2114&gt;$X$1,ROUND(ROUND( X2114*$S$1+(1-$S$1)*G2114,4)+$T$1*ROUND(($S$1*AC2114+(1-$S$1)*(G2114-X2114)^2)^0.5,4),4),Rawdata!AN2114+Rawdata!$T$1*Rawdata!AX2114)</f>
        <v>#DIV/0!</v>
      </c>
      <c r="L2114" s="16" t="e">
        <f>IF(A2114&gt;$Y$1,ROUND(ROUND( Y2114*$S$1+(1-$S$1)*G2114,4)+$T$1*ROUND(($S$1*AD2114+(1-$S$1)*(G2114-Y2114)^2)^0.5,4),4),Rawdata!AO2114+Rawdata!$T$1*Rawdata!AY2114)</f>
        <v>#DIV/0!</v>
      </c>
      <c r="M2114" s="16" t="e">
        <f t="shared" si="875"/>
        <v>#DIV/0!</v>
      </c>
      <c r="N2114" s="16" t="e">
        <f t="shared" si="876"/>
        <v>#DIV/0!</v>
      </c>
      <c r="O2114" s="67"/>
      <c r="P2114" s="67"/>
      <c r="Q2114" s="31" t="e">
        <f t="shared" si="895"/>
        <v>#DIV/0!</v>
      </c>
      <c r="R2114" s="17" t="e">
        <f t="shared" si="896"/>
        <v>#DIV/0!</v>
      </c>
      <c r="S2114" s="37" t="e">
        <f t="shared" si="877"/>
        <v>#DIV/0!</v>
      </c>
      <c r="T2114" s="17" t="e">
        <f t="shared" si="878"/>
        <v>#DIV/0!</v>
      </c>
      <c r="U2114" s="91" t="e">
        <f>IF(A2114&gt;$U$1, U2115*$S$1+(1-$S$1)*G2115,Rawdata!AK2114)</f>
        <v>#DIV/0!</v>
      </c>
      <c r="V2114" s="91" t="e">
        <f>IF(A2114&gt;$V$1,$S$1*V2115+(1-$S$1)*G2115,Rawdata!AL2114)</f>
        <v>#DIV/0!</v>
      </c>
      <c r="W2114" s="91" t="e">
        <f>IF(A2114&gt;$W$1, $S$1*W2115+(1-$S$1)*G2115,Rawdata!AM2114)</f>
        <v>#DIV/0!</v>
      </c>
      <c r="X2114" s="91" t="e">
        <f>IF(A2114&gt;$X$1,$S$1*X2115+(1-$S$1)*G2115,Rawdata!AN2114)</f>
        <v>#DIV/0!</v>
      </c>
      <c r="Y2114" s="91" t="e">
        <f>IF(A2114&gt;$Y$1,$S$1*Y2115+(1-$S$1)*G2115,Rawdata!AO2114)</f>
        <v>#DIV/0!</v>
      </c>
      <c r="Z2114" s="91" t="e">
        <f>IF(A2114&gt;$Z$1,$S$1*Z2115+(1-$S$1)*(G2115-U2115)^2,Rawdata!AP2114)</f>
        <v>#DIV/0!</v>
      </c>
      <c r="AA2114" s="91" t="e">
        <f>IF(A2114&gt;$AA$1,$S$1*AA2115+(1-$S$1)*(G2115-V2115)^2,Rawdata!AQ2114)</f>
        <v>#DIV/0!</v>
      </c>
      <c r="AB2114" s="91" t="e">
        <f>IF(A2114&gt;89,$S$1*AB2115+(1-$S$1)*(G2115-W2115)^2,Rawdata!AR2114)</f>
        <v>#DIV/0!</v>
      </c>
      <c r="AC2114" s="91" t="e">
        <f>IF(A2114&gt;$AC$1,$S$1*AC2115+(1-$S$1)*(G2115-X2115)^2,Rawdata!AS2114)</f>
        <v>#DIV/0!</v>
      </c>
      <c r="AD2114" s="91" t="e">
        <f>IF(A2114&gt;$AD$1,$S$1*AD2115+(1-$S$1)*(G2115-Y2115)^2,Rawdata!AT2114)</f>
        <v>#DIV/0!</v>
      </c>
      <c r="AE2114" s="80" t="e">
        <f t="shared" si="871"/>
        <v>#DIV/0!</v>
      </c>
      <c r="AF2114" s="81" t="e">
        <f t="shared" si="872"/>
        <v>#DIV/0!</v>
      </c>
      <c r="AG2114" s="86">
        <f t="shared" si="894"/>
        <v>0</v>
      </c>
      <c r="AH2114" s="107" t="e">
        <f t="shared" si="897"/>
        <v>#DIV/0!</v>
      </c>
      <c r="AI2114" s="107" t="e">
        <f t="shared" si="873"/>
        <v>#DIV/0!</v>
      </c>
      <c r="AJ2114" s="108" t="e">
        <f t="shared" si="874"/>
        <v>#DIV/0!</v>
      </c>
      <c r="AK2114" s="113" t="e">
        <f t="shared" si="879"/>
        <v>#DIV/0!</v>
      </c>
      <c r="AL2114" s="113" t="e">
        <f t="shared" si="880"/>
        <v>#DIV/0!</v>
      </c>
      <c r="AM2114" s="113" t="e">
        <f t="shared" si="881"/>
        <v>#DIV/0!</v>
      </c>
      <c r="AN2114" s="113" t="e">
        <f t="shared" si="882"/>
        <v>#DIV/0!</v>
      </c>
      <c r="AO2114" s="113" t="e">
        <f t="shared" si="883"/>
        <v>#DIV/0!</v>
      </c>
      <c r="AP2114" s="91" t="e">
        <f t="shared" si="884"/>
        <v>#DIV/0!</v>
      </c>
      <c r="AQ2114" s="91" t="e">
        <f t="shared" si="885"/>
        <v>#DIV/0!</v>
      </c>
      <c r="AR2114" s="91" t="e">
        <f t="shared" si="886"/>
        <v>#DIV/0!</v>
      </c>
      <c r="AS2114" s="91" t="e">
        <f t="shared" si="887"/>
        <v>#DIV/0!</v>
      </c>
      <c r="AT2114" s="91" t="e">
        <f t="shared" si="888"/>
        <v>#DIV/0!</v>
      </c>
      <c r="AU2114" s="113" t="e">
        <f t="shared" si="889"/>
        <v>#DIV/0!</v>
      </c>
      <c r="AV2114" s="113" t="e">
        <f t="shared" si="890"/>
        <v>#DIV/0!</v>
      </c>
      <c r="AW2114" s="113" t="e">
        <f t="shared" si="891"/>
        <v>#DIV/0!</v>
      </c>
      <c r="AX2114" s="113" t="e">
        <f t="shared" si="892"/>
        <v>#DIV/0!</v>
      </c>
      <c r="AY2114" s="113" t="e">
        <f t="shared" si="893"/>
        <v>#DIV/0!</v>
      </c>
    </row>
    <row r="2115" spans="1:51" x14ac:dyDescent="0.25">
      <c r="A2115" s="119"/>
      <c r="B2115" s="83"/>
      <c r="C2115" s="85"/>
      <c r="D2115" s="85"/>
      <c r="E2115" s="85"/>
      <c r="F2115" s="71"/>
      <c r="G2115" s="96"/>
      <c r="H2115" s="16" t="e">
        <f>IF(A2115&gt;$U$1,ROUND(ROUND( U2115*$S$1+(1-$S$1)*G2115,4)+$T$1*ROUND(($S$1*Z2115+(1-$S$1)*(G2115-U2115)^2)^0.5,4),4),Rawdata!AK2115+Rawdata!$T$1*Rawdata!AU2115)</f>
        <v>#DIV/0!</v>
      </c>
      <c r="I2115" s="16" t="e">
        <f>IF(A2115&gt;$V$1,ROUND(ROUND(V2115*$S$1+(1-$S$1)*G2115,4)+$T$1*ROUND(($S$1*AA2115+(1-$S$1)*(G2115-V2115)^2)^0.5,4),4),Rawdata!AL2115+Rawdata!$T$1*Rawdata!AV2115)</f>
        <v>#DIV/0!</v>
      </c>
      <c r="J2115" s="16" t="e">
        <f>IF(A2115&gt;$W$1,ROUND(ROUND( W2115*$S$1+(1-$S$1)*G2115,4)+$T$1*ROUND(($S$1*AB2115+(1-$S$1)*(G2115-W2115)^2)^0.5,4),4),Rawdata!AM2115+Rawdata!$T$1*Rawdata!AW2115)</f>
        <v>#DIV/0!</v>
      </c>
      <c r="K2115" s="16" t="e">
        <f>IF(A2115&gt;$X$1,ROUND(ROUND( X2115*$S$1+(1-$S$1)*G2115,4)+$T$1*ROUND(($S$1*AC2115+(1-$S$1)*(G2115-X2115)^2)^0.5,4),4),Rawdata!AN2115+Rawdata!$T$1*Rawdata!AX2115)</f>
        <v>#DIV/0!</v>
      </c>
      <c r="L2115" s="16" t="e">
        <f>IF(A2115&gt;$Y$1,ROUND(ROUND( Y2115*$S$1+(1-$S$1)*G2115,4)+$T$1*ROUND(($S$1*AD2115+(1-$S$1)*(G2115-Y2115)^2)^0.5,4),4),Rawdata!AO2115+Rawdata!$T$1*Rawdata!AY2115)</f>
        <v>#DIV/0!</v>
      </c>
      <c r="M2115" s="16" t="e">
        <f t="shared" si="875"/>
        <v>#DIV/0!</v>
      </c>
      <c r="N2115" s="16" t="e">
        <f t="shared" si="876"/>
        <v>#DIV/0!</v>
      </c>
      <c r="O2115" s="67"/>
      <c r="P2115" s="67"/>
      <c r="Q2115" s="31" t="e">
        <f t="shared" si="895"/>
        <v>#DIV/0!</v>
      </c>
      <c r="R2115" s="17" t="e">
        <f t="shared" si="896"/>
        <v>#DIV/0!</v>
      </c>
      <c r="S2115" s="37" t="e">
        <f t="shared" si="877"/>
        <v>#DIV/0!</v>
      </c>
      <c r="T2115" s="17" t="e">
        <f t="shared" si="878"/>
        <v>#DIV/0!</v>
      </c>
      <c r="U2115" s="91" t="e">
        <f>IF(A2115&gt;$U$1, U2116*$S$1+(1-$S$1)*G2116,Rawdata!AK2115)</f>
        <v>#DIV/0!</v>
      </c>
      <c r="V2115" s="91" t="e">
        <f>IF(A2115&gt;$V$1,$S$1*V2116+(1-$S$1)*G2116,Rawdata!AL2115)</f>
        <v>#DIV/0!</v>
      </c>
      <c r="W2115" s="91" t="e">
        <f>IF(A2115&gt;$W$1, $S$1*W2116+(1-$S$1)*G2116,Rawdata!AM2115)</f>
        <v>#DIV/0!</v>
      </c>
      <c r="X2115" s="91" t="e">
        <f>IF(A2115&gt;$X$1,$S$1*X2116+(1-$S$1)*G2116,Rawdata!AN2115)</f>
        <v>#DIV/0!</v>
      </c>
      <c r="Y2115" s="91" t="e">
        <f>IF(A2115&gt;$Y$1,$S$1*Y2116+(1-$S$1)*G2116,Rawdata!AO2115)</f>
        <v>#DIV/0!</v>
      </c>
      <c r="Z2115" s="91" t="e">
        <f>IF(A2115&gt;$Z$1,$S$1*Z2116+(1-$S$1)*(G2116-U2116)^2,Rawdata!AP2115)</f>
        <v>#DIV/0!</v>
      </c>
      <c r="AA2115" s="91" t="e">
        <f>IF(A2115&gt;$AA$1,$S$1*AA2116+(1-$S$1)*(G2116-V2116)^2,Rawdata!AQ2115)</f>
        <v>#DIV/0!</v>
      </c>
      <c r="AB2115" s="91" t="e">
        <f>IF(A2115&gt;89,$S$1*AB2116+(1-$S$1)*(G2116-W2116)^2,Rawdata!AR2115)</f>
        <v>#DIV/0!</v>
      </c>
      <c r="AC2115" s="91" t="e">
        <f>IF(A2115&gt;$AC$1,$S$1*AC2116+(1-$S$1)*(G2116-X2116)^2,Rawdata!AS2115)</f>
        <v>#DIV/0!</v>
      </c>
      <c r="AD2115" s="91" t="e">
        <f>IF(A2115&gt;$AD$1,$S$1*AD2116+(1-$S$1)*(G2116-Y2116)^2,Rawdata!AT2115)</f>
        <v>#DIV/0!</v>
      </c>
      <c r="AE2115" s="80" t="e">
        <f t="shared" ref="AE2115:AE2178" si="898">ROUND(AVERAGE(H2115:L2115),4)</f>
        <v>#DIV/0!</v>
      </c>
      <c r="AF2115" s="81" t="e">
        <f t="shared" ref="AF2115:AF2178" si="899">ROUND(MAX(H2115:K2115)*0.8+0.2*L2115,4)</f>
        <v>#DIV/0!</v>
      </c>
      <c r="AG2115" s="86">
        <f t="shared" si="894"/>
        <v>0</v>
      </c>
      <c r="AH2115" s="107" t="e">
        <f t="shared" si="897"/>
        <v>#DIV/0!</v>
      </c>
      <c r="AI2115" s="107" t="e">
        <f t="shared" ref="AI2115:AI2178" si="900">MAX(AH2115,$N$1)</f>
        <v>#DIV/0!</v>
      </c>
      <c r="AJ2115" s="108" t="e">
        <f t="shared" ref="AJ2115:AJ2178" si="901">AI2115*AG2115*D2115</f>
        <v>#DIV/0!</v>
      </c>
      <c r="AK2115" s="113" t="e">
        <f t="shared" si="879"/>
        <v>#DIV/0!</v>
      </c>
      <c r="AL2115" s="113" t="e">
        <f t="shared" si="880"/>
        <v>#DIV/0!</v>
      </c>
      <c r="AM2115" s="113" t="e">
        <f t="shared" si="881"/>
        <v>#DIV/0!</v>
      </c>
      <c r="AN2115" s="113" t="e">
        <f t="shared" si="882"/>
        <v>#DIV/0!</v>
      </c>
      <c r="AO2115" s="113" t="e">
        <f t="shared" si="883"/>
        <v>#DIV/0!</v>
      </c>
      <c r="AP2115" s="91" t="e">
        <f t="shared" si="884"/>
        <v>#DIV/0!</v>
      </c>
      <c r="AQ2115" s="91" t="e">
        <f t="shared" si="885"/>
        <v>#DIV/0!</v>
      </c>
      <c r="AR2115" s="91" t="e">
        <f t="shared" si="886"/>
        <v>#DIV/0!</v>
      </c>
      <c r="AS2115" s="91" t="e">
        <f t="shared" si="887"/>
        <v>#DIV/0!</v>
      </c>
      <c r="AT2115" s="91" t="e">
        <f t="shared" si="888"/>
        <v>#DIV/0!</v>
      </c>
      <c r="AU2115" s="113" t="e">
        <f t="shared" si="889"/>
        <v>#DIV/0!</v>
      </c>
      <c r="AV2115" s="113" t="e">
        <f t="shared" si="890"/>
        <v>#DIV/0!</v>
      </c>
      <c r="AW2115" s="113" t="e">
        <f t="shared" si="891"/>
        <v>#DIV/0!</v>
      </c>
      <c r="AX2115" s="113" t="e">
        <f t="shared" si="892"/>
        <v>#DIV/0!</v>
      </c>
      <c r="AY2115" s="113" t="e">
        <f t="shared" si="893"/>
        <v>#DIV/0!</v>
      </c>
    </row>
    <row r="2116" spans="1:51" x14ac:dyDescent="0.25">
      <c r="A2116" s="119"/>
      <c r="B2116" s="83"/>
      <c r="C2116" s="85"/>
      <c r="D2116" s="85"/>
      <c r="E2116" s="85"/>
      <c r="F2116" s="71"/>
      <c r="G2116" s="96"/>
      <c r="H2116" s="16" t="e">
        <f>IF(A2116&gt;$U$1,ROUND(ROUND( U2116*$S$1+(1-$S$1)*G2116,4)+$T$1*ROUND(($S$1*Z2116+(1-$S$1)*(G2116-U2116)^2)^0.5,4),4),Rawdata!AK2116+Rawdata!$T$1*Rawdata!AU2116)</f>
        <v>#DIV/0!</v>
      </c>
      <c r="I2116" s="16" t="e">
        <f>IF(A2116&gt;$V$1,ROUND(ROUND(V2116*$S$1+(1-$S$1)*G2116,4)+$T$1*ROUND(($S$1*AA2116+(1-$S$1)*(G2116-V2116)^2)^0.5,4),4),Rawdata!AL2116+Rawdata!$T$1*Rawdata!AV2116)</f>
        <v>#DIV/0!</v>
      </c>
      <c r="J2116" s="16" t="e">
        <f>IF(A2116&gt;$W$1,ROUND(ROUND( W2116*$S$1+(1-$S$1)*G2116,4)+$T$1*ROUND(($S$1*AB2116+(1-$S$1)*(G2116-W2116)^2)^0.5,4),4),Rawdata!AM2116+Rawdata!$T$1*Rawdata!AW2116)</f>
        <v>#DIV/0!</v>
      </c>
      <c r="K2116" s="16" t="e">
        <f>IF(A2116&gt;$X$1,ROUND(ROUND( X2116*$S$1+(1-$S$1)*G2116,4)+$T$1*ROUND(($S$1*AC2116+(1-$S$1)*(G2116-X2116)^2)^0.5,4),4),Rawdata!AN2116+Rawdata!$T$1*Rawdata!AX2116)</f>
        <v>#DIV/0!</v>
      </c>
      <c r="L2116" s="16" t="e">
        <f>IF(A2116&gt;$Y$1,ROUND(ROUND( Y2116*$S$1+(1-$S$1)*G2116,4)+$T$1*ROUND(($S$1*AD2116+(1-$S$1)*(G2116-Y2116)^2)^0.5,4),4),Rawdata!AO2116+Rawdata!$T$1*Rawdata!AY2116)</f>
        <v>#DIV/0!</v>
      </c>
      <c r="M2116" s="16" t="e">
        <f t="shared" ref="M2116:M2179" si="902">IF(OR(A2114="I",A2114="S",A2114="B"), ROUND(ROUND(AVERAGE(H2116:L2116),4)*SQRT(2),4), ROUND(ROUND(MAX(H2116:K2116)*0.8+0.2*L2116,4)*SQRT(2),4))</f>
        <v>#DIV/0!</v>
      </c>
      <c r="N2116" s="16" t="e">
        <f t="shared" ref="N2116:N2179" si="903">MAX(M2116,$N$1)</f>
        <v>#DIV/0!</v>
      </c>
      <c r="O2116" s="67"/>
      <c r="P2116" s="67"/>
      <c r="Q2116" s="31" t="e">
        <f t="shared" si="895"/>
        <v>#DIV/0!</v>
      </c>
      <c r="R2116" s="17" t="e">
        <f t="shared" si="896"/>
        <v>#DIV/0!</v>
      </c>
      <c r="S2116" s="37" t="e">
        <f t="shared" ref="S2116:S2179" si="904">IF($D$1=8, ROUNDUP(Q2116,-2),IF($D$1=2,ROUNDUP(Q2116,-1), IF(OR($D$1=1,$D$1=4),ROUNDUP(Q2116,-3),"N/A")))</f>
        <v>#DIV/0!</v>
      </c>
      <c r="T2116" s="17" t="e">
        <f t="shared" ref="T2116:T2179" si="905">ROUNDUP((S2116-P2116)/P2116,3)</f>
        <v>#DIV/0!</v>
      </c>
      <c r="U2116" s="91" t="e">
        <f>IF(A2116&gt;$U$1, U2117*$S$1+(1-$S$1)*G2117,Rawdata!AK2116)</f>
        <v>#DIV/0!</v>
      </c>
      <c r="V2116" s="91" t="e">
        <f>IF(A2116&gt;$V$1,$S$1*V2117+(1-$S$1)*G2117,Rawdata!AL2116)</f>
        <v>#DIV/0!</v>
      </c>
      <c r="W2116" s="91" t="e">
        <f>IF(A2116&gt;$W$1, $S$1*W2117+(1-$S$1)*G2117,Rawdata!AM2116)</f>
        <v>#DIV/0!</v>
      </c>
      <c r="X2116" s="91" t="e">
        <f>IF(A2116&gt;$X$1,$S$1*X2117+(1-$S$1)*G2117,Rawdata!AN2116)</f>
        <v>#DIV/0!</v>
      </c>
      <c r="Y2116" s="91" t="e">
        <f>IF(A2116&gt;$Y$1,$S$1*Y2117+(1-$S$1)*G2117,Rawdata!AO2116)</f>
        <v>#DIV/0!</v>
      </c>
      <c r="Z2116" s="91" t="e">
        <f>IF(A2116&gt;$Z$1,$S$1*Z2117+(1-$S$1)*(G2117-U2117)^2,Rawdata!AP2116)</f>
        <v>#DIV/0!</v>
      </c>
      <c r="AA2116" s="91" t="e">
        <f>IF(A2116&gt;$AA$1,$S$1*AA2117+(1-$S$1)*(G2117-V2117)^2,Rawdata!AQ2116)</f>
        <v>#DIV/0!</v>
      </c>
      <c r="AB2116" s="91" t="e">
        <f>IF(A2116&gt;89,$S$1*AB2117+(1-$S$1)*(G2117-W2117)^2,Rawdata!AR2116)</f>
        <v>#DIV/0!</v>
      </c>
      <c r="AC2116" s="91" t="e">
        <f>IF(A2116&gt;$AC$1,$S$1*AC2117+(1-$S$1)*(G2117-X2117)^2,Rawdata!AS2116)</f>
        <v>#DIV/0!</v>
      </c>
      <c r="AD2116" s="91" t="e">
        <f>IF(A2116&gt;$AD$1,$S$1*AD2117+(1-$S$1)*(G2117-Y2117)^2,Rawdata!AT2116)</f>
        <v>#DIV/0!</v>
      </c>
      <c r="AE2116" s="80" t="e">
        <f t="shared" si="898"/>
        <v>#DIV/0!</v>
      </c>
      <c r="AF2116" s="81" t="e">
        <f t="shared" si="899"/>
        <v>#DIV/0!</v>
      </c>
      <c r="AG2116" s="86">
        <f t="shared" si="894"/>
        <v>0</v>
      </c>
      <c r="AH2116" s="107" t="e">
        <f t="shared" si="897"/>
        <v>#DIV/0!</v>
      </c>
      <c r="AI2116" s="107" t="e">
        <f t="shared" si="900"/>
        <v>#DIV/0!</v>
      </c>
      <c r="AJ2116" s="108" t="e">
        <f t="shared" si="901"/>
        <v>#DIV/0!</v>
      </c>
      <c r="AK2116" s="113" t="e">
        <f t="shared" ref="AK2116:AK2179" si="906">ROUND(AVERAGE(G2116:G2145),4)</f>
        <v>#DIV/0!</v>
      </c>
      <c r="AL2116" s="113" t="e">
        <f t="shared" ref="AL2116:AL2179" si="907">ROUND(AVERAGE(G2116:G2175),4)</f>
        <v>#DIV/0!</v>
      </c>
      <c r="AM2116" s="113" t="e">
        <f t="shared" ref="AM2116:AM2179" si="908">ROUND(AVERAGE(G2116:G2205),4)</f>
        <v>#DIV/0!</v>
      </c>
      <c r="AN2116" s="113" t="e">
        <f t="shared" ref="AN2116:AN2179" si="909">ROUND(AVERAGE(G2116:G2295),4)</f>
        <v>#DIV/0!</v>
      </c>
      <c r="AO2116" s="113" t="e">
        <f t="shared" ref="AO2116:AO2179" si="910">ROUND(AVERAGE(G2116:G4615),4)</f>
        <v>#DIV/0!</v>
      </c>
      <c r="AP2116" s="91" t="e">
        <f t="shared" ref="AP2116:AP2179" si="911">AU2116^2</f>
        <v>#DIV/0!</v>
      </c>
      <c r="AQ2116" s="91" t="e">
        <f t="shared" ref="AQ2116:AQ2179" si="912">AV2116^2</f>
        <v>#DIV/0!</v>
      </c>
      <c r="AR2116" s="91" t="e">
        <f t="shared" ref="AR2116:AR2179" si="913">AW2116^2</f>
        <v>#DIV/0!</v>
      </c>
      <c r="AS2116" s="91" t="e">
        <f t="shared" ref="AS2116:AS2179" si="914">AX2116^2</f>
        <v>#DIV/0!</v>
      </c>
      <c r="AT2116" s="91" t="e">
        <f t="shared" ref="AT2116:AT2179" si="915">AY2116^2</f>
        <v>#DIV/0!</v>
      </c>
      <c r="AU2116" s="113" t="e">
        <f t="shared" ref="AU2116:AU2179" si="916">ROUND(STDEV(G2116:G2145),4)</f>
        <v>#DIV/0!</v>
      </c>
      <c r="AV2116" s="113" t="e">
        <f t="shared" ref="AV2116:AV2179" si="917">ROUND(STDEV(G2116:G2175),4)</f>
        <v>#DIV/0!</v>
      </c>
      <c r="AW2116" s="113" t="e">
        <f t="shared" ref="AW2116:AW2179" si="918">ROUND(STDEV(G2116:G2205),4)</f>
        <v>#DIV/0!</v>
      </c>
      <c r="AX2116" s="113" t="e">
        <f t="shared" ref="AX2116:AX2179" si="919">ROUND(STDEV(G2116:G2295),4)</f>
        <v>#DIV/0!</v>
      </c>
      <c r="AY2116" s="113" t="e">
        <f t="shared" ref="AY2116:AY2179" si="920">ROUND(STDEV(G2116:G4615),4)</f>
        <v>#DIV/0!</v>
      </c>
    </row>
    <row r="2117" spans="1:51" x14ac:dyDescent="0.25">
      <c r="A2117" s="119"/>
      <c r="B2117" s="83"/>
      <c r="C2117" s="85"/>
      <c r="D2117" s="85"/>
      <c r="E2117" s="85"/>
      <c r="F2117" s="71"/>
      <c r="G2117" s="96"/>
      <c r="H2117" s="16" t="e">
        <f>IF(A2117&gt;$U$1,ROUND(ROUND( U2117*$S$1+(1-$S$1)*G2117,4)+$T$1*ROUND(($S$1*Z2117+(1-$S$1)*(G2117-U2117)^2)^0.5,4),4),Rawdata!AK2117+Rawdata!$T$1*Rawdata!AU2117)</f>
        <v>#DIV/0!</v>
      </c>
      <c r="I2117" s="16" t="e">
        <f>IF(A2117&gt;$V$1,ROUND(ROUND(V2117*$S$1+(1-$S$1)*G2117,4)+$T$1*ROUND(($S$1*AA2117+(1-$S$1)*(G2117-V2117)^2)^0.5,4),4),Rawdata!AL2117+Rawdata!$T$1*Rawdata!AV2117)</f>
        <v>#DIV/0!</v>
      </c>
      <c r="J2117" s="16" t="e">
        <f>IF(A2117&gt;$W$1,ROUND(ROUND( W2117*$S$1+(1-$S$1)*G2117,4)+$T$1*ROUND(($S$1*AB2117+(1-$S$1)*(G2117-W2117)^2)^0.5,4),4),Rawdata!AM2117+Rawdata!$T$1*Rawdata!AW2117)</f>
        <v>#DIV/0!</v>
      </c>
      <c r="K2117" s="16" t="e">
        <f>IF(A2117&gt;$X$1,ROUND(ROUND( X2117*$S$1+(1-$S$1)*G2117,4)+$T$1*ROUND(($S$1*AC2117+(1-$S$1)*(G2117-X2117)^2)^0.5,4),4),Rawdata!AN2117+Rawdata!$T$1*Rawdata!AX2117)</f>
        <v>#DIV/0!</v>
      </c>
      <c r="L2117" s="16" t="e">
        <f>IF(A2117&gt;$Y$1,ROUND(ROUND( Y2117*$S$1+(1-$S$1)*G2117,4)+$T$1*ROUND(($S$1*AD2117+(1-$S$1)*(G2117-Y2117)^2)^0.5,4),4),Rawdata!AO2117+Rawdata!$T$1*Rawdata!AY2117)</f>
        <v>#DIV/0!</v>
      </c>
      <c r="M2117" s="16" t="e">
        <f t="shared" si="902"/>
        <v>#DIV/0!</v>
      </c>
      <c r="N2117" s="16" t="e">
        <f t="shared" si="903"/>
        <v>#DIV/0!</v>
      </c>
      <c r="O2117" s="67"/>
      <c r="P2117" s="67"/>
      <c r="Q2117" s="31" t="e">
        <f t="shared" si="895"/>
        <v>#DIV/0!</v>
      </c>
      <c r="R2117" s="17" t="e">
        <f t="shared" si="896"/>
        <v>#DIV/0!</v>
      </c>
      <c r="S2117" s="37" t="e">
        <f t="shared" si="904"/>
        <v>#DIV/0!</v>
      </c>
      <c r="T2117" s="17" t="e">
        <f t="shared" si="905"/>
        <v>#DIV/0!</v>
      </c>
      <c r="U2117" s="91" t="e">
        <f>IF(A2117&gt;$U$1, U2118*$S$1+(1-$S$1)*G2118,Rawdata!AK2117)</f>
        <v>#DIV/0!</v>
      </c>
      <c r="V2117" s="91" t="e">
        <f>IF(A2117&gt;$V$1,$S$1*V2118+(1-$S$1)*G2118,Rawdata!AL2117)</f>
        <v>#DIV/0!</v>
      </c>
      <c r="W2117" s="91" t="e">
        <f>IF(A2117&gt;$W$1, $S$1*W2118+(1-$S$1)*G2118,Rawdata!AM2117)</f>
        <v>#DIV/0!</v>
      </c>
      <c r="X2117" s="91" t="e">
        <f>IF(A2117&gt;$X$1,$S$1*X2118+(1-$S$1)*G2118,Rawdata!AN2117)</f>
        <v>#DIV/0!</v>
      </c>
      <c r="Y2117" s="91" t="e">
        <f>IF(A2117&gt;$Y$1,$S$1*Y2118+(1-$S$1)*G2118,Rawdata!AO2117)</f>
        <v>#DIV/0!</v>
      </c>
      <c r="Z2117" s="91" t="e">
        <f>IF(A2117&gt;$Z$1,$S$1*Z2118+(1-$S$1)*(G2118-U2118)^2,Rawdata!AP2117)</f>
        <v>#DIV/0!</v>
      </c>
      <c r="AA2117" s="91" t="e">
        <f>IF(A2117&gt;$AA$1,$S$1*AA2118+(1-$S$1)*(G2118-V2118)^2,Rawdata!AQ2117)</f>
        <v>#DIV/0!</v>
      </c>
      <c r="AB2117" s="91" t="e">
        <f>IF(A2117&gt;89,$S$1*AB2118+(1-$S$1)*(G2118-W2118)^2,Rawdata!AR2117)</f>
        <v>#DIV/0!</v>
      </c>
      <c r="AC2117" s="91" t="e">
        <f>IF(A2117&gt;$AC$1,$S$1*AC2118+(1-$S$1)*(G2118-X2118)^2,Rawdata!AS2117)</f>
        <v>#DIV/0!</v>
      </c>
      <c r="AD2117" s="91" t="e">
        <f>IF(A2117&gt;$AD$1,$S$1*AD2118+(1-$S$1)*(G2118-Y2118)^2,Rawdata!AT2117)</f>
        <v>#DIV/0!</v>
      </c>
      <c r="AE2117" s="80" t="e">
        <f t="shared" si="898"/>
        <v>#DIV/0!</v>
      </c>
      <c r="AF2117" s="81" t="e">
        <f t="shared" si="899"/>
        <v>#DIV/0!</v>
      </c>
      <c r="AG2117" s="86">
        <f t="shared" ref="AG2117:AG2180" si="921">AG2116</f>
        <v>0</v>
      </c>
      <c r="AH2117" s="107" t="e">
        <f t="shared" si="897"/>
        <v>#DIV/0!</v>
      </c>
      <c r="AI2117" s="107" t="e">
        <f t="shared" si="900"/>
        <v>#DIV/0!</v>
      </c>
      <c r="AJ2117" s="108" t="e">
        <f t="shared" si="901"/>
        <v>#DIV/0!</v>
      </c>
      <c r="AK2117" s="113" t="e">
        <f t="shared" si="906"/>
        <v>#DIV/0!</v>
      </c>
      <c r="AL2117" s="113" t="e">
        <f t="shared" si="907"/>
        <v>#DIV/0!</v>
      </c>
      <c r="AM2117" s="113" t="e">
        <f t="shared" si="908"/>
        <v>#DIV/0!</v>
      </c>
      <c r="AN2117" s="113" t="e">
        <f t="shared" si="909"/>
        <v>#DIV/0!</v>
      </c>
      <c r="AO2117" s="113" t="e">
        <f t="shared" si="910"/>
        <v>#DIV/0!</v>
      </c>
      <c r="AP2117" s="91" t="e">
        <f t="shared" si="911"/>
        <v>#DIV/0!</v>
      </c>
      <c r="AQ2117" s="91" t="e">
        <f t="shared" si="912"/>
        <v>#DIV/0!</v>
      </c>
      <c r="AR2117" s="91" t="e">
        <f t="shared" si="913"/>
        <v>#DIV/0!</v>
      </c>
      <c r="AS2117" s="91" t="e">
        <f t="shared" si="914"/>
        <v>#DIV/0!</v>
      </c>
      <c r="AT2117" s="91" t="e">
        <f t="shared" si="915"/>
        <v>#DIV/0!</v>
      </c>
      <c r="AU2117" s="113" t="e">
        <f t="shared" si="916"/>
        <v>#DIV/0!</v>
      </c>
      <c r="AV2117" s="113" t="e">
        <f t="shared" si="917"/>
        <v>#DIV/0!</v>
      </c>
      <c r="AW2117" s="113" t="e">
        <f t="shared" si="918"/>
        <v>#DIV/0!</v>
      </c>
      <c r="AX2117" s="113" t="e">
        <f t="shared" si="919"/>
        <v>#DIV/0!</v>
      </c>
      <c r="AY2117" s="113" t="e">
        <f t="shared" si="920"/>
        <v>#DIV/0!</v>
      </c>
    </row>
    <row r="2118" spans="1:51" x14ac:dyDescent="0.25">
      <c r="A2118" s="119"/>
      <c r="B2118" s="83"/>
      <c r="C2118" s="85"/>
      <c r="D2118" s="85"/>
      <c r="E2118" s="85"/>
      <c r="F2118" s="71"/>
      <c r="G2118" s="96"/>
      <c r="H2118" s="16" t="e">
        <f>IF(A2118&gt;$U$1,ROUND(ROUND( U2118*$S$1+(1-$S$1)*G2118,4)+$T$1*ROUND(($S$1*Z2118+(1-$S$1)*(G2118-U2118)^2)^0.5,4),4),Rawdata!AK2118+Rawdata!$T$1*Rawdata!AU2118)</f>
        <v>#DIV/0!</v>
      </c>
      <c r="I2118" s="16" t="e">
        <f>IF(A2118&gt;$V$1,ROUND(ROUND(V2118*$S$1+(1-$S$1)*G2118,4)+$T$1*ROUND(($S$1*AA2118+(1-$S$1)*(G2118-V2118)^2)^0.5,4),4),Rawdata!AL2118+Rawdata!$T$1*Rawdata!AV2118)</f>
        <v>#DIV/0!</v>
      </c>
      <c r="J2118" s="16" t="e">
        <f>IF(A2118&gt;$W$1,ROUND(ROUND( W2118*$S$1+(1-$S$1)*G2118,4)+$T$1*ROUND(($S$1*AB2118+(1-$S$1)*(G2118-W2118)^2)^0.5,4),4),Rawdata!AM2118+Rawdata!$T$1*Rawdata!AW2118)</f>
        <v>#DIV/0!</v>
      </c>
      <c r="K2118" s="16" t="e">
        <f>IF(A2118&gt;$X$1,ROUND(ROUND( X2118*$S$1+(1-$S$1)*G2118,4)+$T$1*ROUND(($S$1*AC2118+(1-$S$1)*(G2118-X2118)^2)^0.5,4),4),Rawdata!AN2118+Rawdata!$T$1*Rawdata!AX2118)</f>
        <v>#DIV/0!</v>
      </c>
      <c r="L2118" s="16" t="e">
        <f>IF(A2118&gt;$Y$1,ROUND(ROUND( Y2118*$S$1+(1-$S$1)*G2118,4)+$T$1*ROUND(($S$1*AD2118+(1-$S$1)*(G2118-Y2118)^2)^0.5,4),4),Rawdata!AO2118+Rawdata!$T$1*Rawdata!AY2118)</f>
        <v>#DIV/0!</v>
      </c>
      <c r="M2118" s="16" t="e">
        <f t="shared" si="902"/>
        <v>#DIV/0!</v>
      </c>
      <c r="N2118" s="16" t="e">
        <f t="shared" si="903"/>
        <v>#DIV/0!</v>
      </c>
      <c r="O2118" s="67"/>
      <c r="P2118" s="67"/>
      <c r="Q2118" s="31" t="e">
        <f t="shared" si="895"/>
        <v>#DIV/0!</v>
      </c>
      <c r="R2118" s="17" t="e">
        <f t="shared" si="896"/>
        <v>#DIV/0!</v>
      </c>
      <c r="S2118" s="37" t="e">
        <f t="shared" si="904"/>
        <v>#DIV/0!</v>
      </c>
      <c r="T2118" s="17" t="e">
        <f t="shared" si="905"/>
        <v>#DIV/0!</v>
      </c>
      <c r="U2118" s="91" t="e">
        <f>IF(A2118&gt;$U$1, U2119*$S$1+(1-$S$1)*G2119,Rawdata!AK2118)</f>
        <v>#DIV/0!</v>
      </c>
      <c r="V2118" s="91" t="e">
        <f>IF(A2118&gt;$V$1,$S$1*V2119+(1-$S$1)*G2119,Rawdata!AL2118)</f>
        <v>#DIV/0!</v>
      </c>
      <c r="W2118" s="91" t="e">
        <f>IF(A2118&gt;$W$1, $S$1*W2119+(1-$S$1)*G2119,Rawdata!AM2118)</f>
        <v>#DIV/0!</v>
      </c>
      <c r="X2118" s="91" t="e">
        <f>IF(A2118&gt;$X$1,$S$1*X2119+(1-$S$1)*G2119,Rawdata!AN2118)</f>
        <v>#DIV/0!</v>
      </c>
      <c r="Y2118" s="91" t="e">
        <f>IF(A2118&gt;$Y$1,$S$1*Y2119+(1-$S$1)*G2119,Rawdata!AO2118)</f>
        <v>#DIV/0!</v>
      </c>
      <c r="Z2118" s="91" t="e">
        <f>IF(A2118&gt;$Z$1,$S$1*Z2119+(1-$S$1)*(G2119-U2119)^2,Rawdata!AP2118)</f>
        <v>#DIV/0!</v>
      </c>
      <c r="AA2118" s="91" t="e">
        <f>IF(A2118&gt;$AA$1,$S$1*AA2119+(1-$S$1)*(G2119-V2119)^2,Rawdata!AQ2118)</f>
        <v>#DIV/0!</v>
      </c>
      <c r="AB2118" s="91" t="e">
        <f>IF(A2118&gt;89,$S$1*AB2119+(1-$S$1)*(G2119-W2119)^2,Rawdata!AR2118)</f>
        <v>#DIV/0!</v>
      </c>
      <c r="AC2118" s="91" t="e">
        <f>IF(A2118&gt;$AC$1,$S$1*AC2119+(1-$S$1)*(G2119-X2119)^2,Rawdata!AS2118)</f>
        <v>#DIV/0!</v>
      </c>
      <c r="AD2118" s="91" t="e">
        <f>IF(A2118&gt;$AD$1,$S$1*AD2119+(1-$S$1)*(G2119-Y2119)^2,Rawdata!AT2118)</f>
        <v>#DIV/0!</v>
      </c>
      <c r="AE2118" s="80" t="e">
        <f t="shared" si="898"/>
        <v>#DIV/0!</v>
      </c>
      <c r="AF2118" s="81" t="e">
        <f t="shared" si="899"/>
        <v>#DIV/0!</v>
      </c>
      <c r="AG2118" s="86">
        <f t="shared" si="921"/>
        <v>0</v>
      </c>
      <c r="AH2118" s="107" t="e">
        <f t="shared" si="897"/>
        <v>#DIV/0!</v>
      </c>
      <c r="AI2118" s="107" t="e">
        <f t="shared" si="900"/>
        <v>#DIV/0!</v>
      </c>
      <c r="AJ2118" s="108" t="e">
        <f t="shared" si="901"/>
        <v>#DIV/0!</v>
      </c>
      <c r="AK2118" s="113" t="e">
        <f t="shared" si="906"/>
        <v>#DIV/0!</v>
      </c>
      <c r="AL2118" s="113" t="e">
        <f t="shared" si="907"/>
        <v>#DIV/0!</v>
      </c>
      <c r="AM2118" s="113" t="e">
        <f t="shared" si="908"/>
        <v>#DIV/0!</v>
      </c>
      <c r="AN2118" s="113" t="e">
        <f t="shared" si="909"/>
        <v>#DIV/0!</v>
      </c>
      <c r="AO2118" s="113" t="e">
        <f t="shared" si="910"/>
        <v>#DIV/0!</v>
      </c>
      <c r="AP2118" s="91" t="e">
        <f t="shared" si="911"/>
        <v>#DIV/0!</v>
      </c>
      <c r="AQ2118" s="91" t="e">
        <f t="shared" si="912"/>
        <v>#DIV/0!</v>
      </c>
      <c r="AR2118" s="91" t="e">
        <f t="shared" si="913"/>
        <v>#DIV/0!</v>
      </c>
      <c r="AS2118" s="91" t="e">
        <f t="shared" si="914"/>
        <v>#DIV/0!</v>
      </c>
      <c r="AT2118" s="91" t="e">
        <f t="shared" si="915"/>
        <v>#DIV/0!</v>
      </c>
      <c r="AU2118" s="113" t="e">
        <f t="shared" si="916"/>
        <v>#DIV/0!</v>
      </c>
      <c r="AV2118" s="113" t="e">
        <f t="shared" si="917"/>
        <v>#DIV/0!</v>
      </c>
      <c r="AW2118" s="113" t="e">
        <f t="shared" si="918"/>
        <v>#DIV/0!</v>
      </c>
      <c r="AX2118" s="113" t="e">
        <f t="shared" si="919"/>
        <v>#DIV/0!</v>
      </c>
      <c r="AY2118" s="113" t="e">
        <f t="shared" si="920"/>
        <v>#DIV/0!</v>
      </c>
    </row>
    <row r="2119" spans="1:51" x14ac:dyDescent="0.25">
      <c r="A2119" s="119"/>
      <c r="B2119" s="83"/>
      <c r="C2119" s="85"/>
      <c r="D2119" s="85"/>
      <c r="E2119" s="85"/>
      <c r="F2119" s="71"/>
      <c r="G2119" s="96"/>
      <c r="H2119" s="16" t="e">
        <f>IF(A2119&gt;$U$1,ROUND(ROUND( U2119*$S$1+(1-$S$1)*G2119,4)+$T$1*ROUND(($S$1*Z2119+(1-$S$1)*(G2119-U2119)^2)^0.5,4),4),Rawdata!AK2119+Rawdata!$T$1*Rawdata!AU2119)</f>
        <v>#DIV/0!</v>
      </c>
      <c r="I2119" s="16" t="e">
        <f>IF(A2119&gt;$V$1,ROUND(ROUND(V2119*$S$1+(1-$S$1)*G2119,4)+$T$1*ROUND(($S$1*AA2119+(1-$S$1)*(G2119-V2119)^2)^0.5,4),4),Rawdata!AL2119+Rawdata!$T$1*Rawdata!AV2119)</f>
        <v>#DIV/0!</v>
      </c>
      <c r="J2119" s="16" t="e">
        <f>IF(A2119&gt;$W$1,ROUND(ROUND( W2119*$S$1+(1-$S$1)*G2119,4)+$T$1*ROUND(($S$1*AB2119+(1-$S$1)*(G2119-W2119)^2)^0.5,4),4),Rawdata!AM2119+Rawdata!$T$1*Rawdata!AW2119)</f>
        <v>#DIV/0!</v>
      </c>
      <c r="K2119" s="16" t="e">
        <f>IF(A2119&gt;$X$1,ROUND(ROUND( X2119*$S$1+(1-$S$1)*G2119,4)+$T$1*ROUND(($S$1*AC2119+(1-$S$1)*(G2119-X2119)^2)^0.5,4),4),Rawdata!AN2119+Rawdata!$T$1*Rawdata!AX2119)</f>
        <v>#DIV/0!</v>
      </c>
      <c r="L2119" s="16" t="e">
        <f>IF(A2119&gt;$Y$1,ROUND(ROUND( Y2119*$S$1+(1-$S$1)*G2119,4)+$T$1*ROUND(($S$1*AD2119+(1-$S$1)*(G2119-Y2119)^2)^0.5,4),4),Rawdata!AO2119+Rawdata!$T$1*Rawdata!AY2119)</f>
        <v>#DIV/0!</v>
      </c>
      <c r="M2119" s="16" t="e">
        <f t="shared" si="902"/>
        <v>#DIV/0!</v>
      </c>
      <c r="N2119" s="16" t="e">
        <f t="shared" si="903"/>
        <v>#DIV/0!</v>
      </c>
      <c r="O2119" s="67"/>
      <c r="P2119" s="67"/>
      <c r="Q2119" s="31" t="e">
        <f t="shared" si="895"/>
        <v>#DIV/0!</v>
      </c>
      <c r="R2119" s="17" t="e">
        <f t="shared" si="896"/>
        <v>#DIV/0!</v>
      </c>
      <c r="S2119" s="37" t="e">
        <f t="shared" si="904"/>
        <v>#DIV/0!</v>
      </c>
      <c r="T2119" s="17" t="e">
        <f t="shared" si="905"/>
        <v>#DIV/0!</v>
      </c>
      <c r="U2119" s="91" t="e">
        <f>IF(A2119&gt;$U$1, U2120*$S$1+(1-$S$1)*G2120,Rawdata!AK2119)</f>
        <v>#DIV/0!</v>
      </c>
      <c r="V2119" s="91" t="e">
        <f>IF(A2119&gt;$V$1,$S$1*V2120+(1-$S$1)*G2120,Rawdata!AL2119)</f>
        <v>#DIV/0!</v>
      </c>
      <c r="W2119" s="91" t="e">
        <f>IF(A2119&gt;$W$1, $S$1*W2120+(1-$S$1)*G2120,Rawdata!AM2119)</f>
        <v>#DIV/0!</v>
      </c>
      <c r="X2119" s="91" t="e">
        <f>IF(A2119&gt;$X$1,$S$1*X2120+(1-$S$1)*G2120,Rawdata!AN2119)</f>
        <v>#DIV/0!</v>
      </c>
      <c r="Y2119" s="91" t="e">
        <f>IF(A2119&gt;$Y$1,$S$1*Y2120+(1-$S$1)*G2120,Rawdata!AO2119)</f>
        <v>#DIV/0!</v>
      </c>
      <c r="Z2119" s="91" t="e">
        <f>IF(A2119&gt;$Z$1,$S$1*Z2120+(1-$S$1)*(G2120-U2120)^2,Rawdata!AP2119)</f>
        <v>#DIV/0!</v>
      </c>
      <c r="AA2119" s="91" t="e">
        <f>IF(A2119&gt;$AA$1,$S$1*AA2120+(1-$S$1)*(G2120-V2120)^2,Rawdata!AQ2119)</f>
        <v>#DIV/0!</v>
      </c>
      <c r="AB2119" s="91" t="e">
        <f>IF(A2119&gt;89,$S$1*AB2120+(1-$S$1)*(G2120-W2120)^2,Rawdata!AR2119)</f>
        <v>#DIV/0!</v>
      </c>
      <c r="AC2119" s="91" t="e">
        <f>IF(A2119&gt;$AC$1,$S$1*AC2120+(1-$S$1)*(G2120-X2120)^2,Rawdata!AS2119)</f>
        <v>#DIV/0!</v>
      </c>
      <c r="AD2119" s="91" t="e">
        <f>IF(A2119&gt;$AD$1,$S$1*AD2120+(1-$S$1)*(G2120-Y2120)^2,Rawdata!AT2119)</f>
        <v>#DIV/0!</v>
      </c>
      <c r="AE2119" s="80" t="e">
        <f t="shared" si="898"/>
        <v>#DIV/0!</v>
      </c>
      <c r="AF2119" s="81" t="e">
        <f t="shared" si="899"/>
        <v>#DIV/0!</v>
      </c>
      <c r="AG2119" s="86">
        <f t="shared" si="921"/>
        <v>0</v>
      </c>
      <c r="AH2119" s="107" t="e">
        <f t="shared" si="897"/>
        <v>#DIV/0!</v>
      </c>
      <c r="AI2119" s="107" t="e">
        <f t="shared" si="900"/>
        <v>#DIV/0!</v>
      </c>
      <c r="AJ2119" s="108" t="e">
        <f t="shared" si="901"/>
        <v>#DIV/0!</v>
      </c>
      <c r="AK2119" s="113" t="e">
        <f t="shared" si="906"/>
        <v>#DIV/0!</v>
      </c>
      <c r="AL2119" s="113" t="e">
        <f t="shared" si="907"/>
        <v>#DIV/0!</v>
      </c>
      <c r="AM2119" s="113" t="e">
        <f t="shared" si="908"/>
        <v>#DIV/0!</v>
      </c>
      <c r="AN2119" s="113" t="e">
        <f t="shared" si="909"/>
        <v>#DIV/0!</v>
      </c>
      <c r="AO2119" s="113" t="e">
        <f t="shared" si="910"/>
        <v>#DIV/0!</v>
      </c>
      <c r="AP2119" s="91" t="e">
        <f t="shared" si="911"/>
        <v>#DIV/0!</v>
      </c>
      <c r="AQ2119" s="91" t="e">
        <f t="shared" si="912"/>
        <v>#DIV/0!</v>
      </c>
      <c r="AR2119" s="91" t="e">
        <f t="shared" si="913"/>
        <v>#DIV/0!</v>
      </c>
      <c r="AS2119" s="91" t="e">
        <f t="shared" si="914"/>
        <v>#DIV/0!</v>
      </c>
      <c r="AT2119" s="91" t="e">
        <f t="shared" si="915"/>
        <v>#DIV/0!</v>
      </c>
      <c r="AU2119" s="113" t="e">
        <f t="shared" si="916"/>
        <v>#DIV/0!</v>
      </c>
      <c r="AV2119" s="113" t="e">
        <f t="shared" si="917"/>
        <v>#DIV/0!</v>
      </c>
      <c r="AW2119" s="113" t="e">
        <f t="shared" si="918"/>
        <v>#DIV/0!</v>
      </c>
      <c r="AX2119" s="113" t="e">
        <f t="shared" si="919"/>
        <v>#DIV/0!</v>
      </c>
      <c r="AY2119" s="113" t="e">
        <f t="shared" si="920"/>
        <v>#DIV/0!</v>
      </c>
    </row>
    <row r="2120" spans="1:51" x14ac:dyDescent="0.25">
      <c r="A2120" s="119"/>
      <c r="B2120" s="83"/>
      <c r="C2120" s="85"/>
      <c r="D2120" s="85"/>
      <c r="E2120" s="85"/>
      <c r="F2120" s="71"/>
      <c r="G2120" s="96"/>
      <c r="H2120" s="16" t="e">
        <f>IF(A2120&gt;$U$1,ROUND(ROUND( U2120*$S$1+(1-$S$1)*G2120,4)+$T$1*ROUND(($S$1*Z2120+(1-$S$1)*(G2120-U2120)^2)^0.5,4),4),Rawdata!AK2120+Rawdata!$T$1*Rawdata!AU2120)</f>
        <v>#DIV/0!</v>
      </c>
      <c r="I2120" s="16" t="e">
        <f>IF(A2120&gt;$V$1,ROUND(ROUND(V2120*$S$1+(1-$S$1)*G2120,4)+$T$1*ROUND(($S$1*AA2120+(1-$S$1)*(G2120-V2120)^2)^0.5,4),4),Rawdata!AL2120+Rawdata!$T$1*Rawdata!AV2120)</f>
        <v>#DIV/0!</v>
      </c>
      <c r="J2120" s="16" t="e">
        <f>IF(A2120&gt;$W$1,ROUND(ROUND( W2120*$S$1+(1-$S$1)*G2120,4)+$T$1*ROUND(($S$1*AB2120+(1-$S$1)*(G2120-W2120)^2)^0.5,4),4),Rawdata!AM2120+Rawdata!$T$1*Rawdata!AW2120)</f>
        <v>#DIV/0!</v>
      </c>
      <c r="K2120" s="16" t="e">
        <f>IF(A2120&gt;$X$1,ROUND(ROUND( X2120*$S$1+(1-$S$1)*G2120,4)+$T$1*ROUND(($S$1*AC2120+(1-$S$1)*(G2120-X2120)^2)^0.5,4),4),Rawdata!AN2120+Rawdata!$T$1*Rawdata!AX2120)</f>
        <v>#DIV/0!</v>
      </c>
      <c r="L2120" s="16" t="e">
        <f>IF(A2120&gt;$Y$1,ROUND(ROUND( Y2120*$S$1+(1-$S$1)*G2120,4)+$T$1*ROUND(($S$1*AD2120+(1-$S$1)*(G2120-Y2120)^2)^0.5,4),4),Rawdata!AO2120+Rawdata!$T$1*Rawdata!AY2120)</f>
        <v>#DIV/0!</v>
      </c>
      <c r="M2120" s="16" t="e">
        <f t="shared" si="902"/>
        <v>#DIV/0!</v>
      </c>
      <c r="N2120" s="16" t="e">
        <f t="shared" si="903"/>
        <v>#DIV/0!</v>
      </c>
      <c r="O2120" s="67"/>
      <c r="P2120" s="67"/>
      <c r="Q2120" s="31" t="e">
        <f t="shared" si="895"/>
        <v>#DIV/0!</v>
      </c>
      <c r="R2120" s="17" t="e">
        <f t="shared" si="896"/>
        <v>#DIV/0!</v>
      </c>
      <c r="S2120" s="37" t="e">
        <f t="shared" si="904"/>
        <v>#DIV/0!</v>
      </c>
      <c r="T2120" s="17" t="e">
        <f t="shared" si="905"/>
        <v>#DIV/0!</v>
      </c>
      <c r="U2120" s="91" t="e">
        <f>IF(A2120&gt;$U$1, U2121*$S$1+(1-$S$1)*G2121,Rawdata!AK2120)</f>
        <v>#DIV/0!</v>
      </c>
      <c r="V2120" s="91" t="e">
        <f>IF(A2120&gt;$V$1,$S$1*V2121+(1-$S$1)*G2121,Rawdata!AL2120)</f>
        <v>#DIV/0!</v>
      </c>
      <c r="W2120" s="91" t="e">
        <f>IF(A2120&gt;$W$1, $S$1*W2121+(1-$S$1)*G2121,Rawdata!AM2120)</f>
        <v>#DIV/0!</v>
      </c>
      <c r="X2120" s="91" t="e">
        <f>IF(A2120&gt;$X$1,$S$1*X2121+(1-$S$1)*G2121,Rawdata!AN2120)</f>
        <v>#DIV/0!</v>
      </c>
      <c r="Y2120" s="91" t="e">
        <f>IF(A2120&gt;$Y$1,$S$1*Y2121+(1-$S$1)*G2121,Rawdata!AO2120)</f>
        <v>#DIV/0!</v>
      </c>
      <c r="Z2120" s="91" t="e">
        <f>IF(A2120&gt;$Z$1,$S$1*Z2121+(1-$S$1)*(G2121-U2121)^2,Rawdata!AP2120)</f>
        <v>#DIV/0!</v>
      </c>
      <c r="AA2120" s="91" t="e">
        <f>IF(A2120&gt;$AA$1,$S$1*AA2121+(1-$S$1)*(G2121-V2121)^2,Rawdata!AQ2120)</f>
        <v>#DIV/0!</v>
      </c>
      <c r="AB2120" s="91" t="e">
        <f>IF(A2120&gt;89,$S$1*AB2121+(1-$S$1)*(G2121-W2121)^2,Rawdata!AR2120)</f>
        <v>#DIV/0!</v>
      </c>
      <c r="AC2120" s="91" t="e">
        <f>IF(A2120&gt;$AC$1,$S$1*AC2121+(1-$S$1)*(G2121-X2121)^2,Rawdata!AS2120)</f>
        <v>#DIV/0!</v>
      </c>
      <c r="AD2120" s="91" t="e">
        <f>IF(A2120&gt;$AD$1,$S$1*AD2121+(1-$S$1)*(G2121-Y2121)^2,Rawdata!AT2120)</f>
        <v>#DIV/0!</v>
      </c>
      <c r="AE2120" s="80" t="e">
        <f t="shared" si="898"/>
        <v>#DIV/0!</v>
      </c>
      <c r="AF2120" s="81" t="e">
        <f t="shared" si="899"/>
        <v>#DIV/0!</v>
      </c>
      <c r="AG2120" s="86">
        <f t="shared" si="921"/>
        <v>0</v>
      </c>
      <c r="AH2120" s="107" t="e">
        <f t="shared" si="897"/>
        <v>#DIV/0!</v>
      </c>
      <c r="AI2120" s="107" t="e">
        <f t="shared" si="900"/>
        <v>#DIV/0!</v>
      </c>
      <c r="AJ2120" s="108" t="e">
        <f t="shared" si="901"/>
        <v>#DIV/0!</v>
      </c>
      <c r="AK2120" s="113" t="e">
        <f t="shared" si="906"/>
        <v>#DIV/0!</v>
      </c>
      <c r="AL2120" s="113" t="e">
        <f t="shared" si="907"/>
        <v>#DIV/0!</v>
      </c>
      <c r="AM2120" s="113" t="e">
        <f t="shared" si="908"/>
        <v>#DIV/0!</v>
      </c>
      <c r="AN2120" s="113" t="e">
        <f t="shared" si="909"/>
        <v>#DIV/0!</v>
      </c>
      <c r="AO2120" s="113" t="e">
        <f t="shared" si="910"/>
        <v>#DIV/0!</v>
      </c>
      <c r="AP2120" s="91" t="e">
        <f t="shared" si="911"/>
        <v>#DIV/0!</v>
      </c>
      <c r="AQ2120" s="91" t="e">
        <f t="shared" si="912"/>
        <v>#DIV/0!</v>
      </c>
      <c r="AR2120" s="91" t="e">
        <f t="shared" si="913"/>
        <v>#DIV/0!</v>
      </c>
      <c r="AS2120" s="91" t="e">
        <f t="shared" si="914"/>
        <v>#DIV/0!</v>
      </c>
      <c r="AT2120" s="91" t="e">
        <f t="shared" si="915"/>
        <v>#DIV/0!</v>
      </c>
      <c r="AU2120" s="113" t="e">
        <f t="shared" si="916"/>
        <v>#DIV/0!</v>
      </c>
      <c r="AV2120" s="113" t="e">
        <f t="shared" si="917"/>
        <v>#DIV/0!</v>
      </c>
      <c r="AW2120" s="113" t="e">
        <f t="shared" si="918"/>
        <v>#DIV/0!</v>
      </c>
      <c r="AX2120" s="113" t="e">
        <f t="shared" si="919"/>
        <v>#DIV/0!</v>
      </c>
      <c r="AY2120" s="113" t="e">
        <f t="shared" si="920"/>
        <v>#DIV/0!</v>
      </c>
    </row>
    <row r="2121" spans="1:51" x14ac:dyDescent="0.25">
      <c r="A2121" s="119"/>
      <c r="B2121" s="83"/>
      <c r="C2121" s="85"/>
      <c r="D2121" s="85"/>
      <c r="E2121" s="85"/>
      <c r="F2121" s="71"/>
      <c r="G2121" s="96"/>
      <c r="H2121" s="16" t="e">
        <f>IF(A2121&gt;$U$1,ROUND(ROUND( U2121*$S$1+(1-$S$1)*G2121,4)+$T$1*ROUND(($S$1*Z2121+(1-$S$1)*(G2121-U2121)^2)^0.5,4),4),Rawdata!AK2121+Rawdata!$T$1*Rawdata!AU2121)</f>
        <v>#DIV/0!</v>
      </c>
      <c r="I2121" s="16" t="e">
        <f>IF(A2121&gt;$V$1,ROUND(ROUND(V2121*$S$1+(1-$S$1)*G2121,4)+$T$1*ROUND(($S$1*AA2121+(1-$S$1)*(G2121-V2121)^2)^0.5,4),4),Rawdata!AL2121+Rawdata!$T$1*Rawdata!AV2121)</f>
        <v>#DIV/0!</v>
      </c>
      <c r="J2121" s="16" t="e">
        <f>IF(A2121&gt;$W$1,ROUND(ROUND( W2121*$S$1+(1-$S$1)*G2121,4)+$T$1*ROUND(($S$1*AB2121+(1-$S$1)*(G2121-W2121)^2)^0.5,4),4),Rawdata!AM2121+Rawdata!$T$1*Rawdata!AW2121)</f>
        <v>#DIV/0!</v>
      </c>
      <c r="K2121" s="16" t="e">
        <f>IF(A2121&gt;$X$1,ROUND(ROUND( X2121*$S$1+(1-$S$1)*G2121,4)+$T$1*ROUND(($S$1*AC2121+(1-$S$1)*(G2121-X2121)^2)^0.5,4),4),Rawdata!AN2121+Rawdata!$T$1*Rawdata!AX2121)</f>
        <v>#DIV/0!</v>
      </c>
      <c r="L2121" s="16" t="e">
        <f>IF(A2121&gt;$Y$1,ROUND(ROUND( Y2121*$S$1+(1-$S$1)*G2121,4)+$T$1*ROUND(($S$1*AD2121+(1-$S$1)*(G2121-Y2121)^2)^0.5,4),4),Rawdata!AO2121+Rawdata!$T$1*Rawdata!AY2121)</f>
        <v>#DIV/0!</v>
      </c>
      <c r="M2121" s="16" t="e">
        <f t="shared" si="902"/>
        <v>#DIV/0!</v>
      </c>
      <c r="N2121" s="16" t="e">
        <f t="shared" si="903"/>
        <v>#DIV/0!</v>
      </c>
      <c r="O2121" s="67"/>
      <c r="P2121" s="67"/>
      <c r="Q2121" s="31" t="e">
        <f t="shared" si="895"/>
        <v>#DIV/0!</v>
      </c>
      <c r="R2121" s="17" t="e">
        <f t="shared" si="896"/>
        <v>#DIV/0!</v>
      </c>
      <c r="S2121" s="37" t="e">
        <f t="shared" si="904"/>
        <v>#DIV/0!</v>
      </c>
      <c r="T2121" s="17" t="e">
        <f t="shared" si="905"/>
        <v>#DIV/0!</v>
      </c>
      <c r="U2121" s="91" t="e">
        <f>IF(A2121&gt;$U$1, U2122*$S$1+(1-$S$1)*G2122,Rawdata!AK2121)</f>
        <v>#DIV/0!</v>
      </c>
      <c r="V2121" s="91" t="e">
        <f>IF(A2121&gt;$V$1,$S$1*V2122+(1-$S$1)*G2122,Rawdata!AL2121)</f>
        <v>#DIV/0!</v>
      </c>
      <c r="W2121" s="91" t="e">
        <f>IF(A2121&gt;$W$1, $S$1*W2122+(1-$S$1)*G2122,Rawdata!AM2121)</f>
        <v>#DIV/0!</v>
      </c>
      <c r="X2121" s="91" t="e">
        <f>IF(A2121&gt;$X$1,$S$1*X2122+(1-$S$1)*G2122,Rawdata!AN2121)</f>
        <v>#DIV/0!</v>
      </c>
      <c r="Y2121" s="91" t="e">
        <f>IF(A2121&gt;$Y$1,$S$1*Y2122+(1-$S$1)*G2122,Rawdata!AO2121)</f>
        <v>#DIV/0!</v>
      </c>
      <c r="Z2121" s="91" t="e">
        <f>IF(A2121&gt;$Z$1,$S$1*Z2122+(1-$S$1)*(G2122-U2122)^2,Rawdata!AP2121)</f>
        <v>#DIV/0!</v>
      </c>
      <c r="AA2121" s="91" t="e">
        <f>IF(A2121&gt;$AA$1,$S$1*AA2122+(1-$S$1)*(G2122-V2122)^2,Rawdata!AQ2121)</f>
        <v>#DIV/0!</v>
      </c>
      <c r="AB2121" s="91" t="e">
        <f>IF(A2121&gt;89,$S$1*AB2122+(1-$S$1)*(G2122-W2122)^2,Rawdata!AR2121)</f>
        <v>#DIV/0!</v>
      </c>
      <c r="AC2121" s="91" t="e">
        <f>IF(A2121&gt;$AC$1,$S$1*AC2122+(1-$S$1)*(G2122-X2122)^2,Rawdata!AS2121)</f>
        <v>#DIV/0!</v>
      </c>
      <c r="AD2121" s="91" t="e">
        <f>IF(A2121&gt;$AD$1,$S$1*AD2122+(1-$S$1)*(G2122-Y2122)^2,Rawdata!AT2121)</f>
        <v>#DIV/0!</v>
      </c>
      <c r="AE2121" s="80" t="e">
        <f t="shared" si="898"/>
        <v>#DIV/0!</v>
      </c>
      <c r="AF2121" s="81" t="e">
        <f t="shared" si="899"/>
        <v>#DIV/0!</v>
      </c>
      <c r="AG2121" s="86">
        <f t="shared" si="921"/>
        <v>0</v>
      </c>
      <c r="AH2121" s="107" t="e">
        <f t="shared" si="897"/>
        <v>#DIV/0!</v>
      </c>
      <c r="AI2121" s="107" t="e">
        <f t="shared" si="900"/>
        <v>#DIV/0!</v>
      </c>
      <c r="AJ2121" s="108" t="e">
        <f t="shared" si="901"/>
        <v>#DIV/0!</v>
      </c>
      <c r="AK2121" s="113" t="e">
        <f t="shared" si="906"/>
        <v>#DIV/0!</v>
      </c>
      <c r="AL2121" s="113" t="e">
        <f t="shared" si="907"/>
        <v>#DIV/0!</v>
      </c>
      <c r="AM2121" s="113" t="e">
        <f t="shared" si="908"/>
        <v>#DIV/0!</v>
      </c>
      <c r="AN2121" s="113" t="e">
        <f t="shared" si="909"/>
        <v>#DIV/0!</v>
      </c>
      <c r="AO2121" s="113" t="e">
        <f t="shared" si="910"/>
        <v>#DIV/0!</v>
      </c>
      <c r="AP2121" s="91" t="e">
        <f t="shared" si="911"/>
        <v>#DIV/0!</v>
      </c>
      <c r="AQ2121" s="91" t="e">
        <f t="shared" si="912"/>
        <v>#DIV/0!</v>
      </c>
      <c r="AR2121" s="91" t="e">
        <f t="shared" si="913"/>
        <v>#DIV/0!</v>
      </c>
      <c r="AS2121" s="91" t="e">
        <f t="shared" si="914"/>
        <v>#DIV/0!</v>
      </c>
      <c r="AT2121" s="91" t="e">
        <f t="shared" si="915"/>
        <v>#DIV/0!</v>
      </c>
      <c r="AU2121" s="113" t="e">
        <f t="shared" si="916"/>
        <v>#DIV/0!</v>
      </c>
      <c r="AV2121" s="113" t="e">
        <f t="shared" si="917"/>
        <v>#DIV/0!</v>
      </c>
      <c r="AW2121" s="113" t="e">
        <f t="shared" si="918"/>
        <v>#DIV/0!</v>
      </c>
      <c r="AX2121" s="113" t="e">
        <f t="shared" si="919"/>
        <v>#DIV/0!</v>
      </c>
      <c r="AY2121" s="113" t="e">
        <f t="shared" si="920"/>
        <v>#DIV/0!</v>
      </c>
    </row>
    <row r="2122" spans="1:51" x14ac:dyDescent="0.25">
      <c r="A2122" s="119"/>
      <c r="B2122" s="83"/>
      <c r="C2122" s="85"/>
      <c r="D2122" s="85"/>
      <c r="E2122" s="85"/>
      <c r="F2122" s="71"/>
      <c r="G2122" s="96"/>
      <c r="H2122" s="16" t="e">
        <f>IF(A2122&gt;$U$1,ROUND(ROUND( U2122*$S$1+(1-$S$1)*G2122,4)+$T$1*ROUND(($S$1*Z2122+(1-$S$1)*(G2122-U2122)^2)^0.5,4),4),Rawdata!AK2122+Rawdata!$T$1*Rawdata!AU2122)</f>
        <v>#DIV/0!</v>
      </c>
      <c r="I2122" s="16" t="e">
        <f>IF(A2122&gt;$V$1,ROUND(ROUND(V2122*$S$1+(1-$S$1)*G2122,4)+$T$1*ROUND(($S$1*AA2122+(1-$S$1)*(G2122-V2122)^2)^0.5,4),4),Rawdata!AL2122+Rawdata!$T$1*Rawdata!AV2122)</f>
        <v>#DIV/0!</v>
      </c>
      <c r="J2122" s="16" t="e">
        <f>IF(A2122&gt;$W$1,ROUND(ROUND( W2122*$S$1+(1-$S$1)*G2122,4)+$T$1*ROUND(($S$1*AB2122+(1-$S$1)*(G2122-W2122)^2)^0.5,4),4),Rawdata!AM2122+Rawdata!$T$1*Rawdata!AW2122)</f>
        <v>#DIV/0!</v>
      </c>
      <c r="K2122" s="16" t="e">
        <f>IF(A2122&gt;$X$1,ROUND(ROUND( X2122*$S$1+(1-$S$1)*G2122,4)+$T$1*ROUND(($S$1*AC2122+(1-$S$1)*(G2122-X2122)^2)^0.5,4),4),Rawdata!AN2122+Rawdata!$T$1*Rawdata!AX2122)</f>
        <v>#DIV/0!</v>
      </c>
      <c r="L2122" s="16" t="e">
        <f>IF(A2122&gt;$Y$1,ROUND(ROUND( Y2122*$S$1+(1-$S$1)*G2122,4)+$T$1*ROUND(($S$1*AD2122+(1-$S$1)*(G2122-Y2122)^2)^0.5,4),4),Rawdata!AO2122+Rawdata!$T$1*Rawdata!AY2122)</f>
        <v>#DIV/0!</v>
      </c>
      <c r="M2122" s="16" t="e">
        <f t="shared" si="902"/>
        <v>#DIV/0!</v>
      </c>
      <c r="N2122" s="16" t="e">
        <f t="shared" si="903"/>
        <v>#DIV/0!</v>
      </c>
      <c r="O2122" s="67"/>
      <c r="P2122" s="67"/>
      <c r="Q2122" s="31" t="e">
        <f t="shared" si="895"/>
        <v>#DIV/0!</v>
      </c>
      <c r="R2122" s="17" t="e">
        <f t="shared" si="896"/>
        <v>#DIV/0!</v>
      </c>
      <c r="S2122" s="37" t="e">
        <f t="shared" si="904"/>
        <v>#DIV/0!</v>
      </c>
      <c r="T2122" s="17" t="e">
        <f t="shared" si="905"/>
        <v>#DIV/0!</v>
      </c>
      <c r="U2122" s="91" t="e">
        <f>IF(A2122&gt;$U$1, U2123*$S$1+(1-$S$1)*G2123,Rawdata!AK2122)</f>
        <v>#DIV/0!</v>
      </c>
      <c r="V2122" s="91" t="e">
        <f>IF(A2122&gt;$V$1,$S$1*V2123+(1-$S$1)*G2123,Rawdata!AL2122)</f>
        <v>#DIV/0!</v>
      </c>
      <c r="W2122" s="91" t="e">
        <f>IF(A2122&gt;$W$1, $S$1*W2123+(1-$S$1)*G2123,Rawdata!AM2122)</f>
        <v>#DIV/0!</v>
      </c>
      <c r="X2122" s="91" t="e">
        <f>IF(A2122&gt;$X$1,$S$1*X2123+(1-$S$1)*G2123,Rawdata!AN2122)</f>
        <v>#DIV/0!</v>
      </c>
      <c r="Y2122" s="91" t="e">
        <f>IF(A2122&gt;$Y$1,$S$1*Y2123+(1-$S$1)*G2123,Rawdata!AO2122)</f>
        <v>#DIV/0!</v>
      </c>
      <c r="Z2122" s="91" t="e">
        <f>IF(A2122&gt;$Z$1,$S$1*Z2123+(1-$S$1)*(G2123-U2123)^2,Rawdata!AP2122)</f>
        <v>#DIV/0!</v>
      </c>
      <c r="AA2122" s="91" t="e">
        <f>IF(A2122&gt;$AA$1,$S$1*AA2123+(1-$S$1)*(G2123-V2123)^2,Rawdata!AQ2122)</f>
        <v>#DIV/0!</v>
      </c>
      <c r="AB2122" s="91" t="e">
        <f>IF(A2122&gt;89,$S$1*AB2123+(1-$S$1)*(G2123-W2123)^2,Rawdata!AR2122)</f>
        <v>#DIV/0!</v>
      </c>
      <c r="AC2122" s="91" t="e">
        <f>IF(A2122&gt;$AC$1,$S$1*AC2123+(1-$S$1)*(G2123-X2123)^2,Rawdata!AS2122)</f>
        <v>#DIV/0!</v>
      </c>
      <c r="AD2122" s="91" t="e">
        <f>IF(A2122&gt;$AD$1,$S$1*AD2123+(1-$S$1)*(G2123-Y2123)^2,Rawdata!AT2122)</f>
        <v>#DIV/0!</v>
      </c>
      <c r="AE2122" s="80" t="e">
        <f t="shared" si="898"/>
        <v>#DIV/0!</v>
      </c>
      <c r="AF2122" s="81" t="e">
        <f t="shared" si="899"/>
        <v>#DIV/0!</v>
      </c>
      <c r="AG2122" s="86">
        <f t="shared" si="921"/>
        <v>0</v>
      </c>
      <c r="AH2122" s="107" t="e">
        <f t="shared" si="897"/>
        <v>#DIV/0!</v>
      </c>
      <c r="AI2122" s="107" t="e">
        <f t="shared" si="900"/>
        <v>#DIV/0!</v>
      </c>
      <c r="AJ2122" s="108" t="e">
        <f t="shared" si="901"/>
        <v>#DIV/0!</v>
      </c>
      <c r="AK2122" s="113" t="e">
        <f t="shared" si="906"/>
        <v>#DIV/0!</v>
      </c>
      <c r="AL2122" s="113" t="e">
        <f t="shared" si="907"/>
        <v>#DIV/0!</v>
      </c>
      <c r="AM2122" s="113" t="e">
        <f t="shared" si="908"/>
        <v>#DIV/0!</v>
      </c>
      <c r="AN2122" s="113" t="e">
        <f t="shared" si="909"/>
        <v>#DIV/0!</v>
      </c>
      <c r="AO2122" s="113" t="e">
        <f t="shared" si="910"/>
        <v>#DIV/0!</v>
      </c>
      <c r="AP2122" s="91" t="e">
        <f t="shared" si="911"/>
        <v>#DIV/0!</v>
      </c>
      <c r="AQ2122" s="91" t="e">
        <f t="shared" si="912"/>
        <v>#DIV/0!</v>
      </c>
      <c r="AR2122" s="91" t="e">
        <f t="shared" si="913"/>
        <v>#DIV/0!</v>
      </c>
      <c r="AS2122" s="91" t="e">
        <f t="shared" si="914"/>
        <v>#DIV/0!</v>
      </c>
      <c r="AT2122" s="91" t="e">
        <f t="shared" si="915"/>
        <v>#DIV/0!</v>
      </c>
      <c r="AU2122" s="113" t="e">
        <f t="shared" si="916"/>
        <v>#DIV/0!</v>
      </c>
      <c r="AV2122" s="113" t="e">
        <f t="shared" si="917"/>
        <v>#DIV/0!</v>
      </c>
      <c r="AW2122" s="113" t="e">
        <f t="shared" si="918"/>
        <v>#DIV/0!</v>
      </c>
      <c r="AX2122" s="113" t="e">
        <f t="shared" si="919"/>
        <v>#DIV/0!</v>
      </c>
      <c r="AY2122" s="113" t="e">
        <f t="shared" si="920"/>
        <v>#DIV/0!</v>
      </c>
    </row>
    <row r="2123" spans="1:51" x14ac:dyDescent="0.25">
      <c r="A2123" s="119"/>
      <c r="B2123" s="83"/>
      <c r="C2123" s="85"/>
      <c r="D2123" s="85"/>
      <c r="E2123" s="85"/>
      <c r="F2123" s="71"/>
      <c r="G2123" s="96"/>
      <c r="H2123" s="16" t="e">
        <f>IF(A2123&gt;$U$1,ROUND(ROUND( U2123*$S$1+(1-$S$1)*G2123,4)+$T$1*ROUND(($S$1*Z2123+(1-$S$1)*(G2123-U2123)^2)^0.5,4),4),Rawdata!AK2123+Rawdata!$T$1*Rawdata!AU2123)</f>
        <v>#DIV/0!</v>
      </c>
      <c r="I2123" s="16" t="e">
        <f>IF(A2123&gt;$V$1,ROUND(ROUND(V2123*$S$1+(1-$S$1)*G2123,4)+$T$1*ROUND(($S$1*AA2123+(1-$S$1)*(G2123-V2123)^2)^0.5,4),4),Rawdata!AL2123+Rawdata!$T$1*Rawdata!AV2123)</f>
        <v>#DIV/0!</v>
      </c>
      <c r="J2123" s="16" t="e">
        <f>IF(A2123&gt;$W$1,ROUND(ROUND( W2123*$S$1+(1-$S$1)*G2123,4)+$T$1*ROUND(($S$1*AB2123+(1-$S$1)*(G2123-W2123)^2)^0.5,4),4),Rawdata!AM2123+Rawdata!$T$1*Rawdata!AW2123)</f>
        <v>#DIV/0!</v>
      </c>
      <c r="K2123" s="16" t="e">
        <f>IF(A2123&gt;$X$1,ROUND(ROUND( X2123*$S$1+(1-$S$1)*G2123,4)+$T$1*ROUND(($S$1*AC2123+(1-$S$1)*(G2123-X2123)^2)^0.5,4),4),Rawdata!AN2123+Rawdata!$T$1*Rawdata!AX2123)</f>
        <v>#DIV/0!</v>
      </c>
      <c r="L2123" s="16" t="e">
        <f>IF(A2123&gt;$Y$1,ROUND(ROUND( Y2123*$S$1+(1-$S$1)*G2123,4)+$T$1*ROUND(($S$1*AD2123+(1-$S$1)*(G2123-Y2123)^2)^0.5,4),4),Rawdata!AO2123+Rawdata!$T$1*Rawdata!AY2123)</f>
        <v>#DIV/0!</v>
      </c>
      <c r="M2123" s="16" t="e">
        <f t="shared" si="902"/>
        <v>#DIV/0!</v>
      </c>
      <c r="N2123" s="16" t="e">
        <f t="shared" si="903"/>
        <v>#DIV/0!</v>
      </c>
      <c r="O2123" s="67"/>
      <c r="P2123" s="67"/>
      <c r="Q2123" s="31" t="e">
        <f t="shared" si="895"/>
        <v>#DIV/0!</v>
      </c>
      <c r="R2123" s="17" t="e">
        <f t="shared" si="896"/>
        <v>#DIV/0!</v>
      </c>
      <c r="S2123" s="37" t="e">
        <f t="shared" si="904"/>
        <v>#DIV/0!</v>
      </c>
      <c r="T2123" s="17" t="e">
        <f t="shared" si="905"/>
        <v>#DIV/0!</v>
      </c>
      <c r="U2123" s="91" t="e">
        <f>IF(A2123&gt;$U$1, U2124*$S$1+(1-$S$1)*G2124,Rawdata!AK2123)</f>
        <v>#DIV/0!</v>
      </c>
      <c r="V2123" s="91" t="e">
        <f>IF(A2123&gt;$V$1,$S$1*V2124+(1-$S$1)*G2124,Rawdata!AL2123)</f>
        <v>#DIV/0!</v>
      </c>
      <c r="W2123" s="91" t="e">
        <f>IF(A2123&gt;$W$1, $S$1*W2124+(1-$S$1)*G2124,Rawdata!AM2123)</f>
        <v>#DIV/0!</v>
      </c>
      <c r="X2123" s="91" t="e">
        <f>IF(A2123&gt;$X$1,$S$1*X2124+(1-$S$1)*G2124,Rawdata!AN2123)</f>
        <v>#DIV/0!</v>
      </c>
      <c r="Y2123" s="91" t="e">
        <f>IF(A2123&gt;$Y$1,$S$1*Y2124+(1-$S$1)*G2124,Rawdata!AO2123)</f>
        <v>#DIV/0!</v>
      </c>
      <c r="Z2123" s="91" t="e">
        <f>IF(A2123&gt;$Z$1,$S$1*Z2124+(1-$S$1)*(G2124-U2124)^2,Rawdata!AP2123)</f>
        <v>#DIV/0!</v>
      </c>
      <c r="AA2123" s="91" t="e">
        <f>IF(A2123&gt;$AA$1,$S$1*AA2124+(1-$S$1)*(G2124-V2124)^2,Rawdata!AQ2123)</f>
        <v>#DIV/0!</v>
      </c>
      <c r="AB2123" s="91" t="e">
        <f>IF(A2123&gt;89,$S$1*AB2124+(1-$S$1)*(G2124-W2124)^2,Rawdata!AR2123)</f>
        <v>#DIV/0!</v>
      </c>
      <c r="AC2123" s="91" t="e">
        <f>IF(A2123&gt;$AC$1,$S$1*AC2124+(1-$S$1)*(G2124-X2124)^2,Rawdata!AS2123)</f>
        <v>#DIV/0!</v>
      </c>
      <c r="AD2123" s="91" t="e">
        <f>IF(A2123&gt;$AD$1,$S$1*AD2124+(1-$S$1)*(G2124-Y2124)^2,Rawdata!AT2123)</f>
        <v>#DIV/0!</v>
      </c>
      <c r="AE2123" s="80" t="e">
        <f t="shared" si="898"/>
        <v>#DIV/0!</v>
      </c>
      <c r="AF2123" s="81" t="e">
        <f t="shared" si="899"/>
        <v>#DIV/0!</v>
      </c>
      <c r="AG2123" s="86">
        <f t="shared" si="921"/>
        <v>0</v>
      </c>
      <c r="AH2123" s="107" t="e">
        <f t="shared" si="897"/>
        <v>#DIV/0!</v>
      </c>
      <c r="AI2123" s="107" t="e">
        <f t="shared" si="900"/>
        <v>#DIV/0!</v>
      </c>
      <c r="AJ2123" s="108" t="e">
        <f t="shared" si="901"/>
        <v>#DIV/0!</v>
      </c>
      <c r="AK2123" s="113" t="e">
        <f t="shared" si="906"/>
        <v>#DIV/0!</v>
      </c>
      <c r="AL2123" s="113" t="e">
        <f t="shared" si="907"/>
        <v>#DIV/0!</v>
      </c>
      <c r="AM2123" s="113" t="e">
        <f t="shared" si="908"/>
        <v>#DIV/0!</v>
      </c>
      <c r="AN2123" s="113" t="e">
        <f t="shared" si="909"/>
        <v>#DIV/0!</v>
      </c>
      <c r="AO2123" s="113" t="e">
        <f t="shared" si="910"/>
        <v>#DIV/0!</v>
      </c>
      <c r="AP2123" s="91" t="e">
        <f t="shared" si="911"/>
        <v>#DIV/0!</v>
      </c>
      <c r="AQ2123" s="91" t="e">
        <f t="shared" si="912"/>
        <v>#DIV/0!</v>
      </c>
      <c r="AR2123" s="91" t="e">
        <f t="shared" si="913"/>
        <v>#DIV/0!</v>
      </c>
      <c r="AS2123" s="91" t="e">
        <f t="shared" si="914"/>
        <v>#DIV/0!</v>
      </c>
      <c r="AT2123" s="91" t="e">
        <f t="shared" si="915"/>
        <v>#DIV/0!</v>
      </c>
      <c r="AU2123" s="113" t="e">
        <f t="shared" si="916"/>
        <v>#DIV/0!</v>
      </c>
      <c r="AV2123" s="113" t="e">
        <f t="shared" si="917"/>
        <v>#DIV/0!</v>
      </c>
      <c r="AW2123" s="113" t="e">
        <f t="shared" si="918"/>
        <v>#DIV/0!</v>
      </c>
      <c r="AX2123" s="113" t="e">
        <f t="shared" si="919"/>
        <v>#DIV/0!</v>
      </c>
      <c r="AY2123" s="113" t="e">
        <f t="shared" si="920"/>
        <v>#DIV/0!</v>
      </c>
    </row>
    <row r="2124" spans="1:51" x14ac:dyDescent="0.25">
      <c r="A2124" s="119"/>
      <c r="B2124" s="83"/>
      <c r="C2124" s="85"/>
      <c r="D2124" s="85"/>
      <c r="E2124" s="85"/>
      <c r="F2124" s="71"/>
      <c r="G2124" s="96"/>
      <c r="H2124" s="16" t="e">
        <f>IF(A2124&gt;$U$1,ROUND(ROUND( U2124*$S$1+(1-$S$1)*G2124,4)+$T$1*ROUND(($S$1*Z2124+(1-$S$1)*(G2124-U2124)^2)^0.5,4),4),Rawdata!AK2124+Rawdata!$T$1*Rawdata!AU2124)</f>
        <v>#DIV/0!</v>
      </c>
      <c r="I2124" s="16" t="e">
        <f>IF(A2124&gt;$V$1,ROUND(ROUND(V2124*$S$1+(1-$S$1)*G2124,4)+$T$1*ROUND(($S$1*AA2124+(1-$S$1)*(G2124-V2124)^2)^0.5,4),4),Rawdata!AL2124+Rawdata!$T$1*Rawdata!AV2124)</f>
        <v>#DIV/0!</v>
      </c>
      <c r="J2124" s="16" t="e">
        <f>IF(A2124&gt;$W$1,ROUND(ROUND( W2124*$S$1+(1-$S$1)*G2124,4)+$T$1*ROUND(($S$1*AB2124+(1-$S$1)*(G2124-W2124)^2)^0.5,4),4),Rawdata!AM2124+Rawdata!$T$1*Rawdata!AW2124)</f>
        <v>#DIV/0!</v>
      </c>
      <c r="K2124" s="16" t="e">
        <f>IF(A2124&gt;$X$1,ROUND(ROUND( X2124*$S$1+(1-$S$1)*G2124,4)+$T$1*ROUND(($S$1*AC2124+(1-$S$1)*(G2124-X2124)^2)^0.5,4),4),Rawdata!AN2124+Rawdata!$T$1*Rawdata!AX2124)</f>
        <v>#DIV/0!</v>
      </c>
      <c r="L2124" s="16" t="e">
        <f>IF(A2124&gt;$Y$1,ROUND(ROUND( Y2124*$S$1+(1-$S$1)*G2124,4)+$T$1*ROUND(($S$1*AD2124+(1-$S$1)*(G2124-Y2124)^2)^0.5,4),4),Rawdata!AO2124+Rawdata!$T$1*Rawdata!AY2124)</f>
        <v>#DIV/0!</v>
      </c>
      <c r="M2124" s="16" t="e">
        <f t="shared" si="902"/>
        <v>#DIV/0!</v>
      </c>
      <c r="N2124" s="16" t="e">
        <f t="shared" si="903"/>
        <v>#DIV/0!</v>
      </c>
      <c r="O2124" s="67"/>
      <c r="P2124" s="67"/>
      <c r="Q2124" s="31" t="e">
        <f t="shared" si="895"/>
        <v>#DIV/0!</v>
      </c>
      <c r="R2124" s="17" t="e">
        <f t="shared" si="896"/>
        <v>#DIV/0!</v>
      </c>
      <c r="S2124" s="37" t="e">
        <f t="shared" si="904"/>
        <v>#DIV/0!</v>
      </c>
      <c r="T2124" s="17" t="e">
        <f t="shared" si="905"/>
        <v>#DIV/0!</v>
      </c>
      <c r="U2124" s="91" t="e">
        <f>IF(A2124&gt;$U$1, U2125*$S$1+(1-$S$1)*G2125,Rawdata!AK2124)</f>
        <v>#DIV/0!</v>
      </c>
      <c r="V2124" s="91" t="e">
        <f>IF(A2124&gt;$V$1,$S$1*V2125+(1-$S$1)*G2125,Rawdata!AL2124)</f>
        <v>#DIV/0!</v>
      </c>
      <c r="W2124" s="91" t="e">
        <f>IF(A2124&gt;$W$1, $S$1*W2125+(1-$S$1)*G2125,Rawdata!AM2124)</f>
        <v>#DIV/0!</v>
      </c>
      <c r="X2124" s="91" t="e">
        <f>IF(A2124&gt;$X$1,$S$1*X2125+(1-$S$1)*G2125,Rawdata!AN2124)</f>
        <v>#DIV/0!</v>
      </c>
      <c r="Y2124" s="91" t="e">
        <f>IF(A2124&gt;$Y$1,$S$1*Y2125+(1-$S$1)*G2125,Rawdata!AO2124)</f>
        <v>#DIV/0!</v>
      </c>
      <c r="Z2124" s="91" t="e">
        <f>IF(A2124&gt;$Z$1,$S$1*Z2125+(1-$S$1)*(G2125-U2125)^2,Rawdata!AP2124)</f>
        <v>#DIV/0!</v>
      </c>
      <c r="AA2124" s="91" t="e">
        <f>IF(A2124&gt;$AA$1,$S$1*AA2125+(1-$S$1)*(G2125-V2125)^2,Rawdata!AQ2124)</f>
        <v>#DIV/0!</v>
      </c>
      <c r="AB2124" s="91" t="e">
        <f>IF(A2124&gt;89,$S$1*AB2125+(1-$S$1)*(G2125-W2125)^2,Rawdata!AR2124)</f>
        <v>#DIV/0!</v>
      </c>
      <c r="AC2124" s="91" t="e">
        <f>IF(A2124&gt;$AC$1,$S$1*AC2125+(1-$S$1)*(G2125-X2125)^2,Rawdata!AS2124)</f>
        <v>#DIV/0!</v>
      </c>
      <c r="AD2124" s="91" t="e">
        <f>IF(A2124&gt;$AD$1,$S$1*AD2125+(1-$S$1)*(G2125-Y2125)^2,Rawdata!AT2124)</f>
        <v>#DIV/0!</v>
      </c>
      <c r="AE2124" s="80" t="e">
        <f t="shared" si="898"/>
        <v>#DIV/0!</v>
      </c>
      <c r="AF2124" s="81" t="e">
        <f t="shared" si="899"/>
        <v>#DIV/0!</v>
      </c>
      <c r="AG2124" s="86">
        <f t="shared" si="921"/>
        <v>0</v>
      </c>
      <c r="AH2124" s="107" t="e">
        <f t="shared" si="897"/>
        <v>#DIV/0!</v>
      </c>
      <c r="AI2124" s="107" t="e">
        <f t="shared" si="900"/>
        <v>#DIV/0!</v>
      </c>
      <c r="AJ2124" s="108" t="e">
        <f t="shared" si="901"/>
        <v>#DIV/0!</v>
      </c>
      <c r="AK2124" s="113" t="e">
        <f t="shared" si="906"/>
        <v>#DIV/0!</v>
      </c>
      <c r="AL2124" s="113" t="e">
        <f t="shared" si="907"/>
        <v>#DIV/0!</v>
      </c>
      <c r="AM2124" s="113" t="e">
        <f t="shared" si="908"/>
        <v>#DIV/0!</v>
      </c>
      <c r="AN2124" s="113" t="e">
        <f t="shared" si="909"/>
        <v>#DIV/0!</v>
      </c>
      <c r="AO2124" s="113" t="e">
        <f t="shared" si="910"/>
        <v>#DIV/0!</v>
      </c>
      <c r="AP2124" s="91" t="e">
        <f t="shared" si="911"/>
        <v>#DIV/0!</v>
      </c>
      <c r="AQ2124" s="91" t="e">
        <f t="shared" si="912"/>
        <v>#DIV/0!</v>
      </c>
      <c r="AR2124" s="91" t="e">
        <f t="shared" si="913"/>
        <v>#DIV/0!</v>
      </c>
      <c r="AS2124" s="91" t="e">
        <f t="shared" si="914"/>
        <v>#DIV/0!</v>
      </c>
      <c r="AT2124" s="91" t="e">
        <f t="shared" si="915"/>
        <v>#DIV/0!</v>
      </c>
      <c r="AU2124" s="113" t="e">
        <f t="shared" si="916"/>
        <v>#DIV/0!</v>
      </c>
      <c r="AV2124" s="113" t="e">
        <f t="shared" si="917"/>
        <v>#DIV/0!</v>
      </c>
      <c r="AW2124" s="113" t="e">
        <f t="shared" si="918"/>
        <v>#DIV/0!</v>
      </c>
      <c r="AX2124" s="113" t="e">
        <f t="shared" si="919"/>
        <v>#DIV/0!</v>
      </c>
      <c r="AY2124" s="113" t="e">
        <f t="shared" si="920"/>
        <v>#DIV/0!</v>
      </c>
    </row>
    <row r="2125" spans="1:51" x14ac:dyDescent="0.25">
      <c r="A2125" s="119"/>
      <c r="B2125" s="83"/>
      <c r="C2125" s="85"/>
      <c r="D2125" s="85"/>
      <c r="E2125" s="85"/>
      <c r="F2125" s="71"/>
      <c r="G2125" s="96"/>
      <c r="H2125" s="16" t="e">
        <f>IF(A2125&gt;$U$1,ROUND(ROUND( U2125*$S$1+(1-$S$1)*G2125,4)+$T$1*ROUND(($S$1*Z2125+(1-$S$1)*(G2125-U2125)^2)^0.5,4),4),Rawdata!AK2125+Rawdata!$T$1*Rawdata!AU2125)</f>
        <v>#DIV/0!</v>
      </c>
      <c r="I2125" s="16" t="e">
        <f>IF(A2125&gt;$V$1,ROUND(ROUND(V2125*$S$1+(1-$S$1)*G2125,4)+$T$1*ROUND(($S$1*AA2125+(1-$S$1)*(G2125-V2125)^2)^0.5,4),4),Rawdata!AL2125+Rawdata!$T$1*Rawdata!AV2125)</f>
        <v>#DIV/0!</v>
      </c>
      <c r="J2125" s="16" t="e">
        <f>IF(A2125&gt;$W$1,ROUND(ROUND( W2125*$S$1+(1-$S$1)*G2125,4)+$T$1*ROUND(($S$1*AB2125+(1-$S$1)*(G2125-W2125)^2)^0.5,4),4),Rawdata!AM2125+Rawdata!$T$1*Rawdata!AW2125)</f>
        <v>#DIV/0!</v>
      </c>
      <c r="K2125" s="16" t="e">
        <f>IF(A2125&gt;$X$1,ROUND(ROUND( X2125*$S$1+(1-$S$1)*G2125,4)+$T$1*ROUND(($S$1*AC2125+(1-$S$1)*(G2125-X2125)^2)^0.5,4),4),Rawdata!AN2125+Rawdata!$T$1*Rawdata!AX2125)</f>
        <v>#DIV/0!</v>
      </c>
      <c r="L2125" s="16" t="e">
        <f>IF(A2125&gt;$Y$1,ROUND(ROUND( Y2125*$S$1+(1-$S$1)*G2125,4)+$T$1*ROUND(($S$1*AD2125+(1-$S$1)*(G2125-Y2125)^2)^0.5,4),4),Rawdata!AO2125+Rawdata!$T$1*Rawdata!AY2125)</f>
        <v>#DIV/0!</v>
      </c>
      <c r="M2125" s="16" t="e">
        <f t="shared" si="902"/>
        <v>#DIV/0!</v>
      </c>
      <c r="N2125" s="16" t="e">
        <f t="shared" si="903"/>
        <v>#DIV/0!</v>
      </c>
      <c r="O2125" s="67"/>
      <c r="P2125" s="67"/>
      <c r="Q2125" s="31" t="e">
        <f t="shared" si="895"/>
        <v>#DIV/0!</v>
      </c>
      <c r="R2125" s="17" t="e">
        <f t="shared" si="896"/>
        <v>#DIV/0!</v>
      </c>
      <c r="S2125" s="37" t="e">
        <f t="shared" si="904"/>
        <v>#DIV/0!</v>
      </c>
      <c r="T2125" s="17" t="e">
        <f t="shared" si="905"/>
        <v>#DIV/0!</v>
      </c>
      <c r="U2125" s="91" t="e">
        <f>IF(A2125&gt;$U$1, U2126*$S$1+(1-$S$1)*G2126,Rawdata!AK2125)</f>
        <v>#DIV/0!</v>
      </c>
      <c r="V2125" s="91" t="e">
        <f>IF(A2125&gt;$V$1,$S$1*V2126+(1-$S$1)*G2126,Rawdata!AL2125)</f>
        <v>#DIV/0!</v>
      </c>
      <c r="W2125" s="91" t="e">
        <f>IF(A2125&gt;$W$1, $S$1*W2126+(1-$S$1)*G2126,Rawdata!AM2125)</f>
        <v>#DIV/0!</v>
      </c>
      <c r="X2125" s="91" t="e">
        <f>IF(A2125&gt;$X$1,$S$1*X2126+(1-$S$1)*G2126,Rawdata!AN2125)</f>
        <v>#DIV/0!</v>
      </c>
      <c r="Y2125" s="91" t="e">
        <f>IF(A2125&gt;$Y$1,$S$1*Y2126+(1-$S$1)*G2126,Rawdata!AO2125)</f>
        <v>#DIV/0!</v>
      </c>
      <c r="Z2125" s="91" t="e">
        <f>IF(A2125&gt;$Z$1,$S$1*Z2126+(1-$S$1)*(G2126-U2126)^2,Rawdata!AP2125)</f>
        <v>#DIV/0!</v>
      </c>
      <c r="AA2125" s="91" t="e">
        <f>IF(A2125&gt;$AA$1,$S$1*AA2126+(1-$S$1)*(G2126-V2126)^2,Rawdata!AQ2125)</f>
        <v>#DIV/0!</v>
      </c>
      <c r="AB2125" s="91" t="e">
        <f>IF(A2125&gt;89,$S$1*AB2126+(1-$S$1)*(G2126-W2126)^2,Rawdata!AR2125)</f>
        <v>#DIV/0!</v>
      </c>
      <c r="AC2125" s="91" t="e">
        <f>IF(A2125&gt;$AC$1,$S$1*AC2126+(1-$S$1)*(G2126-X2126)^2,Rawdata!AS2125)</f>
        <v>#DIV/0!</v>
      </c>
      <c r="AD2125" s="91" t="e">
        <f>IF(A2125&gt;$AD$1,$S$1*AD2126+(1-$S$1)*(G2126-Y2126)^2,Rawdata!AT2125)</f>
        <v>#DIV/0!</v>
      </c>
      <c r="AE2125" s="80" t="e">
        <f t="shared" si="898"/>
        <v>#DIV/0!</v>
      </c>
      <c r="AF2125" s="81" t="e">
        <f t="shared" si="899"/>
        <v>#DIV/0!</v>
      </c>
      <c r="AG2125" s="86">
        <f t="shared" si="921"/>
        <v>0</v>
      </c>
      <c r="AH2125" s="107" t="e">
        <f t="shared" si="897"/>
        <v>#DIV/0!</v>
      </c>
      <c r="AI2125" s="107" t="e">
        <f t="shared" si="900"/>
        <v>#DIV/0!</v>
      </c>
      <c r="AJ2125" s="108" t="e">
        <f t="shared" si="901"/>
        <v>#DIV/0!</v>
      </c>
      <c r="AK2125" s="113" t="e">
        <f t="shared" si="906"/>
        <v>#DIV/0!</v>
      </c>
      <c r="AL2125" s="113" t="e">
        <f t="shared" si="907"/>
        <v>#DIV/0!</v>
      </c>
      <c r="AM2125" s="113" t="e">
        <f t="shared" si="908"/>
        <v>#DIV/0!</v>
      </c>
      <c r="AN2125" s="113" t="e">
        <f t="shared" si="909"/>
        <v>#DIV/0!</v>
      </c>
      <c r="AO2125" s="113" t="e">
        <f t="shared" si="910"/>
        <v>#DIV/0!</v>
      </c>
      <c r="AP2125" s="91" t="e">
        <f t="shared" si="911"/>
        <v>#DIV/0!</v>
      </c>
      <c r="AQ2125" s="91" t="e">
        <f t="shared" si="912"/>
        <v>#DIV/0!</v>
      </c>
      <c r="AR2125" s="91" t="e">
        <f t="shared" si="913"/>
        <v>#DIV/0!</v>
      </c>
      <c r="AS2125" s="91" t="e">
        <f t="shared" si="914"/>
        <v>#DIV/0!</v>
      </c>
      <c r="AT2125" s="91" t="e">
        <f t="shared" si="915"/>
        <v>#DIV/0!</v>
      </c>
      <c r="AU2125" s="113" t="e">
        <f t="shared" si="916"/>
        <v>#DIV/0!</v>
      </c>
      <c r="AV2125" s="113" t="e">
        <f t="shared" si="917"/>
        <v>#DIV/0!</v>
      </c>
      <c r="AW2125" s="113" t="e">
        <f t="shared" si="918"/>
        <v>#DIV/0!</v>
      </c>
      <c r="AX2125" s="113" t="e">
        <f t="shared" si="919"/>
        <v>#DIV/0!</v>
      </c>
      <c r="AY2125" s="113" t="e">
        <f t="shared" si="920"/>
        <v>#DIV/0!</v>
      </c>
    </row>
    <row r="2126" spans="1:51" x14ac:dyDescent="0.25">
      <c r="A2126" s="119"/>
      <c r="B2126" s="83"/>
      <c r="C2126" s="85"/>
      <c r="D2126" s="85"/>
      <c r="E2126" s="85"/>
      <c r="F2126" s="71"/>
      <c r="G2126" s="96"/>
      <c r="H2126" s="16" t="e">
        <f>IF(A2126&gt;$U$1,ROUND(ROUND( U2126*$S$1+(1-$S$1)*G2126,4)+$T$1*ROUND(($S$1*Z2126+(1-$S$1)*(G2126-U2126)^2)^0.5,4),4),Rawdata!AK2126+Rawdata!$T$1*Rawdata!AU2126)</f>
        <v>#DIV/0!</v>
      </c>
      <c r="I2126" s="16" t="e">
        <f>IF(A2126&gt;$V$1,ROUND(ROUND(V2126*$S$1+(1-$S$1)*G2126,4)+$T$1*ROUND(($S$1*AA2126+(1-$S$1)*(G2126-V2126)^2)^0.5,4),4),Rawdata!AL2126+Rawdata!$T$1*Rawdata!AV2126)</f>
        <v>#DIV/0!</v>
      </c>
      <c r="J2126" s="16" t="e">
        <f>IF(A2126&gt;$W$1,ROUND(ROUND( W2126*$S$1+(1-$S$1)*G2126,4)+$T$1*ROUND(($S$1*AB2126+(1-$S$1)*(G2126-W2126)^2)^0.5,4),4),Rawdata!AM2126+Rawdata!$T$1*Rawdata!AW2126)</f>
        <v>#DIV/0!</v>
      </c>
      <c r="K2126" s="16" t="e">
        <f>IF(A2126&gt;$X$1,ROUND(ROUND( X2126*$S$1+(1-$S$1)*G2126,4)+$T$1*ROUND(($S$1*AC2126+(1-$S$1)*(G2126-X2126)^2)^0.5,4),4),Rawdata!AN2126+Rawdata!$T$1*Rawdata!AX2126)</f>
        <v>#DIV/0!</v>
      </c>
      <c r="L2126" s="16" t="e">
        <f>IF(A2126&gt;$Y$1,ROUND(ROUND( Y2126*$S$1+(1-$S$1)*G2126,4)+$T$1*ROUND(($S$1*AD2126+(1-$S$1)*(G2126-Y2126)^2)^0.5,4),4),Rawdata!AO2126+Rawdata!$T$1*Rawdata!AY2126)</f>
        <v>#DIV/0!</v>
      </c>
      <c r="M2126" s="16" t="e">
        <f t="shared" si="902"/>
        <v>#DIV/0!</v>
      </c>
      <c r="N2126" s="16" t="e">
        <f t="shared" si="903"/>
        <v>#DIV/0!</v>
      </c>
      <c r="O2126" s="67"/>
      <c r="P2126" s="67"/>
      <c r="Q2126" s="31" t="e">
        <f t="shared" si="895"/>
        <v>#DIV/0!</v>
      </c>
      <c r="R2126" s="17" t="e">
        <f t="shared" si="896"/>
        <v>#DIV/0!</v>
      </c>
      <c r="S2126" s="37" t="e">
        <f t="shared" si="904"/>
        <v>#DIV/0!</v>
      </c>
      <c r="T2126" s="17" t="e">
        <f t="shared" si="905"/>
        <v>#DIV/0!</v>
      </c>
      <c r="U2126" s="91" t="e">
        <f>IF(A2126&gt;$U$1, U2127*$S$1+(1-$S$1)*G2127,Rawdata!AK2126)</f>
        <v>#DIV/0!</v>
      </c>
      <c r="V2126" s="91" t="e">
        <f>IF(A2126&gt;$V$1,$S$1*V2127+(1-$S$1)*G2127,Rawdata!AL2126)</f>
        <v>#DIV/0!</v>
      </c>
      <c r="W2126" s="91" t="e">
        <f>IF(A2126&gt;$W$1, $S$1*W2127+(1-$S$1)*G2127,Rawdata!AM2126)</f>
        <v>#DIV/0!</v>
      </c>
      <c r="X2126" s="91" t="e">
        <f>IF(A2126&gt;$X$1,$S$1*X2127+(1-$S$1)*G2127,Rawdata!AN2126)</f>
        <v>#DIV/0!</v>
      </c>
      <c r="Y2126" s="91" t="e">
        <f>IF(A2126&gt;$Y$1,$S$1*Y2127+(1-$S$1)*G2127,Rawdata!AO2126)</f>
        <v>#DIV/0!</v>
      </c>
      <c r="Z2126" s="91" t="e">
        <f>IF(A2126&gt;$Z$1,$S$1*Z2127+(1-$S$1)*(G2127-U2127)^2,Rawdata!AP2126)</f>
        <v>#DIV/0!</v>
      </c>
      <c r="AA2126" s="91" t="e">
        <f>IF(A2126&gt;$AA$1,$S$1*AA2127+(1-$S$1)*(G2127-V2127)^2,Rawdata!AQ2126)</f>
        <v>#DIV/0!</v>
      </c>
      <c r="AB2126" s="91" t="e">
        <f>IF(A2126&gt;89,$S$1*AB2127+(1-$S$1)*(G2127-W2127)^2,Rawdata!AR2126)</f>
        <v>#DIV/0!</v>
      </c>
      <c r="AC2126" s="91" t="e">
        <f>IF(A2126&gt;$AC$1,$S$1*AC2127+(1-$S$1)*(G2127-X2127)^2,Rawdata!AS2126)</f>
        <v>#DIV/0!</v>
      </c>
      <c r="AD2126" s="91" t="e">
        <f>IF(A2126&gt;$AD$1,$S$1*AD2127+(1-$S$1)*(G2127-Y2127)^2,Rawdata!AT2126)</f>
        <v>#DIV/0!</v>
      </c>
      <c r="AE2126" s="80" t="e">
        <f t="shared" si="898"/>
        <v>#DIV/0!</v>
      </c>
      <c r="AF2126" s="81" t="e">
        <f t="shared" si="899"/>
        <v>#DIV/0!</v>
      </c>
      <c r="AG2126" s="86">
        <f t="shared" si="921"/>
        <v>0</v>
      </c>
      <c r="AH2126" s="107" t="e">
        <f t="shared" si="897"/>
        <v>#DIV/0!</v>
      </c>
      <c r="AI2126" s="107" t="e">
        <f t="shared" si="900"/>
        <v>#DIV/0!</v>
      </c>
      <c r="AJ2126" s="108" t="e">
        <f t="shared" si="901"/>
        <v>#DIV/0!</v>
      </c>
      <c r="AK2126" s="113" t="e">
        <f t="shared" si="906"/>
        <v>#DIV/0!</v>
      </c>
      <c r="AL2126" s="113" t="e">
        <f t="shared" si="907"/>
        <v>#DIV/0!</v>
      </c>
      <c r="AM2126" s="113" t="e">
        <f t="shared" si="908"/>
        <v>#DIV/0!</v>
      </c>
      <c r="AN2126" s="113" t="e">
        <f t="shared" si="909"/>
        <v>#DIV/0!</v>
      </c>
      <c r="AO2126" s="113" t="e">
        <f t="shared" si="910"/>
        <v>#DIV/0!</v>
      </c>
      <c r="AP2126" s="91" t="e">
        <f t="shared" si="911"/>
        <v>#DIV/0!</v>
      </c>
      <c r="AQ2126" s="91" t="e">
        <f t="shared" si="912"/>
        <v>#DIV/0!</v>
      </c>
      <c r="AR2126" s="91" t="e">
        <f t="shared" si="913"/>
        <v>#DIV/0!</v>
      </c>
      <c r="AS2126" s="91" t="e">
        <f t="shared" si="914"/>
        <v>#DIV/0!</v>
      </c>
      <c r="AT2126" s="91" t="e">
        <f t="shared" si="915"/>
        <v>#DIV/0!</v>
      </c>
      <c r="AU2126" s="113" t="e">
        <f t="shared" si="916"/>
        <v>#DIV/0!</v>
      </c>
      <c r="AV2126" s="113" t="e">
        <f t="shared" si="917"/>
        <v>#DIV/0!</v>
      </c>
      <c r="AW2126" s="113" t="e">
        <f t="shared" si="918"/>
        <v>#DIV/0!</v>
      </c>
      <c r="AX2126" s="113" t="e">
        <f t="shared" si="919"/>
        <v>#DIV/0!</v>
      </c>
      <c r="AY2126" s="113" t="e">
        <f t="shared" si="920"/>
        <v>#DIV/0!</v>
      </c>
    </row>
    <row r="2127" spans="1:51" x14ac:dyDescent="0.25">
      <c r="A2127" s="119"/>
      <c r="B2127" s="83"/>
      <c r="C2127" s="85"/>
      <c r="D2127" s="85"/>
      <c r="E2127" s="85"/>
      <c r="F2127" s="71"/>
      <c r="G2127" s="96"/>
      <c r="H2127" s="16" t="e">
        <f>IF(A2127&gt;$U$1,ROUND(ROUND( U2127*$S$1+(1-$S$1)*G2127,4)+$T$1*ROUND(($S$1*Z2127+(1-$S$1)*(G2127-U2127)^2)^0.5,4),4),Rawdata!AK2127+Rawdata!$T$1*Rawdata!AU2127)</f>
        <v>#DIV/0!</v>
      </c>
      <c r="I2127" s="16" t="e">
        <f>IF(A2127&gt;$V$1,ROUND(ROUND(V2127*$S$1+(1-$S$1)*G2127,4)+$T$1*ROUND(($S$1*AA2127+(1-$S$1)*(G2127-V2127)^2)^0.5,4),4),Rawdata!AL2127+Rawdata!$T$1*Rawdata!AV2127)</f>
        <v>#DIV/0!</v>
      </c>
      <c r="J2127" s="16" t="e">
        <f>IF(A2127&gt;$W$1,ROUND(ROUND( W2127*$S$1+(1-$S$1)*G2127,4)+$T$1*ROUND(($S$1*AB2127+(1-$S$1)*(G2127-W2127)^2)^0.5,4),4),Rawdata!AM2127+Rawdata!$T$1*Rawdata!AW2127)</f>
        <v>#DIV/0!</v>
      </c>
      <c r="K2127" s="16" t="e">
        <f>IF(A2127&gt;$X$1,ROUND(ROUND( X2127*$S$1+(1-$S$1)*G2127,4)+$T$1*ROUND(($S$1*AC2127+(1-$S$1)*(G2127-X2127)^2)^0.5,4),4),Rawdata!AN2127+Rawdata!$T$1*Rawdata!AX2127)</f>
        <v>#DIV/0!</v>
      </c>
      <c r="L2127" s="16" t="e">
        <f>IF(A2127&gt;$Y$1,ROUND(ROUND( Y2127*$S$1+(1-$S$1)*G2127,4)+$T$1*ROUND(($S$1*AD2127+(1-$S$1)*(G2127-Y2127)^2)^0.5,4),4),Rawdata!AO2127+Rawdata!$T$1*Rawdata!AY2127)</f>
        <v>#DIV/0!</v>
      </c>
      <c r="M2127" s="16" t="e">
        <f t="shared" si="902"/>
        <v>#DIV/0!</v>
      </c>
      <c r="N2127" s="16" t="e">
        <f t="shared" si="903"/>
        <v>#DIV/0!</v>
      </c>
      <c r="O2127" s="67"/>
      <c r="P2127" s="67"/>
      <c r="Q2127" s="31" t="e">
        <f t="shared" si="895"/>
        <v>#DIV/0!</v>
      </c>
      <c r="R2127" s="17" t="e">
        <f t="shared" si="896"/>
        <v>#DIV/0!</v>
      </c>
      <c r="S2127" s="37" t="e">
        <f t="shared" si="904"/>
        <v>#DIV/0!</v>
      </c>
      <c r="T2127" s="17" t="e">
        <f t="shared" si="905"/>
        <v>#DIV/0!</v>
      </c>
      <c r="U2127" s="91" t="e">
        <f>IF(A2127&gt;$U$1, U2128*$S$1+(1-$S$1)*G2128,Rawdata!AK2127)</f>
        <v>#DIV/0!</v>
      </c>
      <c r="V2127" s="91" t="e">
        <f>IF(A2127&gt;$V$1,$S$1*V2128+(1-$S$1)*G2128,Rawdata!AL2127)</f>
        <v>#DIV/0!</v>
      </c>
      <c r="W2127" s="91" t="e">
        <f>IF(A2127&gt;$W$1, $S$1*W2128+(1-$S$1)*G2128,Rawdata!AM2127)</f>
        <v>#DIV/0!</v>
      </c>
      <c r="X2127" s="91" t="e">
        <f>IF(A2127&gt;$X$1,$S$1*X2128+(1-$S$1)*G2128,Rawdata!AN2127)</f>
        <v>#DIV/0!</v>
      </c>
      <c r="Y2127" s="91" t="e">
        <f>IF(A2127&gt;$Y$1,$S$1*Y2128+(1-$S$1)*G2128,Rawdata!AO2127)</f>
        <v>#DIV/0!</v>
      </c>
      <c r="Z2127" s="91" t="e">
        <f>IF(A2127&gt;$Z$1,$S$1*Z2128+(1-$S$1)*(G2128-U2128)^2,Rawdata!AP2127)</f>
        <v>#DIV/0!</v>
      </c>
      <c r="AA2127" s="91" t="e">
        <f>IF(A2127&gt;$AA$1,$S$1*AA2128+(1-$S$1)*(G2128-V2128)^2,Rawdata!AQ2127)</f>
        <v>#DIV/0!</v>
      </c>
      <c r="AB2127" s="91" t="e">
        <f>IF(A2127&gt;89,$S$1*AB2128+(1-$S$1)*(G2128-W2128)^2,Rawdata!AR2127)</f>
        <v>#DIV/0!</v>
      </c>
      <c r="AC2127" s="91" t="e">
        <f>IF(A2127&gt;$AC$1,$S$1*AC2128+(1-$S$1)*(G2128-X2128)^2,Rawdata!AS2127)</f>
        <v>#DIV/0!</v>
      </c>
      <c r="AD2127" s="91" t="e">
        <f>IF(A2127&gt;$AD$1,$S$1*AD2128+(1-$S$1)*(G2128-Y2128)^2,Rawdata!AT2127)</f>
        <v>#DIV/0!</v>
      </c>
      <c r="AE2127" s="80" t="e">
        <f t="shared" si="898"/>
        <v>#DIV/0!</v>
      </c>
      <c r="AF2127" s="81" t="e">
        <f t="shared" si="899"/>
        <v>#DIV/0!</v>
      </c>
      <c r="AG2127" s="86">
        <f t="shared" si="921"/>
        <v>0</v>
      </c>
      <c r="AH2127" s="107" t="e">
        <f t="shared" si="897"/>
        <v>#DIV/0!</v>
      </c>
      <c r="AI2127" s="107" t="e">
        <f t="shared" si="900"/>
        <v>#DIV/0!</v>
      </c>
      <c r="AJ2127" s="108" t="e">
        <f t="shared" si="901"/>
        <v>#DIV/0!</v>
      </c>
      <c r="AK2127" s="113" t="e">
        <f t="shared" si="906"/>
        <v>#DIV/0!</v>
      </c>
      <c r="AL2127" s="113" t="e">
        <f t="shared" si="907"/>
        <v>#DIV/0!</v>
      </c>
      <c r="AM2127" s="113" t="e">
        <f t="shared" si="908"/>
        <v>#DIV/0!</v>
      </c>
      <c r="AN2127" s="113" t="e">
        <f t="shared" si="909"/>
        <v>#DIV/0!</v>
      </c>
      <c r="AO2127" s="113" t="e">
        <f t="shared" si="910"/>
        <v>#DIV/0!</v>
      </c>
      <c r="AP2127" s="91" t="e">
        <f t="shared" si="911"/>
        <v>#DIV/0!</v>
      </c>
      <c r="AQ2127" s="91" t="e">
        <f t="shared" si="912"/>
        <v>#DIV/0!</v>
      </c>
      <c r="AR2127" s="91" t="e">
        <f t="shared" si="913"/>
        <v>#DIV/0!</v>
      </c>
      <c r="AS2127" s="91" t="e">
        <f t="shared" si="914"/>
        <v>#DIV/0!</v>
      </c>
      <c r="AT2127" s="91" t="e">
        <f t="shared" si="915"/>
        <v>#DIV/0!</v>
      </c>
      <c r="AU2127" s="113" t="e">
        <f t="shared" si="916"/>
        <v>#DIV/0!</v>
      </c>
      <c r="AV2127" s="113" t="e">
        <f t="shared" si="917"/>
        <v>#DIV/0!</v>
      </c>
      <c r="AW2127" s="113" t="e">
        <f t="shared" si="918"/>
        <v>#DIV/0!</v>
      </c>
      <c r="AX2127" s="113" t="e">
        <f t="shared" si="919"/>
        <v>#DIV/0!</v>
      </c>
      <c r="AY2127" s="113" t="e">
        <f t="shared" si="920"/>
        <v>#DIV/0!</v>
      </c>
    </row>
    <row r="2128" spans="1:51" x14ac:dyDescent="0.25">
      <c r="A2128" s="119"/>
      <c r="B2128" s="83"/>
      <c r="C2128" s="85"/>
      <c r="D2128" s="85"/>
      <c r="E2128" s="85"/>
      <c r="F2128" s="71"/>
      <c r="G2128" s="96"/>
      <c r="H2128" s="16" t="e">
        <f>IF(A2128&gt;$U$1,ROUND(ROUND( U2128*$S$1+(1-$S$1)*G2128,4)+$T$1*ROUND(($S$1*Z2128+(1-$S$1)*(G2128-U2128)^2)^0.5,4),4),Rawdata!AK2128+Rawdata!$T$1*Rawdata!AU2128)</f>
        <v>#DIV/0!</v>
      </c>
      <c r="I2128" s="16" t="e">
        <f>IF(A2128&gt;$V$1,ROUND(ROUND(V2128*$S$1+(1-$S$1)*G2128,4)+$T$1*ROUND(($S$1*AA2128+(1-$S$1)*(G2128-V2128)^2)^0.5,4),4),Rawdata!AL2128+Rawdata!$T$1*Rawdata!AV2128)</f>
        <v>#DIV/0!</v>
      </c>
      <c r="J2128" s="16" t="e">
        <f>IF(A2128&gt;$W$1,ROUND(ROUND( W2128*$S$1+(1-$S$1)*G2128,4)+$T$1*ROUND(($S$1*AB2128+(1-$S$1)*(G2128-W2128)^2)^0.5,4),4),Rawdata!AM2128+Rawdata!$T$1*Rawdata!AW2128)</f>
        <v>#DIV/0!</v>
      </c>
      <c r="K2128" s="16" t="e">
        <f>IF(A2128&gt;$X$1,ROUND(ROUND( X2128*$S$1+(1-$S$1)*G2128,4)+$T$1*ROUND(($S$1*AC2128+(1-$S$1)*(G2128-X2128)^2)^0.5,4),4),Rawdata!AN2128+Rawdata!$T$1*Rawdata!AX2128)</f>
        <v>#DIV/0!</v>
      </c>
      <c r="L2128" s="16" t="e">
        <f>IF(A2128&gt;$Y$1,ROUND(ROUND( Y2128*$S$1+(1-$S$1)*G2128,4)+$T$1*ROUND(($S$1*AD2128+(1-$S$1)*(G2128-Y2128)^2)^0.5,4),4),Rawdata!AO2128+Rawdata!$T$1*Rawdata!AY2128)</f>
        <v>#DIV/0!</v>
      </c>
      <c r="M2128" s="16" t="e">
        <f t="shared" si="902"/>
        <v>#DIV/0!</v>
      </c>
      <c r="N2128" s="16" t="e">
        <f t="shared" si="903"/>
        <v>#DIV/0!</v>
      </c>
      <c r="O2128" s="67"/>
      <c r="P2128" s="67"/>
      <c r="Q2128" s="31" t="e">
        <f t="shared" si="895"/>
        <v>#DIV/0!</v>
      </c>
      <c r="R2128" s="17" t="e">
        <f t="shared" si="896"/>
        <v>#DIV/0!</v>
      </c>
      <c r="S2128" s="37" t="e">
        <f t="shared" si="904"/>
        <v>#DIV/0!</v>
      </c>
      <c r="T2128" s="17" t="e">
        <f t="shared" si="905"/>
        <v>#DIV/0!</v>
      </c>
      <c r="U2128" s="91" t="e">
        <f>IF(A2128&gt;$U$1, U2129*$S$1+(1-$S$1)*G2129,Rawdata!AK2128)</f>
        <v>#DIV/0!</v>
      </c>
      <c r="V2128" s="91" t="e">
        <f>IF(A2128&gt;$V$1,$S$1*V2129+(1-$S$1)*G2129,Rawdata!AL2128)</f>
        <v>#DIV/0!</v>
      </c>
      <c r="W2128" s="91" t="e">
        <f>IF(A2128&gt;$W$1, $S$1*W2129+(1-$S$1)*G2129,Rawdata!AM2128)</f>
        <v>#DIV/0!</v>
      </c>
      <c r="X2128" s="91" t="e">
        <f>IF(A2128&gt;$X$1,$S$1*X2129+(1-$S$1)*G2129,Rawdata!AN2128)</f>
        <v>#DIV/0!</v>
      </c>
      <c r="Y2128" s="91" t="e">
        <f>IF(A2128&gt;$Y$1,$S$1*Y2129+(1-$S$1)*G2129,Rawdata!AO2128)</f>
        <v>#DIV/0!</v>
      </c>
      <c r="Z2128" s="91" t="e">
        <f>IF(A2128&gt;$Z$1,$S$1*Z2129+(1-$S$1)*(G2129-U2129)^2,Rawdata!AP2128)</f>
        <v>#DIV/0!</v>
      </c>
      <c r="AA2128" s="91" t="e">
        <f>IF(A2128&gt;$AA$1,$S$1*AA2129+(1-$S$1)*(G2129-V2129)^2,Rawdata!AQ2128)</f>
        <v>#DIV/0!</v>
      </c>
      <c r="AB2128" s="91" t="e">
        <f>IF(A2128&gt;89,$S$1*AB2129+(1-$S$1)*(G2129-W2129)^2,Rawdata!AR2128)</f>
        <v>#DIV/0!</v>
      </c>
      <c r="AC2128" s="91" t="e">
        <f>IF(A2128&gt;$AC$1,$S$1*AC2129+(1-$S$1)*(G2129-X2129)^2,Rawdata!AS2128)</f>
        <v>#DIV/0!</v>
      </c>
      <c r="AD2128" s="91" t="e">
        <f>IF(A2128&gt;$AD$1,$S$1*AD2129+(1-$S$1)*(G2129-Y2129)^2,Rawdata!AT2128)</f>
        <v>#DIV/0!</v>
      </c>
      <c r="AE2128" s="80" t="e">
        <f t="shared" si="898"/>
        <v>#DIV/0!</v>
      </c>
      <c r="AF2128" s="81" t="e">
        <f t="shared" si="899"/>
        <v>#DIV/0!</v>
      </c>
      <c r="AG2128" s="86">
        <f t="shared" si="921"/>
        <v>0</v>
      </c>
      <c r="AH2128" s="107" t="e">
        <f t="shared" si="897"/>
        <v>#DIV/0!</v>
      </c>
      <c r="AI2128" s="107" t="e">
        <f t="shared" si="900"/>
        <v>#DIV/0!</v>
      </c>
      <c r="AJ2128" s="108" t="e">
        <f t="shared" si="901"/>
        <v>#DIV/0!</v>
      </c>
      <c r="AK2128" s="113" t="e">
        <f t="shared" si="906"/>
        <v>#DIV/0!</v>
      </c>
      <c r="AL2128" s="113" t="e">
        <f t="shared" si="907"/>
        <v>#DIV/0!</v>
      </c>
      <c r="AM2128" s="113" t="e">
        <f t="shared" si="908"/>
        <v>#DIV/0!</v>
      </c>
      <c r="AN2128" s="113" t="e">
        <f t="shared" si="909"/>
        <v>#DIV/0!</v>
      </c>
      <c r="AO2128" s="113" t="e">
        <f t="shared" si="910"/>
        <v>#DIV/0!</v>
      </c>
      <c r="AP2128" s="91" t="e">
        <f t="shared" si="911"/>
        <v>#DIV/0!</v>
      </c>
      <c r="AQ2128" s="91" t="e">
        <f t="shared" si="912"/>
        <v>#DIV/0!</v>
      </c>
      <c r="AR2128" s="91" t="e">
        <f t="shared" si="913"/>
        <v>#DIV/0!</v>
      </c>
      <c r="AS2128" s="91" t="e">
        <f t="shared" si="914"/>
        <v>#DIV/0!</v>
      </c>
      <c r="AT2128" s="91" t="e">
        <f t="shared" si="915"/>
        <v>#DIV/0!</v>
      </c>
      <c r="AU2128" s="113" t="e">
        <f t="shared" si="916"/>
        <v>#DIV/0!</v>
      </c>
      <c r="AV2128" s="113" t="e">
        <f t="shared" si="917"/>
        <v>#DIV/0!</v>
      </c>
      <c r="AW2128" s="113" t="e">
        <f t="shared" si="918"/>
        <v>#DIV/0!</v>
      </c>
      <c r="AX2128" s="113" t="e">
        <f t="shared" si="919"/>
        <v>#DIV/0!</v>
      </c>
      <c r="AY2128" s="113" t="e">
        <f t="shared" si="920"/>
        <v>#DIV/0!</v>
      </c>
    </row>
    <row r="2129" spans="1:51" x14ac:dyDescent="0.25">
      <c r="A2129" s="119"/>
      <c r="B2129" s="83"/>
      <c r="C2129" s="85"/>
      <c r="D2129" s="85"/>
      <c r="E2129" s="85"/>
      <c r="F2129" s="71"/>
      <c r="G2129" s="96"/>
      <c r="H2129" s="16" t="e">
        <f>IF(A2129&gt;$U$1,ROUND(ROUND( U2129*$S$1+(1-$S$1)*G2129,4)+$T$1*ROUND(($S$1*Z2129+(1-$S$1)*(G2129-U2129)^2)^0.5,4),4),Rawdata!AK2129+Rawdata!$T$1*Rawdata!AU2129)</f>
        <v>#DIV/0!</v>
      </c>
      <c r="I2129" s="16" t="e">
        <f>IF(A2129&gt;$V$1,ROUND(ROUND(V2129*$S$1+(1-$S$1)*G2129,4)+$T$1*ROUND(($S$1*AA2129+(1-$S$1)*(G2129-V2129)^2)^0.5,4),4),Rawdata!AL2129+Rawdata!$T$1*Rawdata!AV2129)</f>
        <v>#DIV/0!</v>
      </c>
      <c r="J2129" s="16" t="e">
        <f>IF(A2129&gt;$W$1,ROUND(ROUND( W2129*$S$1+(1-$S$1)*G2129,4)+$T$1*ROUND(($S$1*AB2129+(1-$S$1)*(G2129-W2129)^2)^0.5,4),4),Rawdata!AM2129+Rawdata!$T$1*Rawdata!AW2129)</f>
        <v>#DIV/0!</v>
      </c>
      <c r="K2129" s="16" t="e">
        <f>IF(A2129&gt;$X$1,ROUND(ROUND( X2129*$S$1+(1-$S$1)*G2129,4)+$T$1*ROUND(($S$1*AC2129+(1-$S$1)*(G2129-X2129)^2)^0.5,4),4),Rawdata!AN2129+Rawdata!$T$1*Rawdata!AX2129)</f>
        <v>#DIV/0!</v>
      </c>
      <c r="L2129" s="16" t="e">
        <f>IF(A2129&gt;$Y$1,ROUND(ROUND( Y2129*$S$1+(1-$S$1)*G2129,4)+$T$1*ROUND(($S$1*AD2129+(1-$S$1)*(G2129-Y2129)^2)^0.5,4),4),Rawdata!AO2129+Rawdata!$T$1*Rawdata!AY2129)</f>
        <v>#DIV/0!</v>
      </c>
      <c r="M2129" s="16" t="e">
        <f t="shared" si="902"/>
        <v>#DIV/0!</v>
      </c>
      <c r="N2129" s="16" t="e">
        <f t="shared" si="903"/>
        <v>#DIV/0!</v>
      </c>
      <c r="O2129" s="67"/>
      <c r="P2129" s="67"/>
      <c r="Q2129" s="31" t="e">
        <f t="shared" si="895"/>
        <v>#DIV/0!</v>
      </c>
      <c r="R2129" s="17" t="e">
        <f t="shared" si="896"/>
        <v>#DIV/0!</v>
      </c>
      <c r="S2129" s="37" t="e">
        <f t="shared" si="904"/>
        <v>#DIV/0!</v>
      </c>
      <c r="T2129" s="17" t="e">
        <f t="shared" si="905"/>
        <v>#DIV/0!</v>
      </c>
      <c r="U2129" s="91" t="e">
        <f>IF(A2129&gt;$U$1, U2130*$S$1+(1-$S$1)*G2130,Rawdata!AK2129)</f>
        <v>#DIV/0!</v>
      </c>
      <c r="V2129" s="91" t="e">
        <f>IF(A2129&gt;$V$1,$S$1*V2130+(1-$S$1)*G2130,Rawdata!AL2129)</f>
        <v>#DIV/0!</v>
      </c>
      <c r="W2129" s="91" t="e">
        <f>IF(A2129&gt;$W$1, $S$1*W2130+(1-$S$1)*G2130,Rawdata!AM2129)</f>
        <v>#DIV/0!</v>
      </c>
      <c r="X2129" s="91" t="e">
        <f>IF(A2129&gt;$X$1,$S$1*X2130+(1-$S$1)*G2130,Rawdata!AN2129)</f>
        <v>#DIV/0!</v>
      </c>
      <c r="Y2129" s="91" t="e">
        <f>IF(A2129&gt;$Y$1,$S$1*Y2130+(1-$S$1)*G2130,Rawdata!AO2129)</f>
        <v>#DIV/0!</v>
      </c>
      <c r="Z2129" s="91" t="e">
        <f>IF(A2129&gt;$Z$1,$S$1*Z2130+(1-$S$1)*(G2130-U2130)^2,Rawdata!AP2129)</f>
        <v>#DIV/0!</v>
      </c>
      <c r="AA2129" s="91" t="e">
        <f>IF(A2129&gt;$AA$1,$S$1*AA2130+(1-$S$1)*(G2130-V2130)^2,Rawdata!AQ2129)</f>
        <v>#DIV/0!</v>
      </c>
      <c r="AB2129" s="91" t="e">
        <f>IF(A2129&gt;89,$S$1*AB2130+(1-$S$1)*(G2130-W2130)^2,Rawdata!AR2129)</f>
        <v>#DIV/0!</v>
      </c>
      <c r="AC2129" s="91" t="e">
        <f>IF(A2129&gt;$AC$1,$S$1*AC2130+(1-$S$1)*(G2130-X2130)^2,Rawdata!AS2129)</f>
        <v>#DIV/0!</v>
      </c>
      <c r="AD2129" s="91" t="e">
        <f>IF(A2129&gt;$AD$1,$S$1*AD2130+(1-$S$1)*(G2130-Y2130)^2,Rawdata!AT2129)</f>
        <v>#DIV/0!</v>
      </c>
      <c r="AE2129" s="80" t="e">
        <f t="shared" si="898"/>
        <v>#DIV/0!</v>
      </c>
      <c r="AF2129" s="81" t="e">
        <f t="shared" si="899"/>
        <v>#DIV/0!</v>
      </c>
      <c r="AG2129" s="86">
        <f t="shared" si="921"/>
        <v>0</v>
      </c>
      <c r="AH2129" s="107" t="e">
        <f t="shared" si="897"/>
        <v>#DIV/0!</v>
      </c>
      <c r="AI2129" s="107" t="e">
        <f t="shared" si="900"/>
        <v>#DIV/0!</v>
      </c>
      <c r="AJ2129" s="108" t="e">
        <f t="shared" si="901"/>
        <v>#DIV/0!</v>
      </c>
      <c r="AK2129" s="113" t="e">
        <f t="shared" si="906"/>
        <v>#DIV/0!</v>
      </c>
      <c r="AL2129" s="113" t="e">
        <f t="shared" si="907"/>
        <v>#DIV/0!</v>
      </c>
      <c r="AM2129" s="113" t="e">
        <f t="shared" si="908"/>
        <v>#DIV/0!</v>
      </c>
      <c r="AN2129" s="113" t="e">
        <f t="shared" si="909"/>
        <v>#DIV/0!</v>
      </c>
      <c r="AO2129" s="113" t="e">
        <f t="shared" si="910"/>
        <v>#DIV/0!</v>
      </c>
      <c r="AP2129" s="91" t="e">
        <f t="shared" si="911"/>
        <v>#DIV/0!</v>
      </c>
      <c r="AQ2129" s="91" t="e">
        <f t="shared" si="912"/>
        <v>#DIV/0!</v>
      </c>
      <c r="AR2129" s="91" t="e">
        <f t="shared" si="913"/>
        <v>#DIV/0!</v>
      </c>
      <c r="AS2129" s="91" t="e">
        <f t="shared" si="914"/>
        <v>#DIV/0!</v>
      </c>
      <c r="AT2129" s="91" t="e">
        <f t="shared" si="915"/>
        <v>#DIV/0!</v>
      </c>
      <c r="AU2129" s="113" t="e">
        <f t="shared" si="916"/>
        <v>#DIV/0!</v>
      </c>
      <c r="AV2129" s="113" t="e">
        <f t="shared" si="917"/>
        <v>#DIV/0!</v>
      </c>
      <c r="AW2129" s="113" t="e">
        <f t="shared" si="918"/>
        <v>#DIV/0!</v>
      </c>
      <c r="AX2129" s="113" t="e">
        <f t="shared" si="919"/>
        <v>#DIV/0!</v>
      </c>
      <c r="AY2129" s="113" t="e">
        <f t="shared" si="920"/>
        <v>#DIV/0!</v>
      </c>
    </row>
    <row r="2130" spans="1:51" x14ac:dyDescent="0.25">
      <c r="A2130" s="119"/>
      <c r="B2130" s="83"/>
      <c r="C2130" s="85"/>
      <c r="D2130" s="85"/>
      <c r="E2130" s="85"/>
      <c r="F2130" s="71"/>
      <c r="G2130" s="96"/>
      <c r="H2130" s="16" t="e">
        <f>IF(A2130&gt;$U$1,ROUND(ROUND( U2130*$S$1+(1-$S$1)*G2130,4)+$T$1*ROUND(($S$1*Z2130+(1-$S$1)*(G2130-U2130)^2)^0.5,4),4),Rawdata!AK2130+Rawdata!$T$1*Rawdata!AU2130)</f>
        <v>#DIV/0!</v>
      </c>
      <c r="I2130" s="16" t="e">
        <f>IF(A2130&gt;$V$1,ROUND(ROUND(V2130*$S$1+(1-$S$1)*G2130,4)+$T$1*ROUND(($S$1*AA2130+(1-$S$1)*(G2130-V2130)^2)^0.5,4),4),Rawdata!AL2130+Rawdata!$T$1*Rawdata!AV2130)</f>
        <v>#DIV/0!</v>
      </c>
      <c r="J2130" s="16" t="e">
        <f>IF(A2130&gt;$W$1,ROUND(ROUND( W2130*$S$1+(1-$S$1)*G2130,4)+$T$1*ROUND(($S$1*AB2130+(1-$S$1)*(G2130-W2130)^2)^0.5,4),4),Rawdata!AM2130+Rawdata!$T$1*Rawdata!AW2130)</f>
        <v>#DIV/0!</v>
      </c>
      <c r="K2130" s="16" t="e">
        <f>IF(A2130&gt;$X$1,ROUND(ROUND( X2130*$S$1+(1-$S$1)*G2130,4)+$T$1*ROUND(($S$1*AC2130+(1-$S$1)*(G2130-X2130)^2)^0.5,4),4),Rawdata!AN2130+Rawdata!$T$1*Rawdata!AX2130)</f>
        <v>#DIV/0!</v>
      </c>
      <c r="L2130" s="16" t="e">
        <f>IF(A2130&gt;$Y$1,ROUND(ROUND( Y2130*$S$1+(1-$S$1)*G2130,4)+$T$1*ROUND(($S$1*AD2130+(1-$S$1)*(G2130-Y2130)^2)^0.5,4),4),Rawdata!AO2130+Rawdata!$T$1*Rawdata!AY2130)</f>
        <v>#DIV/0!</v>
      </c>
      <c r="M2130" s="16" t="e">
        <f t="shared" si="902"/>
        <v>#DIV/0!</v>
      </c>
      <c r="N2130" s="16" t="e">
        <f t="shared" si="903"/>
        <v>#DIV/0!</v>
      </c>
      <c r="O2130" s="67"/>
      <c r="P2130" s="67"/>
      <c r="Q2130" s="31" t="e">
        <f t="shared" si="895"/>
        <v>#DIV/0!</v>
      </c>
      <c r="R2130" s="17" t="e">
        <f t="shared" si="896"/>
        <v>#DIV/0!</v>
      </c>
      <c r="S2130" s="37" t="e">
        <f t="shared" si="904"/>
        <v>#DIV/0!</v>
      </c>
      <c r="T2130" s="17" t="e">
        <f t="shared" si="905"/>
        <v>#DIV/0!</v>
      </c>
      <c r="U2130" s="91" t="e">
        <f>IF(A2130&gt;$U$1, U2131*$S$1+(1-$S$1)*G2131,Rawdata!AK2130)</f>
        <v>#DIV/0!</v>
      </c>
      <c r="V2130" s="91" t="e">
        <f>IF(A2130&gt;$V$1,$S$1*V2131+(1-$S$1)*G2131,Rawdata!AL2130)</f>
        <v>#DIV/0!</v>
      </c>
      <c r="W2130" s="91" t="e">
        <f>IF(A2130&gt;$W$1, $S$1*W2131+(1-$S$1)*G2131,Rawdata!AM2130)</f>
        <v>#DIV/0!</v>
      </c>
      <c r="X2130" s="91" t="e">
        <f>IF(A2130&gt;$X$1,$S$1*X2131+(1-$S$1)*G2131,Rawdata!AN2130)</f>
        <v>#DIV/0!</v>
      </c>
      <c r="Y2130" s="91" t="e">
        <f>IF(A2130&gt;$Y$1,$S$1*Y2131+(1-$S$1)*G2131,Rawdata!AO2130)</f>
        <v>#DIV/0!</v>
      </c>
      <c r="Z2130" s="91" t="e">
        <f>IF(A2130&gt;$Z$1,$S$1*Z2131+(1-$S$1)*(G2131-U2131)^2,Rawdata!AP2130)</f>
        <v>#DIV/0!</v>
      </c>
      <c r="AA2130" s="91" t="e">
        <f>IF(A2130&gt;$AA$1,$S$1*AA2131+(1-$S$1)*(G2131-V2131)^2,Rawdata!AQ2130)</f>
        <v>#DIV/0!</v>
      </c>
      <c r="AB2130" s="91" t="e">
        <f>IF(A2130&gt;89,$S$1*AB2131+(1-$S$1)*(G2131-W2131)^2,Rawdata!AR2130)</f>
        <v>#DIV/0!</v>
      </c>
      <c r="AC2130" s="91" t="e">
        <f>IF(A2130&gt;$AC$1,$S$1*AC2131+(1-$S$1)*(G2131-X2131)^2,Rawdata!AS2130)</f>
        <v>#DIV/0!</v>
      </c>
      <c r="AD2130" s="91" t="e">
        <f>IF(A2130&gt;$AD$1,$S$1*AD2131+(1-$S$1)*(G2131-Y2131)^2,Rawdata!AT2130)</f>
        <v>#DIV/0!</v>
      </c>
      <c r="AE2130" s="80" t="e">
        <f t="shared" si="898"/>
        <v>#DIV/0!</v>
      </c>
      <c r="AF2130" s="81" t="e">
        <f t="shared" si="899"/>
        <v>#DIV/0!</v>
      </c>
      <c r="AG2130" s="86">
        <f t="shared" si="921"/>
        <v>0</v>
      </c>
      <c r="AH2130" s="107" t="e">
        <f t="shared" si="897"/>
        <v>#DIV/0!</v>
      </c>
      <c r="AI2130" s="107" t="e">
        <f t="shared" si="900"/>
        <v>#DIV/0!</v>
      </c>
      <c r="AJ2130" s="108" t="e">
        <f t="shared" si="901"/>
        <v>#DIV/0!</v>
      </c>
      <c r="AK2130" s="113" t="e">
        <f t="shared" si="906"/>
        <v>#DIV/0!</v>
      </c>
      <c r="AL2130" s="113" t="e">
        <f t="shared" si="907"/>
        <v>#DIV/0!</v>
      </c>
      <c r="AM2130" s="113" t="e">
        <f t="shared" si="908"/>
        <v>#DIV/0!</v>
      </c>
      <c r="AN2130" s="113" t="e">
        <f t="shared" si="909"/>
        <v>#DIV/0!</v>
      </c>
      <c r="AO2130" s="113" t="e">
        <f t="shared" si="910"/>
        <v>#DIV/0!</v>
      </c>
      <c r="AP2130" s="91" t="e">
        <f t="shared" si="911"/>
        <v>#DIV/0!</v>
      </c>
      <c r="AQ2130" s="91" t="e">
        <f t="shared" si="912"/>
        <v>#DIV/0!</v>
      </c>
      <c r="AR2130" s="91" t="e">
        <f t="shared" si="913"/>
        <v>#DIV/0!</v>
      </c>
      <c r="AS2130" s="91" t="e">
        <f t="shared" si="914"/>
        <v>#DIV/0!</v>
      </c>
      <c r="AT2130" s="91" t="e">
        <f t="shared" si="915"/>
        <v>#DIV/0!</v>
      </c>
      <c r="AU2130" s="113" t="e">
        <f t="shared" si="916"/>
        <v>#DIV/0!</v>
      </c>
      <c r="AV2130" s="113" t="e">
        <f t="shared" si="917"/>
        <v>#DIV/0!</v>
      </c>
      <c r="AW2130" s="113" t="e">
        <f t="shared" si="918"/>
        <v>#DIV/0!</v>
      </c>
      <c r="AX2130" s="113" t="e">
        <f t="shared" si="919"/>
        <v>#DIV/0!</v>
      </c>
      <c r="AY2130" s="113" t="e">
        <f t="shared" si="920"/>
        <v>#DIV/0!</v>
      </c>
    </row>
    <row r="2131" spans="1:51" x14ac:dyDescent="0.25">
      <c r="A2131" s="119"/>
      <c r="B2131" s="83"/>
      <c r="C2131" s="85"/>
      <c r="D2131" s="85"/>
      <c r="E2131" s="85"/>
      <c r="F2131" s="71"/>
      <c r="G2131" s="96"/>
      <c r="H2131" s="16" t="e">
        <f>IF(A2131&gt;$U$1,ROUND(ROUND( U2131*$S$1+(1-$S$1)*G2131,4)+$T$1*ROUND(($S$1*Z2131+(1-$S$1)*(G2131-U2131)^2)^0.5,4),4),Rawdata!AK2131+Rawdata!$T$1*Rawdata!AU2131)</f>
        <v>#DIV/0!</v>
      </c>
      <c r="I2131" s="16" t="e">
        <f>IF(A2131&gt;$V$1,ROUND(ROUND(V2131*$S$1+(1-$S$1)*G2131,4)+$T$1*ROUND(($S$1*AA2131+(1-$S$1)*(G2131-V2131)^2)^0.5,4),4),Rawdata!AL2131+Rawdata!$T$1*Rawdata!AV2131)</f>
        <v>#DIV/0!</v>
      </c>
      <c r="J2131" s="16" t="e">
        <f>IF(A2131&gt;$W$1,ROUND(ROUND( W2131*$S$1+(1-$S$1)*G2131,4)+$T$1*ROUND(($S$1*AB2131+(1-$S$1)*(G2131-W2131)^2)^0.5,4),4),Rawdata!AM2131+Rawdata!$T$1*Rawdata!AW2131)</f>
        <v>#DIV/0!</v>
      </c>
      <c r="K2131" s="16" t="e">
        <f>IF(A2131&gt;$X$1,ROUND(ROUND( X2131*$S$1+(1-$S$1)*G2131,4)+$T$1*ROUND(($S$1*AC2131+(1-$S$1)*(G2131-X2131)^2)^0.5,4),4),Rawdata!AN2131+Rawdata!$T$1*Rawdata!AX2131)</f>
        <v>#DIV/0!</v>
      </c>
      <c r="L2131" s="16" t="e">
        <f>IF(A2131&gt;$Y$1,ROUND(ROUND( Y2131*$S$1+(1-$S$1)*G2131,4)+$T$1*ROUND(($S$1*AD2131+(1-$S$1)*(G2131-Y2131)^2)^0.5,4),4),Rawdata!AO2131+Rawdata!$T$1*Rawdata!AY2131)</f>
        <v>#DIV/0!</v>
      </c>
      <c r="M2131" s="16" t="e">
        <f t="shared" si="902"/>
        <v>#DIV/0!</v>
      </c>
      <c r="N2131" s="16" t="e">
        <f t="shared" si="903"/>
        <v>#DIV/0!</v>
      </c>
      <c r="O2131" s="67"/>
      <c r="P2131" s="67"/>
      <c r="Q2131" s="31" t="e">
        <f t="shared" si="895"/>
        <v>#DIV/0!</v>
      </c>
      <c r="R2131" s="17" t="e">
        <f t="shared" si="896"/>
        <v>#DIV/0!</v>
      </c>
      <c r="S2131" s="37" t="e">
        <f t="shared" si="904"/>
        <v>#DIV/0!</v>
      </c>
      <c r="T2131" s="17" t="e">
        <f t="shared" si="905"/>
        <v>#DIV/0!</v>
      </c>
      <c r="U2131" s="91" t="e">
        <f>IF(A2131&gt;$U$1, U2132*$S$1+(1-$S$1)*G2132,Rawdata!AK2131)</f>
        <v>#DIV/0!</v>
      </c>
      <c r="V2131" s="91" t="e">
        <f>IF(A2131&gt;$V$1,$S$1*V2132+(1-$S$1)*G2132,Rawdata!AL2131)</f>
        <v>#DIV/0!</v>
      </c>
      <c r="W2131" s="91" t="e">
        <f>IF(A2131&gt;$W$1, $S$1*W2132+(1-$S$1)*G2132,Rawdata!AM2131)</f>
        <v>#DIV/0!</v>
      </c>
      <c r="X2131" s="91" t="e">
        <f>IF(A2131&gt;$X$1,$S$1*X2132+(1-$S$1)*G2132,Rawdata!AN2131)</f>
        <v>#DIV/0!</v>
      </c>
      <c r="Y2131" s="91" t="e">
        <f>IF(A2131&gt;$Y$1,$S$1*Y2132+(1-$S$1)*G2132,Rawdata!AO2131)</f>
        <v>#DIV/0!</v>
      </c>
      <c r="Z2131" s="91" t="e">
        <f>IF(A2131&gt;$Z$1,$S$1*Z2132+(1-$S$1)*(G2132-U2132)^2,Rawdata!AP2131)</f>
        <v>#DIV/0!</v>
      </c>
      <c r="AA2131" s="91" t="e">
        <f>IF(A2131&gt;$AA$1,$S$1*AA2132+(1-$S$1)*(G2132-V2132)^2,Rawdata!AQ2131)</f>
        <v>#DIV/0!</v>
      </c>
      <c r="AB2131" s="91" t="e">
        <f>IF(A2131&gt;89,$S$1*AB2132+(1-$S$1)*(G2132-W2132)^2,Rawdata!AR2131)</f>
        <v>#DIV/0!</v>
      </c>
      <c r="AC2131" s="91" t="e">
        <f>IF(A2131&gt;$AC$1,$S$1*AC2132+(1-$S$1)*(G2132-X2132)^2,Rawdata!AS2131)</f>
        <v>#DIV/0!</v>
      </c>
      <c r="AD2131" s="91" t="e">
        <f>IF(A2131&gt;$AD$1,$S$1*AD2132+(1-$S$1)*(G2132-Y2132)^2,Rawdata!AT2131)</f>
        <v>#DIV/0!</v>
      </c>
      <c r="AE2131" s="80" t="e">
        <f t="shared" si="898"/>
        <v>#DIV/0!</v>
      </c>
      <c r="AF2131" s="81" t="e">
        <f t="shared" si="899"/>
        <v>#DIV/0!</v>
      </c>
      <c r="AG2131" s="86">
        <f t="shared" si="921"/>
        <v>0</v>
      </c>
      <c r="AH2131" s="107" t="e">
        <f t="shared" si="897"/>
        <v>#DIV/0!</v>
      </c>
      <c r="AI2131" s="107" t="e">
        <f t="shared" si="900"/>
        <v>#DIV/0!</v>
      </c>
      <c r="AJ2131" s="108" t="e">
        <f t="shared" si="901"/>
        <v>#DIV/0!</v>
      </c>
      <c r="AK2131" s="113" t="e">
        <f t="shared" si="906"/>
        <v>#DIV/0!</v>
      </c>
      <c r="AL2131" s="113" t="e">
        <f t="shared" si="907"/>
        <v>#DIV/0!</v>
      </c>
      <c r="AM2131" s="113" t="e">
        <f t="shared" si="908"/>
        <v>#DIV/0!</v>
      </c>
      <c r="AN2131" s="113" t="e">
        <f t="shared" si="909"/>
        <v>#DIV/0!</v>
      </c>
      <c r="AO2131" s="113" t="e">
        <f t="shared" si="910"/>
        <v>#DIV/0!</v>
      </c>
      <c r="AP2131" s="91" t="e">
        <f t="shared" si="911"/>
        <v>#DIV/0!</v>
      </c>
      <c r="AQ2131" s="91" t="e">
        <f t="shared" si="912"/>
        <v>#DIV/0!</v>
      </c>
      <c r="AR2131" s="91" t="e">
        <f t="shared" si="913"/>
        <v>#DIV/0!</v>
      </c>
      <c r="AS2131" s="91" t="e">
        <f t="shared" si="914"/>
        <v>#DIV/0!</v>
      </c>
      <c r="AT2131" s="91" t="e">
        <f t="shared" si="915"/>
        <v>#DIV/0!</v>
      </c>
      <c r="AU2131" s="113" t="e">
        <f t="shared" si="916"/>
        <v>#DIV/0!</v>
      </c>
      <c r="AV2131" s="113" t="e">
        <f t="shared" si="917"/>
        <v>#DIV/0!</v>
      </c>
      <c r="AW2131" s="113" t="e">
        <f t="shared" si="918"/>
        <v>#DIV/0!</v>
      </c>
      <c r="AX2131" s="113" t="e">
        <f t="shared" si="919"/>
        <v>#DIV/0!</v>
      </c>
      <c r="AY2131" s="113" t="e">
        <f t="shared" si="920"/>
        <v>#DIV/0!</v>
      </c>
    </row>
    <row r="2132" spans="1:51" x14ac:dyDescent="0.25">
      <c r="A2132" s="119"/>
      <c r="B2132" s="83"/>
      <c r="C2132" s="85"/>
      <c r="D2132" s="85"/>
      <c r="E2132" s="85"/>
      <c r="F2132" s="71"/>
      <c r="G2132" s="96"/>
      <c r="H2132" s="16" t="e">
        <f>IF(A2132&gt;$U$1,ROUND(ROUND( U2132*$S$1+(1-$S$1)*G2132,4)+$T$1*ROUND(($S$1*Z2132+(1-$S$1)*(G2132-U2132)^2)^0.5,4),4),Rawdata!AK2132+Rawdata!$T$1*Rawdata!AU2132)</f>
        <v>#DIV/0!</v>
      </c>
      <c r="I2132" s="16" t="e">
        <f>IF(A2132&gt;$V$1,ROUND(ROUND(V2132*$S$1+(1-$S$1)*G2132,4)+$T$1*ROUND(($S$1*AA2132+(1-$S$1)*(G2132-V2132)^2)^0.5,4),4),Rawdata!AL2132+Rawdata!$T$1*Rawdata!AV2132)</f>
        <v>#DIV/0!</v>
      </c>
      <c r="J2132" s="16" t="e">
        <f>IF(A2132&gt;$W$1,ROUND(ROUND( W2132*$S$1+(1-$S$1)*G2132,4)+$T$1*ROUND(($S$1*AB2132+(1-$S$1)*(G2132-W2132)^2)^0.5,4),4),Rawdata!AM2132+Rawdata!$T$1*Rawdata!AW2132)</f>
        <v>#DIV/0!</v>
      </c>
      <c r="K2132" s="16" t="e">
        <f>IF(A2132&gt;$X$1,ROUND(ROUND( X2132*$S$1+(1-$S$1)*G2132,4)+$T$1*ROUND(($S$1*AC2132+(1-$S$1)*(G2132-X2132)^2)^0.5,4),4),Rawdata!AN2132+Rawdata!$T$1*Rawdata!AX2132)</f>
        <v>#DIV/0!</v>
      </c>
      <c r="L2132" s="16" t="e">
        <f>IF(A2132&gt;$Y$1,ROUND(ROUND( Y2132*$S$1+(1-$S$1)*G2132,4)+$T$1*ROUND(($S$1*AD2132+(1-$S$1)*(G2132-Y2132)^2)^0.5,4),4),Rawdata!AO2132+Rawdata!$T$1*Rawdata!AY2132)</f>
        <v>#DIV/0!</v>
      </c>
      <c r="M2132" s="16" t="e">
        <f t="shared" si="902"/>
        <v>#DIV/0!</v>
      </c>
      <c r="N2132" s="16" t="e">
        <f t="shared" si="903"/>
        <v>#DIV/0!</v>
      </c>
      <c r="O2132" s="67"/>
      <c r="P2132" s="67"/>
      <c r="Q2132" s="31" t="e">
        <f t="shared" ref="Q2132:Q2195" si="922">D2132*N2132*O2132</f>
        <v>#DIV/0!</v>
      </c>
      <c r="R2132" s="17" t="e">
        <f t="shared" ref="R2132:R2195" si="923">ROUNDUP((Q2132-P2132)/P2132,3)</f>
        <v>#DIV/0!</v>
      </c>
      <c r="S2132" s="37" t="e">
        <f t="shared" si="904"/>
        <v>#DIV/0!</v>
      </c>
      <c r="T2132" s="17" t="e">
        <f t="shared" si="905"/>
        <v>#DIV/0!</v>
      </c>
      <c r="U2132" s="91" t="e">
        <f>IF(A2132&gt;$U$1, U2133*$S$1+(1-$S$1)*G2133,Rawdata!AK2132)</f>
        <v>#DIV/0!</v>
      </c>
      <c r="V2132" s="91" t="e">
        <f>IF(A2132&gt;$V$1,$S$1*V2133+(1-$S$1)*G2133,Rawdata!AL2132)</f>
        <v>#DIV/0!</v>
      </c>
      <c r="W2132" s="91" t="e">
        <f>IF(A2132&gt;$W$1, $S$1*W2133+(1-$S$1)*G2133,Rawdata!AM2132)</f>
        <v>#DIV/0!</v>
      </c>
      <c r="X2132" s="91" t="e">
        <f>IF(A2132&gt;$X$1,$S$1*X2133+(1-$S$1)*G2133,Rawdata!AN2132)</f>
        <v>#DIV/0!</v>
      </c>
      <c r="Y2132" s="91" t="e">
        <f>IF(A2132&gt;$Y$1,$S$1*Y2133+(1-$S$1)*G2133,Rawdata!AO2132)</f>
        <v>#DIV/0!</v>
      </c>
      <c r="Z2132" s="91" t="e">
        <f>IF(A2132&gt;$Z$1,$S$1*Z2133+(1-$S$1)*(G2133-U2133)^2,Rawdata!AP2132)</f>
        <v>#DIV/0!</v>
      </c>
      <c r="AA2132" s="91" t="e">
        <f>IF(A2132&gt;$AA$1,$S$1*AA2133+(1-$S$1)*(G2133-V2133)^2,Rawdata!AQ2132)</f>
        <v>#DIV/0!</v>
      </c>
      <c r="AB2132" s="91" t="e">
        <f>IF(A2132&gt;89,$S$1*AB2133+(1-$S$1)*(G2133-W2133)^2,Rawdata!AR2132)</f>
        <v>#DIV/0!</v>
      </c>
      <c r="AC2132" s="91" t="e">
        <f>IF(A2132&gt;$AC$1,$S$1*AC2133+(1-$S$1)*(G2133-X2133)^2,Rawdata!AS2132)</f>
        <v>#DIV/0!</v>
      </c>
      <c r="AD2132" s="91" t="e">
        <f>IF(A2132&gt;$AD$1,$S$1*AD2133+(1-$S$1)*(G2133-Y2133)^2,Rawdata!AT2132)</f>
        <v>#DIV/0!</v>
      </c>
      <c r="AE2132" s="80" t="e">
        <f t="shared" si="898"/>
        <v>#DIV/0!</v>
      </c>
      <c r="AF2132" s="81" t="e">
        <f t="shared" si="899"/>
        <v>#DIV/0!</v>
      </c>
      <c r="AG2132" s="86">
        <f t="shared" si="921"/>
        <v>0</v>
      </c>
      <c r="AH2132" s="107" t="e">
        <f t="shared" si="897"/>
        <v>#DIV/0!</v>
      </c>
      <c r="AI2132" s="107" t="e">
        <f t="shared" si="900"/>
        <v>#DIV/0!</v>
      </c>
      <c r="AJ2132" s="108" t="e">
        <f t="shared" si="901"/>
        <v>#DIV/0!</v>
      </c>
      <c r="AK2132" s="113" t="e">
        <f t="shared" si="906"/>
        <v>#DIV/0!</v>
      </c>
      <c r="AL2132" s="113" t="e">
        <f t="shared" si="907"/>
        <v>#DIV/0!</v>
      </c>
      <c r="AM2132" s="113" t="e">
        <f t="shared" si="908"/>
        <v>#DIV/0!</v>
      </c>
      <c r="AN2132" s="113" t="e">
        <f t="shared" si="909"/>
        <v>#DIV/0!</v>
      </c>
      <c r="AO2132" s="113" t="e">
        <f t="shared" si="910"/>
        <v>#DIV/0!</v>
      </c>
      <c r="AP2132" s="91" t="e">
        <f t="shared" si="911"/>
        <v>#DIV/0!</v>
      </c>
      <c r="AQ2132" s="91" t="e">
        <f t="shared" si="912"/>
        <v>#DIV/0!</v>
      </c>
      <c r="AR2132" s="91" t="e">
        <f t="shared" si="913"/>
        <v>#DIV/0!</v>
      </c>
      <c r="AS2132" s="91" t="e">
        <f t="shared" si="914"/>
        <v>#DIV/0!</v>
      </c>
      <c r="AT2132" s="91" t="e">
        <f t="shared" si="915"/>
        <v>#DIV/0!</v>
      </c>
      <c r="AU2132" s="113" t="e">
        <f t="shared" si="916"/>
        <v>#DIV/0!</v>
      </c>
      <c r="AV2132" s="113" t="e">
        <f t="shared" si="917"/>
        <v>#DIV/0!</v>
      </c>
      <c r="AW2132" s="113" t="e">
        <f t="shared" si="918"/>
        <v>#DIV/0!</v>
      </c>
      <c r="AX2132" s="113" t="e">
        <f t="shared" si="919"/>
        <v>#DIV/0!</v>
      </c>
      <c r="AY2132" s="113" t="e">
        <f t="shared" si="920"/>
        <v>#DIV/0!</v>
      </c>
    </row>
    <row r="2133" spans="1:51" x14ac:dyDescent="0.25">
      <c r="A2133" s="119"/>
      <c r="B2133" s="83"/>
      <c r="C2133" s="85"/>
      <c r="D2133" s="85"/>
      <c r="E2133" s="85"/>
      <c r="F2133" s="71"/>
      <c r="G2133" s="96"/>
      <c r="H2133" s="16" t="e">
        <f>IF(A2133&gt;$U$1,ROUND(ROUND( U2133*$S$1+(1-$S$1)*G2133,4)+$T$1*ROUND(($S$1*Z2133+(1-$S$1)*(G2133-U2133)^2)^0.5,4),4),Rawdata!AK2133+Rawdata!$T$1*Rawdata!AU2133)</f>
        <v>#DIV/0!</v>
      </c>
      <c r="I2133" s="16" t="e">
        <f>IF(A2133&gt;$V$1,ROUND(ROUND(V2133*$S$1+(1-$S$1)*G2133,4)+$T$1*ROUND(($S$1*AA2133+(1-$S$1)*(G2133-V2133)^2)^0.5,4),4),Rawdata!AL2133+Rawdata!$T$1*Rawdata!AV2133)</f>
        <v>#DIV/0!</v>
      </c>
      <c r="J2133" s="16" t="e">
        <f>IF(A2133&gt;$W$1,ROUND(ROUND( W2133*$S$1+(1-$S$1)*G2133,4)+$T$1*ROUND(($S$1*AB2133+(1-$S$1)*(G2133-W2133)^2)^0.5,4),4),Rawdata!AM2133+Rawdata!$T$1*Rawdata!AW2133)</f>
        <v>#DIV/0!</v>
      </c>
      <c r="K2133" s="16" t="e">
        <f>IF(A2133&gt;$X$1,ROUND(ROUND( X2133*$S$1+(1-$S$1)*G2133,4)+$T$1*ROUND(($S$1*AC2133+(1-$S$1)*(G2133-X2133)^2)^0.5,4),4),Rawdata!AN2133+Rawdata!$T$1*Rawdata!AX2133)</f>
        <v>#DIV/0!</v>
      </c>
      <c r="L2133" s="16" t="e">
        <f>IF(A2133&gt;$Y$1,ROUND(ROUND( Y2133*$S$1+(1-$S$1)*G2133,4)+$T$1*ROUND(($S$1*AD2133+(1-$S$1)*(G2133-Y2133)^2)^0.5,4),4),Rawdata!AO2133+Rawdata!$T$1*Rawdata!AY2133)</f>
        <v>#DIV/0!</v>
      </c>
      <c r="M2133" s="16" t="e">
        <f t="shared" si="902"/>
        <v>#DIV/0!</v>
      </c>
      <c r="N2133" s="16" t="e">
        <f t="shared" si="903"/>
        <v>#DIV/0!</v>
      </c>
      <c r="O2133" s="67"/>
      <c r="P2133" s="67"/>
      <c r="Q2133" s="31" t="e">
        <f t="shared" si="922"/>
        <v>#DIV/0!</v>
      </c>
      <c r="R2133" s="17" t="e">
        <f t="shared" si="923"/>
        <v>#DIV/0!</v>
      </c>
      <c r="S2133" s="37" t="e">
        <f t="shared" si="904"/>
        <v>#DIV/0!</v>
      </c>
      <c r="T2133" s="17" t="e">
        <f t="shared" si="905"/>
        <v>#DIV/0!</v>
      </c>
      <c r="U2133" s="91" t="e">
        <f>IF(A2133&gt;$U$1, U2134*$S$1+(1-$S$1)*G2134,Rawdata!AK2133)</f>
        <v>#DIV/0!</v>
      </c>
      <c r="V2133" s="91" t="e">
        <f>IF(A2133&gt;$V$1,$S$1*V2134+(1-$S$1)*G2134,Rawdata!AL2133)</f>
        <v>#DIV/0!</v>
      </c>
      <c r="W2133" s="91" t="e">
        <f>IF(A2133&gt;$W$1, $S$1*W2134+(1-$S$1)*G2134,Rawdata!AM2133)</f>
        <v>#DIV/0!</v>
      </c>
      <c r="X2133" s="91" t="e">
        <f>IF(A2133&gt;$X$1,$S$1*X2134+(1-$S$1)*G2134,Rawdata!AN2133)</f>
        <v>#DIV/0!</v>
      </c>
      <c r="Y2133" s="91" t="e">
        <f>IF(A2133&gt;$Y$1,$S$1*Y2134+(1-$S$1)*G2134,Rawdata!AO2133)</f>
        <v>#DIV/0!</v>
      </c>
      <c r="Z2133" s="91" t="e">
        <f>IF(A2133&gt;$Z$1,$S$1*Z2134+(1-$S$1)*(G2134-U2134)^2,Rawdata!AP2133)</f>
        <v>#DIV/0!</v>
      </c>
      <c r="AA2133" s="91" t="e">
        <f>IF(A2133&gt;$AA$1,$S$1*AA2134+(1-$S$1)*(G2134-V2134)^2,Rawdata!AQ2133)</f>
        <v>#DIV/0!</v>
      </c>
      <c r="AB2133" s="91" t="e">
        <f>IF(A2133&gt;89,$S$1*AB2134+(1-$S$1)*(G2134-W2134)^2,Rawdata!AR2133)</f>
        <v>#DIV/0!</v>
      </c>
      <c r="AC2133" s="91" t="e">
        <f>IF(A2133&gt;$AC$1,$S$1*AC2134+(1-$S$1)*(G2134-X2134)^2,Rawdata!AS2133)</f>
        <v>#DIV/0!</v>
      </c>
      <c r="AD2133" s="91" t="e">
        <f>IF(A2133&gt;$AD$1,$S$1*AD2134+(1-$S$1)*(G2134-Y2134)^2,Rawdata!AT2133)</f>
        <v>#DIV/0!</v>
      </c>
      <c r="AE2133" s="80" t="e">
        <f t="shared" si="898"/>
        <v>#DIV/0!</v>
      </c>
      <c r="AF2133" s="81" t="e">
        <f t="shared" si="899"/>
        <v>#DIV/0!</v>
      </c>
      <c r="AG2133" s="86">
        <f t="shared" si="921"/>
        <v>0</v>
      </c>
      <c r="AH2133" s="107" t="e">
        <f t="shared" si="897"/>
        <v>#DIV/0!</v>
      </c>
      <c r="AI2133" s="107" t="e">
        <f t="shared" si="900"/>
        <v>#DIV/0!</v>
      </c>
      <c r="AJ2133" s="108" t="e">
        <f t="shared" si="901"/>
        <v>#DIV/0!</v>
      </c>
      <c r="AK2133" s="113" t="e">
        <f t="shared" si="906"/>
        <v>#DIV/0!</v>
      </c>
      <c r="AL2133" s="113" t="e">
        <f t="shared" si="907"/>
        <v>#DIV/0!</v>
      </c>
      <c r="AM2133" s="113" t="e">
        <f t="shared" si="908"/>
        <v>#DIV/0!</v>
      </c>
      <c r="AN2133" s="113" t="e">
        <f t="shared" si="909"/>
        <v>#DIV/0!</v>
      </c>
      <c r="AO2133" s="113" t="e">
        <f t="shared" si="910"/>
        <v>#DIV/0!</v>
      </c>
      <c r="AP2133" s="91" t="e">
        <f t="shared" si="911"/>
        <v>#DIV/0!</v>
      </c>
      <c r="AQ2133" s="91" t="e">
        <f t="shared" si="912"/>
        <v>#DIV/0!</v>
      </c>
      <c r="AR2133" s="91" t="e">
        <f t="shared" si="913"/>
        <v>#DIV/0!</v>
      </c>
      <c r="AS2133" s="91" t="e">
        <f t="shared" si="914"/>
        <v>#DIV/0!</v>
      </c>
      <c r="AT2133" s="91" t="e">
        <f t="shared" si="915"/>
        <v>#DIV/0!</v>
      </c>
      <c r="AU2133" s="113" t="e">
        <f t="shared" si="916"/>
        <v>#DIV/0!</v>
      </c>
      <c r="AV2133" s="113" t="e">
        <f t="shared" si="917"/>
        <v>#DIV/0!</v>
      </c>
      <c r="AW2133" s="113" t="e">
        <f t="shared" si="918"/>
        <v>#DIV/0!</v>
      </c>
      <c r="AX2133" s="113" t="e">
        <f t="shared" si="919"/>
        <v>#DIV/0!</v>
      </c>
      <c r="AY2133" s="113" t="e">
        <f t="shared" si="920"/>
        <v>#DIV/0!</v>
      </c>
    </row>
    <row r="2134" spans="1:51" x14ac:dyDescent="0.25">
      <c r="A2134" s="119"/>
      <c r="B2134" s="83"/>
      <c r="C2134" s="85"/>
      <c r="D2134" s="85"/>
      <c r="E2134" s="85"/>
      <c r="F2134" s="71"/>
      <c r="G2134" s="96"/>
      <c r="H2134" s="16" t="e">
        <f>IF(A2134&gt;$U$1,ROUND(ROUND( U2134*$S$1+(1-$S$1)*G2134,4)+$T$1*ROUND(($S$1*Z2134+(1-$S$1)*(G2134-U2134)^2)^0.5,4),4),Rawdata!AK2134+Rawdata!$T$1*Rawdata!AU2134)</f>
        <v>#DIV/0!</v>
      </c>
      <c r="I2134" s="16" t="e">
        <f>IF(A2134&gt;$V$1,ROUND(ROUND(V2134*$S$1+(1-$S$1)*G2134,4)+$T$1*ROUND(($S$1*AA2134+(1-$S$1)*(G2134-V2134)^2)^0.5,4),4),Rawdata!AL2134+Rawdata!$T$1*Rawdata!AV2134)</f>
        <v>#DIV/0!</v>
      </c>
      <c r="J2134" s="16" t="e">
        <f>IF(A2134&gt;$W$1,ROUND(ROUND( W2134*$S$1+(1-$S$1)*G2134,4)+$T$1*ROUND(($S$1*AB2134+(1-$S$1)*(G2134-W2134)^2)^0.5,4),4),Rawdata!AM2134+Rawdata!$T$1*Rawdata!AW2134)</f>
        <v>#DIV/0!</v>
      </c>
      <c r="K2134" s="16" t="e">
        <f>IF(A2134&gt;$X$1,ROUND(ROUND( X2134*$S$1+(1-$S$1)*G2134,4)+$T$1*ROUND(($S$1*AC2134+(1-$S$1)*(G2134-X2134)^2)^0.5,4),4),Rawdata!AN2134+Rawdata!$T$1*Rawdata!AX2134)</f>
        <v>#DIV/0!</v>
      </c>
      <c r="L2134" s="16" t="e">
        <f>IF(A2134&gt;$Y$1,ROUND(ROUND( Y2134*$S$1+(1-$S$1)*G2134,4)+$T$1*ROUND(($S$1*AD2134+(1-$S$1)*(G2134-Y2134)^2)^0.5,4),4),Rawdata!AO2134+Rawdata!$T$1*Rawdata!AY2134)</f>
        <v>#DIV/0!</v>
      </c>
      <c r="M2134" s="16" t="e">
        <f t="shared" si="902"/>
        <v>#DIV/0!</v>
      </c>
      <c r="N2134" s="16" t="e">
        <f t="shared" si="903"/>
        <v>#DIV/0!</v>
      </c>
      <c r="O2134" s="67"/>
      <c r="P2134" s="67"/>
      <c r="Q2134" s="31" t="e">
        <f t="shared" si="922"/>
        <v>#DIV/0!</v>
      </c>
      <c r="R2134" s="17" t="e">
        <f t="shared" si="923"/>
        <v>#DIV/0!</v>
      </c>
      <c r="S2134" s="37" t="e">
        <f t="shared" si="904"/>
        <v>#DIV/0!</v>
      </c>
      <c r="T2134" s="17" t="e">
        <f t="shared" si="905"/>
        <v>#DIV/0!</v>
      </c>
      <c r="U2134" s="91" t="e">
        <f>IF(A2134&gt;$U$1, U2135*$S$1+(1-$S$1)*G2135,Rawdata!AK2134)</f>
        <v>#DIV/0!</v>
      </c>
      <c r="V2134" s="91" t="e">
        <f>IF(A2134&gt;$V$1,$S$1*V2135+(1-$S$1)*G2135,Rawdata!AL2134)</f>
        <v>#DIV/0!</v>
      </c>
      <c r="W2134" s="91" t="e">
        <f>IF(A2134&gt;$W$1, $S$1*W2135+(1-$S$1)*G2135,Rawdata!AM2134)</f>
        <v>#DIV/0!</v>
      </c>
      <c r="X2134" s="91" t="e">
        <f>IF(A2134&gt;$X$1,$S$1*X2135+(1-$S$1)*G2135,Rawdata!AN2134)</f>
        <v>#DIV/0!</v>
      </c>
      <c r="Y2134" s="91" t="e">
        <f>IF(A2134&gt;$Y$1,$S$1*Y2135+(1-$S$1)*G2135,Rawdata!AO2134)</f>
        <v>#DIV/0!</v>
      </c>
      <c r="Z2134" s="91" t="e">
        <f>IF(A2134&gt;$Z$1,$S$1*Z2135+(1-$S$1)*(G2135-U2135)^2,Rawdata!AP2134)</f>
        <v>#DIV/0!</v>
      </c>
      <c r="AA2134" s="91" t="e">
        <f>IF(A2134&gt;$AA$1,$S$1*AA2135+(1-$S$1)*(G2135-V2135)^2,Rawdata!AQ2134)</f>
        <v>#DIV/0!</v>
      </c>
      <c r="AB2134" s="91" t="e">
        <f>IF(A2134&gt;89,$S$1*AB2135+(1-$S$1)*(G2135-W2135)^2,Rawdata!AR2134)</f>
        <v>#DIV/0!</v>
      </c>
      <c r="AC2134" s="91" t="e">
        <f>IF(A2134&gt;$AC$1,$S$1*AC2135+(1-$S$1)*(G2135-X2135)^2,Rawdata!AS2134)</f>
        <v>#DIV/0!</v>
      </c>
      <c r="AD2134" s="91" t="e">
        <f>IF(A2134&gt;$AD$1,$S$1*AD2135+(1-$S$1)*(G2135-Y2135)^2,Rawdata!AT2134)</f>
        <v>#DIV/0!</v>
      </c>
      <c r="AE2134" s="80" t="e">
        <f t="shared" si="898"/>
        <v>#DIV/0!</v>
      </c>
      <c r="AF2134" s="81" t="e">
        <f t="shared" si="899"/>
        <v>#DIV/0!</v>
      </c>
      <c r="AG2134" s="86">
        <f t="shared" si="921"/>
        <v>0</v>
      </c>
      <c r="AH2134" s="107" t="e">
        <f t="shared" si="897"/>
        <v>#DIV/0!</v>
      </c>
      <c r="AI2134" s="107" t="e">
        <f t="shared" si="900"/>
        <v>#DIV/0!</v>
      </c>
      <c r="AJ2134" s="108" t="e">
        <f t="shared" si="901"/>
        <v>#DIV/0!</v>
      </c>
      <c r="AK2134" s="113" t="e">
        <f t="shared" si="906"/>
        <v>#DIV/0!</v>
      </c>
      <c r="AL2134" s="113" t="e">
        <f t="shared" si="907"/>
        <v>#DIV/0!</v>
      </c>
      <c r="AM2134" s="113" t="e">
        <f t="shared" si="908"/>
        <v>#DIV/0!</v>
      </c>
      <c r="AN2134" s="113" t="e">
        <f t="shared" si="909"/>
        <v>#DIV/0!</v>
      </c>
      <c r="AO2134" s="113" t="e">
        <f t="shared" si="910"/>
        <v>#DIV/0!</v>
      </c>
      <c r="AP2134" s="91" t="e">
        <f t="shared" si="911"/>
        <v>#DIV/0!</v>
      </c>
      <c r="AQ2134" s="91" t="e">
        <f t="shared" si="912"/>
        <v>#DIV/0!</v>
      </c>
      <c r="AR2134" s="91" t="e">
        <f t="shared" si="913"/>
        <v>#DIV/0!</v>
      </c>
      <c r="AS2134" s="91" t="e">
        <f t="shared" si="914"/>
        <v>#DIV/0!</v>
      </c>
      <c r="AT2134" s="91" t="e">
        <f t="shared" si="915"/>
        <v>#DIV/0!</v>
      </c>
      <c r="AU2134" s="113" t="e">
        <f t="shared" si="916"/>
        <v>#DIV/0!</v>
      </c>
      <c r="AV2134" s="113" t="e">
        <f t="shared" si="917"/>
        <v>#DIV/0!</v>
      </c>
      <c r="AW2134" s="113" t="e">
        <f t="shared" si="918"/>
        <v>#DIV/0!</v>
      </c>
      <c r="AX2134" s="113" t="e">
        <f t="shared" si="919"/>
        <v>#DIV/0!</v>
      </c>
      <c r="AY2134" s="113" t="e">
        <f t="shared" si="920"/>
        <v>#DIV/0!</v>
      </c>
    </row>
    <row r="2135" spans="1:51" x14ac:dyDescent="0.25">
      <c r="A2135" s="119"/>
      <c r="B2135" s="83"/>
      <c r="C2135" s="85"/>
      <c r="D2135" s="85"/>
      <c r="E2135" s="85"/>
      <c r="F2135" s="71"/>
      <c r="G2135" s="96"/>
      <c r="H2135" s="16" t="e">
        <f>IF(A2135&gt;$U$1,ROUND(ROUND( U2135*$S$1+(1-$S$1)*G2135,4)+$T$1*ROUND(($S$1*Z2135+(1-$S$1)*(G2135-U2135)^2)^0.5,4),4),Rawdata!AK2135+Rawdata!$T$1*Rawdata!AU2135)</f>
        <v>#DIV/0!</v>
      </c>
      <c r="I2135" s="16" t="e">
        <f>IF(A2135&gt;$V$1,ROUND(ROUND(V2135*$S$1+(1-$S$1)*G2135,4)+$T$1*ROUND(($S$1*AA2135+(1-$S$1)*(G2135-V2135)^2)^0.5,4),4),Rawdata!AL2135+Rawdata!$T$1*Rawdata!AV2135)</f>
        <v>#DIV/0!</v>
      </c>
      <c r="J2135" s="16" t="e">
        <f>IF(A2135&gt;$W$1,ROUND(ROUND( W2135*$S$1+(1-$S$1)*G2135,4)+$T$1*ROUND(($S$1*AB2135+(1-$S$1)*(G2135-W2135)^2)^0.5,4),4),Rawdata!AM2135+Rawdata!$T$1*Rawdata!AW2135)</f>
        <v>#DIV/0!</v>
      </c>
      <c r="K2135" s="16" t="e">
        <f>IF(A2135&gt;$X$1,ROUND(ROUND( X2135*$S$1+(1-$S$1)*G2135,4)+$T$1*ROUND(($S$1*AC2135+(1-$S$1)*(G2135-X2135)^2)^0.5,4),4),Rawdata!AN2135+Rawdata!$T$1*Rawdata!AX2135)</f>
        <v>#DIV/0!</v>
      </c>
      <c r="L2135" s="16" t="e">
        <f>IF(A2135&gt;$Y$1,ROUND(ROUND( Y2135*$S$1+(1-$S$1)*G2135,4)+$T$1*ROUND(($S$1*AD2135+(1-$S$1)*(G2135-Y2135)^2)^0.5,4),4),Rawdata!AO2135+Rawdata!$T$1*Rawdata!AY2135)</f>
        <v>#DIV/0!</v>
      </c>
      <c r="M2135" s="16" t="e">
        <f t="shared" si="902"/>
        <v>#DIV/0!</v>
      </c>
      <c r="N2135" s="16" t="e">
        <f t="shared" si="903"/>
        <v>#DIV/0!</v>
      </c>
      <c r="O2135" s="67"/>
      <c r="P2135" s="67"/>
      <c r="Q2135" s="31" t="e">
        <f t="shared" si="922"/>
        <v>#DIV/0!</v>
      </c>
      <c r="R2135" s="17" t="e">
        <f t="shared" si="923"/>
        <v>#DIV/0!</v>
      </c>
      <c r="S2135" s="37" t="e">
        <f t="shared" si="904"/>
        <v>#DIV/0!</v>
      </c>
      <c r="T2135" s="17" t="e">
        <f t="shared" si="905"/>
        <v>#DIV/0!</v>
      </c>
      <c r="U2135" s="91" t="e">
        <f>IF(A2135&gt;$U$1, U2136*$S$1+(1-$S$1)*G2136,Rawdata!AK2135)</f>
        <v>#DIV/0!</v>
      </c>
      <c r="V2135" s="91" t="e">
        <f>IF(A2135&gt;$V$1,$S$1*V2136+(1-$S$1)*G2136,Rawdata!AL2135)</f>
        <v>#DIV/0!</v>
      </c>
      <c r="W2135" s="91" t="e">
        <f>IF(A2135&gt;$W$1, $S$1*W2136+(1-$S$1)*G2136,Rawdata!AM2135)</f>
        <v>#DIV/0!</v>
      </c>
      <c r="X2135" s="91" t="e">
        <f>IF(A2135&gt;$X$1,$S$1*X2136+(1-$S$1)*G2136,Rawdata!AN2135)</f>
        <v>#DIV/0!</v>
      </c>
      <c r="Y2135" s="91" t="e">
        <f>IF(A2135&gt;$Y$1,$S$1*Y2136+(1-$S$1)*G2136,Rawdata!AO2135)</f>
        <v>#DIV/0!</v>
      </c>
      <c r="Z2135" s="91" t="e">
        <f>IF(A2135&gt;$Z$1,$S$1*Z2136+(1-$S$1)*(G2136-U2136)^2,Rawdata!AP2135)</f>
        <v>#DIV/0!</v>
      </c>
      <c r="AA2135" s="91" t="e">
        <f>IF(A2135&gt;$AA$1,$S$1*AA2136+(1-$S$1)*(G2136-V2136)^2,Rawdata!AQ2135)</f>
        <v>#DIV/0!</v>
      </c>
      <c r="AB2135" s="91" t="e">
        <f>IF(A2135&gt;89,$S$1*AB2136+(1-$S$1)*(G2136-W2136)^2,Rawdata!AR2135)</f>
        <v>#DIV/0!</v>
      </c>
      <c r="AC2135" s="91" t="e">
        <f>IF(A2135&gt;$AC$1,$S$1*AC2136+(1-$S$1)*(G2136-X2136)^2,Rawdata!AS2135)</f>
        <v>#DIV/0!</v>
      </c>
      <c r="AD2135" s="91" t="e">
        <f>IF(A2135&gt;$AD$1,$S$1*AD2136+(1-$S$1)*(G2136-Y2136)^2,Rawdata!AT2135)</f>
        <v>#DIV/0!</v>
      </c>
      <c r="AE2135" s="80" t="e">
        <f t="shared" si="898"/>
        <v>#DIV/0!</v>
      </c>
      <c r="AF2135" s="81" t="e">
        <f t="shared" si="899"/>
        <v>#DIV/0!</v>
      </c>
      <c r="AG2135" s="86">
        <f t="shared" si="921"/>
        <v>0</v>
      </c>
      <c r="AH2135" s="107" t="e">
        <f t="shared" si="897"/>
        <v>#DIV/0!</v>
      </c>
      <c r="AI2135" s="107" t="e">
        <f t="shared" si="900"/>
        <v>#DIV/0!</v>
      </c>
      <c r="AJ2135" s="108" t="e">
        <f t="shared" si="901"/>
        <v>#DIV/0!</v>
      </c>
      <c r="AK2135" s="113" t="e">
        <f t="shared" si="906"/>
        <v>#DIV/0!</v>
      </c>
      <c r="AL2135" s="113" t="e">
        <f t="shared" si="907"/>
        <v>#DIV/0!</v>
      </c>
      <c r="AM2135" s="113" t="e">
        <f t="shared" si="908"/>
        <v>#DIV/0!</v>
      </c>
      <c r="AN2135" s="113" t="e">
        <f t="shared" si="909"/>
        <v>#DIV/0!</v>
      </c>
      <c r="AO2135" s="113" t="e">
        <f t="shared" si="910"/>
        <v>#DIV/0!</v>
      </c>
      <c r="AP2135" s="91" t="e">
        <f t="shared" si="911"/>
        <v>#DIV/0!</v>
      </c>
      <c r="AQ2135" s="91" t="e">
        <f t="shared" si="912"/>
        <v>#DIV/0!</v>
      </c>
      <c r="AR2135" s="91" t="e">
        <f t="shared" si="913"/>
        <v>#DIV/0!</v>
      </c>
      <c r="AS2135" s="91" t="e">
        <f t="shared" si="914"/>
        <v>#DIV/0!</v>
      </c>
      <c r="AT2135" s="91" t="e">
        <f t="shared" si="915"/>
        <v>#DIV/0!</v>
      </c>
      <c r="AU2135" s="113" t="e">
        <f t="shared" si="916"/>
        <v>#DIV/0!</v>
      </c>
      <c r="AV2135" s="113" t="e">
        <f t="shared" si="917"/>
        <v>#DIV/0!</v>
      </c>
      <c r="AW2135" s="113" t="e">
        <f t="shared" si="918"/>
        <v>#DIV/0!</v>
      </c>
      <c r="AX2135" s="113" t="e">
        <f t="shared" si="919"/>
        <v>#DIV/0!</v>
      </c>
      <c r="AY2135" s="113" t="e">
        <f t="shared" si="920"/>
        <v>#DIV/0!</v>
      </c>
    </row>
    <row r="2136" spans="1:51" x14ac:dyDescent="0.25">
      <c r="A2136" s="119"/>
      <c r="B2136" s="83"/>
      <c r="C2136" s="85"/>
      <c r="D2136" s="85"/>
      <c r="E2136" s="85"/>
      <c r="F2136" s="71"/>
      <c r="G2136" s="96"/>
      <c r="H2136" s="16" t="e">
        <f>IF(A2136&gt;$U$1,ROUND(ROUND( U2136*$S$1+(1-$S$1)*G2136,4)+$T$1*ROUND(($S$1*Z2136+(1-$S$1)*(G2136-U2136)^2)^0.5,4),4),Rawdata!AK2136+Rawdata!$T$1*Rawdata!AU2136)</f>
        <v>#DIV/0!</v>
      </c>
      <c r="I2136" s="16" t="e">
        <f>IF(A2136&gt;$V$1,ROUND(ROUND(V2136*$S$1+(1-$S$1)*G2136,4)+$T$1*ROUND(($S$1*AA2136+(1-$S$1)*(G2136-V2136)^2)^0.5,4),4),Rawdata!AL2136+Rawdata!$T$1*Rawdata!AV2136)</f>
        <v>#DIV/0!</v>
      </c>
      <c r="J2136" s="16" t="e">
        <f>IF(A2136&gt;$W$1,ROUND(ROUND( W2136*$S$1+(1-$S$1)*G2136,4)+$T$1*ROUND(($S$1*AB2136+(1-$S$1)*(G2136-W2136)^2)^0.5,4),4),Rawdata!AM2136+Rawdata!$T$1*Rawdata!AW2136)</f>
        <v>#DIV/0!</v>
      </c>
      <c r="K2136" s="16" t="e">
        <f>IF(A2136&gt;$X$1,ROUND(ROUND( X2136*$S$1+(1-$S$1)*G2136,4)+$T$1*ROUND(($S$1*AC2136+(1-$S$1)*(G2136-X2136)^2)^0.5,4),4),Rawdata!AN2136+Rawdata!$T$1*Rawdata!AX2136)</f>
        <v>#DIV/0!</v>
      </c>
      <c r="L2136" s="16" t="e">
        <f>IF(A2136&gt;$Y$1,ROUND(ROUND( Y2136*$S$1+(1-$S$1)*G2136,4)+$T$1*ROUND(($S$1*AD2136+(1-$S$1)*(G2136-Y2136)^2)^0.5,4),4),Rawdata!AO2136+Rawdata!$T$1*Rawdata!AY2136)</f>
        <v>#DIV/0!</v>
      </c>
      <c r="M2136" s="16" t="e">
        <f t="shared" si="902"/>
        <v>#DIV/0!</v>
      </c>
      <c r="N2136" s="16" t="e">
        <f t="shared" si="903"/>
        <v>#DIV/0!</v>
      </c>
      <c r="O2136" s="67"/>
      <c r="P2136" s="67"/>
      <c r="Q2136" s="31" t="e">
        <f t="shared" si="922"/>
        <v>#DIV/0!</v>
      </c>
      <c r="R2136" s="17" t="e">
        <f t="shared" si="923"/>
        <v>#DIV/0!</v>
      </c>
      <c r="S2136" s="37" t="e">
        <f t="shared" si="904"/>
        <v>#DIV/0!</v>
      </c>
      <c r="T2136" s="17" t="e">
        <f t="shared" si="905"/>
        <v>#DIV/0!</v>
      </c>
      <c r="U2136" s="91" t="e">
        <f>IF(A2136&gt;$U$1, U2137*$S$1+(1-$S$1)*G2137,Rawdata!AK2136)</f>
        <v>#DIV/0!</v>
      </c>
      <c r="V2136" s="91" t="e">
        <f>IF(A2136&gt;$V$1,$S$1*V2137+(1-$S$1)*G2137,Rawdata!AL2136)</f>
        <v>#DIV/0!</v>
      </c>
      <c r="W2136" s="91" t="e">
        <f>IF(A2136&gt;$W$1, $S$1*W2137+(1-$S$1)*G2137,Rawdata!AM2136)</f>
        <v>#DIV/0!</v>
      </c>
      <c r="X2136" s="91" t="e">
        <f>IF(A2136&gt;$X$1,$S$1*X2137+(1-$S$1)*G2137,Rawdata!AN2136)</f>
        <v>#DIV/0!</v>
      </c>
      <c r="Y2136" s="91" t="e">
        <f>IF(A2136&gt;$Y$1,$S$1*Y2137+(1-$S$1)*G2137,Rawdata!AO2136)</f>
        <v>#DIV/0!</v>
      </c>
      <c r="Z2136" s="91" t="e">
        <f>IF(A2136&gt;$Z$1,$S$1*Z2137+(1-$S$1)*(G2137-U2137)^2,Rawdata!AP2136)</f>
        <v>#DIV/0!</v>
      </c>
      <c r="AA2136" s="91" t="e">
        <f>IF(A2136&gt;$AA$1,$S$1*AA2137+(1-$S$1)*(G2137-V2137)^2,Rawdata!AQ2136)</f>
        <v>#DIV/0!</v>
      </c>
      <c r="AB2136" s="91" t="e">
        <f>IF(A2136&gt;89,$S$1*AB2137+(1-$S$1)*(G2137-W2137)^2,Rawdata!AR2136)</f>
        <v>#DIV/0!</v>
      </c>
      <c r="AC2136" s="91" t="e">
        <f>IF(A2136&gt;$AC$1,$S$1*AC2137+(1-$S$1)*(G2137-X2137)^2,Rawdata!AS2136)</f>
        <v>#DIV/0!</v>
      </c>
      <c r="AD2136" s="91" t="e">
        <f>IF(A2136&gt;$AD$1,$S$1*AD2137+(1-$S$1)*(G2137-Y2137)^2,Rawdata!AT2136)</f>
        <v>#DIV/0!</v>
      </c>
      <c r="AE2136" s="80" t="e">
        <f t="shared" si="898"/>
        <v>#DIV/0!</v>
      </c>
      <c r="AF2136" s="81" t="e">
        <f t="shared" si="899"/>
        <v>#DIV/0!</v>
      </c>
      <c r="AG2136" s="86">
        <f t="shared" si="921"/>
        <v>0</v>
      </c>
      <c r="AH2136" s="107" t="e">
        <f t="shared" si="897"/>
        <v>#DIV/0!</v>
      </c>
      <c r="AI2136" s="107" t="e">
        <f t="shared" si="900"/>
        <v>#DIV/0!</v>
      </c>
      <c r="AJ2136" s="108" t="e">
        <f t="shared" si="901"/>
        <v>#DIV/0!</v>
      </c>
      <c r="AK2136" s="113" t="e">
        <f t="shared" si="906"/>
        <v>#DIV/0!</v>
      </c>
      <c r="AL2136" s="113" t="e">
        <f t="shared" si="907"/>
        <v>#DIV/0!</v>
      </c>
      <c r="AM2136" s="113" t="e">
        <f t="shared" si="908"/>
        <v>#DIV/0!</v>
      </c>
      <c r="AN2136" s="113" t="e">
        <f t="shared" si="909"/>
        <v>#DIV/0!</v>
      </c>
      <c r="AO2136" s="113" t="e">
        <f t="shared" si="910"/>
        <v>#DIV/0!</v>
      </c>
      <c r="AP2136" s="91" t="e">
        <f t="shared" si="911"/>
        <v>#DIV/0!</v>
      </c>
      <c r="AQ2136" s="91" t="e">
        <f t="shared" si="912"/>
        <v>#DIV/0!</v>
      </c>
      <c r="AR2136" s="91" t="e">
        <f t="shared" si="913"/>
        <v>#DIV/0!</v>
      </c>
      <c r="AS2136" s="91" t="e">
        <f t="shared" si="914"/>
        <v>#DIV/0!</v>
      </c>
      <c r="AT2136" s="91" t="e">
        <f t="shared" si="915"/>
        <v>#DIV/0!</v>
      </c>
      <c r="AU2136" s="113" t="e">
        <f t="shared" si="916"/>
        <v>#DIV/0!</v>
      </c>
      <c r="AV2136" s="113" t="e">
        <f t="shared" si="917"/>
        <v>#DIV/0!</v>
      </c>
      <c r="AW2136" s="113" t="e">
        <f t="shared" si="918"/>
        <v>#DIV/0!</v>
      </c>
      <c r="AX2136" s="113" t="e">
        <f t="shared" si="919"/>
        <v>#DIV/0!</v>
      </c>
      <c r="AY2136" s="113" t="e">
        <f t="shared" si="920"/>
        <v>#DIV/0!</v>
      </c>
    </row>
    <row r="2137" spans="1:51" x14ac:dyDescent="0.25">
      <c r="A2137" s="119"/>
      <c r="B2137" s="83"/>
      <c r="C2137" s="85"/>
      <c r="D2137" s="85"/>
      <c r="E2137" s="85"/>
      <c r="F2137" s="71"/>
      <c r="G2137" s="96"/>
      <c r="H2137" s="16" t="e">
        <f>IF(A2137&gt;$U$1,ROUND(ROUND( U2137*$S$1+(1-$S$1)*G2137,4)+$T$1*ROUND(($S$1*Z2137+(1-$S$1)*(G2137-U2137)^2)^0.5,4),4),Rawdata!AK2137+Rawdata!$T$1*Rawdata!AU2137)</f>
        <v>#DIV/0!</v>
      </c>
      <c r="I2137" s="16" t="e">
        <f>IF(A2137&gt;$V$1,ROUND(ROUND(V2137*$S$1+(1-$S$1)*G2137,4)+$T$1*ROUND(($S$1*AA2137+(1-$S$1)*(G2137-V2137)^2)^0.5,4),4),Rawdata!AL2137+Rawdata!$T$1*Rawdata!AV2137)</f>
        <v>#DIV/0!</v>
      </c>
      <c r="J2137" s="16" t="e">
        <f>IF(A2137&gt;$W$1,ROUND(ROUND( W2137*$S$1+(1-$S$1)*G2137,4)+$T$1*ROUND(($S$1*AB2137+(1-$S$1)*(G2137-W2137)^2)^0.5,4),4),Rawdata!AM2137+Rawdata!$T$1*Rawdata!AW2137)</f>
        <v>#DIV/0!</v>
      </c>
      <c r="K2137" s="16" t="e">
        <f>IF(A2137&gt;$X$1,ROUND(ROUND( X2137*$S$1+(1-$S$1)*G2137,4)+$T$1*ROUND(($S$1*AC2137+(1-$S$1)*(G2137-X2137)^2)^0.5,4),4),Rawdata!AN2137+Rawdata!$T$1*Rawdata!AX2137)</f>
        <v>#DIV/0!</v>
      </c>
      <c r="L2137" s="16" t="e">
        <f>IF(A2137&gt;$Y$1,ROUND(ROUND( Y2137*$S$1+(1-$S$1)*G2137,4)+$T$1*ROUND(($S$1*AD2137+(1-$S$1)*(G2137-Y2137)^2)^0.5,4),4),Rawdata!AO2137+Rawdata!$T$1*Rawdata!AY2137)</f>
        <v>#DIV/0!</v>
      </c>
      <c r="M2137" s="16" t="e">
        <f t="shared" si="902"/>
        <v>#DIV/0!</v>
      </c>
      <c r="N2137" s="16" t="e">
        <f t="shared" si="903"/>
        <v>#DIV/0!</v>
      </c>
      <c r="O2137" s="67"/>
      <c r="P2137" s="67"/>
      <c r="Q2137" s="31" t="e">
        <f t="shared" si="922"/>
        <v>#DIV/0!</v>
      </c>
      <c r="R2137" s="17" t="e">
        <f t="shared" si="923"/>
        <v>#DIV/0!</v>
      </c>
      <c r="S2137" s="37" t="e">
        <f t="shared" si="904"/>
        <v>#DIV/0!</v>
      </c>
      <c r="T2137" s="17" t="e">
        <f t="shared" si="905"/>
        <v>#DIV/0!</v>
      </c>
      <c r="U2137" s="91" t="e">
        <f>IF(A2137&gt;$U$1, U2138*$S$1+(1-$S$1)*G2138,Rawdata!AK2137)</f>
        <v>#DIV/0!</v>
      </c>
      <c r="V2137" s="91" t="e">
        <f>IF(A2137&gt;$V$1,$S$1*V2138+(1-$S$1)*G2138,Rawdata!AL2137)</f>
        <v>#DIV/0!</v>
      </c>
      <c r="W2137" s="91" t="e">
        <f>IF(A2137&gt;$W$1, $S$1*W2138+(1-$S$1)*G2138,Rawdata!AM2137)</f>
        <v>#DIV/0!</v>
      </c>
      <c r="X2137" s="91" t="e">
        <f>IF(A2137&gt;$X$1,$S$1*X2138+(1-$S$1)*G2138,Rawdata!AN2137)</f>
        <v>#DIV/0!</v>
      </c>
      <c r="Y2137" s="91" t="e">
        <f>IF(A2137&gt;$Y$1,$S$1*Y2138+(1-$S$1)*G2138,Rawdata!AO2137)</f>
        <v>#DIV/0!</v>
      </c>
      <c r="Z2137" s="91" t="e">
        <f>IF(A2137&gt;$Z$1,$S$1*Z2138+(1-$S$1)*(G2138-U2138)^2,Rawdata!AP2137)</f>
        <v>#DIV/0!</v>
      </c>
      <c r="AA2137" s="91" t="e">
        <f>IF(A2137&gt;$AA$1,$S$1*AA2138+(1-$S$1)*(G2138-V2138)^2,Rawdata!AQ2137)</f>
        <v>#DIV/0!</v>
      </c>
      <c r="AB2137" s="91" t="e">
        <f>IF(A2137&gt;89,$S$1*AB2138+(1-$S$1)*(G2138-W2138)^2,Rawdata!AR2137)</f>
        <v>#DIV/0!</v>
      </c>
      <c r="AC2137" s="91" t="e">
        <f>IF(A2137&gt;$AC$1,$S$1*AC2138+(1-$S$1)*(G2138-X2138)^2,Rawdata!AS2137)</f>
        <v>#DIV/0!</v>
      </c>
      <c r="AD2137" s="91" t="e">
        <f>IF(A2137&gt;$AD$1,$S$1*AD2138+(1-$S$1)*(G2138-Y2138)^2,Rawdata!AT2137)</f>
        <v>#DIV/0!</v>
      </c>
      <c r="AE2137" s="80" t="e">
        <f t="shared" si="898"/>
        <v>#DIV/0!</v>
      </c>
      <c r="AF2137" s="81" t="e">
        <f t="shared" si="899"/>
        <v>#DIV/0!</v>
      </c>
      <c r="AG2137" s="86">
        <f t="shared" si="921"/>
        <v>0</v>
      </c>
      <c r="AH2137" s="107" t="e">
        <f t="shared" si="897"/>
        <v>#DIV/0!</v>
      </c>
      <c r="AI2137" s="107" t="e">
        <f t="shared" si="900"/>
        <v>#DIV/0!</v>
      </c>
      <c r="AJ2137" s="108" t="e">
        <f t="shared" si="901"/>
        <v>#DIV/0!</v>
      </c>
      <c r="AK2137" s="113" t="e">
        <f t="shared" si="906"/>
        <v>#DIV/0!</v>
      </c>
      <c r="AL2137" s="113" t="e">
        <f t="shared" si="907"/>
        <v>#DIV/0!</v>
      </c>
      <c r="AM2137" s="113" t="e">
        <f t="shared" si="908"/>
        <v>#DIV/0!</v>
      </c>
      <c r="AN2137" s="113" t="e">
        <f t="shared" si="909"/>
        <v>#DIV/0!</v>
      </c>
      <c r="AO2137" s="113" t="e">
        <f t="shared" si="910"/>
        <v>#DIV/0!</v>
      </c>
      <c r="AP2137" s="91" t="e">
        <f t="shared" si="911"/>
        <v>#DIV/0!</v>
      </c>
      <c r="AQ2137" s="91" t="e">
        <f t="shared" si="912"/>
        <v>#DIV/0!</v>
      </c>
      <c r="AR2137" s="91" t="e">
        <f t="shared" si="913"/>
        <v>#DIV/0!</v>
      </c>
      <c r="AS2137" s="91" t="e">
        <f t="shared" si="914"/>
        <v>#DIV/0!</v>
      </c>
      <c r="AT2137" s="91" t="e">
        <f t="shared" si="915"/>
        <v>#DIV/0!</v>
      </c>
      <c r="AU2137" s="113" t="e">
        <f t="shared" si="916"/>
        <v>#DIV/0!</v>
      </c>
      <c r="AV2137" s="113" t="e">
        <f t="shared" si="917"/>
        <v>#DIV/0!</v>
      </c>
      <c r="AW2137" s="113" t="e">
        <f t="shared" si="918"/>
        <v>#DIV/0!</v>
      </c>
      <c r="AX2137" s="113" t="e">
        <f t="shared" si="919"/>
        <v>#DIV/0!</v>
      </c>
      <c r="AY2137" s="113" t="e">
        <f t="shared" si="920"/>
        <v>#DIV/0!</v>
      </c>
    </row>
    <row r="2138" spans="1:51" x14ac:dyDescent="0.25">
      <c r="A2138" s="119"/>
      <c r="B2138" s="83"/>
      <c r="C2138" s="85"/>
      <c r="D2138" s="85"/>
      <c r="E2138" s="85"/>
      <c r="F2138" s="71"/>
      <c r="G2138" s="96"/>
      <c r="H2138" s="16" t="e">
        <f>IF(A2138&gt;$U$1,ROUND(ROUND( U2138*$S$1+(1-$S$1)*G2138,4)+$T$1*ROUND(($S$1*Z2138+(1-$S$1)*(G2138-U2138)^2)^0.5,4),4),Rawdata!AK2138+Rawdata!$T$1*Rawdata!AU2138)</f>
        <v>#DIV/0!</v>
      </c>
      <c r="I2138" s="16" t="e">
        <f>IF(A2138&gt;$V$1,ROUND(ROUND(V2138*$S$1+(1-$S$1)*G2138,4)+$T$1*ROUND(($S$1*AA2138+(1-$S$1)*(G2138-V2138)^2)^0.5,4),4),Rawdata!AL2138+Rawdata!$T$1*Rawdata!AV2138)</f>
        <v>#DIV/0!</v>
      </c>
      <c r="J2138" s="16" t="e">
        <f>IF(A2138&gt;$W$1,ROUND(ROUND( W2138*$S$1+(1-$S$1)*G2138,4)+$T$1*ROUND(($S$1*AB2138+(1-$S$1)*(G2138-W2138)^2)^0.5,4),4),Rawdata!AM2138+Rawdata!$T$1*Rawdata!AW2138)</f>
        <v>#DIV/0!</v>
      </c>
      <c r="K2138" s="16" t="e">
        <f>IF(A2138&gt;$X$1,ROUND(ROUND( X2138*$S$1+(1-$S$1)*G2138,4)+$T$1*ROUND(($S$1*AC2138+(1-$S$1)*(G2138-X2138)^2)^0.5,4),4),Rawdata!AN2138+Rawdata!$T$1*Rawdata!AX2138)</f>
        <v>#DIV/0!</v>
      </c>
      <c r="L2138" s="16" t="e">
        <f>IF(A2138&gt;$Y$1,ROUND(ROUND( Y2138*$S$1+(1-$S$1)*G2138,4)+$T$1*ROUND(($S$1*AD2138+(1-$S$1)*(G2138-Y2138)^2)^0.5,4),4),Rawdata!AO2138+Rawdata!$T$1*Rawdata!AY2138)</f>
        <v>#DIV/0!</v>
      </c>
      <c r="M2138" s="16" t="e">
        <f t="shared" si="902"/>
        <v>#DIV/0!</v>
      </c>
      <c r="N2138" s="16" t="e">
        <f t="shared" si="903"/>
        <v>#DIV/0!</v>
      </c>
      <c r="O2138" s="67"/>
      <c r="P2138" s="67"/>
      <c r="Q2138" s="31" t="e">
        <f t="shared" si="922"/>
        <v>#DIV/0!</v>
      </c>
      <c r="R2138" s="17" t="e">
        <f t="shared" si="923"/>
        <v>#DIV/0!</v>
      </c>
      <c r="S2138" s="37" t="e">
        <f t="shared" si="904"/>
        <v>#DIV/0!</v>
      </c>
      <c r="T2138" s="17" t="e">
        <f t="shared" si="905"/>
        <v>#DIV/0!</v>
      </c>
      <c r="U2138" s="91" t="e">
        <f>IF(A2138&gt;$U$1, U2139*$S$1+(1-$S$1)*G2139,Rawdata!AK2138)</f>
        <v>#DIV/0!</v>
      </c>
      <c r="V2138" s="91" t="e">
        <f>IF(A2138&gt;$V$1,$S$1*V2139+(1-$S$1)*G2139,Rawdata!AL2138)</f>
        <v>#DIV/0!</v>
      </c>
      <c r="W2138" s="91" t="e">
        <f>IF(A2138&gt;$W$1, $S$1*W2139+(1-$S$1)*G2139,Rawdata!AM2138)</f>
        <v>#DIV/0!</v>
      </c>
      <c r="X2138" s="91" t="e">
        <f>IF(A2138&gt;$X$1,$S$1*X2139+(1-$S$1)*G2139,Rawdata!AN2138)</f>
        <v>#DIV/0!</v>
      </c>
      <c r="Y2138" s="91" t="e">
        <f>IF(A2138&gt;$Y$1,$S$1*Y2139+(1-$S$1)*G2139,Rawdata!AO2138)</f>
        <v>#DIV/0!</v>
      </c>
      <c r="Z2138" s="91" t="e">
        <f>IF(A2138&gt;$Z$1,$S$1*Z2139+(1-$S$1)*(G2139-U2139)^2,Rawdata!AP2138)</f>
        <v>#DIV/0!</v>
      </c>
      <c r="AA2138" s="91" t="e">
        <f>IF(A2138&gt;$AA$1,$S$1*AA2139+(1-$S$1)*(G2139-V2139)^2,Rawdata!AQ2138)</f>
        <v>#DIV/0!</v>
      </c>
      <c r="AB2138" s="91" t="e">
        <f>IF(A2138&gt;89,$S$1*AB2139+(1-$S$1)*(G2139-W2139)^2,Rawdata!AR2138)</f>
        <v>#DIV/0!</v>
      </c>
      <c r="AC2138" s="91" t="e">
        <f>IF(A2138&gt;$AC$1,$S$1*AC2139+(1-$S$1)*(G2139-X2139)^2,Rawdata!AS2138)</f>
        <v>#DIV/0!</v>
      </c>
      <c r="AD2138" s="91" t="e">
        <f>IF(A2138&gt;$AD$1,$S$1*AD2139+(1-$S$1)*(G2139-Y2139)^2,Rawdata!AT2138)</f>
        <v>#DIV/0!</v>
      </c>
      <c r="AE2138" s="80" t="e">
        <f t="shared" si="898"/>
        <v>#DIV/0!</v>
      </c>
      <c r="AF2138" s="81" t="e">
        <f t="shared" si="899"/>
        <v>#DIV/0!</v>
      </c>
      <c r="AG2138" s="86">
        <f t="shared" si="921"/>
        <v>0</v>
      </c>
      <c r="AH2138" s="107" t="e">
        <f t="shared" si="897"/>
        <v>#DIV/0!</v>
      </c>
      <c r="AI2138" s="107" t="e">
        <f t="shared" si="900"/>
        <v>#DIV/0!</v>
      </c>
      <c r="AJ2138" s="108" t="e">
        <f t="shared" si="901"/>
        <v>#DIV/0!</v>
      </c>
      <c r="AK2138" s="113" t="e">
        <f t="shared" si="906"/>
        <v>#DIV/0!</v>
      </c>
      <c r="AL2138" s="113" t="e">
        <f t="shared" si="907"/>
        <v>#DIV/0!</v>
      </c>
      <c r="AM2138" s="113" t="e">
        <f t="shared" si="908"/>
        <v>#DIV/0!</v>
      </c>
      <c r="AN2138" s="113" t="e">
        <f t="shared" si="909"/>
        <v>#DIV/0!</v>
      </c>
      <c r="AO2138" s="113" t="e">
        <f t="shared" si="910"/>
        <v>#DIV/0!</v>
      </c>
      <c r="AP2138" s="91" t="e">
        <f t="shared" si="911"/>
        <v>#DIV/0!</v>
      </c>
      <c r="AQ2138" s="91" t="e">
        <f t="shared" si="912"/>
        <v>#DIV/0!</v>
      </c>
      <c r="AR2138" s="91" t="e">
        <f t="shared" si="913"/>
        <v>#DIV/0!</v>
      </c>
      <c r="AS2138" s="91" t="e">
        <f t="shared" si="914"/>
        <v>#DIV/0!</v>
      </c>
      <c r="AT2138" s="91" t="e">
        <f t="shared" si="915"/>
        <v>#DIV/0!</v>
      </c>
      <c r="AU2138" s="113" t="e">
        <f t="shared" si="916"/>
        <v>#DIV/0!</v>
      </c>
      <c r="AV2138" s="113" t="e">
        <f t="shared" si="917"/>
        <v>#DIV/0!</v>
      </c>
      <c r="AW2138" s="113" t="e">
        <f t="shared" si="918"/>
        <v>#DIV/0!</v>
      </c>
      <c r="AX2138" s="113" t="e">
        <f t="shared" si="919"/>
        <v>#DIV/0!</v>
      </c>
      <c r="AY2138" s="113" t="e">
        <f t="shared" si="920"/>
        <v>#DIV/0!</v>
      </c>
    </row>
    <row r="2139" spans="1:51" x14ac:dyDescent="0.25">
      <c r="A2139" s="119"/>
      <c r="B2139" s="83"/>
      <c r="C2139" s="85"/>
      <c r="D2139" s="85"/>
      <c r="E2139" s="85"/>
      <c r="F2139" s="71"/>
      <c r="G2139" s="96"/>
      <c r="H2139" s="16" t="e">
        <f>IF(A2139&gt;$U$1,ROUND(ROUND( U2139*$S$1+(1-$S$1)*G2139,4)+$T$1*ROUND(($S$1*Z2139+(1-$S$1)*(G2139-U2139)^2)^0.5,4),4),Rawdata!AK2139+Rawdata!$T$1*Rawdata!AU2139)</f>
        <v>#DIV/0!</v>
      </c>
      <c r="I2139" s="16" t="e">
        <f>IF(A2139&gt;$V$1,ROUND(ROUND(V2139*$S$1+(1-$S$1)*G2139,4)+$T$1*ROUND(($S$1*AA2139+(1-$S$1)*(G2139-V2139)^2)^0.5,4),4),Rawdata!AL2139+Rawdata!$T$1*Rawdata!AV2139)</f>
        <v>#DIV/0!</v>
      </c>
      <c r="J2139" s="16" t="e">
        <f>IF(A2139&gt;$W$1,ROUND(ROUND( W2139*$S$1+(1-$S$1)*G2139,4)+$T$1*ROUND(($S$1*AB2139+(1-$S$1)*(G2139-W2139)^2)^0.5,4),4),Rawdata!AM2139+Rawdata!$T$1*Rawdata!AW2139)</f>
        <v>#DIV/0!</v>
      </c>
      <c r="K2139" s="16" t="e">
        <f>IF(A2139&gt;$X$1,ROUND(ROUND( X2139*$S$1+(1-$S$1)*G2139,4)+$T$1*ROUND(($S$1*AC2139+(1-$S$1)*(G2139-X2139)^2)^0.5,4),4),Rawdata!AN2139+Rawdata!$T$1*Rawdata!AX2139)</f>
        <v>#DIV/0!</v>
      </c>
      <c r="L2139" s="16" t="e">
        <f>IF(A2139&gt;$Y$1,ROUND(ROUND( Y2139*$S$1+(1-$S$1)*G2139,4)+$T$1*ROUND(($S$1*AD2139+(1-$S$1)*(G2139-Y2139)^2)^0.5,4),4),Rawdata!AO2139+Rawdata!$T$1*Rawdata!AY2139)</f>
        <v>#DIV/0!</v>
      </c>
      <c r="M2139" s="16" t="e">
        <f t="shared" si="902"/>
        <v>#DIV/0!</v>
      </c>
      <c r="N2139" s="16" t="e">
        <f t="shared" si="903"/>
        <v>#DIV/0!</v>
      </c>
      <c r="O2139" s="67"/>
      <c r="P2139" s="67"/>
      <c r="Q2139" s="31" t="e">
        <f t="shared" si="922"/>
        <v>#DIV/0!</v>
      </c>
      <c r="R2139" s="17" t="e">
        <f t="shared" si="923"/>
        <v>#DIV/0!</v>
      </c>
      <c r="S2139" s="37" t="e">
        <f t="shared" si="904"/>
        <v>#DIV/0!</v>
      </c>
      <c r="T2139" s="17" t="e">
        <f t="shared" si="905"/>
        <v>#DIV/0!</v>
      </c>
      <c r="U2139" s="91" t="e">
        <f>IF(A2139&gt;$U$1, U2140*$S$1+(1-$S$1)*G2140,Rawdata!AK2139)</f>
        <v>#DIV/0!</v>
      </c>
      <c r="V2139" s="91" t="e">
        <f>IF(A2139&gt;$V$1,$S$1*V2140+(1-$S$1)*G2140,Rawdata!AL2139)</f>
        <v>#DIV/0!</v>
      </c>
      <c r="W2139" s="91" t="e">
        <f>IF(A2139&gt;$W$1, $S$1*W2140+(1-$S$1)*G2140,Rawdata!AM2139)</f>
        <v>#DIV/0!</v>
      </c>
      <c r="X2139" s="91" t="e">
        <f>IF(A2139&gt;$X$1,$S$1*X2140+(1-$S$1)*G2140,Rawdata!AN2139)</f>
        <v>#DIV/0!</v>
      </c>
      <c r="Y2139" s="91" t="e">
        <f>IF(A2139&gt;$Y$1,$S$1*Y2140+(1-$S$1)*G2140,Rawdata!AO2139)</f>
        <v>#DIV/0!</v>
      </c>
      <c r="Z2139" s="91" t="e">
        <f>IF(A2139&gt;$Z$1,$S$1*Z2140+(1-$S$1)*(G2140-U2140)^2,Rawdata!AP2139)</f>
        <v>#DIV/0!</v>
      </c>
      <c r="AA2139" s="91" t="e">
        <f>IF(A2139&gt;$AA$1,$S$1*AA2140+(1-$S$1)*(G2140-V2140)^2,Rawdata!AQ2139)</f>
        <v>#DIV/0!</v>
      </c>
      <c r="AB2139" s="91" t="e">
        <f>IF(A2139&gt;89,$S$1*AB2140+(1-$S$1)*(G2140-W2140)^2,Rawdata!AR2139)</f>
        <v>#DIV/0!</v>
      </c>
      <c r="AC2139" s="91" t="e">
        <f>IF(A2139&gt;$AC$1,$S$1*AC2140+(1-$S$1)*(G2140-X2140)^2,Rawdata!AS2139)</f>
        <v>#DIV/0!</v>
      </c>
      <c r="AD2139" s="91" t="e">
        <f>IF(A2139&gt;$AD$1,$S$1*AD2140+(1-$S$1)*(G2140-Y2140)^2,Rawdata!AT2139)</f>
        <v>#DIV/0!</v>
      </c>
      <c r="AE2139" s="80" t="e">
        <f t="shared" si="898"/>
        <v>#DIV/0!</v>
      </c>
      <c r="AF2139" s="81" t="e">
        <f t="shared" si="899"/>
        <v>#DIV/0!</v>
      </c>
      <c r="AG2139" s="86">
        <f t="shared" si="921"/>
        <v>0</v>
      </c>
      <c r="AH2139" s="107" t="e">
        <f t="shared" si="897"/>
        <v>#DIV/0!</v>
      </c>
      <c r="AI2139" s="107" t="e">
        <f t="shared" si="900"/>
        <v>#DIV/0!</v>
      </c>
      <c r="AJ2139" s="108" t="e">
        <f t="shared" si="901"/>
        <v>#DIV/0!</v>
      </c>
      <c r="AK2139" s="113" t="e">
        <f t="shared" si="906"/>
        <v>#DIV/0!</v>
      </c>
      <c r="AL2139" s="113" t="e">
        <f t="shared" si="907"/>
        <v>#DIV/0!</v>
      </c>
      <c r="AM2139" s="113" t="e">
        <f t="shared" si="908"/>
        <v>#DIV/0!</v>
      </c>
      <c r="AN2139" s="113" t="e">
        <f t="shared" si="909"/>
        <v>#DIV/0!</v>
      </c>
      <c r="AO2139" s="113" t="e">
        <f t="shared" si="910"/>
        <v>#DIV/0!</v>
      </c>
      <c r="AP2139" s="91" t="e">
        <f t="shared" si="911"/>
        <v>#DIV/0!</v>
      </c>
      <c r="AQ2139" s="91" t="e">
        <f t="shared" si="912"/>
        <v>#DIV/0!</v>
      </c>
      <c r="AR2139" s="91" t="e">
        <f t="shared" si="913"/>
        <v>#DIV/0!</v>
      </c>
      <c r="AS2139" s="91" t="e">
        <f t="shared" si="914"/>
        <v>#DIV/0!</v>
      </c>
      <c r="AT2139" s="91" t="e">
        <f t="shared" si="915"/>
        <v>#DIV/0!</v>
      </c>
      <c r="AU2139" s="113" t="e">
        <f t="shared" si="916"/>
        <v>#DIV/0!</v>
      </c>
      <c r="AV2139" s="113" t="e">
        <f t="shared" si="917"/>
        <v>#DIV/0!</v>
      </c>
      <c r="AW2139" s="113" t="e">
        <f t="shared" si="918"/>
        <v>#DIV/0!</v>
      </c>
      <c r="AX2139" s="113" t="e">
        <f t="shared" si="919"/>
        <v>#DIV/0!</v>
      </c>
      <c r="AY2139" s="113" t="e">
        <f t="shared" si="920"/>
        <v>#DIV/0!</v>
      </c>
    </row>
    <row r="2140" spans="1:51" x14ac:dyDescent="0.25">
      <c r="A2140" s="119"/>
      <c r="B2140" s="83"/>
      <c r="C2140" s="85"/>
      <c r="D2140" s="85"/>
      <c r="E2140" s="85"/>
      <c r="F2140" s="71"/>
      <c r="G2140" s="96"/>
      <c r="H2140" s="16" t="e">
        <f>IF(A2140&gt;$U$1,ROUND(ROUND( U2140*$S$1+(1-$S$1)*G2140,4)+$T$1*ROUND(($S$1*Z2140+(1-$S$1)*(G2140-U2140)^2)^0.5,4),4),Rawdata!AK2140+Rawdata!$T$1*Rawdata!AU2140)</f>
        <v>#DIV/0!</v>
      </c>
      <c r="I2140" s="16" t="e">
        <f>IF(A2140&gt;$V$1,ROUND(ROUND(V2140*$S$1+(1-$S$1)*G2140,4)+$T$1*ROUND(($S$1*AA2140+(1-$S$1)*(G2140-V2140)^2)^0.5,4),4),Rawdata!AL2140+Rawdata!$T$1*Rawdata!AV2140)</f>
        <v>#DIV/0!</v>
      </c>
      <c r="J2140" s="16" t="e">
        <f>IF(A2140&gt;$W$1,ROUND(ROUND( W2140*$S$1+(1-$S$1)*G2140,4)+$T$1*ROUND(($S$1*AB2140+(1-$S$1)*(G2140-W2140)^2)^0.5,4),4),Rawdata!AM2140+Rawdata!$T$1*Rawdata!AW2140)</f>
        <v>#DIV/0!</v>
      </c>
      <c r="K2140" s="16" t="e">
        <f>IF(A2140&gt;$X$1,ROUND(ROUND( X2140*$S$1+(1-$S$1)*G2140,4)+$T$1*ROUND(($S$1*AC2140+(1-$S$1)*(G2140-X2140)^2)^0.5,4),4),Rawdata!AN2140+Rawdata!$T$1*Rawdata!AX2140)</f>
        <v>#DIV/0!</v>
      </c>
      <c r="L2140" s="16" t="e">
        <f>IF(A2140&gt;$Y$1,ROUND(ROUND( Y2140*$S$1+(1-$S$1)*G2140,4)+$T$1*ROUND(($S$1*AD2140+(1-$S$1)*(G2140-Y2140)^2)^0.5,4),4),Rawdata!AO2140+Rawdata!$T$1*Rawdata!AY2140)</f>
        <v>#DIV/0!</v>
      </c>
      <c r="M2140" s="16" t="e">
        <f t="shared" si="902"/>
        <v>#DIV/0!</v>
      </c>
      <c r="N2140" s="16" t="e">
        <f t="shared" si="903"/>
        <v>#DIV/0!</v>
      </c>
      <c r="O2140" s="67"/>
      <c r="P2140" s="67"/>
      <c r="Q2140" s="31" t="e">
        <f t="shared" si="922"/>
        <v>#DIV/0!</v>
      </c>
      <c r="R2140" s="17" t="e">
        <f t="shared" si="923"/>
        <v>#DIV/0!</v>
      </c>
      <c r="S2140" s="37" t="e">
        <f t="shared" si="904"/>
        <v>#DIV/0!</v>
      </c>
      <c r="T2140" s="17" t="e">
        <f t="shared" si="905"/>
        <v>#DIV/0!</v>
      </c>
      <c r="U2140" s="91" t="e">
        <f>IF(A2140&gt;$U$1, U2141*$S$1+(1-$S$1)*G2141,Rawdata!AK2140)</f>
        <v>#DIV/0!</v>
      </c>
      <c r="V2140" s="91" t="e">
        <f>IF(A2140&gt;$V$1,$S$1*V2141+(1-$S$1)*G2141,Rawdata!AL2140)</f>
        <v>#DIV/0!</v>
      </c>
      <c r="W2140" s="91" t="e">
        <f>IF(A2140&gt;$W$1, $S$1*W2141+(1-$S$1)*G2141,Rawdata!AM2140)</f>
        <v>#DIV/0!</v>
      </c>
      <c r="X2140" s="91" t="e">
        <f>IF(A2140&gt;$X$1,$S$1*X2141+(1-$S$1)*G2141,Rawdata!AN2140)</f>
        <v>#DIV/0!</v>
      </c>
      <c r="Y2140" s="91" t="e">
        <f>IF(A2140&gt;$Y$1,$S$1*Y2141+(1-$S$1)*G2141,Rawdata!AO2140)</f>
        <v>#DIV/0!</v>
      </c>
      <c r="Z2140" s="91" t="e">
        <f>IF(A2140&gt;$Z$1,$S$1*Z2141+(1-$S$1)*(G2141-U2141)^2,Rawdata!AP2140)</f>
        <v>#DIV/0!</v>
      </c>
      <c r="AA2140" s="91" t="e">
        <f>IF(A2140&gt;$AA$1,$S$1*AA2141+(1-$S$1)*(G2141-V2141)^2,Rawdata!AQ2140)</f>
        <v>#DIV/0!</v>
      </c>
      <c r="AB2140" s="91" t="e">
        <f>IF(A2140&gt;89,$S$1*AB2141+(1-$S$1)*(G2141-W2141)^2,Rawdata!AR2140)</f>
        <v>#DIV/0!</v>
      </c>
      <c r="AC2140" s="91" t="e">
        <f>IF(A2140&gt;$AC$1,$S$1*AC2141+(1-$S$1)*(G2141-X2141)^2,Rawdata!AS2140)</f>
        <v>#DIV/0!</v>
      </c>
      <c r="AD2140" s="91" t="e">
        <f>IF(A2140&gt;$AD$1,$S$1*AD2141+(1-$S$1)*(G2141-Y2141)^2,Rawdata!AT2140)</f>
        <v>#DIV/0!</v>
      </c>
      <c r="AE2140" s="80" t="e">
        <f t="shared" si="898"/>
        <v>#DIV/0!</v>
      </c>
      <c r="AF2140" s="81" t="e">
        <f t="shared" si="899"/>
        <v>#DIV/0!</v>
      </c>
      <c r="AG2140" s="86">
        <f t="shared" si="921"/>
        <v>0</v>
      </c>
      <c r="AH2140" s="107" t="e">
        <f t="shared" si="897"/>
        <v>#DIV/0!</v>
      </c>
      <c r="AI2140" s="107" t="e">
        <f t="shared" si="900"/>
        <v>#DIV/0!</v>
      </c>
      <c r="AJ2140" s="108" t="e">
        <f t="shared" si="901"/>
        <v>#DIV/0!</v>
      </c>
      <c r="AK2140" s="113" t="e">
        <f t="shared" si="906"/>
        <v>#DIV/0!</v>
      </c>
      <c r="AL2140" s="113" t="e">
        <f t="shared" si="907"/>
        <v>#DIV/0!</v>
      </c>
      <c r="AM2140" s="113" t="e">
        <f t="shared" si="908"/>
        <v>#DIV/0!</v>
      </c>
      <c r="AN2140" s="113" t="e">
        <f t="shared" si="909"/>
        <v>#DIV/0!</v>
      </c>
      <c r="AO2140" s="113" t="e">
        <f t="shared" si="910"/>
        <v>#DIV/0!</v>
      </c>
      <c r="AP2140" s="91" t="e">
        <f t="shared" si="911"/>
        <v>#DIV/0!</v>
      </c>
      <c r="AQ2140" s="91" t="e">
        <f t="shared" si="912"/>
        <v>#DIV/0!</v>
      </c>
      <c r="AR2140" s="91" t="e">
        <f t="shared" si="913"/>
        <v>#DIV/0!</v>
      </c>
      <c r="AS2140" s="91" t="e">
        <f t="shared" si="914"/>
        <v>#DIV/0!</v>
      </c>
      <c r="AT2140" s="91" t="e">
        <f t="shared" si="915"/>
        <v>#DIV/0!</v>
      </c>
      <c r="AU2140" s="113" t="e">
        <f t="shared" si="916"/>
        <v>#DIV/0!</v>
      </c>
      <c r="AV2140" s="113" t="e">
        <f t="shared" si="917"/>
        <v>#DIV/0!</v>
      </c>
      <c r="AW2140" s="113" t="e">
        <f t="shared" si="918"/>
        <v>#DIV/0!</v>
      </c>
      <c r="AX2140" s="113" t="e">
        <f t="shared" si="919"/>
        <v>#DIV/0!</v>
      </c>
      <c r="AY2140" s="113" t="e">
        <f t="shared" si="920"/>
        <v>#DIV/0!</v>
      </c>
    </row>
    <row r="2141" spans="1:51" x14ac:dyDescent="0.25">
      <c r="A2141" s="119"/>
      <c r="B2141" s="83"/>
      <c r="C2141" s="85"/>
      <c r="D2141" s="85"/>
      <c r="E2141" s="85"/>
      <c r="F2141" s="71"/>
      <c r="G2141" s="96"/>
      <c r="H2141" s="16" t="e">
        <f>IF(A2141&gt;$U$1,ROUND(ROUND( U2141*$S$1+(1-$S$1)*G2141,4)+$T$1*ROUND(($S$1*Z2141+(1-$S$1)*(G2141-U2141)^2)^0.5,4),4),Rawdata!AK2141+Rawdata!$T$1*Rawdata!AU2141)</f>
        <v>#DIV/0!</v>
      </c>
      <c r="I2141" s="16" t="e">
        <f>IF(A2141&gt;$V$1,ROUND(ROUND(V2141*$S$1+(1-$S$1)*G2141,4)+$T$1*ROUND(($S$1*AA2141+(1-$S$1)*(G2141-V2141)^2)^0.5,4),4),Rawdata!AL2141+Rawdata!$T$1*Rawdata!AV2141)</f>
        <v>#DIV/0!</v>
      </c>
      <c r="J2141" s="16" t="e">
        <f>IF(A2141&gt;$W$1,ROUND(ROUND( W2141*$S$1+(1-$S$1)*G2141,4)+$T$1*ROUND(($S$1*AB2141+(1-$S$1)*(G2141-W2141)^2)^0.5,4),4),Rawdata!AM2141+Rawdata!$T$1*Rawdata!AW2141)</f>
        <v>#DIV/0!</v>
      </c>
      <c r="K2141" s="16" t="e">
        <f>IF(A2141&gt;$X$1,ROUND(ROUND( X2141*$S$1+(1-$S$1)*G2141,4)+$T$1*ROUND(($S$1*AC2141+(1-$S$1)*(G2141-X2141)^2)^0.5,4),4),Rawdata!AN2141+Rawdata!$T$1*Rawdata!AX2141)</f>
        <v>#DIV/0!</v>
      </c>
      <c r="L2141" s="16" t="e">
        <f>IF(A2141&gt;$Y$1,ROUND(ROUND( Y2141*$S$1+(1-$S$1)*G2141,4)+$T$1*ROUND(($S$1*AD2141+(1-$S$1)*(G2141-Y2141)^2)^0.5,4),4),Rawdata!AO2141+Rawdata!$T$1*Rawdata!AY2141)</f>
        <v>#DIV/0!</v>
      </c>
      <c r="M2141" s="16" t="e">
        <f t="shared" si="902"/>
        <v>#DIV/0!</v>
      </c>
      <c r="N2141" s="16" t="e">
        <f t="shared" si="903"/>
        <v>#DIV/0!</v>
      </c>
      <c r="O2141" s="67"/>
      <c r="P2141" s="67"/>
      <c r="Q2141" s="31" t="e">
        <f t="shared" si="922"/>
        <v>#DIV/0!</v>
      </c>
      <c r="R2141" s="17" t="e">
        <f t="shared" si="923"/>
        <v>#DIV/0!</v>
      </c>
      <c r="S2141" s="37" t="e">
        <f t="shared" si="904"/>
        <v>#DIV/0!</v>
      </c>
      <c r="T2141" s="17" t="e">
        <f t="shared" si="905"/>
        <v>#DIV/0!</v>
      </c>
      <c r="U2141" s="91" t="e">
        <f>IF(A2141&gt;$U$1, U2142*$S$1+(1-$S$1)*G2142,Rawdata!AK2141)</f>
        <v>#DIV/0!</v>
      </c>
      <c r="V2141" s="91" t="e">
        <f>IF(A2141&gt;$V$1,$S$1*V2142+(1-$S$1)*G2142,Rawdata!AL2141)</f>
        <v>#DIV/0!</v>
      </c>
      <c r="W2141" s="91" t="e">
        <f>IF(A2141&gt;$W$1, $S$1*W2142+(1-$S$1)*G2142,Rawdata!AM2141)</f>
        <v>#DIV/0!</v>
      </c>
      <c r="X2141" s="91" t="e">
        <f>IF(A2141&gt;$X$1,$S$1*X2142+(1-$S$1)*G2142,Rawdata!AN2141)</f>
        <v>#DIV/0!</v>
      </c>
      <c r="Y2141" s="91" t="e">
        <f>IF(A2141&gt;$Y$1,$S$1*Y2142+(1-$S$1)*G2142,Rawdata!AO2141)</f>
        <v>#DIV/0!</v>
      </c>
      <c r="Z2141" s="91" t="e">
        <f>IF(A2141&gt;$Z$1,$S$1*Z2142+(1-$S$1)*(G2142-U2142)^2,Rawdata!AP2141)</f>
        <v>#DIV/0!</v>
      </c>
      <c r="AA2141" s="91" t="e">
        <f>IF(A2141&gt;$AA$1,$S$1*AA2142+(1-$S$1)*(G2142-V2142)^2,Rawdata!AQ2141)</f>
        <v>#DIV/0!</v>
      </c>
      <c r="AB2141" s="91" t="e">
        <f>IF(A2141&gt;89,$S$1*AB2142+(1-$S$1)*(G2142-W2142)^2,Rawdata!AR2141)</f>
        <v>#DIV/0!</v>
      </c>
      <c r="AC2141" s="91" t="e">
        <f>IF(A2141&gt;$AC$1,$S$1*AC2142+(1-$S$1)*(G2142-X2142)^2,Rawdata!AS2141)</f>
        <v>#DIV/0!</v>
      </c>
      <c r="AD2141" s="91" t="e">
        <f>IF(A2141&gt;$AD$1,$S$1*AD2142+(1-$S$1)*(G2142-Y2142)^2,Rawdata!AT2141)</f>
        <v>#DIV/0!</v>
      </c>
      <c r="AE2141" s="80" t="e">
        <f t="shared" si="898"/>
        <v>#DIV/0!</v>
      </c>
      <c r="AF2141" s="81" t="e">
        <f t="shared" si="899"/>
        <v>#DIV/0!</v>
      </c>
      <c r="AG2141" s="86">
        <f t="shared" si="921"/>
        <v>0</v>
      </c>
      <c r="AH2141" s="107" t="e">
        <f t="shared" si="897"/>
        <v>#DIV/0!</v>
      </c>
      <c r="AI2141" s="107" t="e">
        <f t="shared" si="900"/>
        <v>#DIV/0!</v>
      </c>
      <c r="AJ2141" s="108" t="e">
        <f t="shared" si="901"/>
        <v>#DIV/0!</v>
      </c>
      <c r="AK2141" s="113" t="e">
        <f t="shared" si="906"/>
        <v>#DIV/0!</v>
      </c>
      <c r="AL2141" s="113" t="e">
        <f t="shared" si="907"/>
        <v>#DIV/0!</v>
      </c>
      <c r="AM2141" s="113" t="e">
        <f t="shared" si="908"/>
        <v>#DIV/0!</v>
      </c>
      <c r="AN2141" s="113" t="e">
        <f t="shared" si="909"/>
        <v>#DIV/0!</v>
      </c>
      <c r="AO2141" s="113" t="e">
        <f t="shared" si="910"/>
        <v>#DIV/0!</v>
      </c>
      <c r="AP2141" s="91" t="e">
        <f t="shared" si="911"/>
        <v>#DIV/0!</v>
      </c>
      <c r="AQ2141" s="91" t="e">
        <f t="shared" si="912"/>
        <v>#DIV/0!</v>
      </c>
      <c r="AR2141" s="91" t="e">
        <f t="shared" si="913"/>
        <v>#DIV/0!</v>
      </c>
      <c r="AS2141" s="91" t="e">
        <f t="shared" si="914"/>
        <v>#DIV/0!</v>
      </c>
      <c r="AT2141" s="91" t="e">
        <f t="shared" si="915"/>
        <v>#DIV/0!</v>
      </c>
      <c r="AU2141" s="113" t="e">
        <f t="shared" si="916"/>
        <v>#DIV/0!</v>
      </c>
      <c r="AV2141" s="113" t="e">
        <f t="shared" si="917"/>
        <v>#DIV/0!</v>
      </c>
      <c r="AW2141" s="113" t="e">
        <f t="shared" si="918"/>
        <v>#DIV/0!</v>
      </c>
      <c r="AX2141" s="113" t="e">
        <f t="shared" si="919"/>
        <v>#DIV/0!</v>
      </c>
      <c r="AY2141" s="113" t="e">
        <f t="shared" si="920"/>
        <v>#DIV/0!</v>
      </c>
    </row>
    <row r="2142" spans="1:51" x14ac:dyDescent="0.25">
      <c r="A2142" s="119"/>
      <c r="B2142" s="83"/>
      <c r="C2142" s="85"/>
      <c r="D2142" s="85"/>
      <c r="E2142" s="85"/>
      <c r="F2142" s="71"/>
      <c r="G2142" s="96"/>
      <c r="H2142" s="16" t="e">
        <f>IF(A2142&gt;$U$1,ROUND(ROUND( U2142*$S$1+(1-$S$1)*G2142,4)+$T$1*ROUND(($S$1*Z2142+(1-$S$1)*(G2142-U2142)^2)^0.5,4),4),Rawdata!AK2142+Rawdata!$T$1*Rawdata!AU2142)</f>
        <v>#DIV/0!</v>
      </c>
      <c r="I2142" s="16" t="e">
        <f>IF(A2142&gt;$V$1,ROUND(ROUND(V2142*$S$1+(1-$S$1)*G2142,4)+$T$1*ROUND(($S$1*AA2142+(1-$S$1)*(G2142-V2142)^2)^0.5,4),4),Rawdata!AL2142+Rawdata!$T$1*Rawdata!AV2142)</f>
        <v>#DIV/0!</v>
      </c>
      <c r="J2142" s="16" t="e">
        <f>IF(A2142&gt;$W$1,ROUND(ROUND( W2142*$S$1+(1-$S$1)*G2142,4)+$T$1*ROUND(($S$1*AB2142+(1-$S$1)*(G2142-W2142)^2)^0.5,4),4),Rawdata!AM2142+Rawdata!$T$1*Rawdata!AW2142)</f>
        <v>#DIV/0!</v>
      </c>
      <c r="K2142" s="16" t="e">
        <f>IF(A2142&gt;$X$1,ROUND(ROUND( X2142*$S$1+(1-$S$1)*G2142,4)+$T$1*ROUND(($S$1*AC2142+(1-$S$1)*(G2142-X2142)^2)^0.5,4),4),Rawdata!AN2142+Rawdata!$T$1*Rawdata!AX2142)</f>
        <v>#DIV/0!</v>
      </c>
      <c r="L2142" s="16" t="e">
        <f>IF(A2142&gt;$Y$1,ROUND(ROUND( Y2142*$S$1+(1-$S$1)*G2142,4)+$T$1*ROUND(($S$1*AD2142+(1-$S$1)*(G2142-Y2142)^2)^0.5,4),4),Rawdata!AO2142+Rawdata!$T$1*Rawdata!AY2142)</f>
        <v>#DIV/0!</v>
      </c>
      <c r="M2142" s="16" t="e">
        <f t="shared" si="902"/>
        <v>#DIV/0!</v>
      </c>
      <c r="N2142" s="16" t="e">
        <f t="shared" si="903"/>
        <v>#DIV/0!</v>
      </c>
      <c r="O2142" s="67"/>
      <c r="P2142" s="67"/>
      <c r="Q2142" s="31" t="e">
        <f t="shared" si="922"/>
        <v>#DIV/0!</v>
      </c>
      <c r="R2142" s="17" t="e">
        <f t="shared" si="923"/>
        <v>#DIV/0!</v>
      </c>
      <c r="S2142" s="37" t="e">
        <f t="shared" si="904"/>
        <v>#DIV/0!</v>
      </c>
      <c r="T2142" s="17" t="e">
        <f t="shared" si="905"/>
        <v>#DIV/0!</v>
      </c>
      <c r="U2142" s="91" t="e">
        <f>IF(A2142&gt;$U$1, U2143*$S$1+(1-$S$1)*G2143,Rawdata!AK2142)</f>
        <v>#DIV/0!</v>
      </c>
      <c r="V2142" s="91" t="e">
        <f>IF(A2142&gt;$V$1,$S$1*V2143+(1-$S$1)*G2143,Rawdata!AL2142)</f>
        <v>#DIV/0!</v>
      </c>
      <c r="W2142" s="91" t="e">
        <f>IF(A2142&gt;$W$1, $S$1*W2143+(1-$S$1)*G2143,Rawdata!AM2142)</f>
        <v>#DIV/0!</v>
      </c>
      <c r="X2142" s="91" t="e">
        <f>IF(A2142&gt;$X$1,$S$1*X2143+(1-$S$1)*G2143,Rawdata!AN2142)</f>
        <v>#DIV/0!</v>
      </c>
      <c r="Y2142" s="91" t="e">
        <f>IF(A2142&gt;$Y$1,$S$1*Y2143+(1-$S$1)*G2143,Rawdata!AO2142)</f>
        <v>#DIV/0!</v>
      </c>
      <c r="Z2142" s="91" t="e">
        <f>IF(A2142&gt;$Z$1,$S$1*Z2143+(1-$S$1)*(G2143-U2143)^2,Rawdata!AP2142)</f>
        <v>#DIV/0!</v>
      </c>
      <c r="AA2142" s="91" t="e">
        <f>IF(A2142&gt;$AA$1,$S$1*AA2143+(1-$S$1)*(G2143-V2143)^2,Rawdata!AQ2142)</f>
        <v>#DIV/0!</v>
      </c>
      <c r="AB2142" s="91" t="e">
        <f>IF(A2142&gt;89,$S$1*AB2143+(1-$S$1)*(G2143-W2143)^2,Rawdata!AR2142)</f>
        <v>#DIV/0!</v>
      </c>
      <c r="AC2142" s="91" t="e">
        <f>IF(A2142&gt;$AC$1,$S$1*AC2143+(1-$S$1)*(G2143-X2143)^2,Rawdata!AS2142)</f>
        <v>#DIV/0!</v>
      </c>
      <c r="AD2142" s="91" t="e">
        <f>IF(A2142&gt;$AD$1,$S$1*AD2143+(1-$S$1)*(G2143-Y2143)^2,Rawdata!AT2142)</f>
        <v>#DIV/0!</v>
      </c>
      <c r="AE2142" s="80" t="e">
        <f t="shared" si="898"/>
        <v>#DIV/0!</v>
      </c>
      <c r="AF2142" s="81" t="e">
        <f t="shared" si="899"/>
        <v>#DIV/0!</v>
      </c>
      <c r="AG2142" s="86">
        <f t="shared" si="921"/>
        <v>0</v>
      </c>
      <c r="AH2142" s="107" t="e">
        <f t="shared" si="897"/>
        <v>#DIV/0!</v>
      </c>
      <c r="AI2142" s="107" t="e">
        <f t="shared" si="900"/>
        <v>#DIV/0!</v>
      </c>
      <c r="AJ2142" s="108" t="e">
        <f t="shared" si="901"/>
        <v>#DIV/0!</v>
      </c>
      <c r="AK2142" s="113" t="e">
        <f t="shared" si="906"/>
        <v>#DIV/0!</v>
      </c>
      <c r="AL2142" s="113" t="e">
        <f t="shared" si="907"/>
        <v>#DIV/0!</v>
      </c>
      <c r="AM2142" s="113" t="e">
        <f t="shared" si="908"/>
        <v>#DIV/0!</v>
      </c>
      <c r="AN2142" s="113" t="e">
        <f t="shared" si="909"/>
        <v>#DIV/0!</v>
      </c>
      <c r="AO2142" s="113" t="e">
        <f t="shared" si="910"/>
        <v>#DIV/0!</v>
      </c>
      <c r="AP2142" s="91" t="e">
        <f t="shared" si="911"/>
        <v>#DIV/0!</v>
      </c>
      <c r="AQ2142" s="91" t="e">
        <f t="shared" si="912"/>
        <v>#DIV/0!</v>
      </c>
      <c r="AR2142" s="91" t="e">
        <f t="shared" si="913"/>
        <v>#DIV/0!</v>
      </c>
      <c r="AS2142" s="91" t="e">
        <f t="shared" si="914"/>
        <v>#DIV/0!</v>
      </c>
      <c r="AT2142" s="91" t="e">
        <f t="shared" si="915"/>
        <v>#DIV/0!</v>
      </c>
      <c r="AU2142" s="113" t="e">
        <f t="shared" si="916"/>
        <v>#DIV/0!</v>
      </c>
      <c r="AV2142" s="113" t="e">
        <f t="shared" si="917"/>
        <v>#DIV/0!</v>
      </c>
      <c r="AW2142" s="113" t="e">
        <f t="shared" si="918"/>
        <v>#DIV/0!</v>
      </c>
      <c r="AX2142" s="113" t="e">
        <f t="shared" si="919"/>
        <v>#DIV/0!</v>
      </c>
      <c r="AY2142" s="113" t="e">
        <f t="shared" si="920"/>
        <v>#DIV/0!</v>
      </c>
    </row>
    <row r="2143" spans="1:51" x14ac:dyDescent="0.25">
      <c r="A2143" s="119"/>
      <c r="B2143" s="83"/>
      <c r="C2143" s="85"/>
      <c r="D2143" s="85"/>
      <c r="E2143" s="85"/>
      <c r="F2143" s="71"/>
      <c r="G2143" s="96"/>
      <c r="H2143" s="16" t="e">
        <f>IF(A2143&gt;$U$1,ROUND(ROUND( U2143*$S$1+(1-$S$1)*G2143,4)+$T$1*ROUND(($S$1*Z2143+(1-$S$1)*(G2143-U2143)^2)^0.5,4),4),Rawdata!AK2143+Rawdata!$T$1*Rawdata!AU2143)</f>
        <v>#DIV/0!</v>
      </c>
      <c r="I2143" s="16" t="e">
        <f>IF(A2143&gt;$V$1,ROUND(ROUND(V2143*$S$1+(1-$S$1)*G2143,4)+$T$1*ROUND(($S$1*AA2143+(1-$S$1)*(G2143-V2143)^2)^0.5,4),4),Rawdata!AL2143+Rawdata!$T$1*Rawdata!AV2143)</f>
        <v>#DIV/0!</v>
      </c>
      <c r="J2143" s="16" t="e">
        <f>IF(A2143&gt;$W$1,ROUND(ROUND( W2143*$S$1+(1-$S$1)*G2143,4)+$T$1*ROUND(($S$1*AB2143+(1-$S$1)*(G2143-W2143)^2)^0.5,4),4),Rawdata!AM2143+Rawdata!$T$1*Rawdata!AW2143)</f>
        <v>#DIV/0!</v>
      </c>
      <c r="K2143" s="16" t="e">
        <f>IF(A2143&gt;$X$1,ROUND(ROUND( X2143*$S$1+(1-$S$1)*G2143,4)+$T$1*ROUND(($S$1*AC2143+(1-$S$1)*(G2143-X2143)^2)^0.5,4),4),Rawdata!AN2143+Rawdata!$T$1*Rawdata!AX2143)</f>
        <v>#DIV/0!</v>
      </c>
      <c r="L2143" s="16" t="e">
        <f>IF(A2143&gt;$Y$1,ROUND(ROUND( Y2143*$S$1+(1-$S$1)*G2143,4)+$T$1*ROUND(($S$1*AD2143+(1-$S$1)*(G2143-Y2143)^2)^0.5,4),4),Rawdata!AO2143+Rawdata!$T$1*Rawdata!AY2143)</f>
        <v>#DIV/0!</v>
      </c>
      <c r="M2143" s="16" t="e">
        <f t="shared" si="902"/>
        <v>#DIV/0!</v>
      </c>
      <c r="N2143" s="16" t="e">
        <f t="shared" si="903"/>
        <v>#DIV/0!</v>
      </c>
      <c r="O2143" s="67"/>
      <c r="P2143" s="67"/>
      <c r="Q2143" s="31" t="e">
        <f t="shared" si="922"/>
        <v>#DIV/0!</v>
      </c>
      <c r="R2143" s="17" t="e">
        <f t="shared" si="923"/>
        <v>#DIV/0!</v>
      </c>
      <c r="S2143" s="37" t="e">
        <f t="shared" si="904"/>
        <v>#DIV/0!</v>
      </c>
      <c r="T2143" s="17" t="e">
        <f t="shared" si="905"/>
        <v>#DIV/0!</v>
      </c>
      <c r="U2143" s="91" t="e">
        <f>IF(A2143&gt;$U$1, U2144*$S$1+(1-$S$1)*G2144,Rawdata!AK2143)</f>
        <v>#DIV/0!</v>
      </c>
      <c r="V2143" s="91" t="e">
        <f>IF(A2143&gt;$V$1,$S$1*V2144+(1-$S$1)*G2144,Rawdata!AL2143)</f>
        <v>#DIV/0!</v>
      </c>
      <c r="W2143" s="91" t="e">
        <f>IF(A2143&gt;$W$1, $S$1*W2144+(1-$S$1)*G2144,Rawdata!AM2143)</f>
        <v>#DIV/0!</v>
      </c>
      <c r="X2143" s="91" t="e">
        <f>IF(A2143&gt;$X$1,$S$1*X2144+(1-$S$1)*G2144,Rawdata!AN2143)</f>
        <v>#DIV/0!</v>
      </c>
      <c r="Y2143" s="91" t="e">
        <f>IF(A2143&gt;$Y$1,$S$1*Y2144+(1-$S$1)*G2144,Rawdata!AO2143)</f>
        <v>#DIV/0!</v>
      </c>
      <c r="Z2143" s="91" t="e">
        <f>IF(A2143&gt;$Z$1,$S$1*Z2144+(1-$S$1)*(G2144-U2144)^2,Rawdata!AP2143)</f>
        <v>#DIV/0!</v>
      </c>
      <c r="AA2143" s="91" t="e">
        <f>IF(A2143&gt;$AA$1,$S$1*AA2144+(1-$S$1)*(G2144-V2144)^2,Rawdata!AQ2143)</f>
        <v>#DIV/0!</v>
      </c>
      <c r="AB2143" s="91" t="e">
        <f>IF(A2143&gt;89,$S$1*AB2144+(1-$S$1)*(G2144-W2144)^2,Rawdata!AR2143)</f>
        <v>#DIV/0!</v>
      </c>
      <c r="AC2143" s="91" t="e">
        <f>IF(A2143&gt;$AC$1,$S$1*AC2144+(1-$S$1)*(G2144-X2144)^2,Rawdata!AS2143)</f>
        <v>#DIV/0!</v>
      </c>
      <c r="AD2143" s="91" t="e">
        <f>IF(A2143&gt;$AD$1,$S$1*AD2144+(1-$S$1)*(G2144-Y2144)^2,Rawdata!AT2143)</f>
        <v>#DIV/0!</v>
      </c>
      <c r="AE2143" s="80" t="e">
        <f t="shared" si="898"/>
        <v>#DIV/0!</v>
      </c>
      <c r="AF2143" s="81" t="e">
        <f t="shared" si="899"/>
        <v>#DIV/0!</v>
      </c>
      <c r="AG2143" s="86">
        <f t="shared" si="921"/>
        <v>0</v>
      </c>
      <c r="AH2143" s="107" t="e">
        <f t="shared" si="897"/>
        <v>#DIV/0!</v>
      </c>
      <c r="AI2143" s="107" t="e">
        <f t="shared" si="900"/>
        <v>#DIV/0!</v>
      </c>
      <c r="AJ2143" s="108" t="e">
        <f t="shared" si="901"/>
        <v>#DIV/0!</v>
      </c>
      <c r="AK2143" s="113" t="e">
        <f t="shared" si="906"/>
        <v>#DIV/0!</v>
      </c>
      <c r="AL2143" s="113" t="e">
        <f t="shared" si="907"/>
        <v>#DIV/0!</v>
      </c>
      <c r="AM2143" s="113" t="e">
        <f t="shared" si="908"/>
        <v>#DIV/0!</v>
      </c>
      <c r="AN2143" s="113" t="e">
        <f t="shared" si="909"/>
        <v>#DIV/0!</v>
      </c>
      <c r="AO2143" s="113" t="e">
        <f t="shared" si="910"/>
        <v>#DIV/0!</v>
      </c>
      <c r="AP2143" s="91" t="e">
        <f t="shared" si="911"/>
        <v>#DIV/0!</v>
      </c>
      <c r="AQ2143" s="91" t="e">
        <f t="shared" si="912"/>
        <v>#DIV/0!</v>
      </c>
      <c r="AR2143" s="91" t="e">
        <f t="shared" si="913"/>
        <v>#DIV/0!</v>
      </c>
      <c r="AS2143" s="91" t="e">
        <f t="shared" si="914"/>
        <v>#DIV/0!</v>
      </c>
      <c r="AT2143" s="91" t="e">
        <f t="shared" si="915"/>
        <v>#DIV/0!</v>
      </c>
      <c r="AU2143" s="113" t="e">
        <f t="shared" si="916"/>
        <v>#DIV/0!</v>
      </c>
      <c r="AV2143" s="113" t="e">
        <f t="shared" si="917"/>
        <v>#DIV/0!</v>
      </c>
      <c r="AW2143" s="113" t="e">
        <f t="shared" si="918"/>
        <v>#DIV/0!</v>
      </c>
      <c r="AX2143" s="113" t="e">
        <f t="shared" si="919"/>
        <v>#DIV/0!</v>
      </c>
      <c r="AY2143" s="113" t="e">
        <f t="shared" si="920"/>
        <v>#DIV/0!</v>
      </c>
    </row>
    <row r="2144" spans="1:51" x14ac:dyDescent="0.25">
      <c r="A2144" s="119"/>
      <c r="B2144" s="83"/>
      <c r="C2144" s="85"/>
      <c r="D2144" s="85"/>
      <c r="E2144" s="85"/>
      <c r="F2144" s="71"/>
      <c r="G2144" s="96"/>
      <c r="H2144" s="16" t="e">
        <f>IF(A2144&gt;$U$1,ROUND(ROUND( U2144*$S$1+(1-$S$1)*G2144,4)+$T$1*ROUND(($S$1*Z2144+(1-$S$1)*(G2144-U2144)^2)^0.5,4),4),Rawdata!AK2144+Rawdata!$T$1*Rawdata!AU2144)</f>
        <v>#DIV/0!</v>
      </c>
      <c r="I2144" s="16" t="e">
        <f>IF(A2144&gt;$V$1,ROUND(ROUND(V2144*$S$1+(1-$S$1)*G2144,4)+$T$1*ROUND(($S$1*AA2144+(1-$S$1)*(G2144-V2144)^2)^0.5,4),4),Rawdata!AL2144+Rawdata!$T$1*Rawdata!AV2144)</f>
        <v>#DIV/0!</v>
      </c>
      <c r="J2144" s="16" t="e">
        <f>IF(A2144&gt;$W$1,ROUND(ROUND( W2144*$S$1+(1-$S$1)*G2144,4)+$T$1*ROUND(($S$1*AB2144+(1-$S$1)*(G2144-W2144)^2)^0.5,4),4),Rawdata!AM2144+Rawdata!$T$1*Rawdata!AW2144)</f>
        <v>#DIV/0!</v>
      </c>
      <c r="K2144" s="16" t="e">
        <f>IF(A2144&gt;$X$1,ROUND(ROUND( X2144*$S$1+(1-$S$1)*G2144,4)+$T$1*ROUND(($S$1*AC2144+(1-$S$1)*(G2144-X2144)^2)^0.5,4),4),Rawdata!AN2144+Rawdata!$T$1*Rawdata!AX2144)</f>
        <v>#DIV/0!</v>
      </c>
      <c r="L2144" s="16" t="e">
        <f>IF(A2144&gt;$Y$1,ROUND(ROUND( Y2144*$S$1+(1-$S$1)*G2144,4)+$T$1*ROUND(($S$1*AD2144+(1-$S$1)*(G2144-Y2144)^2)^0.5,4),4),Rawdata!AO2144+Rawdata!$T$1*Rawdata!AY2144)</f>
        <v>#DIV/0!</v>
      </c>
      <c r="M2144" s="16" t="e">
        <f t="shared" si="902"/>
        <v>#DIV/0!</v>
      </c>
      <c r="N2144" s="16" t="e">
        <f t="shared" si="903"/>
        <v>#DIV/0!</v>
      </c>
      <c r="O2144" s="67"/>
      <c r="P2144" s="67"/>
      <c r="Q2144" s="31" t="e">
        <f t="shared" si="922"/>
        <v>#DIV/0!</v>
      </c>
      <c r="R2144" s="17" t="e">
        <f t="shared" si="923"/>
        <v>#DIV/0!</v>
      </c>
      <c r="S2144" s="37" t="e">
        <f t="shared" si="904"/>
        <v>#DIV/0!</v>
      </c>
      <c r="T2144" s="17" t="e">
        <f t="shared" si="905"/>
        <v>#DIV/0!</v>
      </c>
      <c r="U2144" s="91" t="e">
        <f>IF(A2144&gt;$U$1, U2145*$S$1+(1-$S$1)*G2145,Rawdata!AK2144)</f>
        <v>#DIV/0!</v>
      </c>
      <c r="V2144" s="91" t="e">
        <f>IF(A2144&gt;$V$1,$S$1*V2145+(1-$S$1)*G2145,Rawdata!AL2144)</f>
        <v>#DIV/0!</v>
      </c>
      <c r="W2144" s="91" t="e">
        <f>IF(A2144&gt;$W$1, $S$1*W2145+(1-$S$1)*G2145,Rawdata!AM2144)</f>
        <v>#DIV/0!</v>
      </c>
      <c r="X2144" s="91" t="e">
        <f>IF(A2144&gt;$X$1,$S$1*X2145+(1-$S$1)*G2145,Rawdata!AN2144)</f>
        <v>#DIV/0!</v>
      </c>
      <c r="Y2144" s="91" t="e">
        <f>IF(A2144&gt;$Y$1,$S$1*Y2145+(1-$S$1)*G2145,Rawdata!AO2144)</f>
        <v>#DIV/0!</v>
      </c>
      <c r="Z2144" s="91" t="e">
        <f>IF(A2144&gt;$Z$1,$S$1*Z2145+(1-$S$1)*(G2145-U2145)^2,Rawdata!AP2144)</f>
        <v>#DIV/0!</v>
      </c>
      <c r="AA2144" s="91" t="e">
        <f>IF(A2144&gt;$AA$1,$S$1*AA2145+(1-$S$1)*(G2145-V2145)^2,Rawdata!AQ2144)</f>
        <v>#DIV/0!</v>
      </c>
      <c r="AB2144" s="91" t="e">
        <f>IF(A2144&gt;89,$S$1*AB2145+(1-$S$1)*(G2145-W2145)^2,Rawdata!AR2144)</f>
        <v>#DIV/0!</v>
      </c>
      <c r="AC2144" s="91" t="e">
        <f>IF(A2144&gt;$AC$1,$S$1*AC2145+(1-$S$1)*(G2145-X2145)^2,Rawdata!AS2144)</f>
        <v>#DIV/0!</v>
      </c>
      <c r="AD2144" s="91" t="e">
        <f>IF(A2144&gt;$AD$1,$S$1*AD2145+(1-$S$1)*(G2145-Y2145)^2,Rawdata!AT2144)</f>
        <v>#DIV/0!</v>
      </c>
      <c r="AE2144" s="80" t="e">
        <f t="shared" si="898"/>
        <v>#DIV/0!</v>
      </c>
      <c r="AF2144" s="81" t="e">
        <f t="shared" si="899"/>
        <v>#DIV/0!</v>
      </c>
      <c r="AG2144" s="86">
        <f t="shared" si="921"/>
        <v>0</v>
      </c>
      <c r="AH2144" s="107" t="e">
        <f t="shared" si="897"/>
        <v>#DIV/0!</v>
      </c>
      <c r="AI2144" s="107" t="e">
        <f t="shared" si="900"/>
        <v>#DIV/0!</v>
      </c>
      <c r="AJ2144" s="108" t="e">
        <f t="shared" si="901"/>
        <v>#DIV/0!</v>
      </c>
      <c r="AK2144" s="113" t="e">
        <f t="shared" si="906"/>
        <v>#DIV/0!</v>
      </c>
      <c r="AL2144" s="113" t="e">
        <f t="shared" si="907"/>
        <v>#DIV/0!</v>
      </c>
      <c r="AM2144" s="113" t="e">
        <f t="shared" si="908"/>
        <v>#DIV/0!</v>
      </c>
      <c r="AN2144" s="113" t="e">
        <f t="shared" si="909"/>
        <v>#DIV/0!</v>
      </c>
      <c r="AO2144" s="113" t="e">
        <f t="shared" si="910"/>
        <v>#DIV/0!</v>
      </c>
      <c r="AP2144" s="91" t="e">
        <f t="shared" si="911"/>
        <v>#DIV/0!</v>
      </c>
      <c r="AQ2144" s="91" t="e">
        <f t="shared" si="912"/>
        <v>#DIV/0!</v>
      </c>
      <c r="AR2144" s="91" t="e">
        <f t="shared" si="913"/>
        <v>#DIV/0!</v>
      </c>
      <c r="AS2144" s="91" t="e">
        <f t="shared" si="914"/>
        <v>#DIV/0!</v>
      </c>
      <c r="AT2144" s="91" t="e">
        <f t="shared" si="915"/>
        <v>#DIV/0!</v>
      </c>
      <c r="AU2144" s="113" t="e">
        <f t="shared" si="916"/>
        <v>#DIV/0!</v>
      </c>
      <c r="AV2144" s="113" t="e">
        <f t="shared" si="917"/>
        <v>#DIV/0!</v>
      </c>
      <c r="AW2144" s="113" t="e">
        <f t="shared" si="918"/>
        <v>#DIV/0!</v>
      </c>
      <c r="AX2144" s="113" t="e">
        <f t="shared" si="919"/>
        <v>#DIV/0!</v>
      </c>
      <c r="AY2144" s="113" t="e">
        <f t="shared" si="920"/>
        <v>#DIV/0!</v>
      </c>
    </row>
    <row r="2145" spans="1:51" x14ac:dyDescent="0.25">
      <c r="A2145" s="119"/>
      <c r="B2145" s="83"/>
      <c r="C2145" s="85"/>
      <c r="D2145" s="85"/>
      <c r="E2145" s="85"/>
      <c r="F2145" s="71"/>
      <c r="G2145" s="96"/>
      <c r="H2145" s="16" t="e">
        <f>IF(A2145&gt;$U$1,ROUND(ROUND( U2145*$S$1+(1-$S$1)*G2145,4)+$T$1*ROUND(($S$1*Z2145+(1-$S$1)*(G2145-U2145)^2)^0.5,4),4),Rawdata!AK2145+Rawdata!$T$1*Rawdata!AU2145)</f>
        <v>#DIV/0!</v>
      </c>
      <c r="I2145" s="16" t="e">
        <f>IF(A2145&gt;$V$1,ROUND(ROUND(V2145*$S$1+(1-$S$1)*G2145,4)+$T$1*ROUND(($S$1*AA2145+(1-$S$1)*(G2145-V2145)^2)^0.5,4),4),Rawdata!AL2145+Rawdata!$T$1*Rawdata!AV2145)</f>
        <v>#DIV/0!</v>
      </c>
      <c r="J2145" s="16" t="e">
        <f>IF(A2145&gt;$W$1,ROUND(ROUND( W2145*$S$1+(1-$S$1)*G2145,4)+$T$1*ROUND(($S$1*AB2145+(1-$S$1)*(G2145-W2145)^2)^0.5,4),4),Rawdata!AM2145+Rawdata!$T$1*Rawdata!AW2145)</f>
        <v>#DIV/0!</v>
      </c>
      <c r="K2145" s="16" t="e">
        <f>IF(A2145&gt;$X$1,ROUND(ROUND( X2145*$S$1+(1-$S$1)*G2145,4)+$T$1*ROUND(($S$1*AC2145+(1-$S$1)*(G2145-X2145)^2)^0.5,4),4),Rawdata!AN2145+Rawdata!$T$1*Rawdata!AX2145)</f>
        <v>#DIV/0!</v>
      </c>
      <c r="L2145" s="16" t="e">
        <f>IF(A2145&gt;$Y$1,ROUND(ROUND( Y2145*$S$1+(1-$S$1)*G2145,4)+$T$1*ROUND(($S$1*AD2145+(1-$S$1)*(G2145-Y2145)^2)^0.5,4),4),Rawdata!AO2145+Rawdata!$T$1*Rawdata!AY2145)</f>
        <v>#DIV/0!</v>
      </c>
      <c r="M2145" s="16" t="e">
        <f t="shared" si="902"/>
        <v>#DIV/0!</v>
      </c>
      <c r="N2145" s="16" t="e">
        <f t="shared" si="903"/>
        <v>#DIV/0!</v>
      </c>
      <c r="O2145" s="67"/>
      <c r="P2145" s="67"/>
      <c r="Q2145" s="31" t="e">
        <f t="shared" si="922"/>
        <v>#DIV/0!</v>
      </c>
      <c r="R2145" s="17" t="e">
        <f t="shared" si="923"/>
        <v>#DIV/0!</v>
      </c>
      <c r="S2145" s="37" t="e">
        <f t="shared" si="904"/>
        <v>#DIV/0!</v>
      </c>
      <c r="T2145" s="17" t="e">
        <f t="shared" si="905"/>
        <v>#DIV/0!</v>
      </c>
      <c r="U2145" s="91" t="e">
        <f>IF(A2145&gt;$U$1, U2146*$S$1+(1-$S$1)*G2146,Rawdata!AK2145)</f>
        <v>#DIV/0!</v>
      </c>
      <c r="V2145" s="91" t="e">
        <f>IF(A2145&gt;$V$1,$S$1*V2146+(1-$S$1)*G2146,Rawdata!AL2145)</f>
        <v>#DIV/0!</v>
      </c>
      <c r="W2145" s="91" t="e">
        <f>IF(A2145&gt;$W$1, $S$1*W2146+(1-$S$1)*G2146,Rawdata!AM2145)</f>
        <v>#DIV/0!</v>
      </c>
      <c r="X2145" s="91" t="e">
        <f>IF(A2145&gt;$X$1,$S$1*X2146+(1-$S$1)*G2146,Rawdata!AN2145)</f>
        <v>#DIV/0!</v>
      </c>
      <c r="Y2145" s="91" t="e">
        <f>IF(A2145&gt;$Y$1,$S$1*Y2146+(1-$S$1)*G2146,Rawdata!AO2145)</f>
        <v>#DIV/0!</v>
      </c>
      <c r="Z2145" s="91" t="e">
        <f>IF(A2145&gt;$Z$1,$S$1*Z2146+(1-$S$1)*(G2146-U2146)^2,Rawdata!AP2145)</f>
        <v>#DIV/0!</v>
      </c>
      <c r="AA2145" s="91" t="e">
        <f>IF(A2145&gt;$AA$1,$S$1*AA2146+(1-$S$1)*(G2146-V2146)^2,Rawdata!AQ2145)</f>
        <v>#DIV/0!</v>
      </c>
      <c r="AB2145" s="91" t="e">
        <f>IF(A2145&gt;89,$S$1*AB2146+(1-$S$1)*(G2146-W2146)^2,Rawdata!AR2145)</f>
        <v>#DIV/0!</v>
      </c>
      <c r="AC2145" s="91" t="e">
        <f>IF(A2145&gt;$AC$1,$S$1*AC2146+(1-$S$1)*(G2146-X2146)^2,Rawdata!AS2145)</f>
        <v>#DIV/0!</v>
      </c>
      <c r="AD2145" s="91" t="e">
        <f>IF(A2145&gt;$AD$1,$S$1*AD2146+(1-$S$1)*(G2146-Y2146)^2,Rawdata!AT2145)</f>
        <v>#DIV/0!</v>
      </c>
      <c r="AE2145" s="80" t="e">
        <f t="shared" si="898"/>
        <v>#DIV/0!</v>
      </c>
      <c r="AF2145" s="81" t="e">
        <f t="shared" si="899"/>
        <v>#DIV/0!</v>
      </c>
      <c r="AG2145" s="86">
        <f t="shared" si="921"/>
        <v>0</v>
      </c>
      <c r="AH2145" s="107" t="e">
        <f t="shared" si="897"/>
        <v>#DIV/0!</v>
      </c>
      <c r="AI2145" s="107" t="e">
        <f t="shared" si="900"/>
        <v>#DIV/0!</v>
      </c>
      <c r="AJ2145" s="108" t="e">
        <f t="shared" si="901"/>
        <v>#DIV/0!</v>
      </c>
      <c r="AK2145" s="113" t="e">
        <f t="shared" si="906"/>
        <v>#DIV/0!</v>
      </c>
      <c r="AL2145" s="113" t="e">
        <f t="shared" si="907"/>
        <v>#DIV/0!</v>
      </c>
      <c r="AM2145" s="113" t="e">
        <f t="shared" si="908"/>
        <v>#DIV/0!</v>
      </c>
      <c r="AN2145" s="113" t="e">
        <f t="shared" si="909"/>
        <v>#DIV/0!</v>
      </c>
      <c r="AO2145" s="113" t="e">
        <f t="shared" si="910"/>
        <v>#DIV/0!</v>
      </c>
      <c r="AP2145" s="91" t="e">
        <f t="shared" si="911"/>
        <v>#DIV/0!</v>
      </c>
      <c r="AQ2145" s="91" t="e">
        <f t="shared" si="912"/>
        <v>#DIV/0!</v>
      </c>
      <c r="AR2145" s="91" t="e">
        <f t="shared" si="913"/>
        <v>#DIV/0!</v>
      </c>
      <c r="AS2145" s="91" t="e">
        <f t="shared" si="914"/>
        <v>#DIV/0!</v>
      </c>
      <c r="AT2145" s="91" t="e">
        <f t="shared" si="915"/>
        <v>#DIV/0!</v>
      </c>
      <c r="AU2145" s="113" t="e">
        <f t="shared" si="916"/>
        <v>#DIV/0!</v>
      </c>
      <c r="AV2145" s="113" t="e">
        <f t="shared" si="917"/>
        <v>#DIV/0!</v>
      </c>
      <c r="AW2145" s="113" t="e">
        <f t="shared" si="918"/>
        <v>#DIV/0!</v>
      </c>
      <c r="AX2145" s="113" t="e">
        <f t="shared" si="919"/>
        <v>#DIV/0!</v>
      </c>
      <c r="AY2145" s="113" t="e">
        <f t="shared" si="920"/>
        <v>#DIV/0!</v>
      </c>
    </row>
    <row r="2146" spans="1:51" x14ac:dyDescent="0.25">
      <c r="A2146" s="119"/>
      <c r="B2146" s="83"/>
      <c r="C2146" s="85"/>
      <c r="D2146" s="85"/>
      <c r="E2146" s="85"/>
      <c r="F2146" s="71"/>
      <c r="G2146" s="96"/>
      <c r="H2146" s="16" t="e">
        <f>IF(A2146&gt;$U$1,ROUND(ROUND( U2146*$S$1+(1-$S$1)*G2146,4)+$T$1*ROUND(($S$1*Z2146+(1-$S$1)*(G2146-U2146)^2)^0.5,4),4),Rawdata!AK2146+Rawdata!$T$1*Rawdata!AU2146)</f>
        <v>#DIV/0!</v>
      </c>
      <c r="I2146" s="16" t="e">
        <f>IF(A2146&gt;$V$1,ROUND(ROUND(V2146*$S$1+(1-$S$1)*G2146,4)+$T$1*ROUND(($S$1*AA2146+(1-$S$1)*(G2146-V2146)^2)^0.5,4),4),Rawdata!AL2146+Rawdata!$T$1*Rawdata!AV2146)</f>
        <v>#DIV/0!</v>
      </c>
      <c r="J2146" s="16" t="e">
        <f>IF(A2146&gt;$W$1,ROUND(ROUND( W2146*$S$1+(1-$S$1)*G2146,4)+$T$1*ROUND(($S$1*AB2146+(1-$S$1)*(G2146-W2146)^2)^0.5,4),4),Rawdata!AM2146+Rawdata!$T$1*Rawdata!AW2146)</f>
        <v>#DIV/0!</v>
      </c>
      <c r="K2146" s="16" t="e">
        <f>IF(A2146&gt;$X$1,ROUND(ROUND( X2146*$S$1+(1-$S$1)*G2146,4)+$T$1*ROUND(($S$1*AC2146+(1-$S$1)*(G2146-X2146)^2)^0.5,4),4),Rawdata!AN2146+Rawdata!$T$1*Rawdata!AX2146)</f>
        <v>#DIV/0!</v>
      </c>
      <c r="L2146" s="16" t="e">
        <f>IF(A2146&gt;$Y$1,ROUND(ROUND( Y2146*$S$1+(1-$S$1)*G2146,4)+$T$1*ROUND(($S$1*AD2146+(1-$S$1)*(G2146-Y2146)^2)^0.5,4),4),Rawdata!AO2146+Rawdata!$T$1*Rawdata!AY2146)</f>
        <v>#DIV/0!</v>
      </c>
      <c r="M2146" s="16" t="e">
        <f t="shared" si="902"/>
        <v>#DIV/0!</v>
      </c>
      <c r="N2146" s="16" t="e">
        <f t="shared" si="903"/>
        <v>#DIV/0!</v>
      </c>
      <c r="O2146" s="67"/>
      <c r="P2146" s="67"/>
      <c r="Q2146" s="31" t="e">
        <f t="shared" si="922"/>
        <v>#DIV/0!</v>
      </c>
      <c r="R2146" s="17" t="e">
        <f t="shared" si="923"/>
        <v>#DIV/0!</v>
      </c>
      <c r="S2146" s="37" t="e">
        <f t="shared" si="904"/>
        <v>#DIV/0!</v>
      </c>
      <c r="T2146" s="17" t="e">
        <f t="shared" si="905"/>
        <v>#DIV/0!</v>
      </c>
      <c r="U2146" s="91" t="e">
        <f>IF(A2146&gt;$U$1, U2147*$S$1+(1-$S$1)*G2147,Rawdata!AK2146)</f>
        <v>#DIV/0!</v>
      </c>
      <c r="V2146" s="91" t="e">
        <f>IF(A2146&gt;$V$1,$S$1*V2147+(1-$S$1)*G2147,Rawdata!AL2146)</f>
        <v>#DIV/0!</v>
      </c>
      <c r="W2146" s="91" t="e">
        <f>IF(A2146&gt;$W$1, $S$1*W2147+(1-$S$1)*G2147,Rawdata!AM2146)</f>
        <v>#DIV/0!</v>
      </c>
      <c r="X2146" s="91" t="e">
        <f>IF(A2146&gt;$X$1,$S$1*X2147+(1-$S$1)*G2147,Rawdata!AN2146)</f>
        <v>#DIV/0!</v>
      </c>
      <c r="Y2146" s="91" t="e">
        <f>IF(A2146&gt;$Y$1,$S$1*Y2147+(1-$S$1)*G2147,Rawdata!AO2146)</f>
        <v>#DIV/0!</v>
      </c>
      <c r="Z2146" s="91" t="e">
        <f>IF(A2146&gt;$Z$1,$S$1*Z2147+(1-$S$1)*(G2147-U2147)^2,Rawdata!AP2146)</f>
        <v>#DIV/0!</v>
      </c>
      <c r="AA2146" s="91" t="e">
        <f>IF(A2146&gt;$AA$1,$S$1*AA2147+(1-$S$1)*(G2147-V2147)^2,Rawdata!AQ2146)</f>
        <v>#DIV/0!</v>
      </c>
      <c r="AB2146" s="91" t="e">
        <f>IF(A2146&gt;89,$S$1*AB2147+(1-$S$1)*(G2147-W2147)^2,Rawdata!AR2146)</f>
        <v>#DIV/0!</v>
      </c>
      <c r="AC2146" s="91" t="e">
        <f>IF(A2146&gt;$AC$1,$S$1*AC2147+(1-$S$1)*(G2147-X2147)^2,Rawdata!AS2146)</f>
        <v>#DIV/0!</v>
      </c>
      <c r="AD2146" s="91" t="e">
        <f>IF(A2146&gt;$AD$1,$S$1*AD2147+(1-$S$1)*(G2147-Y2147)^2,Rawdata!AT2146)</f>
        <v>#DIV/0!</v>
      </c>
      <c r="AE2146" s="80" t="e">
        <f t="shared" si="898"/>
        <v>#DIV/0!</v>
      </c>
      <c r="AF2146" s="81" t="e">
        <f t="shared" si="899"/>
        <v>#DIV/0!</v>
      </c>
      <c r="AG2146" s="86">
        <f t="shared" si="921"/>
        <v>0</v>
      </c>
      <c r="AH2146" s="107" t="e">
        <f t="shared" si="897"/>
        <v>#DIV/0!</v>
      </c>
      <c r="AI2146" s="107" t="e">
        <f t="shared" si="900"/>
        <v>#DIV/0!</v>
      </c>
      <c r="AJ2146" s="108" t="e">
        <f t="shared" si="901"/>
        <v>#DIV/0!</v>
      </c>
      <c r="AK2146" s="113" t="e">
        <f t="shared" si="906"/>
        <v>#DIV/0!</v>
      </c>
      <c r="AL2146" s="113" t="e">
        <f t="shared" si="907"/>
        <v>#DIV/0!</v>
      </c>
      <c r="AM2146" s="113" t="e">
        <f t="shared" si="908"/>
        <v>#DIV/0!</v>
      </c>
      <c r="AN2146" s="113" t="e">
        <f t="shared" si="909"/>
        <v>#DIV/0!</v>
      </c>
      <c r="AO2146" s="113" t="e">
        <f t="shared" si="910"/>
        <v>#DIV/0!</v>
      </c>
      <c r="AP2146" s="91" t="e">
        <f t="shared" si="911"/>
        <v>#DIV/0!</v>
      </c>
      <c r="AQ2146" s="91" t="e">
        <f t="shared" si="912"/>
        <v>#DIV/0!</v>
      </c>
      <c r="AR2146" s="91" t="e">
        <f t="shared" si="913"/>
        <v>#DIV/0!</v>
      </c>
      <c r="AS2146" s="91" t="e">
        <f t="shared" si="914"/>
        <v>#DIV/0!</v>
      </c>
      <c r="AT2146" s="91" t="e">
        <f t="shared" si="915"/>
        <v>#DIV/0!</v>
      </c>
      <c r="AU2146" s="113" t="e">
        <f t="shared" si="916"/>
        <v>#DIV/0!</v>
      </c>
      <c r="AV2146" s="113" t="e">
        <f t="shared" si="917"/>
        <v>#DIV/0!</v>
      </c>
      <c r="AW2146" s="113" t="e">
        <f t="shared" si="918"/>
        <v>#DIV/0!</v>
      </c>
      <c r="AX2146" s="113" t="e">
        <f t="shared" si="919"/>
        <v>#DIV/0!</v>
      </c>
      <c r="AY2146" s="113" t="e">
        <f t="shared" si="920"/>
        <v>#DIV/0!</v>
      </c>
    </row>
    <row r="2147" spans="1:51" x14ac:dyDescent="0.25">
      <c r="A2147" s="119"/>
      <c r="B2147" s="83"/>
      <c r="C2147" s="85"/>
      <c r="D2147" s="85"/>
      <c r="E2147" s="85"/>
      <c r="F2147" s="71"/>
      <c r="G2147" s="96"/>
      <c r="H2147" s="16" t="e">
        <f>IF(A2147&gt;$U$1,ROUND(ROUND( U2147*$S$1+(1-$S$1)*G2147,4)+$T$1*ROUND(($S$1*Z2147+(1-$S$1)*(G2147-U2147)^2)^0.5,4),4),Rawdata!AK2147+Rawdata!$T$1*Rawdata!AU2147)</f>
        <v>#DIV/0!</v>
      </c>
      <c r="I2147" s="16" t="e">
        <f>IF(A2147&gt;$V$1,ROUND(ROUND(V2147*$S$1+(1-$S$1)*G2147,4)+$T$1*ROUND(($S$1*AA2147+(1-$S$1)*(G2147-V2147)^2)^0.5,4),4),Rawdata!AL2147+Rawdata!$T$1*Rawdata!AV2147)</f>
        <v>#DIV/0!</v>
      </c>
      <c r="J2147" s="16" t="e">
        <f>IF(A2147&gt;$W$1,ROUND(ROUND( W2147*$S$1+(1-$S$1)*G2147,4)+$T$1*ROUND(($S$1*AB2147+(1-$S$1)*(G2147-W2147)^2)^0.5,4),4),Rawdata!AM2147+Rawdata!$T$1*Rawdata!AW2147)</f>
        <v>#DIV/0!</v>
      </c>
      <c r="K2147" s="16" t="e">
        <f>IF(A2147&gt;$X$1,ROUND(ROUND( X2147*$S$1+(1-$S$1)*G2147,4)+$T$1*ROUND(($S$1*AC2147+(1-$S$1)*(G2147-X2147)^2)^0.5,4),4),Rawdata!AN2147+Rawdata!$T$1*Rawdata!AX2147)</f>
        <v>#DIV/0!</v>
      </c>
      <c r="L2147" s="16" t="e">
        <f>IF(A2147&gt;$Y$1,ROUND(ROUND( Y2147*$S$1+(1-$S$1)*G2147,4)+$T$1*ROUND(($S$1*AD2147+(1-$S$1)*(G2147-Y2147)^2)^0.5,4),4),Rawdata!AO2147+Rawdata!$T$1*Rawdata!AY2147)</f>
        <v>#DIV/0!</v>
      </c>
      <c r="M2147" s="16" t="e">
        <f t="shared" si="902"/>
        <v>#DIV/0!</v>
      </c>
      <c r="N2147" s="16" t="e">
        <f t="shared" si="903"/>
        <v>#DIV/0!</v>
      </c>
      <c r="O2147" s="67"/>
      <c r="P2147" s="67"/>
      <c r="Q2147" s="31" t="e">
        <f t="shared" si="922"/>
        <v>#DIV/0!</v>
      </c>
      <c r="R2147" s="17" t="e">
        <f t="shared" si="923"/>
        <v>#DIV/0!</v>
      </c>
      <c r="S2147" s="37" t="e">
        <f t="shared" si="904"/>
        <v>#DIV/0!</v>
      </c>
      <c r="T2147" s="17" t="e">
        <f t="shared" si="905"/>
        <v>#DIV/0!</v>
      </c>
      <c r="U2147" s="91" t="e">
        <f>IF(A2147&gt;$U$1, U2148*$S$1+(1-$S$1)*G2148,Rawdata!AK2147)</f>
        <v>#DIV/0!</v>
      </c>
      <c r="V2147" s="91" t="e">
        <f>IF(A2147&gt;$V$1,$S$1*V2148+(1-$S$1)*G2148,Rawdata!AL2147)</f>
        <v>#DIV/0!</v>
      </c>
      <c r="W2147" s="91" t="e">
        <f>IF(A2147&gt;$W$1, $S$1*W2148+(1-$S$1)*G2148,Rawdata!AM2147)</f>
        <v>#DIV/0!</v>
      </c>
      <c r="X2147" s="91" t="e">
        <f>IF(A2147&gt;$X$1,$S$1*X2148+(1-$S$1)*G2148,Rawdata!AN2147)</f>
        <v>#DIV/0!</v>
      </c>
      <c r="Y2147" s="91" t="e">
        <f>IF(A2147&gt;$Y$1,$S$1*Y2148+(1-$S$1)*G2148,Rawdata!AO2147)</f>
        <v>#DIV/0!</v>
      </c>
      <c r="Z2147" s="91" t="e">
        <f>IF(A2147&gt;$Z$1,$S$1*Z2148+(1-$S$1)*(G2148-U2148)^2,Rawdata!AP2147)</f>
        <v>#DIV/0!</v>
      </c>
      <c r="AA2147" s="91" t="e">
        <f>IF(A2147&gt;$AA$1,$S$1*AA2148+(1-$S$1)*(G2148-V2148)^2,Rawdata!AQ2147)</f>
        <v>#DIV/0!</v>
      </c>
      <c r="AB2147" s="91" t="e">
        <f>IF(A2147&gt;89,$S$1*AB2148+(1-$S$1)*(G2148-W2148)^2,Rawdata!AR2147)</f>
        <v>#DIV/0!</v>
      </c>
      <c r="AC2147" s="91" t="e">
        <f>IF(A2147&gt;$AC$1,$S$1*AC2148+(1-$S$1)*(G2148-X2148)^2,Rawdata!AS2147)</f>
        <v>#DIV/0!</v>
      </c>
      <c r="AD2147" s="91" t="e">
        <f>IF(A2147&gt;$AD$1,$S$1*AD2148+(1-$S$1)*(G2148-Y2148)^2,Rawdata!AT2147)</f>
        <v>#DIV/0!</v>
      </c>
      <c r="AE2147" s="80" t="e">
        <f t="shared" si="898"/>
        <v>#DIV/0!</v>
      </c>
      <c r="AF2147" s="81" t="e">
        <f t="shared" si="899"/>
        <v>#DIV/0!</v>
      </c>
      <c r="AG2147" s="86">
        <f t="shared" si="921"/>
        <v>0</v>
      </c>
      <c r="AH2147" s="107" t="e">
        <f t="shared" si="897"/>
        <v>#DIV/0!</v>
      </c>
      <c r="AI2147" s="107" t="e">
        <f t="shared" si="900"/>
        <v>#DIV/0!</v>
      </c>
      <c r="AJ2147" s="108" t="e">
        <f t="shared" si="901"/>
        <v>#DIV/0!</v>
      </c>
      <c r="AK2147" s="113" t="e">
        <f t="shared" si="906"/>
        <v>#DIV/0!</v>
      </c>
      <c r="AL2147" s="113" t="e">
        <f t="shared" si="907"/>
        <v>#DIV/0!</v>
      </c>
      <c r="AM2147" s="113" t="e">
        <f t="shared" si="908"/>
        <v>#DIV/0!</v>
      </c>
      <c r="AN2147" s="113" t="e">
        <f t="shared" si="909"/>
        <v>#DIV/0!</v>
      </c>
      <c r="AO2147" s="113" t="e">
        <f t="shared" si="910"/>
        <v>#DIV/0!</v>
      </c>
      <c r="AP2147" s="91" t="e">
        <f t="shared" si="911"/>
        <v>#DIV/0!</v>
      </c>
      <c r="AQ2147" s="91" t="e">
        <f t="shared" si="912"/>
        <v>#DIV/0!</v>
      </c>
      <c r="AR2147" s="91" t="e">
        <f t="shared" si="913"/>
        <v>#DIV/0!</v>
      </c>
      <c r="AS2147" s="91" t="e">
        <f t="shared" si="914"/>
        <v>#DIV/0!</v>
      </c>
      <c r="AT2147" s="91" t="e">
        <f t="shared" si="915"/>
        <v>#DIV/0!</v>
      </c>
      <c r="AU2147" s="113" t="e">
        <f t="shared" si="916"/>
        <v>#DIV/0!</v>
      </c>
      <c r="AV2147" s="113" t="e">
        <f t="shared" si="917"/>
        <v>#DIV/0!</v>
      </c>
      <c r="AW2147" s="113" t="e">
        <f t="shared" si="918"/>
        <v>#DIV/0!</v>
      </c>
      <c r="AX2147" s="113" t="e">
        <f t="shared" si="919"/>
        <v>#DIV/0!</v>
      </c>
      <c r="AY2147" s="113" t="e">
        <f t="shared" si="920"/>
        <v>#DIV/0!</v>
      </c>
    </row>
    <row r="2148" spans="1:51" x14ac:dyDescent="0.25">
      <c r="A2148" s="119"/>
      <c r="B2148" s="83"/>
      <c r="C2148" s="85"/>
      <c r="D2148" s="85"/>
      <c r="E2148" s="85"/>
      <c r="F2148" s="71"/>
      <c r="G2148" s="96"/>
      <c r="H2148" s="16" t="e">
        <f>IF(A2148&gt;$U$1,ROUND(ROUND( U2148*$S$1+(1-$S$1)*G2148,4)+$T$1*ROUND(($S$1*Z2148+(1-$S$1)*(G2148-U2148)^2)^0.5,4),4),Rawdata!AK2148+Rawdata!$T$1*Rawdata!AU2148)</f>
        <v>#DIV/0!</v>
      </c>
      <c r="I2148" s="16" t="e">
        <f>IF(A2148&gt;$V$1,ROUND(ROUND(V2148*$S$1+(1-$S$1)*G2148,4)+$T$1*ROUND(($S$1*AA2148+(1-$S$1)*(G2148-V2148)^2)^0.5,4),4),Rawdata!AL2148+Rawdata!$T$1*Rawdata!AV2148)</f>
        <v>#DIV/0!</v>
      </c>
      <c r="J2148" s="16" t="e">
        <f>IF(A2148&gt;$W$1,ROUND(ROUND( W2148*$S$1+(1-$S$1)*G2148,4)+$T$1*ROUND(($S$1*AB2148+(1-$S$1)*(G2148-W2148)^2)^0.5,4),4),Rawdata!AM2148+Rawdata!$T$1*Rawdata!AW2148)</f>
        <v>#DIV/0!</v>
      </c>
      <c r="K2148" s="16" t="e">
        <f>IF(A2148&gt;$X$1,ROUND(ROUND( X2148*$S$1+(1-$S$1)*G2148,4)+$T$1*ROUND(($S$1*AC2148+(1-$S$1)*(G2148-X2148)^2)^0.5,4),4),Rawdata!AN2148+Rawdata!$T$1*Rawdata!AX2148)</f>
        <v>#DIV/0!</v>
      </c>
      <c r="L2148" s="16" t="e">
        <f>IF(A2148&gt;$Y$1,ROUND(ROUND( Y2148*$S$1+(1-$S$1)*G2148,4)+$T$1*ROUND(($S$1*AD2148+(1-$S$1)*(G2148-Y2148)^2)^0.5,4),4),Rawdata!AO2148+Rawdata!$T$1*Rawdata!AY2148)</f>
        <v>#DIV/0!</v>
      </c>
      <c r="M2148" s="16" t="e">
        <f t="shared" si="902"/>
        <v>#DIV/0!</v>
      </c>
      <c r="N2148" s="16" t="e">
        <f t="shared" si="903"/>
        <v>#DIV/0!</v>
      </c>
      <c r="O2148" s="67"/>
      <c r="P2148" s="67"/>
      <c r="Q2148" s="31" t="e">
        <f t="shared" si="922"/>
        <v>#DIV/0!</v>
      </c>
      <c r="R2148" s="17" t="e">
        <f t="shared" si="923"/>
        <v>#DIV/0!</v>
      </c>
      <c r="S2148" s="37" t="e">
        <f t="shared" si="904"/>
        <v>#DIV/0!</v>
      </c>
      <c r="T2148" s="17" t="e">
        <f t="shared" si="905"/>
        <v>#DIV/0!</v>
      </c>
      <c r="U2148" s="91" t="e">
        <f>IF(A2148&gt;$U$1, U2149*$S$1+(1-$S$1)*G2149,Rawdata!AK2148)</f>
        <v>#DIV/0!</v>
      </c>
      <c r="V2148" s="91" t="e">
        <f>IF(A2148&gt;$V$1,$S$1*V2149+(1-$S$1)*G2149,Rawdata!AL2148)</f>
        <v>#DIV/0!</v>
      </c>
      <c r="W2148" s="91" t="e">
        <f>IF(A2148&gt;$W$1, $S$1*W2149+(1-$S$1)*G2149,Rawdata!AM2148)</f>
        <v>#DIV/0!</v>
      </c>
      <c r="X2148" s="91" t="e">
        <f>IF(A2148&gt;$X$1,$S$1*X2149+(1-$S$1)*G2149,Rawdata!AN2148)</f>
        <v>#DIV/0!</v>
      </c>
      <c r="Y2148" s="91" t="e">
        <f>IF(A2148&gt;$Y$1,$S$1*Y2149+(1-$S$1)*G2149,Rawdata!AO2148)</f>
        <v>#DIV/0!</v>
      </c>
      <c r="Z2148" s="91" t="e">
        <f>IF(A2148&gt;$Z$1,$S$1*Z2149+(1-$S$1)*(G2149-U2149)^2,Rawdata!AP2148)</f>
        <v>#DIV/0!</v>
      </c>
      <c r="AA2148" s="91" t="e">
        <f>IF(A2148&gt;$AA$1,$S$1*AA2149+(1-$S$1)*(G2149-V2149)^2,Rawdata!AQ2148)</f>
        <v>#DIV/0!</v>
      </c>
      <c r="AB2148" s="91" t="e">
        <f>IF(A2148&gt;89,$S$1*AB2149+(1-$S$1)*(G2149-W2149)^2,Rawdata!AR2148)</f>
        <v>#DIV/0!</v>
      </c>
      <c r="AC2148" s="91" t="e">
        <f>IF(A2148&gt;$AC$1,$S$1*AC2149+(1-$S$1)*(G2149-X2149)^2,Rawdata!AS2148)</f>
        <v>#DIV/0!</v>
      </c>
      <c r="AD2148" s="91" t="e">
        <f>IF(A2148&gt;$AD$1,$S$1*AD2149+(1-$S$1)*(G2149-Y2149)^2,Rawdata!AT2148)</f>
        <v>#DIV/0!</v>
      </c>
      <c r="AE2148" s="80" t="e">
        <f t="shared" si="898"/>
        <v>#DIV/0!</v>
      </c>
      <c r="AF2148" s="81" t="e">
        <f t="shared" si="899"/>
        <v>#DIV/0!</v>
      </c>
      <c r="AG2148" s="86">
        <f t="shared" si="921"/>
        <v>0</v>
      </c>
      <c r="AH2148" s="107" t="e">
        <f t="shared" si="897"/>
        <v>#DIV/0!</v>
      </c>
      <c r="AI2148" s="107" t="e">
        <f t="shared" si="900"/>
        <v>#DIV/0!</v>
      </c>
      <c r="AJ2148" s="108" t="e">
        <f t="shared" si="901"/>
        <v>#DIV/0!</v>
      </c>
      <c r="AK2148" s="113" t="e">
        <f t="shared" si="906"/>
        <v>#DIV/0!</v>
      </c>
      <c r="AL2148" s="113" t="e">
        <f t="shared" si="907"/>
        <v>#DIV/0!</v>
      </c>
      <c r="AM2148" s="113" t="e">
        <f t="shared" si="908"/>
        <v>#DIV/0!</v>
      </c>
      <c r="AN2148" s="113" t="e">
        <f t="shared" si="909"/>
        <v>#DIV/0!</v>
      </c>
      <c r="AO2148" s="113" t="e">
        <f t="shared" si="910"/>
        <v>#DIV/0!</v>
      </c>
      <c r="AP2148" s="91" t="e">
        <f t="shared" si="911"/>
        <v>#DIV/0!</v>
      </c>
      <c r="AQ2148" s="91" t="e">
        <f t="shared" si="912"/>
        <v>#DIV/0!</v>
      </c>
      <c r="AR2148" s="91" t="e">
        <f t="shared" si="913"/>
        <v>#DIV/0!</v>
      </c>
      <c r="AS2148" s="91" t="e">
        <f t="shared" si="914"/>
        <v>#DIV/0!</v>
      </c>
      <c r="AT2148" s="91" t="e">
        <f t="shared" si="915"/>
        <v>#DIV/0!</v>
      </c>
      <c r="AU2148" s="113" t="e">
        <f t="shared" si="916"/>
        <v>#DIV/0!</v>
      </c>
      <c r="AV2148" s="113" t="e">
        <f t="shared" si="917"/>
        <v>#DIV/0!</v>
      </c>
      <c r="AW2148" s="113" t="e">
        <f t="shared" si="918"/>
        <v>#DIV/0!</v>
      </c>
      <c r="AX2148" s="113" t="e">
        <f t="shared" si="919"/>
        <v>#DIV/0!</v>
      </c>
      <c r="AY2148" s="113" t="e">
        <f t="shared" si="920"/>
        <v>#DIV/0!</v>
      </c>
    </row>
    <row r="2149" spans="1:51" x14ac:dyDescent="0.25">
      <c r="A2149" s="119"/>
      <c r="B2149" s="83"/>
      <c r="C2149" s="85"/>
      <c r="D2149" s="85"/>
      <c r="E2149" s="85"/>
      <c r="F2149" s="71"/>
      <c r="G2149" s="96"/>
      <c r="H2149" s="16" t="e">
        <f>IF(A2149&gt;$U$1,ROUND(ROUND( U2149*$S$1+(1-$S$1)*G2149,4)+$T$1*ROUND(($S$1*Z2149+(1-$S$1)*(G2149-U2149)^2)^0.5,4),4),Rawdata!AK2149+Rawdata!$T$1*Rawdata!AU2149)</f>
        <v>#DIV/0!</v>
      </c>
      <c r="I2149" s="16" t="e">
        <f>IF(A2149&gt;$V$1,ROUND(ROUND(V2149*$S$1+(1-$S$1)*G2149,4)+$T$1*ROUND(($S$1*AA2149+(1-$S$1)*(G2149-V2149)^2)^0.5,4),4),Rawdata!AL2149+Rawdata!$T$1*Rawdata!AV2149)</f>
        <v>#DIV/0!</v>
      </c>
      <c r="J2149" s="16" t="e">
        <f>IF(A2149&gt;$W$1,ROUND(ROUND( W2149*$S$1+(1-$S$1)*G2149,4)+$T$1*ROUND(($S$1*AB2149+(1-$S$1)*(G2149-W2149)^2)^0.5,4),4),Rawdata!AM2149+Rawdata!$T$1*Rawdata!AW2149)</f>
        <v>#DIV/0!</v>
      </c>
      <c r="K2149" s="16" t="e">
        <f>IF(A2149&gt;$X$1,ROUND(ROUND( X2149*$S$1+(1-$S$1)*G2149,4)+$T$1*ROUND(($S$1*AC2149+(1-$S$1)*(G2149-X2149)^2)^0.5,4),4),Rawdata!AN2149+Rawdata!$T$1*Rawdata!AX2149)</f>
        <v>#DIV/0!</v>
      </c>
      <c r="L2149" s="16" t="e">
        <f>IF(A2149&gt;$Y$1,ROUND(ROUND( Y2149*$S$1+(1-$S$1)*G2149,4)+$T$1*ROUND(($S$1*AD2149+(1-$S$1)*(G2149-Y2149)^2)^0.5,4),4),Rawdata!AO2149+Rawdata!$T$1*Rawdata!AY2149)</f>
        <v>#DIV/0!</v>
      </c>
      <c r="M2149" s="16" t="e">
        <f t="shared" si="902"/>
        <v>#DIV/0!</v>
      </c>
      <c r="N2149" s="16" t="e">
        <f t="shared" si="903"/>
        <v>#DIV/0!</v>
      </c>
      <c r="O2149" s="67"/>
      <c r="P2149" s="67"/>
      <c r="Q2149" s="31" t="e">
        <f t="shared" si="922"/>
        <v>#DIV/0!</v>
      </c>
      <c r="R2149" s="17" t="e">
        <f t="shared" si="923"/>
        <v>#DIV/0!</v>
      </c>
      <c r="S2149" s="37" t="e">
        <f t="shared" si="904"/>
        <v>#DIV/0!</v>
      </c>
      <c r="T2149" s="17" t="e">
        <f t="shared" si="905"/>
        <v>#DIV/0!</v>
      </c>
      <c r="U2149" s="91" t="e">
        <f>IF(A2149&gt;$U$1, U2150*$S$1+(1-$S$1)*G2150,Rawdata!AK2149)</f>
        <v>#DIV/0!</v>
      </c>
      <c r="V2149" s="91" t="e">
        <f>IF(A2149&gt;$V$1,$S$1*V2150+(1-$S$1)*G2150,Rawdata!AL2149)</f>
        <v>#DIV/0!</v>
      </c>
      <c r="W2149" s="91" t="e">
        <f>IF(A2149&gt;$W$1, $S$1*W2150+(1-$S$1)*G2150,Rawdata!AM2149)</f>
        <v>#DIV/0!</v>
      </c>
      <c r="X2149" s="91" t="e">
        <f>IF(A2149&gt;$X$1,$S$1*X2150+(1-$S$1)*G2150,Rawdata!AN2149)</f>
        <v>#DIV/0!</v>
      </c>
      <c r="Y2149" s="91" t="e">
        <f>IF(A2149&gt;$Y$1,$S$1*Y2150+(1-$S$1)*G2150,Rawdata!AO2149)</f>
        <v>#DIV/0!</v>
      </c>
      <c r="Z2149" s="91" t="e">
        <f>IF(A2149&gt;$Z$1,$S$1*Z2150+(1-$S$1)*(G2150-U2150)^2,Rawdata!AP2149)</f>
        <v>#DIV/0!</v>
      </c>
      <c r="AA2149" s="91" t="e">
        <f>IF(A2149&gt;$AA$1,$S$1*AA2150+(1-$S$1)*(G2150-V2150)^2,Rawdata!AQ2149)</f>
        <v>#DIV/0!</v>
      </c>
      <c r="AB2149" s="91" t="e">
        <f>IF(A2149&gt;89,$S$1*AB2150+(1-$S$1)*(G2150-W2150)^2,Rawdata!AR2149)</f>
        <v>#DIV/0!</v>
      </c>
      <c r="AC2149" s="91" t="e">
        <f>IF(A2149&gt;$AC$1,$S$1*AC2150+(1-$S$1)*(G2150-X2150)^2,Rawdata!AS2149)</f>
        <v>#DIV/0!</v>
      </c>
      <c r="AD2149" s="91" t="e">
        <f>IF(A2149&gt;$AD$1,$S$1*AD2150+(1-$S$1)*(G2150-Y2150)^2,Rawdata!AT2149)</f>
        <v>#DIV/0!</v>
      </c>
      <c r="AE2149" s="80" t="e">
        <f t="shared" si="898"/>
        <v>#DIV/0!</v>
      </c>
      <c r="AF2149" s="81" t="e">
        <f t="shared" si="899"/>
        <v>#DIV/0!</v>
      </c>
      <c r="AG2149" s="86">
        <f t="shared" si="921"/>
        <v>0</v>
      </c>
      <c r="AH2149" s="107" t="e">
        <f t="shared" si="897"/>
        <v>#DIV/0!</v>
      </c>
      <c r="AI2149" s="107" t="e">
        <f t="shared" si="900"/>
        <v>#DIV/0!</v>
      </c>
      <c r="AJ2149" s="108" t="e">
        <f t="shared" si="901"/>
        <v>#DIV/0!</v>
      </c>
      <c r="AK2149" s="113" t="e">
        <f t="shared" si="906"/>
        <v>#DIV/0!</v>
      </c>
      <c r="AL2149" s="113" t="e">
        <f t="shared" si="907"/>
        <v>#DIV/0!</v>
      </c>
      <c r="AM2149" s="113" t="e">
        <f t="shared" si="908"/>
        <v>#DIV/0!</v>
      </c>
      <c r="AN2149" s="113" t="e">
        <f t="shared" si="909"/>
        <v>#DIV/0!</v>
      </c>
      <c r="AO2149" s="113" t="e">
        <f t="shared" si="910"/>
        <v>#DIV/0!</v>
      </c>
      <c r="AP2149" s="91" t="e">
        <f t="shared" si="911"/>
        <v>#DIV/0!</v>
      </c>
      <c r="AQ2149" s="91" t="e">
        <f t="shared" si="912"/>
        <v>#DIV/0!</v>
      </c>
      <c r="AR2149" s="91" t="e">
        <f t="shared" si="913"/>
        <v>#DIV/0!</v>
      </c>
      <c r="AS2149" s="91" t="e">
        <f t="shared" si="914"/>
        <v>#DIV/0!</v>
      </c>
      <c r="AT2149" s="91" t="e">
        <f t="shared" si="915"/>
        <v>#DIV/0!</v>
      </c>
      <c r="AU2149" s="113" t="e">
        <f t="shared" si="916"/>
        <v>#DIV/0!</v>
      </c>
      <c r="AV2149" s="113" t="e">
        <f t="shared" si="917"/>
        <v>#DIV/0!</v>
      </c>
      <c r="AW2149" s="113" t="e">
        <f t="shared" si="918"/>
        <v>#DIV/0!</v>
      </c>
      <c r="AX2149" s="113" t="e">
        <f t="shared" si="919"/>
        <v>#DIV/0!</v>
      </c>
      <c r="AY2149" s="113" t="e">
        <f t="shared" si="920"/>
        <v>#DIV/0!</v>
      </c>
    </row>
    <row r="2150" spans="1:51" x14ac:dyDescent="0.25">
      <c r="A2150" s="119"/>
      <c r="B2150" s="83"/>
      <c r="C2150" s="85"/>
      <c r="D2150" s="85"/>
      <c r="E2150" s="85"/>
      <c r="F2150" s="71"/>
      <c r="G2150" s="96"/>
      <c r="H2150" s="16" t="e">
        <f>IF(A2150&gt;$U$1,ROUND(ROUND( U2150*$S$1+(1-$S$1)*G2150,4)+$T$1*ROUND(($S$1*Z2150+(1-$S$1)*(G2150-U2150)^2)^0.5,4),4),Rawdata!AK2150+Rawdata!$T$1*Rawdata!AU2150)</f>
        <v>#DIV/0!</v>
      </c>
      <c r="I2150" s="16" t="e">
        <f>IF(A2150&gt;$V$1,ROUND(ROUND(V2150*$S$1+(1-$S$1)*G2150,4)+$T$1*ROUND(($S$1*AA2150+(1-$S$1)*(G2150-V2150)^2)^0.5,4),4),Rawdata!AL2150+Rawdata!$T$1*Rawdata!AV2150)</f>
        <v>#DIV/0!</v>
      </c>
      <c r="J2150" s="16" t="e">
        <f>IF(A2150&gt;$W$1,ROUND(ROUND( W2150*$S$1+(1-$S$1)*G2150,4)+$T$1*ROUND(($S$1*AB2150+(1-$S$1)*(G2150-W2150)^2)^0.5,4),4),Rawdata!AM2150+Rawdata!$T$1*Rawdata!AW2150)</f>
        <v>#DIV/0!</v>
      </c>
      <c r="K2150" s="16" t="e">
        <f>IF(A2150&gt;$X$1,ROUND(ROUND( X2150*$S$1+(1-$S$1)*G2150,4)+$T$1*ROUND(($S$1*AC2150+(1-$S$1)*(G2150-X2150)^2)^0.5,4),4),Rawdata!AN2150+Rawdata!$T$1*Rawdata!AX2150)</f>
        <v>#DIV/0!</v>
      </c>
      <c r="L2150" s="16" t="e">
        <f>IF(A2150&gt;$Y$1,ROUND(ROUND( Y2150*$S$1+(1-$S$1)*G2150,4)+$T$1*ROUND(($S$1*AD2150+(1-$S$1)*(G2150-Y2150)^2)^0.5,4),4),Rawdata!AO2150+Rawdata!$T$1*Rawdata!AY2150)</f>
        <v>#DIV/0!</v>
      </c>
      <c r="M2150" s="16" t="e">
        <f t="shared" si="902"/>
        <v>#DIV/0!</v>
      </c>
      <c r="N2150" s="16" t="e">
        <f t="shared" si="903"/>
        <v>#DIV/0!</v>
      </c>
      <c r="O2150" s="67"/>
      <c r="P2150" s="67"/>
      <c r="Q2150" s="31" t="e">
        <f t="shared" si="922"/>
        <v>#DIV/0!</v>
      </c>
      <c r="R2150" s="17" t="e">
        <f t="shared" si="923"/>
        <v>#DIV/0!</v>
      </c>
      <c r="S2150" s="37" t="e">
        <f t="shared" si="904"/>
        <v>#DIV/0!</v>
      </c>
      <c r="T2150" s="17" t="e">
        <f t="shared" si="905"/>
        <v>#DIV/0!</v>
      </c>
      <c r="U2150" s="91" t="e">
        <f>IF(A2150&gt;$U$1, U2151*$S$1+(1-$S$1)*G2151,Rawdata!AK2150)</f>
        <v>#DIV/0!</v>
      </c>
      <c r="V2150" s="91" t="e">
        <f>IF(A2150&gt;$V$1,$S$1*V2151+(1-$S$1)*G2151,Rawdata!AL2150)</f>
        <v>#DIV/0!</v>
      </c>
      <c r="W2150" s="91" t="e">
        <f>IF(A2150&gt;$W$1, $S$1*W2151+(1-$S$1)*G2151,Rawdata!AM2150)</f>
        <v>#DIV/0!</v>
      </c>
      <c r="X2150" s="91" t="e">
        <f>IF(A2150&gt;$X$1,$S$1*X2151+(1-$S$1)*G2151,Rawdata!AN2150)</f>
        <v>#DIV/0!</v>
      </c>
      <c r="Y2150" s="91" t="e">
        <f>IF(A2150&gt;$Y$1,$S$1*Y2151+(1-$S$1)*G2151,Rawdata!AO2150)</f>
        <v>#DIV/0!</v>
      </c>
      <c r="Z2150" s="91" t="e">
        <f>IF(A2150&gt;$Z$1,$S$1*Z2151+(1-$S$1)*(G2151-U2151)^2,Rawdata!AP2150)</f>
        <v>#DIV/0!</v>
      </c>
      <c r="AA2150" s="91" t="e">
        <f>IF(A2150&gt;$AA$1,$S$1*AA2151+(1-$S$1)*(G2151-V2151)^2,Rawdata!AQ2150)</f>
        <v>#DIV/0!</v>
      </c>
      <c r="AB2150" s="91" t="e">
        <f>IF(A2150&gt;89,$S$1*AB2151+(1-$S$1)*(G2151-W2151)^2,Rawdata!AR2150)</f>
        <v>#DIV/0!</v>
      </c>
      <c r="AC2150" s="91" t="e">
        <f>IF(A2150&gt;$AC$1,$S$1*AC2151+(1-$S$1)*(G2151-X2151)^2,Rawdata!AS2150)</f>
        <v>#DIV/0!</v>
      </c>
      <c r="AD2150" s="91" t="e">
        <f>IF(A2150&gt;$AD$1,$S$1*AD2151+(1-$S$1)*(G2151-Y2151)^2,Rawdata!AT2150)</f>
        <v>#DIV/0!</v>
      </c>
      <c r="AE2150" s="80" t="e">
        <f t="shared" si="898"/>
        <v>#DIV/0!</v>
      </c>
      <c r="AF2150" s="81" t="e">
        <f t="shared" si="899"/>
        <v>#DIV/0!</v>
      </c>
      <c r="AG2150" s="86">
        <f t="shared" si="921"/>
        <v>0</v>
      </c>
      <c r="AH2150" s="107" t="e">
        <f t="shared" si="897"/>
        <v>#DIV/0!</v>
      </c>
      <c r="AI2150" s="107" t="e">
        <f t="shared" si="900"/>
        <v>#DIV/0!</v>
      </c>
      <c r="AJ2150" s="108" t="e">
        <f t="shared" si="901"/>
        <v>#DIV/0!</v>
      </c>
      <c r="AK2150" s="113" t="e">
        <f t="shared" si="906"/>
        <v>#DIV/0!</v>
      </c>
      <c r="AL2150" s="113" t="e">
        <f t="shared" si="907"/>
        <v>#DIV/0!</v>
      </c>
      <c r="AM2150" s="113" t="e">
        <f t="shared" si="908"/>
        <v>#DIV/0!</v>
      </c>
      <c r="AN2150" s="113" t="e">
        <f t="shared" si="909"/>
        <v>#DIV/0!</v>
      </c>
      <c r="AO2150" s="113" t="e">
        <f t="shared" si="910"/>
        <v>#DIV/0!</v>
      </c>
      <c r="AP2150" s="91" t="e">
        <f t="shared" si="911"/>
        <v>#DIV/0!</v>
      </c>
      <c r="AQ2150" s="91" t="e">
        <f t="shared" si="912"/>
        <v>#DIV/0!</v>
      </c>
      <c r="AR2150" s="91" t="e">
        <f t="shared" si="913"/>
        <v>#DIV/0!</v>
      </c>
      <c r="AS2150" s="91" t="e">
        <f t="shared" si="914"/>
        <v>#DIV/0!</v>
      </c>
      <c r="AT2150" s="91" t="e">
        <f t="shared" si="915"/>
        <v>#DIV/0!</v>
      </c>
      <c r="AU2150" s="113" t="e">
        <f t="shared" si="916"/>
        <v>#DIV/0!</v>
      </c>
      <c r="AV2150" s="113" t="e">
        <f t="shared" si="917"/>
        <v>#DIV/0!</v>
      </c>
      <c r="AW2150" s="113" t="e">
        <f t="shared" si="918"/>
        <v>#DIV/0!</v>
      </c>
      <c r="AX2150" s="113" t="e">
        <f t="shared" si="919"/>
        <v>#DIV/0!</v>
      </c>
      <c r="AY2150" s="113" t="e">
        <f t="shared" si="920"/>
        <v>#DIV/0!</v>
      </c>
    </row>
    <row r="2151" spans="1:51" x14ac:dyDescent="0.25">
      <c r="A2151" s="119"/>
      <c r="B2151" s="83"/>
      <c r="C2151" s="85"/>
      <c r="D2151" s="85"/>
      <c r="E2151" s="85"/>
      <c r="F2151" s="71"/>
      <c r="G2151" s="96"/>
      <c r="H2151" s="16" t="e">
        <f>IF(A2151&gt;$U$1,ROUND(ROUND( U2151*$S$1+(1-$S$1)*G2151,4)+$T$1*ROUND(($S$1*Z2151+(1-$S$1)*(G2151-U2151)^2)^0.5,4),4),Rawdata!AK2151+Rawdata!$T$1*Rawdata!AU2151)</f>
        <v>#DIV/0!</v>
      </c>
      <c r="I2151" s="16" t="e">
        <f>IF(A2151&gt;$V$1,ROUND(ROUND(V2151*$S$1+(1-$S$1)*G2151,4)+$T$1*ROUND(($S$1*AA2151+(1-$S$1)*(G2151-V2151)^2)^0.5,4),4),Rawdata!AL2151+Rawdata!$T$1*Rawdata!AV2151)</f>
        <v>#DIV/0!</v>
      </c>
      <c r="J2151" s="16" t="e">
        <f>IF(A2151&gt;$W$1,ROUND(ROUND( W2151*$S$1+(1-$S$1)*G2151,4)+$T$1*ROUND(($S$1*AB2151+(1-$S$1)*(G2151-W2151)^2)^0.5,4),4),Rawdata!AM2151+Rawdata!$T$1*Rawdata!AW2151)</f>
        <v>#DIV/0!</v>
      </c>
      <c r="K2151" s="16" t="e">
        <f>IF(A2151&gt;$X$1,ROUND(ROUND( X2151*$S$1+(1-$S$1)*G2151,4)+$T$1*ROUND(($S$1*AC2151+(1-$S$1)*(G2151-X2151)^2)^0.5,4),4),Rawdata!AN2151+Rawdata!$T$1*Rawdata!AX2151)</f>
        <v>#DIV/0!</v>
      </c>
      <c r="L2151" s="16" t="e">
        <f>IF(A2151&gt;$Y$1,ROUND(ROUND( Y2151*$S$1+(1-$S$1)*G2151,4)+$T$1*ROUND(($S$1*AD2151+(1-$S$1)*(G2151-Y2151)^2)^0.5,4),4),Rawdata!AO2151+Rawdata!$T$1*Rawdata!AY2151)</f>
        <v>#DIV/0!</v>
      </c>
      <c r="M2151" s="16" t="e">
        <f t="shared" si="902"/>
        <v>#DIV/0!</v>
      </c>
      <c r="N2151" s="16" t="e">
        <f t="shared" si="903"/>
        <v>#DIV/0!</v>
      </c>
      <c r="O2151" s="67"/>
      <c r="P2151" s="67"/>
      <c r="Q2151" s="31" t="e">
        <f t="shared" si="922"/>
        <v>#DIV/0!</v>
      </c>
      <c r="R2151" s="17" t="e">
        <f t="shared" si="923"/>
        <v>#DIV/0!</v>
      </c>
      <c r="S2151" s="37" t="e">
        <f t="shared" si="904"/>
        <v>#DIV/0!</v>
      </c>
      <c r="T2151" s="17" t="e">
        <f t="shared" si="905"/>
        <v>#DIV/0!</v>
      </c>
      <c r="U2151" s="91" t="e">
        <f>IF(A2151&gt;$U$1, U2152*$S$1+(1-$S$1)*G2152,Rawdata!AK2151)</f>
        <v>#DIV/0!</v>
      </c>
      <c r="V2151" s="91" t="e">
        <f>IF(A2151&gt;$V$1,$S$1*V2152+(1-$S$1)*G2152,Rawdata!AL2151)</f>
        <v>#DIV/0!</v>
      </c>
      <c r="W2151" s="91" t="e">
        <f>IF(A2151&gt;$W$1, $S$1*W2152+(1-$S$1)*G2152,Rawdata!AM2151)</f>
        <v>#DIV/0!</v>
      </c>
      <c r="X2151" s="91" t="e">
        <f>IF(A2151&gt;$X$1,$S$1*X2152+(1-$S$1)*G2152,Rawdata!AN2151)</f>
        <v>#DIV/0!</v>
      </c>
      <c r="Y2151" s="91" t="e">
        <f>IF(A2151&gt;$Y$1,$S$1*Y2152+(1-$S$1)*G2152,Rawdata!AO2151)</f>
        <v>#DIV/0!</v>
      </c>
      <c r="Z2151" s="91" t="e">
        <f>IF(A2151&gt;$Z$1,$S$1*Z2152+(1-$S$1)*(G2152-U2152)^2,Rawdata!AP2151)</f>
        <v>#DIV/0!</v>
      </c>
      <c r="AA2151" s="91" t="e">
        <f>IF(A2151&gt;$AA$1,$S$1*AA2152+(1-$S$1)*(G2152-V2152)^2,Rawdata!AQ2151)</f>
        <v>#DIV/0!</v>
      </c>
      <c r="AB2151" s="91" t="e">
        <f>IF(A2151&gt;89,$S$1*AB2152+(1-$S$1)*(G2152-W2152)^2,Rawdata!AR2151)</f>
        <v>#DIV/0!</v>
      </c>
      <c r="AC2151" s="91" t="e">
        <f>IF(A2151&gt;$AC$1,$S$1*AC2152+(1-$S$1)*(G2152-X2152)^2,Rawdata!AS2151)</f>
        <v>#DIV/0!</v>
      </c>
      <c r="AD2151" s="91" t="e">
        <f>IF(A2151&gt;$AD$1,$S$1*AD2152+(1-$S$1)*(G2152-Y2152)^2,Rawdata!AT2151)</f>
        <v>#DIV/0!</v>
      </c>
      <c r="AE2151" s="80" t="e">
        <f t="shared" si="898"/>
        <v>#DIV/0!</v>
      </c>
      <c r="AF2151" s="81" t="e">
        <f t="shared" si="899"/>
        <v>#DIV/0!</v>
      </c>
      <c r="AG2151" s="86">
        <f t="shared" si="921"/>
        <v>0</v>
      </c>
      <c r="AH2151" s="107" t="e">
        <f t="shared" si="897"/>
        <v>#DIV/0!</v>
      </c>
      <c r="AI2151" s="107" t="e">
        <f t="shared" si="900"/>
        <v>#DIV/0!</v>
      </c>
      <c r="AJ2151" s="108" t="e">
        <f t="shared" si="901"/>
        <v>#DIV/0!</v>
      </c>
      <c r="AK2151" s="113" t="e">
        <f t="shared" si="906"/>
        <v>#DIV/0!</v>
      </c>
      <c r="AL2151" s="113" t="e">
        <f t="shared" si="907"/>
        <v>#DIV/0!</v>
      </c>
      <c r="AM2151" s="113" t="e">
        <f t="shared" si="908"/>
        <v>#DIV/0!</v>
      </c>
      <c r="AN2151" s="113" t="e">
        <f t="shared" si="909"/>
        <v>#DIV/0!</v>
      </c>
      <c r="AO2151" s="113" t="e">
        <f t="shared" si="910"/>
        <v>#DIV/0!</v>
      </c>
      <c r="AP2151" s="91" t="e">
        <f t="shared" si="911"/>
        <v>#DIV/0!</v>
      </c>
      <c r="AQ2151" s="91" t="e">
        <f t="shared" si="912"/>
        <v>#DIV/0!</v>
      </c>
      <c r="AR2151" s="91" t="e">
        <f t="shared" si="913"/>
        <v>#DIV/0!</v>
      </c>
      <c r="AS2151" s="91" t="e">
        <f t="shared" si="914"/>
        <v>#DIV/0!</v>
      </c>
      <c r="AT2151" s="91" t="e">
        <f t="shared" si="915"/>
        <v>#DIV/0!</v>
      </c>
      <c r="AU2151" s="113" t="e">
        <f t="shared" si="916"/>
        <v>#DIV/0!</v>
      </c>
      <c r="AV2151" s="113" t="e">
        <f t="shared" si="917"/>
        <v>#DIV/0!</v>
      </c>
      <c r="AW2151" s="113" t="e">
        <f t="shared" si="918"/>
        <v>#DIV/0!</v>
      </c>
      <c r="AX2151" s="113" t="e">
        <f t="shared" si="919"/>
        <v>#DIV/0!</v>
      </c>
      <c r="AY2151" s="113" t="e">
        <f t="shared" si="920"/>
        <v>#DIV/0!</v>
      </c>
    </row>
    <row r="2152" spans="1:51" x14ac:dyDescent="0.25">
      <c r="A2152" s="119"/>
      <c r="B2152" s="83"/>
      <c r="C2152" s="85"/>
      <c r="D2152" s="85"/>
      <c r="E2152" s="85"/>
      <c r="F2152" s="71"/>
      <c r="G2152" s="96"/>
      <c r="H2152" s="16" t="e">
        <f>IF(A2152&gt;$U$1,ROUND(ROUND( U2152*$S$1+(1-$S$1)*G2152,4)+$T$1*ROUND(($S$1*Z2152+(1-$S$1)*(G2152-U2152)^2)^0.5,4),4),Rawdata!AK2152+Rawdata!$T$1*Rawdata!AU2152)</f>
        <v>#DIV/0!</v>
      </c>
      <c r="I2152" s="16" t="e">
        <f>IF(A2152&gt;$V$1,ROUND(ROUND(V2152*$S$1+(1-$S$1)*G2152,4)+$T$1*ROUND(($S$1*AA2152+(1-$S$1)*(G2152-V2152)^2)^0.5,4),4),Rawdata!AL2152+Rawdata!$T$1*Rawdata!AV2152)</f>
        <v>#DIV/0!</v>
      </c>
      <c r="J2152" s="16" t="e">
        <f>IF(A2152&gt;$W$1,ROUND(ROUND( W2152*$S$1+(1-$S$1)*G2152,4)+$T$1*ROUND(($S$1*AB2152+(1-$S$1)*(G2152-W2152)^2)^0.5,4),4),Rawdata!AM2152+Rawdata!$T$1*Rawdata!AW2152)</f>
        <v>#DIV/0!</v>
      </c>
      <c r="K2152" s="16" t="e">
        <f>IF(A2152&gt;$X$1,ROUND(ROUND( X2152*$S$1+(1-$S$1)*G2152,4)+$T$1*ROUND(($S$1*AC2152+(1-$S$1)*(G2152-X2152)^2)^0.5,4),4),Rawdata!AN2152+Rawdata!$T$1*Rawdata!AX2152)</f>
        <v>#DIV/0!</v>
      </c>
      <c r="L2152" s="16" t="e">
        <f>IF(A2152&gt;$Y$1,ROUND(ROUND( Y2152*$S$1+(1-$S$1)*G2152,4)+$T$1*ROUND(($S$1*AD2152+(1-$S$1)*(G2152-Y2152)^2)^0.5,4),4),Rawdata!AO2152+Rawdata!$T$1*Rawdata!AY2152)</f>
        <v>#DIV/0!</v>
      </c>
      <c r="M2152" s="16" t="e">
        <f t="shared" si="902"/>
        <v>#DIV/0!</v>
      </c>
      <c r="N2152" s="16" t="e">
        <f t="shared" si="903"/>
        <v>#DIV/0!</v>
      </c>
      <c r="O2152" s="67"/>
      <c r="P2152" s="67"/>
      <c r="Q2152" s="31" t="e">
        <f t="shared" si="922"/>
        <v>#DIV/0!</v>
      </c>
      <c r="R2152" s="17" t="e">
        <f t="shared" si="923"/>
        <v>#DIV/0!</v>
      </c>
      <c r="S2152" s="37" t="e">
        <f t="shared" si="904"/>
        <v>#DIV/0!</v>
      </c>
      <c r="T2152" s="17" t="e">
        <f t="shared" si="905"/>
        <v>#DIV/0!</v>
      </c>
      <c r="U2152" s="91" t="e">
        <f>IF(A2152&gt;$U$1, U2153*$S$1+(1-$S$1)*G2153,Rawdata!AK2152)</f>
        <v>#DIV/0!</v>
      </c>
      <c r="V2152" s="91" t="e">
        <f>IF(A2152&gt;$V$1,$S$1*V2153+(1-$S$1)*G2153,Rawdata!AL2152)</f>
        <v>#DIV/0!</v>
      </c>
      <c r="W2152" s="91" t="e">
        <f>IF(A2152&gt;$W$1, $S$1*W2153+(1-$S$1)*G2153,Rawdata!AM2152)</f>
        <v>#DIV/0!</v>
      </c>
      <c r="X2152" s="91" t="e">
        <f>IF(A2152&gt;$X$1,$S$1*X2153+(1-$S$1)*G2153,Rawdata!AN2152)</f>
        <v>#DIV/0!</v>
      </c>
      <c r="Y2152" s="91" t="e">
        <f>IF(A2152&gt;$Y$1,$S$1*Y2153+(1-$S$1)*G2153,Rawdata!AO2152)</f>
        <v>#DIV/0!</v>
      </c>
      <c r="Z2152" s="91" t="e">
        <f>IF(A2152&gt;$Z$1,$S$1*Z2153+(1-$S$1)*(G2153-U2153)^2,Rawdata!AP2152)</f>
        <v>#DIV/0!</v>
      </c>
      <c r="AA2152" s="91" t="e">
        <f>IF(A2152&gt;$AA$1,$S$1*AA2153+(1-$S$1)*(G2153-V2153)^2,Rawdata!AQ2152)</f>
        <v>#DIV/0!</v>
      </c>
      <c r="AB2152" s="91" t="e">
        <f>IF(A2152&gt;89,$S$1*AB2153+(1-$S$1)*(G2153-W2153)^2,Rawdata!AR2152)</f>
        <v>#DIV/0!</v>
      </c>
      <c r="AC2152" s="91" t="e">
        <f>IF(A2152&gt;$AC$1,$S$1*AC2153+(1-$S$1)*(G2153-X2153)^2,Rawdata!AS2152)</f>
        <v>#DIV/0!</v>
      </c>
      <c r="AD2152" s="91" t="e">
        <f>IF(A2152&gt;$AD$1,$S$1*AD2153+(1-$S$1)*(G2153-Y2153)^2,Rawdata!AT2152)</f>
        <v>#DIV/0!</v>
      </c>
      <c r="AE2152" s="80" t="e">
        <f t="shared" si="898"/>
        <v>#DIV/0!</v>
      </c>
      <c r="AF2152" s="81" t="e">
        <f t="shared" si="899"/>
        <v>#DIV/0!</v>
      </c>
      <c r="AG2152" s="86">
        <f t="shared" si="921"/>
        <v>0</v>
      </c>
      <c r="AH2152" s="107" t="e">
        <f t="shared" ref="AH2152:AH2215" si="924">ROUND(AE2152*SQRT(2),4)</f>
        <v>#DIV/0!</v>
      </c>
      <c r="AI2152" s="107" t="e">
        <f t="shared" si="900"/>
        <v>#DIV/0!</v>
      </c>
      <c r="AJ2152" s="108" t="e">
        <f t="shared" si="901"/>
        <v>#DIV/0!</v>
      </c>
      <c r="AK2152" s="113" t="e">
        <f t="shared" si="906"/>
        <v>#DIV/0!</v>
      </c>
      <c r="AL2152" s="113" t="e">
        <f t="shared" si="907"/>
        <v>#DIV/0!</v>
      </c>
      <c r="AM2152" s="113" t="e">
        <f t="shared" si="908"/>
        <v>#DIV/0!</v>
      </c>
      <c r="AN2152" s="113" t="e">
        <f t="shared" si="909"/>
        <v>#DIV/0!</v>
      </c>
      <c r="AO2152" s="113" t="e">
        <f t="shared" si="910"/>
        <v>#DIV/0!</v>
      </c>
      <c r="AP2152" s="91" t="e">
        <f t="shared" si="911"/>
        <v>#DIV/0!</v>
      </c>
      <c r="AQ2152" s="91" t="e">
        <f t="shared" si="912"/>
        <v>#DIV/0!</v>
      </c>
      <c r="AR2152" s="91" t="e">
        <f t="shared" si="913"/>
        <v>#DIV/0!</v>
      </c>
      <c r="AS2152" s="91" t="e">
        <f t="shared" si="914"/>
        <v>#DIV/0!</v>
      </c>
      <c r="AT2152" s="91" t="e">
        <f t="shared" si="915"/>
        <v>#DIV/0!</v>
      </c>
      <c r="AU2152" s="113" t="e">
        <f t="shared" si="916"/>
        <v>#DIV/0!</v>
      </c>
      <c r="AV2152" s="113" t="e">
        <f t="shared" si="917"/>
        <v>#DIV/0!</v>
      </c>
      <c r="AW2152" s="113" t="e">
        <f t="shared" si="918"/>
        <v>#DIV/0!</v>
      </c>
      <c r="AX2152" s="113" t="e">
        <f t="shared" si="919"/>
        <v>#DIV/0!</v>
      </c>
      <c r="AY2152" s="113" t="e">
        <f t="shared" si="920"/>
        <v>#DIV/0!</v>
      </c>
    </row>
    <row r="2153" spans="1:51" x14ac:dyDescent="0.25">
      <c r="A2153" s="119"/>
      <c r="B2153" s="83"/>
      <c r="C2153" s="85"/>
      <c r="D2153" s="85"/>
      <c r="E2153" s="85"/>
      <c r="F2153" s="71"/>
      <c r="G2153" s="96"/>
      <c r="H2153" s="16" t="e">
        <f>IF(A2153&gt;$U$1,ROUND(ROUND( U2153*$S$1+(1-$S$1)*G2153,4)+$T$1*ROUND(($S$1*Z2153+(1-$S$1)*(G2153-U2153)^2)^0.5,4),4),Rawdata!AK2153+Rawdata!$T$1*Rawdata!AU2153)</f>
        <v>#DIV/0!</v>
      </c>
      <c r="I2153" s="16" t="e">
        <f>IF(A2153&gt;$V$1,ROUND(ROUND(V2153*$S$1+(1-$S$1)*G2153,4)+$T$1*ROUND(($S$1*AA2153+(1-$S$1)*(G2153-V2153)^2)^0.5,4),4),Rawdata!AL2153+Rawdata!$T$1*Rawdata!AV2153)</f>
        <v>#DIV/0!</v>
      </c>
      <c r="J2153" s="16" t="e">
        <f>IF(A2153&gt;$W$1,ROUND(ROUND( W2153*$S$1+(1-$S$1)*G2153,4)+$T$1*ROUND(($S$1*AB2153+(1-$S$1)*(G2153-W2153)^2)^0.5,4),4),Rawdata!AM2153+Rawdata!$T$1*Rawdata!AW2153)</f>
        <v>#DIV/0!</v>
      </c>
      <c r="K2153" s="16" t="e">
        <f>IF(A2153&gt;$X$1,ROUND(ROUND( X2153*$S$1+(1-$S$1)*G2153,4)+$T$1*ROUND(($S$1*AC2153+(1-$S$1)*(G2153-X2153)^2)^0.5,4),4),Rawdata!AN2153+Rawdata!$T$1*Rawdata!AX2153)</f>
        <v>#DIV/0!</v>
      </c>
      <c r="L2153" s="16" t="e">
        <f>IF(A2153&gt;$Y$1,ROUND(ROUND( Y2153*$S$1+(1-$S$1)*G2153,4)+$T$1*ROUND(($S$1*AD2153+(1-$S$1)*(G2153-Y2153)^2)^0.5,4),4),Rawdata!AO2153+Rawdata!$T$1*Rawdata!AY2153)</f>
        <v>#DIV/0!</v>
      </c>
      <c r="M2153" s="16" t="e">
        <f t="shared" si="902"/>
        <v>#DIV/0!</v>
      </c>
      <c r="N2153" s="16" t="e">
        <f t="shared" si="903"/>
        <v>#DIV/0!</v>
      </c>
      <c r="O2153" s="67"/>
      <c r="P2153" s="67"/>
      <c r="Q2153" s="31" t="e">
        <f t="shared" si="922"/>
        <v>#DIV/0!</v>
      </c>
      <c r="R2153" s="17" t="e">
        <f t="shared" si="923"/>
        <v>#DIV/0!</v>
      </c>
      <c r="S2153" s="37" t="e">
        <f t="shared" si="904"/>
        <v>#DIV/0!</v>
      </c>
      <c r="T2153" s="17" t="e">
        <f t="shared" si="905"/>
        <v>#DIV/0!</v>
      </c>
      <c r="U2153" s="91" t="e">
        <f>IF(A2153&gt;$U$1, U2154*$S$1+(1-$S$1)*G2154,Rawdata!AK2153)</f>
        <v>#DIV/0!</v>
      </c>
      <c r="V2153" s="91" t="e">
        <f>IF(A2153&gt;$V$1,$S$1*V2154+(1-$S$1)*G2154,Rawdata!AL2153)</f>
        <v>#DIV/0!</v>
      </c>
      <c r="W2153" s="91" t="e">
        <f>IF(A2153&gt;$W$1, $S$1*W2154+(1-$S$1)*G2154,Rawdata!AM2153)</f>
        <v>#DIV/0!</v>
      </c>
      <c r="X2153" s="91" t="e">
        <f>IF(A2153&gt;$X$1,$S$1*X2154+(1-$S$1)*G2154,Rawdata!AN2153)</f>
        <v>#DIV/0!</v>
      </c>
      <c r="Y2153" s="91" t="e">
        <f>IF(A2153&gt;$Y$1,$S$1*Y2154+(1-$S$1)*G2154,Rawdata!AO2153)</f>
        <v>#DIV/0!</v>
      </c>
      <c r="Z2153" s="91" t="e">
        <f>IF(A2153&gt;$Z$1,$S$1*Z2154+(1-$S$1)*(G2154-U2154)^2,Rawdata!AP2153)</f>
        <v>#DIV/0!</v>
      </c>
      <c r="AA2153" s="91" t="e">
        <f>IF(A2153&gt;$AA$1,$S$1*AA2154+(1-$S$1)*(G2154-V2154)^2,Rawdata!AQ2153)</f>
        <v>#DIV/0!</v>
      </c>
      <c r="AB2153" s="91" t="e">
        <f>IF(A2153&gt;89,$S$1*AB2154+(1-$S$1)*(G2154-W2154)^2,Rawdata!AR2153)</f>
        <v>#DIV/0!</v>
      </c>
      <c r="AC2153" s="91" t="e">
        <f>IF(A2153&gt;$AC$1,$S$1*AC2154+(1-$S$1)*(G2154-X2154)^2,Rawdata!AS2153)</f>
        <v>#DIV/0!</v>
      </c>
      <c r="AD2153" s="91" t="e">
        <f>IF(A2153&gt;$AD$1,$S$1*AD2154+(1-$S$1)*(G2154-Y2154)^2,Rawdata!AT2153)</f>
        <v>#DIV/0!</v>
      </c>
      <c r="AE2153" s="80" t="e">
        <f t="shared" si="898"/>
        <v>#DIV/0!</v>
      </c>
      <c r="AF2153" s="81" t="e">
        <f t="shared" si="899"/>
        <v>#DIV/0!</v>
      </c>
      <c r="AG2153" s="86">
        <f t="shared" si="921"/>
        <v>0</v>
      </c>
      <c r="AH2153" s="107" t="e">
        <f t="shared" si="924"/>
        <v>#DIV/0!</v>
      </c>
      <c r="AI2153" s="107" t="e">
        <f t="shared" si="900"/>
        <v>#DIV/0!</v>
      </c>
      <c r="AJ2153" s="108" t="e">
        <f t="shared" si="901"/>
        <v>#DIV/0!</v>
      </c>
      <c r="AK2153" s="113" t="e">
        <f t="shared" si="906"/>
        <v>#DIV/0!</v>
      </c>
      <c r="AL2153" s="113" t="e">
        <f t="shared" si="907"/>
        <v>#DIV/0!</v>
      </c>
      <c r="AM2153" s="113" t="e">
        <f t="shared" si="908"/>
        <v>#DIV/0!</v>
      </c>
      <c r="AN2153" s="113" t="e">
        <f t="shared" si="909"/>
        <v>#DIV/0!</v>
      </c>
      <c r="AO2153" s="113" t="e">
        <f t="shared" si="910"/>
        <v>#DIV/0!</v>
      </c>
      <c r="AP2153" s="91" t="e">
        <f t="shared" si="911"/>
        <v>#DIV/0!</v>
      </c>
      <c r="AQ2153" s="91" t="e">
        <f t="shared" si="912"/>
        <v>#DIV/0!</v>
      </c>
      <c r="AR2153" s="91" t="e">
        <f t="shared" si="913"/>
        <v>#DIV/0!</v>
      </c>
      <c r="AS2153" s="91" t="e">
        <f t="shared" si="914"/>
        <v>#DIV/0!</v>
      </c>
      <c r="AT2153" s="91" t="e">
        <f t="shared" si="915"/>
        <v>#DIV/0!</v>
      </c>
      <c r="AU2153" s="113" t="e">
        <f t="shared" si="916"/>
        <v>#DIV/0!</v>
      </c>
      <c r="AV2153" s="113" t="e">
        <f t="shared" si="917"/>
        <v>#DIV/0!</v>
      </c>
      <c r="AW2153" s="113" t="e">
        <f t="shared" si="918"/>
        <v>#DIV/0!</v>
      </c>
      <c r="AX2153" s="113" t="e">
        <f t="shared" si="919"/>
        <v>#DIV/0!</v>
      </c>
      <c r="AY2153" s="113" t="e">
        <f t="shared" si="920"/>
        <v>#DIV/0!</v>
      </c>
    </row>
    <row r="2154" spans="1:51" x14ac:dyDescent="0.25">
      <c r="A2154" s="119"/>
      <c r="B2154" s="83"/>
      <c r="C2154" s="85"/>
      <c r="D2154" s="85"/>
      <c r="E2154" s="85"/>
      <c r="F2154" s="71"/>
      <c r="G2154" s="96"/>
      <c r="H2154" s="16" t="e">
        <f>IF(A2154&gt;$U$1,ROUND(ROUND( U2154*$S$1+(1-$S$1)*G2154,4)+$T$1*ROUND(($S$1*Z2154+(1-$S$1)*(G2154-U2154)^2)^0.5,4),4),Rawdata!AK2154+Rawdata!$T$1*Rawdata!AU2154)</f>
        <v>#DIV/0!</v>
      </c>
      <c r="I2154" s="16" t="e">
        <f>IF(A2154&gt;$V$1,ROUND(ROUND(V2154*$S$1+(1-$S$1)*G2154,4)+$T$1*ROUND(($S$1*AA2154+(1-$S$1)*(G2154-V2154)^2)^0.5,4),4),Rawdata!AL2154+Rawdata!$T$1*Rawdata!AV2154)</f>
        <v>#DIV/0!</v>
      </c>
      <c r="J2154" s="16" t="e">
        <f>IF(A2154&gt;$W$1,ROUND(ROUND( W2154*$S$1+(1-$S$1)*G2154,4)+$T$1*ROUND(($S$1*AB2154+(1-$S$1)*(G2154-W2154)^2)^0.5,4),4),Rawdata!AM2154+Rawdata!$T$1*Rawdata!AW2154)</f>
        <v>#DIV/0!</v>
      </c>
      <c r="K2154" s="16" t="e">
        <f>IF(A2154&gt;$X$1,ROUND(ROUND( X2154*$S$1+(1-$S$1)*G2154,4)+$T$1*ROUND(($S$1*AC2154+(1-$S$1)*(G2154-X2154)^2)^0.5,4),4),Rawdata!AN2154+Rawdata!$T$1*Rawdata!AX2154)</f>
        <v>#DIV/0!</v>
      </c>
      <c r="L2154" s="16" t="e">
        <f>IF(A2154&gt;$Y$1,ROUND(ROUND( Y2154*$S$1+(1-$S$1)*G2154,4)+$T$1*ROUND(($S$1*AD2154+(1-$S$1)*(G2154-Y2154)^2)^0.5,4),4),Rawdata!AO2154+Rawdata!$T$1*Rawdata!AY2154)</f>
        <v>#DIV/0!</v>
      </c>
      <c r="M2154" s="16" t="e">
        <f t="shared" si="902"/>
        <v>#DIV/0!</v>
      </c>
      <c r="N2154" s="16" t="e">
        <f t="shared" si="903"/>
        <v>#DIV/0!</v>
      </c>
      <c r="O2154" s="67"/>
      <c r="P2154" s="67"/>
      <c r="Q2154" s="31" t="e">
        <f t="shared" si="922"/>
        <v>#DIV/0!</v>
      </c>
      <c r="R2154" s="17" t="e">
        <f t="shared" si="923"/>
        <v>#DIV/0!</v>
      </c>
      <c r="S2154" s="37" t="e">
        <f t="shared" si="904"/>
        <v>#DIV/0!</v>
      </c>
      <c r="T2154" s="17" t="e">
        <f t="shared" si="905"/>
        <v>#DIV/0!</v>
      </c>
      <c r="U2154" s="91" t="e">
        <f>IF(A2154&gt;$U$1, U2155*$S$1+(1-$S$1)*G2155,Rawdata!AK2154)</f>
        <v>#DIV/0!</v>
      </c>
      <c r="V2154" s="91" t="e">
        <f>IF(A2154&gt;$V$1,$S$1*V2155+(1-$S$1)*G2155,Rawdata!AL2154)</f>
        <v>#DIV/0!</v>
      </c>
      <c r="W2154" s="91" t="e">
        <f>IF(A2154&gt;$W$1, $S$1*W2155+(1-$S$1)*G2155,Rawdata!AM2154)</f>
        <v>#DIV/0!</v>
      </c>
      <c r="X2154" s="91" t="e">
        <f>IF(A2154&gt;$X$1,$S$1*X2155+(1-$S$1)*G2155,Rawdata!AN2154)</f>
        <v>#DIV/0!</v>
      </c>
      <c r="Y2154" s="91" t="e">
        <f>IF(A2154&gt;$Y$1,$S$1*Y2155+(1-$S$1)*G2155,Rawdata!AO2154)</f>
        <v>#DIV/0!</v>
      </c>
      <c r="Z2154" s="91" t="e">
        <f>IF(A2154&gt;$Z$1,$S$1*Z2155+(1-$S$1)*(G2155-U2155)^2,Rawdata!AP2154)</f>
        <v>#DIV/0!</v>
      </c>
      <c r="AA2154" s="91" t="e">
        <f>IF(A2154&gt;$AA$1,$S$1*AA2155+(1-$S$1)*(G2155-V2155)^2,Rawdata!AQ2154)</f>
        <v>#DIV/0!</v>
      </c>
      <c r="AB2154" s="91" t="e">
        <f>IF(A2154&gt;89,$S$1*AB2155+(1-$S$1)*(G2155-W2155)^2,Rawdata!AR2154)</f>
        <v>#DIV/0!</v>
      </c>
      <c r="AC2154" s="91" t="e">
        <f>IF(A2154&gt;$AC$1,$S$1*AC2155+(1-$S$1)*(G2155-X2155)^2,Rawdata!AS2154)</f>
        <v>#DIV/0!</v>
      </c>
      <c r="AD2154" s="91" t="e">
        <f>IF(A2154&gt;$AD$1,$S$1*AD2155+(1-$S$1)*(G2155-Y2155)^2,Rawdata!AT2154)</f>
        <v>#DIV/0!</v>
      </c>
      <c r="AE2154" s="80" t="e">
        <f t="shared" si="898"/>
        <v>#DIV/0!</v>
      </c>
      <c r="AF2154" s="81" t="e">
        <f t="shared" si="899"/>
        <v>#DIV/0!</v>
      </c>
      <c r="AG2154" s="86">
        <f t="shared" si="921"/>
        <v>0</v>
      </c>
      <c r="AH2154" s="107" t="e">
        <f t="shared" si="924"/>
        <v>#DIV/0!</v>
      </c>
      <c r="AI2154" s="107" t="e">
        <f t="shared" si="900"/>
        <v>#DIV/0!</v>
      </c>
      <c r="AJ2154" s="108" t="e">
        <f t="shared" si="901"/>
        <v>#DIV/0!</v>
      </c>
      <c r="AK2154" s="113" t="e">
        <f t="shared" si="906"/>
        <v>#DIV/0!</v>
      </c>
      <c r="AL2154" s="113" t="e">
        <f t="shared" si="907"/>
        <v>#DIV/0!</v>
      </c>
      <c r="AM2154" s="113" t="e">
        <f t="shared" si="908"/>
        <v>#DIV/0!</v>
      </c>
      <c r="AN2154" s="113" t="e">
        <f t="shared" si="909"/>
        <v>#DIV/0!</v>
      </c>
      <c r="AO2154" s="113" t="e">
        <f t="shared" si="910"/>
        <v>#DIV/0!</v>
      </c>
      <c r="AP2154" s="91" t="e">
        <f t="shared" si="911"/>
        <v>#DIV/0!</v>
      </c>
      <c r="AQ2154" s="91" t="e">
        <f t="shared" si="912"/>
        <v>#DIV/0!</v>
      </c>
      <c r="AR2154" s="91" t="e">
        <f t="shared" si="913"/>
        <v>#DIV/0!</v>
      </c>
      <c r="AS2154" s="91" t="e">
        <f t="shared" si="914"/>
        <v>#DIV/0!</v>
      </c>
      <c r="AT2154" s="91" t="e">
        <f t="shared" si="915"/>
        <v>#DIV/0!</v>
      </c>
      <c r="AU2154" s="113" t="e">
        <f t="shared" si="916"/>
        <v>#DIV/0!</v>
      </c>
      <c r="AV2154" s="113" t="e">
        <f t="shared" si="917"/>
        <v>#DIV/0!</v>
      </c>
      <c r="AW2154" s="113" t="e">
        <f t="shared" si="918"/>
        <v>#DIV/0!</v>
      </c>
      <c r="AX2154" s="113" t="e">
        <f t="shared" si="919"/>
        <v>#DIV/0!</v>
      </c>
      <c r="AY2154" s="113" t="e">
        <f t="shared" si="920"/>
        <v>#DIV/0!</v>
      </c>
    </row>
    <row r="2155" spans="1:51" x14ac:dyDescent="0.25">
      <c r="A2155" s="119"/>
      <c r="B2155" s="83"/>
      <c r="C2155" s="85"/>
      <c r="D2155" s="85"/>
      <c r="E2155" s="85"/>
      <c r="F2155" s="71"/>
      <c r="G2155" s="96"/>
      <c r="H2155" s="16" t="e">
        <f>IF(A2155&gt;$U$1,ROUND(ROUND( U2155*$S$1+(1-$S$1)*G2155,4)+$T$1*ROUND(($S$1*Z2155+(1-$S$1)*(G2155-U2155)^2)^0.5,4),4),Rawdata!AK2155+Rawdata!$T$1*Rawdata!AU2155)</f>
        <v>#DIV/0!</v>
      </c>
      <c r="I2155" s="16" t="e">
        <f>IF(A2155&gt;$V$1,ROUND(ROUND(V2155*$S$1+(1-$S$1)*G2155,4)+$T$1*ROUND(($S$1*AA2155+(1-$S$1)*(G2155-V2155)^2)^0.5,4),4),Rawdata!AL2155+Rawdata!$T$1*Rawdata!AV2155)</f>
        <v>#DIV/0!</v>
      </c>
      <c r="J2155" s="16" t="e">
        <f>IF(A2155&gt;$W$1,ROUND(ROUND( W2155*$S$1+(1-$S$1)*G2155,4)+$T$1*ROUND(($S$1*AB2155+(1-$S$1)*(G2155-W2155)^2)^0.5,4),4),Rawdata!AM2155+Rawdata!$T$1*Rawdata!AW2155)</f>
        <v>#DIV/0!</v>
      </c>
      <c r="K2155" s="16" t="e">
        <f>IF(A2155&gt;$X$1,ROUND(ROUND( X2155*$S$1+(1-$S$1)*G2155,4)+$T$1*ROUND(($S$1*AC2155+(1-$S$1)*(G2155-X2155)^2)^0.5,4),4),Rawdata!AN2155+Rawdata!$T$1*Rawdata!AX2155)</f>
        <v>#DIV/0!</v>
      </c>
      <c r="L2155" s="16" t="e">
        <f>IF(A2155&gt;$Y$1,ROUND(ROUND( Y2155*$S$1+(1-$S$1)*G2155,4)+$T$1*ROUND(($S$1*AD2155+(1-$S$1)*(G2155-Y2155)^2)^0.5,4),4),Rawdata!AO2155+Rawdata!$T$1*Rawdata!AY2155)</f>
        <v>#DIV/0!</v>
      </c>
      <c r="M2155" s="16" t="e">
        <f t="shared" si="902"/>
        <v>#DIV/0!</v>
      </c>
      <c r="N2155" s="16" t="e">
        <f t="shared" si="903"/>
        <v>#DIV/0!</v>
      </c>
      <c r="O2155" s="67"/>
      <c r="P2155" s="67"/>
      <c r="Q2155" s="31" t="e">
        <f t="shared" si="922"/>
        <v>#DIV/0!</v>
      </c>
      <c r="R2155" s="17" t="e">
        <f t="shared" si="923"/>
        <v>#DIV/0!</v>
      </c>
      <c r="S2155" s="37" t="e">
        <f t="shared" si="904"/>
        <v>#DIV/0!</v>
      </c>
      <c r="T2155" s="17" t="e">
        <f t="shared" si="905"/>
        <v>#DIV/0!</v>
      </c>
      <c r="U2155" s="91" t="e">
        <f>IF(A2155&gt;$U$1, U2156*$S$1+(1-$S$1)*G2156,Rawdata!AK2155)</f>
        <v>#DIV/0!</v>
      </c>
      <c r="V2155" s="91" t="e">
        <f>IF(A2155&gt;$V$1,$S$1*V2156+(1-$S$1)*G2156,Rawdata!AL2155)</f>
        <v>#DIV/0!</v>
      </c>
      <c r="W2155" s="91" t="e">
        <f>IF(A2155&gt;$W$1, $S$1*W2156+(1-$S$1)*G2156,Rawdata!AM2155)</f>
        <v>#DIV/0!</v>
      </c>
      <c r="X2155" s="91" t="e">
        <f>IF(A2155&gt;$X$1,$S$1*X2156+(1-$S$1)*G2156,Rawdata!AN2155)</f>
        <v>#DIV/0!</v>
      </c>
      <c r="Y2155" s="91" t="e">
        <f>IF(A2155&gt;$Y$1,$S$1*Y2156+(1-$S$1)*G2156,Rawdata!AO2155)</f>
        <v>#DIV/0!</v>
      </c>
      <c r="Z2155" s="91" t="e">
        <f>IF(A2155&gt;$Z$1,$S$1*Z2156+(1-$S$1)*(G2156-U2156)^2,Rawdata!AP2155)</f>
        <v>#DIV/0!</v>
      </c>
      <c r="AA2155" s="91" t="e">
        <f>IF(A2155&gt;$AA$1,$S$1*AA2156+(1-$S$1)*(G2156-V2156)^2,Rawdata!AQ2155)</f>
        <v>#DIV/0!</v>
      </c>
      <c r="AB2155" s="91" t="e">
        <f>IF(A2155&gt;89,$S$1*AB2156+(1-$S$1)*(G2156-W2156)^2,Rawdata!AR2155)</f>
        <v>#DIV/0!</v>
      </c>
      <c r="AC2155" s="91" t="e">
        <f>IF(A2155&gt;$AC$1,$S$1*AC2156+(1-$S$1)*(G2156-X2156)^2,Rawdata!AS2155)</f>
        <v>#DIV/0!</v>
      </c>
      <c r="AD2155" s="91" t="e">
        <f>IF(A2155&gt;$AD$1,$S$1*AD2156+(1-$S$1)*(G2156-Y2156)^2,Rawdata!AT2155)</f>
        <v>#DIV/0!</v>
      </c>
      <c r="AE2155" s="80" t="e">
        <f t="shared" si="898"/>
        <v>#DIV/0!</v>
      </c>
      <c r="AF2155" s="81" t="e">
        <f t="shared" si="899"/>
        <v>#DIV/0!</v>
      </c>
      <c r="AG2155" s="86">
        <f t="shared" si="921"/>
        <v>0</v>
      </c>
      <c r="AH2155" s="107" t="e">
        <f t="shared" si="924"/>
        <v>#DIV/0!</v>
      </c>
      <c r="AI2155" s="107" t="e">
        <f t="shared" si="900"/>
        <v>#DIV/0!</v>
      </c>
      <c r="AJ2155" s="108" t="e">
        <f t="shared" si="901"/>
        <v>#DIV/0!</v>
      </c>
      <c r="AK2155" s="113" t="e">
        <f t="shared" si="906"/>
        <v>#DIV/0!</v>
      </c>
      <c r="AL2155" s="113" t="e">
        <f t="shared" si="907"/>
        <v>#DIV/0!</v>
      </c>
      <c r="AM2155" s="113" t="e">
        <f t="shared" si="908"/>
        <v>#DIV/0!</v>
      </c>
      <c r="AN2155" s="113" t="e">
        <f t="shared" si="909"/>
        <v>#DIV/0!</v>
      </c>
      <c r="AO2155" s="113" t="e">
        <f t="shared" si="910"/>
        <v>#DIV/0!</v>
      </c>
      <c r="AP2155" s="91" t="e">
        <f t="shared" si="911"/>
        <v>#DIV/0!</v>
      </c>
      <c r="AQ2155" s="91" t="e">
        <f t="shared" si="912"/>
        <v>#DIV/0!</v>
      </c>
      <c r="AR2155" s="91" t="e">
        <f t="shared" si="913"/>
        <v>#DIV/0!</v>
      </c>
      <c r="AS2155" s="91" t="e">
        <f t="shared" si="914"/>
        <v>#DIV/0!</v>
      </c>
      <c r="AT2155" s="91" t="e">
        <f t="shared" si="915"/>
        <v>#DIV/0!</v>
      </c>
      <c r="AU2155" s="113" t="e">
        <f t="shared" si="916"/>
        <v>#DIV/0!</v>
      </c>
      <c r="AV2155" s="113" t="e">
        <f t="shared" si="917"/>
        <v>#DIV/0!</v>
      </c>
      <c r="AW2155" s="113" t="e">
        <f t="shared" si="918"/>
        <v>#DIV/0!</v>
      </c>
      <c r="AX2155" s="113" t="e">
        <f t="shared" si="919"/>
        <v>#DIV/0!</v>
      </c>
      <c r="AY2155" s="113" t="e">
        <f t="shared" si="920"/>
        <v>#DIV/0!</v>
      </c>
    </row>
    <row r="2156" spans="1:51" x14ac:dyDescent="0.25">
      <c r="A2156" s="119"/>
      <c r="B2156" s="83"/>
      <c r="C2156" s="85"/>
      <c r="D2156" s="85"/>
      <c r="E2156" s="85"/>
      <c r="F2156" s="71"/>
      <c r="G2156" s="96"/>
      <c r="H2156" s="16" t="e">
        <f>IF(A2156&gt;$U$1,ROUND(ROUND( U2156*$S$1+(1-$S$1)*G2156,4)+$T$1*ROUND(($S$1*Z2156+(1-$S$1)*(G2156-U2156)^2)^0.5,4),4),Rawdata!AK2156+Rawdata!$T$1*Rawdata!AU2156)</f>
        <v>#DIV/0!</v>
      </c>
      <c r="I2156" s="16" t="e">
        <f>IF(A2156&gt;$V$1,ROUND(ROUND(V2156*$S$1+(1-$S$1)*G2156,4)+$T$1*ROUND(($S$1*AA2156+(1-$S$1)*(G2156-V2156)^2)^0.5,4),4),Rawdata!AL2156+Rawdata!$T$1*Rawdata!AV2156)</f>
        <v>#DIV/0!</v>
      </c>
      <c r="J2156" s="16" t="e">
        <f>IF(A2156&gt;$W$1,ROUND(ROUND( W2156*$S$1+(1-$S$1)*G2156,4)+$T$1*ROUND(($S$1*AB2156+(1-$S$1)*(G2156-W2156)^2)^0.5,4),4),Rawdata!AM2156+Rawdata!$T$1*Rawdata!AW2156)</f>
        <v>#DIV/0!</v>
      </c>
      <c r="K2156" s="16" t="e">
        <f>IF(A2156&gt;$X$1,ROUND(ROUND( X2156*$S$1+(1-$S$1)*G2156,4)+$T$1*ROUND(($S$1*AC2156+(1-$S$1)*(G2156-X2156)^2)^0.5,4),4),Rawdata!AN2156+Rawdata!$T$1*Rawdata!AX2156)</f>
        <v>#DIV/0!</v>
      </c>
      <c r="L2156" s="16" t="e">
        <f>IF(A2156&gt;$Y$1,ROUND(ROUND( Y2156*$S$1+(1-$S$1)*G2156,4)+$T$1*ROUND(($S$1*AD2156+(1-$S$1)*(G2156-Y2156)^2)^0.5,4),4),Rawdata!AO2156+Rawdata!$T$1*Rawdata!AY2156)</f>
        <v>#DIV/0!</v>
      </c>
      <c r="M2156" s="16" t="e">
        <f t="shared" si="902"/>
        <v>#DIV/0!</v>
      </c>
      <c r="N2156" s="16" t="e">
        <f t="shared" si="903"/>
        <v>#DIV/0!</v>
      </c>
      <c r="O2156" s="67"/>
      <c r="P2156" s="67"/>
      <c r="Q2156" s="31" t="e">
        <f t="shared" si="922"/>
        <v>#DIV/0!</v>
      </c>
      <c r="R2156" s="17" t="e">
        <f t="shared" si="923"/>
        <v>#DIV/0!</v>
      </c>
      <c r="S2156" s="37" t="e">
        <f t="shared" si="904"/>
        <v>#DIV/0!</v>
      </c>
      <c r="T2156" s="17" t="e">
        <f t="shared" si="905"/>
        <v>#DIV/0!</v>
      </c>
      <c r="U2156" s="91" t="e">
        <f>IF(A2156&gt;$U$1, U2157*$S$1+(1-$S$1)*G2157,Rawdata!AK2156)</f>
        <v>#DIV/0!</v>
      </c>
      <c r="V2156" s="91" t="e">
        <f>IF(A2156&gt;$V$1,$S$1*V2157+(1-$S$1)*G2157,Rawdata!AL2156)</f>
        <v>#DIV/0!</v>
      </c>
      <c r="W2156" s="91" t="e">
        <f>IF(A2156&gt;$W$1, $S$1*W2157+(1-$S$1)*G2157,Rawdata!AM2156)</f>
        <v>#DIV/0!</v>
      </c>
      <c r="X2156" s="91" t="e">
        <f>IF(A2156&gt;$X$1,$S$1*X2157+(1-$S$1)*G2157,Rawdata!AN2156)</f>
        <v>#DIV/0!</v>
      </c>
      <c r="Y2156" s="91" t="e">
        <f>IF(A2156&gt;$Y$1,$S$1*Y2157+(1-$S$1)*G2157,Rawdata!AO2156)</f>
        <v>#DIV/0!</v>
      </c>
      <c r="Z2156" s="91" t="e">
        <f>IF(A2156&gt;$Z$1,$S$1*Z2157+(1-$S$1)*(G2157-U2157)^2,Rawdata!AP2156)</f>
        <v>#DIV/0!</v>
      </c>
      <c r="AA2156" s="91" t="e">
        <f>IF(A2156&gt;$AA$1,$S$1*AA2157+(1-$S$1)*(G2157-V2157)^2,Rawdata!AQ2156)</f>
        <v>#DIV/0!</v>
      </c>
      <c r="AB2156" s="91" t="e">
        <f>IF(A2156&gt;89,$S$1*AB2157+(1-$S$1)*(G2157-W2157)^2,Rawdata!AR2156)</f>
        <v>#DIV/0!</v>
      </c>
      <c r="AC2156" s="91" t="e">
        <f>IF(A2156&gt;$AC$1,$S$1*AC2157+(1-$S$1)*(G2157-X2157)^2,Rawdata!AS2156)</f>
        <v>#DIV/0!</v>
      </c>
      <c r="AD2156" s="91" t="e">
        <f>IF(A2156&gt;$AD$1,$S$1*AD2157+(1-$S$1)*(G2157-Y2157)^2,Rawdata!AT2156)</f>
        <v>#DIV/0!</v>
      </c>
      <c r="AE2156" s="80" t="e">
        <f t="shared" si="898"/>
        <v>#DIV/0!</v>
      </c>
      <c r="AF2156" s="81" t="e">
        <f t="shared" si="899"/>
        <v>#DIV/0!</v>
      </c>
      <c r="AG2156" s="86">
        <f t="shared" si="921"/>
        <v>0</v>
      </c>
      <c r="AH2156" s="107" t="e">
        <f t="shared" si="924"/>
        <v>#DIV/0!</v>
      </c>
      <c r="AI2156" s="107" t="e">
        <f t="shared" si="900"/>
        <v>#DIV/0!</v>
      </c>
      <c r="AJ2156" s="108" t="e">
        <f t="shared" si="901"/>
        <v>#DIV/0!</v>
      </c>
      <c r="AK2156" s="113" t="e">
        <f t="shared" si="906"/>
        <v>#DIV/0!</v>
      </c>
      <c r="AL2156" s="113" t="e">
        <f t="shared" si="907"/>
        <v>#DIV/0!</v>
      </c>
      <c r="AM2156" s="113" t="e">
        <f t="shared" si="908"/>
        <v>#DIV/0!</v>
      </c>
      <c r="AN2156" s="113" t="e">
        <f t="shared" si="909"/>
        <v>#DIV/0!</v>
      </c>
      <c r="AO2156" s="113" t="e">
        <f t="shared" si="910"/>
        <v>#DIV/0!</v>
      </c>
      <c r="AP2156" s="91" t="e">
        <f t="shared" si="911"/>
        <v>#DIV/0!</v>
      </c>
      <c r="AQ2156" s="91" t="e">
        <f t="shared" si="912"/>
        <v>#DIV/0!</v>
      </c>
      <c r="AR2156" s="91" t="e">
        <f t="shared" si="913"/>
        <v>#DIV/0!</v>
      </c>
      <c r="AS2156" s="91" t="e">
        <f t="shared" si="914"/>
        <v>#DIV/0!</v>
      </c>
      <c r="AT2156" s="91" t="e">
        <f t="shared" si="915"/>
        <v>#DIV/0!</v>
      </c>
      <c r="AU2156" s="113" t="e">
        <f t="shared" si="916"/>
        <v>#DIV/0!</v>
      </c>
      <c r="AV2156" s="113" t="e">
        <f t="shared" si="917"/>
        <v>#DIV/0!</v>
      </c>
      <c r="AW2156" s="113" t="e">
        <f t="shared" si="918"/>
        <v>#DIV/0!</v>
      </c>
      <c r="AX2156" s="113" t="e">
        <f t="shared" si="919"/>
        <v>#DIV/0!</v>
      </c>
      <c r="AY2156" s="113" t="e">
        <f t="shared" si="920"/>
        <v>#DIV/0!</v>
      </c>
    </row>
    <row r="2157" spans="1:51" x14ac:dyDescent="0.25">
      <c r="A2157" s="119"/>
      <c r="B2157" s="83"/>
      <c r="C2157" s="85"/>
      <c r="D2157" s="85"/>
      <c r="E2157" s="85"/>
      <c r="F2157" s="71"/>
      <c r="G2157" s="96"/>
      <c r="H2157" s="16" t="e">
        <f>IF(A2157&gt;$U$1,ROUND(ROUND( U2157*$S$1+(1-$S$1)*G2157,4)+$T$1*ROUND(($S$1*Z2157+(1-$S$1)*(G2157-U2157)^2)^0.5,4),4),Rawdata!AK2157+Rawdata!$T$1*Rawdata!AU2157)</f>
        <v>#DIV/0!</v>
      </c>
      <c r="I2157" s="16" t="e">
        <f>IF(A2157&gt;$V$1,ROUND(ROUND(V2157*$S$1+(1-$S$1)*G2157,4)+$T$1*ROUND(($S$1*AA2157+(1-$S$1)*(G2157-V2157)^2)^0.5,4),4),Rawdata!AL2157+Rawdata!$T$1*Rawdata!AV2157)</f>
        <v>#DIV/0!</v>
      </c>
      <c r="J2157" s="16" t="e">
        <f>IF(A2157&gt;$W$1,ROUND(ROUND( W2157*$S$1+(1-$S$1)*G2157,4)+$T$1*ROUND(($S$1*AB2157+(1-$S$1)*(G2157-W2157)^2)^0.5,4),4),Rawdata!AM2157+Rawdata!$T$1*Rawdata!AW2157)</f>
        <v>#DIV/0!</v>
      </c>
      <c r="K2157" s="16" t="e">
        <f>IF(A2157&gt;$X$1,ROUND(ROUND( X2157*$S$1+(1-$S$1)*G2157,4)+$T$1*ROUND(($S$1*AC2157+(1-$S$1)*(G2157-X2157)^2)^0.5,4),4),Rawdata!AN2157+Rawdata!$T$1*Rawdata!AX2157)</f>
        <v>#DIV/0!</v>
      </c>
      <c r="L2157" s="16" t="e">
        <f>IF(A2157&gt;$Y$1,ROUND(ROUND( Y2157*$S$1+(1-$S$1)*G2157,4)+$T$1*ROUND(($S$1*AD2157+(1-$S$1)*(G2157-Y2157)^2)^0.5,4),4),Rawdata!AO2157+Rawdata!$T$1*Rawdata!AY2157)</f>
        <v>#DIV/0!</v>
      </c>
      <c r="M2157" s="16" t="e">
        <f t="shared" si="902"/>
        <v>#DIV/0!</v>
      </c>
      <c r="N2157" s="16" t="e">
        <f t="shared" si="903"/>
        <v>#DIV/0!</v>
      </c>
      <c r="O2157" s="67"/>
      <c r="P2157" s="67"/>
      <c r="Q2157" s="31" t="e">
        <f t="shared" si="922"/>
        <v>#DIV/0!</v>
      </c>
      <c r="R2157" s="17" t="e">
        <f t="shared" si="923"/>
        <v>#DIV/0!</v>
      </c>
      <c r="S2157" s="37" t="e">
        <f t="shared" si="904"/>
        <v>#DIV/0!</v>
      </c>
      <c r="T2157" s="17" t="e">
        <f t="shared" si="905"/>
        <v>#DIV/0!</v>
      </c>
      <c r="U2157" s="91" t="e">
        <f>IF(A2157&gt;$U$1, U2158*$S$1+(1-$S$1)*G2158,Rawdata!AK2157)</f>
        <v>#DIV/0!</v>
      </c>
      <c r="V2157" s="91" t="e">
        <f>IF(A2157&gt;$V$1,$S$1*V2158+(1-$S$1)*G2158,Rawdata!AL2157)</f>
        <v>#DIV/0!</v>
      </c>
      <c r="W2157" s="91" t="e">
        <f>IF(A2157&gt;$W$1, $S$1*W2158+(1-$S$1)*G2158,Rawdata!AM2157)</f>
        <v>#DIV/0!</v>
      </c>
      <c r="X2157" s="91" t="e">
        <f>IF(A2157&gt;$X$1,$S$1*X2158+(1-$S$1)*G2158,Rawdata!AN2157)</f>
        <v>#DIV/0!</v>
      </c>
      <c r="Y2157" s="91" t="e">
        <f>IF(A2157&gt;$Y$1,$S$1*Y2158+(1-$S$1)*G2158,Rawdata!AO2157)</f>
        <v>#DIV/0!</v>
      </c>
      <c r="Z2157" s="91" t="e">
        <f>IF(A2157&gt;$Z$1,$S$1*Z2158+(1-$S$1)*(G2158-U2158)^2,Rawdata!AP2157)</f>
        <v>#DIV/0!</v>
      </c>
      <c r="AA2157" s="91" t="e">
        <f>IF(A2157&gt;$AA$1,$S$1*AA2158+(1-$S$1)*(G2158-V2158)^2,Rawdata!AQ2157)</f>
        <v>#DIV/0!</v>
      </c>
      <c r="AB2157" s="91" t="e">
        <f>IF(A2157&gt;89,$S$1*AB2158+(1-$S$1)*(G2158-W2158)^2,Rawdata!AR2157)</f>
        <v>#DIV/0!</v>
      </c>
      <c r="AC2157" s="91" t="e">
        <f>IF(A2157&gt;$AC$1,$S$1*AC2158+(1-$S$1)*(G2158-X2158)^2,Rawdata!AS2157)</f>
        <v>#DIV/0!</v>
      </c>
      <c r="AD2157" s="91" t="e">
        <f>IF(A2157&gt;$AD$1,$S$1*AD2158+(1-$S$1)*(G2158-Y2158)^2,Rawdata!AT2157)</f>
        <v>#DIV/0!</v>
      </c>
      <c r="AE2157" s="80" t="e">
        <f t="shared" si="898"/>
        <v>#DIV/0!</v>
      </c>
      <c r="AF2157" s="81" t="e">
        <f t="shared" si="899"/>
        <v>#DIV/0!</v>
      </c>
      <c r="AG2157" s="86">
        <f t="shared" si="921"/>
        <v>0</v>
      </c>
      <c r="AH2157" s="107" t="e">
        <f t="shared" si="924"/>
        <v>#DIV/0!</v>
      </c>
      <c r="AI2157" s="107" t="e">
        <f t="shared" si="900"/>
        <v>#DIV/0!</v>
      </c>
      <c r="AJ2157" s="108" t="e">
        <f t="shared" si="901"/>
        <v>#DIV/0!</v>
      </c>
      <c r="AK2157" s="113" t="e">
        <f t="shared" si="906"/>
        <v>#DIV/0!</v>
      </c>
      <c r="AL2157" s="113" t="e">
        <f t="shared" si="907"/>
        <v>#DIV/0!</v>
      </c>
      <c r="AM2157" s="113" t="e">
        <f t="shared" si="908"/>
        <v>#DIV/0!</v>
      </c>
      <c r="AN2157" s="113" t="e">
        <f t="shared" si="909"/>
        <v>#DIV/0!</v>
      </c>
      <c r="AO2157" s="113" t="e">
        <f t="shared" si="910"/>
        <v>#DIV/0!</v>
      </c>
      <c r="AP2157" s="91" t="e">
        <f t="shared" si="911"/>
        <v>#DIV/0!</v>
      </c>
      <c r="AQ2157" s="91" t="e">
        <f t="shared" si="912"/>
        <v>#DIV/0!</v>
      </c>
      <c r="AR2157" s="91" t="e">
        <f t="shared" si="913"/>
        <v>#DIV/0!</v>
      </c>
      <c r="AS2157" s="91" t="e">
        <f t="shared" si="914"/>
        <v>#DIV/0!</v>
      </c>
      <c r="AT2157" s="91" t="e">
        <f t="shared" si="915"/>
        <v>#DIV/0!</v>
      </c>
      <c r="AU2157" s="113" t="e">
        <f t="shared" si="916"/>
        <v>#DIV/0!</v>
      </c>
      <c r="AV2157" s="113" t="e">
        <f t="shared" si="917"/>
        <v>#DIV/0!</v>
      </c>
      <c r="AW2157" s="113" t="e">
        <f t="shared" si="918"/>
        <v>#DIV/0!</v>
      </c>
      <c r="AX2157" s="113" t="e">
        <f t="shared" si="919"/>
        <v>#DIV/0!</v>
      </c>
      <c r="AY2157" s="113" t="e">
        <f t="shared" si="920"/>
        <v>#DIV/0!</v>
      </c>
    </row>
    <row r="2158" spans="1:51" x14ac:dyDescent="0.25">
      <c r="A2158" s="119"/>
      <c r="B2158" s="83"/>
      <c r="C2158" s="85"/>
      <c r="D2158" s="85"/>
      <c r="E2158" s="85"/>
      <c r="F2158" s="71"/>
      <c r="G2158" s="96"/>
      <c r="H2158" s="16" t="e">
        <f>IF(A2158&gt;$U$1,ROUND(ROUND( U2158*$S$1+(1-$S$1)*G2158,4)+$T$1*ROUND(($S$1*Z2158+(1-$S$1)*(G2158-U2158)^2)^0.5,4),4),Rawdata!AK2158+Rawdata!$T$1*Rawdata!AU2158)</f>
        <v>#DIV/0!</v>
      </c>
      <c r="I2158" s="16" t="e">
        <f>IF(A2158&gt;$V$1,ROUND(ROUND(V2158*$S$1+(1-$S$1)*G2158,4)+$T$1*ROUND(($S$1*AA2158+(1-$S$1)*(G2158-V2158)^2)^0.5,4),4),Rawdata!AL2158+Rawdata!$T$1*Rawdata!AV2158)</f>
        <v>#DIV/0!</v>
      </c>
      <c r="J2158" s="16" t="e">
        <f>IF(A2158&gt;$W$1,ROUND(ROUND( W2158*$S$1+(1-$S$1)*G2158,4)+$T$1*ROUND(($S$1*AB2158+(1-$S$1)*(G2158-W2158)^2)^0.5,4),4),Rawdata!AM2158+Rawdata!$T$1*Rawdata!AW2158)</f>
        <v>#DIV/0!</v>
      </c>
      <c r="K2158" s="16" t="e">
        <f>IF(A2158&gt;$X$1,ROUND(ROUND( X2158*$S$1+(1-$S$1)*G2158,4)+$T$1*ROUND(($S$1*AC2158+(1-$S$1)*(G2158-X2158)^2)^0.5,4),4),Rawdata!AN2158+Rawdata!$T$1*Rawdata!AX2158)</f>
        <v>#DIV/0!</v>
      </c>
      <c r="L2158" s="16" t="e">
        <f>IF(A2158&gt;$Y$1,ROUND(ROUND( Y2158*$S$1+(1-$S$1)*G2158,4)+$T$1*ROUND(($S$1*AD2158+(1-$S$1)*(G2158-Y2158)^2)^0.5,4),4),Rawdata!AO2158+Rawdata!$T$1*Rawdata!AY2158)</f>
        <v>#DIV/0!</v>
      </c>
      <c r="M2158" s="16" t="e">
        <f t="shared" si="902"/>
        <v>#DIV/0!</v>
      </c>
      <c r="N2158" s="16" t="e">
        <f t="shared" si="903"/>
        <v>#DIV/0!</v>
      </c>
      <c r="O2158" s="67"/>
      <c r="P2158" s="67"/>
      <c r="Q2158" s="31" t="e">
        <f t="shared" si="922"/>
        <v>#DIV/0!</v>
      </c>
      <c r="R2158" s="17" t="e">
        <f t="shared" si="923"/>
        <v>#DIV/0!</v>
      </c>
      <c r="S2158" s="37" t="e">
        <f t="shared" si="904"/>
        <v>#DIV/0!</v>
      </c>
      <c r="T2158" s="17" t="e">
        <f t="shared" si="905"/>
        <v>#DIV/0!</v>
      </c>
      <c r="U2158" s="91" t="e">
        <f>IF(A2158&gt;$U$1, U2159*$S$1+(1-$S$1)*G2159,Rawdata!AK2158)</f>
        <v>#DIV/0!</v>
      </c>
      <c r="V2158" s="91" t="e">
        <f>IF(A2158&gt;$V$1,$S$1*V2159+(1-$S$1)*G2159,Rawdata!AL2158)</f>
        <v>#DIV/0!</v>
      </c>
      <c r="W2158" s="91" t="e">
        <f>IF(A2158&gt;$W$1, $S$1*W2159+(1-$S$1)*G2159,Rawdata!AM2158)</f>
        <v>#DIV/0!</v>
      </c>
      <c r="X2158" s="91" t="e">
        <f>IF(A2158&gt;$X$1,$S$1*X2159+(1-$S$1)*G2159,Rawdata!AN2158)</f>
        <v>#DIV/0!</v>
      </c>
      <c r="Y2158" s="91" t="e">
        <f>IF(A2158&gt;$Y$1,$S$1*Y2159+(1-$S$1)*G2159,Rawdata!AO2158)</f>
        <v>#DIV/0!</v>
      </c>
      <c r="Z2158" s="91" t="e">
        <f>IF(A2158&gt;$Z$1,$S$1*Z2159+(1-$S$1)*(G2159-U2159)^2,Rawdata!AP2158)</f>
        <v>#DIV/0!</v>
      </c>
      <c r="AA2158" s="91" t="e">
        <f>IF(A2158&gt;$AA$1,$S$1*AA2159+(1-$S$1)*(G2159-V2159)^2,Rawdata!AQ2158)</f>
        <v>#DIV/0!</v>
      </c>
      <c r="AB2158" s="91" t="e">
        <f>IF(A2158&gt;89,$S$1*AB2159+(1-$S$1)*(G2159-W2159)^2,Rawdata!AR2158)</f>
        <v>#DIV/0!</v>
      </c>
      <c r="AC2158" s="91" t="e">
        <f>IF(A2158&gt;$AC$1,$S$1*AC2159+(1-$S$1)*(G2159-X2159)^2,Rawdata!AS2158)</f>
        <v>#DIV/0!</v>
      </c>
      <c r="AD2158" s="91" t="e">
        <f>IF(A2158&gt;$AD$1,$S$1*AD2159+(1-$S$1)*(G2159-Y2159)^2,Rawdata!AT2158)</f>
        <v>#DIV/0!</v>
      </c>
      <c r="AE2158" s="80" t="e">
        <f t="shared" si="898"/>
        <v>#DIV/0!</v>
      </c>
      <c r="AF2158" s="81" t="e">
        <f t="shared" si="899"/>
        <v>#DIV/0!</v>
      </c>
      <c r="AG2158" s="86">
        <f t="shared" si="921"/>
        <v>0</v>
      </c>
      <c r="AH2158" s="107" t="e">
        <f t="shared" si="924"/>
        <v>#DIV/0!</v>
      </c>
      <c r="AI2158" s="107" t="e">
        <f t="shared" si="900"/>
        <v>#DIV/0!</v>
      </c>
      <c r="AJ2158" s="108" t="e">
        <f t="shared" si="901"/>
        <v>#DIV/0!</v>
      </c>
      <c r="AK2158" s="113" t="e">
        <f t="shared" si="906"/>
        <v>#DIV/0!</v>
      </c>
      <c r="AL2158" s="113" t="e">
        <f t="shared" si="907"/>
        <v>#DIV/0!</v>
      </c>
      <c r="AM2158" s="113" t="e">
        <f t="shared" si="908"/>
        <v>#DIV/0!</v>
      </c>
      <c r="AN2158" s="113" t="e">
        <f t="shared" si="909"/>
        <v>#DIV/0!</v>
      </c>
      <c r="AO2158" s="113" t="e">
        <f t="shared" si="910"/>
        <v>#DIV/0!</v>
      </c>
      <c r="AP2158" s="91" t="e">
        <f t="shared" si="911"/>
        <v>#DIV/0!</v>
      </c>
      <c r="AQ2158" s="91" t="e">
        <f t="shared" si="912"/>
        <v>#DIV/0!</v>
      </c>
      <c r="AR2158" s="91" t="e">
        <f t="shared" si="913"/>
        <v>#DIV/0!</v>
      </c>
      <c r="AS2158" s="91" t="e">
        <f t="shared" si="914"/>
        <v>#DIV/0!</v>
      </c>
      <c r="AT2158" s="91" t="e">
        <f t="shared" si="915"/>
        <v>#DIV/0!</v>
      </c>
      <c r="AU2158" s="113" t="e">
        <f t="shared" si="916"/>
        <v>#DIV/0!</v>
      </c>
      <c r="AV2158" s="113" t="e">
        <f t="shared" si="917"/>
        <v>#DIV/0!</v>
      </c>
      <c r="AW2158" s="113" t="e">
        <f t="shared" si="918"/>
        <v>#DIV/0!</v>
      </c>
      <c r="AX2158" s="113" t="e">
        <f t="shared" si="919"/>
        <v>#DIV/0!</v>
      </c>
      <c r="AY2158" s="113" t="e">
        <f t="shared" si="920"/>
        <v>#DIV/0!</v>
      </c>
    </row>
    <row r="2159" spans="1:51" x14ac:dyDescent="0.25">
      <c r="A2159" s="119"/>
      <c r="B2159" s="83"/>
      <c r="C2159" s="85"/>
      <c r="D2159" s="85"/>
      <c r="E2159" s="85"/>
      <c r="F2159" s="71"/>
      <c r="G2159" s="96"/>
      <c r="H2159" s="16" t="e">
        <f>IF(A2159&gt;$U$1,ROUND(ROUND( U2159*$S$1+(1-$S$1)*G2159,4)+$T$1*ROUND(($S$1*Z2159+(1-$S$1)*(G2159-U2159)^2)^0.5,4),4),Rawdata!AK2159+Rawdata!$T$1*Rawdata!AU2159)</f>
        <v>#DIV/0!</v>
      </c>
      <c r="I2159" s="16" t="e">
        <f>IF(A2159&gt;$V$1,ROUND(ROUND(V2159*$S$1+(1-$S$1)*G2159,4)+$T$1*ROUND(($S$1*AA2159+(1-$S$1)*(G2159-V2159)^2)^0.5,4),4),Rawdata!AL2159+Rawdata!$T$1*Rawdata!AV2159)</f>
        <v>#DIV/0!</v>
      </c>
      <c r="J2159" s="16" t="e">
        <f>IF(A2159&gt;$W$1,ROUND(ROUND( W2159*$S$1+(1-$S$1)*G2159,4)+$T$1*ROUND(($S$1*AB2159+(1-$S$1)*(G2159-W2159)^2)^0.5,4),4),Rawdata!AM2159+Rawdata!$T$1*Rawdata!AW2159)</f>
        <v>#DIV/0!</v>
      </c>
      <c r="K2159" s="16" t="e">
        <f>IF(A2159&gt;$X$1,ROUND(ROUND( X2159*$S$1+(1-$S$1)*G2159,4)+$T$1*ROUND(($S$1*AC2159+(1-$S$1)*(G2159-X2159)^2)^0.5,4),4),Rawdata!AN2159+Rawdata!$T$1*Rawdata!AX2159)</f>
        <v>#DIV/0!</v>
      </c>
      <c r="L2159" s="16" t="e">
        <f>IF(A2159&gt;$Y$1,ROUND(ROUND( Y2159*$S$1+(1-$S$1)*G2159,4)+$T$1*ROUND(($S$1*AD2159+(1-$S$1)*(G2159-Y2159)^2)^0.5,4),4),Rawdata!AO2159+Rawdata!$T$1*Rawdata!AY2159)</f>
        <v>#DIV/0!</v>
      </c>
      <c r="M2159" s="16" t="e">
        <f t="shared" si="902"/>
        <v>#DIV/0!</v>
      </c>
      <c r="N2159" s="16" t="e">
        <f t="shared" si="903"/>
        <v>#DIV/0!</v>
      </c>
      <c r="O2159" s="67"/>
      <c r="P2159" s="67"/>
      <c r="Q2159" s="31" t="e">
        <f t="shared" si="922"/>
        <v>#DIV/0!</v>
      </c>
      <c r="R2159" s="17" t="e">
        <f t="shared" si="923"/>
        <v>#DIV/0!</v>
      </c>
      <c r="S2159" s="37" t="e">
        <f t="shared" si="904"/>
        <v>#DIV/0!</v>
      </c>
      <c r="T2159" s="17" t="e">
        <f t="shared" si="905"/>
        <v>#DIV/0!</v>
      </c>
      <c r="U2159" s="91" t="e">
        <f>IF(A2159&gt;$U$1, U2160*$S$1+(1-$S$1)*G2160,Rawdata!AK2159)</f>
        <v>#DIV/0!</v>
      </c>
      <c r="V2159" s="91" t="e">
        <f>IF(A2159&gt;$V$1,$S$1*V2160+(1-$S$1)*G2160,Rawdata!AL2159)</f>
        <v>#DIV/0!</v>
      </c>
      <c r="W2159" s="91" t="e">
        <f>IF(A2159&gt;$W$1, $S$1*W2160+(1-$S$1)*G2160,Rawdata!AM2159)</f>
        <v>#DIV/0!</v>
      </c>
      <c r="X2159" s="91" t="e">
        <f>IF(A2159&gt;$X$1,$S$1*X2160+(1-$S$1)*G2160,Rawdata!AN2159)</f>
        <v>#DIV/0!</v>
      </c>
      <c r="Y2159" s="91" t="e">
        <f>IF(A2159&gt;$Y$1,$S$1*Y2160+(1-$S$1)*G2160,Rawdata!AO2159)</f>
        <v>#DIV/0!</v>
      </c>
      <c r="Z2159" s="91" t="e">
        <f>IF(A2159&gt;$Z$1,$S$1*Z2160+(1-$S$1)*(G2160-U2160)^2,Rawdata!AP2159)</f>
        <v>#DIV/0!</v>
      </c>
      <c r="AA2159" s="91" t="e">
        <f>IF(A2159&gt;$AA$1,$S$1*AA2160+(1-$S$1)*(G2160-V2160)^2,Rawdata!AQ2159)</f>
        <v>#DIV/0!</v>
      </c>
      <c r="AB2159" s="91" t="e">
        <f>IF(A2159&gt;89,$S$1*AB2160+(1-$S$1)*(G2160-W2160)^2,Rawdata!AR2159)</f>
        <v>#DIV/0!</v>
      </c>
      <c r="AC2159" s="91" t="e">
        <f>IF(A2159&gt;$AC$1,$S$1*AC2160+(1-$S$1)*(G2160-X2160)^2,Rawdata!AS2159)</f>
        <v>#DIV/0!</v>
      </c>
      <c r="AD2159" s="91" t="e">
        <f>IF(A2159&gt;$AD$1,$S$1*AD2160+(1-$S$1)*(G2160-Y2160)^2,Rawdata!AT2159)</f>
        <v>#DIV/0!</v>
      </c>
      <c r="AE2159" s="80" t="e">
        <f t="shared" si="898"/>
        <v>#DIV/0!</v>
      </c>
      <c r="AF2159" s="81" t="e">
        <f t="shared" si="899"/>
        <v>#DIV/0!</v>
      </c>
      <c r="AG2159" s="86">
        <f t="shared" si="921"/>
        <v>0</v>
      </c>
      <c r="AH2159" s="107" t="e">
        <f t="shared" si="924"/>
        <v>#DIV/0!</v>
      </c>
      <c r="AI2159" s="107" t="e">
        <f t="shared" si="900"/>
        <v>#DIV/0!</v>
      </c>
      <c r="AJ2159" s="108" t="e">
        <f t="shared" si="901"/>
        <v>#DIV/0!</v>
      </c>
      <c r="AK2159" s="113" t="e">
        <f t="shared" si="906"/>
        <v>#DIV/0!</v>
      </c>
      <c r="AL2159" s="113" t="e">
        <f t="shared" si="907"/>
        <v>#DIV/0!</v>
      </c>
      <c r="AM2159" s="113" t="e">
        <f t="shared" si="908"/>
        <v>#DIV/0!</v>
      </c>
      <c r="AN2159" s="113" t="e">
        <f t="shared" si="909"/>
        <v>#DIV/0!</v>
      </c>
      <c r="AO2159" s="113" t="e">
        <f t="shared" si="910"/>
        <v>#DIV/0!</v>
      </c>
      <c r="AP2159" s="91" t="e">
        <f t="shared" si="911"/>
        <v>#DIV/0!</v>
      </c>
      <c r="AQ2159" s="91" t="e">
        <f t="shared" si="912"/>
        <v>#DIV/0!</v>
      </c>
      <c r="AR2159" s="91" t="e">
        <f t="shared" si="913"/>
        <v>#DIV/0!</v>
      </c>
      <c r="AS2159" s="91" t="e">
        <f t="shared" si="914"/>
        <v>#DIV/0!</v>
      </c>
      <c r="AT2159" s="91" t="e">
        <f t="shared" si="915"/>
        <v>#DIV/0!</v>
      </c>
      <c r="AU2159" s="113" t="e">
        <f t="shared" si="916"/>
        <v>#DIV/0!</v>
      </c>
      <c r="AV2159" s="113" t="e">
        <f t="shared" si="917"/>
        <v>#DIV/0!</v>
      </c>
      <c r="AW2159" s="113" t="e">
        <f t="shared" si="918"/>
        <v>#DIV/0!</v>
      </c>
      <c r="AX2159" s="113" t="e">
        <f t="shared" si="919"/>
        <v>#DIV/0!</v>
      </c>
      <c r="AY2159" s="113" t="e">
        <f t="shared" si="920"/>
        <v>#DIV/0!</v>
      </c>
    </row>
    <row r="2160" spans="1:51" x14ac:dyDescent="0.25">
      <c r="A2160" s="119"/>
      <c r="B2160" s="83"/>
      <c r="C2160" s="85"/>
      <c r="D2160" s="85"/>
      <c r="E2160" s="85"/>
      <c r="F2160" s="71"/>
      <c r="G2160" s="96"/>
      <c r="H2160" s="16" t="e">
        <f>IF(A2160&gt;$U$1,ROUND(ROUND( U2160*$S$1+(1-$S$1)*G2160,4)+$T$1*ROUND(($S$1*Z2160+(1-$S$1)*(G2160-U2160)^2)^0.5,4),4),Rawdata!AK2160+Rawdata!$T$1*Rawdata!AU2160)</f>
        <v>#DIV/0!</v>
      </c>
      <c r="I2160" s="16" t="e">
        <f>IF(A2160&gt;$V$1,ROUND(ROUND(V2160*$S$1+(1-$S$1)*G2160,4)+$T$1*ROUND(($S$1*AA2160+(1-$S$1)*(G2160-V2160)^2)^0.5,4),4),Rawdata!AL2160+Rawdata!$T$1*Rawdata!AV2160)</f>
        <v>#DIV/0!</v>
      </c>
      <c r="J2160" s="16" t="e">
        <f>IF(A2160&gt;$W$1,ROUND(ROUND( W2160*$S$1+(1-$S$1)*G2160,4)+$T$1*ROUND(($S$1*AB2160+(1-$S$1)*(G2160-W2160)^2)^0.5,4),4),Rawdata!AM2160+Rawdata!$T$1*Rawdata!AW2160)</f>
        <v>#DIV/0!</v>
      </c>
      <c r="K2160" s="16" t="e">
        <f>IF(A2160&gt;$X$1,ROUND(ROUND( X2160*$S$1+(1-$S$1)*G2160,4)+$T$1*ROUND(($S$1*AC2160+(1-$S$1)*(G2160-X2160)^2)^0.5,4),4),Rawdata!AN2160+Rawdata!$T$1*Rawdata!AX2160)</f>
        <v>#DIV/0!</v>
      </c>
      <c r="L2160" s="16" t="e">
        <f>IF(A2160&gt;$Y$1,ROUND(ROUND( Y2160*$S$1+(1-$S$1)*G2160,4)+$T$1*ROUND(($S$1*AD2160+(1-$S$1)*(G2160-Y2160)^2)^0.5,4),4),Rawdata!AO2160+Rawdata!$T$1*Rawdata!AY2160)</f>
        <v>#DIV/0!</v>
      </c>
      <c r="M2160" s="16" t="e">
        <f t="shared" si="902"/>
        <v>#DIV/0!</v>
      </c>
      <c r="N2160" s="16" t="e">
        <f t="shared" si="903"/>
        <v>#DIV/0!</v>
      </c>
      <c r="O2160" s="67"/>
      <c r="P2160" s="67"/>
      <c r="Q2160" s="31" t="e">
        <f t="shared" si="922"/>
        <v>#DIV/0!</v>
      </c>
      <c r="R2160" s="17" t="e">
        <f t="shared" si="923"/>
        <v>#DIV/0!</v>
      </c>
      <c r="S2160" s="37" t="e">
        <f t="shared" si="904"/>
        <v>#DIV/0!</v>
      </c>
      <c r="T2160" s="17" t="e">
        <f t="shared" si="905"/>
        <v>#DIV/0!</v>
      </c>
      <c r="U2160" s="91" t="e">
        <f>IF(A2160&gt;$U$1, U2161*$S$1+(1-$S$1)*G2161,Rawdata!AK2160)</f>
        <v>#DIV/0!</v>
      </c>
      <c r="V2160" s="91" t="e">
        <f>IF(A2160&gt;$V$1,$S$1*V2161+(1-$S$1)*G2161,Rawdata!AL2160)</f>
        <v>#DIV/0!</v>
      </c>
      <c r="W2160" s="91" t="e">
        <f>IF(A2160&gt;$W$1, $S$1*W2161+(1-$S$1)*G2161,Rawdata!AM2160)</f>
        <v>#DIV/0!</v>
      </c>
      <c r="X2160" s="91" t="e">
        <f>IF(A2160&gt;$X$1,$S$1*X2161+(1-$S$1)*G2161,Rawdata!AN2160)</f>
        <v>#DIV/0!</v>
      </c>
      <c r="Y2160" s="91" t="e">
        <f>IF(A2160&gt;$Y$1,$S$1*Y2161+(1-$S$1)*G2161,Rawdata!AO2160)</f>
        <v>#DIV/0!</v>
      </c>
      <c r="Z2160" s="91" t="e">
        <f>IF(A2160&gt;$Z$1,$S$1*Z2161+(1-$S$1)*(G2161-U2161)^2,Rawdata!AP2160)</f>
        <v>#DIV/0!</v>
      </c>
      <c r="AA2160" s="91" t="e">
        <f>IF(A2160&gt;$AA$1,$S$1*AA2161+(1-$S$1)*(G2161-V2161)^2,Rawdata!AQ2160)</f>
        <v>#DIV/0!</v>
      </c>
      <c r="AB2160" s="91" t="e">
        <f>IF(A2160&gt;89,$S$1*AB2161+(1-$S$1)*(G2161-W2161)^2,Rawdata!AR2160)</f>
        <v>#DIV/0!</v>
      </c>
      <c r="AC2160" s="91" t="e">
        <f>IF(A2160&gt;$AC$1,$S$1*AC2161+(1-$S$1)*(G2161-X2161)^2,Rawdata!AS2160)</f>
        <v>#DIV/0!</v>
      </c>
      <c r="AD2160" s="91" t="e">
        <f>IF(A2160&gt;$AD$1,$S$1*AD2161+(1-$S$1)*(G2161-Y2161)^2,Rawdata!AT2160)</f>
        <v>#DIV/0!</v>
      </c>
      <c r="AE2160" s="80" t="e">
        <f t="shared" si="898"/>
        <v>#DIV/0!</v>
      </c>
      <c r="AF2160" s="81" t="e">
        <f t="shared" si="899"/>
        <v>#DIV/0!</v>
      </c>
      <c r="AG2160" s="86">
        <f t="shared" si="921"/>
        <v>0</v>
      </c>
      <c r="AH2160" s="107" t="e">
        <f t="shared" si="924"/>
        <v>#DIV/0!</v>
      </c>
      <c r="AI2160" s="107" t="e">
        <f t="shared" si="900"/>
        <v>#DIV/0!</v>
      </c>
      <c r="AJ2160" s="108" t="e">
        <f t="shared" si="901"/>
        <v>#DIV/0!</v>
      </c>
      <c r="AK2160" s="113" t="e">
        <f t="shared" si="906"/>
        <v>#DIV/0!</v>
      </c>
      <c r="AL2160" s="113" t="e">
        <f t="shared" si="907"/>
        <v>#DIV/0!</v>
      </c>
      <c r="AM2160" s="113" t="e">
        <f t="shared" si="908"/>
        <v>#DIV/0!</v>
      </c>
      <c r="AN2160" s="113" t="e">
        <f t="shared" si="909"/>
        <v>#DIV/0!</v>
      </c>
      <c r="AO2160" s="113" t="e">
        <f t="shared" si="910"/>
        <v>#DIV/0!</v>
      </c>
      <c r="AP2160" s="91" t="e">
        <f t="shared" si="911"/>
        <v>#DIV/0!</v>
      </c>
      <c r="AQ2160" s="91" t="e">
        <f t="shared" si="912"/>
        <v>#DIV/0!</v>
      </c>
      <c r="AR2160" s="91" t="e">
        <f t="shared" si="913"/>
        <v>#DIV/0!</v>
      </c>
      <c r="AS2160" s="91" t="e">
        <f t="shared" si="914"/>
        <v>#DIV/0!</v>
      </c>
      <c r="AT2160" s="91" t="e">
        <f t="shared" si="915"/>
        <v>#DIV/0!</v>
      </c>
      <c r="AU2160" s="113" t="e">
        <f t="shared" si="916"/>
        <v>#DIV/0!</v>
      </c>
      <c r="AV2160" s="113" t="e">
        <f t="shared" si="917"/>
        <v>#DIV/0!</v>
      </c>
      <c r="AW2160" s="113" t="e">
        <f t="shared" si="918"/>
        <v>#DIV/0!</v>
      </c>
      <c r="AX2160" s="113" t="e">
        <f t="shared" si="919"/>
        <v>#DIV/0!</v>
      </c>
      <c r="AY2160" s="113" t="e">
        <f t="shared" si="920"/>
        <v>#DIV/0!</v>
      </c>
    </row>
    <row r="2161" spans="1:51" x14ac:dyDescent="0.25">
      <c r="A2161" s="119"/>
      <c r="B2161" s="83"/>
      <c r="C2161" s="85"/>
      <c r="D2161" s="85"/>
      <c r="E2161" s="85"/>
      <c r="F2161" s="71"/>
      <c r="G2161" s="96"/>
      <c r="H2161" s="16" t="e">
        <f>IF(A2161&gt;$U$1,ROUND(ROUND( U2161*$S$1+(1-$S$1)*G2161,4)+$T$1*ROUND(($S$1*Z2161+(1-$S$1)*(G2161-U2161)^2)^0.5,4),4),Rawdata!AK2161+Rawdata!$T$1*Rawdata!AU2161)</f>
        <v>#DIV/0!</v>
      </c>
      <c r="I2161" s="16" t="e">
        <f>IF(A2161&gt;$V$1,ROUND(ROUND(V2161*$S$1+(1-$S$1)*G2161,4)+$T$1*ROUND(($S$1*AA2161+(1-$S$1)*(G2161-V2161)^2)^0.5,4),4),Rawdata!AL2161+Rawdata!$T$1*Rawdata!AV2161)</f>
        <v>#DIV/0!</v>
      </c>
      <c r="J2161" s="16" t="e">
        <f>IF(A2161&gt;$W$1,ROUND(ROUND( W2161*$S$1+(1-$S$1)*G2161,4)+$T$1*ROUND(($S$1*AB2161+(1-$S$1)*(G2161-W2161)^2)^0.5,4),4),Rawdata!AM2161+Rawdata!$T$1*Rawdata!AW2161)</f>
        <v>#DIV/0!</v>
      </c>
      <c r="K2161" s="16" t="e">
        <f>IF(A2161&gt;$X$1,ROUND(ROUND( X2161*$S$1+(1-$S$1)*G2161,4)+$T$1*ROUND(($S$1*AC2161+(1-$S$1)*(G2161-X2161)^2)^0.5,4),4),Rawdata!AN2161+Rawdata!$T$1*Rawdata!AX2161)</f>
        <v>#DIV/0!</v>
      </c>
      <c r="L2161" s="16" t="e">
        <f>IF(A2161&gt;$Y$1,ROUND(ROUND( Y2161*$S$1+(1-$S$1)*G2161,4)+$T$1*ROUND(($S$1*AD2161+(1-$S$1)*(G2161-Y2161)^2)^0.5,4),4),Rawdata!AO2161+Rawdata!$T$1*Rawdata!AY2161)</f>
        <v>#DIV/0!</v>
      </c>
      <c r="M2161" s="16" t="e">
        <f t="shared" si="902"/>
        <v>#DIV/0!</v>
      </c>
      <c r="N2161" s="16" t="e">
        <f t="shared" si="903"/>
        <v>#DIV/0!</v>
      </c>
      <c r="O2161" s="67"/>
      <c r="P2161" s="67"/>
      <c r="Q2161" s="31" t="e">
        <f t="shared" si="922"/>
        <v>#DIV/0!</v>
      </c>
      <c r="R2161" s="17" t="e">
        <f t="shared" si="923"/>
        <v>#DIV/0!</v>
      </c>
      <c r="S2161" s="37" t="e">
        <f t="shared" si="904"/>
        <v>#DIV/0!</v>
      </c>
      <c r="T2161" s="17" t="e">
        <f t="shared" si="905"/>
        <v>#DIV/0!</v>
      </c>
      <c r="U2161" s="91" t="e">
        <f>IF(A2161&gt;$U$1, U2162*$S$1+(1-$S$1)*G2162,Rawdata!AK2161)</f>
        <v>#DIV/0!</v>
      </c>
      <c r="V2161" s="91" t="e">
        <f>IF(A2161&gt;$V$1,$S$1*V2162+(1-$S$1)*G2162,Rawdata!AL2161)</f>
        <v>#DIV/0!</v>
      </c>
      <c r="W2161" s="91" t="e">
        <f>IF(A2161&gt;$W$1, $S$1*W2162+(1-$S$1)*G2162,Rawdata!AM2161)</f>
        <v>#DIV/0!</v>
      </c>
      <c r="X2161" s="91" t="e">
        <f>IF(A2161&gt;$X$1,$S$1*X2162+(1-$S$1)*G2162,Rawdata!AN2161)</f>
        <v>#DIV/0!</v>
      </c>
      <c r="Y2161" s="91" t="e">
        <f>IF(A2161&gt;$Y$1,$S$1*Y2162+(1-$S$1)*G2162,Rawdata!AO2161)</f>
        <v>#DIV/0!</v>
      </c>
      <c r="Z2161" s="91" t="e">
        <f>IF(A2161&gt;$Z$1,$S$1*Z2162+(1-$S$1)*(G2162-U2162)^2,Rawdata!AP2161)</f>
        <v>#DIV/0!</v>
      </c>
      <c r="AA2161" s="91" t="e">
        <f>IF(A2161&gt;$AA$1,$S$1*AA2162+(1-$S$1)*(G2162-V2162)^2,Rawdata!AQ2161)</f>
        <v>#DIV/0!</v>
      </c>
      <c r="AB2161" s="91" t="e">
        <f>IF(A2161&gt;89,$S$1*AB2162+(1-$S$1)*(G2162-W2162)^2,Rawdata!AR2161)</f>
        <v>#DIV/0!</v>
      </c>
      <c r="AC2161" s="91" t="e">
        <f>IF(A2161&gt;$AC$1,$S$1*AC2162+(1-$S$1)*(G2162-X2162)^2,Rawdata!AS2161)</f>
        <v>#DIV/0!</v>
      </c>
      <c r="AD2161" s="91" t="e">
        <f>IF(A2161&gt;$AD$1,$S$1*AD2162+(1-$S$1)*(G2162-Y2162)^2,Rawdata!AT2161)</f>
        <v>#DIV/0!</v>
      </c>
      <c r="AE2161" s="80" t="e">
        <f t="shared" si="898"/>
        <v>#DIV/0!</v>
      </c>
      <c r="AF2161" s="81" t="e">
        <f t="shared" si="899"/>
        <v>#DIV/0!</v>
      </c>
      <c r="AG2161" s="86">
        <f t="shared" si="921"/>
        <v>0</v>
      </c>
      <c r="AH2161" s="107" t="e">
        <f t="shared" si="924"/>
        <v>#DIV/0!</v>
      </c>
      <c r="AI2161" s="107" t="e">
        <f t="shared" si="900"/>
        <v>#DIV/0!</v>
      </c>
      <c r="AJ2161" s="108" t="e">
        <f t="shared" si="901"/>
        <v>#DIV/0!</v>
      </c>
      <c r="AK2161" s="113" t="e">
        <f t="shared" si="906"/>
        <v>#DIV/0!</v>
      </c>
      <c r="AL2161" s="113" t="e">
        <f t="shared" si="907"/>
        <v>#DIV/0!</v>
      </c>
      <c r="AM2161" s="113" t="e">
        <f t="shared" si="908"/>
        <v>#DIV/0!</v>
      </c>
      <c r="AN2161" s="113" t="e">
        <f t="shared" si="909"/>
        <v>#DIV/0!</v>
      </c>
      <c r="AO2161" s="113" t="e">
        <f t="shared" si="910"/>
        <v>#DIV/0!</v>
      </c>
      <c r="AP2161" s="91" t="e">
        <f t="shared" si="911"/>
        <v>#DIV/0!</v>
      </c>
      <c r="AQ2161" s="91" t="e">
        <f t="shared" si="912"/>
        <v>#DIV/0!</v>
      </c>
      <c r="AR2161" s="91" t="e">
        <f t="shared" si="913"/>
        <v>#DIV/0!</v>
      </c>
      <c r="AS2161" s="91" t="e">
        <f t="shared" si="914"/>
        <v>#DIV/0!</v>
      </c>
      <c r="AT2161" s="91" t="e">
        <f t="shared" si="915"/>
        <v>#DIV/0!</v>
      </c>
      <c r="AU2161" s="113" t="e">
        <f t="shared" si="916"/>
        <v>#DIV/0!</v>
      </c>
      <c r="AV2161" s="113" t="e">
        <f t="shared" si="917"/>
        <v>#DIV/0!</v>
      </c>
      <c r="AW2161" s="113" t="e">
        <f t="shared" si="918"/>
        <v>#DIV/0!</v>
      </c>
      <c r="AX2161" s="113" t="e">
        <f t="shared" si="919"/>
        <v>#DIV/0!</v>
      </c>
      <c r="AY2161" s="113" t="e">
        <f t="shared" si="920"/>
        <v>#DIV/0!</v>
      </c>
    </row>
    <row r="2162" spans="1:51" x14ac:dyDescent="0.25">
      <c r="A2162" s="119"/>
      <c r="B2162" s="83"/>
      <c r="C2162" s="85"/>
      <c r="D2162" s="85"/>
      <c r="E2162" s="85"/>
      <c r="F2162" s="71"/>
      <c r="G2162" s="96"/>
      <c r="H2162" s="16" t="e">
        <f>IF(A2162&gt;$U$1,ROUND(ROUND( U2162*$S$1+(1-$S$1)*G2162,4)+$T$1*ROUND(($S$1*Z2162+(1-$S$1)*(G2162-U2162)^2)^0.5,4),4),Rawdata!AK2162+Rawdata!$T$1*Rawdata!AU2162)</f>
        <v>#DIV/0!</v>
      </c>
      <c r="I2162" s="16" t="e">
        <f>IF(A2162&gt;$V$1,ROUND(ROUND(V2162*$S$1+(1-$S$1)*G2162,4)+$T$1*ROUND(($S$1*AA2162+(1-$S$1)*(G2162-V2162)^2)^0.5,4),4),Rawdata!AL2162+Rawdata!$T$1*Rawdata!AV2162)</f>
        <v>#DIV/0!</v>
      </c>
      <c r="J2162" s="16" t="e">
        <f>IF(A2162&gt;$W$1,ROUND(ROUND( W2162*$S$1+(1-$S$1)*G2162,4)+$T$1*ROUND(($S$1*AB2162+(1-$S$1)*(G2162-W2162)^2)^0.5,4),4),Rawdata!AM2162+Rawdata!$T$1*Rawdata!AW2162)</f>
        <v>#DIV/0!</v>
      </c>
      <c r="K2162" s="16" t="e">
        <f>IF(A2162&gt;$X$1,ROUND(ROUND( X2162*$S$1+(1-$S$1)*G2162,4)+$T$1*ROUND(($S$1*AC2162+(1-$S$1)*(G2162-X2162)^2)^0.5,4),4),Rawdata!AN2162+Rawdata!$T$1*Rawdata!AX2162)</f>
        <v>#DIV/0!</v>
      </c>
      <c r="L2162" s="16" t="e">
        <f>IF(A2162&gt;$Y$1,ROUND(ROUND( Y2162*$S$1+(1-$S$1)*G2162,4)+$T$1*ROUND(($S$1*AD2162+(1-$S$1)*(G2162-Y2162)^2)^0.5,4),4),Rawdata!AO2162+Rawdata!$T$1*Rawdata!AY2162)</f>
        <v>#DIV/0!</v>
      </c>
      <c r="M2162" s="16" t="e">
        <f t="shared" si="902"/>
        <v>#DIV/0!</v>
      </c>
      <c r="N2162" s="16" t="e">
        <f t="shared" si="903"/>
        <v>#DIV/0!</v>
      </c>
      <c r="O2162" s="67"/>
      <c r="P2162" s="67"/>
      <c r="Q2162" s="31" t="e">
        <f t="shared" si="922"/>
        <v>#DIV/0!</v>
      </c>
      <c r="R2162" s="17" t="e">
        <f t="shared" si="923"/>
        <v>#DIV/0!</v>
      </c>
      <c r="S2162" s="37" t="e">
        <f t="shared" si="904"/>
        <v>#DIV/0!</v>
      </c>
      <c r="T2162" s="17" t="e">
        <f t="shared" si="905"/>
        <v>#DIV/0!</v>
      </c>
      <c r="U2162" s="91" t="e">
        <f>IF(A2162&gt;$U$1, U2163*$S$1+(1-$S$1)*G2163,Rawdata!AK2162)</f>
        <v>#DIV/0!</v>
      </c>
      <c r="V2162" s="91" t="e">
        <f>IF(A2162&gt;$V$1,$S$1*V2163+(1-$S$1)*G2163,Rawdata!AL2162)</f>
        <v>#DIV/0!</v>
      </c>
      <c r="W2162" s="91" t="e">
        <f>IF(A2162&gt;$W$1, $S$1*W2163+(1-$S$1)*G2163,Rawdata!AM2162)</f>
        <v>#DIV/0!</v>
      </c>
      <c r="X2162" s="91" t="e">
        <f>IF(A2162&gt;$X$1,$S$1*X2163+(1-$S$1)*G2163,Rawdata!AN2162)</f>
        <v>#DIV/0!</v>
      </c>
      <c r="Y2162" s="91" t="e">
        <f>IF(A2162&gt;$Y$1,$S$1*Y2163+(1-$S$1)*G2163,Rawdata!AO2162)</f>
        <v>#DIV/0!</v>
      </c>
      <c r="Z2162" s="91" t="e">
        <f>IF(A2162&gt;$Z$1,$S$1*Z2163+(1-$S$1)*(G2163-U2163)^2,Rawdata!AP2162)</f>
        <v>#DIV/0!</v>
      </c>
      <c r="AA2162" s="91" t="e">
        <f>IF(A2162&gt;$AA$1,$S$1*AA2163+(1-$S$1)*(G2163-V2163)^2,Rawdata!AQ2162)</f>
        <v>#DIV/0!</v>
      </c>
      <c r="AB2162" s="91" t="e">
        <f>IF(A2162&gt;89,$S$1*AB2163+(1-$S$1)*(G2163-W2163)^2,Rawdata!AR2162)</f>
        <v>#DIV/0!</v>
      </c>
      <c r="AC2162" s="91" t="e">
        <f>IF(A2162&gt;$AC$1,$S$1*AC2163+(1-$S$1)*(G2163-X2163)^2,Rawdata!AS2162)</f>
        <v>#DIV/0!</v>
      </c>
      <c r="AD2162" s="91" t="e">
        <f>IF(A2162&gt;$AD$1,$S$1*AD2163+(1-$S$1)*(G2163-Y2163)^2,Rawdata!AT2162)</f>
        <v>#DIV/0!</v>
      </c>
      <c r="AE2162" s="80" t="e">
        <f t="shared" si="898"/>
        <v>#DIV/0!</v>
      </c>
      <c r="AF2162" s="81" t="e">
        <f t="shared" si="899"/>
        <v>#DIV/0!</v>
      </c>
      <c r="AG2162" s="86">
        <f t="shared" si="921"/>
        <v>0</v>
      </c>
      <c r="AH2162" s="107" t="e">
        <f t="shared" si="924"/>
        <v>#DIV/0!</v>
      </c>
      <c r="AI2162" s="107" t="e">
        <f t="shared" si="900"/>
        <v>#DIV/0!</v>
      </c>
      <c r="AJ2162" s="108" t="e">
        <f t="shared" si="901"/>
        <v>#DIV/0!</v>
      </c>
      <c r="AK2162" s="113" t="e">
        <f t="shared" si="906"/>
        <v>#DIV/0!</v>
      </c>
      <c r="AL2162" s="113" t="e">
        <f t="shared" si="907"/>
        <v>#DIV/0!</v>
      </c>
      <c r="AM2162" s="113" t="e">
        <f t="shared" si="908"/>
        <v>#DIV/0!</v>
      </c>
      <c r="AN2162" s="113" t="e">
        <f t="shared" si="909"/>
        <v>#DIV/0!</v>
      </c>
      <c r="AO2162" s="113" t="e">
        <f t="shared" si="910"/>
        <v>#DIV/0!</v>
      </c>
      <c r="AP2162" s="91" t="e">
        <f t="shared" si="911"/>
        <v>#DIV/0!</v>
      </c>
      <c r="AQ2162" s="91" t="e">
        <f t="shared" si="912"/>
        <v>#DIV/0!</v>
      </c>
      <c r="AR2162" s="91" t="e">
        <f t="shared" si="913"/>
        <v>#DIV/0!</v>
      </c>
      <c r="AS2162" s="91" t="e">
        <f t="shared" si="914"/>
        <v>#DIV/0!</v>
      </c>
      <c r="AT2162" s="91" t="e">
        <f t="shared" si="915"/>
        <v>#DIV/0!</v>
      </c>
      <c r="AU2162" s="113" t="e">
        <f t="shared" si="916"/>
        <v>#DIV/0!</v>
      </c>
      <c r="AV2162" s="113" t="e">
        <f t="shared" si="917"/>
        <v>#DIV/0!</v>
      </c>
      <c r="AW2162" s="113" t="e">
        <f t="shared" si="918"/>
        <v>#DIV/0!</v>
      </c>
      <c r="AX2162" s="113" t="e">
        <f t="shared" si="919"/>
        <v>#DIV/0!</v>
      </c>
      <c r="AY2162" s="113" t="e">
        <f t="shared" si="920"/>
        <v>#DIV/0!</v>
      </c>
    </row>
    <row r="2163" spans="1:51" x14ac:dyDescent="0.25">
      <c r="A2163" s="119"/>
      <c r="B2163" s="83"/>
      <c r="C2163" s="85"/>
      <c r="D2163" s="85"/>
      <c r="E2163" s="85"/>
      <c r="F2163" s="71"/>
      <c r="G2163" s="96"/>
      <c r="H2163" s="16" t="e">
        <f>IF(A2163&gt;$U$1,ROUND(ROUND( U2163*$S$1+(1-$S$1)*G2163,4)+$T$1*ROUND(($S$1*Z2163+(1-$S$1)*(G2163-U2163)^2)^0.5,4),4),Rawdata!AK2163+Rawdata!$T$1*Rawdata!AU2163)</f>
        <v>#DIV/0!</v>
      </c>
      <c r="I2163" s="16" t="e">
        <f>IF(A2163&gt;$V$1,ROUND(ROUND(V2163*$S$1+(1-$S$1)*G2163,4)+$T$1*ROUND(($S$1*AA2163+(1-$S$1)*(G2163-V2163)^2)^0.5,4),4),Rawdata!AL2163+Rawdata!$T$1*Rawdata!AV2163)</f>
        <v>#DIV/0!</v>
      </c>
      <c r="J2163" s="16" t="e">
        <f>IF(A2163&gt;$W$1,ROUND(ROUND( W2163*$S$1+(1-$S$1)*G2163,4)+$T$1*ROUND(($S$1*AB2163+(1-$S$1)*(G2163-W2163)^2)^0.5,4),4),Rawdata!AM2163+Rawdata!$T$1*Rawdata!AW2163)</f>
        <v>#DIV/0!</v>
      </c>
      <c r="K2163" s="16" t="e">
        <f>IF(A2163&gt;$X$1,ROUND(ROUND( X2163*$S$1+(1-$S$1)*G2163,4)+$T$1*ROUND(($S$1*AC2163+(1-$S$1)*(G2163-X2163)^2)^0.5,4),4),Rawdata!AN2163+Rawdata!$T$1*Rawdata!AX2163)</f>
        <v>#DIV/0!</v>
      </c>
      <c r="L2163" s="16" t="e">
        <f>IF(A2163&gt;$Y$1,ROUND(ROUND( Y2163*$S$1+(1-$S$1)*G2163,4)+$T$1*ROUND(($S$1*AD2163+(1-$S$1)*(G2163-Y2163)^2)^0.5,4),4),Rawdata!AO2163+Rawdata!$T$1*Rawdata!AY2163)</f>
        <v>#DIV/0!</v>
      </c>
      <c r="M2163" s="16" t="e">
        <f t="shared" si="902"/>
        <v>#DIV/0!</v>
      </c>
      <c r="N2163" s="16" t="e">
        <f t="shared" si="903"/>
        <v>#DIV/0!</v>
      </c>
      <c r="O2163" s="67"/>
      <c r="P2163" s="67"/>
      <c r="Q2163" s="31" t="e">
        <f t="shared" si="922"/>
        <v>#DIV/0!</v>
      </c>
      <c r="R2163" s="17" t="e">
        <f t="shared" si="923"/>
        <v>#DIV/0!</v>
      </c>
      <c r="S2163" s="37" t="e">
        <f t="shared" si="904"/>
        <v>#DIV/0!</v>
      </c>
      <c r="T2163" s="17" t="e">
        <f t="shared" si="905"/>
        <v>#DIV/0!</v>
      </c>
      <c r="U2163" s="91" t="e">
        <f>IF(A2163&gt;$U$1, U2164*$S$1+(1-$S$1)*G2164,Rawdata!AK2163)</f>
        <v>#DIV/0!</v>
      </c>
      <c r="V2163" s="91" t="e">
        <f>IF(A2163&gt;$V$1,$S$1*V2164+(1-$S$1)*G2164,Rawdata!AL2163)</f>
        <v>#DIV/0!</v>
      </c>
      <c r="W2163" s="91" t="e">
        <f>IF(A2163&gt;$W$1, $S$1*W2164+(1-$S$1)*G2164,Rawdata!AM2163)</f>
        <v>#DIV/0!</v>
      </c>
      <c r="X2163" s="91" t="e">
        <f>IF(A2163&gt;$X$1,$S$1*X2164+(1-$S$1)*G2164,Rawdata!AN2163)</f>
        <v>#DIV/0!</v>
      </c>
      <c r="Y2163" s="91" t="e">
        <f>IF(A2163&gt;$Y$1,$S$1*Y2164+(1-$S$1)*G2164,Rawdata!AO2163)</f>
        <v>#DIV/0!</v>
      </c>
      <c r="Z2163" s="91" t="e">
        <f>IF(A2163&gt;$Z$1,$S$1*Z2164+(1-$S$1)*(G2164-U2164)^2,Rawdata!AP2163)</f>
        <v>#DIV/0!</v>
      </c>
      <c r="AA2163" s="91" t="e">
        <f>IF(A2163&gt;$AA$1,$S$1*AA2164+(1-$S$1)*(G2164-V2164)^2,Rawdata!AQ2163)</f>
        <v>#DIV/0!</v>
      </c>
      <c r="AB2163" s="91" t="e">
        <f>IF(A2163&gt;89,$S$1*AB2164+(1-$S$1)*(G2164-W2164)^2,Rawdata!AR2163)</f>
        <v>#DIV/0!</v>
      </c>
      <c r="AC2163" s="91" t="e">
        <f>IF(A2163&gt;$AC$1,$S$1*AC2164+(1-$S$1)*(G2164-X2164)^2,Rawdata!AS2163)</f>
        <v>#DIV/0!</v>
      </c>
      <c r="AD2163" s="91" t="e">
        <f>IF(A2163&gt;$AD$1,$S$1*AD2164+(1-$S$1)*(G2164-Y2164)^2,Rawdata!AT2163)</f>
        <v>#DIV/0!</v>
      </c>
      <c r="AE2163" s="80" t="e">
        <f t="shared" si="898"/>
        <v>#DIV/0!</v>
      </c>
      <c r="AF2163" s="81" t="e">
        <f t="shared" si="899"/>
        <v>#DIV/0!</v>
      </c>
      <c r="AG2163" s="86">
        <f t="shared" si="921"/>
        <v>0</v>
      </c>
      <c r="AH2163" s="107" t="e">
        <f t="shared" si="924"/>
        <v>#DIV/0!</v>
      </c>
      <c r="AI2163" s="107" t="e">
        <f t="shared" si="900"/>
        <v>#DIV/0!</v>
      </c>
      <c r="AJ2163" s="108" t="e">
        <f t="shared" si="901"/>
        <v>#DIV/0!</v>
      </c>
      <c r="AK2163" s="113" t="e">
        <f t="shared" si="906"/>
        <v>#DIV/0!</v>
      </c>
      <c r="AL2163" s="113" t="e">
        <f t="shared" si="907"/>
        <v>#DIV/0!</v>
      </c>
      <c r="AM2163" s="113" t="e">
        <f t="shared" si="908"/>
        <v>#DIV/0!</v>
      </c>
      <c r="AN2163" s="113" t="e">
        <f t="shared" si="909"/>
        <v>#DIV/0!</v>
      </c>
      <c r="AO2163" s="113" t="e">
        <f t="shared" si="910"/>
        <v>#DIV/0!</v>
      </c>
      <c r="AP2163" s="91" t="e">
        <f t="shared" si="911"/>
        <v>#DIV/0!</v>
      </c>
      <c r="AQ2163" s="91" t="e">
        <f t="shared" si="912"/>
        <v>#DIV/0!</v>
      </c>
      <c r="AR2163" s="91" t="e">
        <f t="shared" si="913"/>
        <v>#DIV/0!</v>
      </c>
      <c r="AS2163" s="91" t="e">
        <f t="shared" si="914"/>
        <v>#DIV/0!</v>
      </c>
      <c r="AT2163" s="91" t="e">
        <f t="shared" si="915"/>
        <v>#DIV/0!</v>
      </c>
      <c r="AU2163" s="113" t="e">
        <f t="shared" si="916"/>
        <v>#DIV/0!</v>
      </c>
      <c r="AV2163" s="113" t="e">
        <f t="shared" si="917"/>
        <v>#DIV/0!</v>
      </c>
      <c r="AW2163" s="113" t="e">
        <f t="shared" si="918"/>
        <v>#DIV/0!</v>
      </c>
      <c r="AX2163" s="113" t="e">
        <f t="shared" si="919"/>
        <v>#DIV/0!</v>
      </c>
      <c r="AY2163" s="113" t="e">
        <f t="shared" si="920"/>
        <v>#DIV/0!</v>
      </c>
    </row>
    <row r="2164" spans="1:51" x14ac:dyDescent="0.25">
      <c r="A2164" s="119"/>
      <c r="B2164" s="83"/>
      <c r="C2164" s="85"/>
      <c r="D2164" s="85"/>
      <c r="E2164" s="85"/>
      <c r="F2164" s="71"/>
      <c r="G2164" s="96"/>
      <c r="H2164" s="16" t="e">
        <f>IF(A2164&gt;$U$1,ROUND(ROUND( U2164*$S$1+(1-$S$1)*G2164,4)+$T$1*ROUND(($S$1*Z2164+(1-$S$1)*(G2164-U2164)^2)^0.5,4),4),Rawdata!AK2164+Rawdata!$T$1*Rawdata!AU2164)</f>
        <v>#DIV/0!</v>
      </c>
      <c r="I2164" s="16" t="e">
        <f>IF(A2164&gt;$V$1,ROUND(ROUND(V2164*$S$1+(1-$S$1)*G2164,4)+$T$1*ROUND(($S$1*AA2164+(1-$S$1)*(G2164-V2164)^2)^0.5,4),4),Rawdata!AL2164+Rawdata!$T$1*Rawdata!AV2164)</f>
        <v>#DIV/0!</v>
      </c>
      <c r="J2164" s="16" t="e">
        <f>IF(A2164&gt;$W$1,ROUND(ROUND( W2164*$S$1+(1-$S$1)*G2164,4)+$T$1*ROUND(($S$1*AB2164+(1-$S$1)*(G2164-W2164)^2)^0.5,4),4),Rawdata!AM2164+Rawdata!$T$1*Rawdata!AW2164)</f>
        <v>#DIV/0!</v>
      </c>
      <c r="K2164" s="16" t="e">
        <f>IF(A2164&gt;$X$1,ROUND(ROUND( X2164*$S$1+(1-$S$1)*G2164,4)+$T$1*ROUND(($S$1*AC2164+(1-$S$1)*(G2164-X2164)^2)^0.5,4),4),Rawdata!AN2164+Rawdata!$T$1*Rawdata!AX2164)</f>
        <v>#DIV/0!</v>
      </c>
      <c r="L2164" s="16" t="e">
        <f>IF(A2164&gt;$Y$1,ROUND(ROUND( Y2164*$S$1+(1-$S$1)*G2164,4)+$T$1*ROUND(($S$1*AD2164+(1-$S$1)*(G2164-Y2164)^2)^0.5,4),4),Rawdata!AO2164+Rawdata!$T$1*Rawdata!AY2164)</f>
        <v>#DIV/0!</v>
      </c>
      <c r="M2164" s="16" t="e">
        <f t="shared" si="902"/>
        <v>#DIV/0!</v>
      </c>
      <c r="N2164" s="16" t="e">
        <f t="shared" si="903"/>
        <v>#DIV/0!</v>
      </c>
      <c r="O2164" s="67"/>
      <c r="P2164" s="67"/>
      <c r="Q2164" s="31" t="e">
        <f t="shared" si="922"/>
        <v>#DIV/0!</v>
      </c>
      <c r="R2164" s="17" t="e">
        <f t="shared" si="923"/>
        <v>#DIV/0!</v>
      </c>
      <c r="S2164" s="37" t="e">
        <f t="shared" si="904"/>
        <v>#DIV/0!</v>
      </c>
      <c r="T2164" s="17" t="e">
        <f t="shared" si="905"/>
        <v>#DIV/0!</v>
      </c>
      <c r="U2164" s="91" t="e">
        <f>IF(A2164&gt;$U$1, U2165*$S$1+(1-$S$1)*G2165,Rawdata!AK2164)</f>
        <v>#DIV/0!</v>
      </c>
      <c r="V2164" s="91" t="e">
        <f>IF(A2164&gt;$V$1,$S$1*V2165+(1-$S$1)*G2165,Rawdata!AL2164)</f>
        <v>#DIV/0!</v>
      </c>
      <c r="W2164" s="91" t="e">
        <f>IF(A2164&gt;$W$1, $S$1*W2165+(1-$S$1)*G2165,Rawdata!AM2164)</f>
        <v>#DIV/0!</v>
      </c>
      <c r="X2164" s="91" t="e">
        <f>IF(A2164&gt;$X$1,$S$1*X2165+(1-$S$1)*G2165,Rawdata!AN2164)</f>
        <v>#DIV/0!</v>
      </c>
      <c r="Y2164" s="91" t="e">
        <f>IF(A2164&gt;$Y$1,$S$1*Y2165+(1-$S$1)*G2165,Rawdata!AO2164)</f>
        <v>#DIV/0!</v>
      </c>
      <c r="Z2164" s="91" t="e">
        <f>IF(A2164&gt;$Z$1,$S$1*Z2165+(1-$S$1)*(G2165-U2165)^2,Rawdata!AP2164)</f>
        <v>#DIV/0!</v>
      </c>
      <c r="AA2164" s="91" t="e">
        <f>IF(A2164&gt;$AA$1,$S$1*AA2165+(1-$S$1)*(G2165-V2165)^2,Rawdata!AQ2164)</f>
        <v>#DIV/0!</v>
      </c>
      <c r="AB2164" s="91" t="e">
        <f>IF(A2164&gt;89,$S$1*AB2165+(1-$S$1)*(G2165-W2165)^2,Rawdata!AR2164)</f>
        <v>#DIV/0!</v>
      </c>
      <c r="AC2164" s="91" t="e">
        <f>IF(A2164&gt;$AC$1,$S$1*AC2165+(1-$S$1)*(G2165-X2165)^2,Rawdata!AS2164)</f>
        <v>#DIV/0!</v>
      </c>
      <c r="AD2164" s="91" t="e">
        <f>IF(A2164&gt;$AD$1,$S$1*AD2165+(1-$S$1)*(G2165-Y2165)^2,Rawdata!AT2164)</f>
        <v>#DIV/0!</v>
      </c>
      <c r="AE2164" s="80" t="e">
        <f t="shared" si="898"/>
        <v>#DIV/0!</v>
      </c>
      <c r="AF2164" s="81" t="e">
        <f t="shared" si="899"/>
        <v>#DIV/0!</v>
      </c>
      <c r="AG2164" s="86">
        <f t="shared" si="921"/>
        <v>0</v>
      </c>
      <c r="AH2164" s="107" t="e">
        <f t="shared" si="924"/>
        <v>#DIV/0!</v>
      </c>
      <c r="AI2164" s="107" t="e">
        <f t="shared" si="900"/>
        <v>#DIV/0!</v>
      </c>
      <c r="AJ2164" s="108" t="e">
        <f t="shared" si="901"/>
        <v>#DIV/0!</v>
      </c>
      <c r="AK2164" s="113" t="e">
        <f t="shared" si="906"/>
        <v>#DIV/0!</v>
      </c>
      <c r="AL2164" s="113" t="e">
        <f t="shared" si="907"/>
        <v>#DIV/0!</v>
      </c>
      <c r="AM2164" s="113" t="e">
        <f t="shared" si="908"/>
        <v>#DIV/0!</v>
      </c>
      <c r="AN2164" s="113" t="e">
        <f t="shared" si="909"/>
        <v>#DIV/0!</v>
      </c>
      <c r="AO2164" s="113" t="e">
        <f t="shared" si="910"/>
        <v>#DIV/0!</v>
      </c>
      <c r="AP2164" s="91" t="e">
        <f t="shared" si="911"/>
        <v>#DIV/0!</v>
      </c>
      <c r="AQ2164" s="91" t="e">
        <f t="shared" si="912"/>
        <v>#DIV/0!</v>
      </c>
      <c r="AR2164" s="91" t="e">
        <f t="shared" si="913"/>
        <v>#DIV/0!</v>
      </c>
      <c r="AS2164" s="91" t="e">
        <f t="shared" si="914"/>
        <v>#DIV/0!</v>
      </c>
      <c r="AT2164" s="91" t="e">
        <f t="shared" si="915"/>
        <v>#DIV/0!</v>
      </c>
      <c r="AU2164" s="113" t="e">
        <f t="shared" si="916"/>
        <v>#DIV/0!</v>
      </c>
      <c r="AV2164" s="113" t="e">
        <f t="shared" si="917"/>
        <v>#DIV/0!</v>
      </c>
      <c r="AW2164" s="113" t="e">
        <f t="shared" si="918"/>
        <v>#DIV/0!</v>
      </c>
      <c r="AX2164" s="113" t="e">
        <f t="shared" si="919"/>
        <v>#DIV/0!</v>
      </c>
      <c r="AY2164" s="113" t="e">
        <f t="shared" si="920"/>
        <v>#DIV/0!</v>
      </c>
    </row>
    <row r="2165" spans="1:51" x14ac:dyDescent="0.25">
      <c r="A2165" s="119"/>
      <c r="B2165" s="83"/>
      <c r="C2165" s="85"/>
      <c r="D2165" s="85"/>
      <c r="E2165" s="85"/>
      <c r="F2165" s="71"/>
      <c r="G2165" s="96"/>
      <c r="H2165" s="16" t="e">
        <f>IF(A2165&gt;$U$1,ROUND(ROUND( U2165*$S$1+(1-$S$1)*G2165,4)+$T$1*ROUND(($S$1*Z2165+(1-$S$1)*(G2165-U2165)^2)^0.5,4),4),Rawdata!AK2165+Rawdata!$T$1*Rawdata!AU2165)</f>
        <v>#DIV/0!</v>
      </c>
      <c r="I2165" s="16" t="e">
        <f>IF(A2165&gt;$V$1,ROUND(ROUND(V2165*$S$1+(1-$S$1)*G2165,4)+$T$1*ROUND(($S$1*AA2165+(1-$S$1)*(G2165-V2165)^2)^0.5,4),4),Rawdata!AL2165+Rawdata!$T$1*Rawdata!AV2165)</f>
        <v>#DIV/0!</v>
      </c>
      <c r="J2165" s="16" t="e">
        <f>IF(A2165&gt;$W$1,ROUND(ROUND( W2165*$S$1+(1-$S$1)*G2165,4)+$T$1*ROUND(($S$1*AB2165+(1-$S$1)*(G2165-W2165)^2)^0.5,4),4),Rawdata!AM2165+Rawdata!$T$1*Rawdata!AW2165)</f>
        <v>#DIV/0!</v>
      </c>
      <c r="K2165" s="16" t="e">
        <f>IF(A2165&gt;$X$1,ROUND(ROUND( X2165*$S$1+(1-$S$1)*G2165,4)+$T$1*ROUND(($S$1*AC2165+(1-$S$1)*(G2165-X2165)^2)^0.5,4),4),Rawdata!AN2165+Rawdata!$T$1*Rawdata!AX2165)</f>
        <v>#DIV/0!</v>
      </c>
      <c r="L2165" s="16" t="e">
        <f>IF(A2165&gt;$Y$1,ROUND(ROUND( Y2165*$S$1+(1-$S$1)*G2165,4)+$T$1*ROUND(($S$1*AD2165+(1-$S$1)*(G2165-Y2165)^2)^0.5,4),4),Rawdata!AO2165+Rawdata!$T$1*Rawdata!AY2165)</f>
        <v>#DIV/0!</v>
      </c>
      <c r="M2165" s="16" t="e">
        <f t="shared" si="902"/>
        <v>#DIV/0!</v>
      </c>
      <c r="N2165" s="16" t="e">
        <f t="shared" si="903"/>
        <v>#DIV/0!</v>
      </c>
      <c r="O2165" s="67"/>
      <c r="P2165" s="67"/>
      <c r="Q2165" s="31" t="e">
        <f t="shared" si="922"/>
        <v>#DIV/0!</v>
      </c>
      <c r="R2165" s="17" t="e">
        <f t="shared" si="923"/>
        <v>#DIV/0!</v>
      </c>
      <c r="S2165" s="37" t="e">
        <f t="shared" si="904"/>
        <v>#DIV/0!</v>
      </c>
      <c r="T2165" s="17" t="e">
        <f t="shared" si="905"/>
        <v>#DIV/0!</v>
      </c>
      <c r="U2165" s="91" t="e">
        <f>IF(A2165&gt;$U$1, U2166*$S$1+(1-$S$1)*G2166,Rawdata!AK2165)</f>
        <v>#DIV/0!</v>
      </c>
      <c r="V2165" s="91" t="e">
        <f>IF(A2165&gt;$V$1,$S$1*V2166+(1-$S$1)*G2166,Rawdata!AL2165)</f>
        <v>#DIV/0!</v>
      </c>
      <c r="W2165" s="91" t="e">
        <f>IF(A2165&gt;$W$1, $S$1*W2166+(1-$S$1)*G2166,Rawdata!AM2165)</f>
        <v>#DIV/0!</v>
      </c>
      <c r="X2165" s="91" t="e">
        <f>IF(A2165&gt;$X$1,$S$1*X2166+(1-$S$1)*G2166,Rawdata!AN2165)</f>
        <v>#DIV/0!</v>
      </c>
      <c r="Y2165" s="91" t="e">
        <f>IF(A2165&gt;$Y$1,$S$1*Y2166+(1-$S$1)*G2166,Rawdata!AO2165)</f>
        <v>#DIV/0!</v>
      </c>
      <c r="Z2165" s="91" t="e">
        <f>IF(A2165&gt;$Z$1,$S$1*Z2166+(1-$S$1)*(G2166-U2166)^2,Rawdata!AP2165)</f>
        <v>#DIV/0!</v>
      </c>
      <c r="AA2165" s="91" t="e">
        <f>IF(A2165&gt;$AA$1,$S$1*AA2166+(1-$S$1)*(G2166-V2166)^2,Rawdata!AQ2165)</f>
        <v>#DIV/0!</v>
      </c>
      <c r="AB2165" s="91" t="e">
        <f>IF(A2165&gt;89,$S$1*AB2166+(1-$S$1)*(G2166-W2166)^2,Rawdata!AR2165)</f>
        <v>#DIV/0!</v>
      </c>
      <c r="AC2165" s="91" t="e">
        <f>IF(A2165&gt;$AC$1,$S$1*AC2166+(1-$S$1)*(G2166-X2166)^2,Rawdata!AS2165)</f>
        <v>#DIV/0!</v>
      </c>
      <c r="AD2165" s="91" t="e">
        <f>IF(A2165&gt;$AD$1,$S$1*AD2166+(1-$S$1)*(G2166-Y2166)^2,Rawdata!AT2165)</f>
        <v>#DIV/0!</v>
      </c>
      <c r="AE2165" s="80" t="e">
        <f t="shared" si="898"/>
        <v>#DIV/0!</v>
      </c>
      <c r="AF2165" s="81" t="e">
        <f t="shared" si="899"/>
        <v>#DIV/0!</v>
      </c>
      <c r="AG2165" s="86">
        <f t="shared" si="921"/>
        <v>0</v>
      </c>
      <c r="AH2165" s="107" t="e">
        <f t="shared" si="924"/>
        <v>#DIV/0!</v>
      </c>
      <c r="AI2165" s="107" t="e">
        <f t="shared" si="900"/>
        <v>#DIV/0!</v>
      </c>
      <c r="AJ2165" s="108" t="e">
        <f t="shared" si="901"/>
        <v>#DIV/0!</v>
      </c>
      <c r="AK2165" s="113" t="e">
        <f t="shared" si="906"/>
        <v>#DIV/0!</v>
      </c>
      <c r="AL2165" s="113" t="e">
        <f t="shared" si="907"/>
        <v>#DIV/0!</v>
      </c>
      <c r="AM2165" s="113" t="e">
        <f t="shared" si="908"/>
        <v>#DIV/0!</v>
      </c>
      <c r="AN2165" s="113" t="e">
        <f t="shared" si="909"/>
        <v>#DIV/0!</v>
      </c>
      <c r="AO2165" s="113" t="e">
        <f t="shared" si="910"/>
        <v>#DIV/0!</v>
      </c>
      <c r="AP2165" s="91" t="e">
        <f t="shared" si="911"/>
        <v>#DIV/0!</v>
      </c>
      <c r="AQ2165" s="91" t="e">
        <f t="shared" si="912"/>
        <v>#DIV/0!</v>
      </c>
      <c r="AR2165" s="91" t="e">
        <f t="shared" si="913"/>
        <v>#DIV/0!</v>
      </c>
      <c r="AS2165" s="91" t="e">
        <f t="shared" si="914"/>
        <v>#DIV/0!</v>
      </c>
      <c r="AT2165" s="91" t="e">
        <f t="shared" si="915"/>
        <v>#DIV/0!</v>
      </c>
      <c r="AU2165" s="113" t="e">
        <f t="shared" si="916"/>
        <v>#DIV/0!</v>
      </c>
      <c r="AV2165" s="113" t="e">
        <f t="shared" si="917"/>
        <v>#DIV/0!</v>
      </c>
      <c r="AW2165" s="113" t="e">
        <f t="shared" si="918"/>
        <v>#DIV/0!</v>
      </c>
      <c r="AX2165" s="113" t="e">
        <f t="shared" si="919"/>
        <v>#DIV/0!</v>
      </c>
      <c r="AY2165" s="113" t="e">
        <f t="shared" si="920"/>
        <v>#DIV/0!</v>
      </c>
    </row>
    <row r="2166" spans="1:51" x14ac:dyDescent="0.25">
      <c r="A2166" s="119"/>
      <c r="B2166" s="83"/>
      <c r="C2166" s="85"/>
      <c r="D2166" s="85"/>
      <c r="E2166" s="85"/>
      <c r="F2166" s="71"/>
      <c r="G2166" s="96"/>
      <c r="H2166" s="16" t="e">
        <f>IF(A2166&gt;$U$1,ROUND(ROUND( U2166*$S$1+(1-$S$1)*G2166,4)+$T$1*ROUND(($S$1*Z2166+(1-$S$1)*(G2166-U2166)^2)^0.5,4),4),Rawdata!AK2166+Rawdata!$T$1*Rawdata!AU2166)</f>
        <v>#DIV/0!</v>
      </c>
      <c r="I2166" s="16" t="e">
        <f>IF(A2166&gt;$V$1,ROUND(ROUND(V2166*$S$1+(1-$S$1)*G2166,4)+$T$1*ROUND(($S$1*AA2166+(1-$S$1)*(G2166-V2166)^2)^0.5,4),4),Rawdata!AL2166+Rawdata!$T$1*Rawdata!AV2166)</f>
        <v>#DIV/0!</v>
      </c>
      <c r="J2166" s="16" t="e">
        <f>IF(A2166&gt;$W$1,ROUND(ROUND( W2166*$S$1+(1-$S$1)*G2166,4)+$T$1*ROUND(($S$1*AB2166+(1-$S$1)*(G2166-W2166)^2)^0.5,4),4),Rawdata!AM2166+Rawdata!$T$1*Rawdata!AW2166)</f>
        <v>#DIV/0!</v>
      </c>
      <c r="K2166" s="16" t="e">
        <f>IF(A2166&gt;$X$1,ROUND(ROUND( X2166*$S$1+(1-$S$1)*G2166,4)+$T$1*ROUND(($S$1*AC2166+(1-$S$1)*(G2166-X2166)^2)^0.5,4),4),Rawdata!AN2166+Rawdata!$T$1*Rawdata!AX2166)</f>
        <v>#DIV/0!</v>
      </c>
      <c r="L2166" s="16" t="e">
        <f>IF(A2166&gt;$Y$1,ROUND(ROUND( Y2166*$S$1+(1-$S$1)*G2166,4)+$T$1*ROUND(($S$1*AD2166+(1-$S$1)*(G2166-Y2166)^2)^0.5,4),4),Rawdata!AO2166+Rawdata!$T$1*Rawdata!AY2166)</f>
        <v>#DIV/0!</v>
      </c>
      <c r="M2166" s="16" t="e">
        <f t="shared" si="902"/>
        <v>#DIV/0!</v>
      </c>
      <c r="N2166" s="16" t="e">
        <f t="shared" si="903"/>
        <v>#DIV/0!</v>
      </c>
      <c r="O2166" s="67"/>
      <c r="P2166" s="67"/>
      <c r="Q2166" s="31" t="e">
        <f t="shared" si="922"/>
        <v>#DIV/0!</v>
      </c>
      <c r="R2166" s="17" t="e">
        <f t="shared" si="923"/>
        <v>#DIV/0!</v>
      </c>
      <c r="S2166" s="37" t="e">
        <f t="shared" si="904"/>
        <v>#DIV/0!</v>
      </c>
      <c r="T2166" s="17" t="e">
        <f t="shared" si="905"/>
        <v>#DIV/0!</v>
      </c>
      <c r="U2166" s="91" t="e">
        <f>IF(A2166&gt;$U$1, U2167*$S$1+(1-$S$1)*G2167,Rawdata!AK2166)</f>
        <v>#DIV/0!</v>
      </c>
      <c r="V2166" s="91" t="e">
        <f>IF(A2166&gt;$V$1,$S$1*V2167+(1-$S$1)*G2167,Rawdata!AL2166)</f>
        <v>#DIV/0!</v>
      </c>
      <c r="W2166" s="91" t="e">
        <f>IF(A2166&gt;$W$1, $S$1*W2167+(1-$S$1)*G2167,Rawdata!AM2166)</f>
        <v>#DIV/0!</v>
      </c>
      <c r="X2166" s="91" t="e">
        <f>IF(A2166&gt;$X$1,$S$1*X2167+(1-$S$1)*G2167,Rawdata!AN2166)</f>
        <v>#DIV/0!</v>
      </c>
      <c r="Y2166" s="91" t="e">
        <f>IF(A2166&gt;$Y$1,$S$1*Y2167+(1-$S$1)*G2167,Rawdata!AO2166)</f>
        <v>#DIV/0!</v>
      </c>
      <c r="Z2166" s="91" t="e">
        <f>IF(A2166&gt;$Z$1,$S$1*Z2167+(1-$S$1)*(G2167-U2167)^2,Rawdata!AP2166)</f>
        <v>#DIV/0!</v>
      </c>
      <c r="AA2166" s="91" t="e">
        <f>IF(A2166&gt;$AA$1,$S$1*AA2167+(1-$S$1)*(G2167-V2167)^2,Rawdata!AQ2166)</f>
        <v>#DIV/0!</v>
      </c>
      <c r="AB2166" s="91" t="e">
        <f>IF(A2166&gt;89,$S$1*AB2167+(1-$S$1)*(G2167-W2167)^2,Rawdata!AR2166)</f>
        <v>#DIV/0!</v>
      </c>
      <c r="AC2166" s="91" t="e">
        <f>IF(A2166&gt;$AC$1,$S$1*AC2167+(1-$S$1)*(G2167-X2167)^2,Rawdata!AS2166)</f>
        <v>#DIV/0!</v>
      </c>
      <c r="AD2166" s="91" t="e">
        <f>IF(A2166&gt;$AD$1,$S$1*AD2167+(1-$S$1)*(G2167-Y2167)^2,Rawdata!AT2166)</f>
        <v>#DIV/0!</v>
      </c>
      <c r="AE2166" s="80" t="e">
        <f t="shared" si="898"/>
        <v>#DIV/0!</v>
      </c>
      <c r="AF2166" s="81" t="e">
        <f t="shared" si="899"/>
        <v>#DIV/0!</v>
      </c>
      <c r="AG2166" s="86">
        <f t="shared" si="921"/>
        <v>0</v>
      </c>
      <c r="AH2166" s="107" t="e">
        <f t="shared" si="924"/>
        <v>#DIV/0!</v>
      </c>
      <c r="AI2166" s="107" t="e">
        <f t="shared" si="900"/>
        <v>#DIV/0!</v>
      </c>
      <c r="AJ2166" s="108" t="e">
        <f t="shared" si="901"/>
        <v>#DIV/0!</v>
      </c>
      <c r="AK2166" s="113" t="e">
        <f t="shared" si="906"/>
        <v>#DIV/0!</v>
      </c>
      <c r="AL2166" s="113" t="e">
        <f t="shared" si="907"/>
        <v>#DIV/0!</v>
      </c>
      <c r="AM2166" s="113" t="e">
        <f t="shared" si="908"/>
        <v>#DIV/0!</v>
      </c>
      <c r="AN2166" s="113" t="e">
        <f t="shared" si="909"/>
        <v>#DIV/0!</v>
      </c>
      <c r="AO2166" s="113" t="e">
        <f t="shared" si="910"/>
        <v>#DIV/0!</v>
      </c>
      <c r="AP2166" s="91" t="e">
        <f t="shared" si="911"/>
        <v>#DIV/0!</v>
      </c>
      <c r="AQ2166" s="91" t="e">
        <f t="shared" si="912"/>
        <v>#DIV/0!</v>
      </c>
      <c r="AR2166" s="91" t="e">
        <f t="shared" si="913"/>
        <v>#DIV/0!</v>
      </c>
      <c r="AS2166" s="91" t="e">
        <f t="shared" si="914"/>
        <v>#DIV/0!</v>
      </c>
      <c r="AT2166" s="91" t="e">
        <f t="shared" si="915"/>
        <v>#DIV/0!</v>
      </c>
      <c r="AU2166" s="113" t="e">
        <f t="shared" si="916"/>
        <v>#DIV/0!</v>
      </c>
      <c r="AV2166" s="113" t="e">
        <f t="shared" si="917"/>
        <v>#DIV/0!</v>
      </c>
      <c r="AW2166" s="113" t="e">
        <f t="shared" si="918"/>
        <v>#DIV/0!</v>
      </c>
      <c r="AX2166" s="113" t="e">
        <f t="shared" si="919"/>
        <v>#DIV/0!</v>
      </c>
      <c r="AY2166" s="113" t="e">
        <f t="shared" si="920"/>
        <v>#DIV/0!</v>
      </c>
    </row>
    <row r="2167" spans="1:51" x14ac:dyDescent="0.25">
      <c r="A2167" s="119"/>
      <c r="B2167" s="83"/>
      <c r="C2167" s="85"/>
      <c r="D2167" s="85"/>
      <c r="E2167" s="85"/>
      <c r="F2167" s="71"/>
      <c r="G2167" s="96"/>
      <c r="H2167" s="16" t="e">
        <f>IF(A2167&gt;$U$1,ROUND(ROUND( U2167*$S$1+(1-$S$1)*G2167,4)+$T$1*ROUND(($S$1*Z2167+(1-$S$1)*(G2167-U2167)^2)^0.5,4),4),Rawdata!AK2167+Rawdata!$T$1*Rawdata!AU2167)</f>
        <v>#DIV/0!</v>
      </c>
      <c r="I2167" s="16" t="e">
        <f>IF(A2167&gt;$V$1,ROUND(ROUND(V2167*$S$1+(1-$S$1)*G2167,4)+$T$1*ROUND(($S$1*AA2167+(1-$S$1)*(G2167-V2167)^2)^0.5,4),4),Rawdata!AL2167+Rawdata!$T$1*Rawdata!AV2167)</f>
        <v>#DIV/0!</v>
      </c>
      <c r="J2167" s="16" t="e">
        <f>IF(A2167&gt;$W$1,ROUND(ROUND( W2167*$S$1+(1-$S$1)*G2167,4)+$T$1*ROUND(($S$1*AB2167+(1-$S$1)*(G2167-W2167)^2)^0.5,4),4),Rawdata!AM2167+Rawdata!$T$1*Rawdata!AW2167)</f>
        <v>#DIV/0!</v>
      </c>
      <c r="K2167" s="16" t="e">
        <f>IF(A2167&gt;$X$1,ROUND(ROUND( X2167*$S$1+(1-$S$1)*G2167,4)+$T$1*ROUND(($S$1*AC2167+(1-$S$1)*(G2167-X2167)^2)^0.5,4),4),Rawdata!AN2167+Rawdata!$T$1*Rawdata!AX2167)</f>
        <v>#DIV/0!</v>
      </c>
      <c r="L2167" s="16" t="e">
        <f>IF(A2167&gt;$Y$1,ROUND(ROUND( Y2167*$S$1+(1-$S$1)*G2167,4)+$T$1*ROUND(($S$1*AD2167+(1-$S$1)*(G2167-Y2167)^2)^0.5,4),4),Rawdata!AO2167+Rawdata!$T$1*Rawdata!AY2167)</f>
        <v>#DIV/0!</v>
      </c>
      <c r="M2167" s="16" t="e">
        <f t="shared" si="902"/>
        <v>#DIV/0!</v>
      </c>
      <c r="N2167" s="16" t="e">
        <f t="shared" si="903"/>
        <v>#DIV/0!</v>
      </c>
      <c r="O2167" s="67"/>
      <c r="P2167" s="67"/>
      <c r="Q2167" s="31" t="e">
        <f t="shared" si="922"/>
        <v>#DIV/0!</v>
      </c>
      <c r="R2167" s="17" t="e">
        <f t="shared" si="923"/>
        <v>#DIV/0!</v>
      </c>
      <c r="S2167" s="37" t="e">
        <f t="shared" si="904"/>
        <v>#DIV/0!</v>
      </c>
      <c r="T2167" s="17" t="e">
        <f t="shared" si="905"/>
        <v>#DIV/0!</v>
      </c>
      <c r="U2167" s="91" t="e">
        <f>IF(A2167&gt;$U$1, U2168*$S$1+(1-$S$1)*G2168,Rawdata!AK2167)</f>
        <v>#DIV/0!</v>
      </c>
      <c r="V2167" s="91" t="e">
        <f>IF(A2167&gt;$V$1,$S$1*V2168+(1-$S$1)*G2168,Rawdata!AL2167)</f>
        <v>#DIV/0!</v>
      </c>
      <c r="W2167" s="91" t="e">
        <f>IF(A2167&gt;$W$1, $S$1*W2168+(1-$S$1)*G2168,Rawdata!AM2167)</f>
        <v>#DIV/0!</v>
      </c>
      <c r="X2167" s="91" t="e">
        <f>IF(A2167&gt;$X$1,$S$1*X2168+(1-$S$1)*G2168,Rawdata!AN2167)</f>
        <v>#DIV/0!</v>
      </c>
      <c r="Y2167" s="91" t="e">
        <f>IF(A2167&gt;$Y$1,$S$1*Y2168+(1-$S$1)*G2168,Rawdata!AO2167)</f>
        <v>#DIV/0!</v>
      </c>
      <c r="Z2167" s="91" t="e">
        <f>IF(A2167&gt;$Z$1,$S$1*Z2168+(1-$S$1)*(G2168-U2168)^2,Rawdata!AP2167)</f>
        <v>#DIV/0!</v>
      </c>
      <c r="AA2167" s="91" t="e">
        <f>IF(A2167&gt;$AA$1,$S$1*AA2168+(1-$S$1)*(G2168-V2168)^2,Rawdata!AQ2167)</f>
        <v>#DIV/0!</v>
      </c>
      <c r="AB2167" s="91" t="e">
        <f>IF(A2167&gt;89,$S$1*AB2168+(1-$S$1)*(G2168-W2168)^2,Rawdata!AR2167)</f>
        <v>#DIV/0!</v>
      </c>
      <c r="AC2167" s="91" t="e">
        <f>IF(A2167&gt;$AC$1,$S$1*AC2168+(1-$S$1)*(G2168-X2168)^2,Rawdata!AS2167)</f>
        <v>#DIV/0!</v>
      </c>
      <c r="AD2167" s="91" t="e">
        <f>IF(A2167&gt;$AD$1,$S$1*AD2168+(1-$S$1)*(G2168-Y2168)^2,Rawdata!AT2167)</f>
        <v>#DIV/0!</v>
      </c>
      <c r="AE2167" s="80" t="e">
        <f t="shared" si="898"/>
        <v>#DIV/0!</v>
      </c>
      <c r="AF2167" s="81" t="e">
        <f t="shared" si="899"/>
        <v>#DIV/0!</v>
      </c>
      <c r="AG2167" s="86">
        <f t="shared" si="921"/>
        <v>0</v>
      </c>
      <c r="AH2167" s="107" t="e">
        <f t="shared" si="924"/>
        <v>#DIV/0!</v>
      </c>
      <c r="AI2167" s="107" t="e">
        <f t="shared" si="900"/>
        <v>#DIV/0!</v>
      </c>
      <c r="AJ2167" s="108" t="e">
        <f t="shared" si="901"/>
        <v>#DIV/0!</v>
      </c>
      <c r="AK2167" s="113" t="e">
        <f t="shared" si="906"/>
        <v>#DIV/0!</v>
      </c>
      <c r="AL2167" s="113" t="e">
        <f t="shared" si="907"/>
        <v>#DIV/0!</v>
      </c>
      <c r="AM2167" s="113" t="e">
        <f t="shared" si="908"/>
        <v>#DIV/0!</v>
      </c>
      <c r="AN2167" s="113" t="e">
        <f t="shared" si="909"/>
        <v>#DIV/0!</v>
      </c>
      <c r="AO2167" s="113" t="e">
        <f t="shared" si="910"/>
        <v>#DIV/0!</v>
      </c>
      <c r="AP2167" s="91" t="e">
        <f t="shared" si="911"/>
        <v>#DIV/0!</v>
      </c>
      <c r="AQ2167" s="91" t="e">
        <f t="shared" si="912"/>
        <v>#DIV/0!</v>
      </c>
      <c r="AR2167" s="91" t="e">
        <f t="shared" si="913"/>
        <v>#DIV/0!</v>
      </c>
      <c r="AS2167" s="91" t="e">
        <f t="shared" si="914"/>
        <v>#DIV/0!</v>
      </c>
      <c r="AT2167" s="91" t="e">
        <f t="shared" si="915"/>
        <v>#DIV/0!</v>
      </c>
      <c r="AU2167" s="113" t="e">
        <f t="shared" si="916"/>
        <v>#DIV/0!</v>
      </c>
      <c r="AV2167" s="113" t="e">
        <f t="shared" si="917"/>
        <v>#DIV/0!</v>
      </c>
      <c r="AW2167" s="113" t="e">
        <f t="shared" si="918"/>
        <v>#DIV/0!</v>
      </c>
      <c r="AX2167" s="113" t="e">
        <f t="shared" si="919"/>
        <v>#DIV/0!</v>
      </c>
      <c r="AY2167" s="113" t="e">
        <f t="shared" si="920"/>
        <v>#DIV/0!</v>
      </c>
    </row>
    <row r="2168" spans="1:51" x14ac:dyDescent="0.25">
      <c r="A2168" s="119"/>
      <c r="B2168" s="83"/>
      <c r="C2168" s="85"/>
      <c r="D2168" s="85"/>
      <c r="E2168" s="85"/>
      <c r="F2168" s="71"/>
      <c r="G2168" s="96"/>
      <c r="H2168" s="16" t="e">
        <f>IF(A2168&gt;$U$1,ROUND(ROUND( U2168*$S$1+(1-$S$1)*G2168,4)+$T$1*ROUND(($S$1*Z2168+(1-$S$1)*(G2168-U2168)^2)^0.5,4),4),Rawdata!AK2168+Rawdata!$T$1*Rawdata!AU2168)</f>
        <v>#DIV/0!</v>
      </c>
      <c r="I2168" s="16" t="e">
        <f>IF(A2168&gt;$V$1,ROUND(ROUND(V2168*$S$1+(1-$S$1)*G2168,4)+$T$1*ROUND(($S$1*AA2168+(1-$S$1)*(G2168-V2168)^2)^0.5,4),4),Rawdata!AL2168+Rawdata!$T$1*Rawdata!AV2168)</f>
        <v>#DIV/0!</v>
      </c>
      <c r="J2168" s="16" t="e">
        <f>IF(A2168&gt;$W$1,ROUND(ROUND( W2168*$S$1+(1-$S$1)*G2168,4)+$T$1*ROUND(($S$1*AB2168+(1-$S$1)*(G2168-W2168)^2)^0.5,4),4),Rawdata!AM2168+Rawdata!$T$1*Rawdata!AW2168)</f>
        <v>#DIV/0!</v>
      </c>
      <c r="K2168" s="16" t="e">
        <f>IF(A2168&gt;$X$1,ROUND(ROUND( X2168*$S$1+(1-$S$1)*G2168,4)+$T$1*ROUND(($S$1*AC2168+(1-$S$1)*(G2168-X2168)^2)^0.5,4),4),Rawdata!AN2168+Rawdata!$T$1*Rawdata!AX2168)</f>
        <v>#DIV/0!</v>
      </c>
      <c r="L2168" s="16" t="e">
        <f>IF(A2168&gt;$Y$1,ROUND(ROUND( Y2168*$S$1+(1-$S$1)*G2168,4)+$T$1*ROUND(($S$1*AD2168+(1-$S$1)*(G2168-Y2168)^2)^0.5,4),4),Rawdata!AO2168+Rawdata!$T$1*Rawdata!AY2168)</f>
        <v>#DIV/0!</v>
      </c>
      <c r="M2168" s="16" t="e">
        <f t="shared" si="902"/>
        <v>#DIV/0!</v>
      </c>
      <c r="N2168" s="16" t="e">
        <f t="shared" si="903"/>
        <v>#DIV/0!</v>
      </c>
      <c r="O2168" s="67"/>
      <c r="P2168" s="67"/>
      <c r="Q2168" s="31" t="e">
        <f t="shared" si="922"/>
        <v>#DIV/0!</v>
      </c>
      <c r="R2168" s="17" t="e">
        <f t="shared" si="923"/>
        <v>#DIV/0!</v>
      </c>
      <c r="S2168" s="37" t="e">
        <f t="shared" si="904"/>
        <v>#DIV/0!</v>
      </c>
      <c r="T2168" s="17" t="e">
        <f t="shared" si="905"/>
        <v>#DIV/0!</v>
      </c>
      <c r="U2168" s="91" t="e">
        <f>IF(A2168&gt;$U$1, U2169*$S$1+(1-$S$1)*G2169,Rawdata!AK2168)</f>
        <v>#DIV/0!</v>
      </c>
      <c r="V2168" s="91" t="e">
        <f>IF(A2168&gt;$V$1,$S$1*V2169+(1-$S$1)*G2169,Rawdata!AL2168)</f>
        <v>#DIV/0!</v>
      </c>
      <c r="W2168" s="91" t="e">
        <f>IF(A2168&gt;$W$1, $S$1*W2169+(1-$S$1)*G2169,Rawdata!AM2168)</f>
        <v>#DIV/0!</v>
      </c>
      <c r="X2168" s="91" t="e">
        <f>IF(A2168&gt;$X$1,$S$1*X2169+(1-$S$1)*G2169,Rawdata!AN2168)</f>
        <v>#DIV/0!</v>
      </c>
      <c r="Y2168" s="91" t="e">
        <f>IF(A2168&gt;$Y$1,$S$1*Y2169+(1-$S$1)*G2169,Rawdata!AO2168)</f>
        <v>#DIV/0!</v>
      </c>
      <c r="Z2168" s="91" t="e">
        <f>IF(A2168&gt;$Z$1,$S$1*Z2169+(1-$S$1)*(G2169-U2169)^2,Rawdata!AP2168)</f>
        <v>#DIV/0!</v>
      </c>
      <c r="AA2168" s="91" t="e">
        <f>IF(A2168&gt;$AA$1,$S$1*AA2169+(1-$S$1)*(G2169-V2169)^2,Rawdata!AQ2168)</f>
        <v>#DIV/0!</v>
      </c>
      <c r="AB2168" s="91" t="e">
        <f>IF(A2168&gt;89,$S$1*AB2169+(1-$S$1)*(G2169-W2169)^2,Rawdata!AR2168)</f>
        <v>#DIV/0!</v>
      </c>
      <c r="AC2168" s="91" t="e">
        <f>IF(A2168&gt;$AC$1,$S$1*AC2169+(1-$S$1)*(G2169-X2169)^2,Rawdata!AS2168)</f>
        <v>#DIV/0!</v>
      </c>
      <c r="AD2168" s="91" t="e">
        <f>IF(A2168&gt;$AD$1,$S$1*AD2169+(1-$S$1)*(G2169-Y2169)^2,Rawdata!AT2168)</f>
        <v>#DIV/0!</v>
      </c>
      <c r="AE2168" s="80" t="e">
        <f t="shared" si="898"/>
        <v>#DIV/0!</v>
      </c>
      <c r="AF2168" s="81" t="e">
        <f t="shared" si="899"/>
        <v>#DIV/0!</v>
      </c>
      <c r="AG2168" s="86">
        <f t="shared" si="921"/>
        <v>0</v>
      </c>
      <c r="AH2168" s="107" t="e">
        <f t="shared" si="924"/>
        <v>#DIV/0!</v>
      </c>
      <c r="AI2168" s="107" t="e">
        <f t="shared" si="900"/>
        <v>#DIV/0!</v>
      </c>
      <c r="AJ2168" s="108" t="e">
        <f t="shared" si="901"/>
        <v>#DIV/0!</v>
      </c>
      <c r="AK2168" s="113" t="e">
        <f t="shared" si="906"/>
        <v>#DIV/0!</v>
      </c>
      <c r="AL2168" s="113" t="e">
        <f t="shared" si="907"/>
        <v>#DIV/0!</v>
      </c>
      <c r="AM2168" s="113" t="e">
        <f t="shared" si="908"/>
        <v>#DIV/0!</v>
      </c>
      <c r="AN2168" s="113" t="e">
        <f t="shared" si="909"/>
        <v>#DIV/0!</v>
      </c>
      <c r="AO2168" s="113" t="e">
        <f t="shared" si="910"/>
        <v>#DIV/0!</v>
      </c>
      <c r="AP2168" s="91" t="e">
        <f t="shared" si="911"/>
        <v>#DIV/0!</v>
      </c>
      <c r="AQ2168" s="91" t="e">
        <f t="shared" si="912"/>
        <v>#DIV/0!</v>
      </c>
      <c r="AR2168" s="91" t="e">
        <f t="shared" si="913"/>
        <v>#DIV/0!</v>
      </c>
      <c r="AS2168" s="91" t="e">
        <f t="shared" si="914"/>
        <v>#DIV/0!</v>
      </c>
      <c r="AT2168" s="91" t="e">
        <f t="shared" si="915"/>
        <v>#DIV/0!</v>
      </c>
      <c r="AU2168" s="113" t="e">
        <f t="shared" si="916"/>
        <v>#DIV/0!</v>
      </c>
      <c r="AV2168" s="113" t="e">
        <f t="shared" si="917"/>
        <v>#DIV/0!</v>
      </c>
      <c r="AW2168" s="113" t="e">
        <f t="shared" si="918"/>
        <v>#DIV/0!</v>
      </c>
      <c r="AX2168" s="113" t="e">
        <f t="shared" si="919"/>
        <v>#DIV/0!</v>
      </c>
      <c r="AY2168" s="113" t="e">
        <f t="shared" si="920"/>
        <v>#DIV/0!</v>
      </c>
    </row>
    <row r="2169" spans="1:51" x14ac:dyDescent="0.25">
      <c r="A2169" s="119"/>
      <c r="B2169" s="83"/>
      <c r="C2169" s="85"/>
      <c r="D2169" s="85"/>
      <c r="E2169" s="85"/>
      <c r="F2169" s="71"/>
      <c r="G2169" s="96"/>
      <c r="H2169" s="16" t="e">
        <f>IF(A2169&gt;$U$1,ROUND(ROUND( U2169*$S$1+(1-$S$1)*G2169,4)+$T$1*ROUND(($S$1*Z2169+(1-$S$1)*(G2169-U2169)^2)^0.5,4),4),Rawdata!AK2169+Rawdata!$T$1*Rawdata!AU2169)</f>
        <v>#DIV/0!</v>
      </c>
      <c r="I2169" s="16" t="e">
        <f>IF(A2169&gt;$V$1,ROUND(ROUND(V2169*$S$1+(1-$S$1)*G2169,4)+$T$1*ROUND(($S$1*AA2169+(1-$S$1)*(G2169-V2169)^2)^0.5,4),4),Rawdata!AL2169+Rawdata!$T$1*Rawdata!AV2169)</f>
        <v>#DIV/0!</v>
      </c>
      <c r="J2169" s="16" t="e">
        <f>IF(A2169&gt;$W$1,ROUND(ROUND( W2169*$S$1+(1-$S$1)*G2169,4)+$T$1*ROUND(($S$1*AB2169+(1-$S$1)*(G2169-W2169)^2)^0.5,4),4),Rawdata!AM2169+Rawdata!$T$1*Rawdata!AW2169)</f>
        <v>#DIV/0!</v>
      </c>
      <c r="K2169" s="16" t="e">
        <f>IF(A2169&gt;$X$1,ROUND(ROUND( X2169*$S$1+(1-$S$1)*G2169,4)+$T$1*ROUND(($S$1*AC2169+(1-$S$1)*(G2169-X2169)^2)^0.5,4),4),Rawdata!AN2169+Rawdata!$T$1*Rawdata!AX2169)</f>
        <v>#DIV/0!</v>
      </c>
      <c r="L2169" s="16" t="e">
        <f>IF(A2169&gt;$Y$1,ROUND(ROUND( Y2169*$S$1+(1-$S$1)*G2169,4)+$T$1*ROUND(($S$1*AD2169+(1-$S$1)*(G2169-Y2169)^2)^0.5,4),4),Rawdata!AO2169+Rawdata!$T$1*Rawdata!AY2169)</f>
        <v>#DIV/0!</v>
      </c>
      <c r="M2169" s="16" t="e">
        <f t="shared" si="902"/>
        <v>#DIV/0!</v>
      </c>
      <c r="N2169" s="16" t="e">
        <f t="shared" si="903"/>
        <v>#DIV/0!</v>
      </c>
      <c r="O2169" s="67"/>
      <c r="P2169" s="67"/>
      <c r="Q2169" s="31" t="e">
        <f t="shared" si="922"/>
        <v>#DIV/0!</v>
      </c>
      <c r="R2169" s="17" t="e">
        <f t="shared" si="923"/>
        <v>#DIV/0!</v>
      </c>
      <c r="S2169" s="37" t="e">
        <f t="shared" si="904"/>
        <v>#DIV/0!</v>
      </c>
      <c r="T2169" s="17" t="e">
        <f t="shared" si="905"/>
        <v>#DIV/0!</v>
      </c>
      <c r="U2169" s="91" t="e">
        <f>IF(A2169&gt;$U$1, U2170*$S$1+(1-$S$1)*G2170,Rawdata!AK2169)</f>
        <v>#DIV/0!</v>
      </c>
      <c r="V2169" s="91" t="e">
        <f>IF(A2169&gt;$V$1,$S$1*V2170+(1-$S$1)*G2170,Rawdata!AL2169)</f>
        <v>#DIV/0!</v>
      </c>
      <c r="W2169" s="91" t="e">
        <f>IF(A2169&gt;$W$1, $S$1*W2170+(1-$S$1)*G2170,Rawdata!AM2169)</f>
        <v>#DIV/0!</v>
      </c>
      <c r="X2169" s="91" t="e">
        <f>IF(A2169&gt;$X$1,$S$1*X2170+(1-$S$1)*G2170,Rawdata!AN2169)</f>
        <v>#DIV/0!</v>
      </c>
      <c r="Y2169" s="91" t="e">
        <f>IF(A2169&gt;$Y$1,$S$1*Y2170+(1-$S$1)*G2170,Rawdata!AO2169)</f>
        <v>#DIV/0!</v>
      </c>
      <c r="Z2169" s="91" t="e">
        <f>IF(A2169&gt;$Z$1,$S$1*Z2170+(1-$S$1)*(G2170-U2170)^2,Rawdata!AP2169)</f>
        <v>#DIV/0!</v>
      </c>
      <c r="AA2169" s="91" t="e">
        <f>IF(A2169&gt;$AA$1,$S$1*AA2170+(1-$S$1)*(G2170-V2170)^2,Rawdata!AQ2169)</f>
        <v>#DIV/0!</v>
      </c>
      <c r="AB2169" s="91" t="e">
        <f>IF(A2169&gt;89,$S$1*AB2170+(1-$S$1)*(G2170-W2170)^2,Rawdata!AR2169)</f>
        <v>#DIV/0!</v>
      </c>
      <c r="AC2169" s="91" t="e">
        <f>IF(A2169&gt;$AC$1,$S$1*AC2170+(1-$S$1)*(G2170-X2170)^2,Rawdata!AS2169)</f>
        <v>#DIV/0!</v>
      </c>
      <c r="AD2169" s="91" t="e">
        <f>IF(A2169&gt;$AD$1,$S$1*AD2170+(1-$S$1)*(G2170-Y2170)^2,Rawdata!AT2169)</f>
        <v>#DIV/0!</v>
      </c>
      <c r="AE2169" s="80" t="e">
        <f t="shared" si="898"/>
        <v>#DIV/0!</v>
      </c>
      <c r="AF2169" s="81" t="e">
        <f t="shared" si="899"/>
        <v>#DIV/0!</v>
      </c>
      <c r="AG2169" s="86">
        <f t="shared" si="921"/>
        <v>0</v>
      </c>
      <c r="AH2169" s="107" t="e">
        <f t="shared" si="924"/>
        <v>#DIV/0!</v>
      </c>
      <c r="AI2169" s="107" t="e">
        <f t="shared" si="900"/>
        <v>#DIV/0!</v>
      </c>
      <c r="AJ2169" s="108" t="e">
        <f t="shared" si="901"/>
        <v>#DIV/0!</v>
      </c>
      <c r="AK2169" s="113" t="e">
        <f t="shared" si="906"/>
        <v>#DIV/0!</v>
      </c>
      <c r="AL2169" s="113" t="e">
        <f t="shared" si="907"/>
        <v>#DIV/0!</v>
      </c>
      <c r="AM2169" s="113" t="e">
        <f t="shared" si="908"/>
        <v>#DIV/0!</v>
      </c>
      <c r="AN2169" s="113" t="e">
        <f t="shared" si="909"/>
        <v>#DIV/0!</v>
      </c>
      <c r="AO2169" s="113" t="e">
        <f t="shared" si="910"/>
        <v>#DIV/0!</v>
      </c>
      <c r="AP2169" s="91" t="e">
        <f t="shared" si="911"/>
        <v>#DIV/0!</v>
      </c>
      <c r="AQ2169" s="91" t="e">
        <f t="shared" si="912"/>
        <v>#DIV/0!</v>
      </c>
      <c r="AR2169" s="91" t="e">
        <f t="shared" si="913"/>
        <v>#DIV/0!</v>
      </c>
      <c r="AS2169" s="91" t="e">
        <f t="shared" si="914"/>
        <v>#DIV/0!</v>
      </c>
      <c r="AT2169" s="91" t="e">
        <f t="shared" si="915"/>
        <v>#DIV/0!</v>
      </c>
      <c r="AU2169" s="113" t="e">
        <f t="shared" si="916"/>
        <v>#DIV/0!</v>
      </c>
      <c r="AV2169" s="113" t="e">
        <f t="shared" si="917"/>
        <v>#DIV/0!</v>
      </c>
      <c r="AW2169" s="113" t="e">
        <f t="shared" si="918"/>
        <v>#DIV/0!</v>
      </c>
      <c r="AX2169" s="113" t="e">
        <f t="shared" si="919"/>
        <v>#DIV/0!</v>
      </c>
      <c r="AY2169" s="113" t="e">
        <f t="shared" si="920"/>
        <v>#DIV/0!</v>
      </c>
    </row>
    <row r="2170" spans="1:51" x14ac:dyDescent="0.25">
      <c r="A2170" s="119"/>
      <c r="B2170" s="83"/>
      <c r="C2170" s="85"/>
      <c r="D2170" s="85"/>
      <c r="E2170" s="85"/>
      <c r="F2170" s="71"/>
      <c r="G2170" s="96"/>
      <c r="H2170" s="16" t="e">
        <f>IF(A2170&gt;$U$1,ROUND(ROUND( U2170*$S$1+(1-$S$1)*G2170,4)+$T$1*ROUND(($S$1*Z2170+(1-$S$1)*(G2170-U2170)^2)^0.5,4),4),Rawdata!AK2170+Rawdata!$T$1*Rawdata!AU2170)</f>
        <v>#DIV/0!</v>
      </c>
      <c r="I2170" s="16" t="e">
        <f>IF(A2170&gt;$V$1,ROUND(ROUND(V2170*$S$1+(1-$S$1)*G2170,4)+$T$1*ROUND(($S$1*AA2170+(1-$S$1)*(G2170-V2170)^2)^0.5,4),4),Rawdata!AL2170+Rawdata!$T$1*Rawdata!AV2170)</f>
        <v>#DIV/0!</v>
      </c>
      <c r="J2170" s="16" t="e">
        <f>IF(A2170&gt;$W$1,ROUND(ROUND( W2170*$S$1+(1-$S$1)*G2170,4)+$T$1*ROUND(($S$1*AB2170+(1-$S$1)*(G2170-W2170)^2)^0.5,4),4),Rawdata!AM2170+Rawdata!$T$1*Rawdata!AW2170)</f>
        <v>#DIV/0!</v>
      </c>
      <c r="K2170" s="16" t="e">
        <f>IF(A2170&gt;$X$1,ROUND(ROUND( X2170*$S$1+(1-$S$1)*G2170,4)+$T$1*ROUND(($S$1*AC2170+(1-$S$1)*(G2170-X2170)^2)^0.5,4),4),Rawdata!AN2170+Rawdata!$T$1*Rawdata!AX2170)</f>
        <v>#DIV/0!</v>
      </c>
      <c r="L2170" s="16" t="e">
        <f>IF(A2170&gt;$Y$1,ROUND(ROUND( Y2170*$S$1+(1-$S$1)*G2170,4)+$T$1*ROUND(($S$1*AD2170+(1-$S$1)*(G2170-Y2170)^2)^0.5,4),4),Rawdata!AO2170+Rawdata!$T$1*Rawdata!AY2170)</f>
        <v>#DIV/0!</v>
      </c>
      <c r="M2170" s="16" t="e">
        <f t="shared" si="902"/>
        <v>#DIV/0!</v>
      </c>
      <c r="N2170" s="16" t="e">
        <f t="shared" si="903"/>
        <v>#DIV/0!</v>
      </c>
      <c r="O2170" s="67"/>
      <c r="P2170" s="67"/>
      <c r="Q2170" s="31" t="e">
        <f t="shared" si="922"/>
        <v>#DIV/0!</v>
      </c>
      <c r="R2170" s="17" t="e">
        <f t="shared" si="923"/>
        <v>#DIV/0!</v>
      </c>
      <c r="S2170" s="37" t="e">
        <f t="shared" si="904"/>
        <v>#DIV/0!</v>
      </c>
      <c r="T2170" s="17" t="e">
        <f t="shared" si="905"/>
        <v>#DIV/0!</v>
      </c>
      <c r="U2170" s="91" t="e">
        <f>IF(A2170&gt;$U$1, U2171*$S$1+(1-$S$1)*G2171,Rawdata!AK2170)</f>
        <v>#DIV/0!</v>
      </c>
      <c r="V2170" s="91" t="e">
        <f>IF(A2170&gt;$V$1,$S$1*V2171+(1-$S$1)*G2171,Rawdata!AL2170)</f>
        <v>#DIV/0!</v>
      </c>
      <c r="W2170" s="91" t="e">
        <f>IF(A2170&gt;$W$1, $S$1*W2171+(1-$S$1)*G2171,Rawdata!AM2170)</f>
        <v>#DIV/0!</v>
      </c>
      <c r="X2170" s="91" t="e">
        <f>IF(A2170&gt;$X$1,$S$1*X2171+(1-$S$1)*G2171,Rawdata!AN2170)</f>
        <v>#DIV/0!</v>
      </c>
      <c r="Y2170" s="91" t="e">
        <f>IF(A2170&gt;$Y$1,$S$1*Y2171+(1-$S$1)*G2171,Rawdata!AO2170)</f>
        <v>#DIV/0!</v>
      </c>
      <c r="Z2170" s="91" t="e">
        <f>IF(A2170&gt;$Z$1,$S$1*Z2171+(1-$S$1)*(G2171-U2171)^2,Rawdata!AP2170)</f>
        <v>#DIV/0!</v>
      </c>
      <c r="AA2170" s="91" t="e">
        <f>IF(A2170&gt;$AA$1,$S$1*AA2171+(1-$S$1)*(G2171-V2171)^2,Rawdata!AQ2170)</f>
        <v>#DIV/0!</v>
      </c>
      <c r="AB2170" s="91" t="e">
        <f>IF(A2170&gt;89,$S$1*AB2171+(1-$S$1)*(G2171-W2171)^2,Rawdata!AR2170)</f>
        <v>#DIV/0!</v>
      </c>
      <c r="AC2170" s="91" t="e">
        <f>IF(A2170&gt;$AC$1,$S$1*AC2171+(1-$S$1)*(G2171-X2171)^2,Rawdata!AS2170)</f>
        <v>#DIV/0!</v>
      </c>
      <c r="AD2170" s="91" t="e">
        <f>IF(A2170&gt;$AD$1,$S$1*AD2171+(1-$S$1)*(G2171-Y2171)^2,Rawdata!AT2170)</f>
        <v>#DIV/0!</v>
      </c>
      <c r="AE2170" s="80" t="e">
        <f t="shared" si="898"/>
        <v>#DIV/0!</v>
      </c>
      <c r="AF2170" s="81" t="e">
        <f t="shared" si="899"/>
        <v>#DIV/0!</v>
      </c>
      <c r="AG2170" s="86">
        <f t="shared" si="921"/>
        <v>0</v>
      </c>
      <c r="AH2170" s="107" t="e">
        <f t="shared" si="924"/>
        <v>#DIV/0!</v>
      </c>
      <c r="AI2170" s="107" t="e">
        <f t="shared" si="900"/>
        <v>#DIV/0!</v>
      </c>
      <c r="AJ2170" s="108" t="e">
        <f t="shared" si="901"/>
        <v>#DIV/0!</v>
      </c>
      <c r="AK2170" s="113" t="e">
        <f t="shared" si="906"/>
        <v>#DIV/0!</v>
      </c>
      <c r="AL2170" s="113" t="e">
        <f t="shared" si="907"/>
        <v>#DIV/0!</v>
      </c>
      <c r="AM2170" s="113" t="e">
        <f t="shared" si="908"/>
        <v>#DIV/0!</v>
      </c>
      <c r="AN2170" s="113" t="e">
        <f t="shared" si="909"/>
        <v>#DIV/0!</v>
      </c>
      <c r="AO2170" s="113" t="e">
        <f t="shared" si="910"/>
        <v>#DIV/0!</v>
      </c>
      <c r="AP2170" s="91" t="e">
        <f t="shared" si="911"/>
        <v>#DIV/0!</v>
      </c>
      <c r="AQ2170" s="91" t="e">
        <f t="shared" si="912"/>
        <v>#DIV/0!</v>
      </c>
      <c r="AR2170" s="91" t="e">
        <f t="shared" si="913"/>
        <v>#DIV/0!</v>
      </c>
      <c r="AS2170" s="91" t="e">
        <f t="shared" si="914"/>
        <v>#DIV/0!</v>
      </c>
      <c r="AT2170" s="91" t="e">
        <f t="shared" si="915"/>
        <v>#DIV/0!</v>
      </c>
      <c r="AU2170" s="113" t="e">
        <f t="shared" si="916"/>
        <v>#DIV/0!</v>
      </c>
      <c r="AV2170" s="113" t="e">
        <f t="shared" si="917"/>
        <v>#DIV/0!</v>
      </c>
      <c r="AW2170" s="113" t="e">
        <f t="shared" si="918"/>
        <v>#DIV/0!</v>
      </c>
      <c r="AX2170" s="113" t="e">
        <f t="shared" si="919"/>
        <v>#DIV/0!</v>
      </c>
      <c r="AY2170" s="113" t="e">
        <f t="shared" si="920"/>
        <v>#DIV/0!</v>
      </c>
    </row>
    <row r="2171" spans="1:51" x14ac:dyDescent="0.25">
      <c r="A2171" s="119"/>
      <c r="B2171" s="83"/>
      <c r="C2171" s="85"/>
      <c r="D2171" s="85"/>
      <c r="E2171" s="85"/>
      <c r="F2171" s="71"/>
      <c r="G2171" s="96"/>
      <c r="H2171" s="16" t="e">
        <f>IF(A2171&gt;$U$1,ROUND(ROUND( U2171*$S$1+(1-$S$1)*G2171,4)+$T$1*ROUND(($S$1*Z2171+(1-$S$1)*(G2171-U2171)^2)^0.5,4),4),Rawdata!AK2171+Rawdata!$T$1*Rawdata!AU2171)</f>
        <v>#DIV/0!</v>
      </c>
      <c r="I2171" s="16" t="e">
        <f>IF(A2171&gt;$V$1,ROUND(ROUND(V2171*$S$1+(1-$S$1)*G2171,4)+$T$1*ROUND(($S$1*AA2171+(1-$S$1)*(G2171-V2171)^2)^0.5,4),4),Rawdata!AL2171+Rawdata!$T$1*Rawdata!AV2171)</f>
        <v>#DIV/0!</v>
      </c>
      <c r="J2171" s="16" t="e">
        <f>IF(A2171&gt;$W$1,ROUND(ROUND( W2171*$S$1+(1-$S$1)*G2171,4)+$T$1*ROUND(($S$1*AB2171+(1-$S$1)*(G2171-W2171)^2)^0.5,4),4),Rawdata!AM2171+Rawdata!$T$1*Rawdata!AW2171)</f>
        <v>#DIV/0!</v>
      </c>
      <c r="K2171" s="16" t="e">
        <f>IF(A2171&gt;$X$1,ROUND(ROUND( X2171*$S$1+(1-$S$1)*G2171,4)+$T$1*ROUND(($S$1*AC2171+(1-$S$1)*(G2171-X2171)^2)^0.5,4),4),Rawdata!AN2171+Rawdata!$T$1*Rawdata!AX2171)</f>
        <v>#DIV/0!</v>
      </c>
      <c r="L2171" s="16" t="e">
        <f>IF(A2171&gt;$Y$1,ROUND(ROUND( Y2171*$S$1+(1-$S$1)*G2171,4)+$T$1*ROUND(($S$1*AD2171+(1-$S$1)*(G2171-Y2171)^2)^0.5,4),4),Rawdata!AO2171+Rawdata!$T$1*Rawdata!AY2171)</f>
        <v>#DIV/0!</v>
      </c>
      <c r="M2171" s="16" t="e">
        <f t="shared" si="902"/>
        <v>#DIV/0!</v>
      </c>
      <c r="N2171" s="16" t="e">
        <f t="shared" si="903"/>
        <v>#DIV/0!</v>
      </c>
      <c r="O2171" s="67"/>
      <c r="P2171" s="67"/>
      <c r="Q2171" s="31" t="e">
        <f t="shared" si="922"/>
        <v>#DIV/0!</v>
      </c>
      <c r="R2171" s="17" t="e">
        <f t="shared" si="923"/>
        <v>#DIV/0!</v>
      </c>
      <c r="S2171" s="37" t="e">
        <f t="shared" si="904"/>
        <v>#DIV/0!</v>
      </c>
      <c r="T2171" s="17" t="e">
        <f t="shared" si="905"/>
        <v>#DIV/0!</v>
      </c>
      <c r="U2171" s="91" t="e">
        <f>IF(A2171&gt;$U$1, U2172*$S$1+(1-$S$1)*G2172,Rawdata!AK2171)</f>
        <v>#DIV/0!</v>
      </c>
      <c r="V2171" s="91" t="e">
        <f>IF(A2171&gt;$V$1,$S$1*V2172+(1-$S$1)*G2172,Rawdata!AL2171)</f>
        <v>#DIV/0!</v>
      </c>
      <c r="W2171" s="91" t="e">
        <f>IF(A2171&gt;$W$1, $S$1*W2172+(1-$S$1)*G2172,Rawdata!AM2171)</f>
        <v>#DIV/0!</v>
      </c>
      <c r="X2171" s="91" t="e">
        <f>IF(A2171&gt;$X$1,$S$1*X2172+(1-$S$1)*G2172,Rawdata!AN2171)</f>
        <v>#DIV/0!</v>
      </c>
      <c r="Y2171" s="91" t="e">
        <f>IF(A2171&gt;$Y$1,$S$1*Y2172+(1-$S$1)*G2172,Rawdata!AO2171)</f>
        <v>#DIV/0!</v>
      </c>
      <c r="Z2171" s="91" t="e">
        <f>IF(A2171&gt;$Z$1,$S$1*Z2172+(1-$S$1)*(G2172-U2172)^2,Rawdata!AP2171)</f>
        <v>#DIV/0!</v>
      </c>
      <c r="AA2171" s="91" t="e">
        <f>IF(A2171&gt;$AA$1,$S$1*AA2172+(1-$S$1)*(G2172-V2172)^2,Rawdata!AQ2171)</f>
        <v>#DIV/0!</v>
      </c>
      <c r="AB2171" s="91" t="e">
        <f>IF(A2171&gt;89,$S$1*AB2172+(1-$S$1)*(G2172-W2172)^2,Rawdata!AR2171)</f>
        <v>#DIV/0!</v>
      </c>
      <c r="AC2171" s="91" t="e">
        <f>IF(A2171&gt;$AC$1,$S$1*AC2172+(1-$S$1)*(G2172-X2172)^2,Rawdata!AS2171)</f>
        <v>#DIV/0!</v>
      </c>
      <c r="AD2171" s="91" t="e">
        <f>IF(A2171&gt;$AD$1,$S$1*AD2172+(1-$S$1)*(G2172-Y2172)^2,Rawdata!AT2171)</f>
        <v>#DIV/0!</v>
      </c>
      <c r="AE2171" s="80" t="e">
        <f t="shared" si="898"/>
        <v>#DIV/0!</v>
      </c>
      <c r="AF2171" s="81" t="e">
        <f t="shared" si="899"/>
        <v>#DIV/0!</v>
      </c>
      <c r="AG2171" s="86">
        <f t="shared" si="921"/>
        <v>0</v>
      </c>
      <c r="AH2171" s="107" t="e">
        <f t="shared" si="924"/>
        <v>#DIV/0!</v>
      </c>
      <c r="AI2171" s="107" t="e">
        <f t="shared" si="900"/>
        <v>#DIV/0!</v>
      </c>
      <c r="AJ2171" s="108" t="e">
        <f t="shared" si="901"/>
        <v>#DIV/0!</v>
      </c>
      <c r="AK2171" s="113" t="e">
        <f t="shared" si="906"/>
        <v>#DIV/0!</v>
      </c>
      <c r="AL2171" s="113" t="e">
        <f t="shared" si="907"/>
        <v>#DIV/0!</v>
      </c>
      <c r="AM2171" s="113" t="e">
        <f t="shared" si="908"/>
        <v>#DIV/0!</v>
      </c>
      <c r="AN2171" s="113" t="e">
        <f t="shared" si="909"/>
        <v>#DIV/0!</v>
      </c>
      <c r="AO2171" s="113" t="e">
        <f t="shared" si="910"/>
        <v>#DIV/0!</v>
      </c>
      <c r="AP2171" s="91" t="e">
        <f t="shared" si="911"/>
        <v>#DIV/0!</v>
      </c>
      <c r="AQ2171" s="91" t="e">
        <f t="shared" si="912"/>
        <v>#DIV/0!</v>
      </c>
      <c r="AR2171" s="91" t="e">
        <f t="shared" si="913"/>
        <v>#DIV/0!</v>
      </c>
      <c r="AS2171" s="91" t="e">
        <f t="shared" si="914"/>
        <v>#DIV/0!</v>
      </c>
      <c r="AT2171" s="91" t="e">
        <f t="shared" si="915"/>
        <v>#DIV/0!</v>
      </c>
      <c r="AU2171" s="113" t="e">
        <f t="shared" si="916"/>
        <v>#DIV/0!</v>
      </c>
      <c r="AV2171" s="113" t="e">
        <f t="shared" si="917"/>
        <v>#DIV/0!</v>
      </c>
      <c r="AW2171" s="113" t="e">
        <f t="shared" si="918"/>
        <v>#DIV/0!</v>
      </c>
      <c r="AX2171" s="113" t="e">
        <f t="shared" si="919"/>
        <v>#DIV/0!</v>
      </c>
      <c r="AY2171" s="113" t="e">
        <f t="shared" si="920"/>
        <v>#DIV/0!</v>
      </c>
    </row>
    <row r="2172" spans="1:51" x14ac:dyDescent="0.25">
      <c r="A2172" s="119"/>
      <c r="B2172" s="83"/>
      <c r="C2172" s="85"/>
      <c r="D2172" s="85"/>
      <c r="E2172" s="85"/>
      <c r="F2172" s="71"/>
      <c r="G2172" s="96"/>
      <c r="H2172" s="16" t="e">
        <f>IF(A2172&gt;$U$1,ROUND(ROUND( U2172*$S$1+(1-$S$1)*G2172,4)+$T$1*ROUND(($S$1*Z2172+(1-$S$1)*(G2172-U2172)^2)^0.5,4),4),Rawdata!AK2172+Rawdata!$T$1*Rawdata!AU2172)</f>
        <v>#DIV/0!</v>
      </c>
      <c r="I2172" s="16" t="e">
        <f>IF(A2172&gt;$V$1,ROUND(ROUND(V2172*$S$1+(1-$S$1)*G2172,4)+$T$1*ROUND(($S$1*AA2172+(1-$S$1)*(G2172-V2172)^2)^0.5,4),4),Rawdata!AL2172+Rawdata!$T$1*Rawdata!AV2172)</f>
        <v>#DIV/0!</v>
      </c>
      <c r="J2172" s="16" t="e">
        <f>IF(A2172&gt;$W$1,ROUND(ROUND( W2172*$S$1+(1-$S$1)*G2172,4)+$T$1*ROUND(($S$1*AB2172+(1-$S$1)*(G2172-W2172)^2)^0.5,4),4),Rawdata!AM2172+Rawdata!$T$1*Rawdata!AW2172)</f>
        <v>#DIV/0!</v>
      </c>
      <c r="K2172" s="16" t="e">
        <f>IF(A2172&gt;$X$1,ROUND(ROUND( X2172*$S$1+(1-$S$1)*G2172,4)+$T$1*ROUND(($S$1*AC2172+(1-$S$1)*(G2172-X2172)^2)^0.5,4),4),Rawdata!AN2172+Rawdata!$T$1*Rawdata!AX2172)</f>
        <v>#DIV/0!</v>
      </c>
      <c r="L2172" s="16" t="e">
        <f>IF(A2172&gt;$Y$1,ROUND(ROUND( Y2172*$S$1+(1-$S$1)*G2172,4)+$T$1*ROUND(($S$1*AD2172+(1-$S$1)*(G2172-Y2172)^2)^0.5,4),4),Rawdata!AO2172+Rawdata!$T$1*Rawdata!AY2172)</f>
        <v>#DIV/0!</v>
      </c>
      <c r="M2172" s="16" t="e">
        <f t="shared" si="902"/>
        <v>#DIV/0!</v>
      </c>
      <c r="N2172" s="16" t="e">
        <f t="shared" si="903"/>
        <v>#DIV/0!</v>
      </c>
      <c r="O2172" s="67"/>
      <c r="P2172" s="67"/>
      <c r="Q2172" s="31" t="e">
        <f t="shared" si="922"/>
        <v>#DIV/0!</v>
      </c>
      <c r="R2172" s="17" t="e">
        <f t="shared" si="923"/>
        <v>#DIV/0!</v>
      </c>
      <c r="S2172" s="37" t="e">
        <f t="shared" si="904"/>
        <v>#DIV/0!</v>
      </c>
      <c r="T2172" s="17" t="e">
        <f t="shared" si="905"/>
        <v>#DIV/0!</v>
      </c>
      <c r="U2172" s="91" t="e">
        <f>IF(A2172&gt;$U$1, U2173*$S$1+(1-$S$1)*G2173,Rawdata!AK2172)</f>
        <v>#DIV/0!</v>
      </c>
      <c r="V2172" s="91" t="e">
        <f>IF(A2172&gt;$V$1,$S$1*V2173+(1-$S$1)*G2173,Rawdata!AL2172)</f>
        <v>#DIV/0!</v>
      </c>
      <c r="W2172" s="91" t="e">
        <f>IF(A2172&gt;$W$1, $S$1*W2173+(1-$S$1)*G2173,Rawdata!AM2172)</f>
        <v>#DIV/0!</v>
      </c>
      <c r="X2172" s="91" t="e">
        <f>IF(A2172&gt;$X$1,$S$1*X2173+(1-$S$1)*G2173,Rawdata!AN2172)</f>
        <v>#DIV/0!</v>
      </c>
      <c r="Y2172" s="91" t="e">
        <f>IF(A2172&gt;$Y$1,$S$1*Y2173+(1-$S$1)*G2173,Rawdata!AO2172)</f>
        <v>#DIV/0!</v>
      </c>
      <c r="Z2172" s="91" t="e">
        <f>IF(A2172&gt;$Z$1,$S$1*Z2173+(1-$S$1)*(G2173-U2173)^2,Rawdata!AP2172)</f>
        <v>#DIV/0!</v>
      </c>
      <c r="AA2172" s="91" t="e">
        <f>IF(A2172&gt;$AA$1,$S$1*AA2173+(1-$S$1)*(G2173-V2173)^2,Rawdata!AQ2172)</f>
        <v>#DIV/0!</v>
      </c>
      <c r="AB2172" s="91" t="e">
        <f>IF(A2172&gt;89,$S$1*AB2173+(1-$S$1)*(G2173-W2173)^2,Rawdata!AR2172)</f>
        <v>#DIV/0!</v>
      </c>
      <c r="AC2172" s="91" t="e">
        <f>IF(A2172&gt;$AC$1,$S$1*AC2173+(1-$S$1)*(G2173-X2173)^2,Rawdata!AS2172)</f>
        <v>#DIV/0!</v>
      </c>
      <c r="AD2172" s="91" t="e">
        <f>IF(A2172&gt;$AD$1,$S$1*AD2173+(1-$S$1)*(G2173-Y2173)^2,Rawdata!AT2172)</f>
        <v>#DIV/0!</v>
      </c>
      <c r="AE2172" s="80" t="e">
        <f t="shared" si="898"/>
        <v>#DIV/0!</v>
      </c>
      <c r="AF2172" s="81" t="e">
        <f t="shared" si="899"/>
        <v>#DIV/0!</v>
      </c>
      <c r="AG2172" s="86">
        <f t="shared" si="921"/>
        <v>0</v>
      </c>
      <c r="AH2172" s="107" t="e">
        <f t="shared" si="924"/>
        <v>#DIV/0!</v>
      </c>
      <c r="AI2172" s="107" t="e">
        <f t="shared" si="900"/>
        <v>#DIV/0!</v>
      </c>
      <c r="AJ2172" s="108" t="e">
        <f t="shared" si="901"/>
        <v>#DIV/0!</v>
      </c>
      <c r="AK2172" s="113" t="e">
        <f t="shared" si="906"/>
        <v>#DIV/0!</v>
      </c>
      <c r="AL2172" s="113" t="e">
        <f t="shared" si="907"/>
        <v>#DIV/0!</v>
      </c>
      <c r="AM2172" s="113" t="e">
        <f t="shared" si="908"/>
        <v>#DIV/0!</v>
      </c>
      <c r="AN2172" s="113" t="e">
        <f t="shared" si="909"/>
        <v>#DIV/0!</v>
      </c>
      <c r="AO2172" s="113" t="e">
        <f t="shared" si="910"/>
        <v>#DIV/0!</v>
      </c>
      <c r="AP2172" s="91" t="e">
        <f t="shared" si="911"/>
        <v>#DIV/0!</v>
      </c>
      <c r="AQ2172" s="91" t="e">
        <f t="shared" si="912"/>
        <v>#DIV/0!</v>
      </c>
      <c r="AR2172" s="91" t="e">
        <f t="shared" si="913"/>
        <v>#DIV/0!</v>
      </c>
      <c r="AS2172" s="91" t="e">
        <f t="shared" si="914"/>
        <v>#DIV/0!</v>
      </c>
      <c r="AT2172" s="91" t="e">
        <f t="shared" si="915"/>
        <v>#DIV/0!</v>
      </c>
      <c r="AU2172" s="113" t="e">
        <f t="shared" si="916"/>
        <v>#DIV/0!</v>
      </c>
      <c r="AV2172" s="113" t="e">
        <f t="shared" si="917"/>
        <v>#DIV/0!</v>
      </c>
      <c r="AW2172" s="113" t="e">
        <f t="shared" si="918"/>
        <v>#DIV/0!</v>
      </c>
      <c r="AX2172" s="113" t="e">
        <f t="shared" si="919"/>
        <v>#DIV/0!</v>
      </c>
      <c r="AY2172" s="113" t="e">
        <f t="shared" si="920"/>
        <v>#DIV/0!</v>
      </c>
    </row>
    <row r="2173" spans="1:51" x14ac:dyDescent="0.25">
      <c r="A2173" s="119"/>
      <c r="B2173" s="83"/>
      <c r="C2173" s="85"/>
      <c r="D2173" s="85"/>
      <c r="E2173" s="85"/>
      <c r="F2173" s="71"/>
      <c r="G2173" s="96"/>
      <c r="H2173" s="16" t="e">
        <f>IF(A2173&gt;$U$1,ROUND(ROUND( U2173*$S$1+(1-$S$1)*G2173,4)+$T$1*ROUND(($S$1*Z2173+(1-$S$1)*(G2173-U2173)^2)^0.5,4),4),Rawdata!AK2173+Rawdata!$T$1*Rawdata!AU2173)</f>
        <v>#DIV/0!</v>
      </c>
      <c r="I2173" s="16" t="e">
        <f>IF(A2173&gt;$V$1,ROUND(ROUND(V2173*$S$1+(1-$S$1)*G2173,4)+$T$1*ROUND(($S$1*AA2173+(1-$S$1)*(G2173-V2173)^2)^0.5,4),4),Rawdata!AL2173+Rawdata!$T$1*Rawdata!AV2173)</f>
        <v>#DIV/0!</v>
      </c>
      <c r="J2173" s="16" t="e">
        <f>IF(A2173&gt;$W$1,ROUND(ROUND( W2173*$S$1+(1-$S$1)*G2173,4)+$T$1*ROUND(($S$1*AB2173+(1-$S$1)*(G2173-W2173)^2)^0.5,4),4),Rawdata!AM2173+Rawdata!$T$1*Rawdata!AW2173)</f>
        <v>#DIV/0!</v>
      </c>
      <c r="K2173" s="16" t="e">
        <f>IF(A2173&gt;$X$1,ROUND(ROUND( X2173*$S$1+(1-$S$1)*G2173,4)+$T$1*ROUND(($S$1*AC2173+(1-$S$1)*(G2173-X2173)^2)^0.5,4),4),Rawdata!AN2173+Rawdata!$T$1*Rawdata!AX2173)</f>
        <v>#DIV/0!</v>
      </c>
      <c r="L2173" s="16" t="e">
        <f>IF(A2173&gt;$Y$1,ROUND(ROUND( Y2173*$S$1+(1-$S$1)*G2173,4)+$T$1*ROUND(($S$1*AD2173+(1-$S$1)*(G2173-Y2173)^2)^0.5,4),4),Rawdata!AO2173+Rawdata!$T$1*Rawdata!AY2173)</f>
        <v>#DIV/0!</v>
      </c>
      <c r="M2173" s="16" t="e">
        <f t="shared" si="902"/>
        <v>#DIV/0!</v>
      </c>
      <c r="N2173" s="16" t="e">
        <f t="shared" si="903"/>
        <v>#DIV/0!</v>
      </c>
      <c r="O2173" s="67"/>
      <c r="P2173" s="67"/>
      <c r="Q2173" s="31" t="e">
        <f t="shared" si="922"/>
        <v>#DIV/0!</v>
      </c>
      <c r="R2173" s="17" t="e">
        <f t="shared" si="923"/>
        <v>#DIV/0!</v>
      </c>
      <c r="S2173" s="37" t="e">
        <f t="shared" si="904"/>
        <v>#DIV/0!</v>
      </c>
      <c r="T2173" s="17" t="e">
        <f t="shared" si="905"/>
        <v>#DIV/0!</v>
      </c>
      <c r="U2173" s="91" t="e">
        <f>IF(A2173&gt;$U$1, U2174*$S$1+(1-$S$1)*G2174,Rawdata!AK2173)</f>
        <v>#DIV/0!</v>
      </c>
      <c r="V2173" s="91" t="e">
        <f>IF(A2173&gt;$V$1,$S$1*V2174+(1-$S$1)*G2174,Rawdata!AL2173)</f>
        <v>#DIV/0!</v>
      </c>
      <c r="W2173" s="91" t="e">
        <f>IF(A2173&gt;$W$1, $S$1*W2174+(1-$S$1)*G2174,Rawdata!AM2173)</f>
        <v>#DIV/0!</v>
      </c>
      <c r="X2173" s="91" t="e">
        <f>IF(A2173&gt;$X$1,$S$1*X2174+(1-$S$1)*G2174,Rawdata!AN2173)</f>
        <v>#DIV/0!</v>
      </c>
      <c r="Y2173" s="91" t="e">
        <f>IF(A2173&gt;$Y$1,$S$1*Y2174+(1-$S$1)*G2174,Rawdata!AO2173)</f>
        <v>#DIV/0!</v>
      </c>
      <c r="Z2173" s="91" t="e">
        <f>IF(A2173&gt;$Z$1,$S$1*Z2174+(1-$S$1)*(G2174-U2174)^2,Rawdata!AP2173)</f>
        <v>#DIV/0!</v>
      </c>
      <c r="AA2173" s="91" t="e">
        <f>IF(A2173&gt;$AA$1,$S$1*AA2174+(1-$S$1)*(G2174-V2174)^2,Rawdata!AQ2173)</f>
        <v>#DIV/0!</v>
      </c>
      <c r="AB2173" s="91" t="e">
        <f>IF(A2173&gt;89,$S$1*AB2174+(1-$S$1)*(G2174-W2174)^2,Rawdata!AR2173)</f>
        <v>#DIV/0!</v>
      </c>
      <c r="AC2173" s="91" t="e">
        <f>IF(A2173&gt;$AC$1,$S$1*AC2174+(1-$S$1)*(G2174-X2174)^2,Rawdata!AS2173)</f>
        <v>#DIV/0!</v>
      </c>
      <c r="AD2173" s="91" t="e">
        <f>IF(A2173&gt;$AD$1,$S$1*AD2174+(1-$S$1)*(G2174-Y2174)^2,Rawdata!AT2173)</f>
        <v>#DIV/0!</v>
      </c>
      <c r="AE2173" s="80" t="e">
        <f t="shared" si="898"/>
        <v>#DIV/0!</v>
      </c>
      <c r="AF2173" s="81" t="e">
        <f t="shared" si="899"/>
        <v>#DIV/0!</v>
      </c>
      <c r="AG2173" s="86">
        <f t="shared" si="921"/>
        <v>0</v>
      </c>
      <c r="AH2173" s="107" t="e">
        <f t="shared" si="924"/>
        <v>#DIV/0!</v>
      </c>
      <c r="AI2173" s="107" t="e">
        <f t="shared" si="900"/>
        <v>#DIV/0!</v>
      </c>
      <c r="AJ2173" s="108" t="e">
        <f t="shared" si="901"/>
        <v>#DIV/0!</v>
      </c>
      <c r="AK2173" s="113" t="e">
        <f t="shared" si="906"/>
        <v>#DIV/0!</v>
      </c>
      <c r="AL2173" s="113" t="e">
        <f t="shared" si="907"/>
        <v>#DIV/0!</v>
      </c>
      <c r="AM2173" s="113" t="e">
        <f t="shared" si="908"/>
        <v>#DIV/0!</v>
      </c>
      <c r="AN2173" s="113" t="e">
        <f t="shared" si="909"/>
        <v>#DIV/0!</v>
      </c>
      <c r="AO2173" s="113" t="e">
        <f t="shared" si="910"/>
        <v>#DIV/0!</v>
      </c>
      <c r="AP2173" s="91" t="e">
        <f t="shared" si="911"/>
        <v>#DIV/0!</v>
      </c>
      <c r="AQ2173" s="91" t="e">
        <f t="shared" si="912"/>
        <v>#DIV/0!</v>
      </c>
      <c r="AR2173" s="91" t="e">
        <f t="shared" si="913"/>
        <v>#DIV/0!</v>
      </c>
      <c r="AS2173" s="91" t="e">
        <f t="shared" si="914"/>
        <v>#DIV/0!</v>
      </c>
      <c r="AT2173" s="91" t="e">
        <f t="shared" si="915"/>
        <v>#DIV/0!</v>
      </c>
      <c r="AU2173" s="113" t="e">
        <f t="shared" si="916"/>
        <v>#DIV/0!</v>
      </c>
      <c r="AV2173" s="113" t="e">
        <f t="shared" si="917"/>
        <v>#DIV/0!</v>
      </c>
      <c r="AW2173" s="113" t="e">
        <f t="shared" si="918"/>
        <v>#DIV/0!</v>
      </c>
      <c r="AX2173" s="113" t="e">
        <f t="shared" si="919"/>
        <v>#DIV/0!</v>
      </c>
      <c r="AY2173" s="113" t="e">
        <f t="shared" si="920"/>
        <v>#DIV/0!</v>
      </c>
    </row>
    <row r="2174" spans="1:51" x14ac:dyDescent="0.25">
      <c r="A2174" s="119"/>
      <c r="B2174" s="83"/>
      <c r="C2174" s="85"/>
      <c r="D2174" s="85"/>
      <c r="E2174" s="85"/>
      <c r="F2174" s="71"/>
      <c r="G2174" s="96"/>
      <c r="H2174" s="16" t="e">
        <f>IF(A2174&gt;$U$1,ROUND(ROUND( U2174*$S$1+(1-$S$1)*G2174,4)+$T$1*ROUND(($S$1*Z2174+(1-$S$1)*(G2174-U2174)^2)^0.5,4),4),Rawdata!AK2174+Rawdata!$T$1*Rawdata!AU2174)</f>
        <v>#DIV/0!</v>
      </c>
      <c r="I2174" s="16" t="e">
        <f>IF(A2174&gt;$V$1,ROUND(ROUND(V2174*$S$1+(1-$S$1)*G2174,4)+$T$1*ROUND(($S$1*AA2174+(1-$S$1)*(G2174-V2174)^2)^0.5,4),4),Rawdata!AL2174+Rawdata!$T$1*Rawdata!AV2174)</f>
        <v>#DIV/0!</v>
      </c>
      <c r="J2174" s="16" t="e">
        <f>IF(A2174&gt;$W$1,ROUND(ROUND( W2174*$S$1+(1-$S$1)*G2174,4)+$T$1*ROUND(($S$1*AB2174+(1-$S$1)*(G2174-W2174)^2)^0.5,4),4),Rawdata!AM2174+Rawdata!$T$1*Rawdata!AW2174)</f>
        <v>#DIV/0!</v>
      </c>
      <c r="K2174" s="16" t="e">
        <f>IF(A2174&gt;$X$1,ROUND(ROUND( X2174*$S$1+(1-$S$1)*G2174,4)+$T$1*ROUND(($S$1*AC2174+(1-$S$1)*(G2174-X2174)^2)^0.5,4),4),Rawdata!AN2174+Rawdata!$T$1*Rawdata!AX2174)</f>
        <v>#DIV/0!</v>
      </c>
      <c r="L2174" s="16" t="e">
        <f>IF(A2174&gt;$Y$1,ROUND(ROUND( Y2174*$S$1+(1-$S$1)*G2174,4)+$T$1*ROUND(($S$1*AD2174+(1-$S$1)*(G2174-Y2174)^2)^0.5,4),4),Rawdata!AO2174+Rawdata!$T$1*Rawdata!AY2174)</f>
        <v>#DIV/0!</v>
      </c>
      <c r="M2174" s="16" t="e">
        <f t="shared" si="902"/>
        <v>#DIV/0!</v>
      </c>
      <c r="N2174" s="16" t="e">
        <f t="shared" si="903"/>
        <v>#DIV/0!</v>
      </c>
      <c r="O2174" s="67"/>
      <c r="P2174" s="67"/>
      <c r="Q2174" s="31" t="e">
        <f t="shared" si="922"/>
        <v>#DIV/0!</v>
      </c>
      <c r="R2174" s="17" t="e">
        <f t="shared" si="923"/>
        <v>#DIV/0!</v>
      </c>
      <c r="S2174" s="37" t="e">
        <f t="shared" si="904"/>
        <v>#DIV/0!</v>
      </c>
      <c r="T2174" s="17" t="e">
        <f t="shared" si="905"/>
        <v>#DIV/0!</v>
      </c>
      <c r="U2174" s="91" t="e">
        <f>IF(A2174&gt;$U$1, U2175*$S$1+(1-$S$1)*G2175,Rawdata!AK2174)</f>
        <v>#DIV/0!</v>
      </c>
      <c r="V2174" s="91" t="e">
        <f>IF(A2174&gt;$V$1,$S$1*V2175+(1-$S$1)*G2175,Rawdata!AL2174)</f>
        <v>#DIV/0!</v>
      </c>
      <c r="W2174" s="91" t="e">
        <f>IF(A2174&gt;$W$1, $S$1*W2175+(1-$S$1)*G2175,Rawdata!AM2174)</f>
        <v>#DIV/0!</v>
      </c>
      <c r="X2174" s="91" t="e">
        <f>IF(A2174&gt;$X$1,$S$1*X2175+(1-$S$1)*G2175,Rawdata!AN2174)</f>
        <v>#DIV/0!</v>
      </c>
      <c r="Y2174" s="91" t="e">
        <f>IF(A2174&gt;$Y$1,$S$1*Y2175+(1-$S$1)*G2175,Rawdata!AO2174)</f>
        <v>#DIV/0!</v>
      </c>
      <c r="Z2174" s="91" t="e">
        <f>IF(A2174&gt;$Z$1,$S$1*Z2175+(1-$S$1)*(G2175-U2175)^2,Rawdata!AP2174)</f>
        <v>#DIV/0!</v>
      </c>
      <c r="AA2174" s="91" t="e">
        <f>IF(A2174&gt;$AA$1,$S$1*AA2175+(1-$S$1)*(G2175-V2175)^2,Rawdata!AQ2174)</f>
        <v>#DIV/0!</v>
      </c>
      <c r="AB2174" s="91" t="e">
        <f>IF(A2174&gt;89,$S$1*AB2175+(1-$S$1)*(G2175-W2175)^2,Rawdata!AR2174)</f>
        <v>#DIV/0!</v>
      </c>
      <c r="AC2174" s="91" t="e">
        <f>IF(A2174&gt;$AC$1,$S$1*AC2175+(1-$S$1)*(G2175-X2175)^2,Rawdata!AS2174)</f>
        <v>#DIV/0!</v>
      </c>
      <c r="AD2174" s="91" t="e">
        <f>IF(A2174&gt;$AD$1,$S$1*AD2175+(1-$S$1)*(G2175-Y2175)^2,Rawdata!AT2174)</f>
        <v>#DIV/0!</v>
      </c>
      <c r="AE2174" s="80" t="e">
        <f t="shared" si="898"/>
        <v>#DIV/0!</v>
      </c>
      <c r="AF2174" s="81" t="e">
        <f t="shared" si="899"/>
        <v>#DIV/0!</v>
      </c>
      <c r="AG2174" s="86">
        <f t="shared" si="921"/>
        <v>0</v>
      </c>
      <c r="AH2174" s="107" t="e">
        <f t="shared" si="924"/>
        <v>#DIV/0!</v>
      </c>
      <c r="AI2174" s="107" t="e">
        <f t="shared" si="900"/>
        <v>#DIV/0!</v>
      </c>
      <c r="AJ2174" s="108" t="e">
        <f t="shared" si="901"/>
        <v>#DIV/0!</v>
      </c>
      <c r="AK2174" s="113" t="e">
        <f t="shared" si="906"/>
        <v>#DIV/0!</v>
      </c>
      <c r="AL2174" s="113" t="e">
        <f t="shared" si="907"/>
        <v>#DIV/0!</v>
      </c>
      <c r="AM2174" s="113" t="e">
        <f t="shared" si="908"/>
        <v>#DIV/0!</v>
      </c>
      <c r="AN2174" s="113" t="e">
        <f t="shared" si="909"/>
        <v>#DIV/0!</v>
      </c>
      <c r="AO2174" s="113" t="e">
        <f t="shared" si="910"/>
        <v>#DIV/0!</v>
      </c>
      <c r="AP2174" s="91" t="e">
        <f t="shared" si="911"/>
        <v>#DIV/0!</v>
      </c>
      <c r="AQ2174" s="91" t="e">
        <f t="shared" si="912"/>
        <v>#DIV/0!</v>
      </c>
      <c r="AR2174" s="91" t="e">
        <f t="shared" si="913"/>
        <v>#DIV/0!</v>
      </c>
      <c r="AS2174" s="91" t="e">
        <f t="shared" si="914"/>
        <v>#DIV/0!</v>
      </c>
      <c r="AT2174" s="91" t="e">
        <f t="shared" si="915"/>
        <v>#DIV/0!</v>
      </c>
      <c r="AU2174" s="113" t="e">
        <f t="shared" si="916"/>
        <v>#DIV/0!</v>
      </c>
      <c r="AV2174" s="113" t="e">
        <f t="shared" si="917"/>
        <v>#DIV/0!</v>
      </c>
      <c r="AW2174" s="113" t="e">
        <f t="shared" si="918"/>
        <v>#DIV/0!</v>
      </c>
      <c r="AX2174" s="113" t="e">
        <f t="shared" si="919"/>
        <v>#DIV/0!</v>
      </c>
      <c r="AY2174" s="113" t="e">
        <f t="shared" si="920"/>
        <v>#DIV/0!</v>
      </c>
    </row>
    <row r="2175" spans="1:51" x14ac:dyDescent="0.25">
      <c r="A2175" s="119"/>
      <c r="B2175" s="83"/>
      <c r="C2175" s="85"/>
      <c r="D2175" s="85"/>
      <c r="E2175" s="85"/>
      <c r="F2175" s="71"/>
      <c r="G2175" s="96"/>
      <c r="H2175" s="16" t="e">
        <f>IF(A2175&gt;$U$1,ROUND(ROUND( U2175*$S$1+(1-$S$1)*G2175,4)+$T$1*ROUND(($S$1*Z2175+(1-$S$1)*(G2175-U2175)^2)^0.5,4),4),Rawdata!AK2175+Rawdata!$T$1*Rawdata!AU2175)</f>
        <v>#DIV/0!</v>
      </c>
      <c r="I2175" s="16" t="e">
        <f>IF(A2175&gt;$V$1,ROUND(ROUND(V2175*$S$1+(1-$S$1)*G2175,4)+$T$1*ROUND(($S$1*AA2175+(1-$S$1)*(G2175-V2175)^2)^0.5,4),4),Rawdata!AL2175+Rawdata!$T$1*Rawdata!AV2175)</f>
        <v>#DIV/0!</v>
      </c>
      <c r="J2175" s="16" t="e">
        <f>IF(A2175&gt;$W$1,ROUND(ROUND( W2175*$S$1+(1-$S$1)*G2175,4)+$T$1*ROUND(($S$1*AB2175+(1-$S$1)*(G2175-W2175)^2)^0.5,4),4),Rawdata!AM2175+Rawdata!$T$1*Rawdata!AW2175)</f>
        <v>#DIV/0!</v>
      </c>
      <c r="K2175" s="16" t="e">
        <f>IF(A2175&gt;$X$1,ROUND(ROUND( X2175*$S$1+(1-$S$1)*G2175,4)+$T$1*ROUND(($S$1*AC2175+(1-$S$1)*(G2175-X2175)^2)^0.5,4),4),Rawdata!AN2175+Rawdata!$T$1*Rawdata!AX2175)</f>
        <v>#DIV/0!</v>
      </c>
      <c r="L2175" s="16" t="e">
        <f>IF(A2175&gt;$Y$1,ROUND(ROUND( Y2175*$S$1+(1-$S$1)*G2175,4)+$T$1*ROUND(($S$1*AD2175+(1-$S$1)*(G2175-Y2175)^2)^0.5,4),4),Rawdata!AO2175+Rawdata!$T$1*Rawdata!AY2175)</f>
        <v>#DIV/0!</v>
      </c>
      <c r="M2175" s="16" t="e">
        <f t="shared" si="902"/>
        <v>#DIV/0!</v>
      </c>
      <c r="N2175" s="16" t="e">
        <f t="shared" si="903"/>
        <v>#DIV/0!</v>
      </c>
      <c r="O2175" s="67"/>
      <c r="P2175" s="67"/>
      <c r="Q2175" s="31" t="e">
        <f t="shared" si="922"/>
        <v>#DIV/0!</v>
      </c>
      <c r="R2175" s="17" t="e">
        <f t="shared" si="923"/>
        <v>#DIV/0!</v>
      </c>
      <c r="S2175" s="37" t="e">
        <f t="shared" si="904"/>
        <v>#DIV/0!</v>
      </c>
      <c r="T2175" s="17" t="e">
        <f t="shared" si="905"/>
        <v>#DIV/0!</v>
      </c>
      <c r="U2175" s="91" t="e">
        <f>IF(A2175&gt;$U$1, U2176*$S$1+(1-$S$1)*G2176,Rawdata!AK2175)</f>
        <v>#DIV/0!</v>
      </c>
      <c r="V2175" s="91" t="e">
        <f>IF(A2175&gt;$V$1,$S$1*V2176+(1-$S$1)*G2176,Rawdata!AL2175)</f>
        <v>#DIV/0!</v>
      </c>
      <c r="W2175" s="91" t="e">
        <f>IF(A2175&gt;$W$1, $S$1*W2176+(1-$S$1)*G2176,Rawdata!AM2175)</f>
        <v>#DIV/0!</v>
      </c>
      <c r="X2175" s="91" t="e">
        <f>IF(A2175&gt;$X$1,$S$1*X2176+(1-$S$1)*G2176,Rawdata!AN2175)</f>
        <v>#DIV/0!</v>
      </c>
      <c r="Y2175" s="91" t="e">
        <f>IF(A2175&gt;$Y$1,$S$1*Y2176+(1-$S$1)*G2176,Rawdata!AO2175)</f>
        <v>#DIV/0!</v>
      </c>
      <c r="Z2175" s="91" t="e">
        <f>IF(A2175&gt;$Z$1,$S$1*Z2176+(1-$S$1)*(G2176-U2176)^2,Rawdata!AP2175)</f>
        <v>#DIV/0!</v>
      </c>
      <c r="AA2175" s="91" t="e">
        <f>IF(A2175&gt;$AA$1,$S$1*AA2176+(1-$S$1)*(G2176-V2176)^2,Rawdata!AQ2175)</f>
        <v>#DIV/0!</v>
      </c>
      <c r="AB2175" s="91" t="e">
        <f>IF(A2175&gt;89,$S$1*AB2176+(1-$S$1)*(G2176-W2176)^2,Rawdata!AR2175)</f>
        <v>#DIV/0!</v>
      </c>
      <c r="AC2175" s="91" t="e">
        <f>IF(A2175&gt;$AC$1,$S$1*AC2176+(1-$S$1)*(G2176-X2176)^2,Rawdata!AS2175)</f>
        <v>#DIV/0!</v>
      </c>
      <c r="AD2175" s="91" t="e">
        <f>IF(A2175&gt;$AD$1,$S$1*AD2176+(1-$S$1)*(G2176-Y2176)^2,Rawdata!AT2175)</f>
        <v>#DIV/0!</v>
      </c>
      <c r="AE2175" s="80" t="e">
        <f t="shared" si="898"/>
        <v>#DIV/0!</v>
      </c>
      <c r="AF2175" s="81" t="e">
        <f t="shared" si="899"/>
        <v>#DIV/0!</v>
      </c>
      <c r="AG2175" s="86">
        <f t="shared" si="921"/>
        <v>0</v>
      </c>
      <c r="AH2175" s="107" t="e">
        <f t="shared" si="924"/>
        <v>#DIV/0!</v>
      </c>
      <c r="AI2175" s="107" t="e">
        <f t="shared" si="900"/>
        <v>#DIV/0!</v>
      </c>
      <c r="AJ2175" s="108" t="e">
        <f t="shared" si="901"/>
        <v>#DIV/0!</v>
      </c>
      <c r="AK2175" s="113" t="e">
        <f t="shared" si="906"/>
        <v>#DIV/0!</v>
      </c>
      <c r="AL2175" s="113" t="e">
        <f t="shared" si="907"/>
        <v>#DIV/0!</v>
      </c>
      <c r="AM2175" s="113" t="e">
        <f t="shared" si="908"/>
        <v>#DIV/0!</v>
      </c>
      <c r="AN2175" s="113" t="e">
        <f t="shared" si="909"/>
        <v>#DIV/0!</v>
      </c>
      <c r="AO2175" s="113" t="e">
        <f t="shared" si="910"/>
        <v>#DIV/0!</v>
      </c>
      <c r="AP2175" s="91" t="e">
        <f t="shared" si="911"/>
        <v>#DIV/0!</v>
      </c>
      <c r="AQ2175" s="91" t="e">
        <f t="shared" si="912"/>
        <v>#DIV/0!</v>
      </c>
      <c r="AR2175" s="91" t="e">
        <f t="shared" si="913"/>
        <v>#DIV/0!</v>
      </c>
      <c r="AS2175" s="91" t="e">
        <f t="shared" si="914"/>
        <v>#DIV/0!</v>
      </c>
      <c r="AT2175" s="91" t="e">
        <f t="shared" si="915"/>
        <v>#DIV/0!</v>
      </c>
      <c r="AU2175" s="113" t="e">
        <f t="shared" si="916"/>
        <v>#DIV/0!</v>
      </c>
      <c r="AV2175" s="113" t="e">
        <f t="shared" si="917"/>
        <v>#DIV/0!</v>
      </c>
      <c r="AW2175" s="113" t="e">
        <f t="shared" si="918"/>
        <v>#DIV/0!</v>
      </c>
      <c r="AX2175" s="113" t="e">
        <f t="shared" si="919"/>
        <v>#DIV/0!</v>
      </c>
      <c r="AY2175" s="113" t="e">
        <f t="shared" si="920"/>
        <v>#DIV/0!</v>
      </c>
    </row>
    <row r="2176" spans="1:51" x14ac:dyDescent="0.25">
      <c r="A2176" s="119"/>
      <c r="B2176" s="83"/>
      <c r="C2176" s="85"/>
      <c r="D2176" s="85"/>
      <c r="E2176" s="85"/>
      <c r="F2176" s="71"/>
      <c r="G2176" s="96"/>
      <c r="H2176" s="16" t="e">
        <f>IF(A2176&gt;$U$1,ROUND(ROUND( U2176*$S$1+(1-$S$1)*G2176,4)+$T$1*ROUND(($S$1*Z2176+(1-$S$1)*(G2176-U2176)^2)^0.5,4),4),Rawdata!AK2176+Rawdata!$T$1*Rawdata!AU2176)</f>
        <v>#DIV/0!</v>
      </c>
      <c r="I2176" s="16" t="e">
        <f>IF(A2176&gt;$V$1,ROUND(ROUND(V2176*$S$1+(1-$S$1)*G2176,4)+$T$1*ROUND(($S$1*AA2176+(1-$S$1)*(G2176-V2176)^2)^0.5,4),4),Rawdata!AL2176+Rawdata!$T$1*Rawdata!AV2176)</f>
        <v>#DIV/0!</v>
      </c>
      <c r="J2176" s="16" t="e">
        <f>IF(A2176&gt;$W$1,ROUND(ROUND( W2176*$S$1+(1-$S$1)*G2176,4)+$T$1*ROUND(($S$1*AB2176+(1-$S$1)*(G2176-W2176)^2)^0.5,4),4),Rawdata!AM2176+Rawdata!$T$1*Rawdata!AW2176)</f>
        <v>#DIV/0!</v>
      </c>
      <c r="K2176" s="16" t="e">
        <f>IF(A2176&gt;$X$1,ROUND(ROUND( X2176*$S$1+(1-$S$1)*G2176,4)+$T$1*ROUND(($S$1*AC2176+(1-$S$1)*(G2176-X2176)^2)^0.5,4),4),Rawdata!AN2176+Rawdata!$T$1*Rawdata!AX2176)</f>
        <v>#DIV/0!</v>
      </c>
      <c r="L2176" s="16" t="e">
        <f>IF(A2176&gt;$Y$1,ROUND(ROUND( Y2176*$S$1+(1-$S$1)*G2176,4)+$T$1*ROUND(($S$1*AD2176+(1-$S$1)*(G2176-Y2176)^2)^0.5,4),4),Rawdata!AO2176+Rawdata!$T$1*Rawdata!AY2176)</f>
        <v>#DIV/0!</v>
      </c>
      <c r="M2176" s="16" t="e">
        <f t="shared" si="902"/>
        <v>#DIV/0!</v>
      </c>
      <c r="N2176" s="16" t="e">
        <f t="shared" si="903"/>
        <v>#DIV/0!</v>
      </c>
      <c r="O2176" s="67"/>
      <c r="P2176" s="67"/>
      <c r="Q2176" s="31" t="e">
        <f t="shared" si="922"/>
        <v>#DIV/0!</v>
      </c>
      <c r="R2176" s="17" t="e">
        <f t="shared" si="923"/>
        <v>#DIV/0!</v>
      </c>
      <c r="S2176" s="37" t="e">
        <f t="shared" si="904"/>
        <v>#DIV/0!</v>
      </c>
      <c r="T2176" s="17" t="e">
        <f t="shared" si="905"/>
        <v>#DIV/0!</v>
      </c>
      <c r="U2176" s="91" t="e">
        <f>IF(A2176&gt;$U$1, U2177*$S$1+(1-$S$1)*G2177,Rawdata!AK2176)</f>
        <v>#DIV/0!</v>
      </c>
      <c r="V2176" s="91" t="e">
        <f>IF(A2176&gt;$V$1,$S$1*V2177+(1-$S$1)*G2177,Rawdata!AL2176)</f>
        <v>#DIV/0!</v>
      </c>
      <c r="W2176" s="91" t="e">
        <f>IF(A2176&gt;$W$1, $S$1*W2177+(1-$S$1)*G2177,Rawdata!AM2176)</f>
        <v>#DIV/0!</v>
      </c>
      <c r="X2176" s="91" t="e">
        <f>IF(A2176&gt;$X$1,$S$1*X2177+(1-$S$1)*G2177,Rawdata!AN2176)</f>
        <v>#DIV/0!</v>
      </c>
      <c r="Y2176" s="91" t="e">
        <f>IF(A2176&gt;$Y$1,$S$1*Y2177+(1-$S$1)*G2177,Rawdata!AO2176)</f>
        <v>#DIV/0!</v>
      </c>
      <c r="Z2176" s="91" t="e">
        <f>IF(A2176&gt;$Z$1,$S$1*Z2177+(1-$S$1)*(G2177-U2177)^2,Rawdata!AP2176)</f>
        <v>#DIV/0!</v>
      </c>
      <c r="AA2176" s="91" t="e">
        <f>IF(A2176&gt;$AA$1,$S$1*AA2177+(1-$S$1)*(G2177-V2177)^2,Rawdata!AQ2176)</f>
        <v>#DIV/0!</v>
      </c>
      <c r="AB2176" s="91" t="e">
        <f>IF(A2176&gt;89,$S$1*AB2177+(1-$S$1)*(G2177-W2177)^2,Rawdata!AR2176)</f>
        <v>#DIV/0!</v>
      </c>
      <c r="AC2176" s="91" t="e">
        <f>IF(A2176&gt;$AC$1,$S$1*AC2177+(1-$S$1)*(G2177-X2177)^2,Rawdata!AS2176)</f>
        <v>#DIV/0!</v>
      </c>
      <c r="AD2176" s="91" t="e">
        <f>IF(A2176&gt;$AD$1,$S$1*AD2177+(1-$S$1)*(G2177-Y2177)^2,Rawdata!AT2176)</f>
        <v>#DIV/0!</v>
      </c>
      <c r="AE2176" s="80" t="e">
        <f t="shared" si="898"/>
        <v>#DIV/0!</v>
      </c>
      <c r="AF2176" s="81" t="e">
        <f t="shared" si="899"/>
        <v>#DIV/0!</v>
      </c>
      <c r="AG2176" s="86">
        <f t="shared" si="921"/>
        <v>0</v>
      </c>
      <c r="AH2176" s="107" t="e">
        <f t="shared" si="924"/>
        <v>#DIV/0!</v>
      </c>
      <c r="AI2176" s="107" t="e">
        <f t="shared" si="900"/>
        <v>#DIV/0!</v>
      </c>
      <c r="AJ2176" s="108" t="e">
        <f t="shared" si="901"/>
        <v>#DIV/0!</v>
      </c>
      <c r="AK2176" s="113" t="e">
        <f t="shared" si="906"/>
        <v>#DIV/0!</v>
      </c>
      <c r="AL2176" s="113" t="e">
        <f t="shared" si="907"/>
        <v>#DIV/0!</v>
      </c>
      <c r="AM2176" s="113" t="e">
        <f t="shared" si="908"/>
        <v>#DIV/0!</v>
      </c>
      <c r="AN2176" s="113" t="e">
        <f t="shared" si="909"/>
        <v>#DIV/0!</v>
      </c>
      <c r="AO2176" s="113" t="e">
        <f t="shared" si="910"/>
        <v>#DIV/0!</v>
      </c>
      <c r="AP2176" s="91" t="e">
        <f t="shared" si="911"/>
        <v>#DIV/0!</v>
      </c>
      <c r="AQ2176" s="91" t="e">
        <f t="shared" si="912"/>
        <v>#DIV/0!</v>
      </c>
      <c r="AR2176" s="91" t="e">
        <f t="shared" si="913"/>
        <v>#DIV/0!</v>
      </c>
      <c r="AS2176" s="91" t="e">
        <f t="shared" si="914"/>
        <v>#DIV/0!</v>
      </c>
      <c r="AT2176" s="91" t="e">
        <f t="shared" si="915"/>
        <v>#DIV/0!</v>
      </c>
      <c r="AU2176" s="113" t="e">
        <f t="shared" si="916"/>
        <v>#DIV/0!</v>
      </c>
      <c r="AV2176" s="113" t="e">
        <f t="shared" si="917"/>
        <v>#DIV/0!</v>
      </c>
      <c r="AW2176" s="113" t="e">
        <f t="shared" si="918"/>
        <v>#DIV/0!</v>
      </c>
      <c r="AX2176" s="113" t="e">
        <f t="shared" si="919"/>
        <v>#DIV/0!</v>
      </c>
      <c r="AY2176" s="113" t="e">
        <f t="shared" si="920"/>
        <v>#DIV/0!</v>
      </c>
    </row>
    <row r="2177" spans="1:51" x14ac:dyDescent="0.25">
      <c r="A2177" s="119"/>
      <c r="B2177" s="83"/>
      <c r="C2177" s="85"/>
      <c r="D2177" s="85"/>
      <c r="E2177" s="85"/>
      <c r="F2177" s="71"/>
      <c r="G2177" s="96"/>
      <c r="H2177" s="16" t="e">
        <f>IF(A2177&gt;$U$1,ROUND(ROUND( U2177*$S$1+(1-$S$1)*G2177,4)+$T$1*ROUND(($S$1*Z2177+(1-$S$1)*(G2177-U2177)^2)^0.5,4),4),Rawdata!AK2177+Rawdata!$T$1*Rawdata!AU2177)</f>
        <v>#DIV/0!</v>
      </c>
      <c r="I2177" s="16" t="e">
        <f>IF(A2177&gt;$V$1,ROUND(ROUND(V2177*$S$1+(1-$S$1)*G2177,4)+$T$1*ROUND(($S$1*AA2177+(1-$S$1)*(G2177-V2177)^2)^0.5,4),4),Rawdata!AL2177+Rawdata!$T$1*Rawdata!AV2177)</f>
        <v>#DIV/0!</v>
      </c>
      <c r="J2177" s="16" t="e">
        <f>IF(A2177&gt;$W$1,ROUND(ROUND( W2177*$S$1+(1-$S$1)*G2177,4)+$T$1*ROUND(($S$1*AB2177+(1-$S$1)*(G2177-W2177)^2)^0.5,4),4),Rawdata!AM2177+Rawdata!$T$1*Rawdata!AW2177)</f>
        <v>#DIV/0!</v>
      </c>
      <c r="K2177" s="16" t="e">
        <f>IF(A2177&gt;$X$1,ROUND(ROUND( X2177*$S$1+(1-$S$1)*G2177,4)+$T$1*ROUND(($S$1*AC2177+(1-$S$1)*(G2177-X2177)^2)^0.5,4),4),Rawdata!AN2177+Rawdata!$T$1*Rawdata!AX2177)</f>
        <v>#DIV/0!</v>
      </c>
      <c r="L2177" s="16" t="e">
        <f>IF(A2177&gt;$Y$1,ROUND(ROUND( Y2177*$S$1+(1-$S$1)*G2177,4)+$T$1*ROUND(($S$1*AD2177+(1-$S$1)*(G2177-Y2177)^2)^0.5,4),4),Rawdata!AO2177+Rawdata!$T$1*Rawdata!AY2177)</f>
        <v>#DIV/0!</v>
      </c>
      <c r="M2177" s="16" t="e">
        <f t="shared" si="902"/>
        <v>#DIV/0!</v>
      </c>
      <c r="N2177" s="16" t="e">
        <f t="shared" si="903"/>
        <v>#DIV/0!</v>
      </c>
      <c r="O2177" s="67"/>
      <c r="P2177" s="67"/>
      <c r="Q2177" s="31" t="e">
        <f t="shared" si="922"/>
        <v>#DIV/0!</v>
      </c>
      <c r="R2177" s="17" t="e">
        <f t="shared" si="923"/>
        <v>#DIV/0!</v>
      </c>
      <c r="S2177" s="37" t="e">
        <f t="shared" si="904"/>
        <v>#DIV/0!</v>
      </c>
      <c r="T2177" s="17" t="e">
        <f t="shared" si="905"/>
        <v>#DIV/0!</v>
      </c>
      <c r="U2177" s="91" t="e">
        <f>IF(A2177&gt;$U$1, U2178*$S$1+(1-$S$1)*G2178,Rawdata!AK2177)</f>
        <v>#DIV/0!</v>
      </c>
      <c r="V2177" s="91" t="e">
        <f>IF(A2177&gt;$V$1,$S$1*V2178+(1-$S$1)*G2178,Rawdata!AL2177)</f>
        <v>#DIV/0!</v>
      </c>
      <c r="W2177" s="91" t="e">
        <f>IF(A2177&gt;$W$1, $S$1*W2178+(1-$S$1)*G2178,Rawdata!AM2177)</f>
        <v>#DIV/0!</v>
      </c>
      <c r="X2177" s="91" t="e">
        <f>IF(A2177&gt;$X$1,$S$1*X2178+(1-$S$1)*G2178,Rawdata!AN2177)</f>
        <v>#DIV/0!</v>
      </c>
      <c r="Y2177" s="91" t="e">
        <f>IF(A2177&gt;$Y$1,$S$1*Y2178+(1-$S$1)*G2178,Rawdata!AO2177)</f>
        <v>#DIV/0!</v>
      </c>
      <c r="Z2177" s="91" t="e">
        <f>IF(A2177&gt;$Z$1,$S$1*Z2178+(1-$S$1)*(G2178-U2178)^2,Rawdata!AP2177)</f>
        <v>#DIV/0!</v>
      </c>
      <c r="AA2177" s="91" t="e">
        <f>IF(A2177&gt;$AA$1,$S$1*AA2178+(1-$S$1)*(G2178-V2178)^2,Rawdata!AQ2177)</f>
        <v>#DIV/0!</v>
      </c>
      <c r="AB2177" s="91" t="e">
        <f>IF(A2177&gt;89,$S$1*AB2178+(1-$S$1)*(G2178-W2178)^2,Rawdata!AR2177)</f>
        <v>#DIV/0!</v>
      </c>
      <c r="AC2177" s="91" t="e">
        <f>IF(A2177&gt;$AC$1,$S$1*AC2178+(1-$S$1)*(G2178-X2178)^2,Rawdata!AS2177)</f>
        <v>#DIV/0!</v>
      </c>
      <c r="AD2177" s="91" t="e">
        <f>IF(A2177&gt;$AD$1,$S$1*AD2178+(1-$S$1)*(G2178-Y2178)^2,Rawdata!AT2177)</f>
        <v>#DIV/0!</v>
      </c>
      <c r="AE2177" s="80" t="e">
        <f t="shared" si="898"/>
        <v>#DIV/0!</v>
      </c>
      <c r="AF2177" s="81" t="e">
        <f t="shared" si="899"/>
        <v>#DIV/0!</v>
      </c>
      <c r="AG2177" s="86">
        <f t="shared" si="921"/>
        <v>0</v>
      </c>
      <c r="AH2177" s="107" t="e">
        <f t="shared" si="924"/>
        <v>#DIV/0!</v>
      </c>
      <c r="AI2177" s="107" t="e">
        <f t="shared" si="900"/>
        <v>#DIV/0!</v>
      </c>
      <c r="AJ2177" s="108" t="e">
        <f t="shared" si="901"/>
        <v>#DIV/0!</v>
      </c>
      <c r="AK2177" s="113" t="e">
        <f t="shared" si="906"/>
        <v>#DIV/0!</v>
      </c>
      <c r="AL2177" s="113" t="e">
        <f t="shared" si="907"/>
        <v>#DIV/0!</v>
      </c>
      <c r="AM2177" s="113" t="e">
        <f t="shared" si="908"/>
        <v>#DIV/0!</v>
      </c>
      <c r="AN2177" s="113" t="e">
        <f t="shared" si="909"/>
        <v>#DIV/0!</v>
      </c>
      <c r="AO2177" s="113" t="e">
        <f t="shared" si="910"/>
        <v>#DIV/0!</v>
      </c>
      <c r="AP2177" s="91" t="e">
        <f t="shared" si="911"/>
        <v>#DIV/0!</v>
      </c>
      <c r="AQ2177" s="91" t="e">
        <f t="shared" si="912"/>
        <v>#DIV/0!</v>
      </c>
      <c r="AR2177" s="91" t="e">
        <f t="shared" si="913"/>
        <v>#DIV/0!</v>
      </c>
      <c r="AS2177" s="91" t="e">
        <f t="shared" si="914"/>
        <v>#DIV/0!</v>
      </c>
      <c r="AT2177" s="91" t="e">
        <f t="shared" si="915"/>
        <v>#DIV/0!</v>
      </c>
      <c r="AU2177" s="113" t="e">
        <f t="shared" si="916"/>
        <v>#DIV/0!</v>
      </c>
      <c r="AV2177" s="113" t="e">
        <f t="shared" si="917"/>
        <v>#DIV/0!</v>
      </c>
      <c r="AW2177" s="113" t="e">
        <f t="shared" si="918"/>
        <v>#DIV/0!</v>
      </c>
      <c r="AX2177" s="113" t="e">
        <f t="shared" si="919"/>
        <v>#DIV/0!</v>
      </c>
      <c r="AY2177" s="113" t="e">
        <f t="shared" si="920"/>
        <v>#DIV/0!</v>
      </c>
    </row>
    <row r="2178" spans="1:51" x14ac:dyDescent="0.25">
      <c r="A2178" s="119"/>
      <c r="B2178" s="83"/>
      <c r="C2178" s="85"/>
      <c r="D2178" s="85"/>
      <c r="E2178" s="85"/>
      <c r="F2178" s="71"/>
      <c r="G2178" s="96"/>
      <c r="H2178" s="16" t="e">
        <f>IF(A2178&gt;$U$1,ROUND(ROUND( U2178*$S$1+(1-$S$1)*G2178,4)+$T$1*ROUND(($S$1*Z2178+(1-$S$1)*(G2178-U2178)^2)^0.5,4),4),Rawdata!AK2178+Rawdata!$T$1*Rawdata!AU2178)</f>
        <v>#DIV/0!</v>
      </c>
      <c r="I2178" s="16" t="e">
        <f>IF(A2178&gt;$V$1,ROUND(ROUND(V2178*$S$1+(1-$S$1)*G2178,4)+$T$1*ROUND(($S$1*AA2178+(1-$S$1)*(G2178-V2178)^2)^0.5,4),4),Rawdata!AL2178+Rawdata!$T$1*Rawdata!AV2178)</f>
        <v>#DIV/0!</v>
      </c>
      <c r="J2178" s="16" t="e">
        <f>IF(A2178&gt;$W$1,ROUND(ROUND( W2178*$S$1+(1-$S$1)*G2178,4)+$T$1*ROUND(($S$1*AB2178+(1-$S$1)*(G2178-W2178)^2)^0.5,4),4),Rawdata!AM2178+Rawdata!$T$1*Rawdata!AW2178)</f>
        <v>#DIV/0!</v>
      </c>
      <c r="K2178" s="16" t="e">
        <f>IF(A2178&gt;$X$1,ROUND(ROUND( X2178*$S$1+(1-$S$1)*G2178,4)+$T$1*ROUND(($S$1*AC2178+(1-$S$1)*(G2178-X2178)^2)^0.5,4),4),Rawdata!AN2178+Rawdata!$T$1*Rawdata!AX2178)</f>
        <v>#DIV/0!</v>
      </c>
      <c r="L2178" s="16" t="e">
        <f>IF(A2178&gt;$Y$1,ROUND(ROUND( Y2178*$S$1+(1-$S$1)*G2178,4)+$T$1*ROUND(($S$1*AD2178+(1-$S$1)*(G2178-Y2178)^2)^0.5,4),4),Rawdata!AO2178+Rawdata!$T$1*Rawdata!AY2178)</f>
        <v>#DIV/0!</v>
      </c>
      <c r="M2178" s="16" t="e">
        <f t="shared" si="902"/>
        <v>#DIV/0!</v>
      </c>
      <c r="N2178" s="16" t="e">
        <f t="shared" si="903"/>
        <v>#DIV/0!</v>
      </c>
      <c r="O2178" s="67"/>
      <c r="P2178" s="67"/>
      <c r="Q2178" s="31" t="e">
        <f t="shared" si="922"/>
        <v>#DIV/0!</v>
      </c>
      <c r="R2178" s="17" t="e">
        <f t="shared" si="923"/>
        <v>#DIV/0!</v>
      </c>
      <c r="S2178" s="37" t="e">
        <f t="shared" si="904"/>
        <v>#DIV/0!</v>
      </c>
      <c r="T2178" s="17" t="e">
        <f t="shared" si="905"/>
        <v>#DIV/0!</v>
      </c>
      <c r="U2178" s="91" t="e">
        <f>IF(A2178&gt;$U$1, U2179*$S$1+(1-$S$1)*G2179,Rawdata!AK2178)</f>
        <v>#DIV/0!</v>
      </c>
      <c r="V2178" s="91" t="e">
        <f>IF(A2178&gt;$V$1,$S$1*V2179+(1-$S$1)*G2179,Rawdata!AL2178)</f>
        <v>#DIV/0!</v>
      </c>
      <c r="W2178" s="91" t="e">
        <f>IF(A2178&gt;$W$1, $S$1*W2179+(1-$S$1)*G2179,Rawdata!AM2178)</f>
        <v>#DIV/0!</v>
      </c>
      <c r="X2178" s="91" t="e">
        <f>IF(A2178&gt;$X$1,$S$1*X2179+(1-$S$1)*G2179,Rawdata!AN2178)</f>
        <v>#DIV/0!</v>
      </c>
      <c r="Y2178" s="91" t="e">
        <f>IF(A2178&gt;$Y$1,$S$1*Y2179+(1-$S$1)*G2179,Rawdata!AO2178)</f>
        <v>#DIV/0!</v>
      </c>
      <c r="Z2178" s="91" t="e">
        <f>IF(A2178&gt;$Z$1,$S$1*Z2179+(1-$S$1)*(G2179-U2179)^2,Rawdata!AP2178)</f>
        <v>#DIV/0!</v>
      </c>
      <c r="AA2178" s="91" t="e">
        <f>IF(A2178&gt;$AA$1,$S$1*AA2179+(1-$S$1)*(G2179-V2179)^2,Rawdata!AQ2178)</f>
        <v>#DIV/0!</v>
      </c>
      <c r="AB2178" s="91" t="e">
        <f>IF(A2178&gt;89,$S$1*AB2179+(1-$S$1)*(G2179-W2179)^2,Rawdata!AR2178)</f>
        <v>#DIV/0!</v>
      </c>
      <c r="AC2178" s="91" t="e">
        <f>IF(A2178&gt;$AC$1,$S$1*AC2179+(1-$S$1)*(G2179-X2179)^2,Rawdata!AS2178)</f>
        <v>#DIV/0!</v>
      </c>
      <c r="AD2178" s="91" t="e">
        <f>IF(A2178&gt;$AD$1,$S$1*AD2179+(1-$S$1)*(G2179-Y2179)^2,Rawdata!AT2178)</f>
        <v>#DIV/0!</v>
      </c>
      <c r="AE2178" s="80" t="e">
        <f t="shared" si="898"/>
        <v>#DIV/0!</v>
      </c>
      <c r="AF2178" s="81" t="e">
        <f t="shared" si="899"/>
        <v>#DIV/0!</v>
      </c>
      <c r="AG2178" s="86">
        <f t="shared" si="921"/>
        <v>0</v>
      </c>
      <c r="AH2178" s="107" t="e">
        <f t="shared" si="924"/>
        <v>#DIV/0!</v>
      </c>
      <c r="AI2178" s="107" t="e">
        <f t="shared" si="900"/>
        <v>#DIV/0!</v>
      </c>
      <c r="AJ2178" s="108" t="e">
        <f t="shared" si="901"/>
        <v>#DIV/0!</v>
      </c>
      <c r="AK2178" s="113" t="e">
        <f t="shared" si="906"/>
        <v>#DIV/0!</v>
      </c>
      <c r="AL2178" s="113" t="e">
        <f t="shared" si="907"/>
        <v>#DIV/0!</v>
      </c>
      <c r="AM2178" s="113" t="e">
        <f t="shared" si="908"/>
        <v>#DIV/0!</v>
      </c>
      <c r="AN2178" s="113" t="e">
        <f t="shared" si="909"/>
        <v>#DIV/0!</v>
      </c>
      <c r="AO2178" s="113" t="e">
        <f t="shared" si="910"/>
        <v>#DIV/0!</v>
      </c>
      <c r="AP2178" s="91" t="e">
        <f t="shared" si="911"/>
        <v>#DIV/0!</v>
      </c>
      <c r="AQ2178" s="91" t="e">
        <f t="shared" si="912"/>
        <v>#DIV/0!</v>
      </c>
      <c r="AR2178" s="91" t="e">
        <f t="shared" si="913"/>
        <v>#DIV/0!</v>
      </c>
      <c r="AS2178" s="91" t="e">
        <f t="shared" si="914"/>
        <v>#DIV/0!</v>
      </c>
      <c r="AT2178" s="91" t="e">
        <f t="shared" si="915"/>
        <v>#DIV/0!</v>
      </c>
      <c r="AU2178" s="113" t="e">
        <f t="shared" si="916"/>
        <v>#DIV/0!</v>
      </c>
      <c r="AV2178" s="113" t="e">
        <f t="shared" si="917"/>
        <v>#DIV/0!</v>
      </c>
      <c r="AW2178" s="113" t="e">
        <f t="shared" si="918"/>
        <v>#DIV/0!</v>
      </c>
      <c r="AX2178" s="113" t="e">
        <f t="shared" si="919"/>
        <v>#DIV/0!</v>
      </c>
      <c r="AY2178" s="113" t="e">
        <f t="shared" si="920"/>
        <v>#DIV/0!</v>
      </c>
    </row>
    <row r="2179" spans="1:51" x14ac:dyDescent="0.25">
      <c r="A2179" s="119"/>
      <c r="B2179" s="83"/>
      <c r="C2179" s="85"/>
      <c r="D2179" s="85"/>
      <c r="E2179" s="85"/>
      <c r="F2179" s="71"/>
      <c r="G2179" s="96"/>
      <c r="H2179" s="16" t="e">
        <f>IF(A2179&gt;$U$1,ROUND(ROUND( U2179*$S$1+(1-$S$1)*G2179,4)+$T$1*ROUND(($S$1*Z2179+(1-$S$1)*(G2179-U2179)^2)^0.5,4),4),Rawdata!AK2179+Rawdata!$T$1*Rawdata!AU2179)</f>
        <v>#DIV/0!</v>
      </c>
      <c r="I2179" s="16" t="e">
        <f>IF(A2179&gt;$V$1,ROUND(ROUND(V2179*$S$1+(1-$S$1)*G2179,4)+$T$1*ROUND(($S$1*AA2179+(1-$S$1)*(G2179-V2179)^2)^0.5,4),4),Rawdata!AL2179+Rawdata!$T$1*Rawdata!AV2179)</f>
        <v>#DIV/0!</v>
      </c>
      <c r="J2179" s="16" t="e">
        <f>IF(A2179&gt;$W$1,ROUND(ROUND( W2179*$S$1+(1-$S$1)*G2179,4)+$T$1*ROUND(($S$1*AB2179+(1-$S$1)*(G2179-W2179)^2)^0.5,4),4),Rawdata!AM2179+Rawdata!$T$1*Rawdata!AW2179)</f>
        <v>#DIV/0!</v>
      </c>
      <c r="K2179" s="16" t="e">
        <f>IF(A2179&gt;$X$1,ROUND(ROUND( X2179*$S$1+(1-$S$1)*G2179,4)+$T$1*ROUND(($S$1*AC2179+(1-$S$1)*(G2179-X2179)^2)^0.5,4),4),Rawdata!AN2179+Rawdata!$T$1*Rawdata!AX2179)</f>
        <v>#DIV/0!</v>
      </c>
      <c r="L2179" s="16" t="e">
        <f>IF(A2179&gt;$Y$1,ROUND(ROUND( Y2179*$S$1+(1-$S$1)*G2179,4)+$T$1*ROUND(($S$1*AD2179+(1-$S$1)*(G2179-Y2179)^2)^0.5,4),4),Rawdata!AO2179+Rawdata!$T$1*Rawdata!AY2179)</f>
        <v>#DIV/0!</v>
      </c>
      <c r="M2179" s="16" t="e">
        <f t="shared" si="902"/>
        <v>#DIV/0!</v>
      </c>
      <c r="N2179" s="16" t="e">
        <f t="shared" si="903"/>
        <v>#DIV/0!</v>
      </c>
      <c r="O2179" s="67"/>
      <c r="P2179" s="67"/>
      <c r="Q2179" s="31" t="e">
        <f t="shared" si="922"/>
        <v>#DIV/0!</v>
      </c>
      <c r="R2179" s="17" t="e">
        <f t="shared" si="923"/>
        <v>#DIV/0!</v>
      </c>
      <c r="S2179" s="37" t="e">
        <f t="shared" si="904"/>
        <v>#DIV/0!</v>
      </c>
      <c r="T2179" s="17" t="e">
        <f t="shared" si="905"/>
        <v>#DIV/0!</v>
      </c>
      <c r="U2179" s="91" t="e">
        <f>IF(A2179&gt;$U$1, U2180*$S$1+(1-$S$1)*G2180,Rawdata!AK2179)</f>
        <v>#DIV/0!</v>
      </c>
      <c r="V2179" s="91" t="e">
        <f>IF(A2179&gt;$V$1,$S$1*V2180+(1-$S$1)*G2180,Rawdata!AL2179)</f>
        <v>#DIV/0!</v>
      </c>
      <c r="W2179" s="91" t="e">
        <f>IF(A2179&gt;$W$1, $S$1*W2180+(1-$S$1)*G2180,Rawdata!AM2179)</f>
        <v>#DIV/0!</v>
      </c>
      <c r="X2179" s="91" t="e">
        <f>IF(A2179&gt;$X$1,$S$1*X2180+(1-$S$1)*G2180,Rawdata!AN2179)</f>
        <v>#DIV/0!</v>
      </c>
      <c r="Y2179" s="91" t="e">
        <f>IF(A2179&gt;$Y$1,$S$1*Y2180+(1-$S$1)*G2180,Rawdata!AO2179)</f>
        <v>#DIV/0!</v>
      </c>
      <c r="Z2179" s="91" t="e">
        <f>IF(A2179&gt;$Z$1,$S$1*Z2180+(1-$S$1)*(G2180-U2180)^2,Rawdata!AP2179)</f>
        <v>#DIV/0!</v>
      </c>
      <c r="AA2179" s="91" t="e">
        <f>IF(A2179&gt;$AA$1,$S$1*AA2180+(1-$S$1)*(G2180-V2180)^2,Rawdata!AQ2179)</f>
        <v>#DIV/0!</v>
      </c>
      <c r="AB2179" s="91" t="e">
        <f>IF(A2179&gt;89,$S$1*AB2180+(1-$S$1)*(G2180-W2180)^2,Rawdata!AR2179)</f>
        <v>#DIV/0!</v>
      </c>
      <c r="AC2179" s="91" t="e">
        <f>IF(A2179&gt;$AC$1,$S$1*AC2180+(1-$S$1)*(G2180-X2180)^2,Rawdata!AS2179)</f>
        <v>#DIV/0!</v>
      </c>
      <c r="AD2179" s="91" t="e">
        <f>IF(A2179&gt;$AD$1,$S$1*AD2180+(1-$S$1)*(G2180-Y2180)^2,Rawdata!AT2179)</f>
        <v>#DIV/0!</v>
      </c>
      <c r="AE2179" s="80" t="e">
        <f t="shared" ref="AE2179:AE2242" si="925">ROUND(AVERAGE(H2179:L2179),4)</f>
        <v>#DIV/0!</v>
      </c>
      <c r="AF2179" s="81" t="e">
        <f t="shared" ref="AF2179:AF2242" si="926">ROUND(MAX(H2179:K2179)*0.8+0.2*L2179,4)</f>
        <v>#DIV/0!</v>
      </c>
      <c r="AG2179" s="86">
        <f t="shared" si="921"/>
        <v>0</v>
      </c>
      <c r="AH2179" s="107" t="e">
        <f t="shared" si="924"/>
        <v>#DIV/0!</v>
      </c>
      <c r="AI2179" s="107" t="e">
        <f t="shared" ref="AI2179:AI2242" si="927">MAX(AH2179,$N$1)</f>
        <v>#DIV/0!</v>
      </c>
      <c r="AJ2179" s="108" t="e">
        <f t="shared" ref="AJ2179:AJ2242" si="928">AI2179*AG2179*D2179</f>
        <v>#DIV/0!</v>
      </c>
      <c r="AK2179" s="113" t="e">
        <f t="shared" si="906"/>
        <v>#DIV/0!</v>
      </c>
      <c r="AL2179" s="113" t="e">
        <f t="shared" si="907"/>
        <v>#DIV/0!</v>
      </c>
      <c r="AM2179" s="113" t="e">
        <f t="shared" si="908"/>
        <v>#DIV/0!</v>
      </c>
      <c r="AN2179" s="113" t="e">
        <f t="shared" si="909"/>
        <v>#DIV/0!</v>
      </c>
      <c r="AO2179" s="113" t="e">
        <f t="shared" si="910"/>
        <v>#DIV/0!</v>
      </c>
      <c r="AP2179" s="91" t="e">
        <f t="shared" si="911"/>
        <v>#DIV/0!</v>
      </c>
      <c r="AQ2179" s="91" t="e">
        <f t="shared" si="912"/>
        <v>#DIV/0!</v>
      </c>
      <c r="AR2179" s="91" t="e">
        <f t="shared" si="913"/>
        <v>#DIV/0!</v>
      </c>
      <c r="AS2179" s="91" t="e">
        <f t="shared" si="914"/>
        <v>#DIV/0!</v>
      </c>
      <c r="AT2179" s="91" t="e">
        <f t="shared" si="915"/>
        <v>#DIV/0!</v>
      </c>
      <c r="AU2179" s="113" t="e">
        <f t="shared" si="916"/>
        <v>#DIV/0!</v>
      </c>
      <c r="AV2179" s="113" t="e">
        <f t="shared" si="917"/>
        <v>#DIV/0!</v>
      </c>
      <c r="AW2179" s="113" t="e">
        <f t="shared" si="918"/>
        <v>#DIV/0!</v>
      </c>
      <c r="AX2179" s="113" t="e">
        <f t="shared" si="919"/>
        <v>#DIV/0!</v>
      </c>
      <c r="AY2179" s="113" t="e">
        <f t="shared" si="920"/>
        <v>#DIV/0!</v>
      </c>
    </row>
    <row r="2180" spans="1:51" x14ac:dyDescent="0.25">
      <c r="A2180" s="119"/>
      <c r="B2180" s="83"/>
      <c r="C2180" s="85"/>
      <c r="D2180" s="85"/>
      <c r="E2180" s="85"/>
      <c r="F2180" s="71"/>
      <c r="G2180" s="96"/>
      <c r="H2180" s="16" t="e">
        <f>IF(A2180&gt;$U$1,ROUND(ROUND( U2180*$S$1+(1-$S$1)*G2180,4)+$T$1*ROUND(($S$1*Z2180+(1-$S$1)*(G2180-U2180)^2)^0.5,4),4),Rawdata!AK2180+Rawdata!$T$1*Rawdata!AU2180)</f>
        <v>#DIV/0!</v>
      </c>
      <c r="I2180" s="16" t="e">
        <f>IF(A2180&gt;$V$1,ROUND(ROUND(V2180*$S$1+(1-$S$1)*G2180,4)+$T$1*ROUND(($S$1*AA2180+(1-$S$1)*(G2180-V2180)^2)^0.5,4),4),Rawdata!AL2180+Rawdata!$T$1*Rawdata!AV2180)</f>
        <v>#DIV/0!</v>
      </c>
      <c r="J2180" s="16" t="e">
        <f>IF(A2180&gt;$W$1,ROUND(ROUND( W2180*$S$1+(1-$S$1)*G2180,4)+$T$1*ROUND(($S$1*AB2180+(1-$S$1)*(G2180-W2180)^2)^0.5,4),4),Rawdata!AM2180+Rawdata!$T$1*Rawdata!AW2180)</f>
        <v>#DIV/0!</v>
      </c>
      <c r="K2180" s="16" t="e">
        <f>IF(A2180&gt;$X$1,ROUND(ROUND( X2180*$S$1+(1-$S$1)*G2180,4)+$T$1*ROUND(($S$1*AC2180+(1-$S$1)*(G2180-X2180)^2)^0.5,4),4),Rawdata!AN2180+Rawdata!$T$1*Rawdata!AX2180)</f>
        <v>#DIV/0!</v>
      </c>
      <c r="L2180" s="16" t="e">
        <f>IF(A2180&gt;$Y$1,ROUND(ROUND( Y2180*$S$1+(1-$S$1)*G2180,4)+$T$1*ROUND(($S$1*AD2180+(1-$S$1)*(G2180-Y2180)^2)^0.5,4),4),Rawdata!AO2180+Rawdata!$T$1*Rawdata!AY2180)</f>
        <v>#DIV/0!</v>
      </c>
      <c r="M2180" s="16" t="e">
        <f t="shared" ref="M2180:M2243" si="929">IF(OR(A2178="I",A2178="S",A2178="B"), ROUND(ROUND(AVERAGE(H2180:L2180),4)*SQRT(2),4), ROUND(ROUND(MAX(H2180:K2180)*0.8+0.2*L2180,4)*SQRT(2),4))</f>
        <v>#DIV/0!</v>
      </c>
      <c r="N2180" s="16" t="e">
        <f t="shared" ref="N2180:N2243" si="930">MAX(M2180,$N$1)</f>
        <v>#DIV/0!</v>
      </c>
      <c r="O2180" s="67"/>
      <c r="P2180" s="67"/>
      <c r="Q2180" s="31" t="e">
        <f t="shared" si="922"/>
        <v>#DIV/0!</v>
      </c>
      <c r="R2180" s="17" t="e">
        <f t="shared" si="923"/>
        <v>#DIV/0!</v>
      </c>
      <c r="S2180" s="37" t="e">
        <f t="shared" ref="S2180:S2243" si="931">IF($D$1=8, ROUNDUP(Q2180,-2),IF($D$1=2,ROUNDUP(Q2180,-1), IF(OR($D$1=1,$D$1=4),ROUNDUP(Q2180,-3),"N/A")))</f>
        <v>#DIV/0!</v>
      </c>
      <c r="T2180" s="17" t="e">
        <f t="shared" ref="T2180:T2243" si="932">ROUNDUP((S2180-P2180)/P2180,3)</f>
        <v>#DIV/0!</v>
      </c>
      <c r="U2180" s="91" t="e">
        <f>IF(A2180&gt;$U$1, U2181*$S$1+(1-$S$1)*G2181,Rawdata!AK2180)</f>
        <v>#DIV/0!</v>
      </c>
      <c r="V2180" s="91" t="e">
        <f>IF(A2180&gt;$V$1,$S$1*V2181+(1-$S$1)*G2181,Rawdata!AL2180)</f>
        <v>#DIV/0!</v>
      </c>
      <c r="W2180" s="91" t="e">
        <f>IF(A2180&gt;$W$1, $S$1*W2181+(1-$S$1)*G2181,Rawdata!AM2180)</f>
        <v>#DIV/0!</v>
      </c>
      <c r="X2180" s="91" t="e">
        <f>IF(A2180&gt;$X$1,$S$1*X2181+(1-$S$1)*G2181,Rawdata!AN2180)</f>
        <v>#DIV/0!</v>
      </c>
      <c r="Y2180" s="91" t="e">
        <f>IF(A2180&gt;$Y$1,$S$1*Y2181+(1-$S$1)*G2181,Rawdata!AO2180)</f>
        <v>#DIV/0!</v>
      </c>
      <c r="Z2180" s="91" t="e">
        <f>IF(A2180&gt;$Z$1,$S$1*Z2181+(1-$S$1)*(G2181-U2181)^2,Rawdata!AP2180)</f>
        <v>#DIV/0!</v>
      </c>
      <c r="AA2180" s="91" t="e">
        <f>IF(A2180&gt;$AA$1,$S$1*AA2181+(1-$S$1)*(G2181-V2181)^2,Rawdata!AQ2180)</f>
        <v>#DIV/0!</v>
      </c>
      <c r="AB2180" s="91" t="e">
        <f>IF(A2180&gt;89,$S$1*AB2181+(1-$S$1)*(G2181-W2181)^2,Rawdata!AR2180)</f>
        <v>#DIV/0!</v>
      </c>
      <c r="AC2180" s="91" t="e">
        <f>IF(A2180&gt;$AC$1,$S$1*AC2181+(1-$S$1)*(G2181-X2181)^2,Rawdata!AS2180)</f>
        <v>#DIV/0!</v>
      </c>
      <c r="AD2180" s="91" t="e">
        <f>IF(A2180&gt;$AD$1,$S$1*AD2181+(1-$S$1)*(G2181-Y2181)^2,Rawdata!AT2180)</f>
        <v>#DIV/0!</v>
      </c>
      <c r="AE2180" s="80" t="e">
        <f t="shared" si="925"/>
        <v>#DIV/0!</v>
      </c>
      <c r="AF2180" s="81" t="e">
        <f t="shared" si="926"/>
        <v>#DIV/0!</v>
      </c>
      <c r="AG2180" s="86">
        <f t="shared" si="921"/>
        <v>0</v>
      </c>
      <c r="AH2180" s="107" t="e">
        <f t="shared" si="924"/>
        <v>#DIV/0!</v>
      </c>
      <c r="AI2180" s="107" t="e">
        <f t="shared" si="927"/>
        <v>#DIV/0!</v>
      </c>
      <c r="AJ2180" s="108" t="e">
        <f t="shared" si="928"/>
        <v>#DIV/0!</v>
      </c>
      <c r="AK2180" s="113" t="e">
        <f t="shared" ref="AK2180:AK2243" si="933">ROUND(AVERAGE(G2180:G2209),4)</f>
        <v>#DIV/0!</v>
      </c>
      <c r="AL2180" s="113" t="e">
        <f t="shared" ref="AL2180:AL2243" si="934">ROUND(AVERAGE(G2180:G2239),4)</f>
        <v>#DIV/0!</v>
      </c>
      <c r="AM2180" s="113" t="e">
        <f t="shared" ref="AM2180:AM2243" si="935">ROUND(AVERAGE(G2180:G2269),4)</f>
        <v>#DIV/0!</v>
      </c>
      <c r="AN2180" s="113" t="e">
        <f t="shared" ref="AN2180:AN2243" si="936">ROUND(AVERAGE(G2180:G2359),4)</f>
        <v>#DIV/0!</v>
      </c>
      <c r="AO2180" s="113" t="e">
        <f t="shared" ref="AO2180:AO2243" si="937">ROUND(AVERAGE(G2180:G4679),4)</f>
        <v>#DIV/0!</v>
      </c>
      <c r="AP2180" s="91" t="e">
        <f t="shared" ref="AP2180:AP2243" si="938">AU2180^2</f>
        <v>#DIV/0!</v>
      </c>
      <c r="AQ2180" s="91" t="e">
        <f t="shared" ref="AQ2180:AQ2243" si="939">AV2180^2</f>
        <v>#DIV/0!</v>
      </c>
      <c r="AR2180" s="91" t="e">
        <f t="shared" ref="AR2180:AR2243" si="940">AW2180^2</f>
        <v>#DIV/0!</v>
      </c>
      <c r="AS2180" s="91" t="e">
        <f t="shared" ref="AS2180:AS2243" si="941">AX2180^2</f>
        <v>#DIV/0!</v>
      </c>
      <c r="AT2180" s="91" t="e">
        <f t="shared" ref="AT2180:AT2243" si="942">AY2180^2</f>
        <v>#DIV/0!</v>
      </c>
      <c r="AU2180" s="113" t="e">
        <f t="shared" ref="AU2180:AU2243" si="943">ROUND(STDEV(G2180:G2209),4)</f>
        <v>#DIV/0!</v>
      </c>
      <c r="AV2180" s="113" t="e">
        <f t="shared" ref="AV2180:AV2243" si="944">ROUND(STDEV(G2180:G2239),4)</f>
        <v>#DIV/0!</v>
      </c>
      <c r="AW2180" s="113" t="e">
        <f t="shared" ref="AW2180:AW2243" si="945">ROUND(STDEV(G2180:G2269),4)</f>
        <v>#DIV/0!</v>
      </c>
      <c r="AX2180" s="113" t="e">
        <f t="shared" ref="AX2180:AX2243" si="946">ROUND(STDEV(G2180:G2359),4)</f>
        <v>#DIV/0!</v>
      </c>
      <c r="AY2180" s="113" t="e">
        <f t="shared" ref="AY2180:AY2243" si="947">ROUND(STDEV(G2180:G4679),4)</f>
        <v>#DIV/0!</v>
      </c>
    </row>
    <row r="2181" spans="1:51" x14ac:dyDescent="0.25">
      <c r="A2181" s="119"/>
      <c r="B2181" s="83"/>
      <c r="C2181" s="85"/>
      <c r="D2181" s="85"/>
      <c r="E2181" s="85"/>
      <c r="F2181" s="71"/>
      <c r="G2181" s="96"/>
      <c r="H2181" s="16" t="e">
        <f>IF(A2181&gt;$U$1,ROUND(ROUND( U2181*$S$1+(1-$S$1)*G2181,4)+$T$1*ROUND(($S$1*Z2181+(1-$S$1)*(G2181-U2181)^2)^0.5,4),4),Rawdata!AK2181+Rawdata!$T$1*Rawdata!AU2181)</f>
        <v>#DIV/0!</v>
      </c>
      <c r="I2181" s="16" t="e">
        <f>IF(A2181&gt;$V$1,ROUND(ROUND(V2181*$S$1+(1-$S$1)*G2181,4)+$T$1*ROUND(($S$1*AA2181+(1-$S$1)*(G2181-V2181)^2)^0.5,4),4),Rawdata!AL2181+Rawdata!$T$1*Rawdata!AV2181)</f>
        <v>#DIV/0!</v>
      </c>
      <c r="J2181" s="16" t="e">
        <f>IF(A2181&gt;$W$1,ROUND(ROUND( W2181*$S$1+(1-$S$1)*G2181,4)+$T$1*ROUND(($S$1*AB2181+(1-$S$1)*(G2181-W2181)^2)^0.5,4),4),Rawdata!AM2181+Rawdata!$T$1*Rawdata!AW2181)</f>
        <v>#DIV/0!</v>
      </c>
      <c r="K2181" s="16" t="e">
        <f>IF(A2181&gt;$X$1,ROUND(ROUND( X2181*$S$1+(1-$S$1)*G2181,4)+$T$1*ROUND(($S$1*AC2181+(1-$S$1)*(G2181-X2181)^2)^0.5,4),4),Rawdata!AN2181+Rawdata!$T$1*Rawdata!AX2181)</f>
        <v>#DIV/0!</v>
      </c>
      <c r="L2181" s="16" t="e">
        <f>IF(A2181&gt;$Y$1,ROUND(ROUND( Y2181*$S$1+(1-$S$1)*G2181,4)+$T$1*ROUND(($S$1*AD2181+(1-$S$1)*(G2181-Y2181)^2)^0.5,4),4),Rawdata!AO2181+Rawdata!$T$1*Rawdata!AY2181)</f>
        <v>#DIV/0!</v>
      </c>
      <c r="M2181" s="16" t="e">
        <f t="shared" si="929"/>
        <v>#DIV/0!</v>
      </c>
      <c r="N2181" s="16" t="e">
        <f t="shared" si="930"/>
        <v>#DIV/0!</v>
      </c>
      <c r="O2181" s="67"/>
      <c r="P2181" s="67"/>
      <c r="Q2181" s="31" t="e">
        <f t="shared" si="922"/>
        <v>#DIV/0!</v>
      </c>
      <c r="R2181" s="17" t="e">
        <f t="shared" si="923"/>
        <v>#DIV/0!</v>
      </c>
      <c r="S2181" s="37" t="e">
        <f t="shared" si="931"/>
        <v>#DIV/0!</v>
      </c>
      <c r="T2181" s="17" t="e">
        <f t="shared" si="932"/>
        <v>#DIV/0!</v>
      </c>
      <c r="U2181" s="91" t="e">
        <f>IF(A2181&gt;$U$1, U2182*$S$1+(1-$S$1)*G2182,Rawdata!AK2181)</f>
        <v>#DIV/0!</v>
      </c>
      <c r="V2181" s="91" t="e">
        <f>IF(A2181&gt;$V$1,$S$1*V2182+(1-$S$1)*G2182,Rawdata!AL2181)</f>
        <v>#DIV/0!</v>
      </c>
      <c r="W2181" s="91" t="e">
        <f>IF(A2181&gt;$W$1, $S$1*W2182+(1-$S$1)*G2182,Rawdata!AM2181)</f>
        <v>#DIV/0!</v>
      </c>
      <c r="X2181" s="91" t="e">
        <f>IF(A2181&gt;$X$1,$S$1*X2182+(1-$S$1)*G2182,Rawdata!AN2181)</f>
        <v>#DIV/0!</v>
      </c>
      <c r="Y2181" s="91" t="e">
        <f>IF(A2181&gt;$Y$1,$S$1*Y2182+(1-$S$1)*G2182,Rawdata!AO2181)</f>
        <v>#DIV/0!</v>
      </c>
      <c r="Z2181" s="91" t="e">
        <f>IF(A2181&gt;$Z$1,$S$1*Z2182+(1-$S$1)*(G2182-U2182)^2,Rawdata!AP2181)</f>
        <v>#DIV/0!</v>
      </c>
      <c r="AA2181" s="91" t="e">
        <f>IF(A2181&gt;$AA$1,$S$1*AA2182+(1-$S$1)*(G2182-V2182)^2,Rawdata!AQ2181)</f>
        <v>#DIV/0!</v>
      </c>
      <c r="AB2181" s="91" t="e">
        <f>IF(A2181&gt;89,$S$1*AB2182+(1-$S$1)*(G2182-W2182)^2,Rawdata!AR2181)</f>
        <v>#DIV/0!</v>
      </c>
      <c r="AC2181" s="91" t="e">
        <f>IF(A2181&gt;$AC$1,$S$1*AC2182+(1-$S$1)*(G2182-X2182)^2,Rawdata!AS2181)</f>
        <v>#DIV/0!</v>
      </c>
      <c r="AD2181" s="91" t="e">
        <f>IF(A2181&gt;$AD$1,$S$1*AD2182+(1-$S$1)*(G2182-Y2182)^2,Rawdata!AT2181)</f>
        <v>#DIV/0!</v>
      </c>
      <c r="AE2181" s="80" t="e">
        <f t="shared" si="925"/>
        <v>#DIV/0!</v>
      </c>
      <c r="AF2181" s="81" t="e">
        <f t="shared" si="926"/>
        <v>#DIV/0!</v>
      </c>
      <c r="AG2181" s="86">
        <f t="shared" ref="AG2181:AG2244" si="948">AG2180</f>
        <v>0</v>
      </c>
      <c r="AH2181" s="107" t="e">
        <f t="shared" si="924"/>
        <v>#DIV/0!</v>
      </c>
      <c r="AI2181" s="107" t="e">
        <f t="shared" si="927"/>
        <v>#DIV/0!</v>
      </c>
      <c r="AJ2181" s="108" t="e">
        <f t="shared" si="928"/>
        <v>#DIV/0!</v>
      </c>
      <c r="AK2181" s="113" t="e">
        <f t="shared" si="933"/>
        <v>#DIV/0!</v>
      </c>
      <c r="AL2181" s="113" t="e">
        <f t="shared" si="934"/>
        <v>#DIV/0!</v>
      </c>
      <c r="AM2181" s="113" t="e">
        <f t="shared" si="935"/>
        <v>#DIV/0!</v>
      </c>
      <c r="AN2181" s="113" t="e">
        <f t="shared" si="936"/>
        <v>#DIV/0!</v>
      </c>
      <c r="AO2181" s="113" t="e">
        <f t="shared" si="937"/>
        <v>#DIV/0!</v>
      </c>
      <c r="AP2181" s="91" t="e">
        <f t="shared" si="938"/>
        <v>#DIV/0!</v>
      </c>
      <c r="AQ2181" s="91" t="e">
        <f t="shared" si="939"/>
        <v>#DIV/0!</v>
      </c>
      <c r="AR2181" s="91" t="e">
        <f t="shared" si="940"/>
        <v>#DIV/0!</v>
      </c>
      <c r="AS2181" s="91" t="e">
        <f t="shared" si="941"/>
        <v>#DIV/0!</v>
      </c>
      <c r="AT2181" s="91" t="e">
        <f t="shared" si="942"/>
        <v>#DIV/0!</v>
      </c>
      <c r="AU2181" s="113" t="e">
        <f t="shared" si="943"/>
        <v>#DIV/0!</v>
      </c>
      <c r="AV2181" s="113" t="e">
        <f t="shared" si="944"/>
        <v>#DIV/0!</v>
      </c>
      <c r="AW2181" s="113" t="e">
        <f t="shared" si="945"/>
        <v>#DIV/0!</v>
      </c>
      <c r="AX2181" s="113" t="e">
        <f t="shared" si="946"/>
        <v>#DIV/0!</v>
      </c>
      <c r="AY2181" s="113" t="e">
        <f t="shared" si="947"/>
        <v>#DIV/0!</v>
      </c>
    </row>
    <row r="2182" spans="1:51" x14ac:dyDescent="0.25">
      <c r="A2182" s="119"/>
      <c r="B2182" s="83"/>
      <c r="C2182" s="85"/>
      <c r="D2182" s="85"/>
      <c r="E2182" s="85"/>
      <c r="F2182" s="71"/>
      <c r="G2182" s="96"/>
      <c r="H2182" s="16" t="e">
        <f>IF(A2182&gt;$U$1,ROUND(ROUND( U2182*$S$1+(1-$S$1)*G2182,4)+$T$1*ROUND(($S$1*Z2182+(1-$S$1)*(G2182-U2182)^2)^0.5,4),4),Rawdata!AK2182+Rawdata!$T$1*Rawdata!AU2182)</f>
        <v>#DIV/0!</v>
      </c>
      <c r="I2182" s="16" t="e">
        <f>IF(A2182&gt;$V$1,ROUND(ROUND(V2182*$S$1+(1-$S$1)*G2182,4)+$T$1*ROUND(($S$1*AA2182+(1-$S$1)*(G2182-V2182)^2)^0.5,4),4),Rawdata!AL2182+Rawdata!$T$1*Rawdata!AV2182)</f>
        <v>#DIV/0!</v>
      </c>
      <c r="J2182" s="16" t="e">
        <f>IF(A2182&gt;$W$1,ROUND(ROUND( W2182*$S$1+(1-$S$1)*G2182,4)+$T$1*ROUND(($S$1*AB2182+(1-$S$1)*(G2182-W2182)^2)^0.5,4),4),Rawdata!AM2182+Rawdata!$T$1*Rawdata!AW2182)</f>
        <v>#DIV/0!</v>
      </c>
      <c r="K2182" s="16" t="e">
        <f>IF(A2182&gt;$X$1,ROUND(ROUND( X2182*$S$1+(1-$S$1)*G2182,4)+$T$1*ROUND(($S$1*AC2182+(1-$S$1)*(G2182-X2182)^2)^0.5,4),4),Rawdata!AN2182+Rawdata!$T$1*Rawdata!AX2182)</f>
        <v>#DIV/0!</v>
      </c>
      <c r="L2182" s="16" t="e">
        <f>IF(A2182&gt;$Y$1,ROUND(ROUND( Y2182*$S$1+(1-$S$1)*G2182,4)+$T$1*ROUND(($S$1*AD2182+(1-$S$1)*(G2182-Y2182)^2)^0.5,4),4),Rawdata!AO2182+Rawdata!$T$1*Rawdata!AY2182)</f>
        <v>#DIV/0!</v>
      </c>
      <c r="M2182" s="16" t="e">
        <f t="shared" si="929"/>
        <v>#DIV/0!</v>
      </c>
      <c r="N2182" s="16" t="e">
        <f t="shared" si="930"/>
        <v>#DIV/0!</v>
      </c>
      <c r="O2182" s="67"/>
      <c r="P2182" s="67"/>
      <c r="Q2182" s="31" t="e">
        <f t="shared" si="922"/>
        <v>#DIV/0!</v>
      </c>
      <c r="R2182" s="17" t="e">
        <f t="shared" si="923"/>
        <v>#DIV/0!</v>
      </c>
      <c r="S2182" s="37" t="e">
        <f t="shared" si="931"/>
        <v>#DIV/0!</v>
      </c>
      <c r="T2182" s="17" t="e">
        <f t="shared" si="932"/>
        <v>#DIV/0!</v>
      </c>
      <c r="U2182" s="91" t="e">
        <f>IF(A2182&gt;$U$1, U2183*$S$1+(1-$S$1)*G2183,Rawdata!AK2182)</f>
        <v>#DIV/0!</v>
      </c>
      <c r="V2182" s="91" t="e">
        <f>IF(A2182&gt;$V$1,$S$1*V2183+(1-$S$1)*G2183,Rawdata!AL2182)</f>
        <v>#DIV/0!</v>
      </c>
      <c r="W2182" s="91" t="e">
        <f>IF(A2182&gt;$W$1, $S$1*W2183+(1-$S$1)*G2183,Rawdata!AM2182)</f>
        <v>#DIV/0!</v>
      </c>
      <c r="X2182" s="91" t="e">
        <f>IF(A2182&gt;$X$1,$S$1*X2183+(1-$S$1)*G2183,Rawdata!AN2182)</f>
        <v>#DIV/0!</v>
      </c>
      <c r="Y2182" s="91" t="e">
        <f>IF(A2182&gt;$Y$1,$S$1*Y2183+(1-$S$1)*G2183,Rawdata!AO2182)</f>
        <v>#DIV/0!</v>
      </c>
      <c r="Z2182" s="91" t="e">
        <f>IF(A2182&gt;$Z$1,$S$1*Z2183+(1-$S$1)*(G2183-U2183)^2,Rawdata!AP2182)</f>
        <v>#DIV/0!</v>
      </c>
      <c r="AA2182" s="91" t="e">
        <f>IF(A2182&gt;$AA$1,$S$1*AA2183+(1-$S$1)*(G2183-V2183)^2,Rawdata!AQ2182)</f>
        <v>#DIV/0!</v>
      </c>
      <c r="AB2182" s="91" t="e">
        <f>IF(A2182&gt;89,$S$1*AB2183+(1-$S$1)*(G2183-W2183)^2,Rawdata!AR2182)</f>
        <v>#DIV/0!</v>
      </c>
      <c r="AC2182" s="91" t="e">
        <f>IF(A2182&gt;$AC$1,$S$1*AC2183+(1-$S$1)*(G2183-X2183)^2,Rawdata!AS2182)</f>
        <v>#DIV/0!</v>
      </c>
      <c r="AD2182" s="91" t="e">
        <f>IF(A2182&gt;$AD$1,$S$1*AD2183+(1-$S$1)*(G2183-Y2183)^2,Rawdata!AT2182)</f>
        <v>#DIV/0!</v>
      </c>
      <c r="AE2182" s="80" t="e">
        <f t="shared" si="925"/>
        <v>#DIV/0!</v>
      </c>
      <c r="AF2182" s="81" t="e">
        <f t="shared" si="926"/>
        <v>#DIV/0!</v>
      </c>
      <c r="AG2182" s="86">
        <f t="shared" si="948"/>
        <v>0</v>
      </c>
      <c r="AH2182" s="107" t="e">
        <f t="shared" si="924"/>
        <v>#DIV/0!</v>
      </c>
      <c r="AI2182" s="107" t="e">
        <f t="shared" si="927"/>
        <v>#DIV/0!</v>
      </c>
      <c r="AJ2182" s="108" t="e">
        <f t="shared" si="928"/>
        <v>#DIV/0!</v>
      </c>
      <c r="AK2182" s="113" t="e">
        <f t="shared" si="933"/>
        <v>#DIV/0!</v>
      </c>
      <c r="AL2182" s="113" t="e">
        <f t="shared" si="934"/>
        <v>#DIV/0!</v>
      </c>
      <c r="AM2182" s="113" t="e">
        <f t="shared" si="935"/>
        <v>#DIV/0!</v>
      </c>
      <c r="AN2182" s="113" t="e">
        <f t="shared" si="936"/>
        <v>#DIV/0!</v>
      </c>
      <c r="AO2182" s="113" t="e">
        <f t="shared" si="937"/>
        <v>#DIV/0!</v>
      </c>
      <c r="AP2182" s="91" t="e">
        <f t="shared" si="938"/>
        <v>#DIV/0!</v>
      </c>
      <c r="AQ2182" s="91" t="e">
        <f t="shared" si="939"/>
        <v>#DIV/0!</v>
      </c>
      <c r="AR2182" s="91" t="e">
        <f t="shared" si="940"/>
        <v>#DIV/0!</v>
      </c>
      <c r="AS2182" s="91" t="e">
        <f t="shared" si="941"/>
        <v>#DIV/0!</v>
      </c>
      <c r="AT2182" s="91" t="e">
        <f t="shared" si="942"/>
        <v>#DIV/0!</v>
      </c>
      <c r="AU2182" s="113" t="e">
        <f t="shared" si="943"/>
        <v>#DIV/0!</v>
      </c>
      <c r="AV2182" s="113" t="e">
        <f t="shared" si="944"/>
        <v>#DIV/0!</v>
      </c>
      <c r="AW2182" s="113" t="e">
        <f t="shared" si="945"/>
        <v>#DIV/0!</v>
      </c>
      <c r="AX2182" s="113" t="e">
        <f t="shared" si="946"/>
        <v>#DIV/0!</v>
      </c>
      <c r="AY2182" s="113" t="e">
        <f t="shared" si="947"/>
        <v>#DIV/0!</v>
      </c>
    </row>
    <row r="2183" spans="1:51" x14ac:dyDescent="0.25">
      <c r="A2183" s="119"/>
      <c r="B2183" s="83"/>
      <c r="C2183" s="85"/>
      <c r="D2183" s="85"/>
      <c r="E2183" s="85"/>
      <c r="F2183" s="71"/>
      <c r="G2183" s="96"/>
      <c r="H2183" s="16" t="e">
        <f>IF(A2183&gt;$U$1,ROUND(ROUND( U2183*$S$1+(1-$S$1)*G2183,4)+$T$1*ROUND(($S$1*Z2183+(1-$S$1)*(G2183-U2183)^2)^0.5,4),4),Rawdata!AK2183+Rawdata!$T$1*Rawdata!AU2183)</f>
        <v>#DIV/0!</v>
      </c>
      <c r="I2183" s="16" t="e">
        <f>IF(A2183&gt;$V$1,ROUND(ROUND(V2183*$S$1+(1-$S$1)*G2183,4)+$T$1*ROUND(($S$1*AA2183+(1-$S$1)*(G2183-V2183)^2)^0.5,4),4),Rawdata!AL2183+Rawdata!$T$1*Rawdata!AV2183)</f>
        <v>#DIV/0!</v>
      </c>
      <c r="J2183" s="16" t="e">
        <f>IF(A2183&gt;$W$1,ROUND(ROUND( W2183*$S$1+(1-$S$1)*G2183,4)+$T$1*ROUND(($S$1*AB2183+(1-$S$1)*(G2183-W2183)^2)^0.5,4),4),Rawdata!AM2183+Rawdata!$T$1*Rawdata!AW2183)</f>
        <v>#DIV/0!</v>
      </c>
      <c r="K2183" s="16" t="e">
        <f>IF(A2183&gt;$X$1,ROUND(ROUND( X2183*$S$1+(1-$S$1)*G2183,4)+$T$1*ROUND(($S$1*AC2183+(1-$S$1)*(G2183-X2183)^2)^0.5,4),4),Rawdata!AN2183+Rawdata!$T$1*Rawdata!AX2183)</f>
        <v>#DIV/0!</v>
      </c>
      <c r="L2183" s="16" t="e">
        <f>IF(A2183&gt;$Y$1,ROUND(ROUND( Y2183*$S$1+(1-$S$1)*G2183,4)+$T$1*ROUND(($S$1*AD2183+(1-$S$1)*(G2183-Y2183)^2)^0.5,4),4),Rawdata!AO2183+Rawdata!$T$1*Rawdata!AY2183)</f>
        <v>#DIV/0!</v>
      </c>
      <c r="M2183" s="16" t="e">
        <f t="shared" si="929"/>
        <v>#DIV/0!</v>
      </c>
      <c r="N2183" s="16" t="e">
        <f t="shared" si="930"/>
        <v>#DIV/0!</v>
      </c>
      <c r="O2183" s="67"/>
      <c r="P2183" s="67"/>
      <c r="Q2183" s="31" t="e">
        <f t="shared" si="922"/>
        <v>#DIV/0!</v>
      </c>
      <c r="R2183" s="17" t="e">
        <f t="shared" si="923"/>
        <v>#DIV/0!</v>
      </c>
      <c r="S2183" s="37" t="e">
        <f t="shared" si="931"/>
        <v>#DIV/0!</v>
      </c>
      <c r="T2183" s="17" t="e">
        <f t="shared" si="932"/>
        <v>#DIV/0!</v>
      </c>
      <c r="U2183" s="91" t="e">
        <f>IF(A2183&gt;$U$1, U2184*$S$1+(1-$S$1)*G2184,Rawdata!AK2183)</f>
        <v>#DIV/0!</v>
      </c>
      <c r="V2183" s="91" t="e">
        <f>IF(A2183&gt;$V$1,$S$1*V2184+(1-$S$1)*G2184,Rawdata!AL2183)</f>
        <v>#DIV/0!</v>
      </c>
      <c r="W2183" s="91" t="e">
        <f>IF(A2183&gt;$W$1, $S$1*W2184+(1-$S$1)*G2184,Rawdata!AM2183)</f>
        <v>#DIV/0!</v>
      </c>
      <c r="X2183" s="91" t="e">
        <f>IF(A2183&gt;$X$1,$S$1*X2184+(1-$S$1)*G2184,Rawdata!AN2183)</f>
        <v>#DIV/0!</v>
      </c>
      <c r="Y2183" s="91" t="e">
        <f>IF(A2183&gt;$Y$1,$S$1*Y2184+(1-$S$1)*G2184,Rawdata!AO2183)</f>
        <v>#DIV/0!</v>
      </c>
      <c r="Z2183" s="91" t="e">
        <f>IF(A2183&gt;$Z$1,$S$1*Z2184+(1-$S$1)*(G2184-U2184)^2,Rawdata!AP2183)</f>
        <v>#DIV/0!</v>
      </c>
      <c r="AA2183" s="91" t="e">
        <f>IF(A2183&gt;$AA$1,$S$1*AA2184+(1-$S$1)*(G2184-V2184)^2,Rawdata!AQ2183)</f>
        <v>#DIV/0!</v>
      </c>
      <c r="AB2183" s="91" t="e">
        <f>IF(A2183&gt;89,$S$1*AB2184+(1-$S$1)*(G2184-W2184)^2,Rawdata!AR2183)</f>
        <v>#DIV/0!</v>
      </c>
      <c r="AC2183" s="91" t="e">
        <f>IF(A2183&gt;$AC$1,$S$1*AC2184+(1-$S$1)*(G2184-X2184)^2,Rawdata!AS2183)</f>
        <v>#DIV/0!</v>
      </c>
      <c r="AD2183" s="91" t="e">
        <f>IF(A2183&gt;$AD$1,$S$1*AD2184+(1-$S$1)*(G2184-Y2184)^2,Rawdata!AT2183)</f>
        <v>#DIV/0!</v>
      </c>
      <c r="AE2183" s="80" t="e">
        <f t="shared" si="925"/>
        <v>#DIV/0!</v>
      </c>
      <c r="AF2183" s="81" t="e">
        <f t="shared" si="926"/>
        <v>#DIV/0!</v>
      </c>
      <c r="AG2183" s="86">
        <f t="shared" si="948"/>
        <v>0</v>
      </c>
      <c r="AH2183" s="107" t="e">
        <f t="shared" si="924"/>
        <v>#DIV/0!</v>
      </c>
      <c r="AI2183" s="107" t="e">
        <f t="shared" si="927"/>
        <v>#DIV/0!</v>
      </c>
      <c r="AJ2183" s="108" t="e">
        <f t="shared" si="928"/>
        <v>#DIV/0!</v>
      </c>
      <c r="AK2183" s="113" t="e">
        <f t="shared" si="933"/>
        <v>#DIV/0!</v>
      </c>
      <c r="AL2183" s="113" t="e">
        <f t="shared" si="934"/>
        <v>#DIV/0!</v>
      </c>
      <c r="AM2183" s="113" t="e">
        <f t="shared" si="935"/>
        <v>#DIV/0!</v>
      </c>
      <c r="AN2183" s="113" t="e">
        <f t="shared" si="936"/>
        <v>#DIV/0!</v>
      </c>
      <c r="AO2183" s="113" t="e">
        <f t="shared" si="937"/>
        <v>#DIV/0!</v>
      </c>
      <c r="AP2183" s="91" t="e">
        <f t="shared" si="938"/>
        <v>#DIV/0!</v>
      </c>
      <c r="AQ2183" s="91" t="e">
        <f t="shared" si="939"/>
        <v>#DIV/0!</v>
      </c>
      <c r="AR2183" s="91" t="e">
        <f t="shared" si="940"/>
        <v>#DIV/0!</v>
      </c>
      <c r="AS2183" s="91" t="e">
        <f t="shared" si="941"/>
        <v>#DIV/0!</v>
      </c>
      <c r="AT2183" s="91" t="e">
        <f t="shared" si="942"/>
        <v>#DIV/0!</v>
      </c>
      <c r="AU2183" s="113" t="e">
        <f t="shared" si="943"/>
        <v>#DIV/0!</v>
      </c>
      <c r="AV2183" s="113" t="e">
        <f t="shared" si="944"/>
        <v>#DIV/0!</v>
      </c>
      <c r="AW2183" s="113" t="e">
        <f t="shared" si="945"/>
        <v>#DIV/0!</v>
      </c>
      <c r="AX2183" s="113" t="e">
        <f t="shared" si="946"/>
        <v>#DIV/0!</v>
      </c>
      <c r="AY2183" s="113" t="e">
        <f t="shared" si="947"/>
        <v>#DIV/0!</v>
      </c>
    </row>
    <row r="2184" spans="1:51" x14ac:dyDescent="0.25">
      <c r="A2184" s="119"/>
      <c r="B2184" s="83"/>
      <c r="C2184" s="85"/>
      <c r="D2184" s="85"/>
      <c r="E2184" s="85"/>
      <c r="F2184" s="71"/>
      <c r="G2184" s="96"/>
      <c r="H2184" s="16" t="e">
        <f>IF(A2184&gt;$U$1,ROUND(ROUND( U2184*$S$1+(1-$S$1)*G2184,4)+$T$1*ROUND(($S$1*Z2184+(1-$S$1)*(G2184-U2184)^2)^0.5,4),4),Rawdata!AK2184+Rawdata!$T$1*Rawdata!AU2184)</f>
        <v>#DIV/0!</v>
      </c>
      <c r="I2184" s="16" t="e">
        <f>IF(A2184&gt;$V$1,ROUND(ROUND(V2184*$S$1+(1-$S$1)*G2184,4)+$T$1*ROUND(($S$1*AA2184+(1-$S$1)*(G2184-V2184)^2)^0.5,4),4),Rawdata!AL2184+Rawdata!$T$1*Rawdata!AV2184)</f>
        <v>#DIV/0!</v>
      </c>
      <c r="J2184" s="16" t="e">
        <f>IF(A2184&gt;$W$1,ROUND(ROUND( W2184*$S$1+(1-$S$1)*G2184,4)+$T$1*ROUND(($S$1*AB2184+(1-$S$1)*(G2184-W2184)^2)^0.5,4),4),Rawdata!AM2184+Rawdata!$T$1*Rawdata!AW2184)</f>
        <v>#DIV/0!</v>
      </c>
      <c r="K2184" s="16" t="e">
        <f>IF(A2184&gt;$X$1,ROUND(ROUND( X2184*$S$1+(1-$S$1)*G2184,4)+$T$1*ROUND(($S$1*AC2184+(1-$S$1)*(G2184-X2184)^2)^0.5,4),4),Rawdata!AN2184+Rawdata!$T$1*Rawdata!AX2184)</f>
        <v>#DIV/0!</v>
      </c>
      <c r="L2184" s="16" t="e">
        <f>IF(A2184&gt;$Y$1,ROUND(ROUND( Y2184*$S$1+(1-$S$1)*G2184,4)+$T$1*ROUND(($S$1*AD2184+(1-$S$1)*(G2184-Y2184)^2)^0.5,4),4),Rawdata!AO2184+Rawdata!$T$1*Rawdata!AY2184)</f>
        <v>#DIV/0!</v>
      </c>
      <c r="M2184" s="16" t="e">
        <f t="shared" si="929"/>
        <v>#DIV/0!</v>
      </c>
      <c r="N2184" s="16" t="e">
        <f t="shared" si="930"/>
        <v>#DIV/0!</v>
      </c>
      <c r="O2184" s="67"/>
      <c r="P2184" s="67"/>
      <c r="Q2184" s="31" t="e">
        <f t="shared" si="922"/>
        <v>#DIV/0!</v>
      </c>
      <c r="R2184" s="17" t="e">
        <f t="shared" si="923"/>
        <v>#DIV/0!</v>
      </c>
      <c r="S2184" s="37" t="e">
        <f t="shared" si="931"/>
        <v>#DIV/0!</v>
      </c>
      <c r="T2184" s="17" t="e">
        <f t="shared" si="932"/>
        <v>#DIV/0!</v>
      </c>
      <c r="U2184" s="91" t="e">
        <f>IF(A2184&gt;$U$1, U2185*$S$1+(1-$S$1)*G2185,Rawdata!AK2184)</f>
        <v>#DIV/0!</v>
      </c>
      <c r="V2184" s="91" t="e">
        <f>IF(A2184&gt;$V$1,$S$1*V2185+(1-$S$1)*G2185,Rawdata!AL2184)</f>
        <v>#DIV/0!</v>
      </c>
      <c r="W2184" s="91" t="e">
        <f>IF(A2184&gt;$W$1, $S$1*W2185+(1-$S$1)*G2185,Rawdata!AM2184)</f>
        <v>#DIV/0!</v>
      </c>
      <c r="X2184" s="91" t="e">
        <f>IF(A2184&gt;$X$1,$S$1*X2185+(1-$S$1)*G2185,Rawdata!AN2184)</f>
        <v>#DIV/0!</v>
      </c>
      <c r="Y2184" s="91" t="e">
        <f>IF(A2184&gt;$Y$1,$S$1*Y2185+(1-$S$1)*G2185,Rawdata!AO2184)</f>
        <v>#DIV/0!</v>
      </c>
      <c r="Z2184" s="91" t="e">
        <f>IF(A2184&gt;$Z$1,$S$1*Z2185+(1-$S$1)*(G2185-U2185)^2,Rawdata!AP2184)</f>
        <v>#DIV/0!</v>
      </c>
      <c r="AA2184" s="91" t="e">
        <f>IF(A2184&gt;$AA$1,$S$1*AA2185+(1-$S$1)*(G2185-V2185)^2,Rawdata!AQ2184)</f>
        <v>#DIV/0!</v>
      </c>
      <c r="AB2184" s="91" t="e">
        <f>IF(A2184&gt;89,$S$1*AB2185+(1-$S$1)*(G2185-W2185)^2,Rawdata!AR2184)</f>
        <v>#DIV/0!</v>
      </c>
      <c r="AC2184" s="91" t="e">
        <f>IF(A2184&gt;$AC$1,$S$1*AC2185+(1-$S$1)*(G2185-X2185)^2,Rawdata!AS2184)</f>
        <v>#DIV/0!</v>
      </c>
      <c r="AD2184" s="91" t="e">
        <f>IF(A2184&gt;$AD$1,$S$1*AD2185+(1-$S$1)*(G2185-Y2185)^2,Rawdata!AT2184)</f>
        <v>#DIV/0!</v>
      </c>
      <c r="AE2184" s="80" t="e">
        <f t="shared" si="925"/>
        <v>#DIV/0!</v>
      </c>
      <c r="AF2184" s="81" t="e">
        <f t="shared" si="926"/>
        <v>#DIV/0!</v>
      </c>
      <c r="AG2184" s="86">
        <f t="shared" si="948"/>
        <v>0</v>
      </c>
      <c r="AH2184" s="107" t="e">
        <f t="shared" si="924"/>
        <v>#DIV/0!</v>
      </c>
      <c r="AI2184" s="107" t="e">
        <f t="shared" si="927"/>
        <v>#DIV/0!</v>
      </c>
      <c r="AJ2184" s="108" t="e">
        <f t="shared" si="928"/>
        <v>#DIV/0!</v>
      </c>
      <c r="AK2184" s="113" t="e">
        <f t="shared" si="933"/>
        <v>#DIV/0!</v>
      </c>
      <c r="AL2184" s="113" t="e">
        <f t="shared" si="934"/>
        <v>#DIV/0!</v>
      </c>
      <c r="AM2184" s="113" t="e">
        <f t="shared" si="935"/>
        <v>#DIV/0!</v>
      </c>
      <c r="AN2184" s="113" t="e">
        <f t="shared" si="936"/>
        <v>#DIV/0!</v>
      </c>
      <c r="AO2184" s="113" t="e">
        <f t="shared" si="937"/>
        <v>#DIV/0!</v>
      </c>
      <c r="AP2184" s="91" t="e">
        <f t="shared" si="938"/>
        <v>#DIV/0!</v>
      </c>
      <c r="AQ2184" s="91" t="e">
        <f t="shared" si="939"/>
        <v>#DIV/0!</v>
      </c>
      <c r="AR2184" s="91" t="e">
        <f t="shared" si="940"/>
        <v>#DIV/0!</v>
      </c>
      <c r="AS2184" s="91" t="e">
        <f t="shared" si="941"/>
        <v>#DIV/0!</v>
      </c>
      <c r="AT2184" s="91" t="e">
        <f t="shared" si="942"/>
        <v>#DIV/0!</v>
      </c>
      <c r="AU2184" s="113" t="e">
        <f t="shared" si="943"/>
        <v>#DIV/0!</v>
      </c>
      <c r="AV2184" s="113" t="e">
        <f t="shared" si="944"/>
        <v>#DIV/0!</v>
      </c>
      <c r="AW2184" s="113" t="e">
        <f t="shared" si="945"/>
        <v>#DIV/0!</v>
      </c>
      <c r="AX2184" s="113" t="e">
        <f t="shared" si="946"/>
        <v>#DIV/0!</v>
      </c>
      <c r="AY2184" s="113" t="e">
        <f t="shared" si="947"/>
        <v>#DIV/0!</v>
      </c>
    </row>
    <row r="2185" spans="1:51" x14ac:dyDescent="0.25">
      <c r="A2185" s="119"/>
      <c r="B2185" s="83"/>
      <c r="C2185" s="85"/>
      <c r="D2185" s="85"/>
      <c r="E2185" s="85"/>
      <c r="F2185" s="71"/>
      <c r="G2185" s="96"/>
      <c r="H2185" s="16" t="e">
        <f>IF(A2185&gt;$U$1,ROUND(ROUND( U2185*$S$1+(1-$S$1)*G2185,4)+$T$1*ROUND(($S$1*Z2185+(1-$S$1)*(G2185-U2185)^2)^0.5,4),4),Rawdata!AK2185+Rawdata!$T$1*Rawdata!AU2185)</f>
        <v>#DIV/0!</v>
      </c>
      <c r="I2185" s="16" t="e">
        <f>IF(A2185&gt;$V$1,ROUND(ROUND(V2185*$S$1+(1-$S$1)*G2185,4)+$T$1*ROUND(($S$1*AA2185+(1-$S$1)*(G2185-V2185)^2)^0.5,4),4),Rawdata!AL2185+Rawdata!$T$1*Rawdata!AV2185)</f>
        <v>#DIV/0!</v>
      </c>
      <c r="J2185" s="16" t="e">
        <f>IF(A2185&gt;$W$1,ROUND(ROUND( W2185*$S$1+(1-$S$1)*G2185,4)+$T$1*ROUND(($S$1*AB2185+(1-$S$1)*(G2185-W2185)^2)^0.5,4),4),Rawdata!AM2185+Rawdata!$T$1*Rawdata!AW2185)</f>
        <v>#DIV/0!</v>
      </c>
      <c r="K2185" s="16" t="e">
        <f>IF(A2185&gt;$X$1,ROUND(ROUND( X2185*$S$1+(1-$S$1)*G2185,4)+$T$1*ROUND(($S$1*AC2185+(1-$S$1)*(G2185-X2185)^2)^0.5,4),4),Rawdata!AN2185+Rawdata!$T$1*Rawdata!AX2185)</f>
        <v>#DIV/0!</v>
      </c>
      <c r="L2185" s="16" t="e">
        <f>IF(A2185&gt;$Y$1,ROUND(ROUND( Y2185*$S$1+(1-$S$1)*G2185,4)+$T$1*ROUND(($S$1*AD2185+(1-$S$1)*(G2185-Y2185)^2)^0.5,4),4),Rawdata!AO2185+Rawdata!$T$1*Rawdata!AY2185)</f>
        <v>#DIV/0!</v>
      </c>
      <c r="M2185" s="16" t="e">
        <f t="shared" si="929"/>
        <v>#DIV/0!</v>
      </c>
      <c r="N2185" s="16" t="e">
        <f t="shared" si="930"/>
        <v>#DIV/0!</v>
      </c>
      <c r="O2185" s="67"/>
      <c r="P2185" s="67"/>
      <c r="Q2185" s="31" t="e">
        <f t="shared" si="922"/>
        <v>#DIV/0!</v>
      </c>
      <c r="R2185" s="17" t="e">
        <f t="shared" si="923"/>
        <v>#DIV/0!</v>
      </c>
      <c r="S2185" s="37" t="e">
        <f t="shared" si="931"/>
        <v>#DIV/0!</v>
      </c>
      <c r="T2185" s="17" t="e">
        <f t="shared" si="932"/>
        <v>#DIV/0!</v>
      </c>
      <c r="U2185" s="91" t="e">
        <f>IF(A2185&gt;$U$1, U2186*$S$1+(1-$S$1)*G2186,Rawdata!AK2185)</f>
        <v>#DIV/0!</v>
      </c>
      <c r="V2185" s="91" t="e">
        <f>IF(A2185&gt;$V$1,$S$1*V2186+(1-$S$1)*G2186,Rawdata!AL2185)</f>
        <v>#DIV/0!</v>
      </c>
      <c r="W2185" s="91" t="e">
        <f>IF(A2185&gt;$W$1, $S$1*W2186+(1-$S$1)*G2186,Rawdata!AM2185)</f>
        <v>#DIV/0!</v>
      </c>
      <c r="X2185" s="91" t="e">
        <f>IF(A2185&gt;$X$1,$S$1*X2186+(1-$S$1)*G2186,Rawdata!AN2185)</f>
        <v>#DIV/0!</v>
      </c>
      <c r="Y2185" s="91" t="e">
        <f>IF(A2185&gt;$Y$1,$S$1*Y2186+(1-$S$1)*G2186,Rawdata!AO2185)</f>
        <v>#DIV/0!</v>
      </c>
      <c r="Z2185" s="91" t="e">
        <f>IF(A2185&gt;$Z$1,$S$1*Z2186+(1-$S$1)*(G2186-U2186)^2,Rawdata!AP2185)</f>
        <v>#DIV/0!</v>
      </c>
      <c r="AA2185" s="91" t="e">
        <f>IF(A2185&gt;$AA$1,$S$1*AA2186+(1-$S$1)*(G2186-V2186)^2,Rawdata!AQ2185)</f>
        <v>#DIV/0!</v>
      </c>
      <c r="AB2185" s="91" t="e">
        <f>IF(A2185&gt;89,$S$1*AB2186+(1-$S$1)*(G2186-W2186)^2,Rawdata!AR2185)</f>
        <v>#DIV/0!</v>
      </c>
      <c r="AC2185" s="91" t="e">
        <f>IF(A2185&gt;$AC$1,$S$1*AC2186+(1-$S$1)*(G2186-X2186)^2,Rawdata!AS2185)</f>
        <v>#DIV/0!</v>
      </c>
      <c r="AD2185" s="91" t="e">
        <f>IF(A2185&gt;$AD$1,$S$1*AD2186+(1-$S$1)*(G2186-Y2186)^2,Rawdata!AT2185)</f>
        <v>#DIV/0!</v>
      </c>
      <c r="AE2185" s="80" t="e">
        <f t="shared" si="925"/>
        <v>#DIV/0!</v>
      </c>
      <c r="AF2185" s="81" t="e">
        <f t="shared" si="926"/>
        <v>#DIV/0!</v>
      </c>
      <c r="AG2185" s="86">
        <f t="shared" si="948"/>
        <v>0</v>
      </c>
      <c r="AH2185" s="107" t="e">
        <f t="shared" si="924"/>
        <v>#DIV/0!</v>
      </c>
      <c r="AI2185" s="107" t="e">
        <f t="shared" si="927"/>
        <v>#DIV/0!</v>
      </c>
      <c r="AJ2185" s="108" t="e">
        <f t="shared" si="928"/>
        <v>#DIV/0!</v>
      </c>
      <c r="AK2185" s="113" t="e">
        <f t="shared" si="933"/>
        <v>#DIV/0!</v>
      </c>
      <c r="AL2185" s="113" t="e">
        <f t="shared" si="934"/>
        <v>#DIV/0!</v>
      </c>
      <c r="AM2185" s="113" t="e">
        <f t="shared" si="935"/>
        <v>#DIV/0!</v>
      </c>
      <c r="AN2185" s="113" t="e">
        <f t="shared" si="936"/>
        <v>#DIV/0!</v>
      </c>
      <c r="AO2185" s="113" t="e">
        <f t="shared" si="937"/>
        <v>#DIV/0!</v>
      </c>
      <c r="AP2185" s="91" t="e">
        <f t="shared" si="938"/>
        <v>#DIV/0!</v>
      </c>
      <c r="AQ2185" s="91" t="e">
        <f t="shared" si="939"/>
        <v>#DIV/0!</v>
      </c>
      <c r="AR2185" s="91" t="e">
        <f t="shared" si="940"/>
        <v>#DIV/0!</v>
      </c>
      <c r="AS2185" s="91" t="e">
        <f t="shared" si="941"/>
        <v>#DIV/0!</v>
      </c>
      <c r="AT2185" s="91" t="e">
        <f t="shared" si="942"/>
        <v>#DIV/0!</v>
      </c>
      <c r="AU2185" s="113" t="e">
        <f t="shared" si="943"/>
        <v>#DIV/0!</v>
      </c>
      <c r="AV2185" s="113" t="e">
        <f t="shared" si="944"/>
        <v>#DIV/0!</v>
      </c>
      <c r="AW2185" s="113" t="e">
        <f t="shared" si="945"/>
        <v>#DIV/0!</v>
      </c>
      <c r="AX2185" s="113" t="e">
        <f t="shared" si="946"/>
        <v>#DIV/0!</v>
      </c>
      <c r="AY2185" s="113" t="e">
        <f t="shared" si="947"/>
        <v>#DIV/0!</v>
      </c>
    </row>
    <row r="2186" spans="1:51" x14ac:dyDescent="0.25">
      <c r="A2186" s="119"/>
      <c r="B2186" s="83"/>
      <c r="C2186" s="85"/>
      <c r="D2186" s="85"/>
      <c r="E2186" s="85"/>
      <c r="F2186" s="71"/>
      <c r="G2186" s="96"/>
      <c r="H2186" s="16" t="e">
        <f>IF(A2186&gt;$U$1,ROUND(ROUND( U2186*$S$1+(1-$S$1)*G2186,4)+$T$1*ROUND(($S$1*Z2186+(1-$S$1)*(G2186-U2186)^2)^0.5,4),4),Rawdata!AK2186+Rawdata!$T$1*Rawdata!AU2186)</f>
        <v>#DIV/0!</v>
      </c>
      <c r="I2186" s="16" t="e">
        <f>IF(A2186&gt;$V$1,ROUND(ROUND(V2186*$S$1+(1-$S$1)*G2186,4)+$T$1*ROUND(($S$1*AA2186+(1-$S$1)*(G2186-V2186)^2)^0.5,4),4),Rawdata!AL2186+Rawdata!$T$1*Rawdata!AV2186)</f>
        <v>#DIV/0!</v>
      </c>
      <c r="J2186" s="16" t="e">
        <f>IF(A2186&gt;$W$1,ROUND(ROUND( W2186*$S$1+(1-$S$1)*G2186,4)+$T$1*ROUND(($S$1*AB2186+(1-$S$1)*(G2186-W2186)^2)^0.5,4),4),Rawdata!AM2186+Rawdata!$T$1*Rawdata!AW2186)</f>
        <v>#DIV/0!</v>
      </c>
      <c r="K2186" s="16" t="e">
        <f>IF(A2186&gt;$X$1,ROUND(ROUND( X2186*$S$1+(1-$S$1)*G2186,4)+$T$1*ROUND(($S$1*AC2186+(1-$S$1)*(G2186-X2186)^2)^0.5,4),4),Rawdata!AN2186+Rawdata!$T$1*Rawdata!AX2186)</f>
        <v>#DIV/0!</v>
      </c>
      <c r="L2186" s="16" t="e">
        <f>IF(A2186&gt;$Y$1,ROUND(ROUND( Y2186*$S$1+(1-$S$1)*G2186,4)+$T$1*ROUND(($S$1*AD2186+(1-$S$1)*(G2186-Y2186)^2)^0.5,4),4),Rawdata!AO2186+Rawdata!$T$1*Rawdata!AY2186)</f>
        <v>#DIV/0!</v>
      </c>
      <c r="M2186" s="16" t="e">
        <f t="shared" si="929"/>
        <v>#DIV/0!</v>
      </c>
      <c r="N2186" s="16" t="e">
        <f t="shared" si="930"/>
        <v>#DIV/0!</v>
      </c>
      <c r="O2186" s="67"/>
      <c r="P2186" s="67"/>
      <c r="Q2186" s="31" t="e">
        <f t="shared" si="922"/>
        <v>#DIV/0!</v>
      </c>
      <c r="R2186" s="17" t="e">
        <f t="shared" si="923"/>
        <v>#DIV/0!</v>
      </c>
      <c r="S2186" s="37" t="e">
        <f t="shared" si="931"/>
        <v>#DIV/0!</v>
      </c>
      <c r="T2186" s="17" t="e">
        <f t="shared" si="932"/>
        <v>#DIV/0!</v>
      </c>
      <c r="U2186" s="91" t="e">
        <f>IF(A2186&gt;$U$1, U2187*$S$1+(1-$S$1)*G2187,Rawdata!AK2186)</f>
        <v>#DIV/0!</v>
      </c>
      <c r="V2186" s="91" t="e">
        <f>IF(A2186&gt;$V$1,$S$1*V2187+(1-$S$1)*G2187,Rawdata!AL2186)</f>
        <v>#DIV/0!</v>
      </c>
      <c r="W2186" s="91" t="e">
        <f>IF(A2186&gt;$W$1, $S$1*W2187+(1-$S$1)*G2187,Rawdata!AM2186)</f>
        <v>#DIV/0!</v>
      </c>
      <c r="X2186" s="91" t="e">
        <f>IF(A2186&gt;$X$1,$S$1*X2187+(1-$S$1)*G2187,Rawdata!AN2186)</f>
        <v>#DIV/0!</v>
      </c>
      <c r="Y2186" s="91" t="e">
        <f>IF(A2186&gt;$Y$1,$S$1*Y2187+(1-$S$1)*G2187,Rawdata!AO2186)</f>
        <v>#DIV/0!</v>
      </c>
      <c r="Z2186" s="91" t="e">
        <f>IF(A2186&gt;$Z$1,$S$1*Z2187+(1-$S$1)*(G2187-U2187)^2,Rawdata!AP2186)</f>
        <v>#DIV/0!</v>
      </c>
      <c r="AA2186" s="91" t="e">
        <f>IF(A2186&gt;$AA$1,$S$1*AA2187+(1-$S$1)*(G2187-V2187)^2,Rawdata!AQ2186)</f>
        <v>#DIV/0!</v>
      </c>
      <c r="AB2186" s="91" t="e">
        <f>IF(A2186&gt;89,$S$1*AB2187+(1-$S$1)*(G2187-W2187)^2,Rawdata!AR2186)</f>
        <v>#DIV/0!</v>
      </c>
      <c r="AC2186" s="91" t="e">
        <f>IF(A2186&gt;$AC$1,$S$1*AC2187+(1-$S$1)*(G2187-X2187)^2,Rawdata!AS2186)</f>
        <v>#DIV/0!</v>
      </c>
      <c r="AD2186" s="91" t="e">
        <f>IF(A2186&gt;$AD$1,$S$1*AD2187+(1-$S$1)*(G2187-Y2187)^2,Rawdata!AT2186)</f>
        <v>#DIV/0!</v>
      </c>
      <c r="AE2186" s="80" t="e">
        <f t="shared" si="925"/>
        <v>#DIV/0!</v>
      </c>
      <c r="AF2186" s="81" t="e">
        <f t="shared" si="926"/>
        <v>#DIV/0!</v>
      </c>
      <c r="AG2186" s="86">
        <f t="shared" si="948"/>
        <v>0</v>
      </c>
      <c r="AH2186" s="107" t="e">
        <f t="shared" si="924"/>
        <v>#DIV/0!</v>
      </c>
      <c r="AI2186" s="107" t="e">
        <f t="shared" si="927"/>
        <v>#DIV/0!</v>
      </c>
      <c r="AJ2186" s="108" t="e">
        <f t="shared" si="928"/>
        <v>#DIV/0!</v>
      </c>
      <c r="AK2186" s="113" t="e">
        <f t="shared" si="933"/>
        <v>#DIV/0!</v>
      </c>
      <c r="AL2186" s="113" t="e">
        <f t="shared" si="934"/>
        <v>#DIV/0!</v>
      </c>
      <c r="AM2186" s="113" t="e">
        <f t="shared" si="935"/>
        <v>#DIV/0!</v>
      </c>
      <c r="AN2186" s="113" t="e">
        <f t="shared" si="936"/>
        <v>#DIV/0!</v>
      </c>
      <c r="AO2186" s="113" t="e">
        <f t="shared" si="937"/>
        <v>#DIV/0!</v>
      </c>
      <c r="AP2186" s="91" t="e">
        <f t="shared" si="938"/>
        <v>#DIV/0!</v>
      </c>
      <c r="AQ2186" s="91" t="e">
        <f t="shared" si="939"/>
        <v>#DIV/0!</v>
      </c>
      <c r="AR2186" s="91" t="e">
        <f t="shared" si="940"/>
        <v>#DIV/0!</v>
      </c>
      <c r="AS2186" s="91" t="e">
        <f t="shared" si="941"/>
        <v>#DIV/0!</v>
      </c>
      <c r="AT2186" s="91" t="e">
        <f t="shared" si="942"/>
        <v>#DIV/0!</v>
      </c>
      <c r="AU2186" s="113" t="e">
        <f t="shared" si="943"/>
        <v>#DIV/0!</v>
      </c>
      <c r="AV2186" s="113" t="e">
        <f t="shared" si="944"/>
        <v>#DIV/0!</v>
      </c>
      <c r="AW2186" s="113" t="e">
        <f t="shared" si="945"/>
        <v>#DIV/0!</v>
      </c>
      <c r="AX2186" s="113" t="e">
        <f t="shared" si="946"/>
        <v>#DIV/0!</v>
      </c>
      <c r="AY2186" s="113" t="e">
        <f t="shared" si="947"/>
        <v>#DIV/0!</v>
      </c>
    </row>
    <row r="2187" spans="1:51" x14ac:dyDescent="0.25">
      <c r="A2187" s="119"/>
      <c r="B2187" s="83"/>
      <c r="C2187" s="85"/>
      <c r="D2187" s="85"/>
      <c r="E2187" s="85"/>
      <c r="F2187" s="71"/>
      <c r="G2187" s="96"/>
      <c r="H2187" s="16" t="e">
        <f>IF(A2187&gt;$U$1,ROUND(ROUND( U2187*$S$1+(1-$S$1)*G2187,4)+$T$1*ROUND(($S$1*Z2187+(1-$S$1)*(G2187-U2187)^2)^0.5,4),4),Rawdata!AK2187+Rawdata!$T$1*Rawdata!AU2187)</f>
        <v>#DIV/0!</v>
      </c>
      <c r="I2187" s="16" t="e">
        <f>IF(A2187&gt;$V$1,ROUND(ROUND(V2187*$S$1+(1-$S$1)*G2187,4)+$T$1*ROUND(($S$1*AA2187+(1-$S$1)*(G2187-V2187)^2)^0.5,4),4),Rawdata!AL2187+Rawdata!$T$1*Rawdata!AV2187)</f>
        <v>#DIV/0!</v>
      </c>
      <c r="J2187" s="16" t="e">
        <f>IF(A2187&gt;$W$1,ROUND(ROUND( W2187*$S$1+(1-$S$1)*G2187,4)+$T$1*ROUND(($S$1*AB2187+(1-$S$1)*(G2187-W2187)^2)^0.5,4),4),Rawdata!AM2187+Rawdata!$T$1*Rawdata!AW2187)</f>
        <v>#DIV/0!</v>
      </c>
      <c r="K2187" s="16" t="e">
        <f>IF(A2187&gt;$X$1,ROUND(ROUND( X2187*$S$1+(1-$S$1)*G2187,4)+$T$1*ROUND(($S$1*AC2187+(1-$S$1)*(G2187-X2187)^2)^0.5,4),4),Rawdata!AN2187+Rawdata!$T$1*Rawdata!AX2187)</f>
        <v>#DIV/0!</v>
      </c>
      <c r="L2187" s="16" t="e">
        <f>IF(A2187&gt;$Y$1,ROUND(ROUND( Y2187*$S$1+(1-$S$1)*G2187,4)+$T$1*ROUND(($S$1*AD2187+(1-$S$1)*(G2187-Y2187)^2)^0.5,4),4),Rawdata!AO2187+Rawdata!$T$1*Rawdata!AY2187)</f>
        <v>#DIV/0!</v>
      </c>
      <c r="M2187" s="16" t="e">
        <f t="shared" si="929"/>
        <v>#DIV/0!</v>
      </c>
      <c r="N2187" s="16" t="e">
        <f t="shared" si="930"/>
        <v>#DIV/0!</v>
      </c>
      <c r="O2187" s="67"/>
      <c r="P2187" s="67"/>
      <c r="Q2187" s="31" t="e">
        <f t="shared" si="922"/>
        <v>#DIV/0!</v>
      </c>
      <c r="R2187" s="17" t="e">
        <f t="shared" si="923"/>
        <v>#DIV/0!</v>
      </c>
      <c r="S2187" s="37" t="e">
        <f t="shared" si="931"/>
        <v>#DIV/0!</v>
      </c>
      <c r="T2187" s="17" t="e">
        <f t="shared" si="932"/>
        <v>#DIV/0!</v>
      </c>
      <c r="U2187" s="91" t="e">
        <f>IF(A2187&gt;$U$1, U2188*$S$1+(1-$S$1)*G2188,Rawdata!AK2187)</f>
        <v>#DIV/0!</v>
      </c>
      <c r="V2187" s="91" t="e">
        <f>IF(A2187&gt;$V$1,$S$1*V2188+(1-$S$1)*G2188,Rawdata!AL2187)</f>
        <v>#DIV/0!</v>
      </c>
      <c r="W2187" s="91" t="e">
        <f>IF(A2187&gt;$W$1, $S$1*W2188+(1-$S$1)*G2188,Rawdata!AM2187)</f>
        <v>#DIV/0!</v>
      </c>
      <c r="X2187" s="91" t="e">
        <f>IF(A2187&gt;$X$1,$S$1*X2188+(1-$S$1)*G2188,Rawdata!AN2187)</f>
        <v>#DIV/0!</v>
      </c>
      <c r="Y2187" s="91" t="e">
        <f>IF(A2187&gt;$Y$1,$S$1*Y2188+(1-$S$1)*G2188,Rawdata!AO2187)</f>
        <v>#DIV/0!</v>
      </c>
      <c r="Z2187" s="91" t="e">
        <f>IF(A2187&gt;$Z$1,$S$1*Z2188+(1-$S$1)*(G2188-U2188)^2,Rawdata!AP2187)</f>
        <v>#DIV/0!</v>
      </c>
      <c r="AA2187" s="91" t="e">
        <f>IF(A2187&gt;$AA$1,$S$1*AA2188+(1-$S$1)*(G2188-V2188)^2,Rawdata!AQ2187)</f>
        <v>#DIV/0!</v>
      </c>
      <c r="AB2187" s="91" t="e">
        <f>IF(A2187&gt;89,$S$1*AB2188+(1-$S$1)*(G2188-W2188)^2,Rawdata!AR2187)</f>
        <v>#DIV/0!</v>
      </c>
      <c r="AC2187" s="91" t="e">
        <f>IF(A2187&gt;$AC$1,$S$1*AC2188+(1-$S$1)*(G2188-X2188)^2,Rawdata!AS2187)</f>
        <v>#DIV/0!</v>
      </c>
      <c r="AD2187" s="91" t="e">
        <f>IF(A2187&gt;$AD$1,$S$1*AD2188+(1-$S$1)*(G2188-Y2188)^2,Rawdata!AT2187)</f>
        <v>#DIV/0!</v>
      </c>
      <c r="AE2187" s="80" t="e">
        <f t="shared" si="925"/>
        <v>#DIV/0!</v>
      </c>
      <c r="AF2187" s="81" t="e">
        <f t="shared" si="926"/>
        <v>#DIV/0!</v>
      </c>
      <c r="AG2187" s="86">
        <f t="shared" si="948"/>
        <v>0</v>
      </c>
      <c r="AH2187" s="107" t="e">
        <f t="shared" si="924"/>
        <v>#DIV/0!</v>
      </c>
      <c r="AI2187" s="107" t="e">
        <f t="shared" si="927"/>
        <v>#DIV/0!</v>
      </c>
      <c r="AJ2187" s="108" t="e">
        <f t="shared" si="928"/>
        <v>#DIV/0!</v>
      </c>
      <c r="AK2187" s="113" t="e">
        <f t="shared" si="933"/>
        <v>#DIV/0!</v>
      </c>
      <c r="AL2187" s="113" t="e">
        <f t="shared" si="934"/>
        <v>#DIV/0!</v>
      </c>
      <c r="AM2187" s="113" t="e">
        <f t="shared" si="935"/>
        <v>#DIV/0!</v>
      </c>
      <c r="AN2187" s="113" t="e">
        <f t="shared" si="936"/>
        <v>#DIV/0!</v>
      </c>
      <c r="AO2187" s="113" t="e">
        <f t="shared" si="937"/>
        <v>#DIV/0!</v>
      </c>
      <c r="AP2187" s="91" t="e">
        <f t="shared" si="938"/>
        <v>#DIV/0!</v>
      </c>
      <c r="AQ2187" s="91" t="e">
        <f t="shared" si="939"/>
        <v>#DIV/0!</v>
      </c>
      <c r="AR2187" s="91" t="e">
        <f t="shared" si="940"/>
        <v>#DIV/0!</v>
      </c>
      <c r="AS2187" s="91" t="e">
        <f t="shared" si="941"/>
        <v>#DIV/0!</v>
      </c>
      <c r="AT2187" s="91" t="e">
        <f t="shared" si="942"/>
        <v>#DIV/0!</v>
      </c>
      <c r="AU2187" s="113" t="e">
        <f t="shared" si="943"/>
        <v>#DIV/0!</v>
      </c>
      <c r="AV2187" s="113" t="e">
        <f t="shared" si="944"/>
        <v>#DIV/0!</v>
      </c>
      <c r="AW2187" s="113" t="e">
        <f t="shared" si="945"/>
        <v>#DIV/0!</v>
      </c>
      <c r="AX2187" s="113" t="e">
        <f t="shared" si="946"/>
        <v>#DIV/0!</v>
      </c>
      <c r="AY2187" s="113" t="e">
        <f t="shared" si="947"/>
        <v>#DIV/0!</v>
      </c>
    </row>
    <row r="2188" spans="1:51" x14ac:dyDescent="0.25">
      <c r="A2188" s="119"/>
      <c r="B2188" s="83"/>
      <c r="C2188" s="85"/>
      <c r="D2188" s="85"/>
      <c r="E2188" s="85"/>
      <c r="F2188" s="71"/>
      <c r="G2188" s="96"/>
      <c r="H2188" s="16" t="e">
        <f>IF(A2188&gt;$U$1,ROUND(ROUND( U2188*$S$1+(1-$S$1)*G2188,4)+$T$1*ROUND(($S$1*Z2188+(1-$S$1)*(G2188-U2188)^2)^0.5,4),4),Rawdata!AK2188+Rawdata!$T$1*Rawdata!AU2188)</f>
        <v>#DIV/0!</v>
      </c>
      <c r="I2188" s="16" t="e">
        <f>IF(A2188&gt;$V$1,ROUND(ROUND(V2188*$S$1+(1-$S$1)*G2188,4)+$T$1*ROUND(($S$1*AA2188+(1-$S$1)*(G2188-V2188)^2)^0.5,4),4),Rawdata!AL2188+Rawdata!$T$1*Rawdata!AV2188)</f>
        <v>#DIV/0!</v>
      </c>
      <c r="J2188" s="16" t="e">
        <f>IF(A2188&gt;$W$1,ROUND(ROUND( W2188*$S$1+(1-$S$1)*G2188,4)+$T$1*ROUND(($S$1*AB2188+(1-$S$1)*(G2188-W2188)^2)^0.5,4),4),Rawdata!AM2188+Rawdata!$T$1*Rawdata!AW2188)</f>
        <v>#DIV/0!</v>
      </c>
      <c r="K2188" s="16" t="e">
        <f>IF(A2188&gt;$X$1,ROUND(ROUND( X2188*$S$1+(1-$S$1)*G2188,4)+$T$1*ROUND(($S$1*AC2188+(1-$S$1)*(G2188-X2188)^2)^0.5,4),4),Rawdata!AN2188+Rawdata!$T$1*Rawdata!AX2188)</f>
        <v>#DIV/0!</v>
      </c>
      <c r="L2188" s="16" t="e">
        <f>IF(A2188&gt;$Y$1,ROUND(ROUND( Y2188*$S$1+(1-$S$1)*G2188,4)+$T$1*ROUND(($S$1*AD2188+(1-$S$1)*(G2188-Y2188)^2)^0.5,4),4),Rawdata!AO2188+Rawdata!$T$1*Rawdata!AY2188)</f>
        <v>#DIV/0!</v>
      </c>
      <c r="M2188" s="16" t="e">
        <f t="shared" si="929"/>
        <v>#DIV/0!</v>
      </c>
      <c r="N2188" s="16" t="e">
        <f t="shared" si="930"/>
        <v>#DIV/0!</v>
      </c>
      <c r="O2188" s="67"/>
      <c r="P2188" s="67"/>
      <c r="Q2188" s="31" t="e">
        <f t="shared" si="922"/>
        <v>#DIV/0!</v>
      </c>
      <c r="R2188" s="17" t="e">
        <f t="shared" si="923"/>
        <v>#DIV/0!</v>
      </c>
      <c r="S2188" s="37" t="e">
        <f t="shared" si="931"/>
        <v>#DIV/0!</v>
      </c>
      <c r="T2188" s="17" t="e">
        <f t="shared" si="932"/>
        <v>#DIV/0!</v>
      </c>
      <c r="U2188" s="91" t="e">
        <f>IF(A2188&gt;$U$1, U2189*$S$1+(1-$S$1)*G2189,Rawdata!AK2188)</f>
        <v>#DIV/0!</v>
      </c>
      <c r="V2188" s="91" t="e">
        <f>IF(A2188&gt;$V$1,$S$1*V2189+(1-$S$1)*G2189,Rawdata!AL2188)</f>
        <v>#DIV/0!</v>
      </c>
      <c r="W2188" s="91" t="e">
        <f>IF(A2188&gt;$W$1, $S$1*W2189+(1-$S$1)*G2189,Rawdata!AM2188)</f>
        <v>#DIV/0!</v>
      </c>
      <c r="X2188" s="91" t="e">
        <f>IF(A2188&gt;$X$1,$S$1*X2189+(1-$S$1)*G2189,Rawdata!AN2188)</f>
        <v>#DIV/0!</v>
      </c>
      <c r="Y2188" s="91" t="e">
        <f>IF(A2188&gt;$Y$1,$S$1*Y2189+(1-$S$1)*G2189,Rawdata!AO2188)</f>
        <v>#DIV/0!</v>
      </c>
      <c r="Z2188" s="91" t="e">
        <f>IF(A2188&gt;$Z$1,$S$1*Z2189+(1-$S$1)*(G2189-U2189)^2,Rawdata!AP2188)</f>
        <v>#DIV/0!</v>
      </c>
      <c r="AA2188" s="91" t="e">
        <f>IF(A2188&gt;$AA$1,$S$1*AA2189+(1-$S$1)*(G2189-V2189)^2,Rawdata!AQ2188)</f>
        <v>#DIV/0!</v>
      </c>
      <c r="AB2188" s="91" t="e">
        <f>IF(A2188&gt;89,$S$1*AB2189+(1-$S$1)*(G2189-W2189)^2,Rawdata!AR2188)</f>
        <v>#DIV/0!</v>
      </c>
      <c r="AC2188" s="91" t="e">
        <f>IF(A2188&gt;$AC$1,$S$1*AC2189+(1-$S$1)*(G2189-X2189)^2,Rawdata!AS2188)</f>
        <v>#DIV/0!</v>
      </c>
      <c r="AD2188" s="91" t="e">
        <f>IF(A2188&gt;$AD$1,$S$1*AD2189+(1-$S$1)*(G2189-Y2189)^2,Rawdata!AT2188)</f>
        <v>#DIV/0!</v>
      </c>
      <c r="AE2188" s="80" t="e">
        <f t="shared" si="925"/>
        <v>#DIV/0!</v>
      </c>
      <c r="AF2188" s="81" t="e">
        <f t="shared" si="926"/>
        <v>#DIV/0!</v>
      </c>
      <c r="AG2188" s="86">
        <f t="shared" si="948"/>
        <v>0</v>
      </c>
      <c r="AH2188" s="107" t="e">
        <f t="shared" si="924"/>
        <v>#DIV/0!</v>
      </c>
      <c r="AI2188" s="107" t="e">
        <f t="shared" si="927"/>
        <v>#DIV/0!</v>
      </c>
      <c r="AJ2188" s="108" t="e">
        <f t="shared" si="928"/>
        <v>#DIV/0!</v>
      </c>
      <c r="AK2188" s="113" t="e">
        <f t="shared" si="933"/>
        <v>#DIV/0!</v>
      </c>
      <c r="AL2188" s="113" t="e">
        <f t="shared" si="934"/>
        <v>#DIV/0!</v>
      </c>
      <c r="AM2188" s="113" t="e">
        <f t="shared" si="935"/>
        <v>#DIV/0!</v>
      </c>
      <c r="AN2188" s="113" t="e">
        <f t="shared" si="936"/>
        <v>#DIV/0!</v>
      </c>
      <c r="AO2188" s="113" t="e">
        <f t="shared" si="937"/>
        <v>#DIV/0!</v>
      </c>
      <c r="AP2188" s="91" t="e">
        <f t="shared" si="938"/>
        <v>#DIV/0!</v>
      </c>
      <c r="AQ2188" s="91" t="e">
        <f t="shared" si="939"/>
        <v>#DIV/0!</v>
      </c>
      <c r="AR2188" s="91" t="e">
        <f t="shared" si="940"/>
        <v>#DIV/0!</v>
      </c>
      <c r="AS2188" s="91" t="e">
        <f t="shared" si="941"/>
        <v>#DIV/0!</v>
      </c>
      <c r="AT2188" s="91" t="e">
        <f t="shared" si="942"/>
        <v>#DIV/0!</v>
      </c>
      <c r="AU2188" s="113" t="e">
        <f t="shared" si="943"/>
        <v>#DIV/0!</v>
      </c>
      <c r="AV2188" s="113" t="e">
        <f t="shared" si="944"/>
        <v>#DIV/0!</v>
      </c>
      <c r="AW2188" s="113" t="e">
        <f t="shared" si="945"/>
        <v>#DIV/0!</v>
      </c>
      <c r="AX2188" s="113" t="e">
        <f t="shared" si="946"/>
        <v>#DIV/0!</v>
      </c>
      <c r="AY2188" s="113" t="e">
        <f t="shared" si="947"/>
        <v>#DIV/0!</v>
      </c>
    </row>
    <row r="2189" spans="1:51" x14ac:dyDescent="0.25">
      <c r="A2189" s="119"/>
      <c r="B2189" s="83"/>
      <c r="C2189" s="85"/>
      <c r="D2189" s="85"/>
      <c r="E2189" s="85"/>
      <c r="F2189" s="71"/>
      <c r="G2189" s="96"/>
      <c r="H2189" s="16" t="e">
        <f>IF(A2189&gt;$U$1,ROUND(ROUND( U2189*$S$1+(1-$S$1)*G2189,4)+$T$1*ROUND(($S$1*Z2189+(1-$S$1)*(G2189-U2189)^2)^0.5,4),4),Rawdata!AK2189+Rawdata!$T$1*Rawdata!AU2189)</f>
        <v>#DIV/0!</v>
      </c>
      <c r="I2189" s="16" t="e">
        <f>IF(A2189&gt;$V$1,ROUND(ROUND(V2189*$S$1+(1-$S$1)*G2189,4)+$T$1*ROUND(($S$1*AA2189+(1-$S$1)*(G2189-V2189)^2)^0.5,4),4),Rawdata!AL2189+Rawdata!$T$1*Rawdata!AV2189)</f>
        <v>#DIV/0!</v>
      </c>
      <c r="J2189" s="16" t="e">
        <f>IF(A2189&gt;$W$1,ROUND(ROUND( W2189*$S$1+(1-$S$1)*G2189,4)+$T$1*ROUND(($S$1*AB2189+(1-$S$1)*(G2189-W2189)^2)^0.5,4),4),Rawdata!AM2189+Rawdata!$T$1*Rawdata!AW2189)</f>
        <v>#DIV/0!</v>
      </c>
      <c r="K2189" s="16" t="e">
        <f>IF(A2189&gt;$X$1,ROUND(ROUND( X2189*$S$1+(1-$S$1)*G2189,4)+$T$1*ROUND(($S$1*AC2189+(1-$S$1)*(G2189-X2189)^2)^0.5,4),4),Rawdata!AN2189+Rawdata!$T$1*Rawdata!AX2189)</f>
        <v>#DIV/0!</v>
      </c>
      <c r="L2189" s="16" t="e">
        <f>IF(A2189&gt;$Y$1,ROUND(ROUND( Y2189*$S$1+(1-$S$1)*G2189,4)+$T$1*ROUND(($S$1*AD2189+(1-$S$1)*(G2189-Y2189)^2)^0.5,4),4),Rawdata!AO2189+Rawdata!$T$1*Rawdata!AY2189)</f>
        <v>#DIV/0!</v>
      </c>
      <c r="M2189" s="16" t="e">
        <f t="shared" si="929"/>
        <v>#DIV/0!</v>
      </c>
      <c r="N2189" s="16" t="e">
        <f t="shared" si="930"/>
        <v>#DIV/0!</v>
      </c>
      <c r="O2189" s="67"/>
      <c r="P2189" s="67"/>
      <c r="Q2189" s="31" t="e">
        <f t="shared" si="922"/>
        <v>#DIV/0!</v>
      </c>
      <c r="R2189" s="17" t="e">
        <f t="shared" si="923"/>
        <v>#DIV/0!</v>
      </c>
      <c r="S2189" s="37" t="e">
        <f t="shared" si="931"/>
        <v>#DIV/0!</v>
      </c>
      <c r="T2189" s="17" t="e">
        <f t="shared" si="932"/>
        <v>#DIV/0!</v>
      </c>
      <c r="U2189" s="91" t="e">
        <f>IF(A2189&gt;$U$1, U2190*$S$1+(1-$S$1)*G2190,Rawdata!AK2189)</f>
        <v>#DIV/0!</v>
      </c>
      <c r="V2189" s="91" t="e">
        <f>IF(A2189&gt;$V$1,$S$1*V2190+(1-$S$1)*G2190,Rawdata!AL2189)</f>
        <v>#DIV/0!</v>
      </c>
      <c r="W2189" s="91" t="e">
        <f>IF(A2189&gt;$W$1, $S$1*W2190+(1-$S$1)*G2190,Rawdata!AM2189)</f>
        <v>#DIV/0!</v>
      </c>
      <c r="X2189" s="91" t="e">
        <f>IF(A2189&gt;$X$1,$S$1*X2190+(1-$S$1)*G2190,Rawdata!AN2189)</f>
        <v>#DIV/0!</v>
      </c>
      <c r="Y2189" s="91" t="e">
        <f>IF(A2189&gt;$Y$1,$S$1*Y2190+(1-$S$1)*G2190,Rawdata!AO2189)</f>
        <v>#DIV/0!</v>
      </c>
      <c r="Z2189" s="91" t="e">
        <f>IF(A2189&gt;$Z$1,$S$1*Z2190+(1-$S$1)*(G2190-U2190)^2,Rawdata!AP2189)</f>
        <v>#DIV/0!</v>
      </c>
      <c r="AA2189" s="91" t="e">
        <f>IF(A2189&gt;$AA$1,$S$1*AA2190+(1-$S$1)*(G2190-V2190)^2,Rawdata!AQ2189)</f>
        <v>#DIV/0!</v>
      </c>
      <c r="AB2189" s="91" t="e">
        <f>IF(A2189&gt;89,$S$1*AB2190+(1-$S$1)*(G2190-W2190)^2,Rawdata!AR2189)</f>
        <v>#DIV/0!</v>
      </c>
      <c r="AC2189" s="91" t="e">
        <f>IF(A2189&gt;$AC$1,$S$1*AC2190+(1-$S$1)*(G2190-X2190)^2,Rawdata!AS2189)</f>
        <v>#DIV/0!</v>
      </c>
      <c r="AD2189" s="91" t="e">
        <f>IF(A2189&gt;$AD$1,$S$1*AD2190+(1-$S$1)*(G2190-Y2190)^2,Rawdata!AT2189)</f>
        <v>#DIV/0!</v>
      </c>
      <c r="AE2189" s="80" t="e">
        <f t="shared" si="925"/>
        <v>#DIV/0!</v>
      </c>
      <c r="AF2189" s="81" t="e">
        <f t="shared" si="926"/>
        <v>#DIV/0!</v>
      </c>
      <c r="AG2189" s="86">
        <f t="shared" si="948"/>
        <v>0</v>
      </c>
      <c r="AH2189" s="107" t="e">
        <f t="shared" si="924"/>
        <v>#DIV/0!</v>
      </c>
      <c r="AI2189" s="107" t="e">
        <f t="shared" si="927"/>
        <v>#DIV/0!</v>
      </c>
      <c r="AJ2189" s="108" t="e">
        <f t="shared" si="928"/>
        <v>#DIV/0!</v>
      </c>
      <c r="AK2189" s="113" t="e">
        <f t="shared" si="933"/>
        <v>#DIV/0!</v>
      </c>
      <c r="AL2189" s="113" t="e">
        <f t="shared" si="934"/>
        <v>#DIV/0!</v>
      </c>
      <c r="AM2189" s="113" t="e">
        <f t="shared" si="935"/>
        <v>#DIV/0!</v>
      </c>
      <c r="AN2189" s="113" t="e">
        <f t="shared" si="936"/>
        <v>#DIV/0!</v>
      </c>
      <c r="AO2189" s="113" t="e">
        <f t="shared" si="937"/>
        <v>#DIV/0!</v>
      </c>
      <c r="AP2189" s="91" t="e">
        <f t="shared" si="938"/>
        <v>#DIV/0!</v>
      </c>
      <c r="AQ2189" s="91" t="e">
        <f t="shared" si="939"/>
        <v>#DIV/0!</v>
      </c>
      <c r="AR2189" s="91" t="e">
        <f t="shared" si="940"/>
        <v>#DIV/0!</v>
      </c>
      <c r="AS2189" s="91" t="e">
        <f t="shared" si="941"/>
        <v>#DIV/0!</v>
      </c>
      <c r="AT2189" s="91" t="e">
        <f t="shared" si="942"/>
        <v>#DIV/0!</v>
      </c>
      <c r="AU2189" s="113" t="e">
        <f t="shared" si="943"/>
        <v>#DIV/0!</v>
      </c>
      <c r="AV2189" s="113" t="e">
        <f t="shared" si="944"/>
        <v>#DIV/0!</v>
      </c>
      <c r="AW2189" s="113" t="e">
        <f t="shared" si="945"/>
        <v>#DIV/0!</v>
      </c>
      <c r="AX2189" s="113" t="e">
        <f t="shared" si="946"/>
        <v>#DIV/0!</v>
      </c>
      <c r="AY2189" s="113" t="e">
        <f t="shared" si="947"/>
        <v>#DIV/0!</v>
      </c>
    </row>
    <row r="2190" spans="1:51" x14ac:dyDescent="0.25">
      <c r="A2190" s="119"/>
      <c r="B2190" s="83"/>
      <c r="C2190" s="85"/>
      <c r="D2190" s="85"/>
      <c r="E2190" s="85"/>
      <c r="F2190" s="71"/>
      <c r="G2190" s="96"/>
      <c r="H2190" s="16" t="e">
        <f>IF(A2190&gt;$U$1,ROUND(ROUND( U2190*$S$1+(1-$S$1)*G2190,4)+$T$1*ROUND(($S$1*Z2190+(1-$S$1)*(G2190-U2190)^2)^0.5,4),4),Rawdata!AK2190+Rawdata!$T$1*Rawdata!AU2190)</f>
        <v>#DIV/0!</v>
      </c>
      <c r="I2190" s="16" t="e">
        <f>IF(A2190&gt;$V$1,ROUND(ROUND(V2190*$S$1+(1-$S$1)*G2190,4)+$T$1*ROUND(($S$1*AA2190+(1-$S$1)*(G2190-V2190)^2)^0.5,4),4),Rawdata!AL2190+Rawdata!$T$1*Rawdata!AV2190)</f>
        <v>#DIV/0!</v>
      </c>
      <c r="J2190" s="16" t="e">
        <f>IF(A2190&gt;$W$1,ROUND(ROUND( W2190*$S$1+(1-$S$1)*G2190,4)+$T$1*ROUND(($S$1*AB2190+(1-$S$1)*(G2190-W2190)^2)^0.5,4),4),Rawdata!AM2190+Rawdata!$T$1*Rawdata!AW2190)</f>
        <v>#DIV/0!</v>
      </c>
      <c r="K2190" s="16" t="e">
        <f>IF(A2190&gt;$X$1,ROUND(ROUND( X2190*$S$1+(1-$S$1)*G2190,4)+$T$1*ROUND(($S$1*AC2190+(1-$S$1)*(G2190-X2190)^2)^0.5,4),4),Rawdata!AN2190+Rawdata!$T$1*Rawdata!AX2190)</f>
        <v>#DIV/0!</v>
      </c>
      <c r="L2190" s="16" t="e">
        <f>IF(A2190&gt;$Y$1,ROUND(ROUND( Y2190*$S$1+(1-$S$1)*G2190,4)+$T$1*ROUND(($S$1*AD2190+(1-$S$1)*(G2190-Y2190)^2)^0.5,4),4),Rawdata!AO2190+Rawdata!$T$1*Rawdata!AY2190)</f>
        <v>#DIV/0!</v>
      </c>
      <c r="M2190" s="16" t="e">
        <f t="shared" si="929"/>
        <v>#DIV/0!</v>
      </c>
      <c r="N2190" s="16" t="e">
        <f t="shared" si="930"/>
        <v>#DIV/0!</v>
      </c>
      <c r="O2190" s="67"/>
      <c r="P2190" s="67"/>
      <c r="Q2190" s="31" t="e">
        <f t="shared" si="922"/>
        <v>#DIV/0!</v>
      </c>
      <c r="R2190" s="17" t="e">
        <f t="shared" si="923"/>
        <v>#DIV/0!</v>
      </c>
      <c r="S2190" s="37" t="e">
        <f t="shared" si="931"/>
        <v>#DIV/0!</v>
      </c>
      <c r="T2190" s="17" t="e">
        <f t="shared" si="932"/>
        <v>#DIV/0!</v>
      </c>
      <c r="U2190" s="91" t="e">
        <f>IF(A2190&gt;$U$1, U2191*$S$1+(1-$S$1)*G2191,Rawdata!AK2190)</f>
        <v>#DIV/0!</v>
      </c>
      <c r="V2190" s="91" t="e">
        <f>IF(A2190&gt;$V$1,$S$1*V2191+(1-$S$1)*G2191,Rawdata!AL2190)</f>
        <v>#DIV/0!</v>
      </c>
      <c r="W2190" s="91" t="e">
        <f>IF(A2190&gt;$W$1, $S$1*W2191+(1-$S$1)*G2191,Rawdata!AM2190)</f>
        <v>#DIV/0!</v>
      </c>
      <c r="X2190" s="91" t="e">
        <f>IF(A2190&gt;$X$1,$S$1*X2191+(1-$S$1)*G2191,Rawdata!AN2190)</f>
        <v>#DIV/0!</v>
      </c>
      <c r="Y2190" s="91" t="e">
        <f>IF(A2190&gt;$Y$1,$S$1*Y2191+(1-$S$1)*G2191,Rawdata!AO2190)</f>
        <v>#DIV/0!</v>
      </c>
      <c r="Z2190" s="91" t="e">
        <f>IF(A2190&gt;$Z$1,$S$1*Z2191+(1-$S$1)*(G2191-U2191)^2,Rawdata!AP2190)</f>
        <v>#DIV/0!</v>
      </c>
      <c r="AA2190" s="91" t="e">
        <f>IF(A2190&gt;$AA$1,$S$1*AA2191+(1-$S$1)*(G2191-V2191)^2,Rawdata!AQ2190)</f>
        <v>#DIV/0!</v>
      </c>
      <c r="AB2190" s="91" t="e">
        <f>IF(A2190&gt;89,$S$1*AB2191+(1-$S$1)*(G2191-W2191)^2,Rawdata!AR2190)</f>
        <v>#DIV/0!</v>
      </c>
      <c r="AC2190" s="91" t="e">
        <f>IF(A2190&gt;$AC$1,$S$1*AC2191+(1-$S$1)*(G2191-X2191)^2,Rawdata!AS2190)</f>
        <v>#DIV/0!</v>
      </c>
      <c r="AD2190" s="91" t="e">
        <f>IF(A2190&gt;$AD$1,$S$1*AD2191+(1-$S$1)*(G2191-Y2191)^2,Rawdata!AT2190)</f>
        <v>#DIV/0!</v>
      </c>
      <c r="AE2190" s="80" t="e">
        <f t="shared" si="925"/>
        <v>#DIV/0!</v>
      </c>
      <c r="AF2190" s="81" t="e">
        <f t="shared" si="926"/>
        <v>#DIV/0!</v>
      </c>
      <c r="AG2190" s="86">
        <f t="shared" si="948"/>
        <v>0</v>
      </c>
      <c r="AH2190" s="107" t="e">
        <f t="shared" si="924"/>
        <v>#DIV/0!</v>
      </c>
      <c r="AI2190" s="107" t="e">
        <f t="shared" si="927"/>
        <v>#DIV/0!</v>
      </c>
      <c r="AJ2190" s="108" t="e">
        <f t="shared" si="928"/>
        <v>#DIV/0!</v>
      </c>
      <c r="AK2190" s="113" t="e">
        <f t="shared" si="933"/>
        <v>#DIV/0!</v>
      </c>
      <c r="AL2190" s="113" t="e">
        <f t="shared" si="934"/>
        <v>#DIV/0!</v>
      </c>
      <c r="AM2190" s="113" t="e">
        <f t="shared" si="935"/>
        <v>#DIV/0!</v>
      </c>
      <c r="AN2190" s="113" t="e">
        <f t="shared" si="936"/>
        <v>#DIV/0!</v>
      </c>
      <c r="AO2190" s="113" t="e">
        <f t="shared" si="937"/>
        <v>#DIV/0!</v>
      </c>
      <c r="AP2190" s="91" t="e">
        <f t="shared" si="938"/>
        <v>#DIV/0!</v>
      </c>
      <c r="AQ2190" s="91" t="e">
        <f t="shared" si="939"/>
        <v>#DIV/0!</v>
      </c>
      <c r="AR2190" s="91" t="e">
        <f t="shared" si="940"/>
        <v>#DIV/0!</v>
      </c>
      <c r="AS2190" s="91" t="e">
        <f t="shared" si="941"/>
        <v>#DIV/0!</v>
      </c>
      <c r="AT2190" s="91" t="e">
        <f t="shared" si="942"/>
        <v>#DIV/0!</v>
      </c>
      <c r="AU2190" s="113" t="e">
        <f t="shared" si="943"/>
        <v>#DIV/0!</v>
      </c>
      <c r="AV2190" s="113" t="e">
        <f t="shared" si="944"/>
        <v>#DIV/0!</v>
      </c>
      <c r="AW2190" s="113" t="e">
        <f t="shared" si="945"/>
        <v>#DIV/0!</v>
      </c>
      <c r="AX2190" s="113" t="e">
        <f t="shared" si="946"/>
        <v>#DIV/0!</v>
      </c>
      <c r="AY2190" s="113" t="e">
        <f t="shared" si="947"/>
        <v>#DIV/0!</v>
      </c>
    </row>
    <row r="2191" spans="1:51" x14ac:dyDescent="0.25">
      <c r="A2191" s="119"/>
      <c r="B2191" s="83"/>
      <c r="C2191" s="85"/>
      <c r="D2191" s="85"/>
      <c r="E2191" s="85"/>
      <c r="F2191" s="71"/>
      <c r="G2191" s="96"/>
      <c r="H2191" s="16" t="e">
        <f>IF(A2191&gt;$U$1,ROUND(ROUND( U2191*$S$1+(1-$S$1)*G2191,4)+$T$1*ROUND(($S$1*Z2191+(1-$S$1)*(G2191-U2191)^2)^0.5,4),4),Rawdata!AK2191+Rawdata!$T$1*Rawdata!AU2191)</f>
        <v>#DIV/0!</v>
      </c>
      <c r="I2191" s="16" t="e">
        <f>IF(A2191&gt;$V$1,ROUND(ROUND(V2191*$S$1+(1-$S$1)*G2191,4)+$T$1*ROUND(($S$1*AA2191+(1-$S$1)*(G2191-V2191)^2)^0.5,4),4),Rawdata!AL2191+Rawdata!$T$1*Rawdata!AV2191)</f>
        <v>#DIV/0!</v>
      </c>
      <c r="J2191" s="16" t="e">
        <f>IF(A2191&gt;$W$1,ROUND(ROUND( W2191*$S$1+(1-$S$1)*G2191,4)+$T$1*ROUND(($S$1*AB2191+(1-$S$1)*(G2191-W2191)^2)^0.5,4),4),Rawdata!AM2191+Rawdata!$T$1*Rawdata!AW2191)</f>
        <v>#DIV/0!</v>
      </c>
      <c r="K2191" s="16" t="e">
        <f>IF(A2191&gt;$X$1,ROUND(ROUND( X2191*$S$1+(1-$S$1)*G2191,4)+$T$1*ROUND(($S$1*AC2191+(1-$S$1)*(G2191-X2191)^2)^0.5,4),4),Rawdata!AN2191+Rawdata!$T$1*Rawdata!AX2191)</f>
        <v>#DIV/0!</v>
      </c>
      <c r="L2191" s="16" t="e">
        <f>IF(A2191&gt;$Y$1,ROUND(ROUND( Y2191*$S$1+(1-$S$1)*G2191,4)+$T$1*ROUND(($S$1*AD2191+(1-$S$1)*(G2191-Y2191)^2)^0.5,4),4),Rawdata!AO2191+Rawdata!$T$1*Rawdata!AY2191)</f>
        <v>#DIV/0!</v>
      </c>
      <c r="M2191" s="16" t="e">
        <f t="shared" si="929"/>
        <v>#DIV/0!</v>
      </c>
      <c r="N2191" s="16" t="e">
        <f t="shared" si="930"/>
        <v>#DIV/0!</v>
      </c>
      <c r="O2191" s="67"/>
      <c r="P2191" s="67"/>
      <c r="Q2191" s="31" t="e">
        <f t="shared" si="922"/>
        <v>#DIV/0!</v>
      </c>
      <c r="R2191" s="17" t="e">
        <f t="shared" si="923"/>
        <v>#DIV/0!</v>
      </c>
      <c r="S2191" s="37" t="e">
        <f t="shared" si="931"/>
        <v>#DIV/0!</v>
      </c>
      <c r="T2191" s="17" t="e">
        <f t="shared" si="932"/>
        <v>#DIV/0!</v>
      </c>
      <c r="U2191" s="91" t="e">
        <f>IF(A2191&gt;$U$1, U2192*$S$1+(1-$S$1)*G2192,Rawdata!AK2191)</f>
        <v>#DIV/0!</v>
      </c>
      <c r="V2191" s="91" t="e">
        <f>IF(A2191&gt;$V$1,$S$1*V2192+(1-$S$1)*G2192,Rawdata!AL2191)</f>
        <v>#DIV/0!</v>
      </c>
      <c r="W2191" s="91" t="e">
        <f>IF(A2191&gt;$W$1, $S$1*W2192+(1-$S$1)*G2192,Rawdata!AM2191)</f>
        <v>#DIV/0!</v>
      </c>
      <c r="X2191" s="91" t="e">
        <f>IF(A2191&gt;$X$1,$S$1*X2192+(1-$S$1)*G2192,Rawdata!AN2191)</f>
        <v>#DIV/0!</v>
      </c>
      <c r="Y2191" s="91" t="e">
        <f>IF(A2191&gt;$Y$1,$S$1*Y2192+(1-$S$1)*G2192,Rawdata!AO2191)</f>
        <v>#DIV/0!</v>
      </c>
      <c r="Z2191" s="91" t="e">
        <f>IF(A2191&gt;$Z$1,$S$1*Z2192+(1-$S$1)*(G2192-U2192)^2,Rawdata!AP2191)</f>
        <v>#DIV/0!</v>
      </c>
      <c r="AA2191" s="91" t="e">
        <f>IF(A2191&gt;$AA$1,$S$1*AA2192+(1-$S$1)*(G2192-V2192)^2,Rawdata!AQ2191)</f>
        <v>#DIV/0!</v>
      </c>
      <c r="AB2191" s="91" t="e">
        <f>IF(A2191&gt;89,$S$1*AB2192+(1-$S$1)*(G2192-W2192)^2,Rawdata!AR2191)</f>
        <v>#DIV/0!</v>
      </c>
      <c r="AC2191" s="91" t="e">
        <f>IF(A2191&gt;$AC$1,$S$1*AC2192+(1-$S$1)*(G2192-X2192)^2,Rawdata!AS2191)</f>
        <v>#DIV/0!</v>
      </c>
      <c r="AD2191" s="91" t="e">
        <f>IF(A2191&gt;$AD$1,$S$1*AD2192+(1-$S$1)*(G2192-Y2192)^2,Rawdata!AT2191)</f>
        <v>#DIV/0!</v>
      </c>
      <c r="AE2191" s="80" t="e">
        <f t="shared" si="925"/>
        <v>#DIV/0!</v>
      </c>
      <c r="AF2191" s="81" t="e">
        <f t="shared" si="926"/>
        <v>#DIV/0!</v>
      </c>
      <c r="AG2191" s="86">
        <f t="shared" si="948"/>
        <v>0</v>
      </c>
      <c r="AH2191" s="107" t="e">
        <f t="shared" si="924"/>
        <v>#DIV/0!</v>
      </c>
      <c r="AI2191" s="107" t="e">
        <f t="shared" si="927"/>
        <v>#DIV/0!</v>
      </c>
      <c r="AJ2191" s="108" t="e">
        <f t="shared" si="928"/>
        <v>#DIV/0!</v>
      </c>
      <c r="AK2191" s="113" t="e">
        <f t="shared" si="933"/>
        <v>#DIV/0!</v>
      </c>
      <c r="AL2191" s="113" t="e">
        <f t="shared" si="934"/>
        <v>#DIV/0!</v>
      </c>
      <c r="AM2191" s="113" t="e">
        <f t="shared" si="935"/>
        <v>#DIV/0!</v>
      </c>
      <c r="AN2191" s="113" t="e">
        <f t="shared" si="936"/>
        <v>#DIV/0!</v>
      </c>
      <c r="AO2191" s="113" t="e">
        <f t="shared" si="937"/>
        <v>#DIV/0!</v>
      </c>
      <c r="AP2191" s="91" t="e">
        <f t="shared" si="938"/>
        <v>#DIV/0!</v>
      </c>
      <c r="AQ2191" s="91" t="e">
        <f t="shared" si="939"/>
        <v>#DIV/0!</v>
      </c>
      <c r="AR2191" s="91" t="e">
        <f t="shared" si="940"/>
        <v>#DIV/0!</v>
      </c>
      <c r="AS2191" s="91" t="e">
        <f t="shared" si="941"/>
        <v>#DIV/0!</v>
      </c>
      <c r="AT2191" s="91" t="e">
        <f t="shared" si="942"/>
        <v>#DIV/0!</v>
      </c>
      <c r="AU2191" s="113" t="e">
        <f t="shared" si="943"/>
        <v>#DIV/0!</v>
      </c>
      <c r="AV2191" s="113" t="e">
        <f t="shared" si="944"/>
        <v>#DIV/0!</v>
      </c>
      <c r="AW2191" s="113" t="e">
        <f t="shared" si="945"/>
        <v>#DIV/0!</v>
      </c>
      <c r="AX2191" s="113" t="e">
        <f t="shared" si="946"/>
        <v>#DIV/0!</v>
      </c>
      <c r="AY2191" s="113" t="e">
        <f t="shared" si="947"/>
        <v>#DIV/0!</v>
      </c>
    </row>
    <row r="2192" spans="1:51" x14ac:dyDescent="0.25">
      <c r="A2192" s="119"/>
      <c r="B2192" s="83"/>
      <c r="C2192" s="85"/>
      <c r="D2192" s="85"/>
      <c r="E2192" s="85"/>
      <c r="F2192" s="71"/>
      <c r="G2192" s="96"/>
      <c r="H2192" s="16" t="e">
        <f>IF(A2192&gt;$U$1,ROUND(ROUND( U2192*$S$1+(1-$S$1)*G2192,4)+$T$1*ROUND(($S$1*Z2192+(1-$S$1)*(G2192-U2192)^2)^0.5,4),4),Rawdata!AK2192+Rawdata!$T$1*Rawdata!AU2192)</f>
        <v>#DIV/0!</v>
      </c>
      <c r="I2192" s="16" t="e">
        <f>IF(A2192&gt;$V$1,ROUND(ROUND(V2192*$S$1+(1-$S$1)*G2192,4)+$T$1*ROUND(($S$1*AA2192+(1-$S$1)*(G2192-V2192)^2)^0.5,4),4),Rawdata!AL2192+Rawdata!$T$1*Rawdata!AV2192)</f>
        <v>#DIV/0!</v>
      </c>
      <c r="J2192" s="16" t="e">
        <f>IF(A2192&gt;$W$1,ROUND(ROUND( W2192*$S$1+(1-$S$1)*G2192,4)+$T$1*ROUND(($S$1*AB2192+(1-$S$1)*(G2192-W2192)^2)^0.5,4),4),Rawdata!AM2192+Rawdata!$T$1*Rawdata!AW2192)</f>
        <v>#DIV/0!</v>
      </c>
      <c r="K2192" s="16" t="e">
        <f>IF(A2192&gt;$X$1,ROUND(ROUND( X2192*$S$1+(1-$S$1)*G2192,4)+$T$1*ROUND(($S$1*AC2192+(1-$S$1)*(G2192-X2192)^2)^0.5,4),4),Rawdata!AN2192+Rawdata!$T$1*Rawdata!AX2192)</f>
        <v>#DIV/0!</v>
      </c>
      <c r="L2192" s="16" t="e">
        <f>IF(A2192&gt;$Y$1,ROUND(ROUND( Y2192*$S$1+(1-$S$1)*G2192,4)+$T$1*ROUND(($S$1*AD2192+(1-$S$1)*(G2192-Y2192)^2)^0.5,4),4),Rawdata!AO2192+Rawdata!$T$1*Rawdata!AY2192)</f>
        <v>#DIV/0!</v>
      </c>
      <c r="M2192" s="16" t="e">
        <f t="shared" si="929"/>
        <v>#DIV/0!</v>
      </c>
      <c r="N2192" s="16" t="e">
        <f t="shared" si="930"/>
        <v>#DIV/0!</v>
      </c>
      <c r="O2192" s="67"/>
      <c r="P2192" s="67"/>
      <c r="Q2192" s="31" t="e">
        <f t="shared" si="922"/>
        <v>#DIV/0!</v>
      </c>
      <c r="R2192" s="17" t="e">
        <f t="shared" si="923"/>
        <v>#DIV/0!</v>
      </c>
      <c r="S2192" s="37" t="e">
        <f t="shared" si="931"/>
        <v>#DIV/0!</v>
      </c>
      <c r="T2192" s="17" t="e">
        <f t="shared" si="932"/>
        <v>#DIV/0!</v>
      </c>
      <c r="U2192" s="91" t="e">
        <f>IF(A2192&gt;$U$1, U2193*$S$1+(1-$S$1)*G2193,Rawdata!AK2192)</f>
        <v>#DIV/0!</v>
      </c>
      <c r="V2192" s="91" t="e">
        <f>IF(A2192&gt;$V$1,$S$1*V2193+(1-$S$1)*G2193,Rawdata!AL2192)</f>
        <v>#DIV/0!</v>
      </c>
      <c r="W2192" s="91" t="e">
        <f>IF(A2192&gt;$W$1, $S$1*W2193+(1-$S$1)*G2193,Rawdata!AM2192)</f>
        <v>#DIV/0!</v>
      </c>
      <c r="X2192" s="91" t="e">
        <f>IF(A2192&gt;$X$1,$S$1*X2193+(1-$S$1)*G2193,Rawdata!AN2192)</f>
        <v>#DIV/0!</v>
      </c>
      <c r="Y2192" s="91" t="e">
        <f>IF(A2192&gt;$Y$1,$S$1*Y2193+(1-$S$1)*G2193,Rawdata!AO2192)</f>
        <v>#DIV/0!</v>
      </c>
      <c r="Z2192" s="91" t="e">
        <f>IF(A2192&gt;$Z$1,$S$1*Z2193+(1-$S$1)*(G2193-U2193)^2,Rawdata!AP2192)</f>
        <v>#DIV/0!</v>
      </c>
      <c r="AA2192" s="91" t="e">
        <f>IF(A2192&gt;$AA$1,$S$1*AA2193+(1-$S$1)*(G2193-V2193)^2,Rawdata!AQ2192)</f>
        <v>#DIV/0!</v>
      </c>
      <c r="AB2192" s="91" t="e">
        <f>IF(A2192&gt;89,$S$1*AB2193+(1-$S$1)*(G2193-W2193)^2,Rawdata!AR2192)</f>
        <v>#DIV/0!</v>
      </c>
      <c r="AC2192" s="91" t="e">
        <f>IF(A2192&gt;$AC$1,$S$1*AC2193+(1-$S$1)*(G2193-X2193)^2,Rawdata!AS2192)</f>
        <v>#DIV/0!</v>
      </c>
      <c r="AD2192" s="91" t="e">
        <f>IF(A2192&gt;$AD$1,$S$1*AD2193+(1-$S$1)*(G2193-Y2193)^2,Rawdata!AT2192)</f>
        <v>#DIV/0!</v>
      </c>
      <c r="AE2192" s="80" t="e">
        <f t="shared" si="925"/>
        <v>#DIV/0!</v>
      </c>
      <c r="AF2192" s="81" t="e">
        <f t="shared" si="926"/>
        <v>#DIV/0!</v>
      </c>
      <c r="AG2192" s="86">
        <f t="shared" si="948"/>
        <v>0</v>
      </c>
      <c r="AH2192" s="107" t="e">
        <f t="shared" si="924"/>
        <v>#DIV/0!</v>
      </c>
      <c r="AI2192" s="107" t="e">
        <f t="shared" si="927"/>
        <v>#DIV/0!</v>
      </c>
      <c r="AJ2192" s="108" t="e">
        <f t="shared" si="928"/>
        <v>#DIV/0!</v>
      </c>
      <c r="AK2192" s="113" t="e">
        <f t="shared" si="933"/>
        <v>#DIV/0!</v>
      </c>
      <c r="AL2192" s="113" t="e">
        <f t="shared" si="934"/>
        <v>#DIV/0!</v>
      </c>
      <c r="AM2192" s="113" t="e">
        <f t="shared" si="935"/>
        <v>#DIV/0!</v>
      </c>
      <c r="AN2192" s="113" t="e">
        <f t="shared" si="936"/>
        <v>#DIV/0!</v>
      </c>
      <c r="AO2192" s="113" t="e">
        <f t="shared" si="937"/>
        <v>#DIV/0!</v>
      </c>
      <c r="AP2192" s="91" t="e">
        <f t="shared" si="938"/>
        <v>#DIV/0!</v>
      </c>
      <c r="AQ2192" s="91" t="e">
        <f t="shared" si="939"/>
        <v>#DIV/0!</v>
      </c>
      <c r="AR2192" s="91" t="e">
        <f t="shared" si="940"/>
        <v>#DIV/0!</v>
      </c>
      <c r="AS2192" s="91" t="e">
        <f t="shared" si="941"/>
        <v>#DIV/0!</v>
      </c>
      <c r="AT2192" s="91" t="e">
        <f t="shared" si="942"/>
        <v>#DIV/0!</v>
      </c>
      <c r="AU2192" s="113" t="e">
        <f t="shared" si="943"/>
        <v>#DIV/0!</v>
      </c>
      <c r="AV2192" s="113" t="e">
        <f t="shared" si="944"/>
        <v>#DIV/0!</v>
      </c>
      <c r="AW2192" s="113" t="e">
        <f t="shared" si="945"/>
        <v>#DIV/0!</v>
      </c>
      <c r="AX2192" s="113" t="e">
        <f t="shared" si="946"/>
        <v>#DIV/0!</v>
      </c>
      <c r="AY2192" s="113" t="e">
        <f t="shared" si="947"/>
        <v>#DIV/0!</v>
      </c>
    </row>
    <row r="2193" spans="1:51" x14ac:dyDescent="0.25">
      <c r="A2193" s="119"/>
      <c r="B2193" s="83"/>
      <c r="C2193" s="85"/>
      <c r="D2193" s="85"/>
      <c r="E2193" s="85"/>
      <c r="F2193" s="71"/>
      <c r="G2193" s="96"/>
      <c r="H2193" s="16" t="e">
        <f>IF(A2193&gt;$U$1,ROUND(ROUND( U2193*$S$1+(1-$S$1)*G2193,4)+$T$1*ROUND(($S$1*Z2193+(1-$S$1)*(G2193-U2193)^2)^0.5,4),4),Rawdata!AK2193+Rawdata!$T$1*Rawdata!AU2193)</f>
        <v>#DIV/0!</v>
      </c>
      <c r="I2193" s="16" t="e">
        <f>IF(A2193&gt;$V$1,ROUND(ROUND(V2193*$S$1+(1-$S$1)*G2193,4)+$T$1*ROUND(($S$1*AA2193+(1-$S$1)*(G2193-V2193)^2)^0.5,4),4),Rawdata!AL2193+Rawdata!$T$1*Rawdata!AV2193)</f>
        <v>#DIV/0!</v>
      </c>
      <c r="J2193" s="16" t="e">
        <f>IF(A2193&gt;$W$1,ROUND(ROUND( W2193*$S$1+(1-$S$1)*G2193,4)+$T$1*ROUND(($S$1*AB2193+(1-$S$1)*(G2193-W2193)^2)^0.5,4),4),Rawdata!AM2193+Rawdata!$T$1*Rawdata!AW2193)</f>
        <v>#DIV/0!</v>
      </c>
      <c r="K2193" s="16" t="e">
        <f>IF(A2193&gt;$X$1,ROUND(ROUND( X2193*$S$1+(1-$S$1)*G2193,4)+$T$1*ROUND(($S$1*AC2193+(1-$S$1)*(G2193-X2193)^2)^0.5,4),4),Rawdata!AN2193+Rawdata!$T$1*Rawdata!AX2193)</f>
        <v>#DIV/0!</v>
      </c>
      <c r="L2193" s="16" t="e">
        <f>IF(A2193&gt;$Y$1,ROUND(ROUND( Y2193*$S$1+(1-$S$1)*G2193,4)+$T$1*ROUND(($S$1*AD2193+(1-$S$1)*(G2193-Y2193)^2)^0.5,4),4),Rawdata!AO2193+Rawdata!$T$1*Rawdata!AY2193)</f>
        <v>#DIV/0!</v>
      </c>
      <c r="M2193" s="16" t="e">
        <f t="shared" si="929"/>
        <v>#DIV/0!</v>
      </c>
      <c r="N2193" s="16" t="e">
        <f t="shared" si="930"/>
        <v>#DIV/0!</v>
      </c>
      <c r="O2193" s="67"/>
      <c r="P2193" s="67"/>
      <c r="Q2193" s="31" t="e">
        <f t="shared" si="922"/>
        <v>#DIV/0!</v>
      </c>
      <c r="R2193" s="17" t="e">
        <f t="shared" si="923"/>
        <v>#DIV/0!</v>
      </c>
      <c r="S2193" s="37" t="e">
        <f t="shared" si="931"/>
        <v>#DIV/0!</v>
      </c>
      <c r="T2193" s="17" t="e">
        <f t="shared" si="932"/>
        <v>#DIV/0!</v>
      </c>
      <c r="U2193" s="91" t="e">
        <f>IF(A2193&gt;$U$1, U2194*$S$1+(1-$S$1)*G2194,Rawdata!AK2193)</f>
        <v>#DIV/0!</v>
      </c>
      <c r="V2193" s="91" t="e">
        <f>IF(A2193&gt;$V$1,$S$1*V2194+(1-$S$1)*G2194,Rawdata!AL2193)</f>
        <v>#DIV/0!</v>
      </c>
      <c r="W2193" s="91" t="e">
        <f>IF(A2193&gt;$W$1, $S$1*W2194+(1-$S$1)*G2194,Rawdata!AM2193)</f>
        <v>#DIV/0!</v>
      </c>
      <c r="X2193" s="91" t="e">
        <f>IF(A2193&gt;$X$1,$S$1*X2194+(1-$S$1)*G2194,Rawdata!AN2193)</f>
        <v>#DIV/0!</v>
      </c>
      <c r="Y2193" s="91" t="e">
        <f>IF(A2193&gt;$Y$1,$S$1*Y2194+(1-$S$1)*G2194,Rawdata!AO2193)</f>
        <v>#DIV/0!</v>
      </c>
      <c r="Z2193" s="91" t="e">
        <f>IF(A2193&gt;$Z$1,$S$1*Z2194+(1-$S$1)*(G2194-U2194)^2,Rawdata!AP2193)</f>
        <v>#DIV/0!</v>
      </c>
      <c r="AA2193" s="91" t="e">
        <f>IF(A2193&gt;$AA$1,$S$1*AA2194+(1-$S$1)*(G2194-V2194)^2,Rawdata!AQ2193)</f>
        <v>#DIV/0!</v>
      </c>
      <c r="AB2193" s="91" t="e">
        <f>IF(A2193&gt;89,$S$1*AB2194+(1-$S$1)*(G2194-W2194)^2,Rawdata!AR2193)</f>
        <v>#DIV/0!</v>
      </c>
      <c r="AC2193" s="91" t="e">
        <f>IF(A2193&gt;$AC$1,$S$1*AC2194+(1-$S$1)*(G2194-X2194)^2,Rawdata!AS2193)</f>
        <v>#DIV/0!</v>
      </c>
      <c r="AD2193" s="91" t="e">
        <f>IF(A2193&gt;$AD$1,$S$1*AD2194+(1-$S$1)*(G2194-Y2194)^2,Rawdata!AT2193)</f>
        <v>#DIV/0!</v>
      </c>
      <c r="AE2193" s="80" t="e">
        <f t="shared" si="925"/>
        <v>#DIV/0!</v>
      </c>
      <c r="AF2193" s="81" t="e">
        <f t="shared" si="926"/>
        <v>#DIV/0!</v>
      </c>
      <c r="AG2193" s="86">
        <f t="shared" si="948"/>
        <v>0</v>
      </c>
      <c r="AH2193" s="107" t="e">
        <f t="shared" si="924"/>
        <v>#DIV/0!</v>
      </c>
      <c r="AI2193" s="107" t="e">
        <f t="shared" si="927"/>
        <v>#DIV/0!</v>
      </c>
      <c r="AJ2193" s="108" t="e">
        <f t="shared" si="928"/>
        <v>#DIV/0!</v>
      </c>
      <c r="AK2193" s="113" t="e">
        <f t="shared" si="933"/>
        <v>#DIV/0!</v>
      </c>
      <c r="AL2193" s="113" t="e">
        <f t="shared" si="934"/>
        <v>#DIV/0!</v>
      </c>
      <c r="AM2193" s="113" t="e">
        <f t="shared" si="935"/>
        <v>#DIV/0!</v>
      </c>
      <c r="AN2193" s="113" t="e">
        <f t="shared" si="936"/>
        <v>#DIV/0!</v>
      </c>
      <c r="AO2193" s="113" t="e">
        <f t="shared" si="937"/>
        <v>#DIV/0!</v>
      </c>
      <c r="AP2193" s="91" t="e">
        <f t="shared" si="938"/>
        <v>#DIV/0!</v>
      </c>
      <c r="AQ2193" s="91" t="e">
        <f t="shared" si="939"/>
        <v>#DIV/0!</v>
      </c>
      <c r="AR2193" s="91" t="e">
        <f t="shared" si="940"/>
        <v>#DIV/0!</v>
      </c>
      <c r="AS2193" s="91" t="e">
        <f t="shared" si="941"/>
        <v>#DIV/0!</v>
      </c>
      <c r="AT2193" s="91" t="e">
        <f t="shared" si="942"/>
        <v>#DIV/0!</v>
      </c>
      <c r="AU2193" s="113" t="e">
        <f t="shared" si="943"/>
        <v>#DIV/0!</v>
      </c>
      <c r="AV2193" s="113" t="e">
        <f t="shared" si="944"/>
        <v>#DIV/0!</v>
      </c>
      <c r="AW2193" s="113" t="e">
        <f t="shared" si="945"/>
        <v>#DIV/0!</v>
      </c>
      <c r="AX2193" s="113" t="e">
        <f t="shared" si="946"/>
        <v>#DIV/0!</v>
      </c>
      <c r="AY2193" s="113" t="e">
        <f t="shared" si="947"/>
        <v>#DIV/0!</v>
      </c>
    </row>
    <row r="2194" spans="1:51" x14ac:dyDescent="0.25">
      <c r="A2194" s="119"/>
      <c r="B2194" s="83"/>
      <c r="C2194" s="85"/>
      <c r="D2194" s="85"/>
      <c r="E2194" s="85"/>
      <c r="F2194" s="71"/>
      <c r="G2194" s="96"/>
      <c r="H2194" s="16" t="e">
        <f>IF(A2194&gt;$U$1,ROUND(ROUND( U2194*$S$1+(1-$S$1)*G2194,4)+$T$1*ROUND(($S$1*Z2194+(1-$S$1)*(G2194-U2194)^2)^0.5,4),4),Rawdata!AK2194+Rawdata!$T$1*Rawdata!AU2194)</f>
        <v>#DIV/0!</v>
      </c>
      <c r="I2194" s="16" t="e">
        <f>IF(A2194&gt;$V$1,ROUND(ROUND(V2194*$S$1+(1-$S$1)*G2194,4)+$T$1*ROUND(($S$1*AA2194+(1-$S$1)*(G2194-V2194)^2)^0.5,4),4),Rawdata!AL2194+Rawdata!$T$1*Rawdata!AV2194)</f>
        <v>#DIV/0!</v>
      </c>
      <c r="J2194" s="16" t="e">
        <f>IF(A2194&gt;$W$1,ROUND(ROUND( W2194*$S$1+(1-$S$1)*G2194,4)+$T$1*ROUND(($S$1*AB2194+(1-$S$1)*(G2194-W2194)^2)^0.5,4),4),Rawdata!AM2194+Rawdata!$T$1*Rawdata!AW2194)</f>
        <v>#DIV/0!</v>
      </c>
      <c r="K2194" s="16" t="e">
        <f>IF(A2194&gt;$X$1,ROUND(ROUND( X2194*$S$1+(1-$S$1)*G2194,4)+$T$1*ROUND(($S$1*AC2194+(1-$S$1)*(G2194-X2194)^2)^0.5,4),4),Rawdata!AN2194+Rawdata!$T$1*Rawdata!AX2194)</f>
        <v>#DIV/0!</v>
      </c>
      <c r="L2194" s="16" t="e">
        <f>IF(A2194&gt;$Y$1,ROUND(ROUND( Y2194*$S$1+(1-$S$1)*G2194,4)+$T$1*ROUND(($S$1*AD2194+(1-$S$1)*(G2194-Y2194)^2)^0.5,4),4),Rawdata!AO2194+Rawdata!$T$1*Rawdata!AY2194)</f>
        <v>#DIV/0!</v>
      </c>
      <c r="M2194" s="16" t="e">
        <f t="shared" si="929"/>
        <v>#DIV/0!</v>
      </c>
      <c r="N2194" s="16" t="e">
        <f t="shared" si="930"/>
        <v>#DIV/0!</v>
      </c>
      <c r="O2194" s="67"/>
      <c r="P2194" s="67"/>
      <c r="Q2194" s="31" t="e">
        <f t="shared" si="922"/>
        <v>#DIV/0!</v>
      </c>
      <c r="R2194" s="17" t="e">
        <f t="shared" si="923"/>
        <v>#DIV/0!</v>
      </c>
      <c r="S2194" s="37" t="e">
        <f t="shared" si="931"/>
        <v>#DIV/0!</v>
      </c>
      <c r="T2194" s="17" t="e">
        <f t="shared" si="932"/>
        <v>#DIV/0!</v>
      </c>
      <c r="U2194" s="91" t="e">
        <f>IF(A2194&gt;$U$1, U2195*$S$1+(1-$S$1)*G2195,Rawdata!AK2194)</f>
        <v>#DIV/0!</v>
      </c>
      <c r="V2194" s="91" t="e">
        <f>IF(A2194&gt;$V$1,$S$1*V2195+(1-$S$1)*G2195,Rawdata!AL2194)</f>
        <v>#DIV/0!</v>
      </c>
      <c r="W2194" s="91" t="e">
        <f>IF(A2194&gt;$W$1, $S$1*W2195+(1-$S$1)*G2195,Rawdata!AM2194)</f>
        <v>#DIV/0!</v>
      </c>
      <c r="X2194" s="91" t="e">
        <f>IF(A2194&gt;$X$1,$S$1*X2195+(1-$S$1)*G2195,Rawdata!AN2194)</f>
        <v>#DIV/0!</v>
      </c>
      <c r="Y2194" s="91" t="e">
        <f>IF(A2194&gt;$Y$1,$S$1*Y2195+(1-$S$1)*G2195,Rawdata!AO2194)</f>
        <v>#DIV/0!</v>
      </c>
      <c r="Z2194" s="91" t="e">
        <f>IF(A2194&gt;$Z$1,$S$1*Z2195+(1-$S$1)*(G2195-U2195)^2,Rawdata!AP2194)</f>
        <v>#DIV/0!</v>
      </c>
      <c r="AA2194" s="91" t="e">
        <f>IF(A2194&gt;$AA$1,$S$1*AA2195+(1-$S$1)*(G2195-V2195)^2,Rawdata!AQ2194)</f>
        <v>#DIV/0!</v>
      </c>
      <c r="AB2194" s="91" t="e">
        <f>IF(A2194&gt;89,$S$1*AB2195+(1-$S$1)*(G2195-W2195)^2,Rawdata!AR2194)</f>
        <v>#DIV/0!</v>
      </c>
      <c r="AC2194" s="91" t="e">
        <f>IF(A2194&gt;$AC$1,$S$1*AC2195+(1-$S$1)*(G2195-X2195)^2,Rawdata!AS2194)</f>
        <v>#DIV/0!</v>
      </c>
      <c r="AD2194" s="91" t="e">
        <f>IF(A2194&gt;$AD$1,$S$1*AD2195+(1-$S$1)*(G2195-Y2195)^2,Rawdata!AT2194)</f>
        <v>#DIV/0!</v>
      </c>
      <c r="AE2194" s="80" t="e">
        <f t="shared" si="925"/>
        <v>#DIV/0!</v>
      </c>
      <c r="AF2194" s="81" t="e">
        <f t="shared" si="926"/>
        <v>#DIV/0!</v>
      </c>
      <c r="AG2194" s="86">
        <f t="shared" si="948"/>
        <v>0</v>
      </c>
      <c r="AH2194" s="107" t="e">
        <f t="shared" si="924"/>
        <v>#DIV/0!</v>
      </c>
      <c r="AI2194" s="107" t="e">
        <f t="shared" si="927"/>
        <v>#DIV/0!</v>
      </c>
      <c r="AJ2194" s="108" t="e">
        <f t="shared" si="928"/>
        <v>#DIV/0!</v>
      </c>
      <c r="AK2194" s="113" t="e">
        <f t="shared" si="933"/>
        <v>#DIV/0!</v>
      </c>
      <c r="AL2194" s="113" t="e">
        <f t="shared" si="934"/>
        <v>#DIV/0!</v>
      </c>
      <c r="AM2194" s="113" t="e">
        <f t="shared" si="935"/>
        <v>#DIV/0!</v>
      </c>
      <c r="AN2194" s="113" t="e">
        <f t="shared" si="936"/>
        <v>#DIV/0!</v>
      </c>
      <c r="AO2194" s="113" t="e">
        <f t="shared" si="937"/>
        <v>#DIV/0!</v>
      </c>
      <c r="AP2194" s="91" t="e">
        <f t="shared" si="938"/>
        <v>#DIV/0!</v>
      </c>
      <c r="AQ2194" s="91" t="e">
        <f t="shared" si="939"/>
        <v>#DIV/0!</v>
      </c>
      <c r="AR2194" s="91" t="e">
        <f t="shared" si="940"/>
        <v>#DIV/0!</v>
      </c>
      <c r="AS2194" s="91" t="e">
        <f t="shared" si="941"/>
        <v>#DIV/0!</v>
      </c>
      <c r="AT2194" s="91" t="e">
        <f t="shared" si="942"/>
        <v>#DIV/0!</v>
      </c>
      <c r="AU2194" s="113" t="e">
        <f t="shared" si="943"/>
        <v>#DIV/0!</v>
      </c>
      <c r="AV2194" s="113" t="e">
        <f t="shared" si="944"/>
        <v>#DIV/0!</v>
      </c>
      <c r="AW2194" s="113" t="e">
        <f t="shared" si="945"/>
        <v>#DIV/0!</v>
      </c>
      <c r="AX2194" s="113" t="e">
        <f t="shared" si="946"/>
        <v>#DIV/0!</v>
      </c>
      <c r="AY2194" s="113" t="e">
        <f t="shared" si="947"/>
        <v>#DIV/0!</v>
      </c>
    </row>
    <row r="2195" spans="1:51" x14ac:dyDescent="0.25">
      <c r="A2195" s="119"/>
      <c r="B2195" s="83"/>
      <c r="C2195" s="85"/>
      <c r="D2195" s="85"/>
      <c r="E2195" s="85"/>
      <c r="F2195" s="71"/>
      <c r="G2195" s="96"/>
      <c r="H2195" s="16" t="e">
        <f>IF(A2195&gt;$U$1,ROUND(ROUND( U2195*$S$1+(1-$S$1)*G2195,4)+$T$1*ROUND(($S$1*Z2195+(1-$S$1)*(G2195-U2195)^2)^0.5,4),4),Rawdata!AK2195+Rawdata!$T$1*Rawdata!AU2195)</f>
        <v>#DIV/0!</v>
      </c>
      <c r="I2195" s="16" t="e">
        <f>IF(A2195&gt;$V$1,ROUND(ROUND(V2195*$S$1+(1-$S$1)*G2195,4)+$T$1*ROUND(($S$1*AA2195+(1-$S$1)*(G2195-V2195)^2)^0.5,4),4),Rawdata!AL2195+Rawdata!$T$1*Rawdata!AV2195)</f>
        <v>#DIV/0!</v>
      </c>
      <c r="J2195" s="16" t="e">
        <f>IF(A2195&gt;$W$1,ROUND(ROUND( W2195*$S$1+(1-$S$1)*G2195,4)+$T$1*ROUND(($S$1*AB2195+(1-$S$1)*(G2195-W2195)^2)^0.5,4),4),Rawdata!AM2195+Rawdata!$T$1*Rawdata!AW2195)</f>
        <v>#DIV/0!</v>
      </c>
      <c r="K2195" s="16" t="e">
        <f>IF(A2195&gt;$X$1,ROUND(ROUND( X2195*$S$1+(1-$S$1)*G2195,4)+$T$1*ROUND(($S$1*AC2195+(1-$S$1)*(G2195-X2195)^2)^0.5,4),4),Rawdata!AN2195+Rawdata!$T$1*Rawdata!AX2195)</f>
        <v>#DIV/0!</v>
      </c>
      <c r="L2195" s="16" t="e">
        <f>IF(A2195&gt;$Y$1,ROUND(ROUND( Y2195*$S$1+(1-$S$1)*G2195,4)+$T$1*ROUND(($S$1*AD2195+(1-$S$1)*(G2195-Y2195)^2)^0.5,4),4),Rawdata!AO2195+Rawdata!$T$1*Rawdata!AY2195)</f>
        <v>#DIV/0!</v>
      </c>
      <c r="M2195" s="16" t="e">
        <f t="shared" si="929"/>
        <v>#DIV/0!</v>
      </c>
      <c r="N2195" s="16" t="e">
        <f t="shared" si="930"/>
        <v>#DIV/0!</v>
      </c>
      <c r="O2195" s="67"/>
      <c r="P2195" s="67"/>
      <c r="Q2195" s="31" t="e">
        <f t="shared" si="922"/>
        <v>#DIV/0!</v>
      </c>
      <c r="R2195" s="17" t="e">
        <f t="shared" si="923"/>
        <v>#DIV/0!</v>
      </c>
      <c r="S2195" s="37" t="e">
        <f t="shared" si="931"/>
        <v>#DIV/0!</v>
      </c>
      <c r="T2195" s="17" t="e">
        <f t="shared" si="932"/>
        <v>#DIV/0!</v>
      </c>
      <c r="U2195" s="91" t="e">
        <f>IF(A2195&gt;$U$1, U2196*$S$1+(1-$S$1)*G2196,Rawdata!AK2195)</f>
        <v>#DIV/0!</v>
      </c>
      <c r="V2195" s="91" t="e">
        <f>IF(A2195&gt;$V$1,$S$1*V2196+(1-$S$1)*G2196,Rawdata!AL2195)</f>
        <v>#DIV/0!</v>
      </c>
      <c r="W2195" s="91" t="e">
        <f>IF(A2195&gt;$W$1, $S$1*W2196+(1-$S$1)*G2196,Rawdata!AM2195)</f>
        <v>#DIV/0!</v>
      </c>
      <c r="X2195" s="91" t="e">
        <f>IF(A2195&gt;$X$1,$S$1*X2196+(1-$S$1)*G2196,Rawdata!AN2195)</f>
        <v>#DIV/0!</v>
      </c>
      <c r="Y2195" s="91" t="e">
        <f>IF(A2195&gt;$Y$1,$S$1*Y2196+(1-$S$1)*G2196,Rawdata!AO2195)</f>
        <v>#DIV/0!</v>
      </c>
      <c r="Z2195" s="91" t="e">
        <f>IF(A2195&gt;$Z$1,$S$1*Z2196+(1-$S$1)*(G2196-U2196)^2,Rawdata!AP2195)</f>
        <v>#DIV/0!</v>
      </c>
      <c r="AA2195" s="91" t="e">
        <f>IF(A2195&gt;$AA$1,$S$1*AA2196+(1-$S$1)*(G2196-V2196)^2,Rawdata!AQ2195)</f>
        <v>#DIV/0!</v>
      </c>
      <c r="AB2195" s="91" t="e">
        <f>IF(A2195&gt;89,$S$1*AB2196+(1-$S$1)*(G2196-W2196)^2,Rawdata!AR2195)</f>
        <v>#DIV/0!</v>
      </c>
      <c r="AC2195" s="91" t="e">
        <f>IF(A2195&gt;$AC$1,$S$1*AC2196+(1-$S$1)*(G2196-X2196)^2,Rawdata!AS2195)</f>
        <v>#DIV/0!</v>
      </c>
      <c r="AD2195" s="91" t="e">
        <f>IF(A2195&gt;$AD$1,$S$1*AD2196+(1-$S$1)*(G2196-Y2196)^2,Rawdata!AT2195)</f>
        <v>#DIV/0!</v>
      </c>
      <c r="AE2195" s="80" t="e">
        <f t="shared" si="925"/>
        <v>#DIV/0!</v>
      </c>
      <c r="AF2195" s="81" t="e">
        <f t="shared" si="926"/>
        <v>#DIV/0!</v>
      </c>
      <c r="AG2195" s="86">
        <f t="shared" si="948"/>
        <v>0</v>
      </c>
      <c r="AH2195" s="107" t="e">
        <f t="shared" si="924"/>
        <v>#DIV/0!</v>
      </c>
      <c r="AI2195" s="107" t="e">
        <f t="shared" si="927"/>
        <v>#DIV/0!</v>
      </c>
      <c r="AJ2195" s="108" t="e">
        <f t="shared" si="928"/>
        <v>#DIV/0!</v>
      </c>
      <c r="AK2195" s="113" t="e">
        <f t="shared" si="933"/>
        <v>#DIV/0!</v>
      </c>
      <c r="AL2195" s="113" t="e">
        <f t="shared" si="934"/>
        <v>#DIV/0!</v>
      </c>
      <c r="AM2195" s="113" t="e">
        <f t="shared" si="935"/>
        <v>#DIV/0!</v>
      </c>
      <c r="AN2195" s="113" t="e">
        <f t="shared" si="936"/>
        <v>#DIV/0!</v>
      </c>
      <c r="AO2195" s="113" t="e">
        <f t="shared" si="937"/>
        <v>#DIV/0!</v>
      </c>
      <c r="AP2195" s="91" t="e">
        <f t="shared" si="938"/>
        <v>#DIV/0!</v>
      </c>
      <c r="AQ2195" s="91" t="e">
        <f t="shared" si="939"/>
        <v>#DIV/0!</v>
      </c>
      <c r="AR2195" s="91" t="e">
        <f t="shared" si="940"/>
        <v>#DIV/0!</v>
      </c>
      <c r="AS2195" s="91" t="e">
        <f t="shared" si="941"/>
        <v>#DIV/0!</v>
      </c>
      <c r="AT2195" s="91" t="e">
        <f t="shared" si="942"/>
        <v>#DIV/0!</v>
      </c>
      <c r="AU2195" s="113" t="e">
        <f t="shared" si="943"/>
        <v>#DIV/0!</v>
      </c>
      <c r="AV2195" s="113" t="e">
        <f t="shared" si="944"/>
        <v>#DIV/0!</v>
      </c>
      <c r="AW2195" s="113" t="e">
        <f t="shared" si="945"/>
        <v>#DIV/0!</v>
      </c>
      <c r="AX2195" s="113" t="e">
        <f t="shared" si="946"/>
        <v>#DIV/0!</v>
      </c>
      <c r="AY2195" s="113" t="e">
        <f t="shared" si="947"/>
        <v>#DIV/0!</v>
      </c>
    </row>
    <row r="2196" spans="1:51" x14ac:dyDescent="0.25">
      <c r="A2196" s="119"/>
      <c r="B2196" s="83"/>
      <c r="C2196" s="85"/>
      <c r="D2196" s="85"/>
      <c r="E2196" s="85"/>
      <c r="F2196" s="71"/>
      <c r="G2196" s="96"/>
      <c r="H2196" s="16" t="e">
        <f>IF(A2196&gt;$U$1,ROUND(ROUND( U2196*$S$1+(1-$S$1)*G2196,4)+$T$1*ROUND(($S$1*Z2196+(1-$S$1)*(G2196-U2196)^2)^0.5,4),4),Rawdata!AK2196+Rawdata!$T$1*Rawdata!AU2196)</f>
        <v>#DIV/0!</v>
      </c>
      <c r="I2196" s="16" t="e">
        <f>IF(A2196&gt;$V$1,ROUND(ROUND(V2196*$S$1+(1-$S$1)*G2196,4)+$T$1*ROUND(($S$1*AA2196+(1-$S$1)*(G2196-V2196)^2)^0.5,4),4),Rawdata!AL2196+Rawdata!$T$1*Rawdata!AV2196)</f>
        <v>#DIV/0!</v>
      </c>
      <c r="J2196" s="16" t="e">
        <f>IF(A2196&gt;$W$1,ROUND(ROUND( W2196*$S$1+(1-$S$1)*G2196,4)+$T$1*ROUND(($S$1*AB2196+(1-$S$1)*(G2196-W2196)^2)^0.5,4),4),Rawdata!AM2196+Rawdata!$T$1*Rawdata!AW2196)</f>
        <v>#DIV/0!</v>
      </c>
      <c r="K2196" s="16" t="e">
        <f>IF(A2196&gt;$X$1,ROUND(ROUND( X2196*$S$1+(1-$S$1)*G2196,4)+$T$1*ROUND(($S$1*AC2196+(1-$S$1)*(G2196-X2196)^2)^0.5,4),4),Rawdata!AN2196+Rawdata!$T$1*Rawdata!AX2196)</f>
        <v>#DIV/0!</v>
      </c>
      <c r="L2196" s="16" t="e">
        <f>IF(A2196&gt;$Y$1,ROUND(ROUND( Y2196*$S$1+(1-$S$1)*G2196,4)+$T$1*ROUND(($S$1*AD2196+(1-$S$1)*(G2196-Y2196)^2)^0.5,4),4),Rawdata!AO2196+Rawdata!$T$1*Rawdata!AY2196)</f>
        <v>#DIV/0!</v>
      </c>
      <c r="M2196" s="16" t="e">
        <f t="shared" si="929"/>
        <v>#DIV/0!</v>
      </c>
      <c r="N2196" s="16" t="e">
        <f t="shared" si="930"/>
        <v>#DIV/0!</v>
      </c>
      <c r="O2196" s="67"/>
      <c r="P2196" s="67"/>
      <c r="Q2196" s="31" t="e">
        <f t="shared" ref="Q2196:Q2259" si="949">D2196*N2196*O2196</f>
        <v>#DIV/0!</v>
      </c>
      <c r="R2196" s="17" t="e">
        <f t="shared" ref="R2196:R2259" si="950">ROUNDUP((Q2196-P2196)/P2196,3)</f>
        <v>#DIV/0!</v>
      </c>
      <c r="S2196" s="37" t="e">
        <f t="shared" si="931"/>
        <v>#DIV/0!</v>
      </c>
      <c r="T2196" s="17" t="e">
        <f t="shared" si="932"/>
        <v>#DIV/0!</v>
      </c>
      <c r="U2196" s="91" t="e">
        <f>IF(A2196&gt;$U$1, U2197*$S$1+(1-$S$1)*G2197,Rawdata!AK2196)</f>
        <v>#DIV/0!</v>
      </c>
      <c r="V2196" s="91" t="e">
        <f>IF(A2196&gt;$V$1,$S$1*V2197+(1-$S$1)*G2197,Rawdata!AL2196)</f>
        <v>#DIV/0!</v>
      </c>
      <c r="W2196" s="91" t="e">
        <f>IF(A2196&gt;$W$1, $S$1*W2197+(1-$S$1)*G2197,Rawdata!AM2196)</f>
        <v>#DIV/0!</v>
      </c>
      <c r="X2196" s="91" t="e">
        <f>IF(A2196&gt;$X$1,$S$1*X2197+(1-$S$1)*G2197,Rawdata!AN2196)</f>
        <v>#DIV/0!</v>
      </c>
      <c r="Y2196" s="91" t="e">
        <f>IF(A2196&gt;$Y$1,$S$1*Y2197+(1-$S$1)*G2197,Rawdata!AO2196)</f>
        <v>#DIV/0!</v>
      </c>
      <c r="Z2196" s="91" t="e">
        <f>IF(A2196&gt;$Z$1,$S$1*Z2197+(1-$S$1)*(G2197-U2197)^2,Rawdata!AP2196)</f>
        <v>#DIV/0!</v>
      </c>
      <c r="AA2196" s="91" t="e">
        <f>IF(A2196&gt;$AA$1,$S$1*AA2197+(1-$S$1)*(G2197-V2197)^2,Rawdata!AQ2196)</f>
        <v>#DIV/0!</v>
      </c>
      <c r="AB2196" s="91" t="e">
        <f>IF(A2196&gt;89,$S$1*AB2197+(1-$S$1)*(G2197-W2197)^2,Rawdata!AR2196)</f>
        <v>#DIV/0!</v>
      </c>
      <c r="AC2196" s="91" t="e">
        <f>IF(A2196&gt;$AC$1,$S$1*AC2197+(1-$S$1)*(G2197-X2197)^2,Rawdata!AS2196)</f>
        <v>#DIV/0!</v>
      </c>
      <c r="AD2196" s="91" t="e">
        <f>IF(A2196&gt;$AD$1,$S$1*AD2197+(1-$S$1)*(G2197-Y2197)^2,Rawdata!AT2196)</f>
        <v>#DIV/0!</v>
      </c>
      <c r="AE2196" s="80" t="e">
        <f t="shared" si="925"/>
        <v>#DIV/0!</v>
      </c>
      <c r="AF2196" s="81" t="e">
        <f t="shared" si="926"/>
        <v>#DIV/0!</v>
      </c>
      <c r="AG2196" s="86">
        <f t="shared" si="948"/>
        <v>0</v>
      </c>
      <c r="AH2196" s="107" t="e">
        <f t="shared" si="924"/>
        <v>#DIV/0!</v>
      </c>
      <c r="AI2196" s="107" t="e">
        <f t="shared" si="927"/>
        <v>#DIV/0!</v>
      </c>
      <c r="AJ2196" s="108" t="e">
        <f t="shared" si="928"/>
        <v>#DIV/0!</v>
      </c>
      <c r="AK2196" s="113" t="e">
        <f t="shared" si="933"/>
        <v>#DIV/0!</v>
      </c>
      <c r="AL2196" s="113" t="e">
        <f t="shared" si="934"/>
        <v>#DIV/0!</v>
      </c>
      <c r="AM2196" s="113" t="e">
        <f t="shared" si="935"/>
        <v>#DIV/0!</v>
      </c>
      <c r="AN2196" s="113" t="e">
        <f t="shared" si="936"/>
        <v>#DIV/0!</v>
      </c>
      <c r="AO2196" s="113" t="e">
        <f t="shared" si="937"/>
        <v>#DIV/0!</v>
      </c>
      <c r="AP2196" s="91" t="e">
        <f t="shared" si="938"/>
        <v>#DIV/0!</v>
      </c>
      <c r="AQ2196" s="91" t="e">
        <f t="shared" si="939"/>
        <v>#DIV/0!</v>
      </c>
      <c r="AR2196" s="91" t="e">
        <f t="shared" si="940"/>
        <v>#DIV/0!</v>
      </c>
      <c r="AS2196" s="91" t="e">
        <f t="shared" si="941"/>
        <v>#DIV/0!</v>
      </c>
      <c r="AT2196" s="91" t="e">
        <f t="shared" si="942"/>
        <v>#DIV/0!</v>
      </c>
      <c r="AU2196" s="113" t="e">
        <f t="shared" si="943"/>
        <v>#DIV/0!</v>
      </c>
      <c r="AV2196" s="113" t="e">
        <f t="shared" si="944"/>
        <v>#DIV/0!</v>
      </c>
      <c r="AW2196" s="113" t="e">
        <f t="shared" si="945"/>
        <v>#DIV/0!</v>
      </c>
      <c r="AX2196" s="113" t="e">
        <f t="shared" si="946"/>
        <v>#DIV/0!</v>
      </c>
      <c r="AY2196" s="113" t="e">
        <f t="shared" si="947"/>
        <v>#DIV/0!</v>
      </c>
    </row>
    <row r="2197" spans="1:51" x14ac:dyDescent="0.25">
      <c r="A2197" s="119"/>
      <c r="B2197" s="83"/>
      <c r="C2197" s="85"/>
      <c r="D2197" s="85"/>
      <c r="E2197" s="85"/>
      <c r="F2197" s="71"/>
      <c r="G2197" s="96"/>
      <c r="H2197" s="16" t="e">
        <f>IF(A2197&gt;$U$1,ROUND(ROUND( U2197*$S$1+(1-$S$1)*G2197,4)+$T$1*ROUND(($S$1*Z2197+(1-$S$1)*(G2197-U2197)^2)^0.5,4),4),Rawdata!AK2197+Rawdata!$T$1*Rawdata!AU2197)</f>
        <v>#DIV/0!</v>
      </c>
      <c r="I2197" s="16" t="e">
        <f>IF(A2197&gt;$V$1,ROUND(ROUND(V2197*$S$1+(1-$S$1)*G2197,4)+$T$1*ROUND(($S$1*AA2197+(1-$S$1)*(G2197-V2197)^2)^0.5,4),4),Rawdata!AL2197+Rawdata!$T$1*Rawdata!AV2197)</f>
        <v>#DIV/0!</v>
      </c>
      <c r="J2197" s="16" t="e">
        <f>IF(A2197&gt;$W$1,ROUND(ROUND( W2197*$S$1+(1-$S$1)*G2197,4)+$T$1*ROUND(($S$1*AB2197+(1-$S$1)*(G2197-W2197)^2)^0.5,4),4),Rawdata!AM2197+Rawdata!$T$1*Rawdata!AW2197)</f>
        <v>#DIV/0!</v>
      </c>
      <c r="K2197" s="16" t="e">
        <f>IF(A2197&gt;$X$1,ROUND(ROUND( X2197*$S$1+(1-$S$1)*G2197,4)+$T$1*ROUND(($S$1*AC2197+(1-$S$1)*(G2197-X2197)^2)^0.5,4),4),Rawdata!AN2197+Rawdata!$T$1*Rawdata!AX2197)</f>
        <v>#DIV/0!</v>
      </c>
      <c r="L2197" s="16" t="e">
        <f>IF(A2197&gt;$Y$1,ROUND(ROUND( Y2197*$S$1+(1-$S$1)*G2197,4)+$T$1*ROUND(($S$1*AD2197+(1-$S$1)*(G2197-Y2197)^2)^0.5,4),4),Rawdata!AO2197+Rawdata!$T$1*Rawdata!AY2197)</f>
        <v>#DIV/0!</v>
      </c>
      <c r="M2197" s="16" t="e">
        <f t="shared" si="929"/>
        <v>#DIV/0!</v>
      </c>
      <c r="N2197" s="16" t="e">
        <f t="shared" si="930"/>
        <v>#DIV/0!</v>
      </c>
      <c r="O2197" s="67"/>
      <c r="P2197" s="67"/>
      <c r="Q2197" s="31" t="e">
        <f t="shared" si="949"/>
        <v>#DIV/0!</v>
      </c>
      <c r="R2197" s="17" t="e">
        <f t="shared" si="950"/>
        <v>#DIV/0!</v>
      </c>
      <c r="S2197" s="37" t="e">
        <f t="shared" si="931"/>
        <v>#DIV/0!</v>
      </c>
      <c r="T2197" s="17" t="e">
        <f t="shared" si="932"/>
        <v>#DIV/0!</v>
      </c>
      <c r="U2197" s="91" t="e">
        <f>IF(A2197&gt;$U$1, U2198*$S$1+(1-$S$1)*G2198,Rawdata!AK2197)</f>
        <v>#DIV/0!</v>
      </c>
      <c r="V2197" s="91" t="e">
        <f>IF(A2197&gt;$V$1,$S$1*V2198+(1-$S$1)*G2198,Rawdata!AL2197)</f>
        <v>#DIV/0!</v>
      </c>
      <c r="W2197" s="91" t="e">
        <f>IF(A2197&gt;$W$1, $S$1*W2198+(1-$S$1)*G2198,Rawdata!AM2197)</f>
        <v>#DIV/0!</v>
      </c>
      <c r="X2197" s="91" t="e">
        <f>IF(A2197&gt;$X$1,$S$1*X2198+(1-$S$1)*G2198,Rawdata!AN2197)</f>
        <v>#DIV/0!</v>
      </c>
      <c r="Y2197" s="91" t="e">
        <f>IF(A2197&gt;$Y$1,$S$1*Y2198+(1-$S$1)*G2198,Rawdata!AO2197)</f>
        <v>#DIV/0!</v>
      </c>
      <c r="Z2197" s="91" t="e">
        <f>IF(A2197&gt;$Z$1,$S$1*Z2198+(1-$S$1)*(G2198-U2198)^2,Rawdata!AP2197)</f>
        <v>#DIV/0!</v>
      </c>
      <c r="AA2197" s="91" t="e">
        <f>IF(A2197&gt;$AA$1,$S$1*AA2198+(1-$S$1)*(G2198-V2198)^2,Rawdata!AQ2197)</f>
        <v>#DIV/0!</v>
      </c>
      <c r="AB2197" s="91" t="e">
        <f>IF(A2197&gt;89,$S$1*AB2198+(1-$S$1)*(G2198-W2198)^2,Rawdata!AR2197)</f>
        <v>#DIV/0!</v>
      </c>
      <c r="AC2197" s="91" t="e">
        <f>IF(A2197&gt;$AC$1,$S$1*AC2198+(1-$S$1)*(G2198-X2198)^2,Rawdata!AS2197)</f>
        <v>#DIV/0!</v>
      </c>
      <c r="AD2197" s="91" t="e">
        <f>IF(A2197&gt;$AD$1,$S$1*AD2198+(1-$S$1)*(G2198-Y2198)^2,Rawdata!AT2197)</f>
        <v>#DIV/0!</v>
      </c>
      <c r="AE2197" s="80" t="e">
        <f t="shared" si="925"/>
        <v>#DIV/0!</v>
      </c>
      <c r="AF2197" s="81" t="e">
        <f t="shared" si="926"/>
        <v>#DIV/0!</v>
      </c>
      <c r="AG2197" s="86">
        <f t="shared" si="948"/>
        <v>0</v>
      </c>
      <c r="AH2197" s="107" t="e">
        <f t="shared" si="924"/>
        <v>#DIV/0!</v>
      </c>
      <c r="AI2197" s="107" t="e">
        <f t="shared" si="927"/>
        <v>#DIV/0!</v>
      </c>
      <c r="AJ2197" s="108" t="e">
        <f t="shared" si="928"/>
        <v>#DIV/0!</v>
      </c>
      <c r="AK2197" s="113" t="e">
        <f t="shared" si="933"/>
        <v>#DIV/0!</v>
      </c>
      <c r="AL2197" s="113" t="e">
        <f t="shared" si="934"/>
        <v>#DIV/0!</v>
      </c>
      <c r="AM2197" s="113" t="e">
        <f t="shared" si="935"/>
        <v>#DIV/0!</v>
      </c>
      <c r="AN2197" s="113" t="e">
        <f t="shared" si="936"/>
        <v>#DIV/0!</v>
      </c>
      <c r="AO2197" s="113" t="e">
        <f t="shared" si="937"/>
        <v>#DIV/0!</v>
      </c>
      <c r="AP2197" s="91" t="e">
        <f t="shared" si="938"/>
        <v>#DIV/0!</v>
      </c>
      <c r="AQ2197" s="91" t="e">
        <f t="shared" si="939"/>
        <v>#DIV/0!</v>
      </c>
      <c r="AR2197" s="91" t="e">
        <f t="shared" si="940"/>
        <v>#DIV/0!</v>
      </c>
      <c r="AS2197" s="91" t="e">
        <f t="shared" si="941"/>
        <v>#DIV/0!</v>
      </c>
      <c r="AT2197" s="91" t="e">
        <f t="shared" si="942"/>
        <v>#DIV/0!</v>
      </c>
      <c r="AU2197" s="113" t="e">
        <f t="shared" si="943"/>
        <v>#DIV/0!</v>
      </c>
      <c r="AV2197" s="113" t="e">
        <f t="shared" si="944"/>
        <v>#DIV/0!</v>
      </c>
      <c r="AW2197" s="113" t="e">
        <f t="shared" si="945"/>
        <v>#DIV/0!</v>
      </c>
      <c r="AX2197" s="113" t="e">
        <f t="shared" si="946"/>
        <v>#DIV/0!</v>
      </c>
      <c r="AY2197" s="113" t="e">
        <f t="shared" si="947"/>
        <v>#DIV/0!</v>
      </c>
    </row>
    <row r="2198" spans="1:51" x14ac:dyDescent="0.25">
      <c r="A2198" s="119"/>
      <c r="B2198" s="83"/>
      <c r="C2198" s="85"/>
      <c r="D2198" s="85"/>
      <c r="E2198" s="85"/>
      <c r="F2198" s="71"/>
      <c r="G2198" s="96"/>
      <c r="H2198" s="16" t="e">
        <f>IF(A2198&gt;$U$1,ROUND(ROUND( U2198*$S$1+(1-$S$1)*G2198,4)+$T$1*ROUND(($S$1*Z2198+(1-$S$1)*(G2198-U2198)^2)^0.5,4),4),Rawdata!AK2198+Rawdata!$T$1*Rawdata!AU2198)</f>
        <v>#DIV/0!</v>
      </c>
      <c r="I2198" s="16" t="e">
        <f>IF(A2198&gt;$V$1,ROUND(ROUND(V2198*$S$1+(1-$S$1)*G2198,4)+$T$1*ROUND(($S$1*AA2198+(1-$S$1)*(G2198-V2198)^2)^0.5,4),4),Rawdata!AL2198+Rawdata!$T$1*Rawdata!AV2198)</f>
        <v>#DIV/0!</v>
      </c>
      <c r="J2198" s="16" t="e">
        <f>IF(A2198&gt;$W$1,ROUND(ROUND( W2198*$S$1+(1-$S$1)*G2198,4)+$T$1*ROUND(($S$1*AB2198+(1-$S$1)*(G2198-W2198)^2)^0.5,4),4),Rawdata!AM2198+Rawdata!$T$1*Rawdata!AW2198)</f>
        <v>#DIV/0!</v>
      </c>
      <c r="K2198" s="16" t="e">
        <f>IF(A2198&gt;$X$1,ROUND(ROUND( X2198*$S$1+(1-$S$1)*G2198,4)+$T$1*ROUND(($S$1*AC2198+(1-$S$1)*(G2198-X2198)^2)^0.5,4),4),Rawdata!AN2198+Rawdata!$T$1*Rawdata!AX2198)</f>
        <v>#DIV/0!</v>
      </c>
      <c r="L2198" s="16" t="e">
        <f>IF(A2198&gt;$Y$1,ROUND(ROUND( Y2198*$S$1+(1-$S$1)*G2198,4)+$T$1*ROUND(($S$1*AD2198+(1-$S$1)*(G2198-Y2198)^2)^0.5,4),4),Rawdata!AO2198+Rawdata!$T$1*Rawdata!AY2198)</f>
        <v>#DIV/0!</v>
      </c>
      <c r="M2198" s="16" t="e">
        <f t="shared" si="929"/>
        <v>#DIV/0!</v>
      </c>
      <c r="N2198" s="16" t="e">
        <f t="shared" si="930"/>
        <v>#DIV/0!</v>
      </c>
      <c r="O2198" s="67"/>
      <c r="P2198" s="67"/>
      <c r="Q2198" s="31" t="e">
        <f t="shared" si="949"/>
        <v>#DIV/0!</v>
      </c>
      <c r="R2198" s="17" t="e">
        <f t="shared" si="950"/>
        <v>#DIV/0!</v>
      </c>
      <c r="S2198" s="37" t="e">
        <f t="shared" si="931"/>
        <v>#DIV/0!</v>
      </c>
      <c r="T2198" s="17" t="e">
        <f t="shared" si="932"/>
        <v>#DIV/0!</v>
      </c>
      <c r="U2198" s="91" t="e">
        <f>IF(A2198&gt;$U$1, U2199*$S$1+(1-$S$1)*G2199,Rawdata!AK2198)</f>
        <v>#DIV/0!</v>
      </c>
      <c r="V2198" s="91" t="e">
        <f>IF(A2198&gt;$V$1,$S$1*V2199+(1-$S$1)*G2199,Rawdata!AL2198)</f>
        <v>#DIV/0!</v>
      </c>
      <c r="W2198" s="91" t="e">
        <f>IF(A2198&gt;$W$1, $S$1*W2199+(1-$S$1)*G2199,Rawdata!AM2198)</f>
        <v>#DIV/0!</v>
      </c>
      <c r="X2198" s="91" t="e">
        <f>IF(A2198&gt;$X$1,$S$1*X2199+(1-$S$1)*G2199,Rawdata!AN2198)</f>
        <v>#DIV/0!</v>
      </c>
      <c r="Y2198" s="91" t="e">
        <f>IF(A2198&gt;$Y$1,$S$1*Y2199+(1-$S$1)*G2199,Rawdata!AO2198)</f>
        <v>#DIV/0!</v>
      </c>
      <c r="Z2198" s="91" t="e">
        <f>IF(A2198&gt;$Z$1,$S$1*Z2199+(1-$S$1)*(G2199-U2199)^2,Rawdata!AP2198)</f>
        <v>#DIV/0!</v>
      </c>
      <c r="AA2198" s="91" t="e">
        <f>IF(A2198&gt;$AA$1,$S$1*AA2199+(1-$S$1)*(G2199-V2199)^2,Rawdata!AQ2198)</f>
        <v>#DIV/0!</v>
      </c>
      <c r="AB2198" s="91" t="e">
        <f>IF(A2198&gt;89,$S$1*AB2199+(1-$S$1)*(G2199-W2199)^2,Rawdata!AR2198)</f>
        <v>#DIV/0!</v>
      </c>
      <c r="AC2198" s="91" t="e">
        <f>IF(A2198&gt;$AC$1,$S$1*AC2199+(1-$S$1)*(G2199-X2199)^2,Rawdata!AS2198)</f>
        <v>#DIV/0!</v>
      </c>
      <c r="AD2198" s="91" t="e">
        <f>IF(A2198&gt;$AD$1,$S$1*AD2199+(1-$S$1)*(G2199-Y2199)^2,Rawdata!AT2198)</f>
        <v>#DIV/0!</v>
      </c>
      <c r="AE2198" s="80" t="e">
        <f t="shared" si="925"/>
        <v>#DIV/0!</v>
      </c>
      <c r="AF2198" s="81" t="e">
        <f t="shared" si="926"/>
        <v>#DIV/0!</v>
      </c>
      <c r="AG2198" s="86">
        <f t="shared" si="948"/>
        <v>0</v>
      </c>
      <c r="AH2198" s="107" t="e">
        <f t="shared" si="924"/>
        <v>#DIV/0!</v>
      </c>
      <c r="AI2198" s="107" t="e">
        <f t="shared" si="927"/>
        <v>#DIV/0!</v>
      </c>
      <c r="AJ2198" s="108" t="e">
        <f t="shared" si="928"/>
        <v>#DIV/0!</v>
      </c>
      <c r="AK2198" s="113" t="e">
        <f t="shared" si="933"/>
        <v>#DIV/0!</v>
      </c>
      <c r="AL2198" s="113" t="e">
        <f t="shared" si="934"/>
        <v>#DIV/0!</v>
      </c>
      <c r="AM2198" s="113" t="e">
        <f t="shared" si="935"/>
        <v>#DIV/0!</v>
      </c>
      <c r="AN2198" s="113" t="e">
        <f t="shared" si="936"/>
        <v>#DIV/0!</v>
      </c>
      <c r="AO2198" s="113" t="e">
        <f t="shared" si="937"/>
        <v>#DIV/0!</v>
      </c>
      <c r="AP2198" s="91" t="e">
        <f t="shared" si="938"/>
        <v>#DIV/0!</v>
      </c>
      <c r="AQ2198" s="91" t="e">
        <f t="shared" si="939"/>
        <v>#DIV/0!</v>
      </c>
      <c r="AR2198" s="91" t="e">
        <f t="shared" si="940"/>
        <v>#DIV/0!</v>
      </c>
      <c r="AS2198" s="91" t="e">
        <f t="shared" si="941"/>
        <v>#DIV/0!</v>
      </c>
      <c r="AT2198" s="91" t="e">
        <f t="shared" si="942"/>
        <v>#DIV/0!</v>
      </c>
      <c r="AU2198" s="113" t="e">
        <f t="shared" si="943"/>
        <v>#DIV/0!</v>
      </c>
      <c r="AV2198" s="113" t="e">
        <f t="shared" si="944"/>
        <v>#DIV/0!</v>
      </c>
      <c r="AW2198" s="113" t="e">
        <f t="shared" si="945"/>
        <v>#DIV/0!</v>
      </c>
      <c r="AX2198" s="113" t="e">
        <f t="shared" si="946"/>
        <v>#DIV/0!</v>
      </c>
      <c r="AY2198" s="113" t="e">
        <f t="shared" si="947"/>
        <v>#DIV/0!</v>
      </c>
    </row>
    <row r="2199" spans="1:51" x14ac:dyDescent="0.25">
      <c r="A2199" s="119"/>
      <c r="B2199" s="83"/>
      <c r="C2199" s="85"/>
      <c r="D2199" s="85"/>
      <c r="E2199" s="85"/>
      <c r="F2199" s="71"/>
      <c r="G2199" s="96"/>
      <c r="H2199" s="16" t="e">
        <f>IF(A2199&gt;$U$1,ROUND(ROUND( U2199*$S$1+(1-$S$1)*G2199,4)+$T$1*ROUND(($S$1*Z2199+(1-$S$1)*(G2199-U2199)^2)^0.5,4),4),Rawdata!AK2199+Rawdata!$T$1*Rawdata!AU2199)</f>
        <v>#DIV/0!</v>
      </c>
      <c r="I2199" s="16" t="e">
        <f>IF(A2199&gt;$V$1,ROUND(ROUND(V2199*$S$1+(1-$S$1)*G2199,4)+$T$1*ROUND(($S$1*AA2199+(1-$S$1)*(G2199-V2199)^2)^0.5,4),4),Rawdata!AL2199+Rawdata!$T$1*Rawdata!AV2199)</f>
        <v>#DIV/0!</v>
      </c>
      <c r="J2199" s="16" t="e">
        <f>IF(A2199&gt;$W$1,ROUND(ROUND( W2199*$S$1+(1-$S$1)*G2199,4)+$T$1*ROUND(($S$1*AB2199+(1-$S$1)*(G2199-W2199)^2)^0.5,4),4),Rawdata!AM2199+Rawdata!$T$1*Rawdata!AW2199)</f>
        <v>#DIV/0!</v>
      </c>
      <c r="K2199" s="16" t="e">
        <f>IF(A2199&gt;$X$1,ROUND(ROUND( X2199*$S$1+(1-$S$1)*G2199,4)+$T$1*ROUND(($S$1*AC2199+(1-$S$1)*(G2199-X2199)^2)^0.5,4),4),Rawdata!AN2199+Rawdata!$T$1*Rawdata!AX2199)</f>
        <v>#DIV/0!</v>
      </c>
      <c r="L2199" s="16" t="e">
        <f>IF(A2199&gt;$Y$1,ROUND(ROUND( Y2199*$S$1+(1-$S$1)*G2199,4)+$T$1*ROUND(($S$1*AD2199+(1-$S$1)*(G2199-Y2199)^2)^0.5,4),4),Rawdata!AO2199+Rawdata!$T$1*Rawdata!AY2199)</f>
        <v>#DIV/0!</v>
      </c>
      <c r="M2199" s="16" t="e">
        <f t="shared" si="929"/>
        <v>#DIV/0!</v>
      </c>
      <c r="N2199" s="16" t="e">
        <f t="shared" si="930"/>
        <v>#DIV/0!</v>
      </c>
      <c r="O2199" s="67"/>
      <c r="P2199" s="67"/>
      <c r="Q2199" s="31" t="e">
        <f t="shared" si="949"/>
        <v>#DIV/0!</v>
      </c>
      <c r="R2199" s="17" t="e">
        <f t="shared" si="950"/>
        <v>#DIV/0!</v>
      </c>
      <c r="S2199" s="37" t="e">
        <f t="shared" si="931"/>
        <v>#DIV/0!</v>
      </c>
      <c r="T2199" s="17" t="e">
        <f t="shared" si="932"/>
        <v>#DIV/0!</v>
      </c>
      <c r="U2199" s="91" t="e">
        <f>IF(A2199&gt;$U$1, U2200*$S$1+(1-$S$1)*G2200,Rawdata!AK2199)</f>
        <v>#DIV/0!</v>
      </c>
      <c r="V2199" s="91" t="e">
        <f>IF(A2199&gt;$V$1,$S$1*V2200+(1-$S$1)*G2200,Rawdata!AL2199)</f>
        <v>#DIV/0!</v>
      </c>
      <c r="W2199" s="91" t="e">
        <f>IF(A2199&gt;$W$1, $S$1*W2200+(1-$S$1)*G2200,Rawdata!AM2199)</f>
        <v>#DIV/0!</v>
      </c>
      <c r="X2199" s="91" t="e">
        <f>IF(A2199&gt;$X$1,$S$1*X2200+(1-$S$1)*G2200,Rawdata!AN2199)</f>
        <v>#DIV/0!</v>
      </c>
      <c r="Y2199" s="91" t="e">
        <f>IF(A2199&gt;$Y$1,$S$1*Y2200+(1-$S$1)*G2200,Rawdata!AO2199)</f>
        <v>#DIV/0!</v>
      </c>
      <c r="Z2199" s="91" t="e">
        <f>IF(A2199&gt;$Z$1,$S$1*Z2200+(1-$S$1)*(G2200-U2200)^2,Rawdata!AP2199)</f>
        <v>#DIV/0!</v>
      </c>
      <c r="AA2199" s="91" t="e">
        <f>IF(A2199&gt;$AA$1,$S$1*AA2200+(1-$S$1)*(G2200-V2200)^2,Rawdata!AQ2199)</f>
        <v>#DIV/0!</v>
      </c>
      <c r="AB2199" s="91" t="e">
        <f>IF(A2199&gt;89,$S$1*AB2200+(1-$S$1)*(G2200-W2200)^2,Rawdata!AR2199)</f>
        <v>#DIV/0!</v>
      </c>
      <c r="AC2199" s="91" t="e">
        <f>IF(A2199&gt;$AC$1,$S$1*AC2200+(1-$S$1)*(G2200-X2200)^2,Rawdata!AS2199)</f>
        <v>#DIV/0!</v>
      </c>
      <c r="AD2199" s="91" t="e">
        <f>IF(A2199&gt;$AD$1,$S$1*AD2200+(1-$S$1)*(G2200-Y2200)^2,Rawdata!AT2199)</f>
        <v>#DIV/0!</v>
      </c>
      <c r="AE2199" s="80" t="e">
        <f t="shared" si="925"/>
        <v>#DIV/0!</v>
      </c>
      <c r="AF2199" s="81" t="e">
        <f t="shared" si="926"/>
        <v>#DIV/0!</v>
      </c>
      <c r="AG2199" s="86">
        <f t="shared" si="948"/>
        <v>0</v>
      </c>
      <c r="AH2199" s="107" t="e">
        <f t="shared" si="924"/>
        <v>#DIV/0!</v>
      </c>
      <c r="AI2199" s="107" t="e">
        <f t="shared" si="927"/>
        <v>#DIV/0!</v>
      </c>
      <c r="AJ2199" s="108" t="e">
        <f t="shared" si="928"/>
        <v>#DIV/0!</v>
      </c>
      <c r="AK2199" s="113" t="e">
        <f t="shared" si="933"/>
        <v>#DIV/0!</v>
      </c>
      <c r="AL2199" s="113" t="e">
        <f t="shared" si="934"/>
        <v>#DIV/0!</v>
      </c>
      <c r="AM2199" s="113" t="e">
        <f t="shared" si="935"/>
        <v>#DIV/0!</v>
      </c>
      <c r="AN2199" s="113" t="e">
        <f t="shared" si="936"/>
        <v>#DIV/0!</v>
      </c>
      <c r="AO2199" s="113" t="e">
        <f t="shared" si="937"/>
        <v>#DIV/0!</v>
      </c>
      <c r="AP2199" s="91" t="e">
        <f t="shared" si="938"/>
        <v>#DIV/0!</v>
      </c>
      <c r="AQ2199" s="91" t="e">
        <f t="shared" si="939"/>
        <v>#DIV/0!</v>
      </c>
      <c r="AR2199" s="91" t="e">
        <f t="shared" si="940"/>
        <v>#DIV/0!</v>
      </c>
      <c r="AS2199" s="91" t="e">
        <f t="shared" si="941"/>
        <v>#DIV/0!</v>
      </c>
      <c r="AT2199" s="91" t="e">
        <f t="shared" si="942"/>
        <v>#DIV/0!</v>
      </c>
      <c r="AU2199" s="113" t="e">
        <f t="shared" si="943"/>
        <v>#DIV/0!</v>
      </c>
      <c r="AV2199" s="113" t="e">
        <f t="shared" si="944"/>
        <v>#DIV/0!</v>
      </c>
      <c r="AW2199" s="113" t="e">
        <f t="shared" si="945"/>
        <v>#DIV/0!</v>
      </c>
      <c r="AX2199" s="113" t="e">
        <f t="shared" si="946"/>
        <v>#DIV/0!</v>
      </c>
      <c r="AY2199" s="113" t="e">
        <f t="shared" si="947"/>
        <v>#DIV/0!</v>
      </c>
    </row>
    <row r="2200" spans="1:51" x14ac:dyDescent="0.25">
      <c r="A2200" s="119"/>
      <c r="B2200" s="83"/>
      <c r="C2200" s="85"/>
      <c r="D2200" s="85"/>
      <c r="E2200" s="85"/>
      <c r="F2200" s="71"/>
      <c r="G2200" s="96"/>
      <c r="H2200" s="16" t="e">
        <f>IF(A2200&gt;$U$1,ROUND(ROUND( U2200*$S$1+(1-$S$1)*G2200,4)+$T$1*ROUND(($S$1*Z2200+(1-$S$1)*(G2200-U2200)^2)^0.5,4),4),Rawdata!AK2200+Rawdata!$T$1*Rawdata!AU2200)</f>
        <v>#DIV/0!</v>
      </c>
      <c r="I2200" s="16" t="e">
        <f>IF(A2200&gt;$V$1,ROUND(ROUND(V2200*$S$1+(1-$S$1)*G2200,4)+$T$1*ROUND(($S$1*AA2200+(1-$S$1)*(G2200-V2200)^2)^0.5,4),4),Rawdata!AL2200+Rawdata!$T$1*Rawdata!AV2200)</f>
        <v>#DIV/0!</v>
      </c>
      <c r="J2200" s="16" t="e">
        <f>IF(A2200&gt;$W$1,ROUND(ROUND( W2200*$S$1+(1-$S$1)*G2200,4)+$T$1*ROUND(($S$1*AB2200+(1-$S$1)*(G2200-W2200)^2)^0.5,4),4),Rawdata!AM2200+Rawdata!$T$1*Rawdata!AW2200)</f>
        <v>#DIV/0!</v>
      </c>
      <c r="K2200" s="16" t="e">
        <f>IF(A2200&gt;$X$1,ROUND(ROUND( X2200*$S$1+(1-$S$1)*G2200,4)+$T$1*ROUND(($S$1*AC2200+(1-$S$1)*(G2200-X2200)^2)^0.5,4),4),Rawdata!AN2200+Rawdata!$T$1*Rawdata!AX2200)</f>
        <v>#DIV/0!</v>
      </c>
      <c r="L2200" s="16" t="e">
        <f>IF(A2200&gt;$Y$1,ROUND(ROUND( Y2200*$S$1+(1-$S$1)*G2200,4)+$T$1*ROUND(($S$1*AD2200+(1-$S$1)*(G2200-Y2200)^2)^0.5,4),4),Rawdata!AO2200+Rawdata!$T$1*Rawdata!AY2200)</f>
        <v>#DIV/0!</v>
      </c>
      <c r="M2200" s="16" t="e">
        <f t="shared" si="929"/>
        <v>#DIV/0!</v>
      </c>
      <c r="N2200" s="16" t="e">
        <f t="shared" si="930"/>
        <v>#DIV/0!</v>
      </c>
      <c r="O2200" s="67"/>
      <c r="P2200" s="67"/>
      <c r="Q2200" s="31" t="e">
        <f t="shared" si="949"/>
        <v>#DIV/0!</v>
      </c>
      <c r="R2200" s="17" t="e">
        <f t="shared" si="950"/>
        <v>#DIV/0!</v>
      </c>
      <c r="S2200" s="37" t="e">
        <f t="shared" si="931"/>
        <v>#DIV/0!</v>
      </c>
      <c r="T2200" s="17" t="e">
        <f t="shared" si="932"/>
        <v>#DIV/0!</v>
      </c>
      <c r="U2200" s="91" t="e">
        <f>IF(A2200&gt;$U$1, U2201*$S$1+(1-$S$1)*G2201,Rawdata!AK2200)</f>
        <v>#DIV/0!</v>
      </c>
      <c r="V2200" s="91" t="e">
        <f>IF(A2200&gt;$V$1,$S$1*V2201+(1-$S$1)*G2201,Rawdata!AL2200)</f>
        <v>#DIV/0!</v>
      </c>
      <c r="W2200" s="91" t="e">
        <f>IF(A2200&gt;$W$1, $S$1*W2201+(1-$S$1)*G2201,Rawdata!AM2200)</f>
        <v>#DIV/0!</v>
      </c>
      <c r="X2200" s="91" t="e">
        <f>IF(A2200&gt;$X$1,$S$1*X2201+(1-$S$1)*G2201,Rawdata!AN2200)</f>
        <v>#DIV/0!</v>
      </c>
      <c r="Y2200" s="91" t="e">
        <f>IF(A2200&gt;$Y$1,$S$1*Y2201+(1-$S$1)*G2201,Rawdata!AO2200)</f>
        <v>#DIV/0!</v>
      </c>
      <c r="Z2200" s="91" t="e">
        <f>IF(A2200&gt;$Z$1,$S$1*Z2201+(1-$S$1)*(G2201-U2201)^2,Rawdata!AP2200)</f>
        <v>#DIV/0!</v>
      </c>
      <c r="AA2200" s="91" t="e">
        <f>IF(A2200&gt;$AA$1,$S$1*AA2201+(1-$S$1)*(G2201-V2201)^2,Rawdata!AQ2200)</f>
        <v>#DIV/0!</v>
      </c>
      <c r="AB2200" s="91" t="e">
        <f>IF(A2200&gt;89,$S$1*AB2201+(1-$S$1)*(G2201-W2201)^2,Rawdata!AR2200)</f>
        <v>#DIV/0!</v>
      </c>
      <c r="AC2200" s="91" t="e">
        <f>IF(A2200&gt;$AC$1,$S$1*AC2201+(1-$S$1)*(G2201-X2201)^2,Rawdata!AS2200)</f>
        <v>#DIV/0!</v>
      </c>
      <c r="AD2200" s="91" t="e">
        <f>IF(A2200&gt;$AD$1,$S$1*AD2201+(1-$S$1)*(G2201-Y2201)^2,Rawdata!AT2200)</f>
        <v>#DIV/0!</v>
      </c>
      <c r="AE2200" s="80" t="e">
        <f t="shared" si="925"/>
        <v>#DIV/0!</v>
      </c>
      <c r="AF2200" s="81" t="e">
        <f t="shared" si="926"/>
        <v>#DIV/0!</v>
      </c>
      <c r="AG2200" s="86">
        <f t="shared" si="948"/>
        <v>0</v>
      </c>
      <c r="AH2200" s="107" t="e">
        <f t="shared" si="924"/>
        <v>#DIV/0!</v>
      </c>
      <c r="AI2200" s="107" t="e">
        <f t="shared" si="927"/>
        <v>#DIV/0!</v>
      </c>
      <c r="AJ2200" s="108" t="e">
        <f t="shared" si="928"/>
        <v>#DIV/0!</v>
      </c>
      <c r="AK2200" s="113" t="e">
        <f t="shared" si="933"/>
        <v>#DIV/0!</v>
      </c>
      <c r="AL2200" s="113" t="e">
        <f t="shared" si="934"/>
        <v>#DIV/0!</v>
      </c>
      <c r="AM2200" s="113" t="e">
        <f t="shared" si="935"/>
        <v>#DIV/0!</v>
      </c>
      <c r="AN2200" s="113" t="e">
        <f t="shared" si="936"/>
        <v>#DIV/0!</v>
      </c>
      <c r="AO2200" s="113" t="e">
        <f t="shared" si="937"/>
        <v>#DIV/0!</v>
      </c>
      <c r="AP2200" s="91" t="e">
        <f t="shared" si="938"/>
        <v>#DIV/0!</v>
      </c>
      <c r="AQ2200" s="91" t="e">
        <f t="shared" si="939"/>
        <v>#DIV/0!</v>
      </c>
      <c r="AR2200" s="91" t="e">
        <f t="shared" si="940"/>
        <v>#DIV/0!</v>
      </c>
      <c r="AS2200" s="91" t="e">
        <f t="shared" si="941"/>
        <v>#DIV/0!</v>
      </c>
      <c r="AT2200" s="91" t="e">
        <f t="shared" si="942"/>
        <v>#DIV/0!</v>
      </c>
      <c r="AU2200" s="113" t="e">
        <f t="shared" si="943"/>
        <v>#DIV/0!</v>
      </c>
      <c r="AV2200" s="113" t="e">
        <f t="shared" si="944"/>
        <v>#DIV/0!</v>
      </c>
      <c r="AW2200" s="113" t="e">
        <f t="shared" si="945"/>
        <v>#DIV/0!</v>
      </c>
      <c r="AX2200" s="113" t="e">
        <f t="shared" si="946"/>
        <v>#DIV/0!</v>
      </c>
      <c r="AY2200" s="113" t="e">
        <f t="shared" si="947"/>
        <v>#DIV/0!</v>
      </c>
    </row>
    <row r="2201" spans="1:51" x14ac:dyDescent="0.25">
      <c r="A2201" s="119"/>
      <c r="B2201" s="83"/>
      <c r="C2201" s="85"/>
      <c r="D2201" s="85"/>
      <c r="E2201" s="85"/>
      <c r="F2201" s="71"/>
      <c r="G2201" s="96"/>
      <c r="H2201" s="16" t="e">
        <f>IF(A2201&gt;$U$1,ROUND(ROUND( U2201*$S$1+(1-$S$1)*G2201,4)+$T$1*ROUND(($S$1*Z2201+(1-$S$1)*(G2201-U2201)^2)^0.5,4),4),Rawdata!AK2201+Rawdata!$T$1*Rawdata!AU2201)</f>
        <v>#DIV/0!</v>
      </c>
      <c r="I2201" s="16" t="e">
        <f>IF(A2201&gt;$V$1,ROUND(ROUND(V2201*$S$1+(1-$S$1)*G2201,4)+$T$1*ROUND(($S$1*AA2201+(1-$S$1)*(G2201-V2201)^2)^0.5,4),4),Rawdata!AL2201+Rawdata!$T$1*Rawdata!AV2201)</f>
        <v>#DIV/0!</v>
      </c>
      <c r="J2201" s="16" t="e">
        <f>IF(A2201&gt;$W$1,ROUND(ROUND( W2201*$S$1+(1-$S$1)*G2201,4)+$T$1*ROUND(($S$1*AB2201+(1-$S$1)*(G2201-W2201)^2)^0.5,4),4),Rawdata!AM2201+Rawdata!$T$1*Rawdata!AW2201)</f>
        <v>#DIV/0!</v>
      </c>
      <c r="K2201" s="16" t="e">
        <f>IF(A2201&gt;$X$1,ROUND(ROUND( X2201*$S$1+(1-$S$1)*G2201,4)+$T$1*ROUND(($S$1*AC2201+(1-$S$1)*(G2201-X2201)^2)^0.5,4),4),Rawdata!AN2201+Rawdata!$T$1*Rawdata!AX2201)</f>
        <v>#DIV/0!</v>
      </c>
      <c r="L2201" s="16" t="e">
        <f>IF(A2201&gt;$Y$1,ROUND(ROUND( Y2201*$S$1+(1-$S$1)*G2201,4)+$T$1*ROUND(($S$1*AD2201+(1-$S$1)*(G2201-Y2201)^2)^0.5,4),4),Rawdata!AO2201+Rawdata!$T$1*Rawdata!AY2201)</f>
        <v>#DIV/0!</v>
      </c>
      <c r="M2201" s="16" t="e">
        <f t="shared" si="929"/>
        <v>#DIV/0!</v>
      </c>
      <c r="N2201" s="16" t="e">
        <f t="shared" si="930"/>
        <v>#DIV/0!</v>
      </c>
      <c r="O2201" s="67"/>
      <c r="P2201" s="67"/>
      <c r="Q2201" s="31" t="e">
        <f t="shared" si="949"/>
        <v>#DIV/0!</v>
      </c>
      <c r="R2201" s="17" t="e">
        <f t="shared" si="950"/>
        <v>#DIV/0!</v>
      </c>
      <c r="S2201" s="37" t="e">
        <f t="shared" si="931"/>
        <v>#DIV/0!</v>
      </c>
      <c r="T2201" s="17" t="e">
        <f t="shared" si="932"/>
        <v>#DIV/0!</v>
      </c>
      <c r="U2201" s="91" t="e">
        <f>IF(A2201&gt;$U$1, U2202*$S$1+(1-$S$1)*G2202,Rawdata!AK2201)</f>
        <v>#DIV/0!</v>
      </c>
      <c r="V2201" s="91" t="e">
        <f>IF(A2201&gt;$V$1,$S$1*V2202+(1-$S$1)*G2202,Rawdata!AL2201)</f>
        <v>#DIV/0!</v>
      </c>
      <c r="W2201" s="91" t="e">
        <f>IF(A2201&gt;$W$1, $S$1*W2202+(1-$S$1)*G2202,Rawdata!AM2201)</f>
        <v>#DIV/0!</v>
      </c>
      <c r="X2201" s="91" t="e">
        <f>IF(A2201&gt;$X$1,$S$1*X2202+(1-$S$1)*G2202,Rawdata!AN2201)</f>
        <v>#DIV/0!</v>
      </c>
      <c r="Y2201" s="91" t="e">
        <f>IF(A2201&gt;$Y$1,$S$1*Y2202+(1-$S$1)*G2202,Rawdata!AO2201)</f>
        <v>#DIV/0!</v>
      </c>
      <c r="Z2201" s="91" t="e">
        <f>IF(A2201&gt;$Z$1,$S$1*Z2202+(1-$S$1)*(G2202-U2202)^2,Rawdata!AP2201)</f>
        <v>#DIV/0!</v>
      </c>
      <c r="AA2201" s="91" t="e">
        <f>IF(A2201&gt;$AA$1,$S$1*AA2202+(1-$S$1)*(G2202-V2202)^2,Rawdata!AQ2201)</f>
        <v>#DIV/0!</v>
      </c>
      <c r="AB2201" s="91" t="e">
        <f>IF(A2201&gt;89,$S$1*AB2202+(1-$S$1)*(G2202-W2202)^2,Rawdata!AR2201)</f>
        <v>#DIV/0!</v>
      </c>
      <c r="AC2201" s="91" t="e">
        <f>IF(A2201&gt;$AC$1,$S$1*AC2202+(1-$S$1)*(G2202-X2202)^2,Rawdata!AS2201)</f>
        <v>#DIV/0!</v>
      </c>
      <c r="AD2201" s="91" t="e">
        <f>IF(A2201&gt;$AD$1,$S$1*AD2202+(1-$S$1)*(G2202-Y2202)^2,Rawdata!AT2201)</f>
        <v>#DIV/0!</v>
      </c>
      <c r="AE2201" s="80" t="e">
        <f t="shared" si="925"/>
        <v>#DIV/0!</v>
      </c>
      <c r="AF2201" s="81" t="e">
        <f t="shared" si="926"/>
        <v>#DIV/0!</v>
      </c>
      <c r="AG2201" s="86">
        <f t="shared" si="948"/>
        <v>0</v>
      </c>
      <c r="AH2201" s="107" t="e">
        <f t="shared" si="924"/>
        <v>#DIV/0!</v>
      </c>
      <c r="AI2201" s="107" t="e">
        <f t="shared" si="927"/>
        <v>#DIV/0!</v>
      </c>
      <c r="AJ2201" s="108" t="e">
        <f t="shared" si="928"/>
        <v>#DIV/0!</v>
      </c>
      <c r="AK2201" s="113" t="e">
        <f t="shared" si="933"/>
        <v>#DIV/0!</v>
      </c>
      <c r="AL2201" s="113" t="e">
        <f t="shared" si="934"/>
        <v>#DIV/0!</v>
      </c>
      <c r="AM2201" s="113" t="e">
        <f t="shared" si="935"/>
        <v>#DIV/0!</v>
      </c>
      <c r="AN2201" s="113" t="e">
        <f t="shared" si="936"/>
        <v>#DIV/0!</v>
      </c>
      <c r="AO2201" s="113" t="e">
        <f t="shared" si="937"/>
        <v>#DIV/0!</v>
      </c>
      <c r="AP2201" s="91" t="e">
        <f t="shared" si="938"/>
        <v>#DIV/0!</v>
      </c>
      <c r="AQ2201" s="91" t="e">
        <f t="shared" si="939"/>
        <v>#DIV/0!</v>
      </c>
      <c r="AR2201" s="91" t="e">
        <f t="shared" si="940"/>
        <v>#DIV/0!</v>
      </c>
      <c r="AS2201" s="91" t="e">
        <f t="shared" si="941"/>
        <v>#DIV/0!</v>
      </c>
      <c r="AT2201" s="91" t="e">
        <f t="shared" si="942"/>
        <v>#DIV/0!</v>
      </c>
      <c r="AU2201" s="113" t="e">
        <f t="shared" si="943"/>
        <v>#DIV/0!</v>
      </c>
      <c r="AV2201" s="113" t="e">
        <f t="shared" si="944"/>
        <v>#DIV/0!</v>
      </c>
      <c r="AW2201" s="113" t="e">
        <f t="shared" si="945"/>
        <v>#DIV/0!</v>
      </c>
      <c r="AX2201" s="113" t="e">
        <f t="shared" si="946"/>
        <v>#DIV/0!</v>
      </c>
      <c r="AY2201" s="113" t="e">
        <f t="shared" si="947"/>
        <v>#DIV/0!</v>
      </c>
    </row>
    <row r="2202" spans="1:51" x14ac:dyDescent="0.25">
      <c r="A2202" s="119"/>
      <c r="B2202" s="83"/>
      <c r="C2202" s="85"/>
      <c r="D2202" s="85"/>
      <c r="E2202" s="85"/>
      <c r="F2202" s="71"/>
      <c r="G2202" s="96"/>
      <c r="H2202" s="16" t="e">
        <f>IF(A2202&gt;$U$1,ROUND(ROUND( U2202*$S$1+(1-$S$1)*G2202,4)+$T$1*ROUND(($S$1*Z2202+(1-$S$1)*(G2202-U2202)^2)^0.5,4),4),Rawdata!AK2202+Rawdata!$T$1*Rawdata!AU2202)</f>
        <v>#DIV/0!</v>
      </c>
      <c r="I2202" s="16" t="e">
        <f>IF(A2202&gt;$V$1,ROUND(ROUND(V2202*$S$1+(1-$S$1)*G2202,4)+$T$1*ROUND(($S$1*AA2202+(1-$S$1)*(G2202-V2202)^2)^0.5,4),4),Rawdata!AL2202+Rawdata!$T$1*Rawdata!AV2202)</f>
        <v>#DIV/0!</v>
      </c>
      <c r="J2202" s="16" t="e">
        <f>IF(A2202&gt;$W$1,ROUND(ROUND( W2202*$S$1+(1-$S$1)*G2202,4)+$T$1*ROUND(($S$1*AB2202+(1-$S$1)*(G2202-W2202)^2)^0.5,4),4),Rawdata!AM2202+Rawdata!$T$1*Rawdata!AW2202)</f>
        <v>#DIV/0!</v>
      </c>
      <c r="K2202" s="16" t="e">
        <f>IF(A2202&gt;$X$1,ROUND(ROUND( X2202*$S$1+(1-$S$1)*G2202,4)+$T$1*ROUND(($S$1*AC2202+(1-$S$1)*(G2202-X2202)^2)^0.5,4),4),Rawdata!AN2202+Rawdata!$T$1*Rawdata!AX2202)</f>
        <v>#DIV/0!</v>
      </c>
      <c r="L2202" s="16" t="e">
        <f>IF(A2202&gt;$Y$1,ROUND(ROUND( Y2202*$S$1+(1-$S$1)*G2202,4)+$T$1*ROUND(($S$1*AD2202+(1-$S$1)*(G2202-Y2202)^2)^0.5,4),4),Rawdata!AO2202+Rawdata!$T$1*Rawdata!AY2202)</f>
        <v>#DIV/0!</v>
      </c>
      <c r="M2202" s="16" t="e">
        <f t="shared" si="929"/>
        <v>#DIV/0!</v>
      </c>
      <c r="N2202" s="16" t="e">
        <f t="shared" si="930"/>
        <v>#DIV/0!</v>
      </c>
      <c r="O2202" s="67"/>
      <c r="P2202" s="67"/>
      <c r="Q2202" s="31" t="e">
        <f t="shared" si="949"/>
        <v>#DIV/0!</v>
      </c>
      <c r="R2202" s="17" t="e">
        <f t="shared" si="950"/>
        <v>#DIV/0!</v>
      </c>
      <c r="S2202" s="37" t="e">
        <f t="shared" si="931"/>
        <v>#DIV/0!</v>
      </c>
      <c r="T2202" s="17" t="e">
        <f t="shared" si="932"/>
        <v>#DIV/0!</v>
      </c>
      <c r="U2202" s="91" t="e">
        <f>IF(A2202&gt;$U$1, U2203*$S$1+(1-$S$1)*G2203,Rawdata!AK2202)</f>
        <v>#DIV/0!</v>
      </c>
      <c r="V2202" s="91" t="e">
        <f>IF(A2202&gt;$V$1,$S$1*V2203+(1-$S$1)*G2203,Rawdata!AL2202)</f>
        <v>#DIV/0!</v>
      </c>
      <c r="W2202" s="91" t="e">
        <f>IF(A2202&gt;$W$1, $S$1*W2203+(1-$S$1)*G2203,Rawdata!AM2202)</f>
        <v>#DIV/0!</v>
      </c>
      <c r="X2202" s="91" t="e">
        <f>IF(A2202&gt;$X$1,$S$1*X2203+(1-$S$1)*G2203,Rawdata!AN2202)</f>
        <v>#DIV/0!</v>
      </c>
      <c r="Y2202" s="91" t="e">
        <f>IF(A2202&gt;$Y$1,$S$1*Y2203+(1-$S$1)*G2203,Rawdata!AO2202)</f>
        <v>#DIV/0!</v>
      </c>
      <c r="Z2202" s="91" t="e">
        <f>IF(A2202&gt;$Z$1,$S$1*Z2203+(1-$S$1)*(G2203-U2203)^2,Rawdata!AP2202)</f>
        <v>#DIV/0!</v>
      </c>
      <c r="AA2202" s="91" t="e">
        <f>IF(A2202&gt;$AA$1,$S$1*AA2203+(1-$S$1)*(G2203-V2203)^2,Rawdata!AQ2202)</f>
        <v>#DIV/0!</v>
      </c>
      <c r="AB2202" s="91" t="e">
        <f>IF(A2202&gt;89,$S$1*AB2203+(1-$S$1)*(G2203-W2203)^2,Rawdata!AR2202)</f>
        <v>#DIV/0!</v>
      </c>
      <c r="AC2202" s="91" t="e">
        <f>IF(A2202&gt;$AC$1,$S$1*AC2203+(1-$S$1)*(G2203-X2203)^2,Rawdata!AS2202)</f>
        <v>#DIV/0!</v>
      </c>
      <c r="AD2202" s="91" t="e">
        <f>IF(A2202&gt;$AD$1,$S$1*AD2203+(1-$S$1)*(G2203-Y2203)^2,Rawdata!AT2202)</f>
        <v>#DIV/0!</v>
      </c>
      <c r="AE2202" s="80" t="e">
        <f t="shared" si="925"/>
        <v>#DIV/0!</v>
      </c>
      <c r="AF2202" s="81" t="e">
        <f t="shared" si="926"/>
        <v>#DIV/0!</v>
      </c>
      <c r="AG2202" s="86">
        <f t="shared" si="948"/>
        <v>0</v>
      </c>
      <c r="AH2202" s="107" t="e">
        <f t="shared" si="924"/>
        <v>#DIV/0!</v>
      </c>
      <c r="AI2202" s="107" t="e">
        <f t="shared" si="927"/>
        <v>#DIV/0!</v>
      </c>
      <c r="AJ2202" s="108" t="e">
        <f t="shared" si="928"/>
        <v>#DIV/0!</v>
      </c>
      <c r="AK2202" s="113" t="e">
        <f t="shared" si="933"/>
        <v>#DIV/0!</v>
      </c>
      <c r="AL2202" s="113" t="e">
        <f t="shared" si="934"/>
        <v>#DIV/0!</v>
      </c>
      <c r="AM2202" s="113" t="e">
        <f t="shared" si="935"/>
        <v>#DIV/0!</v>
      </c>
      <c r="AN2202" s="113" t="e">
        <f t="shared" si="936"/>
        <v>#DIV/0!</v>
      </c>
      <c r="AO2202" s="113" t="e">
        <f t="shared" si="937"/>
        <v>#DIV/0!</v>
      </c>
      <c r="AP2202" s="91" t="e">
        <f t="shared" si="938"/>
        <v>#DIV/0!</v>
      </c>
      <c r="AQ2202" s="91" t="e">
        <f t="shared" si="939"/>
        <v>#DIV/0!</v>
      </c>
      <c r="AR2202" s="91" t="e">
        <f t="shared" si="940"/>
        <v>#DIV/0!</v>
      </c>
      <c r="AS2202" s="91" t="e">
        <f t="shared" si="941"/>
        <v>#DIV/0!</v>
      </c>
      <c r="AT2202" s="91" t="e">
        <f t="shared" si="942"/>
        <v>#DIV/0!</v>
      </c>
      <c r="AU2202" s="113" t="e">
        <f t="shared" si="943"/>
        <v>#DIV/0!</v>
      </c>
      <c r="AV2202" s="113" t="e">
        <f t="shared" si="944"/>
        <v>#DIV/0!</v>
      </c>
      <c r="AW2202" s="113" t="e">
        <f t="shared" si="945"/>
        <v>#DIV/0!</v>
      </c>
      <c r="AX2202" s="113" t="e">
        <f t="shared" si="946"/>
        <v>#DIV/0!</v>
      </c>
      <c r="AY2202" s="113" t="e">
        <f t="shared" si="947"/>
        <v>#DIV/0!</v>
      </c>
    </row>
    <row r="2203" spans="1:51" x14ac:dyDescent="0.25">
      <c r="A2203" s="119"/>
      <c r="B2203" s="83"/>
      <c r="C2203" s="85"/>
      <c r="D2203" s="85"/>
      <c r="E2203" s="85"/>
      <c r="F2203" s="71"/>
      <c r="G2203" s="96"/>
      <c r="H2203" s="16" t="e">
        <f>IF(A2203&gt;$U$1,ROUND(ROUND( U2203*$S$1+(1-$S$1)*G2203,4)+$T$1*ROUND(($S$1*Z2203+(1-$S$1)*(G2203-U2203)^2)^0.5,4),4),Rawdata!AK2203+Rawdata!$T$1*Rawdata!AU2203)</f>
        <v>#DIV/0!</v>
      </c>
      <c r="I2203" s="16" t="e">
        <f>IF(A2203&gt;$V$1,ROUND(ROUND(V2203*$S$1+(1-$S$1)*G2203,4)+$T$1*ROUND(($S$1*AA2203+(1-$S$1)*(G2203-V2203)^2)^0.5,4),4),Rawdata!AL2203+Rawdata!$T$1*Rawdata!AV2203)</f>
        <v>#DIV/0!</v>
      </c>
      <c r="J2203" s="16" t="e">
        <f>IF(A2203&gt;$W$1,ROUND(ROUND( W2203*$S$1+(1-$S$1)*G2203,4)+$T$1*ROUND(($S$1*AB2203+(1-$S$1)*(G2203-W2203)^2)^0.5,4),4),Rawdata!AM2203+Rawdata!$T$1*Rawdata!AW2203)</f>
        <v>#DIV/0!</v>
      </c>
      <c r="K2203" s="16" t="e">
        <f>IF(A2203&gt;$X$1,ROUND(ROUND( X2203*$S$1+(1-$S$1)*G2203,4)+$T$1*ROUND(($S$1*AC2203+(1-$S$1)*(G2203-X2203)^2)^0.5,4),4),Rawdata!AN2203+Rawdata!$T$1*Rawdata!AX2203)</f>
        <v>#DIV/0!</v>
      </c>
      <c r="L2203" s="16" t="e">
        <f>IF(A2203&gt;$Y$1,ROUND(ROUND( Y2203*$S$1+(1-$S$1)*G2203,4)+$T$1*ROUND(($S$1*AD2203+(1-$S$1)*(G2203-Y2203)^2)^0.5,4),4),Rawdata!AO2203+Rawdata!$T$1*Rawdata!AY2203)</f>
        <v>#DIV/0!</v>
      </c>
      <c r="M2203" s="16" t="e">
        <f t="shared" si="929"/>
        <v>#DIV/0!</v>
      </c>
      <c r="N2203" s="16" t="e">
        <f t="shared" si="930"/>
        <v>#DIV/0!</v>
      </c>
      <c r="O2203" s="67"/>
      <c r="P2203" s="67"/>
      <c r="Q2203" s="31" t="e">
        <f t="shared" si="949"/>
        <v>#DIV/0!</v>
      </c>
      <c r="R2203" s="17" t="e">
        <f t="shared" si="950"/>
        <v>#DIV/0!</v>
      </c>
      <c r="S2203" s="37" t="e">
        <f t="shared" si="931"/>
        <v>#DIV/0!</v>
      </c>
      <c r="T2203" s="17" t="e">
        <f t="shared" si="932"/>
        <v>#DIV/0!</v>
      </c>
      <c r="U2203" s="91" t="e">
        <f>IF(A2203&gt;$U$1, U2204*$S$1+(1-$S$1)*G2204,Rawdata!AK2203)</f>
        <v>#DIV/0!</v>
      </c>
      <c r="V2203" s="91" t="e">
        <f>IF(A2203&gt;$V$1,$S$1*V2204+(1-$S$1)*G2204,Rawdata!AL2203)</f>
        <v>#DIV/0!</v>
      </c>
      <c r="W2203" s="91" t="e">
        <f>IF(A2203&gt;$W$1, $S$1*W2204+(1-$S$1)*G2204,Rawdata!AM2203)</f>
        <v>#DIV/0!</v>
      </c>
      <c r="X2203" s="91" t="e">
        <f>IF(A2203&gt;$X$1,$S$1*X2204+(1-$S$1)*G2204,Rawdata!AN2203)</f>
        <v>#DIV/0!</v>
      </c>
      <c r="Y2203" s="91" t="e">
        <f>IF(A2203&gt;$Y$1,$S$1*Y2204+(1-$S$1)*G2204,Rawdata!AO2203)</f>
        <v>#DIV/0!</v>
      </c>
      <c r="Z2203" s="91" t="e">
        <f>IF(A2203&gt;$Z$1,$S$1*Z2204+(1-$S$1)*(G2204-U2204)^2,Rawdata!AP2203)</f>
        <v>#DIV/0!</v>
      </c>
      <c r="AA2203" s="91" t="e">
        <f>IF(A2203&gt;$AA$1,$S$1*AA2204+(1-$S$1)*(G2204-V2204)^2,Rawdata!AQ2203)</f>
        <v>#DIV/0!</v>
      </c>
      <c r="AB2203" s="91" t="e">
        <f>IF(A2203&gt;89,$S$1*AB2204+(1-$S$1)*(G2204-W2204)^2,Rawdata!AR2203)</f>
        <v>#DIV/0!</v>
      </c>
      <c r="AC2203" s="91" t="e">
        <f>IF(A2203&gt;$AC$1,$S$1*AC2204+(1-$S$1)*(G2204-X2204)^2,Rawdata!AS2203)</f>
        <v>#DIV/0!</v>
      </c>
      <c r="AD2203" s="91" t="e">
        <f>IF(A2203&gt;$AD$1,$S$1*AD2204+(1-$S$1)*(G2204-Y2204)^2,Rawdata!AT2203)</f>
        <v>#DIV/0!</v>
      </c>
      <c r="AE2203" s="80" t="e">
        <f t="shared" si="925"/>
        <v>#DIV/0!</v>
      </c>
      <c r="AF2203" s="81" t="e">
        <f t="shared" si="926"/>
        <v>#DIV/0!</v>
      </c>
      <c r="AG2203" s="86">
        <f t="shared" si="948"/>
        <v>0</v>
      </c>
      <c r="AH2203" s="107" t="e">
        <f t="shared" si="924"/>
        <v>#DIV/0!</v>
      </c>
      <c r="AI2203" s="107" t="e">
        <f t="shared" si="927"/>
        <v>#DIV/0!</v>
      </c>
      <c r="AJ2203" s="108" t="e">
        <f t="shared" si="928"/>
        <v>#DIV/0!</v>
      </c>
      <c r="AK2203" s="113" t="e">
        <f t="shared" si="933"/>
        <v>#DIV/0!</v>
      </c>
      <c r="AL2203" s="113" t="e">
        <f t="shared" si="934"/>
        <v>#DIV/0!</v>
      </c>
      <c r="AM2203" s="113" t="e">
        <f t="shared" si="935"/>
        <v>#DIV/0!</v>
      </c>
      <c r="AN2203" s="113" t="e">
        <f t="shared" si="936"/>
        <v>#DIV/0!</v>
      </c>
      <c r="AO2203" s="113" t="e">
        <f t="shared" si="937"/>
        <v>#DIV/0!</v>
      </c>
      <c r="AP2203" s="91" t="e">
        <f t="shared" si="938"/>
        <v>#DIV/0!</v>
      </c>
      <c r="AQ2203" s="91" t="e">
        <f t="shared" si="939"/>
        <v>#DIV/0!</v>
      </c>
      <c r="AR2203" s="91" t="e">
        <f t="shared" si="940"/>
        <v>#DIV/0!</v>
      </c>
      <c r="AS2203" s="91" t="e">
        <f t="shared" si="941"/>
        <v>#DIV/0!</v>
      </c>
      <c r="AT2203" s="91" t="e">
        <f t="shared" si="942"/>
        <v>#DIV/0!</v>
      </c>
      <c r="AU2203" s="113" t="e">
        <f t="shared" si="943"/>
        <v>#DIV/0!</v>
      </c>
      <c r="AV2203" s="113" t="e">
        <f t="shared" si="944"/>
        <v>#DIV/0!</v>
      </c>
      <c r="AW2203" s="113" t="e">
        <f t="shared" si="945"/>
        <v>#DIV/0!</v>
      </c>
      <c r="AX2203" s="113" t="e">
        <f t="shared" si="946"/>
        <v>#DIV/0!</v>
      </c>
      <c r="AY2203" s="113" t="e">
        <f t="shared" si="947"/>
        <v>#DIV/0!</v>
      </c>
    </row>
    <row r="2204" spans="1:51" x14ac:dyDescent="0.25">
      <c r="A2204" s="119"/>
      <c r="B2204" s="83"/>
      <c r="C2204" s="85"/>
      <c r="D2204" s="85"/>
      <c r="E2204" s="85"/>
      <c r="F2204" s="71"/>
      <c r="G2204" s="96"/>
      <c r="H2204" s="16" t="e">
        <f>IF(A2204&gt;$U$1,ROUND(ROUND( U2204*$S$1+(1-$S$1)*G2204,4)+$T$1*ROUND(($S$1*Z2204+(1-$S$1)*(G2204-U2204)^2)^0.5,4),4),Rawdata!AK2204+Rawdata!$T$1*Rawdata!AU2204)</f>
        <v>#DIV/0!</v>
      </c>
      <c r="I2204" s="16" t="e">
        <f>IF(A2204&gt;$V$1,ROUND(ROUND(V2204*$S$1+(1-$S$1)*G2204,4)+$T$1*ROUND(($S$1*AA2204+(1-$S$1)*(G2204-V2204)^2)^0.5,4),4),Rawdata!AL2204+Rawdata!$T$1*Rawdata!AV2204)</f>
        <v>#DIV/0!</v>
      </c>
      <c r="J2204" s="16" t="e">
        <f>IF(A2204&gt;$W$1,ROUND(ROUND( W2204*$S$1+(1-$S$1)*G2204,4)+$T$1*ROUND(($S$1*AB2204+(1-$S$1)*(G2204-W2204)^2)^0.5,4),4),Rawdata!AM2204+Rawdata!$T$1*Rawdata!AW2204)</f>
        <v>#DIV/0!</v>
      </c>
      <c r="K2204" s="16" t="e">
        <f>IF(A2204&gt;$X$1,ROUND(ROUND( X2204*$S$1+(1-$S$1)*G2204,4)+$T$1*ROUND(($S$1*AC2204+(1-$S$1)*(G2204-X2204)^2)^0.5,4),4),Rawdata!AN2204+Rawdata!$T$1*Rawdata!AX2204)</f>
        <v>#DIV/0!</v>
      </c>
      <c r="L2204" s="16" t="e">
        <f>IF(A2204&gt;$Y$1,ROUND(ROUND( Y2204*$S$1+(1-$S$1)*G2204,4)+$T$1*ROUND(($S$1*AD2204+(1-$S$1)*(G2204-Y2204)^2)^0.5,4),4),Rawdata!AO2204+Rawdata!$T$1*Rawdata!AY2204)</f>
        <v>#DIV/0!</v>
      </c>
      <c r="M2204" s="16" t="e">
        <f t="shared" si="929"/>
        <v>#DIV/0!</v>
      </c>
      <c r="N2204" s="16" t="e">
        <f t="shared" si="930"/>
        <v>#DIV/0!</v>
      </c>
      <c r="O2204" s="67"/>
      <c r="P2204" s="67"/>
      <c r="Q2204" s="31" t="e">
        <f t="shared" si="949"/>
        <v>#DIV/0!</v>
      </c>
      <c r="R2204" s="17" t="e">
        <f t="shared" si="950"/>
        <v>#DIV/0!</v>
      </c>
      <c r="S2204" s="37" t="e">
        <f t="shared" si="931"/>
        <v>#DIV/0!</v>
      </c>
      <c r="T2204" s="17" t="e">
        <f t="shared" si="932"/>
        <v>#DIV/0!</v>
      </c>
      <c r="U2204" s="91" t="e">
        <f>IF(A2204&gt;$U$1, U2205*$S$1+(1-$S$1)*G2205,Rawdata!AK2204)</f>
        <v>#DIV/0!</v>
      </c>
      <c r="V2204" s="91" t="e">
        <f>IF(A2204&gt;$V$1,$S$1*V2205+(1-$S$1)*G2205,Rawdata!AL2204)</f>
        <v>#DIV/0!</v>
      </c>
      <c r="W2204" s="91" t="e">
        <f>IF(A2204&gt;$W$1, $S$1*W2205+(1-$S$1)*G2205,Rawdata!AM2204)</f>
        <v>#DIV/0!</v>
      </c>
      <c r="X2204" s="91" t="e">
        <f>IF(A2204&gt;$X$1,$S$1*X2205+(1-$S$1)*G2205,Rawdata!AN2204)</f>
        <v>#DIV/0!</v>
      </c>
      <c r="Y2204" s="91" t="e">
        <f>IF(A2204&gt;$Y$1,$S$1*Y2205+(1-$S$1)*G2205,Rawdata!AO2204)</f>
        <v>#DIV/0!</v>
      </c>
      <c r="Z2204" s="91" t="e">
        <f>IF(A2204&gt;$Z$1,$S$1*Z2205+(1-$S$1)*(G2205-U2205)^2,Rawdata!AP2204)</f>
        <v>#DIV/0!</v>
      </c>
      <c r="AA2204" s="91" t="e">
        <f>IF(A2204&gt;$AA$1,$S$1*AA2205+(1-$S$1)*(G2205-V2205)^2,Rawdata!AQ2204)</f>
        <v>#DIV/0!</v>
      </c>
      <c r="AB2204" s="91" t="e">
        <f>IF(A2204&gt;89,$S$1*AB2205+(1-$S$1)*(G2205-W2205)^2,Rawdata!AR2204)</f>
        <v>#DIV/0!</v>
      </c>
      <c r="AC2204" s="91" t="e">
        <f>IF(A2204&gt;$AC$1,$S$1*AC2205+(1-$S$1)*(G2205-X2205)^2,Rawdata!AS2204)</f>
        <v>#DIV/0!</v>
      </c>
      <c r="AD2204" s="91" t="e">
        <f>IF(A2204&gt;$AD$1,$S$1*AD2205+(1-$S$1)*(G2205-Y2205)^2,Rawdata!AT2204)</f>
        <v>#DIV/0!</v>
      </c>
      <c r="AE2204" s="80" t="e">
        <f t="shared" si="925"/>
        <v>#DIV/0!</v>
      </c>
      <c r="AF2204" s="81" t="e">
        <f t="shared" si="926"/>
        <v>#DIV/0!</v>
      </c>
      <c r="AG2204" s="86">
        <f t="shared" si="948"/>
        <v>0</v>
      </c>
      <c r="AH2204" s="107" t="e">
        <f t="shared" si="924"/>
        <v>#DIV/0!</v>
      </c>
      <c r="AI2204" s="107" t="e">
        <f t="shared" si="927"/>
        <v>#DIV/0!</v>
      </c>
      <c r="AJ2204" s="108" t="e">
        <f t="shared" si="928"/>
        <v>#DIV/0!</v>
      </c>
      <c r="AK2204" s="113" t="e">
        <f t="shared" si="933"/>
        <v>#DIV/0!</v>
      </c>
      <c r="AL2204" s="113" t="e">
        <f t="shared" si="934"/>
        <v>#DIV/0!</v>
      </c>
      <c r="AM2204" s="113" t="e">
        <f t="shared" si="935"/>
        <v>#DIV/0!</v>
      </c>
      <c r="AN2204" s="113" t="e">
        <f t="shared" si="936"/>
        <v>#DIV/0!</v>
      </c>
      <c r="AO2204" s="113" t="e">
        <f t="shared" si="937"/>
        <v>#DIV/0!</v>
      </c>
      <c r="AP2204" s="91" t="e">
        <f t="shared" si="938"/>
        <v>#DIV/0!</v>
      </c>
      <c r="AQ2204" s="91" t="e">
        <f t="shared" si="939"/>
        <v>#DIV/0!</v>
      </c>
      <c r="AR2204" s="91" t="e">
        <f t="shared" si="940"/>
        <v>#DIV/0!</v>
      </c>
      <c r="AS2204" s="91" t="e">
        <f t="shared" si="941"/>
        <v>#DIV/0!</v>
      </c>
      <c r="AT2204" s="91" t="e">
        <f t="shared" si="942"/>
        <v>#DIV/0!</v>
      </c>
      <c r="AU2204" s="113" t="e">
        <f t="shared" si="943"/>
        <v>#DIV/0!</v>
      </c>
      <c r="AV2204" s="113" t="e">
        <f t="shared" si="944"/>
        <v>#DIV/0!</v>
      </c>
      <c r="AW2204" s="113" t="e">
        <f t="shared" si="945"/>
        <v>#DIV/0!</v>
      </c>
      <c r="AX2204" s="113" t="e">
        <f t="shared" si="946"/>
        <v>#DIV/0!</v>
      </c>
      <c r="AY2204" s="113" t="e">
        <f t="shared" si="947"/>
        <v>#DIV/0!</v>
      </c>
    </row>
    <row r="2205" spans="1:51" x14ac:dyDescent="0.25">
      <c r="A2205" s="119"/>
      <c r="B2205" s="83"/>
      <c r="C2205" s="85"/>
      <c r="D2205" s="85"/>
      <c r="E2205" s="85"/>
      <c r="F2205" s="71"/>
      <c r="G2205" s="96"/>
      <c r="H2205" s="16" t="e">
        <f>IF(A2205&gt;$U$1,ROUND(ROUND( U2205*$S$1+(1-$S$1)*G2205,4)+$T$1*ROUND(($S$1*Z2205+(1-$S$1)*(G2205-U2205)^2)^0.5,4),4),Rawdata!AK2205+Rawdata!$T$1*Rawdata!AU2205)</f>
        <v>#DIV/0!</v>
      </c>
      <c r="I2205" s="16" t="e">
        <f>IF(A2205&gt;$V$1,ROUND(ROUND(V2205*$S$1+(1-$S$1)*G2205,4)+$T$1*ROUND(($S$1*AA2205+(1-$S$1)*(G2205-V2205)^2)^0.5,4),4),Rawdata!AL2205+Rawdata!$T$1*Rawdata!AV2205)</f>
        <v>#DIV/0!</v>
      </c>
      <c r="J2205" s="16" t="e">
        <f>IF(A2205&gt;$W$1,ROUND(ROUND( W2205*$S$1+(1-$S$1)*G2205,4)+$T$1*ROUND(($S$1*AB2205+(1-$S$1)*(G2205-W2205)^2)^0.5,4),4),Rawdata!AM2205+Rawdata!$T$1*Rawdata!AW2205)</f>
        <v>#DIV/0!</v>
      </c>
      <c r="K2205" s="16" t="e">
        <f>IF(A2205&gt;$X$1,ROUND(ROUND( X2205*$S$1+(1-$S$1)*G2205,4)+$T$1*ROUND(($S$1*AC2205+(1-$S$1)*(G2205-X2205)^2)^0.5,4),4),Rawdata!AN2205+Rawdata!$T$1*Rawdata!AX2205)</f>
        <v>#DIV/0!</v>
      </c>
      <c r="L2205" s="16" t="e">
        <f>IF(A2205&gt;$Y$1,ROUND(ROUND( Y2205*$S$1+(1-$S$1)*G2205,4)+$T$1*ROUND(($S$1*AD2205+(1-$S$1)*(G2205-Y2205)^2)^0.5,4),4),Rawdata!AO2205+Rawdata!$T$1*Rawdata!AY2205)</f>
        <v>#DIV/0!</v>
      </c>
      <c r="M2205" s="16" t="e">
        <f t="shared" si="929"/>
        <v>#DIV/0!</v>
      </c>
      <c r="N2205" s="16" t="e">
        <f t="shared" si="930"/>
        <v>#DIV/0!</v>
      </c>
      <c r="O2205" s="67"/>
      <c r="P2205" s="67"/>
      <c r="Q2205" s="31" t="e">
        <f t="shared" si="949"/>
        <v>#DIV/0!</v>
      </c>
      <c r="R2205" s="17" t="e">
        <f t="shared" si="950"/>
        <v>#DIV/0!</v>
      </c>
      <c r="S2205" s="37" t="e">
        <f t="shared" si="931"/>
        <v>#DIV/0!</v>
      </c>
      <c r="T2205" s="17" t="e">
        <f t="shared" si="932"/>
        <v>#DIV/0!</v>
      </c>
      <c r="U2205" s="91" t="e">
        <f>IF(A2205&gt;$U$1, U2206*$S$1+(1-$S$1)*G2206,Rawdata!AK2205)</f>
        <v>#DIV/0!</v>
      </c>
      <c r="V2205" s="91" t="e">
        <f>IF(A2205&gt;$V$1,$S$1*V2206+(1-$S$1)*G2206,Rawdata!AL2205)</f>
        <v>#DIV/0!</v>
      </c>
      <c r="W2205" s="91" t="e">
        <f>IF(A2205&gt;$W$1, $S$1*W2206+(1-$S$1)*G2206,Rawdata!AM2205)</f>
        <v>#DIV/0!</v>
      </c>
      <c r="X2205" s="91" t="e">
        <f>IF(A2205&gt;$X$1,$S$1*X2206+(1-$S$1)*G2206,Rawdata!AN2205)</f>
        <v>#DIV/0!</v>
      </c>
      <c r="Y2205" s="91" t="e">
        <f>IF(A2205&gt;$Y$1,$S$1*Y2206+(1-$S$1)*G2206,Rawdata!AO2205)</f>
        <v>#DIV/0!</v>
      </c>
      <c r="Z2205" s="91" t="e">
        <f>IF(A2205&gt;$Z$1,$S$1*Z2206+(1-$S$1)*(G2206-U2206)^2,Rawdata!AP2205)</f>
        <v>#DIV/0!</v>
      </c>
      <c r="AA2205" s="91" t="e">
        <f>IF(A2205&gt;$AA$1,$S$1*AA2206+(1-$S$1)*(G2206-V2206)^2,Rawdata!AQ2205)</f>
        <v>#DIV/0!</v>
      </c>
      <c r="AB2205" s="91" t="e">
        <f>IF(A2205&gt;89,$S$1*AB2206+(1-$S$1)*(G2206-W2206)^2,Rawdata!AR2205)</f>
        <v>#DIV/0!</v>
      </c>
      <c r="AC2205" s="91" t="e">
        <f>IF(A2205&gt;$AC$1,$S$1*AC2206+(1-$S$1)*(G2206-X2206)^2,Rawdata!AS2205)</f>
        <v>#DIV/0!</v>
      </c>
      <c r="AD2205" s="91" t="e">
        <f>IF(A2205&gt;$AD$1,$S$1*AD2206+(1-$S$1)*(G2206-Y2206)^2,Rawdata!AT2205)</f>
        <v>#DIV/0!</v>
      </c>
      <c r="AE2205" s="80" t="e">
        <f t="shared" si="925"/>
        <v>#DIV/0!</v>
      </c>
      <c r="AF2205" s="81" t="e">
        <f t="shared" si="926"/>
        <v>#DIV/0!</v>
      </c>
      <c r="AG2205" s="86">
        <f t="shared" si="948"/>
        <v>0</v>
      </c>
      <c r="AH2205" s="107" t="e">
        <f t="shared" si="924"/>
        <v>#DIV/0!</v>
      </c>
      <c r="AI2205" s="107" t="e">
        <f t="shared" si="927"/>
        <v>#DIV/0!</v>
      </c>
      <c r="AJ2205" s="108" t="e">
        <f t="shared" si="928"/>
        <v>#DIV/0!</v>
      </c>
      <c r="AK2205" s="113" t="e">
        <f t="shared" si="933"/>
        <v>#DIV/0!</v>
      </c>
      <c r="AL2205" s="113" t="e">
        <f t="shared" si="934"/>
        <v>#DIV/0!</v>
      </c>
      <c r="AM2205" s="113" t="e">
        <f t="shared" si="935"/>
        <v>#DIV/0!</v>
      </c>
      <c r="AN2205" s="113" t="e">
        <f t="shared" si="936"/>
        <v>#DIV/0!</v>
      </c>
      <c r="AO2205" s="113" t="e">
        <f t="shared" si="937"/>
        <v>#DIV/0!</v>
      </c>
      <c r="AP2205" s="91" t="e">
        <f t="shared" si="938"/>
        <v>#DIV/0!</v>
      </c>
      <c r="AQ2205" s="91" t="e">
        <f t="shared" si="939"/>
        <v>#DIV/0!</v>
      </c>
      <c r="AR2205" s="91" t="e">
        <f t="shared" si="940"/>
        <v>#DIV/0!</v>
      </c>
      <c r="AS2205" s="91" t="e">
        <f t="shared" si="941"/>
        <v>#DIV/0!</v>
      </c>
      <c r="AT2205" s="91" t="e">
        <f t="shared" si="942"/>
        <v>#DIV/0!</v>
      </c>
      <c r="AU2205" s="113" t="e">
        <f t="shared" si="943"/>
        <v>#DIV/0!</v>
      </c>
      <c r="AV2205" s="113" t="e">
        <f t="shared" si="944"/>
        <v>#DIV/0!</v>
      </c>
      <c r="AW2205" s="113" t="e">
        <f t="shared" si="945"/>
        <v>#DIV/0!</v>
      </c>
      <c r="AX2205" s="113" t="e">
        <f t="shared" si="946"/>
        <v>#DIV/0!</v>
      </c>
      <c r="AY2205" s="113" t="e">
        <f t="shared" si="947"/>
        <v>#DIV/0!</v>
      </c>
    </row>
    <row r="2206" spans="1:51" x14ac:dyDescent="0.25">
      <c r="A2206" s="119"/>
      <c r="B2206" s="83"/>
      <c r="C2206" s="85"/>
      <c r="D2206" s="85"/>
      <c r="E2206" s="85"/>
      <c r="F2206" s="71"/>
      <c r="G2206" s="96"/>
      <c r="H2206" s="16" t="e">
        <f>IF(A2206&gt;$U$1,ROUND(ROUND( U2206*$S$1+(1-$S$1)*G2206,4)+$T$1*ROUND(($S$1*Z2206+(1-$S$1)*(G2206-U2206)^2)^0.5,4),4),Rawdata!AK2206+Rawdata!$T$1*Rawdata!AU2206)</f>
        <v>#DIV/0!</v>
      </c>
      <c r="I2206" s="16" t="e">
        <f>IF(A2206&gt;$V$1,ROUND(ROUND(V2206*$S$1+(1-$S$1)*G2206,4)+$T$1*ROUND(($S$1*AA2206+(1-$S$1)*(G2206-V2206)^2)^0.5,4),4),Rawdata!AL2206+Rawdata!$T$1*Rawdata!AV2206)</f>
        <v>#DIV/0!</v>
      </c>
      <c r="J2206" s="16" t="e">
        <f>IF(A2206&gt;$W$1,ROUND(ROUND( W2206*$S$1+(1-$S$1)*G2206,4)+$T$1*ROUND(($S$1*AB2206+(1-$S$1)*(G2206-W2206)^2)^0.5,4),4),Rawdata!AM2206+Rawdata!$T$1*Rawdata!AW2206)</f>
        <v>#DIV/0!</v>
      </c>
      <c r="K2206" s="16" t="e">
        <f>IF(A2206&gt;$X$1,ROUND(ROUND( X2206*$S$1+(1-$S$1)*G2206,4)+$T$1*ROUND(($S$1*AC2206+(1-$S$1)*(G2206-X2206)^2)^0.5,4),4),Rawdata!AN2206+Rawdata!$T$1*Rawdata!AX2206)</f>
        <v>#DIV/0!</v>
      </c>
      <c r="L2206" s="16" t="e">
        <f>IF(A2206&gt;$Y$1,ROUND(ROUND( Y2206*$S$1+(1-$S$1)*G2206,4)+$T$1*ROUND(($S$1*AD2206+(1-$S$1)*(G2206-Y2206)^2)^0.5,4),4),Rawdata!AO2206+Rawdata!$T$1*Rawdata!AY2206)</f>
        <v>#DIV/0!</v>
      </c>
      <c r="M2206" s="16" t="e">
        <f t="shared" si="929"/>
        <v>#DIV/0!</v>
      </c>
      <c r="N2206" s="16" t="e">
        <f t="shared" si="930"/>
        <v>#DIV/0!</v>
      </c>
      <c r="O2206" s="67"/>
      <c r="P2206" s="67"/>
      <c r="Q2206" s="31" t="e">
        <f t="shared" si="949"/>
        <v>#DIV/0!</v>
      </c>
      <c r="R2206" s="17" t="e">
        <f t="shared" si="950"/>
        <v>#DIV/0!</v>
      </c>
      <c r="S2206" s="37" t="e">
        <f t="shared" si="931"/>
        <v>#DIV/0!</v>
      </c>
      <c r="T2206" s="17" t="e">
        <f t="shared" si="932"/>
        <v>#DIV/0!</v>
      </c>
      <c r="U2206" s="91" t="e">
        <f>IF(A2206&gt;$U$1, U2207*$S$1+(1-$S$1)*G2207,Rawdata!AK2206)</f>
        <v>#DIV/0!</v>
      </c>
      <c r="V2206" s="91" t="e">
        <f>IF(A2206&gt;$V$1,$S$1*V2207+(1-$S$1)*G2207,Rawdata!AL2206)</f>
        <v>#DIV/0!</v>
      </c>
      <c r="W2206" s="91" t="e">
        <f>IF(A2206&gt;$W$1, $S$1*W2207+(1-$S$1)*G2207,Rawdata!AM2206)</f>
        <v>#DIV/0!</v>
      </c>
      <c r="X2206" s="91" t="e">
        <f>IF(A2206&gt;$X$1,$S$1*X2207+(1-$S$1)*G2207,Rawdata!AN2206)</f>
        <v>#DIV/0!</v>
      </c>
      <c r="Y2206" s="91" t="e">
        <f>IF(A2206&gt;$Y$1,$S$1*Y2207+(1-$S$1)*G2207,Rawdata!AO2206)</f>
        <v>#DIV/0!</v>
      </c>
      <c r="Z2206" s="91" t="e">
        <f>IF(A2206&gt;$Z$1,$S$1*Z2207+(1-$S$1)*(G2207-U2207)^2,Rawdata!AP2206)</f>
        <v>#DIV/0!</v>
      </c>
      <c r="AA2206" s="91" t="e">
        <f>IF(A2206&gt;$AA$1,$S$1*AA2207+(1-$S$1)*(G2207-V2207)^2,Rawdata!AQ2206)</f>
        <v>#DIV/0!</v>
      </c>
      <c r="AB2206" s="91" t="e">
        <f>IF(A2206&gt;89,$S$1*AB2207+(1-$S$1)*(G2207-W2207)^2,Rawdata!AR2206)</f>
        <v>#DIV/0!</v>
      </c>
      <c r="AC2206" s="91" t="e">
        <f>IF(A2206&gt;$AC$1,$S$1*AC2207+(1-$S$1)*(G2207-X2207)^2,Rawdata!AS2206)</f>
        <v>#DIV/0!</v>
      </c>
      <c r="AD2206" s="91" t="e">
        <f>IF(A2206&gt;$AD$1,$S$1*AD2207+(1-$S$1)*(G2207-Y2207)^2,Rawdata!AT2206)</f>
        <v>#DIV/0!</v>
      </c>
      <c r="AE2206" s="80" t="e">
        <f t="shared" si="925"/>
        <v>#DIV/0!</v>
      </c>
      <c r="AF2206" s="81" t="e">
        <f t="shared" si="926"/>
        <v>#DIV/0!</v>
      </c>
      <c r="AG2206" s="86">
        <f t="shared" si="948"/>
        <v>0</v>
      </c>
      <c r="AH2206" s="107" t="e">
        <f t="shared" si="924"/>
        <v>#DIV/0!</v>
      </c>
      <c r="AI2206" s="107" t="e">
        <f t="shared" si="927"/>
        <v>#DIV/0!</v>
      </c>
      <c r="AJ2206" s="108" t="e">
        <f t="shared" si="928"/>
        <v>#DIV/0!</v>
      </c>
      <c r="AK2206" s="113" t="e">
        <f t="shared" si="933"/>
        <v>#DIV/0!</v>
      </c>
      <c r="AL2206" s="113" t="e">
        <f t="shared" si="934"/>
        <v>#DIV/0!</v>
      </c>
      <c r="AM2206" s="113" t="e">
        <f t="shared" si="935"/>
        <v>#DIV/0!</v>
      </c>
      <c r="AN2206" s="113" t="e">
        <f t="shared" si="936"/>
        <v>#DIV/0!</v>
      </c>
      <c r="AO2206" s="113" t="e">
        <f t="shared" si="937"/>
        <v>#DIV/0!</v>
      </c>
      <c r="AP2206" s="91" t="e">
        <f t="shared" si="938"/>
        <v>#DIV/0!</v>
      </c>
      <c r="AQ2206" s="91" t="e">
        <f t="shared" si="939"/>
        <v>#DIV/0!</v>
      </c>
      <c r="AR2206" s="91" t="e">
        <f t="shared" si="940"/>
        <v>#DIV/0!</v>
      </c>
      <c r="AS2206" s="91" t="e">
        <f t="shared" si="941"/>
        <v>#DIV/0!</v>
      </c>
      <c r="AT2206" s="91" t="e">
        <f t="shared" si="942"/>
        <v>#DIV/0!</v>
      </c>
      <c r="AU2206" s="113" t="e">
        <f t="shared" si="943"/>
        <v>#DIV/0!</v>
      </c>
      <c r="AV2206" s="113" t="e">
        <f t="shared" si="944"/>
        <v>#DIV/0!</v>
      </c>
      <c r="AW2206" s="113" t="e">
        <f t="shared" si="945"/>
        <v>#DIV/0!</v>
      </c>
      <c r="AX2206" s="113" t="e">
        <f t="shared" si="946"/>
        <v>#DIV/0!</v>
      </c>
      <c r="AY2206" s="113" t="e">
        <f t="shared" si="947"/>
        <v>#DIV/0!</v>
      </c>
    </row>
    <row r="2207" spans="1:51" x14ac:dyDescent="0.25">
      <c r="A2207" s="119"/>
      <c r="B2207" s="83"/>
      <c r="C2207" s="85"/>
      <c r="D2207" s="85"/>
      <c r="E2207" s="85"/>
      <c r="F2207" s="71"/>
      <c r="G2207" s="96"/>
      <c r="H2207" s="16" t="e">
        <f>IF(A2207&gt;$U$1,ROUND(ROUND( U2207*$S$1+(1-$S$1)*G2207,4)+$T$1*ROUND(($S$1*Z2207+(1-$S$1)*(G2207-U2207)^2)^0.5,4),4),Rawdata!AK2207+Rawdata!$T$1*Rawdata!AU2207)</f>
        <v>#DIV/0!</v>
      </c>
      <c r="I2207" s="16" t="e">
        <f>IF(A2207&gt;$V$1,ROUND(ROUND(V2207*$S$1+(1-$S$1)*G2207,4)+$T$1*ROUND(($S$1*AA2207+(1-$S$1)*(G2207-V2207)^2)^0.5,4),4),Rawdata!AL2207+Rawdata!$T$1*Rawdata!AV2207)</f>
        <v>#DIV/0!</v>
      </c>
      <c r="J2207" s="16" t="e">
        <f>IF(A2207&gt;$W$1,ROUND(ROUND( W2207*$S$1+(1-$S$1)*G2207,4)+$T$1*ROUND(($S$1*AB2207+(1-$S$1)*(G2207-W2207)^2)^0.5,4),4),Rawdata!AM2207+Rawdata!$T$1*Rawdata!AW2207)</f>
        <v>#DIV/0!</v>
      </c>
      <c r="K2207" s="16" t="e">
        <f>IF(A2207&gt;$X$1,ROUND(ROUND( X2207*$S$1+(1-$S$1)*G2207,4)+$T$1*ROUND(($S$1*AC2207+(1-$S$1)*(G2207-X2207)^2)^0.5,4),4),Rawdata!AN2207+Rawdata!$T$1*Rawdata!AX2207)</f>
        <v>#DIV/0!</v>
      </c>
      <c r="L2207" s="16" t="e">
        <f>IF(A2207&gt;$Y$1,ROUND(ROUND( Y2207*$S$1+(1-$S$1)*G2207,4)+$T$1*ROUND(($S$1*AD2207+(1-$S$1)*(G2207-Y2207)^2)^0.5,4),4),Rawdata!AO2207+Rawdata!$T$1*Rawdata!AY2207)</f>
        <v>#DIV/0!</v>
      </c>
      <c r="M2207" s="16" t="e">
        <f t="shared" si="929"/>
        <v>#DIV/0!</v>
      </c>
      <c r="N2207" s="16" t="e">
        <f t="shared" si="930"/>
        <v>#DIV/0!</v>
      </c>
      <c r="O2207" s="67"/>
      <c r="P2207" s="67"/>
      <c r="Q2207" s="31" t="e">
        <f t="shared" si="949"/>
        <v>#DIV/0!</v>
      </c>
      <c r="R2207" s="17" t="e">
        <f t="shared" si="950"/>
        <v>#DIV/0!</v>
      </c>
      <c r="S2207" s="37" t="e">
        <f t="shared" si="931"/>
        <v>#DIV/0!</v>
      </c>
      <c r="T2207" s="17" t="e">
        <f t="shared" si="932"/>
        <v>#DIV/0!</v>
      </c>
      <c r="U2207" s="91" t="e">
        <f>IF(A2207&gt;$U$1, U2208*$S$1+(1-$S$1)*G2208,Rawdata!AK2207)</f>
        <v>#DIV/0!</v>
      </c>
      <c r="V2207" s="91" t="e">
        <f>IF(A2207&gt;$V$1,$S$1*V2208+(1-$S$1)*G2208,Rawdata!AL2207)</f>
        <v>#DIV/0!</v>
      </c>
      <c r="W2207" s="91" t="e">
        <f>IF(A2207&gt;$W$1, $S$1*W2208+(1-$S$1)*G2208,Rawdata!AM2207)</f>
        <v>#DIV/0!</v>
      </c>
      <c r="X2207" s="91" t="e">
        <f>IF(A2207&gt;$X$1,$S$1*X2208+(1-$S$1)*G2208,Rawdata!AN2207)</f>
        <v>#DIV/0!</v>
      </c>
      <c r="Y2207" s="91" t="e">
        <f>IF(A2207&gt;$Y$1,$S$1*Y2208+(1-$S$1)*G2208,Rawdata!AO2207)</f>
        <v>#DIV/0!</v>
      </c>
      <c r="Z2207" s="91" t="e">
        <f>IF(A2207&gt;$Z$1,$S$1*Z2208+(1-$S$1)*(G2208-U2208)^2,Rawdata!AP2207)</f>
        <v>#DIV/0!</v>
      </c>
      <c r="AA2207" s="91" t="e">
        <f>IF(A2207&gt;$AA$1,$S$1*AA2208+(1-$S$1)*(G2208-V2208)^2,Rawdata!AQ2207)</f>
        <v>#DIV/0!</v>
      </c>
      <c r="AB2207" s="91" t="e">
        <f>IF(A2207&gt;89,$S$1*AB2208+(1-$S$1)*(G2208-W2208)^2,Rawdata!AR2207)</f>
        <v>#DIV/0!</v>
      </c>
      <c r="AC2207" s="91" t="e">
        <f>IF(A2207&gt;$AC$1,$S$1*AC2208+(1-$S$1)*(G2208-X2208)^2,Rawdata!AS2207)</f>
        <v>#DIV/0!</v>
      </c>
      <c r="AD2207" s="91" t="e">
        <f>IF(A2207&gt;$AD$1,$S$1*AD2208+(1-$S$1)*(G2208-Y2208)^2,Rawdata!AT2207)</f>
        <v>#DIV/0!</v>
      </c>
      <c r="AE2207" s="80" t="e">
        <f t="shared" si="925"/>
        <v>#DIV/0!</v>
      </c>
      <c r="AF2207" s="81" t="e">
        <f t="shared" si="926"/>
        <v>#DIV/0!</v>
      </c>
      <c r="AG2207" s="86">
        <f t="shared" si="948"/>
        <v>0</v>
      </c>
      <c r="AH2207" s="107" t="e">
        <f t="shared" si="924"/>
        <v>#DIV/0!</v>
      </c>
      <c r="AI2207" s="107" t="e">
        <f t="shared" si="927"/>
        <v>#DIV/0!</v>
      </c>
      <c r="AJ2207" s="108" t="e">
        <f t="shared" si="928"/>
        <v>#DIV/0!</v>
      </c>
      <c r="AK2207" s="113" t="e">
        <f t="shared" si="933"/>
        <v>#DIV/0!</v>
      </c>
      <c r="AL2207" s="113" t="e">
        <f t="shared" si="934"/>
        <v>#DIV/0!</v>
      </c>
      <c r="AM2207" s="113" t="e">
        <f t="shared" si="935"/>
        <v>#DIV/0!</v>
      </c>
      <c r="AN2207" s="113" t="e">
        <f t="shared" si="936"/>
        <v>#DIV/0!</v>
      </c>
      <c r="AO2207" s="113" t="e">
        <f t="shared" si="937"/>
        <v>#DIV/0!</v>
      </c>
      <c r="AP2207" s="91" t="e">
        <f t="shared" si="938"/>
        <v>#DIV/0!</v>
      </c>
      <c r="AQ2207" s="91" t="e">
        <f t="shared" si="939"/>
        <v>#DIV/0!</v>
      </c>
      <c r="AR2207" s="91" t="e">
        <f t="shared" si="940"/>
        <v>#DIV/0!</v>
      </c>
      <c r="AS2207" s="91" t="e">
        <f t="shared" si="941"/>
        <v>#DIV/0!</v>
      </c>
      <c r="AT2207" s="91" t="e">
        <f t="shared" si="942"/>
        <v>#DIV/0!</v>
      </c>
      <c r="AU2207" s="113" t="e">
        <f t="shared" si="943"/>
        <v>#DIV/0!</v>
      </c>
      <c r="AV2207" s="113" t="e">
        <f t="shared" si="944"/>
        <v>#DIV/0!</v>
      </c>
      <c r="AW2207" s="113" t="e">
        <f t="shared" si="945"/>
        <v>#DIV/0!</v>
      </c>
      <c r="AX2207" s="113" t="e">
        <f t="shared" si="946"/>
        <v>#DIV/0!</v>
      </c>
      <c r="AY2207" s="113" t="e">
        <f t="shared" si="947"/>
        <v>#DIV/0!</v>
      </c>
    </row>
    <row r="2208" spans="1:51" x14ac:dyDescent="0.25">
      <c r="A2208" s="119"/>
      <c r="B2208" s="83"/>
      <c r="C2208" s="85"/>
      <c r="D2208" s="85"/>
      <c r="E2208" s="85"/>
      <c r="F2208" s="71"/>
      <c r="G2208" s="96"/>
      <c r="H2208" s="16" t="e">
        <f>IF(A2208&gt;$U$1,ROUND(ROUND( U2208*$S$1+(1-$S$1)*G2208,4)+$T$1*ROUND(($S$1*Z2208+(1-$S$1)*(G2208-U2208)^2)^0.5,4),4),Rawdata!AK2208+Rawdata!$T$1*Rawdata!AU2208)</f>
        <v>#DIV/0!</v>
      </c>
      <c r="I2208" s="16" t="e">
        <f>IF(A2208&gt;$V$1,ROUND(ROUND(V2208*$S$1+(1-$S$1)*G2208,4)+$T$1*ROUND(($S$1*AA2208+(1-$S$1)*(G2208-V2208)^2)^0.5,4),4),Rawdata!AL2208+Rawdata!$T$1*Rawdata!AV2208)</f>
        <v>#DIV/0!</v>
      </c>
      <c r="J2208" s="16" t="e">
        <f>IF(A2208&gt;$W$1,ROUND(ROUND( W2208*$S$1+(1-$S$1)*G2208,4)+$T$1*ROUND(($S$1*AB2208+(1-$S$1)*(G2208-W2208)^2)^0.5,4),4),Rawdata!AM2208+Rawdata!$T$1*Rawdata!AW2208)</f>
        <v>#DIV/0!</v>
      </c>
      <c r="K2208" s="16" t="e">
        <f>IF(A2208&gt;$X$1,ROUND(ROUND( X2208*$S$1+(1-$S$1)*G2208,4)+$T$1*ROUND(($S$1*AC2208+(1-$S$1)*(G2208-X2208)^2)^0.5,4),4),Rawdata!AN2208+Rawdata!$T$1*Rawdata!AX2208)</f>
        <v>#DIV/0!</v>
      </c>
      <c r="L2208" s="16" t="e">
        <f>IF(A2208&gt;$Y$1,ROUND(ROUND( Y2208*$S$1+(1-$S$1)*G2208,4)+$T$1*ROUND(($S$1*AD2208+(1-$S$1)*(G2208-Y2208)^2)^0.5,4),4),Rawdata!AO2208+Rawdata!$T$1*Rawdata!AY2208)</f>
        <v>#DIV/0!</v>
      </c>
      <c r="M2208" s="16" t="e">
        <f t="shared" si="929"/>
        <v>#DIV/0!</v>
      </c>
      <c r="N2208" s="16" t="e">
        <f t="shared" si="930"/>
        <v>#DIV/0!</v>
      </c>
      <c r="O2208" s="67"/>
      <c r="P2208" s="67"/>
      <c r="Q2208" s="31" t="e">
        <f t="shared" si="949"/>
        <v>#DIV/0!</v>
      </c>
      <c r="R2208" s="17" t="e">
        <f t="shared" si="950"/>
        <v>#DIV/0!</v>
      </c>
      <c r="S2208" s="37" t="e">
        <f t="shared" si="931"/>
        <v>#DIV/0!</v>
      </c>
      <c r="T2208" s="17" t="e">
        <f t="shared" si="932"/>
        <v>#DIV/0!</v>
      </c>
      <c r="U2208" s="91" t="e">
        <f>IF(A2208&gt;$U$1, U2209*$S$1+(1-$S$1)*G2209,Rawdata!AK2208)</f>
        <v>#DIV/0!</v>
      </c>
      <c r="V2208" s="91" t="e">
        <f>IF(A2208&gt;$V$1,$S$1*V2209+(1-$S$1)*G2209,Rawdata!AL2208)</f>
        <v>#DIV/0!</v>
      </c>
      <c r="W2208" s="91" t="e">
        <f>IF(A2208&gt;$W$1, $S$1*W2209+(1-$S$1)*G2209,Rawdata!AM2208)</f>
        <v>#DIV/0!</v>
      </c>
      <c r="X2208" s="91" t="e">
        <f>IF(A2208&gt;$X$1,$S$1*X2209+(1-$S$1)*G2209,Rawdata!AN2208)</f>
        <v>#DIV/0!</v>
      </c>
      <c r="Y2208" s="91" t="e">
        <f>IF(A2208&gt;$Y$1,$S$1*Y2209+(1-$S$1)*G2209,Rawdata!AO2208)</f>
        <v>#DIV/0!</v>
      </c>
      <c r="Z2208" s="91" t="e">
        <f>IF(A2208&gt;$Z$1,$S$1*Z2209+(1-$S$1)*(G2209-U2209)^2,Rawdata!AP2208)</f>
        <v>#DIV/0!</v>
      </c>
      <c r="AA2208" s="91" t="e">
        <f>IF(A2208&gt;$AA$1,$S$1*AA2209+(1-$S$1)*(G2209-V2209)^2,Rawdata!AQ2208)</f>
        <v>#DIV/0!</v>
      </c>
      <c r="AB2208" s="91" t="e">
        <f>IF(A2208&gt;89,$S$1*AB2209+(1-$S$1)*(G2209-W2209)^2,Rawdata!AR2208)</f>
        <v>#DIV/0!</v>
      </c>
      <c r="AC2208" s="91" t="e">
        <f>IF(A2208&gt;$AC$1,$S$1*AC2209+(1-$S$1)*(G2209-X2209)^2,Rawdata!AS2208)</f>
        <v>#DIV/0!</v>
      </c>
      <c r="AD2208" s="91" t="e">
        <f>IF(A2208&gt;$AD$1,$S$1*AD2209+(1-$S$1)*(G2209-Y2209)^2,Rawdata!AT2208)</f>
        <v>#DIV/0!</v>
      </c>
      <c r="AE2208" s="80" t="e">
        <f t="shared" si="925"/>
        <v>#DIV/0!</v>
      </c>
      <c r="AF2208" s="81" t="e">
        <f t="shared" si="926"/>
        <v>#DIV/0!</v>
      </c>
      <c r="AG2208" s="86">
        <f t="shared" si="948"/>
        <v>0</v>
      </c>
      <c r="AH2208" s="107" t="e">
        <f t="shared" si="924"/>
        <v>#DIV/0!</v>
      </c>
      <c r="AI2208" s="107" t="e">
        <f t="shared" si="927"/>
        <v>#DIV/0!</v>
      </c>
      <c r="AJ2208" s="108" t="e">
        <f t="shared" si="928"/>
        <v>#DIV/0!</v>
      </c>
      <c r="AK2208" s="113" t="e">
        <f t="shared" si="933"/>
        <v>#DIV/0!</v>
      </c>
      <c r="AL2208" s="113" t="e">
        <f t="shared" si="934"/>
        <v>#DIV/0!</v>
      </c>
      <c r="AM2208" s="113" t="e">
        <f t="shared" si="935"/>
        <v>#DIV/0!</v>
      </c>
      <c r="AN2208" s="113" t="e">
        <f t="shared" si="936"/>
        <v>#DIV/0!</v>
      </c>
      <c r="AO2208" s="113" t="e">
        <f t="shared" si="937"/>
        <v>#DIV/0!</v>
      </c>
      <c r="AP2208" s="91" t="e">
        <f t="shared" si="938"/>
        <v>#DIV/0!</v>
      </c>
      <c r="AQ2208" s="91" t="e">
        <f t="shared" si="939"/>
        <v>#DIV/0!</v>
      </c>
      <c r="AR2208" s="91" t="e">
        <f t="shared" si="940"/>
        <v>#DIV/0!</v>
      </c>
      <c r="AS2208" s="91" t="e">
        <f t="shared" si="941"/>
        <v>#DIV/0!</v>
      </c>
      <c r="AT2208" s="91" t="e">
        <f t="shared" si="942"/>
        <v>#DIV/0!</v>
      </c>
      <c r="AU2208" s="113" t="e">
        <f t="shared" si="943"/>
        <v>#DIV/0!</v>
      </c>
      <c r="AV2208" s="113" t="e">
        <f t="shared" si="944"/>
        <v>#DIV/0!</v>
      </c>
      <c r="AW2208" s="113" t="e">
        <f t="shared" si="945"/>
        <v>#DIV/0!</v>
      </c>
      <c r="AX2208" s="113" t="e">
        <f t="shared" si="946"/>
        <v>#DIV/0!</v>
      </c>
      <c r="AY2208" s="113" t="e">
        <f t="shared" si="947"/>
        <v>#DIV/0!</v>
      </c>
    </row>
    <row r="2209" spans="1:51" x14ac:dyDescent="0.25">
      <c r="A2209" s="119"/>
      <c r="B2209" s="83"/>
      <c r="C2209" s="85"/>
      <c r="D2209" s="85"/>
      <c r="E2209" s="85"/>
      <c r="F2209" s="71"/>
      <c r="G2209" s="96"/>
      <c r="H2209" s="16" t="e">
        <f>IF(A2209&gt;$U$1,ROUND(ROUND( U2209*$S$1+(1-$S$1)*G2209,4)+$T$1*ROUND(($S$1*Z2209+(1-$S$1)*(G2209-U2209)^2)^0.5,4),4),Rawdata!AK2209+Rawdata!$T$1*Rawdata!AU2209)</f>
        <v>#DIV/0!</v>
      </c>
      <c r="I2209" s="16" t="e">
        <f>IF(A2209&gt;$V$1,ROUND(ROUND(V2209*$S$1+(1-$S$1)*G2209,4)+$T$1*ROUND(($S$1*AA2209+(1-$S$1)*(G2209-V2209)^2)^0.5,4),4),Rawdata!AL2209+Rawdata!$T$1*Rawdata!AV2209)</f>
        <v>#DIV/0!</v>
      </c>
      <c r="J2209" s="16" t="e">
        <f>IF(A2209&gt;$W$1,ROUND(ROUND( W2209*$S$1+(1-$S$1)*G2209,4)+$T$1*ROUND(($S$1*AB2209+(1-$S$1)*(G2209-W2209)^2)^0.5,4),4),Rawdata!AM2209+Rawdata!$T$1*Rawdata!AW2209)</f>
        <v>#DIV/0!</v>
      </c>
      <c r="K2209" s="16" t="e">
        <f>IF(A2209&gt;$X$1,ROUND(ROUND( X2209*$S$1+(1-$S$1)*G2209,4)+$T$1*ROUND(($S$1*AC2209+(1-$S$1)*(G2209-X2209)^2)^0.5,4),4),Rawdata!AN2209+Rawdata!$T$1*Rawdata!AX2209)</f>
        <v>#DIV/0!</v>
      </c>
      <c r="L2209" s="16" t="e">
        <f>IF(A2209&gt;$Y$1,ROUND(ROUND( Y2209*$S$1+(1-$S$1)*G2209,4)+$T$1*ROUND(($S$1*AD2209+(1-$S$1)*(G2209-Y2209)^2)^0.5,4),4),Rawdata!AO2209+Rawdata!$T$1*Rawdata!AY2209)</f>
        <v>#DIV/0!</v>
      </c>
      <c r="M2209" s="16" t="e">
        <f t="shared" si="929"/>
        <v>#DIV/0!</v>
      </c>
      <c r="N2209" s="16" t="e">
        <f t="shared" si="930"/>
        <v>#DIV/0!</v>
      </c>
      <c r="O2209" s="67"/>
      <c r="P2209" s="67"/>
      <c r="Q2209" s="31" t="e">
        <f t="shared" si="949"/>
        <v>#DIV/0!</v>
      </c>
      <c r="R2209" s="17" t="e">
        <f t="shared" si="950"/>
        <v>#DIV/0!</v>
      </c>
      <c r="S2209" s="37" t="e">
        <f t="shared" si="931"/>
        <v>#DIV/0!</v>
      </c>
      <c r="T2209" s="17" t="e">
        <f t="shared" si="932"/>
        <v>#DIV/0!</v>
      </c>
      <c r="U2209" s="91" t="e">
        <f>IF(A2209&gt;$U$1, U2210*$S$1+(1-$S$1)*G2210,Rawdata!AK2209)</f>
        <v>#DIV/0!</v>
      </c>
      <c r="V2209" s="91" t="e">
        <f>IF(A2209&gt;$V$1,$S$1*V2210+(1-$S$1)*G2210,Rawdata!AL2209)</f>
        <v>#DIV/0!</v>
      </c>
      <c r="W2209" s="91" t="e">
        <f>IF(A2209&gt;$W$1, $S$1*W2210+(1-$S$1)*G2210,Rawdata!AM2209)</f>
        <v>#DIV/0!</v>
      </c>
      <c r="X2209" s="91" t="e">
        <f>IF(A2209&gt;$X$1,$S$1*X2210+(1-$S$1)*G2210,Rawdata!AN2209)</f>
        <v>#DIV/0!</v>
      </c>
      <c r="Y2209" s="91" t="e">
        <f>IF(A2209&gt;$Y$1,$S$1*Y2210+(1-$S$1)*G2210,Rawdata!AO2209)</f>
        <v>#DIV/0!</v>
      </c>
      <c r="Z2209" s="91" t="e">
        <f>IF(A2209&gt;$Z$1,$S$1*Z2210+(1-$S$1)*(G2210-U2210)^2,Rawdata!AP2209)</f>
        <v>#DIV/0!</v>
      </c>
      <c r="AA2209" s="91" t="e">
        <f>IF(A2209&gt;$AA$1,$S$1*AA2210+(1-$S$1)*(G2210-V2210)^2,Rawdata!AQ2209)</f>
        <v>#DIV/0!</v>
      </c>
      <c r="AB2209" s="91" t="e">
        <f>IF(A2209&gt;89,$S$1*AB2210+(1-$S$1)*(G2210-W2210)^2,Rawdata!AR2209)</f>
        <v>#DIV/0!</v>
      </c>
      <c r="AC2209" s="91" t="e">
        <f>IF(A2209&gt;$AC$1,$S$1*AC2210+(1-$S$1)*(G2210-X2210)^2,Rawdata!AS2209)</f>
        <v>#DIV/0!</v>
      </c>
      <c r="AD2209" s="91" t="e">
        <f>IF(A2209&gt;$AD$1,$S$1*AD2210+(1-$S$1)*(G2210-Y2210)^2,Rawdata!AT2209)</f>
        <v>#DIV/0!</v>
      </c>
      <c r="AE2209" s="80" t="e">
        <f t="shared" si="925"/>
        <v>#DIV/0!</v>
      </c>
      <c r="AF2209" s="81" t="e">
        <f t="shared" si="926"/>
        <v>#DIV/0!</v>
      </c>
      <c r="AG2209" s="86">
        <f t="shared" si="948"/>
        <v>0</v>
      </c>
      <c r="AH2209" s="107" t="e">
        <f t="shared" si="924"/>
        <v>#DIV/0!</v>
      </c>
      <c r="AI2209" s="107" t="e">
        <f t="shared" si="927"/>
        <v>#DIV/0!</v>
      </c>
      <c r="AJ2209" s="108" t="e">
        <f t="shared" si="928"/>
        <v>#DIV/0!</v>
      </c>
      <c r="AK2209" s="113" t="e">
        <f t="shared" si="933"/>
        <v>#DIV/0!</v>
      </c>
      <c r="AL2209" s="113" t="e">
        <f t="shared" si="934"/>
        <v>#DIV/0!</v>
      </c>
      <c r="AM2209" s="113" t="e">
        <f t="shared" si="935"/>
        <v>#DIV/0!</v>
      </c>
      <c r="AN2209" s="113" t="e">
        <f t="shared" si="936"/>
        <v>#DIV/0!</v>
      </c>
      <c r="AO2209" s="113" t="e">
        <f t="shared" si="937"/>
        <v>#DIV/0!</v>
      </c>
      <c r="AP2209" s="91" t="e">
        <f t="shared" si="938"/>
        <v>#DIV/0!</v>
      </c>
      <c r="AQ2209" s="91" t="e">
        <f t="shared" si="939"/>
        <v>#DIV/0!</v>
      </c>
      <c r="AR2209" s="91" t="e">
        <f t="shared" si="940"/>
        <v>#DIV/0!</v>
      </c>
      <c r="AS2209" s="91" t="e">
        <f t="shared" si="941"/>
        <v>#DIV/0!</v>
      </c>
      <c r="AT2209" s="91" t="e">
        <f t="shared" si="942"/>
        <v>#DIV/0!</v>
      </c>
      <c r="AU2209" s="113" t="e">
        <f t="shared" si="943"/>
        <v>#DIV/0!</v>
      </c>
      <c r="AV2209" s="113" t="e">
        <f t="shared" si="944"/>
        <v>#DIV/0!</v>
      </c>
      <c r="AW2209" s="113" t="e">
        <f t="shared" si="945"/>
        <v>#DIV/0!</v>
      </c>
      <c r="AX2209" s="113" t="e">
        <f t="shared" si="946"/>
        <v>#DIV/0!</v>
      </c>
      <c r="AY2209" s="113" t="e">
        <f t="shared" si="947"/>
        <v>#DIV/0!</v>
      </c>
    </row>
    <row r="2210" spans="1:51" x14ac:dyDescent="0.25">
      <c r="A2210" s="119"/>
      <c r="B2210" s="83"/>
      <c r="C2210" s="85"/>
      <c r="D2210" s="85"/>
      <c r="E2210" s="85"/>
      <c r="F2210" s="71"/>
      <c r="G2210" s="96"/>
      <c r="H2210" s="16" t="e">
        <f>IF(A2210&gt;$U$1,ROUND(ROUND( U2210*$S$1+(1-$S$1)*G2210,4)+$T$1*ROUND(($S$1*Z2210+(1-$S$1)*(G2210-U2210)^2)^0.5,4),4),Rawdata!AK2210+Rawdata!$T$1*Rawdata!AU2210)</f>
        <v>#DIV/0!</v>
      </c>
      <c r="I2210" s="16" t="e">
        <f>IF(A2210&gt;$V$1,ROUND(ROUND(V2210*$S$1+(1-$S$1)*G2210,4)+$T$1*ROUND(($S$1*AA2210+(1-$S$1)*(G2210-V2210)^2)^0.5,4),4),Rawdata!AL2210+Rawdata!$T$1*Rawdata!AV2210)</f>
        <v>#DIV/0!</v>
      </c>
      <c r="J2210" s="16" t="e">
        <f>IF(A2210&gt;$W$1,ROUND(ROUND( W2210*$S$1+(1-$S$1)*G2210,4)+$T$1*ROUND(($S$1*AB2210+(1-$S$1)*(G2210-W2210)^2)^0.5,4),4),Rawdata!AM2210+Rawdata!$T$1*Rawdata!AW2210)</f>
        <v>#DIV/0!</v>
      </c>
      <c r="K2210" s="16" t="e">
        <f>IF(A2210&gt;$X$1,ROUND(ROUND( X2210*$S$1+(1-$S$1)*G2210,4)+$T$1*ROUND(($S$1*AC2210+(1-$S$1)*(G2210-X2210)^2)^0.5,4),4),Rawdata!AN2210+Rawdata!$T$1*Rawdata!AX2210)</f>
        <v>#DIV/0!</v>
      </c>
      <c r="L2210" s="16" t="e">
        <f>IF(A2210&gt;$Y$1,ROUND(ROUND( Y2210*$S$1+(1-$S$1)*G2210,4)+$T$1*ROUND(($S$1*AD2210+(1-$S$1)*(G2210-Y2210)^2)^0.5,4),4),Rawdata!AO2210+Rawdata!$T$1*Rawdata!AY2210)</f>
        <v>#DIV/0!</v>
      </c>
      <c r="M2210" s="16" t="e">
        <f t="shared" si="929"/>
        <v>#DIV/0!</v>
      </c>
      <c r="N2210" s="16" t="e">
        <f t="shared" si="930"/>
        <v>#DIV/0!</v>
      </c>
      <c r="O2210" s="67"/>
      <c r="P2210" s="67"/>
      <c r="Q2210" s="31" t="e">
        <f t="shared" si="949"/>
        <v>#DIV/0!</v>
      </c>
      <c r="R2210" s="17" t="e">
        <f t="shared" si="950"/>
        <v>#DIV/0!</v>
      </c>
      <c r="S2210" s="37" t="e">
        <f t="shared" si="931"/>
        <v>#DIV/0!</v>
      </c>
      <c r="T2210" s="17" t="e">
        <f t="shared" si="932"/>
        <v>#DIV/0!</v>
      </c>
      <c r="U2210" s="91" t="e">
        <f>IF(A2210&gt;$U$1, U2211*$S$1+(1-$S$1)*G2211,Rawdata!AK2210)</f>
        <v>#DIV/0!</v>
      </c>
      <c r="V2210" s="91" t="e">
        <f>IF(A2210&gt;$V$1,$S$1*V2211+(1-$S$1)*G2211,Rawdata!AL2210)</f>
        <v>#DIV/0!</v>
      </c>
      <c r="W2210" s="91" t="e">
        <f>IF(A2210&gt;$W$1, $S$1*W2211+(1-$S$1)*G2211,Rawdata!AM2210)</f>
        <v>#DIV/0!</v>
      </c>
      <c r="X2210" s="91" t="e">
        <f>IF(A2210&gt;$X$1,$S$1*X2211+(1-$S$1)*G2211,Rawdata!AN2210)</f>
        <v>#DIV/0!</v>
      </c>
      <c r="Y2210" s="91" t="e">
        <f>IF(A2210&gt;$Y$1,$S$1*Y2211+(1-$S$1)*G2211,Rawdata!AO2210)</f>
        <v>#DIV/0!</v>
      </c>
      <c r="Z2210" s="91" t="e">
        <f>IF(A2210&gt;$Z$1,$S$1*Z2211+(1-$S$1)*(G2211-U2211)^2,Rawdata!AP2210)</f>
        <v>#DIV/0!</v>
      </c>
      <c r="AA2210" s="91" t="e">
        <f>IF(A2210&gt;$AA$1,$S$1*AA2211+(1-$S$1)*(G2211-V2211)^2,Rawdata!AQ2210)</f>
        <v>#DIV/0!</v>
      </c>
      <c r="AB2210" s="91" t="e">
        <f>IF(A2210&gt;89,$S$1*AB2211+(1-$S$1)*(G2211-W2211)^2,Rawdata!AR2210)</f>
        <v>#DIV/0!</v>
      </c>
      <c r="AC2210" s="91" t="e">
        <f>IF(A2210&gt;$AC$1,$S$1*AC2211+(1-$S$1)*(G2211-X2211)^2,Rawdata!AS2210)</f>
        <v>#DIV/0!</v>
      </c>
      <c r="AD2210" s="91" t="e">
        <f>IF(A2210&gt;$AD$1,$S$1*AD2211+(1-$S$1)*(G2211-Y2211)^2,Rawdata!AT2210)</f>
        <v>#DIV/0!</v>
      </c>
      <c r="AE2210" s="80" t="e">
        <f t="shared" si="925"/>
        <v>#DIV/0!</v>
      </c>
      <c r="AF2210" s="81" t="e">
        <f t="shared" si="926"/>
        <v>#DIV/0!</v>
      </c>
      <c r="AG2210" s="86">
        <f t="shared" si="948"/>
        <v>0</v>
      </c>
      <c r="AH2210" s="107" t="e">
        <f t="shared" si="924"/>
        <v>#DIV/0!</v>
      </c>
      <c r="AI2210" s="107" t="e">
        <f t="shared" si="927"/>
        <v>#DIV/0!</v>
      </c>
      <c r="AJ2210" s="108" t="e">
        <f t="shared" si="928"/>
        <v>#DIV/0!</v>
      </c>
      <c r="AK2210" s="113" t="e">
        <f t="shared" si="933"/>
        <v>#DIV/0!</v>
      </c>
      <c r="AL2210" s="113" t="e">
        <f t="shared" si="934"/>
        <v>#DIV/0!</v>
      </c>
      <c r="AM2210" s="113" t="e">
        <f t="shared" si="935"/>
        <v>#DIV/0!</v>
      </c>
      <c r="AN2210" s="113" t="e">
        <f t="shared" si="936"/>
        <v>#DIV/0!</v>
      </c>
      <c r="AO2210" s="113" t="e">
        <f t="shared" si="937"/>
        <v>#DIV/0!</v>
      </c>
      <c r="AP2210" s="91" t="e">
        <f t="shared" si="938"/>
        <v>#DIV/0!</v>
      </c>
      <c r="AQ2210" s="91" t="e">
        <f t="shared" si="939"/>
        <v>#DIV/0!</v>
      </c>
      <c r="AR2210" s="91" t="e">
        <f t="shared" si="940"/>
        <v>#DIV/0!</v>
      </c>
      <c r="AS2210" s="91" t="e">
        <f t="shared" si="941"/>
        <v>#DIV/0!</v>
      </c>
      <c r="AT2210" s="91" t="e">
        <f t="shared" si="942"/>
        <v>#DIV/0!</v>
      </c>
      <c r="AU2210" s="113" t="e">
        <f t="shared" si="943"/>
        <v>#DIV/0!</v>
      </c>
      <c r="AV2210" s="113" t="e">
        <f t="shared" si="944"/>
        <v>#DIV/0!</v>
      </c>
      <c r="AW2210" s="113" t="e">
        <f t="shared" si="945"/>
        <v>#DIV/0!</v>
      </c>
      <c r="AX2210" s="113" t="e">
        <f t="shared" si="946"/>
        <v>#DIV/0!</v>
      </c>
      <c r="AY2210" s="113" t="e">
        <f t="shared" si="947"/>
        <v>#DIV/0!</v>
      </c>
    </row>
    <row r="2211" spans="1:51" x14ac:dyDescent="0.25">
      <c r="A2211" s="119"/>
      <c r="B2211" s="83"/>
      <c r="C2211" s="85"/>
      <c r="D2211" s="85"/>
      <c r="E2211" s="85"/>
      <c r="F2211" s="71"/>
      <c r="G2211" s="96"/>
      <c r="H2211" s="16" t="e">
        <f>IF(A2211&gt;$U$1,ROUND(ROUND( U2211*$S$1+(1-$S$1)*G2211,4)+$T$1*ROUND(($S$1*Z2211+(1-$S$1)*(G2211-U2211)^2)^0.5,4),4),Rawdata!AK2211+Rawdata!$T$1*Rawdata!AU2211)</f>
        <v>#DIV/0!</v>
      </c>
      <c r="I2211" s="16" t="e">
        <f>IF(A2211&gt;$V$1,ROUND(ROUND(V2211*$S$1+(1-$S$1)*G2211,4)+$T$1*ROUND(($S$1*AA2211+(1-$S$1)*(G2211-V2211)^2)^0.5,4),4),Rawdata!AL2211+Rawdata!$T$1*Rawdata!AV2211)</f>
        <v>#DIV/0!</v>
      </c>
      <c r="J2211" s="16" t="e">
        <f>IF(A2211&gt;$W$1,ROUND(ROUND( W2211*$S$1+(1-$S$1)*G2211,4)+$T$1*ROUND(($S$1*AB2211+(1-$S$1)*(G2211-W2211)^2)^0.5,4),4),Rawdata!AM2211+Rawdata!$T$1*Rawdata!AW2211)</f>
        <v>#DIV/0!</v>
      </c>
      <c r="K2211" s="16" t="e">
        <f>IF(A2211&gt;$X$1,ROUND(ROUND( X2211*$S$1+(1-$S$1)*G2211,4)+$T$1*ROUND(($S$1*AC2211+(1-$S$1)*(G2211-X2211)^2)^0.5,4),4),Rawdata!AN2211+Rawdata!$T$1*Rawdata!AX2211)</f>
        <v>#DIV/0!</v>
      </c>
      <c r="L2211" s="16" t="e">
        <f>IF(A2211&gt;$Y$1,ROUND(ROUND( Y2211*$S$1+(1-$S$1)*G2211,4)+$T$1*ROUND(($S$1*AD2211+(1-$S$1)*(G2211-Y2211)^2)^0.5,4),4),Rawdata!AO2211+Rawdata!$T$1*Rawdata!AY2211)</f>
        <v>#DIV/0!</v>
      </c>
      <c r="M2211" s="16" t="e">
        <f t="shared" si="929"/>
        <v>#DIV/0!</v>
      </c>
      <c r="N2211" s="16" t="e">
        <f t="shared" si="930"/>
        <v>#DIV/0!</v>
      </c>
      <c r="O2211" s="67"/>
      <c r="P2211" s="67"/>
      <c r="Q2211" s="31" t="e">
        <f t="shared" si="949"/>
        <v>#DIV/0!</v>
      </c>
      <c r="R2211" s="17" t="e">
        <f t="shared" si="950"/>
        <v>#DIV/0!</v>
      </c>
      <c r="S2211" s="37" t="e">
        <f t="shared" si="931"/>
        <v>#DIV/0!</v>
      </c>
      <c r="T2211" s="17" t="e">
        <f t="shared" si="932"/>
        <v>#DIV/0!</v>
      </c>
      <c r="U2211" s="91" t="e">
        <f>IF(A2211&gt;$U$1, U2212*$S$1+(1-$S$1)*G2212,Rawdata!AK2211)</f>
        <v>#DIV/0!</v>
      </c>
      <c r="V2211" s="91" t="e">
        <f>IF(A2211&gt;$V$1,$S$1*V2212+(1-$S$1)*G2212,Rawdata!AL2211)</f>
        <v>#DIV/0!</v>
      </c>
      <c r="W2211" s="91" t="e">
        <f>IF(A2211&gt;$W$1, $S$1*W2212+(1-$S$1)*G2212,Rawdata!AM2211)</f>
        <v>#DIV/0!</v>
      </c>
      <c r="X2211" s="91" t="e">
        <f>IF(A2211&gt;$X$1,$S$1*X2212+(1-$S$1)*G2212,Rawdata!AN2211)</f>
        <v>#DIV/0!</v>
      </c>
      <c r="Y2211" s="91" t="e">
        <f>IF(A2211&gt;$Y$1,$S$1*Y2212+(1-$S$1)*G2212,Rawdata!AO2211)</f>
        <v>#DIV/0!</v>
      </c>
      <c r="Z2211" s="91" t="e">
        <f>IF(A2211&gt;$Z$1,$S$1*Z2212+(1-$S$1)*(G2212-U2212)^2,Rawdata!AP2211)</f>
        <v>#DIV/0!</v>
      </c>
      <c r="AA2211" s="91" t="e">
        <f>IF(A2211&gt;$AA$1,$S$1*AA2212+(1-$S$1)*(G2212-V2212)^2,Rawdata!AQ2211)</f>
        <v>#DIV/0!</v>
      </c>
      <c r="AB2211" s="91" t="e">
        <f>IF(A2211&gt;89,$S$1*AB2212+(1-$S$1)*(G2212-W2212)^2,Rawdata!AR2211)</f>
        <v>#DIV/0!</v>
      </c>
      <c r="AC2211" s="91" t="e">
        <f>IF(A2211&gt;$AC$1,$S$1*AC2212+(1-$S$1)*(G2212-X2212)^2,Rawdata!AS2211)</f>
        <v>#DIV/0!</v>
      </c>
      <c r="AD2211" s="91" t="e">
        <f>IF(A2211&gt;$AD$1,$S$1*AD2212+(1-$S$1)*(G2212-Y2212)^2,Rawdata!AT2211)</f>
        <v>#DIV/0!</v>
      </c>
      <c r="AE2211" s="80" t="e">
        <f t="shared" si="925"/>
        <v>#DIV/0!</v>
      </c>
      <c r="AF2211" s="81" t="e">
        <f t="shared" si="926"/>
        <v>#DIV/0!</v>
      </c>
      <c r="AG2211" s="86">
        <f t="shared" si="948"/>
        <v>0</v>
      </c>
      <c r="AH2211" s="107" t="e">
        <f t="shared" si="924"/>
        <v>#DIV/0!</v>
      </c>
      <c r="AI2211" s="107" t="e">
        <f t="shared" si="927"/>
        <v>#DIV/0!</v>
      </c>
      <c r="AJ2211" s="108" t="e">
        <f t="shared" si="928"/>
        <v>#DIV/0!</v>
      </c>
      <c r="AK2211" s="113" t="e">
        <f t="shared" si="933"/>
        <v>#DIV/0!</v>
      </c>
      <c r="AL2211" s="113" t="e">
        <f t="shared" si="934"/>
        <v>#DIV/0!</v>
      </c>
      <c r="AM2211" s="113" t="e">
        <f t="shared" si="935"/>
        <v>#DIV/0!</v>
      </c>
      <c r="AN2211" s="113" t="e">
        <f t="shared" si="936"/>
        <v>#DIV/0!</v>
      </c>
      <c r="AO2211" s="113" t="e">
        <f t="shared" si="937"/>
        <v>#DIV/0!</v>
      </c>
      <c r="AP2211" s="91" t="e">
        <f t="shared" si="938"/>
        <v>#DIV/0!</v>
      </c>
      <c r="AQ2211" s="91" t="e">
        <f t="shared" si="939"/>
        <v>#DIV/0!</v>
      </c>
      <c r="AR2211" s="91" t="e">
        <f t="shared" si="940"/>
        <v>#DIV/0!</v>
      </c>
      <c r="AS2211" s="91" t="e">
        <f t="shared" si="941"/>
        <v>#DIV/0!</v>
      </c>
      <c r="AT2211" s="91" t="e">
        <f t="shared" si="942"/>
        <v>#DIV/0!</v>
      </c>
      <c r="AU2211" s="113" t="e">
        <f t="shared" si="943"/>
        <v>#DIV/0!</v>
      </c>
      <c r="AV2211" s="113" t="e">
        <f t="shared" si="944"/>
        <v>#DIV/0!</v>
      </c>
      <c r="AW2211" s="113" t="e">
        <f t="shared" si="945"/>
        <v>#DIV/0!</v>
      </c>
      <c r="AX2211" s="113" t="e">
        <f t="shared" si="946"/>
        <v>#DIV/0!</v>
      </c>
      <c r="AY2211" s="113" t="e">
        <f t="shared" si="947"/>
        <v>#DIV/0!</v>
      </c>
    </row>
    <row r="2212" spans="1:51" x14ac:dyDescent="0.25">
      <c r="A2212" s="119"/>
      <c r="B2212" s="83"/>
      <c r="C2212" s="85"/>
      <c r="D2212" s="85"/>
      <c r="E2212" s="85"/>
      <c r="F2212" s="71"/>
      <c r="G2212" s="96"/>
      <c r="H2212" s="16" t="e">
        <f>IF(A2212&gt;$U$1,ROUND(ROUND( U2212*$S$1+(1-$S$1)*G2212,4)+$T$1*ROUND(($S$1*Z2212+(1-$S$1)*(G2212-U2212)^2)^0.5,4),4),Rawdata!AK2212+Rawdata!$T$1*Rawdata!AU2212)</f>
        <v>#DIV/0!</v>
      </c>
      <c r="I2212" s="16" t="e">
        <f>IF(A2212&gt;$V$1,ROUND(ROUND(V2212*$S$1+(1-$S$1)*G2212,4)+$T$1*ROUND(($S$1*AA2212+(1-$S$1)*(G2212-V2212)^2)^0.5,4),4),Rawdata!AL2212+Rawdata!$T$1*Rawdata!AV2212)</f>
        <v>#DIV/0!</v>
      </c>
      <c r="J2212" s="16" t="e">
        <f>IF(A2212&gt;$W$1,ROUND(ROUND( W2212*$S$1+(1-$S$1)*G2212,4)+$T$1*ROUND(($S$1*AB2212+(1-$S$1)*(G2212-W2212)^2)^0.5,4),4),Rawdata!AM2212+Rawdata!$T$1*Rawdata!AW2212)</f>
        <v>#DIV/0!</v>
      </c>
      <c r="K2212" s="16" t="e">
        <f>IF(A2212&gt;$X$1,ROUND(ROUND( X2212*$S$1+(1-$S$1)*G2212,4)+$T$1*ROUND(($S$1*AC2212+(1-$S$1)*(G2212-X2212)^2)^0.5,4),4),Rawdata!AN2212+Rawdata!$T$1*Rawdata!AX2212)</f>
        <v>#DIV/0!</v>
      </c>
      <c r="L2212" s="16" t="e">
        <f>IF(A2212&gt;$Y$1,ROUND(ROUND( Y2212*$S$1+(1-$S$1)*G2212,4)+$T$1*ROUND(($S$1*AD2212+(1-$S$1)*(G2212-Y2212)^2)^0.5,4),4),Rawdata!AO2212+Rawdata!$T$1*Rawdata!AY2212)</f>
        <v>#DIV/0!</v>
      </c>
      <c r="M2212" s="16" t="e">
        <f t="shared" si="929"/>
        <v>#DIV/0!</v>
      </c>
      <c r="N2212" s="16" t="e">
        <f t="shared" si="930"/>
        <v>#DIV/0!</v>
      </c>
      <c r="O2212" s="67"/>
      <c r="P2212" s="67"/>
      <c r="Q2212" s="31" t="e">
        <f t="shared" si="949"/>
        <v>#DIV/0!</v>
      </c>
      <c r="R2212" s="17" t="e">
        <f t="shared" si="950"/>
        <v>#DIV/0!</v>
      </c>
      <c r="S2212" s="37" t="e">
        <f t="shared" si="931"/>
        <v>#DIV/0!</v>
      </c>
      <c r="T2212" s="17" t="e">
        <f t="shared" si="932"/>
        <v>#DIV/0!</v>
      </c>
      <c r="U2212" s="91" t="e">
        <f>IF(A2212&gt;$U$1, U2213*$S$1+(1-$S$1)*G2213,Rawdata!AK2212)</f>
        <v>#DIV/0!</v>
      </c>
      <c r="V2212" s="91" t="e">
        <f>IF(A2212&gt;$V$1,$S$1*V2213+(1-$S$1)*G2213,Rawdata!AL2212)</f>
        <v>#DIV/0!</v>
      </c>
      <c r="W2212" s="91" t="e">
        <f>IF(A2212&gt;$W$1, $S$1*W2213+(1-$S$1)*G2213,Rawdata!AM2212)</f>
        <v>#DIV/0!</v>
      </c>
      <c r="X2212" s="91" t="e">
        <f>IF(A2212&gt;$X$1,$S$1*X2213+(1-$S$1)*G2213,Rawdata!AN2212)</f>
        <v>#DIV/0!</v>
      </c>
      <c r="Y2212" s="91" t="e">
        <f>IF(A2212&gt;$Y$1,$S$1*Y2213+(1-$S$1)*G2213,Rawdata!AO2212)</f>
        <v>#DIV/0!</v>
      </c>
      <c r="Z2212" s="91" t="e">
        <f>IF(A2212&gt;$Z$1,$S$1*Z2213+(1-$S$1)*(G2213-U2213)^2,Rawdata!AP2212)</f>
        <v>#DIV/0!</v>
      </c>
      <c r="AA2212" s="91" t="e">
        <f>IF(A2212&gt;$AA$1,$S$1*AA2213+(1-$S$1)*(G2213-V2213)^2,Rawdata!AQ2212)</f>
        <v>#DIV/0!</v>
      </c>
      <c r="AB2212" s="91" t="e">
        <f>IF(A2212&gt;89,$S$1*AB2213+(1-$S$1)*(G2213-W2213)^2,Rawdata!AR2212)</f>
        <v>#DIV/0!</v>
      </c>
      <c r="AC2212" s="91" t="e">
        <f>IF(A2212&gt;$AC$1,$S$1*AC2213+(1-$S$1)*(G2213-X2213)^2,Rawdata!AS2212)</f>
        <v>#DIV/0!</v>
      </c>
      <c r="AD2212" s="91" t="e">
        <f>IF(A2212&gt;$AD$1,$S$1*AD2213+(1-$S$1)*(G2213-Y2213)^2,Rawdata!AT2212)</f>
        <v>#DIV/0!</v>
      </c>
      <c r="AE2212" s="80" t="e">
        <f t="shared" si="925"/>
        <v>#DIV/0!</v>
      </c>
      <c r="AF2212" s="81" t="e">
        <f t="shared" si="926"/>
        <v>#DIV/0!</v>
      </c>
      <c r="AG2212" s="86">
        <f t="shared" si="948"/>
        <v>0</v>
      </c>
      <c r="AH2212" s="107" t="e">
        <f t="shared" si="924"/>
        <v>#DIV/0!</v>
      </c>
      <c r="AI2212" s="107" t="e">
        <f t="shared" si="927"/>
        <v>#DIV/0!</v>
      </c>
      <c r="AJ2212" s="108" t="e">
        <f t="shared" si="928"/>
        <v>#DIV/0!</v>
      </c>
      <c r="AK2212" s="113" t="e">
        <f t="shared" si="933"/>
        <v>#DIV/0!</v>
      </c>
      <c r="AL2212" s="113" t="e">
        <f t="shared" si="934"/>
        <v>#DIV/0!</v>
      </c>
      <c r="AM2212" s="113" t="e">
        <f t="shared" si="935"/>
        <v>#DIV/0!</v>
      </c>
      <c r="AN2212" s="113" t="e">
        <f t="shared" si="936"/>
        <v>#DIV/0!</v>
      </c>
      <c r="AO2212" s="113" t="e">
        <f t="shared" si="937"/>
        <v>#DIV/0!</v>
      </c>
      <c r="AP2212" s="91" t="e">
        <f t="shared" si="938"/>
        <v>#DIV/0!</v>
      </c>
      <c r="AQ2212" s="91" t="e">
        <f t="shared" si="939"/>
        <v>#DIV/0!</v>
      </c>
      <c r="AR2212" s="91" t="e">
        <f t="shared" si="940"/>
        <v>#DIV/0!</v>
      </c>
      <c r="AS2212" s="91" t="e">
        <f t="shared" si="941"/>
        <v>#DIV/0!</v>
      </c>
      <c r="AT2212" s="91" t="e">
        <f t="shared" si="942"/>
        <v>#DIV/0!</v>
      </c>
      <c r="AU2212" s="113" t="e">
        <f t="shared" si="943"/>
        <v>#DIV/0!</v>
      </c>
      <c r="AV2212" s="113" t="e">
        <f t="shared" si="944"/>
        <v>#DIV/0!</v>
      </c>
      <c r="AW2212" s="113" t="e">
        <f t="shared" si="945"/>
        <v>#DIV/0!</v>
      </c>
      <c r="AX2212" s="113" t="e">
        <f t="shared" si="946"/>
        <v>#DIV/0!</v>
      </c>
      <c r="AY2212" s="113" t="e">
        <f t="shared" si="947"/>
        <v>#DIV/0!</v>
      </c>
    </row>
    <row r="2213" spans="1:51" x14ac:dyDescent="0.25">
      <c r="A2213" s="119"/>
      <c r="B2213" s="83"/>
      <c r="C2213" s="85"/>
      <c r="D2213" s="85"/>
      <c r="E2213" s="85"/>
      <c r="F2213" s="71"/>
      <c r="G2213" s="96"/>
      <c r="H2213" s="16" t="e">
        <f>IF(A2213&gt;$U$1,ROUND(ROUND( U2213*$S$1+(1-$S$1)*G2213,4)+$T$1*ROUND(($S$1*Z2213+(1-$S$1)*(G2213-U2213)^2)^0.5,4),4),Rawdata!AK2213+Rawdata!$T$1*Rawdata!AU2213)</f>
        <v>#DIV/0!</v>
      </c>
      <c r="I2213" s="16" t="e">
        <f>IF(A2213&gt;$V$1,ROUND(ROUND(V2213*$S$1+(1-$S$1)*G2213,4)+$T$1*ROUND(($S$1*AA2213+(1-$S$1)*(G2213-V2213)^2)^0.5,4),4),Rawdata!AL2213+Rawdata!$T$1*Rawdata!AV2213)</f>
        <v>#DIV/0!</v>
      </c>
      <c r="J2213" s="16" t="e">
        <f>IF(A2213&gt;$W$1,ROUND(ROUND( W2213*$S$1+(1-$S$1)*G2213,4)+$T$1*ROUND(($S$1*AB2213+(1-$S$1)*(G2213-W2213)^2)^0.5,4),4),Rawdata!AM2213+Rawdata!$T$1*Rawdata!AW2213)</f>
        <v>#DIV/0!</v>
      </c>
      <c r="K2213" s="16" t="e">
        <f>IF(A2213&gt;$X$1,ROUND(ROUND( X2213*$S$1+(1-$S$1)*G2213,4)+$T$1*ROUND(($S$1*AC2213+(1-$S$1)*(G2213-X2213)^2)^0.5,4),4),Rawdata!AN2213+Rawdata!$T$1*Rawdata!AX2213)</f>
        <v>#DIV/0!</v>
      </c>
      <c r="L2213" s="16" t="e">
        <f>IF(A2213&gt;$Y$1,ROUND(ROUND( Y2213*$S$1+(1-$S$1)*G2213,4)+$T$1*ROUND(($S$1*AD2213+(1-$S$1)*(G2213-Y2213)^2)^0.5,4),4),Rawdata!AO2213+Rawdata!$T$1*Rawdata!AY2213)</f>
        <v>#DIV/0!</v>
      </c>
      <c r="M2213" s="16" t="e">
        <f t="shared" si="929"/>
        <v>#DIV/0!</v>
      </c>
      <c r="N2213" s="16" t="e">
        <f t="shared" si="930"/>
        <v>#DIV/0!</v>
      </c>
      <c r="O2213" s="67"/>
      <c r="P2213" s="67"/>
      <c r="Q2213" s="31" t="e">
        <f t="shared" si="949"/>
        <v>#DIV/0!</v>
      </c>
      <c r="R2213" s="17" t="e">
        <f t="shared" si="950"/>
        <v>#DIV/0!</v>
      </c>
      <c r="S2213" s="37" t="e">
        <f t="shared" si="931"/>
        <v>#DIV/0!</v>
      </c>
      <c r="T2213" s="17" t="e">
        <f t="shared" si="932"/>
        <v>#DIV/0!</v>
      </c>
      <c r="U2213" s="91" t="e">
        <f>IF(A2213&gt;$U$1, U2214*$S$1+(1-$S$1)*G2214,Rawdata!AK2213)</f>
        <v>#DIV/0!</v>
      </c>
      <c r="V2213" s="91" t="e">
        <f>IF(A2213&gt;$V$1,$S$1*V2214+(1-$S$1)*G2214,Rawdata!AL2213)</f>
        <v>#DIV/0!</v>
      </c>
      <c r="W2213" s="91" t="e">
        <f>IF(A2213&gt;$W$1, $S$1*W2214+(1-$S$1)*G2214,Rawdata!AM2213)</f>
        <v>#DIV/0!</v>
      </c>
      <c r="X2213" s="91" t="e">
        <f>IF(A2213&gt;$X$1,$S$1*X2214+(1-$S$1)*G2214,Rawdata!AN2213)</f>
        <v>#DIV/0!</v>
      </c>
      <c r="Y2213" s="91" t="e">
        <f>IF(A2213&gt;$Y$1,$S$1*Y2214+(1-$S$1)*G2214,Rawdata!AO2213)</f>
        <v>#DIV/0!</v>
      </c>
      <c r="Z2213" s="91" t="e">
        <f>IF(A2213&gt;$Z$1,$S$1*Z2214+(1-$S$1)*(G2214-U2214)^2,Rawdata!AP2213)</f>
        <v>#DIV/0!</v>
      </c>
      <c r="AA2213" s="91" t="e">
        <f>IF(A2213&gt;$AA$1,$S$1*AA2214+(1-$S$1)*(G2214-V2214)^2,Rawdata!AQ2213)</f>
        <v>#DIV/0!</v>
      </c>
      <c r="AB2213" s="91" t="e">
        <f>IF(A2213&gt;89,$S$1*AB2214+(1-$S$1)*(G2214-W2214)^2,Rawdata!AR2213)</f>
        <v>#DIV/0!</v>
      </c>
      <c r="AC2213" s="91" t="e">
        <f>IF(A2213&gt;$AC$1,$S$1*AC2214+(1-$S$1)*(G2214-X2214)^2,Rawdata!AS2213)</f>
        <v>#DIV/0!</v>
      </c>
      <c r="AD2213" s="91" t="e">
        <f>IF(A2213&gt;$AD$1,$S$1*AD2214+(1-$S$1)*(G2214-Y2214)^2,Rawdata!AT2213)</f>
        <v>#DIV/0!</v>
      </c>
      <c r="AE2213" s="80" t="e">
        <f t="shared" si="925"/>
        <v>#DIV/0!</v>
      </c>
      <c r="AF2213" s="81" t="e">
        <f t="shared" si="926"/>
        <v>#DIV/0!</v>
      </c>
      <c r="AG2213" s="86">
        <f t="shared" si="948"/>
        <v>0</v>
      </c>
      <c r="AH2213" s="107" t="e">
        <f t="shared" si="924"/>
        <v>#DIV/0!</v>
      </c>
      <c r="AI2213" s="107" t="e">
        <f t="shared" si="927"/>
        <v>#DIV/0!</v>
      </c>
      <c r="AJ2213" s="108" t="e">
        <f t="shared" si="928"/>
        <v>#DIV/0!</v>
      </c>
      <c r="AK2213" s="113" t="e">
        <f t="shared" si="933"/>
        <v>#DIV/0!</v>
      </c>
      <c r="AL2213" s="113" t="e">
        <f t="shared" si="934"/>
        <v>#DIV/0!</v>
      </c>
      <c r="AM2213" s="113" t="e">
        <f t="shared" si="935"/>
        <v>#DIV/0!</v>
      </c>
      <c r="AN2213" s="113" t="e">
        <f t="shared" si="936"/>
        <v>#DIV/0!</v>
      </c>
      <c r="AO2213" s="113" t="e">
        <f t="shared" si="937"/>
        <v>#DIV/0!</v>
      </c>
      <c r="AP2213" s="91" t="e">
        <f t="shared" si="938"/>
        <v>#DIV/0!</v>
      </c>
      <c r="AQ2213" s="91" t="e">
        <f t="shared" si="939"/>
        <v>#DIV/0!</v>
      </c>
      <c r="AR2213" s="91" t="e">
        <f t="shared" si="940"/>
        <v>#DIV/0!</v>
      </c>
      <c r="AS2213" s="91" t="e">
        <f t="shared" si="941"/>
        <v>#DIV/0!</v>
      </c>
      <c r="AT2213" s="91" t="e">
        <f t="shared" si="942"/>
        <v>#DIV/0!</v>
      </c>
      <c r="AU2213" s="113" t="e">
        <f t="shared" si="943"/>
        <v>#DIV/0!</v>
      </c>
      <c r="AV2213" s="113" t="e">
        <f t="shared" si="944"/>
        <v>#DIV/0!</v>
      </c>
      <c r="AW2213" s="113" t="e">
        <f t="shared" si="945"/>
        <v>#DIV/0!</v>
      </c>
      <c r="AX2213" s="113" t="e">
        <f t="shared" si="946"/>
        <v>#DIV/0!</v>
      </c>
      <c r="AY2213" s="113" t="e">
        <f t="shared" si="947"/>
        <v>#DIV/0!</v>
      </c>
    </row>
    <row r="2214" spans="1:51" x14ac:dyDescent="0.25">
      <c r="A2214" s="119"/>
      <c r="B2214" s="83"/>
      <c r="C2214" s="85"/>
      <c r="D2214" s="85"/>
      <c r="E2214" s="85"/>
      <c r="F2214" s="71"/>
      <c r="G2214" s="96"/>
      <c r="H2214" s="16" t="e">
        <f>IF(A2214&gt;$U$1,ROUND(ROUND( U2214*$S$1+(1-$S$1)*G2214,4)+$T$1*ROUND(($S$1*Z2214+(1-$S$1)*(G2214-U2214)^2)^0.5,4),4),Rawdata!AK2214+Rawdata!$T$1*Rawdata!AU2214)</f>
        <v>#DIV/0!</v>
      </c>
      <c r="I2214" s="16" t="e">
        <f>IF(A2214&gt;$V$1,ROUND(ROUND(V2214*$S$1+(1-$S$1)*G2214,4)+$T$1*ROUND(($S$1*AA2214+(1-$S$1)*(G2214-V2214)^2)^0.5,4),4),Rawdata!AL2214+Rawdata!$T$1*Rawdata!AV2214)</f>
        <v>#DIV/0!</v>
      </c>
      <c r="J2214" s="16" t="e">
        <f>IF(A2214&gt;$W$1,ROUND(ROUND( W2214*$S$1+(1-$S$1)*G2214,4)+$T$1*ROUND(($S$1*AB2214+(1-$S$1)*(G2214-W2214)^2)^0.5,4),4),Rawdata!AM2214+Rawdata!$T$1*Rawdata!AW2214)</f>
        <v>#DIV/0!</v>
      </c>
      <c r="K2214" s="16" t="e">
        <f>IF(A2214&gt;$X$1,ROUND(ROUND( X2214*$S$1+(1-$S$1)*G2214,4)+$T$1*ROUND(($S$1*AC2214+(1-$S$1)*(G2214-X2214)^2)^0.5,4),4),Rawdata!AN2214+Rawdata!$T$1*Rawdata!AX2214)</f>
        <v>#DIV/0!</v>
      </c>
      <c r="L2214" s="16" t="e">
        <f>IF(A2214&gt;$Y$1,ROUND(ROUND( Y2214*$S$1+(1-$S$1)*G2214,4)+$T$1*ROUND(($S$1*AD2214+(1-$S$1)*(G2214-Y2214)^2)^0.5,4),4),Rawdata!AO2214+Rawdata!$T$1*Rawdata!AY2214)</f>
        <v>#DIV/0!</v>
      </c>
      <c r="M2214" s="16" t="e">
        <f t="shared" si="929"/>
        <v>#DIV/0!</v>
      </c>
      <c r="N2214" s="16" t="e">
        <f t="shared" si="930"/>
        <v>#DIV/0!</v>
      </c>
      <c r="O2214" s="67"/>
      <c r="P2214" s="67"/>
      <c r="Q2214" s="31" t="e">
        <f t="shared" si="949"/>
        <v>#DIV/0!</v>
      </c>
      <c r="R2214" s="17" t="e">
        <f t="shared" si="950"/>
        <v>#DIV/0!</v>
      </c>
      <c r="S2214" s="37" t="e">
        <f t="shared" si="931"/>
        <v>#DIV/0!</v>
      </c>
      <c r="T2214" s="17" t="e">
        <f t="shared" si="932"/>
        <v>#DIV/0!</v>
      </c>
      <c r="U2214" s="91" t="e">
        <f>IF(A2214&gt;$U$1, U2215*$S$1+(1-$S$1)*G2215,Rawdata!AK2214)</f>
        <v>#DIV/0!</v>
      </c>
      <c r="V2214" s="91" t="e">
        <f>IF(A2214&gt;$V$1,$S$1*V2215+(1-$S$1)*G2215,Rawdata!AL2214)</f>
        <v>#DIV/0!</v>
      </c>
      <c r="W2214" s="91" t="e">
        <f>IF(A2214&gt;$W$1, $S$1*W2215+(1-$S$1)*G2215,Rawdata!AM2214)</f>
        <v>#DIV/0!</v>
      </c>
      <c r="X2214" s="91" t="e">
        <f>IF(A2214&gt;$X$1,$S$1*X2215+(1-$S$1)*G2215,Rawdata!AN2214)</f>
        <v>#DIV/0!</v>
      </c>
      <c r="Y2214" s="91" t="e">
        <f>IF(A2214&gt;$Y$1,$S$1*Y2215+(1-$S$1)*G2215,Rawdata!AO2214)</f>
        <v>#DIV/0!</v>
      </c>
      <c r="Z2214" s="91" t="e">
        <f>IF(A2214&gt;$Z$1,$S$1*Z2215+(1-$S$1)*(G2215-U2215)^2,Rawdata!AP2214)</f>
        <v>#DIV/0!</v>
      </c>
      <c r="AA2214" s="91" t="e">
        <f>IF(A2214&gt;$AA$1,$S$1*AA2215+(1-$S$1)*(G2215-V2215)^2,Rawdata!AQ2214)</f>
        <v>#DIV/0!</v>
      </c>
      <c r="AB2214" s="91" t="e">
        <f>IF(A2214&gt;89,$S$1*AB2215+(1-$S$1)*(G2215-W2215)^2,Rawdata!AR2214)</f>
        <v>#DIV/0!</v>
      </c>
      <c r="AC2214" s="91" t="e">
        <f>IF(A2214&gt;$AC$1,$S$1*AC2215+(1-$S$1)*(G2215-X2215)^2,Rawdata!AS2214)</f>
        <v>#DIV/0!</v>
      </c>
      <c r="AD2214" s="91" t="e">
        <f>IF(A2214&gt;$AD$1,$S$1*AD2215+(1-$S$1)*(G2215-Y2215)^2,Rawdata!AT2214)</f>
        <v>#DIV/0!</v>
      </c>
      <c r="AE2214" s="80" t="e">
        <f t="shared" si="925"/>
        <v>#DIV/0!</v>
      </c>
      <c r="AF2214" s="81" t="e">
        <f t="shared" si="926"/>
        <v>#DIV/0!</v>
      </c>
      <c r="AG2214" s="86">
        <f t="shared" si="948"/>
        <v>0</v>
      </c>
      <c r="AH2214" s="107" t="e">
        <f t="shared" si="924"/>
        <v>#DIV/0!</v>
      </c>
      <c r="AI2214" s="107" t="e">
        <f t="shared" si="927"/>
        <v>#DIV/0!</v>
      </c>
      <c r="AJ2214" s="108" t="e">
        <f t="shared" si="928"/>
        <v>#DIV/0!</v>
      </c>
      <c r="AK2214" s="113" t="e">
        <f t="shared" si="933"/>
        <v>#DIV/0!</v>
      </c>
      <c r="AL2214" s="113" t="e">
        <f t="shared" si="934"/>
        <v>#DIV/0!</v>
      </c>
      <c r="AM2214" s="113" t="e">
        <f t="shared" si="935"/>
        <v>#DIV/0!</v>
      </c>
      <c r="AN2214" s="113" t="e">
        <f t="shared" si="936"/>
        <v>#DIV/0!</v>
      </c>
      <c r="AO2214" s="113" t="e">
        <f t="shared" si="937"/>
        <v>#DIV/0!</v>
      </c>
      <c r="AP2214" s="91" t="e">
        <f t="shared" si="938"/>
        <v>#DIV/0!</v>
      </c>
      <c r="AQ2214" s="91" t="e">
        <f t="shared" si="939"/>
        <v>#DIV/0!</v>
      </c>
      <c r="AR2214" s="91" t="e">
        <f t="shared" si="940"/>
        <v>#DIV/0!</v>
      </c>
      <c r="AS2214" s="91" t="e">
        <f t="shared" si="941"/>
        <v>#DIV/0!</v>
      </c>
      <c r="AT2214" s="91" t="e">
        <f t="shared" si="942"/>
        <v>#DIV/0!</v>
      </c>
      <c r="AU2214" s="113" t="e">
        <f t="shared" si="943"/>
        <v>#DIV/0!</v>
      </c>
      <c r="AV2214" s="113" t="e">
        <f t="shared" si="944"/>
        <v>#DIV/0!</v>
      </c>
      <c r="AW2214" s="113" t="e">
        <f t="shared" si="945"/>
        <v>#DIV/0!</v>
      </c>
      <c r="AX2214" s="113" t="e">
        <f t="shared" si="946"/>
        <v>#DIV/0!</v>
      </c>
      <c r="AY2214" s="113" t="e">
        <f t="shared" si="947"/>
        <v>#DIV/0!</v>
      </c>
    </row>
    <row r="2215" spans="1:51" x14ac:dyDescent="0.25">
      <c r="A2215" s="119"/>
      <c r="B2215" s="83"/>
      <c r="C2215" s="85"/>
      <c r="D2215" s="85"/>
      <c r="E2215" s="85"/>
      <c r="F2215" s="71"/>
      <c r="G2215" s="96"/>
      <c r="H2215" s="16" t="e">
        <f>IF(A2215&gt;$U$1,ROUND(ROUND( U2215*$S$1+(1-$S$1)*G2215,4)+$T$1*ROUND(($S$1*Z2215+(1-$S$1)*(G2215-U2215)^2)^0.5,4),4),Rawdata!AK2215+Rawdata!$T$1*Rawdata!AU2215)</f>
        <v>#DIV/0!</v>
      </c>
      <c r="I2215" s="16" t="e">
        <f>IF(A2215&gt;$V$1,ROUND(ROUND(V2215*$S$1+(1-$S$1)*G2215,4)+$T$1*ROUND(($S$1*AA2215+(1-$S$1)*(G2215-V2215)^2)^0.5,4),4),Rawdata!AL2215+Rawdata!$T$1*Rawdata!AV2215)</f>
        <v>#DIV/0!</v>
      </c>
      <c r="J2215" s="16" t="e">
        <f>IF(A2215&gt;$W$1,ROUND(ROUND( W2215*$S$1+(1-$S$1)*G2215,4)+$T$1*ROUND(($S$1*AB2215+(1-$S$1)*(G2215-W2215)^2)^0.5,4),4),Rawdata!AM2215+Rawdata!$T$1*Rawdata!AW2215)</f>
        <v>#DIV/0!</v>
      </c>
      <c r="K2215" s="16" t="e">
        <f>IF(A2215&gt;$X$1,ROUND(ROUND( X2215*$S$1+(1-$S$1)*G2215,4)+$T$1*ROUND(($S$1*AC2215+(1-$S$1)*(G2215-X2215)^2)^0.5,4),4),Rawdata!AN2215+Rawdata!$T$1*Rawdata!AX2215)</f>
        <v>#DIV/0!</v>
      </c>
      <c r="L2215" s="16" t="e">
        <f>IF(A2215&gt;$Y$1,ROUND(ROUND( Y2215*$S$1+(1-$S$1)*G2215,4)+$T$1*ROUND(($S$1*AD2215+(1-$S$1)*(G2215-Y2215)^2)^0.5,4),4),Rawdata!AO2215+Rawdata!$T$1*Rawdata!AY2215)</f>
        <v>#DIV/0!</v>
      </c>
      <c r="M2215" s="16" t="e">
        <f t="shared" si="929"/>
        <v>#DIV/0!</v>
      </c>
      <c r="N2215" s="16" t="e">
        <f t="shared" si="930"/>
        <v>#DIV/0!</v>
      </c>
      <c r="O2215" s="67"/>
      <c r="P2215" s="67"/>
      <c r="Q2215" s="31" t="e">
        <f t="shared" si="949"/>
        <v>#DIV/0!</v>
      </c>
      <c r="R2215" s="17" t="e">
        <f t="shared" si="950"/>
        <v>#DIV/0!</v>
      </c>
      <c r="S2215" s="37" t="e">
        <f t="shared" si="931"/>
        <v>#DIV/0!</v>
      </c>
      <c r="T2215" s="17" t="e">
        <f t="shared" si="932"/>
        <v>#DIV/0!</v>
      </c>
      <c r="U2215" s="91" t="e">
        <f>IF(A2215&gt;$U$1, U2216*$S$1+(1-$S$1)*G2216,Rawdata!AK2215)</f>
        <v>#DIV/0!</v>
      </c>
      <c r="V2215" s="91" t="e">
        <f>IF(A2215&gt;$V$1,$S$1*V2216+(1-$S$1)*G2216,Rawdata!AL2215)</f>
        <v>#DIV/0!</v>
      </c>
      <c r="W2215" s="91" t="e">
        <f>IF(A2215&gt;$W$1, $S$1*W2216+(1-$S$1)*G2216,Rawdata!AM2215)</f>
        <v>#DIV/0!</v>
      </c>
      <c r="X2215" s="91" t="e">
        <f>IF(A2215&gt;$X$1,$S$1*X2216+(1-$S$1)*G2216,Rawdata!AN2215)</f>
        <v>#DIV/0!</v>
      </c>
      <c r="Y2215" s="91" t="e">
        <f>IF(A2215&gt;$Y$1,$S$1*Y2216+(1-$S$1)*G2216,Rawdata!AO2215)</f>
        <v>#DIV/0!</v>
      </c>
      <c r="Z2215" s="91" t="e">
        <f>IF(A2215&gt;$Z$1,$S$1*Z2216+(1-$S$1)*(G2216-U2216)^2,Rawdata!AP2215)</f>
        <v>#DIV/0!</v>
      </c>
      <c r="AA2215" s="91" t="e">
        <f>IF(A2215&gt;$AA$1,$S$1*AA2216+(1-$S$1)*(G2216-V2216)^2,Rawdata!AQ2215)</f>
        <v>#DIV/0!</v>
      </c>
      <c r="AB2215" s="91" t="e">
        <f>IF(A2215&gt;89,$S$1*AB2216+(1-$S$1)*(G2216-W2216)^2,Rawdata!AR2215)</f>
        <v>#DIV/0!</v>
      </c>
      <c r="AC2215" s="91" t="e">
        <f>IF(A2215&gt;$AC$1,$S$1*AC2216+(1-$S$1)*(G2216-X2216)^2,Rawdata!AS2215)</f>
        <v>#DIV/0!</v>
      </c>
      <c r="AD2215" s="91" t="e">
        <f>IF(A2215&gt;$AD$1,$S$1*AD2216+(1-$S$1)*(G2216-Y2216)^2,Rawdata!AT2215)</f>
        <v>#DIV/0!</v>
      </c>
      <c r="AE2215" s="80" t="e">
        <f t="shared" si="925"/>
        <v>#DIV/0!</v>
      </c>
      <c r="AF2215" s="81" t="e">
        <f t="shared" si="926"/>
        <v>#DIV/0!</v>
      </c>
      <c r="AG2215" s="86">
        <f t="shared" si="948"/>
        <v>0</v>
      </c>
      <c r="AH2215" s="107" t="e">
        <f t="shared" si="924"/>
        <v>#DIV/0!</v>
      </c>
      <c r="AI2215" s="107" t="e">
        <f t="shared" si="927"/>
        <v>#DIV/0!</v>
      </c>
      <c r="AJ2215" s="108" t="e">
        <f t="shared" si="928"/>
        <v>#DIV/0!</v>
      </c>
      <c r="AK2215" s="113" t="e">
        <f t="shared" si="933"/>
        <v>#DIV/0!</v>
      </c>
      <c r="AL2215" s="113" t="e">
        <f t="shared" si="934"/>
        <v>#DIV/0!</v>
      </c>
      <c r="AM2215" s="113" t="e">
        <f t="shared" si="935"/>
        <v>#DIV/0!</v>
      </c>
      <c r="AN2215" s="113" t="e">
        <f t="shared" si="936"/>
        <v>#DIV/0!</v>
      </c>
      <c r="AO2215" s="113" t="e">
        <f t="shared" si="937"/>
        <v>#DIV/0!</v>
      </c>
      <c r="AP2215" s="91" t="e">
        <f t="shared" si="938"/>
        <v>#DIV/0!</v>
      </c>
      <c r="AQ2215" s="91" t="e">
        <f t="shared" si="939"/>
        <v>#DIV/0!</v>
      </c>
      <c r="AR2215" s="91" t="e">
        <f t="shared" si="940"/>
        <v>#DIV/0!</v>
      </c>
      <c r="AS2215" s="91" t="e">
        <f t="shared" si="941"/>
        <v>#DIV/0!</v>
      </c>
      <c r="AT2215" s="91" t="e">
        <f t="shared" si="942"/>
        <v>#DIV/0!</v>
      </c>
      <c r="AU2215" s="113" t="e">
        <f t="shared" si="943"/>
        <v>#DIV/0!</v>
      </c>
      <c r="AV2215" s="113" t="e">
        <f t="shared" si="944"/>
        <v>#DIV/0!</v>
      </c>
      <c r="AW2215" s="113" t="e">
        <f t="shared" si="945"/>
        <v>#DIV/0!</v>
      </c>
      <c r="AX2215" s="113" t="e">
        <f t="shared" si="946"/>
        <v>#DIV/0!</v>
      </c>
      <c r="AY2215" s="113" t="e">
        <f t="shared" si="947"/>
        <v>#DIV/0!</v>
      </c>
    </row>
    <row r="2216" spans="1:51" x14ac:dyDescent="0.25">
      <c r="A2216" s="119"/>
      <c r="B2216" s="83"/>
      <c r="C2216" s="85"/>
      <c r="D2216" s="85"/>
      <c r="E2216" s="85"/>
      <c r="F2216" s="71"/>
      <c r="G2216" s="96"/>
      <c r="H2216" s="16" t="e">
        <f>IF(A2216&gt;$U$1,ROUND(ROUND( U2216*$S$1+(1-$S$1)*G2216,4)+$T$1*ROUND(($S$1*Z2216+(1-$S$1)*(G2216-U2216)^2)^0.5,4),4),Rawdata!AK2216+Rawdata!$T$1*Rawdata!AU2216)</f>
        <v>#DIV/0!</v>
      </c>
      <c r="I2216" s="16" t="e">
        <f>IF(A2216&gt;$V$1,ROUND(ROUND(V2216*$S$1+(1-$S$1)*G2216,4)+$T$1*ROUND(($S$1*AA2216+(1-$S$1)*(G2216-V2216)^2)^0.5,4),4),Rawdata!AL2216+Rawdata!$T$1*Rawdata!AV2216)</f>
        <v>#DIV/0!</v>
      </c>
      <c r="J2216" s="16" t="e">
        <f>IF(A2216&gt;$W$1,ROUND(ROUND( W2216*$S$1+(1-$S$1)*G2216,4)+$T$1*ROUND(($S$1*AB2216+(1-$S$1)*(G2216-W2216)^2)^0.5,4),4),Rawdata!AM2216+Rawdata!$T$1*Rawdata!AW2216)</f>
        <v>#DIV/0!</v>
      </c>
      <c r="K2216" s="16" t="e">
        <f>IF(A2216&gt;$X$1,ROUND(ROUND( X2216*$S$1+(1-$S$1)*G2216,4)+$T$1*ROUND(($S$1*AC2216+(1-$S$1)*(G2216-X2216)^2)^0.5,4),4),Rawdata!AN2216+Rawdata!$T$1*Rawdata!AX2216)</f>
        <v>#DIV/0!</v>
      </c>
      <c r="L2216" s="16" t="e">
        <f>IF(A2216&gt;$Y$1,ROUND(ROUND( Y2216*$S$1+(1-$S$1)*G2216,4)+$T$1*ROUND(($S$1*AD2216+(1-$S$1)*(G2216-Y2216)^2)^0.5,4),4),Rawdata!AO2216+Rawdata!$T$1*Rawdata!AY2216)</f>
        <v>#DIV/0!</v>
      </c>
      <c r="M2216" s="16" t="e">
        <f t="shared" si="929"/>
        <v>#DIV/0!</v>
      </c>
      <c r="N2216" s="16" t="e">
        <f t="shared" si="930"/>
        <v>#DIV/0!</v>
      </c>
      <c r="O2216" s="67"/>
      <c r="P2216" s="67"/>
      <c r="Q2216" s="31" t="e">
        <f t="shared" si="949"/>
        <v>#DIV/0!</v>
      </c>
      <c r="R2216" s="17" t="e">
        <f t="shared" si="950"/>
        <v>#DIV/0!</v>
      </c>
      <c r="S2216" s="37" t="e">
        <f t="shared" si="931"/>
        <v>#DIV/0!</v>
      </c>
      <c r="T2216" s="17" t="e">
        <f t="shared" si="932"/>
        <v>#DIV/0!</v>
      </c>
      <c r="U2216" s="91" t="e">
        <f>IF(A2216&gt;$U$1, U2217*$S$1+(1-$S$1)*G2217,Rawdata!AK2216)</f>
        <v>#DIV/0!</v>
      </c>
      <c r="V2216" s="91" t="e">
        <f>IF(A2216&gt;$V$1,$S$1*V2217+(1-$S$1)*G2217,Rawdata!AL2216)</f>
        <v>#DIV/0!</v>
      </c>
      <c r="W2216" s="91" t="e">
        <f>IF(A2216&gt;$W$1, $S$1*W2217+(1-$S$1)*G2217,Rawdata!AM2216)</f>
        <v>#DIV/0!</v>
      </c>
      <c r="X2216" s="91" t="e">
        <f>IF(A2216&gt;$X$1,$S$1*X2217+(1-$S$1)*G2217,Rawdata!AN2216)</f>
        <v>#DIV/0!</v>
      </c>
      <c r="Y2216" s="91" t="e">
        <f>IF(A2216&gt;$Y$1,$S$1*Y2217+(1-$S$1)*G2217,Rawdata!AO2216)</f>
        <v>#DIV/0!</v>
      </c>
      <c r="Z2216" s="91" t="e">
        <f>IF(A2216&gt;$Z$1,$S$1*Z2217+(1-$S$1)*(G2217-U2217)^2,Rawdata!AP2216)</f>
        <v>#DIV/0!</v>
      </c>
      <c r="AA2216" s="91" t="e">
        <f>IF(A2216&gt;$AA$1,$S$1*AA2217+(1-$S$1)*(G2217-V2217)^2,Rawdata!AQ2216)</f>
        <v>#DIV/0!</v>
      </c>
      <c r="AB2216" s="91" t="e">
        <f>IF(A2216&gt;89,$S$1*AB2217+(1-$S$1)*(G2217-W2217)^2,Rawdata!AR2216)</f>
        <v>#DIV/0!</v>
      </c>
      <c r="AC2216" s="91" t="e">
        <f>IF(A2216&gt;$AC$1,$S$1*AC2217+(1-$S$1)*(G2217-X2217)^2,Rawdata!AS2216)</f>
        <v>#DIV/0!</v>
      </c>
      <c r="AD2216" s="91" t="e">
        <f>IF(A2216&gt;$AD$1,$S$1*AD2217+(1-$S$1)*(G2217-Y2217)^2,Rawdata!AT2216)</f>
        <v>#DIV/0!</v>
      </c>
      <c r="AE2216" s="80" t="e">
        <f t="shared" si="925"/>
        <v>#DIV/0!</v>
      </c>
      <c r="AF2216" s="81" t="e">
        <f t="shared" si="926"/>
        <v>#DIV/0!</v>
      </c>
      <c r="AG2216" s="86">
        <f t="shared" si="948"/>
        <v>0</v>
      </c>
      <c r="AH2216" s="107" t="e">
        <f t="shared" ref="AH2216:AH2279" si="951">ROUND(AE2216*SQRT(2),4)</f>
        <v>#DIV/0!</v>
      </c>
      <c r="AI2216" s="107" t="e">
        <f t="shared" si="927"/>
        <v>#DIV/0!</v>
      </c>
      <c r="AJ2216" s="108" t="e">
        <f t="shared" si="928"/>
        <v>#DIV/0!</v>
      </c>
      <c r="AK2216" s="113" t="e">
        <f t="shared" si="933"/>
        <v>#DIV/0!</v>
      </c>
      <c r="AL2216" s="113" t="e">
        <f t="shared" si="934"/>
        <v>#DIV/0!</v>
      </c>
      <c r="AM2216" s="113" t="e">
        <f t="shared" si="935"/>
        <v>#DIV/0!</v>
      </c>
      <c r="AN2216" s="113" t="e">
        <f t="shared" si="936"/>
        <v>#DIV/0!</v>
      </c>
      <c r="AO2216" s="113" t="e">
        <f t="shared" si="937"/>
        <v>#DIV/0!</v>
      </c>
      <c r="AP2216" s="91" t="e">
        <f t="shared" si="938"/>
        <v>#DIV/0!</v>
      </c>
      <c r="AQ2216" s="91" t="e">
        <f t="shared" si="939"/>
        <v>#DIV/0!</v>
      </c>
      <c r="AR2216" s="91" t="e">
        <f t="shared" si="940"/>
        <v>#DIV/0!</v>
      </c>
      <c r="AS2216" s="91" t="e">
        <f t="shared" si="941"/>
        <v>#DIV/0!</v>
      </c>
      <c r="AT2216" s="91" t="e">
        <f t="shared" si="942"/>
        <v>#DIV/0!</v>
      </c>
      <c r="AU2216" s="113" t="e">
        <f t="shared" si="943"/>
        <v>#DIV/0!</v>
      </c>
      <c r="AV2216" s="113" t="e">
        <f t="shared" si="944"/>
        <v>#DIV/0!</v>
      </c>
      <c r="AW2216" s="113" t="e">
        <f t="shared" si="945"/>
        <v>#DIV/0!</v>
      </c>
      <c r="AX2216" s="113" t="e">
        <f t="shared" si="946"/>
        <v>#DIV/0!</v>
      </c>
      <c r="AY2216" s="113" t="e">
        <f t="shared" si="947"/>
        <v>#DIV/0!</v>
      </c>
    </row>
    <row r="2217" spans="1:51" x14ac:dyDescent="0.25">
      <c r="A2217" s="119"/>
      <c r="B2217" s="83"/>
      <c r="C2217" s="85"/>
      <c r="D2217" s="85"/>
      <c r="E2217" s="85"/>
      <c r="F2217" s="71"/>
      <c r="G2217" s="96"/>
      <c r="H2217" s="16" t="e">
        <f>IF(A2217&gt;$U$1,ROUND(ROUND( U2217*$S$1+(1-$S$1)*G2217,4)+$T$1*ROUND(($S$1*Z2217+(1-$S$1)*(G2217-U2217)^2)^0.5,4),4),Rawdata!AK2217+Rawdata!$T$1*Rawdata!AU2217)</f>
        <v>#DIV/0!</v>
      </c>
      <c r="I2217" s="16" t="e">
        <f>IF(A2217&gt;$V$1,ROUND(ROUND(V2217*$S$1+(1-$S$1)*G2217,4)+$T$1*ROUND(($S$1*AA2217+(1-$S$1)*(G2217-V2217)^2)^0.5,4),4),Rawdata!AL2217+Rawdata!$T$1*Rawdata!AV2217)</f>
        <v>#DIV/0!</v>
      </c>
      <c r="J2217" s="16" t="e">
        <f>IF(A2217&gt;$W$1,ROUND(ROUND( W2217*$S$1+(1-$S$1)*G2217,4)+$T$1*ROUND(($S$1*AB2217+(1-$S$1)*(G2217-W2217)^2)^0.5,4),4),Rawdata!AM2217+Rawdata!$T$1*Rawdata!AW2217)</f>
        <v>#DIV/0!</v>
      </c>
      <c r="K2217" s="16" t="e">
        <f>IF(A2217&gt;$X$1,ROUND(ROUND( X2217*$S$1+(1-$S$1)*G2217,4)+$T$1*ROUND(($S$1*AC2217+(1-$S$1)*(G2217-X2217)^2)^0.5,4),4),Rawdata!AN2217+Rawdata!$T$1*Rawdata!AX2217)</f>
        <v>#DIV/0!</v>
      </c>
      <c r="L2217" s="16" t="e">
        <f>IF(A2217&gt;$Y$1,ROUND(ROUND( Y2217*$S$1+(1-$S$1)*G2217,4)+$T$1*ROUND(($S$1*AD2217+(1-$S$1)*(G2217-Y2217)^2)^0.5,4),4),Rawdata!AO2217+Rawdata!$T$1*Rawdata!AY2217)</f>
        <v>#DIV/0!</v>
      </c>
      <c r="M2217" s="16" t="e">
        <f t="shared" si="929"/>
        <v>#DIV/0!</v>
      </c>
      <c r="N2217" s="16" t="e">
        <f t="shared" si="930"/>
        <v>#DIV/0!</v>
      </c>
      <c r="O2217" s="67"/>
      <c r="P2217" s="67"/>
      <c r="Q2217" s="31" t="e">
        <f t="shared" si="949"/>
        <v>#DIV/0!</v>
      </c>
      <c r="R2217" s="17" t="e">
        <f t="shared" si="950"/>
        <v>#DIV/0!</v>
      </c>
      <c r="S2217" s="37" t="e">
        <f t="shared" si="931"/>
        <v>#DIV/0!</v>
      </c>
      <c r="T2217" s="17" t="e">
        <f t="shared" si="932"/>
        <v>#DIV/0!</v>
      </c>
      <c r="U2217" s="91" t="e">
        <f>IF(A2217&gt;$U$1, U2218*$S$1+(1-$S$1)*G2218,Rawdata!AK2217)</f>
        <v>#DIV/0!</v>
      </c>
      <c r="V2217" s="91" t="e">
        <f>IF(A2217&gt;$V$1,$S$1*V2218+(1-$S$1)*G2218,Rawdata!AL2217)</f>
        <v>#DIV/0!</v>
      </c>
      <c r="W2217" s="91" t="e">
        <f>IF(A2217&gt;$W$1, $S$1*W2218+(1-$S$1)*G2218,Rawdata!AM2217)</f>
        <v>#DIV/0!</v>
      </c>
      <c r="X2217" s="91" t="e">
        <f>IF(A2217&gt;$X$1,$S$1*X2218+(1-$S$1)*G2218,Rawdata!AN2217)</f>
        <v>#DIV/0!</v>
      </c>
      <c r="Y2217" s="91" t="e">
        <f>IF(A2217&gt;$Y$1,$S$1*Y2218+(1-$S$1)*G2218,Rawdata!AO2217)</f>
        <v>#DIV/0!</v>
      </c>
      <c r="Z2217" s="91" t="e">
        <f>IF(A2217&gt;$Z$1,$S$1*Z2218+(1-$S$1)*(G2218-U2218)^2,Rawdata!AP2217)</f>
        <v>#DIV/0!</v>
      </c>
      <c r="AA2217" s="91" t="e">
        <f>IF(A2217&gt;$AA$1,$S$1*AA2218+(1-$S$1)*(G2218-V2218)^2,Rawdata!AQ2217)</f>
        <v>#DIV/0!</v>
      </c>
      <c r="AB2217" s="91" t="e">
        <f>IF(A2217&gt;89,$S$1*AB2218+(1-$S$1)*(G2218-W2218)^2,Rawdata!AR2217)</f>
        <v>#DIV/0!</v>
      </c>
      <c r="AC2217" s="91" t="e">
        <f>IF(A2217&gt;$AC$1,$S$1*AC2218+(1-$S$1)*(G2218-X2218)^2,Rawdata!AS2217)</f>
        <v>#DIV/0!</v>
      </c>
      <c r="AD2217" s="91" t="e">
        <f>IF(A2217&gt;$AD$1,$S$1*AD2218+(1-$S$1)*(G2218-Y2218)^2,Rawdata!AT2217)</f>
        <v>#DIV/0!</v>
      </c>
      <c r="AE2217" s="80" t="e">
        <f t="shared" si="925"/>
        <v>#DIV/0!</v>
      </c>
      <c r="AF2217" s="81" t="e">
        <f t="shared" si="926"/>
        <v>#DIV/0!</v>
      </c>
      <c r="AG2217" s="86">
        <f t="shared" si="948"/>
        <v>0</v>
      </c>
      <c r="AH2217" s="107" t="e">
        <f t="shared" si="951"/>
        <v>#DIV/0!</v>
      </c>
      <c r="AI2217" s="107" t="e">
        <f t="shared" si="927"/>
        <v>#DIV/0!</v>
      </c>
      <c r="AJ2217" s="108" t="e">
        <f t="shared" si="928"/>
        <v>#DIV/0!</v>
      </c>
      <c r="AK2217" s="113" t="e">
        <f t="shared" si="933"/>
        <v>#DIV/0!</v>
      </c>
      <c r="AL2217" s="113" t="e">
        <f t="shared" si="934"/>
        <v>#DIV/0!</v>
      </c>
      <c r="AM2217" s="113" t="e">
        <f t="shared" si="935"/>
        <v>#DIV/0!</v>
      </c>
      <c r="AN2217" s="113" t="e">
        <f t="shared" si="936"/>
        <v>#DIV/0!</v>
      </c>
      <c r="AO2217" s="113" t="e">
        <f t="shared" si="937"/>
        <v>#DIV/0!</v>
      </c>
      <c r="AP2217" s="91" t="e">
        <f t="shared" si="938"/>
        <v>#DIV/0!</v>
      </c>
      <c r="AQ2217" s="91" t="e">
        <f t="shared" si="939"/>
        <v>#DIV/0!</v>
      </c>
      <c r="AR2217" s="91" t="e">
        <f t="shared" si="940"/>
        <v>#DIV/0!</v>
      </c>
      <c r="AS2217" s="91" t="e">
        <f t="shared" si="941"/>
        <v>#DIV/0!</v>
      </c>
      <c r="AT2217" s="91" t="e">
        <f t="shared" si="942"/>
        <v>#DIV/0!</v>
      </c>
      <c r="AU2217" s="113" t="e">
        <f t="shared" si="943"/>
        <v>#DIV/0!</v>
      </c>
      <c r="AV2217" s="113" t="e">
        <f t="shared" si="944"/>
        <v>#DIV/0!</v>
      </c>
      <c r="AW2217" s="113" t="e">
        <f t="shared" si="945"/>
        <v>#DIV/0!</v>
      </c>
      <c r="AX2217" s="113" t="e">
        <f t="shared" si="946"/>
        <v>#DIV/0!</v>
      </c>
      <c r="AY2217" s="113" t="e">
        <f t="shared" si="947"/>
        <v>#DIV/0!</v>
      </c>
    </row>
    <row r="2218" spans="1:51" x14ac:dyDescent="0.25">
      <c r="A2218" s="119"/>
      <c r="B2218" s="83"/>
      <c r="C2218" s="85"/>
      <c r="D2218" s="85"/>
      <c r="E2218" s="85"/>
      <c r="F2218" s="71"/>
      <c r="G2218" s="96"/>
      <c r="H2218" s="16" t="e">
        <f>IF(A2218&gt;$U$1,ROUND(ROUND( U2218*$S$1+(1-$S$1)*G2218,4)+$T$1*ROUND(($S$1*Z2218+(1-$S$1)*(G2218-U2218)^2)^0.5,4),4),Rawdata!AK2218+Rawdata!$T$1*Rawdata!AU2218)</f>
        <v>#DIV/0!</v>
      </c>
      <c r="I2218" s="16" t="e">
        <f>IF(A2218&gt;$V$1,ROUND(ROUND(V2218*$S$1+(1-$S$1)*G2218,4)+$T$1*ROUND(($S$1*AA2218+(1-$S$1)*(G2218-V2218)^2)^0.5,4),4),Rawdata!AL2218+Rawdata!$T$1*Rawdata!AV2218)</f>
        <v>#DIV/0!</v>
      </c>
      <c r="J2218" s="16" t="e">
        <f>IF(A2218&gt;$W$1,ROUND(ROUND( W2218*$S$1+(1-$S$1)*G2218,4)+$T$1*ROUND(($S$1*AB2218+(1-$S$1)*(G2218-W2218)^2)^0.5,4),4),Rawdata!AM2218+Rawdata!$T$1*Rawdata!AW2218)</f>
        <v>#DIV/0!</v>
      </c>
      <c r="K2218" s="16" t="e">
        <f>IF(A2218&gt;$X$1,ROUND(ROUND( X2218*$S$1+(1-$S$1)*G2218,4)+$T$1*ROUND(($S$1*AC2218+(1-$S$1)*(G2218-X2218)^2)^0.5,4),4),Rawdata!AN2218+Rawdata!$T$1*Rawdata!AX2218)</f>
        <v>#DIV/0!</v>
      </c>
      <c r="L2218" s="16" t="e">
        <f>IF(A2218&gt;$Y$1,ROUND(ROUND( Y2218*$S$1+(1-$S$1)*G2218,4)+$T$1*ROUND(($S$1*AD2218+(1-$S$1)*(G2218-Y2218)^2)^0.5,4),4),Rawdata!AO2218+Rawdata!$T$1*Rawdata!AY2218)</f>
        <v>#DIV/0!</v>
      </c>
      <c r="M2218" s="16" t="e">
        <f t="shared" si="929"/>
        <v>#DIV/0!</v>
      </c>
      <c r="N2218" s="16" t="e">
        <f t="shared" si="930"/>
        <v>#DIV/0!</v>
      </c>
      <c r="O2218" s="67"/>
      <c r="P2218" s="67"/>
      <c r="Q2218" s="31" t="e">
        <f t="shared" si="949"/>
        <v>#DIV/0!</v>
      </c>
      <c r="R2218" s="17" t="e">
        <f t="shared" si="950"/>
        <v>#DIV/0!</v>
      </c>
      <c r="S2218" s="37" t="e">
        <f t="shared" si="931"/>
        <v>#DIV/0!</v>
      </c>
      <c r="T2218" s="17" t="e">
        <f t="shared" si="932"/>
        <v>#DIV/0!</v>
      </c>
      <c r="U2218" s="91" t="e">
        <f>IF(A2218&gt;$U$1, U2219*$S$1+(1-$S$1)*G2219,Rawdata!AK2218)</f>
        <v>#DIV/0!</v>
      </c>
      <c r="V2218" s="91" t="e">
        <f>IF(A2218&gt;$V$1,$S$1*V2219+(1-$S$1)*G2219,Rawdata!AL2218)</f>
        <v>#DIV/0!</v>
      </c>
      <c r="W2218" s="91" t="e">
        <f>IF(A2218&gt;$W$1, $S$1*W2219+(1-$S$1)*G2219,Rawdata!AM2218)</f>
        <v>#DIV/0!</v>
      </c>
      <c r="X2218" s="91" t="e">
        <f>IF(A2218&gt;$X$1,$S$1*X2219+(1-$S$1)*G2219,Rawdata!AN2218)</f>
        <v>#DIV/0!</v>
      </c>
      <c r="Y2218" s="91" t="e">
        <f>IF(A2218&gt;$Y$1,$S$1*Y2219+(1-$S$1)*G2219,Rawdata!AO2218)</f>
        <v>#DIV/0!</v>
      </c>
      <c r="Z2218" s="91" t="e">
        <f>IF(A2218&gt;$Z$1,$S$1*Z2219+(1-$S$1)*(G2219-U2219)^2,Rawdata!AP2218)</f>
        <v>#DIV/0!</v>
      </c>
      <c r="AA2218" s="91" t="e">
        <f>IF(A2218&gt;$AA$1,$S$1*AA2219+(1-$S$1)*(G2219-V2219)^2,Rawdata!AQ2218)</f>
        <v>#DIV/0!</v>
      </c>
      <c r="AB2218" s="91" t="e">
        <f>IF(A2218&gt;89,$S$1*AB2219+(1-$S$1)*(G2219-W2219)^2,Rawdata!AR2218)</f>
        <v>#DIV/0!</v>
      </c>
      <c r="AC2218" s="91" t="e">
        <f>IF(A2218&gt;$AC$1,$S$1*AC2219+(1-$S$1)*(G2219-X2219)^2,Rawdata!AS2218)</f>
        <v>#DIV/0!</v>
      </c>
      <c r="AD2218" s="91" t="e">
        <f>IF(A2218&gt;$AD$1,$S$1*AD2219+(1-$S$1)*(G2219-Y2219)^2,Rawdata!AT2218)</f>
        <v>#DIV/0!</v>
      </c>
      <c r="AE2218" s="80" t="e">
        <f t="shared" si="925"/>
        <v>#DIV/0!</v>
      </c>
      <c r="AF2218" s="81" t="e">
        <f t="shared" si="926"/>
        <v>#DIV/0!</v>
      </c>
      <c r="AG2218" s="86">
        <f t="shared" si="948"/>
        <v>0</v>
      </c>
      <c r="AH2218" s="107" t="e">
        <f t="shared" si="951"/>
        <v>#DIV/0!</v>
      </c>
      <c r="AI2218" s="107" t="e">
        <f t="shared" si="927"/>
        <v>#DIV/0!</v>
      </c>
      <c r="AJ2218" s="108" t="e">
        <f t="shared" si="928"/>
        <v>#DIV/0!</v>
      </c>
      <c r="AK2218" s="113" t="e">
        <f t="shared" si="933"/>
        <v>#DIV/0!</v>
      </c>
      <c r="AL2218" s="113" t="e">
        <f t="shared" si="934"/>
        <v>#DIV/0!</v>
      </c>
      <c r="AM2218" s="113" t="e">
        <f t="shared" si="935"/>
        <v>#DIV/0!</v>
      </c>
      <c r="AN2218" s="113" t="e">
        <f t="shared" si="936"/>
        <v>#DIV/0!</v>
      </c>
      <c r="AO2218" s="113" t="e">
        <f t="shared" si="937"/>
        <v>#DIV/0!</v>
      </c>
      <c r="AP2218" s="91" t="e">
        <f t="shared" si="938"/>
        <v>#DIV/0!</v>
      </c>
      <c r="AQ2218" s="91" t="e">
        <f t="shared" si="939"/>
        <v>#DIV/0!</v>
      </c>
      <c r="AR2218" s="91" t="e">
        <f t="shared" si="940"/>
        <v>#DIV/0!</v>
      </c>
      <c r="AS2218" s="91" t="e">
        <f t="shared" si="941"/>
        <v>#DIV/0!</v>
      </c>
      <c r="AT2218" s="91" t="e">
        <f t="shared" si="942"/>
        <v>#DIV/0!</v>
      </c>
      <c r="AU2218" s="113" t="e">
        <f t="shared" si="943"/>
        <v>#DIV/0!</v>
      </c>
      <c r="AV2218" s="113" t="e">
        <f t="shared" si="944"/>
        <v>#DIV/0!</v>
      </c>
      <c r="AW2218" s="113" t="e">
        <f t="shared" si="945"/>
        <v>#DIV/0!</v>
      </c>
      <c r="AX2218" s="113" t="e">
        <f t="shared" si="946"/>
        <v>#DIV/0!</v>
      </c>
      <c r="AY2218" s="113" t="e">
        <f t="shared" si="947"/>
        <v>#DIV/0!</v>
      </c>
    </row>
    <row r="2219" spans="1:51" x14ac:dyDescent="0.25">
      <c r="A2219" s="119"/>
      <c r="B2219" s="83"/>
      <c r="C2219" s="85"/>
      <c r="D2219" s="85"/>
      <c r="E2219" s="85"/>
      <c r="F2219" s="71"/>
      <c r="G2219" s="96"/>
      <c r="H2219" s="16" t="e">
        <f>IF(A2219&gt;$U$1,ROUND(ROUND( U2219*$S$1+(1-$S$1)*G2219,4)+$T$1*ROUND(($S$1*Z2219+(1-$S$1)*(G2219-U2219)^2)^0.5,4),4),Rawdata!AK2219+Rawdata!$T$1*Rawdata!AU2219)</f>
        <v>#DIV/0!</v>
      </c>
      <c r="I2219" s="16" t="e">
        <f>IF(A2219&gt;$V$1,ROUND(ROUND(V2219*$S$1+(1-$S$1)*G2219,4)+$T$1*ROUND(($S$1*AA2219+(1-$S$1)*(G2219-V2219)^2)^0.5,4),4),Rawdata!AL2219+Rawdata!$T$1*Rawdata!AV2219)</f>
        <v>#DIV/0!</v>
      </c>
      <c r="J2219" s="16" t="e">
        <f>IF(A2219&gt;$W$1,ROUND(ROUND( W2219*$S$1+(1-$S$1)*G2219,4)+$T$1*ROUND(($S$1*AB2219+(1-$S$1)*(G2219-W2219)^2)^0.5,4),4),Rawdata!AM2219+Rawdata!$T$1*Rawdata!AW2219)</f>
        <v>#DIV/0!</v>
      </c>
      <c r="K2219" s="16" t="e">
        <f>IF(A2219&gt;$X$1,ROUND(ROUND( X2219*$S$1+(1-$S$1)*G2219,4)+$T$1*ROUND(($S$1*AC2219+(1-$S$1)*(G2219-X2219)^2)^0.5,4),4),Rawdata!AN2219+Rawdata!$T$1*Rawdata!AX2219)</f>
        <v>#DIV/0!</v>
      </c>
      <c r="L2219" s="16" t="e">
        <f>IF(A2219&gt;$Y$1,ROUND(ROUND( Y2219*$S$1+(1-$S$1)*G2219,4)+$T$1*ROUND(($S$1*AD2219+(1-$S$1)*(G2219-Y2219)^2)^0.5,4),4),Rawdata!AO2219+Rawdata!$T$1*Rawdata!AY2219)</f>
        <v>#DIV/0!</v>
      </c>
      <c r="M2219" s="16" t="e">
        <f t="shared" si="929"/>
        <v>#DIV/0!</v>
      </c>
      <c r="N2219" s="16" t="e">
        <f t="shared" si="930"/>
        <v>#DIV/0!</v>
      </c>
      <c r="O2219" s="67"/>
      <c r="P2219" s="67"/>
      <c r="Q2219" s="31" t="e">
        <f t="shared" si="949"/>
        <v>#DIV/0!</v>
      </c>
      <c r="R2219" s="17" t="e">
        <f t="shared" si="950"/>
        <v>#DIV/0!</v>
      </c>
      <c r="S2219" s="37" t="e">
        <f t="shared" si="931"/>
        <v>#DIV/0!</v>
      </c>
      <c r="T2219" s="17" t="e">
        <f t="shared" si="932"/>
        <v>#DIV/0!</v>
      </c>
      <c r="U2219" s="91" t="e">
        <f>IF(A2219&gt;$U$1, U2220*$S$1+(1-$S$1)*G2220,Rawdata!AK2219)</f>
        <v>#DIV/0!</v>
      </c>
      <c r="V2219" s="91" t="e">
        <f>IF(A2219&gt;$V$1,$S$1*V2220+(1-$S$1)*G2220,Rawdata!AL2219)</f>
        <v>#DIV/0!</v>
      </c>
      <c r="W2219" s="91" t="e">
        <f>IF(A2219&gt;$W$1, $S$1*W2220+(1-$S$1)*G2220,Rawdata!AM2219)</f>
        <v>#DIV/0!</v>
      </c>
      <c r="X2219" s="91" t="e">
        <f>IF(A2219&gt;$X$1,$S$1*X2220+(1-$S$1)*G2220,Rawdata!AN2219)</f>
        <v>#DIV/0!</v>
      </c>
      <c r="Y2219" s="91" t="e">
        <f>IF(A2219&gt;$Y$1,$S$1*Y2220+(1-$S$1)*G2220,Rawdata!AO2219)</f>
        <v>#DIV/0!</v>
      </c>
      <c r="Z2219" s="91" t="e">
        <f>IF(A2219&gt;$Z$1,$S$1*Z2220+(1-$S$1)*(G2220-U2220)^2,Rawdata!AP2219)</f>
        <v>#DIV/0!</v>
      </c>
      <c r="AA2219" s="91" t="e">
        <f>IF(A2219&gt;$AA$1,$S$1*AA2220+(1-$S$1)*(G2220-V2220)^2,Rawdata!AQ2219)</f>
        <v>#DIV/0!</v>
      </c>
      <c r="AB2219" s="91" t="e">
        <f>IF(A2219&gt;89,$S$1*AB2220+(1-$S$1)*(G2220-W2220)^2,Rawdata!AR2219)</f>
        <v>#DIV/0!</v>
      </c>
      <c r="AC2219" s="91" t="e">
        <f>IF(A2219&gt;$AC$1,$S$1*AC2220+(1-$S$1)*(G2220-X2220)^2,Rawdata!AS2219)</f>
        <v>#DIV/0!</v>
      </c>
      <c r="AD2219" s="91" t="e">
        <f>IF(A2219&gt;$AD$1,$S$1*AD2220+(1-$S$1)*(G2220-Y2220)^2,Rawdata!AT2219)</f>
        <v>#DIV/0!</v>
      </c>
      <c r="AE2219" s="80" t="e">
        <f t="shared" si="925"/>
        <v>#DIV/0!</v>
      </c>
      <c r="AF2219" s="81" t="e">
        <f t="shared" si="926"/>
        <v>#DIV/0!</v>
      </c>
      <c r="AG2219" s="86">
        <f t="shared" si="948"/>
        <v>0</v>
      </c>
      <c r="AH2219" s="107" t="e">
        <f t="shared" si="951"/>
        <v>#DIV/0!</v>
      </c>
      <c r="AI2219" s="107" t="e">
        <f t="shared" si="927"/>
        <v>#DIV/0!</v>
      </c>
      <c r="AJ2219" s="108" t="e">
        <f t="shared" si="928"/>
        <v>#DIV/0!</v>
      </c>
      <c r="AK2219" s="113" t="e">
        <f t="shared" si="933"/>
        <v>#DIV/0!</v>
      </c>
      <c r="AL2219" s="113" t="e">
        <f t="shared" si="934"/>
        <v>#DIV/0!</v>
      </c>
      <c r="AM2219" s="113" t="e">
        <f t="shared" si="935"/>
        <v>#DIV/0!</v>
      </c>
      <c r="AN2219" s="113" t="e">
        <f t="shared" si="936"/>
        <v>#DIV/0!</v>
      </c>
      <c r="AO2219" s="113" t="e">
        <f t="shared" si="937"/>
        <v>#DIV/0!</v>
      </c>
      <c r="AP2219" s="91" t="e">
        <f t="shared" si="938"/>
        <v>#DIV/0!</v>
      </c>
      <c r="AQ2219" s="91" t="e">
        <f t="shared" si="939"/>
        <v>#DIV/0!</v>
      </c>
      <c r="AR2219" s="91" t="e">
        <f t="shared" si="940"/>
        <v>#DIV/0!</v>
      </c>
      <c r="AS2219" s="91" t="e">
        <f t="shared" si="941"/>
        <v>#DIV/0!</v>
      </c>
      <c r="AT2219" s="91" t="e">
        <f t="shared" si="942"/>
        <v>#DIV/0!</v>
      </c>
      <c r="AU2219" s="113" t="e">
        <f t="shared" si="943"/>
        <v>#DIV/0!</v>
      </c>
      <c r="AV2219" s="113" t="e">
        <f t="shared" si="944"/>
        <v>#DIV/0!</v>
      </c>
      <c r="AW2219" s="113" t="e">
        <f t="shared" si="945"/>
        <v>#DIV/0!</v>
      </c>
      <c r="AX2219" s="113" t="e">
        <f t="shared" si="946"/>
        <v>#DIV/0!</v>
      </c>
      <c r="AY2219" s="113" t="e">
        <f t="shared" si="947"/>
        <v>#DIV/0!</v>
      </c>
    </row>
    <row r="2220" spans="1:51" x14ac:dyDescent="0.25">
      <c r="A2220" s="119"/>
      <c r="B2220" s="83"/>
      <c r="C2220" s="85"/>
      <c r="D2220" s="85"/>
      <c r="E2220" s="85"/>
      <c r="F2220" s="71"/>
      <c r="G2220" s="96"/>
      <c r="H2220" s="16" t="e">
        <f>IF(A2220&gt;$U$1,ROUND(ROUND( U2220*$S$1+(1-$S$1)*G2220,4)+$T$1*ROUND(($S$1*Z2220+(1-$S$1)*(G2220-U2220)^2)^0.5,4),4),Rawdata!AK2220+Rawdata!$T$1*Rawdata!AU2220)</f>
        <v>#DIV/0!</v>
      </c>
      <c r="I2220" s="16" t="e">
        <f>IF(A2220&gt;$V$1,ROUND(ROUND(V2220*$S$1+(1-$S$1)*G2220,4)+$T$1*ROUND(($S$1*AA2220+(1-$S$1)*(G2220-V2220)^2)^0.5,4),4),Rawdata!AL2220+Rawdata!$T$1*Rawdata!AV2220)</f>
        <v>#DIV/0!</v>
      </c>
      <c r="J2220" s="16" t="e">
        <f>IF(A2220&gt;$W$1,ROUND(ROUND( W2220*$S$1+(1-$S$1)*G2220,4)+$T$1*ROUND(($S$1*AB2220+(1-$S$1)*(G2220-W2220)^2)^0.5,4),4),Rawdata!AM2220+Rawdata!$T$1*Rawdata!AW2220)</f>
        <v>#DIV/0!</v>
      </c>
      <c r="K2220" s="16" t="e">
        <f>IF(A2220&gt;$X$1,ROUND(ROUND( X2220*$S$1+(1-$S$1)*G2220,4)+$T$1*ROUND(($S$1*AC2220+(1-$S$1)*(G2220-X2220)^2)^0.5,4),4),Rawdata!AN2220+Rawdata!$T$1*Rawdata!AX2220)</f>
        <v>#DIV/0!</v>
      </c>
      <c r="L2220" s="16" t="e">
        <f>IF(A2220&gt;$Y$1,ROUND(ROUND( Y2220*$S$1+(1-$S$1)*G2220,4)+$T$1*ROUND(($S$1*AD2220+(1-$S$1)*(G2220-Y2220)^2)^0.5,4),4),Rawdata!AO2220+Rawdata!$T$1*Rawdata!AY2220)</f>
        <v>#DIV/0!</v>
      </c>
      <c r="M2220" s="16" t="e">
        <f t="shared" si="929"/>
        <v>#DIV/0!</v>
      </c>
      <c r="N2220" s="16" t="e">
        <f t="shared" si="930"/>
        <v>#DIV/0!</v>
      </c>
      <c r="O2220" s="67"/>
      <c r="P2220" s="67"/>
      <c r="Q2220" s="31" t="e">
        <f t="shared" si="949"/>
        <v>#DIV/0!</v>
      </c>
      <c r="R2220" s="17" t="e">
        <f t="shared" si="950"/>
        <v>#DIV/0!</v>
      </c>
      <c r="S2220" s="37" t="e">
        <f t="shared" si="931"/>
        <v>#DIV/0!</v>
      </c>
      <c r="T2220" s="17" t="e">
        <f t="shared" si="932"/>
        <v>#DIV/0!</v>
      </c>
      <c r="U2220" s="91" t="e">
        <f>IF(A2220&gt;$U$1, U2221*$S$1+(1-$S$1)*G2221,Rawdata!AK2220)</f>
        <v>#DIV/0!</v>
      </c>
      <c r="V2220" s="91" t="e">
        <f>IF(A2220&gt;$V$1,$S$1*V2221+(1-$S$1)*G2221,Rawdata!AL2220)</f>
        <v>#DIV/0!</v>
      </c>
      <c r="W2220" s="91" t="e">
        <f>IF(A2220&gt;$W$1, $S$1*W2221+(1-$S$1)*G2221,Rawdata!AM2220)</f>
        <v>#DIV/0!</v>
      </c>
      <c r="X2220" s="91" t="e">
        <f>IF(A2220&gt;$X$1,$S$1*X2221+(1-$S$1)*G2221,Rawdata!AN2220)</f>
        <v>#DIV/0!</v>
      </c>
      <c r="Y2220" s="91" t="e">
        <f>IF(A2220&gt;$Y$1,$S$1*Y2221+(1-$S$1)*G2221,Rawdata!AO2220)</f>
        <v>#DIV/0!</v>
      </c>
      <c r="Z2220" s="91" t="e">
        <f>IF(A2220&gt;$Z$1,$S$1*Z2221+(1-$S$1)*(G2221-U2221)^2,Rawdata!AP2220)</f>
        <v>#DIV/0!</v>
      </c>
      <c r="AA2220" s="91" t="e">
        <f>IF(A2220&gt;$AA$1,$S$1*AA2221+(1-$S$1)*(G2221-V2221)^2,Rawdata!AQ2220)</f>
        <v>#DIV/0!</v>
      </c>
      <c r="AB2220" s="91" t="e">
        <f>IF(A2220&gt;89,$S$1*AB2221+(1-$S$1)*(G2221-W2221)^2,Rawdata!AR2220)</f>
        <v>#DIV/0!</v>
      </c>
      <c r="AC2220" s="91" t="e">
        <f>IF(A2220&gt;$AC$1,$S$1*AC2221+(1-$S$1)*(G2221-X2221)^2,Rawdata!AS2220)</f>
        <v>#DIV/0!</v>
      </c>
      <c r="AD2220" s="91" t="e">
        <f>IF(A2220&gt;$AD$1,$S$1*AD2221+(1-$S$1)*(G2221-Y2221)^2,Rawdata!AT2220)</f>
        <v>#DIV/0!</v>
      </c>
      <c r="AE2220" s="80" t="e">
        <f t="shared" si="925"/>
        <v>#DIV/0!</v>
      </c>
      <c r="AF2220" s="81" t="e">
        <f t="shared" si="926"/>
        <v>#DIV/0!</v>
      </c>
      <c r="AG2220" s="86">
        <f t="shared" si="948"/>
        <v>0</v>
      </c>
      <c r="AH2220" s="107" t="e">
        <f t="shared" si="951"/>
        <v>#DIV/0!</v>
      </c>
      <c r="AI2220" s="107" t="e">
        <f t="shared" si="927"/>
        <v>#DIV/0!</v>
      </c>
      <c r="AJ2220" s="108" t="e">
        <f t="shared" si="928"/>
        <v>#DIV/0!</v>
      </c>
      <c r="AK2220" s="113" t="e">
        <f t="shared" si="933"/>
        <v>#DIV/0!</v>
      </c>
      <c r="AL2220" s="113" t="e">
        <f t="shared" si="934"/>
        <v>#DIV/0!</v>
      </c>
      <c r="AM2220" s="113" t="e">
        <f t="shared" si="935"/>
        <v>#DIV/0!</v>
      </c>
      <c r="AN2220" s="113" t="e">
        <f t="shared" si="936"/>
        <v>#DIV/0!</v>
      </c>
      <c r="AO2220" s="113" t="e">
        <f t="shared" si="937"/>
        <v>#DIV/0!</v>
      </c>
      <c r="AP2220" s="91" t="e">
        <f t="shared" si="938"/>
        <v>#DIV/0!</v>
      </c>
      <c r="AQ2220" s="91" t="e">
        <f t="shared" si="939"/>
        <v>#DIV/0!</v>
      </c>
      <c r="AR2220" s="91" t="e">
        <f t="shared" si="940"/>
        <v>#DIV/0!</v>
      </c>
      <c r="AS2220" s="91" t="e">
        <f t="shared" si="941"/>
        <v>#DIV/0!</v>
      </c>
      <c r="AT2220" s="91" t="e">
        <f t="shared" si="942"/>
        <v>#DIV/0!</v>
      </c>
      <c r="AU2220" s="113" t="e">
        <f t="shared" si="943"/>
        <v>#DIV/0!</v>
      </c>
      <c r="AV2220" s="113" t="e">
        <f t="shared" si="944"/>
        <v>#DIV/0!</v>
      </c>
      <c r="AW2220" s="113" t="e">
        <f t="shared" si="945"/>
        <v>#DIV/0!</v>
      </c>
      <c r="AX2220" s="113" t="e">
        <f t="shared" si="946"/>
        <v>#DIV/0!</v>
      </c>
      <c r="AY2220" s="113" t="e">
        <f t="shared" si="947"/>
        <v>#DIV/0!</v>
      </c>
    </row>
    <row r="2221" spans="1:51" x14ac:dyDescent="0.25">
      <c r="A2221" s="119"/>
      <c r="B2221" s="83"/>
      <c r="C2221" s="85"/>
      <c r="D2221" s="85"/>
      <c r="E2221" s="85"/>
      <c r="F2221" s="71"/>
      <c r="G2221" s="96"/>
      <c r="H2221" s="16" t="e">
        <f>IF(A2221&gt;$U$1,ROUND(ROUND( U2221*$S$1+(1-$S$1)*G2221,4)+$T$1*ROUND(($S$1*Z2221+(1-$S$1)*(G2221-U2221)^2)^0.5,4),4),Rawdata!AK2221+Rawdata!$T$1*Rawdata!AU2221)</f>
        <v>#DIV/0!</v>
      </c>
      <c r="I2221" s="16" t="e">
        <f>IF(A2221&gt;$V$1,ROUND(ROUND(V2221*$S$1+(1-$S$1)*G2221,4)+$T$1*ROUND(($S$1*AA2221+(1-$S$1)*(G2221-V2221)^2)^0.5,4),4),Rawdata!AL2221+Rawdata!$T$1*Rawdata!AV2221)</f>
        <v>#DIV/0!</v>
      </c>
      <c r="J2221" s="16" t="e">
        <f>IF(A2221&gt;$W$1,ROUND(ROUND( W2221*$S$1+(1-$S$1)*G2221,4)+$T$1*ROUND(($S$1*AB2221+(1-$S$1)*(G2221-W2221)^2)^0.5,4),4),Rawdata!AM2221+Rawdata!$T$1*Rawdata!AW2221)</f>
        <v>#DIV/0!</v>
      </c>
      <c r="K2221" s="16" t="e">
        <f>IF(A2221&gt;$X$1,ROUND(ROUND( X2221*$S$1+(1-$S$1)*G2221,4)+$T$1*ROUND(($S$1*AC2221+(1-$S$1)*(G2221-X2221)^2)^0.5,4),4),Rawdata!AN2221+Rawdata!$T$1*Rawdata!AX2221)</f>
        <v>#DIV/0!</v>
      </c>
      <c r="L2221" s="16" t="e">
        <f>IF(A2221&gt;$Y$1,ROUND(ROUND( Y2221*$S$1+(1-$S$1)*G2221,4)+$T$1*ROUND(($S$1*AD2221+(1-$S$1)*(G2221-Y2221)^2)^0.5,4),4),Rawdata!AO2221+Rawdata!$T$1*Rawdata!AY2221)</f>
        <v>#DIV/0!</v>
      </c>
      <c r="M2221" s="16" t="e">
        <f t="shared" si="929"/>
        <v>#DIV/0!</v>
      </c>
      <c r="N2221" s="16" t="e">
        <f t="shared" si="930"/>
        <v>#DIV/0!</v>
      </c>
      <c r="O2221" s="67"/>
      <c r="P2221" s="67"/>
      <c r="Q2221" s="31" t="e">
        <f t="shared" si="949"/>
        <v>#DIV/0!</v>
      </c>
      <c r="R2221" s="17" t="e">
        <f t="shared" si="950"/>
        <v>#DIV/0!</v>
      </c>
      <c r="S2221" s="37" t="e">
        <f t="shared" si="931"/>
        <v>#DIV/0!</v>
      </c>
      <c r="T2221" s="17" t="e">
        <f t="shared" si="932"/>
        <v>#DIV/0!</v>
      </c>
      <c r="U2221" s="91" t="e">
        <f>IF(A2221&gt;$U$1, U2222*$S$1+(1-$S$1)*G2222,Rawdata!AK2221)</f>
        <v>#DIV/0!</v>
      </c>
      <c r="V2221" s="91" t="e">
        <f>IF(A2221&gt;$V$1,$S$1*V2222+(1-$S$1)*G2222,Rawdata!AL2221)</f>
        <v>#DIV/0!</v>
      </c>
      <c r="W2221" s="91" t="e">
        <f>IF(A2221&gt;$W$1, $S$1*W2222+(1-$S$1)*G2222,Rawdata!AM2221)</f>
        <v>#DIV/0!</v>
      </c>
      <c r="X2221" s="91" t="e">
        <f>IF(A2221&gt;$X$1,$S$1*X2222+(1-$S$1)*G2222,Rawdata!AN2221)</f>
        <v>#DIV/0!</v>
      </c>
      <c r="Y2221" s="91" t="e">
        <f>IF(A2221&gt;$Y$1,$S$1*Y2222+(1-$S$1)*G2222,Rawdata!AO2221)</f>
        <v>#DIV/0!</v>
      </c>
      <c r="Z2221" s="91" t="e">
        <f>IF(A2221&gt;$Z$1,$S$1*Z2222+(1-$S$1)*(G2222-U2222)^2,Rawdata!AP2221)</f>
        <v>#DIV/0!</v>
      </c>
      <c r="AA2221" s="91" t="e">
        <f>IF(A2221&gt;$AA$1,$S$1*AA2222+(1-$S$1)*(G2222-V2222)^2,Rawdata!AQ2221)</f>
        <v>#DIV/0!</v>
      </c>
      <c r="AB2221" s="91" t="e">
        <f>IF(A2221&gt;89,$S$1*AB2222+(1-$S$1)*(G2222-W2222)^2,Rawdata!AR2221)</f>
        <v>#DIV/0!</v>
      </c>
      <c r="AC2221" s="91" t="e">
        <f>IF(A2221&gt;$AC$1,$S$1*AC2222+(1-$S$1)*(G2222-X2222)^2,Rawdata!AS2221)</f>
        <v>#DIV/0!</v>
      </c>
      <c r="AD2221" s="91" t="e">
        <f>IF(A2221&gt;$AD$1,$S$1*AD2222+(1-$S$1)*(G2222-Y2222)^2,Rawdata!AT2221)</f>
        <v>#DIV/0!</v>
      </c>
      <c r="AE2221" s="80" t="e">
        <f t="shared" si="925"/>
        <v>#DIV/0!</v>
      </c>
      <c r="AF2221" s="81" t="e">
        <f t="shared" si="926"/>
        <v>#DIV/0!</v>
      </c>
      <c r="AG2221" s="86">
        <f t="shared" si="948"/>
        <v>0</v>
      </c>
      <c r="AH2221" s="107" t="e">
        <f t="shared" si="951"/>
        <v>#DIV/0!</v>
      </c>
      <c r="AI2221" s="107" t="e">
        <f t="shared" si="927"/>
        <v>#DIV/0!</v>
      </c>
      <c r="AJ2221" s="108" t="e">
        <f t="shared" si="928"/>
        <v>#DIV/0!</v>
      </c>
      <c r="AK2221" s="113" t="e">
        <f t="shared" si="933"/>
        <v>#DIV/0!</v>
      </c>
      <c r="AL2221" s="113" t="e">
        <f t="shared" si="934"/>
        <v>#DIV/0!</v>
      </c>
      <c r="AM2221" s="113" t="e">
        <f t="shared" si="935"/>
        <v>#DIV/0!</v>
      </c>
      <c r="AN2221" s="113" t="e">
        <f t="shared" si="936"/>
        <v>#DIV/0!</v>
      </c>
      <c r="AO2221" s="113" t="e">
        <f t="shared" si="937"/>
        <v>#DIV/0!</v>
      </c>
      <c r="AP2221" s="91" t="e">
        <f t="shared" si="938"/>
        <v>#DIV/0!</v>
      </c>
      <c r="AQ2221" s="91" t="e">
        <f t="shared" si="939"/>
        <v>#DIV/0!</v>
      </c>
      <c r="AR2221" s="91" t="e">
        <f t="shared" si="940"/>
        <v>#DIV/0!</v>
      </c>
      <c r="AS2221" s="91" t="e">
        <f t="shared" si="941"/>
        <v>#DIV/0!</v>
      </c>
      <c r="AT2221" s="91" t="e">
        <f t="shared" si="942"/>
        <v>#DIV/0!</v>
      </c>
      <c r="AU2221" s="113" t="e">
        <f t="shared" si="943"/>
        <v>#DIV/0!</v>
      </c>
      <c r="AV2221" s="113" t="e">
        <f t="shared" si="944"/>
        <v>#DIV/0!</v>
      </c>
      <c r="AW2221" s="113" t="e">
        <f t="shared" si="945"/>
        <v>#DIV/0!</v>
      </c>
      <c r="AX2221" s="113" t="e">
        <f t="shared" si="946"/>
        <v>#DIV/0!</v>
      </c>
      <c r="AY2221" s="113" t="e">
        <f t="shared" si="947"/>
        <v>#DIV/0!</v>
      </c>
    </row>
    <row r="2222" spans="1:51" x14ac:dyDescent="0.25">
      <c r="A2222" s="119"/>
      <c r="B2222" s="83"/>
      <c r="C2222" s="85"/>
      <c r="D2222" s="85"/>
      <c r="E2222" s="85"/>
      <c r="F2222" s="71"/>
      <c r="G2222" s="96"/>
      <c r="H2222" s="16" t="e">
        <f>IF(A2222&gt;$U$1,ROUND(ROUND( U2222*$S$1+(1-$S$1)*G2222,4)+$T$1*ROUND(($S$1*Z2222+(1-$S$1)*(G2222-U2222)^2)^0.5,4),4),Rawdata!AK2222+Rawdata!$T$1*Rawdata!AU2222)</f>
        <v>#DIV/0!</v>
      </c>
      <c r="I2222" s="16" t="e">
        <f>IF(A2222&gt;$V$1,ROUND(ROUND(V2222*$S$1+(1-$S$1)*G2222,4)+$T$1*ROUND(($S$1*AA2222+(1-$S$1)*(G2222-V2222)^2)^0.5,4),4),Rawdata!AL2222+Rawdata!$T$1*Rawdata!AV2222)</f>
        <v>#DIV/0!</v>
      </c>
      <c r="J2222" s="16" t="e">
        <f>IF(A2222&gt;$W$1,ROUND(ROUND( W2222*$S$1+(1-$S$1)*G2222,4)+$T$1*ROUND(($S$1*AB2222+(1-$S$1)*(G2222-W2222)^2)^0.5,4),4),Rawdata!AM2222+Rawdata!$T$1*Rawdata!AW2222)</f>
        <v>#DIV/0!</v>
      </c>
      <c r="K2222" s="16" t="e">
        <f>IF(A2222&gt;$X$1,ROUND(ROUND( X2222*$S$1+(1-$S$1)*G2222,4)+$T$1*ROUND(($S$1*AC2222+(1-$S$1)*(G2222-X2222)^2)^0.5,4),4),Rawdata!AN2222+Rawdata!$T$1*Rawdata!AX2222)</f>
        <v>#DIV/0!</v>
      </c>
      <c r="L2222" s="16" t="e">
        <f>IF(A2222&gt;$Y$1,ROUND(ROUND( Y2222*$S$1+(1-$S$1)*G2222,4)+$T$1*ROUND(($S$1*AD2222+(1-$S$1)*(G2222-Y2222)^2)^0.5,4),4),Rawdata!AO2222+Rawdata!$T$1*Rawdata!AY2222)</f>
        <v>#DIV/0!</v>
      </c>
      <c r="M2222" s="16" t="e">
        <f t="shared" si="929"/>
        <v>#DIV/0!</v>
      </c>
      <c r="N2222" s="16" t="e">
        <f t="shared" si="930"/>
        <v>#DIV/0!</v>
      </c>
      <c r="O2222" s="67"/>
      <c r="P2222" s="67"/>
      <c r="Q2222" s="31" t="e">
        <f t="shared" si="949"/>
        <v>#DIV/0!</v>
      </c>
      <c r="R2222" s="17" t="e">
        <f t="shared" si="950"/>
        <v>#DIV/0!</v>
      </c>
      <c r="S2222" s="37" t="e">
        <f t="shared" si="931"/>
        <v>#DIV/0!</v>
      </c>
      <c r="T2222" s="17" t="e">
        <f t="shared" si="932"/>
        <v>#DIV/0!</v>
      </c>
      <c r="U2222" s="91" t="e">
        <f>IF(A2222&gt;$U$1, U2223*$S$1+(1-$S$1)*G2223,Rawdata!AK2222)</f>
        <v>#DIV/0!</v>
      </c>
      <c r="V2222" s="91" t="e">
        <f>IF(A2222&gt;$V$1,$S$1*V2223+(1-$S$1)*G2223,Rawdata!AL2222)</f>
        <v>#DIV/0!</v>
      </c>
      <c r="W2222" s="91" t="e">
        <f>IF(A2222&gt;$W$1, $S$1*W2223+(1-$S$1)*G2223,Rawdata!AM2222)</f>
        <v>#DIV/0!</v>
      </c>
      <c r="X2222" s="91" t="e">
        <f>IF(A2222&gt;$X$1,$S$1*X2223+(1-$S$1)*G2223,Rawdata!AN2222)</f>
        <v>#DIV/0!</v>
      </c>
      <c r="Y2222" s="91" t="e">
        <f>IF(A2222&gt;$Y$1,$S$1*Y2223+(1-$S$1)*G2223,Rawdata!AO2222)</f>
        <v>#DIV/0!</v>
      </c>
      <c r="Z2222" s="91" t="e">
        <f>IF(A2222&gt;$Z$1,$S$1*Z2223+(1-$S$1)*(G2223-U2223)^2,Rawdata!AP2222)</f>
        <v>#DIV/0!</v>
      </c>
      <c r="AA2222" s="91" t="e">
        <f>IF(A2222&gt;$AA$1,$S$1*AA2223+(1-$S$1)*(G2223-V2223)^2,Rawdata!AQ2222)</f>
        <v>#DIV/0!</v>
      </c>
      <c r="AB2222" s="91" t="e">
        <f>IF(A2222&gt;89,$S$1*AB2223+(1-$S$1)*(G2223-W2223)^2,Rawdata!AR2222)</f>
        <v>#DIV/0!</v>
      </c>
      <c r="AC2222" s="91" t="e">
        <f>IF(A2222&gt;$AC$1,$S$1*AC2223+(1-$S$1)*(G2223-X2223)^2,Rawdata!AS2222)</f>
        <v>#DIV/0!</v>
      </c>
      <c r="AD2222" s="91" t="e">
        <f>IF(A2222&gt;$AD$1,$S$1*AD2223+(1-$S$1)*(G2223-Y2223)^2,Rawdata!AT2222)</f>
        <v>#DIV/0!</v>
      </c>
      <c r="AE2222" s="80" t="e">
        <f t="shared" si="925"/>
        <v>#DIV/0!</v>
      </c>
      <c r="AF2222" s="81" t="e">
        <f t="shared" si="926"/>
        <v>#DIV/0!</v>
      </c>
      <c r="AG2222" s="86">
        <f t="shared" si="948"/>
        <v>0</v>
      </c>
      <c r="AH2222" s="107" t="e">
        <f t="shared" si="951"/>
        <v>#DIV/0!</v>
      </c>
      <c r="AI2222" s="107" t="e">
        <f t="shared" si="927"/>
        <v>#DIV/0!</v>
      </c>
      <c r="AJ2222" s="108" t="e">
        <f t="shared" si="928"/>
        <v>#DIV/0!</v>
      </c>
      <c r="AK2222" s="113" t="e">
        <f t="shared" si="933"/>
        <v>#DIV/0!</v>
      </c>
      <c r="AL2222" s="113" t="e">
        <f t="shared" si="934"/>
        <v>#DIV/0!</v>
      </c>
      <c r="AM2222" s="113" t="e">
        <f t="shared" si="935"/>
        <v>#DIV/0!</v>
      </c>
      <c r="AN2222" s="113" t="e">
        <f t="shared" si="936"/>
        <v>#DIV/0!</v>
      </c>
      <c r="AO2222" s="113" t="e">
        <f t="shared" si="937"/>
        <v>#DIV/0!</v>
      </c>
      <c r="AP2222" s="91" t="e">
        <f t="shared" si="938"/>
        <v>#DIV/0!</v>
      </c>
      <c r="AQ2222" s="91" t="e">
        <f t="shared" si="939"/>
        <v>#DIV/0!</v>
      </c>
      <c r="AR2222" s="91" t="e">
        <f t="shared" si="940"/>
        <v>#DIV/0!</v>
      </c>
      <c r="AS2222" s="91" t="e">
        <f t="shared" si="941"/>
        <v>#DIV/0!</v>
      </c>
      <c r="AT2222" s="91" t="e">
        <f t="shared" si="942"/>
        <v>#DIV/0!</v>
      </c>
      <c r="AU2222" s="113" t="e">
        <f t="shared" si="943"/>
        <v>#DIV/0!</v>
      </c>
      <c r="AV2222" s="113" t="e">
        <f t="shared" si="944"/>
        <v>#DIV/0!</v>
      </c>
      <c r="AW2222" s="113" t="e">
        <f t="shared" si="945"/>
        <v>#DIV/0!</v>
      </c>
      <c r="AX2222" s="113" t="e">
        <f t="shared" si="946"/>
        <v>#DIV/0!</v>
      </c>
      <c r="AY2222" s="113" t="e">
        <f t="shared" si="947"/>
        <v>#DIV/0!</v>
      </c>
    </row>
    <row r="2223" spans="1:51" x14ac:dyDescent="0.25">
      <c r="A2223" s="119"/>
      <c r="B2223" s="83"/>
      <c r="C2223" s="85"/>
      <c r="D2223" s="85"/>
      <c r="E2223" s="85"/>
      <c r="F2223" s="71"/>
      <c r="G2223" s="96"/>
      <c r="H2223" s="16" t="e">
        <f>IF(A2223&gt;$U$1,ROUND(ROUND( U2223*$S$1+(1-$S$1)*G2223,4)+$T$1*ROUND(($S$1*Z2223+(1-$S$1)*(G2223-U2223)^2)^0.5,4),4),Rawdata!AK2223+Rawdata!$T$1*Rawdata!AU2223)</f>
        <v>#DIV/0!</v>
      </c>
      <c r="I2223" s="16" t="e">
        <f>IF(A2223&gt;$V$1,ROUND(ROUND(V2223*$S$1+(1-$S$1)*G2223,4)+$T$1*ROUND(($S$1*AA2223+(1-$S$1)*(G2223-V2223)^2)^0.5,4),4),Rawdata!AL2223+Rawdata!$T$1*Rawdata!AV2223)</f>
        <v>#DIV/0!</v>
      </c>
      <c r="J2223" s="16" t="e">
        <f>IF(A2223&gt;$W$1,ROUND(ROUND( W2223*$S$1+(1-$S$1)*G2223,4)+$T$1*ROUND(($S$1*AB2223+(1-$S$1)*(G2223-W2223)^2)^0.5,4),4),Rawdata!AM2223+Rawdata!$T$1*Rawdata!AW2223)</f>
        <v>#DIV/0!</v>
      </c>
      <c r="K2223" s="16" t="e">
        <f>IF(A2223&gt;$X$1,ROUND(ROUND( X2223*$S$1+(1-$S$1)*G2223,4)+$T$1*ROUND(($S$1*AC2223+(1-$S$1)*(G2223-X2223)^2)^0.5,4),4),Rawdata!AN2223+Rawdata!$T$1*Rawdata!AX2223)</f>
        <v>#DIV/0!</v>
      </c>
      <c r="L2223" s="16" t="e">
        <f>IF(A2223&gt;$Y$1,ROUND(ROUND( Y2223*$S$1+(1-$S$1)*G2223,4)+$T$1*ROUND(($S$1*AD2223+(1-$S$1)*(G2223-Y2223)^2)^0.5,4),4),Rawdata!AO2223+Rawdata!$T$1*Rawdata!AY2223)</f>
        <v>#DIV/0!</v>
      </c>
      <c r="M2223" s="16" t="e">
        <f t="shared" si="929"/>
        <v>#DIV/0!</v>
      </c>
      <c r="N2223" s="16" t="e">
        <f t="shared" si="930"/>
        <v>#DIV/0!</v>
      </c>
      <c r="O2223" s="67"/>
      <c r="P2223" s="67"/>
      <c r="Q2223" s="31" t="e">
        <f t="shared" si="949"/>
        <v>#DIV/0!</v>
      </c>
      <c r="R2223" s="17" t="e">
        <f t="shared" si="950"/>
        <v>#DIV/0!</v>
      </c>
      <c r="S2223" s="37" t="e">
        <f t="shared" si="931"/>
        <v>#DIV/0!</v>
      </c>
      <c r="T2223" s="17" t="e">
        <f t="shared" si="932"/>
        <v>#DIV/0!</v>
      </c>
      <c r="U2223" s="91" t="e">
        <f>IF(A2223&gt;$U$1, U2224*$S$1+(1-$S$1)*G2224,Rawdata!AK2223)</f>
        <v>#DIV/0!</v>
      </c>
      <c r="V2223" s="91" t="e">
        <f>IF(A2223&gt;$V$1,$S$1*V2224+(1-$S$1)*G2224,Rawdata!AL2223)</f>
        <v>#DIV/0!</v>
      </c>
      <c r="W2223" s="91" t="e">
        <f>IF(A2223&gt;$W$1, $S$1*W2224+(1-$S$1)*G2224,Rawdata!AM2223)</f>
        <v>#DIV/0!</v>
      </c>
      <c r="X2223" s="91" t="e">
        <f>IF(A2223&gt;$X$1,$S$1*X2224+(1-$S$1)*G2224,Rawdata!AN2223)</f>
        <v>#DIV/0!</v>
      </c>
      <c r="Y2223" s="91" t="e">
        <f>IF(A2223&gt;$Y$1,$S$1*Y2224+(1-$S$1)*G2224,Rawdata!AO2223)</f>
        <v>#DIV/0!</v>
      </c>
      <c r="Z2223" s="91" t="e">
        <f>IF(A2223&gt;$Z$1,$S$1*Z2224+(1-$S$1)*(G2224-U2224)^2,Rawdata!AP2223)</f>
        <v>#DIV/0!</v>
      </c>
      <c r="AA2223" s="91" t="e">
        <f>IF(A2223&gt;$AA$1,$S$1*AA2224+(1-$S$1)*(G2224-V2224)^2,Rawdata!AQ2223)</f>
        <v>#DIV/0!</v>
      </c>
      <c r="AB2223" s="91" t="e">
        <f>IF(A2223&gt;89,$S$1*AB2224+(1-$S$1)*(G2224-W2224)^2,Rawdata!AR2223)</f>
        <v>#DIV/0!</v>
      </c>
      <c r="AC2223" s="91" t="e">
        <f>IF(A2223&gt;$AC$1,$S$1*AC2224+(1-$S$1)*(G2224-X2224)^2,Rawdata!AS2223)</f>
        <v>#DIV/0!</v>
      </c>
      <c r="AD2223" s="91" t="e">
        <f>IF(A2223&gt;$AD$1,$S$1*AD2224+(1-$S$1)*(G2224-Y2224)^2,Rawdata!AT2223)</f>
        <v>#DIV/0!</v>
      </c>
      <c r="AE2223" s="80" t="e">
        <f t="shared" si="925"/>
        <v>#DIV/0!</v>
      </c>
      <c r="AF2223" s="81" t="e">
        <f t="shared" si="926"/>
        <v>#DIV/0!</v>
      </c>
      <c r="AG2223" s="86">
        <f t="shared" si="948"/>
        <v>0</v>
      </c>
      <c r="AH2223" s="107" t="e">
        <f t="shared" si="951"/>
        <v>#DIV/0!</v>
      </c>
      <c r="AI2223" s="107" t="e">
        <f t="shared" si="927"/>
        <v>#DIV/0!</v>
      </c>
      <c r="AJ2223" s="108" t="e">
        <f t="shared" si="928"/>
        <v>#DIV/0!</v>
      </c>
      <c r="AK2223" s="113" t="e">
        <f t="shared" si="933"/>
        <v>#DIV/0!</v>
      </c>
      <c r="AL2223" s="113" t="e">
        <f t="shared" si="934"/>
        <v>#DIV/0!</v>
      </c>
      <c r="AM2223" s="113" t="e">
        <f t="shared" si="935"/>
        <v>#DIV/0!</v>
      </c>
      <c r="AN2223" s="113" t="e">
        <f t="shared" si="936"/>
        <v>#DIV/0!</v>
      </c>
      <c r="AO2223" s="113" t="e">
        <f t="shared" si="937"/>
        <v>#DIV/0!</v>
      </c>
      <c r="AP2223" s="91" t="e">
        <f t="shared" si="938"/>
        <v>#DIV/0!</v>
      </c>
      <c r="AQ2223" s="91" t="e">
        <f t="shared" si="939"/>
        <v>#DIV/0!</v>
      </c>
      <c r="AR2223" s="91" t="e">
        <f t="shared" si="940"/>
        <v>#DIV/0!</v>
      </c>
      <c r="AS2223" s="91" t="e">
        <f t="shared" si="941"/>
        <v>#DIV/0!</v>
      </c>
      <c r="AT2223" s="91" t="e">
        <f t="shared" si="942"/>
        <v>#DIV/0!</v>
      </c>
      <c r="AU2223" s="113" t="e">
        <f t="shared" si="943"/>
        <v>#DIV/0!</v>
      </c>
      <c r="AV2223" s="113" t="e">
        <f t="shared" si="944"/>
        <v>#DIV/0!</v>
      </c>
      <c r="AW2223" s="113" t="e">
        <f t="shared" si="945"/>
        <v>#DIV/0!</v>
      </c>
      <c r="AX2223" s="113" t="e">
        <f t="shared" si="946"/>
        <v>#DIV/0!</v>
      </c>
      <c r="AY2223" s="113" t="e">
        <f t="shared" si="947"/>
        <v>#DIV/0!</v>
      </c>
    </row>
    <row r="2224" spans="1:51" x14ac:dyDescent="0.25">
      <c r="A2224" s="119"/>
      <c r="B2224" s="83"/>
      <c r="C2224" s="85"/>
      <c r="D2224" s="85"/>
      <c r="E2224" s="85"/>
      <c r="F2224" s="71"/>
      <c r="G2224" s="96"/>
      <c r="H2224" s="16" t="e">
        <f>IF(A2224&gt;$U$1,ROUND(ROUND( U2224*$S$1+(1-$S$1)*G2224,4)+$T$1*ROUND(($S$1*Z2224+(1-$S$1)*(G2224-U2224)^2)^0.5,4),4),Rawdata!AK2224+Rawdata!$T$1*Rawdata!AU2224)</f>
        <v>#DIV/0!</v>
      </c>
      <c r="I2224" s="16" t="e">
        <f>IF(A2224&gt;$V$1,ROUND(ROUND(V2224*$S$1+(1-$S$1)*G2224,4)+$T$1*ROUND(($S$1*AA2224+(1-$S$1)*(G2224-V2224)^2)^0.5,4),4),Rawdata!AL2224+Rawdata!$T$1*Rawdata!AV2224)</f>
        <v>#DIV/0!</v>
      </c>
      <c r="J2224" s="16" t="e">
        <f>IF(A2224&gt;$W$1,ROUND(ROUND( W2224*$S$1+(1-$S$1)*G2224,4)+$T$1*ROUND(($S$1*AB2224+(1-$S$1)*(G2224-W2224)^2)^0.5,4),4),Rawdata!AM2224+Rawdata!$T$1*Rawdata!AW2224)</f>
        <v>#DIV/0!</v>
      </c>
      <c r="K2224" s="16" t="e">
        <f>IF(A2224&gt;$X$1,ROUND(ROUND( X2224*$S$1+(1-$S$1)*G2224,4)+$T$1*ROUND(($S$1*AC2224+(1-$S$1)*(G2224-X2224)^2)^0.5,4),4),Rawdata!AN2224+Rawdata!$T$1*Rawdata!AX2224)</f>
        <v>#DIV/0!</v>
      </c>
      <c r="L2224" s="16" t="e">
        <f>IF(A2224&gt;$Y$1,ROUND(ROUND( Y2224*$S$1+(1-$S$1)*G2224,4)+$T$1*ROUND(($S$1*AD2224+(1-$S$1)*(G2224-Y2224)^2)^0.5,4),4),Rawdata!AO2224+Rawdata!$T$1*Rawdata!AY2224)</f>
        <v>#DIV/0!</v>
      </c>
      <c r="M2224" s="16" t="e">
        <f t="shared" si="929"/>
        <v>#DIV/0!</v>
      </c>
      <c r="N2224" s="16" t="e">
        <f t="shared" si="930"/>
        <v>#DIV/0!</v>
      </c>
      <c r="O2224" s="67"/>
      <c r="P2224" s="67"/>
      <c r="Q2224" s="31" t="e">
        <f t="shared" si="949"/>
        <v>#DIV/0!</v>
      </c>
      <c r="R2224" s="17" t="e">
        <f t="shared" si="950"/>
        <v>#DIV/0!</v>
      </c>
      <c r="S2224" s="37" t="e">
        <f t="shared" si="931"/>
        <v>#DIV/0!</v>
      </c>
      <c r="T2224" s="17" t="e">
        <f t="shared" si="932"/>
        <v>#DIV/0!</v>
      </c>
      <c r="U2224" s="91" t="e">
        <f>IF(A2224&gt;$U$1, U2225*$S$1+(1-$S$1)*G2225,Rawdata!AK2224)</f>
        <v>#DIV/0!</v>
      </c>
      <c r="V2224" s="91" t="e">
        <f>IF(A2224&gt;$V$1,$S$1*V2225+(1-$S$1)*G2225,Rawdata!AL2224)</f>
        <v>#DIV/0!</v>
      </c>
      <c r="W2224" s="91" t="e">
        <f>IF(A2224&gt;$W$1, $S$1*W2225+(1-$S$1)*G2225,Rawdata!AM2224)</f>
        <v>#DIV/0!</v>
      </c>
      <c r="X2224" s="91" t="e">
        <f>IF(A2224&gt;$X$1,$S$1*X2225+(1-$S$1)*G2225,Rawdata!AN2224)</f>
        <v>#DIV/0!</v>
      </c>
      <c r="Y2224" s="91" t="e">
        <f>IF(A2224&gt;$Y$1,$S$1*Y2225+(1-$S$1)*G2225,Rawdata!AO2224)</f>
        <v>#DIV/0!</v>
      </c>
      <c r="Z2224" s="91" t="e">
        <f>IF(A2224&gt;$Z$1,$S$1*Z2225+(1-$S$1)*(G2225-U2225)^2,Rawdata!AP2224)</f>
        <v>#DIV/0!</v>
      </c>
      <c r="AA2224" s="91" t="e">
        <f>IF(A2224&gt;$AA$1,$S$1*AA2225+(1-$S$1)*(G2225-V2225)^2,Rawdata!AQ2224)</f>
        <v>#DIV/0!</v>
      </c>
      <c r="AB2224" s="91" t="e">
        <f>IF(A2224&gt;89,$S$1*AB2225+(1-$S$1)*(G2225-W2225)^2,Rawdata!AR2224)</f>
        <v>#DIV/0!</v>
      </c>
      <c r="AC2224" s="91" t="e">
        <f>IF(A2224&gt;$AC$1,$S$1*AC2225+(1-$S$1)*(G2225-X2225)^2,Rawdata!AS2224)</f>
        <v>#DIV/0!</v>
      </c>
      <c r="AD2224" s="91" t="e">
        <f>IF(A2224&gt;$AD$1,$S$1*AD2225+(1-$S$1)*(G2225-Y2225)^2,Rawdata!AT2224)</f>
        <v>#DIV/0!</v>
      </c>
      <c r="AE2224" s="80" t="e">
        <f t="shared" si="925"/>
        <v>#DIV/0!</v>
      </c>
      <c r="AF2224" s="81" t="e">
        <f t="shared" si="926"/>
        <v>#DIV/0!</v>
      </c>
      <c r="AG2224" s="86">
        <f t="shared" si="948"/>
        <v>0</v>
      </c>
      <c r="AH2224" s="107" t="e">
        <f t="shared" si="951"/>
        <v>#DIV/0!</v>
      </c>
      <c r="AI2224" s="107" t="e">
        <f t="shared" si="927"/>
        <v>#DIV/0!</v>
      </c>
      <c r="AJ2224" s="108" t="e">
        <f t="shared" si="928"/>
        <v>#DIV/0!</v>
      </c>
      <c r="AK2224" s="113" t="e">
        <f t="shared" si="933"/>
        <v>#DIV/0!</v>
      </c>
      <c r="AL2224" s="113" t="e">
        <f t="shared" si="934"/>
        <v>#DIV/0!</v>
      </c>
      <c r="AM2224" s="113" t="e">
        <f t="shared" si="935"/>
        <v>#DIV/0!</v>
      </c>
      <c r="AN2224" s="113" t="e">
        <f t="shared" si="936"/>
        <v>#DIV/0!</v>
      </c>
      <c r="AO2224" s="113" t="e">
        <f t="shared" si="937"/>
        <v>#DIV/0!</v>
      </c>
      <c r="AP2224" s="91" t="e">
        <f t="shared" si="938"/>
        <v>#DIV/0!</v>
      </c>
      <c r="AQ2224" s="91" t="e">
        <f t="shared" si="939"/>
        <v>#DIV/0!</v>
      </c>
      <c r="AR2224" s="91" t="e">
        <f t="shared" si="940"/>
        <v>#DIV/0!</v>
      </c>
      <c r="AS2224" s="91" t="e">
        <f t="shared" si="941"/>
        <v>#DIV/0!</v>
      </c>
      <c r="AT2224" s="91" t="e">
        <f t="shared" si="942"/>
        <v>#DIV/0!</v>
      </c>
      <c r="AU2224" s="113" t="e">
        <f t="shared" si="943"/>
        <v>#DIV/0!</v>
      </c>
      <c r="AV2224" s="113" t="e">
        <f t="shared" si="944"/>
        <v>#DIV/0!</v>
      </c>
      <c r="AW2224" s="113" t="e">
        <f t="shared" si="945"/>
        <v>#DIV/0!</v>
      </c>
      <c r="AX2224" s="113" t="e">
        <f t="shared" si="946"/>
        <v>#DIV/0!</v>
      </c>
      <c r="AY2224" s="113" t="e">
        <f t="shared" si="947"/>
        <v>#DIV/0!</v>
      </c>
    </row>
    <row r="2225" spans="1:51" x14ac:dyDescent="0.25">
      <c r="A2225" s="119"/>
      <c r="B2225" s="83"/>
      <c r="C2225" s="85"/>
      <c r="D2225" s="85"/>
      <c r="E2225" s="85"/>
      <c r="F2225" s="71"/>
      <c r="G2225" s="96"/>
      <c r="H2225" s="16" t="e">
        <f>IF(A2225&gt;$U$1,ROUND(ROUND( U2225*$S$1+(1-$S$1)*G2225,4)+$T$1*ROUND(($S$1*Z2225+(1-$S$1)*(G2225-U2225)^2)^0.5,4),4),Rawdata!AK2225+Rawdata!$T$1*Rawdata!AU2225)</f>
        <v>#DIV/0!</v>
      </c>
      <c r="I2225" s="16" t="e">
        <f>IF(A2225&gt;$V$1,ROUND(ROUND(V2225*$S$1+(1-$S$1)*G2225,4)+$T$1*ROUND(($S$1*AA2225+(1-$S$1)*(G2225-V2225)^2)^0.5,4),4),Rawdata!AL2225+Rawdata!$T$1*Rawdata!AV2225)</f>
        <v>#DIV/0!</v>
      </c>
      <c r="J2225" s="16" t="e">
        <f>IF(A2225&gt;$W$1,ROUND(ROUND( W2225*$S$1+(1-$S$1)*G2225,4)+$T$1*ROUND(($S$1*AB2225+(1-$S$1)*(G2225-W2225)^2)^0.5,4),4),Rawdata!AM2225+Rawdata!$T$1*Rawdata!AW2225)</f>
        <v>#DIV/0!</v>
      </c>
      <c r="K2225" s="16" t="e">
        <f>IF(A2225&gt;$X$1,ROUND(ROUND( X2225*$S$1+(1-$S$1)*G2225,4)+$T$1*ROUND(($S$1*AC2225+(1-$S$1)*(G2225-X2225)^2)^0.5,4),4),Rawdata!AN2225+Rawdata!$T$1*Rawdata!AX2225)</f>
        <v>#DIV/0!</v>
      </c>
      <c r="L2225" s="16" t="e">
        <f>IF(A2225&gt;$Y$1,ROUND(ROUND( Y2225*$S$1+(1-$S$1)*G2225,4)+$T$1*ROUND(($S$1*AD2225+(1-$S$1)*(G2225-Y2225)^2)^0.5,4),4),Rawdata!AO2225+Rawdata!$T$1*Rawdata!AY2225)</f>
        <v>#DIV/0!</v>
      </c>
      <c r="M2225" s="16" t="e">
        <f t="shared" si="929"/>
        <v>#DIV/0!</v>
      </c>
      <c r="N2225" s="16" t="e">
        <f t="shared" si="930"/>
        <v>#DIV/0!</v>
      </c>
      <c r="O2225" s="67"/>
      <c r="P2225" s="67"/>
      <c r="Q2225" s="31" t="e">
        <f t="shared" si="949"/>
        <v>#DIV/0!</v>
      </c>
      <c r="R2225" s="17" t="e">
        <f t="shared" si="950"/>
        <v>#DIV/0!</v>
      </c>
      <c r="S2225" s="37" t="e">
        <f t="shared" si="931"/>
        <v>#DIV/0!</v>
      </c>
      <c r="T2225" s="17" t="e">
        <f t="shared" si="932"/>
        <v>#DIV/0!</v>
      </c>
      <c r="U2225" s="91" t="e">
        <f>IF(A2225&gt;$U$1, U2226*$S$1+(1-$S$1)*G2226,Rawdata!AK2225)</f>
        <v>#DIV/0!</v>
      </c>
      <c r="V2225" s="91" t="e">
        <f>IF(A2225&gt;$V$1,$S$1*V2226+(1-$S$1)*G2226,Rawdata!AL2225)</f>
        <v>#DIV/0!</v>
      </c>
      <c r="W2225" s="91" t="e">
        <f>IF(A2225&gt;$W$1, $S$1*W2226+(1-$S$1)*G2226,Rawdata!AM2225)</f>
        <v>#DIV/0!</v>
      </c>
      <c r="X2225" s="91" t="e">
        <f>IF(A2225&gt;$X$1,$S$1*X2226+(1-$S$1)*G2226,Rawdata!AN2225)</f>
        <v>#DIV/0!</v>
      </c>
      <c r="Y2225" s="91" t="e">
        <f>IF(A2225&gt;$Y$1,$S$1*Y2226+(1-$S$1)*G2226,Rawdata!AO2225)</f>
        <v>#DIV/0!</v>
      </c>
      <c r="Z2225" s="91" t="e">
        <f>IF(A2225&gt;$Z$1,$S$1*Z2226+(1-$S$1)*(G2226-U2226)^2,Rawdata!AP2225)</f>
        <v>#DIV/0!</v>
      </c>
      <c r="AA2225" s="91" t="e">
        <f>IF(A2225&gt;$AA$1,$S$1*AA2226+(1-$S$1)*(G2226-V2226)^2,Rawdata!AQ2225)</f>
        <v>#DIV/0!</v>
      </c>
      <c r="AB2225" s="91" t="e">
        <f>IF(A2225&gt;89,$S$1*AB2226+(1-$S$1)*(G2226-W2226)^2,Rawdata!AR2225)</f>
        <v>#DIV/0!</v>
      </c>
      <c r="AC2225" s="91" t="e">
        <f>IF(A2225&gt;$AC$1,$S$1*AC2226+(1-$S$1)*(G2226-X2226)^2,Rawdata!AS2225)</f>
        <v>#DIV/0!</v>
      </c>
      <c r="AD2225" s="91" t="e">
        <f>IF(A2225&gt;$AD$1,$S$1*AD2226+(1-$S$1)*(G2226-Y2226)^2,Rawdata!AT2225)</f>
        <v>#DIV/0!</v>
      </c>
      <c r="AE2225" s="80" t="e">
        <f t="shared" si="925"/>
        <v>#DIV/0!</v>
      </c>
      <c r="AF2225" s="81" t="e">
        <f t="shared" si="926"/>
        <v>#DIV/0!</v>
      </c>
      <c r="AG2225" s="86">
        <f t="shared" si="948"/>
        <v>0</v>
      </c>
      <c r="AH2225" s="107" t="e">
        <f t="shared" si="951"/>
        <v>#DIV/0!</v>
      </c>
      <c r="AI2225" s="107" t="e">
        <f t="shared" si="927"/>
        <v>#DIV/0!</v>
      </c>
      <c r="AJ2225" s="108" t="e">
        <f t="shared" si="928"/>
        <v>#DIV/0!</v>
      </c>
      <c r="AK2225" s="113" t="e">
        <f t="shared" si="933"/>
        <v>#DIV/0!</v>
      </c>
      <c r="AL2225" s="113" t="e">
        <f t="shared" si="934"/>
        <v>#DIV/0!</v>
      </c>
      <c r="AM2225" s="113" t="e">
        <f t="shared" si="935"/>
        <v>#DIV/0!</v>
      </c>
      <c r="AN2225" s="113" t="e">
        <f t="shared" si="936"/>
        <v>#DIV/0!</v>
      </c>
      <c r="AO2225" s="113" t="e">
        <f t="shared" si="937"/>
        <v>#DIV/0!</v>
      </c>
      <c r="AP2225" s="91" t="e">
        <f t="shared" si="938"/>
        <v>#DIV/0!</v>
      </c>
      <c r="AQ2225" s="91" t="e">
        <f t="shared" si="939"/>
        <v>#DIV/0!</v>
      </c>
      <c r="AR2225" s="91" t="e">
        <f t="shared" si="940"/>
        <v>#DIV/0!</v>
      </c>
      <c r="AS2225" s="91" t="e">
        <f t="shared" si="941"/>
        <v>#DIV/0!</v>
      </c>
      <c r="AT2225" s="91" t="e">
        <f t="shared" si="942"/>
        <v>#DIV/0!</v>
      </c>
      <c r="AU2225" s="113" t="e">
        <f t="shared" si="943"/>
        <v>#DIV/0!</v>
      </c>
      <c r="AV2225" s="113" t="e">
        <f t="shared" si="944"/>
        <v>#DIV/0!</v>
      </c>
      <c r="AW2225" s="113" t="e">
        <f t="shared" si="945"/>
        <v>#DIV/0!</v>
      </c>
      <c r="AX2225" s="113" t="e">
        <f t="shared" si="946"/>
        <v>#DIV/0!</v>
      </c>
      <c r="AY2225" s="113" t="e">
        <f t="shared" si="947"/>
        <v>#DIV/0!</v>
      </c>
    </row>
    <row r="2226" spans="1:51" x14ac:dyDescent="0.25">
      <c r="A2226" s="119"/>
      <c r="B2226" s="83"/>
      <c r="C2226" s="85"/>
      <c r="D2226" s="85"/>
      <c r="E2226" s="85"/>
      <c r="F2226" s="71"/>
      <c r="G2226" s="96"/>
      <c r="H2226" s="16" t="e">
        <f>IF(A2226&gt;$U$1,ROUND(ROUND( U2226*$S$1+(1-$S$1)*G2226,4)+$T$1*ROUND(($S$1*Z2226+(1-$S$1)*(G2226-U2226)^2)^0.5,4),4),Rawdata!AK2226+Rawdata!$T$1*Rawdata!AU2226)</f>
        <v>#DIV/0!</v>
      </c>
      <c r="I2226" s="16" t="e">
        <f>IF(A2226&gt;$V$1,ROUND(ROUND(V2226*$S$1+(1-$S$1)*G2226,4)+$T$1*ROUND(($S$1*AA2226+(1-$S$1)*(G2226-V2226)^2)^0.5,4),4),Rawdata!AL2226+Rawdata!$T$1*Rawdata!AV2226)</f>
        <v>#DIV/0!</v>
      </c>
      <c r="J2226" s="16" t="e">
        <f>IF(A2226&gt;$W$1,ROUND(ROUND( W2226*$S$1+(1-$S$1)*G2226,4)+$T$1*ROUND(($S$1*AB2226+(1-$S$1)*(G2226-W2226)^2)^0.5,4),4),Rawdata!AM2226+Rawdata!$T$1*Rawdata!AW2226)</f>
        <v>#DIV/0!</v>
      </c>
      <c r="K2226" s="16" t="e">
        <f>IF(A2226&gt;$X$1,ROUND(ROUND( X2226*$S$1+(1-$S$1)*G2226,4)+$T$1*ROUND(($S$1*AC2226+(1-$S$1)*(G2226-X2226)^2)^0.5,4),4),Rawdata!AN2226+Rawdata!$T$1*Rawdata!AX2226)</f>
        <v>#DIV/0!</v>
      </c>
      <c r="L2226" s="16" t="e">
        <f>IF(A2226&gt;$Y$1,ROUND(ROUND( Y2226*$S$1+(1-$S$1)*G2226,4)+$T$1*ROUND(($S$1*AD2226+(1-$S$1)*(G2226-Y2226)^2)^0.5,4),4),Rawdata!AO2226+Rawdata!$T$1*Rawdata!AY2226)</f>
        <v>#DIV/0!</v>
      </c>
      <c r="M2226" s="16" t="e">
        <f t="shared" si="929"/>
        <v>#DIV/0!</v>
      </c>
      <c r="N2226" s="16" t="e">
        <f t="shared" si="930"/>
        <v>#DIV/0!</v>
      </c>
      <c r="O2226" s="67"/>
      <c r="P2226" s="67"/>
      <c r="Q2226" s="31" t="e">
        <f t="shared" si="949"/>
        <v>#DIV/0!</v>
      </c>
      <c r="R2226" s="17" t="e">
        <f t="shared" si="950"/>
        <v>#DIV/0!</v>
      </c>
      <c r="S2226" s="37" t="e">
        <f t="shared" si="931"/>
        <v>#DIV/0!</v>
      </c>
      <c r="T2226" s="17" t="e">
        <f t="shared" si="932"/>
        <v>#DIV/0!</v>
      </c>
      <c r="U2226" s="91" t="e">
        <f>IF(A2226&gt;$U$1, U2227*$S$1+(1-$S$1)*G2227,Rawdata!AK2226)</f>
        <v>#DIV/0!</v>
      </c>
      <c r="V2226" s="91" t="e">
        <f>IF(A2226&gt;$V$1,$S$1*V2227+(1-$S$1)*G2227,Rawdata!AL2226)</f>
        <v>#DIV/0!</v>
      </c>
      <c r="W2226" s="91" t="e">
        <f>IF(A2226&gt;$W$1, $S$1*W2227+(1-$S$1)*G2227,Rawdata!AM2226)</f>
        <v>#DIV/0!</v>
      </c>
      <c r="X2226" s="91" t="e">
        <f>IF(A2226&gt;$X$1,$S$1*X2227+(1-$S$1)*G2227,Rawdata!AN2226)</f>
        <v>#DIV/0!</v>
      </c>
      <c r="Y2226" s="91" t="e">
        <f>IF(A2226&gt;$Y$1,$S$1*Y2227+(1-$S$1)*G2227,Rawdata!AO2226)</f>
        <v>#DIV/0!</v>
      </c>
      <c r="Z2226" s="91" t="e">
        <f>IF(A2226&gt;$Z$1,$S$1*Z2227+(1-$S$1)*(G2227-U2227)^2,Rawdata!AP2226)</f>
        <v>#DIV/0!</v>
      </c>
      <c r="AA2226" s="91" t="e">
        <f>IF(A2226&gt;$AA$1,$S$1*AA2227+(1-$S$1)*(G2227-V2227)^2,Rawdata!AQ2226)</f>
        <v>#DIV/0!</v>
      </c>
      <c r="AB2226" s="91" t="e">
        <f>IF(A2226&gt;89,$S$1*AB2227+(1-$S$1)*(G2227-W2227)^2,Rawdata!AR2226)</f>
        <v>#DIV/0!</v>
      </c>
      <c r="AC2226" s="91" t="e">
        <f>IF(A2226&gt;$AC$1,$S$1*AC2227+(1-$S$1)*(G2227-X2227)^2,Rawdata!AS2226)</f>
        <v>#DIV/0!</v>
      </c>
      <c r="AD2226" s="91" t="e">
        <f>IF(A2226&gt;$AD$1,$S$1*AD2227+(1-$S$1)*(G2227-Y2227)^2,Rawdata!AT2226)</f>
        <v>#DIV/0!</v>
      </c>
      <c r="AE2226" s="80" t="e">
        <f t="shared" si="925"/>
        <v>#DIV/0!</v>
      </c>
      <c r="AF2226" s="81" t="e">
        <f t="shared" si="926"/>
        <v>#DIV/0!</v>
      </c>
      <c r="AG2226" s="86">
        <f t="shared" si="948"/>
        <v>0</v>
      </c>
      <c r="AH2226" s="107" t="e">
        <f t="shared" si="951"/>
        <v>#DIV/0!</v>
      </c>
      <c r="AI2226" s="107" t="e">
        <f t="shared" si="927"/>
        <v>#DIV/0!</v>
      </c>
      <c r="AJ2226" s="108" t="e">
        <f t="shared" si="928"/>
        <v>#DIV/0!</v>
      </c>
      <c r="AK2226" s="113" t="e">
        <f t="shared" si="933"/>
        <v>#DIV/0!</v>
      </c>
      <c r="AL2226" s="113" t="e">
        <f t="shared" si="934"/>
        <v>#DIV/0!</v>
      </c>
      <c r="AM2226" s="113" t="e">
        <f t="shared" si="935"/>
        <v>#DIV/0!</v>
      </c>
      <c r="AN2226" s="113" t="e">
        <f t="shared" si="936"/>
        <v>#DIV/0!</v>
      </c>
      <c r="AO2226" s="113" t="e">
        <f t="shared" si="937"/>
        <v>#DIV/0!</v>
      </c>
      <c r="AP2226" s="91" t="e">
        <f t="shared" si="938"/>
        <v>#DIV/0!</v>
      </c>
      <c r="AQ2226" s="91" t="e">
        <f t="shared" si="939"/>
        <v>#DIV/0!</v>
      </c>
      <c r="AR2226" s="91" t="e">
        <f t="shared" si="940"/>
        <v>#DIV/0!</v>
      </c>
      <c r="AS2226" s="91" t="e">
        <f t="shared" si="941"/>
        <v>#DIV/0!</v>
      </c>
      <c r="AT2226" s="91" t="e">
        <f t="shared" si="942"/>
        <v>#DIV/0!</v>
      </c>
      <c r="AU2226" s="113" t="e">
        <f t="shared" si="943"/>
        <v>#DIV/0!</v>
      </c>
      <c r="AV2226" s="113" t="e">
        <f t="shared" si="944"/>
        <v>#DIV/0!</v>
      </c>
      <c r="AW2226" s="113" t="e">
        <f t="shared" si="945"/>
        <v>#DIV/0!</v>
      </c>
      <c r="AX2226" s="113" t="e">
        <f t="shared" si="946"/>
        <v>#DIV/0!</v>
      </c>
      <c r="AY2226" s="113" t="e">
        <f t="shared" si="947"/>
        <v>#DIV/0!</v>
      </c>
    </row>
    <row r="2227" spans="1:51" x14ac:dyDescent="0.25">
      <c r="A2227" s="119"/>
      <c r="B2227" s="83"/>
      <c r="C2227" s="85"/>
      <c r="D2227" s="85"/>
      <c r="E2227" s="85"/>
      <c r="F2227" s="71"/>
      <c r="G2227" s="96"/>
      <c r="H2227" s="16" t="e">
        <f>IF(A2227&gt;$U$1,ROUND(ROUND( U2227*$S$1+(1-$S$1)*G2227,4)+$T$1*ROUND(($S$1*Z2227+(1-$S$1)*(G2227-U2227)^2)^0.5,4),4),Rawdata!AK2227+Rawdata!$T$1*Rawdata!AU2227)</f>
        <v>#DIV/0!</v>
      </c>
      <c r="I2227" s="16" t="e">
        <f>IF(A2227&gt;$V$1,ROUND(ROUND(V2227*$S$1+(1-$S$1)*G2227,4)+$T$1*ROUND(($S$1*AA2227+(1-$S$1)*(G2227-V2227)^2)^0.5,4),4),Rawdata!AL2227+Rawdata!$T$1*Rawdata!AV2227)</f>
        <v>#DIV/0!</v>
      </c>
      <c r="J2227" s="16" t="e">
        <f>IF(A2227&gt;$W$1,ROUND(ROUND( W2227*$S$1+(1-$S$1)*G2227,4)+$T$1*ROUND(($S$1*AB2227+(1-$S$1)*(G2227-W2227)^2)^0.5,4),4),Rawdata!AM2227+Rawdata!$T$1*Rawdata!AW2227)</f>
        <v>#DIV/0!</v>
      </c>
      <c r="K2227" s="16" t="e">
        <f>IF(A2227&gt;$X$1,ROUND(ROUND( X2227*$S$1+(1-$S$1)*G2227,4)+$T$1*ROUND(($S$1*AC2227+(1-$S$1)*(G2227-X2227)^2)^0.5,4),4),Rawdata!AN2227+Rawdata!$T$1*Rawdata!AX2227)</f>
        <v>#DIV/0!</v>
      </c>
      <c r="L2227" s="16" t="e">
        <f>IF(A2227&gt;$Y$1,ROUND(ROUND( Y2227*$S$1+(1-$S$1)*G2227,4)+$T$1*ROUND(($S$1*AD2227+(1-$S$1)*(G2227-Y2227)^2)^0.5,4),4),Rawdata!AO2227+Rawdata!$T$1*Rawdata!AY2227)</f>
        <v>#DIV/0!</v>
      </c>
      <c r="M2227" s="16" t="e">
        <f t="shared" si="929"/>
        <v>#DIV/0!</v>
      </c>
      <c r="N2227" s="16" t="e">
        <f t="shared" si="930"/>
        <v>#DIV/0!</v>
      </c>
      <c r="O2227" s="67"/>
      <c r="P2227" s="67"/>
      <c r="Q2227" s="31" t="e">
        <f t="shared" si="949"/>
        <v>#DIV/0!</v>
      </c>
      <c r="R2227" s="17" t="e">
        <f t="shared" si="950"/>
        <v>#DIV/0!</v>
      </c>
      <c r="S2227" s="37" t="e">
        <f t="shared" si="931"/>
        <v>#DIV/0!</v>
      </c>
      <c r="T2227" s="17" t="e">
        <f t="shared" si="932"/>
        <v>#DIV/0!</v>
      </c>
      <c r="U2227" s="91" t="e">
        <f>IF(A2227&gt;$U$1, U2228*$S$1+(1-$S$1)*G2228,Rawdata!AK2227)</f>
        <v>#DIV/0!</v>
      </c>
      <c r="V2227" s="91" t="e">
        <f>IF(A2227&gt;$V$1,$S$1*V2228+(1-$S$1)*G2228,Rawdata!AL2227)</f>
        <v>#DIV/0!</v>
      </c>
      <c r="W2227" s="91" t="e">
        <f>IF(A2227&gt;$W$1, $S$1*W2228+(1-$S$1)*G2228,Rawdata!AM2227)</f>
        <v>#DIV/0!</v>
      </c>
      <c r="X2227" s="91" t="e">
        <f>IF(A2227&gt;$X$1,$S$1*X2228+(1-$S$1)*G2228,Rawdata!AN2227)</f>
        <v>#DIV/0!</v>
      </c>
      <c r="Y2227" s="91" t="e">
        <f>IF(A2227&gt;$Y$1,$S$1*Y2228+(1-$S$1)*G2228,Rawdata!AO2227)</f>
        <v>#DIV/0!</v>
      </c>
      <c r="Z2227" s="91" t="e">
        <f>IF(A2227&gt;$Z$1,$S$1*Z2228+(1-$S$1)*(G2228-U2228)^2,Rawdata!AP2227)</f>
        <v>#DIV/0!</v>
      </c>
      <c r="AA2227" s="91" t="e">
        <f>IF(A2227&gt;$AA$1,$S$1*AA2228+(1-$S$1)*(G2228-V2228)^2,Rawdata!AQ2227)</f>
        <v>#DIV/0!</v>
      </c>
      <c r="AB2227" s="91" t="e">
        <f>IF(A2227&gt;89,$S$1*AB2228+(1-$S$1)*(G2228-W2228)^2,Rawdata!AR2227)</f>
        <v>#DIV/0!</v>
      </c>
      <c r="AC2227" s="91" t="e">
        <f>IF(A2227&gt;$AC$1,$S$1*AC2228+(1-$S$1)*(G2228-X2228)^2,Rawdata!AS2227)</f>
        <v>#DIV/0!</v>
      </c>
      <c r="AD2227" s="91" t="e">
        <f>IF(A2227&gt;$AD$1,$S$1*AD2228+(1-$S$1)*(G2228-Y2228)^2,Rawdata!AT2227)</f>
        <v>#DIV/0!</v>
      </c>
      <c r="AE2227" s="80" t="e">
        <f t="shared" si="925"/>
        <v>#DIV/0!</v>
      </c>
      <c r="AF2227" s="81" t="e">
        <f t="shared" si="926"/>
        <v>#DIV/0!</v>
      </c>
      <c r="AG2227" s="86">
        <f t="shared" si="948"/>
        <v>0</v>
      </c>
      <c r="AH2227" s="107" t="e">
        <f t="shared" si="951"/>
        <v>#DIV/0!</v>
      </c>
      <c r="AI2227" s="107" t="e">
        <f t="shared" si="927"/>
        <v>#DIV/0!</v>
      </c>
      <c r="AJ2227" s="108" t="e">
        <f t="shared" si="928"/>
        <v>#DIV/0!</v>
      </c>
      <c r="AK2227" s="113" t="e">
        <f t="shared" si="933"/>
        <v>#DIV/0!</v>
      </c>
      <c r="AL2227" s="113" t="e">
        <f t="shared" si="934"/>
        <v>#DIV/0!</v>
      </c>
      <c r="AM2227" s="113" t="e">
        <f t="shared" si="935"/>
        <v>#DIV/0!</v>
      </c>
      <c r="AN2227" s="113" t="e">
        <f t="shared" si="936"/>
        <v>#DIV/0!</v>
      </c>
      <c r="AO2227" s="113" t="e">
        <f t="shared" si="937"/>
        <v>#DIV/0!</v>
      </c>
      <c r="AP2227" s="91" t="e">
        <f t="shared" si="938"/>
        <v>#DIV/0!</v>
      </c>
      <c r="AQ2227" s="91" t="e">
        <f t="shared" si="939"/>
        <v>#DIV/0!</v>
      </c>
      <c r="AR2227" s="91" t="e">
        <f t="shared" si="940"/>
        <v>#DIV/0!</v>
      </c>
      <c r="AS2227" s="91" t="e">
        <f t="shared" si="941"/>
        <v>#DIV/0!</v>
      </c>
      <c r="AT2227" s="91" t="e">
        <f t="shared" si="942"/>
        <v>#DIV/0!</v>
      </c>
      <c r="AU2227" s="113" t="e">
        <f t="shared" si="943"/>
        <v>#DIV/0!</v>
      </c>
      <c r="AV2227" s="113" t="e">
        <f t="shared" si="944"/>
        <v>#DIV/0!</v>
      </c>
      <c r="AW2227" s="113" t="e">
        <f t="shared" si="945"/>
        <v>#DIV/0!</v>
      </c>
      <c r="AX2227" s="113" t="e">
        <f t="shared" si="946"/>
        <v>#DIV/0!</v>
      </c>
      <c r="AY2227" s="113" t="e">
        <f t="shared" si="947"/>
        <v>#DIV/0!</v>
      </c>
    </row>
    <row r="2228" spans="1:51" x14ac:dyDescent="0.25">
      <c r="A2228" s="119"/>
      <c r="B2228" s="83"/>
      <c r="C2228" s="85"/>
      <c r="D2228" s="85"/>
      <c r="E2228" s="85"/>
      <c r="F2228" s="71"/>
      <c r="G2228" s="96"/>
      <c r="H2228" s="16" t="e">
        <f>IF(A2228&gt;$U$1,ROUND(ROUND( U2228*$S$1+(1-$S$1)*G2228,4)+$T$1*ROUND(($S$1*Z2228+(1-$S$1)*(G2228-U2228)^2)^0.5,4),4),Rawdata!AK2228+Rawdata!$T$1*Rawdata!AU2228)</f>
        <v>#DIV/0!</v>
      </c>
      <c r="I2228" s="16" t="e">
        <f>IF(A2228&gt;$V$1,ROUND(ROUND(V2228*$S$1+(1-$S$1)*G2228,4)+$T$1*ROUND(($S$1*AA2228+(1-$S$1)*(G2228-V2228)^2)^0.5,4),4),Rawdata!AL2228+Rawdata!$T$1*Rawdata!AV2228)</f>
        <v>#DIV/0!</v>
      </c>
      <c r="J2228" s="16" t="e">
        <f>IF(A2228&gt;$W$1,ROUND(ROUND( W2228*$S$1+(1-$S$1)*G2228,4)+$T$1*ROUND(($S$1*AB2228+(1-$S$1)*(G2228-W2228)^2)^0.5,4),4),Rawdata!AM2228+Rawdata!$T$1*Rawdata!AW2228)</f>
        <v>#DIV/0!</v>
      </c>
      <c r="K2228" s="16" t="e">
        <f>IF(A2228&gt;$X$1,ROUND(ROUND( X2228*$S$1+(1-$S$1)*G2228,4)+$T$1*ROUND(($S$1*AC2228+(1-$S$1)*(G2228-X2228)^2)^0.5,4),4),Rawdata!AN2228+Rawdata!$T$1*Rawdata!AX2228)</f>
        <v>#DIV/0!</v>
      </c>
      <c r="L2228" s="16" t="e">
        <f>IF(A2228&gt;$Y$1,ROUND(ROUND( Y2228*$S$1+(1-$S$1)*G2228,4)+$T$1*ROUND(($S$1*AD2228+(1-$S$1)*(G2228-Y2228)^2)^0.5,4),4),Rawdata!AO2228+Rawdata!$T$1*Rawdata!AY2228)</f>
        <v>#DIV/0!</v>
      </c>
      <c r="M2228" s="16" t="e">
        <f t="shared" si="929"/>
        <v>#DIV/0!</v>
      </c>
      <c r="N2228" s="16" t="e">
        <f t="shared" si="930"/>
        <v>#DIV/0!</v>
      </c>
      <c r="O2228" s="67"/>
      <c r="P2228" s="67"/>
      <c r="Q2228" s="31" t="e">
        <f t="shared" si="949"/>
        <v>#DIV/0!</v>
      </c>
      <c r="R2228" s="17" t="e">
        <f t="shared" si="950"/>
        <v>#DIV/0!</v>
      </c>
      <c r="S2228" s="37" t="e">
        <f t="shared" si="931"/>
        <v>#DIV/0!</v>
      </c>
      <c r="T2228" s="17" t="e">
        <f t="shared" si="932"/>
        <v>#DIV/0!</v>
      </c>
      <c r="U2228" s="91" t="e">
        <f>IF(A2228&gt;$U$1, U2229*$S$1+(1-$S$1)*G2229,Rawdata!AK2228)</f>
        <v>#DIV/0!</v>
      </c>
      <c r="V2228" s="91" t="e">
        <f>IF(A2228&gt;$V$1,$S$1*V2229+(1-$S$1)*G2229,Rawdata!AL2228)</f>
        <v>#DIV/0!</v>
      </c>
      <c r="W2228" s="91" t="e">
        <f>IF(A2228&gt;$W$1, $S$1*W2229+(1-$S$1)*G2229,Rawdata!AM2228)</f>
        <v>#DIV/0!</v>
      </c>
      <c r="X2228" s="91" t="e">
        <f>IF(A2228&gt;$X$1,$S$1*X2229+(1-$S$1)*G2229,Rawdata!AN2228)</f>
        <v>#DIV/0!</v>
      </c>
      <c r="Y2228" s="91" t="e">
        <f>IF(A2228&gt;$Y$1,$S$1*Y2229+(1-$S$1)*G2229,Rawdata!AO2228)</f>
        <v>#DIV/0!</v>
      </c>
      <c r="Z2228" s="91" t="e">
        <f>IF(A2228&gt;$Z$1,$S$1*Z2229+(1-$S$1)*(G2229-U2229)^2,Rawdata!AP2228)</f>
        <v>#DIV/0!</v>
      </c>
      <c r="AA2228" s="91" t="e">
        <f>IF(A2228&gt;$AA$1,$S$1*AA2229+(1-$S$1)*(G2229-V2229)^2,Rawdata!AQ2228)</f>
        <v>#DIV/0!</v>
      </c>
      <c r="AB2228" s="91" t="e">
        <f>IF(A2228&gt;89,$S$1*AB2229+(1-$S$1)*(G2229-W2229)^2,Rawdata!AR2228)</f>
        <v>#DIV/0!</v>
      </c>
      <c r="AC2228" s="91" t="e">
        <f>IF(A2228&gt;$AC$1,$S$1*AC2229+(1-$S$1)*(G2229-X2229)^2,Rawdata!AS2228)</f>
        <v>#DIV/0!</v>
      </c>
      <c r="AD2228" s="91" t="e">
        <f>IF(A2228&gt;$AD$1,$S$1*AD2229+(1-$S$1)*(G2229-Y2229)^2,Rawdata!AT2228)</f>
        <v>#DIV/0!</v>
      </c>
      <c r="AE2228" s="80" t="e">
        <f t="shared" si="925"/>
        <v>#DIV/0!</v>
      </c>
      <c r="AF2228" s="81" t="e">
        <f t="shared" si="926"/>
        <v>#DIV/0!</v>
      </c>
      <c r="AG2228" s="86">
        <f t="shared" si="948"/>
        <v>0</v>
      </c>
      <c r="AH2228" s="107" t="e">
        <f t="shared" si="951"/>
        <v>#DIV/0!</v>
      </c>
      <c r="AI2228" s="107" t="e">
        <f t="shared" si="927"/>
        <v>#DIV/0!</v>
      </c>
      <c r="AJ2228" s="108" t="e">
        <f t="shared" si="928"/>
        <v>#DIV/0!</v>
      </c>
      <c r="AK2228" s="113" t="e">
        <f t="shared" si="933"/>
        <v>#DIV/0!</v>
      </c>
      <c r="AL2228" s="113" t="e">
        <f t="shared" si="934"/>
        <v>#DIV/0!</v>
      </c>
      <c r="AM2228" s="113" t="e">
        <f t="shared" si="935"/>
        <v>#DIV/0!</v>
      </c>
      <c r="AN2228" s="113" t="e">
        <f t="shared" si="936"/>
        <v>#DIV/0!</v>
      </c>
      <c r="AO2228" s="113" t="e">
        <f t="shared" si="937"/>
        <v>#DIV/0!</v>
      </c>
      <c r="AP2228" s="91" t="e">
        <f t="shared" si="938"/>
        <v>#DIV/0!</v>
      </c>
      <c r="AQ2228" s="91" t="e">
        <f t="shared" si="939"/>
        <v>#DIV/0!</v>
      </c>
      <c r="AR2228" s="91" t="e">
        <f t="shared" si="940"/>
        <v>#DIV/0!</v>
      </c>
      <c r="AS2228" s="91" t="e">
        <f t="shared" si="941"/>
        <v>#DIV/0!</v>
      </c>
      <c r="AT2228" s="91" t="e">
        <f t="shared" si="942"/>
        <v>#DIV/0!</v>
      </c>
      <c r="AU2228" s="113" t="e">
        <f t="shared" si="943"/>
        <v>#DIV/0!</v>
      </c>
      <c r="AV2228" s="113" t="e">
        <f t="shared" si="944"/>
        <v>#DIV/0!</v>
      </c>
      <c r="AW2228" s="113" t="e">
        <f t="shared" si="945"/>
        <v>#DIV/0!</v>
      </c>
      <c r="AX2228" s="113" t="e">
        <f t="shared" si="946"/>
        <v>#DIV/0!</v>
      </c>
      <c r="AY2228" s="113" t="e">
        <f t="shared" si="947"/>
        <v>#DIV/0!</v>
      </c>
    </row>
    <row r="2229" spans="1:51" x14ac:dyDescent="0.25">
      <c r="A2229" s="119"/>
      <c r="B2229" s="83"/>
      <c r="C2229" s="85"/>
      <c r="D2229" s="85"/>
      <c r="E2229" s="85"/>
      <c r="F2229" s="71"/>
      <c r="G2229" s="96"/>
      <c r="H2229" s="16" t="e">
        <f>IF(A2229&gt;$U$1,ROUND(ROUND( U2229*$S$1+(1-$S$1)*G2229,4)+$T$1*ROUND(($S$1*Z2229+(1-$S$1)*(G2229-U2229)^2)^0.5,4),4),Rawdata!AK2229+Rawdata!$T$1*Rawdata!AU2229)</f>
        <v>#DIV/0!</v>
      </c>
      <c r="I2229" s="16" t="e">
        <f>IF(A2229&gt;$V$1,ROUND(ROUND(V2229*$S$1+(1-$S$1)*G2229,4)+$T$1*ROUND(($S$1*AA2229+(1-$S$1)*(G2229-V2229)^2)^0.5,4),4),Rawdata!AL2229+Rawdata!$T$1*Rawdata!AV2229)</f>
        <v>#DIV/0!</v>
      </c>
      <c r="J2229" s="16" t="e">
        <f>IF(A2229&gt;$W$1,ROUND(ROUND( W2229*$S$1+(1-$S$1)*G2229,4)+$T$1*ROUND(($S$1*AB2229+(1-$S$1)*(G2229-W2229)^2)^0.5,4),4),Rawdata!AM2229+Rawdata!$T$1*Rawdata!AW2229)</f>
        <v>#DIV/0!</v>
      </c>
      <c r="K2229" s="16" t="e">
        <f>IF(A2229&gt;$X$1,ROUND(ROUND( X2229*$S$1+(1-$S$1)*G2229,4)+$T$1*ROUND(($S$1*AC2229+(1-$S$1)*(G2229-X2229)^2)^0.5,4),4),Rawdata!AN2229+Rawdata!$T$1*Rawdata!AX2229)</f>
        <v>#DIV/0!</v>
      </c>
      <c r="L2229" s="16" t="e">
        <f>IF(A2229&gt;$Y$1,ROUND(ROUND( Y2229*$S$1+(1-$S$1)*G2229,4)+$T$1*ROUND(($S$1*AD2229+(1-$S$1)*(G2229-Y2229)^2)^0.5,4),4),Rawdata!AO2229+Rawdata!$T$1*Rawdata!AY2229)</f>
        <v>#DIV/0!</v>
      </c>
      <c r="M2229" s="16" t="e">
        <f t="shared" si="929"/>
        <v>#DIV/0!</v>
      </c>
      <c r="N2229" s="16" t="e">
        <f t="shared" si="930"/>
        <v>#DIV/0!</v>
      </c>
      <c r="O2229" s="67"/>
      <c r="P2229" s="67"/>
      <c r="Q2229" s="31" t="e">
        <f t="shared" si="949"/>
        <v>#DIV/0!</v>
      </c>
      <c r="R2229" s="17" t="e">
        <f t="shared" si="950"/>
        <v>#DIV/0!</v>
      </c>
      <c r="S2229" s="37" t="e">
        <f t="shared" si="931"/>
        <v>#DIV/0!</v>
      </c>
      <c r="T2229" s="17" t="e">
        <f t="shared" si="932"/>
        <v>#DIV/0!</v>
      </c>
      <c r="U2229" s="91" t="e">
        <f>IF(A2229&gt;$U$1, U2230*$S$1+(1-$S$1)*G2230,Rawdata!AK2229)</f>
        <v>#DIV/0!</v>
      </c>
      <c r="V2229" s="91" t="e">
        <f>IF(A2229&gt;$V$1,$S$1*V2230+(1-$S$1)*G2230,Rawdata!AL2229)</f>
        <v>#DIV/0!</v>
      </c>
      <c r="W2229" s="91" t="e">
        <f>IF(A2229&gt;$W$1, $S$1*W2230+(1-$S$1)*G2230,Rawdata!AM2229)</f>
        <v>#DIV/0!</v>
      </c>
      <c r="X2229" s="91" t="e">
        <f>IF(A2229&gt;$X$1,$S$1*X2230+(1-$S$1)*G2230,Rawdata!AN2229)</f>
        <v>#DIV/0!</v>
      </c>
      <c r="Y2229" s="91" t="e">
        <f>IF(A2229&gt;$Y$1,$S$1*Y2230+(1-$S$1)*G2230,Rawdata!AO2229)</f>
        <v>#DIV/0!</v>
      </c>
      <c r="Z2229" s="91" t="e">
        <f>IF(A2229&gt;$Z$1,$S$1*Z2230+(1-$S$1)*(G2230-U2230)^2,Rawdata!AP2229)</f>
        <v>#DIV/0!</v>
      </c>
      <c r="AA2229" s="91" t="e">
        <f>IF(A2229&gt;$AA$1,$S$1*AA2230+(1-$S$1)*(G2230-V2230)^2,Rawdata!AQ2229)</f>
        <v>#DIV/0!</v>
      </c>
      <c r="AB2229" s="91" t="e">
        <f>IF(A2229&gt;89,$S$1*AB2230+(1-$S$1)*(G2230-W2230)^2,Rawdata!AR2229)</f>
        <v>#DIV/0!</v>
      </c>
      <c r="AC2229" s="91" t="e">
        <f>IF(A2229&gt;$AC$1,$S$1*AC2230+(1-$S$1)*(G2230-X2230)^2,Rawdata!AS2229)</f>
        <v>#DIV/0!</v>
      </c>
      <c r="AD2229" s="91" t="e">
        <f>IF(A2229&gt;$AD$1,$S$1*AD2230+(1-$S$1)*(G2230-Y2230)^2,Rawdata!AT2229)</f>
        <v>#DIV/0!</v>
      </c>
      <c r="AE2229" s="80" t="e">
        <f t="shared" si="925"/>
        <v>#DIV/0!</v>
      </c>
      <c r="AF2229" s="81" t="e">
        <f t="shared" si="926"/>
        <v>#DIV/0!</v>
      </c>
      <c r="AG2229" s="86">
        <f t="shared" si="948"/>
        <v>0</v>
      </c>
      <c r="AH2229" s="107" t="e">
        <f t="shared" si="951"/>
        <v>#DIV/0!</v>
      </c>
      <c r="AI2229" s="107" t="e">
        <f t="shared" si="927"/>
        <v>#DIV/0!</v>
      </c>
      <c r="AJ2229" s="108" t="e">
        <f t="shared" si="928"/>
        <v>#DIV/0!</v>
      </c>
      <c r="AK2229" s="113" t="e">
        <f t="shared" si="933"/>
        <v>#DIV/0!</v>
      </c>
      <c r="AL2229" s="113" t="e">
        <f t="shared" si="934"/>
        <v>#DIV/0!</v>
      </c>
      <c r="AM2229" s="113" t="e">
        <f t="shared" si="935"/>
        <v>#DIV/0!</v>
      </c>
      <c r="AN2229" s="113" t="e">
        <f t="shared" si="936"/>
        <v>#DIV/0!</v>
      </c>
      <c r="AO2229" s="113" t="e">
        <f t="shared" si="937"/>
        <v>#DIV/0!</v>
      </c>
      <c r="AP2229" s="91" t="e">
        <f t="shared" si="938"/>
        <v>#DIV/0!</v>
      </c>
      <c r="AQ2229" s="91" t="e">
        <f t="shared" si="939"/>
        <v>#DIV/0!</v>
      </c>
      <c r="AR2229" s="91" t="e">
        <f t="shared" si="940"/>
        <v>#DIV/0!</v>
      </c>
      <c r="AS2229" s="91" t="e">
        <f t="shared" si="941"/>
        <v>#DIV/0!</v>
      </c>
      <c r="AT2229" s="91" t="e">
        <f t="shared" si="942"/>
        <v>#DIV/0!</v>
      </c>
      <c r="AU2229" s="113" t="e">
        <f t="shared" si="943"/>
        <v>#DIV/0!</v>
      </c>
      <c r="AV2229" s="113" t="e">
        <f t="shared" si="944"/>
        <v>#DIV/0!</v>
      </c>
      <c r="AW2229" s="113" t="e">
        <f t="shared" si="945"/>
        <v>#DIV/0!</v>
      </c>
      <c r="AX2229" s="113" t="e">
        <f t="shared" si="946"/>
        <v>#DIV/0!</v>
      </c>
      <c r="AY2229" s="113" t="e">
        <f t="shared" si="947"/>
        <v>#DIV/0!</v>
      </c>
    </row>
    <row r="2230" spans="1:51" x14ac:dyDescent="0.25">
      <c r="A2230" s="119"/>
      <c r="B2230" s="83"/>
      <c r="C2230" s="85"/>
      <c r="D2230" s="85"/>
      <c r="E2230" s="85"/>
      <c r="F2230" s="71"/>
      <c r="G2230" s="96"/>
      <c r="H2230" s="16" t="e">
        <f>IF(A2230&gt;$U$1,ROUND(ROUND( U2230*$S$1+(1-$S$1)*G2230,4)+$T$1*ROUND(($S$1*Z2230+(1-$S$1)*(G2230-U2230)^2)^0.5,4),4),Rawdata!AK2230+Rawdata!$T$1*Rawdata!AU2230)</f>
        <v>#DIV/0!</v>
      </c>
      <c r="I2230" s="16" t="e">
        <f>IF(A2230&gt;$V$1,ROUND(ROUND(V2230*$S$1+(1-$S$1)*G2230,4)+$T$1*ROUND(($S$1*AA2230+(1-$S$1)*(G2230-V2230)^2)^0.5,4),4),Rawdata!AL2230+Rawdata!$T$1*Rawdata!AV2230)</f>
        <v>#DIV/0!</v>
      </c>
      <c r="J2230" s="16" t="e">
        <f>IF(A2230&gt;$W$1,ROUND(ROUND( W2230*$S$1+(1-$S$1)*G2230,4)+$T$1*ROUND(($S$1*AB2230+(1-$S$1)*(G2230-W2230)^2)^0.5,4),4),Rawdata!AM2230+Rawdata!$T$1*Rawdata!AW2230)</f>
        <v>#DIV/0!</v>
      </c>
      <c r="K2230" s="16" t="e">
        <f>IF(A2230&gt;$X$1,ROUND(ROUND( X2230*$S$1+(1-$S$1)*G2230,4)+$T$1*ROUND(($S$1*AC2230+(1-$S$1)*(G2230-X2230)^2)^0.5,4),4),Rawdata!AN2230+Rawdata!$T$1*Rawdata!AX2230)</f>
        <v>#DIV/0!</v>
      </c>
      <c r="L2230" s="16" t="e">
        <f>IF(A2230&gt;$Y$1,ROUND(ROUND( Y2230*$S$1+(1-$S$1)*G2230,4)+$T$1*ROUND(($S$1*AD2230+(1-$S$1)*(G2230-Y2230)^2)^0.5,4),4),Rawdata!AO2230+Rawdata!$T$1*Rawdata!AY2230)</f>
        <v>#DIV/0!</v>
      </c>
      <c r="M2230" s="16" t="e">
        <f t="shared" si="929"/>
        <v>#DIV/0!</v>
      </c>
      <c r="N2230" s="16" t="e">
        <f t="shared" si="930"/>
        <v>#DIV/0!</v>
      </c>
      <c r="O2230" s="67"/>
      <c r="P2230" s="67"/>
      <c r="Q2230" s="31" t="e">
        <f t="shared" si="949"/>
        <v>#DIV/0!</v>
      </c>
      <c r="R2230" s="17" t="e">
        <f t="shared" si="950"/>
        <v>#DIV/0!</v>
      </c>
      <c r="S2230" s="37" t="e">
        <f t="shared" si="931"/>
        <v>#DIV/0!</v>
      </c>
      <c r="T2230" s="17" t="e">
        <f t="shared" si="932"/>
        <v>#DIV/0!</v>
      </c>
      <c r="U2230" s="91" t="e">
        <f>IF(A2230&gt;$U$1, U2231*$S$1+(1-$S$1)*G2231,Rawdata!AK2230)</f>
        <v>#DIV/0!</v>
      </c>
      <c r="V2230" s="91" t="e">
        <f>IF(A2230&gt;$V$1,$S$1*V2231+(1-$S$1)*G2231,Rawdata!AL2230)</f>
        <v>#DIV/0!</v>
      </c>
      <c r="W2230" s="91" t="e">
        <f>IF(A2230&gt;$W$1, $S$1*W2231+(1-$S$1)*G2231,Rawdata!AM2230)</f>
        <v>#DIV/0!</v>
      </c>
      <c r="X2230" s="91" t="e">
        <f>IF(A2230&gt;$X$1,$S$1*X2231+(1-$S$1)*G2231,Rawdata!AN2230)</f>
        <v>#DIV/0!</v>
      </c>
      <c r="Y2230" s="91" t="e">
        <f>IF(A2230&gt;$Y$1,$S$1*Y2231+(1-$S$1)*G2231,Rawdata!AO2230)</f>
        <v>#DIV/0!</v>
      </c>
      <c r="Z2230" s="91" t="e">
        <f>IF(A2230&gt;$Z$1,$S$1*Z2231+(1-$S$1)*(G2231-U2231)^2,Rawdata!AP2230)</f>
        <v>#DIV/0!</v>
      </c>
      <c r="AA2230" s="91" t="e">
        <f>IF(A2230&gt;$AA$1,$S$1*AA2231+(1-$S$1)*(G2231-V2231)^2,Rawdata!AQ2230)</f>
        <v>#DIV/0!</v>
      </c>
      <c r="AB2230" s="91" t="e">
        <f>IF(A2230&gt;89,$S$1*AB2231+(1-$S$1)*(G2231-W2231)^2,Rawdata!AR2230)</f>
        <v>#DIV/0!</v>
      </c>
      <c r="AC2230" s="91" t="e">
        <f>IF(A2230&gt;$AC$1,$S$1*AC2231+(1-$S$1)*(G2231-X2231)^2,Rawdata!AS2230)</f>
        <v>#DIV/0!</v>
      </c>
      <c r="AD2230" s="91" t="e">
        <f>IF(A2230&gt;$AD$1,$S$1*AD2231+(1-$S$1)*(G2231-Y2231)^2,Rawdata!AT2230)</f>
        <v>#DIV/0!</v>
      </c>
      <c r="AE2230" s="80" t="e">
        <f t="shared" si="925"/>
        <v>#DIV/0!</v>
      </c>
      <c r="AF2230" s="81" t="e">
        <f t="shared" si="926"/>
        <v>#DIV/0!</v>
      </c>
      <c r="AG2230" s="86">
        <f t="shared" si="948"/>
        <v>0</v>
      </c>
      <c r="AH2230" s="107" t="e">
        <f t="shared" si="951"/>
        <v>#DIV/0!</v>
      </c>
      <c r="AI2230" s="107" t="e">
        <f t="shared" si="927"/>
        <v>#DIV/0!</v>
      </c>
      <c r="AJ2230" s="108" t="e">
        <f t="shared" si="928"/>
        <v>#DIV/0!</v>
      </c>
      <c r="AK2230" s="113" t="e">
        <f t="shared" si="933"/>
        <v>#DIV/0!</v>
      </c>
      <c r="AL2230" s="113" t="e">
        <f t="shared" si="934"/>
        <v>#DIV/0!</v>
      </c>
      <c r="AM2230" s="113" t="e">
        <f t="shared" si="935"/>
        <v>#DIV/0!</v>
      </c>
      <c r="AN2230" s="113" t="e">
        <f t="shared" si="936"/>
        <v>#DIV/0!</v>
      </c>
      <c r="AO2230" s="113" t="e">
        <f t="shared" si="937"/>
        <v>#DIV/0!</v>
      </c>
      <c r="AP2230" s="91" t="e">
        <f t="shared" si="938"/>
        <v>#DIV/0!</v>
      </c>
      <c r="AQ2230" s="91" t="e">
        <f t="shared" si="939"/>
        <v>#DIV/0!</v>
      </c>
      <c r="AR2230" s="91" t="e">
        <f t="shared" si="940"/>
        <v>#DIV/0!</v>
      </c>
      <c r="AS2230" s="91" t="e">
        <f t="shared" si="941"/>
        <v>#DIV/0!</v>
      </c>
      <c r="AT2230" s="91" t="e">
        <f t="shared" si="942"/>
        <v>#DIV/0!</v>
      </c>
      <c r="AU2230" s="113" t="e">
        <f t="shared" si="943"/>
        <v>#DIV/0!</v>
      </c>
      <c r="AV2230" s="113" t="e">
        <f t="shared" si="944"/>
        <v>#DIV/0!</v>
      </c>
      <c r="AW2230" s="113" t="e">
        <f t="shared" si="945"/>
        <v>#DIV/0!</v>
      </c>
      <c r="AX2230" s="113" t="e">
        <f t="shared" si="946"/>
        <v>#DIV/0!</v>
      </c>
      <c r="AY2230" s="113" t="e">
        <f t="shared" si="947"/>
        <v>#DIV/0!</v>
      </c>
    </row>
    <row r="2231" spans="1:51" x14ac:dyDescent="0.25">
      <c r="A2231" s="119"/>
      <c r="B2231" s="83"/>
      <c r="C2231" s="85"/>
      <c r="D2231" s="85"/>
      <c r="E2231" s="85"/>
      <c r="F2231" s="71"/>
      <c r="G2231" s="96"/>
      <c r="H2231" s="16" t="e">
        <f>IF(A2231&gt;$U$1,ROUND(ROUND( U2231*$S$1+(1-$S$1)*G2231,4)+$T$1*ROUND(($S$1*Z2231+(1-$S$1)*(G2231-U2231)^2)^0.5,4),4),Rawdata!AK2231+Rawdata!$T$1*Rawdata!AU2231)</f>
        <v>#DIV/0!</v>
      </c>
      <c r="I2231" s="16" t="e">
        <f>IF(A2231&gt;$V$1,ROUND(ROUND(V2231*$S$1+(1-$S$1)*G2231,4)+$T$1*ROUND(($S$1*AA2231+(1-$S$1)*(G2231-V2231)^2)^0.5,4),4),Rawdata!AL2231+Rawdata!$T$1*Rawdata!AV2231)</f>
        <v>#DIV/0!</v>
      </c>
      <c r="J2231" s="16" t="e">
        <f>IF(A2231&gt;$W$1,ROUND(ROUND( W2231*$S$1+(1-$S$1)*G2231,4)+$T$1*ROUND(($S$1*AB2231+(1-$S$1)*(G2231-W2231)^2)^0.5,4),4),Rawdata!AM2231+Rawdata!$T$1*Rawdata!AW2231)</f>
        <v>#DIV/0!</v>
      </c>
      <c r="K2231" s="16" t="e">
        <f>IF(A2231&gt;$X$1,ROUND(ROUND( X2231*$S$1+(1-$S$1)*G2231,4)+$T$1*ROUND(($S$1*AC2231+(1-$S$1)*(G2231-X2231)^2)^0.5,4),4),Rawdata!AN2231+Rawdata!$T$1*Rawdata!AX2231)</f>
        <v>#DIV/0!</v>
      </c>
      <c r="L2231" s="16" t="e">
        <f>IF(A2231&gt;$Y$1,ROUND(ROUND( Y2231*$S$1+(1-$S$1)*G2231,4)+$T$1*ROUND(($S$1*AD2231+(1-$S$1)*(G2231-Y2231)^2)^0.5,4),4),Rawdata!AO2231+Rawdata!$T$1*Rawdata!AY2231)</f>
        <v>#DIV/0!</v>
      </c>
      <c r="M2231" s="16" t="e">
        <f t="shared" si="929"/>
        <v>#DIV/0!</v>
      </c>
      <c r="N2231" s="16" t="e">
        <f t="shared" si="930"/>
        <v>#DIV/0!</v>
      </c>
      <c r="O2231" s="67"/>
      <c r="P2231" s="67"/>
      <c r="Q2231" s="31" t="e">
        <f t="shared" si="949"/>
        <v>#DIV/0!</v>
      </c>
      <c r="R2231" s="17" t="e">
        <f t="shared" si="950"/>
        <v>#DIV/0!</v>
      </c>
      <c r="S2231" s="37" t="e">
        <f t="shared" si="931"/>
        <v>#DIV/0!</v>
      </c>
      <c r="T2231" s="17" t="e">
        <f t="shared" si="932"/>
        <v>#DIV/0!</v>
      </c>
      <c r="U2231" s="91" t="e">
        <f>IF(A2231&gt;$U$1, U2232*$S$1+(1-$S$1)*G2232,Rawdata!AK2231)</f>
        <v>#DIV/0!</v>
      </c>
      <c r="V2231" s="91" t="e">
        <f>IF(A2231&gt;$V$1,$S$1*V2232+(1-$S$1)*G2232,Rawdata!AL2231)</f>
        <v>#DIV/0!</v>
      </c>
      <c r="W2231" s="91" t="e">
        <f>IF(A2231&gt;$W$1, $S$1*W2232+(1-$S$1)*G2232,Rawdata!AM2231)</f>
        <v>#DIV/0!</v>
      </c>
      <c r="X2231" s="91" t="e">
        <f>IF(A2231&gt;$X$1,$S$1*X2232+(1-$S$1)*G2232,Rawdata!AN2231)</f>
        <v>#DIV/0!</v>
      </c>
      <c r="Y2231" s="91" t="e">
        <f>IF(A2231&gt;$Y$1,$S$1*Y2232+(1-$S$1)*G2232,Rawdata!AO2231)</f>
        <v>#DIV/0!</v>
      </c>
      <c r="Z2231" s="91" t="e">
        <f>IF(A2231&gt;$Z$1,$S$1*Z2232+(1-$S$1)*(G2232-U2232)^2,Rawdata!AP2231)</f>
        <v>#DIV/0!</v>
      </c>
      <c r="AA2231" s="91" t="e">
        <f>IF(A2231&gt;$AA$1,$S$1*AA2232+(1-$S$1)*(G2232-V2232)^2,Rawdata!AQ2231)</f>
        <v>#DIV/0!</v>
      </c>
      <c r="AB2231" s="91" t="e">
        <f>IF(A2231&gt;89,$S$1*AB2232+(1-$S$1)*(G2232-W2232)^2,Rawdata!AR2231)</f>
        <v>#DIV/0!</v>
      </c>
      <c r="AC2231" s="91" t="e">
        <f>IF(A2231&gt;$AC$1,$S$1*AC2232+(1-$S$1)*(G2232-X2232)^2,Rawdata!AS2231)</f>
        <v>#DIV/0!</v>
      </c>
      <c r="AD2231" s="91" t="e">
        <f>IF(A2231&gt;$AD$1,$S$1*AD2232+(1-$S$1)*(G2232-Y2232)^2,Rawdata!AT2231)</f>
        <v>#DIV/0!</v>
      </c>
      <c r="AE2231" s="80" t="e">
        <f t="shared" si="925"/>
        <v>#DIV/0!</v>
      </c>
      <c r="AF2231" s="81" t="e">
        <f t="shared" si="926"/>
        <v>#DIV/0!</v>
      </c>
      <c r="AG2231" s="86">
        <f t="shared" si="948"/>
        <v>0</v>
      </c>
      <c r="AH2231" s="107" t="e">
        <f t="shared" si="951"/>
        <v>#DIV/0!</v>
      </c>
      <c r="AI2231" s="107" t="e">
        <f t="shared" si="927"/>
        <v>#DIV/0!</v>
      </c>
      <c r="AJ2231" s="108" t="e">
        <f t="shared" si="928"/>
        <v>#DIV/0!</v>
      </c>
      <c r="AK2231" s="113" t="e">
        <f t="shared" si="933"/>
        <v>#DIV/0!</v>
      </c>
      <c r="AL2231" s="113" t="e">
        <f t="shared" si="934"/>
        <v>#DIV/0!</v>
      </c>
      <c r="AM2231" s="113" t="e">
        <f t="shared" si="935"/>
        <v>#DIV/0!</v>
      </c>
      <c r="AN2231" s="113" t="e">
        <f t="shared" si="936"/>
        <v>#DIV/0!</v>
      </c>
      <c r="AO2231" s="113" t="e">
        <f t="shared" si="937"/>
        <v>#DIV/0!</v>
      </c>
      <c r="AP2231" s="91" t="e">
        <f t="shared" si="938"/>
        <v>#DIV/0!</v>
      </c>
      <c r="AQ2231" s="91" t="e">
        <f t="shared" si="939"/>
        <v>#DIV/0!</v>
      </c>
      <c r="AR2231" s="91" t="e">
        <f t="shared" si="940"/>
        <v>#DIV/0!</v>
      </c>
      <c r="AS2231" s="91" t="e">
        <f t="shared" si="941"/>
        <v>#DIV/0!</v>
      </c>
      <c r="AT2231" s="91" t="e">
        <f t="shared" si="942"/>
        <v>#DIV/0!</v>
      </c>
      <c r="AU2231" s="113" t="e">
        <f t="shared" si="943"/>
        <v>#DIV/0!</v>
      </c>
      <c r="AV2231" s="113" t="e">
        <f t="shared" si="944"/>
        <v>#DIV/0!</v>
      </c>
      <c r="AW2231" s="113" t="e">
        <f t="shared" si="945"/>
        <v>#DIV/0!</v>
      </c>
      <c r="AX2231" s="113" t="e">
        <f t="shared" si="946"/>
        <v>#DIV/0!</v>
      </c>
      <c r="AY2231" s="113" t="e">
        <f t="shared" si="947"/>
        <v>#DIV/0!</v>
      </c>
    </row>
    <row r="2232" spans="1:51" x14ac:dyDescent="0.25">
      <c r="A2232" s="119"/>
      <c r="B2232" s="83"/>
      <c r="C2232" s="85"/>
      <c r="D2232" s="85"/>
      <c r="E2232" s="85"/>
      <c r="F2232" s="71"/>
      <c r="G2232" s="96"/>
      <c r="H2232" s="16" t="e">
        <f>IF(A2232&gt;$U$1,ROUND(ROUND( U2232*$S$1+(1-$S$1)*G2232,4)+$T$1*ROUND(($S$1*Z2232+(1-$S$1)*(G2232-U2232)^2)^0.5,4),4),Rawdata!AK2232+Rawdata!$T$1*Rawdata!AU2232)</f>
        <v>#DIV/0!</v>
      </c>
      <c r="I2232" s="16" t="e">
        <f>IF(A2232&gt;$V$1,ROUND(ROUND(V2232*$S$1+(1-$S$1)*G2232,4)+$T$1*ROUND(($S$1*AA2232+(1-$S$1)*(G2232-V2232)^2)^0.5,4),4),Rawdata!AL2232+Rawdata!$T$1*Rawdata!AV2232)</f>
        <v>#DIV/0!</v>
      </c>
      <c r="J2232" s="16" t="e">
        <f>IF(A2232&gt;$W$1,ROUND(ROUND( W2232*$S$1+(1-$S$1)*G2232,4)+$T$1*ROUND(($S$1*AB2232+(1-$S$1)*(G2232-W2232)^2)^0.5,4),4),Rawdata!AM2232+Rawdata!$T$1*Rawdata!AW2232)</f>
        <v>#DIV/0!</v>
      </c>
      <c r="K2232" s="16" t="e">
        <f>IF(A2232&gt;$X$1,ROUND(ROUND( X2232*$S$1+(1-$S$1)*G2232,4)+$T$1*ROUND(($S$1*AC2232+(1-$S$1)*(G2232-X2232)^2)^0.5,4),4),Rawdata!AN2232+Rawdata!$T$1*Rawdata!AX2232)</f>
        <v>#DIV/0!</v>
      </c>
      <c r="L2232" s="16" t="e">
        <f>IF(A2232&gt;$Y$1,ROUND(ROUND( Y2232*$S$1+(1-$S$1)*G2232,4)+$T$1*ROUND(($S$1*AD2232+(1-$S$1)*(G2232-Y2232)^2)^0.5,4),4),Rawdata!AO2232+Rawdata!$T$1*Rawdata!AY2232)</f>
        <v>#DIV/0!</v>
      </c>
      <c r="M2232" s="16" t="e">
        <f t="shared" si="929"/>
        <v>#DIV/0!</v>
      </c>
      <c r="N2232" s="16" t="e">
        <f t="shared" si="930"/>
        <v>#DIV/0!</v>
      </c>
      <c r="O2232" s="67"/>
      <c r="P2232" s="67"/>
      <c r="Q2232" s="31" t="e">
        <f t="shared" si="949"/>
        <v>#DIV/0!</v>
      </c>
      <c r="R2232" s="17" t="e">
        <f t="shared" si="950"/>
        <v>#DIV/0!</v>
      </c>
      <c r="S2232" s="37" t="e">
        <f t="shared" si="931"/>
        <v>#DIV/0!</v>
      </c>
      <c r="T2232" s="17" t="e">
        <f t="shared" si="932"/>
        <v>#DIV/0!</v>
      </c>
      <c r="U2232" s="91" t="e">
        <f>IF(A2232&gt;$U$1, U2233*$S$1+(1-$S$1)*G2233,Rawdata!AK2232)</f>
        <v>#DIV/0!</v>
      </c>
      <c r="V2232" s="91" t="e">
        <f>IF(A2232&gt;$V$1,$S$1*V2233+(1-$S$1)*G2233,Rawdata!AL2232)</f>
        <v>#DIV/0!</v>
      </c>
      <c r="W2232" s="91" t="e">
        <f>IF(A2232&gt;$W$1, $S$1*W2233+(1-$S$1)*G2233,Rawdata!AM2232)</f>
        <v>#DIV/0!</v>
      </c>
      <c r="X2232" s="91" t="e">
        <f>IF(A2232&gt;$X$1,$S$1*X2233+(1-$S$1)*G2233,Rawdata!AN2232)</f>
        <v>#DIV/0!</v>
      </c>
      <c r="Y2232" s="91" t="e">
        <f>IF(A2232&gt;$Y$1,$S$1*Y2233+(1-$S$1)*G2233,Rawdata!AO2232)</f>
        <v>#DIV/0!</v>
      </c>
      <c r="Z2232" s="91" t="e">
        <f>IF(A2232&gt;$Z$1,$S$1*Z2233+(1-$S$1)*(G2233-U2233)^2,Rawdata!AP2232)</f>
        <v>#DIV/0!</v>
      </c>
      <c r="AA2232" s="91" t="e">
        <f>IF(A2232&gt;$AA$1,$S$1*AA2233+(1-$S$1)*(G2233-V2233)^2,Rawdata!AQ2232)</f>
        <v>#DIV/0!</v>
      </c>
      <c r="AB2232" s="91" t="e">
        <f>IF(A2232&gt;89,$S$1*AB2233+(1-$S$1)*(G2233-W2233)^2,Rawdata!AR2232)</f>
        <v>#DIV/0!</v>
      </c>
      <c r="AC2232" s="91" t="e">
        <f>IF(A2232&gt;$AC$1,$S$1*AC2233+(1-$S$1)*(G2233-X2233)^2,Rawdata!AS2232)</f>
        <v>#DIV/0!</v>
      </c>
      <c r="AD2232" s="91" t="e">
        <f>IF(A2232&gt;$AD$1,$S$1*AD2233+(1-$S$1)*(G2233-Y2233)^2,Rawdata!AT2232)</f>
        <v>#DIV/0!</v>
      </c>
      <c r="AE2232" s="80" t="e">
        <f t="shared" si="925"/>
        <v>#DIV/0!</v>
      </c>
      <c r="AF2232" s="81" t="e">
        <f t="shared" si="926"/>
        <v>#DIV/0!</v>
      </c>
      <c r="AG2232" s="86">
        <f t="shared" si="948"/>
        <v>0</v>
      </c>
      <c r="AH2232" s="107" t="e">
        <f t="shared" si="951"/>
        <v>#DIV/0!</v>
      </c>
      <c r="AI2232" s="107" t="e">
        <f t="shared" si="927"/>
        <v>#DIV/0!</v>
      </c>
      <c r="AJ2232" s="108" t="e">
        <f t="shared" si="928"/>
        <v>#DIV/0!</v>
      </c>
      <c r="AK2232" s="113" t="e">
        <f t="shared" si="933"/>
        <v>#DIV/0!</v>
      </c>
      <c r="AL2232" s="113" t="e">
        <f t="shared" si="934"/>
        <v>#DIV/0!</v>
      </c>
      <c r="AM2232" s="113" t="e">
        <f t="shared" si="935"/>
        <v>#DIV/0!</v>
      </c>
      <c r="AN2232" s="113" t="e">
        <f t="shared" si="936"/>
        <v>#DIV/0!</v>
      </c>
      <c r="AO2232" s="113" t="e">
        <f t="shared" si="937"/>
        <v>#DIV/0!</v>
      </c>
      <c r="AP2232" s="91" t="e">
        <f t="shared" si="938"/>
        <v>#DIV/0!</v>
      </c>
      <c r="AQ2232" s="91" t="e">
        <f t="shared" si="939"/>
        <v>#DIV/0!</v>
      </c>
      <c r="AR2232" s="91" t="e">
        <f t="shared" si="940"/>
        <v>#DIV/0!</v>
      </c>
      <c r="AS2232" s="91" t="e">
        <f t="shared" si="941"/>
        <v>#DIV/0!</v>
      </c>
      <c r="AT2232" s="91" t="e">
        <f t="shared" si="942"/>
        <v>#DIV/0!</v>
      </c>
      <c r="AU2232" s="113" t="e">
        <f t="shared" si="943"/>
        <v>#DIV/0!</v>
      </c>
      <c r="AV2232" s="113" t="e">
        <f t="shared" si="944"/>
        <v>#DIV/0!</v>
      </c>
      <c r="AW2232" s="113" t="e">
        <f t="shared" si="945"/>
        <v>#DIV/0!</v>
      </c>
      <c r="AX2232" s="113" t="e">
        <f t="shared" si="946"/>
        <v>#DIV/0!</v>
      </c>
      <c r="AY2232" s="113" t="e">
        <f t="shared" si="947"/>
        <v>#DIV/0!</v>
      </c>
    </row>
    <row r="2233" spans="1:51" x14ac:dyDescent="0.25">
      <c r="A2233" s="119"/>
      <c r="B2233" s="83"/>
      <c r="C2233" s="85"/>
      <c r="D2233" s="85"/>
      <c r="E2233" s="85"/>
      <c r="F2233" s="71"/>
      <c r="G2233" s="96"/>
      <c r="H2233" s="16" t="e">
        <f>IF(A2233&gt;$U$1,ROUND(ROUND( U2233*$S$1+(1-$S$1)*G2233,4)+$T$1*ROUND(($S$1*Z2233+(1-$S$1)*(G2233-U2233)^2)^0.5,4),4),Rawdata!AK2233+Rawdata!$T$1*Rawdata!AU2233)</f>
        <v>#DIV/0!</v>
      </c>
      <c r="I2233" s="16" t="e">
        <f>IF(A2233&gt;$V$1,ROUND(ROUND(V2233*$S$1+(1-$S$1)*G2233,4)+$T$1*ROUND(($S$1*AA2233+(1-$S$1)*(G2233-V2233)^2)^0.5,4),4),Rawdata!AL2233+Rawdata!$T$1*Rawdata!AV2233)</f>
        <v>#DIV/0!</v>
      </c>
      <c r="J2233" s="16" t="e">
        <f>IF(A2233&gt;$W$1,ROUND(ROUND( W2233*$S$1+(1-$S$1)*G2233,4)+$T$1*ROUND(($S$1*AB2233+(1-$S$1)*(G2233-W2233)^2)^0.5,4),4),Rawdata!AM2233+Rawdata!$T$1*Rawdata!AW2233)</f>
        <v>#DIV/0!</v>
      </c>
      <c r="K2233" s="16" t="e">
        <f>IF(A2233&gt;$X$1,ROUND(ROUND( X2233*$S$1+(1-$S$1)*G2233,4)+$T$1*ROUND(($S$1*AC2233+(1-$S$1)*(G2233-X2233)^2)^0.5,4),4),Rawdata!AN2233+Rawdata!$T$1*Rawdata!AX2233)</f>
        <v>#DIV/0!</v>
      </c>
      <c r="L2233" s="16" t="e">
        <f>IF(A2233&gt;$Y$1,ROUND(ROUND( Y2233*$S$1+(1-$S$1)*G2233,4)+$T$1*ROUND(($S$1*AD2233+(1-$S$1)*(G2233-Y2233)^2)^0.5,4),4),Rawdata!AO2233+Rawdata!$T$1*Rawdata!AY2233)</f>
        <v>#DIV/0!</v>
      </c>
      <c r="M2233" s="16" t="e">
        <f t="shared" si="929"/>
        <v>#DIV/0!</v>
      </c>
      <c r="N2233" s="16" t="e">
        <f t="shared" si="930"/>
        <v>#DIV/0!</v>
      </c>
      <c r="O2233" s="67"/>
      <c r="P2233" s="67"/>
      <c r="Q2233" s="31" t="e">
        <f t="shared" si="949"/>
        <v>#DIV/0!</v>
      </c>
      <c r="R2233" s="17" t="e">
        <f t="shared" si="950"/>
        <v>#DIV/0!</v>
      </c>
      <c r="S2233" s="37" t="e">
        <f t="shared" si="931"/>
        <v>#DIV/0!</v>
      </c>
      <c r="T2233" s="17" t="e">
        <f t="shared" si="932"/>
        <v>#DIV/0!</v>
      </c>
      <c r="U2233" s="91" t="e">
        <f>IF(A2233&gt;$U$1, U2234*$S$1+(1-$S$1)*G2234,Rawdata!AK2233)</f>
        <v>#DIV/0!</v>
      </c>
      <c r="V2233" s="91" t="e">
        <f>IF(A2233&gt;$V$1,$S$1*V2234+(1-$S$1)*G2234,Rawdata!AL2233)</f>
        <v>#DIV/0!</v>
      </c>
      <c r="W2233" s="91" t="e">
        <f>IF(A2233&gt;$W$1, $S$1*W2234+(1-$S$1)*G2234,Rawdata!AM2233)</f>
        <v>#DIV/0!</v>
      </c>
      <c r="X2233" s="91" t="e">
        <f>IF(A2233&gt;$X$1,$S$1*X2234+(1-$S$1)*G2234,Rawdata!AN2233)</f>
        <v>#DIV/0!</v>
      </c>
      <c r="Y2233" s="91" t="e">
        <f>IF(A2233&gt;$Y$1,$S$1*Y2234+(1-$S$1)*G2234,Rawdata!AO2233)</f>
        <v>#DIV/0!</v>
      </c>
      <c r="Z2233" s="91" t="e">
        <f>IF(A2233&gt;$Z$1,$S$1*Z2234+(1-$S$1)*(G2234-U2234)^2,Rawdata!AP2233)</f>
        <v>#DIV/0!</v>
      </c>
      <c r="AA2233" s="91" t="e">
        <f>IF(A2233&gt;$AA$1,$S$1*AA2234+(1-$S$1)*(G2234-V2234)^2,Rawdata!AQ2233)</f>
        <v>#DIV/0!</v>
      </c>
      <c r="AB2233" s="91" t="e">
        <f>IF(A2233&gt;89,$S$1*AB2234+(1-$S$1)*(G2234-W2234)^2,Rawdata!AR2233)</f>
        <v>#DIV/0!</v>
      </c>
      <c r="AC2233" s="91" t="e">
        <f>IF(A2233&gt;$AC$1,$S$1*AC2234+(1-$S$1)*(G2234-X2234)^2,Rawdata!AS2233)</f>
        <v>#DIV/0!</v>
      </c>
      <c r="AD2233" s="91" t="e">
        <f>IF(A2233&gt;$AD$1,$S$1*AD2234+(1-$S$1)*(G2234-Y2234)^2,Rawdata!AT2233)</f>
        <v>#DIV/0!</v>
      </c>
      <c r="AE2233" s="80" t="e">
        <f t="shared" si="925"/>
        <v>#DIV/0!</v>
      </c>
      <c r="AF2233" s="81" t="e">
        <f t="shared" si="926"/>
        <v>#DIV/0!</v>
      </c>
      <c r="AG2233" s="86">
        <f t="shared" si="948"/>
        <v>0</v>
      </c>
      <c r="AH2233" s="107" t="e">
        <f t="shared" si="951"/>
        <v>#DIV/0!</v>
      </c>
      <c r="AI2233" s="107" t="e">
        <f t="shared" si="927"/>
        <v>#DIV/0!</v>
      </c>
      <c r="AJ2233" s="108" t="e">
        <f t="shared" si="928"/>
        <v>#DIV/0!</v>
      </c>
      <c r="AK2233" s="113" t="e">
        <f t="shared" si="933"/>
        <v>#DIV/0!</v>
      </c>
      <c r="AL2233" s="113" t="e">
        <f t="shared" si="934"/>
        <v>#DIV/0!</v>
      </c>
      <c r="AM2233" s="113" t="e">
        <f t="shared" si="935"/>
        <v>#DIV/0!</v>
      </c>
      <c r="AN2233" s="113" t="e">
        <f t="shared" si="936"/>
        <v>#DIV/0!</v>
      </c>
      <c r="AO2233" s="113" t="e">
        <f t="shared" si="937"/>
        <v>#DIV/0!</v>
      </c>
      <c r="AP2233" s="91" t="e">
        <f t="shared" si="938"/>
        <v>#DIV/0!</v>
      </c>
      <c r="AQ2233" s="91" t="e">
        <f t="shared" si="939"/>
        <v>#DIV/0!</v>
      </c>
      <c r="AR2233" s="91" t="e">
        <f t="shared" si="940"/>
        <v>#DIV/0!</v>
      </c>
      <c r="AS2233" s="91" t="e">
        <f t="shared" si="941"/>
        <v>#DIV/0!</v>
      </c>
      <c r="AT2233" s="91" t="e">
        <f t="shared" si="942"/>
        <v>#DIV/0!</v>
      </c>
      <c r="AU2233" s="113" t="e">
        <f t="shared" si="943"/>
        <v>#DIV/0!</v>
      </c>
      <c r="AV2233" s="113" t="e">
        <f t="shared" si="944"/>
        <v>#DIV/0!</v>
      </c>
      <c r="AW2233" s="113" t="e">
        <f t="shared" si="945"/>
        <v>#DIV/0!</v>
      </c>
      <c r="AX2233" s="113" t="e">
        <f t="shared" si="946"/>
        <v>#DIV/0!</v>
      </c>
      <c r="AY2233" s="113" t="e">
        <f t="shared" si="947"/>
        <v>#DIV/0!</v>
      </c>
    </row>
    <row r="2234" spans="1:51" x14ac:dyDescent="0.25">
      <c r="A2234" s="119"/>
      <c r="B2234" s="83"/>
      <c r="C2234" s="85"/>
      <c r="D2234" s="85"/>
      <c r="E2234" s="85"/>
      <c r="F2234" s="71"/>
      <c r="G2234" s="96"/>
      <c r="H2234" s="16" t="e">
        <f>IF(A2234&gt;$U$1,ROUND(ROUND( U2234*$S$1+(1-$S$1)*G2234,4)+$T$1*ROUND(($S$1*Z2234+(1-$S$1)*(G2234-U2234)^2)^0.5,4),4),Rawdata!AK2234+Rawdata!$T$1*Rawdata!AU2234)</f>
        <v>#DIV/0!</v>
      </c>
      <c r="I2234" s="16" t="e">
        <f>IF(A2234&gt;$V$1,ROUND(ROUND(V2234*$S$1+(1-$S$1)*G2234,4)+$T$1*ROUND(($S$1*AA2234+(1-$S$1)*(G2234-V2234)^2)^0.5,4),4),Rawdata!AL2234+Rawdata!$T$1*Rawdata!AV2234)</f>
        <v>#DIV/0!</v>
      </c>
      <c r="J2234" s="16" t="e">
        <f>IF(A2234&gt;$W$1,ROUND(ROUND( W2234*$S$1+(1-$S$1)*G2234,4)+$T$1*ROUND(($S$1*AB2234+(1-$S$1)*(G2234-W2234)^2)^0.5,4),4),Rawdata!AM2234+Rawdata!$T$1*Rawdata!AW2234)</f>
        <v>#DIV/0!</v>
      </c>
      <c r="K2234" s="16" t="e">
        <f>IF(A2234&gt;$X$1,ROUND(ROUND( X2234*$S$1+(1-$S$1)*G2234,4)+$T$1*ROUND(($S$1*AC2234+(1-$S$1)*(G2234-X2234)^2)^0.5,4),4),Rawdata!AN2234+Rawdata!$T$1*Rawdata!AX2234)</f>
        <v>#DIV/0!</v>
      </c>
      <c r="L2234" s="16" t="e">
        <f>IF(A2234&gt;$Y$1,ROUND(ROUND( Y2234*$S$1+(1-$S$1)*G2234,4)+$T$1*ROUND(($S$1*AD2234+(1-$S$1)*(G2234-Y2234)^2)^0.5,4),4),Rawdata!AO2234+Rawdata!$T$1*Rawdata!AY2234)</f>
        <v>#DIV/0!</v>
      </c>
      <c r="M2234" s="16" t="e">
        <f t="shared" si="929"/>
        <v>#DIV/0!</v>
      </c>
      <c r="N2234" s="16" t="e">
        <f t="shared" si="930"/>
        <v>#DIV/0!</v>
      </c>
      <c r="O2234" s="67"/>
      <c r="P2234" s="67"/>
      <c r="Q2234" s="31" t="e">
        <f t="shared" si="949"/>
        <v>#DIV/0!</v>
      </c>
      <c r="R2234" s="17" t="e">
        <f t="shared" si="950"/>
        <v>#DIV/0!</v>
      </c>
      <c r="S2234" s="37" t="e">
        <f t="shared" si="931"/>
        <v>#DIV/0!</v>
      </c>
      <c r="T2234" s="17" t="e">
        <f t="shared" si="932"/>
        <v>#DIV/0!</v>
      </c>
      <c r="U2234" s="91" t="e">
        <f>IF(A2234&gt;$U$1, U2235*$S$1+(1-$S$1)*G2235,Rawdata!AK2234)</f>
        <v>#DIV/0!</v>
      </c>
      <c r="V2234" s="91" t="e">
        <f>IF(A2234&gt;$V$1,$S$1*V2235+(1-$S$1)*G2235,Rawdata!AL2234)</f>
        <v>#DIV/0!</v>
      </c>
      <c r="W2234" s="91" t="e">
        <f>IF(A2234&gt;$W$1, $S$1*W2235+(1-$S$1)*G2235,Rawdata!AM2234)</f>
        <v>#DIV/0!</v>
      </c>
      <c r="X2234" s="91" t="e">
        <f>IF(A2234&gt;$X$1,$S$1*X2235+(1-$S$1)*G2235,Rawdata!AN2234)</f>
        <v>#DIV/0!</v>
      </c>
      <c r="Y2234" s="91" t="e">
        <f>IF(A2234&gt;$Y$1,$S$1*Y2235+(1-$S$1)*G2235,Rawdata!AO2234)</f>
        <v>#DIV/0!</v>
      </c>
      <c r="Z2234" s="91" t="e">
        <f>IF(A2234&gt;$Z$1,$S$1*Z2235+(1-$S$1)*(G2235-U2235)^2,Rawdata!AP2234)</f>
        <v>#DIV/0!</v>
      </c>
      <c r="AA2234" s="91" t="e">
        <f>IF(A2234&gt;$AA$1,$S$1*AA2235+(1-$S$1)*(G2235-V2235)^2,Rawdata!AQ2234)</f>
        <v>#DIV/0!</v>
      </c>
      <c r="AB2234" s="91" t="e">
        <f>IF(A2234&gt;89,$S$1*AB2235+(1-$S$1)*(G2235-W2235)^2,Rawdata!AR2234)</f>
        <v>#DIV/0!</v>
      </c>
      <c r="AC2234" s="91" t="e">
        <f>IF(A2234&gt;$AC$1,$S$1*AC2235+(1-$S$1)*(G2235-X2235)^2,Rawdata!AS2234)</f>
        <v>#DIV/0!</v>
      </c>
      <c r="AD2234" s="91" t="e">
        <f>IF(A2234&gt;$AD$1,$S$1*AD2235+(1-$S$1)*(G2235-Y2235)^2,Rawdata!AT2234)</f>
        <v>#DIV/0!</v>
      </c>
      <c r="AE2234" s="80" t="e">
        <f t="shared" si="925"/>
        <v>#DIV/0!</v>
      </c>
      <c r="AF2234" s="81" t="e">
        <f t="shared" si="926"/>
        <v>#DIV/0!</v>
      </c>
      <c r="AG2234" s="86">
        <f t="shared" si="948"/>
        <v>0</v>
      </c>
      <c r="AH2234" s="107" t="e">
        <f t="shared" si="951"/>
        <v>#DIV/0!</v>
      </c>
      <c r="AI2234" s="107" t="e">
        <f t="shared" si="927"/>
        <v>#DIV/0!</v>
      </c>
      <c r="AJ2234" s="108" t="e">
        <f t="shared" si="928"/>
        <v>#DIV/0!</v>
      </c>
      <c r="AK2234" s="113" t="e">
        <f t="shared" si="933"/>
        <v>#DIV/0!</v>
      </c>
      <c r="AL2234" s="113" t="e">
        <f t="shared" si="934"/>
        <v>#DIV/0!</v>
      </c>
      <c r="AM2234" s="113" t="e">
        <f t="shared" si="935"/>
        <v>#DIV/0!</v>
      </c>
      <c r="AN2234" s="113" t="e">
        <f t="shared" si="936"/>
        <v>#DIV/0!</v>
      </c>
      <c r="AO2234" s="113" t="e">
        <f t="shared" si="937"/>
        <v>#DIV/0!</v>
      </c>
      <c r="AP2234" s="91" t="e">
        <f t="shared" si="938"/>
        <v>#DIV/0!</v>
      </c>
      <c r="AQ2234" s="91" t="e">
        <f t="shared" si="939"/>
        <v>#DIV/0!</v>
      </c>
      <c r="AR2234" s="91" t="e">
        <f t="shared" si="940"/>
        <v>#DIV/0!</v>
      </c>
      <c r="AS2234" s="91" t="e">
        <f t="shared" si="941"/>
        <v>#DIV/0!</v>
      </c>
      <c r="AT2234" s="91" t="e">
        <f t="shared" si="942"/>
        <v>#DIV/0!</v>
      </c>
      <c r="AU2234" s="113" t="e">
        <f t="shared" si="943"/>
        <v>#DIV/0!</v>
      </c>
      <c r="AV2234" s="113" t="e">
        <f t="shared" si="944"/>
        <v>#DIV/0!</v>
      </c>
      <c r="AW2234" s="113" t="e">
        <f t="shared" si="945"/>
        <v>#DIV/0!</v>
      </c>
      <c r="AX2234" s="113" t="e">
        <f t="shared" si="946"/>
        <v>#DIV/0!</v>
      </c>
      <c r="AY2234" s="113" t="e">
        <f t="shared" si="947"/>
        <v>#DIV/0!</v>
      </c>
    </row>
    <row r="2235" spans="1:51" x14ac:dyDescent="0.25">
      <c r="A2235" s="119"/>
      <c r="B2235" s="83"/>
      <c r="C2235" s="85"/>
      <c r="D2235" s="85"/>
      <c r="E2235" s="85"/>
      <c r="F2235" s="71"/>
      <c r="G2235" s="96"/>
      <c r="H2235" s="16" t="e">
        <f>IF(A2235&gt;$U$1,ROUND(ROUND( U2235*$S$1+(1-$S$1)*G2235,4)+$T$1*ROUND(($S$1*Z2235+(1-$S$1)*(G2235-U2235)^2)^0.5,4),4),Rawdata!AK2235+Rawdata!$T$1*Rawdata!AU2235)</f>
        <v>#DIV/0!</v>
      </c>
      <c r="I2235" s="16" t="e">
        <f>IF(A2235&gt;$V$1,ROUND(ROUND(V2235*$S$1+(1-$S$1)*G2235,4)+$T$1*ROUND(($S$1*AA2235+(1-$S$1)*(G2235-V2235)^2)^0.5,4),4),Rawdata!AL2235+Rawdata!$T$1*Rawdata!AV2235)</f>
        <v>#DIV/0!</v>
      </c>
      <c r="J2235" s="16" t="e">
        <f>IF(A2235&gt;$W$1,ROUND(ROUND( W2235*$S$1+(1-$S$1)*G2235,4)+$T$1*ROUND(($S$1*AB2235+(1-$S$1)*(G2235-W2235)^2)^0.5,4),4),Rawdata!AM2235+Rawdata!$T$1*Rawdata!AW2235)</f>
        <v>#DIV/0!</v>
      </c>
      <c r="K2235" s="16" t="e">
        <f>IF(A2235&gt;$X$1,ROUND(ROUND( X2235*$S$1+(1-$S$1)*G2235,4)+$T$1*ROUND(($S$1*AC2235+(1-$S$1)*(G2235-X2235)^2)^0.5,4),4),Rawdata!AN2235+Rawdata!$T$1*Rawdata!AX2235)</f>
        <v>#DIV/0!</v>
      </c>
      <c r="L2235" s="16" t="e">
        <f>IF(A2235&gt;$Y$1,ROUND(ROUND( Y2235*$S$1+(1-$S$1)*G2235,4)+$T$1*ROUND(($S$1*AD2235+(1-$S$1)*(G2235-Y2235)^2)^0.5,4),4),Rawdata!AO2235+Rawdata!$T$1*Rawdata!AY2235)</f>
        <v>#DIV/0!</v>
      </c>
      <c r="M2235" s="16" t="e">
        <f t="shared" si="929"/>
        <v>#DIV/0!</v>
      </c>
      <c r="N2235" s="16" t="e">
        <f t="shared" si="930"/>
        <v>#DIV/0!</v>
      </c>
      <c r="O2235" s="67"/>
      <c r="P2235" s="67"/>
      <c r="Q2235" s="31" t="e">
        <f t="shared" si="949"/>
        <v>#DIV/0!</v>
      </c>
      <c r="R2235" s="17" t="e">
        <f t="shared" si="950"/>
        <v>#DIV/0!</v>
      </c>
      <c r="S2235" s="37" t="e">
        <f t="shared" si="931"/>
        <v>#DIV/0!</v>
      </c>
      <c r="T2235" s="17" t="e">
        <f t="shared" si="932"/>
        <v>#DIV/0!</v>
      </c>
      <c r="U2235" s="91" t="e">
        <f>IF(A2235&gt;$U$1, U2236*$S$1+(1-$S$1)*G2236,Rawdata!AK2235)</f>
        <v>#DIV/0!</v>
      </c>
      <c r="V2235" s="91" t="e">
        <f>IF(A2235&gt;$V$1,$S$1*V2236+(1-$S$1)*G2236,Rawdata!AL2235)</f>
        <v>#DIV/0!</v>
      </c>
      <c r="W2235" s="91" t="e">
        <f>IF(A2235&gt;$W$1, $S$1*W2236+(1-$S$1)*G2236,Rawdata!AM2235)</f>
        <v>#DIV/0!</v>
      </c>
      <c r="X2235" s="91" t="e">
        <f>IF(A2235&gt;$X$1,$S$1*X2236+(1-$S$1)*G2236,Rawdata!AN2235)</f>
        <v>#DIV/0!</v>
      </c>
      <c r="Y2235" s="91" t="e">
        <f>IF(A2235&gt;$Y$1,$S$1*Y2236+(1-$S$1)*G2236,Rawdata!AO2235)</f>
        <v>#DIV/0!</v>
      </c>
      <c r="Z2235" s="91" t="e">
        <f>IF(A2235&gt;$Z$1,$S$1*Z2236+(1-$S$1)*(G2236-U2236)^2,Rawdata!AP2235)</f>
        <v>#DIV/0!</v>
      </c>
      <c r="AA2235" s="91" t="e">
        <f>IF(A2235&gt;$AA$1,$S$1*AA2236+(1-$S$1)*(G2236-V2236)^2,Rawdata!AQ2235)</f>
        <v>#DIV/0!</v>
      </c>
      <c r="AB2235" s="91" t="e">
        <f>IF(A2235&gt;89,$S$1*AB2236+(1-$S$1)*(G2236-W2236)^2,Rawdata!AR2235)</f>
        <v>#DIV/0!</v>
      </c>
      <c r="AC2235" s="91" t="e">
        <f>IF(A2235&gt;$AC$1,$S$1*AC2236+(1-$S$1)*(G2236-X2236)^2,Rawdata!AS2235)</f>
        <v>#DIV/0!</v>
      </c>
      <c r="AD2235" s="91" t="e">
        <f>IF(A2235&gt;$AD$1,$S$1*AD2236+(1-$S$1)*(G2236-Y2236)^2,Rawdata!AT2235)</f>
        <v>#DIV/0!</v>
      </c>
      <c r="AE2235" s="80" t="e">
        <f t="shared" si="925"/>
        <v>#DIV/0!</v>
      </c>
      <c r="AF2235" s="81" t="e">
        <f t="shared" si="926"/>
        <v>#DIV/0!</v>
      </c>
      <c r="AG2235" s="86">
        <f t="shared" si="948"/>
        <v>0</v>
      </c>
      <c r="AH2235" s="107" t="e">
        <f t="shared" si="951"/>
        <v>#DIV/0!</v>
      </c>
      <c r="AI2235" s="107" t="e">
        <f t="shared" si="927"/>
        <v>#DIV/0!</v>
      </c>
      <c r="AJ2235" s="108" t="e">
        <f t="shared" si="928"/>
        <v>#DIV/0!</v>
      </c>
      <c r="AK2235" s="113" t="e">
        <f t="shared" si="933"/>
        <v>#DIV/0!</v>
      </c>
      <c r="AL2235" s="113" t="e">
        <f t="shared" si="934"/>
        <v>#DIV/0!</v>
      </c>
      <c r="AM2235" s="113" t="e">
        <f t="shared" si="935"/>
        <v>#DIV/0!</v>
      </c>
      <c r="AN2235" s="113" t="e">
        <f t="shared" si="936"/>
        <v>#DIV/0!</v>
      </c>
      <c r="AO2235" s="113" t="e">
        <f t="shared" si="937"/>
        <v>#DIV/0!</v>
      </c>
      <c r="AP2235" s="91" t="e">
        <f t="shared" si="938"/>
        <v>#DIV/0!</v>
      </c>
      <c r="AQ2235" s="91" t="e">
        <f t="shared" si="939"/>
        <v>#DIV/0!</v>
      </c>
      <c r="AR2235" s="91" t="e">
        <f t="shared" si="940"/>
        <v>#DIV/0!</v>
      </c>
      <c r="AS2235" s="91" t="e">
        <f t="shared" si="941"/>
        <v>#DIV/0!</v>
      </c>
      <c r="AT2235" s="91" t="e">
        <f t="shared" si="942"/>
        <v>#DIV/0!</v>
      </c>
      <c r="AU2235" s="113" t="e">
        <f t="shared" si="943"/>
        <v>#DIV/0!</v>
      </c>
      <c r="AV2235" s="113" t="e">
        <f t="shared" si="944"/>
        <v>#DIV/0!</v>
      </c>
      <c r="AW2235" s="113" t="e">
        <f t="shared" si="945"/>
        <v>#DIV/0!</v>
      </c>
      <c r="AX2235" s="113" t="e">
        <f t="shared" si="946"/>
        <v>#DIV/0!</v>
      </c>
      <c r="AY2235" s="113" t="e">
        <f t="shared" si="947"/>
        <v>#DIV/0!</v>
      </c>
    </row>
    <row r="2236" spans="1:51" x14ac:dyDescent="0.25">
      <c r="A2236" s="119"/>
      <c r="B2236" s="83"/>
      <c r="C2236" s="85"/>
      <c r="D2236" s="85"/>
      <c r="E2236" s="85"/>
      <c r="F2236" s="71"/>
      <c r="G2236" s="96"/>
      <c r="H2236" s="16" t="e">
        <f>IF(A2236&gt;$U$1,ROUND(ROUND( U2236*$S$1+(1-$S$1)*G2236,4)+$T$1*ROUND(($S$1*Z2236+(1-$S$1)*(G2236-U2236)^2)^0.5,4),4),Rawdata!AK2236+Rawdata!$T$1*Rawdata!AU2236)</f>
        <v>#DIV/0!</v>
      </c>
      <c r="I2236" s="16" t="e">
        <f>IF(A2236&gt;$V$1,ROUND(ROUND(V2236*$S$1+(1-$S$1)*G2236,4)+$T$1*ROUND(($S$1*AA2236+(1-$S$1)*(G2236-V2236)^2)^0.5,4),4),Rawdata!AL2236+Rawdata!$T$1*Rawdata!AV2236)</f>
        <v>#DIV/0!</v>
      </c>
      <c r="J2236" s="16" t="e">
        <f>IF(A2236&gt;$W$1,ROUND(ROUND( W2236*$S$1+(1-$S$1)*G2236,4)+$T$1*ROUND(($S$1*AB2236+(1-$S$1)*(G2236-W2236)^2)^0.5,4),4),Rawdata!AM2236+Rawdata!$T$1*Rawdata!AW2236)</f>
        <v>#DIV/0!</v>
      </c>
      <c r="K2236" s="16" t="e">
        <f>IF(A2236&gt;$X$1,ROUND(ROUND( X2236*$S$1+(1-$S$1)*G2236,4)+$T$1*ROUND(($S$1*AC2236+(1-$S$1)*(G2236-X2236)^2)^0.5,4),4),Rawdata!AN2236+Rawdata!$T$1*Rawdata!AX2236)</f>
        <v>#DIV/0!</v>
      </c>
      <c r="L2236" s="16" t="e">
        <f>IF(A2236&gt;$Y$1,ROUND(ROUND( Y2236*$S$1+(1-$S$1)*G2236,4)+$T$1*ROUND(($S$1*AD2236+(1-$S$1)*(G2236-Y2236)^2)^0.5,4),4),Rawdata!AO2236+Rawdata!$T$1*Rawdata!AY2236)</f>
        <v>#DIV/0!</v>
      </c>
      <c r="M2236" s="16" t="e">
        <f t="shared" si="929"/>
        <v>#DIV/0!</v>
      </c>
      <c r="N2236" s="16" t="e">
        <f t="shared" si="930"/>
        <v>#DIV/0!</v>
      </c>
      <c r="O2236" s="67"/>
      <c r="P2236" s="67"/>
      <c r="Q2236" s="31" t="e">
        <f t="shared" si="949"/>
        <v>#DIV/0!</v>
      </c>
      <c r="R2236" s="17" t="e">
        <f t="shared" si="950"/>
        <v>#DIV/0!</v>
      </c>
      <c r="S2236" s="37" t="e">
        <f t="shared" si="931"/>
        <v>#DIV/0!</v>
      </c>
      <c r="T2236" s="17" t="e">
        <f t="shared" si="932"/>
        <v>#DIV/0!</v>
      </c>
      <c r="U2236" s="91" t="e">
        <f>IF(A2236&gt;$U$1, U2237*$S$1+(1-$S$1)*G2237,Rawdata!AK2236)</f>
        <v>#DIV/0!</v>
      </c>
      <c r="V2236" s="91" t="e">
        <f>IF(A2236&gt;$V$1,$S$1*V2237+(1-$S$1)*G2237,Rawdata!AL2236)</f>
        <v>#DIV/0!</v>
      </c>
      <c r="W2236" s="91" t="e">
        <f>IF(A2236&gt;$W$1, $S$1*W2237+(1-$S$1)*G2237,Rawdata!AM2236)</f>
        <v>#DIV/0!</v>
      </c>
      <c r="X2236" s="91" t="e">
        <f>IF(A2236&gt;$X$1,$S$1*X2237+(1-$S$1)*G2237,Rawdata!AN2236)</f>
        <v>#DIV/0!</v>
      </c>
      <c r="Y2236" s="91" t="e">
        <f>IF(A2236&gt;$Y$1,$S$1*Y2237+(1-$S$1)*G2237,Rawdata!AO2236)</f>
        <v>#DIV/0!</v>
      </c>
      <c r="Z2236" s="91" t="e">
        <f>IF(A2236&gt;$Z$1,$S$1*Z2237+(1-$S$1)*(G2237-U2237)^2,Rawdata!AP2236)</f>
        <v>#DIV/0!</v>
      </c>
      <c r="AA2236" s="91" t="e">
        <f>IF(A2236&gt;$AA$1,$S$1*AA2237+(1-$S$1)*(G2237-V2237)^2,Rawdata!AQ2236)</f>
        <v>#DIV/0!</v>
      </c>
      <c r="AB2236" s="91" t="e">
        <f>IF(A2236&gt;89,$S$1*AB2237+(1-$S$1)*(G2237-W2237)^2,Rawdata!AR2236)</f>
        <v>#DIV/0!</v>
      </c>
      <c r="AC2236" s="91" t="e">
        <f>IF(A2236&gt;$AC$1,$S$1*AC2237+(1-$S$1)*(G2237-X2237)^2,Rawdata!AS2236)</f>
        <v>#DIV/0!</v>
      </c>
      <c r="AD2236" s="91" t="e">
        <f>IF(A2236&gt;$AD$1,$S$1*AD2237+(1-$S$1)*(G2237-Y2237)^2,Rawdata!AT2236)</f>
        <v>#DIV/0!</v>
      </c>
      <c r="AE2236" s="80" t="e">
        <f t="shared" si="925"/>
        <v>#DIV/0!</v>
      </c>
      <c r="AF2236" s="81" t="e">
        <f t="shared" si="926"/>
        <v>#DIV/0!</v>
      </c>
      <c r="AG2236" s="86">
        <f t="shared" si="948"/>
        <v>0</v>
      </c>
      <c r="AH2236" s="107" t="e">
        <f t="shared" si="951"/>
        <v>#DIV/0!</v>
      </c>
      <c r="AI2236" s="107" t="e">
        <f t="shared" si="927"/>
        <v>#DIV/0!</v>
      </c>
      <c r="AJ2236" s="108" t="e">
        <f t="shared" si="928"/>
        <v>#DIV/0!</v>
      </c>
      <c r="AK2236" s="113" t="e">
        <f t="shared" si="933"/>
        <v>#DIV/0!</v>
      </c>
      <c r="AL2236" s="113" t="e">
        <f t="shared" si="934"/>
        <v>#DIV/0!</v>
      </c>
      <c r="AM2236" s="113" t="e">
        <f t="shared" si="935"/>
        <v>#DIV/0!</v>
      </c>
      <c r="AN2236" s="113" t="e">
        <f t="shared" si="936"/>
        <v>#DIV/0!</v>
      </c>
      <c r="AO2236" s="113" t="e">
        <f t="shared" si="937"/>
        <v>#DIV/0!</v>
      </c>
      <c r="AP2236" s="91" t="e">
        <f t="shared" si="938"/>
        <v>#DIV/0!</v>
      </c>
      <c r="AQ2236" s="91" t="e">
        <f t="shared" si="939"/>
        <v>#DIV/0!</v>
      </c>
      <c r="AR2236" s="91" t="e">
        <f t="shared" si="940"/>
        <v>#DIV/0!</v>
      </c>
      <c r="AS2236" s="91" t="e">
        <f t="shared" si="941"/>
        <v>#DIV/0!</v>
      </c>
      <c r="AT2236" s="91" t="e">
        <f t="shared" si="942"/>
        <v>#DIV/0!</v>
      </c>
      <c r="AU2236" s="113" t="e">
        <f t="shared" si="943"/>
        <v>#DIV/0!</v>
      </c>
      <c r="AV2236" s="113" t="e">
        <f t="shared" si="944"/>
        <v>#DIV/0!</v>
      </c>
      <c r="AW2236" s="113" t="e">
        <f t="shared" si="945"/>
        <v>#DIV/0!</v>
      </c>
      <c r="AX2236" s="113" t="e">
        <f t="shared" si="946"/>
        <v>#DIV/0!</v>
      </c>
      <c r="AY2236" s="113" t="e">
        <f t="shared" si="947"/>
        <v>#DIV/0!</v>
      </c>
    </row>
    <row r="2237" spans="1:51" x14ac:dyDescent="0.25">
      <c r="A2237" s="119"/>
      <c r="B2237" s="83"/>
      <c r="C2237" s="85"/>
      <c r="D2237" s="85"/>
      <c r="E2237" s="85"/>
      <c r="F2237" s="71"/>
      <c r="G2237" s="96"/>
      <c r="H2237" s="16" t="e">
        <f>IF(A2237&gt;$U$1,ROUND(ROUND( U2237*$S$1+(1-$S$1)*G2237,4)+$T$1*ROUND(($S$1*Z2237+(1-$S$1)*(G2237-U2237)^2)^0.5,4),4),Rawdata!AK2237+Rawdata!$T$1*Rawdata!AU2237)</f>
        <v>#DIV/0!</v>
      </c>
      <c r="I2237" s="16" t="e">
        <f>IF(A2237&gt;$V$1,ROUND(ROUND(V2237*$S$1+(1-$S$1)*G2237,4)+$T$1*ROUND(($S$1*AA2237+(1-$S$1)*(G2237-V2237)^2)^0.5,4),4),Rawdata!AL2237+Rawdata!$T$1*Rawdata!AV2237)</f>
        <v>#DIV/0!</v>
      </c>
      <c r="J2237" s="16" t="e">
        <f>IF(A2237&gt;$W$1,ROUND(ROUND( W2237*$S$1+(1-$S$1)*G2237,4)+$T$1*ROUND(($S$1*AB2237+(1-$S$1)*(G2237-W2237)^2)^0.5,4),4),Rawdata!AM2237+Rawdata!$T$1*Rawdata!AW2237)</f>
        <v>#DIV/0!</v>
      </c>
      <c r="K2237" s="16" t="e">
        <f>IF(A2237&gt;$X$1,ROUND(ROUND( X2237*$S$1+(1-$S$1)*G2237,4)+$T$1*ROUND(($S$1*AC2237+(1-$S$1)*(G2237-X2237)^2)^0.5,4),4),Rawdata!AN2237+Rawdata!$T$1*Rawdata!AX2237)</f>
        <v>#DIV/0!</v>
      </c>
      <c r="L2237" s="16" t="e">
        <f>IF(A2237&gt;$Y$1,ROUND(ROUND( Y2237*$S$1+(1-$S$1)*G2237,4)+$T$1*ROUND(($S$1*AD2237+(1-$S$1)*(G2237-Y2237)^2)^0.5,4),4),Rawdata!AO2237+Rawdata!$T$1*Rawdata!AY2237)</f>
        <v>#DIV/0!</v>
      </c>
      <c r="M2237" s="16" t="e">
        <f t="shared" si="929"/>
        <v>#DIV/0!</v>
      </c>
      <c r="N2237" s="16" t="e">
        <f t="shared" si="930"/>
        <v>#DIV/0!</v>
      </c>
      <c r="O2237" s="67"/>
      <c r="P2237" s="67"/>
      <c r="Q2237" s="31" t="e">
        <f t="shared" si="949"/>
        <v>#DIV/0!</v>
      </c>
      <c r="R2237" s="17" t="e">
        <f t="shared" si="950"/>
        <v>#DIV/0!</v>
      </c>
      <c r="S2237" s="37" t="e">
        <f t="shared" si="931"/>
        <v>#DIV/0!</v>
      </c>
      <c r="T2237" s="17" t="e">
        <f t="shared" si="932"/>
        <v>#DIV/0!</v>
      </c>
      <c r="U2237" s="91" t="e">
        <f>IF(A2237&gt;$U$1, U2238*$S$1+(1-$S$1)*G2238,Rawdata!AK2237)</f>
        <v>#DIV/0!</v>
      </c>
      <c r="V2237" s="91" t="e">
        <f>IF(A2237&gt;$V$1,$S$1*V2238+(1-$S$1)*G2238,Rawdata!AL2237)</f>
        <v>#DIV/0!</v>
      </c>
      <c r="W2237" s="91" t="e">
        <f>IF(A2237&gt;$W$1, $S$1*W2238+(1-$S$1)*G2238,Rawdata!AM2237)</f>
        <v>#DIV/0!</v>
      </c>
      <c r="X2237" s="91" t="e">
        <f>IF(A2237&gt;$X$1,$S$1*X2238+(1-$S$1)*G2238,Rawdata!AN2237)</f>
        <v>#DIV/0!</v>
      </c>
      <c r="Y2237" s="91" t="e">
        <f>IF(A2237&gt;$Y$1,$S$1*Y2238+(1-$S$1)*G2238,Rawdata!AO2237)</f>
        <v>#DIV/0!</v>
      </c>
      <c r="Z2237" s="91" t="e">
        <f>IF(A2237&gt;$Z$1,$S$1*Z2238+(1-$S$1)*(G2238-U2238)^2,Rawdata!AP2237)</f>
        <v>#DIV/0!</v>
      </c>
      <c r="AA2237" s="91" t="e">
        <f>IF(A2237&gt;$AA$1,$S$1*AA2238+(1-$S$1)*(G2238-V2238)^2,Rawdata!AQ2237)</f>
        <v>#DIV/0!</v>
      </c>
      <c r="AB2237" s="91" t="e">
        <f>IF(A2237&gt;89,$S$1*AB2238+(1-$S$1)*(G2238-W2238)^2,Rawdata!AR2237)</f>
        <v>#DIV/0!</v>
      </c>
      <c r="AC2237" s="91" t="e">
        <f>IF(A2237&gt;$AC$1,$S$1*AC2238+(1-$S$1)*(G2238-X2238)^2,Rawdata!AS2237)</f>
        <v>#DIV/0!</v>
      </c>
      <c r="AD2237" s="91" t="e">
        <f>IF(A2237&gt;$AD$1,$S$1*AD2238+(1-$S$1)*(G2238-Y2238)^2,Rawdata!AT2237)</f>
        <v>#DIV/0!</v>
      </c>
      <c r="AE2237" s="80" t="e">
        <f t="shared" si="925"/>
        <v>#DIV/0!</v>
      </c>
      <c r="AF2237" s="81" t="e">
        <f t="shared" si="926"/>
        <v>#DIV/0!</v>
      </c>
      <c r="AG2237" s="86">
        <f t="shared" si="948"/>
        <v>0</v>
      </c>
      <c r="AH2237" s="107" t="e">
        <f t="shared" si="951"/>
        <v>#DIV/0!</v>
      </c>
      <c r="AI2237" s="107" t="e">
        <f t="shared" si="927"/>
        <v>#DIV/0!</v>
      </c>
      <c r="AJ2237" s="108" t="e">
        <f t="shared" si="928"/>
        <v>#DIV/0!</v>
      </c>
      <c r="AK2237" s="113" t="e">
        <f t="shared" si="933"/>
        <v>#DIV/0!</v>
      </c>
      <c r="AL2237" s="113" t="e">
        <f t="shared" si="934"/>
        <v>#DIV/0!</v>
      </c>
      <c r="AM2237" s="113" t="e">
        <f t="shared" si="935"/>
        <v>#DIV/0!</v>
      </c>
      <c r="AN2237" s="113" t="e">
        <f t="shared" si="936"/>
        <v>#DIV/0!</v>
      </c>
      <c r="AO2237" s="113" t="e">
        <f t="shared" si="937"/>
        <v>#DIV/0!</v>
      </c>
      <c r="AP2237" s="91" t="e">
        <f t="shared" si="938"/>
        <v>#DIV/0!</v>
      </c>
      <c r="AQ2237" s="91" t="e">
        <f t="shared" si="939"/>
        <v>#DIV/0!</v>
      </c>
      <c r="AR2237" s="91" t="e">
        <f t="shared" si="940"/>
        <v>#DIV/0!</v>
      </c>
      <c r="AS2237" s="91" t="e">
        <f t="shared" si="941"/>
        <v>#DIV/0!</v>
      </c>
      <c r="AT2237" s="91" t="e">
        <f t="shared" si="942"/>
        <v>#DIV/0!</v>
      </c>
      <c r="AU2237" s="113" t="e">
        <f t="shared" si="943"/>
        <v>#DIV/0!</v>
      </c>
      <c r="AV2237" s="113" t="e">
        <f t="shared" si="944"/>
        <v>#DIV/0!</v>
      </c>
      <c r="AW2237" s="113" t="e">
        <f t="shared" si="945"/>
        <v>#DIV/0!</v>
      </c>
      <c r="AX2237" s="113" t="e">
        <f t="shared" si="946"/>
        <v>#DIV/0!</v>
      </c>
      <c r="AY2237" s="113" t="e">
        <f t="shared" si="947"/>
        <v>#DIV/0!</v>
      </c>
    </row>
    <row r="2238" spans="1:51" x14ac:dyDescent="0.25">
      <c r="A2238" s="119"/>
      <c r="B2238" s="83"/>
      <c r="C2238" s="85"/>
      <c r="D2238" s="85"/>
      <c r="E2238" s="85"/>
      <c r="F2238" s="71"/>
      <c r="G2238" s="96"/>
      <c r="H2238" s="16" t="e">
        <f>IF(A2238&gt;$U$1,ROUND(ROUND( U2238*$S$1+(1-$S$1)*G2238,4)+$T$1*ROUND(($S$1*Z2238+(1-$S$1)*(G2238-U2238)^2)^0.5,4),4),Rawdata!AK2238+Rawdata!$T$1*Rawdata!AU2238)</f>
        <v>#DIV/0!</v>
      </c>
      <c r="I2238" s="16" t="e">
        <f>IF(A2238&gt;$V$1,ROUND(ROUND(V2238*$S$1+(1-$S$1)*G2238,4)+$T$1*ROUND(($S$1*AA2238+(1-$S$1)*(G2238-V2238)^2)^0.5,4),4),Rawdata!AL2238+Rawdata!$T$1*Rawdata!AV2238)</f>
        <v>#DIV/0!</v>
      </c>
      <c r="J2238" s="16" t="e">
        <f>IF(A2238&gt;$W$1,ROUND(ROUND( W2238*$S$1+(1-$S$1)*G2238,4)+$T$1*ROUND(($S$1*AB2238+(1-$S$1)*(G2238-W2238)^2)^0.5,4),4),Rawdata!AM2238+Rawdata!$T$1*Rawdata!AW2238)</f>
        <v>#DIV/0!</v>
      </c>
      <c r="K2238" s="16" t="e">
        <f>IF(A2238&gt;$X$1,ROUND(ROUND( X2238*$S$1+(1-$S$1)*G2238,4)+$T$1*ROUND(($S$1*AC2238+(1-$S$1)*(G2238-X2238)^2)^0.5,4),4),Rawdata!AN2238+Rawdata!$T$1*Rawdata!AX2238)</f>
        <v>#DIV/0!</v>
      </c>
      <c r="L2238" s="16" t="e">
        <f>IF(A2238&gt;$Y$1,ROUND(ROUND( Y2238*$S$1+(1-$S$1)*G2238,4)+$T$1*ROUND(($S$1*AD2238+(1-$S$1)*(G2238-Y2238)^2)^0.5,4),4),Rawdata!AO2238+Rawdata!$T$1*Rawdata!AY2238)</f>
        <v>#DIV/0!</v>
      </c>
      <c r="M2238" s="16" t="e">
        <f t="shared" si="929"/>
        <v>#DIV/0!</v>
      </c>
      <c r="N2238" s="16" t="e">
        <f t="shared" si="930"/>
        <v>#DIV/0!</v>
      </c>
      <c r="O2238" s="67"/>
      <c r="P2238" s="67"/>
      <c r="Q2238" s="31" t="e">
        <f t="shared" si="949"/>
        <v>#DIV/0!</v>
      </c>
      <c r="R2238" s="17" t="e">
        <f t="shared" si="950"/>
        <v>#DIV/0!</v>
      </c>
      <c r="S2238" s="37" t="e">
        <f t="shared" si="931"/>
        <v>#DIV/0!</v>
      </c>
      <c r="T2238" s="17" t="e">
        <f t="shared" si="932"/>
        <v>#DIV/0!</v>
      </c>
      <c r="U2238" s="91" t="e">
        <f>IF(A2238&gt;$U$1, U2239*$S$1+(1-$S$1)*G2239,Rawdata!AK2238)</f>
        <v>#DIV/0!</v>
      </c>
      <c r="V2238" s="91" t="e">
        <f>IF(A2238&gt;$V$1,$S$1*V2239+(1-$S$1)*G2239,Rawdata!AL2238)</f>
        <v>#DIV/0!</v>
      </c>
      <c r="W2238" s="91" t="e">
        <f>IF(A2238&gt;$W$1, $S$1*W2239+(1-$S$1)*G2239,Rawdata!AM2238)</f>
        <v>#DIV/0!</v>
      </c>
      <c r="X2238" s="91" t="e">
        <f>IF(A2238&gt;$X$1,$S$1*X2239+(1-$S$1)*G2239,Rawdata!AN2238)</f>
        <v>#DIV/0!</v>
      </c>
      <c r="Y2238" s="91" t="e">
        <f>IF(A2238&gt;$Y$1,$S$1*Y2239+(1-$S$1)*G2239,Rawdata!AO2238)</f>
        <v>#DIV/0!</v>
      </c>
      <c r="Z2238" s="91" t="e">
        <f>IF(A2238&gt;$Z$1,$S$1*Z2239+(1-$S$1)*(G2239-U2239)^2,Rawdata!AP2238)</f>
        <v>#DIV/0!</v>
      </c>
      <c r="AA2238" s="91" t="e">
        <f>IF(A2238&gt;$AA$1,$S$1*AA2239+(1-$S$1)*(G2239-V2239)^2,Rawdata!AQ2238)</f>
        <v>#DIV/0!</v>
      </c>
      <c r="AB2238" s="91" t="e">
        <f>IF(A2238&gt;89,$S$1*AB2239+(1-$S$1)*(G2239-W2239)^2,Rawdata!AR2238)</f>
        <v>#DIV/0!</v>
      </c>
      <c r="AC2238" s="91" t="e">
        <f>IF(A2238&gt;$AC$1,$S$1*AC2239+(1-$S$1)*(G2239-X2239)^2,Rawdata!AS2238)</f>
        <v>#DIV/0!</v>
      </c>
      <c r="AD2238" s="91" t="e">
        <f>IF(A2238&gt;$AD$1,$S$1*AD2239+(1-$S$1)*(G2239-Y2239)^2,Rawdata!AT2238)</f>
        <v>#DIV/0!</v>
      </c>
      <c r="AE2238" s="80" t="e">
        <f t="shared" si="925"/>
        <v>#DIV/0!</v>
      </c>
      <c r="AF2238" s="81" t="e">
        <f t="shared" si="926"/>
        <v>#DIV/0!</v>
      </c>
      <c r="AG2238" s="86">
        <f t="shared" si="948"/>
        <v>0</v>
      </c>
      <c r="AH2238" s="107" t="e">
        <f t="shared" si="951"/>
        <v>#DIV/0!</v>
      </c>
      <c r="AI2238" s="107" t="e">
        <f t="shared" si="927"/>
        <v>#DIV/0!</v>
      </c>
      <c r="AJ2238" s="108" t="e">
        <f t="shared" si="928"/>
        <v>#DIV/0!</v>
      </c>
      <c r="AK2238" s="113" t="e">
        <f t="shared" si="933"/>
        <v>#DIV/0!</v>
      </c>
      <c r="AL2238" s="113" t="e">
        <f t="shared" si="934"/>
        <v>#DIV/0!</v>
      </c>
      <c r="AM2238" s="113" t="e">
        <f t="shared" si="935"/>
        <v>#DIV/0!</v>
      </c>
      <c r="AN2238" s="113" t="e">
        <f t="shared" si="936"/>
        <v>#DIV/0!</v>
      </c>
      <c r="AO2238" s="113" t="e">
        <f t="shared" si="937"/>
        <v>#DIV/0!</v>
      </c>
      <c r="AP2238" s="91" t="e">
        <f t="shared" si="938"/>
        <v>#DIV/0!</v>
      </c>
      <c r="AQ2238" s="91" t="e">
        <f t="shared" si="939"/>
        <v>#DIV/0!</v>
      </c>
      <c r="AR2238" s="91" t="e">
        <f t="shared" si="940"/>
        <v>#DIV/0!</v>
      </c>
      <c r="AS2238" s="91" t="e">
        <f t="shared" si="941"/>
        <v>#DIV/0!</v>
      </c>
      <c r="AT2238" s="91" t="e">
        <f t="shared" si="942"/>
        <v>#DIV/0!</v>
      </c>
      <c r="AU2238" s="113" t="e">
        <f t="shared" si="943"/>
        <v>#DIV/0!</v>
      </c>
      <c r="AV2238" s="113" t="e">
        <f t="shared" si="944"/>
        <v>#DIV/0!</v>
      </c>
      <c r="AW2238" s="113" t="e">
        <f t="shared" si="945"/>
        <v>#DIV/0!</v>
      </c>
      <c r="AX2238" s="113" t="e">
        <f t="shared" si="946"/>
        <v>#DIV/0!</v>
      </c>
      <c r="AY2238" s="113" t="e">
        <f t="shared" si="947"/>
        <v>#DIV/0!</v>
      </c>
    </row>
    <row r="2239" spans="1:51" x14ac:dyDescent="0.25">
      <c r="A2239" s="119"/>
      <c r="B2239" s="83"/>
      <c r="C2239" s="85"/>
      <c r="D2239" s="85"/>
      <c r="E2239" s="85"/>
      <c r="F2239" s="71"/>
      <c r="G2239" s="96"/>
      <c r="H2239" s="16" t="e">
        <f>IF(A2239&gt;$U$1,ROUND(ROUND( U2239*$S$1+(1-$S$1)*G2239,4)+$T$1*ROUND(($S$1*Z2239+(1-$S$1)*(G2239-U2239)^2)^0.5,4),4),Rawdata!AK2239+Rawdata!$T$1*Rawdata!AU2239)</f>
        <v>#DIV/0!</v>
      </c>
      <c r="I2239" s="16" t="e">
        <f>IF(A2239&gt;$V$1,ROUND(ROUND(V2239*$S$1+(1-$S$1)*G2239,4)+$T$1*ROUND(($S$1*AA2239+(1-$S$1)*(G2239-V2239)^2)^0.5,4),4),Rawdata!AL2239+Rawdata!$T$1*Rawdata!AV2239)</f>
        <v>#DIV/0!</v>
      </c>
      <c r="J2239" s="16" t="e">
        <f>IF(A2239&gt;$W$1,ROUND(ROUND( W2239*$S$1+(1-$S$1)*G2239,4)+$T$1*ROUND(($S$1*AB2239+(1-$S$1)*(G2239-W2239)^2)^0.5,4),4),Rawdata!AM2239+Rawdata!$T$1*Rawdata!AW2239)</f>
        <v>#DIV/0!</v>
      </c>
      <c r="K2239" s="16" t="e">
        <f>IF(A2239&gt;$X$1,ROUND(ROUND( X2239*$S$1+(1-$S$1)*G2239,4)+$T$1*ROUND(($S$1*AC2239+(1-$S$1)*(G2239-X2239)^2)^0.5,4),4),Rawdata!AN2239+Rawdata!$T$1*Rawdata!AX2239)</f>
        <v>#DIV/0!</v>
      </c>
      <c r="L2239" s="16" t="e">
        <f>IF(A2239&gt;$Y$1,ROUND(ROUND( Y2239*$S$1+(1-$S$1)*G2239,4)+$T$1*ROUND(($S$1*AD2239+(1-$S$1)*(G2239-Y2239)^2)^0.5,4),4),Rawdata!AO2239+Rawdata!$T$1*Rawdata!AY2239)</f>
        <v>#DIV/0!</v>
      </c>
      <c r="M2239" s="16" t="e">
        <f t="shared" si="929"/>
        <v>#DIV/0!</v>
      </c>
      <c r="N2239" s="16" t="e">
        <f t="shared" si="930"/>
        <v>#DIV/0!</v>
      </c>
      <c r="O2239" s="67"/>
      <c r="P2239" s="67"/>
      <c r="Q2239" s="31" t="e">
        <f t="shared" si="949"/>
        <v>#DIV/0!</v>
      </c>
      <c r="R2239" s="17" t="e">
        <f t="shared" si="950"/>
        <v>#DIV/0!</v>
      </c>
      <c r="S2239" s="37" t="e">
        <f t="shared" si="931"/>
        <v>#DIV/0!</v>
      </c>
      <c r="T2239" s="17" t="e">
        <f t="shared" si="932"/>
        <v>#DIV/0!</v>
      </c>
      <c r="U2239" s="91" t="e">
        <f>IF(A2239&gt;$U$1, U2240*$S$1+(1-$S$1)*G2240,Rawdata!AK2239)</f>
        <v>#DIV/0!</v>
      </c>
      <c r="V2239" s="91" t="e">
        <f>IF(A2239&gt;$V$1,$S$1*V2240+(1-$S$1)*G2240,Rawdata!AL2239)</f>
        <v>#DIV/0!</v>
      </c>
      <c r="W2239" s="91" t="e">
        <f>IF(A2239&gt;$W$1, $S$1*W2240+(1-$S$1)*G2240,Rawdata!AM2239)</f>
        <v>#DIV/0!</v>
      </c>
      <c r="X2239" s="91" t="e">
        <f>IF(A2239&gt;$X$1,$S$1*X2240+(1-$S$1)*G2240,Rawdata!AN2239)</f>
        <v>#DIV/0!</v>
      </c>
      <c r="Y2239" s="91" t="e">
        <f>IF(A2239&gt;$Y$1,$S$1*Y2240+(1-$S$1)*G2240,Rawdata!AO2239)</f>
        <v>#DIV/0!</v>
      </c>
      <c r="Z2239" s="91" t="e">
        <f>IF(A2239&gt;$Z$1,$S$1*Z2240+(1-$S$1)*(G2240-U2240)^2,Rawdata!AP2239)</f>
        <v>#DIV/0!</v>
      </c>
      <c r="AA2239" s="91" t="e">
        <f>IF(A2239&gt;$AA$1,$S$1*AA2240+(1-$S$1)*(G2240-V2240)^2,Rawdata!AQ2239)</f>
        <v>#DIV/0!</v>
      </c>
      <c r="AB2239" s="91" t="e">
        <f>IF(A2239&gt;89,$S$1*AB2240+(1-$S$1)*(G2240-W2240)^2,Rawdata!AR2239)</f>
        <v>#DIV/0!</v>
      </c>
      <c r="AC2239" s="91" t="e">
        <f>IF(A2239&gt;$AC$1,$S$1*AC2240+(1-$S$1)*(G2240-X2240)^2,Rawdata!AS2239)</f>
        <v>#DIV/0!</v>
      </c>
      <c r="AD2239" s="91" t="e">
        <f>IF(A2239&gt;$AD$1,$S$1*AD2240+(1-$S$1)*(G2240-Y2240)^2,Rawdata!AT2239)</f>
        <v>#DIV/0!</v>
      </c>
      <c r="AE2239" s="80" t="e">
        <f t="shared" si="925"/>
        <v>#DIV/0!</v>
      </c>
      <c r="AF2239" s="81" t="e">
        <f t="shared" si="926"/>
        <v>#DIV/0!</v>
      </c>
      <c r="AG2239" s="86">
        <f t="shared" si="948"/>
        <v>0</v>
      </c>
      <c r="AH2239" s="107" t="e">
        <f t="shared" si="951"/>
        <v>#DIV/0!</v>
      </c>
      <c r="AI2239" s="107" t="e">
        <f t="shared" si="927"/>
        <v>#DIV/0!</v>
      </c>
      <c r="AJ2239" s="108" t="e">
        <f t="shared" si="928"/>
        <v>#DIV/0!</v>
      </c>
      <c r="AK2239" s="113" t="e">
        <f t="shared" si="933"/>
        <v>#DIV/0!</v>
      </c>
      <c r="AL2239" s="113" t="e">
        <f t="shared" si="934"/>
        <v>#DIV/0!</v>
      </c>
      <c r="AM2239" s="113" t="e">
        <f t="shared" si="935"/>
        <v>#DIV/0!</v>
      </c>
      <c r="AN2239" s="113" t="e">
        <f t="shared" si="936"/>
        <v>#DIV/0!</v>
      </c>
      <c r="AO2239" s="113" t="e">
        <f t="shared" si="937"/>
        <v>#DIV/0!</v>
      </c>
      <c r="AP2239" s="91" t="e">
        <f t="shared" si="938"/>
        <v>#DIV/0!</v>
      </c>
      <c r="AQ2239" s="91" t="e">
        <f t="shared" si="939"/>
        <v>#DIV/0!</v>
      </c>
      <c r="AR2239" s="91" t="e">
        <f t="shared" si="940"/>
        <v>#DIV/0!</v>
      </c>
      <c r="AS2239" s="91" t="e">
        <f t="shared" si="941"/>
        <v>#DIV/0!</v>
      </c>
      <c r="AT2239" s="91" t="e">
        <f t="shared" si="942"/>
        <v>#DIV/0!</v>
      </c>
      <c r="AU2239" s="113" t="e">
        <f t="shared" si="943"/>
        <v>#DIV/0!</v>
      </c>
      <c r="AV2239" s="113" t="e">
        <f t="shared" si="944"/>
        <v>#DIV/0!</v>
      </c>
      <c r="AW2239" s="113" t="e">
        <f t="shared" si="945"/>
        <v>#DIV/0!</v>
      </c>
      <c r="AX2239" s="113" t="e">
        <f t="shared" si="946"/>
        <v>#DIV/0!</v>
      </c>
      <c r="AY2239" s="113" t="e">
        <f t="shared" si="947"/>
        <v>#DIV/0!</v>
      </c>
    </row>
    <row r="2240" spans="1:51" x14ac:dyDescent="0.25">
      <c r="A2240" s="119"/>
      <c r="B2240" s="83"/>
      <c r="C2240" s="85"/>
      <c r="D2240" s="85"/>
      <c r="E2240" s="85"/>
      <c r="F2240" s="71"/>
      <c r="G2240" s="96"/>
      <c r="H2240" s="16" t="e">
        <f>IF(A2240&gt;$U$1,ROUND(ROUND( U2240*$S$1+(1-$S$1)*G2240,4)+$T$1*ROUND(($S$1*Z2240+(1-$S$1)*(G2240-U2240)^2)^0.5,4),4),Rawdata!AK2240+Rawdata!$T$1*Rawdata!AU2240)</f>
        <v>#DIV/0!</v>
      </c>
      <c r="I2240" s="16" t="e">
        <f>IF(A2240&gt;$V$1,ROUND(ROUND(V2240*$S$1+(1-$S$1)*G2240,4)+$T$1*ROUND(($S$1*AA2240+(1-$S$1)*(G2240-V2240)^2)^0.5,4),4),Rawdata!AL2240+Rawdata!$T$1*Rawdata!AV2240)</f>
        <v>#DIV/0!</v>
      </c>
      <c r="J2240" s="16" t="e">
        <f>IF(A2240&gt;$W$1,ROUND(ROUND( W2240*$S$1+(1-$S$1)*G2240,4)+$T$1*ROUND(($S$1*AB2240+(1-$S$1)*(G2240-W2240)^2)^0.5,4),4),Rawdata!AM2240+Rawdata!$T$1*Rawdata!AW2240)</f>
        <v>#DIV/0!</v>
      </c>
      <c r="K2240" s="16" t="e">
        <f>IF(A2240&gt;$X$1,ROUND(ROUND( X2240*$S$1+(1-$S$1)*G2240,4)+$T$1*ROUND(($S$1*AC2240+(1-$S$1)*(G2240-X2240)^2)^0.5,4),4),Rawdata!AN2240+Rawdata!$T$1*Rawdata!AX2240)</f>
        <v>#DIV/0!</v>
      </c>
      <c r="L2240" s="16" t="e">
        <f>IF(A2240&gt;$Y$1,ROUND(ROUND( Y2240*$S$1+(1-$S$1)*G2240,4)+$T$1*ROUND(($S$1*AD2240+(1-$S$1)*(G2240-Y2240)^2)^0.5,4),4),Rawdata!AO2240+Rawdata!$T$1*Rawdata!AY2240)</f>
        <v>#DIV/0!</v>
      </c>
      <c r="M2240" s="16" t="e">
        <f t="shared" si="929"/>
        <v>#DIV/0!</v>
      </c>
      <c r="N2240" s="16" t="e">
        <f t="shared" si="930"/>
        <v>#DIV/0!</v>
      </c>
      <c r="O2240" s="67"/>
      <c r="P2240" s="67"/>
      <c r="Q2240" s="31" t="e">
        <f t="shared" si="949"/>
        <v>#DIV/0!</v>
      </c>
      <c r="R2240" s="17" t="e">
        <f t="shared" si="950"/>
        <v>#DIV/0!</v>
      </c>
      <c r="S2240" s="37" t="e">
        <f t="shared" si="931"/>
        <v>#DIV/0!</v>
      </c>
      <c r="T2240" s="17" t="e">
        <f t="shared" si="932"/>
        <v>#DIV/0!</v>
      </c>
      <c r="U2240" s="91" t="e">
        <f>IF(A2240&gt;$U$1, U2241*$S$1+(1-$S$1)*G2241,Rawdata!AK2240)</f>
        <v>#DIV/0!</v>
      </c>
      <c r="V2240" s="91" t="e">
        <f>IF(A2240&gt;$V$1,$S$1*V2241+(1-$S$1)*G2241,Rawdata!AL2240)</f>
        <v>#DIV/0!</v>
      </c>
      <c r="W2240" s="91" t="e">
        <f>IF(A2240&gt;$W$1, $S$1*W2241+(1-$S$1)*G2241,Rawdata!AM2240)</f>
        <v>#DIV/0!</v>
      </c>
      <c r="X2240" s="91" t="e">
        <f>IF(A2240&gt;$X$1,$S$1*X2241+(1-$S$1)*G2241,Rawdata!AN2240)</f>
        <v>#DIV/0!</v>
      </c>
      <c r="Y2240" s="91" t="e">
        <f>IF(A2240&gt;$Y$1,$S$1*Y2241+(1-$S$1)*G2241,Rawdata!AO2240)</f>
        <v>#DIV/0!</v>
      </c>
      <c r="Z2240" s="91" t="e">
        <f>IF(A2240&gt;$Z$1,$S$1*Z2241+(1-$S$1)*(G2241-U2241)^2,Rawdata!AP2240)</f>
        <v>#DIV/0!</v>
      </c>
      <c r="AA2240" s="91" t="e">
        <f>IF(A2240&gt;$AA$1,$S$1*AA2241+(1-$S$1)*(G2241-V2241)^2,Rawdata!AQ2240)</f>
        <v>#DIV/0!</v>
      </c>
      <c r="AB2240" s="91" t="e">
        <f>IF(A2240&gt;89,$S$1*AB2241+(1-$S$1)*(G2241-W2241)^2,Rawdata!AR2240)</f>
        <v>#DIV/0!</v>
      </c>
      <c r="AC2240" s="91" t="e">
        <f>IF(A2240&gt;$AC$1,$S$1*AC2241+(1-$S$1)*(G2241-X2241)^2,Rawdata!AS2240)</f>
        <v>#DIV/0!</v>
      </c>
      <c r="AD2240" s="91" t="e">
        <f>IF(A2240&gt;$AD$1,$S$1*AD2241+(1-$S$1)*(G2241-Y2241)^2,Rawdata!AT2240)</f>
        <v>#DIV/0!</v>
      </c>
      <c r="AE2240" s="80" t="e">
        <f t="shared" si="925"/>
        <v>#DIV/0!</v>
      </c>
      <c r="AF2240" s="81" t="e">
        <f t="shared" si="926"/>
        <v>#DIV/0!</v>
      </c>
      <c r="AG2240" s="86">
        <f t="shared" si="948"/>
        <v>0</v>
      </c>
      <c r="AH2240" s="107" t="e">
        <f t="shared" si="951"/>
        <v>#DIV/0!</v>
      </c>
      <c r="AI2240" s="107" t="e">
        <f t="shared" si="927"/>
        <v>#DIV/0!</v>
      </c>
      <c r="AJ2240" s="108" t="e">
        <f t="shared" si="928"/>
        <v>#DIV/0!</v>
      </c>
      <c r="AK2240" s="113" t="e">
        <f t="shared" si="933"/>
        <v>#DIV/0!</v>
      </c>
      <c r="AL2240" s="113" t="e">
        <f t="shared" si="934"/>
        <v>#DIV/0!</v>
      </c>
      <c r="AM2240" s="113" t="e">
        <f t="shared" si="935"/>
        <v>#DIV/0!</v>
      </c>
      <c r="AN2240" s="113" t="e">
        <f t="shared" si="936"/>
        <v>#DIV/0!</v>
      </c>
      <c r="AO2240" s="113" t="e">
        <f t="shared" si="937"/>
        <v>#DIV/0!</v>
      </c>
      <c r="AP2240" s="91" t="e">
        <f t="shared" si="938"/>
        <v>#DIV/0!</v>
      </c>
      <c r="AQ2240" s="91" t="e">
        <f t="shared" si="939"/>
        <v>#DIV/0!</v>
      </c>
      <c r="AR2240" s="91" t="e">
        <f t="shared" si="940"/>
        <v>#DIV/0!</v>
      </c>
      <c r="AS2240" s="91" t="e">
        <f t="shared" si="941"/>
        <v>#DIV/0!</v>
      </c>
      <c r="AT2240" s="91" t="e">
        <f t="shared" si="942"/>
        <v>#DIV/0!</v>
      </c>
      <c r="AU2240" s="113" t="e">
        <f t="shared" si="943"/>
        <v>#DIV/0!</v>
      </c>
      <c r="AV2240" s="113" t="e">
        <f t="shared" si="944"/>
        <v>#DIV/0!</v>
      </c>
      <c r="AW2240" s="113" t="e">
        <f t="shared" si="945"/>
        <v>#DIV/0!</v>
      </c>
      <c r="AX2240" s="113" t="e">
        <f t="shared" si="946"/>
        <v>#DIV/0!</v>
      </c>
      <c r="AY2240" s="113" t="e">
        <f t="shared" si="947"/>
        <v>#DIV/0!</v>
      </c>
    </row>
    <row r="2241" spans="1:51" x14ac:dyDescent="0.25">
      <c r="A2241" s="119"/>
      <c r="B2241" s="83"/>
      <c r="C2241" s="85"/>
      <c r="D2241" s="85"/>
      <c r="E2241" s="85"/>
      <c r="F2241" s="71"/>
      <c r="G2241" s="96"/>
      <c r="H2241" s="16" t="e">
        <f>IF(A2241&gt;$U$1,ROUND(ROUND( U2241*$S$1+(1-$S$1)*G2241,4)+$T$1*ROUND(($S$1*Z2241+(1-$S$1)*(G2241-U2241)^2)^0.5,4),4),Rawdata!AK2241+Rawdata!$T$1*Rawdata!AU2241)</f>
        <v>#DIV/0!</v>
      </c>
      <c r="I2241" s="16" t="e">
        <f>IF(A2241&gt;$V$1,ROUND(ROUND(V2241*$S$1+(1-$S$1)*G2241,4)+$T$1*ROUND(($S$1*AA2241+(1-$S$1)*(G2241-V2241)^2)^0.5,4),4),Rawdata!AL2241+Rawdata!$T$1*Rawdata!AV2241)</f>
        <v>#DIV/0!</v>
      </c>
      <c r="J2241" s="16" t="e">
        <f>IF(A2241&gt;$W$1,ROUND(ROUND( W2241*$S$1+(1-$S$1)*G2241,4)+$T$1*ROUND(($S$1*AB2241+(1-$S$1)*(G2241-W2241)^2)^0.5,4),4),Rawdata!AM2241+Rawdata!$T$1*Rawdata!AW2241)</f>
        <v>#DIV/0!</v>
      </c>
      <c r="K2241" s="16" t="e">
        <f>IF(A2241&gt;$X$1,ROUND(ROUND( X2241*$S$1+(1-$S$1)*G2241,4)+$T$1*ROUND(($S$1*AC2241+(1-$S$1)*(G2241-X2241)^2)^0.5,4),4),Rawdata!AN2241+Rawdata!$T$1*Rawdata!AX2241)</f>
        <v>#DIV/0!</v>
      </c>
      <c r="L2241" s="16" t="e">
        <f>IF(A2241&gt;$Y$1,ROUND(ROUND( Y2241*$S$1+(1-$S$1)*G2241,4)+$T$1*ROUND(($S$1*AD2241+(1-$S$1)*(G2241-Y2241)^2)^0.5,4),4),Rawdata!AO2241+Rawdata!$T$1*Rawdata!AY2241)</f>
        <v>#DIV/0!</v>
      </c>
      <c r="M2241" s="16" t="e">
        <f t="shared" si="929"/>
        <v>#DIV/0!</v>
      </c>
      <c r="N2241" s="16" t="e">
        <f t="shared" si="930"/>
        <v>#DIV/0!</v>
      </c>
      <c r="O2241" s="67"/>
      <c r="P2241" s="67"/>
      <c r="Q2241" s="31" t="e">
        <f t="shared" si="949"/>
        <v>#DIV/0!</v>
      </c>
      <c r="R2241" s="17" t="e">
        <f t="shared" si="950"/>
        <v>#DIV/0!</v>
      </c>
      <c r="S2241" s="37" t="e">
        <f t="shared" si="931"/>
        <v>#DIV/0!</v>
      </c>
      <c r="T2241" s="17" t="e">
        <f t="shared" si="932"/>
        <v>#DIV/0!</v>
      </c>
      <c r="U2241" s="91" t="e">
        <f>IF(A2241&gt;$U$1, U2242*$S$1+(1-$S$1)*G2242,Rawdata!AK2241)</f>
        <v>#DIV/0!</v>
      </c>
      <c r="V2241" s="91" t="e">
        <f>IF(A2241&gt;$V$1,$S$1*V2242+(1-$S$1)*G2242,Rawdata!AL2241)</f>
        <v>#DIV/0!</v>
      </c>
      <c r="W2241" s="91" t="e">
        <f>IF(A2241&gt;$W$1, $S$1*W2242+(1-$S$1)*G2242,Rawdata!AM2241)</f>
        <v>#DIV/0!</v>
      </c>
      <c r="X2241" s="91" t="e">
        <f>IF(A2241&gt;$X$1,$S$1*X2242+(1-$S$1)*G2242,Rawdata!AN2241)</f>
        <v>#DIV/0!</v>
      </c>
      <c r="Y2241" s="91" t="e">
        <f>IF(A2241&gt;$Y$1,$S$1*Y2242+(1-$S$1)*G2242,Rawdata!AO2241)</f>
        <v>#DIV/0!</v>
      </c>
      <c r="Z2241" s="91" t="e">
        <f>IF(A2241&gt;$Z$1,$S$1*Z2242+(1-$S$1)*(G2242-U2242)^2,Rawdata!AP2241)</f>
        <v>#DIV/0!</v>
      </c>
      <c r="AA2241" s="91" t="e">
        <f>IF(A2241&gt;$AA$1,$S$1*AA2242+(1-$S$1)*(G2242-V2242)^2,Rawdata!AQ2241)</f>
        <v>#DIV/0!</v>
      </c>
      <c r="AB2241" s="91" t="e">
        <f>IF(A2241&gt;89,$S$1*AB2242+(1-$S$1)*(G2242-W2242)^2,Rawdata!AR2241)</f>
        <v>#DIV/0!</v>
      </c>
      <c r="AC2241" s="91" t="e">
        <f>IF(A2241&gt;$AC$1,$S$1*AC2242+(1-$S$1)*(G2242-X2242)^2,Rawdata!AS2241)</f>
        <v>#DIV/0!</v>
      </c>
      <c r="AD2241" s="91" t="e">
        <f>IF(A2241&gt;$AD$1,$S$1*AD2242+(1-$S$1)*(G2242-Y2242)^2,Rawdata!AT2241)</f>
        <v>#DIV/0!</v>
      </c>
      <c r="AE2241" s="80" t="e">
        <f t="shared" si="925"/>
        <v>#DIV/0!</v>
      </c>
      <c r="AF2241" s="81" t="e">
        <f t="shared" si="926"/>
        <v>#DIV/0!</v>
      </c>
      <c r="AG2241" s="86">
        <f t="shared" si="948"/>
        <v>0</v>
      </c>
      <c r="AH2241" s="107" t="e">
        <f t="shared" si="951"/>
        <v>#DIV/0!</v>
      </c>
      <c r="AI2241" s="107" t="e">
        <f t="shared" si="927"/>
        <v>#DIV/0!</v>
      </c>
      <c r="AJ2241" s="108" t="e">
        <f t="shared" si="928"/>
        <v>#DIV/0!</v>
      </c>
      <c r="AK2241" s="113" t="e">
        <f t="shared" si="933"/>
        <v>#DIV/0!</v>
      </c>
      <c r="AL2241" s="113" t="e">
        <f t="shared" si="934"/>
        <v>#DIV/0!</v>
      </c>
      <c r="AM2241" s="113" t="e">
        <f t="shared" si="935"/>
        <v>#DIV/0!</v>
      </c>
      <c r="AN2241" s="113" t="e">
        <f t="shared" si="936"/>
        <v>#DIV/0!</v>
      </c>
      <c r="AO2241" s="113" t="e">
        <f t="shared" si="937"/>
        <v>#DIV/0!</v>
      </c>
      <c r="AP2241" s="91" t="e">
        <f t="shared" si="938"/>
        <v>#DIV/0!</v>
      </c>
      <c r="AQ2241" s="91" t="e">
        <f t="shared" si="939"/>
        <v>#DIV/0!</v>
      </c>
      <c r="AR2241" s="91" t="e">
        <f t="shared" si="940"/>
        <v>#DIV/0!</v>
      </c>
      <c r="AS2241" s="91" t="e">
        <f t="shared" si="941"/>
        <v>#DIV/0!</v>
      </c>
      <c r="AT2241" s="91" t="e">
        <f t="shared" si="942"/>
        <v>#DIV/0!</v>
      </c>
      <c r="AU2241" s="113" t="e">
        <f t="shared" si="943"/>
        <v>#DIV/0!</v>
      </c>
      <c r="AV2241" s="113" t="e">
        <f t="shared" si="944"/>
        <v>#DIV/0!</v>
      </c>
      <c r="AW2241" s="113" t="e">
        <f t="shared" si="945"/>
        <v>#DIV/0!</v>
      </c>
      <c r="AX2241" s="113" t="e">
        <f t="shared" si="946"/>
        <v>#DIV/0!</v>
      </c>
      <c r="AY2241" s="113" t="e">
        <f t="shared" si="947"/>
        <v>#DIV/0!</v>
      </c>
    </row>
    <row r="2242" spans="1:51" x14ac:dyDescent="0.25">
      <c r="A2242" s="119"/>
      <c r="B2242" s="83"/>
      <c r="C2242" s="85"/>
      <c r="D2242" s="85"/>
      <c r="E2242" s="85"/>
      <c r="F2242" s="71"/>
      <c r="G2242" s="96"/>
      <c r="H2242" s="16" t="e">
        <f>IF(A2242&gt;$U$1,ROUND(ROUND( U2242*$S$1+(1-$S$1)*G2242,4)+$T$1*ROUND(($S$1*Z2242+(1-$S$1)*(G2242-U2242)^2)^0.5,4),4),Rawdata!AK2242+Rawdata!$T$1*Rawdata!AU2242)</f>
        <v>#DIV/0!</v>
      </c>
      <c r="I2242" s="16" t="e">
        <f>IF(A2242&gt;$V$1,ROUND(ROUND(V2242*$S$1+(1-$S$1)*G2242,4)+$T$1*ROUND(($S$1*AA2242+(1-$S$1)*(G2242-V2242)^2)^0.5,4),4),Rawdata!AL2242+Rawdata!$T$1*Rawdata!AV2242)</f>
        <v>#DIV/0!</v>
      </c>
      <c r="J2242" s="16" t="e">
        <f>IF(A2242&gt;$W$1,ROUND(ROUND( W2242*$S$1+(1-$S$1)*G2242,4)+$T$1*ROUND(($S$1*AB2242+(1-$S$1)*(G2242-W2242)^2)^0.5,4),4),Rawdata!AM2242+Rawdata!$T$1*Rawdata!AW2242)</f>
        <v>#DIV/0!</v>
      </c>
      <c r="K2242" s="16" t="e">
        <f>IF(A2242&gt;$X$1,ROUND(ROUND( X2242*$S$1+(1-$S$1)*G2242,4)+$T$1*ROUND(($S$1*AC2242+(1-$S$1)*(G2242-X2242)^2)^0.5,4),4),Rawdata!AN2242+Rawdata!$T$1*Rawdata!AX2242)</f>
        <v>#DIV/0!</v>
      </c>
      <c r="L2242" s="16" t="e">
        <f>IF(A2242&gt;$Y$1,ROUND(ROUND( Y2242*$S$1+(1-$S$1)*G2242,4)+$T$1*ROUND(($S$1*AD2242+(1-$S$1)*(G2242-Y2242)^2)^0.5,4),4),Rawdata!AO2242+Rawdata!$T$1*Rawdata!AY2242)</f>
        <v>#DIV/0!</v>
      </c>
      <c r="M2242" s="16" t="e">
        <f t="shared" si="929"/>
        <v>#DIV/0!</v>
      </c>
      <c r="N2242" s="16" t="e">
        <f t="shared" si="930"/>
        <v>#DIV/0!</v>
      </c>
      <c r="O2242" s="67"/>
      <c r="P2242" s="67"/>
      <c r="Q2242" s="31" t="e">
        <f t="shared" si="949"/>
        <v>#DIV/0!</v>
      </c>
      <c r="R2242" s="17" t="e">
        <f t="shared" si="950"/>
        <v>#DIV/0!</v>
      </c>
      <c r="S2242" s="37" t="e">
        <f t="shared" si="931"/>
        <v>#DIV/0!</v>
      </c>
      <c r="T2242" s="17" t="e">
        <f t="shared" si="932"/>
        <v>#DIV/0!</v>
      </c>
      <c r="U2242" s="91" t="e">
        <f>IF(A2242&gt;$U$1, U2243*$S$1+(1-$S$1)*G2243,Rawdata!AK2242)</f>
        <v>#DIV/0!</v>
      </c>
      <c r="V2242" s="91" t="e">
        <f>IF(A2242&gt;$V$1,$S$1*V2243+(1-$S$1)*G2243,Rawdata!AL2242)</f>
        <v>#DIV/0!</v>
      </c>
      <c r="W2242" s="91" t="e">
        <f>IF(A2242&gt;$W$1, $S$1*W2243+(1-$S$1)*G2243,Rawdata!AM2242)</f>
        <v>#DIV/0!</v>
      </c>
      <c r="X2242" s="91" t="e">
        <f>IF(A2242&gt;$X$1,$S$1*X2243+(1-$S$1)*G2243,Rawdata!AN2242)</f>
        <v>#DIV/0!</v>
      </c>
      <c r="Y2242" s="91" t="e">
        <f>IF(A2242&gt;$Y$1,$S$1*Y2243+(1-$S$1)*G2243,Rawdata!AO2242)</f>
        <v>#DIV/0!</v>
      </c>
      <c r="Z2242" s="91" t="e">
        <f>IF(A2242&gt;$Z$1,$S$1*Z2243+(1-$S$1)*(G2243-U2243)^2,Rawdata!AP2242)</f>
        <v>#DIV/0!</v>
      </c>
      <c r="AA2242" s="91" t="e">
        <f>IF(A2242&gt;$AA$1,$S$1*AA2243+(1-$S$1)*(G2243-V2243)^2,Rawdata!AQ2242)</f>
        <v>#DIV/0!</v>
      </c>
      <c r="AB2242" s="91" t="e">
        <f>IF(A2242&gt;89,$S$1*AB2243+(1-$S$1)*(G2243-W2243)^2,Rawdata!AR2242)</f>
        <v>#DIV/0!</v>
      </c>
      <c r="AC2242" s="91" t="e">
        <f>IF(A2242&gt;$AC$1,$S$1*AC2243+(1-$S$1)*(G2243-X2243)^2,Rawdata!AS2242)</f>
        <v>#DIV/0!</v>
      </c>
      <c r="AD2242" s="91" t="e">
        <f>IF(A2242&gt;$AD$1,$S$1*AD2243+(1-$S$1)*(G2243-Y2243)^2,Rawdata!AT2242)</f>
        <v>#DIV/0!</v>
      </c>
      <c r="AE2242" s="80" t="e">
        <f t="shared" si="925"/>
        <v>#DIV/0!</v>
      </c>
      <c r="AF2242" s="81" t="e">
        <f t="shared" si="926"/>
        <v>#DIV/0!</v>
      </c>
      <c r="AG2242" s="86">
        <f t="shared" si="948"/>
        <v>0</v>
      </c>
      <c r="AH2242" s="107" t="e">
        <f t="shared" si="951"/>
        <v>#DIV/0!</v>
      </c>
      <c r="AI2242" s="107" t="e">
        <f t="shared" si="927"/>
        <v>#DIV/0!</v>
      </c>
      <c r="AJ2242" s="108" t="e">
        <f t="shared" si="928"/>
        <v>#DIV/0!</v>
      </c>
      <c r="AK2242" s="113" t="e">
        <f t="shared" si="933"/>
        <v>#DIV/0!</v>
      </c>
      <c r="AL2242" s="113" t="e">
        <f t="shared" si="934"/>
        <v>#DIV/0!</v>
      </c>
      <c r="AM2242" s="113" t="e">
        <f t="shared" si="935"/>
        <v>#DIV/0!</v>
      </c>
      <c r="AN2242" s="113" t="e">
        <f t="shared" si="936"/>
        <v>#DIV/0!</v>
      </c>
      <c r="AO2242" s="113" t="e">
        <f t="shared" si="937"/>
        <v>#DIV/0!</v>
      </c>
      <c r="AP2242" s="91" t="e">
        <f t="shared" si="938"/>
        <v>#DIV/0!</v>
      </c>
      <c r="AQ2242" s="91" t="e">
        <f t="shared" si="939"/>
        <v>#DIV/0!</v>
      </c>
      <c r="AR2242" s="91" t="e">
        <f t="shared" si="940"/>
        <v>#DIV/0!</v>
      </c>
      <c r="AS2242" s="91" t="e">
        <f t="shared" si="941"/>
        <v>#DIV/0!</v>
      </c>
      <c r="AT2242" s="91" t="e">
        <f t="shared" si="942"/>
        <v>#DIV/0!</v>
      </c>
      <c r="AU2242" s="113" t="e">
        <f t="shared" si="943"/>
        <v>#DIV/0!</v>
      </c>
      <c r="AV2242" s="113" t="e">
        <f t="shared" si="944"/>
        <v>#DIV/0!</v>
      </c>
      <c r="AW2242" s="113" t="e">
        <f t="shared" si="945"/>
        <v>#DIV/0!</v>
      </c>
      <c r="AX2242" s="113" t="e">
        <f t="shared" si="946"/>
        <v>#DIV/0!</v>
      </c>
      <c r="AY2242" s="113" t="e">
        <f t="shared" si="947"/>
        <v>#DIV/0!</v>
      </c>
    </row>
    <row r="2243" spans="1:51" x14ac:dyDescent="0.25">
      <c r="A2243" s="119"/>
      <c r="B2243" s="83"/>
      <c r="C2243" s="85"/>
      <c r="D2243" s="85"/>
      <c r="E2243" s="85"/>
      <c r="F2243" s="71"/>
      <c r="G2243" s="96"/>
      <c r="H2243" s="16" t="e">
        <f>IF(A2243&gt;$U$1,ROUND(ROUND( U2243*$S$1+(1-$S$1)*G2243,4)+$T$1*ROUND(($S$1*Z2243+(1-$S$1)*(G2243-U2243)^2)^0.5,4),4),Rawdata!AK2243+Rawdata!$T$1*Rawdata!AU2243)</f>
        <v>#DIV/0!</v>
      </c>
      <c r="I2243" s="16" t="e">
        <f>IF(A2243&gt;$V$1,ROUND(ROUND(V2243*$S$1+(1-$S$1)*G2243,4)+$T$1*ROUND(($S$1*AA2243+(1-$S$1)*(G2243-V2243)^2)^0.5,4),4),Rawdata!AL2243+Rawdata!$T$1*Rawdata!AV2243)</f>
        <v>#DIV/0!</v>
      </c>
      <c r="J2243" s="16" t="e">
        <f>IF(A2243&gt;$W$1,ROUND(ROUND( W2243*$S$1+(1-$S$1)*G2243,4)+$T$1*ROUND(($S$1*AB2243+(1-$S$1)*(G2243-W2243)^2)^0.5,4),4),Rawdata!AM2243+Rawdata!$T$1*Rawdata!AW2243)</f>
        <v>#DIV/0!</v>
      </c>
      <c r="K2243" s="16" t="e">
        <f>IF(A2243&gt;$X$1,ROUND(ROUND( X2243*$S$1+(1-$S$1)*G2243,4)+$T$1*ROUND(($S$1*AC2243+(1-$S$1)*(G2243-X2243)^2)^0.5,4),4),Rawdata!AN2243+Rawdata!$T$1*Rawdata!AX2243)</f>
        <v>#DIV/0!</v>
      </c>
      <c r="L2243" s="16" t="e">
        <f>IF(A2243&gt;$Y$1,ROUND(ROUND( Y2243*$S$1+(1-$S$1)*G2243,4)+$T$1*ROUND(($S$1*AD2243+(1-$S$1)*(G2243-Y2243)^2)^0.5,4),4),Rawdata!AO2243+Rawdata!$T$1*Rawdata!AY2243)</f>
        <v>#DIV/0!</v>
      </c>
      <c r="M2243" s="16" t="e">
        <f t="shared" si="929"/>
        <v>#DIV/0!</v>
      </c>
      <c r="N2243" s="16" t="e">
        <f t="shared" si="930"/>
        <v>#DIV/0!</v>
      </c>
      <c r="O2243" s="67"/>
      <c r="P2243" s="67"/>
      <c r="Q2243" s="31" t="e">
        <f t="shared" si="949"/>
        <v>#DIV/0!</v>
      </c>
      <c r="R2243" s="17" t="e">
        <f t="shared" si="950"/>
        <v>#DIV/0!</v>
      </c>
      <c r="S2243" s="37" t="e">
        <f t="shared" si="931"/>
        <v>#DIV/0!</v>
      </c>
      <c r="T2243" s="17" t="e">
        <f t="shared" si="932"/>
        <v>#DIV/0!</v>
      </c>
      <c r="U2243" s="91" t="e">
        <f>IF(A2243&gt;$U$1, U2244*$S$1+(1-$S$1)*G2244,Rawdata!AK2243)</f>
        <v>#DIV/0!</v>
      </c>
      <c r="V2243" s="91" t="e">
        <f>IF(A2243&gt;$V$1,$S$1*V2244+(1-$S$1)*G2244,Rawdata!AL2243)</f>
        <v>#DIV/0!</v>
      </c>
      <c r="W2243" s="91" t="e">
        <f>IF(A2243&gt;$W$1, $S$1*W2244+(1-$S$1)*G2244,Rawdata!AM2243)</f>
        <v>#DIV/0!</v>
      </c>
      <c r="X2243" s="91" t="e">
        <f>IF(A2243&gt;$X$1,$S$1*X2244+(1-$S$1)*G2244,Rawdata!AN2243)</f>
        <v>#DIV/0!</v>
      </c>
      <c r="Y2243" s="91" t="e">
        <f>IF(A2243&gt;$Y$1,$S$1*Y2244+(1-$S$1)*G2244,Rawdata!AO2243)</f>
        <v>#DIV/0!</v>
      </c>
      <c r="Z2243" s="91" t="e">
        <f>IF(A2243&gt;$Z$1,$S$1*Z2244+(1-$S$1)*(G2244-U2244)^2,Rawdata!AP2243)</f>
        <v>#DIV/0!</v>
      </c>
      <c r="AA2243" s="91" t="e">
        <f>IF(A2243&gt;$AA$1,$S$1*AA2244+(1-$S$1)*(G2244-V2244)^2,Rawdata!AQ2243)</f>
        <v>#DIV/0!</v>
      </c>
      <c r="AB2243" s="91" t="e">
        <f>IF(A2243&gt;89,$S$1*AB2244+(1-$S$1)*(G2244-W2244)^2,Rawdata!AR2243)</f>
        <v>#DIV/0!</v>
      </c>
      <c r="AC2243" s="91" t="e">
        <f>IF(A2243&gt;$AC$1,$S$1*AC2244+(1-$S$1)*(G2244-X2244)^2,Rawdata!AS2243)</f>
        <v>#DIV/0!</v>
      </c>
      <c r="AD2243" s="91" t="e">
        <f>IF(A2243&gt;$AD$1,$S$1*AD2244+(1-$S$1)*(G2244-Y2244)^2,Rawdata!AT2243)</f>
        <v>#DIV/0!</v>
      </c>
      <c r="AE2243" s="80" t="e">
        <f t="shared" ref="AE2243:AE2306" si="952">ROUND(AVERAGE(H2243:L2243),4)</f>
        <v>#DIV/0!</v>
      </c>
      <c r="AF2243" s="81" t="e">
        <f t="shared" ref="AF2243:AF2306" si="953">ROUND(MAX(H2243:K2243)*0.8+0.2*L2243,4)</f>
        <v>#DIV/0!</v>
      </c>
      <c r="AG2243" s="86">
        <f t="shared" si="948"/>
        <v>0</v>
      </c>
      <c r="AH2243" s="107" t="e">
        <f t="shared" si="951"/>
        <v>#DIV/0!</v>
      </c>
      <c r="AI2243" s="107" t="e">
        <f t="shared" ref="AI2243:AI2306" si="954">MAX(AH2243,$N$1)</f>
        <v>#DIV/0!</v>
      </c>
      <c r="AJ2243" s="108" t="e">
        <f t="shared" ref="AJ2243:AJ2306" si="955">AI2243*AG2243*D2243</f>
        <v>#DIV/0!</v>
      </c>
      <c r="AK2243" s="113" t="e">
        <f t="shared" si="933"/>
        <v>#DIV/0!</v>
      </c>
      <c r="AL2243" s="113" t="e">
        <f t="shared" si="934"/>
        <v>#DIV/0!</v>
      </c>
      <c r="AM2243" s="113" t="e">
        <f t="shared" si="935"/>
        <v>#DIV/0!</v>
      </c>
      <c r="AN2243" s="113" t="e">
        <f t="shared" si="936"/>
        <v>#DIV/0!</v>
      </c>
      <c r="AO2243" s="113" t="e">
        <f t="shared" si="937"/>
        <v>#DIV/0!</v>
      </c>
      <c r="AP2243" s="91" t="e">
        <f t="shared" si="938"/>
        <v>#DIV/0!</v>
      </c>
      <c r="AQ2243" s="91" t="e">
        <f t="shared" si="939"/>
        <v>#DIV/0!</v>
      </c>
      <c r="AR2243" s="91" t="e">
        <f t="shared" si="940"/>
        <v>#DIV/0!</v>
      </c>
      <c r="AS2243" s="91" t="e">
        <f t="shared" si="941"/>
        <v>#DIV/0!</v>
      </c>
      <c r="AT2243" s="91" t="e">
        <f t="shared" si="942"/>
        <v>#DIV/0!</v>
      </c>
      <c r="AU2243" s="113" t="e">
        <f t="shared" si="943"/>
        <v>#DIV/0!</v>
      </c>
      <c r="AV2243" s="113" t="e">
        <f t="shared" si="944"/>
        <v>#DIV/0!</v>
      </c>
      <c r="AW2243" s="113" t="e">
        <f t="shared" si="945"/>
        <v>#DIV/0!</v>
      </c>
      <c r="AX2243" s="113" t="e">
        <f t="shared" si="946"/>
        <v>#DIV/0!</v>
      </c>
      <c r="AY2243" s="113" t="e">
        <f t="shared" si="947"/>
        <v>#DIV/0!</v>
      </c>
    </row>
    <row r="2244" spans="1:51" x14ac:dyDescent="0.25">
      <c r="A2244" s="119"/>
      <c r="B2244" s="83"/>
      <c r="C2244" s="85"/>
      <c r="D2244" s="85"/>
      <c r="E2244" s="85"/>
      <c r="F2244" s="71"/>
      <c r="G2244" s="96"/>
      <c r="H2244" s="16" t="e">
        <f>IF(A2244&gt;$U$1,ROUND(ROUND( U2244*$S$1+(1-$S$1)*G2244,4)+$T$1*ROUND(($S$1*Z2244+(1-$S$1)*(G2244-U2244)^2)^0.5,4),4),Rawdata!AK2244+Rawdata!$T$1*Rawdata!AU2244)</f>
        <v>#DIV/0!</v>
      </c>
      <c r="I2244" s="16" t="e">
        <f>IF(A2244&gt;$V$1,ROUND(ROUND(V2244*$S$1+(1-$S$1)*G2244,4)+$T$1*ROUND(($S$1*AA2244+(1-$S$1)*(G2244-V2244)^2)^0.5,4),4),Rawdata!AL2244+Rawdata!$T$1*Rawdata!AV2244)</f>
        <v>#DIV/0!</v>
      </c>
      <c r="J2244" s="16" t="e">
        <f>IF(A2244&gt;$W$1,ROUND(ROUND( W2244*$S$1+(1-$S$1)*G2244,4)+$T$1*ROUND(($S$1*AB2244+(1-$S$1)*(G2244-W2244)^2)^0.5,4),4),Rawdata!AM2244+Rawdata!$T$1*Rawdata!AW2244)</f>
        <v>#DIV/0!</v>
      </c>
      <c r="K2244" s="16" t="e">
        <f>IF(A2244&gt;$X$1,ROUND(ROUND( X2244*$S$1+(1-$S$1)*G2244,4)+$T$1*ROUND(($S$1*AC2244+(1-$S$1)*(G2244-X2244)^2)^0.5,4),4),Rawdata!AN2244+Rawdata!$T$1*Rawdata!AX2244)</f>
        <v>#DIV/0!</v>
      </c>
      <c r="L2244" s="16" t="e">
        <f>IF(A2244&gt;$Y$1,ROUND(ROUND( Y2244*$S$1+(1-$S$1)*G2244,4)+$T$1*ROUND(($S$1*AD2244+(1-$S$1)*(G2244-Y2244)^2)^0.5,4),4),Rawdata!AO2244+Rawdata!$T$1*Rawdata!AY2244)</f>
        <v>#DIV/0!</v>
      </c>
      <c r="M2244" s="16" t="e">
        <f t="shared" ref="M2244:M2307" si="956">IF(OR(A2242="I",A2242="S",A2242="B"), ROUND(ROUND(AVERAGE(H2244:L2244),4)*SQRT(2),4), ROUND(ROUND(MAX(H2244:K2244)*0.8+0.2*L2244,4)*SQRT(2),4))</f>
        <v>#DIV/0!</v>
      </c>
      <c r="N2244" s="16" t="e">
        <f t="shared" ref="N2244:N2307" si="957">MAX(M2244,$N$1)</f>
        <v>#DIV/0!</v>
      </c>
      <c r="O2244" s="67"/>
      <c r="P2244" s="67"/>
      <c r="Q2244" s="31" t="e">
        <f t="shared" si="949"/>
        <v>#DIV/0!</v>
      </c>
      <c r="R2244" s="17" t="e">
        <f t="shared" si="950"/>
        <v>#DIV/0!</v>
      </c>
      <c r="S2244" s="37" t="e">
        <f t="shared" ref="S2244:S2307" si="958">IF($D$1=8, ROUNDUP(Q2244,-2),IF($D$1=2,ROUNDUP(Q2244,-1), IF(OR($D$1=1,$D$1=4),ROUNDUP(Q2244,-3),"N/A")))</f>
        <v>#DIV/0!</v>
      </c>
      <c r="T2244" s="17" t="e">
        <f t="shared" ref="T2244:T2307" si="959">ROUNDUP((S2244-P2244)/P2244,3)</f>
        <v>#DIV/0!</v>
      </c>
      <c r="U2244" s="91" t="e">
        <f>IF(A2244&gt;$U$1, U2245*$S$1+(1-$S$1)*G2245,Rawdata!AK2244)</f>
        <v>#DIV/0!</v>
      </c>
      <c r="V2244" s="91" t="e">
        <f>IF(A2244&gt;$V$1,$S$1*V2245+(1-$S$1)*G2245,Rawdata!AL2244)</f>
        <v>#DIV/0!</v>
      </c>
      <c r="W2244" s="91" t="e">
        <f>IF(A2244&gt;$W$1, $S$1*W2245+(1-$S$1)*G2245,Rawdata!AM2244)</f>
        <v>#DIV/0!</v>
      </c>
      <c r="X2244" s="91" t="e">
        <f>IF(A2244&gt;$X$1,$S$1*X2245+(1-$S$1)*G2245,Rawdata!AN2244)</f>
        <v>#DIV/0!</v>
      </c>
      <c r="Y2244" s="91" t="e">
        <f>IF(A2244&gt;$Y$1,$S$1*Y2245+(1-$S$1)*G2245,Rawdata!AO2244)</f>
        <v>#DIV/0!</v>
      </c>
      <c r="Z2244" s="91" t="e">
        <f>IF(A2244&gt;$Z$1,$S$1*Z2245+(1-$S$1)*(G2245-U2245)^2,Rawdata!AP2244)</f>
        <v>#DIV/0!</v>
      </c>
      <c r="AA2244" s="91" t="e">
        <f>IF(A2244&gt;$AA$1,$S$1*AA2245+(1-$S$1)*(G2245-V2245)^2,Rawdata!AQ2244)</f>
        <v>#DIV/0!</v>
      </c>
      <c r="AB2244" s="91" t="e">
        <f>IF(A2244&gt;89,$S$1*AB2245+(1-$S$1)*(G2245-W2245)^2,Rawdata!AR2244)</f>
        <v>#DIV/0!</v>
      </c>
      <c r="AC2244" s="91" t="e">
        <f>IF(A2244&gt;$AC$1,$S$1*AC2245+(1-$S$1)*(G2245-X2245)^2,Rawdata!AS2244)</f>
        <v>#DIV/0!</v>
      </c>
      <c r="AD2244" s="91" t="e">
        <f>IF(A2244&gt;$AD$1,$S$1*AD2245+(1-$S$1)*(G2245-Y2245)^2,Rawdata!AT2244)</f>
        <v>#DIV/0!</v>
      </c>
      <c r="AE2244" s="80" t="e">
        <f t="shared" si="952"/>
        <v>#DIV/0!</v>
      </c>
      <c r="AF2244" s="81" t="e">
        <f t="shared" si="953"/>
        <v>#DIV/0!</v>
      </c>
      <c r="AG2244" s="86">
        <f t="shared" si="948"/>
        <v>0</v>
      </c>
      <c r="AH2244" s="107" t="e">
        <f t="shared" si="951"/>
        <v>#DIV/0!</v>
      </c>
      <c r="AI2244" s="107" t="e">
        <f t="shared" si="954"/>
        <v>#DIV/0!</v>
      </c>
      <c r="AJ2244" s="108" t="e">
        <f t="shared" si="955"/>
        <v>#DIV/0!</v>
      </c>
      <c r="AK2244" s="113" t="e">
        <f t="shared" ref="AK2244:AK2307" si="960">ROUND(AVERAGE(G2244:G2273),4)</f>
        <v>#DIV/0!</v>
      </c>
      <c r="AL2244" s="113" t="e">
        <f t="shared" ref="AL2244:AL2307" si="961">ROUND(AVERAGE(G2244:G2303),4)</f>
        <v>#DIV/0!</v>
      </c>
      <c r="AM2244" s="113" t="e">
        <f t="shared" ref="AM2244:AM2307" si="962">ROUND(AVERAGE(G2244:G2333),4)</f>
        <v>#DIV/0!</v>
      </c>
      <c r="AN2244" s="113" t="e">
        <f t="shared" ref="AN2244:AN2307" si="963">ROUND(AVERAGE(G2244:G2423),4)</f>
        <v>#DIV/0!</v>
      </c>
      <c r="AO2244" s="113" t="e">
        <f t="shared" ref="AO2244:AO2307" si="964">ROUND(AVERAGE(G2244:G4743),4)</f>
        <v>#DIV/0!</v>
      </c>
      <c r="AP2244" s="91" t="e">
        <f t="shared" ref="AP2244:AP2307" si="965">AU2244^2</f>
        <v>#DIV/0!</v>
      </c>
      <c r="AQ2244" s="91" t="e">
        <f t="shared" ref="AQ2244:AQ2307" si="966">AV2244^2</f>
        <v>#DIV/0!</v>
      </c>
      <c r="AR2244" s="91" t="e">
        <f t="shared" ref="AR2244:AR2307" si="967">AW2244^2</f>
        <v>#DIV/0!</v>
      </c>
      <c r="AS2244" s="91" t="e">
        <f t="shared" ref="AS2244:AS2307" si="968">AX2244^2</f>
        <v>#DIV/0!</v>
      </c>
      <c r="AT2244" s="91" t="e">
        <f t="shared" ref="AT2244:AT2307" si="969">AY2244^2</f>
        <v>#DIV/0!</v>
      </c>
      <c r="AU2244" s="113" t="e">
        <f t="shared" ref="AU2244:AU2307" si="970">ROUND(STDEV(G2244:G2273),4)</f>
        <v>#DIV/0!</v>
      </c>
      <c r="AV2244" s="113" t="e">
        <f t="shared" ref="AV2244:AV2307" si="971">ROUND(STDEV(G2244:G2303),4)</f>
        <v>#DIV/0!</v>
      </c>
      <c r="AW2244" s="113" t="e">
        <f t="shared" ref="AW2244:AW2307" si="972">ROUND(STDEV(G2244:G2333),4)</f>
        <v>#DIV/0!</v>
      </c>
      <c r="AX2244" s="113" t="e">
        <f t="shared" ref="AX2244:AX2307" si="973">ROUND(STDEV(G2244:G2423),4)</f>
        <v>#DIV/0!</v>
      </c>
      <c r="AY2244" s="113" t="e">
        <f t="shared" ref="AY2244:AY2307" si="974">ROUND(STDEV(G2244:G4743),4)</f>
        <v>#DIV/0!</v>
      </c>
    </row>
    <row r="2245" spans="1:51" x14ac:dyDescent="0.25">
      <c r="A2245" s="119"/>
      <c r="B2245" s="83"/>
      <c r="C2245" s="85"/>
      <c r="D2245" s="85"/>
      <c r="E2245" s="85"/>
      <c r="F2245" s="71"/>
      <c r="G2245" s="96"/>
      <c r="H2245" s="16" t="e">
        <f>IF(A2245&gt;$U$1,ROUND(ROUND( U2245*$S$1+(1-$S$1)*G2245,4)+$T$1*ROUND(($S$1*Z2245+(1-$S$1)*(G2245-U2245)^2)^0.5,4),4),Rawdata!AK2245+Rawdata!$T$1*Rawdata!AU2245)</f>
        <v>#DIV/0!</v>
      </c>
      <c r="I2245" s="16" t="e">
        <f>IF(A2245&gt;$V$1,ROUND(ROUND(V2245*$S$1+(1-$S$1)*G2245,4)+$T$1*ROUND(($S$1*AA2245+(1-$S$1)*(G2245-V2245)^2)^0.5,4),4),Rawdata!AL2245+Rawdata!$T$1*Rawdata!AV2245)</f>
        <v>#DIV/0!</v>
      </c>
      <c r="J2245" s="16" t="e">
        <f>IF(A2245&gt;$W$1,ROUND(ROUND( W2245*$S$1+(1-$S$1)*G2245,4)+$T$1*ROUND(($S$1*AB2245+(1-$S$1)*(G2245-W2245)^2)^0.5,4),4),Rawdata!AM2245+Rawdata!$T$1*Rawdata!AW2245)</f>
        <v>#DIV/0!</v>
      </c>
      <c r="K2245" s="16" t="e">
        <f>IF(A2245&gt;$X$1,ROUND(ROUND( X2245*$S$1+(1-$S$1)*G2245,4)+$T$1*ROUND(($S$1*AC2245+(1-$S$1)*(G2245-X2245)^2)^0.5,4),4),Rawdata!AN2245+Rawdata!$T$1*Rawdata!AX2245)</f>
        <v>#DIV/0!</v>
      </c>
      <c r="L2245" s="16" t="e">
        <f>IF(A2245&gt;$Y$1,ROUND(ROUND( Y2245*$S$1+(1-$S$1)*G2245,4)+$T$1*ROUND(($S$1*AD2245+(1-$S$1)*(G2245-Y2245)^2)^0.5,4),4),Rawdata!AO2245+Rawdata!$T$1*Rawdata!AY2245)</f>
        <v>#DIV/0!</v>
      </c>
      <c r="M2245" s="16" t="e">
        <f t="shared" si="956"/>
        <v>#DIV/0!</v>
      </c>
      <c r="N2245" s="16" t="e">
        <f t="shared" si="957"/>
        <v>#DIV/0!</v>
      </c>
      <c r="O2245" s="67"/>
      <c r="P2245" s="67"/>
      <c r="Q2245" s="31" t="e">
        <f t="shared" si="949"/>
        <v>#DIV/0!</v>
      </c>
      <c r="R2245" s="17" t="e">
        <f t="shared" si="950"/>
        <v>#DIV/0!</v>
      </c>
      <c r="S2245" s="37" t="e">
        <f t="shared" si="958"/>
        <v>#DIV/0!</v>
      </c>
      <c r="T2245" s="17" t="e">
        <f t="shared" si="959"/>
        <v>#DIV/0!</v>
      </c>
      <c r="U2245" s="91" t="e">
        <f>IF(A2245&gt;$U$1, U2246*$S$1+(1-$S$1)*G2246,Rawdata!AK2245)</f>
        <v>#DIV/0!</v>
      </c>
      <c r="V2245" s="91" t="e">
        <f>IF(A2245&gt;$V$1,$S$1*V2246+(1-$S$1)*G2246,Rawdata!AL2245)</f>
        <v>#DIV/0!</v>
      </c>
      <c r="W2245" s="91" t="e">
        <f>IF(A2245&gt;$W$1, $S$1*W2246+(1-$S$1)*G2246,Rawdata!AM2245)</f>
        <v>#DIV/0!</v>
      </c>
      <c r="X2245" s="91" t="e">
        <f>IF(A2245&gt;$X$1,$S$1*X2246+(1-$S$1)*G2246,Rawdata!AN2245)</f>
        <v>#DIV/0!</v>
      </c>
      <c r="Y2245" s="91" t="e">
        <f>IF(A2245&gt;$Y$1,$S$1*Y2246+(1-$S$1)*G2246,Rawdata!AO2245)</f>
        <v>#DIV/0!</v>
      </c>
      <c r="Z2245" s="91" t="e">
        <f>IF(A2245&gt;$Z$1,$S$1*Z2246+(1-$S$1)*(G2246-U2246)^2,Rawdata!AP2245)</f>
        <v>#DIV/0!</v>
      </c>
      <c r="AA2245" s="91" t="e">
        <f>IF(A2245&gt;$AA$1,$S$1*AA2246+(1-$S$1)*(G2246-V2246)^2,Rawdata!AQ2245)</f>
        <v>#DIV/0!</v>
      </c>
      <c r="AB2245" s="91" t="e">
        <f>IF(A2245&gt;89,$S$1*AB2246+(1-$S$1)*(G2246-W2246)^2,Rawdata!AR2245)</f>
        <v>#DIV/0!</v>
      </c>
      <c r="AC2245" s="91" t="e">
        <f>IF(A2245&gt;$AC$1,$S$1*AC2246+(1-$S$1)*(G2246-X2246)^2,Rawdata!AS2245)</f>
        <v>#DIV/0!</v>
      </c>
      <c r="AD2245" s="91" t="e">
        <f>IF(A2245&gt;$AD$1,$S$1*AD2246+(1-$S$1)*(G2246-Y2246)^2,Rawdata!AT2245)</f>
        <v>#DIV/0!</v>
      </c>
      <c r="AE2245" s="80" t="e">
        <f t="shared" si="952"/>
        <v>#DIV/0!</v>
      </c>
      <c r="AF2245" s="81" t="e">
        <f t="shared" si="953"/>
        <v>#DIV/0!</v>
      </c>
      <c r="AG2245" s="86">
        <f t="shared" ref="AG2245:AG2308" si="975">AG2244</f>
        <v>0</v>
      </c>
      <c r="AH2245" s="107" t="e">
        <f t="shared" si="951"/>
        <v>#DIV/0!</v>
      </c>
      <c r="AI2245" s="107" t="e">
        <f t="shared" si="954"/>
        <v>#DIV/0!</v>
      </c>
      <c r="AJ2245" s="108" t="e">
        <f t="shared" si="955"/>
        <v>#DIV/0!</v>
      </c>
      <c r="AK2245" s="113" t="e">
        <f t="shared" si="960"/>
        <v>#DIV/0!</v>
      </c>
      <c r="AL2245" s="113" t="e">
        <f t="shared" si="961"/>
        <v>#DIV/0!</v>
      </c>
      <c r="AM2245" s="113" t="e">
        <f t="shared" si="962"/>
        <v>#DIV/0!</v>
      </c>
      <c r="AN2245" s="113" t="e">
        <f t="shared" si="963"/>
        <v>#DIV/0!</v>
      </c>
      <c r="AO2245" s="113" t="e">
        <f t="shared" si="964"/>
        <v>#DIV/0!</v>
      </c>
      <c r="AP2245" s="91" t="e">
        <f t="shared" si="965"/>
        <v>#DIV/0!</v>
      </c>
      <c r="AQ2245" s="91" t="e">
        <f t="shared" si="966"/>
        <v>#DIV/0!</v>
      </c>
      <c r="AR2245" s="91" t="e">
        <f t="shared" si="967"/>
        <v>#DIV/0!</v>
      </c>
      <c r="AS2245" s="91" t="e">
        <f t="shared" si="968"/>
        <v>#DIV/0!</v>
      </c>
      <c r="AT2245" s="91" t="e">
        <f t="shared" si="969"/>
        <v>#DIV/0!</v>
      </c>
      <c r="AU2245" s="113" t="e">
        <f t="shared" si="970"/>
        <v>#DIV/0!</v>
      </c>
      <c r="AV2245" s="113" t="e">
        <f t="shared" si="971"/>
        <v>#DIV/0!</v>
      </c>
      <c r="AW2245" s="113" t="e">
        <f t="shared" si="972"/>
        <v>#DIV/0!</v>
      </c>
      <c r="AX2245" s="113" t="e">
        <f t="shared" si="973"/>
        <v>#DIV/0!</v>
      </c>
      <c r="AY2245" s="113" t="e">
        <f t="shared" si="974"/>
        <v>#DIV/0!</v>
      </c>
    </row>
    <row r="2246" spans="1:51" x14ac:dyDescent="0.25">
      <c r="A2246" s="119"/>
      <c r="B2246" s="83"/>
      <c r="C2246" s="85"/>
      <c r="D2246" s="85"/>
      <c r="E2246" s="85"/>
      <c r="F2246" s="71"/>
      <c r="G2246" s="96"/>
      <c r="H2246" s="16" t="e">
        <f>IF(A2246&gt;$U$1,ROUND(ROUND( U2246*$S$1+(1-$S$1)*G2246,4)+$T$1*ROUND(($S$1*Z2246+(1-$S$1)*(G2246-U2246)^2)^0.5,4),4),Rawdata!AK2246+Rawdata!$T$1*Rawdata!AU2246)</f>
        <v>#DIV/0!</v>
      </c>
      <c r="I2246" s="16" t="e">
        <f>IF(A2246&gt;$V$1,ROUND(ROUND(V2246*$S$1+(1-$S$1)*G2246,4)+$T$1*ROUND(($S$1*AA2246+(1-$S$1)*(G2246-V2246)^2)^0.5,4),4),Rawdata!AL2246+Rawdata!$T$1*Rawdata!AV2246)</f>
        <v>#DIV/0!</v>
      </c>
      <c r="J2246" s="16" t="e">
        <f>IF(A2246&gt;$W$1,ROUND(ROUND( W2246*$S$1+(1-$S$1)*G2246,4)+$T$1*ROUND(($S$1*AB2246+(1-$S$1)*(G2246-W2246)^2)^0.5,4),4),Rawdata!AM2246+Rawdata!$T$1*Rawdata!AW2246)</f>
        <v>#DIV/0!</v>
      </c>
      <c r="K2246" s="16" t="e">
        <f>IF(A2246&gt;$X$1,ROUND(ROUND( X2246*$S$1+(1-$S$1)*G2246,4)+$T$1*ROUND(($S$1*AC2246+(1-$S$1)*(G2246-X2246)^2)^0.5,4),4),Rawdata!AN2246+Rawdata!$T$1*Rawdata!AX2246)</f>
        <v>#DIV/0!</v>
      </c>
      <c r="L2246" s="16" t="e">
        <f>IF(A2246&gt;$Y$1,ROUND(ROUND( Y2246*$S$1+(1-$S$1)*G2246,4)+$T$1*ROUND(($S$1*AD2246+(1-$S$1)*(G2246-Y2246)^2)^0.5,4),4),Rawdata!AO2246+Rawdata!$T$1*Rawdata!AY2246)</f>
        <v>#DIV/0!</v>
      </c>
      <c r="M2246" s="16" t="e">
        <f t="shared" si="956"/>
        <v>#DIV/0!</v>
      </c>
      <c r="N2246" s="16" t="e">
        <f t="shared" si="957"/>
        <v>#DIV/0!</v>
      </c>
      <c r="O2246" s="67"/>
      <c r="P2246" s="67"/>
      <c r="Q2246" s="31" t="e">
        <f t="shared" si="949"/>
        <v>#DIV/0!</v>
      </c>
      <c r="R2246" s="17" t="e">
        <f t="shared" si="950"/>
        <v>#DIV/0!</v>
      </c>
      <c r="S2246" s="37" t="e">
        <f t="shared" si="958"/>
        <v>#DIV/0!</v>
      </c>
      <c r="T2246" s="17" t="e">
        <f t="shared" si="959"/>
        <v>#DIV/0!</v>
      </c>
      <c r="U2246" s="91" t="e">
        <f>IF(A2246&gt;$U$1, U2247*$S$1+(1-$S$1)*G2247,Rawdata!AK2246)</f>
        <v>#DIV/0!</v>
      </c>
      <c r="V2246" s="91" t="e">
        <f>IF(A2246&gt;$V$1,$S$1*V2247+(1-$S$1)*G2247,Rawdata!AL2246)</f>
        <v>#DIV/0!</v>
      </c>
      <c r="W2246" s="91" t="e">
        <f>IF(A2246&gt;$W$1, $S$1*W2247+(1-$S$1)*G2247,Rawdata!AM2246)</f>
        <v>#DIV/0!</v>
      </c>
      <c r="X2246" s="91" t="e">
        <f>IF(A2246&gt;$X$1,$S$1*X2247+(1-$S$1)*G2247,Rawdata!AN2246)</f>
        <v>#DIV/0!</v>
      </c>
      <c r="Y2246" s="91" t="e">
        <f>IF(A2246&gt;$Y$1,$S$1*Y2247+(1-$S$1)*G2247,Rawdata!AO2246)</f>
        <v>#DIV/0!</v>
      </c>
      <c r="Z2246" s="91" t="e">
        <f>IF(A2246&gt;$Z$1,$S$1*Z2247+(1-$S$1)*(G2247-U2247)^2,Rawdata!AP2246)</f>
        <v>#DIV/0!</v>
      </c>
      <c r="AA2246" s="91" t="e">
        <f>IF(A2246&gt;$AA$1,$S$1*AA2247+(1-$S$1)*(G2247-V2247)^2,Rawdata!AQ2246)</f>
        <v>#DIV/0!</v>
      </c>
      <c r="AB2246" s="91" t="e">
        <f>IF(A2246&gt;89,$S$1*AB2247+(1-$S$1)*(G2247-W2247)^2,Rawdata!AR2246)</f>
        <v>#DIV/0!</v>
      </c>
      <c r="AC2246" s="91" t="e">
        <f>IF(A2246&gt;$AC$1,$S$1*AC2247+(1-$S$1)*(G2247-X2247)^2,Rawdata!AS2246)</f>
        <v>#DIV/0!</v>
      </c>
      <c r="AD2246" s="91" t="e">
        <f>IF(A2246&gt;$AD$1,$S$1*AD2247+(1-$S$1)*(G2247-Y2247)^2,Rawdata!AT2246)</f>
        <v>#DIV/0!</v>
      </c>
      <c r="AE2246" s="80" t="e">
        <f t="shared" si="952"/>
        <v>#DIV/0!</v>
      </c>
      <c r="AF2246" s="81" t="e">
        <f t="shared" si="953"/>
        <v>#DIV/0!</v>
      </c>
      <c r="AG2246" s="86">
        <f t="shared" si="975"/>
        <v>0</v>
      </c>
      <c r="AH2246" s="107" t="e">
        <f t="shared" si="951"/>
        <v>#DIV/0!</v>
      </c>
      <c r="AI2246" s="107" t="e">
        <f t="shared" si="954"/>
        <v>#DIV/0!</v>
      </c>
      <c r="AJ2246" s="108" t="e">
        <f t="shared" si="955"/>
        <v>#DIV/0!</v>
      </c>
      <c r="AK2246" s="113" t="e">
        <f t="shared" si="960"/>
        <v>#DIV/0!</v>
      </c>
      <c r="AL2246" s="113" t="e">
        <f t="shared" si="961"/>
        <v>#DIV/0!</v>
      </c>
      <c r="AM2246" s="113" t="e">
        <f t="shared" si="962"/>
        <v>#DIV/0!</v>
      </c>
      <c r="AN2246" s="113" t="e">
        <f t="shared" si="963"/>
        <v>#DIV/0!</v>
      </c>
      <c r="AO2246" s="113" t="e">
        <f t="shared" si="964"/>
        <v>#DIV/0!</v>
      </c>
      <c r="AP2246" s="91" t="e">
        <f t="shared" si="965"/>
        <v>#DIV/0!</v>
      </c>
      <c r="AQ2246" s="91" t="e">
        <f t="shared" si="966"/>
        <v>#DIV/0!</v>
      </c>
      <c r="AR2246" s="91" t="e">
        <f t="shared" si="967"/>
        <v>#DIV/0!</v>
      </c>
      <c r="AS2246" s="91" t="e">
        <f t="shared" si="968"/>
        <v>#DIV/0!</v>
      </c>
      <c r="AT2246" s="91" t="e">
        <f t="shared" si="969"/>
        <v>#DIV/0!</v>
      </c>
      <c r="AU2246" s="113" t="e">
        <f t="shared" si="970"/>
        <v>#DIV/0!</v>
      </c>
      <c r="AV2246" s="113" t="e">
        <f t="shared" si="971"/>
        <v>#DIV/0!</v>
      </c>
      <c r="AW2246" s="113" t="e">
        <f t="shared" si="972"/>
        <v>#DIV/0!</v>
      </c>
      <c r="AX2246" s="113" t="e">
        <f t="shared" si="973"/>
        <v>#DIV/0!</v>
      </c>
      <c r="AY2246" s="113" t="e">
        <f t="shared" si="974"/>
        <v>#DIV/0!</v>
      </c>
    </row>
    <row r="2247" spans="1:51" x14ac:dyDescent="0.25">
      <c r="A2247" s="119"/>
      <c r="B2247" s="83"/>
      <c r="C2247" s="85"/>
      <c r="D2247" s="85"/>
      <c r="E2247" s="85"/>
      <c r="F2247" s="71"/>
      <c r="G2247" s="96"/>
      <c r="H2247" s="16" t="e">
        <f>IF(A2247&gt;$U$1,ROUND(ROUND( U2247*$S$1+(1-$S$1)*G2247,4)+$T$1*ROUND(($S$1*Z2247+(1-$S$1)*(G2247-U2247)^2)^0.5,4),4),Rawdata!AK2247+Rawdata!$T$1*Rawdata!AU2247)</f>
        <v>#DIV/0!</v>
      </c>
      <c r="I2247" s="16" t="e">
        <f>IF(A2247&gt;$V$1,ROUND(ROUND(V2247*$S$1+(1-$S$1)*G2247,4)+$T$1*ROUND(($S$1*AA2247+(1-$S$1)*(G2247-V2247)^2)^0.5,4),4),Rawdata!AL2247+Rawdata!$T$1*Rawdata!AV2247)</f>
        <v>#DIV/0!</v>
      </c>
      <c r="J2247" s="16" t="e">
        <f>IF(A2247&gt;$W$1,ROUND(ROUND( W2247*$S$1+(1-$S$1)*G2247,4)+$T$1*ROUND(($S$1*AB2247+(1-$S$1)*(G2247-W2247)^2)^0.5,4),4),Rawdata!AM2247+Rawdata!$T$1*Rawdata!AW2247)</f>
        <v>#DIV/0!</v>
      </c>
      <c r="K2247" s="16" t="e">
        <f>IF(A2247&gt;$X$1,ROUND(ROUND( X2247*$S$1+(1-$S$1)*G2247,4)+$T$1*ROUND(($S$1*AC2247+(1-$S$1)*(G2247-X2247)^2)^0.5,4),4),Rawdata!AN2247+Rawdata!$T$1*Rawdata!AX2247)</f>
        <v>#DIV/0!</v>
      </c>
      <c r="L2247" s="16" t="e">
        <f>IF(A2247&gt;$Y$1,ROUND(ROUND( Y2247*$S$1+(1-$S$1)*G2247,4)+$T$1*ROUND(($S$1*AD2247+(1-$S$1)*(G2247-Y2247)^2)^0.5,4),4),Rawdata!AO2247+Rawdata!$T$1*Rawdata!AY2247)</f>
        <v>#DIV/0!</v>
      </c>
      <c r="M2247" s="16" t="e">
        <f t="shared" si="956"/>
        <v>#DIV/0!</v>
      </c>
      <c r="N2247" s="16" t="e">
        <f t="shared" si="957"/>
        <v>#DIV/0!</v>
      </c>
      <c r="O2247" s="67"/>
      <c r="P2247" s="67"/>
      <c r="Q2247" s="31" t="e">
        <f t="shared" si="949"/>
        <v>#DIV/0!</v>
      </c>
      <c r="R2247" s="17" t="e">
        <f t="shared" si="950"/>
        <v>#DIV/0!</v>
      </c>
      <c r="S2247" s="37" t="e">
        <f t="shared" si="958"/>
        <v>#DIV/0!</v>
      </c>
      <c r="T2247" s="17" t="e">
        <f t="shared" si="959"/>
        <v>#DIV/0!</v>
      </c>
      <c r="U2247" s="91" t="e">
        <f>IF(A2247&gt;$U$1, U2248*$S$1+(1-$S$1)*G2248,Rawdata!AK2247)</f>
        <v>#DIV/0!</v>
      </c>
      <c r="V2247" s="91" t="e">
        <f>IF(A2247&gt;$V$1,$S$1*V2248+(1-$S$1)*G2248,Rawdata!AL2247)</f>
        <v>#DIV/0!</v>
      </c>
      <c r="W2247" s="91" t="e">
        <f>IF(A2247&gt;$W$1, $S$1*W2248+(1-$S$1)*G2248,Rawdata!AM2247)</f>
        <v>#DIV/0!</v>
      </c>
      <c r="X2247" s="91" t="e">
        <f>IF(A2247&gt;$X$1,$S$1*X2248+(1-$S$1)*G2248,Rawdata!AN2247)</f>
        <v>#DIV/0!</v>
      </c>
      <c r="Y2247" s="91" t="e">
        <f>IF(A2247&gt;$Y$1,$S$1*Y2248+(1-$S$1)*G2248,Rawdata!AO2247)</f>
        <v>#DIV/0!</v>
      </c>
      <c r="Z2247" s="91" t="e">
        <f>IF(A2247&gt;$Z$1,$S$1*Z2248+(1-$S$1)*(G2248-U2248)^2,Rawdata!AP2247)</f>
        <v>#DIV/0!</v>
      </c>
      <c r="AA2247" s="91" t="e">
        <f>IF(A2247&gt;$AA$1,$S$1*AA2248+(1-$S$1)*(G2248-V2248)^2,Rawdata!AQ2247)</f>
        <v>#DIV/0!</v>
      </c>
      <c r="AB2247" s="91" t="e">
        <f>IF(A2247&gt;89,$S$1*AB2248+(1-$S$1)*(G2248-W2248)^2,Rawdata!AR2247)</f>
        <v>#DIV/0!</v>
      </c>
      <c r="AC2247" s="91" t="e">
        <f>IF(A2247&gt;$AC$1,$S$1*AC2248+(1-$S$1)*(G2248-X2248)^2,Rawdata!AS2247)</f>
        <v>#DIV/0!</v>
      </c>
      <c r="AD2247" s="91" t="e">
        <f>IF(A2247&gt;$AD$1,$S$1*AD2248+(1-$S$1)*(G2248-Y2248)^2,Rawdata!AT2247)</f>
        <v>#DIV/0!</v>
      </c>
      <c r="AE2247" s="80" t="e">
        <f t="shared" si="952"/>
        <v>#DIV/0!</v>
      </c>
      <c r="AF2247" s="81" t="e">
        <f t="shared" si="953"/>
        <v>#DIV/0!</v>
      </c>
      <c r="AG2247" s="86">
        <f t="shared" si="975"/>
        <v>0</v>
      </c>
      <c r="AH2247" s="107" t="e">
        <f t="shared" si="951"/>
        <v>#DIV/0!</v>
      </c>
      <c r="AI2247" s="107" t="e">
        <f t="shared" si="954"/>
        <v>#DIV/0!</v>
      </c>
      <c r="AJ2247" s="108" t="e">
        <f t="shared" si="955"/>
        <v>#DIV/0!</v>
      </c>
      <c r="AK2247" s="113" t="e">
        <f t="shared" si="960"/>
        <v>#DIV/0!</v>
      </c>
      <c r="AL2247" s="113" t="e">
        <f t="shared" si="961"/>
        <v>#DIV/0!</v>
      </c>
      <c r="AM2247" s="113" t="e">
        <f t="shared" si="962"/>
        <v>#DIV/0!</v>
      </c>
      <c r="AN2247" s="113" t="e">
        <f t="shared" si="963"/>
        <v>#DIV/0!</v>
      </c>
      <c r="AO2247" s="113" t="e">
        <f t="shared" si="964"/>
        <v>#DIV/0!</v>
      </c>
      <c r="AP2247" s="91" t="e">
        <f t="shared" si="965"/>
        <v>#DIV/0!</v>
      </c>
      <c r="AQ2247" s="91" t="e">
        <f t="shared" si="966"/>
        <v>#DIV/0!</v>
      </c>
      <c r="AR2247" s="91" t="e">
        <f t="shared" si="967"/>
        <v>#DIV/0!</v>
      </c>
      <c r="AS2247" s="91" t="e">
        <f t="shared" si="968"/>
        <v>#DIV/0!</v>
      </c>
      <c r="AT2247" s="91" t="e">
        <f t="shared" si="969"/>
        <v>#DIV/0!</v>
      </c>
      <c r="AU2247" s="113" t="e">
        <f t="shared" si="970"/>
        <v>#DIV/0!</v>
      </c>
      <c r="AV2247" s="113" t="e">
        <f t="shared" si="971"/>
        <v>#DIV/0!</v>
      </c>
      <c r="AW2247" s="113" t="e">
        <f t="shared" si="972"/>
        <v>#DIV/0!</v>
      </c>
      <c r="AX2247" s="113" t="e">
        <f t="shared" si="973"/>
        <v>#DIV/0!</v>
      </c>
      <c r="AY2247" s="113" t="e">
        <f t="shared" si="974"/>
        <v>#DIV/0!</v>
      </c>
    </row>
    <row r="2248" spans="1:51" x14ac:dyDescent="0.25">
      <c r="A2248" s="119"/>
      <c r="B2248" s="83"/>
      <c r="C2248" s="85"/>
      <c r="D2248" s="85"/>
      <c r="E2248" s="85"/>
      <c r="F2248" s="71"/>
      <c r="G2248" s="96"/>
      <c r="H2248" s="16" t="e">
        <f>IF(A2248&gt;$U$1,ROUND(ROUND( U2248*$S$1+(1-$S$1)*G2248,4)+$T$1*ROUND(($S$1*Z2248+(1-$S$1)*(G2248-U2248)^2)^0.5,4),4),Rawdata!AK2248+Rawdata!$T$1*Rawdata!AU2248)</f>
        <v>#DIV/0!</v>
      </c>
      <c r="I2248" s="16" t="e">
        <f>IF(A2248&gt;$V$1,ROUND(ROUND(V2248*$S$1+(1-$S$1)*G2248,4)+$T$1*ROUND(($S$1*AA2248+(1-$S$1)*(G2248-V2248)^2)^0.5,4),4),Rawdata!AL2248+Rawdata!$T$1*Rawdata!AV2248)</f>
        <v>#DIV/0!</v>
      </c>
      <c r="J2248" s="16" t="e">
        <f>IF(A2248&gt;$W$1,ROUND(ROUND( W2248*$S$1+(1-$S$1)*G2248,4)+$T$1*ROUND(($S$1*AB2248+(1-$S$1)*(G2248-W2248)^2)^0.5,4),4),Rawdata!AM2248+Rawdata!$T$1*Rawdata!AW2248)</f>
        <v>#DIV/0!</v>
      </c>
      <c r="K2248" s="16" t="e">
        <f>IF(A2248&gt;$X$1,ROUND(ROUND( X2248*$S$1+(1-$S$1)*G2248,4)+$T$1*ROUND(($S$1*AC2248+(1-$S$1)*(G2248-X2248)^2)^0.5,4),4),Rawdata!AN2248+Rawdata!$T$1*Rawdata!AX2248)</f>
        <v>#DIV/0!</v>
      </c>
      <c r="L2248" s="16" t="e">
        <f>IF(A2248&gt;$Y$1,ROUND(ROUND( Y2248*$S$1+(1-$S$1)*G2248,4)+$T$1*ROUND(($S$1*AD2248+(1-$S$1)*(G2248-Y2248)^2)^0.5,4),4),Rawdata!AO2248+Rawdata!$T$1*Rawdata!AY2248)</f>
        <v>#DIV/0!</v>
      </c>
      <c r="M2248" s="16" t="e">
        <f t="shared" si="956"/>
        <v>#DIV/0!</v>
      </c>
      <c r="N2248" s="16" t="e">
        <f t="shared" si="957"/>
        <v>#DIV/0!</v>
      </c>
      <c r="O2248" s="67"/>
      <c r="P2248" s="67"/>
      <c r="Q2248" s="31" t="e">
        <f t="shared" si="949"/>
        <v>#DIV/0!</v>
      </c>
      <c r="R2248" s="17" t="e">
        <f t="shared" si="950"/>
        <v>#DIV/0!</v>
      </c>
      <c r="S2248" s="37" t="e">
        <f t="shared" si="958"/>
        <v>#DIV/0!</v>
      </c>
      <c r="T2248" s="17" t="e">
        <f t="shared" si="959"/>
        <v>#DIV/0!</v>
      </c>
      <c r="U2248" s="91" t="e">
        <f>IF(A2248&gt;$U$1, U2249*$S$1+(1-$S$1)*G2249,Rawdata!AK2248)</f>
        <v>#DIV/0!</v>
      </c>
      <c r="V2248" s="91" t="e">
        <f>IF(A2248&gt;$V$1,$S$1*V2249+(1-$S$1)*G2249,Rawdata!AL2248)</f>
        <v>#DIV/0!</v>
      </c>
      <c r="W2248" s="91" t="e">
        <f>IF(A2248&gt;$W$1, $S$1*W2249+(1-$S$1)*G2249,Rawdata!AM2248)</f>
        <v>#DIV/0!</v>
      </c>
      <c r="X2248" s="91" t="e">
        <f>IF(A2248&gt;$X$1,$S$1*X2249+(1-$S$1)*G2249,Rawdata!AN2248)</f>
        <v>#DIV/0!</v>
      </c>
      <c r="Y2248" s="91" t="e">
        <f>IF(A2248&gt;$Y$1,$S$1*Y2249+(1-$S$1)*G2249,Rawdata!AO2248)</f>
        <v>#DIV/0!</v>
      </c>
      <c r="Z2248" s="91" t="e">
        <f>IF(A2248&gt;$Z$1,$S$1*Z2249+(1-$S$1)*(G2249-U2249)^2,Rawdata!AP2248)</f>
        <v>#DIV/0!</v>
      </c>
      <c r="AA2248" s="91" t="e">
        <f>IF(A2248&gt;$AA$1,$S$1*AA2249+(1-$S$1)*(G2249-V2249)^2,Rawdata!AQ2248)</f>
        <v>#DIV/0!</v>
      </c>
      <c r="AB2248" s="91" t="e">
        <f>IF(A2248&gt;89,$S$1*AB2249+(1-$S$1)*(G2249-W2249)^2,Rawdata!AR2248)</f>
        <v>#DIV/0!</v>
      </c>
      <c r="AC2248" s="91" t="e">
        <f>IF(A2248&gt;$AC$1,$S$1*AC2249+(1-$S$1)*(G2249-X2249)^2,Rawdata!AS2248)</f>
        <v>#DIV/0!</v>
      </c>
      <c r="AD2248" s="91" t="e">
        <f>IF(A2248&gt;$AD$1,$S$1*AD2249+(1-$S$1)*(G2249-Y2249)^2,Rawdata!AT2248)</f>
        <v>#DIV/0!</v>
      </c>
      <c r="AE2248" s="80" t="e">
        <f t="shared" si="952"/>
        <v>#DIV/0!</v>
      </c>
      <c r="AF2248" s="81" t="e">
        <f t="shared" si="953"/>
        <v>#DIV/0!</v>
      </c>
      <c r="AG2248" s="86">
        <f t="shared" si="975"/>
        <v>0</v>
      </c>
      <c r="AH2248" s="107" t="e">
        <f t="shared" si="951"/>
        <v>#DIV/0!</v>
      </c>
      <c r="AI2248" s="107" t="e">
        <f t="shared" si="954"/>
        <v>#DIV/0!</v>
      </c>
      <c r="AJ2248" s="108" t="e">
        <f t="shared" si="955"/>
        <v>#DIV/0!</v>
      </c>
      <c r="AK2248" s="113" t="e">
        <f t="shared" si="960"/>
        <v>#DIV/0!</v>
      </c>
      <c r="AL2248" s="113" t="e">
        <f t="shared" si="961"/>
        <v>#DIV/0!</v>
      </c>
      <c r="AM2248" s="113" t="e">
        <f t="shared" si="962"/>
        <v>#DIV/0!</v>
      </c>
      <c r="AN2248" s="113" t="e">
        <f t="shared" si="963"/>
        <v>#DIV/0!</v>
      </c>
      <c r="AO2248" s="113" t="e">
        <f t="shared" si="964"/>
        <v>#DIV/0!</v>
      </c>
      <c r="AP2248" s="91" t="e">
        <f t="shared" si="965"/>
        <v>#DIV/0!</v>
      </c>
      <c r="AQ2248" s="91" t="e">
        <f t="shared" si="966"/>
        <v>#DIV/0!</v>
      </c>
      <c r="AR2248" s="91" t="e">
        <f t="shared" si="967"/>
        <v>#DIV/0!</v>
      </c>
      <c r="AS2248" s="91" t="e">
        <f t="shared" si="968"/>
        <v>#DIV/0!</v>
      </c>
      <c r="AT2248" s="91" t="e">
        <f t="shared" si="969"/>
        <v>#DIV/0!</v>
      </c>
      <c r="AU2248" s="113" t="e">
        <f t="shared" si="970"/>
        <v>#DIV/0!</v>
      </c>
      <c r="AV2248" s="113" t="e">
        <f t="shared" si="971"/>
        <v>#DIV/0!</v>
      </c>
      <c r="AW2248" s="113" t="e">
        <f t="shared" si="972"/>
        <v>#DIV/0!</v>
      </c>
      <c r="AX2248" s="113" t="e">
        <f t="shared" si="973"/>
        <v>#DIV/0!</v>
      </c>
      <c r="AY2248" s="113" t="e">
        <f t="shared" si="974"/>
        <v>#DIV/0!</v>
      </c>
    </row>
    <row r="2249" spans="1:51" x14ac:dyDescent="0.25">
      <c r="A2249" s="119"/>
      <c r="B2249" s="83"/>
      <c r="C2249" s="85"/>
      <c r="D2249" s="85"/>
      <c r="E2249" s="85"/>
      <c r="F2249" s="71"/>
      <c r="G2249" s="96"/>
      <c r="H2249" s="16" t="e">
        <f>IF(A2249&gt;$U$1,ROUND(ROUND( U2249*$S$1+(1-$S$1)*G2249,4)+$T$1*ROUND(($S$1*Z2249+(1-$S$1)*(G2249-U2249)^2)^0.5,4),4),Rawdata!AK2249+Rawdata!$T$1*Rawdata!AU2249)</f>
        <v>#DIV/0!</v>
      </c>
      <c r="I2249" s="16" t="e">
        <f>IF(A2249&gt;$V$1,ROUND(ROUND(V2249*$S$1+(1-$S$1)*G2249,4)+$T$1*ROUND(($S$1*AA2249+(1-$S$1)*(G2249-V2249)^2)^0.5,4),4),Rawdata!AL2249+Rawdata!$T$1*Rawdata!AV2249)</f>
        <v>#DIV/0!</v>
      </c>
      <c r="J2249" s="16" t="e">
        <f>IF(A2249&gt;$W$1,ROUND(ROUND( W2249*$S$1+(1-$S$1)*G2249,4)+$T$1*ROUND(($S$1*AB2249+(1-$S$1)*(G2249-W2249)^2)^0.5,4),4),Rawdata!AM2249+Rawdata!$T$1*Rawdata!AW2249)</f>
        <v>#DIV/0!</v>
      </c>
      <c r="K2249" s="16" t="e">
        <f>IF(A2249&gt;$X$1,ROUND(ROUND( X2249*$S$1+(1-$S$1)*G2249,4)+$T$1*ROUND(($S$1*AC2249+(1-$S$1)*(G2249-X2249)^2)^0.5,4),4),Rawdata!AN2249+Rawdata!$T$1*Rawdata!AX2249)</f>
        <v>#DIV/0!</v>
      </c>
      <c r="L2249" s="16" t="e">
        <f>IF(A2249&gt;$Y$1,ROUND(ROUND( Y2249*$S$1+(1-$S$1)*G2249,4)+$T$1*ROUND(($S$1*AD2249+(1-$S$1)*(G2249-Y2249)^2)^0.5,4),4),Rawdata!AO2249+Rawdata!$T$1*Rawdata!AY2249)</f>
        <v>#DIV/0!</v>
      </c>
      <c r="M2249" s="16" t="e">
        <f t="shared" si="956"/>
        <v>#DIV/0!</v>
      </c>
      <c r="N2249" s="16" t="e">
        <f t="shared" si="957"/>
        <v>#DIV/0!</v>
      </c>
      <c r="O2249" s="67"/>
      <c r="P2249" s="67"/>
      <c r="Q2249" s="31" t="e">
        <f t="shared" si="949"/>
        <v>#DIV/0!</v>
      </c>
      <c r="R2249" s="17" t="e">
        <f t="shared" si="950"/>
        <v>#DIV/0!</v>
      </c>
      <c r="S2249" s="37" t="e">
        <f t="shared" si="958"/>
        <v>#DIV/0!</v>
      </c>
      <c r="T2249" s="17" t="e">
        <f t="shared" si="959"/>
        <v>#DIV/0!</v>
      </c>
      <c r="U2249" s="91" t="e">
        <f>IF(A2249&gt;$U$1, U2250*$S$1+(1-$S$1)*G2250,Rawdata!AK2249)</f>
        <v>#DIV/0!</v>
      </c>
      <c r="V2249" s="91" t="e">
        <f>IF(A2249&gt;$V$1,$S$1*V2250+(1-$S$1)*G2250,Rawdata!AL2249)</f>
        <v>#DIV/0!</v>
      </c>
      <c r="W2249" s="91" t="e">
        <f>IF(A2249&gt;$W$1, $S$1*W2250+(1-$S$1)*G2250,Rawdata!AM2249)</f>
        <v>#DIV/0!</v>
      </c>
      <c r="X2249" s="91" t="e">
        <f>IF(A2249&gt;$X$1,$S$1*X2250+(1-$S$1)*G2250,Rawdata!AN2249)</f>
        <v>#DIV/0!</v>
      </c>
      <c r="Y2249" s="91" t="e">
        <f>IF(A2249&gt;$Y$1,$S$1*Y2250+(1-$S$1)*G2250,Rawdata!AO2249)</f>
        <v>#DIV/0!</v>
      </c>
      <c r="Z2249" s="91" t="e">
        <f>IF(A2249&gt;$Z$1,$S$1*Z2250+(1-$S$1)*(G2250-U2250)^2,Rawdata!AP2249)</f>
        <v>#DIV/0!</v>
      </c>
      <c r="AA2249" s="91" t="e">
        <f>IF(A2249&gt;$AA$1,$S$1*AA2250+(1-$S$1)*(G2250-V2250)^2,Rawdata!AQ2249)</f>
        <v>#DIV/0!</v>
      </c>
      <c r="AB2249" s="91" t="e">
        <f>IF(A2249&gt;89,$S$1*AB2250+(1-$S$1)*(G2250-W2250)^2,Rawdata!AR2249)</f>
        <v>#DIV/0!</v>
      </c>
      <c r="AC2249" s="91" t="e">
        <f>IF(A2249&gt;$AC$1,$S$1*AC2250+(1-$S$1)*(G2250-X2250)^2,Rawdata!AS2249)</f>
        <v>#DIV/0!</v>
      </c>
      <c r="AD2249" s="91" t="e">
        <f>IF(A2249&gt;$AD$1,$S$1*AD2250+(1-$S$1)*(G2250-Y2250)^2,Rawdata!AT2249)</f>
        <v>#DIV/0!</v>
      </c>
      <c r="AE2249" s="80" t="e">
        <f t="shared" si="952"/>
        <v>#DIV/0!</v>
      </c>
      <c r="AF2249" s="81" t="e">
        <f t="shared" si="953"/>
        <v>#DIV/0!</v>
      </c>
      <c r="AG2249" s="86">
        <f t="shared" si="975"/>
        <v>0</v>
      </c>
      <c r="AH2249" s="107" t="e">
        <f t="shared" si="951"/>
        <v>#DIV/0!</v>
      </c>
      <c r="AI2249" s="107" t="e">
        <f t="shared" si="954"/>
        <v>#DIV/0!</v>
      </c>
      <c r="AJ2249" s="108" t="e">
        <f t="shared" si="955"/>
        <v>#DIV/0!</v>
      </c>
      <c r="AK2249" s="113" t="e">
        <f t="shared" si="960"/>
        <v>#DIV/0!</v>
      </c>
      <c r="AL2249" s="113" t="e">
        <f t="shared" si="961"/>
        <v>#DIV/0!</v>
      </c>
      <c r="AM2249" s="113" t="e">
        <f t="shared" si="962"/>
        <v>#DIV/0!</v>
      </c>
      <c r="AN2249" s="113" t="e">
        <f t="shared" si="963"/>
        <v>#DIV/0!</v>
      </c>
      <c r="AO2249" s="113" t="e">
        <f t="shared" si="964"/>
        <v>#DIV/0!</v>
      </c>
      <c r="AP2249" s="91" t="e">
        <f t="shared" si="965"/>
        <v>#DIV/0!</v>
      </c>
      <c r="AQ2249" s="91" t="e">
        <f t="shared" si="966"/>
        <v>#DIV/0!</v>
      </c>
      <c r="AR2249" s="91" t="e">
        <f t="shared" si="967"/>
        <v>#DIV/0!</v>
      </c>
      <c r="AS2249" s="91" t="e">
        <f t="shared" si="968"/>
        <v>#DIV/0!</v>
      </c>
      <c r="AT2249" s="91" t="e">
        <f t="shared" si="969"/>
        <v>#DIV/0!</v>
      </c>
      <c r="AU2249" s="113" t="e">
        <f t="shared" si="970"/>
        <v>#DIV/0!</v>
      </c>
      <c r="AV2249" s="113" t="e">
        <f t="shared" si="971"/>
        <v>#DIV/0!</v>
      </c>
      <c r="AW2249" s="113" t="e">
        <f t="shared" si="972"/>
        <v>#DIV/0!</v>
      </c>
      <c r="AX2249" s="113" t="e">
        <f t="shared" si="973"/>
        <v>#DIV/0!</v>
      </c>
      <c r="AY2249" s="113" t="e">
        <f t="shared" si="974"/>
        <v>#DIV/0!</v>
      </c>
    </row>
    <row r="2250" spans="1:51" x14ac:dyDescent="0.25">
      <c r="A2250" s="119"/>
      <c r="B2250" s="83"/>
      <c r="C2250" s="85"/>
      <c r="D2250" s="85"/>
      <c r="E2250" s="85"/>
      <c r="F2250" s="71"/>
      <c r="G2250" s="96"/>
      <c r="H2250" s="16" t="e">
        <f>IF(A2250&gt;$U$1,ROUND(ROUND( U2250*$S$1+(1-$S$1)*G2250,4)+$T$1*ROUND(($S$1*Z2250+(1-$S$1)*(G2250-U2250)^2)^0.5,4),4),Rawdata!AK2250+Rawdata!$T$1*Rawdata!AU2250)</f>
        <v>#DIV/0!</v>
      </c>
      <c r="I2250" s="16" t="e">
        <f>IF(A2250&gt;$V$1,ROUND(ROUND(V2250*$S$1+(1-$S$1)*G2250,4)+$T$1*ROUND(($S$1*AA2250+(1-$S$1)*(G2250-V2250)^2)^0.5,4),4),Rawdata!AL2250+Rawdata!$T$1*Rawdata!AV2250)</f>
        <v>#DIV/0!</v>
      </c>
      <c r="J2250" s="16" t="e">
        <f>IF(A2250&gt;$W$1,ROUND(ROUND( W2250*$S$1+(1-$S$1)*G2250,4)+$T$1*ROUND(($S$1*AB2250+(1-$S$1)*(G2250-W2250)^2)^0.5,4),4),Rawdata!AM2250+Rawdata!$T$1*Rawdata!AW2250)</f>
        <v>#DIV/0!</v>
      </c>
      <c r="K2250" s="16" t="e">
        <f>IF(A2250&gt;$X$1,ROUND(ROUND( X2250*$S$1+(1-$S$1)*G2250,4)+$T$1*ROUND(($S$1*AC2250+(1-$S$1)*(G2250-X2250)^2)^0.5,4),4),Rawdata!AN2250+Rawdata!$T$1*Rawdata!AX2250)</f>
        <v>#DIV/0!</v>
      </c>
      <c r="L2250" s="16" t="e">
        <f>IF(A2250&gt;$Y$1,ROUND(ROUND( Y2250*$S$1+(1-$S$1)*G2250,4)+$T$1*ROUND(($S$1*AD2250+(1-$S$1)*(G2250-Y2250)^2)^0.5,4),4),Rawdata!AO2250+Rawdata!$T$1*Rawdata!AY2250)</f>
        <v>#DIV/0!</v>
      </c>
      <c r="M2250" s="16" t="e">
        <f t="shared" si="956"/>
        <v>#DIV/0!</v>
      </c>
      <c r="N2250" s="16" t="e">
        <f t="shared" si="957"/>
        <v>#DIV/0!</v>
      </c>
      <c r="O2250" s="67"/>
      <c r="P2250" s="67"/>
      <c r="Q2250" s="31" t="e">
        <f t="shared" si="949"/>
        <v>#DIV/0!</v>
      </c>
      <c r="R2250" s="17" t="e">
        <f t="shared" si="950"/>
        <v>#DIV/0!</v>
      </c>
      <c r="S2250" s="37" t="e">
        <f t="shared" si="958"/>
        <v>#DIV/0!</v>
      </c>
      <c r="T2250" s="17" t="e">
        <f t="shared" si="959"/>
        <v>#DIV/0!</v>
      </c>
      <c r="U2250" s="91" t="e">
        <f>IF(A2250&gt;$U$1, U2251*$S$1+(1-$S$1)*G2251,Rawdata!AK2250)</f>
        <v>#DIV/0!</v>
      </c>
      <c r="V2250" s="91" t="e">
        <f>IF(A2250&gt;$V$1,$S$1*V2251+(1-$S$1)*G2251,Rawdata!AL2250)</f>
        <v>#DIV/0!</v>
      </c>
      <c r="W2250" s="91" t="e">
        <f>IF(A2250&gt;$W$1, $S$1*W2251+(1-$S$1)*G2251,Rawdata!AM2250)</f>
        <v>#DIV/0!</v>
      </c>
      <c r="X2250" s="91" t="e">
        <f>IF(A2250&gt;$X$1,$S$1*X2251+(1-$S$1)*G2251,Rawdata!AN2250)</f>
        <v>#DIV/0!</v>
      </c>
      <c r="Y2250" s="91" t="e">
        <f>IF(A2250&gt;$Y$1,$S$1*Y2251+(1-$S$1)*G2251,Rawdata!AO2250)</f>
        <v>#DIV/0!</v>
      </c>
      <c r="Z2250" s="91" t="e">
        <f>IF(A2250&gt;$Z$1,$S$1*Z2251+(1-$S$1)*(G2251-U2251)^2,Rawdata!AP2250)</f>
        <v>#DIV/0!</v>
      </c>
      <c r="AA2250" s="91" t="e">
        <f>IF(A2250&gt;$AA$1,$S$1*AA2251+(1-$S$1)*(G2251-V2251)^2,Rawdata!AQ2250)</f>
        <v>#DIV/0!</v>
      </c>
      <c r="AB2250" s="91" t="e">
        <f>IF(A2250&gt;89,$S$1*AB2251+(1-$S$1)*(G2251-W2251)^2,Rawdata!AR2250)</f>
        <v>#DIV/0!</v>
      </c>
      <c r="AC2250" s="91" t="e">
        <f>IF(A2250&gt;$AC$1,$S$1*AC2251+(1-$S$1)*(G2251-X2251)^2,Rawdata!AS2250)</f>
        <v>#DIV/0!</v>
      </c>
      <c r="AD2250" s="91" t="e">
        <f>IF(A2250&gt;$AD$1,$S$1*AD2251+(1-$S$1)*(G2251-Y2251)^2,Rawdata!AT2250)</f>
        <v>#DIV/0!</v>
      </c>
      <c r="AE2250" s="80" t="e">
        <f t="shared" si="952"/>
        <v>#DIV/0!</v>
      </c>
      <c r="AF2250" s="81" t="e">
        <f t="shared" si="953"/>
        <v>#DIV/0!</v>
      </c>
      <c r="AG2250" s="86">
        <f t="shared" si="975"/>
        <v>0</v>
      </c>
      <c r="AH2250" s="107" t="e">
        <f t="shared" si="951"/>
        <v>#DIV/0!</v>
      </c>
      <c r="AI2250" s="107" t="e">
        <f t="shared" si="954"/>
        <v>#DIV/0!</v>
      </c>
      <c r="AJ2250" s="108" t="e">
        <f t="shared" si="955"/>
        <v>#DIV/0!</v>
      </c>
      <c r="AK2250" s="113" t="e">
        <f t="shared" si="960"/>
        <v>#DIV/0!</v>
      </c>
      <c r="AL2250" s="113" t="e">
        <f t="shared" si="961"/>
        <v>#DIV/0!</v>
      </c>
      <c r="AM2250" s="113" t="e">
        <f t="shared" si="962"/>
        <v>#DIV/0!</v>
      </c>
      <c r="AN2250" s="113" t="e">
        <f t="shared" si="963"/>
        <v>#DIV/0!</v>
      </c>
      <c r="AO2250" s="113" t="e">
        <f t="shared" si="964"/>
        <v>#DIV/0!</v>
      </c>
      <c r="AP2250" s="91" t="e">
        <f t="shared" si="965"/>
        <v>#DIV/0!</v>
      </c>
      <c r="AQ2250" s="91" t="e">
        <f t="shared" si="966"/>
        <v>#DIV/0!</v>
      </c>
      <c r="AR2250" s="91" t="e">
        <f t="shared" si="967"/>
        <v>#DIV/0!</v>
      </c>
      <c r="AS2250" s="91" t="e">
        <f t="shared" si="968"/>
        <v>#DIV/0!</v>
      </c>
      <c r="AT2250" s="91" t="e">
        <f t="shared" si="969"/>
        <v>#DIV/0!</v>
      </c>
      <c r="AU2250" s="113" t="e">
        <f t="shared" si="970"/>
        <v>#DIV/0!</v>
      </c>
      <c r="AV2250" s="113" t="e">
        <f t="shared" si="971"/>
        <v>#DIV/0!</v>
      </c>
      <c r="AW2250" s="113" t="e">
        <f t="shared" si="972"/>
        <v>#DIV/0!</v>
      </c>
      <c r="AX2250" s="113" t="e">
        <f t="shared" si="973"/>
        <v>#DIV/0!</v>
      </c>
      <c r="AY2250" s="113" t="e">
        <f t="shared" si="974"/>
        <v>#DIV/0!</v>
      </c>
    </row>
    <row r="2251" spans="1:51" x14ac:dyDescent="0.25">
      <c r="A2251" s="119"/>
      <c r="B2251" s="83"/>
      <c r="C2251" s="85"/>
      <c r="D2251" s="85"/>
      <c r="E2251" s="85"/>
      <c r="F2251" s="71"/>
      <c r="G2251" s="96"/>
      <c r="H2251" s="16" t="e">
        <f>IF(A2251&gt;$U$1,ROUND(ROUND( U2251*$S$1+(1-$S$1)*G2251,4)+$T$1*ROUND(($S$1*Z2251+(1-$S$1)*(G2251-U2251)^2)^0.5,4),4),Rawdata!AK2251+Rawdata!$T$1*Rawdata!AU2251)</f>
        <v>#DIV/0!</v>
      </c>
      <c r="I2251" s="16" t="e">
        <f>IF(A2251&gt;$V$1,ROUND(ROUND(V2251*$S$1+(1-$S$1)*G2251,4)+$T$1*ROUND(($S$1*AA2251+(1-$S$1)*(G2251-V2251)^2)^0.5,4),4),Rawdata!AL2251+Rawdata!$T$1*Rawdata!AV2251)</f>
        <v>#DIV/0!</v>
      </c>
      <c r="J2251" s="16" t="e">
        <f>IF(A2251&gt;$W$1,ROUND(ROUND( W2251*$S$1+(1-$S$1)*G2251,4)+$T$1*ROUND(($S$1*AB2251+(1-$S$1)*(G2251-W2251)^2)^0.5,4),4),Rawdata!AM2251+Rawdata!$T$1*Rawdata!AW2251)</f>
        <v>#DIV/0!</v>
      </c>
      <c r="K2251" s="16" t="e">
        <f>IF(A2251&gt;$X$1,ROUND(ROUND( X2251*$S$1+(1-$S$1)*G2251,4)+$T$1*ROUND(($S$1*AC2251+(1-$S$1)*(G2251-X2251)^2)^0.5,4),4),Rawdata!AN2251+Rawdata!$T$1*Rawdata!AX2251)</f>
        <v>#DIV/0!</v>
      </c>
      <c r="L2251" s="16" t="e">
        <f>IF(A2251&gt;$Y$1,ROUND(ROUND( Y2251*$S$1+(1-$S$1)*G2251,4)+$T$1*ROUND(($S$1*AD2251+(1-$S$1)*(G2251-Y2251)^2)^0.5,4),4),Rawdata!AO2251+Rawdata!$T$1*Rawdata!AY2251)</f>
        <v>#DIV/0!</v>
      </c>
      <c r="M2251" s="16" t="e">
        <f t="shared" si="956"/>
        <v>#DIV/0!</v>
      </c>
      <c r="N2251" s="16" t="e">
        <f t="shared" si="957"/>
        <v>#DIV/0!</v>
      </c>
      <c r="O2251" s="67"/>
      <c r="P2251" s="67"/>
      <c r="Q2251" s="31" t="e">
        <f t="shared" si="949"/>
        <v>#DIV/0!</v>
      </c>
      <c r="R2251" s="17" t="e">
        <f t="shared" si="950"/>
        <v>#DIV/0!</v>
      </c>
      <c r="S2251" s="37" t="e">
        <f t="shared" si="958"/>
        <v>#DIV/0!</v>
      </c>
      <c r="T2251" s="17" t="e">
        <f t="shared" si="959"/>
        <v>#DIV/0!</v>
      </c>
      <c r="U2251" s="91" t="e">
        <f>IF(A2251&gt;$U$1, U2252*$S$1+(1-$S$1)*G2252,Rawdata!AK2251)</f>
        <v>#DIV/0!</v>
      </c>
      <c r="V2251" s="91" t="e">
        <f>IF(A2251&gt;$V$1,$S$1*V2252+(1-$S$1)*G2252,Rawdata!AL2251)</f>
        <v>#DIV/0!</v>
      </c>
      <c r="W2251" s="91" t="e">
        <f>IF(A2251&gt;$W$1, $S$1*W2252+(1-$S$1)*G2252,Rawdata!AM2251)</f>
        <v>#DIV/0!</v>
      </c>
      <c r="X2251" s="91" t="e">
        <f>IF(A2251&gt;$X$1,$S$1*X2252+(1-$S$1)*G2252,Rawdata!AN2251)</f>
        <v>#DIV/0!</v>
      </c>
      <c r="Y2251" s="91" t="e">
        <f>IF(A2251&gt;$Y$1,$S$1*Y2252+(1-$S$1)*G2252,Rawdata!AO2251)</f>
        <v>#DIV/0!</v>
      </c>
      <c r="Z2251" s="91" t="e">
        <f>IF(A2251&gt;$Z$1,$S$1*Z2252+(1-$S$1)*(G2252-U2252)^2,Rawdata!AP2251)</f>
        <v>#DIV/0!</v>
      </c>
      <c r="AA2251" s="91" t="e">
        <f>IF(A2251&gt;$AA$1,$S$1*AA2252+(1-$S$1)*(G2252-V2252)^2,Rawdata!AQ2251)</f>
        <v>#DIV/0!</v>
      </c>
      <c r="AB2251" s="91" t="e">
        <f>IF(A2251&gt;89,$S$1*AB2252+(1-$S$1)*(G2252-W2252)^2,Rawdata!AR2251)</f>
        <v>#DIV/0!</v>
      </c>
      <c r="AC2251" s="91" t="e">
        <f>IF(A2251&gt;$AC$1,$S$1*AC2252+(1-$S$1)*(G2252-X2252)^2,Rawdata!AS2251)</f>
        <v>#DIV/0!</v>
      </c>
      <c r="AD2251" s="91" t="e">
        <f>IF(A2251&gt;$AD$1,$S$1*AD2252+(1-$S$1)*(G2252-Y2252)^2,Rawdata!AT2251)</f>
        <v>#DIV/0!</v>
      </c>
      <c r="AE2251" s="80" t="e">
        <f t="shared" si="952"/>
        <v>#DIV/0!</v>
      </c>
      <c r="AF2251" s="81" t="e">
        <f t="shared" si="953"/>
        <v>#DIV/0!</v>
      </c>
      <c r="AG2251" s="86">
        <f t="shared" si="975"/>
        <v>0</v>
      </c>
      <c r="AH2251" s="107" t="e">
        <f t="shared" si="951"/>
        <v>#DIV/0!</v>
      </c>
      <c r="AI2251" s="107" t="e">
        <f t="shared" si="954"/>
        <v>#DIV/0!</v>
      </c>
      <c r="AJ2251" s="108" t="e">
        <f t="shared" si="955"/>
        <v>#DIV/0!</v>
      </c>
      <c r="AK2251" s="113" t="e">
        <f t="shared" si="960"/>
        <v>#DIV/0!</v>
      </c>
      <c r="AL2251" s="113" t="e">
        <f t="shared" si="961"/>
        <v>#DIV/0!</v>
      </c>
      <c r="AM2251" s="113" t="e">
        <f t="shared" si="962"/>
        <v>#DIV/0!</v>
      </c>
      <c r="AN2251" s="113" t="e">
        <f t="shared" si="963"/>
        <v>#DIV/0!</v>
      </c>
      <c r="AO2251" s="113" t="e">
        <f t="shared" si="964"/>
        <v>#DIV/0!</v>
      </c>
      <c r="AP2251" s="91" t="e">
        <f t="shared" si="965"/>
        <v>#DIV/0!</v>
      </c>
      <c r="AQ2251" s="91" t="e">
        <f t="shared" si="966"/>
        <v>#DIV/0!</v>
      </c>
      <c r="AR2251" s="91" t="e">
        <f t="shared" si="967"/>
        <v>#DIV/0!</v>
      </c>
      <c r="AS2251" s="91" t="e">
        <f t="shared" si="968"/>
        <v>#DIV/0!</v>
      </c>
      <c r="AT2251" s="91" t="e">
        <f t="shared" si="969"/>
        <v>#DIV/0!</v>
      </c>
      <c r="AU2251" s="113" t="e">
        <f t="shared" si="970"/>
        <v>#DIV/0!</v>
      </c>
      <c r="AV2251" s="113" t="e">
        <f t="shared" si="971"/>
        <v>#DIV/0!</v>
      </c>
      <c r="AW2251" s="113" t="e">
        <f t="shared" si="972"/>
        <v>#DIV/0!</v>
      </c>
      <c r="AX2251" s="113" t="e">
        <f t="shared" si="973"/>
        <v>#DIV/0!</v>
      </c>
      <c r="AY2251" s="113" t="e">
        <f t="shared" si="974"/>
        <v>#DIV/0!</v>
      </c>
    </row>
    <row r="2252" spans="1:51" x14ac:dyDescent="0.25">
      <c r="A2252" s="119"/>
      <c r="B2252" s="83"/>
      <c r="C2252" s="85"/>
      <c r="D2252" s="85"/>
      <c r="E2252" s="85"/>
      <c r="F2252" s="71"/>
      <c r="G2252" s="96"/>
      <c r="H2252" s="16" t="e">
        <f>IF(A2252&gt;$U$1,ROUND(ROUND( U2252*$S$1+(1-$S$1)*G2252,4)+$T$1*ROUND(($S$1*Z2252+(1-$S$1)*(G2252-U2252)^2)^0.5,4),4),Rawdata!AK2252+Rawdata!$T$1*Rawdata!AU2252)</f>
        <v>#DIV/0!</v>
      </c>
      <c r="I2252" s="16" t="e">
        <f>IF(A2252&gt;$V$1,ROUND(ROUND(V2252*$S$1+(1-$S$1)*G2252,4)+$T$1*ROUND(($S$1*AA2252+(1-$S$1)*(G2252-V2252)^2)^0.5,4),4),Rawdata!AL2252+Rawdata!$T$1*Rawdata!AV2252)</f>
        <v>#DIV/0!</v>
      </c>
      <c r="J2252" s="16" t="e">
        <f>IF(A2252&gt;$W$1,ROUND(ROUND( W2252*$S$1+(1-$S$1)*G2252,4)+$T$1*ROUND(($S$1*AB2252+(1-$S$1)*(G2252-W2252)^2)^0.5,4),4),Rawdata!AM2252+Rawdata!$T$1*Rawdata!AW2252)</f>
        <v>#DIV/0!</v>
      </c>
      <c r="K2252" s="16" t="e">
        <f>IF(A2252&gt;$X$1,ROUND(ROUND( X2252*$S$1+(1-$S$1)*G2252,4)+$T$1*ROUND(($S$1*AC2252+(1-$S$1)*(G2252-X2252)^2)^0.5,4),4),Rawdata!AN2252+Rawdata!$T$1*Rawdata!AX2252)</f>
        <v>#DIV/0!</v>
      </c>
      <c r="L2252" s="16" t="e">
        <f>IF(A2252&gt;$Y$1,ROUND(ROUND( Y2252*$S$1+(1-$S$1)*G2252,4)+$T$1*ROUND(($S$1*AD2252+(1-$S$1)*(G2252-Y2252)^2)^0.5,4),4),Rawdata!AO2252+Rawdata!$T$1*Rawdata!AY2252)</f>
        <v>#DIV/0!</v>
      </c>
      <c r="M2252" s="16" t="e">
        <f t="shared" si="956"/>
        <v>#DIV/0!</v>
      </c>
      <c r="N2252" s="16" t="e">
        <f t="shared" si="957"/>
        <v>#DIV/0!</v>
      </c>
      <c r="O2252" s="67"/>
      <c r="P2252" s="67"/>
      <c r="Q2252" s="31" t="e">
        <f t="shared" si="949"/>
        <v>#DIV/0!</v>
      </c>
      <c r="R2252" s="17" t="e">
        <f t="shared" si="950"/>
        <v>#DIV/0!</v>
      </c>
      <c r="S2252" s="37" t="e">
        <f t="shared" si="958"/>
        <v>#DIV/0!</v>
      </c>
      <c r="T2252" s="17" t="e">
        <f t="shared" si="959"/>
        <v>#DIV/0!</v>
      </c>
      <c r="U2252" s="91" t="e">
        <f>IF(A2252&gt;$U$1, U2253*$S$1+(1-$S$1)*G2253,Rawdata!AK2252)</f>
        <v>#DIV/0!</v>
      </c>
      <c r="V2252" s="91" t="e">
        <f>IF(A2252&gt;$V$1,$S$1*V2253+(1-$S$1)*G2253,Rawdata!AL2252)</f>
        <v>#DIV/0!</v>
      </c>
      <c r="W2252" s="91" t="e">
        <f>IF(A2252&gt;$W$1, $S$1*W2253+(1-$S$1)*G2253,Rawdata!AM2252)</f>
        <v>#DIV/0!</v>
      </c>
      <c r="X2252" s="91" t="e">
        <f>IF(A2252&gt;$X$1,$S$1*X2253+(1-$S$1)*G2253,Rawdata!AN2252)</f>
        <v>#DIV/0!</v>
      </c>
      <c r="Y2252" s="91" t="e">
        <f>IF(A2252&gt;$Y$1,$S$1*Y2253+(1-$S$1)*G2253,Rawdata!AO2252)</f>
        <v>#DIV/0!</v>
      </c>
      <c r="Z2252" s="91" t="e">
        <f>IF(A2252&gt;$Z$1,$S$1*Z2253+(1-$S$1)*(G2253-U2253)^2,Rawdata!AP2252)</f>
        <v>#DIV/0!</v>
      </c>
      <c r="AA2252" s="91" t="e">
        <f>IF(A2252&gt;$AA$1,$S$1*AA2253+(1-$S$1)*(G2253-V2253)^2,Rawdata!AQ2252)</f>
        <v>#DIV/0!</v>
      </c>
      <c r="AB2252" s="91" t="e">
        <f>IF(A2252&gt;89,$S$1*AB2253+(1-$S$1)*(G2253-W2253)^2,Rawdata!AR2252)</f>
        <v>#DIV/0!</v>
      </c>
      <c r="AC2252" s="91" t="e">
        <f>IF(A2252&gt;$AC$1,$S$1*AC2253+(1-$S$1)*(G2253-X2253)^2,Rawdata!AS2252)</f>
        <v>#DIV/0!</v>
      </c>
      <c r="AD2252" s="91" t="e">
        <f>IF(A2252&gt;$AD$1,$S$1*AD2253+(1-$S$1)*(G2253-Y2253)^2,Rawdata!AT2252)</f>
        <v>#DIV/0!</v>
      </c>
      <c r="AE2252" s="80" t="e">
        <f t="shared" si="952"/>
        <v>#DIV/0!</v>
      </c>
      <c r="AF2252" s="81" t="e">
        <f t="shared" si="953"/>
        <v>#DIV/0!</v>
      </c>
      <c r="AG2252" s="86">
        <f t="shared" si="975"/>
        <v>0</v>
      </c>
      <c r="AH2252" s="107" t="e">
        <f t="shared" si="951"/>
        <v>#DIV/0!</v>
      </c>
      <c r="AI2252" s="107" t="e">
        <f t="shared" si="954"/>
        <v>#DIV/0!</v>
      </c>
      <c r="AJ2252" s="108" t="e">
        <f t="shared" si="955"/>
        <v>#DIV/0!</v>
      </c>
      <c r="AK2252" s="113" t="e">
        <f t="shared" si="960"/>
        <v>#DIV/0!</v>
      </c>
      <c r="AL2252" s="113" t="e">
        <f t="shared" si="961"/>
        <v>#DIV/0!</v>
      </c>
      <c r="AM2252" s="113" t="e">
        <f t="shared" si="962"/>
        <v>#DIV/0!</v>
      </c>
      <c r="AN2252" s="113" t="e">
        <f t="shared" si="963"/>
        <v>#DIV/0!</v>
      </c>
      <c r="AO2252" s="113" t="e">
        <f t="shared" si="964"/>
        <v>#DIV/0!</v>
      </c>
      <c r="AP2252" s="91" t="e">
        <f t="shared" si="965"/>
        <v>#DIV/0!</v>
      </c>
      <c r="AQ2252" s="91" t="e">
        <f t="shared" si="966"/>
        <v>#DIV/0!</v>
      </c>
      <c r="AR2252" s="91" t="e">
        <f t="shared" si="967"/>
        <v>#DIV/0!</v>
      </c>
      <c r="AS2252" s="91" t="e">
        <f t="shared" si="968"/>
        <v>#DIV/0!</v>
      </c>
      <c r="AT2252" s="91" t="e">
        <f t="shared" si="969"/>
        <v>#DIV/0!</v>
      </c>
      <c r="AU2252" s="113" t="e">
        <f t="shared" si="970"/>
        <v>#DIV/0!</v>
      </c>
      <c r="AV2252" s="113" t="e">
        <f t="shared" si="971"/>
        <v>#DIV/0!</v>
      </c>
      <c r="AW2252" s="113" t="e">
        <f t="shared" si="972"/>
        <v>#DIV/0!</v>
      </c>
      <c r="AX2252" s="113" t="e">
        <f t="shared" si="973"/>
        <v>#DIV/0!</v>
      </c>
      <c r="AY2252" s="113" t="e">
        <f t="shared" si="974"/>
        <v>#DIV/0!</v>
      </c>
    </row>
    <row r="2253" spans="1:51" x14ac:dyDescent="0.25">
      <c r="A2253" s="119"/>
      <c r="B2253" s="83"/>
      <c r="C2253" s="85"/>
      <c r="D2253" s="85"/>
      <c r="E2253" s="85"/>
      <c r="F2253" s="71"/>
      <c r="G2253" s="96"/>
      <c r="H2253" s="16" t="e">
        <f>IF(A2253&gt;$U$1,ROUND(ROUND( U2253*$S$1+(1-$S$1)*G2253,4)+$T$1*ROUND(($S$1*Z2253+(1-$S$1)*(G2253-U2253)^2)^0.5,4),4),Rawdata!AK2253+Rawdata!$T$1*Rawdata!AU2253)</f>
        <v>#DIV/0!</v>
      </c>
      <c r="I2253" s="16" t="e">
        <f>IF(A2253&gt;$V$1,ROUND(ROUND(V2253*$S$1+(1-$S$1)*G2253,4)+$T$1*ROUND(($S$1*AA2253+(1-$S$1)*(G2253-V2253)^2)^0.5,4),4),Rawdata!AL2253+Rawdata!$T$1*Rawdata!AV2253)</f>
        <v>#DIV/0!</v>
      </c>
      <c r="J2253" s="16" t="e">
        <f>IF(A2253&gt;$W$1,ROUND(ROUND( W2253*$S$1+(1-$S$1)*G2253,4)+$T$1*ROUND(($S$1*AB2253+(1-$S$1)*(G2253-W2253)^2)^0.5,4),4),Rawdata!AM2253+Rawdata!$T$1*Rawdata!AW2253)</f>
        <v>#DIV/0!</v>
      </c>
      <c r="K2253" s="16" t="e">
        <f>IF(A2253&gt;$X$1,ROUND(ROUND( X2253*$S$1+(1-$S$1)*G2253,4)+$T$1*ROUND(($S$1*AC2253+(1-$S$1)*(G2253-X2253)^2)^0.5,4),4),Rawdata!AN2253+Rawdata!$T$1*Rawdata!AX2253)</f>
        <v>#DIV/0!</v>
      </c>
      <c r="L2253" s="16" t="e">
        <f>IF(A2253&gt;$Y$1,ROUND(ROUND( Y2253*$S$1+(1-$S$1)*G2253,4)+$T$1*ROUND(($S$1*AD2253+(1-$S$1)*(G2253-Y2253)^2)^0.5,4),4),Rawdata!AO2253+Rawdata!$T$1*Rawdata!AY2253)</f>
        <v>#DIV/0!</v>
      </c>
      <c r="M2253" s="16" t="e">
        <f t="shared" si="956"/>
        <v>#DIV/0!</v>
      </c>
      <c r="N2253" s="16" t="e">
        <f t="shared" si="957"/>
        <v>#DIV/0!</v>
      </c>
      <c r="O2253" s="67"/>
      <c r="P2253" s="67"/>
      <c r="Q2253" s="31" t="e">
        <f t="shared" si="949"/>
        <v>#DIV/0!</v>
      </c>
      <c r="R2253" s="17" t="e">
        <f t="shared" si="950"/>
        <v>#DIV/0!</v>
      </c>
      <c r="S2253" s="37" t="e">
        <f t="shared" si="958"/>
        <v>#DIV/0!</v>
      </c>
      <c r="T2253" s="17" t="e">
        <f t="shared" si="959"/>
        <v>#DIV/0!</v>
      </c>
      <c r="U2253" s="91" t="e">
        <f>IF(A2253&gt;$U$1, U2254*$S$1+(1-$S$1)*G2254,Rawdata!AK2253)</f>
        <v>#DIV/0!</v>
      </c>
      <c r="V2253" s="91" t="e">
        <f>IF(A2253&gt;$V$1,$S$1*V2254+(1-$S$1)*G2254,Rawdata!AL2253)</f>
        <v>#DIV/0!</v>
      </c>
      <c r="W2253" s="91" t="e">
        <f>IF(A2253&gt;$W$1, $S$1*W2254+(1-$S$1)*G2254,Rawdata!AM2253)</f>
        <v>#DIV/0!</v>
      </c>
      <c r="X2253" s="91" t="e">
        <f>IF(A2253&gt;$X$1,$S$1*X2254+(1-$S$1)*G2254,Rawdata!AN2253)</f>
        <v>#DIV/0!</v>
      </c>
      <c r="Y2253" s="91" t="e">
        <f>IF(A2253&gt;$Y$1,$S$1*Y2254+(1-$S$1)*G2254,Rawdata!AO2253)</f>
        <v>#DIV/0!</v>
      </c>
      <c r="Z2253" s="91" t="e">
        <f>IF(A2253&gt;$Z$1,$S$1*Z2254+(1-$S$1)*(G2254-U2254)^2,Rawdata!AP2253)</f>
        <v>#DIV/0!</v>
      </c>
      <c r="AA2253" s="91" t="e">
        <f>IF(A2253&gt;$AA$1,$S$1*AA2254+(1-$S$1)*(G2254-V2254)^2,Rawdata!AQ2253)</f>
        <v>#DIV/0!</v>
      </c>
      <c r="AB2253" s="91" t="e">
        <f>IF(A2253&gt;89,$S$1*AB2254+(1-$S$1)*(G2254-W2254)^2,Rawdata!AR2253)</f>
        <v>#DIV/0!</v>
      </c>
      <c r="AC2253" s="91" t="e">
        <f>IF(A2253&gt;$AC$1,$S$1*AC2254+(1-$S$1)*(G2254-X2254)^2,Rawdata!AS2253)</f>
        <v>#DIV/0!</v>
      </c>
      <c r="AD2253" s="91" t="e">
        <f>IF(A2253&gt;$AD$1,$S$1*AD2254+(1-$S$1)*(G2254-Y2254)^2,Rawdata!AT2253)</f>
        <v>#DIV/0!</v>
      </c>
      <c r="AE2253" s="80" t="e">
        <f t="shared" si="952"/>
        <v>#DIV/0!</v>
      </c>
      <c r="AF2253" s="81" t="e">
        <f t="shared" si="953"/>
        <v>#DIV/0!</v>
      </c>
      <c r="AG2253" s="86">
        <f t="shared" si="975"/>
        <v>0</v>
      </c>
      <c r="AH2253" s="107" t="e">
        <f t="shared" si="951"/>
        <v>#DIV/0!</v>
      </c>
      <c r="AI2253" s="107" t="e">
        <f t="shared" si="954"/>
        <v>#DIV/0!</v>
      </c>
      <c r="AJ2253" s="108" t="e">
        <f t="shared" si="955"/>
        <v>#DIV/0!</v>
      </c>
      <c r="AK2253" s="113" t="e">
        <f t="shared" si="960"/>
        <v>#DIV/0!</v>
      </c>
      <c r="AL2253" s="113" t="e">
        <f t="shared" si="961"/>
        <v>#DIV/0!</v>
      </c>
      <c r="AM2253" s="113" t="e">
        <f t="shared" si="962"/>
        <v>#DIV/0!</v>
      </c>
      <c r="AN2253" s="113" t="e">
        <f t="shared" si="963"/>
        <v>#DIV/0!</v>
      </c>
      <c r="AO2253" s="113" t="e">
        <f t="shared" si="964"/>
        <v>#DIV/0!</v>
      </c>
      <c r="AP2253" s="91" t="e">
        <f t="shared" si="965"/>
        <v>#DIV/0!</v>
      </c>
      <c r="AQ2253" s="91" t="e">
        <f t="shared" si="966"/>
        <v>#DIV/0!</v>
      </c>
      <c r="AR2253" s="91" t="e">
        <f t="shared" si="967"/>
        <v>#DIV/0!</v>
      </c>
      <c r="AS2253" s="91" t="e">
        <f t="shared" si="968"/>
        <v>#DIV/0!</v>
      </c>
      <c r="AT2253" s="91" t="e">
        <f t="shared" si="969"/>
        <v>#DIV/0!</v>
      </c>
      <c r="AU2253" s="113" t="e">
        <f t="shared" si="970"/>
        <v>#DIV/0!</v>
      </c>
      <c r="AV2253" s="113" t="e">
        <f t="shared" si="971"/>
        <v>#DIV/0!</v>
      </c>
      <c r="AW2253" s="113" t="e">
        <f t="shared" si="972"/>
        <v>#DIV/0!</v>
      </c>
      <c r="AX2253" s="113" t="e">
        <f t="shared" si="973"/>
        <v>#DIV/0!</v>
      </c>
      <c r="AY2253" s="113" t="e">
        <f t="shared" si="974"/>
        <v>#DIV/0!</v>
      </c>
    </row>
    <row r="2254" spans="1:51" x14ac:dyDescent="0.25">
      <c r="A2254" s="119"/>
      <c r="B2254" s="83"/>
      <c r="C2254" s="85"/>
      <c r="D2254" s="85"/>
      <c r="E2254" s="85"/>
      <c r="F2254" s="71"/>
      <c r="G2254" s="96"/>
      <c r="H2254" s="16" t="e">
        <f>IF(A2254&gt;$U$1,ROUND(ROUND( U2254*$S$1+(1-$S$1)*G2254,4)+$T$1*ROUND(($S$1*Z2254+(1-$S$1)*(G2254-U2254)^2)^0.5,4),4),Rawdata!AK2254+Rawdata!$T$1*Rawdata!AU2254)</f>
        <v>#DIV/0!</v>
      </c>
      <c r="I2254" s="16" t="e">
        <f>IF(A2254&gt;$V$1,ROUND(ROUND(V2254*$S$1+(1-$S$1)*G2254,4)+$T$1*ROUND(($S$1*AA2254+(1-$S$1)*(G2254-V2254)^2)^0.5,4),4),Rawdata!AL2254+Rawdata!$T$1*Rawdata!AV2254)</f>
        <v>#DIV/0!</v>
      </c>
      <c r="J2254" s="16" t="e">
        <f>IF(A2254&gt;$W$1,ROUND(ROUND( W2254*$S$1+(1-$S$1)*G2254,4)+$T$1*ROUND(($S$1*AB2254+(1-$S$1)*(G2254-W2254)^2)^0.5,4),4),Rawdata!AM2254+Rawdata!$T$1*Rawdata!AW2254)</f>
        <v>#DIV/0!</v>
      </c>
      <c r="K2254" s="16" t="e">
        <f>IF(A2254&gt;$X$1,ROUND(ROUND( X2254*$S$1+(1-$S$1)*G2254,4)+$T$1*ROUND(($S$1*AC2254+(1-$S$1)*(G2254-X2254)^2)^0.5,4),4),Rawdata!AN2254+Rawdata!$T$1*Rawdata!AX2254)</f>
        <v>#DIV/0!</v>
      </c>
      <c r="L2254" s="16" t="e">
        <f>IF(A2254&gt;$Y$1,ROUND(ROUND( Y2254*$S$1+(1-$S$1)*G2254,4)+$T$1*ROUND(($S$1*AD2254+(1-$S$1)*(G2254-Y2254)^2)^0.5,4),4),Rawdata!AO2254+Rawdata!$T$1*Rawdata!AY2254)</f>
        <v>#DIV/0!</v>
      </c>
      <c r="M2254" s="16" t="e">
        <f t="shared" si="956"/>
        <v>#DIV/0!</v>
      </c>
      <c r="N2254" s="16" t="e">
        <f t="shared" si="957"/>
        <v>#DIV/0!</v>
      </c>
      <c r="O2254" s="67"/>
      <c r="P2254" s="67"/>
      <c r="Q2254" s="31" t="e">
        <f t="shared" si="949"/>
        <v>#DIV/0!</v>
      </c>
      <c r="R2254" s="17" t="e">
        <f t="shared" si="950"/>
        <v>#DIV/0!</v>
      </c>
      <c r="S2254" s="37" t="e">
        <f t="shared" si="958"/>
        <v>#DIV/0!</v>
      </c>
      <c r="T2254" s="17" t="e">
        <f t="shared" si="959"/>
        <v>#DIV/0!</v>
      </c>
      <c r="U2254" s="91" t="e">
        <f>IF(A2254&gt;$U$1, U2255*$S$1+(1-$S$1)*G2255,Rawdata!AK2254)</f>
        <v>#DIV/0!</v>
      </c>
      <c r="V2254" s="91" t="e">
        <f>IF(A2254&gt;$V$1,$S$1*V2255+(1-$S$1)*G2255,Rawdata!AL2254)</f>
        <v>#DIV/0!</v>
      </c>
      <c r="W2254" s="91" t="e">
        <f>IF(A2254&gt;$W$1, $S$1*W2255+(1-$S$1)*G2255,Rawdata!AM2254)</f>
        <v>#DIV/0!</v>
      </c>
      <c r="X2254" s="91" t="e">
        <f>IF(A2254&gt;$X$1,$S$1*X2255+(1-$S$1)*G2255,Rawdata!AN2254)</f>
        <v>#DIV/0!</v>
      </c>
      <c r="Y2254" s="91" t="e">
        <f>IF(A2254&gt;$Y$1,$S$1*Y2255+(1-$S$1)*G2255,Rawdata!AO2254)</f>
        <v>#DIV/0!</v>
      </c>
      <c r="Z2254" s="91" t="e">
        <f>IF(A2254&gt;$Z$1,$S$1*Z2255+(1-$S$1)*(G2255-U2255)^2,Rawdata!AP2254)</f>
        <v>#DIV/0!</v>
      </c>
      <c r="AA2254" s="91" t="e">
        <f>IF(A2254&gt;$AA$1,$S$1*AA2255+(1-$S$1)*(G2255-V2255)^2,Rawdata!AQ2254)</f>
        <v>#DIV/0!</v>
      </c>
      <c r="AB2254" s="91" t="e">
        <f>IF(A2254&gt;89,$S$1*AB2255+(1-$S$1)*(G2255-W2255)^2,Rawdata!AR2254)</f>
        <v>#DIV/0!</v>
      </c>
      <c r="AC2254" s="91" t="e">
        <f>IF(A2254&gt;$AC$1,$S$1*AC2255+(1-$S$1)*(G2255-X2255)^2,Rawdata!AS2254)</f>
        <v>#DIV/0!</v>
      </c>
      <c r="AD2254" s="91" t="e">
        <f>IF(A2254&gt;$AD$1,$S$1*AD2255+(1-$S$1)*(G2255-Y2255)^2,Rawdata!AT2254)</f>
        <v>#DIV/0!</v>
      </c>
      <c r="AE2254" s="80" t="e">
        <f t="shared" si="952"/>
        <v>#DIV/0!</v>
      </c>
      <c r="AF2254" s="81" t="e">
        <f t="shared" si="953"/>
        <v>#DIV/0!</v>
      </c>
      <c r="AG2254" s="86">
        <f t="shared" si="975"/>
        <v>0</v>
      </c>
      <c r="AH2254" s="107" t="e">
        <f t="shared" si="951"/>
        <v>#DIV/0!</v>
      </c>
      <c r="AI2254" s="107" t="e">
        <f t="shared" si="954"/>
        <v>#DIV/0!</v>
      </c>
      <c r="AJ2254" s="108" t="e">
        <f t="shared" si="955"/>
        <v>#DIV/0!</v>
      </c>
      <c r="AK2254" s="113" t="e">
        <f t="shared" si="960"/>
        <v>#DIV/0!</v>
      </c>
      <c r="AL2254" s="113" t="e">
        <f t="shared" si="961"/>
        <v>#DIV/0!</v>
      </c>
      <c r="AM2254" s="113" t="e">
        <f t="shared" si="962"/>
        <v>#DIV/0!</v>
      </c>
      <c r="AN2254" s="113" t="e">
        <f t="shared" si="963"/>
        <v>#DIV/0!</v>
      </c>
      <c r="AO2254" s="113" t="e">
        <f t="shared" si="964"/>
        <v>#DIV/0!</v>
      </c>
      <c r="AP2254" s="91" t="e">
        <f t="shared" si="965"/>
        <v>#DIV/0!</v>
      </c>
      <c r="AQ2254" s="91" t="e">
        <f t="shared" si="966"/>
        <v>#DIV/0!</v>
      </c>
      <c r="AR2254" s="91" t="e">
        <f t="shared" si="967"/>
        <v>#DIV/0!</v>
      </c>
      <c r="AS2254" s="91" t="e">
        <f t="shared" si="968"/>
        <v>#DIV/0!</v>
      </c>
      <c r="AT2254" s="91" t="e">
        <f t="shared" si="969"/>
        <v>#DIV/0!</v>
      </c>
      <c r="AU2254" s="113" t="e">
        <f t="shared" si="970"/>
        <v>#DIV/0!</v>
      </c>
      <c r="AV2254" s="113" t="e">
        <f t="shared" si="971"/>
        <v>#DIV/0!</v>
      </c>
      <c r="AW2254" s="113" t="e">
        <f t="shared" si="972"/>
        <v>#DIV/0!</v>
      </c>
      <c r="AX2254" s="113" t="e">
        <f t="shared" si="973"/>
        <v>#DIV/0!</v>
      </c>
      <c r="AY2254" s="113" t="e">
        <f t="shared" si="974"/>
        <v>#DIV/0!</v>
      </c>
    </row>
    <row r="2255" spans="1:51" x14ac:dyDescent="0.25">
      <c r="A2255" s="119"/>
      <c r="B2255" s="83"/>
      <c r="C2255" s="85"/>
      <c r="D2255" s="85"/>
      <c r="E2255" s="85"/>
      <c r="F2255" s="71"/>
      <c r="G2255" s="96"/>
      <c r="H2255" s="16" t="e">
        <f>IF(A2255&gt;$U$1,ROUND(ROUND( U2255*$S$1+(1-$S$1)*G2255,4)+$T$1*ROUND(($S$1*Z2255+(1-$S$1)*(G2255-U2255)^2)^0.5,4),4),Rawdata!AK2255+Rawdata!$T$1*Rawdata!AU2255)</f>
        <v>#DIV/0!</v>
      </c>
      <c r="I2255" s="16" t="e">
        <f>IF(A2255&gt;$V$1,ROUND(ROUND(V2255*$S$1+(1-$S$1)*G2255,4)+$T$1*ROUND(($S$1*AA2255+(1-$S$1)*(G2255-V2255)^2)^0.5,4),4),Rawdata!AL2255+Rawdata!$T$1*Rawdata!AV2255)</f>
        <v>#DIV/0!</v>
      </c>
      <c r="J2255" s="16" t="e">
        <f>IF(A2255&gt;$W$1,ROUND(ROUND( W2255*$S$1+(1-$S$1)*G2255,4)+$T$1*ROUND(($S$1*AB2255+(1-$S$1)*(G2255-W2255)^2)^0.5,4),4),Rawdata!AM2255+Rawdata!$T$1*Rawdata!AW2255)</f>
        <v>#DIV/0!</v>
      </c>
      <c r="K2255" s="16" t="e">
        <f>IF(A2255&gt;$X$1,ROUND(ROUND( X2255*$S$1+(1-$S$1)*G2255,4)+$T$1*ROUND(($S$1*AC2255+(1-$S$1)*(G2255-X2255)^2)^0.5,4),4),Rawdata!AN2255+Rawdata!$T$1*Rawdata!AX2255)</f>
        <v>#DIV/0!</v>
      </c>
      <c r="L2255" s="16" t="e">
        <f>IF(A2255&gt;$Y$1,ROUND(ROUND( Y2255*$S$1+(1-$S$1)*G2255,4)+$T$1*ROUND(($S$1*AD2255+(1-$S$1)*(G2255-Y2255)^2)^0.5,4),4),Rawdata!AO2255+Rawdata!$T$1*Rawdata!AY2255)</f>
        <v>#DIV/0!</v>
      </c>
      <c r="M2255" s="16" t="e">
        <f t="shared" si="956"/>
        <v>#DIV/0!</v>
      </c>
      <c r="N2255" s="16" t="e">
        <f t="shared" si="957"/>
        <v>#DIV/0!</v>
      </c>
      <c r="O2255" s="67"/>
      <c r="P2255" s="67"/>
      <c r="Q2255" s="31" t="e">
        <f t="shared" si="949"/>
        <v>#DIV/0!</v>
      </c>
      <c r="R2255" s="17" t="e">
        <f t="shared" si="950"/>
        <v>#DIV/0!</v>
      </c>
      <c r="S2255" s="37" t="e">
        <f t="shared" si="958"/>
        <v>#DIV/0!</v>
      </c>
      <c r="T2255" s="17" t="e">
        <f t="shared" si="959"/>
        <v>#DIV/0!</v>
      </c>
      <c r="U2255" s="91" t="e">
        <f>IF(A2255&gt;$U$1, U2256*$S$1+(1-$S$1)*G2256,Rawdata!AK2255)</f>
        <v>#DIV/0!</v>
      </c>
      <c r="V2255" s="91" t="e">
        <f>IF(A2255&gt;$V$1,$S$1*V2256+(1-$S$1)*G2256,Rawdata!AL2255)</f>
        <v>#DIV/0!</v>
      </c>
      <c r="W2255" s="91" t="e">
        <f>IF(A2255&gt;$W$1, $S$1*W2256+(1-$S$1)*G2256,Rawdata!AM2255)</f>
        <v>#DIV/0!</v>
      </c>
      <c r="X2255" s="91" t="e">
        <f>IF(A2255&gt;$X$1,$S$1*X2256+(1-$S$1)*G2256,Rawdata!AN2255)</f>
        <v>#DIV/0!</v>
      </c>
      <c r="Y2255" s="91" t="e">
        <f>IF(A2255&gt;$Y$1,$S$1*Y2256+(1-$S$1)*G2256,Rawdata!AO2255)</f>
        <v>#DIV/0!</v>
      </c>
      <c r="Z2255" s="91" t="e">
        <f>IF(A2255&gt;$Z$1,$S$1*Z2256+(1-$S$1)*(G2256-U2256)^2,Rawdata!AP2255)</f>
        <v>#DIV/0!</v>
      </c>
      <c r="AA2255" s="91" t="e">
        <f>IF(A2255&gt;$AA$1,$S$1*AA2256+(1-$S$1)*(G2256-V2256)^2,Rawdata!AQ2255)</f>
        <v>#DIV/0!</v>
      </c>
      <c r="AB2255" s="91" t="e">
        <f>IF(A2255&gt;89,$S$1*AB2256+(1-$S$1)*(G2256-W2256)^2,Rawdata!AR2255)</f>
        <v>#DIV/0!</v>
      </c>
      <c r="AC2255" s="91" t="e">
        <f>IF(A2255&gt;$AC$1,$S$1*AC2256+(1-$S$1)*(G2256-X2256)^2,Rawdata!AS2255)</f>
        <v>#DIV/0!</v>
      </c>
      <c r="AD2255" s="91" t="e">
        <f>IF(A2255&gt;$AD$1,$S$1*AD2256+(1-$S$1)*(G2256-Y2256)^2,Rawdata!AT2255)</f>
        <v>#DIV/0!</v>
      </c>
      <c r="AE2255" s="80" t="e">
        <f t="shared" si="952"/>
        <v>#DIV/0!</v>
      </c>
      <c r="AF2255" s="81" t="e">
        <f t="shared" si="953"/>
        <v>#DIV/0!</v>
      </c>
      <c r="AG2255" s="86">
        <f t="shared" si="975"/>
        <v>0</v>
      </c>
      <c r="AH2255" s="107" t="e">
        <f t="shared" si="951"/>
        <v>#DIV/0!</v>
      </c>
      <c r="AI2255" s="107" t="e">
        <f t="shared" si="954"/>
        <v>#DIV/0!</v>
      </c>
      <c r="AJ2255" s="108" t="e">
        <f t="shared" si="955"/>
        <v>#DIV/0!</v>
      </c>
      <c r="AK2255" s="113" t="e">
        <f t="shared" si="960"/>
        <v>#DIV/0!</v>
      </c>
      <c r="AL2255" s="113" t="e">
        <f t="shared" si="961"/>
        <v>#DIV/0!</v>
      </c>
      <c r="AM2255" s="113" t="e">
        <f t="shared" si="962"/>
        <v>#DIV/0!</v>
      </c>
      <c r="AN2255" s="113" t="e">
        <f t="shared" si="963"/>
        <v>#DIV/0!</v>
      </c>
      <c r="AO2255" s="113" t="e">
        <f t="shared" si="964"/>
        <v>#DIV/0!</v>
      </c>
      <c r="AP2255" s="91" t="e">
        <f t="shared" si="965"/>
        <v>#DIV/0!</v>
      </c>
      <c r="AQ2255" s="91" t="e">
        <f t="shared" si="966"/>
        <v>#DIV/0!</v>
      </c>
      <c r="AR2255" s="91" t="e">
        <f t="shared" si="967"/>
        <v>#DIV/0!</v>
      </c>
      <c r="AS2255" s="91" t="e">
        <f t="shared" si="968"/>
        <v>#DIV/0!</v>
      </c>
      <c r="AT2255" s="91" t="e">
        <f t="shared" si="969"/>
        <v>#DIV/0!</v>
      </c>
      <c r="AU2255" s="113" t="e">
        <f t="shared" si="970"/>
        <v>#DIV/0!</v>
      </c>
      <c r="AV2255" s="113" t="e">
        <f t="shared" si="971"/>
        <v>#DIV/0!</v>
      </c>
      <c r="AW2255" s="113" t="e">
        <f t="shared" si="972"/>
        <v>#DIV/0!</v>
      </c>
      <c r="AX2255" s="113" t="e">
        <f t="shared" si="973"/>
        <v>#DIV/0!</v>
      </c>
      <c r="AY2255" s="113" t="e">
        <f t="shared" si="974"/>
        <v>#DIV/0!</v>
      </c>
    </row>
    <row r="2256" spans="1:51" x14ac:dyDescent="0.25">
      <c r="A2256" s="119"/>
      <c r="B2256" s="83"/>
      <c r="C2256" s="85"/>
      <c r="D2256" s="85"/>
      <c r="E2256" s="85"/>
      <c r="F2256" s="71"/>
      <c r="G2256" s="96"/>
      <c r="H2256" s="16" t="e">
        <f>IF(A2256&gt;$U$1,ROUND(ROUND( U2256*$S$1+(1-$S$1)*G2256,4)+$T$1*ROUND(($S$1*Z2256+(1-$S$1)*(G2256-U2256)^2)^0.5,4),4),Rawdata!AK2256+Rawdata!$T$1*Rawdata!AU2256)</f>
        <v>#DIV/0!</v>
      </c>
      <c r="I2256" s="16" t="e">
        <f>IF(A2256&gt;$V$1,ROUND(ROUND(V2256*$S$1+(1-$S$1)*G2256,4)+$T$1*ROUND(($S$1*AA2256+(1-$S$1)*(G2256-V2256)^2)^0.5,4),4),Rawdata!AL2256+Rawdata!$T$1*Rawdata!AV2256)</f>
        <v>#DIV/0!</v>
      </c>
      <c r="J2256" s="16" t="e">
        <f>IF(A2256&gt;$W$1,ROUND(ROUND( W2256*$S$1+(1-$S$1)*G2256,4)+$T$1*ROUND(($S$1*AB2256+(1-$S$1)*(G2256-W2256)^2)^0.5,4),4),Rawdata!AM2256+Rawdata!$T$1*Rawdata!AW2256)</f>
        <v>#DIV/0!</v>
      </c>
      <c r="K2256" s="16" t="e">
        <f>IF(A2256&gt;$X$1,ROUND(ROUND( X2256*$S$1+(1-$S$1)*G2256,4)+$T$1*ROUND(($S$1*AC2256+(1-$S$1)*(G2256-X2256)^2)^0.5,4),4),Rawdata!AN2256+Rawdata!$T$1*Rawdata!AX2256)</f>
        <v>#DIV/0!</v>
      </c>
      <c r="L2256" s="16" t="e">
        <f>IF(A2256&gt;$Y$1,ROUND(ROUND( Y2256*$S$1+(1-$S$1)*G2256,4)+$T$1*ROUND(($S$1*AD2256+(1-$S$1)*(G2256-Y2256)^2)^0.5,4),4),Rawdata!AO2256+Rawdata!$T$1*Rawdata!AY2256)</f>
        <v>#DIV/0!</v>
      </c>
      <c r="M2256" s="16" t="e">
        <f t="shared" si="956"/>
        <v>#DIV/0!</v>
      </c>
      <c r="N2256" s="16" t="e">
        <f t="shared" si="957"/>
        <v>#DIV/0!</v>
      </c>
      <c r="O2256" s="67"/>
      <c r="P2256" s="67"/>
      <c r="Q2256" s="31" t="e">
        <f t="shared" si="949"/>
        <v>#DIV/0!</v>
      </c>
      <c r="R2256" s="17" t="e">
        <f t="shared" si="950"/>
        <v>#DIV/0!</v>
      </c>
      <c r="S2256" s="37" t="e">
        <f t="shared" si="958"/>
        <v>#DIV/0!</v>
      </c>
      <c r="T2256" s="17" t="e">
        <f t="shared" si="959"/>
        <v>#DIV/0!</v>
      </c>
      <c r="U2256" s="91" t="e">
        <f>IF(A2256&gt;$U$1, U2257*$S$1+(1-$S$1)*G2257,Rawdata!AK2256)</f>
        <v>#DIV/0!</v>
      </c>
      <c r="V2256" s="91" t="e">
        <f>IF(A2256&gt;$V$1,$S$1*V2257+(1-$S$1)*G2257,Rawdata!AL2256)</f>
        <v>#DIV/0!</v>
      </c>
      <c r="W2256" s="91" t="e">
        <f>IF(A2256&gt;$W$1, $S$1*W2257+(1-$S$1)*G2257,Rawdata!AM2256)</f>
        <v>#DIV/0!</v>
      </c>
      <c r="X2256" s="91" t="e">
        <f>IF(A2256&gt;$X$1,$S$1*X2257+(1-$S$1)*G2257,Rawdata!AN2256)</f>
        <v>#DIV/0!</v>
      </c>
      <c r="Y2256" s="91" t="e">
        <f>IF(A2256&gt;$Y$1,$S$1*Y2257+(1-$S$1)*G2257,Rawdata!AO2256)</f>
        <v>#DIV/0!</v>
      </c>
      <c r="Z2256" s="91" t="e">
        <f>IF(A2256&gt;$Z$1,$S$1*Z2257+(1-$S$1)*(G2257-U2257)^2,Rawdata!AP2256)</f>
        <v>#DIV/0!</v>
      </c>
      <c r="AA2256" s="91" t="e">
        <f>IF(A2256&gt;$AA$1,$S$1*AA2257+(1-$S$1)*(G2257-V2257)^2,Rawdata!AQ2256)</f>
        <v>#DIV/0!</v>
      </c>
      <c r="AB2256" s="91" t="e">
        <f>IF(A2256&gt;89,$S$1*AB2257+(1-$S$1)*(G2257-W2257)^2,Rawdata!AR2256)</f>
        <v>#DIV/0!</v>
      </c>
      <c r="AC2256" s="91" t="e">
        <f>IF(A2256&gt;$AC$1,$S$1*AC2257+(1-$S$1)*(G2257-X2257)^2,Rawdata!AS2256)</f>
        <v>#DIV/0!</v>
      </c>
      <c r="AD2256" s="91" t="e">
        <f>IF(A2256&gt;$AD$1,$S$1*AD2257+(1-$S$1)*(G2257-Y2257)^2,Rawdata!AT2256)</f>
        <v>#DIV/0!</v>
      </c>
      <c r="AE2256" s="80" t="e">
        <f t="shared" si="952"/>
        <v>#DIV/0!</v>
      </c>
      <c r="AF2256" s="81" t="e">
        <f t="shared" si="953"/>
        <v>#DIV/0!</v>
      </c>
      <c r="AG2256" s="86">
        <f t="shared" si="975"/>
        <v>0</v>
      </c>
      <c r="AH2256" s="107" t="e">
        <f t="shared" si="951"/>
        <v>#DIV/0!</v>
      </c>
      <c r="AI2256" s="107" t="e">
        <f t="shared" si="954"/>
        <v>#DIV/0!</v>
      </c>
      <c r="AJ2256" s="108" t="e">
        <f t="shared" si="955"/>
        <v>#DIV/0!</v>
      </c>
      <c r="AK2256" s="113" t="e">
        <f t="shared" si="960"/>
        <v>#DIV/0!</v>
      </c>
      <c r="AL2256" s="113" t="e">
        <f t="shared" si="961"/>
        <v>#DIV/0!</v>
      </c>
      <c r="AM2256" s="113" t="e">
        <f t="shared" si="962"/>
        <v>#DIV/0!</v>
      </c>
      <c r="AN2256" s="113" t="e">
        <f t="shared" si="963"/>
        <v>#DIV/0!</v>
      </c>
      <c r="AO2256" s="113" t="e">
        <f t="shared" si="964"/>
        <v>#DIV/0!</v>
      </c>
      <c r="AP2256" s="91" t="e">
        <f t="shared" si="965"/>
        <v>#DIV/0!</v>
      </c>
      <c r="AQ2256" s="91" t="e">
        <f t="shared" si="966"/>
        <v>#DIV/0!</v>
      </c>
      <c r="AR2256" s="91" t="e">
        <f t="shared" si="967"/>
        <v>#DIV/0!</v>
      </c>
      <c r="AS2256" s="91" t="e">
        <f t="shared" si="968"/>
        <v>#DIV/0!</v>
      </c>
      <c r="AT2256" s="91" t="e">
        <f t="shared" si="969"/>
        <v>#DIV/0!</v>
      </c>
      <c r="AU2256" s="113" t="e">
        <f t="shared" si="970"/>
        <v>#DIV/0!</v>
      </c>
      <c r="AV2256" s="113" t="e">
        <f t="shared" si="971"/>
        <v>#DIV/0!</v>
      </c>
      <c r="AW2256" s="113" t="e">
        <f t="shared" si="972"/>
        <v>#DIV/0!</v>
      </c>
      <c r="AX2256" s="113" t="e">
        <f t="shared" si="973"/>
        <v>#DIV/0!</v>
      </c>
      <c r="AY2256" s="113" t="e">
        <f t="shared" si="974"/>
        <v>#DIV/0!</v>
      </c>
    </row>
    <row r="2257" spans="1:51" x14ac:dyDescent="0.25">
      <c r="A2257" s="119"/>
      <c r="B2257" s="83"/>
      <c r="C2257" s="85"/>
      <c r="D2257" s="85"/>
      <c r="E2257" s="85"/>
      <c r="F2257" s="71"/>
      <c r="G2257" s="96"/>
      <c r="H2257" s="16" t="e">
        <f>IF(A2257&gt;$U$1,ROUND(ROUND( U2257*$S$1+(1-$S$1)*G2257,4)+$T$1*ROUND(($S$1*Z2257+(1-$S$1)*(G2257-U2257)^2)^0.5,4),4),Rawdata!AK2257+Rawdata!$T$1*Rawdata!AU2257)</f>
        <v>#DIV/0!</v>
      </c>
      <c r="I2257" s="16" t="e">
        <f>IF(A2257&gt;$V$1,ROUND(ROUND(V2257*$S$1+(1-$S$1)*G2257,4)+$T$1*ROUND(($S$1*AA2257+(1-$S$1)*(G2257-V2257)^2)^0.5,4),4),Rawdata!AL2257+Rawdata!$T$1*Rawdata!AV2257)</f>
        <v>#DIV/0!</v>
      </c>
      <c r="J2257" s="16" t="e">
        <f>IF(A2257&gt;$W$1,ROUND(ROUND( W2257*$S$1+(1-$S$1)*G2257,4)+$T$1*ROUND(($S$1*AB2257+(1-$S$1)*(G2257-W2257)^2)^0.5,4),4),Rawdata!AM2257+Rawdata!$T$1*Rawdata!AW2257)</f>
        <v>#DIV/0!</v>
      </c>
      <c r="K2257" s="16" t="e">
        <f>IF(A2257&gt;$X$1,ROUND(ROUND( X2257*$S$1+(1-$S$1)*G2257,4)+$T$1*ROUND(($S$1*AC2257+(1-$S$1)*(G2257-X2257)^2)^0.5,4),4),Rawdata!AN2257+Rawdata!$T$1*Rawdata!AX2257)</f>
        <v>#DIV/0!</v>
      </c>
      <c r="L2257" s="16" t="e">
        <f>IF(A2257&gt;$Y$1,ROUND(ROUND( Y2257*$S$1+(1-$S$1)*G2257,4)+$T$1*ROUND(($S$1*AD2257+(1-$S$1)*(G2257-Y2257)^2)^0.5,4),4),Rawdata!AO2257+Rawdata!$T$1*Rawdata!AY2257)</f>
        <v>#DIV/0!</v>
      </c>
      <c r="M2257" s="16" t="e">
        <f t="shared" si="956"/>
        <v>#DIV/0!</v>
      </c>
      <c r="N2257" s="16" t="e">
        <f t="shared" si="957"/>
        <v>#DIV/0!</v>
      </c>
      <c r="O2257" s="67"/>
      <c r="P2257" s="67"/>
      <c r="Q2257" s="31" t="e">
        <f t="shared" si="949"/>
        <v>#DIV/0!</v>
      </c>
      <c r="R2257" s="17" t="e">
        <f t="shared" si="950"/>
        <v>#DIV/0!</v>
      </c>
      <c r="S2257" s="37" t="e">
        <f t="shared" si="958"/>
        <v>#DIV/0!</v>
      </c>
      <c r="T2257" s="17" t="e">
        <f t="shared" si="959"/>
        <v>#DIV/0!</v>
      </c>
      <c r="U2257" s="91" t="e">
        <f>IF(A2257&gt;$U$1, U2258*$S$1+(1-$S$1)*G2258,Rawdata!AK2257)</f>
        <v>#DIV/0!</v>
      </c>
      <c r="V2257" s="91" t="e">
        <f>IF(A2257&gt;$V$1,$S$1*V2258+(1-$S$1)*G2258,Rawdata!AL2257)</f>
        <v>#DIV/0!</v>
      </c>
      <c r="W2257" s="91" t="e">
        <f>IF(A2257&gt;$W$1, $S$1*W2258+(1-$S$1)*G2258,Rawdata!AM2257)</f>
        <v>#DIV/0!</v>
      </c>
      <c r="X2257" s="91" t="e">
        <f>IF(A2257&gt;$X$1,$S$1*X2258+(1-$S$1)*G2258,Rawdata!AN2257)</f>
        <v>#DIV/0!</v>
      </c>
      <c r="Y2257" s="91" t="e">
        <f>IF(A2257&gt;$Y$1,$S$1*Y2258+(1-$S$1)*G2258,Rawdata!AO2257)</f>
        <v>#DIV/0!</v>
      </c>
      <c r="Z2257" s="91" t="e">
        <f>IF(A2257&gt;$Z$1,$S$1*Z2258+(1-$S$1)*(G2258-U2258)^2,Rawdata!AP2257)</f>
        <v>#DIV/0!</v>
      </c>
      <c r="AA2257" s="91" t="e">
        <f>IF(A2257&gt;$AA$1,$S$1*AA2258+(1-$S$1)*(G2258-V2258)^2,Rawdata!AQ2257)</f>
        <v>#DIV/0!</v>
      </c>
      <c r="AB2257" s="91" t="e">
        <f>IF(A2257&gt;89,$S$1*AB2258+(1-$S$1)*(G2258-W2258)^2,Rawdata!AR2257)</f>
        <v>#DIV/0!</v>
      </c>
      <c r="AC2257" s="91" t="e">
        <f>IF(A2257&gt;$AC$1,$S$1*AC2258+(1-$S$1)*(G2258-X2258)^2,Rawdata!AS2257)</f>
        <v>#DIV/0!</v>
      </c>
      <c r="AD2257" s="91" t="e">
        <f>IF(A2257&gt;$AD$1,$S$1*AD2258+(1-$S$1)*(G2258-Y2258)^2,Rawdata!AT2257)</f>
        <v>#DIV/0!</v>
      </c>
      <c r="AE2257" s="80" t="e">
        <f t="shared" si="952"/>
        <v>#DIV/0!</v>
      </c>
      <c r="AF2257" s="81" t="e">
        <f t="shared" si="953"/>
        <v>#DIV/0!</v>
      </c>
      <c r="AG2257" s="86">
        <f t="shared" si="975"/>
        <v>0</v>
      </c>
      <c r="AH2257" s="107" t="e">
        <f t="shared" si="951"/>
        <v>#DIV/0!</v>
      </c>
      <c r="AI2257" s="107" t="e">
        <f t="shared" si="954"/>
        <v>#DIV/0!</v>
      </c>
      <c r="AJ2257" s="108" t="e">
        <f t="shared" si="955"/>
        <v>#DIV/0!</v>
      </c>
      <c r="AK2257" s="113" t="e">
        <f t="shared" si="960"/>
        <v>#DIV/0!</v>
      </c>
      <c r="AL2257" s="113" t="e">
        <f t="shared" si="961"/>
        <v>#DIV/0!</v>
      </c>
      <c r="AM2257" s="113" t="e">
        <f t="shared" si="962"/>
        <v>#DIV/0!</v>
      </c>
      <c r="AN2257" s="113" t="e">
        <f t="shared" si="963"/>
        <v>#DIV/0!</v>
      </c>
      <c r="AO2257" s="113" t="e">
        <f t="shared" si="964"/>
        <v>#DIV/0!</v>
      </c>
      <c r="AP2257" s="91" t="e">
        <f t="shared" si="965"/>
        <v>#DIV/0!</v>
      </c>
      <c r="AQ2257" s="91" t="e">
        <f t="shared" si="966"/>
        <v>#DIV/0!</v>
      </c>
      <c r="AR2257" s="91" t="e">
        <f t="shared" si="967"/>
        <v>#DIV/0!</v>
      </c>
      <c r="AS2257" s="91" t="e">
        <f t="shared" si="968"/>
        <v>#DIV/0!</v>
      </c>
      <c r="AT2257" s="91" t="e">
        <f t="shared" si="969"/>
        <v>#DIV/0!</v>
      </c>
      <c r="AU2257" s="113" t="e">
        <f t="shared" si="970"/>
        <v>#DIV/0!</v>
      </c>
      <c r="AV2257" s="113" t="e">
        <f t="shared" si="971"/>
        <v>#DIV/0!</v>
      </c>
      <c r="AW2257" s="113" t="e">
        <f t="shared" si="972"/>
        <v>#DIV/0!</v>
      </c>
      <c r="AX2257" s="113" t="e">
        <f t="shared" si="973"/>
        <v>#DIV/0!</v>
      </c>
      <c r="AY2257" s="113" t="e">
        <f t="shared" si="974"/>
        <v>#DIV/0!</v>
      </c>
    </row>
    <row r="2258" spans="1:51" x14ac:dyDescent="0.25">
      <c r="A2258" s="119"/>
      <c r="B2258" s="83"/>
      <c r="C2258" s="85"/>
      <c r="D2258" s="85"/>
      <c r="E2258" s="85"/>
      <c r="F2258" s="71"/>
      <c r="G2258" s="96"/>
      <c r="H2258" s="16" t="e">
        <f>IF(A2258&gt;$U$1,ROUND(ROUND( U2258*$S$1+(1-$S$1)*G2258,4)+$T$1*ROUND(($S$1*Z2258+(1-$S$1)*(G2258-U2258)^2)^0.5,4),4),Rawdata!AK2258+Rawdata!$T$1*Rawdata!AU2258)</f>
        <v>#DIV/0!</v>
      </c>
      <c r="I2258" s="16" t="e">
        <f>IF(A2258&gt;$V$1,ROUND(ROUND(V2258*$S$1+(1-$S$1)*G2258,4)+$T$1*ROUND(($S$1*AA2258+(1-$S$1)*(G2258-V2258)^2)^0.5,4),4),Rawdata!AL2258+Rawdata!$T$1*Rawdata!AV2258)</f>
        <v>#DIV/0!</v>
      </c>
      <c r="J2258" s="16" t="e">
        <f>IF(A2258&gt;$W$1,ROUND(ROUND( W2258*$S$1+(1-$S$1)*G2258,4)+$T$1*ROUND(($S$1*AB2258+(1-$S$1)*(G2258-W2258)^2)^0.5,4),4),Rawdata!AM2258+Rawdata!$T$1*Rawdata!AW2258)</f>
        <v>#DIV/0!</v>
      </c>
      <c r="K2258" s="16" t="e">
        <f>IF(A2258&gt;$X$1,ROUND(ROUND( X2258*$S$1+(1-$S$1)*G2258,4)+$T$1*ROUND(($S$1*AC2258+(1-$S$1)*(G2258-X2258)^2)^0.5,4),4),Rawdata!AN2258+Rawdata!$T$1*Rawdata!AX2258)</f>
        <v>#DIV/0!</v>
      </c>
      <c r="L2258" s="16" t="e">
        <f>IF(A2258&gt;$Y$1,ROUND(ROUND( Y2258*$S$1+(1-$S$1)*G2258,4)+$T$1*ROUND(($S$1*AD2258+(1-$S$1)*(G2258-Y2258)^2)^0.5,4),4),Rawdata!AO2258+Rawdata!$T$1*Rawdata!AY2258)</f>
        <v>#DIV/0!</v>
      </c>
      <c r="M2258" s="16" t="e">
        <f t="shared" si="956"/>
        <v>#DIV/0!</v>
      </c>
      <c r="N2258" s="16" t="e">
        <f t="shared" si="957"/>
        <v>#DIV/0!</v>
      </c>
      <c r="O2258" s="67"/>
      <c r="P2258" s="67"/>
      <c r="Q2258" s="31" t="e">
        <f t="shared" si="949"/>
        <v>#DIV/0!</v>
      </c>
      <c r="R2258" s="17" t="e">
        <f t="shared" si="950"/>
        <v>#DIV/0!</v>
      </c>
      <c r="S2258" s="37" t="e">
        <f t="shared" si="958"/>
        <v>#DIV/0!</v>
      </c>
      <c r="T2258" s="17" t="e">
        <f t="shared" si="959"/>
        <v>#DIV/0!</v>
      </c>
      <c r="U2258" s="91" t="e">
        <f>IF(A2258&gt;$U$1, U2259*$S$1+(1-$S$1)*G2259,Rawdata!AK2258)</f>
        <v>#DIV/0!</v>
      </c>
      <c r="V2258" s="91" t="e">
        <f>IF(A2258&gt;$V$1,$S$1*V2259+(1-$S$1)*G2259,Rawdata!AL2258)</f>
        <v>#DIV/0!</v>
      </c>
      <c r="W2258" s="91" t="e">
        <f>IF(A2258&gt;$W$1, $S$1*W2259+(1-$S$1)*G2259,Rawdata!AM2258)</f>
        <v>#DIV/0!</v>
      </c>
      <c r="X2258" s="91" t="e">
        <f>IF(A2258&gt;$X$1,$S$1*X2259+(1-$S$1)*G2259,Rawdata!AN2258)</f>
        <v>#DIV/0!</v>
      </c>
      <c r="Y2258" s="91" t="e">
        <f>IF(A2258&gt;$Y$1,$S$1*Y2259+(1-$S$1)*G2259,Rawdata!AO2258)</f>
        <v>#DIV/0!</v>
      </c>
      <c r="Z2258" s="91" t="e">
        <f>IF(A2258&gt;$Z$1,$S$1*Z2259+(1-$S$1)*(G2259-U2259)^2,Rawdata!AP2258)</f>
        <v>#DIV/0!</v>
      </c>
      <c r="AA2258" s="91" t="e">
        <f>IF(A2258&gt;$AA$1,$S$1*AA2259+(1-$S$1)*(G2259-V2259)^2,Rawdata!AQ2258)</f>
        <v>#DIV/0!</v>
      </c>
      <c r="AB2258" s="91" t="e">
        <f>IF(A2258&gt;89,$S$1*AB2259+(1-$S$1)*(G2259-W2259)^2,Rawdata!AR2258)</f>
        <v>#DIV/0!</v>
      </c>
      <c r="AC2258" s="91" t="e">
        <f>IF(A2258&gt;$AC$1,$S$1*AC2259+(1-$S$1)*(G2259-X2259)^2,Rawdata!AS2258)</f>
        <v>#DIV/0!</v>
      </c>
      <c r="AD2258" s="91" t="e">
        <f>IF(A2258&gt;$AD$1,$S$1*AD2259+(1-$S$1)*(G2259-Y2259)^2,Rawdata!AT2258)</f>
        <v>#DIV/0!</v>
      </c>
      <c r="AE2258" s="80" t="e">
        <f t="shared" si="952"/>
        <v>#DIV/0!</v>
      </c>
      <c r="AF2258" s="81" t="e">
        <f t="shared" si="953"/>
        <v>#DIV/0!</v>
      </c>
      <c r="AG2258" s="86">
        <f t="shared" si="975"/>
        <v>0</v>
      </c>
      <c r="AH2258" s="107" t="e">
        <f t="shared" si="951"/>
        <v>#DIV/0!</v>
      </c>
      <c r="AI2258" s="107" t="e">
        <f t="shared" si="954"/>
        <v>#DIV/0!</v>
      </c>
      <c r="AJ2258" s="108" t="e">
        <f t="shared" si="955"/>
        <v>#DIV/0!</v>
      </c>
      <c r="AK2258" s="113" t="e">
        <f t="shared" si="960"/>
        <v>#DIV/0!</v>
      </c>
      <c r="AL2258" s="113" t="e">
        <f t="shared" si="961"/>
        <v>#DIV/0!</v>
      </c>
      <c r="AM2258" s="113" t="e">
        <f t="shared" si="962"/>
        <v>#DIV/0!</v>
      </c>
      <c r="AN2258" s="113" t="e">
        <f t="shared" si="963"/>
        <v>#DIV/0!</v>
      </c>
      <c r="AO2258" s="113" t="e">
        <f t="shared" si="964"/>
        <v>#DIV/0!</v>
      </c>
      <c r="AP2258" s="91" t="e">
        <f t="shared" si="965"/>
        <v>#DIV/0!</v>
      </c>
      <c r="AQ2258" s="91" t="e">
        <f t="shared" si="966"/>
        <v>#DIV/0!</v>
      </c>
      <c r="AR2258" s="91" t="e">
        <f t="shared" si="967"/>
        <v>#DIV/0!</v>
      </c>
      <c r="AS2258" s="91" t="e">
        <f t="shared" si="968"/>
        <v>#DIV/0!</v>
      </c>
      <c r="AT2258" s="91" t="e">
        <f t="shared" si="969"/>
        <v>#DIV/0!</v>
      </c>
      <c r="AU2258" s="113" t="e">
        <f t="shared" si="970"/>
        <v>#DIV/0!</v>
      </c>
      <c r="AV2258" s="113" t="e">
        <f t="shared" si="971"/>
        <v>#DIV/0!</v>
      </c>
      <c r="AW2258" s="113" t="e">
        <f t="shared" si="972"/>
        <v>#DIV/0!</v>
      </c>
      <c r="AX2258" s="113" t="e">
        <f t="shared" si="973"/>
        <v>#DIV/0!</v>
      </c>
      <c r="AY2258" s="113" t="e">
        <f t="shared" si="974"/>
        <v>#DIV/0!</v>
      </c>
    </row>
    <row r="2259" spans="1:51" x14ac:dyDescent="0.25">
      <c r="A2259" s="119"/>
      <c r="B2259" s="83"/>
      <c r="C2259" s="85"/>
      <c r="D2259" s="85"/>
      <c r="E2259" s="85"/>
      <c r="F2259" s="71"/>
      <c r="G2259" s="96"/>
      <c r="H2259" s="16" t="e">
        <f>IF(A2259&gt;$U$1,ROUND(ROUND( U2259*$S$1+(1-$S$1)*G2259,4)+$T$1*ROUND(($S$1*Z2259+(1-$S$1)*(G2259-U2259)^2)^0.5,4),4),Rawdata!AK2259+Rawdata!$T$1*Rawdata!AU2259)</f>
        <v>#DIV/0!</v>
      </c>
      <c r="I2259" s="16" t="e">
        <f>IF(A2259&gt;$V$1,ROUND(ROUND(V2259*$S$1+(1-$S$1)*G2259,4)+$T$1*ROUND(($S$1*AA2259+(1-$S$1)*(G2259-V2259)^2)^0.5,4),4),Rawdata!AL2259+Rawdata!$T$1*Rawdata!AV2259)</f>
        <v>#DIV/0!</v>
      </c>
      <c r="J2259" s="16" t="e">
        <f>IF(A2259&gt;$W$1,ROUND(ROUND( W2259*$S$1+(1-$S$1)*G2259,4)+$T$1*ROUND(($S$1*AB2259+(1-$S$1)*(G2259-W2259)^2)^0.5,4),4),Rawdata!AM2259+Rawdata!$T$1*Rawdata!AW2259)</f>
        <v>#DIV/0!</v>
      </c>
      <c r="K2259" s="16" t="e">
        <f>IF(A2259&gt;$X$1,ROUND(ROUND( X2259*$S$1+(1-$S$1)*G2259,4)+$T$1*ROUND(($S$1*AC2259+(1-$S$1)*(G2259-X2259)^2)^0.5,4),4),Rawdata!AN2259+Rawdata!$T$1*Rawdata!AX2259)</f>
        <v>#DIV/0!</v>
      </c>
      <c r="L2259" s="16" t="e">
        <f>IF(A2259&gt;$Y$1,ROUND(ROUND( Y2259*$S$1+(1-$S$1)*G2259,4)+$T$1*ROUND(($S$1*AD2259+(1-$S$1)*(G2259-Y2259)^2)^0.5,4),4),Rawdata!AO2259+Rawdata!$T$1*Rawdata!AY2259)</f>
        <v>#DIV/0!</v>
      </c>
      <c r="M2259" s="16" t="e">
        <f t="shared" si="956"/>
        <v>#DIV/0!</v>
      </c>
      <c r="N2259" s="16" t="e">
        <f t="shared" si="957"/>
        <v>#DIV/0!</v>
      </c>
      <c r="O2259" s="67"/>
      <c r="P2259" s="67"/>
      <c r="Q2259" s="31" t="e">
        <f t="shared" si="949"/>
        <v>#DIV/0!</v>
      </c>
      <c r="R2259" s="17" t="e">
        <f t="shared" si="950"/>
        <v>#DIV/0!</v>
      </c>
      <c r="S2259" s="37" t="e">
        <f t="shared" si="958"/>
        <v>#DIV/0!</v>
      </c>
      <c r="T2259" s="17" t="e">
        <f t="shared" si="959"/>
        <v>#DIV/0!</v>
      </c>
      <c r="U2259" s="91" t="e">
        <f>IF(A2259&gt;$U$1, U2260*$S$1+(1-$S$1)*G2260,Rawdata!AK2259)</f>
        <v>#DIV/0!</v>
      </c>
      <c r="V2259" s="91" t="e">
        <f>IF(A2259&gt;$V$1,$S$1*V2260+(1-$S$1)*G2260,Rawdata!AL2259)</f>
        <v>#DIV/0!</v>
      </c>
      <c r="W2259" s="91" t="e">
        <f>IF(A2259&gt;$W$1, $S$1*W2260+(1-$S$1)*G2260,Rawdata!AM2259)</f>
        <v>#DIV/0!</v>
      </c>
      <c r="X2259" s="91" t="e">
        <f>IF(A2259&gt;$X$1,$S$1*X2260+(1-$S$1)*G2260,Rawdata!AN2259)</f>
        <v>#DIV/0!</v>
      </c>
      <c r="Y2259" s="91" t="e">
        <f>IF(A2259&gt;$Y$1,$S$1*Y2260+(1-$S$1)*G2260,Rawdata!AO2259)</f>
        <v>#DIV/0!</v>
      </c>
      <c r="Z2259" s="91" t="e">
        <f>IF(A2259&gt;$Z$1,$S$1*Z2260+(1-$S$1)*(G2260-U2260)^2,Rawdata!AP2259)</f>
        <v>#DIV/0!</v>
      </c>
      <c r="AA2259" s="91" t="e">
        <f>IF(A2259&gt;$AA$1,$S$1*AA2260+(1-$S$1)*(G2260-V2260)^2,Rawdata!AQ2259)</f>
        <v>#DIV/0!</v>
      </c>
      <c r="AB2259" s="91" t="e">
        <f>IF(A2259&gt;89,$S$1*AB2260+(1-$S$1)*(G2260-W2260)^2,Rawdata!AR2259)</f>
        <v>#DIV/0!</v>
      </c>
      <c r="AC2259" s="91" t="e">
        <f>IF(A2259&gt;$AC$1,$S$1*AC2260+(1-$S$1)*(G2260-X2260)^2,Rawdata!AS2259)</f>
        <v>#DIV/0!</v>
      </c>
      <c r="AD2259" s="91" t="e">
        <f>IF(A2259&gt;$AD$1,$S$1*AD2260+(1-$S$1)*(G2260-Y2260)^2,Rawdata!AT2259)</f>
        <v>#DIV/0!</v>
      </c>
      <c r="AE2259" s="80" t="e">
        <f t="shared" si="952"/>
        <v>#DIV/0!</v>
      </c>
      <c r="AF2259" s="81" t="e">
        <f t="shared" si="953"/>
        <v>#DIV/0!</v>
      </c>
      <c r="AG2259" s="86">
        <f t="shared" si="975"/>
        <v>0</v>
      </c>
      <c r="AH2259" s="107" t="e">
        <f t="shared" si="951"/>
        <v>#DIV/0!</v>
      </c>
      <c r="AI2259" s="107" t="e">
        <f t="shared" si="954"/>
        <v>#DIV/0!</v>
      </c>
      <c r="AJ2259" s="108" t="e">
        <f t="shared" si="955"/>
        <v>#DIV/0!</v>
      </c>
      <c r="AK2259" s="113" t="e">
        <f t="shared" si="960"/>
        <v>#DIV/0!</v>
      </c>
      <c r="AL2259" s="113" t="e">
        <f t="shared" si="961"/>
        <v>#DIV/0!</v>
      </c>
      <c r="AM2259" s="113" t="e">
        <f t="shared" si="962"/>
        <v>#DIV/0!</v>
      </c>
      <c r="AN2259" s="113" t="e">
        <f t="shared" si="963"/>
        <v>#DIV/0!</v>
      </c>
      <c r="AO2259" s="113" t="e">
        <f t="shared" si="964"/>
        <v>#DIV/0!</v>
      </c>
      <c r="AP2259" s="91" t="e">
        <f t="shared" si="965"/>
        <v>#DIV/0!</v>
      </c>
      <c r="AQ2259" s="91" t="e">
        <f t="shared" si="966"/>
        <v>#DIV/0!</v>
      </c>
      <c r="AR2259" s="91" t="e">
        <f t="shared" si="967"/>
        <v>#DIV/0!</v>
      </c>
      <c r="AS2259" s="91" t="e">
        <f t="shared" si="968"/>
        <v>#DIV/0!</v>
      </c>
      <c r="AT2259" s="91" t="e">
        <f t="shared" si="969"/>
        <v>#DIV/0!</v>
      </c>
      <c r="AU2259" s="113" t="e">
        <f t="shared" si="970"/>
        <v>#DIV/0!</v>
      </c>
      <c r="AV2259" s="113" t="e">
        <f t="shared" si="971"/>
        <v>#DIV/0!</v>
      </c>
      <c r="AW2259" s="113" t="e">
        <f t="shared" si="972"/>
        <v>#DIV/0!</v>
      </c>
      <c r="AX2259" s="113" t="e">
        <f t="shared" si="973"/>
        <v>#DIV/0!</v>
      </c>
      <c r="AY2259" s="113" t="e">
        <f t="shared" si="974"/>
        <v>#DIV/0!</v>
      </c>
    </row>
    <row r="2260" spans="1:51" x14ac:dyDescent="0.25">
      <c r="A2260" s="119"/>
      <c r="B2260" s="83"/>
      <c r="C2260" s="85"/>
      <c r="D2260" s="85"/>
      <c r="E2260" s="85"/>
      <c r="F2260" s="71"/>
      <c r="G2260" s="96"/>
      <c r="H2260" s="16" t="e">
        <f>IF(A2260&gt;$U$1,ROUND(ROUND( U2260*$S$1+(1-$S$1)*G2260,4)+$T$1*ROUND(($S$1*Z2260+(1-$S$1)*(G2260-U2260)^2)^0.5,4),4),Rawdata!AK2260+Rawdata!$T$1*Rawdata!AU2260)</f>
        <v>#DIV/0!</v>
      </c>
      <c r="I2260" s="16" t="e">
        <f>IF(A2260&gt;$V$1,ROUND(ROUND(V2260*$S$1+(1-$S$1)*G2260,4)+$T$1*ROUND(($S$1*AA2260+(1-$S$1)*(G2260-V2260)^2)^0.5,4),4),Rawdata!AL2260+Rawdata!$T$1*Rawdata!AV2260)</f>
        <v>#DIV/0!</v>
      </c>
      <c r="J2260" s="16" t="e">
        <f>IF(A2260&gt;$W$1,ROUND(ROUND( W2260*$S$1+(1-$S$1)*G2260,4)+$T$1*ROUND(($S$1*AB2260+(1-$S$1)*(G2260-W2260)^2)^0.5,4),4),Rawdata!AM2260+Rawdata!$T$1*Rawdata!AW2260)</f>
        <v>#DIV/0!</v>
      </c>
      <c r="K2260" s="16" t="e">
        <f>IF(A2260&gt;$X$1,ROUND(ROUND( X2260*$S$1+(1-$S$1)*G2260,4)+$T$1*ROUND(($S$1*AC2260+(1-$S$1)*(G2260-X2260)^2)^0.5,4),4),Rawdata!AN2260+Rawdata!$T$1*Rawdata!AX2260)</f>
        <v>#DIV/0!</v>
      </c>
      <c r="L2260" s="16" t="e">
        <f>IF(A2260&gt;$Y$1,ROUND(ROUND( Y2260*$S$1+(1-$S$1)*G2260,4)+$T$1*ROUND(($S$1*AD2260+(1-$S$1)*(G2260-Y2260)^2)^0.5,4),4),Rawdata!AO2260+Rawdata!$T$1*Rawdata!AY2260)</f>
        <v>#DIV/0!</v>
      </c>
      <c r="M2260" s="16" t="e">
        <f t="shared" si="956"/>
        <v>#DIV/0!</v>
      </c>
      <c r="N2260" s="16" t="e">
        <f t="shared" si="957"/>
        <v>#DIV/0!</v>
      </c>
      <c r="O2260" s="67"/>
      <c r="P2260" s="67"/>
      <c r="Q2260" s="31" t="e">
        <f t="shared" ref="Q2260:Q2323" si="976">D2260*N2260*O2260</f>
        <v>#DIV/0!</v>
      </c>
      <c r="R2260" s="17" t="e">
        <f t="shared" ref="R2260:R2323" si="977">ROUNDUP((Q2260-P2260)/P2260,3)</f>
        <v>#DIV/0!</v>
      </c>
      <c r="S2260" s="37" t="e">
        <f t="shared" si="958"/>
        <v>#DIV/0!</v>
      </c>
      <c r="T2260" s="17" t="e">
        <f t="shared" si="959"/>
        <v>#DIV/0!</v>
      </c>
      <c r="U2260" s="91" t="e">
        <f>IF(A2260&gt;$U$1, U2261*$S$1+(1-$S$1)*G2261,Rawdata!AK2260)</f>
        <v>#DIV/0!</v>
      </c>
      <c r="V2260" s="91" t="e">
        <f>IF(A2260&gt;$V$1,$S$1*V2261+(1-$S$1)*G2261,Rawdata!AL2260)</f>
        <v>#DIV/0!</v>
      </c>
      <c r="W2260" s="91" t="e">
        <f>IF(A2260&gt;$W$1, $S$1*W2261+(1-$S$1)*G2261,Rawdata!AM2260)</f>
        <v>#DIV/0!</v>
      </c>
      <c r="X2260" s="91" t="e">
        <f>IF(A2260&gt;$X$1,$S$1*X2261+(1-$S$1)*G2261,Rawdata!AN2260)</f>
        <v>#DIV/0!</v>
      </c>
      <c r="Y2260" s="91" t="e">
        <f>IF(A2260&gt;$Y$1,$S$1*Y2261+(1-$S$1)*G2261,Rawdata!AO2260)</f>
        <v>#DIV/0!</v>
      </c>
      <c r="Z2260" s="91" t="e">
        <f>IF(A2260&gt;$Z$1,$S$1*Z2261+(1-$S$1)*(G2261-U2261)^2,Rawdata!AP2260)</f>
        <v>#DIV/0!</v>
      </c>
      <c r="AA2260" s="91" t="e">
        <f>IF(A2260&gt;$AA$1,$S$1*AA2261+(1-$S$1)*(G2261-V2261)^2,Rawdata!AQ2260)</f>
        <v>#DIV/0!</v>
      </c>
      <c r="AB2260" s="91" t="e">
        <f>IF(A2260&gt;89,$S$1*AB2261+(1-$S$1)*(G2261-W2261)^2,Rawdata!AR2260)</f>
        <v>#DIV/0!</v>
      </c>
      <c r="AC2260" s="91" t="e">
        <f>IF(A2260&gt;$AC$1,$S$1*AC2261+(1-$S$1)*(G2261-X2261)^2,Rawdata!AS2260)</f>
        <v>#DIV/0!</v>
      </c>
      <c r="AD2260" s="91" t="e">
        <f>IF(A2260&gt;$AD$1,$S$1*AD2261+(1-$S$1)*(G2261-Y2261)^2,Rawdata!AT2260)</f>
        <v>#DIV/0!</v>
      </c>
      <c r="AE2260" s="80" t="e">
        <f t="shared" si="952"/>
        <v>#DIV/0!</v>
      </c>
      <c r="AF2260" s="81" t="e">
        <f t="shared" si="953"/>
        <v>#DIV/0!</v>
      </c>
      <c r="AG2260" s="86">
        <f t="shared" si="975"/>
        <v>0</v>
      </c>
      <c r="AH2260" s="107" t="e">
        <f t="shared" si="951"/>
        <v>#DIV/0!</v>
      </c>
      <c r="AI2260" s="107" t="e">
        <f t="shared" si="954"/>
        <v>#DIV/0!</v>
      </c>
      <c r="AJ2260" s="108" t="e">
        <f t="shared" si="955"/>
        <v>#DIV/0!</v>
      </c>
      <c r="AK2260" s="113" t="e">
        <f t="shared" si="960"/>
        <v>#DIV/0!</v>
      </c>
      <c r="AL2260" s="113" t="e">
        <f t="shared" si="961"/>
        <v>#DIV/0!</v>
      </c>
      <c r="AM2260" s="113" t="e">
        <f t="shared" si="962"/>
        <v>#DIV/0!</v>
      </c>
      <c r="AN2260" s="113" t="e">
        <f t="shared" si="963"/>
        <v>#DIV/0!</v>
      </c>
      <c r="AO2260" s="113" t="e">
        <f t="shared" si="964"/>
        <v>#DIV/0!</v>
      </c>
      <c r="AP2260" s="91" t="e">
        <f t="shared" si="965"/>
        <v>#DIV/0!</v>
      </c>
      <c r="AQ2260" s="91" t="e">
        <f t="shared" si="966"/>
        <v>#DIV/0!</v>
      </c>
      <c r="AR2260" s="91" t="e">
        <f t="shared" si="967"/>
        <v>#DIV/0!</v>
      </c>
      <c r="AS2260" s="91" t="e">
        <f t="shared" si="968"/>
        <v>#DIV/0!</v>
      </c>
      <c r="AT2260" s="91" t="e">
        <f t="shared" si="969"/>
        <v>#DIV/0!</v>
      </c>
      <c r="AU2260" s="113" t="e">
        <f t="shared" si="970"/>
        <v>#DIV/0!</v>
      </c>
      <c r="AV2260" s="113" t="e">
        <f t="shared" si="971"/>
        <v>#DIV/0!</v>
      </c>
      <c r="AW2260" s="113" t="e">
        <f t="shared" si="972"/>
        <v>#DIV/0!</v>
      </c>
      <c r="AX2260" s="113" t="e">
        <f t="shared" si="973"/>
        <v>#DIV/0!</v>
      </c>
      <c r="AY2260" s="113" t="e">
        <f t="shared" si="974"/>
        <v>#DIV/0!</v>
      </c>
    </row>
    <row r="2261" spans="1:51" x14ac:dyDescent="0.25">
      <c r="A2261" s="119"/>
      <c r="B2261" s="83"/>
      <c r="C2261" s="85"/>
      <c r="D2261" s="85"/>
      <c r="E2261" s="85"/>
      <c r="F2261" s="71"/>
      <c r="G2261" s="96"/>
      <c r="H2261" s="16" t="e">
        <f>IF(A2261&gt;$U$1,ROUND(ROUND( U2261*$S$1+(1-$S$1)*G2261,4)+$T$1*ROUND(($S$1*Z2261+(1-$S$1)*(G2261-U2261)^2)^0.5,4),4),Rawdata!AK2261+Rawdata!$T$1*Rawdata!AU2261)</f>
        <v>#DIV/0!</v>
      </c>
      <c r="I2261" s="16" t="e">
        <f>IF(A2261&gt;$V$1,ROUND(ROUND(V2261*$S$1+(1-$S$1)*G2261,4)+$T$1*ROUND(($S$1*AA2261+(1-$S$1)*(G2261-V2261)^2)^0.5,4),4),Rawdata!AL2261+Rawdata!$T$1*Rawdata!AV2261)</f>
        <v>#DIV/0!</v>
      </c>
      <c r="J2261" s="16" t="e">
        <f>IF(A2261&gt;$W$1,ROUND(ROUND( W2261*$S$1+(1-$S$1)*G2261,4)+$T$1*ROUND(($S$1*AB2261+(1-$S$1)*(G2261-W2261)^2)^0.5,4),4),Rawdata!AM2261+Rawdata!$T$1*Rawdata!AW2261)</f>
        <v>#DIV/0!</v>
      </c>
      <c r="K2261" s="16" t="e">
        <f>IF(A2261&gt;$X$1,ROUND(ROUND( X2261*$S$1+(1-$S$1)*G2261,4)+$T$1*ROUND(($S$1*AC2261+(1-$S$1)*(G2261-X2261)^2)^0.5,4),4),Rawdata!AN2261+Rawdata!$T$1*Rawdata!AX2261)</f>
        <v>#DIV/0!</v>
      </c>
      <c r="L2261" s="16" t="e">
        <f>IF(A2261&gt;$Y$1,ROUND(ROUND( Y2261*$S$1+(1-$S$1)*G2261,4)+$T$1*ROUND(($S$1*AD2261+(1-$S$1)*(G2261-Y2261)^2)^0.5,4),4),Rawdata!AO2261+Rawdata!$T$1*Rawdata!AY2261)</f>
        <v>#DIV/0!</v>
      </c>
      <c r="M2261" s="16" t="e">
        <f t="shared" si="956"/>
        <v>#DIV/0!</v>
      </c>
      <c r="N2261" s="16" t="e">
        <f t="shared" si="957"/>
        <v>#DIV/0!</v>
      </c>
      <c r="O2261" s="67"/>
      <c r="P2261" s="67"/>
      <c r="Q2261" s="31" t="e">
        <f t="shared" si="976"/>
        <v>#DIV/0!</v>
      </c>
      <c r="R2261" s="17" t="e">
        <f t="shared" si="977"/>
        <v>#DIV/0!</v>
      </c>
      <c r="S2261" s="37" t="e">
        <f t="shared" si="958"/>
        <v>#DIV/0!</v>
      </c>
      <c r="T2261" s="17" t="e">
        <f t="shared" si="959"/>
        <v>#DIV/0!</v>
      </c>
      <c r="U2261" s="91" t="e">
        <f>IF(A2261&gt;$U$1, U2262*$S$1+(1-$S$1)*G2262,Rawdata!AK2261)</f>
        <v>#DIV/0!</v>
      </c>
      <c r="V2261" s="91" t="e">
        <f>IF(A2261&gt;$V$1,$S$1*V2262+(1-$S$1)*G2262,Rawdata!AL2261)</f>
        <v>#DIV/0!</v>
      </c>
      <c r="W2261" s="91" t="e">
        <f>IF(A2261&gt;$W$1, $S$1*W2262+(1-$S$1)*G2262,Rawdata!AM2261)</f>
        <v>#DIV/0!</v>
      </c>
      <c r="X2261" s="91" t="e">
        <f>IF(A2261&gt;$X$1,$S$1*X2262+(1-$S$1)*G2262,Rawdata!AN2261)</f>
        <v>#DIV/0!</v>
      </c>
      <c r="Y2261" s="91" t="e">
        <f>IF(A2261&gt;$Y$1,$S$1*Y2262+(1-$S$1)*G2262,Rawdata!AO2261)</f>
        <v>#DIV/0!</v>
      </c>
      <c r="Z2261" s="91" t="e">
        <f>IF(A2261&gt;$Z$1,$S$1*Z2262+(1-$S$1)*(G2262-U2262)^2,Rawdata!AP2261)</f>
        <v>#DIV/0!</v>
      </c>
      <c r="AA2261" s="91" t="e">
        <f>IF(A2261&gt;$AA$1,$S$1*AA2262+(1-$S$1)*(G2262-V2262)^2,Rawdata!AQ2261)</f>
        <v>#DIV/0!</v>
      </c>
      <c r="AB2261" s="91" t="e">
        <f>IF(A2261&gt;89,$S$1*AB2262+(1-$S$1)*(G2262-W2262)^2,Rawdata!AR2261)</f>
        <v>#DIV/0!</v>
      </c>
      <c r="AC2261" s="91" t="e">
        <f>IF(A2261&gt;$AC$1,$S$1*AC2262+(1-$S$1)*(G2262-X2262)^2,Rawdata!AS2261)</f>
        <v>#DIV/0!</v>
      </c>
      <c r="AD2261" s="91" t="e">
        <f>IF(A2261&gt;$AD$1,$S$1*AD2262+(1-$S$1)*(G2262-Y2262)^2,Rawdata!AT2261)</f>
        <v>#DIV/0!</v>
      </c>
      <c r="AE2261" s="80" t="e">
        <f t="shared" si="952"/>
        <v>#DIV/0!</v>
      </c>
      <c r="AF2261" s="81" t="e">
        <f t="shared" si="953"/>
        <v>#DIV/0!</v>
      </c>
      <c r="AG2261" s="86">
        <f t="shared" si="975"/>
        <v>0</v>
      </c>
      <c r="AH2261" s="107" t="e">
        <f t="shared" si="951"/>
        <v>#DIV/0!</v>
      </c>
      <c r="AI2261" s="107" t="e">
        <f t="shared" si="954"/>
        <v>#DIV/0!</v>
      </c>
      <c r="AJ2261" s="108" t="e">
        <f t="shared" si="955"/>
        <v>#DIV/0!</v>
      </c>
      <c r="AK2261" s="113" t="e">
        <f t="shared" si="960"/>
        <v>#DIV/0!</v>
      </c>
      <c r="AL2261" s="113" t="e">
        <f t="shared" si="961"/>
        <v>#DIV/0!</v>
      </c>
      <c r="AM2261" s="113" t="e">
        <f t="shared" si="962"/>
        <v>#DIV/0!</v>
      </c>
      <c r="AN2261" s="113" t="e">
        <f t="shared" si="963"/>
        <v>#DIV/0!</v>
      </c>
      <c r="AO2261" s="113" t="e">
        <f t="shared" si="964"/>
        <v>#DIV/0!</v>
      </c>
      <c r="AP2261" s="91" t="e">
        <f t="shared" si="965"/>
        <v>#DIV/0!</v>
      </c>
      <c r="AQ2261" s="91" t="e">
        <f t="shared" si="966"/>
        <v>#DIV/0!</v>
      </c>
      <c r="AR2261" s="91" t="e">
        <f t="shared" si="967"/>
        <v>#DIV/0!</v>
      </c>
      <c r="AS2261" s="91" t="e">
        <f t="shared" si="968"/>
        <v>#DIV/0!</v>
      </c>
      <c r="AT2261" s="91" t="e">
        <f t="shared" si="969"/>
        <v>#DIV/0!</v>
      </c>
      <c r="AU2261" s="113" t="e">
        <f t="shared" si="970"/>
        <v>#DIV/0!</v>
      </c>
      <c r="AV2261" s="113" t="e">
        <f t="shared" si="971"/>
        <v>#DIV/0!</v>
      </c>
      <c r="AW2261" s="113" t="e">
        <f t="shared" si="972"/>
        <v>#DIV/0!</v>
      </c>
      <c r="AX2261" s="113" t="e">
        <f t="shared" si="973"/>
        <v>#DIV/0!</v>
      </c>
      <c r="AY2261" s="113" t="e">
        <f t="shared" si="974"/>
        <v>#DIV/0!</v>
      </c>
    </row>
    <row r="2262" spans="1:51" x14ac:dyDescent="0.25">
      <c r="A2262" s="119"/>
      <c r="B2262" s="83"/>
      <c r="C2262" s="85"/>
      <c r="D2262" s="85"/>
      <c r="E2262" s="85"/>
      <c r="F2262" s="71"/>
      <c r="G2262" s="96"/>
      <c r="H2262" s="16" t="e">
        <f>IF(A2262&gt;$U$1,ROUND(ROUND( U2262*$S$1+(1-$S$1)*G2262,4)+$T$1*ROUND(($S$1*Z2262+(1-$S$1)*(G2262-U2262)^2)^0.5,4),4),Rawdata!AK2262+Rawdata!$T$1*Rawdata!AU2262)</f>
        <v>#DIV/0!</v>
      </c>
      <c r="I2262" s="16" t="e">
        <f>IF(A2262&gt;$V$1,ROUND(ROUND(V2262*$S$1+(1-$S$1)*G2262,4)+$T$1*ROUND(($S$1*AA2262+(1-$S$1)*(G2262-V2262)^2)^0.5,4),4),Rawdata!AL2262+Rawdata!$T$1*Rawdata!AV2262)</f>
        <v>#DIV/0!</v>
      </c>
      <c r="J2262" s="16" t="e">
        <f>IF(A2262&gt;$W$1,ROUND(ROUND( W2262*$S$1+(1-$S$1)*G2262,4)+$T$1*ROUND(($S$1*AB2262+(1-$S$1)*(G2262-W2262)^2)^0.5,4),4),Rawdata!AM2262+Rawdata!$T$1*Rawdata!AW2262)</f>
        <v>#DIV/0!</v>
      </c>
      <c r="K2262" s="16" t="e">
        <f>IF(A2262&gt;$X$1,ROUND(ROUND( X2262*$S$1+(1-$S$1)*G2262,4)+$T$1*ROUND(($S$1*AC2262+(1-$S$1)*(G2262-X2262)^2)^0.5,4),4),Rawdata!AN2262+Rawdata!$T$1*Rawdata!AX2262)</f>
        <v>#DIV/0!</v>
      </c>
      <c r="L2262" s="16" t="e">
        <f>IF(A2262&gt;$Y$1,ROUND(ROUND( Y2262*$S$1+(1-$S$1)*G2262,4)+$T$1*ROUND(($S$1*AD2262+(1-$S$1)*(G2262-Y2262)^2)^0.5,4),4),Rawdata!AO2262+Rawdata!$T$1*Rawdata!AY2262)</f>
        <v>#DIV/0!</v>
      </c>
      <c r="M2262" s="16" t="e">
        <f t="shared" si="956"/>
        <v>#DIV/0!</v>
      </c>
      <c r="N2262" s="16" t="e">
        <f t="shared" si="957"/>
        <v>#DIV/0!</v>
      </c>
      <c r="O2262" s="67"/>
      <c r="P2262" s="67"/>
      <c r="Q2262" s="31" t="e">
        <f t="shared" si="976"/>
        <v>#DIV/0!</v>
      </c>
      <c r="R2262" s="17" t="e">
        <f t="shared" si="977"/>
        <v>#DIV/0!</v>
      </c>
      <c r="S2262" s="37" t="e">
        <f t="shared" si="958"/>
        <v>#DIV/0!</v>
      </c>
      <c r="T2262" s="17" t="e">
        <f t="shared" si="959"/>
        <v>#DIV/0!</v>
      </c>
      <c r="U2262" s="91" t="e">
        <f>IF(A2262&gt;$U$1, U2263*$S$1+(1-$S$1)*G2263,Rawdata!AK2262)</f>
        <v>#DIV/0!</v>
      </c>
      <c r="V2262" s="91" t="e">
        <f>IF(A2262&gt;$V$1,$S$1*V2263+(1-$S$1)*G2263,Rawdata!AL2262)</f>
        <v>#DIV/0!</v>
      </c>
      <c r="W2262" s="91" t="e">
        <f>IF(A2262&gt;$W$1, $S$1*W2263+(1-$S$1)*G2263,Rawdata!AM2262)</f>
        <v>#DIV/0!</v>
      </c>
      <c r="X2262" s="91" t="e">
        <f>IF(A2262&gt;$X$1,$S$1*X2263+(1-$S$1)*G2263,Rawdata!AN2262)</f>
        <v>#DIV/0!</v>
      </c>
      <c r="Y2262" s="91" t="e">
        <f>IF(A2262&gt;$Y$1,$S$1*Y2263+(1-$S$1)*G2263,Rawdata!AO2262)</f>
        <v>#DIV/0!</v>
      </c>
      <c r="Z2262" s="91" t="e">
        <f>IF(A2262&gt;$Z$1,$S$1*Z2263+(1-$S$1)*(G2263-U2263)^2,Rawdata!AP2262)</f>
        <v>#DIV/0!</v>
      </c>
      <c r="AA2262" s="91" t="e">
        <f>IF(A2262&gt;$AA$1,$S$1*AA2263+(1-$S$1)*(G2263-V2263)^2,Rawdata!AQ2262)</f>
        <v>#DIV/0!</v>
      </c>
      <c r="AB2262" s="91" t="e">
        <f>IF(A2262&gt;89,$S$1*AB2263+(1-$S$1)*(G2263-W2263)^2,Rawdata!AR2262)</f>
        <v>#DIV/0!</v>
      </c>
      <c r="AC2262" s="91" t="e">
        <f>IF(A2262&gt;$AC$1,$S$1*AC2263+(1-$S$1)*(G2263-X2263)^2,Rawdata!AS2262)</f>
        <v>#DIV/0!</v>
      </c>
      <c r="AD2262" s="91" t="e">
        <f>IF(A2262&gt;$AD$1,$S$1*AD2263+(1-$S$1)*(G2263-Y2263)^2,Rawdata!AT2262)</f>
        <v>#DIV/0!</v>
      </c>
      <c r="AE2262" s="80" t="e">
        <f t="shared" si="952"/>
        <v>#DIV/0!</v>
      </c>
      <c r="AF2262" s="81" t="e">
        <f t="shared" si="953"/>
        <v>#DIV/0!</v>
      </c>
      <c r="AG2262" s="86">
        <f t="shared" si="975"/>
        <v>0</v>
      </c>
      <c r="AH2262" s="107" t="e">
        <f t="shared" si="951"/>
        <v>#DIV/0!</v>
      </c>
      <c r="AI2262" s="107" t="e">
        <f t="shared" si="954"/>
        <v>#DIV/0!</v>
      </c>
      <c r="AJ2262" s="108" t="e">
        <f t="shared" si="955"/>
        <v>#DIV/0!</v>
      </c>
      <c r="AK2262" s="113" t="e">
        <f t="shared" si="960"/>
        <v>#DIV/0!</v>
      </c>
      <c r="AL2262" s="113" t="e">
        <f t="shared" si="961"/>
        <v>#DIV/0!</v>
      </c>
      <c r="AM2262" s="113" t="e">
        <f t="shared" si="962"/>
        <v>#DIV/0!</v>
      </c>
      <c r="AN2262" s="113" t="e">
        <f t="shared" si="963"/>
        <v>#DIV/0!</v>
      </c>
      <c r="AO2262" s="113" t="e">
        <f t="shared" si="964"/>
        <v>#DIV/0!</v>
      </c>
      <c r="AP2262" s="91" t="e">
        <f t="shared" si="965"/>
        <v>#DIV/0!</v>
      </c>
      <c r="AQ2262" s="91" t="e">
        <f t="shared" si="966"/>
        <v>#DIV/0!</v>
      </c>
      <c r="AR2262" s="91" t="e">
        <f t="shared" si="967"/>
        <v>#DIV/0!</v>
      </c>
      <c r="AS2262" s="91" t="e">
        <f t="shared" si="968"/>
        <v>#DIV/0!</v>
      </c>
      <c r="AT2262" s="91" t="e">
        <f t="shared" si="969"/>
        <v>#DIV/0!</v>
      </c>
      <c r="AU2262" s="113" t="e">
        <f t="shared" si="970"/>
        <v>#DIV/0!</v>
      </c>
      <c r="AV2262" s="113" t="e">
        <f t="shared" si="971"/>
        <v>#DIV/0!</v>
      </c>
      <c r="AW2262" s="113" t="e">
        <f t="shared" si="972"/>
        <v>#DIV/0!</v>
      </c>
      <c r="AX2262" s="113" t="e">
        <f t="shared" si="973"/>
        <v>#DIV/0!</v>
      </c>
      <c r="AY2262" s="113" t="e">
        <f t="shared" si="974"/>
        <v>#DIV/0!</v>
      </c>
    </row>
    <row r="2263" spans="1:51" x14ac:dyDescent="0.25">
      <c r="A2263" s="119"/>
      <c r="B2263" s="83"/>
      <c r="C2263" s="85"/>
      <c r="D2263" s="85"/>
      <c r="E2263" s="85"/>
      <c r="F2263" s="71"/>
      <c r="G2263" s="96"/>
      <c r="H2263" s="16" t="e">
        <f>IF(A2263&gt;$U$1,ROUND(ROUND( U2263*$S$1+(1-$S$1)*G2263,4)+$T$1*ROUND(($S$1*Z2263+(1-$S$1)*(G2263-U2263)^2)^0.5,4),4),Rawdata!AK2263+Rawdata!$T$1*Rawdata!AU2263)</f>
        <v>#DIV/0!</v>
      </c>
      <c r="I2263" s="16" t="e">
        <f>IF(A2263&gt;$V$1,ROUND(ROUND(V2263*$S$1+(1-$S$1)*G2263,4)+$T$1*ROUND(($S$1*AA2263+(1-$S$1)*(G2263-V2263)^2)^0.5,4),4),Rawdata!AL2263+Rawdata!$T$1*Rawdata!AV2263)</f>
        <v>#DIV/0!</v>
      </c>
      <c r="J2263" s="16" t="e">
        <f>IF(A2263&gt;$W$1,ROUND(ROUND( W2263*$S$1+(1-$S$1)*G2263,4)+$T$1*ROUND(($S$1*AB2263+(1-$S$1)*(G2263-W2263)^2)^0.5,4),4),Rawdata!AM2263+Rawdata!$T$1*Rawdata!AW2263)</f>
        <v>#DIV/0!</v>
      </c>
      <c r="K2263" s="16" t="e">
        <f>IF(A2263&gt;$X$1,ROUND(ROUND( X2263*$S$1+(1-$S$1)*G2263,4)+$T$1*ROUND(($S$1*AC2263+(1-$S$1)*(G2263-X2263)^2)^0.5,4),4),Rawdata!AN2263+Rawdata!$T$1*Rawdata!AX2263)</f>
        <v>#DIV/0!</v>
      </c>
      <c r="L2263" s="16" t="e">
        <f>IF(A2263&gt;$Y$1,ROUND(ROUND( Y2263*$S$1+(1-$S$1)*G2263,4)+$T$1*ROUND(($S$1*AD2263+(1-$S$1)*(G2263-Y2263)^2)^0.5,4),4),Rawdata!AO2263+Rawdata!$T$1*Rawdata!AY2263)</f>
        <v>#DIV/0!</v>
      </c>
      <c r="M2263" s="16" t="e">
        <f t="shared" si="956"/>
        <v>#DIV/0!</v>
      </c>
      <c r="N2263" s="16" t="e">
        <f t="shared" si="957"/>
        <v>#DIV/0!</v>
      </c>
      <c r="O2263" s="67"/>
      <c r="P2263" s="67"/>
      <c r="Q2263" s="31" t="e">
        <f t="shared" si="976"/>
        <v>#DIV/0!</v>
      </c>
      <c r="R2263" s="17" t="e">
        <f t="shared" si="977"/>
        <v>#DIV/0!</v>
      </c>
      <c r="S2263" s="37" t="e">
        <f t="shared" si="958"/>
        <v>#DIV/0!</v>
      </c>
      <c r="T2263" s="17" t="e">
        <f t="shared" si="959"/>
        <v>#DIV/0!</v>
      </c>
      <c r="U2263" s="91" t="e">
        <f>IF(A2263&gt;$U$1, U2264*$S$1+(1-$S$1)*G2264,Rawdata!AK2263)</f>
        <v>#DIV/0!</v>
      </c>
      <c r="V2263" s="91" t="e">
        <f>IF(A2263&gt;$V$1,$S$1*V2264+(1-$S$1)*G2264,Rawdata!AL2263)</f>
        <v>#DIV/0!</v>
      </c>
      <c r="W2263" s="91" t="e">
        <f>IF(A2263&gt;$W$1, $S$1*W2264+(1-$S$1)*G2264,Rawdata!AM2263)</f>
        <v>#DIV/0!</v>
      </c>
      <c r="X2263" s="91" t="e">
        <f>IF(A2263&gt;$X$1,$S$1*X2264+(1-$S$1)*G2264,Rawdata!AN2263)</f>
        <v>#DIV/0!</v>
      </c>
      <c r="Y2263" s="91" t="e">
        <f>IF(A2263&gt;$Y$1,$S$1*Y2264+(1-$S$1)*G2264,Rawdata!AO2263)</f>
        <v>#DIV/0!</v>
      </c>
      <c r="Z2263" s="91" t="e">
        <f>IF(A2263&gt;$Z$1,$S$1*Z2264+(1-$S$1)*(G2264-U2264)^2,Rawdata!AP2263)</f>
        <v>#DIV/0!</v>
      </c>
      <c r="AA2263" s="91" t="e">
        <f>IF(A2263&gt;$AA$1,$S$1*AA2264+(1-$S$1)*(G2264-V2264)^2,Rawdata!AQ2263)</f>
        <v>#DIV/0!</v>
      </c>
      <c r="AB2263" s="91" t="e">
        <f>IF(A2263&gt;89,$S$1*AB2264+(1-$S$1)*(G2264-W2264)^2,Rawdata!AR2263)</f>
        <v>#DIV/0!</v>
      </c>
      <c r="AC2263" s="91" t="e">
        <f>IF(A2263&gt;$AC$1,$S$1*AC2264+(1-$S$1)*(G2264-X2264)^2,Rawdata!AS2263)</f>
        <v>#DIV/0!</v>
      </c>
      <c r="AD2263" s="91" t="e">
        <f>IF(A2263&gt;$AD$1,$S$1*AD2264+(1-$S$1)*(G2264-Y2264)^2,Rawdata!AT2263)</f>
        <v>#DIV/0!</v>
      </c>
      <c r="AE2263" s="80" t="e">
        <f t="shared" si="952"/>
        <v>#DIV/0!</v>
      </c>
      <c r="AF2263" s="81" t="e">
        <f t="shared" si="953"/>
        <v>#DIV/0!</v>
      </c>
      <c r="AG2263" s="86">
        <f t="shared" si="975"/>
        <v>0</v>
      </c>
      <c r="AH2263" s="107" t="e">
        <f t="shared" si="951"/>
        <v>#DIV/0!</v>
      </c>
      <c r="AI2263" s="107" t="e">
        <f t="shared" si="954"/>
        <v>#DIV/0!</v>
      </c>
      <c r="AJ2263" s="108" t="e">
        <f t="shared" si="955"/>
        <v>#DIV/0!</v>
      </c>
      <c r="AK2263" s="113" t="e">
        <f t="shared" si="960"/>
        <v>#DIV/0!</v>
      </c>
      <c r="AL2263" s="113" t="e">
        <f t="shared" si="961"/>
        <v>#DIV/0!</v>
      </c>
      <c r="AM2263" s="113" t="e">
        <f t="shared" si="962"/>
        <v>#DIV/0!</v>
      </c>
      <c r="AN2263" s="113" t="e">
        <f t="shared" si="963"/>
        <v>#DIV/0!</v>
      </c>
      <c r="AO2263" s="113" t="e">
        <f t="shared" si="964"/>
        <v>#DIV/0!</v>
      </c>
      <c r="AP2263" s="91" t="e">
        <f t="shared" si="965"/>
        <v>#DIV/0!</v>
      </c>
      <c r="AQ2263" s="91" t="e">
        <f t="shared" si="966"/>
        <v>#DIV/0!</v>
      </c>
      <c r="AR2263" s="91" t="e">
        <f t="shared" si="967"/>
        <v>#DIV/0!</v>
      </c>
      <c r="AS2263" s="91" t="e">
        <f t="shared" si="968"/>
        <v>#DIV/0!</v>
      </c>
      <c r="AT2263" s="91" t="e">
        <f t="shared" si="969"/>
        <v>#DIV/0!</v>
      </c>
      <c r="AU2263" s="113" t="e">
        <f t="shared" si="970"/>
        <v>#DIV/0!</v>
      </c>
      <c r="AV2263" s="113" t="e">
        <f t="shared" si="971"/>
        <v>#DIV/0!</v>
      </c>
      <c r="AW2263" s="113" t="e">
        <f t="shared" si="972"/>
        <v>#DIV/0!</v>
      </c>
      <c r="AX2263" s="113" t="e">
        <f t="shared" si="973"/>
        <v>#DIV/0!</v>
      </c>
      <c r="AY2263" s="113" t="e">
        <f t="shared" si="974"/>
        <v>#DIV/0!</v>
      </c>
    </row>
    <row r="2264" spans="1:51" x14ac:dyDescent="0.25">
      <c r="A2264" s="119"/>
      <c r="B2264" s="83"/>
      <c r="C2264" s="85"/>
      <c r="D2264" s="85"/>
      <c r="E2264" s="85"/>
      <c r="F2264" s="71"/>
      <c r="G2264" s="96"/>
      <c r="H2264" s="16" t="e">
        <f>IF(A2264&gt;$U$1,ROUND(ROUND( U2264*$S$1+(1-$S$1)*G2264,4)+$T$1*ROUND(($S$1*Z2264+(1-$S$1)*(G2264-U2264)^2)^0.5,4),4),Rawdata!AK2264+Rawdata!$T$1*Rawdata!AU2264)</f>
        <v>#DIV/0!</v>
      </c>
      <c r="I2264" s="16" t="e">
        <f>IF(A2264&gt;$V$1,ROUND(ROUND(V2264*$S$1+(1-$S$1)*G2264,4)+$T$1*ROUND(($S$1*AA2264+(1-$S$1)*(G2264-V2264)^2)^0.5,4),4),Rawdata!AL2264+Rawdata!$T$1*Rawdata!AV2264)</f>
        <v>#DIV/0!</v>
      </c>
      <c r="J2264" s="16" t="e">
        <f>IF(A2264&gt;$W$1,ROUND(ROUND( W2264*$S$1+(1-$S$1)*G2264,4)+$T$1*ROUND(($S$1*AB2264+(1-$S$1)*(G2264-W2264)^2)^0.5,4),4),Rawdata!AM2264+Rawdata!$T$1*Rawdata!AW2264)</f>
        <v>#DIV/0!</v>
      </c>
      <c r="K2264" s="16" t="e">
        <f>IF(A2264&gt;$X$1,ROUND(ROUND( X2264*$S$1+(1-$S$1)*G2264,4)+$T$1*ROUND(($S$1*AC2264+(1-$S$1)*(G2264-X2264)^2)^0.5,4),4),Rawdata!AN2264+Rawdata!$T$1*Rawdata!AX2264)</f>
        <v>#DIV/0!</v>
      </c>
      <c r="L2264" s="16" t="e">
        <f>IF(A2264&gt;$Y$1,ROUND(ROUND( Y2264*$S$1+(1-$S$1)*G2264,4)+$T$1*ROUND(($S$1*AD2264+(1-$S$1)*(G2264-Y2264)^2)^0.5,4),4),Rawdata!AO2264+Rawdata!$T$1*Rawdata!AY2264)</f>
        <v>#DIV/0!</v>
      </c>
      <c r="M2264" s="16" t="e">
        <f t="shared" si="956"/>
        <v>#DIV/0!</v>
      </c>
      <c r="N2264" s="16" t="e">
        <f t="shared" si="957"/>
        <v>#DIV/0!</v>
      </c>
      <c r="O2264" s="67"/>
      <c r="P2264" s="67"/>
      <c r="Q2264" s="31" t="e">
        <f t="shared" si="976"/>
        <v>#DIV/0!</v>
      </c>
      <c r="R2264" s="17" t="e">
        <f t="shared" si="977"/>
        <v>#DIV/0!</v>
      </c>
      <c r="S2264" s="37" t="e">
        <f t="shared" si="958"/>
        <v>#DIV/0!</v>
      </c>
      <c r="T2264" s="17" t="e">
        <f t="shared" si="959"/>
        <v>#DIV/0!</v>
      </c>
      <c r="U2264" s="91" t="e">
        <f>IF(A2264&gt;$U$1, U2265*$S$1+(1-$S$1)*G2265,Rawdata!AK2264)</f>
        <v>#DIV/0!</v>
      </c>
      <c r="V2264" s="91" t="e">
        <f>IF(A2264&gt;$V$1,$S$1*V2265+(1-$S$1)*G2265,Rawdata!AL2264)</f>
        <v>#DIV/0!</v>
      </c>
      <c r="W2264" s="91" t="e">
        <f>IF(A2264&gt;$W$1, $S$1*W2265+(1-$S$1)*G2265,Rawdata!AM2264)</f>
        <v>#DIV/0!</v>
      </c>
      <c r="X2264" s="91" t="e">
        <f>IF(A2264&gt;$X$1,$S$1*X2265+(1-$S$1)*G2265,Rawdata!AN2264)</f>
        <v>#DIV/0!</v>
      </c>
      <c r="Y2264" s="91" t="e">
        <f>IF(A2264&gt;$Y$1,$S$1*Y2265+(1-$S$1)*G2265,Rawdata!AO2264)</f>
        <v>#DIV/0!</v>
      </c>
      <c r="Z2264" s="91" t="e">
        <f>IF(A2264&gt;$Z$1,$S$1*Z2265+(1-$S$1)*(G2265-U2265)^2,Rawdata!AP2264)</f>
        <v>#DIV/0!</v>
      </c>
      <c r="AA2264" s="91" t="e">
        <f>IF(A2264&gt;$AA$1,$S$1*AA2265+(1-$S$1)*(G2265-V2265)^2,Rawdata!AQ2264)</f>
        <v>#DIV/0!</v>
      </c>
      <c r="AB2264" s="91" t="e">
        <f>IF(A2264&gt;89,$S$1*AB2265+(1-$S$1)*(G2265-W2265)^2,Rawdata!AR2264)</f>
        <v>#DIV/0!</v>
      </c>
      <c r="AC2264" s="91" t="e">
        <f>IF(A2264&gt;$AC$1,$S$1*AC2265+(1-$S$1)*(G2265-X2265)^2,Rawdata!AS2264)</f>
        <v>#DIV/0!</v>
      </c>
      <c r="AD2264" s="91" t="e">
        <f>IF(A2264&gt;$AD$1,$S$1*AD2265+(1-$S$1)*(G2265-Y2265)^2,Rawdata!AT2264)</f>
        <v>#DIV/0!</v>
      </c>
      <c r="AE2264" s="80" t="e">
        <f t="shared" si="952"/>
        <v>#DIV/0!</v>
      </c>
      <c r="AF2264" s="81" t="e">
        <f t="shared" si="953"/>
        <v>#DIV/0!</v>
      </c>
      <c r="AG2264" s="86">
        <f t="shared" si="975"/>
        <v>0</v>
      </c>
      <c r="AH2264" s="107" t="e">
        <f t="shared" si="951"/>
        <v>#DIV/0!</v>
      </c>
      <c r="AI2264" s="107" t="e">
        <f t="shared" si="954"/>
        <v>#DIV/0!</v>
      </c>
      <c r="AJ2264" s="108" t="e">
        <f t="shared" si="955"/>
        <v>#DIV/0!</v>
      </c>
      <c r="AK2264" s="113" t="e">
        <f t="shared" si="960"/>
        <v>#DIV/0!</v>
      </c>
      <c r="AL2264" s="113" t="e">
        <f t="shared" si="961"/>
        <v>#DIV/0!</v>
      </c>
      <c r="AM2264" s="113" t="e">
        <f t="shared" si="962"/>
        <v>#DIV/0!</v>
      </c>
      <c r="AN2264" s="113" t="e">
        <f t="shared" si="963"/>
        <v>#DIV/0!</v>
      </c>
      <c r="AO2264" s="113" t="e">
        <f t="shared" si="964"/>
        <v>#DIV/0!</v>
      </c>
      <c r="AP2264" s="91" t="e">
        <f t="shared" si="965"/>
        <v>#DIV/0!</v>
      </c>
      <c r="AQ2264" s="91" t="e">
        <f t="shared" si="966"/>
        <v>#DIV/0!</v>
      </c>
      <c r="AR2264" s="91" t="e">
        <f t="shared" si="967"/>
        <v>#DIV/0!</v>
      </c>
      <c r="AS2264" s="91" t="e">
        <f t="shared" si="968"/>
        <v>#DIV/0!</v>
      </c>
      <c r="AT2264" s="91" t="e">
        <f t="shared" si="969"/>
        <v>#DIV/0!</v>
      </c>
      <c r="AU2264" s="113" t="e">
        <f t="shared" si="970"/>
        <v>#DIV/0!</v>
      </c>
      <c r="AV2264" s="113" t="e">
        <f t="shared" si="971"/>
        <v>#DIV/0!</v>
      </c>
      <c r="AW2264" s="113" t="e">
        <f t="shared" si="972"/>
        <v>#DIV/0!</v>
      </c>
      <c r="AX2264" s="113" t="e">
        <f t="shared" si="973"/>
        <v>#DIV/0!</v>
      </c>
      <c r="AY2264" s="113" t="e">
        <f t="shared" si="974"/>
        <v>#DIV/0!</v>
      </c>
    </row>
    <row r="2265" spans="1:51" x14ac:dyDescent="0.25">
      <c r="A2265" s="119"/>
      <c r="B2265" s="83"/>
      <c r="C2265" s="85"/>
      <c r="D2265" s="85"/>
      <c r="E2265" s="85"/>
      <c r="F2265" s="71"/>
      <c r="G2265" s="96"/>
      <c r="H2265" s="16" t="e">
        <f>IF(A2265&gt;$U$1,ROUND(ROUND( U2265*$S$1+(1-$S$1)*G2265,4)+$T$1*ROUND(($S$1*Z2265+(1-$S$1)*(G2265-U2265)^2)^0.5,4),4),Rawdata!AK2265+Rawdata!$T$1*Rawdata!AU2265)</f>
        <v>#DIV/0!</v>
      </c>
      <c r="I2265" s="16" t="e">
        <f>IF(A2265&gt;$V$1,ROUND(ROUND(V2265*$S$1+(1-$S$1)*G2265,4)+$T$1*ROUND(($S$1*AA2265+(1-$S$1)*(G2265-V2265)^2)^0.5,4),4),Rawdata!AL2265+Rawdata!$T$1*Rawdata!AV2265)</f>
        <v>#DIV/0!</v>
      </c>
      <c r="J2265" s="16" t="e">
        <f>IF(A2265&gt;$W$1,ROUND(ROUND( W2265*$S$1+(1-$S$1)*G2265,4)+$T$1*ROUND(($S$1*AB2265+(1-$S$1)*(G2265-W2265)^2)^0.5,4),4),Rawdata!AM2265+Rawdata!$T$1*Rawdata!AW2265)</f>
        <v>#DIV/0!</v>
      </c>
      <c r="K2265" s="16" t="e">
        <f>IF(A2265&gt;$X$1,ROUND(ROUND( X2265*$S$1+(1-$S$1)*G2265,4)+$T$1*ROUND(($S$1*AC2265+(1-$S$1)*(G2265-X2265)^2)^0.5,4),4),Rawdata!AN2265+Rawdata!$T$1*Rawdata!AX2265)</f>
        <v>#DIV/0!</v>
      </c>
      <c r="L2265" s="16" t="e">
        <f>IF(A2265&gt;$Y$1,ROUND(ROUND( Y2265*$S$1+(1-$S$1)*G2265,4)+$T$1*ROUND(($S$1*AD2265+(1-$S$1)*(G2265-Y2265)^2)^0.5,4),4),Rawdata!AO2265+Rawdata!$T$1*Rawdata!AY2265)</f>
        <v>#DIV/0!</v>
      </c>
      <c r="M2265" s="16" t="e">
        <f t="shared" si="956"/>
        <v>#DIV/0!</v>
      </c>
      <c r="N2265" s="16" t="e">
        <f t="shared" si="957"/>
        <v>#DIV/0!</v>
      </c>
      <c r="O2265" s="67"/>
      <c r="P2265" s="67"/>
      <c r="Q2265" s="31" t="e">
        <f t="shared" si="976"/>
        <v>#DIV/0!</v>
      </c>
      <c r="R2265" s="17" t="e">
        <f t="shared" si="977"/>
        <v>#DIV/0!</v>
      </c>
      <c r="S2265" s="37" t="e">
        <f t="shared" si="958"/>
        <v>#DIV/0!</v>
      </c>
      <c r="T2265" s="17" t="e">
        <f t="shared" si="959"/>
        <v>#DIV/0!</v>
      </c>
      <c r="U2265" s="91" t="e">
        <f>IF(A2265&gt;$U$1, U2266*$S$1+(1-$S$1)*G2266,Rawdata!AK2265)</f>
        <v>#DIV/0!</v>
      </c>
      <c r="V2265" s="91" t="e">
        <f>IF(A2265&gt;$V$1,$S$1*V2266+(1-$S$1)*G2266,Rawdata!AL2265)</f>
        <v>#DIV/0!</v>
      </c>
      <c r="W2265" s="91" t="e">
        <f>IF(A2265&gt;$W$1, $S$1*W2266+(1-$S$1)*G2266,Rawdata!AM2265)</f>
        <v>#DIV/0!</v>
      </c>
      <c r="X2265" s="91" t="e">
        <f>IF(A2265&gt;$X$1,$S$1*X2266+(1-$S$1)*G2266,Rawdata!AN2265)</f>
        <v>#DIV/0!</v>
      </c>
      <c r="Y2265" s="91" t="e">
        <f>IF(A2265&gt;$Y$1,$S$1*Y2266+(1-$S$1)*G2266,Rawdata!AO2265)</f>
        <v>#DIV/0!</v>
      </c>
      <c r="Z2265" s="91" t="e">
        <f>IF(A2265&gt;$Z$1,$S$1*Z2266+(1-$S$1)*(G2266-U2266)^2,Rawdata!AP2265)</f>
        <v>#DIV/0!</v>
      </c>
      <c r="AA2265" s="91" t="e">
        <f>IF(A2265&gt;$AA$1,$S$1*AA2266+(1-$S$1)*(G2266-V2266)^2,Rawdata!AQ2265)</f>
        <v>#DIV/0!</v>
      </c>
      <c r="AB2265" s="91" t="e">
        <f>IF(A2265&gt;89,$S$1*AB2266+(1-$S$1)*(G2266-W2266)^2,Rawdata!AR2265)</f>
        <v>#DIV/0!</v>
      </c>
      <c r="AC2265" s="91" t="e">
        <f>IF(A2265&gt;$AC$1,$S$1*AC2266+(1-$S$1)*(G2266-X2266)^2,Rawdata!AS2265)</f>
        <v>#DIV/0!</v>
      </c>
      <c r="AD2265" s="91" t="e">
        <f>IF(A2265&gt;$AD$1,$S$1*AD2266+(1-$S$1)*(G2266-Y2266)^2,Rawdata!AT2265)</f>
        <v>#DIV/0!</v>
      </c>
      <c r="AE2265" s="80" t="e">
        <f t="shared" si="952"/>
        <v>#DIV/0!</v>
      </c>
      <c r="AF2265" s="81" t="e">
        <f t="shared" si="953"/>
        <v>#DIV/0!</v>
      </c>
      <c r="AG2265" s="86">
        <f t="shared" si="975"/>
        <v>0</v>
      </c>
      <c r="AH2265" s="107" t="e">
        <f t="shared" si="951"/>
        <v>#DIV/0!</v>
      </c>
      <c r="AI2265" s="107" t="e">
        <f t="shared" si="954"/>
        <v>#DIV/0!</v>
      </c>
      <c r="AJ2265" s="108" t="e">
        <f t="shared" si="955"/>
        <v>#DIV/0!</v>
      </c>
      <c r="AK2265" s="113" t="e">
        <f t="shared" si="960"/>
        <v>#DIV/0!</v>
      </c>
      <c r="AL2265" s="113" t="e">
        <f t="shared" si="961"/>
        <v>#DIV/0!</v>
      </c>
      <c r="AM2265" s="113" t="e">
        <f t="shared" si="962"/>
        <v>#DIV/0!</v>
      </c>
      <c r="AN2265" s="113" t="e">
        <f t="shared" si="963"/>
        <v>#DIV/0!</v>
      </c>
      <c r="AO2265" s="113" t="e">
        <f t="shared" si="964"/>
        <v>#DIV/0!</v>
      </c>
      <c r="AP2265" s="91" t="e">
        <f t="shared" si="965"/>
        <v>#DIV/0!</v>
      </c>
      <c r="AQ2265" s="91" t="e">
        <f t="shared" si="966"/>
        <v>#DIV/0!</v>
      </c>
      <c r="AR2265" s="91" t="e">
        <f t="shared" si="967"/>
        <v>#DIV/0!</v>
      </c>
      <c r="AS2265" s="91" t="e">
        <f t="shared" si="968"/>
        <v>#DIV/0!</v>
      </c>
      <c r="AT2265" s="91" t="e">
        <f t="shared" si="969"/>
        <v>#DIV/0!</v>
      </c>
      <c r="AU2265" s="113" t="e">
        <f t="shared" si="970"/>
        <v>#DIV/0!</v>
      </c>
      <c r="AV2265" s="113" t="e">
        <f t="shared" si="971"/>
        <v>#DIV/0!</v>
      </c>
      <c r="AW2265" s="113" t="e">
        <f t="shared" si="972"/>
        <v>#DIV/0!</v>
      </c>
      <c r="AX2265" s="113" t="e">
        <f t="shared" si="973"/>
        <v>#DIV/0!</v>
      </c>
      <c r="AY2265" s="113" t="e">
        <f t="shared" si="974"/>
        <v>#DIV/0!</v>
      </c>
    </row>
    <row r="2266" spans="1:51" x14ac:dyDescent="0.25">
      <c r="A2266" s="119"/>
      <c r="B2266" s="83"/>
      <c r="C2266" s="85"/>
      <c r="D2266" s="85"/>
      <c r="E2266" s="85"/>
      <c r="F2266" s="71"/>
      <c r="G2266" s="96"/>
      <c r="H2266" s="16" t="e">
        <f>IF(A2266&gt;$U$1,ROUND(ROUND( U2266*$S$1+(1-$S$1)*G2266,4)+$T$1*ROUND(($S$1*Z2266+(1-$S$1)*(G2266-U2266)^2)^0.5,4),4),Rawdata!AK2266+Rawdata!$T$1*Rawdata!AU2266)</f>
        <v>#DIV/0!</v>
      </c>
      <c r="I2266" s="16" t="e">
        <f>IF(A2266&gt;$V$1,ROUND(ROUND(V2266*$S$1+(1-$S$1)*G2266,4)+$T$1*ROUND(($S$1*AA2266+(1-$S$1)*(G2266-V2266)^2)^0.5,4),4),Rawdata!AL2266+Rawdata!$T$1*Rawdata!AV2266)</f>
        <v>#DIV/0!</v>
      </c>
      <c r="J2266" s="16" t="e">
        <f>IF(A2266&gt;$W$1,ROUND(ROUND( W2266*$S$1+(1-$S$1)*G2266,4)+$T$1*ROUND(($S$1*AB2266+(1-$S$1)*(G2266-W2266)^2)^0.5,4),4),Rawdata!AM2266+Rawdata!$T$1*Rawdata!AW2266)</f>
        <v>#DIV/0!</v>
      </c>
      <c r="K2266" s="16" t="e">
        <f>IF(A2266&gt;$X$1,ROUND(ROUND( X2266*$S$1+(1-$S$1)*G2266,4)+$T$1*ROUND(($S$1*AC2266+(1-$S$1)*(G2266-X2266)^2)^0.5,4),4),Rawdata!AN2266+Rawdata!$T$1*Rawdata!AX2266)</f>
        <v>#DIV/0!</v>
      </c>
      <c r="L2266" s="16" t="e">
        <f>IF(A2266&gt;$Y$1,ROUND(ROUND( Y2266*$S$1+(1-$S$1)*G2266,4)+$T$1*ROUND(($S$1*AD2266+(1-$S$1)*(G2266-Y2266)^2)^0.5,4),4),Rawdata!AO2266+Rawdata!$T$1*Rawdata!AY2266)</f>
        <v>#DIV/0!</v>
      </c>
      <c r="M2266" s="16" t="e">
        <f t="shared" si="956"/>
        <v>#DIV/0!</v>
      </c>
      <c r="N2266" s="16" t="e">
        <f t="shared" si="957"/>
        <v>#DIV/0!</v>
      </c>
      <c r="O2266" s="67"/>
      <c r="P2266" s="67"/>
      <c r="Q2266" s="31" t="e">
        <f t="shared" si="976"/>
        <v>#DIV/0!</v>
      </c>
      <c r="R2266" s="17" t="e">
        <f t="shared" si="977"/>
        <v>#DIV/0!</v>
      </c>
      <c r="S2266" s="37" t="e">
        <f t="shared" si="958"/>
        <v>#DIV/0!</v>
      </c>
      <c r="T2266" s="17" t="e">
        <f t="shared" si="959"/>
        <v>#DIV/0!</v>
      </c>
      <c r="U2266" s="91" t="e">
        <f>IF(A2266&gt;$U$1, U2267*$S$1+(1-$S$1)*G2267,Rawdata!AK2266)</f>
        <v>#DIV/0!</v>
      </c>
      <c r="V2266" s="91" t="e">
        <f>IF(A2266&gt;$V$1,$S$1*V2267+(1-$S$1)*G2267,Rawdata!AL2266)</f>
        <v>#DIV/0!</v>
      </c>
      <c r="W2266" s="91" t="e">
        <f>IF(A2266&gt;$W$1, $S$1*W2267+(1-$S$1)*G2267,Rawdata!AM2266)</f>
        <v>#DIV/0!</v>
      </c>
      <c r="X2266" s="91" t="e">
        <f>IF(A2266&gt;$X$1,$S$1*X2267+(1-$S$1)*G2267,Rawdata!AN2266)</f>
        <v>#DIV/0!</v>
      </c>
      <c r="Y2266" s="91" t="e">
        <f>IF(A2266&gt;$Y$1,$S$1*Y2267+(1-$S$1)*G2267,Rawdata!AO2266)</f>
        <v>#DIV/0!</v>
      </c>
      <c r="Z2266" s="91" t="e">
        <f>IF(A2266&gt;$Z$1,$S$1*Z2267+(1-$S$1)*(G2267-U2267)^2,Rawdata!AP2266)</f>
        <v>#DIV/0!</v>
      </c>
      <c r="AA2266" s="91" t="e">
        <f>IF(A2266&gt;$AA$1,$S$1*AA2267+(1-$S$1)*(G2267-V2267)^2,Rawdata!AQ2266)</f>
        <v>#DIV/0!</v>
      </c>
      <c r="AB2266" s="91" t="e">
        <f>IF(A2266&gt;89,$S$1*AB2267+(1-$S$1)*(G2267-W2267)^2,Rawdata!AR2266)</f>
        <v>#DIV/0!</v>
      </c>
      <c r="AC2266" s="91" t="e">
        <f>IF(A2266&gt;$AC$1,$S$1*AC2267+(1-$S$1)*(G2267-X2267)^2,Rawdata!AS2266)</f>
        <v>#DIV/0!</v>
      </c>
      <c r="AD2266" s="91" t="e">
        <f>IF(A2266&gt;$AD$1,$S$1*AD2267+(1-$S$1)*(G2267-Y2267)^2,Rawdata!AT2266)</f>
        <v>#DIV/0!</v>
      </c>
      <c r="AE2266" s="80" t="e">
        <f t="shared" si="952"/>
        <v>#DIV/0!</v>
      </c>
      <c r="AF2266" s="81" t="e">
        <f t="shared" si="953"/>
        <v>#DIV/0!</v>
      </c>
      <c r="AG2266" s="86">
        <f t="shared" si="975"/>
        <v>0</v>
      </c>
      <c r="AH2266" s="107" t="e">
        <f t="shared" si="951"/>
        <v>#DIV/0!</v>
      </c>
      <c r="AI2266" s="107" t="e">
        <f t="shared" si="954"/>
        <v>#DIV/0!</v>
      </c>
      <c r="AJ2266" s="108" t="e">
        <f t="shared" si="955"/>
        <v>#DIV/0!</v>
      </c>
      <c r="AK2266" s="113" t="e">
        <f t="shared" si="960"/>
        <v>#DIV/0!</v>
      </c>
      <c r="AL2266" s="113" t="e">
        <f t="shared" si="961"/>
        <v>#DIV/0!</v>
      </c>
      <c r="AM2266" s="113" t="e">
        <f t="shared" si="962"/>
        <v>#DIV/0!</v>
      </c>
      <c r="AN2266" s="113" t="e">
        <f t="shared" si="963"/>
        <v>#DIV/0!</v>
      </c>
      <c r="AO2266" s="113" t="e">
        <f t="shared" si="964"/>
        <v>#DIV/0!</v>
      </c>
      <c r="AP2266" s="91" t="e">
        <f t="shared" si="965"/>
        <v>#DIV/0!</v>
      </c>
      <c r="AQ2266" s="91" t="e">
        <f t="shared" si="966"/>
        <v>#DIV/0!</v>
      </c>
      <c r="AR2266" s="91" t="e">
        <f t="shared" si="967"/>
        <v>#DIV/0!</v>
      </c>
      <c r="AS2266" s="91" t="e">
        <f t="shared" si="968"/>
        <v>#DIV/0!</v>
      </c>
      <c r="AT2266" s="91" t="e">
        <f t="shared" si="969"/>
        <v>#DIV/0!</v>
      </c>
      <c r="AU2266" s="113" t="e">
        <f t="shared" si="970"/>
        <v>#DIV/0!</v>
      </c>
      <c r="AV2266" s="113" t="e">
        <f t="shared" si="971"/>
        <v>#DIV/0!</v>
      </c>
      <c r="AW2266" s="113" t="e">
        <f t="shared" si="972"/>
        <v>#DIV/0!</v>
      </c>
      <c r="AX2266" s="113" t="e">
        <f t="shared" si="973"/>
        <v>#DIV/0!</v>
      </c>
      <c r="AY2266" s="113" t="e">
        <f t="shared" si="974"/>
        <v>#DIV/0!</v>
      </c>
    </row>
    <row r="2267" spans="1:51" x14ac:dyDescent="0.25">
      <c r="A2267" s="119"/>
      <c r="B2267" s="83"/>
      <c r="C2267" s="85"/>
      <c r="D2267" s="85"/>
      <c r="E2267" s="85"/>
      <c r="F2267" s="71"/>
      <c r="G2267" s="96"/>
      <c r="H2267" s="16" t="e">
        <f>IF(A2267&gt;$U$1,ROUND(ROUND( U2267*$S$1+(1-$S$1)*G2267,4)+$T$1*ROUND(($S$1*Z2267+(1-$S$1)*(G2267-U2267)^2)^0.5,4),4),Rawdata!AK2267+Rawdata!$T$1*Rawdata!AU2267)</f>
        <v>#DIV/0!</v>
      </c>
      <c r="I2267" s="16" t="e">
        <f>IF(A2267&gt;$V$1,ROUND(ROUND(V2267*$S$1+(1-$S$1)*G2267,4)+$T$1*ROUND(($S$1*AA2267+(1-$S$1)*(G2267-V2267)^2)^0.5,4),4),Rawdata!AL2267+Rawdata!$T$1*Rawdata!AV2267)</f>
        <v>#DIV/0!</v>
      </c>
      <c r="J2267" s="16" t="e">
        <f>IF(A2267&gt;$W$1,ROUND(ROUND( W2267*$S$1+(1-$S$1)*G2267,4)+$T$1*ROUND(($S$1*AB2267+(1-$S$1)*(G2267-W2267)^2)^0.5,4),4),Rawdata!AM2267+Rawdata!$T$1*Rawdata!AW2267)</f>
        <v>#DIV/0!</v>
      </c>
      <c r="K2267" s="16" t="e">
        <f>IF(A2267&gt;$X$1,ROUND(ROUND( X2267*$S$1+(1-$S$1)*G2267,4)+$T$1*ROUND(($S$1*AC2267+(1-$S$1)*(G2267-X2267)^2)^0.5,4),4),Rawdata!AN2267+Rawdata!$T$1*Rawdata!AX2267)</f>
        <v>#DIV/0!</v>
      </c>
      <c r="L2267" s="16" t="e">
        <f>IF(A2267&gt;$Y$1,ROUND(ROUND( Y2267*$S$1+(1-$S$1)*G2267,4)+$T$1*ROUND(($S$1*AD2267+(1-$S$1)*(G2267-Y2267)^2)^0.5,4),4),Rawdata!AO2267+Rawdata!$T$1*Rawdata!AY2267)</f>
        <v>#DIV/0!</v>
      </c>
      <c r="M2267" s="16" t="e">
        <f t="shared" si="956"/>
        <v>#DIV/0!</v>
      </c>
      <c r="N2267" s="16" t="e">
        <f t="shared" si="957"/>
        <v>#DIV/0!</v>
      </c>
      <c r="O2267" s="67"/>
      <c r="P2267" s="67"/>
      <c r="Q2267" s="31" t="e">
        <f t="shared" si="976"/>
        <v>#DIV/0!</v>
      </c>
      <c r="R2267" s="17" t="e">
        <f t="shared" si="977"/>
        <v>#DIV/0!</v>
      </c>
      <c r="S2267" s="37" t="e">
        <f t="shared" si="958"/>
        <v>#DIV/0!</v>
      </c>
      <c r="T2267" s="17" t="e">
        <f t="shared" si="959"/>
        <v>#DIV/0!</v>
      </c>
      <c r="U2267" s="91" t="e">
        <f>IF(A2267&gt;$U$1, U2268*$S$1+(1-$S$1)*G2268,Rawdata!AK2267)</f>
        <v>#DIV/0!</v>
      </c>
      <c r="V2267" s="91" t="e">
        <f>IF(A2267&gt;$V$1,$S$1*V2268+(1-$S$1)*G2268,Rawdata!AL2267)</f>
        <v>#DIV/0!</v>
      </c>
      <c r="W2267" s="91" t="e">
        <f>IF(A2267&gt;$W$1, $S$1*W2268+(1-$S$1)*G2268,Rawdata!AM2267)</f>
        <v>#DIV/0!</v>
      </c>
      <c r="X2267" s="91" t="e">
        <f>IF(A2267&gt;$X$1,$S$1*X2268+(1-$S$1)*G2268,Rawdata!AN2267)</f>
        <v>#DIV/0!</v>
      </c>
      <c r="Y2267" s="91" t="e">
        <f>IF(A2267&gt;$Y$1,$S$1*Y2268+(1-$S$1)*G2268,Rawdata!AO2267)</f>
        <v>#DIV/0!</v>
      </c>
      <c r="Z2267" s="91" t="e">
        <f>IF(A2267&gt;$Z$1,$S$1*Z2268+(1-$S$1)*(G2268-U2268)^2,Rawdata!AP2267)</f>
        <v>#DIV/0!</v>
      </c>
      <c r="AA2267" s="91" t="e">
        <f>IF(A2267&gt;$AA$1,$S$1*AA2268+(1-$S$1)*(G2268-V2268)^2,Rawdata!AQ2267)</f>
        <v>#DIV/0!</v>
      </c>
      <c r="AB2267" s="91" t="e">
        <f>IF(A2267&gt;89,$S$1*AB2268+(1-$S$1)*(G2268-W2268)^2,Rawdata!AR2267)</f>
        <v>#DIV/0!</v>
      </c>
      <c r="AC2267" s="91" t="e">
        <f>IF(A2267&gt;$AC$1,$S$1*AC2268+(1-$S$1)*(G2268-X2268)^2,Rawdata!AS2267)</f>
        <v>#DIV/0!</v>
      </c>
      <c r="AD2267" s="91" t="e">
        <f>IF(A2267&gt;$AD$1,$S$1*AD2268+(1-$S$1)*(G2268-Y2268)^2,Rawdata!AT2267)</f>
        <v>#DIV/0!</v>
      </c>
      <c r="AE2267" s="80" t="e">
        <f t="shared" si="952"/>
        <v>#DIV/0!</v>
      </c>
      <c r="AF2267" s="81" t="e">
        <f t="shared" si="953"/>
        <v>#DIV/0!</v>
      </c>
      <c r="AG2267" s="86">
        <f t="shared" si="975"/>
        <v>0</v>
      </c>
      <c r="AH2267" s="107" t="e">
        <f t="shared" si="951"/>
        <v>#DIV/0!</v>
      </c>
      <c r="AI2267" s="107" t="e">
        <f t="shared" si="954"/>
        <v>#DIV/0!</v>
      </c>
      <c r="AJ2267" s="108" t="e">
        <f t="shared" si="955"/>
        <v>#DIV/0!</v>
      </c>
      <c r="AK2267" s="113" t="e">
        <f t="shared" si="960"/>
        <v>#DIV/0!</v>
      </c>
      <c r="AL2267" s="113" t="e">
        <f t="shared" si="961"/>
        <v>#DIV/0!</v>
      </c>
      <c r="AM2267" s="113" t="e">
        <f t="shared" si="962"/>
        <v>#DIV/0!</v>
      </c>
      <c r="AN2267" s="113" t="e">
        <f t="shared" si="963"/>
        <v>#DIV/0!</v>
      </c>
      <c r="AO2267" s="113" t="e">
        <f t="shared" si="964"/>
        <v>#DIV/0!</v>
      </c>
      <c r="AP2267" s="91" t="e">
        <f t="shared" si="965"/>
        <v>#DIV/0!</v>
      </c>
      <c r="AQ2267" s="91" t="e">
        <f t="shared" si="966"/>
        <v>#DIV/0!</v>
      </c>
      <c r="AR2267" s="91" t="e">
        <f t="shared" si="967"/>
        <v>#DIV/0!</v>
      </c>
      <c r="AS2267" s="91" t="e">
        <f t="shared" si="968"/>
        <v>#DIV/0!</v>
      </c>
      <c r="AT2267" s="91" t="e">
        <f t="shared" si="969"/>
        <v>#DIV/0!</v>
      </c>
      <c r="AU2267" s="113" t="e">
        <f t="shared" si="970"/>
        <v>#DIV/0!</v>
      </c>
      <c r="AV2267" s="113" t="e">
        <f t="shared" si="971"/>
        <v>#DIV/0!</v>
      </c>
      <c r="AW2267" s="113" t="e">
        <f t="shared" si="972"/>
        <v>#DIV/0!</v>
      </c>
      <c r="AX2267" s="113" t="e">
        <f t="shared" si="973"/>
        <v>#DIV/0!</v>
      </c>
      <c r="AY2267" s="113" t="e">
        <f t="shared" si="974"/>
        <v>#DIV/0!</v>
      </c>
    </row>
    <row r="2268" spans="1:51" x14ac:dyDescent="0.25">
      <c r="A2268" s="119"/>
      <c r="B2268" s="83"/>
      <c r="C2268" s="85"/>
      <c r="D2268" s="85"/>
      <c r="E2268" s="85"/>
      <c r="F2268" s="71"/>
      <c r="G2268" s="96"/>
      <c r="H2268" s="16" t="e">
        <f>IF(A2268&gt;$U$1,ROUND(ROUND( U2268*$S$1+(1-$S$1)*G2268,4)+$T$1*ROUND(($S$1*Z2268+(1-$S$1)*(G2268-U2268)^2)^0.5,4),4),Rawdata!AK2268+Rawdata!$T$1*Rawdata!AU2268)</f>
        <v>#DIV/0!</v>
      </c>
      <c r="I2268" s="16" t="e">
        <f>IF(A2268&gt;$V$1,ROUND(ROUND(V2268*$S$1+(1-$S$1)*G2268,4)+$T$1*ROUND(($S$1*AA2268+(1-$S$1)*(G2268-V2268)^2)^0.5,4),4),Rawdata!AL2268+Rawdata!$T$1*Rawdata!AV2268)</f>
        <v>#DIV/0!</v>
      </c>
      <c r="J2268" s="16" t="e">
        <f>IF(A2268&gt;$W$1,ROUND(ROUND( W2268*$S$1+(1-$S$1)*G2268,4)+$T$1*ROUND(($S$1*AB2268+(1-$S$1)*(G2268-W2268)^2)^0.5,4),4),Rawdata!AM2268+Rawdata!$T$1*Rawdata!AW2268)</f>
        <v>#DIV/0!</v>
      </c>
      <c r="K2268" s="16" t="e">
        <f>IF(A2268&gt;$X$1,ROUND(ROUND( X2268*$S$1+(1-$S$1)*G2268,4)+$T$1*ROUND(($S$1*AC2268+(1-$S$1)*(G2268-X2268)^2)^0.5,4),4),Rawdata!AN2268+Rawdata!$T$1*Rawdata!AX2268)</f>
        <v>#DIV/0!</v>
      </c>
      <c r="L2268" s="16" t="e">
        <f>IF(A2268&gt;$Y$1,ROUND(ROUND( Y2268*$S$1+(1-$S$1)*G2268,4)+$T$1*ROUND(($S$1*AD2268+(1-$S$1)*(G2268-Y2268)^2)^0.5,4),4),Rawdata!AO2268+Rawdata!$T$1*Rawdata!AY2268)</f>
        <v>#DIV/0!</v>
      </c>
      <c r="M2268" s="16" t="e">
        <f t="shared" si="956"/>
        <v>#DIV/0!</v>
      </c>
      <c r="N2268" s="16" t="e">
        <f t="shared" si="957"/>
        <v>#DIV/0!</v>
      </c>
      <c r="O2268" s="67"/>
      <c r="P2268" s="67"/>
      <c r="Q2268" s="31" t="e">
        <f t="shared" si="976"/>
        <v>#DIV/0!</v>
      </c>
      <c r="R2268" s="17" t="e">
        <f t="shared" si="977"/>
        <v>#DIV/0!</v>
      </c>
      <c r="S2268" s="37" t="e">
        <f t="shared" si="958"/>
        <v>#DIV/0!</v>
      </c>
      <c r="T2268" s="17" t="e">
        <f t="shared" si="959"/>
        <v>#DIV/0!</v>
      </c>
      <c r="U2268" s="91" t="e">
        <f>IF(A2268&gt;$U$1, U2269*$S$1+(1-$S$1)*G2269,Rawdata!AK2268)</f>
        <v>#DIV/0!</v>
      </c>
      <c r="V2268" s="91" t="e">
        <f>IF(A2268&gt;$V$1,$S$1*V2269+(1-$S$1)*G2269,Rawdata!AL2268)</f>
        <v>#DIV/0!</v>
      </c>
      <c r="W2268" s="91" t="e">
        <f>IF(A2268&gt;$W$1, $S$1*W2269+(1-$S$1)*G2269,Rawdata!AM2268)</f>
        <v>#DIV/0!</v>
      </c>
      <c r="X2268" s="91" t="e">
        <f>IF(A2268&gt;$X$1,$S$1*X2269+(1-$S$1)*G2269,Rawdata!AN2268)</f>
        <v>#DIV/0!</v>
      </c>
      <c r="Y2268" s="91" t="e">
        <f>IF(A2268&gt;$Y$1,$S$1*Y2269+(1-$S$1)*G2269,Rawdata!AO2268)</f>
        <v>#DIV/0!</v>
      </c>
      <c r="Z2268" s="91" t="e">
        <f>IF(A2268&gt;$Z$1,$S$1*Z2269+(1-$S$1)*(G2269-U2269)^2,Rawdata!AP2268)</f>
        <v>#DIV/0!</v>
      </c>
      <c r="AA2268" s="91" t="e">
        <f>IF(A2268&gt;$AA$1,$S$1*AA2269+(1-$S$1)*(G2269-V2269)^2,Rawdata!AQ2268)</f>
        <v>#DIV/0!</v>
      </c>
      <c r="AB2268" s="91" t="e">
        <f>IF(A2268&gt;89,$S$1*AB2269+(1-$S$1)*(G2269-W2269)^2,Rawdata!AR2268)</f>
        <v>#DIV/0!</v>
      </c>
      <c r="AC2268" s="91" t="e">
        <f>IF(A2268&gt;$AC$1,$S$1*AC2269+(1-$S$1)*(G2269-X2269)^2,Rawdata!AS2268)</f>
        <v>#DIV/0!</v>
      </c>
      <c r="AD2268" s="91" t="e">
        <f>IF(A2268&gt;$AD$1,$S$1*AD2269+(1-$S$1)*(G2269-Y2269)^2,Rawdata!AT2268)</f>
        <v>#DIV/0!</v>
      </c>
      <c r="AE2268" s="80" t="e">
        <f t="shared" si="952"/>
        <v>#DIV/0!</v>
      </c>
      <c r="AF2268" s="81" t="e">
        <f t="shared" si="953"/>
        <v>#DIV/0!</v>
      </c>
      <c r="AG2268" s="86">
        <f t="shared" si="975"/>
        <v>0</v>
      </c>
      <c r="AH2268" s="107" t="e">
        <f t="shared" si="951"/>
        <v>#DIV/0!</v>
      </c>
      <c r="AI2268" s="107" t="e">
        <f t="shared" si="954"/>
        <v>#DIV/0!</v>
      </c>
      <c r="AJ2268" s="108" t="e">
        <f t="shared" si="955"/>
        <v>#DIV/0!</v>
      </c>
      <c r="AK2268" s="113" t="e">
        <f t="shared" si="960"/>
        <v>#DIV/0!</v>
      </c>
      <c r="AL2268" s="113" t="e">
        <f t="shared" si="961"/>
        <v>#DIV/0!</v>
      </c>
      <c r="AM2268" s="113" t="e">
        <f t="shared" si="962"/>
        <v>#DIV/0!</v>
      </c>
      <c r="AN2268" s="113" t="e">
        <f t="shared" si="963"/>
        <v>#DIV/0!</v>
      </c>
      <c r="AO2268" s="113" t="e">
        <f t="shared" si="964"/>
        <v>#DIV/0!</v>
      </c>
      <c r="AP2268" s="91" t="e">
        <f t="shared" si="965"/>
        <v>#DIV/0!</v>
      </c>
      <c r="AQ2268" s="91" t="e">
        <f t="shared" si="966"/>
        <v>#DIV/0!</v>
      </c>
      <c r="AR2268" s="91" t="e">
        <f t="shared" si="967"/>
        <v>#DIV/0!</v>
      </c>
      <c r="AS2268" s="91" t="e">
        <f t="shared" si="968"/>
        <v>#DIV/0!</v>
      </c>
      <c r="AT2268" s="91" t="e">
        <f t="shared" si="969"/>
        <v>#DIV/0!</v>
      </c>
      <c r="AU2268" s="113" t="e">
        <f t="shared" si="970"/>
        <v>#DIV/0!</v>
      </c>
      <c r="AV2268" s="113" t="e">
        <f t="shared" si="971"/>
        <v>#DIV/0!</v>
      </c>
      <c r="AW2268" s="113" t="e">
        <f t="shared" si="972"/>
        <v>#DIV/0!</v>
      </c>
      <c r="AX2268" s="113" t="e">
        <f t="shared" si="973"/>
        <v>#DIV/0!</v>
      </c>
      <c r="AY2268" s="113" t="e">
        <f t="shared" si="974"/>
        <v>#DIV/0!</v>
      </c>
    </row>
    <row r="2269" spans="1:51" x14ac:dyDescent="0.25">
      <c r="A2269" s="119"/>
      <c r="B2269" s="83"/>
      <c r="C2269" s="85"/>
      <c r="D2269" s="85"/>
      <c r="E2269" s="85"/>
      <c r="F2269" s="71"/>
      <c r="G2269" s="96"/>
      <c r="H2269" s="16" t="e">
        <f>IF(A2269&gt;$U$1,ROUND(ROUND( U2269*$S$1+(1-$S$1)*G2269,4)+$T$1*ROUND(($S$1*Z2269+(1-$S$1)*(G2269-U2269)^2)^0.5,4),4),Rawdata!AK2269+Rawdata!$T$1*Rawdata!AU2269)</f>
        <v>#DIV/0!</v>
      </c>
      <c r="I2269" s="16" t="e">
        <f>IF(A2269&gt;$V$1,ROUND(ROUND(V2269*$S$1+(1-$S$1)*G2269,4)+$T$1*ROUND(($S$1*AA2269+(1-$S$1)*(G2269-V2269)^2)^0.5,4),4),Rawdata!AL2269+Rawdata!$T$1*Rawdata!AV2269)</f>
        <v>#DIV/0!</v>
      </c>
      <c r="J2269" s="16" t="e">
        <f>IF(A2269&gt;$W$1,ROUND(ROUND( W2269*$S$1+(1-$S$1)*G2269,4)+$T$1*ROUND(($S$1*AB2269+(1-$S$1)*(G2269-W2269)^2)^0.5,4),4),Rawdata!AM2269+Rawdata!$T$1*Rawdata!AW2269)</f>
        <v>#DIV/0!</v>
      </c>
      <c r="K2269" s="16" t="e">
        <f>IF(A2269&gt;$X$1,ROUND(ROUND( X2269*$S$1+(1-$S$1)*G2269,4)+$T$1*ROUND(($S$1*AC2269+(1-$S$1)*(G2269-X2269)^2)^0.5,4),4),Rawdata!AN2269+Rawdata!$T$1*Rawdata!AX2269)</f>
        <v>#DIV/0!</v>
      </c>
      <c r="L2269" s="16" t="e">
        <f>IF(A2269&gt;$Y$1,ROUND(ROUND( Y2269*$S$1+(1-$S$1)*G2269,4)+$T$1*ROUND(($S$1*AD2269+(1-$S$1)*(G2269-Y2269)^2)^0.5,4),4),Rawdata!AO2269+Rawdata!$T$1*Rawdata!AY2269)</f>
        <v>#DIV/0!</v>
      </c>
      <c r="M2269" s="16" t="e">
        <f t="shared" si="956"/>
        <v>#DIV/0!</v>
      </c>
      <c r="N2269" s="16" t="e">
        <f t="shared" si="957"/>
        <v>#DIV/0!</v>
      </c>
      <c r="O2269" s="67"/>
      <c r="P2269" s="67"/>
      <c r="Q2269" s="31" t="e">
        <f t="shared" si="976"/>
        <v>#DIV/0!</v>
      </c>
      <c r="R2269" s="17" t="e">
        <f t="shared" si="977"/>
        <v>#DIV/0!</v>
      </c>
      <c r="S2269" s="37" t="e">
        <f t="shared" si="958"/>
        <v>#DIV/0!</v>
      </c>
      <c r="T2269" s="17" t="e">
        <f t="shared" si="959"/>
        <v>#DIV/0!</v>
      </c>
      <c r="U2269" s="91" t="e">
        <f>IF(A2269&gt;$U$1, U2270*$S$1+(1-$S$1)*G2270,Rawdata!AK2269)</f>
        <v>#DIV/0!</v>
      </c>
      <c r="V2269" s="91" t="e">
        <f>IF(A2269&gt;$V$1,$S$1*V2270+(1-$S$1)*G2270,Rawdata!AL2269)</f>
        <v>#DIV/0!</v>
      </c>
      <c r="W2269" s="91" t="e">
        <f>IF(A2269&gt;$W$1, $S$1*W2270+(1-$S$1)*G2270,Rawdata!AM2269)</f>
        <v>#DIV/0!</v>
      </c>
      <c r="X2269" s="91" t="e">
        <f>IF(A2269&gt;$X$1,$S$1*X2270+(1-$S$1)*G2270,Rawdata!AN2269)</f>
        <v>#DIV/0!</v>
      </c>
      <c r="Y2269" s="91" t="e">
        <f>IF(A2269&gt;$Y$1,$S$1*Y2270+(1-$S$1)*G2270,Rawdata!AO2269)</f>
        <v>#DIV/0!</v>
      </c>
      <c r="Z2269" s="91" t="e">
        <f>IF(A2269&gt;$Z$1,$S$1*Z2270+(1-$S$1)*(G2270-U2270)^2,Rawdata!AP2269)</f>
        <v>#DIV/0!</v>
      </c>
      <c r="AA2269" s="91" t="e">
        <f>IF(A2269&gt;$AA$1,$S$1*AA2270+(1-$S$1)*(G2270-V2270)^2,Rawdata!AQ2269)</f>
        <v>#DIV/0!</v>
      </c>
      <c r="AB2269" s="91" t="e">
        <f>IF(A2269&gt;89,$S$1*AB2270+(1-$S$1)*(G2270-W2270)^2,Rawdata!AR2269)</f>
        <v>#DIV/0!</v>
      </c>
      <c r="AC2269" s="91" t="e">
        <f>IF(A2269&gt;$AC$1,$S$1*AC2270+(1-$S$1)*(G2270-X2270)^2,Rawdata!AS2269)</f>
        <v>#DIV/0!</v>
      </c>
      <c r="AD2269" s="91" t="e">
        <f>IF(A2269&gt;$AD$1,$S$1*AD2270+(1-$S$1)*(G2270-Y2270)^2,Rawdata!AT2269)</f>
        <v>#DIV/0!</v>
      </c>
      <c r="AE2269" s="80" t="e">
        <f t="shared" si="952"/>
        <v>#DIV/0!</v>
      </c>
      <c r="AF2269" s="81" t="e">
        <f t="shared" si="953"/>
        <v>#DIV/0!</v>
      </c>
      <c r="AG2269" s="86">
        <f t="shared" si="975"/>
        <v>0</v>
      </c>
      <c r="AH2269" s="107" t="e">
        <f t="shared" si="951"/>
        <v>#DIV/0!</v>
      </c>
      <c r="AI2269" s="107" t="e">
        <f t="shared" si="954"/>
        <v>#DIV/0!</v>
      </c>
      <c r="AJ2269" s="108" t="e">
        <f t="shared" si="955"/>
        <v>#DIV/0!</v>
      </c>
      <c r="AK2269" s="113" t="e">
        <f t="shared" si="960"/>
        <v>#DIV/0!</v>
      </c>
      <c r="AL2269" s="113" t="e">
        <f t="shared" si="961"/>
        <v>#DIV/0!</v>
      </c>
      <c r="AM2269" s="113" t="e">
        <f t="shared" si="962"/>
        <v>#DIV/0!</v>
      </c>
      <c r="AN2269" s="113" t="e">
        <f t="shared" si="963"/>
        <v>#DIV/0!</v>
      </c>
      <c r="AO2269" s="113" t="e">
        <f t="shared" si="964"/>
        <v>#DIV/0!</v>
      </c>
      <c r="AP2269" s="91" t="e">
        <f t="shared" si="965"/>
        <v>#DIV/0!</v>
      </c>
      <c r="AQ2269" s="91" t="e">
        <f t="shared" si="966"/>
        <v>#DIV/0!</v>
      </c>
      <c r="AR2269" s="91" t="e">
        <f t="shared" si="967"/>
        <v>#DIV/0!</v>
      </c>
      <c r="AS2269" s="91" t="e">
        <f t="shared" si="968"/>
        <v>#DIV/0!</v>
      </c>
      <c r="AT2269" s="91" t="e">
        <f t="shared" si="969"/>
        <v>#DIV/0!</v>
      </c>
      <c r="AU2269" s="113" t="e">
        <f t="shared" si="970"/>
        <v>#DIV/0!</v>
      </c>
      <c r="AV2269" s="113" t="e">
        <f t="shared" si="971"/>
        <v>#DIV/0!</v>
      </c>
      <c r="AW2269" s="113" t="e">
        <f t="shared" si="972"/>
        <v>#DIV/0!</v>
      </c>
      <c r="AX2269" s="113" t="e">
        <f t="shared" si="973"/>
        <v>#DIV/0!</v>
      </c>
      <c r="AY2269" s="113" t="e">
        <f t="shared" si="974"/>
        <v>#DIV/0!</v>
      </c>
    </row>
    <row r="2270" spans="1:51" x14ac:dyDescent="0.25">
      <c r="A2270" s="119"/>
      <c r="B2270" s="83"/>
      <c r="C2270" s="85"/>
      <c r="D2270" s="85"/>
      <c r="E2270" s="85"/>
      <c r="F2270" s="71"/>
      <c r="G2270" s="96"/>
      <c r="H2270" s="16" t="e">
        <f>IF(A2270&gt;$U$1,ROUND(ROUND( U2270*$S$1+(1-$S$1)*G2270,4)+$T$1*ROUND(($S$1*Z2270+(1-$S$1)*(G2270-U2270)^2)^0.5,4),4),Rawdata!AK2270+Rawdata!$T$1*Rawdata!AU2270)</f>
        <v>#DIV/0!</v>
      </c>
      <c r="I2270" s="16" t="e">
        <f>IF(A2270&gt;$V$1,ROUND(ROUND(V2270*$S$1+(1-$S$1)*G2270,4)+$T$1*ROUND(($S$1*AA2270+(1-$S$1)*(G2270-V2270)^2)^0.5,4),4),Rawdata!AL2270+Rawdata!$T$1*Rawdata!AV2270)</f>
        <v>#DIV/0!</v>
      </c>
      <c r="J2270" s="16" t="e">
        <f>IF(A2270&gt;$W$1,ROUND(ROUND( W2270*$S$1+(1-$S$1)*G2270,4)+$T$1*ROUND(($S$1*AB2270+(1-$S$1)*(G2270-W2270)^2)^0.5,4),4),Rawdata!AM2270+Rawdata!$T$1*Rawdata!AW2270)</f>
        <v>#DIV/0!</v>
      </c>
      <c r="K2270" s="16" t="e">
        <f>IF(A2270&gt;$X$1,ROUND(ROUND( X2270*$S$1+(1-$S$1)*G2270,4)+$T$1*ROUND(($S$1*AC2270+(1-$S$1)*(G2270-X2270)^2)^0.5,4),4),Rawdata!AN2270+Rawdata!$T$1*Rawdata!AX2270)</f>
        <v>#DIV/0!</v>
      </c>
      <c r="L2270" s="16" t="e">
        <f>IF(A2270&gt;$Y$1,ROUND(ROUND( Y2270*$S$1+(1-$S$1)*G2270,4)+$T$1*ROUND(($S$1*AD2270+(1-$S$1)*(G2270-Y2270)^2)^0.5,4),4),Rawdata!AO2270+Rawdata!$T$1*Rawdata!AY2270)</f>
        <v>#DIV/0!</v>
      </c>
      <c r="M2270" s="16" t="e">
        <f t="shared" si="956"/>
        <v>#DIV/0!</v>
      </c>
      <c r="N2270" s="16" t="e">
        <f t="shared" si="957"/>
        <v>#DIV/0!</v>
      </c>
      <c r="O2270" s="67"/>
      <c r="P2270" s="67"/>
      <c r="Q2270" s="31" t="e">
        <f t="shared" si="976"/>
        <v>#DIV/0!</v>
      </c>
      <c r="R2270" s="17" t="e">
        <f t="shared" si="977"/>
        <v>#DIV/0!</v>
      </c>
      <c r="S2270" s="37" t="e">
        <f t="shared" si="958"/>
        <v>#DIV/0!</v>
      </c>
      <c r="T2270" s="17" t="e">
        <f t="shared" si="959"/>
        <v>#DIV/0!</v>
      </c>
      <c r="U2270" s="91" t="e">
        <f>IF(A2270&gt;$U$1, U2271*$S$1+(1-$S$1)*G2271,Rawdata!AK2270)</f>
        <v>#DIV/0!</v>
      </c>
      <c r="V2270" s="91" t="e">
        <f>IF(A2270&gt;$V$1,$S$1*V2271+(1-$S$1)*G2271,Rawdata!AL2270)</f>
        <v>#DIV/0!</v>
      </c>
      <c r="W2270" s="91" t="e">
        <f>IF(A2270&gt;$W$1, $S$1*W2271+(1-$S$1)*G2271,Rawdata!AM2270)</f>
        <v>#DIV/0!</v>
      </c>
      <c r="X2270" s="91" t="e">
        <f>IF(A2270&gt;$X$1,$S$1*X2271+(1-$S$1)*G2271,Rawdata!AN2270)</f>
        <v>#DIV/0!</v>
      </c>
      <c r="Y2270" s="91" t="e">
        <f>IF(A2270&gt;$Y$1,$S$1*Y2271+(1-$S$1)*G2271,Rawdata!AO2270)</f>
        <v>#DIV/0!</v>
      </c>
      <c r="Z2270" s="91" t="e">
        <f>IF(A2270&gt;$Z$1,$S$1*Z2271+(1-$S$1)*(G2271-U2271)^2,Rawdata!AP2270)</f>
        <v>#DIV/0!</v>
      </c>
      <c r="AA2270" s="91" t="e">
        <f>IF(A2270&gt;$AA$1,$S$1*AA2271+(1-$S$1)*(G2271-V2271)^2,Rawdata!AQ2270)</f>
        <v>#DIV/0!</v>
      </c>
      <c r="AB2270" s="91" t="e">
        <f>IF(A2270&gt;89,$S$1*AB2271+(1-$S$1)*(G2271-W2271)^2,Rawdata!AR2270)</f>
        <v>#DIV/0!</v>
      </c>
      <c r="AC2270" s="91" t="e">
        <f>IF(A2270&gt;$AC$1,$S$1*AC2271+(1-$S$1)*(G2271-X2271)^2,Rawdata!AS2270)</f>
        <v>#DIV/0!</v>
      </c>
      <c r="AD2270" s="91" t="e">
        <f>IF(A2270&gt;$AD$1,$S$1*AD2271+(1-$S$1)*(G2271-Y2271)^2,Rawdata!AT2270)</f>
        <v>#DIV/0!</v>
      </c>
      <c r="AE2270" s="80" t="e">
        <f t="shared" si="952"/>
        <v>#DIV/0!</v>
      </c>
      <c r="AF2270" s="81" t="e">
        <f t="shared" si="953"/>
        <v>#DIV/0!</v>
      </c>
      <c r="AG2270" s="86">
        <f t="shared" si="975"/>
        <v>0</v>
      </c>
      <c r="AH2270" s="107" t="e">
        <f t="shared" si="951"/>
        <v>#DIV/0!</v>
      </c>
      <c r="AI2270" s="107" t="e">
        <f t="shared" si="954"/>
        <v>#DIV/0!</v>
      </c>
      <c r="AJ2270" s="108" t="e">
        <f t="shared" si="955"/>
        <v>#DIV/0!</v>
      </c>
      <c r="AK2270" s="113" t="e">
        <f t="shared" si="960"/>
        <v>#DIV/0!</v>
      </c>
      <c r="AL2270" s="113" t="e">
        <f t="shared" si="961"/>
        <v>#DIV/0!</v>
      </c>
      <c r="AM2270" s="113" t="e">
        <f t="shared" si="962"/>
        <v>#DIV/0!</v>
      </c>
      <c r="AN2270" s="113" t="e">
        <f t="shared" si="963"/>
        <v>#DIV/0!</v>
      </c>
      <c r="AO2270" s="113" t="e">
        <f t="shared" si="964"/>
        <v>#DIV/0!</v>
      </c>
      <c r="AP2270" s="91" t="e">
        <f t="shared" si="965"/>
        <v>#DIV/0!</v>
      </c>
      <c r="AQ2270" s="91" t="e">
        <f t="shared" si="966"/>
        <v>#DIV/0!</v>
      </c>
      <c r="AR2270" s="91" t="e">
        <f t="shared" si="967"/>
        <v>#DIV/0!</v>
      </c>
      <c r="AS2270" s="91" t="e">
        <f t="shared" si="968"/>
        <v>#DIV/0!</v>
      </c>
      <c r="AT2270" s="91" t="e">
        <f t="shared" si="969"/>
        <v>#DIV/0!</v>
      </c>
      <c r="AU2270" s="113" t="e">
        <f t="shared" si="970"/>
        <v>#DIV/0!</v>
      </c>
      <c r="AV2270" s="113" t="e">
        <f t="shared" si="971"/>
        <v>#DIV/0!</v>
      </c>
      <c r="AW2270" s="113" t="e">
        <f t="shared" si="972"/>
        <v>#DIV/0!</v>
      </c>
      <c r="AX2270" s="113" t="e">
        <f t="shared" si="973"/>
        <v>#DIV/0!</v>
      </c>
      <c r="AY2270" s="113" t="e">
        <f t="shared" si="974"/>
        <v>#DIV/0!</v>
      </c>
    </row>
    <row r="2271" spans="1:51" x14ac:dyDescent="0.25">
      <c r="A2271" s="119"/>
      <c r="B2271" s="83"/>
      <c r="C2271" s="85"/>
      <c r="D2271" s="85"/>
      <c r="E2271" s="85"/>
      <c r="F2271" s="71"/>
      <c r="G2271" s="96"/>
      <c r="H2271" s="16" t="e">
        <f>IF(A2271&gt;$U$1,ROUND(ROUND( U2271*$S$1+(1-$S$1)*G2271,4)+$T$1*ROUND(($S$1*Z2271+(1-$S$1)*(G2271-U2271)^2)^0.5,4),4),Rawdata!AK2271+Rawdata!$T$1*Rawdata!AU2271)</f>
        <v>#DIV/0!</v>
      </c>
      <c r="I2271" s="16" t="e">
        <f>IF(A2271&gt;$V$1,ROUND(ROUND(V2271*$S$1+(1-$S$1)*G2271,4)+$T$1*ROUND(($S$1*AA2271+(1-$S$1)*(G2271-V2271)^2)^0.5,4),4),Rawdata!AL2271+Rawdata!$T$1*Rawdata!AV2271)</f>
        <v>#DIV/0!</v>
      </c>
      <c r="J2271" s="16" t="e">
        <f>IF(A2271&gt;$W$1,ROUND(ROUND( W2271*$S$1+(1-$S$1)*G2271,4)+$T$1*ROUND(($S$1*AB2271+(1-$S$1)*(G2271-W2271)^2)^0.5,4),4),Rawdata!AM2271+Rawdata!$T$1*Rawdata!AW2271)</f>
        <v>#DIV/0!</v>
      </c>
      <c r="K2271" s="16" t="e">
        <f>IF(A2271&gt;$X$1,ROUND(ROUND( X2271*$S$1+(1-$S$1)*G2271,4)+$T$1*ROUND(($S$1*AC2271+(1-$S$1)*(G2271-X2271)^2)^0.5,4),4),Rawdata!AN2271+Rawdata!$T$1*Rawdata!AX2271)</f>
        <v>#DIV/0!</v>
      </c>
      <c r="L2271" s="16" t="e">
        <f>IF(A2271&gt;$Y$1,ROUND(ROUND( Y2271*$S$1+(1-$S$1)*G2271,4)+$T$1*ROUND(($S$1*AD2271+(1-$S$1)*(G2271-Y2271)^2)^0.5,4),4),Rawdata!AO2271+Rawdata!$T$1*Rawdata!AY2271)</f>
        <v>#DIV/0!</v>
      </c>
      <c r="M2271" s="16" t="e">
        <f t="shared" si="956"/>
        <v>#DIV/0!</v>
      </c>
      <c r="N2271" s="16" t="e">
        <f t="shared" si="957"/>
        <v>#DIV/0!</v>
      </c>
      <c r="O2271" s="67"/>
      <c r="P2271" s="67"/>
      <c r="Q2271" s="31" t="e">
        <f t="shared" si="976"/>
        <v>#DIV/0!</v>
      </c>
      <c r="R2271" s="17" t="e">
        <f t="shared" si="977"/>
        <v>#DIV/0!</v>
      </c>
      <c r="S2271" s="37" t="e">
        <f t="shared" si="958"/>
        <v>#DIV/0!</v>
      </c>
      <c r="T2271" s="17" t="e">
        <f t="shared" si="959"/>
        <v>#DIV/0!</v>
      </c>
      <c r="U2271" s="91" t="e">
        <f>IF(A2271&gt;$U$1, U2272*$S$1+(1-$S$1)*G2272,Rawdata!AK2271)</f>
        <v>#DIV/0!</v>
      </c>
      <c r="V2271" s="91" t="e">
        <f>IF(A2271&gt;$V$1,$S$1*V2272+(1-$S$1)*G2272,Rawdata!AL2271)</f>
        <v>#DIV/0!</v>
      </c>
      <c r="W2271" s="91" t="e">
        <f>IF(A2271&gt;$W$1, $S$1*W2272+(1-$S$1)*G2272,Rawdata!AM2271)</f>
        <v>#DIV/0!</v>
      </c>
      <c r="X2271" s="91" t="e">
        <f>IF(A2271&gt;$X$1,$S$1*X2272+(1-$S$1)*G2272,Rawdata!AN2271)</f>
        <v>#DIV/0!</v>
      </c>
      <c r="Y2271" s="91" t="e">
        <f>IF(A2271&gt;$Y$1,$S$1*Y2272+(1-$S$1)*G2272,Rawdata!AO2271)</f>
        <v>#DIV/0!</v>
      </c>
      <c r="Z2271" s="91" t="e">
        <f>IF(A2271&gt;$Z$1,$S$1*Z2272+(1-$S$1)*(G2272-U2272)^2,Rawdata!AP2271)</f>
        <v>#DIV/0!</v>
      </c>
      <c r="AA2271" s="91" t="e">
        <f>IF(A2271&gt;$AA$1,$S$1*AA2272+(1-$S$1)*(G2272-V2272)^2,Rawdata!AQ2271)</f>
        <v>#DIV/0!</v>
      </c>
      <c r="AB2271" s="91" t="e">
        <f>IF(A2271&gt;89,$S$1*AB2272+(1-$S$1)*(G2272-W2272)^2,Rawdata!AR2271)</f>
        <v>#DIV/0!</v>
      </c>
      <c r="AC2271" s="91" t="e">
        <f>IF(A2271&gt;$AC$1,$S$1*AC2272+(1-$S$1)*(G2272-X2272)^2,Rawdata!AS2271)</f>
        <v>#DIV/0!</v>
      </c>
      <c r="AD2271" s="91" t="e">
        <f>IF(A2271&gt;$AD$1,$S$1*AD2272+(1-$S$1)*(G2272-Y2272)^2,Rawdata!AT2271)</f>
        <v>#DIV/0!</v>
      </c>
      <c r="AE2271" s="80" t="e">
        <f t="shared" si="952"/>
        <v>#DIV/0!</v>
      </c>
      <c r="AF2271" s="81" t="e">
        <f t="shared" si="953"/>
        <v>#DIV/0!</v>
      </c>
      <c r="AG2271" s="86">
        <f t="shared" si="975"/>
        <v>0</v>
      </c>
      <c r="AH2271" s="107" t="e">
        <f t="shared" si="951"/>
        <v>#DIV/0!</v>
      </c>
      <c r="AI2271" s="107" t="e">
        <f t="shared" si="954"/>
        <v>#DIV/0!</v>
      </c>
      <c r="AJ2271" s="108" t="e">
        <f t="shared" si="955"/>
        <v>#DIV/0!</v>
      </c>
      <c r="AK2271" s="113" t="e">
        <f t="shared" si="960"/>
        <v>#DIV/0!</v>
      </c>
      <c r="AL2271" s="113" t="e">
        <f t="shared" si="961"/>
        <v>#DIV/0!</v>
      </c>
      <c r="AM2271" s="113" t="e">
        <f t="shared" si="962"/>
        <v>#DIV/0!</v>
      </c>
      <c r="AN2271" s="113" t="e">
        <f t="shared" si="963"/>
        <v>#DIV/0!</v>
      </c>
      <c r="AO2271" s="113" t="e">
        <f t="shared" si="964"/>
        <v>#DIV/0!</v>
      </c>
      <c r="AP2271" s="91" t="e">
        <f t="shared" si="965"/>
        <v>#DIV/0!</v>
      </c>
      <c r="AQ2271" s="91" t="e">
        <f t="shared" si="966"/>
        <v>#DIV/0!</v>
      </c>
      <c r="AR2271" s="91" t="e">
        <f t="shared" si="967"/>
        <v>#DIV/0!</v>
      </c>
      <c r="AS2271" s="91" t="e">
        <f t="shared" si="968"/>
        <v>#DIV/0!</v>
      </c>
      <c r="AT2271" s="91" t="e">
        <f t="shared" si="969"/>
        <v>#DIV/0!</v>
      </c>
      <c r="AU2271" s="113" t="e">
        <f t="shared" si="970"/>
        <v>#DIV/0!</v>
      </c>
      <c r="AV2271" s="113" t="e">
        <f t="shared" si="971"/>
        <v>#DIV/0!</v>
      </c>
      <c r="AW2271" s="113" t="e">
        <f t="shared" si="972"/>
        <v>#DIV/0!</v>
      </c>
      <c r="AX2271" s="113" t="e">
        <f t="shared" si="973"/>
        <v>#DIV/0!</v>
      </c>
      <c r="AY2271" s="113" t="e">
        <f t="shared" si="974"/>
        <v>#DIV/0!</v>
      </c>
    </row>
    <row r="2272" spans="1:51" x14ac:dyDescent="0.25">
      <c r="A2272" s="119"/>
      <c r="B2272" s="83"/>
      <c r="C2272" s="85"/>
      <c r="D2272" s="85"/>
      <c r="E2272" s="85"/>
      <c r="F2272" s="71"/>
      <c r="G2272" s="96"/>
      <c r="H2272" s="16" t="e">
        <f>IF(A2272&gt;$U$1,ROUND(ROUND( U2272*$S$1+(1-$S$1)*G2272,4)+$T$1*ROUND(($S$1*Z2272+(1-$S$1)*(G2272-U2272)^2)^0.5,4),4),Rawdata!AK2272+Rawdata!$T$1*Rawdata!AU2272)</f>
        <v>#DIV/0!</v>
      </c>
      <c r="I2272" s="16" t="e">
        <f>IF(A2272&gt;$V$1,ROUND(ROUND(V2272*$S$1+(1-$S$1)*G2272,4)+$T$1*ROUND(($S$1*AA2272+(1-$S$1)*(G2272-V2272)^2)^0.5,4),4),Rawdata!AL2272+Rawdata!$T$1*Rawdata!AV2272)</f>
        <v>#DIV/0!</v>
      </c>
      <c r="J2272" s="16" t="e">
        <f>IF(A2272&gt;$W$1,ROUND(ROUND( W2272*$S$1+(1-$S$1)*G2272,4)+$T$1*ROUND(($S$1*AB2272+(1-$S$1)*(G2272-W2272)^2)^0.5,4),4),Rawdata!AM2272+Rawdata!$T$1*Rawdata!AW2272)</f>
        <v>#DIV/0!</v>
      </c>
      <c r="K2272" s="16" t="e">
        <f>IF(A2272&gt;$X$1,ROUND(ROUND( X2272*$S$1+(1-$S$1)*G2272,4)+$T$1*ROUND(($S$1*AC2272+(1-$S$1)*(G2272-X2272)^2)^0.5,4),4),Rawdata!AN2272+Rawdata!$T$1*Rawdata!AX2272)</f>
        <v>#DIV/0!</v>
      </c>
      <c r="L2272" s="16" t="e">
        <f>IF(A2272&gt;$Y$1,ROUND(ROUND( Y2272*$S$1+(1-$S$1)*G2272,4)+$T$1*ROUND(($S$1*AD2272+(1-$S$1)*(G2272-Y2272)^2)^0.5,4),4),Rawdata!AO2272+Rawdata!$T$1*Rawdata!AY2272)</f>
        <v>#DIV/0!</v>
      </c>
      <c r="M2272" s="16" t="e">
        <f t="shared" si="956"/>
        <v>#DIV/0!</v>
      </c>
      <c r="N2272" s="16" t="e">
        <f t="shared" si="957"/>
        <v>#DIV/0!</v>
      </c>
      <c r="O2272" s="67"/>
      <c r="P2272" s="67"/>
      <c r="Q2272" s="31" t="e">
        <f t="shared" si="976"/>
        <v>#DIV/0!</v>
      </c>
      <c r="R2272" s="17" t="e">
        <f t="shared" si="977"/>
        <v>#DIV/0!</v>
      </c>
      <c r="S2272" s="37" t="e">
        <f t="shared" si="958"/>
        <v>#DIV/0!</v>
      </c>
      <c r="T2272" s="17" t="e">
        <f t="shared" si="959"/>
        <v>#DIV/0!</v>
      </c>
      <c r="U2272" s="91" t="e">
        <f>IF(A2272&gt;$U$1, U2273*$S$1+(1-$S$1)*G2273,Rawdata!AK2272)</f>
        <v>#DIV/0!</v>
      </c>
      <c r="V2272" s="91" t="e">
        <f>IF(A2272&gt;$V$1,$S$1*V2273+(1-$S$1)*G2273,Rawdata!AL2272)</f>
        <v>#DIV/0!</v>
      </c>
      <c r="W2272" s="91" t="e">
        <f>IF(A2272&gt;$W$1, $S$1*W2273+(1-$S$1)*G2273,Rawdata!AM2272)</f>
        <v>#DIV/0!</v>
      </c>
      <c r="X2272" s="91" t="e">
        <f>IF(A2272&gt;$X$1,$S$1*X2273+(1-$S$1)*G2273,Rawdata!AN2272)</f>
        <v>#DIV/0!</v>
      </c>
      <c r="Y2272" s="91" t="e">
        <f>IF(A2272&gt;$Y$1,$S$1*Y2273+(1-$S$1)*G2273,Rawdata!AO2272)</f>
        <v>#DIV/0!</v>
      </c>
      <c r="Z2272" s="91" t="e">
        <f>IF(A2272&gt;$Z$1,$S$1*Z2273+(1-$S$1)*(G2273-U2273)^2,Rawdata!AP2272)</f>
        <v>#DIV/0!</v>
      </c>
      <c r="AA2272" s="91" t="e">
        <f>IF(A2272&gt;$AA$1,$S$1*AA2273+(1-$S$1)*(G2273-V2273)^2,Rawdata!AQ2272)</f>
        <v>#DIV/0!</v>
      </c>
      <c r="AB2272" s="91" t="e">
        <f>IF(A2272&gt;89,$S$1*AB2273+(1-$S$1)*(G2273-W2273)^2,Rawdata!AR2272)</f>
        <v>#DIV/0!</v>
      </c>
      <c r="AC2272" s="91" t="e">
        <f>IF(A2272&gt;$AC$1,$S$1*AC2273+(1-$S$1)*(G2273-X2273)^2,Rawdata!AS2272)</f>
        <v>#DIV/0!</v>
      </c>
      <c r="AD2272" s="91" t="e">
        <f>IF(A2272&gt;$AD$1,$S$1*AD2273+(1-$S$1)*(G2273-Y2273)^2,Rawdata!AT2272)</f>
        <v>#DIV/0!</v>
      </c>
      <c r="AE2272" s="80" t="e">
        <f t="shared" si="952"/>
        <v>#DIV/0!</v>
      </c>
      <c r="AF2272" s="81" t="e">
        <f t="shared" si="953"/>
        <v>#DIV/0!</v>
      </c>
      <c r="AG2272" s="86">
        <f t="shared" si="975"/>
        <v>0</v>
      </c>
      <c r="AH2272" s="107" t="e">
        <f t="shared" si="951"/>
        <v>#DIV/0!</v>
      </c>
      <c r="AI2272" s="107" t="e">
        <f t="shared" si="954"/>
        <v>#DIV/0!</v>
      </c>
      <c r="AJ2272" s="108" t="e">
        <f t="shared" si="955"/>
        <v>#DIV/0!</v>
      </c>
      <c r="AK2272" s="113" t="e">
        <f t="shared" si="960"/>
        <v>#DIV/0!</v>
      </c>
      <c r="AL2272" s="113" t="e">
        <f t="shared" si="961"/>
        <v>#DIV/0!</v>
      </c>
      <c r="AM2272" s="113" t="e">
        <f t="shared" si="962"/>
        <v>#DIV/0!</v>
      </c>
      <c r="AN2272" s="113" t="e">
        <f t="shared" si="963"/>
        <v>#DIV/0!</v>
      </c>
      <c r="AO2272" s="113" t="e">
        <f t="shared" si="964"/>
        <v>#DIV/0!</v>
      </c>
      <c r="AP2272" s="91" t="e">
        <f t="shared" si="965"/>
        <v>#DIV/0!</v>
      </c>
      <c r="AQ2272" s="91" t="e">
        <f t="shared" si="966"/>
        <v>#DIV/0!</v>
      </c>
      <c r="AR2272" s="91" t="e">
        <f t="shared" si="967"/>
        <v>#DIV/0!</v>
      </c>
      <c r="AS2272" s="91" t="e">
        <f t="shared" si="968"/>
        <v>#DIV/0!</v>
      </c>
      <c r="AT2272" s="91" t="e">
        <f t="shared" si="969"/>
        <v>#DIV/0!</v>
      </c>
      <c r="AU2272" s="113" t="e">
        <f t="shared" si="970"/>
        <v>#DIV/0!</v>
      </c>
      <c r="AV2272" s="113" t="e">
        <f t="shared" si="971"/>
        <v>#DIV/0!</v>
      </c>
      <c r="AW2272" s="113" t="e">
        <f t="shared" si="972"/>
        <v>#DIV/0!</v>
      </c>
      <c r="AX2272" s="113" t="e">
        <f t="shared" si="973"/>
        <v>#DIV/0!</v>
      </c>
      <c r="AY2272" s="113" t="e">
        <f t="shared" si="974"/>
        <v>#DIV/0!</v>
      </c>
    </row>
    <row r="2273" spans="1:51" x14ac:dyDescent="0.25">
      <c r="A2273" s="119"/>
      <c r="B2273" s="83"/>
      <c r="C2273" s="85"/>
      <c r="D2273" s="85"/>
      <c r="E2273" s="85"/>
      <c r="F2273" s="71"/>
      <c r="G2273" s="96"/>
      <c r="H2273" s="16" t="e">
        <f>IF(A2273&gt;$U$1,ROUND(ROUND( U2273*$S$1+(1-$S$1)*G2273,4)+$T$1*ROUND(($S$1*Z2273+(1-$S$1)*(G2273-U2273)^2)^0.5,4),4),Rawdata!AK2273+Rawdata!$T$1*Rawdata!AU2273)</f>
        <v>#DIV/0!</v>
      </c>
      <c r="I2273" s="16" t="e">
        <f>IF(A2273&gt;$V$1,ROUND(ROUND(V2273*$S$1+(1-$S$1)*G2273,4)+$T$1*ROUND(($S$1*AA2273+(1-$S$1)*(G2273-V2273)^2)^0.5,4),4),Rawdata!AL2273+Rawdata!$T$1*Rawdata!AV2273)</f>
        <v>#DIV/0!</v>
      </c>
      <c r="J2273" s="16" t="e">
        <f>IF(A2273&gt;$W$1,ROUND(ROUND( W2273*$S$1+(1-$S$1)*G2273,4)+$T$1*ROUND(($S$1*AB2273+(1-$S$1)*(G2273-W2273)^2)^0.5,4),4),Rawdata!AM2273+Rawdata!$T$1*Rawdata!AW2273)</f>
        <v>#DIV/0!</v>
      </c>
      <c r="K2273" s="16" t="e">
        <f>IF(A2273&gt;$X$1,ROUND(ROUND( X2273*$S$1+(1-$S$1)*G2273,4)+$T$1*ROUND(($S$1*AC2273+(1-$S$1)*(G2273-X2273)^2)^0.5,4),4),Rawdata!AN2273+Rawdata!$T$1*Rawdata!AX2273)</f>
        <v>#DIV/0!</v>
      </c>
      <c r="L2273" s="16" t="e">
        <f>IF(A2273&gt;$Y$1,ROUND(ROUND( Y2273*$S$1+(1-$S$1)*G2273,4)+$T$1*ROUND(($S$1*AD2273+(1-$S$1)*(G2273-Y2273)^2)^0.5,4),4),Rawdata!AO2273+Rawdata!$T$1*Rawdata!AY2273)</f>
        <v>#DIV/0!</v>
      </c>
      <c r="M2273" s="16" t="e">
        <f t="shared" si="956"/>
        <v>#DIV/0!</v>
      </c>
      <c r="N2273" s="16" t="e">
        <f t="shared" si="957"/>
        <v>#DIV/0!</v>
      </c>
      <c r="O2273" s="67"/>
      <c r="P2273" s="67"/>
      <c r="Q2273" s="31" t="e">
        <f t="shared" si="976"/>
        <v>#DIV/0!</v>
      </c>
      <c r="R2273" s="17" t="e">
        <f t="shared" si="977"/>
        <v>#DIV/0!</v>
      </c>
      <c r="S2273" s="37" t="e">
        <f t="shared" si="958"/>
        <v>#DIV/0!</v>
      </c>
      <c r="T2273" s="17" t="e">
        <f t="shared" si="959"/>
        <v>#DIV/0!</v>
      </c>
      <c r="U2273" s="91" t="e">
        <f>IF(A2273&gt;$U$1, U2274*$S$1+(1-$S$1)*G2274,Rawdata!AK2273)</f>
        <v>#DIV/0!</v>
      </c>
      <c r="V2273" s="91" t="e">
        <f>IF(A2273&gt;$V$1,$S$1*V2274+(1-$S$1)*G2274,Rawdata!AL2273)</f>
        <v>#DIV/0!</v>
      </c>
      <c r="W2273" s="91" t="e">
        <f>IF(A2273&gt;$W$1, $S$1*W2274+(1-$S$1)*G2274,Rawdata!AM2273)</f>
        <v>#DIV/0!</v>
      </c>
      <c r="X2273" s="91" t="e">
        <f>IF(A2273&gt;$X$1,$S$1*X2274+(1-$S$1)*G2274,Rawdata!AN2273)</f>
        <v>#DIV/0!</v>
      </c>
      <c r="Y2273" s="91" t="e">
        <f>IF(A2273&gt;$Y$1,$S$1*Y2274+(1-$S$1)*G2274,Rawdata!AO2273)</f>
        <v>#DIV/0!</v>
      </c>
      <c r="Z2273" s="91" t="e">
        <f>IF(A2273&gt;$Z$1,$S$1*Z2274+(1-$S$1)*(G2274-U2274)^2,Rawdata!AP2273)</f>
        <v>#DIV/0!</v>
      </c>
      <c r="AA2273" s="91" t="e">
        <f>IF(A2273&gt;$AA$1,$S$1*AA2274+(1-$S$1)*(G2274-V2274)^2,Rawdata!AQ2273)</f>
        <v>#DIV/0!</v>
      </c>
      <c r="AB2273" s="91" t="e">
        <f>IF(A2273&gt;89,$S$1*AB2274+(1-$S$1)*(G2274-W2274)^2,Rawdata!AR2273)</f>
        <v>#DIV/0!</v>
      </c>
      <c r="AC2273" s="91" t="e">
        <f>IF(A2273&gt;$AC$1,$S$1*AC2274+(1-$S$1)*(G2274-X2274)^2,Rawdata!AS2273)</f>
        <v>#DIV/0!</v>
      </c>
      <c r="AD2273" s="91" t="e">
        <f>IF(A2273&gt;$AD$1,$S$1*AD2274+(1-$S$1)*(G2274-Y2274)^2,Rawdata!AT2273)</f>
        <v>#DIV/0!</v>
      </c>
      <c r="AE2273" s="80" t="e">
        <f t="shared" si="952"/>
        <v>#DIV/0!</v>
      </c>
      <c r="AF2273" s="81" t="e">
        <f t="shared" si="953"/>
        <v>#DIV/0!</v>
      </c>
      <c r="AG2273" s="86">
        <f t="shared" si="975"/>
        <v>0</v>
      </c>
      <c r="AH2273" s="107" t="e">
        <f t="shared" si="951"/>
        <v>#DIV/0!</v>
      </c>
      <c r="AI2273" s="107" t="e">
        <f t="shared" si="954"/>
        <v>#DIV/0!</v>
      </c>
      <c r="AJ2273" s="108" t="e">
        <f t="shared" si="955"/>
        <v>#DIV/0!</v>
      </c>
      <c r="AK2273" s="113" t="e">
        <f t="shared" si="960"/>
        <v>#DIV/0!</v>
      </c>
      <c r="AL2273" s="113" t="e">
        <f t="shared" si="961"/>
        <v>#DIV/0!</v>
      </c>
      <c r="AM2273" s="113" t="e">
        <f t="shared" si="962"/>
        <v>#DIV/0!</v>
      </c>
      <c r="AN2273" s="113" t="e">
        <f t="shared" si="963"/>
        <v>#DIV/0!</v>
      </c>
      <c r="AO2273" s="113" t="e">
        <f t="shared" si="964"/>
        <v>#DIV/0!</v>
      </c>
      <c r="AP2273" s="91" t="e">
        <f t="shared" si="965"/>
        <v>#DIV/0!</v>
      </c>
      <c r="AQ2273" s="91" t="e">
        <f t="shared" si="966"/>
        <v>#DIV/0!</v>
      </c>
      <c r="AR2273" s="91" t="e">
        <f t="shared" si="967"/>
        <v>#DIV/0!</v>
      </c>
      <c r="AS2273" s="91" t="e">
        <f t="shared" si="968"/>
        <v>#DIV/0!</v>
      </c>
      <c r="AT2273" s="91" t="e">
        <f t="shared" si="969"/>
        <v>#DIV/0!</v>
      </c>
      <c r="AU2273" s="113" t="e">
        <f t="shared" si="970"/>
        <v>#DIV/0!</v>
      </c>
      <c r="AV2273" s="113" t="e">
        <f t="shared" si="971"/>
        <v>#DIV/0!</v>
      </c>
      <c r="AW2273" s="113" t="e">
        <f t="shared" si="972"/>
        <v>#DIV/0!</v>
      </c>
      <c r="AX2273" s="113" t="e">
        <f t="shared" si="973"/>
        <v>#DIV/0!</v>
      </c>
      <c r="AY2273" s="113" t="e">
        <f t="shared" si="974"/>
        <v>#DIV/0!</v>
      </c>
    </row>
    <row r="2274" spans="1:51" x14ac:dyDescent="0.25">
      <c r="A2274" s="119"/>
      <c r="B2274" s="83"/>
      <c r="C2274" s="85"/>
      <c r="D2274" s="85"/>
      <c r="E2274" s="85"/>
      <c r="F2274" s="71"/>
      <c r="G2274" s="96"/>
      <c r="H2274" s="16" t="e">
        <f>IF(A2274&gt;$U$1,ROUND(ROUND( U2274*$S$1+(1-$S$1)*G2274,4)+$T$1*ROUND(($S$1*Z2274+(1-$S$1)*(G2274-U2274)^2)^0.5,4),4),Rawdata!AK2274+Rawdata!$T$1*Rawdata!AU2274)</f>
        <v>#DIV/0!</v>
      </c>
      <c r="I2274" s="16" t="e">
        <f>IF(A2274&gt;$V$1,ROUND(ROUND(V2274*$S$1+(1-$S$1)*G2274,4)+$T$1*ROUND(($S$1*AA2274+(1-$S$1)*(G2274-V2274)^2)^0.5,4),4),Rawdata!AL2274+Rawdata!$T$1*Rawdata!AV2274)</f>
        <v>#DIV/0!</v>
      </c>
      <c r="J2274" s="16" t="e">
        <f>IF(A2274&gt;$W$1,ROUND(ROUND( W2274*$S$1+(1-$S$1)*G2274,4)+$T$1*ROUND(($S$1*AB2274+(1-$S$1)*(G2274-W2274)^2)^0.5,4),4),Rawdata!AM2274+Rawdata!$T$1*Rawdata!AW2274)</f>
        <v>#DIV/0!</v>
      </c>
      <c r="K2274" s="16" t="e">
        <f>IF(A2274&gt;$X$1,ROUND(ROUND( X2274*$S$1+(1-$S$1)*G2274,4)+$T$1*ROUND(($S$1*AC2274+(1-$S$1)*(G2274-X2274)^2)^0.5,4),4),Rawdata!AN2274+Rawdata!$T$1*Rawdata!AX2274)</f>
        <v>#DIV/0!</v>
      </c>
      <c r="L2274" s="16" t="e">
        <f>IF(A2274&gt;$Y$1,ROUND(ROUND( Y2274*$S$1+(1-$S$1)*G2274,4)+$T$1*ROUND(($S$1*AD2274+(1-$S$1)*(G2274-Y2274)^2)^0.5,4),4),Rawdata!AO2274+Rawdata!$T$1*Rawdata!AY2274)</f>
        <v>#DIV/0!</v>
      </c>
      <c r="M2274" s="16" t="e">
        <f t="shared" si="956"/>
        <v>#DIV/0!</v>
      </c>
      <c r="N2274" s="16" t="e">
        <f t="shared" si="957"/>
        <v>#DIV/0!</v>
      </c>
      <c r="O2274" s="67"/>
      <c r="P2274" s="67"/>
      <c r="Q2274" s="31" t="e">
        <f t="shared" si="976"/>
        <v>#DIV/0!</v>
      </c>
      <c r="R2274" s="17" t="e">
        <f t="shared" si="977"/>
        <v>#DIV/0!</v>
      </c>
      <c r="S2274" s="37" t="e">
        <f t="shared" si="958"/>
        <v>#DIV/0!</v>
      </c>
      <c r="T2274" s="17" t="e">
        <f t="shared" si="959"/>
        <v>#DIV/0!</v>
      </c>
      <c r="U2274" s="91" t="e">
        <f>IF(A2274&gt;$U$1, U2275*$S$1+(1-$S$1)*G2275,Rawdata!AK2274)</f>
        <v>#DIV/0!</v>
      </c>
      <c r="V2274" s="91" t="e">
        <f>IF(A2274&gt;$V$1,$S$1*V2275+(1-$S$1)*G2275,Rawdata!AL2274)</f>
        <v>#DIV/0!</v>
      </c>
      <c r="W2274" s="91" t="e">
        <f>IF(A2274&gt;$W$1, $S$1*W2275+(1-$S$1)*G2275,Rawdata!AM2274)</f>
        <v>#DIV/0!</v>
      </c>
      <c r="X2274" s="91" t="e">
        <f>IF(A2274&gt;$X$1,$S$1*X2275+(1-$S$1)*G2275,Rawdata!AN2274)</f>
        <v>#DIV/0!</v>
      </c>
      <c r="Y2274" s="91" t="e">
        <f>IF(A2274&gt;$Y$1,$S$1*Y2275+(1-$S$1)*G2275,Rawdata!AO2274)</f>
        <v>#DIV/0!</v>
      </c>
      <c r="Z2274" s="91" t="e">
        <f>IF(A2274&gt;$Z$1,$S$1*Z2275+(1-$S$1)*(G2275-U2275)^2,Rawdata!AP2274)</f>
        <v>#DIV/0!</v>
      </c>
      <c r="AA2274" s="91" t="e">
        <f>IF(A2274&gt;$AA$1,$S$1*AA2275+(1-$S$1)*(G2275-V2275)^2,Rawdata!AQ2274)</f>
        <v>#DIV/0!</v>
      </c>
      <c r="AB2274" s="91" t="e">
        <f>IF(A2274&gt;89,$S$1*AB2275+(1-$S$1)*(G2275-W2275)^2,Rawdata!AR2274)</f>
        <v>#DIV/0!</v>
      </c>
      <c r="AC2274" s="91" t="e">
        <f>IF(A2274&gt;$AC$1,$S$1*AC2275+(1-$S$1)*(G2275-X2275)^2,Rawdata!AS2274)</f>
        <v>#DIV/0!</v>
      </c>
      <c r="AD2274" s="91" t="e">
        <f>IF(A2274&gt;$AD$1,$S$1*AD2275+(1-$S$1)*(G2275-Y2275)^2,Rawdata!AT2274)</f>
        <v>#DIV/0!</v>
      </c>
      <c r="AE2274" s="80" t="e">
        <f t="shared" si="952"/>
        <v>#DIV/0!</v>
      </c>
      <c r="AF2274" s="81" t="e">
        <f t="shared" si="953"/>
        <v>#DIV/0!</v>
      </c>
      <c r="AG2274" s="86">
        <f t="shared" si="975"/>
        <v>0</v>
      </c>
      <c r="AH2274" s="107" t="e">
        <f t="shared" si="951"/>
        <v>#DIV/0!</v>
      </c>
      <c r="AI2274" s="107" t="e">
        <f t="shared" si="954"/>
        <v>#DIV/0!</v>
      </c>
      <c r="AJ2274" s="108" t="e">
        <f t="shared" si="955"/>
        <v>#DIV/0!</v>
      </c>
      <c r="AK2274" s="113" t="e">
        <f t="shared" si="960"/>
        <v>#DIV/0!</v>
      </c>
      <c r="AL2274" s="113" t="e">
        <f t="shared" si="961"/>
        <v>#DIV/0!</v>
      </c>
      <c r="AM2274" s="113" t="e">
        <f t="shared" si="962"/>
        <v>#DIV/0!</v>
      </c>
      <c r="AN2274" s="113" t="e">
        <f t="shared" si="963"/>
        <v>#DIV/0!</v>
      </c>
      <c r="AO2274" s="113" t="e">
        <f t="shared" si="964"/>
        <v>#DIV/0!</v>
      </c>
      <c r="AP2274" s="91" t="e">
        <f t="shared" si="965"/>
        <v>#DIV/0!</v>
      </c>
      <c r="AQ2274" s="91" t="e">
        <f t="shared" si="966"/>
        <v>#DIV/0!</v>
      </c>
      <c r="AR2274" s="91" t="e">
        <f t="shared" si="967"/>
        <v>#DIV/0!</v>
      </c>
      <c r="AS2274" s="91" t="e">
        <f t="shared" si="968"/>
        <v>#DIV/0!</v>
      </c>
      <c r="AT2274" s="91" t="e">
        <f t="shared" si="969"/>
        <v>#DIV/0!</v>
      </c>
      <c r="AU2274" s="113" t="e">
        <f t="shared" si="970"/>
        <v>#DIV/0!</v>
      </c>
      <c r="AV2274" s="113" t="e">
        <f t="shared" si="971"/>
        <v>#DIV/0!</v>
      </c>
      <c r="AW2274" s="113" t="e">
        <f t="shared" si="972"/>
        <v>#DIV/0!</v>
      </c>
      <c r="AX2274" s="113" t="e">
        <f t="shared" si="973"/>
        <v>#DIV/0!</v>
      </c>
      <c r="AY2274" s="113" t="e">
        <f t="shared" si="974"/>
        <v>#DIV/0!</v>
      </c>
    </row>
    <row r="2275" spans="1:51" x14ac:dyDescent="0.25">
      <c r="A2275" s="119"/>
      <c r="B2275" s="83"/>
      <c r="C2275" s="85"/>
      <c r="D2275" s="85"/>
      <c r="E2275" s="85"/>
      <c r="F2275" s="71"/>
      <c r="G2275" s="96"/>
      <c r="H2275" s="16" t="e">
        <f>IF(A2275&gt;$U$1,ROUND(ROUND( U2275*$S$1+(1-$S$1)*G2275,4)+$T$1*ROUND(($S$1*Z2275+(1-$S$1)*(G2275-U2275)^2)^0.5,4),4),Rawdata!AK2275+Rawdata!$T$1*Rawdata!AU2275)</f>
        <v>#DIV/0!</v>
      </c>
      <c r="I2275" s="16" t="e">
        <f>IF(A2275&gt;$V$1,ROUND(ROUND(V2275*$S$1+(1-$S$1)*G2275,4)+$T$1*ROUND(($S$1*AA2275+(1-$S$1)*(G2275-V2275)^2)^0.5,4),4),Rawdata!AL2275+Rawdata!$T$1*Rawdata!AV2275)</f>
        <v>#DIV/0!</v>
      </c>
      <c r="J2275" s="16" t="e">
        <f>IF(A2275&gt;$W$1,ROUND(ROUND( W2275*$S$1+(1-$S$1)*G2275,4)+$T$1*ROUND(($S$1*AB2275+(1-$S$1)*(G2275-W2275)^2)^0.5,4),4),Rawdata!AM2275+Rawdata!$T$1*Rawdata!AW2275)</f>
        <v>#DIV/0!</v>
      </c>
      <c r="K2275" s="16" t="e">
        <f>IF(A2275&gt;$X$1,ROUND(ROUND( X2275*$S$1+(1-$S$1)*G2275,4)+$T$1*ROUND(($S$1*AC2275+(1-$S$1)*(G2275-X2275)^2)^0.5,4),4),Rawdata!AN2275+Rawdata!$T$1*Rawdata!AX2275)</f>
        <v>#DIV/0!</v>
      </c>
      <c r="L2275" s="16" t="e">
        <f>IF(A2275&gt;$Y$1,ROUND(ROUND( Y2275*$S$1+(1-$S$1)*G2275,4)+$T$1*ROUND(($S$1*AD2275+(1-$S$1)*(G2275-Y2275)^2)^0.5,4),4),Rawdata!AO2275+Rawdata!$T$1*Rawdata!AY2275)</f>
        <v>#DIV/0!</v>
      </c>
      <c r="M2275" s="16" t="e">
        <f t="shared" si="956"/>
        <v>#DIV/0!</v>
      </c>
      <c r="N2275" s="16" t="e">
        <f t="shared" si="957"/>
        <v>#DIV/0!</v>
      </c>
      <c r="O2275" s="67"/>
      <c r="P2275" s="67"/>
      <c r="Q2275" s="31" t="e">
        <f t="shared" si="976"/>
        <v>#DIV/0!</v>
      </c>
      <c r="R2275" s="17" t="e">
        <f t="shared" si="977"/>
        <v>#DIV/0!</v>
      </c>
      <c r="S2275" s="37" t="e">
        <f t="shared" si="958"/>
        <v>#DIV/0!</v>
      </c>
      <c r="T2275" s="17" t="e">
        <f t="shared" si="959"/>
        <v>#DIV/0!</v>
      </c>
      <c r="U2275" s="91" t="e">
        <f>IF(A2275&gt;$U$1, U2276*$S$1+(1-$S$1)*G2276,Rawdata!AK2275)</f>
        <v>#DIV/0!</v>
      </c>
      <c r="V2275" s="91" t="e">
        <f>IF(A2275&gt;$V$1,$S$1*V2276+(1-$S$1)*G2276,Rawdata!AL2275)</f>
        <v>#DIV/0!</v>
      </c>
      <c r="W2275" s="91" t="e">
        <f>IF(A2275&gt;$W$1, $S$1*W2276+(1-$S$1)*G2276,Rawdata!AM2275)</f>
        <v>#DIV/0!</v>
      </c>
      <c r="X2275" s="91" t="e">
        <f>IF(A2275&gt;$X$1,$S$1*X2276+(1-$S$1)*G2276,Rawdata!AN2275)</f>
        <v>#DIV/0!</v>
      </c>
      <c r="Y2275" s="91" t="e">
        <f>IF(A2275&gt;$Y$1,$S$1*Y2276+(1-$S$1)*G2276,Rawdata!AO2275)</f>
        <v>#DIV/0!</v>
      </c>
      <c r="Z2275" s="91" t="e">
        <f>IF(A2275&gt;$Z$1,$S$1*Z2276+(1-$S$1)*(G2276-U2276)^2,Rawdata!AP2275)</f>
        <v>#DIV/0!</v>
      </c>
      <c r="AA2275" s="91" t="e">
        <f>IF(A2275&gt;$AA$1,$S$1*AA2276+(1-$S$1)*(G2276-V2276)^2,Rawdata!AQ2275)</f>
        <v>#DIV/0!</v>
      </c>
      <c r="AB2275" s="91" t="e">
        <f>IF(A2275&gt;89,$S$1*AB2276+(1-$S$1)*(G2276-W2276)^2,Rawdata!AR2275)</f>
        <v>#DIV/0!</v>
      </c>
      <c r="AC2275" s="91" t="e">
        <f>IF(A2275&gt;$AC$1,$S$1*AC2276+(1-$S$1)*(G2276-X2276)^2,Rawdata!AS2275)</f>
        <v>#DIV/0!</v>
      </c>
      <c r="AD2275" s="91" t="e">
        <f>IF(A2275&gt;$AD$1,$S$1*AD2276+(1-$S$1)*(G2276-Y2276)^2,Rawdata!AT2275)</f>
        <v>#DIV/0!</v>
      </c>
      <c r="AE2275" s="80" t="e">
        <f t="shared" si="952"/>
        <v>#DIV/0!</v>
      </c>
      <c r="AF2275" s="81" t="e">
        <f t="shared" si="953"/>
        <v>#DIV/0!</v>
      </c>
      <c r="AG2275" s="86">
        <f t="shared" si="975"/>
        <v>0</v>
      </c>
      <c r="AH2275" s="107" t="e">
        <f t="shared" si="951"/>
        <v>#DIV/0!</v>
      </c>
      <c r="AI2275" s="107" t="e">
        <f t="shared" si="954"/>
        <v>#DIV/0!</v>
      </c>
      <c r="AJ2275" s="108" t="e">
        <f t="shared" si="955"/>
        <v>#DIV/0!</v>
      </c>
      <c r="AK2275" s="113" t="e">
        <f t="shared" si="960"/>
        <v>#DIV/0!</v>
      </c>
      <c r="AL2275" s="113" t="e">
        <f t="shared" si="961"/>
        <v>#DIV/0!</v>
      </c>
      <c r="AM2275" s="113" t="e">
        <f t="shared" si="962"/>
        <v>#DIV/0!</v>
      </c>
      <c r="AN2275" s="113" t="e">
        <f t="shared" si="963"/>
        <v>#DIV/0!</v>
      </c>
      <c r="AO2275" s="113" t="e">
        <f t="shared" si="964"/>
        <v>#DIV/0!</v>
      </c>
      <c r="AP2275" s="91" t="e">
        <f t="shared" si="965"/>
        <v>#DIV/0!</v>
      </c>
      <c r="AQ2275" s="91" t="e">
        <f t="shared" si="966"/>
        <v>#DIV/0!</v>
      </c>
      <c r="AR2275" s="91" t="e">
        <f t="shared" si="967"/>
        <v>#DIV/0!</v>
      </c>
      <c r="AS2275" s="91" t="e">
        <f t="shared" si="968"/>
        <v>#DIV/0!</v>
      </c>
      <c r="AT2275" s="91" t="e">
        <f t="shared" si="969"/>
        <v>#DIV/0!</v>
      </c>
      <c r="AU2275" s="113" t="e">
        <f t="shared" si="970"/>
        <v>#DIV/0!</v>
      </c>
      <c r="AV2275" s="113" t="e">
        <f t="shared" si="971"/>
        <v>#DIV/0!</v>
      </c>
      <c r="AW2275" s="113" t="e">
        <f t="shared" si="972"/>
        <v>#DIV/0!</v>
      </c>
      <c r="AX2275" s="113" t="e">
        <f t="shared" si="973"/>
        <v>#DIV/0!</v>
      </c>
      <c r="AY2275" s="113" t="e">
        <f t="shared" si="974"/>
        <v>#DIV/0!</v>
      </c>
    </row>
    <row r="2276" spans="1:51" x14ac:dyDescent="0.25">
      <c r="A2276" s="119"/>
      <c r="B2276" s="83"/>
      <c r="C2276" s="85"/>
      <c r="D2276" s="85"/>
      <c r="E2276" s="85"/>
      <c r="F2276" s="71"/>
      <c r="G2276" s="96"/>
      <c r="H2276" s="16" t="e">
        <f>IF(A2276&gt;$U$1,ROUND(ROUND( U2276*$S$1+(1-$S$1)*G2276,4)+$T$1*ROUND(($S$1*Z2276+(1-$S$1)*(G2276-U2276)^2)^0.5,4),4),Rawdata!AK2276+Rawdata!$T$1*Rawdata!AU2276)</f>
        <v>#DIV/0!</v>
      </c>
      <c r="I2276" s="16" t="e">
        <f>IF(A2276&gt;$V$1,ROUND(ROUND(V2276*$S$1+(1-$S$1)*G2276,4)+$T$1*ROUND(($S$1*AA2276+(1-$S$1)*(G2276-V2276)^2)^0.5,4),4),Rawdata!AL2276+Rawdata!$T$1*Rawdata!AV2276)</f>
        <v>#DIV/0!</v>
      </c>
      <c r="J2276" s="16" t="e">
        <f>IF(A2276&gt;$W$1,ROUND(ROUND( W2276*$S$1+(1-$S$1)*G2276,4)+$T$1*ROUND(($S$1*AB2276+(1-$S$1)*(G2276-W2276)^2)^0.5,4),4),Rawdata!AM2276+Rawdata!$T$1*Rawdata!AW2276)</f>
        <v>#DIV/0!</v>
      </c>
      <c r="K2276" s="16" t="e">
        <f>IF(A2276&gt;$X$1,ROUND(ROUND( X2276*$S$1+(1-$S$1)*G2276,4)+$T$1*ROUND(($S$1*AC2276+(1-$S$1)*(G2276-X2276)^2)^0.5,4),4),Rawdata!AN2276+Rawdata!$T$1*Rawdata!AX2276)</f>
        <v>#DIV/0!</v>
      </c>
      <c r="L2276" s="16" t="e">
        <f>IF(A2276&gt;$Y$1,ROUND(ROUND( Y2276*$S$1+(1-$S$1)*G2276,4)+$T$1*ROUND(($S$1*AD2276+(1-$S$1)*(G2276-Y2276)^2)^0.5,4),4),Rawdata!AO2276+Rawdata!$T$1*Rawdata!AY2276)</f>
        <v>#DIV/0!</v>
      </c>
      <c r="M2276" s="16" t="e">
        <f t="shared" si="956"/>
        <v>#DIV/0!</v>
      </c>
      <c r="N2276" s="16" t="e">
        <f t="shared" si="957"/>
        <v>#DIV/0!</v>
      </c>
      <c r="O2276" s="67"/>
      <c r="P2276" s="67"/>
      <c r="Q2276" s="31" t="e">
        <f t="shared" si="976"/>
        <v>#DIV/0!</v>
      </c>
      <c r="R2276" s="17" t="e">
        <f t="shared" si="977"/>
        <v>#DIV/0!</v>
      </c>
      <c r="S2276" s="37" t="e">
        <f t="shared" si="958"/>
        <v>#DIV/0!</v>
      </c>
      <c r="T2276" s="17" t="e">
        <f t="shared" si="959"/>
        <v>#DIV/0!</v>
      </c>
      <c r="U2276" s="91" t="e">
        <f>IF(A2276&gt;$U$1, U2277*$S$1+(1-$S$1)*G2277,Rawdata!AK2276)</f>
        <v>#DIV/0!</v>
      </c>
      <c r="V2276" s="91" t="e">
        <f>IF(A2276&gt;$V$1,$S$1*V2277+(1-$S$1)*G2277,Rawdata!AL2276)</f>
        <v>#DIV/0!</v>
      </c>
      <c r="W2276" s="91" t="e">
        <f>IF(A2276&gt;$W$1, $S$1*W2277+(1-$S$1)*G2277,Rawdata!AM2276)</f>
        <v>#DIV/0!</v>
      </c>
      <c r="X2276" s="91" t="e">
        <f>IF(A2276&gt;$X$1,$S$1*X2277+(1-$S$1)*G2277,Rawdata!AN2276)</f>
        <v>#DIV/0!</v>
      </c>
      <c r="Y2276" s="91" t="e">
        <f>IF(A2276&gt;$Y$1,$S$1*Y2277+(1-$S$1)*G2277,Rawdata!AO2276)</f>
        <v>#DIV/0!</v>
      </c>
      <c r="Z2276" s="91" t="e">
        <f>IF(A2276&gt;$Z$1,$S$1*Z2277+(1-$S$1)*(G2277-U2277)^2,Rawdata!AP2276)</f>
        <v>#DIV/0!</v>
      </c>
      <c r="AA2276" s="91" t="e">
        <f>IF(A2276&gt;$AA$1,$S$1*AA2277+(1-$S$1)*(G2277-V2277)^2,Rawdata!AQ2276)</f>
        <v>#DIV/0!</v>
      </c>
      <c r="AB2276" s="91" t="e">
        <f>IF(A2276&gt;89,$S$1*AB2277+(1-$S$1)*(G2277-W2277)^2,Rawdata!AR2276)</f>
        <v>#DIV/0!</v>
      </c>
      <c r="AC2276" s="91" t="e">
        <f>IF(A2276&gt;$AC$1,$S$1*AC2277+(1-$S$1)*(G2277-X2277)^2,Rawdata!AS2276)</f>
        <v>#DIV/0!</v>
      </c>
      <c r="AD2276" s="91" t="e">
        <f>IF(A2276&gt;$AD$1,$S$1*AD2277+(1-$S$1)*(G2277-Y2277)^2,Rawdata!AT2276)</f>
        <v>#DIV/0!</v>
      </c>
      <c r="AE2276" s="80" t="e">
        <f t="shared" si="952"/>
        <v>#DIV/0!</v>
      </c>
      <c r="AF2276" s="81" t="e">
        <f t="shared" si="953"/>
        <v>#DIV/0!</v>
      </c>
      <c r="AG2276" s="86">
        <f t="shared" si="975"/>
        <v>0</v>
      </c>
      <c r="AH2276" s="107" t="e">
        <f t="shared" si="951"/>
        <v>#DIV/0!</v>
      </c>
      <c r="AI2276" s="107" t="e">
        <f t="shared" si="954"/>
        <v>#DIV/0!</v>
      </c>
      <c r="AJ2276" s="108" t="e">
        <f t="shared" si="955"/>
        <v>#DIV/0!</v>
      </c>
      <c r="AK2276" s="113" t="e">
        <f t="shared" si="960"/>
        <v>#DIV/0!</v>
      </c>
      <c r="AL2276" s="113" t="e">
        <f t="shared" si="961"/>
        <v>#DIV/0!</v>
      </c>
      <c r="AM2276" s="113" t="e">
        <f t="shared" si="962"/>
        <v>#DIV/0!</v>
      </c>
      <c r="AN2276" s="113" t="e">
        <f t="shared" si="963"/>
        <v>#DIV/0!</v>
      </c>
      <c r="AO2276" s="113" t="e">
        <f t="shared" si="964"/>
        <v>#DIV/0!</v>
      </c>
      <c r="AP2276" s="91" t="e">
        <f t="shared" si="965"/>
        <v>#DIV/0!</v>
      </c>
      <c r="AQ2276" s="91" t="e">
        <f t="shared" si="966"/>
        <v>#DIV/0!</v>
      </c>
      <c r="AR2276" s="91" t="e">
        <f t="shared" si="967"/>
        <v>#DIV/0!</v>
      </c>
      <c r="AS2276" s="91" t="e">
        <f t="shared" si="968"/>
        <v>#DIV/0!</v>
      </c>
      <c r="AT2276" s="91" t="e">
        <f t="shared" si="969"/>
        <v>#DIV/0!</v>
      </c>
      <c r="AU2276" s="113" t="e">
        <f t="shared" si="970"/>
        <v>#DIV/0!</v>
      </c>
      <c r="AV2276" s="113" t="e">
        <f t="shared" si="971"/>
        <v>#DIV/0!</v>
      </c>
      <c r="AW2276" s="113" t="e">
        <f t="shared" si="972"/>
        <v>#DIV/0!</v>
      </c>
      <c r="AX2276" s="113" t="e">
        <f t="shared" si="973"/>
        <v>#DIV/0!</v>
      </c>
      <c r="AY2276" s="113" t="e">
        <f t="shared" si="974"/>
        <v>#DIV/0!</v>
      </c>
    </row>
    <row r="2277" spans="1:51" x14ac:dyDescent="0.25">
      <c r="A2277" s="119"/>
      <c r="B2277" s="83"/>
      <c r="C2277" s="85"/>
      <c r="D2277" s="85"/>
      <c r="E2277" s="85"/>
      <c r="F2277" s="71"/>
      <c r="G2277" s="96"/>
      <c r="H2277" s="16" t="e">
        <f>IF(A2277&gt;$U$1,ROUND(ROUND( U2277*$S$1+(1-$S$1)*G2277,4)+$T$1*ROUND(($S$1*Z2277+(1-$S$1)*(G2277-U2277)^2)^0.5,4),4),Rawdata!AK2277+Rawdata!$T$1*Rawdata!AU2277)</f>
        <v>#DIV/0!</v>
      </c>
      <c r="I2277" s="16" t="e">
        <f>IF(A2277&gt;$V$1,ROUND(ROUND(V2277*$S$1+(1-$S$1)*G2277,4)+$T$1*ROUND(($S$1*AA2277+(1-$S$1)*(G2277-V2277)^2)^0.5,4),4),Rawdata!AL2277+Rawdata!$T$1*Rawdata!AV2277)</f>
        <v>#DIV/0!</v>
      </c>
      <c r="J2277" s="16" t="e">
        <f>IF(A2277&gt;$W$1,ROUND(ROUND( W2277*$S$1+(1-$S$1)*G2277,4)+$T$1*ROUND(($S$1*AB2277+(1-$S$1)*(G2277-W2277)^2)^0.5,4),4),Rawdata!AM2277+Rawdata!$T$1*Rawdata!AW2277)</f>
        <v>#DIV/0!</v>
      </c>
      <c r="K2277" s="16" t="e">
        <f>IF(A2277&gt;$X$1,ROUND(ROUND( X2277*$S$1+(1-$S$1)*G2277,4)+$T$1*ROUND(($S$1*AC2277+(1-$S$1)*(G2277-X2277)^2)^0.5,4),4),Rawdata!AN2277+Rawdata!$T$1*Rawdata!AX2277)</f>
        <v>#DIV/0!</v>
      </c>
      <c r="L2277" s="16" t="e">
        <f>IF(A2277&gt;$Y$1,ROUND(ROUND( Y2277*$S$1+(1-$S$1)*G2277,4)+$T$1*ROUND(($S$1*AD2277+(1-$S$1)*(G2277-Y2277)^2)^0.5,4),4),Rawdata!AO2277+Rawdata!$T$1*Rawdata!AY2277)</f>
        <v>#DIV/0!</v>
      </c>
      <c r="M2277" s="16" t="e">
        <f t="shared" si="956"/>
        <v>#DIV/0!</v>
      </c>
      <c r="N2277" s="16" t="e">
        <f t="shared" si="957"/>
        <v>#DIV/0!</v>
      </c>
      <c r="O2277" s="67"/>
      <c r="P2277" s="67"/>
      <c r="Q2277" s="31" t="e">
        <f t="shared" si="976"/>
        <v>#DIV/0!</v>
      </c>
      <c r="R2277" s="17" t="e">
        <f t="shared" si="977"/>
        <v>#DIV/0!</v>
      </c>
      <c r="S2277" s="37" t="e">
        <f t="shared" si="958"/>
        <v>#DIV/0!</v>
      </c>
      <c r="T2277" s="17" t="e">
        <f t="shared" si="959"/>
        <v>#DIV/0!</v>
      </c>
      <c r="U2277" s="91" t="e">
        <f>IF(A2277&gt;$U$1, U2278*$S$1+(1-$S$1)*G2278,Rawdata!AK2277)</f>
        <v>#DIV/0!</v>
      </c>
      <c r="V2277" s="91" t="e">
        <f>IF(A2277&gt;$V$1,$S$1*V2278+(1-$S$1)*G2278,Rawdata!AL2277)</f>
        <v>#DIV/0!</v>
      </c>
      <c r="W2277" s="91" t="e">
        <f>IF(A2277&gt;$W$1, $S$1*W2278+(1-$S$1)*G2278,Rawdata!AM2277)</f>
        <v>#DIV/0!</v>
      </c>
      <c r="X2277" s="91" t="e">
        <f>IF(A2277&gt;$X$1,$S$1*X2278+(1-$S$1)*G2278,Rawdata!AN2277)</f>
        <v>#DIV/0!</v>
      </c>
      <c r="Y2277" s="91" t="e">
        <f>IF(A2277&gt;$Y$1,$S$1*Y2278+(1-$S$1)*G2278,Rawdata!AO2277)</f>
        <v>#DIV/0!</v>
      </c>
      <c r="Z2277" s="91" t="e">
        <f>IF(A2277&gt;$Z$1,$S$1*Z2278+(1-$S$1)*(G2278-U2278)^2,Rawdata!AP2277)</f>
        <v>#DIV/0!</v>
      </c>
      <c r="AA2277" s="91" t="e">
        <f>IF(A2277&gt;$AA$1,$S$1*AA2278+(1-$S$1)*(G2278-V2278)^2,Rawdata!AQ2277)</f>
        <v>#DIV/0!</v>
      </c>
      <c r="AB2277" s="91" t="e">
        <f>IF(A2277&gt;89,$S$1*AB2278+(1-$S$1)*(G2278-W2278)^2,Rawdata!AR2277)</f>
        <v>#DIV/0!</v>
      </c>
      <c r="AC2277" s="91" t="e">
        <f>IF(A2277&gt;$AC$1,$S$1*AC2278+(1-$S$1)*(G2278-X2278)^2,Rawdata!AS2277)</f>
        <v>#DIV/0!</v>
      </c>
      <c r="AD2277" s="91" t="e">
        <f>IF(A2277&gt;$AD$1,$S$1*AD2278+(1-$S$1)*(G2278-Y2278)^2,Rawdata!AT2277)</f>
        <v>#DIV/0!</v>
      </c>
      <c r="AE2277" s="80" t="e">
        <f t="shared" si="952"/>
        <v>#DIV/0!</v>
      </c>
      <c r="AF2277" s="81" t="e">
        <f t="shared" si="953"/>
        <v>#DIV/0!</v>
      </c>
      <c r="AG2277" s="86">
        <f t="shared" si="975"/>
        <v>0</v>
      </c>
      <c r="AH2277" s="107" t="e">
        <f t="shared" si="951"/>
        <v>#DIV/0!</v>
      </c>
      <c r="AI2277" s="107" t="e">
        <f t="shared" si="954"/>
        <v>#DIV/0!</v>
      </c>
      <c r="AJ2277" s="108" t="e">
        <f t="shared" si="955"/>
        <v>#DIV/0!</v>
      </c>
      <c r="AK2277" s="113" t="e">
        <f t="shared" si="960"/>
        <v>#DIV/0!</v>
      </c>
      <c r="AL2277" s="113" t="e">
        <f t="shared" si="961"/>
        <v>#DIV/0!</v>
      </c>
      <c r="AM2277" s="113" t="e">
        <f t="shared" si="962"/>
        <v>#DIV/0!</v>
      </c>
      <c r="AN2277" s="113" t="e">
        <f t="shared" si="963"/>
        <v>#DIV/0!</v>
      </c>
      <c r="AO2277" s="113" t="e">
        <f t="shared" si="964"/>
        <v>#DIV/0!</v>
      </c>
      <c r="AP2277" s="91" t="e">
        <f t="shared" si="965"/>
        <v>#DIV/0!</v>
      </c>
      <c r="AQ2277" s="91" t="e">
        <f t="shared" si="966"/>
        <v>#DIV/0!</v>
      </c>
      <c r="AR2277" s="91" t="e">
        <f t="shared" si="967"/>
        <v>#DIV/0!</v>
      </c>
      <c r="AS2277" s="91" t="e">
        <f t="shared" si="968"/>
        <v>#DIV/0!</v>
      </c>
      <c r="AT2277" s="91" t="e">
        <f t="shared" si="969"/>
        <v>#DIV/0!</v>
      </c>
      <c r="AU2277" s="113" t="e">
        <f t="shared" si="970"/>
        <v>#DIV/0!</v>
      </c>
      <c r="AV2277" s="113" t="e">
        <f t="shared" si="971"/>
        <v>#DIV/0!</v>
      </c>
      <c r="AW2277" s="113" t="e">
        <f t="shared" si="972"/>
        <v>#DIV/0!</v>
      </c>
      <c r="AX2277" s="113" t="e">
        <f t="shared" si="973"/>
        <v>#DIV/0!</v>
      </c>
      <c r="AY2277" s="113" t="e">
        <f t="shared" si="974"/>
        <v>#DIV/0!</v>
      </c>
    </row>
    <row r="2278" spans="1:51" x14ac:dyDescent="0.25">
      <c r="A2278" s="119"/>
      <c r="B2278" s="83"/>
      <c r="C2278" s="85"/>
      <c r="D2278" s="85"/>
      <c r="E2278" s="85"/>
      <c r="F2278" s="71"/>
      <c r="G2278" s="96"/>
      <c r="H2278" s="16" t="e">
        <f>IF(A2278&gt;$U$1,ROUND(ROUND( U2278*$S$1+(1-$S$1)*G2278,4)+$T$1*ROUND(($S$1*Z2278+(1-$S$1)*(G2278-U2278)^2)^0.5,4),4),Rawdata!AK2278+Rawdata!$T$1*Rawdata!AU2278)</f>
        <v>#DIV/0!</v>
      </c>
      <c r="I2278" s="16" t="e">
        <f>IF(A2278&gt;$V$1,ROUND(ROUND(V2278*$S$1+(1-$S$1)*G2278,4)+$T$1*ROUND(($S$1*AA2278+(1-$S$1)*(G2278-V2278)^2)^0.5,4),4),Rawdata!AL2278+Rawdata!$T$1*Rawdata!AV2278)</f>
        <v>#DIV/0!</v>
      </c>
      <c r="J2278" s="16" t="e">
        <f>IF(A2278&gt;$W$1,ROUND(ROUND( W2278*$S$1+(1-$S$1)*G2278,4)+$T$1*ROUND(($S$1*AB2278+(1-$S$1)*(G2278-W2278)^2)^0.5,4),4),Rawdata!AM2278+Rawdata!$T$1*Rawdata!AW2278)</f>
        <v>#DIV/0!</v>
      </c>
      <c r="K2278" s="16" t="e">
        <f>IF(A2278&gt;$X$1,ROUND(ROUND( X2278*$S$1+(1-$S$1)*G2278,4)+$T$1*ROUND(($S$1*AC2278+(1-$S$1)*(G2278-X2278)^2)^0.5,4),4),Rawdata!AN2278+Rawdata!$T$1*Rawdata!AX2278)</f>
        <v>#DIV/0!</v>
      </c>
      <c r="L2278" s="16" t="e">
        <f>IF(A2278&gt;$Y$1,ROUND(ROUND( Y2278*$S$1+(1-$S$1)*G2278,4)+$T$1*ROUND(($S$1*AD2278+(1-$S$1)*(G2278-Y2278)^2)^0.5,4),4),Rawdata!AO2278+Rawdata!$T$1*Rawdata!AY2278)</f>
        <v>#DIV/0!</v>
      </c>
      <c r="M2278" s="16" t="e">
        <f t="shared" si="956"/>
        <v>#DIV/0!</v>
      </c>
      <c r="N2278" s="16" t="e">
        <f t="shared" si="957"/>
        <v>#DIV/0!</v>
      </c>
      <c r="O2278" s="67"/>
      <c r="P2278" s="67"/>
      <c r="Q2278" s="31" t="e">
        <f t="shared" si="976"/>
        <v>#DIV/0!</v>
      </c>
      <c r="R2278" s="17" t="e">
        <f t="shared" si="977"/>
        <v>#DIV/0!</v>
      </c>
      <c r="S2278" s="37" t="e">
        <f t="shared" si="958"/>
        <v>#DIV/0!</v>
      </c>
      <c r="T2278" s="17" t="e">
        <f t="shared" si="959"/>
        <v>#DIV/0!</v>
      </c>
      <c r="U2278" s="91" t="e">
        <f>IF(A2278&gt;$U$1, U2279*$S$1+(1-$S$1)*G2279,Rawdata!AK2278)</f>
        <v>#DIV/0!</v>
      </c>
      <c r="V2278" s="91" t="e">
        <f>IF(A2278&gt;$V$1,$S$1*V2279+(1-$S$1)*G2279,Rawdata!AL2278)</f>
        <v>#DIV/0!</v>
      </c>
      <c r="W2278" s="91" t="e">
        <f>IF(A2278&gt;$W$1, $S$1*W2279+(1-$S$1)*G2279,Rawdata!AM2278)</f>
        <v>#DIV/0!</v>
      </c>
      <c r="X2278" s="91" t="e">
        <f>IF(A2278&gt;$X$1,$S$1*X2279+(1-$S$1)*G2279,Rawdata!AN2278)</f>
        <v>#DIV/0!</v>
      </c>
      <c r="Y2278" s="91" t="e">
        <f>IF(A2278&gt;$Y$1,$S$1*Y2279+(1-$S$1)*G2279,Rawdata!AO2278)</f>
        <v>#DIV/0!</v>
      </c>
      <c r="Z2278" s="91" t="e">
        <f>IF(A2278&gt;$Z$1,$S$1*Z2279+(1-$S$1)*(G2279-U2279)^2,Rawdata!AP2278)</f>
        <v>#DIV/0!</v>
      </c>
      <c r="AA2278" s="91" t="e">
        <f>IF(A2278&gt;$AA$1,$S$1*AA2279+(1-$S$1)*(G2279-V2279)^2,Rawdata!AQ2278)</f>
        <v>#DIV/0!</v>
      </c>
      <c r="AB2278" s="91" t="e">
        <f>IF(A2278&gt;89,$S$1*AB2279+(1-$S$1)*(G2279-W2279)^2,Rawdata!AR2278)</f>
        <v>#DIV/0!</v>
      </c>
      <c r="AC2278" s="91" t="e">
        <f>IF(A2278&gt;$AC$1,$S$1*AC2279+(1-$S$1)*(G2279-X2279)^2,Rawdata!AS2278)</f>
        <v>#DIV/0!</v>
      </c>
      <c r="AD2278" s="91" t="e">
        <f>IF(A2278&gt;$AD$1,$S$1*AD2279+(1-$S$1)*(G2279-Y2279)^2,Rawdata!AT2278)</f>
        <v>#DIV/0!</v>
      </c>
      <c r="AE2278" s="80" t="e">
        <f t="shared" si="952"/>
        <v>#DIV/0!</v>
      </c>
      <c r="AF2278" s="81" t="e">
        <f t="shared" si="953"/>
        <v>#DIV/0!</v>
      </c>
      <c r="AG2278" s="86">
        <f t="shared" si="975"/>
        <v>0</v>
      </c>
      <c r="AH2278" s="107" t="e">
        <f t="shared" si="951"/>
        <v>#DIV/0!</v>
      </c>
      <c r="AI2278" s="107" t="e">
        <f t="shared" si="954"/>
        <v>#DIV/0!</v>
      </c>
      <c r="AJ2278" s="108" t="e">
        <f t="shared" si="955"/>
        <v>#DIV/0!</v>
      </c>
      <c r="AK2278" s="113" t="e">
        <f t="shared" si="960"/>
        <v>#DIV/0!</v>
      </c>
      <c r="AL2278" s="113" t="e">
        <f t="shared" si="961"/>
        <v>#DIV/0!</v>
      </c>
      <c r="AM2278" s="113" t="e">
        <f t="shared" si="962"/>
        <v>#DIV/0!</v>
      </c>
      <c r="AN2278" s="113" t="e">
        <f t="shared" si="963"/>
        <v>#DIV/0!</v>
      </c>
      <c r="AO2278" s="113" t="e">
        <f t="shared" si="964"/>
        <v>#DIV/0!</v>
      </c>
      <c r="AP2278" s="91" t="e">
        <f t="shared" si="965"/>
        <v>#DIV/0!</v>
      </c>
      <c r="AQ2278" s="91" t="e">
        <f t="shared" si="966"/>
        <v>#DIV/0!</v>
      </c>
      <c r="AR2278" s="91" t="e">
        <f t="shared" si="967"/>
        <v>#DIV/0!</v>
      </c>
      <c r="AS2278" s="91" t="e">
        <f t="shared" si="968"/>
        <v>#DIV/0!</v>
      </c>
      <c r="AT2278" s="91" t="e">
        <f t="shared" si="969"/>
        <v>#DIV/0!</v>
      </c>
      <c r="AU2278" s="113" t="e">
        <f t="shared" si="970"/>
        <v>#DIV/0!</v>
      </c>
      <c r="AV2278" s="113" t="e">
        <f t="shared" si="971"/>
        <v>#DIV/0!</v>
      </c>
      <c r="AW2278" s="113" t="e">
        <f t="shared" si="972"/>
        <v>#DIV/0!</v>
      </c>
      <c r="AX2278" s="113" t="e">
        <f t="shared" si="973"/>
        <v>#DIV/0!</v>
      </c>
      <c r="AY2278" s="113" t="e">
        <f t="shared" si="974"/>
        <v>#DIV/0!</v>
      </c>
    </row>
    <row r="2279" spans="1:51" x14ac:dyDescent="0.25">
      <c r="A2279" s="119"/>
      <c r="B2279" s="83"/>
      <c r="C2279" s="85"/>
      <c r="D2279" s="85"/>
      <c r="E2279" s="85"/>
      <c r="F2279" s="71"/>
      <c r="G2279" s="96"/>
      <c r="H2279" s="16" t="e">
        <f>IF(A2279&gt;$U$1,ROUND(ROUND( U2279*$S$1+(1-$S$1)*G2279,4)+$T$1*ROUND(($S$1*Z2279+(1-$S$1)*(G2279-U2279)^2)^0.5,4),4),Rawdata!AK2279+Rawdata!$T$1*Rawdata!AU2279)</f>
        <v>#DIV/0!</v>
      </c>
      <c r="I2279" s="16" t="e">
        <f>IF(A2279&gt;$V$1,ROUND(ROUND(V2279*$S$1+(1-$S$1)*G2279,4)+$T$1*ROUND(($S$1*AA2279+(1-$S$1)*(G2279-V2279)^2)^0.5,4),4),Rawdata!AL2279+Rawdata!$T$1*Rawdata!AV2279)</f>
        <v>#DIV/0!</v>
      </c>
      <c r="J2279" s="16" t="e">
        <f>IF(A2279&gt;$W$1,ROUND(ROUND( W2279*$S$1+(1-$S$1)*G2279,4)+$T$1*ROUND(($S$1*AB2279+(1-$S$1)*(G2279-W2279)^2)^0.5,4),4),Rawdata!AM2279+Rawdata!$T$1*Rawdata!AW2279)</f>
        <v>#DIV/0!</v>
      </c>
      <c r="K2279" s="16" t="e">
        <f>IF(A2279&gt;$X$1,ROUND(ROUND( X2279*$S$1+(1-$S$1)*G2279,4)+$T$1*ROUND(($S$1*AC2279+(1-$S$1)*(G2279-X2279)^2)^0.5,4),4),Rawdata!AN2279+Rawdata!$T$1*Rawdata!AX2279)</f>
        <v>#DIV/0!</v>
      </c>
      <c r="L2279" s="16" t="e">
        <f>IF(A2279&gt;$Y$1,ROUND(ROUND( Y2279*$S$1+(1-$S$1)*G2279,4)+$T$1*ROUND(($S$1*AD2279+(1-$S$1)*(G2279-Y2279)^2)^0.5,4),4),Rawdata!AO2279+Rawdata!$T$1*Rawdata!AY2279)</f>
        <v>#DIV/0!</v>
      </c>
      <c r="M2279" s="16" t="e">
        <f t="shared" si="956"/>
        <v>#DIV/0!</v>
      </c>
      <c r="N2279" s="16" t="e">
        <f t="shared" si="957"/>
        <v>#DIV/0!</v>
      </c>
      <c r="O2279" s="67"/>
      <c r="P2279" s="67"/>
      <c r="Q2279" s="31" t="e">
        <f t="shared" si="976"/>
        <v>#DIV/0!</v>
      </c>
      <c r="R2279" s="17" t="e">
        <f t="shared" si="977"/>
        <v>#DIV/0!</v>
      </c>
      <c r="S2279" s="37" t="e">
        <f t="shared" si="958"/>
        <v>#DIV/0!</v>
      </c>
      <c r="T2279" s="17" t="e">
        <f t="shared" si="959"/>
        <v>#DIV/0!</v>
      </c>
      <c r="U2279" s="91" t="e">
        <f>IF(A2279&gt;$U$1, U2280*$S$1+(1-$S$1)*G2280,Rawdata!AK2279)</f>
        <v>#DIV/0!</v>
      </c>
      <c r="V2279" s="91" t="e">
        <f>IF(A2279&gt;$V$1,$S$1*V2280+(1-$S$1)*G2280,Rawdata!AL2279)</f>
        <v>#DIV/0!</v>
      </c>
      <c r="W2279" s="91" t="e">
        <f>IF(A2279&gt;$W$1, $S$1*W2280+(1-$S$1)*G2280,Rawdata!AM2279)</f>
        <v>#DIV/0!</v>
      </c>
      <c r="X2279" s="91" t="e">
        <f>IF(A2279&gt;$X$1,$S$1*X2280+(1-$S$1)*G2280,Rawdata!AN2279)</f>
        <v>#DIV/0!</v>
      </c>
      <c r="Y2279" s="91" t="e">
        <f>IF(A2279&gt;$Y$1,$S$1*Y2280+(1-$S$1)*G2280,Rawdata!AO2279)</f>
        <v>#DIV/0!</v>
      </c>
      <c r="Z2279" s="91" t="e">
        <f>IF(A2279&gt;$Z$1,$S$1*Z2280+(1-$S$1)*(G2280-U2280)^2,Rawdata!AP2279)</f>
        <v>#DIV/0!</v>
      </c>
      <c r="AA2279" s="91" t="e">
        <f>IF(A2279&gt;$AA$1,$S$1*AA2280+(1-$S$1)*(G2280-V2280)^2,Rawdata!AQ2279)</f>
        <v>#DIV/0!</v>
      </c>
      <c r="AB2279" s="91" t="e">
        <f>IF(A2279&gt;89,$S$1*AB2280+(1-$S$1)*(G2280-W2280)^2,Rawdata!AR2279)</f>
        <v>#DIV/0!</v>
      </c>
      <c r="AC2279" s="91" t="e">
        <f>IF(A2279&gt;$AC$1,$S$1*AC2280+(1-$S$1)*(G2280-X2280)^2,Rawdata!AS2279)</f>
        <v>#DIV/0!</v>
      </c>
      <c r="AD2279" s="91" t="e">
        <f>IF(A2279&gt;$AD$1,$S$1*AD2280+(1-$S$1)*(G2280-Y2280)^2,Rawdata!AT2279)</f>
        <v>#DIV/0!</v>
      </c>
      <c r="AE2279" s="80" t="e">
        <f t="shared" si="952"/>
        <v>#DIV/0!</v>
      </c>
      <c r="AF2279" s="81" t="e">
        <f t="shared" si="953"/>
        <v>#DIV/0!</v>
      </c>
      <c r="AG2279" s="86">
        <f t="shared" si="975"/>
        <v>0</v>
      </c>
      <c r="AH2279" s="107" t="e">
        <f t="shared" si="951"/>
        <v>#DIV/0!</v>
      </c>
      <c r="AI2279" s="107" t="e">
        <f t="shared" si="954"/>
        <v>#DIV/0!</v>
      </c>
      <c r="AJ2279" s="108" t="e">
        <f t="shared" si="955"/>
        <v>#DIV/0!</v>
      </c>
      <c r="AK2279" s="113" t="e">
        <f t="shared" si="960"/>
        <v>#DIV/0!</v>
      </c>
      <c r="AL2279" s="113" t="e">
        <f t="shared" si="961"/>
        <v>#DIV/0!</v>
      </c>
      <c r="AM2279" s="113" t="e">
        <f t="shared" si="962"/>
        <v>#DIV/0!</v>
      </c>
      <c r="AN2279" s="113" t="e">
        <f t="shared" si="963"/>
        <v>#DIV/0!</v>
      </c>
      <c r="AO2279" s="113" t="e">
        <f t="shared" si="964"/>
        <v>#DIV/0!</v>
      </c>
      <c r="AP2279" s="91" t="e">
        <f t="shared" si="965"/>
        <v>#DIV/0!</v>
      </c>
      <c r="AQ2279" s="91" t="e">
        <f t="shared" si="966"/>
        <v>#DIV/0!</v>
      </c>
      <c r="AR2279" s="91" t="e">
        <f t="shared" si="967"/>
        <v>#DIV/0!</v>
      </c>
      <c r="AS2279" s="91" t="e">
        <f t="shared" si="968"/>
        <v>#DIV/0!</v>
      </c>
      <c r="AT2279" s="91" t="e">
        <f t="shared" si="969"/>
        <v>#DIV/0!</v>
      </c>
      <c r="AU2279" s="113" t="e">
        <f t="shared" si="970"/>
        <v>#DIV/0!</v>
      </c>
      <c r="AV2279" s="113" t="e">
        <f t="shared" si="971"/>
        <v>#DIV/0!</v>
      </c>
      <c r="AW2279" s="113" t="e">
        <f t="shared" si="972"/>
        <v>#DIV/0!</v>
      </c>
      <c r="AX2279" s="113" t="e">
        <f t="shared" si="973"/>
        <v>#DIV/0!</v>
      </c>
      <c r="AY2279" s="113" t="e">
        <f t="shared" si="974"/>
        <v>#DIV/0!</v>
      </c>
    </row>
    <row r="2280" spans="1:51" x14ac:dyDescent="0.25">
      <c r="A2280" s="119"/>
      <c r="B2280" s="83"/>
      <c r="C2280" s="85"/>
      <c r="D2280" s="85"/>
      <c r="E2280" s="85"/>
      <c r="F2280" s="71"/>
      <c r="G2280" s="96"/>
      <c r="H2280" s="16" t="e">
        <f>IF(A2280&gt;$U$1,ROUND(ROUND( U2280*$S$1+(1-$S$1)*G2280,4)+$T$1*ROUND(($S$1*Z2280+(1-$S$1)*(G2280-U2280)^2)^0.5,4),4),Rawdata!AK2280+Rawdata!$T$1*Rawdata!AU2280)</f>
        <v>#DIV/0!</v>
      </c>
      <c r="I2280" s="16" t="e">
        <f>IF(A2280&gt;$V$1,ROUND(ROUND(V2280*$S$1+(1-$S$1)*G2280,4)+$T$1*ROUND(($S$1*AA2280+(1-$S$1)*(G2280-V2280)^2)^0.5,4),4),Rawdata!AL2280+Rawdata!$T$1*Rawdata!AV2280)</f>
        <v>#DIV/0!</v>
      </c>
      <c r="J2280" s="16" t="e">
        <f>IF(A2280&gt;$W$1,ROUND(ROUND( W2280*$S$1+(1-$S$1)*G2280,4)+$T$1*ROUND(($S$1*AB2280+(1-$S$1)*(G2280-W2280)^2)^0.5,4),4),Rawdata!AM2280+Rawdata!$T$1*Rawdata!AW2280)</f>
        <v>#DIV/0!</v>
      </c>
      <c r="K2280" s="16" t="e">
        <f>IF(A2280&gt;$X$1,ROUND(ROUND( X2280*$S$1+(1-$S$1)*G2280,4)+$T$1*ROUND(($S$1*AC2280+(1-$S$1)*(G2280-X2280)^2)^0.5,4),4),Rawdata!AN2280+Rawdata!$T$1*Rawdata!AX2280)</f>
        <v>#DIV/0!</v>
      </c>
      <c r="L2280" s="16" t="e">
        <f>IF(A2280&gt;$Y$1,ROUND(ROUND( Y2280*$S$1+(1-$S$1)*G2280,4)+$T$1*ROUND(($S$1*AD2280+(1-$S$1)*(G2280-Y2280)^2)^0.5,4),4),Rawdata!AO2280+Rawdata!$T$1*Rawdata!AY2280)</f>
        <v>#DIV/0!</v>
      </c>
      <c r="M2280" s="16" t="e">
        <f t="shared" si="956"/>
        <v>#DIV/0!</v>
      </c>
      <c r="N2280" s="16" t="e">
        <f t="shared" si="957"/>
        <v>#DIV/0!</v>
      </c>
      <c r="O2280" s="67"/>
      <c r="P2280" s="67"/>
      <c r="Q2280" s="31" t="e">
        <f t="shared" si="976"/>
        <v>#DIV/0!</v>
      </c>
      <c r="R2280" s="17" t="e">
        <f t="shared" si="977"/>
        <v>#DIV/0!</v>
      </c>
      <c r="S2280" s="37" t="e">
        <f t="shared" si="958"/>
        <v>#DIV/0!</v>
      </c>
      <c r="T2280" s="17" t="e">
        <f t="shared" si="959"/>
        <v>#DIV/0!</v>
      </c>
      <c r="U2280" s="91" t="e">
        <f>IF(A2280&gt;$U$1, U2281*$S$1+(1-$S$1)*G2281,Rawdata!AK2280)</f>
        <v>#DIV/0!</v>
      </c>
      <c r="V2280" s="91" t="e">
        <f>IF(A2280&gt;$V$1,$S$1*V2281+(1-$S$1)*G2281,Rawdata!AL2280)</f>
        <v>#DIV/0!</v>
      </c>
      <c r="W2280" s="91" t="e">
        <f>IF(A2280&gt;$W$1, $S$1*W2281+(1-$S$1)*G2281,Rawdata!AM2280)</f>
        <v>#DIV/0!</v>
      </c>
      <c r="X2280" s="91" t="e">
        <f>IF(A2280&gt;$X$1,$S$1*X2281+(1-$S$1)*G2281,Rawdata!AN2280)</f>
        <v>#DIV/0!</v>
      </c>
      <c r="Y2280" s="91" t="e">
        <f>IF(A2280&gt;$Y$1,$S$1*Y2281+(1-$S$1)*G2281,Rawdata!AO2280)</f>
        <v>#DIV/0!</v>
      </c>
      <c r="Z2280" s="91" t="e">
        <f>IF(A2280&gt;$Z$1,$S$1*Z2281+(1-$S$1)*(G2281-U2281)^2,Rawdata!AP2280)</f>
        <v>#DIV/0!</v>
      </c>
      <c r="AA2280" s="91" t="e">
        <f>IF(A2280&gt;$AA$1,$S$1*AA2281+(1-$S$1)*(G2281-V2281)^2,Rawdata!AQ2280)</f>
        <v>#DIV/0!</v>
      </c>
      <c r="AB2280" s="91" t="e">
        <f>IF(A2280&gt;89,$S$1*AB2281+(1-$S$1)*(G2281-W2281)^2,Rawdata!AR2280)</f>
        <v>#DIV/0!</v>
      </c>
      <c r="AC2280" s="91" t="e">
        <f>IF(A2280&gt;$AC$1,$S$1*AC2281+(1-$S$1)*(G2281-X2281)^2,Rawdata!AS2280)</f>
        <v>#DIV/0!</v>
      </c>
      <c r="AD2280" s="91" t="e">
        <f>IF(A2280&gt;$AD$1,$S$1*AD2281+(1-$S$1)*(G2281-Y2281)^2,Rawdata!AT2280)</f>
        <v>#DIV/0!</v>
      </c>
      <c r="AE2280" s="80" t="e">
        <f t="shared" si="952"/>
        <v>#DIV/0!</v>
      </c>
      <c r="AF2280" s="81" t="e">
        <f t="shared" si="953"/>
        <v>#DIV/0!</v>
      </c>
      <c r="AG2280" s="86">
        <f t="shared" si="975"/>
        <v>0</v>
      </c>
      <c r="AH2280" s="107" t="e">
        <f t="shared" ref="AH2280:AH2343" si="978">ROUND(AE2280*SQRT(2),4)</f>
        <v>#DIV/0!</v>
      </c>
      <c r="AI2280" s="107" t="e">
        <f t="shared" si="954"/>
        <v>#DIV/0!</v>
      </c>
      <c r="AJ2280" s="108" t="e">
        <f t="shared" si="955"/>
        <v>#DIV/0!</v>
      </c>
      <c r="AK2280" s="113" t="e">
        <f t="shared" si="960"/>
        <v>#DIV/0!</v>
      </c>
      <c r="AL2280" s="113" t="e">
        <f t="shared" si="961"/>
        <v>#DIV/0!</v>
      </c>
      <c r="AM2280" s="113" t="e">
        <f t="shared" si="962"/>
        <v>#DIV/0!</v>
      </c>
      <c r="AN2280" s="113" t="e">
        <f t="shared" si="963"/>
        <v>#DIV/0!</v>
      </c>
      <c r="AO2280" s="113" t="e">
        <f t="shared" si="964"/>
        <v>#DIV/0!</v>
      </c>
      <c r="AP2280" s="91" t="e">
        <f t="shared" si="965"/>
        <v>#DIV/0!</v>
      </c>
      <c r="AQ2280" s="91" t="e">
        <f t="shared" si="966"/>
        <v>#DIV/0!</v>
      </c>
      <c r="AR2280" s="91" t="e">
        <f t="shared" si="967"/>
        <v>#DIV/0!</v>
      </c>
      <c r="AS2280" s="91" t="e">
        <f t="shared" si="968"/>
        <v>#DIV/0!</v>
      </c>
      <c r="AT2280" s="91" t="e">
        <f t="shared" si="969"/>
        <v>#DIV/0!</v>
      </c>
      <c r="AU2280" s="113" t="e">
        <f t="shared" si="970"/>
        <v>#DIV/0!</v>
      </c>
      <c r="AV2280" s="113" t="e">
        <f t="shared" si="971"/>
        <v>#DIV/0!</v>
      </c>
      <c r="AW2280" s="113" t="e">
        <f t="shared" si="972"/>
        <v>#DIV/0!</v>
      </c>
      <c r="AX2280" s="113" t="e">
        <f t="shared" si="973"/>
        <v>#DIV/0!</v>
      </c>
      <c r="AY2280" s="113" t="e">
        <f t="shared" si="974"/>
        <v>#DIV/0!</v>
      </c>
    </row>
    <row r="2281" spans="1:51" x14ac:dyDescent="0.25">
      <c r="A2281" s="119"/>
      <c r="B2281" s="83"/>
      <c r="C2281" s="85"/>
      <c r="D2281" s="85"/>
      <c r="E2281" s="85"/>
      <c r="F2281" s="71"/>
      <c r="G2281" s="96"/>
      <c r="H2281" s="16" t="e">
        <f>IF(A2281&gt;$U$1,ROUND(ROUND( U2281*$S$1+(1-$S$1)*G2281,4)+$T$1*ROUND(($S$1*Z2281+(1-$S$1)*(G2281-U2281)^2)^0.5,4),4),Rawdata!AK2281+Rawdata!$T$1*Rawdata!AU2281)</f>
        <v>#DIV/0!</v>
      </c>
      <c r="I2281" s="16" t="e">
        <f>IF(A2281&gt;$V$1,ROUND(ROUND(V2281*$S$1+(1-$S$1)*G2281,4)+$T$1*ROUND(($S$1*AA2281+(1-$S$1)*(G2281-V2281)^2)^0.5,4),4),Rawdata!AL2281+Rawdata!$T$1*Rawdata!AV2281)</f>
        <v>#DIV/0!</v>
      </c>
      <c r="J2281" s="16" t="e">
        <f>IF(A2281&gt;$W$1,ROUND(ROUND( W2281*$S$1+(1-$S$1)*G2281,4)+$T$1*ROUND(($S$1*AB2281+(1-$S$1)*(G2281-W2281)^2)^0.5,4),4),Rawdata!AM2281+Rawdata!$T$1*Rawdata!AW2281)</f>
        <v>#DIV/0!</v>
      </c>
      <c r="K2281" s="16" t="e">
        <f>IF(A2281&gt;$X$1,ROUND(ROUND( X2281*$S$1+(1-$S$1)*G2281,4)+$T$1*ROUND(($S$1*AC2281+(1-$S$1)*(G2281-X2281)^2)^0.5,4),4),Rawdata!AN2281+Rawdata!$T$1*Rawdata!AX2281)</f>
        <v>#DIV/0!</v>
      </c>
      <c r="L2281" s="16" t="e">
        <f>IF(A2281&gt;$Y$1,ROUND(ROUND( Y2281*$S$1+(1-$S$1)*G2281,4)+$T$1*ROUND(($S$1*AD2281+(1-$S$1)*(G2281-Y2281)^2)^0.5,4),4),Rawdata!AO2281+Rawdata!$T$1*Rawdata!AY2281)</f>
        <v>#DIV/0!</v>
      </c>
      <c r="M2281" s="16" t="e">
        <f t="shared" si="956"/>
        <v>#DIV/0!</v>
      </c>
      <c r="N2281" s="16" t="e">
        <f t="shared" si="957"/>
        <v>#DIV/0!</v>
      </c>
      <c r="O2281" s="67"/>
      <c r="P2281" s="67"/>
      <c r="Q2281" s="31" t="e">
        <f t="shared" si="976"/>
        <v>#DIV/0!</v>
      </c>
      <c r="R2281" s="17" t="e">
        <f t="shared" si="977"/>
        <v>#DIV/0!</v>
      </c>
      <c r="S2281" s="37" t="e">
        <f t="shared" si="958"/>
        <v>#DIV/0!</v>
      </c>
      <c r="T2281" s="17" t="e">
        <f t="shared" si="959"/>
        <v>#DIV/0!</v>
      </c>
      <c r="U2281" s="91" t="e">
        <f>IF(A2281&gt;$U$1, U2282*$S$1+(1-$S$1)*G2282,Rawdata!AK2281)</f>
        <v>#DIV/0!</v>
      </c>
      <c r="V2281" s="91" t="e">
        <f>IF(A2281&gt;$V$1,$S$1*V2282+(1-$S$1)*G2282,Rawdata!AL2281)</f>
        <v>#DIV/0!</v>
      </c>
      <c r="W2281" s="91" t="e">
        <f>IF(A2281&gt;$W$1, $S$1*W2282+(1-$S$1)*G2282,Rawdata!AM2281)</f>
        <v>#DIV/0!</v>
      </c>
      <c r="X2281" s="91" t="e">
        <f>IF(A2281&gt;$X$1,$S$1*X2282+(1-$S$1)*G2282,Rawdata!AN2281)</f>
        <v>#DIV/0!</v>
      </c>
      <c r="Y2281" s="91" t="e">
        <f>IF(A2281&gt;$Y$1,$S$1*Y2282+(1-$S$1)*G2282,Rawdata!AO2281)</f>
        <v>#DIV/0!</v>
      </c>
      <c r="Z2281" s="91" t="e">
        <f>IF(A2281&gt;$Z$1,$S$1*Z2282+(1-$S$1)*(G2282-U2282)^2,Rawdata!AP2281)</f>
        <v>#DIV/0!</v>
      </c>
      <c r="AA2281" s="91" t="e">
        <f>IF(A2281&gt;$AA$1,$S$1*AA2282+(1-$S$1)*(G2282-V2282)^2,Rawdata!AQ2281)</f>
        <v>#DIV/0!</v>
      </c>
      <c r="AB2281" s="91" t="e">
        <f>IF(A2281&gt;89,$S$1*AB2282+(1-$S$1)*(G2282-W2282)^2,Rawdata!AR2281)</f>
        <v>#DIV/0!</v>
      </c>
      <c r="AC2281" s="91" t="e">
        <f>IF(A2281&gt;$AC$1,$S$1*AC2282+(1-$S$1)*(G2282-X2282)^2,Rawdata!AS2281)</f>
        <v>#DIV/0!</v>
      </c>
      <c r="AD2281" s="91" t="e">
        <f>IF(A2281&gt;$AD$1,$S$1*AD2282+(1-$S$1)*(G2282-Y2282)^2,Rawdata!AT2281)</f>
        <v>#DIV/0!</v>
      </c>
      <c r="AE2281" s="80" t="e">
        <f t="shared" si="952"/>
        <v>#DIV/0!</v>
      </c>
      <c r="AF2281" s="81" t="e">
        <f t="shared" si="953"/>
        <v>#DIV/0!</v>
      </c>
      <c r="AG2281" s="86">
        <f t="shared" si="975"/>
        <v>0</v>
      </c>
      <c r="AH2281" s="107" t="e">
        <f t="shared" si="978"/>
        <v>#DIV/0!</v>
      </c>
      <c r="AI2281" s="107" t="e">
        <f t="shared" si="954"/>
        <v>#DIV/0!</v>
      </c>
      <c r="AJ2281" s="108" t="e">
        <f t="shared" si="955"/>
        <v>#DIV/0!</v>
      </c>
      <c r="AK2281" s="113" t="e">
        <f t="shared" si="960"/>
        <v>#DIV/0!</v>
      </c>
      <c r="AL2281" s="113" t="e">
        <f t="shared" si="961"/>
        <v>#DIV/0!</v>
      </c>
      <c r="AM2281" s="113" t="e">
        <f t="shared" si="962"/>
        <v>#DIV/0!</v>
      </c>
      <c r="AN2281" s="113" t="e">
        <f t="shared" si="963"/>
        <v>#DIV/0!</v>
      </c>
      <c r="AO2281" s="113" t="e">
        <f t="shared" si="964"/>
        <v>#DIV/0!</v>
      </c>
      <c r="AP2281" s="91" t="e">
        <f t="shared" si="965"/>
        <v>#DIV/0!</v>
      </c>
      <c r="AQ2281" s="91" t="e">
        <f t="shared" si="966"/>
        <v>#DIV/0!</v>
      </c>
      <c r="AR2281" s="91" t="e">
        <f t="shared" si="967"/>
        <v>#DIV/0!</v>
      </c>
      <c r="AS2281" s="91" t="e">
        <f t="shared" si="968"/>
        <v>#DIV/0!</v>
      </c>
      <c r="AT2281" s="91" t="e">
        <f t="shared" si="969"/>
        <v>#DIV/0!</v>
      </c>
      <c r="AU2281" s="113" t="e">
        <f t="shared" si="970"/>
        <v>#DIV/0!</v>
      </c>
      <c r="AV2281" s="113" t="e">
        <f t="shared" si="971"/>
        <v>#DIV/0!</v>
      </c>
      <c r="AW2281" s="113" t="e">
        <f t="shared" si="972"/>
        <v>#DIV/0!</v>
      </c>
      <c r="AX2281" s="113" t="e">
        <f t="shared" si="973"/>
        <v>#DIV/0!</v>
      </c>
      <c r="AY2281" s="113" t="e">
        <f t="shared" si="974"/>
        <v>#DIV/0!</v>
      </c>
    </row>
    <row r="2282" spans="1:51" x14ac:dyDescent="0.25">
      <c r="A2282" s="119"/>
      <c r="B2282" s="83"/>
      <c r="C2282" s="85"/>
      <c r="D2282" s="85"/>
      <c r="E2282" s="85"/>
      <c r="F2282" s="71"/>
      <c r="G2282" s="96"/>
      <c r="H2282" s="16" t="e">
        <f>IF(A2282&gt;$U$1,ROUND(ROUND( U2282*$S$1+(1-$S$1)*G2282,4)+$T$1*ROUND(($S$1*Z2282+(1-$S$1)*(G2282-U2282)^2)^0.5,4),4),Rawdata!AK2282+Rawdata!$T$1*Rawdata!AU2282)</f>
        <v>#DIV/0!</v>
      </c>
      <c r="I2282" s="16" t="e">
        <f>IF(A2282&gt;$V$1,ROUND(ROUND(V2282*$S$1+(1-$S$1)*G2282,4)+$T$1*ROUND(($S$1*AA2282+(1-$S$1)*(G2282-V2282)^2)^0.5,4),4),Rawdata!AL2282+Rawdata!$T$1*Rawdata!AV2282)</f>
        <v>#DIV/0!</v>
      </c>
      <c r="J2282" s="16" t="e">
        <f>IF(A2282&gt;$W$1,ROUND(ROUND( W2282*$S$1+(1-$S$1)*G2282,4)+$T$1*ROUND(($S$1*AB2282+(1-$S$1)*(G2282-W2282)^2)^0.5,4),4),Rawdata!AM2282+Rawdata!$T$1*Rawdata!AW2282)</f>
        <v>#DIV/0!</v>
      </c>
      <c r="K2282" s="16" t="e">
        <f>IF(A2282&gt;$X$1,ROUND(ROUND( X2282*$S$1+(1-$S$1)*G2282,4)+$T$1*ROUND(($S$1*AC2282+(1-$S$1)*(G2282-X2282)^2)^0.5,4),4),Rawdata!AN2282+Rawdata!$T$1*Rawdata!AX2282)</f>
        <v>#DIV/0!</v>
      </c>
      <c r="L2282" s="16" t="e">
        <f>IF(A2282&gt;$Y$1,ROUND(ROUND( Y2282*$S$1+(1-$S$1)*G2282,4)+$T$1*ROUND(($S$1*AD2282+(1-$S$1)*(G2282-Y2282)^2)^0.5,4),4),Rawdata!AO2282+Rawdata!$T$1*Rawdata!AY2282)</f>
        <v>#DIV/0!</v>
      </c>
      <c r="M2282" s="16" t="e">
        <f t="shared" si="956"/>
        <v>#DIV/0!</v>
      </c>
      <c r="N2282" s="16" t="e">
        <f t="shared" si="957"/>
        <v>#DIV/0!</v>
      </c>
      <c r="O2282" s="67"/>
      <c r="P2282" s="67"/>
      <c r="Q2282" s="31" t="e">
        <f t="shared" si="976"/>
        <v>#DIV/0!</v>
      </c>
      <c r="R2282" s="17" t="e">
        <f t="shared" si="977"/>
        <v>#DIV/0!</v>
      </c>
      <c r="S2282" s="37" t="e">
        <f t="shared" si="958"/>
        <v>#DIV/0!</v>
      </c>
      <c r="T2282" s="17" t="e">
        <f t="shared" si="959"/>
        <v>#DIV/0!</v>
      </c>
      <c r="U2282" s="91" t="e">
        <f>IF(A2282&gt;$U$1, U2283*$S$1+(1-$S$1)*G2283,Rawdata!AK2282)</f>
        <v>#DIV/0!</v>
      </c>
      <c r="V2282" s="91" t="e">
        <f>IF(A2282&gt;$V$1,$S$1*V2283+(1-$S$1)*G2283,Rawdata!AL2282)</f>
        <v>#DIV/0!</v>
      </c>
      <c r="W2282" s="91" t="e">
        <f>IF(A2282&gt;$W$1, $S$1*W2283+(1-$S$1)*G2283,Rawdata!AM2282)</f>
        <v>#DIV/0!</v>
      </c>
      <c r="X2282" s="91" t="e">
        <f>IF(A2282&gt;$X$1,$S$1*X2283+(1-$S$1)*G2283,Rawdata!AN2282)</f>
        <v>#DIV/0!</v>
      </c>
      <c r="Y2282" s="91" t="e">
        <f>IF(A2282&gt;$Y$1,$S$1*Y2283+(1-$S$1)*G2283,Rawdata!AO2282)</f>
        <v>#DIV/0!</v>
      </c>
      <c r="Z2282" s="91" t="e">
        <f>IF(A2282&gt;$Z$1,$S$1*Z2283+(1-$S$1)*(G2283-U2283)^2,Rawdata!AP2282)</f>
        <v>#DIV/0!</v>
      </c>
      <c r="AA2282" s="91" t="e">
        <f>IF(A2282&gt;$AA$1,$S$1*AA2283+(1-$S$1)*(G2283-V2283)^2,Rawdata!AQ2282)</f>
        <v>#DIV/0!</v>
      </c>
      <c r="AB2282" s="91" t="e">
        <f>IF(A2282&gt;89,$S$1*AB2283+(1-$S$1)*(G2283-W2283)^2,Rawdata!AR2282)</f>
        <v>#DIV/0!</v>
      </c>
      <c r="AC2282" s="91" t="e">
        <f>IF(A2282&gt;$AC$1,$S$1*AC2283+(1-$S$1)*(G2283-X2283)^2,Rawdata!AS2282)</f>
        <v>#DIV/0!</v>
      </c>
      <c r="AD2282" s="91" t="e">
        <f>IF(A2282&gt;$AD$1,$S$1*AD2283+(1-$S$1)*(G2283-Y2283)^2,Rawdata!AT2282)</f>
        <v>#DIV/0!</v>
      </c>
      <c r="AE2282" s="80" t="e">
        <f t="shared" si="952"/>
        <v>#DIV/0!</v>
      </c>
      <c r="AF2282" s="81" t="e">
        <f t="shared" si="953"/>
        <v>#DIV/0!</v>
      </c>
      <c r="AG2282" s="86">
        <f t="shared" si="975"/>
        <v>0</v>
      </c>
      <c r="AH2282" s="107" t="e">
        <f t="shared" si="978"/>
        <v>#DIV/0!</v>
      </c>
      <c r="AI2282" s="107" t="e">
        <f t="shared" si="954"/>
        <v>#DIV/0!</v>
      </c>
      <c r="AJ2282" s="108" t="e">
        <f t="shared" si="955"/>
        <v>#DIV/0!</v>
      </c>
      <c r="AK2282" s="113" t="e">
        <f t="shared" si="960"/>
        <v>#DIV/0!</v>
      </c>
      <c r="AL2282" s="113" t="e">
        <f t="shared" si="961"/>
        <v>#DIV/0!</v>
      </c>
      <c r="AM2282" s="113" t="e">
        <f t="shared" si="962"/>
        <v>#DIV/0!</v>
      </c>
      <c r="AN2282" s="113" t="e">
        <f t="shared" si="963"/>
        <v>#DIV/0!</v>
      </c>
      <c r="AO2282" s="113" t="e">
        <f t="shared" si="964"/>
        <v>#DIV/0!</v>
      </c>
      <c r="AP2282" s="91" t="e">
        <f t="shared" si="965"/>
        <v>#DIV/0!</v>
      </c>
      <c r="AQ2282" s="91" t="e">
        <f t="shared" si="966"/>
        <v>#DIV/0!</v>
      </c>
      <c r="AR2282" s="91" t="e">
        <f t="shared" si="967"/>
        <v>#DIV/0!</v>
      </c>
      <c r="AS2282" s="91" t="e">
        <f t="shared" si="968"/>
        <v>#DIV/0!</v>
      </c>
      <c r="AT2282" s="91" t="e">
        <f t="shared" si="969"/>
        <v>#DIV/0!</v>
      </c>
      <c r="AU2282" s="113" t="e">
        <f t="shared" si="970"/>
        <v>#DIV/0!</v>
      </c>
      <c r="AV2282" s="113" t="e">
        <f t="shared" si="971"/>
        <v>#DIV/0!</v>
      </c>
      <c r="AW2282" s="113" t="e">
        <f t="shared" si="972"/>
        <v>#DIV/0!</v>
      </c>
      <c r="AX2282" s="113" t="e">
        <f t="shared" si="973"/>
        <v>#DIV/0!</v>
      </c>
      <c r="AY2282" s="113" t="e">
        <f t="shared" si="974"/>
        <v>#DIV/0!</v>
      </c>
    </row>
    <row r="2283" spans="1:51" x14ac:dyDescent="0.25">
      <c r="A2283" s="119"/>
      <c r="B2283" s="83"/>
      <c r="C2283" s="85"/>
      <c r="D2283" s="85"/>
      <c r="E2283" s="85"/>
      <c r="F2283" s="71"/>
      <c r="G2283" s="96"/>
      <c r="H2283" s="16" t="e">
        <f>IF(A2283&gt;$U$1,ROUND(ROUND( U2283*$S$1+(1-$S$1)*G2283,4)+$T$1*ROUND(($S$1*Z2283+(1-$S$1)*(G2283-U2283)^2)^0.5,4),4),Rawdata!AK2283+Rawdata!$T$1*Rawdata!AU2283)</f>
        <v>#DIV/0!</v>
      </c>
      <c r="I2283" s="16" t="e">
        <f>IF(A2283&gt;$V$1,ROUND(ROUND(V2283*$S$1+(1-$S$1)*G2283,4)+$T$1*ROUND(($S$1*AA2283+(1-$S$1)*(G2283-V2283)^2)^0.5,4),4),Rawdata!AL2283+Rawdata!$T$1*Rawdata!AV2283)</f>
        <v>#DIV/0!</v>
      </c>
      <c r="J2283" s="16" t="e">
        <f>IF(A2283&gt;$W$1,ROUND(ROUND( W2283*$S$1+(1-$S$1)*G2283,4)+$T$1*ROUND(($S$1*AB2283+(1-$S$1)*(G2283-W2283)^2)^0.5,4),4),Rawdata!AM2283+Rawdata!$T$1*Rawdata!AW2283)</f>
        <v>#DIV/0!</v>
      </c>
      <c r="K2283" s="16" t="e">
        <f>IF(A2283&gt;$X$1,ROUND(ROUND( X2283*$S$1+(1-$S$1)*G2283,4)+$T$1*ROUND(($S$1*AC2283+(1-$S$1)*(G2283-X2283)^2)^0.5,4),4),Rawdata!AN2283+Rawdata!$T$1*Rawdata!AX2283)</f>
        <v>#DIV/0!</v>
      </c>
      <c r="L2283" s="16" t="e">
        <f>IF(A2283&gt;$Y$1,ROUND(ROUND( Y2283*$S$1+(1-$S$1)*G2283,4)+$T$1*ROUND(($S$1*AD2283+(1-$S$1)*(G2283-Y2283)^2)^0.5,4),4),Rawdata!AO2283+Rawdata!$T$1*Rawdata!AY2283)</f>
        <v>#DIV/0!</v>
      </c>
      <c r="M2283" s="16" t="e">
        <f t="shared" si="956"/>
        <v>#DIV/0!</v>
      </c>
      <c r="N2283" s="16" t="e">
        <f t="shared" si="957"/>
        <v>#DIV/0!</v>
      </c>
      <c r="O2283" s="67"/>
      <c r="P2283" s="67"/>
      <c r="Q2283" s="31" t="e">
        <f t="shared" si="976"/>
        <v>#DIV/0!</v>
      </c>
      <c r="R2283" s="17" t="e">
        <f t="shared" si="977"/>
        <v>#DIV/0!</v>
      </c>
      <c r="S2283" s="37" t="e">
        <f t="shared" si="958"/>
        <v>#DIV/0!</v>
      </c>
      <c r="T2283" s="17" t="e">
        <f t="shared" si="959"/>
        <v>#DIV/0!</v>
      </c>
      <c r="U2283" s="91" t="e">
        <f>IF(A2283&gt;$U$1, U2284*$S$1+(1-$S$1)*G2284,Rawdata!AK2283)</f>
        <v>#DIV/0!</v>
      </c>
      <c r="V2283" s="91" t="e">
        <f>IF(A2283&gt;$V$1,$S$1*V2284+(1-$S$1)*G2284,Rawdata!AL2283)</f>
        <v>#DIV/0!</v>
      </c>
      <c r="W2283" s="91" t="e">
        <f>IF(A2283&gt;$W$1, $S$1*W2284+(1-$S$1)*G2284,Rawdata!AM2283)</f>
        <v>#DIV/0!</v>
      </c>
      <c r="X2283" s="91" t="e">
        <f>IF(A2283&gt;$X$1,$S$1*X2284+(1-$S$1)*G2284,Rawdata!AN2283)</f>
        <v>#DIV/0!</v>
      </c>
      <c r="Y2283" s="91" t="e">
        <f>IF(A2283&gt;$Y$1,$S$1*Y2284+(1-$S$1)*G2284,Rawdata!AO2283)</f>
        <v>#DIV/0!</v>
      </c>
      <c r="Z2283" s="91" t="e">
        <f>IF(A2283&gt;$Z$1,$S$1*Z2284+(1-$S$1)*(G2284-U2284)^2,Rawdata!AP2283)</f>
        <v>#DIV/0!</v>
      </c>
      <c r="AA2283" s="91" t="e">
        <f>IF(A2283&gt;$AA$1,$S$1*AA2284+(1-$S$1)*(G2284-V2284)^2,Rawdata!AQ2283)</f>
        <v>#DIV/0!</v>
      </c>
      <c r="AB2283" s="91" t="e">
        <f>IF(A2283&gt;89,$S$1*AB2284+(1-$S$1)*(G2284-W2284)^2,Rawdata!AR2283)</f>
        <v>#DIV/0!</v>
      </c>
      <c r="AC2283" s="91" t="e">
        <f>IF(A2283&gt;$AC$1,$S$1*AC2284+(1-$S$1)*(G2284-X2284)^2,Rawdata!AS2283)</f>
        <v>#DIV/0!</v>
      </c>
      <c r="AD2283" s="91" t="e">
        <f>IF(A2283&gt;$AD$1,$S$1*AD2284+(1-$S$1)*(G2284-Y2284)^2,Rawdata!AT2283)</f>
        <v>#DIV/0!</v>
      </c>
      <c r="AE2283" s="80" t="e">
        <f t="shared" si="952"/>
        <v>#DIV/0!</v>
      </c>
      <c r="AF2283" s="81" t="e">
        <f t="shared" si="953"/>
        <v>#DIV/0!</v>
      </c>
      <c r="AG2283" s="86">
        <f t="shared" si="975"/>
        <v>0</v>
      </c>
      <c r="AH2283" s="107" t="e">
        <f t="shared" si="978"/>
        <v>#DIV/0!</v>
      </c>
      <c r="AI2283" s="107" t="e">
        <f t="shared" si="954"/>
        <v>#DIV/0!</v>
      </c>
      <c r="AJ2283" s="108" t="e">
        <f t="shared" si="955"/>
        <v>#DIV/0!</v>
      </c>
      <c r="AK2283" s="113" t="e">
        <f t="shared" si="960"/>
        <v>#DIV/0!</v>
      </c>
      <c r="AL2283" s="113" t="e">
        <f t="shared" si="961"/>
        <v>#DIV/0!</v>
      </c>
      <c r="AM2283" s="113" t="e">
        <f t="shared" si="962"/>
        <v>#DIV/0!</v>
      </c>
      <c r="AN2283" s="113" t="e">
        <f t="shared" si="963"/>
        <v>#DIV/0!</v>
      </c>
      <c r="AO2283" s="113" t="e">
        <f t="shared" si="964"/>
        <v>#DIV/0!</v>
      </c>
      <c r="AP2283" s="91" t="e">
        <f t="shared" si="965"/>
        <v>#DIV/0!</v>
      </c>
      <c r="AQ2283" s="91" t="e">
        <f t="shared" si="966"/>
        <v>#DIV/0!</v>
      </c>
      <c r="AR2283" s="91" t="e">
        <f t="shared" si="967"/>
        <v>#DIV/0!</v>
      </c>
      <c r="AS2283" s="91" t="e">
        <f t="shared" si="968"/>
        <v>#DIV/0!</v>
      </c>
      <c r="AT2283" s="91" t="e">
        <f t="shared" si="969"/>
        <v>#DIV/0!</v>
      </c>
      <c r="AU2283" s="113" t="e">
        <f t="shared" si="970"/>
        <v>#DIV/0!</v>
      </c>
      <c r="AV2283" s="113" t="e">
        <f t="shared" si="971"/>
        <v>#DIV/0!</v>
      </c>
      <c r="AW2283" s="113" t="e">
        <f t="shared" si="972"/>
        <v>#DIV/0!</v>
      </c>
      <c r="AX2283" s="113" t="e">
        <f t="shared" si="973"/>
        <v>#DIV/0!</v>
      </c>
      <c r="AY2283" s="113" t="e">
        <f t="shared" si="974"/>
        <v>#DIV/0!</v>
      </c>
    </row>
    <row r="2284" spans="1:51" x14ac:dyDescent="0.25">
      <c r="A2284" s="119"/>
      <c r="B2284" s="83"/>
      <c r="C2284" s="85"/>
      <c r="D2284" s="85"/>
      <c r="E2284" s="85"/>
      <c r="F2284" s="71"/>
      <c r="G2284" s="96"/>
      <c r="H2284" s="16" t="e">
        <f>IF(A2284&gt;$U$1,ROUND(ROUND( U2284*$S$1+(1-$S$1)*G2284,4)+$T$1*ROUND(($S$1*Z2284+(1-$S$1)*(G2284-U2284)^2)^0.5,4),4),Rawdata!AK2284+Rawdata!$T$1*Rawdata!AU2284)</f>
        <v>#DIV/0!</v>
      </c>
      <c r="I2284" s="16" t="e">
        <f>IF(A2284&gt;$V$1,ROUND(ROUND(V2284*$S$1+(1-$S$1)*G2284,4)+$T$1*ROUND(($S$1*AA2284+(1-$S$1)*(G2284-V2284)^2)^0.5,4),4),Rawdata!AL2284+Rawdata!$T$1*Rawdata!AV2284)</f>
        <v>#DIV/0!</v>
      </c>
      <c r="J2284" s="16" t="e">
        <f>IF(A2284&gt;$W$1,ROUND(ROUND( W2284*$S$1+(1-$S$1)*G2284,4)+$T$1*ROUND(($S$1*AB2284+(1-$S$1)*(G2284-W2284)^2)^0.5,4),4),Rawdata!AM2284+Rawdata!$T$1*Rawdata!AW2284)</f>
        <v>#DIV/0!</v>
      </c>
      <c r="K2284" s="16" t="e">
        <f>IF(A2284&gt;$X$1,ROUND(ROUND( X2284*$S$1+(1-$S$1)*G2284,4)+$T$1*ROUND(($S$1*AC2284+(1-$S$1)*(G2284-X2284)^2)^0.5,4),4),Rawdata!AN2284+Rawdata!$T$1*Rawdata!AX2284)</f>
        <v>#DIV/0!</v>
      </c>
      <c r="L2284" s="16" t="e">
        <f>IF(A2284&gt;$Y$1,ROUND(ROUND( Y2284*$S$1+(1-$S$1)*G2284,4)+$T$1*ROUND(($S$1*AD2284+(1-$S$1)*(G2284-Y2284)^2)^0.5,4),4),Rawdata!AO2284+Rawdata!$T$1*Rawdata!AY2284)</f>
        <v>#DIV/0!</v>
      </c>
      <c r="M2284" s="16" t="e">
        <f t="shared" si="956"/>
        <v>#DIV/0!</v>
      </c>
      <c r="N2284" s="16" t="e">
        <f t="shared" si="957"/>
        <v>#DIV/0!</v>
      </c>
      <c r="O2284" s="67"/>
      <c r="P2284" s="67"/>
      <c r="Q2284" s="31" t="e">
        <f t="shared" si="976"/>
        <v>#DIV/0!</v>
      </c>
      <c r="R2284" s="17" t="e">
        <f t="shared" si="977"/>
        <v>#DIV/0!</v>
      </c>
      <c r="S2284" s="37" t="e">
        <f t="shared" si="958"/>
        <v>#DIV/0!</v>
      </c>
      <c r="T2284" s="17" t="e">
        <f t="shared" si="959"/>
        <v>#DIV/0!</v>
      </c>
      <c r="U2284" s="91" t="e">
        <f>IF(A2284&gt;$U$1, U2285*$S$1+(1-$S$1)*G2285,Rawdata!AK2284)</f>
        <v>#DIV/0!</v>
      </c>
      <c r="V2284" s="91" t="e">
        <f>IF(A2284&gt;$V$1,$S$1*V2285+(1-$S$1)*G2285,Rawdata!AL2284)</f>
        <v>#DIV/0!</v>
      </c>
      <c r="W2284" s="91" t="e">
        <f>IF(A2284&gt;$W$1, $S$1*W2285+(1-$S$1)*G2285,Rawdata!AM2284)</f>
        <v>#DIV/0!</v>
      </c>
      <c r="X2284" s="91" t="e">
        <f>IF(A2284&gt;$X$1,$S$1*X2285+(1-$S$1)*G2285,Rawdata!AN2284)</f>
        <v>#DIV/0!</v>
      </c>
      <c r="Y2284" s="91" t="e">
        <f>IF(A2284&gt;$Y$1,$S$1*Y2285+(1-$S$1)*G2285,Rawdata!AO2284)</f>
        <v>#DIV/0!</v>
      </c>
      <c r="Z2284" s="91" t="e">
        <f>IF(A2284&gt;$Z$1,$S$1*Z2285+(1-$S$1)*(G2285-U2285)^2,Rawdata!AP2284)</f>
        <v>#DIV/0!</v>
      </c>
      <c r="AA2284" s="91" t="e">
        <f>IF(A2284&gt;$AA$1,$S$1*AA2285+(1-$S$1)*(G2285-V2285)^2,Rawdata!AQ2284)</f>
        <v>#DIV/0!</v>
      </c>
      <c r="AB2284" s="91" t="e">
        <f>IF(A2284&gt;89,$S$1*AB2285+(1-$S$1)*(G2285-W2285)^2,Rawdata!AR2284)</f>
        <v>#DIV/0!</v>
      </c>
      <c r="AC2284" s="91" t="e">
        <f>IF(A2284&gt;$AC$1,$S$1*AC2285+(1-$S$1)*(G2285-X2285)^2,Rawdata!AS2284)</f>
        <v>#DIV/0!</v>
      </c>
      <c r="AD2284" s="91" t="e">
        <f>IF(A2284&gt;$AD$1,$S$1*AD2285+(1-$S$1)*(G2285-Y2285)^2,Rawdata!AT2284)</f>
        <v>#DIV/0!</v>
      </c>
      <c r="AE2284" s="80" t="e">
        <f t="shared" si="952"/>
        <v>#DIV/0!</v>
      </c>
      <c r="AF2284" s="81" t="e">
        <f t="shared" si="953"/>
        <v>#DIV/0!</v>
      </c>
      <c r="AG2284" s="86">
        <f t="shared" si="975"/>
        <v>0</v>
      </c>
      <c r="AH2284" s="107" t="e">
        <f t="shared" si="978"/>
        <v>#DIV/0!</v>
      </c>
      <c r="AI2284" s="107" t="e">
        <f t="shared" si="954"/>
        <v>#DIV/0!</v>
      </c>
      <c r="AJ2284" s="108" t="e">
        <f t="shared" si="955"/>
        <v>#DIV/0!</v>
      </c>
      <c r="AK2284" s="113" t="e">
        <f t="shared" si="960"/>
        <v>#DIV/0!</v>
      </c>
      <c r="AL2284" s="113" t="e">
        <f t="shared" si="961"/>
        <v>#DIV/0!</v>
      </c>
      <c r="AM2284" s="113" t="e">
        <f t="shared" si="962"/>
        <v>#DIV/0!</v>
      </c>
      <c r="AN2284" s="113" t="e">
        <f t="shared" si="963"/>
        <v>#DIV/0!</v>
      </c>
      <c r="AO2284" s="113" t="e">
        <f t="shared" si="964"/>
        <v>#DIV/0!</v>
      </c>
      <c r="AP2284" s="91" t="e">
        <f t="shared" si="965"/>
        <v>#DIV/0!</v>
      </c>
      <c r="AQ2284" s="91" t="e">
        <f t="shared" si="966"/>
        <v>#DIV/0!</v>
      </c>
      <c r="AR2284" s="91" t="e">
        <f t="shared" si="967"/>
        <v>#DIV/0!</v>
      </c>
      <c r="AS2284" s="91" t="e">
        <f t="shared" si="968"/>
        <v>#DIV/0!</v>
      </c>
      <c r="AT2284" s="91" t="e">
        <f t="shared" si="969"/>
        <v>#DIV/0!</v>
      </c>
      <c r="AU2284" s="113" t="e">
        <f t="shared" si="970"/>
        <v>#DIV/0!</v>
      </c>
      <c r="AV2284" s="113" t="e">
        <f t="shared" si="971"/>
        <v>#DIV/0!</v>
      </c>
      <c r="AW2284" s="113" t="e">
        <f t="shared" si="972"/>
        <v>#DIV/0!</v>
      </c>
      <c r="AX2284" s="113" t="e">
        <f t="shared" si="973"/>
        <v>#DIV/0!</v>
      </c>
      <c r="AY2284" s="113" t="e">
        <f t="shared" si="974"/>
        <v>#DIV/0!</v>
      </c>
    </row>
    <row r="2285" spans="1:51" x14ac:dyDescent="0.25">
      <c r="A2285" s="119"/>
      <c r="B2285" s="83"/>
      <c r="C2285" s="85"/>
      <c r="D2285" s="85"/>
      <c r="E2285" s="85"/>
      <c r="F2285" s="71"/>
      <c r="G2285" s="96"/>
      <c r="H2285" s="16" t="e">
        <f>IF(A2285&gt;$U$1,ROUND(ROUND( U2285*$S$1+(1-$S$1)*G2285,4)+$T$1*ROUND(($S$1*Z2285+(1-$S$1)*(G2285-U2285)^2)^0.5,4),4),Rawdata!AK2285+Rawdata!$T$1*Rawdata!AU2285)</f>
        <v>#DIV/0!</v>
      </c>
      <c r="I2285" s="16" t="e">
        <f>IF(A2285&gt;$V$1,ROUND(ROUND(V2285*$S$1+(1-$S$1)*G2285,4)+$T$1*ROUND(($S$1*AA2285+(1-$S$1)*(G2285-V2285)^2)^0.5,4),4),Rawdata!AL2285+Rawdata!$T$1*Rawdata!AV2285)</f>
        <v>#DIV/0!</v>
      </c>
      <c r="J2285" s="16" t="e">
        <f>IF(A2285&gt;$W$1,ROUND(ROUND( W2285*$S$1+(1-$S$1)*G2285,4)+$T$1*ROUND(($S$1*AB2285+(1-$S$1)*(G2285-W2285)^2)^0.5,4),4),Rawdata!AM2285+Rawdata!$T$1*Rawdata!AW2285)</f>
        <v>#DIV/0!</v>
      </c>
      <c r="K2285" s="16" t="e">
        <f>IF(A2285&gt;$X$1,ROUND(ROUND( X2285*$S$1+(1-$S$1)*G2285,4)+$T$1*ROUND(($S$1*AC2285+(1-$S$1)*(G2285-X2285)^2)^0.5,4),4),Rawdata!AN2285+Rawdata!$T$1*Rawdata!AX2285)</f>
        <v>#DIV/0!</v>
      </c>
      <c r="L2285" s="16" t="e">
        <f>IF(A2285&gt;$Y$1,ROUND(ROUND( Y2285*$S$1+(1-$S$1)*G2285,4)+$T$1*ROUND(($S$1*AD2285+(1-$S$1)*(G2285-Y2285)^2)^0.5,4),4),Rawdata!AO2285+Rawdata!$T$1*Rawdata!AY2285)</f>
        <v>#DIV/0!</v>
      </c>
      <c r="M2285" s="16" t="e">
        <f t="shared" si="956"/>
        <v>#DIV/0!</v>
      </c>
      <c r="N2285" s="16" t="e">
        <f t="shared" si="957"/>
        <v>#DIV/0!</v>
      </c>
      <c r="O2285" s="67"/>
      <c r="P2285" s="67"/>
      <c r="Q2285" s="31" t="e">
        <f t="shared" si="976"/>
        <v>#DIV/0!</v>
      </c>
      <c r="R2285" s="17" t="e">
        <f t="shared" si="977"/>
        <v>#DIV/0!</v>
      </c>
      <c r="S2285" s="37" t="e">
        <f t="shared" si="958"/>
        <v>#DIV/0!</v>
      </c>
      <c r="T2285" s="17" t="e">
        <f t="shared" si="959"/>
        <v>#DIV/0!</v>
      </c>
      <c r="U2285" s="91" t="e">
        <f>IF(A2285&gt;$U$1, U2286*$S$1+(1-$S$1)*G2286,Rawdata!AK2285)</f>
        <v>#DIV/0!</v>
      </c>
      <c r="V2285" s="91" t="e">
        <f>IF(A2285&gt;$V$1,$S$1*V2286+(1-$S$1)*G2286,Rawdata!AL2285)</f>
        <v>#DIV/0!</v>
      </c>
      <c r="W2285" s="91" t="e">
        <f>IF(A2285&gt;$W$1, $S$1*W2286+(1-$S$1)*G2286,Rawdata!AM2285)</f>
        <v>#DIV/0!</v>
      </c>
      <c r="X2285" s="91" t="e">
        <f>IF(A2285&gt;$X$1,$S$1*X2286+(1-$S$1)*G2286,Rawdata!AN2285)</f>
        <v>#DIV/0!</v>
      </c>
      <c r="Y2285" s="91" t="e">
        <f>IF(A2285&gt;$Y$1,$S$1*Y2286+(1-$S$1)*G2286,Rawdata!AO2285)</f>
        <v>#DIV/0!</v>
      </c>
      <c r="Z2285" s="91" t="e">
        <f>IF(A2285&gt;$Z$1,$S$1*Z2286+(1-$S$1)*(G2286-U2286)^2,Rawdata!AP2285)</f>
        <v>#DIV/0!</v>
      </c>
      <c r="AA2285" s="91" t="e">
        <f>IF(A2285&gt;$AA$1,$S$1*AA2286+(1-$S$1)*(G2286-V2286)^2,Rawdata!AQ2285)</f>
        <v>#DIV/0!</v>
      </c>
      <c r="AB2285" s="91" t="e">
        <f>IF(A2285&gt;89,$S$1*AB2286+(1-$S$1)*(G2286-W2286)^2,Rawdata!AR2285)</f>
        <v>#DIV/0!</v>
      </c>
      <c r="AC2285" s="91" t="e">
        <f>IF(A2285&gt;$AC$1,$S$1*AC2286+(1-$S$1)*(G2286-X2286)^2,Rawdata!AS2285)</f>
        <v>#DIV/0!</v>
      </c>
      <c r="AD2285" s="91" t="e">
        <f>IF(A2285&gt;$AD$1,$S$1*AD2286+(1-$S$1)*(G2286-Y2286)^2,Rawdata!AT2285)</f>
        <v>#DIV/0!</v>
      </c>
      <c r="AE2285" s="80" t="e">
        <f t="shared" si="952"/>
        <v>#DIV/0!</v>
      </c>
      <c r="AF2285" s="81" t="e">
        <f t="shared" si="953"/>
        <v>#DIV/0!</v>
      </c>
      <c r="AG2285" s="86">
        <f t="shared" si="975"/>
        <v>0</v>
      </c>
      <c r="AH2285" s="107" t="e">
        <f t="shared" si="978"/>
        <v>#DIV/0!</v>
      </c>
      <c r="AI2285" s="107" t="e">
        <f t="shared" si="954"/>
        <v>#DIV/0!</v>
      </c>
      <c r="AJ2285" s="108" t="e">
        <f t="shared" si="955"/>
        <v>#DIV/0!</v>
      </c>
      <c r="AK2285" s="113" t="e">
        <f t="shared" si="960"/>
        <v>#DIV/0!</v>
      </c>
      <c r="AL2285" s="113" t="e">
        <f t="shared" si="961"/>
        <v>#DIV/0!</v>
      </c>
      <c r="AM2285" s="113" t="e">
        <f t="shared" si="962"/>
        <v>#DIV/0!</v>
      </c>
      <c r="AN2285" s="113" t="e">
        <f t="shared" si="963"/>
        <v>#DIV/0!</v>
      </c>
      <c r="AO2285" s="113" t="e">
        <f t="shared" si="964"/>
        <v>#DIV/0!</v>
      </c>
      <c r="AP2285" s="91" t="e">
        <f t="shared" si="965"/>
        <v>#DIV/0!</v>
      </c>
      <c r="AQ2285" s="91" t="e">
        <f t="shared" si="966"/>
        <v>#DIV/0!</v>
      </c>
      <c r="AR2285" s="91" t="e">
        <f t="shared" si="967"/>
        <v>#DIV/0!</v>
      </c>
      <c r="AS2285" s="91" t="e">
        <f t="shared" si="968"/>
        <v>#DIV/0!</v>
      </c>
      <c r="AT2285" s="91" t="e">
        <f t="shared" si="969"/>
        <v>#DIV/0!</v>
      </c>
      <c r="AU2285" s="113" t="e">
        <f t="shared" si="970"/>
        <v>#DIV/0!</v>
      </c>
      <c r="AV2285" s="113" t="e">
        <f t="shared" si="971"/>
        <v>#DIV/0!</v>
      </c>
      <c r="AW2285" s="113" t="e">
        <f t="shared" si="972"/>
        <v>#DIV/0!</v>
      </c>
      <c r="AX2285" s="113" t="e">
        <f t="shared" si="973"/>
        <v>#DIV/0!</v>
      </c>
      <c r="AY2285" s="113" t="e">
        <f t="shared" si="974"/>
        <v>#DIV/0!</v>
      </c>
    </row>
    <row r="2286" spans="1:51" x14ac:dyDescent="0.25">
      <c r="A2286" s="119"/>
      <c r="B2286" s="83"/>
      <c r="C2286" s="85"/>
      <c r="D2286" s="85"/>
      <c r="E2286" s="85"/>
      <c r="F2286" s="71"/>
      <c r="G2286" s="96"/>
      <c r="H2286" s="16" t="e">
        <f>IF(A2286&gt;$U$1,ROUND(ROUND( U2286*$S$1+(1-$S$1)*G2286,4)+$T$1*ROUND(($S$1*Z2286+(1-$S$1)*(G2286-U2286)^2)^0.5,4),4),Rawdata!AK2286+Rawdata!$T$1*Rawdata!AU2286)</f>
        <v>#DIV/0!</v>
      </c>
      <c r="I2286" s="16" t="e">
        <f>IF(A2286&gt;$V$1,ROUND(ROUND(V2286*$S$1+(1-$S$1)*G2286,4)+$T$1*ROUND(($S$1*AA2286+(1-$S$1)*(G2286-V2286)^2)^0.5,4),4),Rawdata!AL2286+Rawdata!$T$1*Rawdata!AV2286)</f>
        <v>#DIV/0!</v>
      </c>
      <c r="J2286" s="16" t="e">
        <f>IF(A2286&gt;$W$1,ROUND(ROUND( W2286*$S$1+(1-$S$1)*G2286,4)+$T$1*ROUND(($S$1*AB2286+(1-$S$1)*(G2286-W2286)^2)^0.5,4),4),Rawdata!AM2286+Rawdata!$T$1*Rawdata!AW2286)</f>
        <v>#DIV/0!</v>
      </c>
      <c r="K2286" s="16" t="e">
        <f>IF(A2286&gt;$X$1,ROUND(ROUND( X2286*$S$1+(1-$S$1)*G2286,4)+$T$1*ROUND(($S$1*AC2286+(1-$S$1)*(G2286-X2286)^2)^0.5,4),4),Rawdata!AN2286+Rawdata!$T$1*Rawdata!AX2286)</f>
        <v>#DIV/0!</v>
      </c>
      <c r="L2286" s="16" t="e">
        <f>IF(A2286&gt;$Y$1,ROUND(ROUND( Y2286*$S$1+(1-$S$1)*G2286,4)+$T$1*ROUND(($S$1*AD2286+(1-$S$1)*(G2286-Y2286)^2)^0.5,4),4),Rawdata!AO2286+Rawdata!$T$1*Rawdata!AY2286)</f>
        <v>#DIV/0!</v>
      </c>
      <c r="M2286" s="16" t="e">
        <f t="shared" si="956"/>
        <v>#DIV/0!</v>
      </c>
      <c r="N2286" s="16" t="e">
        <f t="shared" si="957"/>
        <v>#DIV/0!</v>
      </c>
      <c r="O2286" s="67"/>
      <c r="P2286" s="67"/>
      <c r="Q2286" s="31" t="e">
        <f t="shared" si="976"/>
        <v>#DIV/0!</v>
      </c>
      <c r="R2286" s="17" t="e">
        <f t="shared" si="977"/>
        <v>#DIV/0!</v>
      </c>
      <c r="S2286" s="37" t="e">
        <f t="shared" si="958"/>
        <v>#DIV/0!</v>
      </c>
      <c r="T2286" s="17" t="e">
        <f t="shared" si="959"/>
        <v>#DIV/0!</v>
      </c>
      <c r="U2286" s="91" t="e">
        <f>IF(A2286&gt;$U$1, U2287*$S$1+(1-$S$1)*G2287,Rawdata!AK2286)</f>
        <v>#DIV/0!</v>
      </c>
      <c r="V2286" s="91" t="e">
        <f>IF(A2286&gt;$V$1,$S$1*V2287+(1-$S$1)*G2287,Rawdata!AL2286)</f>
        <v>#DIV/0!</v>
      </c>
      <c r="W2286" s="91" t="e">
        <f>IF(A2286&gt;$W$1, $S$1*W2287+(1-$S$1)*G2287,Rawdata!AM2286)</f>
        <v>#DIV/0!</v>
      </c>
      <c r="X2286" s="91" t="e">
        <f>IF(A2286&gt;$X$1,$S$1*X2287+(1-$S$1)*G2287,Rawdata!AN2286)</f>
        <v>#DIV/0!</v>
      </c>
      <c r="Y2286" s="91" t="e">
        <f>IF(A2286&gt;$Y$1,$S$1*Y2287+(1-$S$1)*G2287,Rawdata!AO2286)</f>
        <v>#DIV/0!</v>
      </c>
      <c r="Z2286" s="91" t="e">
        <f>IF(A2286&gt;$Z$1,$S$1*Z2287+(1-$S$1)*(G2287-U2287)^2,Rawdata!AP2286)</f>
        <v>#DIV/0!</v>
      </c>
      <c r="AA2286" s="91" t="e">
        <f>IF(A2286&gt;$AA$1,$S$1*AA2287+(1-$S$1)*(G2287-V2287)^2,Rawdata!AQ2286)</f>
        <v>#DIV/0!</v>
      </c>
      <c r="AB2286" s="91" t="e">
        <f>IF(A2286&gt;89,$S$1*AB2287+(1-$S$1)*(G2287-W2287)^2,Rawdata!AR2286)</f>
        <v>#DIV/0!</v>
      </c>
      <c r="AC2286" s="91" t="e">
        <f>IF(A2286&gt;$AC$1,$S$1*AC2287+(1-$S$1)*(G2287-X2287)^2,Rawdata!AS2286)</f>
        <v>#DIV/0!</v>
      </c>
      <c r="AD2286" s="91" t="e">
        <f>IF(A2286&gt;$AD$1,$S$1*AD2287+(1-$S$1)*(G2287-Y2287)^2,Rawdata!AT2286)</f>
        <v>#DIV/0!</v>
      </c>
      <c r="AE2286" s="80" t="e">
        <f t="shared" si="952"/>
        <v>#DIV/0!</v>
      </c>
      <c r="AF2286" s="81" t="e">
        <f t="shared" si="953"/>
        <v>#DIV/0!</v>
      </c>
      <c r="AG2286" s="86">
        <f t="shared" si="975"/>
        <v>0</v>
      </c>
      <c r="AH2286" s="107" t="e">
        <f t="shared" si="978"/>
        <v>#DIV/0!</v>
      </c>
      <c r="AI2286" s="107" t="e">
        <f t="shared" si="954"/>
        <v>#DIV/0!</v>
      </c>
      <c r="AJ2286" s="108" t="e">
        <f t="shared" si="955"/>
        <v>#DIV/0!</v>
      </c>
      <c r="AK2286" s="113" t="e">
        <f t="shared" si="960"/>
        <v>#DIV/0!</v>
      </c>
      <c r="AL2286" s="113" t="e">
        <f t="shared" si="961"/>
        <v>#DIV/0!</v>
      </c>
      <c r="AM2286" s="113" t="e">
        <f t="shared" si="962"/>
        <v>#DIV/0!</v>
      </c>
      <c r="AN2286" s="113" t="e">
        <f t="shared" si="963"/>
        <v>#DIV/0!</v>
      </c>
      <c r="AO2286" s="113" t="e">
        <f t="shared" si="964"/>
        <v>#DIV/0!</v>
      </c>
      <c r="AP2286" s="91" t="e">
        <f t="shared" si="965"/>
        <v>#DIV/0!</v>
      </c>
      <c r="AQ2286" s="91" t="e">
        <f t="shared" si="966"/>
        <v>#DIV/0!</v>
      </c>
      <c r="AR2286" s="91" t="e">
        <f t="shared" si="967"/>
        <v>#DIV/0!</v>
      </c>
      <c r="AS2286" s="91" t="e">
        <f t="shared" si="968"/>
        <v>#DIV/0!</v>
      </c>
      <c r="AT2286" s="91" t="e">
        <f t="shared" si="969"/>
        <v>#DIV/0!</v>
      </c>
      <c r="AU2286" s="113" t="e">
        <f t="shared" si="970"/>
        <v>#DIV/0!</v>
      </c>
      <c r="AV2286" s="113" t="e">
        <f t="shared" si="971"/>
        <v>#DIV/0!</v>
      </c>
      <c r="AW2286" s="113" t="e">
        <f t="shared" si="972"/>
        <v>#DIV/0!</v>
      </c>
      <c r="AX2286" s="113" t="e">
        <f t="shared" si="973"/>
        <v>#DIV/0!</v>
      </c>
      <c r="AY2286" s="113" t="e">
        <f t="shared" si="974"/>
        <v>#DIV/0!</v>
      </c>
    </row>
    <row r="2287" spans="1:51" x14ac:dyDescent="0.25">
      <c r="A2287" s="119"/>
      <c r="B2287" s="83"/>
      <c r="C2287" s="85"/>
      <c r="D2287" s="85"/>
      <c r="E2287" s="85"/>
      <c r="F2287" s="71"/>
      <c r="G2287" s="96"/>
      <c r="H2287" s="16" t="e">
        <f>IF(A2287&gt;$U$1,ROUND(ROUND( U2287*$S$1+(1-$S$1)*G2287,4)+$T$1*ROUND(($S$1*Z2287+(1-$S$1)*(G2287-U2287)^2)^0.5,4),4),Rawdata!AK2287+Rawdata!$T$1*Rawdata!AU2287)</f>
        <v>#DIV/0!</v>
      </c>
      <c r="I2287" s="16" t="e">
        <f>IF(A2287&gt;$V$1,ROUND(ROUND(V2287*$S$1+(1-$S$1)*G2287,4)+$T$1*ROUND(($S$1*AA2287+(1-$S$1)*(G2287-V2287)^2)^0.5,4),4),Rawdata!AL2287+Rawdata!$T$1*Rawdata!AV2287)</f>
        <v>#DIV/0!</v>
      </c>
      <c r="J2287" s="16" t="e">
        <f>IF(A2287&gt;$W$1,ROUND(ROUND( W2287*$S$1+(1-$S$1)*G2287,4)+$T$1*ROUND(($S$1*AB2287+(1-$S$1)*(G2287-W2287)^2)^0.5,4),4),Rawdata!AM2287+Rawdata!$T$1*Rawdata!AW2287)</f>
        <v>#DIV/0!</v>
      </c>
      <c r="K2287" s="16" t="e">
        <f>IF(A2287&gt;$X$1,ROUND(ROUND( X2287*$S$1+(1-$S$1)*G2287,4)+$T$1*ROUND(($S$1*AC2287+(1-$S$1)*(G2287-X2287)^2)^0.5,4),4),Rawdata!AN2287+Rawdata!$T$1*Rawdata!AX2287)</f>
        <v>#DIV/0!</v>
      </c>
      <c r="L2287" s="16" t="e">
        <f>IF(A2287&gt;$Y$1,ROUND(ROUND( Y2287*$S$1+(1-$S$1)*G2287,4)+$T$1*ROUND(($S$1*AD2287+(1-$S$1)*(G2287-Y2287)^2)^0.5,4),4),Rawdata!AO2287+Rawdata!$T$1*Rawdata!AY2287)</f>
        <v>#DIV/0!</v>
      </c>
      <c r="M2287" s="16" t="e">
        <f t="shared" si="956"/>
        <v>#DIV/0!</v>
      </c>
      <c r="N2287" s="16" t="e">
        <f t="shared" si="957"/>
        <v>#DIV/0!</v>
      </c>
      <c r="O2287" s="67"/>
      <c r="P2287" s="67"/>
      <c r="Q2287" s="31" t="e">
        <f t="shared" si="976"/>
        <v>#DIV/0!</v>
      </c>
      <c r="R2287" s="17" t="e">
        <f t="shared" si="977"/>
        <v>#DIV/0!</v>
      </c>
      <c r="S2287" s="37" t="e">
        <f t="shared" si="958"/>
        <v>#DIV/0!</v>
      </c>
      <c r="T2287" s="17" t="e">
        <f t="shared" si="959"/>
        <v>#DIV/0!</v>
      </c>
      <c r="U2287" s="91" t="e">
        <f>IF(A2287&gt;$U$1, U2288*$S$1+(1-$S$1)*G2288,Rawdata!AK2287)</f>
        <v>#DIV/0!</v>
      </c>
      <c r="V2287" s="91" t="e">
        <f>IF(A2287&gt;$V$1,$S$1*V2288+(1-$S$1)*G2288,Rawdata!AL2287)</f>
        <v>#DIV/0!</v>
      </c>
      <c r="W2287" s="91" t="e">
        <f>IF(A2287&gt;$W$1, $S$1*W2288+(1-$S$1)*G2288,Rawdata!AM2287)</f>
        <v>#DIV/0!</v>
      </c>
      <c r="X2287" s="91" t="e">
        <f>IF(A2287&gt;$X$1,$S$1*X2288+(1-$S$1)*G2288,Rawdata!AN2287)</f>
        <v>#DIV/0!</v>
      </c>
      <c r="Y2287" s="91" t="e">
        <f>IF(A2287&gt;$Y$1,$S$1*Y2288+(1-$S$1)*G2288,Rawdata!AO2287)</f>
        <v>#DIV/0!</v>
      </c>
      <c r="Z2287" s="91" t="e">
        <f>IF(A2287&gt;$Z$1,$S$1*Z2288+(1-$S$1)*(G2288-U2288)^2,Rawdata!AP2287)</f>
        <v>#DIV/0!</v>
      </c>
      <c r="AA2287" s="91" t="e">
        <f>IF(A2287&gt;$AA$1,$S$1*AA2288+(1-$S$1)*(G2288-V2288)^2,Rawdata!AQ2287)</f>
        <v>#DIV/0!</v>
      </c>
      <c r="AB2287" s="91" t="e">
        <f>IF(A2287&gt;89,$S$1*AB2288+(1-$S$1)*(G2288-W2288)^2,Rawdata!AR2287)</f>
        <v>#DIV/0!</v>
      </c>
      <c r="AC2287" s="91" t="e">
        <f>IF(A2287&gt;$AC$1,$S$1*AC2288+(1-$S$1)*(G2288-X2288)^2,Rawdata!AS2287)</f>
        <v>#DIV/0!</v>
      </c>
      <c r="AD2287" s="91" t="e">
        <f>IF(A2287&gt;$AD$1,$S$1*AD2288+(1-$S$1)*(G2288-Y2288)^2,Rawdata!AT2287)</f>
        <v>#DIV/0!</v>
      </c>
      <c r="AE2287" s="80" t="e">
        <f t="shared" si="952"/>
        <v>#DIV/0!</v>
      </c>
      <c r="AF2287" s="81" t="e">
        <f t="shared" si="953"/>
        <v>#DIV/0!</v>
      </c>
      <c r="AG2287" s="86">
        <f t="shared" si="975"/>
        <v>0</v>
      </c>
      <c r="AH2287" s="107" t="e">
        <f t="shared" si="978"/>
        <v>#DIV/0!</v>
      </c>
      <c r="AI2287" s="107" t="e">
        <f t="shared" si="954"/>
        <v>#DIV/0!</v>
      </c>
      <c r="AJ2287" s="108" t="e">
        <f t="shared" si="955"/>
        <v>#DIV/0!</v>
      </c>
      <c r="AK2287" s="113" t="e">
        <f t="shared" si="960"/>
        <v>#DIV/0!</v>
      </c>
      <c r="AL2287" s="113" t="e">
        <f t="shared" si="961"/>
        <v>#DIV/0!</v>
      </c>
      <c r="AM2287" s="113" t="e">
        <f t="shared" si="962"/>
        <v>#DIV/0!</v>
      </c>
      <c r="AN2287" s="113" t="e">
        <f t="shared" si="963"/>
        <v>#DIV/0!</v>
      </c>
      <c r="AO2287" s="113" t="e">
        <f t="shared" si="964"/>
        <v>#DIV/0!</v>
      </c>
      <c r="AP2287" s="91" t="e">
        <f t="shared" si="965"/>
        <v>#DIV/0!</v>
      </c>
      <c r="AQ2287" s="91" t="e">
        <f t="shared" si="966"/>
        <v>#DIV/0!</v>
      </c>
      <c r="AR2287" s="91" t="e">
        <f t="shared" si="967"/>
        <v>#DIV/0!</v>
      </c>
      <c r="AS2287" s="91" t="e">
        <f t="shared" si="968"/>
        <v>#DIV/0!</v>
      </c>
      <c r="AT2287" s="91" t="e">
        <f t="shared" si="969"/>
        <v>#DIV/0!</v>
      </c>
      <c r="AU2287" s="113" t="e">
        <f t="shared" si="970"/>
        <v>#DIV/0!</v>
      </c>
      <c r="AV2287" s="113" t="e">
        <f t="shared" si="971"/>
        <v>#DIV/0!</v>
      </c>
      <c r="AW2287" s="113" t="e">
        <f t="shared" si="972"/>
        <v>#DIV/0!</v>
      </c>
      <c r="AX2287" s="113" t="e">
        <f t="shared" si="973"/>
        <v>#DIV/0!</v>
      </c>
      <c r="AY2287" s="113" t="e">
        <f t="shared" si="974"/>
        <v>#DIV/0!</v>
      </c>
    </row>
    <row r="2288" spans="1:51" x14ac:dyDescent="0.25">
      <c r="A2288" s="119"/>
      <c r="B2288" s="83"/>
      <c r="C2288" s="85"/>
      <c r="D2288" s="85"/>
      <c r="E2288" s="85"/>
      <c r="F2288" s="71"/>
      <c r="G2288" s="96"/>
      <c r="H2288" s="16" t="e">
        <f>IF(A2288&gt;$U$1,ROUND(ROUND( U2288*$S$1+(1-$S$1)*G2288,4)+$T$1*ROUND(($S$1*Z2288+(1-$S$1)*(G2288-U2288)^2)^0.5,4),4),Rawdata!AK2288+Rawdata!$T$1*Rawdata!AU2288)</f>
        <v>#DIV/0!</v>
      </c>
      <c r="I2288" s="16" t="e">
        <f>IF(A2288&gt;$V$1,ROUND(ROUND(V2288*$S$1+(1-$S$1)*G2288,4)+$T$1*ROUND(($S$1*AA2288+(1-$S$1)*(G2288-V2288)^2)^0.5,4),4),Rawdata!AL2288+Rawdata!$T$1*Rawdata!AV2288)</f>
        <v>#DIV/0!</v>
      </c>
      <c r="J2288" s="16" t="e">
        <f>IF(A2288&gt;$W$1,ROUND(ROUND( W2288*$S$1+(1-$S$1)*G2288,4)+$T$1*ROUND(($S$1*AB2288+(1-$S$1)*(G2288-W2288)^2)^0.5,4),4),Rawdata!AM2288+Rawdata!$T$1*Rawdata!AW2288)</f>
        <v>#DIV/0!</v>
      </c>
      <c r="K2288" s="16" t="e">
        <f>IF(A2288&gt;$X$1,ROUND(ROUND( X2288*$S$1+(1-$S$1)*G2288,4)+$T$1*ROUND(($S$1*AC2288+(1-$S$1)*(G2288-X2288)^2)^0.5,4),4),Rawdata!AN2288+Rawdata!$T$1*Rawdata!AX2288)</f>
        <v>#DIV/0!</v>
      </c>
      <c r="L2288" s="16" t="e">
        <f>IF(A2288&gt;$Y$1,ROUND(ROUND( Y2288*$S$1+(1-$S$1)*G2288,4)+$T$1*ROUND(($S$1*AD2288+(1-$S$1)*(G2288-Y2288)^2)^0.5,4),4),Rawdata!AO2288+Rawdata!$T$1*Rawdata!AY2288)</f>
        <v>#DIV/0!</v>
      </c>
      <c r="M2288" s="16" t="e">
        <f t="shared" si="956"/>
        <v>#DIV/0!</v>
      </c>
      <c r="N2288" s="16" t="e">
        <f t="shared" si="957"/>
        <v>#DIV/0!</v>
      </c>
      <c r="O2288" s="67"/>
      <c r="P2288" s="67"/>
      <c r="Q2288" s="31" t="e">
        <f t="shared" si="976"/>
        <v>#DIV/0!</v>
      </c>
      <c r="R2288" s="17" t="e">
        <f t="shared" si="977"/>
        <v>#DIV/0!</v>
      </c>
      <c r="S2288" s="37" t="e">
        <f t="shared" si="958"/>
        <v>#DIV/0!</v>
      </c>
      <c r="T2288" s="17" t="e">
        <f t="shared" si="959"/>
        <v>#DIV/0!</v>
      </c>
      <c r="U2288" s="91" t="e">
        <f>IF(A2288&gt;$U$1, U2289*$S$1+(1-$S$1)*G2289,Rawdata!AK2288)</f>
        <v>#DIV/0!</v>
      </c>
      <c r="V2288" s="91" t="e">
        <f>IF(A2288&gt;$V$1,$S$1*V2289+(1-$S$1)*G2289,Rawdata!AL2288)</f>
        <v>#DIV/0!</v>
      </c>
      <c r="W2288" s="91" t="e">
        <f>IF(A2288&gt;$W$1, $S$1*W2289+(1-$S$1)*G2289,Rawdata!AM2288)</f>
        <v>#DIV/0!</v>
      </c>
      <c r="X2288" s="91" t="e">
        <f>IF(A2288&gt;$X$1,$S$1*X2289+(1-$S$1)*G2289,Rawdata!AN2288)</f>
        <v>#DIV/0!</v>
      </c>
      <c r="Y2288" s="91" t="e">
        <f>IF(A2288&gt;$Y$1,$S$1*Y2289+(1-$S$1)*G2289,Rawdata!AO2288)</f>
        <v>#DIV/0!</v>
      </c>
      <c r="Z2288" s="91" t="e">
        <f>IF(A2288&gt;$Z$1,$S$1*Z2289+(1-$S$1)*(G2289-U2289)^2,Rawdata!AP2288)</f>
        <v>#DIV/0!</v>
      </c>
      <c r="AA2288" s="91" t="e">
        <f>IF(A2288&gt;$AA$1,$S$1*AA2289+(1-$S$1)*(G2289-V2289)^2,Rawdata!AQ2288)</f>
        <v>#DIV/0!</v>
      </c>
      <c r="AB2288" s="91" t="e">
        <f>IF(A2288&gt;89,$S$1*AB2289+(1-$S$1)*(G2289-W2289)^2,Rawdata!AR2288)</f>
        <v>#DIV/0!</v>
      </c>
      <c r="AC2288" s="91" t="e">
        <f>IF(A2288&gt;$AC$1,$S$1*AC2289+(1-$S$1)*(G2289-X2289)^2,Rawdata!AS2288)</f>
        <v>#DIV/0!</v>
      </c>
      <c r="AD2288" s="91" t="e">
        <f>IF(A2288&gt;$AD$1,$S$1*AD2289+(1-$S$1)*(G2289-Y2289)^2,Rawdata!AT2288)</f>
        <v>#DIV/0!</v>
      </c>
      <c r="AE2288" s="80" t="e">
        <f t="shared" si="952"/>
        <v>#DIV/0!</v>
      </c>
      <c r="AF2288" s="81" t="e">
        <f t="shared" si="953"/>
        <v>#DIV/0!</v>
      </c>
      <c r="AG2288" s="86">
        <f t="shared" si="975"/>
        <v>0</v>
      </c>
      <c r="AH2288" s="107" t="e">
        <f t="shared" si="978"/>
        <v>#DIV/0!</v>
      </c>
      <c r="AI2288" s="107" t="e">
        <f t="shared" si="954"/>
        <v>#DIV/0!</v>
      </c>
      <c r="AJ2288" s="108" t="e">
        <f t="shared" si="955"/>
        <v>#DIV/0!</v>
      </c>
      <c r="AK2288" s="113" t="e">
        <f t="shared" si="960"/>
        <v>#DIV/0!</v>
      </c>
      <c r="AL2288" s="113" t="e">
        <f t="shared" si="961"/>
        <v>#DIV/0!</v>
      </c>
      <c r="AM2288" s="113" t="e">
        <f t="shared" si="962"/>
        <v>#DIV/0!</v>
      </c>
      <c r="AN2288" s="113" t="e">
        <f t="shared" si="963"/>
        <v>#DIV/0!</v>
      </c>
      <c r="AO2288" s="113" t="e">
        <f t="shared" si="964"/>
        <v>#DIV/0!</v>
      </c>
      <c r="AP2288" s="91" t="e">
        <f t="shared" si="965"/>
        <v>#DIV/0!</v>
      </c>
      <c r="AQ2288" s="91" t="e">
        <f t="shared" si="966"/>
        <v>#DIV/0!</v>
      </c>
      <c r="AR2288" s="91" t="e">
        <f t="shared" si="967"/>
        <v>#DIV/0!</v>
      </c>
      <c r="AS2288" s="91" t="e">
        <f t="shared" si="968"/>
        <v>#DIV/0!</v>
      </c>
      <c r="AT2288" s="91" t="e">
        <f t="shared" si="969"/>
        <v>#DIV/0!</v>
      </c>
      <c r="AU2288" s="113" t="e">
        <f t="shared" si="970"/>
        <v>#DIV/0!</v>
      </c>
      <c r="AV2288" s="113" t="e">
        <f t="shared" si="971"/>
        <v>#DIV/0!</v>
      </c>
      <c r="AW2288" s="113" t="e">
        <f t="shared" si="972"/>
        <v>#DIV/0!</v>
      </c>
      <c r="AX2288" s="113" t="e">
        <f t="shared" si="973"/>
        <v>#DIV/0!</v>
      </c>
      <c r="AY2288" s="113" t="e">
        <f t="shared" si="974"/>
        <v>#DIV/0!</v>
      </c>
    </row>
    <row r="2289" spans="1:51" x14ac:dyDescent="0.25">
      <c r="A2289" s="119"/>
      <c r="B2289" s="83"/>
      <c r="C2289" s="85"/>
      <c r="D2289" s="85"/>
      <c r="E2289" s="85"/>
      <c r="F2289" s="71"/>
      <c r="G2289" s="96"/>
      <c r="H2289" s="16" t="e">
        <f>IF(A2289&gt;$U$1,ROUND(ROUND( U2289*$S$1+(1-$S$1)*G2289,4)+$T$1*ROUND(($S$1*Z2289+(1-$S$1)*(G2289-U2289)^2)^0.5,4),4),Rawdata!AK2289+Rawdata!$T$1*Rawdata!AU2289)</f>
        <v>#DIV/0!</v>
      </c>
      <c r="I2289" s="16" t="e">
        <f>IF(A2289&gt;$V$1,ROUND(ROUND(V2289*$S$1+(1-$S$1)*G2289,4)+$T$1*ROUND(($S$1*AA2289+(1-$S$1)*(G2289-V2289)^2)^0.5,4),4),Rawdata!AL2289+Rawdata!$T$1*Rawdata!AV2289)</f>
        <v>#DIV/0!</v>
      </c>
      <c r="J2289" s="16" t="e">
        <f>IF(A2289&gt;$W$1,ROUND(ROUND( W2289*$S$1+(1-$S$1)*G2289,4)+$T$1*ROUND(($S$1*AB2289+(1-$S$1)*(G2289-W2289)^2)^0.5,4),4),Rawdata!AM2289+Rawdata!$T$1*Rawdata!AW2289)</f>
        <v>#DIV/0!</v>
      </c>
      <c r="K2289" s="16" t="e">
        <f>IF(A2289&gt;$X$1,ROUND(ROUND( X2289*$S$1+(1-$S$1)*G2289,4)+$T$1*ROUND(($S$1*AC2289+(1-$S$1)*(G2289-X2289)^2)^0.5,4),4),Rawdata!AN2289+Rawdata!$T$1*Rawdata!AX2289)</f>
        <v>#DIV/0!</v>
      </c>
      <c r="L2289" s="16" t="e">
        <f>IF(A2289&gt;$Y$1,ROUND(ROUND( Y2289*$S$1+(1-$S$1)*G2289,4)+$T$1*ROUND(($S$1*AD2289+(1-$S$1)*(G2289-Y2289)^2)^0.5,4),4),Rawdata!AO2289+Rawdata!$T$1*Rawdata!AY2289)</f>
        <v>#DIV/0!</v>
      </c>
      <c r="M2289" s="16" t="e">
        <f t="shared" si="956"/>
        <v>#DIV/0!</v>
      </c>
      <c r="N2289" s="16" t="e">
        <f t="shared" si="957"/>
        <v>#DIV/0!</v>
      </c>
      <c r="O2289" s="67"/>
      <c r="P2289" s="67"/>
      <c r="Q2289" s="31" t="e">
        <f t="shared" si="976"/>
        <v>#DIV/0!</v>
      </c>
      <c r="R2289" s="17" t="e">
        <f t="shared" si="977"/>
        <v>#DIV/0!</v>
      </c>
      <c r="S2289" s="37" t="e">
        <f t="shared" si="958"/>
        <v>#DIV/0!</v>
      </c>
      <c r="T2289" s="17" t="e">
        <f t="shared" si="959"/>
        <v>#DIV/0!</v>
      </c>
      <c r="U2289" s="91" t="e">
        <f>IF(A2289&gt;$U$1, U2290*$S$1+(1-$S$1)*G2290,Rawdata!AK2289)</f>
        <v>#DIV/0!</v>
      </c>
      <c r="V2289" s="91" t="e">
        <f>IF(A2289&gt;$V$1,$S$1*V2290+(1-$S$1)*G2290,Rawdata!AL2289)</f>
        <v>#DIV/0!</v>
      </c>
      <c r="W2289" s="91" t="e">
        <f>IF(A2289&gt;$W$1, $S$1*W2290+(1-$S$1)*G2290,Rawdata!AM2289)</f>
        <v>#DIV/0!</v>
      </c>
      <c r="X2289" s="91" t="e">
        <f>IF(A2289&gt;$X$1,$S$1*X2290+(1-$S$1)*G2290,Rawdata!AN2289)</f>
        <v>#DIV/0!</v>
      </c>
      <c r="Y2289" s="91" t="e">
        <f>IF(A2289&gt;$Y$1,$S$1*Y2290+(1-$S$1)*G2290,Rawdata!AO2289)</f>
        <v>#DIV/0!</v>
      </c>
      <c r="Z2289" s="91" t="e">
        <f>IF(A2289&gt;$Z$1,$S$1*Z2290+(1-$S$1)*(G2290-U2290)^2,Rawdata!AP2289)</f>
        <v>#DIV/0!</v>
      </c>
      <c r="AA2289" s="91" t="e">
        <f>IF(A2289&gt;$AA$1,$S$1*AA2290+(1-$S$1)*(G2290-V2290)^2,Rawdata!AQ2289)</f>
        <v>#DIV/0!</v>
      </c>
      <c r="AB2289" s="91" t="e">
        <f>IF(A2289&gt;89,$S$1*AB2290+(1-$S$1)*(G2290-W2290)^2,Rawdata!AR2289)</f>
        <v>#DIV/0!</v>
      </c>
      <c r="AC2289" s="91" t="e">
        <f>IF(A2289&gt;$AC$1,$S$1*AC2290+(1-$S$1)*(G2290-X2290)^2,Rawdata!AS2289)</f>
        <v>#DIV/0!</v>
      </c>
      <c r="AD2289" s="91" t="e">
        <f>IF(A2289&gt;$AD$1,$S$1*AD2290+(1-$S$1)*(G2290-Y2290)^2,Rawdata!AT2289)</f>
        <v>#DIV/0!</v>
      </c>
      <c r="AE2289" s="80" t="e">
        <f t="shared" si="952"/>
        <v>#DIV/0!</v>
      </c>
      <c r="AF2289" s="81" t="e">
        <f t="shared" si="953"/>
        <v>#DIV/0!</v>
      </c>
      <c r="AG2289" s="86">
        <f t="shared" si="975"/>
        <v>0</v>
      </c>
      <c r="AH2289" s="107" t="e">
        <f t="shared" si="978"/>
        <v>#DIV/0!</v>
      </c>
      <c r="AI2289" s="107" t="e">
        <f t="shared" si="954"/>
        <v>#DIV/0!</v>
      </c>
      <c r="AJ2289" s="108" t="e">
        <f t="shared" si="955"/>
        <v>#DIV/0!</v>
      </c>
      <c r="AK2289" s="113" t="e">
        <f t="shared" si="960"/>
        <v>#DIV/0!</v>
      </c>
      <c r="AL2289" s="113" t="e">
        <f t="shared" si="961"/>
        <v>#DIV/0!</v>
      </c>
      <c r="AM2289" s="113" t="e">
        <f t="shared" si="962"/>
        <v>#DIV/0!</v>
      </c>
      <c r="AN2289" s="113" t="e">
        <f t="shared" si="963"/>
        <v>#DIV/0!</v>
      </c>
      <c r="AO2289" s="113" t="e">
        <f t="shared" si="964"/>
        <v>#DIV/0!</v>
      </c>
      <c r="AP2289" s="91" t="e">
        <f t="shared" si="965"/>
        <v>#DIV/0!</v>
      </c>
      <c r="AQ2289" s="91" t="e">
        <f t="shared" si="966"/>
        <v>#DIV/0!</v>
      </c>
      <c r="AR2289" s="91" t="e">
        <f t="shared" si="967"/>
        <v>#DIV/0!</v>
      </c>
      <c r="AS2289" s="91" t="e">
        <f t="shared" si="968"/>
        <v>#DIV/0!</v>
      </c>
      <c r="AT2289" s="91" t="e">
        <f t="shared" si="969"/>
        <v>#DIV/0!</v>
      </c>
      <c r="AU2289" s="113" t="e">
        <f t="shared" si="970"/>
        <v>#DIV/0!</v>
      </c>
      <c r="AV2289" s="113" t="e">
        <f t="shared" si="971"/>
        <v>#DIV/0!</v>
      </c>
      <c r="AW2289" s="113" t="e">
        <f t="shared" si="972"/>
        <v>#DIV/0!</v>
      </c>
      <c r="AX2289" s="113" t="e">
        <f t="shared" si="973"/>
        <v>#DIV/0!</v>
      </c>
      <c r="AY2289" s="113" t="e">
        <f t="shared" si="974"/>
        <v>#DIV/0!</v>
      </c>
    </row>
    <row r="2290" spans="1:51" x14ac:dyDescent="0.25">
      <c r="A2290" s="119"/>
      <c r="B2290" s="83"/>
      <c r="C2290" s="85"/>
      <c r="D2290" s="85"/>
      <c r="E2290" s="85"/>
      <c r="F2290" s="71"/>
      <c r="G2290" s="96"/>
      <c r="H2290" s="16" t="e">
        <f>IF(A2290&gt;$U$1,ROUND(ROUND( U2290*$S$1+(1-$S$1)*G2290,4)+$T$1*ROUND(($S$1*Z2290+(1-$S$1)*(G2290-U2290)^2)^0.5,4),4),Rawdata!AK2290+Rawdata!$T$1*Rawdata!AU2290)</f>
        <v>#DIV/0!</v>
      </c>
      <c r="I2290" s="16" t="e">
        <f>IF(A2290&gt;$V$1,ROUND(ROUND(V2290*$S$1+(1-$S$1)*G2290,4)+$T$1*ROUND(($S$1*AA2290+(1-$S$1)*(G2290-V2290)^2)^0.5,4),4),Rawdata!AL2290+Rawdata!$T$1*Rawdata!AV2290)</f>
        <v>#DIV/0!</v>
      </c>
      <c r="J2290" s="16" t="e">
        <f>IF(A2290&gt;$W$1,ROUND(ROUND( W2290*$S$1+(1-$S$1)*G2290,4)+$T$1*ROUND(($S$1*AB2290+(1-$S$1)*(G2290-W2290)^2)^0.5,4),4),Rawdata!AM2290+Rawdata!$T$1*Rawdata!AW2290)</f>
        <v>#DIV/0!</v>
      </c>
      <c r="K2290" s="16" t="e">
        <f>IF(A2290&gt;$X$1,ROUND(ROUND( X2290*$S$1+(1-$S$1)*G2290,4)+$T$1*ROUND(($S$1*AC2290+(1-$S$1)*(G2290-X2290)^2)^0.5,4),4),Rawdata!AN2290+Rawdata!$T$1*Rawdata!AX2290)</f>
        <v>#DIV/0!</v>
      </c>
      <c r="L2290" s="16" t="e">
        <f>IF(A2290&gt;$Y$1,ROUND(ROUND( Y2290*$S$1+(1-$S$1)*G2290,4)+$T$1*ROUND(($S$1*AD2290+(1-$S$1)*(G2290-Y2290)^2)^0.5,4),4),Rawdata!AO2290+Rawdata!$T$1*Rawdata!AY2290)</f>
        <v>#DIV/0!</v>
      </c>
      <c r="M2290" s="16" t="e">
        <f t="shared" si="956"/>
        <v>#DIV/0!</v>
      </c>
      <c r="N2290" s="16" t="e">
        <f t="shared" si="957"/>
        <v>#DIV/0!</v>
      </c>
      <c r="O2290" s="67"/>
      <c r="P2290" s="67"/>
      <c r="Q2290" s="31" t="e">
        <f t="shared" si="976"/>
        <v>#DIV/0!</v>
      </c>
      <c r="R2290" s="17" t="e">
        <f t="shared" si="977"/>
        <v>#DIV/0!</v>
      </c>
      <c r="S2290" s="37" t="e">
        <f t="shared" si="958"/>
        <v>#DIV/0!</v>
      </c>
      <c r="T2290" s="17" t="e">
        <f t="shared" si="959"/>
        <v>#DIV/0!</v>
      </c>
      <c r="U2290" s="91" t="e">
        <f>IF(A2290&gt;$U$1, U2291*$S$1+(1-$S$1)*G2291,Rawdata!AK2290)</f>
        <v>#DIV/0!</v>
      </c>
      <c r="V2290" s="91" t="e">
        <f>IF(A2290&gt;$V$1,$S$1*V2291+(1-$S$1)*G2291,Rawdata!AL2290)</f>
        <v>#DIV/0!</v>
      </c>
      <c r="W2290" s="91" t="e">
        <f>IF(A2290&gt;$W$1, $S$1*W2291+(1-$S$1)*G2291,Rawdata!AM2290)</f>
        <v>#DIV/0!</v>
      </c>
      <c r="X2290" s="91" t="e">
        <f>IF(A2290&gt;$X$1,$S$1*X2291+(1-$S$1)*G2291,Rawdata!AN2290)</f>
        <v>#DIV/0!</v>
      </c>
      <c r="Y2290" s="91" t="e">
        <f>IF(A2290&gt;$Y$1,$S$1*Y2291+(1-$S$1)*G2291,Rawdata!AO2290)</f>
        <v>#DIV/0!</v>
      </c>
      <c r="Z2290" s="91" t="e">
        <f>IF(A2290&gt;$Z$1,$S$1*Z2291+(1-$S$1)*(G2291-U2291)^2,Rawdata!AP2290)</f>
        <v>#DIV/0!</v>
      </c>
      <c r="AA2290" s="91" t="e">
        <f>IF(A2290&gt;$AA$1,$S$1*AA2291+(1-$S$1)*(G2291-V2291)^2,Rawdata!AQ2290)</f>
        <v>#DIV/0!</v>
      </c>
      <c r="AB2290" s="91" t="e">
        <f>IF(A2290&gt;89,$S$1*AB2291+(1-$S$1)*(G2291-W2291)^2,Rawdata!AR2290)</f>
        <v>#DIV/0!</v>
      </c>
      <c r="AC2290" s="91" t="e">
        <f>IF(A2290&gt;$AC$1,$S$1*AC2291+(1-$S$1)*(G2291-X2291)^2,Rawdata!AS2290)</f>
        <v>#DIV/0!</v>
      </c>
      <c r="AD2290" s="91" t="e">
        <f>IF(A2290&gt;$AD$1,$S$1*AD2291+(1-$S$1)*(G2291-Y2291)^2,Rawdata!AT2290)</f>
        <v>#DIV/0!</v>
      </c>
      <c r="AE2290" s="80" t="e">
        <f t="shared" si="952"/>
        <v>#DIV/0!</v>
      </c>
      <c r="AF2290" s="81" t="e">
        <f t="shared" si="953"/>
        <v>#DIV/0!</v>
      </c>
      <c r="AG2290" s="86">
        <f t="shared" si="975"/>
        <v>0</v>
      </c>
      <c r="AH2290" s="107" t="e">
        <f t="shared" si="978"/>
        <v>#DIV/0!</v>
      </c>
      <c r="AI2290" s="107" t="e">
        <f t="shared" si="954"/>
        <v>#DIV/0!</v>
      </c>
      <c r="AJ2290" s="108" t="e">
        <f t="shared" si="955"/>
        <v>#DIV/0!</v>
      </c>
      <c r="AK2290" s="113" t="e">
        <f t="shared" si="960"/>
        <v>#DIV/0!</v>
      </c>
      <c r="AL2290" s="113" t="e">
        <f t="shared" si="961"/>
        <v>#DIV/0!</v>
      </c>
      <c r="AM2290" s="113" t="e">
        <f t="shared" si="962"/>
        <v>#DIV/0!</v>
      </c>
      <c r="AN2290" s="113" t="e">
        <f t="shared" si="963"/>
        <v>#DIV/0!</v>
      </c>
      <c r="AO2290" s="113" t="e">
        <f t="shared" si="964"/>
        <v>#DIV/0!</v>
      </c>
      <c r="AP2290" s="91" t="e">
        <f t="shared" si="965"/>
        <v>#DIV/0!</v>
      </c>
      <c r="AQ2290" s="91" t="e">
        <f t="shared" si="966"/>
        <v>#DIV/0!</v>
      </c>
      <c r="AR2290" s="91" t="e">
        <f t="shared" si="967"/>
        <v>#DIV/0!</v>
      </c>
      <c r="AS2290" s="91" t="e">
        <f t="shared" si="968"/>
        <v>#DIV/0!</v>
      </c>
      <c r="AT2290" s="91" t="e">
        <f t="shared" si="969"/>
        <v>#DIV/0!</v>
      </c>
      <c r="AU2290" s="113" t="e">
        <f t="shared" si="970"/>
        <v>#DIV/0!</v>
      </c>
      <c r="AV2290" s="113" t="e">
        <f t="shared" si="971"/>
        <v>#DIV/0!</v>
      </c>
      <c r="AW2290" s="113" t="e">
        <f t="shared" si="972"/>
        <v>#DIV/0!</v>
      </c>
      <c r="AX2290" s="113" t="e">
        <f t="shared" si="973"/>
        <v>#DIV/0!</v>
      </c>
      <c r="AY2290" s="113" t="e">
        <f t="shared" si="974"/>
        <v>#DIV/0!</v>
      </c>
    </row>
    <row r="2291" spans="1:51" x14ac:dyDescent="0.25">
      <c r="A2291" s="119"/>
      <c r="B2291" s="83"/>
      <c r="C2291" s="85"/>
      <c r="D2291" s="85"/>
      <c r="E2291" s="85"/>
      <c r="F2291" s="71"/>
      <c r="G2291" s="96"/>
      <c r="H2291" s="16" t="e">
        <f>IF(A2291&gt;$U$1,ROUND(ROUND( U2291*$S$1+(1-$S$1)*G2291,4)+$T$1*ROUND(($S$1*Z2291+(1-$S$1)*(G2291-U2291)^2)^0.5,4),4),Rawdata!AK2291+Rawdata!$T$1*Rawdata!AU2291)</f>
        <v>#DIV/0!</v>
      </c>
      <c r="I2291" s="16" t="e">
        <f>IF(A2291&gt;$V$1,ROUND(ROUND(V2291*$S$1+(1-$S$1)*G2291,4)+$T$1*ROUND(($S$1*AA2291+(1-$S$1)*(G2291-V2291)^2)^0.5,4),4),Rawdata!AL2291+Rawdata!$T$1*Rawdata!AV2291)</f>
        <v>#DIV/0!</v>
      </c>
      <c r="J2291" s="16" t="e">
        <f>IF(A2291&gt;$W$1,ROUND(ROUND( W2291*$S$1+(1-$S$1)*G2291,4)+$T$1*ROUND(($S$1*AB2291+(1-$S$1)*(G2291-W2291)^2)^0.5,4),4),Rawdata!AM2291+Rawdata!$T$1*Rawdata!AW2291)</f>
        <v>#DIV/0!</v>
      </c>
      <c r="K2291" s="16" t="e">
        <f>IF(A2291&gt;$X$1,ROUND(ROUND( X2291*$S$1+(1-$S$1)*G2291,4)+$T$1*ROUND(($S$1*AC2291+(1-$S$1)*(G2291-X2291)^2)^0.5,4),4),Rawdata!AN2291+Rawdata!$T$1*Rawdata!AX2291)</f>
        <v>#DIV/0!</v>
      </c>
      <c r="L2291" s="16" t="e">
        <f>IF(A2291&gt;$Y$1,ROUND(ROUND( Y2291*$S$1+(1-$S$1)*G2291,4)+$T$1*ROUND(($S$1*AD2291+(1-$S$1)*(G2291-Y2291)^2)^0.5,4),4),Rawdata!AO2291+Rawdata!$T$1*Rawdata!AY2291)</f>
        <v>#DIV/0!</v>
      </c>
      <c r="M2291" s="16" t="e">
        <f t="shared" si="956"/>
        <v>#DIV/0!</v>
      </c>
      <c r="N2291" s="16" t="e">
        <f t="shared" si="957"/>
        <v>#DIV/0!</v>
      </c>
      <c r="O2291" s="67"/>
      <c r="P2291" s="67"/>
      <c r="Q2291" s="31" t="e">
        <f t="shared" si="976"/>
        <v>#DIV/0!</v>
      </c>
      <c r="R2291" s="17" t="e">
        <f t="shared" si="977"/>
        <v>#DIV/0!</v>
      </c>
      <c r="S2291" s="37" t="e">
        <f t="shared" si="958"/>
        <v>#DIV/0!</v>
      </c>
      <c r="T2291" s="17" t="e">
        <f t="shared" si="959"/>
        <v>#DIV/0!</v>
      </c>
      <c r="U2291" s="91" t="e">
        <f>IF(A2291&gt;$U$1, U2292*$S$1+(1-$S$1)*G2292,Rawdata!AK2291)</f>
        <v>#DIV/0!</v>
      </c>
      <c r="V2291" s="91" t="e">
        <f>IF(A2291&gt;$V$1,$S$1*V2292+(1-$S$1)*G2292,Rawdata!AL2291)</f>
        <v>#DIV/0!</v>
      </c>
      <c r="W2291" s="91" t="e">
        <f>IF(A2291&gt;$W$1, $S$1*W2292+(1-$S$1)*G2292,Rawdata!AM2291)</f>
        <v>#DIV/0!</v>
      </c>
      <c r="X2291" s="91" t="e">
        <f>IF(A2291&gt;$X$1,$S$1*X2292+(1-$S$1)*G2292,Rawdata!AN2291)</f>
        <v>#DIV/0!</v>
      </c>
      <c r="Y2291" s="91" t="e">
        <f>IF(A2291&gt;$Y$1,$S$1*Y2292+(1-$S$1)*G2292,Rawdata!AO2291)</f>
        <v>#DIV/0!</v>
      </c>
      <c r="Z2291" s="91" t="e">
        <f>IF(A2291&gt;$Z$1,$S$1*Z2292+(1-$S$1)*(G2292-U2292)^2,Rawdata!AP2291)</f>
        <v>#DIV/0!</v>
      </c>
      <c r="AA2291" s="91" t="e">
        <f>IF(A2291&gt;$AA$1,$S$1*AA2292+(1-$S$1)*(G2292-V2292)^2,Rawdata!AQ2291)</f>
        <v>#DIV/0!</v>
      </c>
      <c r="AB2291" s="91" t="e">
        <f>IF(A2291&gt;89,$S$1*AB2292+(1-$S$1)*(G2292-W2292)^2,Rawdata!AR2291)</f>
        <v>#DIV/0!</v>
      </c>
      <c r="AC2291" s="91" t="e">
        <f>IF(A2291&gt;$AC$1,$S$1*AC2292+(1-$S$1)*(G2292-X2292)^2,Rawdata!AS2291)</f>
        <v>#DIV/0!</v>
      </c>
      <c r="AD2291" s="91" t="e">
        <f>IF(A2291&gt;$AD$1,$S$1*AD2292+(1-$S$1)*(G2292-Y2292)^2,Rawdata!AT2291)</f>
        <v>#DIV/0!</v>
      </c>
      <c r="AE2291" s="80" t="e">
        <f t="shared" si="952"/>
        <v>#DIV/0!</v>
      </c>
      <c r="AF2291" s="81" t="e">
        <f t="shared" si="953"/>
        <v>#DIV/0!</v>
      </c>
      <c r="AG2291" s="86">
        <f t="shared" si="975"/>
        <v>0</v>
      </c>
      <c r="AH2291" s="107" t="e">
        <f t="shared" si="978"/>
        <v>#DIV/0!</v>
      </c>
      <c r="AI2291" s="107" t="e">
        <f t="shared" si="954"/>
        <v>#DIV/0!</v>
      </c>
      <c r="AJ2291" s="108" t="e">
        <f t="shared" si="955"/>
        <v>#DIV/0!</v>
      </c>
      <c r="AK2291" s="113" t="e">
        <f t="shared" si="960"/>
        <v>#DIV/0!</v>
      </c>
      <c r="AL2291" s="113" t="e">
        <f t="shared" si="961"/>
        <v>#DIV/0!</v>
      </c>
      <c r="AM2291" s="113" t="e">
        <f t="shared" si="962"/>
        <v>#DIV/0!</v>
      </c>
      <c r="AN2291" s="113" t="e">
        <f t="shared" si="963"/>
        <v>#DIV/0!</v>
      </c>
      <c r="AO2291" s="113" t="e">
        <f t="shared" si="964"/>
        <v>#DIV/0!</v>
      </c>
      <c r="AP2291" s="91" t="e">
        <f t="shared" si="965"/>
        <v>#DIV/0!</v>
      </c>
      <c r="AQ2291" s="91" t="e">
        <f t="shared" si="966"/>
        <v>#DIV/0!</v>
      </c>
      <c r="AR2291" s="91" t="e">
        <f t="shared" si="967"/>
        <v>#DIV/0!</v>
      </c>
      <c r="AS2291" s="91" t="e">
        <f t="shared" si="968"/>
        <v>#DIV/0!</v>
      </c>
      <c r="AT2291" s="91" t="e">
        <f t="shared" si="969"/>
        <v>#DIV/0!</v>
      </c>
      <c r="AU2291" s="113" t="e">
        <f t="shared" si="970"/>
        <v>#DIV/0!</v>
      </c>
      <c r="AV2291" s="113" t="e">
        <f t="shared" si="971"/>
        <v>#DIV/0!</v>
      </c>
      <c r="AW2291" s="113" t="e">
        <f t="shared" si="972"/>
        <v>#DIV/0!</v>
      </c>
      <c r="AX2291" s="113" t="e">
        <f t="shared" si="973"/>
        <v>#DIV/0!</v>
      </c>
      <c r="AY2291" s="113" t="e">
        <f t="shared" si="974"/>
        <v>#DIV/0!</v>
      </c>
    </row>
    <row r="2292" spans="1:51" x14ac:dyDescent="0.25">
      <c r="A2292" s="119"/>
      <c r="B2292" s="83"/>
      <c r="C2292" s="85"/>
      <c r="D2292" s="85"/>
      <c r="E2292" s="85"/>
      <c r="F2292" s="71"/>
      <c r="G2292" s="96"/>
      <c r="H2292" s="16" t="e">
        <f>IF(A2292&gt;$U$1,ROUND(ROUND( U2292*$S$1+(1-$S$1)*G2292,4)+$T$1*ROUND(($S$1*Z2292+(1-$S$1)*(G2292-U2292)^2)^0.5,4),4),Rawdata!AK2292+Rawdata!$T$1*Rawdata!AU2292)</f>
        <v>#DIV/0!</v>
      </c>
      <c r="I2292" s="16" t="e">
        <f>IF(A2292&gt;$V$1,ROUND(ROUND(V2292*$S$1+(1-$S$1)*G2292,4)+$T$1*ROUND(($S$1*AA2292+(1-$S$1)*(G2292-V2292)^2)^0.5,4),4),Rawdata!AL2292+Rawdata!$T$1*Rawdata!AV2292)</f>
        <v>#DIV/0!</v>
      </c>
      <c r="J2292" s="16" t="e">
        <f>IF(A2292&gt;$W$1,ROUND(ROUND( W2292*$S$1+(1-$S$1)*G2292,4)+$T$1*ROUND(($S$1*AB2292+(1-$S$1)*(G2292-W2292)^2)^0.5,4),4),Rawdata!AM2292+Rawdata!$T$1*Rawdata!AW2292)</f>
        <v>#DIV/0!</v>
      </c>
      <c r="K2292" s="16" t="e">
        <f>IF(A2292&gt;$X$1,ROUND(ROUND( X2292*$S$1+(1-$S$1)*G2292,4)+$T$1*ROUND(($S$1*AC2292+(1-$S$1)*(G2292-X2292)^2)^0.5,4),4),Rawdata!AN2292+Rawdata!$T$1*Rawdata!AX2292)</f>
        <v>#DIV/0!</v>
      </c>
      <c r="L2292" s="16" t="e">
        <f>IF(A2292&gt;$Y$1,ROUND(ROUND( Y2292*$S$1+(1-$S$1)*G2292,4)+$T$1*ROUND(($S$1*AD2292+(1-$S$1)*(G2292-Y2292)^2)^0.5,4),4),Rawdata!AO2292+Rawdata!$T$1*Rawdata!AY2292)</f>
        <v>#DIV/0!</v>
      </c>
      <c r="M2292" s="16" t="e">
        <f t="shared" si="956"/>
        <v>#DIV/0!</v>
      </c>
      <c r="N2292" s="16" t="e">
        <f t="shared" si="957"/>
        <v>#DIV/0!</v>
      </c>
      <c r="O2292" s="67"/>
      <c r="P2292" s="67"/>
      <c r="Q2292" s="31" t="e">
        <f t="shared" si="976"/>
        <v>#DIV/0!</v>
      </c>
      <c r="R2292" s="17" t="e">
        <f t="shared" si="977"/>
        <v>#DIV/0!</v>
      </c>
      <c r="S2292" s="37" t="e">
        <f t="shared" si="958"/>
        <v>#DIV/0!</v>
      </c>
      <c r="T2292" s="17" t="e">
        <f t="shared" si="959"/>
        <v>#DIV/0!</v>
      </c>
      <c r="U2292" s="91" t="e">
        <f>IF(A2292&gt;$U$1, U2293*$S$1+(1-$S$1)*G2293,Rawdata!AK2292)</f>
        <v>#DIV/0!</v>
      </c>
      <c r="V2292" s="91" t="e">
        <f>IF(A2292&gt;$V$1,$S$1*V2293+(1-$S$1)*G2293,Rawdata!AL2292)</f>
        <v>#DIV/0!</v>
      </c>
      <c r="W2292" s="91" t="e">
        <f>IF(A2292&gt;$W$1, $S$1*W2293+(1-$S$1)*G2293,Rawdata!AM2292)</f>
        <v>#DIV/0!</v>
      </c>
      <c r="X2292" s="91" t="e">
        <f>IF(A2292&gt;$X$1,$S$1*X2293+(1-$S$1)*G2293,Rawdata!AN2292)</f>
        <v>#DIV/0!</v>
      </c>
      <c r="Y2292" s="91" t="e">
        <f>IF(A2292&gt;$Y$1,$S$1*Y2293+(1-$S$1)*G2293,Rawdata!AO2292)</f>
        <v>#DIV/0!</v>
      </c>
      <c r="Z2292" s="91" t="e">
        <f>IF(A2292&gt;$Z$1,$S$1*Z2293+(1-$S$1)*(G2293-U2293)^2,Rawdata!AP2292)</f>
        <v>#DIV/0!</v>
      </c>
      <c r="AA2292" s="91" t="e">
        <f>IF(A2292&gt;$AA$1,$S$1*AA2293+(1-$S$1)*(G2293-V2293)^2,Rawdata!AQ2292)</f>
        <v>#DIV/0!</v>
      </c>
      <c r="AB2292" s="91" t="e">
        <f>IF(A2292&gt;89,$S$1*AB2293+(1-$S$1)*(G2293-W2293)^2,Rawdata!AR2292)</f>
        <v>#DIV/0!</v>
      </c>
      <c r="AC2292" s="91" t="e">
        <f>IF(A2292&gt;$AC$1,$S$1*AC2293+(1-$S$1)*(G2293-X2293)^2,Rawdata!AS2292)</f>
        <v>#DIV/0!</v>
      </c>
      <c r="AD2292" s="91" t="e">
        <f>IF(A2292&gt;$AD$1,$S$1*AD2293+(1-$S$1)*(G2293-Y2293)^2,Rawdata!AT2292)</f>
        <v>#DIV/0!</v>
      </c>
      <c r="AE2292" s="80" t="e">
        <f t="shared" si="952"/>
        <v>#DIV/0!</v>
      </c>
      <c r="AF2292" s="81" t="e">
        <f t="shared" si="953"/>
        <v>#DIV/0!</v>
      </c>
      <c r="AG2292" s="86">
        <f t="shared" si="975"/>
        <v>0</v>
      </c>
      <c r="AH2292" s="107" t="e">
        <f t="shared" si="978"/>
        <v>#DIV/0!</v>
      </c>
      <c r="AI2292" s="107" t="e">
        <f t="shared" si="954"/>
        <v>#DIV/0!</v>
      </c>
      <c r="AJ2292" s="108" t="e">
        <f t="shared" si="955"/>
        <v>#DIV/0!</v>
      </c>
      <c r="AK2292" s="113" t="e">
        <f t="shared" si="960"/>
        <v>#DIV/0!</v>
      </c>
      <c r="AL2292" s="113" t="e">
        <f t="shared" si="961"/>
        <v>#DIV/0!</v>
      </c>
      <c r="AM2292" s="113" t="e">
        <f t="shared" si="962"/>
        <v>#DIV/0!</v>
      </c>
      <c r="AN2292" s="113" t="e">
        <f t="shared" si="963"/>
        <v>#DIV/0!</v>
      </c>
      <c r="AO2292" s="113" t="e">
        <f t="shared" si="964"/>
        <v>#DIV/0!</v>
      </c>
      <c r="AP2292" s="91" t="e">
        <f t="shared" si="965"/>
        <v>#DIV/0!</v>
      </c>
      <c r="AQ2292" s="91" t="e">
        <f t="shared" si="966"/>
        <v>#DIV/0!</v>
      </c>
      <c r="AR2292" s="91" t="e">
        <f t="shared" si="967"/>
        <v>#DIV/0!</v>
      </c>
      <c r="AS2292" s="91" t="e">
        <f t="shared" si="968"/>
        <v>#DIV/0!</v>
      </c>
      <c r="AT2292" s="91" t="e">
        <f t="shared" si="969"/>
        <v>#DIV/0!</v>
      </c>
      <c r="AU2292" s="113" t="e">
        <f t="shared" si="970"/>
        <v>#DIV/0!</v>
      </c>
      <c r="AV2292" s="113" t="e">
        <f t="shared" si="971"/>
        <v>#DIV/0!</v>
      </c>
      <c r="AW2292" s="113" t="e">
        <f t="shared" si="972"/>
        <v>#DIV/0!</v>
      </c>
      <c r="AX2292" s="113" t="e">
        <f t="shared" si="973"/>
        <v>#DIV/0!</v>
      </c>
      <c r="AY2292" s="113" t="e">
        <f t="shared" si="974"/>
        <v>#DIV/0!</v>
      </c>
    </row>
    <row r="2293" spans="1:51" x14ac:dyDescent="0.25">
      <c r="A2293" s="119"/>
      <c r="B2293" s="83"/>
      <c r="C2293" s="85"/>
      <c r="D2293" s="85"/>
      <c r="E2293" s="85"/>
      <c r="F2293" s="71"/>
      <c r="G2293" s="96"/>
      <c r="H2293" s="16" t="e">
        <f>IF(A2293&gt;$U$1,ROUND(ROUND( U2293*$S$1+(1-$S$1)*G2293,4)+$T$1*ROUND(($S$1*Z2293+(1-$S$1)*(G2293-U2293)^2)^0.5,4),4),Rawdata!AK2293+Rawdata!$T$1*Rawdata!AU2293)</f>
        <v>#DIV/0!</v>
      </c>
      <c r="I2293" s="16" t="e">
        <f>IF(A2293&gt;$V$1,ROUND(ROUND(V2293*$S$1+(1-$S$1)*G2293,4)+$T$1*ROUND(($S$1*AA2293+(1-$S$1)*(G2293-V2293)^2)^0.5,4),4),Rawdata!AL2293+Rawdata!$T$1*Rawdata!AV2293)</f>
        <v>#DIV/0!</v>
      </c>
      <c r="J2293" s="16" t="e">
        <f>IF(A2293&gt;$W$1,ROUND(ROUND( W2293*$S$1+(1-$S$1)*G2293,4)+$T$1*ROUND(($S$1*AB2293+(1-$S$1)*(G2293-W2293)^2)^0.5,4),4),Rawdata!AM2293+Rawdata!$T$1*Rawdata!AW2293)</f>
        <v>#DIV/0!</v>
      </c>
      <c r="K2293" s="16" t="e">
        <f>IF(A2293&gt;$X$1,ROUND(ROUND( X2293*$S$1+(1-$S$1)*G2293,4)+$T$1*ROUND(($S$1*AC2293+(1-$S$1)*(G2293-X2293)^2)^0.5,4),4),Rawdata!AN2293+Rawdata!$T$1*Rawdata!AX2293)</f>
        <v>#DIV/0!</v>
      </c>
      <c r="L2293" s="16" t="e">
        <f>IF(A2293&gt;$Y$1,ROUND(ROUND( Y2293*$S$1+(1-$S$1)*G2293,4)+$T$1*ROUND(($S$1*AD2293+(1-$S$1)*(G2293-Y2293)^2)^0.5,4),4),Rawdata!AO2293+Rawdata!$T$1*Rawdata!AY2293)</f>
        <v>#DIV/0!</v>
      </c>
      <c r="M2293" s="16" t="e">
        <f t="shared" si="956"/>
        <v>#DIV/0!</v>
      </c>
      <c r="N2293" s="16" t="e">
        <f t="shared" si="957"/>
        <v>#DIV/0!</v>
      </c>
      <c r="O2293" s="67"/>
      <c r="P2293" s="67"/>
      <c r="Q2293" s="31" t="e">
        <f t="shared" si="976"/>
        <v>#DIV/0!</v>
      </c>
      <c r="R2293" s="17" t="e">
        <f t="shared" si="977"/>
        <v>#DIV/0!</v>
      </c>
      <c r="S2293" s="37" t="e">
        <f t="shared" si="958"/>
        <v>#DIV/0!</v>
      </c>
      <c r="T2293" s="17" t="e">
        <f t="shared" si="959"/>
        <v>#DIV/0!</v>
      </c>
      <c r="U2293" s="91" t="e">
        <f>IF(A2293&gt;$U$1, U2294*$S$1+(1-$S$1)*G2294,Rawdata!AK2293)</f>
        <v>#DIV/0!</v>
      </c>
      <c r="V2293" s="91" t="e">
        <f>IF(A2293&gt;$V$1,$S$1*V2294+(1-$S$1)*G2294,Rawdata!AL2293)</f>
        <v>#DIV/0!</v>
      </c>
      <c r="W2293" s="91" t="e">
        <f>IF(A2293&gt;$W$1, $S$1*W2294+(1-$S$1)*G2294,Rawdata!AM2293)</f>
        <v>#DIV/0!</v>
      </c>
      <c r="X2293" s="91" t="e">
        <f>IF(A2293&gt;$X$1,$S$1*X2294+(1-$S$1)*G2294,Rawdata!AN2293)</f>
        <v>#DIV/0!</v>
      </c>
      <c r="Y2293" s="91" t="e">
        <f>IF(A2293&gt;$Y$1,$S$1*Y2294+(1-$S$1)*G2294,Rawdata!AO2293)</f>
        <v>#DIV/0!</v>
      </c>
      <c r="Z2293" s="91" t="e">
        <f>IF(A2293&gt;$Z$1,$S$1*Z2294+(1-$S$1)*(G2294-U2294)^2,Rawdata!AP2293)</f>
        <v>#DIV/0!</v>
      </c>
      <c r="AA2293" s="91" t="e">
        <f>IF(A2293&gt;$AA$1,$S$1*AA2294+(1-$S$1)*(G2294-V2294)^2,Rawdata!AQ2293)</f>
        <v>#DIV/0!</v>
      </c>
      <c r="AB2293" s="91" t="e">
        <f>IF(A2293&gt;89,$S$1*AB2294+(1-$S$1)*(G2294-W2294)^2,Rawdata!AR2293)</f>
        <v>#DIV/0!</v>
      </c>
      <c r="AC2293" s="91" t="e">
        <f>IF(A2293&gt;$AC$1,$S$1*AC2294+(1-$S$1)*(G2294-X2294)^2,Rawdata!AS2293)</f>
        <v>#DIV/0!</v>
      </c>
      <c r="AD2293" s="91" t="e">
        <f>IF(A2293&gt;$AD$1,$S$1*AD2294+(1-$S$1)*(G2294-Y2294)^2,Rawdata!AT2293)</f>
        <v>#DIV/0!</v>
      </c>
      <c r="AE2293" s="80" t="e">
        <f t="shared" si="952"/>
        <v>#DIV/0!</v>
      </c>
      <c r="AF2293" s="81" t="e">
        <f t="shared" si="953"/>
        <v>#DIV/0!</v>
      </c>
      <c r="AG2293" s="86">
        <f t="shared" si="975"/>
        <v>0</v>
      </c>
      <c r="AH2293" s="107" t="e">
        <f t="shared" si="978"/>
        <v>#DIV/0!</v>
      </c>
      <c r="AI2293" s="107" t="e">
        <f t="shared" si="954"/>
        <v>#DIV/0!</v>
      </c>
      <c r="AJ2293" s="108" t="e">
        <f t="shared" si="955"/>
        <v>#DIV/0!</v>
      </c>
      <c r="AK2293" s="113" t="e">
        <f t="shared" si="960"/>
        <v>#DIV/0!</v>
      </c>
      <c r="AL2293" s="113" t="e">
        <f t="shared" si="961"/>
        <v>#DIV/0!</v>
      </c>
      <c r="AM2293" s="113" t="e">
        <f t="shared" si="962"/>
        <v>#DIV/0!</v>
      </c>
      <c r="AN2293" s="113" t="e">
        <f t="shared" si="963"/>
        <v>#DIV/0!</v>
      </c>
      <c r="AO2293" s="113" t="e">
        <f t="shared" si="964"/>
        <v>#DIV/0!</v>
      </c>
      <c r="AP2293" s="91" t="e">
        <f t="shared" si="965"/>
        <v>#DIV/0!</v>
      </c>
      <c r="AQ2293" s="91" t="e">
        <f t="shared" si="966"/>
        <v>#DIV/0!</v>
      </c>
      <c r="AR2293" s="91" t="e">
        <f t="shared" si="967"/>
        <v>#DIV/0!</v>
      </c>
      <c r="AS2293" s="91" t="e">
        <f t="shared" si="968"/>
        <v>#DIV/0!</v>
      </c>
      <c r="AT2293" s="91" t="e">
        <f t="shared" si="969"/>
        <v>#DIV/0!</v>
      </c>
      <c r="AU2293" s="113" t="e">
        <f t="shared" si="970"/>
        <v>#DIV/0!</v>
      </c>
      <c r="AV2293" s="113" t="e">
        <f t="shared" si="971"/>
        <v>#DIV/0!</v>
      </c>
      <c r="AW2293" s="113" t="e">
        <f t="shared" si="972"/>
        <v>#DIV/0!</v>
      </c>
      <c r="AX2293" s="113" t="e">
        <f t="shared" si="973"/>
        <v>#DIV/0!</v>
      </c>
      <c r="AY2293" s="113" t="e">
        <f t="shared" si="974"/>
        <v>#DIV/0!</v>
      </c>
    </row>
    <row r="2294" spans="1:51" x14ac:dyDescent="0.25">
      <c r="A2294" s="119"/>
      <c r="B2294" s="83"/>
      <c r="C2294" s="85"/>
      <c r="D2294" s="85"/>
      <c r="E2294" s="85"/>
      <c r="F2294" s="71"/>
      <c r="G2294" s="96"/>
      <c r="H2294" s="16" t="e">
        <f>IF(A2294&gt;$U$1,ROUND(ROUND( U2294*$S$1+(1-$S$1)*G2294,4)+$T$1*ROUND(($S$1*Z2294+(1-$S$1)*(G2294-U2294)^2)^0.5,4),4),Rawdata!AK2294+Rawdata!$T$1*Rawdata!AU2294)</f>
        <v>#DIV/0!</v>
      </c>
      <c r="I2294" s="16" t="e">
        <f>IF(A2294&gt;$V$1,ROUND(ROUND(V2294*$S$1+(1-$S$1)*G2294,4)+$T$1*ROUND(($S$1*AA2294+(1-$S$1)*(G2294-V2294)^2)^0.5,4),4),Rawdata!AL2294+Rawdata!$T$1*Rawdata!AV2294)</f>
        <v>#DIV/0!</v>
      </c>
      <c r="J2294" s="16" t="e">
        <f>IF(A2294&gt;$W$1,ROUND(ROUND( W2294*$S$1+(1-$S$1)*G2294,4)+$T$1*ROUND(($S$1*AB2294+(1-$S$1)*(G2294-W2294)^2)^0.5,4),4),Rawdata!AM2294+Rawdata!$T$1*Rawdata!AW2294)</f>
        <v>#DIV/0!</v>
      </c>
      <c r="K2294" s="16" t="e">
        <f>IF(A2294&gt;$X$1,ROUND(ROUND( X2294*$S$1+(1-$S$1)*G2294,4)+$T$1*ROUND(($S$1*AC2294+(1-$S$1)*(G2294-X2294)^2)^0.5,4),4),Rawdata!AN2294+Rawdata!$T$1*Rawdata!AX2294)</f>
        <v>#DIV/0!</v>
      </c>
      <c r="L2294" s="16" t="e">
        <f>IF(A2294&gt;$Y$1,ROUND(ROUND( Y2294*$S$1+(1-$S$1)*G2294,4)+$T$1*ROUND(($S$1*AD2294+(1-$S$1)*(G2294-Y2294)^2)^0.5,4),4),Rawdata!AO2294+Rawdata!$T$1*Rawdata!AY2294)</f>
        <v>#DIV/0!</v>
      </c>
      <c r="M2294" s="16" t="e">
        <f t="shared" si="956"/>
        <v>#DIV/0!</v>
      </c>
      <c r="N2294" s="16" t="e">
        <f t="shared" si="957"/>
        <v>#DIV/0!</v>
      </c>
      <c r="O2294" s="67"/>
      <c r="P2294" s="67"/>
      <c r="Q2294" s="31" t="e">
        <f t="shared" si="976"/>
        <v>#DIV/0!</v>
      </c>
      <c r="R2294" s="17" t="e">
        <f t="shared" si="977"/>
        <v>#DIV/0!</v>
      </c>
      <c r="S2294" s="37" t="e">
        <f t="shared" si="958"/>
        <v>#DIV/0!</v>
      </c>
      <c r="T2294" s="17" t="e">
        <f t="shared" si="959"/>
        <v>#DIV/0!</v>
      </c>
      <c r="U2294" s="91" t="e">
        <f>IF(A2294&gt;$U$1, U2295*$S$1+(1-$S$1)*G2295,Rawdata!AK2294)</f>
        <v>#DIV/0!</v>
      </c>
      <c r="V2294" s="91" t="e">
        <f>IF(A2294&gt;$V$1,$S$1*V2295+(1-$S$1)*G2295,Rawdata!AL2294)</f>
        <v>#DIV/0!</v>
      </c>
      <c r="W2294" s="91" t="e">
        <f>IF(A2294&gt;$W$1, $S$1*W2295+(1-$S$1)*G2295,Rawdata!AM2294)</f>
        <v>#DIV/0!</v>
      </c>
      <c r="X2294" s="91" t="e">
        <f>IF(A2294&gt;$X$1,$S$1*X2295+(1-$S$1)*G2295,Rawdata!AN2294)</f>
        <v>#DIV/0!</v>
      </c>
      <c r="Y2294" s="91" t="e">
        <f>IF(A2294&gt;$Y$1,$S$1*Y2295+(1-$S$1)*G2295,Rawdata!AO2294)</f>
        <v>#DIV/0!</v>
      </c>
      <c r="Z2294" s="91" t="e">
        <f>IF(A2294&gt;$Z$1,$S$1*Z2295+(1-$S$1)*(G2295-U2295)^2,Rawdata!AP2294)</f>
        <v>#DIV/0!</v>
      </c>
      <c r="AA2294" s="91" t="e">
        <f>IF(A2294&gt;$AA$1,$S$1*AA2295+(1-$S$1)*(G2295-V2295)^2,Rawdata!AQ2294)</f>
        <v>#DIV/0!</v>
      </c>
      <c r="AB2294" s="91" t="e">
        <f>IF(A2294&gt;89,$S$1*AB2295+(1-$S$1)*(G2295-W2295)^2,Rawdata!AR2294)</f>
        <v>#DIV/0!</v>
      </c>
      <c r="AC2294" s="91" t="e">
        <f>IF(A2294&gt;$AC$1,$S$1*AC2295+(1-$S$1)*(G2295-X2295)^2,Rawdata!AS2294)</f>
        <v>#DIV/0!</v>
      </c>
      <c r="AD2294" s="91" t="e">
        <f>IF(A2294&gt;$AD$1,$S$1*AD2295+(1-$S$1)*(G2295-Y2295)^2,Rawdata!AT2294)</f>
        <v>#DIV/0!</v>
      </c>
      <c r="AE2294" s="80" t="e">
        <f t="shared" si="952"/>
        <v>#DIV/0!</v>
      </c>
      <c r="AF2294" s="81" t="e">
        <f t="shared" si="953"/>
        <v>#DIV/0!</v>
      </c>
      <c r="AG2294" s="86">
        <f t="shared" si="975"/>
        <v>0</v>
      </c>
      <c r="AH2294" s="107" t="e">
        <f t="shared" si="978"/>
        <v>#DIV/0!</v>
      </c>
      <c r="AI2294" s="107" t="e">
        <f t="shared" si="954"/>
        <v>#DIV/0!</v>
      </c>
      <c r="AJ2294" s="108" t="e">
        <f t="shared" si="955"/>
        <v>#DIV/0!</v>
      </c>
      <c r="AK2294" s="113" t="e">
        <f t="shared" si="960"/>
        <v>#DIV/0!</v>
      </c>
      <c r="AL2294" s="113" t="e">
        <f t="shared" si="961"/>
        <v>#DIV/0!</v>
      </c>
      <c r="AM2294" s="113" t="e">
        <f t="shared" si="962"/>
        <v>#DIV/0!</v>
      </c>
      <c r="AN2294" s="113" t="e">
        <f t="shared" si="963"/>
        <v>#DIV/0!</v>
      </c>
      <c r="AO2294" s="113" t="e">
        <f t="shared" si="964"/>
        <v>#DIV/0!</v>
      </c>
      <c r="AP2294" s="91" t="e">
        <f t="shared" si="965"/>
        <v>#DIV/0!</v>
      </c>
      <c r="AQ2294" s="91" t="e">
        <f t="shared" si="966"/>
        <v>#DIV/0!</v>
      </c>
      <c r="AR2294" s="91" t="e">
        <f t="shared" si="967"/>
        <v>#DIV/0!</v>
      </c>
      <c r="AS2294" s="91" t="e">
        <f t="shared" si="968"/>
        <v>#DIV/0!</v>
      </c>
      <c r="AT2294" s="91" t="e">
        <f t="shared" si="969"/>
        <v>#DIV/0!</v>
      </c>
      <c r="AU2294" s="113" t="e">
        <f t="shared" si="970"/>
        <v>#DIV/0!</v>
      </c>
      <c r="AV2294" s="113" t="e">
        <f t="shared" si="971"/>
        <v>#DIV/0!</v>
      </c>
      <c r="AW2294" s="113" t="e">
        <f t="shared" si="972"/>
        <v>#DIV/0!</v>
      </c>
      <c r="AX2294" s="113" t="e">
        <f t="shared" si="973"/>
        <v>#DIV/0!</v>
      </c>
      <c r="AY2294" s="113" t="e">
        <f t="shared" si="974"/>
        <v>#DIV/0!</v>
      </c>
    </row>
    <row r="2295" spans="1:51" x14ac:dyDescent="0.25">
      <c r="A2295" s="119"/>
      <c r="B2295" s="83"/>
      <c r="C2295" s="85"/>
      <c r="D2295" s="85"/>
      <c r="E2295" s="85"/>
      <c r="F2295" s="71"/>
      <c r="G2295" s="96"/>
      <c r="H2295" s="16" t="e">
        <f>IF(A2295&gt;$U$1,ROUND(ROUND( U2295*$S$1+(1-$S$1)*G2295,4)+$T$1*ROUND(($S$1*Z2295+(1-$S$1)*(G2295-U2295)^2)^0.5,4),4),Rawdata!AK2295+Rawdata!$T$1*Rawdata!AU2295)</f>
        <v>#DIV/0!</v>
      </c>
      <c r="I2295" s="16" t="e">
        <f>IF(A2295&gt;$V$1,ROUND(ROUND(V2295*$S$1+(1-$S$1)*G2295,4)+$T$1*ROUND(($S$1*AA2295+(1-$S$1)*(G2295-V2295)^2)^0.5,4),4),Rawdata!AL2295+Rawdata!$T$1*Rawdata!AV2295)</f>
        <v>#DIV/0!</v>
      </c>
      <c r="J2295" s="16" t="e">
        <f>IF(A2295&gt;$W$1,ROUND(ROUND( W2295*$S$1+(1-$S$1)*G2295,4)+$T$1*ROUND(($S$1*AB2295+(1-$S$1)*(G2295-W2295)^2)^0.5,4),4),Rawdata!AM2295+Rawdata!$T$1*Rawdata!AW2295)</f>
        <v>#DIV/0!</v>
      </c>
      <c r="K2295" s="16" t="e">
        <f>IF(A2295&gt;$X$1,ROUND(ROUND( X2295*$S$1+(1-$S$1)*G2295,4)+$T$1*ROUND(($S$1*AC2295+(1-$S$1)*(G2295-X2295)^2)^0.5,4),4),Rawdata!AN2295+Rawdata!$T$1*Rawdata!AX2295)</f>
        <v>#DIV/0!</v>
      </c>
      <c r="L2295" s="16" t="e">
        <f>IF(A2295&gt;$Y$1,ROUND(ROUND( Y2295*$S$1+(1-$S$1)*G2295,4)+$T$1*ROUND(($S$1*AD2295+(1-$S$1)*(G2295-Y2295)^2)^0.5,4),4),Rawdata!AO2295+Rawdata!$T$1*Rawdata!AY2295)</f>
        <v>#DIV/0!</v>
      </c>
      <c r="M2295" s="16" t="e">
        <f t="shared" si="956"/>
        <v>#DIV/0!</v>
      </c>
      <c r="N2295" s="16" t="e">
        <f t="shared" si="957"/>
        <v>#DIV/0!</v>
      </c>
      <c r="O2295" s="67"/>
      <c r="P2295" s="67"/>
      <c r="Q2295" s="31" t="e">
        <f t="shared" si="976"/>
        <v>#DIV/0!</v>
      </c>
      <c r="R2295" s="17" t="e">
        <f t="shared" si="977"/>
        <v>#DIV/0!</v>
      </c>
      <c r="S2295" s="37" t="e">
        <f t="shared" si="958"/>
        <v>#DIV/0!</v>
      </c>
      <c r="T2295" s="17" t="e">
        <f t="shared" si="959"/>
        <v>#DIV/0!</v>
      </c>
      <c r="U2295" s="91" t="e">
        <f>IF(A2295&gt;$U$1, U2296*$S$1+(1-$S$1)*G2296,Rawdata!AK2295)</f>
        <v>#DIV/0!</v>
      </c>
      <c r="V2295" s="91" t="e">
        <f>IF(A2295&gt;$V$1,$S$1*V2296+(1-$S$1)*G2296,Rawdata!AL2295)</f>
        <v>#DIV/0!</v>
      </c>
      <c r="W2295" s="91" t="e">
        <f>IF(A2295&gt;$W$1, $S$1*W2296+(1-$S$1)*G2296,Rawdata!AM2295)</f>
        <v>#DIV/0!</v>
      </c>
      <c r="X2295" s="91" t="e">
        <f>IF(A2295&gt;$X$1,$S$1*X2296+(1-$S$1)*G2296,Rawdata!AN2295)</f>
        <v>#DIV/0!</v>
      </c>
      <c r="Y2295" s="91" t="e">
        <f>IF(A2295&gt;$Y$1,$S$1*Y2296+(1-$S$1)*G2296,Rawdata!AO2295)</f>
        <v>#DIV/0!</v>
      </c>
      <c r="Z2295" s="91" t="e">
        <f>IF(A2295&gt;$Z$1,$S$1*Z2296+(1-$S$1)*(G2296-U2296)^2,Rawdata!AP2295)</f>
        <v>#DIV/0!</v>
      </c>
      <c r="AA2295" s="91" t="e">
        <f>IF(A2295&gt;$AA$1,$S$1*AA2296+(1-$S$1)*(G2296-V2296)^2,Rawdata!AQ2295)</f>
        <v>#DIV/0!</v>
      </c>
      <c r="AB2295" s="91" t="e">
        <f>IF(A2295&gt;89,$S$1*AB2296+(1-$S$1)*(G2296-W2296)^2,Rawdata!AR2295)</f>
        <v>#DIV/0!</v>
      </c>
      <c r="AC2295" s="91" t="e">
        <f>IF(A2295&gt;$AC$1,$S$1*AC2296+(1-$S$1)*(G2296-X2296)^2,Rawdata!AS2295)</f>
        <v>#DIV/0!</v>
      </c>
      <c r="AD2295" s="91" t="e">
        <f>IF(A2295&gt;$AD$1,$S$1*AD2296+(1-$S$1)*(G2296-Y2296)^2,Rawdata!AT2295)</f>
        <v>#DIV/0!</v>
      </c>
      <c r="AE2295" s="80" t="e">
        <f t="shared" si="952"/>
        <v>#DIV/0!</v>
      </c>
      <c r="AF2295" s="81" t="e">
        <f t="shared" si="953"/>
        <v>#DIV/0!</v>
      </c>
      <c r="AG2295" s="86">
        <f t="shared" si="975"/>
        <v>0</v>
      </c>
      <c r="AH2295" s="107" t="e">
        <f t="shared" si="978"/>
        <v>#DIV/0!</v>
      </c>
      <c r="AI2295" s="107" t="e">
        <f t="shared" si="954"/>
        <v>#DIV/0!</v>
      </c>
      <c r="AJ2295" s="108" t="e">
        <f t="shared" si="955"/>
        <v>#DIV/0!</v>
      </c>
      <c r="AK2295" s="113" t="e">
        <f t="shared" si="960"/>
        <v>#DIV/0!</v>
      </c>
      <c r="AL2295" s="113" t="e">
        <f t="shared" si="961"/>
        <v>#DIV/0!</v>
      </c>
      <c r="AM2295" s="113" t="e">
        <f t="shared" si="962"/>
        <v>#DIV/0!</v>
      </c>
      <c r="AN2295" s="113" t="e">
        <f t="shared" si="963"/>
        <v>#DIV/0!</v>
      </c>
      <c r="AO2295" s="113" t="e">
        <f t="shared" si="964"/>
        <v>#DIV/0!</v>
      </c>
      <c r="AP2295" s="91" t="e">
        <f t="shared" si="965"/>
        <v>#DIV/0!</v>
      </c>
      <c r="AQ2295" s="91" t="e">
        <f t="shared" si="966"/>
        <v>#DIV/0!</v>
      </c>
      <c r="AR2295" s="91" t="e">
        <f t="shared" si="967"/>
        <v>#DIV/0!</v>
      </c>
      <c r="AS2295" s="91" t="e">
        <f t="shared" si="968"/>
        <v>#DIV/0!</v>
      </c>
      <c r="AT2295" s="91" t="e">
        <f t="shared" si="969"/>
        <v>#DIV/0!</v>
      </c>
      <c r="AU2295" s="113" t="e">
        <f t="shared" si="970"/>
        <v>#DIV/0!</v>
      </c>
      <c r="AV2295" s="113" t="e">
        <f t="shared" si="971"/>
        <v>#DIV/0!</v>
      </c>
      <c r="AW2295" s="113" t="e">
        <f t="shared" si="972"/>
        <v>#DIV/0!</v>
      </c>
      <c r="AX2295" s="113" t="e">
        <f t="shared" si="973"/>
        <v>#DIV/0!</v>
      </c>
      <c r="AY2295" s="113" t="e">
        <f t="shared" si="974"/>
        <v>#DIV/0!</v>
      </c>
    </row>
    <row r="2296" spans="1:51" x14ac:dyDescent="0.25">
      <c r="A2296" s="119"/>
      <c r="B2296" s="83"/>
      <c r="C2296" s="85"/>
      <c r="D2296" s="85"/>
      <c r="E2296" s="85"/>
      <c r="F2296" s="71"/>
      <c r="G2296" s="96"/>
      <c r="H2296" s="16" t="e">
        <f>IF(A2296&gt;$U$1,ROUND(ROUND( U2296*$S$1+(1-$S$1)*G2296,4)+$T$1*ROUND(($S$1*Z2296+(1-$S$1)*(G2296-U2296)^2)^0.5,4),4),Rawdata!AK2296+Rawdata!$T$1*Rawdata!AU2296)</f>
        <v>#DIV/0!</v>
      </c>
      <c r="I2296" s="16" t="e">
        <f>IF(A2296&gt;$V$1,ROUND(ROUND(V2296*$S$1+(1-$S$1)*G2296,4)+$T$1*ROUND(($S$1*AA2296+(1-$S$1)*(G2296-V2296)^2)^0.5,4),4),Rawdata!AL2296+Rawdata!$T$1*Rawdata!AV2296)</f>
        <v>#DIV/0!</v>
      </c>
      <c r="J2296" s="16" t="e">
        <f>IF(A2296&gt;$W$1,ROUND(ROUND( W2296*$S$1+(1-$S$1)*G2296,4)+$T$1*ROUND(($S$1*AB2296+(1-$S$1)*(G2296-W2296)^2)^0.5,4),4),Rawdata!AM2296+Rawdata!$T$1*Rawdata!AW2296)</f>
        <v>#DIV/0!</v>
      </c>
      <c r="K2296" s="16" t="e">
        <f>IF(A2296&gt;$X$1,ROUND(ROUND( X2296*$S$1+(1-$S$1)*G2296,4)+$T$1*ROUND(($S$1*AC2296+(1-$S$1)*(G2296-X2296)^2)^0.5,4),4),Rawdata!AN2296+Rawdata!$T$1*Rawdata!AX2296)</f>
        <v>#DIV/0!</v>
      </c>
      <c r="L2296" s="16" t="e">
        <f>IF(A2296&gt;$Y$1,ROUND(ROUND( Y2296*$S$1+(1-$S$1)*G2296,4)+$T$1*ROUND(($S$1*AD2296+(1-$S$1)*(G2296-Y2296)^2)^0.5,4),4),Rawdata!AO2296+Rawdata!$T$1*Rawdata!AY2296)</f>
        <v>#DIV/0!</v>
      </c>
      <c r="M2296" s="16" t="e">
        <f t="shared" si="956"/>
        <v>#DIV/0!</v>
      </c>
      <c r="N2296" s="16" t="e">
        <f t="shared" si="957"/>
        <v>#DIV/0!</v>
      </c>
      <c r="O2296" s="67"/>
      <c r="P2296" s="67"/>
      <c r="Q2296" s="31" t="e">
        <f t="shared" si="976"/>
        <v>#DIV/0!</v>
      </c>
      <c r="R2296" s="17" t="e">
        <f t="shared" si="977"/>
        <v>#DIV/0!</v>
      </c>
      <c r="S2296" s="37" t="e">
        <f t="shared" si="958"/>
        <v>#DIV/0!</v>
      </c>
      <c r="T2296" s="17" t="e">
        <f t="shared" si="959"/>
        <v>#DIV/0!</v>
      </c>
      <c r="U2296" s="91" t="e">
        <f>IF(A2296&gt;$U$1, U2297*$S$1+(1-$S$1)*G2297,Rawdata!AK2296)</f>
        <v>#DIV/0!</v>
      </c>
      <c r="V2296" s="91" t="e">
        <f>IF(A2296&gt;$V$1,$S$1*V2297+(1-$S$1)*G2297,Rawdata!AL2296)</f>
        <v>#DIV/0!</v>
      </c>
      <c r="W2296" s="91" t="e">
        <f>IF(A2296&gt;$W$1, $S$1*W2297+(1-$S$1)*G2297,Rawdata!AM2296)</f>
        <v>#DIV/0!</v>
      </c>
      <c r="X2296" s="91" t="e">
        <f>IF(A2296&gt;$X$1,$S$1*X2297+(1-$S$1)*G2297,Rawdata!AN2296)</f>
        <v>#DIV/0!</v>
      </c>
      <c r="Y2296" s="91" t="e">
        <f>IF(A2296&gt;$Y$1,$S$1*Y2297+(1-$S$1)*G2297,Rawdata!AO2296)</f>
        <v>#DIV/0!</v>
      </c>
      <c r="Z2296" s="91" t="e">
        <f>IF(A2296&gt;$Z$1,$S$1*Z2297+(1-$S$1)*(G2297-U2297)^2,Rawdata!AP2296)</f>
        <v>#DIV/0!</v>
      </c>
      <c r="AA2296" s="91" t="e">
        <f>IF(A2296&gt;$AA$1,$S$1*AA2297+(1-$S$1)*(G2297-V2297)^2,Rawdata!AQ2296)</f>
        <v>#DIV/0!</v>
      </c>
      <c r="AB2296" s="91" t="e">
        <f>IF(A2296&gt;89,$S$1*AB2297+(1-$S$1)*(G2297-W2297)^2,Rawdata!AR2296)</f>
        <v>#DIV/0!</v>
      </c>
      <c r="AC2296" s="91" t="e">
        <f>IF(A2296&gt;$AC$1,$S$1*AC2297+(1-$S$1)*(G2297-X2297)^2,Rawdata!AS2296)</f>
        <v>#DIV/0!</v>
      </c>
      <c r="AD2296" s="91" t="e">
        <f>IF(A2296&gt;$AD$1,$S$1*AD2297+(1-$S$1)*(G2297-Y2297)^2,Rawdata!AT2296)</f>
        <v>#DIV/0!</v>
      </c>
      <c r="AE2296" s="80" t="e">
        <f t="shared" si="952"/>
        <v>#DIV/0!</v>
      </c>
      <c r="AF2296" s="81" t="e">
        <f t="shared" si="953"/>
        <v>#DIV/0!</v>
      </c>
      <c r="AG2296" s="86">
        <f t="shared" si="975"/>
        <v>0</v>
      </c>
      <c r="AH2296" s="107" t="e">
        <f t="shared" si="978"/>
        <v>#DIV/0!</v>
      </c>
      <c r="AI2296" s="107" t="e">
        <f t="shared" si="954"/>
        <v>#DIV/0!</v>
      </c>
      <c r="AJ2296" s="108" t="e">
        <f t="shared" si="955"/>
        <v>#DIV/0!</v>
      </c>
      <c r="AK2296" s="113" t="e">
        <f t="shared" si="960"/>
        <v>#DIV/0!</v>
      </c>
      <c r="AL2296" s="113" t="e">
        <f t="shared" si="961"/>
        <v>#DIV/0!</v>
      </c>
      <c r="AM2296" s="113" t="e">
        <f t="shared" si="962"/>
        <v>#DIV/0!</v>
      </c>
      <c r="AN2296" s="113" t="e">
        <f t="shared" si="963"/>
        <v>#DIV/0!</v>
      </c>
      <c r="AO2296" s="113" t="e">
        <f t="shared" si="964"/>
        <v>#DIV/0!</v>
      </c>
      <c r="AP2296" s="91" t="e">
        <f t="shared" si="965"/>
        <v>#DIV/0!</v>
      </c>
      <c r="AQ2296" s="91" t="e">
        <f t="shared" si="966"/>
        <v>#DIV/0!</v>
      </c>
      <c r="AR2296" s="91" t="e">
        <f t="shared" si="967"/>
        <v>#DIV/0!</v>
      </c>
      <c r="AS2296" s="91" t="e">
        <f t="shared" si="968"/>
        <v>#DIV/0!</v>
      </c>
      <c r="AT2296" s="91" t="e">
        <f t="shared" si="969"/>
        <v>#DIV/0!</v>
      </c>
      <c r="AU2296" s="113" t="e">
        <f t="shared" si="970"/>
        <v>#DIV/0!</v>
      </c>
      <c r="AV2296" s="113" t="e">
        <f t="shared" si="971"/>
        <v>#DIV/0!</v>
      </c>
      <c r="AW2296" s="113" t="e">
        <f t="shared" si="972"/>
        <v>#DIV/0!</v>
      </c>
      <c r="AX2296" s="113" t="e">
        <f t="shared" si="973"/>
        <v>#DIV/0!</v>
      </c>
      <c r="AY2296" s="113" t="e">
        <f t="shared" si="974"/>
        <v>#DIV/0!</v>
      </c>
    </row>
    <row r="2297" spans="1:51" x14ac:dyDescent="0.25">
      <c r="A2297" s="119"/>
      <c r="B2297" s="83"/>
      <c r="C2297" s="85"/>
      <c r="D2297" s="85"/>
      <c r="E2297" s="85"/>
      <c r="F2297" s="71"/>
      <c r="G2297" s="96"/>
      <c r="H2297" s="16" t="e">
        <f>IF(A2297&gt;$U$1,ROUND(ROUND( U2297*$S$1+(1-$S$1)*G2297,4)+$T$1*ROUND(($S$1*Z2297+(1-$S$1)*(G2297-U2297)^2)^0.5,4),4),Rawdata!AK2297+Rawdata!$T$1*Rawdata!AU2297)</f>
        <v>#DIV/0!</v>
      </c>
      <c r="I2297" s="16" t="e">
        <f>IF(A2297&gt;$V$1,ROUND(ROUND(V2297*$S$1+(1-$S$1)*G2297,4)+$T$1*ROUND(($S$1*AA2297+(1-$S$1)*(G2297-V2297)^2)^0.5,4),4),Rawdata!AL2297+Rawdata!$T$1*Rawdata!AV2297)</f>
        <v>#DIV/0!</v>
      </c>
      <c r="J2297" s="16" t="e">
        <f>IF(A2297&gt;$W$1,ROUND(ROUND( W2297*$S$1+(1-$S$1)*G2297,4)+$T$1*ROUND(($S$1*AB2297+(1-$S$1)*(G2297-W2297)^2)^0.5,4),4),Rawdata!AM2297+Rawdata!$T$1*Rawdata!AW2297)</f>
        <v>#DIV/0!</v>
      </c>
      <c r="K2297" s="16" t="e">
        <f>IF(A2297&gt;$X$1,ROUND(ROUND( X2297*$S$1+(1-$S$1)*G2297,4)+$T$1*ROUND(($S$1*AC2297+(1-$S$1)*(G2297-X2297)^2)^0.5,4),4),Rawdata!AN2297+Rawdata!$T$1*Rawdata!AX2297)</f>
        <v>#DIV/0!</v>
      </c>
      <c r="L2297" s="16" t="e">
        <f>IF(A2297&gt;$Y$1,ROUND(ROUND( Y2297*$S$1+(1-$S$1)*G2297,4)+$T$1*ROUND(($S$1*AD2297+(1-$S$1)*(G2297-Y2297)^2)^0.5,4),4),Rawdata!AO2297+Rawdata!$T$1*Rawdata!AY2297)</f>
        <v>#DIV/0!</v>
      </c>
      <c r="M2297" s="16" t="e">
        <f t="shared" si="956"/>
        <v>#DIV/0!</v>
      </c>
      <c r="N2297" s="16" t="e">
        <f t="shared" si="957"/>
        <v>#DIV/0!</v>
      </c>
      <c r="O2297" s="67"/>
      <c r="P2297" s="67"/>
      <c r="Q2297" s="31" t="e">
        <f t="shared" si="976"/>
        <v>#DIV/0!</v>
      </c>
      <c r="R2297" s="17" t="e">
        <f t="shared" si="977"/>
        <v>#DIV/0!</v>
      </c>
      <c r="S2297" s="37" t="e">
        <f t="shared" si="958"/>
        <v>#DIV/0!</v>
      </c>
      <c r="T2297" s="17" t="e">
        <f t="shared" si="959"/>
        <v>#DIV/0!</v>
      </c>
      <c r="U2297" s="91" t="e">
        <f>IF(A2297&gt;$U$1, U2298*$S$1+(1-$S$1)*G2298,Rawdata!AK2297)</f>
        <v>#DIV/0!</v>
      </c>
      <c r="V2297" s="91" t="e">
        <f>IF(A2297&gt;$V$1,$S$1*V2298+(1-$S$1)*G2298,Rawdata!AL2297)</f>
        <v>#DIV/0!</v>
      </c>
      <c r="W2297" s="91" t="e">
        <f>IF(A2297&gt;$W$1, $S$1*W2298+(1-$S$1)*G2298,Rawdata!AM2297)</f>
        <v>#DIV/0!</v>
      </c>
      <c r="X2297" s="91" t="e">
        <f>IF(A2297&gt;$X$1,$S$1*X2298+(1-$S$1)*G2298,Rawdata!AN2297)</f>
        <v>#DIV/0!</v>
      </c>
      <c r="Y2297" s="91" t="e">
        <f>IF(A2297&gt;$Y$1,$S$1*Y2298+(1-$S$1)*G2298,Rawdata!AO2297)</f>
        <v>#DIV/0!</v>
      </c>
      <c r="Z2297" s="91" t="e">
        <f>IF(A2297&gt;$Z$1,$S$1*Z2298+(1-$S$1)*(G2298-U2298)^2,Rawdata!AP2297)</f>
        <v>#DIV/0!</v>
      </c>
      <c r="AA2297" s="91" t="e">
        <f>IF(A2297&gt;$AA$1,$S$1*AA2298+(1-$S$1)*(G2298-V2298)^2,Rawdata!AQ2297)</f>
        <v>#DIV/0!</v>
      </c>
      <c r="AB2297" s="91" t="e">
        <f>IF(A2297&gt;89,$S$1*AB2298+(1-$S$1)*(G2298-W2298)^2,Rawdata!AR2297)</f>
        <v>#DIV/0!</v>
      </c>
      <c r="AC2297" s="91" t="e">
        <f>IF(A2297&gt;$AC$1,$S$1*AC2298+(1-$S$1)*(G2298-X2298)^2,Rawdata!AS2297)</f>
        <v>#DIV/0!</v>
      </c>
      <c r="AD2297" s="91" t="e">
        <f>IF(A2297&gt;$AD$1,$S$1*AD2298+(1-$S$1)*(G2298-Y2298)^2,Rawdata!AT2297)</f>
        <v>#DIV/0!</v>
      </c>
      <c r="AE2297" s="80" t="e">
        <f t="shared" si="952"/>
        <v>#DIV/0!</v>
      </c>
      <c r="AF2297" s="81" t="e">
        <f t="shared" si="953"/>
        <v>#DIV/0!</v>
      </c>
      <c r="AG2297" s="86">
        <f t="shared" si="975"/>
        <v>0</v>
      </c>
      <c r="AH2297" s="107" t="e">
        <f t="shared" si="978"/>
        <v>#DIV/0!</v>
      </c>
      <c r="AI2297" s="107" t="e">
        <f t="shared" si="954"/>
        <v>#DIV/0!</v>
      </c>
      <c r="AJ2297" s="108" t="e">
        <f t="shared" si="955"/>
        <v>#DIV/0!</v>
      </c>
      <c r="AK2297" s="113" t="e">
        <f t="shared" si="960"/>
        <v>#DIV/0!</v>
      </c>
      <c r="AL2297" s="113" t="e">
        <f t="shared" si="961"/>
        <v>#DIV/0!</v>
      </c>
      <c r="AM2297" s="113" t="e">
        <f t="shared" si="962"/>
        <v>#DIV/0!</v>
      </c>
      <c r="AN2297" s="113" t="e">
        <f t="shared" si="963"/>
        <v>#DIV/0!</v>
      </c>
      <c r="AO2297" s="113" t="e">
        <f t="shared" si="964"/>
        <v>#DIV/0!</v>
      </c>
      <c r="AP2297" s="91" t="e">
        <f t="shared" si="965"/>
        <v>#DIV/0!</v>
      </c>
      <c r="AQ2297" s="91" t="e">
        <f t="shared" si="966"/>
        <v>#DIV/0!</v>
      </c>
      <c r="AR2297" s="91" t="e">
        <f t="shared" si="967"/>
        <v>#DIV/0!</v>
      </c>
      <c r="AS2297" s="91" t="e">
        <f t="shared" si="968"/>
        <v>#DIV/0!</v>
      </c>
      <c r="AT2297" s="91" t="e">
        <f t="shared" si="969"/>
        <v>#DIV/0!</v>
      </c>
      <c r="AU2297" s="113" t="e">
        <f t="shared" si="970"/>
        <v>#DIV/0!</v>
      </c>
      <c r="AV2297" s="113" t="e">
        <f t="shared" si="971"/>
        <v>#DIV/0!</v>
      </c>
      <c r="AW2297" s="113" t="e">
        <f t="shared" si="972"/>
        <v>#DIV/0!</v>
      </c>
      <c r="AX2297" s="113" t="e">
        <f t="shared" si="973"/>
        <v>#DIV/0!</v>
      </c>
      <c r="AY2297" s="113" t="e">
        <f t="shared" si="974"/>
        <v>#DIV/0!</v>
      </c>
    </row>
    <row r="2298" spans="1:51" x14ac:dyDescent="0.25">
      <c r="A2298" s="119"/>
      <c r="B2298" s="83"/>
      <c r="C2298" s="85"/>
      <c r="D2298" s="85"/>
      <c r="E2298" s="85"/>
      <c r="F2298" s="71"/>
      <c r="G2298" s="96"/>
      <c r="H2298" s="16" t="e">
        <f>IF(A2298&gt;$U$1,ROUND(ROUND( U2298*$S$1+(1-$S$1)*G2298,4)+$T$1*ROUND(($S$1*Z2298+(1-$S$1)*(G2298-U2298)^2)^0.5,4),4),Rawdata!AK2298+Rawdata!$T$1*Rawdata!AU2298)</f>
        <v>#DIV/0!</v>
      </c>
      <c r="I2298" s="16" t="e">
        <f>IF(A2298&gt;$V$1,ROUND(ROUND(V2298*$S$1+(1-$S$1)*G2298,4)+$T$1*ROUND(($S$1*AA2298+(1-$S$1)*(G2298-V2298)^2)^0.5,4),4),Rawdata!AL2298+Rawdata!$T$1*Rawdata!AV2298)</f>
        <v>#DIV/0!</v>
      </c>
      <c r="J2298" s="16" t="e">
        <f>IF(A2298&gt;$W$1,ROUND(ROUND( W2298*$S$1+(1-$S$1)*G2298,4)+$T$1*ROUND(($S$1*AB2298+(1-$S$1)*(G2298-W2298)^2)^0.5,4),4),Rawdata!AM2298+Rawdata!$T$1*Rawdata!AW2298)</f>
        <v>#DIV/0!</v>
      </c>
      <c r="K2298" s="16" t="e">
        <f>IF(A2298&gt;$X$1,ROUND(ROUND( X2298*$S$1+(1-$S$1)*G2298,4)+$T$1*ROUND(($S$1*AC2298+(1-$S$1)*(G2298-X2298)^2)^0.5,4),4),Rawdata!AN2298+Rawdata!$T$1*Rawdata!AX2298)</f>
        <v>#DIV/0!</v>
      </c>
      <c r="L2298" s="16" t="e">
        <f>IF(A2298&gt;$Y$1,ROUND(ROUND( Y2298*$S$1+(1-$S$1)*G2298,4)+$T$1*ROUND(($S$1*AD2298+(1-$S$1)*(G2298-Y2298)^2)^0.5,4),4),Rawdata!AO2298+Rawdata!$T$1*Rawdata!AY2298)</f>
        <v>#DIV/0!</v>
      </c>
      <c r="M2298" s="16" t="e">
        <f t="shared" si="956"/>
        <v>#DIV/0!</v>
      </c>
      <c r="N2298" s="16" t="e">
        <f t="shared" si="957"/>
        <v>#DIV/0!</v>
      </c>
      <c r="O2298" s="67"/>
      <c r="P2298" s="67"/>
      <c r="Q2298" s="31" t="e">
        <f t="shared" si="976"/>
        <v>#DIV/0!</v>
      </c>
      <c r="R2298" s="17" t="e">
        <f t="shared" si="977"/>
        <v>#DIV/0!</v>
      </c>
      <c r="S2298" s="37" t="e">
        <f t="shared" si="958"/>
        <v>#DIV/0!</v>
      </c>
      <c r="T2298" s="17" t="e">
        <f t="shared" si="959"/>
        <v>#DIV/0!</v>
      </c>
      <c r="U2298" s="91" t="e">
        <f>IF(A2298&gt;$U$1, U2299*$S$1+(1-$S$1)*G2299,Rawdata!AK2298)</f>
        <v>#DIV/0!</v>
      </c>
      <c r="V2298" s="91" t="e">
        <f>IF(A2298&gt;$V$1,$S$1*V2299+(1-$S$1)*G2299,Rawdata!AL2298)</f>
        <v>#DIV/0!</v>
      </c>
      <c r="W2298" s="91" t="e">
        <f>IF(A2298&gt;$W$1, $S$1*W2299+(1-$S$1)*G2299,Rawdata!AM2298)</f>
        <v>#DIV/0!</v>
      </c>
      <c r="X2298" s="91" t="e">
        <f>IF(A2298&gt;$X$1,$S$1*X2299+(1-$S$1)*G2299,Rawdata!AN2298)</f>
        <v>#DIV/0!</v>
      </c>
      <c r="Y2298" s="91" t="e">
        <f>IF(A2298&gt;$Y$1,$S$1*Y2299+(1-$S$1)*G2299,Rawdata!AO2298)</f>
        <v>#DIV/0!</v>
      </c>
      <c r="Z2298" s="91" t="e">
        <f>IF(A2298&gt;$Z$1,$S$1*Z2299+(1-$S$1)*(G2299-U2299)^2,Rawdata!AP2298)</f>
        <v>#DIV/0!</v>
      </c>
      <c r="AA2298" s="91" t="e">
        <f>IF(A2298&gt;$AA$1,$S$1*AA2299+(1-$S$1)*(G2299-V2299)^2,Rawdata!AQ2298)</f>
        <v>#DIV/0!</v>
      </c>
      <c r="AB2298" s="91" t="e">
        <f>IF(A2298&gt;89,$S$1*AB2299+(1-$S$1)*(G2299-W2299)^2,Rawdata!AR2298)</f>
        <v>#DIV/0!</v>
      </c>
      <c r="AC2298" s="91" t="e">
        <f>IF(A2298&gt;$AC$1,$S$1*AC2299+(1-$S$1)*(G2299-X2299)^2,Rawdata!AS2298)</f>
        <v>#DIV/0!</v>
      </c>
      <c r="AD2298" s="91" t="e">
        <f>IF(A2298&gt;$AD$1,$S$1*AD2299+(1-$S$1)*(G2299-Y2299)^2,Rawdata!AT2298)</f>
        <v>#DIV/0!</v>
      </c>
      <c r="AE2298" s="80" t="e">
        <f t="shared" si="952"/>
        <v>#DIV/0!</v>
      </c>
      <c r="AF2298" s="81" t="e">
        <f t="shared" si="953"/>
        <v>#DIV/0!</v>
      </c>
      <c r="AG2298" s="86">
        <f t="shared" si="975"/>
        <v>0</v>
      </c>
      <c r="AH2298" s="107" t="e">
        <f t="shared" si="978"/>
        <v>#DIV/0!</v>
      </c>
      <c r="AI2298" s="107" t="e">
        <f t="shared" si="954"/>
        <v>#DIV/0!</v>
      </c>
      <c r="AJ2298" s="108" t="e">
        <f t="shared" si="955"/>
        <v>#DIV/0!</v>
      </c>
      <c r="AK2298" s="113" t="e">
        <f t="shared" si="960"/>
        <v>#DIV/0!</v>
      </c>
      <c r="AL2298" s="113" t="e">
        <f t="shared" si="961"/>
        <v>#DIV/0!</v>
      </c>
      <c r="AM2298" s="113" t="e">
        <f t="shared" si="962"/>
        <v>#DIV/0!</v>
      </c>
      <c r="AN2298" s="113" t="e">
        <f t="shared" si="963"/>
        <v>#DIV/0!</v>
      </c>
      <c r="AO2298" s="113" t="e">
        <f t="shared" si="964"/>
        <v>#DIV/0!</v>
      </c>
      <c r="AP2298" s="91" t="e">
        <f t="shared" si="965"/>
        <v>#DIV/0!</v>
      </c>
      <c r="AQ2298" s="91" t="e">
        <f t="shared" si="966"/>
        <v>#DIV/0!</v>
      </c>
      <c r="AR2298" s="91" t="e">
        <f t="shared" si="967"/>
        <v>#DIV/0!</v>
      </c>
      <c r="AS2298" s="91" t="e">
        <f t="shared" si="968"/>
        <v>#DIV/0!</v>
      </c>
      <c r="AT2298" s="91" t="e">
        <f t="shared" si="969"/>
        <v>#DIV/0!</v>
      </c>
      <c r="AU2298" s="113" t="e">
        <f t="shared" si="970"/>
        <v>#DIV/0!</v>
      </c>
      <c r="AV2298" s="113" t="e">
        <f t="shared" si="971"/>
        <v>#DIV/0!</v>
      </c>
      <c r="AW2298" s="113" t="e">
        <f t="shared" si="972"/>
        <v>#DIV/0!</v>
      </c>
      <c r="AX2298" s="113" t="e">
        <f t="shared" si="973"/>
        <v>#DIV/0!</v>
      </c>
      <c r="AY2298" s="113" t="e">
        <f t="shared" si="974"/>
        <v>#DIV/0!</v>
      </c>
    </row>
    <row r="2299" spans="1:51" x14ac:dyDescent="0.25">
      <c r="A2299" s="119"/>
      <c r="B2299" s="83"/>
      <c r="C2299" s="85"/>
      <c r="D2299" s="85"/>
      <c r="E2299" s="85"/>
      <c r="F2299" s="71"/>
      <c r="G2299" s="96"/>
      <c r="H2299" s="16" t="e">
        <f>IF(A2299&gt;$U$1,ROUND(ROUND( U2299*$S$1+(1-$S$1)*G2299,4)+$T$1*ROUND(($S$1*Z2299+(1-$S$1)*(G2299-U2299)^2)^0.5,4),4),Rawdata!AK2299+Rawdata!$T$1*Rawdata!AU2299)</f>
        <v>#DIV/0!</v>
      </c>
      <c r="I2299" s="16" t="e">
        <f>IF(A2299&gt;$V$1,ROUND(ROUND(V2299*$S$1+(1-$S$1)*G2299,4)+$T$1*ROUND(($S$1*AA2299+(1-$S$1)*(G2299-V2299)^2)^0.5,4),4),Rawdata!AL2299+Rawdata!$T$1*Rawdata!AV2299)</f>
        <v>#DIV/0!</v>
      </c>
      <c r="J2299" s="16" t="e">
        <f>IF(A2299&gt;$W$1,ROUND(ROUND( W2299*$S$1+(1-$S$1)*G2299,4)+$T$1*ROUND(($S$1*AB2299+(1-$S$1)*(G2299-W2299)^2)^0.5,4),4),Rawdata!AM2299+Rawdata!$T$1*Rawdata!AW2299)</f>
        <v>#DIV/0!</v>
      </c>
      <c r="K2299" s="16" t="e">
        <f>IF(A2299&gt;$X$1,ROUND(ROUND( X2299*$S$1+(1-$S$1)*G2299,4)+$T$1*ROUND(($S$1*AC2299+(1-$S$1)*(G2299-X2299)^2)^0.5,4),4),Rawdata!AN2299+Rawdata!$T$1*Rawdata!AX2299)</f>
        <v>#DIV/0!</v>
      </c>
      <c r="L2299" s="16" t="e">
        <f>IF(A2299&gt;$Y$1,ROUND(ROUND( Y2299*$S$1+(1-$S$1)*G2299,4)+$T$1*ROUND(($S$1*AD2299+(1-$S$1)*(G2299-Y2299)^2)^0.5,4),4),Rawdata!AO2299+Rawdata!$T$1*Rawdata!AY2299)</f>
        <v>#DIV/0!</v>
      </c>
      <c r="M2299" s="16" t="e">
        <f t="shared" si="956"/>
        <v>#DIV/0!</v>
      </c>
      <c r="N2299" s="16" t="e">
        <f t="shared" si="957"/>
        <v>#DIV/0!</v>
      </c>
      <c r="O2299" s="67"/>
      <c r="P2299" s="67"/>
      <c r="Q2299" s="31" t="e">
        <f t="shared" si="976"/>
        <v>#DIV/0!</v>
      </c>
      <c r="R2299" s="17" t="e">
        <f t="shared" si="977"/>
        <v>#DIV/0!</v>
      </c>
      <c r="S2299" s="37" t="e">
        <f t="shared" si="958"/>
        <v>#DIV/0!</v>
      </c>
      <c r="T2299" s="17" t="e">
        <f t="shared" si="959"/>
        <v>#DIV/0!</v>
      </c>
      <c r="U2299" s="91" t="e">
        <f>IF(A2299&gt;$U$1, U2300*$S$1+(1-$S$1)*G2300,Rawdata!AK2299)</f>
        <v>#DIV/0!</v>
      </c>
      <c r="V2299" s="91" t="e">
        <f>IF(A2299&gt;$V$1,$S$1*V2300+(1-$S$1)*G2300,Rawdata!AL2299)</f>
        <v>#DIV/0!</v>
      </c>
      <c r="W2299" s="91" t="e">
        <f>IF(A2299&gt;$W$1, $S$1*W2300+(1-$S$1)*G2300,Rawdata!AM2299)</f>
        <v>#DIV/0!</v>
      </c>
      <c r="X2299" s="91" t="e">
        <f>IF(A2299&gt;$X$1,$S$1*X2300+(1-$S$1)*G2300,Rawdata!AN2299)</f>
        <v>#DIV/0!</v>
      </c>
      <c r="Y2299" s="91" t="e">
        <f>IF(A2299&gt;$Y$1,$S$1*Y2300+(1-$S$1)*G2300,Rawdata!AO2299)</f>
        <v>#DIV/0!</v>
      </c>
      <c r="Z2299" s="91" t="e">
        <f>IF(A2299&gt;$Z$1,$S$1*Z2300+(1-$S$1)*(G2300-U2300)^2,Rawdata!AP2299)</f>
        <v>#DIV/0!</v>
      </c>
      <c r="AA2299" s="91" t="e">
        <f>IF(A2299&gt;$AA$1,$S$1*AA2300+(1-$S$1)*(G2300-V2300)^2,Rawdata!AQ2299)</f>
        <v>#DIV/0!</v>
      </c>
      <c r="AB2299" s="91" t="e">
        <f>IF(A2299&gt;89,$S$1*AB2300+(1-$S$1)*(G2300-W2300)^2,Rawdata!AR2299)</f>
        <v>#DIV/0!</v>
      </c>
      <c r="AC2299" s="91" t="e">
        <f>IF(A2299&gt;$AC$1,$S$1*AC2300+(1-$S$1)*(G2300-X2300)^2,Rawdata!AS2299)</f>
        <v>#DIV/0!</v>
      </c>
      <c r="AD2299" s="91" t="e">
        <f>IF(A2299&gt;$AD$1,$S$1*AD2300+(1-$S$1)*(G2300-Y2300)^2,Rawdata!AT2299)</f>
        <v>#DIV/0!</v>
      </c>
      <c r="AE2299" s="80" t="e">
        <f t="shared" si="952"/>
        <v>#DIV/0!</v>
      </c>
      <c r="AF2299" s="81" t="e">
        <f t="shared" si="953"/>
        <v>#DIV/0!</v>
      </c>
      <c r="AG2299" s="86">
        <f t="shared" si="975"/>
        <v>0</v>
      </c>
      <c r="AH2299" s="107" t="e">
        <f t="shared" si="978"/>
        <v>#DIV/0!</v>
      </c>
      <c r="AI2299" s="107" t="e">
        <f t="shared" si="954"/>
        <v>#DIV/0!</v>
      </c>
      <c r="AJ2299" s="108" t="e">
        <f t="shared" si="955"/>
        <v>#DIV/0!</v>
      </c>
      <c r="AK2299" s="113" t="e">
        <f t="shared" si="960"/>
        <v>#DIV/0!</v>
      </c>
      <c r="AL2299" s="113" t="e">
        <f t="shared" si="961"/>
        <v>#DIV/0!</v>
      </c>
      <c r="AM2299" s="113" t="e">
        <f t="shared" si="962"/>
        <v>#DIV/0!</v>
      </c>
      <c r="AN2299" s="113" t="e">
        <f t="shared" si="963"/>
        <v>#DIV/0!</v>
      </c>
      <c r="AO2299" s="113" t="e">
        <f t="shared" si="964"/>
        <v>#DIV/0!</v>
      </c>
      <c r="AP2299" s="91" t="e">
        <f t="shared" si="965"/>
        <v>#DIV/0!</v>
      </c>
      <c r="AQ2299" s="91" t="e">
        <f t="shared" si="966"/>
        <v>#DIV/0!</v>
      </c>
      <c r="AR2299" s="91" t="e">
        <f t="shared" si="967"/>
        <v>#DIV/0!</v>
      </c>
      <c r="AS2299" s="91" t="e">
        <f t="shared" si="968"/>
        <v>#DIV/0!</v>
      </c>
      <c r="AT2299" s="91" t="e">
        <f t="shared" si="969"/>
        <v>#DIV/0!</v>
      </c>
      <c r="AU2299" s="113" t="e">
        <f t="shared" si="970"/>
        <v>#DIV/0!</v>
      </c>
      <c r="AV2299" s="113" t="e">
        <f t="shared" si="971"/>
        <v>#DIV/0!</v>
      </c>
      <c r="AW2299" s="113" t="e">
        <f t="shared" si="972"/>
        <v>#DIV/0!</v>
      </c>
      <c r="AX2299" s="113" t="e">
        <f t="shared" si="973"/>
        <v>#DIV/0!</v>
      </c>
      <c r="AY2299" s="113" t="e">
        <f t="shared" si="974"/>
        <v>#DIV/0!</v>
      </c>
    </row>
    <row r="2300" spans="1:51" x14ac:dyDescent="0.25">
      <c r="A2300" s="119"/>
      <c r="B2300" s="83"/>
      <c r="C2300" s="85"/>
      <c r="D2300" s="85"/>
      <c r="E2300" s="85"/>
      <c r="F2300" s="71"/>
      <c r="G2300" s="96"/>
      <c r="H2300" s="16" t="e">
        <f>IF(A2300&gt;$U$1,ROUND(ROUND( U2300*$S$1+(1-$S$1)*G2300,4)+$T$1*ROUND(($S$1*Z2300+(1-$S$1)*(G2300-U2300)^2)^0.5,4),4),Rawdata!AK2300+Rawdata!$T$1*Rawdata!AU2300)</f>
        <v>#DIV/0!</v>
      </c>
      <c r="I2300" s="16" t="e">
        <f>IF(A2300&gt;$V$1,ROUND(ROUND(V2300*$S$1+(1-$S$1)*G2300,4)+$T$1*ROUND(($S$1*AA2300+(1-$S$1)*(G2300-V2300)^2)^0.5,4),4),Rawdata!AL2300+Rawdata!$T$1*Rawdata!AV2300)</f>
        <v>#DIV/0!</v>
      </c>
      <c r="J2300" s="16" t="e">
        <f>IF(A2300&gt;$W$1,ROUND(ROUND( W2300*$S$1+(1-$S$1)*G2300,4)+$T$1*ROUND(($S$1*AB2300+(1-$S$1)*(G2300-W2300)^2)^0.5,4),4),Rawdata!AM2300+Rawdata!$T$1*Rawdata!AW2300)</f>
        <v>#DIV/0!</v>
      </c>
      <c r="K2300" s="16" t="e">
        <f>IF(A2300&gt;$X$1,ROUND(ROUND( X2300*$S$1+(1-$S$1)*G2300,4)+$T$1*ROUND(($S$1*AC2300+(1-$S$1)*(G2300-X2300)^2)^0.5,4),4),Rawdata!AN2300+Rawdata!$T$1*Rawdata!AX2300)</f>
        <v>#DIV/0!</v>
      </c>
      <c r="L2300" s="16" t="e">
        <f>IF(A2300&gt;$Y$1,ROUND(ROUND( Y2300*$S$1+(1-$S$1)*G2300,4)+$T$1*ROUND(($S$1*AD2300+(1-$S$1)*(G2300-Y2300)^2)^0.5,4),4),Rawdata!AO2300+Rawdata!$T$1*Rawdata!AY2300)</f>
        <v>#DIV/0!</v>
      </c>
      <c r="M2300" s="16" t="e">
        <f t="shared" si="956"/>
        <v>#DIV/0!</v>
      </c>
      <c r="N2300" s="16" t="e">
        <f t="shared" si="957"/>
        <v>#DIV/0!</v>
      </c>
      <c r="O2300" s="67"/>
      <c r="P2300" s="67"/>
      <c r="Q2300" s="31" t="e">
        <f t="shared" si="976"/>
        <v>#DIV/0!</v>
      </c>
      <c r="R2300" s="17" t="e">
        <f t="shared" si="977"/>
        <v>#DIV/0!</v>
      </c>
      <c r="S2300" s="37" t="e">
        <f t="shared" si="958"/>
        <v>#DIV/0!</v>
      </c>
      <c r="T2300" s="17" t="e">
        <f t="shared" si="959"/>
        <v>#DIV/0!</v>
      </c>
      <c r="U2300" s="91" t="e">
        <f>IF(A2300&gt;$U$1, U2301*$S$1+(1-$S$1)*G2301,Rawdata!AK2300)</f>
        <v>#DIV/0!</v>
      </c>
      <c r="V2300" s="91" t="e">
        <f>IF(A2300&gt;$V$1,$S$1*V2301+(1-$S$1)*G2301,Rawdata!AL2300)</f>
        <v>#DIV/0!</v>
      </c>
      <c r="W2300" s="91" t="e">
        <f>IF(A2300&gt;$W$1, $S$1*W2301+(1-$S$1)*G2301,Rawdata!AM2300)</f>
        <v>#DIV/0!</v>
      </c>
      <c r="X2300" s="91" t="e">
        <f>IF(A2300&gt;$X$1,$S$1*X2301+(1-$S$1)*G2301,Rawdata!AN2300)</f>
        <v>#DIV/0!</v>
      </c>
      <c r="Y2300" s="91" t="e">
        <f>IF(A2300&gt;$Y$1,$S$1*Y2301+(1-$S$1)*G2301,Rawdata!AO2300)</f>
        <v>#DIV/0!</v>
      </c>
      <c r="Z2300" s="91" t="e">
        <f>IF(A2300&gt;$Z$1,$S$1*Z2301+(1-$S$1)*(G2301-U2301)^2,Rawdata!AP2300)</f>
        <v>#DIV/0!</v>
      </c>
      <c r="AA2300" s="91" t="e">
        <f>IF(A2300&gt;$AA$1,$S$1*AA2301+(1-$S$1)*(G2301-V2301)^2,Rawdata!AQ2300)</f>
        <v>#DIV/0!</v>
      </c>
      <c r="AB2300" s="91" t="e">
        <f>IF(A2300&gt;89,$S$1*AB2301+(1-$S$1)*(G2301-W2301)^2,Rawdata!AR2300)</f>
        <v>#DIV/0!</v>
      </c>
      <c r="AC2300" s="91" t="e">
        <f>IF(A2300&gt;$AC$1,$S$1*AC2301+(1-$S$1)*(G2301-X2301)^2,Rawdata!AS2300)</f>
        <v>#DIV/0!</v>
      </c>
      <c r="AD2300" s="91" t="e">
        <f>IF(A2300&gt;$AD$1,$S$1*AD2301+(1-$S$1)*(G2301-Y2301)^2,Rawdata!AT2300)</f>
        <v>#DIV/0!</v>
      </c>
      <c r="AE2300" s="80" t="e">
        <f t="shared" si="952"/>
        <v>#DIV/0!</v>
      </c>
      <c r="AF2300" s="81" t="e">
        <f t="shared" si="953"/>
        <v>#DIV/0!</v>
      </c>
      <c r="AG2300" s="86">
        <f t="shared" si="975"/>
        <v>0</v>
      </c>
      <c r="AH2300" s="107" t="e">
        <f t="shared" si="978"/>
        <v>#DIV/0!</v>
      </c>
      <c r="AI2300" s="107" t="e">
        <f t="shared" si="954"/>
        <v>#DIV/0!</v>
      </c>
      <c r="AJ2300" s="108" t="e">
        <f t="shared" si="955"/>
        <v>#DIV/0!</v>
      </c>
      <c r="AK2300" s="113" t="e">
        <f t="shared" si="960"/>
        <v>#DIV/0!</v>
      </c>
      <c r="AL2300" s="113" t="e">
        <f t="shared" si="961"/>
        <v>#DIV/0!</v>
      </c>
      <c r="AM2300" s="113" t="e">
        <f t="shared" si="962"/>
        <v>#DIV/0!</v>
      </c>
      <c r="AN2300" s="113" t="e">
        <f t="shared" si="963"/>
        <v>#DIV/0!</v>
      </c>
      <c r="AO2300" s="113" t="e">
        <f t="shared" si="964"/>
        <v>#DIV/0!</v>
      </c>
      <c r="AP2300" s="91" t="e">
        <f t="shared" si="965"/>
        <v>#DIV/0!</v>
      </c>
      <c r="AQ2300" s="91" t="e">
        <f t="shared" si="966"/>
        <v>#DIV/0!</v>
      </c>
      <c r="AR2300" s="91" t="e">
        <f t="shared" si="967"/>
        <v>#DIV/0!</v>
      </c>
      <c r="AS2300" s="91" t="e">
        <f t="shared" si="968"/>
        <v>#DIV/0!</v>
      </c>
      <c r="AT2300" s="91" t="e">
        <f t="shared" si="969"/>
        <v>#DIV/0!</v>
      </c>
      <c r="AU2300" s="113" t="e">
        <f t="shared" si="970"/>
        <v>#DIV/0!</v>
      </c>
      <c r="AV2300" s="113" t="e">
        <f t="shared" si="971"/>
        <v>#DIV/0!</v>
      </c>
      <c r="AW2300" s="113" t="e">
        <f t="shared" si="972"/>
        <v>#DIV/0!</v>
      </c>
      <c r="AX2300" s="113" t="e">
        <f t="shared" si="973"/>
        <v>#DIV/0!</v>
      </c>
      <c r="AY2300" s="113" t="e">
        <f t="shared" si="974"/>
        <v>#DIV/0!</v>
      </c>
    </row>
    <row r="2301" spans="1:51" x14ac:dyDescent="0.25">
      <c r="A2301" s="119"/>
      <c r="B2301" s="83"/>
      <c r="C2301" s="85"/>
      <c r="D2301" s="85"/>
      <c r="E2301" s="85"/>
      <c r="F2301" s="71"/>
      <c r="G2301" s="96"/>
      <c r="H2301" s="16" t="e">
        <f>IF(A2301&gt;$U$1,ROUND(ROUND( U2301*$S$1+(1-$S$1)*G2301,4)+$T$1*ROUND(($S$1*Z2301+(1-$S$1)*(G2301-U2301)^2)^0.5,4),4),Rawdata!AK2301+Rawdata!$T$1*Rawdata!AU2301)</f>
        <v>#DIV/0!</v>
      </c>
      <c r="I2301" s="16" t="e">
        <f>IF(A2301&gt;$V$1,ROUND(ROUND(V2301*$S$1+(1-$S$1)*G2301,4)+$T$1*ROUND(($S$1*AA2301+(1-$S$1)*(G2301-V2301)^2)^0.5,4),4),Rawdata!AL2301+Rawdata!$T$1*Rawdata!AV2301)</f>
        <v>#DIV/0!</v>
      </c>
      <c r="J2301" s="16" t="e">
        <f>IF(A2301&gt;$W$1,ROUND(ROUND( W2301*$S$1+(1-$S$1)*G2301,4)+$T$1*ROUND(($S$1*AB2301+(1-$S$1)*(G2301-W2301)^2)^0.5,4),4),Rawdata!AM2301+Rawdata!$T$1*Rawdata!AW2301)</f>
        <v>#DIV/0!</v>
      </c>
      <c r="K2301" s="16" t="e">
        <f>IF(A2301&gt;$X$1,ROUND(ROUND( X2301*$S$1+(1-$S$1)*G2301,4)+$T$1*ROUND(($S$1*AC2301+(1-$S$1)*(G2301-X2301)^2)^0.5,4),4),Rawdata!AN2301+Rawdata!$T$1*Rawdata!AX2301)</f>
        <v>#DIV/0!</v>
      </c>
      <c r="L2301" s="16" t="e">
        <f>IF(A2301&gt;$Y$1,ROUND(ROUND( Y2301*$S$1+(1-$S$1)*G2301,4)+$T$1*ROUND(($S$1*AD2301+(1-$S$1)*(G2301-Y2301)^2)^0.5,4),4),Rawdata!AO2301+Rawdata!$T$1*Rawdata!AY2301)</f>
        <v>#DIV/0!</v>
      </c>
      <c r="M2301" s="16" t="e">
        <f t="shared" si="956"/>
        <v>#DIV/0!</v>
      </c>
      <c r="N2301" s="16" t="e">
        <f t="shared" si="957"/>
        <v>#DIV/0!</v>
      </c>
      <c r="O2301" s="67"/>
      <c r="P2301" s="67"/>
      <c r="Q2301" s="31" t="e">
        <f t="shared" si="976"/>
        <v>#DIV/0!</v>
      </c>
      <c r="R2301" s="17" t="e">
        <f t="shared" si="977"/>
        <v>#DIV/0!</v>
      </c>
      <c r="S2301" s="37" t="e">
        <f t="shared" si="958"/>
        <v>#DIV/0!</v>
      </c>
      <c r="T2301" s="17" t="e">
        <f t="shared" si="959"/>
        <v>#DIV/0!</v>
      </c>
      <c r="U2301" s="91" t="e">
        <f>IF(A2301&gt;$U$1, U2302*$S$1+(1-$S$1)*G2302,Rawdata!AK2301)</f>
        <v>#DIV/0!</v>
      </c>
      <c r="V2301" s="91" t="e">
        <f>IF(A2301&gt;$V$1,$S$1*V2302+(1-$S$1)*G2302,Rawdata!AL2301)</f>
        <v>#DIV/0!</v>
      </c>
      <c r="W2301" s="91" t="e">
        <f>IF(A2301&gt;$W$1, $S$1*W2302+(1-$S$1)*G2302,Rawdata!AM2301)</f>
        <v>#DIV/0!</v>
      </c>
      <c r="X2301" s="91" t="e">
        <f>IF(A2301&gt;$X$1,$S$1*X2302+(1-$S$1)*G2302,Rawdata!AN2301)</f>
        <v>#DIV/0!</v>
      </c>
      <c r="Y2301" s="91" t="e">
        <f>IF(A2301&gt;$Y$1,$S$1*Y2302+(1-$S$1)*G2302,Rawdata!AO2301)</f>
        <v>#DIV/0!</v>
      </c>
      <c r="Z2301" s="91" t="e">
        <f>IF(A2301&gt;$Z$1,$S$1*Z2302+(1-$S$1)*(G2302-U2302)^2,Rawdata!AP2301)</f>
        <v>#DIV/0!</v>
      </c>
      <c r="AA2301" s="91" t="e">
        <f>IF(A2301&gt;$AA$1,$S$1*AA2302+(1-$S$1)*(G2302-V2302)^2,Rawdata!AQ2301)</f>
        <v>#DIV/0!</v>
      </c>
      <c r="AB2301" s="91" t="e">
        <f>IF(A2301&gt;89,$S$1*AB2302+(1-$S$1)*(G2302-W2302)^2,Rawdata!AR2301)</f>
        <v>#DIV/0!</v>
      </c>
      <c r="AC2301" s="91" t="e">
        <f>IF(A2301&gt;$AC$1,$S$1*AC2302+(1-$S$1)*(G2302-X2302)^2,Rawdata!AS2301)</f>
        <v>#DIV/0!</v>
      </c>
      <c r="AD2301" s="91" t="e">
        <f>IF(A2301&gt;$AD$1,$S$1*AD2302+(1-$S$1)*(G2302-Y2302)^2,Rawdata!AT2301)</f>
        <v>#DIV/0!</v>
      </c>
      <c r="AE2301" s="80" t="e">
        <f t="shared" si="952"/>
        <v>#DIV/0!</v>
      </c>
      <c r="AF2301" s="81" t="e">
        <f t="shared" si="953"/>
        <v>#DIV/0!</v>
      </c>
      <c r="AG2301" s="86">
        <f t="shared" si="975"/>
        <v>0</v>
      </c>
      <c r="AH2301" s="107" t="e">
        <f t="shared" si="978"/>
        <v>#DIV/0!</v>
      </c>
      <c r="AI2301" s="107" t="e">
        <f t="shared" si="954"/>
        <v>#DIV/0!</v>
      </c>
      <c r="AJ2301" s="108" t="e">
        <f t="shared" si="955"/>
        <v>#DIV/0!</v>
      </c>
      <c r="AK2301" s="113" t="e">
        <f t="shared" si="960"/>
        <v>#DIV/0!</v>
      </c>
      <c r="AL2301" s="113" t="e">
        <f t="shared" si="961"/>
        <v>#DIV/0!</v>
      </c>
      <c r="AM2301" s="113" t="e">
        <f t="shared" si="962"/>
        <v>#DIV/0!</v>
      </c>
      <c r="AN2301" s="113" t="e">
        <f t="shared" si="963"/>
        <v>#DIV/0!</v>
      </c>
      <c r="AO2301" s="113" t="e">
        <f t="shared" si="964"/>
        <v>#DIV/0!</v>
      </c>
      <c r="AP2301" s="91" t="e">
        <f t="shared" si="965"/>
        <v>#DIV/0!</v>
      </c>
      <c r="AQ2301" s="91" t="e">
        <f t="shared" si="966"/>
        <v>#DIV/0!</v>
      </c>
      <c r="AR2301" s="91" t="e">
        <f t="shared" si="967"/>
        <v>#DIV/0!</v>
      </c>
      <c r="AS2301" s="91" t="e">
        <f t="shared" si="968"/>
        <v>#DIV/0!</v>
      </c>
      <c r="AT2301" s="91" t="e">
        <f t="shared" si="969"/>
        <v>#DIV/0!</v>
      </c>
      <c r="AU2301" s="113" t="e">
        <f t="shared" si="970"/>
        <v>#DIV/0!</v>
      </c>
      <c r="AV2301" s="113" t="e">
        <f t="shared" si="971"/>
        <v>#DIV/0!</v>
      </c>
      <c r="AW2301" s="113" t="e">
        <f t="shared" si="972"/>
        <v>#DIV/0!</v>
      </c>
      <c r="AX2301" s="113" t="e">
        <f t="shared" si="973"/>
        <v>#DIV/0!</v>
      </c>
      <c r="AY2301" s="113" t="e">
        <f t="shared" si="974"/>
        <v>#DIV/0!</v>
      </c>
    </row>
    <row r="2302" spans="1:51" x14ac:dyDescent="0.25">
      <c r="A2302" s="119"/>
      <c r="B2302" s="83"/>
      <c r="C2302" s="85"/>
      <c r="D2302" s="85"/>
      <c r="E2302" s="85"/>
      <c r="F2302" s="71"/>
      <c r="G2302" s="96"/>
      <c r="H2302" s="16" t="e">
        <f>IF(A2302&gt;$U$1,ROUND(ROUND( U2302*$S$1+(1-$S$1)*G2302,4)+$T$1*ROUND(($S$1*Z2302+(1-$S$1)*(G2302-U2302)^2)^0.5,4),4),Rawdata!AK2302+Rawdata!$T$1*Rawdata!AU2302)</f>
        <v>#DIV/0!</v>
      </c>
      <c r="I2302" s="16" t="e">
        <f>IF(A2302&gt;$V$1,ROUND(ROUND(V2302*$S$1+(1-$S$1)*G2302,4)+$T$1*ROUND(($S$1*AA2302+(1-$S$1)*(G2302-V2302)^2)^0.5,4),4),Rawdata!AL2302+Rawdata!$T$1*Rawdata!AV2302)</f>
        <v>#DIV/0!</v>
      </c>
      <c r="J2302" s="16" t="e">
        <f>IF(A2302&gt;$W$1,ROUND(ROUND( W2302*$S$1+(1-$S$1)*G2302,4)+$T$1*ROUND(($S$1*AB2302+(1-$S$1)*(G2302-W2302)^2)^0.5,4),4),Rawdata!AM2302+Rawdata!$T$1*Rawdata!AW2302)</f>
        <v>#DIV/0!</v>
      </c>
      <c r="K2302" s="16" t="e">
        <f>IF(A2302&gt;$X$1,ROUND(ROUND( X2302*$S$1+(1-$S$1)*G2302,4)+$T$1*ROUND(($S$1*AC2302+(1-$S$1)*(G2302-X2302)^2)^0.5,4),4),Rawdata!AN2302+Rawdata!$T$1*Rawdata!AX2302)</f>
        <v>#DIV/0!</v>
      </c>
      <c r="L2302" s="16" t="e">
        <f>IF(A2302&gt;$Y$1,ROUND(ROUND( Y2302*$S$1+(1-$S$1)*G2302,4)+$T$1*ROUND(($S$1*AD2302+(1-$S$1)*(G2302-Y2302)^2)^0.5,4),4),Rawdata!AO2302+Rawdata!$T$1*Rawdata!AY2302)</f>
        <v>#DIV/0!</v>
      </c>
      <c r="M2302" s="16" t="e">
        <f t="shared" si="956"/>
        <v>#DIV/0!</v>
      </c>
      <c r="N2302" s="16" t="e">
        <f t="shared" si="957"/>
        <v>#DIV/0!</v>
      </c>
      <c r="O2302" s="67"/>
      <c r="P2302" s="67"/>
      <c r="Q2302" s="31" t="e">
        <f t="shared" si="976"/>
        <v>#DIV/0!</v>
      </c>
      <c r="R2302" s="17" t="e">
        <f t="shared" si="977"/>
        <v>#DIV/0!</v>
      </c>
      <c r="S2302" s="37" t="e">
        <f t="shared" si="958"/>
        <v>#DIV/0!</v>
      </c>
      <c r="T2302" s="17" t="e">
        <f t="shared" si="959"/>
        <v>#DIV/0!</v>
      </c>
      <c r="U2302" s="91" t="e">
        <f>IF(A2302&gt;$U$1, U2303*$S$1+(1-$S$1)*G2303,Rawdata!AK2302)</f>
        <v>#DIV/0!</v>
      </c>
      <c r="V2302" s="91" t="e">
        <f>IF(A2302&gt;$V$1,$S$1*V2303+(1-$S$1)*G2303,Rawdata!AL2302)</f>
        <v>#DIV/0!</v>
      </c>
      <c r="W2302" s="91" t="e">
        <f>IF(A2302&gt;$W$1, $S$1*W2303+(1-$S$1)*G2303,Rawdata!AM2302)</f>
        <v>#DIV/0!</v>
      </c>
      <c r="X2302" s="91" t="e">
        <f>IF(A2302&gt;$X$1,$S$1*X2303+(1-$S$1)*G2303,Rawdata!AN2302)</f>
        <v>#DIV/0!</v>
      </c>
      <c r="Y2302" s="91" t="e">
        <f>IF(A2302&gt;$Y$1,$S$1*Y2303+(1-$S$1)*G2303,Rawdata!AO2302)</f>
        <v>#DIV/0!</v>
      </c>
      <c r="Z2302" s="91" t="e">
        <f>IF(A2302&gt;$Z$1,$S$1*Z2303+(1-$S$1)*(G2303-U2303)^2,Rawdata!AP2302)</f>
        <v>#DIV/0!</v>
      </c>
      <c r="AA2302" s="91" t="e">
        <f>IF(A2302&gt;$AA$1,$S$1*AA2303+(1-$S$1)*(G2303-V2303)^2,Rawdata!AQ2302)</f>
        <v>#DIV/0!</v>
      </c>
      <c r="AB2302" s="91" t="e">
        <f>IF(A2302&gt;89,$S$1*AB2303+(1-$S$1)*(G2303-W2303)^2,Rawdata!AR2302)</f>
        <v>#DIV/0!</v>
      </c>
      <c r="AC2302" s="91" t="e">
        <f>IF(A2302&gt;$AC$1,$S$1*AC2303+(1-$S$1)*(G2303-X2303)^2,Rawdata!AS2302)</f>
        <v>#DIV/0!</v>
      </c>
      <c r="AD2302" s="91" t="e">
        <f>IF(A2302&gt;$AD$1,$S$1*AD2303+(1-$S$1)*(G2303-Y2303)^2,Rawdata!AT2302)</f>
        <v>#DIV/0!</v>
      </c>
      <c r="AE2302" s="80" t="e">
        <f t="shared" si="952"/>
        <v>#DIV/0!</v>
      </c>
      <c r="AF2302" s="81" t="e">
        <f t="shared" si="953"/>
        <v>#DIV/0!</v>
      </c>
      <c r="AG2302" s="86">
        <f t="shared" si="975"/>
        <v>0</v>
      </c>
      <c r="AH2302" s="107" t="e">
        <f t="shared" si="978"/>
        <v>#DIV/0!</v>
      </c>
      <c r="AI2302" s="107" t="e">
        <f t="shared" si="954"/>
        <v>#DIV/0!</v>
      </c>
      <c r="AJ2302" s="108" t="e">
        <f t="shared" si="955"/>
        <v>#DIV/0!</v>
      </c>
      <c r="AK2302" s="113" t="e">
        <f t="shared" si="960"/>
        <v>#DIV/0!</v>
      </c>
      <c r="AL2302" s="113" t="e">
        <f t="shared" si="961"/>
        <v>#DIV/0!</v>
      </c>
      <c r="AM2302" s="113" t="e">
        <f t="shared" si="962"/>
        <v>#DIV/0!</v>
      </c>
      <c r="AN2302" s="113" t="e">
        <f t="shared" si="963"/>
        <v>#DIV/0!</v>
      </c>
      <c r="AO2302" s="113" t="e">
        <f t="shared" si="964"/>
        <v>#DIV/0!</v>
      </c>
      <c r="AP2302" s="91" t="e">
        <f t="shared" si="965"/>
        <v>#DIV/0!</v>
      </c>
      <c r="AQ2302" s="91" t="e">
        <f t="shared" si="966"/>
        <v>#DIV/0!</v>
      </c>
      <c r="AR2302" s="91" t="e">
        <f t="shared" si="967"/>
        <v>#DIV/0!</v>
      </c>
      <c r="AS2302" s="91" t="e">
        <f t="shared" si="968"/>
        <v>#DIV/0!</v>
      </c>
      <c r="AT2302" s="91" t="e">
        <f t="shared" si="969"/>
        <v>#DIV/0!</v>
      </c>
      <c r="AU2302" s="113" t="e">
        <f t="shared" si="970"/>
        <v>#DIV/0!</v>
      </c>
      <c r="AV2302" s="113" t="e">
        <f t="shared" si="971"/>
        <v>#DIV/0!</v>
      </c>
      <c r="AW2302" s="113" t="e">
        <f t="shared" si="972"/>
        <v>#DIV/0!</v>
      </c>
      <c r="AX2302" s="113" t="e">
        <f t="shared" si="973"/>
        <v>#DIV/0!</v>
      </c>
      <c r="AY2302" s="113" t="e">
        <f t="shared" si="974"/>
        <v>#DIV/0!</v>
      </c>
    </row>
    <row r="2303" spans="1:51" x14ac:dyDescent="0.25">
      <c r="A2303" s="119"/>
      <c r="B2303" s="83"/>
      <c r="C2303" s="85"/>
      <c r="D2303" s="85"/>
      <c r="E2303" s="85"/>
      <c r="F2303" s="71"/>
      <c r="G2303" s="96"/>
      <c r="H2303" s="16" t="e">
        <f>IF(A2303&gt;$U$1,ROUND(ROUND( U2303*$S$1+(1-$S$1)*G2303,4)+$T$1*ROUND(($S$1*Z2303+(1-$S$1)*(G2303-U2303)^2)^0.5,4),4),Rawdata!AK2303+Rawdata!$T$1*Rawdata!AU2303)</f>
        <v>#DIV/0!</v>
      </c>
      <c r="I2303" s="16" t="e">
        <f>IF(A2303&gt;$V$1,ROUND(ROUND(V2303*$S$1+(1-$S$1)*G2303,4)+$T$1*ROUND(($S$1*AA2303+(1-$S$1)*(G2303-V2303)^2)^0.5,4),4),Rawdata!AL2303+Rawdata!$T$1*Rawdata!AV2303)</f>
        <v>#DIV/0!</v>
      </c>
      <c r="J2303" s="16" t="e">
        <f>IF(A2303&gt;$W$1,ROUND(ROUND( W2303*$S$1+(1-$S$1)*G2303,4)+$T$1*ROUND(($S$1*AB2303+(1-$S$1)*(G2303-W2303)^2)^0.5,4),4),Rawdata!AM2303+Rawdata!$T$1*Rawdata!AW2303)</f>
        <v>#DIV/0!</v>
      </c>
      <c r="K2303" s="16" t="e">
        <f>IF(A2303&gt;$X$1,ROUND(ROUND( X2303*$S$1+(1-$S$1)*G2303,4)+$T$1*ROUND(($S$1*AC2303+(1-$S$1)*(G2303-X2303)^2)^0.5,4),4),Rawdata!AN2303+Rawdata!$T$1*Rawdata!AX2303)</f>
        <v>#DIV/0!</v>
      </c>
      <c r="L2303" s="16" t="e">
        <f>IF(A2303&gt;$Y$1,ROUND(ROUND( Y2303*$S$1+(1-$S$1)*G2303,4)+$T$1*ROUND(($S$1*AD2303+(1-$S$1)*(G2303-Y2303)^2)^0.5,4),4),Rawdata!AO2303+Rawdata!$T$1*Rawdata!AY2303)</f>
        <v>#DIV/0!</v>
      </c>
      <c r="M2303" s="16" t="e">
        <f t="shared" si="956"/>
        <v>#DIV/0!</v>
      </c>
      <c r="N2303" s="16" t="e">
        <f t="shared" si="957"/>
        <v>#DIV/0!</v>
      </c>
      <c r="O2303" s="67"/>
      <c r="P2303" s="67"/>
      <c r="Q2303" s="31" t="e">
        <f t="shared" si="976"/>
        <v>#DIV/0!</v>
      </c>
      <c r="R2303" s="17" t="e">
        <f t="shared" si="977"/>
        <v>#DIV/0!</v>
      </c>
      <c r="S2303" s="37" t="e">
        <f t="shared" si="958"/>
        <v>#DIV/0!</v>
      </c>
      <c r="T2303" s="17" t="e">
        <f t="shared" si="959"/>
        <v>#DIV/0!</v>
      </c>
      <c r="U2303" s="91" t="e">
        <f>IF(A2303&gt;$U$1, U2304*$S$1+(1-$S$1)*G2304,Rawdata!AK2303)</f>
        <v>#DIV/0!</v>
      </c>
      <c r="V2303" s="91" t="e">
        <f>IF(A2303&gt;$V$1,$S$1*V2304+(1-$S$1)*G2304,Rawdata!AL2303)</f>
        <v>#DIV/0!</v>
      </c>
      <c r="W2303" s="91" t="e">
        <f>IF(A2303&gt;$W$1, $S$1*W2304+(1-$S$1)*G2304,Rawdata!AM2303)</f>
        <v>#DIV/0!</v>
      </c>
      <c r="X2303" s="91" t="e">
        <f>IF(A2303&gt;$X$1,$S$1*X2304+(1-$S$1)*G2304,Rawdata!AN2303)</f>
        <v>#DIV/0!</v>
      </c>
      <c r="Y2303" s="91" t="e">
        <f>IF(A2303&gt;$Y$1,$S$1*Y2304+(1-$S$1)*G2304,Rawdata!AO2303)</f>
        <v>#DIV/0!</v>
      </c>
      <c r="Z2303" s="91" t="e">
        <f>IF(A2303&gt;$Z$1,$S$1*Z2304+(1-$S$1)*(G2304-U2304)^2,Rawdata!AP2303)</f>
        <v>#DIV/0!</v>
      </c>
      <c r="AA2303" s="91" t="e">
        <f>IF(A2303&gt;$AA$1,$S$1*AA2304+(1-$S$1)*(G2304-V2304)^2,Rawdata!AQ2303)</f>
        <v>#DIV/0!</v>
      </c>
      <c r="AB2303" s="91" t="e">
        <f>IF(A2303&gt;89,$S$1*AB2304+(1-$S$1)*(G2304-W2304)^2,Rawdata!AR2303)</f>
        <v>#DIV/0!</v>
      </c>
      <c r="AC2303" s="91" t="e">
        <f>IF(A2303&gt;$AC$1,$S$1*AC2304+(1-$S$1)*(G2304-X2304)^2,Rawdata!AS2303)</f>
        <v>#DIV/0!</v>
      </c>
      <c r="AD2303" s="91" t="e">
        <f>IF(A2303&gt;$AD$1,$S$1*AD2304+(1-$S$1)*(G2304-Y2304)^2,Rawdata!AT2303)</f>
        <v>#DIV/0!</v>
      </c>
      <c r="AE2303" s="80" t="e">
        <f t="shared" si="952"/>
        <v>#DIV/0!</v>
      </c>
      <c r="AF2303" s="81" t="e">
        <f t="shared" si="953"/>
        <v>#DIV/0!</v>
      </c>
      <c r="AG2303" s="86">
        <f t="shared" si="975"/>
        <v>0</v>
      </c>
      <c r="AH2303" s="107" t="e">
        <f t="shared" si="978"/>
        <v>#DIV/0!</v>
      </c>
      <c r="AI2303" s="107" t="e">
        <f t="shared" si="954"/>
        <v>#DIV/0!</v>
      </c>
      <c r="AJ2303" s="108" t="e">
        <f t="shared" si="955"/>
        <v>#DIV/0!</v>
      </c>
      <c r="AK2303" s="113" t="e">
        <f t="shared" si="960"/>
        <v>#DIV/0!</v>
      </c>
      <c r="AL2303" s="113" t="e">
        <f t="shared" si="961"/>
        <v>#DIV/0!</v>
      </c>
      <c r="AM2303" s="113" t="e">
        <f t="shared" si="962"/>
        <v>#DIV/0!</v>
      </c>
      <c r="AN2303" s="113" t="e">
        <f t="shared" si="963"/>
        <v>#DIV/0!</v>
      </c>
      <c r="AO2303" s="113" t="e">
        <f t="shared" si="964"/>
        <v>#DIV/0!</v>
      </c>
      <c r="AP2303" s="91" t="e">
        <f t="shared" si="965"/>
        <v>#DIV/0!</v>
      </c>
      <c r="AQ2303" s="91" t="e">
        <f t="shared" si="966"/>
        <v>#DIV/0!</v>
      </c>
      <c r="AR2303" s="91" t="e">
        <f t="shared" si="967"/>
        <v>#DIV/0!</v>
      </c>
      <c r="AS2303" s="91" t="e">
        <f t="shared" si="968"/>
        <v>#DIV/0!</v>
      </c>
      <c r="AT2303" s="91" t="e">
        <f t="shared" si="969"/>
        <v>#DIV/0!</v>
      </c>
      <c r="AU2303" s="113" t="e">
        <f t="shared" si="970"/>
        <v>#DIV/0!</v>
      </c>
      <c r="AV2303" s="113" t="e">
        <f t="shared" si="971"/>
        <v>#DIV/0!</v>
      </c>
      <c r="AW2303" s="113" t="e">
        <f t="shared" si="972"/>
        <v>#DIV/0!</v>
      </c>
      <c r="AX2303" s="113" t="e">
        <f t="shared" si="973"/>
        <v>#DIV/0!</v>
      </c>
      <c r="AY2303" s="113" t="e">
        <f t="shared" si="974"/>
        <v>#DIV/0!</v>
      </c>
    </row>
    <row r="2304" spans="1:51" x14ac:dyDescent="0.25">
      <c r="A2304" s="119"/>
      <c r="B2304" s="83"/>
      <c r="C2304" s="85"/>
      <c r="D2304" s="85"/>
      <c r="E2304" s="85"/>
      <c r="F2304" s="71"/>
      <c r="G2304" s="96"/>
      <c r="H2304" s="16" t="e">
        <f>IF(A2304&gt;$U$1,ROUND(ROUND( U2304*$S$1+(1-$S$1)*G2304,4)+$T$1*ROUND(($S$1*Z2304+(1-$S$1)*(G2304-U2304)^2)^0.5,4),4),Rawdata!AK2304+Rawdata!$T$1*Rawdata!AU2304)</f>
        <v>#DIV/0!</v>
      </c>
      <c r="I2304" s="16" t="e">
        <f>IF(A2304&gt;$V$1,ROUND(ROUND(V2304*$S$1+(1-$S$1)*G2304,4)+$T$1*ROUND(($S$1*AA2304+(1-$S$1)*(G2304-V2304)^2)^0.5,4),4),Rawdata!AL2304+Rawdata!$T$1*Rawdata!AV2304)</f>
        <v>#DIV/0!</v>
      </c>
      <c r="J2304" s="16" t="e">
        <f>IF(A2304&gt;$W$1,ROUND(ROUND( W2304*$S$1+(1-$S$1)*G2304,4)+$T$1*ROUND(($S$1*AB2304+(1-$S$1)*(G2304-W2304)^2)^0.5,4),4),Rawdata!AM2304+Rawdata!$T$1*Rawdata!AW2304)</f>
        <v>#DIV/0!</v>
      </c>
      <c r="K2304" s="16" t="e">
        <f>IF(A2304&gt;$X$1,ROUND(ROUND( X2304*$S$1+(1-$S$1)*G2304,4)+$T$1*ROUND(($S$1*AC2304+(1-$S$1)*(G2304-X2304)^2)^0.5,4),4),Rawdata!AN2304+Rawdata!$T$1*Rawdata!AX2304)</f>
        <v>#DIV/0!</v>
      </c>
      <c r="L2304" s="16" t="e">
        <f>IF(A2304&gt;$Y$1,ROUND(ROUND( Y2304*$S$1+(1-$S$1)*G2304,4)+$T$1*ROUND(($S$1*AD2304+(1-$S$1)*(G2304-Y2304)^2)^0.5,4),4),Rawdata!AO2304+Rawdata!$T$1*Rawdata!AY2304)</f>
        <v>#DIV/0!</v>
      </c>
      <c r="M2304" s="16" t="e">
        <f t="shared" si="956"/>
        <v>#DIV/0!</v>
      </c>
      <c r="N2304" s="16" t="e">
        <f t="shared" si="957"/>
        <v>#DIV/0!</v>
      </c>
      <c r="O2304" s="67"/>
      <c r="P2304" s="67"/>
      <c r="Q2304" s="31" t="e">
        <f t="shared" si="976"/>
        <v>#DIV/0!</v>
      </c>
      <c r="R2304" s="17" t="e">
        <f t="shared" si="977"/>
        <v>#DIV/0!</v>
      </c>
      <c r="S2304" s="37" t="e">
        <f t="shared" si="958"/>
        <v>#DIV/0!</v>
      </c>
      <c r="T2304" s="17" t="e">
        <f t="shared" si="959"/>
        <v>#DIV/0!</v>
      </c>
      <c r="U2304" s="91" t="e">
        <f>IF(A2304&gt;$U$1, U2305*$S$1+(1-$S$1)*G2305,Rawdata!AK2304)</f>
        <v>#DIV/0!</v>
      </c>
      <c r="V2304" s="91" t="e">
        <f>IF(A2304&gt;$V$1,$S$1*V2305+(1-$S$1)*G2305,Rawdata!AL2304)</f>
        <v>#DIV/0!</v>
      </c>
      <c r="W2304" s="91" t="e">
        <f>IF(A2304&gt;$W$1, $S$1*W2305+(1-$S$1)*G2305,Rawdata!AM2304)</f>
        <v>#DIV/0!</v>
      </c>
      <c r="X2304" s="91" t="e">
        <f>IF(A2304&gt;$X$1,$S$1*X2305+(1-$S$1)*G2305,Rawdata!AN2304)</f>
        <v>#DIV/0!</v>
      </c>
      <c r="Y2304" s="91" t="e">
        <f>IF(A2304&gt;$Y$1,$S$1*Y2305+(1-$S$1)*G2305,Rawdata!AO2304)</f>
        <v>#DIV/0!</v>
      </c>
      <c r="Z2304" s="91" t="e">
        <f>IF(A2304&gt;$Z$1,$S$1*Z2305+(1-$S$1)*(G2305-U2305)^2,Rawdata!AP2304)</f>
        <v>#DIV/0!</v>
      </c>
      <c r="AA2304" s="91" t="e">
        <f>IF(A2304&gt;$AA$1,$S$1*AA2305+(1-$S$1)*(G2305-V2305)^2,Rawdata!AQ2304)</f>
        <v>#DIV/0!</v>
      </c>
      <c r="AB2304" s="91" t="e">
        <f>IF(A2304&gt;89,$S$1*AB2305+(1-$S$1)*(G2305-W2305)^2,Rawdata!AR2304)</f>
        <v>#DIV/0!</v>
      </c>
      <c r="AC2304" s="91" t="e">
        <f>IF(A2304&gt;$AC$1,$S$1*AC2305+(1-$S$1)*(G2305-X2305)^2,Rawdata!AS2304)</f>
        <v>#DIV/0!</v>
      </c>
      <c r="AD2304" s="91" t="e">
        <f>IF(A2304&gt;$AD$1,$S$1*AD2305+(1-$S$1)*(G2305-Y2305)^2,Rawdata!AT2304)</f>
        <v>#DIV/0!</v>
      </c>
      <c r="AE2304" s="80" t="e">
        <f t="shared" si="952"/>
        <v>#DIV/0!</v>
      </c>
      <c r="AF2304" s="81" t="e">
        <f t="shared" si="953"/>
        <v>#DIV/0!</v>
      </c>
      <c r="AG2304" s="86">
        <f t="shared" si="975"/>
        <v>0</v>
      </c>
      <c r="AH2304" s="107" t="e">
        <f t="shared" si="978"/>
        <v>#DIV/0!</v>
      </c>
      <c r="AI2304" s="107" t="e">
        <f t="shared" si="954"/>
        <v>#DIV/0!</v>
      </c>
      <c r="AJ2304" s="108" t="e">
        <f t="shared" si="955"/>
        <v>#DIV/0!</v>
      </c>
      <c r="AK2304" s="113" t="e">
        <f t="shared" si="960"/>
        <v>#DIV/0!</v>
      </c>
      <c r="AL2304" s="113" t="e">
        <f t="shared" si="961"/>
        <v>#DIV/0!</v>
      </c>
      <c r="AM2304" s="113" t="e">
        <f t="shared" si="962"/>
        <v>#DIV/0!</v>
      </c>
      <c r="AN2304" s="113" t="e">
        <f t="shared" si="963"/>
        <v>#DIV/0!</v>
      </c>
      <c r="AO2304" s="113" t="e">
        <f t="shared" si="964"/>
        <v>#DIV/0!</v>
      </c>
      <c r="AP2304" s="91" t="e">
        <f t="shared" si="965"/>
        <v>#DIV/0!</v>
      </c>
      <c r="AQ2304" s="91" t="e">
        <f t="shared" si="966"/>
        <v>#DIV/0!</v>
      </c>
      <c r="AR2304" s="91" t="e">
        <f t="shared" si="967"/>
        <v>#DIV/0!</v>
      </c>
      <c r="AS2304" s="91" t="e">
        <f t="shared" si="968"/>
        <v>#DIV/0!</v>
      </c>
      <c r="AT2304" s="91" t="e">
        <f t="shared" si="969"/>
        <v>#DIV/0!</v>
      </c>
      <c r="AU2304" s="113" t="e">
        <f t="shared" si="970"/>
        <v>#DIV/0!</v>
      </c>
      <c r="AV2304" s="113" t="e">
        <f t="shared" si="971"/>
        <v>#DIV/0!</v>
      </c>
      <c r="AW2304" s="113" t="e">
        <f t="shared" si="972"/>
        <v>#DIV/0!</v>
      </c>
      <c r="AX2304" s="113" t="e">
        <f t="shared" si="973"/>
        <v>#DIV/0!</v>
      </c>
      <c r="AY2304" s="113" t="e">
        <f t="shared" si="974"/>
        <v>#DIV/0!</v>
      </c>
    </row>
    <row r="2305" spans="1:51" x14ac:dyDescent="0.25">
      <c r="A2305" s="119"/>
      <c r="B2305" s="83"/>
      <c r="C2305" s="85"/>
      <c r="D2305" s="85"/>
      <c r="E2305" s="85"/>
      <c r="F2305" s="71"/>
      <c r="G2305" s="96"/>
      <c r="H2305" s="16" t="e">
        <f>IF(A2305&gt;$U$1,ROUND(ROUND( U2305*$S$1+(1-$S$1)*G2305,4)+$T$1*ROUND(($S$1*Z2305+(1-$S$1)*(G2305-U2305)^2)^0.5,4),4),Rawdata!AK2305+Rawdata!$T$1*Rawdata!AU2305)</f>
        <v>#DIV/0!</v>
      </c>
      <c r="I2305" s="16" t="e">
        <f>IF(A2305&gt;$V$1,ROUND(ROUND(V2305*$S$1+(1-$S$1)*G2305,4)+$T$1*ROUND(($S$1*AA2305+(1-$S$1)*(G2305-V2305)^2)^0.5,4),4),Rawdata!AL2305+Rawdata!$T$1*Rawdata!AV2305)</f>
        <v>#DIV/0!</v>
      </c>
      <c r="J2305" s="16" t="e">
        <f>IF(A2305&gt;$W$1,ROUND(ROUND( W2305*$S$1+(1-$S$1)*G2305,4)+$T$1*ROUND(($S$1*AB2305+(1-$S$1)*(G2305-W2305)^2)^0.5,4),4),Rawdata!AM2305+Rawdata!$T$1*Rawdata!AW2305)</f>
        <v>#DIV/0!</v>
      </c>
      <c r="K2305" s="16" t="e">
        <f>IF(A2305&gt;$X$1,ROUND(ROUND( X2305*$S$1+(1-$S$1)*G2305,4)+$T$1*ROUND(($S$1*AC2305+(1-$S$1)*(G2305-X2305)^2)^0.5,4),4),Rawdata!AN2305+Rawdata!$T$1*Rawdata!AX2305)</f>
        <v>#DIV/0!</v>
      </c>
      <c r="L2305" s="16" t="e">
        <f>IF(A2305&gt;$Y$1,ROUND(ROUND( Y2305*$S$1+(1-$S$1)*G2305,4)+$T$1*ROUND(($S$1*AD2305+(1-$S$1)*(G2305-Y2305)^2)^0.5,4),4),Rawdata!AO2305+Rawdata!$T$1*Rawdata!AY2305)</f>
        <v>#DIV/0!</v>
      </c>
      <c r="M2305" s="16" t="e">
        <f t="shared" si="956"/>
        <v>#DIV/0!</v>
      </c>
      <c r="N2305" s="16" t="e">
        <f t="shared" si="957"/>
        <v>#DIV/0!</v>
      </c>
      <c r="O2305" s="67"/>
      <c r="P2305" s="67"/>
      <c r="Q2305" s="31" t="e">
        <f t="shared" si="976"/>
        <v>#DIV/0!</v>
      </c>
      <c r="R2305" s="17" t="e">
        <f t="shared" si="977"/>
        <v>#DIV/0!</v>
      </c>
      <c r="S2305" s="37" t="e">
        <f t="shared" si="958"/>
        <v>#DIV/0!</v>
      </c>
      <c r="T2305" s="17" t="e">
        <f t="shared" si="959"/>
        <v>#DIV/0!</v>
      </c>
      <c r="U2305" s="91" t="e">
        <f>IF(A2305&gt;$U$1, U2306*$S$1+(1-$S$1)*G2306,Rawdata!AK2305)</f>
        <v>#DIV/0!</v>
      </c>
      <c r="V2305" s="91" t="e">
        <f>IF(A2305&gt;$V$1,$S$1*V2306+(1-$S$1)*G2306,Rawdata!AL2305)</f>
        <v>#DIV/0!</v>
      </c>
      <c r="W2305" s="91" t="e">
        <f>IF(A2305&gt;$W$1, $S$1*W2306+(1-$S$1)*G2306,Rawdata!AM2305)</f>
        <v>#DIV/0!</v>
      </c>
      <c r="X2305" s="91" t="e">
        <f>IF(A2305&gt;$X$1,$S$1*X2306+(1-$S$1)*G2306,Rawdata!AN2305)</f>
        <v>#DIV/0!</v>
      </c>
      <c r="Y2305" s="91" t="e">
        <f>IF(A2305&gt;$Y$1,$S$1*Y2306+(1-$S$1)*G2306,Rawdata!AO2305)</f>
        <v>#DIV/0!</v>
      </c>
      <c r="Z2305" s="91" t="e">
        <f>IF(A2305&gt;$Z$1,$S$1*Z2306+(1-$S$1)*(G2306-U2306)^2,Rawdata!AP2305)</f>
        <v>#DIV/0!</v>
      </c>
      <c r="AA2305" s="91" t="e">
        <f>IF(A2305&gt;$AA$1,$S$1*AA2306+(1-$S$1)*(G2306-V2306)^2,Rawdata!AQ2305)</f>
        <v>#DIV/0!</v>
      </c>
      <c r="AB2305" s="91" t="e">
        <f>IF(A2305&gt;89,$S$1*AB2306+(1-$S$1)*(G2306-W2306)^2,Rawdata!AR2305)</f>
        <v>#DIV/0!</v>
      </c>
      <c r="AC2305" s="91" t="e">
        <f>IF(A2305&gt;$AC$1,$S$1*AC2306+(1-$S$1)*(G2306-X2306)^2,Rawdata!AS2305)</f>
        <v>#DIV/0!</v>
      </c>
      <c r="AD2305" s="91" t="e">
        <f>IF(A2305&gt;$AD$1,$S$1*AD2306+(1-$S$1)*(G2306-Y2306)^2,Rawdata!AT2305)</f>
        <v>#DIV/0!</v>
      </c>
      <c r="AE2305" s="80" t="e">
        <f t="shared" si="952"/>
        <v>#DIV/0!</v>
      </c>
      <c r="AF2305" s="81" t="e">
        <f t="shared" si="953"/>
        <v>#DIV/0!</v>
      </c>
      <c r="AG2305" s="86">
        <f t="shared" si="975"/>
        <v>0</v>
      </c>
      <c r="AH2305" s="107" t="e">
        <f t="shared" si="978"/>
        <v>#DIV/0!</v>
      </c>
      <c r="AI2305" s="107" t="e">
        <f t="shared" si="954"/>
        <v>#DIV/0!</v>
      </c>
      <c r="AJ2305" s="108" t="e">
        <f t="shared" si="955"/>
        <v>#DIV/0!</v>
      </c>
      <c r="AK2305" s="113" t="e">
        <f t="shared" si="960"/>
        <v>#DIV/0!</v>
      </c>
      <c r="AL2305" s="113" t="e">
        <f t="shared" si="961"/>
        <v>#DIV/0!</v>
      </c>
      <c r="AM2305" s="113" t="e">
        <f t="shared" si="962"/>
        <v>#DIV/0!</v>
      </c>
      <c r="AN2305" s="113" t="e">
        <f t="shared" si="963"/>
        <v>#DIV/0!</v>
      </c>
      <c r="AO2305" s="113" t="e">
        <f t="shared" si="964"/>
        <v>#DIV/0!</v>
      </c>
      <c r="AP2305" s="91" t="e">
        <f t="shared" si="965"/>
        <v>#DIV/0!</v>
      </c>
      <c r="AQ2305" s="91" t="e">
        <f t="shared" si="966"/>
        <v>#DIV/0!</v>
      </c>
      <c r="AR2305" s="91" t="e">
        <f t="shared" si="967"/>
        <v>#DIV/0!</v>
      </c>
      <c r="AS2305" s="91" t="e">
        <f t="shared" si="968"/>
        <v>#DIV/0!</v>
      </c>
      <c r="AT2305" s="91" t="e">
        <f t="shared" si="969"/>
        <v>#DIV/0!</v>
      </c>
      <c r="AU2305" s="113" t="e">
        <f t="shared" si="970"/>
        <v>#DIV/0!</v>
      </c>
      <c r="AV2305" s="113" t="e">
        <f t="shared" si="971"/>
        <v>#DIV/0!</v>
      </c>
      <c r="AW2305" s="113" t="e">
        <f t="shared" si="972"/>
        <v>#DIV/0!</v>
      </c>
      <c r="AX2305" s="113" t="e">
        <f t="shared" si="973"/>
        <v>#DIV/0!</v>
      </c>
      <c r="AY2305" s="113" t="e">
        <f t="shared" si="974"/>
        <v>#DIV/0!</v>
      </c>
    </row>
    <row r="2306" spans="1:51" x14ac:dyDescent="0.25">
      <c r="A2306" s="119"/>
      <c r="B2306" s="83"/>
      <c r="C2306" s="85"/>
      <c r="D2306" s="85"/>
      <c r="E2306" s="85"/>
      <c r="F2306" s="71"/>
      <c r="G2306" s="96"/>
      <c r="H2306" s="16" t="e">
        <f>IF(A2306&gt;$U$1,ROUND(ROUND( U2306*$S$1+(1-$S$1)*G2306,4)+$T$1*ROUND(($S$1*Z2306+(1-$S$1)*(G2306-U2306)^2)^0.5,4),4),Rawdata!AK2306+Rawdata!$T$1*Rawdata!AU2306)</f>
        <v>#DIV/0!</v>
      </c>
      <c r="I2306" s="16" t="e">
        <f>IF(A2306&gt;$V$1,ROUND(ROUND(V2306*$S$1+(1-$S$1)*G2306,4)+$T$1*ROUND(($S$1*AA2306+(1-$S$1)*(G2306-V2306)^2)^0.5,4),4),Rawdata!AL2306+Rawdata!$T$1*Rawdata!AV2306)</f>
        <v>#DIV/0!</v>
      </c>
      <c r="J2306" s="16" t="e">
        <f>IF(A2306&gt;$W$1,ROUND(ROUND( W2306*$S$1+(1-$S$1)*G2306,4)+$T$1*ROUND(($S$1*AB2306+(1-$S$1)*(G2306-W2306)^2)^0.5,4),4),Rawdata!AM2306+Rawdata!$T$1*Rawdata!AW2306)</f>
        <v>#DIV/0!</v>
      </c>
      <c r="K2306" s="16" t="e">
        <f>IF(A2306&gt;$X$1,ROUND(ROUND( X2306*$S$1+(1-$S$1)*G2306,4)+$T$1*ROUND(($S$1*AC2306+(1-$S$1)*(G2306-X2306)^2)^0.5,4),4),Rawdata!AN2306+Rawdata!$T$1*Rawdata!AX2306)</f>
        <v>#DIV/0!</v>
      </c>
      <c r="L2306" s="16" t="e">
        <f>IF(A2306&gt;$Y$1,ROUND(ROUND( Y2306*$S$1+(1-$S$1)*G2306,4)+$T$1*ROUND(($S$1*AD2306+(1-$S$1)*(G2306-Y2306)^2)^0.5,4),4),Rawdata!AO2306+Rawdata!$T$1*Rawdata!AY2306)</f>
        <v>#DIV/0!</v>
      </c>
      <c r="M2306" s="16" t="e">
        <f t="shared" si="956"/>
        <v>#DIV/0!</v>
      </c>
      <c r="N2306" s="16" t="e">
        <f t="shared" si="957"/>
        <v>#DIV/0!</v>
      </c>
      <c r="O2306" s="67"/>
      <c r="P2306" s="67"/>
      <c r="Q2306" s="31" t="e">
        <f t="shared" si="976"/>
        <v>#DIV/0!</v>
      </c>
      <c r="R2306" s="17" t="e">
        <f t="shared" si="977"/>
        <v>#DIV/0!</v>
      </c>
      <c r="S2306" s="37" t="e">
        <f t="shared" si="958"/>
        <v>#DIV/0!</v>
      </c>
      <c r="T2306" s="17" t="e">
        <f t="shared" si="959"/>
        <v>#DIV/0!</v>
      </c>
      <c r="U2306" s="91" t="e">
        <f>IF(A2306&gt;$U$1, U2307*$S$1+(1-$S$1)*G2307,Rawdata!AK2306)</f>
        <v>#DIV/0!</v>
      </c>
      <c r="V2306" s="91" t="e">
        <f>IF(A2306&gt;$V$1,$S$1*V2307+(1-$S$1)*G2307,Rawdata!AL2306)</f>
        <v>#DIV/0!</v>
      </c>
      <c r="W2306" s="91" t="e">
        <f>IF(A2306&gt;$W$1, $S$1*W2307+(1-$S$1)*G2307,Rawdata!AM2306)</f>
        <v>#DIV/0!</v>
      </c>
      <c r="X2306" s="91" t="e">
        <f>IF(A2306&gt;$X$1,$S$1*X2307+(1-$S$1)*G2307,Rawdata!AN2306)</f>
        <v>#DIV/0!</v>
      </c>
      <c r="Y2306" s="91" t="e">
        <f>IF(A2306&gt;$Y$1,$S$1*Y2307+(1-$S$1)*G2307,Rawdata!AO2306)</f>
        <v>#DIV/0!</v>
      </c>
      <c r="Z2306" s="91" t="e">
        <f>IF(A2306&gt;$Z$1,$S$1*Z2307+(1-$S$1)*(G2307-U2307)^2,Rawdata!AP2306)</f>
        <v>#DIV/0!</v>
      </c>
      <c r="AA2306" s="91" t="e">
        <f>IF(A2306&gt;$AA$1,$S$1*AA2307+(1-$S$1)*(G2307-V2307)^2,Rawdata!AQ2306)</f>
        <v>#DIV/0!</v>
      </c>
      <c r="AB2306" s="91" t="e">
        <f>IF(A2306&gt;89,$S$1*AB2307+(1-$S$1)*(G2307-W2307)^2,Rawdata!AR2306)</f>
        <v>#DIV/0!</v>
      </c>
      <c r="AC2306" s="91" t="e">
        <f>IF(A2306&gt;$AC$1,$S$1*AC2307+(1-$S$1)*(G2307-X2307)^2,Rawdata!AS2306)</f>
        <v>#DIV/0!</v>
      </c>
      <c r="AD2306" s="91" t="e">
        <f>IF(A2306&gt;$AD$1,$S$1*AD2307+(1-$S$1)*(G2307-Y2307)^2,Rawdata!AT2306)</f>
        <v>#DIV/0!</v>
      </c>
      <c r="AE2306" s="80" t="e">
        <f t="shared" si="952"/>
        <v>#DIV/0!</v>
      </c>
      <c r="AF2306" s="81" t="e">
        <f t="shared" si="953"/>
        <v>#DIV/0!</v>
      </c>
      <c r="AG2306" s="86">
        <f t="shared" si="975"/>
        <v>0</v>
      </c>
      <c r="AH2306" s="107" t="e">
        <f t="shared" si="978"/>
        <v>#DIV/0!</v>
      </c>
      <c r="AI2306" s="107" t="e">
        <f t="shared" si="954"/>
        <v>#DIV/0!</v>
      </c>
      <c r="AJ2306" s="108" t="e">
        <f t="shared" si="955"/>
        <v>#DIV/0!</v>
      </c>
      <c r="AK2306" s="113" t="e">
        <f t="shared" si="960"/>
        <v>#DIV/0!</v>
      </c>
      <c r="AL2306" s="113" t="e">
        <f t="shared" si="961"/>
        <v>#DIV/0!</v>
      </c>
      <c r="AM2306" s="113" t="e">
        <f t="shared" si="962"/>
        <v>#DIV/0!</v>
      </c>
      <c r="AN2306" s="113" t="e">
        <f t="shared" si="963"/>
        <v>#DIV/0!</v>
      </c>
      <c r="AO2306" s="113" t="e">
        <f t="shared" si="964"/>
        <v>#DIV/0!</v>
      </c>
      <c r="AP2306" s="91" t="e">
        <f t="shared" si="965"/>
        <v>#DIV/0!</v>
      </c>
      <c r="AQ2306" s="91" t="e">
        <f t="shared" si="966"/>
        <v>#DIV/0!</v>
      </c>
      <c r="AR2306" s="91" t="e">
        <f t="shared" si="967"/>
        <v>#DIV/0!</v>
      </c>
      <c r="AS2306" s="91" t="e">
        <f t="shared" si="968"/>
        <v>#DIV/0!</v>
      </c>
      <c r="AT2306" s="91" t="e">
        <f t="shared" si="969"/>
        <v>#DIV/0!</v>
      </c>
      <c r="AU2306" s="113" t="e">
        <f t="shared" si="970"/>
        <v>#DIV/0!</v>
      </c>
      <c r="AV2306" s="113" t="e">
        <f t="shared" si="971"/>
        <v>#DIV/0!</v>
      </c>
      <c r="AW2306" s="113" t="e">
        <f t="shared" si="972"/>
        <v>#DIV/0!</v>
      </c>
      <c r="AX2306" s="113" t="e">
        <f t="shared" si="973"/>
        <v>#DIV/0!</v>
      </c>
      <c r="AY2306" s="113" t="e">
        <f t="shared" si="974"/>
        <v>#DIV/0!</v>
      </c>
    </row>
    <row r="2307" spans="1:51" x14ac:dyDescent="0.25">
      <c r="A2307" s="119"/>
      <c r="B2307" s="83"/>
      <c r="C2307" s="85"/>
      <c r="D2307" s="85"/>
      <c r="E2307" s="85"/>
      <c r="F2307" s="71"/>
      <c r="G2307" s="96"/>
      <c r="H2307" s="16" t="e">
        <f>IF(A2307&gt;$U$1,ROUND(ROUND( U2307*$S$1+(1-$S$1)*G2307,4)+$T$1*ROUND(($S$1*Z2307+(1-$S$1)*(G2307-U2307)^2)^0.5,4),4),Rawdata!AK2307+Rawdata!$T$1*Rawdata!AU2307)</f>
        <v>#DIV/0!</v>
      </c>
      <c r="I2307" s="16" t="e">
        <f>IF(A2307&gt;$V$1,ROUND(ROUND(V2307*$S$1+(1-$S$1)*G2307,4)+$T$1*ROUND(($S$1*AA2307+(1-$S$1)*(G2307-V2307)^2)^0.5,4),4),Rawdata!AL2307+Rawdata!$T$1*Rawdata!AV2307)</f>
        <v>#DIV/0!</v>
      </c>
      <c r="J2307" s="16" t="e">
        <f>IF(A2307&gt;$W$1,ROUND(ROUND( W2307*$S$1+(1-$S$1)*G2307,4)+$T$1*ROUND(($S$1*AB2307+(1-$S$1)*(G2307-W2307)^2)^0.5,4),4),Rawdata!AM2307+Rawdata!$T$1*Rawdata!AW2307)</f>
        <v>#DIV/0!</v>
      </c>
      <c r="K2307" s="16" t="e">
        <f>IF(A2307&gt;$X$1,ROUND(ROUND( X2307*$S$1+(1-$S$1)*G2307,4)+$T$1*ROUND(($S$1*AC2307+(1-$S$1)*(G2307-X2307)^2)^0.5,4),4),Rawdata!AN2307+Rawdata!$T$1*Rawdata!AX2307)</f>
        <v>#DIV/0!</v>
      </c>
      <c r="L2307" s="16" t="e">
        <f>IF(A2307&gt;$Y$1,ROUND(ROUND( Y2307*$S$1+(1-$S$1)*G2307,4)+$T$1*ROUND(($S$1*AD2307+(1-$S$1)*(G2307-Y2307)^2)^0.5,4),4),Rawdata!AO2307+Rawdata!$T$1*Rawdata!AY2307)</f>
        <v>#DIV/0!</v>
      </c>
      <c r="M2307" s="16" t="e">
        <f t="shared" si="956"/>
        <v>#DIV/0!</v>
      </c>
      <c r="N2307" s="16" t="e">
        <f t="shared" si="957"/>
        <v>#DIV/0!</v>
      </c>
      <c r="O2307" s="67"/>
      <c r="P2307" s="67"/>
      <c r="Q2307" s="31" t="e">
        <f t="shared" si="976"/>
        <v>#DIV/0!</v>
      </c>
      <c r="R2307" s="17" t="e">
        <f t="shared" si="977"/>
        <v>#DIV/0!</v>
      </c>
      <c r="S2307" s="37" t="e">
        <f t="shared" si="958"/>
        <v>#DIV/0!</v>
      </c>
      <c r="T2307" s="17" t="e">
        <f t="shared" si="959"/>
        <v>#DIV/0!</v>
      </c>
      <c r="U2307" s="91" t="e">
        <f>IF(A2307&gt;$U$1, U2308*$S$1+(1-$S$1)*G2308,Rawdata!AK2307)</f>
        <v>#DIV/0!</v>
      </c>
      <c r="V2307" s="91" t="e">
        <f>IF(A2307&gt;$V$1,$S$1*V2308+(1-$S$1)*G2308,Rawdata!AL2307)</f>
        <v>#DIV/0!</v>
      </c>
      <c r="W2307" s="91" t="e">
        <f>IF(A2307&gt;$W$1, $S$1*W2308+(1-$S$1)*G2308,Rawdata!AM2307)</f>
        <v>#DIV/0!</v>
      </c>
      <c r="X2307" s="91" t="e">
        <f>IF(A2307&gt;$X$1,$S$1*X2308+(1-$S$1)*G2308,Rawdata!AN2307)</f>
        <v>#DIV/0!</v>
      </c>
      <c r="Y2307" s="91" t="e">
        <f>IF(A2307&gt;$Y$1,$S$1*Y2308+(1-$S$1)*G2308,Rawdata!AO2307)</f>
        <v>#DIV/0!</v>
      </c>
      <c r="Z2307" s="91" t="e">
        <f>IF(A2307&gt;$Z$1,$S$1*Z2308+(1-$S$1)*(G2308-U2308)^2,Rawdata!AP2307)</f>
        <v>#DIV/0!</v>
      </c>
      <c r="AA2307" s="91" t="e">
        <f>IF(A2307&gt;$AA$1,$S$1*AA2308+(1-$S$1)*(G2308-V2308)^2,Rawdata!AQ2307)</f>
        <v>#DIV/0!</v>
      </c>
      <c r="AB2307" s="91" t="e">
        <f>IF(A2307&gt;89,$S$1*AB2308+(1-$S$1)*(G2308-W2308)^2,Rawdata!AR2307)</f>
        <v>#DIV/0!</v>
      </c>
      <c r="AC2307" s="91" t="e">
        <f>IF(A2307&gt;$AC$1,$S$1*AC2308+(1-$S$1)*(G2308-X2308)^2,Rawdata!AS2307)</f>
        <v>#DIV/0!</v>
      </c>
      <c r="AD2307" s="91" t="e">
        <f>IF(A2307&gt;$AD$1,$S$1*AD2308+(1-$S$1)*(G2308-Y2308)^2,Rawdata!AT2307)</f>
        <v>#DIV/0!</v>
      </c>
      <c r="AE2307" s="80" t="e">
        <f t="shared" ref="AE2307:AE2370" si="979">ROUND(AVERAGE(H2307:L2307),4)</f>
        <v>#DIV/0!</v>
      </c>
      <c r="AF2307" s="81" t="e">
        <f t="shared" ref="AF2307:AF2370" si="980">ROUND(MAX(H2307:K2307)*0.8+0.2*L2307,4)</f>
        <v>#DIV/0!</v>
      </c>
      <c r="AG2307" s="86">
        <f t="shared" si="975"/>
        <v>0</v>
      </c>
      <c r="AH2307" s="107" t="e">
        <f t="shared" si="978"/>
        <v>#DIV/0!</v>
      </c>
      <c r="AI2307" s="107" t="e">
        <f t="shared" ref="AI2307:AI2370" si="981">MAX(AH2307,$N$1)</f>
        <v>#DIV/0!</v>
      </c>
      <c r="AJ2307" s="108" t="e">
        <f t="shared" ref="AJ2307:AJ2370" si="982">AI2307*AG2307*D2307</f>
        <v>#DIV/0!</v>
      </c>
      <c r="AK2307" s="113" t="e">
        <f t="shared" si="960"/>
        <v>#DIV/0!</v>
      </c>
      <c r="AL2307" s="113" t="e">
        <f t="shared" si="961"/>
        <v>#DIV/0!</v>
      </c>
      <c r="AM2307" s="113" t="e">
        <f t="shared" si="962"/>
        <v>#DIV/0!</v>
      </c>
      <c r="AN2307" s="113" t="e">
        <f t="shared" si="963"/>
        <v>#DIV/0!</v>
      </c>
      <c r="AO2307" s="113" t="e">
        <f t="shared" si="964"/>
        <v>#DIV/0!</v>
      </c>
      <c r="AP2307" s="91" t="e">
        <f t="shared" si="965"/>
        <v>#DIV/0!</v>
      </c>
      <c r="AQ2307" s="91" t="e">
        <f t="shared" si="966"/>
        <v>#DIV/0!</v>
      </c>
      <c r="AR2307" s="91" t="e">
        <f t="shared" si="967"/>
        <v>#DIV/0!</v>
      </c>
      <c r="AS2307" s="91" t="e">
        <f t="shared" si="968"/>
        <v>#DIV/0!</v>
      </c>
      <c r="AT2307" s="91" t="e">
        <f t="shared" si="969"/>
        <v>#DIV/0!</v>
      </c>
      <c r="AU2307" s="113" t="e">
        <f t="shared" si="970"/>
        <v>#DIV/0!</v>
      </c>
      <c r="AV2307" s="113" t="e">
        <f t="shared" si="971"/>
        <v>#DIV/0!</v>
      </c>
      <c r="AW2307" s="113" t="e">
        <f t="shared" si="972"/>
        <v>#DIV/0!</v>
      </c>
      <c r="AX2307" s="113" t="e">
        <f t="shared" si="973"/>
        <v>#DIV/0!</v>
      </c>
      <c r="AY2307" s="113" t="e">
        <f t="shared" si="974"/>
        <v>#DIV/0!</v>
      </c>
    </row>
    <row r="2308" spans="1:51" x14ac:dyDescent="0.25">
      <c r="A2308" s="119"/>
      <c r="B2308" s="83"/>
      <c r="C2308" s="85"/>
      <c r="D2308" s="85"/>
      <c r="E2308" s="85"/>
      <c r="F2308" s="71"/>
      <c r="G2308" s="96"/>
      <c r="H2308" s="16" t="e">
        <f>IF(A2308&gt;$U$1,ROUND(ROUND( U2308*$S$1+(1-$S$1)*G2308,4)+$T$1*ROUND(($S$1*Z2308+(1-$S$1)*(G2308-U2308)^2)^0.5,4),4),Rawdata!AK2308+Rawdata!$T$1*Rawdata!AU2308)</f>
        <v>#DIV/0!</v>
      </c>
      <c r="I2308" s="16" t="e">
        <f>IF(A2308&gt;$V$1,ROUND(ROUND(V2308*$S$1+(1-$S$1)*G2308,4)+$T$1*ROUND(($S$1*AA2308+(1-$S$1)*(G2308-V2308)^2)^0.5,4),4),Rawdata!AL2308+Rawdata!$T$1*Rawdata!AV2308)</f>
        <v>#DIV/0!</v>
      </c>
      <c r="J2308" s="16" t="e">
        <f>IF(A2308&gt;$W$1,ROUND(ROUND( W2308*$S$1+(1-$S$1)*G2308,4)+$T$1*ROUND(($S$1*AB2308+(1-$S$1)*(G2308-W2308)^2)^0.5,4),4),Rawdata!AM2308+Rawdata!$T$1*Rawdata!AW2308)</f>
        <v>#DIV/0!</v>
      </c>
      <c r="K2308" s="16" t="e">
        <f>IF(A2308&gt;$X$1,ROUND(ROUND( X2308*$S$1+(1-$S$1)*G2308,4)+$T$1*ROUND(($S$1*AC2308+(1-$S$1)*(G2308-X2308)^2)^0.5,4),4),Rawdata!AN2308+Rawdata!$T$1*Rawdata!AX2308)</f>
        <v>#DIV/0!</v>
      </c>
      <c r="L2308" s="16" t="e">
        <f>IF(A2308&gt;$Y$1,ROUND(ROUND( Y2308*$S$1+(1-$S$1)*G2308,4)+$T$1*ROUND(($S$1*AD2308+(1-$S$1)*(G2308-Y2308)^2)^0.5,4),4),Rawdata!AO2308+Rawdata!$T$1*Rawdata!AY2308)</f>
        <v>#DIV/0!</v>
      </c>
      <c r="M2308" s="16" t="e">
        <f t="shared" ref="M2308:M2371" si="983">IF(OR(A2306="I",A2306="S",A2306="B"), ROUND(ROUND(AVERAGE(H2308:L2308),4)*SQRT(2),4), ROUND(ROUND(MAX(H2308:K2308)*0.8+0.2*L2308,4)*SQRT(2),4))</f>
        <v>#DIV/0!</v>
      </c>
      <c r="N2308" s="16" t="e">
        <f t="shared" ref="N2308:N2371" si="984">MAX(M2308,$N$1)</f>
        <v>#DIV/0!</v>
      </c>
      <c r="O2308" s="67"/>
      <c r="P2308" s="67"/>
      <c r="Q2308" s="31" t="e">
        <f t="shared" si="976"/>
        <v>#DIV/0!</v>
      </c>
      <c r="R2308" s="17" t="e">
        <f t="shared" si="977"/>
        <v>#DIV/0!</v>
      </c>
      <c r="S2308" s="37" t="e">
        <f t="shared" ref="S2308:S2371" si="985">IF($D$1=8, ROUNDUP(Q2308,-2),IF($D$1=2,ROUNDUP(Q2308,-1), IF(OR($D$1=1,$D$1=4),ROUNDUP(Q2308,-3),"N/A")))</f>
        <v>#DIV/0!</v>
      </c>
      <c r="T2308" s="17" t="e">
        <f t="shared" ref="T2308:T2371" si="986">ROUNDUP((S2308-P2308)/P2308,3)</f>
        <v>#DIV/0!</v>
      </c>
      <c r="U2308" s="91" t="e">
        <f>IF(A2308&gt;$U$1, U2309*$S$1+(1-$S$1)*G2309,Rawdata!AK2308)</f>
        <v>#DIV/0!</v>
      </c>
      <c r="V2308" s="91" t="e">
        <f>IF(A2308&gt;$V$1,$S$1*V2309+(1-$S$1)*G2309,Rawdata!AL2308)</f>
        <v>#DIV/0!</v>
      </c>
      <c r="W2308" s="91" t="e">
        <f>IF(A2308&gt;$W$1, $S$1*W2309+(1-$S$1)*G2309,Rawdata!AM2308)</f>
        <v>#DIV/0!</v>
      </c>
      <c r="X2308" s="91" t="e">
        <f>IF(A2308&gt;$X$1,$S$1*X2309+(1-$S$1)*G2309,Rawdata!AN2308)</f>
        <v>#DIV/0!</v>
      </c>
      <c r="Y2308" s="91" t="e">
        <f>IF(A2308&gt;$Y$1,$S$1*Y2309+(1-$S$1)*G2309,Rawdata!AO2308)</f>
        <v>#DIV/0!</v>
      </c>
      <c r="Z2308" s="91" t="e">
        <f>IF(A2308&gt;$Z$1,$S$1*Z2309+(1-$S$1)*(G2309-U2309)^2,Rawdata!AP2308)</f>
        <v>#DIV/0!</v>
      </c>
      <c r="AA2308" s="91" t="e">
        <f>IF(A2308&gt;$AA$1,$S$1*AA2309+(1-$S$1)*(G2309-V2309)^2,Rawdata!AQ2308)</f>
        <v>#DIV/0!</v>
      </c>
      <c r="AB2308" s="91" t="e">
        <f>IF(A2308&gt;89,$S$1*AB2309+(1-$S$1)*(G2309-W2309)^2,Rawdata!AR2308)</f>
        <v>#DIV/0!</v>
      </c>
      <c r="AC2308" s="91" t="e">
        <f>IF(A2308&gt;$AC$1,$S$1*AC2309+(1-$S$1)*(G2309-X2309)^2,Rawdata!AS2308)</f>
        <v>#DIV/0!</v>
      </c>
      <c r="AD2308" s="91" t="e">
        <f>IF(A2308&gt;$AD$1,$S$1*AD2309+(1-$S$1)*(G2309-Y2309)^2,Rawdata!AT2308)</f>
        <v>#DIV/0!</v>
      </c>
      <c r="AE2308" s="80" t="e">
        <f t="shared" si="979"/>
        <v>#DIV/0!</v>
      </c>
      <c r="AF2308" s="81" t="e">
        <f t="shared" si="980"/>
        <v>#DIV/0!</v>
      </c>
      <c r="AG2308" s="86">
        <f t="shared" si="975"/>
        <v>0</v>
      </c>
      <c r="AH2308" s="107" t="e">
        <f t="shared" si="978"/>
        <v>#DIV/0!</v>
      </c>
      <c r="AI2308" s="107" t="e">
        <f t="shared" si="981"/>
        <v>#DIV/0!</v>
      </c>
      <c r="AJ2308" s="108" t="e">
        <f t="shared" si="982"/>
        <v>#DIV/0!</v>
      </c>
      <c r="AK2308" s="113" t="e">
        <f t="shared" ref="AK2308:AK2371" si="987">ROUND(AVERAGE(G2308:G2337),4)</f>
        <v>#DIV/0!</v>
      </c>
      <c r="AL2308" s="113" t="e">
        <f t="shared" ref="AL2308:AL2371" si="988">ROUND(AVERAGE(G2308:G2367),4)</f>
        <v>#DIV/0!</v>
      </c>
      <c r="AM2308" s="113" t="e">
        <f t="shared" ref="AM2308:AM2371" si="989">ROUND(AVERAGE(G2308:G2397),4)</f>
        <v>#DIV/0!</v>
      </c>
      <c r="AN2308" s="113" t="e">
        <f t="shared" ref="AN2308:AN2371" si="990">ROUND(AVERAGE(G2308:G2487),4)</f>
        <v>#DIV/0!</v>
      </c>
      <c r="AO2308" s="113" t="e">
        <f t="shared" ref="AO2308:AO2371" si="991">ROUND(AVERAGE(G2308:G4807),4)</f>
        <v>#DIV/0!</v>
      </c>
      <c r="AP2308" s="91" t="e">
        <f t="shared" ref="AP2308:AP2371" si="992">AU2308^2</f>
        <v>#DIV/0!</v>
      </c>
      <c r="AQ2308" s="91" t="e">
        <f t="shared" ref="AQ2308:AQ2371" si="993">AV2308^2</f>
        <v>#DIV/0!</v>
      </c>
      <c r="AR2308" s="91" t="e">
        <f t="shared" ref="AR2308:AR2371" si="994">AW2308^2</f>
        <v>#DIV/0!</v>
      </c>
      <c r="AS2308" s="91" t="e">
        <f t="shared" ref="AS2308:AS2371" si="995">AX2308^2</f>
        <v>#DIV/0!</v>
      </c>
      <c r="AT2308" s="91" t="e">
        <f t="shared" ref="AT2308:AT2371" si="996">AY2308^2</f>
        <v>#DIV/0!</v>
      </c>
      <c r="AU2308" s="113" t="e">
        <f t="shared" ref="AU2308:AU2371" si="997">ROUND(STDEV(G2308:G2337),4)</f>
        <v>#DIV/0!</v>
      </c>
      <c r="AV2308" s="113" t="e">
        <f t="shared" ref="AV2308:AV2371" si="998">ROUND(STDEV(G2308:G2367),4)</f>
        <v>#DIV/0!</v>
      </c>
      <c r="AW2308" s="113" t="e">
        <f t="shared" ref="AW2308:AW2371" si="999">ROUND(STDEV(G2308:G2397),4)</f>
        <v>#DIV/0!</v>
      </c>
      <c r="AX2308" s="113" t="e">
        <f t="shared" ref="AX2308:AX2371" si="1000">ROUND(STDEV(G2308:G2487),4)</f>
        <v>#DIV/0!</v>
      </c>
      <c r="AY2308" s="113" t="e">
        <f t="shared" ref="AY2308:AY2371" si="1001">ROUND(STDEV(G2308:G4807),4)</f>
        <v>#DIV/0!</v>
      </c>
    </row>
    <row r="2309" spans="1:51" x14ac:dyDescent="0.25">
      <c r="A2309" s="119"/>
      <c r="B2309" s="83"/>
      <c r="C2309" s="85"/>
      <c r="D2309" s="85"/>
      <c r="E2309" s="85"/>
      <c r="F2309" s="71"/>
      <c r="G2309" s="96"/>
      <c r="H2309" s="16" t="e">
        <f>IF(A2309&gt;$U$1,ROUND(ROUND( U2309*$S$1+(1-$S$1)*G2309,4)+$T$1*ROUND(($S$1*Z2309+(1-$S$1)*(G2309-U2309)^2)^0.5,4),4),Rawdata!AK2309+Rawdata!$T$1*Rawdata!AU2309)</f>
        <v>#DIV/0!</v>
      </c>
      <c r="I2309" s="16" t="e">
        <f>IF(A2309&gt;$V$1,ROUND(ROUND(V2309*$S$1+(1-$S$1)*G2309,4)+$T$1*ROUND(($S$1*AA2309+(1-$S$1)*(G2309-V2309)^2)^0.5,4),4),Rawdata!AL2309+Rawdata!$T$1*Rawdata!AV2309)</f>
        <v>#DIV/0!</v>
      </c>
      <c r="J2309" s="16" t="e">
        <f>IF(A2309&gt;$W$1,ROUND(ROUND( W2309*$S$1+(1-$S$1)*G2309,4)+$T$1*ROUND(($S$1*AB2309+(1-$S$1)*(G2309-W2309)^2)^0.5,4),4),Rawdata!AM2309+Rawdata!$T$1*Rawdata!AW2309)</f>
        <v>#DIV/0!</v>
      </c>
      <c r="K2309" s="16" t="e">
        <f>IF(A2309&gt;$X$1,ROUND(ROUND( X2309*$S$1+(1-$S$1)*G2309,4)+$T$1*ROUND(($S$1*AC2309+(1-$S$1)*(G2309-X2309)^2)^0.5,4),4),Rawdata!AN2309+Rawdata!$T$1*Rawdata!AX2309)</f>
        <v>#DIV/0!</v>
      </c>
      <c r="L2309" s="16" t="e">
        <f>IF(A2309&gt;$Y$1,ROUND(ROUND( Y2309*$S$1+(1-$S$1)*G2309,4)+$T$1*ROUND(($S$1*AD2309+(1-$S$1)*(G2309-Y2309)^2)^0.5,4),4),Rawdata!AO2309+Rawdata!$T$1*Rawdata!AY2309)</f>
        <v>#DIV/0!</v>
      </c>
      <c r="M2309" s="16" t="e">
        <f t="shared" si="983"/>
        <v>#DIV/0!</v>
      </c>
      <c r="N2309" s="16" t="e">
        <f t="shared" si="984"/>
        <v>#DIV/0!</v>
      </c>
      <c r="O2309" s="67"/>
      <c r="P2309" s="67"/>
      <c r="Q2309" s="31" t="e">
        <f t="shared" si="976"/>
        <v>#DIV/0!</v>
      </c>
      <c r="R2309" s="17" t="e">
        <f t="shared" si="977"/>
        <v>#DIV/0!</v>
      </c>
      <c r="S2309" s="37" t="e">
        <f t="shared" si="985"/>
        <v>#DIV/0!</v>
      </c>
      <c r="T2309" s="17" t="e">
        <f t="shared" si="986"/>
        <v>#DIV/0!</v>
      </c>
      <c r="U2309" s="91" t="e">
        <f>IF(A2309&gt;$U$1, U2310*$S$1+(1-$S$1)*G2310,Rawdata!AK2309)</f>
        <v>#DIV/0!</v>
      </c>
      <c r="V2309" s="91" t="e">
        <f>IF(A2309&gt;$V$1,$S$1*V2310+(1-$S$1)*G2310,Rawdata!AL2309)</f>
        <v>#DIV/0!</v>
      </c>
      <c r="W2309" s="91" t="e">
        <f>IF(A2309&gt;$W$1, $S$1*W2310+(1-$S$1)*G2310,Rawdata!AM2309)</f>
        <v>#DIV/0!</v>
      </c>
      <c r="X2309" s="91" t="e">
        <f>IF(A2309&gt;$X$1,$S$1*X2310+(1-$S$1)*G2310,Rawdata!AN2309)</f>
        <v>#DIV/0!</v>
      </c>
      <c r="Y2309" s="91" t="e">
        <f>IF(A2309&gt;$Y$1,$S$1*Y2310+(1-$S$1)*G2310,Rawdata!AO2309)</f>
        <v>#DIV/0!</v>
      </c>
      <c r="Z2309" s="91" t="e">
        <f>IF(A2309&gt;$Z$1,$S$1*Z2310+(1-$S$1)*(G2310-U2310)^2,Rawdata!AP2309)</f>
        <v>#DIV/0!</v>
      </c>
      <c r="AA2309" s="91" t="e">
        <f>IF(A2309&gt;$AA$1,$S$1*AA2310+(1-$S$1)*(G2310-V2310)^2,Rawdata!AQ2309)</f>
        <v>#DIV/0!</v>
      </c>
      <c r="AB2309" s="91" t="e">
        <f>IF(A2309&gt;89,$S$1*AB2310+(1-$S$1)*(G2310-W2310)^2,Rawdata!AR2309)</f>
        <v>#DIV/0!</v>
      </c>
      <c r="AC2309" s="91" t="e">
        <f>IF(A2309&gt;$AC$1,$S$1*AC2310+(1-$S$1)*(G2310-X2310)^2,Rawdata!AS2309)</f>
        <v>#DIV/0!</v>
      </c>
      <c r="AD2309" s="91" t="e">
        <f>IF(A2309&gt;$AD$1,$S$1*AD2310+(1-$S$1)*(G2310-Y2310)^2,Rawdata!AT2309)</f>
        <v>#DIV/0!</v>
      </c>
      <c r="AE2309" s="80" t="e">
        <f t="shared" si="979"/>
        <v>#DIV/0!</v>
      </c>
      <c r="AF2309" s="81" t="e">
        <f t="shared" si="980"/>
        <v>#DIV/0!</v>
      </c>
      <c r="AG2309" s="86">
        <f t="shared" ref="AG2309:AG2372" si="1002">AG2308</f>
        <v>0</v>
      </c>
      <c r="AH2309" s="107" t="e">
        <f t="shared" si="978"/>
        <v>#DIV/0!</v>
      </c>
      <c r="AI2309" s="107" t="e">
        <f t="shared" si="981"/>
        <v>#DIV/0!</v>
      </c>
      <c r="AJ2309" s="108" t="e">
        <f t="shared" si="982"/>
        <v>#DIV/0!</v>
      </c>
      <c r="AK2309" s="113" t="e">
        <f t="shared" si="987"/>
        <v>#DIV/0!</v>
      </c>
      <c r="AL2309" s="113" t="e">
        <f t="shared" si="988"/>
        <v>#DIV/0!</v>
      </c>
      <c r="AM2309" s="113" t="e">
        <f t="shared" si="989"/>
        <v>#DIV/0!</v>
      </c>
      <c r="AN2309" s="113" t="e">
        <f t="shared" si="990"/>
        <v>#DIV/0!</v>
      </c>
      <c r="AO2309" s="113" t="e">
        <f t="shared" si="991"/>
        <v>#DIV/0!</v>
      </c>
      <c r="AP2309" s="91" t="e">
        <f t="shared" si="992"/>
        <v>#DIV/0!</v>
      </c>
      <c r="AQ2309" s="91" t="e">
        <f t="shared" si="993"/>
        <v>#DIV/0!</v>
      </c>
      <c r="AR2309" s="91" t="e">
        <f t="shared" si="994"/>
        <v>#DIV/0!</v>
      </c>
      <c r="AS2309" s="91" t="e">
        <f t="shared" si="995"/>
        <v>#DIV/0!</v>
      </c>
      <c r="AT2309" s="91" t="e">
        <f t="shared" si="996"/>
        <v>#DIV/0!</v>
      </c>
      <c r="AU2309" s="113" t="e">
        <f t="shared" si="997"/>
        <v>#DIV/0!</v>
      </c>
      <c r="AV2309" s="113" t="e">
        <f t="shared" si="998"/>
        <v>#DIV/0!</v>
      </c>
      <c r="AW2309" s="113" t="e">
        <f t="shared" si="999"/>
        <v>#DIV/0!</v>
      </c>
      <c r="AX2309" s="113" t="e">
        <f t="shared" si="1000"/>
        <v>#DIV/0!</v>
      </c>
      <c r="AY2309" s="113" t="e">
        <f t="shared" si="1001"/>
        <v>#DIV/0!</v>
      </c>
    </row>
    <row r="2310" spans="1:51" x14ac:dyDescent="0.25">
      <c r="A2310" s="119"/>
      <c r="B2310" s="83"/>
      <c r="C2310" s="85"/>
      <c r="D2310" s="85"/>
      <c r="E2310" s="85"/>
      <c r="F2310" s="71"/>
      <c r="G2310" s="96"/>
      <c r="H2310" s="16" t="e">
        <f>IF(A2310&gt;$U$1,ROUND(ROUND( U2310*$S$1+(1-$S$1)*G2310,4)+$T$1*ROUND(($S$1*Z2310+(1-$S$1)*(G2310-U2310)^2)^0.5,4),4),Rawdata!AK2310+Rawdata!$T$1*Rawdata!AU2310)</f>
        <v>#DIV/0!</v>
      </c>
      <c r="I2310" s="16" t="e">
        <f>IF(A2310&gt;$V$1,ROUND(ROUND(V2310*$S$1+(1-$S$1)*G2310,4)+$T$1*ROUND(($S$1*AA2310+(1-$S$1)*(G2310-V2310)^2)^0.5,4),4),Rawdata!AL2310+Rawdata!$T$1*Rawdata!AV2310)</f>
        <v>#DIV/0!</v>
      </c>
      <c r="J2310" s="16" t="e">
        <f>IF(A2310&gt;$W$1,ROUND(ROUND( W2310*$S$1+(1-$S$1)*G2310,4)+$T$1*ROUND(($S$1*AB2310+(1-$S$1)*(G2310-W2310)^2)^0.5,4),4),Rawdata!AM2310+Rawdata!$T$1*Rawdata!AW2310)</f>
        <v>#DIV/0!</v>
      </c>
      <c r="K2310" s="16" t="e">
        <f>IF(A2310&gt;$X$1,ROUND(ROUND( X2310*$S$1+(1-$S$1)*G2310,4)+$T$1*ROUND(($S$1*AC2310+(1-$S$1)*(G2310-X2310)^2)^0.5,4),4),Rawdata!AN2310+Rawdata!$T$1*Rawdata!AX2310)</f>
        <v>#DIV/0!</v>
      </c>
      <c r="L2310" s="16" t="e">
        <f>IF(A2310&gt;$Y$1,ROUND(ROUND( Y2310*$S$1+(1-$S$1)*G2310,4)+$T$1*ROUND(($S$1*AD2310+(1-$S$1)*(G2310-Y2310)^2)^0.5,4),4),Rawdata!AO2310+Rawdata!$T$1*Rawdata!AY2310)</f>
        <v>#DIV/0!</v>
      </c>
      <c r="M2310" s="16" t="e">
        <f t="shared" si="983"/>
        <v>#DIV/0!</v>
      </c>
      <c r="N2310" s="16" t="e">
        <f t="shared" si="984"/>
        <v>#DIV/0!</v>
      </c>
      <c r="O2310" s="67"/>
      <c r="P2310" s="67"/>
      <c r="Q2310" s="31" t="e">
        <f t="shared" si="976"/>
        <v>#DIV/0!</v>
      </c>
      <c r="R2310" s="17" t="e">
        <f t="shared" si="977"/>
        <v>#DIV/0!</v>
      </c>
      <c r="S2310" s="37" t="e">
        <f t="shared" si="985"/>
        <v>#DIV/0!</v>
      </c>
      <c r="T2310" s="17" t="e">
        <f t="shared" si="986"/>
        <v>#DIV/0!</v>
      </c>
      <c r="U2310" s="91" t="e">
        <f>IF(A2310&gt;$U$1, U2311*$S$1+(1-$S$1)*G2311,Rawdata!AK2310)</f>
        <v>#DIV/0!</v>
      </c>
      <c r="V2310" s="91" t="e">
        <f>IF(A2310&gt;$V$1,$S$1*V2311+(1-$S$1)*G2311,Rawdata!AL2310)</f>
        <v>#DIV/0!</v>
      </c>
      <c r="W2310" s="91" t="e">
        <f>IF(A2310&gt;$W$1, $S$1*W2311+(1-$S$1)*G2311,Rawdata!AM2310)</f>
        <v>#DIV/0!</v>
      </c>
      <c r="X2310" s="91" t="e">
        <f>IF(A2310&gt;$X$1,$S$1*X2311+(1-$S$1)*G2311,Rawdata!AN2310)</f>
        <v>#DIV/0!</v>
      </c>
      <c r="Y2310" s="91" t="e">
        <f>IF(A2310&gt;$Y$1,$S$1*Y2311+(1-$S$1)*G2311,Rawdata!AO2310)</f>
        <v>#DIV/0!</v>
      </c>
      <c r="Z2310" s="91" t="e">
        <f>IF(A2310&gt;$Z$1,$S$1*Z2311+(1-$S$1)*(G2311-U2311)^2,Rawdata!AP2310)</f>
        <v>#DIV/0!</v>
      </c>
      <c r="AA2310" s="91" t="e">
        <f>IF(A2310&gt;$AA$1,$S$1*AA2311+(1-$S$1)*(G2311-V2311)^2,Rawdata!AQ2310)</f>
        <v>#DIV/0!</v>
      </c>
      <c r="AB2310" s="91" t="e">
        <f>IF(A2310&gt;89,$S$1*AB2311+(1-$S$1)*(G2311-W2311)^2,Rawdata!AR2310)</f>
        <v>#DIV/0!</v>
      </c>
      <c r="AC2310" s="91" t="e">
        <f>IF(A2310&gt;$AC$1,$S$1*AC2311+(1-$S$1)*(G2311-X2311)^2,Rawdata!AS2310)</f>
        <v>#DIV/0!</v>
      </c>
      <c r="AD2310" s="91" t="e">
        <f>IF(A2310&gt;$AD$1,$S$1*AD2311+(1-$S$1)*(G2311-Y2311)^2,Rawdata!AT2310)</f>
        <v>#DIV/0!</v>
      </c>
      <c r="AE2310" s="80" t="e">
        <f t="shared" si="979"/>
        <v>#DIV/0!</v>
      </c>
      <c r="AF2310" s="81" t="e">
        <f t="shared" si="980"/>
        <v>#DIV/0!</v>
      </c>
      <c r="AG2310" s="86">
        <f t="shared" si="1002"/>
        <v>0</v>
      </c>
      <c r="AH2310" s="107" t="e">
        <f t="shared" si="978"/>
        <v>#DIV/0!</v>
      </c>
      <c r="AI2310" s="107" t="e">
        <f t="shared" si="981"/>
        <v>#DIV/0!</v>
      </c>
      <c r="AJ2310" s="108" t="e">
        <f t="shared" si="982"/>
        <v>#DIV/0!</v>
      </c>
      <c r="AK2310" s="113" t="e">
        <f t="shared" si="987"/>
        <v>#DIV/0!</v>
      </c>
      <c r="AL2310" s="113" t="e">
        <f t="shared" si="988"/>
        <v>#DIV/0!</v>
      </c>
      <c r="AM2310" s="113" t="e">
        <f t="shared" si="989"/>
        <v>#DIV/0!</v>
      </c>
      <c r="AN2310" s="113" t="e">
        <f t="shared" si="990"/>
        <v>#DIV/0!</v>
      </c>
      <c r="AO2310" s="113" t="e">
        <f t="shared" si="991"/>
        <v>#DIV/0!</v>
      </c>
      <c r="AP2310" s="91" t="e">
        <f t="shared" si="992"/>
        <v>#DIV/0!</v>
      </c>
      <c r="AQ2310" s="91" t="e">
        <f t="shared" si="993"/>
        <v>#DIV/0!</v>
      </c>
      <c r="AR2310" s="91" t="e">
        <f t="shared" si="994"/>
        <v>#DIV/0!</v>
      </c>
      <c r="AS2310" s="91" t="e">
        <f t="shared" si="995"/>
        <v>#DIV/0!</v>
      </c>
      <c r="AT2310" s="91" t="e">
        <f t="shared" si="996"/>
        <v>#DIV/0!</v>
      </c>
      <c r="AU2310" s="113" t="e">
        <f t="shared" si="997"/>
        <v>#DIV/0!</v>
      </c>
      <c r="AV2310" s="113" t="e">
        <f t="shared" si="998"/>
        <v>#DIV/0!</v>
      </c>
      <c r="AW2310" s="113" t="e">
        <f t="shared" si="999"/>
        <v>#DIV/0!</v>
      </c>
      <c r="AX2310" s="113" t="e">
        <f t="shared" si="1000"/>
        <v>#DIV/0!</v>
      </c>
      <c r="AY2310" s="113" t="e">
        <f t="shared" si="1001"/>
        <v>#DIV/0!</v>
      </c>
    </row>
    <row r="2311" spans="1:51" x14ac:dyDescent="0.25">
      <c r="A2311" s="119"/>
      <c r="B2311" s="83"/>
      <c r="C2311" s="85"/>
      <c r="D2311" s="85"/>
      <c r="E2311" s="85"/>
      <c r="F2311" s="71"/>
      <c r="G2311" s="96"/>
      <c r="H2311" s="16" t="e">
        <f>IF(A2311&gt;$U$1,ROUND(ROUND( U2311*$S$1+(1-$S$1)*G2311,4)+$T$1*ROUND(($S$1*Z2311+(1-$S$1)*(G2311-U2311)^2)^0.5,4),4),Rawdata!AK2311+Rawdata!$T$1*Rawdata!AU2311)</f>
        <v>#DIV/0!</v>
      </c>
      <c r="I2311" s="16" t="e">
        <f>IF(A2311&gt;$V$1,ROUND(ROUND(V2311*$S$1+(1-$S$1)*G2311,4)+$T$1*ROUND(($S$1*AA2311+(1-$S$1)*(G2311-V2311)^2)^0.5,4),4),Rawdata!AL2311+Rawdata!$T$1*Rawdata!AV2311)</f>
        <v>#DIV/0!</v>
      </c>
      <c r="J2311" s="16" t="e">
        <f>IF(A2311&gt;$W$1,ROUND(ROUND( W2311*$S$1+(1-$S$1)*G2311,4)+$T$1*ROUND(($S$1*AB2311+(1-$S$1)*(G2311-W2311)^2)^0.5,4),4),Rawdata!AM2311+Rawdata!$T$1*Rawdata!AW2311)</f>
        <v>#DIV/0!</v>
      </c>
      <c r="K2311" s="16" t="e">
        <f>IF(A2311&gt;$X$1,ROUND(ROUND( X2311*$S$1+(1-$S$1)*G2311,4)+$T$1*ROUND(($S$1*AC2311+(1-$S$1)*(G2311-X2311)^2)^0.5,4),4),Rawdata!AN2311+Rawdata!$T$1*Rawdata!AX2311)</f>
        <v>#DIV/0!</v>
      </c>
      <c r="L2311" s="16" t="e">
        <f>IF(A2311&gt;$Y$1,ROUND(ROUND( Y2311*$S$1+(1-$S$1)*G2311,4)+$T$1*ROUND(($S$1*AD2311+(1-$S$1)*(G2311-Y2311)^2)^0.5,4),4),Rawdata!AO2311+Rawdata!$T$1*Rawdata!AY2311)</f>
        <v>#DIV/0!</v>
      </c>
      <c r="M2311" s="16" t="e">
        <f t="shared" si="983"/>
        <v>#DIV/0!</v>
      </c>
      <c r="N2311" s="16" t="e">
        <f t="shared" si="984"/>
        <v>#DIV/0!</v>
      </c>
      <c r="O2311" s="67"/>
      <c r="P2311" s="67"/>
      <c r="Q2311" s="31" t="e">
        <f t="shared" si="976"/>
        <v>#DIV/0!</v>
      </c>
      <c r="R2311" s="17" t="e">
        <f t="shared" si="977"/>
        <v>#DIV/0!</v>
      </c>
      <c r="S2311" s="37" t="e">
        <f t="shared" si="985"/>
        <v>#DIV/0!</v>
      </c>
      <c r="T2311" s="17" t="e">
        <f t="shared" si="986"/>
        <v>#DIV/0!</v>
      </c>
      <c r="U2311" s="91" t="e">
        <f>IF(A2311&gt;$U$1, U2312*$S$1+(1-$S$1)*G2312,Rawdata!AK2311)</f>
        <v>#DIV/0!</v>
      </c>
      <c r="V2311" s="91" t="e">
        <f>IF(A2311&gt;$V$1,$S$1*V2312+(1-$S$1)*G2312,Rawdata!AL2311)</f>
        <v>#DIV/0!</v>
      </c>
      <c r="W2311" s="91" t="e">
        <f>IF(A2311&gt;$W$1, $S$1*W2312+(1-$S$1)*G2312,Rawdata!AM2311)</f>
        <v>#DIV/0!</v>
      </c>
      <c r="X2311" s="91" t="e">
        <f>IF(A2311&gt;$X$1,$S$1*X2312+(1-$S$1)*G2312,Rawdata!AN2311)</f>
        <v>#DIV/0!</v>
      </c>
      <c r="Y2311" s="91" t="e">
        <f>IF(A2311&gt;$Y$1,$S$1*Y2312+(1-$S$1)*G2312,Rawdata!AO2311)</f>
        <v>#DIV/0!</v>
      </c>
      <c r="Z2311" s="91" t="e">
        <f>IF(A2311&gt;$Z$1,$S$1*Z2312+(1-$S$1)*(G2312-U2312)^2,Rawdata!AP2311)</f>
        <v>#DIV/0!</v>
      </c>
      <c r="AA2311" s="91" t="e">
        <f>IF(A2311&gt;$AA$1,$S$1*AA2312+(1-$S$1)*(G2312-V2312)^2,Rawdata!AQ2311)</f>
        <v>#DIV/0!</v>
      </c>
      <c r="AB2311" s="91" t="e">
        <f>IF(A2311&gt;89,$S$1*AB2312+(1-$S$1)*(G2312-W2312)^2,Rawdata!AR2311)</f>
        <v>#DIV/0!</v>
      </c>
      <c r="AC2311" s="91" t="e">
        <f>IF(A2311&gt;$AC$1,$S$1*AC2312+(1-$S$1)*(G2312-X2312)^2,Rawdata!AS2311)</f>
        <v>#DIV/0!</v>
      </c>
      <c r="AD2311" s="91" t="e">
        <f>IF(A2311&gt;$AD$1,$S$1*AD2312+(1-$S$1)*(G2312-Y2312)^2,Rawdata!AT2311)</f>
        <v>#DIV/0!</v>
      </c>
      <c r="AE2311" s="80" t="e">
        <f t="shared" si="979"/>
        <v>#DIV/0!</v>
      </c>
      <c r="AF2311" s="81" t="e">
        <f t="shared" si="980"/>
        <v>#DIV/0!</v>
      </c>
      <c r="AG2311" s="86">
        <f t="shared" si="1002"/>
        <v>0</v>
      </c>
      <c r="AH2311" s="107" t="e">
        <f t="shared" si="978"/>
        <v>#DIV/0!</v>
      </c>
      <c r="AI2311" s="107" t="e">
        <f t="shared" si="981"/>
        <v>#DIV/0!</v>
      </c>
      <c r="AJ2311" s="108" t="e">
        <f t="shared" si="982"/>
        <v>#DIV/0!</v>
      </c>
      <c r="AK2311" s="113" t="e">
        <f t="shared" si="987"/>
        <v>#DIV/0!</v>
      </c>
      <c r="AL2311" s="113" t="e">
        <f t="shared" si="988"/>
        <v>#DIV/0!</v>
      </c>
      <c r="AM2311" s="113" t="e">
        <f t="shared" si="989"/>
        <v>#DIV/0!</v>
      </c>
      <c r="AN2311" s="113" t="e">
        <f t="shared" si="990"/>
        <v>#DIV/0!</v>
      </c>
      <c r="AO2311" s="113" t="e">
        <f t="shared" si="991"/>
        <v>#DIV/0!</v>
      </c>
      <c r="AP2311" s="91" t="e">
        <f t="shared" si="992"/>
        <v>#DIV/0!</v>
      </c>
      <c r="AQ2311" s="91" t="e">
        <f t="shared" si="993"/>
        <v>#DIV/0!</v>
      </c>
      <c r="AR2311" s="91" t="e">
        <f t="shared" si="994"/>
        <v>#DIV/0!</v>
      </c>
      <c r="AS2311" s="91" t="e">
        <f t="shared" si="995"/>
        <v>#DIV/0!</v>
      </c>
      <c r="AT2311" s="91" t="e">
        <f t="shared" si="996"/>
        <v>#DIV/0!</v>
      </c>
      <c r="AU2311" s="113" t="e">
        <f t="shared" si="997"/>
        <v>#DIV/0!</v>
      </c>
      <c r="AV2311" s="113" t="e">
        <f t="shared" si="998"/>
        <v>#DIV/0!</v>
      </c>
      <c r="AW2311" s="113" t="e">
        <f t="shared" si="999"/>
        <v>#DIV/0!</v>
      </c>
      <c r="AX2311" s="113" t="e">
        <f t="shared" si="1000"/>
        <v>#DIV/0!</v>
      </c>
      <c r="AY2311" s="113" t="e">
        <f t="shared" si="1001"/>
        <v>#DIV/0!</v>
      </c>
    </row>
    <row r="2312" spans="1:51" x14ac:dyDescent="0.25">
      <c r="A2312" s="119"/>
      <c r="B2312" s="83"/>
      <c r="C2312" s="85"/>
      <c r="D2312" s="85"/>
      <c r="E2312" s="85"/>
      <c r="F2312" s="71"/>
      <c r="G2312" s="96"/>
      <c r="H2312" s="16" t="e">
        <f>IF(A2312&gt;$U$1,ROUND(ROUND( U2312*$S$1+(1-$S$1)*G2312,4)+$T$1*ROUND(($S$1*Z2312+(1-$S$1)*(G2312-U2312)^2)^0.5,4),4),Rawdata!AK2312+Rawdata!$T$1*Rawdata!AU2312)</f>
        <v>#DIV/0!</v>
      </c>
      <c r="I2312" s="16" t="e">
        <f>IF(A2312&gt;$V$1,ROUND(ROUND(V2312*$S$1+(1-$S$1)*G2312,4)+$T$1*ROUND(($S$1*AA2312+(1-$S$1)*(G2312-V2312)^2)^0.5,4),4),Rawdata!AL2312+Rawdata!$T$1*Rawdata!AV2312)</f>
        <v>#DIV/0!</v>
      </c>
      <c r="J2312" s="16" t="e">
        <f>IF(A2312&gt;$W$1,ROUND(ROUND( W2312*$S$1+(1-$S$1)*G2312,4)+$T$1*ROUND(($S$1*AB2312+(1-$S$1)*(G2312-W2312)^2)^0.5,4),4),Rawdata!AM2312+Rawdata!$T$1*Rawdata!AW2312)</f>
        <v>#DIV/0!</v>
      </c>
      <c r="K2312" s="16" t="e">
        <f>IF(A2312&gt;$X$1,ROUND(ROUND( X2312*$S$1+(1-$S$1)*G2312,4)+$T$1*ROUND(($S$1*AC2312+(1-$S$1)*(G2312-X2312)^2)^0.5,4),4),Rawdata!AN2312+Rawdata!$T$1*Rawdata!AX2312)</f>
        <v>#DIV/0!</v>
      </c>
      <c r="L2312" s="16" t="e">
        <f>IF(A2312&gt;$Y$1,ROUND(ROUND( Y2312*$S$1+(1-$S$1)*G2312,4)+$T$1*ROUND(($S$1*AD2312+(1-$S$1)*(G2312-Y2312)^2)^0.5,4),4),Rawdata!AO2312+Rawdata!$T$1*Rawdata!AY2312)</f>
        <v>#DIV/0!</v>
      </c>
      <c r="M2312" s="16" t="e">
        <f t="shared" si="983"/>
        <v>#DIV/0!</v>
      </c>
      <c r="N2312" s="16" t="e">
        <f t="shared" si="984"/>
        <v>#DIV/0!</v>
      </c>
      <c r="O2312" s="67"/>
      <c r="P2312" s="67"/>
      <c r="Q2312" s="31" t="e">
        <f t="shared" si="976"/>
        <v>#DIV/0!</v>
      </c>
      <c r="R2312" s="17" t="e">
        <f t="shared" si="977"/>
        <v>#DIV/0!</v>
      </c>
      <c r="S2312" s="37" t="e">
        <f t="shared" si="985"/>
        <v>#DIV/0!</v>
      </c>
      <c r="T2312" s="17" t="e">
        <f t="shared" si="986"/>
        <v>#DIV/0!</v>
      </c>
      <c r="U2312" s="91" t="e">
        <f>IF(A2312&gt;$U$1, U2313*$S$1+(1-$S$1)*G2313,Rawdata!AK2312)</f>
        <v>#DIV/0!</v>
      </c>
      <c r="V2312" s="91" t="e">
        <f>IF(A2312&gt;$V$1,$S$1*V2313+(1-$S$1)*G2313,Rawdata!AL2312)</f>
        <v>#DIV/0!</v>
      </c>
      <c r="W2312" s="91" t="e">
        <f>IF(A2312&gt;$W$1, $S$1*W2313+(1-$S$1)*G2313,Rawdata!AM2312)</f>
        <v>#DIV/0!</v>
      </c>
      <c r="X2312" s="91" t="e">
        <f>IF(A2312&gt;$X$1,$S$1*X2313+(1-$S$1)*G2313,Rawdata!AN2312)</f>
        <v>#DIV/0!</v>
      </c>
      <c r="Y2312" s="91" t="e">
        <f>IF(A2312&gt;$Y$1,$S$1*Y2313+(1-$S$1)*G2313,Rawdata!AO2312)</f>
        <v>#DIV/0!</v>
      </c>
      <c r="Z2312" s="91" t="e">
        <f>IF(A2312&gt;$Z$1,$S$1*Z2313+(1-$S$1)*(G2313-U2313)^2,Rawdata!AP2312)</f>
        <v>#DIV/0!</v>
      </c>
      <c r="AA2312" s="91" t="e">
        <f>IF(A2312&gt;$AA$1,$S$1*AA2313+(1-$S$1)*(G2313-V2313)^2,Rawdata!AQ2312)</f>
        <v>#DIV/0!</v>
      </c>
      <c r="AB2312" s="91" t="e">
        <f>IF(A2312&gt;89,$S$1*AB2313+(1-$S$1)*(G2313-W2313)^2,Rawdata!AR2312)</f>
        <v>#DIV/0!</v>
      </c>
      <c r="AC2312" s="91" t="e">
        <f>IF(A2312&gt;$AC$1,$S$1*AC2313+(1-$S$1)*(G2313-X2313)^2,Rawdata!AS2312)</f>
        <v>#DIV/0!</v>
      </c>
      <c r="AD2312" s="91" t="e">
        <f>IF(A2312&gt;$AD$1,$S$1*AD2313+(1-$S$1)*(G2313-Y2313)^2,Rawdata!AT2312)</f>
        <v>#DIV/0!</v>
      </c>
      <c r="AE2312" s="80" t="e">
        <f t="shared" si="979"/>
        <v>#DIV/0!</v>
      </c>
      <c r="AF2312" s="81" t="e">
        <f t="shared" si="980"/>
        <v>#DIV/0!</v>
      </c>
      <c r="AG2312" s="86">
        <f t="shared" si="1002"/>
        <v>0</v>
      </c>
      <c r="AH2312" s="107" t="e">
        <f t="shared" si="978"/>
        <v>#DIV/0!</v>
      </c>
      <c r="AI2312" s="107" t="e">
        <f t="shared" si="981"/>
        <v>#DIV/0!</v>
      </c>
      <c r="AJ2312" s="108" t="e">
        <f t="shared" si="982"/>
        <v>#DIV/0!</v>
      </c>
      <c r="AK2312" s="113" t="e">
        <f t="shared" si="987"/>
        <v>#DIV/0!</v>
      </c>
      <c r="AL2312" s="113" t="e">
        <f t="shared" si="988"/>
        <v>#DIV/0!</v>
      </c>
      <c r="AM2312" s="113" t="e">
        <f t="shared" si="989"/>
        <v>#DIV/0!</v>
      </c>
      <c r="AN2312" s="113" t="e">
        <f t="shared" si="990"/>
        <v>#DIV/0!</v>
      </c>
      <c r="AO2312" s="113" t="e">
        <f t="shared" si="991"/>
        <v>#DIV/0!</v>
      </c>
      <c r="AP2312" s="91" t="e">
        <f t="shared" si="992"/>
        <v>#DIV/0!</v>
      </c>
      <c r="AQ2312" s="91" t="e">
        <f t="shared" si="993"/>
        <v>#DIV/0!</v>
      </c>
      <c r="AR2312" s="91" t="e">
        <f t="shared" si="994"/>
        <v>#DIV/0!</v>
      </c>
      <c r="AS2312" s="91" t="e">
        <f t="shared" si="995"/>
        <v>#DIV/0!</v>
      </c>
      <c r="AT2312" s="91" t="e">
        <f t="shared" si="996"/>
        <v>#DIV/0!</v>
      </c>
      <c r="AU2312" s="113" t="e">
        <f t="shared" si="997"/>
        <v>#DIV/0!</v>
      </c>
      <c r="AV2312" s="113" t="e">
        <f t="shared" si="998"/>
        <v>#DIV/0!</v>
      </c>
      <c r="AW2312" s="113" t="e">
        <f t="shared" si="999"/>
        <v>#DIV/0!</v>
      </c>
      <c r="AX2312" s="113" t="e">
        <f t="shared" si="1000"/>
        <v>#DIV/0!</v>
      </c>
      <c r="AY2312" s="113" t="e">
        <f t="shared" si="1001"/>
        <v>#DIV/0!</v>
      </c>
    </row>
    <row r="2313" spans="1:51" x14ac:dyDescent="0.25">
      <c r="A2313" s="119"/>
      <c r="B2313" s="83"/>
      <c r="C2313" s="85"/>
      <c r="D2313" s="85"/>
      <c r="E2313" s="85"/>
      <c r="F2313" s="71"/>
      <c r="G2313" s="96"/>
      <c r="H2313" s="16" t="e">
        <f>IF(A2313&gt;$U$1,ROUND(ROUND( U2313*$S$1+(1-$S$1)*G2313,4)+$T$1*ROUND(($S$1*Z2313+(1-$S$1)*(G2313-U2313)^2)^0.5,4),4),Rawdata!AK2313+Rawdata!$T$1*Rawdata!AU2313)</f>
        <v>#DIV/0!</v>
      </c>
      <c r="I2313" s="16" t="e">
        <f>IF(A2313&gt;$V$1,ROUND(ROUND(V2313*$S$1+(1-$S$1)*G2313,4)+$T$1*ROUND(($S$1*AA2313+(1-$S$1)*(G2313-V2313)^2)^0.5,4),4),Rawdata!AL2313+Rawdata!$T$1*Rawdata!AV2313)</f>
        <v>#DIV/0!</v>
      </c>
      <c r="J2313" s="16" t="e">
        <f>IF(A2313&gt;$W$1,ROUND(ROUND( W2313*$S$1+(1-$S$1)*G2313,4)+$T$1*ROUND(($S$1*AB2313+(1-$S$1)*(G2313-W2313)^2)^0.5,4),4),Rawdata!AM2313+Rawdata!$T$1*Rawdata!AW2313)</f>
        <v>#DIV/0!</v>
      </c>
      <c r="K2313" s="16" t="e">
        <f>IF(A2313&gt;$X$1,ROUND(ROUND( X2313*$S$1+(1-$S$1)*G2313,4)+$T$1*ROUND(($S$1*AC2313+(1-$S$1)*(G2313-X2313)^2)^0.5,4),4),Rawdata!AN2313+Rawdata!$T$1*Rawdata!AX2313)</f>
        <v>#DIV/0!</v>
      </c>
      <c r="L2313" s="16" t="e">
        <f>IF(A2313&gt;$Y$1,ROUND(ROUND( Y2313*$S$1+(1-$S$1)*G2313,4)+$T$1*ROUND(($S$1*AD2313+(1-$S$1)*(G2313-Y2313)^2)^0.5,4),4),Rawdata!AO2313+Rawdata!$T$1*Rawdata!AY2313)</f>
        <v>#DIV/0!</v>
      </c>
      <c r="M2313" s="16" t="e">
        <f t="shared" si="983"/>
        <v>#DIV/0!</v>
      </c>
      <c r="N2313" s="16" t="e">
        <f t="shared" si="984"/>
        <v>#DIV/0!</v>
      </c>
      <c r="O2313" s="67"/>
      <c r="P2313" s="67"/>
      <c r="Q2313" s="31" t="e">
        <f t="shared" si="976"/>
        <v>#DIV/0!</v>
      </c>
      <c r="R2313" s="17" t="e">
        <f t="shared" si="977"/>
        <v>#DIV/0!</v>
      </c>
      <c r="S2313" s="37" t="e">
        <f t="shared" si="985"/>
        <v>#DIV/0!</v>
      </c>
      <c r="T2313" s="17" t="e">
        <f t="shared" si="986"/>
        <v>#DIV/0!</v>
      </c>
      <c r="U2313" s="91" t="e">
        <f>IF(A2313&gt;$U$1, U2314*$S$1+(1-$S$1)*G2314,Rawdata!AK2313)</f>
        <v>#DIV/0!</v>
      </c>
      <c r="V2313" s="91" t="e">
        <f>IF(A2313&gt;$V$1,$S$1*V2314+(1-$S$1)*G2314,Rawdata!AL2313)</f>
        <v>#DIV/0!</v>
      </c>
      <c r="W2313" s="91" t="e">
        <f>IF(A2313&gt;$W$1, $S$1*W2314+(1-$S$1)*G2314,Rawdata!AM2313)</f>
        <v>#DIV/0!</v>
      </c>
      <c r="X2313" s="91" t="e">
        <f>IF(A2313&gt;$X$1,$S$1*X2314+(1-$S$1)*G2314,Rawdata!AN2313)</f>
        <v>#DIV/0!</v>
      </c>
      <c r="Y2313" s="91" t="e">
        <f>IF(A2313&gt;$Y$1,$S$1*Y2314+(1-$S$1)*G2314,Rawdata!AO2313)</f>
        <v>#DIV/0!</v>
      </c>
      <c r="Z2313" s="91" t="e">
        <f>IF(A2313&gt;$Z$1,$S$1*Z2314+(1-$S$1)*(G2314-U2314)^2,Rawdata!AP2313)</f>
        <v>#DIV/0!</v>
      </c>
      <c r="AA2313" s="91" t="e">
        <f>IF(A2313&gt;$AA$1,$S$1*AA2314+(1-$S$1)*(G2314-V2314)^2,Rawdata!AQ2313)</f>
        <v>#DIV/0!</v>
      </c>
      <c r="AB2313" s="91" t="e">
        <f>IF(A2313&gt;89,$S$1*AB2314+(1-$S$1)*(G2314-W2314)^2,Rawdata!AR2313)</f>
        <v>#DIV/0!</v>
      </c>
      <c r="AC2313" s="91" t="e">
        <f>IF(A2313&gt;$AC$1,$S$1*AC2314+(1-$S$1)*(G2314-X2314)^2,Rawdata!AS2313)</f>
        <v>#DIV/0!</v>
      </c>
      <c r="AD2313" s="91" t="e">
        <f>IF(A2313&gt;$AD$1,$S$1*AD2314+(1-$S$1)*(G2314-Y2314)^2,Rawdata!AT2313)</f>
        <v>#DIV/0!</v>
      </c>
      <c r="AE2313" s="80" t="e">
        <f t="shared" si="979"/>
        <v>#DIV/0!</v>
      </c>
      <c r="AF2313" s="81" t="e">
        <f t="shared" si="980"/>
        <v>#DIV/0!</v>
      </c>
      <c r="AG2313" s="86">
        <f t="shared" si="1002"/>
        <v>0</v>
      </c>
      <c r="AH2313" s="107" t="e">
        <f t="shared" si="978"/>
        <v>#DIV/0!</v>
      </c>
      <c r="AI2313" s="107" t="e">
        <f t="shared" si="981"/>
        <v>#DIV/0!</v>
      </c>
      <c r="AJ2313" s="108" t="e">
        <f t="shared" si="982"/>
        <v>#DIV/0!</v>
      </c>
      <c r="AK2313" s="113" t="e">
        <f t="shared" si="987"/>
        <v>#DIV/0!</v>
      </c>
      <c r="AL2313" s="113" t="e">
        <f t="shared" si="988"/>
        <v>#DIV/0!</v>
      </c>
      <c r="AM2313" s="113" t="e">
        <f t="shared" si="989"/>
        <v>#DIV/0!</v>
      </c>
      <c r="AN2313" s="113" t="e">
        <f t="shared" si="990"/>
        <v>#DIV/0!</v>
      </c>
      <c r="AO2313" s="113" t="e">
        <f t="shared" si="991"/>
        <v>#DIV/0!</v>
      </c>
      <c r="AP2313" s="91" t="e">
        <f t="shared" si="992"/>
        <v>#DIV/0!</v>
      </c>
      <c r="AQ2313" s="91" t="e">
        <f t="shared" si="993"/>
        <v>#DIV/0!</v>
      </c>
      <c r="AR2313" s="91" t="e">
        <f t="shared" si="994"/>
        <v>#DIV/0!</v>
      </c>
      <c r="AS2313" s="91" t="e">
        <f t="shared" si="995"/>
        <v>#DIV/0!</v>
      </c>
      <c r="AT2313" s="91" t="e">
        <f t="shared" si="996"/>
        <v>#DIV/0!</v>
      </c>
      <c r="AU2313" s="113" t="e">
        <f t="shared" si="997"/>
        <v>#DIV/0!</v>
      </c>
      <c r="AV2313" s="113" t="e">
        <f t="shared" si="998"/>
        <v>#DIV/0!</v>
      </c>
      <c r="AW2313" s="113" t="e">
        <f t="shared" si="999"/>
        <v>#DIV/0!</v>
      </c>
      <c r="AX2313" s="113" t="e">
        <f t="shared" si="1000"/>
        <v>#DIV/0!</v>
      </c>
      <c r="AY2313" s="113" t="e">
        <f t="shared" si="1001"/>
        <v>#DIV/0!</v>
      </c>
    </row>
    <row r="2314" spans="1:51" x14ac:dyDescent="0.25">
      <c r="A2314" s="119"/>
      <c r="B2314" s="83"/>
      <c r="C2314" s="85"/>
      <c r="D2314" s="85"/>
      <c r="E2314" s="85"/>
      <c r="F2314" s="71"/>
      <c r="G2314" s="96"/>
      <c r="H2314" s="16" t="e">
        <f>IF(A2314&gt;$U$1,ROUND(ROUND( U2314*$S$1+(1-$S$1)*G2314,4)+$T$1*ROUND(($S$1*Z2314+(1-$S$1)*(G2314-U2314)^2)^0.5,4),4),Rawdata!AK2314+Rawdata!$T$1*Rawdata!AU2314)</f>
        <v>#DIV/0!</v>
      </c>
      <c r="I2314" s="16" t="e">
        <f>IF(A2314&gt;$V$1,ROUND(ROUND(V2314*$S$1+(1-$S$1)*G2314,4)+$T$1*ROUND(($S$1*AA2314+(1-$S$1)*(G2314-V2314)^2)^0.5,4),4),Rawdata!AL2314+Rawdata!$T$1*Rawdata!AV2314)</f>
        <v>#DIV/0!</v>
      </c>
      <c r="J2314" s="16" t="e">
        <f>IF(A2314&gt;$W$1,ROUND(ROUND( W2314*$S$1+(1-$S$1)*G2314,4)+$T$1*ROUND(($S$1*AB2314+(1-$S$1)*(G2314-W2314)^2)^0.5,4),4),Rawdata!AM2314+Rawdata!$T$1*Rawdata!AW2314)</f>
        <v>#DIV/0!</v>
      </c>
      <c r="K2314" s="16" t="e">
        <f>IF(A2314&gt;$X$1,ROUND(ROUND( X2314*$S$1+(1-$S$1)*G2314,4)+$T$1*ROUND(($S$1*AC2314+(1-$S$1)*(G2314-X2314)^2)^0.5,4),4),Rawdata!AN2314+Rawdata!$T$1*Rawdata!AX2314)</f>
        <v>#DIV/0!</v>
      </c>
      <c r="L2314" s="16" t="e">
        <f>IF(A2314&gt;$Y$1,ROUND(ROUND( Y2314*$S$1+(1-$S$1)*G2314,4)+$T$1*ROUND(($S$1*AD2314+(1-$S$1)*(G2314-Y2314)^2)^0.5,4),4),Rawdata!AO2314+Rawdata!$T$1*Rawdata!AY2314)</f>
        <v>#DIV/0!</v>
      </c>
      <c r="M2314" s="16" t="e">
        <f t="shared" si="983"/>
        <v>#DIV/0!</v>
      </c>
      <c r="N2314" s="16" t="e">
        <f t="shared" si="984"/>
        <v>#DIV/0!</v>
      </c>
      <c r="O2314" s="67"/>
      <c r="P2314" s="67"/>
      <c r="Q2314" s="31" t="e">
        <f t="shared" si="976"/>
        <v>#DIV/0!</v>
      </c>
      <c r="R2314" s="17" t="e">
        <f t="shared" si="977"/>
        <v>#DIV/0!</v>
      </c>
      <c r="S2314" s="37" t="e">
        <f t="shared" si="985"/>
        <v>#DIV/0!</v>
      </c>
      <c r="T2314" s="17" t="e">
        <f t="shared" si="986"/>
        <v>#DIV/0!</v>
      </c>
      <c r="U2314" s="91" t="e">
        <f>IF(A2314&gt;$U$1, U2315*$S$1+(1-$S$1)*G2315,Rawdata!AK2314)</f>
        <v>#DIV/0!</v>
      </c>
      <c r="V2314" s="91" t="e">
        <f>IF(A2314&gt;$V$1,$S$1*V2315+(1-$S$1)*G2315,Rawdata!AL2314)</f>
        <v>#DIV/0!</v>
      </c>
      <c r="W2314" s="91" t="e">
        <f>IF(A2314&gt;$W$1, $S$1*W2315+(1-$S$1)*G2315,Rawdata!AM2314)</f>
        <v>#DIV/0!</v>
      </c>
      <c r="X2314" s="91" t="e">
        <f>IF(A2314&gt;$X$1,$S$1*X2315+(1-$S$1)*G2315,Rawdata!AN2314)</f>
        <v>#DIV/0!</v>
      </c>
      <c r="Y2314" s="91" t="e">
        <f>IF(A2314&gt;$Y$1,$S$1*Y2315+(1-$S$1)*G2315,Rawdata!AO2314)</f>
        <v>#DIV/0!</v>
      </c>
      <c r="Z2314" s="91" t="e">
        <f>IF(A2314&gt;$Z$1,$S$1*Z2315+(1-$S$1)*(G2315-U2315)^2,Rawdata!AP2314)</f>
        <v>#DIV/0!</v>
      </c>
      <c r="AA2314" s="91" t="e">
        <f>IF(A2314&gt;$AA$1,$S$1*AA2315+(1-$S$1)*(G2315-V2315)^2,Rawdata!AQ2314)</f>
        <v>#DIV/0!</v>
      </c>
      <c r="AB2314" s="91" t="e">
        <f>IF(A2314&gt;89,$S$1*AB2315+(1-$S$1)*(G2315-W2315)^2,Rawdata!AR2314)</f>
        <v>#DIV/0!</v>
      </c>
      <c r="AC2314" s="91" t="e">
        <f>IF(A2314&gt;$AC$1,$S$1*AC2315+(1-$S$1)*(G2315-X2315)^2,Rawdata!AS2314)</f>
        <v>#DIV/0!</v>
      </c>
      <c r="AD2314" s="91" t="e">
        <f>IF(A2314&gt;$AD$1,$S$1*AD2315+(1-$S$1)*(G2315-Y2315)^2,Rawdata!AT2314)</f>
        <v>#DIV/0!</v>
      </c>
      <c r="AE2314" s="80" t="e">
        <f t="shared" si="979"/>
        <v>#DIV/0!</v>
      </c>
      <c r="AF2314" s="81" t="e">
        <f t="shared" si="980"/>
        <v>#DIV/0!</v>
      </c>
      <c r="AG2314" s="86">
        <f t="shared" si="1002"/>
        <v>0</v>
      </c>
      <c r="AH2314" s="107" t="e">
        <f t="shared" si="978"/>
        <v>#DIV/0!</v>
      </c>
      <c r="AI2314" s="107" t="e">
        <f t="shared" si="981"/>
        <v>#DIV/0!</v>
      </c>
      <c r="AJ2314" s="108" t="e">
        <f t="shared" si="982"/>
        <v>#DIV/0!</v>
      </c>
      <c r="AK2314" s="113" t="e">
        <f t="shared" si="987"/>
        <v>#DIV/0!</v>
      </c>
      <c r="AL2314" s="113" t="e">
        <f t="shared" si="988"/>
        <v>#DIV/0!</v>
      </c>
      <c r="AM2314" s="113" t="e">
        <f t="shared" si="989"/>
        <v>#DIV/0!</v>
      </c>
      <c r="AN2314" s="113" t="e">
        <f t="shared" si="990"/>
        <v>#DIV/0!</v>
      </c>
      <c r="AO2314" s="113" t="e">
        <f t="shared" si="991"/>
        <v>#DIV/0!</v>
      </c>
      <c r="AP2314" s="91" t="e">
        <f t="shared" si="992"/>
        <v>#DIV/0!</v>
      </c>
      <c r="AQ2314" s="91" t="e">
        <f t="shared" si="993"/>
        <v>#DIV/0!</v>
      </c>
      <c r="AR2314" s="91" t="e">
        <f t="shared" si="994"/>
        <v>#DIV/0!</v>
      </c>
      <c r="AS2314" s="91" t="e">
        <f t="shared" si="995"/>
        <v>#DIV/0!</v>
      </c>
      <c r="AT2314" s="91" t="e">
        <f t="shared" si="996"/>
        <v>#DIV/0!</v>
      </c>
      <c r="AU2314" s="113" t="e">
        <f t="shared" si="997"/>
        <v>#DIV/0!</v>
      </c>
      <c r="AV2314" s="113" t="e">
        <f t="shared" si="998"/>
        <v>#DIV/0!</v>
      </c>
      <c r="AW2314" s="113" t="e">
        <f t="shared" si="999"/>
        <v>#DIV/0!</v>
      </c>
      <c r="AX2314" s="113" t="e">
        <f t="shared" si="1000"/>
        <v>#DIV/0!</v>
      </c>
      <c r="AY2314" s="113" t="e">
        <f t="shared" si="1001"/>
        <v>#DIV/0!</v>
      </c>
    </row>
    <row r="2315" spans="1:51" x14ac:dyDescent="0.25">
      <c r="A2315" s="119"/>
      <c r="B2315" s="83"/>
      <c r="C2315" s="85"/>
      <c r="D2315" s="85"/>
      <c r="E2315" s="85"/>
      <c r="F2315" s="71"/>
      <c r="G2315" s="96"/>
      <c r="H2315" s="16" t="e">
        <f>IF(A2315&gt;$U$1,ROUND(ROUND( U2315*$S$1+(1-$S$1)*G2315,4)+$T$1*ROUND(($S$1*Z2315+(1-$S$1)*(G2315-U2315)^2)^0.5,4),4),Rawdata!AK2315+Rawdata!$T$1*Rawdata!AU2315)</f>
        <v>#DIV/0!</v>
      </c>
      <c r="I2315" s="16" t="e">
        <f>IF(A2315&gt;$V$1,ROUND(ROUND(V2315*$S$1+(1-$S$1)*G2315,4)+$T$1*ROUND(($S$1*AA2315+(1-$S$1)*(G2315-V2315)^2)^0.5,4),4),Rawdata!AL2315+Rawdata!$T$1*Rawdata!AV2315)</f>
        <v>#DIV/0!</v>
      </c>
      <c r="J2315" s="16" t="e">
        <f>IF(A2315&gt;$W$1,ROUND(ROUND( W2315*$S$1+(1-$S$1)*G2315,4)+$T$1*ROUND(($S$1*AB2315+(1-$S$1)*(G2315-W2315)^2)^0.5,4),4),Rawdata!AM2315+Rawdata!$T$1*Rawdata!AW2315)</f>
        <v>#DIV/0!</v>
      </c>
      <c r="K2315" s="16" t="e">
        <f>IF(A2315&gt;$X$1,ROUND(ROUND( X2315*$S$1+(1-$S$1)*G2315,4)+$T$1*ROUND(($S$1*AC2315+(1-$S$1)*(G2315-X2315)^2)^0.5,4),4),Rawdata!AN2315+Rawdata!$T$1*Rawdata!AX2315)</f>
        <v>#DIV/0!</v>
      </c>
      <c r="L2315" s="16" t="e">
        <f>IF(A2315&gt;$Y$1,ROUND(ROUND( Y2315*$S$1+(1-$S$1)*G2315,4)+$T$1*ROUND(($S$1*AD2315+(1-$S$1)*(G2315-Y2315)^2)^0.5,4),4),Rawdata!AO2315+Rawdata!$T$1*Rawdata!AY2315)</f>
        <v>#DIV/0!</v>
      </c>
      <c r="M2315" s="16" t="e">
        <f t="shared" si="983"/>
        <v>#DIV/0!</v>
      </c>
      <c r="N2315" s="16" t="e">
        <f t="shared" si="984"/>
        <v>#DIV/0!</v>
      </c>
      <c r="O2315" s="67"/>
      <c r="P2315" s="67"/>
      <c r="Q2315" s="31" t="e">
        <f t="shared" si="976"/>
        <v>#DIV/0!</v>
      </c>
      <c r="R2315" s="17" t="e">
        <f t="shared" si="977"/>
        <v>#DIV/0!</v>
      </c>
      <c r="S2315" s="37" t="e">
        <f t="shared" si="985"/>
        <v>#DIV/0!</v>
      </c>
      <c r="T2315" s="17" t="e">
        <f t="shared" si="986"/>
        <v>#DIV/0!</v>
      </c>
      <c r="U2315" s="91" t="e">
        <f>IF(A2315&gt;$U$1, U2316*$S$1+(1-$S$1)*G2316,Rawdata!AK2315)</f>
        <v>#DIV/0!</v>
      </c>
      <c r="V2315" s="91" t="e">
        <f>IF(A2315&gt;$V$1,$S$1*V2316+(1-$S$1)*G2316,Rawdata!AL2315)</f>
        <v>#DIV/0!</v>
      </c>
      <c r="W2315" s="91" t="e">
        <f>IF(A2315&gt;$W$1, $S$1*W2316+(1-$S$1)*G2316,Rawdata!AM2315)</f>
        <v>#DIV/0!</v>
      </c>
      <c r="X2315" s="91" t="e">
        <f>IF(A2315&gt;$X$1,$S$1*X2316+(1-$S$1)*G2316,Rawdata!AN2315)</f>
        <v>#DIV/0!</v>
      </c>
      <c r="Y2315" s="91" t="e">
        <f>IF(A2315&gt;$Y$1,$S$1*Y2316+(1-$S$1)*G2316,Rawdata!AO2315)</f>
        <v>#DIV/0!</v>
      </c>
      <c r="Z2315" s="91" t="e">
        <f>IF(A2315&gt;$Z$1,$S$1*Z2316+(1-$S$1)*(G2316-U2316)^2,Rawdata!AP2315)</f>
        <v>#DIV/0!</v>
      </c>
      <c r="AA2315" s="91" t="e">
        <f>IF(A2315&gt;$AA$1,$S$1*AA2316+(1-$S$1)*(G2316-V2316)^2,Rawdata!AQ2315)</f>
        <v>#DIV/0!</v>
      </c>
      <c r="AB2315" s="91" t="e">
        <f>IF(A2315&gt;89,$S$1*AB2316+(1-$S$1)*(G2316-W2316)^2,Rawdata!AR2315)</f>
        <v>#DIV/0!</v>
      </c>
      <c r="AC2315" s="91" t="e">
        <f>IF(A2315&gt;$AC$1,$S$1*AC2316+(1-$S$1)*(G2316-X2316)^2,Rawdata!AS2315)</f>
        <v>#DIV/0!</v>
      </c>
      <c r="AD2315" s="91" t="e">
        <f>IF(A2315&gt;$AD$1,$S$1*AD2316+(1-$S$1)*(G2316-Y2316)^2,Rawdata!AT2315)</f>
        <v>#DIV/0!</v>
      </c>
      <c r="AE2315" s="80" t="e">
        <f t="shared" si="979"/>
        <v>#DIV/0!</v>
      </c>
      <c r="AF2315" s="81" t="e">
        <f t="shared" si="980"/>
        <v>#DIV/0!</v>
      </c>
      <c r="AG2315" s="86">
        <f t="shared" si="1002"/>
        <v>0</v>
      </c>
      <c r="AH2315" s="107" t="e">
        <f t="shared" si="978"/>
        <v>#DIV/0!</v>
      </c>
      <c r="AI2315" s="107" t="e">
        <f t="shared" si="981"/>
        <v>#DIV/0!</v>
      </c>
      <c r="AJ2315" s="108" t="e">
        <f t="shared" si="982"/>
        <v>#DIV/0!</v>
      </c>
      <c r="AK2315" s="113" t="e">
        <f t="shared" si="987"/>
        <v>#DIV/0!</v>
      </c>
      <c r="AL2315" s="113" t="e">
        <f t="shared" si="988"/>
        <v>#DIV/0!</v>
      </c>
      <c r="AM2315" s="113" t="e">
        <f t="shared" si="989"/>
        <v>#DIV/0!</v>
      </c>
      <c r="AN2315" s="113" t="e">
        <f t="shared" si="990"/>
        <v>#DIV/0!</v>
      </c>
      <c r="AO2315" s="113" t="e">
        <f t="shared" si="991"/>
        <v>#DIV/0!</v>
      </c>
      <c r="AP2315" s="91" t="e">
        <f t="shared" si="992"/>
        <v>#DIV/0!</v>
      </c>
      <c r="AQ2315" s="91" t="e">
        <f t="shared" si="993"/>
        <v>#DIV/0!</v>
      </c>
      <c r="AR2315" s="91" t="e">
        <f t="shared" si="994"/>
        <v>#DIV/0!</v>
      </c>
      <c r="AS2315" s="91" t="e">
        <f t="shared" si="995"/>
        <v>#DIV/0!</v>
      </c>
      <c r="AT2315" s="91" t="e">
        <f t="shared" si="996"/>
        <v>#DIV/0!</v>
      </c>
      <c r="AU2315" s="113" t="e">
        <f t="shared" si="997"/>
        <v>#DIV/0!</v>
      </c>
      <c r="AV2315" s="113" t="e">
        <f t="shared" si="998"/>
        <v>#DIV/0!</v>
      </c>
      <c r="AW2315" s="113" t="e">
        <f t="shared" si="999"/>
        <v>#DIV/0!</v>
      </c>
      <c r="AX2315" s="113" t="e">
        <f t="shared" si="1000"/>
        <v>#DIV/0!</v>
      </c>
      <c r="AY2315" s="113" t="e">
        <f t="shared" si="1001"/>
        <v>#DIV/0!</v>
      </c>
    </row>
    <row r="2316" spans="1:51" x14ac:dyDescent="0.25">
      <c r="A2316" s="119"/>
      <c r="B2316" s="83"/>
      <c r="C2316" s="85"/>
      <c r="D2316" s="85"/>
      <c r="E2316" s="85"/>
      <c r="F2316" s="71"/>
      <c r="G2316" s="96"/>
      <c r="H2316" s="16" t="e">
        <f>IF(A2316&gt;$U$1,ROUND(ROUND( U2316*$S$1+(1-$S$1)*G2316,4)+$T$1*ROUND(($S$1*Z2316+(1-$S$1)*(G2316-U2316)^2)^0.5,4),4),Rawdata!AK2316+Rawdata!$T$1*Rawdata!AU2316)</f>
        <v>#DIV/0!</v>
      </c>
      <c r="I2316" s="16" t="e">
        <f>IF(A2316&gt;$V$1,ROUND(ROUND(V2316*$S$1+(1-$S$1)*G2316,4)+$T$1*ROUND(($S$1*AA2316+(1-$S$1)*(G2316-V2316)^2)^0.5,4),4),Rawdata!AL2316+Rawdata!$T$1*Rawdata!AV2316)</f>
        <v>#DIV/0!</v>
      </c>
      <c r="J2316" s="16" t="e">
        <f>IF(A2316&gt;$W$1,ROUND(ROUND( W2316*$S$1+(1-$S$1)*G2316,4)+$T$1*ROUND(($S$1*AB2316+(1-$S$1)*(G2316-W2316)^2)^0.5,4),4),Rawdata!AM2316+Rawdata!$T$1*Rawdata!AW2316)</f>
        <v>#DIV/0!</v>
      </c>
      <c r="K2316" s="16" t="e">
        <f>IF(A2316&gt;$X$1,ROUND(ROUND( X2316*$S$1+(1-$S$1)*G2316,4)+$T$1*ROUND(($S$1*AC2316+(1-$S$1)*(G2316-X2316)^2)^0.5,4),4),Rawdata!AN2316+Rawdata!$T$1*Rawdata!AX2316)</f>
        <v>#DIV/0!</v>
      </c>
      <c r="L2316" s="16" t="e">
        <f>IF(A2316&gt;$Y$1,ROUND(ROUND( Y2316*$S$1+(1-$S$1)*G2316,4)+$T$1*ROUND(($S$1*AD2316+(1-$S$1)*(G2316-Y2316)^2)^0.5,4),4),Rawdata!AO2316+Rawdata!$T$1*Rawdata!AY2316)</f>
        <v>#DIV/0!</v>
      </c>
      <c r="M2316" s="16" t="e">
        <f t="shared" si="983"/>
        <v>#DIV/0!</v>
      </c>
      <c r="N2316" s="16" t="e">
        <f t="shared" si="984"/>
        <v>#DIV/0!</v>
      </c>
      <c r="O2316" s="67"/>
      <c r="P2316" s="67"/>
      <c r="Q2316" s="31" t="e">
        <f t="shared" si="976"/>
        <v>#DIV/0!</v>
      </c>
      <c r="R2316" s="17" t="e">
        <f t="shared" si="977"/>
        <v>#DIV/0!</v>
      </c>
      <c r="S2316" s="37" t="e">
        <f t="shared" si="985"/>
        <v>#DIV/0!</v>
      </c>
      <c r="T2316" s="17" t="e">
        <f t="shared" si="986"/>
        <v>#DIV/0!</v>
      </c>
      <c r="U2316" s="91" t="e">
        <f>IF(A2316&gt;$U$1, U2317*$S$1+(1-$S$1)*G2317,Rawdata!AK2316)</f>
        <v>#DIV/0!</v>
      </c>
      <c r="V2316" s="91" t="e">
        <f>IF(A2316&gt;$V$1,$S$1*V2317+(1-$S$1)*G2317,Rawdata!AL2316)</f>
        <v>#DIV/0!</v>
      </c>
      <c r="W2316" s="91" t="e">
        <f>IF(A2316&gt;$W$1, $S$1*W2317+(1-$S$1)*G2317,Rawdata!AM2316)</f>
        <v>#DIV/0!</v>
      </c>
      <c r="X2316" s="91" t="e">
        <f>IF(A2316&gt;$X$1,$S$1*X2317+(1-$S$1)*G2317,Rawdata!AN2316)</f>
        <v>#DIV/0!</v>
      </c>
      <c r="Y2316" s="91" t="e">
        <f>IF(A2316&gt;$Y$1,$S$1*Y2317+(1-$S$1)*G2317,Rawdata!AO2316)</f>
        <v>#DIV/0!</v>
      </c>
      <c r="Z2316" s="91" t="e">
        <f>IF(A2316&gt;$Z$1,$S$1*Z2317+(1-$S$1)*(G2317-U2317)^2,Rawdata!AP2316)</f>
        <v>#DIV/0!</v>
      </c>
      <c r="AA2316" s="91" t="e">
        <f>IF(A2316&gt;$AA$1,$S$1*AA2317+(1-$S$1)*(G2317-V2317)^2,Rawdata!AQ2316)</f>
        <v>#DIV/0!</v>
      </c>
      <c r="AB2316" s="91" t="e">
        <f>IF(A2316&gt;89,$S$1*AB2317+(1-$S$1)*(G2317-W2317)^2,Rawdata!AR2316)</f>
        <v>#DIV/0!</v>
      </c>
      <c r="AC2316" s="91" t="e">
        <f>IF(A2316&gt;$AC$1,$S$1*AC2317+(1-$S$1)*(G2317-X2317)^2,Rawdata!AS2316)</f>
        <v>#DIV/0!</v>
      </c>
      <c r="AD2316" s="91" t="e">
        <f>IF(A2316&gt;$AD$1,$S$1*AD2317+(1-$S$1)*(G2317-Y2317)^2,Rawdata!AT2316)</f>
        <v>#DIV/0!</v>
      </c>
      <c r="AE2316" s="80" t="e">
        <f t="shared" si="979"/>
        <v>#DIV/0!</v>
      </c>
      <c r="AF2316" s="81" t="e">
        <f t="shared" si="980"/>
        <v>#DIV/0!</v>
      </c>
      <c r="AG2316" s="86">
        <f t="shared" si="1002"/>
        <v>0</v>
      </c>
      <c r="AH2316" s="107" t="e">
        <f t="shared" si="978"/>
        <v>#DIV/0!</v>
      </c>
      <c r="AI2316" s="107" t="e">
        <f t="shared" si="981"/>
        <v>#DIV/0!</v>
      </c>
      <c r="AJ2316" s="108" t="e">
        <f t="shared" si="982"/>
        <v>#DIV/0!</v>
      </c>
      <c r="AK2316" s="113" t="e">
        <f t="shared" si="987"/>
        <v>#DIV/0!</v>
      </c>
      <c r="AL2316" s="113" t="e">
        <f t="shared" si="988"/>
        <v>#DIV/0!</v>
      </c>
      <c r="AM2316" s="113" t="e">
        <f t="shared" si="989"/>
        <v>#DIV/0!</v>
      </c>
      <c r="AN2316" s="113" t="e">
        <f t="shared" si="990"/>
        <v>#DIV/0!</v>
      </c>
      <c r="AO2316" s="113" t="e">
        <f t="shared" si="991"/>
        <v>#DIV/0!</v>
      </c>
      <c r="AP2316" s="91" t="e">
        <f t="shared" si="992"/>
        <v>#DIV/0!</v>
      </c>
      <c r="AQ2316" s="91" t="e">
        <f t="shared" si="993"/>
        <v>#DIV/0!</v>
      </c>
      <c r="AR2316" s="91" t="e">
        <f t="shared" si="994"/>
        <v>#DIV/0!</v>
      </c>
      <c r="AS2316" s="91" t="e">
        <f t="shared" si="995"/>
        <v>#DIV/0!</v>
      </c>
      <c r="AT2316" s="91" t="e">
        <f t="shared" si="996"/>
        <v>#DIV/0!</v>
      </c>
      <c r="AU2316" s="113" t="e">
        <f t="shared" si="997"/>
        <v>#DIV/0!</v>
      </c>
      <c r="AV2316" s="113" t="e">
        <f t="shared" si="998"/>
        <v>#DIV/0!</v>
      </c>
      <c r="AW2316" s="113" t="e">
        <f t="shared" si="999"/>
        <v>#DIV/0!</v>
      </c>
      <c r="AX2316" s="113" t="e">
        <f t="shared" si="1000"/>
        <v>#DIV/0!</v>
      </c>
      <c r="AY2316" s="113" t="e">
        <f t="shared" si="1001"/>
        <v>#DIV/0!</v>
      </c>
    </row>
    <row r="2317" spans="1:51" x14ac:dyDescent="0.25">
      <c r="A2317" s="119"/>
      <c r="B2317" s="83"/>
      <c r="C2317" s="85"/>
      <c r="D2317" s="85"/>
      <c r="E2317" s="85"/>
      <c r="F2317" s="71"/>
      <c r="G2317" s="96"/>
      <c r="H2317" s="16" t="e">
        <f>IF(A2317&gt;$U$1,ROUND(ROUND( U2317*$S$1+(1-$S$1)*G2317,4)+$T$1*ROUND(($S$1*Z2317+(1-$S$1)*(G2317-U2317)^2)^0.5,4),4),Rawdata!AK2317+Rawdata!$T$1*Rawdata!AU2317)</f>
        <v>#DIV/0!</v>
      </c>
      <c r="I2317" s="16" t="e">
        <f>IF(A2317&gt;$V$1,ROUND(ROUND(V2317*$S$1+(1-$S$1)*G2317,4)+$T$1*ROUND(($S$1*AA2317+(1-$S$1)*(G2317-V2317)^2)^0.5,4),4),Rawdata!AL2317+Rawdata!$T$1*Rawdata!AV2317)</f>
        <v>#DIV/0!</v>
      </c>
      <c r="J2317" s="16" t="e">
        <f>IF(A2317&gt;$W$1,ROUND(ROUND( W2317*$S$1+(1-$S$1)*G2317,4)+$T$1*ROUND(($S$1*AB2317+(1-$S$1)*(G2317-W2317)^2)^0.5,4),4),Rawdata!AM2317+Rawdata!$T$1*Rawdata!AW2317)</f>
        <v>#DIV/0!</v>
      </c>
      <c r="K2317" s="16" t="e">
        <f>IF(A2317&gt;$X$1,ROUND(ROUND( X2317*$S$1+(1-$S$1)*G2317,4)+$T$1*ROUND(($S$1*AC2317+(1-$S$1)*(G2317-X2317)^2)^0.5,4),4),Rawdata!AN2317+Rawdata!$T$1*Rawdata!AX2317)</f>
        <v>#DIV/0!</v>
      </c>
      <c r="L2317" s="16" t="e">
        <f>IF(A2317&gt;$Y$1,ROUND(ROUND( Y2317*$S$1+(1-$S$1)*G2317,4)+$T$1*ROUND(($S$1*AD2317+(1-$S$1)*(G2317-Y2317)^2)^0.5,4),4),Rawdata!AO2317+Rawdata!$T$1*Rawdata!AY2317)</f>
        <v>#DIV/0!</v>
      </c>
      <c r="M2317" s="16" t="e">
        <f t="shared" si="983"/>
        <v>#DIV/0!</v>
      </c>
      <c r="N2317" s="16" t="e">
        <f t="shared" si="984"/>
        <v>#DIV/0!</v>
      </c>
      <c r="O2317" s="67"/>
      <c r="P2317" s="67"/>
      <c r="Q2317" s="31" t="e">
        <f t="shared" si="976"/>
        <v>#DIV/0!</v>
      </c>
      <c r="R2317" s="17" t="e">
        <f t="shared" si="977"/>
        <v>#DIV/0!</v>
      </c>
      <c r="S2317" s="37" t="e">
        <f t="shared" si="985"/>
        <v>#DIV/0!</v>
      </c>
      <c r="T2317" s="17" t="e">
        <f t="shared" si="986"/>
        <v>#DIV/0!</v>
      </c>
      <c r="U2317" s="91" t="e">
        <f>IF(A2317&gt;$U$1, U2318*$S$1+(1-$S$1)*G2318,Rawdata!AK2317)</f>
        <v>#DIV/0!</v>
      </c>
      <c r="V2317" s="91" t="e">
        <f>IF(A2317&gt;$V$1,$S$1*V2318+(1-$S$1)*G2318,Rawdata!AL2317)</f>
        <v>#DIV/0!</v>
      </c>
      <c r="W2317" s="91" t="e">
        <f>IF(A2317&gt;$W$1, $S$1*W2318+(1-$S$1)*G2318,Rawdata!AM2317)</f>
        <v>#DIV/0!</v>
      </c>
      <c r="X2317" s="91" t="e">
        <f>IF(A2317&gt;$X$1,$S$1*X2318+(1-$S$1)*G2318,Rawdata!AN2317)</f>
        <v>#DIV/0!</v>
      </c>
      <c r="Y2317" s="91" t="e">
        <f>IF(A2317&gt;$Y$1,$S$1*Y2318+(1-$S$1)*G2318,Rawdata!AO2317)</f>
        <v>#DIV/0!</v>
      </c>
      <c r="Z2317" s="91" t="e">
        <f>IF(A2317&gt;$Z$1,$S$1*Z2318+(1-$S$1)*(G2318-U2318)^2,Rawdata!AP2317)</f>
        <v>#DIV/0!</v>
      </c>
      <c r="AA2317" s="91" t="e">
        <f>IF(A2317&gt;$AA$1,$S$1*AA2318+(1-$S$1)*(G2318-V2318)^2,Rawdata!AQ2317)</f>
        <v>#DIV/0!</v>
      </c>
      <c r="AB2317" s="91" t="e">
        <f>IF(A2317&gt;89,$S$1*AB2318+(1-$S$1)*(G2318-W2318)^2,Rawdata!AR2317)</f>
        <v>#DIV/0!</v>
      </c>
      <c r="AC2317" s="91" t="e">
        <f>IF(A2317&gt;$AC$1,$S$1*AC2318+(1-$S$1)*(G2318-X2318)^2,Rawdata!AS2317)</f>
        <v>#DIV/0!</v>
      </c>
      <c r="AD2317" s="91" t="e">
        <f>IF(A2317&gt;$AD$1,$S$1*AD2318+(1-$S$1)*(G2318-Y2318)^2,Rawdata!AT2317)</f>
        <v>#DIV/0!</v>
      </c>
      <c r="AE2317" s="80" t="e">
        <f t="shared" si="979"/>
        <v>#DIV/0!</v>
      </c>
      <c r="AF2317" s="81" t="e">
        <f t="shared" si="980"/>
        <v>#DIV/0!</v>
      </c>
      <c r="AG2317" s="86">
        <f t="shared" si="1002"/>
        <v>0</v>
      </c>
      <c r="AH2317" s="107" t="e">
        <f t="shared" si="978"/>
        <v>#DIV/0!</v>
      </c>
      <c r="AI2317" s="107" t="e">
        <f t="shared" si="981"/>
        <v>#DIV/0!</v>
      </c>
      <c r="AJ2317" s="108" t="e">
        <f t="shared" si="982"/>
        <v>#DIV/0!</v>
      </c>
      <c r="AK2317" s="113" t="e">
        <f t="shared" si="987"/>
        <v>#DIV/0!</v>
      </c>
      <c r="AL2317" s="113" t="e">
        <f t="shared" si="988"/>
        <v>#DIV/0!</v>
      </c>
      <c r="AM2317" s="113" t="e">
        <f t="shared" si="989"/>
        <v>#DIV/0!</v>
      </c>
      <c r="AN2317" s="113" t="e">
        <f t="shared" si="990"/>
        <v>#DIV/0!</v>
      </c>
      <c r="AO2317" s="113" t="e">
        <f t="shared" si="991"/>
        <v>#DIV/0!</v>
      </c>
      <c r="AP2317" s="91" t="e">
        <f t="shared" si="992"/>
        <v>#DIV/0!</v>
      </c>
      <c r="AQ2317" s="91" t="e">
        <f t="shared" si="993"/>
        <v>#DIV/0!</v>
      </c>
      <c r="AR2317" s="91" t="e">
        <f t="shared" si="994"/>
        <v>#DIV/0!</v>
      </c>
      <c r="AS2317" s="91" t="e">
        <f t="shared" si="995"/>
        <v>#DIV/0!</v>
      </c>
      <c r="AT2317" s="91" t="e">
        <f t="shared" si="996"/>
        <v>#DIV/0!</v>
      </c>
      <c r="AU2317" s="113" t="e">
        <f t="shared" si="997"/>
        <v>#DIV/0!</v>
      </c>
      <c r="AV2317" s="113" t="e">
        <f t="shared" si="998"/>
        <v>#DIV/0!</v>
      </c>
      <c r="AW2317" s="113" t="e">
        <f t="shared" si="999"/>
        <v>#DIV/0!</v>
      </c>
      <c r="AX2317" s="113" t="e">
        <f t="shared" si="1000"/>
        <v>#DIV/0!</v>
      </c>
      <c r="AY2317" s="113" t="e">
        <f t="shared" si="1001"/>
        <v>#DIV/0!</v>
      </c>
    </row>
    <row r="2318" spans="1:51" x14ac:dyDescent="0.25">
      <c r="A2318" s="119"/>
      <c r="B2318" s="83"/>
      <c r="C2318" s="85"/>
      <c r="D2318" s="85"/>
      <c r="E2318" s="85"/>
      <c r="F2318" s="71"/>
      <c r="G2318" s="96"/>
      <c r="H2318" s="16" t="e">
        <f>IF(A2318&gt;$U$1,ROUND(ROUND( U2318*$S$1+(1-$S$1)*G2318,4)+$T$1*ROUND(($S$1*Z2318+(1-$S$1)*(G2318-U2318)^2)^0.5,4),4),Rawdata!AK2318+Rawdata!$T$1*Rawdata!AU2318)</f>
        <v>#DIV/0!</v>
      </c>
      <c r="I2318" s="16" t="e">
        <f>IF(A2318&gt;$V$1,ROUND(ROUND(V2318*$S$1+(1-$S$1)*G2318,4)+$T$1*ROUND(($S$1*AA2318+(1-$S$1)*(G2318-V2318)^2)^0.5,4),4),Rawdata!AL2318+Rawdata!$T$1*Rawdata!AV2318)</f>
        <v>#DIV/0!</v>
      </c>
      <c r="J2318" s="16" t="e">
        <f>IF(A2318&gt;$W$1,ROUND(ROUND( W2318*$S$1+(1-$S$1)*G2318,4)+$T$1*ROUND(($S$1*AB2318+(1-$S$1)*(G2318-W2318)^2)^0.5,4),4),Rawdata!AM2318+Rawdata!$T$1*Rawdata!AW2318)</f>
        <v>#DIV/0!</v>
      </c>
      <c r="K2318" s="16" t="e">
        <f>IF(A2318&gt;$X$1,ROUND(ROUND( X2318*$S$1+(1-$S$1)*G2318,4)+$T$1*ROUND(($S$1*AC2318+(1-$S$1)*(G2318-X2318)^2)^0.5,4),4),Rawdata!AN2318+Rawdata!$T$1*Rawdata!AX2318)</f>
        <v>#DIV/0!</v>
      </c>
      <c r="L2318" s="16" t="e">
        <f>IF(A2318&gt;$Y$1,ROUND(ROUND( Y2318*$S$1+(1-$S$1)*G2318,4)+$T$1*ROUND(($S$1*AD2318+(1-$S$1)*(G2318-Y2318)^2)^0.5,4),4),Rawdata!AO2318+Rawdata!$T$1*Rawdata!AY2318)</f>
        <v>#DIV/0!</v>
      </c>
      <c r="M2318" s="16" t="e">
        <f t="shared" si="983"/>
        <v>#DIV/0!</v>
      </c>
      <c r="N2318" s="16" t="e">
        <f t="shared" si="984"/>
        <v>#DIV/0!</v>
      </c>
      <c r="O2318" s="67"/>
      <c r="P2318" s="67"/>
      <c r="Q2318" s="31" t="e">
        <f t="shared" si="976"/>
        <v>#DIV/0!</v>
      </c>
      <c r="R2318" s="17" t="e">
        <f t="shared" si="977"/>
        <v>#DIV/0!</v>
      </c>
      <c r="S2318" s="37" t="e">
        <f t="shared" si="985"/>
        <v>#DIV/0!</v>
      </c>
      <c r="T2318" s="17" t="e">
        <f t="shared" si="986"/>
        <v>#DIV/0!</v>
      </c>
      <c r="U2318" s="91" t="e">
        <f>IF(A2318&gt;$U$1, U2319*$S$1+(1-$S$1)*G2319,Rawdata!AK2318)</f>
        <v>#DIV/0!</v>
      </c>
      <c r="V2318" s="91" t="e">
        <f>IF(A2318&gt;$V$1,$S$1*V2319+(1-$S$1)*G2319,Rawdata!AL2318)</f>
        <v>#DIV/0!</v>
      </c>
      <c r="W2318" s="91" t="e">
        <f>IF(A2318&gt;$W$1, $S$1*W2319+(1-$S$1)*G2319,Rawdata!AM2318)</f>
        <v>#DIV/0!</v>
      </c>
      <c r="X2318" s="91" t="e">
        <f>IF(A2318&gt;$X$1,$S$1*X2319+(1-$S$1)*G2319,Rawdata!AN2318)</f>
        <v>#DIV/0!</v>
      </c>
      <c r="Y2318" s="91" t="e">
        <f>IF(A2318&gt;$Y$1,$S$1*Y2319+(1-$S$1)*G2319,Rawdata!AO2318)</f>
        <v>#DIV/0!</v>
      </c>
      <c r="Z2318" s="91" t="e">
        <f>IF(A2318&gt;$Z$1,$S$1*Z2319+(1-$S$1)*(G2319-U2319)^2,Rawdata!AP2318)</f>
        <v>#DIV/0!</v>
      </c>
      <c r="AA2318" s="91" t="e">
        <f>IF(A2318&gt;$AA$1,$S$1*AA2319+(1-$S$1)*(G2319-V2319)^2,Rawdata!AQ2318)</f>
        <v>#DIV/0!</v>
      </c>
      <c r="AB2318" s="91" t="e">
        <f>IF(A2318&gt;89,$S$1*AB2319+(1-$S$1)*(G2319-W2319)^2,Rawdata!AR2318)</f>
        <v>#DIV/0!</v>
      </c>
      <c r="AC2318" s="91" t="e">
        <f>IF(A2318&gt;$AC$1,$S$1*AC2319+(1-$S$1)*(G2319-X2319)^2,Rawdata!AS2318)</f>
        <v>#DIV/0!</v>
      </c>
      <c r="AD2318" s="91" t="e">
        <f>IF(A2318&gt;$AD$1,$S$1*AD2319+(1-$S$1)*(G2319-Y2319)^2,Rawdata!AT2318)</f>
        <v>#DIV/0!</v>
      </c>
      <c r="AE2318" s="80" t="e">
        <f t="shared" si="979"/>
        <v>#DIV/0!</v>
      </c>
      <c r="AF2318" s="81" t="e">
        <f t="shared" si="980"/>
        <v>#DIV/0!</v>
      </c>
      <c r="AG2318" s="86">
        <f t="shared" si="1002"/>
        <v>0</v>
      </c>
      <c r="AH2318" s="107" t="e">
        <f t="shared" si="978"/>
        <v>#DIV/0!</v>
      </c>
      <c r="AI2318" s="107" t="e">
        <f t="shared" si="981"/>
        <v>#DIV/0!</v>
      </c>
      <c r="AJ2318" s="108" t="e">
        <f t="shared" si="982"/>
        <v>#DIV/0!</v>
      </c>
      <c r="AK2318" s="113" t="e">
        <f t="shared" si="987"/>
        <v>#DIV/0!</v>
      </c>
      <c r="AL2318" s="113" t="e">
        <f t="shared" si="988"/>
        <v>#DIV/0!</v>
      </c>
      <c r="AM2318" s="113" t="e">
        <f t="shared" si="989"/>
        <v>#DIV/0!</v>
      </c>
      <c r="AN2318" s="113" t="e">
        <f t="shared" si="990"/>
        <v>#DIV/0!</v>
      </c>
      <c r="AO2318" s="113" t="e">
        <f t="shared" si="991"/>
        <v>#DIV/0!</v>
      </c>
      <c r="AP2318" s="91" t="e">
        <f t="shared" si="992"/>
        <v>#DIV/0!</v>
      </c>
      <c r="AQ2318" s="91" t="e">
        <f t="shared" si="993"/>
        <v>#DIV/0!</v>
      </c>
      <c r="AR2318" s="91" t="e">
        <f t="shared" si="994"/>
        <v>#DIV/0!</v>
      </c>
      <c r="AS2318" s="91" t="e">
        <f t="shared" si="995"/>
        <v>#DIV/0!</v>
      </c>
      <c r="AT2318" s="91" t="e">
        <f t="shared" si="996"/>
        <v>#DIV/0!</v>
      </c>
      <c r="AU2318" s="113" t="e">
        <f t="shared" si="997"/>
        <v>#DIV/0!</v>
      </c>
      <c r="AV2318" s="113" t="e">
        <f t="shared" si="998"/>
        <v>#DIV/0!</v>
      </c>
      <c r="AW2318" s="113" t="e">
        <f t="shared" si="999"/>
        <v>#DIV/0!</v>
      </c>
      <c r="AX2318" s="113" t="e">
        <f t="shared" si="1000"/>
        <v>#DIV/0!</v>
      </c>
      <c r="AY2318" s="113" t="e">
        <f t="shared" si="1001"/>
        <v>#DIV/0!</v>
      </c>
    </row>
    <row r="2319" spans="1:51" x14ac:dyDescent="0.25">
      <c r="A2319" s="119"/>
      <c r="B2319" s="83"/>
      <c r="C2319" s="85"/>
      <c r="D2319" s="85"/>
      <c r="E2319" s="85"/>
      <c r="F2319" s="71"/>
      <c r="G2319" s="96"/>
      <c r="H2319" s="16" t="e">
        <f>IF(A2319&gt;$U$1,ROUND(ROUND( U2319*$S$1+(1-$S$1)*G2319,4)+$T$1*ROUND(($S$1*Z2319+(1-$S$1)*(G2319-U2319)^2)^0.5,4),4),Rawdata!AK2319+Rawdata!$T$1*Rawdata!AU2319)</f>
        <v>#DIV/0!</v>
      </c>
      <c r="I2319" s="16" t="e">
        <f>IF(A2319&gt;$V$1,ROUND(ROUND(V2319*$S$1+(1-$S$1)*G2319,4)+$T$1*ROUND(($S$1*AA2319+(1-$S$1)*(G2319-V2319)^2)^0.5,4),4),Rawdata!AL2319+Rawdata!$T$1*Rawdata!AV2319)</f>
        <v>#DIV/0!</v>
      </c>
      <c r="J2319" s="16" t="e">
        <f>IF(A2319&gt;$W$1,ROUND(ROUND( W2319*$S$1+(1-$S$1)*G2319,4)+$T$1*ROUND(($S$1*AB2319+(1-$S$1)*(G2319-W2319)^2)^0.5,4),4),Rawdata!AM2319+Rawdata!$T$1*Rawdata!AW2319)</f>
        <v>#DIV/0!</v>
      </c>
      <c r="K2319" s="16" t="e">
        <f>IF(A2319&gt;$X$1,ROUND(ROUND( X2319*$S$1+(1-$S$1)*G2319,4)+$T$1*ROUND(($S$1*AC2319+(1-$S$1)*(G2319-X2319)^2)^0.5,4),4),Rawdata!AN2319+Rawdata!$T$1*Rawdata!AX2319)</f>
        <v>#DIV/0!</v>
      </c>
      <c r="L2319" s="16" t="e">
        <f>IF(A2319&gt;$Y$1,ROUND(ROUND( Y2319*$S$1+(1-$S$1)*G2319,4)+$T$1*ROUND(($S$1*AD2319+(1-$S$1)*(G2319-Y2319)^2)^0.5,4),4),Rawdata!AO2319+Rawdata!$T$1*Rawdata!AY2319)</f>
        <v>#DIV/0!</v>
      </c>
      <c r="M2319" s="16" t="e">
        <f t="shared" si="983"/>
        <v>#DIV/0!</v>
      </c>
      <c r="N2319" s="16" t="e">
        <f t="shared" si="984"/>
        <v>#DIV/0!</v>
      </c>
      <c r="O2319" s="67"/>
      <c r="P2319" s="67"/>
      <c r="Q2319" s="31" t="e">
        <f t="shared" si="976"/>
        <v>#DIV/0!</v>
      </c>
      <c r="R2319" s="17" t="e">
        <f t="shared" si="977"/>
        <v>#DIV/0!</v>
      </c>
      <c r="S2319" s="37" t="e">
        <f t="shared" si="985"/>
        <v>#DIV/0!</v>
      </c>
      <c r="T2319" s="17" t="e">
        <f t="shared" si="986"/>
        <v>#DIV/0!</v>
      </c>
      <c r="U2319" s="91" t="e">
        <f>IF(A2319&gt;$U$1, U2320*$S$1+(1-$S$1)*G2320,Rawdata!AK2319)</f>
        <v>#DIV/0!</v>
      </c>
      <c r="V2319" s="91" t="e">
        <f>IF(A2319&gt;$V$1,$S$1*V2320+(1-$S$1)*G2320,Rawdata!AL2319)</f>
        <v>#DIV/0!</v>
      </c>
      <c r="W2319" s="91" t="e">
        <f>IF(A2319&gt;$W$1, $S$1*W2320+(1-$S$1)*G2320,Rawdata!AM2319)</f>
        <v>#DIV/0!</v>
      </c>
      <c r="X2319" s="91" t="e">
        <f>IF(A2319&gt;$X$1,$S$1*X2320+(1-$S$1)*G2320,Rawdata!AN2319)</f>
        <v>#DIV/0!</v>
      </c>
      <c r="Y2319" s="91" t="e">
        <f>IF(A2319&gt;$Y$1,$S$1*Y2320+(1-$S$1)*G2320,Rawdata!AO2319)</f>
        <v>#DIV/0!</v>
      </c>
      <c r="Z2319" s="91" t="e">
        <f>IF(A2319&gt;$Z$1,$S$1*Z2320+(1-$S$1)*(G2320-U2320)^2,Rawdata!AP2319)</f>
        <v>#DIV/0!</v>
      </c>
      <c r="AA2319" s="91" t="e">
        <f>IF(A2319&gt;$AA$1,$S$1*AA2320+(1-$S$1)*(G2320-V2320)^2,Rawdata!AQ2319)</f>
        <v>#DIV/0!</v>
      </c>
      <c r="AB2319" s="91" t="e">
        <f>IF(A2319&gt;89,$S$1*AB2320+(1-$S$1)*(G2320-W2320)^2,Rawdata!AR2319)</f>
        <v>#DIV/0!</v>
      </c>
      <c r="AC2319" s="91" t="e">
        <f>IF(A2319&gt;$AC$1,$S$1*AC2320+(1-$S$1)*(G2320-X2320)^2,Rawdata!AS2319)</f>
        <v>#DIV/0!</v>
      </c>
      <c r="AD2319" s="91" t="e">
        <f>IF(A2319&gt;$AD$1,$S$1*AD2320+(1-$S$1)*(G2320-Y2320)^2,Rawdata!AT2319)</f>
        <v>#DIV/0!</v>
      </c>
      <c r="AE2319" s="80" t="e">
        <f t="shared" si="979"/>
        <v>#DIV/0!</v>
      </c>
      <c r="AF2319" s="81" t="e">
        <f t="shared" si="980"/>
        <v>#DIV/0!</v>
      </c>
      <c r="AG2319" s="86">
        <f t="shared" si="1002"/>
        <v>0</v>
      </c>
      <c r="AH2319" s="107" t="e">
        <f t="shared" si="978"/>
        <v>#DIV/0!</v>
      </c>
      <c r="AI2319" s="107" t="e">
        <f t="shared" si="981"/>
        <v>#DIV/0!</v>
      </c>
      <c r="AJ2319" s="108" t="e">
        <f t="shared" si="982"/>
        <v>#DIV/0!</v>
      </c>
      <c r="AK2319" s="113" t="e">
        <f t="shared" si="987"/>
        <v>#DIV/0!</v>
      </c>
      <c r="AL2319" s="113" t="e">
        <f t="shared" si="988"/>
        <v>#DIV/0!</v>
      </c>
      <c r="AM2319" s="113" t="e">
        <f t="shared" si="989"/>
        <v>#DIV/0!</v>
      </c>
      <c r="AN2319" s="113" t="e">
        <f t="shared" si="990"/>
        <v>#DIV/0!</v>
      </c>
      <c r="AO2319" s="113" t="e">
        <f t="shared" si="991"/>
        <v>#DIV/0!</v>
      </c>
      <c r="AP2319" s="91" t="e">
        <f t="shared" si="992"/>
        <v>#DIV/0!</v>
      </c>
      <c r="AQ2319" s="91" t="e">
        <f t="shared" si="993"/>
        <v>#DIV/0!</v>
      </c>
      <c r="AR2319" s="91" t="e">
        <f t="shared" si="994"/>
        <v>#DIV/0!</v>
      </c>
      <c r="AS2319" s="91" t="e">
        <f t="shared" si="995"/>
        <v>#DIV/0!</v>
      </c>
      <c r="AT2319" s="91" t="e">
        <f t="shared" si="996"/>
        <v>#DIV/0!</v>
      </c>
      <c r="AU2319" s="113" t="e">
        <f t="shared" si="997"/>
        <v>#DIV/0!</v>
      </c>
      <c r="AV2319" s="113" t="e">
        <f t="shared" si="998"/>
        <v>#DIV/0!</v>
      </c>
      <c r="AW2319" s="113" t="e">
        <f t="shared" si="999"/>
        <v>#DIV/0!</v>
      </c>
      <c r="AX2319" s="113" t="e">
        <f t="shared" si="1000"/>
        <v>#DIV/0!</v>
      </c>
      <c r="AY2319" s="113" t="e">
        <f t="shared" si="1001"/>
        <v>#DIV/0!</v>
      </c>
    </row>
    <row r="2320" spans="1:51" x14ac:dyDescent="0.25">
      <c r="A2320" s="119"/>
      <c r="B2320" s="83"/>
      <c r="C2320" s="85"/>
      <c r="D2320" s="85"/>
      <c r="E2320" s="85"/>
      <c r="F2320" s="71"/>
      <c r="G2320" s="96"/>
      <c r="H2320" s="16" t="e">
        <f>IF(A2320&gt;$U$1,ROUND(ROUND( U2320*$S$1+(1-$S$1)*G2320,4)+$T$1*ROUND(($S$1*Z2320+(1-$S$1)*(G2320-U2320)^2)^0.5,4),4),Rawdata!AK2320+Rawdata!$T$1*Rawdata!AU2320)</f>
        <v>#DIV/0!</v>
      </c>
      <c r="I2320" s="16" t="e">
        <f>IF(A2320&gt;$V$1,ROUND(ROUND(V2320*$S$1+(1-$S$1)*G2320,4)+$T$1*ROUND(($S$1*AA2320+(1-$S$1)*(G2320-V2320)^2)^0.5,4),4),Rawdata!AL2320+Rawdata!$T$1*Rawdata!AV2320)</f>
        <v>#DIV/0!</v>
      </c>
      <c r="J2320" s="16" t="e">
        <f>IF(A2320&gt;$W$1,ROUND(ROUND( W2320*$S$1+(1-$S$1)*G2320,4)+$T$1*ROUND(($S$1*AB2320+(1-$S$1)*(G2320-W2320)^2)^0.5,4),4),Rawdata!AM2320+Rawdata!$T$1*Rawdata!AW2320)</f>
        <v>#DIV/0!</v>
      </c>
      <c r="K2320" s="16" t="e">
        <f>IF(A2320&gt;$X$1,ROUND(ROUND( X2320*$S$1+(1-$S$1)*G2320,4)+$T$1*ROUND(($S$1*AC2320+(1-$S$1)*(G2320-X2320)^2)^0.5,4),4),Rawdata!AN2320+Rawdata!$T$1*Rawdata!AX2320)</f>
        <v>#DIV/0!</v>
      </c>
      <c r="L2320" s="16" t="e">
        <f>IF(A2320&gt;$Y$1,ROUND(ROUND( Y2320*$S$1+(1-$S$1)*G2320,4)+$T$1*ROUND(($S$1*AD2320+(1-$S$1)*(G2320-Y2320)^2)^0.5,4),4),Rawdata!AO2320+Rawdata!$T$1*Rawdata!AY2320)</f>
        <v>#DIV/0!</v>
      </c>
      <c r="M2320" s="16" t="e">
        <f t="shared" si="983"/>
        <v>#DIV/0!</v>
      </c>
      <c r="N2320" s="16" t="e">
        <f t="shared" si="984"/>
        <v>#DIV/0!</v>
      </c>
      <c r="O2320" s="67"/>
      <c r="P2320" s="67"/>
      <c r="Q2320" s="31" t="e">
        <f t="shared" si="976"/>
        <v>#DIV/0!</v>
      </c>
      <c r="R2320" s="17" t="e">
        <f t="shared" si="977"/>
        <v>#DIV/0!</v>
      </c>
      <c r="S2320" s="37" t="e">
        <f t="shared" si="985"/>
        <v>#DIV/0!</v>
      </c>
      <c r="T2320" s="17" t="e">
        <f t="shared" si="986"/>
        <v>#DIV/0!</v>
      </c>
      <c r="U2320" s="91" t="e">
        <f>IF(A2320&gt;$U$1, U2321*$S$1+(1-$S$1)*G2321,Rawdata!AK2320)</f>
        <v>#DIV/0!</v>
      </c>
      <c r="V2320" s="91" t="e">
        <f>IF(A2320&gt;$V$1,$S$1*V2321+(1-$S$1)*G2321,Rawdata!AL2320)</f>
        <v>#DIV/0!</v>
      </c>
      <c r="W2320" s="91" t="e">
        <f>IF(A2320&gt;$W$1, $S$1*W2321+(1-$S$1)*G2321,Rawdata!AM2320)</f>
        <v>#DIV/0!</v>
      </c>
      <c r="X2320" s="91" t="e">
        <f>IF(A2320&gt;$X$1,$S$1*X2321+(1-$S$1)*G2321,Rawdata!AN2320)</f>
        <v>#DIV/0!</v>
      </c>
      <c r="Y2320" s="91" t="e">
        <f>IF(A2320&gt;$Y$1,$S$1*Y2321+(1-$S$1)*G2321,Rawdata!AO2320)</f>
        <v>#DIV/0!</v>
      </c>
      <c r="Z2320" s="91" t="e">
        <f>IF(A2320&gt;$Z$1,$S$1*Z2321+(1-$S$1)*(G2321-U2321)^2,Rawdata!AP2320)</f>
        <v>#DIV/0!</v>
      </c>
      <c r="AA2320" s="91" t="e">
        <f>IF(A2320&gt;$AA$1,$S$1*AA2321+(1-$S$1)*(G2321-V2321)^2,Rawdata!AQ2320)</f>
        <v>#DIV/0!</v>
      </c>
      <c r="AB2320" s="91" t="e">
        <f>IF(A2320&gt;89,$S$1*AB2321+(1-$S$1)*(G2321-W2321)^2,Rawdata!AR2320)</f>
        <v>#DIV/0!</v>
      </c>
      <c r="AC2320" s="91" t="e">
        <f>IF(A2320&gt;$AC$1,$S$1*AC2321+(1-$S$1)*(G2321-X2321)^2,Rawdata!AS2320)</f>
        <v>#DIV/0!</v>
      </c>
      <c r="AD2320" s="91" t="e">
        <f>IF(A2320&gt;$AD$1,$S$1*AD2321+(1-$S$1)*(G2321-Y2321)^2,Rawdata!AT2320)</f>
        <v>#DIV/0!</v>
      </c>
      <c r="AE2320" s="80" t="e">
        <f t="shared" si="979"/>
        <v>#DIV/0!</v>
      </c>
      <c r="AF2320" s="81" t="e">
        <f t="shared" si="980"/>
        <v>#DIV/0!</v>
      </c>
      <c r="AG2320" s="86">
        <f t="shared" si="1002"/>
        <v>0</v>
      </c>
      <c r="AH2320" s="107" t="e">
        <f t="shared" si="978"/>
        <v>#DIV/0!</v>
      </c>
      <c r="AI2320" s="107" t="e">
        <f t="shared" si="981"/>
        <v>#DIV/0!</v>
      </c>
      <c r="AJ2320" s="108" t="e">
        <f t="shared" si="982"/>
        <v>#DIV/0!</v>
      </c>
      <c r="AK2320" s="113" t="e">
        <f t="shared" si="987"/>
        <v>#DIV/0!</v>
      </c>
      <c r="AL2320" s="113" t="e">
        <f t="shared" si="988"/>
        <v>#DIV/0!</v>
      </c>
      <c r="AM2320" s="113" t="e">
        <f t="shared" si="989"/>
        <v>#DIV/0!</v>
      </c>
      <c r="AN2320" s="113" t="e">
        <f t="shared" si="990"/>
        <v>#DIV/0!</v>
      </c>
      <c r="AO2320" s="113" t="e">
        <f t="shared" si="991"/>
        <v>#DIV/0!</v>
      </c>
      <c r="AP2320" s="91" t="e">
        <f t="shared" si="992"/>
        <v>#DIV/0!</v>
      </c>
      <c r="AQ2320" s="91" t="e">
        <f t="shared" si="993"/>
        <v>#DIV/0!</v>
      </c>
      <c r="AR2320" s="91" t="e">
        <f t="shared" si="994"/>
        <v>#DIV/0!</v>
      </c>
      <c r="AS2320" s="91" t="e">
        <f t="shared" si="995"/>
        <v>#DIV/0!</v>
      </c>
      <c r="AT2320" s="91" t="e">
        <f t="shared" si="996"/>
        <v>#DIV/0!</v>
      </c>
      <c r="AU2320" s="113" t="e">
        <f t="shared" si="997"/>
        <v>#DIV/0!</v>
      </c>
      <c r="AV2320" s="113" t="e">
        <f t="shared" si="998"/>
        <v>#DIV/0!</v>
      </c>
      <c r="AW2320" s="113" t="e">
        <f t="shared" si="999"/>
        <v>#DIV/0!</v>
      </c>
      <c r="AX2320" s="113" t="e">
        <f t="shared" si="1000"/>
        <v>#DIV/0!</v>
      </c>
      <c r="AY2320" s="113" t="e">
        <f t="shared" si="1001"/>
        <v>#DIV/0!</v>
      </c>
    </row>
    <row r="2321" spans="1:51" x14ac:dyDescent="0.25">
      <c r="A2321" s="119"/>
      <c r="B2321" s="83"/>
      <c r="C2321" s="85"/>
      <c r="D2321" s="85"/>
      <c r="E2321" s="85"/>
      <c r="F2321" s="71"/>
      <c r="G2321" s="96"/>
      <c r="H2321" s="16" t="e">
        <f>IF(A2321&gt;$U$1,ROUND(ROUND( U2321*$S$1+(1-$S$1)*G2321,4)+$T$1*ROUND(($S$1*Z2321+(1-$S$1)*(G2321-U2321)^2)^0.5,4),4),Rawdata!AK2321+Rawdata!$T$1*Rawdata!AU2321)</f>
        <v>#DIV/0!</v>
      </c>
      <c r="I2321" s="16" t="e">
        <f>IF(A2321&gt;$V$1,ROUND(ROUND(V2321*$S$1+(1-$S$1)*G2321,4)+$T$1*ROUND(($S$1*AA2321+(1-$S$1)*(G2321-V2321)^2)^0.5,4),4),Rawdata!AL2321+Rawdata!$T$1*Rawdata!AV2321)</f>
        <v>#DIV/0!</v>
      </c>
      <c r="J2321" s="16" t="e">
        <f>IF(A2321&gt;$W$1,ROUND(ROUND( W2321*$S$1+(1-$S$1)*G2321,4)+$T$1*ROUND(($S$1*AB2321+(1-$S$1)*(G2321-W2321)^2)^0.5,4),4),Rawdata!AM2321+Rawdata!$T$1*Rawdata!AW2321)</f>
        <v>#DIV/0!</v>
      </c>
      <c r="K2321" s="16" t="e">
        <f>IF(A2321&gt;$X$1,ROUND(ROUND( X2321*$S$1+(1-$S$1)*G2321,4)+$T$1*ROUND(($S$1*AC2321+(1-$S$1)*(G2321-X2321)^2)^0.5,4),4),Rawdata!AN2321+Rawdata!$T$1*Rawdata!AX2321)</f>
        <v>#DIV/0!</v>
      </c>
      <c r="L2321" s="16" t="e">
        <f>IF(A2321&gt;$Y$1,ROUND(ROUND( Y2321*$S$1+(1-$S$1)*G2321,4)+$T$1*ROUND(($S$1*AD2321+(1-$S$1)*(G2321-Y2321)^2)^0.5,4),4),Rawdata!AO2321+Rawdata!$T$1*Rawdata!AY2321)</f>
        <v>#DIV/0!</v>
      </c>
      <c r="M2321" s="16" t="e">
        <f t="shared" si="983"/>
        <v>#DIV/0!</v>
      </c>
      <c r="N2321" s="16" t="e">
        <f t="shared" si="984"/>
        <v>#DIV/0!</v>
      </c>
      <c r="O2321" s="67"/>
      <c r="P2321" s="67"/>
      <c r="Q2321" s="31" t="e">
        <f t="shared" si="976"/>
        <v>#DIV/0!</v>
      </c>
      <c r="R2321" s="17" t="e">
        <f t="shared" si="977"/>
        <v>#DIV/0!</v>
      </c>
      <c r="S2321" s="37" t="e">
        <f t="shared" si="985"/>
        <v>#DIV/0!</v>
      </c>
      <c r="T2321" s="17" t="e">
        <f t="shared" si="986"/>
        <v>#DIV/0!</v>
      </c>
      <c r="U2321" s="91" t="e">
        <f>IF(A2321&gt;$U$1, U2322*$S$1+(1-$S$1)*G2322,Rawdata!AK2321)</f>
        <v>#DIV/0!</v>
      </c>
      <c r="V2321" s="91" t="e">
        <f>IF(A2321&gt;$V$1,$S$1*V2322+(1-$S$1)*G2322,Rawdata!AL2321)</f>
        <v>#DIV/0!</v>
      </c>
      <c r="W2321" s="91" t="e">
        <f>IF(A2321&gt;$W$1, $S$1*W2322+(1-$S$1)*G2322,Rawdata!AM2321)</f>
        <v>#DIV/0!</v>
      </c>
      <c r="X2321" s="91" t="e">
        <f>IF(A2321&gt;$X$1,$S$1*X2322+(1-$S$1)*G2322,Rawdata!AN2321)</f>
        <v>#DIV/0!</v>
      </c>
      <c r="Y2321" s="91" t="e">
        <f>IF(A2321&gt;$Y$1,$S$1*Y2322+(1-$S$1)*G2322,Rawdata!AO2321)</f>
        <v>#DIV/0!</v>
      </c>
      <c r="Z2321" s="91" t="e">
        <f>IF(A2321&gt;$Z$1,$S$1*Z2322+(1-$S$1)*(G2322-U2322)^2,Rawdata!AP2321)</f>
        <v>#DIV/0!</v>
      </c>
      <c r="AA2321" s="91" t="e">
        <f>IF(A2321&gt;$AA$1,$S$1*AA2322+(1-$S$1)*(G2322-V2322)^2,Rawdata!AQ2321)</f>
        <v>#DIV/0!</v>
      </c>
      <c r="AB2321" s="91" t="e">
        <f>IF(A2321&gt;89,$S$1*AB2322+(1-$S$1)*(G2322-W2322)^2,Rawdata!AR2321)</f>
        <v>#DIV/0!</v>
      </c>
      <c r="AC2321" s="91" t="e">
        <f>IF(A2321&gt;$AC$1,$S$1*AC2322+(1-$S$1)*(G2322-X2322)^2,Rawdata!AS2321)</f>
        <v>#DIV/0!</v>
      </c>
      <c r="AD2321" s="91" t="e">
        <f>IF(A2321&gt;$AD$1,$S$1*AD2322+(1-$S$1)*(G2322-Y2322)^2,Rawdata!AT2321)</f>
        <v>#DIV/0!</v>
      </c>
      <c r="AE2321" s="80" t="e">
        <f t="shared" si="979"/>
        <v>#DIV/0!</v>
      </c>
      <c r="AF2321" s="81" t="e">
        <f t="shared" si="980"/>
        <v>#DIV/0!</v>
      </c>
      <c r="AG2321" s="86">
        <f t="shared" si="1002"/>
        <v>0</v>
      </c>
      <c r="AH2321" s="107" t="e">
        <f t="shared" si="978"/>
        <v>#DIV/0!</v>
      </c>
      <c r="AI2321" s="107" t="e">
        <f t="shared" si="981"/>
        <v>#DIV/0!</v>
      </c>
      <c r="AJ2321" s="108" t="e">
        <f t="shared" si="982"/>
        <v>#DIV/0!</v>
      </c>
      <c r="AK2321" s="113" t="e">
        <f t="shared" si="987"/>
        <v>#DIV/0!</v>
      </c>
      <c r="AL2321" s="113" t="e">
        <f t="shared" si="988"/>
        <v>#DIV/0!</v>
      </c>
      <c r="AM2321" s="113" t="e">
        <f t="shared" si="989"/>
        <v>#DIV/0!</v>
      </c>
      <c r="AN2321" s="113" t="e">
        <f t="shared" si="990"/>
        <v>#DIV/0!</v>
      </c>
      <c r="AO2321" s="113" t="e">
        <f t="shared" si="991"/>
        <v>#DIV/0!</v>
      </c>
      <c r="AP2321" s="91" t="e">
        <f t="shared" si="992"/>
        <v>#DIV/0!</v>
      </c>
      <c r="AQ2321" s="91" t="e">
        <f t="shared" si="993"/>
        <v>#DIV/0!</v>
      </c>
      <c r="AR2321" s="91" t="e">
        <f t="shared" si="994"/>
        <v>#DIV/0!</v>
      </c>
      <c r="AS2321" s="91" t="e">
        <f t="shared" si="995"/>
        <v>#DIV/0!</v>
      </c>
      <c r="AT2321" s="91" t="e">
        <f t="shared" si="996"/>
        <v>#DIV/0!</v>
      </c>
      <c r="AU2321" s="113" t="e">
        <f t="shared" si="997"/>
        <v>#DIV/0!</v>
      </c>
      <c r="AV2321" s="113" t="e">
        <f t="shared" si="998"/>
        <v>#DIV/0!</v>
      </c>
      <c r="AW2321" s="113" t="e">
        <f t="shared" si="999"/>
        <v>#DIV/0!</v>
      </c>
      <c r="AX2321" s="113" t="e">
        <f t="shared" si="1000"/>
        <v>#DIV/0!</v>
      </c>
      <c r="AY2321" s="113" t="e">
        <f t="shared" si="1001"/>
        <v>#DIV/0!</v>
      </c>
    </row>
    <row r="2322" spans="1:51" x14ac:dyDescent="0.25">
      <c r="A2322" s="119"/>
      <c r="B2322" s="83"/>
      <c r="C2322" s="85"/>
      <c r="D2322" s="85"/>
      <c r="E2322" s="85"/>
      <c r="F2322" s="71"/>
      <c r="G2322" s="96"/>
      <c r="H2322" s="16" t="e">
        <f>IF(A2322&gt;$U$1,ROUND(ROUND( U2322*$S$1+(1-$S$1)*G2322,4)+$T$1*ROUND(($S$1*Z2322+(1-$S$1)*(G2322-U2322)^2)^0.5,4),4),Rawdata!AK2322+Rawdata!$T$1*Rawdata!AU2322)</f>
        <v>#DIV/0!</v>
      </c>
      <c r="I2322" s="16" t="e">
        <f>IF(A2322&gt;$V$1,ROUND(ROUND(V2322*$S$1+(1-$S$1)*G2322,4)+$T$1*ROUND(($S$1*AA2322+(1-$S$1)*(G2322-V2322)^2)^0.5,4),4),Rawdata!AL2322+Rawdata!$T$1*Rawdata!AV2322)</f>
        <v>#DIV/0!</v>
      </c>
      <c r="J2322" s="16" t="e">
        <f>IF(A2322&gt;$W$1,ROUND(ROUND( W2322*$S$1+(1-$S$1)*G2322,4)+$T$1*ROUND(($S$1*AB2322+(1-$S$1)*(G2322-W2322)^2)^0.5,4),4),Rawdata!AM2322+Rawdata!$T$1*Rawdata!AW2322)</f>
        <v>#DIV/0!</v>
      </c>
      <c r="K2322" s="16" t="e">
        <f>IF(A2322&gt;$X$1,ROUND(ROUND( X2322*$S$1+(1-$S$1)*G2322,4)+$T$1*ROUND(($S$1*AC2322+(1-$S$1)*(G2322-X2322)^2)^0.5,4),4),Rawdata!AN2322+Rawdata!$T$1*Rawdata!AX2322)</f>
        <v>#DIV/0!</v>
      </c>
      <c r="L2322" s="16" t="e">
        <f>IF(A2322&gt;$Y$1,ROUND(ROUND( Y2322*$S$1+(1-$S$1)*G2322,4)+$T$1*ROUND(($S$1*AD2322+(1-$S$1)*(G2322-Y2322)^2)^0.5,4),4),Rawdata!AO2322+Rawdata!$T$1*Rawdata!AY2322)</f>
        <v>#DIV/0!</v>
      </c>
      <c r="M2322" s="16" t="e">
        <f t="shared" si="983"/>
        <v>#DIV/0!</v>
      </c>
      <c r="N2322" s="16" t="e">
        <f t="shared" si="984"/>
        <v>#DIV/0!</v>
      </c>
      <c r="O2322" s="67"/>
      <c r="P2322" s="67"/>
      <c r="Q2322" s="31" t="e">
        <f t="shared" si="976"/>
        <v>#DIV/0!</v>
      </c>
      <c r="R2322" s="17" t="e">
        <f t="shared" si="977"/>
        <v>#DIV/0!</v>
      </c>
      <c r="S2322" s="37" t="e">
        <f t="shared" si="985"/>
        <v>#DIV/0!</v>
      </c>
      <c r="T2322" s="17" t="e">
        <f t="shared" si="986"/>
        <v>#DIV/0!</v>
      </c>
      <c r="U2322" s="91" t="e">
        <f>IF(A2322&gt;$U$1, U2323*$S$1+(1-$S$1)*G2323,Rawdata!AK2322)</f>
        <v>#DIV/0!</v>
      </c>
      <c r="V2322" s="91" t="e">
        <f>IF(A2322&gt;$V$1,$S$1*V2323+(1-$S$1)*G2323,Rawdata!AL2322)</f>
        <v>#DIV/0!</v>
      </c>
      <c r="W2322" s="91" t="e">
        <f>IF(A2322&gt;$W$1, $S$1*W2323+(1-$S$1)*G2323,Rawdata!AM2322)</f>
        <v>#DIV/0!</v>
      </c>
      <c r="X2322" s="91" t="e">
        <f>IF(A2322&gt;$X$1,$S$1*X2323+(1-$S$1)*G2323,Rawdata!AN2322)</f>
        <v>#DIV/0!</v>
      </c>
      <c r="Y2322" s="91" t="e">
        <f>IF(A2322&gt;$Y$1,$S$1*Y2323+(1-$S$1)*G2323,Rawdata!AO2322)</f>
        <v>#DIV/0!</v>
      </c>
      <c r="Z2322" s="91" t="e">
        <f>IF(A2322&gt;$Z$1,$S$1*Z2323+(1-$S$1)*(G2323-U2323)^2,Rawdata!AP2322)</f>
        <v>#DIV/0!</v>
      </c>
      <c r="AA2322" s="91" t="e">
        <f>IF(A2322&gt;$AA$1,$S$1*AA2323+(1-$S$1)*(G2323-V2323)^2,Rawdata!AQ2322)</f>
        <v>#DIV/0!</v>
      </c>
      <c r="AB2322" s="91" t="e">
        <f>IF(A2322&gt;89,$S$1*AB2323+(1-$S$1)*(G2323-W2323)^2,Rawdata!AR2322)</f>
        <v>#DIV/0!</v>
      </c>
      <c r="AC2322" s="91" t="e">
        <f>IF(A2322&gt;$AC$1,$S$1*AC2323+(1-$S$1)*(G2323-X2323)^2,Rawdata!AS2322)</f>
        <v>#DIV/0!</v>
      </c>
      <c r="AD2322" s="91" t="e">
        <f>IF(A2322&gt;$AD$1,$S$1*AD2323+(1-$S$1)*(G2323-Y2323)^2,Rawdata!AT2322)</f>
        <v>#DIV/0!</v>
      </c>
      <c r="AE2322" s="80" t="e">
        <f t="shared" si="979"/>
        <v>#DIV/0!</v>
      </c>
      <c r="AF2322" s="81" t="e">
        <f t="shared" si="980"/>
        <v>#DIV/0!</v>
      </c>
      <c r="AG2322" s="86">
        <f t="shared" si="1002"/>
        <v>0</v>
      </c>
      <c r="AH2322" s="107" t="e">
        <f t="shared" si="978"/>
        <v>#DIV/0!</v>
      </c>
      <c r="AI2322" s="107" t="e">
        <f t="shared" si="981"/>
        <v>#DIV/0!</v>
      </c>
      <c r="AJ2322" s="108" t="e">
        <f t="shared" si="982"/>
        <v>#DIV/0!</v>
      </c>
      <c r="AK2322" s="113" t="e">
        <f t="shared" si="987"/>
        <v>#DIV/0!</v>
      </c>
      <c r="AL2322" s="113" t="e">
        <f t="shared" si="988"/>
        <v>#DIV/0!</v>
      </c>
      <c r="AM2322" s="113" t="e">
        <f t="shared" si="989"/>
        <v>#DIV/0!</v>
      </c>
      <c r="AN2322" s="113" t="e">
        <f t="shared" si="990"/>
        <v>#DIV/0!</v>
      </c>
      <c r="AO2322" s="113" t="e">
        <f t="shared" si="991"/>
        <v>#DIV/0!</v>
      </c>
      <c r="AP2322" s="91" t="e">
        <f t="shared" si="992"/>
        <v>#DIV/0!</v>
      </c>
      <c r="AQ2322" s="91" t="e">
        <f t="shared" si="993"/>
        <v>#DIV/0!</v>
      </c>
      <c r="AR2322" s="91" t="e">
        <f t="shared" si="994"/>
        <v>#DIV/0!</v>
      </c>
      <c r="AS2322" s="91" t="e">
        <f t="shared" si="995"/>
        <v>#DIV/0!</v>
      </c>
      <c r="AT2322" s="91" t="e">
        <f t="shared" si="996"/>
        <v>#DIV/0!</v>
      </c>
      <c r="AU2322" s="113" t="e">
        <f t="shared" si="997"/>
        <v>#DIV/0!</v>
      </c>
      <c r="AV2322" s="113" t="e">
        <f t="shared" si="998"/>
        <v>#DIV/0!</v>
      </c>
      <c r="AW2322" s="113" t="e">
        <f t="shared" si="999"/>
        <v>#DIV/0!</v>
      </c>
      <c r="AX2322" s="113" t="e">
        <f t="shared" si="1000"/>
        <v>#DIV/0!</v>
      </c>
      <c r="AY2322" s="113" t="e">
        <f t="shared" si="1001"/>
        <v>#DIV/0!</v>
      </c>
    </row>
    <row r="2323" spans="1:51" x14ac:dyDescent="0.25">
      <c r="A2323" s="119"/>
      <c r="B2323" s="83"/>
      <c r="C2323" s="85"/>
      <c r="D2323" s="85"/>
      <c r="E2323" s="85"/>
      <c r="F2323" s="71"/>
      <c r="G2323" s="96"/>
      <c r="H2323" s="16" t="e">
        <f>IF(A2323&gt;$U$1,ROUND(ROUND( U2323*$S$1+(1-$S$1)*G2323,4)+$T$1*ROUND(($S$1*Z2323+(1-$S$1)*(G2323-U2323)^2)^0.5,4),4),Rawdata!AK2323+Rawdata!$T$1*Rawdata!AU2323)</f>
        <v>#DIV/0!</v>
      </c>
      <c r="I2323" s="16" t="e">
        <f>IF(A2323&gt;$V$1,ROUND(ROUND(V2323*$S$1+(1-$S$1)*G2323,4)+$T$1*ROUND(($S$1*AA2323+(1-$S$1)*(G2323-V2323)^2)^0.5,4),4),Rawdata!AL2323+Rawdata!$T$1*Rawdata!AV2323)</f>
        <v>#DIV/0!</v>
      </c>
      <c r="J2323" s="16" t="e">
        <f>IF(A2323&gt;$W$1,ROUND(ROUND( W2323*$S$1+(1-$S$1)*G2323,4)+$T$1*ROUND(($S$1*AB2323+(1-$S$1)*(G2323-W2323)^2)^0.5,4),4),Rawdata!AM2323+Rawdata!$T$1*Rawdata!AW2323)</f>
        <v>#DIV/0!</v>
      </c>
      <c r="K2323" s="16" t="e">
        <f>IF(A2323&gt;$X$1,ROUND(ROUND( X2323*$S$1+(1-$S$1)*G2323,4)+$T$1*ROUND(($S$1*AC2323+(1-$S$1)*(G2323-X2323)^2)^0.5,4),4),Rawdata!AN2323+Rawdata!$T$1*Rawdata!AX2323)</f>
        <v>#DIV/0!</v>
      </c>
      <c r="L2323" s="16" t="e">
        <f>IF(A2323&gt;$Y$1,ROUND(ROUND( Y2323*$S$1+(1-$S$1)*G2323,4)+$T$1*ROUND(($S$1*AD2323+(1-$S$1)*(G2323-Y2323)^2)^0.5,4),4),Rawdata!AO2323+Rawdata!$T$1*Rawdata!AY2323)</f>
        <v>#DIV/0!</v>
      </c>
      <c r="M2323" s="16" t="e">
        <f t="shared" si="983"/>
        <v>#DIV/0!</v>
      </c>
      <c r="N2323" s="16" t="e">
        <f t="shared" si="984"/>
        <v>#DIV/0!</v>
      </c>
      <c r="O2323" s="67"/>
      <c r="P2323" s="67"/>
      <c r="Q2323" s="31" t="e">
        <f t="shared" si="976"/>
        <v>#DIV/0!</v>
      </c>
      <c r="R2323" s="17" t="e">
        <f t="shared" si="977"/>
        <v>#DIV/0!</v>
      </c>
      <c r="S2323" s="37" t="e">
        <f t="shared" si="985"/>
        <v>#DIV/0!</v>
      </c>
      <c r="T2323" s="17" t="e">
        <f t="shared" si="986"/>
        <v>#DIV/0!</v>
      </c>
      <c r="U2323" s="91" t="e">
        <f>IF(A2323&gt;$U$1, U2324*$S$1+(1-$S$1)*G2324,Rawdata!AK2323)</f>
        <v>#DIV/0!</v>
      </c>
      <c r="V2323" s="91" t="e">
        <f>IF(A2323&gt;$V$1,$S$1*V2324+(1-$S$1)*G2324,Rawdata!AL2323)</f>
        <v>#DIV/0!</v>
      </c>
      <c r="W2323" s="91" t="e">
        <f>IF(A2323&gt;$W$1, $S$1*W2324+(1-$S$1)*G2324,Rawdata!AM2323)</f>
        <v>#DIV/0!</v>
      </c>
      <c r="X2323" s="91" t="e">
        <f>IF(A2323&gt;$X$1,$S$1*X2324+(1-$S$1)*G2324,Rawdata!AN2323)</f>
        <v>#DIV/0!</v>
      </c>
      <c r="Y2323" s="91" t="e">
        <f>IF(A2323&gt;$Y$1,$S$1*Y2324+(1-$S$1)*G2324,Rawdata!AO2323)</f>
        <v>#DIV/0!</v>
      </c>
      <c r="Z2323" s="91" t="e">
        <f>IF(A2323&gt;$Z$1,$S$1*Z2324+(1-$S$1)*(G2324-U2324)^2,Rawdata!AP2323)</f>
        <v>#DIV/0!</v>
      </c>
      <c r="AA2323" s="91" t="e">
        <f>IF(A2323&gt;$AA$1,$S$1*AA2324+(1-$S$1)*(G2324-V2324)^2,Rawdata!AQ2323)</f>
        <v>#DIV/0!</v>
      </c>
      <c r="AB2323" s="91" t="e">
        <f>IF(A2323&gt;89,$S$1*AB2324+(1-$S$1)*(G2324-W2324)^2,Rawdata!AR2323)</f>
        <v>#DIV/0!</v>
      </c>
      <c r="AC2323" s="91" t="e">
        <f>IF(A2323&gt;$AC$1,$S$1*AC2324+(1-$S$1)*(G2324-X2324)^2,Rawdata!AS2323)</f>
        <v>#DIV/0!</v>
      </c>
      <c r="AD2323" s="91" t="e">
        <f>IF(A2323&gt;$AD$1,$S$1*AD2324+(1-$S$1)*(G2324-Y2324)^2,Rawdata!AT2323)</f>
        <v>#DIV/0!</v>
      </c>
      <c r="AE2323" s="80" t="e">
        <f t="shared" si="979"/>
        <v>#DIV/0!</v>
      </c>
      <c r="AF2323" s="81" t="e">
        <f t="shared" si="980"/>
        <v>#DIV/0!</v>
      </c>
      <c r="AG2323" s="86">
        <f t="shared" si="1002"/>
        <v>0</v>
      </c>
      <c r="AH2323" s="107" t="e">
        <f t="shared" si="978"/>
        <v>#DIV/0!</v>
      </c>
      <c r="AI2323" s="107" t="e">
        <f t="shared" si="981"/>
        <v>#DIV/0!</v>
      </c>
      <c r="AJ2323" s="108" t="e">
        <f t="shared" si="982"/>
        <v>#DIV/0!</v>
      </c>
      <c r="AK2323" s="113" t="e">
        <f t="shared" si="987"/>
        <v>#DIV/0!</v>
      </c>
      <c r="AL2323" s="113" t="e">
        <f t="shared" si="988"/>
        <v>#DIV/0!</v>
      </c>
      <c r="AM2323" s="113" t="e">
        <f t="shared" si="989"/>
        <v>#DIV/0!</v>
      </c>
      <c r="AN2323" s="113" t="e">
        <f t="shared" si="990"/>
        <v>#DIV/0!</v>
      </c>
      <c r="AO2323" s="113" t="e">
        <f t="shared" si="991"/>
        <v>#DIV/0!</v>
      </c>
      <c r="AP2323" s="91" t="e">
        <f t="shared" si="992"/>
        <v>#DIV/0!</v>
      </c>
      <c r="AQ2323" s="91" t="e">
        <f t="shared" si="993"/>
        <v>#DIV/0!</v>
      </c>
      <c r="AR2323" s="91" t="e">
        <f t="shared" si="994"/>
        <v>#DIV/0!</v>
      </c>
      <c r="AS2323" s="91" t="e">
        <f t="shared" si="995"/>
        <v>#DIV/0!</v>
      </c>
      <c r="AT2323" s="91" t="e">
        <f t="shared" si="996"/>
        <v>#DIV/0!</v>
      </c>
      <c r="AU2323" s="113" t="e">
        <f t="shared" si="997"/>
        <v>#DIV/0!</v>
      </c>
      <c r="AV2323" s="113" t="e">
        <f t="shared" si="998"/>
        <v>#DIV/0!</v>
      </c>
      <c r="AW2323" s="113" t="e">
        <f t="shared" si="999"/>
        <v>#DIV/0!</v>
      </c>
      <c r="AX2323" s="113" t="e">
        <f t="shared" si="1000"/>
        <v>#DIV/0!</v>
      </c>
      <c r="AY2323" s="113" t="e">
        <f t="shared" si="1001"/>
        <v>#DIV/0!</v>
      </c>
    </row>
    <row r="2324" spans="1:51" x14ac:dyDescent="0.25">
      <c r="A2324" s="119"/>
      <c r="B2324" s="83"/>
      <c r="C2324" s="85"/>
      <c r="D2324" s="85"/>
      <c r="E2324" s="85"/>
      <c r="F2324" s="71"/>
      <c r="G2324" s="96"/>
      <c r="H2324" s="16" t="e">
        <f>IF(A2324&gt;$U$1,ROUND(ROUND( U2324*$S$1+(1-$S$1)*G2324,4)+$T$1*ROUND(($S$1*Z2324+(1-$S$1)*(G2324-U2324)^2)^0.5,4),4),Rawdata!AK2324+Rawdata!$T$1*Rawdata!AU2324)</f>
        <v>#DIV/0!</v>
      </c>
      <c r="I2324" s="16" t="e">
        <f>IF(A2324&gt;$V$1,ROUND(ROUND(V2324*$S$1+(1-$S$1)*G2324,4)+$T$1*ROUND(($S$1*AA2324+(1-$S$1)*(G2324-V2324)^2)^0.5,4),4),Rawdata!AL2324+Rawdata!$T$1*Rawdata!AV2324)</f>
        <v>#DIV/0!</v>
      </c>
      <c r="J2324" s="16" t="e">
        <f>IF(A2324&gt;$W$1,ROUND(ROUND( W2324*$S$1+(1-$S$1)*G2324,4)+$T$1*ROUND(($S$1*AB2324+(1-$S$1)*(G2324-W2324)^2)^0.5,4),4),Rawdata!AM2324+Rawdata!$T$1*Rawdata!AW2324)</f>
        <v>#DIV/0!</v>
      </c>
      <c r="K2324" s="16" t="e">
        <f>IF(A2324&gt;$X$1,ROUND(ROUND( X2324*$S$1+(1-$S$1)*G2324,4)+$T$1*ROUND(($S$1*AC2324+(1-$S$1)*(G2324-X2324)^2)^0.5,4),4),Rawdata!AN2324+Rawdata!$T$1*Rawdata!AX2324)</f>
        <v>#DIV/0!</v>
      </c>
      <c r="L2324" s="16" t="e">
        <f>IF(A2324&gt;$Y$1,ROUND(ROUND( Y2324*$S$1+(1-$S$1)*G2324,4)+$T$1*ROUND(($S$1*AD2324+(1-$S$1)*(G2324-Y2324)^2)^0.5,4),4),Rawdata!AO2324+Rawdata!$T$1*Rawdata!AY2324)</f>
        <v>#DIV/0!</v>
      </c>
      <c r="M2324" s="16" t="e">
        <f t="shared" si="983"/>
        <v>#DIV/0!</v>
      </c>
      <c r="N2324" s="16" t="e">
        <f t="shared" si="984"/>
        <v>#DIV/0!</v>
      </c>
      <c r="O2324" s="67"/>
      <c r="P2324" s="67"/>
      <c r="Q2324" s="31" t="e">
        <f t="shared" ref="Q2324:Q2387" si="1003">D2324*N2324*O2324</f>
        <v>#DIV/0!</v>
      </c>
      <c r="R2324" s="17" t="e">
        <f t="shared" ref="R2324:R2387" si="1004">ROUNDUP((Q2324-P2324)/P2324,3)</f>
        <v>#DIV/0!</v>
      </c>
      <c r="S2324" s="37" t="e">
        <f t="shared" si="985"/>
        <v>#DIV/0!</v>
      </c>
      <c r="T2324" s="17" t="e">
        <f t="shared" si="986"/>
        <v>#DIV/0!</v>
      </c>
      <c r="U2324" s="91" t="e">
        <f>IF(A2324&gt;$U$1, U2325*$S$1+(1-$S$1)*G2325,Rawdata!AK2324)</f>
        <v>#DIV/0!</v>
      </c>
      <c r="V2324" s="91" t="e">
        <f>IF(A2324&gt;$V$1,$S$1*V2325+(1-$S$1)*G2325,Rawdata!AL2324)</f>
        <v>#DIV/0!</v>
      </c>
      <c r="W2324" s="91" t="e">
        <f>IF(A2324&gt;$W$1, $S$1*W2325+(1-$S$1)*G2325,Rawdata!AM2324)</f>
        <v>#DIV/0!</v>
      </c>
      <c r="X2324" s="91" t="e">
        <f>IF(A2324&gt;$X$1,$S$1*X2325+(1-$S$1)*G2325,Rawdata!AN2324)</f>
        <v>#DIV/0!</v>
      </c>
      <c r="Y2324" s="91" t="e">
        <f>IF(A2324&gt;$Y$1,$S$1*Y2325+(1-$S$1)*G2325,Rawdata!AO2324)</f>
        <v>#DIV/0!</v>
      </c>
      <c r="Z2324" s="91" t="e">
        <f>IF(A2324&gt;$Z$1,$S$1*Z2325+(1-$S$1)*(G2325-U2325)^2,Rawdata!AP2324)</f>
        <v>#DIV/0!</v>
      </c>
      <c r="AA2324" s="91" t="e">
        <f>IF(A2324&gt;$AA$1,$S$1*AA2325+(1-$S$1)*(G2325-V2325)^2,Rawdata!AQ2324)</f>
        <v>#DIV/0!</v>
      </c>
      <c r="AB2324" s="91" t="e">
        <f>IF(A2324&gt;89,$S$1*AB2325+(1-$S$1)*(G2325-W2325)^2,Rawdata!AR2324)</f>
        <v>#DIV/0!</v>
      </c>
      <c r="AC2324" s="91" t="e">
        <f>IF(A2324&gt;$AC$1,$S$1*AC2325+(1-$S$1)*(G2325-X2325)^2,Rawdata!AS2324)</f>
        <v>#DIV/0!</v>
      </c>
      <c r="AD2324" s="91" t="e">
        <f>IF(A2324&gt;$AD$1,$S$1*AD2325+(1-$S$1)*(G2325-Y2325)^2,Rawdata!AT2324)</f>
        <v>#DIV/0!</v>
      </c>
      <c r="AE2324" s="80" t="e">
        <f t="shared" si="979"/>
        <v>#DIV/0!</v>
      </c>
      <c r="AF2324" s="81" t="e">
        <f t="shared" si="980"/>
        <v>#DIV/0!</v>
      </c>
      <c r="AG2324" s="86">
        <f t="shared" si="1002"/>
        <v>0</v>
      </c>
      <c r="AH2324" s="107" t="e">
        <f t="shared" si="978"/>
        <v>#DIV/0!</v>
      </c>
      <c r="AI2324" s="107" t="e">
        <f t="shared" si="981"/>
        <v>#DIV/0!</v>
      </c>
      <c r="AJ2324" s="108" t="e">
        <f t="shared" si="982"/>
        <v>#DIV/0!</v>
      </c>
      <c r="AK2324" s="113" t="e">
        <f t="shared" si="987"/>
        <v>#DIV/0!</v>
      </c>
      <c r="AL2324" s="113" t="e">
        <f t="shared" si="988"/>
        <v>#DIV/0!</v>
      </c>
      <c r="AM2324" s="113" t="e">
        <f t="shared" si="989"/>
        <v>#DIV/0!</v>
      </c>
      <c r="AN2324" s="113" t="e">
        <f t="shared" si="990"/>
        <v>#DIV/0!</v>
      </c>
      <c r="AO2324" s="113" t="e">
        <f t="shared" si="991"/>
        <v>#DIV/0!</v>
      </c>
      <c r="AP2324" s="91" t="e">
        <f t="shared" si="992"/>
        <v>#DIV/0!</v>
      </c>
      <c r="AQ2324" s="91" t="e">
        <f t="shared" si="993"/>
        <v>#DIV/0!</v>
      </c>
      <c r="AR2324" s="91" t="e">
        <f t="shared" si="994"/>
        <v>#DIV/0!</v>
      </c>
      <c r="AS2324" s="91" t="e">
        <f t="shared" si="995"/>
        <v>#DIV/0!</v>
      </c>
      <c r="AT2324" s="91" t="e">
        <f t="shared" si="996"/>
        <v>#DIV/0!</v>
      </c>
      <c r="AU2324" s="113" t="e">
        <f t="shared" si="997"/>
        <v>#DIV/0!</v>
      </c>
      <c r="AV2324" s="113" t="e">
        <f t="shared" si="998"/>
        <v>#DIV/0!</v>
      </c>
      <c r="AW2324" s="113" t="e">
        <f t="shared" si="999"/>
        <v>#DIV/0!</v>
      </c>
      <c r="AX2324" s="113" t="e">
        <f t="shared" si="1000"/>
        <v>#DIV/0!</v>
      </c>
      <c r="AY2324" s="113" t="e">
        <f t="shared" si="1001"/>
        <v>#DIV/0!</v>
      </c>
    </row>
    <row r="2325" spans="1:51" x14ac:dyDescent="0.25">
      <c r="A2325" s="119"/>
      <c r="B2325" s="83"/>
      <c r="C2325" s="85"/>
      <c r="D2325" s="85"/>
      <c r="E2325" s="85"/>
      <c r="F2325" s="71"/>
      <c r="G2325" s="96"/>
      <c r="H2325" s="16" t="e">
        <f>IF(A2325&gt;$U$1,ROUND(ROUND( U2325*$S$1+(1-$S$1)*G2325,4)+$T$1*ROUND(($S$1*Z2325+(1-$S$1)*(G2325-U2325)^2)^0.5,4),4),Rawdata!AK2325+Rawdata!$T$1*Rawdata!AU2325)</f>
        <v>#DIV/0!</v>
      </c>
      <c r="I2325" s="16" t="e">
        <f>IF(A2325&gt;$V$1,ROUND(ROUND(V2325*$S$1+(1-$S$1)*G2325,4)+$T$1*ROUND(($S$1*AA2325+(1-$S$1)*(G2325-V2325)^2)^0.5,4),4),Rawdata!AL2325+Rawdata!$T$1*Rawdata!AV2325)</f>
        <v>#DIV/0!</v>
      </c>
      <c r="J2325" s="16" t="e">
        <f>IF(A2325&gt;$W$1,ROUND(ROUND( W2325*$S$1+(1-$S$1)*G2325,4)+$T$1*ROUND(($S$1*AB2325+(1-$S$1)*(G2325-W2325)^2)^0.5,4),4),Rawdata!AM2325+Rawdata!$T$1*Rawdata!AW2325)</f>
        <v>#DIV/0!</v>
      </c>
      <c r="K2325" s="16" t="e">
        <f>IF(A2325&gt;$X$1,ROUND(ROUND( X2325*$S$1+(1-$S$1)*G2325,4)+$T$1*ROUND(($S$1*AC2325+(1-$S$1)*(G2325-X2325)^2)^0.5,4),4),Rawdata!AN2325+Rawdata!$T$1*Rawdata!AX2325)</f>
        <v>#DIV/0!</v>
      </c>
      <c r="L2325" s="16" t="e">
        <f>IF(A2325&gt;$Y$1,ROUND(ROUND( Y2325*$S$1+(1-$S$1)*G2325,4)+$T$1*ROUND(($S$1*AD2325+(1-$S$1)*(G2325-Y2325)^2)^0.5,4),4),Rawdata!AO2325+Rawdata!$T$1*Rawdata!AY2325)</f>
        <v>#DIV/0!</v>
      </c>
      <c r="M2325" s="16" t="e">
        <f t="shared" si="983"/>
        <v>#DIV/0!</v>
      </c>
      <c r="N2325" s="16" t="e">
        <f t="shared" si="984"/>
        <v>#DIV/0!</v>
      </c>
      <c r="O2325" s="67"/>
      <c r="P2325" s="67"/>
      <c r="Q2325" s="31" t="e">
        <f t="shared" si="1003"/>
        <v>#DIV/0!</v>
      </c>
      <c r="R2325" s="17" t="e">
        <f t="shared" si="1004"/>
        <v>#DIV/0!</v>
      </c>
      <c r="S2325" s="37" t="e">
        <f t="shared" si="985"/>
        <v>#DIV/0!</v>
      </c>
      <c r="T2325" s="17" t="e">
        <f t="shared" si="986"/>
        <v>#DIV/0!</v>
      </c>
      <c r="U2325" s="91" t="e">
        <f>IF(A2325&gt;$U$1, U2326*$S$1+(1-$S$1)*G2326,Rawdata!AK2325)</f>
        <v>#DIV/0!</v>
      </c>
      <c r="V2325" s="91" t="e">
        <f>IF(A2325&gt;$V$1,$S$1*V2326+(1-$S$1)*G2326,Rawdata!AL2325)</f>
        <v>#DIV/0!</v>
      </c>
      <c r="W2325" s="91" t="e">
        <f>IF(A2325&gt;$W$1, $S$1*W2326+(1-$S$1)*G2326,Rawdata!AM2325)</f>
        <v>#DIV/0!</v>
      </c>
      <c r="X2325" s="91" t="e">
        <f>IF(A2325&gt;$X$1,$S$1*X2326+(1-$S$1)*G2326,Rawdata!AN2325)</f>
        <v>#DIV/0!</v>
      </c>
      <c r="Y2325" s="91" t="e">
        <f>IF(A2325&gt;$Y$1,$S$1*Y2326+(1-$S$1)*G2326,Rawdata!AO2325)</f>
        <v>#DIV/0!</v>
      </c>
      <c r="Z2325" s="91" t="e">
        <f>IF(A2325&gt;$Z$1,$S$1*Z2326+(1-$S$1)*(G2326-U2326)^2,Rawdata!AP2325)</f>
        <v>#DIV/0!</v>
      </c>
      <c r="AA2325" s="91" t="e">
        <f>IF(A2325&gt;$AA$1,$S$1*AA2326+(1-$S$1)*(G2326-V2326)^2,Rawdata!AQ2325)</f>
        <v>#DIV/0!</v>
      </c>
      <c r="AB2325" s="91" t="e">
        <f>IF(A2325&gt;89,$S$1*AB2326+(1-$S$1)*(G2326-W2326)^2,Rawdata!AR2325)</f>
        <v>#DIV/0!</v>
      </c>
      <c r="AC2325" s="91" t="e">
        <f>IF(A2325&gt;$AC$1,$S$1*AC2326+(1-$S$1)*(G2326-X2326)^2,Rawdata!AS2325)</f>
        <v>#DIV/0!</v>
      </c>
      <c r="AD2325" s="91" t="e">
        <f>IF(A2325&gt;$AD$1,$S$1*AD2326+(1-$S$1)*(G2326-Y2326)^2,Rawdata!AT2325)</f>
        <v>#DIV/0!</v>
      </c>
      <c r="AE2325" s="80" t="e">
        <f t="shared" si="979"/>
        <v>#DIV/0!</v>
      </c>
      <c r="AF2325" s="81" t="e">
        <f t="shared" si="980"/>
        <v>#DIV/0!</v>
      </c>
      <c r="AG2325" s="86">
        <f t="shared" si="1002"/>
        <v>0</v>
      </c>
      <c r="AH2325" s="107" t="e">
        <f t="shared" si="978"/>
        <v>#DIV/0!</v>
      </c>
      <c r="AI2325" s="107" t="e">
        <f t="shared" si="981"/>
        <v>#DIV/0!</v>
      </c>
      <c r="AJ2325" s="108" t="e">
        <f t="shared" si="982"/>
        <v>#DIV/0!</v>
      </c>
      <c r="AK2325" s="113" t="e">
        <f t="shared" si="987"/>
        <v>#DIV/0!</v>
      </c>
      <c r="AL2325" s="113" t="e">
        <f t="shared" si="988"/>
        <v>#DIV/0!</v>
      </c>
      <c r="AM2325" s="113" t="e">
        <f t="shared" si="989"/>
        <v>#DIV/0!</v>
      </c>
      <c r="AN2325" s="113" t="e">
        <f t="shared" si="990"/>
        <v>#DIV/0!</v>
      </c>
      <c r="AO2325" s="113" t="e">
        <f t="shared" si="991"/>
        <v>#DIV/0!</v>
      </c>
      <c r="AP2325" s="91" t="e">
        <f t="shared" si="992"/>
        <v>#DIV/0!</v>
      </c>
      <c r="AQ2325" s="91" t="e">
        <f t="shared" si="993"/>
        <v>#DIV/0!</v>
      </c>
      <c r="AR2325" s="91" t="e">
        <f t="shared" si="994"/>
        <v>#DIV/0!</v>
      </c>
      <c r="AS2325" s="91" t="e">
        <f t="shared" si="995"/>
        <v>#DIV/0!</v>
      </c>
      <c r="AT2325" s="91" t="e">
        <f t="shared" si="996"/>
        <v>#DIV/0!</v>
      </c>
      <c r="AU2325" s="113" t="e">
        <f t="shared" si="997"/>
        <v>#DIV/0!</v>
      </c>
      <c r="AV2325" s="113" t="e">
        <f t="shared" si="998"/>
        <v>#DIV/0!</v>
      </c>
      <c r="AW2325" s="113" t="e">
        <f t="shared" si="999"/>
        <v>#DIV/0!</v>
      </c>
      <c r="AX2325" s="113" t="e">
        <f t="shared" si="1000"/>
        <v>#DIV/0!</v>
      </c>
      <c r="AY2325" s="113" t="e">
        <f t="shared" si="1001"/>
        <v>#DIV/0!</v>
      </c>
    </row>
    <row r="2326" spans="1:51" x14ac:dyDescent="0.25">
      <c r="A2326" s="119"/>
      <c r="B2326" s="83"/>
      <c r="C2326" s="85"/>
      <c r="D2326" s="85"/>
      <c r="E2326" s="85"/>
      <c r="F2326" s="71"/>
      <c r="G2326" s="96"/>
      <c r="H2326" s="16" t="e">
        <f>IF(A2326&gt;$U$1,ROUND(ROUND( U2326*$S$1+(1-$S$1)*G2326,4)+$T$1*ROUND(($S$1*Z2326+(1-$S$1)*(G2326-U2326)^2)^0.5,4),4),Rawdata!AK2326+Rawdata!$T$1*Rawdata!AU2326)</f>
        <v>#DIV/0!</v>
      </c>
      <c r="I2326" s="16" t="e">
        <f>IF(A2326&gt;$V$1,ROUND(ROUND(V2326*$S$1+(1-$S$1)*G2326,4)+$T$1*ROUND(($S$1*AA2326+(1-$S$1)*(G2326-V2326)^2)^0.5,4),4),Rawdata!AL2326+Rawdata!$T$1*Rawdata!AV2326)</f>
        <v>#DIV/0!</v>
      </c>
      <c r="J2326" s="16" t="e">
        <f>IF(A2326&gt;$W$1,ROUND(ROUND( W2326*$S$1+(1-$S$1)*G2326,4)+$T$1*ROUND(($S$1*AB2326+(1-$S$1)*(G2326-W2326)^2)^0.5,4),4),Rawdata!AM2326+Rawdata!$T$1*Rawdata!AW2326)</f>
        <v>#DIV/0!</v>
      </c>
      <c r="K2326" s="16" t="e">
        <f>IF(A2326&gt;$X$1,ROUND(ROUND( X2326*$S$1+(1-$S$1)*G2326,4)+$T$1*ROUND(($S$1*AC2326+(1-$S$1)*(G2326-X2326)^2)^0.5,4),4),Rawdata!AN2326+Rawdata!$T$1*Rawdata!AX2326)</f>
        <v>#DIV/0!</v>
      </c>
      <c r="L2326" s="16" t="e">
        <f>IF(A2326&gt;$Y$1,ROUND(ROUND( Y2326*$S$1+(1-$S$1)*G2326,4)+$T$1*ROUND(($S$1*AD2326+(1-$S$1)*(G2326-Y2326)^2)^0.5,4),4),Rawdata!AO2326+Rawdata!$T$1*Rawdata!AY2326)</f>
        <v>#DIV/0!</v>
      </c>
      <c r="M2326" s="16" t="e">
        <f t="shared" si="983"/>
        <v>#DIV/0!</v>
      </c>
      <c r="N2326" s="16" t="e">
        <f t="shared" si="984"/>
        <v>#DIV/0!</v>
      </c>
      <c r="O2326" s="67"/>
      <c r="P2326" s="67"/>
      <c r="Q2326" s="31" t="e">
        <f t="shared" si="1003"/>
        <v>#DIV/0!</v>
      </c>
      <c r="R2326" s="17" t="e">
        <f t="shared" si="1004"/>
        <v>#DIV/0!</v>
      </c>
      <c r="S2326" s="37" t="e">
        <f t="shared" si="985"/>
        <v>#DIV/0!</v>
      </c>
      <c r="T2326" s="17" t="e">
        <f t="shared" si="986"/>
        <v>#DIV/0!</v>
      </c>
      <c r="U2326" s="91" t="e">
        <f>IF(A2326&gt;$U$1, U2327*$S$1+(1-$S$1)*G2327,Rawdata!AK2326)</f>
        <v>#DIV/0!</v>
      </c>
      <c r="V2326" s="91" t="e">
        <f>IF(A2326&gt;$V$1,$S$1*V2327+(1-$S$1)*G2327,Rawdata!AL2326)</f>
        <v>#DIV/0!</v>
      </c>
      <c r="W2326" s="91" t="e">
        <f>IF(A2326&gt;$W$1, $S$1*W2327+(1-$S$1)*G2327,Rawdata!AM2326)</f>
        <v>#DIV/0!</v>
      </c>
      <c r="X2326" s="91" t="e">
        <f>IF(A2326&gt;$X$1,$S$1*X2327+(1-$S$1)*G2327,Rawdata!AN2326)</f>
        <v>#DIV/0!</v>
      </c>
      <c r="Y2326" s="91" t="e">
        <f>IF(A2326&gt;$Y$1,$S$1*Y2327+(1-$S$1)*G2327,Rawdata!AO2326)</f>
        <v>#DIV/0!</v>
      </c>
      <c r="Z2326" s="91" t="e">
        <f>IF(A2326&gt;$Z$1,$S$1*Z2327+(1-$S$1)*(G2327-U2327)^2,Rawdata!AP2326)</f>
        <v>#DIV/0!</v>
      </c>
      <c r="AA2326" s="91" t="e">
        <f>IF(A2326&gt;$AA$1,$S$1*AA2327+(1-$S$1)*(G2327-V2327)^2,Rawdata!AQ2326)</f>
        <v>#DIV/0!</v>
      </c>
      <c r="AB2326" s="91" t="e">
        <f>IF(A2326&gt;89,$S$1*AB2327+(1-$S$1)*(G2327-W2327)^2,Rawdata!AR2326)</f>
        <v>#DIV/0!</v>
      </c>
      <c r="AC2326" s="91" t="e">
        <f>IF(A2326&gt;$AC$1,$S$1*AC2327+(1-$S$1)*(G2327-X2327)^2,Rawdata!AS2326)</f>
        <v>#DIV/0!</v>
      </c>
      <c r="AD2326" s="91" t="e">
        <f>IF(A2326&gt;$AD$1,$S$1*AD2327+(1-$S$1)*(G2327-Y2327)^2,Rawdata!AT2326)</f>
        <v>#DIV/0!</v>
      </c>
      <c r="AE2326" s="80" t="e">
        <f t="shared" si="979"/>
        <v>#DIV/0!</v>
      </c>
      <c r="AF2326" s="81" t="e">
        <f t="shared" si="980"/>
        <v>#DIV/0!</v>
      </c>
      <c r="AG2326" s="86">
        <f t="shared" si="1002"/>
        <v>0</v>
      </c>
      <c r="AH2326" s="107" t="e">
        <f t="shared" si="978"/>
        <v>#DIV/0!</v>
      </c>
      <c r="AI2326" s="107" t="e">
        <f t="shared" si="981"/>
        <v>#DIV/0!</v>
      </c>
      <c r="AJ2326" s="108" t="e">
        <f t="shared" si="982"/>
        <v>#DIV/0!</v>
      </c>
      <c r="AK2326" s="113" t="e">
        <f t="shared" si="987"/>
        <v>#DIV/0!</v>
      </c>
      <c r="AL2326" s="113" t="e">
        <f t="shared" si="988"/>
        <v>#DIV/0!</v>
      </c>
      <c r="AM2326" s="113" t="e">
        <f t="shared" si="989"/>
        <v>#DIV/0!</v>
      </c>
      <c r="AN2326" s="113" t="e">
        <f t="shared" si="990"/>
        <v>#DIV/0!</v>
      </c>
      <c r="AO2326" s="113" t="e">
        <f t="shared" si="991"/>
        <v>#DIV/0!</v>
      </c>
      <c r="AP2326" s="91" t="e">
        <f t="shared" si="992"/>
        <v>#DIV/0!</v>
      </c>
      <c r="AQ2326" s="91" t="e">
        <f t="shared" si="993"/>
        <v>#DIV/0!</v>
      </c>
      <c r="AR2326" s="91" t="e">
        <f t="shared" si="994"/>
        <v>#DIV/0!</v>
      </c>
      <c r="AS2326" s="91" t="e">
        <f t="shared" si="995"/>
        <v>#DIV/0!</v>
      </c>
      <c r="AT2326" s="91" t="e">
        <f t="shared" si="996"/>
        <v>#DIV/0!</v>
      </c>
      <c r="AU2326" s="113" t="e">
        <f t="shared" si="997"/>
        <v>#DIV/0!</v>
      </c>
      <c r="AV2326" s="113" t="e">
        <f t="shared" si="998"/>
        <v>#DIV/0!</v>
      </c>
      <c r="AW2326" s="113" t="e">
        <f t="shared" si="999"/>
        <v>#DIV/0!</v>
      </c>
      <c r="AX2326" s="113" t="e">
        <f t="shared" si="1000"/>
        <v>#DIV/0!</v>
      </c>
      <c r="AY2326" s="113" t="e">
        <f t="shared" si="1001"/>
        <v>#DIV/0!</v>
      </c>
    </row>
    <row r="2327" spans="1:51" x14ac:dyDescent="0.25">
      <c r="A2327" s="119"/>
      <c r="B2327" s="83"/>
      <c r="C2327" s="85"/>
      <c r="D2327" s="85"/>
      <c r="E2327" s="85"/>
      <c r="F2327" s="71"/>
      <c r="G2327" s="96"/>
      <c r="H2327" s="16" t="e">
        <f>IF(A2327&gt;$U$1,ROUND(ROUND( U2327*$S$1+(1-$S$1)*G2327,4)+$T$1*ROUND(($S$1*Z2327+(1-$S$1)*(G2327-U2327)^2)^0.5,4),4),Rawdata!AK2327+Rawdata!$T$1*Rawdata!AU2327)</f>
        <v>#DIV/0!</v>
      </c>
      <c r="I2327" s="16" t="e">
        <f>IF(A2327&gt;$V$1,ROUND(ROUND(V2327*$S$1+(1-$S$1)*G2327,4)+$T$1*ROUND(($S$1*AA2327+(1-$S$1)*(G2327-V2327)^2)^0.5,4),4),Rawdata!AL2327+Rawdata!$T$1*Rawdata!AV2327)</f>
        <v>#DIV/0!</v>
      </c>
      <c r="J2327" s="16" t="e">
        <f>IF(A2327&gt;$W$1,ROUND(ROUND( W2327*$S$1+(1-$S$1)*G2327,4)+$T$1*ROUND(($S$1*AB2327+(1-$S$1)*(G2327-W2327)^2)^0.5,4),4),Rawdata!AM2327+Rawdata!$T$1*Rawdata!AW2327)</f>
        <v>#DIV/0!</v>
      </c>
      <c r="K2327" s="16" t="e">
        <f>IF(A2327&gt;$X$1,ROUND(ROUND( X2327*$S$1+(1-$S$1)*G2327,4)+$T$1*ROUND(($S$1*AC2327+(1-$S$1)*(G2327-X2327)^2)^0.5,4),4),Rawdata!AN2327+Rawdata!$T$1*Rawdata!AX2327)</f>
        <v>#DIV/0!</v>
      </c>
      <c r="L2327" s="16" t="e">
        <f>IF(A2327&gt;$Y$1,ROUND(ROUND( Y2327*$S$1+(1-$S$1)*G2327,4)+$T$1*ROUND(($S$1*AD2327+(1-$S$1)*(G2327-Y2327)^2)^0.5,4),4),Rawdata!AO2327+Rawdata!$T$1*Rawdata!AY2327)</f>
        <v>#DIV/0!</v>
      </c>
      <c r="M2327" s="16" t="e">
        <f t="shared" si="983"/>
        <v>#DIV/0!</v>
      </c>
      <c r="N2327" s="16" t="e">
        <f t="shared" si="984"/>
        <v>#DIV/0!</v>
      </c>
      <c r="O2327" s="67"/>
      <c r="P2327" s="67"/>
      <c r="Q2327" s="31" t="e">
        <f t="shared" si="1003"/>
        <v>#DIV/0!</v>
      </c>
      <c r="R2327" s="17" t="e">
        <f t="shared" si="1004"/>
        <v>#DIV/0!</v>
      </c>
      <c r="S2327" s="37" t="e">
        <f t="shared" si="985"/>
        <v>#DIV/0!</v>
      </c>
      <c r="T2327" s="17" t="e">
        <f t="shared" si="986"/>
        <v>#DIV/0!</v>
      </c>
      <c r="U2327" s="91" t="e">
        <f>IF(A2327&gt;$U$1, U2328*$S$1+(1-$S$1)*G2328,Rawdata!AK2327)</f>
        <v>#DIV/0!</v>
      </c>
      <c r="V2327" s="91" t="e">
        <f>IF(A2327&gt;$V$1,$S$1*V2328+(1-$S$1)*G2328,Rawdata!AL2327)</f>
        <v>#DIV/0!</v>
      </c>
      <c r="W2327" s="91" t="e">
        <f>IF(A2327&gt;$W$1, $S$1*W2328+(1-$S$1)*G2328,Rawdata!AM2327)</f>
        <v>#DIV/0!</v>
      </c>
      <c r="X2327" s="91" t="e">
        <f>IF(A2327&gt;$X$1,$S$1*X2328+(1-$S$1)*G2328,Rawdata!AN2327)</f>
        <v>#DIV/0!</v>
      </c>
      <c r="Y2327" s="91" t="e">
        <f>IF(A2327&gt;$Y$1,$S$1*Y2328+(1-$S$1)*G2328,Rawdata!AO2327)</f>
        <v>#DIV/0!</v>
      </c>
      <c r="Z2327" s="91" t="e">
        <f>IF(A2327&gt;$Z$1,$S$1*Z2328+(1-$S$1)*(G2328-U2328)^2,Rawdata!AP2327)</f>
        <v>#DIV/0!</v>
      </c>
      <c r="AA2327" s="91" t="e">
        <f>IF(A2327&gt;$AA$1,$S$1*AA2328+(1-$S$1)*(G2328-V2328)^2,Rawdata!AQ2327)</f>
        <v>#DIV/0!</v>
      </c>
      <c r="AB2327" s="91" t="e">
        <f>IF(A2327&gt;89,$S$1*AB2328+(1-$S$1)*(G2328-W2328)^2,Rawdata!AR2327)</f>
        <v>#DIV/0!</v>
      </c>
      <c r="AC2327" s="91" t="e">
        <f>IF(A2327&gt;$AC$1,$S$1*AC2328+(1-$S$1)*(G2328-X2328)^2,Rawdata!AS2327)</f>
        <v>#DIV/0!</v>
      </c>
      <c r="AD2327" s="91" t="e">
        <f>IF(A2327&gt;$AD$1,$S$1*AD2328+(1-$S$1)*(G2328-Y2328)^2,Rawdata!AT2327)</f>
        <v>#DIV/0!</v>
      </c>
      <c r="AE2327" s="80" t="e">
        <f t="shared" si="979"/>
        <v>#DIV/0!</v>
      </c>
      <c r="AF2327" s="81" t="e">
        <f t="shared" si="980"/>
        <v>#DIV/0!</v>
      </c>
      <c r="AG2327" s="86">
        <f t="shared" si="1002"/>
        <v>0</v>
      </c>
      <c r="AH2327" s="107" t="e">
        <f t="shared" si="978"/>
        <v>#DIV/0!</v>
      </c>
      <c r="AI2327" s="107" t="e">
        <f t="shared" si="981"/>
        <v>#DIV/0!</v>
      </c>
      <c r="AJ2327" s="108" t="e">
        <f t="shared" si="982"/>
        <v>#DIV/0!</v>
      </c>
      <c r="AK2327" s="113" t="e">
        <f t="shared" si="987"/>
        <v>#DIV/0!</v>
      </c>
      <c r="AL2327" s="113" t="e">
        <f t="shared" si="988"/>
        <v>#DIV/0!</v>
      </c>
      <c r="AM2327" s="113" t="e">
        <f t="shared" si="989"/>
        <v>#DIV/0!</v>
      </c>
      <c r="AN2327" s="113" t="e">
        <f t="shared" si="990"/>
        <v>#DIV/0!</v>
      </c>
      <c r="AO2327" s="113" t="e">
        <f t="shared" si="991"/>
        <v>#DIV/0!</v>
      </c>
      <c r="AP2327" s="91" t="e">
        <f t="shared" si="992"/>
        <v>#DIV/0!</v>
      </c>
      <c r="AQ2327" s="91" t="e">
        <f t="shared" si="993"/>
        <v>#DIV/0!</v>
      </c>
      <c r="AR2327" s="91" t="e">
        <f t="shared" si="994"/>
        <v>#DIV/0!</v>
      </c>
      <c r="AS2327" s="91" t="e">
        <f t="shared" si="995"/>
        <v>#DIV/0!</v>
      </c>
      <c r="AT2327" s="91" t="e">
        <f t="shared" si="996"/>
        <v>#DIV/0!</v>
      </c>
      <c r="AU2327" s="113" t="e">
        <f t="shared" si="997"/>
        <v>#DIV/0!</v>
      </c>
      <c r="AV2327" s="113" t="e">
        <f t="shared" si="998"/>
        <v>#DIV/0!</v>
      </c>
      <c r="AW2327" s="113" t="e">
        <f t="shared" si="999"/>
        <v>#DIV/0!</v>
      </c>
      <c r="AX2327" s="113" t="e">
        <f t="shared" si="1000"/>
        <v>#DIV/0!</v>
      </c>
      <c r="AY2327" s="113" t="e">
        <f t="shared" si="1001"/>
        <v>#DIV/0!</v>
      </c>
    </row>
    <row r="2328" spans="1:51" x14ac:dyDescent="0.25">
      <c r="A2328" s="119"/>
      <c r="B2328" s="83"/>
      <c r="C2328" s="85"/>
      <c r="D2328" s="85"/>
      <c r="E2328" s="85"/>
      <c r="F2328" s="71"/>
      <c r="G2328" s="96"/>
      <c r="H2328" s="16" t="e">
        <f>IF(A2328&gt;$U$1,ROUND(ROUND( U2328*$S$1+(1-$S$1)*G2328,4)+$T$1*ROUND(($S$1*Z2328+(1-$S$1)*(G2328-U2328)^2)^0.5,4),4),Rawdata!AK2328+Rawdata!$T$1*Rawdata!AU2328)</f>
        <v>#DIV/0!</v>
      </c>
      <c r="I2328" s="16" t="e">
        <f>IF(A2328&gt;$V$1,ROUND(ROUND(V2328*$S$1+(1-$S$1)*G2328,4)+$T$1*ROUND(($S$1*AA2328+(1-$S$1)*(G2328-V2328)^2)^0.5,4),4),Rawdata!AL2328+Rawdata!$T$1*Rawdata!AV2328)</f>
        <v>#DIV/0!</v>
      </c>
      <c r="J2328" s="16" t="e">
        <f>IF(A2328&gt;$W$1,ROUND(ROUND( W2328*$S$1+(1-$S$1)*G2328,4)+$T$1*ROUND(($S$1*AB2328+(1-$S$1)*(G2328-W2328)^2)^0.5,4),4),Rawdata!AM2328+Rawdata!$T$1*Rawdata!AW2328)</f>
        <v>#DIV/0!</v>
      </c>
      <c r="K2328" s="16" t="e">
        <f>IF(A2328&gt;$X$1,ROUND(ROUND( X2328*$S$1+(1-$S$1)*G2328,4)+$T$1*ROUND(($S$1*AC2328+(1-$S$1)*(G2328-X2328)^2)^0.5,4),4),Rawdata!AN2328+Rawdata!$T$1*Rawdata!AX2328)</f>
        <v>#DIV/0!</v>
      </c>
      <c r="L2328" s="16" t="e">
        <f>IF(A2328&gt;$Y$1,ROUND(ROUND( Y2328*$S$1+(1-$S$1)*G2328,4)+$T$1*ROUND(($S$1*AD2328+(1-$S$1)*(G2328-Y2328)^2)^0.5,4),4),Rawdata!AO2328+Rawdata!$T$1*Rawdata!AY2328)</f>
        <v>#DIV/0!</v>
      </c>
      <c r="M2328" s="16" t="e">
        <f t="shared" si="983"/>
        <v>#DIV/0!</v>
      </c>
      <c r="N2328" s="16" t="e">
        <f t="shared" si="984"/>
        <v>#DIV/0!</v>
      </c>
      <c r="O2328" s="67"/>
      <c r="P2328" s="67"/>
      <c r="Q2328" s="31" t="e">
        <f t="shared" si="1003"/>
        <v>#DIV/0!</v>
      </c>
      <c r="R2328" s="17" t="e">
        <f t="shared" si="1004"/>
        <v>#DIV/0!</v>
      </c>
      <c r="S2328" s="37" t="e">
        <f t="shared" si="985"/>
        <v>#DIV/0!</v>
      </c>
      <c r="T2328" s="17" t="e">
        <f t="shared" si="986"/>
        <v>#DIV/0!</v>
      </c>
      <c r="U2328" s="91" t="e">
        <f>IF(A2328&gt;$U$1, U2329*$S$1+(1-$S$1)*G2329,Rawdata!AK2328)</f>
        <v>#DIV/0!</v>
      </c>
      <c r="V2328" s="91" t="e">
        <f>IF(A2328&gt;$V$1,$S$1*V2329+(1-$S$1)*G2329,Rawdata!AL2328)</f>
        <v>#DIV/0!</v>
      </c>
      <c r="W2328" s="91" t="e">
        <f>IF(A2328&gt;$W$1, $S$1*W2329+(1-$S$1)*G2329,Rawdata!AM2328)</f>
        <v>#DIV/0!</v>
      </c>
      <c r="X2328" s="91" t="e">
        <f>IF(A2328&gt;$X$1,$S$1*X2329+(1-$S$1)*G2329,Rawdata!AN2328)</f>
        <v>#DIV/0!</v>
      </c>
      <c r="Y2328" s="91" t="e">
        <f>IF(A2328&gt;$Y$1,$S$1*Y2329+(1-$S$1)*G2329,Rawdata!AO2328)</f>
        <v>#DIV/0!</v>
      </c>
      <c r="Z2328" s="91" t="e">
        <f>IF(A2328&gt;$Z$1,$S$1*Z2329+(1-$S$1)*(G2329-U2329)^2,Rawdata!AP2328)</f>
        <v>#DIV/0!</v>
      </c>
      <c r="AA2328" s="91" t="e">
        <f>IF(A2328&gt;$AA$1,$S$1*AA2329+(1-$S$1)*(G2329-V2329)^2,Rawdata!AQ2328)</f>
        <v>#DIV/0!</v>
      </c>
      <c r="AB2328" s="91" t="e">
        <f>IF(A2328&gt;89,$S$1*AB2329+(1-$S$1)*(G2329-W2329)^2,Rawdata!AR2328)</f>
        <v>#DIV/0!</v>
      </c>
      <c r="AC2328" s="91" t="e">
        <f>IF(A2328&gt;$AC$1,$S$1*AC2329+(1-$S$1)*(G2329-X2329)^2,Rawdata!AS2328)</f>
        <v>#DIV/0!</v>
      </c>
      <c r="AD2328" s="91" t="e">
        <f>IF(A2328&gt;$AD$1,$S$1*AD2329+(1-$S$1)*(G2329-Y2329)^2,Rawdata!AT2328)</f>
        <v>#DIV/0!</v>
      </c>
      <c r="AE2328" s="80" t="e">
        <f t="shared" si="979"/>
        <v>#DIV/0!</v>
      </c>
      <c r="AF2328" s="81" t="e">
        <f t="shared" si="980"/>
        <v>#DIV/0!</v>
      </c>
      <c r="AG2328" s="86">
        <f t="shared" si="1002"/>
        <v>0</v>
      </c>
      <c r="AH2328" s="107" t="e">
        <f t="shared" si="978"/>
        <v>#DIV/0!</v>
      </c>
      <c r="AI2328" s="107" t="e">
        <f t="shared" si="981"/>
        <v>#DIV/0!</v>
      </c>
      <c r="AJ2328" s="108" t="e">
        <f t="shared" si="982"/>
        <v>#DIV/0!</v>
      </c>
      <c r="AK2328" s="113" t="e">
        <f t="shared" si="987"/>
        <v>#DIV/0!</v>
      </c>
      <c r="AL2328" s="113" t="e">
        <f t="shared" si="988"/>
        <v>#DIV/0!</v>
      </c>
      <c r="AM2328" s="113" t="e">
        <f t="shared" si="989"/>
        <v>#DIV/0!</v>
      </c>
      <c r="AN2328" s="113" t="e">
        <f t="shared" si="990"/>
        <v>#DIV/0!</v>
      </c>
      <c r="AO2328" s="113" t="e">
        <f t="shared" si="991"/>
        <v>#DIV/0!</v>
      </c>
      <c r="AP2328" s="91" t="e">
        <f t="shared" si="992"/>
        <v>#DIV/0!</v>
      </c>
      <c r="AQ2328" s="91" t="e">
        <f t="shared" si="993"/>
        <v>#DIV/0!</v>
      </c>
      <c r="AR2328" s="91" t="e">
        <f t="shared" si="994"/>
        <v>#DIV/0!</v>
      </c>
      <c r="AS2328" s="91" t="e">
        <f t="shared" si="995"/>
        <v>#DIV/0!</v>
      </c>
      <c r="AT2328" s="91" t="e">
        <f t="shared" si="996"/>
        <v>#DIV/0!</v>
      </c>
      <c r="AU2328" s="113" t="e">
        <f t="shared" si="997"/>
        <v>#DIV/0!</v>
      </c>
      <c r="AV2328" s="113" t="e">
        <f t="shared" si="998"/>
        <v>#DIV/0!</v>
      </c>
      <c r="AW2328" s="113" t="e">
        <f t="shared" si="999"/>
        <v>#DIV/0!</v>
      </c>
      <c r="AX2328" s="113" t="e">
        <f t="shared" si="1000"/>
        <v>#DIV/0!</v>
      </c>
      <c r="AY2328" s="113" t="e">
        <f t="shared" si="1001"/>
        <v>#DIV/0!</v>
      </c>
    </row>
    <row r="2329" spans="1:51" x14ac:dyDescent="0.25">
      <c r="A2329" s="119"/>
      <c r="B2329" s="83"/>
      <c r="C2329" s="85"/>
      <c r="D2329" s="85"/>
      <c r="E2329" s="85"/>
      <c r="F2329" s="71"/>
      <c r="G2329" s="96"/>
      <c r="H2329" s="16" t="e">
        <f>IF(A2329&gt;$U$1,ROUND(ROUND( U2329*$S$1+(1-$S$1)*G2329,4)+$T$1*ROUND(($S$1*Z2329+(1-$S$1)*(G2329-U2329)^2)^0.5,4),4),Rawdata!AK2329+Rawdata!$T$1*Rawdata!AU2329)</f>
        <v>#DIV/0!</v>
      </c>
      <c r="I2329" s="16" t="e">
        <f>IF(A2329&gt;$V$1,ROUND(ROUND(V2329*$S$1+(1-$S$1)*G2329,4)+$T$1*ROUND(($S$1*AA2329+(1-$S$1)*(G2329-V2329)^2)^0.5,4),4),Rawdata!AL2329+Rawdata!$T$1*Rawdata!AV2329)</f>
        <v>#DIV/0!</v>
      </c>
      <c r="J2329" s="16" t="e">
        <f>IF(A2329&gt;$W$1,ROUND(ROUND( W2329*$S$1+(1-$S$1)*G2329,4)+$T$1*ROUND(($S$1*AB2329+(1-$S$1)*(G2329-W2329)^2)^0.5,4),4),Rawdata!AM2329+Rawdata!$T$1*Rawdata!AW2329)</f>
        <v>#DIV/0!</v>
      </c>
      <c r="K2329" s="16" t="e">
        <f>IF(A2329&gt;$X$1,ROUND(ROUND( X2329*$S$1+(1-$S$1)*G2329,4)+$T$1*ROUND(($S$1*AC2329+(1-$S$1)*(G2329-X2329)^2)^0.5,4),4),Rawdata!AN2329+Rawdata!$T$1*Rawdata!AX2329)</f>
        <v>#DIV/0!</v>
      </c>
      <c r="L2329" s="16" t="e">
        <f>IF(A2329&gt;$Y$1,ROUND(ROUND( Y2329*$S$1+(1-$S$1)*G2329,4)+$T$1*ROUND(($S$1*AD2329+(1-$S$1)*(G2329-Y2329)^2)^0.5,4),4),Rawdata!AO2329+Rawdata!$T$1*Rawdata!AY2329)</f>
        <v>#DIV/0!</v>
      </c>
      <c r="M2329" s="16" t="e">
        <f t="shared" si="983"/>
        <v>#DIV/0!</v>
      </c>
      <c r="N2329" s="16" t="e">
        <f t="shared" si="984"/>
        <v>#DIV/0!</v>
      </c>
      <c r="O2329" s="67"/>
      <c r="P2329" s="67"/>
      <c r="Q2329" s="31" t="e">
        <f t="shared" si="1003"/>
        <v>#DIV/0!</v>
      </c>
      <c r="R2329" s="17" t="e">
        <f t="shared" si="1004"/>
        <v>#DIV/0!</v>
      </c>
      <c r="S2329" s="37" t="e">
        <f t="shared" si="985"/>
        <v>#DIV/0!</v>
      </c>
      <c r="T2329" s="17" t="e">
        <f t="shared" si="986"/>
        <v>#DIV/0!</v>
      </c>
      <c r="U2329" s="91" t="e">
        <f>IF(A2329&gt;$U$1, U2330*$S$1+(1-$S$1)*G2330,Rawdata!AK2329)</f>
        <v>#DIV/0!</v>
      </c>
      <c r="V2329" s="91" t="e">
        <f>IF(A2329&gt;$V$1,$S$1*V2330+(1-$S$1)*G2330,Rawdata!AL2329)</f>
        <v>#DIV/0!</v>
      </c>
      <c r="W2329" s="91" t="e">
        <f>IF(A2329&gt;$W$1, $S$1*W2330+(1-$S$1)*G2330,Rawdata!AM2329)</f>
        <v>#DIV/0!</v>
      </c>
      <c r="X2329" s="91" t="e">
        <f>IF(A2329&gt;$X$1,$S$1*X2330+(1-$S$1)*G2330,Rawdata!AN2329)</f>
        <v>#DIV/0!</v>
      </c>
      <c r="Y2329" s="91" t="e">
        <f>IF(A2329&gt;$Y$1,$S$1*Y2330+(1-$S$1)*G2330,Rawdata!AO2329)</f>
        <v>#DIV/0!</v>
      </c>
      <c r="Z2329" s="91" t="e">
        <f>IF(A2329&gt;$Z$1,$S$1*Z2330+(1-$S$1)*(G2330-U2330)^2,Rawdata!AP2329)</f>
        <v>#DIV/0!</v>
      </c>
      <c r="AA2329" s="91" t="e">
        <f>IF(A2329&gt;$AA$1,$S$1*AA2330+(1-$S$1)*(G2330-V2330)^2,Rawdata!AQ2329)</f>
        <v>#DIV/0!</v>
      </c>
      <c r="AB2329" s="91" t="e">
        <f>IF(A2329&gt;89,$S$1*AB2330+(1-$S$1)*(G2330-W2330)^2,Rawdata!AR2329)</f>
        <v>#DIV/0!</v>
      </c>
      <c r="AC2329" s="91" t="e">
        <f>IF(A2329&gt;$AC$1,$S$1*AC2330+(1-$S$1)*(G2330-X2330)^2,Rawdata!AS2329)</f>
        <v>#DIV/0!</v>
      </c>
      <c r="AD2329" s="91" t="e">
        <f>IF(A2329&gt;$AD$1,$S$1*AD2330+(1-$S$1)*(G2330-Y2330)^2,Rawdata!AT2329)</f>
        <v>#DIV/0!</v>
      </c>
      <c r="AE2329" s="80" t="e">
        <f t="shared" si="979"/>
        <v>#DIV/0!</v>
      </c>
      <c r="AF2329" s="81" t="e">
        <f t="shared" si="980"/>
        <v>#DIV/0!</v>
      </c>
      <c r="AG2329" s="86">
        <f t="shared" si="1002"/>
        <v>0</v>
      </c>
      <c r="AH2329" s="107" t="e">
        <f t="shared" si="978"/>
        <v>#DIV/0!</v>
      </c>
      <c r="AI2329" s="107" t="e">
        <f t="shared" si="981"/>
        <v>#DIV/0!</v>
      </c>
      <c r="AJ2329" s="108" t="e">
        <f t="shared" si="982"/>
        <v>#DIV/0!</v>
      </c>
      <c r="AK2329" s="113" t="e">
        <f t="shared" si="987"/>
        <v>#DIV/0!</v>
      </c>
      <c r="AL2329" s="113" t="e">
        <f t="shared" si="988"/>
        <v>#DIV/0!</v>
      </c>
      <c r="AM2329" s="113" t="e">
        <f t="shared" si="989"/>
        <v>#DIV/0!</v>
      </c>
      <c r="AN2329" s="113" t="e">
        <f t="shared" si="990"/>
        <v>#DIV/0!</v>
      </c>
      <c r="AO2329" s="113" t="e">
        <f t="shared" si="991"/>
        <v>#DIV/0!</v>
      </c>
      <c r="AP2329" s="91" t="e">
        <f t="shared" si="992"/>
        <v>#DIV/0!</v>
      </c>
      <c r="AQ2329" s="91" t="e">
        <f t="shared" si="993"/>
        <v>#DIV/0!</v>
      </c>
      <c r="AR2329" s="91" t="e">
        <f t="shared" si="994"/>
        <v>#DIV/0!</v>
      </c>
      <c r="AS2329" s="91" t="e">
        <f t="shared" si="995"/>
        <v>#DIV/0!</v>
      </c>
      <c r="AT2329" s="91" t="e">
        <f t="shared" si="996"/>
        <v>#DIV/0!</v>
      </c>
      <c r="AU2329" s="113" t="e">
        <f t="shared" si="997"/>
        <v>#DIV/0!</v>
      </c>
      <c r="AV2329" s="113" t="e">
        <f t="shared" si="998"/>
        <v>#DIV/0!</v>
      </c>
      <c r="AW2329" s="113" t="e">
        <f t="shared" si="999"/>
        <v>#DIV/0!</v>
      </c>
      <c r="AX2329" s="113" t="e">
        <f t="shared" si="1000"/>
        <v>#DIV/0!</v>
      </c>
      <c r="AY2329" s="113" t="e">
        <f t="shared" si="1001"/>
        <v>#DIV/0!</v>
      </c>
    </row>
    <row r="2330" spans="1:51" x14ac:dyDescent="0.25">
      <c r="A2330" s="119"/>
      <c r="B2330" s="83"/>
      <c r="C2330" s="85"/>
      <c r="D2330" s="85"/>
      <c r="E2330" s="85"/>
      <c r="F2330" s="71"/>
      <c r="G2330" s="96"/>
      <c r="H2330" s="16" t="e">
        <f>IF(A2330&gt;$U$1,ROUND(ROUND( U2330*$S$1+(1-$S$1)*G2330,4)+$T$1*ROUND(($S$1*Z2330+(1-$S$1)*(G2330-U2330)^2)^0.5,4),4),Rawdata!AK2330+Rawdata!$T$1*Rawdata!AU2330)</f>
        <v>#DIV/0!</v>
      </c>
      <c r="I2330" s="16" t="e">
        <f>IF(A2330&gt;$V$1,ROUND(ROUND(V2330*$S$1+(1-$S$1)*G2330,4)+$T$1*ROUND(($S$1*AA2330+(1-$S$1)*(G2330-V2330)^2)^0.5,4),4),Rawdata!AL2330+Rawdata!$T$1*Rawdata!AV2330)</f>
        <v>#DIV/0!</v>
      </c>
      <c r="J2330" s="16" t="e">
        <f>IF(A2330&gt;$W$1,ROUND(ROUND( W2330*$S$1+(1-$S$1)*G2330,4)+$T$1*ROUND(($S$1*AB2330+(1-$S$1)*(G2330-W2330)^2)^0.5,4),4),Rawdata!AM2330+Rawdata!$T$1*Rawdata!AW2330)</f>
        <v>#DIV/0!</v>
      </c>
      <c r="K2330" s="16" t="e">
        <f>IF(A2330&gt;$X$1,ROUND(ROUND( X2330*$S$1+(1-$S$1)*G2330,4)+$T$1*ROUND(($S$1*AC2330+(1-$S$1)*(G2330-X2330)^2)^0.5,4),4),Rawdata!AN2330+Rawdata!$T$1*Rawdata!AX2330)</f>
        <v>#DIV/0!</v>
      </c>
      <c r="L2330" s="16" t="e">
        <f>IF(A2330&gt;$Y$1,ROUND(ROUND( Y2330*$S$1+(1-$S$1)*G2330,4)+$T$1*ROUND(($S$1*AD2330+(1-$S$1)*(G2330-Y2330)^2)^0.5,4),4),Rawdata!AO2330+Rawdata!$T$1*Rawdata!AY2330)</f>
        <v>#DIV/0!</v>
      </c>
      <c r="M2330" s="16" t="e">
        <f t="shared" si="983"/>
        <v>#DIV/0!</v>
      </c>
      <c r="N2330" s="16" t="e">
        <f t="shared" si="984"/>
        <v>#DIV/0!</v>
      </c>
      <c r="O2330" s="67"/>
      <c r="P2330" s="67"/>
      <c r="Q2330" s="31" t="e">
        <f t="shared" si="1003"/>
        <v>#DIV/0!</v>
      </c>
      <c r="R2330" s="17" t="e">
        <f t="shared" si="1004"/>
        <v>#DIV/0!</v>
      </c>
      <c r="S2330" s="37" t="e">
        <f t="shared" si="985"/>
        <v>#DIV/0!</v>
      </c>
      <c r="T2330" s="17" t="e">
        <f t="shared" si="986"/>
        <v>#DIV/0!</v>
      </c>
      <c r="U2330" s="91" t="e">
        <f>IF(A2330&gt;$U$1, U2331*$S$1+(1-$S$1)*G2331,Rawdata!AK2330)</f>
        <v>#DIV/0!</v>
      </c>
      <c r="V2330" s="91" t="e">
        <f>IF(A2330&gt;$V$1,$S$1*V2331+(1-$S$1)*G2331,Rawdata!AL2330)</f>
        <v>#DIV/0!</v>
      </c>
      <c r="W2330" s="91" t="e">
        <f>IF(A2330&gt;$W$1, $S$1*W2331+(1-$S$1)*G2331,Rawdata!AM2330)</f>
        <v>#DIV/0!</v>
      </c>
      <c r="X2330" s="91" t="e">
        <f>IF(A2330&gt;$X$1,$S$1*X2331+(1-$S$1)*G2331,Rawdata!AN2330)</f>
        <v>#DIV/0!</v>
      </c>
      <c r="Y2330" s="91" t="e">
        <f>IF(A2330&gt;$Y$1,$S$1*Y2331+(1-$S$1)*G2331,Rawdata!AO2330)</f>
        <v>#DIV/0!</v>
      </c>
      <c r="Z2330" s="91" t="e">
        <f>IF(A2330&gt;$Z$1,$S$1*Z2331+(1-$S$1)*(G2331-U2331)^2,Rawdata!AP2330)</f>
        <v>#DIV/0!</v>
      </c>
      <c r="AA2330" s="91" t="e">
        <f>IF(A2330&gt;$AA$1,$S$1*AA2331+(1-$S$1)*(G2331-V2331)^2,Rawdata!AQ2330)</f>
        <v>#DIV/0!</v>
      </c>
      <c r="AB2330" s="91" t="e">
        <f>IF(A2330&gt;89,$S$1*AB2331+(1-$S$1)*(G2331-W2331)^2,Rawdata!AR2330)</f>
        <v>#DIV/0!</v>
      </c>
      <c r="AC2330" s="91" t="e">
        <f>IF(A2330&gt;$AC$1,$S$1*AC2331+(1-$S$1)*(G2331-X2331)^2,Rawdata!AS2330)</f>
        <v>#DIV/0!</v>
      </c>
      <c r="AD2330" s="91" t="e">
        <f>IF(A2330&gt;$AD$1,$S$1*AD2331+(1-$S$1)*(G2331-Y2331)^2,Rawdata!AT2330)</f>
        <v>#DIV/0!</v>
      </c>
      <c r="AE2330" s="80" t="e">
        <f t="shared" si="979"/>
        <v>#DIV/0!</v>
      </c>
      <c r="AF2330" s="81" t="e">
        <f t="shared" si="980"/>
        <v>#DIV/0!</v>
      </c>
      <c r="AG2330" s="86">
        <f t="shared" si="1002"/>
        <v>0</v>
      </c>
      <c r="AH2330" s="107" t="e">
        <f t="shared" si="978"/>
        <v>#DIV/0!</v>
      </c>
      <c r="AI2330" s="107" t="e">
        <f t="shared" si="981"/>
        <v>#DIV/0!</v>
      </c>
      <c r="AJ2330" s="108" t="e">
        <f t="shared" si="982"/>
        <v>#DIV/0!</v>
      </c>
      <c r="AK2330" s="113" t="e">
        <f t="shared" si="987"/>
        <v>#DIV/0!</v>
      </c>
      <c r="AL2330" s="113" t="e">
        <f t="shared" si="988"/>
        <v>#DIV/0!</v>
      </c>
      <c r="AM2330" s="113" t="e">
        <f t="shared" si="989"/>
        <v>#DIV/0!</v>
      </c>
      <c r="AN2330" s="113" t="e">
        <f t="shared" si="990"/>
        <v>#DIV/0!</v>
      </c>
      <c r="AO2330" s="113" t="e">
        <f t="shared" si="991"/>
        <v>#DIV/0!</v>
      </c>
      <c r="AP2330" s="91" t="e">
        <f t="shared" si="992"/>
        <v>#DIV/0!</v>
      </c>
      <c r="AQ2330" s="91" t="e">
        <f t="shared" si="993"/>
        <v>#DIV/0!</v>
      </c>
      <c r="AR2330" s="91" t="e">
        <f t="shared" si="994"/>
        <v>#DIV/0!</v>
      </c>
      <c r="AS2330" s="91" t="e">
        <f t="shared" si="995"/>
        <v>#DIV/0!</v>
      </c>
      <c r="AT2330" s="91" t="e">
        <f t="shared" si="996"/>
        <v>#DIV/0!</v>
      </c>
      <c r="AU2330" s="113" t="e">
        <f t="shared" si="997"/>
        <v>#DIV/0!</v>
      </c>
      <c r="AV2330" s="113" t="e">
        <f t="shared" si="998"/>
        <v>#DIV/0!</v>
      </c>
      <c r="AW2330" s="113" t="e">
        <f t="shared" si="999"/>
        <v>#DIV/0!</v>
      </c>
      <c r="AX2330" s="113" t="e">
        <f t="shared" si="1000"/>
        <v>#DIV/0!</v>
      </c>
      <c r="AY2330" s="113" t="e">
        <f t="shared" si="1001"/>
        <v>#DIV/0!</v>
      </c>
    </row>
    <row r="2331" spans="1:51" x14ac:dyDescent="0.25">
      <c r="A2331" s="119"/>
      <c r="B2331" s="83"/>
      <c r="C2331" s="85"/>
      <c r="D2331" s="85"/>
      <c r="E2331" s="85"/>
      <c r="F2331" s="71"/>
      <c r="G2331" s="96"/>
      <c r="H2331" s="16" t="e">
        <f>IF(A2331&gt;$U$1,ROUND(ROUND( U2331*$S$1+(1-$S$1)*G2331,4)+$T$1*ROUND(($S$1*Z2331+(1-$S$1)*(G2331-U2331)^2)^0.5,4),4),Rawdata!AK2331+Rawdata!$T$1*Rawdata!AU2331)</f>
        <v>#DIV/0!</v>
      </c>
      <c r="I2331" s="16" t="e">
        <f>IF(A2331&gt;$V$1,ROUND(ROUND(V2331*$S$1+(1-$S$1)*G2331,4)+$T$1*ROUND(($S$1*AA2331+(1-$S$1)*(G2331-V2331)^2)^0.5,4),4),Rawdata!AL2331+Rawdata!$T$1*Rawdata!AV2331)</f>
        <v>#DIV/0!</v>
      </c>
      <c r="J2331" s="16" t="e">
        <f>IF(A2331&gt;$W$1,ROUND(ROUND( W2331*$S$1+(1-$S$1)*G2331,4)+$T$1*ROUND(($S$1*AB2331+(1-$S$1)*(G2331-W2331)^2)^0.5,4),4),Rawdata!AM2331+Rawdata!$T$1*Rawdata!AW2331)</f>
        <v>#DIV/0!</v>
      </c>
      <c r="K2331" s="16" t="e">
        <f>IF(A2331&gt;$X$1,ROUND(ROUND( X2331*$S$1+(1-$S$1)*G2331,4)+$T$1*ROUND(($S$1*AC2331+(1-$S$1)*(G2331-X2331)^2)^0.5,4),4),Rawdata!AN2331+Rawdata!$T$1*Rawdata!AX2331)</f>
        <v>#DIV/0!</v>
      </c>
      <c r="L2331" s="16" t="e">
        <f>IF(A2331&gt;$Y$1,ROUND(ROUND( Y2331*$S$1+(1-$S$1)*G2331,4)+$T$1*ROUND(($S$1*AD2331+(1-$S$1)*(G2331-Y2331)^2)^0.5,4),4),Rawdata!AO2331+Rawdata!$T$1*Rawdata!AY2331)</f>
        <v>#DIV/0!</v>
      </c>
      <c r="M2331" s="16" t="e">
        <f t="shared" si="983"/>
        <v>#DIV/0!</v>
      </c>
      <c r="N2331" s="16" t="e">
        <f t="shared" si="984"/>
        <v>#DIV/0!</v>
      </c>
      <c r="O2331" s="67"/>
      <c r="P2331" s="67"/>
      <c r="Q2331" s="31" t="e">
        <f t="shared" si="1003"/>
        <v>#DIV/0!</v>
      </c>
      <c r="R2331" s="17" t="e">
        <f t="shared" si="1004"/>
        <v>#DIV/0!</v>
      </c>
      <c r="S2331" s="37" t="e">
        <f t="shared" si="985"/>
        <v>#DIV/0!</v>
      </c>
      <c r="T2331" s="17" t="e">
        <f t="shared" si="986"/>
        <v>#DIV/0!</v>
      </c>
      <c r="U2331" s="91" t="e">
        <f>IF(A2331&gt;$U$1, U2332*$S$1+(1-$S$1)*G2332,Rawdata!AK2331)</f>
        <v>#DIV/0!</v>
      </c>
      <c r="V2331" s="91" t="e">
        <f>IF(A2331&gt;$V$1,$S$1*V2332+(1-$S$1)*G2332,Rawdata!AL2331)</f>
        <v>#DIV/0!</v>
      </c>
      <c r="W2331" s="91" t="e">
        <f>IF(A2331&gt;$W$1, $S$1*W2332+(1-$S$1)*G2332,Rawdata!AM2331)</f>
        <v>#DIV/0!</v>
      </c>
      <c r="X2331" s="91" t="e">
        <f>IF(A2331&gt;$X$1,$S$1*X2332+(1-$S$1)*G2332,Rawdata!AN2331)</f>
        <v>#DIV/0!</v>
      </c>
      <c r="Y2331" s="91" t="e">
        <f>IF(A2331&gt;$Y$1,$S$1*Y2332+(1-$S$1)*G2332,Rawdata!AO2331)</f>
        <v>#DIV/0!</v>
      </c>
      <c r="Z2331" s="91" t="e">
        <f>IF(A2331&gt;$Z$1,$S$1*Z2332+(1-$S$1)*(G2332-U2332)^2,Rawdata!AP2331)</f>
        <v>#DIV/0!</v>
      </c>
      <c r="AA2331" s="91" t="e">
        <f>IF(A2331&gt;$AA$1,$S$1*AA2332+(1-$S$1)*(G2332-V2332)^2,Rawdata!AQ2331)</f>
        <v>#DIV/0!</v>
      </c>
      <c r="AB2331" s="91" t="e">
        <f>IF(A2331&gt;89,$S$1*AB2332+(1-$S$1)*(G2332-W2332)^2,Rawdata!AR2331)</f>
        <v>#DIV/0!</v>
      </c>
      <c r="AC2331" s="91" t="e">
        <f>IF(A2331&gt;$AC$1,$S$1*AC2332+(1-$S$1)*(G2332-X2332)^2,Rawdata!AS2331)</f>
        <v>#DIV/0!</v>
      </c>
      <c r="AD2331" s="91" t="e">
        <f>IF(A2331&gt;$AD$1,$S$1*AD2332+(1-$S$1)*(G2332-Y2332)^2,Rawdata!AT2331)</f>
        <v>#DIV/0!</v>
      </c>
      <c r="AE2331" s="80" t="e">
        <f t="shared" si="979"/>
        <v>#DIV/0!</v>
      </c>
      <c r="AF2331" s="81" t="e">
        <f t="shared" si="980"/>
        <v>#DIV/0!</v>
      </c>
      <c r="AG2331" s="86">
        <f t="shared" si="1002"/>
        <v>0</v>
      </c>
      <c r="AH2331" s="107" t="e">
        <f t="shared" si="978"/>
        <v>#DIV/0!</v>
      </c>
      <c r="AI2331" s="107" t="e">
        <f t="shared" si="981"/>
        <v>#DIV/0!</v>
      </c>
      <c r="AJ2331" s="108" t="e">
        <f t="shared" si="982"/>
        <v>#DIV/0!</v>
      </c>
      <c r="AK2331" s="113" t="e">
        <f t="shared" si="987"/>
        <v>#DIV/0!</v>
      </c>
      <c r="AL2331" s="113" t="e">
        <f t="shared" si="988"/>
        <v>#DIV/0!</v>
      </c>
      <c r="AM2331" s="113" t="e">
        <f t="shared" si="989"/>
        <v>#DIV/0!</v>
      </c>
      <c r="AN2331" s="113" t="e">
        <f t="shared" si="990"/>
        <v>#DIV/0!</v>
      </c>
      <c r="AO2331" s="113" t="e">
        <f t="shared" si="991"/>
        <v>#DIV/0!</v>
      </c>
      <c r="AP2331" s="91" t="e">
        <f t="shared" si="992"/>
        <v>#DIV/0!</v>
      </c>
      <c r="AQ2331" s="91" t="e">
        <f t="shared" si="993"/>
        <v>#DIV/0!</v>
      </c>
      <c r="AR2331" s="91" t="e">
        <f t="shared" si="994"/>
        <v>#DIV/0!</v>
      </c>
      <c r="AS2331" s="91" t="e">
        <f t="shared" si="995"/>
        <v>#DIV/0!</v>
      </c>
      <c r="AT2331" s="91" t="e">
        <f t="shared" si="996"/>
        <v>#DIV/0!</v>
      </c>
      <c r="AU2331" s="113" t="e">
        <f t="shared" si="997"/>
        <v>#DIV/0!</v>
      </c>
      <c r="AV2331" s="113" t="e">
        <f t="shared" si="998"/>
        <v>#DIV/0!</v>
      </c>
      <c r="AW2331" s="113" t="e">
        <f t="shared" si="999"/>
        <v>#DIV/0!</v>
      </c>
      <c r="AX2331" s="113" t="e">
        <f t="shared" si="1000"/>
        <v>#DIV/0!</v>
      </c>
      <c r="AY2331" s="113" t="e">
        <f t="shared" si="1001"/>
        <v>#DIV/0!</v>
      </c>
    </row>
    <row r="2332" spans="1:51" x14ac:dyDescent="0.25">
      <c r="A2332" s="119"/>
      <c r="B2332" s="83"/>
      <c r="C2332" s="85"/>
      <c r="D2332" s="85"/>
      <c r="E2332" s="85"/>
      <c r="F2332" s="71"/>
      <c r="G2332" s="96"/>
      <c r="H2332" s="16" t="e">
        <f>IF(A2332&gt;$U$1,ROUND(ROUND( U2332*$S$1+(1-$S$1)*G2332,4)+$T$1*ROUND(($S$1*Z2332+(1-$S$1)*(G2332-U2332)^2)^0.5,4),4),Rawdata!AK2332+Rawdata!$T$1*Rawdata!AU2332)</f>
        <v>#DIV/0!</v>
      </c>
      <c r="I2332" s="16" t="e">
        <f>IF(A2332&gt;$V$1,ROUND(ROUND(V2332*$S$1+(1-$S$1)*G2332,4)+$T$1*ROUND(($S$1*AA2332+(1-$S$1)*(G2332-V2332)^2)^0.5,4),4),Rawdata!AL2332+Rawdata!$T$1*Rawdata!AV2332)</f>
        <v>#DIV/0!</v>
      </c>
      <c r="J2332" s="16" t="e">
        <f>IF(A2332&gt;$W$1,ROUND(ROUND( W2332*$S$1+(1-$S$1)*G2332,4)+$T$1*ROUND(($S$1*AB2332+(1-$S$1)*(G2332-W2332)^2)^0.5,4),4),Rawdata!AM2332+Rawdata!$T$1*Rawdata!AW2332)</f>
        <v>#DIV/0!</v>
      </c>
      <c r="K2332" s="16" t="e">
        <f>IF(A2332&gt;$X$1,ROUND(ROUND( X2332*$S$1+(1-$S$1)*G2332,4)+$T$1*ROUND(($S$1*AC2332+(1-$S$1)*(G2332-X2332)^2)^0.5,4),4),Rawdata!AN2332+Rawdata!$T$1*Rawdata!AX2332)</f>
        <v>#DIV/0!</v>
      </c>
      <c r="L2332" s="16" t="e">
        <f>IF(A2332&gt;$Y$1,ROUND(ROUND( Y2332*$S$1+(1-$S$1)*G2332,4)+$T$1*ROUND(($S$1*AD2332+(1-$S$1)*(G2332-Y2332)^2)^0.5,4),4),Rawdata!AO2332+Rawdata!$T$1*Rawdata!AY2332)</f>
        <v>#DIV/0!</v>
      </c>
      <c r="M2332" s="16" t="e">
        <f t="shared" si="983"/>
        <v>#DIV/0!</v>
      </c>
      <c r="N2332" s="16" t="e">
        <f t="shared" si="984"/>
        <v>#DIV/0!</v>
      </c>
      <c r="O2332" s="67"/>
      <c r="P2332" s="67"/>
      <c r="Q2332" s="31" t="e">
        <f t="shared" si="1003"/>
        <v>#DIV/0!</v>
      </c>
      <c r="R2332" s="17" t="e">
        <f t="shared" si="1004"/>
        <v>#DIV/0!</v>
      </c>
      <c r="S2332" s="37" t="e">
        <f t="shared" si="985"/>
        <v>#DIV/0!</v>
      </c>
      <c r="T2332" s="17" t="e">
        <f t="shared" si="986"/>
        <v>#DIV/0!</v>
      </c>
      <c r="U2332" s="91" t="e">
        <f>IF(A2332&gt;$U$1, U2333*$S$1+(1-$S$1)*G2333,Rawdata!AK2332)</f>
        <v>#DIV/0!</v>
      </c>
      <c r="V2332" s="91" t="e">
        <f>IF(A2332&gt;$V$1,$S$1*V2333+(1-$S$1)*G2333,Rawdata!AL2332)</f>
        <v>#DIV/0!</v>
      </c>
      <c r="W2332" s="91" t="e">
        <f>IF(A2332&gt;$W$1, $S$1*W2333+(1-$S$1)*G2333,Rawdata!AM2332)</f>
        <v>#DIV/0!</v>
      </c>
      <c r="X2332" s="91" t="e">
        <f>IF(A2332&gt;$X$1,$S$1*X2333+(1-$S$1)*G2333,Rawdata!AN2332)</f>
        <v>#DIV/0!</v>
      </c>
      <c r="Y2332" s="91" t="e">
        <f>IF(A2332&gt;$Y$1,$S$1*Y2333+(1-$S$1)*G2333,Rawdata!AO2332)</f>
        <v>#DIV/0!</v>
      </c>
      <c r="Z2332" s="91" t="e">
        <f>IF(A2332&gt;$Z$1,$S$1*Z2333+(1-$S$1)*(G2333-U2333)^2,Rawdata!AP2332)</f>
        <v>#DIV/0!</v>
      </c>
      <c r="AA2332" s="91" t="e">
        <f>IF(A2332&gt;$AA$1,$S$1*AA2333+(1-$S$1)*(G2333-V2333)^2,Rawdata!AQ2332)</f>
        <v>#DIV/0!</v>
      </c>
      <c r="AB2332" s="91" t="e">
        <f>IF(A2332&gt;89,$S$1*AB2333+(1-$S$1)*(G2333-W2333)^2,Rawdata!AR2332)</f>
        <v>#DIV/0!</v>
      </c>
      <c r="AC2332" s="91" t="e">
        <f>IF(A2332&gt;$AC$1,$S$1*AC2333+(1-$S$1)*(G2333-X2333)^2,Rawdata!AS2332)</f>
        <v>#DIV/0!</v>
      </c>
      <c r="AD2332" s="91" t="e">
        <f>IF(A2332&gt;$AD$1,$S$1*AD2333+(1-$S$1)*(G2333-Y2333)^2,Rawdata!AT2332)</f>
        <v>#DIV/0!</v>
      </c>
      <c r="AE2332" s="80" t="e">
        <f t="shared" si="979"/>
        <v>#DIV/0!</v>
      </c>
      <c r="AF2332" s="81" t="e">
        <f t="shared" si="980"/>
        <v>#DIV/0!</v>
      </c>
      <c r="AG2332" s="86">
        <f t="shared" si="1002"/>
        <v>0</v>
      </c>
      <c r="AH2332" s="107" t="e">
        <f t="shared" si="978"/>
        <v>#DIV/0!</v>
      </c>
      <c r="AI2332" s="107" t="e">
        <f t="shared" si="981"/>
        <v>#DIV/0!</v>
      </c>
      <c r="AJ2332" s="108" t="e">
        <f t="shared" si="982"/>
        <v>#DIV/0!</v>
      </c>
      <c r="AK2332" s="113" t="e">
        <f t="shared" si="987"/>
        <v>#DIV/0!</v>
      </c>
      <c r="AL2332" s="113" t="e">
        <f t="shared" si="988"/>
        <v>#DIV/0!</v>
      </c>
      <c r="AM2332" s="113" t="e">
        <f t="shared" si="989"/>
        <v>#DIV/0!</v>
      </c>
      <c r="AN2332" s="113" t="e">
        <f t="shared" si="990"/>
        <v>#DIV/0!</v>
      </c>
      <c r="AO2332" s="113" t="e">
        <f t="shared" si="991"/>
        <v>#DIV/0!</v>
      </c>
      <c r="AP2332" s="91" t="e">
        <f t="shared" si="992"/>
        <v>#DIV/0!</v>
      </c>
      <c r="AQ2332" s="91" t="e">
        <f t="shared" si="993"/>
        <v>#DIV/0!</v>
      </c>
      <c r="AR2332" s="91" t="e">
        <f t="shared" si="994"/>
        <v>#DIV/0!</v>
      </c>
      <c r="AS2332" s="91" t="e">
        <f t="shared" si="995"/>
        <v>#DIV/0!</v>
      </c>
      <c r="AT2332" s="91" t="e">
        <f t="shared" si="996"/>
        <v>#DIV/0!</v>
      </c>
      <c r="AU2332" s="113" t="e">
        <f t="shared" si="997"/>
        <v>#DIV/0!</v>
      </c>
      <c r="AV2332" s="113" t="e">
        <f t="shared" si="998"/>
        <v>#DIV/0!</v>
      </c>
      <c r="AW2332" s="113" t="e">
        <f t="shared" si="999"/>
        <v>#DIV/0!</v>
      </c>
      <c r="AX2332" s="113" t="e">
        <f t="shared" si="1000"/>
        <v>#DIV/0!</v>
      </c>
      <c r="AY2332" s="113" t="e">
        <f t="shared" si="1001"/>
        <v>#DIV/0!</v>
      </c>
    </row>
    <row r="2333" spans="1:51" x14ac:dyDescent="0.25">
      <c r="A2333" s="119"/>
      <c r="B2333" s="83"/>
      <c r="C2333" s="85"/>
      <c r="D2333" s="85"/>
      <c r="E2333" s="85"/>
      <c r="F2333" s="71"/>
      <c r="G2333" s="96"/>
      <c r="H2333" s="16" t="e">
        <f>IF(A2333&gt;$U$1,ROUND(ROUND( U2333*$S$1+(1-$S$1)*G2333,4)+$T$1*ROUND(($S$1*Z2333+(1-$S$1)*(G2333-U2333)^2)^0.5,4),4),Rawdata!AK2333+Rawdata!$T$1*Rawdata!AU2333)</f>
        <v>#DIV/0!</v>
      </c>
      <c r="I2333" s="16" t="e">
        <f>IF(A2333&gt;$V$1,ROUND(ROUND(V2333*$S$1+(1-$S$1)*G2333,4)+$T$1*ROUND(($S$1*AA2333+(1-$S$1)*(G2333-V2333)^2)^0.5,4),4),Rawdata!AL2333+Rawdata!$T$1*Rawdata!AV2333)</f>
        <v>#DIV/0!</v>
      </c>
      <c r="J2333" s="16" t="e">
        <f>IF(A2333&gt;$W$1,ROUND(ROUND( W2333*$S$1+(1-$S$1)*G2333,4)+$T$1*ROUND(($S$1*AB2333+(1-$S$1)*(G2333-W2333)^2)^0.5,4),4),Rawdata!AM2333+Rawdata!$T$1*Rawdata!AW2333)</f>
        <v>#DIV/0!</v>
      </c>
      <c r="K2333" s="16" t="e">
        <f>IF(A2333&gt;$X$1,ROUND(ROUND( X2333*$S$1+(1-$S$1)*G2333,4)+$T$1*ROUND(($S$1*AC2333+(1-$S$1)*(G2333-X2333)^2)^0.5,4),4),Rawdata!AN2333+Rawdata!$T$1*Rawdata!AX2333)</f>
        <v>#DIV/0!</v>
      </c>
      <c r="L2333" s="16" t="e">
        <f>IF(A2333&gt;$Y$1,ROUND(ROUND( Y2333*$S$1+(1-$S$1)*G2333,4)+$T$1*ROUND(($S$1*AD2333+(1-$S$1)*(G2333-Y2333)^2)^0.5,4),4),Rawdata!AO2333+Rawdata!$T$1*Rawdata!AY2333)</f>
        <v>#DIV/0!</v>
      </c>
      <c r="M2333" s="16" t="e">
        <f t="shared" si="983"/>
        <v>#DIV/0!</v>
      </c>
      <c r="N2333" s="16" t="e">
        <f t="shared" si="984"/>
        <v>#DIV/0!</v>
      </c>
      <c r="O2333" s="67"/>
      <c r="P2333" s="67"/>
      <c r="Q2333" s="31" t="e">
        <f t="shared" si="1003"/>
        <v>#DIV/0!</v>
      </c>
      <c r="R2333" s="17" t="e">
        <f t="shared" si="1004"/>
        <v>#DIV/0!</v>
      </c>
      <c r="S2333" s="37" t="e">
        <f t="shared" si="985"/>
        <v>#DIV/0!</v>
      </c>
      <c r="T2333" s="17" t="e">
        <f t="shared" si="986"/>
        <v>#DIV/0!</v>
      </c>
      <c r="U2333" s="91" t="e">
        <f>IF(A2333&gt;$U$1, U2334*$S$1+(1-$S$1)*G2334,Rawdata!AK2333)</f>
        <v>#DIV/0!</v>
      </c>
      <c r="V2333" s="91" t="e">
        <f>IF(A2333&gt;$V$1,$S$1*V2334+(1-$S$1)*G2334,Rawdata!AL2333)</f>
        <v>#DIV/0!</v>
      </c>
      <c r="W2333" s="91" t="e">
        <f>IF(A2333&gt;$W$1, $S$1*W2334+(1-$S$1)*G2334,Rawdata!AM2333)</f>
        <v>#DIV/0!</v>
      </c>
      <c r="X2333" s="91" t="e">
        <f>IF(A2333&gt;$X$1,$S$1*X2334+(1-$S$1)*G2334,Rawdata!AN2333)</f>
        <v>#DIV/0!</v>
      </c>
      <c r="Y2333" s="91" t="e">
        <f>IF(A2333&gt;$Y$1,$S$1*Y2334+(1-$S$1)*G2334,Rawdata!AO2333)</f>
        <v>#DIV/0!</v>
      </c>
      <c r="Z2333" s="91" t="e">
        <f>IF(A2333&gt;$Z$1,$S$1*Z2334+(1-$S$1)*(G2334-U2334)^2,Rawdata!AP2333)</f>
        <v>#DIV/0!</v>
      </c>
      <c r="AA2333" s="91" t="e">
        <f>IF(A2333&gt;$AA$1,$S$1*AA2334+(1-$S$1)*(G2334-V2334)^2,Rawdata!AQ2333)</f>
        <v>#DIV/0!</v>
      </c>
      <c r="AB2333" s="91" t="e">
        <f>IF(A2333&gt;89,$S$1*AB2334+(1-$S$1)*(G2334-W2334)^2,Rawdata!AR2333)</f>
        <v>#DIV/0!</v>
      </c>
      <c r="AC2333" s="91" t="e">
        <f>IF(A2333&gt;$AC$1,$S$1*AC2334+(1-$S$1)*(G2334-X2334)^2,Rawdata!AS2333)</f>
        <v>#DIV/0!</v>
      </c>
      <c r="AD2333" s="91" t="e">
        <f>IF(A2333&gt;$AD$1,$S$1*AD2334+(1-$S$1)*(G2334-Y2334)^2,Rawdata!AT2333)</f>
        <v>#DIV/0!</v>
      </c>
      <c r="AE2333" s="80" t="e">
        <f t="shared" si="979"/>
        <v>#DIV/0!</v>
      </c>
      <c r="AF2333" s="81" t="e">
        <f t="shared" si="980"/>
        <v>#DIV/0!</v>
      </c>
      <c r="AG2333" s="86">
        <f t="shared" si="1002"/>
        <v>0</v>
      </c>
      <c r="AH2333" s="107" t="e">
        <f t="shared" si="978"/>
        <v>#DIV/0!</v>
      </c>
      <c r="AI2333" s="107" t="e">
        <f t="shared" si="981"/>
        <v>#DIV/0!</v>
      </c>
      <c r="AJ2333" s="108" t="e">
        <f t="shared" si="982"/>
        <v>#DIV/0!</v>
      </c>
      <c r="AK2333" s="113" t="e">
        <f t="shared" si="987"/>
        <v>#DIV/0!</v>
      </c>
      <c r="AL2333" s="113" t="e">
        <f t="shared" si="988"/>
        <v>#DIV/0!</v>
      </c>
      <c r="AM2333" s="113" t="e">
        <f t="shared" si="989"/>
        <v>#DIV/0!</v>
      </c>
      <c r="AN2333" s="113" t="e">
        <f t="shared" si="990"/>
        <v>#DIV/0!</v>
      </c>
      <c r="AO2333" s="113" t="e">
        <f t="shared" si="991"/>
        <v>#DIV/0!</v>
      </c>
      <c r="AP2333" s="91" t="e">
        <f t="shared" si="992"/>
        <v>#DIV/0!</v>
      </c>
      <c r="AQ2333" s="91" t="e">
        <f t="shared" si="993"/>
        <v>#DIV/0!</v>
      </c>
      <c r="AR2333" s="91" t="e">
        <f t="shared" si="994"/>
        <v>#DIV/0!</v>
      </c>
      <c r="AS2333" s="91" t="e">
        <f t="shared" si="995"/>
        <v>#DIV/0!</v>
      </c>
      <c r="AT2333" s="91" t="e">
        <f t="shared" si="996"/>
        <v>#DIV/0!</v>
      </c>
      <c r="AU2333" s="113" t="e">
        <f t="shared" si="997"/>
        <v>#DIV/0!</v>
      </c>
      <c r="AV2333" s="113" t="e">
        <f t="shared" si="998"/>
        <v>#DIV/0!</v>
      </c>
      <c r="AW2333" s="113" t="e">
        <f t="shared" si="999"/>
        <v>#DIV/0!</v>
      </c>
      <c r="AX2333" s="113" t="e">
        <f t="shared" si="1000"/>
        <v>#DIV/0!</v>
      </c>
      <c r="AY2333" s="113" t="e">
        <f t="shared" si="1001"/>
        <v>#DIV/0!</v>
      </c>
    </row>
    <row r="2334" spans="1:51" x14ac:dyDescent="0.25">
      <c r="A2334" s="119"/>
      <c r="B2334" s="83"/>
      <c r="C2334" s="85"/>
      <c r="D2334" s="85"/>
      <c r="E2334" s="85"/>
      <c r="F2334" s="71"/>
      <c r="G2334" s="96"/>
      <c r="H2334" s="16" t="e">
        <f>IF(A2334&gt;$U$1,ROUND(ROUND( U2334*$S$1+(1-$S$1)*G2334,4)+$T$1*ROUND(($S$1*Z2334+(1-$S$1)*(G2334-U2334)^2)^0.5,4),4),Rawdata!AK2334+Rawdata!$T$1*Rawdata!AU2334)</f>
        <v>#DIV/0!</v>
      </c>
      <c r="I2334" s="16" t="e">
        <f>IF(A2334&gt;$V$1,ROUND(ROUND(V2334*$S$1+(1-$S$1)*G2334,4)+$T$1*ROUND(($S$1*AA2334+(1-$S$1)*(G2334-V2334)^2)^0.5,4),4),Rawdata!AL2334+Rawdata!$T$1*Rawdata!AV2334)</f>
        <v>#DIV/0!</v>
      </c>
      <c r="J2334" s="16" t="e">
        <f>IF(A2334&gt;$W$1,ROUND(ROUND( W2334*$S$1+(1-$S$1)*G2334,4)+$T$1*ROUND(($S$1*AB2334+(1-$S$1)*(G2334-W2334)^2)^0.5,4),4),Rawdata!AM2334+Rawdata!$T$1*Rawdata!AW2334)</f>
        <v>#DIV/0!</v>
      </c>
      <c r="K2334" s="16" t="e">
        <f>IF(A2334&gt;$X$1,ROUND(ROUND( X2334*$S$1+(1-$S$1)*G2334,4)+$T$1*ROUND(($S$1*AC2334+(1-$S$1)*(G2334-X2334)^2)^0.5,4),4),Rawdata!AN2334+Rawdata!$T$1*Rawdata!AX2334)</f>
        <v>#DIV/0!</v>
      </c>
      <c r="L2334" s="16" t="e">
        <f>IF(A2334&gt;$Y$1,ROUND(ROUND( Y2334*$S$1+(1-$S$1)*G2334,4)+$T$1*ROUND(($S$1*AD2334+(1-$S$1)*(G2334-Y2334)^2)^0.5,4),4),Rawdata!AO2334+Rawdata!$T$1*Rawdata!AY2334)</f>
        <v>#DIV/0!</v>
      </c>
      <c r="M2334" s="16" t="e">
        <f t="shared" si="983"/>
        <v>#DIV/0!</v>
      </c>
      <c r="N2334" s="16" t="e">
        <f t="shared" si="984"/>
        <v>#DIV/0!</v>
      </c>
      <c r="O2334" s="67"/>
      <c r="P2334" s="67"/>
      <c r="Q2334" s="31" t="e">
        <f t="shared" si="1003"/>
        <v>#DIV/0!</v>
      </c>
      <c r="R2334" s="17" t="e">
        <f t="shared" si="1004"/>
        <v>#DIV/0!</v>
      </c>
      <c r="S2334" s="37" t="e">
        <f t="shared" si="985"/>
        <v>#DIV/0!</v>
      </c>
      <c r="T2334" s="17" t="e">
        <f t="shared" si="986"/>
        <v>#DIV/0!</v>
      </c>
      <c r="U2334" s="91" t="e">
        <f>IF(A2334&gt;$U$1, U2335*$S$1+(1-$S$1)*G2335,Rawdata!AK2334)</f>
        <v>#DIV/0!</v>
      </c>
      <c r="V2334" s="91" t="e">
        <f>IF(A2334&gt;$V$1,$S$1*V2335+(1-$S$1)*G2335,Rawdata!AL2334)</f>
        <v>#DIV/0!</v>
      </c>
      <c r="W2334" s="91" t="e">
        <f>IF(A2334&gt;$W$1, $S$1*W2335+(1-$S$1)*G2335,Rawdata!AM2334)</f>
        <v>#DIV/0!</v>
      </c>
      <c r="X2334" s="91" t="e">
        <f>IF(A2334&gt;$X$1,$S$1*X2335+(1-$S$1)*G2335,Rawdata!AN2334)</f>
        <v>#DIV/0!</v>
      </c>
      <c r="Y2334" s="91" t="e">
        <f>IF(A2334&gt;$Y$1,$S$1*Y2335+(1-$S$1)*G2335,Rawdata!AO2334)</f>
        <v>#DIV/0!</v>
      </c>
      <c r="Z2334" s="91" t="e">
        <f>IF(A2334&gt;$Z$1,$S$1*Z2335+(1-$S$1)*(G2335-U2335)^2,Rawdata!AP2334)</f>
        <v>#DIV/0!</v>
      </c>
      <c r="AA2334" s="91" t="e">
        <f>IF(A2334&gt;$AA$1,$S$1*AA2335+(1-$S$1)*(G2335-V2335)^2,Rawdata!AQ2334)</f>
        <v>#DIV/0!</v>
      </c>
      <c r="AB2334" s="91" t="e">
        <f>IF(A2334&gt;89,$S$1*AB2335+(1-$S$1)*(G2335-W2335)^2,Rawdata!AR2334)</f>
        <v>#DIV/0!</v>
      </c>
      <c r="AC2334" s="91" t="e">
        <f>IF(A2334&gt;$AC$1,$S$1*AC2335+(1-$S$1)*(G2335-X2335)^2,Rawdata!AS2334)</f>
        <v>#DIV/0!</v>
      </c>
      <c r="AD2334" s="91" t="e">
        <f>IF(A2334&gt;$AD$1,$S$1*AD2335+(1-$S$1)*(G2335-Y2335)^2,Rawdata!AT2334)</f>
        <v>#DIV/0!</v>
      </c>
      <c r="AE2334" s="80" t="e">
        <f t="shared" si="979"/>
        <v>#DIV/0!</v>
      </c>
      <c r="AF2334" s="81" t="e">
        <f t="shared" si="980"/>
        <v>#DIV/0!</v>
      </c>
      <c r="AG2334" s="86">
        <f t="shared" si="1002"/>
        <v>0</v>
      </c>
      <c r="AH2334" s="107" t="e">
        <f t="shared" si="978"/>
        <v>#DIV/0!</v>
      </c>
      <c r="AI2334" s="107" t="e">
        <f t="shared" si="981"/>
        <v>#DIV/0!</v>
      </c>
      <c r="AJ2334" s="108" t="e">
        <f t="shared" si="982"/>
        <v>#DIV/0!</v>
      </c>
      <c r="AK2334" s="113" t="e">
        <f t="shared" si="987"/>
        <v>#DIV/0!</v>
      </c>
      <c r="AL2334" s="113" t="e">
        <f t="shared" si="988"/>
        <v>#DIV/0!</v>
      </c>
      <c r="AM2334" s="113" t="e">
        <f t="shared" si="989"/>
        <v>#DIV/0!</v>
      </c>
      <c r="AN2334" s="113" t="e">
        <f t="shared" si="990"/>
        <v>#DIV/0!</v>
      </c>
      <c r="AO2334" s="113" t="e">
        <f t="shared" si="991"/>
        <v>#DIV/0!</v>
      </c>
      <c r="AP2334" s="91" t="e">
        <f t="shared" si="992"/>
        <v>#DIV/0!</v>
      </c>
      <c r="AQ2334" s="91" t="e">
        <f t="shared" si="993"/>
        <v>#DIV/0!</v>
      </c>
      <c r="AR2334" s="91" t="e">
        <f t="shared" si="994"/>
        <v>#DIV/0!</v>
      </c>
      <c r="AS2334" s="91" t="e">
        <f t="shared" si="995"/>
        <v>#DIV/0!</v>
      </c>
      <c r="AT2334" s="91" t="e">
        <f t="shared" si="996"/>
        <v>#DIV/0!</v>
      </c>
      <c r="AU2334" s="113" t="e">
        <f t="shared" si="997"/>
        <v>#DIV/0!</v>
      </c>
      <c r="AV2334" s="113" t="e">
        <f t="shared" si="998"/>
        <v>#DIV/0!</v>
      </c>
      <c r="AW2334" s="113" t="e">
        <f t="shared" si="999"/>
        <v>#DIV/0!</v>
      </c>
      <c r="AX2334" s="113" t="e">
        <f t="shared" si="1000"/>
        <v>#DIV/0!</v>
      </c>
      <c r="AY2334" s="113" t="e">
        <f t="shared" si="1001"/>
        <v>#DIV/0!</v>
      </c>
    </row>
    <row r="2335" spans="1:51" x14ac:dyDescent="0.25">
      <c r="A2335" s="119"/>
      <c r="B2335" s="83"/>
      <c r="C2335" s="85"/>
      <c r="D2335" s="85"/>
      <c r="E2335" s="85"/>
      <c r="F2335" s="71"/>
      <c r="G2335" s="96"/>
      <c r="H2335" s="16" t="e">
        <f>IF(A2335&gt;$U$1,ROUND(ROUND( U2335*$S$1+(1-$S$1)*G2335,4)+$T$1*ROUND(($S$1*Z2335+(1-$S$1)*(G2335-U2335)^2)^0.5,4),4),Rawdata!AK2335+Rawdata!$T$1*Rawdata!AU2335)</f>
        <v>#DIV/0!</v>
      </c>
      <c r="I2335" s="16" t="e">
        <f>IF(A2335&gt;$V$1,ROUND(ROUND(V2335*$S$1+(1-$S$1)*G2335,4)+$T$1*ROUND(($S$1*AA2335+(1-$S$1)*(G2335-V2335)^2)^0.5,4),4),Rawdata!AL2335+Rawdata!$T$1*Rawdata!AV2335)</f>
        <v>#DIV/0!</v>
      </c>
      <c r="J2335" s="16" t="e">
        <f>IF(A2335&gt;$W$1,ROUND(ROUND( W2335*$S$1+(1-$S$1)*G2335,4)+$T$1*ROUND(($S$1*AB2335+(1-$S$1)*(G2335-W2335)^2)^0.5,4),4),Rawdata!AM2335+Rawdata!$T$1*Rawdata!AW2335)</f>
        <v>#DIV/0!</v>
      </c>
      <c r="K2335" s="16" t="e">
        <f>IF(A2335&gt;$X$1,ROUND(ROUND( X2335*$S$1+(1-$S$1)*G2335,4)+$T$1*ROUND(($S$1*AC2335+(1-$S$1)*(G2335-X2335)^2)^0.5,4),4),Rawdata!AN2335+Rawdata!$T$1*Rawdata!AX2335)</f>
        <v>#DIV/0!</v>
      </c>
      <c r="L2335" s="16" t="e">
        <f>IF(A2335&gt;$Y$1,ROUND(ROUND( Y2335*$S$1+(1-$S$1)*G2335,4)+$T$1*ROUND(($S$1*AD2335+(1-$S$1)*(G2335-Y2335)^2)^0.5,4),4),Rawdata!AO2335+Rawdata!$T$1*Rawdata!AY2335)</f>
        <v>#DIV/0!</v>
      </c>
      <c r="M2335" s="16" t="e">
        <f t="shared" si="983"/>
        <v>#DIV/0!</v>
      </c>
      <c r="N2335" s="16" t="e">
        <f t="shared" si="984"/>
        <v>#DIV/0!</v>
      </c>
      <c r="O2335" s="67"/>
      <c r="P2335" s="67"/>
      <c r="Q2335" s="31" t="e">
        <f t="shared" si="1003"/>
        <v>#DIV/0!</v>
      </c>
      <c r="R2335" s="17" t="e">
        <f t="shared" si="1004"/>
        <v>#DIV/0!</v>
      </c>
      <c r="S2335" s="37" t="e">
        <f t="shared" si="985"/>
        <v>#DIV/0!</v>
      </c>
      <c r="T2335" s="17" t="e">
        <f t="shared" si="986"/>
        <v>#DIV/0!</v>
      </c>
      <c r="U2335" s="91" t="e">
        <f>IF(A2335&gt;$U$1, U2336*$S$1+(1-$S$1)*G2336,Rawdata!AK2335)</f>
        <v>#DIV/0!</v>
      </c>
      <c r="V2335" s="91" t="e">
        <f>IF(A2335&gt;$V$1,$S$1*V2336+(1-$S$1)*G2336,Rawdata!AL2335)</f>
        <v>#DIV/0!</v>
      </c>
      <c r="W2335" s="91" t="e">
        <f>IF(A2335&gt;$W$1, $S$1*W2336+(1-$S$1)*G2336,Rawdata!AM2335)</f>
        <v>#DIV/0!</v>
      </c>
      <c r="X2335" s="91" t="e">
        <f>IF(A2335&gt;$X$1,$S$1*X2336+(1-$S$1)*G2336,Rawdata!AN2335)</f>
        <v>#DIV/0!</v>
      </c>
      <c r="Y2335" s="91" t="e">
        <f>IF(A2335&gt;$Y$1,$S$1*Y2336+(1-$S$1)*G2336,Rawdata!AO2335)</f>
        <v>#DIV/0!</v>
      </c>
      <c r="Z2335" s="91" t="e">
        <f>IF(A2335&gt;$Z$1,$S$1*Z2336+(1-$S$1)*(G2336-U2336)^2,Rawdata!AP2335)</f>
        <v>#DIV/0!</v>
      </c>
      <c r="AA2335" s="91" t="e">
        <f>IF(A2335&gt;$AA$1,$S$1*AA2336+(1-$S$1)*(G2336-V2336)^2,Rawdata!AQ2335)</f>
        <v>#DIV/0!</v>
      </c>
      <c r="AB2335" s="91" t="e">
        <f>IF(A2335&gt;89,$S$1*AB2336+(1-$S$1)*(G2336-W2336)^2,Rawdata!AR2335)</f>
        <v>#DIV/0!</v>
      </c>
      <c r="AC2335" s="91" t="e">
        <f>IF(A2335&gt;$AC$1,$S$1*AC2336+(1-$S$1)*(G2336-X2336)^2,Rawdata!AS2335)</f>
        <v>#DIV/0!</v>
      </c>
      <c r="AD2335" s="91" t="e">
        <f>IF(A2335&gt;$AD$1,$S$1*AD2336+(1-$S$1)*(G2336-Y2336)^2,Rawdata!AT2335)</f>
        <v>#DIV/0!</v>
      </c>
      <c r="AE2335" s="80" t="e">
        <f t="shared" si="979"/>
        <v>#DIV/0!</v>
      </c>
      <c r="AF2335" s="81" t="e">
        <f t="shared" si="980"/>
        <v>#DIV/0!</v>
      </c>
      <c r="AG2335" s="86">
        <f t="shared" si="1002"/>
        <v>0</v>
      </c>
      <c r="AH2335" s="107" t="e">
        <f t="shared" si="978"/>
        <v>#DIV/0!</v>
      </c>
      <c r="AI2335" s="107" t="e">
        <f t="shared" si="981"/>
        <v>#DIV/0!</v>
      </c>
      <c r="AJ2335" s="108" t="e">
        <f t="shared" si="982"/>
        <v>#DIV/0!</v>
      </c>
      <c r="AK2335" s="113" t="e">
        <f t="shared" si="987"/>
        <v>#DIV/0!</v>
      </c>
      <c r="AL2335" s="113" t="e">
        <f t="shared" si="988"/>
        <v>#DIV/0!</v>
      </c>
      <c r="AM2335" s="113" t="e">
        <f t="shared" si="989"/>
        <v>#DIV/0!</v>
      </c>
      <c r="AN2335" s="113" t="e">
        <f t="shared" si="990"/>
        <v>#DIV/0!</v>
      </c>
      <c r="AO2335" s="113" t="e">
        <f t="shared" si="991"/>
        <v>#DIV/0!</v>
      </c>
      <c r="AP2335" s="91" t="e">
        <f t="shared" si="992"/>
        <v>#DIV/0!</v>
      </c>
      <c r="AQ2335" s="91" t="e">
        <f t="shared" si="993"/>
        <v>#DIV/0!</v>
      </c>
      <c r="AR2335" s="91" t="e">
        <f t="shared" si="994"/>
        <v>#DIV/0!</v>
      </c>
      <c r="AS2335" s="91" t="e">
        <f t="shared" si="995"/>
        <v>#DIV/0!</v>
      </c>
      <c r="AT2335" s="91" t="e">
        <f t="shared" si="996"/>
        <v>#DIV/0!</v>
      </c>
      <c r="AU2335" s="113" t="e">
        <f t="shared" si="997"/>
        <v>#DIV/0!</v>
      </c>
      <c r="AV2335" s="113" t="e">
        <f t="shared" si="998"/>
        <v>#DIV/0!</v>
      </c>
      <c r="AW2335" s="113" t="e">
        <f t="shared" si="999"/>
        <v>#DIV/0!</v>
      </c>
      <c r="AX2335" s="113" t="e">
        <f t="shared" si="1000"/>
        <v>#DIV/0!</v>
      </c>
      <c r="AY2335" s="113" t="e">
        <f t="shared" si="1001"/>
        <v>#DIV/0!</v>
      </c>
    </row>
    <row r="2336" spans="1:51" x14ac:dyDescent="0.25">
      <c r="A2336" s="119"/>
      <c r="B2336" s="83"/>
      <c r="C2336" s="85"/>
      <c r="D2336" s="85"/>
      <c r="E2336" s="85"/>
      <c r="F2336" s="71"/>
      <c r="G2336" s="96"/>
      <c r="H2336" s="16" t="e">
        <f>IF(A2336&gt;$U$1,ROUND(ROUND( U2336*$S$1+(1-$S$1)*G2336,4)+$T$1*ROUND(($S$1*Z2336+(1-$S$1)*(G2336-U2336)^2)^0.5,4),4),Rawdata!AK2336+Rawdata!$T$1*Rawdata!AU2336)</f>
        <v>#DIV/0!</v>
      </c>
      <c r="I2336" s="16" t="e">
        <f>IF(A2336&gt;$V$1,ROUND(ROUND(V2336*$S$1+(1-$S$1)*G2336,4)+$T$1*ROUND(($S$1*AA2336+(1-$S$1)*(G2336-V2336)^2)^0.5,4),4),Rawdata!AL2336+Rawdata!$T$1*Rawdata!AV2336)</f>
        <v>#DIV/0!</v>
      </c>
      <c r="J2336" s="16" t="e">
        <f>IF(A2336&gt;$W$1,ROUND(ROUND( W2336*$S$1+(1-$S$1)*G2336,4)+$T$1*ROUND(($S$1*AB2336+(1-$S$1)*(G2336-W2336)^2)^0.5,4),4),Rawdata!AM2336+Rawdata!$T$1*Rawdata!AW2336)</f>
        <v>#DIV/0!</v>
      </c>
      <c r="K2336" s="16" t="e">
        <f>IF(A2336&gt;$X$1,ROUND(ROUND( X2336*$S$1+(1-$S$1)*G2336,4)+$T$1*ROUND(($S$1*AC2336+(1-$S$1)*(G2336-X2336)^2)^0.5,4),4),Rawdata!AN2336+Rawdata!$T$1*Rawdata!AX2336)</f>
        <v>#DIV/0!</v>
      </c>
      <c r="L2336" s="16" t="e">
        <f>IF(A2336&gt;$Y$1,ROUND(ROUND( Y2336*$S$1+(1-$S$1)*G2336,4)+$T$1*ROUND(($S$1*AD2336+(1-$S$1)*(G2336-Y2336)^2)^0.5,4),4),Rawdata!AO2336+Rawdata!$T$1*Rawdata!AY2336)</f>
        <v>#DIV/0!</v>
      </c>
      <c r="M2336" s="16" t="e">
        <f t="shared" si="983"/>
        <v>#DIV/0!</v>
      </c>
      <c r="N2336" s="16" t="e">
        <f t="shared" si="984"/>
        <v>#DIV/0!</v>
      </c>
      <c r="O2336" s="67"/>
      <c r="P2336" s="67"/>
      <c r="Q2336" s="31" t="e">
        <f t="shared" si="1003"/>
        <v>#DIV/0!</v>
      </c>
      <c r="R2336" s="17" t="e">
        <f t="shared" si="1004"/>
        <v>#DIV/0!</v>
      </c>
      <c r="S2336" s="37" t="e">
        <f t="shared" si="985"/>
        <v>#DIV/0!</v>
      </c>
      <c r="T2336" s="17" t="e">
        <f t="shared" si="986"/>
        <v>#DIV/0!</v>
      </c>
      <c r="U2336" s="91" t="e">
        <f>IF(A2336&gt;$U$1, U2337*$S$1+(1-$S$1)*G2337,Rawdata!AK2336)</f>
        <v>#DIV/0!</v>
      </c>
      <c r="V2336" s="91" t="e">
        <f>IF(A2336&gt;$V$1,$S$1*V2337+(1-$S$1)*G2337,Rawdata!AL2336)</f>
        <v>#DIV/0!</v>
      </c>
      <c r="W2336" s="91" t="e">
        <f>IF(A2336&gt;$W$1, $S$1*W2337+(1-$S$1)*G2337,Rawdata!AM2336)</f>
        <v>#DIV/0!</v>
      </c>
      <c r="X2336" s="91" t="e">
        <f>IF(A2336&gt;$X$1,$S$1*X2337+(1-$S$1)*G2337,Rawdata!AN2336)</f>
        <v>#DIV/0!</v>
      </c>
      <c r="Y2336" s="91" t="e">
        <f>IF(A2336&gt;$Y$1,$S$1*Y2337+(1-$S$1)*G2337,Rawdata!AO2336)</f>
        <v>#DIV/0!</v>
      </c>
      <c r="Z2336" s="91" t="e">
        <f>IF(A2336&gt;$Z$1,$S$1*Z2337+(1-$S$1)*(G2337-U2337)^2,Rawdata!AP2336)</f>
        <v>#DIV/0!</v>
      </c>
      <c r="AA2336" s="91" t="e">
        <f>IF(A2336&gt;$AA$1,$S$1*AA2337+(1-$S$1)*(G2337-V2337)^2,Rawdata!AQ2336)</f>
        <v>#DIV/0!</v>
      </c>
      <c r="AB2336" s="91" t="e">
        <f>IF(A2336&gt;89,$S$1*AB2337+(1-$S$1)*(G2337-W2337)^2,Rawdata!AR2336)</f>
        <v>#DIV/0!</v>
      </c>
      <c r="AC2336" s="91" t="e">
        <f>IF(A2336&gt;$AC$1,$S$1*AC2337+(1-$S$1)*(G2337-X2337)^2,Rawdata!AS2336)</f>
        <v>#DIV/0!</v>
      </c>
      <c r="AD2336" s="91" t="e">
        <f>IF(A2336&gt;$AD$1,$S$1*AD2337+(1-$S$1)*(G2337-Y2337)^2,Rawdata!AT2336)</f>
        <v>#DIV/0!</v>
      </c>
      <c r="AE2336" s="80" t="e">
        <f t="shared" si="979"/>
        <v>#DIV/0!</v>
      </c>
      <c r="AF2336" s="81" t="e">
        <f t="shared" si="980"/>
        <v>#DIV/0!</v>
      </c>
      <c r="AG2336" s="86">
        <f t="shared" si="1002"/>
        <v>0</v>
      </c>
      <c r="AH2336" s="107" t="e">
        <f t="shared" si="978"/>
        <v>#DIV/0!</v>
      </c>
      <c r="AI2336" s="107" t="e">
        <f t="shared" si="981"/>
        <v>#DIV/0!</v>
      </c>
      <c r="AJ2336" s="108" t="e">
        <f t="shared" si="982"/>
        <v>#DIV/0!</v>
      </c>
      <c r="AK2336" s="113" t="e">
        <f t="shared" si="987"/>
        <v>#DIV/0!</v>
      </c>
      <c r="AL2336" s="113" t="e">
        <f t="shared" si="988"/>
        <v>#DIV/0!</v>
      </c>
      <c r="AM2336" s="113" t="e">
        <f t="shared" si="989"/>
        <v>#DIV/0!</v>
      </c>
      <c r="AN2336" s="113" t="e">
        <f t="shared" si="990"/>
        <v>#DIV/0!</v>
      </c>
      <c r="AO2336" s="113" t="e">
        <f t="shared" si="991"/>
        <v>#DIV/0!</v>
      </c>
      <c r="AP2336" s="91" t="e">
        <f t="shared" si="992"/>
        <v>#DIV/0!</v>
      </c>
      <c r="AQ2336" s="91" t="e">
        <f t="shared" si="993"/>
        <v>#DIV/0!</v>
      </c>
      <c r="AR2336" s="91" t="e">
        <f t="shared" si="994"/>
        <v>#DIV/0!</v>
      </c>
      <c r="AS2336" s="91" t="e">
        <f t="shared" si="995"/>
        <v>#DIV/0!</v>
      </c>
      <c r="AT2336" s="91" t="e">
        <f t="shared" si="996"/>
        <v>#DIV/0!</v>
      </c>
      <c r="AU2336" s="113" t="e">
        <f t="shared" si="997"/>
        <v>#DIV/0!</v>
      </c>
      <c r="AV2336" s="113" t="e">
        <f t="shared" si="998"/>
        <v>#DIV/0!</v>
      </c>
      <c r="AW2336" s="113" t="e">
        <f t="shared" si="999"/>
        <v>#DIV/0!</v>
      </c>
      <c r="AX2336" s="113" t="e">
        <f t="shared" si="1000"/>
        <v>#DIV/0!</v>
      </c>
      <c r="AY2336" s="113" t="e">
        <f t="shared" si="1001"/>
        <v>#DIV/0!</v>
      </c>
    </row>
    <row r="2337" spans="1:51" x14ac:dyDescent="0.25">
      <c r="A2337" s="119"/>
      <c r="B2337" s="83"/>
      <c r="C2337" s="85"/>
      <c r="D2337" s="85"/>
      <c r="E2337" s="85"/>
      <c r="F2337" s="71"/>
      <c r="G2337" s="96"/>
      <c r="H2337" s="16" t="e">
        <f>IF(A2337&gt;$U$1,ROUND(ROUND( U2337*$S$1+(1-$S$1)*G2337,4)+$T$1*ROUND(($S$1*Z2337+(1-$S$1)*(G2337-U2337)^2)^0.5,4),4),Rawdata!AK2337+Rawdata!$T$1*Rawdata!AU2337)</f>
        <v>#DIV/0!</v>
      </c>
      <c r="I2337" s="16" t="e">
        <f>IF(A2337&gt;$V$1,ROUND(ROUND(V2337*$S$1+(1-$S$1)*G2337,4)+$T$1*ROUND(($S$1*AA2337+(1-$S$1)*(G2337-V2337)^2)^0.5,4),4),Rawdata!AL2337+Rawdata!$T$1*Rawdata!AV2337)</f>
        <v>#DIV/0!</v>
      </c>
      <c r="J2337" s="16" t="e">
        <f>IF(A2337&gt;$W$1,ROUND(ROUND( W2337*$S$1+(1-$S$1)*G2337,4)+$T$1*ROUND(($S$1*AB2337+(1-$S$1)*(G2337-W2337)^2)^0.5,4),4),Rawdata!AM2337+Rawdata!$T$1*Rawdata!AW2337)</f>
        <v>#DIV/0!</v>
      </c>
      <c r="K2337" s="16" t="e">
        <f>IF(A2337&gt;$X$1,ROUND(ROUND( X2337*$S$1+(1-$S$1)*G2337,4)+$T$1*ROUND(($S$1*AC2337+(1-$S$1)*(G2337-X2337)^2)^0.5,4),4),Rawdata!AN2337+Rawdata!$T$1*Rawdata!AX2337)</f>
        <v>#DIV/0!</v>
      </c>
      <c r="L2337" s="16" t="e">
        <f>IF(A2337&gt;$Y$1,ROUND(ROUND( Y2337*$S$1+(1-$S$1)*G2337,4)+$T$1*ROUND(($S$1*AD2337+(1-$S$1)*(G2337-Y2337)^2)^0.5,4),4),Rawdata!AO2337+Rawdata!$T$1*Rawdata!AY2337)</f>
        <v>#DIV/0!</v>
      </c>
      <c r="M2337" s="16" t="e">
        <f t="shared" si="983"/>
        <v>#DIV/0!</v>
      </c>
      <c r="N2337" s="16" t="e">
        <f t="shared" si="984"/>
        <v>#DIV/0!</v>
      </c>
      <c r="O2337" s="67"/>
      <c r="P2337" s="67"/>
      <c r="Q2337" s="31" t="e">
        <f t="shared" si="1003"/>
        <v>#DIV/0!</v>
      </c>
      <c r="R2337" s="17" t="e">
        <f t="shared" si="1004"/>
        <v>#DIV/0!</v>
      </c>
      <c r="S2337" s="37" t="e">
        <f t="shared" si="985"/>
        <v>#DIV/0!</v>
      </c>
      <c r="T2337" s="17" t="e">
        <f t="shared" si="986"/>
        <v>#DIV/0!</v>
      </c>
      <c r="U2337" s="91" t="e">
        <f>IF(A2337&gt;$U$1, U2338*$S$1+(1-$S$1)*G2338,Rawdata!AK2337)</f>
        <v>#DIV/0!</v>
      </c>
      <c r="V2337" s="91" t="e">
        <f>IF(A2337&gt;$V$1,$S$1*V2338+(1-$S$1)*G2338,Rawdata!AL2337)</f>
        <v>#DIV/0!</v>
      </c>
      <c r="W2337" s="91" t="e">
        <f>IF(A2337&gt;$W$1, $S$1*W2338+(1-$S$1)*G2338,Rawdata!AM2337)</f>
        <v>#DIV/0!</v>
      </c>
      <c r="X2337" s="91" t="e">
        <f>IF(A2337&gt;$X$1,$S$1*X2338+(1-$S$1)*G2338,Rawdata!AN2337)</f>
        <v>#DIV/0!</v>
      </c>
      <c r="Y2337" s="91" t="e">
        <f>IF(A2337&gt;$Y$1,$S$1*Y2338+(1-$S$1)*G2338,Rawdata!AO2337)</f>
        <v>#DIV/0!</v>
      </c>
      <c r="Z2337" s="91" t="e">
        <f>IF(A2337&gt;$Z$1,$S$1*Z2338+(1-$S$1)*(G2338-U2338)^2,Rawdata!AP2337)</f>
        <v>#DIV/0!</v>
      </c>
      <c r="AA2337" s="91" t="e">
        <f>IF(A2337&gt;$AA$1,$S$1*AA2338+(1-$S$1)*(G2338-V2338)^2,Rawdata!AQ2337)</f>
        <v>#DIV/0!</v>
      </c>
      <c r="AB2337" s="91" t="e">
        <f>IF(A2337&gt;89,$S$1*AB2338+(1-$S$1)*(G2338-W2338)^2,Rawdata!AR2337)</f>
        <v>#DIV/0!</v>
      </c>
      <c r="AC2337" s="91" t="e">
        <f>IF(A2337&gt;$AC$1,$S$1*AC2338+(1-$S$1)*(G2338-X2338)^2,Rawdata!AS2337)</f>
        <v>#DIV/0!</v>
      </c>
      <c r="AD2337" s="91" t="e">
        <f>IF(A2337&gt;$AD$1,$S$1*AD2338+(1-$S$1)*(G2338-Y2338)^2,Rawdata!AT2337)</f>
        <v>#DIV/0!</v>
      </c>
      <c r="AE2337" s="80" t="e">
        <f t="shared" si="979"/>
        <v>#DIV/0!</v>
      </c>
      <c r="AF2337" s="81" t="e">
        <f t="shared" si="980"/>
        <v>#DIV/0!</v>
      </c>
      <c r="AG2337" s="86">
        <f t="shared" si="1002"/>
        <v>0</v>
      </c>
      <c r="AH2337" s="107" t="e">
        <f t="shared" si="978"/>
        <v>#DIV/0!</v>
      </c>
      <c r="AI2337" s="107" t="e">
        <f t="shared" si="981"/>
        <v>#DIV/0!</v>
      </c>
      <c r="AJ2337" s="108" t="e">
        <f t="shared" si="982"/>
        <v>#DIV/0!</v>
      </c>
      <c r="AK2337" s="113" t="e">
        <f t="shared" si="987"/>
        <v>#DIV/0!</v>
      </c>
      <c r="AL2337" s="113" t="e">
        <f t="shared" si="988"/>
        <v>#DIV/0!</v>
      </c>
      <c r="AM2337" s="113" t="e">
        <f t="shared" si="989"/>
        <v>#DIV/0!</v>
      </c>
      <c r="AN2337" s="113" t="e">
        <f t="shared" si="990"/>
        <v>#DIV/0!</v>
      </c>
      <c r="AO2337" s="113" t="e">
        <f t="shared" si="991"/>
        <v>#DIV/0!</v>
      </c>
      <c r="AP2337" s="91" t="e">
        <f t="shared" si="992"/>
        <v>#DIV/0!</v>
      </c>
      <c r="AQ2337" s="91" t="e">
        <f t="shared" si="993"/>
        <v>#DIV/0!</v>
      </c>
      <c r="AR2337" s="91" t="e">
        <f t="shared" si="994"/>
        <v>#DIV/0!</v>
      </c>
      <c r="AS2337" s="91" t="e">
        <f t="shared" si="995"/>
        <v>#DIV/0!</v>
      </c>
      <c r="AT2337" s="91" t="e">
        <f t="shared" si="996"/>
        <v>#DIV/0!</v>
      </c>
      <c r="AU2337" s="113" t="e">
        <f t="shared" si="997"/>
        <v>#DIV/0!</v>
      </c>
      <c r="AV2337" s="113" t="e">
        <f t="shared" si="998"/>
        <v>#DIV/0!</v>
      </c>
      <c r="AW2337" s="113" t="e">
        <f t="shared" si="999"/>
        <v>#DIV/0!</v>
      </c>
      <c r="AX2337" s="113" t="e">
        <f t="shared" si="1000"/>
        <v>#DIV/0!</v>
      </c>
      <c r="AY2337" s="113" t="e">
        <f t="shared" si="1001"/>
        <v>#DIV/0!</v>
      </c>
    </row>
    <row r="2338" spans="1:51" x14ac:dyDescent="0.25">
      <c r="A2338" s="119"/>
      <c r="B2338" s="83"/>
      <c r="C2338" s="85"/>
      <c r="D2338" s="85"/>
      <c r="E2338" s="85"/>
      <c r="F2338" s="71"/>
      <c r="G2338" s="96"/>
      <c r="H2338" s="16" t="e">
        <f>IF(A2338&gt;$U$1,ROUND(ROUND( U2338*$S$1+(1-$S$1)*G2338,4)+$T$1*ROUND(($S$1*Z2338+(1-$S$1)*(G2338-U2338)^2)^0.5,4),4),Rawdata!AK2338+Rawdata!$T$1*Rawdata!AU2338)</f>
        <v>#DIV/0!</v>
      </c>
      <c r="I2338" s="16" t="e">
        <f>IF(A2338&gt;$V$1,ROUND(ROUND(V2338*$S$1+(1-$S$1)*G2338,4)+$T$1*ROUND(($S$1*AA2338+(1-$S$1)*(G2338-V2338)^2)^0.5,4),4),Rawdata!AL2338+Rawdata!$T$1*Rawdata!AV2338)</f>
        <v>#DIV/0!</v>
      </c>
      <c r="J2338" s="16" t="e">
        <f>IF(A2338&gt;$W$1,ROUND(ROUND( W2338*$S$1+(1-$S$1)*G2338,4)+$T$1*ROUND(($S$1*AB2338+(1-$S$1)*(G2338-W2338)^2)^0.5,4),4),Rawdata!AM2338+Rawdata!$T$1*Rawdata!AW2338)</f>
        <v>#DIV/0!</v>
      </c>
      <c r="K2338" s="16" t="e">
        <f>IF(A2338&gt;$X$1,ROUND(ROUND( X2338*$S$1+(1-$S$1)*G2338,4)+$T$1*ROUND(($S$1*AC2338+(1-$S$1)*(G2338-X2338)^2)^0.5,4),4),Rawdata!AN2338+Rawdata!$T$1*Rawdata!AX2338)</f>
        <v>#DIV/0!</v>
      </c>
      <c r="L2338" s="16" t="e">
        <f>IF(A2338&gt;$Y$1,ROUND(ROUND( Y2338*$S$1+(1-$S$1)*G2338,4)+$T$1*ROUND(($S$1*AD2338+(1-$S$1)*(G2338-Y2338)^2)^0.5,4),4),Rawdata!AO2338+Rawdata!$T$1*Rawdata!AY2338)</f>
        <v>#DIV/0!</v>
      </c>
      <c r="M2338" s="16" t="e">
        <f t="shared" si="983"/>
        <v>#DIV/0!</v>
      </c>
      <c r="N2338" s="16" t="e">
        <f t="shared" si="984"/>
        <v>#DIV/0!</v>
      </c>
      <c r="O2338" s="67"/>
      <c r="P2338" s="67"/>
      <c r="Q2338" s="31" t="e">
        <f t="shared" si="1003"/>
        <v>#DIV/0!</v>
      </c>
      <c r="R2338" s="17" t="e">
        <f t="shared" si="1004"/>
        <v>#DIV/0!</v>
      </c>
      <c r="S2338" s="37" t="e">
        <f t="shared" si="985"/>
        <v>#DIV/0!</v>
      </c>
      <c r="T2338" s="17" t="e">
        <f t="shared" si="986"/>
        <v>#DIV/0!</v>
      </c>
      <c r="U2338" s="91" t="e">
        <f>IF(A2338&gt;$U$1, U2339*$S$1+(1-$S$1)*G2339,Rawdata!AK2338)</f>
        <v>#DIV/0!</v>
      </c>
      <c r="V2338" s="91" t="e">
        <f>IF(A2338&gt;$V$1,$S$1*V2339+(1-$S$1)*G2339,Rawdata!AL2338)</f>
        <v>#DIV/0!</v>
      </c>
      <c r="W2338" s="91" t="e">
        <f>IF(A2338&gt;$W$1, $S$1*W2339+(1-$S$1)*G2339,Rawdata!AM2338)</f>
        <v>#DIV/0!</v>
      </c>
      <c r="X2338" s="91" t="e">
        <f>IF(A2338&gt;$X$1,$S$1*X2339+(1-$S$1)*G2339,Rawdata!AN2338)</f>
        <v>#DIV/0!</v>
      </c>
      <c r="Y2338" s="91" t="e">
        <f>IF(A2338&gt;$Y$1,$S$1*Y2339+(1-$S$1)*G2339,Rawdata!AO2338)</f>
        <v>#DIV/0!</v>
      </c>
      <c r="Z2338" s="91" t="e">
        <f>IF(A2338&gt;$Z$1,$S$1*Z2339+(1-$S$1)*(G2339-U2339)^2,Rawdata!AP2338)</f>
        <v>#DIV/0!</v>
      </c>
      <c r="AA2338" s="91" t="e">
        <f>IF(A2338&gt;$AA$1,$S$1*AA2339+(1-$S$1)*(G2339-V2339)^2,Rawdata!AQ2338)</f>
        <v>#DIV/0!</v>
      </c>
      <c r="AB2338" s="91" t="e">
        <f>IF(A2338&gt;89,$S$1*AB2339+(1-$S$1)*(G2339-W2339)^2,Rawdata!AR2338)</f>
        <v>#DIV/0!</v>
      </c>
      <c r="AC2338" s="91" t="e">
        <f>IF(A2338&gt;$AC$1,$S$1*AC2339+(1-$S$1)*(G2339-X2339)^2,Rawdata!AS2338)</f>
        <v>#DIV/0!</v>
      </c>
      <c r="AD2338" s="91" t="e">
        <f>IF(A2338&gt;$AD$1,$S$1*AD2339+(1-$S$1)*(G2339-Y2339)^2,Rawdata!AT2338)</f>
        <v>#DIV/0!</v>
      </c>
      <c r="AE2338" s="80" t="e">
        <f t="shared" si="979"/>
        <v>#DIV/0!</v>
      </c>
      <c r="AF2338" s="81" t="e">
        <f t="shared" si="980"/>
        <v>#DIV/0!</v>
      </c>
      <c r="AG2338" s="86">
        <f t="shared" si="1002"/>
        <v>0</v>
      </c>
      <c r="AH2338" s="107" t="e">
        <f t="shared" si="978"/>
        <v>#DIV/0!</v>
      </c>
      <c r="AI2338" s="107" t="e">
        <f t="shared" si="981"/>
        <v>#DIV/0!</v>
      </c>
      <c r="AJ2338" s="108" t="e">
        <f t="shared" si="982"/>
        <v>#DIV/0!</v>
      </c>
      <c r="AK2338" s="113" t="e">
        <f t="shared" si="987"/>
        <v>#DIV/0!</v>
      </c>
      <c r="AL2338" s="113" t="e">
        <f t="shared" si="988"/>
        <v>#DIV/0!</v>
      </c>
      <c r="AM2338" s="113" t="e">
        <f t="shared" si="989"/>
        <v>#DIV/0!</v>
      </c>
      <c r="AN2338" s="113" t="e">
        <f t="shared" si="990"/>
        <v>#DIV/0!</v>
      </c>
      <c r="AO2338" s="113" t="e">
        <f t="shared" si="991"/>
        <v>#DIV/0!</v>
      </c>
      <c r="AP2338" s="91" t="e">
        <f t="shared" si="992"/>
        <v>#DIV/0!</v>
      </c>
      <c r="AQ2338" s="91" t="e">
        <f t="shared" si="993"/>
        <v>#DIV/0!</v>
      </c>
      <c r="AR2338" s="91" t="e">
        <f t="shared" si="994"/>
        <v>#DIV/0!</v>
      </c>
      <c r="AS2338" s="91" t="e">
        <f t="shared" si="995"/>
        <v>#DIV/0!</v>
      </c>
      <c r="AT2338" s="91" t="e">
        <f t="shared" si="996"/>
        <v>#DIV/0!</v>
      </c>
      <c r="AU2338" s="113" t="e">
        <f t="shared" si="997"/>
        <v>#DIV/0!</v>
      </c>
      <c r="AV2338" s="113" t="e">
        <f t="shared" si="998"/>
        <v>#DIV/0!</v>
      </c>
      <c r="AW2338" s="113" t="e">
        <f t="shared" si="999"/>
        <v>#DIV/0!</v>
      </c>
      <c r="AX2338" s="113" t="e">
        <f t="shared" si="1000"/>
        <v>#DIV/0!</v>
      </c>
      <c r="AY2338" s="113" t="e">
        <f t="shared" si="1001"/>
        <v>#DIV/0!</v>
      </c>
    </row>
    <row r="2339" spans="1:51" x14ac:dyDescent="0.25">
      <c r="A2339" s="119"/>
      <c r="B2339" s="83"/>
      <c r="C2339" s="85"/>
      <c r="D2339" s="85"/>
      <c r="E2339" s="85"/>
      <c r="F2339" s="71"/>
      <c r="G2339" s="96"/>
      <c r="H2339" s="16" t="e">
        <f>IF(A2339&gt;$U$1,ROUND(ROUND( U2339*$S$1+(1-$S$1)*G2339,4)+$T$1*ROUND(($S$1*Z2339+(1-$S$1)*(G2339-U2339)^2)^0.5,4),4),Rawdata!AK2339+Rawdata!$T$1*Rawdata!AU2339)</f>
        <v>#DIV/0!</v>
      </c>
      <c r="I2339" s="16" t="e">
        <f>IF(A2339&gt;$V$1,ROUND(ROUND(V2339*$S$1+(1-$S$1)*G2339,4)+$T$1*ROUND(($S$1*AA2339+(1-$S$1)*(G2339-V2339)^2)^0.5,4),4),Rawdata!AL2339+Rawdata!$T$1*Rawdata!AV2339)</f>
        <v>#DIV/0!</v>
      </c>
      <c r="J2339" s="16" t="e">
        <f>IF(A2339&gt;$W$1,ROUND(ROUND( W2339*$S$1+(1-$S$1)*G2339,4)+$T$1*ROUND(($S$1*AB2339+(1-$S$1)*(G2339-W2339)^2)^0.5,4),4),Rawdata!AM2339+Rawdata!$T$1*Rawdata!AW2339)</f>
        <v>#DIV/0!</v>
      </c>
      <c r="K2339" s="16" t="e">
        <f>IF(A2339&gt;$X$1,ROUND(ROUND( X2339*$S$1+(1-$S$1)*G2339,4)+$T$1*ROUND(($S$1*AC2339+(1-$S$1)*(G2339-X2339)^2)^0.5,4),4),Rawdata!AN2339+Rawdata!$T$1*Rawdata!AX2339)</f>
        <v>#DIV/0!</v>
      </c>
      <c r="L2339" s="16" t="e">
        <f>IF(A2339&gt;$Y$1,ROUND(ROUND( Y2339*$S$1+(1-$S$1)*G2339,4)+$T$1*ROUND(($S$1*AD2339+(1-$S$1)*(G2339-Y2339)^2)^0.5,4),4),Rawdata!AO2339+Rawdata!$T$1*Rawdata!AY2339)</f>
        <v>#DIV/0!</v>
      </c>
      <c r="M2339" s="16" t="e">
        <f t="shared" si="983"/>
        <v>#DIV/0!</v>
      </c>
      <c r="N2339" s="16" t="e">
        <f t="shared" si="984"/>
        <v>#DIV/0!</v>
      </c>
      <c r="O2339" s="67"/>
      <c r="P2339" s="67"/>
      <c r="Q2339" s="31" t="e">
        <f t="shared" si="1003"/>
        <v>#DIV/0!</v>
      </c>
      <c r="R2339" s="17" t="e">
        <f t="shared" si="1004"/>
        <v>#DIV/0!</v>
      </c>
      <c r="S2339" s="37" t="e">
        <f t="shared" si="985"/>
        <v>#DIV/0!</v>
      </c>
      <c r="T2339" s="17" t="e">
        <f t="shared" si="986"/>
        <v>#DIV/0!</v>
      </c>
      <c r="U2339" s="91" t="e">
        <f>IF(A2339&gt;$U$1, U2340*$S$1+(1-$S$1)*G2340,Rawdata!AK2339)</f>
        <v>#DIV/0!</v>
      </c>
      <c r="V2339" s="91" t="e">
        <f>IF(A2339&gt;$V$1,$S$1*V2340+(1-$S$1)*G2340,Rawdata!AL2339)</f>
        <v>#DIV/0!</v>
      </c>
      <c r="W2339" s="91" t="e">
        <f>IF(A2339&gt;$W$1, $S$1*W2340+(1-$S$1)*G2340,Rawdata!AM2339)</f>
        <v>#DIV/0!</v>
      </c>
      <c r="X2339" s="91" t="e">
        <f>IF(A2339&gt;$X$1,$S$1*X2340+(1-$S$1)*G2340,Rawdata!AN2339)</f>
        <v>#DIV/0!</v>
      </c>
      <c r="Y2339" s="91" t="e">
        <f>IF(A2339&gt;$Y$1,$S$1*Y2340+(1-$S$1)*G2340,Rawdata!AO2339)</f>
        <v>#DIV/0!</v>
      </c>
      <c r="Z2339" s="91" t="e">
        <f>IF(A2339&gt;$Z$1,$S$1*Z2340+(1-$S$1)*(G2340-U2340)^2,Rawdata!AP2339)</f>
        <v>#DIV/0!</v>
      </c>
      <c r="AA2339" s="91" t="e">
        <f>IF(A2339&gt;$AA$1,$S$1*AA2340+(1-$S$1)*(G2340-V2340)^2,Rawdata!AQ2339)</f>
        <v>#DIV/0!</v>
      </c>
      <c r="AB2339" s="91" t="e">
        <f>IF(A2339&gt;89,$S$1*AB2340+(1-$S$1)*(G2340-W2340)^2,Rawdata!AR2339)</f>
        <v>#DIV/0!</v>
      </c>
      <c r="AC2339" s="91" t="e">
        <f>IF(A2339&gt;$AC$1,$S$1*AC2340+(1-$S$1)*(G2340-X2340)^2,Rawdata!AS2339)</f>
        <v>#DIV/0!</v>
      </c>
      <c r="AD2339" s="91" t="e">
        <f>IF(A2339&gt;$AD$1,$S$1*AD2340+(1-$S$1)*(G2340-Y2340)^2,Rawdata!AT2339)</f>
        <v>#DIV/0!</v>
      </c>
      <c r="AE2339" s="80" t="e">
        <f t="shared" si="979"/>
        <v>#DIV/0!</v>
      </c>
      <c r="AF2339" s="81" t="e">
        <f t="shared" si="980"/>
        <v>#DIV/0!</v>
      </c>
      <c r="AG2339" s="86">
        <f t="shared" si="1002"/>
        <v>0</v>
      </c>
      <c r="AH2339" s="107" t="e">
        <f t="shared" si="978"/>
        <v>#DIV/0!</v>
      </c>
      <c r="AI2339" s="107" t="e">
        <f t="shared" si="981"/>
        <v>#DIV/0!</v>
      </c>
      <c r="AJ2339" s="108" t="e">
        <f t="shared" si="982"/>
        <v>#DIV/0!</v>
      </c>
      <c r="AK2339" s="113" t="e">
        <f t="shared" si="987"/>
        <v>#DIV/0!</v>
      </c>
      <c r="AL2339" s="113" t="e">
        <f t="shared" si="988"/>
        <v>#DIV/0!</v>
      </c>
      <c r="AM2339" s="113" t="e">
        <f t="shared" si="989"/>
        <v>#DIV/0!</v>
      </c>
      <c r="AN2339" s="113" t="e">
        <f t="shared" si="990"/>
        <v>#DIV/0!</v>
      </c>
      <c r="AO2339" s="113" t="e">
        <f t="shared" si="991"/>
        <v>#DIV/0!</v>
      </c>
      <c r="AP2339" s="91" t="e">
        <f t="shared" si="992"/>
        <v>#DIV/0!</v>
      </c>
      <c r="AQ2339" s="91" t="e">
        <f t="shared" si="993"/>
        <v>#DIV/0!</v>
      </c>
      <c r="AR2339" s="91" t="e">
        <f t="shared" si="994"/>
        <v>#DIV/0!</v>
      </c>
      <c r="AS2339" s="91" t="e">
        <f t="shared" si="995"/>
        <v>#DIV/0!</v>
      </c>
      <c r="AT2339" s="91" t="e">
        <f t="shared" si="996"/>
        <v>#DIV/0!</v>
      </c>
      <c r="AU2339" s="113" t="e">
        <f t="shared" si="997"/>
        <v>#DIV/0!</v>
      </c>
      <c r="AV2339" s="113" t="e">
        <f t="shared" si="998"/>
        <v>#DIV/0!</v>
      </c>
      <c r="AW2339" s="113" t="e">
        <f t="shared" si="999"/>
        <v>#DIV/0!</v>
      </c>
      <c r="AX2339" s="113" t="e">
        <f t="shared" si="1000"/>
        <v>#DIV/0!</v>
      </c>
      <c r="AY2339" s="113" t="e">
        <f t="shared" si="1001"/>
        <v>#DIV/0!</v>
      </c>
    </row>
    <row r="2340" spans="1:51" x14ac:dyDescent="0.25">
      <c r="A2340" s="119"/>
      <c r="B2340" s="83"/>
      <c r="C2340" s="85"/>
      <c r="D2340" s="85"/>
      <c r="E2340" s="85"/>
      <c r="F2340" s="71"/>
      <c r="G2340" s="96"/>
      <c r="H2340" s="16" t="e">
        <f>IF(A2340&gt;$U$1,ROUND(ROUND( U2340*$S$1+(1-$S$1)*G2340,4)+$T$1*ROUND(($S$1*Z2340+(1-$S$1)*(G2340-U2340)^2)^0.5,4),4),Rawdata!AK2340+Rawdata!$T$1*Rawdata!AU2340)</f>
        <v>#DIV/0!</v>
      </c>
      <c r="I2340" s="16" t="e">
        <f>IF(A2340&gt;$V$1,ROUND(ROUND(V2340*$S$1+(1-$S$1)*G2340,4)+$T$1*ROUND(($S$1*AA2340+(1-$S$1)*(G2340-V2340)^2)^0.5,4),4),Rawdata!AL2340+Rawdata!$T$1*Rawdata!AV2340)</f>
        <v>#DIV/0!</v>
      </c>
      <c r="J2340" s="16" t="e">
        <f>IF(A2340&gt;$W$1,ROUND(ROUND( W2340*$S$1+(1-$S$1)*G2340,4)+$T$1*ROUND(($S$1*AB2340+(1-$S$1)*(G2340-W2340)^2)^0.5,4),4),Rawdata!AM2340+Rawdata!$T$1*Rawdata!AW2340)</f>
        <v>#DIV/0!</v>
      </c>
      <c r="K2340" s="16" t="e">
        <f>IF(A2340&gt;$X$1,ROUND(ROUND( X2340*$S$1+(1-$S$1)*G2340,4)+$T$1*ROUND(($S$1*AC2340+(1-$S$1)*(G2340-X2340)^2)^0.5,4),4),Rawdata!AN2340+Rawdata!$T$1*Rawdata!AX2340)</f>
        <v>#DIV/0!</v>
      </c>
      <c r="L2340" s="16" t="e">
        <f>IF(A2340&gt;$Y$1,ROUND(ROUND( Y2340*$S$1+(1-$S$1)*G2340,4)+$T$1*ROUND(($S$1*AD2340+(1-$S$1)*(G2340-Y2340)^2)^0.5,4),4),Rawdata!AO2340+Rawdata!$T$1*Rawdata!AY2340)</f>
        <v>#DIV/0!</v>
      </c>
      <c r="M2340" s="16" t="e">
        <f t="shared" si="983"/>
        <v>#DIV/0!</v>
      </c>
      <c r="N2340" s="16" t="e">
        <f t="shared" si="984"/>
        <v>#DIV/0!</v>
      </c>
      <c r="O2340" s="67"/>
      <c r="P2340" s="67"/>
      <c r="Q2340" s="31" t="e">
        <f t="shared" si="1003"/>
        <v>#DIV/0!</v>
      </c>
      <c r="R2340" s="17" t="e">
        <f t="shared" si="1004"/>
        <v>#DIV/0!</v>
      </c>
      <c r="S2340" s="37" t="e">
        <f t="shared" si="985"/>
        <v>#DIV/0!</v>
      </c>
      <c r="T2340" s="17" t="e">
        <f t="shared" si="986"/>
        <v>#DIV/0!</v>
      </c>
      <c r="U2340" s="91" t="e">
        <f>IF(A2340&gt;$U$1, U2341*$S$1+(1-$S$1)*G2341,Rawdata!AK2340)</f>
        <v>#DIV/0!</v>
      </c>
      <c r="V2340" s="91" t="e">
        <f>IF(A2340&gt;$V$1,$S$1*V2341+(1-$S$1)*G2341,Rawdata!AL2340)</f>
        <v>#DIV/0!</v>
      </c>
      <c r="W2340" s="91" t="e">
        <f>IF(A2340&gt;$W$1, $S$1*W2341+(1-$S$1)*G2341,Rawdata!AM2340)</f>
        <v>#DIV/0!</v>
      </c>
      <c r="X2340" s="91" t="e">
        <f>IF(A2340&gt;$X$1,$S$1*X2341+(1-$S$1)*G2341,Rawdata!AN2340)</f>
        <v>#DIV/0!</v>
      </c>
      <c r="Y2340" s="91" t="e">
        <f>IF(A2340&gt;$Y$1,$S$1*Y2341+(1-$S$1)*G2341,Rawdata!AO2340)</f>
        <v>#DIV/0!</v>
      </c>
      <c r="Z2340" s="91" t="e">
        <f>IF(A2340&gt;$Z$1,$S$1*Z2341+(1-$S$1)*(G2341-U2341)^2,Rawdata!AP2340)</f>
        <v>#DIV/0!</v>
      </c>
      <c r="AA2340" s="91" t="e">
        <f>IF(A2340&gt;$AA$1,$S$1*AA2341+(1-$S$1)*(G2341-V2341)^2,Rawdata!AQ2340)</f>
        <v>#DIV/0!</v>
      </c>
      <c r="AB2340" s="91" t="e">
        <f>IF(A2340&gt;89,$S$1*AB2341+(1-$S$1)*(G2341-W2341)^2,Rawdata!AR2340)</f>
        <v>#DIV/0!</v>
      </c>
      <c r="AC2340" s="91" t="e">
        <f>IF(A2340&gt;$AC$1,$S$1*AC2341+(1-$S$1)*(G2341-X2341)^2,Rawdata!AS2340)</f>
        <v>#DIV/0!</v>
      </c>
      <c r="AD2340" s="91" t="e">
        <f>IF(A2340&gt;$AD$1,$S$1*AD2341+(1-$S$1)*(G2341-Y2341)^2,Rawdata!AT2340)</f>
        <v>#DIV/0!</v>
      </c>
      <c r="AE2340" s="80" t="e">
        <f t="shared" si="979"/>
        <v>#DIV/0!</v>
      </c>
      <c r="AF2340" s="81" t="e">
        <f t="shared" si="980"/>
        <v>#DIV/0!</v>
      </c>
      <c r="AG2340" s="86">
        <f t="shared" si="1002"/>
        <v>0</v>
      </c>
      <c r="AH2340" s="107" t="e">
        <f t="shared" si="978"/>
        <v>#DIV/0!</v>
      </c>
      <c r="AI2340" s="107" t="e">
        <f t="shared" si="981"/>
        <v>#DIV/0!</v>
      </c>
      <c r="AJ2340" s="108" t="e">
        <f t="shared" si="982"/>
        <v>#DIV/0!</v>
      </c>
      <c r="AK2340" s="113" t="e">
        <f t="shared" si="987"/>
        <v>#DIV/0!</v>
      </c>
      <c r="AL2340" s="113" t="e">
        <f t="shared" si="988"/>
        <v>#DIV/0!</v>
      </c>
      <c r="AM2340" s="113" t="e">
        <f t="shared" si="989"/>
        <v>#DIV/0!</v>
      </c>
      <c r="AN2340" s="113" t="e">
        <f t="shared" si="990"/>
        <v>#DIV/0!</v>
      </c>
      <c r="AO2340" s="113" t="e">
        <f t="shared" si="991"/>
        <v>#DIV/0!</v>
      </c>
      <c r="AP2340" s="91" t="e">
        <f t="shared" si="992"/>
        <v>#DIV/0!</v>
      </c>
      <c r="AQ2340" s="91" t="e">
        <f t="shared" si="993"/>
        <v>#DIV/0!</v>
      </c>
      <c r="AR2340" s="91" t="e">
        <f t="shared" si="994"/>
        <v>#DIV/0!</v>
      </c>
      <c r="AS2340" s="91" t="e">
        <f t="shared" si="995"/>
        <v>#DIV/0!</v>
      </c>
      <c r="AT2340" s="91" t="e">
        <f t="shared" si="996"/>
        <v>#DIV/0!</v>
      </c>
      <c r="AU2340" s="113" t="e">
        <f t="shared" si="997"/>
        <v>#DIV/0!</v>
      </c>
      <c r="AV2340" s="113" t="e">
        <f t="shared" si="998"/>
        <v>#DIV/0!</v>
      </c>
      <c r="AW2340" s="113" t="e">
        <f t="shared" si="999"/>
        <v>#DIV/0!</v>
      </c>
      <c r="AX2340" s="113" t="e">
        <f t="shared" si="1000"/>
        <v>#DIV/0!</v>
      </c>
      <c r="AY2340" s="113" t="e">
        <f t="shared" si="1001"/>
        <v>#DIV/0!</v>
      </c>
    </row>
    <row r="2341" spans="1:51" x14ac:dyDescent="0.25">
      <c r="A2341" s="119"/>
      <c r="B2341" s="83"/>
      <c r="C2341" s="85"/>
      <c r="D2341" s="85"/>
      <c r="E2341" s="85"/>
      <c r="F2341" s="71"/>
      <c r="G2341" s="96"/>
      <c r="H2341" s="16" t="e">
        <f>IF(A2341&gt;$U$1,ROUND(ROUND( U2341*$S$1+(1-$S$1)*G2341,4)+$T$1*ROUND(($S$1*Z2341+(1-$S$1)*(G2341-U2341)^2)^0.5,4),4),Rawdata!AK2341+Rawdata!$T$1*Rawdata!AU2341)</f>
        <v>#DIV/0!</v>
      </c>
      <c r="I2341" s="16" t="e">
        <f>IF(A2341&gt;$V$1,ROUND(ROUND(V2341*$S$1+(1-$S$1)*G2341,4)+$T$1*ROUND(($S$1*AA2341+(1-$S$1)*(G2341-V2341)^2)^0.5,4),4),Rawdata!AL2341+Rawdata!$T$1*Rawdata!AV2341)</f>
        <v>#DIV/0!</v>
      </c>
      <c r="J2341" s="16" t="e">
        <f>IF(A2341&gt;$W$1,ROUND(ROUND( W2341*$S$1+(1-$S$1)*G2341,4)+$T$1*ROUND(($S$1*AB2341+(1-$S$1)*(G2341-W2341)^2)^0.5,4),4),Rawdata!AM2341+Rawdata!$T$1*Rawdata!AW2341)</f>
        <v>#DIV/0!</v>
      </c>
      <c r="K2341" s="16" t="e">
        <f>IF(A2341&gt;$X$1,ROUND(ROUND( X2341*$S$1+(1-$S$1)*G2341,4)+$T$1*ROUND(($S$1*AC2341+(1-$S$1)*(G2341-X2341)^2)^0.5,4),4),Rawdata!AN2341+Rawdata!$T$1*Rawdata!AX2341)</f>
        <v>#DIV/0!</v>
      </c>
      <c r="L2341" s="16" t="e">
        <f>IF(A2341&gt;$Y$1,ROUND(ROUND( Y2341*$S$1+(1-$S$1)*G2341,4)+$T$1*ROUND(($S$1*AD2341+(1-$S$1)*(G2341-Y2341)^2)^0.5,4),4),Rawdata!AO2341+Rawdata!$T$1*Rawdata!AY2341)</f>
        <v>#DIV/0!</v>
      </c>
      <c r="M2341" s="16" t="e">
        <f t="shared" si="983"/>
        <v>#DIV/0!</v>
      </c>
      <c r="N2341" s="16" t="e">
        <f t="shared" si="984"/>
        <v>#DIV/0!</v>
      </c>
      <c r="O2341" s="67"/>
      <c r="P2341" s="67"/>
      <c r="Q2341" s="31" t="e">
        <f t="shared" si="1003"/>
        <v>#DIV/0!</v>
      </c>
      <c r="R2341" s="17" t="e">
        <f t="shared" si="1004"/>
        <v>#DIV/0!</v>
      </c>
      <c r="S2341" s="37" t="e">
        <f t="shared" si="985"/>
        <v>#DIV/0!</v>
      </c>
      <c r="T2341" s="17" t="e">
        <f t="shared" si="986"/>
        <v>#DIV/0!</v>
      </c>
      <c r="U2341" s="91" t="e">
        <f>IF(A2341&gt;$U$1, U2342*$S$1+(1-$S$1)*G2342,Rawdata!AK2341)</f>
        <v>#DIV/0!</v>
      </c>
      <c r="V2341" s="91" t="e">
        <f>IF(A2341&gt;$V$1,$S$1*V2342+(1-$S$1)*G2342,Rawdata!AL2341)</f>
        <v>#DIV/0!</v>
      </c>
      <c r="W2341" s="91" t="e">
        <f>IF(A2341&gt;$W$1, $S$1*W2342+(1-$S$1)*G2342,Rawdata!AM2341)</f>
        <v>#DIV/0!</v>
      </c>
      <c r="X2341" s="91" t="e">
        <f>IF(A2341&gt;$X$1,$S$1*X2342+(1-$S$1)*G2342,Rawdata!AN2341)</f>
        <v>#DIV/0!</v>
      </c>
      <c r="Y2341" s="91" t="e">
        <f>IF(A2341&gt;$Y$1,$S$1*Y2342+(1-$S$1)*G2342,Rawdata!AO2341)</f>
        <v>#DIV/0!</v>
      </c>
      <c r="Z2341" s="91" t="e">
        <f>IF(A2341&gt;$Z$1,$S$1*Z2342+(1-$S$1)*(G2342-U2342)^2,Rawdata!AP2341)</f>
        <v>#DIV/0!</v>
      </c>
      <c r="AA2341" s="91" t="e">
        <f>IF(A2341&gt;$AA$1,$S$1*AA2342+(1-$S$1)*(G2342-V2342)^2,Rawdata!AQ2341)</f>
        <v>#DIV/0!</v>
      </c>
      <c r="AB2341" s="91" t="e">
        <f>IF(A2341&gt;89,$S$1*AB2342+(1-$S$1)*(G2342-W2342)^2,Rawdata!AR2341)</f>
        <v>#DIV/0!</v>
      </c>
      <c r="AC2341" s="91" t="e">
        <f>IF(A2341&gt;$AC$1,$S$1*AC2342+(1-$S$1)*(G2342-X2342)^2,Rawdata!AS2341)</f>
        <v>#DIV/0!</v>
      </c>
      <c r="AD2341" s="91" t="e">
        <f>IF(A2341&gt;$AD$1,$S$1*AD2342+(1-$S$1)*(G2342-Y2342)^2,Rawdata!AT2341)</f>
        <v>#DIV/0!</v>
      </c>
      <c r="AE2341" s="80" t="e">
        <f t="shared" si="979"/>
        <v>#DIV/0!</v>
      </c>
      <c r="AF2341" s="81" t="e">
        <f t="shared" si="980"/>
        <v>#DIV/0!</v>
      </c>
      <c r="AG2341" s="86">
        <f t="shared" si="1002"/>
        <v>0</v>
      </c>
      <c r="AH2341" s="107" t="e">
        <f t="shared" si="978"/>
        <v>#DIV/0!</v>
      </c>
      <c r="AI2341" s="107" t="e">
        <f t="shared" si="981"/>
        <v>#DIV/0!</v>
      </c>
      <c r="AJ2341" s="108" t="e">
        <f t="shared" si="982"/>
        <v>#DIV/0!</v>
      </c>
      <c r="AK2341" s="113" t="e">
        <f t="shared" si="987"/>
        <v>#DIV/0!</v>
      </c>
      <c r="AL2341" s="113" t="e">
        <f t="shared" si="988"/>
        <v>#DIV/0!</v>
      </c>
      <c r="AM2341" s="113" t="e">
        <f t="shared" si="989"/>
        <v>#DIV/0!</v>
      </c>
      <c r="AN2341" s="113" t="e">
        <f t="shared" si="990"/>
        <v>#DIV/0!</v>
      </c>
      <c r="AO2341" s="113" t="e">
        <f t="shared" si="991"/>
        <v>#DIV/0!</v>
      </c>
      <c r="AP2341" s="91" t="e">
        <f t="shared" si="992"/>
        <v>#DIV/0!</v>
      </c>
      <c r="AQ2341" s="91" t="e">
        <f t="shared" si="993"/>
        <v>#DIV/0!</v>
      </c>
      <c r="AR2341" s="91" t="e">
        <f t="shared" si="994"/>
        <v>#DIV/0!</v>
      </c>
      <c r="AS2341" s="91" t="e">
        <f t="shared" si="995"/>
        <v>#DIV/0!</v>
      </c>
      <c r="AT2341" s="91" t="e">
        <f t="shared" si="996"/>
        <v>#DIV/0!</v>
      </c>
      <c r="AU2341" s="113" t="e">
        <f t="shared" si="997"/>
        <v>#DIV/0!</v>
      </c>
      <c r="AV2341" s="113" t="e">
        <f t="shared" si="998"/>
        <v>#DIV/0!</v>
      </c>
      <c r="AW2341" s="113" t="e">
        <f t="shared" si="999"/>
        <v>#DIV/0!</v>
      </c>
      <c r="AX2341" s="113" t="e">
        <f t="shared" si="1000"/>
        <v>#DIV/0!</v>
      </c>
      <c r="AY2341" s="113" t="e">
        <f t="shared" si="1001"/>
        <v>#DIV/0!</v>
      </c>
    </row>
    <row r="2342" spans="1:51" x14ac:dyDescent="0.25">
      <c r="A2342" s="119"/>
      <c r="B2342" s="83"/>
      <c r="C2342" s="85"/>
      <c r="D2342" s="85"/>
      <c r="E2342" s="85"/>
      <c r="F2342" s="71"/>
      <c r="G2342" s="96"/>
      <c r="H2342" s="16" t="e">
        <f>IF(A2342&gt;$U$1,ROUND(ROUND( U2342*$S$1+(1-$S$1)*G2342,4)+$T$1*ROUND(($S$1*Z2342+(1-$S$1)*(G2342-U2342)^2)^0.5,4),4),Rawdata!AK2342+Rawdata!$T$1*Rawdata!AU2342)</f>
        <v>#DIV/0!</v>
      </c>
      <c r="I2342" s="16" t="e">
        <f>IF(A2342&gt;$V$1,ROUND(ROUND(V2342*$S$1+(1-$S$1)*G2342,4)+$T$1*ROUND(($S$1*AA2342+(1-$S$1)*(G2342-V2342)^2)^0.5,4),4),Rawdata!AL2342+Rawdata!$T$1*Rawdata!AV2342)</f>
        <v>#DIV/0!</v>
      </c>
      <c r="J2342" s="16" t="e">
        <f>IF(A2342&gt;$W$1,ROUND(ROUND( W2342*$S$1+(1-$S$1)*G2342,4)+$T$1*ROUND(($S$1*AB2342+(1-$S$1)*(G2342-W2342)^2)^0.5,4),4),Rawdata!AM2342+Rawdata!$T$1*Rawdata!AW2342)</f>
        <v>#DIV/0!</v>
      </c>
      <c r="K2342" s="16" t="e">
        <f>IF(A2342&gt;$X$1,ROUND(ROUND( X2342*$S$1+(1-$S$1)*G2342,4)+$T$1*ROUND(($S$1*AC2342+(1-$S$1)*(G2342-X2342)^2)^0.5,4),4),Rawdata!AN2342+Rawdata!$T$1*Rawdata!AX2342)</f>
        <v>#DIV/0!</v>
      </c>
      <c r="L2342" s="16" t="e">
        <f>IF(A2342&gt;$Y$1,ROUND(ROUND( Y2342*$S$1+(1-$S$1)*G2342,4)+$T$1*ROUND(($S$1*AD2342+(1-$S$1)*(G2342-Y2342)^2)^0.5,4),4),Rawdata!AO2342+Rawdata!$T$1*Rawdata!AY2342)</f>
        <v>#DIV/0!</v>
      </c>
      <c r="M2342" s="16" t="e">
        <f t="shared" si="983"/>
        <v>#DIV/0!</v>
      </c>
      <c r="N2342" s="16" t="e">
        <f t="shared" si="984"/>
        <v>#DIV/0!</v>
      </c>
      <c r="O2342" s="67"/>
      <c r="P2342" s="67"/>
      <c r="Q2342" s="31" t="e">
        <f t="shared" si="1003"/>
        <v>#DIV/0!</v>
      </c>
      <c r="R2342" s="17" t="e">
        <f t="shared" si="1004"/>
        <v>#DIV/0!</v>
      </c>
      <c r="S2342" s="37" t="e">
        <f t="shared" si="985"/>
        <v>#DIV/0!</v>
      </c>
      <c r="T2342" s="17" t="e">
        <f t="shared" si="986"/>
        <v>#DIV/0!</v>
      </c>
      <c r="U2342" s="91" t="e">
        <f>IF(A2342&gt;$U$1, U2343*$S$1+(1-$S$1)*G2343,Rawdata!AK2342)</f>
        <v>#DIV/0!</v>
      </c>
      <c r="V2342" s="91" t="e">
        <f>IF(A2342&gt;$V$1,$S$1*V2343+(1-$S$1)*G2343,Rawdata!AL2342)</f>
        <v>#DIV/0!</v>
      </c>
      <c r="W2342" s="91" t="e">
        <f>IF(A2342&gt;$W$1, $S$1*W2343+(1-$S$1)*G2343,Rawdata!AM2342)</f>
        <v>#DIV/0!</v>
      </c>
      <c r="X2342" s="91" t="e">
        <f>IF(A2342&gt;$X$1,$S$1*X2343+(1-$S$1)*G2343,Rawdata!AN2342)</f>
        <v>#DIV/0!</v>
      </c>
      <c r="Y2342" s="91" t="e">
        <f>IF(A2342&gt;$Y$1,$S$1*Y2343+(1-$S$1)*G2343,Rawdata!AO2342)</f>
        <v>#DIV/0!</v>
      </c>
      <c r="Z2342" s="91" t="e">
        <f>IF(A2342&gt;$Z$1,$S$1*Z2343+(1-$S$1)*(G2343-U2343)^2,Rawdata!AP2342)</f>
        <v>#DIV/0!</v>
      </c>
      <c r="AA2342" s="91" t="e">
        <f>IF(A2342&gt;$AA$1,$S$1*AA2343+(1-$S$1)*(G2343-V2343)^2,Rawdata!AQ2342)</f>
        <v>#DIV/0!</v>
      </c>
      <c r="AB2342" s="91" t="e">
        <f>IF(A2342&gt;89,$S$1*AB2343+(1-$S$1)*(G2343-W2343)^2,Rawdata!AR2342)</f>
        <v>#DIV/0!</v>
      </c>
      <c r="AC2342" s="91" t="e">
        <f>IF(A2342&gt;$AC$1,$S$1*AC2343+(1-$S$1)*(G2343-X2343)^2,Rawdata!AS2342)</f>
        <v>#DIV/0!</v>
      </c>
      <c r="AD2342" s="91" t="e">
        <f>IF(A2342&gt;$AD$1,$S$1*AD2343+(1-$S$1)*(G2343-Y2343)^2,Rawdata!AT2342)</f>
        <v>#DIV/0!</v>
      </c>
      <c r="AE2342" s="80" t="e">
        <f t="shared" si="979"/>
        <v>#DIV/0!</v>
      </c>
      <c r="AF2342" s="81" t="e">
        <f t="shared" si="980"/>
        <v>#DIV/0!</v>
      </c>
      <c r="AG2342" s="86">
        <f t="shared" si="1002"/>
        <v>0</v>
      </c>
      <c r="AH2342" s="107" t="e">
        <f t="shared" si="978"/>
        <v>#DIV/0!</v>
      </c>
      <c r="AI2342" s="107" t="e">
        <f t="shared" si="981"/>
        <v>#DIV/0!</v>
      </c>
      <c r="AJ2342" s="108" t="e">
        <f t="shared" si="982"/>
        <v>#DIV/0!</v>
      </c>
      <c r="AK2342" s="113" t="e">
        <f t="shared" si="987"/>
        <v>#DIV/0!</v>
      </c>
      <c r="AL2342" s="113" t="e">
        <f t="shared" si="988"/>
        <v>#DIV/0!</v>
      </c>
      <c r="AM2342" s="113" t="e">
        <f t="shared" si="989"/>
        <v>#DIV/0!</v>
      </c>
      <c r="AN2342" s="113" t="e">
        <f t="shared" si="990"/>
        <v>#DIV/0!</v>
      </c>
      <c r="AO2342" s="113" t="e">
        <f t="shared" si="991"/>
        <v>#DIV/0!</v>
      </c>
      <c r="AP2342" s="91" t="e">
        <f t="shared" si="992"/>
        <v>#DIV/0!</v>
      </c>
      <c r="AQ2342" s="91" t="e">
        <f t="shared" si="993"/>
        <v>#DIV/0!</v>
      </c>
      <c r="AR2342" s="91" t="e">
        <f t="shared" si="994"/>
        <v>#DIV/0!</v>
      </c>
      <c r="AS2342" s="91" t="e">
        <f t="shared" si="995"/>
        <v>#DIV/0!</v>
      </c>
      <c r="AT2342" s="91" t="e">
        <f t="shared" si="996"/>
        <v>#DIV/0!</v>
      </c>
      <c r="AU2342" s="113" t="e">
        <f t="shared" si="997"/>
        <v>#DIV/0!</v>
      </c>
      <c r="AV2342" s="113" t="e">
        <f t="shared" si="998"/>
        <v>#DIV/0!</v>
      </c>
      <c r="AW2342" s="113" t="e">
        <f t="shared" si="999"/>
        <v>#DIV/0!</v>
      </c>
      <c r="AX2342" s="113" t="e">
        <f t="shared" si="1000"/>
        <v>#DIV/0!</v>
      </c>
      <c r="AY2342" s="113" t="e">
        <f t="shared" si="1001"/>
        <v>#DIV/0!</v>
      </c>
    </row>
    <row r="2343" spans="1:51" x14ac:dyDescent="0.25">
      <c r="A2343" s="119"/>
      <c r="B2343" s="83"/>
      <c r="C2343" s="85"/>
      <c r="D2343" s="85"/>
      <c r="E2343" s="85"/>
      <c r="F2343" s="71"/>
      <c r="G2343" s="96"/>
      <c r="H2343" s="16" t="e">
        <f>IF(A2343&gt;$U$1,ROUND(ROUND( U2343*$S$1+(1-$S$1)*G2343,4)+$T$1*ROUND(($S$1*Z2343+(1-$S$1)*(G2343-U2343)^2)^0.5,4),4),Rawdata!AK2343+Rawdata!$T$1*Rawdata!AU2343)</f>
        <v>#DIV/0!</v>
      </c>
      <c r="I2343" s="16" t="e">
        <f>IF(A2343&gt;$V$1,ROUND(ROUND(V2343*$S$1+(1-$S$1)*G2343,4)+$T$1*ROUND(($S$1*AA2343+(1-$S$1)*(G2343-V2343)^2)^0.5,4),4),Rawdata!AL2343+Rawdata!$T$1*Rawdata!AV2343)</f>
        <v>#DIV/0!</v>
      </c>
      <c r="J2343" s="16" t="e">
        <f>IF(A2343&gt;$W$1,ROUND(ROUND( W2343*$S$1+(1-$S$1)*G2343,4)+$T$1*ROUND(($S$1*AB2343+(1-$S$1)*(G2343-W2343)^2)^0.5,4),4),Rawdata!AM2343+Rawdata!$T$1*Rawdata!AW2343)</f>
        <v>#DIV/0!</v>
      </c>
      <c r="K2343" s="16" t="e">
        <f>IF(A2343&gt;$X$1,ROUND(ROUND( X2343*$S$1+(1-$S$1)*G2343,4)+$T$1*ROUND(($S$1*AC2343+(1-$S$1)*(G2343-X2343)^2)^0.5,4),4),Rawdata!AN2343+Rawdata!$T$1*Rawdata!AX2343)</f>
        <v>#DIV/0!</v>
      </c>
      <c r="L2343" s="16" t="e">
        <f>IF(A2343&gt;$Y$1,ROUND(ROUND( Y2343*$S$1+(1-$S$1)*G2343,4)+$T$1*ROUND(($S$1*AD2343+(1-$S$1)*(G2343-Y2343)^2)^0.5,4),4),Rawdata!AO2343+Rawdata!$T$1*Rawdata!AY2343)</f>
        <v>#DIV/0!</v>
      </c>
      <c r="M2343" s="16" t="e">
        <f t="shared" si="983"/>
        <v>#DIV/0!</v>
      </c>
      <c r="N2343" s="16" t="e">
        <f t="shared" si="984"/>
        <v>#DIV/0!</v>
      </c>
      <c r="O2343" s="67"/>
      <c r="P2343" s="67"/>
      <c r="Q2343" s="31" t="e">
        <f t="shared" si="1003"/>
        <v>#DIV/0!</v>
      </c>
      <c r="R2343" s="17" t="e">
        <f t="shared" si="1004"/>
        <v>#DIV/0!</v>
      </c>
      <c r="S2343" s="37" t="e">
        <f t="shared" si="985"/>
        <v>#DIV/0!</v>
      </c>
      <c r="T2343" s="17" t="e">
        <f t="shared" si="986"/>
        <v>#DIV/0!</v>
      </c>
      <c r="U2343" s="91" t="e">
        <f>IF(A2343&gt;$U$1, U2344*$S$1+(1-$S$1)*G2344,Rawdata!AK2343)</f>
        <v>#DIV/0!</v>
      </c>
      <c r="V2343" s="91" t="e">
        <f>IF(A2343&gt;$V$1,$S$1*V2344+(1-$S$1)*G2344,Rawdata!AL2343)</f>
        <v>#DIV/0!</v>
      </c>
      <c r="W2343" s="91" t="e">
        <f>IF(A2343&gt;$W$1, $S$1*W2344+(1-$S$1)*G2344,Rawdata!AM2343)</f>
        <v>#DIV/0!</v>
      </c>
      <c r="X2343" s="91" t="e">
        <f>IF(A2343&gt;$X$1,$S$1*X2344+(1-$S$1)*G2344,Rawdata!AN2343)</f>
        <v>#DIV/0!</v>
      </c>
      <c r="Y2343" s="91" t="e">
        <f>IF(A2343&gt;$Y$1,$S$1*Y2344+(1-$S$1)*G2344,Rawdata!AO2343)</f>
        <v>#DIV/0!</v>
      </c>
      <c r="Z2343" s="91" t="e">
        <f>IF(A2343&gt;$Z$1,$S$1*Z2344+(1-$S$1)*(G2344-U2344)^2,Rawdata!AP2343)</f>
        <v>#DIV/0!</v>
      </c>
      <c r="AA2343" s="91" t="e">
        <f>IF(A2343&gt;$AA$1,$S$1*AA2344+(1-$S$1)*(G2344-V2344)^2,Rawdata!AQ2343)</f>
        <v>#DIV/0!</v>
      </c>
      <c r="AB2343" s="91" t="e">
        <f>IF(A2343&gt;89,$S$1*AB2344+(1-$S$1)*(G2344-W2344)^2,Rawdata!AR2343)</f>
        <v>#DIV/0!</v>
      </c>
      <c r="AC2343" s="91" t="e">
        <f>IF(A2343&gt;$AC$1,$S$1*AC2344+(1-$S$1)*(G2344-X2344)^2,Rawdata!AS2343)</f>
        <v>#DIV/0!</v>
      </c>
      <c r="AD2343" s="91" t="e">
        <f>IF(A2343&gt;$AD$1,$S$1*AD2344+(1-$S$1)*(G2344-Y2344)^2,Rawdata!AT2343)</f>
        <v>#DIV/0!</v>
      </c>
      <c r="AE2343" s="80" t="e">
        <f t="shared" si="979"/>
        <v>#DIV/0!</v>
      </c>
      <c r="AF2343" s="81" t="e">
        <f t="shared" si="980"/>
        <v>#DIV/0!</v>
      </c>
      <c r="AG2343" s="86">
        <f t="shared" si="1002"/>
        <v>0</v>
      </c>
      <c r="AH2343" s="107" t="e">
        <f t="shared" si="978"/>
        <v>#DIV/0!</v>
      </c>
      <c r="AI2343" s="107" t="e">
        <f t="shared" si="981"/>
        <v>#DIV/0!</v>
      </c>
      <c r="AJ2343" s="108" t="e">
        <f t="shared" si="982"/>
        <v>#DIV/0!</v>
      </c>
      <c r="AK2343" s="113" t="e">
        <f t="shared" si="987"/>
        <v>#DIV/0!</v>
      </c>
      <c r="AL2343" s="113" t="e">
        <f t="shared" si="988"/>
        <v>#DIV/0!</v>
      </c>
      <c r="AM2343" s="113" t="e">
        <f t="shared" si="989"/>
        <v>#DIV/0!</v>
      </c>
      <c r="AN2343" s="113" t="e">
        <f t="shared" si="990"/>
        <v>#DIV/0!</v>
      </c>
      <c r="AO2343" s="113" t="e">
        <f t="shared" si="991"/>
        <v>#DIV/0!</v>
      </c>
      <c r="AP2343" s="91" t="e">
        <f t="shared" si="992"/>
        <v>#DIV/0!</v>
      </c>
      <c r="AQ2343" s="91" t="e">
        <f t="shared" si="993"/>
        <v>#DIV/0!</v>
      </c>
      <c r="AR2343" s="91" t="e">
        <f t="shared" si="994"/>
        <v>#DIV/0!</v>
      </c>
      <c r="AS2343" s="91" t="e">
        <f t="shared" si="995"/>
        <v>#DIV/0!</v>
      </c>
      <c r="AT2343" s="91" t="e">
        <f t="shared" si="996"/>
        <v>#DIV/0!</v>
      </c>
      <c r="AU2343" s="113" t="e">
        <f t="shared" si="997"/>
        <v>#DIV/0!</v>
      </c>
      <c r="AV2343" s="113" t="e">
        <f t="shared" si="998"/>
        <v>#DIV/0!</v>
      </c>
      <c r="AW2343" s="113" t="e">
        <f t="shared" si="999"/>
        <v>#DIV/0!</v>
      </c>
      <c r="AX2343" s="113" t="e">
        <f t="shared" si="1000"/>
        <v>#DIV/0!</v>
      </c>
      <c r="AY2343" s="113" t="e">
        <f t="shared" si="1001"/>
        <v>#DIV/0!</v>
      </c>
    </row>
    <row r="2344" spans="1:51" x14ac:dyDescent="0.25">
      <c r="A2344" s="119"/>
      <c r="B2344" s="83"/>
      <c r="C2344" s="85"/>
      <c r="D2344" s="85"/>
      <c r="E2344" s="85"/>
      <c r="F2344" s="71"/>
      <c r="G2344" s="96"/>
      <c r="H2344" s="16" t="e">
        <f>IF(A2344&gt;$U$1,ROUND(ROUND( U2344*$S$1+(1-$S$1)*G2344,4)+$T$1*ROUND(($S$1*Z2344+(1-$S$1)*(G2344-U2344)^2)^0.5,4),4),Rawdata!AK2344+Rawdata!$T$1*Rawdata!AU2344)</f>
        <v>#DIV/0!</v>
      </c>
      <c r="I2344" s="16" t="e">
        <f>IF(A2344&gt;$V$1,ROUND(ROUND(V2344*$S$1+(1-$S$1)*G2344,4)+$T$1*ROUND(($S$1*AA2344+(1-$S$1)*(G2344-V2344)^2)^0.5,4),4),Rawdata!AL2344+Rawdata!$T$1*Rawdata!AV2344)</f>
        <v>#DIV/0!</v>
      </c>
      <c r="J2344" s="16" t="e">
        <f>IF(A2344&gt;$W$1,ROUND(ROUND( W2344*$S$1+(1-$S$1)*G2344,4)+$T$1*ROUND(($S$1*AB2344+(1-$S$1)*(G2344-W2344)^2)^0.5,4),4),Rawdata!AM2344+Rawdata!$T$1*Rawdata!AW2344)</f>
        <v>#DIV/0!</v>
      </c>
      <c r="K2344" s="16" t="e">
        <f>IF(A2344&gt;$X$1,ROUND(ROUND( X2344*$S$1+(1-$S$1)*G2344,4)+$T$1*ROUND(($S$1*AC2344+(1-$S$1)*(G2344-X2344)^2)^0.5,4),4),Rawdata!AN2344+Rawdata!$T$1*Rawdata!AX2344)</f>
        <v>#DIV/0!</v>
      </c>
      <c r="L2344" s="16" t="e">
        <f>IF(A2344&gt;$Y$1,ROUND(ROUND( Y2344*$S$1+(1-$S$1)*G2344,4)+$T$1*ROUND(($S$1*AD2344+(1-$S$1)*(G2344-Y2344)^2)^0.5,4),4),Rawdata!AO2344+Rawdata!$T$1*Rawdata!AY2344)</f>
        <v>#DIV/0!</v>
      </c>
      <c r="M2344" s="16" t="e">
        <f t="shared" si="983"/>
        <v>#DIV/0!</v>
      </c>
      <c r="N2344" s="16" t="e">
        <f t="shared" si="984"/>
        <v>#DIV/0!</v>
      </c>
      <c r="O2344" s="67"/>
      <c r="P2344" s="67"/>
      <c r="Q2344" s="31" t="e">
        <f t="shared" si="1003"/>
        <v>#DIV/0!</v>
      </c>
      <c r="R2344" s="17" t="e">
        <f t="shared" si="1004"/>
        <v>#DIV/0!</v>
      </c>
      <c r="S2344" s="37" t="e">
        <f t="shared" si="985"/>
        <v>#DIV/0!</v>
      </c>
      <c r="T2344" s="17" t="e">
        <f t="shared" si="986"/>
        <v>#DIV/0!</v>
      </c>
      <c r="U2344" s="91" t="e">
        <f>IF(A2344&gt;$U$1, U2345*$S$1+(1-$S$1)*G2345,Rawdata!AK2344)</f>
        <v>#DIV/0!</v>
      </c>
      <c r="V2344" s="91" t="e">
        <f>IF(A2344&gt;$V$1,$S$1*V2345+(1-$S$1)*G2345,Rawdata!AL2344)</f>
        <v>#DIV/0!</v>
      </c>
      <c r="W2344" s="91" t="e">
        <f>IF(A2344&gt;$W$1, $S$1*W2345+(1-$S$1)*G2345,Rawdata!AM2344)</f>
        <v>#DIV/0!</v>
      </c>
      <c r="X2344" s="91" t="e">
        <f>IF(A2344&gt;$X$1,$S$1*X2345+(1-$S$1)*G2345,Rawdata!AN2344)</f>
        <v>#DIV/0!</v>
      </c>
      <c r="Y2344" s="91" t="e">
        <f>IF(A2344&gt;$Y$1,$S$1*Y2345+(1-$S$1)*G2345,Rawdata!AO2344)</f>
        <v>#DIV/0!</v>
      </c>
      <c r="Z2344" s="91" t="e">
        <f>IF(A2344&gt;$Z$1,$S$1*Z2345+(1-$S$1)*(G2345-U2345)^2,Rawdata!AP2344)</f>
        <v>#DIV/0!</v>
      </c>
      <c r="AA2344" s="91" t="e">
        <f>IF(A2344&gt;$AA$1,$S$1*AA2345+(1-$S$1)*(G2345-V2345)^2,Rawdata!AQ2344)</f>
        <v>#DIV/0!</v>
      </c>
      <c r="AB2344" s="91" t="e">
        <f>IF(A2344&gt;89,$S$1*AB2345+(1-$S$1)*(G2345-W2345)^2,Rawdata!AR2344)</f>
        <v>#DIV/0!</v>
      </c>
      <c r="AC2344" s="91" t="e">
        <f>IF(A2344&gt;$AC$1,$S$1*AC2345+(1-$S$1)*(G2345-X2345)^2,Rawdata!AS2344)</f>
        <v>#DIV/0!</v>
      </c>
      <c r="AD2344" s="91" t="e">
        <f>IF(A2344&gt;$AD$1,$S$1*AD2345+(1-$S$1)*(G2345-Y2345)^2,Rawdata!AT2344)</f>
        <v>#DIV/0!</v>
      </c>
      <c r="AE2344" s="80" t="e">
        <f t="shared" si="979"/>
        <v>#DIV/0!</v>
      </c>
      <c r="AF2344" s="81" t="e">
        <f t="shared" si="980"/>
        <v>#DIV/0!</v>
      </c>
      <c r="AG2344" s="86">
        <f t="shared" si="1002"/>
        <v>0</v>
      </c>
      <c r="AH2344" s="107" t="e">
        <f t="shared" ref="AH2344:AH2407" si="1005">ROUND(AE2344*SQRT(2),4)</f>
        <v>#DIV/0!</v>
      </c>
      <c r="AI2344" s="107" t="e">
        <f t="shared" si="981"/>
        <v>#DIV/0!</v>
      </c>
      <c r="AJ2344" s="108" t="e">
        <f t="shared" si="982"/>
        <v>#DIV/0!</v>
      </c>
      <c r="AK2344" s="113" t="e">
        <f t="shared" si="987"/>
        <v>#DIV/0!</v>
      </c>
      <c r="AL2344" s="113" t="e">
        <f t="shared" si="988"/>
        <v>#DIV/0!</v>
      </c>
      <c r="AM2344" s="113" t="e">
        <f t="shared" si="989"/>
        <v>#DIV/0!</v>
      </c>
      <c r="AN2344" s="113" t="e">
        <f t="shared" si="990"/>
        <v>#DIV/0!</v>
      </c>
      <c r="AO2344" s="113" t="e">
        <f t="shared" si="991"/>
        <v>#DIV/0!</v>
      </c>
      <c r="AP2344" s="91" t="e">
        <f t="shared" si="992"/>
        <v>#DIV/0!</v>
      </c>
      <c r="AQ2344" s="91" t="e">
        <f t="shared" si="993"/>
        <v>#DIV/0!</v>
      </c>
      <c r="AR2344" s="91" t="e">
        <f t="shared" si="994"/>
        <v>#DIV/0!</v>
      </c>
      <c r="AS2344" s="91" t="e">
        <f t="shared" si="995"/>
        <v>#DIV/0!</v>
      </c>
      <c r="AT2344" s="91" t="e">
        <f t="shared" si="996"/>
        <v>#DIV/0!</v>
      </c>
      <c r="AU2344" s="113" t="e">
        <f t="shared" si="997"/>
        <v>#DIV/0!</v>
      </c>
      <c r="AV2344" s="113" t="e">
        <f t="shared" si="998"/>
        <v>#DIV/0!</v>
      </c>
      <c r="AW2344" s="113" t="e">
        <f t="shared" si="999"/>
        <v>#DIV/0!</v>
      </c>
      <c r="AX2344" s="113" t="e">
        <f t="shared" si="1000"/>
        <v>#DIV/0!</v>
      </c>
      <c r="AY2344" s="113" t="e">
        <f t="shared" si="1001"/>
        <v>#DIV/0!</v>
      </c>
    </row>
    <row r="2345" spans="1:51" x14ac:dyDescent="0.25">
      <c r="A2345" s="119"/>
      <c r="B2345" s="83"/>
      <c r="C2345" s="85"/>
      <c r="D2345" s="85"/>
      <c r="E2345" s="85"/>
      <c r="F2345" s="71"/>
      <c r="G2345" s="96"/>
      <c r="H2345" s="16" t="e">
        <f>IF(A2345&gt;$U$1,ROUND(ROUND( U2345*$S$1+(1-$S$1)*G2345,4)+$T$1*ROUND(($S$1*Z2345+(1-$S$1)*(G2345-U2345)^2)^0.5,4),4),Rawdata!AK2345+Rawdata!$T$1*Rawdata!AU2345)</f>
        <v>#DIV/0!</v>
      </c>
      <c r="I2345" s="16" t="e">
        <f>IF(A2345&gt;$V$1,ROUND(ROUND(V2345*$S$1+(1-$S$1)*G2345,4)+$T$1*ROUND(($S$1*AA2345+(1-$S$1)*(G2345-V2345)^2)^0.5,4),4),Rawdata!AL2345+Rawdata!$T$1*Rawdata!AV2345)</f>
        <v>#DIV/0!</v>
      </c>
      <c r="J2345" s="16" t="e">
        <f>IF(A2345&gt;$W$1,ROUND(ROUND( W2345*$S$1+(1-$S$1)*G2345,4)+$T$1*ROUND(($S$1*AB2345+(1-$S$1)*(G2345-W2345)^2)^0.5,4),4),Rawdata!AM2345+Rawdata!$T$1*Rawdata!AW2345)</f>
        <v>#DIV/0!</v>
      </c>
      <c r="K2345" s="16" t="e">
        <f>IF(A2345&gt;$X$1,ROUND(ROUND( X2345*$S$1+(1-$S$1)*G2345,4)+$T$1*ROUND(($S$1*AC2345+(1-$S$1)*(G2345-X2345)^2)^0.5,4),4),Rawdata!AN2345+Rawdata!$T$1*Rawdata!AX2345)</f>
        <v>#DIV/0!</v>
      </c>
      <c r="L2345" s="16" t="e">
        <f>IF(A2345&gt;$Y$1,ROUND(ROUND( Y2345*$S$1+(1-$S$1)*G2345,4)+$T$1*ROUND(($S$1*AD2345+(1-$S$1)*(G2345-Y2345)^2)^0.5,4),4),Rawdata!AO2345+Rawdata!$T$1*Rawdata!AY2345)</f>
        <v>#DIV/0!</v>
      </c>
      <c r="M2345" s="16" t="e">
        <f t="shared" si="983"/>
        <v>#DIV/0!</v>
      </c>
      <c r="N2345" s="16" t="e">
        <f t="shared" si="984"/>
        <v>#DIV/0!</v>
      </c>
      <c r="O2345" s="67"/>
      <c r="P2345" s="67"/>
      <c r="Q2345" s="31" t="e">
        <f t="shared" si="1003"/>
        <v>#DIV/0!</v>
      </c>
      <c r="R2345" s="17" t="e">
        <f t="shared" si="1004"/>
        <v>#DIV/0!</v>
      </c>
      <c r="S2345" s="37" t="e">
        <f t="shared" si="985"/>
        <v>#DIV/0!</v>
      </c>
      <c r="T2345" s="17" t="e">
        <f t="shared" si="986"/>
        <v>#DIV/0!</v>
      </c>
      <c r="U2345" s="91" t="e">
        <f>IF(A2345&gt;$U$1, U2346*$S$1+(1-$S$1)*G2346,Rawdata!AK2345)</f>
        <v>#DIV/0!</v>
      </c>
      <c r="V2345" s="91" t="e">
        <f>IF(A2345&gt;$V$1,$S$1*V2346+(1-$S$1)*G2346,Rawdata!AL2345)</f>
        <v>#DIV/0!</v>
      </c>
      <c r="W2345" s="91" t="e">
        <f>IF(A2345&gt;$W$1, $S$1*W2346+(1-$S$1)*G2346,Rawdata!AM2345)</f>
        <v>#DIV/0!</v>
      </c>
      <c r="X2345" s="91" t="e">
        <f>IF(A2345&gt;$X$1,$S$1*X2346+(1-$S$1)*G2346,Rawdata!AN2345)</f>
        <v>#DIV/0!</v>
      </c>
      <c r="Y2345" s="91" t="e">
        <f>IF(A2345&gt;$Y$1,$S$1*Y2346+(1-$S$1)*G2346,Rawdata!AO2345)</f>
        <v>#DIV/0!</v>
      </c>
      <c r="Z2345" s="91" t="e">
        <f>IF(A2345&gt;$Z$1,$S$1*Z2346+(1-$S$1)*(G2346-U2346)^2,Rawdata!AP2345)</f>
        <v>#DIV/0!</v>
      </c>
      <c r="AA2345" s="91" t="e">
        <f>IF(A2345&gt;$AA$1,$S$1*AA2346+(1-$S$1)*(G2346-V2346)^2,Rawdata!AQ2345)</f>
        <v>#DIV/0!</v>
      </c>
      <c r="AB2345" s="91" t="e">
        <f>IF(A2345&gt;89,$S$1*AB2346+(1-$S$1)*(G2346-W2346)^2,Rawdata!AR2345)</f>
        <v>#DIV/0!</v>
      </c>
      <c r="AC2345" s="91" t="e">
        <f>IF(A2345&gt;$AC$1,$S$1*AC2346+(1-$S$1)*(G2346-X2346)^2,Rawdata!AS2345)</f>
        <v>#DIV/0!</v>
      </c>
      <c r="AD2345" s="91" t="e">
        <f>IF(A2345&gt;$AD$1,$S$1*AD2346+(1-$S$1)*(G2346-Y2346)^2,Rawdata!AT2345)</f>
        <v>#DIV/0!</v>
      </c>
      <c r="AE2345" s="80" t="e">
        <f t="shared" si="979"/>
        <v>#DIV/0!</v>
      </c>
      <c r="AF2345" s="81" t="e">
        <f t="shared" si="980"/>
        <v>#DIV/0!</v>
      </c>
      <c r="AG2345" s="86">
        <f t="shared" si="1002"/>
        <v>0</v>
      </c>
      <c r="AH2345" s="107" t="e">
        <f t="shared" si="1005"/>
        <v>#DIV/0!</v>
      </c>
      <c r="AI2345" s="107" t="e">
        <f t="shared" si="981"/>
        <v>#DIV/0!</v>
      </c>
      <c r="AJ2345" s="108" t="e">
        <f t="shared" si="982"/>
        <v>#DIV/0!</v>
      </c>
      <c r="AK2345" s="113" t="e">
        <f t="shared" si="987"/>
        <v>#DIV/0!</v>
      </c>
      <c r="AL2345" s="113" t="e">
        <f t="shared" si="988"/>
        <v>#DIV/0!</v>
      </c>
      <c r="AM2345" s="113" t="e">
        <f t="shared" si="989"/>
        <v>#DIV/0!</v>
      </c>
      <c r="AN2345" s="113" t="e">
        <f t="shared" si="990"/>
        <v>#DIV/0!</v>
      </c>
      <c r="AO2345" s="113" t="e">
        <f t="shared" si="991"/>
        <v>#DIV/0!</v>
      </c>
      <c r="AP2345" s="91" t="e">
        <f t="shared" si="992"/>
        <v>#DIV/0!</v>
      </c>
      <c r="AQ2345" s="91" t="e">
        <f t="shared" si="993"/>
        <v>#DIV/0!</v>
      </c>
      <c r="AR2345" s="91" t="e">
        <f t="shared" si="994"/>
        <v>#DIV/0!</v>
      </c>
      <c r="AS2345" s="91" t="e">
        <f t="shared" si="995"/>
        <v>#DIV/0!</v>
      </c>
      <c r="AT2345" s="91" t="e">
        <f t="shared" si="996"/>
        <v>#DIV/0!</v>
      </c>
      <c r="AU2345" s="113" t="e">
        <f t="shared" si="997"/>
        <v>#DIV/0!</v>
      </c>
      <c r="AV2345" s="113" t="e">
        <f t="shared" si="998"/>
        <v>#DIV/0!</v>
      </c>
      <c r="AW2345" s="113" t="e">
        <f t="shared" si="999"/>
        <v>#DIV/0!</v>
      </c>
      <c r="AX2345" s="113" t="e">
        <f t="shared" si="1000"/>
        <v>#DIV/0!</v>
      </c>
      <c r="AY2345" s="113" t="e">
        <f t="shared" si="1001"/>
        <v>#DIV/0!</v>
      </c>
    </row>
    <row r="2346" spans="1:51" x14ac:dyDescent="0.25">
      <c r="A2346" s="119"/>
      <c r="B2346" s="83"/>
      <c r="C2346" s="85"/>
      <c r="D2346" s="85"/>
      <c r="E2346" s="85"/>
      <c r="F2346" s="71"/>
      <c r="G2346" s="96"/>
      <c r="H2346" s="16" t="e">
        <f>IF(A2346&gt;$U$1,ROUND(ROUND( U2346*$S$1+(1-$S$1)*G2346,4)+$T$1*ROUND(($S$1*Z2346+(1-$S$1)*(G2346-U2346)^2)^0.5,4),4),Rawdata!AK2346+Rawdata!$T$1*Rawdata!AU2346)</f>
        <v>#DIV/0!</v>
      </c>
      <c r="I2346" s="16" t="e">
        <f>IF(A2346&gt;$V$1,ROUND(ROUND(V2346*$S$1+(1-$S$1)*G2346,4)+$T$1*ROUND(($S$1*AA2346+(1-$S$1)*(G2346-V2346)^2)^0.5,4),4),Rawdata!AL2346+Rawdata!$T$1*Rawdata!AV2346)</f>
        <v>#DIV/0!</v>
      </c>
      <c r="J2346" s="16" t="e">
        <f>IF(A2346&gt;$W$1,ROUND(ROUND( W2346*$S$1+(1-$S$1)*G2346,4)+$T$1*ROUND(($S$1*AB2346+(1-$S$1)*(G2346-W2346)^2)^0.5,4),4),Rawdata!AM2346+Rawdata!$T$1*Rawdata!AW2346)</f>
        <v>#DIV/0!</v>
      </c>
      <c r="K2346" s="16" t="e">
        <f>IF(A2346&gt;$X$1,ROUND(ROUND( X2346*$S$1+(1-$S$1)*G2346,4)+$T$1*ROUND(($S$1*AC2346+(1-$S$1)*(G2346-X2346)^2)^0.5,4),4),Rawdata!AN2346+Rawdata!$T$1*Rawdata!AX2346)</f>
        <v>#DIV/0!</v>
      </c>
      <c r="L2346" s="16" t="e">
        <f>IF(A2346&gt;$Y$1,ROUND(ROUND( Y2346*$S$1+(1-$S$1)*G2346,4)+$T$1*ROUND(($S$1*AD2346+(1-$S$1)*(G2346-Y2346)^2)^0.5,4),4),Rawdata!AO2346+Rawdata!$T$1*Rawdata!AY2346)</f>
        <v>#DIV/0!</v>
      </c>
      <c r="M2346" s="16" t="e">
        <f t="shared" si="983"/>
        <v>#DIV/0!</v>
      </c>
      <c r="N2346" s="16" t="e">
        <f t="shared" si="984"/>
        <v>#DIV/0!</v>
      </c>
      <c r="O2346" s="67"/>
      <c r="P2346" s="67"/>
      <c r="Q2346" s="31" t="e">
        <f t="shared" si="1003"/>
        <v>#DIV/0!</v>
      </c>
      <c r="R2346" s="17" t="e">
        <f t="shared" si="1004"/>
        <v>#DIV/0!</v>
      </c>
      <c r="S2346" s="37" t="e">
        <f t="shared" si="985"/>
        <v>#DIV/0!</v>
      </c>
      <c r="T2346" s="17" t="e">
        <f t="shared" si="986"/>
        <v>#DIV/0!</v>
      </c>
      <c r="U2346" s="91" t="e">
        <f>IF(A2346&gt;$U$1, U2347*$S$1+(1-$S$1)*G2347,Rawdata!AK2346)</f>
        <v>#DIV/0!</v>
      </c>
      <c r="V2346" s="91" t="e">
        <f>IF(A2346&gt;$V$1,$S$1*V2347+(1-$S$1)*G2347,Rawdata!AL2346)</f>
        <v>#DIV/0!</v>
      </c>
      <c r="W2346" s="91" t="e">
        <f>IF(A2346&gt;$W$1, $S$1*W2347+(1-$S$1)*G2347,Rawdata!AM2346)</f>
        <v>#DIV/0!</v>
      </c>
      <c r="X2346" s="91" t="e">
        <f>IF(A2346&gt;$X$1,$S$1*X2347+(1-$S$1)*G2347,Rawdata!AN2346)</f>
        <v>#DIV/0!</v>
      </c>
      <c r="Y2346" s="91" t="e">
        <f>IF(A2346&gt;$Y$1,$S$1*Y2347+(1-$S$1)*G2347,Rawdata!AO2346)</f>
        <v>#DIV/0!</v>
      </c>
      <c r="Z2346" s="91" t="e">
        <f>IF(A2346&gt;$Z$1,$S$1*Z2347+(1-$S$1)*(G2347-U2347)^2,Rawdata!AP2346)</f>
        <v>#DIV/0!</v>
      </c>
      <c r="AA2346" s="91" t="e">
        <f>IF(A2346&gt;$AA$1,$S$1*AA2347+(1-$S$1)*(G2347-V2347)^2,Rawdata!AQ2346)</f>
        <v>#DIV/0!</v>
      </c>
      <c r="AB2346" s="91" t="e">
        <f>IF(A2346&gt;89,$S$1*AB2347+(1-$S$1)*(G2347-W2347)^2,Rawdata!AR2346)</f>
        <v>#DIV/0!</v>
      </c>
      <c r="AC2346" s="91" t="e">
        <f>IF(A2346&gt;$AC$1,$S$1*AC2347+(1-$S$1)*(G2347-X2347)^2,Rawdata!AS2346)</f>
        <v>#DIV/0!</v>
      </c>
      <c r="AD2346" s="91" t="e">
        <f>IF(A2346&gt;$AD$1,$S$1*AD2347+(1-$S$1)*(G2347-Y2347)^2,Rawdata!AT2346)</f>
        <v>#DIV/0!</v>
      </c>
      <c r="AE2346" s="80" t="e">
        <f t="shared" si="979"/>
        <v>#DIV/0!</v>
      </c>
      <c r="AF2346" s="81" t="e">
        <f t="shared" si="980"/>
        <v>#DIV/0!</v>
      </c>
      <c r="AG2346" s="86">
        <f t="shared" si="1002"/>
        <v>0</v>
      </c>
      <c r="AH2346" s="107" t="e">
        <f t="shared" si="1005"/>
        <v>#DIV/0!</v>
      </c>
      <c r="AI2346" s="107" t="e">
        <f t="shared" si="981"/>
        <v>#DIV/0!</v>
      </c>
      <c r="AJ2346" s="108" t="e">
        <f t="shared" si="982"/>
        <v>#DIV/0!</v>
      </c>
      <c r="AK2346" s="113" t="e">
        <f t="shared" si="987"/>
        <v>#DIV/0!</v>
      </c>
      <c r="AL2346" s="113" t="e">
        <f t="shared" si="988"/>
        <v>#DIV/0!</v>
      </c>
      <c r="AM2346" s="113" t="e">
        <f t="shared" si="989"/>
        <v>#DIV/0!</v>
      </c>
      <c r="AN2346" s="113" t="e">
        <f t="shared" si="990"/>
        <v>#DIV/0!</v>
      </c>
      <c r="AO2346" s="113" t="e">
        <f t="shared" si="991"/>
        <v>#DIV/0!</v>
      </c>
      <c r="AP2346" s="91" t="e">
        <f t="shared" si="992"/>
        <v>#DIV/0!</v>
      </c>
      <c r="AQ2346" s="91" t="e">
        <f t="shared" si="993"/>
        <v>#DIV/0!</v>
      </c>
      <c r="AR2346" s="91" t="e">
        <f t="shared" si="994"/>
        <v>#DIV/0!</v>
      </c>
      <c r="AS2346" s="91" t="e">
        <f t="shared" si="995"/>
        <v>#DIV/0!</v>
      </c>
      <c r="AT2346" s="91" t="e">
        <f t="shared" si="996"/>
        <v>#DIV/0!</v>
      </c>
      <c r="AU2346" s="113" t="e">
        <f t="shared" si="997"/>
        <v>#DIV/0!</v>
      </c>
      <c r="AV2346" s="113" t="e">
        <f t="shared" si="998"/>
        <v>#DIV/0!</v>
      </c>
      <c r="AW2346" s="113" t="e">
        <f t="shared" si="999"/>
        <v>#DIV/0!</v>
      </c>
      <c r="AX2346" s="113" t="e">
        <f t="shared" si="1000"/>
        <v>#DIV/0!</v>
      </c>
      <c r="AY2346" s="113" t="e">
        <f t="shared" si="1001"/>
        <v>#DIV/0!</v>
      </c>
    </row>
    <row r="2347" spans="1:51" x14ac:dyDescent="0.25">
      <c r="A2347" s="119"/>
      <c r="B2347" s="83"/>
      <c r="C2347" s="85"/>
      <c r="D2347" s="85"/>
      <c r="E2347" s="85"/>
      <c r="F2347" s="71"/>
      <c r="G2347" s="96"/>
      <c r="H2347" s="16" t="e">
        <f>IF(A2347&gt;$U$1,ROUND(ROUND( U2347*$S$1+(1-$S$1)*G2347,4)+$T$1*ROUND(($S$1*Z2347+(1-$S$1)*(G2347-U2347)^2)^0.5,4),4),Rawdata!AK2347+Rawdata!$T$1*Rawdata!AU2347)</f>
        <v>#DIV/0!</v>
      </c>
      <c r="I2347" s="16" t="e">
        <f>IF(A2347&gt;$V$1,ROUND(ROUND(V2347*$S$1+(1-$S$1)*G2347,4)+$T$1*ROUND(($S$1*AA2347+(1-$S$1)*(G2347-V2347)^2)^0.5,4),4),Rawdata!AL2347+Rawdata!$T$1*Rawdata!AV2347)</f>
        <v>#DIV/0!</v>
      </c>
      <c r="J2347" s="16" t="e">
        <f>IF(A2347&gt;$W$1,ROUND(ROUND( W2347*$S$1+(1-$S$1)*G2347,4)+$T$1*ROUND(($S$1*AB2347+(1-$S$1)*(G2347-W2347)^2)^0.5,4),4),Rawdata!AM2347+Rawdata!$T$1*Rawdata!AW2347)</f>
        <v>#DIV/0!</v>
      </c>
      <c r="K2347" s="16" t="e">
        <f>IF(A2347&gt;$X$1,ROUND(ROUND( X2347*$S$1+(1-$S$1)*G2347,4)+$T$1*ROUND(($S$1*AC2347+(1-$S$1)*(G2347-X2347)^2)^0.5,4),4),Rawdata!AN2347+Rawdata!$T$1*Rawdata!AX2347)</f>
        <v>#DIV/0!</v>
      </c>
      <c r="L2347" s="16" t="e">
        <f>IF(A2347&gt;$Y$1,ROUND(ROUND( Y2347*$S$1+(1-$S$1)*G2347,4)+$T$1*ROUND(($S$1*AD2347+(1-$S$1)*(G2347-Y2347)^2)^0.5,4),4),Rawdata!AO2347+Rawdata!$T$1*Rawdata!AY2347)</f>
        <v>#DIV/0!</v>
      </c>
      <c r="M2347" s="16" t="e">
        <f t="shared" si="983"/>
        <v>#DIV/0!</v>
      </c>
      <c r="N2347" s="16" t="e">
        <f t="shared" si="984"/>
        <v>#DIV/0!</v>
      </c>
      <c r="O2347" s="67"/>
      <c r="P2347" s="67"/>
      <c r="Q2347" s="31" t="e">
        <f t="shared" si="1003"/>
        <v>#DIV/0!</v>
      </c>
      <c r="R2347" s="17" t="e">
        <f t="shared" si="1004"/>
        <v>#DIV/0!</v>
      </c>
      <c r="S2347" s="37" t="e">
        <f t="shared" si="985"/>
        <v>#DIV/0!</v>
      </c>
      <c r="T2347" s="17" t="e">
        <f t="shared" si="986"/>
        <v>#DIV/0!</v>
      </c>
      <c r="U2347" s="91" t="e">
        <f>IF(A2347&gt;$U$1, U2348*$S$1+(1-$S$1)*G2348,Rawdata!AK2347)</f>
        <v>#DIV/0!</v>
      </c>
      <c r="V2347" s="91" t="e">
        <f>IF(A2347&gt;$V$1,$S$1*V2348+(1-$S$1)*G2348,Rawdata!AL2347)</f>
        <v>#DIV/0!</v>
      </c>
      <c r="W2347" s="91" t="e">
        <f>IF(A2347&gt;$W$1, $S$1*W2348+(1-$S$1)*G2348,Rawdata!AM2347)</f>
        <v>#DIV/0!</v>
      </c>
      <c r="X2347" s="91" t="e">
        <f>IF(A2347&gt;$X$1,$S$1*X2348+(1-$S$1)*G2348,Rawdata!AN2347)</f>
        <v>#DIV/0!</v>
      </c>
      <c r="Y2347" s="91" t="e">
        <f>IF(A2347&gt;$Y$1,$S$1*Y2348+(1-$S$1)*G2348,Rawdata!AO2347)</f>
        <v>#DIV/0!</v>
      </c>
      <c r="Z2347" s="91" t="e">
        <f>IF(A2347&gt;$Z$1,$S$1*Z2348+(1-$S$1)*(G2348-U2348)^2,Rawdata!AP2347)</f>
        <v>#DIV/0!</v>
      </c>
      <c r="AA2347" s="91" t="e">
        <f>IF(A2347&gt;$AA$1,$S$1*AA2348+(1-$S$1)*(G2348-V2348)^2,Rawdata!AQ2347)</f>
        <v>#DIV/0!</v>
      </c>
      <c r="AB2347" s="91" t="e">
        <f>IF(A2347&gt;89,$S$1*AB2348+(1-$S$1)*(G2348-W2348)^2,Rawdata!AR2347)</f>
        <v>#DIV/0!</v>
      </c>
      <c r="AC2347" s="91" t="e">
        <f>IF(A2347&gt;$AC$1,$S$1*AC2348+(1-$S$1)*(G2348-X2348)^2,Rawdata!AS2347)</f>
        <v>#DIV/0!</v>
      </c>
      <c r="AD2347" s="91" t="e">
        <f>IF(A2347&gt;$AD$1,$S$1*AD2348+(1-$S$1)*(G2348-Y2348)^2,Rawdata!AT2347)</f>
        <v>#DIV/0!</v>
      </c>
      <c r="AE2347" s="80" t="e">
        <f t="shared" si="979"/>
        <v>#DIV/0!</v>
      </c>
      <c r="AF2347" s="81" t="e">
        <f t="shared" si="980"/>
        <v>#DIV/0!</v>
      </c>
      <c r="AG2347" s="86">
        <f t="shared" si="1002"/>
        <v>0</v>
      </c>
      <c r="AH2347" s="107" t="e">
        <f t="shared" si="1005"/>
        <v>#DIV/0!</v>
      </c>
      <c r="AI2347" s="107" t="e">
        <f t="shared" si="981"/>
        <v>#DIV/0!</v>
      </c>
      <c r="AJ2347" s="108" t="e">
        <f t="shared" si="982"/>
        <v>#DIV/0!</v>
      </c>
      <c r="AK2347" s="113" t="e">
        <f t="shared" si="987"/>
        <v>#DIV/0!</v>
      </c>
      <c r="AL2347" s="113" t="e">
        <f t="shared" si="988"/>
        <v>#DIV/0!</v>
      </c>
      <c r="AM2347" s="113" t="e">
        <f t="shared" si="989"/>
        <v>#DIV/0!</v>
      </c>
      <c r="AN2347" s="113" t="e">
        <f t="shared" si="990"/>
        <v>#DIV/0!</v>
      </c>
      <c r="AO2347" s="113" t="e">
        <f t="shared" si="991"/>
        <v>#DIV/0!</v>
      </c>
      <c r="AP2347" s="91" t="e">
        <f t="shared" si="992"/>
        <v>#DIV/0!</v>
      </c>
      <c r="AQ2347" s="91" t="e">
        <f t="shared" si="993"/>
        <v>#DIV/0!</v>
      </c>
      <c r="AR2347" s="91" t="e">
        <f t="shared" si="994"/>
        <v>#DIV/0!</v>
      </c>
      <c r="AS2347" s="91" t="e">
        <f t="shared" si="995"/>
        <v>#DIV/0!</v>
      </c>
      <c r="AT2347" s="91" t="e">
        <f t="shared" si="996"/>
        <v>#DIV/0!</v>
      </c>
      <c r="AU2347" s="113" t="e">
        <f t="shared" si="997"/>
        <v>#DIV/0!</v>
      </c>
      <c r="AV2347" s="113" t="e">
        <f t="shared" si="998"/>
        <v>#DIV/0!</v>
      </c>
      <c r="AW2347" s="113" t="e">
        <f t="shared" si="999"/>
        <v>#DIV/0!</v>
      </c>
      <c r="AX2347" s="113" t="e">
        <f t="shared" si="1000"/>
        <v>#DIV/0!</v>
      </c>
      <c r="AY2347" s="113" t="e">
        <f t="shared" si="1001"/>
        <v>#DIV/0!</v>
      </c>
    </row>
    <row r="2348" spans="1:51" x14ac:dyDescent="0.25">
      <c r="A2348" s="119"/>
      <c r="B2348" s="83"/>
      <c r="C2348" s="85"/>
      <c r="D2348" s="85"/>
      <c r="E2348" s="85"/>
      <c r="F2348" s="71"/>
      <c r="G2348" s="96"/>
      <c r="H2348" s="16" t="e">
        <f>IF(A2348&gt;$U$1,ROUND(ROUND( U2348*$S$1+(1-$S$1)*G2348,4)+$T$1*ROUND(($S$1*Z2348+(1-$S$1)*(G2348-U2348)^2)^0.5,4),4),Rawdata!AK2348+Rawdata!$T$1*Rawdata!AU2348)</f>
        <v>#DIV/0!</v>
      </c>
      <c r="I2348" s="16" t="e">
        <f>IF(A2348&gt;$V$1,ROUND(ROUND(V2348*$S$1+(1-$S$1)*G2348,4)+$T$1*ROUND(($S$1*AA2348+(1-$S$1)*(G2348-V2348)^2)^0.5,4),4),Rawdata!AL2348+Rawdata!$T$1*Rawdata!AV2348)</f>
        <v>#DIV/0!</v>
      </c>
      <c r="J2348" s="16" t="e">
        <f>IF(A2348&gt;$W$1,ROUND(ROUND( W2348*$S$1+(1-$S$1)*G2348,4)+$T$1*ROUND(($S$1*AB2348+(1-$S$1)*(G2348-W2348)^2)^0.5,4),4),Rawdata!AM2348+Rawdata!$T$1*Rawdata!AW2348)</f>
        <v>#DIV/0!</v>
      </c>
      <c r="K2348" s="16" t="e">
        <f>IF(A2348&gt;$X$1,ROUND(ROUND( X2348*$S$1+(1-$S$1)*G2348,4)+$T$1*ROUND(($S$1*AC2348+(1-$S$1)*(G2348-X2348)^2)^0.5,4),4),Rawdata!AN2348+Rawdata!$T$1*Rawdata!AX2348)</f>
        <v>#DIV/0!</v>
      </c>
      <c r="L2348" s="16" t="e">
        <f>IF(A2348&gt;$Y$1,ROUND(ROUND( Y2348*$S$1+(1-$S$1)*G2348,4)+$T$1*ROUND(($S$1*AD2348+(1-$S$1)*(G2348-Y2348)^2)^0.5,4),4),Rawdata!AO2348+Rawdata!$T$1*Rawdata!AY2348)</f>
        <v>#DIV/0!</v>
      </c>
      <c r="M2348" s="16" t="e">
        <f t="shared" si="983"/>
        <v>#DIV/0!</v>
      </c>
      <c r="N2348" s="16" t="e">
        <f t="shared" si="984"/>
        <v>#DIV/0!</v>
      </c>
      <c r="O2348" s="67"/>
      <c r="P2348" s="67"/>
      <c r="Q2348" s="31" t="e">
        <f t="shared" si="1003"/>
        <v>#DIV/0!</v>
      </c>
      <c r="R2348" s="17" t="e">
        <f t="shared" si="1004"/>
        <v>#DIV/0!</v>
      </c>
      <c r="S2348" s="37" t="e">
        <f t="shared" si="985"/>
        <v>#DIV/0!</v>
      </c>
      <c r="T2348" s="17" t="e">
        <f t="shared" si="986"/>
        <v>#DIV/0!</v>
      </c>
      <c r="U2348" s="91" t="e">
        <f>IF(A2348&gt;$U$1, U2349*$S$1+(1-$S$1)*G2349,Rawdata!AK2348)</f>
        <v>#DIV/0!</v>
      </c>
      <c r="V2348" s="91" t="e">
        <f>IF(A2348&gt;$V$1,$S$1*V2349+(1-$S$1)*G2349,Rawdata!AL2348)</f>
        <v>#DIV/0!</v>
      </c>
      <c r="W2348" s="91" t="e">
        <f>IF(A2348&gt;$W$1, $S$1*W2349+(1-$S$1)*G2349,Rawdata!AM2348)</f>
        <v>#DIV/0!</v>
      </c>
      <c r="X2348" s="91" t="e">
        <f>IF(A2348&gt;$X$1,$S$1*X2349+(1-$S$1)*G2349,Rawdata!AN2348)</f>
        <v>#DIV/0!</v>
      </c>
      <c r="Y2348" s="91" t="e">
        <f>IF(A2348&gt;$Y$1,$S$1*Y2349+(1-$S$1)*G2349,Rawdata!AO2348)</f>
        <v>#DIV/0!</v>
      </c>
      <c r="Z2348" s="91" t="e">
        <f>IF(A2348&gt;$Z$1,$S$1*Z2349+(1-$S$1)*(G2349-U2349)^2,Rawdata!AP2348)</f>
        <v>#DIV/0!</v>
      </c>
      <c r="AA2348" s="91" t="e">
        <f>IF(A2348&gt;$AA$1,$S$1*AA2349+(1-$S$1)*(G2349-V2349)^2,Rawdata!AQ2348)</f>
        <v>#DIV/0!</v>
      </c>
      <c r="AB2348" s="91" t="e">
        <f>IF(A2348&gt;89,$S$1*AB2349+(1-$S$1)*(G2349-W2349)^2,Rawdata!AR2348)</f>
        <v>#DIV/0!</v>
      </c>
      <c r="AC2348" s="91" t="e">
        <f>IF(A2348&gt;$AC$1,$S$1*AC2349+(1-$S$1)*(G2349-X2349)^2,Rawdata!AS2348)</f>
        <v>#DIV/0!</v>
      </c>
      <c r="AD2348" s="91" t="e">
        <f>IF(A2348&gt;$AD$1,$S$1*AD2349+(1-$S$1)*(G2349-Y2349)^2,Rawdata!AT2348)</f>
        <v>#DIV/0!</v>
      </c>
      <c r="AE2348" s="80" t="e">
        <f t="shared" si="979"/>
        <v>#DIV/0!</v>
      </c>
      <c r="AF2348" s="81" t="e">
        <f t="shared" si="980"/>
        <v>#DIV/0!</v>
      </c>
      <c r="AG2348" s="86">
        <f t="shared" si="1002"/>
        <v>0</v>
      </c>
      <c r="AH2348" s="107" t="e">
        <f t="shared" si="1005"/>
        <v>#DIV/0!</v>
      </c>
      <c r="AI2348" s="107" t="e">
        <f t="shared" si="981"/>
        <v>#DIV/0!</v>
      </c>
      <c r="AJ2348" s="108" t="e">
        <f t="shared" si="982"/>
        <v>#DIV/0!</v>
      </c>
      <c r="AK2348" s="113" t="e">
        <f t="shared" si="987"/>
        <v>#DIV/0!</v>
      </c>
      <c r="AL2348" s="113" t="e">
        <f t="shared" si="988"/>
        <v>#DIV/0!</v>
      </c>
      <c r="AM2348" s="113" t="e">
        <f t="shared" si="989"/>
        <v>#DIV/0!</v>
      </c>
      <c r="AN2348" s="113" t="e">
        <f t="shared" si="990"/>
        <v>#DIV/0!</v>
      </c>
      <c r="AO2348" s="113" t="e">
        <f t="shared" si="991"/>
        <v>#DIV/0!</v>
      </c>
      <c r="AP2348" s="91" t="e">
        <f t="shared" si="992"/>
        <v>#DIV/0!</v>
      </c>
      <c r="AQ2348" s="91" t="e">
        <f t="shared" si="993"/>
        <v>#DIV/0!</v>
      </c>
      <c r="AR2348" s="91" t="e">
        <f t="shared" si="994"/>
        <v>#DIV/0!</v>
      </c>
      <c r="AS2348" s="91" t="e">
        <f t="shared" si="995"/>
        <v>#DIV/0!</v>
      </c>
      <c r="AT2348" s="91" t="e">
        <f t="shared" si="996"/>
        <v>#DIV/0!</v>
      </c>
      <c r="AU2348" s="113" t="e">
        <f t="shared" si="997"/>
        <v>#DIV/0!</v>
      </c>
      <c r="AV2348" s="113" t="e">
        <f t="shared" si="998"/>
        <v>#DIV/0!</v>
      </c>
      <c r="AW2348" s="113" t="e">
        <f t="shared" si="999"/>
        <v>#DIV/0!</v>
      </c>
      <c r="AX2348" s="113" t="e">
        <f t="shared" si="1000"/>
        <v>#DIV/0!</v>
      </c>
      <c r="AY2348" s="113" t="e">
        <f t="shared" si="1001"/>
        <v>#DIV/0!</v>
      </c>
    </row>
    <row r="2349" spans="1:51" x14ac:dyDescent="0.25">
      <c r="A2349" s="119"/>
      <c r="B2349" s="83"/>
      <c r="C2349" s="85"/>
      <c r="D2349" s="85"/>
      <c r="E2349" s="85"/>
      <c r="F2349" s="71"/>
      <c r="G2349" s="96"/>
      <c r="H2349" s="16" t="e">
        <f>IF(A2349&gt;$U$1,ROUND(ROUND( U2349*$S$1+(1-$S$1)*G2349,4)+$T$1*ROUND(($S$1*Z2349+(1-$S$1)*(G2349-U2349)^2)^0.5,4),4),Rawdata!AK2349+Rawdata!$T$1*Rawdata!AU2349)</f>
        <v>#DIV/0!</v>
      </c>
      <c r="I2349" s="16" t="e">
        <f>IF(A2349&gt;$V$1,ROUND(ROUND(V2349*$S$1+(1-$S$1)*G2349,4)+$T$1*ROUND(($S$1*AA2349+(1-$S$1)*(G2349-V2349)^2)^0.5,4),4),Rawdata!AL2349+Rawdata!$T$1*Rawdata!AV2349)</f>
        <v>#DIV/0!</v>
      </c>
      <c r="J2349" s="16" t="e">
        <f>IF(A2349&gt;$W$1,ROUND(ROUND( W2349*$S$1+(1-$S$1)*G2349,4)+$T$1*ROUND(($S$1*AB2349+(1-$S$1)*(G2349-W2349)^2)^0.5,4),4),Rawdata!AM2349+Rawdata!$T$1*Rawdata!AW2349)</f>
        <v>#DIV/0!</v>
      </c>
      <c r="K2349" s="16" t="e">
        <f>IF(A2349&gt;$X$1,ROUND(ROUND( X2349*$S$1+(1-$S$1)*G2349,4)+$T$1*ROUND(($S$1*AC2349+(1-$S$1)*(G2349-X2349)^2)^0.5,4),4),Rawdata!AN2349+Rawdata!$T$1*Rawdata!AX2349)</f>
        <v>#DIV/0!</v>
      </c>
      <c r="L2349" s="16" t="e">
        <f>IF(A2349&gt;$Y$1,ROUND(ROUND( Y2349*$S$1+(1-$S$1)*G2349,4)+$T$1*ROUND(($S$1*AD2349+(1-$S$1)*(G2349-Y2349)^2)^0.5,4),4),Rawdata!AO2349+Rawdata!$T$1*Rawdata!AY2349)</f>
        <v>#DIV/0!</v>
      </c>
      <c r="M2349" s="16" t="e">
        <f t="shared" si="983"/>
        <v>#DIV/0!</v>
      </c>
      <c r="N2349" s="16" t="e">
        <f t="shared" si="984"/>
        <v>#DIV/0!</v>
      </c>
      <c r="O2349" s="67"/>
      <c r="P2349" s="67"/>
      <c r="Q2349" s="31" t="e">
        <f t="shared" si="1003"/>
        <v>#DIV/0!</v>
      </c>
      <c r="R2349" s="17" t="e">
        <f t="shared" si="1004"/>
        <v>#DIV/0!</v>
      </c>
      <c r="S2349" s="37" t="e">
        <f t="shared" si="985"/>
        <v>#DIV/0!</v>
      </c>
      <c r="T2349" s="17" t="e">
        <f t="shared" si="986"/>
        <v>#DIV/0!</v>
      </c>
      <c r="U2349" s="91" t="e">
        <f>IF(A2349&gt;$U$1, U2350*$S$1+(1-$S$1)*G2350,Rawdata!AK2349)</f>
        <v>#DIV/0!</v>
      </c>
      <c r="V2349" s="91" t="e">
        <f>IF(A2349&gt;$V$1,$S$1*V2350+(1-$S$1)*G2350,Rawdata!AL2349)</f>
        <v>#DIV/0!</v>
      </c>
      <c r="W2349" s="91" t="e">
        <f>IF(A2349&gt;$W$1, $S$1*W2350+(1-$S$1)*G2350,Rawdata!AM2349)</f>
        <v>#DIV/0!</v>
      </c>
      <c r="X2349" s="91" t="e">
        <f>IF(A2349&gt;$X$1,$S$1*X2350+(1-$S$1)*G2350,Rawdata!AN2349)</f>
        <v>#DIV/0!</v>
      </c>
      <c r="Y2349" s="91" t="e">
        <f>IF(A2349&gt;$Y$1,$S$1*Y2350+(1-$S$1)*G2350,Rawdata!AO2349)</f>
        <v>#DIV/0!</v>
      </c>
      <c r="Z2349" s="91" t="e">
        <f>IF(A2349&gt;$Z$1,$S$1*Z2350+(1-$S$1)*(G2350-U2350)^2,Rawdata!AP2349)</f>
        <v>#DIV/0!</v>
      </c>
      <c r="AA2349" s="91" t="e">
        <f>IF(A2349&gt;$AA$1,$S$1*AA2350+(1-$S$1)*(G2350-V2350)^2,Rawdata!AQ2349)</f>
        <v>#DIV/0!</v>
      </c>
      <c r="AB2349" s="91" t="e">
        <f>IF(A2349&gt;89,$S$1*AB2350+(1-$S$1)*(G2350-W2350)^2,Rawdata!AR2349)</f>
        <v>#DIV/0!</v>
      </c>
      <c r="AC2349" s="91" t="e">
        <f>IF(A2349&gt;$AC$1,$S$1*AC2350+(1-$S$1)*(G2350-X2350)^2,Rawdata!AS2349)</f>
        <v>#DIV/0!</v>
      </c>
      <c r="AD2349" s="91" t="e">
        <f>IF(A2349&gt;$AD$1,$S$1*AD2350+(1-$S$1)*(G2350-Y2350)^2,Rawdata!AT2349)</f>
        <v>#DIV/0!</v>
      </c>
      <c r="AE2349" s="80" t="e">
        <f t="shared" si="979"/>
        <v>#DIV/0!</v>
      </c>
      <c r="AF2349" s="81" t="e">
        <f t="shared" si="980"/>
        <v>#DIV/0!</v>
      </c>
      <c r="AG2349" s="86">
        <f t="shared" si="1002"/>
        <v>0</v>
      </c>
      <c r="AH2349" s="107" t="e">
        <f t="shared" si="1005"/>
        <v>#DIV/0!</v>
      </c>
      <c r="AI2349" s="107" t="e">
        <f t="shared" si="981"/>
        <v>#DIV/0!</v>
      </c>
      <c r="AJ2349" s="108" t="e">
        <f t="shared" si="982"/>
        <v>#DIV/0!</v>
      </c>
      <c r="AK2349" s="113" t="e">
        <f t="shared" si="987"/>
        <v>#DIV/0!</v>
      </c>
      <c r="AL2349" s="113" t="e">
        <f t="shared" si="988"/>
        <v>#DIV/0!</v>
      </c>
      <c r="AM2349" s="113" t="e">
        <f t="shared" si="989"/>
        <v>#DIV/0!</v>
      </c>
      <c r="AN2349" s="113" t="e">
        <f t="shared" si="990"/>
        <v>#DIV/0!</v>
      </c>
      <c r="AO2349" s="113" t="e">
        <f t="shared" si="991"/>
        <v>#DIV/0!</v>
      </c>
      <c r="AP2349" s="91" t="e">
        <f t="shared" si="992"/>
        <v>#DIV/0!</v>
      </c>
      <c r="AQ2349" s="91" t="e">
        <f t="shared" si="993"/>
        <v>#DIV/0!</v>
      </c>
      <c r="AR2349" s="91" t="e">
        <f t="shared" si="994"/>
        <v>#DIV/0!</v>
      </c>
      <c r="AS2349" s="91" t="e">
        <f t="shared" si="995"/>
        <v>#DIV/0!</v>
      </c>
      <c r="AT2349" s="91" t="e">
        <f t="shared" si="996"/>
        <v>#DIV/0!</v>
      </c>
      <c r="AU2349" s="113" t="e">
        <f t="shared" si="997"/>
        <v>#DIV/0!</v>
      </c>
      <c r="AV2349" s="113" t="e">
        <f t="shared" si="998"/>
        <v>#DIV/0!</v>
      </c>
      <c r="AW2349" s="113" t="e">
        <f t="shared" si="999"/>
        <v>#DIV/0!</v>
      </c>
      <c r="AX2349" s="113" t="e">
        <f t="shared" si="1000"/>
        <v>#DIV/0!</v>
      </c>
      <c r="AY2349" s="113" t="e">
        <f t="shared" si="1001"/>
        <v>#DIV/0!</v>
      </c>
    </row>
    <row r="2350" spans="1:51" x14ac:dyDescent="0.25">
      <c r="A2350" s="119"/>
      <c r="B2350" s="83"/>
      <c r="C2350" s="85"/>
      <c r="D2350" s="85"/>
      <c r="E2350" s="85"/>
      <c r="F2350" s="71"/>
      <c r="G2350" s="96"/>
      <c r="H2350" s="16" t="e">
        <f>IF(A2350&gt;$U$1,ROUND(ROUND( U2350*$S$1+(1-$S$1)*G2350,4)+$T$1*ROUND(($S$1*Z2350+(1-$S$1)*(G2350-U2350)^2)^0.5,4),4),Rawdata!AK2350+Rawdata!$T$1*Rawdata!AU2350)</f>
        <v>#DIV/0!</v>
      </c>
      <c r="I2350" s="16" t="e">
        <f>IF(A2350&gt;$V$1,ROUND(ROUND(V2350*$S$1+(1-$S$1)*G2350,4)+$T$1*ROUND(($S$1*AA2350+(1-$S$1)*(G2350-V2350)^2)^0.5,4),4),Rawdata!AL2350+Rawdata!$T$1*Rawdata!AV2350)</f>
        <v>#DIV/0!</v>
      </c>
      <c r="J2350" s="16" t="e">
        <f>IF(A2350&gt;$W$1,ROUND(ROUND( W2350*$S$1+(1-$S$1)*G2350,4)+$T$1*ROUND(($S$1*AB2350+(1-$S$1)*(G2350-W2350)^2)^0.5,4),4),Rawdata!AM2350+Rawdata!$T$1*Rawdata!AW2350)</f>
        <v>#DIV/0!</v>
      </c>
      <c r="K2350" s="16" t="e">
        <f>IF(A2350&gt;$X$1,ROUND(ROUND( X2350*$S$1+(1-$S$1)*G2350,4)+$T$1*ROUND(($S$1*AC2350+(1-$S$1)*(G2350-X2350)^2)^0.5,4),4),Rawdata!AN2350+Rawdata!$T$1*Rawdata!AX2350)</f>
        <v>#DIV/0!</v>
      </c>
      <c r="L2350" s="16" t="e">
        <f>IF(A2350&gt;$Y$1,ROUND(ROUND( Y2350*$S$1+(1-$S$1)*G2350,4)+$T$1*ROUND(($S$1*AD2350+(1-$S$1)*(G2350-Y2350)^2)^0.5,4),4),Rawdata!AO2350+Rawdata!$T$1*Rawdata!AY2350)</f>
        <v>#DIV/0!</v>
      </c>
      <c r="M2350" s="16" t="e">
        <f t="shared" si="983"/>
        <v>#DIV/0!</v>
      </c>
      <c r="N2350" s="16" t="e">
        <f t="shared" si="984"/>
        <v>#DIV/0!</v>
      </c>
      <c r="O2350" s="67"/>
      <c r="P2350" s="67"/>
      <c r="Q2350" s="31" t="e">
        <f t="shared" si="1003"/>
        <v>#DIV/0!</v>
      </c>
      <c r="R2350" s="17" t="e">
        <f t="shared" si="1004"/>
        <v>#DIV/0!</v>
      </c>
      <c r="S2350" s="37" t="e">
        <f t="shared" si="985"/>
        <v>#DIV/0!</v>
      </c>
      <c r="T2350" s="17" t="e">
        <f t="shared" si="986"/>
        <v>#DIV/0!</v>
      </c>
      <c r="U2350" s="91" t="e">
        <f>IF(A2350&gt;$U$1, U2351*$S$1+(1-$S$1)*G2351,Rawdata!AK2350)</f>
        <v>#DIV/0!</v>
      </c>
      <c r="V2350" s="91" t="e">
        <f>IF(A2350&gt;$V$1,$S$1*V2351+(1-$S$1)*G2351,Rawdata!AL2350)</f>
        <v>#DIV/0!</v>
      </c>
      <c r="W2350" s="91" t="e">
        <f>IF(A2350&gt;$W$1, $S$1*W2351+(1-$S$1)*G2351,Rawdata!AM2350)</f>
        <v>#DIV/0!</v>
      </c>
      <c r="X2350" s="91" t="e">
        <f>IF(A2350&gt;$X$1,$S$1*X2351+(1-$S$1)*G2351,Rawdata!AN2350)</f>
        <v>#DIV/0!</v>
      </c>
      <c r="Y2350" s="91" t="e">
        <f>IF(A2350&gt;$Y$1,$S$1*Y2351+(1-$S$1)*G2351,Rawdata!AO2350)</f>
        <v>#DIV/0!</v>
      </c>
      <c r="Z2350" s="91" t="e">
        <f>IF(A2350&gt;$Z$1,$S$1*Z2351+(1-$S$1)*(G2351-U2351)^2,Rawdata!AP2350)</f>
        <v>#DIV/0!</v>
      </c>
      <c r="AA2350" s="91" t="e">
        <f>IF(A2350&gt;$AA$1,$S$1*AA2351+(1-$S$1)*(G2351-V2351)^2,Rawdata!AQ2350)</f>
        <v>#DIV/0!</v>
      </c>
      <c r="AB2350" s="91" t="e">
        <f>IF(A2350&gt;89,$S$1*AB2351+(1-$S$1)*(G2351-W2351)^2,Rawdata!AR2350)</f>
        <v>#DIV/0!</v>
      </c>
      <c r="AC2350" s="91" t="e">
        <f>IF(A2350&gt;$AC$1,$S$1*AC2351+(1-$S$1)*(G2351-X2351)^2,Rawdata!AS2350)</f>
        <v>#DIV/0!</v>
      </c>
      <c r="AD2350" s="91" t="e">
        <f>IF(A2350&gt;$AD$1,$S$1*AD2351+(1-$S$1)*(G2351-Y2351)^2,Rawdata!AT2350)</f>
        <v>#DIV/0!</v>
      </c>
      <c r="AE2350" s="80" t="e">
        <f t="shared" si="979"/>
        <v>#DIV/0!</v>
      </c>
      <c r="AF2350" s="81" t="e">
        <f t="shared" si="980"/>
        <v>#DIV/0!</v>
      </c>
      <c r="AG2350" s="86">
        <f t="shared" si="1002"/>
        <v>0</v>
      </c>
      <c r="AH2350" s="107" t="e">
        <f t="shared" si="1005"/>
        <v>#DIV/0!</v>
      </c>
      <c r="AI2350" s="107" t="e">
        <f t="shared" si="981"/>
        <v>#DIV/0!</v>
      </c>
      <c r="AJ2350" s="108" t="e">
        <f t="shared" si="982"/>
        <v>#DIV/0!</v>
      </c>
      <c r="AK2350" s="113" t="e">
        <f t="shared" si="987"/>
        <v>#DIV/0!</v>
      </c>
      <c r="AL2350" s="113" t="e">
        <f t="shared" si="988"/>
        <v>#DIV/0!</v>
      </c>
      <c r="AM2350" s="113" t="e">
        <f t="shared" si="989"/>
        <v>#DIV/0!</v>
      </c>
      <c r="AN2350" s="113" t="e">
        <f t="shared" si="990"/>
        <v>#DIV/0!</v>
      </c>
      <c r="AO2350" s="113" t="e">
        <f t="shared" si="991"/>
        <v>#DIV/0!</v>
      </c>
      <c r="AP2350" s="91" t="e">
        <f t="shared" si="992"/>
        <v>#DIV/0!</v>
      </c>
      <c r="AQ2350" s="91" t="e">
        <f t="shared" si="993"/>
        <v>#DIV/0!</v>
      </c>
      <c r="AR2350" s="91" t="e">
        <f t="shared" si="994"/>
        <v>#DIV/0!</v>
      </c>
      <c r="AS2350" s="91" t="e">
        <f t="shared" si="995"/>
        <v>#DIV/0!</v>
      </c>
      <c r="AT2350" s="91" t="e">
        <f t="shared" si="996"/>
        <v>#DIV/0!</v>
      </c>
      <c r="AU2350" s="113" t="e">
        <f t="shared" si="997"/>
        <v>#DIV/0!</v>
      </c>
      <c r="AV2350" s="113" t="e">
        <f t="shared" si="998"/>
        <v>#DIV/0!</v>
      </c>
      <c r="AW2350" s="113" t="e">
        <f t="shared" si="999"/>
        <v>#DIV/0!</v>
      </c>
      <c r="AX2350" s="113" t="e">
        <f t="shared" si="1000"/>
        <v>#DIV/0!</v>
      </c>
      <c r="AY2350" s="113" t="e">
        <f t="shared" si="1001"/>
        <v>#DIV/0!</v>
      </c>
    </row>
    <row r="2351" spans="1:51" x14ac:dyDescent="0.25">
      <c r="A2351" s="119"/>
      <c r="B2351" s="83"/>
      <c r="C2351" s="85"/>
      <c r="D2351" s="85"/>
      <c r="E2351" s="85"/>
      <c r="F2351" s="71"/>
      <c r="G2351" s="96"/>
      <c r="H2351" s="16" t="e">
        <f>IF(A2351&gt;$U$1,ROUND(ROUND( U2351*$S$1+(1-$S$1)*G2351,4)+$T$1*ROUND(($S$1*Z2351+(1-$S$1)*(G2351-U2351)^2)^0.5,4),4),Rawdata!AK2351+Rawdata!$T$1*Rawdata!AU2351)</f>
        <v>#DIV/0!</v>
      </c>
      <c r="I2351" s="16" t="e">
        <f>IF(A2351&gt;$V$1,ROUND(ROUND(V2351*$S$1+(1-$S$1)*G2351,4)+$T$1*ROUND(($S$1*AA2351+(1-$S$1)*(G2351-V2351)^2)^0.5,4),4),Rawdata!AL2351+Rawdata!$T$1*Rawdata!AV2351)</f>
        <v>#DIV/0!</v>
      </c>
      <c r="J2351" s="16" t="e">
        <f>IF(A2351&gt;$W$1,ROUND(ROUND( W2351*$S$1+(1-$S$1)*G2351,4)+$T$1*ROUND(($S$1*AB2351+(1-$S$1)*(G2351-W2351)^2)^0.5,4),4),Rawdata!AM2351+Rawdata!$T$1*Rawdata!AW2351)</f>
        <v>#DIV/0!</v>
      </c>
      <c r="K2351" s="16" t="e">
        <f>IF(A2351&gt;$X$1,ROUND(ROUND( X2351*$S$1+(1-$S$1)*G2351,4)+$T$1*ROUND(($S$1*AC2351+(1-$S$1)*(G2351-X2351)^2)^0.5,4),4),Rawdata!AN2351+Rawdata!$T$1*Rawdata!AX2351)</f>
        <v>#DIV/0!</v>
      </c>
      <c r="L2351" s="16" t="e">
        <f>IF(A2351&gt;$Y$1,ROUND(ROUND( Y2351*$S$1+(1-$S$1)*G2351,4)+$T$1*ROUND(($S$1*AD2351+(1-$S$1)*(G2351-Y2351)^2)^0.5,4),4),Rawdata!AO2351+Rawdata!$T$1*Rawdata!AY2351)</f>
        <v>#DIV/0!</v>
      </c>
      <c r="M2351" s="16" t="e">
        <f t="shared" si="983"/>
        <v>#DIV/0!</v>
      </c>
      <c r="N2351" s="16" t="e">
        <f t="shared" si="984"/>
        <v>#DIV/0!</v>
      </c>
      <c r="O2351" s="67"/>
      <c r="P2351" s="67"/>
      <c r="Q2351" s="31" t="e">
        <f t="shared" si="1003"/>
        <v>#DIV/0!</v>
      </c>
      <c r="R2351" s="17" t="e">
        <f t="shared" si="1004"/>
        <v>#DIV/0!</v>
      </c>
      <c r="S2351" s="37" t="e">
        <f t="shared" si="985"/>
        <v>#DIV/0!</v>
      </c>
      <c r="T2351" s="17" t="e">
        <f t="shared" si="986"/>
        <v>#DIV/0!</v>
      </c>
      <c r="U2351" s="91" t="e">
        <f>IF(A2351&gt;$U$1, U2352*$S$1+(1-$S$1)*G2352,Rawdata!AK2351)</f>
        <v>#DIV/0!</v>
      </c>
      <c r="V2351" s="91" t="e">
        <f>IF(A2351&gt;$V$1,$S$1*V2352+(1-$S$1)*G2352,Rawdata!AL2351)</f>
        <v>#DIV/0!</v>
      </c>
      <c r="W2351" s="91" t="e">
        <f>IF(A2351&gt;$W$1, $S$1*W2352+(1-$S$1)*G2352,Rawdata!AM2351)</f>
        <v>#DIV/0!</v>
      </c>
      <c r="X2351" s="91" t="e">
        <f>IF(A2351&gt;$X$1,$S$1*X2352+(1-$S$1)*G2352,Rawdata!AN2351)</f>
        <v>#DIV/0!</v>
      </c>
      <c r="Y2351" s="91" t="e">
        <f>IF(A2351&gt;$Y$1,$S$1*Y2352+(1-$S$1)*G2352,Rawdata!AO2351)</f>
        <v>#DIV/0!</v>
      </c>
      <c r="Z2351" s="91" t="e">
        <f>IF(A2351&gt;$Z$1,$S$1*Z2352+(1-$S$1)*(G2352-U2352)^2,Rawdata!AP2351)</f>
        <v>#DIV/0!</v>
      </c>
      <c r="AA2351" s="91" t="e">
        <f>IF(A2351&gt;$AA$1,$S$1*AA2352+(1-$S$1)*(G2352-V2352)^2,Rawdata!AQ2351)</f>
        <v>#DIV/0!</v>
      </c>
      <c r="AB2351" s="91" t="e">
        <f>IF(A2351&gt;89,$S$1*AB2352+(1-$S$1)*(G2352-W2352)^2,Rawdata!AR2351)</f>
        <v>#DIV/0!</v>
      </c>
      <c r="AC2351" s="91" t="e">
        <f>IF(A2351&gt;$AC$1,$S$1*AC2352+(1-$S$1)*(G2352-X2352)^2,Rawdata!AS2351)</f>
        <v>#DIV/0!</v>
      </c>
      <c r="AD2351" s="91" t="e">
        <f>IF(A2351&gt;$AD$1,$S$1*AD2352+(1-$S$1)*(G2352-Y2352)^2,Rawdata!AT2351)</f>
        <v>#DIV/0!</v>
      </c>
      <c r="AE2351" s="80" t="e">
        <f t="shared" si="979"/>
        <v>#DIV/0!</v>
      </c>
      <c r="AF2351" s="81" t="e">
        <f t="shared" si="980"/>
        <v>#DIV/0!</v>
      </c>
      <c r="AG2351" s="86">
        <f t="shared" si="1002"/>
        <v>0</v>
      </c>
      <c r="AH2351" s="107" t="e">
        <f t="shared" si="1005"/>
        <v>#DIV/0!</v>
      </c>
      <c r="AI2351" s="107" t="e">
        <f t="shared" si="981"/>
        <v>#DIV/0!</v>
      </c>
      <c r="AJ2351" s="108" t="e">
        <f t="shared" si="982"/>
        <v>#DIV/0!</v>
      </c>
      <c r="AK2351" s="113" t="e">
        <f t="shared" si="987"/>
        <v>#DIV/0!</v>
      </c>
      <c r="AL2351" s="113" t="e">
        <f t="shared" si="988"/>
        <v>#DIV/0!</v>
      </c>
      <c r="AM2351" s="113" t="e">
        <f t="shared" si="989"/>
        <v>#DIV/0!</v>
      </c>
      <c r="AN2351" s="113" t="e">
        <f t="shared" si="990"/>
        <v>#DIV/0!</v>
      </c>
      <c r="AO2351" s="113" t="e">
        <f t="shared" si="991"/>
        <v>#DIV/0!</v>
      </c>
      <c r="AP2351" s="91" t="e">
        <f t="shared" si="992"/>
        <v>#DIV/0!</v>
      </c>
      <c r="AQ2351" s="91" t="e">
        <f t="shared" si="993"/>
        <v>#DIV/0!</v>
      </c>
      <c r="AR2351" s="91" t="e">
        <f t="shared" si="994"/>
        <v>#DIV/0!</v>
      </c>
      <c r="AS2351" s="91" t="e">
        <f t="shared" si="995"/>
        <v>#DIV/0!</v>
      </c>
      <c r="AT2351" s="91" t="e">
        <f t="shared" si="996"/>
        <v>#DIV/0!</v>
      </c>
      <c r="AU2351" s="113" t="e">
        <f t="shared" si="997"/>
        <v>#DIV/0!</v>
      </c>
      <c r="AV2351" s="113" t="e">
        <f t="shared" si="998"/>
        <v>#DIV/0!</v>
      </c>
      <c r="AW2351" s="113" t="e">
        <f t="shared" si="999"/>
        <v>#DIV/0!</v>
      </c>
      <c r="AX2351" s="113" t="e">
        <f t="shared" si="1000"/>
        <v>#DIV/0!</v>
      </c>
      <c r="AY2351" s="113" t="e">
        <f t="shared" si="1001"/>
        <v>#DIV/0!</v>
      </c>
    </row>
    <row r="2352" spans="1:51" x14ac:dyDescent="0.25">
      <c r="A2352" s="119"/>
      <c r="B2352" s="83"/>
      <c r="C2352" s="85"/>
      <c r="D2352" s="85"/>
      <c r="E2352" s="85"/>
      <c r="F2352" s="71"/>
      <c r="G2352" s="96"/>
      <c r="H2352" s="16" t="e">
        <f>IF(A2352&gt;$U$1,ROUND(ROUND( U2352*$S$1+(1-$S$1)*G2352,4)+$T$1*ROUND(($S$1*Z2352+(1-$S$1)*(G2352-U2352)^2)^0.5,4),4),Rawdata!AK2352+Rawdata!$T$1*Rawdata!AU2352)</f>
        <v>#DIV/0!</v>
      </c>
      <c r="I2352" s="16" t="e">
        <f>IF(A2352&gt;$V$1,ROUND(ROUND(V2352*$S$1+(1-$S$1)*G2352,4)+$T$1*ROUND(($S$1*AA2352+(1-$S$1)*(G2352-V2352)^2)^0.5,4),4),Rawdata!AL2352+Rawdata!$T$1*Rawdata!AV2352)</f>
        <v>#DIV/0!</v>
      </c>
      <c r="J2352" s="16" t="e">
        <f>IF(A2352&gt;$W$1,ROUND(ROUND( W2352*$S$1+(1-$S$1)*G2352,4)+$T$1*ROUND(($S$1*AB2352+(1-$S$1)*(G2352-W2352)^2)^0.5,4),4),Rawdata!AM2352+Rawdata!$T$1*Rawdata!AW2352)</f>
        <v>#DIV/0!</v>
      </c>
      <c r="K2352" s="16" t="e">
        <f>IF(A2352&gt;$X$1,ROUND(ROUND( X2352*$S$1+(1-$S$1)*G2352,4)+$T$1*ROUND(($S$1*AC2352+(1-$S$1)*(G2352-X2352)^2)^0.5,4),4),Rawdata!AN2352+Rawdata!$T$1*Rawdata!AX2352)</f>
        <v>#DIV/0!</v>
      </c>
      <c r="L2352" s="16" t="e">
        <f>IF(A2352&gt;$Y$1,ROUND(ROUND( Y2352*$S$1+(1-$S$1)*G2352,4)+$T$1*ROUND(($S$1*AD2352+(1-$S$1)*(G2352-Y2352)^2)^0.5,4),4),Rawdata!AO2352+Rawdata!$T$1*Rawdata!AY2352)</f>
        <v>#DIV/0!</v>
      </c>
      <c r="M2352" s="16" t="e">
        <f t="shared" si="983"/>
        <v>#DIV/0!</v>
      </c>
      <c r="N2352" s="16" t="e">
        <f t="shared" si="984"/>
        <v>#DIV/0!</v>
      </c>
      <c r="O2352" s="67"/>
      <c r="P2352" s="67"/>
      <c r="Q2352" s="31" t="e">
        <f t="shared" si="1003"/>
        <v>#DIV/0!</v>
      </c>
      <c r="R2352" s="17" t="e">
        <f t="shared" si="1004"/>
        <v>#DIV/0!</v>
      </c>
      <c r="S2352" s="37" t="e">
        <f t="shared" si="985"/>
        <v>#DIV/0!</v>
      </c>
      <c r="T2352" s="17" t="e">
        <f t="shared" si="986"/>
        <v>#DIV/0!</v>
      </c>
      <c r="U2352" s="91" t="e">
        <f>IF(A2352&gt;$U$1, U2353*$S$1+(1-$S$1)*G2353,Rawdata!AK2352)</f>
        <v>#DIV/0!</v>
      </c>
      <c r="V2352" s="91" t="e">
        <f>IF(A2352&gt;$V$1,$S$1*V2353+(1-$S$1)*G2353,Rawdata!AL2352)</f>
        <v>#DIV/0!</v>
      </c>
      <c r="W2352" s="91" t="e">
        <f>IF(A2352&gt;$W$1, $S$1*W2353+(1-$S$1)*G2353,Rawdata!AM2352)</f>
        <v>#DIV/0!</v>
      </c>
      <c r="X2352" s="91" t="e">
        <f>IF(A2352&gt;$X$1,$S$1*X2353+(1-$S$1)*G2353,Rawdata!AN2352)</f>
        <v>#DIV/0!</v>
      </c>
      <c r="Y2352" s="91" t="e">
        <f>IF(A2352&gt;$Y$1,$S$1*Y2353+(1-$S$1)*G2353,Rawdata!AO2352)</f>
        <v>#DIV/0!</v>
      </c>
      <c r="Z2352" s="91" t="e">
        <f>IF(A2352&gt;$Z$1,$S$1*Z2353+(1-$S$1)*(G2353-U2353)^2,Rawdata!AP2352)</f>
        <v>#DIV/0!</v>
      </c>
      <c r="AA2352" s="91" t="e">
        <f>IF(A2352&gt;$AA$1,$S$1*AA2353+(1-$S$1)*(G2353-V2353)^2,Rawdata!AQ2352)</f>
        <v>#DIV/0!</v>
      </c>
      <c r="AB2352" s="91" t="e">
        <f>IF(A2352&gt;89,$S$1*AB2353+(1-$S$1)*(G2353-W2353)^2,Rawdata!AR2352)</f>
        <v>#DIV/0!</v>
      </c>
      <c r="AC2352" s="91" t="e">
        <f>IF(A2352&gt;$AC$1,$S$1*AC2353+(1-$S$1)*(G2353-X2353)^2,Rawdata!AS2352)</f>
        <v>#DIV/0!</v>
      </c>
      <c r="AD2352" s="91" t="e">
        <f>IF(A2352&gt;$AD$1,$S$1*AD2353+(1-$S$1)*(G2353-Y2353)^2,Rawdata!AT2352)</f>
        <v>#DIV/0!</v>
      </c>
      <c r="AE2352" s="80" t="e">
        <f t="shared" si="979"/>
        <v>#DIV/0!</v>
      </c>
      <c r="AF2352" s="81" t="e">
        <f t="shared" si="980"/>
        <v>#DIV/0!</v>
      </c>
      <c r="AG2352" s="86">
        <f t="shared" si="1002"/>
        <v>0</v>
      </c>
      <c r="AH2352" s="107" t="e">
        <f t="shared" si="1005"/>
        <v>#DIV/0!</v>
      </c>
      <c r="AI2352" s="107" t="e">
        <f t="shared" si="981"/>
        <v>#DIV/0!</v>
      </c>
      <c r="AJ2352" s="108" t="e">
        <f t="shared" si="982"/>
        <v>#DIV/0!</v>
      </c>
      <c r="AK2352" s="113" t="e">
        <f t="shared" si="987"/>
        <v>#DIV/0!</v>
      </c>
      <c r="AL2352" s="113" t="e">
        <f t="shared" si="988"/>
        <v>#DIV/0!</v>
      </c>
      <c r="AM2352" s="113" t="e">
        <f t="shared" si="989"/>
        <v>#DIV/0!</v>
      </c>
      <c r="AN2352" s="113" t="e">
        <f t="shared" si="990"/>
        <v>#DIV/0!</v>
      </c>
      <c r="AO2352" s="113" t="e">
        <f t="shared" si="991"/>
        <v>#DIV/0!</v>
      </c>
      <c r="AP2352" s="91" t="e">
        <f t="shared" si="992"/>
        <v>#DIV/0!</v>
      </c>
      <c r="AQ2352" s="91" t="e">
        <f t="shared" si="993"/>
        <v>#DIV/0!</v>
      </c>
      <c r="AR2352" s="91" t="e">
        <f t="shared" si="994"/>
        <v>#DIV/0!</v>
      </c>
      <c r="AS2352" s="91" t="e">
        <f t="shared" si="995"/>
        <v>#DIV/0!</v>
      </c>
      <c r="AT2352" s="91" t="e">
        <f t="shared" si="996"/>
        <v>#DIV/0!</v>
      </c>
      <c r="AU2352" s="113" t="e">
        <f t="shared" si="997"/>
        <v>#DIV/0!</v>
      </c>
      <c r="AV2352" s="113" t="e">
        <f t="shared" si="998"/>
        <v>#DIV/0!</v>
      </c>
      <c r="AW2352" s="113" t="e">
        <f t="shared" si="999"/>
        <v>#DIV/0!</v>
      </c>
      <c r="AX2352" s="113" t="e">
        <f t="shared" si="1000"/>
        <v>#DIV/0!</v>
      </c>
      <c r="AY2352" s="113" t="e">
        <f t="shared" si="1001"/>
        <v>#DIV/0!</v>
      </c>
    </row>
    <row r="2353" spans="1:51" x14ac:dyDescent="0.25">
      <c r="A2353" s="119"/>
      <c r="B2353" s="83"/>
      <c r="C2353" s="85"/>
      <c r="D2353" s="85"/>
      <c r="E2353" s="85"/>
      <c r="F2353" s="71"/>
      <c r="G2353" s="96"/>
      <c r="H2353" s="16" t="e">
        <f>IF(A2353&gt;$U$1,ROUND(ROUND( U2353*$S$1+(1-$S$1)*G2353,4)+$T$1*ROUND(($S$1*Z2353+(1-$S$1)*(G2353-U2353)^2)^0.5,4),4),Rawdata!AK2353+Rawdata!$T$1*Rawdata!AU2353)</f>
        <v>#DIV/0!</v>
      </c>
      <c r="I2353" s="16" t="e">
        <f>IF(A2353&gt;$V$1,ROUND(ROUND(V2353*$S$1+(1-$S$1)*G2353,4)+$T$1*ROUND(($S$1*AA2353+(1-$S$1)*(G2353-V2353)^2)^0.5,4),4),Rawdata!AL2353+Rawdata!$T$1*Rawdata!AV2353)</f>
        <v>#DIV/0!</v>
      </c>
      <c r="J2353" s="16" t="e">
        <f>IF(A2353&gt;$W$1,ROUND(ROUND( W2353*$S$1+(1-$S$1)*G2353,4)+$T$1*ROUND(($S$1*AB2353+(1-$S$1)*(G2353-W2353)^2)^0.5,4),4),Rawdata!AM2353+Rawdata!$T$1*Rawdata!AW2353)</f>
        <v>#DIV/0!</v>
      </c>
      <c r="K2353" s="16" t="e">
        <f>IF(A2353&gt;$X$1,ROUND(ROUND( X2353*$S$1+(1-$S$1)*G2353,4)+$T$1*ROUND(($S$1*AC2353+(1-$S$1)*(G2353-X2353)^2)^0.5,4),4),Rawdata!AN2353+Rawdata!$T$1*Rawdata!AX2353)</f>
        <v>#DIV/0!</v>
      </c>
      <c r="L2353" s="16" t="e">
        <f>IF(A2353&gt;$Y$1,ROUND(ROUND( Y2353*$S$1+(1-$S$1)*G2353,4)+$T$1*ROUND(($S$1*AD2353+(1-$S$1)*(G2353-Y2353)^2)^0.5,4),4),Rawdata!AO2353+Rawdata!$T$1*Rawdata!AY2353)</f>
        <v>#DIV/0!</v>
      </c>
      <c r="M2353" s="16" t="e">
        <f t="shared" si="983"/>
        <v>#DIV/0!</v>
      </c>
      <c r="N2353" s="16" t="e">
        <f t="shared" si="984"/>
        <v>#DIV/0!</v>
      </c>
      <c r="O2353" s="67"/>
      <c r="P2353" s="67"/>
      <c r="Q2353" s="31" t="e">
        <f t="shared" si="1003"/>
        <v>#DIV/0!</v>
      </c>
      <c r="R2353" s="17" t="e">
        <f t="shared" si="1004"/>
        <v>#DIV/0!</v>
      </c>
      <c r="S2353" s="37" t="e">
        <f t="shared" si="985"/>
        <v>#DIV/0!</v>
      </c>
      <c r="T2353" s="17" t="e">
        <f t="shared" si="986"/>
        <v>#DIV/0!</v>
      </c>
      <c r="U2353" s="91" t="e">
        <f>IF(A2353&gt;$U$1, U2354*$S$1+(1-$S$1)*G2354,Rawdata!AK2353)</f>
        <v>#DIV/0!</v>
      </c>
      <c r="V2353" s="91" t="e">
        <f>IF(A2353&gt;$V$1,$S$1*V2354+(1-$S$1)*G2354,Rawdata!AL2353)</f>
        <v>#DIV/0!</v>
      </c>
      <c r="W2353" s="91" t="e">
        <f>IF(A2353&gt;$W$1, $S$1*W2354+(1-$S$1)*G2354,Rawdata!AM2353)</f>
        <v>#DIV/0!</v>
      </c>
      <c r="X2353" s="91" t="e">
        <f>IF(A2353&gt;$X$1,$S$1*X2354+(1-$S$1)*G2354,Rawdata!AN2353)</f>
        <v>#DIV/0!</v>
      </c>
      <c r="Y2353" s="91" t="e">
        <f>IF(A2353&gt;$Y$1,$S$1*Y2354+(1-$S$1)*G2354,Rawdata!AO2353)</f>
        <v>#DIV/0!</v>
      </c>
      <c r="Z2353" s="91" t="e">
        <f>IF(A2353&gt;$Z$1,$S$1*Z2354+(1-$S$1)*(G2354-U2354)^2,Rawdata!AP2353)</f>
        <v>#DIV/0!</v>
      </c>
      <c r="AA2353" s="91" t="e">
        <f>IF(A2353&gt;$AA$1,$S$1*AA2354+(1-$S$1)*(G2354-V2354)^2,Rawdata!AQ2353)</f>
        <v>#DIV/0!</v>
      </c>
      <c r="AB2353" s="91" t="e">
        <f>IF(A2353&gt;89,$S$1*AB2354+(1-$S$1)*(G2354-W2354)^2,Rawdata!AR2353)</f>
        <v>#DIV/0!</v>
      </c>
      <c r="AC2353" s="91" t="e">
        <f>IF(A2353&gt;$AC$1,$S$1*AC2354+(1-$S$1)*(G2354-X2354)^2,Rawdata!AS2353)</f>
        <v>#DIV/0!</v>
      </c>
      <c r="AD2353" s="91" t="e">
        <f>IF(A2353&gt;$AD$1,$S$1*AD2354+(1-$S$1)*(G2354-Y2354)^2,Rawdata!AT2353)</f>
        <v>#DIV/0!</v>
      </c>
      <c r="AE2353" s="80" t="e">
        <f t="shared" si="979"/>
        <v>#DIV/0!</v>
      </c>
      <c r="AF2353" s="81" t="e">
        <f t="shared" si="980"/>
        <v>#DIV/0!</v>
      </c>
      <c r="AG2353" s="86">
        <f t="shared" si="1002"/>
        <v>0</v>
      </c>
      <c r="AH2353" s="107" t="e">
        <f t="shared" si="1005"/>
        <v>#DIV/0!</v>
      </c>
      <c r="AI2353" s="107" t="e">
        <f t="shared" si="981"/>
        <v>#DIV/0!</v>
      </c>
      <c r="AJ2353" s="108" t="e">
        <f t="shared" si="982"/>
        <v>#DIV/0!</v>
      </c>
      <c r="AK2353" s="113" t="e">
        <f t="shared" si="987"/>
        <v>#DIV/0!</v>
      </c>
      <c r="AL2353" s="113" t="e">
        <f t="shared" si="988"/>
        <v>#DIV/0!</v>
      </c>
      <c r="AM2353" s="113" t="e">
        <f t="shared" si="989"/>
        <v>#DIV/0!</v>
      </c>
      <c r="AN2353" s="113" t="e">
        <f t="shared" si="990"/>
        <v>#DIV/0!</v>
      </c>
      <c r="AO2353" s="113" t="e">
        <f t="shared" si="991"/>
        <v>#DIV/0!</v>
      </c>
      <c r="AP2353" s="91" t="e">
        <f t="shared" si="992"/>
        <v>#DIV/0!</v>
      </c>
      <c r="AQ2353" s="91" t="e">
        <f t="shared" si="993"/>
        <v>#DIV/0!</v>
      </c>
      <c r="AR2353" s="91" t="e">
        <f t="shared" si="994"/>
        <v>#DIV/0!</v>
      </c>
      <c r="AS2353" s="91" t="e">
        <f t="shared" si="995"/>
        <v>#DIV/0!</v>
      </c>
      <c r="AT2353" s="91" t="e">
        <f t="shared" si="996"/>
        <v>#DIV/0!</v>
      </c>
      <c r="AU2353" s="113" t="e">
        <f t="shared" si="997"/>
        <v>#DIV/0!</v>
      </c>
      <c r="AV2353" s="113" t="e">
        <f t="shared" si="998"/>
        <v>#DIV/0!</v>
      </c>
      <c r="AW2353" s="113" t="e">
        <f t="shared" si="999"/>
        <v>#DIV/0!</v>
      </c>
      <c r="AX2353" s="113" t="e">
        <f t="shared" si="1000"/>
        <v>#DIV/0!</v>
      </c>
      <c r="AY2353" s="113" t="e">
        <f t="shared" si="1001"/>
        <v>#DIV/0!</v>
      </c>
    </row>
    <row r="2354" spans="1:51" x14ac:dyDescent="0.25">
      <c r="A2354" s="119"/>
      <c r="B2354" s="83"/>
      <c r="C2354" s="85"/>
      <c r="D2354" s="85"/>
      <c r="E2354" s="85"/>
      <c r="F2354" s="71"/>
      <c r="G2354" s="96"/>
      <c r="H2354" s="16" t="e">
        <f>IF(A2354&gt;$U$1,ROUND(ROUND( U2354*$S$1+(1-$S$1)*G2354,4)+$T$1*ROUND(($S$1*Z2354+(1-$S$1)*(G2354-U2354)^2)^0.5,4),4),Rawdata!AK2354+Rawdata!$T$1*Rawdata!AU2354)</f>
        <v>#DIV/0!</v>
      </c>
      <c r="I2354" s="16" t="e">
        <f>IF(A2354&gt;$V$1,ROUND(ROUND(V2354*$S$1+(1-$S$1)*G2354,4)+$T$1*ROUND(($S$1*AA2354+(1-$S$1)*(G2354-V2354)^2)^0.5,4),4),Rawdata!AL2354+Rawdata!$T$1*Rawdata!AV2354)</f>
        <v>#DIV/0!</v>
      </c>
      <c r="J2354" s="16" t="e">
        <f>IF(A2354&gt;$W$1,ROUND(ROUND( W2354*$S$1+(1-$S$1)*G2354,4)+$T$1*ROUND(($S$1*AB2354+(1-$S$1)*(G2354-W2354)^2)^0.5,4),4),Rawdata!AM2354+Rawdata!$T$1*Rawdata!AW2354)</f>
        <v>#DIV/0!</v>
      </c>
      <c r="K2354" s="16" t="e">
        <f>IF(A2354&gt;$X$1,ROUND(ROUND( X2354*$S$1+(1-$S$1)*G2354,4)+$T$1*ROUND(($S$1*AC2354+(1-$S$1)*(G2354-X2354)^2)^0.5,4),4),Rawdata!AN2354+Rawdata!$T$1*Rawdata!AX2354)</f>
        <v>#DIV/0!</v>
      </c>
      <c r="L2354" s="16" t="e">
        <f>IF(A2354&gt;$Y$1,ROUND(ROUND( Y2354*$S$1+(1-$S$1)*G2354,4)+$T$1*ROUND(($S$1*AD2354+(1-$S$1)*(G2354-Y2354)^2)^0.5,4),4),Rawdata!AO2354+Rawdata!$T$1*Rawdata!AY2354)</f>
        <v>#DIV/0!</v>
      </c>
      <c r="M2354" s="16" t="e">
        <f t="shared" si="983"/>
        <v>#DIV/0!</v>
      </c>
      <c r="N2354" s="16" t="e">
        <f t="shared" si="984"/>
        <v>#DIV/0!</v>
      </c>
      <c r="O2354" s="67"/>
      <c r="P2354" s="67"/>
      <c r="Q2354" s="31" t="e">
        <f t="shared" si="1003"/>
        <v>#DIV/0!</v>
      </c>
      <c r="R2354" s="17" t="e">
        <f t="shared" si="1004"/>
        <v>#DIV/0!</v>
      </c>
      <c r="S2354" s="37" t="e">
        <f t="shared" si="985"/>
        <v>#DIV/0!</v>
      </c>
      <c r="T2354" s="17" t="e">
        <f t="shared" si="986"/>
        <v>#DIV/0!</v>
      </c>
      <c r="U2354" s="91" t="e">
        <f>IF(A2354&gt;$U$1, U2355*$S$1+(1-$S$1)*G2355,Rawdata!AK2354)</f>
        <v>#DIV/0!</v>
      </c>
      <c r="V2354" s="91" t="e">
        <f>IF(A2354&gt;$V$1,$S$1*V2355+(1-$S$1)*G2355,Rawdata!AL2354)</f>
        <v>#DIV/0!</v>
      </c>
      <c r="W2354" s="91" t="e">
        <f>IF(A2354&gt;$W$1, $S$1*W2355+(1-$S$1)*G2355,Rawdata!AM2354)</f>
        <v>#DIV/0!</v>
      </c>
      <c r="X2354" s="91" t="e">
        <f>IF(A2354&gt;$X$1,$S$1*X2355+(1-$S$1)*G2355,Rawdata!AN2354)</f>
        <v>#DIV/0!</v>
      </c>
      <c r="Y2354" s="91" t="e">
        <f>IF(A2354&gt;$Y$1,$S$1*Y2355+(1-$S$1)*G2355,Rawdata!AO2354)</f>
        <v>#DIV/0!</v>
      </c>
      <c r="Z2354" s="91" t="e">
        <f>IF(A2354&gt;$Z$1,$S$1*Z2355+(1-$S$1)*(G2355-U2355)^2,Rawdata!AP2354)</f>
        <v>#DIV/0!</v>
      </c>
      <c r="AA2354" s="91" t="e">
        <f>IF(A2354&gt;$AA$1,$S$1*AA2355+(1-$S$1)*(G2355-V2355)^2,Rawdata!AQ2354)</f>
        <v>#DIV/0!</v>
      </c>
      <c r="AB2354" s="91" t="e">
        <f>IF(A2354&gt;89,$S$1*AB2355+(1-$S$1)*(G2355-W2355)^2,Rawdata!AR2354)</f>
        <v>#DIV/0!</v>
      </c>
      <c r="AC2354" s="91" t="e">
        <f>IF(A2354&gt;$AC$1,$S$1*AC2355+(1-$S$1)*(G2355-X2355)^2,Rawdata!AS2354)</f>
        <v>#DIV/0!</v>
      </c>
      <c r="AD2354" s="91" t="e">
        <f>IF(A2354&gt;$AD$1,$S$1*AD2355+(1-$S$1)*(G2355-Y2355)^2,Rawdata!AT2354)</f>
        <v>#DIV/0!</v>
      </c>
      <c r="AE2354" s="80" t="e">
        <f t="shared" si="979"/>
        <v>#DIV/0!</v>
      </c>
      <c r="AF2354" s="81" t="e">
        <f t="shared" si="980"/>
        <v>#DIV/0!</v>
      </c>
      <c r="AG2354" s="86">
        <f t="shared" si="1002"/>
        <v>0</v>
      </c>
      <c r="AH2354" s="107" t="e">
        <f t="shared" si="1005"/>
        <v>#DIV/0!</v>
      </c>
      <c r="AI2354" s="107" t="e">
        <f t="shared" si="981"/>
        <v>#DIV/0!</v>
      </c>
      <c r="AJ2354" s="108" t="e">
        <f t="shared" si="982"/>
        <v>#DIV/0!</v>
      </c>
      <c r="AK2354" s="113" t="e">
        <f t="shared" si="987"/>
        <v>#DIV/0!</v>
      </c>
      <c r="AL2354" s="113" t="e">
        <f t="shared" si="988"/>
        <v>#DIV/0!</v>
      </c>
      <c r="AM2354" s="113" t="e">
        <f t="shared" si="989"/>
        <v>#DIV/0!</v>
      </c>
      <c r="AN2354" s="113" t="e">
        <f t="shared" si="990"/>
        <v>#DIV/0!</v>
      </c>
      <c r="AO2354" s="113" t="e">
        <f t="shared" si="991"/>
        <v>#DIV/0!</v>
      </c>
      <c r="AP2354" s="91" t="e">
        <f t="shared" si="992"/>
        <v>#DIV/0!</v>
      </c>
      <c r="AQ2354" s="91" t="e">
        <f t="shared" si="993"/>
        <v>#DIV/0!</v>
      </c>
      <c r="AR2354" s="91" t="e">
        <f t="shared" si="994"/>
        <v>#DIV/0!</v>
      </c>
      <c r="AS2354" s="91" t="e">
        <f t="shared" si="995"/>
        <v>#DIV/0!</v>
      </c>
      <c r="AT2354" s="91" t="e">
        <f t="shared" si="996"/>
        <v>#DIV/0!</v>
      </c>
      <c r="AU2354" s="113" t="e">
        <f t="shared" si="997"/>
        <v>#DIV/0!</v>
      </c>
      <c r="AV2354" s="113" t="e">
        <f t="shared" si="998"/>
        <v>#DIV/0!</v>
      </c>
      <c r="AW2354" s="113" t="e">
        <f t="shared" si="999"/>
        <v>#DIV/0!</v>
      </c>
      <c r="AX2354" s="113" t="e">
        <f t="shared" si="1000"/>
        <v>#DIV/0!</v>
      </c>
      <c r="AY2354" s="113" t="e">
        <f t="shared" si="1001"/>
        <v>#DIV/0!</v>
      </c>
    </row>
    <row r="2355" spans="1:51" x14ac:dyDescent="0.25">
      <c r="A2355" s="119"/>
      <c r="B2355" s="83"/>
      <c r="C2355" s="85"/>
      <c r="D2355" s="85"/>
      <c r="E2355" s="85"/>
      <c r="F2355" s="71"/>
      <c r="G2355" s="96"/>
      <c r="H2355" s="16" t="e">
        <f>IF(A2355&gt;$U$1,ROUND(ROUND( U2355*$S$1+(1-$S$1)*G2355,4)+$T$1*ROUND(($S$1*Z2355+(1-$S$1)*(G2355-U2355)^2)^0.5,4),4),Rawdata!AK2355+Rawdata!$T$1*Rawdata!AU2355)</f>
        <v>#DIV/0!</v>
      </c>
      <c r="I2355" s="16" t="e">
        <f>IF(A2355&gt;$V$1,ROUND(ROUND(V2355*$S$1+(1-$S$1)*G2355,4)+$T$1*ROUND(($S$1*AA2355+(1-$S$1)*(G2355-V2355)^2)^0.5,4),4),Rawdata!AL2355+Rawdata!$T$1*Rawdata!AV2355)</f>
        <v>#DIV/0!</v>
      </c>
      <c r="J2355" s="16" t="e">
        <f>IF(A2355&gt;$W$1,ROUND(ROUND( W2355*$S$1+(1-$S$1)*G2355,4)+$T$1*ROUND(($S$1*AB2355+(1-$S$1)*(G2355-W2355)^2)^0.5,4),4),Rawdata!AM2355+Rawdata!$T$1*Rawdata!AW2355)</f>
        <v>#DIV/0!</v>
      </c>
      <c r="K2355" s="16" t="e">
        <f>IF(A2355&gt;$X$1,ROUND(ROUND( X2355*$S$1+(1-$S$1)*G2355,4)+$T$1*ROUND(($S$1*AC2355+(1-$S$1)*(G2355-X2355)^2)^0.5,4),4),Rawdata!AN2355+Rawdata!$T$1*Rawdata!AX2355)</f>
        <v>#DIV/0!</v>
      </c>
      <c r="L2355" s="16" t="e">
        <f>IF(A2355&gt;$Y$1,ROUND(ROUND( Y2355*$S$1+(1-$S$1)*G2355,4)+$T$1*ROUND(($S$1*AD2355+(1-$S$1)*(G2355-Y2355)^2)^0.5,4),4),Rawdata!AO2355+Rawdata!$T$1*Rawdata!AY2355)</f>
        <v>#DIV/0!</v>
      </c>
      <c r="M2355" s="16" t="e">
        <f t="shared" si="983"/>
        <v>#DIV/0!</v>
      </c>
      <c r="N2355" s="16" t="e">
        <f t="shared" si="984"/>
        <v>#DIV/0!</v>
      </c>
      <c r="O2355" s="67"/>
      <c r="P2355" s="67"/>
      <c r="Q2355" s="31" t="e">
        <f t="shared" si="1003"/>
        <v>#DIV/0!</v>
      </c>
      <c r="R2355" s="17" t="e">
        <f t="shared" si="1004"/>
        <v>#DIV/0!</v>
      </c>
      <c r="S2355" s="37" t="e">
        <f t="shared" si="985"/>
        <v>#DIV/0!</v>
      </c>
      <c r="T2355" s="17" t="e">
        <f t="shared" si="986"/>
        <v>#DIV/0!</v>
      </c>
      <c r="U2355" s="91" t="e">
        <f>IF(A2355&gt;$U$1, U2356*$S$1+(1-$S$1)*G2356,Rawdata!AK2355)</f>
        <v>#DIV/0!</v>
      </c>
      <c r="V2355" s="91" t="e">
        <f>IF(A2355&gt;$V$1,$S$1*V2356+(1-$S$1)*G2356,Rawdata!AL2355)</f>
        <v>#DIV/0!</v>
      </c>
      <c r="W2355" s="91" t="e">
        <f>IF(A2355&gt;$W$1, $S$1*W2356+(1-$S$1)*G2356,Rawdata!AM2355)</f>
        <v>#DIV/0!</v>
      </c>
      <c r="X2355" s="91" t="e">
        <f>IF(A2355&gt;$X$1,$S$1*X2356+(1-$S$1)*G2356,Rawdata!AN2355)</f>
        <v>#DIV/0!</v>
      </c>
      <c r="Y2355" s="91" t="e">
        <f>IF(A2355&gt;$Y$1,$S$1*Y2356+(1-$S$1)*G2356,Rawdata!AO2355)</f>
        <v>#DIV/0!</v>
      </c>
      <c r="Z2355" s="91" t="e">
        <f>IF(A2355&gt;$Z$1,$S$1*Z2356+(1-$S$1)*(G2356-U2356)^2,Rawdata!AP2355)</f>
        <v>#DIV/0!</v>
      </c>
      <c r="AA2355" s="91" t="e">
        <f>IF(A2355&gt;$AA$1,$S$1*AA2356+(1-$S$1)*(G2356-V2356)^2,Rawdata!AQ2355)</f>
        <v>#DIV/0!</v>
      </c>
      <c r="AB2355" s="91" t="e">
        <f>IF(A2355&gt;89,$S$1*AB2356+(1-$S$1)*(G2356-W2356)^2,Rawdata!AR2355)</f>
        <v>#DIV/0!</v>
      </c>
      <c r="AC2355" s="91" t="e">
        <f>IF(A2355&gt;$AC$1,$S$1*AC2356+(1-$S$1)*(G2356-X2356)^2,Rawdata!AS2355)</f>
        <v>#DIV/0!</v>
      </c>
      <c r="AD2355" s="91" t="e">
        <f>IF(A2355&gt;$AD$1,$S$1*AD2356+(1-$S$1)*(G2356-Y2356)^2,Rawdata!AT2355)</f>
        <v>#DIV/0!</v>
      </c>
      <c r="AE2355" s="80" t="e">
        <f t="shared" si="979"/>
        <v>#DIV/0!</v>
      </c>
      <c r="AF2355" s="81" t="e">
        <f t="shared" si="980"/>
        <v>#DIV/0!</v>
      </c>
      <c r="AG2355" s="86">
        <f t="shared" si="1002"/>
        <v>0</v>
      </c>
      <c r="AH2355" s="107" t="e">
        <f t="shared" si="1005"/>
        <v>#DIV/0!</v>
      </c>
      <c r="AI2355" s="107" t="e">
        <f t="shared" si="981"/>
        <v>#DIV/0!</v>
      </c>
      <c r="AJ2355" s="108" t="e">
        <f t="shared" si="982"/>
        <v>#DIV/0!</v>
      </c>
      <c r="AK2355" s="113" t="e">
        <f t="shared" si="987"/>
        <v>#DIV/0!</v>
      </c>
      <c r="AL2355" s="113" t="e">
        <f t="shared" si="988"/>
        <v>#DIV/0!</v>
      </c>
      <c r="AM2355" s="113" t="e">
        <f t="shared" si="989"/>
        <v>#DIV/0!</v>
      </c>
      <c r="AN2355" s="113" t="e">
        <f t="shared" si="990"/>
        <v>#DIV/0!</v>
      </c>
      <c r="AO2355" s="113" t="e">
        <f t="shared" si="991"/>
        <v>#DIV/0!</v>
      </c>
      <c r="AP2355" s="91" t="e">
        <f t="shared" si="992"/>
        <v>#DIV/0!</v>
      </c>
      <c r="AQ2355" s="91" t="e">
        <f t="shared" si="993"/>
        <v>#DIV/0!</v>
      </c>
      <c r="AR2355" s="91" t="e">
        <f t="shared" si="994"/>
        <v>#DIV/0!</v>
      </c>
      <c r="AS2355" s="91" t="e">
        <f t="shared" si="995"/>
        <v>#DIV/0!</v>
      </c>
      <c r="AT2355" s="91" t="e">
        <f t="shared" si="996"/>
        <v>#DIV/0!</v>
      </c>
      <c r="AU2355" s="113" t="e">
        <f t="shared" si="997"/>
        <v>#DIV/0!</v>
      </c>
      <c r="AV2355" s="113" t="e">
        <f t="shared" si="998"/>
        <v>#DIV/0!</v>
      </c>
      <c r="AW2355" s="113" t="e">
        <f t="shared" si="999"/>
        <v>#DIV/0!</v>
      </c>
      <c r="AX2355" s="113" t="e">
        <f t="shared" si="1000"/>
        <v>#DIV/0!</v>
      </c>
      <c r="AY2355" s="113" t="e">
        <f t="shared" si="1001"/>
        <v>#DIV/0!</v>
      </c>
    </row>
    <row r="2356" spans="1:51" x14ac:dyDescent="0.25">
      <c r="A2356" s="119"/>
      <c r="B2356" s="83"/>
      <c r="C2356" s="85"/>
      <c r="D2356" s="85"/>
      <c r="E2356" s="85"/>
      <c r="F2356" s="71"/>
      <c r="G2356" s="96"/>
      <c r="H2356" s="16" t="e">
        <f>IF(A2356&gt;$U$1,ROUND(ROUND( U2356*$S$1+(1-$S$1)*G2356,4)+$T$1*ROUND(($S$1*Z2356+(1-$S$1)*(G2356-U2356)^2)^0.5,4),4),Rawdata!AK2356+Rawdata!$T$1*Rawdata!AU2356)</f>
        <v>#DIV/0!</v>
      </c>
      <c r="I2356" s="16" t="e">
        <f>IF(A2356&gt;$V$1,ROUND(ROUND(V2356*$S$1+(1-$S$1)*G2356,4)+$T$1*ROUND(($S$1*AA2356+(1-$S$1)*(G2356-V2356)^2)^0.5,4),4),Rawdata!AL2356+Rawdata!$T$1*Rawdata!AV2356)</f>
        <v>#DIV/0!</v>
      </c>
      <c r="J2356" s="16" t="e">
        <f>IF(A2356&gt;$W$1,ROUND(ROUND( W2356*$S$1+(1-$S$1)*G2356,4)+$T$1*ROUND(($S$1*AB2356+(1-$S$1)*(G2356-W2356)^2)^0.5,4),4),Rawdata!AM2356+Rawdata!$T$1*Rawdata!AW2356)</f>
        <v>#DIV/0!</v>
      </c>
      <c r="K2356" s="16" t="e">
        <f>IF(A2356&gt;$X$1,ROUND(ROUND( X2356*$S$1+(1-$S$1)*G2356,4)+$T$1*ROUND(($S$1*AC2356+(1-$S$1)*(G2356-X2356)^2)^0.5,4),4),Rawdata!AN2356+Rawdata!$T$1*Rawdata!AX2356)</f>
        <v>#DIV/0!</v>
      </c>
      <c r="L2356" s="16" t="e">
        <f>IF(A2356&gt;$Y$1,ROUND(ROUND( Y2356*$S$1+(1-$S$1)*G2356,4)+$T$1*ROUND(($S$1*AD2356+(1-$S$1)*(G2356-Y2356)^2)^0.5,4),4),Rawdata!AO2356+Rawdata!$T$1*Rawdata!AY2356)</f>
        <v>#DIV/0!</v>
      </c>
      <c r="M2356" s="16" t="e">
        <f t="shared" si="983"/>
        <v>#DIV/0!</v>
      </c>
      <c r="N2356" s="16" t="e">
        <f t="shared" si="984"/>
        <v>#DIV/0!</v>
      </c>
      <c r="O2356" s="67"/>
      <c r="P2356" s="67"/>
      <c r="Q2356" s="31" t="e">
        <f t="shared" si="1003"/>
        <v>#DIV/0!</v>
      </c>
      <c r="R2356" s="17" t="e">
        <f t="shared" si="1004"/>
        <v>#DIV/0!</v>
      </c>
      <c r="S2356" s="37" t="e">
        <f t="shared" si="985"/>
        <v>#DIV/0!</v>
      </c>
      <c r="T2356" s="17" t="e">
        <f t="shared" si="986"/>
        <v>#DIV/0!</v>
      </c>
      <c r="U2356" s="91" t="e">
        <f>IF(A2356&gt;$U$1, U2357*$S$1+(1-$S$1)*G2357,Rawdata!AK2356)</f>
        <v>#DIV/0!</v>
      </c>
      <c r="V2356" s="91" t="e">
        <f>IF(A2356&gt;$V$1,$S$1*V2357+(1-$S$1)*G2357,Rawdata!AL2356)</f>
        <v>#DIV/0!</v>
      </c>
      <c r="W2356" s="91" t="e">
        <f>IF(A2356&gt;$W$1, $S$1*W2357+(1-$S$1)*G2357,Rawdata!AM2356)</f>
        <v>#DIV/0!</v>
      </c>
      <c r="X2356" s="91" t="e">
        <f>IF(A2356&gt;$X$1,$S$1*X2357+(1-$S$1)*G2357,Rawdata!AN2356)</f>
        <v>#DIV/0!</v>
      </c>
      <c r="Y2356" s="91" t="e">
        <f>IF(A2356&gt;$Y$1,$S$1*Y2357+(1-$S$1)*G2357,Rawdata!AO2356)</f>
        <v>#DIV/0!</v>
      </c>
      <c r="Z2356" s="91" t="e">
        <f>IF(A2356&gt;$Z$1,$S$1*Z2357+(1-$S$1)*(G2357-U2357)^2,Rawdata!AP2356)</f>
        <v>#DIV/0!</v>
      </c>
      <c r="AA2356" s="91" t="e">
        <f>IF(A2356&gt;$AA$1,$S$1*AA2357+(1-$S$1)*(G2357-V2357)^2,Rawdata!AQ2356)</f>
        <v>#DIV/0!</v>
      </c>
      <c r="AB2356" s="91" t="e">
        <f>IF(A2356&gt;89,$S$1*AB2357+(1-$S$1)*(G2357-W2357)^2,Rawdata!AR2356)</f>
        <v>#DIV/0!</v>
      </c>
      <c r="AC2356" s="91" t="e">
        <f>IF(A2356&gt;$AC$1,$S$1*AC2357+(1-$S$1)*(G2357-X2357)^2,Rawdata!AS2356)</f>
        <v>#DIV/0!</v>
      </c>
      <c r="AD2356" s="91" t="e">
        <f>IF(A2356&gt;$AD$1,$S$1*AD2357+(1-$S$1)*(G2357-Y2357)^2,Rawdata!AT2356)</f>
        <v>#DIV/0!</v>
      </c>
      <c r="AE2356" s="80" t="e">
        <f t="shared" si="979"/>
        <v>#DIV/0!</v>
      </c>
      <c r="AF2356" s="81" t="e">
        <f t="shared" si="980"/>
        <v>#DIV/0!</v>
      </c>
      <c r="AG2356" s="86">
        <f t="shared" si="1002"/>
        <v>0</v>
      </c>
      <c r="AH2356" s="107" t="e">
        <f t="shared" si="1005"/>
        <v>#DIV/0!</v>
      </c>
      <c r="AI2356" s="107" t="e">
        <f t="shared" si="981"/>
        <v>#DIV/0!</v>
      </c>
      <c r="AJ2356" s="108" t="e">
        <f t="shared" si="982"/>
        <v>#DIV/0!</v>
      </c>
      <c r="AK2356" s="113" t="e">
        <f t="shared" si="987"/>
        <v>#DIV/0!</v>
      </c>
      <c r="AL2356" s="113" t="e">
        <f t="shared" si="988"/>
        <v>#DIV/0!</v>
      </c>
      <c r="AM2356" s="113" t="e">
        <f t="shared" si="989"/>
        <v>#DIV/0!</v>
      </c>
      <c r="AN2356" s="113" t="e">
        <f t="shared" si="990"/>
        <v>#DIV/0!</v>
      </c>
      <c r="AO2356" s="113" t="e">
        <f t="shared" si="991"/>
        <v>#DIV/0!</v>
      </c>
      <c r="AP2356" s="91" t="e">
        <f t="shared" si="992"/>
        <v>#DIV/0!</v>
      </c>
      <c r="AQ2356" s="91" t="e">
        <f t="shared" si="993"/>
        <v>#DIV/0!</v>
      </c>
      <c r="AR2356" s="91" t="e">
        <f t="shared" si="994"/>
        <v>#DIV/0!</v>
      </c>
      <c r="AS2356" s="91" t="e">
        <f t="shared" si="995"/>
        <v>#DIV/0!</v>
      </c>
      <c r="AT2356" s="91" t="e">
        <f t="shared" si="996"/>
        <v>#DIV/0!</v>
      </c>
      <c r="AU2356" s="113" t="e">
        <f t="shared" si="997"/>
        <v>#DIV/0!</v>
      </c>
      <c r="AV2356" s="113" t="e">
        <f t="shared" si="998"/>
        <v>#DIV/0!</v>
      </c>
      <c r="AW2356" s="113" t="e">
        <f t="shared" si="999"/>
        <v>#DIV/0!</v>
      </c>
      <c r="AX2356" s="113" t="e">
        <f t="shared" si="1000"/>
        <v>#DIV/0!</v>
      </c>
      <c r="AY2356" s="113" t="e">
        <f t="shared" si="1001"/>
        <v>#DIV/0!</v>
      </c>
    </row>
    <row r="2357" spans="1:51" x14ac:dyDescent="0.25">
      <c r="A2357" s="119"/>
      <c r="B2357" s="83"/>
      <c r="C2357" s="85"/>
      <c r="D2357" s="85"/>
      <c r="E2357" s="85"/>
      <c r="F2357" s="71"/>
      <c r="G2357" s="96"/>
      <c r="H2357" s="16" t="e">
        <f>IF(A2357&gt;$U$1,ROUND(ROUND( U2357*$S$1+(1-$S$1)*G2357,4)+$T$1*ROUND(($S$1*Z2357+(1-$S$1)*(G2357-U2357)^2)^0.5,4),4),Rawdata!AK2357+Rawdata!$T$1*Rawdata!AU2357)</f>
        <v>#DIV/0!</v>
      </c>
      <c r="I2357" s="16" t="e">
        <f>IF(A2357&gt;$V$1,ROUND(ROUND(V2357*$S$1+(1-$S$1)*G2357,4)+$T$1*ROUND(($S$1*AA2357+(1-$S$1)*(G2357-V2357)^2)^0.5,4),4),Rawdata!AL2357+Rawdata!$T$1*Rawdata!AV2357)</f>
        <v>#DIV/0!</v>
      </c>
      <c r="J2357" s="16" t="e">
        <f>IF(A2357&gt;$W$1,ROUND(ROUND( W2357*$S$1+(1-$S$1)*G2357,4)+$T$1*ROUND(($S$1*AB2357+(1-$S$1)*(G2357-W2357)^2)^0.5,4),4),Rawdata!AM2357+Rawdata!$T$1*Rawdata!AW2357)</f>
        <v>#DIV/0!</v>
      </c>
      <c r="K2357" s="16" t="e">
        <f>IF(A2357&gt;$X$1,ROUND(ROUND( X2357*$S$1+(1-$S$1)*G2357,4)+$T$1*ROUND(($S$1*AC2357+(1-$S$1)*(G2357-X2357)^2)^0.5,4),4),Rawdata!AN2357+Rawdata!$T$1*Rawdata!AX2357)</f>
        <v>#DIV/0!</v>
      </c>
      <c r="L2357" s="16" t="e">
        <f>IF(A2357&gt;$Y$1,ROUND(ROUND( Y2357*$S$1+(1-$S$1)*G2357,4)+$T$1*ROUND(($S$1*AD2357+(1-$S$1)*(G2357-Y2357)^2)^0.5,4),4),Rawdata!AO2357+Rawdata!$T$1*Rawdata!AY2357)</f>
        <v>#DIV/0!</v>
      </c>
      <c r="M2357" s="16" t="e">
        <f t="shared" si="983"/>
        <v>#DIV/0!</v>
      </c>
      <c r="N2357" s="16" t="e">
        <f t="shared" si="984"/>
        <v>#DIV/0!</v>
      </c>
      <c r="O2357" s="67"/>
      <c r="P2357" s="67"/>
      <c r="Q2357" s="31" t="e">
        <f t="shared" si="1003"/>
        <v>#DIV/0!</v>
      </c>
      <c r="R2357" s="17" t="e">
        <f t="shared" si="1004"/>
        <v>#DIV/0!</v>
      </c>
      <c r="S2357" s="37" t="e">
        <f t="shared" si="985"/>
        <v>#DIV/0!</v>
      </c>
      <c r="T2357" s="17" t="e">
        <f t="shared" si="986"/>
        <v>#DIV/0!</v>
      </c>
      <c r="U2357" s="91" t="e">
        <f>IF(A2357&gt;$U$1, U2358*$S$1+(1-$S$1)*G2358,Rawdata!AK2357)</f>
        <v>#DIV/0!</v>
      </c>
      <c r="V2357" s="91" t="e">
        <f>IF(A2357&gt;$V$1,$S$1*V2358+(1-$S$1)*G2358,Rawdata!AL2357)</f>
        <v>#DIV/0!</v>
      </c>
      <c r="W2357" s="91" t="e">
        <f>IF(A2357&gt;$W$1, $S$1*W2358+(1-$S$1)*G2358,Rawdata!AM2357)</f>
        <v>#DIV/0!</v>
      </c>
      <c r="X2357" s="91" t="e">
        <f>IF(A2357&gt;$X$1,$S$1*X2358+(1-$S$1)*G2358,Rawdata!AN2357)</f>
        <v>#DIV/0!</v>
      </c>
      <c r="Y2357" s="91" t="e">
        <f>IF(A2357&gt;$Y$1,$S$1*Y2358+(1-$S$1)*G2358,Rawdata!AO2357)</f>
        <v>#DIV/0!</v>
      </c>
      <c r="Z2357" s="91" t="e">
        <f>IF(A2357&gt;$Z$1,$S$1*Z2358+(1-$S$1)*(G2358-U2358)^2,Rawdata!AP2357)</f>
        <v>#DIV/0!</v>
      </c>
      <c r="AA2357" s="91" t="e">
        <f>IF(A2357&gt;$AA$1,$S$1*AA2358+(1-$S$1)*(G2358-V2358)^2,Rawdata!AQ2357)</f>
        <v>#DIV/0!</v>
      </c>
      <c r="AB2357" s="91" t="e">
        <f>IF(A2357&gt;89,$S$1*AB2358+(1-$S$1)*(G2358-W2358)^2,Rawdata!AR2357)</f>
        <v>#DIV/0!</v>
      </c>
      <c r="AC2357" s="91" t="e">
        <f>IF(A2357&gt;$AC$1,$S$1*AC2358+(1-$S$1)*(G2358-X2358)^2,Rawdata!AS2357)</f>
        <v>#DIV/0!</v>
      </c>
      <c r="AD2357" s="91" t="e">
        <f>IF(A2357&gt;$AD$1,$S$1*AD2358+(1-$S$1)*(G2358-Y2358)^2,Rawdata!AT2357)</f>
        <v>#DIV/0!</v>
      </c>
      <c r="AE2357" s="80" t="e">
        <f t="shared" si="979"/>
        <v>#DIV/0!</v>
      </c>
      <c r="AF2357" s="81" t="e">
        <f t="shared" si="980"/>
        <v>#DIV/0!</v>
      </c>
      <c r="AG2357" s="86">
        <f t="shared" si="1002"/>
        <v>0</v>
      </c>
      <c r="AH2357" s="107" t="e">
        <f t="shared" si="1005"/>
        <v>#DIV/0!</v>
      </c>
      <c r="AI2357" s="107" t="e">
        <f t="shared" si="981"/>
        <v>#DIV/0!</v>
      </c>
      <c r="AJ2357" s="108" t="e">
        <f t="shared" si="982"/>
        <v>#DIV/0!</v>
      </c>
      <c r="AK2357" s="113" t="e">
        <f t="shared" si="987"/>
        <v>#DIV/0!</v>
      </c>
      <c r="AL2357" s="113" t="e">
        <f t="shared" si="988"/>
        <v>#DIV/0!</v>
      </c>
      <c r="AM2357" s="113" t="e">
        <f t="shared" si="989"/>
        <v>#DIV/0!</v>
      </c>
      <c r="AN2357" s="113" t="e">
        <f t="shared" si="990"/>
        <v>#DIV/0!</v>
      </c>
      <c r="AO2357" s="113" t="e">
        <f t="shared" si="991"/>
        <v>#DIV/0!</v>
      </c>
      <c r="AP2357" s="91" t="e">
        <f t="shared" si="992"/>
        <v>#DIV/0!</v>
      </c>
      <c r="AQ2357" s="91" t="e">
        <f t="shared" si="993"/>
        <v>#DIV/0!</v>
      </c>
      <c r="AR2357" s="91" t="e">
        <f t="shared" si="994"/>
        <v>#DIV/0!</v>
      </c>
      <c r="AS2357" s="91" t="e">
        <f t="shared" si="995"/>
        <v>#DIV/0!</v>
      </c>
      <c r="AT2357" s="91" t="e">
        <f t="shared" si="996"/>
        <v>#DIV/0!</v>
      </c>
      <c r="AU2357" s="113" t="e">
        <f t="shared" si="997"/>
        <v>#DIV/0!</v>
      </c>
      <c r="AV2357" s="113" t="e">
        <f t="shared" si="998"/>
        <v>#DIV/0!</v>
      </c>
      <c r="AW2357" s="113" t="e">
        <f t="shared" si="999"/>
        <v>#DIV/0!</v>
      </c>
      <c r="AX2357" s="113" t="e">
        <f t="shared" si="1000"/>
        <v>#DIV/0!</v>
      </c>
      <c r="AY2357" s="113" t="e">
        <f t="shared" si="1001"/>
        <v>#DIV/0!</v>
      </c>
    </row>
    <row r="2358" spans="1:51" x14ac:dyDescent="0.25">
      <c r="A2358" s="119"/>
      <c r="B2358" s="83"/>
      <c r="C2358" s="85"/>
      <c r="D2358" s="85"/>
      <c r="E2358" s="85"/>
      <c r="F2358" s="71"/>
      <c r="G2358" s="96"/>
      <c r="H2358" s="16" t="e">
        <f>IF(A2358&gt;$U$1,ROUND(ROUND( U2358*$S$1+(1-$S$1)*G2358,4)+$T$1*ROUND(($S$1*Z2358+(1-$S$1)*(G2358-U2358)^2)^0.5,4),4),Rawdata!AK2358+Rawdata!$T$1*Rawdata!AU2358)</f>
        <v>#DIV/0!</v>
      </c>
      <c r="I2358" s="16" t="e">
        <f>IF(A2358&gt;$V$1,ROUND(ROUND(V2358*$S$1+(1-$S$1)*G2358,4)+$T$1*ROUND(($S$1*AA2358+(1-$S$1)*(G2358-V2358)^2)^0.5,4),4),Rawdata!AL2358+Rawdata!$T$1*Rawdata!AV2358)</f>
        <v>#DIV/0!</v>
      </c>
      <c r="J2358" s="16" t="e">
        <f>IF(A2358&gt;$W$1,ROUND(ROUND( W2358*$S$1+(1-$S$1)*G2358,4)+$T$1*ROUND(($S$1*AB2358+(1-$S$1)*(G2358-W2358)^2)^0.5,4),4),Rawdata!AM2358+Rawdata!$T$1*Rawdata!AW2358)</f>
        <v>#DIV/0!</v>
      </c>
      <c r="K2358" s="16" t="e">
        <f>IF(A2358&gt;$X$1,ROUND(ROUND( X2358*$S$1+(1-$S$1)*G2358,4)+$T$1*ROUND(($S$1*AC2358+(1-$S$1)*(G2358-X2358)^2)^0.5,4),4),Rawdata!AN2358+Rawdata!$T$1*Rawdata!AX2358)</f>
        <v>#DIV/0!</v>
      </c>
      <c r="L2358" s="16" t="e">
        <f>IF(A2358&gt;$Y$1,ROUND(ROUND( Y2358*$S$1+(1-$S$1)*G2358,4)+$T$1*ROUND(($S$1*AD2358+(1-$S$1)*(G2358-Y2358)^2)^0.5,4),4),Rawdata!AO2358+Rawdata!$T$1*Rawdata!AY2358)</f>
        <v>#DIV/0!</v>
      </c>
      <c r="M2358" s="16" t="e">
        <f t="shared" si="983"/>
        <v>#DIV/0!</v>
      </c>
      <c r="N2358" s="16" t="e">
        <f t="shared" si="984"/>
        <v>#DIV/0!</v>
      </c>
      <c r="O2358" s="67"/>
      <c r="P2358" s="67"/>
      <c r="Q2358" s="31" t="e">
        <f t="shared" si="1003"/>
        <v>#DIV/0!</v>
      </c>
      <c r="R2358" s="17" t="e">
        <f t="shared" si="1004"/>
        <v>#DIV/0!</v>
      </c>
      <c r="S2358" s="37" t="e">
        <f t="shared" si="985"/>
        <v>#DIV/0!</v>
      </c>
      <c r="T2358" s="17" t="e">
        <f t="shared" si="986"/>
        <v>#DIV/0!</v>
      </c>
      <c r="U2358" s="91" t="e">
        <f>IF(A2358&gt;$U$1, U2359*$S$1+(1-$S$1)*G2359,Rawdata!AK2358)</f>
        <v>#DIV/0!</v>
      </c>
      <c r="V2358" s="91" t="e">
        <f>IF(A2358&gt;$V$1,$S$1*V2359+(1-$S$1)*G2359,Rawdata!AL2358)</f>
        <v>#DIV/0!</v>
      </c>
      <c r="W2358" s="91" t="e">
        <f>IF(A2358&gt;$W$1, $S$1*W2359+(1-$S$1)*G2359,Rawdata!AM2358)</f>
        <v>#DIV/0!</v>
      </c>
      <c r="X2358" s="91" t="e">
        <f>IF(A2358&gt;$X$1,$S$1*X2359+(1-$S$1)*G2359,Rawdata!AN2358)</f>
        <v>#DIV/0!</v>
      </c>
      <c r="Y2358" s="91" t="e">
        <f>IF(A2358&gt;$Y$1,$S$1*Y2359+(1-$S$1)*G2359,Rawdata!AO2358)</f>
        <v>#DIV/0!</v>
      </c>
      <c r="Z2358" s="91" t="e">
        <f>IF(A2358&gt;$Z$1,$S$1*Z2359+(1-$S$1)*(G2359-U2359)^2,Rawdata!AP2358)</f>
        <v>#DIV/0!</v>
      </c>
      <c r="AA2358" s="91" t="e">
        <f>IF(A2358&gt;$AA$1,$S$1*AA2359+(1-$S$1)*(G2359-V2359)^2,Rawdata!AQ2358)</f>
        <v>#DIV/0!</v>
      </c>
      <c r="AB2358" s="91" t="e">
        <f>IF(A2358&gt;89,$S$1*AB2359+(1-$S$1)*(G2359-W2359)^2,Rawdata!AR2358)</f>
        <v>#DIV/0!</v>
      </c>
      <c r="AC2358" s="91" t="e">
        <f>IF(A2358&gt;$AC$1,$S$1*AC2359+(1-$S$1)*(G2359-X2359)^2,Rawdata!AS2358)</f>
        <v>#DIV/0!</v>
      </c>
      <c r="AD2358" s="91" t="e">
        <f>IF(A2358&gt;$AD$1,$S$1*AD2359+(1-$S$1)*(G2359-Y2359)^2,Rawdata!AT2358)</f>
        <v>#DIV/0!</v>
      </c>
      <c r="AE2358" s="80" t="e">
        <f t="shared" si="979"/>
        <v>#DIV/0!</v>
      </c>
      <c r="AF2358" s="81" t="e">
        <f t="shared" si="980"/>
        <v>#DIV/0!</v>
      </c>
      <c r="AG2358" s="86">
        <f t="shared" si="1002"/>
        <v>0</v>
      </c>
      <c r="AH2358" s="107" t="e">
        <f t="shared" si="1005"/>
        <v>#DIV/0!</v>
      </c>
      <c r="AI2358" s="107" t="e">
        <f t="shared" si="981"/>
        <v>#DIV/0!</v>
      </c>
      <c r="AJ2358" s="108" t="e">
        <f t="shared" si="982"/>
        <v>#DIV/0!</v>
      </c>
      <c r="AK2358" s="113" t="e">
        <f t="shared" si="987"/>
        <v>#DIV/0!</v>
      </c>
      <c r="AL2358" s="113" t="e">
        <f t="shared" si="988"/>
        <v>#DIV/0!</v>
      </c>
      <c r="AM2358" s="113" t="e">
        <f t="shared" si="989"/>
        <v>#DIV/0!</v>
      </c>
      <c r="AN2358" s="113" t="e">
        <f t="shared" si="990"/>
        <v>#DIV/0!</v>
      </c>
      <c r="AO2358" s="113" t="e">
        <f t="shared" si="991"/>
        <v>#DIV/0!</v>
      </c>
      <c r="AP2358" s="91" t="e">
        <f t="shared" si="992"/>
        <v>#DIV/0!</v>
      </c>
      <c r="AQ2358" s="91" t="e">
        <f t="shared" si="993"/>
        <v>#DIV/0!</v>
      </c>
      <c r="AR2358" s="91" t="e">
        <f t="shared" si="994"/>
        <v>#DIV/0!</v>
      </c>
      <c r="AS2358" s="91" t="e">
        <f t="shared" si="995"/>
        <v>#DIV/0!</v>
      </c>
      <c r="AT2358" s="91" t="e">
        <f t="shared" si="996"/>
        <v>#DIV/0!</v>
      </c>
      <c r="AU2358" s="113" t="e">
        <f t="shared" si="997"/>
        <v>#DIV/0!</v>
      </c>
      <c r="AV2358" s="113" t="e">
        <f t="shared" si="998"/>
        <v>#DIV/0!</v>
      </c>
      <c r="AW2358" s="113" t="e">
        <f t="shared" si="999"/>
        <v>#DIV/0!</v>
      </c>
      <c r="AX2358" s="113" t="e">
        <f t="shared" si="1000"/>
        <v>#DIV/0!</v>
      </c>
      <c r="AY2358" s="113" t="e">
        <f t="shared" si="1001"/>
        <v>#DIV/0!</v>
      </c>
    </row>
    <row r="2359" spans="1:51" x14ac:dyDescent="0.25">
      <c r="A2359" s="119"/>
      <c r="B2359" s="83"/>
      <c r="C2359" s="85"/>
      <c r="D2359" s="85"/>
      <c r="E2359" s="85"/>
      <c r="F2359" s="71"/>
      <c r="G2359" s="96"/>
      <c r="H2359" s="16" t="e">
        <f>IF(A2359&gt;$U$1,ROUND(ROUND( U2359*$S$1+(1-$S$1)*G2359,4)+$T$1*ROUND(($S$1*Z2359+(1-$S$1)*(G2359-U2359)^2)^0.5,4),4),Rawdata!AK2359+Rawdata!$T$1*Rawdata!AU2359)</f>
        <v>#DIV/0!</v>
      </c>
      <c r="I2359" s="16" t="e">
        <f>IF(A2359&gt;$V$1,ROUND(ROUND(V2359*$S$1+(1-$S$1)*G2359,4)+$T$1*ROUND(($S$1*AA2359+(1-$S$1)*(G2359-V2359)^2)^0.5,4),4),Rawdata!AL2359+Rawdata!$T$1*Rawdata!AV2359)</f>
        <v>#DIV/0!</v>
      </c>
      <c r="J2359" s="16" t="e">
        <f>IF(A2359&gt;$W$1,ROUND(ROUND( W2359*$S$1+(1-$S$1)*G2359,4)+$T$1*ROUND(($S$1*AB2359+(1-$S$1)*(G2359-W2359)^2)^0.5,4),4),Rawdata!AM2359+Rawdata!$T$1*Rawdata!AW2359)</f>
        <v>#DIV/0!</v>
      </c>
      <c r="K2359" s="16" t="e">
        <f>IF(A2359&gt;$X$1,ROUND(ROUND( X2359*$S$1+(1-$S$1)*G2359,4)+$T$1*ROUND(($S$1*AC2359+(1-$S$1)*(G2359-X2359)^2)^0.5,4),4),Rawdata!AN2359+Rawdata!$T$1*Rawdata!AX2359)</f>
        <v>#DIV/0!</v>
      </c>
      <c r="L2359" s="16" t="e">
        <f>IF(A2359&gt;$Y$1,ROUND(ROUND( Y2359*$S$1+(1-$S$1)*G2359,4)+$T$1*ROUND(($S$1*AD2359+(1-$S$1)*(G2359-Y2359)^2)^0.5,4),4),Rawdata!AO2359+Rawdata!$T$1*Rawdata!AY2359)</f>
        <v>#DIV/0!</v>
      </c>
      <c r="M2359" s="16" t="e">
        <f t="shared" si="983"/>
        <v>#DIV/0!</v>
      </c>
      <c r="N2359" s="16" t="e">
        <f t="shared" si="984"/>
        <v>#DIV/0!</v>
      </c>
      <c r="O2359" s="67"/>
      <c r="P2359" s="67"/>
      <c r="Q2359" s="31" t="e">
        <f t="shared" si="1003"/>
        <v>#DIV/0!</v>
      </c>
      <c r="R2359" s="17" t="e">
        <f t="shared" si="1004"/>
        <v>#DIV/0!</v>
      </c>
      <c r="S2359" s="37" t="e">
        <f t="shared" si="985"/>
        <v>#DIV/0!</v>
      </c>
      <c r="T2359" s="17" t="e">
        <f t="shared" si="986"/>
        <v>#DIV/0!</v>
      </c>
      <c r="U2359" s="91" t="e">
        <f>IF(A2359&gt;$U$1, U2360*$S$1+(1-$S$1)*G2360,Rawdata!AK2359)</f>
        <v>#DIV/0!</v>
      </c>
      <c r="V2359" s="91" t="e">
        <f>IF(A2359&gt;$V$1,$S$1*V2360+(1-$S$1)*G2360,Rawdata!AL2359)</f>
        <v>#DIV/0!</v>
      </c>
      <c r="W2359" s="91" t="e">
        <f>IF(A2359&gt;$W$1, $S$1*W2360+(1-$S$1)*G2360,Rawdata!AM2359)</f>
        <v>#DIV/0!</v>
      </c>
      <c r="X2359" s="91" t="e">
        <f>IF(A2359&gt;$X$1,$S$1*X2360+(1-$S$1)*G2360,Rawdata!AN2359)</f>
        <v>#DIV/0!</v>
      </c>
      <c r="Y2359" s="91" t="e">
        <f>IF(A2359&gt;$Y$1,$S$1*Y2360+(1-$S$1)*G2360,Rawdata!AO2359)</f>
        <v>#DIV/0!</v>
      </c>
      <c r="Z2359" s="91" t="e">
        <f>IF(A2359&gt;$Z$1,$S$1*Z2360+(1-$S$1)*(G2360-U2360)^2,Rawdata!AP2359)</f>
        <v>#DIV/0!</v>
      </c>
      <c r="AA2359" s="91" t="e">
        <f>IF(A2359&gt;$AA$1,$S$1*AA2360+(1-$S$1)*(G2360-V2360)^2,Rawdata!AQ2359)</f>
        <v>#DIV/0!</v>
      </c>
      <c r="AB2359" s="91" t="e">
        <f>IF(A2359&gt;89,$S$1*AB2360+(1-$S$1)*(G2360-W2360)^2,Rawdata!AR2359)</f>
        <v>#DIV/0!</v>
      </c>
      <c r="AC2359" s="91" t="e">
        <f>IF(A2359&gt;$AC$1,$S$1*AC2360+(1-$S$1)*(G2360-X2360)^2,Rawdata!AS2359)</f>
        <v>#DIV/0!</v>
      </c>
      <c r="AD2359" s="91" t="e">
        <f>IF(A2359&gt;$AD$1,$S$1*AD2360+(1-$S$1)*(G2360-Y2360)^2,Rawdata!AT2359)</f>
        <v>#DIV/0!</v>
      </c>
      <c r="AE2359" s="80" t="e">
        <f t="shared" si="979"/>
        <v>#DIV/0!</v>
      </c>
      <c r="AF2359" s="81" t="e">
        <f t="shared" si="980"/>
        <v>#DIV/0!</v>
      </c>
      <c r="AG2359" s="86">
        <f t="shared" si="1002"/>
        <v>0</v>
      </c>
      <c r="AH2359" s="107" t="e">
        <f t="shared" si="1005"/>
        <v>#DIV/0!</v>
      </c>
      <c r="AI2359" s="107" t="e">
        <f t="shared" si="981"/>
        <v>#DIV/0!</v>
      </c>
      <c r="AJ2359" s="108" t="e">
        <f t="shared" si="982"/>
        <v>#DIV/0!</v>
      </c>
      <c r="AK2359" s="113" t="e">
        <f t="shared" si="987"/>
        <v>#DIV/0!</v>
      </c>
      <c r="AL2359" s="113" t="e">
        <f t="shared" si="988"/>
        <v>#DIV/0!</v>
      </c>
      <c r="AM2359" s="113" t="e">
        <f t="shared" si="989"/>
        <v>#DIV/0!</v>
      </c>
      <c r="AN2359" s="113" t="e">
        <f t="shared" si="990"/>
        <v>#DIV/0!</v>
      </c>
      <c r="AO2359" s="113" t="e">
        <f t="shared" si="991"/>
        <v>#DIV/0!</v>
      </c>
      <c r="AP2359" s="91" t="e">
        <f t="shared" si="992"/>
        <v>#DIV/0!</v>
      </c>
      <c r="AQ2359" s="91" t="e">
        <f t="shared" si="993"/>
        <v>#DIV/0!</v>
      </c>
      <c r="AR2359" s="91" t="e">
        <f t="shared" si="994"/>
        <v>#DIV/0!</v>
      </c>
      <c r="AS2359" s="91" t="e">
        <f t="shared" si="995"/>
        <v>#DIV/0!</v>
      </c>
      <c r="AT2359" s="91" t="e">
        <f t="shared" si="996"/>
        <v>#DIV/0!</v>
      </c>
      <c r="AU2359" s="113" t="e">
        <f t="shared" si="997"/>
        <v>#DIV/0!</v>
      </c>
      <c r="AV2359" s="113" t="e">
        <f t="shared" si="998"/>
        <v>#DIV/0!</v>
      </c>
      <c r="AW2359" s="113" t="e">
        <f t="shared" si="999"/>
        <v>#DIV/0!</v>
      </c>
      <c r="AX2359" s="113" t="e">
        <f t="shared" si="1000"/>
        <v>#DIV/0!</v>
      </c>
      <c r="AY2359" s="113" t="e">
        <f t="shared" si="1001"/>
        <v>#DIV/0!</v>
      </c>
    </row>
    <row r="2360" spans="1:51" x14ac:dyDescent="0.25">
      <c r="A2360" s="119"/>
      <c r="B2360" s="83"/>
      <c r="C2360" s="85"/>
      <c r="D2360" s="85"/>
      <c r="E2360" s="85"/>
      <c r="F2360" s="71"/>
      <c r="G2360" s="96"/>
      <c r="H2360" s="16" t="e">
        <f>IF(A2360&gt;$U$1,ROUND(ROUND( U2360*$S$1+(1-$S$1)*G2360,4)+$T$1*ROUND(($S$1*Z2360+(1-$S$1)*(G2360-U2360)^2)^0.5,4),4),Rawdata!AK2360+Rawdata!$T$1*Rawdata!AU2360)</f>
        <v>#DIV/0!</v>
      </c>
      <c r="I2360" s="16" t="e">
        <f>IF(A2360&gt;$V$1,ROUND(ROUND(V2360*$S$1+(1-$S$1)*G2360,4)+$T$1*ROUND(($S$1*AA2360+(1-$S$1)*(G2360-V2360)^2)^0.5,4),4),Rawdata!AL2360+Rawdata!$T$1*Rawdata!AV2360)</f>
        <v>#DIV/0!</v>
      </c>
      <c r="J2360" s="16" t="e">
        <f>IF(A2360&gt;$W$1,ROUND(ROUND( W2360*$S$1+(1-$S$1)*G2360,4)+$T$1*ROUND(($S$1*AB2360+(1-$S$1)*(G2360-W2360)^2)^0.5,4),4),Rawdata!AM2360+Rawdata!$T$1*Rawdata!AW2360)</f>
        <v>#DIV/0!</v>
      </c>
      <c r="K2360" s="16" t="e">
        <f>IF(A2360&gt;$X$1,ROUND(ROUND( X2360*$S$1+(1-$S$1)*G2360,4)+$T$1*ROUND(($S$1*AC2360+(1-$S$1)*(G2360-X2360)^2)^0.5,4),4),Rawdata!AN2360+Rawdata!$T$1*Rawdata!AX2360)</f>
        <v>#DIV/0!</v>
      </c>
      <c r="L2360" s="16" t="e">
        <f>IF(A2360&gt;$Y$1,ROUND(ROUND( Y2360*$S$1+(1-$S$1)*G2360,4)+$T$1*ROUND(($S$1*AD2360+(1-$S$1)*(G2360-Y2360)^2)^0.5,4),4),Rawdata!AO2360+Rawdata!$T$1*Rawdata!AY2360)</f>
        <v>#DIV/0!</v>
      </c>
      <c r="M2360" s="16" t="e">
        <f t="shared" si="983"/>
        <v>#DIV/0!</v>
      </c>
      <c r="N2360" s="16" t="e">
        <f t="shared" si="984"/>
        <v>#DIV/0!</v>
      </c>
      <c r="O2360" s="67"/>
      <c r="P2360" s="67"/>
      <c r="Q2360" s="31" t="e">
        <f t="shared" si="1003"/>
        <v>#DIV/0!</v>
      </c>
      <c r="R2360" s="17" t="e">
        <f t="shared" si="1004"/>
        <v>#DIV/0!</v>
      </c>
      <c r="S2360" s="37" t="e">
        <f t="shared" si="985"/>
        <v>#DIV/0!</v>
      </c>
      <c r="T2360" s="17" t="e">
        <f t="shared" si="986"/>
        <v>#DIV/0!</v>
      </c>
      <c r="U2360" s="91" t="e">
        <f>IF(A2360&gt;$U$1, U2361*$S$1+(1-$S$1)*G2361,Rawdata!AK2360)</f>
        <v>#DIV/0!</v>
      </c>
      <c r="V2360" s="91" t="e">
        <f>IF(A2360&gt;$V$1,$S$1*V2361+(1-$S$1)*G2361,Rawdata!AL2360)</f>
        <v>#DIV/0!</v>
      </c>
      <c r="W2360" s="91" t="e">
        <f>IF(A2360&gt;$W$1, $S$1*W2361+(1-$S$1)*G2361,Rawdata!AM2360)</f>
        <v>#DIV/0!</v>
      </c>
      <c r="X2360" s="91" t="e">
        <f>IF(A2360&gt;$X$1,$S$1*X2361+(1-$S$1)*G2361,Rawdata!AN2360)</f>
        <v>#DIV/0!</v>
      </c>
      <c r="Y2360" s="91" t="e">
        <f>IF(A2360&gt;$Y$1,$S$1*Y2361+(1-$S$1)*G2361,Rawdata!AO2360)</f>
        <v>#DIV/0!</v>
      </c>
      <c r="Z2360" s="91" t="e">
        <f>IF(A2360&gt;$Z$1,$S$1*Z2361+(1-$S$1)*(G2361-U2361)^2,Rawdata!AP2360)</f>
        <v>#DIV/0!</v>
      </c>
      <c r="AA2360" s="91" t="e">
        <f>IF(A2360&gt;$AA$1,$S$1*AA2361+(1-$S$1)*(G2361-V2361)^2,Rawdata!AQ2360)</f>
        <v>#DIV/0!</v>
      </c>
      <c r="AB2360" s="91" t="e">
        <f>IF(A2360&gt;89,$S$1*AB2361+(1-$S$1)*(G2361-W2361)^2,Rawdata!AR2360)</f>
        <v>#DIV/0!</v>
      </c>
      <c r="AC2360" s="91" t="e">
        <f>IF(A2360&gt;$AC$1,$S$1*AC2361+(1-$S$1)*(G2361-X2361)^2,Rawdata!AS2360)</f>
        <v>#DIV/0!</v>
      </c>
      <c r="AD2360" s="91" t="e">
        <f>IF(A2360&gt;$AD$1,$S$1*AD2361+(1-$S$1)*(G2361-Y2361)^2,Rawdata!AT2360)</f>
        <v>#DIV/0!</v>
      </c>
      <c r="AE2360" s="80" t="e">
        <f t="shared" si="979"/>
        <v>#DIV/0!</v>
      </c>
      <c r="AF2360" s="81" t="e">
        <f t="shared" si="980"/>
        <v>#DIV/0!</v>
      </c>
      <c r="AG2360" s="86">
        <f t="shared" si="1002"/>
        <v>0</v>
      </c>
      <c r="AH2360" s="107" t="e">
        <f t="shared" si="1005"/>
        <v>#DIV/0!</v>
      </c>
      <c r="AI2360" s="107" t="e">
        <f t="shared" si="981"/>
        <v>#DIV/0!</v>
      </c>
      <c r="AJ2360" s="108" t="e">
        <f t="shared" si="982"/>
        <v>#DIV/0!</v>
      </c>
      <c r="AK2360" s="113" t="e">
        <f t="shared" si="987"/>
        <v>#DIV/0!</v>
      </c>
      <c r="AL2360" s="113" t="e">
        <f t="shared" si="988"/>
        <v>#DIV/0!</v>
      </c>
      <c r="AM2360" s="113" t="e">
        <f t="shared" si="989"/>
        <v>#DIV/0!</v>
      </c>
      <c r="AN2360" s="113" t="e">
        <f t="shared" si="990"/>
        <v>#DIV/0!</v>
      </c>
      <c r="AO2360" s="113" t="e">
        <f t="shared" si="991"/>
        <v>#DIV/0!</v>
      </c>
      <c r="AP2360" s="91" t="e">
        <f t="shared" si="992"/>
        <v>#DIV/0!</v>
      </c>
      <c r="AQ2360" s="91" t="e">
        <f t="shared" si="993"/>
        <v>#DIV/0!</v>
      </c>
      <c r="AR2360" s="91" t="e">
        <f t="shared" si="994"/>
        <v>#DIV/0!</v>
      </c>
      <c r="AS2360" s="91" t="e">
        <f t="shared" si="995"/>
        <v>#DIV/0!</v>
      </c>
      <c r="AT2360" s="91" t="e">
        <f t="shared" si="996"/>
        <v>#DIV/0!</v>
      </c>
      <c r="AU2360" s="113" t="e">
        <f t="shared" si="997"/>
        <v>#DIV/0!</v>
      </c>
      <c r="AV2360" s="113" t="e">
        <f t="shared" si="998"/>
        <v>#DIV/0!</v>
      </c>
      <c r="AW2360" s="113" t="e">
        <f t="shared" si="999"/>
        <v>#DIV/0!</v>
      </c>
      <c r="AX2360" s="113" t="e">
        <f t="shared" si="1000"/>
        <v>#DIV/0!</v>
      </c>
      <c r="AY2360" s="113" t="e">
        <f t="shared" si="1001"/>
        <v>#DIV/0!</v>
      </c>
    </row>
    <row r="2361" spans="1:51" x14ac:dyDescent="0.25">
      <c r="A2361" s="119"/>
      <c r="B2361" s="83"/>
      <c r="C2361" s="85"/>
      <c r="D2361" s="85"/>
      <c r="E2361" s="85"/>
      <c r="F2361" s="71"/>
      <c r="G2361" s="96"/>
      <c r="H2361" s="16" t="e">
        <f>IF(A2361&gt;$U$1,ROUND(ROUND( U2361*$S$1+(1-$S$1)*G2361,4)+$T$1*ROUND(($S$1*Z2361+(1-$S$1)*(G2361-U2361)^2)^0.5,4),4),Rawdata!AK2361+Rawdata!$T$1*Rawdata!AU2361)</f>
        <v>#DIV/0!</v>
      </c>
      <c r="I2361" s="16" t="e">
        <f>IF(A2361&gt;$V$1,ROUND(ROUND(V2361*$S$1+(1-$S$1)*G2361,4)+$T$1*ROUND(($S$1*AA2361+(1-$S$1)*(G2361-V2361)^2)^0.5,4),4),Rawdata!AL2361+Rawdata!$T$1*Rawdata!AV2361)</f>
        <v>#DIV/0!</v>
      </c>
      <c r="J2361" s="16" t="e">
        <f>IF(A2361&gt;$W$1,ROUND(ROUND( W2361*$S$1+(1-$S$1)*G2361,4)+$T$1*ROUND(($S$1*AB2361+(1-$S$1)*(G2361-W2361)^2)^0.5,4),4),Rawdata!AM2361+Rawdata!$T$1*Rawdata!AW2361)</f>
        <v>#DIV/0!</v>
      </c>
      <c r="K2361" s="16" t="e">
        <f>IF(A2361&gt;$X$1,ROUND(ROUND( X2361*$S$1+(1-$S$1)*G2361,4)+$T$1*ROUND(($S$1*AC2361+(1-$S$1)*(G2361-X2361)^2)^0.5,4),4),Rawdata!AN2361+Rawdata!$T$1*Rawdata!AX2361)</f>
        <v>#DIV/0!</v>
      </c>
      <c r="L2361" s="16" t="e">
        <f>IF(A2361&gt;$Y$1,ROUND(ROUND( Y2361*$S$1+(1-$S$1)*G2361,4)+$T$1*ROUND(($S$1*AD2361+(1-$S$1)*(G2361-Y2361)^2)^0.5,4),4),Rawdata!AO2361+Rawdata!$T$1*Rawdata!AY2361)</f>
        <v>#DIV/0!</v>
      </c>
      <c r="M2361" s="16" t="e">
        <f t="shared" si="983"/>
        <v>#DIV/0!</v>
      </c>
      <c r="N2361" s="16" t="e">
        <f t="shared" si="984"/>
        <v>#DIV/0!</v>
      </c>
      <c r="O2361" s="67"/>
      <c r="P2361" s="67"/>
      <c r="Q2361" s="31" t="e">
        <f t="shared" si="1003"/>
        <v>#DIV/0!</v>
      </c>
      <c r="R2361" s="17" t="e">
        <f t="shared" si="1004"/>
        <v>#DIV/0!</v>
      </c>
      <c r="S2361" s="37" t="e">
        <f t="shared" si="985"/>
        <v>#DIV/0!</v>
      </c>
      <c r="T2361" s="17" t="e">
        <f t="shared" si="986"/>
        <v>#DIV/0!</v>
      </c>
      <c r="U2361" s="91" t="e">
        <f>IF(A2361&gt;$U$1, U2362*$S$1+(1-$S$1)*G2362,Rawdata!AK2361)</f>
        <v>#DIV/0!</v>
      </c>
      <c r="V2361" s="91" t="e">
        <f>IF(A2361&gt;$V$1,$S$1*V2362+(1-$S$1)*G2362,Rawdata!AL2361)</f>
        <v>#DIV/0!</v>
      </c>
      <c r="W2361" s="91" t="e">
        <f>IF(A2361&gt;$W$1, $S$1*W2362+(1-$S$1)*G2362,Rawdata!AM2361)</f>
        <v>#DIV/0!</v>
      </c>
      <c r="X2361" s="91" t="e">
        <f>IF(A2361&gt;$X$1,$S$1*X2362+(1-$S$1)*G2362,Rawdata!AN2361)</f>
        <v>#DIV/0!</v>
      </c>
      <c r="Y2361" s="91" t="e">
        <f>IF(A2361&gt;$Y$1,$S$1*Y2362+(1-$S$1)*G2362,Rawdata!AO2361)</f>
        <v>#DIV/0!</v>
      </c>
      <c r="Z2361" s="91" t="e">
        <f>IF(A2361&gt;$Z$1,$S$1*Z2362+(1-$S$1)*(G2362-U2362)^2,Rawdata!AP2361)</f>
        <v>#DIV/0!</v>
      </c>
      <c r="AA2361" s="91" t="e">
        <f>IF(A2361&gt;$AA$1,$S$1*AA2362+(1-$S$1)*(G2362-V2362)^2,Rawdata!AQ2361)</f>
        <v>#DIV/0!</v>
      </c>
      <c r="AB2361" s="91" t="e">
        <f>IF(A2361&gt;89,$S$1*AB2362+(1-$S$1)*(G2362-W2362)^2,Rawdata!AR2361)</f>
        <v>#DIV/0!</v>
      </c>
      <c r="AC2361" s="91" t="e">
        <f>IF(A2361&gt;$AC$1,$S$1*AC2362+(1-$S$1)*(G2362-X2362)^2,Rawdata!AS2361)</f>
        <v>#DIV/0!</v>
      </c>
      <c r="AD2361" s="91" t="e">
        <f>IF(A2361&gt;$AD$1,$S$1*AD2362+(1-$S$1)*(G2362-Y2362)^2,Rawdata!AT2361)</f>
        <v>#DIV/0!</v>
      </c>
      <c r="AE2361" s="80" t="e">
        <f t="shared" si="979"/>
        <v>#DIV/0!</v>
      </c>
      <c r="AF2361" s="81" t="e">
        <f t="shared" si="980"/>
        <v>#DIV/0!</v>
      </c>
      <c r="AG2361" s="86">
        <f t="shared" si="1002"/>
        <v>0</v>
      </c>
      <c r="AH2361" s="107" t="e">
        <f t="shared" si="1005"/>
        <v>#DIV/0!</v>
      </c>
      <c r="AI2361" s="107" t="e">
        <f t="shared" si="981"/>
        <v>#DIV/0!</v>
      </c>
      <c r="AJ2361" s="108" t="e">
        <f t="shared" si="982"/>
        <v>#DIV/0!</v>
      </c>
      <c r="AK2361" s="113" t="e">
        <f t="shared" si="987"/>
        <v>#DIV/0!</v>
      </c>
      <c r="AL2361" s="113" t="e">
        <f t="shared" si="988"/>
        <v>#DIV/0!</v>
      </c>
      <c r="AM2361" s="113" t="e">
        <f t="shared" si="989"/>
        <v>#DIV/0!</v>
      </c>
      <c r="AN2361" s="113" t="e">
        <f t="shared" si="990"/>
        <v>#DIV/0!</v>
      </c>
      <c r="AO2361" s="113" t="e">
        <f t="shared" si="991"/>
        <v>#DIV/0!</v>
      </c>
      <c r="AP2361" s="91" t="e">
        <f t="shared" si="992"/>
        <v>#DIV/0!</v>
      </c>
      <c r="AQ2361" s="91" t="e">
        <f t="shared" si="993"/>
        <v>#DIV/0!</v>
      </c>
      <c r="AR2361" s="91" t="e">
        <f t="shared" si="994"/>
        <v>#DIV/0!</v>
      </c>
      <c r="AS2361" s="91" t="e">
        <f t="shared" si="995"/>
        <v>#DIV/0!</v>
      </c>
      <c r="AT2361" s="91" t="e">
        <f t="shared" si="996"/>
        <v>#DIV/0!</v>
      </c>
      <c r="AU2361" s="113" t="e">
        <f t="shared" si="997"/>
        <v>#DIV/0!</v>
      </c>
      <c r="AV2361" s="113" t="e">
        <f t="shared" si="998"/>
        <v>#DIV/0!</v>
      </c>
      <c r="AW2361" s="113" t="e">
        <f t="shared" si="999"/>
        <v>#DIV/0!</v>
      </c>
      <c r="AX2361" s="113" t="e">
        <f t="shared" si="1000"/>
        <v>#DIV/0!</v>
      </c>
      <c r="AY2361" s="113" t="e">
        <f t="shared" si="1001"/>
        <v>#DIV/0!</v>
      </c>
    </row>
    <row r="2362" spans="1:51" x14ac:dyDescent="0.25">
      <c r="A2362" s="119"/>
      <c r="B2362" s="83"/>
      <c r="C2362" s="85"/>
      <c r="D2362" s="85"/>
      <c r="E2362" s="85"/>
      <c r="F2362" s="71"/>
      <c r="G2362" s="96"/>
      <c r="H2362" s="16" t="e">
        <f>IF(A2362&gt;$U$1,ROUND(ROUND( U2362*$S$1+(1-$S$1)*G2362,4)+$T$1*ROUND(($S$1*Z2362+(1-$S$1)*(G2362-U2362)^2)^0.5,4),4),Rawdata!AK2362+Rawdata!$T$1*Rawdata!AU2362)</f>
        <v>#DIV/0!</v>
      </c>
      <c r="I2362" s="16" t="e">
        <f>IF(A2362&gt;$V$1,ROUND(ROUND(V2362*$S$1+(1-$S$1)*G2362,4)+$T$1*ROUND(($S$1*AA2362+(1-$S$1)*(G2362-V2362)^2)^0.5,4),4),Rawdata!AL2362+Rawdata!$T$1*Rawdata!AV2362)</f>
        <v>#DIV/0!</v>
      </c>
      <c r="J2362" s="16" t="e">
        <f>IF(A2362&gt;$W$1,ROUND(ROUND( W2362*$S$1+(1-$S$1)*G2362,4)+$T$1*ROUND(($S$1*AB2362+(1-$S$1)*(G2362-W2362)^2)^0.5,4),4),Rawdata!AM2362+Rawdata!$T$1*Rawdata!AW2362)</f>
        <v>#DIV/0!</v>
      </c>
      <c r="K2362" s="16" t="e">
        <f>IF(A2362&gt;$X$1,ROUND(ROUND( X2362*$S$1+(1-$S$1)*G2362,4)+$T$1*ROUND(($S$1*AC2362+(1-$S$1)*(G2362-X2362)^2)^0.5,4),4),Rawdata!AN2362+Rawdata!$T$1*Rawdata!AX2362)</f>
        <v>#DIV/0!</v>
      </c>
      <c r="L2362" s="16" t="e">
        <f>IF(A2362&gt;$Y$1,ROUND(ROUND( Y2362*$S$1+(1-$S$1)*G2362,4)+$T$1*ROUND(($S$1*AD2362+(1-$S$1)*(G2362-Y2362)^2)^0.5,4),4),Rawdata!AO2362+Rawdata!$T$1*Rawdata!AY2362)</f>
        <v>#DIV/0!</v>
      </c>
      <c r="M2362" s="16" t="e">
        <f t="shared" si="983"/>
        <v>#DIV/0!</v>
      </c>
      <c r="N2362" s="16" t="e">
        <f t="shared" si="984"/>
        <v>#DIV/0!</v>
      </c>
      <c r="O2362" s="67"/>
      <c r="P2362" s="67"/>
      <c r="Q2362" s="31" t="e">
        <f t="shared" si="1003"/>
        <v>#DIV/0!</v>
      </c>
      <c r="R2362" s="17" t="e">
        <f t="shared" si="1004"/>
        <v>#DIV/0!</v>
      </c>
      <c r="S2362" s="37" t="e">
        <f t="shared" si="985"/>
        <v>#DIV/0!</v>
      </c>
      <c r="T2362" s="17" t="e">
        <f t="shared" si="986"/>
        <v>#DIV/0!</v>
      </c>
      <c r="U2362" s="91" t="e">
        <f>IF(A2362&gt;$U$1, U2363*$S$1+(1-$S$1)*G2363,Rawdata!AK2362)</f>
        <v>#DIV/0!</v>
      </c>
      <c r="V2362" s="91" t="e">
        <f>IF(A2362&gt;$V$1,$S$1*V2363+(1-$S$1)*G2363,Rawdata!AL2362)</f>
        <v>#DIV/0!</v>
      </c>
      <c r="W2362" s="91" t="e">
        <f>IF(A2362&gt;$W$1, $S$1*W2363+(1-$S$1)*G2363,Rawdata!AM2362)</f>
        <v>#DIV/0!</v>
      </c>
      <c r="X2362" s="91" t="e">
        <f>IF(A2362&gt;$X$1,$S$1*X2363+(1-$S$1)*G2363,Rawdata!AN2362)</f>
        <v>#DIV/0!</v>
      </c>
      <c r="Y2362" s="91" t="e">
        <f>IF(A2362&gt;$Y$1,$S$1*Y2363+(1-$S$1)*G2363,Rawdata!AO2362)</f>
        <v>#DIV/0!</v>
      </c>
      <c r="Z2362" s="91" t="e">
        <f>IF(A2362&gt;$Z$1,$S$1*Z2363+(1-$S$1)*(G2363-U2363)^2,Rawdata!AP2362)</f>
        <v>#DIV/0!</v>
      </c>
      <c r="AA2362" s="91" t="e">
        <f>IF(A2362&gt;$AA$1,$S$1*AA2363+(1-$S$1)*(G2363-V2363)^2,Rawdata!AQ2362)</f>
        <v>#DIV/0!</v>
      </c>
      <c r="AB2362" s="91" t="e">
        <f>IF(A2362&gt;89,$S$1*AB2363+(1-$S$1)*(G2363-W2363)^2,Rawdata!AR2362)</f>
        <v>#DIV/0!</v>
      </c>
      <c r="AC2362" s="91" t="e">
        <f>IF(A2362&gt;$AC$1,$S$1*AC2363+(1-$S$1)*(G2363-X2363)^2,Rawdata!AS2362)</f>
        <v>#DIV/0!</v>
      </c>
      <c r="AD2362" s="91" t="e">
        <f>IF(A2362&gt;$AD$1,$S$1*AD2363+(1-$S$1)*(G2363-Y2363)^2,Rawdata!AT2362)</f>
        <v>#DIV/0!</v>
      </c>
      <c r="AE2362" s="80" t="e">
        <f t="shared" si="979"/>
        <v>#DIV/0!</v>
      </c>
      <c r="AF2362" s="81" t="e">
        <f t="shared" si="980"/>
        <v>#DIV/0!</v>
      </c>
      <c r="AG2362" s="86">
        <f t="shared" si="1002"/>
        <v>0</v>
      </c>
      <c r="AH2362" s="107" t="e">
        <f t="shared" si="1005"/>
        <v>#DIV/0!</v>
      </c>
      <c r="AI2362" s="107" t="e">
        <f t="shared" si="981"/>
        <v>#DIV/0!</v>
      </c>
      <c r="AJ2362" s="108" t="e">
        <f t="shared" si="982"/>
        <v>#DIV/0!</v>
      </c>
      <c r="AK2362" s="113" t="e">
        <f t="shared" si="987"/>
        <v>#DIV/0!</v>
      </c>
      <c r="AL2362" s="113" t="e">
        <f t="shared" si="988"/>
        <v>#DIV/0!</v>
      </c>
      <c r="AM2362" s="113" t="e">
        <f t="shared" si="989"/>
        <v>#DIV/0!</v>
      </c>
      <c r="AN2362" s="113" t="e">
        <f t="shared" si="990"/>
        <v>#DIV/0!</v>
      </c>
      <c r="AO2362" s="113" t="e">
        <f t="shared" si="991"/>
        <v>#DIV/0!</v>
      </c>
      <c r="AP2362" s="91" t="e">
        <f t="shared" si="992"/>
        <v>#DIV/0!</v>
      </c>
      <c r="AQ2362" s="91" t="e">
        <f t="shared" si="993"/>
        <v>#DIV/0!</v>
      </c>
      <c r="AR2362" s="91" t="e">
        <f t="shared" si="994"/>
        <v>#DIV/0!</v>
      </c>
      <c r="AS2362" s="91" t="e">
        <f t="shared" si="995"/>
        <v>#DIV/0!</v>
      </c>
      <c r="AT2362" s="91" t="e">
        <f t="shared" si="996"/>
        <v>#DIV/0!</v>
      </c>
      <c r="AU2362" s="113" t="e">
        <f t="shared" si="997"/>
        <v>#DIV/0!</v>
      </c>
      <c r="AV2362" s="113" t="e">
        <f t="shared" si="998"/>
        <v>#DIV/0!</v>
      </c>
      <c r="AW2362" s="113" t="e">
        <f t="shared" si="999"/>
        <v>#DIV/0!</v>
      </c>
      <c r="AX2362" s="113" t="e">
        <f t="shared" si="1000"/>
        <v>#DIV/0!</v>
      </c>
      <c r="AY2362" s="113" t="e">
        <f t="shared" si="1001"/>
        <v>#DIV/0!</v>
      </c>
    </row>
    <row r="2363" spans="1:51" x14ac:dyDescent="0.25">
      <c r="A2363" s="119"/>
      <c r="B2363" s="83"/>
      <c r="C2363" s="85"/>
      <c r="D2363" s="85"/>
      <c r="E2363" s="85"/>
      <c r="F2363" s="71"/>
      <c r="G2363" s="96"/>
      <c r="H2363" s="16" t="e">
        <f>IF(A2363&gt;$U$1,ROUND(ROUND( U2363*$S$1+(1-$S$1)*G2363,4)+$T$1*ROUND(($S$1*Z2363+(1-$S$1)*(G2363-U2363)^2)^0.5,4),4),Rawdata!AK2363+Rawdata!$T$1*Rawdata!AU2363)</f>
        <v>#DIV/0!</v>
      </c>
      <c r="I2363" s="16" t="e">
        <f>IF(A2363&gt;$V$1,ROUND(ROUND(V2363*$S$1+(1-$S$1)*G2363,4)+$T$1*ROUND(($S$1*AA2363+(1-$S$1)*(G2363-V2363)^2)^0.5,4),4),Rawdata!AL2363+Rawdata!$T$1*Rawdata!AV2363)</f>
        <v>#DIV/0!</v>
      </c>
      <c r="J2363" s="16" t="e">
        <f>IF(A2363&gt;$W$1,ROUND(ROUND( W2363*$S$1+(1-$S$1)*G2363,4)+$T$1*ROUND(($S$1*AB2363+(1-$S$1)*(G2363-W2363)^2)^0.5,4),4),Rawdata!AM2363+Rawdata!$T$1*Rawdata!AW2363)</f>
        <v>#DIV/0!</v>
      </c>
      <c r="K2363" s="16" t="e">
        <f>IF(A2363&gt;$X$1,ROUND(ROUND( X2363*$S$1+(1-$S$1)*G2363,4)+$T$1*ROUND(($S$1*AC2363+(1-$S$1)*(G2363-X2363)^2)^0.5,4),4),Rawdata!AN2363+Rawdata!$T$1*Rawdata!AX2363)</f>
        <v>#DIV/0!</v>
      </c>
      <c r="L2363" s="16" t="e">
        <f>IF(A2363&gt;$Y$1,ROUND(ROUND( Y2363*$S$1+(1-$S$1)*G2363,4)+$T$1*ROUND(($S$1*AD2363+(1-$S$1)*(G2363-Y2363)^2)^0.5,4),4),Rawdata!AO2363+Rawdata!$T$1*Rawdata!AY2363)</f>
        <v>#DIV/0!</v>
      </c>
      <c r="M2363" s="16" t="e">
        <f t="shared" si="983"/>
        <v>#DIV/0!</v>
      </c>
      <c r="N2363" s="16" t="e">
        <f t="shared" si="984"/>
        <v>#DIV/0!</v>
      </c>
      <c r="O2363" s="67"/>
      <c r="P2363" s="67"/>
      <c r="Q2363" s="31" t="e">
        <f t="shared" si="1003"/>
        <v>#DIV/0!</v>
      </c>
      <c r="R2363" s="17" t="e">
        <f t="shared" si="1004"/>
        <v>#DIV/0!</v>
      </c>
      <c r="S2363" s="37" t="e">
        <f t="shared" si="985"/>
        <v>#DIV/0!</v>
      </c>
      <c r="T2363" s="17" t="e">
        <f t="shared" si="986"/>
        <v>#DIV/0!</v>
      </c>
      <c r="U2363" s="91" t="e">
        <f>IF(A2363&gt;$U$1, U2364*$S$1+(1-$S$1)*G2364,Rawdata!AK2363)</f>
        <v>#DIV/0!</v>
      </c>
      <c r="V2363" s="91" t="e">
        <f>IF(A2363&gt;$V$1,$S$1*V2364+(1-$S$1)*G2364,Rawdata!AL2363)</f>
        <v>#DIV/0!</v>
      </c>
      <c r="W2363" s="91" t="e">
        <f>IF(A2363&gt;$W$1, $S$1*W2364+(1-$S$1)*G2364,Rawdata!AM2363)</f>
        <v>#DIV/0!</v>
      </c>
      <c r="X2363" s="91" t="e">
        <f>IF(A2363&gt;$X$1,$S$1*X2364+(1-$S$1)*G2364,Rawdata!AN2363)</f>
        <v>#DIV/0!</v>
      </c>
      <c r="Y2363" s="91" t="e">
        <f>IF(A2363&gt;$Y$1,$S$1*Y2364+(1-$S$1)*G2364,Rawdata!AO2363)</f>
        <v>#DIV/0!</v>
      </c>
      <c r="Z2363" s="91" t="e">
        <f>IF(A2363&gt;$Z$1,$S$1*Z2364+(1-$S$1)*(G2364-U2364)^2,Rawdata!AP2363)</f>
        <v>#DIV/0!</v>
      </c>
      <c r="AA2363" s="91" t="e">
        <f>IF(A2363&gt;$AA$1,$S$1*AA2364+(1-$S$1)*(G2364-V2364)^2,Rawdata!AQ2363)</f>
        <v>#DIV/0!</v>
      </c>
      <c r="AB2363" s="91" t="e">
        <f>IF(A2363&gt;89,$S$1*AB2364+(1-$S$1)*(G2364-W2364)^2,Rawdata!AR2363)</f>
        <v>#DIV/0!</v>
      </c>
      <c r="AC2363" s="91" t="e">
        <f>IF(A2363&gt;$AC$1,$S$1*AC2364+(1-$S$1)*(G2364-X2364)^2,Rawdata!AS2363)</f>
        <v>#DIV/0!</v>
      </c>
      <c r="AD2363" s="91" t="e">
        <f>IF(A2363&gt;$AD$1,$S$1*AD2364+(1-$S$1)*(G2364-Y2364)^2,Rawdata!AT2363)</f>
        <v>#DIV/0!</v>
      </c>
      <c r="AE2363" s="80" t="e">
        <f t="shared" si="979"/>
        <v>#DIV/0!</v>
      </c>
      <c r="AF2363" s="81" t="e">
        <f t="shared" si="980"/>
        <v>#DIV/0!</v>
      </c>
      <c r="AG2363" s="86">
        <f t="shared" si="1002"/>
        <v>0</v>
      </c>
      <c r="AH2363" s="107" t="e">
        <f t="shared" si="1005"/>
        <v>#DIV/0!</v>
      </c>
      <c r="AI2363" s="107" t="e">
        <f t="shared" si="981"/>
        <v>#DIV/0!</v>
      </c>
      <c r="AJ2363" s="108" t="e">
        <f t="shared" si="982"/>
        <v>#DIV/0!</v>
      </c>
      <c r="AK2363" s="113" t="e">
        <f t="shared" si="987"/>
        <v>#DIV/0!</v>
      </c>
      <c r="AL2363" s="113" t="e">
        <f t="shared" si="988"/>
        <v>#DIV/0!</v>
      </c>
      <c r="AM2363" s="113" t="e">
        <f t="shared" si="989"/>
        <v>#DIV/0!</v>
      </c>
      <c r="AN2363" s="113" t="e">
        <f t="shared" si="990"/>
        <v>#DIV/0!</v>
      </c>
      <c r="AO2363" s="113" t="e">
        <f t="shared" si="991"/>
        <v>#DIV/0!</v>
      </c>
      <c r="AP2363" s="91" t="e">
        <f t="shared" si="992"/>
        <v>#DIV/0!</v>
      </c>
      <c r="AQ2363" s="91" t="e">
        <f t="shared" si="993"/>
        <v>#DIV/0!</v>
      </c>
      <c r="AR2363" s="91" t="e">
        <f t="shared" si="994"/>
        <v>#DIV/0!</v>
      </c>
      <c r="AS2363" s="91" t="e">
        <f t="shared" si="995"/>
        <v>#DIV/0!</v>
      </c>
      <c r="AT2363" s="91" t="e">
        <f t="shared" si="996"/>
        <v>#DIV/0!</v>
      </c>
      <c r="AU2363" s="113" t="e">
        <f t="shared" si="997"/>
        <v>#DIV/0!</v>
      </c>
      <c r="AV2363" s="113" t="e">
        <f t="shared" si="998"/>
        <v>#DIV/0!</v>
      </c>
      <c r="AW2363" s="113" t="e">
        <f t="shared" si="999"/>
        <v>#DIV/0!</v>
      </c>
      <c r="AX2363" s="113" t="e">
        <f t="shared" si="1000"/>
        <v>#DIV/0!</v>
      </c>
      <c r="AY2363" s="113" t="e">
        <f t="shared" si="1001"/>
        <v>#DIV/0!</v>
      </c>
    </row>
    <row r="2364" spans="1:51" x14ac:dyDescent="0.25">
      <c r="A2364" s="119"/>
      <c r="B2364" s="83"/>
      <c r="C2364" s="85"/>
      <c r="D2364" s="85"/>
      <c r="E2364" s="85"/>
      <c r="F2364" s="71"/>
      <c r="G2364" s="96"/>
      <c r="H2364" s="16" t="e">
        <f>IF(A2364&gt;$U$1,ROUND(ROUND( U2364*$S$1+(1-$S$1)*G2364,4)+$T$1*ROUND(($S$1*Z2364+(1-$S$1)*(G2364-U2364)^2)^0.5,4),4),Rawdata!AK2364+Rawdata!$T$1*Rawdata!AU2364)</f>
        <v>#DIV/0!</v>
      </c>
      <c r="I2364" s="16" t="e">
        <f>IF(A2364&gt;$V$1,ROUND(ROUND(V2364*$S$1+(1-$S$1)*G2364,4)+$T$1*ROUND(($S$1*AA2364+(1-$S$1)*(G2364-V2364)^2)^0.5,4),4),Rawdata!AL2364+Rawdata!$T$1*Rawdata!AV2364)</f>
        <v>#DIV/0!</v>
      </c>
      <c r="J2364" s="16" t="e">
        <f>IF(A2364&gt;$W$1,ROUND(ROUND( W2364*$S$1+(1-$S$1)*G2364,4)+$T$1*ROUND(($S$1*AB2364+(1-$S$1)*(G2364-W2364)^2)^0.5,4),4),Rawdata!AM2364+Rawdata!$T$1*Rawdata!AW2364)</f>
        <v>#DIV/0!</v>
      </c>
      <c r="K2364" s="16" t="e">
        <f>IF(A2364&gt;$X$1,ROUND(ROUND( X2364*$S$1+(1-$S$1)*G2364,4)+$T$1*ROUND(($S$1*AC2364+(1-$S$1)*(G2364-X2364)^2)^0.5,4),4),Rawdata!AN2364+Rawdata!$T$1*Rawdata!AX2364)</f>
        <v>#DIV/0!</v>
      </c>
      <c r="L2364" s="16" t="e">
        <f>IF(A2364&gt;$Y$1,ROUND(ROUND( Y2364*$S$1+(1-$S$1)*G2364,4)+$T$1*ROUND(($S$1*AD2364+(1-$S$1)*(G2364-Y2364)^2)^0.5,4),4),Rawdata!AO2364+Rawdata!$T$1*Rawdata!AY2364)</f>
        <v>#DIV/0!</v>
      </c>
      <c r="M2364" s="16" t="e">
        <f t="shared" si="983"/>
        <v>#DIV/0!</v>
      </c>
      <c r="N2364" s="16" t="e">
        <f t="shared" si="984"/>
        <v>#DIV/0!</v>
      </c>
      <c r="O2364" s="67"/>
      <c r="P2364" s="67"/>
      <c r="Q2364" s="31" t="e">
        <f t="shared" si="1003"/>
        <v>#DIV/0!</v>
      </c>
      <c r="R2364" s="17" t="e">
        <f t="shared" si="1004"/>
        <v>#DIV/0!</v>
      </c>
      <c r="S2364" s="37" t="e">
        <f t="shared" si="985"/>
        <v>#DIV/0!</v>
      </c>
      <c r="T2364" s="17" t="e">
        <f t="shared" si="986"/>
        <v>#DIV/0!</v>
      </c>
      <c r="U2364" s="91" t="e">
        <f>IF(A2364&gt;$U$1, U2365*$S$1+(1-$S$1)*G2365,Rawdata!AK2364)</f>
        <v>#DIV/0!</v>
      </c>
      <c r="V2364" s="91" t="e">
        <f>IF(A2364&gt;$V$1,$S$1*V2365+(1-$S$1)*G2365,Rawdata!AL2364)</f>
        <v>#DIV/0!</v>
      </c>
      <c r="W2364" s="91" t="e">
        <f>IF(A2364&gt;$W$1, $S$1*W2365+(1-$S$1)*G2365,Rawdata!AM2364)</f>
        <v>#DIV/0!</v>
      </c>
      <c r="X2364" s="91" t="e">
        <f>IF(A2364&gt;$X$1,$S$1*X2365+(1-$S$1)*G2365,Rawdata!AN2364)</f>
        <v>#DIV/0!</v>
      </c>
      <c r="Y2364" s="91" t="e">
        <f>IF(A2364&gt;$Y$1,$S$1*Y2365+(1-$S$1)*G2365,Rawdata!AO2364)</f>
        <v>#DIV/0!</v>
      </c>
      <c r="Z2364" s="91" t="e">
        <f>IF(A2364&gt;$Z$1,$S$1*Z2365+(1-$S$1)*(G2365-U2365)^2,Rawdata!AP2364)</f>
        <v>#DIV/0!</v>
      </c>
      <c r="AA2364" s="91" t="e">
        <f>IF(A2364&gt;$AA$1,$S$1*AA2365+(1-$S$1)*(G2365-V2365)^2,Rawdata!AQ2364)</f>
        <v>#DIV/0!</v>
      </c>
      <c r="AB2364" s="91" t="e">
        <f>IF(A2364&gt;89,$S$1*AB2365+(1-$S$1)*(G2365-W2365)^2,Rawdata!AR2364)</f>
        <v>#DIV/0!</v>
      </c>
      <c r="AC2364" s="91" t="e">
        <f>IF(A2364&gt;$AC$1,$S$1*AC2365+(1-$S$1)*(G2365-X2365)^2,Rawdata!AS2364)</f>
        <v>#DIV/0!</v>
      </c>
      <c r="AD2364" s="91" t="e">
        <f>IF(A2364&gt;$AD$1,$S$1*AD2365+(1-$S$1)*(G2365-Y2365)^2,Rawdata!AT2364)</f>
        <v>#DIV/0!</v>
      </c>
      <c r="AE2364" s="80" t="e">
        <f t="shared" si="979"/>
        <v>#DIV/0!</v>
      </c>
      <c r="AF2364" s="81" t="e">
        <f t="shared" si="980"/>
        <v>#DIV/0!</v>
      </c>
      <c r="AG2364" s="86">
        <f t="shared" si="1002"/>
        <v>0</v>
      </c>
      <c r="AH2364" s="107" t="e">
        <f t="shared" si="1005"/>
        <v>#DIV/0!</v>
      </c>
      <c r="AI2364" s="107" t="e">
        <f t="shared" si="981"/>
        <v>#DIV/0!</v>
      </c>
      <c r="AJ2364" s="108" t="e">
        <f t="shared" si="982"/>
        <v>#DIV/0!</v>
      </c>
      <c r="AK2364" s="113" t="e">
        <f t="shared" si="987"/>
        <v>#DIV/0!</v>
      </c>
      <c r="AL2364" s="113" t="e">
        <f t="shared" si="988"/>
        <v>#DIV/0!</v>
      </c>
      <c r="AM2364" s="113" t="e">
        <f t="shared" si="989"/>
        <v>#DIV/0!</v>
      </c>
      <c r="AN2364" s="113" t="e">
        <f t="shared" si="990"/>
        <v>#DIV/0!</v>
      </c>
      <c r="AO2364" s="113" t="e">
        <f t="shared" si="991"/>
        <v>#DIV/0!</v>
      </c>
      <c r="AP2364" s="91" t="e">
        <f t="shared" si="992"/>
        <v>#DIV/0!</v>
      </c>
      <c r="AQ2364" s="91" t="e">
        <f t="shared" si="993"/>
        <v>#DIV/0!</v>
      </c>
      <c r="AR2364" s="91" t="e">
        <f t="shared" si="994"/>
        <v>#DIV/0!</v>
      </c>
      <c r="AS2364" s="91" t="e">
        <f t="shared" si="995"/>
        <v>#DIV/0!</v>
      </c>
      <c r="AT2364" s="91" t="e">
        <f t="shared" si="996"/>
        <v>#DIV/0!</v>
      </c>
      <c r="AU2364" s="113" t="e">
        <f t="shared" si="997"/>
        <v>#DIV/0!</v>
      </c>
      <c r="AV2364" s="113" t="e">
        <f t="shared" si="998"/>
        <v>#DIV/0!</v>
      </c>
      <c r="AW2364" s="113" t="e">
        <f t="shared" si="999"/>
        <v>#DIV/0!</v>
      </c>
      <c r="AX2364" s="113" t="e">
        <f t="shared" si="1000"/>
        <v>#DIV/0!</v>
      </c>
      <c r="AY2364" s="113" t="e">
        <f t="shared" si="1001"/>
        <v>#DIV/0!</v>
      </c>
    </row>
    <row r="2365" spans="1:51" x14ac:dyDescent="0.25">
      <c r="A2365" s="119"/>
      <c r="B2365" s="83"/>
      <c r="C2365" s="85"/>
      <c r="D2365" s="85"/>
      <c r="E2365" s="85"/>
      <c r="F2365" s="71"/>
      <c r="G2365" s="96"/>
      <c r="H2365" s="16" t="e">
        <f>IF(A2365&gt;$U$1,ROUND(ROUND( U2365*$S$1+(1-$S$1)*G2365,4)+$T$1*ROUND(($S$1*Z2365+(1-$S$1)*(G2365-U2365)^2)^0.5,4),4),Rawdata!AK2365+Rawdata!$T$1*Rawdata!AU2365)</f>
        <v>#DIV/0!</v>
      </c>
      <c r="I2365" s="16" t="e">
        <f>IF(A2365&gt;$V$1,ROUND(ROUND(V2365*$S$1+(1-$S$1)*G2365,4)+$T$1*ROUND(($S$1*AA2365+(1-$S$1)*(G2365-V2365)^2)^0.5,4),4),Rawdata!AL2365+Rawdata!$T$1*Rawdata!AV2365)</f>
        <v>#DIV/0!</v>
      </c>
      <c r="J2365" s="16" t="e">
        <f>IF(A2365&gt;$W$1,ROUND(ROUND( W2365*$S$1+(1-$S$1)*G2365,4)+$T$1*ROUND(($S$1*AB2365+(1-$S$1)*(G2365-W2365)^2)^0.5,4),4),Rawdata!AM2365+Rawdata!$T$1*Rawdata!AW2365)</f>
        <v>#DIV/0!</v>
      </c>
      <c r="K2365" s="16" t="e">
        <f>IF(A2365&gt;$X$1,ROUND(ROUND( X2365*$S$1+(1-$S$1)*G2365,4)+$T$1*ROUND(($S$1*AC2365+(1-$S$1)*(G2365-X2365)^2)^0.5,4),4),Rawdata!AN2365+Rawdata!$T$1*Rawdata!AX2365)</f>
        <v>#DIV/0!</v>
      </c>
      <c r="L2365" s="16" t="e">
        <f>IF(A2365&gt;$Y$1,ROUND(ROUND( Y2365*$S$1+(1-$S$1)*G2365,4)+$T$1*ROUND(($S$1*AD2365+(1-$S$1)*(G2365-Y2365)^2)^0.5,4),4),Rawdata!AO2365+Rawdata!$T$1*Rawdata!AY2365)</f>
        <v>#DIV/0!</v>
      </c>
      <c r="M2365" s="16" t="e">
        <f t="shared" si="983"/>
        <v>#DIV/0!</v>
      </c>
      <c r="N2365" s="16" t="e">
        <f t="shared" si="984"/>
        <v>#DIV/0!</v>
      </c>
      <c r="O2365" s="67"/>
      <c r="P2365" s="67"/>
      <c r="Q2365" s="31" t="e">
        <f t="shared" si="1003"/>
        <v>#DIV/0!</v>
      </c>
      <c r="R2365" s="17" t="e">
        <f t="shared" si="1004"/>
        <v>#DIV/0!</v>
      </c>
      <c r="S2365" s="37" t="e">
        <f t="shared" si="985"/>
        <v>#DIV/0!</v>
      </c>
      <c r="T2365" s="17" t="e">
        <f t="shared" si="986"/>
        <v>#DIV/0!</v>
      </c>
      <c r="U2365" s="91" t="e">
        <f>IF(A2365&gt;$U$1, U2366*$S$1+(1-$S$1)*G2366,Rawdata!AK2365)</f>
        <v>#DIV/0!</v>
      </c>
      <c r="V2365" s="91" t="e">
        <f>IF(A2365&gt;$V$1,$S$1*V2366+(1-$S$1)*G2366,Rawdata!AL2365)</f>
        <v>#DIV/0!</v>
      </c>
      <c r="W2365" s="91" t="e">
        <f>IF(A2365&gt;$W$1, $S$1*W2366+(1-$S$1)*G2366,Rawdata!AM2365)</f>
        <v>#DIV/0!</v>
      </c>
      <c r="X2365" s="91" t="e">
        <f>IF(A2365&gt;$X$1,$S$1*X2366+(1-$S$1)*G2366,Rawdata!AN2365)</f>
        <v>#DIV/0!</v>
      </c>
      <c r="Y2365" s="91" t="e">
        <f>IF(A2365&gt;$Y$1,$S$1*Y2366+(1-$S$1)*G2366,Rawdata!AO2365)</f>
        <v>#DIV/0!</v>
      </c>
      <c r="Z2365" s="91" t="e">
        <f>IF(A2365&gt;$Z$1,$S$1*Z2366+(1-$S$1)*(G2366-U2366)^2,Rawdata!AP2365)</f>
        <v>#DIV/0!</v>
      </c>
      <c r="AA2365" s="91" t="e">
        <f>IF(A2365&gt;$AA$1,$S$1*AA2366+(1-$S$1)*(G2366-V2366)^2,Rawdata!AQ2365)</f>
        <v>#DIV/0!</v>
      </c>
      <c r="AB2365" s="91" t="e">
        <f>IF(A2365&gt;89,$S$1*AB2366+(1-$S$1)*(G2366-W2366)^2,Rawdata!AR2365)</f>
        <v>#DIV/0!</v>
      </c>
      <c r="AC2365" s="91" t="e">
        <f>IF(A2365&gt;$AC$1,$S$1*AC2366+(1-$S$1)*(G2366-X2366)^2,Rawdata!AS2365)</f>
        <v>#DIV/0!</v>
      </c>
      <c r="AD2365" s="91" t="e">
        <f>IF(A2365&gt;$AD$1,$S$1*AD2366+(1-$S$1)*(G2366-Y2366)^2,Rawdata!AT2365)</f>
        <v>#DIV/0!</v>
      </c>
      <c r="AE2365" s="80" t="e">
        <f t="shared" si="979"/>
        <v>#DIV/0!</v>
      </c>
      <c r="AF2365" s="81" t="e">
        <f t="shared" si="980"/>
        <v>#DIV/0!</v>
      </c>
      <c r="AG2365" s="86">
        <f t="shared" si="1002"/>
        <v>0</v>
      </c>
      <c r="AH2365" s="107" t="e">
        <f t="shared" si="1005"/>
        <v>#DIV/0!</v>
      </c>
      <c r="AI2365" s="107" t="e">
        <f t="shared" si="981"/>
        <v>#DIV/0!</v>
      </c>
      <c r="AJ2365" s="108" t="e">
        <f t="shared" si="982"/>
        <v>#DIV/0!</v>
      </c>
      <c r="AK2365" s="113" t="e">
        <f t="shared" si="987"/>
        <v>#DIV/0!</v>
      </c>
      <c r="AL2365" s="113" t="e">
        <f t="shared" si="988"/>
        <v>#DIV/0!</v>
      </c>
      <c r="AM2365" s="113" t="e">
        <f t="shared" si="989"/>
        <v>#DIV/0!</v>
      </c>
      <c r="AN2365" s="113" t="e">
        <f t="shared" si="990"/>
        <v>#DIV/0!</v>
      </c>
      <c r="AO2365" s="113" t="e">
        <f t="shared" si="991"/>
        <v>#DIV/0!</v>
      </c>
      <c r="AP2365" s="91" t="e">
        <f t="shared" si="992"/>
        <v>#DIV/0!</v>
      </c>
      <c r="AQ2365" s="91" t="e">
        <f t="shared" si="993"/>
        <v>#DIV/0!</v>
      </c>
      <c r="AR2365" s="91" t="e">
        <f t="shared" si="994"/>
        <v>#DIV/0!</v>
      </c>
      <c r="AS2365" s="91" t="e">
        <f t="shared" si="995"/>
        <v>#DIV/0!</v>
      </c>
      <c r="AT2365" s="91" t="e">
        <f t="shared" si="996"/>
        <v>#DIV/0!</v>
      </c>
      <c r="AU2365" s="113" t="e">
        <f t="shared" si="997"/>
        <v>#DIV/0!</v>
      </c>
      <c r="AV2365" s="113" t="e">
        <f t="shared" si="998"/>
        <v>#DIV/0!</v>
      </c>
      <c r="AW2365" s="113" t="e">
        <f t="shared" si="999"/>
        <v>#DIV/0!</v>
      </c>
      <c r="AX2365" s="113" t="e">
        <f t="shared" si="1000"/>
        <v>#DIV/0!</v>
      </c>
      <c r="AY2365" s="113" t="e">
        <f t="shared" si="1001"/>
        <v>#DIV/0!</v>
      </c>
    </row>
    <row r="2366" spans="1:51" x14ac:dyDescent="0.25">
      <c r="A2366" s="119"/>
      <c r="B2366" s="83"/>
      <c r="C2366" s="85"/>
      <c r="D2366" s="85"/>
      <c r="E2366" s="85"/>
      <c r="F2366" s="71"/>
      <c r="G2366" s="96"/>
      <c r="H2366" s="16" t="e">
        <f>IF(A2366&gt;$U$1,ROUND(ROUND( U2366*$S$1+(1-$S$1)*G2366,4)+$T$1*ROUND(($S$1*Z2366+(1-$S$1)*(G2366-U2366)^2)^0.5,4),4),Rawdata!AK2366+Rawdata!$T$1*Rawdata!AU2366)</f>
        <v>#DIV/0!</v>
      </c>
      <c r="I2366" s="16" t="e">
        <f>IF(A2366&gt;$V$1,ROUND(ROUND(V2366*$S$1+(1-$S$1)*G2366,4)+$T$1*ROUND(($S$1*AA2366+(1-$S$1)*(G2366-V2366)^2)^0.5,4),4),Rawdata!AL2366+Rawdata!$T$1*Rawdata!AV2366)</f>
        <v>#DIV/0!</v>
      </c>
      <c r="J2366" s="16" t="e">
        <f>IF(A2366&gt;$W$1,ROUND(ROUND( W2366*$S$1+(1-$S$1)*G2366,4)+$T$1*ROUND(($S$1*AB2366+(1-$S$1)*(G2366-W2366)^2)^0.5,4),4),Rawdata!AM2366+Rawdata!$T$1*Rawdata!AW2366)</f>
        <v>#DIV/0!</v>
      </c>
      <c r="K2366" s="16" t="e">
        <f>IF(A2366&gt;$X$1,ROUND(ROUND( X2366*$S$1+(1-$S$1)*G2366,4)+$T$1*ROUND(($S$1*AC2366+(1-$S$1)*(G2366-X2366)^2)^0.5,4),4),Rawdata!AN2366+Rawdata!$T$1*Rawdata!AX2366)</f>
        <v>#DIV/0!</v>
      </c>
      <c r="L2366" s="16" t="e">
        <f>IF(A2366&gt;$Y$1,ROUND(ROUND( Y2366*$S$1+(1-$S$1)*G2366,4)+$T$1*ROUND(($S$1*AD2366+(1-$S$1)*(G2366-Y2366)^2)^0.5,4),4),Rawdata!AO2366+Rawdata!$T$1*Rawdata!AY2366)</f>
        <v>#DIV/0!</v>
      </c>
      <c r="M2366" s="16" t="e">
        <f t="shared" si="983"/>
        <v>#DIV/0!</v>
      </c>
      <c r="N2366" s="16" t="e">
        <f t="shared" si="984"/>
        <v>#DIV/0!</v>
      </c>
      <c r="O2366" s="67"/>
      <c r="P2366" s="67"/>
      <c r="Q2366" s="31" t="e">
        <f t="shared" si="1003"/>
        <v>#DIV/0!</v>
      </c>
      <c r="R2366" s="17" t="e">
        <f t="shared" si="1004"/>
        <v>#DIV/0!</v>
      </c>
      <c r="S2366" s="37" t="e">
        <f t="shared" si="985"/>
        <v>#DIV/0!</v>
      </c>
      <c r="T2366" s="17" t="e">
        <f t="shared" si="986"/>
        <v>#DIV/0!</v>
      </c>
      <c r="U2366" s="91" t="e">
        <f>IF(A2366&gt;$U$1, U2367*$S$1+(1-$S$1)*G2367,Rawdata!AK2366)</f>
        <v>#DIV/0!</v>
      </c>
      <c r="V2366" s="91" t="e">
        <f>IF(A2366&gt;$V$1,$S$1*V2367+(1-$S$1)*G2367,Rawdata!AL2366)</f>
        <v>#DIV/0!</v>
      </c>
      <c r="W2366" s="91" t="e">
        <f>IF(A2366&gt;$W$1, $S$1*W2367+(1-$S$1)*G2367,Rawdata!AM2366)</f>
        <v>#DIV/0!</v>
      </c>
      <c r="X2366" s="91" t="e">
        <f>IF(A2366&gt;$X$1,$S$1*X2367+(1-$S$1)*G2367,Rawdata!AN2366)</f>
        <v>#DIV/0!</v>
      </c>
      <c r="Y2366" s="91" t="e">
        <f>IF(A2366&gt;$Y$1,$S$1*Y2367+(1-$S$1)*G2367,Rawdata!AO2366)</f>
        <v>#DIV/0!</v>
      </c>
      <c r="Z2366" s="91" t="e">
        <f>IF(A2366&gt;$Z$1,$S$1*Z2367+(1-$S$1)*(G2367-U2367)^2,Rawdata!AP2366)</f>
        <v>#DIV/0!</v>
      </c>
      <c r="AA2366" s="91" t="e">
        <f>IF(A2366&gt;$AA$1,$S$1*AA2367+(1-$S$1)*(G2367-V2367)^2,Rawdata!AQ2366)</f>
        <v>#DIV/0!</v>
      </c>
      <c r="AB2366" s="91" t="e">
        <f>IF(A2366&gt;89,$S$1*AB2367+(1-$S$1)*(G2367-W2367)^2,Rawdata!AR2366)</f>
        <v>#DIV/0!</v>
      </c>
      <c r="AC2366" s="91" t="e">
        <f>IF(A2366&gt;$AC$1,$S$1*AC2367+(1-$S$1)*(G2367-X2367)^2,Rawdata!AS2366)</f>
        <v>#DIV/0!</v>
      </c>
      <c r="AD2366" s="91" t="e">
        <f>IF(A2366&gt;$AD$1,$S$1*AD2367+(1-$S$1)*(G2367-Y2367)^2,Rawdata!AT2366)</f>
        <v>#DIV/0!</v>
      </c>
      <c r="AE2366" s="80" t="e">
        <f t="shared" si="979"/>
        <v>#DIV/0!</v>
      </c>
      <c r="AF2366" s="81" t="e">
        <f t="shared" si="980"/>
        <v>#DIV/0!</v>
      </c>
      <c r="AG2366" s="86">
        <f t="shared" si="1002"/>
        <v>0</v>
      </c>
      <c r="AH2366" s="107" t="e">
        <f t="shared" si="1005"/>
        <v>#DIV/0!</v>
      </c>
      <c r="AI2366" s="107" t="e">
        <f t="shared" si="981"/>
        <v>#DIV/0!</v>
      </c>
      <c r="AJ2366" s="108" t="e">
        <f t="shared" si="982"/>
        <v>#DIV/0!</v>
      </c>
      <c r="AK2366" s="113" t="e">
        <f t="shared" si="987"/>
        <v>#DIV/0!</v>
      </c>
      <c r="AL2366" s="113" t="e">
        <f t="shared" si="988"/>
        <v>#DIV/0!</v>
      </c>
      <c r="AM2366" s="113" t="e">
        <f t="shared" si="989"/>
        <v>#DIV/0!</v>
      </c>
      <c r="AN2366" s="113" t="e">
        <f t="shared" si="990"/>
        <v>#DIV/0!</v>
      </c>
      <c r="AO2366" s="113" t="e">
        <f t="shared" si="991"/>
        <v>#DIV/0!</v>
      </c>
      <c r="AP2366" s="91" t="e">
        <f t="shared" si="992"/>
        <v>#DIV/0!</v>
      </c>
      <c r="AQ2366" s="91" t="e">
        <f t="shared" si="993"/>
        <v>#DIV/0!</v>
      </c>
      <c r="AR2366" s="91" t="e">
        <f t="shared" si="994"/>
        <v>#DIV/0!</v>
      </c>
      <c r="AS2366" s="91" t="e">
        <f t="shared" si="995"/>
        <v>#DIV/0!</v>
      </c>
      <c r="AT2366" s="91" t="e">
        <f t="shared" si="996"/>
        <v>#DIV/0!</v>
      </c>
      <c r="AU2366" s="113" t="e">
        <f t="shared" si="997"/>
        <v>#DIV/0!</v>
      </c>
      <c r="AV2366" s="113" t="e">
        <f t="shared" si="998"/>
        <v>#DIV/0!</v>
      </c>
      <c r="AW2366" s="113" t="e">
        <f t="shared" si="999"/>
        <v>#DIV/0!</v>
      </c>
      <c r="AX2366" s="113" t="e">
        <f t="shared" si="1000"/>
        <v>#DIV/0!</v>
      </c>
      <c r="AY2366" s="113" t="e">
        <f t="shared" si="1001"/>
        <v>#DIV/0!</v>
      </c>
    </row>
    <row r="2367" spans="1:51" x14ac:dyDescent="0.25">
      <c r="A2367" s="119"/>
      <c r="B2367" s="83"/>
      <c r="C2367" s="85"/>
      <c r="D2367" s="85"/>
      <c r="E2367" s="85"/>
      <c r="F2367" s="71"/>
      <c r="G2367" s="96"/>
      <c r="H2367" s="16" t="e">
        <f>IF(A2367&gt;$U$1,ROUND(ROUND( U2367*$S$1+(1-$S$1)*G2367,4)+$T$1*ROUND(($S$1*Z2367+(1-$S$1)*(G2367-U2367)^2)^0.5,4),4),Rawdata!AK2367+Rawdata!$T$1*Rawdata!AU2367)</f>
        <v>#DIV/0!</v>
      </c>
      <c r="I2367" s="16" t="e">
        <f>IF(A2367&gt;$V$1,ROUND(ROUND(V2367*$S$1+(1-$S$1)*G2367,4)+$T$1*ROUND(($S$1*AA2367+(1-$S$1)*(G2367-V2367)^2)^0.5,4),4),Rawdata!AL2367+Rawdata!$T$1*Rawdata!AV2367)</f>
        <v>#DIV/0!</v>
      </c>
      <c r="J2367" s="16" t="e">
        <f>IF(A2367&gt;$W$1,ROUND(ROUND( W2367*$S$1+(1-$S$1)*G2367,4)+$T$1*ROUND(($S$1*AB2367+(1-$S$1)*(G2367-W2367)^2)^0.5,4),4),Rawdata!AM2367+Rawdata!$T$1*Rawdata!AW2367)</f>
        <v>#DIV/0!</v>
      </c>
      <c r="K2367" s="16" t="e">
        <f>IF(A2367&gt;$X$1,ROUND(ROUND( X2367*$S$1+(1-$S$1)*G2367,4)+$T$1*ROUND(($S$1*AC2367+(1-$S$1)*(G2367-X2367)^2)^0.5,4),4),Rawdata!AN2367+Rawdata!$T$1*Rawdata!AX2367)</f>
        <v>#DIV/0!</v>
      </c>
      <c r="L2367" s="16" t="e">
        <f>IF(A2367&gt;$Y$1,ROUND(ROUND( Y2367*$S$1+(1-$S$1)*G2367,4)+$T$1*ROUND(($S$1*AD2367+(1-$S$1)*(G2367-Y2367)^2)^0.5,4),4),Rawdata!AO2367+Rawdata!$T$1*Rawdata!AY2367)</f>
        <v>#DIV/0!</v>
      </c>
      <c r="M2367" s="16" t="e">
        <f t="shared" si="983"/>
        <v>#DIV/0!</v>
      </c>
      <c r="N2367" s="16" t="e">
        <f t="shared" si="984"/>
        <v>#DIV/0!</v>
      </c>
      <c r="O2367" s="67"/>
      <c r="P2367" s="67"/>
      <c r="Q2367" s="31" t="e">
        <f t="shared" si="1003"/>
        <v>#DIV/0!</v>
      </c>
      <c r="R2367" s="17" t="e">
        <f t="shared" si="1004"/>
        <v>#DIV/0!</v>
      </c>
      <c r="S2367" s="37" t="e">
        <f t="shared" si="985"/>
        <v>#DIV/0!</v>
      </c>
      <c r="T2367" s="17" t="e">
        <f t="shared" si="986"/>
        <v>#DIV/0!</v>
      </c>
      <c r="U2367" s="91" t="e">
        <f>IF(A2367&gt;$U$1, U2368*$S$1+(1-$S$1)*G2368,Rawdata!AK2367)</f>
        <v>#DIV/0!</v>
      </c>
      <c r="V2367" s="91" t="e">
        <f>IF(A2367&gt;$V$1,$S$1*V2368+(1-$S$1)*G2368,Rawdata!AL2367)</f>
        <v>#DIV/0!</v>
      </c>
      <c r="W2367" s="91" t="e">
        <f>IF(A2367&gt;$W$1, $S$1*W2368+(1-$S$1)*G2368,Rawdata!AM2367)</f>
        <v>#DIV/0!</v>
      </c>
      <c r="X2367" s="91" t="e">
        <f>IF(A2367&gt;$X$1,$S$1*X2368+(1-$S$1)*G2368,Rawdata!AN2367)</f>
        <v>#DIV/0!</v>
      </c>
      <c r="Y2367" s="91" t="e">
        <f>IF(A2367&gt;$Y$1,$S$1*Y2368+(1-$S$1)*G2368,Rawdata!AO2367)</f>
        <v>#DIV/0!</v>
      </c>
      <c r="Z2367" s="91" t="e">
        <f>IF(A2367&gt;$Z$1,$S$1*Z2368+(1-$S$1)*(G2368-U2368)^2,Rawdata!AP2367)</f>
        <v>#DIV/0!</v>
      </c>
      <c r="AA2367" s="91" t="e">
        <f>IF(A2367&gt;$AA$1,$S$1*AA2368+(1-$S$1)*(G2368-V2368)^2,Rawdata!AQ2367)</f>
        <v>#DIV/0!</v>
      </c>
      <c r="AB2367" s="91" t="e">
        <f>IF(A2367&gt;89,$S$1*AB2368+(1-$S$1)*(G2368-W2368)^2,Rawdata!AR2367)</f>
        <v>#DIV/0!</v>
      </c>
      <c r="AC2367" s="91" t="e">
        <f>IF(A2367&gt;$AC$1,$S$1*AC2368+(1-$S$1)*(G2368-X2368)^2,Rawdata!AS2367)</f>
        <v>#DIV/0!</v>
      </c>
      <c r="AD2367" s="91" t="e">
        <f>IF(A2367&gt;$AD$1,$S$1*AD2368+(1-$S$1)*(G2368-Y2368)^2,Rawdata!AT2367)</f>
        <v>#DIV/0!</v>
      </c>
      <c r="AE2367" s="80" t="e">
        <f t="shared" si="979"/>
        <v>#DIV/0!</v>
      </c>
      <c r="AF2367" s="81" t="e">
        <f t="shared" si="980"/>
        <v>#DIV/0!</v>
      </c>
      <c r="AG2367" s="86">
        <f t="shared" si="1002"/>
        <v>0</v>
      </c>
      <c r="AH2367" s="107" t="e">
        <f t="shared" si="1005"/>
        <v>#DIV/0!</v>
      </c>
      <c r="AI2367" s="107" t="e">
        <f t="shared" si="981"/>
        <v>#DIV/0!</v>
      </c>
      <c r="AJ2367" s="108" t="e">
        <f t="shared" si="982"/>
        <v>#DIV/0!</v>
      </c>
      <c r="AK2367" s="113" t="e">
        <f t="shared" si="987"/>
        <v>#DIV/0!</v>
      </c>
      <c r="AL2367" s="113" t="e">
        <f t="shared" si="988"/>
        <v>#DIV/0!</v>
      </c>
      <c r="AM2367" s="113" t="e">
        <f t="shared" si="989"/>
        <v>#DIV/0!</v>
      </c>
      <c r="AN2367" s="113" t="e">
        <f t="shared" si="990"/>
        <v>#DIV/0!</v>
      </c>
      <c r="AO2367" s="113" t="e">
        <f t="shared" si="991"/>
        <v>#DIV/0!</v>
      </c>
      <c r="AP2367" s="91" t="e">
        <f t="shared" si="992"/>
        <v>#DIV/0!</v>
      </c>
      <c r="AQ2367" s="91" t="e">
        <f t="shared" si="993"/>
        <v>#DIV/0!</v>
      </c>
      <c r="AR2367" s="91" t="e">
        <f t="shared" si="994"/>
        <v>#DIV/0!</v>
      </c>
      <c r="AS2367" s="91" t="e">
        <f t="shared" si="995"/>
        <v>#DIV/0!</v>
      </c>
      <c r="AT2367" s="91" t="e">
        <f t="shared" si="996"/>
        <v>#DIV/0!</v>
      </c>
      <c r="AU2367" s="113" t="e">
        <f t="shared" si="997"/>
        <v>#DIV/0!</v>
      </c>
      <c r="AV2367" s="113" t="e">
        <f t="shared" si="998"/>
        <v>#DIV/0!</v>
      </c>
      <c r="AW2367" s="113" t="e">
        <f t="shared" si="999"/>
        <v>#DIV/0!</v>
      </c>
      <c r="AX2367" s="113" t="e">
        <f t="shared" si="1000"/>
        <v>#DIV/0!</v>
      </c>
      <c r="AY2367" s="113" t="e">
        <f t="shared" si="1001"/>
        <v>#DIV/0!</v>
      </c>
    </row>
    <row r="2368" spans="1:51" x14ac:dyDescent="0.25">
      <c r="A2368" s="119"/>
      <c r="B2368" s="83"/>
      <c r="C2368" s="85"/>
      <c r="D2368" s="85"/>
      <c r="E2368" s="85"/>
      <c r="F2368" s="71"/>
      <c r="G2368" s="96"/>
      <c r="H2368" s="16" t="e">
        <f>IF(A2368&gt;$U$1,ROUND(ROUND( U2368*$S$1+(1-$S$1)*G2368,4)+$T$1*ROUND(($S$1*Z2368+(1-$S$1)*(G2368-U2368)^2)^0.5,4),4),Rawdata!AK2368+Rawdata!$T$1*Rawdata!AU2368)</f>
        <v>#DIV/0!</v>
      </c>
      <c r="I2368" s="16" t="e">
        <f>IF(A2368&gt;$V$1,ROUND(ROUND(V2368*$S$1+(1-$S$1)*G2368,4)+$T$1*ROUND(($S$1*AA2368+(1-$S$1)*(G2368-V2368)^2)^0.5,4),4),Rawdata!AL2368+Rawdata!$T$1*Rawdata!AV2368)</f>
        <v>#DIV/0!</v>
      </c>
      <c r="J2368" s="16" t="e">
        <f>IF(A2368&gt;$W$1,ROUND(ROUND( W2368*$S$1+(1-$S$1)*G2368,4)+$T$1*ROUND(($S$1*AB2368+(1-$S$1)*(G2368-W2368)^2)^0.5,4),4),Rawdata!AM2368+Rawdata!$T$1*Rawdata!AW2368)</f>
        <v>#DIV/0!</v>
      </c>
      <c r="K2368" s="16" t="e">
        <f>IF(A2368&gt;$X$1,ROUND(ROUND( X2368*$S$1+(1-$S$1)*G2368,4)+$T$1*ROUND(($S$1*AC2368+(1-$S$1)*(G2368-X2368)^2)^0.5,4),4),Rawdata!AN2368+Rawdata!$T$1*Rawdata!AX2368)</f>
        <v>#DIV/0!</v>
      </c>
      <c r="L2368" s="16" t="e">
        <f>IF(A2368&gt;$Y$1,ROUND(ROUND( Y2368*$S$1+(1-$S$1)*G2368,4)+$T$1*ROUND(($S$1*AD2368+(1-$S$1)*(G2368-Y2368)^2)^0.5,4),4),Rawdata!AO2368+Rawdata!$T$1*Rawdata!AY2368)</f>
        <v>#DIV/0!</v>
      </c>
      <c r="M2368" s="16" t="e">
        <f t="shared" si="983"/>
        <v>#DIV/0!</v>
      </c>
      <c r="N2368" s="16" t="e">
        <f t="shared" si="984"/>
        <v>#DIV/0!</v>
      </c>
      <c r="O2368" s="67"/>
      <c r="P2368" s="67"/>
      <c r="Q2368" s="31" t="e">
        <f t="shared" si="1003"/>
        <v>#DIV/0!</v>
      </c>
      <c r="R2368" s="17" t="e">
        <f t="shared" si="1004"/>
        <v>#DIV/0!</v>
      </c>
      <c r="S2368" s="37" t="e">
        <f t="shared" si="985"/>
        <v>#DIV/0!</v>
      </c>
      <c r="T2368" s="17" t="e">
        <f t="shared" si="986"/>
        <v>#DIV/0!</v>
      </c>
      <c r="U2368" s="91" t="e">
        <f>IF(A2368&gt;$U$1, U2369*$S$1+(1-$S$1)*G2369,Rawdata!AK2368)</f>
        <v>#DIV/0!</v>
      </c>
      <c r="V2368" s="91" t="e">
        <f>IF(A2368&gt;$V$1,$S$1*V2369+(1-$S$1)*G2369,Rawdata!AL2368)</f>
        <v>#DIV/0!</v>
      </c>
      <c r="W2368" s="91" t="e">
        <f>IF(A2368&gt;$W$1, $S$1*W2369+(1-$S$1)*G2369,Rawdata!AM2368)</f>
        <v>#DIV/0!</v>
      </c>
      <c r="X2368" s="91" t="e">
        <f>IF(A2368&gt;$X$1,$S$1*X2369+(1-$S$1)*G2369,Rawdata!AN2368)</f>
        <v>#DIV/0!</v>
      </c>
      <c r="Y2368" s="91" t="e">
        <f>IF(A2368&gt;$Y$1,$S$1*Y2369+(1-$S$1)*G2369,Rawdata!AO2368)</f>
        <v>#DIV/0!</v>
      </c>
      <c r="Z2368" s="91" t="e">
        <f>IF(A2368&gt;$Z$1,$S$1*Z2369+(1-$S$1)*(G2369-U2369)^2,Rawdata!AP2368)</f>
        <v>#DIV/0!</v>
      </c>
      <c r="AA2368" s="91" t="e">
        <f>IF(A2368&gt;$AA$1,$S$1*AA2369+(1-$S$1)*(G2369-V2369)^2,Rawdata!AQ2368)</f>
        <v>#DIV/0!</v>
      </c>
      <c r="AB2368" s="91" t="e">
        <f>IF(A2368&gt;89,$S$1*AB2369+(1-$S$1)*(G2369-W2369)^2,Rawdata!AR2368)</f>
        <v>#DIV/0!</v>
      </c>
      <c r="AC2368" s="91" t="e">
        <f>IF(A2368&gt;$AC$1,$S$1*AC2369+(1-$S$1)*(G2369-X2369)^2,Rawdata!AS2368)</f>
        <v>#DIV/0!</v>
      </c>
      <c r="AD2368" s="91" t="e">
        <f>IF(A2368&gt;$AD$1,$S$1*AD2369+(1-$S$1)*(G2369-Y2369)^2,Rawdata!AT2368)</f>
        <v>#DIV/0!</v>
      </c>
      <c r="AE2368" s="80" t="e">
        <f t="shared" si="979"/>
        <v>#DIV/0!</v>
      </c>
      <c r="AF2368" s="81" t="e">
        <f t="shared" si="980"/>
        <v>#DIV/0!</v>
      </c>
      <c r="AG2368" s="86">
        <f t="shared" si="1002"/>
        <v>0</v>
      </c>
      <c r="AH2368" s="107" t="e">
        <f t="shared" si="1005"/>
        <v>#DIV/0!</v>
      </c>
      <c r="AI2368" s="107" t="e">
        <f t="shared" si="981"/>
        <v>#DIV/0!</v>
      </c>
      <c r="AJ2368" s="108" t="e">
        <f t="shared" si="982"/>
        <v>#DIV/0!</v>
      </c>
      <c r="AK2368" s="113" t="e">
        <f t="shared" si="987"/>
        <v>#DIV/0!</v>
      </c>
      <c r="AL2368" s="113" t="e">
        <f t="shared" si="988"/>
        <v>#DIV/0!</v>
      </c>
      <c r="AM2368" s="113" t="e">
        <f t="shared" si="989"/>
        <v>#DIV/0!</v>
      </c>
      <c r="AN2368" s="113" t="e">
        <f t="shared" si="990"/>
        <v>#DIV/0!</v>
      </c>
      <c r="AO2368" s="113" t="e">
        <f t="shared" si="991"/>
        <v>#DIV/0!</v>
      </c>
      <c r="AP2368" s="91" t="e">
        <f t="shared" si="992"/>
        <v>#DIV/0!</v>
      </c>
      <c r="AQ2368" s="91" t="e">
        <f t="shared" si="993"/>
        <v>#DIV/0!</v>
      </c>
      <c r="AR2368" s="91" t="e">
        <f t="shared" si="994"/>
        <v>#DIV/0!</v>
      </c>
      <c r="AS2368" s="91" t="e">
        <f t="shared" si="995"/>
        <v>#DIV/0!</v>
      </c>
      <c r="AT2368" s="91" t="e">
        <f t="shared" si="996"/>
        <v>#DIV/0!</v>
      </c>
      <c r="AU2368" s="113" t="e">
        <f t="shared" si="997"/>
        <v>#DIV/0!</v>
      </c>
      <c r="AV2368" s="113" t="e">
        <f t="shared" si="998"/>
        <v>#DIV/0!</v>
      </c>
      <c r="AW2368" s="113" t="e">
        <f t="shared" si="999"/>
        <v>#DIV/0!</v>
      </c>
      <c r="AX2368" s="113" t="e">
        <f t="shared" si="1000"/>
        <v>#DIV/0!</v>
      </c>
      <c r="AY2368" s="113" t="e">
        <f t="shared" si="1001"/>
        <v>#DIV/0!</v>
      </c>
    </row>
    <row r="2369" spans="1:51" x14ac:dyDescent="0.25">
      <c r="A2369" s="119"/>
      <c r="B2369" s="83"/>
      <c r="C2369" s="85"/>
      <c r="D2369" s="85"/>
      <c r="E2369" s="85"/>
      <c r="F2369" s="71"/>
      <c r="G2369" s="96"/>
      <c r="H2369" s="16" t="e">
        <f>IF(A2369&gt;$U$1,ROUND(ROUND( U2369*$S$1+(1-$S$1)*G2369,4)+$T$1*ROUND(($S$1*Z2369+(1-$S$1)*(G2369-U2369)^2)^0.5,4),4),Rawdata!AK2369+Rawdata!$T$1*Rawdata!AU2369)</f>
        <v>#DIV/0!</v>
      </c>
      <c r="I2369" s="16" t="e">
        <f>IF(A2369&gt;$V$1,ROUND(ROUND(V2369*$S$1+(1-$S$1)*G2369,4)+$T$1*ROUND(($S$1*AA2369+(1-$S$1)*(G2369-V2369)^2)^0.5,4),4),Rawdata!AL2369+Rawdata!$T$1*Rawdata!AV2369)</f>
        <v>#DIV/0!</v>
      </c>
      <c r="J2369" s="16" t="e">
        <f>IF(A2369&gt;$W$1,ROUND(ROUND( W2369*$S$1+(1-$S$1)*G2369,4)+$T$1*ROUND(($S$1*AB2369+(1-$S$1)*(G2369-W2369)^2)^0.5,4),4),Rawdata!AM2369+Rawdata!$T$1*Rawdata!AW2369)</f>
        <v>#DIV/0!</v>
      </c>
      <c r="K2369" s="16" t="e">
        <f>IF(A2369&gt;$X$1,ROUND(ROUND( X2369*$S$1+(1-$S$1)*G2369,4)+$T$1*ROUND(($S$1*AC2369+(1-$S$1)*(G2369-X2369)^2)^0.5,4),4),Rawdata!AN2369+Rawdata!$T$1*Rawdata!AX2369)</f>
        <v>#DIV/0!</v>
      </c>
      <c r="L2369" s="16" t="e">
        <f>IF(A2369&gt;$Y$1,ROUND(ROUND( Y2369*$S$1+(1-$S$1)*G2369,4)+$T$1*ROUND(($S$1*AD2369+(1-$S$1)*(G2369-Y2369)^2)^0.5,4),4),Rawdata!AO2369+Rawdata!$T$1*Rawdata!AY2369)</f>
        <v>#DIV/0!</v>
      </c>
      <c r="M2369" s="16" t="e">
        <f t="shared" si="983"/>
        <v>#DIV/0!</v>
      </c>
      <c r="N2369" s="16" t="e">
        <f t="shared" si="984"/>
        <v>#DIV/0!</v>
      </c>
      <c r="O2369" s="67"/>
      <c r="P2369" s="67"/>
      <c r="Q2369" s="31" t="e">
        <f t="shared" si="1003"/>
        <v>#DIV/0!</v>
      </c>
      <c r="R2369" s="17" t="e">
        <f t="shared" si="1004"/>
        <v>#DIV/0!</v>
      </c>
      <c r="S2369" s="37" t="e">
        <f t="shared" si="985"/>
        <v>#DIV/0!</v>
      </c>
      <c r="T2369" s="17" t="e">
        <f t="shared" si="986"/>
        <v>#DIV/0!</v>
      </c>
      <c r="U2369" s="91" t="e">
        <f>IF(A2369&gt;$U$1, U2370*$S$1+(1-$S$1)*G2370,Rawdata!AK2369)</f>
        <v>#DIV/0!</v>
      </c>
      <c r="V2369" s="91" t="e">
        <f>IF(A2369&gt;$V$1,$S$1*V2370+(1-$S$1)*G2370,Rawdata!AL2369)</f>
        <v>#DIV/0!</v>
      </c>
      <c r="W2369" s="91" t="e">
        <f>IF(A2369&gt;$W$1, $S$1*W2370+(1-$S$1)*G2370,Rawdata!AM2369)</f>
        <v>#DIV/0!</v>
      </c>
      <c r="X2369" s="91" t="e">
        <f>IF(A2369&gt;$X$1,$S$1*X2370+(1-$S$1)*G2370,Rawdata!AN2369)</f>
        <v>#DIV/0!</v>
      </c>
      <c r="Y2369" s="91" t="e">
        <f>IF(A2369&gt;$Y$1,$S$1*Y2370+(1-$S$1)*G2370,Rawdata!AO2369)</f>
        <v>#DIV/0!</v>
      </c>
      <c r="Z2369" s="91" t="e">
        <f>IF(A2369&gt;$Z$1,$S$1*Z2370+(1-$S$1)*(G2370-U2370)^2,Rawdata!AP2369)</f>
        <v>#DIV/0!</v>
      </c>
      <c r="AA2369" s="91" t="e">
        <f>IF(A2369&gt;$AA$1,$S$1*AA2370+(1-$S$1)*(G2370-V2370)^2,Rawdata!AQ2369)</f>
        <v>#DIV/0!</v>
      </c>
      <c r="AB2369" s="91" t="e">
        <f>IF(A2369&gt;89,$S$1*AB2370+(1-$S$1)*(G2370-W2370)^2,Rawdata!AR2369)</f>
        <v>#DIV/0!</v>
      </c>
      <c r="AC2369" s="91" t="e">
        <f>IF(A2369&gt;$AC$1,$S$1*AC2370+(1-$S$1)*(G2370-X2370)^2,Rawdata!AS2369)</f>
        <v>#DIV/0!</v>
      </c>
      <c r="AD2369" s="91" t="e">
        <f>IF(A2369&gt;$AD$1,$S$1*AD2370+(1-$S$1)*(G2370-Y2370)^2,Rawdata!AT2369)</f>
        <v>#DIV/0!</v>
      </c>
      <c r="AE2369" s="80" t="e">
        <f t="shared" si="979"/>
        <v>#DIV/0!</v>
      </c>
      <c r="AF2369" s="81" t="e">
        <f t="shared" si="980"/>
        <v>#DIV/0!</v>
      </c>
      <c r="AG2369" s="86">
        <f t="shared" si="1002"/>
        <v>0</v>
      </c>
      <c r="AH2369" s="107" t="e">
        <f t="shared" si="1005"/>
        <v>#DIV/0!</v>
      </c>
      <c r="AI2369" s="107" t="e">
        <f t="shared" si="981"/>
        <v>#DIV/0!</v>
      </c>
      <c r="AJ2369" s="108" t="e">
        <f t="shared" si="982"/>
        <v>#DIV/0!</v>
      </c>
      <c r="AK2369" s="113" t="e">
        <f t="shared" si="987"/>
        <v>#DIV/0!</v>
      </c>
      <c r="AL2369" s="113" t="e">
        <f t="shared" si="988"/>
        <v>#DIV/0!</v>
      </c>
      <c r="AM2369" s="113" t="e">
        <f t="shared" si="989"/>
        <v>#DIV/0!</v>
      </c>
      <c r="AN2369" s="113" t="e">
        <f t="shared" si="990"/>
        <v>#DIV/0!</v>
      </c>
      <c r="AO2369" s="113" t="e">
        <f t="shared" si="991"/>
        <v>#DIV/0!</v>
      </c>
      <c r="AP2369" s="91" t="e">
        <f t="shared" si="992"/>
        <v>#DIV/0!</v>
      </c>
      <c r="AQ2369" s="91" t="e">
        <f t="shared" si="993"/>
        <v>#DIV/0!</v>
      </c>
      <c r="AR2369" s="91" t="e">
        <f t="shared" si="994"/>
        <v>#DIV/0!</v>
      </c>
      <c r="AS2369" s="91" t="e">
        <f t="shared" si="995"/>
        <v>#DIV/0!</v>
      </c>
      <c r="AT2369" s="91" t="e">
        <f t="shared" si="996"/>
        <v>#DIV/0!</v>
      </c>
      <c r="AU2369" s="113" t="e">
        <f t="shared" si="997"/>
        <v>#DIV/0!</v>
      </c>
      <c r="AV2369" s="113" t="e">
        <f t="shared" si="998"/>
        <v>#DIV/0!</v>
      </c>
      <c r="AW2369" s="113" t="e">
        <f t="shared" si="999"/>
        <v>#DIV/0!</v>
      </c>
      <c r="AX2369" s="113" t="e">
        <f t="shared" si="1000"/>
        <v>#DIV/0!</v>
      </c>
      <c r="AY2369" s="113" t="e">
        <f t="shared" si="1001"/>
        <v>#DIV/0!</v>
      </c>
    </row>
    <row r="2370" spans="1:51" x14ac:dyDescent="0.25">
      <c r="A2370" s="119"/>
      <c r="B2370" s="83"/>
      <c r="C2370" s="85"/>
      <c r="D2370" s="85"/>
      <c r="E2370" s="85"/>
      <c r="F2370" s="71"/>
      <c r="G2370" s="96"/>
      <c r="H2370" s="16" t="e">
        <f>IF(A2370&gt;$U$1,ROUND(ROUND( U2370*$S$1+(1-$S$1)*G2370,4)+$T$1*ROUND(($S$1*Z2370+(1-$S$1)*(G2370-U2370)^2)^0.5,4),4),Rawdata!AK2370+Rawdata!$T$1*Rawdata!AU2370)</f>
        <v>#DIV/0!</v>
      </c>
      <c r="I2370" s="16" t="e">
        <f>IF(A2370&gt;$V$1,ROUND(ROUND(V2370*$S$1+(1-$S$1)*G2370,4)+$T$1*ROUND(($S$1*AA2370+(1-$S$1)*(G2370-V2370)^2)^0.5,4),4),Rawdata!AL2370+Rawdata!$T$1*Rawdata!AV2370)</f>
        <v>#DIV/0!</v>
      </c>
      <c r="J2370" s="16" t="e">
        <f>IF(A2370&gt;$W$1,ROUND(ROUND( W2370*$S$1+(1-$S$1)*G2370,4)+$T$1*ROUND(($S$1*AB2370+(1-$S$1)*(G2370-W2370)^2)^0.5,4),4),Rawdata!AM2370+Rawdata!$T$1*Rawdata!AW2370)</f>
        <v>#DIV/0!</v>
      </c>
      <c r="K2370" s="16" t="e">
        <f>IF(A2370&gt;$X$1,ROUND(ROUND( X2370*$S$1+(1-$S$1)*G2370,4)+$T$1*ROUND(($S$1*AC2370+(1-$S$1)*(G2370-X2370)^2)^0.5,4),4),Rawdata!AN2370+Rawdata!$T$1*Rawdata!AX2370)</f>
        <v>#DIV/0!</v>
      </c>
      <c r="L2370" s="16" t="e">
        <f>IF(A2370&gt;$Y$1,ROUND(ROUND( Y2370*$S$1+(1-$S$1)*G2370,4)+$T$1*ROUND(($S$1*AD2370+(1-$S$1)*(G2370-Y2370)^2)^0.5,4),4),Rawdata!AO2370+Rawdata!$T$1*Rawdata!AY2370)</f>
        <v>#DIV/0!</v>
      </c>
      <c r="M2370" s="16" t="e">
        <f t="shared" si="983"/>
        <v>#DIV/0!</v>
      </c>
      <c r="N2370" s="16" t="e">
        <f t="shared" si="984"/>
        <v>#DIV/0!</v>
      </c>
      <c r="O2370" s="67"/>
      <c r="P2370" s="67"/>
      <c r="Q2370" s="31" t="e">
        <f t="shared" si="1003"/>
        <v>#DIV/0!</v>
      </c>
      <c r="R2370" s="17" t="e">
        <f t="shared" si="1004"/>
        <v>#DIV/0!</v>
      </c>
      <c r="S2370" s="37" t="e">
        <f t="shared" si="985"/>
        <v>#DIV/0!</v>
      </c>
      <c r="T2370" s="17" t="e">
        <f t="shared" si="986"/>
        <v>#DIV/0!</v>
      </c>
      <c r="U2370" s="91" t="e">
        <f>IF(A2370&gt;$U$1, U2371*$S$1+(1-$S$1)*G2371,Rawdata!AK2370)</f>
        <v>#DIV/0!</v>
      </c>
      <c r="V2370" s="91" t="e">
        <f>IF(A2370&gt;$V$1,$S$1*V2371+(1-$S$1)*G2371,Rawdata!AL2370)</f>
        <v>#DIV/0!</v>
      </c>
      <c r="W2370" s="91" t="e">
        <f>IF(A2370&gt;$W$1, $S$1*W2371+(1-$S$1)*G2371,Rawdata!AM2370)</f>
        <v>#DIV/0!</v>
      </c>
      <c r="X2370" s="91" t="e">
        <f>IF(A2370&gt;$X$1,$S$1*X2371+(1-$S$1)*G2371,Rawdata!AN2370)</f>
        <v>#DIV/0!</v>
      </c>
      <c r="Y2370" s="91" t="e">
        <f>IF(A2370&gt;$Y$1,$S$1*Y2371+(1-$S$1)*G2371,Rawdata!AO2370)</f>
        <v>#DIV/0!</v>
      </c>
      <c r="Z2370" s="91" t="e">
        <f>IF(A2370&gt;$Z$1,$S$1*Z2371+(1-$S$1)*(G2371-U2371)^2,Rawdata!AP2370)</f>
        <v>#DIV/0!</v>
      </c>
      <c r="AA2370" s="91" t="e">
        <f>IF(A2370&gt;$AA$1,$S$1*AA2371+(1-$S$1)*(G2371-V2371)^2,Rawdata!AQ2370)</f>
        <v>#DIV/0!</v>
      </c>
      <c r="AB2370" s="91" t="e">
        <f>IF(A2370&gt;89,$S$1*AB2371+(1-$S$1)*(G2371-W2371)^2,Rawdata!AR2370)</f>
        <v>#DIV/0!</v>
      </c>
      <c r="AC2370" s="91" t="e">
        <f>IF(A2370&gt;$AC$1,$S$1*AC2371+(1-$S$1)*(G2371-X2371)^2,Rawdata!AS2370)</f>
        <v>#DIV/0!</v>
      </c>
      <c r="AD2370" s="91" t="e">
        <f>IF(A2370&gt;$AD$1,$S$1*AD2371+(1-$S$1)*(G2371-Y2371)^2,Rawdata!AT2370)</f>
        <v>#DIV/0!</v>
      </c>
      <c r="AE2370" s="80" t="e">
        <f t="shared" si="979"/>
        <v>#DIV/0!</v>
      </c>
      <c r="AF2370" s="81" t="e">
        <f t="shared" si="980"/>
        <v>#DIV/0!</v>
      </c>
      <c r="AG2370" s="86">
        <f t="shared" si="1002"/>
        <v>0</v>
      </c>
      <c r="AH2370" s="107" t="e">
        <f t="shared" si="1005"/>
        <v>#DIV/0!</v>
      </c>
      <c r="AI2370" s="107" t="e">
        <f t="shared" si="981"/>
        <v>#DIV/0!</v>
      </c>
      <c r="AJ2370" s="108" t="e">
        <f t="shared" si="982"/>
        <v>#DIV/0!</v>
      </c>
      <c r="AK2370" s="113" t="e">
        <f t="shared" si="987"/>
        <v>#DIV/0!</v>
      </c>
      <c r="AL2370" s="113" t="e">
        <f t="shared" si="988"/>
        <v>#DIV/0!</v>
      </c>
      <c r="AM2370" s="113" t="e">
        <f t="shared" si="989"/>
        <v>#DIV/0!</v>
      </c>
      <c r="AN2370" s="113" t="e">
        <f t="shared" si="990"/>
        <v>#DIV/0!</v>
      </c>
      <c r="AO2370" s="113" t="e">
        <f t="shared" si="991"/>
        <v>#DIV/0!</v>
      </c>
      <c r="AP2370" s="91" t="e">
        <f t="shared" si="992"/>
        <v>#DIV/0!</v>
      </c>
      <c r="AQ2370" s="91" t="e">
        <f t="shared" si="993"/>
        <v>#DIV/0!</v>
      </c>
      <c r="AR2370" s="91" t="e">
        <f t="shared" si="994"/>
        <v>#DIV/0!</v>
      </c>
      <c r="AS2370" s="91" t="e">
        <f t="shared" si="995"/>
        <v>#DIV/0!</v>
      </c>
      <c r="AT2370" s="91" t="e">
        <f t="shared" si="996"/>
        <v>#DIV/0!</v>
      </c>
      <c r="AU2370" s="113" t="e">
        <f t="shared" si="997"/>
        <v>#DIV/0!</v>
      </c>
      <c r="AV2370" s="113" t="e">
        <f t="shared" si="998"/>
        <v>#DIV/0!</v>
      </c>
      <c r="AW2370" s="113" t="e">
        <f t="shared" si="999"/>
        <v>#DIV/0!</v>
      </c>
      <c r="AX2370" s="113" t="e">
        <f t="shared" si="1000"/>
        <v>#DIV/0!</v>
      </c>
      <c r="AY2370" s="113" t="e">
        <f t="shared" si="1001"/>
        <v>#DIV/0!</v>
      </c>
    </row>
    <row r="2371" spans="1:51" x14ac:dyDescent="0.25">
      <c r="A2371" s="119"/>
      <c r="B2371" s="83"/>
      <c r="C2371" s="85"/>
      <c r="D2371" s="85"/>
      <c r="E2371" s="85"/>
      <c r="F2371" s="71"/>
      <c r="G2371" s="96"/>
      <c r="H2371" s="16" t="e">
        <f>IF(A2371&gt;$U$1,ROUND(ROUND( U2371*$S$1+(1-$S$1)*G2371,4)+$T$1*ROUND(($S$1*Z2371+(1-$S$1)*(G2371-U2371)^2)^0.5,4),4),Rawdata!AK2371+Rawdata!$T$1*Rawdata!AU2371)</f>
        <v>#DIV/0!</v>
      </c>
      <c r="I2371" s="16" t="e">
        <f>IF(A2371&gt;$V$1,ROUND(ROUND(V2371*$S$1+(1-$S$1)*G2371,4)+$T$1*ROUND(($S$1*AA2371+(1-$S$1)*(G2371-V2371)^2)^0.5,4),4),Rawdata!AL2371+Rawdata!$T$1*Rawdata!AV2371)</f>
        <v>#DIV/0!</v>
      </c>
      <c r="J2371" s="16" t="e">
        <f>IF(A2371&gt;$W$1,ROUND(ROUND( W2371*$S$1+(1-$S$1)*G2371,4)+$T$1*ROUND(($S$1*AB2371+(1-$S$1)*(G2371-W2371)^2)^0.5,4),4),Rawdata!AM2371+Rawdata!$T$1*Rawdata!AW2371)</f>
        <v>#DIV/0!</v>
      </c>
      <c r="K2371" s="16" t="e">
        <f>IF(A2371&gt;$X$1,ROUND(ROUND( X2371*$S$1+(1-$S$1)*G2371,4)+$T$1*ROUND(($S$1*AC2371+(1-$S$1)*(G2371-X2371)^2)^0.5,4),4),Rawdata!AN2371+Rawdata!$T$1*Rawdata!AX2371)</f>
        <v>#DIV/0!</v>
      </c>
      <c r="L2371" s="16" t="e">
        <f>IF(A2371&gt;$Y$1,ROUND(ROUND( Y2371*$S$1+(1-$S$1)*G2371,4)+$T$1*ROUND(($S$1*AD2371+(1-$S$1)*(G2371-Y2371)^2)^0.5,4),4),Rawdata!AO2371+Rawdata!$T$1*Rawdata!AY2371)</f>
        <v>#DIV/0!</v>
      </c>
      <c r="M2371" s="16" t="e">
        <f t="shared" si="983"/>
        <v>#DIV/0!</v>
      </c>
      <c r="N2371" s="16" t="e">
        <f t="shared" si="984"/>
        <v>#DIV/0!</v>
      </c>
      <c r="O2371" s="67"/>
      <c r="P2371" s="67"/>
      <c r="Q2371" s="31" t="e">
        <f t="shared" si="1003"/>
        <v>#DIV/0!</v>
      </c>
      <c r="R2371" s="17" t="e">
        <f t="shared" si="1004"/>
        <v>#DIV/0!</v>
      </c>
      <c r="S2371" s="37" t="e">
        <f t="shared" si="985"/>
        <v>#DIV/0!</v>
      </c>
      <c r="T2371" s="17" t="e">
        <f t="shared" si="986"/>
        <v>#DIV/0!</v>
      </c>
      <c r="U2371" s="91" t="e">
        <f>IF(A2371&gt;$U$1, U2372*$S$1+(1-$S$1)*G2372,Rawdata!AK2371)</f>
        <v>#DIV/0!</v>
      </c>
      <c r="V2371" s="91" t="e">
        <f>IF(A2371&gt;$V$1,$S$1*V2372+(1-$S$1)*G2372,Rawdata!AL2371)</f>
        <v>#DIV/0!</v>
      </c>
      <c r="W2371" s="91" t="e">
        <f>IF(A2371&gt;$W$1, $S$1*W2372+(1-$S$1)*G2372,Rawdata!AM2371)</f>
        <v>#DIV/0!</v>
      </c>
      <c r="X2371" s="91" t="e">
        <f>IF(A2371&gt;$X$1,$S$1*X2372+(1-$S$1)*G2372,Rawdata!AN2371)</f>
        <v>#DIV/0!</v>
      </c>
      <c r="Y2371" s="91" t="e">
        <f>IF(A2371&gt;$Y$1,$S$1*Y2372+(1-$S$1)*G2372,Rawdata!AO2371)</f>
        <v>#DIV/0!</v>
      </c>
      <c r="Z2371" s="91" t="e">
        <f>IF(A2371&gt;$Z$1,$S$1*Z2372+(1-$S$1)*(G2372-U2372)^2,Rawdata!AP2371)</f>
        <v>#DIV/0!</v>
      </c>
      <c r="AA2371" s="91" t="e">
        <f>IF(A2371&gt;$AA$1,$S$1*AA2372+(1-$S$1)*(G2372-V2372)^2,Rawdata!AQ2371)</f>
        <v>#DIV/0!</v>
      </c>
      <c r="AB2371" s="91" t="e">
        <f>IF(A2371&gt;89,$S$1*AB2372+(1-$S$1)*(G2372-W2372)^2,Rawdata!AR2371)</f>
        <v>#DIV/0!</v>
      </c>
      <c r="AC2371" s="91" t="e">
        <f>IF(A2371&gt;$AC$1,$S$1*AC2372+(1-$S$1)*(G2372-X2372)^2,Rawdata!AS2371)</f>
        <v>#DIV/0!</v>
      </c>
      <c r="AD2371" s="91" t="e">
        <f>IF(A2371&gt;$AD$1,$S$1*AD2372+(1-$S$1)*(G2372-Y2372)^2,Rawdata!AT2371)</f>
        <v>#DIV/0!</v>
      </c>
      <c r="AE2371" s="80" t="e">
        <f t="shared" ref="AE2371:AE2434" si="1006">ROUND(AVERAGE(H2371:L2371),4)</f>
        <v>#DIV/0!</v>
      </c>
      <c r="AF2371" s="81" t="e">
        <f t="shared" ref="AF2371:AF2434" si="1007">ROUND(MAX(H2371:K2371)*0.8+0.2*L2371,4)</f>
        <v>#DIV/0!</v>
      </c>
      <c r="AG2371" s="86">
        <f t="shared" si="1002"/>
        <v>0</v>
      </c>
      <c r="AH2371" s="107" t="e">
        <f t="shared" si="1005"/>
        <v>#DIV/0!</v>
      </c>
      <c r="AI2371" s="107" t="e">
        <f t="shared" ref="AI2371:AI2434" si="1008">MAX(AH2371,$N$1)</f>
        <v>#DIV/0!</v>
      </c>
      <c r="AJ2371" s="108" t="e">
        <f t="shared" ref="AJ2371:AJ2434" si="1009">AI2371*AG2371*D2371</f>
        <v>#DIV/0!</v>
      </c>
      <c r="AK2371" s="113" t="e">
        <f t="shared" si="987"/>
        <v>#DIV/0!</v>
      </c>
      <c r="AL2371" s="113" t="e">
        <f t="shared" si="988"/>
        <v>#DIV/0!</v>
      </c>
      <c r="AM2371" s="113" t="e">
        <f t="shared" si="989"/>
        <v>#DIV/0!</v>
      </c>
      <c r="AN2371" s="113" t="e">
        <f t="shared" si="990"/>
        <v>#DIV/0!</v>
      </c>
      <c r="AO2371" s="113" t="e">
        <f t="shared" si="991"/>
        <v>#DIV/0!</v>
      </c>
      <c r="AP2371" s="91" t="e">
        <f t="shared" si="992"/>
        <v>#DIV/0!</v>
      </c>
      <c r="AQ2371" s="91" t="e">
        <f t="shared" si="993"/>
        <v>#DIV/0!</v>
      </c>
      <c r="AR2371" s="91" t="e">
        <f t="shared" si="994"/>
        <v>#DIV/0!</v>
      </c>
      <c r="AS2371" s="91" t="e">
        <f t="shared" si="995"/>
        <v>#DIV/0!</v>
      </c>
      <c r="AT2371" s="91" t="e">
        <f t="shared" si="996"/>
        <v>#DIV/0!</v>
      </c>
      <c r="AU2371" s="113" t="e">
        <f t="shared" si="997"/>
        <v>#DIV/0!</v>
      </c>
      <c r="AV2371" s="113" t="e">
        <f t="shared" si="998"/>
        <v>#DIV/0!</v>
      </c>
      <c r="AW2371" s="113" t="e">
        <f t="shared" si="999"/>
        <v>#DIV/0!</v>
      </c>
      <c r="AX2371" s="113" t="e">
        <f t="shared" si="1000"/>
        <v>#DIV/0!</v>
      </c>
      <c r="AY2371" s="113" t="e">
        <f t="shared" si="1001"/>
        <v>#DIV/0!</v>
      </c>
    </row>
    <row r="2372" spans="1:51" x14ac:dyDescent="0.25">
      <c r="A2372" s="119"/>
      <c r="B2372" s="83"/>
      <c r="C2372" s="85"/>
      <c r="D2372" s="85"/>
      <c r="E2372" s="85"/>
      <c r="F2372" s="71"/>
      <c r="G2372" s="96"/>
      <c r="H2372" s="16" t="e">
        <f>IF(A2372&gt;$U$1,ROUND(ROUND( U2372*$S$1+(1-$S$1)*G2372,4)+$T$1*ROUND(($S$1*Z2372+(1-$S$1)*(G2372-U2372)^2)^0.5,4),4),Rawdata!AK2372+Rawdata!$T$1*Rawdata!AU2372)</f>
        <v>#DIV/0!</v>
      </c>
      <c r="I2372" s="16" t="e">
        <f>IF(A2372&gt;$V$1,ROUND(ROUND(V2372*$S$1+(1-$S$1)*G2372,4)+$T$1*ROUND(($S$1*AA2372+(1-$S$1)*(G2372-V2372)^2)^0.5,4),4),Rawdata!AL2372+Rawdata!$T$1*Rawdata!AV2372)</f>
        <v>#DIV/0!</v>
      </c>
      <c r="J2372" s="16" t="e">
        <f>IF(A2372&gt;$W$1,ROUND(ROUND( W2372*$S$1+(1-$S$1)*G2372,4)+$T$1*ROUND(($S$1*AB2372+(1-$S$1)*(G2372-W2372)^2)^0.5,4),4),Rawdata!AM2372+Rawdata!$T$1*Rawdata!AW2372)</f>
        <v>#DIV/0!</v>
      </c>
      <c r="K2372" s="16" t="e">
        <f>IF(A2372&gt;$X$1,ROUND(ROUND( X2372*$S$1+(1-$S$1)*G2372,4)+$T$1*ROUND(($S$1*AC2372+(1-$S$1)*(G2372-X2372)^2)^0.5,4),4),Rawdata!AN2372+Rawdata!$T$1*Rawdata!AX2372)</f>
        <v>#DIV/0!</v>
      </c>
      <c r="L2372" s="16" t="e">
        <f>IF(A2372&gt;$Y$1,ROUND(ROUND( Y2372*$S$1+(1-$S$1)*G2372,4)+$T$1*ROUND(($S$1*AD2372+(1-$S$1)*(G2372-Y2372)^2)^0.5,4),4),Rawdata!AO2372+Rawdata!$T$1*Rawdata!AY2372)</f>
        <v>#DIV/0!</v>
      </c>
      <c r="M2372" s="16" t="e">
        <f t="shared" ref="M2372:M2435" si="1010">IF(OR(A2370="I",A2370="S",A2370="B"), ROUND(ROUND(AVERAGE(H2372:L2372),4)*SQRT(2),4), ROUND(ROUND(MAX(H2372:K2372)*0.8+0.2*L2372,4)*SQRT(2),4))</f>
        <v>#DIV/0!</v>
      </c>
      <c r="N2372" s="16" t="e">
        <f t="shared" ref="N2372:N2435" si="1011">MAX(M2372,$N$1)</f>
        <v>#DIV/0!</v>
      </c>
      <c r="O2372" s="67"/>
      <c r="P2372" s="67"/>
      <c r="Q2372" s="31" t="e">
        <f t="shared" si="1003"/>
        <v>#DIV/0!</v>
      </c>
      <c r="R2372" s="17" t="e">
        <f t="shared" si="1004"/>
        <v>#DIV/0!</v>
      </c>
      <c r="S2372" s="37" t="e">
        <f t="shared" ref="S2372:S2435" si="1012">IF($D$1=8, ROUNDUP(Q2372,-2),IF($D$1=2,ROUNDUP(Q2372,-1), IF(OR($D$1=1,$D$1=4),ROUNDUP(Q2372,-3),"N/A")))</f>
        <v>#DIV/0!</v>
      </c>
      <c r="T2372" s="17" t="e">
        <f t="shared" ref="T2372:T2435" si="1013">ROUNDUP((S2372-P2372)/P2372,3)</f>
        <v>#DIV/0!</v>
      </c>
      <c r="U2372" s="91" t="e">
        <f>IF(A2372&gt;$U$1, U2373*$S$1+(1-$S$1)*G2373,Rawdata!AK2372)</f>
        <v>#DIV/0!</v>
      </c>
      <c r="V2372" s="91" t="e">
        <f>IF(A2372&gt;$V$1,$S$1*V2373+(1-$S$1)*G2373,Rawdata!AL2372)</f>
        <v>#DIV/0!</v>
      </c>
      <c r="W2372" s="91" t="e">
        <f>IF(A2372&gt;$W$1, $S$1*W2373+(1-$S$1)*G2373,Rawdata!AM2372)</f>
        <v>#DIV/0!</v>
      </c>
      <c r="X2372" s="91" t="e">
        <f>IF(A2372&gt;$X$1,$S$1*X2373+(1-$S$1)*G2373,Rawdata!AN2372)</f>
        <v>#DIV/0!</v>
      </c>
      <c r="Y2372" s="91" t="e">
        <f>IF(A2372&gt;$Y$1,$S$1*Y2373+(1-$S$1)*G2373,Rawdata!AO2372)</f>
        <v>#DIV/0!</v>
      </c>
      <c r="Z2372" s="91" t="e">
        <f>IF(A2372&gt;$Z$1,$S$1*Z2373+(1-$S$1)*(G2373-U2373)^2,Rawdata!AP2372)</f>
        <v>#DIV/0!</v>
      </c>
      <c r="AA2372" s="91" t="e">
        <f>IF(A2372&gt;$AA$1,$S$1*AA2373+(1-$S$1)*(G2373-V2373)^2,Rawdata!AQ2372)</f>
        <v>#DIV/0!</v>
      </c>
      <c r="AB2372" s="91" t="e">
        <f>IF(A2372&gt;89,$S$1*AB2373+(1-$S$1)*(G2373-W2373)^2,Rawdata!AR2372)</f>
        <v>#DIV/0!</v>
      </c>
      <c r="AC2372" s="91" t="e">
        <f>IF(A2372&gt;$AC$1,$S$1*AC2373+(1-$S$1)*(G2373-X2373)^2,Rawdata!AS2372)</f>
        <v>#DIV/0!</v>
      </c>
      <c r="AD2372" s="91" t="e">
        <f>IF(A2372&gt;$AD$1,$S$1*AD2373+(1-$S$1)*(G2373-Y2373)^2,Rawdata!AT2372)</f>
        <v>#DIV/0!</v>
      </c>
      <c r="AE2372" s="80" t="e">
        <f t="shared" si="1006"/>
        <v>#DIV/0!</v>
      </c>
      <c r="AF2372" s="81" t="e">
        <f t="shared" si="1007"/>
        <v>#DIV/0!</v>
      </c>
      <c r="AG2372" s="86">
        <f t="shared" si="1002"/>
        <v>0</v>
      </c>
      <c r="AH2372" s="107" t="e">
        <f t="shared" si="1005"/>
        <v>#DIV/0!</v>
      </c>
      <c r="AI2372" s="107" t="e">
        <f t="shared" si="1008"/>
        <v>#DIV/0!</v>
      </c>
      <c r="AJ2372" s="108" t="e">
        <f t="shared" si="1009"/>
        <v>#DIV/0!</v>
      </c>
      <c r="AK2372" s="113" t="e">
        <f t="shared" ref="AK2372:AK2435" si="1014">ROUND(AVERAGE(G2372:G2401),4)</f>
        <v>#DIV/0!</v>
      </c>
      <c r="AL2372" s="113" t="e">
        <f t="shared" ref="AL2372:AL2435" si="1015">ROUND(AVERAGE(G2372:G2431),4)</f>
        <v>#DIV/0!</v>
      </c>
      <c r="AM2372" s="113" t="e">
        <f t="shared" ref="AM2372:AM2435" si="1016">ROUND(AVERAGE(G2372:G2461),4)</f>
        <v>#DIV/0!</v>
      </c>
      <c r="AN2372" s="113" t="e">
        <f t="shared" ref="AN2372:AN2435" si="1017">ROUND(AVERAGE(G2372:G2551),4)</f>
        <v>#DIV/0!</v>
      </c>
      <c r="AO2372" s="113" t="e">
        <f t="shared" ref="AO2372:AO2435" si="1018">ROUND(AVERAGE(G2372:G4871),4)</f>
        <v>#DIV/0!</v>
      </c>
      <c r="AP2372" s="91" t="e">
        <f t="shared" ref="AP2372:AP2435" si="1019">AU2372^2</f>
        <v>#DIV/0!</v>
      </c>
      <c r="AQ2372" s="91" t="e">
        <f t="shared" ref="AQ2372:AQ2435" si="1020">AV2372^2</f>
        <v>#DIV/0!</v>
      </c>
      <c r="AR2372" s="91" t="e">
        <f t="shared" ref="AR2372:AR2435" si="1021">AW2372^2</f>
        <v>#DIV/0!</v>
      </c>
      <c r="AS2372" s="91" t="e">
        <f t="shared" ref="AS2372:AS2435" si="1022">AX2372^2</f>
        <v>#DIV/0!</v>
      </c>
      <c r="AT2372" s="91" t="e">
        <f t="shared" ref="AT2372:AT2435" si="1023">AY2372^2</f>
        <v>#DIV/0!</v>
      </c>
      <c r="AU2372" s="113" t="e">
        <f t="shared" ref="AU2372:AU2435" si="1024">ROUND(STDEV(G2372:G2401),4)</f>
        <v>#DIV/0!</v>
      </c>
      <c r="AV2372" s="113" t="e">
        <f t="shared" ref="AV2372:AV2435" si="1025">ROUND(STDEV(G2372:G2431),4)</f>
        <v>#DIV/0!</v>
      </c>
      <c r="AW2372" s="113" t="e">
        <f t="shared" ref="AW2372:AW2435" si="1026">ROUND(STDEV(G2372:G2461),4)</f>
        <v>#DIV/0!</v>
      </c>
      <c r="AX2372" s="113" t="e">
        <f t="shared" ref="AX2372:AX2435" si="1027">ROUND(STDEV(G2372:G2551),4)</f>
        <v>#DIV/0!</v>
      </c>
      <c r="AY2372" s="113" t="e">
        <f t="shared" ref="AY2372:AY2435" si="1028">ROUND(STDEV(G2372:G4871),4)</f>
        <v>#DIV/0!</v>
      </c>
    </row>
    <row r="2373" spans="1:51" x14ac:dyDescent="0.25">
      <c r="A2373" s="119"/>
      <c r="B2373" s="83"/>
      <c r="C2373" s="85"/>
      <c r="D2373" s="85"/>
      <c r="E2373" s="85"/>
      <c r="F2373" s="71"/>
      <c r="G2373" s="96"/>
      <c r="H2373" s="16" t="e">
        <f>IF(A2373&gt;$U$1,ROUND(ROUND( U2373*$S$1+(1-$S$1)*G2373,4)+$T$1*ROUND(($S$1*Z2373+(1-$S$1)*(G2373-U2373)^2)^0.5,4),4),Rawdata!AK2373+Rawdata!$T$1*Rawdata!AU2373)</f>
        <v>#DIV/0!</v>
      </c>
      <c r="I2373" s="16" t="e">
        <f>IF(A2373&gt;$V$1,ROUND(ROUND(V2373*$S$1+(1-$S$1)*G2373,4)+$T$1*ROUND(($S$1*AA2373+(1-$S$1)*(G2373-V2373)^2)^0.5,4),4),Rawdata!AL2373+Rawdata!$T$1*Rawdata!AV2373)</f>
        <v>#DIV/0!</v>
      </c>
      <c r="J2373" s="16" t="e">
        <f>IF(A2373&gt;$W$1,ROUND(ROUND( W2373*$S$1+(1-$S$1)*G2373,4)+$T$1*ROUND(($S$1*AB2373+(1-$S$1)*(G2373-W2373)^2)^0.5,4),4),Rawdata!AM2373+Rawdata!$T$1*Rawdata!AW2373)</f>
        <v>#DIV/0!</v>
      </c>
      <c r="K2373" s="16" t="e">
        <f>IF(A2373&gt;$X$1,ROUND(ROUND( X2373*$S$1+(1-$S$1)*G2373,4)+$T$1*ROUND(($S$1*AC2373+(1-$S$1)*(G2373-X2373)^2)^0.5,4),4),Rawdata!AN2373+Rawdata!$T$1*Rawdata!AX2373)</f>
        <v>#DIV/0!</v>
      </c>
      <c r="L2373" s="16" t="e">
        <f>IF(A2373&gt;$Y$1,ROUND(ROUND( Y2373*$S$1+(1-$S$1)*G2373,4)+$T$1*ROUND(($S$1*AD2373+(1-$S$1)*(G2373-Y2373)^2)^0.5,4),4),Rawdata!AO2373+Rawdata!$T$1*Rawdata!AY2373)</f>
        <v>#DIV/0!</v>
      </c>
      <c r="M2373" s="16" t="e">
        <f t="shared" si="1010"/>
        <v>#DIV/0!</v>
      </c>
      <c r="N2373" s="16" t="e">
        <f t="shared" si="1011"/>
        <v>#DIV/0!</v>
      </c>
      <c r="O2373" s="67"/>
      <c r="P2373" s="67"/>
      <c r="Q2373" s="31" t="e">
        <f t="shared" si="1003"/>
        <v>#DIV/0!</v>
      </c>
      <c r="R2373" s="17" t="e">
        <f t="shared" si="1004"/>
        <v>#DIV/0!</v>
      </c>
      <c r="S2373" s="37" t="e">
        <f t="shared" si="1012"/>
        <v>#DIV/0!</v>
      </c>
      <c r="T2373" s="17" t="e">
        <f t="shared" si="1013"/>
        <v>#DIV/0!</v>
      </c>
      <c r="U2373" s="91" t="e">
        <f>IF(A2373&gt;$U$1, U2374*$S$1+(1-$S$1)*G2374,Rawdata!AK2373)</f>
        <v>#DIV/0!</v>
      </c>
      <c r="V2373" s="91" t="e">
        <f>IF(A2373&gt;$V$1,$S$1*V2374+(1-$S$1)*G2374,Rawdata!AL2373)</f>
        <v>#DIV/0!</v>
      </c>
      <c r="W2373" s="91" t="e">
        <f>IF(A2373&gt;$W$1, $S$1*W2374+(1-$S$1)*G2374,Rawdata!AM2373)</f>
        <v>#DIV/0!</v>
      </c>
      <c r="X2373" s="91" t="e">
        <f>IF(A2373&gt;$X$1,$S$1*X2374+(1-$S$1)*G2374,Rawdata!AN2373)</f>
        <v>#DIV/0!</v>
      </c>
      <c r="Y2373" s="91" t="e">
        <f>IF(A2373&gt;$Y$1,$S$1*Y2374+(1-$S$1)*G2374,Rawdata!AO2373)</f>
        <v>#DIV/0!</v>
      </c>
      <c r="Z2373" s="91" t="e">
        <f>IF(A2373&gt;$Z$1,$S$1*Z2374+(1-$S$1)*(G2374-U2374)^2,Rawdata!AP2373)</f>
        <v>#DIV/0!</v>
      </c>
      <c r="AA2373" s="91" t="e">
        <f>IF(A2373&gt;$AA$1,$S$1*AA2374+(1-$S$1)*(G2374-V2374)^2,Rawdata!AQ2373)</f>
        <v>#DIV/0!</v>
      </c>
      <c r="AB2373" s="91" t="e">
        <f>IF(A2373&gt;89,$S$1*AB2374+(1-$S$1)*(G2374-W2374)^2,Rawdata!AR2373)</f>
        <v>#DIV/0!</v>
      </c>
      <c r="AC2373" s="91" t="e">
        <f>IF(A2373&gt;$AC$1,$S$1*AC2374+(1-$S$1)*(G2374-X2374)^2,Rawdata!AS2373)</f>
        <v>#DIV/0!</v>
      </c>
      <c r="AD2373" s="91" t="e">
        <f>IF(A2373&gt;$AD$1,$S$1*AD2374+(1-$S$1)*(G2374-Y2374)^2,Rawdata!AT2373)</f>
        <v>#DIV/0!</v>
      </c>
      <c r="AE2373" s="80" t="e">
        <f t="shared" si="1006"/>
        <v>#DIV/0!</v>
      </c>
      <c r="AF2373" s="81" t="e">
        <f t="shared" si="1007"/>
        <v>#DIV/0!</v>
      </c>
      <c r="AG2373" s="86">
        <f t="shared" ref="AG2373:AG2436" si="1029">AG2372</f>
        <v>0</v>
      </c>
      <c r="AH2373" s="107" t="e">
        <f t="shared" si="1005"/>
        <v>#DIV/0!</v>
      </c>
      <c r="AI2373" s="107" t="e">
        <f t="shared" si="1008"/>
        <v>#DIV/0!</v>
      </c>
      <c r="AJ2373" s="108" t="e">
        <f t="shared" si="1009"/>
        <v>#DIV/0!</v>
      </c>
      <c r="AK2373" s="113" t="e">
        <f t="shared" si="1014"/>
        <v>#DIV/0!</v>
      </c>
      <c r="AL2373" s="113" t="e">
        <f t="shared" si="1015"/>
        <v>#DIV/0!</v>
      </c>
      <c r="AM2373" s="113" t="e">
        <f t="shared" si="1016"/>
        <v>#DIV/0!</v>
      </c>
      <c r="AN2373" s="113" t="e">
        <f t="shared" si="1017"/>
        <v>#DIV/0!</v>
      </c>
      <c r="AO2373" s="113" t="e">
        <f t="shared" si="1018"/>
        <v>#DIV/0!</v>
      </c>
      <c r="AP2373" s="91" t="e">
        <f t="shared" si="1019"/>
        <v>#DIV/0!</v>
      </c>
      <c r="AQ2373" s="91" t="e">
        <f t="shared" si="1020"/>
        <v>#DIV/0!</v>
      </c>
      <c r="AR2373" s="91" t="e">
        <f t="shared" si="1021"/>
        <v>#DIV/0!</v>
      </c>
      <c r="AS2373" s="91" t="e">
        <f t="shared" si="1022"/>
        <v>#DIV/0!</v>
      </c>
      <c r="AT2373" s="91" t="e">
        <f t="shared" si="1023"/>
        <v>#DIV/0!</v>
      </c>
      <c r="AU2373" s="113" t="e">
        <f t="shared" si="1024"/>
        <v>#DIV/0!</v>
      </c>
      <c r="AV2373" s="113" t="e">
        <f t="shared" si="1025"/>
        <v>#DIV/0!</v>
      </c>
      <c r="AW2373" s="113" t="e">
        <f t="shared" si="1026"/>
        <v>#DIV/0!</v>
      </c>
      <c r="AX2373" s="113" t="e">
        <f t="shared" si="1027"/>
        <v>#DIV/0!</v>
      </c>
      <c r="AY2373" s="113" t="e">
        <f t="shared" si="1028"/>
        <v>#DIV/0!</v>
      </c>
    </row>
    <row r="2374" spans="1:51" x14ac:dyDescent="0.25">
      <c r="A2374" s="119"/>
      <c r="B2374" s="83"/>
      <c r="C2374" s="85"/>
      <c r="D2374" s="85"/>
      <c r="E2374" s="85"/>
      <c r="F2374" s="71"/>
      <c r="G2374" s="96"/>
      <c r="H2374" s="16" t="e">
        <f>IF(A2374&gt;$U$1,ROUND(ROUND( U2374*$S$1+(1-$S$1)*G2374,4)+$T$1*ROUND(($S$1*Z2374+(1-$S$1)*(G2374-U2374)^2)^0.5,4),4),Rawdata!AK2374+Rawdata!$T$1*Rawdata!AU2374)</f>
        <v>#DIV/0!</v>
      </c>
      <c r="I2374" s="16" t="e">
        <f>IF(A2374&gt;$V$1,ROUND(ROUND(V2374*$S$1+(1-$S$1)*G2374,4)+$T$1*ROUND(($S$1*AA2374+(1-$S$1)*(G2374-V2374)^2)^0.5,4),4),Rawdata!AL2374+Rawdata!$T$1*Rawdata!AV2374)</f>
        <v>#DIV/0!</v>
      </c>
      <c r="J2374" s="16" t="e">
        <f>IF(A2374&gt;$W$1,ROUND(ROUND( W2374*$S$1+(1-$S$1)*G2374,4)+$T$1*ROUND(($S$1*AB2374+(1-$S$1)*(G2374-W2374)^2)^0.5,4),4),Rawdata!AM2374+Rawdata!$T$1*Rawdata!AW2374)</f>
        <v>#DIV/0!</v>
      </c>
      <c r="K2374" s="16" t="e">
        <f>IF(A2374&gt;$X$1,ROUND(ROUND( X2374*$S$1+(1-$S$1)*G2374,4)+$T$1*ROUND(($S$1*AC2374+(1-$S$1)*(G2374-X2374)^2)^0.5,4),4),Rawdata!AN2374+Rawdata!$T$1*Rawdata!AX2374)</f>
        <v>#DIV/0!</v>
      </c>
      <c r="L2374" s="16" t="e">
        <f>IF(A2374&gt;$Y$1,ROUND(ROUND( Y2374*$S$1+(1-$S$1)*G2374,4)+$T$1*ROUND(($S$1*AD2374+(1-$S$1)*(G2374-Y2374)^2)^0.5,4),4),Rawdata!AO2374+Rawdata!$T$1*Rawdata!AY2374)</f>
        <v>#DIV/0!</v>
      </c>
      <c r="M2374" s="16" t="e">
        <f t="shared" si="1010"/>
        <v>#DIV/0!</v>
      </c>
      <c r="N2374" s="16" t="e">
        <f t="shared" si="1011"/>
        <v>#DIV/0!</v>
      </c>
      <c r="O2374" s="67"/>
      <c r="P2374" s="67"/>
      <c r="Q2374" s="31" t="e">
        <f t="shared" si="1003"/>
        <v>#DIV/0!</v>
      </c>
      <c r="R2374" s="17" t="e">
        <f t="shared" si="1004"/>
        <v>#DIV/0!</v>
      </c>
      <c r="S2374" s="37" t="e">
        <f t="shared" si="1012"/>
        <v>#DIV/0!</v>
      </c>
      <c r="T2374" s="17" t="e">
        <f t="shared" si="1013"/>
        <v>#DIV/0!</v>
      </c>
      <c r="U2374" s="91" t="e">
        <f>IF(A2374&gt;$U$1, U2375*$S$1+(1-$S$1)*G2375,Rawdata!AK2374)</f>
        <v>#DIV/0!</v>
      </c>
      <c r="V2374" s="91" t="e">
        <f>IF(A2374&gt;$V$1,$S$1*V2375+(1-$S$1)*G2375,Rawdata!AL2374)</f>
        <v>#DIV/0!</v>
      </c>
      <c r="W2374" s="91" t="e">
        <f>IF(A2374&gt;$W$1, $S$1*W2375+(1-$S$1)*G2375,Rawdata!AM2374)</f>
        <v>#DIV/0!</v>
      </c>
      <c r="X2374" s="91" t="e">
        <f>IF(A2374&gt;$X$1,$S$1*X2375+(1-$S$1)*G2375,Rawdata!AN2374)</f>
        <v>#DIV/0!</v>
      </c>
      <c r="Y2374" s="91" t="e">
        <f>IF(A2374&gt;$Y$1,$S$1*Y2375+(1-$S$1)*G2375,Rawdata!AO2374)</f>
        <v>#DIV/0!</v>
      </c>
      <c r="Z2374" s="91" t="e">
        <f>IF(A2374&gt;$Z$1,$S$1*Z2375+(1-$S$1)*(G2375-U2375)^2,Rawdata!AP2374)</f>
        <v>#DIV/0!</v>
      </c>
      <c r="AA2374" s="91" t="e">
        <f>IF(A2374&gt;$AA$1,$S$1*AA2375+(1-$S$1)*(G2375-V2375)^2,Rawdata!AQ2374)</f>
        <v>#DIV/0!</v>
      </c>
      <c r="AB2374" s="91" t="e">
        <f>IF(A2374&gt;89,$S$1*AB2375+(1-$S$1)*(G2375-W2375)^2,Rawdata!AR2374)</f>
        <v>#DIV/0!</v>
      </c>
      <c r="AC2374" s="91" t="e">
        <f>IF(A2374&gt;$AC$1,$S$1*AC2375+(1-$S$1)*(G2375-X2375)^2,Rawdata!AS2374)</f>
        <v>#DIV/0!</v>
      </c>
      <c r="AD2374" s="91" t="e">
        <f>IF(A2374&gt;$AD$1,$S$1*AD2375+(1-$S$1)*(G2375-Y2375)^2,Rawdata!AT2374)</f>
        <v>#DIV/0!</v>
      </c>
      <c r="AE2374" s="80" t="e">
        <f t="shared" si="1006"/>
        <v>#DIV/0!</v>
      </c>
      <c r="AF2374" s="81" t="e">
        <f t="shared" si="1007"/>
        <v>#DIV/0!</v>
      </c>
      <c r="AG2374" s="86">
        <f t="shared" si="1029"/>
        <v>0</v>
      </c>
      <c r="AH2374" s="107" t="e">
        <f t="shared" si="1005"/>
        <v>#DIV/0!</v>
      </c>
      <c r="AI2374" s="107" t="e">
        <f t="shared" si="1008"/>
        <v>#DIV/0!</v>
      </c>
      <c r="AJ2374" s="108" t="e">
        <f t="shared" si="1009"/>
        <v>#DIV/0!</v>
      </c>
      <c r="AK2374" s="113" t="e">
        <f t="shared" si="1014"/>
        <v>#DIV/0!</v>
      </c>
      <c r="AL2374" s="113" t="e">
        <f t="shared" si="1015"/>
        <v>#DIV/0!</v>
      </c>
      <c r="AM2374" s="113" t="e">
        <f t="shared" si="1016"/>
        <v>#DIV/0!</v>
      </c>
      <c r="AN2374" s="113" t="e">
        <f t="shared" si="1017"/>
        <v>#DIV/0!</v>
      </c>
      <c r="AO2374" s="113" t="e">
        <f t="shared" si="1018"/>
        <v>#DIV/0!</v>
      </c>
      <c r="AP2374" s="91" t="e">
        <f t="shared" si="1019"/>
        <v>#DIV/0!</v>
      </c>
      <c r="AQ2374" s="91" t="e">
        <f t="shared" si="1020"/>
        <v>#DIV/0!</v>
      </c>
      <c r="AR2374" s="91" t="e">
        <f t="shared" si="1021"/>
        <v>#DIV/0!</v>
      </c>
      <c r="AS2374" s="91" t="e">
        <f t="shared" si="1022"/>
        <v>#DIV/0!</v>
      </c>
      <c r="AT2374" s="91" t="e">
        <f t="shared" si="1023"/>
        <v>#DIV/0!</v>
      </c>
      <c r="AU2374" s="113" t="e">
        <f t="shared" si="1024"/>
        <v>#DIV/0!</v>
      </c>
      <c r="AV2374" s="113" t="e">
        <f t="shared" si="1025"/>
        <v>#DIV/0!</v>
      </c>
      <c r="AW2374" s="113" t="e">
        <f t="shared" si="1026"/>
        <v>#DIV/0!</v>
      </c>
      <c r="AX2374" s="113" t="e">
        <f t="shared" si="1027"/>
        <v>#DIV/0!</v>
      </c>
      <c r="AY2374" s="113" t="e">
        <f t="shared" si="1028"/>
        <v>#DIV/0!</v>
      </c>
    </row>
    <row r="2375" spans="1:51" x14ac:dyDescent="0.25">
      <c r="A2375" s="119"/>
      <c r="B2375" s="83"/>
      <c r="C2375" s="85"/>
      <c r="D2375" s="85"/>
      <c r="E2375" s="85"/>
      <c r="F2375" s="71"/>
      <c r="G2375" s="96"/>
      <c r="H2375" s="16" t="e">
        <f>IF(A2375&gt;$U$1,ROUND(ROUND( U2375*$S$1+(1-$S$1)*G2375,4)+$T$1*ROUND(($S$1*Z2375+(1-$S$1)*(G2375-U2375)^2)^0.5,4),4),Rawdata!AK2375+Rawdata!$T$1*Rawdata!AU2375)</f>
        <v>#DIV/0!</v>
      </c>
      <c r="I2375" s="16" t="e">
        <f>IF(A2375&gt;$V$1,ROUND(ROUND(V2375*$S$1+(1-$S$1)*G2375,4)+$T$1*ROUND(($S$1*AA2375+(1-$S$1)*(G2375-V2375)^2)^0.5,4),4),Rawdata!AL2375+Rawdata!$T$1*Rawdata!AV2375)</f>
        <v>#DIV/0!</v>
      </c>
      <c r="J2375" s="16" t="e">
        <f>IF(A2375&gt;$W$1,ROUND(ROUND( W2375*$S$1+(1-$S$1)*G2375,4)+$T$1*ROUND(($S$1*AB2375+(1-$S$1)*(G2375-W2375)^2)^0.5,4),4),Rawdata!AM2375+Rawdata!$T$1*Rawdata!AW2375)</f>
        <v>#DIV/0!</v>
      </c>
      <c r="K2375" s="16" t="e">
        <f>IF(A2375&gt;$X$1,ROUND(ROUND( X2375*$S$1+(1-$S$1)*G2375,4)+$T$1*ROUND(($S$1*AC2375+(1-$S$1)*(G2375-X2375)^2)^0.5,4),4),Rawdata!AN2375+Rawdata!$T$1*Rawdata!AX2375)</f>
        <v>#DIV/0!</v>
      </c>
      <c r="L2375" s="16" t="e">
        <f>IF(A2375&gt;$Y$1,ROUND(ROUND( Y2375*$S$1+(1-$S$1)*G2375,4)+$T$1*ROUND(($S$1*AD2375+(1-$S$1)*(G2375-Y2375)^2)^0.5,4),4),Rawdata!AO2375+Rawdata!$T$1*Rawdata!AY2375)</f>
        <v>#DIV/0!</v>
      </c>
      <c r="M2375" s="16" t="e">
        <f t="shared" si="1010"/>
        <v>#DIV/0!</v>
      </c>
      <c r="N2375" s="16" t="e">
        <f t="shared" si="1011"/>
        <v>#DIV/0!</v>
      </c>
      <c r="O2375" s="67"/>
      <c r="P2375" s="67"/>
      <c r="Q2375" s="31" t="e">
        <f t="shared" si="1003"/>
        <v>#DIV/0!</v>
      </c>
      <c r="R2375" s="17" t="e">
        <f t="shared" si="1004"/>
        <v>#DIV/0!</v>
      </c>
      <c r="S2375" s="37" t="e">
        <f t="shared" si="1012"/>
        <v>#DIV/0!</v>
      </c>
      <c r="T2375" s="17" t="e">
        <f t="shared" si="1013"/>
        <v>#DIV/0!</v>
      </c>
      <c r="U2375" s="91" t="e">
        <f>IF(A2375&gt;$U$1, U2376*$S$1+(1-$S$1)*G2376,Rawdata!AK2375)</f>
        <v>#DIV/0!</v>
      </c>
      <c r="V2375" s="91" t="e">
        <f>IF(A2375&gt;$V$1,$S$1*V2376+(1-$S$1)*G2376,Rawdata!AL2375)</f>
        <v>#DIV/0!</v>
      </c>
      <c r="W2375" s="91" t="e">
        <f>IF(A2375&gt;$W$1, $S$1*W2376+(1-$S$1)*G2376,Rawdata!AM2375)</f>
        <v>#DIV/0!</v>
      </c>
      <c r="X2375" s="91" t="e">
        <f>IF(A2375&gt;$X$1,$S$1*X2376+(1-$S$1)*G2376,Rawdata!AN2375)</f>
        <v>#DIV/0!</v>
      </c>
      <c r="Y2375" s="91" t="e">
        <f>IF(A2375&gt;$Y$1,$S$1*Y2376+(1-$S$1)*G2376,Rawdata!AO2375)</f>
        <v>#DIV/0!</v>
      </c>
      <c r="Z2375" s="91" t="e">
        <f>IF(A2375&gt;$Z$1,$S$1*Z2376+(1-$S$1)*(G2376-U2376)^2,Rawdata!AP2375)</f>
        <v>#DIV/0!</v>
      </c>
      <c r="AA2375" s="91" t="e">
        <f>IF(A2375&gt;$AA$1,$S$1*AA2376+(1-$S$1)*(G2376-V2376)^2,Rawdata!AQ2375)</f>
        <v>#DIV/0!</v>
      </c>
      <c r="AB2375" s="91" t="e">
        <f>IF(A2375&gt;89,$S$1*AB2376+(1-$S$1)*(G2376-W2376)^2,Rawdata!AR2375)</f>
        <v>#DIV/0!</v>
      </c>
      <c r="AC2375" s="91" t="e">
        <f>IF(A2375&gt;$AC$1,$S$1*AC2376+(1-$S$1)*(G2376-X2376)^2,Rawdata!AS2375)</f>
        <v>#DIV/0!</v>
      </c>
      <c r="AD2375" s="91" t="e">
        <f>IF(A2375&gt;$AD$1,$S$1*AD2376+(1-$S$1)*(G2376-Y2376)^2,Rawdata!AT2375)</f>
        <v>#DIV/0!</v>
      </c>
      <c r="AE2375" s="80" t="e">
        <f t="shared" si="1006"/>
        <v>#DIV/0!</v>
      </c>
      <c r="AF2375" s="81" t="e">
        <f t="shared" si="1007"/>
        <v>#DIV/0!</v>
      </c>
      <c r="AG2375" s="86">
        <f t="shared" si="1029"/>
        <v>0</v>
      </c>
      <c r="AH2375" s="107" t="e">
        <f t="shared" si="1005"/>
        <v>#DIV/0!</v>
      </c>
      <c r="AI2375" s="107" t="e">
        <f t="shared" si="1008"/>
        <v>#DIV/0!</v>
      </c>
      <c r="AJ2375" s="108" t="e">
        <f t="shared" si="1009"/>
        <v>#DIV/0!</v>
      </c>
      <c r="AK2375" s="113" t="e">
        <f t="shared" si="1014"/>
        <v>#DIV/0!</v>
      </c>
      <c r="AL2375" s="113" t="e">
        <f t="shared" si="1015"/>
        <v>#DIV/0!</v>
      </c>
      <c r="AM2375" s="113" t="e">
        <f t="shared" si="1016"/>
        <v>#DIV/0!</v>
      </c>
      <c r="AN2375" s="113" t="e">
        <f t="shared" si="1017"/>
        <v>#DIV/0!</v>
      </c>
      <c r="AO2375" s="113" t="e">
        <f t="shared" si="1018"/>
        <v>#DIV/0!</v>
      </c>
      <c r="AP2375" s="91" t="e">
        <f t="shared" si="1019"/>
        <v>#DIV/0!</v>
      </c>
      <c r="AQ2375" s="91" t="e">
        <f t="shared" si="1020"/>
        <v>#DIV/0!</v>
      </c>
      <c r="AR2375" s="91" t="e">
        <f t="shared" si="1021"/>
        <v>#DIV/0!</v>
      </c>
      <c r="AS2375" s="91" t="e">
        <f t="shared" si="1022"/>
        <v>#DIV/0!</v>
      </c>
      <c r="AT2375" s="91" t="e">
        <f t="shared" si="1023"/>
        <v>#DIV/0!</v>
      </c>
      <c r="AU2375" s="113" t="e">
        <f t="shared" si="1024"/>
        <v>#DIV/0!</v>
      </c>
      <c r="AV2375" s="113" t="e">
        <f t="shared" si="1025"/>
        <v>#DIV/0!</v>
      </c>
      <c r="AW2375" s="113" t="e">
        <f t="shared" si="1026"/>
        <v>#DIV/0!</v>
      </c>
      <c r="AX2375" s="113" t="e">
        <f t="shared" si="1027"/>
        <v>#DIV/0!</v>
      </c>
      <c r="AY2375" s="113" t="e">
        <f t="shared" si="1028"/>
        <v>#DIV/0!</v>
      </c>
    </row>
    <row r="2376" spans="1:51" x14ac:dyDescent="0.25">
      <c r="A2376" s="119"/>
      <c r="B2376" s="83"/>
      <c r="C2376" s="85"/>
      <c r="D2376" s="85"/>
      <c r="E2376" s="85"/>
      <c r="F2376" s="71"/>
      <c r="G2376" s="96"/>
      <c r="H2376" s="16" t="e">
        <f>IF(A2376&gt;$U$1,ROUND(ROUND( U2376*$S$1+(1-$S$1)*G2376,4)+$T$1*ROUND(($S$1*Z2376+(1-$S$1)*(G2376-U2376)^2)^0.5,4),4),Rawdata!AK2376+Rawdata!$T$1*Rawdata!AU2376)</f>
        <v>#DIV/0!</v>
      </c>
      <c r="I2376" s="16" t="e">
        <f>IF(A2376&gt;$V$1,ROUND(ROUND(V2376*$S$1+(1-$S$1)*G2376,4)+$T$1*ROUND(($S$1*AA2376+(1-$S$1)*(G2376-V2376)^2)^0.5,4),4),Rawdata!AL2376+Rawdata!$T$1*Rawdata!AV2376)</f>
        <v>#DIV/0!</v>
      </c>
      <c r="J2376" s="16" t="e">
        <f>IF(A2376&gt;$W$1,ROUND(ROUND( W2376*$S$1+(1-$S$1)*G2376,4)+$T$1*ROUND(($S$1*AB2376+(1-$S$1)*(G2376-W2376)^2)^0.5,4),4),Rawdata!AM2376+Rawdata!$T$1*Rawdata!AW2376)</f>
        <v>#DIV/0!</v>
      </c>
      <c r="K2376" s="16" t="e">
        <f>IF(A2376&gt;$X$1,ROUND(ROUND( X2376*$S$1+(1-$S$1)*G2376,4)+$T$1*ROUND(($S$1*AC2376+(1-$S$1)*(G2376-X2376)^2)^0.5,4),4),Rawdata!AN2376+Rawdata!$T$1*Rawdata!AX2376)</f>
        <v>#DIV/0!</v>
      </c>
      <c r="L2376" s="16" t="e">
        <f>IF(A2376&gt;$Y$1,ROUND(ROUND( Y2376*$S$1+(1-$S$1)*G2376,4)+$T$1*ROUND(($S$1*AD2376+(1-$S$1)*(G2376-Y2376)^2)^0.5,4),4),Rawdata!AO2376+Rawdata!$T$1*Rawdata!AY2376)</f>
        <v>#DIV/0!</v>
      </c>
      <c r="M2376" s="16" t="e">
        <f t="shared" si="1010"/>
        <v>#DIV/0!</v>
      </c>
      <c r="N2376" s="16" t="e">
        <f t="shared" si="1011"/>
        <v>#DIV/0!</v>
      </c>
      <c r="O2376" s="67"/>
      <c r="P2376" s="67"/>
      <c r="Q2376" s="31" t="e">
        <f t="shared" si="1003"/>
        <v>#DIV/0!</v>
      </c>
      <c r="R2376" s="17" t="e">
        <f t="shared" si="1004"/>
        <v>#DIV/0!</v>
      </c>
      <c r="S2376" s="37" t="e">
        <f t="shared" si="1012"/>
        <v>#DIV/0!</v>
      </c>
      <c r="T2376" s="17" t="e">
        <f t="shared" si="1013"/>
        <v>#DIV/0!</v>
      </c>
      <c r="U2376" s="91" t="e">
        <f>IF(A2376&gt;$U$1, U2377*$S$1+(1-$S$1)*G2377,Rawdata!AK2376)</f>
        <v>#DIV/0!</v>
      </c>
      <c r="V2376" s="91" t="e">
        <f>IF(A2376&gt;$V$1,$S$1*V2377+(1-$S$1)*G2377,Rawdata!AL2376)</f>
        <v>#DIV/0!</v>
      </c>
      <c r="W2376" s="91" t="e">
        <f>IF(A2376&gt;$W$1, $S$1*W2377+(1-$S$1)*G2377,Rawdata!AM2376)</f>
        <v>#DIV/0!</v>
      </c>
      <c r="X2376" s="91" t="e">
        <f>IF(A2376&gt;$X$1,$S$1*X2377+(1-$S$1)*G2377,Rawdata!AN2376)</f>
        <v>#DIV/0!</v>
      </c>
      <c r="Y2376" s="91" t="e">
        <f>IF(A2376&gt;$Y$1,$S$1*Y2377+(1-$S$1)*G2377,Rawdata!AO2376)</f>
        <v>#DIV/0!</v>
      </c>
      <c r="Z2376" s="91" t="e">
        <f>IF(A2376&gt;$Z$1,$S$1*Z2377+(1-$S$1)*(G2377-U2377)^2,Rawdata!AP2376)</f>
        <v>#DIV/0!</v>
      </c>
      <c r="AA2376" s="91" t="e">
        <f>IF(A2376&gt;$AA$1,$S$1*AA2377+(1-$S$1)*(G2377-V2377)^2,Rawdata!AQ2376)</f>
        <v>#DIV/0!</v>
      </c>
      <c r="AB2376" s="91" t="e">
        <f>IF(A2376&gt;89,$S$1*AB2377+(1-$S$1)*(G2377-W2377)^2,Rawdata!AR2376)</f>
        <v>#DIV/0!</v>
      </c>
      <c r="AC2376" s="91" t="e">
        <f>IF(A2376&gt;$AC$1,$S$1*AC2377+(1-$S$1)*(G2377-X2377)^2,Rawdata!AS2376)</f>
        <v>#DIV/0!</v>
      </c>
      <c r="AD2376" s="91" t="e">
        <f>IF(A2376&gt;$AD$1,$S$1*AD2377+(1-$S$1)*(G2377-Y2377)^2,Rawdata!AT2376)</f>
        <v>#DIV/0!</v>
      </c>
      <c r="AE2376" s="80" t="e">
        <f t="shared" si="1006"/>
        <v>#DIV/0!</v>
      </c>
      <c r="AF2376" s="81" t="e">
        <f t="shared" si="1007"/>
        <v>#DIV/0!</v>
      </c>
      <c r="AG2376" s="86">
        <f t="shared" si="1029"/>
        <v>0</v>
      </c>
      <c r="AH2376" s="107" t="e">
        <f t="shared" si="1005"/>
        <v>#DIV/0!</v>
      </c>
      <c r="AI2376" s="107" t="e">
        <f t="shared" si="1008"/>
        <v>#DIV/0!</v>
      </c>
      <c r="AJ2376" s="108" t="e">
        <f t="shared" si="1009"/>
        <v>#DIV/0!</v>
      </c>
      <c r="AK2376" s="113" t="e">
        <f t="shared" si="1014"/>
        <v>#DIV/0!</v>
      </c>
      <c r="AL2376" s="113" t="e">
        <f t="shared" si="1015"/>
        <v>#DIV/0!</v>
      </c>
      <c r="AM2376" s="113" t="e">
        <f t="shared" si="1016"/>
        <v>#DIV/0!</v>
      </c>
      <c r="AN2376" s="113" t="e">
        <f t="shared" si="1017"/>
        <v>#DIV/0!</v>
      </c>
      <c r="AO2376" s="113" t="e">
        <f t="shared" si="1018"/>
        <v>#DIV/0!</v>
      </c>
      <c r="AP2376" s="91" t="e">
        <f t="shared" si="1019"/>
        <v>#DIV/0!</v>
      </c>
      <c r="AQ2376" s="91" t="e">
        <f t="shared" si="1020"/>
        <v>#DIV/0!</v>
      </c>
      <c r="AR2376" s="91" t="e">
        <f t="shared" si="1021"/>
        <v>#DIV/0!</v>
      </c>
      <c r="AS2376" s="91" t="e">
        <f t="shared" si="1022"/>
        <v>#DIV/0!</v>
      </c>
      <c r="AT2376" s="91" t="e">
        <f t="shared" si="1023"/>
        <v>#DIV/0!</v>
      </c>
      <c r="AU2376" s="113" t="e">
        <f t="shared" si="1024"/>
        <v>#DIV/0!</v>
      </c>
      <c r="AV2376" s="113" t="e">
        <f t="shared" si="1025"/>
        <v>#DIV/0!</v>
      </c>
      <c r="AW2376" s="113" t="e">
        <f t="shared" si="1026"/>
        <v>#DIV/0!</v>
      </c>
      <c r="AX2376" s="113" t="e">
        <f t="shared" si="1027"/>
        <v>#DIV/0!</v>
      </c>
      <c r="AY2376" s="113" t="e">
        <f t="shared" si="1028"/>
        <v>#DIV/0!</v>
      </c>
    </row>
    <row r="2377" spans="1:51" x14ac:dyDescent="0.25">
      <c r="A2377" s="119"/>
      <c r="B2377" s="83"/>
      <c r="C2377" s="85"/>
      <c r="D2377" s="85"/>
      <c r="E2377" s="85"/>
      <c r="F2377" s="71"/>
      <c r="G2377" s="96"/>
      <c r="H2377" s="16" t="e">
        <f>IF(A2377&gt;$U$1,ROUND(ROUND( U2377*$S$1+(1-$S$1)*G2377,4)+$T$1*ROUND(($S$1*Z2377+(1-$S$1)*(G2377-U2377)^2)^0.5,4),4),Rawdata!AK2377+Rawdata!$T$1*Rawdata!AU2377)</f>
        <v>#DIV/0!</v>
      </c>
      <c r="I2377" s="16" t="e">
        <f>IF(A2377&gt;$V$1,ROUND(ROUND(V2377*$S$1+(1-$S$1)*G2377,4)+$T$1*ROUND(($S$1*AA2377+(1-$S$1)*(G2377-V2377)^2)^0.5,4),4),Rawdata!AL2377+Rawdata!$T$1*Rawdata!AV2377)</f>
        <v>#DIV/0!</v>
      </c>
      <c r="J2377" s="16" t="e">
        <f>IF(A2377&gt;$W$1,ROUND(ROUND( W2377*$S$1+(1-$S$1)*G2377,4)+$T$1*ROUND(($S$1*AB2377+(1-$S$1)*(G2377-W2377)^2)^0.5,4),4),Rawdata!AM2377+Rawdata!$T$1*Rawdata!AW2377)</f>
        <v>#DIV/0!</v>
      </c>
      <c r="K2377" s="16" t="e">
        <f>IF(A2377&gt;$X$1,ROUND(ROUND( X2377*$S$1+(1-$S$1)*G2377,4)+$T$1*ROUND(($S$1*AC2377+(1-$S$1)*(G2377-X2377)^2)^0.5,4),4),Rawdata!AN2377+Rawdata!$T$1*Rawdata!AX2377)</f>
        <v>#DIV/0!</v>
      </c>
      <c r="L2377" s="16" t="e">
        <f>IF(A2377&gt;$Y$1,ROUND(ROUND( Y2377*$S$1+(1-$S$1)*G2377,4)+$T$1*ROUND(($S$1*AD2377+(1-$S$1)*(G2377-Y2377)^2)^0.5,4),4),Rawdata!AO2377+Rawdata!$T$1*Rawdata!AY2377)</f>
        <v>#DIV/0!</v>
      </c>
      <c r="M2377" s="16" t="e">
        <f t="shared" si="1010"/>
        <v>#DIV/0!</v>
      </c>
      <c r="N2377" s="16" t="e">
        <f t="shared" si="1011"/>
        <v>#DIV/0!</v>
      </c>
      <c r="O2377" s="67"/>
      <c r="P2377" s="67"/>
      <c r="Q2377" s="31" t="e">
        <f t="shared" si="1003"/>
        <v>#DIV/0!</v>
      </c>
      <c r="R2377" s="17" t="e">
        <f t="shared" si="1004"/>
        <v>#DIV/0!</v>
      </c>
      <c r="S2377" s="37" t="e">
        <f t="shared" si="1012"/>
        <v>#DIV/0!</v>
      </c>
      <c r="T2377" s="17" t="e">
        <f t="shared" si="1013"/>
        <v>#DIV/0!</v>
      </c>
      <c r="U2377" s="91" t="e">
        <f>IF(A2377&gt;$U$1, U2378*$S$1+(1-$S$1)*G2378,Rawdata!AK2377)</f>
        <v>#DIV/0!</v>
      </c>
      <c r="V2377" s="91" t="e">
        <f>IF(A2377&gt;$V$1,$S$1*V2378+(1-$S$1)*G2378,Rawdata!AL2377)</f>
        <v>#DIV/0!</v>
      </c>
      <c r="W2377" s="91" t="e">
        <f>IF(A2377&gt;$W$1, $S$1*W2378+(1-$S$1)*G2378,Rawdata!AM2377)</f>
        <v>#DIV/0!</v>
      </c>
      <c r="X2377" s="91" t="e">
        <f>IF(A2377&gt;$X$1,$S$1*X2378+(1-$S$1)*G2378,Rawdata!AN2377)</f>
        <v>#DIV/0!</v>
      </c>
      <c r="Y2377" s="91" t="e">
        <f>IF(A2377&gt;$Y$1,$S$1*Y2378+(1-$S$1)*G2378,Rawdata!AO2377)</f>
        <v>#DIV/0!</v>
      </c>
      <c r="Z2377" s="91" t="e">
        <f>IF(A2377&gt;$Z$1,$S$1*Z2378+(1-$S$1)*(G2378-U2378)^2,Rawdata!AP2377)</f>
        <v>#DIV/0!</v>
      </c>
      <c r="AA2377" s="91" t="e">
        <f>IF(A2377&gt;$AA$1,$S$1*AA2378+(1-$S$1)*(G2378-V2378)^2,Rawdata!AQ2377)</f>
        <v>#DIV/0!</v>
      </c>
      <c r="AB2377" s="91" t="e">
        <f>IF(A2377&gt;89,$S$1*AB2378+(1-$S$1)*(G2378-W2378)^2,Rawdata!AR2377)</f>
        <v>#DIV/0!</v>
      </c>
      <c r="AC2377" s="91" t="e">
        <f>IF(A2377&gt;$AC$1,$S$1*AC2378+(1-$S$1)*(G2378-X2378)^2,Rawdata!AS2377)</f>
        <v>#DIV/0!</v>
      </c>
      <c r="AD2377" s="91" t="e">
        <f>IF(A2377&gt;$AD$1,$S$1*AD2378+(1-$S$1)*(G2378-Y2378)^2,Rawdata!AT2377)</f>
        <v>#DIV/0!</v>
      </c>
      <c r="AE2377" s="80" t="e">
        <f t="shared" si="1006"/>
        <v>#DIV/0!</v>
      </c>
      <c r="AF2377" s="81" t="e">
        <f t="shared" si="1007"/>
        <v>#DIV/0!</v>
      </c>
      <c r="AG2377" s="86">
        <f t="shared" si="1029"/>
        <v>0</v>
      </c>
      <c r="AH2377" s="107" t="e">
        <f t="shared" si="1005"/>
        <v>#DIV/0!</v>
      </c>
      <c r="AI2377" s="107" t="e">
        <f t="shared" si="1008"/>
        <v>#DIV/0!</v>
      </c>
      <c r="AJ2377" s="108" t="e">
        <f t="shared" si="1009"/>
        <v>#DIV/0!</v>
      </c>
      <c r="AK2377" s="113" t="e">
        <f t="shared" si="1014"/>
        <v>#DIV/0!</v>
      </c>
      <c r="AL2377" s="113" t="e">
        <f t="shared" si="1015"/>
        <v>#DIV/0!</v>
      </c>
      <c r="AM2377" s="113" t="e">
        <f t="shared" si="1016"/>
        <v>#DIV/0!</v>
      </c>
      <c r="AN2377" s="113" t="e">
        <f t="shared" si="1017"/>
        <v>#DIV/0!</v>
      </c>
      <c r="AO2377" s="113" t="e">
        <f t="shared" si="1018"/>
        <v>#DIV/0!</v>
      </c>
      <c r="AP2377" s="91" t="e">
        <f t="shared" si="1019"/>
        <v>#DIV/0!</v>
      </c>
      <c r="AQ2377" s="91" t="e">
        <f t="shared" si="1020"/>
        <v>#DIV/0!</v>
      </c>
      <c r="AR2377" s="91" t="e">
        <f t="shared" si="1021"/>
        <v>#DIV/0!</v>
      </c>
      <c r="AS2377" s="91" t="e">
        <f t="shared" si="1022"/>
        <v>#DIV/0!</v>
      </c>
      <c r="AT2377" s="91" t="e">
        <f t="shared" si="1023"/>
        <v>#DIV/0!</v>
      </c>
      <c r="AU2377" s="113" t="e">
        <f t="shared" si="1024"/>
        <v>#DIV/0!</v>
      </c>
      <c r="AV2377" s="113" t="e">
        <f t="shared" si="1025"/>
        <v>#DIV/0!</v>
      </c>
      <c r="AW2377" s="113" t="e">
        <f t="shared" si="1026"/>
        <v>#DIV/0!</v>
      </c>
      <c r="AX2377" s="113" t="e">
        <f t="shared" si="1027"/>
        <v>#DIV/0!</v>
      </c>
      <c r="AY2377" s="113" t="e">
        <f t="shared" si="1028"/>
        <v>#DIV/0!</v>
      </c>
    </row>
    <row r="2378" spans="1:51" x14ac:dyDescent="0.25">
      <c r="A2378" s="119"/>
      <c r="B2378" s="83"/>
      <c r="C2378" s="85"/>
      <c r="D2378" s="85"/>
      <c r="E2378" s="85"/>
      <c r="F2378" s="71"/>
      <c r="G2378" s="96"/>
      <c r="H2378" s="16" t="e">
        <f>IF(A2378&gt;$U$1,ROUND(ROUND( U2378*$S$1+(1-$S$1)*G2378,4)+$T$1*ROUND(($S$1*Z2378+(1-$S$1)*(G2378-U2378)^2)^0.5,4),4),Rawdata!AK2378+Rawdata!$T$1*Rawdata!AU2378)</f>
        <v>#DIV/0!</v>
      </c>
      <c r="I2378" s="16" t="e">
        <f>IF(A2378&gt;$V$1,ROUND(ROUND(V2378*$S$1+(1-$S$1)*G2378,4)+$T$1*ROUND(($S$1*AA2378+(1-$S$1)*(G2378-V2378)^2)^0.5,4),4),Rawdata!AL2378+Rawdata!$T$1*Rawdata!AV2378)</f>
        <v>#DIV/0!</v>
      </c>
      <c r="J2378" s="16" t="e">
        <f>IF(A2378&gt;$W$1,ROUND(ROUND( W2378*$S$1+(1-$S$1)*G2378,4)+$T$1*ROUND(($S$1*AB2378+(1-$S$1)*(G2378-W2378)^2)^0.5,4),4),Rawdata!AM2378+Rawdata!$T$1*Rawdata!AW2378)</f>
        <v>#DIV/0!</v>
      </c>
      <c r="K2378" s="16" t="e">
        <f>IF(A2378&gt;$X$1,ROUND(ROUND( X2378*$S$1+(1-$S$1)*G2378,4)+$T$1*ROUND(($S$1*AC2378+(1-$S$1)*(G2378-X2378)^2)^0.5,4),4),Rawdata!AN2378+Rawdata!$T$1*Rawdata!AX2378)</f>
        <v>#DIV/0!</v>
      </c>
      <c r="L2378" s="16" t="e">
        <f>IF(A2378&gt;$Y$1,ROUND(ROUND( Y2378*$S$1+(1-$S$1)*G2378,4)+$T$1*ROUND(($S$1*AD2378+(1-$S$1)*(G2378-Y2378)^2)^0.5,4),4),Rawdata!AO2378+Rawdata!$T$1*Rawdata!AY2378)</f>
        <v>#DIV/0!</v>
      </c>
      <c r="M2378" s="16" t="e">
        <f t="shared" si="1010"/>
        <v>#DIV/0!</v>
      </c>
      <c r="N2378" s="16" t="e">
        <f t="shared" si="1011"/>
        <v>#DIV/0!</v>
      </c>
      <c r="O2378" s="67"/>
      <c r="P2378" s="67"/>
      <c r="Q2378" s="31" t="e">
        <f t="shared" si="1003"/>
        <v>#DIV/0!</v>
      </c>
      <c r="R2378" s="17" t="e">
        <f t="shared" si="1004"/>
        <v>#DIV/0!</v>
      </c>
      <c r="S2378" s="37" t="e">
        <f t="shared" si="1012"/>
        <v>#DIV/0!</v>
      </c>
      <c r="T2378" s="17" t="e">
        <f t="shared" si="1013"/>
        <v>#DIV/0!</v>
      </c>
      <c r="U2378" s="91" t="e">
        <f>IF(A2378&gt;$U$1, U2379*$S$1+(1-$S$1)*G2379,Rawdata!AK2378)</f>
        <v>#DIV/0!</v>
      </c>
      <c r="V2378" s="91" t="e">
        <f>IF(A2378&gt;$V$1,$S$1*V2379+(1-$S$1)*G2379,Rawdata!AL2378)</f>
        <v>#DIV/0!</v>
      </c>
      <c r="W2378" s="91" t="e">
        <f>IF(A2378&gt;$W$1, $S$1*W2379+(1-$S$1)*G2379,Rawdata!AM2378)</f>
        <v>#DIV/0!</v>
      </c>
      <c r="X2378" s="91" t="e">
        <f>IF(A2378&gt;$X$1,$S$1*X2379+(1-$S$1)*G2379,Rawdata!AN2378)</f>
        <v>#DIV/0!</v>
      </c>
      <c r="Y2378" s="91" t="e">
        <f>IF(A2378&gt;$Y$1,$S$1*Y2379+(1-$S$1)*G2379,Rawdata!AO2378)</f>
        <v>#DIV/0!</v>
      </c>
      <c r="Z2378" s="91" t="e">
        <f>IF(A2378&gt;$Z$1,$S$1*Z2379+(1-$S$1)*(G2379-U2379)^2,Rawdata!AP2378)</f>
        <v>#DIV/0!</v>
      </c>
      <c r="AA2378" s="91" t="e">
        <f>IF(A2378&gt;$AA$1,$S$1*AA2379+(1-$S$1)*(G2379-V2379)^2,Rawdata!AQ2378)</f>
        <v>#DIV/0!</v>
      </c>
      <c r="AB2378" s="91" t="e">
        <f>IF(A2378&gt;89,$S$1*AB2379+(1-$S$1)*(G2379-W2379)^2,Rawdata!AR2378)</f>
        <v>#DIV/0!</v>
      </c>
      <c r="AC2378" s="91" t="e">
        <f>IF(A2378&gt;$AC$1,$S$1*AC2379+(1-$S$1)*(G2379-X2379)^2,Rawdata!AS2378)</f>
        <v>#DIV/0!</v>
      </c>
      <c r="AD2378" s="91" t="e">
        <f>IF(A2378&gt;$AD$1,$S$1*AD2379+(1-$S$1)*(G2379-Y2379)^2,Rawdata!AT2378)</f>
        <v>#DIV/0!</v>
      </c>
      <c r="AE2378" s="80" t="e">
        <f t="shared" si="1006"/>
        <v>#DIV/0!</v>
      </c>
      <c r="AF2378" s="81" t="e">
        <f t="shared" si="1007"/>
        <v>#DIV/0!</v>
      </c>
      <c r="AG2378" s="86">
        <f t="shared" si="1029"/>
        <v>0</v>
      </c>
      <c r="AH2378" s="107" t="e">
        <f t="shared" si="1005"/>
        <v>#DIV/0!</v>
      </c>
      <c r="AI2378" s="107" t="e">
        <f t="shared" si="1008"/>
        <v>#DIV/0!</v>
      </c>
      <c r="AJ2378" s="108" t="e">
        <f t="shared" si="1009"/>
        <v>#DIV/0!</v>
      </c>
      <c r="AK2378" s="113" t="e">
        <f t="shared" si="1014"/>
        <v>#DIV/0!</v>
      </c>
      <c r="AL2378" s="113" t="e">
        <f t="shared" si="1015"/>
        <v>#DIV/0!</v>
      </c>
      <c r="AM2378" s="113" t="e">
        <f t="shared" si="1016"/>
        <v>#DIV/0!</v>
      </c>
      <c r="AN2378" s="113" t="e">
        <f t="shared" si="1017"/>
        <v>#DIV/0!</v>
      </c>
      <c r="AO2378" s="113" t="e">
        <f t="shared" si="1018"/>
        <v>#DIV/0!</v>
      </c>
      <c r="AP2378" s="91" t="e">
        <f t="shared" si="1019"/>
        <v>#DIV/0!</v>
      </c>
      <c r="AQ2378" s="91" t="e">
        <f t="shared" si="1020"/>
        <v>#DIV/0!</v>
      </c>
      <c r="AR2378" s="91" t="e">
        <f t="shared" si="1021"/>
        <v>#DIV/0!</v>
      </c>
      <c r="AS2378" s="91" t="e">
        <f t="shared" si="1022"/>
        <v>#DIV/0!</v>
      </c>
      <c r="AT2378" s="91" t="e">
        <f t="shared" si="1023"/>
        <v>#DIV/0!</v>
      </c>
      <c r="AU2378" s="113" t="e">
        <f t="shared" si="1024"/>
        <v>#DIV/0!</v>
      </c>
      <c r="AV2378" s="113" t="e">
        <f t="shared" si="1025"/>
        <v>#DIV/0!</v>
      </c>
      <c r="AW2378" s="113" t="e">
        <f t="shared" si="1026"/>
        <v>#DIV/0!</v>
      </c>
      <c r="AX2378" s="113" t="e">
        <f t="shared" si="1027"/>
        <v>#DIV/0!</v>
      </c>
      <c r="AY2378" s="113" t="e">
        <f t="shared" si="1028"/>
        <v>#DIV/0!</v>
      </c>
    </row>
    <row r="2379" spans="1:51" x14ac:dyDescent="0.25">
      <c r="A2379" s="119"/>
      <c r="B2379" s="83"/>
      <c r="C2379" s="85"/>
      <c r="D2379" s="85"/>
      <c r="E2379" s="85"/>
      <c r="F2379" s="71"/>
      <c r="G2379" s="96"/>
      <c r="H2379" s="16" t="e">
        <f>IF(A2379&gt;$U$1,ROUND(ROUND( U2379*$S$1+(1-$S$1)*G2379,4)+$T$1*ROUND(($S$1*Z2379+(1-$S$1)*(G2379-U2379)^2)^0.5,4),4),Rawdata!AK2379+Rawdata!$T$1*Rawdata!AU2379)</f>
        <v>#DIV/0!</v>
      </c>
      <c r="I2379" s="16" t="e">
        <f>IF(A2379&gt;$V$1,ROUND(ROUND(V2379*$S$1+(1-$S$1)*G2379,4)+$T$1*ROUND(($S$1*AA2379+(1-$S$1)*(G2379-V2379)^2)^0.5,4),4),Rawdata!AL2379+Rawdata!$T$1*Rawdata!AV2379)</f>
        <v>#DIV/0!</v>
      </c>
      <c r="J2379" s="16" t="e">
        <f>IF(A2379&gt;$W$1,ROUND(ROUND( W2379*$S$1+(1-$S$1)*G2379,4)+$T$1*ROUND(($S$1*AB2379+(1-$S$1)*(G2379-W2379)^2)^0.5,4),4),Rawdata!AM2379+Rawdata!$T$1*Rawdata!AW2379)</f>
        <v>#DIV/0!</v>
      </c>
      <c r="K2379" s="16" t="e">
        <f>IF(A2379&gt;$X$1,ROUND(ROUND( X2379*$S$1+(1-$S$1)*G2379,4)+$T$1*ROUND(($S$1*AC2379+(1-$S$1)*(G2379-X2379)^2)^0.5,4),4),Rawdata!AN2379+Rawdata!$T$1*Rawdata!AX2379)</f>
        <v>#DIV/0!</v>
      </c>
      <c r="L2379" s="16" t="e">
        <f>IF(A2379&gt;$Y$1,ROUND(ROUND( Y2379*$S$1+(1-$S$1)*G2379,4)+$T$1*ROUND(($S$1*AD2379+(1-$S$1)*(G2379-Y2379)^2)^0.5,4),4),Rawdata!AO2379+Rawdata!$T$1*Rawdata!AY2379)</f>
        <v>#DIV/0!</v>
      </c>
      <c r="M2379" s="16" t="e">
        <f t="shared" si="1010"/>
        <v>#DIV/0!</v>
      </c>
      <c r="N2379" s="16" t="e">
        <f t="shared" si="1011"/>
        <v>#DIV/0!</v>
      </c>
      <c r="O2379" s="67"/>
      <c r="P2379" s="67"/>
      <c r="Q2379" s="31" t="e">
        <f t="shared" si="1003"/>
        <v>#DIV/0!</v>
      </c>
      <c r="R2379" s="17" t="e">
        <f t="shared" si="1004"/>
        <v>#DIV/0!</v>
      </c>
      <c r="S2379" s="37" t="e">
        <f t="shared" si="1012"/>
        <v>#DIV/0!</v>
      </c>
      <c r="T2379" s="17" t="e">
        <f t="shared" si="1013"/>
        <v>#DIV/0!</v>
      </c>
      <c r="U2379" s="91" t="e">
        <f>IF(A2379&gt;$U$1, U2380*$S$1+(1-$S$1)*G2380,Rawdata!AK2379)</f>
        <v>#DIV/0!</v>
      </c>
      <c r="V2379" s="91" t="e">
        <f>IF(A2379&gt;$V$1,$S$1*V2380+(1-$S$1)*G2380,Rawdata!AL2379)</f>
        <v>#DIV/0!</v>
      </c>
      <c r="W2379" s="91" t="e">
        <f>IF(A2379&gt;$W$1, $S$1*W2380+(1-$S$1)*G2380,Rawdata!AM2379)</f>
        <v>#DIV/0!</v>
      </c>
      <c r="X2379" s="91" t="e">
        <f>IF(A2379&gt;$X$1,$S$1*X2380+(1-$S$1)*G2380,Rawdata!AN2379)</f>
        <v>#DIV/0!</v>
      </c>
      <c r="Y2379" s="91" t="e">
        <f>IF(A2379&gt;$Y$1,$S$1*Y2380+(1-$S$1)*G2380,Rawdata!AO2379)</f>
        <v>#DIV/0!</v>
      </c>
      <c r="Z2379" s="91" t="e">
        <f>IF(A2379&gt;$Z$1,$S$1*Z2380+(1-$S$1)*(G2380-U2380)^2,Rawdata!AP2379)</f>
        <v>#DIV/0!</v>
      </c>
      <c r="AA2379" s="91" t="e">
        <f>IF(A2379&gt;$AA$1,$S$1*AA2380+(1-$S$1)*(G2380-V2380)^2,Rawdata!AQ2379)</f>
        <v>#DIV/0!</v>
      </c>
      <c r="AB2379" s="91" t="e">
        <f>IF(A2379&gt;89,$S$1*AB2380+(1-$S$1)*(G2380-W2380)^2,Rawdata!AR2379)</f>
        <v>#DIV/0!</v>
      </c>
      <c r="AC2379" s="91" t="e">
        <f>IF(A2379&gt;$AC$1,$S$1*AC2380+(1-$S$1)*(G2380-X2380)^2,Rawdata!AS2379)</f>
        <v>#DIV/0!</v>
      </c>
      <c r="AD2379" s="91" t="e">
        <f>IF(A2379&gt;$AD$1,$S$1*AD2380+(1-$S$1)*(G2380-Y2380)^2,Rawdata!AT2379)</f>
        <v>#DIV/0!</v>
      </c>
      <c r="AE2379" s="80" t="e">
        <f t="shared" si="1006"/>
        <v>#DIV/0!</v>
      </c>
      <c r="AF2379" s="81" t="e">
        <f t="shared" si="1007"/>
        <v>#DIV/0!</v>
      </c>
      <c r="AG2379" s="86">
        <f t="shared" si="1029"/>
        <v>0</v>
      </c>
      <c r="AH2379" s="107" t="e">
        <f t="shared" si="1005"/>
        <v>#DIV/0!</v>
      </c>
      <c r="AI2379" s="107" t="e">
        <f t="shared" si="1008"/>
        <v>#DIV/0!</v>
      </c>
      <c r="AJ2379" s="108" t="e">
        <f t="shared" si="1009"/>
        <v>#DIV/0!</v>
      </c>
      <c r="AK2379" s="113" t="e">
        <f t="shared" si="1014"/>
        <v>#DIV/0!</v>
      </c>
      <c r="AL2379" s="113" t="e">
        <f t="shared" si="1015"/>
        <v>#DIV/0!</v>
      </c>
      <c r="AM2379" s="113" t="e">
        <f t="shared" si="1016"/>
        <v>#DIV/0!</v>
      </c>
      <c r="AN2379" s="113" t="e">
        <f t="shared" si="1017"/>
        <v>#DIV/0!</v>
      </c>
      <c r="AO2379" s="113" t="e">
        <f t="shared" si="1018"/>
        <v>#DIV/0!</v>
      </c>
      <c r="AP2379" s="91" t="e">
        <f t="shared" si="1019"/>
        <v>#DIV/0!</v>
      </c>
      <c r="AQ2379" s="91" t="e">
        <f t="shared" si="1020"/>
        <v>#DIV/0!</v>
      </c>
      <c r="AR2379" s="91" t="e">
        <f t="shared" si="1021"/>
        <v>#DIV/0!</v>
      </c>
      <c r="AS2379" s="91" t="e">
        <f t="shared" si="1022"/>
        <v>#DIV/0!</v>
      </c>
      <c r="AT2379" s="91" t="e">
        <f t="shared" si="1023"/>
        <v>#DIV/0!</v>
      </c>
      <c r="AU2379" s="113" t="e">
        <f t="shared" si="1024"/>
        <v>#DIV/0!</v>
      </c>
      <c r="AV2379" s="113" t="e">
        <f t="shared" si="1025"/>
        <v>#DIV/0!</v>
      </c>
      <c r="AW2379" s="113" t="e">
        <f t="shared" si="1026"/>
        <v>#DIV/0!</v>
      </c>
      <c r="AX2379" s="113" t="e">
        <f t="shared" si="1027"/>
        <v>#DIV/0!</v>
      </c>
      <c r="AY2379" s="113" t="e">
        <f t="shared" si="1028"/>
        <v>#DIV/0!</v>
      </c>
    </row>
    <row r="2380" spans="1:51" x14ac:dyDescent="0.25">
      <c r="A2380" s="119"/>
      <c r="B2380" s="83"/>
      <c r="C2380" s="85"/>
      <c r="D2380" s="85"/>
      <c r="E2380" s="85"/>
      <c r="F2380" s="71"/>
      <c r="G2380" s="96"/>
      <c r="H2380" s="16" t="e">
        <f>IF(A2380&gt;$U$1,ROUND(ROUND( U2380*$S$1+(1-$S$1)*G2380,4)+$T$1*ROUND(($S$1*Z2380+(1-$S$1)*(G2380-U2380)^2)^0.5,4),4),Rawdata!AK2380+Rawdata!$T$1*Rawdata!AU2380)</f>
        <v>#DIV/0!</v>
      </c>
      <c r="I2380" s="16" t="e">
        <f>IF(A2380&gt;$V$1,ROUND(ROUND(V2380*$S$1+(1-$S$1)*G2380,4)+$T$1*ROUND(($S$1*AA2380+(1-$S$1)*(G2380-V2380)^2)^0.5,4),4),Rawdata!AL2380+Rawdata!$T$1*Rawdata!AV2380)</f>
        <v>#DIV/0!</v>
      </c>
      <c r="J2380" s="16" t="e">
        <f>IF(A2380&gt;$W$1,ROUND(ROUND( W2380*$S$1+(1-$S$1)*G2380,4)+$T$1*ROUND(($S$1*AB2380+(1-$S$1)*(G2380-W2380)^2)^0.5,4),4),Rawdata!AM2380+Rawdata!$T$1*Rawdata!AW2380)</f>
        <v>#DIV/0!</v>
      </c>
      <c r="K2380" s="16" t="e">
        <f>IF(A2380&gt;$X$1,ROUND(ROUND( X2380*$S$1+(1-$S$1)*G2380,4)+$T$1*ROUND(($S$1*AC2380+(1-$S$1)*(G2380-X2380)^2)^0.5,4),4),Rawdata!AN2380+Rawdata!$T$1*Rawdata!AX2380)</f>
        <v>#DIV/0!</v>
      </c>
      <c r="L2380" s="16" t="e">
        <f>IF(A2380&gt;$Y$1,ROUND(ROUND( Y2380*$S$1+(1-$S$1)*G2380,4)+$T$1*ROUND(($S$1*AD2380+(1-$S$1)*(G2380-Y2380)^2)^0.5,4),4),Rawdata!AO2380+Rawdata!$T$1*Rawdata!AY2380)</f>
        <v>#DIV/0!</v>
      </c>
      <c r="M2380" s="16" t="e">
        <f t="shared" si="1010"/>
        <v>#DIV/0!</v>
      </c>
      <c r="N2380" s="16" t="e">
        <f t="shared" si="1011"/>
        <v>#DIV/0!</v>
      </c>
      <c r="O2380" s="67"/>
      <c r="P2380" s="67"/>
      <c r="Q2380" s="31" t="e">
        <f t="shared" si="1003"/>
        <v>#DIV/0!</v>
      </c>
      <c r="R2380" s="17" t="e">
        <f t="shared" si="1004"/>
        <v>#DIV/0!</v>
      </c>
      <c r="S2380" s="37" t="e">
        <f t="shared" si="1012"/>
        <v>#DIV/0!</v>
      </c>
      <c r="T2380" s="17" t="e">
        <f t="shared" si="1013"/>
        <v>#DIV/0!</v>
      </c>
      <c r="U2380" s="91" t="e">
        <f>IF(A2380&gt;$U$1, U2381*$S$1+(1-$S$1)*G2381,Rawdata!AK2380)</f>
        <v>#DIV/0!</v>
      </c>
      <c r="V2380" s="91" t="e">
        <f>IF(A2380&gt;$V$1,$S$1*V2381+(1-$S$1)*G2381,Rawdata!AL2380)</f>
        <v>#DIV/0!</v>
      </c>
      <c r="W2380" s="91" t="e">
        <f>IF(A2380&gt;$W$1, $S$1*W2381+(1-$S$1)*G2381,Rawdata!AM2380)</f>
        <v>#DIV/0!</v>
      </c>
      <c r="X2380" s="91" t="e">
        <f>IF(A2380&gt;$X$1,$S$1*X2381+(1-$S$1)*G2381,Rawdata!AN2380)</f>
        <v>#DIV/0!</v>
      </c>
      <c r="Y2380" s="91" t="e">
        <f>IF(A2380&gt;$Y$1,$S$1*Y2381+(1-$S$1)*G2381,Rawdata!AO2380)</f>
        <v>#DIV/0!</v>
      </c>
      <c r="Z2380" s="91" t="e">
        <f>IF(A2380&gt;$Z$1,$S$1*Z2381+(1-$S$1)*(G2381-U2381)^2,Rawdata!AP2380)</f>
        <v>#DIV/0!</v>
      </c>
      <c r="AA2380" s="91" t="e">
        <f>IF(A2380&gt;$AA$1,$S$1*AA2381+(1-$S$1)*(G2381-V2381)^2,Rawdata!AQ2380)</f>
        <v>#DIV/0!</v>
      </c>
      <c r="AB2380" s="91" t="e">
        <f>IF(A2380&gt;89,$S$1*AB2381+(1-$S$1)*(G2381-W2381)^2,Rawdata!AR2380)</f>
        <v>#DIV/0!</v>
      </c>
      <c r="AC2380" s="91" t="e">
        <f>IF(A2380&gt;$AC$1,$S$1*AC2381+(1-$S$1)*(G2381-X2381)^2,Rawdata!AS2380)</f>
        <v>#DIV/0!</v>
      </c>
      <c r="AD2380" s="91" t="e">
        <f>IF(A2380&gt;$AD$1,$S$1*AD2381+(1-$S$1)*(G2381-Y2381)^2,Rawdata!AT2380)</f>
        <v>#DIV/0!</v>
      </c>
      <c r="AE2380" s="80" t="e">
        <f t="shared" si="1006"/>
        <v>#DIV/0!</v>
      </c>
      <c r="AF2380" s="81" t="e">
        <f t="shared" si="1007"/>
        <v>#DIV/0!</v>
      </c>
      <c r="AG2380" s="86">
        <f t="shared" si="1029"/>
        <v>0</v>
      </c>
      <c r="AH2380" s="107" t="e">
        <f t="shared" si="1005"/>
        <v>#DIV/0!</v>
      </c>
      <c r="AI2380" s="107" t="e">
        <f t="shared" si="1008"/>
        <v>#DIV/0!</v>
      </c>
      <c r="AJ2380" s="108" t="e">
        <f t="shared" si="1009"/>
        <v>#DIV/0!</v>
      </c>
      <c r="AK2380" s="113" t="e">
        <f t="shared" si="1014"/>
        <v>#DIV/0!</v>
      </c>
      <c r="AL2380" s="113" t="e">
        <f t="shared" si="1015"/>
        <v>#DIV/0!</v>
      </c>
      <c r="AM2380" s="113" t="e">
        <f t="shared" si="1016"/>
        <v>#DIV/0!</v>
      </c>
      <c r="AN2380" s="113" t="e">
        <f t="shared" si="1017"/>
        <v>#DIV/0!</v>
      </c>
      <c r="AO2380" s="113" t="e">
        <f t="shared" si="1018"/>
        <v>#DIV/0!</v>
      </c>
      <c r="AP2380" s="91" t="e">
        <f t="shared" si="1019"/>
        <v>#DIV/0!</v>
      </c>
      <c r="AQ2380" s="91" t="e">
        <f t="shared" si="1020"/>
        <v>#DIV/0!</v>
      </c>
      <c r="AR2380" s="91" t="e">
        <f t="shared" si="1021"/>
        <v>#DIV/0!</v>
      </c>
      <c r="AS2380" s="91" t="e">
        <f t="shared" si="1022"/>
        <v>#DIV/0!</v>
      </c>
      <c r="AT2380" s="91" t="e">
        <f t="shared" si="1023"/>
        <v>#DIV/0!</v>
      </c>
      <c r="AU2380" s="113" t="e">
        <f t="shared" si="1024"/>
        <v>#DIV/0!</v>
      </c>
      <c r="AV2380" s="113" t="e">
        <f t="shared" si="1025"/>
        <v>#DIV/0!</v>
      </c>
      <c r="AW2380" s="113" t="e">
        <f t="shared" si="1026"/>
        <v>#DIV/0!</v>
      </c>
      <c r="AX2380" s="113" t="e">
        <f t="shared" si="1027"/>
        <v>#DIV/0!</v>
      </c>
      <c r="AY2380" s="113" t="e">
        <f t="shared" si="1028"/>
        <v>#DIV/0!</v>
      </c>
    </row>
    <row r="2381" spans="1:51" x14ac:dyDescent="0.25">
      <c r="A2381" s="119"/>
      <c r="B2381" s="83"/>
      <c r="C2381" s="85"/>
      <c r="D2381" s="85"/>
      <c r="E2381" s="85"/>
      <c r="F2381" s="71"/>
      <c r="G2381" s="96"/>
      <c r="H2381" s="16" t="e">
        <f>IF(A2381&gt;$U$1,ROUND(ROUND( U2381*$S$1+(1-$S$1)*G2381,4)+$T$1*ROUND(($S$1*Z2381+(1-$S$1)*(G2381-U2381)^2)^0.5,4),4),Rawdata!AK2381+Rawdata!$T$1*Rawdata!AU2381)</f>
        <v>#DIV/0!</v>
      </c>
      <c r="I2381" s="16" t="e">
        <f>IF(A2381&gt;$V$1,ROUND(ROUND(V2381*$S$1+(1-$S$1)*G2381,4)+$T$1*ROUND(($S$1*AA2381+(1-$S$1)*(G2381-V2381)^2)^0.5,4),4),Rawdata!AL2381+Rawdata!$T$1*Rawdata!AV2381)</f>
        <v>#DIV/0!</v>
      </c>
      <c r="J2381" s="16" t="e">
        <f>IF(A2381&gt;$W$1,ROUND(ROUND( W2381*$S$1+(1-$S$1)*G2381,4)+$T$1*ROUND(($S$1*AB2381+(1-$S$1)*(G2381-W2381)^2)^0.5,4),4),Rawdata!AM2381+Rawdata!$T$1*Rawdata!AW2381)</f>
        <v>#DIV/0!</v>
      </c>
      <c r="K2381" s="16" t="e">
        <f>IF(A2381&gt;$X$1,ROUND(ROUND( X2381*$S$1+(1-$S$1)*G2381,4)+$T$1*ROUND(($S$1*AC2381+(1-$S$1)*(G2381-X2381)^2)^0.5,4),4),Rawdata!AN2381+Rawdata!$T$1*Rawdata!AX2381)</f>
        <v>#DIV/0!</v>
      </c>
      <c r="L2381" s="16" t="e">
        <f>IF(A2381&gt;$Y$1,ROUND(ROUND( Y2381*$S$1+(1-$S$1)*G2381,4)+$T$1*ROUND(($S$1*AD2381+(1-$S$1)*(G2381-Y2381)^2)^0.5,4),4),Rawdata!AO2381+Rawdata!$T$1*Rawdata!AY2381)</f>
        <v>#DIV/0!</v>
      </c>
      <c r="M2381" s="16" t="e">
        <f t="shared" si="1010"/>
        <v>#DIV/0!</v>
      </c>
      <c r="N2381" s="16" t="e">
        <f t="shared" si="1011"/>
        <v>#DIV/0!</v>
      </c>
      <c r="O2381" s="67"/>
      <c r="P2381" s="67"/>
      <c r="Q2381" s="31" t="e">
        <f t="shared" si="1003"/>
        <v>#DIV/0!</v>
      </c>
      <c r="R2381" s="17" t="e">
        <f t="shared" si="1004"/>
        <v>#DIV/0!</v>
      </c>
      <c r="S2381" s="37" t="e">
        <f t="shared" si="1012"/>
        <v>#DIV/0!</v>
      </c>
      <c r="T2381" s="17" t="e">
        <f t="shared" si="1013"/>
        <v>#DIV/0!</v>
      </c>
      <c r="U2381" s="91" t="e">
        <f>IF(A2381&gt;$U$1, U2382*$S$1+(1-$S$1)*G2382,Rawdata!AK2381)</f>
        <v>#DIV/0!</v>
      </c>
      <c r="V2381" s="91" t="e">
        <f>IF(A2381&gt;$V$1,$S$1*V2382+(1-$S$1)*G2382,Rawdata!AL2381)</f>
        <v>#DIV/0!</v>
      </c>
      <c r="W2381" s="91" t="e">
        <f>IF(A2381&gt;$W$1, $S$1*W2382+(1-$S$1)*G2382,Rawdata!AM2381)</f>
        <v>#DIV/0!</v>
      </c>
      <c r="X2381" s="91" t="e">
        <f>IF(A2381&gt;$X$1,$S$1*X2382+(1-$S$1)*G2382,Rawdata!AN2381)</f>
        <v>#DIV/0!</v>
      </c>
      <c r="Y2381" s="91" t="e">
        <f>IF(A2381&gt;$Y$1,$S$1*Y2382+(1-$S$1)*G2382,Rawdata!AO2381)</f>
        <v>#DIV/0!</v>
      </c>
      <c r="Z2381" s="91" t="e">
        <f>IF(A2381&gt;$Z$1,$S$1*Z2382+(1-$S$1)*(G2382-U2382)^2,Rawdata!AP2381)</f>
        <v>#DIV/0!</v>
      </c>
      <c r="AA2381" s="91" t="e">
        <f>IF(A2381&gt;$AA$1,$S$1*AA2382+(1-$S$1)*(G2382-V2382)^2,Rawdata!AQ2381)</f>
        <v>#DIV/0!</v>
      </c>
      <c r="AB2381" s="91" t="e">
        <f>IF(A2381&gt;89,$S$1*AB2382+(1-$S$1)*(G2382-W2382)^2,Rawdata!AR2381)</f>
        <v>#DIV/0!</v>
      </c>
      <c r="AC2381" s="91" t="e">
        <f>IF(A2381&gt;$AC$1,$S$1*AC2382+(1-$S$1)*(G2382-X2382)^2,Rawdata!AS2381)</f>
        <v>#DIV/0!</v>
      </c>
      <c r="AD2381" s="91" t="e">
        <f>IF(A2381&gt;$AD$1,$S$1*AD2382+(1-$S$1)*(G2382-Y2382)^2,Rawdata!AT2381)</f>
        <v>#DIV/0!</v>
      </c>
      <c r="AE2381" s="80" t="e">
        <f t="shared" si="1006"/>
        <v>#DIV/0!</v>
      </c>
      <c r="AF2381" s="81" t="e">
        <f t="shared" si="1007"/>
        <v>#DIV/0!</v>
      </c>
      <c r="AG2381" s="86">
        <f t="shared" si="1029"/>
        <v>0</v>
      </c>
      <c r="AH2381" s="107" t="e">
        <f t="shared" si="1005"/>
        <v>#DIV/0!</v>
      </c>
      <c r="AI2381" s="107" t="e">
        <f t="shared" si="1008"/>
        <v>#DIV/0!</v>
      </c>
      <c r="AJ2381" s="108" t="e">
        <f t="shared" si="1009"/>
        <v>#DIV/0!</v>
      </c>
      <c r="AK2381" s="113" t="e">
        <f t="shared" si="1014"/>
        <v>#DIV/0!</v>
      </c>
      <c r="AL2381" s="113" t="e">
        <f t="shared" si="1015"/>
        <v>#DIV/0!</v>
      </c>
      <c r="AM2381" s="113" t="e">
        <f t="shared" si="1016"/>
        <v>#DIV/0!</v>
      </c>
      <c r="AN2381" s="113" t="e">
        <f t="shared" si="1017"/>
        <v>#DIV/0!</v>
      </c>
      <c r="AO2381" s="113" t="e">
        <f t="shared" si="1018"/>
        <v>#DIV/0!</v>
      </c>
      <c r="AP2381" s="91" t="e">
        <f t="shared" si="1019"/>
        <v>#DIV/0!</v>
      </c>
      <c r="AQ2381" s="91" t="e">
        <f t="shared" si="1020"/>
        <v>#DIV/0!</v>
      </c>
      <c r="AR2381" s="91" t="e">
        <f t="shared" si="1021"/>
        <v>#DIV/0!</v>
      </c>
      <c r="AS2381" s="91" t="e">
        <f t="shared" si="1022"/>
        <v>#DIV/0!</v>
      </c>
      <c r="AT2381" s="91" t="e">
        <f t="shared" si="1023"/>
        <v>#DIV/0!</v>
      </c>
      <c r="AU2381" s="113" t="e">
        <f t="shared" si="1024"/>
        <v>#DIV/0!</v>
      </c>
      <c r="AV2381" s="113" t="e">
        <f t="shared" si="1025"/>
        <v>#DIV/0!</v>
      </c>
      <c r="AW2381" s="113" t="e">
        <f t="shared" si="1026"/>
        <v>#DIV/0!</v>
      </c>
      <c r="AX2381" s="113" t="e">
        <f t="shared" si="1027"/>
        <v>#DIV/0!</v>
      </c>
      <c r="AY2381" s="113" t="e">
        <f t="shared" si="1028"/>
        <v>#DIV/0!</v>
      </c>
    </row>
    <row r="2382" spans="1:51" x14ac:dyDescent="0.25">
      <c r="A2382" s="119"/>
      <c r="B2382" s="83"/>
      <c r="C2382" s="85"/>
      <c r="D2382" s="85"/>
      <c r="E2382" s="85"/>
      <c r="F2382" s="71"/>
      <c r="G2382" s="96"/>
      <c r="H2382" s="16" t="e">
        <f>IF(A2382&gt;$U$1,ROUND(ROUND( U2382*$S$1+(1-$S$1)*G2382,4)+$T$1*ROUND(($S$1*Z2382+(1-$S$1)*(G2382-U2382)^2)^0.5,4),4),Rawdata!AK2382+Rawdata!$T$1*Rawdata!AU2382)</f>
        <v>#DIV/0!</v>
      </c>
      <c r="I2382" s="16" t="e">
        <f>IF(A2382&gt;$V$1,ROUND(ROUND(V2382*$S$1+(1-$S$1)*G2382,4)+$T$1*ROUND(($S$1*AA2382+(1-$S$1)*(G2382-V2382)^2)^0.5,4),4),Rawdata!AL2382+Rawdata!$T$1*Rawdata!AV2382)</f>
        <v>#DIV/0!</v>
      </c>
      <c r="J2382" s="16" t="e">
        <f>IF(A2382&gt;$W$1,ROUND(ROUND( W2382*$S$1+(1-$S$1)*G2382,4)+$T$1*ROUND(($S$1*AB2382+(1-$S$1)*(G2382-W2382)^2)^0.5,4),4),Rawdata!AM2382+Rawdata!$T$1*Rawdata!AW2382)</f>
        <v>#DIV/0!</v>
      </c>
      <c r="K2382" s="16" t="e">
        <f>IF(A2382&gt;$X$1,ROUND(ROUND( X2382*$S$1+(1-$S$1)*G2382,4)+$T$1*ROUND(($S$1*AC2382+(1-$S$1)*(G2382-X2382)^2)^0.5,4),4),Rawdata!AN2382+Rawdata!$T$1*Rawdata!AX2382)</f>
        <v>#DIV/0!</v>
      </c>
      <c r="L2382" s="16" t="e">
        <f>IF(A2382&gt;$Y$1,ROUND(ROUND( Y2382*$S$1+(1-$S$1)*G2382,4)+$T$1*ROUND(($S$1*AD2382+(1-$S$1)*(G2382-Y2382)^2)^0.5,4),4),Rawdata!AO2382+Rawdata!$T$1*Rawdata!AY2382)</f>
        <v>#DIV/0!</v>
      </c>
      <c r="M2382" s="16" t="e">
        <f t="shared" si="1010"/>
        <v>#DIV/0!</v>
      </c>
      <c r="N2382" s="16" t="e">
        <f t="shared" si="1011"/>
        <v>#DIV/0!</v>
      </c>
      <c r="O2382" s="67"/>
      <c r="P2382" s="67"/>
      <c r="Q2382" s="31" t="e">
        <f t="shared" si="1003"/>
        <v>#DIV/0!</v>
      </c>
      <c r="R2382" s="17" t="e">
        <f t="shared" si="1004"/>
        <v>#DIV/0!</v>
      </c>
      <c r="S2382" s="37" t="e">
        <f t="shared" si="1012"/>
        <v>#DIV/0!</v>
      </c>
      <c r="T2382" s="17" t="e">
        <f t="shared" si="1013"/>
        <v>#DIV/0!</v>
      </c>
      <c r="U2382" s="91" t="e">
        <f>IF(A2382&gt;$U$1, U2383*$S$1+(1-$S$1)*G2383,Rawdata!AK2382)</f>
        <v>#DIV/0!</v>
      </c>
      <c r="V2382" s="91" t="e">
        <f>IF(A2382&gt;$V$1,$S$1*V2383+(1-$S$1)*G2383,Rawdata!AL2382)</f>
        <v>#DIV/0!</v>
      </c>
      <c r="W2382" s="91" t="e">
        <f>IF(A2382&gt;$W$1, $S$1*W2383+(1-$S$1)*G2383,Rawdata!AM2382)</f>
        <v>#DIV/0!</v>
      </c>
      <c r="X2382" s="91" t="e">
        <f>IF(A2382&gt;$X$1,$S$1*X2383+(1-$S$1)*G2383,Rawdata!AN2382)</f>
        <v>#DIV/0!</v>
      </c>
      <c r="Y2382" s="91" t="e">
        <f>IF(A2382&gt;$Y$1,$S$1*Y2383+(1-$S$1)*G2383,Rawdata!AO2382)</f>
        <v>#DIV/0!</v>
      </c>
      <c r="Z2382" s="91" t="e">
        <f>IF(A2382&gt;$Z$1,$S$1*Z2383+(1-$S$1)*(G2383-U2383)^2,Rawdata!AP2382)</f>
        <v>#DIV/0!</v>
      </c>
      <c r="AA2382" s="91" t="e">
        <f>IF(A2382&gt;$AA$1,$S$1*AA2383+(1-$S$1)*(G2383-V2383)^2,Rawdata!AQ2382)</f>
        <v>#DIV/0!</v>
      </c>
      <c r="AB2382" s="91" t="e">
        <f>IF(A2382&gt;89,$S$1*AB2383+(1-$S$1)*(G2383-W2383)^2,Rawdata!AR2382)</f>
        <v>#DIV/0!</v>
      </c>
      <c r="AC2382" s="91" t="e">
        <f>IF(A2382&gt;$AC$1,$S$1*AC2383+(1-$S$1)*(G2383-X2383)^2,Rawdata!AS2382)</f>
        <v>#DIV/0!</v>
      </c>
      <c r="AD2382" s="91" t="e">
        <f>IF(A2382&gt;$AD$1,$S$1*AD2383+(1-$S$1)*(G2383-Y2383)^2,Rawdata!AT2382)</f>
        <v>#DIV/0!</v>
      </c>
      <c r="AE2382" s="80" t="e">
        <f t="shared" si="1006"/>
        <v>#DIV/0!</v>
      </c>
      <c r="AF2382" s="81" t="e">
        <f t="shared" si="1007"/>
        <v>#DIV/0!</v>
      </c>
      <c r="AG2382" s="86">
        <f t="shared" si="1029"/>
        <v>0</v>
      </c>
      <c r="AH2382" s="107" t="e">
        <f t="shared" si="1005"/>
        <v>#DIV/0!</v>
      </c>
      <c r="AI2382" s="107" t="e">
        <f t="shared" si="1008"/>
        <v>#DIV/0!</v>
      </c>
      <c r="AJ2382" s="108" t="e">
        <f t="shared" si="1009"/>
        <v>#DIV/0!</v>
      </c>
      <c r="AK2382" s="113" t="e">
        <f t="shared" si="1014"/>
        <v>#DIV/0!</v>
      </c>
      <c r="AL2382" s="113" t="e">
        <f t="shared" si="1015"/>
        <v>#DIV/0!</v>
      </c>
      <c r="AM2382" s="113" t="e">
        <f t="shared" si="1016"/>
        <v>#DIV/0!</v>
      </c>
      <c r="AN2382" s="113" t="e">
        <f t="shared" si="1017"/>
        <v>#DIV/0!</v>
      </c>
      <c r="AO2382" s="113" t="e">
        <f t="shared" si="1018"/>
        <v>#DIV/0!</v>
      </c>
      <c r="AP2382" s="91" t="e">
        <f t="shared" si="1019"/>
        <v>#DIV/0!</v>
      </c>
      <c r="AQ2382" s="91" t="e">
        <f t="shared" si="1020"/>
        <v>#DIV/0!</v>
      </c>
      <c r="AR2382" s="91" t="e">
        <f t="shared" si="1021"/>
        <v>#DIV/0!</v>
      </c>
      <c r="AS2382" s="91" t="e">
        <f t="shared" si="1022"/>
        <v>#DIV/0!</v>
      </c>
      <c r="AT2382" s="91" t="e">
        <f t="shared" si="1023"/>
        <v>#DIV/0!</v>
      </c>
      <c r="AU2382" s="113" t="e">
        <f t="shared" si="1024"/>
        <v>#DIV/0!</v>
      </c>
      <c r="AV2382" s="113" t="e">
        <f t="shared" si="1025"/>
        <v>#DIV/0!</v>
      </c>
      <c r="AW2382" s="113" t="e">
        <f t="shared" si="1026"/>
        <v>#DIV/0!</v>
      </c>
      <c r="AX2382" s="113" t="e">
        <f t="shared" si="1027"/>
        <v>#DIV/0!</v>
      </c>
      <c r="AY2382" s="113" t="e">
        <f t="shared" si="1028"/>
        <v>#DIV/0!</v>
      </c>
    </row>
    <row r="2383" spans="1:51" x14ac:dyDescent="0.25">
      <c r="A2383" s="119"/>
      <c r="B2383" s="83"/>
      <c r="C2383" s="85"/>
      <c r="D2383" s="85"/>
      <c r="E2383" s="85"/>
      <c r="F2383" s="71"/>
      <c r="G2383" s="96"/>
      <c r="H2383" s="16" t="e">
        <f>IF(A2383&gt;$U$1,ROUND(ROUND( U2383*$S$1+(1-$S$1)*G2383,4)+$T$1*ROUND(($S$1*Z2383+(1-$S$1)*(G2383-U2383)^2)^0.5,4),4),Rawdata!AK2383+Rawdata!$T$1*Rawdata!AU2383)</f>
        <v>#DIV/0!</v>
      </c>
      <c r="I2383" s="16" t="e">
        <f>IF(A2383&gt;$V$1,ROUND(ROUND(V2383*$S$1+(1-$S$1)*G2383,4)+$T$1*ROUND(($S$1*AA2383+(1-$S$1)*(G2383-V2383)^2)^0.5,4),4),Rawdata!AL2383+Rawdata!$T$1*Rawdata!AV2383)</f>
        <v>#DIV/0!</v>
      </c>
      <c r="J2383" s="16" t="e">
        <f>IF(A2383&gt;$W$1,ROUND(ROUND( W2383*$S$1+(1-$S$1)*G2383,4)+$T$1*ROUND(($S$1*AB2383+(1-$S$1)*(G2383-W2383)^2)^0.5,4),4),Rawdata!AM2383+Rawdata!$T$1*Rawdata!AW2383)</f>
        <v>#DIV/0!</v>
      </c>
      <c r="K2383" s="16" t="e">
        <f>IF(A2383&gt;$X$1,ROUND(ROUND( X2383*$S$1+(1-$S$1)*G2383,4)+$T$1*ROUND(($S$1*AC2383+(1-$S$1)*(G2383-X2383)^2)^0.5,4),4),Rawdata!AN2383+Rawdata!$T$1*Rawdata!AX2383)</f>
        <v>#DIV/0!</v>
      </c>
      <c r="L2383" s="16" t="e">
        <f>IF(A2383&gt;$Y$1,ROUND(ROUND( Y2383*$S$1+(1-$S$1)*G2383,4)+$T$1*ROUND(($S$1*AD2383+(1-$S$1)*(G2383-Y2383)^2)^0.5,4),4),Rawdata!AO2383+Rawdata!$T$1*Rawdata!AY2383)</f>
        <v>#DIV/0!</v>
      </c>
      <c r="M2383" s="16" t="e">
        <f t="shared" si="1010"/>
        <v>#DIV/0!</v>
      </c>
      <c r="N2383" s="16" t="e">
        <f t="shared" si="1011"/>
        <v>#DIV/0!</v>
      </c>
      <c r="O2383" s="67"/>
      <c r="P2383" s="67"/>
      <c r="Q2383" s="31" t="e">
        <f t="shared" si="1003"/>
        <v>#DIV/0!</v>
      </c>
      <c r="R2383" s="17" t="e">
        <f t="shared" si="1004"/>
        <v>#DIV/0!</v>
      </c>
      <c r="S2383" s="37" t="e">
        <f t="shared" si="1012"/>
        <v>#DIV/0!</v>
      </c>
      <c r="T2383" s="17" t="e">
        <f t="shared" si="1013"/>
        <v>#DIV/0!</v>
      </c>
      <c r="U2383" s="91" t="e">
        <f>IF(A2383&gt;$U$1, U2384*$S$1+(1-$S$1)*G2384,Rawdata!AK2383)</f>
        <v>#DIV/0!</v>
      </c>
      <c r="V2383" s="91" t="e">
        <f>IF(A2383&gt;$V$1,$S$1*V2384+(1-$S$1)*G2384,Rawdata!AL2383)</f>
        <v>#DIV/0!</v>
      </c>
      <c r="W2383" s="91" t="e">
        <f>IF(A2383&gt;$W$1, $S$1*W2384+(1-$S$1)*G2384,Rawdata!AM2383)</f>
        <v>#DIV/0!</v>
      </c>
      <c r="X2383" s="91" t="e">
        <f>IF(A2383&gt;$X$1,$S$1*X2384+(1-$S$1)*G2384,Rawdata!AN2383)</f>
        <v>#DIV/0!</v>
      </c>
      <c r="Y2383" s="91" t="e">
        <f>IF(A2383&gt;$Y$1,$S$1*Y2384+(1-$S$1)*G2384,Rawdata!AO2383)</f>
        <v>#DIV/0!</v>
      </c>
      <c r="Z2383" s="91" t="e">
        <f>IF(A2383&gt;$Z$1,$S$1*Z2384+(1-$S$1)*(G2384-U2384)^2,Rawdata!AP2383)</f>
        <v>#DIV/0!</v>
      </c>
      <c r="AA2383" s="91" t="e">
        <f>IF(A2383&gt;$AA$1,$S$1*AA2384+(1-$S$1)*(G2384-V2384)^2,Rawdata!AQ2383)</f>
        <v>#DIV/0!</v>
      </c>
      <c r="AB2383" s="91" t="e">
        <f>IF(A2383&gt;89,$S$1*AB2384+(1-$S$1)*(G2384-W2384)^2,Rawdata!AR2383)</f>
        <v>#DIV/0!</v>
      </c>
      <c r="AC2383" s="91" t="e">
        <f>IF(A2383&gt;$AC$1,$S$1*AC2384+(1-$S$1)*(G2384-X2384)^2,Rawdata!AS2383)</f>
        <v>#DIV/0!</v>
      </c>
      <c r="AD2383" s="91" t="e">
        <f>IF(A2383&gt;$AD$1,$S$1*AD2384+(1-$S$1)*(G2384-Y2384)^2,Rawdata!AT2383)</f>
        <v>#DIV/0!</v>
      </c>
      <c r="AE2383" s="80" t="e">
        <f t="shared" si="1006"/>
        <v>#DIV/0!</v>
      </c>
      <c r="AF2383" s="81" t="e">
        <f t="shared" si="1007"/>
        <v>#DIV/0!</v>
      </c>
      <c r="AG2383" s="86">
        <f t="shared" si="1029"/>
        <v>0</v>
      </c>
      <c r="AH2383" s="107" t="e">
        <f t="shared" si="1005"/>
        <v>#DIV/0!</v>
      </c>
      <c r="AI2383" s="107" t="e">
        <f t="shared" si="1008"/>
        <v>#DIV/0!</v>
      </c>
      <c r="AJ2383" s="108" t="e">
        <f t="shared" si="1009"/>
        <v>#DIV/0!</v>
      </c>
      <c r="AK2383" s="113" t="e">
        <f t="shared" si="1014"/>
        <v>#DIV/0!</v>
      </c>
      <c r="AL2383" s="113" t="e">
        <f t="shared" si="1015"/>
        <v>#DIV/0!</v>
      </c>
      <c r="AM2383" s="113" t="e">
        <f t="shared" si="1016"/>
        <v>#DIV/0!</v>
      </c>
      <c r="AN2383" s="113" t="e">
        <f t="shared" si="1017"/>
        <v>#DIV/0!</v>
      </c>
      <c r="AO2383" s="113" t="e">
        <f t="shared" si="1018"/>
        <v>#DIV/0!</v>
      </c>
      <c r="AP2383" s="91" t="e">
        <f t="shared" si="1019"/>
        <v>#DIV/0!</v>
      </c>
      <c r="AQ2383" s="91" t="e">
        <f t="shared" si="1020"/>
        <v>#DIV/0!</v>
      </c>
      <c r="AR2383" s="91" t="e">
        <f t="shared" si="1021"/>
        <v>#DIV/0!</v>
      </c>
      <c r="AS2383" s="91" t="e">
        <f t="shared" si="1022"/>
        <v>#DIV/0!</v>
      </c>
      <c r="AT2383" s="91" t="e">
        <f t="shared" si="1023"/>
        <v>#DIV/0!</v>
      </c>
      <c r="AU2383" s="113" t="e">
        <f t="shared" si="1024"/>
        <v>#DIV/0!</v>
      </c>
      <c r="AV2383" s="113" t="e">
        <f t="shared" si="1025"/>
        <v>#DIV/0!</v>
      </c>
      <c r="AW2383" s="113" t="e">
        <f t="shared" si="1026"/>
        <v>#DIV/0!</v>
      </c>
      <c r="AX2383" s="113" t="e">
        <f t="shared" si="1027"/>
        <v>#DIV/0!</v>
      </c>
      <c r="AY2383" s="113" t="e">
        <f t="shared" si="1028"/>
        <v>#DIV/0!</v>
      </c>
    </row>
    <row r="2384" spans="1:51" x14ac:dyDescent="0.25">
      <c r="A2384" s="119"/>
      <c r="B2384" s="83"/>
      <c r="C2384" s="85"/>
      <c r="D2384" s="85"/>
      <c r="E2384" s="85"/>
      <c r="F2384" s="71"/>
      <c r="G2384" s="96"/>
      <c r="H2384" s="16" t="e">
        <f>IF(A2384&gt;$U$1,ROUND(ROUND( U2384*$S$1+(1-$S$1)*G2384,4)+$T$1*ROUND(($S$1*Z2384+(1-$S$1)*(G2384-U2384)^2)^0.5,4),4),Rawdata!AK2384+Rawdata!$T$1*Rawdata!AU2384)</f>
        <v>#DIV/0!</v>
      </c>
      <c r="I2384" s="16" t="e">
        <f>IF(A2384&gt;$V$1,ROUND(ROUND(V2384*$S$1+(1-$S$1)*G2384,4)+$T$1*ROUND(($S$1*AA2384+(1-$S$1)*(G2384-V2384)^2)^0.5,4),4),Rawdata!AL2384+Rawdata!$T$1*Rawdata!AV2384)</f>
        <v>#DIV/0!</v>
      </c>
      <c r="J2384" s="16" t="e">
        <f>IF(A2384&gt;$W$1,ROUND(ROUND( W2384*$S$1+(1-$S$1)*G2384,4)+$T$1*ROUND(($S$1*AB2384+(1-$S$1)*(G2384-W2384)^2)^0.5,4),4),Rawdata!AM2384+Rawdata!$T$1*Rawdata!AW2384)</f>
        <v>#DIV/0!</v>
      </c>
      <c r="K2384" s="16" t="e">
        <f>IF(A2384&gt;$X$1,ROUND(ROUND( X2384*$S$1+(1-$S$1)*G2384,4)+$T$1*ROUND(($S$1*AC2384+(1-$S$1)*(G2384-X2384)^2)^0.5,4),4),Rawdata!AN2384+Rawdata!$T$1*Rawdata!AX2384)</f>
        <v>#DIV/0!</v>
      </c>
      <c r="L2384" s="16" t="e">
        <f>IF(A2384&gt;$Y$1,ROUND(ROUND( Y2384*$S$1+(1-$S$1)*G2384,4)+$T$1*ROUND(($S$1*AD2384+(1-$S$1)*(G2384-Y2384)^2)^0.5,4),4),Rawdata!AO2384+Rawdata!$T$1*Rawdata!AY2384)</f>
        <v>#DIV/0!</v>
      </c>
      <c r="M2384" s="16" t="e">
        <f t="shared" si="1010"/>
        <v>#DIV/0!</v>
      </c>
      <c r="N2384" s="16" t="e">
        <f t="shared" si="1011"/>
        <v>#DIV/0!</v>
      </c>
      <c r="O2384" s="67"/>
      <c r="P2384" s="67"/>
      <c r="Q2384" s="31" t="e">
        <f t="shared" si="1003"/>
        <v>#DIV/0!</v>
      </c>
      <c r="R2384" s="17" t="e">
        <f t="shared" si="1004"/>
        <v>#DIV/0!</v>
      </c>
      <c r="S2384" s="37" t="e">
        <f t="shared" si="1012"/>
        <v>#DIV/0!</v>
      </c>
      <c r="T2384" s="17" t="e">
        <f t="shared" si="1013"/>
        <v>#DIV/0!</v>
      </c>
      <c r="U2384" s="91" t="e">
        <f>IF(A2384&gt;$U$1, U2385*$S$1+(1-$S$1)*G2385,Rawdata!AK2384)</f>
        <v>#DIV/0!</v>
      </c>
      <c r="V2384" s="91" t="e">
        <f>IF(A2384&gt;$V$1,$S$1*V2385+(1-$S$1)*G2385,Rawdata!AL2384)</f>
        <v>#DIV/0!</v>
      </c>
      <c r="W2384" s="91" t="e">
        <f>IF(A2384&gt;$W$1, $S$1*W2385+(1-$S$1)*G2385,Rawdata!AM2384)</f>
        <v>#DIV/0!</v>
      </c>
      <c r="X2384" s="91" t="e">
        <f>IF(A2384&gt;$X$1,$S$1*X2385+(1-$S$1)*G2385,Rawdata!AN2384)</f>
        <v>#DIV/0!</v>
      </c>
      <c r="Y2384" s="91" t="e">
        <f>IF(A2384&gt;$Y$1,$S$1*Y2385+(1-$S$1)*G2385,Rawdata!AO2384)</f>
        <v>#DIV/0!</v>
      </c>
      <c r="Z2384" s="91" t="e">
        <f>IF(A2384&gt;$Z$1,$S$1*Z2385+(1-$S$1)*(G2385-U2385)^2,Rawdata!AP2384)</f>
        <v>#DIV/0!</v>
      </c>
      <c r="AA2384" s="91" t="e">
        <f>IF(A2384&gt;$AA$1,$S$1*AA2385+(1-$S$1)*(G2385-V2385)^2,Rawdata!AQ2384)</f>
        <v>#DIV/0!</v>
      </c>
      <c r="AB2384" s="91" t="e">
        <f>IF(A2384&gt;89,$S$1*AB2385+(1-$S$1)*(G2385-W2385)^2,Rawdata!AR2384)</f>
        <v>#DIV/0!</v>
      </c>
      <c r="AC2384" s="91" t="e">
        <f>IF(A2384&gt;$AC$1,$S$1*AC2385+(1-$S$1)*(G2385-X2385)^2,Rawdata!AS2384)</f>
        <v>#DIV/0!</v>
      </c>
      <c r="AD2384" s="91" t="e">
        <f>IF(A2384&gt;$AD$1,$S$1*AD2385+(1-$S$1)*(G2385-Y2385)^2,Rawdata!AT2384)</f>
        <v>#DIV/0!</v>
      </c>
      <c r="AE2384" s="80" t="e">
        <f t="shared" si="1006"/>
        <v>#DIV/0!</v>
      </c>
      <c r="AF2384" s="81" t="e">
        <f t="shared" si="1007"/>
        <v>#DIV/0!</v>
      </c>
      <c r="AG2384" s="86">
        <f t="shared" si="1029"/>
        <v>0</v>
      </c>
      <c r="AH2384" s="107" t="e">
        <f t="shared" si="1005"/>
        <v>#DIV/0!</v>
      </c>
      <c r="AI2384" s="107" t="e">
        <f t="shared" si="1008"/>
        <v>#DIV/0!</v>
      </c>
      <c r="AJ2384" s="108" t="e">
        <f t="shared" si="1009"/>
        <v>#DIV/0!</v>
      </c>
      <c r="AK2384" s="113" t="e">
        <f t="shared" si="1014"/>
        <v>#DIV/0!</v>
      </c>
      <c r="AL2384" s="113" t="e">
        <f t="shared" si="1015"/>
        <v>#DIV/0!</v>
      </c>
      <c r="AM2384" s="113" t="e">
        <f t="shared" si="1016"/>
        <v>#DIV/0!</v>
      </c>
      <c r="AN2384" s="113" t="e">
        <f t="shared" si="1017"/>
        <v>#DIV/0!</v>
      </c>
      <c r="AO2384" s="113" t="e">
        <f t="shared" si="1018"/>
        <v>#DIV/0!</v>
      </c>
      <c r="AP2384" s="91" t="e">
        <f t="shared" si="1019"/>
        <v>#DIV/0!</v>
      </c>
      <c r="AQ2384" s="91" t="e">
        <f t="shared" si="1020"/>
        <v>#DIV/0!</v>
      </c>
      <c r="AR2384" s="91" t="e">
        <f t="shared" si="1021"/>
        <v>#DIV/0!</v>
      </c>
      <c r="AS2384" s="91" t="e">
        <f t="shared" si="1022"/>
        <v>#DIV/0!</v>
      </c>
      <c r="AT2384" s="91" t="e">
        <f t="shared" si="1023"/>
        <v>#DIV/0!</v>
      </c>
      <c r="AU2384" s="113" t="e">
        <f t="shared" si="1024"/>
        <v>#DIV/0!</v>
      </c>
      <c r="AV2384" s="113" t="e">
        <f t="shared" si="1025"/>
        <v>#DIV/0!</v>
      </c>
      <c r="AW2384" s="113" t="e">
        <f t="shared" si="1026"/>
        <v>#DIV/0!</v>
      </c>
      <c r="AX2384" s="113" t="e">
        <f t="shared" si="1027"/>
        <v>#DIV/0!</v>
      </c>
      <c r="AY2384" s="113" t="e">
        <f t="shared" si="1028"/>
        <v>#DIV/0!</v>
      </c>
    </row>
    <row r="2385" spans="1:51" x14ac:dyDescent="0.25">
      <c r="A2385" s="119"/>
      <c r="B2385" s="83"/>
      <c r="C2385" s="85"/>
      <c r="D2385" s="85"/>
      <c r="E2385" s="85"/>
      <c r="F2385" s="71"/>
      <c r="G2385" s="96"/>
      <c r="H2385" s="16" t="e">
        <f>IF(A2385&gt;$U$1,ROUND(ROUND( U2385*$S$1+(1-$S$1)*G2385,4)+$T$1*ROUND(($S$1*Z2385+(1-$S$1)*(G2385-U2385)^2)^0.5,4),4),Rawdata!AK2385+Rawdata!$T$1*Rawdata!AU2385)</f>
        <v>#DIV/0!</v>
      </c>
      <c r="I2385" s="16" t="e">
        <f>IF(A2385&gt;$V$1,ROUND(ROUND(V2385*$S$1+(1-$S$1)*G2385,4)+$T$1*ROUND(($S$1*AA2385+(1-$S$1)*(G2385-V2385)^2)^0.5,4),4),Rawdata!AL2385+Rawdata!$T$1*Rawdata!AV2385)</f>
        <v>#DIV/0!</v>
      </c>
      <c r="J2385" s="16" t="e">
        <f>IF(A2385&gt;$W$1,ROUND(ROUND( W2385*$S$1+(1-$S$1)*G2385,4)+$T$1*ROUND(($S$1*AB2385+(1-$S$1)*(G2385-W2385)^2)^0.5,4),4),Rawdata!AM2385+Rawdata!$T$1*Rawdata!AW2385)</f>
        <v>#DIV/0!</v>
      </c>
      <c r="K2385" s="16" t="e">
        <f>IF(A2385&gt;$X$1,ROUND(ROUND( X2385*$S$1+(1-$S$1)*G2385,4)+$T$1*ROUND(($S$1*AC2385+(1-$S$1)*(G2385-X2385)^2)^0.5,4),4),Rawdata!AN2385+Rawdata!$T$1*Rawdata!AX2385)</f>
        <v>#DIV/0!</v>
      </c>
      <c r="L2385" s="16" t="e">
        <f>IF(A2385&gt;$Y$1,ROUND(ROUND( Y2385*$S$1+(1-$S$1)*G2385,4)+$T$1*ROUND(($S$1*AD2385+(1-$S$1)*(G2385-Y2385)^2)^0.5,4),4),Rawdata!AO2385+Rawdata!$T$1*Rawdata!AY2385)</f>
        <v>#DIV/0!</v>
      </c>
      <c r="M2385" s="16" t="e">
        <f t="shared" si="1010"/>
        <v>#DIV/0!</v>
      </c>
      <c r="N2385" s="16" t="e">
        <f t="shared" si="1011"/>
        <v>#DIV/0!</v>
      </c>
      <c r="O2385" s="67"/>
      <c r="P2385" s="67"/>
      <c r="Q2385" s="31" t="e">
        <f t="shared" si="1003"/>
        <v>#DIV/0!</v>
      </c>
      <c r="R2385" s="17" t="e">
        <f t="shared" si="1004"/>
        <v>#DIV/0!</v>
      </c>
      <c r="S2385" s="37" t="e">
        <f t="shared" si="1012"/>
        <v>#DIV/0!</v>
      </c>
      <c r="T2385" s="17" t="e">
        <f t="shared" si="1013"/>
        <v>#DIV/0!</v>
      </c>
      <c r="U2385" s="91" t="e">
        <f>IF(A2385&gt;$U$1, U2386*$S$1+(1-$S$1)*G2386,Rawdata!AK2385)</f>
        <v>#DIV/0!</v>
      </c>
      <c r="V2385" s="91" t="e">
        <f>IF(A2385&gt;$V$1,$S$1*V2386+(1-$S$1)*G2386,Rawdata!AL2385)</f>
        <v>#DIV/0!</v>
      </c>
      <c r="W2385" s="91" t="e">
        <f>IF(A2385&gt;$W$1, $S$1*W2386+(1-$S$1)*G2386,Rawdata!AM2385)</f>
        <v>#DIV/0!</v>
      </c>
      <c r="X2385" s="91" t="e">
        <f>IF(A2385&gt;$X$1,$S$1*X2386+(1-$S$1)*G2386,Rawdata!AN2385)</f>
        <v>#DIV/0!</v>
      </c>
      <c r="Y2385" s="91" t="e">
        <f>IF(A2385&gt;$Y$1,$S$1*Y2386+(1-$S$1)*G2386,Rawdata!AO2385)</f>
        <v>#DIV/0!</v>
      </c>
      <c r="Z2385" s="91" t="e">
        <f>IF(A2385&gt;$Z$1,$S$1*Z2386+(1-$S$1)*(G2386-U2386)^2,Rawdata!AP2385)</f>
        <v>#DIV/0!</v>
      </c>
      <c r="AA2385" s="91" t="e">
        <f>IF(A2385&gt;$AA$1,$S$1*AA2386+(1-$S$1)*(G2386-V2386)^2,Rawdata!AQ2385)</f>
        <v>#DIV/0!</v>
      </c>
      <c r="AB2385" s="91" t="e">
        <f>IF(A2385&gt;89,$S$1*AB2386+(1-$S$1)*(G2386-W2386)^2,Rawdata!AR2385)</f>
        <v>#DIV/0!</v>
      </c>
      <c r="AC2385" s="91" t="e">
        <f>IF(A2385&gt;$AC$1,$S$1*AC2386+(1-$S$1)*(G2386-X2386)^2,Rawdata!AS2385)</f>
        <v>#DIV/0!</v>
      </c>
      <c r="AD2385" s="91" t="e">
        <f>IF(A2385&gt;$AD$1,$S$1*AD2386+(1-$S$1)*(G2386-Y2386)^2,Rawdata!AT2385)</f>
        <v>#DIV/0!</v>
      </c>
      <c r="AE2385" s="80" t="e">
        <f t="shared" si="1006"/>
        <v>#DIV/0!</v>
      </c>
      <c r="AF2385" s="81" t="e">
        <f t="shared" si="1007"/>
        <v>#DIV/0!</v>
      </c>
      <c r="AG2385" s="86">
        <f t="shared" si="1029"/>
        <v>0</v>
      </c>
      <c r="AH2385" s="107" t="e">
        <f t="shared" si="1005"/>
        <v>#DIV/0!</v>
      </c>
      <c r="AI2385" s="107" t="e">
        <f t="shared" si="1008"/>
        <v>#DIV/0!</v>
      </c>
      <c r="AJ2385" s="108" t="e">
        <f t="shared" si="1009"/>
        <v>#DIV/0!</v>
      </c>
      <c r="AK2385" s="113" t="e">
        <f t="shared" si="1014"/>
        <v>#DIV/0!</v>
      </c>
      <c r="AL2385" s="113" t="e">
        <f t="shared" si="1015"/>
        <v>#DIV/0!</v>
      </c>
      <c r="AM2385" s="113" t="e">
        <f t="shared" si="1016"/>
        <v>#DIV/0!</v>
      </c>
      <c r="AN2385" s="113" t="e">
        <f t="shared" si="1017"/>
        <v>#DIV/0!</v>
      </c>
      <c r="AO2385" s="113" t="e">
        <f t="shared" si="1018"/>
        <v>#DIV/0!</v>
      </c>
      <c r="AP2385" s="91" t="e">
        <f t="shared" si="1019"/>
        <v>#DIV/0!</v>
      </c>
      <c r="AQ2385" s="91" t="e">
        <f t="shared" si="1020"/>
        <v>#DIV/0!</v>
      </c>
      <c r="AR2385" s="91" t="e">
        <f t="shared" si="1021"/>
        <v>#DIV/0!</v>
      </c>
      <c r="AS2385" s="91" t="e">
        <f t="shared" si="1022"/>
        <v>#DIV/0!</v>
      </c>
      <c r="AT2385" s="91" t="e">
        <f t="shared" si="1023"/>
        <v>#DIV/0!</v>
      </c>
      <c r="AU2385" s="113" t="e">
        <f t="shared" si="1024"/>
        <v>#DIV/0!</v>
      </c>
      <c r="AV2385" s="113" t="e">
        <f t="shared" si="1025"/>
        <v>#DIV/0!</v>
      </c>
      <c r="AW2385" s="113" t="e">
        <f t="shared" si="1026"/>
        <v>#DIV/0!</v>
      </c>
      <c r="AX2385" s="113" t="e">
        <f t="shared" si="1027"/>
        <v>#DIV/0!</v>
      </c>
      <c r="AY2385" s="113" t="e">
        <f t="shared" si="1028"/>
        <v>#DIV/0!</v>
      </c>
    </row>
    <row r="2386" spans="1:51" x14ac:dyDescent="0.25">
      <c r="A2386" s="119"/>
      <c r="B2386" s="83"/>
      <c r="C2386" s="85"/>
      <c r="D2386" s="85"/>
      <c r="E2386" s="85"/>
      <c r="F2386" s="71"/>
      <c r="G2386" s="96"/>
      <c r="H2386" s="16" t="e">
        <f>IF(A2386&gt;$U$1,ROUND(ROUND( U2386*$S$1+(1-$S$1)*G2386,4)+$T$1*ROUND(($S$1*Z2386+(1-$S$1)*(G2386-U2386)^2)^0.5,4),4),Rawdata!AK2386+Rawdata!$T$1*Rawdata!AU2386)</f>
        <v>#DIV/0!</v>
      </c>
      <c r="I2386" s="16" t="e">
        <f>IF(A2386&gt;$V$1,ROUND(ROUND(V2386*$S$1+(1-$S$1)*G2386,4)+$T$1*ROUND(($S$1*AA2386+(1-$S$1)*(G2386-V2386)^2)^0.5,4),4),Rawdata!AL2386+Rawdata!$T$1*Rawdata!AV2386)</f>
        <v>#DIV/0!</v>
      </c>
      <c r="J2386" s="16" t="e">
        <f>IF(A2386&gt;$W$1,ROUND(ROUND( W2386*$S$1+(1-$S$1)*G2386,4)+$T$1*ROUND(($S$1*AB2386+(1-$S$1)*(G2386-W2386)^2)^0.5,4),4),Rawdata!AM2386+Rawdata!$T$1*Rawdata!AW2386)</f>
        <v>#DIV/0!</v>
      </c>
      <c r="K2386" s="16" t="e">
        <f>IF(A2386&gt;$X$1,ROUND(ROUND( X2386*$S$1+(1-$S$1)*G2386,4)+$T$1*ROUND(($S$1*AC2386+(1-$S$1)*(G2386-X2386)^2)^0.5,4),4),Rawdata!AN2386+Rawdata!$T$1*Rawdata!AX2386)</f>
        <v>#DIV/0!</v>
      </c>
      <c r="L2386" s="16" t="e">
        <f>IF(A2386&gt;$Y$1,ROUND(ROUND( Y2386*$S$1+(1-$S$1)*G2386,4)+$T$1*ROUND(($S$1*AD2386+(1-$S$1)*(G2386-Y2386)^2)^0.5,4),4),Rawdata!AO2386+Rawdata!$T$1*Rawdata!AY2386)</f>
        <v>#DIV/0!</v>
      </c>
      <c r="M2386" s="16" t="e">
        <f t="shared" si="1010"/>
        <v>#DIV/0!</v>
      </c>
      <c r="N2386" s="16" t="e">
        <f t="shared" si="1011"/>
        <v>#DIV/0!</v>
      </c>
      <c r="O2386" s="67"/>
      <c r="P2386" s="67"/>
      <c r="Q2386" s="31" t="e">
        <f t="shared" si="1003"/>
        <v>#DIV/0!</v>
      </c>
      <c r="R2386" s="17" t="e">
        <f t="shared" si="1004"/>
        <v>#DIV/0!</v>
      </c>
      <c r="S2386" s="37" t="e">
        <f t="shared" si="1012"/>
        <v>#DIV/0!</v>
      </c>
      <c r="T2386" s="17" t="e">
        <f t="shared" si="1013"/>
        <v>#DIV/0!</v>
      </c>
      <c r="U2386" s="91" t="e">
        <f>IF(A2386&gt;$U$1, U2387*$S$1+(1-$S$1)*G2387,Rawdata!AK2386)</f>
        <v>#DIV/0!</v>
      </c>
      <c r="V2386" s="91" t="e">
        <f>IF(A2386&gt;$V$1,$S$1*V2387+(1-$S$1)*G2387,Rawdata!AL2386)</f>
        <v>#DIV/0!</v>
      </c>
      <c r="W2386" s="91" t="e">
        <f>IF(A2386&gt;$W$1, $S$1*W2387+(1-$S$1)*G2387,Rawdata!AM2386)</f>
        <v>#DIV/0!</v>
      </c>
      <c r="X2386" s="91" t="e">
        <f>IF(A2386&gt;$X$1,$S$1*X2387+(1-$S$1)*G2387,Rawdata!AN2386)</f>
        <v>#DIV/0!</v>
      </c>
      <c r="Y2386" s="91" t="e">
        <f>IF(A2386&gt;$Y$1,$S$1*Y2387+(1-$S$1)*G2387,Rawdata!AO2386)</f>
        <v>#DIV/0!</v>
      </c>
      <c r="Z2386" s="91" t="e">
        <f>IF(A2386&gt;$Z$1,$S$1*Z2387+(1-$S$1)*(G2387-U2387)^2,Rawdata!AP2386)</f>
        <v>#DIV/0!</v>
      </c>
      <c r="AA2386" s="91" t="e">
        <f>IF(A2386&gt;$AA$1,$S$1*AA2387+(1-$S$1)*(G2387-V2387)^2,Rawdata!AQ2386)</f>
        <v>#DIV/0!</v>
      </c>
      <c r="AB2386" s="91" t="e">
        <f>IF(A2386&gt;89,$S$1*AB2387+(1-$S$1)*(G2387-W2387)^2,Rawdata!AR2386)</f>
        <v>#DIV/0!</v>
      </c>
      <c r="AC2386" s="91" t="e">
        <f>IF(A2386&gt;$AC$1,$S$1*AC2387+(1-$S$1)*(G2387-X2387)^2,Rawdata!AS2386)</f>
        <v>#DIV/0!</v>
      </c>
      <c r="AD2386" s="91" t="e">
        <f>IF(A2386&gt;$AD$1,$S$1*AD2387+(1-$S$1)*(G2387-Y2387)^2,Rawdata!AT2386)</f>
        <v>#DIV/0!</v>
      </c>
      <c r="AE2386" s="80" t="e">
        <f t="shared" si="1006"/>
        <v>#DIV/0!</v>
      </c>
      <c r="AF2386" s="81" t="e">
        <f t="shared" si="1007"/>
        <v>#DIV/0!</v>
      </c>
      <c r="AG2386" s="86">
        <f t="shared" si="1029"/>
        <v>0</v>
      </c>
      <c r="AH2386" s="107" t="e">
        <f t="shared" si="1005"/>
        <v>#DIV/0!</v>
      </c>
      <c r="AI2386" s="107" t="e">
        <f t="shared" si="1008"/>
        <v>#DIV/0!</v>
      </c>
      <c r="AJ2386" s="108" t="e">
        <f t="shared" si="1009"/>
        <v>#DIV/0!</v>
      </c>
      <c r="AK2386" s="113" t="e">
        <f t="shared" si="1014"/>
        <v>#DIV/0!</v>
      </c>
      <c r="AL2386" s="113" t="e">
        <f t="shared" si="1015"/>
        <v>#DIV/0!</v>
      </c>
      <c r="AM2386" s="113" t="e">
        <f t="shared" si="1016"/>
        <v>#DIV/0!</v>
      </c>
      <c r="AN2386" s="113" t="e">
        <f t="shared" si="1017"/>
        <v>#DIV/0!</v>
      </c>
      <c r="AO2386" s="113" t="e">
        <f t="shared" si="1018"/>
        <v>#DIV/0!</v>
      </c>
      <c r="AP2386" s="91" t="e">
        <f t="shared" si="1019"/>
        <v>#DIV/0!</v>
      </c>
      <c r="AQ2386" s="91" t="e">
        <f t="shared" si="1020"/>
        <v>#DIV/0!</v>
      </c>
      <c r="AR2386" s="91" t="e">
        <f t="shared" si="1021"/>
        <v>#DIV/0!</v>
      </c>
      <c r="AS2386" s="91" t="e">
        <f t="shared" si="1022"/>
        <v>#DIV/0!</v>
      </c>
      <c r="AT2386" s="91" t="e">
        <f t="shared" si="1023"/>
        <v>#DIV/0!</v>
      </c>
      <c r="AU2386" s="113" t="e">
        <f t="shared" si="1024"/>
        <v>#DIV/0!</v>
      </c>
      <c r="AV2386" s="113" t="e">
        <f t="shared" si="1025"/>
        <v>#DIV/0!</v>
      </c>
      <c r="AW2386" s="113" t="e">
        <f t="shared" si="1026"/>
        <v>#DIV/0!</v>
      </c>
      <c r="AX2386" s="113" t="e">
        <f t="shared" si="1027"/>
        <v>#DIV/0!</v>
      </c>
      <c r="AY2386" s="113" t="e">
        <f t="shared" si="1028"/>
        <v>#DIV/0!</v>
      </c>
    </row>
    <row r="2387" spans="1:51" x14ac:dyDescent="0.25">
      <c r="A2387" s="119"/>
      <c r="B2387" s="83"/>
      <c r="C2387" s="85"/>
      <c r="D2387" s="85"/>
      <c r="E2387" s="85"/>
      <c r="F2387" s="71"/>
      <c r="G2387" s="96"/>
      <c r="H2387" s="16" t="e">
        <f>IF(A2387&gt;$U$1,ROUND(ROUND( U2387*$S$1+(1-$S$1)*G2387,4)+$T$1*ROUND(($S$1*Z2387+(1-$S$1)*(G2387-U2387)^2)^0.5,4),4),Rawdata!AK2387+Rawdata!$T$1*Rawdata!AU2387)</f>
        <v>#DIV/0!</v>
      </c>
      <c r="I2387" s="16" t="e">
        <f>IF(A2387&gt;$V$1,ROUND(ROUND(V2387*$S$1+(1-$S$1)*G2387,4)+$T$1*ROUND(($S$1*AA2387+(1-$S$1)*(G2387-V2387)^2)^0.5,4),4),Rawdata!AL2387+Rawdata!$T$1*Rawdata!AV2387)</f>
        <v>#DIV/0!</v>
      </c>
      <c r="J2387" s="16" t="e">
        <f>IF(A2387&gt;$W$1,ROUND(ROUND( W2387*$S$1+(1-$S$1)*G2387,4)+$T$1*ROUND(($S$1*AB2387+(1-$S$1)*(G2387-W2387)^2)^0.5,4),4),Rawdata!AM2387+Rawdata!$T$1*Rawdata!AW2387)</f>
        <v>#DIV/0!</v>
      </c>
      <c r="K2387" s="16" t="e">
        <f>IF(A2387&gt;$X$1,ROUND(ROUND( X2387*$S$1+(1-$S$1)*G2387,4)+$T$1*ROUND(($S$1*AC2387+(1-$S$1)*(G2387-X2387)^2)^0.5,4),4),Rawdata!AN2387+Rawdata!$T$1*Rawdata!AX2387)</f>
        <v>#DIV/0!</v>
      </c>
      <c r="L2387" s="16" t="e">
        <f>IF(A2387&gt;$Y$1,ROUND(ROUND( Y2387*$S$1+(1-$S$1)*G2387,4)+$T$1*ROUND(($S$1*AD2387+(1-$S$1)*(G2387-Y2387)^2)^0.5,4),4),Rawdata!AO2387+Rawdata!$T$1*Rawdata!AY2387)</f>
        <v>#DIV/0!</v>
      </c>
      <c r="M2387" s="16" t="e">
        <f t="shared" si="1010"/>
        <v>#DIV/0!</v>
      </c>
      <c r="N2387" s="16" t="e">
        <f t="shared" si="1011"/>
        <v>#DIV/0!</v>
      </c>
      <c r="O2387" s="67"/>
      <c r="P2387" s="67"/>
      <c r="Q2387" s="31" t="e">
        <f t="shared" si="1003"/>
        <v>#DIV/0!</v>
      </c>
      <c r="R2387" s="17" t="e">
        <f t="shared" si="1004"/>
        <v>#DIV/0!</v>
      </c>
      <c r="S2387" s="37" t="e">
        <f t="shared" si="1012"/>
        <v>#DIV/0!</v>
      </c>
      <c r="T2387" s="17" t="e">
        <f t="shared" si="1013"/>
        <v>#DIV/0!</v>
      </c>
      <c r="U2387" s="91" t="e">
        <f>IF(A2387&gt;$U$1, U2388*$S$1+(1-$S$1)*G2388,Rawdata!AK2387)</f>
        <v>#DIV/0!</v>
      </c>
      <c r="V2387" s="91" t="e">
        <f>IF(A2387&gt;$V$1,$S$1*V2388+(1-$S$1)*G2388,Rawdata!AL2387)</f>
        <v>#DIV/0!</v>
      </c>
      <c r="W2387" s="91" t="e">
        <f>IF(A2387&gt;$W$1, $S$1*W2388+(1-$S$1)*G2388,Rawdata!AM2387)</f>
        <v>#DIV/0!</v>
      </c>
      <c r="X2387" s="91" t="e">
        <f>IF(A2387&gt;$X$1,$S$1*X2388+(1-$S$1)*G2388,Rawdata!AN2387)</f>
        <v>#DIV/0!</v>
      </c>
      <c r="Y2387" s="91" t="e">
        <f>IF(A2387&gt;$Y$1,$S$1*Y2388+(1-$S$1)*G2388,Rawdata!AO2387)</f>
        <v>#DIV/0!</v>
      </c>
      <c r="Z2387" s="91" t="e">
        <f>IF(A2387&gt;$Z$1,$S$1*Z2388+(1-$S$1)*(G2388-U2388)^2,Rawdata!AP2387)</f>
        <v>#DIV/0!</v>
      </c>
      <c r="AA2387" s="91" t="e">
        <f>IF(A2387&gt;$AA$1,$S$1*AA2388+(1-$S$1)*(G2388-V2388)^2,Rawdata!AQ2387)</f>
        <v>#DIV/0!</v>
      </c>
      <c r="AB2387" s="91" t="e">
        <f>IF(A2387&gt;89,$S$1*AB2388+(1-$S$1)*(G2388-W2388)^2,Rawdata!AR2387)</f>
        <v>#DIV/0!</v>
      </c>
      <c r="AC2387" s="91" t="e">
        <f>IF(A2387&gt;$AC$1,$S$1*AC2388+(1-$S$1)*(G2388-X2388)^2,Rawdata!AS2387)</f>
        <v>#DIV/0!</v>
      </c>
      <c r="AD2387" s="91" t="e">
        <f>IF(A2387&gt;$AD$1,$S$1*AD2388+(1-$S$1)*(G2388-Y2388)^2,Rawdata!AT2387)</f>
        <v>#DIV/0!</v>
      </c>
      <c r="AE2387" s="80" t="e">
        <f t="shared" si="1006"/>
        <v>#DIV/0!</v>
      </c>
      <c r="AF2387" s="81" t="e">
        <f t="shared" si="1007"/>
        <v>#DIV/0!</v>
      </c>
      <c r="AG2387" s="86">
        <f t="shared" si="1029"/>
        <v>0</v>
      </c>
      <c r="AH2387" s="107" t="e">
        <f t="shared" si="1005"/>
        <v>#DIV/0!</v>
      </c>
      <c r="AI2387" s="107" t="e">
        <f t="shared" si="1008"/>
        <v>#DIV/0!</v>
      </c>
      <c r="AJ2387" s="108" t="e">
        <f t="shared" si="1009"/>
        <v>#DIV/0!</v>
      </c>
      <c r="AK2387" s="113" t="e">
        <f t="shared" si="1014"/>
        <v>#DIV/0!</v>
      </c>
      <c r="AL2387" s="113" t="e">
        <f t="shared" si="1015"/>
        <v>#DIV/0!</v>
      </c>
      <c r="AM2387" s="113" t="e">
        <f t="shared" si="1016"/>
        <v>#DIV/0!</v>
      </c>
      <c r="AN2387" s="113" t="e">
        <f t="shared" si="1017"/>
        <v>#DIV/0!</v>
      </c>
      <c r="AO2387" s="113" t="e">
        <f t="shared" si="1018"/>
        <v>#DIV/0!</v>
      </c>
      <c r="AP2387" s="91" t="e">
        <f t="shared" si="1019"/>
        <v>#DIV/0!</v>
      </c>
      <c r="AQ2387" s="91" t="e">
        <f t="shared" si="1020"/>
        <v>#DIV/0!</v>
      </c>
      <c r="AR2387" s="91" t="e">
        <f t="shared" si="1021"/>
        <v>#DIV/0!</v>
      </c>
      <c r="AS2387" s="91" t="e">
        <f t="shared" si="1022"/>
        <v>#DIV/0!</v>
      </c>
      <c r="AT2387" s="91" t="e">
        <f t="shared" si="1023"/>
        <v>#DIV/0!</v>
      </c>
      <c r="AU2387" s="113" t="e">
        <f t="shared" si="1024"/>
        <v>#DIV/0!</v>
      </c>
      <c r="AV2387" s="113" t="e">
        <f t="shared" si="1025"/>
        <v>#DIV/0!</v>
      </c>
      <c r="AW2387" s="113" t="e">
        <f t="shared" si="1026"/>
        <v>#DIV/0!</v>
      </c>
      <c r="AX2387" s="113" t="e">
        <f t="shared" si="1027"/>
        <v>#DIV/0!</v>
      </c>
      <c r="AY2387" s="113" t="e">
        <f t="shared" si="1028"/>
        <v>#DIV/0!</v>
      </c>
    </row>
    <row r="2388" spans="1:51" x14ac:dyDescent="0.25">
      <c r="A2388" s="119"/>
      <c r="B2388" s="83"/>
      <c r="C2388" s="85"/>
      <c r="D2388" s="85"/>
      <c r="E2388" s="85"/>
      <c r="F2388" s="71"/>
      <c r="G2388" s="96"/>
      <c r="H2388" s="16" t="e">
        <f>IF(A2388&gt;$U$1,ROUND(ROUND( U2388*$S$1+(1-$S$1)*G2388,4)+$T$1*ROUND(($S$1*Z2388+(1-$S$1)*(G2388-U2388)^2)^0.5,4),4),Rawdata!AK2388+Rawdata!$T$1*Rawdata!AU2388)</f>
        <v>#DIV/0!</v>
      </c>
      <c r="I2388" s="16" t="e">
        <f>IF(A2388&gt;$V$1,ROUND(ROUND(V2388*$S$1+(1-$S$1)*G2388,4)+$T$1*ROUND(($S$1*AA2388+(1-$S$1)*(G2388-V2388)^2)^0.5,4),4),Rawdata!AL2388+Rawdata!$T$1*Rawdata!AV2388)</f>
        <v>#DIV/0!</v>
      </c>
      <c r="J2388" s="16" t="e">
        <f>IF(A2388&gt;$W$1,ROUND(ROUND( W2388*$S$1+(1-$S$1)*G2388,4)+$T$1*ROUND(($S$1*AB2388+(1-$S$1)*(G2388-W2388)^2)^0.5,4),4),Rawdata!AM2388+Rawdata!$T$1*Rawdata!AW2388)</f>
        <v>#DIV/0!</v>
      </c>
      <c r="K2388" s="16" t="e">
        <f>IF(A2388&gt;$X$1,ROUND(ROUND( X2388*$S$1+(1-$S$1)*G2388,4)+$T$1*ROUND(($S$1*AC2388+(1-$S$1)*(G2388-X2388)^2)^0.5,4),4),Rawdata!AN2388+Rawdata!$T$1*Rawdata!AX2388)</f>
        <v>#DIV/0!</v>
      </c>
      <c r="L2388" s="16" t="e">
        <f>IF(A2388&gt;$Y$1,ROUND(ROUND( Y2388*$S$1+(1-$S$1)*G2388,4)+$T$1*ROUND(($S$1*AD2388+(1-$S$1)*(G2388-Y2388)^2)^0.5,4),4),Rawdata!AO2388+Rawdata!$T$1*Rawdata!AY2388)</f>
        <v>#DIV/0!</v>
      </c>
      <c r="M2388" s="16" t="e">
        <f t="shared" si="1010"/>
        <v>#DIV/0!</v>
      </c>
      <c r="N2388" s="16" t="e">
        <f t="shared" si="1011"/>
        <v>#DIV/0!</v>
      </c>
      <c r="O2388" s="67"/>
      <c r="P2388" s="67"/>
      <c r="Q2388" s="31" t="e">
        <f t="shared" ref="Q2388:Q2451" si="1030">D2388*N2388*O2388</f>
        <v>#DIV/0!</v>
      </c>
      <c r="R2388" s="17" t="e">
        <f t="shared" ref="R2388:R2451" si="1031">ROUNDUP((Q2388-P2388)/P2388,3)</f>
        <v>#DIV/0!</v>
      </c>
      <c r="S2388" s="37" t="e">
        <f t="shared" si="1012"/>
        <v>#DIV/0!</v>
      </c>
      <c r="T2388" s="17" t="e">
        <f t="shared" si="1013"/>
        <v>#DIV/0!</v>
      </c>
      <c r="U2388" s="91" t="e">
        <f>IF(A2388&gt;$U$1, U2389*$S$1+(1-$S$1)*G2389,Rawdata!AK2388)</f>
        <v>#DIV/0!</v>
      </c>
      <c r="V2388" s="91" t="e">
        <f>IF(A2388&gt;$V$1,$S$1*V2389+(1-$S$1)*G2389,Rawdata!AL2388)</f>
        <v>#DIV/0!</v>
      </c>
      <c r="W2388" s="91" t="e">
        <f>IF(A2388&gt;$W$1, $S$1*W2389+(1-$S$1)*G2389,Rawdata!AM2388)</f>
        <v>#DIV/0!</v>
      </c>
      <c r="X2388" s="91" t="e">
        <f>IF(A2388&gt;$X$1,$S$1*X2389+(1-$S$1)*G2389,Rawdata!AN2388)</f>
        <v>#DIV/0!</v>
      </c>
      <c r="Y2388" s="91" t="e">
        <f>IF(A2388&gt;$Y$1,$S$1*Y2389+(1-$S$1)*G2389,Rawdata!AO2388)</f>
        <v>#DIV/0!</v>
      </c>
      <c r="Z2388" s="91" t="e">
        <f>IF(A2388&gt;$Z$1,$S$1*Z2389+(1-$S$1)*(G2389-U2389)^2,Rawdata!AP2388)</f>
        <v>#DIV/0!</v>
      </c>
      <c r="AA2388" s="91" t="e">
        <f>IF(A2388&gt;$AA$1,$S$1*AA2389+(1-$S$1)*(G2389-V2389)^2,Rawdata!AQ2388)</f>
        <v>#DIV/0!</v>
      </c>
      <c r="AB2388" s="91" t="e">
        <f>IF(A2388&gt;89,$S$1*AB2389+(1-$S$1)*(G2389-W2389)^2,Rawdata!AR2388)</f>
        <v>#DIV/0!</v>
      </c>
      <c r="AC2388" s="91" t="e">
        <f>IF(A2388&gt;$AC$1,$S$1*AC2389+(1-$S$1)*(G2389-X2389)^2,Rawdata!AS2388)</f>
        <v>#DIV/0!</v>
      </c>
      <c r="AD2388" s="91" t="e">
        <f>IF(A2388&gt;$AD$1,$S$1*AD2389+(1-$S$1)*(G2389-Y2389)^2,Rawdata!AT2388)</f>
        <v>#DIV/0!</v>
      </c>
      <c r="AE2388" s="80" t="e">
        <f t="shared" si="1006"/>
        <v>#DIV/0!</v>
      </c>
      <c r="AF2388" s="81" t="e">
        <f t="shared" si="1007"/>
        <v>#DIV/0!</v>
      </c>
      <c r="AG2388" s="86">
        <f t="shared" si="1029"/>
        <v>0</v>
      </c>
      <c r="AH2388" s="107" t="e">
        <f t="shared" si="1005"/>
        <v>#DIV/0!</v>
      </c>
      <c r="AI2388" s="107" t="e">
        <f t="shared" si="1008"/>
        <v>#DIV/0!</v>
      </c>
      <c r="AJ2388" s="108" t="e">
        <f t="shared" si="1009"/>
        <v>#DIV/0!</v>
      </c>
      <c r="AK2388" s="113" t="e">
        <f t="shared" si="1014"/>
        <v>#DIV/0!</v>
      </c>
      <c r="AL2388" s="113" t="e">
        <f t="shared" si="1015"/>
        <v>#DIV/0!</v>
      </c>
      <c r="AM2388" s="113" t="e">
        <f t="shared" si="1016"/>
        <v>#DIV/0!</v>
      </c>
      <c r="AN2388" s="113" t="e">
        <f t="shared" si="1017"/>
        <v>#DIV/0!</v>
      </c>
      <c r="AO2388" s="113" t="e">
        <f t="shared" si="1018"/>
        <v>#DIV/0!</v>
      </c>
      <c r="AP2388" s="91" t="e">
        <f t="shared" si="1019"/>
        <v>#DIV/0!</v>
      </c>
      <c r="AQ2388" s="91" t="e">
        <f t="shared" si="1020"/>
        <v>#DIV/0!</v>
      </c>
      <c r="AR2388" s="91" t="e">
        <f t="shared" si="1021"/>
        <v>#DIV/0!</v>
      </c>
      <c r="AS2388" s="91" t="e">
        <f t="shared" si="1022"/>
        <v>#DIV/0!</v>
      </c>
      <c r="AT2388" s="91" t="e">
        <f t="shared" si="1023"/>
        <v>#DIV/0!</v>
      </c>
      <c r="AU2388" s="113" t="e">
        <f t="shared" si="1024"/>
        <v>#DIV/0!</v>
      </c>
      <c r="AV2388" s="113" t="e">
        <f t="shared" si="1025"/>
        <v>#DIV/0!</v>
      </c>
      <c r="AW2388" s="113" t="e">
        <f t="shared" si="1026"/>
        <v>#DIV/0!</v>
      </c>
      <c r="AX2388" s="113" t="e">
        <f t="shared" si="1027"/>
        <v>#DIV/0!</v>
      </c>
      <c r="AY2388" s="113" t="e">
        <f t="shared" si="1028"/>
        <v>#DIV/0!</v>
      </c>
    </row>
    <row r="2389" spans="1:51" x14ac:dyDescent="0.25">
      <c r="A2389" s="119"/>
      <c r="B2389" s="83"/>
      <c r="C2389" s="85"/>
      <c r="D2389" s="85"/>
      <c r="E2389" s="85"/>
      <c r="F2389" s="71"/>
      <c r="G2389" s="96"/>
      <c r="H2389" s="16" t="e">
        <f>IF(A2389&gt;$U$1,ROUND(ROUND( U2389*$S$1+(1-$S$1)*G2389,4)+$T$1*ROUND(($S$1*Z2389+(1-$S$1)*(G2389-U2389)^2)^0.5,4),4),Rawdata!AK2389+Rawdata!$T$1*Rawdata!AU2389)</f>
        <v>#DIV/0!</v>
      </c>
      <c r="I2389" s="16" t="e">
        <f>IF(A2389&gt;$V$1,ROUND(ROUND(V2389*$S$1+(1-$S$1)*G2389,4)+$T$1*ROUND(($S$1*AA2389+(1-$S$1)*(G2389-V2389)^2)^0.5,4),4),Rawdata!AL2389+Rawdata!$T$1*Rawdata!AV2389)</f>
        <v>#DIV/0!</v>
      </c>
      <c r="J2389" s="16" t="e">
        <f>IF(A2389&gt;$W$1,ROUND(ROUND( W2389*$S$1+(1-$S$1)*G2389,4)+$T$1*ROUND(($S$1*AB2389+(1-$S$1)*(G2389-W2389)^2)^0.5,4),4),Rawdata!AM2389+Rawdata!$T$1*Rawdata!AW2389)</f>
        <v>#DIV/0!</v>
      </c>
      <c r="K2389" s="16" t="e">
        <f>IF(A2389&gt;$X$1,ROUND(ROUND( X2389*$S$1+(1-$S$1)*G2389,4)+$T$1*ROUND(($S$1*AC2389+(1-$S$1)*(G2389-X2389)^2)^0.5,4),4),Rawdata!AN2389+Rawdata!$T$1*Rawdata!AX2389)</f>
        <v>#DIV/0!</v>
      </c>
      <c r="L2389" s="16" t="e">
        <f>IF(A2389&gt;$Y$1,ROUND(ROUND( Y2389*$S$1+(1-$S$1)*G2389,4)+$T$1*ROUND(($S$1*AD2389+(1-$S$1)*(G2389-Y2389)^2)^0.5,4),4),Rawdata!AO2389+Rawdata!$T$1*Rawdata!AY2389)</f>
        <v>#DIV/0!</v>
      </c>
      <c r="M2389" s="16" t="e">
        <f t="shared" si="1010"/>
        <v>#DIV/0!</v>
      </c>
      <c r="N2389" s="16" t="e">
        <f t="shared" si="1011"/>
        <v>#DIV/0!</v>
      </c>
      <c r="O2389" s="67"/>
      <c r="P2389" s="67"/>
      <c r="Q2389" s="31" t="e">
        <f t="shared" si="1030"/>
        <v>#DIV/0!</v>
      </c>
      <c r="R2389" s="17" t="e">
        <f t="shared" si="1031"/>
        <v>#DIV/0!</v>
      </c>
      <c r="S2389" s="37" t="e">
        <f t="shared" si="1012"/>
        <v>#DIV/0!</v>
      </c>
      <c r="T2389" s="17" t="e">
        <f t="shared" si="1013"/>
        <v>#DIV/0!</v>
      </c>
      <c r="U2389" s="91" t="e">
        <f>IF(A2389&gt;$U$1, U2390*$S$1+(1-$S$1)*G2390,Rawdata!AK2389)</f>
        <v>#DIV/0!</v>
      </c>
      <c r="V2389" s="91" t="e">
        <f>IF(A2389&gt;$V$1,$S$1*V2390+(1-$S$1)*G2390,Rawdata!AL2389)</f>
        <v>#DIV/0!</v>
      </c>
      <c r="W2389" s="91" t="e">
        <f>IF(A2389&gt;$W$1, $S$1*W2390+(1-$S$1)*G2390,Rawdata!AM2389)</f>
        <v>#DIV/0!</v>
      </c>
      <c r="X2389" s="91" t="e">
        <f>IF(A2389&gt;$X$1,$S$1*X2390+(1-$S$1)*G2390,Rawdata!AN2389)</f>
        <v>#DIV/0!</v>
      </c>
      <c r="Y2389" s="91" t="e">
        <f>IF(A2389&gt;$Y$1,$S$1*Y2390+(1-$S$1)*G2390,Rawdata!AO2389)</f>
        <v>#DIV/0!</v>
      </c>
      <c r="Z2389" s="91" t="e">
        <f>IF(A2389&gt;$Z$1,$S$1*Z2390+(1-$S$1)*(G2390-U2390)^2,Rawdata!AP2389)</f>
        <v>#DIV/0!</v>
      </c>
      <c r="AA2389" s="91" t="e">
        <f>IF(A2389&gt;$AA$1,$S$1*AA2390+(1-$S$1)*(G2390-V2390)^2,Rawdata!AQ2389)</f>
        <v>#DIV/0!</v>
      </c>
      <c r="AB2389" s="91" t="e">
        <f>IF(A2389&gt;89,$S$1*AB2390+(1-$S$1)*(G2390-W2390)^2,Rawdata!AR2389)</f>
        <v>#DIV/0!</v>
      </c>
      <c r="AC2389" s="91" t="e">
        <f>IF(A2389&gt;$AC$1,$S$1*AC2390+(1-$S$1)*(G2390-X2390)^2,Rawdata!AS2389)</f>
        <v>#DIV/0!</v>
      </c>
      <c r="AD2389" s="91" t="e">
        <f>IF(A2389&gt;$AD$1,$S$1*AD2390+(1-$S$1)*(G2390-Y2390)^2,Rawdata!AT2389)</f>
        <v>#DIV/0!</v>
      </c>
      <c r="AE2389" s="80" t="e">
        <f t="shared" si="1006"/>
        <v>#DIV/0!</v>
      </c>
      <c r="AF2389" s="81" t="e">
        <f t="shared" si="1007"/>
        <v>#DIV/0!</v>
      </c>
      <c r="AG2389" s="86">
        <f t="shared" si="1029"/>
        <v>0</v>
      </c>
      <c r="AH2389" s="107" t="e">
        <f t="shared" si="1005"/>
        <v>#DIV/0!</v>
      </c>
      <c r="AI2389" s="107" t="e">
        <f t="shared" si="1008"/>
        <v>#DIV/0!</v>
      </c>
      <c r="AJ2389" s="108" t="e">
        <f t="shared" si="1009"/>
        <v>#DIV/0!</v>
      </c>
      <c r="AK2389" s="113" t="e">
        <f t="shared" si="1014"/>
        <v>#DIV/0!</v>
      </c>
      <c r="AL2389" s="113" t="e">
        <f t="shared" si="1015"/>
        <v>#DIV/0!</v>
      </c>
      <c r="AM2389" s="113" t="e">
        <f t="shared" si="1016"/>
        <v>#DIV/0!</v>
      </c>
      <c r="AN2389" s="113" t="e">
        <f t="shared" si="1017"/>
        <v>#DIV/0!</v>
      </c>
      <c r="AO2389" s="113" t="e">
        <f t="shared" si="1018"/>
        <v>#DIV/0!</v>
      </c>
      <c r="AP2389" s="91" t="e">
        <f t="shared" si="1019"/>
        <v>#DIV/0!</v>
      </c>
      <c r="AQ2389" s="91" t="e">
        <f t="shared" si="1020"/>
        <v>#DIV/0!</v>
      </c>
      <c r="AR2389" s="91" t="e">
        <f t="shared" si="1021"/>
        <v>#DIV/0!</v>
      </c>
      <c r="AS2389" s="91" t="e">
        <f t="shared" si="1022"/>
        <v>#DIV/0!</v>
      </c>
      <c r="AT2389" s="91" t="e">
        <f t="shared" si="1023"/>
        <v>#DIV/0!</v>
      </c>
      <c r="AU2389" s="113" t="e">
        <f t="shared" si="1024"/>
        <v>#DIV/0!</v>
      </c>
      <c r="AV2389" s="113" t="e">
        <f t="shared" si="1025"/>
        <v>#DIV/0!</v>
      </c>
      <c r="AW2389" s="113" t="e">
        <f t="shared" si="1026"/>
        <v>#DIV/0!</v>
      </c>
      <c r="AX2389" s="113" t="e">
        <f t="shared" si="1027"/>
        <v>#DIV/0!</v>
      </c>
      <c r="AY2389" s="113" t="e">
        <f t="shared" si="1028"/>
        <v>#DIV/0!</v>
      </c>
    </row>
    <row r="2390" spans="1:51" x14ac:dyDescent="0.25">
      <c r="A2390" s="119"/>
      <c r="B2390" s="83"/>
      <c r="C2390" s="85"/>
      <c r="D2390" s="85"/>
      <c r="E2390" s="85"/>
      <c r="F2390" s="71"/>
      <c r="G2390" s="96"/>
      <c r="H2390" s="16" t="e">
        <f>IF(A2390&gt;$U$1,ROUND(ROUND( U2390*$S$1+(1-$S$1)*G2390,4)+$T$1*ROUND(($S$1*Z2390+(1-$S$1)*(G2390-U2390)^2)^0.5,4),4),Rawdata!AK2390+Rawdata!$T$1*Rawdata!AU2390)</f>
        <v>#DIV/0!</v>
      </c>
      <c r="I2390" s="16" t="e">
        <f>IF(A2390&gt;$V$1,ROUND(ROUND(V2390*$S$1+(1-$S$1)*G2390,4)+$T$1*ROUND(($S$1*AA2390+(1-$S$1)*(G2390-V2390)^2)^0.5,4),4),Rawdata!AL2390+Rawdata!$T$1*Rawdata!AV2390)</f>
        <v>#DIV/0!</v>
      </c>
      <c r="J2390" s="16" t="e">
        <f>IF(A2390&gt;$W$1,ROUND(ROUND( W2390*$S$1+(1-$S$1)*G2390,4)+$T$1*ROUND(($S$1*AB2390+(1-$S$1)*(G2390-W2390)^2)^0.5,4),4),Rawdata!AM2390+Rawdata!$T$1*Rawdata!AW2390)</f>
        <v>#DIV/0!</v>
      </c>
      <c r="K2390" s="16" t="e">
        <f>IF(A2390&gt;$X$1,ROUND(ROUND( X2390*$S$1+(1-$S$1)*G2390,4)+$T$1*ROUND(($S$1*AC2390+(1-$S$1)*(G2390-X2390)^2)^0.5,4),4),Rawdata!AN2390+Rawdata!$T$1*Rawdata!AX2390)</f>
        <v>#DIV/0!</v>
      </c>
      <c r="L2390" s="16" t="e">
        <f>IF(A2390&gt;$Y$1,ROUND(ROUND( Y2390*$S$1+(1-$S$1)*G2390,4)+$T$1*ROUND(($S$1*AD2390+(1-$S$1)*(G2390-Y2390)^2)^0.5,4),4),Rawdata!AO2390+Rawdata!$T$1*Rawdata!AY2390)</f>
        <v>#DIV/0!</v>
      </c>
      <c r="M2390" s="16" t="e">
        <f t="shared" si="1010"/>
        <v>#DIV/0!</v>
      </c>
      <c r="N2390" s="16" t="e">
        <f t="shared" si="1011"/>
        <v>#DIV/0!</v>
      </c>
      <c r="O2390" s="67"/>
      <c r="P2390" s="67"/>
      <c r="Q2390" s="31" t="e">
        <f t="shared" si="1030"/>
        <v>#DIV/0!</v>
      </c>
      <c r="R2390" s="17" t="e">
        <f t="shared" si="1031"/>
        <v>#DIV/0!</v>
      </c>
      <c r="S2390" s="37" t="e">
        <f t="shared" si="1012"/>
        <v>#DIV/0!</v>
      </c>
      <c r="T2390" s="17" t="e">
        <f t="shared" si="1013"/>
        <v>#DIV/0!</v>
      </c>
      <c r="U2390" s="91" t="e">
        <f>IF(A2390&gt;$U$1, U2391*$S$1+(1-$S$1)*G2391,Rawdata!AK2390)</f>
        <v>#DIV/0!</v>
      </c>
      <c r="V2390" s="91" t="e">
        <f>IF(A2390&gt;$V$1,$S$1*V2391+(1-$S$1)*G2391,Rawdata!AL2390)</f>
        <v>#DIV/0!</v>
      </c>
      <c r="W2390" s="91" t="e">
        <f>IF(A2390&gt;$W$1, $S$1*W2391+(1-$S$1)*G2391,Rawdata!AM2390)</f>
        <v>#DIV/0!</v>
      </c>
      <c r="X2390" s="91" t="e">
        <f>IF(A2390&gt;$X$1,$S$1*X2391+(1-$S$1)*G2391,Rawdata!AN2390)</f>
        <v>#DIV/0!</v>
      </c>
      <c r="Y2390" s="91" t="e">
        <f>IF(A2390&gt;$Y$1,$S$1*Y2391+(1-$S$1)*G2391,Rawdata!AO2390)</f>
        <v>#DIV/0!</v>
      </c>
      <c r="Z2390" s="91" t="e">
        <f>IF(A2390&gt;$Z$1,$S$1*Z2391+(1-$S$1)*(G2391-U2391)^2,Rawdata!AP2390)</f>
        <v>#DIV/0!</v>
      </c>
      <c r="AA2390" s="91" t="e">
        <f>IF(A2390&gt;$AA$1,$S$1*AA2391+(1-$S$1)*(G2391-V2391)^2,Rawdata!AQ2390)</f>
        <v>#DIV/0!</v>
      </c>
      <c r="AB2390" s="91" t="e">
        <f>IF(A2390&gt;89,$S$1*AB2391+(1-$S$1)*(G2391-W2391)^2,Rawdata!AR2390)</f>
        <v>#DIV/0!</v>
      </c>
      <c r="AC2390" s="91" t="e">
        <f>IF(A2390&gt;$AC$1,$S$1*AC2391+(1-$S$1)*(G2391-X2391)^2,Rawdata!AS2390)</f>
        <v>#DIV/0!</v>
      </c>
      <c r="AD2390" s="91" t="e">
        <f>IF(A2390&gt;$AD$1,$S$1*AD2391+(1-$S$1)*(G2391-Y2391)^2,Rawdata!AT2390)</f>
        <v>#DIV/0!</v>
      </c>
      <c r="AE2390" s="80" t="e">
        <f t="shared" si="1006"/>
        <v>#DIV/0!</v>
      </c>
      <c r="AF2390" s="81" t="e">
        <f t="shared" si="1007"/>
        <v>#DIV/0!</v>
      </c>
      <c r="AG2390" s="86">
        <f t="shared" si="1029"/>
        <v>0</v>
      </c>
      <c r="AH2390" s="107" t="e">
        <f t="shared" si="1005"/>
        <v>#DIV/0!</v>
      </c>
      <c r="AI2390" s="107" t="e">
        <f t="shared" si="1008"/>
        <v>#DIV/0!</v>
      </c>
      <c r="AJ2390" s="108" t="e">
        <f t="shared" si="1009"/>
        <v>#DIV/0!</v>
      </c>
      <c r="AK2390" s="113" t="e">
        <f t="shared" si="1014"/>
        <v>#DIV/0!</v>
      </c>
      <c r="AL2390" s="113" t="e">
        <f t="shared" si="1015"/>
        <v>#DIV/0!</v>
      </c>
      <c r="AM2390" s="113" t="e">
        <f t="shared" si="1016"/>
        <v>#DIV/0!</v>
      </c>
      <c r="AN2390" s="113" t="e">
        <f t="shared" si="1017"/>
        <v>#DIV/0!</v>
      </c>
      <c r="AO2390" s="113" t="e">
        <f t="shared" si="1018"/>
        <v>#DIV/0!</v>
      </c>
      <c r="AP2390" s="91" t="e">
        <f t="shared" si="1019"/>
        <v>#DIV/0!</v>
      </c>
      <c r="AQ2390" s="91" t="e">
        <f t="shared" si="1020"/>
        <v>#DIV/0!</v>
      </c>
      <c r="AR2390" s="91" t="e">
        <f t="shared" si="1021"/>
        <v>#DIV/0!</v>
      </c>
      <c r="AS2390" s="91" t="e">
        <f t="shared" si="1022"/>
        <v>#DIV/0!</v>
      </c>
      <c r="AT2390" s="91" t="e">
        <f t="shared" si="1023"/>
        <v>#DIV/0!</v>
      </c>
      <c r="AU2390" s="113" t="e">
        <f t="shared" si="1024"/>
        <v>#DIV/0!</v>
      </c>
      <c r="AV2390" s="113" t="e">
        <f t="shared" si="1025"/>
        <v>#DIV/0!</v>
      </c>
      <c r="AW2390" s="113" t="e">
        <f t="shared" si="1026"/>
        <v>#DIV/0!</v>
      </c>
      <c r="AX2390" s="113" t="e">
        <f t="shared" si="1027"/>
        <v>#DIV/0!</v>
      </c>
      <c r="AY2390" s="113" t="e">
        <f t="shared" si="1028"/>
        <v>#DIV/0!</v>
      </c>
    </row>
    <row r="2391" spans="1:51" x14ac:dyDescent="0.25">
      <c r="A2391" s="119"/>
      <c r="B2391" s="83"/>
      <c r="C2391" s="85"/>
      <c r="D2391" s="85"/>
      <c r="E2391" s="85"/>
      <c r="F2391" s="71"/>
      <c r="G2391" s="96"/>
      <c r="H2391" s="16" t="e">
        <f>IF(A2391&gt;$U$1,ROUND(ROUND( U2391*$S$1+(1-$S$1)*G2391,4)+$T$1*ROUND(($S$1*Z2391+(1-$S$1)*(G2391-U2391)^2)^0.5,4),4),Rawdata!AK2391+Rawdata!$T$1*Rawdata!AU2391)</f>
        <v>#DIV/0!</v>
      </c>
      <c r="I2391" s="16" t="e">
        <f>IF(A2391&gt;$V$1,ROUND(ROUND(V2391*$S$1+(1-$S$1)*G2391,4)+$T$1*ROUND(($S$1*AA2391+(1-$S$1)*(G2391-V2391)^2)^0.5,4),4),Rawdata!AL2391+Rawdata!$T$1*Rawdata!AV2391)</f>
        <v>#DIV/0!</v>
      </c>
      <c r="J2391" s="16" t="e">
        <f>IF(A2391&gt;$W$1,ROUND(ROUND( W2391*$S$1+(1-$S$1)*G2391,4)+$T$1*ROUND(($S$1*AB2391+(1-$S$1)*(G2391-W2391)^2)^0.5,4),4),Rawdata!AM2391+Rawdata!$T$1*Rawdata!AW2391)</f>
        <v>#DIV/0!</v>
      </c>
      <c r="K2391" s="16" t="e">
        <f>IF(A2391&gt;$X$1,ROUND(ROUND( X2391*$S$1+(1-$S$1)*G2391,4)+$T$1*ROUND(($S$1*AC2391+(1-$S$1)*(G2391-X2391)^2)^0.5,4),4),Rawdata!AN2391+Rawdata!$T$1*Rawdata!AX2391)</f>
        <v>#DIV/0!</v>
      </c>
      <c r="L2391" s="16" t="e">
        <f>IF(A2391&gt;$Y$1,ROUND(ROUND( Y2391*$S$1+(1-$S$1)*G2391,4)+$T$1*ROUND(($S$1*AD2391+(1-$S$1)*(G2391-Y2391)^2)^0.5,4),4),Rawdata!AO2391+Rawdata!$T$1*Rawdata!AY2391)</f>
        <v>#DIV/0!</v>
      </c>
      <c r="M2391" s="16" t="e">
        <f t="shared" si="1010"/>
        <v>#DIV/0!</v>
      </c>
      <c r="N2391" s="16" t="e">
        <f t="shared" si="1011"/>
        <v>#DIV/0!</v>
      </c>
      <c r="O2391" s="67"/>
      <c r="P2391" s="67"/>
      <c r="Q2391" s="31" t="e">
        <f t="shared" si="1030"/>
        <v>#DIV/0!</v>
      </c>
      <c r="R2391" s="17" t="e">
        <f t="shared" si="1031"/>
        <v>#DIV/0!</v>
      </c>
      <c r="S2391" s="37" t="e">
        <f t="shared" si="1012"/>
        <v>#DIV/0!</v>
      </c>
      <c r="T2391" s="17" t="e">
        <f t="shared" si="1013"/>
        <v>#DIV/0!</v>
      </c>
      <c r="U2391" s="91" t="e">
        <f>IF(A2391&gt;$U$1, U2392*$S$1+(1-$S$1)*G2392,Rawdata!AK2391)</f>
        <v>#DIV/0!</v>
      </c>
      <c r="V2391" s="91" t="e">
        <f>IF(A2391&gt;$V$1,$S$1*V2392+(1-$S$1)*G2392,Rawdata!AL2391)</f>
        <v>#DIV/0!</v>
      </c>
      <c r="W2391" s="91" t="e">
        <f>IF(A2391&gt;$W$1, $S$1*W2392+(1-$S$1)*G2392,Rawdata!AM2391)</f>
        <v>#DIV/0!</v>
      </c>
      <c r="X2391" s="91" t="e">
        <f>IF(A2391&gt;$X$1,$S$1*X2392+(1-$S$1)*G2392,Rawdata!AN2391)</f>
        <v>#DIV/0!</v>
      </c>
      <c r="Y2391" s="91" t="e">
        <f>IF(A2391&gt;$Y$1,$S$1*Y2392+(1-$S$1)*G2392,Rawdata!AO2391)</f>
        <v>#DIV/0!</v>
      </c>
      <c r="Z2391" s="91" t="e">
        <f>IF(A2391&gt;$Z$1,$S$1*Z2392+(1-$S$1)*(G2392-U2392)^2,Rawdata!AP2391)</f>
        <v>#DIV/0!</v>
      </c>
      <c r="AA2391" s="91" t="e">
        <f>IF(A2391&gt;$AA$1,$S$1*AA2392+(1-$S$1)*(G2392-V2392)^2,Rawdata!AQ2391)</f>
        <v>#DIV/0!</v>
      </c>
      <c r="AB2391" s="91" t="e">
        <f>IF(A2391&gt;89,$S$1*AB2392+(1-$S$1)*(G2392-W2392)^2,Rawdata!AR2391)</f>
        <v>#DIV/0!</v>
      </c>
      <c r="AC2391" s="91" t="e">
        <f>IF(A2391&gt;$AC$1,$S$1*AC2392+(1-$S$1)*(G2392-X2392)^2,Rawdata!AS2391)</f>
        <v>#DIV/0!</v>
      </c>
      <c r="AD2391" s="91" t="e">
        <f>IF(A2391&gt;$AD$1,$S$1*AD2392+(1-$S$1)*(G2392-Y2392)^2,Rawdata!AT2391)</f>
        <v>#DIV/0!</v>
      </c>
      <c r="AE2391" s="80" t="e">
        <f t="shared" si="1006"/>
        <v>#DIV/0!</v>
      </c>
      <c r="AF2391" s="81" t="e">
        <f t="shared" si="1007"/>
        <v>#DIV/0!</v>
      </c>
      <c r="AG2391" s="86">
        <f t="shared" si="1029"/>
        <v>0</v>
      </c>
      <c r="AH2391" s="107" t="e">
        <f t="shared" si="1005"/>
        <v>#DIV/0!</v>
      </c>
      <c r="AI2391" s="107" t="e">
        <f t="shared" si="1008"/>
        <v>#DIV/0!</v>
      </c>
      <c r="AJ2391" s="108" t="e">
        <f t="shared" si="1009"/>
        <v>#DIV/0!</v>
      </c>
      <c r="AK2391" s="113" t="e">
        <f t="shared" si="1014"/>
        <v>#DIV/0!</v>
      </c>
      <c r="AL2391" s="113" t="e">
        <f t="shared" si="1015"/>
        <v>#DIV/0!</v>
      </c>
      <c r="AM2391" s="113" t="e">
        <f t="shared" si="1016"/>
        <v>#DIV/0!</v>
      </c>
      <c r="AN2391" s="113" t="e">
        <f t="shared" si="1017"/>
        <v>#DIV/0!</v>
      </c>
      <c r="AO2391" s="113" t="e">
        <f t="shared" si="1018"/>
        <v>#DIV/0!</v>
      </c>
      <c r="AP2391" s="91" t="e">
        <f t="shared" si="1019"/>
        <v>#DIV/0!</v>
      </c>
      <c r="AQ2391" s="91" t="e">
        <f t="shared" si="1020"/>
        <v>#DIV/0!</v>
      </c>
      <c r="AR2391" s="91" t="e">
        <f t="shared" si="1021"/>
        <v>#DIV/0!</v>
      </c>
      <c r="AS2391" s="91" t="e">
        <f t="shared" si="1022"/>
        <v>#DIV/0!</v>
      </c>
      <c r="AT2391" s="91" t="e">
        <f t="shared" si="1023"/>
        <v>#DIV/0!</v>
      </c>
      <c r="AU2391" s="113" t="e">
        <f t="shared" si="1024"/>
        <v>#DIV/0!</v>
      </c>
      <c r="AV2391" s="113" t="e">
        <f t="shared" si="1025"/>
        <v>#DIV/0!</v>
      </c>
      <c r="AW2391" s="113" t="e">
        <f t="shared" si="1026"/>
        <v>#DIV/0!</v>
      </c>
      <c r="AX2391" s="113" t="e">
        <f t="shared" si="1027"/>
        <v>#DIV/0!</v>
      </c>
      <c r="AY2391" s="113" t="e">
        <f t="shared" si="1028"/>
        <v>#DIV/0!</v>
      </c>
    </row>
    <row r="2392" spans="1:51" x14ac:dyDescent="0.25">
      <c r="A2392" s="119"/>
      <c r="B2392" s="83"/>
      <c r="C2392" s="85"/>
      <c r="D2392" s="85"/>
      <c r="E2392" s="85"/>
      <c r="F2392" s="71"/>
      <c r="G2392" s="96"/>
      <c r="H2392" s="16" t="e">
        <f>IF(A2392&gt;$U$1,ROUND(ROUND( U2392*$S$1+(1-$S$1)*G2392,4)+$T$1*ROUND(($S$1*Z2392+(1-$S$1)*(G2392-U2392)^2)^0.5,4),4),Rawdata!AK2392+Rawdata!$T$1*Rawdata!AU2392)</f>
        <v>#DIV/0!</v>
      </c>
      <c r="I2392" s="16" t="e">
        <f>IF(A2392&gt;$V$1,ROUND(ROUND(V2392*$S$1+(1-$S$1)*G2392,4)+$T$1*ROUND(($S$1*AA2392+(1-$S$1)*(G2392-V2392)^2)^0.5,4),4),Rawdata!AL2392+Rawdata!$T$1*Rawdata!AV2392)</f>
        <v>#DIV/0!</v>
      </c>
      <c r="J2392" s="16" t="e">
        <f>IF(A2392&gt;$W$1,ROUND(ROUND( W2392*$S$1+(1-$S$1)*G2392,4)+$T$1*ROUND(($S$1*AB2392+(1-$S$1)*(G2392-W2392)^2)^0.5,4),4),Rawdata!AM2392+Rawdata!$T$1*Rawdata!AW2392)</f>
        <v>#DIV/0!</v>
      </c>
      <c r="K2392" s="16" t="e">
        <f>IF(A2392&gt;$X$1,ROUND(ROUND( X2392*$S$1+(1-$S$1)*G2392,4)+$T$1*ROUND(($S$1*AC2392+(1-$S$1)*(G2392-X2392)^2)^0.5,4),4),Rawdata!AN2392+Rawdata!$T$1*Rawdata!AX2392)</f>
        <v>#DIV/0!</v>
      </c>
      <c r="L2392" s="16" t="e">
        <f>IF(A2392&gt;$Y$1,ROUND(ROUND( Y2392*$S$1+(1-$S$1)*G2392,4)+$T$1*ROUND(($S$1*AD2392+(1-$S$1)*(G2392-Y2392)^2)^0.5,4),4),Rawdata!AO2392+Rawdata!$T$1*Rawdata!AY2392)</f>
        <v>#DIV/0!</v>
      </c>
      <c r="M2392" s="16" t="e">
        <f t="shared" si="1010"/>
        <v>#DIV/0!</v>
      </c>
      <c r="N2392" s="16" t="e">
        <f t="shared" si="1011"/>
        <v>#DIV/0!</v>
      </c>
      <c r="O2392" s="67"/>
      <c r="P2392" s="67"/>
      <c r="Q2392" s="31" t="e">
        <f t="shared" si="1030"/>
        <v>#DIV/0!</v>
      </c>
      <c r="R2392" s="17" t="e">
        <f t="shared" si="1031"/>
        <v>#DIV/0!</v>
      </c>
      <c r="S2392" s="37" t="e">
        <f t="shared" si="1012"/>
        <v>#DIV/0!</v>
      </c>
      <c r="T2392" s="17" t="e">
        <f t="shared" si="1013"/>
        <v>#DIV/0!</v>
      </c>
      <c r="U2392" s="91" t="e">
        <f>IF(A2392&gt;$U$1, U2393*$S$1+(1-$S$1)*G2393,Rawdata!AK2392)</f>
        <v>#DIV/0!</v>
      </c>
      <c r="V2392" s="91" t="e">
        <f>IF(A2392&gt;$V$1,$S$1*V2393+(1-$S$1)*G2393,Rawdata!AL2392)</f>
        <v>#DIV/0!</v>
      </c>
      <c r="W2392" s="91" t="e">
        <f>IF(A2392&gt;$W$1, $S$1*W2393+(1-$S$1)*G2393,Rawdata!AM2392)</f>
        <v>#DIV/0!</v>
      </c>
      <c r="X2392" s="91" t="e">
        <f>IF(A2392&gt;$X$1,$S$1*X2393+(1-$S$1)*G2393,Rawdata!AN2392)</f>
        <v>#DIV/0!</v>
      </c>
      <c r="Y2392" s="91" t="e">
        <f>IF(A2392&gt;$Y$1,$S$1*Y2393+(1-$S$1)*G2393,Rawdata!AO2392)</f>
        <v>#DIV/0!</v>
      </c>
      <c r="Z2392" s="91" t="e">
        <f>IF(A2392&gt;$Z$1,$S$1*Z2393+(1-$S$1)*(G2393-U2393)^2,Rawdata!AP2392)</f>
        <v>#DIV/0!</v>
      </c>
      <c r="AA2392" s="91" t="e">
        <f>IF(A2392&gt;$AA$1,$S$1*AA2393+(1-$S$1)*(G2393-V2393)^2,Rawdata!AQ2392)</f>
        <v>#DIV/0!</v>
      </c>
      <c r="AB2392" s="91" t="e">
        <f>IF(A2392&gt;89,$S$1*AB2393+(1-$S$1)*(G2393-W2393)^2,Rawdata!AR2392)</f>
        <v>#DIV/0!</v>
      </c>
      <c r="AC2392" s="91" t="e">
        <f>IF(A2392&gt;$AC$1,$S$1*AC2393+(1-$S$1)*(G2393-X2393)^2,Rawdata!AS2392)</f>
        <v>#DIV/0!</v>
      </c>
      <c r="AD2392" s="91" t="e">
        <f>IF(A2392&gt;$AD$1,$S$1*AD2393+(1-$S$1)*(G2393-Y2393)^2,Rawdata!AT2392)</f>
        <v>#DIV/0!</v>
      </c>
      <c r="AE2392" s="80" t="e">
        <f t="shared" si="1006"/>
        <v>#DIV/0!</v>
      </c>
      <c r="AF2392" s="81" t="e">
        <f t="shared" si="1007"/>
        <v>#DIV/0!</v>
      </c>
      <c r="AG2392" s="86">
        <f t="shared" si="1029"/>
        <v>0</v>
      </c>
      <c r="AH2392" s="107" t="e">
        <f t="shared" si="1005"/>
        <v>#DIV/0!</v>
      </c>
      <c r="AI2392" s="107" t="e">
        <f t="shared" si="1008"/>
        <v>#DIV/0!</v>
      </c>
      <c r="AJ2392" s="108" t="e">
        <f t="shared" si="1009"/>
        <v>#DIV/0!</v>
      </c>
      <c r="AK2392" s="113" t="e">
        <f t="shared" si="1014"/>
        <v>#DIV/0!</v>
      </c>
      <c r="AL2392" s="113" t="e">
        <f t="shared" si="1015"/>
        <v>#DIV/0!</v>
      </c>
      <c r="AM2392" s="113" t="e">
        <f t="shared" si="1016"/>
        <v>#DIV/0!</v>
      </c>
      <c r="AN2392" s="113" t="e">
        <f t="shared" si="1017"/>
        <v>#DIV/0!</v>
      </c>
      <c r="AO2392" s="113" t="e">
        <f t="shared" si="1018"/>
        <v>#DIV/0!</v>
      </c>
      <c r="AP2392" s="91" t="e">
        <f t="shared" si="1019"/>
        <v>#DIV/0!</v>
      </c>
      <c r="AQ2392" s="91" t="e">
        <f t="shared" si="1020"/>
        <v>#DIV/0!</v>
      </c>
      <c r="AR2392" s="91" t="e">
        <f t="shared" si="1021"/>
        <v>#DIV/0!</v>
      </c>
      <c r="AS2392" s="91" t="e">
        <f t="shared" si="1022"/>
        <v>#DIV/0!</v>
      </c>
      <c r="AT2392" s="91" t="e">
        <f t="shared" si="1023"/>
        <v>#DIV/0!</v>
      </c>
      <c r="AU2392" s="113" t="e">
        <f t="shared" si="1024"/>
        <v>#DIV/0!</v>
      </c>
      <c r="AV2392" s="113" t="e">
        <f t="shared" si="1025"/>
        <v>#DIV/0!</v>
      </c>
      <c r="AW2392" s="113" t="e">
        <f t="shared" si="1026"/>
        <v>#DIV/0!</v>
      </c>
      <c r="AX2392" s="113" t="e">
        <f t="shared" si="1027"/>
        <v>#DIV/0!</v>
      </c>
      <c r="AY2392" s="113" t="e">
        <f t="shared" si="1028"/>
        <v>#DIV/0!</v>
      </c>
    </row>
    <row r="2393" spans="1:51" x14ac:dyDescent="0.25">
      <c r="A2393" s="119"/>
      <c r="B2393" s="83"/>
      <c r="C2393" s="85"/>
      <c r="D2393" s="85"/>
      <c r="E2393" s="85"/>
      <c r="F2393" s="71"/>
      <c r="G2393" s="96"/>
      <c r="H2393" s="16" t="e">
        <f>IF(A2393&gt;$U$1,ROUND(ROUND( U2393*$S$1+(1-$S$1)*G2393,4)+$T$1*ROUND(($S$1*Z2393+(1-$S$1)*(G2393-U2393)^2)^0.5,4),4),Rawdata!AK2393+Rawdata!$T$1*Rawdata!AU2393)</f>
        <v>#DIV/0!</v>
      </c>
      <c r="I2393" s="16" t="e">
        <f>IF(A2393&gt;$V$1,ROUND(ROUND(V2393*$S$1+(1-$S$1)*G2393,4)+$T$1*ROUND(($S$1*AA2393+(1-$S$1)*(G2393-V2393)^2)^0.5,4),4),Rawdata!AL2393+Rawdata!$T$1*Rawdata!AV2393)</f>
        <v>#DIV/0!</v>
      </c>
      <c r="J2393" s="16" t="e">
        <f>IF(A2393&gt;$W$1,ROUND(ROUND( W2393*$S$1+(1-$S$1)*G2393,4)+$T$1*ROUND(($S$1*AB2393+(1-$S$1)*(G2393-W2393)^2)^0.5,4),4),Rawdata!AM2393+Rawdata!$T$1*Rawdata!AW2393)</f>
        <v>#DIV/0!</v>
      </c>
      <c r="K2393" s="16" t="e">
        <f>IF(A2393&gt;$X$1,ROUND(ROUND( X2393*$S$1+(1-$S$1)*G2393,4)+$T$1*ROUND(($S$1*AC2393+(1-$S$1)*(G2393-X2393)^2)^0.5,4),4),Rawdata!AN2393+Rawdata!$T$1*Rawdata!AX2393)</f>
        <v>#DIV/0!</v>
      </c>
      <c r="L2393" s="16" t="e">
        <f>IF(A2393&gt;$Y$1,ROUND(ROUND( Y2393*$S$1+(1-$S$1)*G2393,4)+$T$1*ROUND(($S$1*AD2393+(1-$S$1)*(G2393-Y2393)^2)^0.5,4),4),Rawdata!AO2393+Rawdata!$T$1*Rawdata!AY2393)</f>
        <v>#DIV/0!</v>
      </c>
      <c r="M2393" s="16" t="e">
        <f t="shared" si="1010"/>
        <v>#DIV/0!</v>
      </c>
      <c r="N2393" s="16" t="e">
        <f t="shared" si="1011"/>
        <v>#DIV/0!</v>
      </c>
      <c r="O2393" s="67"/>
      <c r="P2393" s="67"/>
      <c r="Q2393" s="31" t="e">
        <f t="shared" si="1030"/>
        <v>#DIV/0!</v>
      </c>
      <c r="R2393" s="17" t="e">
        <f t="shared" si="1031"/>
        <v>#DIV/0!</v>
      </c>
      <c r="S2393" s="37" t="e">
        <f t="shared" si="1012"/>
        <v>#DIV/0!</v>
      </c>
      <c r="T2393" s="17" t="e">
        <f t="shared" si="1013"/>
        <v>#DIV/0!</v>
      </c>
      <c r="U2393" s="91" t="e">
        <f>IF(A2393&gt;$U$1, U2394*$S$1+(1-$S$1)*G2394,Rawdata!AK2393)</f>
        <v>#DIV/0!</v>
      </c>
      <c r="V2393" s="91" t="e">
        <f>IF(A2393&gt;$V$1,$S$1*V2394+(1-$S$1)*G2394,Rawdata!AL2393)</f>
        <v>#DIV/0!</v>
      </c>
      <c r="W2393" s="91" t="e">
        <f>IF(A2393&gt;$W$1, $S$1*W2394+(1-$S$1)*G2394,Rawdata!AM2393)</f>
        <v>#DIV/0!</v>
      </c>
      <c r="X2393" s="91" t="e">
        <f>IF(A2393&gt;$X$1,$S$1*X2394+(1-$S$1)*G2394,Rawdata!AN2393)</f>
        <v>#DIV/0!</v>
      </c>
      <c r="Y2393" s="91" t="e">
        <f>IF(A2393&gt;$Y$1,$S$1*Y2394+(1-$S$1)*G2394,Rawdata!AO2393)</f>
        <v>#DIV/0!</v>
      </c>
      <c r="Z2393" s="91" t="e">
        <f>IF(A2393&gt;$Z$1,$S$1*Z2394+(1-$S$1)*(G2394-U2394)^2,Rawdata!AP2393)</f>
        <v>#DIV/0!</v>
      </c>
      <c r="AA2393" s="91" t="e">
        <f>IF(A2393&gt;$AA$1,$S$1*AA2394+(1-$S$1)*(G2394-V2394)^2,Rawdata!AQ2393)</f>
        <v>#DIV/0!</v>
      </c>
      <c r="AB2393" s="91" t="e">
        <f>IF(A2393&gt;89,$S$1*AB2394+(1-$S$1)*(G2394-W2394)^2,Rawdata!AR2393)</f>
        <v>#DIV/0!</v>
      </c>
      <c r="AC2393" s="91" t="e">
        <f>IF(A2393&gt;$AC$1,$S$1*AC2394+(1-$S$1)*(G2394-X2394)^2,Rawdata!AS2393)</f>
        <v>#DIV/0!</v>
      </c>
      <c r="AD2393" s="91" t="e">
        <f>IF(A2393&gt;$AD$1,$S$1*AD2394+(1-$S$1)*(G2394-Y2394)^2,Rawdata!AT2393)</f>
        <v>#DIV/0!</v>
      </c>
      <c r="AE2393" s="80" t="e">
        <f t="shared" si="1006"/>
        <v>#DIV/0!</v>
      </c>
      <c r="AF2393" s="81" t="e">
        <f t="shared" si="1007"/>
        <v>#DIV/0!</v>
      </c>
      <c r="AG2393" s="86">
        <f t="shared" si="1029"/>
        <v>0</v>
      </c>
      <c r="AH2393" s="107" t="e">
        <f t="shared" si="1005"/>
        <v>#DIV/0!</v>
      </c>
      <c r="AI2393" s="107" t="e">
        <f t="shared" si="1008"/>
        <v>#DIV/0!</v>
      </c>
      <c r="AJ2393" s="108" t="e">
        <f t="shared" si="1009"/>
        <v>#DIV/0!</v>
      </c>
      <c r="AK2393" s="113" t="e">
        <f t="shared" si="1014"/>
        <v>#DIV/0!</v>
      </c>
      <c r="AL2393" s="113" t="e">
        <f t="shared" si="1015"/>
        <v>#DIV/0!</v>
      </c>
      <c r="AM2393" s="113" t="e">
        <f t="shared" si="1016"/>
        <v>#DIV/0!</v>
      </c>
      <c r="AN2393" s="113" t="e">
        <f t="shared" si="1017"/>
        <v>#DIV/0!</v>
      </c>
      <c r="AO2393" s="113" t="e">
        <f t="shared" si="1018"/>
        <v>#DIV/0!</v>
      </c>
      <c r="AP2393" s="91" t="e">
        <f t="shared" si="1019"/>
        <v>#DIV/0!</v>
      </c>
      <c r="AQ2393" s="91" t="e">
        <f t="shared" si="1020"/>
        <v>#DIV/0!</v>
      </c>
      <c r="AR2393" s="91" t="e">
        <f t="shared" si="1021"/>
        <v>#DIV/0!</v>
      </c>
      <c r="AS2393" s="91" t="e">
        <f t="shared" si="1022"/>
        <v>#DIV/0!</v>
      </c>
      <c r="AT2393" s="91" t="e">
        <f t="shared" si="1023"/>
        <v>#DIV/0!</v>
      </c>
      <c r="AU2393" s="113" t="e">
        <f t="shared" si="1024"/>
        <v>#DIV/0!</v>
      </c>
      <c r="AV2393" s="113" t="e">
        <f t="shared" si="1025"/>
        <v>#DIV/0!</v>
      </c>
      <c r="AW2393" s="113" t="e">
        <f t="shared" si="1026"/>
        <v>#DIV/0!</v>
      </c>
      <c r="AX2393" s="113" t="e">
        <f t="shared" si="1027"/>
        <v>#DIV/0!</v>
      </c>
      <c r="AY2393" s="113" t="e">
        <f t="shared" si="1028"/>
        <v>#DIV/0!</v>
      </c>
    </row>
    <row r="2394" spans="1:51" x14ac:dyDescent="0.25">
      <c r="A2394" s="119"/>
      <c r="B2394" s="83"/>
      <c r="C2394" s="85"/>
      <c r="D2394" s="85"/>
      <c r="E2394" s="85"/>
      <c r="F2394" s="71"/>
      <c r="G2394" s="96"/>
      <c r="H2394" s="16" t="e">
        <f>IF(A2394&gt;$U$1,ROUND(ROUND( U2394*$S$1+(1-$S$1)*G2394,4)+$T$1*ROUND(($S$1*Z2394+(1-$S$1)*(G2394-U2394)^2)^0.5,4),4),Rawdata!AK2394+Rawdata!$T$1*Rawdata!AU2394)</f>
        <v>#DIV/0!</v>
      </c>
      <c r="I2394" s="16" t="e">
        <f>IF(A2394&gt;$V$1,ROUND(ROUND(V2394*$S$1+(1-$S$1)*G2394,4)+$T$1*ROUND(($S$1*AA2394+(1-$S$1)*(G2394-V2394)^2)^0.5,4),4),Rawdata!AL2394+Rawdata!$T$1*Rawdata!AV2394)</f>
        <v>#DIV/0!</v>
      </c>
      <c r="J2394" s="16" t="e">
        <f>IF(A2394&gt;$W$1,ROUND(ROUND( W2394*$S$1+(1-$S$1)*G2394,4)+$T$1*ROUND(($S$1*AB2394+(1-$S$1)*(G2394-W2394)^2)^0.5,4),4),Rawdata!AM2394+Rawdata!$T$1*Rawdata!AW2394)</f>
        <v>#DIV/0!</v>
      </c>
      <c r="K2394" s="16" t="e">
        <f>IF(A2394&gt;$X$1,ROUND(ROUND( X2394*$S$1+(1-$S$1)*G2394,4)+$T$1*ROUND(($S$1*AC2394+(1-$S$1)*(G2394-X2394)^2)^0.5,4),4),Rawdata!AN2394+Rawdata!$T$1*Rawdata!AX2394)</f>
        <v>#DIV/0!</v>
      </c>
      <c r="L2394" s="16" t="e">
        <f>IF(A2394&gt;$Y$1,ROUND(ROUND( Y2394*$S$1+(1-$S$1)*G2394,4)+$T$1*ROUND(($S$1*AD2394+(1-$S$1)*(G2394-Y2394)^2)^0.5,4),4),Rawdata!AO2394+Rawdata!$T$1*Rawdata!AY2394)</f>
        <v>#DIV/0!</v>
      </c>
      <c r="M2394" s="16" t="e">
        <f t="shared" si="1010"/>
        <v>#DIV/0!</v>
      </c>
      <c r="N2394" s="16" t="e">
        <f t="shared" si="1011"/>
        <v>#DIV/0!</v>
      </c>
      <c r="O2394" s="67"/>
      <c r="P2394" s="67"/>
      <c r="Q2394" s="31" t="e">
        <f t="shared" si="1030"/>
        <v>#DIV/0!</v>
      </c>
      <c r="R2394" s="17" t="e">
        <f t="shared" si="1031"/>
        <v>#DIV/0!</v>
      </c>
      <c r="S2394" s="37" t="e">
        <f t="shared" si="1012"/>
        <v>#DIV/0!</v>
      </c>
      <c r="T2394" s="17" t="e">
        <f t="shared" si="1013"/>
        <v>#DIV/0!</v>
      </c>
      <c r="U2394" s="91" t="e">
        <f>IF(A2394&gt;$U$1, U2395*$S$1+(1-$S$1)*G2395,Rawdata!AK2394)</f>
        <v>#DIV/0!</v>
      </c>
      <c r="V2394" s="91" t="e">
        <f>IF(A2394&gt;$V$1,$S$1*V2395+(1-$S$1)*G2395,Rawdata!AL2394)</f>
        <v>#DIV/0!</v>
      </c>
      <c r="W2394" s="91" t="e">
        <f>IF(A2394&gt;$W$1, $S$1*W2395+(1-$S$1)*G2395,Rawdata!AM2394)</f>
        <v>#DIV/0!</v>
      </c>
      <c r="X2394" s="91" t="e">
        <f>IF(A2394&gt;$X$1,$S$1*X2395+(1-$S$1)*G2395,Rawdata!AN2394)</f>
        <v>#DIV/0!</v>
      </c>
      <c r="Y2394" s="91" t="e">
        <f>IF(A2394&gt;$Y$1,$S$1*Y2395+(1-$S$1)*G2395,Rawdata!AO2394)</f>
        <v>#DIV/0!</v>
      </c>
      <c r="Z2394" s="91" t="e">
        <f>IF(A2394&gt;$Z$1,$S$1*Z2395+(1-$S$1)*(G2395-U2395)^2,Rawdata!AP2394)</f>
        <v>#DIV/0!</v>
      </c>
      <c r="AA2394" s="91" t="e">
        <f>IF(A2394&gt;$AA$1,$S$1*AA2395+(1-$S$1)*(G2395-V2395)^2,Rawdata!AQ2394)</f>
        <v>#DIV/0!</v>
      </c>
      <c r="AB2394" s="91" t="e">
        <f>IF(A2394&gt;89,$S$1*AB2395+(1-$S$1)*(G2395-W2395)^2,Rawdata!AR2394)</f>
        <v>#DIV/0!</v>
      </c>
      <c r="AC2394" s="91" t="e">
        <f>IF(A2394&gt;$AC$1,$S$1*AC2395+(1-$S$1)*(G2395-X2395)^2,Rawdata!AS2394)</f>
        <v>#DIV/0!</v>
      </c>
      <c r="AD2394" s="91" t="e">
        <f>IF(A2394&gt;$AD$1,$S$1*AD2395+(1-$S$1)*(G2395-Y2395)^2,Rawdata!AT2394)</f>
        <v>#DIV/0!</v>
      </c>
      <c r="AE2394" s="80" t="e">
        <f t="shared" si="1006"/>
        <v>#DIV/0!</v>
      </c>
      <c r="AF2394" s="81" t="e">
        <f t="shared" si="1007"/>
        <v>#DIV/0!</v>
      </c>
      <c r="AG2394" s="86">
        <f t="shared" si="1029"/>
        <v>0</v>
      </c>
      <c r="AH2394" s="107" t="e">
        <f t="shared" si="1005"/>
        <v>#DIV/0!</v>
      </c>
      <c r="AI2394" s="107" t="e">
        <f t="shared" si="1008"/>
        <v>#DIV/0!</v>
      </c>
      <c r="AJ2394" s="108" t="e">
        <f t="shared" si="1009"/>
        <v>#DIV/0!</v>
      </c>
      <c r="AK2394" s="113" t="e">
        <f t="shared" si="1014"/>
        <v>#DIV/0!</v>
      </c>
      <c r="AL2394" s="113" t="e">
        <f t="shared" si="1015"/>
        <v>#DIV/0!</v>
      </c>
      <c r="AM2394" s="113" t="e">
        <f t="shared" si="1016"/>
        <v>#DIV/0!</v>
      </c>
      <c r="AN2394" s="113" t="e">
        <f t="shared" si="1017"/>
        <v>#DIV/0!</v>
      </c>
      <c r="AO2394" s="113" t="e">
        <f t="shared" si="1018"/>
        <v>#DIV/0!</v>
      </c>
      <c r="AP2394" s="91" t="e">
        <f t="shared" si="1019"/>
        <v>#DIV/0!</v>
      </c>
      <c r="AQ2394" s="91" t="e">
        <f t="shared" si="1020"/>
        <v>#DIV/0!</v>
      </c>
      <c r="AR2394" s="91" t="e">
        <f t="shared" si="1021"/>
        <v>#DIV/0!</v>
      </c>
      <c r="AS2394" s="91" t="e">
        <f t="shared" si="1022"/>
        <v>#DIV/0!</v>
      </c>
      <c r="AT2394" s="91" t="e">
        <f t="shared" si="1023"/>
        <v>#DIV/0!</v>
      </c>
      <c r="AU2394" s="113" t="e">
        <f t="shared" si="1024"/>
        <v>#DIV/0!</v>
      </c>
      <c r="AV2394" s="113" t="e">
        <f t="shared" si="1025"/>
        <v>#DIV/0!</v>
      </c>
      <c r="AW2394" s="113" t="e">
        <f t="shared" si="1026"/>
        <v>#DIV/0!</v>
      </c>
      <c r="AX2394" s="113" t="e">
        <f t="shared" si="1027"/>
        <v>#DIV/0!</v>
      </c>
      <c r="AY2394" s="113" t="e">
        <f t="shared" si="1028"/>
        <v>#DIV/0!</v>
      </c>
    </row>
    <row r="2395" spans="1:51" x14ac:dyDescent="0.25">
      <c r="A2395" s="119"/>
      <c r="B2395" s="83"/>
      <c r="C2395" s="85"/>
      <c r="D2395" s="85"/>
      <c r="E2395" s="85"/>
      <c r="F2395" s="71"/>
      <c r="G2395" s="96"/>
      <c r="H2395" s="16" t="e">
        <f>IF(A2395&gt;$U$1,ROUND(ROUND( U2395*$S$1+(1-$S$1)*G2395,4)+$T$1*ROUND(($S$1*Z2395+(1-$S$1)*(G2395-U2395)^2)^0.5,4),4),Rawdata!AK2395+Rawdata!$T$1*Rawdata!AU2395)</f>
        <v>#DIV/0!</v>
      </c>
      <c r="I2395" s="16" t="e">
        <f>IF(A2395&gt;$V$1,ROUND(ROUND(V2395*$S$1+(1-$S$1)*G2395,4)+$T$1*ROUND(($S$1*AA2395+(1-$S$1)*(G2395-V2395)^2)^0.5,4),4),Rawdata!AL2395+Rawdata!$T$1*Rawdata!AV2395)</f>
        <v>#DIV/0!</v>
      </c>
      <c r="J2395" s="16" t="e">
        <f>IF(A2395&gt;$W$1,ROUND(ROUND( W2395*$S$1+(1-$S$1)*G2395,4)+$T$1*ROUND(($S$1*AB2395+(1-$S$1)*(G2395-W2395)^2)^0.5,4),4),Rawdata!AM2395+Rawdata!$T$1*Rawdata!AW2395)</f>
        <v>#DIV/0!</v>
      </c>
      <c r="K2395" s="16" t="e">
        <f>IF(A2395&gt;$X$1,ROUND(ROUND( X2395*$S$1+(1-$S$1)*G2395,4)+$T$1*ROUND(($S$1*AC2395+(1-$S$1)*(G2395-X2395)^2)^0.5,4),4),Rawdata!AN2395+Rawdata!$T$1*Rawdata!AX2395)</f>
        <v>#DIV/0!</v>
      </c>
      <c r="L2395" s="16" t="e">
        <f>IF(A2395&gt;$Y$1,ROUND(ROUND( Y2395*$S$1+(1-$S$1)*G2395,4)+$T$1*ROUND(($S$1*AD2395+(1-$S$1)*(G2395-Y2395)^2)^0.5,4),4),Rawdata!AO2395+Rawdata!$T$1*Rawdata!AY2395)</f>
        <v>#DIV/0!</v>
      </c>
      <c r="M2395" s="16" t="e">
        <f t="shared" si="1010"/>
        <v>#DIV/0!</v>
      </c>
      <c r="N2395" s="16" t="e">
        <f t="shared" si="1011"/>
        <v>#DIV/0!</v>
      </c>
      <c r="O2395" s="67"/>
      <c r="P2395" s="67"/>
      <c r="Q2395" s="31" t="e">
        <f t="shared" si="1030"/>
        <v>#DIV/0!</v>
      </c>
      <c r="R2395" s="17" t="e">
        <f t="shared" si="1031"/>
        <v>#DIV/0!</v>
      </c>
      <c r="S2395" s="37" t="e">
        <f t="shared" si="1012"/>
        <v>#DIV/0!</v>
      </c>
      <c r="T2395" s="17" t="e">
        <f t="shared" si="1013"/>
        <v>#DIV/0!</v>
      </c>
      <c r="U2395" s="91" t="e">
        <f>IF(A2395&gt;$U$1, U2396*$S$1+(1-$S$1)*G2396,Rawdata!AK2395)</f>
        <v>#DIV/0!</v>
      </c>
      <c r="V2395" s="91" t="e">
        <f>IF(A2395&gt;$V$1,$S$1*V2396+(1-$S$1)*G2396,Rawdata!AL2395)</f>
        <v>#DIV/0!</v>
      </c>
      <c r="W2395" s="91" t="e">
        <f>IF(A2395&gt;$W$1, $S$1*W2396+(1-$S$1)*G2396,Rawdata!AM2395)</f>
        <v>#DIV/0!</v>
      </c>
      <c r="X2395" s="91" t="e">
        <f>IF(A2395&gt;$X$1,$S$1*X2396+(1-$S$1)*G2396,Rawdata!AN2395)</f>
        <v>#DIV/0!</v>
      </c>
      <c r="Y2395" s="91" t="e">
        <f>IF(A2395&gt;$Y$1,$S$1*Y2396+(1-$S$1)*G2396,Rawdata!AO2395)</f>
        <v>#DIV/0!</v>
      </c>
      <c r="Z2395" s="91" t="e">
        <f>IF(A2395&gt;$Z$1,$S$1*Z2396+(1-$S$1)*(G2396-U2396)^2,Rawdata!AP2395)</f>
        <v>#DIV/0!</v>
      </c>
      <c r="AA2395" s="91" t="e">
        <f>IF(A2395&gt;$AA$1,$S$1*AA2396+(1-$S$1)*(G2396-V2396)^2,Rawdata!AQ2395)</f>
        <v>#DIV/0!</v>
      </c>
      <c r="AB2395" s="91" t="e">
        <f>IF(A2395&gt;89,$S$1*AB2396+(1-$S$1)*(G2396-W2396)^2,Rawdata!AR2395)</f>
        <v>#DIV/0!</v>
      </c>
      <c r="AC2395" s="91" t="e">
        <f>IF(A2395&gt;$AC$1,$S$1*AC2396+(1-$S$1)*(G2396-X2396)^2,Rawdata!AS2395)</f>
        <v>#DIV/0!</v>
      </c>
      <c r="AD2395" s="91" t="e">
        <f>IF(A2395&gt;$AD$1,$S$1*AD2396+(1-$S$1)*(G2396-Y2396)^2,Rawdata!AT2395)</f>
        <v>#DIV/0!</v>
      </c>
      <c r="AE2395" s="80" t="e">
        <f t="shared" si="1006"/>
        <v>#DIV/0!</v>
      </c>
      <c r="AF2395" s="81" t="e">
        <f t="shared" si="1007"/>
        <v>#DIV/0!</v>
      </c>
      <c r="AG2395" s="86">
        <f t="shared" si="1029"/>
        <v>0</v>
      </c>
      <c r="AH2395" s="107" t="e">
        <f t="shared" si="1005"/>
        <v>#DIV/0!</v>
      </c>
      <c r="AI2395" s="107" t="e">
        <f t="shared" si="1008"/>
        <v>#DIV/0!</v>
      </c>
      <c r="AJ2395" s="108" t="e">
        <f t="shared" si="1009"/>
        <v>#DIV/0!</v>
      </c>
      <c r="AK2395" s="113" t="e">
        <f t="shared" si="1014"/>
        <v>#DIV/0!</v>
      </c>
      <c r="AL2395" s="113" t="e">
        <f t="shared" si="1015"/>
        <v>#DIV/0!</v>
      </c>
      <c r="AM2395" s="113" t="e">
        <f t="shared" si="1016"/>
        <v>#DIV/0!</v>
      </c>
      <c r="AN2395" s="113" t="e">
        <f t="shared" si="1017"/>
        <v>#DIV/0!</v>
      </c>
      <c r="AO2395" s="113" t="e">
        <f t="shared" si="1018"/>
        <v>#DIV/0!</v>
      </c>
      <c r="AP2395" s="91" t="e">
        <f t="shared" si="1019"/>
        <v>#DIV/0!</v>
      </c>
      <c r="AQ2395" s="91" t="e">
        <f t="shared" si="1020"/>
        <v>#DIV/0!</v>
      </c>
      <c r="AR2395" s="91" t="e">
        <f t="shared" si="1021"/>
        <v>#DIV/0!</v>
      </c>
      <c r="AS2395" s="91" t="e">
        <f t="shared" si="1022"/>
        <v>#DIV/0!</v>
      </c>
      <c r="AT2395" s="91" t="e">
        <f t="shared" si="1023"/>
        <v>#DIV/0!</v>
      </c>
      <c r="AU2395" s="113" t="e">
        <f t="shared" si="1024"/>
        <v>#DIV/0!</v>
      </c>
      <c r="AV2395" s="113" t="e">
        <f t="shared" si="1025"/>
        <v>#DIV/0!</v>
      </c>
      <c r="AW2395" s="113" t="e">
        <f t="shared" si="1026"/>
        <v>#DIV/0!</v>
      </c>
      <c r="AX2395" s="113" t="e">
        <f t="shared" si="1027"/>
        <v>#DIV/0!</v>
      </c>
      <c r="AY2395" s="113" t="e">
        <f t="shared" si="1028"/>
        <v>#DIV/0!</v>
      </c>
    </row>
    <row r="2396" spans="1:51" x14ac:dyDescent="0.25">
      <c r="A2396" s="119"/>
      <c r="B2396" s="83"/>
      <c r="C2396" s="85"/>
      <c r="D2396" s="85"/>
      <c r="E2396" s="85"/>
      <c r="F2396" s="71"/>
      <c r="G2396" s="96"/>
      <c r="H2396" s="16" t="e">
        <f>IF(A2396&gt;$U$1,ROUND(ROUND( U2396*$S$1+(1-$S$1)*G2396,4)+$T$1*ROUND(($S$1*Z2396+(1-$S$1)*(G2396-U2396)^2)^0.5,4),4),Rawdata!AK2396+Rawdata!$T$1*Rawdata!AU2396)</f>
        <v>#DIV/0!</v>
      </c>
      <c r="I2396" s="16" t="e">
        <f>IF(A2396&gt;$V$1,ROUND(ROUND(V2396*$S$1+(1-$S$1)*G2396,4)+$T$1*ROUND(($S$1*AA2396+(1-$S$1)*(G2396-V2396)^2)^0.5,4),4),Rawdata!AL2396+Rawdata!$T$1*Rawdata!AV2396)</f>
        <v>#DIV/0!</v>
      </c>
      <c r="J2396" s="16" t="e">
        <f>IF(A2396&gt;$W$1,ROUND(ROUND( W2396*$S$1+(1-$S$1)*G2396,4)+$T$1*ROUND(($S$1*AB2396+(1-$S$1)*(G2396-W2396)^2)^0.5,4),4),Rawdata!AM2396+Rawdata!$T$1*Rawdata!AW2396)</f>
        <v>#DIV/0!</v>
      </c>
      <c r="K2396" s="16" t="e">
        <f>IF(A2396&gt;$X$1,ROUND(ROUND( X2396*$S$1+(1-$S$1)*G2396,4)+$T$1*ROUND(($S$1*AC2396+(1-$S$1)*(G2396-X2396)^2)^0.5,4),4),Rawdata!AN2396+Rawdata!$T$1*Rawdata!AX2396)</f>
        <v>#DIV/0!</v>
      </c>
      <c r="L2396" s="16" t="e">
        <f>IF(A2396&gt;$Y$1,ROUND(ROUND( Y2396*$S$1+(1-$S$1)*G2396,4)+$T$1*ROUND(($S$1*AD2396+(1-$S$1)*(G2396-Y2396)^2)^0.5,4),4),Rawdata!AO2396+Rawdata!$T$1*Rawdata!AY2396)</f>
        <v>#DIV/0!</v>
      </c>
      <c r="M2396" s="16" t="e">
        <f t="shared" si="1010"/>
        <v>#DIV/0!</v>
      </c>
      <c r="N2396" s="16" t="e">
        <f t="shared" si="1011"/>
        <v>#DIV/0!</v>
      </c>
      <c r="O2396" s="67"/>
      <c r="P2396" s="67"/>
      <c r="Q2396" s="31" t="e">
        <f t="shared" si="1030"/>
        <v>#DIV/0!</v>
      </c>
      <c r="R2396" s="17" t="e">
        <f t="shared" si="1031"/>
        <v>#DIV/0!</v>
      </c>
      <c r="S2396" s="37" t="e">
        <f t="shared" si="1012"/>
        <v>#DIV/0!</v>
      </c>
      <c r="T2396" s="17" t="e">
        <f t="shared" si="1013"/>
        <v>#DIV/0!</v>
      </c>
      <c r="U2396" s="91" t="e">
        <f>IF(A2396&gt;$U$1, U2397*$S$1+(1-$S$1)*G2397,Rawdata!AK2396)</f>
        <v>#DIV/0!</v>
      </c>
      <c r="V2396" s="91" t="e">
        <f>IF(A2396&gt;$V$1,$S$1*V2397+(1-$S$1)*G2397,Rawdata!AL2396)</f>
        <v>#DIV/0!</v>
      </c>
      <c r="W2396" s="91" t="e">
        <f>IF(A2396&gt;$W$1, $S$1*W2397+(1-$S$1)*G2397,Rawdata!AM2396)</f>
        <v>#DIV/0!</v>
      </c>
      <c r="X2396" s="91" t="e">
        <f>IF(A2396&gt;$X$1,$S$1*X2397+(1-$S$1)*G2397,Rawdata!AN2396)</f>
        <v>#DIV/0!</v>
      </c>
      <c r="Y2396" s="91" t="e">
        <f>IF(A2396&gt;$Y$1,$S$1*Y2397+(1-$S$1)*G2397,Rawdata!AO2396)</f>
        <v>#DIV/0!</v>
      </c>
      <c r="Z2396" s="91" t="e">
        <f>IF(A2396&gt;$Z$1,$S$1*Z2397+(1-$S$1)*(G2397-U2397)^2,Rawdata!AP2396)</f>
        <v>#DIV/0!</v>
      </c>
      <c r="AA2396" s="91" t="e">
        <f>IF(A2396&gt;$AA$1,$S$1*AA2397+(1-$S$1)*(G2397-V2397)^2,Rawdata!AQ2396)</f>
        <v>#DIV/0!</v>
      </c>
      <c r="AB2396" s="91" t="e">
        <f>IF(A2396&gt;89,$S$1*AB2397+(1-$S$1)*(G2397-W2397)^2,Rawdata!AR2396)</f>
        <v>#DIV/0!</v>
      </c>
      <c r="AC2396" s="91" t="e">
        <f>IF(A2396&gt;$AC$1,$S$1*AC2397+(1-$S$1)*(G2397-X2397)^2,Rawdata!AS2396)</f>
        <v>#DIV/0!</v>
      </c>
      <c r="AD2396" s="91" t="e">
        <f>IF(A2396&gt;$AD$1,$S$1*AD2397+(1-$S$1)*(G2397-Y2397)^2,Rawdata!AT2396)</f>
        <v>#DIV/0!</v>
      </c>
      <c r="AE2396" s="80" t="e">
        <f t="shared" si="1006"/>
        <v>#DIV/0!</v>
      </c>
      <c r="AF2396" s="81" t="e">
        <f t="shared" si="1007"/>
        <v>#DIV/0!</v>
      </c>
      <c r="AG2396" s="86">
        <f t="shared" si="1029"/>
        <v>0</v>
      </c>
      <c r="AH2396" s="107" t="e">
        <f t="shared" si="1005"/>
        <v>#DIV/0!</v>
      </c>
      <c r="AI2396" s="107" t="e">
        <f t="shared" si="1008"/>
        <v>#DIV/0!</v>
      </c>
      <c r="AJ2396" s="108" t="e">
        <f t="shared" si="1009"/>
        <v>#DIV/0!</v>
      </c>
      <c r="AK2396" s="113" t="e">
        <f t="shared" si="1014"/>
        <v>#DIV/0!</v>
      </c>
      <c r="AL2396" s="113" t="e">
        <f t="shared" si="1015"/>
        <v>#DIV/0!</v>
      </c>
      <c r="AM2396" s="113" t="e">
        <f t="shared" si="1016"/>
        <v>#DIV/0!</v>
      </c>
      <c r="AN2396" s="113" t="e">
        <f t="shared" si="1017"/>
        <v>#DIV/0!</v>
      </c>
      <c r="AO2396" s="113" t="e">
        <f t="shared" si="1018"/>
        <v>#DIV/0!</v>
      </c>
      <c r="AP2396" s="91" t="e">
        <f t="shared" si="1019"/>
        <v>#DIV/0!</v>
      </c>
      <c r="AQ2396" s="91" t="e">
        <f t="shared" si="1020"/>
        <v>#DIV/0!</v>
      </c>
      <c r="AR2396" s="91" t="e">
        <f t="shared" si="1021"/>
        <v>#DIV/0!</v>
      </c>
      <c r="AS2396" s="91" t="e">
        <f t="shared" si="1022"/>
        <v>#DIV/0!</v>
      </c>
      <c r="AT2396" s="91" t="e">
        <f t="shared" si="1023"/>
        <v>#DIV/0!</v>
      </c>
      <c r="AU2396" s="113" t="e">
        <f t="shared" si="1024"/>
        <v>#DIV/0!</v>
      </c>
      <c r="AV2396" s="113" t="e">
        <f t="shared" si="1025"/>
        <v>#DIV/0!</v>
      </c>
      <c r="AW2396" s="113" t="e">
        <f t="shared" si="1026"/>
        <v>#DIV/0!</v>
      </c>
      <c r="AX2396" s="113" t="e">
        <f t="shared" si="1027"/>
        <v>#DIV/0!</v>
      </c>
      <c r="AY2396" s="113" t="e">
        <f t="shared" si="1028"/>
        <v>#DIV/0!</v>
      </c>
    </row>
    <row r="2397" spans="1:51" x14ac:dyDescent="0.25">
      <c r="A2397" s="119"/>
      <c r="B2397" s="83"/>
      <c r="C2397" s="85"/>
      <c r="D2397" s="85"/>
      <c r="E2397" s="85"/>
      <c r="F2397" s="71"/>
      <c r="G2397" s="96"/>
      <c r="H2397" s="16" t="e">
        <f>IF(A2397&gt;$U$1,ROUND(ROUND( U2397*$S$1+(1-$S$1)*G2397,4)+$T$1*ROUND(($S$1*Z2397+(1-$S$1)*(G2397-U2397)^2)^0.5,4),4),Rawdata!AK2397+Rawdata!$T$1*Rawdata!AU2397)</f>
        <v>#DIV/0!</v>
      </c>
      <c r="I2397" s="16" t="e">
        <f>IF(A2397&gt;$V$1,ROUND(ROUND(V2397*$S$1+(1-$S$1)*G2397,4)+$T$1*ROUND(($S$1*AA2397+(1-$S$1)*(G2397-V2397)^2)^0.5,4),4),Rawdata!AL2397+Rawdata!$T$1*Rawdata!AV2397)</f>
        <v>#DIV/0!</v>
      </c>
      <c r="J2397" s="16" t="e">
        <f>IF(A2397&gt;$W$1,ROUND(ROUND( W2397*$S$1+(1-$S$1)*G2397,4)+$T$1*ROUND(($S$1*AB2397+(1-$S$1)*(G2397-W2397)^2)^0.5,4),4),Rawdata!AM2397+Rawdata!$T$1*Rawdata!AW2397)</f>
        <v>#DIV/0!</v>
      </c>
      <c r="K2397" s="16" t="e">
        <f>IF(A2397&gt;$X$1,ROUND(ROUND( X2397*$S$1+(1-$S$1)*G2397,4)+$T$1*ROUND(($S$1*AC2397+(1-$S$1)*(G2397-X2397)^2)^0.5,4),4),Rawdata!AN2397+Rawdata!$T$1*Rawdata!AX2397)</f>
        <v>#DIV/0!</v>
      </c>
      <c r="L2397" s="16" t="e">
        <f>IF(A2397&gt;$Y$1,ROUND(ROUND( Y2397*$S$1+(1-$S$1)*G2397,4)+$T$1*ROUND(($S$1*AD2397+(1-$S$1)*(G2397-Y2397)^2)^0.5,4),4),Rawdata!AO2397+Rawdata!$T$1*Rawdata!AY2397)</f>
        <v>#DIV/0!</v>
      </c>
      <c r="M2397" s="16" t="e">
        <f t="shared" si="1010"/>
        <v>#DIV/0!</v>
      </c>
      <c r="N2397" s="16" t="e">
        <f t="shared" si="1011"/>
        <v>#DIV/0!</v>
      </c>
      <c r="O2397" s="67"/>
      <c r="P2397" s="67"/>
      <c r="Q2397" s="31" t="e">
        <f t="shared" si="1030"/>
        <v>#DIV/0!</v>
      </c>
      <c r="R2397" s="17" t="e">
        <f t="shared" si="1031"/>
        <v>#DIV/0!</v>
      </c>
      <c r="S2397" s="37" t="e">
        <f t="shared" si="1012"/>
        <v>#DIV/0!</v>
      </c>
      <c r="T2397" s="17" t="e">
        <f t="shared" si="1013"/>
        <v>#DIV/0!</v>
      </c>
      <c r="U2397" s="91" t="e">
        <f>IF(A2397&gt;$U$1, U2398*$S$1+(1-$S$1)*G2398,Rawdata!AK2397)</f>
        <v>#DIV/0!</v>
      </c>
      <c r="V2397" s="91" t="e">
        <f>IF(A2397&gt;$V$1,$S$1*V2398+(1-$S$1)*G2398,Rawdata!AL2397)</f>
        <v>#DIV/0!</v>
      </c>
      <c r="W2397" s="91" t="e">
        <f>IF(A2397&gt;$W$1, $S$1*W2398+(1-$S$1)*G2398,Rawdata!AM2397)</f>
        <v>#DIV/0!</v>
      </c>
      <c r="X2397" s="91" t="e">
        <f>IF(A2397&gt;$X$1,$S$1*X2398+(1-$S$1)*G2398,Rawdata!AN2397)</f>
        <v>#DIV/0!</v>
      </c>
      <c r="Y2397" s="91" t="e">
        <f>IF(A2397&gt;$Y$1,$S$1*Y2398+(1-$S$1)*G2398,Rawdata!AO2397)</f>
        <v>#DIV/0!</v>
      </c>
      <c r="Z2397" s="91" t="e">
        <f>IF(A2397&gt;$Z$1,$S$1*Z2398+(1-$S$1)*(G2398-U2398)^2,Rawdata!AP2397)</f>
        <v>#DIV/0!</v>
      </c>
      <c r="AA2397" s="91" t="e">
        <f>IF(A2397&gt;$AA$1,$S$1*AA2398+(1-$S$1)*(G2398-V2398)^2,Rawdata!AQ2397)</f>
        <v>#DIV/0!</v>
      </c>
      <c r="AB2397" s="91" t="e">
        <f>IF(A2397&gt;89,$S$1*AB2398+(1-$S$1)*(G2398-W2398)^2,Rawdata!AR2397)</f>
        <v>#DIV/0!</v>
      </c>
      <c r="AC2397" s="91" t="e">
        <f>IF(A2397&gt;$AC$1,$S$1*AC2398+(1-$S$1)*(G2398-X2398)^2,Rawdata!AS2397)</f>
        <v>#DIV/0!</v>
      </c>
      <c r="AD2397" s="91" t="e">
        <f>IF(A2397&gt;$AD$1,$S$1*AD2398+(1-$S$1)*(G2398-Y2398)^2,Rawdata!AT2397)</f>
        <v>#DIV/0!</v>
      </c>
      <c r="AE2397" s="80" t="e">
        <f t="shared" si="1006"/>
        <v>#DIV/0!</v>
      </c>
      <c r="AF2397" s="81" t="e">
        <f t="shared" si="1007"/>
        <v>#DIV/0!</v>
      </c>
      <c r="AG2397" s="86">
        <f t="shared" si="1029"/>
        <v>0</v>
      </c>
      <c r="AH2397" s="107" t="e">
        <f t="shared" si="1005"/>
        <v>#DIV/0!</v>
      </c>
      <c r="AI2397" s="107" t="e">
        <f t="shared" si="1008"/>
        <v>#DIV/0!</v>
      </c>
      <c r="AJ2397" s="108" t="e">
        <f t="shared" si="1009"/>
        <v>#DIV/0!</v>
      </c>
      <c r="AK2397" s="113" t="e">
        <f t="shared" si="1014"/>
        <v>#DIV/0!</v>
      </c>
      <c r="AL2397" s="113" t="e">
        <f t="shared" si="1015"/>
        <v>#DIV/0!</v>
      </c>
      <c r="AM2397" s="113" t="e">
        <f t="shared" si="1016"/>
        <v>#DIV/0!</v>
      </c>
      <c r="AN2397" s="113" t="e">
        <f t="shared" si="1017"/>
        <v>#DIV/0!</v>
      </c>
      <c r="AO2397" s="113" t="e">
        <f t="shared" si="1018"/>
        <v>#DIV/0!</v>
      </c>
      <c r="AP2397" s="91" t="e">
        <f t="shared" si="1019"/>
        <v>#DIV/0!</v>
      </c>
      <c r="AQ2397" s="91" t="e">
        <f t="shared" si="1020"/>
        <v>#DIV/0!</v>
      </c>
      <c r="AR2397" s="91" t="e">
        <f t="shared" si="1021"/>
        <v>#DIV/0!</v>
      </c>
      <c r="AS2397" s="91" t="e">
        <f t="shared" si="1022"/>
        <v>#DIV/0!</v>
      </c>
      <c r="AT2397" s="91" t="e">
        <f t="shared" si="1023"/>
        <v>#DIV/0!</v>
      </c>
      <c r="AU2397" s="113" t="e">
        <f t="shared" si="1024"/>
        <v>#DIV/0!</v>
      </c>
      <c r="AV2397" s="113" t="e">
        <f t="shared" si="1025"/>
        <v>#DIV/0!</v>
      </c>
      <c r="AW2397" s="113" t="e">
        <f t="shared" si="1026"/>
        <v>#DIV/0!</v>
      </c>
      <c r="AX2397" s="113" t="e">
        <f t="shared" si="1027"/>
        <v>#DIV/0!</v>
      </c>
      <c r="AY2397" s="113" t="e">
        <f t="shared" si="1028"/>
        <v>#DIV/0!</v>
      </c>
    </row>
    <row r="2398" spans="1:51" x14ac:dyDescent="0.25">
      <c r="A2398" s="119"/>
      <c r="B2398" s="83"/>
      <c r="C2398" s="85"/>
      <c r="D2398" s="85"/>
      <c r="E2398" s="85"/>
      <c r="F2398" s="71"/>
      <c r="G2398" s="96"/>
      <c r="H2398" s="16" t="e">
        <f>IF(A2398&gt;$U$1,ROUND(ROUND( U2398*$S$1+(1-$S$1)*G2398,4)+$T$1*ROUND(($S$1*Z2398+(1-$S$1)*(G2398-U2398)^2)^0.5,4),4),Rawdata!AK2398+Rawdata!$T$1*Rawdata!AU2398)</f>
        <v>#DIV/0!</v>
      </c>
      <c r="I2398" s="16" t="e">
        <f>IF(A2398&gt;$V$1,ROUND(ROUND(V2398*$S$1+(1-$S$1)*G2398,4)+$T$1*ROUND(($S$1*AA2398+(1-$S$1)*(G2398-V2398)^2)^0.5,4),4),Rawdata!AL2398+Rawdata!$T$1*Rawdata!AV2398)</f>
        <v>#DIV/0!</v>
      </c>
      <c r="J2398" s="16" t="e">
        <f>IF(A2398&gt;$W$1,ROUND(ROUND( W2398*$S$1+(1-$S$1)*G2398,4)+$T$1*ROUND(($S$1*AB2398+(1-$S$1)*(G2398-W2398)^2)^0.5,4),4),Rawdata!AM2398+Rawdata!$T$1*Rawdata!AW2398)</f>
        <v>#DIV/0!</v>
      </c>
      <c r="K2398" s="16" t="e">
        <f>IF(A2398&gt;$X$1,ROUND(ROUND( X2398*$S$1+(1-$S$1)*G2398,4)+$T$1*ROUND(($S$1*AC2398+(1-$S$1)*(G2398-X2398)^2)^0.5,4),4),Rawdata!AN2398+Rawdata!$T$1*Rawdata!AX2398)</f>
        <v>#DIV/0!</v>
      </c>
      <c r="L2398" s="16" t="e">
        <f>IF(A2398&gt;$Y$1,ROUND(ROUND( Y2398*$S$1+(1-$S$1)*G2398,4)+$T$1*ROUND(($S$1*AD2398+(1-$S$1)*(G2398-Y2398)^2)^0.5,4),4),Rawdata!AO2398+Rawdata!$T$1*Rawdata!AY2398)</f>
        <v>#DIV/0!</v>
      </c>
      <c r="M2398" s="16" t="e">
        <f t="shared" si="1010"/>
        <v>#DIV/0!</v>
      </c>
      <c r="N2398" s="16" t="e">
        <f t="shared" si="1011"/>
        <v>#DIV/0!</v>
      </c>
      <c r="O2398" s="67"/>
      <c r="P2398" s="67"/>
      <c r="Q2398" s="31" t="e">
        <f t="shared" si="1030"/>
        <v>#DIV/0!</v>
      </c>
      <c r="R2398" s="17" t="e">
        <f t="shared" si="1031"/>
        <v>#DIV/0!</v>
      </c>
      <c r="S2398" s="37" t="e">
        <f t="shared" si="1012"/>
        <v>#DIV/0!</v>
      </c>
      <c r="T2398" s="17" t="e">
        <f t="shared" si="1013"/>
        <v>#DIV/0!</v>
      </c>
      <c r="U2398" s="91" t="e">
        <f>IF(A2398&gt;$U$1, U2399*$S$1+(1-$S$1)*G2399,Rawdata!AK2398)</f>
        <v>#DIV/0!</v>
      </c>
      <c r="V2398" s="91" t="e">
        <f>IF(A2398&gt;$V$1,$S$1*V2399+(1-$S$1)*G2399,Rawdata!AL2398)</f>
        <v>#DIV/0!</v>
      </c>
      <c r="W2398" s="91" t="e">
        <f>IF(A2398&gt;$W$1, $S$1*W2399+(1-$S$1)*G2399,Rawdata!AM2398)</f>
        <v>#DIV/0!</v>
      </c>
      <c r="X2398" s="91" t="e">
        <f>IF(A2398&gt;$X$1,$S$1*X2399+(1-$S$1)*G2399,Rawdata!AN2398)</f>
        <v>#DIV/0!</v>
      </c>
      <c r="Y2398" s="91" t="e">
        <f>IF(A2398&gt;$Y$1,$S$1*Y2399+(1-$S$1)*G2399,Rawdata!AO2398)</f>
        <v>#DIV/0!</v>
      </c>
      <c r="Z2398" s="91" t="e">
        <f>IF(A2398&gt;$Z$1,$S$1*Z2399+(1-$S$1)*(G2399-U2399)^2,Rawdata!AP2398)</f>
        <v>#DIV/0!</v>
      </c>
      <c r="AA2398" s="91" t="e">
        <f>IF(A2398&gt;$AA$1,$S$1*AA2399+(1-$S$1)*(G2399-V2399)^2,Rawdata!AQ2398)</f>
        <v>#DIV/0!</v>
      </c>
      <c r="AB2398" s="91" t="e">
        <f>IF(A2398&gt;89,$S$1*AB2399+(1-$S$1)*(G2399-W2399)^2,Rawdata!AR2398)</f>
        <v>#DIV/0!</v>
      </c>
      <c r="AC2398" s="91" t="e">
        <f>IF(A2398&gt;$AC$1,$S$1*AC2399+(1-$S$1)*(G2399-X2399)^2,Rawdata!AS2398)</f>
        <v>#DIV/0!</v>
      </c>
      <c r="AD2398" s="91" t="e">
        <f>IF(A2398&gt;$AD$1,$S$1*AD2399+(1-$S$1)*(G2399-Y2399)^2,Rawdata!AT2398)</f>
        <v>#DIV/0!</v>
      </c>
      <c r="AE2398" s="80" t="e">
        <f t="shared" si="1006"/>
        <v>#DIV/0!</v>
      </c>
      <c r="AF2398" s="81" t="e">
        <f t="shared" si="1007"/>
        <v>#DIV/0!</v>
      </c>
      <c r="AG2398" s="86">
        <f t="shared" si="1029"/>
        <v>0</v>
      </c>
      <c r="AH2398" s="107" t="e">
        <f t="shared" si="1005"/>
        <v>#DIV/0!</v>
      </c>
      <c r="AI2398" s="107" t="e">
        <f t="shared" si="1008"/>
        <v>#DIV/0!</v>
      </c>
      <c r="AJ2398" s="108" t="e">
        <f t="shared" si="1009"/>
        <v>#DIV/0!</v>
      </c>
      <c r="AK2398" s="113" t="e">
        <f t="shared" si="1014"/>
        <v>#DIV/0!</v>
      </c>
      <c r="AL2398" s="113" t="e">
        <f t="shared" si="1015"/>
        <v>#DIV/0!</v>
      </c>
      <c r="AM2398" s="113" t="e">
        <f t="shared" si="1016"/>
        <v>#DIV/0!</v>
      </c>
      <c r="AN2398" s="113" t="e">
        <f t="shared" si="1017"/>
        <v>#DIV/0!</v>
      </c>
      <c r="AO2398" s="113" t="e">
        <f t="shared" si="1018"/>
        <v>#DIV/0!</v>
      </c>
      <c r="AP2398" s="91" t="e">
        <f t="shared" si="1019"/>
        <v>#DIV/0!</v>
      </c>
      <c r="AQ2398" s="91" t="e">
        <f t="shared" si="1020"/>
        <v>#DIV/0!</v>
      </c>
      <c r="AR2398" s="91" t="e">
        <f t="shared" si="1021"/>
        <v>#DIV/0!</v>
      </c>
      <c r="AS2398" s="91" t="e">
        <f t="shared" si="1022"/>
        <v>#DIV/0!</v>
      </c>
      <c r="AT2398" s="91" t="e">
        <f t="shared" si="1023"/>
        <v>#DIV/0!</v>
      </c>
      <c r="AU2398" s="113" t="e">
        <f t="shared" si="1024"/>
        <v>#DIV/0!</v>
      </c>
      <c r="AV2398" s="113" t="e">
        <f t="shared" si="1025"/>
        <v>#DIV/0!</v>
      </c>
      <c r="AW2398" s="113" t="e">
        <f t="shared" si="1026"/>
        <v>#DIV/0!</v>
      </c>
      <c r="AX2398" s="113" t="e">
        <f t="shared" si="1027"/>
        <v>#DIV/0!</v>
      </c>
      <c r="AY2398" s="113" t="e">
        <f t="shared" si="1028"/>
        <v>#DIV/0!</v>
      </c>
    </row>
    <row r="2399" spans="1:51" x14ac:dyDescent="0.25">
      <c r="A2399" s="119"/>
      <c r="B2399" s="83"/>
      <c r="C2399" s="85"/>
      <c r="D2399" s="85"/>
      <c r="E2399" s="85"/>
      <c r="F2399" s="71"/>
      <c r="G2399" s="96"/>
      <c r="H2399" s="16" t="e">
        <f>IF(A2399&gt;$U$1,ROUND(ROUND( U2399*$S$1+(1-$S$1)*G2399,4)+$T$1*ROUND(($S$1*Z2399+(1-$S$1)*(G2399-U2399)^2)^0.5,4),4),Rawdata!AK2399+Rawdata!$T$1*Rawdata!AU2399)</f>
        <v>#DIV/0!</v>
      </c>
      <c r="I2399" s="16" t="e">
        <f>IF(A2399&gt;$V$1,ROUND(ROUND(V2399*$S$1+(1-$S$1)*G2399,4)+$T$1*ROUND(($S$1*AA2399+(1-$S$1)*(G2399-V2399)^2)^0.5,4),4),Rawdata!AL2399+Rawdata!$T$1*Rawdata!AV2399)</f>
        <v>#DIV/0!</v>
      </c>
      <c r="J2399" s="16" t="e">
        <f>IF(A2399&gt;$W$1,ROUND(ROUND( W2399*$S$1+(1-$S$1)*G2399,4)+$T$1*ROUND(($S$1*AB2399+(1-$S$1)*(G2399-W2399)^2)^0.5,4),4),Rawdata!AM2399+Rawdata!$T$1*Rawdata!AW2399)</f>
        <v>#DIV/0!</v>
      </c>
      <c r="K2399" s="16" t="e">
        <f>IF(A2399&gt;$X$1,ROUND(ROUND( X2399*$S$1+(1-$S$1)*G2399,4)+$T$1*ROUND(($S$1*AC2399+(1-$S$1)*(G2399-X2399)^2)^0.5,4),4),Rawdata!AN2399+Rawdata!$T$1*Rawdata!AX2399)</f>
        <v>#DIV/0!</v>
      </c>
      <c r="L2399" s="16" t="e">
        <f>IF(A2399&gt;$Y$1,ROUND(ROUND( Y2399*$S$1+(1-$S$1)*G2399,4)+$T$1*ROUND(($S$1*AD2399+(1-$S$1)*(G2399-Y2399)^2)^0.5,4),4),Rawdata!AO2399+Rawdata!$T$1*Rawdata!AY2399)</f>
        <v>#DIV/0!</v>
      </c>
      <c r="M2399" s="16" t="e">
        <f t="shared" si="1010"/>
        <v>#DIV/0!</v>
      </c>
      <c r="N2399" s="16" t="e">
        <f t="shared" si="1011"/>
        <v>#DIV/0!</v>
      </c>
      <c r="O2399" s="67"/>
      <c r="P2399" s="67"/>
      <c r="Q2399" s="31" t="e">
        <f t="shared" si="1030"/>
        <v>#DIV/0!</v>
      </c>
      <c r="R2399" s="17" t="e">
        <f t="shared" si="1031"/>
        <v>#DIV/0!</v>
      </c>
      <c r="S2399" s="37" t="e">
        <f t="shared" si="1012"/>
        <v>#DIV/0!</v>
      </c>
      <c r="T2399" s="17" t="e">
        <f t="shared" si="1013"/>
        <v>#DIV/0!</v>
      </c>
      <c r="U2399" s="91" t="e">
        <f>IF(A2399&gt;$U$1, U2400*$S$1+(1-$S$1)*G2400,Rawdata!AK2399)</f>
        <v>#DIV/0!</v>
      </c>
      <c r="V2399" s="91" t="e">
        <f>IF(A2399&gt;$V$1,$S$1*V2400+(1-$S$1)*G2400,Rawdata!AL2399)</f>
        <v>#DIV/0!</v>
      </c>
      <c r="W2399" s="91" t="e">
        <f>IF(A2399&gt;$W$1, $S$1*W2400+(1-$S$1)*G2400,Rawdata!AM2399)</f>
        <v>#DIV/0!</v>
      </c>
      <c r="X2399" s="91" t="e">
        <f>IF(A2399&gt;$X$1,$S$1*X2400+(1-$S$1)*G2400,Rawdata!AN2399)</f>
        <v>#DIV/0!</v>
      </c>
      <c r="Y2399" s="91" t="e">
        <f>IF(A2399&gt;$Y$1,$S$1*Y2400+(1-$S$1)*G2400,Rawdata!AO2399)</f>
        <v>#DIV/0!</v>
      </c>
      <c r="Z2399" s="91" t="e">
        <f>IF(A2399&gt;$Z$1,$S$1*Z2400+(1-$S$1)*(G2400-U2400)^2,Rawdata!AP2399)</f>
        <v>#DIV/0!</v>
      </c>
      <c r="AA2399" s="91" t="e">
        <f>IF(A2399&gt;$AA$1,$S$1*AA2400+(1-$S$1)*(G2400-V2400)^2,Rawdata!AQ2399)</f>
        <v>#DIV/0!</v>
      </c>
      <c r="AB2399" s="91" t="e">
        <f>IF(A2399&gt;89,$S$1*AB2400+(1-$S$1)*(G2400-W2400)^2,Rawdata!AR2399)</f>
        <v>#DIV/0!</v>
      </c>
      <c r="AC2399" s="91" t="e">
        <f>IF(A2399&gt;$AC$1,$S$1*AC2400+(1-$S$1)*(G2400-X2400)^2,Rawdata!AS2399)</f>
        <v>#DIV/0!</v>
      </c>
      <c r="AD2399" s="91" t="e">
        <f>IF(A2399&gt;$AD$1,$S$1*AD2400+(1-$S$1)*(G2400-Y2400)^2,Rawdata!AT2399)</f>
        <v>#DIV/0!</v>
      </c>
      <c r="AE2399" s="80" t="e">
        <f t="shared" si="1006"/>
        <v>#DIV/0!</v>
      </c>
      <c r="AF2399" s="81" t="e">
        <f t="shared" si="1007"/>
        <v>#DIV/0!</v>
      </c>
      <c r="AG2399" s="86">
        <f t="shared" si="1029"/>
        <v>0</v>
      </c>
      <c r="AH2399" s="107" t="e">
        <f t="shared" si="1005"/>
        <v>#DIV/0!</v>
      </c>
      <c r="AI2399" s="107" t="e">
        <f t="shared" si="1008"/>
        <v>#DIV/0!</v>
      </c>
      <c r="AJ2399" s="108" t="e">
        <f t="shared" si="1009"/>
        <v>#DIV/0!</v>
      </c>
      <c r="AK2399" s="113" t="e">
        <f t="shared" si="1014"/>
        <v>#DIV/0!</v>
      </c>
      <c r="AL2399" s="113" t="e">
        <f t="shared" si="1015"/>
        <v>#DIV/0!</v>
      </c>
      <c r="AM2399" s="113" t="e">
        <f t="shared" si="1016"/>
        <v>#DIV/0!</v>
      </c>
      <c r="AN2399" s="113" t="e">
        <f t="shared" si="1017"/>
        <v>#DIV/0!</v>
      </c>
      <c r="AO2399" s="113" t="e">
        <f t="shared" si="1018"/>
        <v>#DIV/0!</v>
      </c>
      <c r="AP2399" s="91" t="e">
        <f t="shared" si="1019"/>
        <v>#DIV/0!</v>
      </c>
      <c r="AQ2399" s="91" t="e">
        <f t="shared" si="1020"/>
        <v>#DIV/0!</v>
      </c>
      <c r="AR2399" s="91" t="e">
        <f t="shared" si="1021"/>
        <v>#DIV/0!</v>
      </c>
      <c r="AS2399" s="91" t="e">
        <f t="shared" si="1022"/>
        <v>#DIV/0!</v>
      </c>
      <c r="AT2399" s="91" t="e">
        <f t="shared" si="1023"/>
        <v>#DIV/0!</v>
      </c>
      <c r="AU2399" s="113" t="e">
        <f t="shared" si="1024"/>
        <v>#DIV/0!</v>
      </c>
      <c r="AV2399" s="113" t="e">
        <f t="shared" si="1025"/>
        <v>#DIV/0!</v>
      </c>
      <c r="AW2399" s="113" t="e">
        <f t="shared" si="1026"/>
        <v>#DIV/0!</v>
      </c>
      <c r="AX2399" s="113" t="e">
        <f t="shared" si="1027"/>
        <v>#DIV/0!</v>
      </c>
      <c r="AY2399" s="113" t="e">
        <f t="shared" si="1028"/>
        <v>#DIV/0!</v>
      </c>
    </row>
    <row r="2400" spans="1:51" x14ac:dyDescent="0.25">
      <c r="A2400" s="119"/>
      <c r="B2400" s="83"/>
      <c r="C2400" s="85"/>
      <c r="D2400" s="85"/>
      <c r="E2400" s="85"/>
      <c r="F2400" s="71"/>
      <c r="G2400" s="96"/>
      <c r="H2400" s="16" t="e">
        <f>IF(A2400&gt;$U$1,ROUND(ROUND( U2400*$S$1+(1-$S$1)*G2400,4)+$T$1*ROUND(($S$1*Z2400+(1-$S$1)*(G2400-U2400)^2)^0.5,4),4),Rawdata!AK2400+Rawdata!$T$1*Rawdata!AU2400)</f>
        <v>#DIV/0!</v>
      </c>
      <c r="I2400" s="16" t="e">
        <f>IF(A2400&gt;$V$1,ROUND(ROUND(V2400*$S$1+(1-$S$1)*G2400,4)+$T$1*ROUND(($S$1*AA2400+(1-$S$1)*(G2400-V2400)^2)^0.5,4),4),Rawdata!AL2400+Rawdata!$T$1*Rawdata!AV2400)</f>
        <v>#DIV/0!</v>
      </c>
      <c r="J2400" s="16" t="e">
        <f>IF(A2400&gt;$W$1,ROUND(ROUND( W2400*$S$1+(1-$S$1)*G2400,4)+$T$1*ROUND(($S$1*AB2400+(1-$S$1)*(G2400-W2400)^2)^0.5,4),4),Rawdata!AM2400+Rawdata!$T$1*Rawdata!AW2400)</f>
        <v>#DIV/0!</v>
      </c>
      <c r="K2400" s="16" t="e">
        <f>IF(A2400&gt;$X$1,ROUND(ROUND( X2400*$S$1+(1-$S$1)*G2400,4)+$T$1*ROUND(($S$1*AC2400+(1-$S$1)*(G2400-X2400)^2)^0.5,4),4),Rawdata!AN2400+Rawdata!$T$1*Rawdata!AX2400)</f>
        <v>#DIV/0!</v>
      </c>
      <c r="L2400" s="16" t="e">
        <f>IF(A2400&gt;$Y$1,ROUND(ROUND( Y2400*$S$1+(1-$S$1)*G2400,4)+$T$1*ROUND(($S$1*AD2400+(1-$S$1)*(G2400-Y2400)^2)^0.5,4),4),Rawdata!AO2400+Rawdata!$T$1*Rawdata!AY2400)</f>
        <v>#DIV/0!</v>
      </c>
      <c r="M2400" s="16" t="e">
        <f t="shared" si="1010"/>
        <v>#DIV/0!</v>
      </c>
      <c r="N2400" s="16" t="e">
        <f t="shared" si="1011"/>
        <v>#DIV/0!</v>
      </c>
      <c r="O2400" s="67"/>
      <c r="P2400" s="67"/>
      <c r="Q2400" s="31" t="e">
        <f t="shared" si="1030"/>
        <v>#DIV/0!</v>
      </c>
      <c r="R2400" s="17" t="e">
        <f t="shared" si="1031"/>
        <v>#DIV/0!</v>
      </c>
      <c r="S2400" s="37" t="e">
        <f t="shared" si="1012"/>
        <v>#DIV/0!</v>
      </c>
      <c r="T2400" s="17" t="e">
        <f t="shared" si="1013"/>
        <v>#DIV/0!</v>
      </c>
      <c r="U2400" s="91" t="e">
        <f>IF(A2400&gt;$U$1, U2401*$S$1+(1-$S$1)*G2401,Rawdata!AK2400)</f>
        <v>#DIV/0!</v>
      </c>
      <c r="V2400" s="91" t="e">
        <f>IF(A2400&gt;$V$1,$S$1*V2401+(1-$S$1)*G2401,Rawdata!AL2400)</f>
        <v>#DIV/0!</v>
      </c>
      <c r="W2400" s="91" t="e">
        <f>IF(A2400&gt;$W$1, $S$1*W2401+(1-$S$1)*G2401,Rawdata!AM2400)</f>
        <v>#DIV/0!</v>
      </c>
      <c r="X2400" s="91" t="e">
        <f>IF(A2400&gt;$X$1,$S$1*X2401+(1-$S$1)*G2401,Rawdata!AN2400)</f>
        <v>#DIV/0!</v>
      </c>
      <c r="Y2400" s="91" t="e">
        <f>IF(A2400&gt;$Y$1,$S$1*Y2401+(1-$S$1)*G2401,Rawdata!AO2400)</f>
        <v>#DIV/0!</v>
      </c>
      <c r="Z2400" s="91" t="e">
        <f>IF(A2400&gt;$Z$1,$S$1*Z2401+(1-$S$1)*(G2401-U2401)^2,Rawdata!AP2400)</f>
        <v>#DIV/0!</v>
      </c>
      <c r="AA2400" s="91" t="e">
        <f>IF(A2400&gt;$AA$1,$S$1*AA2401+(1-$S$1)*(G2401-V2401)^2,Rawdata!AQ2400)</f>
        <v>#DIV/0!</v>
      </c>
      <c r="AB2400" s="91" t="e">
        <f>IF(A2400&gt;89,$S$1*AB2401+(1-$S$1)*(G2401-W2401)^2,Rawdata!AR2400)</f>
        <v>#DIV/0!</v>
      </c>
      <c r="AC2400" s="91" t="e">
        <f>IF(A2400&gt;$AC$1,$S$1*AC2401+(1-$S$1)*(G2401-X2401)^2,Rawdata!AS2400)</f>
        <v>#DIV/0!</v>
      </c>
      <c r="AD2400" s="91" t="e">
        <f>IF(A2400&gt;$AD$1,$S$1*AD2401+(1-$S$1)*(G2401-Y2401)^2,Rawdata!AT2400)</f>
        <v>#DIV/0!</v>
      </c>
      <c r="AE2400" s="80" t="e">
        <f t="shared" si="1006"/>
        <v>#DIV/0!</v>
      </c>
      <c r="AF2400" s="81" t="e">
        <f t="shared" si="1007"/>
        <v>#DIV/0!</v>
      </c>
      <c r="AG2400" s="86">
        <f t="shared" si="1029"/>
        <v>0</v>
      </c>
      <c r="AH2400" s="107" t="e">
        <f t="shared" si="1005"/>
        <v>#DIV/0!</v>
      </c>
      <c r="AI2400" s="107" t="e">
        <f t="shared" si="1008"/>
        <v>#DIV/0!</v>
      </c>
      <c r="AJ2400" s="108" t="e">
        <f t="shared" si="1009"/>
        <v>#DIV/0!</v>
      </c>
      <c r="AK2400" s="113" t="e">
        <f t="shared" si="1014"/>
        <v>#DIV/0!</v>
      </c>
      <c r="AL2400" s="113" t="e">
        <f t="shared" si="1015"/>
        <v>#DIV/0!</v>
      </c>
      <c r="AM2400" s="113" t="e">
        <f t="shared" si="1016"/>
        <v>#DIV/0!</v>
      </c>
      <c r="AN2400" s="113" t="e">
        <f t="shared" si="1017"/>
        <v>#DIV/0!</v>
      </c>
      <c r="AO2400" s="113" t="e">
        <f t="shared" si="1018"/>
        <v>#DIV/0!</v>
      </c>
      <c r="AP2400" s="91" t="e">
        <f t="shared" si="1019"/>
        <v>#DIV/0!</v>
      </c>
      <c r="AQ2400" s="91" t="e">
        <f t="shared" si="1020"/>
        <v>#DIV/0!</v>
      </c>
      <c r="AR2400" s="91" t="e">
        <f t="shared" si="1021"/>
        <v>#DIV/0!</v>
      </c>
      <c r="AS2400" s="91" t="e">
        <f t="shared" si="1022"/>
        <v>#DIV/0!</v>
      </c>
      <c r="AT2400" s="91" t="e">
        <f t="shared" si="1023"/>
        <v>#DIV/0!</v>
      </c>
      <c r="AU2400" s="113" t="e">
        <f t="shared" si="1024"/>
        <v>#DIV/0!</v>
      </c>
      <c r="AV2400" s="113" t="e">
        <f t="shared" si="1025"/>
        <v>#DIV/0!</v>
      </c>
      <c r="AW2400" s="113" t="e">
        <f t="shared" si="1026"/>
        <v>#DIV/0!</v>
      </c>
      <c r="AX2400" s="113" t="e">
        <f t="shared" si="1027"/>
        <v>#DIV/0!</v>
      </c>
      <c r="AY2400" s="113" t="e">
        <f t="shared" si="1028"/>
        <v>#DIV/0!</v>
      </c>
    </row>
    <row r="2401" spans="1:51" x14ac:dyDescent="0.25">
      <c r="A2401" s="119"/>
      <c r="B2401" s="83"/>
      <c r="C2401" s="85"/>
      <c r="D2401" s="85"/>
      <c r="E2401" s="85"/>
      <c r="F2401" s="71"/>
      <c r="G2401" s="96"/>
      <c r="H2401" s="16" t="e">
        <f>IF(A2401&gt;$U$1,ROUND(ROUND( U2401*$S$1+(1-$S$1)*G2401,4)+$T$1*ROUND(($S$1*Z2401+(1-$S$1)*(G2401-U2401)^2)^0.5,4),4),Rawdata!AK2401+Rawdata!$T$1*Rawdata!AU2401)</f>
        <v>#DIV/0!</v>
      </c>
      <c r="I2401" s="16" t="e">
        <f>IF(A2401&gt;$V$1,ROUND(ROUND(V2401*$S$1+(1-$S$1)*G2401,4)+$T$1*ROUND(($S$1*AA2401+(1-$S$1)*(G2401-V2401)^2)^0.5,4),4),Rawdata!AL2401+Rawdata!$T$1*Rawdata!AV2401)</f>
        <v>#DIV/0!</v>
      </c>
      <c r="J2401" s="16" t="e">
        <f>IF(A2401&gt;$W$1,ROUND(ROUND( W2401*$S$1+(1-$S$1)*G2401,4)+$T$1*ROUND(($S$1*AB2401+(1-$S$1)*(G2401-W2401)^2)^0.5,4),4),Rawdata!AM2401+Rawdata!$T$1*Rawdata!AW2401)</f>
        <v>#DIV/0!</v>
      </c>
      <c r="K2401" s="16" t="e">
        <f>IF(A2401&gt;$X$1,ROUND(ROUND( X2401*$S$1+(1-$S$1)*G2401,4)+$T$1*ROUND(($S$1*AC2401+(1-$S$1)*(G2401-X2401)^2)^0.5,4),4),Rawdata!AN2401+Rawdata!$T$1*Rawdata!AX2401)</f>
        <v>#DIV/0!</v>
      </c>
      <c r="L2401" s="16" t="e">
        <f>IF(A2401&gt;$Y$1,ROUND(ROUND( Y2401*$S$1+(1-$S$1)*G2401,4)+$T$1*ROUND(($S$1*AD2401+(1-$S$1)*(G2401-Y2401)^2)^0.5,4),4),Rawdata!AO2401+Rawdata!$T$1*Rawdata!AY2401)</f>
        <v>#DIV/0!</v>
      </c>
      <c r="M2401" s="16" t="e">
        <f t="shared" si="1010"/>
        <v>#DIV/0!</v>
      </c>
      <c r="N2401" s="16" t="e">
        <f t="shared" si="1011"/>
        <v>#DIV/0!</v>
      </c>
      <c r="O2401" s="67"/>
      <c r="P2401" s="67"/>
      <c r="Q2401" s="31" t="e">
        <f t="shared" si="1030"/>
        <v>#DIV/0!</v>
      </c>
      <c r="R2401" s="17" t="e">
        <f t="shared" si="1031"/>
        <v>#DIV/0!</v>
      </c>
      <c r="S2401" s="37" t="e">
        <f t="shared" si="1012"/>
        <v>#DIV/0!</v>
      </c>
      <c r="T2401" s="17" t="e">
        <f t="shared" si="1013"/>
        <v>#DIV/0!</v>
      </c>
      <c r="U2401" s="91" t="e">
        <f>IF(A2401&gt;$U$1, U2402*$S$1+(1-$S$1)*G2402,Rawdata!AK2401)</f>
        <v>#DIV/0!</v>
      </c>
      <c r="V2401" s="91" t="e">
        <f>IF(A2401&gt;$V$1,$S$1*V2402+(1-$S$1)*G2402,Rawdata!AL2401)</f>
        <v>#DIV/0!</v>
      </c>
      <c r="W2401" s="91" t="e">
        <f>IF(A2401&gt;$W$1, $S$1*W2402+(1-$S$1)*G2402,Rawdata!AM2401)</f>
        <v>#DIV/0!</v>
      </c>
      <c r="X2401" s="91" t="e">
        <f>IF(A2401&gt;$X$1,$S$1*X2402+(1-$S$1)*G2402,Rawdata!AN2401)</f>
        <v>#DIV/0!</v>
      </c>
      <c r="Y2401" s="91" t="e">
        <f>IF(A2401&gt;$Y$1,$S$1*Y2402+(1-$S$1)*G2402,Rawdata!AO2401)</f>
        <v>#DIV/0!</v>
      </c>
      <c r="Z2401" s="91" t="e">
        <f>IF(A2401&gt;$Z$1,$S$1*Z2402+(1-$S$1)*(G2402-U2402)^2,Rawdata!AP2401)</f>
        <v>#DIV/0!</v>
      </c>
      <c r="AA2401" s="91" t="e">
        <f>IF(A2401&gt;$AA$1,$S$1*AA2402+(1-$S$1)*(G2402-V2402)^2,Rawdata!AQ2401)</f>
        <v>#DIV/0!</v>
      </c>
      <c r="AB2401" s="91" t="e">
        <f>IF(A2401&gt;89,$S$1*AB2402+(1-$S$1)*(G2402-W2402)^2,Rawdata!AR2401)</f>
        <v>#DIV/0!</v>
      </c>
      <c r="AC2401" s="91" t="e">
        <f>IF(A2401&gt;$AC$1,$S$1*AC2402+(1-$S$1)*(G2402-X2402)^2,Rawdata!AS2401)</f>
        <v>#DIV/0!</v>
      </c>
      <c r="AD2401" s="91" t="e">
        <f>IF(A2401&gt;$AD$1,$S$1*AD2402+(1-$S$1)*(G2402-Y2402)^2,Rawdata!AT2401)</f>
        <v>#DIV/0!</v>
      </c>
      <c r="AE2401" s="80" t="e">
        <f t="shared" si="1006"/>
        <v>#DIV/0!</v>
      </c>
      <c r="AF2401" s="81" t="e">
        <f t="shared" si="1007"/>
        <v>#DIV/0!</v>
      </c>
      <c r="AG2401" s="86">
        <f t="shared" si="1029"/>
        <v>0</v>
      </c>
      <c r="AH2401" s="107" t="e">
        <f t="shared" si="1005"/>
        <v>#DIV/0!</v>
      </c>
      <c r="AI2401" s="107" t="e">
        <f t="shared" si="1008"/>
        <v>#DIV/0!</v>
      </c>
      <c r="AJ2401" s="108" t="e">
        <f t="shared" si="1009"/>
        <v>#DIV/0!</v>
      </c>
      <c r="AK2401" s="113" t="e">
        <f t="shared" si="1014"/>
        <v>#DIV/0!</v>
      </c>
      <c r="AL2401" s="113" t="e">
        <f t="shared" si="1015"/>
        <v>#DIV/0!</v>
      </c>
      <c r="AM2401" s="113" t="e">
        <f t="shared" si="1016"/>
        <v>#DIV/0!</v>
      </c>
      <c r="AN2401" s="113" t="e">
        <f t="shared" si="1017"/>
        <v>#DIV/0!</v>
      </c>
      <c r="AO2401" s="113" t="e">
        <f t="shared" si="1018"/>
        <v>#DIV/0!</v>
      </c>
      <c r="AP2401" s="91" t="e">
        <f t="shared" si="1019"/>
        <v>#DIV/0!</v>
      </c>
      <c r="AQ2401" s="91" t="e">
        <f t="shared" si="1020"/>
        <v>#DIV/0!</v>
      </c>
      <c r="AR2401" s="91" t="e">
        <f t="shared" si="1021"/>
        <v>#DIV/0!</v>
      </c>
      <c r="AS2401" s="91" t="e">
        <f t="shared" si="1022"/>
        <v>#DIV/0!</v>
      </c>
      <c r="AT2401" s="91" t="e">
        <f t="shared" si="1023"/>
        <v>#DIV/0!</v>
      </c>
      <c r="AU2401" s="113" t="e">
        <f t="shared" si="1024"/>
        <v>#DIV/0!</v>
      </c>
      <c r="AV2401" s="113" t="e">
        <f t="shared" si="1025"/>
        <v>#DIV/0!</v>
      </c>
      <c r="AW2401" s="113" t="e">
        <f t="shared" si="1026"/>
        <v>#DIV/0!</v>
      </c>
      <c r="AX2401" s="113" t="e">
        <f t="shared" si="1027"/>
        <v>#DIV/0!</v>
      </c>
      <c r="AY2401" s="113" t="e">
        <f t="shared" si="1028"/>
        <v>#DIV/0!</v>
      </c>
    </row>
    <row r="2402" spans="1:51" x14ac:dyDescent="0.25">
      <c r="A2402" s="119"/>
      <c r="B2402" s="83"/>
      <c r="C2402" s="85"/>
      <c r="D2402" s="85"/>
      <c r="E2402" s="85"/>
      <c r="F2402" s="71"/>
      <c r="G2402" s="96"/>
      <c r="H2402" s="16" t="e">
        <f>IF(A2402&gt;$U$1,ROUND(ROUND( U2402*$S$1+(1-$S$1)*G2402,4)+$T$1*ROUND(($S$1*Z2402+(1-$S$1)*(G2402-U2402)^2)^0.5,4),4),Rawdata!AK2402+Rawdata!$T$1*Rawdata!AU2402)</f>
        <v>#DIV/0!</v>
      </c>
      <c r="I2402" s="16" t="e">
        <f>IF(A2402&gt;$V$1,ROUND(ROUND(V2402*$S$1+(1-$S$1)*G2402,4)+$T$1*ROUND(($S$1*AA2402+(1-$S$1)*(G2402-V2402)^2)^0.5,4),4),Rawdata!AL2402+Rawdata!$T$1*Rawdata!AV2402)</f>
        <v>#DIV/0!</v>
      </c>
      <c r="J2402" s="16" t="e">
        <f>IF(A2402&gt;$W$1,ROUND(ROUND( W2402*$S$1+(1-$S$1)*G2402,4)+$T$1*ROUND(($S$1*AB2402+(1-$S$1)*(G2402-W2402)^2)^0.5,4),4),Rawdata!AM2402+Rawdata!$T$1*Rawdata!AW2402)</f>
        <v>#DIV/0!</v>
      </c>
      <c r="K2402" s="16" t="e">
        <f>IF(A2402&gt;$X$1,ROUND(ROUND( X2402*$S$1+(1-$S$1)*G2402,4)+$T$1*ROUND(($S$1*AC2402+(1-$S$1)*(G2402-X2402)^2)^0.5,4),4),Rawdata!AN2402+Rawdata!$T$1*Rawdata!AX2402)</f>
        <v>#DIV/0!</v>
      </c>
      <c r="L2402" s="16" t="e">
        <f>IF(A2402&gt;$Y$1,ROUND(ROUND( Y2402*$S$1+(1-$S$1)*G2402,4)+$T$1*ROUND(($S$1*AD2402+(1-$S$1)*(G2402-Y2402)^2)^0.5,4),4),Rawdata!AO2402+Rawdata!$T$1*Rawdata!AY2402)</f>
        <v>#DIV/0!</v>
      </c>
      <c r="M2402" s="16" t="e">
        <f t="shared" si="1010"/>
        <v>#DIV/0!</v>
      </c>
      <c r="N2402" s="16" t="e">
        <f t="shared" si="1011"/>
        <v>#DIV/0!</v>
      </c>
      <c r="O2402" s="67"/>
      <c r="P2402" s="67"/>
      <c r="Q2402" s="31" t="e">
        <f t="shared" si="1030"/>
        <v>#DIV/0!</v>
      </c>
      <c r="R2402" s="17" t="e">
        <f t="shared" si="1031"/>
        <v>#DIV/0!</v>
      </c>
      <c r="S2402" s="37" t="e">
        <f t="shared" si="1012"/>
        <v>#DIV/0!</v>
      </c>
      <c r="T2402" s="17" t="e">
        <f t="shared" si="1013"/>
        <v>#DIV/0!</v>
      </c>
      <c r="U2402" s="91" t="e">
        <f>IF(A2402&gt;$U$1, U2403*$S$1+(1-$S$1)*G2403,Rawdata!AK2402)</f>
        <v>#DIV/0!</v>
      </c>
      <c r="V2402" s="91" t="e">
        <f>IF(A2402&gt;$V$1,$S$1*V2403+(1-$S$1)*G2403,Rawdata!AL2402)</f>
        <v>#DIV/0!</v>
      </c>
      <c r="W2402" s="91" t="e">
        <f>IF(A2402&gt;$W$1, $S$1*W2403+(1-$S$1)*G2403,Rawdata!AM2402)</f>
        <v>#DIV/0!</v>
      </c>
      <c r="X2402" s="91" t="e">
        <f>IF(A2402&gt;$X$1,$S$1*X2403+(1-$S$1)*G2403,Rawdata!AN2402)</f>
        <v>#DIV/0!</v>
      </c>
      <c r="Y2402" s="91" t="e">
        <f>IF(A2402&gt;$Y$1,$S$1*Y2403+(1-$S$1)*G2403,Rawdata!AO2402)</f>
        <v>#DIV/0!</v>
      </c>
      <c r="Z2402" s="91" t="e">
        <f>IF(A2402&gt;$Z$1,$S$1*Z2403+(1-$S$1)*(G2403-U2403)^2,Rawdata!AP2402)</f>
        <v>#DIV/0!</v>
      </c>
      <c r="AA2402" s="91" t="e">
        <f>IF(A2402&gt;$AA$1,$S$1*AA2403+(1-$S$1)*(G2403-V2403)^2,Rawdata!AQ2402)</f>
        <v>#DIV/0!</v>
      </c>
      <c r="AB2402" s="91" t="e">
        <f>IF(A2402&gt;89,$S$1*AB2403+(1-$S$1)*(G2403-W2403)^2,Rawdata!AR2402)</f>
        <v>#DIV/0!</v>
      </c>
      <c r="AC2402" s="91" t="e">
        <f>IF(A2402&gt;$AC$1,$S$1*AC2403+(1-$S$1)*(G2403-X2403)^2,Rawdata!AS2402)</f>
        <v>#DIV/0!</v>
      </c>
      <c r="AD2402" s="91" t="e">
        <f>IF(A2402&gt;$AD$1,$S$1*AD2403+(1-$S$1)*(G2403-Y2403)^2,Rawdata!AT2402)</f>
        <v>#DIV/0!</v>
      </c>
      <c r="AE2402" s="80" t="e">
        <f t="shared" si="1006"/>
        <v>#DIV/0!</v>
      </c>
      <c r="AF2402" s="81" t="e">
        <f t="shared" si="1007"/>
        <v>#DIV/0!</v>
      </c>
      <c r="AG2402" s="86">
        <f t="shared" si="1029"/>
        <v>0</v>
      </c>
      <c r="AH2402" s="107" t="e">
        <f t="shared" si="1005"/>
        <v>#DIV/0!</v>
      </c>
      <c r="AI2402" s="107" t="e">
        <f t="shared" si="1008"/>
        <v>#DIV/0!</v>
      </c>
      <c r="AJ2402" s="108" t="e">
        <f t="shared" si="1009"/>
        <v>#DIV/0!</v>
      </c>
      <c r="AK2402" s="113" t="e">
        <f t="shared" si="1014"/>
        <v>#DIV/0!</v>
      </c>
      <c r="AL2402" s="113" t="e">
        <f t="shared" si="1015"/>
        <v>#DIV/0!</v>
      </c>
      <c r="AM2402" s="113" t="e">
        <f t="shared" si="1016"/>
        <v>#DIV/0!</v>
      </c>
      <c r="AN2402" s="113" t="e">
        <f t="shared" si="1017"/>
        <v>#DIV/0!</v>
      </c>
      <c r="AO2402" s="113" t="e">
        <f t="shared" si="1018"/>
        <v>#DIV/0!</v>
      </c>
      <c r="AP2402" s="91" t="e">
        <f t="shared" si="1019"/>
        <v>#DIV/0!</v>
      </c>
      <c r="AQ2402" s="91" t="e">
        <f t="shared" si="1020"/>
        <v>#DIV/0!</v>
      </c>
      <c r="AR2402" s="91" t="e">
        <f t="shared" si="1021"/>
        <v>#DIV/0!</v>
      </c>
      <c r="AS2402" s="91" t="e">
        <f t="shared" si="1022"/>
        <v>#DIV/0!</v>
      </c>
      <c r="AT2402" s="91" t="e">
        <f t="shared" si="1023"/>
        <v>#DIV/0!</v>
      </c>
      <c r="AU2402" s="113" t="e">
        <f t="shared" si="1024"/>
        <v>#DIV/0!</v>
      </c>
      <c r="AV2402" s="113" t="e">
        <f t="shared" si="1025"/>
        <v>#DIV/0!</v>
      </c>
      <c r="AW2402" s="113" t="e">
        <f t="shared" si="1026"/>
        <v>#DIV/0!</v>
      </c>
      <c r="AX2402" s="113" t="e">
        <f t="shared" si="1027"/>
        <v>#DIV/0!</v>
      </c>
      <c r="AY2402" s="113" t="e">
        <f t="shared" si="1028"/>
        <v>#DIV/0!</v>
      </c>
    </row>
    <row r="2403" spans="1:51" x14ac:dyDescent="0.25">
      <c r="A2403" s="119"/>
      <c r="B2403" s="83"/>
      <c r="C2403" s="85"/>
      <c r="D2403" s="85"/>
      <c r="E2403" s="85"/>
      <c r="F2403" s="71"/>
      <c r="G2403" s="96"/>
      <c r="H2403" s="16" t="e">
        <f>IF(A2403&gt;$U$1,ROUND(ROUND( U2403*$S$1+(1-$S$1)*G2403,4)+$T$1*ROUND(($S$1*Z2403+(1-$S$1)*(G2403-U2403)^2)^0.5,4),4),Rawdata!AK2403+Rawdata!$T$1*Rawdata!AU2403)</f>
        <v>#DIV/0!</v>
      </c>
      <c r="I2403" s="16" t="e">
        <f>IF(A2403&gt;$V$1,ROUND(ROUND(V2403*$S$1+(1-$S$1)*G2403,4)+$T$1*ROUND(($S$1*AA2403+(1-$S$1)*(G2403-V2403)^2)^0.5,4),4),Rawdata!AL2403+Rawdata!$T$1*Rawdata!AV2403)</f>
        <v>#DIV/0!</v>
      </c>
      <c r="J2403" s="16" t="e">
        <f>IF(A2403&gt;$W$1,ROUND(ROUND( W2403*$S$1+(1-$S$1)*G2403,4)+$T$1*ROUND(($S$1*AB2403+(1-$S$1)*(G2403-W2403)^2)^0.5,4),4),Rawdata!AM2403+Rawdata!$T$1*Rawdata!AW2403)</f>
        <v>#DIV/0!</v>
      </c>
      <c r="K2403" s="16" t="e">
        <f>IF(A2403&gt;$X$1,ROUND(ROUND( X2403*$S$1+(1-$S$1)*G2403,4)+$T$1*ROUND(($S$1*AC2403+(1-$S$1)*(G2403-X2403)^2)^0.5,4),4),Rawdata!AN2403+Rawdata!$T$1*Rawdata!AX2403)</f>
        <v>#DIV/0!</v>
      </c>
      <c r="L2403" s="16" t="e">
        <f>IF(A2403&gt;$Y$1,ROUND(ROUND( Y2403*$S$1+(1-$S$1)*G2403,4)+$T$1*ROUND(($S$1*AD2403+(1-$S$1)*(G2403-Y2403)^2)^0.5,4),4),Rawdata!AO2403+Rawdata!$T$1*Rawdata!AY2403)</f>
        <v>#DIV/0!</v>
      </c>
      <c r="M2403" s="16" t="e">
        <f t="shared" si="1010"/>
        <v>#DIV/0!</v>
      </c>
      <c r="N2403" s="16" t="e">
        <f t="shared" si="1011"/>
        <v>#DIV/0!</v>
      </c>
      <c r="O2403" s="67"/>
      <c r="P2403" s="67"/>
      <c r="Q2403" s="31" t="e">
        <f t="shared" si="1030"/>
        <v>#DIV/0!</v>
      </c>
      <c r="R2403" s="17" t="e">
        <f t="shared" si="1031"/>
        <v>#DIV/0!</v>
      </c>
      <c r="S2403" s="37" t="e">
        <f t="shared" si="1012"/>
        <v>#DIV/0!</v>
      </c>
      <c r="T2403" s="17" t="e">
        <f t="shared" si="1013"/>
        <v>#DIV/0!</v>
      </c>
      <c r="U2403" s="91" t="e">
        <f>IF(A2403&gt;$U$1, U2404*$S$1+(1-$S$1)*G2404,Rawdata!AK2403)</f>
        <v>#DIV/0!</v>
      </c>
      <c r="V2403" s="91" t="e">
        <f>IF(A2403&gt;$V$1,$S$1*V2404+(1-$S$1)*G2404,Rawdata!AL2403)</f>
        <v>#DIV/0!</v>
      </c>
      <c r="W2403" s="91" t="e">
        <f>IF(A2403&gt;$W$1, $S$1*W2404+(1-$S$1)*G2404,Rawdata!AM2403)</f>
        <v>#DIV/0!</v>
      </c>
      <c r="X2403" s="91" t="e">
        <f>IF(A2403&gt;$X$1,$S$1*X2404+(1-$S$1)*G2404,Rawdata!AN2403)</f>
        <v>#DIV/0!</v>
      </c>
      <c r="Y2403" s="91" t="e">
        <f>IF(A2403&gt;$Y$1,$S$1*Y2404+(1-$S$1)*G2404,Rawdata!AO2403)</f>
        <v>#DIV/0!</v>
      </c>
      <c r="Z2403" s="91" t="e">
        <f>IF(A2403&gt;$Z$1,$S$1*Z2404+(1-$S$1)*(G2404-U2404)^2,Rawdata!AP2403)</f>
        <v>#DIV/0!</v>
      </c>
      <c r="AA2403" s="91" t="e">
        <f>IF(A2403&gt;$AA$1,$S$1*AA2404+(1-$S$1)*(G2404-V2404)^2,Rawdata!AQ2403)</f>
        <v>#DIV/0!</v>
      </c>
      <c r="AB2403" s="91" t="e">
        <f>IF(A2403&gt;89,$S$1*AB2404+(1-$S$1)*(G2404-W2404)^2,Rawdata!AR2403)</f>
        <v>#DIV/0!</v>
      </c>
      <c r="AC2403" s="91" t="e">
        <f>IF(A2403&gt;$AC$1,$S$1*AC2404+(1-$S$1)*(G2404-X2404)^2,Rawdata!AS2403)</f>
        <v>#DIV/0!</v>
      </c>
      <c r="AD2403" s="91" t="e">
        <f>IF(A2403&gt;$AD$1,$S$1*AD2404+(1-$S$1)*(G2404-Y2404)^2,Rawdata!AT2403)</f>
        <v>#DIV/0!</v>
      </c>
      <c r="AE2403" s="80" t="e">
        <f t="shared" si="1006"/>
        <v>#DIV/0!</v>
      </c>
      <c r="AF2403" s="81" t="e">
        <f t="shared" si="1007"/>
        <v>#DIV/0!</v>
      </c>
      <c r="AG2403" s="86">
        <f t="shared" si="1029"/>
        <v>0</v>
      </c>
      <c r="AH2403" s="107" t="e">
        <f t="shared" si="1005"/>
        <v>#DIV/0!</v>
      </c>
      <c r="AI2403" s="107" t="e">
        <f t="shared" si="1008"/>
        <v>#DIV/0!</v>
      </c>
      <c r="AJ2403" s="108" t="e">
        <f t="shared" si="1009"/>
        <v>#DIV/0!</v>
      </c>
      <c r="AK2403" s="113" t="e">
        <f t="shared" si="1014"/>
        <v>#DIV/0!</v>
      </c>
      <c r="AL2403" s="113" t="e">
        <f t="shared" si="1015"/>
        <v>#DIV/0!</v>
      </c>
      <c r="AM2403" s="113" t="e">
        <f t="shared" si="1016"/>
        <v>#DIV/0!</v>
      </c>
      <c r="AN2403" s="113" t="e">
        <f t="shared" si="1017"/>
        <v>#DIV/0!</v>
      </c>
      <c r="AO2403" s="113" t="e">
        <f t="shared" si="1018"/>
        <v>#DIV/0!</v>
      </c>
      <c r="AP2403" s="91" t="e">
        <f t="shared" si="1019"/>
        <v>#DIV/0!</v>
      </c>
      <c r="AQ2403" s="91" t="e">
        <f t="shared" si="1020"/>
        <v>#DIV/0!</v>
      </c>
      <c r="AR2403" s="91" t="e">
        <f t="shared" si="1021"/>
        <v>#DIV/0!</v>
      </c>
      <c r="AS2403" s="91" t="e">
        <f t="shared" si="1022"/>
        <v>#DIV/0!</v>
      </c>
      <c r="AT2403" s="91" t="e">
        <f t="shared" si="1023"/>
        <v>#DIV/0!</v>
      </c>
      <c r="AU2403" s="113" t="e">
        <f t="shared" si="1024"/>
        <v>#DIV/0!</v>
      </c>
      <c r="AV2403" s="113" t="e">
        <f t="shared" si="1025"/>
        <v>#DIV/0!</v>
      </c>
      <c r="AW2403" s="113" t="e">
        <f t="shared" si="1026"/>
        <v>#DIV/0!</v>
      </c>
      <c r="AX2403" s="113" t="e">
        <f t="shared" si="1027"/>
        <v>#DIV/0!</v>
      </c>
      <c r="AY2403" s="113" t="e">
        <f t="shared" si="1028"/>
        <v>#DIV/0!</v>
      </c>
    </row>
    <row r="2404" spans="1:51" x14ac:dyDescent="0.25">
      <c r="A2404" s="119"/>
      <c r="B2404" s="83"/>
      <c r="C2404" s="85"/>
      <c r="D2404" s="85"/>
      <c r="E2404" s="85"/>
      <c r="F2404" s="71"/>
      <c r="G2404" s="96"/>
      <c r="H2404" s="16" t="e">
        <f>IF(A2404&gt;$U$1,ROUND(ROUND( U2404*$S$1+(1-$S$1)*G2404,4)+$T$1*ROUND(($S$1*Z2404+(1-$S$1)*(G2404-U2404)^2)^0.5,4),4),Rawdata!AK2404+Rawdata!$T$1*Rawdata!AU2404)</f>
        <v>#DIV/0!</v>
      </c>
      <c r="I2404" s="16" t="e">
        <f>IF(A2404&gt;$V$1,ROUND(ROUND(V2404*$S$1+(1-$S$1)*G2404,4)+$T$1*ROUND(($S$1*AA2404+(1-$S$1)*(G2404-V2404)^2)^0.5,4),4),Rawdata!AL2404+Rawdata!$T$1*Rawdata!AV2404)</f>
        <v>#DIV/0!</v>
      </c>
      <c r="J2404" s="16" t="e">
        <f>IF(A2404&gt;$W$1,ROUND(ROUND( W2404*$S$1+(1-$S$1)*G2404,4)+$T$1*ROUND(($S$1*AB2404+(1-$S$1)*(G2404-W2404)^2)^0.5,4),4),Rawdata!AM2404+Rawdata!$T$1*Rawdata!AW2404)</f>
        <v>#DIV/0!</v>
      </c>
      <c r="K2404" s="16" t="e">
        <f>IF(A2404&gt;$X$1,ROUND(ROUND( X2404*$S$1+(1-$S$1)*G2404,4)+$T$1*ROUND(($S$1*AC2404+(1-$S$1)*(G2404-X2404)^2)^0.5,4),4),Rawdata!AN2404+Rawdata!$T$1*Rawdata!AX2404)</f>
        <v>#DIV/0!</v>
      </c>
      <c r="L2404" s="16" t="e">
        <f>IF(A2404&gt;$Y$1,ROUND(ROUND( Y2404*$S$1+(1-$S$1)*G2404,4)+$T$1*ROUND(($S$1*AD2404+(1-$S$1)*(G2404-Y2404)^2)^0.5,4),4),Rawdata!AO2404+Rawdata!$T$1*Rawdata!AY2404)</f>
        <v>#DIV/0!</v>
      </c>
      <c r="M2404" s="16" t="e">
        <f t="shared" si="1010"/>
        <v>#DIV/0!</v>
      </c>
      <c r="N2404" s="16" t="e">
        <f t="shared" si="1011"/>
        <v>#DIV/0!</v>
      </c>
      <c r="O2404" s="67"/>
      <c r="P2404" s="67"/>
      <c r="Q2404" s="31" t="e">
        <f t="shared" si="1030"/>
        <v>#DIV/0!</v>
      </c>
      <c r="R2404" s="17" t="e">
        <f t="shared" si="1031"/>
        <v>#DIV/0!</v>
      </c>
      <c r="S2404" s="37" t="e">
        <f t="shared" si="1012"/>
        <v>#DIV/0!</v>
      </c>
      <c r="T2404" s="17" t="e">
        <f t="shared" si="1013"/>
        <v>#DIV/0!</v>
      </c>
      <c r="U2404" s="91" t="e">
        <f>IF(A2404&gt;$U$1, U2405*$S$1+(1-$S$1)*G2405,Rawdata!AK2404)</f>
        <v>#DIV/0!</v>
      </c>
      <c r="V2404" s="91" t="e">
        <f>IF(A2404&gt;$V$1,$S$1*V2405+(1-$S$1)*G2405,Rawdata!AL2404)</f>
        <v>#DIV/0!</v>
      </c>
      <c r="W2404" s="91" t="e">
        <f>IF(A2404&gt;$W$1, $S$1*W2405+(1-$S$1)*G2405,Rawdata!AM2404)</f>
        <v>#DIV/0!</v>
      </c>
      <c r="X2404" s="91" t="e">
        <f>IF(A2404&gt;$X$1,$S$1*X2405+(1-$S$1)*G2405,Rawdata!AN2404)</f>
        <v>#DIV/0!</v>
      </c>
      <c r="Y2404" s="91" t="e">
        <f>IF(A2404&gt;$Y$1,$S$1*Y2405+(1-$S$1)*G2405,Rawdata!AO2404)</f>
        <v>#DIV/0!</v>
      </c>
      <c r="Z2404" s="91" t="e">
        <f>IF(A2404&gt;$Z$1,$S$1*Z2405+(1-$S$1)*(G2405-U2405)^2,Rawdata!AP2404)</f>
        <v>#DIV/0!</v>
      </c>
      <c r="AA2404" s="91" t="e">
        <f>IF(A2404&gt;$AA$1,$S$1*AA2405+(1-$S$1)*(G2405-V2405)^2,Rawdata!AQ2404)</f>
        <v>#DIV/0!</v>
      </c>
      <c r="AB2404" s="91" t="e">
        <f>IF(A2404&gt;89,$S$1*AB2405+(1-$S$1)*(G2405-W2405)^2,Rawdata!AR2404)</f>
        <v>#DIV/0!</v>
      </c>
      <c r="AC2404" s="91" t="e">
        <f>IF(A2404&gt;$AC$1,$S$1*AC2405+(1-$S$1)*(G2405-X2405)^2,Rawdata!AS2404)</f>
        <v>#DIV/0!</v>
      </c>
      <c r="AD2404" s="91" t="e">
        <f>IF(A2404&gt;$AD$1,$S$1*AD2405+(1-$S$1)*(G2405-Y2405)^2,Rawdata!AT2404)</f>
        <v>#DIV/0!</v>
      </c>
      <c r="AE2404" s="80" t="e">
        <f t="shared" si="1006"/>
        <v>#DIV/0!</v>
      </c>
      <c r="AF2404" s="81" t="e">
        <f t="shared" si="1007"/>
        <v>#DIV/0!</v>
      </c>
      <c r="AG2404" s="86">
        <f t="shared" si="1029"/>
        <v>0</v>
      </c>
      <c r="AH2404" s="107" t="e">
        <f t="shared" si="1005"/>
        <v>#DIV/0!</v>
      </c>
      <c r="AI2404" s="107" t="e">
        <f t="shared" si="1008"/>
        <v>#DIV/0!</v>
      </c>
      <c r="AJ2404" s="108" t="e">
        <f t="shared" si="1009"/>
        <v>#DIV/0!</v>
      </c>
      <c r="AK2404" s="113" t="e">
        <f t="shared" si="1014"/>
        <v>#DIV/0!</v>
      </c>
      <c r="AL2404" s="113" t="e">
        <f t="shared" si="1015"/>
        <v>#DIV/0!</v>
      </c>
      <c r="AM2404" s="113" t="e">
        <f t="shared" si="1016"/>
        <v>#DIV/0!</v>
      </c>
      <c r="AN2404" s="113" t="e">
        <f t="shared" si="1017"/>
        <v>#DIV/0!</v>
      </c>
      <c r="AO2404" s="113" t="e">
        <f t="shared" si="1018"/>
        <v>#DIV/0!</v>
      </c>
      <c r="AP2404" s="91" t="e">
        <f t="shared" si="1019"/>
        <v>#DIV/0!</v>
      </c>
      <c r="AQ2404" s="91" t="e">
        <f t="shared" si="1020"/>
        <v>#DIV/0!</v>
      </c>
      <c r="AR2404" s="91" t="e">
        <f t="shared" si="1021"/>
        <v>#DIV/0!</v>
      </c>
      <c r="AS2404" s="91" t="e">
        <f t="shared" si="1022"/>
        <v>#DIV/0!</v>
      </c>
      <c r="AT2404" s="91" t="e">
        <f t="shared" si="1023"/>
        <v>#DIV/0!</v>
      </c>
      <c r="AU2404" s="113" t="e">
        <f t="shared" si="1024"/>
        <v>#DIV/0!</v>
      </c>
      <c r="AV2404" s="113" t="e">
        <f t="shared" si="1025"/>
        <v>#DIV/0!</v>
      </c>
      <c r="AW2404" s="113" t="e">
        <f t="shared" si="1026"/>
        <v>#DIV/0!</v>
      </c>
      <c r="AX2404" s="113" t="e">
        <f t="shared" si="1027"/>
        <v>#DIV/0!</v>
      </c>
      <c r="AY2404" s="113" t="e">
        <f t="shared" si="1028"/>
        <v>#DIV/0!</v>
      </c>
    </row>
    <row r="2405" spans="1:51" x14ac:dyDescent="0.25">
      <c r="A2405" s="119"/>
      <c r="B2405" s="83"/>
      <c r="C2405" s="85"/>
      <c r="D2405" s="85"/>
      <c r="E2405" s="85"/>
      <c r="F2405" s="71"/>
      <c r="G2405" s="96"/>
      <c r="H2405" s="16" t="e">
        <f>IF(A2405&gt;$U$1,ROUND(ROUND( U2405*$S$1+(1-$S$1)*G2405,4)+$T$1*ROUND(($S$1*Z2405+(1-$S$1)*(G2405-U2405)^2)^0.5,4),4),Rawdata!AK2405+Rawdata!$T$1*Rawdata!AU2405)</f>
        <v>#DIV/0!</v>
      </c>
      <c r="I2405" s="16" t="e">
        <f>IF(A2405&gt;$V$1,ROUND(ROUND(V2405*$S$1+(1-$S$1)*G2405,4)+$T$1*ROUND(($S$1*AA2405+(1-$S$1)*(G2405-V2405)^2)^0.5,4),4),Rawdata!AL2405+Rawdata!$T$1*Rawdata!AV2405)</f>
        <v>#DIV/0!</v>
      </c>
      <c r="J2405" s="16" t="e">
        <f>IF(A2405&gt;$W$1,ROUND(ROUND( W2405*$S$1+(1-$S$1)*G2405,4)+$T$1*ROUND(($S$1*AB2405+(1-$S$1)*(G2405-W2405)^2)^0.5,4),4),Rawdata!AM2405+Rawdata!$T$1*Rawdata!AW2405)</f>
        <v>#DIV/0!</v>
      </c>
      <c r="K2405" s="16" t="e">
        <f>IF(A2405&gt;$X$1,ROUND(ROUND( X2405*$S$1+(1-$S$1)*G2405,4)+$T$1*ROUND(($S$1*AC2405+(1-$S$1)*(G2405-X2405)^2)^0.5,4),4),Rawdata!AN2405+Rawdata!$T$1*Rawdata!AX2405)</f>
        <v>#DIV/0!</v>
      </c>
      <c r="L2405" s="16" t="e">
        <f>IF(A2405&gt;$Y$1,ROUND(ROUND( Y2405*$S$1+(1-$S$1)*G2405,4)+$T$1*ROUND(($S$1*AD2405+(1-$S$1)*(G2405-Y2405)^2)^0.5,4),4),Rawdata!AO2405+Rawdata!$T$1*Rawdata!AY2405)</f>
        <v>#DIV/0!</v>
      </c>
      <c r="M2405" s="16" t="e">
        <f t="shared" si="1010"/>
        <v>#DIV/0!</v>
      </c>
      <c r="N2405" s="16" t="e">
        <f t="shared" si="1011"/>
        <v>#DIV/0!</v>
      </c>
      <c r="O2405" s="67"/>
      <c r="P2405" s="67"/>
      <c r="Q2405" s="31" t="e">
        <f t="shared" si="1030"/>
        <v>#DIV/0!</v>
      </c>
      <c r="R2405" s="17" t="e">
        <f t="shared" si="1031"/>
        <v>#DIV/0!</v>
      </c>
      <c r="S2405" s="37" t="e">
        <f t="shared" si="1012"/>
        <v>#DIV/0!</v>
      </c>
      <c r="T2405" s="17" t="e">
        <f t="shared" si="1013"/>
        <v>#DIV/0!</v>
      </c>
      <c r="U2405" s="91" t="e">
        <f>IF(A2405&gt;$U$1, U2406*$S$1+(1-$S$1)*G2406,Rawdata!AK2405)</f>
        <v>#DIV/0!</v>
      </c>
      <c r="V2405" s="91" t="e">
        <f>IF(A2405&gt;$V$1,$S$1*V2406+(1-$S$1)*G2406,Rawdata!AL2405)</f>
        <v>#DIV/0!</v>
      </c>
      <c r="W2405" s="91" t="e">
        <f>IF(A2405&gt;$W$1, $S$1*W2406+(1-$S$1)*G2406,Rawdata!AM2405)</f>
        <v>#DIV/0!</v>
      </c>
      <c r="X2405" s="91" t="e">
        <f>IF(A2405&gt;$X$1,$S$1*X2406+(1-$S$1)*G2406,Rawdata!AN2405)</f>
        <v>#DIV/0!</v>
      </c>
      <c r="Y2405" s="91" t="e">
        <f>IF(A2405&gt;$Y$1,$S$1*Y2406+(1-$S$1)*G2406,Rawdata!AO2405)</f>
        <v>#DIV/0!</v>
      </c>
      <c r="Z2405" s="91" t="e">
        <f>IF(A2405&gt;$Z$1,$S$1*Z2406+(1-$S$1)*(G2406-U2406)^2,Rawdata!AP2405)</f>
        <v>#DIV/0!</v>
      </c>
      <c r="AA2405" s="91" t="e">
        <f>IF(A2405&gt;$AA$1,$S$1*AA2406+(1-$S$1)*(G2406-V2406)^2,Rawdata!AQ2405)</f>
        <v>#DIV/0!</v>
      </c>
      <c r="AB2405" s="91" t="e">
        <f>IF(A2405&gt;89,$S$1*AB2406+(1-$S$1)*(G2406-W2406)^2,Rawdata!AR2405)</f>
        <v>#DIV/0!</v>
      </c>
      <c r="AC2405" s="91" t="e">
        <f>IF(A2405&gt;$AC$1,$S$1*AC2406+(1-$S$1)*(G2406-X2406)^2,Rawdata!AS2405)</f>
        <v>#DIV/0!</v>
      </c>
      <c r="AD2405" s="91" t="e">
        <f>IF(A2405&gt;$AD$1,$S$1*AD2406+(1-$S$1)*(G2406-Y2406)^2,Rawdata!AT2405)</f>
        <v>#DIV/0!</v>
      </c>
      <c r="AE2405" s="80" t="e">
        <f t="shared" si="1006"/>
        <v>#DIV/0!</v>
      </c>
      <c r="AF2405" s="81" t="e">
        <f t="shared" si="1007"/>
        <v>#DIV/0!</v>
      </c>
      <c r="AG2405" s="86">
        <f t="shared" si="1029"/>
        <v>0</v>
      </c>
      <c r="AH2405" s="107" t="e">
        <f t="shared" si="1005"/>
        <v>#DIV/0!</v>
      </c>
      <c r="AI2405" s="107" t="e">
        <f t="shared" si="1008"/>
        <v>#DIV/0!</v>
      </c>
      <c r="AJ2405" s="108" t="e">
        <f t="shared" si="1009"/>
        <v>#DIV/0!</v>
      </c>
      <c r="AK2405" s="113" t="e">
        <f t="shared" si="1014"/>
        <v>#DIV/0!</v>
      </c>
      <c r="AL2405" s="113" t="e">
        <f t="shared" si="1015"/>
        <v>#DIV/0!</v>
      </c>
      <c r="AM2405" s="113" t="e">
        <f t="shared" si="1016"/>
        <v>#DIV/0!</v>
      </c>
      <c r="AN2405" s="113" t="e">
        <f t="shared" si="1017"/>
        <v>#DIV/0!</v>
      </c>
      <c r="AO2405" s="113" t="e">
        <f t="shared" si="1018"/>
        <v>#DIV/0!</v>
      </c>
      <c r="AP2405" s="91" t="e">
        <f t="shared" si="1019"/>
        <v>#DIV/0!</v>
      </c>
      <c r="AQ2405" s="91" t="e">
        <f t="shared" si="1020"/>
        <v>#DIV/0!</v>
      </c>
      <c r="AR2405" s="91" t="e">
        <f t="shared" si="1021"/>
        <v>#DIV/0!</v>
      </c>
      <c r="AS2405" s="91" t="e">
        <f t="shared" si="1022"/>
        <v>#DIV/0!</v>
      </c>
      <c r="AT2405" s="91" t="e">
        <f t="shared" si="1023"/>
        <v>#DIV/0!</v>
      </c>
      <c r="AU2405" s="113" t="e">
        <f t="shared" si="1024"/>
        <v>#DIV/0!</v>
      </c>
      <c r="AV2405" s="113" t="e">
        <f t="shared" si="1025"/>
        <v>#DIV/0!</v>
      </c>
      <c r="AW2405" s="113" t="e">
        <f t="shared" si="1026"/>
        <v>#DIV/0!</v>
      </c>
      <c r="AX2405" s="113" t="e">
        <f t="shared" si="1027"/>
        <v>#DIV/0!</v>
      </c>
      <c r="AY2405" s="113" t="e">
        <f t="shared" si="1028"/>
        <v>#DIV/0!</v>
      </c>
    </row>
    <row r="2406" spans="1:51" x14ac:dyDescent="0.25">
      <c r="A2406" s="119"/>
      <c r="B2406" s="83"/>
      <c r="C2406" s="85"/>
      <c r="D2406" s="85"/>
      <c r="E2406" s="85"/>
      <c r="F2406" s="71"/>
      <c r="G2406" s="96"/>
      <c r="H2406" s="16" t="e">
        <f>IF(A2406&gt;$U$1,ROUND(ROUND( U2406*$S$1+(1-$S$1)*G2406,4)+$T$1*ROUND(($S$1*Z2406+(1-$S$1)*(G2406-U2406)^2)^0.5,4),4),Rawdata!AK2406+Rawdata!$T$1*Rawdata!AU2406)</f>
        <v>#DIV/0!</v>
      </c>
      <c r="I2406" s="16" t="e">
        <f>IF(A2406&gt;$V$1,ROUND(ROUND(V2406*$S$1+(1-$S$1)*G2406,4)+$T$1*ROUND(($S$1*AA2406+(1-$S$1)*(G2406-V2406)^2)^0.5,4),4),Rawdata!AL2406+Rawdata!$T$1*Rawdata!AV2406)</f>
        <v>#DIV/0!</v>
      </c>
      <c r="J2406" s="16" t="e">
        <f>IF(A2406&gt;$W$1,ROUND(ROUND( W2406*$S$1+(1-$S$1)*G2406,4)+$T$1*ROUND(($S$1*AB2406+(1-$S$1)*(G2406-W2406)^2)^0.5,4),4),Rawdata!AM2406+Rawdata!$T$1*Rawdata!AW2406)</f>
        <v>#DIV/0!</v>
      </c>
      <c r="K2406" s="16" t="e">
        <f>IF(A2406&gt;$X$1,ROUND(ROUND( X2406*$S$1+(1-$S$1)*G2406,4)+$T$1*ROUND(($S$1*AC2406+(1-$S$1)*(G2406-X2406)^2)^0.5,4),4),Rawdata!AN2406+Rawdata!$T$1*Rawdata!AX2406)</f>
        <v>#DIV/0!</v>
      </c>
      <c r="L2406" s="16" t="e">
        <f>IF(A2406&gt;$Y$1,ROUND(ROUND( Y2406*$S$1+(1-$S$1)*G2406,4)+$T$1*ROUND(($S$1*AD2406+(1-$S$1)*(G2406-Y2406)^2)^0.5,4),4),Rawdata!AO2406+Rawdata!$T$1*Rawdata!AY2406)</f>
        <v>#DIV/0!</v>
      </c>
      <c r="M2406" s="16" t="e">
        <f t="shared" si="1010"/>
        <v>#DIV/0!</v>
      </c>
      <c r="N2406" s="16" t="e">
        <f t="shared" si="1011"/>
        <v>#DIV/0!</v>
      </c>
      <c r="O2406" s="67"/>
      <c r="P2406" s="67"/>
      <c r="Q2406" s="31" t="e">
        <f t="shared" si="1030"/>
        <v>#DIV/0!</v>
      </c>
      <c r="R2406" s="17" t="e">
        <f t="shared" si="1031"/>
        <v>#DIV/0!</v>
      </c>
      <c r="S2406" s="37" t="e">
        <f t="shared" si="1012"/>
        <v>#DIV/0!</v>
      </c>
      <c r="T2406" s="17" t="e">
        <f t="shared" si="1013"/>
        <v>#DIV/0!</v>
      </c>
      <c r="U2406" s="91" t="e">
        <f>IF(A2406&gt;$U$1, U2407*$S$1+(1-$S$1)*G2407,Rawdata!AK2406)</f>
        <v>#DIV/0!</v>
      </c>
      <c r="V2406" s="91" t="e">
        <f>IF(A2406&gt;$V$1,$S$1*V2407+(1-$S$1)*G2407,Rawdata!AL2406)</f>
        <v>#DIV/0!</v>
      </c>
      <c r="W2406" s="91" t="e">
        <f>IF(A2406&gt;$W$1, $S$1*W2407+(1-$S$1)*G2407,Rawdata!AM2406)</f>
        <v>#DIV/0!</v>
      </c>
      <c r="X2406" s="91" t="e">
        <f>IF(A2406&gt;$X$1,$S$1*X2407+(1-$S$1)*G2407,Rawdata!AN2406)</f>
        <v>#DIV/0!</v>
      </c>
      <c r="Y2406" s="91" t="e">
        <f>IF(A2406&gt;$Y$1,$S$1*Y2407+(1-$S$1)*G2407,Rawdata!AO2406)</f>
        <v>#DIV/0!</v>
      </c>
      <c r="Z2406" s="91" t="e">
        <f>IF(A2406&gt;$Z$1,$S$1*Z2407+(1-$S$1)*(G2407-U2407)^2,Rawdata!AP2406)</f>
        <v>#DIV/0!</v>
      </c>
      <c r="AA2406" s="91" t="e">
        <f>IF(A2406&gt;$AA$1,$S$1*AA2407+(1-$S$1)*(G2407-V2407)^2,Rawdata!AQ2406)</f>
        <v>#DIV/0!</v>
      </c>
      <c r="AB2406" s="91" t="e">
        <f>IF(A2406&gt;89,$S$1*AB2407+(1-$S$1)*(G2407-W2407)^2,Rawdata!AR2406)</f>
        <v>#DIV/0!</v>
      </c>
      <c r="AC2406" s="91" t="e">
        <f>IF(A2406&gt;$AC$1,$S$1*AC2407+(1-$S$1)*(G2407-X2407)^2,Rawdata!AS2406)</f>
        <v>#DIV/0!</v>
      </c>
      <c r="AD2406" s="91" t="e">
        <f>IF(A2406&gt;$AD$1,$S$1*AD2407+(1-$S$1)*(G2407-Y2407)^2,Rawdata!AT2406)</f>
        <v>#DIV/0!</v>
      </c>
      <c r="AE2406" s="80" t="e">
        <f t="shared" si="1006"/>
        <v>#DIV/0!</v>
      </c>
      <c r="AF2406" s="81" t="e">
        <f t="shared" si="1007"/>
        <v>#DIV/0!</v>
      </c>
      <c r="AG2406" s="86">
        <f t="shared" si="1029"/>
        <v>0</v>
      </c>
      <c r="AH2406" s="107" t="e">
        <f t="shared" si="1005"/>
        <v>#DIV/0!</v>
      </c>
      <c r="AI2406" s="107" t="e">
        <f t="shared" si="1008"/>
        <v>#DIV/0!</v>
      </c>
      <c r="AJ2406" s="108" t="e">
        <f t="shared" si="1009"/>
        <v>#DIV/0!</v>
      </c>
      <c r="AK2406" s="113" t="e">
        <f t="shared" si="1014"/>
        <v>#DIV/0!</v>
      </c>
      <c r="AL2406" s="113" t="e">
        <f t="shared" si="1015"/>
        <v>#DIV/0!</v>
      </c>
      <c r="AM2406" s="113" t="e">
        <f t="shared" si="1016"/>
        <v>#DIV/0!</v>
      </c>
      <c r="AN2406" s="113" t="e">
        <f t="shared" si="1017"/>
        <v>#DIV/0!</v>
      </c>
      <c r="AO2406" s="113" t="e">
        <f t="shared" si="1018"/>
        <v>#DIV/0!</v>
      </c>
      <c r="AP2406" s="91" t="e">
        <f t="shared" si="1019"/>
        <v>#DIV/0!</v>
      </c>
      <c r="AQ2406" s="91" t="e">
        <f t="shared" si="1020"/>
        <v>#DIV/0!</v>
      </c>
      <c r="AR2406" s="91" t="e">
        <f t="shared" si="1021"/>
        <v>#DIV/0!</v>
      </c>
      <c r="AS2406" s="91" t="e">
        <f t="shared" si="1022"/>
        <v>#DIV/0!</v>
      </c>
      <c r="AT2406" s="91" t="e">
        <f t="shared" si="1023"/>
        <v>#DIV/0!</v>
      </c>
      <c r="AU2406" s="113" t="e">
        <f t="shared" si="1024"/>
        <v>#DIV/0!</v>
      </c>
      <c r="AV2406" s="113" t="e">
        <f t="shared" si="1025"/>
        <v>#DIV/0!</v>
      </c>
      <c r="AW2406" s="113" t="e">
        <f t="shared" si="1026"/>
        <v>#DIV/0!</v>
      </c>
      <c r="AX2406" s="113" t="e">
        <f t="shared" si="1027"/>
        <v>#DIV/0!</v>
      </c>
      <c r="AY2406" s="113" t="e">
        <f t="shared" si="1028"/>
        <v>#DIV/0!</v>
      </c>
    </row>
    <row r="2407" spans="1:51" x14ac:dyDescent="0.25">
      <c r="A2407" s="119"/>
      <c r="B2407" s="83"/>
      <c r="C2407" s="85"/>
      <c r="D2407" s="85"/>
      <c r="E2407" s="85"/>
      <c r="F2407" s="71"/>
      <c r="G2407" s="96"/>
      <c r="H2407" s="16" t="e">
        <f>IF(A2407&gt;$U$1,ROUND(ROUND( U2407*$S$1+(1-$S$1)*G2407,4)+$T$1*ROUND(($S$1*Z2407+(1-$S$1)*(G2407-U2407)^2)^0.5,4),4),Rawdata!AK2407+Rawdata!$T$1*Rawdata!AU2407)</f>
        <v>#DIV/0!</v>
      </c>
      <c r="I2407" s="16" t="e">
        <f>IF(A2407&gt;$V$1,ROUND(ROUND(V2407*$S$1+(1-$S$1)*G2407,4)+$T$1*ROUND(($S$1*AA2407+(1-$S$1)*(G2407-V2407)^2)^0.5,4),4),Rawdata!AL2407+Rawdata!$T$1*Rawdata!AV2407)</f>
        <v>#DIV/0!</v>
      </c>
      <c r="J2407" s="16" t="e">
        <f>IF(A2407&gt;$W$1,ROUND(ROUND( W2407*$S$1+(1-$S$1)*G2407,4)+$T$1*ROUND(($S$1*AB2407+(1-$S$1)*(G2407-W2407)^2)^0.5,4),4),Rawdata!AM2407+Rawdata!$T$1*Rawdata!AW2407)</f>
        <v>#DIV/0!</v>
      </c>
      <c r="K2407" s="16" t="e">
        <f>IF(A2407&gt;$X$1,ROUND(ROUND( X2407*$S$1+(1-$S$1)*G2407,4)+$T$1*ROUND(($S$1*AC2407+(1-$S$1)*(G2407-X2407)^2)^0.5,4),4),Rawdata!AN2407+Rawdata!$T$1*Rawdata!AX2407)</f>
        <v>#DIV/0!</v>
      </c>
      <c r="L2407" s="16" t="e">
        <f>IF(A2407&gt;$Y$1,ROUND(ROUND( Y2407*$S$1+(1-$S$1)*G2407,4)+$T$1*ROUND(($S$1*AD2407+(1-$S$1)*(G2407-Y2407)^2)^0.5,4),4),Rawdata!AO2407+Rawdata!$T$1*Rawdata!AY2407)</f>
        <v>#DIV/0!</v>
      </c>
      <c r="M2407" s="16" t="e">
        <f t="shared" si="1010"/>
        <v>#DIV/0!</v>
      </c>
      <c r="N2407" s="16" t="e">
        <f t="shared" si="1011"/>
        <v>#DIV/0!</v>
      </c>
      <c r="O2407" s="67"/>
      <c r="P2407" s="67"/>
      <c r="Q2407" s="31" t="e">
        <f t="shared" si="1030"/>
        <v>#DIV/0!</v>
      </c>
      <c r="R2407" s="17" t="e">
        <f t="shared" si="1031"/>
        <v>#DIV/0!</v>
      </c>
      <c r="S2407" s="37" t="e">
        <f t="shared" si="1012"/>
        <v>#DIV/0!</v>
      </c>
      <c r="T2407" s="17" t="e">
        <f t="shared" si="1013"/>
        <v>#DIV/0!</v>
      </c>
      <c r="U2407" s="91" t="e">
        <f>IF(A2407&gt;$U$1, U2408*$S$1+(1-$S$1)*G2408,Rawdata!AK2407)</f>
        <v>#DIV/0!</v>
      </c>
      <c r="V2407" s="91" t="e">
        <f>IF(A2407&gt;$V$1,$S$1*V2408+(1-$S$1)*G2408,Rawdata!AL2407)</f>
        <v>#DIV/0!</v>
      </c>
      <c r="W2407" s="91" t="e">
        <f>IF(A2407&gt;$W$1, $S$1*W2408+(1-$S$1)*G2408,Rawdata!AM2407)</f>
        <v>#DIV/0!</v>
      </c>
      <c r="X2407" s="91" t="e">
        <f>IF(A2407&gt;$X$1,$S$1*X2408+(1-$S$1)*G2408,Rawdata!AN2407)</f>
        <v>#DIV/0!</v>
      </c>
      <c r="Y2407" s="91" t="e">
        <f>IF(A2407&gt;$Y$1,$S$1*Y2408+(1-$S$1)*G2408,Rawdata!AO2407)</f>
        <v>#DIV/0!</v>
      </c>
      <c r="Z2407" s="91" t="e">
        <f>IF(A2407&gt;$Z$1,$S$1*Z2408+(1-$S$1)*(G2408-U2408)^2,Rawdata!AP2407)</f>
        <v>#DIV/0!</v>
      </c>
      <c r="AA2407" s="91" t="e">
        <f>IF(A2407&gt;$AA$1,$S$1*AA2408+(1-$S$1)*(G2408-V2408)^2,Rawdata!AQ2407)</f>
        <v>#DIV/0!</v>
      </c>
      <c r="AB2407" s="91" t="e">
        <f>IF(A2407&gt;89,$S$1*AB2408+(1-$S$1)*(G2408-W2408)^2,Rawdata!AR2407)</f>
        <v>#DIV/0!</v>
      </c>
      <c r="AC2407" s="91" t="e">
        <f>IF(A2407&gt;$AC$1,$S$1*AC2408+(1-$S$1)*(G2408-X2408)^2,Rawdata!AS2407)</f>
        <v>#DIV/0!</v>
      </c>
      <c r="AD2407" s="91" t="e">
        <f>IF(A2407&gt;$AD$1,$S$1*AD2408+(1-$S$1)*(G2408-Y2408)^2,Rawdata!AT2407)</f>
        <v>#DIV/0!</v>
      </c>
      <c r="AE2407" s="80" t="e">
        <f t="shared" si="1006"/>
        <v>#DIV/0!</v>
      </c>
      <c r="AF2407" s="81" t="e">
        <f t="shared" si="1007"/>
        <v>#DIV/0!</v>
      </c>
      <c r="AG2407" s="86">
        <f t="shared" si="1029"/>
        <v>0</v>
      </c>
      <c r="AH2407" s="107" t="e">
        <f t="shared" si="1005"/>
        <v>#DIV/0!</v>
      </c>
      <c r="AI2407" s="107" t="e">
        <f t="shared" si="1008"/>
        <v>#DIV/0!</v>
      </c>
      <c r="AJ2407" s="108" t="e">
        <f t="shared" si="1009"/>
        <v>#DIV/0!</v>
      </c>
      <c r="AK2407" s="113" t="e">
        <f t="shared" si="1014"/>
        <v>#DIV/0!</v>
      </c>
      <c r="AL2407" s="113" t="e">
        <f t="shared" si="1015"/>
        <v>#DIV/0!</v>
      </c>
      <c r="AM2407" s="113" t="e">
        <f t="shared" si="1016"/>
        <v>#DIV/0!</v>
      </c>
      <c r="AN2407" s="113" t="e">
        <f t="shared" si="1017"/>
        <v>#DIV/0!</v>
      </c>
      <c r="AO2407" s="113" t="e">
        <f t="shared" si="1018"/>
        <v>#DIV/0!</v>
      </c>
      <c r="AP2407" s="91" t="e">
        <f t="shared" si="1019"/>
        <v>#DIV/0!</v>
      </c>
      <c r="AQ2407" s="91" t="e">
        <f t="shared" si="1020"/>
        <v>#DIV/0!</v>
      </c>
      <c r="AR2407" s="91" t="e">
        <f t="shared" si="1021"/>
        <v>#DIV/0!</v>
      </c>
      <c r="AS2407" s="91" t="e">
        <f t="shared" si="1022"/>
        <v>#DIV/0!</v>
      </c>
      <c r="AT2407" s="91" t="e">
        <f t="shared" si="1023"/>
        <v>#DIV/0!</v>
      </c>
      <c r="AU2407" s="113" t="e">
        <f t="shared" si="1024"/>
        <v>#DIV/0!</v>
      </c>
      <c r="AV2407" s="113" t="e">
        <f t="shared" si="1025"/>
        <v>#DIV/0!</v>
      </c>
      <c r="AW2407" s="113" t="e">
        <f t="shared" si="1026"/>
        <v>#DIV/0!</v>
      </c>
      <c r="AX2407" s="113" t="e">
        <f t="shared" si="1027"/>
        <v>#DIV/0!</v>
      </c>
      <c r="AY2407" s="113" t="e">
        <f t="shared" si="1028"/>
        <v>#DIV/0!</v>
      </c>
    </row>
    <row r="2408" spans="1:51" x14ac:dyDescent="0.25">
      <c r="A2408" s="119"/>
      <c r="B2408" s="83"/>
      <c r="C2408" s="85"/>
      <c r="D2408" s="85"/>
      <c r="E2408" s="85"/>
      <c r="F2408" s="71"/>
      <c r="G2408" s="96"/>
      <c r="H2408" s="16" t="e">
        <f>IF(A2408&gt;$U$1,ROUND(ROUND( U2408*$S$1+(1-$S$1)*G2408,4)+$T$1*ROUND(($S$1*Z2408+(1-$S$1)*(G2408-U2408)^2)^0.5,4),4),Rawdata!AK2408+Rawdata!$T$1*Rawdata!AU2408)</f>
        <v>#DIV/0!</v>
      </c>
      <c r="I2408" s="16" t="e">
        <f>IF(A2408&gt;$V$1,ROUND(ROUND(V2408*$S$1+(1-$S$1)*G2408,4)+$T$1*ROUND(($S$1*AA2408+(1-$S$1)*(G2408-V2408)^2)^0.5,4),4),Rawdata!AL2408+Rawdata!$T$1*Rawdata!AV2408)</f>
        <v>#DIV/0!</v>
      </c>
      <c r="J2408" s="16" t="e">
        <f>IF(A2408&gt;$W$1,ROUND(ROUND( W2408*$S$1+(1-$S$1)*G2408,4)+$T$1*ROUND(($S$1*AB2408+(1-$S$1)*(G2408-W2408)^2)^0.5,4),4),Rawdata!AM2408+Rawdata!$T$1*Rawdata!AW2408)</f>
        <v>#DIV/0!</v>
      </c>
      <c r="K2408" s="16" t="e">
        <f>IF(A2408&gt;$X$1,ROUND(ROUND( X2408*$S$1+(1-$S$1)*G2408,4)+$T$1*ROUND(($S$1*AC2408+(1-$S$1)*(G2408-X2408)^2)^0.5,4),4),Rawdata!AN2408+Rawdata!$T$1*Rawdata!AX2408)</f>
        <v>#DIV/0!</v>
      </c>
      <c r="L2408" s="16" t="e">
        <f>IF(A2408&gt;$Y$1,ROUND(ROUND( Y2408*$S$1+(1-$S$1)*G2408,4)+$T$1*ROUND(($S$1*AD2408+(1-$S$1)*(G2408-Y2408)^2)^0.5,4),4),Rawdata!AO2408+Rawdata!$T$1*Rawdata!AY2408)</f>
        <v>#DIV/0!</v>
      </c>
      <c r="M2408" s="16" t="e">
        <f t="shared" si="1010"/>
        <v>#DIV/0!</v>
      </c>
      <c r="N2408" s="16" t="e">
        <f t="shared" si="1011"/>
        <v>#DIV/0!</v>
      </c>
      <c r="O2408" s="67"/>
      <c r="P2408" s="67"/>
      <c r="Q2408" s="31" t="e">
        <f t="shared" si="1030"/>
        <v>#DIV/0!</v>
      </c>
      <c r="R2408" s="17" t="e">
        <f t="shared" si="1031"/>
        <v>#DIV/0!</v>
      </c>
      <c r="S2408" s="37" t="e">
        <f t="shared" si="1012"/>
        <v>#DIV/0!</v>
      </c>
      <c r="T2408" s="17" t="e">
        <f t="shared" si="1013"/>
        <v>#DIV/0!</v>
      </c>
      <c r="U2408" s="91" t="e">
        <f>IF(A2408&gt;$U$1, U2409*$S$1+(1-$S$1)*G2409,Rawdata!AK2408)</f>
        <v>#DIV/0!</v>
      </c>
      <c r="V2408" s="91" t="e">
        <f>IF(A2408&gt;$V$1,$S$1*V2409+(1-$S$1)*G2409,Rawdata!AL2408)</f>
        <v>#DIV/0!</v>
      </c>
      <c r="W2408" s="91" t="e">
        <f>IF(A2408&gt;$W$1, $S$1*W2409+(1-$S$1)*G2409,Rawdata!AM2408)</f>
        <v>#DIV/0!</v>
      </c>
      <c r="X2408" s="91" t="e">
        <f>IF(A2408&gt;$X$1,$S$1*X2409+(1-$S$1)*G2409,Rawdata!AN2408)</f>
        <v>#DIV/0!</v>
      </c>
      <c r="Y2408" s="91" t="e">
        <f>IF(A2408&gt;$Y$1,$S$1*Y2409+(1-$S$1)*G2409,Rawdata!AO2408)</f>
        <v>#DIV/0!</v>
      </c>
      <c r="Z2408" s="91" t="e">
        <f>IF(A2408&gt;$Z$1,$S$1*Z2409+(1-$S$1)*(G2409-U2409)^2,Rawdata!AP2408)</f>
        <v>#DIV/0!</v>
      </c>
      <c r="AA2408" s="91" t="e">
        <f>IF(A2408&gt;$AA$1,$S$1*AA2409+(1-$S$1)*(G2409-V2409)^2,Rawdata!AQ2408)</f>
        <v>#DIV/0!</v>
      </c>
      <c r="AB2408" s="91" t="e">
        <f>IF(A2408&gt;89,$S$1*AB2409+(1-$S$1)*(G2409-W2409)^2,Rawdata!AR2408)</f>
        <v>#DIV/0!</v>
      </c>
      <c r="AC2408" s="91" t="e">
        <f>IF(A2408&gt;$AC$1,$S$1*AC2409+(1-$S$1)*(G2409-X2409)^2,Rawdata!AS2408)</f>
        <v>#DIV/0!</v>
      </c>
      <c r="AD2408" s="91" t="e">
        <f>IF(A2408&gt;$AD$1,$S$1*AD2409+(1-$S$1)*(G2409-Y2409)^2,Rawdata!AT2408)</f>
        <v>#DIV/0!</v>
      </c>
      <c r="AE2408" s="80" t="e">
        <f t="shared" si="1006"/>
        <v>#DIV/0!</v>
      </c>
      <c r="AF2408" s="81" t="e">
        <f t="shared" si="1007"/>
        <v>#DIV/0!</v>
      </c>
      <c r="AG2408" s="86">
        <f t="shared" si="1029"/>
        <v>0</v>
      </c>
      <c r="AH2408" s="107" t="e">
        <f t="shared" ref="AH2408:AH2471" si="1032">ROUND(AE2408*SQRT(2),4)</f>
        <v>#DIV/0!</v>
      </c>
      <c r="AI2408" s="107" t="e">
        <f t="shared" si="1008"/>
        <v>#DIV/0!</v>
      </c>
      <c r="AJ2408" s="108" t="e">
        <f t="shared" si="1009"/>
        <v>#DIV/0!</v>
      </c>
      <c r="AK2408" s="113" t="e">
        <f t="shared" si="1014"/>
        <v>#DIV/0!</v>
      </c>
      <c r="AL2408" s="113" t="e">
        <f t="shared" si="1015"/>
        <v>#DIV/0!</v>
      </c>
      <c r="AM2408" s="113" t="e">
        <f t="shared" si="1016"/>
        <v>#DIV/0!</v>
      </c>
      <c r="AN2408" s="113" t="e">
        <f t="shared" si="1017"/>
        <v>#DIV/0!</v>
      </c>
      <c r="AO2408" s="113" t="e">
        <f t="shared" si="1018"/>
        <v>#DIV/0!</v>
      </c>
      <c r="AP2408" s="91" t="e">
        <f t="shared" si="1019"/>
        <v>#DIV/0!</v>
      </c>
      <c r="AQ2408" s="91" t="e">
        <f t="shared" si="1020"/>
        <v>#DIV/0!</v>
      </c>
      <c r="AR2408" s="91" t="e">
        <f t="shared" si="1021"/>
        <v>#DIV/0!</v>
      </c>
      <c r="AS2408" s="91" t="e">
        <f t="shared" si="1022"/>
        <v>#DIV/0!</v>
      </c>
      <c r="AT2408" s="91" t="e">
        <f t="shared" si="1023"/>
        <v>#DIV/0!</v>
      </c>
      <c r="AU2408" s="113" t="e">
        <f t="shared" si="1024"/>
        <v>#DIV/0!</v>
      </c>
      <c r="AV2408" s="113" t="e">
        <f t="shared" si="1025"/>
        <v>#DIV/0!</v>
      </c>
      <c r="AW2408" s="113" t="e">
        <f t="shared" si="1026"/>
        <v>#DIV/0!</v>
      </c>
      <c r="AX2408" s="113" t="e">
        <f t="shared" si="1027"/>
        <v>#DIV/0!</v>
      </c>
      <c r="AY2408" s="113" t="e">
        <f t="shared" si="1028"/>
        <v>#DIV/0!</v>
      </c>
    </row>
    <row r="2409" spans="1:51" x14ac:dyDescent="0.25">
      <c r="A2409" s="119"/>
      <c r="B2409" s="83"/>
      <c r="C2409" s="85"/>
      <c r="D2409" s="85"/>
      <c r="E2409" s="85"/>
      <c r="F2409" s="71"/>
      <c r="G2409" s="96"/>
      <c r="H2409" s="16" t="e">
        <f>IF(A2409&gt;$U$1,ROUND(ROUND( U2409*$S$1+(1-$S$1)*G2409,4)+$T$1*ROUND(($S$1*Z2409+(1-$S$1)*(G2409-U2409)^2)^0.5,4),4),Rawdata!AK2409+Rawdata!$T$1*Rawdata!AU2409)</f>
        <v>#DIV/0!</v>
      </c>
      <c r="I2409" s="16" t="e">
        <f>IF(A2409&gt;$V$1,ROUND(ROUND(V2409*$S$1+(1-$S$1)*G2409,4)+$T$1*ROUND(($S$1*AA2409+(1-$S$1)*(G2409-V2409)^2)^0.5,4),4),Rawdata!AL2409+Rawdata!$T$1*Rawdata!AV2409)</f>
        <v>#DIV/0!</v>
      </c>
      <c r="J2409" s="16" t="e">
        <f>IF(A2409&gt;$W$1,ROUND(ROUND( W2409*$S$1+(1-$S$1)*G2409,4)+$T$1*ROUND(($S$1*AB2409+(1-$S$1)*(G2409-W2409)^2)^0.5,4),4),Rawdata!AM2409+Rawdata!$T$1*Rawdata!AW2409)</f>
        <v>#DIV/0!</v>
      </c>
      <c r="K2409" s="16" t="e">
        <f>IF(A2409&gt;$X$1,ROUND(ROUND( X2409*$S$1+(1-$S$1)*G2409,4)+$T$1*ROUND(($S$1*AC2409+(1-$S$1)*(G2409-X2409)^2)^0.5,4),4),Rawdata!AN2409+Rawdata!$T$1*Rawdata!AX2409)</f>
        <v>#DIV/0!</v>
      </c>
      <c r="L2409" s="16" t="e">
        <f>IF(A2409&gt;$Y$1,ROUND(ROUND( Y2409*$S$1+(1-$S$1)*G2409,4)+$T$1*ROUND(($S$1*AD2409+(1-$S$1)*(G2409-Y2409)^2)^0.5,4),4),Rawdata!AO2409+Rawdata!$T$1*Rawdata!AY2409)</f>
        <v>#DIV/0!</v>
      </c>
      <c r="M2409" s="16" t="e">
        <f t="shared" si="1010"/>
        <v>#DIV/0!</v>
      </c>
      <c r="N2409" s="16" t="e">
        <f t="shared" si="1011"/>
        <v>#DIV/0!</v>
      </c>
      <c r="O2409" s="67"/>
      <c r="P2409" s="67"/>
      <c r="Q2409" s="31" t="e">
        <f t="shared" si="1030"/>
        <v>#DIV/0!</v>
      </c>
      <c r="R2409" s="17" t="e">
        <f t="shared" si="1031"/>
        <v>#DIV/0!</v>
      </c>
      <c r="S2409" s="37" t="e">
        <f t="shared" si="1012"/>
        <v>#DIV/0!</v>
      </c>
      <c r="T2409" s="17" t="e">
        <f t="shared" si="1013"/>
        <v>#DIV/0!</v>
      </c>
      <c r="U2409" s="91" t="e">
        <f>IF(A2409&gt;$U$1, U2410*$S$1+(1-$S$1)*G2410,Rawdata!AK2409)</f>
        <v>#DIV/0!</v>
      </c>
      <c r="V2409" s="91" t="e">
        <f>IF(A2409&gt;$V$1,$S$1*V2410+(1-$S$1)*G2410,Rawdata!AL2409)</f>
        <v>#DIV/0!</v>
      </c>
      <c r="W2409" s="91" t="e">
        <f>IF(A2409&gt;$W$1, $S$1*W2410+(1-$S$1)*G2410,Rawdata!AM2409)</f>
        <v>#DIV/0!</v>
      </c>
      <c r="X2409" s="91" t="e">
        <f>IF(A2409&gt;$X$1,$S$1*X2410+(1-$S$1)*G2410,Rawdata!AN2409)</f>
        <v>#DIV/0!</v>
      </c>
      <c r="Y2409" s="91" t="e">
        <f>IF(A2409&gt;$Y$1,$S$1*Y2410+(1-$S$1)*G2410,Rawdata!AO2409)</f>
        <v>#DIV/0!</v>
      </c>
      <c r="Z2409" s="91" t="e">
        <f>IF(A2409&gt;$Z$1,$S$1*Z2410+(1-$S$1)*(G2410-U2410)^2,Rawdata!AP2409)</f>
        <v>#DIV/0!</v>
      </c>
      <c r="AA2409" s="91" t="e">
        <f>IF(A2409&gt;$AA$1,$S$1*AA2410+(1-$S$1)*(G2410-V2410)^2,Rawdata!AQ2409)</f>
        <v>#DIV/0!</v>
      </c>
      <c r="AB2409" s="91" t="e">
        <f>IF(A2409&gt;89,$S$1*AB2410+(1-$S$1)*(G2410-W2410)^2,Rawdata!AR2409)</f>
        <v>#DIV/0!</v>
      </c>
      <c r="AC2409" s="91" t="e">
        <f>IF(A2409&gt;$AC$1,$S$1*AC2410+(1-$S$1)*(G2410-X2410)^2,Rawdata!AS2409)</f>
        <v>#DIV/0!</v>
      </c>
      <c r="AD2409" s="91" t="e">
        <f>IF(A2409&gt;$AD$1,$S$1*AD2410+(1-$S$1)*(G2410-Y2410)^2,Rawdata!AT2409)</f>
        <v>#DIV/0!</v>
      </c>
      <c r="AE2409" s="80" t="e">
        <f t="shared" si="1006"/>
        <v>#DIV/0!</v>
      </c>
      <c r="AF2409" s="81" t="e">
        <f t="shared" si="1007"/>
        <v>#DIV/0!</v>
      </c>
      <c r="AG2409" s="86">
        <f t="shared" si="1029"/>
        <v>0</v>
      </c>
      <c r="AH2409" s="107" t="e">
        <f t="shared" si="1032"/>
        <v>#DIV/0!</v>
      </c>
      <c r="AI2409" s="107" t="e">
        <f t="shared" si="1008"/>
        <v>#DIV/0!</v>
      </c>
      <c r="AJ2409" s="108" t="e">
        <f t="shared" si="1009"/>
        <v>#DIV/0!</v>
      </c>
      <c r="AK2409" s="113" t="e">
        <f t="shared" si="1014"/>
        <v>#DIV/0!</v>
      </c>
      <c r="AL2409" s="113" t="e">
        <f t="shared" si="1015"/>
        <v>#DIV/0!</v>
      </c>
      <c r="AM2409" s="113" t="e">
        <f t="shared" si="1016"/>
        <v>#DIV/0!</v>
      </c>
      <c r="AN2409" s="113" t="e">
        <f t="shared" si="1017"/>
        <v>#DIV/0!</v>
      </c>
      <c r="AO2409" s="113" t="e">
        <f t="shared" si="1018"/>
        <v>#DIV/0!</v>
      </c>
      <c r="AP2409" s="91" t="e">
        <f t="shared" si="1019"/>
        <v>#DIV/0!</v>
      </c>
      <c r="AQ2409" s="91" t="e">
        <f t="shared" si="1020"/>
        <v>#DIV/0!</v>
      </c>
      <c r="AR2409" s="91" t="e">
        <f t="shared" si="1021"/>
        <v>#DIV/0!</v>
      </c>
      <c r="AS2409" s="91" t="e">
        <f t="shared" si="1022"/>
        <v>#DIV/0!</v>
      </c>
      <c r="AT2409" s="91" t="e">
        <f t="shared" si="1023"/>
        <v>#DIV/0!</v>
      </c>
      <c r="AU2409" s="113" t="e">
        <f t="shared" si="1024"/>
        <v>#DIV/0!</v>
      </c>
      <c r="AV2409" s="113" t="e">
        <f t="shared" si="1025"/>
        <v>#DIV/0!</v>
      </c>
      <c r="AW2409" s="113" t="e">
        <f t="shared" si="1026"/>
        <v>#DIV/0!</v>
      </c>
      <c r="AX2409" s="113" t="e">
        <f t="shared" si="1027"/>
        <v>#DIV/0!</v>
      </c>
      <c r="AY2409" s="113" t="e">
        <f t="shared" si="1028"/>
        <v>#DIV/0!</v>
      </c>
    </row>
    <row r="2410" spans="1:51" x14ac:dyDescent="0.25">
      <c r="A2410" s="119"/>
      <c r="B2410" s="83"/>
      <c r="C2410" s="85"/>
      <c r="D2410" s="85"/>
      <c r="E2410" s="85"/>
      <c r="F2410" s="71"/>
      <c r="G2410" s="96"/>
      <c r="H2410" s="16" t="e">
        <f>IF(A2410&gt;$U$1,ROUND(ROUND( U2410*$S$1+(1-$S$1)*G2410,4)+$T$1*ROUND(($S$1*Z2410+(1-$S$1)*(G2410-U2410)^2)^0.5,4),4),Rawdata!AK2410+Rawdata!$T$1*Rawdata!AU2410)</f>
        <v>#DIV/0!</v>
      </c>
      <c r="I2410" s="16" t="e">
        <f>IF(A2410&gt;$V$1,ROUND(ROUND(V2410*$S$1+(1-$S$1)*G2410,4)+$T$1*ROUND(($S$1*AA2410+(1-$S$1)*(G2410-V2410)^2)^0.5,4),4),Rawdata!AL2410+Rawdata!$T$1*Rawdata!AV2410)</f>
        <v>#DIV/0!</v>
      </c>
      <c r="J2410" s="16" t="e">
        <f>IF(A2410&gt;$W$1,ROUND(ROUND( W2410*$S$1+(1-$S$1)*G2410,4)+$T$1*ROUND(($S$1*AB2410+(1-$S$1)*(G2410-W2410)^2)^0.5,4),4),Rawdata!AM2410+Rawdata!$T$1*Rawdata!AW2410)</f>
        <v>#DIV/0!</v>
      </c>
      <c r="K2410" s="16" t="e">
        <f>IF(A2410&gt;$X$1,ROUND(ROUND( X2410*$S$1+(1-$S$1)*G2410,4)+$T$1*ROUND(($S$1*AC2410+(1-$S$1)*(G2410-X2410)^2)^0.5,4),4),Rawdata!AN2410+Rawdata!$T$1*Rawdata!AX2410)</f>
        <v>#DIV/0!</v>
      </c>
      <c r="L2410" s="16" t="e">
        <f>IF(A2410&gt;$Y$1,ROUND(ROUND( Y2410*$S$1+(1-$S$1)*G2410,4)+$T$1*ROUND(($S$1*AD2410+(1-$S$1)*(G2410-Y2410)^2)^0.5,4),4),Rawdata!AO2410+Rawdata!$T$1*Rawdata!AY2410)</f>
        <v>#DIV/0!</v>
      </c>
      <c r="M2410" s="16" t="e">
        <f t="shared" si="1010"/>
        <v>#DIV/0!</v>
      </c>
      <c r="N2410" s="16" t="e">
        <f t="shared" si="1011"/>
        <v>#DIV/0!</v>
      </c>
      <c r="O2410" s="67"/>
      <c r="P2410" s="67"/>
      <c r="Q2410" s="31" t="e">
        <f t="shared" si="1030"/>
        <v>#DIV/0!</v>
      </c>
      <c r="R2410" s="17" t="e">
        <f t="shared" si="1031"/>
        <v>#DIV/0!</v>
      </c>
      <c r="S2410" s="37" t="e">
        <f t="shared" si="1012"/>
        <v>#DIV/0!</v>
      </c>
      <c r="T2410" s="17" t="e">
        <f t="shared" si="1013"/>
        <v>#DIV/0!</v>
      </c>
      <c r="U2410" s="91" t="e">
        <f>IF(A2410&gt;$U$1, U2411*$S$1+(1-$S$1)*G2411,Rawdata!AK2410)</f>
        <v>#DIV/0!</v>
      </c>
      <c r="V2410" s="91" t="e">
        <f>IF(A2410&gt;$V$1,$S$1*V2411+(1-$S$1)*G2411,Rawdata!AL2410)</f>
        <v>#DIV/0!</v>
      </c>
      <c r="W2410" s="91" t="e">
        <f>IF(A2410&gt;$W$1, $S$1*W2411+(1-$S$1)*G2411,Rawdata!AM2410)</f>
        <v>#DIV/0!</v>
      </c>
      <c r="X2410" s="91" t="e">
        <f>IF(A2410&gt;$X$1,$S$1*X2411+(1-$S$1)*G2411,Rawdata!AN2410)</f>
        <v>#DIV/0!</v>
      </c>
      <c r="Y2410" s="91" t="e">
        <f>IF(A2410&gt;$Y$1,$S$1*Y2411+(1-$S$1)*G2411,Rawdata!AO2410)</f>
        <v>#DIV/0!</v>
      </c>
      <c r="Z2410" s="91" t="e">
        <f>IF(A2410&gt;$Z$1,$S$1*Z2411+(1-$S$1)*(G2411-U2411)^2,Rawdata!AP2410)</f>
        <v>#DIV/0!</v>
      </c>
      <c r="AA2410" s="91" t="e">
        <f>IF(A2410&gt;$AA$1,$S$1*AA2411+(1-$S$1)*(G2411-V2411)^2,Rawdata!AQ2410)</f>
        <v>#DIV/0!</v>
      </c>
      <c r="AB2410" s="91" t="e">
        <f>IF(A2410&gt;89,$S$1*AB2411+(1-$S$1)*(G2411-W2411)^2,Rawdata!AR2410)</f>
        <v>#DIV/0!</v>
      </c>
      <c r="AC2410" s="91" t="e">
        <f>IF(A2410&gt;$AC$1,$S$1*AC2411+(1-$S$1)*(G2411-X2411)^2,Rawdata!AS2410)</f>
        <v>#DIV/0!</v>
      </c>
      <c r="AD2410" s="91" t="e">
        <f>IF(A2410&gt;$AD$1,$S$1*AD2411+(1-$S$1)*(G2411-Y2411)^2,Rawdata!AT2410)</f>
        <v>#DIV/0!</v>
      </c>
      <c r="AE2410" s="80" t="e">
        <f t="shared" si="1006"/>
        <v>#DIV/0!</v>
      </c>
      <c r="AF2410" s="81" t="e">
        <f t="shared" si="1007"/>
        <v>#DIV/0!</v>
      </c>
      <c r="AG2410" s="86">
        <f t="shared" si="1029"/>
        <v>0</v>
      </c>
      <c r="AH2410" s="107" t="e">
        <f t="shared" si="1032"/>
        <v>#DIV/0!</v>
      </c>
      <c r="AI2410" s="107" t="e">
        <f t="shared" si="1008"/>
        <v>#DIV/0!</v>
      </c>
      <c r="AJ2410" s="108" t="e">
        <f t="shared" si="1009"/>
        <v>#DIV/0!</v>
      </c>
      <c r="AK2410" s="113" t="e">
        <f t="shared" si="1014"/>
        <v>#DIV/0!</v>
      </c>
      <c r="AL2410" s="113" t="e">
        <f t="shared" si="1015"/>
        <v>#DIV/0!</v>
      </c>
      <c r="AM2410" s="113" t="e">
        <f t="shared" si="1016"/>
        <v>#DIV/0!</v>
      </c>
      <c r="AN2410" s="113" t="e">
        <f t="shared" si="1017"/>
        <v>#DIV/0!</v>
      </c>
      <c r="AO2410" s="113" t="e">
        <f t="shared" si="1018"/>
        <v>#DIV/0!</v>
      </c>
      <c r="AP2410" s="91" t="e">
        <f t="shared" si="1019"/>
        <v>#DIV/0!</v>
      </c>
      <c r="AQ2410" s="91" t="e">
        <f t="shared" si="1020"/>
        <v>#DIV/0!</v>
      </c>
      <c r="AR2410" s="91" t="e">
        <f t="shared" si="1021"/>
        <v>#DIV/0!</v>
      </c>
      <c r="AS2410" s="91" t="e">
        <f t="shared" si="1022"/>
        <v>#DIV/0!</v>
      </c>
      <c r="AT2410" s="91" t="e">
        <f t="shared" si="1023"/>
        <v>#DIV/0!</v>
      </c>
      <c r="AU2410" s="113" t="e">
        <f t="shared" si="1024"/>
        <v>#DIV/0!</v>
      </c>
      <c r="AV2410" s="113" t="e">
        <f t="shared" si="1025"/>
        <v>#DIV/0!</v>
      </c>
      <c r="AW2410" s="113" t="e">
        <f t="shared" si="1026"/>
        <v>#DIV/0!</v>
      </c>
      <c r="AX2410" s="113" t="e">
        <f t="shared" si="1027"/>
        <v>#DIV/0!</v>
      </c>
      <c r="AY2410" s="113" t="e">
        <f t="shared" si="1028"/>
        <v>#DIV/0!</v>
      </c>
    </row>
    <row r="2411" spans="1:51" x14ac:dyDescent="0.25">
      <c r="A2411" s="119"/>
      <c r="B2411" s="83"/>
      <c r="C2411" s="85"/>
      <c r="D2411" s="85"/>
      <c r="E2411" s="85"/>
      <c r="F2411" s="71"/>
      <c r="G2411" s="96"/>
      <c r="H2411" s="16" t="e">
        <f>IF(A2411&gt;$U$1,ROUND(ROUND( U2411*$S$1+(1-$S$1)*G2411,4)+$T$1*ROUND(($S$1*Z2411+(1-$S$1)*(G2411-U2411)^2)^0.5,4),4),Rawdata!AK2411+Rawdata!$T$1*Rawdata!AU2411)</f>
        <v>#DIV/0!</v>
      </c>
      <c r="I2411" s="16" t="e">
        <f>IF(A2411&gt;$V$1,ROUND(ROUND(V2411*$S$1+(1-$S$1)*G2411,4)+$T$1*ROUND(($S$1*AA2411+(1-$S$1)*(G2411-V2411)^2)^0.5,4),4),Rawdata!AL2411+Rawdata!$T$1*Rawdata!AV2411)</f>
        <v>#DIV/0!</v>
      </c>
      <c r="J2411" s="16" t="e">
        <f>IF(A2411&gt;$W$1,ROUND(ROUND( W2411*$S$1+(1-$S$1)*G2411,4)+$T$1*ROUND(($S$1*AB2411+(1-$S$1)*(G2411-W2411)^2)^0.5,4),4),Rawdata!AM2411+Rawdata!$T$1*Rawdata!AW2411)</f>
        <v>#DIV/0!</v>
      </c>
      <c r="K2411" s="16" t="e">
        <f>IF(A2411&gt;$X$1,ROUND(ROUND( X2411*$S$1+(1-$S$1)*G2411,4)+$T$1*ROUND(($S$1*AC2411+(1-$S$1)*(G2411-X2411)^2)^0.5,4),4),Rawdata!AN2411+Rawdata!$T$1*Rawdata!AX2411)</f>
        <v>#DIV/0!</v>
      </c>
      <c r="L2411" s="16" t="e">
        <f>IF(A2411&gt;$Y$1,ROUND(ROUND( Y2411*$S$1+(1-$S$1)*G2411,4)+$T$1*ROUND(($S$1*AD2411+(1-$S$1)*(G2411-Y2411)^2)^0.5,4),4),Rawdata!AO2411+Rawdata!$T$1*Rawdata!AY2411)</f>
        <v>#DIV/0!</v>
      </c>
      <c r="M2411" s="16" t="e">
        <f t="shared" si="1010"/>
        <v>#DIV/0!</v>
      </c>
      <c r="N2411" s="16" t="e">
        <f t="shared" si="1011"/>
        <v>#DIV/0!</v>
      </c>
      <c r="O2411" s="67"/>
      <c r="P2411" s="67"/>
      <c r="Q2411" s="31" t="e">
        <f t="shared" si="1030"/>
        <v>#DIV/0!</v>
      </c>
      <c r="R2411" s="17" t="e">
        <f t="shared" si="1031"/>
        <v>#DIV/0!</v>
      </c>
      <c r="S2411" s="37" t="e">
        <f t="shared" si="1012"/>
        <v>#DIV/0!</v>
      </c>
      <c r="T2411" s="17" t="e">
        <f t="shared" si="1013"/>
        <v>#DIV/0!</v>
      </c>
      <c r="U2411" s="91" t="e">
        <f>IF(A2411&gt;$U$1, U2412*$S$1+(1-$S$1)*G2412,Rawdata!AK2411)</f>
        <v>#DIV/0!</v>
      </c>
      <c r="V2411" s="91" t="e">
        <f>IF(A2411&gt;$V$1,$S$1*V2412+(1-$S$1)*G2412,Rawdata!AL2411)</f>
        <v>#DIV/0!</v>
      </c>
      <c r="W2411" s="91" t="e">
        <f>IF(A2411&gt;$W$1, $S$1*W2412+(1-$S$1)*G2412,Rawdata!AM2411)</f>
        <v>#DIV/0!</v>
      </c>
      <c r="X2411" s="91" t="e">
        <f>IF(A2411&gt;$X$1,$S$1*X2412+(1-$S$1)*G2412,Rawdata!AN2411)</f>
        <v>#DIV/0!</v>
      </c>
      <c r="Y2411" s="91" t="e">
        <f>IF(A2411&gt;$Y$1,$S$1*Y2412+(1-$S$1)*G2412,Rawdata!AO2411)</f>
        <v>#DIV/0!</v>
      </c>
      <c r="Z2411" s="91" t="e">
        <f>IF(A2411&gt;$Z$1,$S$1*Z2412+(1-$S$1)*(G2412-U2412)^2,Rawdata!AP2411)</f>
        <v>#DIV/0!</v>
      </c>
      <c r="AA2411" s="91" t="e">
        <f>IF(A2411&gt;$AA$1,$S$1*AA2412+(1-$S$1)*(G2412-V2412)^2,Rawdata!AQ2411)</f>
        <v>#DIV/0!</v>
      </c>
      <c r="AB2411" s="91" t="e">
        <f>IF(A2411&gt;89,$S$1*AB2412+(1-$S$1)*(G2412-W2412)^2,Rawdata!AR2411)</f>
        <v>#DIV/0!</v>
      </c>
      <c r="AC2411" s="91" t="e">
        <f>IF(A2411&gt;$AC$1,$S$1*AC2412+(1-$S$1)*(G2412-X2412)^2,Rawdata!AS2411)</f>
        <v>#DIV/0!</v>
      </c>
      <c r="AD2411" s="91" t="e">
        <f>IF(A2411&gt;$AD$1,$S$1*AD2412+(1-$S$1)*(G2412-Y2412)^2,Rawdata!AT2411)</f>
        <v>#DIV/0!</v>
      </c>
      <c r="AE2411" s="80" t="e">
        <f t="shared" si="1006"/>
        <v>#DIV/0!</v>
      </c>
      <c r="AF2411" s="81" t="e">
        <f t="shared" si="1007"/>
        <v>#DIV/0!</v>
      </c>
      <c r="AG2411" s="86">
        <f t="shared" si="1029"/>
        <v>0</v>
      </c>
      <c r="AH2411" s="107" t="e">
        <f t="shared" si="1032"/>
        <v>#DIV/0!</v>
      </c>
      <c r="AI2411" s="107" t="e">
        <f t="shared" si="1008"/>
        <v>#DIV/0!</v>
      </c>
      <c r="AJ2411" s="108" t="e">
        <f t="shared" si="1009"/>
        <v>#DIV/0!</v>
      </c>
      <c r="AK2411" s="113" t="e">
        <f t="shared" si="1014"/>
        <v>#DIV/0!</v>
      </c>
      <c r="AL2411" s="113" t="e">
        <f t="shared" si="1015"/>
        <v>#DIV/0!</v>
      </c>
      <c r="AM2411" s="113" t="e">
        <f t="shared" si="1016"/>
        <v>#DIV/0!</v>
      </c>
      <c r="AN2411" s="113" t="e">
        <f t="shared" si="1017"/>
        <v>#DIV/0!</v>
      </c>
      <c r="AO2411" s="113" t="e">
        <f t="shared" si="1018"/>
        <v>#DIV/0!</v>
      </c>
      <c r="AP2411" s="91" t="e">
        <f t="shared" si="1019"/>
        <v>#DIV/0!</v>
      </c>
      <c r="AQ2411" s="91" t="e">
        <f t="shared" si="1020"/>
        <v>#DIV/0!</v>
      </c>
      <c r="AR2411" s="91" t="e">
        <f t="shared" si="1021"/>
        <v>#DIV/0!</v>
      </c>
      <c r="AS2411" s="91" t="e">
        <f t="shared" si="1022"/>
        <v>#DIV/0!</v>
      </c>
      <c r="AT2411" s="91" t="e">
        <f t="shared" si="1023"/>
        <v>#DIV/0!</v>
      </c>
      <c r="AU2411" s="113" t="e">
        <f t="shared" si="1024"/>
        <v>#DIV/0!</v>
      </c>
      <c r="AV2411" s="113" t="e">
        <f t="shared" si="1025"/>
        <v>#DIV/0!</v>
      </c>
      <c r="AW2411" s="113" t="e">
        <f t="shared" si="1026"/>
        <v>#DIV/0!</v>
      </c>
      <c r="AX2411" s="113" t="e">
        <f t="shared" si="1027"/>
        <v>#DIV/0!</v>
      </c>
      <c r="AY2411" s="113" t="e">
        <f t="shared" si="1028"/>
        <v>#DIV/0!</v>
      </c>
    </row>
    <row r="2412" spans="1:51" x14ac:dyDescent="0.25">
      <c r="A2412" s="119"/>
      <c r="B2412" s="83"/>
      <c r="C2412" s="85"/>
      <c r="D2412" s="85"/>
      <c r="E2412" s="85"/>
      <c r="F2412" s="71"/>
      <c r="G2412" s="96"/>
      <c r="H2412" s="16" t="e">
        <f>IF(A2412&gt;$U$1,ROUND(ROUND( U2412*$S$1+(1-$S$1)*G2412,4)+$T$1*ROUND(($S$1*Z2412+(1-$S$1)*(G2412-U2412)^2)^0.5,4),4),Rawdata!AK2412+Rawdata!$T$1*Rawdata!AU2412)</f>
        <v>#DIV/0!</v>
      </c>
      <c r="I2412" s="16" t="e">
        <f>IF(A2412&gt;$V$1,ROUND(ROUND(V2412*$S$1+(1-$S$1)*G2412,4)+$T$1*ROUND(($S$1*AA2412+(1-$S$1)*(G2412-V2412)^2)^0.5,4),4),Rawdata!AL2412+Rawdata!$T$1*Rawdata!AV2412)</f>
        <v>#DIV/0!</v>
      </c>
      <c r="J2412" s="16" t="e">
        <f>IF(A2412&gt;$W$1,ROUND(ROUND( W2412*$S$1+(1-$S$1)*G2412,4)+$T$1*ROUND(($S$1*AB2412+(1-$S$1)*(G2412-W2412)^2)^0.5,4),4),Rawdata!AM2412+Rawdata!$T$1*Rawdata!AW2412)</f>
        <v>#DIV/0!</v>
      </c>
      <c r="K2412" s="16" t="e">
        <f>IF(A2412&gt;$X$1,ROUND(ROUND( X2412*$S$1+(1-$S$1)*G2412,4)+$T$1*ROUND(($S$1*AC2412+(1-$S$1)*(G2412-X2412)^2)^0.5,4),4),Rawdata!AN2412+Rawdata!$T$1*Rawdata!AX2412)</f>
        <v>#DIV/0!</v>
      </c>
      <c r="L2412" s="16" t="e">
        <f>IF(A2412&gt;$Y$1,ROUND(ROUND( Y2412*$S$1+(1-$S$1)*G2412,4)+$T$1*ROUND(($S$1*AD2412+(1-$S$1)*(G2412-Y2412)^2)^0.5,4),4),Rawdata!AO2412+Rawdata!$T$1*Rawdata!AY2412)</f>
        <v>#DIV/0!</v>
      </c>
      <c r="M2412" s="16" t="e">
        <f t="shared" si="1010"/>
        <v>#DIV/0!</v>
      </c>
      <c r="N2412" s="16" t="e">
        <f t="shared" si="1011"/>
        <v>#DIV/0!</v>
      </c>
      <c r="O2412" s="67"/>
      <c r="P2412" s="67"/>
      <c r="Q2412" s="31" t="e">
        <f t="shared" si="1030"/>
        <v>#DIV/0!</v>
      </c>
      <c r="R2412" s="17" t="e">
        <f t="shared" si="1031"/>
        <v>#DIV/0!</v>
      </c>
      <c r="S2412" s="37" t="e">
        <f t="shared" si="1012"/>
        <v>#DIV/0!</v>
      </c>
      <c r="T2412" s="17" t="e">
        <f t="shared" si="1013"/>
        <v>#DIV/0!</v>
      </c>
      <c r="U2412" s="91" t="e">
        <f>IF(A2412&gt;$U$1, U2413*$S$1+(1-$S$1)*G2413,Rawdata!AK2412)</f>
        <v>#DIV/0!</v>
      </c>
      <c r="V2412" s="91" t="e">
        <f>IF(A2412&gt;$V$1,$S$1*V2413+(1-$S$1)*G2413,Rawdata!AL2412)</f>
        <v>#DIV/0!</v>
      </c>
      <c r="W2412" s="91" t="e">
        <f>IF(A2412&gt;$W$1, $S$1*W2413+(1-$S$1)*G2413,Rawdata!AM2412)</f>
        <v>#DIV/0!</v>
      </c>
      <c r="X2412" s="91" t="e">
        <f>IF(A2412&gt;$X$1,$S$1*X2413+(1-$S$1)*G2413,Rawdata!AN2412)</f>
        <v>#DIV/0!</v>
      </c>
      <c r="Y2412" s="91" t="e">
        <f>IF(A2412&gt;$Y$1,$S$1*Y2413+(1-$S$1)*G2413,Rawdata!AO2412)</f>
        <v>#DIV/0!</v>
      </c>
      <c r="Z2412" s="91" t="e">
        <f>IF(A2412&gt;$Z$1,$S$1*Z2413+(1-$S$1)*(G2413-U2413)^2,Rawdata!AP2412)</f>
        <v>#DIV/0!</v>
      </c>
      <c r="AA2412" s="91" t="e">
        <f>IF(A2412&gt;$AA$1,$S$1*AA2413+(1-$S$1)*(G2413-V2413)^2,Rawdata!AQ2412)</f>
        <v>#DIV/0!</v>
      </c>
      <c r="AB2412" s="91" t="e">
        <f>IF(A2412&gt;89,$S$1*AB2413+(1-$S$1)*(G2413-W2413)^2,Rawdata!AR2412)</f>
        <v>#DIV/0!</v>
      </c>
      <c r="AC2412" s="91" t="e">
        <f>IF(A2412&gt;$AC$1,$S$1*AC2413+(1-$S$1)*(G2413-X2413)^2,Rawdata!AS2412)</f>
        <v>#DIV/0!</v>
      </c>
      <c r="AD2412" s="91" t="e">
        <f>IF(A2412&gt;$AD$1,$S$1*AD2413+(1-$S$1)*(G2413-Y2413)^2,Rawdata!AT2412)</f>
        <v>#DIV/0!</v>
      </c>
      <c r="AE2412" s="80" t="e">
        <f t="shared" si="1006"/>
        <v>#DIV/0!</v>
      </c>
      <c r="AF2412" s="81" t="e">
        <f t="shared" si="1007"/>
        <v>#DIV/0!</v>
      </c>
      <c r="AG2412" s="86">
        <f t="shared" si="1029"/>
        <v>0</v>
      </c>
      <c r="AH2412" s="107" t="e">
        <f t="shared" si="1032"/>
        <v>#DIV/0!</v>
      </c>
      <c r="AI2412" s="107" t="e">
        <f t="shared" si="1008"/>
        <v>#DIV/0!</v>
      </c>
      <c r="AJ2412" s="108" t="e">
        <f t="shared" si="1009"/>
        <v>#DIV/0!</v>
      </c>
      <c r="AK2412" s="113" t="e">
        <f t="shared" si="1014"/>
        <v>#DIV/0!</v>
      </c>
      <c r="AL2412" s="113" t="e">
        <f t="shared" si="1015"/>
        <v>#DIV/0!</v>
      </c>
      <c r="AM2412" s="113" t="e">
        <f t="shared" si="1016"/>
        <v>#DIV/0!</v>
      </c>
      <c r="AN2412" s="113" t="e">
        <f t="shared" si="1017"/>
        <v>#DIV/0!</v>
      </c>
      <c r="AO2412" s="113" t="e">
        <f t="shared" si="1018"/>
        <v>#DIV/0!</v>
      </c>
      <c r="AP2412" s="91" t="e">
        <f t="shared" si="1019"/>
        <v>#DIV/0!</v>
      </c>
      <c r="AQ2412" s="91" t="e">
        <f t="shared" si="1020"/>
        <v>#DIV/0!</v>
      </c>
      <c r="AR2412" s="91" t="e">
        <f t="shared" si="1021"/>
        <v>#DIV/0!</v>
      </c>
      <c r="AS2412" s="91" t="e">
        <f t="shared" si="1022"/>
        <v>#DIV/0!</v>
      </c>
      <c r="AT2412" s="91" t="e">
        <f t="shared" si="1023"/>
        <v>#DIV/0!</v>
      </c>
      <c r="AU2412" s="113" t="e">
        <f t="shared" si="1024"/>
        <v>#DIV/0!</v>
      </c>
      <c r="AV2412" s="113" t="e">
        <f t="shared" si="1025"/>
        <v>#DIV/0!</v>
      </c>
      <c r="AW2412" s="113" t="e">
        <f t="shared" si="1026"/>
        <v>#DIV/0!</v>
      </c>
      <c r="AX2412" s="113" t="e">
        <f t="shared" si="1027"/>
        <v>#DIV/0!</v>
      </c>
      <c r="AY2412" s="113" t="e">
        <f t="shared" si="1028"/>
        <v>#DIV/0!</v>
      </c>
    </row>
    <row r="2413" spans="1:51" x14ac:dyDescent="0.25">
      <c r="A2413" s="119"/>
      <c r="B2413" s="83"/>
      <c r="C2413" s="85"/>
      <c r="D2413" s="85"/>
      <c r="E2413" s="85"/>
      <c r="F2413" s="71"/>
      <c r="G2413" s="96"/>
      <c r="H2413" s="16" t="e">
        <f>IF(A2413&gt;$U$1,ROUND(ROUND( U2413*$S$1+(1-$S$1)*G2413,4)+$T$1*ROUND(($S$1*Z2413+(1-$S$1)*(G2413-U2413)^2)^0.5,4),4),Rawdata!AK2413+Rawdata!$T$1*Rawdata!AU2413)</f>
        <v>#DIV/0!</v>
      </c>
      <c r="I2413" s="16" t="e">
        <f>IF(A2413&gt;$V$1,ROUND(ROUND(V2413*$S$1+(1-$S$1)*G2413,4)+$T$1*ROUND(($S$1*AA2413+(1-$S$1)*(G2413-V2413)^2)^0.5,4),4),Rawdata!AL2413+Rawdata!$T$1*Rawdata!AV2413)</f>
        <v>#DIV/0!</v>
      </c>
      <c r="J2413" s="16" t="e">
        <f>IF(A2413&gt;$W$1,ROUND(ROUND( W2413*$S$1+(1-$S$1)*G2413,4)+$T$1*ROUND(($S$1*AB2413+(1-$S$1)*(G2413-W2413)^2)^0.5,4),4),Rawdata!AM2413+Rawdata!$T$1*Rawdata!AW2413)</f>
        <v>#DIV/0!</v>
      </c>
      <c r="K2413" s="16" t="e">
        <f>IF(A2413&gt;$X$1,ROUND(ROUND( X2413*$S$1+(1-$S$1)*G2413,4)+$T$1*ROUND(($S$1*AC2413+(1-$S$1)*(G2413-X2413)^2)^0.5,4),4),Rawdata!AN2413+Rawdata!$T$1*Rawdata!AX2413)</f>
        <v>#DIV/0!</v>
      </c>
      <c r="L2413" s="16" t="e">
        <f>IF(A2413&gt;$Y$1,ROUND(ROUND( Y2413*$S$1+(1-$S$1)*G2413,4)+$T$1*ROUND(($S$1*AD2413+(1-$S$1)*(G2413-Y2413)^2)^0.5,4),4),Rawdata!AO2413+Rawdata!$T$1*Rawdata!AY2413)</f>
        <v>#DIV/0!</v>
      </c>
      <c r="M2413" s="16" t="e">
        <f t="shared" si="1010"/>
        <v>#DIV/0!</v>
      </c>
      <c r="N2413" s="16" t="e">
        <f t="shared" si="1011"/>
        <v>#DIV/0!</v>
      </c>
      <c r="O2413" s="67"/>
      <c r="P2413" s="67"/>
      <c r="Q2413" s="31" t="e">
        <f t="shared" si="1030"/>
        <v>#DIV/0!</v>
      </c>
      <c r="R2413" s="17" t="e">
        <f t="shared" si="1031"/>
        <v>#DIV/0!</v>
      </c>
      <c r="S2413" s="37" t="e">
        <f t="shared" si="1012"/>
        <v>#DIV/0!</v>
      </c>
      <c r="T2413" s="17" t="e">
        <f t="shared" si="1013"/>
        <v>#DIV/0!</v>
      </c>
      <c r="U2413" s="91" t="e">
        <f>IF(A2413&gt;$U$1, U2414*$S$1+(1-$S$1)*G2414,Rawdata!AK2413)</f>
        <v>#DIV/0!</v>
      </c>
      <c r="V2413" s="91" t="e">
        <f>IF(A2413&gt;$V$1,$S$1*V2414+(1-$S$1)*G2414,Rawdata!AL2413)</f>
        <v>#DIV/0!</v>
      </c>
      <c r="W2413" s="91" t="e">
        <f>IF(A2413&gt;$W$1, $S$1*W2414+(1-$S$1)*G2414,Rawdata!AM2413)</f>
        <v>#DIV/0!</v>
      </c>
      <c r="X2413" s="91" t="e">
        <f>IF(A2413&gt;$X$1,$S$1*X2414+(1-$S$1)*G2414,Rawdata!AN2413)</f>
        <v>#DIV/0!</v>
      </c>
      <c r="Y2413" s="91" t="e">
        <f>IF(A2413&gt;$Y$1,$S$1*Y2414+(1-$S$1)*G2414,Rawdata!AO2413)</f>
        <v>#DIV/0!</v>
      </c>
      <c r="Z2413" s="91" t="e">
        <f>IF(A2413&gt;$Z$1,$S$1*Z2414+(1-$S$1)*(G2414-U2414)^2,Rawdata!AP2413)</f>
        <v>#DIV/0!</v>
      </c>
      <c r="AA2413" s="91" t="e">
        <f>IF(A2413&gt;$AA$1,$S$1*AA2414+(1-$S$1)*(G2414-V2414)^2,Rawdata!AQ2413)</f>
        <v>#DIV/0!</v>
      </c>
      <c r="AB2413" s="91" t="e">
        <f>IF(A2413&gt;89,$S$1*AB2414+(1-$S$1)*(G2414-W2414)^2,Rawdata!AR2413)</f>
        <v>#DIV/0!</v>
      </c>
      <c r="AC2413" s="91" t="e">
        <f>IF(A2413&gt;$AC$1,$S$1*AC2414+(1-$S$1)*(G2414-X2414)^2,Rawdata!AS2413)</f>
        <v>#DIV/0!</v>
      </c>
      <c r="AD2413" s="91" t="e">
        <f>IF(A2413&gt;$AD$1,$S$1*AD2414+(1-$S$1)*(G2414-Y2414)^2,Rawdata!AT2413)</f>
        <v>#DIV/0!</v>
      </c>
      <c r="AE2413" s="80" t="e">
        <f t="shared" si="1006"/>
        <v>#DIV/0!</v>
      </c>
      <c r="AF2413" s="81" t="e">
        <f t="shared" si="1007"/>
        <v>#DIV/0!</v>
      </c>
      <c r="AG2413" s="86">
        <f t="shared" si="1029"/>
        <v>0</v>
      </c>
      <c r="AH2413" s="107" t="e">
        <f t="shared" si="1032"/>
        <v>#DIV/0!</v>
      </c>
      <c r="AI2413" s="107" t="e">
        <f t="shared" si="1008"/>
        <v>#DIV/0!</v>
      </c>
      <c r="AJ2413" s="108" t="e">
        <f t="shared" si="1009"/>
        <v>#DIV/0!</v>
      </c>
      <c r="AK2413" s="113" t="e">
        <f t="shared" si="1014"/>
        <v>#DIV/0!</v>
      </c>
      <c r="AL2413" s="113" t="e">
        <f t="shared" si="1015"/>
        <v>#DIV/0!</v>
      </c>
      <c r="AM2413" s="113" t="e">
        <f t="shared" si="1016"/>
        <v>#DIV/0!</v>
      </c>
      <c r="AN2413" s="113" t="e">
        <f t="shared" si="1017"/>
        <v>#DIV/0!</v>
      </c>
      <c r="AO2413" s="113" t="e">
        <f t="shared" si="1018"/>
        <v>#DIV/0!</v>
      </c>
      <c r="AP2413" s="91" t="e">
        <f t="shared" si="1019"/>
        <v>#DIV/0!</v>
      </c>
      <c r="AQ2413" s="91" t="e">
        <f t="shared" si="1020"/>
        <v>#DIV/0!</v>
      </c>
      <c r="AR2413" s="91" t="e">
        <f t="shared" si="1021"/>
        <v>#DIV/0!</v>
      </c>
      <c r="AS2413" s="91" t="e">
        <f t="shared" si="1022"/>
        <v>#DIV/0!</v>
      </c>
      <c r="AT2413" s="91" t="e">
        <f t="shared" si="1023"/>
        <v>#DIV/0!</v>
      </c>
      <c r="AU2413" s="113" t="e">
        <f t="shared" si="1024"/>
        <v>#DIV/0!</v>
      </c>
      <c r="AV2413" s="113" t="e">
        <f t="shared" si="1025"/>
        <v>#DIV/0!</v>
      </c>
      <c r="AW2413" s="113" t="e">
        <f t="shared" si="1026"/>
        <v>#DIV/0!</v>
      </c>
      <c r="AX2413" s="113" t="e">
        <f t="shared" si="1027"/>
        <v>#DIV/0!</v>
      </c>
      <c r="AY2413" s="113" t="e">
        <f t="shared" si="1028"/>
        <v>#DIV/0!</v>
      </c>
    </row>
    <row r="2414" spans="1:51" x14ac:dyDescent="0.25">
      <c r="A2414" s="119"/>
      <c r="B2414" s="83"/>
      <c r="C2414" s="85"/>
      <c r="D2414" s="85"/>
      <c r="E2414" s="85"/>
      <c r="F2414" s="71"/>
      <c r="G2414" s="96"/>
      <c r="H2414" s="16" t="e">
        <f>IF(A2414&gt;$U$1,ROUND(ROUND( U2414*$S$1+(1-$S$1)*G2414,4)+$T$1*ROUND(($S$1*Z2414+(1-$S$1)*(G2414-U2414)^2)^0.5,4),4),Rawdata!AK2414+Rawdata!$T$1*Rawdata!AU2414)</f>
        <v>#DIV/0!</v>
      </c>
      <c r="I2414" s="16" t="e">
        <f>IF(A2414&gt;$V$1,ROUND(ROUND(V2414*$S$1+(1-$S$1)*G2414,4)+$T$1*ROUND(($S$1*AA2414+(1-$S$1)*(G2414-V2414)^2)^0.5,4),4),Rawdata!AL2414+Rawdata!$T$1*Rawdata!AV2414)</f>
        <v>#DIV/0!</v>
      </c>
      <c r="J2414" s="16" t="e">
        <f>IF(A2414&gt;$W$1,ROUND(ROUND( W2414*$S$1+(1-$S$1)*G2414,4)+$T$1*ROUND(($S$1*AB2414+(1-$S$1)*(G2414-W2414)^2)^0.5,4),4),Rawdata!AM2414+Rawdata!$T$1*Rawdata!AW2414)</f>
        <v>#DIV/0!</v>
      </c>
      <c r="K2414" s="16" t="e">
        <f>IF(A2414&gt;$X$1,ROUND(ROUND( X2414*$S$1+(1-$S$1)*G2414,4)+$T$1*ROUND(($S$1*AC2414+(1-$S$1)*(G2414-X2414)^2)^0.5,4),4),Rawdata!AN2414+Rawdata!$T$1*Rawdata!AX2414)</f>
        <v>#DIV/0!</v>
      </c>
      <c r="L2414" s="16" t="e">
        <f>IF(A2414&gt;$Y$1,ROUND(ROUND( Y2414*$S$1+(1-$S$1)*G2414,4)+$T$1*ROUND(($S$1*AD2414+(1-$S$1)*(G2414-Y2414)^2)^0.5,4),4),Rawdata!AO2414+Rawdata!$T$1*Rawdata!AY2414)</f>
        <v>#DIV/0!</v>
      </c>
      <c r="M2414" s="16" t="e">
        <f t="shared" si="1010"/>
        <v>#DIV/0!</v>
      </c>
      <c r="N2414" s="16" t="e">
        <f t="shared" si="1011"/>
        <v>#DIV/0!</v>
      </c>
      <c r="O2414" s="67"/>
      <c r="P2414" s="67"/>
      <c r="Q2414" s="31" t="e">
        <f t="shared" si="1030"/>
        <v>#DIV/0!</v>
      </c>
      <c r="R2414" s="17" t="e">
        <f t="shared" si="1031"/>
        <v>#DIV/0!</v>
      </c>
      <c r="S2414" s="37" t="e">
        <f t="shared" si="1012"/>
        <v>#DIV/0!</v>
      </c>
      <c r="T2414" s="17" t="e">
        <f t="shared" si="1013"/>
        <v>#DIV/0!</v>
      </c>
      <c r="U2414" s="91" t="e">
        <f>IF(A2414&gt;$U$1, U2415*$S$1+(1-$S$1)*G2415,Rawdata!AK2414)</f>
        <v>#DIV/0!</v>
      </c>
      <c r="V2414" s="91" t="e">
        <f>IF(A2414&gt;$V$1,$S$1*V2415+(1-$S$1)*G2415,Rawdata!AL2414)</f>
        <v>#DIV/0!</v>
      </c>
      <c r="W2414" s="91" t="e">
        <f>IF(A2414&gt;$W$1, $S$1*W2415+(1-$S$1)*G2415,Rawdata!AM2414)</f>
        <v>#DIV/0!</v>
      </c>
      <c r="X2414" s="91" t="e">
        <f>IF(A2414&gt;$X$1,$S$1*X2415+(1-$S$1)*G2415,Rawdata!AN2414)</f>
        <v>#DIV/0!</v>
      </c>
      <c r="Y2414" s="91" t="e">
        <f>IF(A2414&gt;$Y$1,$S$1*Y2415+(1-$S$1)*G2415,Rawdata!AO2414)</f>
        <v>#DIV/0!</v>
      </c>
      <c r="Z2414" s="91" t="e">
        <f>IF(A2414&gt;$Z$1,$S$1*Z2415+(1-$S$1)*(G2415-U2415)^2,Rawdata!AP2414)</f>
        <v>#DIV/0!</v>
      </c>
      <c r="AA2414" s="91" t="e">
        <f>IF(A2414&gt;$AA$1,$S$1*AA2415+(1-$S$1)*(G2415-V2415)^2,Rawdata!AQ2414)</f>
        <v>#DIV/0!</v>
      </c>
      <c r="AB2414" s="91" t="e">
        <f>IF(A2414&gt;89,$S$1*AB2415+(1-$S$1)*(G2415-W2415)^2,Rawdata!AR2414)</f>
        <v>#DIV/0!</v>
      </c>
      <c r="AC2414" s="91" t="e">
        <f>IF(A2414&gt;$AC$1,$S$1*AC2415+(1-$S$1)*(G2415-X2415)^2,Rawdata!AS2414)</f>
        <v>#DIV/0!</v>
      </c>
      <c r="AD2414" s="91" t="e">
        <f>IF(A2414&gt;$AD$1,$S$1*AD2415+(1-$S$1)*(G2415-Y2415)^2,Rawdata!AT2414)</f>
        <v>#DIV/0!</v>
      </c>
      <c r="AE2414" s="80" t="e">
        <f t="shared" si="1006"/>
        <v>#DIV/0!</v>
      </c>
      <c r="AF2414" s="81" t="e">
        <f t="shared" si="1007"/>
        <v>#DIV/0!</v>
      </c>
      <c r="AG2414" s="86">
        <f t="shared" si="1029"/>
        <v>0</v>
      </c>
      <c r="AH2414" s="107" t="e">
        <f t="shared" si="1032"/>
        <v>#DIV/0!</v>
      </c>
      <c r="AI2414" s="107" t="e">
        <f t="shared" si="1008"/>
        <v>#DIV/0!</v>
      </c>
      <c r="AJ2414" s="108" t="e">
        <f t="shared" si="1009"/>
        <v>#DIV/0!</v>
      </c>
      <c r="AK2414" s="113" t="e">
        <f t="shared" si="1014"/>
        <v>#DIV/0!</v>
      </c>
      <c r="AL2414" s="113" t="e">
        <f t="shared" si="1015"/>
        <v>#DIV/0!</v>
      </c>
      <c r="AM2414" s="113" t="e">
        <f t="shared" si="1016"/>
        <v>#DIV/0!</v>
      </c>
      <c r="AN2414" s="113" t="e">
        <f t="shared" si="1017"/>
        <v>#DIV/0!</v>
      </c>
      <c r="AO2414" s="113" t="e">
        <f t="shared" si="1018"/>
        <v>#DIV/0!</v>
      </c>
      <c r="AP2414" s="91" t="e">
        <f t="shared" si="1019"/>
        <v>#DIV/0!</v>
      </c>
      <c r="AQ2414" s="91" t="e">
        <f t="shared" si="1020"/>
        <v>#DIV/0!</v>
      </c>
      <c r="AR2414" s="91" t="e">
        <f t="shared" si="1021"/>
        <v>#DIV/0!</v>
      </c>
      <c r="AS2414" s="91" t="e">
        <f t="shared" si="1022"/>
        <v>#DIV/0!</v>
      </c>
      <c r="AT2414" s="91" t="e">
        <f t="shared" si="1023"/>
        <v>#DIV/0!</v>
      </c>
      <c r="AU2414" s="113" t="e">
        <f t="shared" si="1024"/>
        <v>#DIV/0!</v>
      </c>
      <c r="AV2414" s="113" t="e">
        <f t="shared" si="1025"/>
        <v>#DIV/0!</v>
      </c>
      <c r="AW2414" s="113" t="e">
        <f t="shared" si="1026"/>
        <v>#DIV/0!</v>
      </c>
      <c r="AX2414" s="113" t="e">
        <f t="shared" si="1027"/>
        <v>#DIV/0!</v>
      </c>
      <c r="AY2414" s="113" t="e">
        <f t="shared" si="1028"/>
        <v>#DIV/0!</v>
      </c>
    </row>
    <row r="2415" spans="1:51" x14ac:dyDescent="0.25">
      <c r="A2415" s="119"/>
      <c r="B2415" s="83"/>
      <c r="C2415" s="85"/>
      <c r="D2415" s="85"/>
      <c r="E2415" s="85"/>
      <c r="F2415" s="71"/>
      <c r="G2415" s="96"/>
      <c r="H2415" s="16" t="e">
        <f>IF(A2415&gt;$U$1,ROUND(ROUND( U2415*$S$1+(1-$S$1)*G2415,4)+$T$1*ROUND(($S$1*Z2415+(1-$S$1)*(G2415-U2415)^2)^0.5,4),4),Rawdata!AK2415+Rawdata!$T$1*Rawdata!AU2415)</f>
        <v>#DIV/0!</v>
      </c>
      <c r="I2415" s="16" t="e">
        <f>IF(A2415&gt;$V$1,ROUND(ROUND(V2415*$S$1+(1-$S$1)*G2415,4)+$T$1*ROUND(($S$1*AA2415+(1-$S$1)*(G2415-V2415)^2)^0.5,4),4),Rawdata!AL2415+Rawdata!$T$1*Rawdata!AV2415)</f>
        <v>#DIV/0!</v>
      </c>
      <c r="J2415" s="16" t="e">
        <f>IF(A2415&gt;$W$1,ROUND(ROUND( W2415*$S$1+(1-$S$1)*G2415,4)+$T$1*ROUND(($S$1*AB2415+(1-$S$1)*(G2415-W2415)^2)^0.5,4),4),Rawdata!AM2415+Rawdata!$T$1*Rawdata!AW2415)</f>
        <v>#DIV/0!</v>
      </c>
      <c r="K2415" s="16" t="e">
        <f>IF(A2415&gt;$X$1,ROUND(ROUND( X2415*$S$1+(1-$S$1)*G2415,4)+$T$1*ROUND(($S$1*AC2415+(1-$S$1)*(G2415-X2415)^2)^0.5,4),4),Rawdata!AN2415+Rawdata!$T$1*Rawdata!AX2415)</f>
        <v>#DIV/0!</v>
      </c>
      <c r="L2415" s="16" t="e">
        <f>IF(A2415&gt;$Y$1,ROUND(ROUND( Y2415*$S$1+(1-$S$1)*G2415,4)+$T$1*ROUND(($S$1*AD2415+(1-$S$1)*(G2415-Y2415)^2)^0.5,4),4),Rawdata!AO2415+Rawdata!$T$1*Rawdata!AY2415)</f>
        <v>#DIV/0!</v>
      </c>
      <c r="M2415" s="16" t="e">
        <f t="shared" si="1010"/>
        <v>#DIV/0!</v>
      </c>
      <c r="N2415" s="16" t="e">
        <f t="shared" si="1011"/>
        <v>#DIV/0!</v>
      </c>
      <c r="O2415" s="67"/>
      <c r="P2415" s="67"/>
      <c r="Q2415" s="31" t="e">
        <f t="shared" si="1030"/>
        <v>#DIV/0!</v>
      </c>
      <c r="R2415" s="17" t="e">
        <f t="shared" si="1031"/>
        <v>#DIV/0!</v>
      </c>
      <c r="S2415" s="37" t="e">
        <f t="shared" si="1012"/>
        <v>#DIV/0!</v>
      </c>
      <c r="T2415" s="17" t="e">
        <f t="shared" si="1013"/>
        <v>#DIV/0!</v>
      </c>
      <c r="U2415" s="91" t="e">
        <f>IF(A2415&gt;$U$1, U2416*$S$1+(1-$S$1)*G2416,Rawdata!AK2415)</f>
        <v>#DIV/0!</v>
      </c>
      <c r="V2415" s="91" t="e">
        <f>IF(A2415&gt;$V$1,$S$1*V2416+(1-$S$1)*G2416,Rawdata!AL2415)</f>
        <v>#DIV/0!</v>
      </c>
      <c r="W2415" s="91" t="e">
        <f>IF(A2415&gt;$W$1, $S$1*W2416+(1-$S$1)*G2416,Rawdata!AM2415)</f>
        <v>#DIV/0!</v>
      </c>
      <c r="X2415" s="91" t="e">
        <f>IF(A2415&gt;$X$1,$S$1*X2416+(1-$S$1)*G2416,Rawdata!AN2415)</f>
        <v>#DIV/0!</v>
      </c>
      <c r="Y2415" s="91" t="e">
        <f>IF(A2415&gt;$Y$1,$S$1*Y2416+(1-$S$1)*G2416,Rawdata!AO2415)</f>
        <v>#DIV/0!</v>
      </c>
      <c r="Z2415" s="91" t="e">
        <f>IF(A2415&gt;$Z$1,$S$1*Z2416+(1-$S$1)*(G2416-U2416)^2,Rawdata!AP2415)</f>
        <v>#DIV/0!</v>
      </c>
      <c r="AA2415" s="91" t="e">
        <f>IF(A2415&gt;$AA$1,$S$1*AA2416+(1-$S$1)*(G2416-V2416)^2,Rawdata!AQ2415)</f>
        <v>#DIV/0!</v>
      </c>
      <c r="AB2415" s="91" t="e">
        <f>IF(A2415&gt;89,$S$1*AB2416+(1-$S$1)*(G2416-W2416)^2,Rawdata!AR2415)</f>
        <v>#DIV/0!</v>
      </c>
      <c r="AC2415" s="91" t="e">
        <f>IF(A2415&gt;$AC$1,$S$1*AC2416+(1-$S$1)*(G2416-X2416)^2,Rawdata!AS2415)</f>
        <v>#DIV/0!</v>
      </c>
      <c r="AD2415" s="91" t="e">
        <f>IF(A2415&gt;$AD$1,$S$1*AD2416+(1-$S$1)*(G2416-Y2416)^2,Rawdata!AT2415)</f>
        <v>#DIV/0!</v>
      </c>
      <c r="AE2415" s="80" t="e">
        <f t="shared" si="1006"/>
        <v>#DIV/0!</v>
      </c>
      <c r="AF2415" s="81" t="e">
        <f t="shared" si="1007"/>
        <v>#DIV/0!</v>
      </c>
      <c r="AG2415" s="86">
        <f t="shared" si="1029"/>
        <v>0</v>
      </c>
      <c r="AH2415" s="107" t="e">
        <f t="shared" si="1032"/>
        <v>#DIV/0!</v>
      </c>
      <c r="AI2415" s="107" t="e">
        <f t="shared" si="1008"/>
        <v>#DIV/0!</v>
      </c>
      <c r="AJ2415" s="108" t="e">
        <f t="shared" si="1009"/>
        <v>#DIV/0!</v>
      </c>
      <c r="AK2415" s="113" t="e">
        <f t="shared" si="1014"/>
        <v>#DIV/0!</v>
      </c>
      <c r="AL2415" s="113" t="e">
        <f t="shared" si="1015"/>
        <v>#DIV/0!</v>
      </c>
      <c r="AM2415" s="113" t="e">
        <f t="shared" si="1016"/>
        <v>#DIV/0!</v>
      </c>
      <c r="AN2415" s="113" t="e">
        <f t="shared" si="1017"/>
        <v>#DIV/0!</v>
      </c>
      <c r="AO2415" s="113" t="e">
        <f t="shared" si="1018"/>
        <v>#DIV/0!</v>
      </c>
      <c r="AP2415" s="91" t="e">
        <f t="shared" si="1019"/>
        <v>#DIV/0!</v>
      </c>
      <c r="AQ2415" s="91" t="e">
        <f t="shared" si="1020"/>
        <v>#DIV/0!</v>
      </c>
      <c r="AR2415" s="91" t="e">
        <f t="shared" si="1021"/>
        <v>#DIV/0!</v>
      </c>
      <c r="AS2415" s="91" t="e">
        <f t="shared" si="1022"/>
        <v>#DIV/0!</v>
      </c>
      <c r="AT2415" s="91" t="e">
        <f t="shared" si="1023"/>
        <v>#DIV/0!</v>
      </c>
      <c r="AU2415" s="113" t="e">
        <f t="shared" si="1024"/>
        <v>#DIV/0!</v>
      </c>
      <c r="AV2415" s="113" t="e">
        <f t="shared" si="1025"/>
        <v>#DIV/0!</v>
      </c>
      <c r="AW2415" s="113" t="e">
        <f t="shared" si="1026"/>
        <v>#DIV/0!</v>
      </c>
      <c r="AX2415" s="113" t="e">
        <f t="shared" si="1027"/>
        <v>#DIV/0!</v>
      </c>
      <c r="AY2415" s="113" t="e">
        <f t="shared" si="1028"/>
        <v>#DIV/0!</v>
      </c>
    </row>
    <row r="2416" spans="1:51" x14ac:dyDescent="0.25">
      <c r="A2416" s="119"/>
      <c r="B2416" s="83"/>
      <c r="C2416" s="85"/>
      <c r="D2416" s="85"/>
      <c r="E2416" s="85"/>
      <c r="F2416" s="71"/>
      <c r="G2416" s="96"/>
      <c r="H2416" s="16" t="e">
        <f>IF(A2416&gt;$U$1,ROUND(ROUND( U2416*$S$1+(1-$S$1)*G2416,4)+$T$1*ROUND(($S$1*Z2416+(1-$S$1)*(G2416-U2416)^2)^0.5,4),4),Rawdata!AK2416+Rawdata!$T$1*Rawdata!AU2416)</f>
        <v>#DIV/0!</v>
      </c>
      <c r="I2416" s="16" t="e">
        <f>IF(A2416&gt;$V$1,ROUND(ROUND(V2416*$S$1+(1-$S$1)*G2416,4)+$T$1*ROUND(($S$1*AA2416+(1-$S$1)*(G2416-V2416)^2)^0.5,4),4),Rawdata!AL2416+Rawdata!$T$1*Rawdata!AV2416)</f>
        <v>#DIV/0!</v>
      </c>
      <c r="J2416" s="16" t="e">
        <f>IF(A2416&gt;$W$1,ROUND(ROUND( W2416*$S$1+(1-$S$1)*G2416,4)+$T$1*ROUND(($S$1*AB2416+(1-$S$1)*(G2416-W2416)^2)^0.5,4),4),Rawdata!AM2416+Rawdata!$T$1*Rawdata!AW2416)</f>
        <v>#DIV/0!</v>
      </c>
      <c r="K2416" s="16" t="e">
        <f>IF(A2416&gt;$X$1,ROUND(ROUND( X2416*$S$1+(1-$S$1)*G2416,4)+$T$1*ROUND(($S$1*AC2416+(1-$S$1)*(G2416-X2416)^2)^0.5,4),4),Rawdata!AN2416+Rawdata!$T$1*Rawdata!AX2416)</f>
        <v>#DIV/0!</v>
      </c>
      <c r="L2416" s="16" t="e">
        <f>IF(A2416&gt;$Y$1,ROUND(ROUND( Y2416*$S$1+(1-$S$1)*G2416,4)+$T$1*ROUND(($S$1*AD2416+(1-$S$1)*(G2416-Y2416)^2)^0.5,4),4),Rawdata!AO2416+Rawdata!$T$1*Rawdata!AY2416)</f>
        <v>#DIV/0!</v>
      </c>
      <c r="M2416" s="16" t="e">
        <f t="shared" si="1010"/>
        <v>#DIV/0!</v>
      </c>
      <c r="N2416" s="16" t="e">
        <f t="shared" si="1011"/>
        <v>#DIV/0!</v>
      </c>
      <c r="O2416" s="67"/>
      <c r="P2416" s="67"/>
      <c r="Q2416" s="31" t="e">
        <f t="shared" si="1030"/>
        <v>#DIV/0!</v>
      </c>
      <c r="R2416" s="17" t="e">
        <f t="shared" si="1031"/>
        <v>#DIV/0!</v>
      </c>
      <c r="S2416" s="37" t="e">
        <f t="shared" si="1012"/>
        <v>#DIV/0!</v>
      </c>
      <c r="T2416" s="17" t="e">
        <f t="shared" si="1013"/>
        <v>#DIV/0!</v>
      </c>
      <c r="U2416" s="91" t="e">
        <f>IF(A2416&gt;$U$1, U2417*$S$1+(1-$S$1)*G2417,Rawdata!AK2416)</f>
        <v>#DIV/0!</v>
      </c>
      <c r="V2416" s="91" t="e">
        <f>IF(A2416&gt;$V$1,$S$1*V2417+(1-$S$1)*G2417,Rawdata!AL2416)</f>
        <v>#DIV/0!</v>
      </c>
      <c r="W2416" s="91" t="e">
        <f>IF(A2416&gt;$W$1, $S$1*W2417+(1-$S$1)*G2417,Rawdata!AM2416)</f>
        <v>#DIV/0!</v>
      </c>
      <c r="X2416" s="91" t="e">
        <f>IF(A2416&gt;$X$1,$S$1*X2417+(1-$S$1)*G2417,Rawdata!AN2416)</f>
        <v>#DIV/0!</v>
      </c>
      <c r="Y2416" s="91" t="e">
        <f>IF(A2416&gt;$Y$1,$S$1*Y2417+(1-$S$1)*G2417,Rawdata!AO2416)</f>
        <v>#DIV/0!</v>
      </c>
      <c r="Z2416" s="91" t="e">
        <f>IF(A2416&gt;$Z$1,$S$1*Z2417+(1-$S$1)*(G2417-U2417)^2,Rawdata!AP2416)</f>
        <v>#DIV/0!</v>
      </c>
      <c r="AA2416" s="91" t="e">
        <f>IF(A2416&gt;$AA$1,$S$1*AA2417+(1-$S$1)*(G2417-V2417)^2,Rawdata!AQ2416)</f>
        <v>#DIV/0!</v>
      </c>
      <c r="AB2416" s="91" t="e">
        <f>IF(A2416&gt;89,$S$1*AB2417+(1-$S$1)*(G2417-W2417)^2,Rawdata!AR2416)</f>
        <v>#DIV/0!</v>
      </c>
      <c r="AC2416" s="91" t="e">
        <f>IF(A2416&gt;$AC$1,$S$1*AC2417+(1-$S$1)*(G2417-X2417)^2,Rawdata!AS2416)</f>
        <v>#DIV/0!</v>
      </c>
      <c r="AD2416" s="91" t="e">
        <f>IF(A2416&gt;$AD$1,$S$1*AD2417+(1-$S$1)*(G2417-Y2417)^2,Rawdata!AT2416)</f>
        <v>#DIV/0!</v>
      </c>
      <c r="AE2416" s="80" t="e">
        <f t="shared" si="1006"/>
        <v>#DIV/0!</v>
      </c>
      <c r="AF2416" s="81" t="e">
        <f t="shared" si="1007"/>
        <v>#DIV/0!</v>
      </c>
      <c r="AG2416" s="86">
        <f t="shared" si="1029"/>
        <v>0</v>
      </c>
      <c r="AH2416" s="107" t="e">
        <f t="shared" si="1032"/>
        <v>#DIV/0!</v>
      </c>
      <c r="AI2416" s="107" t="e">
        <f t="shared" si="1008"/>
        <v>#DIV/0!</v>
      </c>
      <c r="AJ2416" s="108" t="e">
        <f t="shared" si="1009"/>
        <v>#DIV/0!</v>
      </c>
      <c r="AK2416" s="113" t="e">
        <f t="shared" si="1014"/>
        <v>#DIV/0!</v>
      </c>
      <c r="AL2416" s="113" t="e">
        <f t="shared" si="1015"/>
        <v>#DIV/0!</v>
      </c>
      <c r="AM2416" s="113" t="e">
        <f t="shared" si="1016"/>
        <v>#DIV/0!</v>
      </c>
      <c r="AN2416" s="113" t="e">
        <f t="shared" si="1017"/>
        <v>#DIV/0!</v>
      </c>
      <c r="AO2416" s="113" t="e">
        <f t="shared" si="1018"/>
        <v>#DIV/0!</v>
      </c>
      <c r="AP2416" s="91" t="e">
        <f t="shared" si="1019"/>
        <v>#DIV/0!</v>
      </c>
      <c r="AQ2416" s="91" t="e">
        <f t="shared" si="1020"/>
        <v>#DIV/0!</v>
      </c>
      <c r="AR2416" s="91" t="e">
        <f t="shared" si="1021"/>
        <v>#DIV/0!</v>
      </c>
      <c r="AS2416" s="91" t="e">
        <f t="shared" si="1022"/>
        <v>#DIV/0!</v>
      </c>
      <c r="AT2416" s="91" t="e">
        <f t="shared" si="1023"/>
        <v>#DIV/0!</v>
      </c>
      <c r="AU2416" s="113" t="e">
        <f t="shared" si="1024"/>
        <v>#DIV/0!</v>
      </c>
      <c r="AV2416" s="113" t="e">
        <f t="shared" si="1025"/>
        <v>#DIV/0!</v>
      </c>
      <c r="AW2416" s="113" t="e">
        <f t="shared" si="1026"/>
        <v>#DIV/0!</v>
      </c>
      <c r="AX2416" s="113" t="e">
        <f t="shared" si="1027"/>
        <v>#DIV/0!</v>
      </c>
      <c r="AY2416" s="113" t="e">
        <f t="shared" si="1028"/>
        <v>#DIV/0!</v>
      </c>
    </row>
    <row r="2417" spans="1:51" x14ac:dyDescent="0.25">
      <c r="A2417" s="119"/>
      <c r="B2417" s="83"/>
      <c r="C2417" s="85"/>
      <c r="D2417" s="85"/>
      <c r="E2417" s="85"/>
      <c r="F2417" s="71"/>
      <c r="G2417" s="96"/>
      <c r="H2417" s="16" t="e">
        <f>IF(A2417&gt;$U$1,ROUND(ROUND( U2417*$S$1+(1-$S$1)*G2417,4)+$T$1*ROUND(($S$1*Z2417+(1-$S$1)*(G2417-U2417)^2)^0.5,4),4),Rawdata!AK2417+Rawdata!$T$1*Rawdata!AU2417)</f>
        <v>#DIV/0!</v>
      </c>
      <c r="I2417" s="16" t="e">
        <f>IF(A2417&gt;$V$1,ROUND(ROUND(V2417*$S$1+(1-$S$1)*G2417,4)+$T$1*ROUND(($S$1*AA2417+(1-$S$1)*(G2417-V2417)^2)^0.5,4),4),Rawdata!AL2417+Rawdata!$T$1*Rawdata!AV2417)</f>
        <v>#DIV/0!</v>
      </c>
      <c r="J2417" s="16" t="e">
        <f>IF(A2417&gt;$W$1,ROUND(ROUND( W2417*$S$1+(1-$S$1)*G2417,4)+$T$1*ROUND(($S$1*AB2417+(1-$S$1)*(G2417-W2417)^2)^0.5,4),4),Rawdata!AM2417+Rawdata!$T$1*Rawdata!AW2417)</f>
        <v>#DIV/0!</v>
      </c>
      <c r="K2417" s="16" t="e">
        <f>IF(A2417&gt;$X$1,ROUND(ROUND( X2417*$S$1+(1-$S$1)*G2417,4)+$T$1*ROUND(($S$1*AC2417+(1-$S$1)*(G2417-X2417)^2)^0.5,4),4),Rawdata!AN2417+Rawdata!$T$1*Rawdata!AX2417)</f>
        <v>#DIV/0!</v>
      </c>
      <c r="L2417" s="16" t="e">
        <f>IF(A2417&gt;$Y$1,ROUND(ROUND( Y2417*$S$1+(1-$S$1)*G2417,4)+$T$1*ROUND(($S$1*AD2417+(1-$S$1)*(G2417-Y2417)^2)^0.5,4),4),Rawdata!AO2417+Rawdata!$T$1*Rawdata!AY2417)</f>
        <v>#DIV/0!</v>
      </c>
      <c r="M2417" s="16" t="e">
        <f t="shared" si="1010"/>
        <v>#DIV/0!</v>
      </c>
      <c r="N2417" s="16" t="e">
        <f t="shared" si="1011"/>
        <v>#DIV/0!</v>
      </c>
      <c r="O2417" s="67"/>
      <c r="P2417" s="67"/>
      <c r="Q2417" s="31" t="e">
        <f t="shared" si="1030"/>
        <v>#DIV/0!</v>
      </c>
      <c r="R2417" s="17" t="e">
        <f t="shared" si="1031"/>
        <v>#DIV/0!</v>
      </c>
      <c r="S2417" s="37" t="e">
        <f t="shared" si="1012"/>
        <v>#DIV/0!</v>
      </c>
      <c r="T2417" s="17" t="e">
        <f t="shared" si="1013"/>
        <v>#DIV/0!</v>
      </c>
      <c r="U2417" s="91" t="e">
        <f>IF(A2417&gt;$U$1, U2418*$S$1+(1-$S$1)*G2418,Rawdata!AK2417)</f>
        <v>#DIV/0!</v>
      </c>
      <c r="V2417" s="91" t="e">
        <f>IF(A2417&gt;$V$1,$S$1*V2418+(1-$S$1)*G2418,Rawdata!AL2417)</f>
        <v>#DIV/0!</v>
      </c>
      <c r="W2417" s="91" t="e">
        <f>IF(A2417&gt;$W$1, $S$1*W2418+(1-$S$1)*G2418,Rawdata!AM2417)</f>
        <v>#DIV/0!</v>
      </c>
      <c r="X2417" s="91" t="e">
        <f>IF(A2417&gt;$X$1,$S$1*X2418+(1-$S$1)*G2418,Rawdata!AN2417)</f>
        <v>#DIV/0!</v>
      </c>
      <c r="Y2417" s="91" t="e">
        <f>IF(A2417&gt;$Y$1,$S$1*Y2418+(1-$S$1)*G2418,Rawdata!AO2417)</f>
        <v>#DIV/0!</v>
      </c>
      <c r="Z2417" s="91" t="e">
        <f>IF(A2417&gt;$Z$1,$S$1*Z2418+(1-$S$1)*(G2418-U2418)^2,Rawdata!AP2417)</f>
        <v>#DIV/0!</v>
      </c>
      <c r="AA2417" s="91" t="e">
        <f>IF(A2417&gt;$AA$1,$S$1*AA2418+(1-$S$1)*(G2418-V2418)^2,Rawdata!AQ2417)</f>
        <v>#DIV/0!</v>
      </c>
      <c r="AB2417" s="91" t="e">
        <f>IF(A2417&gt;89,$S$1*AB2418+(1-$S$1)*(G2418-W2418)^2,Rawdata!AR2417)</f>
        <v>#DIV/0!</v>
      </c>
      <c r="AC2417" s="91" t="e">
        <f>IF(A2417&gt;$AC$1,$S$1*AC2418+(1-$S$1)*(G2418-X2418)^2,Rawdata!AS2417)</f>
        <v>#DIV/0!</v>
      </c>
      <c r="AD2417" s="91" t="e">
        <f>IF(A2417&gt;$AD$1,$S$1*AD2418+(1-$S$1)*(G2418-Y2418)^2,Rawdata!AT2417)</f>
        <v>#DIV/0!</v>
      </c>
      <c r="AE2417" s="80" t="e">
        <f t="shared" si="1006"/>
        <v>#DIV/0!</v>
      </c>
      <c r="AF2417" s="81" t="e">
        <f t="shared" si="1007"/>
        <v>#DIV/0!</v>
      </c>
      <c r="AG2417" s="86">
        <f t="shared" si="1029"/>
        <v>0</v>
      </c>
      <c r="AH2417" s="107" t="e">
        <f t="shared" si="1032"/>
        <v>#DIV/0!</v>
      </c>
      <c r="AI2417" s="107" t="e">
        <f t="shared" si="1008"/>
        <v>#DIV/0!</v>
      </c>
      <c r="AJ2417" s="108" t="e">
        <f t="shared" si="1009"/>
        <v>#DIV/0!</v>
      </c>
      <c r="AK2417" s="113" t="e">
        <f t="shared" si="1014"/>
        <v>#DIV/0!</v>
      </c>
      <c r="AL2417" s="113" t="e">
        <f t="shared" si="1015"/>
        <v>#DIV/0!</v>
      </c>
      <c r="AM2417" s="113" t="e">
        <f t="shared" si="1016"/>
        <v>#DIV/0!</v>
      </c>
      <c r="AN2417" s="113" t="e">
        <f t="shared" si="1017"/>
        <v>#DIV/0!</v>
      </c>
      <c r="AO2417" s="113" t="e">
        <f t="shared" si="1018"/>
        <v>#DIV/0!</v>
      </c>
      <c r="AP2417" s="91" t="e">
        <f t="shared" si="1019"/>
        <v>#DIV/0!</v>
      </c>
      <c r="AQ2417" s="91" t="e">
        <f t="shared" si="1020"/>
        <v>#DIV/0!</v>
      </c>
      <c r="AR2417" s="91" t="e">
        <f t="shared" si="1021"/>
        <v>#DIV/0!</v>
      </c>
      <c r="AS2417" s="91" t="e">
        <f t="shared" si="1022"/>
        <v>#DIV/0!</v>
      </c>
      <c r="AT2417" s="91" t="e">
        <f t="shared" si="1023"/>
        <v>#DIV/0!</v>
      </c>
      <c r="AU2417" s="113" t="e">
        <f t="shared" si="1024"/>
        <v>#DIV/0!</v>
      </c>
      <c r="AV2417" s="113" t="e">
        <f t="shared" si="1025"/>
        <v>#DIV/0!</v>
      </c>
      <c r="AW2417" s="113" t="e">
        <f t="shared" si="1026"/>
        <v>#DIV/0!</v>
      </c>
      <c r="AX2417" s="113" t="e">
        <f t="shared" si="1027"/>
        <v>#DIV/0!</v>
      </c>
      <c r="AY2417" s="113" t="e">
        <f t="shared" si="1028"/>
        <v>#DIV/0!</v>
      </c>
    </row>
    <row r="2418" spans="1:51" x14ac:dyDescent="0.25">
      <c r="A2418" s="119"/>
      <c r="B2418" s="83"/>
      <c r="C2418" s="85"/>
      <c r="D2418" s="85"/>
      <c r="E2418" s="85"/>
      <c r="F2418" s="71"/>
      <c r="G2418" s="96"/>
      <c r="H2418" s="16" t="e">
        <f>IF(A2418&gt;$U$1,ROUND(ROUND( U2418*$S$1+(1-$S$1)*G2418,4)+$T$1*ROUND(($S$1*Z2418+(1-$S$1)*(G2418-U2418)^2)^0.5,4),4),Rawdata!AK2418+Rawdata!$T$1*Rawdata!AU2418)</f>
        <v>#DIV/0!</v>
      </c>
      <c r="I2418" s="16" t="e">
        <f>IF(A2418&gt;$V$1,ROUND(ROUND(V2418*$S$1+(1-$S$1)*G2418,4)+$T$1*ROUND(($S$1*AA2418+(1-$S$1)*(G2418-V2418)^2)^0.5,4),4),Rawdata!AL2418+Rawdata!$T$1*Rawdata!AV2418)</f>
        <v>#DIV/0!</v>
      </c>
      <c r="J2418" s="16" t="e">
        <f>IF(A2418&gt;$W$1,ROUND(ROUND( W2418*$S$1+(1-$S$1)*G2418,4)+$T$1*ROUND(($S$1*AB2418+(1-$S$1)*(G2418-W2418)^2)^0.5,4),4),Rawdata!AM2418+Rawdata!$T$1*Rawdata!AW2418)</f>
        <v>#DIV/0!</v>
      </c>
      <c r="K2418" s="16" t="e">
        <f>IF(A2418&gt;$X$1,ROUND(ROUND( X2418*$S$1+(1-$S$1)*G2418,4)+$T$1*ROUND(($S$1*AC2418+(1-$S$1)*(G2418-X2418)^2)^0.5,4),4),Rawdata!AN2418+Rawdata!$T$1*Rawdata!AX2418)</f>
        <v>#DIV/0!</v>
      </c>
      <c r="L2418" s="16" t="e">
        <f>IF(A2418&gt;$Y$1,ROUND(ROUND( Y2418*$S$1+(1-$S$1)*G2418,4)+$T$1*ROUND(($S$1*AD2418+(1-$S$1)*(G2418-Y2418)^2)^0.5,4),4),Rawdata!AO2418+Rawdata!$T$1*Rawdata!AY2418)</f>
        <v>#DIV/0!</v>
      </c>
      <c r="M2418" s="16" t="e">
        <f t="shared" si="1010"/>
        <v>#DIV/0!</v>
      </c>
      <c r="N2418" s="16" t="e">
        <f t="shared" si="1011"/>
        <v>#DIV/0!</v>
      </c>
      <c r="O2418" s="67"/>
      <c r="P2418" s="67"/>
      <c r="Q2418" s="31" t="e">
        <f t="shared" si="1030"/>
        <v>#DIV/0!</v>
      </c>
      <c r="R2418" s="17" t="e">
        <f t="shared" si="1031"/>
        <v>#DIV/0!</v>
      </c>
      <c r="S2418" s="37" t="e">
        <f t="shared" si="1012"/>
        <v>#DIV/0!</v>
      </c>
      <c r="T2418" s="17" t="e">
        <f t="shared" si="1013"/>
        <v>#DIV/0!</v>
      </c>
      <c r="U2418" s="91" t="e">
        <f>IF(A2418&gt;$U$1, U2419*$S$1+(1-$S$1)*G2419,Rawdata!AK2418)</f>
        <v>#DIV/0!</v>
      </c>
      <c r="V2418" s="91" t="e">
        <f>IF(A2418&gt;$V$1,$S$1*V2419+(1-$S$1)*G2419,Rawdata!AL2418)</f>
        <v>#DIV/0!</v>
      </c>
      <c r="W2418" s="91" t="e">
        <f>IF(A2418&gt;$W$1, $S$1*W2419+(1-$S$1)*G2419,Rawdata!AM2418)</f>
        <v>#DIV/0!</v>
      </c>
      <c r="X2418" s="91" t="e">
        <f>IF(A2418&gt;$X$1,$S$1*X2419+(1-$S$1)*G2419,Rawdata!AN2418)</f>
        <v>#DIV/0!</v>
      </c>
      <c r="Y2418" s="91" t="e">
        <f>IF(A2418&gt;$Y$1,$S$1*Y2419+(1-$S$1)*G2419,Rawdata!AO2418)</f>
        <v>#DIV/0!</v>
      </c>
      <c r="Z2418" s="91" t="e">
        <f>IF(A2418&gt;$Z$1,$S$1*Z2419+(1-$S$1)*(G2419-U2419)^2,Rawdata!AP2418)</f>
        <v>#DIV/0!</v>
      </c>
      <c r="AA2418" s="91" t="e">
        <f>IF(A2418&gt;$AA$1,$S$1*AA2419+(1-$S$1)*(G2419-V2419)^2,Rawdata!AQ2418)</f>
        <v>#DIV/0!</v>
      </c>
      <c r="AB2418" s="91" t="e">
        <f>IF(A2418&gt;89,$S$1*AB2419+(1-$S$1)*(G2419-W2419)^2,Rawdata!AR2418)</f>
        <v>#DIV/0!</v>
      </c>
      <c r="AC2418" s="91" t="e">
        <f>IF(A2418&gt;$AC$1,$S$1*AC2419+(1-$S$1)*(G2419-X2419)^2,Rawdata!AS2418)</f>
        <v>#DIV/0!</v>
      </c>
      <c r="AD2418" s="91" t="e">
        <f>IF(A2418&gt;$AD$1,$S$1*AD2419+(1-$S$1)*(G2419-Y2419)^2,Rawdata!AT2418)</f>
        <v>#DIV/0!</v>
      </c>
      <c r="AE2418" s="80" t="e">
        <f t="shared" si="1006"/>
        <v>#DIV/0!</v>
      </c>
      <c r="AF2418" s="81" t="e">
        <f t="shared" si="1007"/>
        <v>#DIV/0!</v>
      </c>
      <c r="AG2418" s="86">
        <f t="shared" si="1029"/>
        <v>0</v>
      </c>
      <c r="AH2418" s="107" t="e">
        <f t="shared" si="1032"/>
        <v>#DIV/0!</v>
      </c>
      <c r="AI2418" s="107" t="e">
        <f t="shared" si="1008"/>
        <v>#DIV/0!</v>
      </c>
      <c r="AJ2418" s="108" t="e">
        <f t="shared" si="1009"/>
        <v>#DIV/0!</v>
      </c>
      <c r="AK2418" s="113" t="e">
        <f t="shared" si="1014"/>
        <v>#DIV/0!</v>
      </c>
      <c r="AL2418" s="113" t="e">
        <f t="shared" si="1015"/>
        <v>#DIV/0!</v>
      </c>
      <c r="AM2418" s="113" t="e">
        <f t="shared" si="1016"/>
        <v>#DIV/0!</v>
      </c>
      <c r="AN2418" s="113" t="e">
        <f t="shared" si="1017"/>
        <v>#DIV/0!</v>
      </c>
      <c r="AO2418" s="113" t="e">
        <f t="shared" si="1018"/>
        <v>#DIV/0!</v>
      </c>
      <c r="AP2418" s="91" t="e">
        <f t="shared" si="1019"/>
        <v>#DIV/0!</v>
      </c>
      <c r="AQ2418" s="91" t="e">
        <f t="shared" si="1020"/>
        <v>#DIV/0!</v>
      </c>
      <c r="AR2418" s="91" t="e">
        <f t="shared" si="1021"/>
        <v>#DIV/0!</v>
      </c>
      <c r="AS2418" s="91" t="e">
        <f t="shared" si="1022"/>
        <v>#DIV/0!</v>
      </c>
      <c r="AT2418" s="91" t="e">
        <f t="shared" si="1023"/>
        <v>#DIV/0!</v>
      </c>
      <c r="AU2418" s="113" t="e">
        <f t="shared" si="1024"/>
        <v>#DIV/0!</v>
      </c>
      <c r="AV2418" s="113" t="e">
        <f t="shared" si="1025"/>
        <v>#DIV/0!</v>
      </c>
      <c r="AW2418" s="113" t="e">
        <f t="shared" si="1026"/>
        <v>#DIV/0!</v>
      </c>
      <c r="AX2418" s="113" t="e">
        <f t="shared" si="1027"/>
        <v>#DIV/0!</v>
      </c>
      <c r="AY2418" s="113" t="e">
        <f t="shared" si="1028"/>
        <v>#DIV/0!</v>
      </c>
    </row>
    <row r="2419" spans="1:51" x14ac:dyDescent="0.25">
      <c r="A2419" s="119"/>
      <c r="B2419" s="83"/>
      <c r="C2419" s="85"/>
      <c r="D2419" s="85"/>
      <c r="E2419" s="85"/>
      <c r="F2419" s="71"/>
      <c r="G2419" s="96"/>
      <c r="H2419" s="16" t="e">
        <f>IF(A2419&gt;$U$1,ROUND(ROUND( U2419*$S$1+(1-$S$1)*G2419,4)+$T$1*ROUND(($S$1*Z2419+(1-$S$1)*(G2419-U2419)^2)^0.5,4),4),Rawdata!AK2419+Rawdata!$T$1*Rawdata!AU2419)</f>
        <v>#DIV/0!</v>
      </c>
      <c r="I2419" s="16" t="e">
        <f>IF(A2419&gt;$V$1,ROUND(ROUND(V2419*$S$1+(1-$S$1)*G2419,4)+$T$1*ROUND(($S$1*AA2419+(1-$S$1)*(G2419-V2419)^2)^0.5,4),4),Rawdata!AL2419+Rawdata!$T$1*Rawdata!AV2419)</f>
        <v>#DIV/0!</v>
      </c>
      <c r="J2419" s="16" t="e">
        <f>IF(A2419&gt;$W$1,ROUND(ROUND( W2419*$S$1+(1-$S$1)*G2419,4)+$T$1*ROUND(($S$1*AB2419+(1-$S$1)*(G2419-W2419)^2)^0.5,4),4),Rawdata!AM2419+Rawdata!$T$1*Rawdata!AW2419)</f>
        <v>#DIV/0!</v>
      </c>
      <c r="K2419" s="16" t="e">
        <f>IF(A2419&gt;$X$1,ROUND(ROUND( X2419*$S$1+(1-$S$1)*G2419,4)+$T$1*ROUND(($S$1*AC2419+(1-$S$1)*(G2419-X2419)^2)^0.5,4),4),Rawdata!AN2419+Rawdata!$T$1*Rawdata!AX2419)</f>
        <v>#DIV/0!</v>
      </c>
      <c r="L2419" s="16" t="e">
        <f>IF(A2419&gt;$Y$1,ROUND(ROUND( Y2419*$S$1+(1-$S$1)*G2419,4)+$T$1*ROUND(($S$1*AD2419+(1-$S$1)*(G2419-Y2419)^2)^0.5,4),4),Rawdata!AO2419+Rawdata!$T$1*Rawdata!AY2419)</f>
        <v>#DIV/0!</v>
      </c>
      <c r="M2419" s="16" t="e">
        <f t="shared" si="1010"/>
        <v>#DIV/0!</v>
      </c>
      <c r="N2419" s="16" t="e">
        <f t="shared" si="1011"/>
        <v>#DIV/0!</v>
      </c>
      <c r="O2419" s="67"/>
      <c r="P2419" s="67"/>
      <c r="Q2419" s="31" t="e">
        <f t="shared" si="1030"/>
        <v>#DIV/0!</v>
      </c>
      <c r="R2419" s="17" t="e">
        <f t="shared" si="1031"/>
        <v>#DIV/0!</v>
      </c>
      <c r="S2419" s="37" t="e">
        <f t="shared" si="1012"/>
        <v>#DIV/0!</v>
      </c>
      <c r="T2419" s="17" t="e">
        <f t="shared" si="1013"/>
        <v>#DIV/0!</v>
      </c>
      <c r="U2419" s="91" t="e">
        <f>IF(A2419&gt;$U$1, U2420*$S$1+(1-$S$1)*G2420,Rawdata!AK2419)</f>
        <v>#DIV/0!</v>
      </c>
      <c r="V2419" s="91" t="e">
        <f>IF(A2419&gt;$V$1,$S$1*V2420+(1-$S$1)*G2420,Rawdata!AL2419)</f>
        <v>#DIV/0!</v>
      </c>
      <c r="W2419" s="91" t="e">
        <f>IF(A2419&gt;$W$1, $S$1*W2420+(1-$S$1)*G2420,Rawdata!AM2419)</f>
        <v>#DIV/0!</v>
      </c>
      <c r="X2419" s="91" t="e">
        <f>IF(A2419&gt;$X$1,$S$1*X2420+(1-$S$1)*G2420,Rawdata!AN2419)</f>
        <v>#DIV/0!</v>
      </c>
      <c r="Y2419" s="91" t="e">
        <f>IF(A2419&gt;$Y$1,$S$1*Y2420+(1-$S$1)*G2420,Rawdata!AO2419)</f>
        <v>#DIV/0!</v>
      </c>
      <c r="Z2419" s="91" t="e">
        <f>IF(A2419&gt;$Z$1,$S$1*Z2420+(1-$S$1)*(G2420-U2420)^2,Rawdata!AP2419)</f>
        <v>#DIV/0!</v>
      </c>
      <c r="AA2419" s="91" t="e">
        <f>IF(A2419&gt;$AA$1,$S$1*AA2420+(1-$S$1)*(G2420-V2420)^2,Rawdata!AQ2419)</f>
        <v>#DIV/0!</v>
      </c>
      <c r="AB2419" s="91" t="e">
        <f>IF(A2419&gt;89,$S$1*AB2420+(1-$S$1)*(G2420-W2420)^2,Rawdata!AR2419)</f>
        <v>#DIV/0!</v>
      </c>
      <c r="AC2419" s="91" t="e">
        <f>IF(A2419&gt;$AC$1,$S$1*AC2420+(1-$S$1)*(G2420-X2420)^2,Rawdata!AS2419)</f>
        <v>#DIV/0!</v>
      </c>
      <c r="AD2419" s="91" t="e">
        <f>IF(A2419&gt;$AD$1,$S$1*AD2420+(1-$S$1)*(G2420-Y2420)^2,Rawdata!AT2419)</f>
        <v>#DIV/0!</v>
      </c>
      <c r="AE2419" s="80" t="e">
        <f t="shared" si="1006"/>
        <v>#DIV/0!</v>
      </c>
      <c r="AF2419" s="81" t="e">
        <f t="shared" si="1007"/>
        <v>#DIV/0!</v>
      </c>
      <c r="AG2419" s="86">
        <f t="shared" si="1029"/>
        <v>0</v>
      </c>
      <c r="AH2419" s="107" t="e">
        <f t="shared" si="1032"/>
        <v>#DIV/0!</v>
      </c>
      <c r="AI2419" s="107" t="e">
        <f t="shared" si="1008"/>
        <v>#DIV/0!</v>
      </c>
      <c r="AJ2419" s="108" t="e">
        <f t="shared" si="1009"/>
        <v>#DIV/0!</v>
      </c>
      <c r="AK2419" s="113" t="e">
        <f t="shared" si="1014"/>
        <v>#DIV/0!</v>
      </c>
      <c r="AL2419" s="113" t="e">
        <f t="shared" si="1015"/>
        <v>#DIV/0!</v>
      </c>
      <c r="AM2419" s="113" t="e">
        <f t="shared" si="1016"/>
        <v>#DIV/0!</v>
      </c>
      <c r="AN2419" s="113" t="e">
        <f t="shared" si="1017"/>
        <v>#DIV/0!</v>
      </c>
      <c r="AO2419" s="113" t="e">
        <f t="shared" si="1018"/>
        <v>#DIV/0!</v>
      </c>
      <c r="AP2419" s="91" t="e">
        <f t="shared" si="1019"/>
        <v>#DIV/0!</v>
      </c>
      <c r="AQ2419" s="91" t="e">
        <f t="shared" si="1020"/>
        <v>#DIV/0!</v>
      </c>
      <c r="AR2419" s="91" t="e">
        <f t="shared" si="1021"/>
        <v>#DIV/0!</v>
      </c>
      <c r="AS2419" s="91" t="e">
        <f t="shared" si="1022"/>
        <v>#DIV/0!</v>
      </c>
      <c r="AT2419" s="91" t="e">
        <f t="shared" si="1023"/>
        <v>#DIV/0!</v>
      </c>
      <c r="AU2419" s="113" t="e">
        <f t="shared" si="1024"/>
        <v>#DIV/0!</v>
      </c>
      <c r="AV2419" s="113" t="e">
        <f t="shared" si="1025"/>
        <v>#DIV/0!</v>
      </c>
      <c r="AW2419" s="113" t="e">
        <f t="shared" si="1026"/>
        <v>#DIV/0!</v>
      </c>
      <c r="AX2419" s="113" t="e">
        <f t="shared" si="1027"/>
        <v>#DIV/0!</v>
      </c>
      <c r="AY2419" s="113" t="e">
        <f t="shared" si="1028"/>
        <v>#DIV/0!</v>
      </c>
    </row>
    <row r="2420" spans="1:51" x14ac:dyDescent="0.25">
      <c r="A2420" s="119"/>
      <c r="B2420" s="83"/>
      <c r="C2420" s="85"/>
      <c r="D2420" s="85"/>
      <c r="E2420" s="85"/>
      <c r="F2420" s="71"/>
      <c r="G2420" s="96"/>
      <c r="H2420" s="16" t="e">
        <f>IF(A2420&gt;$U$1,ROUND(ROUND( U2420*$S$1+(1-$S$1)*G2420,4)+$T$1*ROUND(($S$1*Z2420+(1-$S$1)*(G2420-U2420)^2)^0.5,4),4),Rawdata!AK2420+Rawdata!$T$1*Rawdata!AU2420)</f>
        <v>#DIV/0!</v>
      </c>
      <c r="I2420" s="16" t="e">
        <f>IF(A2420&gt;$V$1,ROUND(ROUND(V2420*$S$1+(1-$S$1)*G2420,4)+$T$1*ROUND(($S$1*AA2420+(1-$S$1)*(G2420-V2420)^2)^0.5,4),4),Rawdata!AL2420+Rawdata!$T$1*Rawdata!AV2420)</f>
        <v>#DIV/0!</v>
      </c>
      <c r="J2420" s="16" t="e">
        <f>IF(A2420&gt;$W$1,ROUND(ROUND( W2420*$S$1+(1-$S$1)*G2420,4)+$T$1*ROUND(($S$1*AB2420+(1-$S$1)*(G2420-W2420)^2)^0.5,4),4),Rawdata!AM2420+Rawdata!$T$1*Rawdata!AW2420)</f>
        <v>#DIV/0!</v>
      </c>
      <c r="K2420" s="16" t="e">
        <f>IF(A2420&gt;$X$1,ROUND(ROUND( X2420*$S$1+(1-$S$1)*G2420,4)+$T$1*ROUND(($S$1*AC2420+(1-$S$1)*(G2420-X2420)^2)^0.5,4),4),Rawdata!AN2420+Rawdata!$T$1*Rawdata!AX2420)</f>
        <v>#DIV/0!</v>
      </c>
      <c r="L2420" s="16" t="e">
        <f>IF(A2420&gt;$Y$1,ROUND(ROUND( Y2420*$S$1+(1-$S$1)*G2420,4)+$T$1*ROUND(($S$1*AD2420+(1-$S$1)*(G2420-Y2420)^2)^0.5,4),4),Rawdata!AO2420+Rawdata!$T$1*Rawdata!AY2420)</f>
        <v>#DIV/0!</v>
      </c>
      <c r="M2420" s="16" t="e">
        <f t="shared" si="1010"/>
        <v>#DIV/0!</v>
      </c>
      <c r="N2420" s="16" t="e">
        <f t="shared" si="1011"/>
        <v>#DIV/0!</v>
      </c>
      <c r="O2420" s="67"/>
      <c r="P2420" s="67"/>
      <c r="Q2420" s="31" t="e">
        <f t="shared" si="1030"/>
        <v>#DIV/0!</v>
      </c>
      <c r="R2420" s="17" t="e">
        <f t="shared" si="1031"/>
        <v>#DIV/0!</v>
      </c>
      <c r="S2420" s="37" t="e">
        <f t="shared" si="1012"/>
        <v>#DIV/0!</v>
      </c>
      <c r="T2420" s="17" t="e">
        <f t="shared" si="1013"/>
        <v>#DIV/0!</v>
      </c>
      <c r="U2420" s="91" t="e">
        <f>IF(A2420&gt;$U$1, U2421*$S$1+(1-$S$1)*G2421,Rawdata!AK2420)</f>
        <v>#DIV/0!</v>
      </c>
      <c r="V2420" s="91" t="e">
        <f>IF(A2420&gt;$V$1,$S$1*V2421+(1-$S$1)*G2421,Rawdata!AL2420)</f>
        <v>#DIV/0!</v>
      </c>
      <c r="W2420" s="91" t="e">
        <f>IF(A2420&gt;$W$1, $S$1*W2421+(1-$S$1)*G2421,Rawdata!AM2420)</f>
        <v>#DIV/0!</v>
      </c>
      <c r="X2420" s="91" t="e">
        <f>IF(A2420&gt;$X$1,$S$1*X2421+(1-$S$1)*G2421,Rawdata!AN2420)</f>
        <v>#DIV/0!</v>
      </c>
      <c r="Y2420" s="91" t="e">
        <f>IF(A2420&gt;$Y$1,$S$1*Y2421+(1-$S$1)*G2421,Rawdata!AO2420)</f>
        <v>#DIV/0!</v>
      </c>
      <c r="Z2420" s="91" t="e">
        <f>IF(A2420&gt;$Z$1,$S$1*Z2421+(1-$S$1)*(G2421-U2421)^2,Rawdata!AP2420)</f>
        <v>#DIV/0!</v>
      </c>
      <c r="AA2420" s="91" t="e">
        <f>IF(A2420&gt;$AA$1,$S$1*AA2421+(1-$S$1)*(G2421-V2421)^2,Rawdata!AQ2420)</f>
        <v>#DIV/0!</v>
      </c>
      <c r="AB2420" s="91" t="e">
        <f>IF(A2420&gt;89,$S$1*AB2421+(1-$S$1)*(G2421-W2421)^2,Rawdata!AR2420)</f>
        <v>#DIV/0!</v>
      </c>
      <c r="AC2420" s="91" t="e">
        <f>IF(A2420&gt;$AC$1,$S$1*AC2421+(1-$S$1)*(G2421-X2421)^2,Rawdata!AS2420)</f>
        <v>#DIV/0!</v>
      </c>
      <c r="AD2420" s="91" t="e">
        <f>IF(A2420&gt;$AD$1,$S$1*AD2421+(1-$S$1)*(G2421-Y2421)^2,Rawdata!AT2420)</f>
        <v>#DIV/0!</v>
      </c>
      <c r="AE2420" s="80" t="e">
        <f t="shared" si="1006"/>
        <v>#DIV/0!</v>
      </c>
      <c r="AF2420" s="81" t="e">
        <f t="shared" si="1007"/>
        <v>#DIV/0!</v>
      </c>
      <c r="AG2420" s="86">
        <f t="shared" si="1029"/>
        <v>0</v>
      </c>
      <c r="AH2420" s="107" t="e">
        <f t="shared" si="1032"/>
        <v>#DIV/0!</v>
      </c>
      <c r="AI2420" s="107" t="e">
        <f t="shared" si="1008"/>
        <v>#DIV/0!</v>
      </c>
      <c r="AJ2420" s="108" t="e">
        <f t="shared" si="1009"/>
        <v>#DIV/0!</v>
      </c>
      <c r="AK2420" s="113" t="e">
        <f t="shared" si="1014"/>
        <v>#DIV/0!</v>
      </c>
      <c r="AL2420" s="113" t="e">
        <f t="shared" si="1015"/>
        <v>#DIV/0!</v>
      </c>
      <c r="AM2420" s="113" t="e">
        <f t="shared" si="1016"/>
        <v>#DIV/0!</v>
      </c>
      <c r="AN2420" s="113" t="e">
        <f t="shared" si="1017"/>
        <v>#DIV/0!</v>
      </c>
      <c r="AO2420" s="113" t="e">
        <f t="shared" si="1018"/>
        <v>#DIV/0!</v>
      </c>
      <c r="AP2420" s="91" t="e">
        <f t="shared" si="1019"/>
        <v>#DIV/0!</v>
      </c>
      <c r="AQ2420" s="91" t="e">
        <f t="shared" si="1020"/>
        <v>#DIV/0!</v>
      </c>
      <c r="AR2420" s="91" t="e">
        <f t="shared" si="1021"/>
        <v>#DIV/0!</v>
      </c>
      <c r="AS2420" s="91" t="e">
        <f t="shared" si="1022"/>
        <v>#DIV/0!</v>
      </c>
      <c r="AT2420" s="91" t="e">
        <f t="shared" si="1023"/>
        <v>#DIV/0!</v>
      </c>
      <c r="AU2420" s="113" t="e">
        <f t="shared" si="1024"/>
        <v>#DIV/0!</v>
      </c>
      <c r="AV2420" s="113" t="e">
        <f t="shared" si="1025"/>
        <v>#DIV/0!</v>
      </c>
      <c r="AW2420" s="113" t="e">
        <f t="shared" si="1026"/>
        <v>#DIV/0!</v>
      </c>
      <c r="AX2420" s="113" t="e">
        <f t="shared" si="1027"/>
        <v>#DIV/0!</v>
      </c>
      <c r="AY2420" s="113" t="e">
        <f t="shared" si="1028"/>
        <v>#DIV/0!</v>
      </c>
    </row>
    <row r="2421" spans="1:51" x14ac:dyDescent="0.25">
      <c r="A2421" s="119"/>
      <c r="B2421" s="83"/>
      <c r="C2421" s="85"/>
      <c r="D2421" s="85"/>
      <c r="E2421" s="85"/>
      <c r="F2421" s="71"/>
      <c r="G2421" s="96"/>
      <c r="H2421" s="16" t="e">
        <f>IF(A2421&gt;$U$1,ROUND(ROUND( U2421*$S$1+(1-$S$1)*G2421,4)+$T$1*ROUND(($S$1*Z2421+(1-$S$1)*(G2421-U2421)^2)^0.5,4),4),Rawdata!AK2421+Rawdata!$T$1*Rawdata!AU2421)</f>
        <v>#DIV/0!</v>
      </c>
      <c r="I2421" s="16" t="e">
        <f>IF(A2421&gt;$V$1,ROUND(ROUND(V2421*$S$1+(1-$S$1)*G2421,4)+$T$1*ROUND(($S$1*AA2421+(1-$S$1)*(G2421-V2421)^2)^0.5,4),4),Rawdata!AL2421+Rawdata!$T$1*Rawdata!AV2421)</f>
        <v>#DIV/0!</v>
      </c>
      <c r="J2421" s="16" t="e">
        <f>IF(A2421&gt;$W$1,ROUND(ROUND( W2421*$S$1+(1-$S$1)*G2421,4)+$T$1*ROUND(($S$1*AB2421+(1-$S$1)*(G2421-W2421)^2)^0.5,4),4),Rawdata!AM2421+Rawdata!$T$1*Rawdata!AW2421)</f>
        <v>#DIV/0!</v>
      </c>
      <c r="K2421" s="16" t="e">
        <f>IF(A2421&gt;$X$1,ROUND(ROUND( X2421*$S$1+(1-$S$1)*G2421,4)+$T$1*ROUND(($S$1*AC2421+(1-$S$1)*(G2421-X2421)^2)^0.5,4),4),Rawdata!AN2421+Rawdata!$T$1*Rawdata!AX2421)</f>
        <v>#DIV/0!</v>
      </c>
      <c r="L2421" s="16" t="e">
        <f>IF(A2421&gt;$Y$1,ROUND(ROUND( Y2421*$S$1+(1-$S$1)*G2421,4)+$T$1*ROUND(($S$1*AD2421+(1-$S$1)*(G2421-Y2421)^2)^0.5,4),4),Rawdata!AO2421+Rawdata!$T$1*Rawdata!AY2421)</f>
        <v>#DIV/0!</v>
      </c>
      <c r="M2421" s="16" t="e">
        <f t="shared" si="1010"/>
        <v>#DIV/0!</v>
      </c>
      <c r="N2421" s="16" t="e">
        <f t="shared" si="1011"/>
        <v>#DIV/0!</v>
      </c>
      <c r="O2421" s="67"/>
      <c r="P2421" s="67"/>
      <c r="Q2421" s="31" t="e">
        <f t="shared" si="1030"/>
        <v>#DIV/0!</v>
      </c>
      <c r="R2421" s="17" t="e">
        <f t="shared" si="1031"/>
        <v>#DIV/0!</v>
      </c>
      <c r="S2421" s="37" t="e">
        <f t="shared" si="1012"/>
        <v>#DIV/0!</v>
      </c>
      <c r="T2421" s="17" t="e">
        <f t="shared" si="1013"/>
        <v>#DIV/0!</v>
      </c>
      <c r="U2421" s="91" t="e">
        <f>IF(A2421&gt;$U$1, U2422*$S$1+(1-$S$1)*G2422,Rawdata!AK2421)</f>
        <v>#DIV/0!</v>
      </c>
      <c r="V2421" s="91" t="e">
        <f>IF(A2421&gt;$V$1,$S$1*V2422+(1-$S$1)*G2422,Rawdata!AL2421)</f>
        <v>#DIV/0!</v>
      </c>
      <c r="W2421" s="91" t="e">
        <f>IF(A2421&gt;$W$1, $S$1*W2422+(1-$S$1)*G2422,Rawdata!AM2421)</f>
        <v>#DIV/0!</v>
      </c>
      <c r="X2421" s="91" t="e">
        <f>IF(A2421&gt;$X$1,$S$1*X2422+(1-$S$1)*G2422,Rawdata!AN2421)</f>
        <v>#DIV/0!</v>
      </c>
      <c r="Y2421" s="91" t="e">
        <f>IF(A2421&gt;$Y$1,$S$1*Y2422+(1-$S$1)*G2422,Rawdata!AO2421)</f>
        <v>#DIV/0!</v>
      </c>
      <c r="Z2421" s="91" t="e">
        <f>IF(A2421&gt;$Z$1,$S$1*Z2422+(1-$S$1)*(G2422-U2422)^2,Rawdata!AP2421)</f>
        <v>#DIV/0!</v>
      </c>
      <c r="AA2421" s="91" t="e">
        <f>IF(A2421&gt;$AA$1,$S$1*AA2422+(1-$S$1)*(G2422-V2422)^2,Rawdata!AQ2421)</f>
        <v>#DIV/0!</v>
      </c>
      <c r="AB2421" s="91" t="e">
        <f>IF(A2421&gt;89,$S$1*AB2422+(1-$S$1)*(G2422-W2422)^2,Rawdata!AR2421)</f>
        <v>#DIV/0!</v>
      </c>
      <c r="AC2421" s="91" t="e">
        <f>IF(A2421&gt;$AC$1,$S$1*AC2422+(1-$S$1)*(G2422-X2422)^2,Rawdata!AS2421)</f>
        <v>#DIV/0!</v>
      </c>
      <c r="AD2421" s="91" t="e">
        <f>IF(A2421&gt;$AD$1,$S$1*AD2422+(1-$S$1)*(G2422-Y2422)^2,Rawdata!AT2421)</f>
        <v>#DIV/0!</v>
      </c>
      <c r="AE2421" s="80" t="e">
        <f t="shared" si="1006"/>
        <v>#DIV/0!</v>
      </c>
      <c r="AF2421" s="81" t="e">
        <f t="shared" si="1007"/>
        <v>#DIV/0!</v>
      </c>
      <c r="AG2421" s="86">
        <f t="shared" si="1029"/>
        <v>0</v>
      </c>
      <c r="AH2421" s="107" t="e">
        <f t="shared" si="1032"/>
        <v>#DIV/0!</v>
      </c>
      <c r="AI2421" s="107" t="e">
        <f t="shared" si="1008"/>
        <v>#DIV/0!</v>
      </c>
      <c r="AJ2421" s="108" t="e">
        <f t="shared" si="1009"/>
        <v>#DIV/0!</v>
      </c>
      <c r="AK2421" s="113" t="e">
        <f t="shared" si="1014"/>
        <v>#DIV/0!</v>
      </c>
      <c r="AL2421" s="113" t="e">
        <f t="shared" si="1015"/>
        <v>#DIV/0!</v>
      </c>
      <c r="AM2421" s="113" t="e">
        <f t="shared" si="1016"/>
        <v>#DIV/0!</v>
      </c>
      <c r="AN2421" s="113" t="e">
        <f t="shared" si="1017"/>
        <v>#DIV/0!</v>
      </c>
      <c r="AO2421" s="113" t="e">
        <f t="shared" si="1018"/>
        <v>#DIV/0!</v>
      </c>
      <c r="AP2421" s="91" t="e">
        <f t="shared" si="1019"/>
        <v>#DIV/0!</v>
      </c>
      <c r="AQ2421" s="91" t="e">
        <f t="shared" si="1020"/>
        <v>#DIV/0!</v>
      </c>
      <c r="AR2421" s="91" t="e">
        <f t="shared" si="1021"/>
        <v>#DIV/0!</v>
      </c>
      <c r="AS2421" s="91" t="e">
        <f t="shared" si="1022"/>
        <v>#DIV/0!</v>
      </c>
      <c r="AT2421" s="91" t="e">
        <f t="shared" si="1023"/>
        <v>#DIV/0!</v>
      </c>
      <c r="AU2421" s="113" t="e">
        <f t="shared" si="1024"/>
        <v>#DIV/0!</v>
      </c>
      <c r="AV2421" s="113" t="e">
        <f t="shared" si="1025"/>
        <v>#DIV/0!</v>
      </c>
      <c r="AW2421" s="113" t="e">
        <f t="shared" si="1026"/>
        <v>#DIV/0!</v>
      </c>
      <c r="AX2421" s="113" t="e">
        <f t="shared" si="1027"/>
        <v>#DIV/0!</v>
      </c>
      <c r="AY2421" s="113" t="e">
        <f t="shared" si="1028"/>
        <v>#DIV/0!</v>
      </c>
    </row>
    <row r="2422" spans="1:51" x14ac:dyDescent="0.25">
      <c r="A2422" s="119"/>
      <c r="B2422" s="83"/>
      <c r="C2422" s="85"/>
      <c r="D2422" s="85"/>
      <c r="E2422" s="85"/>
      <c r="F2422" s="71"/>
      <c r="G2422" s="96"/>
      <c r="H2422" s="16" t="e">
        <f>IF(A2422&gt;$U$1,ROUND(ROUND( U2422*$S$1+(1-$S$1)*G2422,4)+$T$1*ROUND(($S$1*Z2422+(1-$S$1)*(G2422-U2422)^2)^0.5,4),4),Rawdata!AK2422+Rawdata!$T$1*Rawdata!AU2422)</f>
        <v>#DIV/0!</v>
      </c>
      <c r="I2422" s="16" t="e">
        <f>IF(A2422&gt;$V$1,ROUND(ROUND(V2422*$S$1+(1-$S$1)*G2422,4)+$T$1*ROUND(($S$1*AA2422+(1-$S$1)*(G2422-V2422)^2)^0.5,4),4),Rawdata!AL2422+Rawdata!$T$1*Rawdata!AV2422)</f>
        <v>#DIV/0!</v>
      </c>
      <c r="J2422" s="16" t="e">
        <f>IF(A2422&gt;$W$1,ROUND(ROUND( W2422*$S$1+(1-$S$1)*G2422,4)+$T$1*ROUND(($S$1*AB2422+(1-$S$1)*(G2422-W2422)^2)^0.5,4),4),Rawdata!AM2422+Rawdata!$T$1*Rawdata!AW2422)</f>
        <v>#DIV/0!</v>
      </c>
      <c r="K2422" s="16" t="e">
        <f>IF(A2422&gt;$X$1,ROUND(ROUND( X2422*$S$1+(1-$S$1)*G2422,4)+$T$1*ROUND(($S$1*AC2422+(1-$S$1)*(G2422-X2422)^2)^0.5,4),4),Rawdata!AN2422+Rawdata!$T$1*Rawdata!AX2422)</f>
        <v>#DIV/0!</v>
      </c>
      <c r="L2422" s="16" t="e">
        <f>IF(A2422&gt;$Y$1,ROUND(ROUND( Y2422*$S$1+(1-$S$1)*G2422,4)+$T$1*ROUND(($S$1*AD2422+(1-$S$1)*(G2422-Y2422)^2)^0.5,4),4),Rawdata!AO2422+Rawdata!$T$1*Rawdata!AY2422)</f>
        <v>#DIV/0!</v>
      </c>
      <c r="M2422" s="16" t="e">
        <f t="shared" si="1010"/>
        <v>#DIV/0!</v>
      </c>
      <c r="N2422" s="16" t="e">
        <f t="shared" si="1011"/>
        <v>#DIV/0!</v>
      </c>
      <c r="O2422" s="67"/>
      <c r="P2422" s="67"/>
      <c r="Q2422" s="31" t="e">
        <f t="shared" si="1030"/>
        <v>#DIV/0!</v>
      </c>
      <c r="R2422" s="17" t="e">
        <f t="shared" si="1031"/>
        <v>#DIV/0!</v>
      </c>
      <c r="S2422" s="37" t="e">
        <f t="shared" si="1012"/>
        <v>#DIV/0!</v>
      </c>
      <c r="T2422" s="17" t="e">
        <f t="shared" si="1013"/>
        <v>#DIV/0!</v>
      </c>
      <c r="U2422" s="91" t="e">
        <f>IF(A2422&gt;$U$1, U2423*$S$1+(1-$S$1)*G2423,Rawdata!AK2422)</f>
        <v>#DIV/0!</v>
      </c>
      <c r="V2422" s="91" t="e">
        <f>IF(A2422&gt;$V$1,$S$1*V2423+(1-$S$1)*G2423,Rawdata!AL2422)</f>
        <v>#DIV/0!</v>
      </c>
      <c r="W2422" s="91" t="e">
        <f>IF(A2422&gt;$W$1, $S$1*W2423+(1-$S$1)*G2423,Rawdata!AM2422)</f>
        <v>#DIV/0!</v>
      </c>
      <c r="X2422" s="91" t="e">
        <f>IF(A2422&gt;$X$1,$S$1*X2423+(1-$S$1)*G2423,Rawdata!AN2422)</f>
        <v>#DIV/0!</v>
      </c>
      <c r="Y2422" s="91" t="e">
        <f>IF(A2422&gt;$Y$1,$S$1*Y2423+(1-$S$1)*G2423,Rawdata!AO2422)</f>
        <v>#DIV/0!</v>
      </c>
      <c r="Z2422" s="91" t="e">
        <f>IF(A2422&gt;$Z$1,$S$1*Z2423+(1-$S$1)*(G2423-U2423)^2,Rawdata!AP2422)</f>
        <v>#DIV/0!</v>
      </c>
      <c r="AA2422" s="91" t="e">
        <f>IF(A2422&gt;$AA$1,$S$1*AA2423+(1-$S$1)*(G2423-V2423)^2,Rawdata!AQ2422)</f>
        <v>#DIV/0!</v>
      </c>
      <c r="AB2422" s="91" t="e">
        <f>IF(A2422&gt;89,$S$1*AB2423+(1-$S$1)*(G2423-W2423)^2,Rawdata!AR2422)</f>
        <v>#DIV/0!</v>
      </c>
      <c r="AC2422" s="91" t="e">
        <f>IF(A2422&gt;$AC$1,$S$1*AC2423+(1-$S$1)*(G2423-X2423)^2,Rawdata!AS2422)</f>
        <v>#DIV/0!</v>
      </c>
      <c r="AD2422" s="91" t="e">
        <f>IF(A2422&gt;$AD$1,$S$1*AD2423+(1-$S$1)*(G2423-Y2423)^2,Rawdata!AT2422)</f>
        <v>#DIV/0!</v>
      </c>
      <c r="AE2422" s="80" t="e">
        <f t="shared" si="1006"/>
        <v>#DIV/0!</v>
      </c>
      <c r="AF2422" s="81" t="e">
        <f t="shared" si="1007"/>
        <v>#DIV/0!</v>
      </c>
      <c r="AG2422" s="86">
        <f t="shared" si="1029"/>
        <v>0</v>
      </c>
      <c r="AH2422" s="107" t="e">
        <f t="shared" si="1032"/>
        <v>#DIV/0!</v>
      </c>
      <c r="AI2422" s="107" t="e">
        <f t="shared" si="1008"/>
        <v>#DIV/0!</v>
      </c>
      <c r="AJ2422" s="108" t="e">
        <f t="shared" si="1009"/>
        <v>#DIV/0!</v>
      </c>
      <c r="AK2422" s="113" t="e">
        <f t="shared" si="1014"/>
        <v>#DIV/0!</v>
      </c>
      <c r="AL2422" s="113" t="e">
        <f t="shared" si="1015"/>
        <v>#DIV/0!</v>
      </c>
      <c r="AM2422" s="113" t="e">
        <f t="shared" si="1016"/>
        <v>#DIV/0!</v>
      </c>
      <c r="AN2422" s="113" t="e">
        <f t="shared" si="1017"/>
        <v>#DIV/0!</v>
      </c>
      <c r="AO2422" s="113" t="e">
        <f t="shared" si="1018"/>
        <v>#DIV/0!</v>
      </c>
      <c r="AP2422" s="91" t="e">
        <f t="shared" si="1019"/>
        <v>#DIV/0!</v>
      </c>
      <c r="AQ2422" s="91" t="e">
        <f t="shared" si="1020"/>
        <v>#DIV/0!</v>
      </c>
      <c r="AR2422" s="91" t="e">
        <f t="shared" si="1021"/>
        <v>#DIV/0!</v>
      </c>
      <c r="AS2422" s="91" t="e">
        <f t="shared" si="1022"/>
        <v>#DIV/0!</v>
      </c>
      <c r="AT2422" s="91" t="e">
        <f t="shared" si="1023"/>
        <v>#DIV/0!</v>
      </c>
      <c r="AU2422" s="113" t="e">
        <f t="shared" si="1024"/>
        <v>#DIV/0!</v>
      </c>
      <c r="AV2422" s="113" t="e">
        <f t="shared" si="1025"/>
        <v>#DIV/0!</v>
      </c>
      <c r="AW2422" s="113" t="e">
        <f t="shared" si="1026"/>
        <v>#DIV/0!</v>
      </c>
      <c r="AX2422" s="113" t="e">
        <f t="shared" si="1027"/>
        <v>#DIV/0!</v>
      </c>
      <c r="AY2422" s="113" t="e">
        <f t="shared" si="1028"/>
        <v>#DIV/0!</v>
      </c>
    </row>
    <row r="2423" spans="1:51" x14ac:dyDescent="0.25">
      <c r="A2423" s="119"/>
      <c r="B2423" s="83"/>
      <c r="C2423" s="85"/>
      <c r="D2423" s="85"/>
      <c r="E2423" s="85"/>
      <c r="F2423" s="71"/>
      <c r="G2423" s="96"/>
      <c r="H2423" s="16" t="e">
        <f>IF(A2423&gt;$U$1,ROUND(ROUND( U2423*$S$1+(1-$S$1)*G2423,4)+$T$1*ROUND(($S$1*Z2423+(1-$S$1)*(G2423-U2423)^2)^0.5,4),4),Rawdata!AK2423+Rawdata!$T$1*Rawdata!AU2423)</f>
        <v>#DIV/0!</v>
      </c>
      <c r="I2423" s="16" t="e">
        <f>IF(A2423&gt;$V$1,ROUND(ROUND(V2423*$S$1+(1-$S$1)*G2423,4)+$T$1*ROUND(($S$1*AA2423+(1-$S$1)*(G2423-V2423)^2)^0.5,4),4),Rawdata!AL2423+Rawdata!$T$1*Rawdata!AV2423)</f>
        <v>#DIV/0!</v>
      </c>
      <c r="J2423" s="16" t="e">
        <f>IF(A2423&gt;$W$1,ROUND(ROUND( W2423*$S$1+(1-$S$1)*G2423,4)+$T$1*ROUND(($S$1*AB2423+(1-$S$1)*(G2423-W2423)^2)^0.5,4),4),Rawdata!AM2423+Rawdata!$T$1*Rawdata!AW2423)</f>
        <v>#DIV/0!</v>
      </c>
      <c r="K2423" s="16" t="e">
        <f>IF(A2423&gt;$X$1,ROUND(ROUND( X2423*$S$1+(1-$S$1)*G2423,4)+$T$1*ROUND(($S$1*AC2423+(1-$S$1)*(G2423-X2423)^2)^0.5,4),4),Rawdata!AN2423+Rawdata!$T$1*Rawdata!AX2423)</f>
        <v>#DIV/0!</v>
      </c>
      <c r="L2423" s="16" t="e">
        <f>IF(A2423&gt;$Y$1,ROUND(ROUND( Y2423*$S$1+(1-$S$1)*G2423,4)+$T$1*ROUND(($S$1*AD2423+(1-$S$1)*(G2423-Y2423)^2)^0.5,4),4),Rawdata!AO2423+Rawdata!$T$1*Rawdata!AY2423)</f>
        <v>#DIV/0!</v>
      </c>
      <c r="M2423" s="16" t="e">
        <f t="shared" si="1010"/>
        <v>#DIV/0!</v>
      </c>
      <c r="N2423" s="16" t="e">
        <f t="shared" si="1011"/>
        <v>#DIV/0!</v>
      </c>
      <c r="O2423" s="67"/>
      <c r="P2423" s="67"/>
      <c r="Q2423" s="31" t="e">
        <f t="shared" si="1030"/>
        <v>#DIV/0!</v>
      </c>
      <c r="R2423" s="17" t="e">
        <f t="shared" si="1031"/>
        <v>#DIV/0!</v>
      </c>
      <c r="S2423" s="37" t="e">
        <f t="shared" si="1012"/>
        <v>#DIV/0!</v>
      </c>
      <c r="T2423" s="17" t="e">
        <f t="shared" si="1013"/>
        <v>#DIV/0!</v>
      </c>
      <c r="U2423" s="91" t="e">
        <f>IF(A2423&gt;$U$1, U2424*$S$1+(1-$S$1)*G2424,Rawdata!AK2423)</f>
        <v>#DIV/0!</v>
      </c>
      <c r="V2423" s="91" t="e">
        <f>IF(A2423&gt;$V$1,$S$1*V2424+(1-$S$1)*G2424,Rawdata!AL2423)</f>
        <v>#DIV/0!</v>
      </c>
      <c r="W2423" s="91" t="e">
        <f>IF(A2423&gt;$W$1, $S$1*W2424+(1-$S$1)*G2424,Rawdata!AM2423)</f>
        <v>#DIV/0!</v>
      </c>
      <c r="X2423" s="91" t="e">
        <f>IF(A2423&gt;$X$1,$S$1*X2424+(1-$S$1)*G2424,Rawdata!AN2423)</f>
        <v>#DIV/0!</v>
      </c>
      <c r="Y2423" s="91" t="e">
        <f>IF(A2423&gt;$Y$1,$S$1*Y2424+(1-$S$1)*G2424,Rawdata!AO2423)</f>
        <v>#DIV/0!</v>
      </c>
      <c r="Z2423" s="91" t="e">
        <f>IF(A2423&gt;$Z$1,$S$1*Z2424+(1-$S$1)*(G2424-U2424)^2,Rawdata!AP2423)</f>
        <v>#DIV/0!</v>
      </c>
      <c r="AA2423" s="91" t="e">
        <f>IF(A2423&gt;$AA$1,$S$1*AA2424+(1-$S$1)*(G2424-V2424)^2,Rawdata!AQ2423)</f>
        <v>#DIV/0!</v>
      </c>
      <c r="AB2423" s="91" t="e">
        <f>IF(A2423&gt;89,$S$1*AB2424+(1-$S$1)*(G2424-W2424)^2,Rawdata!AR2423)</f>
        <v>#DIV/0!</v>
      </c>
      <c r="AC2423" s="91" t="e">
        <f>IF(A2423&gt;$AC$1,$S$1*AC2424+(1-$S$1)*(G2424-X2424)^2,Rawdata!AS2423)</f>
        <v>#DIV/0!</v>
      </c>
      <c r="AD2423" s="91" t="e">
        <f>IF(A2423&gt;$AD$1,$S$1*AD2424+(1-$S$1)*(G2424-Y2424)^2,Rawdata!AT2423)</f>
        <v>#DIV/0!</v>
      </c>
      <c r="AE2423" s="80" t="e">
        <f t="shared" si="1006"/>
        <v>#DIV/0!</v>
      </c>
      <c r="AF2423" s="81" t="e">
        <f t="shared" si="1007"/>
        <v>#DIV/0!</v>
      </c>
      <c r="AG2423" s="86">
        <f t="shared" si="1029"/>
        <v>0</v>
      </c>
      <c r="AH2423" s="107" t="e">
        <f t="shared" si="1032"/>
        <v>#DIV/0!</v>
      </c>
      <c r="AI2423" s="107" t="e">
        <f t="shared" si="1008"/>
        <v>#DIV/0!</v>
      </c>
      <c r="AJ2423" s="108" t="e">
        <f t="shared" si="1009"/>
        <v>#DIV/0!</v>
      </c>
      <c r="AK2423" s="113" t="e">
        <f t="shared" si="1014"/>
        <v>#DIV/0!</v>
      </c>
      <c r="AL2423" s="113" t="e">
        <f t="shared" si="1015"/>
        <v>#DIV/0!</v>
      </c>
      <c r="AM2423" s="113" t="e">
        <f t="shared" si="1016"/>
        <v>#DIV/0!</v>
      </c>
      <c r="AN2423" s="113" t="e">
        <f t="shared" si="1017"/>
        <v>#DIV/0!</v>
      </c>
      <c r="AO2423" s="113" t="e">
        <f t="shared" si="1018"/>
        <v>#DIV/0!</v>
      </c>
      <c r="AP2423" s="91" t="e">
        <f t="shared" si="1019"/>
        <v>#DIV/0!</v>
      </c>
      <c r="AQ2423" s="91" t="e">
        <f t="shared" si="1020"/>
        <v>#DIV/0!</v>
      </c>
      <c r="AR2423" s="91" t="e">
        <f t="shared" si="1021"/>
        <v>#DIV/0!</v>
      </c>
      <c r="AS2423" s="91" t="e">
        <f t="shared" si="1022"/>
        <v>#DIV/0!</v>
      </c>
      <c r="AT2423" s="91" t="e">
        <f t="shared" si="1023"/>
        <v>#DIV/0!</v>
      </c>
      <c r="AU2423" s="113" t="e">
        <f t="shared" si="1024"/>
        <v>#DIV/0!</v>
      </c>
      <c r="AV2423" s="113" t="e">
        <f t="shared" si="1025"/>
        <v>#DIV/0!</v>
      </c>
      <c r="AW2423" s="113" t="e">
        <f t="shared" si="1026"/>
        <v>#DIV/0!</v>
      </c>
      <c r="AX2423" s="113" t="e">
        <f t="shared" si="1027"/>
        <v>#DIV/0!</v>
      </c>
      <c r="AY2423" s="113" t="e">
        <f t="shared" si="1028"/>
        <v>#DIV/0!</v>
      </c>
    </row>
    <row r="2424" spans="1:51" x14ac:dyDescent="0.25">
      <c r="A2424" s="119"/>
      <c r="B2424" s="83"/>
      <c r="C2424" s="85"/>
      <c r="D2424" s="85"/>
      <c r="E2424" s="85"/>
      <c r="F2424" s="71"/>
      <c r="G2424" s="96"/>
      <c r="H2424" s="16" t="e">
        <f>IF(A2424&gt;$U$1,ROUND(ROUND( U2424*$S$1+(1-$S$1)*G2424,4)+$T$1*ROUND(($S$1*Z2424+(1-$S$1)*(G2424-U2424)^2)^0.5,4),4),Rawdata!AK2424+Rawdata!$T$1*Rawdata!AU2424)</f>
        <v>#DIV/0!</v>
      </c>
      <c r="I2424" s="16" t="e">
        <f>IF(A2424&gt;$V$1,ROUND(ROUND(V2424*$S$1+(1-$S$1)*G2424,4)+$T$1*ROUND(($S$1*AA2424+(1-$S$1)*(G2424-V2424)^2)^0.5,4),4),Rawdata!AL2424+Rawdata!$T$1*Rawdata!AV2424)</f>
        <v>#DIV/0!</v>
      </c>
      <c r="J2424" s="16" t="e">
        <f>IF(A2424&gt;$W$1,ROUND(ROUND( W2424*$S$1+(1-$S$1)*G2424,4)+$T$1*ROUND(($S$1*AB2424+(1-$S$1)*(G2424-W2424)^2)^0.5,4),4),Rawdata!AM2424+Rawdata!$T$1*Rawdata!AW2424)</f>
        <v>#DIV/0!</v>
      </c>
      <c r="K2424" s="16" t="e">
        <f>IF(A2424&gt;$X$1,ROUND(ROUND( X2424*$S$1+(1-$S$1)*G2424,4)+$T$1*ROUND(($S$1*AC2424+(1-$S$1)*(G2424-X2424)^2)^0.5,4),4),Rawdata!AN2424+Rawdata!$T$1*Rawdata!AX2424)</f>
        <v>#DIV/0!</v>
      </c>
      <c r="L2424" s="16" t="e">
        <f>IF(A2424&gt;$Y$1,ROUND(ROUND( Y2424*$S$1+(1-$S$1)*G2424,4)+$T$1*ROUND(($S$1*AD2424+(1-$S$1)*(G2424-Y2424)^2)^0.5,4),4),Rawdata!AO2424+Rawdata!$T$1*Rawdata!AY2424)</f>
        <v>#DIV/0!</v>
      </c>
      <c r="M2424" s="16" t="e">
        <f t="shared" si="1010"/>
        <v>#DIV/0!</v>
      </c>
      <c r="N2424" s="16" t="e">
        <f t="shared" si="1011"/>
        <v>#DIV/0!</v>
      </c>
      <c r="O2424" s="67"/>
      <c r="P2424" s="67"/>
      <c r="Q2424" s="31" t="e">
        <f t="shared" si="1030"/>
        <v>#DIV/0!</v>
      </c>
      <c r="R2424" s="17" t="e">
        <f t="shared" si="1031"/>
        <v>#DIV/0!</v>
      </c>
      <c r="S2424" s="37" t="e">
        <f t="shared" si="1012"/>
        <v>#DIV/0!</v>
      </c>
      <c r="T2424" s="17" t="e">
        <f t="shared" si="1013"/>
        <v>#DIV/0!</v>
      </c>
      <c r="U2424" s="91" t="e">
        <f>IF(A2424&gt;$U$1, U2425*$S$1+(1-$S$1)*G2425,Rawdata!AK2424)</f>
        <v>#DIV/0!</v>
      </c>
      <c r="V2424" s="91" t="e">
        <f>IF(A2424&gt;$V$1,$S$1*V2425+(1-$S$1)*G2425,Rawdata!AL2424)</f>
        <v>#DIV/0!</v>
      </c>
      <c r="W2424" s="91" t="e">
        <f>IF(A2424&gt;$W$1, $S$1*W2425+(1-$S$1)*G2425,Rawdata!AM2424)</f>
        <v>#DIV/0!</v>
      </c>
      <c r="X2424" s="91" t="e">
        <f>IF(A2424&gt;$X$1,$S$1*X2425+(1-$S$1)*G2425,Rawdata!AN2424)</f>
        <v>#DIV/0!</v>
      </c>
      <c r="Y2424" s="91" t="e">
        <f>IF(A2424&gt;$Y$1,$S$1*Y2425+(1-$S$1)*G2425,Rawdata!AO2424)</f>
        <v>#DIV/0!</v>
      </c>
      <c r="Z2424" s="91" t="e">
        <f>IF(A2424&gt;$Z$1,$S$1*Z2425+(1-$S$1)*(G2425-U2425)^2,Rawdata!AP2424)</f>
        <v>#DIV/0!</v>
      </c>
      <c r="AA2424" s="91" t="e">
        <f>IF(A2424&gt;$AA$1,$S$1*AA2425+(1-$S$1)*(G2425-V2425)^2,Rawdata!AQ2424)</f>
        <v>#DIV/0!</v>
      </c>
      <c r="AB2424" s="91" t="e">
        <f>IF(A2424&gt;89,$S$1*AB2425+(1-$S$1)*(G2425-W2425)^2,Rawdata!AR2424)</f>
        <v>#DIV/0!</v>
      </c>
      <c r="AC2424" s="91" t="e">
        <f>IF(A2424&gt;$AC$1,$S$1*AC2425+(1-$S$1)*(G2425-X2425)^2,Rawdata!AS2424)</f>
        <v>#DIV/0!</v>
      </c>
      <c r="AD2424" s="91" t="e">
        <f>IF(A2424&gt;$AD$1,$S$1*AD2425+(1-$S$1)*(G2425-Y2425)^2,Rawdata!AT2424)</f>
        <v>#DIV/0!</v>
      </c>
      <c r="AE2424" s="80" t="e">
        <f t="shared" si="1006"/>
        <v>#DIV/0!</v>
      </c>
      <c r="AF2424" s="81" t="e">
        <f t="shared" si="1007"/>
        <v>#DIV/0!</v>
      </c>
      <c r="AG2424" s="86">
        <f t="shared" si="1029"/>
        <v>0</v>
      </c>
      <c r="AH2424" s="107" t="e">
        <f t="shared" si="1032"/>
        <v>#DIV/0!</v>
      </c>
      <c r="AI2424" s="107" t="e">
        <f t="shared" si="1008"/>
        <v>#DIV/0!</v>
      </c>
      <c r="AJ2424" s="108" t="e">
        <f t="shared" si="1009"/>
        <v>#DIV/0!</v>
      </c>
      <c r="AK2424" s="113" t="e">
        <f t="shared" si="1014"/>
        <v>#DIV/0!</v>
      </c>
      <c r="AL2424" s="113" t="e">
        <f t="shared" si="1015"/>
        <v>#DIV/0!</v>
      </c>
      <c r="AM2424" s="113" t="e">
        <f t="shared" si="1016"/>
        <v>#DIV/0!</v>
      </c>
      <c r="AN2424" s="113" t="e">
        <f t="shared" si="1017"/>
        <v>#DIV/0!</v>
      </c>
      <c r="AO2424" s="113" t="e">
        <f t="shared" si="1018"/>
        <v>#DIV/0!</v>
      </c>
      <c r="AP2424" s="91" t="e">
        <f t="shared" si="1019"/>
        <v>#DIV/0!</v>
      </c>
      <c r="AQ2424" s="91" t="e">
        <f t="shared" si="1020"/>
        <v>#DIV/0!</v>
      </c>
      <c r="AR2424" s="91" t="e">
        <f t="shared" si="1021"/>
        <v>#DIV/0!</v>
      </c>
      <c r="AS2424" s="91" t="e">
        <f t="shared" si="1022"/>
        <v>#DIV/0!</v>
      </c>
      <c r="AT2424" s="91" t="e">
        <f t="shared" si="1023"/>
        <v>#DIV/0!</v>
      </c>
      <c r="AU2424" s="113" t="e">
        <f t="shared" si="1024"/>
        <v>#DIV/0!</v>
      </c>
      <c r="AV2424" s="113" t="e">
        <f t="shared" si="1025"/>
        <v>#DIV/0!</v>
      </c>
      <c r="AW2424" s="113" t="e">
        <f t="shared" si="1026"/>
        <v>#DIV/0!</v>
      </c>
      <c r="AX2424" s="113" t="e">
        <f t="shared" si="1027"/>
        <v>#DIV/0!</v>
      </c>
      <c r="AY2424" s="113" t="e">
        <f t="shared" si="1028"/>
        <v>#DIV/0!</v>
      </c>
    </row>
    <row r="2425" spans="1:51" x14ac:dyDescent="0.25">
      <c r="A2425" s="119"/>
      <c r="B2425" s="83"/>
      <c r="C2425" s="85"/>
      <c r="D2425" s="85"/>
      <c r="E2425" s="85"/>
      <c r="F2425" s="71"/>
      <c r="G2425" s="96"/>
      <c r="H2425" s="16" t="e">
        <f>IF(A2425&gt;$U$1,ROUND(ROUND( U2425*$S$1+(1-$S$1)*G2425,4)+$T$1*ROUND(($S$1*Z2425+(1-$S$1)*(G2425-U2425)^2)^0.5,4),4),Rawdata!AK2425+Rawdata!$T$1*Rawdata!AU2425)</f>
        <v>#DIV/0!</v>
      </c>
      <c r="I2425" s="16" t="e">
        <f>IF(A2425&gt;$V$1,ROUND(ROUND(V2425*$S$1+(1-$S$1)*G2425,4)+$T$1*ROUND(($S$1*AA2425+(1-$S$1)*(G2425-V2425)^2)^0.5,4),4),Rawdata!AL2425+Rawdata!$T$1*Rawdata!AV2425)</f>
        <v>#DIV/0!</v>
      </c>
      <c r="J2425" s="16" t="e">
        <f>IF(A2425&gt;$W$1,ROUND(ROUND( W2425*$S$1+(1-$S$1)*G2425,4)+$T$1*ROUND(($S$1*AB2425+(1-$S$1)*(G2425-W2425)^2)^0.5,4),4),Rawdata!AM2425+Rawdata!$T$1*Rawdata!AW2425)</f>
        <v>#DIV/0!</v>
      </c>
      <c r="K2425" s="16" t="e">
        <f>IF(A2425&gt;$X$1,ROUND(ROUND( X2425*$S$1+(1-$S$1)*G2425,4)+$T$1*ROUND(($S$1*AC2425+(1-$S$1)*(G2425-X2425)^2)^0.5,4),4),Rawdata!AN2425+Rawdata!$T$1*Rawdata!AX2425)</f>
        <v>#DIV/0!</v>
      </c>
      <c r="L2425" s="16" t="e">
        <f>IF(A2425&gt;$Y$1,ROUND(ROUND( Y2425*$S$1+(1-$S$1)*G2425,4)+$T$1*ROUND(($S$1*AD2425+(1-$S$1)*(G2425-Y2425)^2)^0.5,4),4),Rawdata!AO2425+Rawdata!$T$1*Rawdata!AY2425)</f>
        <v>#DIV/0!</v>
      </c>
      <c r="M2425" s="16" t="e">
        <f t="shared" si="1010"/>
        <v>#DIV/0!</v>
      </c>
      <c r="N2425" s="16" t="e">
        <f t="shared" si="1011"/>
        <v>#DIV/0!</v>
      </c>
      <c r="O2425" s="67"/>
      <c r="P2425" s="67"/>
      <c r="Q2425" s="31" t="e">
        <f t="shared" si="1030"/>
        <v>#DIV/0!</v>
      </c>
      <c r="R2425" s="17" t="e">
        <f t="shared" si="1031"/>
        <v>#DIV/0!</v>
      </c>
      <c r="S2425" s="37" t="e">
        <f t="shared" si="1012"/>
        <v>#DIV/0!</v>
      </c>
      <c r="T2425" s="17" t="e">
        <f t="shared" si="1013"/>
        <v>#DIV/0!</v>
      </c>
      <c r="U2425" s="91" t="e">
        <f>IF(A2425&gt;$U$1, U2426*$S$1+(1-$S$1)*G2426,Rawdata!AK2425)</f>
        <v>#DIV/0!</v>
      </c>
      <c r="V2425" s="91" t="e">
        <f>IF(A2425&gt;$V$1,$S$1*V2426+(1-$S$1)*G2426,Rawdata!AL2425)</f>
        <v>#DIV/0!</v>
      </c>
      <c r="W2425" s="91" t="e">
        <f>IF(A2425&gt;$W$1, $S$1*W2426+(1-$S$1)*G2426,Rawdata!AM2425)</f>
        <v>#DIV/0!</v>
      </c>
      <c r="X2425" s="91" t="e">
        <f>IF(A2425&gt;$X$1,$S$1*X2426+(1-$S$1)*G2426,Rawdata!AN2425)</f>
        <v>#DIV/0!</v>
      </c>
      <c r="Y2425" s="91" t="e">
        <f>IF(A2425&gt;$Y$1,$S$1*Y2426+(1-$S$1)*G2426,Rawdata!AO2425)</f>
        <v>#DIV/0!</v>
      </c>
      <c r="Z2425" s="91" t="e">
        <f>IF(A2425&gt;$Z$1,$S$1*Z2426+(1-$S$1)*(G2426-U2426)^2,Rawdata!AP2425)</f>
        <v>#DIV/0!</v>
      </c>
      <c r="AA2425" s="91" t="e">
        <f>IF(A2425&gt;$AA$1,$S$1*AA2426+(1-$S$1)*(G2426-V2426)^2,Rawdata!AQ2425)</f>
        <v>#DIV/0!</v>
      </c>
      <c r="AB2425" s="91" t="e">
        <f>IF(A2425&gt;89,$S$1*AB2426+(1-$S$1)*(G2426-W2426)^2,Rawdata!AR2425)</f>
        <v>#DIV/0!</v>
      </c>
      <c r="AC2425" s="91" t="e">
        <f>IF(A2425&gt;$AC$1,$S$1*AC2426+(1-$S$1)*(G2426-X2426)^2,Rawdata!AS2425)</f>
        <v>#DIV/0!</v>
      </c>
      <c r="AD2425" s="91" t="e">
        <f>IF(A2425&gt;$AD$1,$S$1*AD2426+(1-$S$1)*(G2426-Y2426)^2,Rawdata!AT2425)</f>
        <v>#DIV/0!</v>
      </c>
      <c r="AE2425" s="80" t="e">
        <f t="shared" si="1006"/>
        <v>#DIV/0!</v>
      </c>
      <c r="AF2425" s="81" t="e">
        <f t="shared" si="1007"/>
        <v>#DIV/0!</v>
      </c>
      <c r="AG2425" s="86">
        <f t="shared" si="1029"/>
        <v>0</v>
      </c>
      <c r="AH2425" s="107" t="e">
        <f t="shared" si="1032"/>
        <v>#DIV/0!</v>
      </c>
      <c r="AI2425" s="107" t="e">
        <f t="shared" si="1008"/>
        <v>#DIV/0!</v>
      </c>
      <c r="AJ2425" s="108" t="e">
        <f t="shared" si="1009"/>
        <v>#DIV/0!</v>
      </c>
      <c r="AK2425" s="113" t="e">
        <f t="shared" si="1014"/>
        <v>#DIV/0!</v>
      </c>
      <c r="AL2425" s="113" t="e">
        <f t="shared" si="1015"/>
        <v>#DIV/0!</v>
      </c>
      <c r="AM2425" s="113" t="e">
        <f t="shared" si="1016"/>
        <v>#DIV/0!</v>
      </c>
      <c r="AN2425" s="113" t="e">
        <f t="shared" si="1017"/>
        <v>#DIV/0!</v>
      </c>
      <c r="AO2425" s="113" t="e">
        <f t="shared" si="1018"/>
        <v>#DIV/0!</v>
      </c>
      <c r="AP2425" s="91" t="e">
        <f t="shared" si="1019"/>
        <v>#DIV/0!</v>
      </c>
      <c r="AQ2425" s="91" t="e">
        <f t="shared" si="1020"/>
        <v>#DIV/0!</v>
      </c>
      <c r="AR2425" s="91" t="e">
        <f t="shared" si="1021"/>
        <v>#DIV/0!</v>
      </c>
      <c r="AS2425" s="91" t="e">
        <f t="shared" si="1022"/>
        <v>#DIV/0!</v>
      </c>
      <c r="AT2425" s="91" t="e">
        <f t="shared" si="1023"/>
        <v>#DIV/0!</v>
      </c>
      <c r="AU2425" s="113" t="e">
        <f t="shared" si="1024"/>
        <v>#DIV/0!</v>
      </c>
      <c r="AV2425" s="113" t="e">
        <f t="shared" si="1025"/>
        <v>#DIV/0!</v>
      </c>
      <c r="AW2425" s="113" t="e">
        <f t="shared" si="1026"/>
        <v>#DIV/0!</v>
      </c>
      <c r="AX2425" s="113" t="e">
        <f t="shared" si="1027"/>
        <v>#DIV/0!</v>
      </c>
      <c r="AY2425" s="113" t="e">
        <f t="shared" si="1028"/>
        <v>#DIV/0!</v>
      </c>
    </row>
    <row r="2426" spans="1:51" x14ac:dyDescent="0.25">
      <c r="A2426" s="119"/>
      <c r="B2426" s="83"/>
      <c r="C2426" s="85"/>
      <c r="D2426" s="85"/>
      <c r="E2426" s="85"/>
      <c r="F2426" s="71"/>
      <c r="G2426" s="96"/>
      <c r="H2426" s="16" t="e">
        <f>IF(A2426&gt;$U$1,ROUND(ROUND( U2426*$S$1+(1-$S$1)*G2426,4)+$T$1*ROUND(($S$1*Z2426+(1-$S$1)*(G2426-U2426)^2)^0.5,4),4),Rawdata!AK2426+Rawdata!$T$1*Rawdata!AU2426)</f>
        <v>#DIV/0!</v>
      </c>
      <c r="I2426" s="16" t="e">
        <f>IF(A2426&gt;$V$1,ROUND(ROUND(V2426*$S$1+(1-$S$1)*G2426,4)+$T$1*ROUND(($S$1*AA2426+(1-$S$1)*(G2426-V2426)^2)^0.5,4),4),Rawdata!AL2426+Rawdata!$T$1*Rawdata!AV2426)</f>
        <v>#DIV/0!</v>
      </c>
      <c r="J2426" s="16" t="e">
        <f>IF(A2426&gt;$W$1,ROUND(ROUND( W2426*$S$1+(1-$S$1)*G2426,4)+$T$1*ROUND(($S$1*AB2426+(1-$S$1)*(G2426-W2426)^2)^0.5,4),4),Rawdata!AM2426+Rawdata!$T$1*Rawdata!AW2426)</f>
        <v>#DIV/0!</v>
      </c>
      <c r="K2426" s="16" t="e">
        <f>IF(A2426&gt;$X$1,ROUND(ROUND( X2426*$S$1+(1-$S$1)*G2426,4)+$T$1*ROUND(($S$1*AC2426+(1-$S$1)*(G2426-X2426)^2)^0.5,4),4),Rawdata!AN2426+Rawdata!$T$1*Rawdata!AX2426)</f>
        <v>#DIV/0!</v>
      </c>
      <c r="L2426" s="16" t="e">
        <f>IF(A2426&gt;$Y$1,ROUND(ROUND( Y2426*$S$1+(1-$S$1)*G2426,4)+$T$1*ROUND(($S$1*AD2426+(1-$S$1)*(G2426-Y2426)^2)^0.5,4),4),Rawdata!AO2426+Rawdata!$T$1*Rawdata!AY2426)</f>
        <v>#DIV/0!</v>
      </c>
      <c r="M2426" s="16" t="e">
        <f t="shared" si="1010"/>
        <v>#DIV/0!</v>
      </c>
      <c r="N2426" s="16" t="e">
        <f t="shared" si="1011"/>
        <v>#DIV/0!</v>
      </c>
      <c r="O2426" s="67"/>
      <c r="P2426" s="67"/>
      <c r="Q2426" s="31" t="e">
        <f t="shared" si="1030"/>
        <v>#DIV/0!</v>
      </c>
      <c r="R2426" s="17" t="e">
        <f t="shared" si="1031"/>
        <v>#DIV/0!</v>
      </c>
      <c r="S2426" s="37" t="e">
        <f t="shared" si="1012"/>
        <v>#DIV/0!</v>
      </c>
      <c r="T2426" s="17" t="e">
        <f t="shared" si="1013"/>
        <v>#DIV/0!</v>
      </c>
      <c r="U2426" s="91" t="e">
        <f>IF(A2426&gt;$U$1, U2427*$S$1+(1-$S$1)*G2427,Rawdata!AK2426)</f>
        <v>#DIV/0!</v>
      </c>
      <c r="V2426" s="91" t="e">
        <f>IF(A2426&gt;$V$1,$S$1*V2427+(1-$S$1)*G2427,Rawdata!AL2426)</f>
        <v>#DIV/0!</v>
      </c>
      <c r="W2426" s="91" t="e">
        <f>IF(A2426&gt;$W$1, $S$1*W2427+(1-$S$1)*G2427,Rawdata!AM2426)</f>
        <v>#DIV/0!</v>
      </c>
      <c r="X2426" s="91" t="e">
        <f>IF(A2426&gt;$X$1,$S$1*X2427+(1-$S$1)*G2427,Rawdata!AN2426)</f>
        <v>#DIV/0!</v>
      </c>
      <c r="Y2426" s="91" t="e">
        <f>IF(A2426&gt;$Y$1,$S$1*Y2427+(1-$S$1)*G2427,Rawdata!AO2426)</f>
        <v>#DIV/0!</v>
      </c>
      <c r="Z2426" s="91" t="e">
        <f>IF(A2426&gt;$Z$1,$S$1*Z2427+(1-$S$1)*(G2427-U2427)^2,Rawdata!AP2426)</f>
        <v>#DIV/0!</v>
      </c>
      <c r="AA2426" s="91" t="e">
        <f>IF(A2426&gt;$AA$1,$S$1*AA2427+(1-$S$1)*(G2427-V2427)^2,Rawdata!AQ2426)</f>
        <v>#DIV/0!</v>
      </c>
      <c r="AB2426" s="91" t="e">
        <f>IF(A2426&gt;89,$S$1*AB2427+(1-$S$1)*(G2427-W2427)^2,Rawdata!AR2426)</f>
        <v>#DIV/0!</v>
      </c>
      <c r="AC2426" s="91" t="e">
        <f>IF(A2426&gt;$AC$1,$S$1*AC2427+(1-$S$1)*(G2427-X2427)^2,Rawdata!AS2426)</f>
        <v>#DIV/0!</v>
      </c>
      <c r="AD2426" s="91" t="e">
        <f>IF(A2426&gt;$AD$1,$S$1*AD2427+(1-$S$1)*(G2427-Y2427)^2,Rawdata!AT2426)</f>
        <v>#DIV/0!</v>
      </c>
      <c r="AE2426" s="80" t="e">
        <f t="shared" si="1006"/>
        <v>#DIV/0!</v>
      </c>
      <c r="AF2426" s="81" t="e">
        <f t="shared" si="1007"/>
        <v>#DIV/0!</v>
      </c>
      <c r="AG2426" s="86">
        <f t="shared" si="1029"/>
        <v>0</v>
      </c>
      <c r="AH2426" s="107" t="e">
        <f t="shared" si="1032"/>
        <v>#DIV/0!</v>
      </c>
      <c r="AI2426" s="107" t="e">
        <f t="shared" si="1008"/>
        <v>#DIV/0!</v>
      </c>
      <c r="AJ2426" s="108" t="e">
        <f t="shared" si="1009"/>
        <v>#DIV/0!</v>
      </c>
      <c r="AK2426" s="113" t="e">
        <f t="shared" si="1014"/>
        <v>#DIV/0!</v>
      </c>
      <c r="AL2426" s="113" t="e">
        <f t="shared" si="1015"/>
        <v>#DIV/0!</v>
      </c>
      <c r="AM2426" s="113" t="e">
        <f t="shared" si="1016"/>
        <v>#DIV/0!</v>
      </c>
      <c r="AN2426" s="113" t="e">
        <f t="shared" si="1017"/>
        <v>#DIV/0!</v>
      </c>
      <c r="AO2426" s="113" t="e">
        <f t="shared" si="1018"/>
        <v>#DIV/0!</v>
      </c>
      <c r="AP2426" s="91" t="e">
        <f t="shared" si="1019"/>
        <v>#DIV/0!</v>
      </c>
      <c r="AQ2426" s="91" t="e">
        <f t="shared" si="1020"/>
        <v>#DIV/0!</v>
      </c>
      <c r="AR2426" s="91" t="e">
        <f t="shared" si="1021"/>
        <v>#DIV/0!</v>
      </c>
      <c r="AS2426" s="91" t="e">
        <f t="shared" si="1022"/>
        <v>#DIV/0!</v>
      </c>
      <c r="AT2426" s="91" t="e">
        <f t="shared" si="1023"/>
        <v>#DIV/0!</v>
      </c>
      <c r="AU2426" s="113" t="e">
        <f t="shared" si="1024"/>
        <v>#DIV/0!</v>
      </c>
      <c r="AV2426" s="113" t="e">
        <f t="shared" si="1025"/>
        <v>#DIV/0!</v>
      </c>
      <c r="AW2426" s="113" t="e">
        <f t="shared" si="1026"/>
        <v>#DIV/0!</v>
      </c>
      <c r="AX2426" s="113" t="e">
        <f t="shared" si="1027"/>
        <v>#DIV/0!</v>
      </c>
      <c r="AY2426" s="113" t="e">
        <f t="shared" si="1028"/>
        <v>#DIV/0!</v>
      </c>
    </row>
    <row r="2427" spans="1:51" x14ac:dyDescent="0.25">
      <c r="A2427" s="119"/>
      <c r="B2427" s="83"/>
      <c r="C2427" s="85"/>
      <c r="D2427" s="85"/>
      <c r="E2427" s="85"/>
      <c r="F2427" s="71"/>
      <c r="G2427" s="96"/>
      <c r="H2427" s="16" t="e">
        <f>IF(A2427&gt;$U$1,ROUND(ROUND( U2427*$S$1+(1-$S$1)*G2427,4)+$T$1*ROUND(($S$1*Z2427+(1-$S$1)*(G2427-U2427)^2)^0.5,4),4),Rawdata!AK2427+Rawdata!$T$1*Rawdata!AU2427)</f>
        <v>#DIV/0!</v>
      </c>
      <c r="I2427" s="16" t="e">
        <f>IF(A2427&gt;$V$1,ROUND(ROUND(V2427*$S$1+(1-$S$1)*G2427,4)+$T$1*ROUND(($S$1*AA2427+(1-$S$1)*(G2427-V2427)^2)^0.5,4),4),Rawdata!AL2427+Rawdata!$T$1*Rawdata!AV2427)</f>
        <v>#DIV/0!</v>
      </c>
      <c r="J2427" s="16" t="e">
        <f>IF(A2427&gt;$W$1,ROUND(ROUND( W2427*$S$1+(1-$S$1)*G2427,4)+$T$1*ROUND(($S$1*AB2427+(1-$S$1)*(G2427-W2427)^2)^0.5,4),4),Rawdata!AM2427+Rawdata!$T$1*Rawdata!AW2427)</f>
        <v>#DIV/0!</v>
      </c>
      <c r="K2427" s="16" t="e">
        <f>IF(A2427&gt;$X$1,ROUND(ROUND( X2427*$S$1+(1-$S$1)*G2427,4)+$T$1*ROUND(($S$1*AC2427+(1-$S$1)*(G2427-X2427)^2)^0.5,4),4),Rawdata!AN2427+Rawdata!$T$1*Rawdata!AX2427)</f>
        <v>#DIV/0!</v>
      </c>
      <c r="L2427" s="16" t="e">
        <f>IF(A2427&gt;$Y$1,ROUND(ROUND( Y2427*$S$1+(1-$S$1)*G2427,4)+$T$1*ROUND(($S$1*AD2427+(1-$S$1)*(G2427-Y2427)^2)^0.5,4),4),Rawdata!AO2427+Rawdata!$T$1*Rawdata!AY2427)</f>
        <v>#DIV/0!</v>
      </c>
      <c r="M2427" s="16" t="e">
        <f t="shared" si="1010"/>
        <v>#DIV/0!</v>
      </c>
      <c r="N2427" s="16" t="e">
        <f t="shared" si="1011"/>
        <v>#DIV/0!</v>
      </c>
      <c r="O2427" s="67"/>
      <c r="P2427" s="67"/>
      <c r="Q2427" s="31" t="e">
        <f t="shared" si="1030"/>
        <v>#DIV/0!</v>
      </c>
      <c r="R2427" s="17" t="e">
        <f t="shared" si="1031"/>
        <v>#DIV/0!</v>
      </c>
      <c r="S2427" s="37" t="e">
        <f t="shared" si="1012"/>
        <v>#DIV/0!</v>
      </c>
      <c r="T2427" s="17" t="e">
        <f t="shared" si="1013"/>
        <v>#DIV/0!</v>
      </c>
      <c r="U2427" s="91" t="e">
        <f>IF(A2427&gt;$U$1, U2428*$S$1+(1-$S$1)*G2428,Rawdata!AK2427)</f>
        <v>#DIV/0!</v>
      </c>
      <c r="V2427" s="91" t="e">
        <f>IF(A2427&gt;$V$1,$S$1*V2428+(1-$S$1)*G2428,Rawdata!AL2427)</f>
        <v>#DIV/0!</v>
      </c>
      <c r="W2427" s="91" t="e">
        <f>IF(A2427&gt;$W$1, $S$1*W2428+(1-$S$1)*G2428,Rawdata!AM2427)</f>
        <v>#DIV/0!</v>
      </c>
      <c r="X2427" s="91" t="e">
        <f>IF(A2427&gt;$X$1,$S$1*X2428+(1-$S$1)*G2428,Rawdata!AN2427)</f>
        <v>#DIV/0!</v>
      </c>
      <c r="Y2427" s="91" t="e">
        <f>IF(A2427&gt;$Y$1,$S$1*Y2428+(1-$S$1)*G2428,Rawdata!AO2427)</f>
        <v>#DIV/0!</v>
      </c>
      <c r="Z2427" s="91" t="e">
        <f>IF(A2427&gt;$Z$1,$S$1*Z2428+(1-$S$1)*(G2428-U2428)^2,Rawdata!AP2427)</f>
        <v>#DIV/0!</v>
      </c>
      <c r="AA2427" s="91" t="e">
        <f>IF(A2427&gt;$AA$1,$S$1*AA2428+(1-$S$1)*(G2428-V2428)^2,Rawdata!AQ2427)</f>
        <v>#DIV/0!</v>
      </c>
      <c r="AB2427" s="91" t="e">
        <f>IF(A2427&gt;89,$S$1*AB2428+(1-$S$1)*(G2428-W2428)^2,Rawdata!AR2427)</f>
        <v>#DIV/0!</v>
      </c>
      <c r="AC2427" s="91" t="e">
        <f>IF(A2427&gt;$AC$1,$S$1*AC2428+(1-$S$1)*(G2428-X2428)^2,Rawdata!AS2427)</f>
        <v>#DIV/0!</v>
      </c>
      <c r="AD2427" s="91" t="e">
        <f>IF(A2427&gt;$AD$1,$S$1*AD2428+(1-$S$1)*(G2428-Y2428)^2,Rawdata!AT2427)</f>
        <v>#DIV/0!</v>
      </c>
      <c r="AE2427" s="80" t="e">
        <f t="shared" si="1006"/>
        <v>#DIV/0!</v>
      </c>
      <c r="AF2427" s="81" t="e">
        <f t="shared" si="1007"/>
        <v>#DIV/0!</v>
      </c>
      <c r="AG2427" s="86">
        <f t="shared" si="1029"/>
        <v>0</v>
      </c>
      <c r="AH2427" s="107" t="e">
        <f t="shared" si="1032"/>
        <v>#DIV/0!</v>
      </c>
      <c r="AI2427" s="107" t="e">
        <f t="shared" si="1008"/>
        <v>#DIV/0!</v>
      </c>
      <c r="AJ2427" s="108" t="e">
        <f t="shared" si="1009"/>
        <v>#DIV/0!</v>
      </c>
      <c r="AK2427" s="113" t="e">
        <f t="shared" si="1014"/>
        <v>#DIV/0!</v>
      </c>
      <c r="AL2427" s="113" t="e">
        <f t="shared" si="1015"/>
        <v>#DIV/0!</v>
      </c>
      <c r="AM2427" s="113" t="e">
        <f t="shared" si="1016"/>
        <v>#DIV/0!</v>
      </c>
      <c r="AN2427" s="113" t="e">
        <f t="shared" si="1017"/>
        <v>#DIV/0!</v>
      </c>
      <c r="AO2427" s="113" t="e">
        <f t="shared" si="1018"/>
        <v>#DIV/0!</v>
      </c>
      <c r="AP2427" s="91" t="e">
        <f t="shared" si="1019"/>
        <v>#DIV/0!</v>
      </c>
      <c r="AQ2427" s="91" t="e">
        <f t="shared" si="1020"/>
        <v>#DIV/0!</v>
      </c>
      <c r="AR2427" s="91" t="e">
        <f t="shared" si="1021"/>
        <v>#DIV/0!</v>
      </c>
      <c r="AS2427" s="91" t="e">
        <f t="shared" si="1022"/>
        <v>#DIV/0!</v>
      </c>
      <c r="AT2427" s="91" t="e">
        <f t="shared" si="1023"/>
        <v>#DIV/0!</v>
      </c>
      <c r="AU2427" s="113" t="e">
        <f t="shared" si="1024"/>
        <v>#DIV/0!</v>
      </c>
      <c r="AV2427" s="113" t="e">
        <f t="shared" si="1025"/>
        <v>#DIV/0!</v>
      </c>
      <c r="AW2427" s="113" t="e">
        <f t="shared" si="1026"/>
        <v>#DIV/0!</v>
      </c>
      <c r="AX2427" s="113" t="e">
        <f t="shared" si="1027"/>
        <v>#DIV/0!</v>
      </c>
      <c r="AY2427" s="113" t="e">
        <f t="shared" si="1028"/>
        <v>#DIV/0!</v>
      </c>
    </row>
    <row r="2428" spans="1:51" x14ac:dyDescent="0.25">
      <c r="A2428" s="119"/>
      <c r="B2428" s="83"/>
      <c r="C2428" s="85"/>
      <c r="D2428" s="85"/>
      <c r="E2428" s="85"/>
      <c r="F2428" s="71"/>
      <c r="G2428" s="96"/>
      <c r="H2428" s="16" t="e">
        <f>IF(A2428&gt;$U$1,ROUND(ROUND( U2428*$S$1+(1-$S$1)*G2428,4)+$T$1*ROUND(($S$1*Z2428+(1-$S$1)*(G2428-U2428)^2)^0.5,4),4),Rawdata!AK2428+Rawdata!$T$1*Rawdata!AU2428)</f>
        <v>#DIV/0!</v>
      </c>
      <c r="I2428" s="16" t="e">
        <f>IF(A2428&gt;$V$1,ROUND(ROUND(V2428*$S$1+(1-$S$1)*G2428,4)+$T$1*ROUND(($S$1*AA2428+(1-$S$1)*(G2428-V2428)^2)^0.5,4),4),Rawdata!AL2428+Rawdata!$T$1*Rawdata!AV2428)</f>
        <v>#DIV/0!</v>
      </c>
      <c r="J2428" s="16" t="e">
        <f>IF(A2428&gt;$W$1,ROUND(ROUND( W2428*$S$1+(1-$S$1)*G2428,4)+$T$1*ROUND(($S$1*AB2428+(1-$S$1)*(G2428-W2428)^2)^0.5,4),4),Rawdata!AM2428+Rawdata!$T$1*Rawdata!AW2428)</f>
        <v>#DIV/0!</v>
      </c>
      <c r="K2428" s="16" t="e">
        <f>IF(A2428&gt;$X$1,ROUND(ROUND( X2428*$S$1+(1-$S$1)*G2428,4)+$T$1*ROUND(($S$1*AC2428+(1-$S$1)*(G2428-X2428)^2)^0.5,4),4),Rawdata!AN2428+Rawdata!$T$1*Rawdata!AX2428)</f>
        <v>#DIV/0!</v>
      </c>
      <c r="L2428" s="16" t="e">
        <f>IF(A2428&gt;$Y$1,ROUND(ROUND( Y2428*$S$1+(1-$S$1)*G2428,4)+$T$1*ROUND(($S$1*AD2428+(1-$S$1)*(G2428-Y2428)^2)^0.5,4),4),Rawdata!AO2428+Rawdata!$T$1*Rawdata!AY2428)</f>
        <v>#DIV/0!</v>
      </c>
      <c r="M2428" s="16" t="e">
        <f t="shared" si="1010"/>
        <v>#DIV/0!</v>
      </c>
      <c r="N2428" s="16" t="e">
        <f t="shared" si="1011"/>
        <v>#DIV/0!</v>
      </c>
      <c r="O2428" s="67"/>
      <c r="P2428" s="67"/>
      <c r="Q2428" s="31" t="e">
        <f t="shared" si="1030"/>
        <v>#DIV/0!</v>
      </c>
      <c r="R2428" s="17" t="e">
        <f t="shared" si="1031"/>
        <v>#DIV/0!</v>
      </c>
      <c r="S2428" s="37" t="e">
        <f t="shared" si="1012"/>
        <v>#DIV/0!</v>
      </c>
      <c r="T2428" s="17" t="e">
        <f t="shared" si="1013"/>
        <v>#DIV/0!</v>
      </c>
      <c r="U2428" s="91" t="e">
        <f>IF(A2428&gt;$U$1, U2429*$S$1+(1-$S$1)*G2429,Rawdata!AK2428)</f>
        <v>#DIV/0!</v>
      </c>
      <c r="V2428" s="91" t="e">
        <f>IF(A2428&gt;$V$1,$S$1*V2429+(1-$S$1)*G2429,Rawdata!AL2428)</f>
        <v>#DIV/0!</v>
      </c>
      <c r="W2428" s="91" t="e">
        <f>IF(A2428&gt;$W$1, $S$1*W2429+(1-$S$1)*G2429,Rawdata!AM2428)</f>
        <v>#DIV/0!</v>
      </c>
      <c r="X2428" s="91" t="e">
        <f>IF(A2428&gt;$X$1,$S$1*X2429+(1-$S$1)*G2429,Rawdata!AN2428)</f>
        <v>#DIV/0!</v>
      </c>
      <c r="Y2428" s="91" t="e">
        <f>IF(A2428&gt;$Y$1,$S$1*Y2429+(1-$S$1)*G2429,Rawdata!AO2428)</f>
        <v>#DIV/0!</v>
      </c>
      <c r="Z2428" s="91" t="e">
        <f>IF(A2428&gt;$Z$1,$S$1*Z2429+(1-$S$1)*(G2429-U2429)^2,Rawdata!AP2428)</f>
        <v>#DIV/0!</v>
      </c>
      <c r="AA2428" s="91" t="e">
        <f>IF(A2428&gt;$AA$1,$S$1*AA2429+(1-$S$1)*(G2429-V2429)^2,Rawdata!AQ2428)</f>
        <v>#DIV/0!</v>
      </c>
      <c r="AB2428" s="91" t="e">
        <f>IF(A2428&gt;89,$S$1*AB2429+(1-$S$1)*(G2429-W2429)^2,Rawdata!AR2428)</f>
        <v>#DIV/0!</v>
      </c>
      <c r="AC2428" s="91" t="e">
        <f>IF(A2428&gt;$AC$1,$S$1*AC2429+(1-$S$1)*(G2429-X2429)^2,Rawdata!AS2428)</f>
        <v>#DIV/0!</v>
      </c>
      <c r="AD2428" s="91" t="e">
        <f>IF(A2428&gt;$AD$1,$S$1*AD2429+(1-$S$1)*(G2429-Y2429)^2,Rawdata!AT2428)</f>
        <v>#DIV/0!</v>
      </c>
      <c r="AE2428" s="80" t="e">
        <f t="shared" si="1006"/>
        <v>#DIV/0!</v>
      </c>
      <c r="AF2428" s="81" t="e">
        <f t="shared" si="1007"/>
        <v>#DIV/0!</v>
      </c>
      <c r="AG2428" s="86">
        <f t="shared" si="1029"/>
        <v>0</v>
      </c>
      <c r="AH2428" s="107" t="e">
        <f t="shared" si="1032"/>
        <v>#DIV/0!</v>
      </c>
      <c r="AI2428" s="107" t="e">
        <f t="shared" si="1008"/>
        <v>#DIV/0!</v>
      </c>
      <c r="AJ2428" s="108" t="e">
        <f t="shared" si="1009"/>
        <v>#DIV/0!</v>
      </c>
      <c r="AK2428" s="113" t="e">
        <f t="shared" si="1014"/>
        <v>#DIV/0!</v>
      </c>
      <c r="AL2428" s="113" t="e">
        <f t="shared" si="1015"/>
        <v>#DIV/0!</v>
      </c>
      <c r="AM2428" s="113" t="e">
        <f t="shared" si="1016"/>
        <v>#DIV/0!</v>
      </c>
      <c r="AN2428" s="113" t="e">
        <f t="shared" si="1017"/>
        <v>#DIV/0!</v>
      </c>
      <c r="AO2428" s="113" t="e">
        <f t="shared" si="1018"/>
        <v>#DIV/0!</v>
      </c>
      <c r="AP2428" s="91" t="e">
        <f t="shared" si="1019"/>
        <v>#DIV/0!</v>
      </c>
      <c r="AQ2428" s="91" t="e">
        <f t="shared" si="1020"/>
        <v>#DIV/0!</v>
      </c>
      <c r="AR2428" s="91" t="e">
        <f t="shared" si="1021"/>
        <v>#DIV/0!</v>
      </c>
      <c r="AS2428" s="91" t="e">
        <f t="shared" si="1022"/>
        <v>#DIV/0!</v>
      </c>
      <c r="AT2428" s="91" t="e">
        <f t="shared" si="1023"/>
        <v>#DIV/0!</v>
      </c>
      <c r="AU2428" s="113" t="e">
        <f t="shared" si="1024"/>
        <v>#DIV/0!</v>
      </c>
      <c r="AV2428" s="113" t="e">
        <f t="shared" si="1025"/>
        <v>#DIV/0!</v>
      </c>
      <c r="AW2428" s="113" t="e">
        <f t="shared" si="1026"/>
        <v>#DIV/0!</v>
      </c>
      <c r="AX2428" s="113" t="e">
        <f t="shared" si="1027"/>
        <v>#DIV/0!</v>
      </c>
      <c r="AY2428" s="113" t="e">
        <f t="shared" si="1028"/>
        <v>#DIV/0!</v>
      </c>
    </row>
    <row r="2429" spans="1:51" x14ac:dyDescent="0.25">
      <c r="A2429" s="119"/>
      <c r="B2429" s="83"/>
      <c r="C2429" s="85"/>
      <c r="D2429" s="85"/>
      <c r="E2429" s="85"/>
      <c r="F2429" s="71"/>
      <c r="G2429" s="96"/>
      <c r="H2429" s="16" t="e">
        <f>IF(A2429&gt;$U$1,ROUND(ROUND( U2429*$S$1+(1-$S$1)*G2429,4)+$T$1*ROUND(($S$1*Z2429+(1-$S$1)*(G2429-U2429)^2)^0.5,4),4),Rawdata!AK2429+Rawdata!$T$1*Rawdata!AU2429)</f>
        <v>#DIV/0!</v>
      </c>
      <c r="I2429" s="16" t="e">
        <f>IF(A2429&gt;$V$1,ROUND(ROUND(V2429*$S$1+(1-$S$1)*G2429,4)+$T$1*ROUND(($S$1*AA2429+(1-$S$1)*(G2429-V2429)^2)^0.5,4),4),Rawdata!AL2429+Rawdata!$T$1*Rawdata!AV2429)</f>
        <v>#DIV/0!</v>
      </c>
      <c r="J2429" s="16" t="e">
        <f>IF(A2429&gt;$W$1,ROUND(ROUND( W2429*$S$1+(1-$S$1)*G2429,4)+$T$1*ROUND(($S$1*AB2429+(1-$S$1)*(G2429-W2429)^2)^0.5,4),4),Rawdata!AM2429+Rawdata!$T$1*Rawdata!AW2429)</f>
        <v>#DIV/0!</v>
      </c>
      <c r="K2429" s="16" t="e">
        <f>IF(A2429&gt;$X$1,ROUND(ROUND( X2429*$S$1+(1-$S$1)*G2429,4)+$T$1*ROUND(($S$1*AC2429+(1-$S$1)*(G2429-X2429)^2)^0.5,4),4),Rawdata!AN2429+Rawdata!$T$1*Rawdata!AX2429)</f>
        <v>#DIV/0!</v>
      </c>
      <c r="L2429" s="16" t="e">
        <f>IF(A2429&gt;$Y$1,ROUND(ROUND( Y2429*$S$1+(1-$S$1)*G2429,4)+$T$1*ROUND(($S$1*AD2429+(1-$S$1)*(G2429-Y2429)^2)^0.5,4),4),Rawdata!AO2429+Rawdata!$T$1*Rawdata!AY2429)</f>
        <v>#DIV/0!</v>
      </c>
      <c r="M2429" s="16" t="e">
        <f t="shared" si="1010"/>
        <v>#DIV/0!</v>
      </c>
      <c r="N2429" s="16" t="e">
        <f t="shared" si="1011"/>
        <v>#DIV/0!</v>
      </c>
      <c r="O2429" s="67"/>
      <c r="P2429" s="67"/>
      <c r="Q2429" s="31" t="e">
        <f t="shared" si="1030"/>
        <v>#DIV/0!</v>
      </c>
      <c r="R2429" s="17" t="e">
        <f t="shared" si="1031"/>
        <v>#DIV/0!</v>
      </c>
      <c r="S2429" s="37" t="e">
        <f t="shared" si="1012"/>
        <v>#DIV/0!</v>
      </c>
      <c r="T2429" s="17" t="e">
        <f t="shared" si="1013"/>
        <v>#DIV/0!</v>
      </c>
      <c r="U2429" s="91" t="e">
        <f>IF(A2429&gt;$U$1, U2430*$S$1+(1-$S$1)*G2430,Rawdata!AK2429)</f>
        <v>#DIV/0!</v>
      </c>
      <c r="V2429" s="91" t="e">
        <f>IF(A2429&gt;$V$1,$S$1*V2430+(1-$S$1)*G2430,Rawdata!AL2429)</f>
        <v>#DIV/0!</v>
      </c>
      <c r="W2429" s="91" t="e">
        <f>IF(A2429&gt;$W$1, $S$1*W2430+(1-$S$1)*G2430,Rawdata!AM2429)</f>
        <v>#DIV/0!</v>
      </c>
      <c r="X2429" s="91" t="e">
        <f>IF(A2429&gt;$X$1,$S$1*X2430+(1-$S$1)*G2430,Rawdata!AN2429)</f>
        <v>#DIV/0!</v>
      </c>
      <c r="Y2429" s="91" t="e">
        <f>IF(A2429&gt;$Y$1,$S$1*Y2430+(1-$S$1)*G2430,Rawdata!AO2429)</f>
        <v>#DIV/0!</v>
      </c>
      <c r="Z2429" s="91" t="e">
        <f>IF(A2429&gt;$Z$1,$S$1*Z2430+(1-$S$1)*(G2430-U2430)^2,Rawdata!AP2429)</f>
        <v>#DIV/0!</v>
      </c>
      <c r="AA2429" s="91" t="e">
        <f>IF(A2429&gt;$AA$1,$S$1*AA2430+(1-$S$1)*(G2430-V2430)^2,Rawdata!AQ2429)</f>
        <v>#DIV/0!</v>
      </c>
      <c r="AB2429" s="91" t="e">
        <f>IF(A2429&gt;89,$S$1*AB2430+(1-$S$1)*(G2430-W2430)^2,Rawdata!AR2429)</f>
        <v>#DIV/0!</v>
      </c>
      <c r="AC2429" s="91" t="e">
        <f>IF(A2429&gt;$AC$1,$S$1*AC2430+(1-$S$1)*(G2430-X2430)^2,Rawdata!AS2429)</f>
        <v>#DIV/0!</v>
      </c>
      <c r="AD2429" s="91" t="e">
        <f>IF(A2429&gt;$AD$1,$S$1*AD2430+(1-$S$1)*(G2430-Y2430)^2,Rawdata!AT2429)</f>
        <v>#DIV/0!</v>
      </c>
      <c r="AE2429" s="80" t="e">
        <f t="shared" si="1006"/>
        <v>#DIV/0!</v>
      </c>
      <c r="AF2429" s="81" t="e">
        <f t="shared" si="1007"/>
        <v>#DIV/0!</v>
      </c>
      <c r="AG2429" s="86">
        <f t="shared" si="1029"/>
        <v>0</v>
      </c>
      <c r="AH2429" s="107" t="e">
        <f t="shared" si="1032"/>
        <v>#DIV/0!</v>
      </c>
      <c r="AI2429" s="107" t="e">
        <f t="shared" si="1008"/>
        <v>#DIV/0!</v>
      </c>
      <c r="AJ2429" s="108" t="e">
        <f t="shared" si="1009"/>
        <v>#DIV/0!</v>
      </c>
      <c r="AK2429" s="113" t="e">
        <f t="shared" si="1014"/>
        <v>#DIV/0!</v>
      </c>
      <c r="AL2429" s="113" t="e">
        <f t="shared" si="1015"/>
        <v>#DIV/0!</v>
      </c>
      <c r="AM2429" s="113" t="e">
        <f t="shared" si="1016"/>
        <v>#DIV/0!</v>
      </c>
      <c r="AN2429" s="113" t="e">
        <f t="shared" si="1017"/>
        <v>#DIV/0!</v>
      </c>
      <c r="AO2429" s="113" t="e">
        <f t="shared" si="1018"/>
        <v>#DIV/0!</v>
      </c>
      <c r="AP2429" s="91" t="e">
        <f t="shared" si="1019"/>
        <v>#DIV/0!</v>
      </c>
      <c r="AQ2429" s="91" t="e">
        <f t="shared" si="1020"/>
        <v>#DIV/0!</v>
      </c>
      <c r="AR2429" s="91" t="e">
        <f t="shared" si="1021"/>
        <v>#DIV/0!</v>
      </c>
      <c r="AS2429" s="91" t="e">
        <f t="shared" si="1022"/>
        <v>#DIV/0!</v>
      </c>
      <c r="AT2429" s="91" t="e">
        <f t="shared" si="1023"/>
        <v>#DIV/0!</v>
      </c>
      <c r="AU2429" s="113" t="e">
        <f t="shared" si="1024"/>
        <v>#DIV/0!</v>
      </c>
      <c r="AV2429" s="113" t="e">
        <f t="shared" si="1025"/>
        <v>#DIV/0!</v>
      </c>
      <c r="AW2429" s="113" t="e">
        <f t="shared" si="1026"/>
        <v>#DIV/0!</v>
      </c>
      <c r="AX2429" s="113" t="e">
        <f t="shared" si="1027"/>
        <v>#DIV/0!</v>
      </c>
      <c r="AY2429" s="113" t="e">
        <f t="shared" si="1028"/>
        <v>#DIV/0!</v>
      </c>
    </row>
    <row r="2430" spans="1:51" x14ac:dyDescent="0.25">
      <c r="A2430" s="119"/>
      <c r="B2430" s="83"/>
      <c r="C2430" s="85"/>
      <c r="D2430" s="85"/>
      <c r="E2430" s="85"/>
      <c r="F2430" s="71"/>
      <c r="G2430" s="96"/>
      <c r="H2430" s="16" t="e">
        <f>IF(A2430&gt;$U$1,ROUND(ROUND( U2430*$S$1+(1-$S$1)*G2430,4)+$T$1*ROUND(($S$1*Z2430+(1-$S$1)*(G2430-U2430)^2)^0.5,4),4),Rawdata!AK2430+Rawdata!$T$1*Rawdata!AU2430)</f>
        <v>#DIV/0!</v>
      </c>
      <c r="I2430" s="16" t="e">
        <f>IF(A2430&gt;$V$1,ROUND(ROUND(V2430*$S$1+(1-$S$1)*G2430,4)+$T$1*ROUND(($S$1*AA2430+(1-$S$1)*(G2430-V2430)^2)^0.5,4),4),Rawdata!AL2430+Rawdata!$T$1*Rawdata!AV2430)</f>
        <v>#DIV/0!</v>
      </c>
      <c r="J2430" s="16" t="e">
        <f>IF(A2430&gt;$W$1,ROUND(ROUND( W2430*$S$1+(1-$S$1)*G2430,4)+$T$1*ROUND(($S$1*AB2430+(1-$S$1)*(G2430-W2430)^2)^0.5,4),4),Rawdata!AM2430+Rawdata!$T$1*Rawdata!AW2430)</f>
        <v>#DIV/0!</v>
      </c>
      <c r="K2430" s="16" t="e">
        <f>IF(A2430&gt;$X$1,ROUND(ROUND( X2430*$S$1+(1-$S$1)*G2430,4)+$T$1*ROUND(($S$1*AC2430+(1-$S$1)*(G2430-X2430)^2)^0.5,4),4),Rawdata!AN2430+Rawdata!$T$1*Rawdata!AX2430)</f>
        <v>#DIV/0!</v>
      </c>
      <c r="L2430" s="16" t="e">
        <f>IF(A2430&gt;$Y$1,ROUND(ROUND( Y2430*$S$1+(1-$S$1)*G2430,4)+$T$1*ROUND(($S$1*AD2430+(1-$S$1)*(G2430-Y2430)^2)^0.5,4),4),Rawdata!AO2430+Rawdata!$T$1*Rawdata!AY2430)</f>
        <v>#DIV/0!</v>
      </c>
      <c r="M2430" s="16" t="e">
        <f t="shared" si="1010"/>
        <v>#DIV/0!</v>
      </c>
      <c r="N2430" s="16" t="e">
        <f t="shared" si="1011"/>
        <v>#DIV/0!</v>
      </c>
      <c r="O2430" s="67"/>
      <c r="P2430" s="67"/>
      <c r="Q2430" s="31" t="e">
        <f t="shared" si="1030"/>
        <v>#DIV/0!</v>
      </c>
      <c r="R2430" s="17" t="e">
        <f t="shared" si="1031"/>
        <v>#DIV/0!</v>
      </c>
      <c r="S2430" s="37" t="e">
        <f t="shared" si="1012"/>
        <v>#DIV/0!</v>
      </c>
      <c r="T2430" s="17" t="e">
        <f t="shared" si="1013"/>
        <v>#DIV/0!</v>
      </c>
      <c r="U2430" s="91" t="e">
        <f>IF(A2430&gt;$U$1, U2431*$S$1+(1-$S$1)*G2431,Rawdata!AK2430)</f>
        <v>#DIV/0!</v>
      </c>
      <c r="V2430" s="91" t="e">
        <f>IF(A2430&gt;$V$1,$S$1*V2431+(1-$S$1)*G2431,Rawdata!AL2430)</f>
        <v>#DIV/0!</v>
      </c>
      <c r="W2430" s="91" t="e">
        <f>IF(A2430&gt;$W$1, $S$1*W2431+(1-$S$1)*G2431,Rawdata!AM2430)</f>
        <v>#DIV/0!</v>
      </c>
      <c r="X2430" s="91" t="e">
        <f>IF(A2430&gt;$X$1,$S$1*X2431+(1-$S$1)*G2431,Rawdata!AN2430)</f>
        <v>#DIV/0!</v>
      </c>
      <c r="Y2430" s="91" t="e">
        <f>IF(A2430&gt;$Y$1,$S$1*Y2431+(1-$S$1)*G2431,Rawdata!AO2430)</f>
        <v>#DIV/0!</v>
      </c>
      <c r="Z2430" s="91" t="e">
        <f>IF(A2430&gt;$Z$1,$S$1*Z2431+(1-$S$1)*(G2431-U2431)^2,Rawdata!AP2430)</f>
        <v>#DIV/0!</v>
      </c>
      <c r="AA2430" s="91" t="e">
        <f>IF(A2430&gt;$AA$1,$S$1*AA2431+(1-$S$1)*(G2431-V2431)^2,Rawdata!AQ2430)</f>
        <v>#DIV/0!</v>
      </c>
      <c r="AB2430" s="91" t="e">
        <f>IF(A2430&gt;89,$S$1*AB2431+(1-$S$1)*(G2431-W2431)^2,Rawdata!AR2430)</f>
        <v>#DIV/0!</v>
      </c>
      <c r="AC2430" s="91" t="e">
        <f>IF(A2430&gt;$AC$1,$S$1*AC2431+(1-$S$1)*(G2431-X2431)^2,Rawdata!AS2430)</f>
        <v>#DIV/0!</v>
      </c>
      <c r="AD2430" s="91" t="e">
        <f>IF(A2430&gt;$AD$1,$S$1*AD2431+(1-$S$1)*(G2431-Y2431)^2,Rawdata!AT2430)</f>
        <v>#DIV/0!</v>
      </c>
      <c r="AE2430" s="80" t="e">
        <f t="shared" si="1006"/>
        <v>#DIV/0!</v>
      </c>
      <c r="AF2430" s="81" t="e">
        <f t="shared" si="1007"/>
        <v>#DIV/0!</v>
      </c>
      <c r="AG2430" s="86">
        <f t="shared" si="1029"/>
        <v>0</v>
      </c>
      <c r="AH2430" s="107" t="e">
        <f t="shared" si="1032"/>
        <v>#DIV/0!</v>
      </c>
      <c r="AI2430" s="107" t="e">
        <f t="shared" si="1008"/>
        <v>#DIV/0!</v>
      </c>
      <c r="AJ2430" s="108" t="e">
        <f t="shared" si="1009"/>
        <v>#DIV/0!</v>
      </c>
      <c r="AK2430" s="113" t="e">
        <f t="shared" si="1014"/>
        <v>#DIV/0!</v>
      </c>
      <c r="AL2430" s="113" t="e">
        <f t="shared" si="1015"/>
        <v>#DIV/0!</v>
      </c>
      <c r="AM2430" s="113" t="e">
        <f t="shared" si="1016"/>
        <v>#DIV/0!</v>
      </c>
      <c r="AN2430" s="113" t="e">
        <f t="shared" si="1017"/>
        <v>#DIV/0!</v>
      </c>
      <c r="AO2430" s="113" t="e">
        <f t="shared" si="1018"/>
        <v>#DIV/0!</v>
      </c>
      <c r="AP2430" s="91" t="e">
        <f t="shared" si="1019"/>
        <v>#DIV/0!</v>
      </c>
      <c r="AQ2430" s="91" t="e">
        <f t="shared" si="1020"/>
        <v>#DIV/0!</v>
      </c>
      <c r="AR2430" s="91" t="e">
        <f t="shared" si="1021"/>
        <v>#DIV/0!</v>
      </c>
      <c r="AS2430" s="91" t="e">
        <f t="shared" si="1022"/>
        <v>#DIV/0!</v>
      </c>
      <c r="AT2430" s="91" t="e">
        <f t="shared" si="1023"/>
        <v>#DIV/0!</v>
      </c>
      <c r="AU2430" s="113" t="e">
        <f t="shared" si="1024"/>
        <v>#DIV/0!</v>
      </c>
      <c r="AV2430" s="113" t="e">
        <f t="shared" si="1025"/>
        <v>#DIV/0!</v>
      </c>
      <c r="AW2430" s="113" t="e">
        <f t="shared" si="1026"/>
        <v>#DIV/0!</v>
      </c>
      <c r="AX2430" s="113" t="e">
        <f t="shared" si="1027"/>
        <v>#DIV/0!</v>
      </c>
      <c r="AY2430" s="113" t="e">
        <f t="shared" si="1028"/>
        <v>#DIV/0!</v>
      </c>
    </row>
    <row r="2431" spans="1:51" x14ac:dyDescent="0.25">
      <c r="A2431" s="119"/>
      <c r="B2431" s="83"/>
      <c r="C2431" s="85"/>
      <c r="D2431" s="85"/>
      <c r="E2431" s="85"/>
      <c r="F2431" s="71"/>
      <c r="G2431" s="96"/>
      <c r="H2431" s="16" t="e">
        <f>IF(A2431&gt;$U$1,ROUND(ROUND( U2431*$S$1+(1-$S$1)*G2431,4)+$T$1*ROUND(($S$1*Z2431+(1-$S$1)*(G2431-U2431)^2)^0.5,4),4),Rawdata!AK2431+Rawdata!$T$1*Rawdata!AU2431)</f>
        <v>#DIV/0!</v>
      </c>
      <c r="I2431" s="16" t="e">
        <f>IF(A2431&gt;$V$1,ROUND(ROUND(V2431*$S$1+(1-$S$1)*G2431,4)+$T$1*ROUND(($S$1*AA2431+(1-$S$1)*(G2431-V2431)^2)^0.5,4),4),Rawdata!AL2431+Rawdata!$T$1*Rawdata!AV2431)</f>
        <v>#DIV/0!</v>
      </c>
      <c r="J2431" s="16" t="e">
        <f>IF(A2431&gt;$W$1,ROUND(ROUND( W2431*$S$1+(1-$S$1)*G2431,4)+$T$1*ROUND(($S$1*AB2431+(1-$S$1)*(G2431-W2431)^2)^0.5,4),4),Rawdata!AM2431+Rawdata!$T$1*Rawdata!AW2431)</f>
        <v>#DIV/0!</v>
      </c>
      <c r="K2431" s="16" t="e">
        <f>IF(A2431&gt;$X$1,ROUND(ROUND( X2431*$S$1+(1-$S$1)*G2431,4)+$T$1*ROUND(($S$1*AC2431+(1-$S$1)*(G2431-X2431)^2)^0.5,4),4),Rawdata!AN2431+Rawdata!$T$1*Rawdata!AX2431)</f>
        <v>#DIV/0!</v>
      </c>
      <c r="L2431" s="16" t="e">
        <f>IF(A2431&gt;$Y$1,ROUND(ROUND( Y2431*$S$1+(1-$S$1)*G2431,4)+$T$1*ROUND(($S$1*AD2431+(1-$S$1)*(G2431-Y2431)^2)^0.5,4),4),Rawdata!AO2431+Rawdata!$T$1*Rawdata!AY2431)</f>
        <v>#DIV/0!</v>
      </c>
      <c r="M2431" s="16" t="e">
        <f t="shared" si="1010"/>
        <v>#DIV/0!</v>
      </c>
      <c r="N2431" s="16" t="e">
        <f t="shared" si="1011"/>
        <v>#DIV/0!</v>
      </c>
      <c r="O2431" s="67"/>
      <c r="P2431" s="67"/>
      <c r="Q2431" s="31" t="e">
        <f t="shared" si="1030"/>
        <v>#DIV/0!</v>
      </c>
      <c r="R2431" s="17" t="e">
        <f t="shared" si="1031"/>
        <v>#DIV/0!</v>
      </c>
      <c r="S2431" s="37" t="e">
        <f t="shared" si="1012"/>
        <v>#DIV/0!</v>
      </c>
      <c r="T2431" s="17" t="e">
        <f t="shared" si="1013"/>
        <v>#DIV/0!</v>
      </c>
      <c r="U2431" s="91" t="e">
        <f>IF(A2431&gt;$U$1, U2432*$S$1+(1-$S$1)*G2432,Rawdata!AK2431)</f>
        <v>#DIV/0!</v>
      </c>
      <c r="V2431" s="91" t="e">
        <f>IF(A2431&gt;$V$1,$S$1*V2432+(1-$S$1)*G2432,Rawdata!AL2431)</f>
        <v>#DIV/0!</v>
      </c>
      <c r="W2431" s="91" t="e">
        <f>IF(A2431&gt;$W$1, $S$1*W2432+(1-$S$1)*G2432,Rawdata!AM2431)</f>
        <v>#DIV/0!</v>
      </c>
      <c r="X2431" s="91" t="e">
        <f>IF(A2431&gt;$X$1,$S$1*X2432+(1-$S$1)*G2432,Rawdata!AN2431)</f>
        <v>#DIV/0!</v>
      </c>
      <c r="Y2431" s="91" t="e">
        <f>IF(A2431&gt;$Y$1,$S$1*Y2432+(1-$S$1)*G2432,Rawdata!AO2431)</f>
        <v>#DIV/0!</v>
      </c>
      <c r="Z2431" s="91" t="e">
        <f>IF(A2431&gt;$Z$1,$S$1*Z2432+(1-$S$1)*(G2432-U2432)^2,Rawdata!AP2431)</f>
        <v>#DIV/0!</v>
      </c>
      <c r="AA2431" s="91" t="e">
        <f>IF(A2431&gt;$AA$1,$S$1*AA2432+(1-$S$1)*(G2432-V2432)^2,Rawdata!AQ2431)</f>
        <v>#DIV/0!</v>
      </c>
      <c r="AB2431" s="91" t="e">
        <f>IF(A2431&gt;89,$S$1*AB2432+(1-$S$1)*(G2432-W2432)^2,Rawdata!AR2431)</f>
        <v>#DIV/0!</v>
      </c>
      <c r="AC2431" s="91" t="e">
        <f>IF(A2431&gt;$AC$1,$S$1*AC2432+(1-$S$1)*(G2432-X2432)^2,Rawdata!AS2431)</f>
        <v>#DIV/0!</v>
      </c>
      <c r="AD2431" s="91" t="e">
        <f>IF(A2431&gt;$AD$1,$S$1*AD2432+(1-$S$1)*(G2432-Y2432)^2,Rawdata!AT2431)</f>
        <v>#DIV/0!</v>
      </c>
      <c r="AE2431" s="80" t="e">
        <f t="shared" si="1006"/>
        <v>#DIV/0!</v>
      </c>
      <c r="AF2431" s="81" t="e">
        <f t="shared" si="1007"/>
        <v>#DIV/0!</v>
      </c>
      <c r="AG2431" s="86">
        <f t="shared" si="1029"/>
        <v>0</v>
      </c>
      <c r="AH2431" s="107" t="e">
        <f t="shared" si="1032"/>
        <v>#DIV/0!</v>
      </c>
      <c r="AI2431" s="107" t="e">
        <f t="shared" si="1008"/>
        <v>#DIV/0!</v>
      </c>
      <c r="AJ2431" s="108" t="e">
        <f t="shared" si="1009"/>
        <v>#DIV/0!</v>
      </c>
      <c r="AK2431" s="113" t="e">
        <f t="shared" si="1014"/>
        <v>#DIV/0!</v>
      </c>
      <c r="AL2431" s="113" t="e">
        <f t="shared" si="1015"/>
        <v>#DIV/0!</v>
      </c>
      <c r="AM2431" s="113" t="e">
        <f t="shared" si="1016"/>
        <v>#DIV/0!</v>
      </c>
      <c r="AN2431" s="113" t="e">
        <f t="shared" si="1017"/>
        <v>#DIV/0!</v>
      </c>
      <c r="AO2431" s="113" t="e">
        <f t="shared" si="1018"/>
        <v>#DIV/0!</v>
      </c>
      <c r="AP2431" s="91" t="e">
        <f t="shared" si="1019"/>
        <v>#DIV/0!</v>
      </c>
      <c r="AQ2431" s="91" t="e">
        <f t="shared" si="1020"/>
        <v>#DIV/0!</v>
      </c>
      <c r="AR2431" s="91" t="e">
        <f t="shared" si="1021"/>
        <v>#DIV/0!</v>
      </c>
      <c r="AS2431" s="91" t="e">
        <f t="shared" si="1022"/>
        <v>#DIV/0!</v>
      </c>
      <c r="AT2431" s="91" t="e">
        <f t="shared" si="1023"/>
        <v>#DIV/0!</v>
      </c>
      <c r="AU2431" s="113" t="e">
        <f t="shared" si="1024"/>
        <v>#DIV/0!</v>
      </c>
      <c r="AV2431" s="113" t="e">
        <f t="shared" si="1025"/>
        <v>#DIV/0!</v>
      </c>
      <c r="AW2431" s="113" t="e">
        <f t="shared" si="1026"/>
        <v>#DIV/0!</v>
      </c>
      <c r="AX2431" s="113" t="e">
        <f t="shared" si="1027"/>
        <v>#DIV/0!</v>
      </c>
      <c r="AY2431" s="113" t="e">
        <f t="shared" si="1028"/>
        <v>#DIV/0!</v>
      </c>
    </row>
    <row r="2432" spans="1:51" x14ac:dyDescent="0.25">
      <c r="A2432" s="119"/>
      <c r="B2432" s="83"/>
      <c r="C2432" s="85"/>
      <c r="D2432" s="85"/>
      <c r="E2432" s="85"/>
      <c r="F2432" s="71"/>
      <c r="G2432" s="96"/>
      <c r="H2432" s="16" t="e">
        <f>IF(A2432&gt;$U$1,ROUND(ROUND( U2432*$S$1+(1-$S$1)*G2432,4)+$T$1*ROUND(($S$1*Z2432+(1-$S$1)*(G2432-U2432)^2)^0.5,4),4),Rawdata!AK2432+Rawdata!$T$1*Rawdata!AU2432)</f>
        <v>#DIV/0!</v>
      </c>
      <c r="I2432" s="16" t="e">
        <f>IF(A2432&gt;$V$1,ROUND(ROUND(V2432*$S$1+(1-$S$1)*G2432,4)+$T$1*ROUND(($S$1*AA2432+(1-$S$1)*(G2432-V2432)^2)^0.5,4),4),Rawdata!AL2432+Rawdata!$T$1*Rawdata!AV2432)</f>
        <v>#DIV/0!</v>
      </c>
      <c r="J2432" s="16" t="e">
        <f>IF(A2432&gt;$W$1,ROUND(ROUND( W2432*$S$1+(1-$S$1)*G2432,4)+$T$1*ROUND(($S$1*AB2432+(1-$S$1)*(G2432-W2432)^2)^0.5,4),4),Rawdata!AM2432+Rawdata!$T$1*Rawdata!AW2432)</f>
        <v>#DIV/0!</v>
      </c>
      <c r="K2432" s="16" t="e">
        <f>IF(A2432&gt;$X$1,ROUND(ROUND( X2432*$S$1+(1-$S$1)*G2432,4)+$T$1*ROUND(($S$1*AC2432+(1-$S$1)*(G2432-X2432)^2)^0.5,4),4),Rawdata!AN2432+Rawdata!$T$1*Rawdata!AX2432)</f>
        <v>#DIV/0!</v>
      </c>
      <c r="L2432" s="16" t="e">
        <f>IF(A2432&gt;$Y$1,ROUND(ROUND( Y2432*$S$1+(1-$S$1)*G2432,4)+$T$1*ROUND(($S$1*AD2432+(1-$S$1)*(G2432-Y2432)^2)^0.5,4),4),Rawdata!AO2432+Rawdata!$T$1*Rawdata!AY2432)</f>
        <v>#DIV/0!</v>
      </c>
      <c r="M2432" s="16" t="e">
        <f t="shared" si="1010"/>
        <v>#DIV/0!</v>
      </c>
      <c r="N2432" s="16" t="e">
        <f t="shared" si="1011"/>
        <v>#DIV/0!</v>
      </c>
      <c r="O2432" s="67"/>
      <c r="P2432" s="67"/>
      <c r="Q2432" s="31" t="e">
        <f t="shared" si="1030"/>
        <v>#DIV/0!</v>
      </c>
      <c r="R2432" s="17" t="e">
        <f t="shared" si="1031"/>
        <v>#DIV/0!</v>
      </c>
      <c r="S2432" s="37" t="e">
        <f t="shared" si="1012"/>
        <v>#DIV/0!</v>
      </c>
      <c r="T2432" s="17" t="e">
        <f t="shared" si="1013"/>
        <v>#DIV/0!</v>
      </c>
      <c r="U2432" s="91" t="e">
        <f>IF(A2432&gt;$U$1, U2433*$S$1+(1-$S$1)*G2433,Rawdata!AK2432)</f>
        <v>#DIV/0!</v>
      </c>
      <c r="V2432" s="91" t="e">
        <f>IF(A2432&gt;$V$1,$S$1*V2433+(1-$S$1)*G2433,Rawdata!AL2432)</f>
        <v>#DIV/0!</v>
      </c>
      <c r="W2432" s="91" t="e">
        <f>IF(A2432&gt;$W$1, $S$1*W2433+(1-$S$1)*G2433,Rawdata!AM2432)</f>
        <v>#DIV/0!</v>
      </c>
      <c r="X2432" s="91" t="e">
        <f>IF(A2432&gt;$X$1,$S$1*X2433+(1-$S$1)*G2433,Rawdata!AN2432)</f>
        <v>#DIV/0!</v>
      </c>
      <c r="Y2432" s="91" t="e">
        <f>IF(A2432&gt;$Y$1,$S$1*Y2433+(1-$S$1)*G2433,Rawdata!AO2432)</f>
        <v>#DIV/0!</v>
      </c>
      <c r="Z2432" s="91" t="e">
        <f>IF(A2432&gt;$Z$1,$S$1*Z2433+(1-$S$1)*(G2433-U2433)^2,Rawdata!AP2432)</f>
        <v>#DIV/0!</v>
      </c>
      <c r="AA2432" s="91" t="e">
        <f>IF(A2432&gt;$AA$1,$S$1*AA2433+(1-$S$1)*(G2433-V2433)^2,Rawdata!AQ2432)</f>
        <v>#DIV/0!</v>
      </c>
      <c r="AB2432" s="91" t="e">
        <f>IF(A2432&gt;89,$S$1*AB2433+(1-$S$1)*(G2433-W2433)^2,Rawdata!AR2432)</f>
        <v>#DIV/0!</v>
      </c>
      <c r="AC2432" s="91" t="e">
        <f>IF(A2432&gt;$AC$1,$S$1*AC2433+(1-$S$1)*(G2433-X2433)^2,Rawdata!AS2432)</f>
        <v>#DIV/0!</v>
      </c>
      <c r="AD2432" s="91" t="e">
        <f>IF(A2432&gt;$AD$1,$S$1*AD2433+(1-$S$1)*(G2433-Y2433)^2,Rawdata!AT2432)</f>
        <v>#DIV/0!</v>
      </c>
      <c r="AE2432" s="80" t="e">
        <f t="shared" si="1006"/>
        <v>#DIV/0!</v>
      </c>
      <c r="AF2432" s="81" t="e">
        <f t="shared" si="1007"/>
        <v>#DIV/0!</v>
      </c>
      <c r="AG2432" s="86">
        <f t="shared" si="1029"/>
        <v>0</v>
      </c>
      <c r="AH2432" s="107" t="e">
        <f t="shared" si="1032"/>
        <v>#DIV/0!</v>
      </c>
      <c r="AI2432" s="107" t="e">
        <f t="shared" si="1008"/>
        <v>#DIV/0!</v>
      </c>
      <c r="AJ2432" s="108" t="e">
        <f t="shared" si="1009"/>
        <v>#DIV/0!</v>
      </c>
      <c r="AK2432" s="113" t="e">
        <f t="shared" si="1014"/>
        <v>#DIV/0!</v>
      </c>
      <c r="AL2432" s="113" t="e">
        <f t="shared" si="1015"/>
        <v>#DIV/0!</v>
      </c>
      <c r="AM2432" s="113" t="e">
        <f t="shared" si="1016"/>
        <v>#DIV/0!</v>
      </c>
      <c r="AN2432" s="113" t="e">
        <f t="shared" si="1017"/>
        <v>#DIV/0!</v>
      </c>
      <c r="AO2432" s="113" t="e">
        <f t="shared" si="1018"/>
        <v>#DIV/0!</v>
      </c>
      <c r="AP2432" s="91" t="e">
        <f t="shared" si="1019"/>
        <v>#DIV/0!</v>
      </c>
      <c r="AQ2432" s="91" t="e">
        <f t="shared" si="1020"/>
        <v>#DIV/0!</v>
      </c>
      <c r="AR2432" s="91" t="e">
        <f t="shared" si="1021"/>
        <v>#DIV/0!</v>
      </c>
      <c r="AS2432" s="91" t="e">
        <f t="shared" si="1022"/>
        <v>#DIV/0!</v>
      </c>
      <c r="AT2432" s="91" t="e">
        <f t="shared" si="1023"/>
        <v>#DIV/0!</v>
      </c>
      <c r="AU2432" s="113" t="e">
        <f t="shared" si="1024"/>
        <v>#DIV/0!</v>
      </c>
      <c r="AV2432" s="113" t="e">
        <f t="shared" si="1025"/>
        <v>#DIV/0!</v>
      </c>
      <c r="AW2432" s="113" t="e">
        <f t="shared" si="1026"/>
        <v>#DIV/0!</v>
      </c>
      <c r="AX2432" s="113" t="e">
        <f t="shared" si="1027"/>
        <v>#DIV/0!</v>
      </c>
      <c r="AY2432" s="113" t="e">
        <f t="shared" si="1028"/>
        <v>#DIV/0!</v>
      </c>
    </row>
    <row r="2433" spans="1:51" x14ac:dyDescent="0.25">
      <c r="A2433" s="119"/>
      <c r="B2433" s="83"/>
      <c r="C2433" s="85"/>
      <c r="D2433" s="85"/>
      <c r="E2433" s="85"/>
      <c r="F2433" s="71"/>
      <c r="G2433" s="96"/>
      <c r="H2433" s="16" t="e">
        <f>IF(A2433&gt;$U$1,ROUND(ROUND( U2433*$S$1+(1-$S$1)*G2433,4)+$T$1*ROUND(($S$1*Z2433+(1-$S$1)*(G2433-U2433)^2)^0.5,4),4),Rawdata!AK2433+Rawdata!$T$1*Rawdata!AU2433)</f>
        <v>#DIV/0!</v>
      </c>
      <c r="I2433" s="16" t="e">
        <f>IF(A2433&gt;$V$1,ROUND(ROUND(V2433*$S$1+(1-$S$1)*G2433,4)+$T$1*ROUND(($S$1*AA2433+(1-$S$1)*(G2433-V2433)^2)^0.5,4),4),Rawdata!AL2433+Rawdata!$T$1*Rawdata!AV2433)</f>
        <v>#DIV/0!</v>
      </c>
      <c r="J2433" s="16" t="e">
        <f>IF(A2433&gt;$W$1,ROUND(ROUND( W2433*$S$1+(1-$S$1)*G2433,4)+$T$1*ROUND(($S$1*AB2433+(1-$S$1)*(G2433-W2433)^2)^0.5,4),4),Rawdata!AM2433+Rawdata!$T$1*Rawdata!AW2433)</f>
        <v>#DIV/0!</v>
      </c>
      <c r="K2433" s="16" t="e">
        <f>IF(A2433&gt;$X$1,ROUND(ROUND( X2433*$S$1+(1-$S$1)*G2433,4)+$T$1*ROUND(($S$1*AC2433+(1-$S$1)*(G2433-X2433)^2)^0.5,4),4),Rawdata!AN2433+Rawdata!$T$1*Rawdata!AX2433)</f>
        <v>#DIV/0!</v>
      </c>
      <c r="L2433" s="16" t="e">
        <f>IF(A2433&gt;$Y$1,ROUND(ROUND( Y2433*$S$1+(1-$S$1)*G2433,4)+$T$1*ROUND(($S$1*AD2433+(1-$S$1)*(G2433-Y2433)^2)^0.5,4),4),Rawdata!AO2433+Rawdata!$T$1*Rawdata!AY2433)</f>
        <v>#DIV/0!</v>
      </c>
      <c r="M2433" s="16" t="e">
        <f t="shared" si="1010"/>
        <v>#DIV/0!</v>
      </c>
      <c r="N2433" s="16" t="e">
        <f t="shared" si="1011"/>
        <v>#DIV/0!</v>
      </c>
      <c r="O2433" s="67"/>
      <c r="P2433" s="67"/>
      <c r="Q2433" s="31" t="e">
        <f t="shared" si="1030"/>
        <v>#DIV/0!</v>
      </c>
      <c r="R2433" s="17" t="e">
        <f t="shared" si="1031"/>
        <v>#DIV/0!</v>
      </c>
      <c r="S2433" s="37" t="e">
        <f t="shared" si="1012"/>
        <v>#DIV/0!</v>
      </c>
      <c r="T2433" s="17" t="e">
        <f t="shared" si="1013"/>
        <v>#DIV/0!</v>
      </c>
      <c r="U2433" s="91" t="e">
        <f>IF(A2433&gt;$U$1, U2434*$S$1+(1-$S$1)*G2434,Rawdata!AK2433)</f>
        <v>#DIV/0!</v>
      </c>
      <c r="V2433" s="91" t="e">
        <f>IF(A2433&gt;$V$1,$S$1*V2434+(1-$S$1)*G2434,Rawdata!AL2433)</f>
        <v>#DIV/0!</v>
      </c>
      <c r="W2433" s="91" t="e">
        <f>IF(A2433&gt;$W$1, $S$1*W2434+(1-$S$1)*G2434,Rawdata!AM2433)</f>
        <v>#DIV/0!</v>
      </c>
      <c r="X2433" s="91" t="e">
        <f>IF(A2433&gt;$X$1,$S$1*X2434+(1-$S$1)*G2434,Rawdata!AN2433)</f>
        <v>#DIV/0!</v>
      </c>
      <c r="Y2433" s="91" t="e">
        <f>IF(A2433&gt;$Y$1,$S$1*Y2434+(1-$S$1)*G2434,Rawdata!AO2433)</f>
        <v>#DIV/0!</v>
      </c>
      <c r="Z2433" s="91" t="e">
        <f>IF(A2433&gt;$Z$1,$S$1*Z2434+(1-$S$1)*(G2434-U2434)^2,Rawdata!AP2433)</f>
        <v>#DIV/0!</v>
      </c>
      <c r="AA2433" s="91" t="e">
        <f>IF(A2433&gt;$AA$1,$S$1*AA2434+(1-$S$1)*(G2434-V2434)^2,Rawdata!AQ2433)</f>
        <v>#DIV/0!</v>
      </c>
      <c r="AB2433" s="91" t="e">
        <f>IF(A2433&gt;89,$S$1*AB2434+(1-$S$1)*(G2434-W2434)^2,Rawdata!AR2433)</f>
        <v>#DIV/0!</v>
      </c>
      <c r="AC2433" s="91" t="e">
        <f>IF(A2433&gt;$AC$1,$S$1*AC2434+(1-$S$1)*(G2434-X2434)^2,Rawdata!AS2433)</f>
        <v>#DIV/0!</v>
      </c>
      <c r="AD2433" s="91" t="e">
        <f>IF(A2433&gt;$AD$1,$S$1*AD2434+(1-$S$1)*(G2434-Y2434)^2,Rawdata!AT2433)</f>
        <v>#DIV/0!</v>
      </c>
      <c r="AE2433" s="80" t="e">
        <f t="shared" si="1006"/>
        <v>#DIV/0!</v>
      </c>
      <c r="AF2433" s="81" t="e">
        <f t="shared" si="1007"/>
        <v>#DIV/0!</v>
      </c>
      <c r="AG2433" s="86">
        <f t="shared" si="1029"/>
        <v>0</v>
      </c>
      <c r="AH2433" s="107" t="e">
        <f t="shared" si="1032"/>
        <v>#DIV/0!</v>
      </c>
      <c r="AI2433" s="107" t="e">
        <f t="shared" si="1008"/>
        <v>#DIV/0!</v>
      </c>
      <c r="AJ2433" s="108" t="e">
        <f t="shared" si="1009"/>
        <v>#DIV/0!</v>
      </c>
      <c r="AK2433" s="113" t="e">
        <f t="shared" si="1014"/>
        <v>#DIV/0!</v>
      </c>
      <c r="AL2433" s="113" t="e">
        <f t="shared" si="1015"/>
        <v>#DIV/0!</v>
      </c>
      <c r="AM2433" s="113" t="e">
        <f t="shared" si="1016"/>
        <v>#DIV/0!</v>
      </c>
      <c r="AN2433" s="113" t="e">
        <f t="shared" si="1017"/>
        <v>#DIV/0!</v>
      </c>
      <c r="AO2433" s="113" t="e">
        <f t="shared" si="1018"/>
        <v>#DIV/0!</v>
      </c>
      <c r="AP2433" s="91" t="e">
        <f t="shared" si="1019"/>
        <v>#DIV/0!</v>
      </c>
      <c r="AQ2433" s="91" t="e">
        <f t="shared" si="1020"/>
        <v>#DIV/0!</v>
      </c>
      <c r="AR2433" s="91" t="e">
        <f t="shared" si="1021"/>
        <v>#DIV/0!</v>
      </c>
      <c r="AS2433" s="91" t="e">
        <f t="shared" si="1022"/>
        <v>#DIV/0!</v>
      </c>
      <c r="AT2433" s="91" t="e">
        <f t="shared" si="1023"/>
        <v>#DIV/0!</v>
      </c>
      <c r="AU2433" s="113" t="e">
        <f t="shared" si="1024"/>
        <v>#DIV/0!</v>
      </c>
      <c r="AV2433" s="113" t="e">
        <f t="shared" si="1025"/>
        <v>#DIV/0!</v>
      </c>
      <c r="AW2433" s="113" t="e">
        <f t="shared" si="1026"/>
        <v>#DIV/0!</v>
      </c>
      <c r="AX2433" s="113" t="e">
        <f t="shared" si="1027"/>
        <v>#DIV/0!</v>
      </c>
      <c r="AY2433" s="113" t="e">
        <f t="shared" si="1028"/>
        <v>#DIV/0!</v>
      </c>
    </row>
    <row r="2434" spans="1:51" x14ac:dyDescent="0.25">
      <c r="A2434" s="119"/>
      <c r="B2434" s="83"/>
      <c r="C2434" s="85"/>
      <c r="D2434" s="85"/>
      <c r="E2434" s="85"/>
      <c r="F2434" s="71"/>
      <c r="G2434" s="96"/>
      <c r="H2434" s="16" t="e">
        <f>IF(A2434&gt;$U$1,ROUND(ROUND( U2434*$S$1+(1-$S$1)*G2434,4)+$T$1*ROUND(($S$1*Z2434+(1-$S$1)*(G2434-U2434)^2)^0.5,4),4),Rawdata!AK2434+Rawdata!$T$1*Rawdata!AU2434)</f>
        <v>#DIV/0!</v>
      </c>
      <c r="I2434" s="16" t="e">
        <f>IF(A2434&gt;$V$1,ROUND(ROUND(V2434*$S$1+(1-$S$1)*G2434,4)+$T$1*ROUND(($S$1*AA2434+(1-$S$1)*(G2434-V2434)^2)^0.5,4),4),Rawdata!AL2434+Rawdata!$T$1*Rawdata!AV2434)</f>
        <v>#DIV/0!</v>
      </c>
      <c r="J2434" s="16" t="e">
        <f>IF(A2434&gt;$W$1,ROUND(ROUND( W2434*$S$1+(1-$S$1)*G2434,4)+$T$1*ROUND(($S$1*AB2434+(1-$S$1)*(G2434-W2434)^2)^0.5,4),4),Rawdata!AM2434+Rawdata!$T$1*Rawdata!AW2434)</f>
        <v>#DIV/0!</v>
      </c>
      <c r="K2434" s="16" t="e">
        <f>IF(A2434&gt;$X$1,ROUND(ROUND( X2434*$S$1+(1-$S$1)*G2434,4)+$T$1*ROUND(($S$1*AC2434+(1-$S$1)*(G2434-X2434)^2)^0.5,4),4),Rawdata!AN2434+Rawdata!$T$1*Rawdata!AX2434)</f>
        <v>#DIV/0!</v>
      </c>
      <c r="L2434" s="16" t="e">
        <f>IF(A2434&gt;$Y$1,ROUND(ROUND( Y2434*$S$1+(1-$S$1)*G2434,4)+$T$1*ROUND(($S$1*AD2434+(1-$S$1)*(G2434-Y2434)^2)^0.5,4),4),Rawdata!AO2434+Rawdata!$T$1*Rawdata!AY2434)</f>
        <v>#DIV/0!</v>
      </c>
      <c r="M2434" s="16" t="e">
        <f t="shared" si="1010"/>
        <v>#DIV/0!</v>
      </c>
      <c r="N2434" s="16" t="e">
        <f t="shared" si="1011"/>
        <v>#DIV/0!</v>
      </c>
      <c r="O2434" s="67"/>
      <c r="P2434" s="67"/>
      <c r="Q2434" s="31" t="e">
        <f t="shared" si="1030"/>
        <v>#DIV/0!</v>
      </c>
      <c r="R2434" s="17" t="e">
        <f t="shared" si="1031"/>
        <v>#DIV/0!</v>
      </c>
      <c r="S2434" s="37" t="e">
        <f t="shared" si="1012"/>
        <v>#DIV/0!</v>
      </c>
      <c r="T2434" s="17" t="e">
        <f t="shared" si="1013"/>
        <v>#DIV/0!</v>
      </c>
      <c r="U2434" s="91" t="e">
        <f>IF(A2434&gt;$U$1, U2435*$S$1+(1-$S$1)*G2435,Rawdata!AK2434)</f>
        <v>#DIV/0!</v>
      </c>
      <c r="V2434" s="91" t="e">
        <f>IF(A2434&gt;$V$1,$S$1*V2435+(1-$S$1)*G2435,Rawdata!AL2434)</f>
        <v>#DIV/0!</v>
      </c>
      <c r="W2434" s="91" t="e">
        <f>IF(A2434&gt;$W$1, $S$1*W2435+(1-$S$1)*G2435,Rawdata!AM2434)</f>
        <v>#DIV/0!</v>
      </c>
      <c r="X2434" s="91" t="e">
        <f>IF(A2434&gt;$X$1,$S$1*X2435+(1-$S$1)*G2435,Rawdata!AN2434)</f>
        <v>#DIV/0!</v>
      </c>
      <c r="Y2434" s="91" t="e">
        <f>IF(A2434&gt;$Y$1,$S$1*Y2435+(1-$S$1)*G2435,Rawdata!AO2434)</f>
        <v>#DIV/0!</v>
      </c>
      <c r="Z2434" s="91" t="e">
        <f>IF(A2434&gt;$Z$1,$S$1*Z2435+(1-$S$1)*(G2435-U2435)^2,Rawdata!AP2434)</f>
        <v>#DIV/0!</v>
      </c>
      <c r="AA2434" s="91" t="e">
        <f>IF(A2434&gt;$AA$1,$S$1*AA2435+(1-$S$1)*(G2435-V2435)^2,Rawdata!AQ2434)</f>
        <v>#DIV/0!</v>
      </c>
      <c r="AB2434" s="91" t="e">
        <f>IF(A2434&gt;89,$S$1*AB2435+(1-$S$1)*(G2435-W2435)^2,Rawdata!AR2434)</f>
        <v>#DIV/0!</v>
      </c>
      <c r="AC2434" s="91" t="e">
        <f>IF(A2434&gt;$AC$1,$S$1*AC2435+(1-$S$1)*(G2435-X2435)^2,Rawdata!AS2434)</f>
        <v>#DIV/0!</v>
      </c>
      <c r="AD2434" s="91" t="e">
        <f>IF(A2434&gt;$AD$1,$S$1*AD2435+(1-$S$1)*(G2435-Y2435)^2,Rawdata!AT2434)</f>
        <v>#DIV/0!</v>
      </c>
      <c r="AE2434" s="80" t="e">
        <f t="shared" si="1006"/>
        <v>#DIV/0!</v>
      </c>
      <c r="AF2434" s="81" t="e">
        <f t="shared" si="1007"/>
        <v>#DIV/0!</v>
      </c>
      <c r="AG2434" s="86">
        <f t="shared" si="1029"/>
        <v>0</v>
      </c>
      <c r="AH2434" s="107" t="e">
        <f t="shared" si="1032"/>
        <v>#DIV/0!</v>
      </c>
      <c r="AI2434" s="107" t="e">
        <f t="shared" si="1008"/>
        <v>#DIV/0!</v>
      </c>
      <c r="AJ2434" s="108" t="e">
        <f t="shared" si="1009"/>
        <v>#DIV/0!</v>
      </c>
      <c r="AK2434" s="113" t="e">
        <f t="shared" si="1014"/>
        <v>#DIV/0!</v>
      </c>
      <c r="AL2434" s="113" t="e">
        <f t="shared" si="1015"/>
        <v>#DIV/0!</v>
      </c>
      <c r="AM2434" s="113" t="e">
        <f t="shared" si="1016"/>
        <v>#DIV/0!</v>
      </c>
      <c r="AN2434" s="113" t="e">
        <f t="shared" si="1017"/>
        <v>#DIV/0!</v>
      </c>
      <c r="AO2434" s="113" t="e">
        <f t="shared" si="1018"/>
        <v>#DIV/0!</v>
      </c>
      <c r="AP2434" s="91" t="e">
        <f t="shared" si="1019"/>
        <v>#DIV/0!</v>
      </c>
      <c r="AQ2434" s="91" t="e">
        <f t="shared" si="1020"/>
        <v>#DIV/0!</v>
      </c>
      <c r="AR2434" s="91" t="e">
        <f t="shared" si="1021"/>
        <v>#DIV/0!</v>
      </c>
      <c r="AS2434" s="91" t="e">
        <f t="shared" si="1022"/>
        <v>#DIV/0!</v>
      </c>
      <c r="AT2434" s="91" t="e">
        <f t="shared" si="1023"/>
        <v>#DIV/0!</v>
      </c>
      <c r="AU2434" s="113" t="e">
        <f t="shared" si="1024"/>
        <v>#DIV/0!</v>
      </c>
      <c r="AV2434" s="113" t="e">
        <f t="shared" si="1025"/>
        <v>#DIV/0!</v>
      </c>
      <c r="AW2434" s="113" t="e">
        <f t="shared" si="1026"/>
        <v>#DIV/0!</v>
      </c>
      <c r="AX2434" s="113" t="e">
        <f t="shared" si="1027"/>
        <v>#DIV/0!</v>
      </c>
      <c r="AY2434" s="113" t="e">
        <f t="shared" si="1028"/>
        <v>#DIV/0!</v>
      </c>
    </row>
    <row r="2435" spans="1:51" x14ac:dyDescent="0.25">
      <c r="A2435" s="119"/>
      <c r="B2435" s="83"/>
      <c r="C2435" s="85"/>
      <c r="D2435" s="85"/>
      <c r="E2435" s="85"/>
      <c r="F2435" s="71"/>
      <c r="G2435" s="96"/>
      <c r="H2435" s="16" t="e">
        <f>IF(A2435&gt;$U$1,ROUND(ROUND( U2435*$S$1+(1-$S$1)*G2435,4)+$T$1*ROUND(($S$1*Z2435+(1-$S$1)*(G2435-U2435)^2)^0.5,4),4),Rawdata!AK2435+Rawdata!$T$1*Rawdata!AU2435)</f>
        <v>#DIV/0!</v>
      </c>
      <c r="I2435" s="16" t="e">
        <f>IF(A2435&gt;$V$1,ROUND(ROUND(V2435*$S$1+(1-$S$1)*G2435,4)+$T$1*ROUND(($S$1*AA2435+(1-$S$1)*(G2435-V2435)^2)^0.5,4),4),Rawdata!AL2435+Rawdata!$T$1*Rawdata!AV2435)</f>
        <v>#DIV/0!</v>
      </c>
      <c r="J2435" s="16" t="e">
        <f>IF(A2435&gt;$W$1,ROUND(ROUND( W2435*$S$1+(1-$S$1)*G2435,4)+$T$1*ROUND(($S$1*AB2435+(1-$S$1)*(G2435-W2435)^2)^0.5,4),4),Rawdata!AM2435+Rawdata!$T$1*Rawdata!AW2435)</f>
        <v>#DIV/0!</v>
      </c>
      <c r="K2435" s="16" t="e">
        <f>IF(A2435&gt;$X$1,ROUND(ROUND( X2435*$S$1+(1-$S$1)*G2435,4)+$T$1*ROUND(($S$1*AC2435+(1-$S$1)*(G2435-X2435)^2)^0.5,4),4),Rawdata!AN2435+Rawdata!$T$1*Rawdata!AX2435)</f>
        <v>#DIV/0!</v>
      </c>
      <c r="L2435" s="16" t="e">
        <f>IF(A2435&gt;$Y$1,ROUND(ROUND( Y2435*$S$1+(1-$S$1)*G2435,4)+$T$1*ROUND(($S$1*AD2435+(1-$S$1)*(G2435-Y2435)^2)^0.5,4),4),Rawdata!AO2435+Rawdata!$T$1*Rawdata!AY2435)</f>
        <v>#DIV/0!</v>
      </c>
      <c r="M2435" s="16" t="e">
        <f t="shared" si="1010"/>
        <v>#DIV/0!</v>
      </c>
      <c r="N2435" s="16" t="e">
        <f t="shared" si="1011"/>
        <v>#DIV/0!</v>
      </c>
      <c r="O2435" s="67"/>
      <c r="P2435" s="67"/>
      <c r="Q2435" s="31" t="e">
        <f t="shared" si="1030"/>
        <v>#DIV/0!</v>
      </c>
      <c r="R2435" s="17" t="e">
        <f t="shared" si="1031"/>
        <v>#DIV/0!</v>
      </c>
      <c r="S2435" s="37" t="e">
        <f t="shared" si="1012"/>
        <v>#DIV/0!</v>
      </c>
      <c r="T2435" s="17" t="e">
        <f t="shared" si="1013"/>
        <v>#DIV/0!</v>
      </c>
      <c r="U2435" s="91" t="e">
        <f>IF(A2435&gt;$U$1, U2436*$S$1+(1-$S$1)*G2436,Rawdata!AK2435)</f>
        <v>#DIV/0!</v>
      </c>
      <c r="V2435" s="91" t="e">
        <f>IF(A2435&gt;$V$1,$S$1*V2436+(1-$S$1)*G2436,Rawdata!AL2435)</f>
        <v>#DIV/0!</v>
      </c>
      <c r="W2435" s="91" t="e">
        <f>IF(A2435&gt;$W$1, $S$1*W2436+(1-$S$1)*G2436,Rawdata!AM2435)</f>
        <v>#DIV/0!</v>
      </c>
      <c r="X2435" s="91" t="e">
        <f>IF(A2435&gt;$X$1,$S$1*X2436+(1-$S$1)*G2436,Rawdata!AN2435)</f>
        <v>#DIV/0!</v>
      </c>
      <c r="Y2435" s="91" t="e">
        <f>IF(A2435&gt;$Y$1,$S$1*Y2436+(1-$S$1)*G2436,Rawdata!AO2435)</f>
        <v>#DIV/0!</v>
      </c>
      <c r="Z2435" s="91" t="e">
        <f>IF(A2435&gt;$Z$1,$S$1*Z2436+(1-$S$1)*(G2436-U2436)^2,Rawdata!AP2435)</f>
        <v>#DIV/0!</v>
      </c>
      <c r="AA2435" s="91" t="e">
        <f>IF(A2435&gt;$AA$1,$S$1*AA2436+(1-$S$1)*(G2436-V2436)^2,Rawdata!AQ2435)</f>
        <v>#DIV/0!</v>
      </c>
      <c r="AB2435" s="91" t="e">
        <f>IF(A2435&gt;89,$S$1*AB2436+(1-$S$1)*(G2436-W2436)^2,Rawdata!AR2435)</f>
        <v>#DIV/0!</v>
      </c>
      <c r="AC2435" s="91" t="e">
        <f>IF(A2435&gt;$AC$1,$S$1*AC2436+(1-$S$1)*(G2436-X2436)^2,Rawdata!AS2435)</f>
        <v>#DIV/0!</v>
      </c>
      <c r="AD2435" s="91" t="e">
        <f>IF(A2435&gt;$AD$1,$S$1*AD2436+(1-$S$1)*(G2436-Y2436)^2,Rawdata!AT2435)</f>
        <v>#DIV/0!</v>
      </c>
      <c r="AE2435" s="80" t="e">
        <f t="shared" ref="AE2435:AE2498" si="1033">ROUND(AVERAGE(H2435:L2435),4)</f>
        <v>#DIV/0!</v>
      </c>
      <c r="AF2435" s="81" t="e">
        <f t="shared" ref="AF2435:AF2498" si="1034">ROUND(MAX(H2435:K2435)*0.8+0.2*L2435,4)</f>
        <v>#DIV/0!</v>
      </c>
      <c r="AG2435" s="86">
        <f t="shared" si="1029"/>
        <v>0</v>
      </c>
      <c r="AH2435" s="107" t="e">
        <f t="shared" si="1032"/>
        <v>#DIV/0!</v>
      </c>
      <c r="AI2435" s="107" t="e">
        <f t="shared" ref="AI2435:AI2498" si="1035">MAX(AH2435,$N$1)</f>
        <v>#DIV/0!</v>
      </c>
      <c r="AJ2435" s="108" t="e">
        <f t="shared" ref="AJ2435:AJ2498" si="1036">AI2435*AG2435*D2435</f>
        <v>#DIV/0!</v>
      </c>
      <c r="AK2435" s="113" t="e">
        <f t="shared" si="1014"/>
        <v>#DIV/0!</v>
      </c>
      <c r="AL2435" s="113" t="e">
        <f t="shared" si="1015"/>
        <v>#DIV/0!</v>
      </c>
      <c r="AM2435" s="113" t="e">
        <f t="shared" si="1016"/>
        <v>#DIV/0!</v>
      </c>
      <c r="AN2435" s="113" t="e">
        <f t="shared" si="1017"/>
        <v>#DIV/0!</v>
      </c>
      <c r="AO2435" s="113" t="e">
        <f t="shared" si="1018"/>
        <v>#DIV/0!</v>
      </c>
      <c r="AP2435" s="91" t="e">
        <f t="shared" si="1019"/>
        <v>#DIV/0!</v>
      </c>
      <c r="AQ2435" s="91" t="e">
        <f t="shared" si="1020"/>
        <v>#DIV/0!</v>
      </c>
      <c r="AR2435" s="91" t="e">
        <f t="shared" si="1021"/>
        <v>#DIV/0!</v>
      </c>
      <c r="AS2435" s="91" t="e">
        <f t="shared" si="1022"/>
        <v>#DIV/0!</v>
      </c>
      <c r="AT2435" s="91" t="e">
        <f t="shared" si="1023"/>
        <v>#DIV/0!</v>
      </c>
      <c r="AU2435" s="113" t="e">
        <f t="shared" si="1024"/>
        <v>#DIV/0!</v>
      </c>
      <c r="AV2435" s="113" t="e">
        <f t="shared" si="1025"/>
        <v>#DIV/0!</v>
      </c>
      <c r="AW2435" s="113" t="e">
        <f t="shared" si="1026"/>
        <v>#DIV/0!</v>
      </c>
      <c r="AX2435" s="113" t="e">
        <f t="shared" si="1027"/>
        <v>#DIV/0!</v>
      </c>
      <c r="AY2435" s="113" t="e">
        <f t="shared" si="1028"/>
        <v>#DIV/0!</v>
      </c>
    </row>
    <row r="2436" spans="1:51" x14ac:dyDescent="0.25">
      <c r="A2436" s="119"/>
      <c r="B2436" s="83"/>
      <c r="C2436" s="85"/>
      <c r="D2436" s="85"/>
      <c r="E2436" s="85"/>
      <c r="F2436" s="71"/>
      <c r="G2436" s="96"/>
      <c r="H2436" s="16" t="e">
        <f>IF(A2436&gt;$U$1,ROUND(ROUND( U2436*$S$1+(1-$S$1)*G2436,4)+$T$1*ROUND(($S$1*Z2436+(1-$S$1)*(G2436-U2436)^2)^0.5,4),4),Rawdata!AK2436+Rawdata!$T$1*Rawdata!AU2436)</f>
        <v>#DIV/0!</v>
      </c>
      <c r="I2436" s="16" t="e">
        <f>IF(A2436&gt;$V$1,ROUND(ROUND(V2436*$S$1+(1-$S$1)*G2436,4)+$T$1*ROUND(($S$1*AA2436+(1-$S$1)*(G2436-V2436)^2)^0.5,4),4),Rawdata!AL2436+Rawdata!$T$1*Rawdata!AV2436)</f>
        <v>#DIV/0!</v>
      </c>
      <c r="J2436" s="16" t="e">
        <f>IF(A2436&gt;$W$1,ROUND(ROUND( W2436*$S$1+(1-$S$1)*G2436,4)+$T$1*ROUND(($S$1*AB2436+(1-$S$1)*(G2436-W2436)^2)^0.5,4),4),Rawdata!AM2436+Rawdata!$T$1*Rawdata!AW2436)</f>
        <v>#DIV/0!</v>
      </c>
      <c r="K2436" s="16" t="e">
        <f>IF(A2436&gt;$X$1,ROUND(ROUND( X2436*$S$1+(1-$S$1)*G2436,4)+$T$1*ROUND(($S$1*AC2436+(1-$S$1)*(G2436-X2436)^2)^0.5,4),4),Rawdata!AN2436+Rawdata!$T$1*Rawdata!AX2436)</f>
        <v>#DIV/0!</v>
      </c>
      <c r="L2436" s="16" t="e">
        <f>IF(A2436&gt;$Y$1,ROUND(ROUND( Y2436*$S$1+(1-$S$1)*G2436,4)+$T$1*ROUND(($S$1*AD2436+(1-$S$1)*(G2436-Y2436)^2)^0.5,4),4),Rawdata!AO2436+Rawdata!$T$1*Rawdata!AY2436)</f>
        <v>#DIV/0!</v>
      </c>
      <c r="M2436" s="16" t="e">
        <f t="shared" ref="M2436:M2499" si="1037">IF(OR(A2434="I",A2434="S",A2434="B"), ROUND(ROUND(AVERAGE(H2436:L2436),4)*SQRT(2),4), ROUND(ROUND(MAX(H2436:K2436)*0.8+0.2*L2436,4)*SQRT(2),4))</f>
        <v>#DIV/0!</v>
      </c>
      <c r="N2436" s="16" t="e">
        <f t="shared" ref="N2436:N2499" si="1038">MAX(M2436,$N$1)</f>
        <v>#DIV/0!</v>
      </c>
      <c r="O2436" s="67"/>
      <c r="P2436" s="67"/>
      <c r="Q2436" s="31" t="e">
        <f t="shared" si="1030"/>
        <v>#DIV/0!</v>
      </c>
      <c r="R2436" s="17" t="e">
        <f t="shared" si="1031"/>
        <v>#DIV/0!</v>
      </c>
      <c r="S2436" s="37" t="e">
        <f t="shared" ref="S2436:S2499" si="1039">IF($D$1=8, ROUNDUP(Q2436,-2),IF($D$1=2,ROUNDUP(Q2436,-1), IF(OR($D$1=1,$D$1=4),ROUNDUP(Q2436,-3),"N/A")))</f>
        <v>#DIV/0!</v>
      </c>
      <c r="T2436" s="17" t="e">
        <f t="shared" ref="T2436:T2499" si="1040">ROUNDUP((S2436-P2436)/P2436,3)</f>
        <v>#DIV/0!</v>
      </c>
      <c r="U2436" s="91" t="e">
        <f>IF(A2436&gt;$U$1, U2437*$S$1+(1-$S$1)*G2437,Rawdata!AK2436)</f>
        <v>#DIV/0!</v>
      </c>
      <c r="V2436" s="91" t="e">
        <f>IF(A2436&gt;$V$1,$S$1*V2437+(1-$S$1)*G2437,Rawdata!AL2436)</f>
        <v>#DIV/0!</v>
      </c>
      <c r="W2436" s="91" t="e">
        <f>IF(A2436&gt;$W$1, $S$1*W2437+(1-$S$1)*G2437,Rawdata!AM2436)</f>
        <v>#DIV/0!</v>
      </c>
      <c r="X2436" s="91" t="e">
        <f>IF(A2436&gt;$X$1,$S$1*X2437+(1-$S$1)*G2437,Rawdata!AN2436)</f>
        <v>#DIV/0!</v>
      </c>
      <c r="Y2436" s="91" t="e">
        <f>IF(A2436&gt;$Y$1,$S$1*Y2437+(1-$S$1)*G2437,Rawdata!AO2436)</f>
        <v>#DIV/0!</v>
      </c>
      <c r="Z2436" s="91" t="e">
        <f>IF(A2436&gt;$Z$1,$S$1*Z2437+(1-$S$1)*(G2437-U2437)^2,Rawdata!AP2436)</f>
        <v>#DIV/0!</v>
      </c>
      <c r="AA2436" s="91" t="e">
        <f>IF(A2436&gt;$AA$1,$S$1*AA2437+(1-$S$1)*(G2437-V2437)^2,Rawdata!AQ2436)</f>
        <v>#DIV/0!</v>
      </c>
      <c r="AB2436" s="91" t="e">
        <f>IF(A2436&gt;89,$S$1*AB2437+(1-$S$1)*(G2437-W2437)^2,Rawdata!AR2436)</f>
        <v>#DIV/0!</v>
      </c>
      <c r="AC2436" s="91" t="e">
        <f>IF(A2436&gt;$AC$1,$S$1*AC2437+(1-$S$1)*(G2437-X2437)^2,Rawdata!AS2436)</f>
        <v>#DIV/0!</v>
      </c>
      <c r="AD2436" s="91" t="e">
        <f>IF(A2436&gt;$AD$1,$S$1*AD2437+(1-$S$1)*(G2437-Y2437)^2,Rawdata!AT2436)</f>
        <v>#DIV/0!</v>
      </c>
      <c r="AE2436" s="80" t="e">
        <f t="shared" si="1033"/>
        <v>#DIV/0!</v>
      </c>
      <c r="AF2436" s="81" t="e">
        <f t="shared" si="1034"/>
        <v>#DIV/0!</v>
      </c>
      <c r="AG2436" s="86">
        <f t="shared" si="1029"/>
        <v>0</v>
      </c>
      <c r="AH2436" s="107" t="e">
        <f t="shared" si="1032"/>
        <v>#DIV/0!</v>
      </c>
      <c r="AI2436" s="107" t="e">
        <f t="shared" si="1035"/>
        <v>#DIV/0!</v>
      </c>
      <c r="AJ2436" s="108" t="e">
        <f t="shared" si="1036"/>
        <v>#DIV/0!</v>
      </c>
      <c r="AK2436" s="113" t="e">
        <f t="shared" ref="AK2436:AK2499" si="1041">ROUND(AVERAGE(G2436:G2465),4)</f>
        <v>#DIV/0!</v>
      </c>
      <c r="AL2436" s="113" t="e">
        <f t="shared" ref="AL2436:AL2499" si="1042">ROUND(AVERAGE(G2436:G2495),4)</f>
        <v>#DIV/0!</v>
      </c>
      <c r="AM2436" s="113" t="e">
        <f t="shared" ref="AM2436:AM2499" si="1043">ROUND(AVERAGE(G2436:G2525),4)</f>
        <v>#DIV/0!</v>
      </c>
      <c r="AN2436" s="113" t="e">
        <f t="shared" ref="AN2436:AN2499" si="1044">ROUND(AVERAGE(G2436:G2615),4)</f>
        <v>#DIV/0!</v>
      </c>
      <c r="AO2436" s="113" t="e">
        <f t="shared" ref="AO2436:AO2499" si="1045">ROUND(AVERAGE(G2436:G4935),4)</f>
        <v>#DIV/0!</v>
      </c>
      <c r="AP2436" s="91" t="e">
        <f t="shared" ref="AP2436:AP2499" si="1046">AU2436^2</f>
        <v>#DIV/0!</v>
      </c>
      <c r="AQ2436" s="91" t="e">
        <f t="shared" ref="AQ2436:AQ2499" si="1047">AV2436^2</f>
        <v>#DIV/0!</v>
      </c>
      <c r="AR2436" s="91" t="e">
        <f t="shared" ref="AR2436:AR2499" si="1048">AW2436^2</f>
        <v>#DIV/0!</v>
      </c>
      <c r="AS2436" s="91" t="e">
        <f t="shared" ref="AS2436:AS2499" si="1049">AX2436^2</f>
        <v>#DIV/0!</v>
      </c>
      <c r="AT2436" s="91" t="e">
        <f t="shared" ref="AT2436:AT2499" si="1050">AY2436^2</f>
        <v>#DIV/0!</v>
      </c>
      <c r="AU2436" s="113" t="e">
        <f t="shared" ref="AU2436:AU2499" si="1051">ROUND(STDEV(G2436:G2465),4)</f>
        <v>#DIV/0!</v>
      </c>
      <c r="AV2436" s="113" t="e">
        <f t="shared" ref="AV2436:AV2499" si="1052">ROUND(STDEV(G2436:G2495),4)</f>
        <v>#DIV/0!</v>
      </c>
      <c r="AW2436" s="113" t="e">
        <f t="shared" ref="AW2436:AW2499" si="1053">ROUND(STDEV(G2436:G2525),4)</f>
        <v>#DIV/0!</v>
      </c>
      <c r="AX2436" s="113" t="e">
        <f t="shared" ref="AX2436:AX2499" si="1054">ROUND(STDEV(G2436:G2615),4)</f>
        <v>#DIV/0!</v>
      </c>
      <c r="AY2436" s="113" t="e">
        <f t="shared" ref="AY2436:AY2499" si="1055">ROUND(STDEV(G2436:G4935),4)</f>
        <v>#DIV/0!</v>
      </c>
    </row>
    <row r="2437" spans="1:51" x14ac:dyDescent="0.25">
      <c r="A2437" s="119"/>
      <c r="B2437" s="83"/>
      <c r="C2437" s="85"/>
      <c r="D2437" s="85"/>
      <c r="E2437" s="85"/>
      <c r="F2437" s="71"/>
      <c r="G2437" s="96"/>
      <c r="H2437" s="16" t="e">
        <f>IF(A2437&gt;$U$1,ROUND(ROUND( U2437*$S$1+(1-$S$1)*G2437,4)+$T$1*ROUND(($S$1*Z2437+(1-$S$1)*(G2437-U2437)^2)^0.5,4),4),Rawdata!AK2437+Rawdata!$T$1*Rawdata!AU2437)</f>
        <v>#DIV/0!</v>
      </c>
      <c r="I2437" s="16" t="e">
        <f>IF(A2437&gt;$V$1,ROUND(ROUND(V2437*$S$1+(1-$S$1)*G2437,4)+$T$1*ROUND(($S$1*AA2437+(1-$S$1)*(G2437-V2437)^2)^0.5,4),4),Rawdata!AL2437+Rawdata!$T$1*Rawdata!AV2437)</f>
        <v>#DIV/0!</v>
      </c>
      <c r="J2437" s="16" t="e">
        <f>IF(A2437&gt;$W$1,ROUND(ROUND( W2437*$S$1+(1-$S$1)*G2437,4)+$T$1*ROUND(($S$1*AB2437+(1-$S$1)*(G2437-W2437)^2)^0.5,4),4),Rawdata!AM2437+Rawdata!$T$1*Rawdata!AW2437)</f>
        <v>#DIV/0!</v>
      </c>
      <c r="K2437" s="16" t="e">
        <f>IF(A2437&gt;$X$1,ROUND(ROUND( X2437*$S$1+(1-$S$1)*G2437,4)+$T$1*ROUND(($S$1*AC2437+(1-$S$1)*(G2437-X2437)^2)^0.5,4),4),Rawdata!AN2437+Rawdata!$T$1*Rawdata!AX2437)</f>
        <v>#DIV/0!</v>
      </c>
      <c r="L2437" s="16" t="e">
        <f>IF(A2437&gt;$Y$1,ROUND(ROUND( Y2437*$S$1+(1-$S$1)*G2437,4)+$T$1*ROUND(($S$1*AD2437+(1-$S$1)*(G2437-Y2437)^2)^0.5,4),4),Rawdata!AO2437+Rawdata!$T$1*Rawdata!AY2437)</f>
        <v>#DIV/0!</v>
      </c>
      <c r="M2437" s="16" t="e">
        <f t="shared" si="1037"/>
        <v>#DIV/0!</v>
      </c>
      <c r="N2437" s="16" t="e">
        <f t="shared" si="1038"/>
        <v>#DIV/0!</v>
      </c>
      <c r="O2437" s="67"/>
      <c r="P2437" s="67"/>
      <c r="Q2437" s="31" t="e">
        <f t="shared" si="1030"/>
        <v>#DIV/0!</v>
      </c>
      <c r="R2437" s="17" t="e">
        <f t="shared" si="1031"/>
        <v>#DIV/0!</v>
      </c>
      <c r="S2437" s="37" t="e">
        <f t="shared" si="1039"/>
        <v>#DIV/0!</v>
      </c>
      <c r="T2437" s="17" t="e">
        <f t="shared" si="1040"/>
        <v>#DIV/0!</v>
      </c>
      <c r="U2437" s="91" t="e">
        <f>IF(A2437&gt;$U$1, U2438*$S$1+(1-$S$1)*G2438,Rawdata!AK2437)</f>
        <v>#DIV/0!</v>
      </c>
      <c r="V2437" s="91" t="e">
        <f>IF(A2437&gt;$V$1,$S$1*V2438+(1-$S$1)*G2438,Rawdata!AL2437)</f>
        <v>#DIV/0!</v>
      </c>
      <c r="W2437" s="91" t="e">
        <f>IF(A2437&gt;$W$1, $S$1*W2438+(1-$S$1)*G2438,Rawdata!AM2437)</f>
        <v>#DIV/0!</v>
      </c>
      <c r="X2437" s="91" t="e">
        <f>IF(A2437&gt;$X$1,$S$1*X2438+(1-$S$1)*G2438,Rawdata!AN2437)</f>
        <v>#DIV/0!</v>
      </c>
      <c r="Y2437" s="91" t="e">
        <f>IF(A2437&gt;$Y$1,$S$1*Y2438+(1-$S$1)*G2438,Rawdata!AO2437)</f>
        <v>#DIV/0!</v>
      </c>
      <c r="Z2437" s="91" t="e">
        <f>IF(A2437&gt;$Z$1,$S$1*Z2438+(1-$S$1)*(G2438-U2438)^2,Rawdata!AP2437)</f>
        <v>#DIV/0!</v>
      </c>
      <c r="AA2437" s="91" t="e">
        <f>IF(A2437&gt;$AA$1,$S$1*AA2438+(1-$S$1)*(G2438-V2438)^2,Rawdata!AQ2437)</f>
        <v>#DIV/0!</v>
      </c>
      <c r="AB2437" s="91" t="e">
        <f>IF(A2437&gt;89,$S$1*AB2438+(1-$S$1)*(G2438-W2438)^2,Rawdata!AR2437)</f>
        <v>#DIV/0!</v>
      </c>
      <c r="AC2437" s="91" t="e">
        <f>IF(A2437&gt;$AC$1,$S$1*AC2438+(1-$S$1)*(G2438-X2438)^2,Rawdata!AS2437)</f>
        <v>#DIV/0!</v>
      </c>
      <c r="AD2437" s="91" t="e">
        <f>IF(A2437&gt;$AD$1,$S$1*AD2438+(1-$S$1)*(G2438-Y2438)^2,Rawdata!AT2437)</f>
        <v>#DIV/0!</v>
      </c>
      <c r="AE2437" s="80" t="e">
        <f t="shared" si="1033"/>
        <v>#DIV/0!</v>
      </c>
      <c r="AF2437" s="81" t="e">
        <f t="shared" si="1034"/>
        <v>#DIV/0!</v>
      </c>
      <c r="AG2437" s="86">
        <f t="shared" ref="AG2437:AG2500" si="1056">AG2436</f>
        <v>0</v>
      </c>
      <c r="AH2437" s="107" t="e">
        <f t="shared" si="1032"/>
        <v>#DIV/0!</v>
      </c>
      <c r="AI2437" s="107" t="e">
        <f t="shared" si="1035"/>
        <v>#DIV/0!</v>
      </c>
      <c r="AJ2437" s="108" t="e">
        <f t="shared" si="1036"/>
        <v>#DIV/0!</v>
      </c>
      <c r="AK2437" s="113" t="e">
        <f t="shared" si="1041"/>
        <v>#DIV/0!</v>
      </c>
      <c r="AL2437" s="113" t="e">
        <f t="shared" si="1042"/>
        <v>#DIV/0!</v>
      </c>
      <c r="AM2437" s="113" t="e">
        <f t="shared" si="1043"/>
        <v>#DIV/0!</v>
      </c>
      <c r="AN2437" s="113" t="e">
        <f t="shared" si="1044"/>
        <v>#DIV/0!</v>
      </c>
      <c r="AO2437" s="113" t="e">
        <f t="shared" si="1045"/>
        <v>#DIV/0!</v>
      </c>
      <c r="AP2437" s="91" t="e">
        <f t="shared" si="1046"/>
        <v>#DIV/0!</v>
      </c>
      <c r="AQ2437" s="91" t="e">
        <f t="shared" si="1047"/>
        <v>#DIV/0!</v>
      </c>
      <c r="AR2437" s="91" t="e">
        <f t="shared" si="1048"/>
        <v>#DIV/0!</v>
      </c>
      <c r="AS2437" s="91" t="e">
        <f t="shared" si="1049"/>
        <v>#DIV/0!</v>
      </c>
      <c r="AT2437" s="91" t="e">
        <f t="shared" si="1050"/>
        <v>#DIV/0!</v>
      </c>
      <c r="AU2437" s="113" t="e">
        <f t="shared" si="1051"/>
        <v>#DIV/0!</v>
      </c>
      <c r="AV2437" s="113" t="e">
        <f t="shared" si="1052"/>
        <v>#DIV/0!</v>
      </c>
      <c r="AW2437" s="113" t="e">
        <f t="shared" si="1053"/>
        <v>#DIV/0!</v>
      </c>
      <c r="AX2437" s="113" t="e">
        <f t="shared" si="1054"/>
        <v>#DIV/0!</v>
      </c>
      <c r="AY2437" s="113" t="e">
        <f t="shared" si="1055"/>
        <v>#DIV/0!</v>
      </c>
    </row>
    <row r="2438" spans="1:51" x14ac:dyDescent="0.25">
      <c r="A2438" s="119"/>
      <c r="B2438" s="83"/>
      <c r="C2438" s="85"/>
      <c r="D2438" s="85"/>
      <c r="E2438" s="85"/>
      <c r="F2438" s="71"/>
      <c r="G2438" s="96"/>
      <c r="H2438" s="16" t="e">
        <f>IF(A2438&gt;$U$1,ROUND(ROUND( U2438*$S$1+(1-$S$1)*G2438,4)+$T$1*ROUND(($S$1*Z2438+(1-$S$1)*(G2438-U2438)^2)^0.5,4),4),Rawdata!AK2438+Rawdata!$T$1*Rawdata!AU2438)</f>
        <v>#DIV/0!</v>
      </c>
      <c r="I2438" s="16" t="e">
        <f>IF(A2438&gt;$V$1,ROUND(ROUND(V2438*$S$1+(1-$S$1)*G2438,4)+$T$1*ROUND(($S$1*AA2438+(1-$S$1)*(G2438-V2438)^2)^0.5,4),4),Rawdata!AL2438+Rawdata!$T$1*Rawdata!AV2438)</f>
        <v>#DIV/0!</v>
      </c>
      <c r="J2438" s="16" t="e">
        <f>IF(A2438&gt;$W$1,ROUND(ROUND( W2438*$S$1+(1-$S$1)*G2438,4)+$T$1*ROUND(($S$1*AB2438+(1-$S$1)*(G2438-W2438)^2)^0.5,4),4),Rawdata!AM2438+Rawdata!$T$1*Rawdata!AW2438)</f>
        <v>#DIV/0!</v>
      </c>
      <c r="K2438" s="16" t="e">
        <f>IF(A2438&gt;$X$1,ROUND(ROUND( X2438*$S$1+(1-$S$1)*G2438,4)+$T$1*ROUND(($S$1*AC2438+(1-$S$1)*(G2438-X2438)^2)^0.5,4),4),Rawdata!AN2438+Rawdata!$T$1*Rawdata!AX2438)</f>
        <v>#DIV/0!</v>
      </c>
      <c r="L2438" s="16" t="e">
        <f>IF(A2438&gt;$Y$1,ROUND(ROUND( Y2438*$S$1+(1-$S$1)*G2438,4)+$T$1*ROUND(($S$1*AD2438+(1-$S$1)*(G2438-Y2438)^2)^0.5,4),4),Rawdata!AO2438+Rawdata!$T$1*Rawdata!AY2438)</f>
        <v>#DIV/0!</v>
      </c>
      <c r="M2438" s="16" t="e">
        <f t="shared" si="1037"/>
        <v>#DIV/0!</v>
      </c>
      <c r="N2438" s="16" t="e">
        <f t="shared" si="1038"/>
        <v>#DIV/0!</v>
      </c>
      <c r="O2438" s="67"/>
      <c r="P2438" s="67"/>
      <c r="Q2438" s="31" t="e">
        <f t="shared" si="1030"/>
        <v>#DIV/0!</v>
      </c>
      <c r="R2438" s="17" t="e">
        <f t="shared" si="1031"/>
        <v>#DIV/0!</v>
      </c>
      <c r="S2438" s="37" t="e">
        <f t="shared" si="1039"/>
        <v>#DIV/0!</v>
      </c>
      <c r="T2438" s="17" t="e">
        <f t="shared" si="1040"/>
        <v>#DIV/0!</v>
      </c>
      <c r="U2438" s="91" t="e">
        <f>IF(A2438&gt;$U$1, U2439*$S$1+(1-$S$1)*G2439,Rawdata!AK2438)</f>
        <v>#DIV/0!</v>
      </c>
      <c r="V2438" s="91" t="e">
        <f>IF(A2438&gt;$V$1,$S$1*V2439+(1-$S$1)*G2439,Rawdata!AL2438)</f>
        <v>#DIV/0!</v>
      </c>
      <c r="W2438" s="91" t="e">
        <f>IF(A2438&gt;$W$1, $S$1*W2439+(1-$S$1)*G2439,Rawdata!AM2438)</f>
        <v>#DIV/0!</v>
      </c>
      <c r="X2438" s="91" t="e">
        <f>IF(A2438&gt;$X$1,$S$1*X2439+(1-$S$1)*G2439,Rawdata!AN2438)</f>
        <v>#DIV/0!</v>
      </c>
      <c r="Y2438" s="91" t="e">
        <f>IF(A2438&gt;$Y$1,$S$1*Y2439+(1-$S$1)*G2439,Rawdata!AO2438)</f>
        <v>#DIV/0!</v>
      </c>
      <c r="Z2438" s="91" t="e">
        <f>IF(A2438&gt;$Z$1,$S$1*Z2439+(1-$S$1)*(G2439-U2439)^2,Rawdata!AP2438)</f>
        <v>#DIV/0!</v>
      </c>
      <c r="AA2438" s="91" t="e">
        <f>IF(A2438&gt;$AA$1,$S$1*AA2439+(1-$S$1)*(G2439-V2439)^2,Rawdata!AQ2438)</f>
        <v>#DIV/0!</v>
      </c>
      <c r="AB2438" s="91" t="e">
        <f>IF(A2438&gt;89,$S$1*AB2439+(1-$S$1)*(G2439-W2439)^2,Rawdata!AR2438)</f>
        <v>#DIV/0!</v>
      </c>
      <c r="AC2438" s="91" t="e">
        <f>IF(A2438&gt;$AC$1,$S$1*AC2439+(1-$S$1)*(G2439-X2439)^2,Rawdata!AS2438)</f>
        <v>#DIV/0!</v>
      </c>
      <c r="AD2438" s="91" t="e">
        <f>IF(A2438&gt;$AD$1,$S$1*AD2439+(1-$S$1)*(G2439-Y2439)^2,Rawdata!AT2438)</f>
        <v>#DIV/0!</v>
      </c>
      <c r="AE2438" s="80" t="e">
        <f t="shared" si="1033"/>
        <v>#DIV/0!</v>
      </c>
      <c r="AF2438" s="81" t="e">
        <f t="shared" si="1034"/>
        <v>#DIV/0!</v>
      </c>
      <c r="AG2438" s="86">
        <f t="shared" si="1056"/>
        <v>0</v>
      </c>
      <c r="AH2438" s="107" t="e">
        <f t="shared" si="1032"/>
        <v>#DIV/0!</v>
      </c>
      <c r="AI2438" s="107" t="e">
        <f t="shared" si="1035"/>
        <v>#DIV/0!</v>
      </c>
      <c r="AJ2438" s="108" t="e">
        <f t="shared" si="1036"/>
        <v>#DIV/0!</v>
      </c>
      <c r="AK2438" s="113" t="e">
        <f t="shared" si="1041"/>
        <v>#DIV/0!</v>
      </c>
      <c r="AL2438" s="113" t="e">
        <f t="shared" si="1042"/>
        <v>#DIV/0!</v>
      </c>
      <c r="AM2438" s="113" t="e">
        <f t="shared" si="1043"/>
        <v>#DIV/0!</v>
      </c>
      <c r="AN2438" s="113" t="e">
        <f t="shared" si="1044"/>
        <v>#DIV/0!</v>
      </c>
      <c r="AO2438" s="113" t="e">
        <f t="shared" si="1045"/>
        <v>#DIV/0!</v>
      </c>
      <c r="AP2438" s="91" t="e">
        <f t="shared" si="1046"/>
        <v>#DIV/0!</v>
      </c>
      <c r="AQ2438" s="91" t="e">
        <f t="shared" si="1047"/>
        <v>#DIV/0!</v>
      </c>
      <c r="AR2438" s="91" t="e">
        <f t="shared" si="1048"/>
        <v>#DIV/0!</v>
      </c>
      <c r="AS2438" s="91" t="e">
        <f t="shared" si="1049"/>
        <v>#DIV/0!</v>
      </c>
      <c r="AT2438" s="91" t="e">
        <f t="shared" si="1050"/>
        <v>#DIV/0!</v>
      </c>
      <c r="AU2438" s="113" t="e">
        <f t="shared" si="1051"/>
        <v>#DIV/0!</v>
      </c>
      <c r="AV2438" s="113" t="e">
        <f t="shared" si="1052"/>
        <v>#DIV/0!</v>
      </c>
      <c r="AW2438" s="113" t="e">
        <f t="shared" si="1053"/>
        <v>#DIV/0!</v>
      </c>
      <c r="AX2438" s="113" t="e">
        <f t="shared" si="1054"/>
        <v>#DIV/0!</v>
      </c>
      <c r="AY2438" s="113" t="e">
        <f t="shared" si="1055"/>
        <v>#DIV/0!</v>
      </c>
    </row>
    <row r="2439" spans="1:51" x14ac:dyDescent="0.25">
      <c r="A2439" s="119"/>
      <c r="B2439" s="83"/>
      <c r="C2439" s="85"/>
      <c r="D2439" s="85"/>
      <c r="E2439" s="85"/>
      <c r="F2439" s="71"/>
      <c r="G2439" s="96"/>
      <c r="H2439" s="16" t="e">
        <f>IF(A2439&gt;$U$1,ROUND(ROUND( U2439*$S$1+(1-$S$1)*G2439,4)+$T$1*ROUND(($S$1*Z2439+(1-$S$1)*(G2439-U2439)^2)^0.5,4),4),Rawdata!AK2439+Rawdata!$T$1*Rawdata!AU2439)</f>
        <v>#DIV/0!</v>
      </c>
      <c r="I2439" s="16" t="e">
        <f>IF(A2439&gt;$V$1,ROUND(ROUND(V2439*$S$1+(1-$S$1)*G2439,4)+$T$1*ROUND(($S$1*AA2439+(1-$S$1)*(G2439-V2439)^2)^0.5,4),4),Rawdata!AL2439+Rawdata!$T$1*Rawdata!AV2439)</f>
        <v>#DIV/0!</v>
      </c>
      <c r="J2439" s="16" t="e">
        <f>IF(A2439&gt;$W$1,ROUND(ROUND( W2439*$S$1+(1-$S$1)*G2439,4)+$T$1*ROUND(($S$1*AB2439+(1-$S$1)*(G2439-W2439)^2)^0.5,4),4),Rawdata!AM2439+Rawdata!$T$1*Rawdata!AW2439)</f>
        <v>#DIV/0!</v>
      </c>
      <c r="K2439" s="16" t="e">
        <f>IF(A2439&gt;$X$1,ROUND(ROUND( X2439*$S$1+(1-$S$1)*G2439,4)+$T$1*ROUND(($S$1*AC2439+(1-$S$1)*(G2439-X2439)^2)^0.5,4),4),Rawdata!AN2439+Rawdata!$T$1*Rawdata!AX2439)</f>
        <v>#DIV/0!</v>
      </c>
      <c r="L2439" s="16" t="e">
        <f>IF(A2439&gt;$Y$1,ROUND(ROUND( Y2439*$S$1+(1-$S$1)*G2439,4)+$T$1*ROUND(($S$1*AD2439+(1-$S$1)*(G2439-Y2439)^2)^0.5,4),4),Rawdata!AO2439+Rawdata!$T$1*Rawdata!AY2439)</f>
        <v>#DIV/0!</v>
      </c>
      <c r="M2439" s="16" t="e">
        <f t="shared" si="1037"/>
        <v>#DIV/0!</v>
      </c>
      <c r="N2439" s="16" t="e">
        <f t="shared" si="1038"/>
        <v>#DIV/0!</v>
      </c>
      <c r="O2439" s="67"/>
      <c r="P2439" s="67"/>
      <c r="Q2439" s="31" t="e">
        <f t="shared" si="1030"/>
        <v>#DIV/0!</v>
      </c>
      <c r="R2439" s="17" t="e">
        <f t="shared" si="1031"/>
        <v>#DIV/0!</v>
      </c>
      <c r="S2439" s="37" t="e">
        <f t="shared" si="1039"/>
        <v>#DIV/0!</v>
      </c>
      <c r="T2439" s="17" t="e">
        <f t="shared" si="1040"/>
        <v>#DIV/0!</v>
      </c>
      <c r="U2439" s="91" t="e">
        <f>IF(A2439&gt;$U$1, U2440*$S$1+(1-$S$1)*G2440,Rawdata!AK2439)</f>
        <v>#DIV/0!</v>
      </c>
      <c r="V2439" s="91" t="e">
        <f>IF(A2439&gt;$V$1,$S$1*V2440+(1-$S$1)*G2440,Rawdata!AL2439)</f>
        <v>#DIV/0!</v>
      </c>
      <c r="W2439" s="91" t="e">
        <f>IF(A2439&gt;$W$1, $S$1*W2440+(1-$S$1)*G2440,Rawdata!AM2439)</f>
        <v>#DIV/0!</v>
      </c>
      <c r="X2439" s="91" t="e">
        <f>IF(A2439&gt;$X$1,$S$1*X2440+(1-$S$1)*G2440,Rawdata!AN2439)</f>
        <v>#DIV/0!</v>
      </c>
      <c r="Y2439" s="91" t="e">
        <f>IF(A2439&gt;$Y$1,$S$1*Y2440+(1-$S$1)*G2440,Rawdata!AO2439)</f>
        <v>#DIV/0!</v>
      </c>
      <c r="Z2439" s="91" t="e">
        <f>IF(A2439&gt;$Z$1,$S$1*Z2440+(1-$S$1)*(G2440-U2440)^2,Rawdata!AP2439)</f>
        <v>#DIV/0!</v>
      </c>
      <c r="AA2439" s="91" t="e">
        <f>IF(A2439&gt;$AA$1,$S$1*AA2440+(1-$S$1)*(G2440-V2440)^2,Rawdata!AQ2439)</f>
        <v>#DIV/0!</v>
      </c>
      <c r="AB2439" s="91" t="e">
        <f>IF(A2439&gt;89,$S$1*AB2440+(1-$S$1)*(G2440-W2440)^2,Rawdata!AR2439)</f>
        <v>#DIV/0!</v>
      </c>
      <c r="AC2439" s="91" t="e">
        <f>IF(A2439&gt;$AC$1,$S$1*AC2440+(1-$S$1)*(G2440-X2440)^2,Rawdata!AS2439)</f>
        <v>#DIV/0!</v>
      </c>
      <c r="AD2439" s="91" t="e">
        <f>IF(A2439&gt;$AD$1,$S$1*AD2440+(1-$S$1)*(G2440-Y2440)^2,Rawdata!AT2439)</f>
        <v>#DIV/0!</v>
      </c>
      <c r="AE2439" s="80" t="e">
        <f t="shared" si="1033"/>
        <v>#DIV/0!</v>
      </c>
      <c r="AF2439" s="81" t="e">
        <f t="shared" si="1034"/>
        <v>#DIV/0!</v>
      </c>
      <c r="AG2439" s="86">
        <f t="shared" si="1056"/>
        <v>0</v>
      </c>
      <c r="AH2439" s="107" t="e">
        <f t="shared" si="1032"/>
        <v>#DIV/0!</v>
      </c>
      <c r="AI2439" s="107" t="e">
        <f t="shared" si="1035"/>
        <v>#DIV/0!</v>
      </c>
      <c r="AJ2439" s="108" t="e">
        <f t="shared" si="1036"/>
        <v>#DIV/0!</v>
      </c>
      <c r="AK2439" s="113" t="e">
        <f t="shared" si="1041"/>
        <v>#DIV/0!</v>
      </c>
      <c r="AL2439" s="113" t="e">
        <f t="shared" si="1042"/>
        <v>#DIV/0!</v>
      </c>
      <c r="AM2439" s="113" t="e">
        <f t="shared" si="1043"/>
        <v>#DIV/0!</v>
      </c>
      <c r="AN2439" s="113" t="e">
        <f t="shared" si="1044"/>
        <v>#DIV/0!</v>
      </c>
      <c r="AO2439" s="113" t="e">
        <f t="shared" si="1045"/>
        <v>#DIV/0!</v>
      </c>
      <c r="AP2439" s="91" t="e">
        <f t="shared" si="1046"/>
        <v>#DIV/0!</v>
      </c>
      <c r="AQ2439" s="91" t="e">
        <f t="shared" si="1047"/>
        <v>#DIV/0!</v>
      </c>
      <c r="AR2439" s="91" t="e">
        <f t="shared" si="1048"/>
        <v>#DIV/0!</v>
      </c>
      <c r="AS2439" s="91" t="e">
        <f t="shared" si="1049"/>
        <v>#DIV/0!</v>
      </c>
      <c r="AT2439" s="91" t="e">
        <f t="shared" si="1050"/>
        <v>#DIV/0!</v>
      </c>
      <c r="AU2439" s="113" t="e">
        <f t="shared" si="1051"/>
        <v>#DIV/0!</v>
      </c>
      <c r="AV2439" s="113" t="e">
        <f t="shared" si="1052"/>
        <v>#DIV/0!</v>
      </c>
      <c r="AW2439" s="113" t="e">
        <f t="shared" si="1053"/>
        <v>#DIV/0!</v>
      </c>
      <c r="AX2439" s="113" t="e">
        <f t="shared" si="1054"/>
        <v>#DIV/0!</v>
      </c>
      <c r="AY2439" s="113" t="e">
        <f t="shared" si="1055"/>
        <v>#DIV/0!</v>
      </c>
    </row>
    <row r="2440" spans="1:51" x14ac:dyDescent="0.25">
      <c r="A2440" s="119"/>
      <c r="B2440" s="83"/>
      <c r="C2440" s="85"/>
      <c r="D2440" s="85"/>
      <c r="E2440" s="85"/>
      <c r="F2440" s="71"/>
      <c r="G2440" s="96"/>
      <c r="H2440" s="16" t="e">
        <f>IF(A2440&gt;$U$1,ROUND(ROUND( U2440*$S$1+(1-$S$1)*G2440,4)+$T$1*ROUND(($S$1*Z2440+(1-$S$1)*(G2440-U2440)^2)^0.5,4),4),Rawdata!AK2440+Rawdata!$T$1*Rawdata!AU2440)</f>
        <v>#DIV/0!</v>
      </c>
      <c r="I2440" s="16" t="e">
        <f>IF(A2440&gt;$V$1,ROUND(ROUND(V2440*$S$1+(1-$S$1)*G2440,4)+$T$1*ROUND(($S$1*AA2440+(1-$S$1)*(G2440-V2440)^2)^0.5,4),4),Rawdata!AL2440+Rawdata!$T$1*Rawdata!AV2440)</f>
        <v>#DIV/0!</v>
      </c>
      <c r="J2440" s="16" t="e">
        <f>IF(A2440&gt;$W$1,ROUND(ROUND( W2440*$S$1+(1-$S$1)*G2440,4)+$T$1*ROUND(($S$1*AB2440+(1-$S$1)*(G2440-W2440)^2)^0.5,4),4),Rawdata!AM2440+Rawdata!$T$1*Rawdata!AW2440)</f>
        <v>#DIV/0!</v>
      </c>
      <c r="K2440" s="16" t="e">
        <f>IF(A2440&gt;$X$1,ROUND(ROUND( X2440*$S$1+(1-$S$1)*G2440,4)+$T$1*ROUND(($S$1*AC2440+(1-$S$1)*(G2440-X2440)^2)^0.5,4),4),Rawdata!AN2440+Rawdata!$T$1*Rawdata!AX2440)</f>
        <v>#DIV/0!</v>
      </c>
      <c r="L2440" s="16" t="e">
        <f>IF(A2440&gt;$Y$1,ROUND(ROUND( Y2440*$S$1+(1-$S$1)*G2440,4)+$T$1*ROUND(($S$1*AD2440+(1-$S$1)*(G2440-Y2440)^2)^0.5,4),4),Rawdata!AO2440+Rawdata!$T$1*Rawdata!AY2440)</f>
        <v>#DIV/0!</v>
      </c>
      <c r="M2440" s="16" t="e">
        <f t="shared" si="1037"/>
        <v>#DIV/0!</v>
      </c>
      <c r="N2440" s="16" t="e">
        <f t="shared" si="1038"/>
        <v>#DIV/0!</v>
      </c>
      <c r="O2440" s="67"/>
      <c r="P2440" s="67"/>
      <c r="Q2440" s="31" t="e">
        <f t="shared" si="1030"/>
        <v>#DIV/0!</v>
      </c>
      <c r="R2440" s="17" t="e">
        <f t="shared" si="1031"/>
        <v>#DIV/0!</v>
      </c>
      <c r="S2440" s="37" t="e">
        <f t="shared" si="1039"/>
        <v>#DIV/0!</v>
      </c>
      <c r="T2440" s="17" t="e">
        <f t="shared" si="1040"/>
        <v>#DIV/0!</v>
      </c>
      <c r="U2440" s="91" t="e">
        <f>IF(A2440&gt;$U$1, U2441*$S$1+(1-$S$1)*G2441,Rawdata!AK2440)</f>
        <v>#DIV/0!</v>
      </c>
      <c r="V2440" s="91" t="e">
        <f>IF(A2440&gt;$V$1,$S$1*V2441+(1-$S$1)*G2441,Rawdata!AL2440)</f>
        <v>#DIV/0!</v>
      </c>
      <c r="W2440" s="91" t="e">
        <f>IF(A2440&gt;$W$1, $S$1*W2441+(1-$S$1)*G2441,Rawdata!AM2440)</f>
        <v>#DIV/0!</v>
      </c>
      <c r="X2440" s="91" t="e">
        <f>IF(A2440&gt;$X$1,$S$1*X2441+(1-$S$1)*G2441,Rawdata!AN2440)</f>
        <v>#DIV/0!</v>
      </c>
      <c r="Y2440" s="91" t="e">
        <f>IF(A2440&gt;$Y$1,$S$1*Y2441+(1-$S$1)*G2441,Rawdata!AO2440)</f>
        <v>#DIV/0!</v>
      </c>
      <c r="Z2440" s="91" t="e">
        <f>IF(A2440&gt;$Z$1,$S$1*Z2441+(1-$S$1)*(G2441-U2441)^2,Rawdata!AP2440)</f>
        <v>#DIV/0!</v>
      </c>
      <c r="AA2440" s="91" t="e">
        <f>IF(A2440&gt;$AA$1,$S$1*AA2441+(1-$S$1)*(G2441-V2441)^2,Rawdata!AQ2440)</f>
        <v>#DIV/0!</v>
      </c>
      <c r="AB2440" s="91" t="e">
        <f>IF(A2440&gt;89,$S$1*AB2441+(1-$S$1)*(G2441-W2441)^2,Rawdata!AR2440)</f>
        <v>#DIV/0!</v>
      </c>
      <c r="AC2440" s="91" t="e">
        <f>IF(A2440&gt;$AC$1,$S$1*AC2441+(1-$S$1)*(G2441-X2441)^2,Rawdata!AS2440)</f>
        <v>#DIV/0!</v>
      </c>
      <c r="AD2440" s="91" t="e">
        <f>IF(A2440&gt;$AD$1,$S$1*AD2441+(1-$S$1)*(G2441-Y2441)^2,Rawdata!AT2440)</f>
        <v>#DIV/0!</v>
      </c>
      <c r="AE2440" s="80" t="e">
        <f t="shared" si="1033"/>
        <v>#DIV/0!</v>
      </c>
      <c r="AF2440" s="81" t="e">
        <f t="shared" si="1034"/>
        <v>#DIV/0!</v>
      </c>
      <c r="AG2440" s="86">
        <f t="shared" si="1056"/>
        <v>0</v>
      </c>
      <c r="AH2440" s="107" t="e">
        <f t="shared" si="1032"/>
        <v>#DIV/0!</v>
      </c>
      <c r="AI2440" s="107" t="e">
        <f t="shared" si="1035"/>
        <v>#DIV/0!</v>
      </c>
      <c r="AJ2440" s="108" t="e">
        <f t="shared" si="1036"/>
        <v>#DIV/0!</v>
      </c>
      <c r="AK2440" s="113" t="e">
        <f t="shared" si="1041"/>
        <v>#DIV/0!</v>
      </c>
      <c r="AL2440" s="113" t="e">
        <f t="shared" si="1042"/>
        <v>#DIV/0!</v>
      </c>
      <c r="AM2440" s="113" t="e">
        <f t="shared" si="1043"/>
        <v>#DIV/0!</v>
      </c>
      <c r="AN2440" s="113" t="e">
        <f t="shared" si="1044"/>
        <v>#DIV/0!</v>
      </c>
      <c r="AO2440" s="113" t="e">
        <f t="shared" si="1045"/>
        <v>#DIV/0!</v>
      </c>
      <c r="AP2440" s="91" t="e">
        <f t="shared" si="1046"/>
        <v>#DIV/0!</v>
      </c>
      <c r="AQ2440" s="91" t="e">
        <f t="shared" si="1047"/>
        <v>#DIV/0!</v>
      </c>
      <c r="AR2440" s="91" t="e">
        <f t="shared" si="1048"/>
        <v>#DIV/0!</v>
      </c>
      <c r="AS2440" s="91" t="e">
        <f t="shared" si="1049"/>
        <v>#DIV/0!</v>
      </c>
      <c r="AT2440" s="91" t="e">
        <f t="shared" si="1050"/>
        <v>#DIV/0!</v>
      </c>
      <c r="AU2440" s="113" t="e">
        <f t="shared" si="1051"/>
        <v>#DIV/0!</v>
      </c>
      <c r="AV2440" s="113" t="e">
        <f t="shared" si="1052"/>
        <v>#DIV/0!</v>
      </c>
      <c r="AW2440" s="113" t="e">
        <f t="shared" si="1053"/>
        <v>#DIV/0!</v>
      </c>
      <c r="AX2440" s="113" t="e">
        <f t="shared" si="1054"/>
        <v>#DIV/0!</v>
      </c>
      <c r="AY2440" s="113" t="e">
        <f t="shared" si="1055"/>
        <v>#DIV/0!</v>
      </c>
    </row>
    <row r="2441" spans="1:51" x14ac:dyDescent="0.25">
      <c r="A2441" s="119"/>
      <c r="B2441" s="83"/>
      <c r="C2441" s="85"/>
      <c r="D2441" s="85"/>
      <c r="E2441" s="85"/>
      <c r="F2441" s="71"/>
      <c r="G2441" s="96"/>
      <c r="H2441" s="16" t="e">
        <f>IF(A2441&gt;$U$1,ROUND(ROUND( U2441*$S$1+(1-$S$1)*G2441,4)+$T$1*ROUND(($S$1*Z2441+(1-$S$1)*(G2441-U2441)^2)^0.5,4),4),Rawdata!AK2441+Rawdata!$T$1*Rawdata!AU2441)</f>
        <v>#DIV/0!</v>
      </c>
      <c r="I2441" s="16" t="e">
        <f>IF(A2441&gt;$V$1,ROUND(ROUND(V2441*$S$1+(1-$S$1)*G2441,4)+$T$1*ROUND(($S$1*AA2441+(1-$S$1)*(G2441-V2441)^2)^0.5,4),4),Rawdata!AL2441+Rawdata!$T$1*Rawdata!AV2441)</f>
        <v>#DIV/0!</v>
      </c>
      <c r="J2441" s="16" t="e">
        <f>IF(A2441&gt;$W$1,ROUND(ROUND( W2441*$S$1+(1-$S$1)*G2441,4)+$T$1*ROUND(($S$1*AB2441+(1-$S$1)*(G2441-W2441)^2)^0.5,4),4),Rawdata!AM2441+Rawdata!$T$1*Rawdata!AW2441)</f>
        <v>#DIV/0!</v>
      </c>
      <c r="K2441" s="16" t="e">
        <f>IF(A2441&gt;$X$1,ROUND(ROUND( X2441*$S$1+(1-$S$1)*G2441,4)+$T$1*ROUND(($S$1*AC2441+(1-$S$1)*(G2441-X2441)^2)^0.5,4),4),Rawdata!AN2441+Rawdata!$T$1*Rawdata!AX2441)</f>
        <v>#DIV/0!</v>
      </c>
      <c r="L2441" s="16" t="e">
        <f>IF(A2441&gt;$Y$1,ROUND(ROUND( Y2441*$S$1+(1-$S$1)*G2441,4)+$T$1*ROUND(($S$1*AD2441+(1-$S$1)*(G2441-Y2441)^2)^0.5,4),4),Rawdata!AO2441+Rawdata!$T$1*Rawdata!AY2441)</f>
        <v>#DIV/0!</v>
      </c>
      <c r="M2441" s="16" t="e">
        <f t="shared" si="1037"/>
        <v>#DIV/0!</v>
      </c>
      <c r="N2441" s="16" t="e">
        <f t="shared" si="1038"/>
        <v>#DIV/0!</v>
      </c>
      <c r="O2441" s="67"/>
      <c r="P2441" s="67"/>
      <c r="Q2441" s="31" t="e">
        <f t="shared" si="1030"/>
        <v>#DIV/0!</v>
      </c>
      <c r="R2441" s="17" t="e">
        <f t="shared" si="1031"/>
        <v>#DIV/0!</v>
      </c>
      <c r="S2441" s="37" t="e">
        <f t="shared" si="1039"/>
        <v>#DIV/0!</v>
      </c>
      <c r="T2441" s="17" t="e">
        <f t="shared" si="1040"/>
        <v>#DIV/0!</v>
      </c>
      <c r="U2441" s="91" t="e">
        <f>IF(A2441&gt;$U$1, U2442*$S$1+(1-$S$1)*G2442,Rawdata!AK2441)</f>
        <v>#DIV/0!</v>
      </c>
      <c r="V2441" s="91" t="e">
        <f>IF(A2441&gt;$V$1,$S$1*V2442+(1-$S$1)*G2442,Rawdata!AL2441)</f>
        <v>#DIV/0!</v>
      </c>
      <c r="W2441" s="91" t="e">
        <f>IF(A2441&gt;$W$1, $S$1*W2442+(1-$S$1)*G2442,Rawdata!AM2441)</f>
        <v>#DIV/0!</v>
      </c>
      <c r="X2441" s="91" t="e">
        <f>IF(A2441&gt;$X$1,$S$1*X2442+(1-$S$1)*G2442,Rawdata!AN2441)</f>
        <v>#DIV/0!</v>
      </c>
      <c r="Y2441" s="91" t="e">
        <f>IF(A2441&gt;$Y$1,$S$1*Y2442+(1-$S$1)*G2442,Rawdata!AO2441)</f>
        <v>#DIV/0!</v>
      </c>
      <c r="Z2441" s="91" t="e">
        <f>IF(A2441&gt;$Z$1,$S$1*Z2442+(1-$S$1)*(G2442-U2442)^2,Rawdata!AP2441)</f>
        <v>#DIV/0!</v>
      </c>
      <c r="AA2441" s="91" t="e">
        <f>IF(A2441&gt;$AA$1,$S$1*AA2442+(1-$S$1)*(G2442-V2442)^2,Rawdata!AQ2441)</f>
        <v>#DIV/0!</v>
      </c>
      <c r="AB2441" s="91" t="e">
        <f>IF(A2441&gt;89,$S$1*AB2442+(1-$S$1)*(G2442-W2442)^2,Rawdata!AR2441)</f>
        <v>#DIV/0!</v>
      </c>
      <c r="AC2441" s="91" t="e">
        <f>IF(A2441&gt;$AC$1,$S$1*AC2442+(1-$S$1)*(G2442-X2442)^2,Rawdata!AS2441)</f>
        <v>#DIV/0!</v>
      </c>
      <c r="AD2441" s="91" t="e">
        <f>IF(A2441&gt;$AD$1,$S$1*AD2442+(1-$S$1)*(G2442-Y2442)^2,Rawdata!AT2441)</f>
        <v>#DIV/0!</v>
      </c>
      <c r="AE2441" s="80" t="e">
        <f t="shared" si="1033"/>
        <v>#DIV/0!</v>
      </c>
      <c r="AF2441" s="81" t="e">
        <f t="shared" si="1034"/>
        <v>#DIV/0!</v>
      </c>
      <c r="AG2441" s="86">
        <f t="shared" si="1056"/>
        <v>0</v>
      </c>
      <c r="AH2441" s="107" t="e">
        <f t="shared" si="1032"/>
        <v>#DIV/0!</v>
      </c>
      <c r="AI2441" s="107" t="e">
        <f t="shared" si="1035"/>
        <v>#DIV/0!</v>
      </c>
      <c r="AJ2441" s="108" t="e">
        <f t="shared" si="1036"/>
        <v>#DIV/0!</v>
      </c>
      <c r="AK2441" s="113" t="e">
        <f t="shared" si="1041"/>
        <v>#DIV/0!</v>
      </c>
      <c r="AL2441" s="113" t="e">
        <f t="shared" si="1042"/>
        <v>#DIV/0!</v>
      </c>
      <c r="AM2441" s="113" t="e">
        <f t="shared" si="1043"/>
        <v>#DIV/0!</v>
      </c>
      <c r="AN2441" s="113" t="e">
        <f t="shared" si="1044"/>
        <v>#DIV/0!</v>
      </c>
      <c r="AO2441" s="113" t="e">
        <f t="shared" si="1045"/>
        <v>#DIV/0!</v>
      </c>
      <c r="AP2441" s="91" t="e">
        <f t="shared" si="1046"/>
        <v>#DIV/0!</v>
      </c>
      <c r="AQ2441" s="91" t="e">
        <f t="shared" si="1047"/>
        <v>#DIV/0!</v>
      </c>
      <c r="AR2441" s="91" t="e">
        <f t="shared" si="1048"/>
        <v>#DIV/0!</v>
      </c>
      <c r="AS2441" s="91" t="e">
        <f t="shared" si="1049"/>
        <v>#DIV/0!</v>
      </c>
      <c r="AT2441" s="91" t="e">
        <f t="shared" si="1050"/>
        <v>#DIV/0!</v>
      </c>
      <c r="AU2441" s="113" t="e">
        <f t="shared" si="1051"/>
        <v>#DIV/0!</v>
      </c>
      <c r="AV2441" s="113" t="e">
        <f t="shared" si="1052"/>
        <v>#DIV/0!</v>
      </c>
      <c r="AW2441" s="113" t="e">
        <f t="shared" si="1053"/>
        <v>#DIV/0!</v>
      </c>
      <c r="AX2441" s="113" t="e">
        <f t="shared" si="1054"/>
        <v>#DIV/0!</v>
      </c>
      <c r="AY2441" s="113" t="e">
        <f t="shared" si="1055"/>
        <v>#DIV/0!</v>
      </c>
    </row>
    <row r="2442" spans="1:51" x14ac:dyDescent="0.25">
      <c r="A2442" s="119"/>
      <c r="B2442" s="83"/>
      <c r="C2442" s="85"/>
      <c r="D2442" s="85"/>
      <c r="E2442" s="85"/>
      <c r="F2442" s="71"/>
      <c r="G2442" s="96"/>
      <c r="H2442" s="16" t="e">
        <f>IF(A2442&gt;$U$1,ROUND(ROUND( U2442*$S$1+(1-$S$1)*G2442,4)+$T$1*ROUND(($S$1*Z2442+(1-$S$1)*(G2442-U2442)^2)^0.5,4),4),Rawdata!AK2442+Rawdata!$T$1*Rawdata!AU2442)</f>
        <v>#DIV/0!</v>
      </c>
      <c r="I2442" s="16" t="e">
        <f>IF(A2442&gt;$V$1,ROUND(ROUND(V2442*$S$1+(1-$S$1)*G2442,4)+$T$1*ROUND(($S$1*AA2442+(1-$S$1)*(G2442-V2442)^2)^0.5,4),4),Rawdata!AL2442+Rawdata!$T$1*Rawdata!AV2442)</f>
        <v>#DIV/0!</v>
      </c>
      <c r="J2442" s="16" t="e">
        <f>IF(A2442&gt;$W$1,ROUND(ROUND( W2442*$S$1+(1-$S$1)*G2442,4)+$T$1*ROUND(($S$1*AB2442+(1-$S$1)*(G2442-W2442)^2)^0.5,4),4),Rawdata!AM2442+Rawdata!$T$1*Rawdata!AW2442)</f>
        <v>#DIV/0!</v>
      </c>
      <c r="K2442" s="16" t="e">
        <f>IF(A2442&gt;$X$1,ROUND(ROUND( X2442*$S$1+(1-$S$1)*G2442,4)+$T$1*ROUND(($S$1*AC2442+(1-$S$1)*(G2442-X2442)^2)^0.5,4),4),Rawdata!AN2442+Rawdata!$T$1*Rawdata!AX2442)</f>
        <v>#DIV/0!</v>
      </c>
      <c r="L2442" s="16" t="e">
        <f>IF(A2442&gt;$Y$1,ROUND(ROUND( Y2442*$S$1+(1-$S$1)*G2442,4)+$T$1*ROUND(($S$1*AD2442+(1-$S$1)*(G2442-Y2442)^2)^0.5,4),4),Rawdata!AO2442+Rawdata!$T$1*Rawdata!AY2442)</f>
        <v>#DIV/0!</v>
      </c>
      <c r="M2442" s="16" t="e">
        <f t="shared" si="1037"/>
        <v>#DIV/0!</v>
      </c>
      <c r="N2442" s="16" t="e">
        <f t="shared" si="1038"/>
        <v>#DIV/0!</v>
      </c>
      <c r="O2442" s="67"/>
      <c r="P2442" s="67"/>
      <c r="Q2442" s="31" t="e">
        <f t="shared" si="1030"/>
        <v>#DIV/0!</v>
      </c>
      <c r="R2442" s="17" t="e">
        <f t="shared" si="1031"/>
        <v>#DIV/0!</v>
      </c>
      <c r="S2442" s="37" t="e">
        <f t="shared" si="1039"/>
        <v>#DIV/0!</v>
      </c>
      <c r="T2442" s="17" t="e">
        <f t="shared" si="1040"/>
        <v>#DIV/0!</v>
      </c>
      <c r="U2442" s="91" t="e">
        <f>IF(A2442&gt;$U$1, U2443*$S$1+(1-$S$1)*G2443,Rawdata!AK2442)</f>
        <v>#DIV/0!</v>
      </c>
      <c r="V2442" s="91" t="e">
        <f>IF(A2442&gt;$V$1,$S$1*V2443+(1-$S$1)*G2443,Rawdata!AL2442)</f>
        <v>#DIV/0!</v>
      </c>
      <c r="W2442" s="91" t="e">
        <f>IF(A2442&gt;$W$1, $S$1*W2443+(1-$S$1)*G2443,Rawdata!AM2442)</f>
        <v>#DIV/0!</v>
      </c>
      <c r="X2442" s="91" t="e">
        <f>IF(A2442&gt;$X$1,$S$1*X2443+(1-$S$1)*G2443,Rawdata!AN2442)</f>
        <v>#DIV/0!</v>
      </c>
      <c r="Y2442" s="91" t="e">
        <f>IF(A2442&gt;$Y$1,$S$1*Y2443+(1-$S$1)*G2443,Rawdata!AO2442)</f>
        <v>#DIV/0!</v>
      </c>
      <c r="Z2442" s="91" t="e">
        <f>IF(A2442&gt;$Z$1,$S$1*Z2443+(1-$S$1)*(G2443-U2443)^2,Rawdata!AP2442)</f>
        <v>#DIV/0!</v>
      </c>
      <c r="AA2442" s="91" t="e">
        <f>IF(A2442&gt;$AA$1,$S$1*AA2443+(1-$S$1)*(G2443-V2443)^2,Rawdata!AQ2442)</f>
        <v>#DIV/0!</v>
      </c>
      <c r="AB2442" s="91" t="e">
        <f>IF(A2442&gt;89,$S$1*AB2443+(1-$S$1)*(G2443-W2443)^2,Rawdata!AR2442)</f>
        <v>#DIV/0!</v>
      </c>
      <c r="AC2442" s="91" t="e">
        <f>IF(A2442&gt;$AC$1,$S$1*AC2443+(1-$S$1)*(G2443-X2443)^2,Rawdata!AS2442)</f>
        <v>#DIV/0!</v>
      </c>
      <c r="AD2442" s="91" t="e">
        <f>IF(A2442&gt;$AD$1,$S$1*AD2443+(1-$S$1)*(G2443-Y2443)^2,Rawdata!AT2442)</f>
        <v>#DIV/0!</v>
      </c>
      <c r="AE2442" s="80" t="e">
        <f t="shared" si="1033"/>
        <v>#DIV/0!</v>
      </c>
      <c r="AF2442" s="81" t="e">
        <f t="shared" si="1034"/>
        <v>#DIV/0!</v>
      </c>
      <c r="AG2442" s="86">
        <f t="shared" si="1056"/>
        <v>0</v>
      </c>
      <c r="AH2442" s="107" t="e">
        <f t="shared" si="1032"/>
        <v>#DIV/0!</v>
      </c>
      <c r="AI2442" s="107" t="e">
        <f t="shared" si="1035"/>
        <v>#DIV/0!</v>
      </c>
      <c r="AJ2442" s="108" t="e">
        <f t="shared" si="1036"/>
        <v>#DIV/0!</v>
      </c>
      <c r="AK2442" s="113" t="e">
        <f t="shared" si="1041"/>
        <v>#DIV/0!</v>
      </c>
      <c r="AL2442" s="113" t="e">
        <f t="shared" si="1042"/>
        <v>#DIV/0!</v>
      </c>
      <c r="AM2442" s="113" t="e">
        <f t="shared" si="1043"/>
        <v>#DIV/0!</v>
      </c>
      <c r="AN2442" s="113" t="e">
        <f t="shared" si="1044"/>
        <v>#DIV/0!</v>
      </c>
      <c r="AO2442" s="113" t="e">
        <f t="shared" si="1045"/>
        <v>#DIV/0!</v>
      </c>
      <c r="AP2442" s="91" t="e">
        <f t="shared" si="1046"/>
        <v>#DIV/0!</v>
      </c>
      <c r="AQ2442" s="91" t="e">
        <f t="shared" si="1047"/>
        <v>#DIV/0!</v>
      </c>
      <c r="AR2442" s="91" t="e">
        <f t="shared" si="1048"/>
        <v>#DIV/0!</v>
      </c>
      <c r="AS2442" s="91" t="e">
        <f t="shared" si="1049"/>
        <v>#DIV/0!</v>
      </c>
      <c r="AT2442" s="91" t="e">
        <f t="shared" si="1050"/>
        <v>#DIV/0!</v>
      </c>
      <c r="AU2442" s="113" t="e">
        <f t="shared" si="1051"/>
        <v>#DIV/0!</v>
      </c>
      <c r="AV2442" s="113" t="e">
        <f t="shared" si="1052"/>
        <v>#DIV/0!</v>
      </c>
      <c r="AW2442" s="113" t="e">
        <f t="shared" si="1053"/>
        <v>#DIV/0!</v>
      </c>
      <c r="AX2442" s="113" t="e">
        <f t="shared" si="1054"/>
        <v>#DIV/0!</v>
      </c>
      <c r="AY2442" s="113" t="e">
        <f t="shared" si="1055"/>
        <v>#DIV/0!</v>
      </c>
    </row>
    <row r="2443" spans="1:51" x14ac:dyDescent="0.25">
      <c r="A2443" s="119"/>
      <c r="B2443" s="83"/>
      <c r="C2443" s="85"/>
      <c r="D2443" s="85"/>
      <c r="E2443" s="85"/>
      <c r="F2443" s="71"/>
      <c r="G2443" s="96"/>
      <c r="H2443" s="16" t="e">
        <f>IF(A2443&gt;$U$1,ROUND(ROUND( U2443*$S$1+(1-$S$1)*G2443,4)+$T$1*ROUND(($S$1*Z2443+(1-$S$1)*(G2443-U2443)^2)^0.5,4),4),Rawdata!AK2443+Rawdata!$T$1*Rawdata!AU2443)</f>
        <v>#DIV/0!</v>
      </c>
      <c r="I2443" s="16" t="e">
        <f>IF(A2443&gt;$V$1,ROUND(ROUND(V2443*$S$1+(1-$S$1)*G2443,4)+$T$1*ROUND(($S$1*AA2443+(1-$S$1)*(G2443-V2443)^2)^0.5,4),4),Rawdata!AL2443+Rawdata!$T$1*Rawdata!AV2443)</f>
        <v>#DIV/0!</v>
      </c>
      <c r="J2443" s="16" t="e">
        <f>IF(A2443&gt;$W$1,ROUND(ROUND( W2443*$S$1+(1-$S$1)*G2443,4)+$T$1*ROUND(($S$1*AB2443+(1-$S$1)*(G2443-W2443)^2)^0.5,4),4),Rawdata!AM2443+Rawdata!$T$1*Rawdata!AW2443)</f>
        <v>#DIV/0!</v>
      </c>
      <c r="K2443" s="16" t="e">
        <f>IF(A2443&gt;$X$1,ROUND(ROUND( X2443*$S$1+(1-$S$1)*G2443,4)+$T$1*ROUND(($S$1*AC2443+(1-$S$1)*(G2443-X2443)^2)^0.5,4),4),Rawdata!AN2443+Rawdata!$T$1*Rawdata!AX2443)</f>
        <v>#DIV/0!</v>
      </c>
      <c r="L2443" s="16" t="e">
        <f>IF(A2443&gt;$Y$1,ROUND(ROUND( Y2443*$S$1+(1-$S$1)*G2443,4)+$T$1*ROUND(($S$1*AD2443+(1-$S$1)*(G2443-Y2443)^2)^0.5,4),4),Rawdata!AO2443+Rawdata!$T$1*Rawdata!AY2443)</f>
        <v>#DIV/0!</v>
      </c>
      <c r="M2443" s="16" t="e">
        <f t="shared" si="1037"/>
        <v>#DIV/0!</v>
      </c>
      <c r="N2443" s="16" t="e">
        <f t="shared" si="1038"/>
        <v>#DIV/0!</v>
      </c>
      <c r="O2443" s="67"/>
      <c r="P2443" s="67"/>
      <c r="Q2443" s="31" t="e">
        <f t="shared" si="1030"/>
        <v>#DIV/0!</v>
      </c>
      <c r="R2443" s="17" t="e">
        <f t="shared" si="1031"/>
        <v>#DIV/0!</v>
      </c>
      <c r="S2443" s="37" t="e">
        <f t="shared" si="1039"/>
        <v>#DIV/0!</v>
      </c>
      <c r="T2443" s="17" t="e">
        <f t="shared" si="1040"/>
        <v>#DIV/0!</v>
      </c>
      <c r="U2443" s="91" t="e">
        <f>IF(A2443&gt;$U$1, U2444*$S$1+(1-$S$1)*G2444,Rawdata!AK2443)</f>
        <v>#DIV/0!</v>
      </c>
      <c r="V2443" s="91" t="e">
        <f>IF(A2443&gt;$V$1,$S$1*V2444+(1-$S$1)*G2444,Rawdata!AL2443)</f>
        <v>#DIV/0!</v>
      </c>
      <c r="W2443" s="91" t="e">
        <f>IF(A2443&gt;$W$1, $S$1*W2444+(1-$S$1)*G2444,Rawdata!AM2443)</f>
        <v>#DIV/0!</v>
      </c>
      <c r="X2443" s="91" t="e">
        <f>IF(A2443&gt;$X$1,$S$1*X2444+(1-$S$1)*G2444,Rawdata!AN2443)</f>
        <v>#DIV/0!</v>
      </c>
      <c r="Y2443" s="91" t="e">
        <f>IF(A2443&gt;$Y$1,$S$1*Y2444+(1-$S$1)*G2444,Rawdata!AO2443)</f>
        <v>#DIV/0!</v>
      </c>
      <c r="Z2443" s="91" t="e">
        <f>IF(A2443&gt;$Z$1,$S$1*Z2444+(1-$S$1)*(G2444-U2444)^2,Rawdata!AP2443)</f>
        <v>#DIV/0!</v>
      </c>
      <c r="AA2443" s="91" t="e">
        <f>IF(A2443&gt;$AA$1,$S$1*AA2444+(1-$S$1)*(G2444-V2444)^2,Rawdata!AQ2443)</f>
        <v>#DIV/0!</v>
      </c>
      <c r="AB2443" s="91" t="e">
        <f>IF(A2443&gt;89,$S$1*AB2444+(1-$S$1)*(G2444-W2444)^2,Rawdata!AR2443)</f>
        <v>#DIV/0!</v>
      </c>
      <c r="AC2443" s="91" t="e">
        <f>IF(A2443&gt;$AC$1,$S$1*AC2444+(1-$S$1)*(G2444-X2444)^2,Rawdata!AS2443)</f>
        <v>#DIV/0!</v>
      </c>
      <c r="AD2443" s="91" t="e">
        <f>IF(A2443&gt;$AD$1,$S$1*AD2444+(1-$S$1)*(G2444-Y2444)^2,Rawdata!AT2443)</f>
        <v>#DIV/0!</v>
      </c>
      <c r="AE2443" s="80" t="e">
        <f t="shared" si="1033"/>
        <v>#DIV/0!</v>
      </c>
      <c r="AF2443" s="81" t="e">
        <f t="shared" si="1034"/>
        <v>#DIV/0!</v>
      </c>
      <c r="AG2443" s="86">
        <f t="shared" si="1056"/>
        <v>0</v>
      </c>
      <c r="AH2443" s="107" t="e">
        <f t="shared" si="1032"/>
        <v>#DIV/0!</v>
      </c>
      <c r="AI2443" s="107" t="e">
        <f t="shared" si="1035"/>
        <v>#DIV/0!</v>
      </c>
      <c r="AJ2443" s="108" t="e">
        <f t="shared" si="1036"/>
        <v>#DIV/0!</v>
      </c>
      <c r="AK2443" s="113" t="e">
        <f t="shared" si="1041"/>
        <v>#DIV/0!</v>
      </c>
      <c r="AL2443" s="113" t="e">
        <f t="shared" si="1042"/>
        <v>#DIV/0!</v>
      </c>
      <c r="AM2443" s="113" t="e">
        <f t="shared" si="1043"/>
        <v>#DIV/0!</v>
      </c>
      <c r="AN2443" s="113" t="e">
        <f t="shared" si="1044"/>
        <v>#DIV/0!</v>
      </c>
      <c r="AO2443" s="113" t="e">
        <f t="shared" si="1045"/>
        <v>#DIV/0!</v>
      </c>
      <c r="AP2443" s="91" t="e">
        <f t="shared" si="1046"/>
        <v>#DIV/0!</v>
      </c>
      <c r="AQ2443" s="91" t="e">
        <f t="shared" si="1047"/>
        <v>#DIV/0!</v>
      </c>
      <c r="AR2443" s="91" t="e">
        <f t="shared" si="1048"/>
        <v>#DIV/0!</v>
      </c>
      <c r="AS2443" s="91" t="e">
        <f t="shared" si="1049"/>
        <v>#DIV/0!</v>
      </c>
      <c r="AT2443" s="91" t="e">
        <f t="shared" si="1050"/>
        <v>#DIV/0!</v>
      </c>
      <c r="AU2443" s="113" t="e">
        <f t="shared" si="1051"/>
        <v>#DIV/0!</v>
      </c>
      <c r="AV2443" s="113" t="e">
        <f t="shared" si="1052"/>
        <v>#DIV/0!</v>
      </c>
      <c r="AW2443" s="113" t="e">
        <f t="shared" si="1053"/>
        <v>#DIV/0!</v>
      </c>
      <c r="AX2443" s="113" t="e">
        <f t="shared" si="1054"/>
        <v>#DIV/0!</v>
      </c>
      <c r="AY2443" s="113" t="e">
        <f t="shared" si="1055"/>
        <v>#DIV/0!</v>
      </c>
    </row>
    <row r="2444" spans="1:51" x14ac:dyDescent="0.25">
      <c r="A2444" s="119"/>
      <c r="B2444" s="83"/>
      <c r="C2444" s="85"/>
      <c r="D2444" s="85"/>
      <c r="E2444" s="85"/>
      <c r="F2444" s="71"/>
      <c r="G2444" s="96"/>
      <c r="H2444" s="16" t="e">
        <f>IF(A2444&gt;$U$1,ROUND(ROUND( U2444*$S$1+(1-$S$1)*G2444,4)+$T$1*ROUND(($S$1*Z2444+(1-$S$1)*(G2444-U2444)^2)^0.5,4),4),Rawdata!AK2444+Rawdata!$T$1*Rawdata!AU2444)</f>
        <v>#DIV/0!</v>
      </c>
      <c r="I2444" s="16" t="e">
        <f>IF(A2444&gt;$V$1,ROUND(ROUND(V2444*$S$1+(1-$S$1)*G2444,4)+$T$1*ROUND(($S$1*AA2444+(1-$S$1)*(G2444-V2444)^2)^0.5,4),4),Rawdata!AL2444+Rawdata!$T$1*Rawdata!AV2444)</f>
        <v>#DIV/0!</v>
      </c>
      <c r="J2444" s="16" t="e">
        <f>IF(A2444&gt;$W$1,ROUND(ROUND( W2444*$S$1+(1-$S$1)*G2444,4)+$T$1*ROUND(($S$1*AB2444+(1-$S$1)*(G2444-W2444)^2)^0.5,4),4),Rawdata!AM2444+Rawdata!$T$1*Rawdata!AW2444)</f>
        <v>#DIV/0!</v>
      </c>
      <c r="K2444" s="16" t="e">
        <f>IF(A2444&gt;$X$1,ROUND(ROUND( X2444*$S$1+(1-$S$1)*G2444,4)+$T$1*ROUND(($S$1*AC2444+(1-$S$1)*(G2444-X2444)^2)^0.5,4),4),Rawdata!AN2444+Rawdata!$T$1*Rawdata!AX2444)</f>
        <v>#DIV/0!</v>
      </c>
      <c r="L2444" s="16" t="e">
        <f>IF(A2444&gt;$Y$1,ROUND(ROUND( Y2444*$S$1+(1-$S$1)*G2444,4)+$T$1*ROUND(($S$1*AD2444+(1-$S$1)*(G2444-Y2444)^2)^0.5,4),4),Rawdata!AO2444+Rawdata!$T$1*Rawdata!AY2444)</f>
        <v>#DIV/0!</v>
      </c>
      <c r="M2444" s="16" t="e">
        <f t="shared" si="1037"/>
        <v>#DIV/0!</v>
      </c>
      <c r="N2444" s="16" t="e">
        <f t="shared" si="1038"/>
        <v>#DIV/0!</v>
      </c>
      <c r="O2444" s="67"/>
      <c r="P2444" s="67"/>
      <c r="Q2444" s="31" t="e">
        <f t="shared" si="1030"/>
        <v>#DIV/0!</v>
      </c>
      <c r="R2444" s="17" t="e">
        <f t="shared" si="1031"/>
        <v>#DIV/0!</v>
      </c>
      <c r="S2444" s="37" t="e">
        <f t="shared" si="1039"/>
        <v>#DIV/0!</v>
      </c>
      <c r="T2444" s="17" t="e">
        <f t="shared" si="1040"/>
        <v>#DIV/0!</v>
      </c>
      <c r="U2444" s="91" t="e">
        <f>IF(A2444&gt;$U$1, U2445*$S$1+(1-$S$1)*G2445,Rawdata!AK2444)</f>
        <v>#DIV/0!</v>
      </c>
      <c r="V2444" s="91" t="e">
        <f>IF(A2444&gt;$V$1,$S$1*V2445+(1-$S$1)*G2445,Rawdata!AL2444)</f>
        <v>#DIV/0!</v>
      </c>
      <c r="W2444" s="91" t="e">
        <f>IF(A2444&gt;$W$1, $S$1*W2445+(1-$S$1)*G2445,Rawdata!AM2444)</f>
        <v>#DIV/0!</v>
      </c>
      <c r="X2444" s="91" t="e">
        <f>IF(A2444&gt;$X$1,$S$1*X2445+(1-$S$1)*G2445,Rawdata!AN2444)</f>
        <v>#DIV/0!</v>
      </c>
      <c r="Y2444" s="91" t="e">
        <f>IF(A2444&gt;$Y$1,$S$1*Y2445+(1-$S$1)*G2445,Rawdata!AO2444)</f>
        <v>#DIV/0!</v>
      </c>
      <c r="Z2444" s="91" t="e">
        <f>IF(A2444&gt;$Z$1,$S$1*Z2445+(1-$S$1)*(G2445-U2445)^2,Rawdata!AP2444)</f>
        <v>#DIV/0!</v>
      </c>
      <c r="AA2444" s="91" t="e">
        <f>IF(A2444&gt;$AA$1,$S$1*AA2445+(1-$S$1)*(G2445-V2445)^2,Rawdata!AQ2444)</f>
        <v>#DIV/0!</v>
      </c>
      <c r="AB2444" s="91" t="e">
        <f>IF(A2444&gt;89,$S$1*AB2445+(1-$S$1)*(G2445-W2445)^2,Rawdata!AR2444)</f>
        <v>#DIV/0!</v>
      </c>
      <c r="AC2444" s="91" t="e">
        <f>IF(A2444&gt;$AC$1,$S$1*AC2445+(1-$S$1)*(G2445-X2445)^2,Rawdata!AS2444)</f>
        <v>#DIV/0!</v>
      </c>
      <c r="AD2444" s="91" t="e">
        <f>IF(A2444&gt;$AD$1,$S$1*AD2445+(1-$S$1)*(G2445-Y2445)^2,Rawdata!AT2444)</f>
        <v>#DIV/0!</v>
      </c>
      <c r="AE2444" s="80" t="e">
        <f t="shared" si="1033"/>
        <v>#DIV/0!</v>
      </c>
      <c r="AF2444" s="81" t="e">
        <f t="shared" si="1034"/>
        <v>#DIV/0!</v>
      </c>
      <c r="AG2444" s="86">
        <f t="shared" si="1056"/>
        <v>0</v>
      </c>
      <c r="AH2444" s="107" t="e">
        <f t="shared" si="1032"/>
        <v>#DIV/0!</v>
      </c>
      <c r="AI2444" s="107" t="e">
        <f t="shared" si="1035"/>
        <v>#DIV/0!</v>
      </c>
      <c r="AJ2444" s="108" t="e">
        <f t="shared" si="1036"/>
        <v>#DIV/0!</v>
      </c>
      <c r="AK2444" s="113" t="e">
        <f t="shared" si="1041"/>
        <v>#DIV/0!</v>
      </c>
      <c r="AL2444" s="113" t="e">
        <f t="shared" si="1042"/>
        <v>#DIV/0!</v>
      </c>
      <c r="AM2444" s="113" t="e">
        <f t="shared" si="1043"/>
        <v>#DIV/0!</v>
      </c>
      <c r="AN2444" s="113" t="e">
        <f t="shared" si="1044"/>
        <v>#DIV/0!</v>
      </c>
      <c r="AO2444" s="113" t="e">
        <f t="shared" si="1045"/>
        <v>#DIV/0!</v>
      </c>
      <c r="AP2444" s="91" t="e">
        <f t="shared" si="1046"/>
        <v>#DIV/0!</v>
      </c>
      <c r="AQ2444" s="91" t="e">
        <f t="shared" si="1047"/>
        <v>#DIV/0!</v>
      </c>
      <c r="AR2444" s="91" t="e">
        <f t="shared" si="1048"/>
        <v>#DIV/0!</v>
      </c>
      <c r="AS2444" s="91" t="e">
        <f t="shared" si="1049"/>
        <v>#DIV/0!</v>
      </c>
      <c r="AT2444" s="91" t="e">
        <f t="shared" si="1050"/>
        <v>#DIV/0!</v>
      </c>
      <c r="AU2444" s="113" t="e">
        <f t="shared" si="1051"/>
        <v>#DIV/0!</v>
      </c>
      <c r="AV2444" s="113" t="e">
        <f t="shared" si="1052"/>
        <v>#DIV/0!</v>
      </c>
      <c r="AW2444" s="113" t="e">
        <f t="shared" si="1053"/>
        <v>#DIV/0!</v>
      </c>
      <c r="AX2444" s="113" t="e">
        <f t="shared" si="1054"/>
        <v>#DIV/0!</v>
      </c>
      <c r="AY2444" s="113" t="e">
        <f t="shared" si="1055"/>
        <v>#DIV/0!</v>
      </c>
    </row>
    <row r="2445" spans="1:51" x14ac:dyDescent="0.25">
      <c r="A2445" s="119"/>
      <c r="B2445" s="83"/>
      <c r="C2445" s="85"/>
      <c r="D2445" s="85"/>
      <c r="E2445" s="85"/>
      <c r="F2445" s="71"/>
      <c r="G2445" s="96"/>
      <c r="H2445" s="16" t="e">
        <f>IF(A2445&gt;$U$1,ROUND(ROUND( U2445*$S$1+(1-$S$1)*G2445,4)+$T$1*ROUND(($S$1*Z2445+(1-$S$1)*(G2445-U2445)^2)^0.5,4),4),Rawdata!AK2445+Rawdata!$T$1*Rawdata!AU2445)</f>
        <v>#DIV/0!</v>
      </c>
      <c r="I2445" s="16" t="e">
        <f>IF(A2445&gt;$V$1,ROUND(ROUND(V2445*$S$1+(1-$S$1)*G2445,4)+$T$1*ROUND(($S$1*AA2445+(1-$S$1)*(G2445-V2445)^2)^0.5,4),4),Rawdata!AL2445+Rawdata!$T$1*Rawdata!AV2445)</f>
        <v>#DIV/0!</v>
      </c>
      <c r="J2445" s="16" t="e">
        <f>IF(A2445&gt;$W$1,ROUND(ROUND( W2445*$S$1+(1-$S$1)*G2445,4)+$T$1*ROUND(($S$1*AB2445+(1-$S$1)*(G2445-W2445)^2)^0.5,4),4),Rawdata!AM2445+Rawdata!$T$1*Rawdata!AW2445)</f>
        <v>#DIV/0!</v>
      </c>
      <c r="K2445" s="16" t="e">
        <f>IF(A2445&gt;$X$1,ROUND(ROUND( X2445*$S$1+(1-$S$1)*G2445,4)+$T$1*ROUND(($S$1*AC2445+(1-$S$1)*(G2445-X2445)^2)^0.5,4),4),Rawdata!AN2445+Rawdata!$T$1*Rawdata!AX2445)</f>
        <v>#DIV/0!</v>
      </c>
      <c r="L2445" s="16" t="e">
        <f>IF(A2445&gt;$Y$1,ROUND(ROUND( Y2445*$S$1+(1-$S$1)*G2445,4)+$T$1*ROUND(($S$1*AD2445+(1-$S$1)*(G2445-Y2445)^2)^0.5,4),4),Rawdata!AO2445+Rawdata!$T$1*Rawdata!AY2445)</f>
        <v>#DIV/0!</v>
      </c>
      <c r="M2445" s="16" t="e">
        <f t="shared" si="1037"/>
        <v>#DIV/0!</v>
      </c>
      <c r="N2445" s="16" t="e">
        <f t="shared" si="1038"/>
        <v>#DIV/0!</v>
      </c>
      <c r="O2445" s="67"/>
      <c r="P2445" s="67"/>
      <c r="Q2445" s="31" t="e">
        <f t="shared" si="1030"/>
        <v>#DIV/0!</v>
      </c>
      <c r="R2445" s="17" t="e">
        <f t="shared" si="1031"/>
        <v>#DIV/0!</v>
      </c>
      <c r="S2445" s="37" t="e">
        <f t="shared" si="1039"/>
        <v>#DIV/0!</v>
      </c>
      <c r="T2445" s="17" t="e">
        <f t="shared" si="1040"/>
        <v>#DIV/0!</v>
      </c>
      <c r="U2445" s="91" t="e">
        <f>IF(A2445&gt;$U$1, U2446*$S$1+(1-$S$1)*G2446,Rawdata!AK2445)</f>
        <v>#DIV/0!</v>
      </c>
      <c r="V2445" s="91" t="e">
        <f>IF(A2445&gt;$V$1,$S$1*V2446+(1-$S$1)*G2446,Rawdata!AL2445)</f>
        <v>#DIV/0!</v>
      </c>
      <c r="W2445" s="91" t="e">
        <f>IF(A2445&gt;$W$1, $S$1*W2446+(1-$S$1)*G2446,Rawdata!AM2445)</f>
        <v>#DIV/0!</v>
      </c>
      <c r="X2445" s="91" t="e">
        <f>IF(A2445&gt;$X$1,$S$1*X2446+(1-$S$1)*G2446,Rawdata!AN2445)</f>
        <v>#DIV/0!</v>
      </c>
      <c r="Y2445" s="91" t="e">
        <f>IF(A2445&gt;$Y$1,$S$1*Y2446+(1-$S$1)*G2446,Rawdata!AO2445)</f>
        <v>#DIV/0!</v>
      </c>
      <c r="Z2445" s="91" t="e">
        <f>IF(A2445&gt;$Z$1,$S$1*Z2446+(1-$S$1)*(G2446-U2446)^2,Rawdata!AP2445)</f>
        <v>#DIV/0!</v>
      </c>
      <c r="AA2445" s="91" t="e">
        <f>IF(A2445&gt;$AA$1,$S$1*AA2446+(1-$S$1)*(G2446-V2446)^2,Rawdata!AQ2445)</f>
        <v>#DIV/0!</v>
      </c>
      <c r="AB2445" s="91" t="e">
        <f>IF(A2445&gt;89,$S$1*AB2446+(1-$S$1)*(G2446-W2446)^2,Rawdata!AR2445)</f>
        <v>#DIV/0!</v>
      </c>
      <c r="AC2445" s="91" t="e">
        <f>IF(A2445&gt;$AC$1,$S$1*AC2446+(1-$S$1)*(G2446-X2446)^2,Rawdata!AS2445)</f>
        <v>#DIV/0!</v>
      </c>
      <c r="AD2445" s="91" t="e">
        <f>IF(A2445&gt;$AD$1,$S$1*AD2446+(1-$S$1)*(G2446-Y2446)^2,Rawdata!AT2445)</f>
        <v>#DIV/0!</v>
      </c>
      <c r="AE2445" s="80" t="e">
        <f t="shared" si="1033"/>
        <v>#DIV/0!</v>
      </c>
      <c r="AF2445" s="81" t="e">
        <f t="shared" si="1034"/>
        <v>#DIV/0!</v>
      </c>
      <c r="AG2445" s="86">
        <f t="shared" si="1056"/>
        <v>0</v>
      </c>
      <c r="AH2445" s="107" t="e">
        <f t="shared" si="1032"/>
        <v>#DIV/0!</v>
      </c>
      <c r="AI2445" s="107" t="e">
        <f t="shared" si="1035"/>
        <v>#DIV/0!</v>
      </c>
      <c r="AJ2445" s="108" t="e">
        <f t="shared" si="1036"/>
        <v>#DIV/0!</v>
      </c>
      <c r="AK2445" s="113" t="e">
        <f t="shared" si="1041"/>
        <v>#DIV/0!</v>
      </c>
      <c r="AL2445" s="113" t="e">
        <f t="shared" si="1042"/>
        <v>#DIV/0!</v>
      </c>
      <c r="AM2445" s="113" t="e">
        <f t="shared" si="1043"/>
        <v>#DIV/0!</v>
      </c>
      <c r="AN2445" s="113" t="e">
        <f t="shared" si="1044"/>
        <v>#DIV/0!</v>
      </c>
      <c r="AO2445" s="113" t="e">
        <f t="shared" si="1045"/>
        <v>#DIV/0!</v>
      </c>
      <c r="AP2445" s="91" t="e">
        <f t="shared" si="1046"/>
        <v>#DIV/0!</v>
      </c>
      <c r="AQ2445" s="91" t="e">
        <f t="shared" si="1047"/>
        <v>#DIV/0!</v>
      </c>
      <c r="AR2445" s="91" t="e">
        <f t="shared" si="1048"/>
        <v>#DIV/0!</v>
      </c>
      <c r="AS2445" s="91" t="e">
        <f t="shared" si="1049"/>
        <v>#DIV/0!</v>
      </c>
      <c r="AT2445" s="91" t="e">
        <f t="shared" si="1050"/>
        <v>#DIV/0!</v>
      </c>
      <c r="AU2445" s="113" t="e">
        <f t="shared" si="1051"/>
        <v>#DIV/0!</v>
      </c>
      <c r="AV2445" s="113" t="e">
        <f t="shared" si="1052"/>
        <v>#DIV/0!</v>
      </c>
      <c r="AW2445" s="113" t="e">
        <f t="shared" si="1053"/>
        <v>#DIV/0!</v>
      </c>
      <c r="AX2445" s="113" t="e">
        <f t="shared" si="1054"/>
        <v>#DIV/0!</v>
      </c>
      <c r="AY2445" s="113" t="e">
        <f t="shared" si="1055"/>
        <v>#DIV/0!</v>
      </c>
    </row>
    <row r="2446" spans="1:51" x14ac:dyDescent="0.25">
      <c r="A2446" s="119"/>
      <c r="B2446" s="83"/>
      <c r="C2446" s="85"/>
      <c r="D2446" s="85"/>
      <c r="E2446" s="85"/>
      <c r="F2446" s="71"/>
      <c r="G2446" s="96"/>
      <c r="H2446" s="16" t="e">
        <f>IF(A2446&gt;$U$1,ROUND(ROUND( U2446*$S$1+(1-$S$1)*G2446,4)+$T$1*ROUND(($S$1*Z2446+(1-$S$1)*(G2446-U2446)^2)^0.5,4),4),Rawdata!AK2446+Rawdata!$T$1*Rawdata!AU2446)</f>
        <v>#DIV/0!</v>
      </c>
      <c r="I2446" s="16" t="e">
        <f>IF(A2446&gt;$V$1,ROUND(ROUND(V2446*$S$1+(1-$S$1)*G2446,4)+$T$1*ROUND(($S$1*AA2446+(1-$S$1)*(G2446-V2446)^2)^0.5,4),4),Rawdata!AL2446+Rawdata!$T$1*Rawdata!AV2446)</f>
        <v>#DIV/0!</v>
      </c>
      <c r="J2446" s="16" t="e">
        <f>IF(A2446&gt;$W$1,ROUND(ROUND( W2446*$S$1+(1-$S$1)*G2446,4)+$T$1*ROUND(($S$1*AB2446+(1-$S$1)*(G2446-W2446)^2)^0.5,4),4),Rawdata!AM2446+Rawdata!$T$1*Rawdata!AW2446)</f>
        <v>#DIV/0!</v>
      </c>
      <c r="K2446" s="16" t="e">
        <f>IF(A2446&gt;$X$1,ROUND(ROUND( X2446*$S$1+(1-$S$1)*G2446,4)+$T$1*ROUND(($S$1*AC2446+(1-$S$1)*(G2446-X2446)^2)^0.5,4),4),Rawdata!AN2446+Rawdata!$T$1*Rawdata!AX2446)</f>
        <v>#DIV/0!</v>
      </c>
      <c r="L2446" s="16" t="e">
        <f>IF(A2446&gt;$Y$1,ROUND(ROUND( Y2446*$S$1+(1-$S$1)*G2446,4)+$T$1*ROUND(($S$1*AD2446+(1-$S$1)*(G2446-Y2446)^2)^0.5,4),4),Rawdata!AO2446+Rawdata!$T$1*Rawdata!AY2446)</f>
        <v>#DIV/0!</v>
      </c>
      <c r="M2446" s="16" t="e">
        <f t="shared" si="1037"/>
        <v>#DIV/0!</v>
      </c>
      <c r="N2446" s="16" t="e">
        <f t="shared" si="1038"/>
        <v>#DIV/0!</v>
      </c>
      <c r="O2446" s="67"/>
      <c r="P2446" s="67"/>
      <c r="Q2446" s="31" t="e">
        <f t="shared" si="1030"/>
        <v>#DIV/0!</v>
      </c>
      <c r="R2446" s="17" t="e">
        <f t="shared" si="1031"/>
        <v>#DIV/0!</v>
      </c>
      <c r="S2446" s="37" t="e">
        <f t="shared" si="1039"/>
        <v>#DIV/0!</v>
      </c>
      <c r="T2446" s="17" t="e">
        <f t="shared" si="1040"/>
        <v>#DIV/0!</v>
      </c>
      <c r="U2446" s="91" t="e">
        <f>IF(A2446&gt;$U$1, U2447*$S$1+(1-$S$1)*G2447,Rawdata!AK2446)</f>
        <v>#DIV/0!</v>
      </c>
      <c r="V2446" s="91" t="e">
        <f>IF(A2446&gt;$V$1,$S$1*V2447+(1-$S$1)*G2447,Rawdata!AL2446)</f>
        <v>#DIV/0!</v>
      </c>
      <c r="W2446" s="91" t="e">
        <f>IF(A2446&gt;$W$1, $S$1*W2447+(1-$S$1)*G2447,Rawdata!AM2446)</f>
        <v>#DIV/0!</v>
      </c>
      <c r="X2446" s="91" t="e">
        <f>IF(A2446&gt;$X$1,$S$1*X2447+(1-$S$1)*G2447,Rawdata!AN2446)</f>
        <v>#DIV/0!</v>
      </c>
      <c r="Y2446" s="91" t="e">
        <f>IF(A2446&gt;$Y$1,$S$1*Y2447+(1-$S$1)*G2447,Rawdata!AO2446)</f>
        <v>#DIV/0!</v>
      </c>
      <c r="Z2446" s="91" t="e">
        <f>IF(A2446&gt;$Z$1,$S$1*Z2447+(1-$S$1)*(G2447-U2447)^2,Rawdata!AP2446)</f>
        <v>#DIV/0!</v>
      </c>
      <c r="AA2446" s="91" t="e">
        <f>IF(A2446&gt;$AA$1,$S$1*AA2447+(1-$S$1)*(G2447-V2447)^2,Rawdata!AQ2446)</f>
        <v>#DIV/0!</v>
      </c>
      <c r="AB2446" s="91" t="e">
        <f>IF(A2446&gt;89,$S$1*AB2447+(1-$S$1)*(G2447-W2447)^2,Rawdata!AR2446)</f>
        <v>#DIV/0!</v>
      </c>
      <c r="AC2446" s="91" t="e">
        <f>IF(A2446&gt;$AC$1,$S$1*AC2447+(1-$S$1)*(G2447-X2447)^2,Rawdata!AS2446)</f>
        <v>#DIV/0!</v>
      </c>
      <c r="AD2446" s="91" t="e">
        <f>IF(A2446&gt;$AD$1,$S$1*AD2447+(1-$S$1)*(G2447-Y2447)^2,Rawdata!AT2446)</f>
        <v>#DIV/0!</v>
      </c>
      <c r="AE2446" s="80" t="e">
        <f t="shared" si="1033"/>
        <v>#DIV/0!</v>
      </c>
      <c r="AF2446" s="81" t="e">
        <f t="shared" si="1034"/>
        <v>#DIV/0!</v>
      </c>
      <c r="AG2446" s="86">
        <f t="shared" si="1056"/>
        <v>0</v>
      </c>
      <c r="AH2446" s="107" t="e">
        <f t="shared" si="1032"/>
        <v>#DIV/0!</v>
      </c>
      <c r="AI2446" s="107" t="e">
        <f t="shared" si="1035"/>
        <v>#DIV/0!</v>
      </c>
      <c r="AJ2446" s="108" t="e">
        <f t="shared" si="1036"/>
        <v>#DIV/0!</v>
      </c>
      <c r="AK2446" s="113" t="e">
        <f t="shared" si="1041"/>
        <v>#DIV/0!</v>
      </c>
      <c r="AL2446" s="113" t="e">
        <f t="shared" si="1042"/>
        <v>#DIV/0!</v>
      </c>
      <c r="AM2446" s="113" t="e">
        <f t="shared" si="1043"/>
        <v>#DIV/0!</v>
      </c>
      <c r="AN2446" s="113" t="e">
        <f t="shared" si="1044"/>
        <v>#DIV/0!</v>
      </c>
      <c r="AO2446" s="113" t="e">
        <f t="shared" si="1045"/>
        <v>#DIV/0!</v>
      </c>
      <c r="AP2446" s="91" t="e">
        <f t="shared" si="1046"/>
        <v>#DIV/0!</v>
      </c>
      <c r="AQ2446" s="91" t="e">
        <f t="shared" si="1047"/>
        <v>#DIV/0!</v>
      </c>
      <c r="AR2446" s="91" t="e">
        <f t="shared" si="1048"/>
        <v>#DIV/0!</v>
      </c>
      <c r="AS2446" s="91" t="e">
        <f t="shared" si="1049"/>
        <v>#DIV/0!</v>
      </c>
      <c r="AT2446" s="91" t="e">
        <f t="shared" si="1050"/>
        <v>#DIV/0!</v>
      </c>
      <c r="AU2446" s="113" t="e">
        <f t="shared" si="1051"/>
        <v>#DIV/0!</v>
      </c>
      <c r="AV2446" s="113" t="e">
        <f t="shared" si="1052"/>
        <v>#DIV/0!</v>
      </c>
      <c r="AW2446" s="113" t="e">
        <f t="shared" si="1053"/>
        <v>#DIV/0!</v>
      </c>
      <c r="AX2446" s="113" t="e">
        <f t="shared" si="1054"/>
        <v>#DIV/0!</v>
      </c>
      <c r="AY2446" s="113" t="e">
        <f t="shared" si="1055"/>
        <v>#DIV/0!</v>
      </c>
    </row>
    <row r="2447" spans="1:51" x14ac:dyDescent="0.25">
      <c r="A2447" s="119"/>
      <c r="B2447" s="83"/>
      <c r="C2447" s="85"/>
      <c r="D2447" s="85"/>
      <c r="E2447" s="85"/>
      <c r="F2447" s="71"/>
      <c r="G2447" s="96"/>
      <c r="H2447" s="16" t="e">
        <f>IF(A2447&gt;$U$1,ROUND(ROUND( U2447*$S$1+(1-$S$1)*G2447,4)+$T$1*ROUND(($S$1*Z2447+(1-$S$1)*(G2447-U2447)^2)^0.5,4),4),Rawdata!AK2447+Rawdata!$T$1*Rawdata!AU2447)</f>
        <v>#DIV/0!</v>
      </c>
      <c r="I2447" s="16" t="e">
        <f>IF(A2447&gt;$V$1,ROUND(ROUND(V2447*$S$1+(1-$S$1)*G2447,4)+$T$1*ROUND(($S$1*AA2447+(1-$S$1)*(G2447-V2447)^2)^0.5,4),4),Rawdata!AL2447+Rawdata!$T$1*Rawdata!AV2447)</f>
        <v>#DIV/0!</v>
      </c>
      <c r="J2447" s="16" t="e">
        <f>IF(A2447&gt;$W$1,ROUND(ROUND( W2447*$S$1+(1-$S$1)*G2447,4)+$T$1*ROUND(($S$1*AB2447+(1-$S$1)*(G2447-W2447)^2)^0.5,4),4),Rawdata!AM2447+Rawdata!$T$1*Rawdata!AW2447)</f>
        <v>#DIV/0!</v>
      </c>
      <c r="K2447" s="16" t="e">
        <f>IF(A2447&gt;$X$1,ROUND(ROUND( X2447*$S$1+(1-$S$1)*G2447,4)+$T$1*ROUND(($S$1*AC2447+(1-$S$1)*(G2447-X2447)^2)^0.5,4),4),Rawdata!AN2447+Rawdata!$T$1*Rawdata!AX2447)</f>
        <v>#DIV/0!</v>
      </c>
      <c r="L2447" s="16" t="e">
        <f>IF(A2447&gt;$Y$1,ROUND(ROUND( Y2447*$S$1+(1-$S$1)*G2447,4)+$T$1*ROUND(($S$1*AD2447+(1-$S$1)*(G2447-Y2447)^2)^0.5,4),4),Rawdata!AO2447+Rawdata!$T$1*Rawdata!AY2447)</f>
        <v>#DIV/0!</v>
      </c>
      <c r="M2447" s="16" t="e">
        <f t="shared" si="1037"/>
        <v>#DIV/0!</v>
      </c>
      <c r="N2447" s="16" t="e">
        <f t="shared" si="1038"/>
        <v>#DIV/0!</v>
      </c>
      <c r="O2447" s="67"/>
      <c r="P2447" s="67"/>
      <c r="Q2447" s="31" t="e">
        <f t="shared" si="1030"/>
        <v>#DIV/0!</v>
      </c>
      <c r="R2447" s="17" t="e">
        <f t="shared" si="1031"/>
        <v>#DIV/0!</v>
      </c>
      <c r="S2447" s="37" t="e">
        <f t="shared" si="1039"/>
        <v>#DIV/0!</v>
      </c>
      <c r="T2447" s="17" t="e">
        <f t="shared" si="1040"/>
        <v>#DIV/0!</v>
      </c>
      <c r="U2447" s="91" t="e">
        <f>IF(A2447&gt;$U$1, U2448*$S$1+(1-$S$1)*G2448,Rawdata!AK2447)</f>
        <v>#DIV/0!</v>
      </c>
      <c r="V2447" s="91" t="e">
        <f>IF(A2447&gt;$V$1,$S$1*V2448+(1-$S$1)*G2448,Rawdata!AL2447)</f>
        <v>#DIV/0!</v>
      </c>
      <c r="W2447" s="91" t="e">
        <f>IF(A2447&gt;$W$1, $S$1*W2448+(1-$S$1)*G2448,Rawdata!AM2447)</f>
        <v>#DIV/0!</v>
      </c>
      <c r="X2447" s="91" t="e">
        <f>IF(A2447&gt;$X$1,$S$1*X2448+(1-$S$1)*G2448,Rawdata!AN2447)</f>
        <v>#DIV/0!</v>
      </c>
      <c r="Y2447" s="91" t="e">
        <f>IF(A2447&gt;$Y$1,$S$1*Y2448+(1-$S$1)*G2448,Rawdata!AO2447)</f>
        <v>#DIV/0!</v>
      </c>
      <c r="Z2447" s="91" t="e">
        <f>IF(A2447&gt;$Z$1,$S$1*Z2448+(1-$S$1)*(G2448-U2448)^2,Rawdata!AP2447)</f>
        <v>#DIV/0!</v>
      </c>
      <c r="AA2447" s="91" t="e">
        <f>IF(A2447&gt;$AA$1,$S$1*AA2448+(1-$S$1)*(G2448-V2448)^2,Rawdata!AQ2447)</f>
        <v>#DIV/0!</v>
      </c>
      <c r="AB2447" s="91" t="e">
        <f>IF(A2447&gt;89,$S$1*AB2448+(1-$S$1)*(G2448-W2448)^2,Rawdata!AR2447)</f>
        <v>#DIV/0!</v>
      </c>
      <c r="AC2447" s="91" t="e">
        <f>IF(A2447&gt;$AC$1,$S$1*AC2448+(1-$S$1)*(G2448-X2448)^2,Rawdata!AS2447)</f>
        <v>#DIV/0!</v>
      </c>
      <c r="AD2447" s="91" t="e">
        <f>IF(A2447&gt;$AD$1,$S$1*AD2448+(1-$S$1)*(G2448-Y2448)^2,Rawdata!AT2447)</f>
        <v>#DIV/0!</v>
      </c>
      <c r="AE2447" s="80" t="e">
        <f t="shared" si="1033"/>
        <v>#DIV/0!</v>
      </c>
      <c r="AF2447" s="81" t="e">
        <f t="shared" si="1034"/>
        <v>#DIV/0!</v>
      </c>
      <c r="AG2447" s="86">
        <f t="shared" si="1056"/>
        <v>0</v>
      </c>
      <c r="AH2447" s="107" t="e">
        <f t="shared" si="1032"/>
        <v>#DIV/0!</v>
      </c>
      <c r="AI2447" s="107" t="e">
        <f t="shared" si="1035"/>
        <v>#DIV/0!</v>
      </c>
      <c r="AJ2447" s="108" t="e">
        <f t="shared" si="1036"/>
        <v>#DIV/0!</v>
      </c>
      <c r="AK2447" s="113" t="e">
        <f t="shared" si="1041"/>
        <v>#DIV/0!</v>
      </c>
      <c r="AL2447" s="113" t="e">
        <f t="shared" si="1042"/>
        <v>#DIV/0!</v>
      </c>
      <c r="AM2447" s="113" t="e">
        <f t="shared" si="1043"/>
        <v>#DIV/0!</v>
      </c>
      <c r="AN2447" s="113" t="e">
        <f t="shared" si="1044"/>
        <v>#DIV/0!</v>
      </c>
      <c r="AO2447" s="113" t="e">
        <f t="shared" si="1045"/>
        <v>#DIV/0!</v>
      </c>
      <c r="AP2447" s="91" t="e">
        <f t="shared" si="1046"/>
        <v>#DIV/0!</v>
      </c>
      <c r="AQ2447" s="91" t="e">
        <f t="shared" si="1047"/>
        <v>#DIV/0!</v>
      </c>
      <c r="AR2447" s="91" t="e">
        <f t="shared" si="1048"/>
        <v>#DIV/0!</v>
      </c>
      <c r="AS2447" s="91" t="e">
        <f t="shared" si="1049"/>
        <v>#DIV/0!</v>
      </c>
      <c r="AT2447" s="91" t="e">
        <f t="shared" si="1050"/>
        <v>#DIV/0!</v>
      </c>
      <c r="AU2447" s="113" t="e">
        <f t="shared" si="1051"/>
        <v>#DIV/0!</v>
      </c>
      <c r="AV2447" s="113" t="e">
        <f t="shared" si="1052"/>
        <v>#DIV/0!</v>
      </c>
      <c r="AW2447" s="113" t="e">
        <f t="shared" si="1053"/>
        <v>#DIV/0!</v>
      </c>
      <c r="AX2447" s="113" t="e">
        <f t="shared" si="1054"/>
        <v>#DIV/0!</v>
      </c>
      <c r="AY2447" s="113" t="e">
        <f t="shared" si="1055"/>
        <v>#DIV/0!</v>
      </c>
    </row>
    <row r="2448" spans="1:51" x14ac:dyDescent="0.25">
      <c r="A2448" s="119"/>
      <c r="B2448" s="83"/>
      <c r="C2448" s="85"/>
      <c r="D2448" s="85"/>
      <c r="E2448" s="85"/>
      <c r="F2448" s="71"/>
      <c r="G2448" s="96"/>
      <c r="H2448" s="16" t="e">
        <f>IF(A2448&gt;$U$1,ROUND(ROUND( U2448*$S$1+(1-$S$1)*G2448,4)+$T$1*ROUND(($S$1*Z2448+(1-$S$1)*(G2448-U2448)^2)^0.5,4),4),Rawdata!AK2448+Rawdata!$T$1*Rawdata!AU2448)</f>
        <v>#DIV/0!</v>
      </c>
      <c r="I2448" s="16" t="e">
        <f>IF(A2448&gt;$V$1,ROUND(ROUND(V2448*$S$1+(1-$S$1)*G2448,4)+$T$1*ROUND(($S$1*AA2448+(1-$S$1)*(G2448-V2448)^2)^0.5,4),4),Rawdata!AL2448+Rawdata!$T$1*Rawdata!AV2448)</f>
        <v>#DIV/0!</v>
      </c>
      <c r="J2448" s="16" t="e">
        <f>IF(A2448&gt;$W$1,ROUND(ROUND( W2448*$S$1+(1-$S$1)*G2448,4)+$T$1*ROUND(($S$1*AB2448+(1-$S$1)*(G2448-W2448)^2)^0.5,4),4),Rawdata!AM2448+Rawdata!$T$1*Rawdata!AW2448)</f>
        <v>#DIV/0!</v>
      </c>
      <c r="K2448" s="16" t="e">
        <f>IF(A2448&gt;$X$1,ROUND(ROUND( X2448*$S$1+(1-$S$1)*G2448,4)+$T$1*ROUND(($S$1*AC2448+(1-$S$1)*(G2448-X2448)^2)^0.5,4),4),Rawdata!AN2448+Rawdata!$T$1*Rawdata!AX2448)</f>
        <v>#DIV/0!</v>
      </c>
      <c r="L2448" s="16" t="e">
        <f>IF(A2448&gt;$Y$1,ROUND(ROUND( Y2448*$S$1+(1-$S$1)*G2448,4)+$T$1*ROUND(($S$1*AD2448+(1-$S$1)*(G2448-Y2448)^2)^0.5,4),4),Rawdata!AO2448+Rawdata!$T$1*Rawdata!AY2448)</f>
        <v>#DIV/0!</v>
      </c>
      <c r="M2448" s="16" t="e">
        <f t="shared" si="1037"/>
        <v>#DIV/0!</v>
      </c>
      <c r="N2448" s="16" t="e">
        <f t="shared" si="1038"/>
        <v>#DIV/0!</v>
      </c>
      <c r="O2448" s="67"/>
      <c r="P2448" s="67"/>
      <c r="Q2448" s="31" t="e">
        <f t="shared" si="1030"/>
        <v>#DIV/0!</v>
      </c>
      <c r="R2448" s="17" t="e">
        <f t="shared" si="1031"/>
        <v>#DIV/0!</v>
      </c>
      <c r="S2448" s="37" t="e">
        <f t="shared" si="1039"/>
        <v>#DIV/0!</v>
      </c>
      <c r="T2448" s="17" t="e">
        <f t="shared" si="1040"/>
        <v>#DIV/0!</v>
      </c>
      <c r="U2448" s="91" t="e">
        <f>IF(A2448&gt;$U$1, U2449*$S$1+(1-$S$1)*G2449,Rawdata!AK2448)</f>
        <v>#DIV/0!</v>
      </c>
      <c r="V2448" s="91" t="e">
        <f>IF(A2448&gt;$V$1,$S$1*V2449+(1-$S$1)*G2449,Rawdata!AL2448)</f>
        <v>#DIV/0!</v>
      </c>
      <c r="W2448" s="91" t="e">
        <f>IF(A2448&gt;$W$1, $S$1*W2449+(1-$S$1)*G2449,Rawdata!AM2448)</f>
        <v>#DIV/0!</v>
      </c>
      <c r="X2448" s="91" t="e">
        <f>IF(A2448&gt;$X$1,$S$1*X2449+(1-$S$1)*G2449,Rawdata!AN2448)</f>
        <v>#DIV/0!</v>
      </c>
      <c r="Y2448" s="91" t="e">
        <f>IF(A2448&gt;$Y$1,$S$1*Y2449+(1-$S$1)*G2449,Rawdata!AO2448)</f>
        <v>#DIV/0!</v>
      </c>
      <c r="Z2448" s="91" t="e">
        <f>IF(A2448&gt;$Z$1,$S$1*Z2449+(1-$S$1)*(G2449-U2449)^2,Rawdata!AP2448)</f>
        <v>#DIV/0!</v>
      </c>
      <c r="AA2448" s="91" t="e">
        <f>IF(A2448&gt;$AA$1,$S$1*AA2449+(1-$S$1)*(G2449-V2449)^2,Rawdata!AQ2448)</f>
        <v>#DIV/0!</v>
      </c>
      <c r="AB2448" s="91" t="e">
        <f>IF(A2448&gt;89,$S$1*AB2449+(1-$S$1)*(G2449-W2449)^2,Rawdata!AR2448)</f>
        <v>#DIV/0!</v>
      </c>
      <c r="AC2448" s="91" t="e">
        <f>IF(A2448&gt;$AC$1,$S$1*AC2449+(1-$S$1)*(G2449-X2449)^2,Rawdata!AS2448)</f>
        <v>#DIV/0!</v>
      </c>
      <c r="AD2448" s="91" t="e">
        <f>IF(A2448&gt;$AD$1,$S$1*AD2449+(1-$S$1)*(G2449-Y2449)^2,Rawdata!AT2448)</f>
        <v>#DIV/0!</v>
      </c>
      <c r="AE2448" s="80" t="e">
        <f t="shared" si="1033"/>
        <v>#DIV/0!</v>
      </c>
      <c r="AF2448" s="81" t="e">
        <f t="shared" si="1034"/>
        <v>#DIV/0!</v>
      </c>
      <c r="AG2448" s="86">
        <f t="shared" si="1056"/>
        <v>0</v>
      </c>
      <c r="AH2448" s="107" t="e">
        <f t="shared" si="1032"/>
        <v>#DIV/0!</v>
      </c>
      <c r="AI2448" s="107" t="e">
        <f t="shared" si="1035"/>
        <v>#DIV/0!</v>
      </c>
      <c r="AJ2448" s="108" t="e">
        <f t="shared" si="1036"/>
        <v>#DIV/0!</v>
      </c>
      <c r="AK2448" s="113" t="e">
        <f t="shared" si="1041"/>
        <v>#DIV/0!</v>
      </c>
      <c r="AL2448" s="113" t="e">
        <f t="shared" si="1042"/>
        <v>#DIV/0!</v>
      </c>
      <c r="AM2448" s="113" t="e">
        <f t="shared" si="1043"/>
        <v>#DIV/0!</v>
      </c>
      <c r="AN2448" s="113" t="e">
        <f t="shared" si="1044"/>
        <v>#DIV/0!</v>
      </c>
      <c r="AO2448" s="113" t="e">
        <f t="shared" si="1045"/>
        <v>#DIV/0!</v>
      </c>
      <c r="AP2448" s="91" t="e">
        <f t="shared" si="1046"/>
        <v>#DIV/0!</v>
      </c>
      <c r="AQ2448" s="91" t="e">
        <f t="shared" si="1047"/>
        <v>#DIV/0!</v>
      </c>
      <c r="AR2448" s="91" t="e">
        <f t="shared" si="1048"/>
        <v>#DIV/0!</v>
      </c>
      <c r="AS2448" s="91" t="e">
        <f t="shared" si="1049"/>
        <v>#DIV/0!</v>
      </c>
      <c r="AT2448" s="91" t="e">
        <f t="shared" si="1050"/>
        <v>#DIV/0!</v>
      </c>
      <c r="AU2448" s="113" t="e">
        <f t="shared" si="1051"/>
        <v>#DIV/0!</v>
      </c>
      <c r="AV2448" s="113" t="e">
        <f t="shared" si="1052"/>
        <v>#DIV/0!</v>
      </c>
      <c r="AW2448" s="113" t="e">
        <f t="shared" si="1053"/>
        <v>#DIV/0!</v>
      </c>
      <c r="AX2448" s="113" t="e">
        <f t="shared" si="1054"/>
        <v>#DIV/0!</v>
      </c>
      <c r="AY2448" s="113" t="e">
        <f t="shared" si="1055"/>
        <v>#DIV/0!</v>
      </c>
    </row>
    <row r="2449" spans="1:51" x14ac:dyDescent="0.25">
      <c r="A2449" s="119"/>
      <c r="B2449" s="83"/>
      <c r="C2449" s="85"/>
      <c r="D2449" s="85"/>
      <c r="E2449" s="85"/>
      <c r="F2449" s="71"/>
      <c r="G2449" s="96"/>
      <c r="H2449" s="16" t="e">
        <f>IF(A2449&gt;$U$1,ROUND(ROUND( U2449*$S$1+(1-$S$1)*G2449,4)+$T$1*ROUND(($S$1*Z2449+(1-$S$1)*(G2449-U2449)^2)^0.5,4),4),Rawdata!AK2449+Rawdata!$T$1*Rawdata!AU2449)</f>
        <v>#DIV/0!</v>
      </c>
      <c r="I2449" s="16" t="e">
        <f>IF(A2449&gt;$V$1,ROUND(ROUND(V2449*$S$1+(1-$S$1)*G2449,4)+$T$1*ROUND(($S$1*AA2449+(1-$S$1)*(G2449-V2449)^2)^0.5,4),4),Rawdata!AL2449+Rawdata!$T$1*Rawdata!AV2449)</f>
        <v>#DIV/0!</v>
      </c>
      <c r="J2449" s="16" t="e">
        <f>IF(A2449&gt;$W$1,ROUND(ROUND( W2449*$S$1+(1-$S$1)*G2449,4)+$T$1*ROUND(($S$1*AB2449+(1-$S$1)*(G2449-W2449)^2)^0.5,4),4),Rawdata!AM2449+Rawdata!$T$1*Rawdata!AW2449)</f>
        <v>#DIV/0!</v>
      </c>
      <c r="K2449" s="16" t="e">
        <f>IF(A2449&gt;$X$1,ROUND(ROUND( X2449*$S$1+(1-$S$1)*G2449,4)+$T$1*ROUND(($S$1*AC2449+(1-$S$1)*(G2449-X2449)^2)^0.5,4),4),Rawdata!AN2449+Rawdata!$T$1*Rawdata!AX2449)</f>
        <v>#DIV/0!</v>
      </c>
      <c r="L2449" s="16" t="e">
        <f>IF(A2449&gt;$Y$1,ROUND(ROUND( Y2449*$S$1+(1-$S$1)*G2449,4)+$T$1*ROUND(($S$1*AD2449+(1-$S$1)*(G2449-Y2449)^2)^0.5,4),4),Rawdata!AO2449+Rawdata!$T$1*Rawdata!AY2449)</f>
        <v>#DIV/0!</v>
      </c>
      <c r="M2449" s="16" t="e">
        <f t="shared" si="1037"/>
        <v>#DIV/0!</v>
      </c>
      <c r="N2449" s="16" t="e">
        <f t="shared" si="1038"/>
        <v>#DIV/0!</v>
      </c>
      <c r="O2449" s="67"/>
      <c r="P2449" s="67"/>
      <c r="Q2449" s="31" t="e">
        <f t="shared" si="1030"/>
        <v>#DIV/0!</v>
      </c>
      <c r="R2449" s="17" t="e">
        <f t="shared" si="1031"/>
        <v>#DIV/0!</v>
      </c>
      <c r="S2449" s="37" t="e">
        <f t="shared" si="1039"/>
        <v>#DIV/0!</v>
      </c>
      <c r="T2449" s="17" t="e">
        <f t="shared" si="1040"/>
        <v>#DIV/0!</v>
      </c>
      <c r="U2449" s="91" t="e">
        <f>IF(A2449&gt;$U$1, U2450*$S$1+(1-$S$1)*G2450,Rawdata!AK2449)</f>
        <v>#DIV/0!</v>
      </c>
      <c r="V2449" s="91" t="e">
        <f>IF(A2449&gt;$V$1,$S$1*V2450+(1-$S$1)*G2450,Rawdata!AL2449)</f>
        <v>#DIV/0!</v>
      </c>
      <c r="W2449" s="91" t="e">
        <f>IF(A2449&gt;$W$1, $S$1*W2450+(1-$S$1)*G2450,Rawdata!AM2449)</f>
        <v>#DIV/0!</v>
      </c>
      <c r="X2449" s="91" t="e">
        <f>IF(A2449&gt;$X$1,$S$1*X2450+(1-$S$1)*G2450,Rawdata!AN2449)</f>
        <v>#DIV/0!</v>
      </c>
      <c r="Y2449" s="91" t="e">
        <f>IF(A2449&gt;$Y$1,$S$1*Y2450+(1-$S$1)*G2450,Rawdata!AO2449)</f>
        <v>#DIV/0!</v>
      </c>
      <c r="Z2449" s="91" t="e">
        <f>IF(A2449&gt;$Z$1,$S$1*Z2450+(1-$S$1)*(G2450-U2450)^2,Rawdata!AP2449)</f>
        <v>#DIV/0!</v>
      </c>
      <c r="AA2449" s="91" t="e">
        <f>IF(A2449&gt;$AA$1,$S$1*AA2450+(1-$S$1)*(G2450-V2450)^2,Rawdata!AQ2449)</f>
        <v>#DIV/0!</v>
      </c>
      <c r="AB2449" s="91" t="e">
        <f>IF(A2449&gt;89,$S$1*AB2450+(1-$S$1)*(G2450-W2450)^2,Rawdata!AR2449)</f>
        <v>#DIV/0!</v>
      </c>
      <c r="AC2449" s="91" t="e">
        <f>IF(A2449&gt;$AC$1,$S$1*AC2450+(1-$S$1)*(G2450-X2450)^2,Rawdata!AS2449)</f>
        <v>#DIV/0!</v>
      </c>
      <c r="AD2449" s="91" t="e">
        <f>IF(A2449&gt;$AD$1,$S$1*AD2450+(1-$S$1)*(G2450-Y2450)^2,Rawdata!AT2449)</f>
        <v>#DIV/0!</v>
      </c>
      <c r="AE2449" s="80" t="e">
        <f t="shared" si="1033"/>
        <v>#DIV/0!</v>
      </c>
      <c r="AF2449" s="81" t="e">
        <f t="shared" si="1034"/>
        <v>#DIV/0!</v>
      </c>
      <c r="AG2449" s="86">
        <f t="shared" si="1056"/>
        <v>0</v>
      </c>
      <c r="AH2449" s="107" t="e">
        <f t="shared" si="1032"/>
        <v>#DIV/0!</v>
      </c>
      <c r="AI2449" s="107" t="e">
        <f t="shared" si="1035"/>
        <v>#DIV/0!</v>
      </c>
      <c r="AJ2449" s="108" t="e">
        <f t="shared" si="1036"/>
        <v>#DIV/0!</v>
      </c>
      <c r="AK2449" s="113" t="e">
        <f t="shared" si="1041"/>
        <v>#DIV/0!</v>
      </c>
      <c r="AL2449" s="113" t="e">
        <f t="shared" si="1042"/>
        <v>#DIV/0!</v>
      </c>
      <c r="AM2449" s="113" t="e">
        <f t="shared" si="1043"/>
        <v>#DIV/0!</v>
      </c>
      <c r="AN2449" s="113" t="e">
        <f t="shared" si="1044"/>
        <v>#DIV/0!</v>
      </c>
      <c r="AO2449" s="113" t="e">
        <f t="shared" si="1045"/>
        <v>#DIV/0!</v>
      </c>
      <c r="AP2449" s="91" t="e">
        <f t="shared" si="1046"/>
        <v>#DIV/0!</v>
      </c>
      <c r="AQ2449" s="91" t="e">
        <f t="shared" si="1047"/>
        <v>#DIV/0!</v>
      </c>
      <c r="AR2449" s="91" t="e">
        <f t="shared" si="1048"/>
        <v>#DIV/0!</v>
      </c>
      <c r="AS2449" s="91" t="e">
        <f t="shared" si="1049"/>
        <v>#DIV/0!</v>
      </c>
      <c r="AT2449" s="91" t="e">
        <f t="shared" si="1050"/>
        <v>#DIV/0!</v>
      </c>
      <c r="AU2449" s="113" t="e">
        <f t="shared" si="1051"/>
        <v>#DIV/0!</v>
      </c>
      <c r="AV2449" s="113" t="e">
        <f t="shared" si="1052"/>
        <v>#DIV/0!</v>
      </c>
      <c r="AW2449" s="113" t="e">
        <f t="shared" si="1053"/>
        <v>#DIV/0!</v>
      </c>
      <c r="AX2449" s="113" t="e">
        <f t="shared" si="1054"/>
        <v>#DIV/0!</v>
      </c>
      <c r="AY2449" s="113" t="e">
        <f t="shared" si="1055"/>
        <v>#DIV/0!</v>
      </c>
    </row>
    <row r="2450" spans="1:51" x14ac:dyDescent="0.25">
      <c r="A2450" s="119"/>
      <c r="B2450" s="83"/>
      <c r="C2450" s="85"/>
      <c r="D2450" s="85"/>
      <c r="E2450" s="85"/>
      <c r="F2450" s="71"/>
      <c r="G2450" s="96"/>
      <c r="H2450" s="16" t="e">
        <f>IF(A2450&gt;$U$1,ROUND(ROUND( U2450*$S$1+(1-$S$1)*G2450,4)+$T$1*ROUND(($S$1*Z2450+(1-$S$1)*(G2450-U2450)^2)^0.5,4),4),Rawdata!AK2450+Rawdata!$T$1*Rawdata!AU2450)</f>
        <v>#DIV/0!</v>
      </c>
      <c r="I2450" s="16" t="e">
        <f>IF(A2450&gt;$V$1,ROUND(ROUND(V2450*$S$1+(1-$S$1)*G2450,4)+$T$1*ROUND(($S$1*AA2450+(1-$S$1)*(G2450-V2450)^2)^0.5,4),4),Rawdata!AL2450+Rawdata!$T$1*Rawdata!AV2450)</f>
        <v>#DIV/0!</v>
      </c>
      <c r="J2450" s="16" t="e">
        <f>IF(A2450&gt;$W$1,ROUND(ROUND( W2450*$S$1+(1-$S$1)*G2450,4)+$T$1*ROUND(($S$1*AB2450+(1-$S$1)*(G2450-W2450)^2)^0.5,4),4),Rawdata!AM2450+Rawdata!$T$1*Rawdata!AW2450)</f>
        <v>#DIV/0!</v>
      </c>
      <c r="K2450" s="16" t="e">
        <f>IF(A2450&gt;$X$1,ROUND(ROUND( X2450*$S$1+(1-$S$1)*G2450,4)+$T$1*ROUND(($S$1*AC2450+(1-$S$1)*(G2450-X2450)^2)^0.5,4),4),Rawdata!AN2450+Rawdata!$T$1*Rawdata!AX2450)</f>
        <v>#DIV/0!</v>
      </c>
      <c r="L2450" s="16" t="e">
        <f>IF(A2450&gt;$Y$1,ROUND(ROUND( Y2450*$S$1+(1-$S$1)*G2450,4)+$T$1*ROUND(($S$1*AD2450+(1-$S$1)*(G2450-Y2450)^2)^0.5,4),4),Rawdata!AO2450+Rawdata!$T$1*Rawdata!AY2450)</f>
        <v>#DIV/0!</v>
      </c>
      <c r="M2450" s="16" t="e">
        <f t="shared" si="1037"/>
        <v>#DIV/0!</v>
      </c>
      <c r="N2450" s="16" t="e">
        <f t="shared" si="1038"/>
        <v>#DIV/0!</v>
      </c>
      <c r="O2450" s="67"/>
      <c r="P2450" s="67"/>
      <c r="Q2450" s="31" t="e">
        <f t="shared" si="1030"/>
        <v>#DIV/0!</v>
      </c>
      <c r="R2450" s="17" t="e">
        <f t="shared" si="1031"/>
        <v>#DIV/0!</v>
      </c>
      <c r="S2450" s="37" t="e">
        <f t="shared" si="1039"/>
        <v>#DIV/0!</v>
      </c>
      <c r="T2450" s="17" t="e">
        <f t="shared" si="1040"/>
        <v>#DIV/0!</v>
      </c>
      <c r="U2450" s="91" t="e">
        <f>IF(A2450&gt;$U$1, U2451*$S$1+(1-$S$1)*G2451,Rawdata!AK2450)</f>
        <v>#DIV/0!</v>
      </c>
      <c r="V2450" s="91" t="e">
        <f>IF(A2450&gt;$V$1,$S$1*V2451+(1-$S$1)*G2451,Rawdata!AL2450)</f>
        <v>#DIV/0!</v>
      </c>
      <c r="W2450" s="91" t="e">
        <f>IF(A2450&gt;$W$1, $S$1*W2451+(1-$S$1)*G2451,Rawdata!AM2450)</f>
        <v>#DIV/0!</v>
      </c>
      <c r="X2450" s="91" t="e">
        <f>IF(A2450&gt;$X$1,$S$1*X2451+(1-$S$1)*G2451,Rawdata!AN2450)</f>
        <v>#DIV/0!</v>
      </c>
      <c r="Y2450" s="91" t="e">
        <f>IF(A2450&gt;$Y$1,$S$1*Y2451+(1-$S$1)*G2451,Rawdata!AO2450)</f>
        <v>#DIV/0!</v>
      </c>
      <c r="Z2450" s="91" t="e">
        <f>IF(A2450&gt;$Z$1,$S$1*Z2451+(1-$S$1)*(G2451-U2451)^2,Rawdata!AP2450)</f>
        <v>#DIV/0!</v>
      </c>
      <c r="AA2450" s="91" t="e">
        <f>IF(A2450&gt;$AA$1,$S$1*AA2451+(1-$S$1)*(G2451-V2451)^2,Rawdata!AQ2450)</f>
        <v>#DIV/0!</v>
      </c>
      <c r="AB2450" s="91" t="e">
        <f>IF(A2450&gt;89,$S$1*AB2451+(1-$S$1)*(G2451-W2451)^2,Rawdata!AR2450)</f>
        <v>#DIV/0!</v>
      </c>
      <c r="AC2450" s="91" t="e">
        <f>IF(A2450&gt;$AC$1,$S$1*AC2451+(1-$S$1)*(G2451-X2451)^2,Rawdata!AS2450)</f>
        <v>#DIV/0!</v>
      </c>
      <c r="AD2450" s="91" t="e">
        <f>IF(A2450&gt;$AD$1,$S$1*AD2451+(1-$S$1)*(G2451-Y2451)^2,Rawdata!AT2450)</f>
        <v>#DIV/0!</v>
      </c>
      <c r="AE2450" s="80" t="e">
        <f t="shared" si="1033"/>
        <v>#DIV/0!</v>
      </c>
      <c r="AF2450" s="81" t="e">
        <f t="shared" si="1034"/>
        <v>#DIV/0!</v>
      </c>
      <c r="AG2450" s="86">
        <f t="shared" si="1056"/>
        <v>0</v>
      </c>
      <c r="AH2450" s="107" t="e">
        <f t="shared" si="1032"/>
        <v>#DIV/0!</v>
      </c>
      <c r="AI2450" s="107" t="e">
        <f t="shared" si="1035"/>
        <v>#DIV/0!</v>
      </c>
      <c r="AJ2450" s="108" t="e">
        <f t="shared" si="1036"/>
        <v>#DIV/0!</v>
      </c>
      <c r="AK2450" s="113" t="e">
        <f t="shared" si="1041"/>
        <v>#DIV/0!</v>
      </c>
      <c r="AL2450" s="113" t="e">
        <f t="shared" si="1042"/>
        <v>#DIV/0!</v>
      </c>
      <c r="AM2450" s="113" t="e">
        <f t="shared" si="1043"/>
        <v>#DIV/0!</v>
      </c>
      <c r="AN2450" s="113" t="e">
        <f t="shared" si="1044"/>
        <v>#DIV/0!</v>
      </c>
      <c r="AO2450" s="113" t="e">
        <f t="shared" si="1045"/>
        <v>#DIV/0!</v>
      </c>
      <c r="AP2450" s="91" t="e">
        <f t="shared" si="1046"/>
        <v>#DIV/0!</v>
      </c>
      <c r="AQ2450" s="91" t="e">
        <f t="shared" si="1047"/>
        <v>#DIV/0!</v>
      </c>
      <c r="AR2450" s="91" t="e">
        <f t="shared" si="1048"/>
        <v>#DIV/0!</v>
      </c>
      <c r="AS2450" s="91" t="e">
        <f t="shared" si="1049"/>
        <v>#DIV/0!</v>
      </c>
      <c r="AT2450" s="91" t="e">
        <f t="shared" si="1050"/>
        <v>#DIV/0!</v>
      </c>
      <c r="AU2450" s="113" t="e">
        <f t="shared" si="1051"/>
        <v>#DIV/0!</v>
      </c>
      <c r="AV2450" s="113" t="e">
        <f t="shared" si="1052"/>
        <v>#DIV/0!</v>
      </c>
      <c r="AW2450" s="113" t="e">
        <f t="shared" si="1053"/>
        <v>#DIV/0!</v>
      </c>
      <c r="AX2450" s="113" t="e">
        <f t="shared" si="1054"/>
        <v>#DIV/0!</v>
      </c>
      <c r="AY2450" s="113" t="e">
        <f t="shared" si="1055"/>
        <v>#DIV/0!</v>
      </c>
    </row>
    <row r="2451" spans="1:51" x14ac:dyDescent="0.25">
      <c r="A2451" s="119"/>
      <c r="B2451" s="83"/>
      <c r="C2451" s="85"/>
      <c r="D2451" s="85"/>
      <c r="E2451" s="85"/>
      <c r="F2451" s="71"/>
      <c r="G2451" s="96"/>
      <c r="H2451" s="16" t="e">
        <f>IF(A2451&gt;$U$1,ROUND(ROUND( U2451*$S$1+(1-$S$1)*G2451,4)+$T$1*ROUND(($S$1*Z2451+(1-$S$1)*(G2451-U2451)^2)^0.5,4),4),Rawdata!AK2451+Rawdata!$T$1*Rawdata!AU2451)</f>
        <v>#DIV/0!</v>
      </c>
      <c r="I2451" s="16" t="e">
        <f>IF(A2451&gt;$V$1,ROUND(ROUND(V2451*$S$1+(1-$S$1)*G2451,4)+$T$1*ROUND(($S$1*AA2451+(1-$S$1)*(G2451-V2451)^2)^0.5,4),4),Rawdata!AL2451+Rawdata!$T$1*Rawdata!AV2451)</f>
        <v>#DIV/0!</v>
      </c>
      <c r="J2451" s="16" t="e">
        <f>IF(A2451&gt;$W$1,ROUND(ROUND( W2451*$S$1+(1-$S$1)*G2451,4)+$T$1*ROUND(($S$1*AB2451+(1-$S$1)*(G2451-W2451)^2)^0.5,4),4),Rawdata!AM2451+Rawdata!$T$1*Rawdata!AW2451)</f>
        <v>#DIV/0!</v>
      </c>
      <c r="K2451" s="16" t="e">
        <f>IF(A2451&gt;$X$1,ROUND(ROUND( X2451*$S$1+(1-$S$1)*G2451,4)+$T$1*ROUND(($S$1*AC2451+(1-$S$1)*(G2451-X2451)^2)^0.5,4),4),Rawdata!AN2451+Rawdata!$T$1*Rawdata!AX2451)</f>
        <v>#DIV/0!</v>
      </c>
      <c r="L2451" s="16" t="e">
        <f>IF(A2451&gt;$Y$1,ROUND(ROUND( Y2451*$S$1+(1-$S$1)*G2451,4)+$T$1*ROUND(($S$1*AD2451+(1-$S$1)*(G2451-Y2451)^2)^0.5,4),4),Rawdata!AO2451+Rawdata!$T$1*Rawdata!AY2451)</f>
        <v>#DIV/0!</v>
      </c>
      <c r="M2451" s="16" t="e">
        <f t="shared" si="1037"/>
        <v>#DIV/0!</v>
      </c>
      <c r="N2451" s="16" t="e">
        <f t="shared" si="1038"/>
        <v>#DIV/0!</v>
      </c>
      <c r="O2451" s="67"/>
      <c r="P2451" s="67"/>
      <c r="Q2451" s="31" t="e">
        <f t="shared" si="1030"/>
        <v>#DIV/0!</v>
      </c>
      <c r="R2451" s="17" t="e">
        <f t="shared" si="1031"/>
        <v>#DIV/0!</v>
      </c>
      <c r="S2451" s="37" t="e">
        <f t="shared" si="1039"/>
        <v>#DIV/0!</v>
      </c>
      <c r="T2451" s="17" t="e">
        <f t="shared" si="1040"/>
        <v>#DIV/0!</v>
      </c>
      <c r="U2451" s="91" t="e">
        <f>IF(A2451&gt;$U$1, U2452*$S$1+(1-$S$1)*G2452,Rawdata!AK2451)</f>
        <v>#DIV/0!</v>
      </c>
      <c r="V2451" s="91" t="e">
        <f>IF(A2451&gt;$V$1,$S$1*V2452+(1-$S$1)*G2452,Rawdata!AL2451)</f>
        <v>#DIV/0!</v>
      </c>
      <c r="W2451" s="91" t="e">
        <f>IF(A2451&gt;$W$1, $S$1*W2452+(1-$S$1)*G2452,Rawdata!AM2451)</f>
        <v>#DIV/0!</v>
      </c>
      <c r="X2451" s="91" t="e">
        <f>IF(A2451&gt;$X$1,$S$1*X2452+(1-$S$1)*G2452,Rawdata!AN2451)</f>
        <v>#DIV/0!</v>
      </c>
      <c r="Y2451" s="91" t="e">
        <f>IF(A2451&gt;$Y$1,$S$1*Y2452+(1-$S$1)*G2452,Rawdata!AO2451)</f>
        <v>#DIV/0!</v>
      </c>
      <c r="Z2451" s="91" t="e">
        <f>IF(A2451&gt;$Z$1,$S$1*Z2452+(1-$S$1)*(G2452-U2452)^2,Rawdata!AP2451)</f>
        <v>#DIV/0!</v>
      </c>
      <c r="AA2451" s="91" t="e">
        <f>IF(A2451&gt;$AA$1,$S$1*AA2452+(1-$S$1)*(G2452-V2452)^2,Rawdata!AQ2451)</f>
        <v>#DIV/0!</v>
      </c>
      <c r="AB2451" s="91" t="e">
        <f>IF(A2451&gt;89,$S$1*AB2452+(1-$S$1)*(G2452-W2452)^2,Rawdata!AR2451)</f>
        <v>#DIV/0!</v>
      </c>
      <c r="AC2451" s="91" t="e">
        <f>IF(A2451&gt;$AC$1,$S$1*AC2452+(1-$S$1)*(G2452-X2452)^2,Rawdata!AS2451)</f>
        <v>#DIV/0!</v>
      </c>
      <c r="AD2451" s="91" t="e">
        <f>IF(A2451&gt;$AD$1,$S$1*AD2452+(1-$S$1)*(G2452-Y2452)^2,Rawdata!AT2451)</f>
        <v>#DIV/0!</v>
      </c>
      <c r="AE2451" s="80" t="e">
        <f t="shared" si="1033"/>
        <v>#DIV/0!</v>
      </c>
      <c r="AF2451" s="81" t="e">
        <f t="shared" si="1034"/>
        <v>#DIV/0!</v>
      </c>
      <c r="AG2451" s="86">
        <f t="shared" si="1056"/>
        <v>0</v>
      </c>
      <c r="AH2451" s="107" t="e">
        <f t="shared" si="1032"/>
        <v>#DIV/0!</v>
      </c>
      <c r="AI2451" s="107" t="e">
        <f t="shared" si="1035"/>
        <v>#DIV/0!</v>
      </c>
      <c r="AJ2451" s="108" t="e">
        <f t="shared" si="1036"/>
        <v>#DIV/0!</v>
      </c>
      <c r="AK2451" s="113" t="e">
        <f t="shared" si="1041"/>
        <v>#DIV/0!</v>
      </c>
      <c r="AL2451" s="113" t="e">
        <f t="shared" si="1042"/>
        <v>#DIV/0!</v>
      </c>
      <c r="AM2451" s="113" t="e">
        <f t="shared" si="1043"/>
        <v>#DIV/0!</v>
      </c>
      <c r="AN2451" s="113" t="e">
        <f t="shared" si="1044"/>
        <v>#DIV/0!</v>
      </c>
      <c r="AO2451" s="113" t="e">
        <f t="shared" si="1045"/>
        <v>#DIV/0!</v>
      </c>
      <c r="AP2451" s="91" t="e">
        <f t="shared" si="1046"/>
        <v>#DIV/0!</v>
      </c>
      <c r="AQ2451" s="91" t="e">
        <f t="shared" si="1047"/>
        <v>#DIV/0!</v>
      </c>
      <c r="AR2451" s="91" t="e">
        <f t="shared" si="1048"/>
        <v>#DIV/0!</v>
      </c>
      <c r="AS2451" s="91" t="e">
        <f t="shared" si="1049"/>
        <v>#DIV/0!</v>
      </c>
      <c r="AT2451" s="91" t="e">
        <f t="shared" si="1050"/>
        <v>#DIV/0!</v>
      </c>
      <c r="AU2451" s="113" t="e">
        <f t="shared" si="1051"/>
        <v>#DIV/0!</v>
      </c>
      <c r="AV2451" s="113" t="e">
        <f t="shared" si="1052"/>
        <v>#DIV/0!</v>
      </c>
      <c r="AW2451" s="113" t="e">
        <f t="shared" si="1053"/>
        <v>#DIV/0!</v>
      </c>
      <c r="AX2451" s="113" t="e">
        <f t="shared" si="1054"/>
        <v>#DIV/0!</v>
      </c>
      <c r="AY2451" s="113" t="e">
        <f t="shared" si="1055"/>
        <v>#DIV/0!</v>
      </c>
    </row>
    <row r="2452" spans="1:51" x14ac:dyDescent="0.25">
      <c r="A2452" s="119"/>
      <c r="B2452" s="83"/>
      <c r="C2452" s="85"/>
      <c r="D2452" s="85"/>
      <c r="E2452" s="85"/>
      <c r="F2452" s="71"/>
      <c r="G2452" s="96"/>
      <c r="H2452" s="16" t="e">
        <f>IF(A2452&gt;$U$1,ROUND(ROUND( U2452*$S$1+(1-$S$1)*G2452,4)+$T$1*ROUND(($S$1*Z2452+(1-$S$1)*(G2452-U2452)^2)^0.5,4),4),Rawdata!AK2452+Rawdata!$T$1*Rawdata!AU2452)</f>
        <v>#DIV/0!</v>
      </c>
      <c r="I2452" s="16" t="e">
        <f>IF(A2452&gt;$V$1,ROUND(ROUND(V2452*$S$1+(1-$S$1)*G2452,4)+$T$1*ROUND(($S$1*AA2452+(1-$S$1)*(G2452-V2452)^2)^0.5,4),4),Rawdata!AL2452+Rawdata!$T$1*Rawdata!AV2452)</f>
        <v>#DIV/0!</v>
      </c>
      <c r="J2452" s="16" t="e">
        <f>IF(A2452&gt;$W$1,ROUND(ROUND( W2452*$S$1+(1-$S$1)*G2452,4)+$T$1*ROUND(($S$1*AB2452+(1-$S$1)*(G2452-W2452)^2)^0.5,4),4),Rawdata!AM2452+Rawdata!$T$1*Rawdata!AW2452)</f>
        <v>#DIV/0!</v>
      </c>
      <c r="K2452" s="16" t="e">
        <f>IF(A2452&gt;$X$1,ROUND(ROUND( X2452*$S$1+(1-$S$1)*G2452,4)+$T$1*ROUND(($S$1*AC2452+(1-$S$1)*(G2452-X2452)^2)^0.5,4),4),Rawdata!AN2452+Rawdata!$T$1*Rawdata!AX2452)</f>
        <v>#DIV/0!</v>
      </c>
      <c r="L2452" s="16" t="e">
        <f>IF(A2452&gt;$Y$1,ROUND(ROUND( Y2452*$S$1+(1-$S$1)*G2452,4)+$T$1*ROUND(($S$1*AD2452+(1-$S$1)*(G2452-Y2452)^2)^0.5,4),4),Rawdata!AO2452+Rawdata!$T$1*Rawdata!AY2452)</f>
        <v>#DIV/0!</v>
      </c>
      <c r="M2452" s="16" t="e">
        <f t="shared" si="1037"/>
        <v>#DIV/0!</v>
      </c>
      <c r="N2452" s="16" t="e">
        <f t="shared" si="1038"/>
        <v>#DIV/0!</v>
      </c>
      <c r="O2452" s="67"/>
      <c r="P2452" s="67"/>
      <c r="Q2452" s="31" t="e">
        <f t="shared" ref="Q2452:Q2515" si="1057">D2452*N2452*O2452</f>
        <v>#DIV/0!</v>
      </c>
      <c r="R2452" s="17" t="e">
        <f t="shared" ref="R2452:R2515" si="1058">ROUNDUP((Q2452-P2452)/P2452,3)</f>
        <v>#DIV/0!</v>
      </c>
      <c r="S2452" s="37" t="e">
        <f t="shared" si="1039"/>
        <v>#DIV/0!</v>
      </c>
      <c r="T2452" s="17" t="e">
        <f t="shared" si="1040"/>
        <v>#DIV/0!</v>
      </c>
      <c r="U2452" s="91" t="e">
        <f>IF(A2452&gt;$U$1, U2453*$S$1+(1-$S$1)*G2453,Rawdata!AK2452)</f>
        <v>#DIV/0!</v>
      </c>
      <c r="V2452" s="91" t="e">
        <f>IF(A2452&gt;$V$1,$S$1*V2453+(1-$S$1)*G2453,Rawdata!AL2452)</f>
        <v>#DIV/0!</v>
      </c>
      <c r="W2452" s="91" t="e">
        <f>IF(A2452&gt;$W$1, $S$1*W2453+(1-$S$1)*G2453,Rawdata!AM2452)</f>
        <v>#DIV/0!</v>
      </c>
      <c r="X2452" s="91" t="e">
        <f>IF(A2452&gt;$X$1,$S$1*X2453+(1-$S$1)*G2453,Rawdata!AN2452)</f>
        <v>#DIV/0!</v>
      </c>
      <c r="Y2452" s="91" t="e">
        <f>IF(A2452&gt;$Y$1,$S$1*Y2453+(1-$S$1)*G2453,Rawdata!AO2452)</f>
        <v>#DIV/0!</v>
      </c>
      <c r="Z2452" s="91" t="e">
        <f>IF(A2452&gt;$Z$1,$S$1*Z2453+(1-$S$1)*(G2453-U2453)^2,Rawdata!AP2452)</f>
        <v>#DIV/0!</v>
      </c>
      <c r="AA2452" s="91" t="e">
        <f>IF(A2452&gt;$AA$1,$S$1*AA2453+(1-$S$1)*(G2453-V2453)^2,Rawdata!AQ2452)</f>
        <v>#DIV/0!</v>
      </c>
      <c r="AB2452" s="91" t="e">
        <f>IF(A2452&gt;89,$S$1*AB2453+(1-$S$1)*(G2453-W2453)^2,Rawdata!AR2452)</f>
        <v>#DIV/0!</v>
      </c>
      <c r="AC2452" s="91" t="e">
        <f>IF(A2452&gt;$AC$1,$S$1*AC2453+(1-$S$1)*(G2453-X2453)^2,Rawdata!AS2452)</f>
        <v>#DIV/0!</v>
      </c>
      <c r="AD2452" s="91" t="e">
        <f>IF(A2452&gt;$AD$1,$S$1*AD2453+(1-$S$1)*(G2453-Y2453)^2,Rawdata!AT2452)</f>
        <v>#DIV/0!</v>
      </c>
      <c r="AE2452" s="80" t="e">
        <f t="shared" si="1033"/>
        <v>#DIV/0!</v>
      </c>
      <c r="AF2452" s="81" t="e">
        <f t="shared" si="1034"/>
        <v>#DIV/0!</v>
      </c>
      <c r="AG2452" s="86">
        <f t="shared" si="1056"/>
        <v>0</v>
      </c>
      <c r="AH2452" s="107" t="e">
        <f t="shared" si="1032"/>
        <v>#DIV/0!</v>
      </c>
      <c r="AI2452" s="107" t="e">
        <f t="shared" si="1035"/>
        <v>#DIV/0!</v>
      </c>
      <c r="AJ2452" s="108" t="e">
        <f t="shared" si="1036"/>
        <v>#DIV/0!</v>
      </c>
      <c r="AK2452" s="113" t="e">
        <f t="shared" si="1041"/>
        <v>#DIV/0!</v>
      </c>
      <c r="AL2452" s="113" t="e">
        <f t="shared" si="1042"/>
        <v>#DIV/0!</v>
      </c>
      <c r="AM2452" s="113" t="e">
        <f t="shared" si="1043"/>
        <v>#DIV/0!</v>
      </c>
      <c r="AN2452" s="113" t="e">
        <f t="shared" si="1044"/>
        <v>#DIV/0!</v>
      </c>
      <c r="AO2452" s="113" t="e">
        <f t="shared" si="1045"/>
        <v>#DIV/0!</v>
      </c>
      <c r="AP2452" s="91" t="e">
        <f t="shared" si="1046"/>
        <v>#DIV/0!</v>
      </c>
      <c r="AQ2452" s="91" t="e">
        <f t="shared" si="1047"/>
        <v>#DIV/0!</v>
      </c>
      <c r="AR2452" s="91" t="e">
        <f t="shared" si="1048"/>
        <v>#DIV/0!</v>
      </c>
      <c r="AS2452" s="91" t="e">
        <f t="shared" si="1049"/>
        <v>#DIV/0!</v>
      </c>
      <c r="AT2452" s="91" t="e">
        <f t="shared" si="1050"/>
        <v>#DIV/0!</v>
      </c>
      <c r="AU2452" s="113" t="e">
        <f t="shared" si="1051"/>
        <v>#DIV/0!</v>
      </c>
      <c r="AV2452" s="113" t="e">
        <f t="shared" si="1052"/>
        <v>#DIV/0!</v>
      </c>
      <c r="AW2452" s="113" t="e">
        <f t="shared" si="1053"/>
        <v>#DIV/0!</v>
      </c>
      <c r="AX2452" s="113" t="e">
        <f t="shared" si="1054"/>
        <v>#DIV/0!</v>
      </c>
      <c r="AY2452" s="113" t="e">
        <f t="shared" si="1055"/>
        <v>#DIV/0!</v>
      </c>
    </row>
    <row r="2453" spans="1:51" x14ac:dyDescent="0.25">
      <c r="A2453" s="119"/>
      <c r="B2453" s="83"/>
      <c r="C2453" s="85"/>
      <c r="D2453" s="85"/>
      <c r="E2453" s="85"/>
      <c r="F2453" s="71"/>
      <c r="G2453" s="96"/>
      <c r="H2453" s="16" t="e">
        <f>IF(A2453&gt;$U$1,ROUND(ROUND( U2453*$S$1+(1-$S$1)*G2453,4)+$T$1*ROUND(($S$1*Z2453+(1-$S$1)*(G2453-U2453)^2)^0.5,4),4),Rawdata!AK2453+Rawdata!$T$1*Rawdata!AU2453)</f>
        <v>#DIV/0!</v>
      </c>
      <c r="I2453" s="16" t="e">
        <f>IF(A2453&gt;$V$1,ROUND(ROUND(V2453*$S$1+(1-$S$1)*G2453,4)+$T$1*ROUND(($S$1*AA2453+(1-$S$1)*(G2453-V2453)^2)^0.5,4),4),Rawdata!AL2453+Rawdata!$T$1*Rawdata!AV2453)</f>
        <v>#DIV/0!</v>
      </c>
      <c r="J2453" s="16" t="e">
        <f>IF(A2453&gt;$W$1,ROUND(ROUND( W2453*$S$1+(1-$S$1)*G2453,4)+$T$1*ROUND(($S$1*AB2453+(1-$S$1)*(G2453-W2453)^2)^0.5,4),4),Rawdata!AM2453+Rawdata!$T$1*Rawdata!AW2453)</f>
        <v>#DIV/0!</v>
      </c>
      <c r="K2453" s="16" t="e">
        <f>IF(A2453&gt;$X$1,ROUND(ROUND( X2453*$S$1+(1-$S$1)*G2453,4)+$T$1*ROUND(($S$1*AC2453+(1-$S$1)*(G2453-X2453)^2)^0.5,4),4),Rawdata!AN2453+Rawdata!$T$1*Rawdata!AX2453)</f>
        <v>#DIV/0!</v>
      </c>
      <c r="L2453" s="16" t="e">
        <f>IF(A2453&gt;$Y$1,ROUND(ROUND( Y2453*$S$1+(1-$S$1)*G2453,4)+$T$1*ROUND(($S$1*AD2453+(1-$S$1)*(G2453-Y2453)^2)^0.5,4),4),Rawdata!AO2453+Rawdata!$T$1*Rawdata!AY2453)</f>
        <v>#DIV/0!</v>
      </c>
      <c r="M2453" s="16" t="e">
        <f t="shared" si="1037"/>
        <v>#DIV/0!</v>
      </c>
      <c r="N2453" s="16" t="e">
        <f t="shared" si="1038"/>
        <v>#DIV/0!</v>
      </c>
      <c r="O2453" s="67"/>
      <c r="P2453" s="67"/>
      <c r="Q2453" s="31" t="e">
        <f t="shared" si="1057"/>
        <v>#DIV/0!</v>
      </c>
      <c r="R2453" s="17" t="e">
        <f t="shared" si="1058"/>
        <v>#DIV/0!</v>
      </c>
      <c r="S2453" s="37" t="e">
        <f t="shared" si="1039"/>
        <v>#DIV/0!</v>
      </c>
      <c r="T2453" s="17" t="e">
        <f t="shared" si="1040"/>
        <v>#DIV/0!</v>
      </c>
      <c r="U2453" s="91" t="e">
        <f>IF(A2453&gt;$U$1, U2454*$S$1+(1-$S$1)*G2454,Rawdata!AK2453)</f>
        <v>#DIV/0!</v>
      </c>
      <c r="V2453" s="91" t="e">
        <f>IF(A2453&gt;$V$1,$S$1*V2454+(1-$S$1)*G2454,Rawdata!AL2453)</f>
        <v>#DIV/0!</v>
      </c>
      <c r="W2453" s="91" t="e">
        <f>IF(A2453&gt;$W$1, $S$1*W2454+(1-$S$1)*G2454,Rawdata!AM2453)</f>
        <v>#DIV/0!</v>
      </c>
      <c r="X2453" s="91" t="e">
        <f>IF(A2453&gt;$X$1,$S$1*X2454+(1-$S$1)*G2454,Rawdata!AN2453)</f>
        <v>#DIV/0!</v>
      </c>
      <c r="Y2453" s="91" t="e">
        <f>IF(A2453&gt;$Y$1,$S$1*Y2454+(1-$S$1)*G2454,Rawdata!AO2453)</f>
        <v>#DIV/0!</v>
      </c>
      <c r="Z2453" s="91" t="e">
        <f>IF(A2453&gt;$Z$1,$S$1*Z2454+(1-$S$1)*(G2454-U2454)^2,Rawdata!AP2453)</f>
        <v>#DIV/0!</v>
      </c>
      <c r="AA2453" s="91" t="e">
        <f>IF(A2453&gt;$AA$1,$S$1*AA2454+(1-$S$1)*(G2454-V2454)^2,Rawdata!AQ2453)</f>
        <v>#DIV/0!</v>
      </c>
      <c r="AB2453" s="91" t="e">
        <f>IF(A2453&gt;89,$S$1*AB2454+(1-$S$1)*(G2454-W2454)^2,Rawdata!AR2453)</f>
        <v>#DIV/0!</v>
      </c>
      <c r="AC2453" s="91" t="e">
        <f>IF(A2453&gt;$AC$1,$S$1*AC2454+(1-$S$1)*(G2454-X2454)^2,Rawdata!AS2453)</f>
        <v>#DIV/0!</v>
      </c>
      <c r="AD2453" s="91" t="e">
        <f>IF(A2453&gt;$AD$1,$S$1*AD2454+(1-$S$1)*(G2454-Y2454)^2,Rawdata!AT2453)</f>
        <v>#DIV/0!</v>
      </c>
      <c r="AE2453" s="80" t="e">
        <f t="shared" si="1033"/>
        <v>#DIV/0!</v>
      </c>
      <c r="AF2453" s="81" t="e">
        <f t="shared" si="1034"/>
        <v>#DIV/0!</v>
      </c>
      <c r="AG2453" s="86">
        <f t="shared" si="1056"/>
        <v>0</v>
      </c>
      <c r="AH2453" s="107" t="e">
        <f t="shared" si="1032"/>
        <v>#DIV/0!</v>
      </c>
      <c r="AI2453" s="107" t="e">
        <f t="shared" si="1035"/>
        <v>#DIV/0!</v>
      </c>
      <c r="AJ2453" s="108" t="e">
        <f t="shared" si="1036"/>
        <v>#DIV/0!</v>
      </c>
      <c r="AK2453" s="113" t="e">
        <f t="shared" si="1041"/>
        <v>#DIV/0!</v>
      </c>
      <c r="AL2453" s="113" t="e">
        <f t="shared" si="1042"/>
        <v>#DIV/0!</v>
      </c>
      <c r="AM2453" s="113" t="e">
        <f t="shared" si="1043"/>
        <v>#DIV/0!</v>
      </c>
      <c r="AN2453" s="113" t="e">
        <f t="shared" si="1044"/>
        <v>#DIV/0!</v>
      </c>
      <c r="AO2453" s="113" t="e">
        <f t="shared" si="1045"/>
        <v>#DIV/0!</v>
      </c>
      <c r="AP2453" s="91" t="e">
        <f t="shared" si="1046"/>
        <v>#DIV/0!</v>
      </c>
      <c r="AQ2453" s="91" t="e">
        <f t="shared" si="1047"/>
        <v>#DIV/0!</v>
      </c>
      <c r="AR2453" s="91" t="e">
        <f t="shared" si="1048"/>
        <v>#DIV/0!</v>
      </c>
      <c r="AS2453" s="91" t="e">
        <f t="shared" si="1049"/>
        <v>#DIV/0!</v>
      </c>
      <c r="AT2453" s="91" t="e">
        <f t="shared" si="1050"/>
        <v>#DIV/0!</v>
      </c>
      <c r="AU2453" s="113" t="e">
        <f t="shared" si="1051"/>
        <v>#DIV/0!</v>
      </c>
      <c r="AV2453" s="113" t="e">
        <f t="shared" si="1052"/>
        <v>#DIV/0!</v>
      </c>
      <c r="AW2453" s="113" t="e">
        <f t="shared" si="1053"/>
        <v>#DIV/0!</v>
      </c>
      <c r="AX2453" s="113" t="e">
        <f t="shared" si="1054"/>
        <v>#DIV/0!</v>
      </c>
      <c r="AY2453" s="113" t="e">
        <f t="shared" si="1055"/>
        <v>#DIV/0!</v>
      </c>
    </row>
    <row r="2454" spans="1:51" x14ac:dyDescent="0.25">
      <c r="A2454" s="119"/>
      <c r="B2454" s="83"/>
      <c r="C2454" s="85"/>
      <c r="D2454" s="85"/>
      <c r="E2454" s="85"/>
      <c r="F2454" s="71"/>
      <c r="G2454" s="96"/>
      <c r="H2454" s="16" t="e">
        <f>IF(A2454&gt;$U$1,ROUND(ROUND( U2454*$S$1+(1-$S$1)*G2454,4)+$T$1*ROUND(($S$1*Z2454+(1-$S$1)*(G2454-U2454)^2)^0.5,4),4),Rawdata!AK2454+Rawdata!$T$1*Rawdata!AU2454)</f>
        <v>#DIV/0!</v>
      </c>
      <c r="I2454" s="16" t="e">
        <f>IF(A2454&gt;$V$1,ROUND(ROUND(V2454*$S$1+(1-$S$1)*G2454,4)+$T$1*ROUND(($S$1*AA2454+(1-$S$1)*(G2454-V2454)^2)^0.5,4),4),Rawdata!AL2454+Rawdata!$T$1*Rawdata!AV2454)</f>
        <v>#DIV/0!</v>
      </c>
      <c r="J2454" s="16" t="e">
        <f>IF(A2454&gt;$W$1,ROUND(ROUND( W2454*$S$1+(1-$S$1)*G2454,4)+$T$1*ROUND(($S$1*AB2454+(1-$S$1)*(G2454-W2454)^2)^0.5,4),4),Rawdata!AM2454+Rawdata!$T$1*Rawdata!AW2454)</f>
        <v>#DIV/0!</v>
      </c>
      <c r="K2454" s="16" t="e">
        <f>IF(A2454&gt;$X$1,ROUND(ROUND( X2454*$S$1+(1-$S$1)*G2454,4)+$T$1*ROUND(($S$1*AC2454+(1-$S$1)*(G2454-X2454)^2)^0.5,4),4),Rawdata!AN2454+Rawdata!$T$1*Rawdata!AX2454)</f>
        <v>#DIV/0!</v>
      </c>
      <c r="L2454" s="16" t="e">
        <f>IF(A2454&gt;$Y$1,ROUND(ROUND( Y2454*$S$1+(1-$S$1)*G2454,4)+$T$1*ROUND(($S$1*AD2454+(1-$S$1)*(G2454-Y2454)^2)^0.5,4),4),Rawdata!AO2454+Rawdata!$T$1*Rawdata!AY2454)</f>
        <v>#DIV/0!</v>
      </c>
      <c r="M2454" s="16" t="e">
        <f t="shared" si="1037"/>
        <v>#DIV/0!</v>
      </c>
      <c r="N2454" s="16" t="e">
        <f t="shared" si="1038"/>
        <v>#DIV/0!</v>
      </c>
      <c r="O2454" s="67"/>
      <c r="P2454" s="67"/>
      <c r="Q2454" s="31" t="e">
        <f t="shared" si="1057"/>
        <v>#DIV/0!</v>
      </c>
      <c r="R2454" s="17" t="e">
        <f t="shared" si="1058"/>
        <v>#DIV/0!</v>
      </c>
      <c r="S2454" s="37" t="e">
        <f t="shared" si="1039"/>
        <v>#DIV/0!</v>
      </c>
      <c r="T2454" s="17" t="e">
        <f t="shared" si="1040"/>
        <v>#DIV/0!</v>
      </c>
      <c r="U2454" s="91" t="e">
        <f>IF(A2454&gt;$U$1, U2455*$S$1+(1-$S$1)*G2455,Rawdata!AK2454)</f>
        <v>#DIV/0!</v>
      </c>
      <c r="V2454" s="91" t="e">
        <f>IF(A2454&gt;$V$1,$S$1*V2455+(1-$S$1)*G2455,Rawdata!AL2454)</f>
        <v>#DIV/0!</v>
      </c>
      <c r="W2454" s="91" t="e">
        <f>IF(A2454&gt;$W$1, $S$1*W2455+(1-$S$1)*G2455,Rawdata!AM2454)</f>
        <v>#DIV/0!</v>
      </c>
      <c r="X2454" s="91" t="e">
        <f>IF(A2454&gt;$X$1,$S$1*X2455+(1-$S$1)*G2455,Rawdata!AN2454)</f>
        <v>#DIV/0!</v>
      </c>
      <c r="Y2454" s="91" t="e">
        <f>IF(A2454&gt;$Y$1,$S$1*Y2455+(1-$S$1)*G2455,Rawdata!AO2454)</f>
        <v>#DIV/0!</v>
      </c>
      <c r="Z2454" s="91" t="e">
        <f>IF(A2454&gt;$Z$1,$S$1*Z2455+(1-$S$1)*(G2455-U2455)^2,Rawdata!AP2454)</f>
        <v>#DIV/0!</v>
      </c>
      <c r="AA2454" s="91" t="e">
        <f>IF(A2454&gt;$AA$1,$S$1*AA2455+(1-$S$1)*(G2455-V2455)^2,Rawdata!AQ2454)</f>
        <v>#DIV/0!</v>
      </c>
      <c r="AB2454" s="91" t="e">
        <f>IF(A2454&gt;89,$S$1*AB2455+(1-$S$1)*(G2455-W2455)^2,Rawdata!AR2454)</f>
        <v>#DIV/0!</v>
      </c>
      <c r="AC2454" s="91" t="e">
        <f>IF(A2454&gt;$AC$1,$S$1*AC2455+(1-$S$1)*(G2455-X2455)^2,Rawdata!AS2454)</f>
        <v>#DIV/0!</v>
      </c>
      <c r="AD2454" s="91" t="e">
        <f>IF(A2454&gt;$AD$1,$S$1*AD2455+(1-$S$1)*(G2455-Y2455)^2,Rawdata!AT2454)</f>
        <v>#DIV/0!</v>
      </c>
      <c r="AE2454" s="80" t="e">
        <f t="shared" si="1033"/>
        <v>#DIV/0!</v>
      </c>
      <c r="AF2454" s="81" t="e">
        <f t="shared" si="1034"/>
        <v>#DIV/0!</v>
      </c>
      <c r="AG2454" s="86">
        <f t="shared" si="1056"/>
        <v>0</v>
      </c>
      <c r="AH2454" s="107" t="e">
        <f t="shared" si="1032"/>
        <v>#DIV/0!</v>
      </c>
      <c r="AI2454" s="107" t="e">
        <f t="shared" si="1035"/>
        <v>#DIV/0!</v>
      </c>
      <c r="AJ2454" s="108" t="e">
        <f t="shared" si="1036"/>
        <v>#DIV/0!</v>
      </c>
      <c r="AK2454" s="113" t="e">
        <f t="shared" si="1041"/>
        <v>#DIV/0!</v>
      </c>
      <c r="AL2454" s="113" t="e">
        <f t="shared" si="1042"/>
        <v>#DIV/0!</v>
      </c>
      <c r="AM2454" s="113" t="e">
        <f t="shared" si="1043"/>
        <v>#DIV/0!</v>
      </c>
      <c r="AN2454" s="113" t="e">
        <f t="shared" si="1044"/>
        <v>#DIV/0!</v>
      </c>
      <c r="AO2454" s="113" t="e">
        <f t="shared" si="1045"/>
        <v>#DIV/0!</v>
      </c>
      <c r="AP2454" s="91" t="e">
        <f t="shared" si="1046"/>
        <v>#DIV/0!</v>
      </c>
      <c r="AQ2454" s="91" t="e">
        <f t="shared" si="1047"/>
        <v>#DIV/0!</v>
      </c>
      <c r="AR2454" s="91" t="e">
        <f t="shared" si="1048"/>
        <v>#DIV/0!</v>
      </c>
      <c r="AS2454" s="91" t="e">
        <f t="shared" si="1049"/>
        <v>#DIV/0!</v>
      </c>
      <c r="AT2454" s="91" t="e">
        <f t="shared" si="1050"/>
        <v>#DIV/0!</v>
      </c>
      <c r="AU2454" s="113" t="e">
        <f t="shared" si="1051"/>
        <v>#DIV/0!</v>
      </c>
      <c r="AV2454" s="113" t="e">
        <f t="shared" si="1052"/>
        <v>#DIV/0!</v>
      </c>
      <c r="AW2454" s="113" t="e">
        <f t="shared" si="1053"/>
        <v>#DIV/0!</v>
      </c>
      <c r="AX2454" s="113" t="e">
        <f t="shared" si="1054"/>
        <v>#DIV/0!</v>
      </c>
      <c r="AY2454" s="113" t="e">
        <f t="shared" si="1055"/>
        <v>#DIV/0!</v>
      </c>
    </row>
    <row r="2455" spans="1:51" x14ac:dyDescent="0.25">
      <c r="A2455" s="119"/>
      <c r="B2455" s="83"/>
      <c r="C2455" s="85"/>
      <c r="D2455" s="85"/>
      <c r="E2455" s="85"/>
      <c r="F2455" s="71"/>
      <c r="G2455" s="96"/>
      <c r="H2455" s="16" t="e">
        <f>IF(A2455&gt;$U$1,ROUND(ROUND( U2455*$S$1+(1-$S$1)*G2455,4)+$T$1*ROUND(($S$1*Z2455+(1-$S$1)*(G2455-U2455)^2)^0.5,4),4),Rawdata!AK2455+Rawdata!$T$1*Rawdata!AU2455)</f>
        <v>#DIV/0!</v>
      </c>
      <c r="I2455" s="16" t="e">
        <f>IF(A2455&gt;$V$1,ROUND(ROUND(V2455*$S$1+(1-$S$1)*G2455,4)+$T$1*ROUND(($S$1*AA2455+(1-$S$1)*(G2455-V2455)^2)^0.5,4),4),Rawdata!AL2455+Rawdata!$T$1*Rawdata!AV2455)</f>
        <v>#DIV/0!</v>
      </c>
      <c r="J2455" s="16" t="e">
        <f>IF(A2455&gt;$W$1,ROUND(ROUND( W2455*$S$1+(1-$S$1)*G2455,4)+$T$1*ROUND(($S$1*AB2455+(1-$S$1)*(G2455-W2455)^2)^0.5,4),4),Rawdata!AM2455+Rawdata!$T$1*Rawdata!AW2455)</f>
        <v>#DIV/0!</v>
      </c>
      <c r="K2455" s="16" t="e">
        <f>IF(A2455&gt;$X$1,ROUND(ROUND( X2455*$S$1+(1-$S$1)*G2455,4)+$T$1*ROUND(($S$1*AC2455+(1-$S$1)*(G2455-X2455)^2)^0.5,4),4),Rawdata!AN2455+Rawdata!$T$1*Rawdata!AX2455)</f>
        <v>#DIV/0!</v>
      </c>
      <c r="L2455" s="16" t="e">
        <f>IF(A2455&gt;$Y$1,ROUND(ROUND( Y2455*$S$1+(1-$S$1)*G2455,4)+$T$1*ROUND(($S$1*AD2455+(1-$S$1)*(G2455-Y2455)^2)^0.5,4),4),Rawdata!AO2455+Rawdata!$T$1*Rawdata!AY2455)</f>
        <v>#DIV/0!</v>
      </c>
      <c r="M2455" s="16" t="e">
        <f t="shared" si="1037"/>
        <v>#DIV/0!</v>
      </c>
      <c r="N2455" s="16" t="e">
        <f t="shared" si="1038"/>
        <v>#DIV/0!</v>
      </c>
      <c r="O2455" s="67"/>
      <c r="P2455" s="67"/>
      <c r="Q2455" s="31" t="e">
        <f t="shared" si="1057"/>
        <v>#DIV/0!</v>
      </c>
      <c r="R2455" s="17" t="e">
        <f t="shared" si="1058"/>
        <v>#DIV/0!</v>
      </c>
      <c r="S2455" s="37" t="e">
        <f t="shared" si="1039"/>
        <v>#DIV/0!</v>
      </c>
      <c r="T2455" s="17" t="e">
        <f t="shared" si="1040"/>
        <v>#DIV/0!</v>
      </c>
      <c r="U2455" s="91" t="e">
        <f>IF(A2455&gt;$U$1, U2456*$S$1+(1-$S$1)*G2456,Rawdata!AK2455)</f>
        <v>#DIV/0!</v>
      </c>
      <c r="V2455" s="91" t="e">
        <f>IF(A2455&gt;$V$1,$S$1*V2456+(1-$S$1)*G2456,Rawdata!AL2455)</f>
        <v>#DIV/0!</v>
      </c>
      <c r="W2455" s="91" t="e">
        <f>IF(A2455&gt;$W$1, $S$1*W2456+(1-$S$1)*G2456,Rawdata!AM2455)</f>
        <v>#DIV/0!</v>
      </c>
      <c r="X2455" s="91" t="e">
        <f>IF(A2455&gt;$X$1,$S$1*X2456+(1-$S$1)*G2456,Rawdata!AN2455)</f>
        <v>#DIV/0!</v>
      </c>
      <c r="Y2455" s="91" t="e">
        <f>IF(A2455&gt;$Y$1,$S$1*Y2456+(1-$S$1)*G2456,Rawdata!AO2455)</f>
        <v>#DIV/0!</v>
      </c>
      <c r="Z2455" s="91" t="e">
        <f>IF(A2455&gt;$Z$1,$S$1*Z2456+(1-$S$1)*(G2456-U2456)^2,Rawdata!AP2455)</f>
        <v>#DIV/0!</v>
      </c>
      <c r="AA2455" s="91" t="e">
        <f>IF(A2455&gt;$AA$1,$S$1*AA2456+(1-$S$1)*(G2456-V2456)^2,Rawdata!AQ2455)</f>
        <v>#DIV/0!</v>
      </c>
      <c r="AB2455" s="91" t="e">
        <f>IF(A2455&gt;89,$S$1*AB2456+(1-$S$1)*(G2456-W2456)^2,Rawdata!AR2455)</f>
        <v>#DIV/0!</v>
      </c>
      <c r="AC2455" s="91" t="e">
        <f>IF(A2455&gt;$AC$1,$S$1*AC2456+(1-$S$1)*(G2456-X2456)^2,Rawdata!AS2455)</f>
        <v>#DIV/0!</v>
      </c>
      <c r="AD2455" s="91" t="e">
        <f>IF(A2455&gt;$AD$1,$S$1*AD2456+(1-$S$1)*(G2456-Y2456)^2,Rawdata!AT2455)</f>
        <v>#DIV/0!</v>
      </c>
      <c r="AE2455" s="80" t="e">
        <f t="shared" si="1033"/>
        <v>#DIV/0!</v>
      </c>
      <c r="AF2455" s="81" t="e">
        <f t="shared" si="1034"/>
        <v>#DIV/0!</v>
      </c>
      <c r="AG2455" s="86">
        <f t="shared" si="1056"/>
        <v>0</v>
      </c>
      <c r="AH2455" s="107" t="e">
        <f t="shared" si="1032"/>
        <v>#DIV/0!</v>
      </c>
      <c r="AI2455" s="107" t="e">
        <f t="shared" si="1035"/>
        <v>#DIV/0!</v>
      </c>
      <c r="AJ2455" s="108" t="e">
        <f t="shared" si="1036"/>
        <v>#DIV/0!</v>
      </c>
      <c r="AK2455" s="113" t="e">
        <f t="shared" si="1041"/>
        <v>#DIV/0!</v>
      </c>
      <c r="AL2455" s="113" t="e">
        <f t="shared" si="1042"/>
        <v>#DIV/0!</v>
      </c>
      <c r="AM2455" s="113" t="e">
        <f t="shared" si="1043"/>
        <v>#DIV/0!</v>
      </c>
      <c r="AN2455" s="113" t="e">
        <f t="shared" si="1044"/>
        <v>#DIV/0!</v>
      </c>
      <c r="AO2455" s="113" t="e">
        <f t="shared" si="1045"/>
        <v>#DIV/0!</v>
      </c>
      <c r="AP2455" s="91" t="e">
        <f t="shared" si="1046"/>
        <v>#DIV/0!</v>
      </c>
      <c r="AQ2455" s="91" t="e">
        <f t="shared" si="1047"/>
        <v>#DIV/0!</v>
      </c>
      <c r="AR2455" s="91" t="e">
        <f t="shared" si="1048"/>
        <v>#DIV/0!</v>
      </c>
      <c r="AS2455" s="91" t="e">
        <f t="shared" si="1049"/>
        <v>#DIV/0!</v>
      </c>
      <c r="AT2455" s="91" t="e">
        <f t="shared" si="1050"/>
        <v>#DIV/0!</v>
      </c>
      <c r="AU2455" s="113" t="e">
        <f t="shared" si="1051"/>
        <v>#DIV/0!</v>
      </c>
      <c r="AV2455" s="113" t="e">
        <f t="shared" si="1052"/>
        <v>#DIV/0!</v>
      </c>
      <c r="AW2455" s="113" t="e">
        <f t="shared" si="1053"/>
        <v>#DIV/0!</v>
      </c>
      <c r="AX2455" s="113" t="e">
        <f t="shared" si="1054"/>
        <v>#DIV/0!</v>
      </c>
      <c r="AY2455" s="113" t="e">
        <f t="shared" si="1055"/>
        <v>#DIV/0!</v>
      </c>
    </row>
    <row r="2456" spans="1:51" x14ac:dyDescent="0.25">
      <c r="A2456" s="119"/>
      <c r="B2456" s="83"/>
      <c r="C2456" s="85"/>
      <c r="D2456" s="85"/>
      <c r="E2456" s="85"/>
      <c r="F2456" s="71"/>
      <c r="G2456" s="96"/>
      <c r="H2456" s="16" t="e">
        <f>IF(A2456&gt;$U$1,ROUND(ROUND( U2456*$S$1+(1-$S$1)*G2456,4)+$T$1*ROUND(($S$1*Z2456+(1-$S$1)*(G2456-U2456)^2)^0.5,4),4),Rawdata!AK2456+Rawdata!$T$1*Rawdata!AU2456)</f>
        <v>#DIV/0!</v>
      </c>
      <c r="I2456" s="16" t="e">
        <f>IF(A2456&gt;$V$1,ROUND(ROUND(V2456*$S$1+(1-$S$1)*G2456,4)+$T$1*ROUND(($S$1*AA2456+(1-$S$1)*(G2456-V2456)^2)^0.5,4),4),Rawdata!AL2456+Rawdata!$T$1*Rawdata!AV2456)</f>
        <v>#DIV/0!</v>
      </c>
      <c r="J2456" s="16" t="e">
        <f>IF(A2456&gt;$W$1,ROUND(ROUND( W2456*$S$1+(1-$S$1)*G2456,4)+$T$1*ROUND(($S$1*AB2456+(1-$S$1)*(G2456-W2456)^2)^0.5,4),4),Rawdata!AM2456+Rawdata!$T$1*Rawdata!AW2456)</f>
        <v>#DIV/0!</v>
      </c>
      <c r="K2456" s="16" t="e">
        <f>IF(A2456&gt;$X$1,ROUND(ROUND( X2456*$S$1+(1-$S$1)*G2456,4)+$T$1*ROUND(($S$1*AC2456+(1-$S$1)*(G2456-X2456)^2)^0.5,4),4),Rawdata!AN2456+Rawdata!$T$1*Rawdata!AX2456)</f>
        <v>#DIV/0!</v>
      </c>
      <c r="L2456" s="16" t="e">
        <f>IF(A2456&gt;$Y$1,ROUND(ROUND( Y2456*$S$1+(1-$S$1)*G2456,4)+$T$1*ROUND(($S$1*AD2456+(1-$S$1)*(G2456-Y2456)^2)^0.5,4),4),Rawdata!AO2456+Rawdata!$T$1*Rawdata!AY2456)</f>
        <v>#DIV/0!</v>
      </c>
      <c r="M2456" s="16" t="e">
        <f t="shared" si="1037"/>
        <v>#DIV/0!</v>
      </c>
      <c r="N2456" s="16" t="e">
        <f t="shared" si="1038"/>
        <v>#DIV/0!</v>
      </c>
      <c r="O2456" s="67"/>
      <c r="P2456" s="67"/>
      <c r="Q2456" s="31" t="e">
        <f t="shared" si="1057"/>
        <v>#DIV/0!</v>
      </c>
      <c r="R2456" s="17" t="e">
        <f t="shared" si="1058"/>
        <v>#DIV/0!</v>
      </c>
      <c r="S2456" s="37" t="e">
        <f t="shared" si="1039"/>
        <v>#DIV/0!</v>
      </c>
      <c r="T2456" s="17" t="e">
        <f t="shared" si="1040"/>
        <v>#DIV/0!</v>
      </c>
      <c r="U2456" s="91" t="e">
        <f>IF(A2456&gt;$U$1, U2457*$S$1+(1-$S$1)*G2457,Rawdata!AK2456)</f>
        <v>#DIV/0!</v>
      </c>
      <c r="V2456" s="91" t="e">
        <f>IF(A2456&gt;$V$1,$S$1*V2457+(1-$S$1)*G2457,Rawdata!AL2456)</f>
        <v>#DIV/0!</v>
      </c>
      <c r="W2456" s="91" t="e">
        <f>IF(A2456&gt;$W$1, $S$1*W2457+(1-$S$1)*G2457,Rawdata!AM2456)</f>
        <v>#DIV/0!</v>
      </c>
      <c r="X2456" s="91" t="e">
        <f>IF(A2456&gt;$X$1,$S$1*X2457+(1-$S$1)*G2457,Rawdata!AN2456)</f>
        <v>#DIV/0!</v>
      </c>
      <c r="Y2456" s="91" t="e">
        <f>IF(A2456&gt;$Y$1,$S$1*Y2457+(1-$S$1)*G2457,Rawdata!AO2456)</f>
        <v>#DIV/0!</v>
      </c>
      <c r="Z2456" s="91" t="e">
        <f>IF(A2456&gt;$Z$1,$S$1*Z2457+(1-$S$1)*(G2457-U2457)^2,Rawdata!AP2456)</f>
        <v>#DIV/0!</v>
      </c>
      <c r="AA2456" s="91" t="e">
        <f>IF(A2456&gt;$AA$1,$S$1*AA2457+(1-$S$1)*(G2457-V2457)^2,Rawdata!AQ2456)</f>
        <v>#DIV/0!</v>
      </c>
      <c r="AB2456" s="91" t="e">
        <f>IF(A2456&gt;89,$S$1*AB2457+(1-$S$1)*(G2457-W2457)^2,Rawdata!AR2456)</f>
        <v>#DIV/0!</v>
      </c>
      <c r="AC2456" s="91" t="e">
        <f>IF(A2456&gt;$AC$1,$S$1*AC2457+(1-$S$1)*(G2457-X2457)^2,Rawdata!AS2456)</f>
        <v>#DIV/0!</v>
      </c>
      <c r="AD2456" s="91" t="e">
        <f>IF(A2456&gt;$AD$1,$S$1*AD2457+(1-$S$1)*(G2457-Y2457)^2,Rawdata!AT2456)</f>
        <v>#DIV/0!</v>
      </c>
      <c r="AE2456" s="80" t="e">
        <f t="shared" si="1033"/>
        <v>#DIV/0!</v>
      </c>
      <c r="AF2456" s="81" t="e">
        <f t="shared" si="1034"/>
        <v>#DIV/0!</v>
      </c>
      <c r="AG2456" s="86">
        <f t="shared" si="1056"/>
        <v>0</v>
      </c>
      <c r="AH2456" s="107" t="e">
        <f t="shared" si="1032"/>
        <v>#DIV/0!</v>
      </c>
      <c r="AI2456" s="107" t="e">
        <f t="shared" si="1035"/>
        <v>#DIV/0!</v>
      </c>
      <c r="AJ2456" s="108" t="e">
        <f t="shared" si="1036"/>
        <v>#DIV/0!</v>
      </c>
      <c r="AK2456" s="113" t="e">
        <f t="shared" si="1041"/>
        <v>#DIV/0!</v>
      </c>
      <c r="AL2456" s="113" t="e">
        <f t="shared" si="1042"/>
        <v>#DIV/0!</v>
      </c>
      <c r="AM2456" s="113" t="e">
        <f t="shared" si="1043"/>
        <v>#DIV/0!</v>
      </c>
      <c r="AN2456" s="113" t="e">
        <f t="shared" si="1044"/>
        <v>#DIV/0!</v>
      </c>
      <c r="AO2456" s="113" t="e">
        <f t="shared" si="1045"/>
        <v>#DIV/0!</v>
      </c>
      <c r="AP2456" s="91" t="e">
        <f t="shared" si="1046"/>
        <v>#DIV/0!</v>
      </c>
      <c r="AQ2456" s="91" t="e">
        <f t="shared" si="1047"/>
        <v>#DIV/0!</v>
      </c>
      <c r="AR2456" s="91" t="e">
        <f t="shared" si="1048"/>
        <v>#DIV/0!</v>
      </c>
      <c r="AS2456" s="91" t="e">
        <f t="shared" si="1049"/>
        <v>#DIV/0!</v>
      </c>
      <c r="AT2456" s="91" t="e">
        <f t="shared" si="1050"/>
        <v>#DIV/0!</v>
      </c>
      <c r="AU2456" s="113" t="e">
        <f t="shared" si="1051"/>
        <v>#DIV/0!</v>
      </c>
      <c r="AV2456" s="113" t="e">
        <f t="shared" si="1052"/>
        <v>#DIV/0!</v>
      </c>
      <c r="AW2456" s="113" t="e">
        <f t="shared" si="1053"/>
        <v>#DIV/0!</v>
      </c>
      <c r="AX2456" s="113" t="e">
        <f t="shared" si="1054"/>
        <v>#DIV/0!</v>
      </c>
      <c r="AY2456" s="113" t="e">
        <f t="shared" si="1055"/>
        <v>#DIV/0!</v>
      </c>
    </row>
    <row r="2457" spans="1:51" x14ac:dyDescent="0.25">
      <c r="A2457" s="119"/>
      <c r="B2457" s="83"/>
      <c r="C2457" s="85"/>
      <c r="D2457" s="85"/>
      <c r="E2457" s="85"/>
      <c r="F2457" s="71"/>
      <c r="G2457" s="96"/>
      <c r="H2457" s="16" t="e">
        <f>IF(A2457&gt;$U$1,ROUND(ROUND( U2457*$S$1+(1-$S$1)*G2457,4)+$T$1*ROUND(($S$1*Z2457+(1-$S$1)*(G2457-U2457)^2)^0.5,4),4),Rawdata!AK2457+Rawdata!$T$1*Rawdata!AU2457)</f>
        <v>#DIV/0!</v>
      </c>
      <c r="I2457" s="16" t="e">
        <f>IF(A2457&gt;$V$1,ROUND(ROUND(V2457*$S$1+(1-$S$1)*G2457,4)+$T$1*ROUND(($S$1*AA2457+(1-$S$1)*(G2457-V2457)^2)^0.5,4),4),Rawdata!AL2457+Rawdata!$T$1*Rawdata!AV2457)</f>
        <v>#DIV/0!</v>
      </c>
      <c r="J2457" s="16" t="e">
        <f>IF(A2457&gt;$W$1,ROUND(ROUND( W2457*$S$1+(1-$S$1)*G2457,4)+$T$1*ROUND(($S$1*AB2457+(1-$S$1)*(G2457-W2457)^2)^0.5,4),4),Rawdata!AM2457+Rawdata!$T$1*Rawdata!AW2457)</f>
        <v>#DIV/0!</v>
      </c>
      <c r="K2457" s="16" t="e">
        <f>IF(A2457&gt;$X$1,ROUND(ROUND( X2457*$S$1+(1-$S$1)*G2457,4)+$T$1*ROUND(($S$1*AC2457+(1-$S$1)*(G2457-X2457)^2)^0.5,4),4),Rawdata!AN2457+Rawdata!$T$1*Rawdata!AX2457)</f>
        <v>#DIV/0!</v>
      </c>
      <c r="L2457" s="16" t="e">
        <f>IF(A2457&gt;$Y$1,ROUND(ROUND( Y2457*$S$1+(1-$S$1)*G2457,4)+$T$1*ROUND(($S$1*AD2457+(1-$S$1)*(G2457-Y2457)^2)^0.5,4),4),Rawdata!AO2457+Rawdata!$T$1*Rawdata!AY2457)</f>
        <v>#DIV/0!</v>
      </c>
      <c r="M2457" s="16" t="e">
        <f t="shared" si="1037"/>
        <v>#DIV/0!</v>
      </c>
      <c r="N2457" s="16" t="e">
        <f t="shared" si="1038"/>
        <v>#DIV/0!</v>
      </c>
      <c r="O2457" s="67"/>
      <c r="P2457" s="67"/>
      <c r="Q2457" s="31" t="e">
        <f t="shared" si="1057"/>
        <v>#DIV/0!</v>
      </c>
      <c r="R2457" s="17" t="e">
        <f t="shared" si="1058"/>
        <v>#DIV/0!</v>
      </c>
      <c r="S2457" s="37" t="e">
        <f t="shared" si="1039"/>
        <v>#DIV/0!</v>
      </c>
      <c r="T2457" s="17" t="e">
        <f t="shared" si="1040"/>
        <v>#DIV/0!</v>
      </c>
      <c r="U2457" s="91" t="e">
        <f>IF(A2457&gt;$U$1, U2458*$S$1+(1-$S$1)*G2458,Rawdata!AK2457)</f>
        <v>#DIV/0!</v>
      </c>
      <c r="V2457" s="91" t="e">
        <f>IF(A2457&gt;$V$1,$S$1*V2458+(1-$S$1)*G2458,Rawdata!AL2457)</f>
        <v>#DIV/0!</v>
      </c>
      <c r="W2457" s="91" t="e">
        <f>IF(A2457&gt;$W$1, $S$1*W2458+(1-$S$1)*G2458,Rawdata!AM2457)</f>
        <v>#DIV/0!</v>
      </c>
      <c r="X2457" s="91" t="e">
        <f>IF(A2457&gt;$X$1,$S$1*X2458+(1-$S$1)*G2458,Rawdata!AN2457)</f>
        <v>#DIV/0!</v>
      </c>
      <c r="Y2457" s="91" t="e">
        <f>IF(A2457&gt;$Y$1,$S$1*Y2458+(1-$S$1)*G2458,Rawdata!AO2457)</f>
        <v>#DIV/0!</v>
      </c>
      <c r="Z2457" s="91" t="e">
        <f>IF(A2457&gt;$Z$1,$S$1*Z2458+(1-$S$1)*(G2458-U2458)^2,Rawdata!AP2457)</f>
        <v>#DIV/0!</v>
      </c>
      <c r="AA2457" s="91" t="e">
        <f>IF(A2457&gt;$AA$1,$S$1*AA2458+(1-$S$1)*(G2458-V2458)^2,Rawdata!AQ2457)</f>
        <v>#DIV/0!</v>
      </c>
      <c r="AB2457" s="91" t="e">
        <f>IF(A2457&gt;89,$S$1*AB2458+(1-$S$1)*(G2458-W2458)^2,Rawdata!AR2457)</f>
        <v>#DIV/0!</v>
      </c>
      <c r="AC2457" s="91" t="e">
        <f>IF(A2457&gt;$AC$1,$S$1*AC2458+(1-$S$1)*(G2458-X2458)^2,Rawdata!AS2457)</f>
        <v>#DIV/0!</v>
      </c>
      <c r="AD2457" s="91" t="e">
        <f>IF(A2457&gt;$AD$1,$S$1*AD2458+(1-$S$1)*(G2458-Y2458)^2,Rawdata!AT2457)</f>
        <v>#DIV/0!</v>
      </c>
      <c r="AE2457" s="80" t="e">
        <f t="shared" si="1033"/>
        <v>#DIV/0!</v>
      </c>
      <c r="AF2457" s="81" t="e">
        <f t="shared" si="1034"/>
        <v>#DIV/0!</v>
      </c>
      <c r="AG2457" s="86">
        <f t="shared" si="1056"/>
        <v>0</v>
      </c>
      <c r="AH2457" s="107" t="e">
        <f t="shared" si="1032"/>
        <v>#DIV/0!</v>
      </c>
      <c r="AI2457" s="107" t="e">
        <f t="shared" si="1035"/>
        <v>#DIV/0!</v>
      </c>
      <c r="AJ2457" s="108" t="e">
        <f t="shared" si="1036"/>
        <v>#DIV/0!</v>
      </c>
      <c r="AK2457" s="113" t="e">
        <f t="shared" si="1041"/>
        <v>#DIV/0!</v>
      </c>
      <c r="AL2457" s="113" t="e">
        <f t="shared" si="1042"/>
        <v>#DIV/0!</v>
      </c>
      <c r="AM2457" s="113" t="e">
        <f t="shared" si="1043"/>
        <v>#DIV/0!</v>
      </c>
      <c r="AN2457" s="113" t="e">
        <f t="shared" si="1044"/>
        <v>#DIV/0!</v>
      </c>
      <c r="AO2457" s="113" t="e">
        <f t="shared" si="1045"/>
        <v>#DIV/0!</v>
      </c>
      <c r="AP2457" s="91" t="e">
        <f t="shared" si="1046"/>
        <v>#DIV/0!</v>
      </c>
      <c r="AQ2457" s="91" t="e">
        <f t="shared" si="1047"/>
        <v>#DIV/0!</v>
      </c>
      <c r="AR2457" s="91" t="e">
        <f t="shared" si="1048"/>
        <v>#DIV/0!</v>
      </c>
      <c r="AS2457" s="91" t="e">
        <f t="shared" si="1049"/>
        <v>#DIV/0!</v>
      </c>
      <c r="AT2457" s="91" t="e">
        <f t="shared" si="1050"/>
        <v>#DIV/0!</v>
      </c>
      <c r="AU2457" s="113" t="e">
        <f t="shared" si="1051"/>
        <v>#DIV/0!</v>
      </c>
      <c r="AV2457" s="113" t="e">
        <f t="shared" si="1052"/>
        <v>#DIV/0!</v>
      </c>
      <c r="AW2457" s="113" t="e">
        <f t="shared" si="1053"/>
        <v>#DIV/0!</v>
      </c>
      <c r="AX2457" s="113" t="e">
        <f t="shared" si="1054"/>
        <v>#DIV/0!</v>
      </c>
      <c r="AY2457" s="113" t="e">
        <f t="shared" si="1055"/>
        <v>#DIV/0!</v>
      </c>
    </row>
    <row r="2458" spans="1:51" x14ac:dyDescent="0.25">
      <c r="A2458" s="119"/>
      <c r="B2458" s="83"/>
      <c r="C2458" s="85"/>
      <c r="D2458" s="85"/>
      <c r="E2458" s="85"/>
      <c r="F2458" s="71"/>
      <c r="G2458" s="96"/>
      <c r="H2458" s="16" t="e">
        <f>IF(A2458&gt;$U$1,ROUND(ROUND( U2458*$S$1+(1-$S$1)*G2458,4)+$T$1*ROUND(($S$1*Z2458+(1-$S$1)*(G2458-U2458)^2)^0.5,4),4),Rawdata!AK2458+Rawdata!$T$1*Rawdata!AU2458)</f>
        <v>#DIV/0!</v>
      </c>
      <c r="I2458" s="16" t="e">
        <f>IF(A2458&gt;$V$1,ROUND(ROUND(V2458*$S$1+(1-$S$1)*G2458,4)+$T$1*ROUND(($S$1*AA2458+(1-$S$1)*(G2458-V2458)^2)^0.5,4),4),Rawdata!AL2458+Rawdata!$T$1*Rawdata!AV2458)</f>
        <v>#DIV/0!</v>
      </c>
      <c r="J2458" s="16" t="e">
        <f>IF(A2458&gt;$W$1,ROUND(ROUND( W2458*$S$1+(1-$S$1)*G2458,4)+$T$1*ROUND(($S$1*AB2458+(1-$S$1)*(G2458-W2458)^2)^0.5,4),4),Rawdata!AM2458+Rawdata!$T$1*Rawdata!AW2458)</f>
        <v>#DIV/0!</v>
      </c>
      <c r="K2458" s="16" t="e">
        <f>IF(A2458&gt;$X$1,ROUND(ROUND( X2458*$S$1+(1-$S$1)*G2458,4)+$T$1*ROUND(($S$1*AC2458+(1-$S$1)*(G2458-X2458)^2)^0.5,4),4),Rawdata!AN2458+Rawdata!$T$1*Rawdata!AX2458)</f>
        <v>#DIV/0!</v>
      </c>
      <c r="L2458" s="16" t="e">
        <f>IF(A2458&gt;$Y$1,ROUND(ROUND( Y2458*$S$1+(1-$S$1)*G2458,4)+$T$1*ROUND(($S$1*AD2458+(1-$S$1)*(G2458-Y2458)^2)^0.5,4),4),Rawdata!AO2458+Rawdata!$T$1*Rawdata!AY2458)</f>
        <v>#DIV/0!</v>
      </c>
      <c r="M2458" s="16" t="e">
        <f t="shared" si="1037"/>
        <v>#DIV/0!</v>
      </c>
      <c r="N2458" s="16" t="e">
        <f t="shared" si="1038"/>
        <v>#DIV/0!</v>
      </c>
      <c r="O2458" s="67"/>
      <c r="P2458" s="67"/>
      <c r="Q2458" s="31" t="e">
        <f t="shared" si="1057"/>
        <v>#DIV/0!</v>
      </c>
      <c r="R2458" s="17" t="e">
        <f t="shared" si="1058"/>
        <v>#DIV/0!</v>
      </c>
      <c r="S2458" s="37" t="e">
        <f t="shared" si="1039"/>
        <v>#DIV/0!</v>
      </c>
      <c r="T2458" s="17" t="e">
        <f t="shared" si="1040"/>
        <v>#DIV/0!</v>
      </c>
      <c r="U2458" s="91" t="e">
        <f>IF(A2458&gt;$U$1, U2459*$S$1+(1-$S$1)*G2459,Rawdata!AK2458)</f>
        <v>#DIV/0!</v>
      </c>
      <c r="V2458" s="91" t="e">
        <f>IF(A2458&gt;$V$1,$S$1*V2459+(1-$S$1)*G2459,Rawdata!AL2458)</f>
        <v>#DIV/0!</v>
      </c>
      <c r="W2458" s="91" t="e">
        <f>IF(A2458&gt;$W$1, $S$1*W2459+(1-$S$1)*G2459,Rawdata!AM2458)</f>
        <v>#DIV/0!</v>
      </c>
      <c r="X2458" s="91" t="e">
        <f>IF(A2458&gt;$X$1,$S$1*X2459+(1-$S$1)*G2459,Rawdata!AN2458)</f>
        <v>#DIV/0!</v>
      </c>
      <c r="Y2458" s="91" t="e">
        <f>IF(A2458&gt;$Y$1,$S$1*Y2459+(1-$S$1)*G2459,Rawdata!AO2458)</f>
        <v>#DIV/0!</v>
      </c>
      <c r="Z2458" s="91" t="e">
        <f>IF(A2458&gt;$Z$1,$S$1*Z2459+(1-$S$1)*(G2459-U2459)^2,Rawdata!AP2458)</f>
        <v>#DIV/0!</v>
      </c>
      <c r="AA2458" s="91" t="e">
        <f>IF(A2458&gt;$AA$1,$S$1*AA2459+(1-$S$1)*(G2459-V2459)^2,Rawdata!AQ2458)</f>
        <v>#DIV/0!</v>
      </c>
      <c r="AB2458" s="91" t="e">
        <f>IF(A2458&gt;89,$S$1*AB2459+(1-$S$1)*(G2459-W2459)^2,Rawdata!AR2458)</f>
        <v>#DIV/0!</v>
      </c>
      <c r="AC2458" s="91" t="e">
        <f>IF(A2458&gt;$AC$1,$S$1*AC2459+(1-$S$1)*(G2459-X2459)^2,Rawdata!AS2458)</f>
        <v>#DIV/0!</v>
      </c>
      <c r="AD2458" s="91" t="e">
        <f>IF(A2458&gt;$AD$1,$S$1*AD2459+(1-$S$1)*(G2459-Y2459)^2,Rawdata!AT2458)</f>
        <v>#DIV/0!</v>
      </c>
      <c r="AE2458" s="80" t="e">
        <f t="shared" si="1033"/>
        <v>#DIV/0!</v>
      </c>
      <c r="AF2458" s="81" t="e">
        <f t="shared" si="1034"/>
        <v>#DIV/0!</v>
      </c>
      <c r="AG2458" s="86">
        <f t="shared" si="1056"/>
        <v>0</v>
      </c>
      <c r="AH2458" s="107" t="e">
        <f t="shared" si="1032"/>
        <v>#DIV/0!</v>
      </c>
      <c r="AI2458" s="107" t="e">
        <f t="shared" si="1035"/>
        <v>#DIV/0!</v>
      </c>
      <c r="AJ2458" s="108" t="e">
        <f t="shared" si="1036"/>
        <v>#DIV/0!</v>
      </c>
      <c r="AK2458" s="113" t="e">
        <f t="shared" si="1041"/>
        <v>#DIV/0!</v>
      </c>
      <c r="AL2458" s="113" t="e">
        <f t="shared" si="1042"/>
        <v>#DIV/0!</v>
      </c>
      <c r="AM2458" s="113" t="e">
        <f t="shared" si="1043"/>
        <v>#DIV/0!</v>
      </c>
      <c r="AN2458" s="113" t="e">
        <f t="shared" si="1044"/>
        <v>#DIV/0!</v>
      </c>
      <c r="AO2458" s="113" t="e">
        <f t="shared" si="1045"/>
        <v>#DIV/0!</v>
      </c>
      <c r="AP2458" s="91" t="e">
        <f t="shared" si="1046"/>
        <v>#DIV/0!</v>
      </c>
      <c r="AQ2458" s="91" t="e">
        <f t="shared" si="1047"/>
        <v>#DIV/0!</v>
      </c>
      <c r="AR2458" s="91" t="e">
        <f t="shared" si="1048"/>
        <v>#DIV/0!</v>
      </c>
      <c r="AS2458" s="91" t="e">
        <f t="shared" si="1049"/>
        <v>#DIV/0!</v>
      </c>
      <c r="AT2458" s="91" t="e">
        <f t="shared" si="1050"/>
        <v>#DIV/0!</v>
      </c>
      <c r="AU2458" s="113" t="e">
        <f t="shared" si="1051"/>
        <v>#DIV/0!</v>
      </c>
      <c r="AV2458" s="113" t="e">
        <f t="shared" si="1052"/>
        <v>#DIV/0!</v>
      </c>
      <c r="AW2458" s="113" t="e">
        <f t="shared" si="1053"/>
        <v>#DIV/0!</v>
      </c>
      <c r="AX2458" s="113" t="e">
        <f t="shared" si="1054"/>
        <v>#DIV/0!</v>
      </c>
      <c r="AY2458" s="113" t="e">
        <f t="shared" si="1055"/>
        <v>#DIV/0!</v>
      </c>
    </row>
    <row r="2459" spans="1:51" x14ac:dyDescent="0.25">
      <c r="A2459" s="119"/>
      <c r="B2459" s="83"/>
      <c r="C2459" s="85"/>
      <c r="D2459" s="85"/>
      <c r="E2459" s="85"/>
      <c r="F2459" s="71"/>
      <c r="G2459" s="96"/>
      <c r="H2459" s="16" t="e">
        <f>IF(A2459&gt;$U$1,ROUND(ROUND( U2459*$S$1+(1-$S$1)*G2459,4)+$T$1*ROUND(($S$1*Z2459+(1-$S$1)*(G2459-U2459)^2)^0.5,4),4),Rawdata!AK2459+Rawdata!$T$1*Rawdata!AU2459)</f>
        <v>#DIV/0!</v>
      </c>
      <c r="I2459" s="16" t="e">
        <f>IF(A2459&gt;$V$1,ROUND(ROUND(V2459*$S$1+(1-$S$1)*G2459,4)+$T$1*ROUND(($S$1*AA2459+(1-$S$1)*(G2459-V2459)^2)^0.5,4),4),Rawdata!AL2459+Rawdata!$T$1*Rawdata!AV2459)</f>
        <v>#DIV/0!</v>
      </c>
      <c r="J2459" s="16" t="e">
        <f>IF(A2459&gt;$W$1,ROUND(ROUND( W2459*$S$1+(1-$S$1)*G2459,4)+$T$1*ROUND(($S$1*AB2459+(1-$S$1)*(G2459-W2459)^2)^0.5,4),4),Rawdata!AM2459+Rawdata!$T$1*Rawdata!AW2459)</f>
        <v>#DIV/0!</v>
      </c>
      <c r="K2459" s="16" t="e">
        <f>IF(A2459&gt;$X$1,ROUND(ROUND( X2459*$S$1+(1-$S$1)*G2459,4)+$T$1*ROUND(($S$1*AC2459+(1-$S$1)*(G2459-X2459)^2)^0.5,4),4),Rawdata!AN2459+Rawdata!$T$1*Rawdata!AX2459)</f>
        <v>#DIV/0!</v>
      </c>
      <c r="L2459" s="16" t="e">
        <f>IF(A2459&gt;$Y$1,ROUND(ROUND( Y2459*$S$1+(1-$S$1)*G2459,4)+$T$1*ROUND(($S$1*AD2459+(1-$S$1)*(G2459-Y2459)^2)^0.5,4),4),Rawdata!AO2459+Rawdata!$T$1*Rawdata!AY2459)</f>
        <v>#DIV/0!</v>
      </c>
      <c r="M2459" s="16" t="e">
        <f t="shared" si="1037"/>
        <v>#DIV/0!</v>
      </c>
      <c r="N2459" s="16" t="e">
        <f t="shared" si="1038"/>
        <v>#DIV/0!</v>
      </c>
      <c r="O2459" s="67"/>
      <c r="P2459" s="67"/>
      <c r="Q2459" s="31" t="e">
        <f t="shared" si="1057"/>
        <v>#DIV/0!</v>
      </c>
      <c r="R2459" s="17" t="e">
        <f t="shared" si="1058"/>
        <v>#DIV/0!</v>
      </c>
      <c r="S2459" s="37" t="e">
        <f t="shared" si="1039"/>
        <v>#DIV/0!</v>
      </c>
      <c r="T2459" s="17" t="e">
        <f t="shared" si="1040"/>
        <v>#DIV/0!</v>
      </c>
      <c r="U2459" s="91" t="e">
        <f>IF(A2459&gt;$U$1, U2460*$S$1+(1-$S$1)*G2460,Rawdata!AK2459)</f>
        <v>#DIV/0!</v>
      </c>
      <c r="V2459" s="91" t="e">
        <f>IF(A2459&gt;$V$1,$S$1*V2460+(1-$S$1)*G2460,Rawdata!AL2459)</f>
        <v>#DIV/0!</v>
      </c>
      <c r="W2459" s="91" t="e">
        <f>IF(A2459&gt;$W$1, $S$1*W2460+(1-$S$1)*G2460,Rawdata!AM2459)</f>
        <v>#DIV/0!</v>
      </c>
      <c r="X2459" s="91" t="e">
        <f>IF(A2459&gt;$X$1,$S$1*X2460+(1-$S$1)*G2460,Rawdata!AN2459)</f>
        <v>#DIV/0!</v>
      </c>
      <c r="Y2459" s="91" t="e">
        <f>IF(A2459&gt;$Y$1,$S$1*Y2460+(1-$S$1)*G2460,Rawdata!AO2459)</f>
        <v>#DIV/0!</v>
      </c>
      <c r="Z2459" s="91" t="e">
        <f>IF(A2459&gt;$Z$1,$S$1*Z2460+(1-$S$1)*(G2460-U2460)^2,Rawdata!AP2459)</f>
        <v>#DIV/0!</v>
      </c>
      <c r="AA2459" s="91" t="e">
        <f>IF(A2459&gt;$AA$1,$S$1*AA2460+(1-$S$1)*(G2460-V2460)^2,Rawdata!AQ2459)</f>
        <v>#DIV/0!</v>
      </c>
      <c r="AB2459" s="91" t="e">
        <f>IF(A2459&gt;89,$S$1*AB2460+(1-$S$1)*(G2460-W2460)^2,Rawdata!AR2459)</f>
        <v>#DIV/0!</v>
      </c>
      <c r="AC2459" s="91" t="e">
        <f>IF(A2459&gt;$AC$1,$S$1*AC2460+(1-$S$1)*(G2460-X2460)^2,Rawdata!AS2459)</f>
        <v>#DIV/0!</v>
      </c>
      <c r="AD2459" s="91" t="e">
        <f>IF(A2459&gt;$AD$1,$S$1*AD2460+(1-$S$1)*(G2460-Y2460)^2,Rawdata!AT2459)</f>
        <v>#DIV/0!</v>
      </c>
      <c r="AE2459" s="80" t="e">
        <f t="shared" si="1033"/>
        <v>#DIV/0!</v>
      </c>
      <c r="AF2459" s="81" t="e">
        <f t="shared" si="1034"/>
        <v>#DIV/0!</v>
      </c>
      <c r="AG2459" s="86">
        <f t="shared" si="1056"/>
        <v>0</v>
      </c>
      <c r="AH2459" s="107" t="e">
        <f t="shared" si="1032"/>
        <v>#DIV/0!</v>
      </c>
      <c r="AI2459" s="107" t="e">
        <f t="shared" si="1035"/>
        <v>#DIV/0!</v>
      </c>
      <c r="AJ2459" s="108" t="e">
        <f t="shared" si="1036"/>
        <v>#DIV/0!</v>
      </c>
      <c r="AK2459" s="113" t="e">
        <f t="shared" si="1041"/>
        <v>#DIV/0!</v>
      </c>
      <c r="AL2459" s="113" t="e">
        <f t="shared" si="1042"/>
        <v>#DIV/0!</v>
      </c>
      <c r="AM2459" s="113" t="e">
        <f t="shared" si="1043"/>
        <v>#DIV/0!</v>
      </c>
      <c r="AN2459" s="113" t="e">
        <f t="shared" si="1044"/>
        <v>#DIV/0!</v>
      </c>
      <c r="AO2459" s="113" t="e">
        <f t="shared" si="1045"/>
        <v>#DIV/0!</v>
      </c>
      <c r="AP2459" s="91" t="e">
        <f t="shared" si="1046"/>
        <v>#DIV/0!</v>
      </c>
      <c r="AQ2459" s="91" t="e">
        <f t="shared" si="1047"/>
        <v>#DIV/0!</v>
      </c>
      <c r="AR2459" s="91" t="e">
        <f t="shared" si="1048"/>
        <v>#DIV/0!</v>
      </c>
      <c r="AS2459" s="91" t="e">
        <f t="shared" si="1049"/>
        <v>#DIV/0!</v>
      </c>
      <c r="AT2459" s="91" t="e">
        <f t="shared" si="1050"/>
        <v>#DIV/0!</v>
      </c>
      <c r="AU2459" s="113" t="e">
        <f t="shared" si="1051"/>
        <v>#DIV/0!</v>
      </c>
      <c r="AV2459" s="113" t="e">
        <f t="shared" si="1052"/>
        <v>#DIV/0!</v>
      </c>
      <c r="AW2459" s="113" t="e">
        <f t="shared" si="1053"/>
        <v>#DIV/0!</v>
      </c>
      <c r="AX2459" s="113" t="e">
        <f t="shared" si="1054"/>
        <v>#DIV/0!</v>
      </c>
      <c r="AY2459" s="113" t="e">
        <f t="shared" si="1055"/>
        <v>#DIV/0!</v>
      </c>
    </row>
    <row r="2460" spans="1:51" x14ac:dyDescent="0.25">
      <c r="A2460" s="119"/>
      <c r="B2460" s="83"/>
      <c r="C2460" s="85"/>
      <c r="D2460" s="85"/>
      <c r="E2460" s="85"/>
      <c r="F2460" s="71"/>
      <c r="G2460" s="96"/>
      <c r="H2460" s="16" t="e">
        <f>IF(A2460&gt;$U$1,ROUND(ROUND( U2460*$S$1+(1-$S$1)*G2460,4)+$T$1*ROUND(($S$1*Z2460+(1-$S$1)*(G2460-U2460)^2)^0.5,4),4),Rawdata!AK2460+Rawdata!$T$1*Rawdata!AU2460)</f>
        <v>#DIV/0!</v>
      </c>
      <c r="I2460" s="16" t="e">
        <f>IF(A2460&gt;$V$1,ROUND(ROUND(V2460*$S$1+(1-$S$1)*G2460,4)+$T$1*ROUND(($S$1*AA2460+(1-$S$1)*(G2460-V2460)^2)^0.5,4),4),Rawdata!AL2460+Rawdata!$T$1*Rawdata!AV2460)</f>
        <v>#DIV/0!</v>
      </c>
      <c r="J2460" s="16" t="e">
        <f>IF(A2460&gt;$W$1,ROUND(ROUND( W2460*$S$1+(1-$S$1)*G2460,4)+$T$1*ROUND(($S$1*AB2460+(1-$S$1)*(G2460-W2460)^2)^0.5,4),4),Rawdata!AM2460+Rawdata!$T$1*Rawdata!AW2460)</f>
        <v>#DIV/0!</v>
      </c>
      <c r="K2460" s="16" t="e">
        <f>IF(A2460&gt;$X$1,ROUND(ROUND( X2460*$S$1+(1-$S$1)*G2460,4)+$T$1*ROUND(($S$1*AC2460+(1-$S$1)*(G2460-X2460)^2)^0.5,4),4),Rawdata!AN2460+Rawdata!$T$1*Rawdata!AX2460)</f>
        <v>#DIV/0!</v>
      </c>
      <c r="L2460" s="16" t="e">
        <f>IF(A2460&gt;$Y$1,ROUND(ROUND( Y2460*$S$1+(1-$S$1)*G2460,4)+$T$1*ROUND(($S$1*AD2460+(1-$S$1)*(G2460-Y2460)^2)^0.5,4),4),Rawdata!AO2460+Rawdata!$T$1*Rawdata!AY2460)</f>
        <v>#DIV/0!</v>
      </c>
      <c r="M2460" s="16" t="e">
        <f t="shared" si="1037"/>
        <v>#DIV/0!</v>
      </c>
      <c r="N2460" s="16" t="e">
        <f t="shared" si="1038"/>
        <v>#DIV/0!</v>
      </c>
      <c r="O2460" s="67"/>
      <c r="P2460" s="67"/>
      <c r="Q2460" s="31" t="e">
        <f t="shared" si="1057"/>
        <v>#DIV/0!</v>
      </c>
      <c r="R2460" s="17" t="e">
        <f t="shared" si="1058"/>
        <v>#DIV/0!</v>
      </c>
      <c r="S2460" s="37" t="e">
        <f t="shared" si="1039"/>
        <v>#DIV/0!</v>
      </c>
      <c r="T2460" s="17" t="e">
        <f t="shared" si="1040"/>
        <v>#DIV/0!</v>
      </c>
      <c r="U2460" s="91" t="e">
        <f>IF(A2460&gt;$U$1, U2461*$S$1+(1-$S$1)*G2461,Rawdata!AK2460)</f>
        <v>#DIV/0!</v>
      </c>
      <c r="V2460" s="91" t="e">
        <f>IF(A2460&gt;$V$1,$S$1*V2461+(1-$S$1)*G2461,Rawdata!AL2460)</f>
        <v>#DIV/0!</v>
      </c>
      <c r="W2460" s="91" t="e">
        <f>IF(A2460&gt;$W$1, $S$1*W2461+(1-$S$1)*G2461,Rawdata!AM2460)</f>
        <v>#DIV/0!</v>
      </c>
      <c r="X2460" s="91" t="e">
        <f>IF(A2460&gt;$X$1,$S$1*X2461+(1-$S$1)*G2461,Rawdata!AN2460)</f>
        <v>#DIV/0!</v>
      </c>
      <c r="Y2460" s="91" t="e">
        <f>IF(A2460&gt;$Y$1,$S$1*Y2461+(1-$S$1)*G2461,Rawdata!AO2460)</f>
        <v>#DIV/0!</v>
      </c>
      <c r="Z2460" s="91" t="e">
        <f>IF(A2460&gt;$Z$1,$S$1*Z2461+(1-$S$1)*(G2461-U2461)^2,Rawdata!AP2460)</f>
        <v>#DIV/0!</v>
      </c>
      <c r="AA2460" s="91" t="e">
        <f>IF(A2460&gt;$AA$1,$S$1*AA2461+(1-$S$1)*(G2461-V2461)^2,Rawdata!AQ2460)</f>
        <v>#DIV/0!</v>
      </c>
      <c r="AB2460" s="91" t="e">
        <f>IF(A2460&gt;89,$S$1*AB2461+(1-$S$1)*(G2461-W2461)^2,Rawdata!AR2460)</f>
        <v>#DIV/0!</v>
      </c>
      <c r="AC2460" s="91" t="e">
        <f>IF(A2460&gt;$AC$1,$S$1*AC2461+(1-$S$1)*(G2461-X2461)^2,Rawdata!AS2460)</f>
        <v>#DIV/0!</v>
      </c>
      <c r="AD2460" s="91" t="e">
        <f>IF(A2460&gt;$AD$1,$S$1*AD2461+(1-$S$1)*(G2461-Y2461)^2,Rawdata!AT2460)</f>
        <v>#DIV/0!</v>
      </c>
      <c r="AE2460" s="80" t="e">
        <f t="shared" si="1033"/>
        <v>#DIV/0!</v>
      </c>
      <c r="AF2460" s="81" t="e">
        <f t="shared" si="1034"/>
        <v>#DIV/0!</v>
      </c>
      <c r="AG2460" s="86">
        <f t="shared" si="1056"/>
        <v>0</v>
      </c>
      <c r="AH2460" s="107" t="e">
        <f t="shared" si="1032"/>
        <v>#DIV/0!</v>
      </c>
      <c r="AI2460" s="107" t="e">
        <f t="shared" si="1035"/>
        <v>#DIV/0!</v>
      </c>
      <c r="AJ2460" s="108" t="e">
        <f t="shared" si="1036"/>
        <v>#DIV/0!</v>
      </c>
      <c r="AK2460" s="113" t="e">
        <f t="shared" si="1041"/>
        <v>#DIV/0!</v>
      </c>
      <c r="AL2460" s="113" t="e">
        <f t="shared" si="1042"/>
        <v>#DIV/0!</v>
      </c>
      <c r="AM2460" s="113" t="e">
        <f t="shared" si="1043"/>
        <v>#DIV/0!</v>
      </c>
      <c r="AN2460" s="113" t="e">
        <f t="shared" si="1044"/>
        <v>#DIV/0!</v>
      </c>
      <c r="AO2460" s="113" t="e">
        <f t="shared" si="1045"/>
        <v>#DIV/0!</v>
      </c>
      <c r="AP2460" s="91" t="e">
        <f t="shared" si="1046"/>
        <v>#DIV/0!</v>
      </c>
      <c r="AQ2460" s="91" t="e">
        <f t="shared" si="1047"/>
        <v>#DIV/0!</v>
      </c>
      <c r="AR2460" s="91" t="e">
        <f t="shared" si="1048"/>
        <v>#DIV/0!</v>
      </c>
      <c r="AS2460" s="91" t="e">
        <f t="shared" si="1049"/>
        <v>#DIV/0!</v>
      </c>
      <c r="AT2460" s="91" t="e">
        <f t="shared" si="1050"/>
        <v>#DIV/0!</v>
      </c>
      <c r="AU2460" s="113" t="e">
        <f t="shared" si="1051"/>
        <v>#DIV/0!</v>
      </c>
      <c r="AV2460" s="113" t="e">
        <f t="shared" si="1052"/>
        <v>#DIV/0!</v>
      </c>
      <c r="AW2460" s="113" t="e">
        <f t="shared" si="1053"/>
        <v>#DIV/0!</v>
      </c>
      <c r="AX2460" s="113" t="e">
        <f t="shared" si="1054"/>
        <v>#DIV/0!</v>
      </c>
      <c r="AY2460" s="113" t="e">
        <f t="shared" si="1055"/>
        <v>#DIV/0!</v>
      </c>
    </row>
    <row r="2461" spans="1:51" x14ac:dyDescent="0.25">
      <c r="A2461" s="119"/>
      <c r="B2461" s="83"/>
      <c r="C2461" s="85"/>
      <c r="D2461" s="85"/>
      <c r="E2461" s="85"/>
      <c r="F2461" s="71"/>
      <c r="G2461" s="96"/>
      <c r="H2461" s="16" t="e">
        <f>IF(A2461&gt;$U$1,ROUND(ROUND( U2461*$S$1+(1-$S$1)*G2461,4)+$T$1*ROUND(($S$1*Z2461+(1-$S$1)*(G2461-U2461)^2)^0.5,4),4),Rawdata!AK2461+Rawdata!$T$1*Rawdata!AU2461)</f>
        <v>#DIV/0!</v>
      </c>
      <c r="I2461" s="16" t="e">
        <f>IF(A2461&gt;$V$1,ROUND(ROUND(V2461*$S$1+(1-$S$1)*G2461,4)+$T$1*ROUND(($S$1*AA2461+(1-$S$1)*(G2461-V2461)^2)^0.5,4),4),Rawdata!AL2461+Rawdata!$T$1*Rawdata!AV2461)</f>
        <v>#DIV/0!</v>
      </c>
      <c r="J2461" s="16" t="e">
        <f>IF(A2461&gt;$W$1,ROUND(ROUND( W2461*$S$1+(1-$S$1)*G2461,4)+$T$1*ROUND(($S$1*AB2461+(1-$S$1)*(G2461-W2461)^2)^0.5,4),4),Rawdata!AM2461+Rawdata!$T$1*Rawdata!AW2461)</f>
        <v>#DIV/0!</v>
      </c>
      <c r="K2461" s="16" t="e">
        <f>IF(A2461&gt;$X$1,ROUND(ROUND( X2461*$S$1+(1-$S$1)*G2461,4)+$T$1*ROUND(($S$1*AC2461+(1-$S$1)*(G2461-X2461)^2)^0.5,4),4),Rawdata!AN2461+Rawdata!$T$1*Rawdata!AX2461)</f>
        <v>#DIV/0!</v>
      </c>
      <c r="L2461" s="16" t="e">
        <f>IF(A2461&gt;$Y$1,ROUND(ROUND( Y2461*$S$1+(1-$S$1)*G2461,4)+$T$1*ROUND(($S$1*AD2461+(1-$S$1)*(G2461-Y2461)^2)^0.5,4),4),Rawdata!AO2461+Rawdata!$T$1*Rawdata!AY2461)</f>
        <v>#DIV/0!</v>
      </c>
      <c r="M2461" s="16" t="e">
        <f t="shared" si="1037"/>
        <v>#DIV/0!</v>
      </c>
      <c r="N2461" s="16" t="e">
        <f t="shared" si="1038"/>
        <v>#DIV/0!</v>
      </c>
      <c r="O2461" s="67"/>
      <c r="P2461" s="67"/>
      <c r="Q2461" s="31" t="e">
        <f t="shared" si="1057"/>
        <v>#DIV/0!</v>
      </c>
      <c r="R2461" s="17" t="e">
        <f t="shared" si="1058"/>
        <v>#DIV/0!</v>
      </c>
      <c r="S2461" s="37" t="e">
        <f t="shared" si="1039"/>
        <v>#DIV/0!</v>
      </c>
      <c r="T2461" s="17" t="e">
        <f t="shared" si="1040"/>
        <v>#DIV/0!</v>
      </c>
      <c r="U2461" s="91" t="e">
        <f>IF(A2461&gt;$U$1, U2462*$S$1+(1-$S$1)*G2462,Rawdata!AK2461)</f>
        <v>#DIV/0!</v>
      </c>
      <c r="V2461" s="91" t="e">
        <f>IF(A2461&gt;$V$1,$S$1*V2462+(1-$S$1)*G2462,Rawdata!AL2461)</f>
        <v>#DIV/0!</v>
      </c>
      <c r="W2461" s="91" t="e">
        <f>IF(A2461&gt;$W$1, $S$1*W2462+(1-$S$1)*G2462,Rawdata!AM2461)</f>
        <v>#DIV/0!</v>
      </c>
      <c r="X2461" s="91" t="e">
        <f>IF(A2461&gt;$X$1,$S$1*X2462+(1-$S$1)*G2462,Rawdata!AN2461)</f>
        <v>#DIV/0!</v>
      </c>
      <c r="Y2461" s="91" t="e">
        <f>IF(A2461&gt;$Y$1,$S$1*Y2462+(1-$S$1)*G2462,Rawdata!AO2461)</f>
        <v>#DIV/0!</v>
      </c>
      <c r="Z2461" s="91" t="e">
        <f>IF(A2461&gt;$Z$1,$S$1*Z2462+(1-$S$1)*(G2462-U2462)^2,Rawdata!AP2461)</f>
        <v>#DIV/0!</v>
      </c>
      <c r="AA2461" s="91" t="e">
        <f>IF(A2461&gt;$AA$1,$S$1*AA2462+(1-$S$1)*(G2462-V2462)^2,Rawdata!AQ2461)</f>
        <v>#DIV/0!</v>
      </c>
      <c r="AB2461" s="91" t="e">
        <f>IF(A2461&gt;89,$S$1*AB2462+(1-$S$1)*(G2462-W2462)^2,Rawdata!AR2461)</f>
        <v>#DIV/0!</v>
      </c>
      <c r="AC2461" s="91" t="e">
        <f>IF(A2461&gt;$AC$1,$S$1*AC2462+(1-$S$1)*(G2462-X2462)^2,Rawdata!AS2461)</f>
        <v>#DIV/0!</v>
      </c>
      <c r="AD2461" s="91" t="e">
        <f>IF(A2461&gt;$AD$1,$S$1*AD2462+(1-$S$1)*(G2462-Y2462)^2,Rawdata!AT2461)</f>
        <v>#DIV/0!</v>
      </c>
      <c r="AE2461" s="80" t="e">
        <f t="shared" si="1033"/>
        <v>#DIV/0!</v>
      </c>
      <c r="AF2461" s="81" t="e">
        <f t="shared" si="1034"/>
        <v>#DIV/0!</v>
      </c>
      <c r="AG2461" s="86">
        <f t="shared" si="1056"/>
        <v>0</v>
      </c>
      <c r="AH2461" s="107" t="e">
        <f t="shared" si="1032"/>
        <v>#DIV/0!</v>
      </c>
      <c r="AI2461" s="107" t="e">
        <f t="shared" si="1035"/>
        <v>#DIV/0!</v>
      </c>
      <c r="AJ2461" s="108" t="e">
        <f t="shared" si="1036"/>
        <v>#DIV/0!</v>
      </c>
      <c r="AK2461" s="113" t="e">
        <f t="shared" si="1041"/>
        <v>#DIV/0!</v>
      </c>
      <c r="AL2461" s="113" t="e">
        <f t="shared" si="1042"/>
        <v>#DIV/0!</v>
      </c>
      <c r="AM2461" s="113" t="e">
        <f t="shared" si="1043"/>
        <v>#DIV/0!</v>
      </c>
      <c r="AN2461" s="113" t="e">
        <f t="shared" si="1044"/>
        <v>#DIV/0!</v>
      </c>
      <c r="AO2461" s="113" t="e">
        <f t="shared" si="1045"/>
        <v>#DIV/0!</v>
      </c>
      <c r="AP2461" s="91" t="e">
        <f t="shared" si="1046"/>
        <v>#DIV/0!</v>
      </c>
      <c r="AQ2461" s="91" t="e">
        <f t="shared" si="1047"/>
        <v>#DIV/0!</v>
      </c>
      <c r="AR2461" s="91" t="e">
        <f t="shared" si="1048"/>
        <v>#DIV/0!</v>
      </c>
      <c r="AS2461" s="91" t="e">
        <f t="shared" si="1049"/>
        <v>#DIV/0!</v>
      </c>
      <c r="AT2461" s="91" t="e">
        <f t="shared" si="1050"/>
        <v>#DIV/0!</v>
      </c>
      <c r="AU2461" s="113" t="e">
        <f t="shared" si="1051"/>
        <v>#DIV/0!</v>
      </c>
      <c r="AV2461" s="113" t="e">
        <f t="shared" si="1052"/>
        <v>#DIV/0!</v>
      </c>
      <c r="AW2461" s="113" t="e">
        <f t="shared" si="1053"/>
        <v>#DIV/0!</v>
      </c>
      <c r="AX2461" s="113" t="e">
        <f t="shared" si="1054"/>
        <v>#DIV/0!</v>
      </c>
      <c r="AY2461" s="113" t="e">
        <f t="shared" si="1055"/>
        <v>#DIV/0!</v>
      </c>
    </row>
    <row r="2462" spans="1:51" x14ac:dyDescent="0.25">
      <c r="A2462" s="119"/>
      <c r="B2462" s="83"/>
      <c r="C2462" s="85"/>
      <c r="D2462" s="85"/>
      <c r="E2462" s="85"/>
      <c r="F2462" s="71"/>
      <c r="G2462" s="96"/>
      <c r="H2462" s="16" t="e">
        <f>IF(A2462&gt;$U$1,ROUND(ROUND( U2462*$S$1+(1-$S$1)*G2462,4)+$T$1*ROUND(($S$1*Z2462+(1-$S$1)*(G2462-U2462)^2)^0.5,4),4),Rawdata!AK2462+Rawdata!$T$1*Rawdata!AU2462)</f>
        <v>#DIV/0!</v>
      </c>
      <c r="I2462" s="16" t="e">
        <f>IF(A2462&gt;$V$1,ROUND(ROUND(V2462*$S$1+(1-$S$1)*G2462,4)+$T$1*ROUND(($S$1*AA2462+(1-$S$1)*(G2462-V2462)^2)^0.5,4),4),Rawdata!AL2462+Rawdata!$T$1*Rawdata!AV2462)</f>
        <v>#DIV/0!</v>
      </c>
      <c r="J2462" s="16" t="e">
        <f>IF(A2462&gt;$W$1,ROUND(ROUND( W2462*$S$1+(1-$S$1)*G2462,4)+$T$1*ROUND(($S$1*AB2462+(1-$S$1)*(G2462-W2462)^2)^0.5,4),4),Rawdata!AM2462+Rawdata!$T$1*Rawdata!AW2462)</f>
        <v>#DIV/0!</v>
      </c>
      <c r="K2462" s="16" t="e">
        <f>IF(A2462&gt;$X$1,ROUND(ROUND( X2462*$S$1+(1-$S$1)*G2462,4)+$T$1*ROUND(($S$1*AC2462+(1-$S$1)*(G2462-X2462)^2)^0.5,4),4),Rawdata!AN2462+Rawdata!$T$1*Rawdata!AX2462)</f>
        <v>#DIV/0!</v>
      </c>
      <c r="L2462" s="16" t="e">
        <f>IF(A2462&gt;$Y$1,ROUND(ROUND( Y2462*$S$1+(1-$S$1)*G2462,4)+$T$1*ROUND(($S$1*AD2462+(1-$S$1)*(G2462-Y2462)^2)^0.5,4),4),Rawdata!AO2462+Rawdata!$T$1*Rawdata!AY2462)</f>
        <v>#DIV/0!</v>
      </c>
      <c r="M2462" s="16" t="e">
        <f t="shared" si="1037"/>
        <v>#DIV/0!</v>
      </c>
      <c r="N2462" s="16" t="e">
        <f t="shared" si="1038"/>
        <v>#DIV/0!</v>
      </c>
      <c r="O2462" s="67"/>
      <c r="P2462" s="67"/>
      <c r="Q2462" s="31" t="e">
        <f t="shared" si="1057"/>
        <v>#DIV/0!</v>
      </c>
      <c r="R2462" s="17" t="e">
        <f t="shared" si="1058"/>
        <v>#DIV/0!</v>
      </c>
      <c r="S2462" s="37" t="e">
        <f t="shared" si="1039"/>
        <v>#DIV/0!</v>
      </c>
      <c r="T2462" s="17" t="e">
        <f t="shared" si="1040"/>
        <v>#DIV/0!</v>
      </c>
      <c r="U2462" s="91" t="e">
        <f>IF(A2462&gt;$U$1, U2463*$S$1+(1-$S$1)*G2463,Rawdata!AK2462)</f>
        <v>#DIV/0!</v>
      </c>
      <c r="V2462" s="91" t="e">
        <f>IF(A2462&gt;$V$1,$S$1*V2463+(1-$S$1)*G2463,Rawdata!AL2462)</f>
        <v>#DIV/0!</v>
      </c>
      <c r="W2462" s="91" t="e">
        <f>IF(A2462&gt;$W$1, $S$1*W2463+(1-$S$1)*G2463,Rawdata!AM2462)</f>
        <v>#DIV/0!</v>
      </c>
      <c r="X2462" s="91" t="e">
        <f>IF(A2462&gt;$X$1,$S$1*X2463+(1-$S$1)*G2463,Rawdata!AN2462)</f>
        <v>#DIV/0!</v>
      </c>
      <c r="Y2462" s="91" t="e">
        <f>IF(A2462&gt;$Y$1,$S$1*Y2463+(1-$S$1)*G2463,Rawdata!AO2462)</f>
        <v>#DIV/0!</v>
      </c>
      <c r="Z2462" s="91" t="e">
        <f>IF(A2462&gt;$Z$1,$S$1*Z2463+(1-$S$1)*(G2463-U2463)^2,Rawdata!AP2462)</f>
        <v>#DIV/0!</v>
      </c>
      <c r="AA2462" s="91" t="e">
        <f>IF(A2462&gt;$AA$1,$S$1*AA2463+(1-$S$1)*(G2463-V2463)^2,Rawdata!AQ2462)</f>
        <v>#DIV/0!</v>
      </c>
      <c r="AB2462" s="91" t="e">
        <f>IF(A2462&gt;89,$S$1*AB2463+(1-$S$1)*(G2463-W2463)^2,Rawdata!AR2462)</f>
        <v>#DIV/0!</v>
      </c>
      <c r="AC2462" s="91" t="e">
        <f>IF(A2462&gt;$AC$1,$S$1*AC2463+(1-$S$1)*(G2463-X2463)^2,Rawdata!AS2462)</f>
        <v>#DIV/0!</v>
      </c>
      <c r="AD2462" s="91" t="e">
        <f>IF(A2462&gt;$AD$1,$S$1*AD2463+(1-$S$1)*(G2463-Y2463)^2,Rawdata!AT2462)</f>
        <v>#DIV/0!</v>
      </c>
      <c r="AE2462" s="80" t="e">
        <f t="shared" si="1033"/>
        <v>#DIV/0!</v>
      </c>
      <c r="AF2462" s="81" t="e">
        <f t="shared" si="1034"/>
        <v>#DIV/0!</v>
      </c>
      <c r="AG2462" s="86">
        <f t="shared" si="1056"/>
        <v>0</v>
      </c>
      <c r="AH2462" s="107" t="e">
        <f t="shared" si="1032"/>
        <v>#DIV/0!</v>
      </c>
      <c r="AI2462" s="107" t="e">
        <f t="shared" si="1035"/>
        <v>#DIV/0!</v>
      </c>
      <c r="AJ2462" s="108" t="e">
        <f t="shared" si="1036"/>
        <v>#DIV/0!</v>
      </c>
      <c r="AK2462" s="113" t="e">
        <f t="shared" si="1041"/>
        <v>#DIV/0!</v>
      </c>
      <c r="AL2462" s="113" t="e">
        <f t="shared" si="1042"/>
        <v>#DIV/0!</v>
      </c>
      <c r="AM2462" s="113" t="e">
        <f t="shared" si="1043"/>
        <v>#DIV/0!</v>
      </c>
      <c r="AN2462" s="113" t="e">
        <f t="shared" si="1044"/>
        <v>#DIV/0!</v>
      </c>
      <c r="AO2462" s="113" t="e">
        <f t="shared" si="1045"/>
        <v>#DIV/0!</v>
      </c>
      <c r="AP2462" s="91" t="e">
        <f t="shared" si="1046"/>
        <v>#DIV/0!</v>
      </c>
      <c r="AQ2462" s="91" t="e">
        <f t="shared" si="1047"/>
        <v>#DIV/0!</v>
      </c>
      <c r="AR2462" s="91" t="e">
        <f t="shared" si="1048"/>
        <v>#DIV/0!</v>
      </c>
      <c r="AS2462" s="91" t="e">
        <f t="shared" si="1049"/>
        <v>#DIV/0!</v>
      </c>
      <c r="AT2462" s="91" t="e">
        <f t="shared" si="1050"/>
        <v>#DIV/0!</v>
      </c>
      <c r="AU2462" s="113" t="e">
        <f t="shared" si="1051"/>
        <v>#DIV/0!</v>
      </c>
      <c r="AV2462" s="113" t="e">
        <f t="shared" si="1052"/>
        <v>#DIV/0!</v>
      </c>
      <c r="AW2462" s="113" t="e">
        <f t="shared" si="1053"/>
        <v>#DIV/0!</v>
      </c>
      <c r="AX2462" s="113" t="e">
        <f t="shared" si="1054"/>
        <v>#DIV/0!</v>
      </c>
      <c r="AY2462" s="113" t="e">
        <f t="shared" si="1055"/>
        <v>#DIV/0!</v>
      </c>
    </row>
    <row r="2463" spans="1:51" x14ac:dyDescent="0.25">
      <c r="A2463" s="119"/>
      <c r="B2463" s="83"/>
      <c r="C2463" s="85"/>
      <c r="D2463" s="85"/>
      <c r="E2463" s="85"/>
      <c r="F2463" s="71"/>
      <c r="G2463" s="96"/>
      <c r="H2463" s="16" t="e">
        <f>IF(A2463&gt;$U$1,ROUND(ROUND( U2463*$S$1+(1-$S$1)*G2463,4)+$T$1*ROUND(($S$1*Z2463+(1-$S$1)*(G2463-U2463)^2)^0.5,4),4),Rawdata!AK2463+Rawdata!$T$1*Rawdata!AU2463)</f>
        <v>#DIV/0!</v>
      </c>
      <c r="I2463" s="16" t="e">
        <f>IF(A2463&gt;$V$1,ROUND(ROUND(V2463*$S$1+(1-$S$1)*G2463,4)+$T$1*ROUND(($S$1*AA2463+(1-$S$1)*(G2463-V2463)^2)^0.5,4),4),Rawdata!AL2463+Rawdata!$T$1*Rawdata!AV2463)</f>
        <v>#DIV/0!</v>
      </c>
      <c r="J2463" s="16" t="e">
        <f>IF(A2463&gt;$W$1,ROUND(ROUND( W2463*$S$1+(1-$S$1)*G2463,4)+$T$1*ROUND(($S$1*AB2463+(1-$S$1)*(G2463-W2463)^2)^0.5,4),4),Rawdata!AM2463+Rawdata!$T$1*Rawdata!AW2463)</f>
        <v>#DIV/0!</v>
      </c>
      <c r="K2463" s="16" t="e">
        <f>IF(A2463&gt;$X$1,ROUND(ROUND( X2463*$S$1+(1-$S$1)*G2463,4)+$T$1*ROUND(($S$1*AC2463+(1-$S$1)*(G2463-X2463)^2)^0.5,4),4),Rawdata!AN2463+Rawdata!$T$1*Rawdata!AX2463)</f>
        <v>#DIV/0!</v>
      </c>
      <c r="L2463" s="16" t="e">
        <f>IF(A2463&gt;$Y$1,ROUND(ROUND( Y2463*$S$1+(1-$S$1)*G2463,4)+$T$1*ROUND(($S$1*AD2463+(1-$S$1)*(G2463-Y2463)^2)^0.5,4),4),Rawdata!AO2463+Rawdata!$T$1*Rawdata!AY2463)</f>
        <v>#DIV/0!</v>
      </c>
      <c r="M2463" s="16" t="e">
        <f t="shared" si="1037"/>
        <v>#DIV/0!</v>
      </c>
      <c r="N2463" s="16" t="e">
        <f t="shared" si="1038"/>
        <v>#DIV/0!</v>
      </c>
      <c r="O2463" s="67"/>
      <c r="P2463" s="67"/>
      <c r="Q2463" s="31" t="e">
        <f t="shared" si="1057"/>
        <v>#DIV/0!</v>
      </c>
      <c r="R2463" s="17" t="e">
        <f t="shared" si="1058"/>
        <v>#DIV/0!</v>
      </c>
      <c r="S2463" s="37" t="e">
        <f t="shared" si="1039"/>
        <v>#DIV/0!</v>
      </c>
      <c r="T2463" s="17" t="e">
        <f t="shared" si="1040"/>
        <v>#DIV/0!</v>
      </c>
      <c r="U2463" s="91" t="e">
        <f>IF(A2463&gt;$U$1, U2464*$S$1+(1-$S$1)*G2464,Rawdata!AK2463)</f>
        <v>#DIV/0!</v>
      </c>
      <c r="V2463" s="91" t="e">
        <f>IF(A2463&gt;$V$1,$S$1*V2464+(1-$S$1)*G2464,Rawdata!AL2463)</f>
        <v>#DIV/0!</v>
      </c>
      <c r="W2463" s="91" t="e">
        <f>IF(A2463&gt;$W$1, $S$1*W2464+(1-$S$1)*G2464,Rawdata!AM2463)</f>
        <v>#DIV/0!</v>
      </c>
      <c r="X2463" s="91" t="e">
        <f>IF(A2463&gt;$X$1,$S$1*X2464+(1-$S$1)*G2464,Rawdata!AN2463)</f>
        <v>#DIV/0!</v>
      </c>
      <c r="Y2463" s="91" t="e">
        <f>IF(A2463&gt;$Y$1,$S$1*Y2464+(1-$S$1)*G2464,Rawdata!AO2463)</f>
        <v>#DIV/0!</v>
      </c>
      <c r="Z2463" s="91" t="e">
        <f>IF(A2463&gt;$Z$1,$S$1*Z2464+(1-$S$1)*(G2464-U2464)^2,Rawdata!AP2463)</f>
        <v>#DIV/0!</v>
      </c>
      <c r="AA2463" s="91" t="e">
        <f>IF(A2463&gt;$AA$1,$S$1*AA2464+(1-$S$1)*(G2464-V2464)^2,Rawdata!AQ2463)</f>
        <v>#DIV/0!</v>
      </c>
      <c r="AB2463" s="91" t="e">
        <f>IF(A2463&gt;89,$S$1*AB2464+(1-$S$1)*(G2464-W2464)^2,Rawdata!AR2463)</f>
        <v>#DIV/0!</v>
      </c>
      <c r="AC2463" s="91" t="e">
        <f>IF(A2463&gt;$AC$1,$S$1*AC2464+(1-$S$1)*(G2464-X2464)^2,Rawdata!AS2463)</f>
        <v>#DIV/0!</v>
      </c>
      <c r="AD2463" s="91" t="e">
        <f>IF(A2463&gt;$AD$1,$S$1*AD2464+(1-$S$1)*(G2464-Y2464)^2,Rawdata!AT2463)</f>
        <v>#DIV/0!</v>
      </c>
      <c r="AE2463" s="80" t="e">
        <f t="shared" si="1033"/>
        <v>#DIV/0!</v>
      </c>
      <c r="AF2463" s="81" t="e">
        <f t="shared" si="1034"/>
        <v>#DIV/0!</v>
      </c>
      <c r="AG2463" s="86">
        <f t="shared" si="1056"/>
        <v>0</v>
      </c>
      <c r="AH2463" s="107" t="e">
        <f t="shared" si="1032"/>
        <v>#DIV/0!</v>
      </c>
      <c r="AI2463" s="107" t="e">
        <f t="shared" si="1035"/>
        <v>#DIV/0!</v>
      </c>
      <c r="AJ2463" s="108" t="e">
        <f t="shared" si="1036"/>
        <v>#DIV/0!</v>
      </c>
      <c r="AK2463" s="113" t="e">
        <f t="shared" si="1041"/>
        <v>#DIV/0!</v>
      </c>
      <c r="AL2463" s="113" t="e">
        <f t="shared" si="1042"/>
        <v>#DIV/0!</v>
      </c>
      <c r="AM2463" s="113" t="e">
        <f t="shared" si="1043"/>
        <v>#DIV/0!</v>
      </c>
      <c r="AN2463" s="113" t="e">
        <f t="shared" si="1044"/>
        <v>#DIV/0!</v>
      </c>
      <c r="AO2463" s="113" t="e">
        <f t="shared" si="1045"/>
        <v>#DIV/0!</v>
      </c>
      <c r="AP2463" s="91" t="e">
        <f t="shared" si="1046"/>
        <v>#DIV/0!</v>
      </c>
      <c r="AQ2463" s="91" t="e">
        <f t="shared" si="1047"/>
        <v>#DIV/0!</v>
      </c>
      <c r="AR2463" s="91" t="e">
        <f t="shared" si="1048"/>
        <v>#DIV/0!</v>
      </c>
      <c r="AS2463" s="91" t="e">
        <f t="shared" si="1049"/>
        <v>#DIV/0!</v>
      </c>
      <c r="AT2463" s="91" t="e">
        <f t="shared" si="1050"/>
        <v>#DIV/0!</v>
      </c>
      <c r="AU2463" s="113" t="e">
        <f t="shared" si="1051"/>
        <v>#DIV/0!</v>
      </c>
      <c r="AV2463" s="113" t="e">
        <f t="shared" si="1052"/>
        <v>#DIV/0!</v>
      </c>
      <c r="AW2463" s="113" t="e">
        <f t="shared" si="1053"/>
        <v>#DIV/0!</v>
      </c>
      <c r="AX2463" s="113" t="e">
        <f t="shared" si="1054"/>
        <v>#DIV/0!</v>
      </c>
      <c r="AY2463" s="113" t="e">
        <f t="shared" si="1055"/>
        <v>#DIV/0!</v>
      </c>
    </row>
    <row r="2464" spans="1:51" x14ac:dyDescent="0.25">
      <c r="A2464" s="119"/>
      <c r="B2464" s="83"/>
      <c r="C2464" s="85"/>
      <c r="D2464" s="85"/>
      <c r="E2464" s="85"/>
      <c r="F2464" s="71"/>
      <c r="G2464" s="96"/>
      <c r="H2464" s="16" t="e">
        <f>IF(A2464&gt;$U$1,ROUND(ROUND( U2464*$S$1+(1-$S$1)*G2464,4)+$T$1*ROUND(($S$1*Z2464+(1-$S$1)*(G2464-U2464)^2)^0.5,4),4),Rawdata!AK2464+Rawdata!$T$1*Rawdata!AU2464)</f>
        <v>#DIV/0!</v>
      </c>
      <c r="I2464" s="16" t="e">
        <f>IF(A2464&gt;$V$1,ROUND(ROUND(V2464*$S$1+(1-$S$1)*G2464,4)+$T$1*ROUND(($S$1*AA2464+(1-$S$1)*(G2464-V2464)^2)^0.5,4),4),Rawdata!AL2464+Rawdata!$T$1*Rawdata!AV2464)</f>
        <v>#DIV/0!</v>
      </c>
      <c r="J2464" s="16" t="e">
        <f>IF(A2464&gt;$W$1,ROUND(ROUND( W2464*$S$1+(1-$S$1)*G2464,4)+$T$1*ROUND(($S$1*AB2464+(1-$S$1)*(G2464-W2464)^2)^0.5,4),4),Rawdata!AM2464+Rawdata!$T$1*Rawdata!AW2464)</f>
        <v>#DIV/0!</v>
      </c>
      <c r="K2464" s="16" t="e">
        <f>IF(A2464&gt;$X$1,ROUND(ROUND( X2464*$S$1+(1-$S$1)*G2464,4)+$T$1*ROUND(($S$1*AC2464+(1-$S$1)*(G2464-X2464)^2)^0.5,4),4),Rawdata!AN2464+Rawdata!$T$1*Rawdata!AX2464)</f>
        <v>#DIV/0!</v>
      </c>
      <c r="L2464" s="16" t="e">
        <f>IF(A2464&gt;$Y$1,ROUND(ROUND( Y2464*$S$1+(1-$S$1)*G2464,4)+$T$1*ROUND(($S$1*AD2464+(1-$S$1)*(G2464-Y2464)^2)^0.5,4),4),Rawdata!AO2464+Rawdata!$T$1*Rawdata!AY2464)</f>
        <v>#DIV/0!</v>
      </c>
      <c r="M2464" s="16" t="e">
        <f t="shared" si="1037"/>
        <v>#DIV/0!</v>
      </c>
      <c r="N2464" s="16" t="e">
        <f t="shared" si="1038"/>
        <v>#DIV/0!</v>
      </c>
      <c r="O2464" s="67"/>
      <c r="P2464" s="67"/>
      <c r="Q2464" s="31" t="e">
        <f t="shared" si="1057"/>
        <v>#DIV/0!</v>
      </c>
      <c r="R2464" s="17" t="e">
        <f t="shared" si="1058"/>
        <v>#DIV/0!</v>
      </c>
      <c r="S2464" s="37" t="e">
        <f t="shared" si="1039"/>
        <v>#DIV/0!</v>
      </c>
      <c r="T2464" s="17" t="e">
        <f t="shared" si="1040"/>
        <v>#DIV/0!</v>
      </c>
      <c r="U2464" s="91" t="e">
        <f>IF(A2464&gt;$U$1, U2465*$S$1+(1-$S$1)*G2465,Rawdata!AK2464)</f>
        <v>#DIV/0!</v>
      </c>
      <c r="V2464" s="91" t="e">
        <f>IF(A2464&gt;$V$1,$S$1*V2465+(1-$S$1)*G2465,Rawdata!AL2464)</f>
        <v>#DIV/0!</v>
      </c>
      <c r="W2464" s="91" t="e">
        <f>IF(A2464&gt;$W$1, $S$1*W2465+(1-$S$1)*G2465,Rawdata!AM2464)</f>
        <v>#DIV/0!</v>
      </c>
      <c r="X2464" s="91" t="e">
        <f>IF(A2464&gt;$X$1,$S$1*X2465+(1-$S$1)*G2465,Rawdata!AN2464)</f>
        <v>#DIV/0!</v>
      </c>
      <c r="Y2464" s="91" t="e">
        <f>IF(A2464&gt;$Y$1,$S$1*Y2465+(1-$S$1)*G2465,Rawdata!AO2464)</f>
        <v>#DIV/0!</v>
      </c>
      <c r="Z2464" s="91" t="e">
        <f>IF(A2464&gt;$Z$1,$S$1*Z2465+(1-$S$1)*(G2465-U2465)^2,Rawdata!AP2464)</f>
        <v>#DIV/0!</v>
      </c>
      <c r="AA2464" s="91" t="e">
        <f>IF(A2464&gt;$AA$1,$S$1*AA2465+(1-$S$1)*(G2465-V2465)^2,Rawdata!AQ2464)</f>
        <v>#DIV/0!</v>
      </c>
      <c r="AB2464" s="91" t="e">
        <f>IF(A2464&gt;89,$S$1*AB2465+(1-$S$1)*(G2465-W2465)^2,Rawdata!AR2464)</f>
        <v>#DIV/0!</v>
      </c>
      <c r="AC2464" s="91" t="e">
        <f>IF(A2464&gt;$AC$1,$S$1*AC2465+(1-$S$1)*(G2465-X2465)^2,Rawdata!AS2464)</f>
        <v>#DIV/0!</v>
      </c>
      <c r="AD2464" s="91" t="e">
        <f>IF(A2464&gt;$AD$1,$S$1*AD2465+(1-$S$1)*(G2465-Y2465)^2,Rawdata!AT2464)</f>
        <v>#DIV/0!</v>
      </c>
      <c r="AE2464" s="80" t="e">
        <f t="shared" si="1033"/>
        <v>#DIV/0!</v>
      </c>
      <c r="AF2464" s="81" t="e">
        <f t="shared" si="1034"/>
        <v>#DIV/0!</v>
      </c>
      <c r="AG2464" s="86">
        <f t="shared" si="1056"/>
        <v>0</v>
      </c>
      <c r="AH2464" s="107" t="e">
        <f t="shared" si="1032"/>
        <v>#DIV/0!</v>
      </c>
      <c r="AI2464" s="107" t="e">
        <f t="shared" si="1035"/>
        <v>#DIV/0!</v>
      </c>
      <c r="AJ2464" s="108" t="e">
        <f t="shared" si="1036"/>
        <v>#DIV/0!</v>
      </c>
      <c r="AK2464" s="113" t="e">
        <f t="shared" si="1041"/>
        <v>#DIV/0!</v>
      </c>
      <c r="AL2464" s="113" t="e">
        <f t="shared" si="1042"/>
        <v>#DIV/0!</v>
      </c>
      <c r="AM2464" s="113" t="e">
        <f t="shared" si="1043"/>
        <v>#DIV/0!</v>
      </c>
      <c r="AN2464" s="113" t="e">
        <f t="shared" si="1044"/>
        <v>#DIV/0!</v>
      </c>
      <c r="AO2464" s="113" t="e">
        <f t="shared" si="1045"/>
        <v>#DIV/0!</v>
      </c>
      <c r="AP2464" s="91" t="e">
        <f t="shared" si="1046"/>
        <v>#DIV/0!</v>
      </c>
      <c r="AQ2464" s="91" t="e">
        <f t="shared" si="1047"/>
        <v>#DIV/0!</v>
      </c>
      <c r="AR2464" s="91" t="e">
        <f t="shared" si="1048"/>
        <v>#DIV/0!</v>
      </c>
      <c r="AS2464" s="91" t="e">
        <f t="shared" si="1049"/>
        <v>#DIV/0!</v>
      </c>
      <c r="AT2464" s="91" t="e">
        <f t="shared" si="1050"/>
        <v>#DIV/0!</v>
      </c>
      <c r="AU2464" s="113" t="e">
        <f t="shared" si="1051"/>
        <v>#DIV/0!</v>
      </c>
      <c r="AV2464" s="113" t="e">
        <f t="shared" si="1052"/>
        <v>#DIV/0!</v>
      </c>
      <c r="AW2464" s="113" t="e">
        <f t="shared" si="1053"/>
        <v>#DIV/0!</v>
      </c>
      <c r="AX2464" s="113" t="e">
        <f t="shared" si="1054"/>
        <v>#DIV/0!</v>
      </c>
      <c r="AY2464" s="113" t="e">
        <f t="shared" si="1055"/>
        <v>#DIV/0!</v>
      </c>
    </row>
    <row r="2465" spans="1:51" x14ac:dyDescent="0.25">
      <c r="A2465" s="119"/>
      <c r="B2465" s="83"/>
      <c r="C2465" s="85"/>
      <c r="D2465" s="85"/>
      <c r="E2465" s="85"/>
      <c r="F2465" s="71"/>
      <c r="G2465" s="96"/>
      <c r="H2465" s="16" t="e">
        <f>IF(A2465&gt;$U$1,ROUND(ROUND( U2465*$S$1+(1-$S$1)*G2465,4)+$T$1*ROUND(($S$1*Z2465+(1-$S$1)*(G2465-U2465)^2)^0.5,4),4),Rawdata!AK2465+Rawdata!$T$1*Rawdata!AU2465)</f>
        <v>#DIV/0!</v>
      </c>
      <c r="I2465" s="16" t="e">
        <f>IF(A2465&gt;$V$1,ROUND(ROUND(V2465*$S$1+(1-$S$1)*G2465,4)+$T$1*ROUND(($S$1*AA2465+(1-$S$1)*(G2465-V2465)^2)^0.5,4),4),Rawdata!AL2465+Rawdata!$T$1*Rawdata!AV2465)</f>
        <v>#DIV/0!</v>
      </c>
      <c r="J2465" s="16" t="e">
        <f>IF(A2465&gt;$W$1,ROUND(ROUND( W2465*$S$1+(1-$S$1)*G2465,4)+$T$1*ROUND(($S$1*AB2465+(1-$S$1)*(G2465-W2465)^2)^0.5,4),4),Rawdata!AM2465+Rawdata!$T$1*Rawdata!AW2465)</f>
        <v>#DIV/0!</v>
      </c>
      <c r="K2465" s="16" t="e">
        <f>IF(A2465&gt;$X$1,ROUND(ROUND( X2465*$S$1+(1-$S$1)*G2465,4)+$T$1*ROUND(($S$1*AC2465+(1-$S$1)*(G2465-X2465)^2)^0.5,4),4),Rawdata!AN2465+Rawdata!$T$1*Rawdata!AX2465)</f>
        <v>#DIV/0!</v>
      </c>
      <c r="L2465" s="16" t="e">
        <f>IF(A2465&gt;$Y$1,ROUND(ROUND( Y2465*$S$1+(1-$S$1)*G2465,4)+$T$1*ROUND(($S$1*AD2465+(1-$S$1)*(G2465-Y2465)^2)^0.5,4),4),Rawdata!AO2465+Rawdata!$T$1*Rawdata!AY2465)</f>
        <v>#DIV/0!</v>
      </c>
      <c r="M2465" s="16" t="e">
        <f t="shared" si="1037"/>
        <v>#DIV/0!</v>
      </c>
      <c r="N2465" s="16" t="e">
        <f t="shared" si="1038"/>
        <v>#DIV/0!</v>
      </c>
      <c r="O2465" s="67"/>
      <c r="P2465" s="67"/>
      <c r="Q2465" s="31" t="e">
        <f t="shared" si="1057"/>
        <v>#DIV/0!</v>
      </c>
      <c r="R2465" s="17" t="e">
        <f t="shared" si="1058"/>
        <v>#DIV/0!</v>
      </c>
      <c r="S2465" s="37" t="e">
        <f t="shared" si="1039"/>
        <v>#DIV/0!</v>
      </c>
      <c r="T2465" s="17" t="e">
        <f t="shared" si="1040"/>
        <v>#DIV/0!</v>
      </c>
      <c r="U2465" s="91" t="e">
        <f>IF(A2465&gt;$U$1, U2466*$S$1+(1-$S$1)*G2466,Rawdata!AK2465)</f>
        <v>#DIV/0!</v>
      </c>
      <c r="V2465" s="91" t="e">
        <f>IF(A2465&gt;$V$1,$S$1*V2466+(1-$S$1)*G2466,Rawdata!AL2465)</f>
        <v>#DIV/0!</v>
      </c>
      <c r="W2465" s="91" t="e">
        <f>IF(A2465&gt;$W$1, $S$1*W2466+(1-$S$1)*G2466,Rawdata!AM2465)</f>
        <v>#DIV/0!</v>
      </c>
      <c r="X2465" s="91" t="e">
        <f>IF(A2465&gt;$X$1,$S$1*X2466+(1-$S$1)*G2466,Rawdata!AN2465)</f>
        <v>#DIV/0!</v>
      </c>
      <c r="Y2465" s="91" t="e">
        <f>IF(A2465&gt;$Y$1,$S$1*Y2466+(1-$S$1)*G2466,Rawdata!AO2465)</f>
        <v>#DIV/0!</v>
      </c>
      <c r="Z2465" s="91" t="e">
        <f>IF(A2465&gt;$Z$1,$S$1*Z2466+(1-$S$1)*(G2466-U2466)^2,Rawdata!AP2465)</f>
        <v>#DIV/0!</v>
      </c>
      <c r="AA2465" s="91" t="e">
        <f>IF(A2465&gt;$AA$1,$S$1*AA2466+(1-$S$1)*(G2466-V2466)^2,Rawdata!AQ2465)</f>
        <v>#DIV/0!</v>
      </c>
      <c r="AB2465" s="91" t="e">
        <f>IF(A2465&gt;89,$S$1*AB2466+(1-$S$1)*(G2466-W2466)^2,Rawdata!AR2465)</f>
        <v>#DIV/0!</v>
      </c>
      <c r="AC2465" s="91" t="e">
        <f>IF(A2465&gt;$AC$1,$S$1*AC2466+(1-$S$1)*(G2466-X2466)^2,Rawdata!AS2465)</f>
        <v>#DIV/0!</v>
      </c>
      <c r="AD2465" s="91" t="e">
        <f>IF(A2465&gt;$AD$1,$S$1*AD2466+(1-$S$1)*(G2466-Y2466)^2,Rawdata!AT2465)</f>
        <v>#DIV/0!</v>
      </c>
      <c r="AE2465" s="80" t="e">
        <f t="shared" si="1033"/>
        <v>#DIV/0!</v>
      </c>
      <c r="AF2465" s="81" t="e">
        <f t="shared" si="1034"/>
        <v>#DIV/0!</v>
      </c>
      <c r="AG2465" s="86">
        <f t="shared" si="1056"/>
        <v>0</v>
      </c>
      <c r="AH2465" s="107" t="e">
        <f t="shared" si="1032"/>
        <v>#DIV/0!</v>
      </c>
      <c r="AI2465" s="107" t="e">
        <f t="shared" si="1035"/>
        <v>#DIV/0!</v>
      </c>
      <c r="AJ2465" s="108" t="e">
        <f t="shared" si="1036"/>
        <v>#DIV/0!</v>
      </c>
      <c r="AK2465" s="113" t="e">
        <f t="shared" si="1041"/>
        <v>#DIV/0!</v>
      </c>
      <c r="AL2465" s="113" t="e">
        <f t="shared" si="1042"/>
        <v>#DIV/0!</v>
      </c>
      <c r="AM2465" s="113" t="e">
        <f t="shared" si="1043"/>
        <v>#DIV/0!</v>
      </c>
      <c r="AN2465" s="113" t="e">
        <f t="shared" si="1044"/>
        <v>#DIV/0!</v>
      </c>
      <c r="AO2465" s="113" t="e">
        <f t="shared" si="1045"/>
        <v>#DIV/0!</v>
      </c>
      <c r="AP2465" s="91" t="e">
        <f t="shared" si="1046"/>
        <v>#DIV/0!</v>
      </c>
      <c r="AQ2465" s="91" t="e">
        <f t="shared" si="1047"/>
        <v>#DIV/0!</v>
      </c>
      <c r="AR2465" s="91" t="e">
        <f t="shared" si="1048"/>
        <v>#DIV/0!</v>
      </c>
      <c r="AS2465" s="91" t="e">
        <f t="shared" si="1049"/>
        <v>#DIV/0!</v>
      </c>
      <c r="AT2465" s="91" t="e">
        <f t="shared" si="1050"/>
        <v>#DIV/0!</v>
      </c>
      <c r="AU2465" s="113" t="e">
        <f t="shared" si="1051"/>
        <v>#DIV/0!</v>
      </c>
      <c r="AV2465" s="113" t="e">
        <f t="shared" si="1052"/>
        <v>#DIV/0!</v>
      </c>
      <c r="AW2465" s="113" t="e">
        <f t="shared" si="1053"/>
        <v>#DIV/0!</v>
      </c>
      <c r="AX2465" s="113" t="e">
        <f t="shared" si="1054"/>
        <v>#DIV/0!</v>
      </c>
      <c r="AY2465" s="113" t="e">
        <f t="shared" si="1055"/>
        <v>#DIV/0!</v>
      </c>
    </row>
    <row r="2466" spans="1:51" x14ac:dyDescent="0.25">
      <c r="A2466" s="119"/>
      <c r="B2466" s="83"/>
      <c r="C2466" s="85"/>
      <c r="D2466" s="85"/>
      <c r="E2466" s="85"/>
      <c r="F2466" s="71"/>
      <c r="G2466" s="96"/>
      <c r="H2466" s="16" t="e">
        <f>IF(A2466&gt;$U$1,ROUND(ROUND( U2466*$S$1+(1-$S$1)*G2466,4)+$T$1*ROUND(($S$1*Z2466+(1-$S$1)*(G2466-U2466)^2)^0.5,4),4),Rawdata!AK2466+Rawdata!$T$1*Rawdata!AU2466)</f>
        <v>#DIV/0!</v>
      </c>
      <c r="I2466" s="16" t="e">
        <f>IF(A2466&gt;$V$1,ROUND(ROUND(V2466*$S$1+(1-$S$1)*G2466,4)+$T$1*ROUND(($S$1*AA2466+(1-$S$1)*(G2466-V2466)^2)^0.5,4),4),Rawdata!AL2466+Rawdata!$T$1*Rawdata!AV2466)</f>
        <v>#DIV/0!</v>
      </c>
      <c r="J2466" s="16" t="e">
        <f>IF(A2466&gt;$W$1,ROUND(ROUND( W2466*$S$1+(1-$S$1)*G2466,4)+$T$1*ROUND(($S$1*AB2466+(1-$S$1)*(G2466-W2466)^2)^0.5,4),4),Rawdata!AM2466+Rawdata!$T$1*Rawdata!AW2466)</f>
        <v>#DIV/0!</v>
      </c>
      <c r="K2466" s="16" t="e">
        <f>IF(A2466&gt;$X$1,ROUND(ROUND( X2466*$S$1+(1-$S$1)*G2466,4)+$T$1*ROUND(($S$1*AC2466+(1-$S$1)*(G2466-X2466)^2)^0.5,4),4),Rawdata!AN2466+Rawdata!$T$1*Rawdata!AX2466)</f>
        <v>#DIV/0!</v>
      </c>
      <c r="L2466" s="16" t="e">
        <f>IF(A2466&gt;$Y$1,ROUND(ROUND( Y2466*$S$1+(1-$S$1)*G2466,4)+$T$1*ROUND(($S$1*AD2466+(1-$S$1)*(G2466-Y2466)^2)^0.5,4),4),Rawdata!AO2466+Rawdata!$T$1*Rawdata!AY2466)</f>
        <v>#DIV/0!</v>
      </c>
      <c r="M2466" s="16" t="e">
        <f t="shared" si="1037"/>
        <v>#DIV/0!</v>
      </c>
      <c r="N2466" s="16" t="e">
        <f t="shared" si="1038"/>
        <v>#DIV/0!</v>
      </c>
      <c r="O2466" s="67"/>
      <c r="P2466" s="67"/>
      <c r="Q2466" s="31" t="e">
        <f t="shared" si="1057"/>
        <v>#DIV/0!</v>
      </c>
      <c r="R2466" s="17" t="e">
        <f t="shared" si="1058"/>
        <v>#DIV/0!</v>
      </c>
      <c r="S2466" s="37" t="e">
        <f t="shared" si="1039"/>
        <v>#DIV/0!</v>
      </c>
      <c r="T2466" s="17" t="e">
        <f t="shared" si="1040"/>
        <v>#DIV/0!</v>
      </c>
      <c r="U2466" s="91" t="e">
        <f>IF(A2466&gt;$U$1, U2467*$S$1+(1-$S$1)*G2467,Rawdata!AK2466)</f>
        <v>#DIV/0!</v>
      </c>
      <c r="V2466" s="91" t="e">
        <f>IF(A2466&gt;$V$1,$S$1*V2467+(1-$S$1)*G2467,Rawdata!AL2466)</f>
        <v>#DIV/0!</v>
      </c>
      <c r="W2466" s="91" t="e">
        <f>IF(A2466&gt;$W$1, $S$1*W2467+(1-$S$1)*G2467,Rawdata!AM2466)</f>
        <v>#DIV/0!</v>
      </c>
      <c r="X2466" s="91" t="e">
        <f>IF(A2466&gt;$X$1,$S$1*X2467+(1-$S$1)*G2467,Rawdata!AN2466)</f>
        <v>#DIV/0!</v>
      </c>
      <c r="Y2466" s="91" t="e">
        <f>IF(A2466&gt;$Y$1,$S$1*Y2467+(1-$S$1)*G2467,Rawdata!AO2466)</f>
        <v>#DIV/0!</v>
      </c>
      <c r="Z2466" s="91" t="e">
        <f>IF(A2466&gt;$Z$1,$S$1*Z2467+(1-$S$1)*(G2467-U2467)^2,Rawdata!AP2466)</f>
        <v>#DIV/0!</v>
      </c>
      <c r="AA2466" s="91" t="e">
        <f>IF(A2466&gt;$AA$1,$S$1*AA2467+(1-$S$1)*(G2467-V2467)^2,Rawdata!AQ2466)</f>
        <v>#DIV/0!</v>
      </c>
      <c r="AB2466" s="91" t="e">
        <f>IF(A2466&gt;89,$S$1*AB2467+(1-$S$1)*(G2467-W2467)^2,Rawdata!AR2466)</f>
        <v>#DIV/0!</v>
      </c>
      <c r="AC2466" s="91" t="e">
        <f>IF(A2466&gt;$AC$1,$S$1*AC2467+(1-$S$1)*(G2467-X2467)^2,Rawdata!AS2466)</f>
        <v>#DIV/0!</v>
      </c>
      <c r="AD2466" s="91" t="e">
        <f>IF(A2466&gt;$AD$1,$S$1*AD2467+(1-$S$1)*(G2467-Y2467)^2,Rawdata!AT2466)</f>
        <v>#DIV/0!</v>
      </c>
      <c r="AE2466" s="80" t="e">
        <f t="shared" si="1033"/>
        <v>#DIV/0!</v>
      </c>
      <c r="AF2466" s="81" t="e">
        <f t="shared" si="1034"/>
        <v>#DIV/0!</v>
      </c>
      <c r="AG2466" s="86">
        <f t="shared" si="1056"/>
        <v>0</v>
      </c>
      <c r="AH2466" s="107" t="e">
        <f t="shared" si="1032"/>
        <v>#DIV/0!</v>
      </c>
      <c r="AI2466" s="107" t="e">
        <f t="shared" si="1035"/>
        <v>#DIV/0!</v>
      </c>
      <c r="AJ2466" s="108" t="e">
        <f t="shared" si="1036"/>
        <v>#DIV/0!</v>
      </c>
      <c r="AK2466" s="113" t="e">
        <f t="shared" si="1041"/>
        <v>#DIV/0!</v>
      </c>
      <c r="AL2466" s="113" t="e">
        <f t="shared" si="1042"/>
        <v>#DIV/0!</v>
      </c>
      <c r="AM2466" s="113" t="e">
        <f t="shared" si="1043"/>
        <v>#DIV/0!</v>
      </c>
      <c r="AN2466" s="113" t="e">
        <f t="shared" si="1044"/>
        <v>#DIV/0!</v>
      </c>
      <c r="AO2466" s="113" t="e">
        <f t="shared" si="1045"/>
        <v>#DIV/0!</v>
      </c>
      <c r="AP2466" s="91" t="e">
        <f t="shared" si="1046"/>
        <v>#DIV/0!</v>
      </c>
      <c r="AQ2466" s="91" t="e">
        <f t="shared" si="1047"/>
        <v>#DIV/0!</v>
      </c>
      <c r="AR2466" s="91" t="e">
        <f t="shared" si="1048"/>
        <v>#DIV/0!</v>
      </c>
      <c r="AS2466" s="91" t="e">
        <f t="shared" si="1049"/>
        <v>#DIV/0!</v>
      </c>
      <c r="AT2466" s="91" t="e">
        <f t="shared" si="1050"/>
        <v>#DIV/0!</v>
      </c>
      <c r="AU2466" s="113" t="e">
        <f t="shared" si="1051"/>
        <v>#DIV/0!</v>
      </c>
      <c r="AV2466" s="113" t="e">
        <f t="shared" si="1052"/>
        <v>#DIV/0!</v>
      </c>
      <c r="AW2466" s="113" t="e">
        <f t="shared" si="1053"/>
        <v>#DIV/0!</v>
      </c>
      <c r="AX2466" s="113" t="e">
        <f t="shared" si="1054"/>
        <v>#DIV/0!</v>
      </c>
      <c r="AY2466" s="113" t="e">
        <f t="shared" si="1055"/>
        <v>#DIV/0!</v>
      </c>
    </row>
    <row r="2467" spans="1:51" x14ac:dyDescent="0.25">
      <c r="A2467" s="119"/>
      <c r="B2467" s="83"/>
      <c r="C2467" s="85"/>
      <c r="D2467" s="85"/>
      <c r="E2467" s="85"/>
      <c r="F2467" s="71"/>
      <c r="G2467" s="96"/>
      <c r="H2467" s="16" t="e">
        <f>IF(A2467&gt;$U$1,ROUND(ROUND( U2467*$S$1+(1-$S$1)*G2467,4)+$T$1*ROUND(($S$1*Z2467+(1-$S$1)*(G2467-U2467)^2)^0.5,4),4),Rawdata!AK2467+Rawdata!$T$1*Rawdata!AU2467)</f>
        <v>#DIV/0!</v>
      </c>
      <c r="I2467" s="16" t="e">
        <f>IF(A2467&gt;$V$1,ROUND(ROUND(V2467*$S$1+(1-$S$1)*G2467,4)+$T$1*ROUND(($S$1*AA2467+(1-$S$1)*(G2467-V2467)^2)^0.5,4),4),Rawdata!AL2467+Rawdata!$T$1*Rawdata!AV2467)</f>
        <v>#DIV/0!</v>
      </c>
      <c r="J2467" s="16" t="e">
        <f>IF(A2467&gt;$W$1,ROUND(ROUND( W2467*$S$1+(1-$S$1)*G2467,4)+$T$1*ROUND(($S$1*AB2467+(1-$S$1)*(G2467-W2467)^2)^0.5,4),4),Rawdata!AM2467+Rawdata!$T$1*Rawdata!AW2467)</f>
        <v>#DIV/0!</v>
      </c>
      <c r="K2467" s="16" t="e">
        <f>IF(A2467&gt;$X$1,ROUND(ROUND( X2467*$S$1+(1-$S$1)*G2467,4)+$T$1*ROUND(($S$1*AC2467+(1-$S$1)*(G2467-X2467)^2)^0.5,4),4),Rawdata!AN2467+Rawdata!$T$1*Rawdata!AX2467)</f>
        <v>#DIV/0!</v>
      </c>
      <c r="L2467" s="16" t="e">
        <f>IF(A2467&gt;$Y$1,ROUND(ROUND( Y2467*$S$1+(1-$S$1)*G2467,4)+$T$1*ROUND(($S$1*AD2467+(1-$S$1)*(G2467-Y2467)^2)^0.5,4),4),Rawdata!AO2467+Rawdata!$T$1*Rawdata!AY2467)</f>
        <v>#DIV/0!</v>
      </c>
      <c r="M2467" s="16" t="e">
        <f t="shared" si="1037"/>
        <v>#DIV/0!</v>
      </c>
      <c r="N2467" s="16" t="e">
        <f t="shared" si="1038"/>
        <v>#DIV/0!</v>
      </c>
      <c r="O2467" s="67"/>
      <c r="P2467" s="67"/>
      <c r="Q2467" s="31" t="e">
        <f t="shared" si="1057"/>
        <v>#DIV/0!</v>
      </c>
      <c r="R2467" s="17" t="e">
        <f t="shared" si="1058"/>
        <v>#DIV/0!</v>
      </c>
      <c r="S2467" s="37" t="e">
        <f t="shared" si="1039"/>
        <v>#DIV/0!</v>
      </c>
      <c r="T2467" s="17" t="e">
        <f t="shared" si="1040"/>
        <v>#DIV/0!</v>
      </c>
      <c r="U2467" s="91" t="e">
        <f>IF(A2467&gt;$U$1, U2468*$S$1+(1-$S$1)*G2468,Rawdata!AK2467)</f>
        <v>#DIV/0!</v>
      </c>
      <c r="V2467" s="91" t="e">
        <f>IF(A2467&gt;$V$1,$S$1*V2468+(1-$S$1)*G2468,Rawdata!AL2467)</f>
        <v>#DIV/0!</v>
      </c>
      <c r="W2467" s="91" t="e">
        <f>IF(A2467&gt;$W$1, $S$1*W2468+(1-$S$1)*G2468,Rawdata!AM2467)</f>
        <v>#DIV/0!</v>
      </c>
      <c r="X2467" s="91" t="e">
        <f>IF(A2467&gt;$X$1,$S$1*X2468+(1-$S$1)*G2468,Rawdata!AN2467)</f>
        <v>#DIV/0!</v>
      </c>
      <c r="Y2467" s="91" t="e">
        <f>IF(A2467&gt;$Y$1,$S$1*Y2468+(1-$S$1)*G2468,Rawdata!AO2467)</f>
        <v>#DIV/0!</v>
      </c>
      <c r="Z2467" s="91" t="e">
        <f>IF(A2467&gt;$Z$1,$S$1*Z2468+(1-$S$1)*(G2468-U2468)^2,Rawdata!AP2467)</f>
        <v>#DIV/0!</v>
      </c>
      <c r="AA2467" s="91" t="e">
        <f>IF(A2467&gt;$AA$1,$S$1*AA2468+(1-$S$1)*(G2468-V2468)^2,Rawdata!AQ2467)</f>
        <v>#DIV/0!</v>
      </c>
      <c r="AB2467" s="91" t="e">
        <f>IF(A2467&gt;89,$S$1*AB2468+(1-$S$1)*(G2468-W2468)^2,Rawdata!AR2467)</f>
        <v>#DIV/0!</v>
      </c>
      <c r="AC2467" s="91" t="e">
        <f>IF(A2467&gt;$AC$1,$S$1*AC2468+(1-$S$1)*(G2468-X2468)^2,Rawdata!AS2467)</f>
        <v>#DIV/0!</v>
      </c>
      <c r="AD2467" s="91" t="e">
        <f>IF(A2467&gt;$AD$1,$S$1*AD2468+(1-$S$1)*(G2468-Y2468)^2,Rawdata!AT2467)</f>
        <v>#DIV/0!</v>
      </c>
      <c r="AE2467" s="80" t="e">
        <f t="shared" si="1033"/>
        <v>#DIV/0!</v>
      </c>
      <c r="AF2467" s="81" t="e">
        <f t="shared" si="1034"/>
        <v>#DIV/0!</v>
      </c>
      <c r="AG2467" s="86">
        <f t="shared" si="1056"/>
        <v>0</v>
      </c>
      <c r="AH2467" s="107" t="e">
        <f t="shared" si="1032"/>
        <v>#DIV/0!</v>
      </c>
      <c r="AI2467" s="107" t="e">
        <f t="shared" si="1035"/>
        <v>#DIV/0!</v>
      </c>
      <c r="AJ2467" s="108" t="e">
        <f t="shared" si="1036"/>
        <v>#DIV/0!</v>
      </c>
      <c r="AK2467" s="113" t="e">
        <f t="shared" si="1041"/>
        <v>#DIV/0!</v>
      </c>
      <c r="AL2467" s="113" t="e">
        <f t="shared" si="1042"/>
        <v>#DIV/0!</v>
      </c>
      <c r="AM2467" s="113" t="e">
        <f t="shared" si="1043"/>
        <v>#DIV/0!</v>
      </c>
      <c r="AN2467" s="113" t="e">
        <f t="shared" si="1044"/>
        <v>#DIV/0!</v>
      </c>
      <c r="AO2467" s="113" t="e">
        <f t="shared" si="1045"/>
        <v>#DIV/0!</v>
      </c>
      <c r="AP2467" s="91" t="e">
        <f t="shared" si="1046"/>
        <v>#DIV/0!</v>
      </c>
      <c r="AQ2467" s="91" t="e">
        <f t="shared" si="1047"/>
        <v>#DIV/0!</v>
      </c>
      <c r="AR2467" s="91" t="e">
        <f t="shared" si="1048"/>
        <v>#DIV/0!</v>
      </c>
      <c r="AS2467" s="91" t="e">
        <f t="shared" si="1049"/>
        <v>#DIV/0!</v>
      </c>
      <c r="AT2467" s="91" t="e">
        <f t="shared" si="1050"/>
        <v>#DIV/0!</v>
      </c>
      <c r="AU2467" s="113" t="e">
        <f t="shared" si="1051"/>
        <v>#DIV/0!</v>
      </c>
      <c r="AV2467" s="113" t="e">
        <f t="shared" si="1052"/>
        <v>#DIV/0!</v>
      </c>
      <c r="AW2467" s="113" t="e">
        <f t="shared" si="1053"/>
        <v>#DIV/0!</v>
      </c>
      <c r="AX2467" s="113" t="e">
        <f t="shared" si="1054"/>
        <v>#DIV/0!</v>
      </c>
      <c r="AY2467" s="113" t="e">
        <f t="shared" si="1055"/>
        <v>#DIV/0!</v>
      </c>
    </row>
    <row r="2468" spans="1:51" x14ac:dyDescent="0.25">
      <c r="A2468" s="119"/>
      <c r="B2468" s="83"/>
      <c r="C2468" s="85"/>
      <c r="D2468" s="85"/>
      <c r="E2468" s="85"/>
      <c r="F2468" s="71"/>
      <c r="G2468" s="96"/>
      <c r="H2468" s="16" t="e">
        <f>IF(A2468&gt;$U$1,ROUND(ROUND( U2468*$S$1+(1-$S$1)*G2468,4)+$T$1*ROUND(($S$1*Z2468+(1-$S$1)*(G2468-U2468)^2)^0.5,4),4),Rawdata!AK2468+Rawdata!$T$1*Rawdata!AU2468)</f>
        <v>#DIV/0!</v>
      </c>
      <c r="I2468" s="16" t="e">
        <f>IF(A2468&gt;$V$1,ROUND(ROUND(V2468*$S$1+(1-$S$1)*G2468,4)+$T$1*ROUND(($S$1*AA2468+(1-$S$1)*(G2468-V2468)^2)^0.5,4),4),Rawdata!AL2468+Rawdata!$T$1*Rawdata!AV2468)</f>
        <v>#DIV/0!</v>
      </c>
      <c r="J2468" s="16" t="e">
        <f>IF(A2468&gt;$W$1,ROUND(ROUND( W2468*$S$1+(1-$S$1)*G2468,4)+$T$1*ROUND(($S$1*AB2468+(1-$S$1)*(G2468-W2468)^2)^0.5,4),4),Rawdata!AM2468+Rawdata!$T$1*Rawdata!AW2468)</f>
        <v>#DIV/0!</v>
      </c>
      <c r="K2468" s="16" t="e">
        <f>IF(A2468&gt;$X$1,ROUND(ROUND( X2468*$S$1+(1-$S$1)*G2468,4)+$T$1*ROUND(($S$1*AC2468+(1-$S$1)*(G2468-X2468)^2)^0.5,4),4),Rawdata!AN2468+Rawdata!$T$1*Rawdata!AX2468)</f>
        <v>#DIV/0!</v>
      </c>
      <c r="L2468" s="16" t="e">
        <f>IF(A2468&gt;$Y$1,ROUND(ROUND( Y2468*$S$1+(1-$S$1)*G2468,4)+$T$1*ROUND(($S$1*AD2468+(1-$S$1)*(G2468-Y2468)^2)^0.5,4),4),Rawdata!AO2468+Rawdata!$T$1*Rawdata!AY2468)</f>
        <v>#DIV/0!</v>
      </c>
      <c r="M2468" s="16" t="e">
        <f t="shared" si="1037"/>
        <v>#DIV/0!</v>
      </c>
      <c r="N2468" s="16" t="e">
        <f t="shared" si="1038"/>
        <v>#DIV/0!</v>
      </c>
      <c r="O2468" s="67"/>
      <c r="P2468" s="67"/>
      <c r="Q2468" s="31" t="e">
        <f t="shared" si="1057"/>
        <v>#DIV/0!</v>
      </c>
      <c r="R2468" s="17" t="e">
        <f t="shared" si="1058"/>
        <v>#DIV/0!</v>
      </c>
      <c r="S2468" s="37" t="e">
        <f t="shared" si="1039"/>
        <v>#DIV/0!</v>
      </c>
      <c r="T2468" s="17" t="e">
        <f t="shared" si="1040"/>
        <v>#DIV/0!</v>
      </c>
      <c r="U2468" s="91" t="e">
        <f>IF(A2468&gt;$U$1, U2469*$S$1+(1-$S$1)*G2469,Rawdata!AK2468)</f>
        <v>#DIV/0!</v>
      </c>
      <c r="V2468" s="91" t="e">
        <f>IF(A2468&gt;$V$1,$S$1*V2469+(1-$S$1)*G2469,Rawdata!AL2468)</f>
        <v>#DIV/0!</v>
      </c>
      <c r="W2468" s="91" t="e">
        <f>IF(A2468&gt;$W$1, $S$1*W2469+(1-$S$1)*G2469,Rawdata!AM2468)</f>
        <v>#DIV/0!</v>
      </c>
      <c r="X2468" s="91" t="e">
        <f>IF(A2468&gt;$X$1,$S$1*X2469+(1-$S$1)*G2469,Rawdata!AN2468)</f>
        <v>#DIV/0!</v>
      </c>
      <c r="Y2468" s="91" t="e">
        <f>IF(A2468&gt;$Y$1,$S$1*Y2469+(1-$S$1)*G2469,Rawdata!AO2468)</f>
        <v>#DIV/0!</v>
      </c>
      <c r="Z2468" s="91" t="e">
        <f>IF(A2468&gt;$Z$1,$S$1*Z2469+(1-$S$1)*(G2469-U2469)^2,Rawdata!AP2468)</f>
        <v>#DIV/0!</v>
      </c>
      <c r="AA2468" s="91" t="e">
        <f>IF(A2468&gt;$AA$1,$S$1*AA2469+(1-$S$1)*(G2469-V2469)^2,Rawdata!AQ2468)</f>
        <v>#DIV/0!</v>
      </c>
      <c r="AB2468" s="91" t="e">
        <f>IF(A2468&gt;89,$S$1*AB2469+(1-$S$1)*(G2469-W2469)^2,Rawdata!AR2468)</f>
        <v>#DIV/0!</v>
      </c>
      <c r="AC2468" s="91" t="e">
        <f>IF(A2468&gt;$AC$1,$S$1*AC2469+(1-$S$1)*(G2469-X2469)^2,Rawdata!AS2468)</f>
        <v>#DIV/0!</v>
      </c>
      <c r="AD2468" s="91" t="e">
        <f>IF(A2468&gt;$AD$1,$S$1*AD2469+(1-$S$1)*(G2469-Y2469)^2,Rawdata!AT2468)</f>
        <v>#DIV/0!</v>
      </c>
      <c r="AE2468" s="80" t="e">
        <f t="shared" si="1033"/>
        <v>#DIV/0!</v>
      </c>
      <c r="AF2468" s="81" t="e">
        <f t="shared" si="1034"/>
        <v>#DIV/0!</v>
      </c>
      <c r="AG2468" s="86">
        <f t="shared" si="1056"/>
        <v>0</v>
      </c>
      <c r="AH2468" s="107" t="e">
        <f t="shared" si="1032"/>
        <v>#DIV/0!</v>
      </c>
      <c r="AI2468" s="107" t="e">
        <f t="shared" si="1035"/>
        <v>#DIV/0!</v>
      </c>
      <c r="AJ2468" s="108" t="e">
        <f t="shared" si="1036"/>
        <v>#DIV/0!</v>
      </c>
      <c r="AK2468" s="113" t="e">
        <f t="shared" si="1041"/>
        <v>#DIV/0!</v>
      </c>
      <c r="AL2468" s="113" t="e">
        <f t="shared" si="1042"/>
        <v>#DIV/0!</v>
      </c>
      <c r="AM2468" s="113" t="e">
        <f t="shared" si="1043"/>
        <v>#DIV/0!</v>
      </c>
      <c r="AN2468" s="113" t="e">
        <f t="shared" si="1044"/>
        <v>#DIV/0!</v>
      </c>
      <c r="AO2468" s="113" t="e">
        <f t="shared" si="1045"/>
        <v>#DIV/0!</v>
      </c>
      <c r="AP2468" s="91" t="e">
        <f t="shared" si="1046"/>
        <v>#DIV/0!</v>
      </c>
      <c r="AQ2468" s="91" t="e">
        <f t="shared" si="1047"/>
        <v>#DIV/0!</v>
      </c>
      <c r="AR2468" s="91" t="e">
        <f t="shared" si="1048"/>
        <v>#DIV/0!</v>
      </c>
      <c r="AS2468" s="91" t="e">
        <f t="shared" si="1049"/>
        <v>#DIV/0!</v>
      </c>
      <c r="AT2468" s="91" t="e">
        <f t="shared" si="1050"/>
        <v>#DIV/0!</v>
      </c>
      <c r="AU2468" s="113" t="e">
        <f t="shared" si="1051"/>
        <v>#DIV/0!</v>
      </c>
      <c r="AV2468" s="113" t="e">
        <f t="shared" si="1052"/>
        <v>#DIV/0!</v>
      </c>
      <c r="AW2468" s="113" t="e">
        <f t="shared" si="1053"/>
        <v>#DIV/0!</v>
      </c>
      <c r="AX2468" s="113" t="e">
        <f t="shared" si="1054"/>
        <v>#DIV/0!</v>
      </c>
      <c r="AY2468" s="113" t="e">
        <f t="shared" si="1055"/>
        <v>#DIV/0!</v>
      </c>
    </row>
    <row r="2469" spans="1:51" x14ac:dyDescent="0.25">
      <c r="A2469" s="119"/>
      <c r="B2469" s="83"/>
      <c r="C2469" s="85"/>
      <c r="D2469" s="85"/>
      <c r="E2469" s="85"/>
      <c r="F2469" s="71"/>
      <c r="G2469" s="96"/>
      <c r="H2469" s="16" t="e">
        <f>IF(A2469&gt;$U$1,ROUND(ROUND( U2469*$S$1+(1-$S$1)*G2469,4)+$T$1*ROUND(($S$1*Z2469+(1-$S$1)*(G2469-U2469)^2)^0.5,4),4),Rawdata!AK2469+Rawdata!$T$1*Rawdata!AU2469)</f>
        <v>#DIV/0!</v>
      </c>
      <c r="I2469" s="16" t="e">
        <f>IF(A2469&gt;$V$1,ROUND(ROUND(V2469*$S$1+(1-$S$1)*G2469,4)+$T$1*ROUND(($S$1*AA2469+(1-$S$1)*(G2469-V2469)^2)^0.5,4),4),Rawdata!AL2469+Rawdata!$T$1*Rawdata!AV2469)</f>
        <v>#DIV/0!</v>
      </c>
      <c r="J2469" s="16" t="e">
        <f>IF(A2469&gt;$W$1,ROUND(ROUND( W2469*$S$1+(1-$S$1)*G2469,4)+$T$1*ROUND(($S$1*AB2469+(1-$S$1)*(G2469-W2469)^2)^0.5,4),4),Rawdata!AM2469+Rawdata!$T$1*Rawdata!AW2469)</f>
        <v>#DIV/0!</v>
      </c>
      <c r="K2469" s="16" t="e">
        <f>IF(A2469&gt;$X$1,ROUND(ROUND( X2469*$S$1+(1-$S$1)*G2469,4)+$T$1*ROUND(($S$1*AC2469+(1-$S$1)*(G2469-X2469)^2)^0.5,4),4),Rawdata!AN2469+Rawdata!$T$1*Rawdata!AX2469)</f>
        <v>#DIV/0!</v>
      </c>
      <c r="L2469" s="16" t="e">
        <f>IF(A2469&gt;$Y$1,ROUND(ROUND( Y2469*$S$1+(1-$S$1)*G2469,4)+$T$1*ROUND(($S$1*AD2469+(1-$S$1)*(G2469-Y2469)^2)^0.5,4),4),Rawdata!AO2469+Rawdata!$T$1*Rawdata!AY2469)</f>
        <v>#DIV/0!</v>
      </c>
      <c r="M2469" s="16" t="e">
        <f t="shared" si="1037"/>
        <v>#DIV/0!</v>
      </c>
      <c r="N2469" s="16" t="e">
        <f t="shared" si="1038"/>
        <v>#DIV/0!</v>
      </c>
      <c r="O2469" s="67"/>
      <c r="P2469" s="67"/>
      <c r="Q2469" s="31" t="e">
        <f t="shared" si="1057"/>
        <v>#DIV/0!</v>
      </c>
      <c r="R2469" s="17" t="e">
        <f t="shared" si="1058"/>
        <v>#DIV/0!</v>
      </c>
      <c r="S2469" s="37" t="e">
        <f t="shared" si="1039"/>
        <v>#DIV/0!</v>
      </c>
      <c r="T2469" s="17" t="e">
        <f t="shared" si="1040"/>
        <v>#DIV/0!</v>
      </c>
      <c r="U2469" s="91" t="e">
        <f>IF(A2469&gt;$U$1, U2470*$S$1+(1-$S$1)*G2470,Rawdata!AK2469)</f>
        <v>#DIV/0!</v>
      </c>
      <c r="V2469" s="91" t="e">
        <f>IF(A2469&gt;$V$1,$S$1*V2470+(1-$S$1)*G2470,Rawdata!AL2469)</f>
        <v>#DIV/0!</v>
      </c>
      <c r="W2469" s="91" t="e">
        <f>IF(A2469&gt;$W$1, $S$1*W2470+(1-$S$1)*G2470,Rawdata!AM2469)</f>
        <v>#DIV/0!</v>
      </c>
      <c r="X2469" s="91" t="e">
        <f>IF(A2469&gt;$X$1,$S$1*X2470+(1-$S$1)*G2470,Rawdata!AN2469)</f>
        <v>#DIV/0!</v>
      </c>
      <c r="Y2469" s="91" t="e">
        <f>IF(A2469&gt;$Y$1,$S$1*Y2470+(1-$S$1)*G2470,Rawdata!AO2469)</f>
        <v>#DIV/0!</v>
      </c>
      <c r="Z2469" s="91" t="e">
        <f>IF(A2469&gt;$Z$1,$S$1*Z2470+(1-$S$1)*(G2470-U2470)^2,Rawdata!AP2469)</f>
        <v>#DIV/0!</v>
      </c>
      <c r="AA2469" s="91" t="e">
        <f>IF(A2469&gt;$AA$1,$S$1*AA2470+(1-$S$1)*(G2470-V2470)^2,Rawdata!AQ2469)</f>
        <v>#DIV/0!</v>
      </c>
      <c r="AB2469" s="91" t="e">
        <f>IF(A2469&gt;89,$S$1*AB2470+(1-$S$1)*(G2470-W2470)^2,Rawdata!AR2469)</f>
        <v>#DIV/0!</v>
      </c>
      <c r="AC2469" s="91" t="e">
        <f>IF(A2469&gt;$AC$1,$S$1*AC2470+(1-$S$1)*(G2470-X2470)^2,Rawdata!AS2469)</f>
        <v>#DIV/0!</v>
      </c>
      <c r="AD2469" s="91" t="e">
        <f>IF(A2469&gt;$AD$1,$S$1*AD2470+(1-$S$1)*(G2470-Y2470)^2,Rawdata!AT2469)</f>
        <v>#DIV/0!</v>
      </c>
      <c r="AE2469" s="80" t="e">
        <f t="shared" si="1033"/>
        <v>#DIV/0!</v>
      </c>
      <c r="AF2469" s="81" t="e">
        <f t="shared" si="1034"/>
        <v>#DIV/0!</v>
      </c>
      <c r="AG2469" s="86">
        <f t="shared" si="1056"/>
        <v>0</v>
      </c>
      <c r="AH2469" s="107" t="e">
        <f t="shared" si="1032"/>
        <v>#DIV/0!</v>
      </c>
      <c r="AI2469" s="107" t="e">
        <f t="shared" si="1035"/>
        <v>#DIV/0!</v>
      </c>
      <c r="AJ2469" s="108" t="e">
        <f t="shared" si="1036"/>
        <v>#DIV/0!</v>
      </c>
      <c r="AK2469" s="113" t="e">
        <f t="shared" si="1041"/>
        <v>#DIV/0!</v>
      </c>
      <c r="AL2469" s="113" t="e">
        <f t="shared" si="1042"/>
        <v>#DIV/0!</v>
      </c>
      <c r="AM2469" s="113" t="e">
        <f t="shared" si="1043"/>
        <v>#DIV/0!</v>
      </c>
      <c r="AN2469" s="113" t="e">
        <f t="shared" si="1044"/>
        <v>#DIV/0!</v>
      </c>
      <c r="AO2469" s="113" t="e">
        <f t="shared" si="1045"/>
        <v>#DIV/0!</v>
      </c>
      <c r="AP2469" s="91" t="e">
        <f t="shared" si="1046"/>
        <v>#DIV/0!</v>
      </c>
      <c r="AQ2469" s="91" t="e">
        <f t="shared" si="1047"/>
        <v>#DIV/0!</v>
      </c>
      <c r="AR2469" s="91" t="e">
        <f t="shared" si="1048"/>
        <v>#DIV/0!</v>
      </c>
      <c r="AS2469" s="91" t="e">
        <f t="shared" si="1049"/>
        <v>#DIV/0!</v>
      </c>
      <c r="AT2469" s="91" t="e">
        <f t="shared" si="1050"/>
        <v>#DIV/0!</v>
      </c>
      <c r="AU2469" s="113" t="e">
        <f t="shared" si="1051"/>
        <v>#DIV/0!</v>
      </c>
      <c r="AV2469" s="113" t="e">
        <f t="shared" si="1052"/>
        <v>#DIV/0!</v>
      </c>
      <c r="AW2469" s="113" t="e">
        <f t="shared" si="1053"/>
        <v>#DIV/0!</v>
      </c>
      <c r="AX2469" s="113" t="e">
        <f t="shared" si="1054"/>
        <v>#DIV/0!</v>
      </c>
      <c r="AY2469" s="113" t="e">
        <f t="shared" si="1055"/>
        <v>#DIV/0!</v>
      </c>
    </row>
    <row r="2470" spans="1:51" x14ac:dyDescent="0.25">
      <c r="A2470" s="119"/>
      <c r="B2470" s="83"/>
      <c r="C2470" s="85"/>
      <c r="D2470" s="85"/>
      <c r="E2470" s="85"/>
      <c r="F2470" s="71"/>
      <c r="G2470" s="96"/>
      <c r="H2470" s="16" t="e">
        <f>IF(A2470&gt;$U$1,ROUND(ROUND( U2470*$S$1+(1-$S$1)*G2470,4)+$T$1*ROUND(($S$1*Z2470+(1-$S$1)*(G2470-U2470)^2)^0.5,4),4),Rawdata!AK2470+Rawdata!$T$1*Rawdata!AU2470)</f>
        <v>#DIV/0!</v>
      </c>
      <c r="I2470" s="16" t="e">
        <f>IF(A2470&gt;$V$1,ROUND(ROUND(V2470*$S$1+(1-$S$1)*G2470,4)+$T$1*ROUND(($S$1*AA2470+(1-$S$1)*(G2470-V2470)^2)^0.5,4),4),Rawdata!AL2470+Rawdata!$T$1*Rawdata!AV2470)</f>
        <v>#DIV/0!</v>
      </c>
      <c r="J2470" s="16" t="e">
        <f>IF(A2470&gt;$W$1,ROUND(ROUND( W2470*$S$1+(1-$S$1)*G2470,4)+$T$1*ROUND(($S$1*AB2470+(1-$S$1)*(G2470-W2470)^2)^0.5,4),4),Rawdata!AM2470+Rawdata!$T$1*Rawdata!AW2470)</f>
        <v>#DIV/0!</v>
      </c>
      <c r="K2470" s="16" t="e">
        <f>IF(A2470&gt;$X$1,ROUND(ROUND( X2470*$S$1+(1-$S$1)*G2470,4)+$T$1*ROUND(($S$1*AC2470+(1-$S$1)*(G2470-X2470)^2)^0.5,4),4),Rawdata!AN2470+Rawdata!$T$1*Rawdata!AX2470)</f>
        <v>#DIV/0!</v>
      </c>
      <c r="L2470" s="16" t="e">
        <f>IF(A2470&gt;$Y$1,ROUND(ROUND( Y2470*$S$1+(1-$S$1)*G2470,4)+$T$1*ROUND(($S$1*AD2470+(1-$S$1)*(G2470-Y2470)^2)^0.5,4),4),Rawdata!AO2470+Rawdata!$T$1*Rawdata!AY2470)</f>
        <v>#DIV/0!</v>
      </c>
      <c r="M2470" s="16" t="e">
        <f t="shared" si="1037"/>
        <v>#DIV/0!</v>
      </c>
      <c r="N2470" s="16" t="e">
        <f t="shared" si="1038"/>
        <v>#DIV/0!</v>
      </c>
      <c r="O2470" s="67"/>
      <c r="P2470" s="67"/>
      <c r="Q2470" s="31" t="e">
        <f t="shared" si="1057"/>
        <v>#DIV/0!</v>
      </c>
      <c r="R2470" s="17" t="e">
        <f t="shared" si="1058"/>
        <v>#DIV/0!</v>
      </c>
      <c r="S2470" s="37" t="e">
        <f t="shared" si="1039"/>
        <v>#DIV/0!</v>
      </c>
      <c r="T2470" s="17" t="e">
        <f t="shared" si="1040"/>
        <v>#DIV/0!</v>
      </c>
      <c r="U2470" s="91" t="e">
        <f>IF(A2470&gt;$U$1, U2471*$S$1+(1-$S$1)*G2471,Rawdata!AK2470)</f>
        <v>#DIV/0!</v>
      </c>
      <c r="V2470" s="91" t="e">
        <f>IF(A2470&gt;$V$1,$S$1*V2471+(1-$S$1)*G2471,Rawdata!AL2470)</f>
        <v>#DIV/0!</v>
      </c>
      <c r="W2470" s="91" t="e">
        <f>IF(A2470&gt;$W$1, $S$1*W2471+(1-$S$1)*G2471,Rawdata!AM2470)</f>
        <v>#DIV/0!</v>
      </c>
      <c r="X2470" s="91" t="e">
        <f>IF(A2470&gt;$X$1,$S$1*X2471+(1-$S$1)*G2471,Rawdata!AN2470)</f>
        <v>#DIV/0!</v>
      </c>
      <c r="Y2470" s="91" t="e">
        <f>IF(A2470&gt;$Y$1,$S$1*Y2471+(1-$S$1)*G2471,Rawdata!AO2470)</f>
        <v>#DIV/0!</v>
      </c>
      <c r="Z2470" s="91" t="e">
        <f>IF(A2470&gt;$Z$1,$S$1*Z2471+(1-$S$1)*(G2471-U2471)^2,Rawdata!AP2470)</f>
        <v>#DIV/0!</v>
      </c>
      <c r="AA2470" s="91" t="e">
        <f>IF(A2470&gt;$AA$1,$S$1*AA2471+(1-$S$1)*(G2471-V2471)^2,Rawdata!AQ2470)</f>
        <v>#DIV/0!</v>
      </c>
      <c r="AB2470" s="91" t="e">
        <f>IF(A2470&gt;89,$S$1*AB2471+(1-$S$1)*(G2471-W2471)^2,Rawdata!AR2470)</f>
        <v>#DIV/0!</v>
      </c>
      <c r="AC2470" s="91" t="e">
        <f>IF(A2470&gt;$AC$1,$S$1*AC2471+(1-$S$1)*(G2471-X2471)^2,Rawdata!AS2470)</f>
        <v>#DIV/0!</v>
      </c>
      <c r="AD2470" s="91" t="e">
        <f>IF(A2470&gt;$AD$1,$S$1*AD2471+(1-$S$1)*(G2471-Y2471)^2,Rawdata!AT2470)</f>
        <v>#DIV/0!</v>
      </c>
      <c r="AE2470" s="80" t="e">
        <f t="shared" si="1033"/>
        <v>#DIV/0!</v>
      </c>
      <c r="AF2470" s="81" t="e">
        <f t="shared" si="1034"/>
        <v>#DIV/0!</v>
      </c>
      <c r="AG2470" s="86">
        <f t="shared" si="1056"/>
        <v>0</v>
      </c>
      <c r="AH2470" s="107" t="e">
        <f t="shared" si="1032"/>
        <v>#DIV/0!</v>
      </c>
      <c r="AI2470" s="107" t="e">
        <f t="shared" si="1035"/>
        <v>#DIV/0!</v>
      </c>
      <c r="AJ2470" s="108" t="e">
        <f t="shared" si="1036"/>
        <v>#DIV/0!</v>
      </c>
      <c r="AK2470" s="113" t="e">
        <f t="shared" si="1041"/>
        <v>#DIV/0!</v>
      </c>
      <c r="AL2470" s="113" t="e">
        <f t="shared" si="1042"/>
        <v>#DIV/0!</v>
      </c>
      <c r="AM2470" s="113" t="e">
        <f t="shared" si="1043"/>
        <v>#DIV/0!</v>
      </c>
      <c r="AN2470" s="113" t="e">
        <f t="shared" si="1044"/>
        <v>#DIV/0!</v>
      </c>
      <c r="AO2470" s="113" t="e">
        <f t="shared" si="1045"/>
        <v>#DIV/0!</v>
      </c>
      <c r="AP2470" s="91" t="e">
        <f t="shared" si="1046"/>
        <v>#DIV/0!</v>
      </c>
      <c r="AQ2470" s="91" t="e">
        <f t="shared" si="1047"/>
        <v>#DIV/0!</v>
      </c>
      <c r="AR2470" s="91" t="e">
        <f t="shared" si="1048"/>
        <v>#DIV/0!</v>
      </c>
      <c r="AS2470" s="91" t="e">
        <f t="shared" si="1049"/>
        <v>#DIV/0!</v>
      </c>
      <c r="AT2470" s="91" t="e">
        <f t="shared" si="1050"/>
        <v>#DIV/0!</v>
      </c>
      <c r="AU2470" s="113" t="e">
        <f t="shared" si="1051"/>
        <v>#DIV/0!</v>
      </c>
      <c r="AV2470" s="113" t="e">
        <f t="shared" si="1052"/>
        <v>#DIV/0!</v>
      </c>
      <c r="AW2470" s="113" t="e">
        <f t="shared" si="1053"/>
        <v>#DIV/0!</v>
      </c>
      <c r="AX2470" s="113" t="e">
        <f t="shared" si="1054"/>
        <v>#DIV/0!</v>
      </c>
      <c r="AY2470" s="113" t="e">
        <f t="shared" si="1055"/>
        <v>#DIV/0!</v>
      </c>
    </row>
    <row r="2471" spans="1:51" x14ac:dyDescent="0.25">
      <c r="A2471" s="119"/>
      <c r="B2471" s="83"/>
      <c r="C2471" s="85"/>
      <c r="D2471" s="85"/>
      <c r="E2471" s="85"/>
      <c r="F2471" s="71"/>
      <c r="G2471" s="96"/>
      <c r="H2471" s="16" t="e">
        <f>IF(A2471&gt;$U$1,ROUND(ROUND( U2471*$S$1+(1-$S$1)*G2471,4)+$T$1*ROUND(($S$1*Z2471+(1-$S$1)*(G2471-U2471)^2)^0.5,4),4),Rawdata!AK2471+Rawdata!$T$1*Rawdata!AU2471)</f>
        <v>#DIV/0!</v>
      </c>
      <c r="I2471" s="16" t="e">
        <f>IF(A2471&gt;$V$1,ROUND(ROUND(V2471*$S$1+(1-$S$1)*G2471,4)+$T$1*ROUND(($S$1*AA2471+(1-$S$1)*(G2471-V2471)^2)^0.5,4),4),Rawdata!AL2471+Rawdata!$T$1*Rawdata!AV2471)</f>
        <v>#DIV/0!</v>
      </c>
      <c r="J2471" s="16" t="e">
        <f>IF(A2471&gt;$W$1,ROUND(ROUND( W2471*$S$1+(1-$S$1)*G2471,4)+$T$1*ROUND(($S$1*AB2471+(1-$S$1)*(G2471-W2471)^2)^0.5,4),4),Rawdata!AM2471+Rawdata!$T$1*Rawdata!AW2471)</f>
        <v>#DIV/0!</v>
      </c>
      <c r="K2471" s="16" t="e">
        <f>IF(A2471&gt;$X$1,ROUND(ROUND( X2471*$S$1+(1-$S$1)*G2471,4)+$T$1*ROUND(($S$1*AC2471+(1-$S$1)*(G2471-X2471)^2)^0.5,4),4),Rawdata!AN2471+Rawdata!$T$1*Rawdata!AX2471)</f>
        <v>#DIV/0!</v>
      </c>
      <c r="L2471" s="16" t="e">
        <f>IF(A2471&gt;$Y$1,ROUND(ROUND( Y2471*$S$1+(1-$S$1)*G2471,4)+$T$1*ROUND(($S$1*AD2471+(1-$S$1)*(G2471-Y2471)^2)^0.5,4),4),Rawdata!AO2471+Rawdata!$T$1*Rawdata!AY2471)</f>
        <v>#DIV/0!</v>
      </c>
      <c r="M2471" s="16" t="e">
        <f t="shared" si="1037"/>
        <v>#DIV/0!</v>
      </c>
      <c r="N2471" s="16" t="e">
        <f t="shared" si="1038"/>
        <v>#DIV/0!</v>
      </c>
      <c r="O2471" s="67"/>
      <c r="P2471" s="67"/>
      <c r="Q2471" s="31" t="e">
        <f t="shared" si="1057"/>
        <v>#DIV/0!</v>
      </c>
      <c r="R2471" s="17" t="e">
        <f t="shared" si="1058"/>
        <v>#DIV/0!</v>
      </c>
      <c r="S2471" s="37" t="e">
        <f t="shared" si="1039"/>
        <v>#DIV/0!</v>
      </c>
      <c r="T2471" s="17" t="e">
        <f t="shared" si="1040"/>
        <v>#DIV/0!</v>
      </c>
      <c r="U2471" s="91" t="e">
        <f>IF(A2471&gt;$U$1, U2472*$S$1+(1-$S$1)*G2472,Rawdata!AK2471)</f>
        <v>#DIV/0!</v>
      </c>
      <c r="V2471" s="91" t="e">
        <f>IF(A2471&gt;$V$1,$S$1*V2472+(1-$S$1)*G2472,Rawdata!AL2471)</f>
        <v>#DIV/0!</v>
      </c>
      <c r="W2471" s="91" t="e">
        <f>IF(A2471&gt;$W$1, $S$1*W2472+(1-$S$1)*G2472,Rawdata!AM2471)</f>
        <v>#DIV/0!</v>
      </c>
      <c r="X2471" s="91" t="e">
        <f>IF(A2471&gt;$X$1,$S$1*X2472+(1-$S$1)*G2472,Rawdata!AN2471)</f>
        <v>#DIV/0!</v>
      </c>
      <c r="Y2471" s="91" t="e">
        <f>IF(A2471&gt;$Y$1,$S$1*Y2472+(1-$S$1)*G2472,Rawdata!AO2471)</f>
        <v>#DIV/0!</v>
      </c>
      <c r="Z2471" s="91" t="e">
        <f>IF(A2471&gt;$Z$1,$S$1*Z2472+(1-$S$1)*(G2472-U2472)^2,Rawdata!AP2471)</f>
        <v>#DIV/0!</v>
      </c>
      <c r="AA2471" s="91" t="e">
        <f>IF(A2471&gt;$AA$1,$S$1*AA2472+(1-$S$1)*(G2472-V2472)^2,Rawdata!AQ2471)</f>
        <v>#DIV/0!</v>
      </c>
      <c r="AB2471" s="91" t="e">
        <f>IF(A2471&gt;89,$S$1*AB2472+(1-$S$1)*(G2472-W2472)^2,Rawdata!AR2471)</f>
        <v>#DIV/0!</v>
      </c>
      <c r="AC2471" s="91" t="e">
        <f>IF(A2471&gt;$AC$1,$S$1*AC2472+(1-$S$1)*(G2472-X2472)^2,Rawdata!AS2471)</f>
        <v>#DIV/0!</v>
      </c>
      <c r="AD2471" s="91" t="e">
        <f>IF(A2471&gt;$AD$1,$S$1*AD2472+(1-$S$1)*(G2472-Y2472)^2,Rawdata!AT2471)</f>
        <v>#DIV/0!</v>
      </c>
      <c r="AE2471" s="80" t="e">
        <f t="shared" si="1033"/>
        <v>#DIV/0!</v>
      </c>
      <c r="AF2471" s="81" t="e">
        <f t="shared" si="1034"/>
        <v>#DIV/0!</v>
      </c>
      <c r="AG2471" s="86">
        <f t="shared" si="1056"/>
        <v>0</v>
      </c>
      <c r="AH2471" s="107" t="e">
        <f t="shared" si="1032"/>
        <v>#DIV/0!</v>
      </c>
      <c r="AI2471" s="107" t="e">
        <f t="shared" si="1035"/>
        <v>#DIV/0!</v>
      </c>
      <c r="AJ2471" s="108" t="e">
        <f t="shared" si="1036"/>
        <v>#DIV/0!</v>
      </c>
      <c r="AK2471" s="113" t="e">
        <f t="shared" si="1041"/>
        <v>#DIV/0!</v>
      </c>
      <c r="AL2471" s="113" t="e">
        <f t="shared" si="1042"/>
        <v>#DIV/0!</v>
      </c>
      <c r="AM2471" s="113" t="e">
        <f t="shared" si="1043"/>
        <v>#DIV/0!</v>
      </c>
      <c r="AN2471" s="113" t="e">
        <f t="shared" si="1044"/>
        <v>#DIV/0!</v>
      </c>
      <c r="AO2471" s="113" t="e">
        <f t="shared" si="1045"/>
        <v>#DIV/0!</v>
      </c>
      <c r="AP2471" s="91" t="e">
        <f t="shared" si="1046"/>
        <v>#DIV/0!</v>
      </c>
      <c r="AQ2471" s="91" t="e">
        <f t="shared" si="1047"/>
        <v>#DIV/0!</v>
      </c>
      <c r="AR2471" s="91" t="e">
        <f t="shared" si="1048"/>
        <v>#DIV/0!</v>
      </c>
      <c r="AS2471" s="91" t="e">
        <f t="shared" si="1049"/>
        <v>#DIV/0!</v>
      </c>
      <c r="AT2471" s="91" t="e">
        <f t="shared" si="1050"/>
        <v>#DIV/0!</v>
      </c>
      <c r="AU2471" s="113" t="e">
        <f t="shared" si="1051"/>
        <v>#DIV/0!</v>
      </c>
      <c r="AV2471" s="113" t="e">
        <f t="shared" si="1052"/>
        <v>#DIV/0!</v>
      </c>
      <c r="AW2471" s="113" t="e">
        <f t="shared" si="1053"/>
        <v>#DIV/0!</v>
      </c>
      <c r="AX2471" s="113" t="e">
        <f t="shared" si="1054"/>
        <v>#DIV/0!</v>
      </c>
      <c r="AY2471" s="113" t="e">
        <f t="shared" si="1055"/>
        <v>#DIV/0!</v>
      </c>
    </row>
    <row r="2472" spans="1:51" x14ac:dyDescent="0.25">
      <c r="A2472" s="119"/>
      <c r="B2472" s="83"/>
      <c r="C2472" s="85"/>
      <c r="D2472" s="85"/>
      <c r="E2472" s="85"/>
      <c r="F2472" s="71"/>
      <c r="G2472" s="96"/>
      <c r="H2472" s="16" t="e">
        <f>IF(A2472&gt;$U$1,ROUND(ROUND( U2472*$S$1+(1-$S$1)*G2472,4)+$T$1*ROUND(($S$1*Z2472+(1-$S$1)*(G2472-U2472)^2)^0.5,4),4),Rawdata!AK2472+Rawdata!$T$1*Rawdata!AU2472)</f>
        <v>#DIV/0!</v>
      </c>
      <c r="I2472" s="16" t="e">
        <f>IF(A2472&gt;$V$1,ROUND(ROUND(V2472*$S$1+(1-$S$1)*G2472,4)+$T$1*ROUND(($S$1*AA2472+(1-$S$1)*(G2472-V2472)^2)^0.5,4),4),Rawdata!AL2472+Rawdata!$T$1*Rawdata!AV2472)</f>
        <v>#DIV/0!</v>
      </c>
      <c r="J2472" s="16" t="e">
        <f>IF(A2472&gt;$W$1,ROUND(ROUND( W2472*$S$1+(1-$S$1)*G2472,4)+$T$1*ROUND(($S$1*AB2472+(1-$S$1)*(G2472-W2472)^2)^0.5,4),4),Rawdata!AM2472+Rawdata!$T$1*Rawdata!AW2472)</f>
        <v>#DIV/0!</v>
      </c>
      <c r="K2472" s="16" t="e">
        <f>IF(A2472&gt;$X$1,ROUND(ROUND( X2472*$S$1+(1-$S$1)*G2472,4)+$T$1*ROUND(($S$1*AC2472+(1-$S$1)*(G2472-X2472)^2)^0.5,4),4),Rawdata!AN2472+Rawdata!$T$1*Rawdata!AX2472)</f>
        <v>#DIV/0!</v>
      </c>
      <c r="L2472" s="16" t="e">
        <f>IF(A2472&gt;$Y$1,ROUND(ROUND( Y2472*$S$1+(1-$S$1)*G2472,4)+$T$1*ROUND(($S$1*AD2472+(1-$S$1)*(G2472-Y2472)^2)^0.5,4),4),Rawdata!AO2472+Rawdata!$T$1*Rawdata!AY2472)</f>
        <v>#DIV/0!</v>
      </c>
      <c r="M2472" s="16" t="e">
        <f t="shared" si="1037"/>
        <v>#DIV/0!</v>
      </c>
      <c r="N2472" s="16" t="e">
        <f t="shared" si="1038"/>
        <v>#DIV/0!</v>
      </c>
      <c r="O2472" s="67"/>
      <c r="P2472" s="67"/>
      <c r="Q2472" s="31" t="e">
        <f t="shared" si="1057"/>
        <v>#DIV/0!</v>
      </c>
      <c r="R2472" s="17" t="e">
        <f t="shared" si="1058"/>
        <v>#DIV/0!</v>
      </c>
      <c r="S2472" s="37" t="e">
        <f t="shared" si="1039"/>
        <v>#DIV/0!</v>
      </c>
      <c r="T2472" s="17" t="e">
        <f t="shared" si="1040"/>
        <v>#DIV/0!</v>
      </c>
      <c r="U2472" s="91" t="e">
        <f>IF(A2472&gt;$U$1, U2473*$S$1+(1-$S$1)*G2473,Rawdata!AK2472)</f>
        <v>#DIV/0!</v>
      </c>
      <c r="V2472" s="91" t="e">
        <f>IF(A2472&gt;$V$1,$S$1*V2473+(1-$S$1)*G2473,Rawdata!AL2472)</f>
        <v>#DIV/0!</v>
      </c>
      <c r="W2472" s="91" t="e">
        <f>IF(A2472&gt;$W$1, $S$1*W2473+(1-$S$1)*G2473,Rawdata!AM2472)</f>
        <v>#DIV/0!</v>
      </c>
      <c r="X2472" s="91" t="e">
        <f>IF(A2472&gt;$X$1,$S$1*X2473+(1-$S$1)*G2473,Rawdata!AN2472)</f>
        <v>#DIV/0!</v>
      </c>
      <c r="Y2472" s="91" t="e">
        <f>IF(A2472&gt;$Y$1,$S$1*Y2473+(1-$S$1)*G2473,Rawdata!AO2472)</f>
        <v>#DIV/0!</v>
      </c>
      <c r="Z2472" s="91" t="e">
        <f>IF(A2472&gt;$Z$1,$S$1*Z2473+(1-$S$1)*(G2473-U2473)^2,Rawdata!AP2472)</f>
        <v>#DIV/0!</v>
      </c>
      <c r="AA2472" s="91" t="e">
        <f>IF(A2472&gt;$AA$1,$S$1*AA2473+(1-$S$1)*(G2473-V2473)^2,Rawdata!AQ2472)</f>
        <v>#DIV/0!</v>
      </c>
      <c r="AB2472" s="91" t="e">
        <f>IF(A2472&gt;89,$S$1*AB2473+(1-$S$1)*(G2473-W2473)^2,Rawdata!AR2472)</f>
        <v>#DIV/0!</v>
      </c>
      <c r="AC2472" s="91" t="e">
        <f>IF(A2472&gt;$AC$1,$S$1*AC2473+(1-$S$1)*(G2473-X2473)^2,Rawdata!AS2472)</f>
        <v>#DIV/0!</v>
      </c>
      <c r="AD2472" s="91" t="e">
        <f>IF(A2472&gt;$AD$1,$S$1*AD2473+(1-$S$1)*(G2473-Y2473)^2,Rawdata!AT2472)</f>
        <v>#DIV/0!</v>
      </c>
      <c r="AE2472" s="80" t="e">
        <f t="shared" si="1033"/>
        <v>#DIV/0!</v>
      </c>
      <c r="AF2472" s="81" t="e">
        <f t="shared" si="1034"/>
        <v>#DIV/0!</v>
      </c>
      <c r="AG2472" s="86">
        <f t="shared" si="1056"/>
        <v>0</v>
      </c>
      <c r="AH2472" s="107" t="e">
        <f t="shared" ref="AH2472:AH2535" si="1059">ROUND(AE2472*SQRT(2),4)</f>
        <v>#DIV/0!</v>
      </c>
      <c r="AI2472" s="107" t="e">
        <f t="shared" si="1035"/>
        <v>#DIV/0!</v>
      </c>
      <c r="AJ2472" s="108" t="e">
        <f t="shared" si="1036"/>
        <v>#DIV/0!</v>
      </c>
      <c r="AK2472" s="113" t="e">
        <f t="shared" si="1041"/>
        <v>#DIV/0!</v>
      </c>
      <c r="AL2472" s="113" t="e">
        <f t="shared" si="1042"/>
        <v>#DIV/0!</v>
      </c>
      <c r="AM2472" s="113" t="e">
        <f t="shared" si="1043"/>
        <v>#DIV/0!</v>
      </c>
      <c r="AN2472" s="113" t="e">
        <f t="shared" si="1044"/>
        <v>#DIV/0!</v>
      </c>
      <c r="AO2472" s="113" t="e">
        <f t="shared" si="1045"/>
        <v>#DIV/0!</v>
      </c>
      <c r="AP2472" s="91" t="e">
        <f t="shared" si="1046"/>
        <v>#DIV/0!</v>
      </c>
      <c r="AQ2472" s="91" t="e">
        <f t="shared" si="1047"/>
        <v>#DIV/0!</v>
      </c>
      <c r="AR2472" s="91" t="e">
        <f t="shared" si="1048"/>
        <v>#DIV/0!</v>
      </c>
      <c r="AS2472" s="91" t="e">
        <f t="shared" si="1049"/>
        <v>#DIV/0!</v>
      </c>
      <c r="AT2472" s="91" t="e">
        <f t="shared" si="1050"/>
        <v>#DIV/0!</v>
      </c>
      <c r="AU2472" s="113" t="e">
        <f t="shared" si="1051"/>
        <v>#DIV/0!</v>
      </c>
      <c r="AV2472" s="113" t="e">
        <f t="shared" si="1052"/>
        <v>#DIV/0!</v>
      </c>
      <c r="AW2472" s="113" t="e">
        <f t="shared" si="1053"/>
        <v>#DIV/0!</v>
      </c>
      <c r="AX2472" s="113" t="e">
        <f t="shared" si="1054"/>
        <v>#DIV/0!</v>
      </c>
      <c r="AY2472" s="113" t="e">
        <f t="shared" si="1055"/>
        <v>#DIV/0!</v>
      </c>
    </row>
    <row r="2473" spans="1:51" x14ac:dyDescent="0.25">
      <c r="A2473" s="119"/>
      <c r="B2473" s="83"/>
      <c r="C2473" s="85"/>
      <c r="D2473" s="85"/>
      <c r="E2473" s="85"/>
      <c r="F2473" s="71"/>
      <c r="G2473" s="96"/>
      <c r="H2473" s="16" t="e">
        <f>IF(A2473&gt;$U$1,ROUND(ROUND( U2473*$S$1+(1-$S$1)*G2473,4)+$T$1*ROUND(($S$1*Z2473+(1-$S$1)*(G2473-U2473)^2)^0.5,4),4),Rawdata!AK2473+Rawdata!$T$1*Rawdata!AU2473)</f>
        <v>#DIV/0!</v>
      </c>
      <c r="I2473" s="16" t="e">
        <f>IF(A2473&gt;$V$1,ROUND(ROUND(V2473*$S$1+(1-$S$1)*G2473,4)+$T$1*ROUND(($S$1*AA2473+(1-$S$1)*(G2473-V2473)^2)^0.5,4),4),Rawdata!AL2473+Rawdata!$T$1*Rawdata!AV2473)</f>
        <v>#DIV/0!</v>
      </c>
      <c r="J2473" s="16" t="e">
        <f>IF(A2473&gt;$W$1,ROUND(ROUND( W2473*$S$1+(1-$S$1)*G2473,4)+$T$1*ROUND(($S$1*AB2473+(1-$S$1)*(G2473-W2473)^2)^0.5,4),4),Rawdata!AM2473+Rawdata!$T$1*Rawdata!AW2473)</f>
        <v>#DIV/0!</v>
      </c>
      <c r="K2473" s="16" t="e">
        <f>IF(A2473&gt;$X$1,ROUND(ROUND( X2473*$S$1+(1-$S$1)*G2473,4)+$T$1*ROUND(($S$1*AC2473+(1-$S$1)*(G2473-X2473)^2)^0.5,4),4),Rawdata!AN2473+Rawdata!$T$1*Rawdata!AX2473)</f>
        <v>#DIV/0!</v>
      </c>
      <c r="L2473" s="16" t="e">
        <f>IF(A2473&gt;$Y$1,ROUND(ROUND( Y2473*$S$1+(1-$S$1)*G2473,4)+$T$1*ROUND(($S$1*AD2473+(1-$S$1)*(G2473-Y2473)^2)^0.5,4),4),Rawdata!AO2473+Rawdata!$T$1*Rawdata!AY2473)</f>
        <v>#DIV/0!</v>
      </c>
      <c r="M2473" s="16" t="e">
        <f t="shared" si="1037"/>
        <v>#DIV/0!</v>
      </c>
      <c r="N2473" s="16" t="e">
        <f t="shared" si="1038"/>
        <v>#DIV/0!</v>
      </c>
      <c r="O2473" s="67"/>
      <c r="P2473" s="67"/>
      <c r="Q2473" s="31" t="e">
        <f t="shared" si="1057"/>
        <v>#DIV/0!</v>
      </c>
      <c r="R2473" s="17" t="e">
        <f t="shared" si="1058"/>
        <v>#DIV/0!</v>
      </c>
      <c r="S2473" s="37" t="e">
        <f t="shared" si="1039"/>
        <v>#DIV/0!</v>
      </c>
      <c r="T2473" s="17" t="e">
        <f t="shared" si="1040"/>
        <v>#DIV/0!</v>
      </c>
      <c r="U2473" s="91" t="e">
        <f>IF(A2473&gt;$U$1, U2474*$S$1+(1-$S$1)*G2474,Rawdata!AK2473)</f>
        <v>#DIV/0!</v>
      </c>
      <c r="V2473" s="91" t="e">
        <f>IF(A2473&gt;$V$1,$S$1*V2474+(1-$S$1)*G2474,Rawdata!AL2473)</f>
        <v>#DIV/0!</v>
      </c>
      <c r="W2473" s="91" t="e">
        <f>IF(A2473&gt;$W$1, $S$1*W2474+(1-$S$1)*G2474,Rawdata!AM2473)</f>
        <v>#DIV/0!</v>
      </c>
      <c r="X2473" s="91" t="e">
        <f>IF(A2473&gt;$X$1,$S$1*X2474+(1-$S$1)*G2474,Rawdata!AN2473)</f>
        <v>#DIV/0!</v>
      </c>
      <c r="Y2473" s="91" t="e">
        <f>IF(A2473&gt;$Y$1,$S$1*Y2474+(1-$S$1)*G2474,Rawdata!AO2473)</f>
        <v>#DIV/0!</v>
      </c>
      <c r="Z2473" s="91" t="e">
        <f>IF(A2473&gt;$Z$1,$S$1*Z2474+(1-$S$1)*(G2474-U2474)^2,Rawdata!AP2473)</f>
        <v>#DIV/0!</v>
      </c>
      <c r="AA2473" s="91" t="e">
        <f>IF(A2473&gt;$AA$1,$S$1*AA2474+(1-$S$1)*(G2474-V2474)^2,Rawdata!AQ2473)</f>
        <v>#DIV/0!</v>
      </c>
      <c r="AB2473" s="91" t="e">
        <f>IF(A2473&gt;89,$S$1*AB2474+(1-$S$1)*(G2474-W2474)^2,Rawdata!AR2473)</f>
        <v>#DIV/0!</v>
      </c>
      <c r="AC2473" s="91" t="e">
        <f>IF(A2473&gt;$AC$1,$S$1*AC2474+(1-$S$1)*(G2474-X2474)^2,Rawdata!AS2473)</f>
        <v>#DIV/0!</v>
      </c>
      <c r="AD2473" s="91" t="e">
        <f>IF(A2473&gt;$AD$1,$S$1*AD2474+(1-$S$1)*(G2474-Y2474)^2,Rawdata!AT2473)</f>
        <v>#DIV/0!</v>
      </c>
      <c r="AE2473" s="80" t="e">
        <f t="shared" si="1033"/>
        <v>#DIV/0!</v>
      </c>
      <c r="AF2473" s="81" t="e">
        <f t="shared" si="1034"/>
        <v>#DIV/0!</v>
      </c>
      <c r="AG2473" s="86">
        <f t="shared" si="1056"/>
        <v>0</v>
      </c>
      <c r="AH2473" s="107" t="e">
        <f t="shared" si="1059"/>
        <v>#DIV/0!</v>
      </c>
      <c r="AI2473" s="107" t="e">
        <f t="shared" si="1035"/>
        <v>#DIV/0!</v>
      </c>
      <c r="AJ2473" s="108" t="e">
        <f t="shared" si="1036"/>
        <v>#DIV/0!</v>
      </c>
      <c r="AK2473" s="113" t="e">
        <f t="shared" si="1041"/>
        <v>#DIV/0!</v>
      </c>
      <c r="AL2473" s="113" t="e">
        <f t="shared" si="1042"/>
        <v>#DIV/0!</v>
      </c>
      <c r="AM2473" s="113" t="e">
        <f t="shared" si="1043"/>
        <v>#DIV/0!</v>
      </c>
      <c r="AN2473" s="113" t="e">
        <f t="shared" si="1044"/>
        <v>#DIV/0!</v>
      </c>
      <c r="AO2473" s="113" t="e">
        <f t="shared" si="1045"/>
        <v>#DIV/0!</v>
      </c>
      <c r="AP2473" s="91" t="e">
        <f t="shared" si="1046"/>
        <v>#DIV/0!</v>
      </c>
      <c r="AQ2473" s="91" t="e">
        <f t="shared" si="1047"/>
        <v>#DIV/0!</v>
      </c>
      <c r="AR2473" s="91" t="e">
        <f t="shared" si="1048"/>
        <v>#DIV/0!</v>
      </c>
      <c r="AS2473" s="91" t="e">
        <f t="shared" si="1049"/>
        <v>#DIV/0!</v>
      </c>
      <c r="AT2473" s="91" t="e">
        <f t="shared" si="1050"/>
        <v>#DIV/0!</v>
      </c>
      <c r="AU2473" s="113" t="e">
        <f t="shared" si="1051"/>
        <v>#DIV/0!</v>
      </c>
      <c r="AV2473" s="113" t="e">
        <f t="shared" si="1052"/>
        <v>#DIV/0!</v>
      </c>
      <c r="AW2473" s="113" t="e">
        <f t="shared" si="1053"/>
        <v>#DIV/0!</v>
      </c>
      <c r="AX2473" s="113" t="e">
        <f t="shared" si="1054"/>
        <v>#DIV/0!</v>
      </c>
      <c r="AY2473" s="113" t="e">
        <f t="shared" si="1055"/>
        <v>#DIV/0!</v>
      </c>
    </row>
    <row r="2474" spans="1:51" x14ac:dyDescent="0.25">
      <c r="A2474" s="119"/>
      <c r="B2474" s="83"/>
      <c r="C2474" s="85"/>
      <c r="D2474" s="85"/>
      <c r="E2474" s="85"/>
      <c r="F2474" s="71"/>
      <c r="G2474" s="96"/>
      <c r="H2474" s="16" t="e">
        <f>IF(A2474&gt;$U$1,ROUND(ROUND( U2474*$S$1+(1-$S$1)*G2474,4)+$T$1*ROUND(($S$1*Z2474+(1-$S$1)*(G2474-U2474)^2)^0.5,4),4),Rawdata!AK2474+Rawdata!$T$1*Rawdata!AU2474)</f>
        <v>#DIV/0!</v>
      </c>
      <c r="I2474" s="16" t="e">
        <f>IF(A2474&gt;$V$1,ROUND(ROUND(V2474*$S$1+(1-$S$1)*G2474,4)+$T$1*ROUND(($S$1*AA2474+(1-$S$1)*(G2474-V2474)^2)^0.5,4),4),Rawdata!AL2474+Rawdata!$T$1*Rawdata!AV2474)</f>
        <v>#DIV/0!</v>
      </c>
      <c r="J2474" s="16" t="e">
        <f>IF(A2474&gt;$W$1,ROUND(ROUND( W2474*$S$1+(1-$S$1)*G2474,4)+$T$1*ROUND(($S$1*AB2474+(1-$S$1)*(G2474-W2474)^2)^0.5,4),4),Rawdata!AM2474+Rawdata!$T$1*Rawdata!AW2474)</f>
        <v>#DIV/0!</v>
      </c>
      <c r="K2474" s="16" t="e">
        <f>IF(A2474&gt;$X$1,ROUND(ROUND( X2474*$S$1+(1-$S$1)*G2474,4)+$T$1*ROUND(($S$1*AC2474+(1-$S$1)*(G2474-X2474)^2)^0.5,4),4),Rawdata!AN2474+Rawdata!$T$1*Rawdata!AX2474)</f>
        <v>#DIV/0!</v>
      </c>
      <c r="L2474" s="16" t="e">
        <f>IF(A2474&gt;$Y$1,ROUND(ROUND( Y2474*$S$1+(1-$S$1)*G2474,4)+$T$1*ROUND(($S$1*AD2474+(1-$S$1)*(G2474-Y2474)^2)^0.5,4),4),Rawdata!AO2474+Rawdata!$T$1*Rawdata!AY2474)</f>
        <v>#DIV/0!</v>
      </c>
      <c r="M2474" s="16" t="e">
        <f t="shared" si="1037"/>
        <v>#DIV/0!</v>
      </c>
      <c r="N2474" s="16" t="e">
        <f t="shared" si="1038"/>
        <v>#DIV/0!</v>
      </c>
      <c r="O2474" s="67"/>
      <c r="P2474" s="67"/>
      <c r="Q2474" s="31" t="e">
        <f t="shared" si="1057"/>
        <v>#DIV/0!</v>
      </c>
      <c r="R2474" s="17" t="e">
        <f t="shared" si="1058"/>
        <v>#DIV/0!</v>
      </c>
      <c r="S2474" s="37" t="e">
        <f t="shared" si="1039"/>
        <v>#DIV/0!</v>
      </c>
      <c r="T2474" s="17" t="e">
        <f t="shared" si="1040"/>
        <v>#DIV/0!</v>
      </c>
      <c r="U2474" s="91" t="e">
        <f>IF(A2474&gt;$U$1, U2475*$S$1+(1-$S$1)*G2475,Rawdata!AK2474)</f>
        <v>#DIV/0!</v>
      </c>
      <c r="V2474" s="91" t="e">
        <f>IF(A2474&gt;$V$1,$S$1*V2475+(1-$S$1)*G2475,Rawdata!AL2474)</f>
        <v>#DIV/0!</v>
      </c>
      <c r="W2474" s="91" t="e">
        <f>IF(A2474&gt;$W$1, $S$1*W2475+(1-$S$1)*G2475,Rawdata!AM2474)</f>
        <v>#DIV/0!</v>
      </c>
      <c r="X2474" s="91" t="e">
        <f>IF(A2474&gt;$X$1,$S$1*X2475+(1-$S$1)*G2475,Rawdata!AN2474)</f>
        <v>#DIV/0!</v>
      </c>
      <c r="Y2474" s="91" t="e">
        <f>IF(A2474&gt;$Y$1,$S$1*Y2475+(1-$S$1)*G2475,Rawdata!AO2474)</f>
        <v>#DIV/0!</v>
      </c>
      <c r="Z2474" s="91" t="e">
        <f>IF(A2474&gt;$Z$1,$S$1*Z2475+(1-$S$1)*(G2475-U2475)^2,Rawdata!AP2474)</f>
        <v>#DIV/0!</v>
      </c>
      <c r="AA2474" s="91" t="e">
        <f>IF(A2474&gt;$AA$1,$S$1*AA2475+(1-$S$1)*(G2475-V2475)^2,Rawdata!AQ2474)</f>
        <v>#DIV/0!</v>
      </c>
      <c r="AB2474" s="91" t="e">
        <f>IF(A2474&gt;89,$S$1*AB2475+(1-$S$1)*(G2475-W2475)^2,Rawdata!AR2474)</f>
        <v>#DIV/0!</v>
      </c>
      <c r="AC2474" s="91" t="e">
        <f>IF(A2474&gt;$AC$1,$S$1*AC2475+(1-$S$1)*(G2475-X2475)^2,Rawdata!AS2474)</f>
        <v>#DIV/0!</v>
      </c>
      <c r="AD2474" s="91" t="e">
        <f>IF(A2474&gt;$AD$1,$S$1*AD2475+(1-$S$1)*(G2475-Y2475)^2,Rawdata!AT2474)</f>
        <v>#DIV/0!</v>
      </c>
      <c r="AE2474" s="80" t="e">
        <f t="shared" si="1033"/>
        <v>#DIV/0!</v>
      </c>
      <c r="AF2474" s="81" t="e">
        <f t="shared" si="1034"/>
        <v>#DIV/0!</v>
      </c>
      <c r="AG2474" s="86">
        <f t="shared" si="1056"/>
        <v>0</v>
      </c>
      <c r="AH2474" s="107" t="e">
        <f t="shared" si="1059"/>
        <v>#DIV/0!</v>
      </c>
      <c r="AI2474" s="107" t="e">
        <f t="shared" si="1035"/>
        <v>#DIV/0!</v>
      </c>
      <c r="AJ2474" s="108" t="e">
        <f t="shared" si="1036"/>
        <v>#DIV/0!</v>
      </c>
      <c r="AK2474" s="113" t="e">
        <f t="shared" si="1041"/>
        <v>#DIV/0!</v>
      </c>
      <c r="AL2474" s="113" t="e">
        <f t="shared" si="1042"/>
        <v>#DIV/0!</v>
      </c>
      <c r="AM2474" s="113" t="e">
        <f t="shared" si="1043"/>
        <v>#DIV/0!</v>
      </c>
      <c r="AN2474" s="113" t="e">
        <f t="shared" si="1044"/>
        <v>#DIV/0!</v>
      </c>
      <c r="AO2474" s="113" t="e">
        <f t="shared" si="1045"/>
        <v>#DIV/0!</v>
      </c>
      <c r="AP2474" s="91" t="e">
        <f t="shared" si="1046"/>
        <v>#DIV/0!</v>
      </c>
      <c r="AQ2474" s="91" t="e">
        <f t="shared" si="1047"/>
        <v>#DIV/0!</v>
      </c>
      <c r="AR2474" s="91" t="e">
        <f t="shared" si="1048"/>
        <v>#DIV/0!</v>
      </c>
      <c r="AS2474" s="91" t="e">
        <f t="shared" si="1049"/>
        <v>#DIV/0!</v>
      </c>
      <c r="AT2474" s="91" t="e">
        <f t="shared" si="1050"/>
        <v>#DIV/0!</v>
      </c>
      <c r="AU2474" s="113" t="e">
        <f t="shared" si="1051"/>
        <v>#DIV/0!</v>
      </c>
      <c r="AV2474" s="113" t="e">
        <f t="shared" si="1052"/>
        <v>#DIV/0!</v>
      </c>
      <c r="AW2474" s="113" t="e">
        <f t="shared" si="1053"/>
        <v>#DIV/0!</v>
      </c>
      <c r="AX2474" s="113" t="e">
        <f t="shared" si="1054"/>
        <v>#DIV/0!</v>
      </c>
      <c r="AY2474" s="113" t="e">
        <f t="shared" si="1055"/>
        <v>#DIV/0!</v>
      </c>
    </row>
    <row r="2475" spans="1:51" x14ac:dyDescent="0.25">
      <c r="A2475" s="119"/>
      <c r="B2475" s="83"/>
      <c r="C2475" s="85"/>
      <c r="D2475" s="85"/>
      <c r="E2475" s="85"/>
      <c r="F2475" s="71"/>
      <c r="G2475" s="96"/>
      <c r="H2475" s="16" t="e">
        <f>IF(A2475&gt;$U$1,ROUND(ROUND( U2475*$S$1+(1-$S$1)*G2475,4)+$T$1*ROUND(($S$1*Z2475+(1-$S$1)*(G2475-U2475)^2)^0.5,4),4),Rawdata!AK2475+Rawdata!$T$1*Rawdata!AU2475)</f>
        <v>#DIV/0!</v>
      </c>
      <c r="I2475" s="16" t="e">
        <f>IF(A2475&gt;$V$1,ROUND(ROUND(V2475*$S$1+(1-$S$1)*G2475,4)+$T$1*ROUND(($S$1*AA2475+(1-$S$1)*(G2475-V2475)^2)^0.5,4),4),Rawdata!AL2475+Rawdata!$T$1*Rawdata!AV2475)</f>
        <v>#DIV/0!</v>
      </c>
      <c r="J2475" s="16" t="e">
        <f>IF(A2475&gt;$W$1,ROUND(ROUND( W2475*$S$1+(1-$S$1)*G2475,4)+$T$1*ROUND(($S$1*AB2475+(1-$S$1)*(G2475-W2475)^2)^0.5,4),4),Rawdata!AM2475+Rawdata!$T$1*Rawdata!AW2475)</f>
        <v>#DIV/0!</v>
      </c>
      <c r="K2475" s="16" t="e">
        <f>IF(A2475&gt;$X$1,ROUND(ROUND( X2475*$S$1+(1-$S$1)*G2475,4)+$T$1*ROUND(($S$1*AC2475+(1-$S$1)*(G2475-X2475)^2)^0.5,4),4),Rawdata!AN2475+Rawdata!$T$1*Rawdata!AX2475)</f>
        <v>#DIV/0!</v>
      </c>
      <c r="L2475" s="16" t="e">
        <f>IF(A2475&gt;$Y$1,ROUND(ROUND( Y2475*$S$1+(1-$S$1)*G2475,4)+$T$1*ROUND(($S$1*AD2475+(1-$S$1)*(G2475-Y2475)^2)^0.5,4),4),Rawdata!AO2475+Rawdata!$T$1*Rawdata!AY2475)</f>
        <v>#DIV/0!</v>
      </c>
      <c r="M2475" s="16" t="e">
        <f t="shared" si="1037"/>
        <v>#DIV/0!</v>
      </c>
      <c r="N2475" s="16" t="e">
        <f t="shared" si="1038"/>
        <v>#DIV/0!</v>
      </c>
      <c r="O2475" s="67"/>
      <c r="P2475" s="67"/>
      <c r="Q2475" s="31" t="e">
        <f t="shared" si="1057"/>
        <v>#DIV/0!</v>
      </c>
      <c r="R2475" s="17" t="e">
        <f t="shared" si="1058"/>
        <v>#DIV/0!</v>
      </c>
      <c r="S2475" s="37" t="e">
        <f t="shared" si="1039"/>
        <v>#DIV/0!</v>
      </c>
      <c r="T2475" s="17" t="e">
        <f t="shared" si="1040"/>
        <v>#DIV/0!</v>
      </c>
      <c r="U2475" s="91" t="e">
        <f>IF(A2475&gt;$U$1, U2476*$S$1+(1-$S$1)*G2476,Rawdata!AK2475)</f>
        <v>#DIV/0!</v>
      </c>
      <c r="V2475" s="91" t="e">
        <f>IF(A2475&gt;$V$1,$S$1*V2476+(1-$S$1)*G2476,Rawdata!AL2475)</f>
        <v>#DIV/0!</v>
      </c>
      <c r="W2475" s="91" t="e">
        <f>IF(A2475&gt;$W$1, $S$1*W2476+(1-$S$1)*G2476,Rawdata!AM2475)</f>
        <v>#DIV/0!</v>
      </c>
      <c r="X2475" s="91" t="e">
        <f>IF(A2475&gt;$X$1,$S$1*X2476+(1-$S$1)*G2476,Rawdata!AN2475)</f>
        <v>#DIV/0!</v>
      </c>
      <c r="Y2475" s="91" t="e">
        <f>IF(A2475&gt;$Y$1,$S$1*Y2476+(1-$S$1)*G2476,Rawdata!AO2475)</f>
        <v>#DIV/0!</v>
      </c>
      <c r="Z2475" s="91" t="e">
        <f>IF(A2475&gt;$Z$1,$S$1*Z2476+(1-$S$1)*(G2476-U2476)^2,Rawdata!AP2475)</f>
        <v>#DIV/0!</v>
      </c>
      <c r="AA2475" s="91" t="e">
        <f>IF(A2475&gt;$AA$1,$S$1*AA2476+(1-$S$1)*(G2476-V2476)^2,Rawdata!AQ2475)</f>
        <v>#DIV/0!</v>
      </c>
      <c r="AB2475" s="91" t="e">
        <f>IF(A2475&gt;89,$S$1*AB2476+(1-$S$1)*(G2476-W2476)^2,Rawdata!AR2475)</f>
        <v>#DIV/0!</v>
      </c>
      <c r="AC2475" s="91" t="e">
        <f>IF(A2475&gt;$AC$1,$S$1*AC2476+(1-$S$1)*(G2476-X2476)^2,Rawdata!AS2475)</f>
        <v>#DIV/0!</v>
      </c>
      <c r="AD2475" s="91" t="e">
        <f>IF(A2475&gt;$AD$1,$S$1*AD2476+(1-$S$1)*(G2476-Y2476)^2,Rawdata!AT2475)</f>
        <v>#DIV/0!</v>
      </c>
      <c r="AE2475" s="80" t="e">
        <f t="shared" si="1033"/>
        <v>#DIV/0!</v>
      </c>
      <c r="AF2475" s="81" t="e">
        <f t="shared" si="1034"/>
        <v>#DIV/0!</v>
      </c>
      <c r="AG2475" s="86">
        <f t="shared" si="1056"/>
        <v>0</v>
      </c>
      <c r="AH2475" s="107" t="e">
        <f t="shared" si="1059"/>
        <v>#DIV/0!</v>
      </c>
      <c r="AI2475" s="107" t="e">
        <f t="shared" si="1035"/>
        <v>#DIV/0!</v>
      </c>
      <c r="AJ2475" s="108" t="e">
        <f t="shared" si="1036"/>
        <v>#DIV/0!</v>
      </c>
      <c r="AK2475" s="113" t="e">
        <f t="shared" si="1041"/>
        <v>#DIV/0!</v>
      </c>
      <c r="AL2475" s="113" t="e">
        <f t="shared" si="1042"/>
        <v>#DIV/0!</v>
      </c>
      <c r="AM2475" s="113" t="e">
        <f t="shared" si="1043"/>
        <v>#DIV/0!</v>
      </c>
      <c r="AN2475" s="113" t="e">
        <f t="shared" si="1044"/>
        <v>#DIV/0!</v>
      </c>
      <c r="AO2475" s="113" t="e">
        <f t="shared" si="1045"/>
        <v>#DIV/0!</v>
      </c>
      <c r="AP2475" s="91" t="e">
        <f t="shared" si="1046"/>
        <v>#DIV/0!</v>
      </c>
      <c r="AQ2475" s="91" t="e">
        <f t="shared" si="1047"/>
        <v>#DIV/0!</v>
      </c>
      <c r="AR2475" s="91" t="e">
        <f t="shared" si="1048"/>
        <v>#DIV/0!</v>
      </c>
      <c r="AS2475" s="91" t="e">
        <f t="shared" si="1049"/>
        <v>#DIV/0!</v>
      </c>
      <c r="AT2475" s="91" t="e">
        <f t="shared" si="1050"/>
        <v>#DIV/0!</v>
      </c>
      <c r="AU2475" s="113" t="e">
        <f t="shared" si="1051"/>
        <v>#DIV/0!</v>
      </c>
      <c r="AV2475" s="113" t="e">
        <f t="shared" si="1052"/>
        <v>#DIV/0!</v>
      </c>
      <c r="AW2475" s="113" t="e">
        <f t="shared" si="1053"/>
        <v>#DIV/0!</v>
      </c>
      <c r="AX2475" s="113" t="e">
        <f t="shared" si="1054"/>
        <v>#DIV/0!</v>
      </c>
      <c r="AY2475" s="113" t="e">
        <f t="shared" si="1055"/>
        <v>#DIV/0!</v>
      </c>
    </row>
    <row r="2476" spans="1:51" x14ac:dyDescent="0.25">
      <c r="A2476" s="119"/>
      <c r="B2476" s="83"/>
      <c r="C2476" s="85"/>
      <c r="D2476" s="85"/>
      <c r="E2476" s="85"/>
      <c r="F2476" s="71"/>
      <c r="G2476" s="96"/>
      <c r="H2476" s="16" t="e">
        <f>IF(A2476&gt;$U$1,ROUND(ROUND( U2476*$S$1+(1-$S$1)*G2476,4)+$T$1*ROUND(($S$1*Z2476+(1-$S$1)*(G2476-U2476)^2)^0.5,4),4),Rawdata!AK2476+Rawdata!$T$1*Rawdata!AU2476)</f>
        <v>#DIV/0!</v>
      </c>
      <c r="I2476" s="16" t="e">
        <f>IF(A2476&gt;$V$1,ROUND(ROUND(V2476*$S$1+(1-$S$1)*G2476,4)+$T$1*ROUND(($S$1*AA2476+(1-$S$1)*(G2476-V2476)^2)^0.5,4),4),Rawdata!AL2476+Rawdata!$T$1*Rawdata!AV2476)</f>
        <v>#DIV/0!</v>
      </c>
      <c r="J2476" s="16" t="e">
        <f>IF(A2476&gt;$W$1,ROUND(ROUND( W2476*$S$1+(1-$S$1)*G2476,4)+$T$1*ROUND(($S$1*AB2476+(1-$S$1)*(G2476-W2476)^2)^0.5,4),4),Rawdata!AM2476+Rawdata!$T$1*Rawdata!AW2476)</f>
        <v>#DIV/0!</v>
      </c>
      <c r="K2476" s="16" t="e">
        <f>IF(A2476&gt;$X$1,ROUND(ROUND( X2476*$S$1+(1-$S$1)*G2476,4)+$T$1*ROUND(($S$1*AC2476+(1-$S$1)*(G2476-X2476)^2)^0.5,4),4),Rawdata!AN2476+Rawdata!$T$1*Rawdata!AX2476)</f>
        <v>#DIV/0!</v>
      </c>
      <c r="L2476" s="16" t="e">
        <f>IF(A2476&gt;$Y$1,ROUND(ROUND( Y2476*$S$1+(1-$S$1)*G2476,4)+$T$1*ROUND(($S$1*AD2476+(1-$S$1)*(G2476-Y2476)^2)^0.5,4),4),Rawdata!AO2476+Rawdata!$T$1*Rawdata!AY2476)</f>
        <v>#DIV/0!</v>
      </c>
      <c r="M2476" s="16" t="e">
        <f t="shared" si="1037"/>
        <v>#DIV/0!</v>
      </c>
      <c r="N2476" s="16" t="e">
        <f t="shared" si="1038"/>
        <v>#DIV/0!</v>
      </c>
      <c r="O2476" s="67"/>
      <c r="P2476" s="67"/>
      <c r="Q2476" s="31" t="e">
        <f t="shared" si="1057"/>
        <v>#DIV/0!</v>
      </c>
      <c r="R2476" s="17" t="e">
        <f t="shared" si="1058"/>
        <v>#DIV/0!</v>
      </c>
      <c r="S2476" s="37" t="e">
        <f t="shared" si="1039"/>
        <v>#DIV/0!</v>
      </c>
      <c r="T2476" s="17" t="e">
        <f t="shared" si="1040"/>
        <v>#DIV/0!</v>
      </c>
      <c r="U2476" s="91" t="e">
        <f>IF(A2476&gt;$U$1, U2477*$S$1+(1-$S$1)*G2477,Rawdata!AK2476)</f>
        <v>#DIV/0!</v>
      </c>
      <c r="V2476" s="91" t="e">
        <f>IF(A2476&gt;$V$1,$S$1*V2477+(1-$S$1)*G2477,Rawdata!AL2476)</f>
        <v>#DIV/0!</v>
      </c>
      <c r="W2476" s="91" t="e">
        <f>IF(A2476&gt;$W$1, $S$1*W2477+(1-$S$1)*G2477,Rawdata!AM2476)</f>
        <v>#DIV/0!</v>
      </c>
      <c r="X2476" s="91" t="e">
        <f>IF(A2476&gt;$X$1,$S$1*X2477+(1-$S$1)*G2477,Rawdata!AN2476)</f>
        <v>#DIV/0!</v>
      </c>
      <c r="Y2476" s="91" t="e">
        <f>IF(A2476&gt;$Y$1,$S$1*Y2477+(1-$S$1)*G2477,Rawdata!AO2476)</f>
        <v>#DIV/0!</v>
      </c>
      <c r="Z2476" s="91" t="e">
        <f>IF(A2476&gt;$Z$1,$S$1*Z2477+(1-$S$1)*(G2477-U2477)^2,Rawdata!AP2476)</f>
        <v>#DIV/0!</v>
      </c>
      <c r="AA2476" s="91" t="e">
        <f>IF(A2476&gt;$AA$1,$S$1*AA2477+(1-$S$1)*(G2477-V2477)^2,Rawdata!AQ2476)</f>
        <v>#DIV/0!</v>
      </c>
      <c r="AB2476" s="91" t="e">
        <f>IF(A2476&gt;89,$S$1*AB2477+(1-$S$1)*(G2477-W2477)^2,Rawdata!AR2476)</f>
        <v>#DIV/0!</v>
      </c>
      <c r="AC2476" s="91" t="e">
        <f>IF(A2476&gt;$AC$1,$S$1*AC2477+(1-$S$1)*(G2477-X2477)^2,Rawdata!AS2476)</f>
        <v>#DIV/0!</v>
      </c>
      <c r="AD2476" s="91" t="e">
        <f>IF(A2476&gt;$AD$1,$S$1*AD2477+(1-$S$1)*(G2477-Y2477)^2,Rawdata!AT2476)</f>
        <v>#DIV/0!</v>
      </c>
      <c r="AE2476" s="80" t="e">
        <f t="shared" si="1033"/>
        <v>#DIV/0!</v>
      </c>
      <c r="AF2476" s="81" t="e">
        <f t="shared" si="1034"/>
        <v>#DIV/0!</v>
      </c>
      <c r="AG2476" s="86">
        <f t="shared" si="1056"/>
        <v>0</v>
      </c>
      <c r="AH2476" s="107" t="e">
        <f t="shared" si="1059"/>
        <v>#DIV/0!</v>
      </c>
      <c r="AI2476" s="107" t="e">
        <f t="shared" si="1035"/>
        <v>#DIV/0!</v>
      </c>
      <c r="AJ2476" s="108" t="e">
        <f t="shared" si="1036"/>
        <v>#DIV/0!</v>
      </c>
      <c r="AK2476" s="113" t="e">
        <f t="shared" si="1041"/>
        <v>#DIV/0!</v>
      </c>
      <c r="AL2476" s="113" t="e">
        <f t="shared" si="1042"/>
        <v>#DIV/0!</v>
      </c>
      <c r="AM2476" s="113" t="e">
        <f t="shared" si="1043"/>
        <v>#DIV/0!</v>
      </c>
      <c r="AN2476" s="113" t="e">
        <f t="shared" si="1044"/>
        <v>#DIV/0!</v>
      </c>
      <c r="AO2476" s="113" t="e">
        <f t="shared" si="1045"/>
        <v>#DIV/0!</v>
      </c>
      <c r="AP2476" s="91" t="e">
        <f t="shared" si="1046"/>
        <v>#DIV/0!</v>
      </c>
      <c r="AQ2476" s="91" t="e">
        <f t="shared" si="1047"/>
        <v>#DIV/0!</v>
      </c>
      <c r="AR2476" s="91" t="e">
        <f t="shared" si="1048"/>
        <v>#DIV/0!</v>
      </c>
      <c r="AS2476" s="91" t="e">
        <f t="shared" si="1049"/>
        <v>#DIV/0!</v>
      </c>
      <c r="AT2476" s="91" t="e">
        <f t="shared" si="1050"/>
        <v>#DIV/0!</v>
      </c>
      <c r="AU2476" s="113" t="e">
        <f t="shared" si="1051"/>
        <v>#DIV/0!</v>
      </c>
      <c r="AV2476" s="113" t="e">
        <f t="shared" si="1052"/>
        <v>#DIV/0!</v>
      </c>
      <c r="AW2476" s="113" t="e">
        <f t="shared" si="1053"/>
        <v>#DIV/0!</v>
      </c>
      <c r="AX2476" s="113" t="e">
        <f t="shared" si="1054"/>
        <v>#DIV/0!</v>
      </c>
      <c r="AY2476" s="113" t="e">
        <f t="shared" si="1055"/>
        <v>#DIV/0!</v>
      </c>
    </row>
    <row r="2477" spans="1:51" x14ac:dyDescent="0.25">
      <c r="A2477" s="119"/>
      <c r="B2477" s="83"/>
      <c r="C2477" s="85"/>
      <c r="D2477" s="85"/>
      <c r="E2477" s="85"/>
      <c r="F2477" s="71"/>
      <c r="G2477" s="96"/>
      <c r="H2477" s="16" t="e">
        <f>IF(A2477&gt;$U$1,ROUND(ROUND( U2477*$S$1+(1-$S$1)*G2477,4)+$T$1*ROUND(($S$1*Z2477+(1-$S$1)*(G2477-U2477)^2)^0.5,4),4),Rawdata!AK2477+Rawdata!$T$1*Rawdata!AU2477)</f>
        <v>#DIV/0!</v>
      </c>
      <c r="I2477" s="16" t="e">
        <f>IF(A2477&gt;$V$1,ROUND(ROUND(V2477*$S$1+(1-$S$1)*G2477,4)+$T$1*ROUND(($S$1*AA2477+(1-$S$1)*(G2477-V2477)^2)^0.5,4),4),Rawdata!AL2477+Rawdata!$T$1*Rawdata!AV2477)</f>
        <v>#DIV/0!</v>
      </c>
      <c r="J2477" s="16" t="e">
        <f>IF(A2477&gt;$W$1,ROUND(ROUND( W2477*$S$1+(1-$S$1)*G2477,4)+$T$1*ROUND(($S$1*AB2477+(1-$S$1)*(G2477-W2477)^2)^0.5,4),4),Rawdata!AM2477+Rawdata!$T$1*Rawdata!AW2477)</f>
        <v>#DIV/0!</v>
      </c>
      <c r="K2477" s="16" t="e">
        <f>IF(A2477&gt;$X$1,ROUND(ROUND( X2477*$S$1+(1-$S$1)*G2477,4)+$T$1*ROUND(($S$1*AC2477+(1-$S$1)*(G2477-X2477)^2)^0.5,4),4),Rawdata!AN2477+Rawdata!$T$1*Rawdata!AX2477)</f>
        <v>#DIV/0!</v>
      </c>
      <c r="L2477" s="16" t="e">
        <f>IF(A2477&gt;$Y$1,ROUND(ROUND( Y2477*$S$1+(1-$S$1)*G2477,4)+$T$1*ROUND(($S$1*AD2477+(1-$S$1)*(G2477-Y2477)^2)^0.5,4),4),Rawdata!AO2477+Rawdata!$T$1*Rawdata!AY2477)</f>
        <v>#DIV/0!</v>
      </c>
      <c r="M2477" s="16" t="e">
        <f t="shared" si="1037"/>
        <v>#DIV/0!</v>
      </c>
      <c r="N2477" s="16" t="e">
        <f t="shared" si="1038"/>
        <v>#DIV/0!</v>
      </c>
      <c r="O2477" s="67"/>
      <c r="P2477" s="67"/>
      <c r="Q2477" s="31" t="e">
        <f t="shared" si="1057"/>
        <v>#DIV/0!</v>
      </c>
      <c r="R2477" s="17" t="e">
        <f t="shared" si="1058"/>
        <v>#DIV/0!</v>
      </c>
      <c r="S2477" s="37" t="e">
        <f t="shared" si="1039"/>
        <v>#DIV/0!</v>
      </c>
      <c r="T2477" s="17" t="e">
        <f t="shared" si="1040"/>
        <v>#DIV/0!</v>
      </c>
      <c r="U2477" s="91" t="e">
        <f>IF(A2477&gt;$U$1, U2478*$S$1+(1-$S$1)*G2478,Rawdata!AK2477)</f>
        <v>#DIV/0!</v>
      </c>
      <c r="V2477" s="91" t="e">
        <f>IF(A2477&gt;$V$1,$S$1*V2478+(1-$S$1)*G2478,Rawdata!AL2477)</f>
        <v>#DIV/0!</v>
      </c>
      <c r="W2477" s="91" t="e">
        <f>IF(A2477&gt;$W$1, $S$1*W2478+(1-$S$1)*G2478,Rawdata!AM2477)</f>
        <v>#DIV/0!</v>
      </c>
      <c r="X2477" s="91" t="e">
        <f>IF(A2477&gt;$X$1,$S$1*X2478+(1-$S$1)*G2478,Rawdata!AN2477)</f>
        <v>#DIV/0!</v>
      </c>
      <c r="Y2477" s="91" t="e">
        <f>IF(A2477&gt;$Y$1,$S$1*Y2478+(1-$S$1)*G2478,Rawdata!AO2477)</f>
        <v>#DIV/0!</v>
      </c>
      <c r="Z2477" s="91" t="e">
        <f>IF(A2477&gt;$Z$1,$S$1*Z2478+(1-$S$1)*(G2478-U2478)^2,Rawdata!AP2477)</f>
        <v>#DIV/0!</v>
      </c>
      <c r="AA2477" s="91" t="e">
        <f>IF(A2477&gt;$AA$1,$S$1*AA2478+(1-$S$1)*(G2478-V2478)^2,Rawdata!AQ2477)</f>
        <v>#DIV/0!</v>
      </c>
      <c r="AB2477" s="91" t="e">
        <f>IF(A2477&gt;89,$S$1*AB2478+(1-$S$1)*(G2478-W2478)^2,Rawdata!AR2477)</f>
        <v>#DIV/0!</v>
      </c>
      <c r="AC2477" s="91" t="e">
        <f>IF(A2477&gt;$AC$1,$S$1*AC2478+(1-$S$1)*(G2478-X2478)^2,Rawdata!AS2477)</f>
        <v>#DIV/0!</v>
      </c>
      <c r="AD2477" s="91" t="e">
        <f>IF(A2477&gt;$AD$1,$S$1*AD2478+(1-$S$1)*(G2478-Y2478)^2,Rawdata!AT2477)</f>
        <v>#DIV/0!</v>
      </c>
      <c r="AE2477" s="80" t="e">
        <f t="shared" si="1033"/>
        <v>#DIV/0!</v>
      </c>
      <c r="AF2477" s="81" t="e">
        <f t="shared" si="1034"/>
        <v>#DIV/0!</v>
      </c>
      <c r="AG2477" s="86">
        <f t="shared" si="1056"/>
        <v>0</v>
      </c>
      <c r="AH2477" s="107" t="e">
        <f t="shared" si="1059"/>
        <v>#DIV/0!</v>
      </c>
      <c r="AI2477" s="107" t="e">
        <f t="shared" si="1035"/>
        <v>#DIV/0!</v>
      </c>
      <c r="AJ2477" s="108" t="e">
        <f t="shared" si="1036"/>
        <v>#DIV/0!</v>
      </c>
      <c r="AK2477" s="113" t="e">
        <f t="shared" si="1041"/>
        <v>#DIV/0!</v>
      </c>
      <c r="AL2477" s="113" t="e">
        <f t="shared" si="1042"/>
        <v>#DIV/0!</v>
      </c>
      <c r="AM2477" s="113" t="e">
        <f t="shared" si="1043"/>
        <v>#DIV/0!</v>
      </c>
      <c r="AN2477" s="113" t="e">
        <f t="shared" si="1044"/>
        <v>#DIV/0!</v>
      </c>
      <c r="AO2477" s="113" t="e">
        <f t="shared" si="1045"/>
        <v>#DIV/0!</v>
      </c>
      <c r="AP2477" s="91" t="e">
        <f t="shared" si="1046"/>
        <v>#DIV/0!</v>
      </c>
      <c r="AQ2477" s="91" t="e">
        <f t="shared" si="1047"/>
        <v>#DIV/0!</v>
      </c>
      <c r="AR2477" s="91" t="e">
        <f t="shared" si="1048"/>
        <v>#DIV/0!</v>
      </c>
      <c r="AS2477" s="91" t="e">
        <f t="shared" si="1049"/>
        <v>#DIV/0!</v>
      </c>
      <c r="AT2477" s="91" t="e">
        <f t="shared" si="1050"/>
        <v>#DIV/0!</v>
      </c>
      <c r="AU2477" s="113" t="e">
        <f t="shared" si="1051"/>
        <v>#DIV/0!</v>
      </c>
      <c r="AV2477" s="113" t="e">
        <f t="shared" si="1052"/>
        <v>#DIV/0!</v>
      </c>
      <c r="AW2477" s="113" t="e">
        <f t="shared" si="1053"/>
        <v>#DIV/0!</v>
      </c>
      <c r="AX2477" s="113" t="e">
        <f t="shared" si="1054"/>
        <v>#DIV/0!</v>
      </c>
      <c r="AY2477" s="113" t="e">
        <f t="shared" si="1055"/>
        <v>#DIV/0!</v>
      </c>
    </row>
    <row r="2478" spans="1:51" x14ac:dyDescent="0.25">
      <c r="A2478" s="119"/>
      <c r="B2478" s="83"/>
      <c r="C2478" s="85"/>
      <c r="D2478" s="85"/>
      <c r="E2478" s="85"/>
      <c r="F2478" s="71"/>
      <c r="G2478" s="96"/>
      <c r="H2478" s="16" t="e">
        <f>IF(A2478&gt;$U$1,ROUND(ROUND( U2478*$S$1+(1-$S$1)*G2478,4)+$T$1*ROUND(($S$1*Z2478+(1-$S$1)*(G2478-U2478)^2)^0.5,4),4),Rawdata!AK2478+Rawdata!$T$1*Rawdata!AU2478)</f>
        <v>#DIV/0!</v>
      </c>
      <c r="I2478" s="16" t="e">
        <f>IF(A2478&gt;$V$1,ROUND(ROUND(V2478*$S$1+(1-$S$1)*G2478,4)+$T$1*ROUND(($S$1*AA2478+(1-$S$1)*(G2478-V2478)^2)^0.5,4),4),Rawdata!AL2478+Rawdata!$T$1*Rawdata!AV2478)</f>
        <v>#DIV/0!</v>
      </c>
      <c r="J2478" s="16" t="e">
        <f>IF(A2478&gt;$W$1,ROUND(ROUND( W2478*$S$1+(1-$S$1)*G2478,4)+$T$1*ROUND(($S$1*AB2478+(1-$S$1)*(G2478-W2478)^2)^0.5,4),4),Rawdata!AM2478+Rawdata!$T$1*Rawdata!AW2478)</f>
        <v>#DIV/0!</v>
      </c>
      <c r="K2478" s="16" t="e">
        <f>IF(A2478&gt;$X$1,ROUND(ROUND( X2478*$S$1+(1-$S$1)*G2478,4)+$T$1*ROUND(($S$1*AC2478+(1-$S$1)*(G2478-X2478)^2)^0.5,4),4),Rawdata!AN2478+Rawdata!$T$1*Rawdata!AX2478)</f>
        <v>#DIV/0!</v>
      </c>
      <c r="L2478" s="16" t="e">
        <f>IF(A2478&gt;$Y$1,ROUND(ROUND( Y2478*$S$1+(1-$S$1)*G2478,4)+$T$1*ROUND(($S$1*AD2478+(1-$S$1)*(G2478-Y2478)^2)^0.5,4),4),Rawdata!AO2478+Rawdata!$T$1*Rawdata!AY2478)</f>
        <v>#DIV/0!</v>
      </c>
      <c r="M2478" s="16" t="e">
        <f t="shared" si="1037"/>
        <v>#DIV/0!</v>
      </c>
      <c r="N2478" s="16" t="e">
        <f t="shared" si="1038"/>
        <v>#DIV/0!</v>
      </c>
      <c r="O2478" s="67"/>
      <c r="P2478" s="67"/>
      <c r="Q2478" s="31" t="e">
        <f t="shared" si="1057"/>
        <v>#DIV/0!</v>
      </c>
      <c r="R2478" s="17" t="e">
        <f t="shared" si="1058"/>
        <v>#DIV/0!</v>
      </c>
      <c r="S2478" s="37" t="e">
        <f t="shared" si="1039"/>
        <v>#DIV/0!</v>
      </c>
      <c r="T2478" s="17" t="e">
        <f t="shared" si="1040"/>
        <v>#DIV/0!</v>
      </c>
      <c r="U2478" s="91" t="e">
        <f>IF(A2478&gt;$U$1, U2479*$S$1+(1-$S$1)*G2479,Rawdata!AK2478)</f>
        <v>#DIV/0!</v>
      </c>
      <c r="V2478" s="91" t="e">
        <f>IF(A2478&gt;$V$1,$S$1*V2479+(1-$S$1)*G2479,Rawdata!AL2478)</f>
        <v>#DIV/0!</v>
      </c>
      <c r="W2478" s="91" t="e">
        <f>IF(A2478&gt;$W$1, $S$1*W2479+(1-$S$1)*G2479,Rawdata!AM2478)</f>
        <v>#DIV/0!</v>
      </c>
      <c r="X2478" s="91" t="e">
        <f>IF(A2478&gt;$X$1,$S$1*X2479+(1-$S$1)*G2479,Rawdata!AN2478)</f>
        <v>#DIV/0!</v>
      </c>
      <c r="Y2478" s="91" t="e">
        <f>IF(A2478&gt;$Y$1,$S$1*Y2479+(1-$S$1)*G2479,Rawdata!AO2478)</f>
        <v>#DIV/0!</v>
      </c>
      <c r="Z2478" s="91" t="e">
        <f>IF(A2478&gt;$Z$1,$S$1*Z2479+(1-$S$1)*(G2479-U2479)^2,Rawdata!AP2478)</f>
        <v>#DIV/0!</v>
      </c>
      <c r="AA2478" s="91" t="e">
        <f>IF(A2478&gt;$AA$1,$S$1*AA2479+(1-$S$1)*(G2479-V2479)^2,Rawdata!AQ2478)</f>
        <v>#DIV/0!</v>
      </c>
      <c r="AB2478" s="91" t="e">
        <f>IF(A2478&gt;89,$S$1*AB2479+(1-$S$1)*(G2479-W2479)^2,Rawdata!AR2478)</f>
        <v>#DIV/0!</v>
      </c>
      <c r="AC2478" s="91" t="e">
        <f>IF(A2478&gt;$AC$1,$S$1*AC2479+(1-$S$1)*(G2479-X2479)^2,Rawdata!AS2478)</f>
        <v>#DIV/0!</v>
      </c>
      <c r="AD2478" s="91" t="e">
        <f>IF(A2478&gt;$AD$1,$S$1*AD2479+(1-$S$1)*(G2479-Y2479)^2,Rawdata!AT2478)</f>
        <v>#DIV/0!</v>
      </c>
      <c r="AE2478" s="80" t="e">
        <f t="shared" si="1033"/>
        <v>#DIV/0!</v>
      </c>
      <c r="AF2478" s="81" t="e">
        <f t="shared" si="1034"/>
        <v>#DIV/0!</v>
      </c>
      <c r="AG2478" s="86">
        <f t="shared" si="1056"/>
        <v>0</v>
      </c>
      <c r="AH2478" s="107" t="e">
        <f t="shared" si="1059"/>
        <v>#DIV/0!</v>
      </c>
      <c r="AI2478" s="107" t="e">
        <f t="shared" si="1035"/>
        <v>#DIV/0!</v>
      </c>
      <c r="AJ2478" s="108" t="e">
        <f t="shared" si="1036"/>
        <v>#DIV/0!</v>
      </c>
      <c r="AK2478" s="113" t="e">
        <f t="shared" si="1041"/>
        <v>#DIV/0!</v>
      </c>
      <c r="AL2478" s="113" t="e">
        <f t="shared" si="1042"/>
        <v>#DIV/0!</v>
      </c>
      <c r="AM2478" s="113" t="e">
        <f t="shared" si="1043"/>
        <v>#DIV/0!</v>
      </c>
      <c r="AN2478" s="113" t="e">
        <f t="shared" si="1044"/>
        <v>#DIV/0!</v>
      </c>
      <c r="AO2478" s="113" t="e">
        <f t="shared" si="1045"/>
        <v>#DIV/0!</v>
      </c>
      <c r="AP2478" s="91" t="e">
        <f t="shared" si="1046"/>
        <v>#DIV/0!</v>
      </c>
      <c r="AQ2478" s="91" t="e">
        <f t="shared" si="1047"/>
        <v>#DIV/0!</v>
      </c>
      <c r="AR2478" s="91" t="e">
        <f t="shared" si="1048"/>
        <v>#DIV/0!</v>
      </c>
      <c r="AS2478" s="91" t="e">
        <f t="shared" si="1049"/>
        <v>#DIV/0!</v>
      </c>
      <c r="AT2478" s="91" t="e">
        <f t="shared" si="1050"/>
        <v>#DIV/0!</v>
      </c>
      <c r="AU2478" s="113" t="e">
        <f t="shared" si="1051"/>
        <v>#DIV/0!</v>
      </c>
      <c r="AV2478" s="113" t="e">
        <f t="shared" si="1052"/>
        <v>#DIV/0!</v>
      </c>
      <c r="AW2478" s="113" t="e">
        <f t="shared" si="1053"/>
        <v>#DIV/0!</v>
      </c>
      <c r="AX2478" s="113" t="e">
        <f t="shared" si="1054"/>
        <v>#DIV/0!</v>
      </c>
      <c r="AY2478" s="113" t="e">
        <f t="shared" si="1055"/>
        <v>#DIV/0!</v>
      </c>
    </row>
    <row r="2479" spans="1:51" x14ac:dyDescent="0.25">
      <c r="A2479" s="119"/>
      <c r="B2479" s="83"/>
      <c r="C2479" s="85"/>
      <c r="D2479" s="85"/>
      <c r="E2479" s="85"/>
      <c r="F2479" s="71"/>
      <c r="G2479" s="96"/>
      <c r="H2479" s="16" t="e">
        <f>IF(A2479&gt;$U$1,ROUND(ROUND( U2479*$S$1+(1-$S$1)*G2479,4)+$T$1*ROUND(($S$1*Z2479+(1-$S$1)*(G2479-U2479)^2)^0.5,4),4),Rawdata!AK2479+Rawdata!$T$1*Rawdata!AU2479)</f>
        <v>#DIV/0!</v>
      </c>
      <c r="I2479" s="16" t="e">
        <f>IF(A2479&gt;$V$1,ROUND(ROUND(V2479*$S$1+(1-$S$1)*G2479,4)+$T$1*ROUND(($S$1*AA2479+(1-$S$1)*(G2479-V2479)^2)^0.5,4),4),Rawdata!AL2479+Rawdata!$T$1*Rawdata!AV2479)</f>
        <v>#DIV/0!</v>
      </c>
      <c r="J2479" s="16" t="e">
        <f>IF(A2479&gt;$W$1,ROUND(ROUND( W2479*$S$1+(1-$S$1)*G2479,4)+$T$1*ROUND(($S$1*AB2479+(1-$S$1)*(G2479-W2479)^2)^0.5,4),4),Rawdata!AM2479+Rawdata!$T$1*Rawdata!AW2479)</f>
        <v>#DIV/0!</v>
      </c>
      <c r="K2479" s="16" t="e">
        <f>IF(A2479&gt;$X$1,ROUND(ROUND( X2479*$S$1+(1-$S$1)*G2479,4)+$T$1*ROUND(($S$1*AC2479+(1-$S$1)*(G2479-X2479)^2)^0.5,4),4),Rawdata!AN2479+Rawdata!$T$1*Rawdata!AX2479)</f>
        <v>#DIV/0!</v>
      </c>
      <c r="L2479" s="16" t="e">
        <f>IF(A2479&gt;$Y$1,ROUND(ROUND( Y2479*$S$1+(1-$S$1)*G2479,4)+$T$1*ROUND(($S$1*AD2479+(1-$S$1)*(G2479-Y2479)^2)^0.5,4),4),Rawdata!AO2479+Rawdata!$T$1*Rawdata!AY2479)</f>
        <v>#DIV/0!</v>
      </c>
      <c r="M2479" s="16" t="e">
        <f t="shared" si="1037"/>
        <v>#DIV/0!</v>
      </c>
      <c r="N2479" s="16" t="e">
        <f t="shared" si="1038"/>
        <v>#DIV/0!</v>
      </c>
      <c r="O2479" s="67"/>
      <c r="P2479" s="67"/>
      <c r="Q2479" s="31" t="e">
        <f t="shared" si="1057"/>
        <v>#DIV/0!</v>
      </c>
      <c r="R2479" s="17" t="e">
        <f t="shared" si="1058"/>
        <v>#DIV/0!</v>
      </c>
      <c r="S2479" s="37" t="e">
        <f t="shared" si="1039"/>
        <v>#DIV/0!</v>
      </c>
      <c r="T2479" s="17" t="e">
        <f t="shared" si="1040"/>
        <v>#DIV/0!</v>
      </c>
      <c r="U2479" s="91" t="e">
        <f>IF(A2479&gt;$U$1, U2480*$S$1+(1-$S$1)*G2480,Rawdata!AK2479)</f>
        <v>#DIV/0!</v>
      </c>
      <c r="V2479" s="91" t="e">
        <f>IF(A2479&gt;$V$1,$S$1*V2480+(1-$S$1)*G2480,Rawdata!AL2479)</f>
        <v>#DIV/0!</v>
      </c>
      <c r="W2479" s="91" t="e">
        <f>IF(A2479&gt;$W$1, $S$1*W2480+(1-$S$1)*G2480,Rawdata!AM2479)</f>
        <v>#DIV/0!</v>
      </c>
      <c r="X2479" s="91" t="e">
        <f>IF(A2479&gt;$X$1,$S$1*X2480+(1-$S$1)*G2480,Rawdata!AN2479)</f>
        <v>#DIV/0!</v>
      </c>
      <c r="Y2479" s="91" t="e">
        <f>IF(A2479&gt;$Y$1,$S$1*Y2480+(1-$S$1)*G2480,Rawdata!AO2479)</f>
        <v>#DIV/0!</v>
      </c>
      <c r="Z2479" s="91" t="e">
        <f>IF(A2479&gt;$Z$1,$S$1*Z2480+(1-$S$1)*(G2480-U2480)^2,Rawdata!AP2479)</f>
        <v>#DIV/0!</v>
      </c>
      <c r="AA2479" s="91" t="e">
        <f>IF(A2479&gt;$AA$1,$S$1*AA2480+(1-$S$1)*(G2480-V2480)^2,Rawdata!AQ2479)</f>
        <v>#DIV/0!</v>
      </c>
      <c r="AB2479" s="91" t="e">
        <f>IF(A2479&gt;89,$S$1*AB2480+(1-$S$1)*(G2480-W2480)^2,Rawdata!AR2479)</f>
        <v>#DIV/0!</v>
      </c>
      <c r="AC2479" s="91" t="e">
        <f>IF(A2479&gt;$AC$1,$S$1*AC2480+(1-$S$1)*(G2480-X2480)^2,Rawdata!AS2479)</f>
        <v>#DIV/0!</v>
      </c>
      <c r="AD2479" s="91" t="e">
        <f>IF(A2479&gt;$AD$1,$S$1*AD2480+(1-$S$1)*(G2480-Y2480)^2,Rawdata!AT2479)</f>
        <v>#DIV/0!</v>
      </c>
      <c r="AE2479" s="80" t="e">
        <f t="shared" si="1033"/>
        <v>#DIV/0!</v>
      </c>
      <c r="AF2479" s="81" t="e">
        <f t="shared" si="1034"/>
        <v>#DIV/0!</v>
      </c>
      <c r="AG2479" s="86">
        <f t="shared" si="1056"/>
        <v>0</v>
      </c>
      <c r="AH2479" s="107" t="e">
        <f t="shared" si="1059"/>
        <v>#DIV/0!</v>
      </c>
      <c r="AI2479" s="107" t="e">
        <f t="shared" si="1035"/>
        <v>#DIV/0!</v>
      </c>
      <c r="AJ2479" s="108" t="e">
        <f t="shared" si="1036"/>
        <v>#DIV/0!</v>
      </c>
      <c r="AK2479" s="113" t="e">
        <f t="shared" si="1041"/>
        <v>#DIV/0!</v>
      </c>
      <c r="AL2479" s="113" t="e">
        <f t="shared" si="1042"/>
        <v>#DIV/0!</v>
      </c>
      <c r="AM2479" s="113" t="e">
        <f t="shared" si="1043"/>
        <v>#DIV/0!</v>
      </c>
      <c r="AN2479" s="113" t="e">
        <f t="shared" si="1044"/>
        <v>#DIV/0!</v>
      </c>
      <c r="AO2479" s="113" t="e">
        <f t="shared" si="1045"/>
        <v>#DIV/0!</v>
      </c>
      <c r="AP2479" s="91" t="e">
        <f t="shared" si="1046"/>
        <v>#DIV/0!</v>
      </c>
      <c r="AQ2479" s="91" t="e">
        <f t="shared" si="1047"/>
        <v>#DIV/0!</v>
      </c>
      <c r="AR2479" s="91" t="e">
        <f t="shared" si="1048"/>
        <v>#DIV/0!</v>
      </c>
      <c r="AS2479" s="91" t="e">
        <f t="shared" si="1049"/>
        <v>#DIV/0!</v>
      </c>
      <c r="AT2479" s="91" t="e">
        <f t="shared" si="1050"/>
        <v>#DIV/0!</v>
      </c>
      <c r="AU2479" s="113" t="e">
        <f t="shared" si="1051"/>
        <v>#DIV/0!</v>
      </c>
      <c r="AV2479" s="113" t="e">
        <f t="shared" si="1052"/>
        <v>#DIV/0!</v>
      </c>
      <c r="AW2479" s="113" t="e">
        <f t="shared" si="1053"/>
        <v>#DIV/0!</v>
      </c>
      <c r="AX2479" s="113" t="e">
        <f t="shared" si="1054"/>
        <v>#DIV/0!</v>
      </c>
      <c r="AY2479" s="113" t="e">
        <f t="shared" si="1055"/>
        <v>#DIV/0!</v>
      </c>
    </row>
    <row r="2480" spans="1:51" x14ac:dyDescent="0.25">
      <c r="A2480" s="119"/>
      <c r="B2480" s="83"/>
      <c r="C2480" s="85"/>
      <c r="D2480" s="85"/>
      <c r="E2480" s="85"/>
      <c r="F2480" s="71"/>
      <c r="G2480" s="96"/>
      <c r="H2480" s="16" t="e">
        <f>IF(A2480&gt;$U$1,ROUND(ROUND( U2480*$S$1+(1-$S$1)*G2480,4)+$T$1*ROUND(($S$1*Z2480+(1-$S$1)*(G2480-U2480)^2)^0.5,4),4),Rawdata!AK2480+Rawdata!$T$1*Rawdata!AU2480)</f>
        <v>#DIV/0!</v>
      </c>
      <c r="I2480" s="16" t="e">
        <f>IF(A2480&gt;$V$1,ROUND(ROUND(V2480*$S$1+(1-$S$1)*G2480,4)+$T$1*ROUND(($S$1*AA2480+(1-$S$1)*(G2480-V2480)^2)^0.5,4),4),Rawdata!AL2480+Rawdata!$T$1*Rawdata!AV2480)</f>
        <v>#DIV/0!</v>
      </c>
      <c r="J2480" s="16" t="e">
        <f>IF(A2480&gt;$W$1,ROUND(ROUND( W2480*$S$1+(1-$S$1)*G2480,4)+$T$1*ROUND(($S$1*AB2480+(1-$S$1)*(G2480-W2480)^2)^0.5,4),4),Rawdata!AM2480+Rawdata!$T$1*Rawdata!AW2480)</f>
        <v>#DIV/0!</v>
      </c>
      <c r="K2480" s="16" t="e">
        <f>IF(A2480&gt;$X$1,ROUND(ROUND( X2480*$S$1+(1-$S$1)*G2480,4)+$T$1*ROUND(($S$1*AC2480+(1-$S$1)*(G2480-X2480)^2)^0.5,4),4),Rawdata!AN2480+Rawdata!$T$1*Rawdata!AX2480)</f>
        <v>#DIV/0!</v>
      </c>
      <c r="L2480" s="16" t="e">
        <f>IF(A2480&gt;$Y$1,ROUND(ROUND( Y2480*$S$1+(1-$S$1)*G2480,4)+$T$1*ROUND(($S$1*AD2480+(1-$S$1)*(G2480-Y2480)^2)^0.5,4),4),Rawdata!AO2480+Rawdata!$T$1*Rawdata!AY2480)</f>
        <v>#DIV/0!</v>
      </c>
      <c r="M2480" s="16" t="e">
        <f t="shared" si="1037"/>
        <v>#DIV/0!</v>
      </c>
      <c r="N2480" s="16" t="e">
        <f t="shared" si="1038"/>
        <v>#DIV/0!</v>
      </c>
      <c r="O2480" s="67"/>
      <c r="P2480" s="67"/>
      <c r="Q2480" s="31" t="e">
        <f t="shared" si="1057"/>
        <v>#DIV/0!</v>
      </c>
      <c r="R2480" s="17" t="e">
        <f t="shared" si="1058"/>
        <v>#DIV/0!</v>
      </c>
      <c r="S2480" s="37" t="e">
        <f t="shared" si="1039"/>
        <v>#DIV/0!</v>
      </c>
      <c r="T2480" s="17" t="e">
        <f t="shared" si="1040"/>
        <v>#DIV/0!</v>
      </c>
      <c r="U2480" s="91" t="e">
        <f>IF(A2480&gt;$U$1, U2481*$S$1+(1-$S$1)*G2481,Rawdata!AK2480)</f>
        <v>#DIV/0!</v>
      </c>
      <c r="V2480" s="91" t="e">
        <f>IF(A2480&gt;$V$1,$S$1*V2481+(1-$S$1)*G2481,Rawdata!AL2480)</f>
        <v>#DIV/0!</v>
      </c>
      <c r="W2480" s="91" t="e">
        <f>IF(A2480&gt;$W$1, $S$1*W2481+(1-$S$1)*G2481,Rawdata!AM2480)</f>
        <v>#DIV/0!</v>
      </c>
      <c r="X2480" s="91" t="e">
        <f>IF(A2480&gt;$X$1,$S$1*X2481+(1-$S$1)*G2481,Rawdata!AN2480)</f>
        <v>#DIV/0!</v>
      </c>
      <c r="Y2480" s="91" t="e">
        <f>IF(A2480&gt;$Y$1,$S$1*Y2481+(1-$S$1)*G2481,Rawdata!AO2480)</f>
        <v>#DIV/0!</v>
      </c>
      <c r="Z2480" s="91" t="e">
        <f>IF(A2480&gt;$Z$1,$S$1*Z2481+(1-$S$1)*(G2481-U2481)^2,Rawdata!AP2480)</f>
        <v>#DIV/0!</v>
      </c>
      <c r="AA2480" s="91" t="e">
        <f>IF(A2480&gt;$AA$1,$S$1*AA2481+(1-$S$1)*(G2481-V2481)^2,Rawdata!AQ2480)</f>
        <v>#DIV/0!</v>
      </c>
      <c r="AB2480" s="91" t="e">
        <f>IF(A2480&gt;89,$S$1*AB2481+(1-$S$1)*(G2481-W2481)^2,Rawdata!AR2480)</f>
        <v>#DIV/0!</v>
      </c>
      <c r="AC2480" s="91" t="e">
        <f>IF(A2480&gt;$AC$1,$S$1*AC2481+(1-$S$1)*(G2481-X2481)^2,Rawdata!AS2480)</f>
        <v>#DIV/0!</v>
      </c>
      <c r="AD2480" s="91" t="e">
        <f>IF(A2480&gt;$AD$1,$S$1*AD2481+(1-$S$1)*(G2481-Y2481)^2,Rawdata!AT2480)</f>
        <v>#DIV/0!</v>
      </c>
      <c r="AE2480" s="80" t="e">
        <f t="shared" si="1033"/>
        <v>#DIV/0!</v>
      </c>
      <c r="AF2480" s="81" t="e">
        <f t="shared" si="1034"/>
        <v>#DIV/0!</v>
      </c>
      <c r="AG2480" s="86">
        <f t="shared" si="1056"/>
        <v>0</v>
      </c>
      <c r="AH2480" s="107" t="e">
        <f t="shared" si="1059"/>
        <v>#DIV/0!</v>
      </c>
      <c r="AI2480" s="107" t="e">
        <f t="shared" si="1035"/>
        <v>#DIV/0!</v>
      </c>
      <c r="AJ2480" s="108" t="e">
        <f t="shared" si="1036"/>
        <v>#DIV/0!</v>
      </c>
      <c r="AK2480" s="113" t="e">
        <f t="shared" si="1041"/>
        <v>#DIV/0!</v>
      </c>
      <c r="AL2480" s="113" t="e">
        <f t="shared" si="1042"/>
        <v>#DIV/0!</v>
      </c>
      <c r="AM2480" s="113" t="e">
        <f t="shared" si="1043"/>
        <v>#DIV/0!</v>
      </c>
      <c r="AN2480" s="113" t="e">
        <f t="shared" si="1044"/>
        <v>#DIV/0!</v>
      </c>
      <c r="AO2480" s="113" t="e">
        <f t="shared" si="1045"/>
        <v>#DIV/0!</v>
      </c>
      <c r="AP2480" s="91" t="e">
        <f t="shared" si="1046"/>
        <v>#DIV/0!</v>
      </c>
      <c r="AQ2480" s="91" t="e">
        <f t="shared" si="1047"/>
        <v>#DIV/0!</v>
      </c>
      <c r="AR2480" s="91" t="e">
        <f t="shared" si="1048"/>
        <v>#DIV/0!</v>
      </c>
      <c r="AS2480" s="91" t="e">
        <f t="shared" si="1049"/>
        <v>#DIV/0!</v>
      </c>
      <c r="AT2480" s="91" t="e">
        <f t="shared" si="1050"/>
        <v>#DIV/0!</v>
      </c>
      <c r="AU2480" s="113" t="e">
        <f t="shared" si="1051"/>
        <v>#DIV/0!</v>
      </c>
      <c r="AV2480" s="113" t="e">
        <f t="shared" si="1052"/>
        <v>#DIV/0!</v>
      </c>
      <c r="AW2480" s="113" t="e">
        <f t="shared" si="1053"/>
        <v>#DIV/0!</v>
      </c>
      <c r="AX2480" s="113" t="e">
        <f t="shared" si="1054"/>
        <v>#DIV/0!</v>
      </c>
      <c r="AY2480" s="113" t="e">
        <f t="shared" si="1055"/>
        <v>#DIV/0!</v>
      </c>
    </row>
    <row r="2481" spans="1:51" x14ac:dyDescent="0.25">
      <c r="A2481" s="119"/>
      <c r="B2481" s="83"/>
      <c r="C2481" s="85"/>
      <c r="D2481" s="85"/>
      <c r="E2481" s="85"/>
      <c r="F2481" s="71"/>
      <c r="G2481" s="96"/>
      <c r="H2481" s="16" t="e">
        <f>IF(A2481&gt;$U$1,ROUND(ROUND( U2481*$S$1+(1-$S$1)*G2481,4)+$T$1*ROUND(($S$1*Z2481+(1-$S$1)*(G2481-U2481)^2)^0.5,4),4),Rawdata!AK2481+Rawdata!$T$1*Rawdata!AU2481)</f>
        <v>#DIV/0!</v>
      </c>
      <c r="I2481" s="16" t="e">
        <f>IF(A2481&gt;$V$1,ROUND(ROUND(V2481*$S$1+(1-$S$1)*G2481,4)+$T$1*ROUND(($S$1*AA2481+(1-$S$1)*(G2481-V2481)^2)^0.5,4),4),Rawdata!AL2481+Rawdata!$T$1*Rawdata!AV2481)</f>
        <v>#DIV/0!</v>
      </c>
      <c r="J2481" s="16" t="e">
        <f>IF(A2481&gt;$W$1,ROUND(ROUND( W2481*$S$1+(1-$S$1)*G2481,4)+$T$1*ROUND(($S$1*AB2481+(1-$S$1)*(G2481-W2481)^2)^0.5,4),4),Rawdata!AM2481+Rawdata!$T$1*Rawdata!AW2481)</f>
        <v>#DIV/0!</v>
      </c>
      <c r="K2481" s="16" t="e">
        <f>IF(A2481&gt;$X$1,ROUND(ROUND( X2481*$S$1+(1-$S$1)*G2481,4)+$T$1*ROUND(($S$1*AC2481+(1-$S$1)*(G2481-X2481)^2)^0.5,4),4),Rawdata!AN2481+Rawdata!$T$1*Rawdata!AX2481)</f>
        <v>#DIV/0!</v>
      </c>
      <c r="L2481" s="16" t="e">
        <f>IF(A2481&gt;$Y$1,ROUND(ROUND( Y2481*$S$1+(1-$S$1)*G2481,4)+$T$1*ROUND(($S$1*AD2481+(1-$S$1)*(G2481-Y2481)^2)^0.5,4),4),Rawdata!AO2481+Rawdata!$T$1*Rawdata!AY2481)</f>
        <v>#DIV/0!</v>
      </c>
      <c r="M2481" s="16" t="e">
        <f t="shared" si="1037"/>
        <v>#DIV/0!</v>
      </c>
      <c r="N2481" s="16" t="e">
        <f t="shared" si="1038"/>
        <v>#DIV/0!</v>
      </c>
      <c r="O2481" s="67"/>
      <c r="P2481" s="67"/>
      <c r="Q2481" s="31" t="e">
        <f t="shared" si="1057"/>
        <v>#DIV/0!</v>
      </c>
      <c r="R2481" s="17" t="e">
        <f t="shared" si="1058"/>
        <v>#DIV/0!</v>
      </c>
      <c r="S2481" s="37" t="e">
        <f t="shared" si="1039"/>
        <v>#DIV/0!</v>
      </c>
      <c r="T2481" s="17" t="e">
        <f t="shared" si="1040"/>
        <v>#DIV/0!</v>
      </c>
      <c r="U2481" s="91" t="e">
        <f>IF(A2481&gt;$U$1, U2482*$S$1+(1-$S$1)*G2482,Rawdata!AK2481)</f>
        <v>#DIV/0!</v>
      </c>
      <c r="V2481" s="91" t="e">
        <f>IF(A2481&gt;$V$1,$S$1*V2482+(1-$S$1)*G2482,Rawdata!AL2481)</f>
        <v>#DIV/0!</v>
      </c>
      <c r="W2481" s="91" t="e">
        <f>IF(A2481&gt;$W$1, $S$1*W2482+(1-$S$1)*G2482,Rawdata!AM2481)</f>
        <v>#DIV/0!</v>
      </c>
      <c r="X2481" s="91" t="e">
        <f>IF(A2481&gt;$X$1,$S$1*X2482+(1-$S$1)*G2482,Rawdata!AN2481)</f>
        <v>#DIV/0!</v>
      </c>
      <c r="Y2481" s="91" t="e">
        <f>IF(A2481&gt;$Y$1,$S$1*Y2482+(1-$S$1)*G2482,Rawdata!AO2481)</f>
        <v>#DIV/0!</v>
      </c>
      <c r="Z2481" s="91" t="e">
        <f>IF(A2481&gt;$Z$1,$S$1*Z2482+(1-$S$1)*(G2482-U2482)^2,Rawdata!AP2481)</f>
        <v>#DIV/0!</v>
      </c>
      <c r="AA2481" s="91" t="e">
        <f>IF(A2481&gt;$AA$1,$S$1*AA2482+(1-$S$1)*(G2482-V2482)^2,Rawdata!AQ2481)</f>
        <v>#DIV/0!</v>
      </c>
      <c r="AB2481" s="91" t="e">
        <f>IF(A2481&gt;89,$S$1*AB2482+(1-$S$1)*(G2482-W2482)^2,Rawdata!AR2481)</f>
        <v>#DIV/0!</v>
      </c>
      <c r="AC2481" s="91" t="e">
        <f>IF(A2481&gt;$AC$1,$S$1*AC2482+(1-$S$1)*(G2482-X2482)^2,Rawdata!AS2481)</f>
        <v>#DIV/0!</v>
      </c>
      <c r="AD2481" s="91" t="e">
        <f>IF(A2481&gt;$AD$1,$S$1*AD2482+(1-$S$1)*(G2482-Y2482)^2,Rawdata!AT2481)</f>
        <v>#DIV/0!</v>
      </c>
      <c r="AE2481" s="80" t="e">
        <f t="shared" si="1033"/>
        <v>#DIV/0!</v>
      </c>
      <c r="AF2481" s="81" t="e">
        <f t="shared" si="1034"/>
        <v>#DIV/0!</v>
      </c>
      <c r="AG2481" s="86">
        <f t="shared" si="1056"/>
        <v>0</v>
      </c>
      <c r="AH2481" s="107" t="e">
        <f t="shared" si="1059"/>
        <v>#DIV/0!</v>
      </c>
      <c r="AI2481" s="107" t="e">
        <f t="shared" si="1035"/>
        <v>#DIV/0!</v>
      </c>
      <c r="AJ2481" s="108" t="e">
        <f t="shared" si="1036"/>
        <v>#DIV/0!</v>
      </c>
      <c r="AK2481" s="113" t="e">
        <f t="shared" si="1041"/>
        <v>#DIV/0!</v>
      </c>
      <c r="AL2481" s="113" t="e">
        <f t="shared" si="1042"/>
        <v>#DIV/0!</v>
      </c>
      <c r="AM2481" s="113" t="e">
        <f t="shared" si="1043"/>
        <v>#DIV/0!</v>
      </c>
      <c r="AN2481" s="113" t="e">
        <f t="shared" si="1044"/>
        <v>#DIV/0!</v>
      </c>
      <c r="AO2481" s="113" t="e">
        <f t="shared" si="1045"/>
        <v>#DIV/0!</v>
      </c>
      <c r="AP2481" s="91" t="e">
        <f t="shared" si="1046"/>
        <v>#DIV/0!</v>
      </c>
      <c r="AQ2481" s="91" t="e">
        <f t="shared" si="1047"/>
        <v>#DIV/0!</v>
      </c>
      <c r="AR2481" s="91" t="e">
        <f t="shared" si="1048"/>
        <v>#DIV/0!</v>
      </c>
      <c r="AS2481" s="91" t="e">
        <f t="shared" si="1049"/>
        <v>#DIV/0!</v>
      </c>
      <c r="AT2481" s="91" t="e">
        <f t="shared" si="1050"/>
        <v>#DIV/0!</v>
      </c>
      <c r="AU2481" s="113" t="e">
        <f t="shared" si="1051"/>
        <v>#DIV/0!</v>
      </c>
      <c r="AV2481" s="113" t="e">
        <f t="shared" si="1052"/>
        <v>#DIV/0!</v>
      </c>
      <c r="AW2481" s="113" t="e">
        <f t="shared" si="1053"/>
        <v>#DIV/0!</v>
      </c>
      <c r="AX2481" s="113" t="e">
        <f t="shared" si="1054"/>
        <v>#DIV/0!</v>
      </c>
      <c r="AY2481" s="113" t="e">
        <f t="shared" si="1055"/>
        <v>#DIV/0!</v>
      </c>
    </row>
    <row r="2482" spans="1:51" x14ac:dyDescent="0.25">
      <c r="A2482" s="119"/>
      <c r="B2482" s="83"/>
      <c r="C2482" s="85"/>
      <c r="D2482" s="85"/>
      <c r="E2482" s="85"/>
      <c r="F2482" s="71"/>
      <c r="G2482" s="96"/>
      <c r="H2482" s="16" t="e">
        <f>IF(A2482&gt;$U$1,ROUND(ROUND( U2482*$S$1+(1-$S$1)*G2482,4)+$T$1*ROUND(($S$1*Z2482+(1-$S$1)*(G2482-U2482)^2)^0.5,4),4),Rawdata!AK2482+Rawdata!$T$1*Rawdata!AU2482)</f>
        <v>#DIV/0!</v>
      </c>
      <c r="I2482" s="16" t="e">
        <f>IF(A2482&gt;$V$1,ROUND(ROUND(V2482*$S$1+(1-$S$1)*G2482,4)+$T$1*ROUND(($S$1*AA2482+(1-$S$1)*(G2482-V2482)^2)^0.5,4),4),Rawdata!AL2482+Rawdata!$T$1*Rawdata!AV2482)</f>
        <v>#DIV/0!</v>
      </c>
      <c r="J2482" s="16" t="e">
        <f>IF(A2482&gt;$W$1,ROUND(ROUND( W2482*$S$1+(1-$S$1)*G2482,4)+$T$1*ROUND(($S$1*AB2482+(1-$S$1)*(G2482-W2482)^2)^0.5,4),4),Rawdata!AM2482+Rawdata!$T$1*Rawdata!AW2482)</f>
        <v>#DIV/0!</v>
      </c>
      <c r="K2482" s="16" t="e">
        <f>IF(A2482&gt;$X$1,ROUND(ROUND( X2482*$S$1+(1-$S$1)*G2482,4)+$T$1*ROUND(($S$1*AC2482+(1-$S$1)*(G2482-X2482)^2)^0.5,4),4),Rawdata!AN2482+Rawdata!$T$1*Rawdata!AX2482)</f>
        <v>#DIV/0!</v>
      </c>
      <c r="L2482" s="16" t="e">
        <f>IF(A2482&gt;$Y$1,ROUND(ROUND( Y2482*$S$1+(1-$S$1)*G2482,4)+$T$1*ROUND(($S$1*AD2482+(1-$S$1)*(G2482-Y2482)^2)^0.5,4),4),Rawdata!AO2482+Rawdata!$T$1*Rawdata!AY2482)</f>
        <v>#DIV/0!</v>
      </c>
      <c r="M2482" s="16" t="e">
        <f t="shared" si="1037"/>
        <v>#DIV/0!</v>
      </c>
      <c r="N2482" s="16" t="e">
        <f t="shared" si="1038"/>
        <v>#DIV/0!</v>
      </c>
      <c r="O2482" s="67"/>
      <c r="P2482" s="67"/>
      <c r="Q2482" s="31" t="e">
        <f t="shared" si="1057"/>
        <v>#DIV/0!</v>
      </c>
      <c r="R2482" s="17" t="e">
        <f t="shared" si="1058"/>
        <v>#DIV/0!</v>
      </c>
      <c r="S2482" s="37" t="e">
        <f t="shared" si="1039"/>
        <v>#DIV/0!</v>
      </c>
      <c r="T2482" s="17" t="e">
        <f t="shared" si="1040"/>
        <v>#DIV/0!</v>
      </c>
      <c r="U2482" s="91" t="e">
        <f>IF(A2482&gt;$U$1, U2483*$S$1+(1-$S$1)*G2483,Rawdata!AK2482)</f>
        <v>#DIV/0!</v>
      </c>
      <c r="V2482" s="91" t="e">
        <f>IF(A2482&gt;$V$1,$S$1*V2483+(1-$S$1)*G2483,Rawdata!AL2482)</f>
        <v>#DIV/0!</v>
      </c>
      <c r="W2482" s="91" t="e">
        <f>IF(A2482&gt;$W$1, $S$1*W2483+(1-$S$1)*G2483,Rawdata!AM2482)</f>
        <v>#DIV/0!</v>
      </c>
      <c r="X2482" s="91" t="e">
        <f>IF(A2482&gt;$X$1,$S$1*X2483+(1-$S$1)*G2483,Rawdata!AN2482)</f>
        <v>#DIV/0!</v>
      </c>
      <c r="Y2482" s="91" t="e">
        <f>IF(A2482&gt;$Y$1,$S$1*Y2483+(1-$S$1)*G2483,Rawdata!AO2482)</f>
        <v>#DIV/0!</v>
      </c>
      <c r="Z2482" s="91" t="e">
        <f>IF(A2482&gt;$Z$1,$S$1*Z2483+(1-$S$1)*(G2483-U2483)^2,Rawdata!AP2482)</f>
        <v>#DIV/0!</v>
      </c>
      <c r="AA2482" s="91" t="e">
        <f>IF(A2482&gt;$AA$1,$S$1*AA2483+(1-$S$1)*(G2483-V2483)^2,Rawdata!AQ2482)</f>
        <v>#DIV/0!</v>
      </c>
      <c r="AB2482" s="91" t="e">
        <f>IF(A2482&gt;89,$S$1*AB2483+(1-$S$1)*(G2483-W2483)^2,Rawdata!AR2482)</f>
        <v>#DIV/0!</v>
      </c>
      <c r="AC2482" s="91" t="e">
        <f>IF(A2482&gt;$AC$1,$S$1*AC2483+(1-$S$1)*(G2483-X2483)^2,Rawdata!AS2482)</f>
        <v>#DIV/0!</v>
      </c>
      <c r="AD2482" s="91" t="e">
        <f>IF(A2482&gt;$AD$1,$S$1*AD2483+(1-$S$1)*(G2483-Y2483)^2,Rawdata!AT2482)</f>
        <v>#DIV/0!</v>
      </c>
      <c r="AE2482" s="80" t="e">
        <f t="shared" si="1033"/>
        <v>#DIV/0!</v>
      </c>
      <c r="AF2482" s="81" t="e">
        <f t="shared" si="1034"/>
        <v>#DIV/0!</v>
      </c>
      <c r="AG2482" s="86">
        <f t="shared" si="1056"/>
        <v>0</v>
      </c>
      <c r="AH2482" s="107" t="e">
        <f t="shared" si="1059"/>
        <v>#DIV/0!</v>
      </c>
      <c r="AI2482" s="107" t="e">
        <f t="shared" si="1035"/>
        <v>#DIV/0!</v>
      </c>
      <c r="AJ2482" s="108" t="e">
        <f t="shared" si="1036"/>
        <v>#DIV/0!</v>
      </c>
      <c r="AK2482" s="113" t="e">
        <f t="shared" si="1041"/>
        <v>#DIV/0!</v>
      </c>
      <c r="AL2482" s="113" t="e">
        <f t="shared" si="1042"/>
        <v>#DIV/0!</v>
      </c>
      <c r="AM2482" s="113" t="e">
        <f t="shared" si="1043"/>
        <v>#DIV/0!</v>
      </c>
      <c r="AN2482" s="113" t="e">
        <f t="shared" si="1044"/>
        <v>#DIV/0!</v>
      </c>
      <c r="AO2482" s="113" t="e">
        <f t="shared" si="1045"/>
        <v>#DIV/0!</v>
      </c>
      <c r="AP2482" s="91" t="e">
        <f t="shared" si="1046"/>
        <v>#DIV/0!</v>
      </c>
      <c r="AQ2482" s="91" t="e">
        <f t="shared" si="1047"/>
        <v>#DIV/0!</v>
      </c>
      <c r="AR2482" s="91" t="e">
        <f t="shared" si="1048"/>
        <v>#DIV/0!</v>
      </c>
      <c r="AS2482" s="91" t="e">
        <f t="shared" si="1049"/>
        <v>#DIV/0!</v>
      </c>
      <c r="AT2482" s="91" t="e">
        <f t="shared" si="1050"/>
        <v>#DIV/0!</v>
      </c>
      <c r="AU2482" s="113" t="e">
        <f t="shared" si="1051"/>
        <v>#DIV/0!</v>
      </c>
      <c r="AV2482" s="113" t="e">
        <f t="shared" si="1052"/>
        <v>#DIV/0!</v>
      </c>
      <c r="AW2482" s="113" t="e">
        <f t="shared" si="1053"/>
        <v>#DIV/0!</v>
      </c>
      <c r="AX2482" s="113" t="e">
        <f t="shared" si="1054"/>
        <v>#DIV/0!</v>
      </c>
      <c r="AY2482" s="113" t="e">
        <f t="shared" si="1055"/>
        <v>#DIV/0!</v>
      </c>
    </row>
    <row r="2483" spans="1:51" x14ac:dyDescent="0.25">
      <c r="A2483" s="119"/>
      <c r="B2483" s="83"/>
      <c r="C2483" s="85"/>
      <c r="D2483" s="85"/>
      <c r="E2483" s="85"/>
      <c r="F2483" s="71"/>
      <c r="G2483" s="96"/>
      <c r="H2483" s="16" t="e">
        <f>IF(A2483&gt;$U$1,ROUND(ROUND( U2483*$S$1+(1-$S$1)*G2483,4)+$T$1*ROUND(($S$1*Z2483+(1-$S$1)*(G2483-U2483)^2)^0.5,4),4),Rawdata!AK2483+Rawdata!$T$1*Rawdata!AU2483)</f>
        <v>#DIV/0!</v>
      </c>
      <c r="I2483" s="16" t="e">
        <f>IF(A2483&gt;$V$1,ROUND(ROUND(V2483*$S$1+(1-$S$1)*G2483,4)+$T$1*ROUND(($S$1*AA2483+(1-$S$1)*(G2483-V2483)^2)^0.5,4),4),Rawdata!AL2483+Rawdata!$T$1*Rawdata!AV2483)</f>
        <v>#DIV/0!</v>
      </c>
      <c r="J2483" s="16" t="e">
        <f>IF(A2483&gt;$W$1,ROUND(ROUND( W2483*$S$1+(1-$S$1)*G2483,4)+$T$1*ROUND(($S$1*AB2483+(1-$S$1)*(G2483-W2483)^2)^0.5,4),4),Rawdata!AM2483+Rawdata!$T$1*Rawdata!AW2483)</f>
        <v>#DIV/0!</v>
      </c>
      <c r="K2483" s="16" t="e">
        <f>IF(A2483&gt;$X$1,ROUND(ROUND( X2483*$S$1+(1-$S$1)*G2483,4)+$T$1*ROUND(($S$1*AC2483+(1-$S$1)*(G2483-X2483)^2)^0.5,4),4),Rawdata!AN2483+Rawdata!$T$1*Rawdata!AX2483)</f>
        <v>#DIV/0!</v>
      </c>
      <c r="L2483" s="16" t="e">
        <f>IF(A2483&gt;$Y$1,ROUND(ROUND( Y2483*$S$1+(1-$S$1)*G2483,4)+$T$1*ROUND(($S$1*AD2483+(1-$S$1)*(G2483-Y2483)^2)^0.5,4),4),Rawdata!AO2483+Rawdata!$T$1*Rawdata!AY2483)</f>
        <v>#DIV/0!</v>
      </c>
      <c r="M2483" s="16" t="e">
        <f t="shared" si="1037"/>
        <v>#DIV/0!</v>
      </c>
      <c r="N2483" s="16" t="e">
        <f t="shared" si="1038"/>
        <v>#DIV/0!</v>
      </c>
      <c r="O2483" s="67"/>
      <c r="P2483" s="67"/>
      <c r="Q2483" s="31" t="e">
        <f t="shared" si="1057"/>
        <v>#DIV/0!</v>
      </c>
      <c r="R2483" s="17" t="e">
        <f t="shared" si="1058"/>
        <v>#DIV/0!</v>
      </c>
      <c r="S2483" s="37" t="e">
        <f t="shared" si="1039"/>
        <v>#DIV/0!</v>
      </c>
      <c r="T2483" s="17" t="e">
        <f t="shared" si="1040"/>
        <v>#DIV/0!</v>
      </c>
      <c r="U2483" s="91" t="e">
        <f>IF(A2483&gt;$U$1, U2484*$S$1+(1-$S$1)*G2484,Rawdata!AK2483)</f>
        <v>#DIV/0!</v>
      </c>
      <c r="V2483" s="91" t="e">
        <f>IF(A2483&gt;$V$1,$S$1*V2484+(1-$S$1)*G2484,Rawdata!AL2483)</f>
        <v>#DIV/0!</v>
      </c>
      <c r="W2483" s="91" t="e">
        <f>IF(A2483&gt;$W$1, $S$1*W2484+(1-$S$1)*G2484,Rawdata!AM2483)</f>
        <v>#DIV/0!</v>
      </c>
      <c r="X2483" s="91" t="e">
        <f>IF(A2483&gt;$X$1,$S$1*X2484+(1-$S$1)*G2484,Rawdata!AN2483)</f>
        <v>#DIV/0!</v>
      </c>
      <c r="Y2483" s="91" t="e">
        <f>IF(A2483&gt;$Y$1,$S$1*Y2484+(1-$S$1)*G2484,Rawdata!AO2483)</f>
        <v>#DIV/0!</v>
      </c>
      <c r="Z2483" s="91" t="e">
        <f>IF(A2483&gt;$Z$1,$S$1*Z2484+(1-$S$1)*(G2484-U2484)^2,Rawdata!AP2483)</f>
        <v>#DIV/0!</v>
      </c>
      <c r="AA2483" s="91" t="e">
        <f>IF(A2483&gt;$AA$1,$S$1*AA2484+(1-$S$1)*(G2484-V2484)^2,Rawdata!AQ2483)</f>
        <v>#DIV/0!</v>
      </c>
      <c r="AB2483" s="91" t="e">
        <f>IF(A2483&gt;89,$S$1*AB2484+(1-$S$1)*(G2484-W2484)^2,Rawdata!AR2483)</f>
        <v>#DIV/0!</v>
      </c>
      <c r="AC2483" s="91" t="e">
        <f>IF(A2483&gt;$AC$1,$S$1*AC2484+(1-$S$1)*(G2484-X2484)^2,Rawdata!AS2483)</f>
        <v>#DIV/0!</v>
      </c>
      <c r="AD2483" s="91" t="e">
        <f>IF(A2483&gt;$AD$1,$S$1*AD2484+(1-$S$1)*(G2484-Y2484)^2,Rawdata!AT2483)</f>
        <v>#DIV/0!</v>
      </c>
      <c r="AE2483" s="80" t="e">
        <f t="shared" si="1033"/>
        <v>#DIV/0!</v>
      </c>
      <c r="AF2483" s="81" t="e">
        <f t="shared" si="1034"/>
        <v>#DIV/0!</v>
      </c>
      <c r="AG2483" s="86">
        <f t="shared" si="1056"/>
        <v>0</v>
      </c>
      <c r="AH2483" s="107" t="e">
        <f t="shared" si="1059"/>
        <v>#DIV/0!</v>
      </c>
      <c r="AI2483" s="107" t="e">
        <f t="shared" si="1035"/>
        <v>#DIV/0!</v>
      </c>
      <c r="AJ2483" s="108" t="e">
        <f t="shared" si="1036"/>
        <v>#DIV/0!</v>
      </c>
      <c r="AK2483" s="113" t="e">
        <f t="shared" si="1041"/>
        <v>#DIV/0!</v>
      </c>
      <c r="AL2483" s="113" t="e">
        <f t="shared" si="1042"/>
        <v>#DIV/0!</v>
      </c>
      <c r="AM2483" s="113" t="e">
        <f t="shared" si="1043"/>
        <v>#DIV/0!</v>
      </c>
      <c r="AN2483" s="113" t="e">
        <f t="shared" si="1044"/>
        <v>#DIV/0!</v>
      </c>
      <c r="AO2483" s="113" t="e">
        <f t="shared" si="1045"/>
        <v>#DIV/0!</v>
      </c>
      <c r="AP2483" s="91" t="e">
        <f t="shared" si="1046"/>
        <v>#DIV/0!</v>
      </c>
      <c r="AQ2483" s="91" t="e">
        <f t="shared" si="1047"/>
        <v>#DIV/0!</v>
      </c>
      <c r="AR2483" s="91" t="e">
        <f t="shared" si="1048"/>
        <v>#DIV/0!</v>
      </c>
      <c r="AS2483" s="91" t="e">
        <f t="shared" si="1049"/>
        <v>#DIV/0!</v>
      </c>
      <c r="AT2483" s="91" t="e">
        <f t="shared" si="1050"/>
        <v>#DIV/0!</v>
      </c>
      <c r="AU2483" s="113" t="e">
        <f t="shared" si="1051"/>
        <v>#DIV/0!</v>
      </c>
      <c r="AV2483" s="113" t="e">
        <f t="shared" si="1052"/>
        <v>#DIV/0!</v>
      </c>
      <c r="AW2483" s="113" t="e">
        <f t="shared" si="1053"/>
        <v>#DIV/0!</v>
      </c>
      <c r="AX2483" s="113" t="e">
        <f t="shared" si="1054"/>
        <v>#DIV/0!</v>
      </c>
      <c r="AY2483" s="113" t="e">
        <f t="shared" si="1055"/>
        <v>#DIV/0!</v>
      </c>
    </row>
    <row r="2484" spans="1:51" x14ac:dyDescent="0.25">
      <c r="A2484" s="119"/>
      <c r="B2484" s="83"/>
      <c r="C2484" s="85"/>
      <c r="D2484" s="85"/>
      <c r="E2484" s="85"/>
      <c r="F2484" s="71"/>
      <c r="G2484" s="96"/>
      <c r="H2484" s="16" t="e">
        <f>IF(A2484&gt;$U$1,ROUND(ROUND( U2484*$S$1+(1-$S$1)*G2484,4)+$T$1*ROUND(($S$1*Z2484+(1-$S$1)*(G2484-U2484)^2)^0.5,4),4),Rawdata!AK2484+Rawdata!$T$1*Rawdata!AU2484)</f>
        <v>#DIV/0!</v>
      </c>
      <c r="I2484" s="16" t="e">
        <f>IF(A2484&gt;$V$1,ROUND(ROUND(V2484*$S$1+(1-$S$1)*G2484,4)+$T$1*ROUND(($S$1*AA2484+(1-$S$1)*(G2484-V2484)^2)^0.5,4),4),Rawdata!AL2484+Rawdata!$T$1*Rawdata!AV2484)</f>
        <v>#DIV/0!</v>
      </c>
      <c r="J2484" s="16" t="e">
        <f>IF(A2484&gt;$W$1,ROUND(ROUND( W2484*$S$1+(1-$S$1)*G2484,4)+$T$1*ROUND(($S$1*AB2484+(1-$S$1)*(G2484-W2484)^2)^0.5,4),4),Rawdata!AM2484+Rawdata!$T$1*Rawdata!AW2484)</f>
        <v>#DIV/0!</v>
      </c>
      <c r="K2484" s="16" t="e">
        <f>IF(A2484&gt;$X$1,ROUND(ROUND( X2484*$S$1+(1-$S$1)*G2484,4)+$T$1*ROUND(($S$1*AC2484+(1-$S$1)*(G2484-X2484)^2)^0.5,4),4),Rawdata!AN2484+Rawdata!$T$1*Rawdata!AX2484)</f>
        <v>#DIV/0!</v>
      </c>
      <c r="L2484" s="16" t="e">
        <f>IF(A2484&gt;$Y$1,ROUND(ROUND( Y2484*$S$1+(1-$S$1)*G2484,4)+$T$1*ROUND(($S$1*AD2484+(1-$S$1)*(G2484-Y2484)^2)^0.5,4),4),Rawdata!AO2484+Rawdata!$T$1*Rawdata!AY2484)</f>
        <v>#DIV/0!</v>
      </c>
      <c r="M2484" s="16" t="e">
        <f t="shared" si="1037"/>
        <v>#DIV/0!</v>
      </c>
      <c r="N2484" s="16" t="e">
        <f t="shared" si="1038"/>
        <v>#DIV/0!</v>
      </c>
      <c r="O2484" s="67"/>
      <c r="P2484" s="67"/>
      <c r="Q2484" s="31" t="e">
        <f t="shared" si="1057"/>
        <v>#DIV/0!</v>
      </c>
      <c r="R2484" s="17" t="e">
        <f t="shared" si="1058"/>
        <v>#DIV/0!</v>
      </c>
      <c r="S2484" s="37" t="e">
        <f t="shared" si="1039"/>
        <v>#DIV/0!</v>
      </c>
      <c r="T2484" s="17" t="e">
        <f t="shared" si="1040"/>
        <v>#DIV/0!</v>
      </c>
      <c r="U2484" s="91" t="e">
        <f>IF(A2484&gt;$U$1, U2485*$S$1+(1-$S$1)*G2485,Rawdata!AK2484)</f>
        <v>#DIV/0!</v>
      </c>
      <c r="V2484" s="91" t="e">
        <f>IF(A2484&gt;$V$1,$S$1*V2485+(1-$S$1)*G2485,Rawdata!AL2484)</f>
        <v>#DIV/0!</v>
      </c>
      <c r="W2484" s="91" t="e">
        <f>IF(A2484&gt;$W$1, $S$1*W2485+(1-$S$1)*G2485,Rawdata!AM2484)</f>
        <v>#DIV/0!</v>
      </c>
      <c r="X2484" s="91" t="e">
        <f>IF(A2484&gt;$X$1,$S$1*X2485+(1-$S$1)*G2485,Rawdata!AN2484)</f>
        <v>#DIV/0!</v>
      </c>
      <c r="Y2484" s="91" t="e">
        <f>IF(A2484&gt;$Y$1,$S$1*Y2485+(1-$S$1)*G2485,Rawdata!AO2484)</f>
        <v>#DIV/0!</v>
      </c>
      <c r="Z2484" s="91" t="e">
        <f>IF(A2484&gt;$Z$1,$S$1*Z2485+(1-$S$1)*(G2485-U2485)^2,Rawdata!AP2484)</f>
        <v>#DIV/0!</v>
      </c>
      <c r="AA2484" s="91" t="e">
        <f>IF(A2484&gt;$AA$1,$S$1*AA2485+(1-$S$1)*(G2485-V2485)^2,Rawdata!AQ2484)</f>
        <v>#DIV/0!</v>
      </c>
      <c r="AB2484" s="91" t="e">
        <f>IF(A2484&gt;89,$S$1*AB2485+(1-$S$1)*(G2485-W2485)^2,Rawdata!AR2484)</f>
        <v>#DIV/0!</v>
      </c>
      <c r="AC2484" s="91" t="e">
        <f>IF(A2484&gt;$AC$1,$S$1*AC2485+(1-$S$1)*(G2485-X2485)^2,Rawdata!AS2484)</f>
        <v>#DIV/0!</v>
      </c>
      <c r="AD2484" s="91" t="e">
        <f>IF(A2484&gt;$AD$1,$S$1*AD2485+(1-$S$1)*(G2485-Y2485)^2,Rawdata!AT2484)</f>
        <v>#DIV/0!</v>
      </c>
      <c r="AE2484" s="80" t="e">
        <f t="shared" si="1033"/>
        <v>#DIV/0!</v>
      </c>
      <c r="AF2484" s="81" t="e">
        <f t="shared" si="1034"/>
        <v>#DIV/0!</v>
      </c>
      <c r="AG2484" s="86">
        <f t="shared" si="1056"/>
        <v>0</v>
      </c>
      <c r="AH2484" s="107" t="e">
        <f t="shared" si="1059"/>
        <v>#DIV/0!</v>
      </c>
      <c r="AI2484" s="107" t="e">
        <f t="shared" si="1035"/>
        <v>#DIV/0!</v>
      </c>
      <c r="AJ2484" s="108" t="e">
        <f t="shared" si="1036"/>
        <v>#DIV/0!</v>
      </c>
      <c r="AK2484" s="113" t="e">
        <f t="shared" si="1041"/>
        <v>#DIV/0!</v>
      </c>
      <c r="AL2484" s="113" t="e">
        <f t="shared" si="1042"/>
        <v>#DIV/0!</v>
      </c>
      <c r="AM2484" s="113" t="e">
        <f t="shared" si="1043"/>
        <v>#DIV/0!</v>
      </c>
      <c r="AN2484" s="113" t="e">
        <f t="shared" si="1044"/>
        <v>#DIV/0!</v>
      </c>
      <c r="AO2484" s="113" t="e">
        <f t="shared" si="1045"/>
        <v>#DIV/0!</v>
      </c>
      <c r="AP2484" s="91" t="e">
        <f t="shared" si="1046"/>
        <v>#DIV/0!</v>
      </c>
      <c r="AQ2484" s="91" t="e">
        <f t="shared" si="1047"/>
        <v>#DIV/0!</v>
      </c>
      <c r="AR2484" s="91" t="e">
        <f t="shared" si="1048"/>
        <v>#DIV/0!</v>
      </c>
      <c r="AS2484" s="91" t="e">
        <f t="shared" si="1049"/>
        <v>#DIV/0!</v>
      </c>
      <c r="AT2484" s="91" t="e">
        <f t="shared" si="1050"/>
        <v>#DIV/0!</v>
      </c>
      <c r="AU2484" s="113" t="e">
        <f t="shared" si="1051"/>
        <v>#DIV/0!</v>
      </c>
      <c r="AV2484" s="113" t="e">
        <f t="shared" si="1052"/>
        <v>#DIV/0!</v>
      </c>
      <c r="AW2484" s="113" t="e">
        <f t="shared" si="1053"/>
        <v>#DIV/0!</v>
      </c>
      <c r="AX2484" s="113" t="e">
        <f t="shared" si="1054"/>
        <v>#DIV/0!</v>
      </c>
      <c r="AY2484" s="113" t="e">
        <f t="shared" si="1055"/>
        <v>#DIV/0!</v>
      </c>
    </row>
    <row r="2485" spans="1:51" x14ac:dyDescent="0.25">
      <c r="A2485" s="119"/>
      <c r="B2485" s="83"/>
      <c r="C2485" s="85"/>
      <c r="D2485" s="85"/>
      <c r="E2485" s="85"/>
      <c r="F2485" s="71"/>
      <c r="G2485" s="96"/>
      <c r="H2485" s="16" t="e">
        <f>IF(A2485&gt;$U$1,ROUND(ROUND( U2485*$S$1+(1-$S$1)*G2485,4)+$T$1*ROUND(($S$1*Z2485+(1-$S$1)*(G2485-U2485)^2)^0.5,4),4),Rawdata!AK2485+Rawdata!$T$1*Rawdata!AU2485)</f>
        <v>#DIV/0!</v>
      </c>
      <c r="I2485" s="16" t="e">
        <f>IF(A2485&gt;$V$1,ROUND(ROUND(V2485*$S$1+(1-$S$1)*G2485,4)+$T$1*ROUND(($S$1*AA2485+(1-$S$1)*(G2485-V2485)^2)^0.5,4),4),Rawdata!AL2485+Rawdata!$T$1*Rawdata!AV2485)</f>
        <v>#DIV/0!</v>
      </c>
      <c r="J2485" s="16" t="e">
        <f>IF(A2485&gt;$W$1,ROUND(ROUND( W2485*$S$1+(1-$S$1)*G2485,4)+$T$1*ROUND(($S$1*AB2485+(1-$S$1)*(G2485-W2485)^2)^0.5,4),4),Rawdata!AM2485+Rawdata!$T$1*Rawdata!AW2485)</f>
        <v>#DIV/0!</v>
      </c>
      <c r="K2485" s="16" t="e">
        <f>IF(A2485&gt;$X$1,ROUND(ROUND( X2485*$S$1+(1-$S$1)*G2485,4)+$T$1*ROUND(($S$1*AC2485+(1-$S$1)*(G2485-X2485)^2)^0.5,4),4),Rawdata!AN2485+Rawdata!$T$1*Rawdata!AX2485)</f>
        <v>#DIV/0!</v>
      </c>
      <c r="L2485" s="16" t="e">
        <f>IF(A2485&gt;$Y$1,ROUND(ROUND( Y2485*$S$1+(1-$S$1)*G2485,4)+$T$1*ROUND(($S$1*AD2485+(1-$S$1)*(G2485-Y2485)^2)^0.5,4),4),Rawdata!AO2485+Rawdata!$T$1*Rawdata!AY2485)</f>
        <v>#DIV/0!</v>
      </c>
      <c r="M2485" s="16" t="e">
        <f t="shared" si="1037"/>
        <v>#DIV/0!</v>
      </c>
      <c r="N2485" s="16" t="e">
        <f t="shared" si="1038"/>
        <v>#DIV/0!</v>
      </c>
      <c r="O2485" s="67"/>
      <c r="P2485" s="67"/>
      <c r="Q2485" s="31" t="e">
        <f t="shared" si="1057"/>
        <v>#DIV/0!</v>
      </c>
      <c r="R2485" s="17" t="e">
        <f t="shared" si="1058"/>
        <v>#DIV/0!</v>
      </c>
      <c r="S2485" s="37" t="e">
        <f t="shared" si="1039"/>
        <v>#DIV/0!</v>
      </c>
      <c r="T2485" s="17" t="e">
        <f t="shared" si="1040"/>
        <v>#DIV/0!</v>
      </c>
      <c r="U2485" s="91" t="e">
        <f>IF(A2485&gt;$U$1, U2486*$S$1+(1-$S$1)*G2486,Rawdata!AK2485)</f>
        <v>#DIV/0!</v>
      </c>
      <c r="V2485" s="91" t="e">
        <f>IF(A2485&gt;$V$1,$S$1*V2486+(1-$S$1)*G2486,Rawdata!AL2485)</f>
        <v>#DIV/0!</v>
      </c>
      <c r="W2485" s="91" t="e">
        <f>IF(A2485&gt;$W$1, $S$1*W2486+(1-$S$1)*G2486,Rawdata!AM2485)</f>
        <v>#DIV/0!</v>
      </c>
      <c r="X2485" s="91" t="e">
        <f>IF(A2485&gt;$X$1,$S$1*X2486+(1-$S$1)*G2486,Rawdata!AN2485)</f>
        <v>#DIV/0!</v>
      </c>
      <c r="Y2485" s="91" t="e">
        <f>IF(A2485&gt;$Y$1,$S$1*Y2486+(1-$S$1)*G2486,Rawdata!AO2485)</f>
        <v>#DIV/0!</v>
      </c>
      <c r="Z2485" s="91" t="e">
        <f>IF(A2485&gt;$Z$1,$S$1*Z2486+(1-$S$1)*(G2486-U2486)^2,Rawdata!AP2485)</f>
        <v>#DIV/0!</v>
      </c>
      <c r="AA2485" s="91" t="e">
        <f>IF(A2485&gt;$AA$1,$S$1*AA2486+(1-$S$1)*(G2486-V2486)^2,Rawdata!AQ2485)</f>
        <v>#DIV/0!</v>
      </c>
      <c r="AB2485" s="91" t="e">
        <f>IF(A2485&gt;89,$S$1*AB2486+(1-$S$1)*(G2486-W2486)^2,Rawdata!AR2485)</f>
        <v>#DIV/0!</v>
      </c>
      <c r="AC2485" s="91" t="e">
        <f>IF(A2485&gt;$AC$1,$S$1*AC2486+(1-$S$1)*(G2486-X2486)^2,Rawdata!AS2485)</f>
        <v>#DIV/0!</v>
      </c>
      <c r="AD2485" s="91" t="e">
        <f>IF(A2485&gt;$AD$1,$S$1*AD2486+(1-$S$1)*(G2486-Y2486)^2,Rawdata!AT2485)</f>
        <v>#DIV/0!</v>
      </c>
      <c r="AE2485" s="80" t="e">
        <f t="shared" si="1033"/>
        <v>#DIV/0!</v>
      </c>
      <c r="AF2485" s="81" t="e">
        <f t="shared" si="1034"/>
        <v>#DIV/0!</v>
      </c>
      <c r="AG2485" s="86">
        <f t="shared" si="1056"/>
        <v>0</v>
      </c>
      <c r="AH2485" s="107" t="e">
        <f t="shared" si="1059"/>
        <v>#DIV/0!</v>
      </c>
      <c r="AI2485" s="107" t="e">
        <f t="shared" si="1035"/>
        <v>#DIV/0!</v>
      </c>
      <c r="AJ2485" s="108" t="e">
        <f t="shared" si="1036"/>
        <v>#DIV/0!</v>
      </c>
      <c r="AK2485" s="113" t="e">
        <f t="shared" si="1041"/>
        <v>#DIV/0!</v>
      </c>
      <c r="AL2485" s="113" t="e">
        <f t="shared" si="1042"/>
        <v>#DIV/0!</v>
      </c>
      <c r="AM2485" s="113" t="e">
        <f t="shared" si="1043"/>
        <v>#DIV/0!</v>
      </c>
      <c r="AN2485" s="113" t="e">
        <f t="shared" si="1044"/>
        <v>#DIV/0!</v>
      </c>
      <c r="AO2485" s="113" t="e">
        <f t="shared" si="1045"/>
        <v>#DIV/0!</v>
      </c>
      <c r="AP2485" s="91" t="e">
        <f t="shared" si="1046"/>
        <v>#DIV/0!</v>
      </c>
      <c r="AQ2485" s="91" t="e">
        <f t="shared" si="1047"/>
        <v>#DIV/0!</v>
      </c>
      <c r="AR2485" s="91" t="e">
        <f t="shared" si="1048"/>
        <v>#DIV/0!</v>
      </c>
      <c r="AS2485" s="91" t="e">
        <f t="shared" si="1049"/>
        <v>#DIV/0!</v>
      </c>
      <c r="AT2485" s="91" t="e">
        <f t="shared" si="1050"/>
        <v>#DIV/0!</v>
      </c>
      <c r="AU2485" s="113" t="e">
        <f t="shared" si="1051"/>
        <v>#DIV/0!</v>
      </c>
      <c r="AV2485" s="113" t="e">
        <f t="shared" si="1052"/>
        <v>#DIV/0!</v>
      </c>
      <c r="AW2485" s="113" t="e">
        <f t="shared" si="1053"/>
        <v>#DIV/0!</v>
      </c>
      <c r="AX2485" s="113" t="e">
        <f t="shared" si="1054"/>
        <v>#DIV/0!</v>
      </c>
      <c r="AY2485" s="113" t="e">
        <f t="shared" si="1055"/>
        <v>#DIV/0!</v>
      </c>
    </row>
    <row r="2486" spans="1:51" x14ac:dyDescent="0.25">
      <c r="A2486" s="119"/>
      <c r="B2486" s="83"/>
      <c r="C2486" s="85"/>
      <c r="D2486" s="85"/>
      <c r="E2486" s="85"/>
      <c r="F2486" s="71"/>
      <c r="G2486" s="96"/>
      <c r="H2486" s="16" t="e">
        <f>IF(A2486&gt;$U$1,ROUND(ROUND( U2486*$S$1+(1-$S$1)*G2486,4)+$T$1*ROUND(($S$1*Z2486+(1-$S$1)*(G2486-U2486)^2)^0.5,4),4),Rawdata!AK2486+Rawdata!$T$1*Rawdata!AU2486)</f>
        <v>#DIV/0!</v>
      </c>
      <c r="I2486" s="16" t="e">
        <f>IF(A2486&gt;$V$1,ROUND(ROUND(V2486*$S$1+(1-$S$1)*G2486,4)+$T$1*ROUND(($S$1*AA2486+(1-$S$1)*(G2486-V2486)^2)^0.5,4),4),Rawdata!AL2486+Rawdata!$T$1*Rawdata!AV2486)</f>
        <v>#DIV/0!</v>
      </c>
      <c r="J2486" s="16" t="e">
        <f>IF(A2486&gt;$W$1,ROUND(ROUND( W2486*$S$1+(1-$S$1)*G2486,4)+$T$1*ROUND(($S$1*AB2486+(1-$S$1)*(G2486-W2486)^2)^0.5,4),4),Rawdata!AM2486+Rawdata!$T$1*Rawdata!AW2486)</f>
        <v>#DIV/0!</v>
      </c>
      <c r="K2486" s="16" t="e">
        <f>IF(A2486&gt;$X$1,ROUND(ROUND( X2486*$S$1+(1-$S$1)*G2486,4)+$T$1*ROUND(($S$1*AC2486+(1-$S$1)*(G2486-X2486)^2)^0.5,4),4),Rawdata!AN2486+Rawdata!$T$1*Rawdata!AX2486)</f>
        <v>#DIV/0!</v>
      </c>
      <c r="L2486" s="16" t="e">
        <f>IF(A2486&gt;$Y$1,ROUND(ROUND( Y2486*$S$1+(1-$S$1)*G2486,4)+$T$1*ROUND(($S$1*AD2486+(1-$S$1)*(G2486-Y2486)^2)^0.5,4),4),Rawdata!AO2486+Rawdata!$T$1*Rawdata!AY2486)</f>
        <v>#DIV/0!</v>
      </c>
      <c r="M2486" s="16" t="e">
        <f t="shared" si="1037"/>
        <v>#DIV/0!</v>
      </c>
      <c r="N2486" s="16" t="e">
        <f t="shared" si="1038"/>
        <v>#DIV/0!</v>
      </c>
      <c r="O2486" s="67"/>
      <c r="P2486" s="67"/>
      <c r="Q2486" s="31" t="e">
        <f t="shared" si="1057"/>
        <v>#DIV/0!</v>
      </c>
      <c r="R2486" s="17" t="e">
        <f t="shared" si="1058"/>
        <v>#DIV/0!</v>
      </c>
      <c r="S2486" s="37" t="e">
        <f t="shared" si="1039"/>
        <v>#DIV/0!</v>
      </c>
      <c r="T2486" s="17" t="e">
        <f t="shared" si="1040"/>
        <v>#DIV/0!</v>
      </c>
      <c r="U2486" s="91" t="e">
        <f>IF(A2486&gt;$U$1, U2487*$S$1+(1-$S$1)*G2487,Rawdata!AK2486)</f>
        <v>#DIV/0!</v>
      </c>
      <c r="V2486" s="91" t="e">
        <f>IF(A2486&gt;$V$1,$S$1*V2487+(1-$S$1)*G2487,Rawdata!AL2486)</f>
        <v>#DIV/0!</v>
      </c>
      <c r="W2486" s="91" t="e">
        <f>IF(A2486&gt;$W$1, $S$1*W2487+(1-$S$1)*G2487,Rawdata!AM2486)</f>
        <v>#DIV/0!</v>
      </c>
      <c r="X2486" s="91" t="e">
        <f>IF(A2486&gt;$X$1,$S$1*X2487+(1-$S$1)*G2487,Rawdata!AN2486)</f>
        <v>#DIV/0!</v>
      </c>
      <c r="Y2486" s="91" t="e">
        <f>IF(A2486&gt;$Y$1,$S$1*Y2487+(1-$S$1)*G2487,Rawdata!AO2486)</f>
        <v>#DIV/0!</v>
      </c>
      <c r="Z2486" s="91" t="e">
        <f>IF(A2486&gt;$Z$1,$S$1*Z2487+(1-$S$1)*(G2487-U2487)^2,Rawdata!AP2486)</f>
        <v>#DIV/0!</v>
      </c>
      <c r="AA2486" s="91" t="e">
        <f>IF(A2486&gt;$AA$1,$S$1*AA2487+(1-$S$1)*(G2487-V2487)^2,Rawdata!AQ2486)</f>
        <v>#DIV/0!</v>
      </c>
      <c r="AB2486" s="91" t="e">
        <f>IF(A2486&gt;89,$S$1*AB2487+(1-$S$1)*(G2487-W2487)^2,Rawdata!AR2486)</f>
        <v>#DIV/0!</v>
      </c>
      <c r="AC2486" s="91" t="e">
        <f>IF(A2486&gt;$AC$1,$S$1*AC2487+(1-$S$1)*(G2487-X2487)^2,Rawdata!AS2486)</f>
        <v>#DIV/0!</v>
      </c>
      <c r="AD2486" s="91" t="e">
        <f>IF(A2486&gt;$AD$1,$S$1*AD2487+(1-$S$1)*(G2487-Y2487)^2,Rawdata!AT2486)</f>
        <v>#DIV/0!</v>
      </c>
      <c r="AE2486" s="80" t="e">
        <f t="shared" si="1033"/>
        <v>#DIV/0!</v>
      </c>
      <c r="AF2486" s="81" t="e">
        <f t="shared" si="1034"/>
        <v>#DIV/0!</v>
      </c>
      <c r="AG2486" s="86">
        <f t="shared" si="1056"/>
        <v>0</v>
      </c>
      <c r="AH2486" s="107" t="e">
        <f t="shared" si="1059"/>
        <v>#DIV/0!</v>
      </c>
      <c r="AI2486" s="107" t="e">
        <f t="shared" si="1035"/>
        <v>#DIV/0!</v>
      </c>
      <c r="AJ2486" s="108" t="e">
        <f t="shared" si="1036"/>
        <v>#DIV/0!</v>
      </c>
      <c r="AK2486" s="113" t="e">
        <f t="shared" si="1041"/>
        <v>#DIV/0!</v>
      </c>
      <c r="AL2486" s="113" t="e">
        <f t="shared" si="1042"/>
        <v>#DIV/0!</v>
      </c>
      <c r="AM2486" s="113" t="e">
        <f t="shared" si="1043"/>
        <v>#DIV/0!</v>
      </c>
      <c r="AN2486" s="113" t="e">
        <f t="shared" si="1044"/>
        <v>#DIV/0!</v>
      </c>
      <c r="AO2486" s="113" t="e">
        <f t="shared" si="1045"/>
        <v>#DIV/0!</v>
      </c>
      <c r="AP2486" s="91" t="e">
        <f t="shared" si="1046"/>
        <v>#DIV/0!</v>
      </c>
      <c r="AQ2486" s="91" t="e">
        <f t="shared" si="1047"/>
        <v>#DIV/0!</v>
      </c>
      <c r="AR2486" s="91" t="e">
        <f t="shared" si="1048"/>
        <v>#DIV/0!</v>
      </c>
      <c r="AS2486" s="91" t="e">
        <f t="shared" si="1049"/>
        <v>#DIV/0!</v>
      </c>
      <c r="AT2486" s="91" t="e">
        <f t="shared" si="1050"/>
        <v>#DIV/0!</v>
      </c>
      <c r="AU2486" s="113" t="e">
        <f t="shared" si="1051"/>
        <v>#DIV/0!</v>
      </c>
      <c r="AV2486" s="113" t="e">
        <f t="shared" si="1052"/>
        <v>#DIV/0!</v>
      </c>
      <c r="AW2486" s="113" t="e">
        <f t="shared" si="1053"/>
        <v>#DIV/0!</v>
      </c>
      <c r="AX2486" s="113" t="e">
        <f t="shared" si="1054"/>
        <v>#DIV/0!</v>
      </c>
      <c r="AY2486" s="113" t="e">
        <f t="shared" si="1055"/>
        <v>#DIV/0!</v>
      </c>
    </row>
    <row r="2487" spans="1:51" x14ac:dyDescent="0.25">
      <c r="A2487" s="119"/>
      <c r="B2487" s="83"/>
      <c r="C2487" s="85"/>
      <c r="D2487" s="85"/>
      <c r="E2487" s="85"/>
      <c r="F2487" s="71"/>
      <c r="G2487" s="96"/>
      <c r="H2487" s="16" t="e">
        <f>IF(A2487&gt;$U$1,ROUND(ROUND( U2487*$S$1+(1-$S$1)*G2487,4)+$T$1*ROUND(($S$1*Z2487+(1-$S$1)*(G2487-U2487)^2)^0.5,4),4),Rawdata!AK2487+Rawdata!$T$1*Rawdata!AU2487)</f>
        <v>#DIV/0!</v>
      </c>
      <c r="I2487" s="16" t="e">
        <f>IF(A2487&gt;$V$1,ROUND(ROUND(V2487*$S$1+(1-$S$1)*G2487,4)+$T$1*ROUND(($S$1*AA2487+(1-$S$1)*(G2487-V2487)^2)^0.5,4),4),Rawdata!AL2487+Rawdata!$T$1*Rawdata!AV2487)</f>
        <v>#DIV/0!</v>
      </c>
      <c r="J2487" s="16" t="e">
        <f>IF(A2487&gt;$W$1,ROUND(ROUND( W2487*$S$1+(1-$S$1)*G2487,4)+$T$1*ROUND(($S$1*AB2487+(1-$S$1)*(G2487-W2487)^2)^0.5,4),4),Rawdata!AM2487+Rawdata!$T$1*Rawdata!AW2487)</f>
        <v>#DIV/0!</v>
      </c>
      <c r="K2487" s="16" t="e">
        <f>IF(A2487&gt;$X$1,ROUND(ROUND( X2487*$S$1+(1-$S$1)*G2487,4)+$T$1*ROUND(($S$1*AC2487+(1-$S$1)*(G2487-X2487)^2)^0.5,4),4),Rawdata!AN2487+Rawdata!$T$1*Rawdata!AX2487)</f>
        <v>#DIV/0!</v>
      </c>
      <c r="L2487" s="16" t="e">
        <f>IF(A2487&gt;$Y$1,ROUND(ROUND( Y2487*$S$1+(1-$S$1)*G2487,4)+$T$1*ROUND(($S$1*AD2487+(1-$S$1)*(G2487-Y2487)^2)^0.5,4),4),Rawdata!AO2487+Rawdata!$T$1*Rawdata!AY2487)</f>
        <v>#DIV/0!</v>
      </c>
      <c r="M2487" s="16" t="e">
        <f t="shared" si="1037"/>
        <v>#DIV/0!</v>
      </c>
      <c r="N2487" s="16" t="e">
        <f t="shared" si="1038"/>
        <v>#DIV/0!</v>
      </c>
      <c r="O2487" s="67"/>
      <c r="P2487" s="67"/>
      <c r="Q2487" s="31" t="e">
        <f t="shared" si="1057"/>
        <v>#DIV/0!</v>
      </c>
      <c r="R2487" s="17" t="e">
        <f t="shared" si="1058"/>
        <v>#DIV/0!</v>
      </c>
      <c r="S2487" s="37" t="e">
        <f t="shared" si="1039"/>
        <v>#DIV/0!</v>
      </c>
      <c r="T2487" s="17" t="e">
        <f t="shared" si="1040"/>
        <v>#DIV/0!</v>
      </c>
      <c r="U2487" s="91" t="e">
        <f>IF(A2487&gt;$U$1, U2488*$S$1+(1-$S$1)*G2488,Rawdata!AK2487)</f>
        <v>#DIV/0!</v>
      </c>
      <c r="V2487" s="91" t="e">
        <f>IF(A2487&gt;$V$1,$S$1*V2488+(1-$S$1)*G2488,Rawdata!AL2487)</f>
        <v>#DIV/0!</v>
      </c>
      <c r="W2487" s="91" t="e">
        <f>IF(A2487&gt;$W$1, $S$1*W2488+(1-$S$1)*G2488,Rawdata!AM2487)</f>
        <v>#DIV/0!</v>
      </c>
      <c r="X2487" s="91" t="e">
        <f>IF(A2487&gt;$X$1,$S$1*X2488+(1-$S$1)*G2488,Rawdata!AN2487)</f>
        <v>#DIV/0!</v>
      </c>
      <c r="Y2487" s="91" t="e">
        <f>IF(A2487&gt;$Y$1,$S$1*Y2488+(1-$S$1)*G2488,Rawdata!AO2487)</f>
        <v>#DIV/0!</v>
      </c>
      <c r="Z2487" s="91" t="e">
        <f>IF(A2487&gt;$Z$1,$S$1*Z2488+(1-$S$1)*(G2488-U2488)^2,Rawdata!AP2487)</f>
        <v>#DIV/0!</v>
      </c>
      <c r="AA2487" s="91" t="e">
        <f>IF(A2487&gt;$AA$1,$S$1*AA2488+(1-$S$1)*(G2488-V2488)^2,Rawdata!AQ2487)</f>
        <v>#DIV/0!</v>
      </c>
      <c r="AB2487" s="91" t="e">
        <f>IF(A2487&gt;89,$S$1*AB2488+(1-$S$1)*(G2488-W2488)^2,Rawdata!AR2487)</f>
        <v>#DIV/0!</v>
      </c>
      <c r="AC2487" s="91" t="e">
        <f>IF(A2487&gt;$AC$1,$S$1*AC2488+(1-$S$1)*(G2488-X2488)^2,Rawdata!AS2487)</f>
        <v>#DIV/0!</v>
      </c>
      <c r="AD2487" s="91" t="e">
        <f>IF(A2487&gt;$AD$1,$S$1*AD2488+(1-$S$1)*(G2488-Y2488)^2,Rawdata!AT2487)</f>
        <v>#DIV/0!</v>
      </c>
      <c r="AE2487" s="80" t="e">
        <f t="shared" si="1033"/>
        <v>#DIV/0!</v>
      </c>
      <c r="AF2487" s="81" t="e">
        <f t="shared" si="1034"/>
        <v>#DIV/0!</v>
      </c>
      <c r="AG2487" s="86">
        <f t="shared" si="1056"/>
        <v>0</v>
      </c>
      <c r="AH2487" s="107" t="e">
        <f t="shared" si="1059"/>
        <v>#DIV/0!</v>
      </c>
      <c r="AI2487" s="107" t="e">
        <f t="shared" si="1035"/>
        <v>#DIV/0!</v>
      </c>
      <c r="AJ2487" s="108" t="e">
        <f t="shared" si="1036"/>
        <v>#DIV/0!</v>
      </c>
      <c r="AK2487" s="113" t="e">
        <f t="shared" si="1041"/>
        <v>#DIV/0!</v>
      </c>
      <c r="AL2487" s="113" t="e">
        <f t="shared" si="1042"/>
        <v>#DIV/0!</v>
      </c>
      <c r="AM2487" s="113" t="e">
        <f t="shared" si="1043"/>
        <v>#DIV/0!</v>
      </c>
      <c r="AN2487" s="113" t="e">
        <f t="shared" si="1044"/>
        <v>#DIV/0!</v>
      </c>
      <c r="AO2487" s="113" t="e">
        <f t="shared" si="1045"/>
        <v>#DIV/0!</v>
      </c>
      <c r="AP2487" s="91" t="e">
        <f t="shared" si="1046"/>
        <v>#DIV/0!</v>
      </c>
      <c r="AQ2487" s="91" t="e">
        <f t="shared" si="1047"/>
        <v>#DIV/0!</v>
      </c>
      <c r="AR2487" s="91" t="e">
        <f t="shared" si="1048"/>
        <v>#DIV/0!</v>
      </c>
      <c r="AS2487" s="91" t="e">
        <f t="shared" si="1049"/>
        <v>#DIV/0!</v>
      </c>
      <c r="AT2487" s="91" t="e">
        <f t="shared" si="1050"/>
        <v>#DIV/0!</v>
      </c>
      <c r="AU2487" s="113" t="e">
        <f t="shared" si="1051"/>
        <v>#DIV/0!</v>
      </c>
      <c r="AV2487" s="113" t="e">
        <f t="shared" si="1052"/>
        <v>#DIV/0!</v>
      </c>
      <c r="AW2487" s="113" t="e">
        <f t="shared" si="1053"/>
        <v>#DIV/0!</v>
      </c>
      <c r="AX2487" s="113" t="e">
        <f t="shared" si="1054"/>
        <v>#DIV/0!</v>
      </c>
      <c r="AY2487" s="113" t="e">
        <f t="shared" si="1055"/>
        <v>#DIV/0!</v>
      </c>
    </row>
    <row r="2488" spans="1:51" x14ac:dyDescent="0.25">
      <c r="A2488" s="119"/>
      <c r="B2488" s="83"/>
      <c r="C2488" s="85"/>
      <c r="D2488" s="85"/>
      <c r="E2488" s="85"/>
      <c r="F2488" s="71"/>
      <c r="G2488" s="96"/>
      <c r="H2488" s="16" t="e">
        <f>IF(A2488&gt;$U$1,ROUND(ROUND( U2488*$S$1+(1-$S$1)*G2488,4)+$T$1*ROUND(($S$1*Z2488+(1-$S$1)*(G2488-U2488)^2)^0.5,4),4),Rawdata!AK2488+Rawdata!$T$1*Rawdata!AU2488)</f>
        <v>#DIV/0!</v>
      </c>
      <c r="I2488" s="16" t="e">
        <f>IF(A2488&gt;$V$1,ROUND(ROUND(V2488*$S$1+(1-$S$1)*G2488,4)+$T$1*ROUND(($S$1*AA2488+(1-$S$1)*(G2488-V2488)^2)^0.5,4),4),Rawdata!AL2488+Rawdata!$T$1*Rawdata!AV2488)</f>
        <v>#DIV/0!</v>
      </c>
      <c r="J2488" s="16" t="e">
        <f>IF(A2488&gt;$W$1,ROUND(ROUND( W2488*$S$1+(1-$S$1)*G2488,4)+$T$1*ROUND(($S$1*AB2488+(1-$S$1)*(G2488-W2488)^2)^0.5,4),4),Rawdata!AM2488+Rawdata!$T$1*Rawdata!AW2488)</f>
        <v>#DIV/0!</v>
      </c>
      <c r="K2488" s="16" t="e">
        <f>IF(A2488&gt;$X$1,ROUND(ROUND( X2488*$S$1+(1-$S$1)*G2488,4)+$T$1*ROUND(($S$1*AC2488+(1-$S$1)*(G2488-X2488)^2)^0.5,4),4),Rawdata!AN2488+Rawdata!$T$1*Rawdata!AX2488)</f>
        <v>#DIV/0!</v>
      </c>
      <c r="L2488" s="16" t="e">
        <f>IF(A2488&gt;$Y$1,ROUND(ROUND( Y2488*$S$1+(1-$S$1)*G2488,4)+$T$1*ROUND(($S$1*AD2488+(1-$S$1)*(G2488-Y2488)^2)^0.5,4),4),Rawdata!AO2488+Rawdata!$T$1*Rawdata!AY2488)</f>
        <v>#DIV/0!</v>
      </c>
      <c r="M2488" s="16" t="e">
        <f t="shared" si="1037"/>
        <v>#DIV/0!</v>
      </c>
      <c r="N2488" s="16" t="e">
        <f t="shared" si="1038"/>
        <v>#DIV/0!</v>
      </c>
      <c r="O2488" s="67"/>
      <c r="P2488" s="67"/>
      <c r="Q2488" s="31" t="e">
        <f t="shared" si="1057"/>
        <v>#DIV/0!</v>
      </c>
      <c r="R2488" s="17" t="e">
        <f t="shared" si="1058"/>
        <v>#DIV/0!</v>
      </c>
      <c r="S2488" s="37" t="e">
        <f t="shared" si="1039"/>
        <v>#DIV/0!</v>
      </c>
      <c r="T2488" s="17" t="e">
        <f t="shared" si="1040"/>
        <v>#DIV/0!</v>
      </c>
      <c r="U2488" s="91" t="e">
        <f>IF(A2488&gt;$U$1, U2489*$S$1+(1-$S$1)*G2489,Rawdata!AK2488)</f>
        <v>#DIV/0!</v>
      </c>
      <c r="V2488" s="91" t="e">
        <f>IF(A2488&gt;$V$1,$S$1*V2489+(1-$S$1)*G2489,Rawdata!AL2488)</f>
        <v>#DIV/0!</v>
      </c>
      <c r="W2488" s="91" t="e">
        <f>IF(A2488&gt;$W$1, $S$1*W2489+(1-$S$1)*G2489,Rawdata!AM2488)</f>
        <v>#DIV/0!</v>
      </c>
      <c r="X2488" s="91" t="e">
        <f>IF(A2488&gt;$X$1,$S$1*X2489+(1-$S$1)*G2489,Rawdata!AN2488)</f>
        <v>#DIV/0!</v>
      </c>
      <c r="Y2488" s="91" t="e">
        <f>IF(A2488&gt;$Y$1,$S$1*Y2489+(1-$S$1)*G2489,Rawdata!AO2488)</f>
        <v>#DIV/0!</v>
      </c>
      <c r="Z2488" s="91" t="e">
        <f>IF(A2488&gt;$Z$1,$S$1*Z2489+(1-$S$1)*(G2489-U2489)^2,Rawdata!AP2488)</f>
        <v>#DIV/0!</v>
      </c>
      <c r="AA2488" s="91" t="e">
        <f>IF(A2488&gt;$AA$1,$S$1*AA2489+(1-$S$1)*(G2489-V2489)^2,Rawdata!AQ2488)</f>
        <v>#DIV/0!</v>
      </c>
      <c r="AB2488" s="91" t="e">
        <f>IF(A2488&gt;89,$S$1*AB2489+(1-$S$1)*(G2489-W2489)^2,Rawdata!AR2488)</f>
        <v>#DIV/0!</v>
      </c>
      <c r="AC2488" s="91" t="e">
        <f>IF(A2488&gt;$AC$1,$S$1*AC2489+(1-$S$1)*(G2489-X2489)^2,Rawdata!AS2488)</f>
        <v>#DIV/0!</v>
      </c>
      <c r="AD2488" s="91" t="e">
        <f>IF(A2488&gt;$AD$1,$S$1*AD2489+(1-$S$1)*(G2489-Y2489)^2,Rawdata!AT2488)</f>
        <v>#DIV/0!</v>
      </c>
      <c r="AE2488" s="80" t="e">
        <f t="shared" si="1033"/>
        <v>#DIV/0!</v>
      </c>
      <c r="AF2488" s="81" t="e">
        <f t="shared" si="1034"/>
        <v>#DIV/0!</v>
      </c>
      <c r="AG2488" s="86">
        <f t="shared" si="1056"/>
        <v>0</v>
      </c>
      <c r="AH2488" s="107" t="e">
        <f t="shared" si="1059"/>
        <v>#DIV/0!</v>
      </c>
      <c r="AI2488" s="107" t="e">
        <f t="shared" si="1035"/>
        <v>#DIV/0!</v>
      </c>
      <c r="AJ2488" s="108" t="e">
        <f t="shared" si="1036"/>
        <v>#DIV/0!</v>
      </c>
      <c r="AK2488" s="113" t="e">
        <f t="shared" si="1041"/>
        <v>#DIV/0!</v>
      </c>
      <c r="AL2488" s="113" t="e">
        <f t="shared" si="1042"/>
        <v>#DIV/0!</v>
      </c>
      <c r="AM2488" s="113" t="e">
        <f t="shared" si="1043"/>
        <v>#DIV/0!</v>
      </c>
      <c r="AN2488" s="113" t="e">
        <f t="shared" si="1044"/>
        <v>#DIV/0!</v>
      </c>
      <c r="AO2488" s="113" t="e">
        <f t="shared" si="1045"/>
        <v>#DIV/0!</v>
      </c>
      <c r="AP2488" s="91" t="e">
        <f t="shared" si="1046"/>
        <v>#DIV/0!</v>
      </c>
      <c r="AQ2488" s="91" t="e">
        <f t="shared" si="1047"/>
        <v>#DIV/0!</v>
      </c>
      <c r="AR2488" s="91" t="e">
        <f t="shared" si="1048"/>
        <v>#DIV/0!</v>
      </c>
      <c r="AS2488" s="91" t="e">
        <f t="shared" si="1049"/>
        <v>#DIV/0!</v>
      </c>
      <c r="AT2488" s="91" t="e">
        <f t="shared" si="1050"/>
        <v>#DIV/0!</v>
      </c>
      <c r="AU2488" s="113" t="e">
        <f t="shared" si="1051"/>
        <v>#DIV/0!</v>
      </c>
      <c r="AV2488" s="113" t="e">
        <f t="shared" si="1052"/>
        <v>#DIV/0!</v>
      </c>
      <c r="AW2488" s="113" t="e">
        <f t="shared" si="1053"/>
        <v>#DIV/0!</v>
      </c>
      <c r="AX2488" s="113" t="e">
        <f t="shared" si="1054"/>
        <v>#DIV/0!</v>
      </c>
      <c r="AY2488" s="113" t="e">
        <f t="shared" si="1055"/>
        <v>#DIV/0!</v>
      </c>
    </row>
    <row r="2489" spans="1:51" x14ac:dyDescent="0.25">
      <c r="A2489" s="119"/>
      <c r="B2489" s="83"/>
      <c r="C2489" s="85"/>
      <c r="D2489" s="85"/>
      <c r="E2489" s="85"/>
      <c r="F2489" s="71"/>
      <c r="G2489" s="96"/>
      <c r="H2489" s="16" t="e">
        <f>IF(A2489&gt;$U$1,ROUND(ROUND( U2489*$S$1+(1-$S$1)*G2489,4)+$T$1*ROUND(($S$1*Z2489+(1-$S$1)*(G2489-U2489)^2)^0.5,4),4),Rawdata!AK2489+Rawdata!$T$1*Rawdata!AU2489)</f>
        <v>#DIV/0!</v>
      </c>
      <c r="I2489" s="16" t="e">
        <f>IF(A2489&gt;$V$1,ROUND(ROUND(V2489*$S$1+(1-$S$1)*G2489,4)+$T$1*ROUND(($S$1*AA2489+(1-$S$1)*(G2489-V2489)^2)^0.5,4),4),Rawdata!AL2489+Rawdata!$T$1*Rawdata!AV2489)</f>
        <v>#DIV/0!</v>
      </c>
      <c r="J2489" s="16" t="e">
        <f>IF(A2489&gt;$W$1,ROUND(ROUND( W2489*$S$1+(1-$S$1)*G2489,4)+$T$1*ROUND(($S$1*AB2489+(1-$S$1)*(G2489-W2489)^2)^0.5,4),4),Rawdata!AM2489+Rawdata!$T$1*Rawdata!AW2489)</f>
        <v>#DIV/0!</v>
      </c>
      <c r="K2489" s="16" t="e">
        <f>IF(A2489&gt;$X$1,ROUND(ROUND( X2489*$S$1+(1-$S$1)*G2489,4)+$T$1*ROUND(($S$1*AC2489+(1-$S$1)*(G2489-X2489)^2)^0.5,4),4),Rawdata!AN2489+Rawdata!$T$1*Rawdata!AX2489)</f>
        <v>#DIV/0!</v>
      </c>
      <c r="L2489" s="16" t="e">
        <f>IF(A2489&gt;$Y$1,ROUND(ROUND( Y2489*$S$1+(1-$S$1)*G2489,4)+$T$1*ROUND(($S$1*AD2489+(1-$S$1)*(G2489-Y2489)^2)^0.5,4),4),Rawdata!AO2489+Rawdata!$T$1*Rawdata!AY2489)</f>
        <v>#DIV/0!</v>
      </c>
      <c r="M2489" s="16" t="e">
        <f t="shared" si="1037"/>
        <v>#DIV/0!</v>
      </c>
      <c r="N2489" s="16" t="e">
        <f t="shared" si="1038"/>
        <v>#DIV/0!</v>
      </c>
      <c r="O2489" s="67"/>
      <c r="P2489" s="67"/>
      <c r="Q2489" s="31" t="e">
        <f t="shared" si="1057"/>
        <v>#DIV/0!</v>
      </c>
      <c r="R2489" s="17" t="e">
        <f t="shared" si="1058"/>
        <v>#DIV/0!</v>
      </c>
      <c r="S2489" s="37" t="e">
        <f t="shared" si="1039"/>
        <v>#DIV/0!</v>
      </c>
      <c r="T2489" s="17" t="e">
        <f t="shared" si="1040"/>
        <v>#DIV/0!</v>
      </c>
      <c r="U2489" s="91" t="e">
        <f>IF(A2489&gt;$U$1, U2490*$S$1+(1-$S$1)*G2490,Rawdata!AK2489)</f>
        <v>#DIV/0!</v>
      </c>
      <c r="V2489" s="91" t="e">
        <f>IF(A2489&gt;$V$1,$S$1*V2490+(1-$S$1)*G2490,Rawdata!AL2489)</f>
        <v>#DIV/0!</v>
      </c>
      <c r="W2489" s="91" t="e">
        <f>IF(A2489&gt;$W$1, $S$1*W2490+(1-$S$1)*G2490,Rawdata!AM2489)</f>
        <v>#DIV/0!</v>
      </c>
      <c r="X2489" s="91" t="e">
        <f>IF(A2489&gt;$X$1,$S$1*X2490+(1-$S$1)*G2490,Rawdata!AN2489)</f>
        <v>#DIV/0!</v>
      </c>
      <c r="Y2489" s="91" t="e">
        <f>IF(A2489&gt;$Y$1,$S$1*Y2490+(1-$S$1)*G2490,Rawdata!AO2489)</f>
        <v>#DIV/0!</v>
      </c>
      <c r="Z2489" s="91" t="e">
        <f>IF(A2489&gt;$Z$1,$S$1*Z2490+(1-$S$1)*(G2490-U2490)^2,Rawdata!AP2489)</f>
        <v>#DIV/0!</v>
      </c>
      <c r="AA2489" s="91" t="e">
        <f>IF(A2489&gt;$AA$1,$S$1*AA2490+(1-$S$1)*(G2490-V2490)^2,Rawdata!AQ2489)</f>
        <v>#DIV/0!</v>
      </c>
      <c r="AB2489" s="91" t="e">
        <f>IF(A2489&gt;89,$S$1*AB2490+(1-$S$1)*(G2490-W2490)^2,Rawdata!AR2489)</f>
        <v>#DIV/0!</v>
      </c>
      <c r="AC2489" s="91" t="e">
        <f>IF(A2489&gt;$AC$1,$S$1*AC2490+(1-$S$1)*(G2490-X2490)^2,Rawdata!AS2489)</f>
        <v>#DIV/0!</v>
      </c>
      <c r="AD2489" s="91" t="e">
        <f>IF(A2489&gt;$AD$1,$S$1*AD2490+(1-$S$1)*(G2490-Y2490)^2,Rawdata!AT2489)</f>
        <v>#DIV/0!</v>
      </c>
      <c r="AE2489" s="80" t="e">
        <f t="shared" si="1033"/>
        <v>#DIV/0!</v>
      </c>
      <c r="AF2489" s="81" t="e">
        <f t="shared" si="1034"/>
        <v>#DIV/0!</v>
      </c>
      <c r="AG2489" s="86">
        <f t="shared" si="1056"/>
        <v>0</v>
      </c>
      <c r="AH2489" s="107" t="e">
        <f t="shared" si="1059"/>
        <v>#DIV/0!</v>
      </c>
      <c r="AI2489" s="107" t="e">
        <f t="shared" si="1035"/>
        <v>#DIV/0!</v>
      </c>
      <c r="AJ2489" s="108" t="e">
        <f t="shared" si="1036"/>
        <v>#DIV/0!</v>
      </c>
      <c r="AK2489" s="113" t="e">
        <f t="shared" si="1041"/>
        <v>#DIV/0!</v>
      </c>
      <c r="AL2489" s="113" t="e">
        <f t="shared" si="1042"/>
        <v>#DIV/0!</v>
      </c>
      <c r="AM2489" s="113" t="e">
        <f t="shared" si="1043"/>
        <v>#DIV/0!</v>
      </c>
      <c r="AN2489" s="113" t="e">
        <f t="shared" si="1044"/>
        <v>#DIV/0!</v>
      </c>
      <c r="AO2489" s="113" t="e">
        <f t="shared" si="1045"/>
        <v>#DIV/0!</v>
      </c>
      <c r="AP2489" s="91" t="e">
        <f t="shared" si="1046"/>
        <v>#DIV/0!</v>
      </c>
      <c r="AQ2489" s="91" t="e">
        <f t="shared" si="1047"/>
        <v>#DIV/0!</v>
      </c>
      <c r="AR2489" s="91" t="e">
        <f t="shared" si="1048"/>
        <v>#DIV/0!</v>
      </c>
      <c r="AS2489" s="91" t="e">
        <f t="shared" si="1049"/>
        <v>#DIV/0!</v>
      </c>
      <c r="AT2489" s="91" t="e">
        <f t="shared" si="1050"/>
        <v>#DIV/0!</v>
      </c>
      <c r="AU2489" s="113" t="e">
        <f t="shared" si="1051"/>
        <v>#DIV/0!</v>
      </c>
      <c r="AV2489" s="113" t="e">
        <f t="shared" si="1052"/>
        <v>#DIV/0!</v>
      </c>
      <c r="AW2489" s="113" t="e">
        <f t="shared" si="1053"/>
        <v>#DIV/0!</v>
      </c>
      <c r="AX2489" s="113" t="e">
        <f t="shared" si="1054"/>
        <v>#DIV/0!</v>
      </c>
      <c r="AY2489" s="113" t="e">
        <f t="shared" si="1055"/>
        <v>#DIV/0!</v>
      </c>
    </row>
    <row r="2490" spans="1:51" x14ac:dyDescent="0.25">
      <c r="A2490" s="119"/>
      <c r="B2490" s="83"/>
      <c r="C2490" s="85"/>
      <c r="D2490" s="85"/>
      <c r="E2490" s="85"/>
      <c r="F2490" s="71"/>
      <c r="G2490" s="96"/>
      <c r="H2490" s="16" t="e">
        <f>IF(A2490&gt;$U$1,ROUND(ROUND( U2490*$S$1+(1-$S$1)*G2490,4)+$T$1*ROUND(($S$1*Z2490+(1-$S$1)*(G2490-U2490)^2)^0.5,4),4),Rawdata!AK2490+Rawdata!$T$1*Rawdata!AU2490)</f>
        <v>#DIV/0!</v>
      </c>
      <c r="I2490" s="16" t="e">
        <f>IF(A2490&gt;$V$1,ROUND(ROUND(V2490*$S$1+(1-$S$1)*G2490,4)+$T$1*ROUND(($S$1*AA2490+(1-$S$1)*(G2490-V2490)^2)^0.5,4),4),Rawdata!AL2490+Rawdata!$T$1*Rawdata!AV2490)</f>
        <v>#DIV/0!</v>
      </c>
      <c r="J2490" s="16" t="e">
        <f>IF(A2490&gt;$W$1,ROUND(ROUND( W2490*$S$1+(1-$S$1)*G2490,4)+$T$1*ROUND(($S$1*AB2490+(1-$S$1)*(G2490-W2490)^2)^0.5,4),4),Rawdata!AM2490+Rawdata!$T$1*Rawdata!AW2490)</f>
        <v>#DIV/0!</v>
      </c>
      <c r="K2490" s="16" t="e">
        <f>IF(A2490&gt;$X$1,ROUND(ROUND( X2490*$S$1+(1-$S$1)*G2490,4)+$T$1*ROUND(($S$1*AC2490+(1-$S$1)*(G2490-X2490)^2)^0.5,4),4),Rawdata!AN2490+Rawdata!$T$1*Rawdata!AX2490)</f>
        <v>#DIV/0!</v>
      </c>
      <c r="L2490" s="16" t="e">
        <f>IF(A2490&gt;$Y$1,ROUND(ROUND( Y2490*$S$1+(1-$S$1)*G2490,4)+$T$1*ROUND(($S$1*AD2490+(1-$S$1)*(G2490-Y2490)^2)^0.5,4),4),Rawdata!AO2490+Rawdata!$T$1*Rawdata!AY2490)</f>
        <v>#DIV/0!</v>
      </c>
      <c r="M2490" s="16" t="e">
        <f t="shared" si="1037"/>
        <v>#DIV/0!</v>
      </c>
      <c r="N2490" s="16" t="e">
        <f t="shared" si="1038"/>
        <v>#DIV/0!</v>
      </c>
      <c r="O2490" s="67"/>
      <c r="P2490" s="67"/>
      <c r="Q2490" s="31" t="e">
        <f t="shared" si="1057"/>
        <v>#DIV/0!</v>
      </c>
      <c r="R2490" s="17" t="e">
        <f t="shared" si="1058"/>
        <v>#DIV/0!</v>
      </c>
      <c r="S2490" s="37" t="e">
        <f t="shared" si="1039"/>
        <v>#DIV/0!</v>
      </c>
      <c r="T2490" s="17" t="e">
        <f t="shared" si="1040"/>
        <v>#DIV/0!</v>
      </c>
      <c r="U2490" s="91" t="e">
        <f>IF(A2490&gt;$U$1, U2491*$S$1+(1-$S$1)*G2491,Rawdata!AK2490)</f>
        <v>#DIV/0!</v>
      </c>
      <c r="V2490" s="91" t="e">
        <f>IF(A2490&gt;$V$1,$S$1*V2491+(1-$S$1)*G2491,Rawdata!AL2490)</f>
        <v>#DIV/0!</v>
      </c>
      <c r="W2490" s="91" t="e">
        <f>IF(A2490&gt;$W$1, $S$1*W2491+(1-$S$1)*G2491,Rawdata!AM2490)</f>
        <v>#DIV/0!</v>
      </c>
      <c r="X2490" s="91" t="e">
        <f>IF(A2490&gt;$X$1,$S$1*X2491+(1-$S$1)*G2491,Rawdata!AN2490)</f>
        <v>#DIV/0!</v>
      </c>
      <c r="Y2490" s="91" t="e">
        <f>IF(A2490&gt;$Y$1,$S$1*Y2491+(1-$S$1)*G2491,Rawdata!AO2490)</f>
        <v>#DIV/0!</v>
      </c>
      <c r="Z2490" s="91" t="e">
        <f>IF(A2490&gt;$Z$1,$S$1*Z2491+(1-$S$1)*(G2491-U2491)^2,Rawdata!AP2490)</f>
        <v>#DIV/0!</v>
      </c>
      <c r="AA2490" s="91" t="e">
        <f>IF(A2490&gt;$AA$1,$S$1*AA2491+(1-$S$1)*(G2491-V2491)^2,Rawdata!AQ2490)</f>
        <v>#DIV/0!</v>
      </c>
      <c r="AB2490" s="91" t="e">
        <f>IF(A2490&gt;89,$S$1*AB2491+(1-$S$1)*(G2491-W2491)^2,Rawdata!AR2490)</f>
        <v>#DIV/0!</v>
      </c>
      <c r="AC2490" s="91" t="e">
        <f>IF(A2490&gt;$AC$1,$S$1*AC2491+(1-$S$1)*(G2491-X2491)^2,Rawdata!AS2490)</f>
        <v>#DIV/0!</v>
      </c>
      <c r="AD2490" s="91" t="e">
        <f>IF(A2490&gt;$AD$1,$S$1*AD2491+(1-$S$1)*(G2491-Y2491)^2,Rawdata!AT2490)</f>
        <v>#DIV/0!</v>
      </c>
      <c r="AE2490" s="80" t="e">
        <f t="shared" si="1033"/>
        <v>#DIV/0!</v>
      </c>
      <c r="AF2490" s="81" t="e">
        <f t="shared" si="1034"/>
        <v>#DIV/0!</v>
      </c>
      <c r="AG2490" s="86">
        <f t="shared" si="1056"/>
        <v>0</v>
      </c>
      <c r="AH2490" s="107" t="e">
        <f t="shared" si="1059"/>
        <v>#DIV/0!</v>
      </c>
      <c r="AI2490" s="107" t="e">
        <f t="shared" si="1035"/>
        <v>#DIV/0!</v>
      </c>
      <c r="AJ2490" s="108" t="e">
        <f t="shared" si="1036"/>
        <v>#DIV/0!</v>
      </c>
      <c r="AK2490" s="113" t="e">
        <f t="shared" si="1041"/>
        <v>#DIV/0!</v>
      </c>
      <c r="AL2490" s="113" t="e">
        <f t="shared" si="1042"/>
        <v>#DIV/0!</v>
      </c>
      <c r="AM2490" s="113" t="e">
        <f t="shared" si="1043"/>
        <v>#DIV/0!</v>
      </c>
      <c r="AN2490" s="113" t="e">
        <f t="shared" si="1044"/>
        <v>#DIV/0!</v>
      </c>
      <c r="AO2490" s="113" t="e">
        <f t="shared" si="1045"/>
        <v>#DIV/0!</v>
      </c>
      <c r="AP2490" s="91" t="e">
        <f t="shared" si="1046"/>
        <v>#DIV/0!</v>
      </c>
      <c r="AQ2490" s="91" t="e">
        <f t="shared" si="1047"/>
        <v>#DIV/0!</v>
      </c>
      <c r="AR2490" s="91" t="e">
        <f t="shared" si="1048"/>
        <v>#DIV/0!</v>
      </c>
      <c r="AS2490" s="91" t="e">
        <f t="shared" si="1049"/>
        <v>#DIV/0!</v>
      </c>
      <c r="AT2490" s="91" t="e">
        <f t="shared" si="1050"/>
        <v>#DIV/0!</v>
      </c>
      <c r="AU2490" s="113" t="e">
        <f t="shared" si="1051"/>
        <v>#DIV/0!</v>
      </c>
      <c r="AV2490" s="113" t="e">
        <f t="shared" si="1052"/>
        <v>#DIV/0!</v>
      </c>
      <c r="AW2490" s="113" t="e">
        <f t="shared" si="1053"/>
        <v>#DIV/0!</v>
      </c>
      <c r="AX2490" s="113" t="e">
        <f t="shared" si="1054"/>
        <v>#DIV/0!</v>
      </c>
      <c r="AY2490" s="113" t="e">
        <f t="shared" si="1055"/>
        <v>#DIV/0!</v>
      </c>
    </row>
    <row r="2491" spans="1:51" x14ac:dyDescent="0.25">
      <c r="A2491" s="119"/>
      <c r="B2491" s="83"/>
      <c r="C2491" s="85"/>
      <c r="D2491" s="85"/>
      <c r="E2491" s="85"/>
      <c r="F2491" s="71"/>
      <c r="G2491" s="96"/>
      <c r="H2491" s="16" t="e">
        <f>IF(A2491&gt;$U$1,ROUND(ROUND( U2491*$S$1+(1-$S$1)*G2491,4)+$T$1*ROUND(($S$1*Z2491+(1-$S$1)*(G2491-U2491)^2)^0.5,4),4),Rawdata!AK2491+Rawdata!$T$1*Rawdata!AU2491)</f>
        <v>#DIV/0!</v>
      </c>
      <c r="I2491" s="16" t="e">
        <f>IF(A2491&gt;$V$1,ROUND(ROUND(V2491*$S$1+(1-$S$1)*G2491,4)+$T$1*ROUND(($S$1*AA2491+(1-$S$1)*(G2491-V2491)^2)^0.5,4),4),Rawdata!AL2491+Rawdata!$T$1*Rawdata!AV2491)</f>
        <v>#DIV/0!</v>
      </c>
      <c r="J2491" s="16" t="e">
        <f>IF(A2491&gt;$W$1,ROUND(ROUND( W2491*$S$1+(1-$S$1)*G2491,4)+$T$1*ROUND(($S$1*AB2491+(1-$S$1)*(G2491-W2491)^2)^0.5,4),4),Rawdata!AM2491+Rawdata!$T$1*Rawdata!AW2491)</f>
        <v>#DIV/0!</v>
      </c>
      <c r="K2491" s="16" t="e">
        <f>IF(A2491&gt;$X$1,ROUND(ROUND( X2491*$S$1+(1-$S$1)*G2491,4)+$T$1*ROUND(($S$1*AC2491+(1-$S$1)*(G2491-X2491)^2)^0.5,4),4),Rawdata!AN2491+Rawdata!$T$1*Rawdata!AX2491)</f>
        <v>#DIV/0!</v>
      </c>
      <c r="L2491" s="16" t="e">
        <f>IF(A2491&gt;$Y$1,ROUND(ROUND( Y2491*$S$1+(1-$S$1)*G2491,4)+$T$1*ROUND(($S$1*AD2491+(1-$S$1)*(G2491-Y2491)^2)^0.5,4),4),Rawdata!AO2491+Rawdata!$T$1*Rawdata!AY2491)</f>
        <v>#DIV/0!</v>
      </c>
      <c r="M2491" s="16" t="e">
        <f t="shared" si="1037"/>
        <v>#DIV/0!</v>
      </c>
      <c r="N2491" s="16" t="e">
        <f t="shared" si="1038"/>
        <v>#DIV/0!</v>
      </c>
      <c r="O2491" s="67"/>
      <c r="P2491" s="67"/>
      <c r="Q2491" s="31" t="e">
        <f t="shared" si="1057"/>
        <v>#DIV/0!</v>
      </c>
      <c r="R2491" s="17" t="e">
        <f t="shared" si="1058"/>
        <v>#DIV/0!</v>
      </c>
      <c r="S2491" s="37" t="e">
        <f t="shared" si="1039"/>
        <v>#DIV/0!</v>
      </c>
      <c r="T2491" s="17" t="e">
        <f t="shared" si="1040"/>
        <v>#DIV/0!</v>
      </c>
      <c r="U2491" s="91" t="e">
        <f>IF(A2491&gt;$U$1, U2492*$S$1+(1-$S$1)*G2492,Rawdata!AK2491)</f>
        <v>#DIV/0!</v>
      </c>
      <c r="V2491" s="91" t="e">
        <f>IF(A2491&gt;$V$1,$S$1*V2492+(1-$S$1)*G2492,Rawdata!AL2491)</f>
        <v>#DIV/0!</v>
      </c>
      <c r="W2491" s="91" t="e">
        <f>IF(A2491&gt;$W$1, $S$1*W2492+(1-$S$1)*G2492,Rawdata!AM2491)</f>
        <v>#DIV/0!</v>
      </c>
      <c r="X2491" s="91" t="e">
        <f>IF(A2491&gt;$X$1,$S$1*X2492+(1-$S$1)*G2492,Rawdata!AN2491)</f>
        <v>#DIV/0!</v>
      </c>
      <c r="Y2491" s="91" t="e">
        <f>IF(A2491&gt;$Y$1,$S$1*Y2492+(1-$S$1)*G2492,Rawdata!AO2491)</f>
        <v>#DIV/0!</v>
      </c>
      <c r="Z2491" s="91" t="e">
        <f>IF(A2491&gt;$Z$1,$S$1*Z2492+(1-$S$1)*(G2492-U2492)^2,Rawdata!AP2491)</f>
        <v>#DIV/0!</v>
      </c>
      <c r="AA2491" s="91" t="e">
        <f>IF(A2491&gt;$AA$1,$S$1*AA2492+(1-$S$1)*(G2492-V2492)^2,Rawdata!AQ2491)</f>
        <v>#DIV/0!</v>
      </c>
      <c r="AB2491" s="91" t="e">
        <f>IF(A2491&gt;89,$S$1*AB2492+(1-$S$1)*(G2492-W2492)^2,Rawdata!AR2491)</f>
        <v>#DIV/0!</v>
      </c>
      <c r="AC2491" s="91" t="e">
        <f>IF(A2491&gt;$AC$1,$S$1*AC2492+(1-$S$1)*(G2492-X2492)^2,Rawdata!AS2491)</f>
        <v>#DIV/0!</v>
      </c>
      <c r="AD2491" s="91" t="e">
        <f>IF(A2491&gt;$AD$1,$S$1*AD2492+(1-$S$1)*(G2492-Y2492)^2,Rawdata!AT2491)</f>
        <v>#DIV/0!</v>
      </c>
      <c r="AE2491" s="80" t="e">
        <f t="shared" si="1033"/>
        <v>#DIV/0!</v>
      </c>
      <c r="AF2491" s="81" t="e">
        <f t="shared" si="1034"/>
        <v>#DIV/0!</v>
      </c>
      <c r="AG2491" s="86">
        <f t="shared" si="1056"/>
        <v>0</v>
      </c>
      <c r="AH2491" s="107" t="e">
        <f t="shared" si="1059"/>
        <v>#DIV/0!</v>
      </c>
      <c r="AI2491" s="107" t="e">
        <f t="shared" si="1035"/>
        <v>#DIV/0!</v>
      </c>
      <c r="AJ2491" s="108" t="e">
        <f t="shared" si="1036"/>
        <v>#DIV/0!</v>
      </c>
      <c r="AK2491" s="113" t="e">
        <f t="shared" si="1041"/>
        <v>#DIV/0!</v>
      </c>
      <c r="AL2491" s="113" t="e">
        <f t="shared" si="1042"/>
        <v>#DIV/0!</v>
      </c>
      <c r="AM2491" s="113" t="e">
        <f t="shared" si="1043"/>
        <v>#DIV/0!</v>
      </c>
      <c r="AN2491" s="113" t="e">
        <f t="shared" si="1044"/>
        <v>#DIV/0!</v>
      </c>
      <c r="AO2491" s="113" t="e">
        <f t="shared" si="1045"/>
        <v>#DIV/0!</v>
      </c>
      <c r="AP2491" s="91" t="e">
        <f t="shared" si="1046"/>
        <v>#DIV/0!</v>
      </c>
      <c r="AQ2491" s="91" t="e">
        <f t="shared" si="1047"/>
        <v>#DIV/0!</v>
      </c>
      <c r="AR2491" s="91" t="e">
        <f t="shared" si="1048"/>
        <v>#DIV/0!</v>
      </c>
      <c r="AS2491" s="91" t="e">
        <f t="shared" si="1049"/>
        <v>#DIV/0!</v>
      </c>
      <c r="AT2491" s="91" t="e">
        <f t="shared" si="1050"/>
        <v>#DIV/0!</v>
      </c>
      <c r="AU2491" s="113" t="e">
        <f t="shared" si="1051"/>
        <v>#DIV/0!</v>
      </c>
      <c r="AV2491" s="113" t="e">
        <f t="shared" si="1052"/>
        <v>#DIV/0!</v>
      </c>
      <c r="AW2491" s="113" t="e">
        <f t="shared" si="1053"/>
        <v>#DIV/0!</v>
      </c>
      <c r="AX2491" s="113" t="e">
        <f t="shared" si="1054"/>
        <v>#DIV/0!</v>
      </c>
      <c r="AY2491" s="113" t="e">
        <f t="shared" si="1055"/>
        <v>#DIV/0!</v>
      </c>
    </row>
    <row r="2492" spans="1:51" x14ac:dyDescent="0.25">
      <c r="A2492" s="119"/>
      <c r="B2492" s="83"/>
      <c r="C2492" s="85"/>
      <c r="D2492" s="85"/>
      <c r="E2492" s="85"/>
      <c r="F2492" s="71"/>
      <c r="G2492" s="96"/>
      <c r="H2492" s="16" t="e">
        <f>IF(A2492&gt;$U$1,ROUND(ROUND( U2492*$S$1+(1-$S$1)*G2492,4)+$T$1*ROUND(($S$1*Z2492+(1-$S$1)*(G2492-U2492)^2)^0.5,4),4),Rawdata!AK2492+Rawdata!$T$1*Rawdata!AU2492)</f>
        <v>#DIV/0!</v>
      </c>
      <c r="I2492" s="16" t="e">
        <f>IF(A2492&gt;$V$1,ROUND(ROUND(V2492*$S$1+(1-$S$1)*G2492,4)+$T$1*ROUND(($S$1*AA2492+(1-$S$1)*(G2492-V2492)^2)^0.5,4),4),Rawdata!AL2492+Rawdata!$T$1*Rawdata!AV2492)</f>
        <v>#DIV/0!</v>
      </c>
      <c r="J2492" s="16" t="e">
        <f>IF(A2492&gt;$W$1,ROUND(ROUND( W2492*$S$1+(1-$S$1)*G2492,4)+$T$1*ROUND(($S$1*AB2492+(1-$S$1)*(G2492-W2492)^2)^0.5,4),4),Rawdata!AM2492+Rawdata!$T$1*Rawdata!AW2492)</f>
        <v>#DIV/0!</v>
      </c>
      <c r="K2492" s="16" t="e">
        <f>IF(A2492&gt;$X$1,ROUND(ROUND( X2492*$S$1+(1-$S$1)*G2492,4)+$T$1*ROUND(($S$1*AC2492+(1-$S$1)*(G2492-X2492)^2)^0.5,4),4),Rawdata!AN2492+Rawdata!$T$1*Rawdata!AX2492)</f>
        <v>#DIV/0!</v>
      </c>
      <c r="L2492" s="16" t="e">
        <f>IF(A2492&gt;$Y$1,ROUND(ROUND( Y2492*$S$1+(1-$S$1)*G2492,4)+$T$1*ROUND(($S$1*AD2492+(1-$S$1)*(G2492-Y2492)^2)^0.5,4),4),Rawdata!AO2492+Rawdata!$T$1*Rawdata!AY2492)</f>
        <v>#DIV/0!</v>
      </c>
      <c r="M2492" s="16" t="e">
        <f t="shared" si="1037"/>
        <v>#DIV/0!</v>
      </c>
      <c r="N2492" s="16" t="e">
        <f t="shared" si="1038"/>
        <v>#DIV/0!</v>
      </c>
      <c r="O2492" s="67"/>
      <c r="P2492" s="67"/>
      <c r="Q2492" s="31" t="e">
        <f t="shared" si="1057"/>
        <v>#DIV/0!</v>
      </c>
      <c r="R2492" s="17" t="e">
        <f t="shared" si="1058"/>
        <v>#DIV/0!</v>
      </c>
      <c r="S2492" s="37" t="e">
        <f t="shared" si="1039"/>
        <v>#DIV/0!</v>
      </c>
      <c r="T2492" s="17" t="e">
        <f t="shared" si="1040"/>
        <v>#DIV/0!</v>
      </c>
      <c r="U2492" s="91" t="e">
        <f>IF(A2492&gt;$U$1, U2493*$S$1+(1-$S$1)*G2493,Rawdata!AK2492)</f>
        <v>#DIV/0!</v>
      </c>
      <c r="V2492" s="91" t="e">
        <f>IF(A2492&gt;$V$1,$S$1*V2493+(1-$S$1)*G2493,Rawdata!AL2492)</f>
        <v>#DIV/0!</v>
      </c>
      <c r="W2492" s="91" t="e">
        <f>IF(A2492&gt;$W$1, $S$1*W2493+(1-$S$1)*G2493,Rawdata!AM2492)</f>
        <v>#DIV/0!</v>
      </c>
      <c r="X2492" s="91" t="e">
        <f>IF(A2492&gt;$X$1,$S$1*X2493+(1-$S$1)*G2493,Rawdata!AN2492)</f>
        <v>#DIV/0!</v>
      </c>
      <c r="Y2492" s="91" t="e">
        <f>IF(A2492&gt;$Y$1,$S$1*Y2493+(1-$S$1)*G2493,Rawdata!AO2492)</f>
        <v>#DIV/0!</v>
      </c>
      <c r="Z2492" s="91" t="e">
        <f>IF(A2492&gt;$Z$1,$S$1*Z2493+(1-$S$1)*(G2493-U2493)^2,Rawdata!AP2492)</f>
        <v>#DIV/0!</v>
      </c>
      <c r="AA2492" s="91" t="e">
        <f>IF(A2492&gt;$AA$1,$S$1*AA2493+(1-$S$1)*(G2493-V2493)^2,Rawdata!AQ2492)</f>
        <v>#DIV/0!</v>
      </c>
      <c r="AB2492" s="91" t="e">
        <f>IF(A2492&gt;89,$S$1*AB2493+(1-$S$1)*(G2493-W2493)^2,Rawdata!AR2492)</f>
        <v>#DIV/0!</v>
      </c>
      <c r="AC2492" s="91" t="e">
        <f>IF(A2492&gt;$AC$1,$S$1*AC2493+(1-$S$1)*(G2493-X2493)^2,Rawdata!AS2492)</f>
        <v>#DIV/0!</v>
      </c>
      <c r="AD2492" s="91" t="e">
        <f>IF(A2492&gt;$AD$1,$S$1*AD2493+(1-$S$1)*(G2493-Y2493)^2,Rawdata!AT2492)</f>
        <v>#DIV/0!</v>
      </c>
      <c r="AE2492" s="80" t="e">
        <f t="shared" si="1033"/>
        <v>#DIV/0!</v>
      </c>
      <c r="AF2492" s="81" t="e">
        <f t="shared" si="1034"/>
        <v>#DIV/0!</v>
      </c>
      <c r="AG2492" s="86">
        <f t="shared" si="1056"/>
        <v>0</v>
      </c>
      <c r="AH2492" s="107" t="e">
        <f t="shared" si="1059"/>
        <v>#DIV/0!</v>
      </c>
      <c r="AI2492" s="107" t="e">
        <f t="shared" si="1035"/>
        <v>#DIV/0!</v>
      </c>
      <c r="AJ2492" s="108" t="e">
        <f t="shared" si="1036"/>
        <v>#DIV/0!</v>
      </c>
      <c r="AK2492" s="113" t="e">
        <f t="shared" si="1041"/>
        <v>#DIV/0!</v>
      </c>
      <c r="AL2492" s="113" t="e">
        <f t="shared" si="1042"/>
        <v>#DIV/0!</v>
      </c>
      <c r="AM2492" s="113" t="e">
        <f t="shared" si="1043"/>
        <v>#DIV/0!</v>
      </c>
      <c r="AN2492" s="113" t="e">
        <f t="shared" si="1044"/>
        <v>#DIV/0!</v>
      </c>
      <c r="AO2492" s="113" t="e">
        <f t="shared" si="1045"/>
        <v>#DIV/0!</v>
      </c>
      <c r="AP2492" s="91" t="e">
        <f t="shared" si="1046"/>
        <v>#DIV/0!</v>
      </c>
      <c r="AQ2492" s="91" t="e">
        <f t="shared" si="1047"/>
        <v>#DIV/0!</v>
      </c>
      <c r="AR2492" s="91" t="e">
        <f t="shared" si="1048"/>
        <v>#DIV/0!</v>
      </c>
      <c r="AS2492" s="91" t="e">
        <f t="shared" si="1049"/>
        <v>#DIV/0!</v>
      </c>
      <c r="AT2492" s="91" t="e">
        <f t="shared" si="1050"/>
        <v>#DIV/0!</v>
      </c>
      <c r="AU2492" s="113" t="e">
        <f t="shared" si="1051"/>
        <v>#DIV/0!</v>
      </c>
      <c r="AV2492" s="113" t="e">
        <f t="shared" si="1052"/>
        <v>#DIV/0!</v>
      </c>
      <c r="AW2492" s="113" t="e">
        <f t="shared" si="1053"/>
        <v>#DIV/0!</v>
      </c>
      <c r="AX2492" s="113" t="e">
        <f t="shared" si="1054"/>
        <v>#DIV/0!</v>
      </c>
      <c r="AY2492" s="113" t="e">
        <f t="shared" si="1055"/>
        <v>#DIV/0!</v>
      </c>
    </row>
    <row r="2493" spans="1:51" x14ac:dyDescent="0.25">
      <c r="A2493" s="119"/>
      <c r="B2493" s="83"/>
      <c r="C2493" s="85"/>
      <c r="D2493" s="85"/>
      <c r="E2493" s="85"/>
      <c r="F2493" s="71"/>
      <c r="G2493" s="96"/>
      <c r="H2493" s="16" t="e">
        <f>IF(A2493&gt;$U$1,ROUND(ROUND( U2493*$S$1+(1-$S$1)*G2493,4)+$T$1*ROUND(($S$1*Z2493+(1-$S$1)*(G2493-U2493)^2)^0.5,4),4),Rawdata!AK2493+Rawdata!$T$1*Rawdata!AU2493)</f>
        <v>#DIV/0!</v>
      </c>
      <c r="I2493" s="16" t="e">
        <f>IF(A2493&gt;$V$1,ROUND(ROUND(V2493*$S$1+(1-$S$1)*G2493,4)+$T$1*ROUND(($S$1*AA2493+(1-$S$1)*(G2493-V2493)^2)^0.5,4),4),Rawdata!AL2493+Rawdata!$T$1*Rawdata!AV2493)</f>
        <v>#DIV/0!</v>
      </c>
      <c r="J2493" s="16" t="e">
        <f>IF(A2493&gt;$W$1,ROUND(ROUND( W2493*$S$1+(1-$S$1)*G2493,4)+$T$1*ROUND(($S$1*AB2493+(1-$S$1)*(G2493-W2493)^2)^0.5,4),4),Rawdata!AM2493+Rawdata!$T$1*Rawdata!AW2493)</f>
        <v>#DIV/0!</v>
      </c>
      <c r="K2493" s="16" t="e">
        <f>IF(A2493&gt;$X$1,ROUND(ROUND( X2493*$S$1+(1-$S$1)*G2493,4)+$T$1*ROUND(($S$1*AC2493+(1-$S$1)*(G2493-X2493)^2)^0.5,4),4),Rawdata!AN2493+Rawdata!$T$1*Rawdata!AX2493)</f>
        <v>#DIV/0!</v>
      </c>
      <c r="L2493" s="16" t="e">
        <f>IF(A2493&gt;$Y$1,ROUND(ROUND( Y2493*$S$1+(1-$S$1)*G2493,4)+$T$1*ROUND(($S$1*AD2493+(1-$S$1)*(G2493-Y2493)^2)^0.5,4),4),Rawdata!AO2493+Rawdata!$T$1*Rawdata!AY2493)</f>
        <v>#DIV/0!</v>
      </c>
      <c r="M2493" s="16" t="e">
        <f t="shared" si="1037"/>
        <v>#DIV/0!</v>
      </c>
      <c r="N2493" s="16" t="e">
        <f t="shared" si="1038"/>
        <v>#DIV/0!</v>
      </c>
      <c r="O2493" s="67"/>
      <c r="P2493" s="67"/>
      <c r="Q2493" s="31" t="e">
        <f t="shared" si="1057"/>
        <v>#DIV/0!</v>
      </c>
      <c r="R2493" s="17" t="e">
        <f t="shared" si="1058"/>
        <v>#DIV/0!</v>
      </c>
      <c r="S2493" s="37" t="e">
        <f t="shared" si="1039"/>
        <v>#DIV/0!</v>
      </c>
      <c r="T2493" s="17" t="e">
        <f t="shared" si="1040"/>
        <v>#DIV/0!</v>
      </c>
      <c r="U2493" s="91" t="e">
        <f>IF(A2493&gt;$U$1, U2494*$S$1+(1-$S$1)*G2494,Rawdata!AK2493)</f>
        <v>#DIV/0!</v>
      </c>
      <c r="V2493" s="91" t="e">
        <f>IF(A2493&gt;$V$1,$S$1*V2494+(1-$S$1)*G2494,Rawdata!AL2493)</f>
        <v>#DIV/0!</v>
      </c>
      <c r="W2493" s="91" t="e">
        <f>IF(A2493&gt;$W$1, $S$1*W2494+(1-$S$1)*G2494,Rawdata!AM2493)</f>
        <v>#DIV/0!</v>
      </c>
      <c r="X2493" s="91" t="e">
        <f>IF(A2493&gt;$X$1,$S$1*X2494+(1-$S$1)*G2494,Rawdata!AN2493)</f>
        <v>#DIV/0!</v>
      </c>
      <c r="Y2493" s="91" t="e">
        <f>IF(A2493&gt;$Y$1,$S$1*Y2494+(1-$S$1)*G2494,Rawdata!AO2493)</f>
        <v>#DIV/0!</v>
      </c>
      <c r="Z2493" s="91" t="e">
        <f>IF(A2493&gt;$Z$1,$S$1*Z2494+(1-$S$1)*(G2494-U2494)^2,Rawdata!AP2493)</f>
        <v>#DIV/0!</v>
      </c>
      <c r="AA2493" s="91" t="e">
        <f>IF(A2493&gt;$AA$1,$S$1*AA2494+(1-$S$1)*(G2494-V2494)^2,Rawdata!AQ2493)</f>
        <v>#DIV/0!</v>
      </c>
      <c r="AB2493" s="91" t="e">
        <f>IF(A2493&gt;89,$S$1*AB2494+(1-$S$1)*(G2494-W2494)^2,Rawdata!AR2493)</f>
        <v>#DIV/0!</v>
      </c>
      <c r="AC2493" s="91" t="e">
        <f>IF(A2493&gt;$AC$1,$S$1*AC2494+(1-$S$1)*(G2494-X2494)^2,Rawdata!AS2493)</f>
        <v>#DIV/0!</v>
      </c>
      <c r="AD2493" s="91" t="e">
        <f>IF(A2493&gt;$AD$1,$S$1*AD2494+(1-$S$1)*(G2494-Y2494)^2,Rawdata!AT2493)</f>
        <v>#DIV/0!</v>
      </c>
      <c r="AE2493" s="80" t="e">
        <f t="shared" si="1033"/>
        <v>#DIV/0!</v>
      </c>
      <c r="AF2493" s="81" t="e">
        <f t="shared" si="1034"/>
        <v>#DIV/0!</v>
      </c>
      <c r="AG2493" s="86">
        <f t="shared" si="1056"/>
        <v>0</v>
      </c>
      <c r="AH2493" s="107" t="e">
        <f t="shared" si="1059"/>
        <v>#DIV/0!</v>
      </c>
      <c r="AI2493" s="107" t="e">
        <f t="shared" si="1035"/>
        <v>#DIV/0!</v>
      </c>
      <c r="AJ2493" s="108" t="e">
        <f t="shared" si="1036"/>
        <v>#DIV/0!</v>
      </c>
      <c r="AK2493" s="113" t="e">
        <f t="shared" si="1041"/>
        <v>#DIV/0!</v>
      </c>
      <c r="AL2493" s="113" t="e">
        <f t="shared" si="1042"/>
        <v>#DIV/0!</v>
      </c>
      <c r="AM2493" s="113" t="e">
        <f t="shared" si="1043"/>
        <v>#DIV/0!</v>
      </c>
      <c r="AN2493" s="113" t="e">
        <f t="shared" si="1044"/>
        <v>#DIV/0!</v>
      </c>
      <c r="AO2493" s="113" t="e">
        <f t="shared" si="1045"/>
        <v>#DIV/0!</v>
      </c>
      <c r="AP2493" s="91" t="e">
        <f t="shared" si="1046"/>
        <v>#DIV/0!</v>
      </c>
      <c r="AQ2493" s="91" t="e">
        <f t="shared" si="1047"/>
        <v>#DIV/0!</v>
      </c>
      <c r="AR2493" s="91" t="e">
        <f t="shared" si="1048"/>
        <v>#DIV/0!</v>
      </c>
      <c r="AS2493" s="91" t="e">
        <f t="shared" si="1049"/>
        <v>#DIV/0!</v>
      </c>
      <c r="AT2493" s="91" t="e">
        <f t="shared" si="1050"/>
        <v>#DIV/0!</v>
      </c>
      <c r="AU2493" s="113" t="e">
        <f t="shared" si="1051"/>
        <v>#DIV/0!</v>
      </c>
      <c r="AV2493" s="113" t="e">
        <f t="shared" si="1052"/>
        <v>#DIV/0!</v>
      </c>
      <c r="AW2493" s="113" t="e">
        <f t="shared" si="1053"/>
        <v>#DIV/0!</v>
      </c>
      <c r="AX2493" s="113" t="e">
        <f t="shared" si="1054"/>
        <v>#DIV/0!</v>
      </c>
      <c r="AY2493" s="113" t="e">
        <f t="shared" si="1055"/>
        <v>#DIV/0!</v>
      </c>
    </row>
    <row r="2494" spans="1:51" x14ac:dyDescent="0.25">
      <c r="A2494" s="119"/>
      <c r="B2494" s="83"/>
      <c r="C2494" s="85"/>
      <c r="D2494" s="85"/>
      <c r="E2494" s="85"/>
      <c r="F2494" s="71"/>
      <c r="G2494" s="96"/>
      <c r="H2494" s="16" t="e">
        <f>IF(A2494&gt;$U$1,ROUND(ROUND( U2494*$S$1+(1-$S$1)*G2494,4)+$T$1*ROUND(($S$1*Z2494+(1-$S$1)*(G2494-U2494)^2)^0.5,4),4),Rawdata!AK2494+Rawdata!$T$1*Rawdata!AU2494)</f>
        <v>#DIV/0!</v>
      </c>
      <c r="I2494" s="16" t="e">
        <f>IF(A2494&gt;$V$1,ROUND(ROUND(V2494*$S$1+(1-$S$1)*G2494,4)+$T$1*ROUND(($S$1*AA2494+(1-$S$1)*(G2494-V2494)^2)^0.5,4),4),Rawdata!AL2494+Rawdata!$T$1*Rawdata!AV2494)</f>
        <v>#DIV/0!</v>
      </c>
      <c r="J2494" s="16" t="e">
        <f>IF(A2494&gt;$W$1,ROUND(ROUND( W2494*$S$1+(1-$S$1)*G2494,4)+$T$1*ROUND(($S$1*AB2494+(1-$S$1)*(G2494-W2494)^2)^0.5,4),4),Rawdata!AM2494+Rawdata!$T$1*Rawdata!AW2494)</f>
        <v>#DIV/0!</v>
      </c>
      <c r="K2494" s="16" t="e">
        <f>IF(A2494&gt;$X$1,ROUND(ROUND( X2494*$S$1+(1-$S$1)*G2494,4)+$T$1*ROUND(($S$1*AC2494+(1-$S$1)*(G2494-X2494)^2)^0.5,4),4),Rawdata!AN2494+Rawdata!$T$1*Rawdata!AX2494)</f>
        <v>#DIV/0!</v>
      </c>
      <c r="L2494" s="16" t="e">
        <f>IF(A2494&gt;$Y$1,ROUND(ROUND( Y2494*$S$1+(1-$S$1)*G2494,4)+$T$1*ROUND(($S$1*AD2494+(1-$S$1)*(G2494-Y2494)^2)^0.5,4),4),Rawdata!AO2494+Rawdata!$T$1*Rawdata!AY2494)</f>
        <v>#DIV/0!</v>
      </c>
      <c r="M2494" s="16" t="e">
        <f t="shared" si="1037"/>
        <v>#DIV/0!</v>
      </c>
      <c r="N2494" s="16" t="e">
        <f t="shared" si="1038"/>
        <v>#DIV/0!</v>
      </c>
      <c r="O2494" s="67"/>
      <c r="P2494" s="67"/>
      <c r="Q2494" s="31" t="e">
        <f t="shared" si="1057"/>
        <v>#DIV/0!</v>
      </c>
      <c r="R2494" s="17" t="e">
        <f t="shared" si="1058"/>
        <v>#DIV/0!</v>
      </c>
      <c r="S2494" s="37" t="e">
        <f t="shared" si="1039"/>
        <v>#DIV/0!</v>
      </c>
      <c r="T2494" s="17" t="e">
        <f t="shared" si="1040"/>
        <v>#DIV/0!</v>
      </c>
      <c r="U2494" s="91" t="e">
        <f>IF(A2494&gt;$U$1, U2495*$S$1+(1-$S$1)*G2495,Rawdata!AK2494)</f>
        <v>#DIV/0!</v>
      </c>
      <c r="V2494" s="91" t="e">
        <f>IF(A2494&gt;$V$1,$S$1*V2495+(1-$S$1)*G2495,Rawdata!AL2494)</f>
        <v>#DIV/0!</v>
      </c>
      <c r="W2494" s="91" t="e">
        <f>IF(A2494&gt;$W$1, $S$1*W2495+(1-$S$1)*G2495,Rawdata!AM2494)</f>
        <v>#DIV/0!</v>
      </c>
      <c r="X2494" s="91" t="e">
        <f>IF(A2494&gt;$X$1,$S$1*X2495+(1-$S$1)*G2495,Rawdata!AN2494)</f>
        <v>#DIV/0!</v>
      </c>
      <c r="Y2494" s="91" t="e">
        <f>IF(A2494&gt;$Y$1,$S$1*Y2495+(1-$S$1)*G2495,Rawdata!AO2494)</f>
        <v>#DIV/0!</v>
      </c>
      <c r="Z2494" s="91" t="e">
        <f>IF(A2494&gt;$Z$1,$S$1*Z2495+(1-$S$1)*(G2495-U2495)^2,Rawdata!AP2494)</f>
        <v>#DIV/0!</v>
      </c>
      <c r="AA2494" s="91" t="e">
        <f>IF(A2494&gt;$AA$1,$S$1*AA2495+(1-$S$1)*(G2495-V2495)^2,Rawdata!AQ2494)</f>
        <v>#DIV/0!</v>
      </c>
      <c r="AB2494" s="91" t="e">
        <f>IF(A2494&gt;89,$S$1*AB2495+(1-$S$1)*(G2495-W2495)^2,Rawdata!AR2494)</f>
        <v>#DIV/0!</v>
      </c>
      <c r="AC2494" s="91" t="e">
        <f>IF(A2494&gt;$AC$1,$S$1*AC2495+(1-$S$1)*(G2495-X2495)^2,Rawdata!AS2494)</f>
        <v>#DIV/0!</v>
      </c>
      <c r="AD2494" s="91" t="e">
        <f>IF(A2494&gt;$AD$1,$S$1*AD2495+(1-$S$1)*(G2495-Y2495)^2,Rawdata!AT2494)</f>
        <v>#DIV/0!</v>
      </c>
      <c r="AE2494" s="80" t="e">
        <f t="shared" si="1033"/>
        <v>#DIV/0!</v>
      </c>
      <c r="AF2494" s="81" t="e">
        <f t="shared" si="1034"/>
        <v>#DIV/0!</v>
      </c>
      <c r="AG2494" s="86">
        <f t="shared" si="1056"/>
        <v>0</v>
      </c>
      <c r="AH2494" s="107" t="e">
        <f t="shared" si="1059"/>
        <v>#DIV/0!</v>
      </c>
      <c r="AI2494" s="107" t="e">
        <f t="shared" si="1035"/>
        <v>#DIV/0!</v>
      </c>
      <c r="AJ2494" s="108" t="e">
        <f t="shared" si="1036"/>
        <v>#DIV/0!</v>
      </c>
      <c r="AK2494" s="113" t="e">
        <f t="shared" si="1041"/>
        <v>#DIV/0!</v>
      </c>
      <c r="AL2494" s="113" t="e">
        <f t="shared" si="1042"/>
        <v>#DIV/0!</v>
      </c>
      <c r="AM2494" s="113" t="e">
        <f t="shared" si="1043"/>
        <v>#DIV/0!</v>
      </c>
      <c r="AN2494" s="113" t="e">
        <f t="shared" si="1044"/>
        <v>#DIV/0!</v>
      </c>
      <c r="AO2494" s="113" t="e">
        <f t="shared" si="1045"/>
        <v>#DIV/0!</v>
      </c>
      <c r="AP2494" s="91" t="e">
        <f t="shared" si="1046"/>
        <v>#DIV/0!</v>
      </c>
      <c r="AQ2494" s="91" t="e">
        <f t="shared" si="1047"/>
        <v>#DIV/0!</v>
      </c>
      <c r="AR2494" s="91" t="e">
        <f t="shared" si="1048"/>
        <v>#DIV/0!</v>
      </c>
      <c r="AS2494" s="91" t="e">
        <f t="shared" si="1049"/>
        <v>#DIV/0!</v>
      </c>
      <c r="AT2494" s="91" t="e">
        <f t="shared" si="1050"/>
        <v>#DIV/0!</v>
      </c>
      <c r="AU2494" s="113" t="e">
        <f t="shared" si="1051"/>
        <v>#DIV/0!</v>
      </c>
      <c r="AV2494" s="113" t="e">
        <f t="shared" si="1052"/>
        <v>#DIV/0!</v>
      </c>
      <c r="AW2494" s="113" t="e">
        <f t="shared" si="1053"/>
        <v>#DIV/0!</v>
      </c>
      <c r="AX2494" s="113" t="e">
        <f t="shared" si="1054"/>
        <v>#DIV/0!</v>
      </c>
      <c r="AY2494" s="113" t="e">
        <f t="shared" si="1055"/>
        <v>#DIV/0!</v>
      </c>
    </row>
    <row r="2495" spans="1:51" x14ac:dyDescent="0.25">
      <c r="A2495" s="119"/>
      <c r="B2495" s="83"/>
      <c r="C2495" s="85"/>
      <c r="D2495" s="85"/>
      <c r="E2495" s="85"/>
      <c r="F2495" s="71"/>
      <c r="G2495" s="96"/>
      <c r="H2495" s="16" t="e">
        <f>IF(A2495&gt;$U$1,ROUND(ROUND( U2495*$S$1+(1-$S$1)*G2495,4)+$T$1*ROUND(($S$1*Z2495+(1-$S$1)*(G2495-U2495)^2)^0.5,4),4),Rawdata!AK2495+Rawdata!$T$1*Rawdata!AU2495)</f>
        <v>#DIV/0!</v>
      </c>
      <c r="I2495" s="16" t="e">
        <f>IF(A2495&gt;$V$1,ROUND(ROUND(V2495*$S$1+(1-$S$1)*G2495,4)+$T$1*ROUND(($S$1*AA2495+(1-$S$1)*(G2495-V2495)^2)^0.5,4),4),Rawdata!AL2495+Rawdata!$T$1*Rawdata!AV2495)</f>
        <v>#DIV/0!</v>
      </c>
      <c r="J2495" s="16" t="e">
        <f>IF(A2495&gt;$W$1,ROUND(ROUND( W2495*$S$1+(1-$S$1)*G2495,4)+$T$1*ROUND(($S$1*AB2495+(1-$S$1)*(G2495-W2495)^2)^0.5,4),4),Rawdata!AM2495+Rawdata!$T$1*Rawdata!AW2495)</f>
        <v>#DIV/0!</v>
      </c>
      <c r="K2495" s="16" t="e">
        <f>IF(A2495&gt;$X$1,ROUND(ROUND( X2495*$S$1+(1-$S$1)*G2495,4)+$T$1*ROUND(($S$1*AC2495+(1-$S$1)*(G2495-X2495)^2)^0.5,4),4),Rawdata!AN2495+Rawdata!$T$1*Rawdata!AX2495)</f>
        <v>#DIV/0!</v>
      </c>
      <c r="L2495" s="16" t="e">
        <f>IF(A2495&gt;$Y$1,ROUND(ROUND( Y2495*$S$1+(1-$S$1)*G2495,4)+$T$1*ROUND(($S$1*AD2495+(1-$S$1)*(G2495-Y2495)^2)^0.5,4),4),Rawdata!AO2495+Rawdata!$T$1*Rawdata!AY2495)</f>
        <v>#DIV/0!</v>
      </c>
      <c r="M2495" s="16" t="e">
        <f t="shared" si="1037"/>
        <v>#DIV/0!</v>
      </c>
      <c r="N2495" s="16" t="e">
        <f t="shared" si="1038"/>
        <v>#DIV/0!</v>
      </c>
      <c r="O2495" s="67"/>
      <c r="P2495" s="67"/>
      <c r="Q2495" s="31" t="e">
        <f t="shared" si="1057"/>
        <v>#DIV/0!</v>
      </c>
      <c r="R2495" s="17" t="e">
        <f t="shared" si="1058"/>
        <v>#DIV/0!</v>
      </c>
      <c r="S2495" s="37" t="e">
        <f t="shared" si="1039"/>
        <v>#DIV/0!</v>
      </c>
      <c r="T2495" s="17" t="e">
        <f t="shared" si="1040"/>
        <v>#DIV/0!</v>
      </c>
      <c r="U2495" s="91" t="e">
        <f>IF(A2495&gt;$U$1, U2496*$S$1+(1-$S$1)*G2496,Rawdata!AK2495)</f>
        <v>#DIV/0!</v>
      </c>
      <c r="V2495" s="91" t="e">
        <f>IF(A2495&gt;$V$1,$S$1*V2496+(1-$S$1)*G2496,Rawdata!AL2495)</f>
        <v>#DIV/0!</v>
      </c>
      <c r="W2495" s="91" t="e">
        <f>IF(A2495&gt;$W$1, $S$1*W2496+(1-$S$1)*G2496,Rawdata!AM2495)</f>
        <v>#DIV/0!</v>
      </c>
      <c r="X2495" s="91" t="e">
        <f>IF(A2495&gt;$X$1,$S$1*X2496+(1-$S$1)*G2496,Rawdata!AN2495)</f>
        <v>#DIV/0!</v>
      </c>
      <c r="Y2495" s="91" t="e">
        <f>IF(A2495&gt;$Y$1,$S$1*Y2496+(1-$S$1)*G2496,Rawdata!AO2495)</f>
        <v>#DIV/0!</v>
      </c>
      <c r="Z2495" s="91" t="e">
        <f>IF(A2495&gt;$Z$1,$S$1*Z2496+(1-$S$1)*(G2496-U2496)^2,Rawdata!AP2495)</f>
        <v>#DIV/0!</v>
      </c>
      <c r="AA2495" s="91" t="e">
        <f>IF(A2495&gt;$AA$1,$S$1*AA2496+(1-$S$1)*(G2496-V2496)^2,Rawdata!AQ2495)</f>
        <v>#DIV/0!</v>
      </c>
      <c r="AB2495" s="91" t="e">
        <f>IF(A2495&gt;89,$S$1*AB2496+(1-$S$1)*(G2496-W2496)^2,Rawdata!AR2495)</f>
        <v>#DIV/0!</v>
      </c>
      <c r="AC2495" s="91" t="e">
        <f>IF(A2495&gt;$AC$1,$S$1*AC2496+(1-$S$1)*(G2496-X2496)^2,Rawdata!AS2495)</f>
        <v>#DIV/0!</v>
      </c>
      <c r="AD2495" s="91" t="e">
        <f>IF(A2495&gt;$AD$1,$S$1*AD2496+(1-$S$1)*(G2496-Y2496)^2,Rawdata!AT2495)</f>
        <v>#DIV/0!</v>
      </c>
      <c r="AE2495" s="80" t="e">
        <f t="shared" si="1033"/>
        <v>#DIV/0!</v>
      </c>
      <c r="AF2495" s="81" t="e">
        <f t="shared" si="1034"/>
        <v>#DIV/0!</v>
      </c>
      <c r="AG2495" s="86">
        <f t="shared" si="1056"/>
        <v>0</v>
      </c>
      <c r="AH2495" s="107" t="e">
        <f t="shared" si="1059"/>
        <v>#DIV/0!</v>
      </c>
      <c r="AI2495" s="107" t="e">
        <f t="shared" si="1035"/>
        <v>#DIV/0!</v>
      </c>
      <c r="AJ2495" s="108" t="e">
        <f t="shared" si="1036"/>
        <v>#DIV/0!</v>
      </c>
      <c r="AK2495" s="113" t="e">
        <f t="shared" si="1041"/>
        <v>#DIV/0!</v>
      </c>
      <c r="AL2495" s="113" t="e">
        <f t="shared" si="1042"/>
        <v>#DIV/0!</v>
      </c>
      <c r="AM2495" s="113" t="e">
        <f t="shared" si="1043"/>
        <v>#DIV/0!</v>
      </c>
      <c r="AN2495" s="113" t="e">
        <f t="shared" si="1044"/>
        <v>#DIV/0!</v>
      </c>
      <c r="AO2495" s="113" t="e">
        <f t="shared" si="1045"/>
        <v>#DIV/0!</v>
      </c>
      <c r="AP2495" s="91" t="e">
        <f t="shared" si="1046"/>
        <v>#DIV/0!</v>
      </c>
      <c r="AQ2495" s="91" t="e">
        <f t="shared" si="1047"/>
        <v>#DIV/0!</v>
      </c>
      <c r="AR2495" s="91" t="e">
        <f t="shared" si="1048"/>
        <v>#DIV/0!</v>
      </c>
      <c r="AS2495" s="91" t="e">
        <f t="shared" si="1049"/>
        <v>#DIV/0!</v>
      </c>
      <c r="AT2495" s="91" t="e">
        <f t="shared" si="1050"/>
        <v>#DIV/0!</v>
      </c>
      <c r="AU2495" s="113" t="e">
        <f t="shared" si="1051"/>
        <v>#DIV/0!</v>
      </c>
      <c r="AV2495" s="113" t="e">
        <f t="shared" si="1052"/>
        <v>#DIV/0!</v>
      </c>
      <c r="AW2495" s="113" t="e">
        <f t="shared" si="1053"/>
        <v>#DIV/0!</v>
      </c>
      <c r="AX2495" s="113" t="e">
        <f t="shared" si="1054"/>
        <v>#DIV/0!</v>
      </c>
      <c r="AY2495" s="113" t="e">
        <f t="shared" si="1055"/>
        <v>#DIV/0!</v>
      </c>
    </row>
    <row r="2496" spans="1:51" x14ac:dyDescent="0.25">
      <c r="A2496" s="119"/>
      <c r="B2496" s="83"/>
      <c r="C2496" s="85"/>
      <c r="D2496" s="85"/>
      <c r="E2496" s="85"/>
      <c r="F2496" s="71"/>
      <c r="G2496" s="96"/>
      <c r="H2496" s="16" t="e">
        <f>IF(A2496&gt;$U$1,ROUND(ROUND( U2496*$S$1+(1-$S$1)*G2496,4)+$T$1*ROUND(($S$1*Z2496+(1-$S$1)*(G2496-U2496)^2)^0.5,4),4),Rawdata!AK2496+Rawdata!$T$1*Rawdata!AU2496)</f>
        <v>#DIV/0!</v>
      </c>
      <c r="I2496" s="16" t="e">
        <f>IF(A2496&gt;$V$1,ROUND(ROUND(V2496*$S$1+(1-$S$1)*G2496,4)+$T$1*ROUND(($S$1*AA2496+(1-$S$1)*(G2496-V2496)^2)^0.5,4),4),Rawdata!AL2496+Rawdata!$T$1*Rawdata!AV2496)</f>
        <v>#DIV/0!</v>
      </c>
      <c r="J2496" s="16" t="e">
        <f>IF(A2496&gt;$W$1,ROUND(ROUND( W2496*$S$1+(1-$S$1)*G2496,4)+$T$1*ROUND(($S$1*AB2496+(1-$S$1)*(G2496-W2496)^2)^0.5,4),4),Rawdata!AM2496+Rawdata!$T$1*Rawdata!AW2496)</f>
        <v>#DIV/0!</v>
      </c>
      <c r="K2496" s="16" t="e">
        <f>IF(A2496&gt;$X$1,ROUND(ROUND( X2496*$S$1+(1-$S$1)*G2496,4)+$T$1*ROUND(($S$1*AC2496+(1-$S$1)*(G2496-X2496)^2)^0.5,4),4),Rawdata!AN2496+Rawdata!$T$1*Rawdata!AX2496)</f>
        <v>#DIV/0!</v>
      </c>
      <c r="L2496" s="16" t="e">
        <f>IF(A2496&gt;$Y$1,ROUND(ROUND( Y2496*$S$1+(1-$S$1)*G2496,4)+$T$1*ROUND(($S$1*AD2496+(1-$S$1)*(G2496-Y2496)^2)^0.5,4),4),Rawdata!AO2496+Rawdata!$T$1*Rawdata!AY2496)</f>
        <v>#DIV/0!</v>
      </c>
      <c r="M2496" s="16" t="e">
        <f t="shared" si="1037"/>
        <v>#DIV/0!</v>
      </c>
      <c r="N2496" s="16" t="e">
        <f t="shared" si="1038"/>
        <v>#DIV/0!</v>
      </c>
      <c r="O2496" s="67"/>
      <c r="P2496" s="67"/>
      <c r="Q2496" s="31" t="e">
        <f t="shared" si="1057"/>
        <v>#DIV/0!</v>
      </c>
      <c r="R2496" s="17" t="e">
        <f t="shared" si="1058"/>
        <v>#DIV/0!</v>
      </c>
      <c r="S2496" s="37" t="e">
        <f t="shared" si="1039"/>
        <v>#DIV/0!</v>
      </c>
      <c r="T2496" s="17" t="e">
        <f t="shared" si="1040"/>
        <v>#DIV/0!</v>
      </c>
      <c r="U2496" s="91" t="e">
        <f>IF(A2496&gt;$U$1, U2497*$S$1+(1-$S$1)*G2497,Rawdata!AK2496)</f>
        <v>#DIV/0!</v>
      </c>
      <c r="V2496" s="91" t="e">
        <f>IF(A2496&gt;$V$1,$S$1*V2497+(1-$S$1)*G2497,Rawdata!AL2496)</f>
        <v>#DIV/0!</v>
      </c>
      <c r="W2496" s="91" t="e">
        <f>IF(A2496&gt;$W$1, $S$1*W2497+(1-$S$1)*G2497,Rawdata!AM2496)</f>
        <v>#DIV/0!</v>
      </c>
      <c r="X2496" s="91" t="e">
        <f>IF(A2496&gt;$X$1,$S$1*X2497+(1-$S$1)*G2497,Rawdata!AN2496)</f>
        <v>#DIV/0!</v>
      </c>
      <c r="Y2496" s="91" t="e">
        <f>IF(A2496&gt;$Y$1,$S$1*Y2497+(1-$S$1)*G2497,Rawdata!AO2496)</f>
        <v>#DIV/0!</v>
      </c>
      <c r="Z2496" s="91" t="e">
        <f>IF(A2496&gt;$Z$1,$S$1*Z2497+(1-$S$1)*(G2497-U2497)^2,Rawdata!AP2496)</f>
        <v>#DIV/0!</v>
      </c>
      <c r="AA2496" s="91" t="e">
        <f>IF(A2496&gt;$AA$1,$S$1*AA2497+(1-$S$1)*(G2497-V2497)^2,Rawdata!AQ2496)</f>
        <v>#DIV/0!</v>
      </c>
      <c r="AB2496" s="91" t="e">
        <f>IF(A2496&gt;89,$S$1*AB2497+(1-$S$1)*(G2497-W2497)^2,Rawdata!AR2496)</f>
        <v>#DIV/0!</v>
      </c>
      <c r="AC2496" s="91" t="e">
        <f>IF(A2496&gt;$AC$1,$S$1*AC2497+(1-$S$1)*(G2497-X2497)^2,Rawdata!AS2496)</f>
        <v>#DIV/0!</v>
      </c>
      <c r="AD2496" s="91" t="e">
        <f>IF(A2496&gt;$AD$1,$S$1*AD2497+(1-$S$1)*(G2497-Y2497)^2,Rawdata!AT2496)</f>
        <v>#DIV/0!</v>
      </c>
      <c r="AE2496" s="80" t="e">
        <f t="shared" si="1033"/>
        <v>#DIV/0!</v>
      </c>
      <c r="AF2496" s="81" t="e">
        <f t="shared" si="1034"/>
        <v>#DIV/0!</v>
      </c>
      <c r="AG2496" s="86">
        <f t="shared" si="1056"/>
        <v>0</v>
      </c>
      <c r="AH2496" s="107" t="e">
        <f t="shared" si="1059"/>
        <v>#DIV/0!</v>
      </c>
      <c r="AI2496" s="107" t="e">
        <f t="shared" si="1035"/>
        <v>#DIV/0!</v>
      </c>
      <c r="AJ2496" s="108" t="e">
        <f t="shared" si="1036"/>
        <v>#DIV/0!</v>
      </c>
      <c r="AK2496" s="113" t="e">
        <f t="shared" si="1041"/>
        <v>#DIV/0!</v>
      </c>
      <c r="AL2496" s="113" t="e">
        <f t="shared" si="1042"/>
        <v>#DIV/0!</v>
      </c>
      <c r="AM2496" s="113" t="e">
        <f t="shared" si="1043"/>
        <v>#DIV/0!</v>
      </c>
      <c r="AN2496" s="113" t="e">
        <f t="shared" si="1044"/>
        <v>#DIV/0!</v>
      </c>
      <c r="AO2496" s="113" t="e">
        <f t="shared" si="1045"/>
        <v>#DIV/0!</v>
      </c>
      <c r="AP2496" s="91" t="e">
        <f t="shared" si="1046"/>
        <v>#DIV/0!</v>
      </c>
      <c r="AQ2496" s="91" t="e">
        <f t="shared" si="1047"/>
        <v>#DIV/0!</v>
      </c>
      <c r="AR2496" s="91" t="e">
        <f t="shared" si="1048"/>
        <v>#DIV/0!</v>
      </c>
      <c r="AS2496" s="91" t="e">
        <f t="shared" si="1049"/>
        <v>#DIV/0!</v>
      </c>
      <c r="AT2496" s="91" t="e">
        <f t="shared" si="1050"/>
        <v>#DIV/0!</v>
      </c>
      <c r="AU2496" s="113" t="e">
        <f t="shared" si="1051"/>
        <v>#DIV/0!</v>
      </c>
      <c r="AV2496" s="113" t="e">
        <f t="shared" si="1052"/>
        <v>#DIV/0!</v>
      </c>
      <c r="AW2496" s="113" t="e">
        <f t="shared" si="1053"/>
        <v>#DIV/0!</v>
      </c>
      <c r="AX2496" s="113" t="e">
        <f t="shared" si="1054"/>
        <v>#DIV/0!</v>
      </c>
      <c r="AY2496" s="113" t="e">
        <f t="shared" si="1055"/>
        <v>#DIV/0!</v>
      </c>
    </row>
    <row r="2497" spans="1:51" x14ac:dyDescent="0.25">
      <c r="A2497" s="119"/>
      <c r="B2497" s="83"/>
      <c r="C2497" s="85"/>
      <c r="D2497" s="85"/>
      <c r="E2497" s="85"/>
      <c r="F2497" s="71"/>
      <c r="G2497" s="96"/>
      <c r="H2497" s="16" t="e">
        <f>IF(A2497&gt;$U$1,ROUND(ROUND( U2497*$S$1+(1-$S$1)*G2497,4)+$T$1*ROUND(($S$1*Z2497+(1-$S$1)*(G2497-U2497)^2)^0.5,4),4),Rawdata!AK2497+Rawdata!$T$1*Rawdata!AU2497)</f>
        <v>#DIV/0!</v>
      </c>
      <c r="I2497" s="16" t="e">
        <f>IF(A2497&gt;$V$1,ROUND(ROUND(V2497*$S$1+(1-$S$1)*G2497,4)+$T$1*ROUND(($S$1*AA2497+(1-$S$1)*(G2497-V2497)^2)^0.5,4),4),Rawdata!AL2497+Rawdata!$T$1*Rawdata!AV2497)</f>
        <v>#DIV/0!</v>
      </c>
      <c r="J2497" s="16" t="e">
        <f>IF(A2497&gt;$W$1,ROUND(ROUND( W2497*$S$1+(1-$S$1)*G2497,4)+$T$1*ROUND(($S$1*AB2497+(1-$S$1)*(G2497-W2497)^2)^0.5,4),4),Rawdata!AM2497+Rawdata!$T$1*Rawdata!AW2497)</f>
        <v>#DIV/0!</v>
      </c>
      <c r="K2497" s="16" t="e">
        <f>IF(A2497&gt;$X$1,ROUND(ROUND( X2497*$S$1+(1-$S$1)*G2497,4)+$T$1*ROUND(($S$1*AC2497+(1-$S$1)*(G2497-X2497)^2)^0.5,4),4),Rawdata!AN2497+Rawdata!$T$1*Rawdata!AX2497)</f>
        <v>#DIV/0!</v>
      </c>
      <c r="L2497" s="16" t="e">
        <f>IF(A2497&gt;$Y$1,ROUND(ROUND( Y2497*$S$1+(1-$S$1)*G2497,4)+$T$1*ROUND(($S$1*AD2497+(1-$S$1)*(G2497-Y2497)^2)^0.5,4),4),Rawdata!AO2497+Rawdata!$T$1*Rawdata!AY2497)</f>
        <v>#DIV/0!</v>
      </c>
      <c r="M2497" s="16" t="e">
        <f t="shared" si="1037"/>
        <v>#DIV/0!</v>
      </c>
      <c r="N2497" s="16" t="e">
        <f t="shared" si="1038"/>
        <v>#DIV/0!</v>
      </c>
      <c r="O2497" s="67"/>
      <c r="P2497" s="67"/>
      <c r="Q2497" s="31" t="e">
        <f t="shared" si="1057"/>
        <v>#DIV/0!</v>
      </c>
      <c r="R2497" s="17" t="e">
        <f t="shared" si="1058"/>
        <v>#DIV/0!</v>
      </c>
      <c r="S2497" s="37" t="e">
        <f t="shared" si="1039"/>
        <v>#DIV/0!</v>
      </c>
      <c r="T2497" s="17" t="e">
        <f t="shared" si="1040"/>
        <v>#DIV/0!</v>
      </c>
      <c r="U2497" s="91" t="e">
        <f>IF(A2497&gt;$U$1, U2498*$S$1+(1-$S$1)*G2498,Rawdata!AK2497)</f>
        <v>#DIV/0!</v>
      </c>
      <c r="V2497" s="91" t="e">
        <f>IF(A2497&gt;$V$1,$S$1*V2498+(1-$S$1)*G2498,Rawdata!AL2497)</f>
        <v>#DIV/0!</v>
      </c>
      <c r="W2497" s="91" t="e">
        <f>IF(A2497&gt;$W$1, $S$1*W2498+(1-$S$1)*G2498,Rawdata!AM2497)</f>
        <v>#DIV/0!</v>
      </c>
      <c r="X2497" s="91" t="e">
        <f>IF(A2497&gt;$X$1,$S$1*X2498+(1-$S$1)*G2498,Rawdata!AN2497)</f>
        <v>#DIV/0!</v>
      </c>
      <c r="Y2497" s="91" t="e">
        <f>IF(A2497&gt;$Y$1,$S$1*Y2498+(1-$S$1)*G2498,Rawdata!AO2497)</f>
        <v>#DIV/0!</v>
      </c>
      <c r="Z2497" s="91" t="e">
        <f>IF(A2497&gt;$Z$1,$S$1*Z2498+(1-$S$1)*(G2498-U2498)^2,Rawdata!AP2497)</f>
        <v>#DIV/0!</v>
      </c>
      <c r="AA2497" s="91" t="e">
        <f>IF(A2497&gt;$AA$1,$S$1*AA2498+(1-$S$1)*(G2498-V2498)^2,Rawdata!AQ2497)</f>
        <v>#DIV/0!</v>
      </c>
      <c r="AB2497" s="91" t="e">
        <f>IF(A2497&gt;89,$S$1*AB2498+(1-$S$1)*(G2498-W2498)^2,Rawdata!AR2497)</f>
        <v>#DIV/0!</v>
      </c>
      <c r="AC2497" s="91" t="e">
        <f>IF(A2497&gt;$AC$1,$S$1*AC2498+(1-$S$1)*(G2498-X2498)^2,Rawdata!AS2497)</f>
        <v>#DIV/0!</v>
      </c>
      <c r="AD2497" s="91" t="e">
        <f>IF(A2497&gt;$AD$1,$S$1*AD2498+(1-$S$1)*(G2498-Y2498)^2,Rawdata!AT2497)</f>
        <v>#DIV/0!</v>
      </c>
      <c r="AE2497" s="80" t="e">
        <f t="shared" si="1033"/>
        <v>#DIV/0!</v>
      </c>
      <c r="AF2497" s="81" t="e">
        <f t="shared" si="1034"/>
        <v>#DIV/0!</v>
      </c>
      <c r="AG2497" s="86">
        <f t="shared" si="1056"/>
        <v>0</v>
      </c>
      <c r="AH2497" s="107" t="e">
        <f t="shared" si="1059"/>
        <v>#DIV/0!</v>
      </c>
      <c r="AI2497" s="107" t="e">
        <f t="shared" si="1035"/>
        <v>#DIV/0!</v>
      </c>
      <c r="AJ2497" s="108" t="e">
        <f t="shared" si="1036"/>
        <v>#DIV/0!</v>
      </c>
      <c r="AK2497" s="113" t="e">
        <f t="shared" si="1041"/>
        <v>#DIV/0!</v>
      </c>
      <c r="AL2497" s="113" t="e">
        <f t="shared" si="1042"/>
        <v>#DIV/0!</v>
      </c>
      <c r="AM2497" s="113" t="e">
        <f t="shared" si="1043"/>
        <v>#DIV/0!</v>
      </c>
      <c r="AN2497" s="113" t="e">
        <f t="shared" si="1044"/>
        <v>#DIV/0!</v>
      </c>
      <c r="AO2497" s="113" t="e">
        <f t="shared" si="1045"/>
        <v>#DIV/0!</v>
      </c>
      <c r="AP2497" s="91" t="e">
        <f t="shared" si="1046"/>
        <v>#DIV/0!</v>
      </c>
      <c r="AQ2497" s="91" t="e">
        <f t="shared" si="1047"/>
        <v>#DIV/0!</v>
      </c>
      <c r="AR2497" s="91" t="e">
        <f t="shared" si="1048"/>
        <v>#DIV/0!</v>
      </c>
      <c r="AS2497" s="91" t="e">
        <f t="shared" si="1049"/>
        <v>#DIV/0!</v>
      </c>
      <c r="AT2497" s="91" t="e">
        <f t="shared" si="1050"/>
        <v>#DIV/0!</v>
      </c>
      <c r="AU2497" s="113" t="e">
        <f t="shared" si="1051"/>
        <v>#DIV/0!</v>
      </c>
      <c r="AV2497" s="113" t="e">
        <f t="shared" si="1052"/>
        <v>#DIV/0!</v>
      </c>
      <c r="AW2497" s="113" t="e">
        <f t="shared" si="1053"/>
        <v>#DIV/0!</v>
      </c>
      <c r="AX2497" s="113" t="e">
        <f t="shared" si="1054"/>
        <v>#DIV/0!</v>
      </c>
      <c r="AY2497" s="113" t="e">
        <f t="shared" si="1055"/>
        <v>#DIV/0!</v>
      </c>
    </row>
    <row r="2498" spans="1:51" x14ac:dyDescent="0.25">
      <c r="A2498" s="119"/>
      <c r="B2498" s="83"/>
      <c r="C2498" s="85"/>
      <c r="D2498" s="85"/>
      <c r="E2498" s="85"/>
      <c r="F2498" s="71"/>
      <c r="G2498" s="96"/>
      <c r="H2498" s="16" t="e">
        <f>IF(A2498&gt;$U$1,ROUND(ROUND( U2498*$S$1+(1-$S$1)*G2498,4)+$T$1*ROUND(($S$1*Z2498+(1-$S$1)*(G2498-U2498)^2)^0.5,4),4),Rawdata!AK2498+Rawdata!$T$1*Rawdata!AU2498)</f>
        <v>#DIV/0!</v>
      </c>
      <c r="I2498" s="16" t="e">
        <f>IF(A2498&gt;$V$1,ROUND(ROUND(V2498*$S$1+(1-$S$1)*G2498,4)+$T$1*ROUND(($S$1*AA2498+(1-$S$1)*(G2498-V2498)^2)^0.5,4),4),Rawdata!AL2498+Rawdata!$T$1*Rawdata!AV2498)</f>
        <v>#DIV/0!</v>
      </c>
      <c r="J2498" s="16" t="e">
        <f>IF(A2498&gt;$W$1,ROUND(ROUND( W2498*$S$1+(1-$S$1)*G2498,4)+$T$1*ROUND(($S$1*AB2498+(1-$S$1)*(G2498-W2498)^2)^0.5,4),4),Rawdata!AM2498+Rawdata!$T$1*Rawdata!AW2498)</f>
        <v>#DIV/0!</v>
      </c>
      <c r="K2498" s="16" t="e">
        <f>IF(A2498&gt;$X$1,ROUND(ROUND( X2498*$S$1+(1-$S$1)*G2498,4)+$T$1*ROUND(($S$1*AC2498+(1-$S$1)*(G2498-X2498)^2)^0.5,4),4),Rawdata!AN2498+Rawdata!$T$1*Rawdata!AX2498)</f>
        <v>#DIV/0!</v>
      </c>
      <c r="L2498" s="16" t="e">
        <f>IF(A2498&gt;$Y$1,ROUND(ROUND( Y2498*$S$1+(1-$S$1)*G2498,4)+$T$1*ROUND(($S$1*AD2498+(1-$S$1)*(G2498-Y2498)^2)^0.5,4),4),Rawdata!AO2498+Rawdata!$T$1*Rawdata!AY2498)</f>
        <v>#DIV/0!</v>
      </c>
      <c r="M2498" s="16" t="e">
        <f t="shared" si="1037"/>
        <v>#DIV/0!</v>
      </c>
      <c r="N2498" s="16" t="e">
        <f t="shared" si="1038"/>
        <v>#DIV/0!</v>
      </c>
      <c r="O2498" s="67"/>
      <c r="P2498" s="67"/>
      <c r="Q2498" s="31" t="e">
        <f t="shared" si="1057"/>
        <v>#DIV/0!</v>
      </c>
      <c r="R2498" s="17" t="e">
        <f t="shared" si="1058"/>
        <v>#DIV/0!</v>
      </c>
      <c r="S2498" s="37" t="e">
        <f t="shared" si="1039"/>
        <v>#DIV/0!</v>
      </c>
      <c r="T2498" s="17" t="e">
        <f t="shared" si="1040"/>
        <v>#DIV/0!</v>
      </c>
      <c r="U2498" s="91" t="e">
        <f>IF(A2498&gt;$U$1, U2499*$S$1+(1-$S$1)*G2499,Rawdata!AK2498)</f>
        <v>#DIV/0!</v>
      </c>
      <c r="V2498" s="91" t="e">
        <f>IF(A2498&gt;$V$1,$S$1*V2499+(1-$S$1)*G2499,Rawdata!AL2498)</f>
        <v>#DIV/0!</v>
      </c>
      <c r="W2498" s="91" t="e">
        <f>IF(A2498&gt;$W$1, $S$1*W2499+(1-$S$1)*G2499,Rawdata!AM2498)</f>
        <v>#DIV/0!</v>
      </c>
      <c r="X2498" s="91" t="e">
        <f>IF(A2498&gt;$X$1,$S$1*X2499+(1-$S$1)*G2499,Rawdata!AN2498)</f>
        <v>#DIV/0!</v>
      </c>
      <c r="Y2498" s="91" t="e">
        <f>IF(A2498&gt;$Y$1,$S$1*Y2499+(1-$S$1)*G2499,Rawdata!AO2498)</f>
        <v>#DIV/0!</v>
      </c>
      <c r="Z2498" s="91" t="e">
        <f>IF(A2498&gt;$Z$1,$S$1*Z2499+(1-$S$1)*(G2499-U2499)^2,Rawdata!AP2498)</f>
        <v>#DIV/0!</v>
      </c>
      <c r="AA2498" s="91" t="e">
        <f>IF(A2498&gt;$AA$1,$S$1*AA2499+(1-$S$1)*(G2499-V2499)^2,Rawdata!AQ2498)</f>
        <v>#DIV/0!</v>
      </c>
      <c r="AB2498" s="91" t="e">
        <f>IF(A2498&gt;89,$S$1*AB2499+(1-$S$1)*(G2499-W2499)^2,Rawdata!AR2498)</f>
        <v>#DIV/0!</v>
      </c>
      <c r="AC2498" s="91" t="e">
        <f>IF(A2498&gt;$AC$1,$S$1*AC2499+(1-$S$1)*(G2499-X2499)^2,Rawdata!AS2498)</f>
        <v>#DIV/0!</v>
      </c>
      <c r="AD2498" s="91" t="e">
        <f>IF(A2498&gt;$AD$1,$S$1*AD2499+(1-$S$1)*(G2499-Y2499)^2,Rawdata!AT2498)</f>
        <v>#DIV/0!</v>
      </c>
      <c r="AE2498" s="80" t="e">
        <f t="shared" si="1033"/>
        <v>#DIV/0!</v>
      </c>
      <c r="AF2498" s="81" t="e">
        <f t="shared" si="1034"/>
        <v>#DIV/0!</v>
      </c>
      <c r="AG2498" s="86">
        <f t="shared" si="1056"/>
        <v>0</v>
      </c>
      <c r="AH2498" s="107" t="e">
        <f t="shared" si="1059"/>
        <v>#DIV/0!</v>
      </c>
      <c r="AI2498" s="107" t="e">
        <f t="shared" si="1035"/>
        <v>#DIV/0!</v>
      </c>
      <c r="AJ2498" s="108" t="e">
        <f t="shared" si="1036"/>
        <v>#DIV/0!</v>
      </c>
      <c r="AK2498" s="113" t="e">
        <f t="shared" si="1041"/>
        <v>#DIV/0!</v>
      </c>
      <c r="AL2498" s="113" t="e">
        <f t="shared" si="1042"/>
        <v>#DIV/0!</v>
      </c>
      <c r="AM2498" s="113" t="e">
        <f t="shared" si="1043"/>
        <v>#DIV/0!</v>
      </c>
      <c r="AN2498" s="113" t="e">
        <f t="shared" si="1044"/>
        <v>#DIV/0!</v>
      </c>
      <c r="AO2498" s="113" t="e">
        <f t="shared" si="1045"/>
        <v>#DIV/0!</v>
      </c>
      <c r="AP2498" s="91" t="e">
        <f t="shared" si="1046"/>
        <v>#DIV/0!</v>
      </c>
      <c r="AQ2498" s="91" t="e">
        <f t="shared" si="1047"/>
        <v>#DIV/0!</v>
      </c>
      <c r="AR2498" s="91" t="e">
        <f t="shared" si="1048"/>
        <v>#DIV/0!</v>
      </c>
      <c r="AS2498" s="91" t="e">
        <f t="shared" si="1049"/>
        <v>#DIV/0!</v>
      </c>
      <c r="AT2498" s="91" t="e">
        <f t="shared" si="1050"/>
        <v>#DIV/0!</v>
      </c>
      <c r="AU2498" s="113" t="e">
        <f t="shared" si="1051"/>
        <v>#DIV/0!</v>
      </c>
      <c r="AV2498" s="113" t="e">
        <f t="shared" si="1052"/>
        <v>#DIV/0!</v>
      </c>
      <c r="AW2498" s="113" t="e">
        <f t="shared" si="1053"/>
        <v>#DIV/0!</v>
      </c>
      <c r="AX2498" s="113" t="e">
        <f t="shared" si="1054"/>
        <v>#DIV/0!</v>
      </c>
      <c r="AY2498" s="113" t="e">
        <f t="shared" si="1055"/>
        <v>#DIV/0!</v>
      </c>
    </row>
    <row r="2499" spans="1:51" x14ac:dyDescent="0.25">
      <c r="A2499" s="119"/>
      <c r="B2499" s="83"/>
      <c r="C2499" s="85"/>
      <c r="D2499" s="85"/>
      <c r="E2499" s="85"/>
      <c r="F2499" s="71"/>
      <c r="G2499" s="96"/>
      <c r="H2499" s="16" t="e">
        <f>IF(A2499&gt;$U$1,ROUND(ROUND( U2499*$S$1+(1-$S$1)*G2499,4)+$T$1*ROUND(($S$1*Z2499+(1-$S$1)*(G2499-U2499)^2)^0.5,4),4),Rawdata!AK2499+Rawdata!$T$1*Rawdata!AU2499)</f>
        <v>#DIV/0!</v>
      </c>
      <c r="I2499" s="16" t="e">
        <f>IF(A2499&gt;$V$1,ROUND(ROUND(V2499*$S$1+(1-$S$1)*G2499,4)+$T$1*ROUND(($S$1*AA2499+(1-$S$1)*(G2499-V2499)^2)^0.5,4),4),Rawdata!AL2499+Rawdata!$T$1*Rawdata!AV2499)</f>
        <v>#DIV/0!</v>
      </c>
      <c r="J2499" s="16" t="e">
        <f>IF(A2499&gt;$W$1,ROUND(ROUND( W2499*$S$1+(1-$S$1)*G2499,4)+$T$1*ROUND(($S$1*AB2499+(1-$S$1)*(G2499-W2499)^2)^0.5,4),4),Rawdata!AM2499+Rawdata!$T$1*Rawdata!AW2499)</f>
        <v>#DIV/0!</v>
      </c>
      <c r="K2499" s="16" t="e">
        <f>IF(A2499&gt;$X$1,ROUND(ROUND( X2499*$S$1+(1-$S$1)*G2499,4)+$T$1*ROUND(($S$1*AC2499+(1-$S$1)*(G2499-X2499)^2)^0.5,4),4),Rawdata!AN2499+Rawdata!$T$1*Rawdata!AX2499)</f>
        <v>#DIV/0!</v>
      </c>
      <c r="L2499" s="16" t="e">
        <f>IF(A2499&gt;$Y$1,ROUND(ROUND( Y2499*$S$1+(1-$S$1)*G2499,4)+$T$1*ROUND(($S$1*AD2499+(1-$S$1)*(G2499-Y2499)^2)^0.5,4),4),Rawdata!AO2499+Rawdata!$T$1*Rawdata!AY2499)</f>
        <v>#DIV/0!</v>
      </c>
      <c r="M2499" s="16" t="e">
        <f t="shared" si="1037"/>
        <v>#DIV/0!</v>
      </c>
      <c r="N2499" s="16" t="e">
        <f t="shared" si="1038"/>
        <v>#DIV/0!</v>
      </c>
      <c r="O2499" s="67"/>
      <c r="P2499" s="67"/>
      <c r="Q2499" s="31" t="e">
        <f t="shared" si="1057"/>
        <v>#DIV/0!</v>
      </c>
      <c r="R2499" s="17" t="e">
        <f t="shared" si="1058"/>
        <v>#DIV/0!</v>
      </c>
      <c r="S2499" s="37" t="e">
        <f t="shared" si="1039"/>
        <v>#DIV/0!</v>
      </c>
      <c r="T2499" s="17" t="e">
        <f t="shared" si="1040"/>
        <v>#DIV/0!</v>
      </c>
      <c r="U2499" s="91" t="e">
        <f>IF(A2499&gt;$U$1, U2500*$S$1+(1-$S$1)*G2500,Rawdata!AK2499)</f>
        <v>#DIV/0!</v>
      </c>
      <c r="V2499" s="91" t="e">
        <f>IF(A2499&gt;$V$1,$S$1*V2500+(1-$S$1)*G2500,Rawdata!AL2499)</f>
        <v>#DIV/0!</v>
      </c>
      <c r="W2499" s="91" t="e">
        <f>IF(A2499&gt;$W$1, $S$1*W2500+(1-$S$1)*G2500,Rawdata!AM2499)</f>
        <v>#DIV/0!</v>
      </c>
      <c r="X2499" s="91" t="e">
        <f>IF(A2499&gt;$X$1,$S$1*X2500+(1-$S$1)*G2500,Rawdata!AN2499)</f>
        <v>#DIV/0!</v>
      </c>
      <c r="Y2499" s="91" t="e">
        <f>IF(A2499&gt;$Y$1,$S$1*Y2500+(1-$S$1)*G2500,Rawdata!AO2499)</f>
        <v>#DIV/0!</v>
      </c>
      <c r="Z2499" s="91" t="e">
        <f>IF(A2499&gt;$Z$1,$S$1*Z2500+(1-$S$1)*(G2500-U2500)^2,Rawdata!AP2499)</f>
        <v>#DIV/0!</v>
      </c>
      <c r="AA2499" s="91" t="e">
        <f>IF(A2499&gt;$AA$1,$S$1*AA2500+(1-$S$1)*(G2500-V2500)^2,Rawdata!AQ2499)</f>
        <v>#DIV/0!</v>
      </c>
      <c r="AB2499" s="91" t="e">
        <f>IF(A2499&gt;89,$S$1*AB2500+(1-$S$1)*(G2500-W2500)^2,Rawdata!AR2499)</f>
        <v>#DIV/0!</v>
      </c>
      <c r="AC2499" s="91" t="e">
        <f>IF(A2499&gt;$AC$1,$S$1*AC2500+(1-$S$1)*(G2500-X2500)^2,Rawdata!AS2499)</f>
        <v>#DIV/0!</v>
      </c>
      <c r="AD2499" s="91" t="e">
        <f>IF(A2499&gt;$AD$1,$S$1*AD2500+(1-$S$1)*(G2500-Y2500)^2,Rawdata!AT2499)</f>
        <v>#DIV/0!</v>
      </c>
      <c r="AE2499" s="80" t="e">
        <f t="shared" ref="AE2499:AE2562" si="1060">ROUND(AVERAGE(H2499:L2499),4)</f>
        <v>#DIV/0!</v>
      </c>
      <c r="AF2499" s="81" t="e">
        <f t="shared" ref="AF2499:AF2562" si="1061">ROUND(MAX(H2499:K2499)*0.8+0.2*L2499,4)</f>
        <v>#DIV/0!</v>
      </c>
      <c r="AG2499" s="86">
        <f t="shared" si="1056"/>
        <v>0</v>
      </c>
      <c r="AH2499" s="107" t="e">
        <f t="shared" si="1059"/>
        <v>#DIV/0!</v>
      </c>
      <c r="AI2499" s="107" t="e">
        <f t="shared" ref="AI2499:AI2562" si="1062">MAX(AH2499,$N$1)</f>
        <v>#DIV/0!</v>
      </c>
      <c r="AJ2499" s="108" t="e">
        <f t="shared" ref="AJ2499:AJ2562" si="1063">AI2499*AG2499*D2499</f>
        <v>#DIV/0!</v>
      </c>
      <c r="AK2499" s="113" t="e">
        <f t="shared" si="1041"/>
        <v>#DIV/0!</v>
      </c>
      <c r="AL2499" s="113" t="e">
        <f t="shared" si="1042"/>
        <v>#DIV/0!</v>
      </c>
      <c r="AM2499" s="113" t="e">
        <f t="shared" si="1043"/>
        <v>#DIV/0!</v>
      </c>
      <c r="AN2499" s="113" t="e">
        <f t="shared" si="1044"/>
        <v>#DIV/0!</v>
      </c>
      <c r="AO2499" s="113" t="e">
        <f t="shared" si="1045"/>
        <v>#DIV/0!</v>
      </c>
      <c r="AP2499" s="91" t="e">
        <f t="shared" si="1046"/>
        <v>#DIV/0!</v>
      </c>
      <c r="AQ2499" s="91" t="e">
        <f t="shared" si="1047"/>
        <v>#DIV/0!</v>
      </c>
      <c r="AR2499" s="91" t="e">
        <f t="shared" si="1048"/>
        <v>#DIV/0!</v>
      </c>
      <c r="AS2499" s="91" t="e">
        <f t="shared" si="1049"/>
        <v>#DIV/0!</v>
      </c>
      <c r="AT2499" s="91" t="e">
        <f t="shared" si="1050"/>
        <v>#DIV/0!</v>
      </c>
      <c r="AU2499" s="113" t="e">
        <f t="shared" si="1051"/>
        <v>#DIV/0!</v>
      </c>
      <c r="AV2499" s="113" t="e">
        <f t="shared" si="1052"/>
        <v>#DIV/0!</v>
      </c>
      <c r="AW2499" s="113" t="e">
        <f t="shared" si="1053"/>
        <v>#DIV/0!</v>
      </c>
      <c r="AX2499" s="113" t="e">
        <f t="shared" si="1054"/>
        <v>#DIV/0!</v>
      </c>
      <c r="AY2499" s="113" t="e">
        <f t="shared" si="1055"/>
        <v>#DIV/0!</v>
      </c>
    </row>
    <row r="2500" spans="1:51" x14ac:dyDescent="0.25">
      <c r="A2500" s="119"/>
      <c r="B2500" s="83"/>
      <c r="C2500" s="85"/>
      <c r="D2500" s="85"/>
      <c r="E2500" s="85"/>
      <c r="F2500" s="71"/>
      <c r="G2500" s="96"/>
      <c r="H2500" s="16" t="e">
        <f>IF(A2500&gt;$U$1,ROUND(ROUND( U2500*$S$1+(1-$S$1)*G2500,4)+$T$1*ROUND(($S$1*Z2500+(1-$S$1)*(G2500-U2500)^2)^0.5,4),4),Rawdata!AK2500+Rawdata!$T$1*Rawdata!AU2500)</f>
        <v>#DIV/0!</v>
      </c>
      <c r="I2500" s="16" t="e">
        <f>IF(A2500&gt;$V$1,ROUND(ROUND(V2500*$S$1+(1-$S$1)*G2500,4)+$T$1*ROUND(($S$1*AA2500+(1-$S$1)*(G2500-V2500)^2)^0.5,4),4),Rawdata!AL2500+Rawdata!$T$1*Rawdata!AV2500)</f>
        <v>#DIV/0!</v>
      </c>
      <c r="J2500" s="16" t="e">
        <f>IF(A2500&gt;$W$1,ROUND(ROUND( W2500*$S$1+(1-$S$1)*G2500,4)+$T$1*ROUND(($S$1*AB2500+(1-$S$1)*(G2500-W2500)^2)^0.5,4),4),Rawdata!AM2500+Rawdata!$T$1*Rawdata!AW2500)</f>
        <v>#DIV/0!</v>
      </c>
      <c r="K2500" s="16" t="e">
        <f>IF(A2500&gt;$X$1,ROUND(ROUND( X2500*$S$1+(1-$S$1)*G2500,4)+$T$1*ROUND(($S$1*AC2500+(1-$S$1)*(G2500-X2500)^2)^0.5,4),4),Rawdata!AN2500+Rawdata!$T$1*Rawdata!AX2500)</f>
        <v>#DIV/0!</v>
      </c>
      <c r="L2500" s="16" t="e">
        <f>IF(A2500&gt;$Y$1,ROUND(ROUND( Y2500*$S$1+(1-$S$1)*G2500,4)+$T$1*ROUND(($S$1*AD2500+(1-$S$1)*(G2500-Y2500)^2)^0.5,4),4),Rawdata!AO2500+Rawdata!$T$1*Rawdata!AY2500)</f>
        <v>#DIV/0!</v>
      </c>
      <c r="M2500" s="16" t="e">
        <f t="shared" ref="M2500:M2563" si="1064">IF(OR(A2498="I",A2498="S",A2498="B"), ROUND(ROUND(AVERAGE(H2500:L2500),4)*SQRT(2),4), ROUND(ROUND(MAX(H2500:K2500)*0.8+0.2*L2500,4)*SQRT(2),4))</f>
        <v>#DIV/0!</v>
      </c>
      <c r="N2500" s="16" t="e">
        <f t="shared" ref="N2500:N2563" si="1065">MAX(M2500,$N$1)</f>
        <v>#DIV/0!</v>
      </c>
      <c r="O2500" s="67"/>
      <c r="P2500" s="67"/>
      <c r="Q2500" s="31" t="e">
        <f t="shared" si="1057"/>
        <v>#DIV/0!</v>
      </c>
      <c r="R2500" s="17" t="e">
        <f t="shared" si="1058"/>
        <v>#DIV/0!</v>
      </c>
      <c r="S2500" s="37" t="e">
        <f t="shared" ref="S2500:S2563" si="1066">IF($D$1=8, ROUNDUP(Q2500,-2),IF($D$1=2,ROUNDUP(Q2500,-1), IF(OR($D$1=1,$D$1=4),ROUNDUP(Q2500,-3),"N/A")))</f>
        <v>#DIV/0!</v>
      </c>
      <c r="T2500" s="17" t="e">
        <f t="shared" ref="T2500:T2563" si="1067">ROUNDUP((S2500-P2500)/P2500,3)</f>
        <v>#DIV/0!</v>
      </c>
      <c r="U2500" s="91" t="e">
        <f>IF(A2500&gt;$U$1, U2501*$S$1+(1-$S$1)*G2501,Rawdata!AK2500)</f>
        <v>#DIV/0!</v>
      </c>
      <c r="V2500" s="91" t="e">
        <f>IF(A2500&gt;$V$1,$S$1*V2501+(1-$S$1)*G2501,Rawdata!AL2500)</f>
        <v>#DIV/0!</v>
      </c>
      <c r="W2500" s="91" t="e">
        <f>IF(A2500&gt;$W$1, $S$1*W2501+(1-$S$1)*G2501,Rawdata!AM2500)</f>
        <v>#DIV/0!</v>
      </c>
      <c r="X2500" s="91" t="e">
        <f>IF(A2500&gt;$X$1,$S$1*X2501+(1-$S$1)*G2501,Rawdata!AN2500)</f>
        <v>#DIV/0!</v>
      </c>
      <c r="Y2500" s="91" t="e">
        <f>IF(A2500&gt;$Y$1,$S$1*Y2501+(1-$S$1)*G2501,Rawdata!AO2500)</f>
        <v>#DIV/0!</v>
      </c>
      <c r="Z2500" s="91" t="e">
        <f>IF(A2500&gt;$Z$1,$S$1*Z2501+(1-$S$1)*(G2501-U2501)^2,Rawdata!AP2500)</f>
        <v>#DIV/0!</v>
      </c>
      <c r="AA2500" s="91" t="e">
        <f>IF(A2500&gt;$AA$1,$S$1*AA2501+(1-$S$1)*(G2501-V2501)^2,Rawdata!AQ2500)</f>
        <v>#DIV/0!</v>
      </c>
      <c r="AB2500" s="91" t="e">
        <f>IF(A2500&gt;89,$S$1*AB2501+(1-$S$1)*(G2501-W2501)^2,Rawdata!AR2500)</f>
        <v>#DIV/0!</v>
      </c>
      <c r="AC2500" s="91" t="e">
        <f>IF(A2500&gt;$AC$1,$S$1*AC2501+(1-$S$1)*(G2501-X2501)^2,Rawdata!AS2500)</f>
        <v>#DIV/0!</v>
      </c>
      <c r="AD2500" s="91" t="e">
        <f>IF(A2500&gt;$AD$1,$S$1*AD2501+(1-$S$1)*(G2501-Y2501)^2,Rawdata!AT2500)</f>
        <v>#DIV/0!</v>
      </c>
      <c r="AE2500" s="80" t="e">
        <f t="shared" si="1060"/>
        <v>#DIV/0!</v>
      </c>
      <c r="AF2500" s="81" t="e">
        <f t="shared" si="1061"/>
        <v>#DIV/0!</v>
      </c>
      <c r="AG2500" s="86">
        <f t="shared" si="1056"/>
        <v>0</v>
      </c>
      <c r="AH2500" s="107" t="e">
        <f t="shared" si="1059"/>
        <v>#DIV/0!</v>
      </c>
      <c r="AI2500" s="107" t="e">
        <f t="shared" si="1062"/>
        <v>#DIV/0!</v>
      </c>
      <c r="AJ2500" s="108" t="e">
        <f t="shared" si="1063"/>
        <v>#DIV/0!</v>
      </c>
      <c r="AK2500" s="113" t="e">
        <f t="shared" ref="AK2500:AK2563" si="1068">ROUND(AVERAGE(G2500:G2529),4)</f>
        <v>#DIV/0!</v>
      </c>
      <c r="AL2500" s="113" t="e">
        <f t="shared" ref="AL2500:AL2563" si="1069">ROUND(AVERAGE(G2500:G2559),4)</f>
        <v>#DIV/0!</v>
      </c>
      <c r="AM2500" s="113" t="e">
        <f t="shared" ref="AM2500:AM2563" si="1070">ROUND(AVERAGE(G2500:G2589),4)</f>
        <v>#DIV/0!</v>
      </c>
      <c r="AN2500" s="113" t="e">
        <f t="shared" ref="AN2500:AN2563" si="1071">ROUND(AVERAGE(G2500:G2679),4)</f>
        <v>#DIV/0!</v>
      </c>
      <c r="AO2500" s="113" t="e">
        <f t="shared" ref="AO2500:AO2563" si="1072">ROUND(AVERAGE(G2500:G4999),4)</f>
        <v>#DIV/0!</v>
      </c>
      <c r="AP2500" s="91" t="e">
        <f t="shared" ref="AP2500:AP2563" si="1073">AU2500^2</f>
        <v>#DIV/0!</v>
      </c>
      <c r="AQ2500" s="91" t="e">
        <f t="shared" ref="AQ2500:AQ2563" si="1074">AV2500^2</f>
        <v>#DIV/0!</v>
      </c>
      <c r="AR2500" s="91" t="e">
        <f t="shared" ref="AR2500:AR2563" si="1075">AW2500^2</f>
        <v>#DIV/0!</v>
      </c>
      <c r="AS2500" s="91" t="e">
        <f t="shared" ref="AS2500:AS2563" si="1076">AX2500^2</f>
        <v>#DIV/0!</v>
      </c>
      <c r="AT2500" s="91" t="e">
        <f t="shared" ref="AT2500:AT2563" si="1077">AY2500^2</f>
        <v>#DIV/0!</v>
      </c>
      <c r="AU2500" s="113" t="e">
        <f t="shared" ref="AU2500:AU2563" si="1078">ROUND(STDEV(G2500:G2529),4)</f>
        <v>#DIV/0!</v>
      </c>
      <c r="AV2500" s="113" t="e">
        <f t="shared" ref="AV2500:AV2563" si="1079">ROUND(STDEV(G2500:G2559),4)</f>
        <v>#DIV/0!</v>
      </c>
      <c r="AW2500" s="113" t="e">
        <f t="shared" ref="AW2500:AW2563" si="1080">ROUND(STDEV(G2500:G2589),4)</f>
        <v>#DIV/0!</v>
      </c>
      <c r="AX2500" s="113" t="e">
        <f t="shared" ref="AX2500:AX2563" si="1081">ROUND(STDEV(G2500:G2679),4)</f>
        <v>#DIV/0!</v>
      </c>
      <c r="AY2500" s="113" t="e">
        <f t="shared" ref="AY2500:AY2563" si="1082">ROUND(STDEV(G2500:G4999),4)</f>
        <v>#DIV/0!</v>
      </c>
    </row>
    <row r="2501" spans="1:51" x14ac:dyDescent="0.25">
      <c r="A2501" s="119"/>
      <c r="B2501" s="83"/>
      <c r="C2501" s="85"/>
      <c r="D2501" s="85"/>
      <c r="E2501" s="85"/>
      <c r="F2501" s="71"/>
      <c r="G2501" s="96"/>
      <c r="H2501" s="16" t="e">
        <f>IF(A2501&gt;$U$1,ROUND(ROUND( U2501*$S$1+(1-$S$1)*G2501,4)+$T$1*ROUND(($S$1*Z2501+(1-$S$1)*(G2501-U2501)^2)^0.5,4),4),Rawdata!AK2501+Rawdata!$T$1*Rawdata!AU2501)</f>
        <v>#DIV/0!</v>
      </c>
      <c r="I2501" s="16" t="e">
        <f>IF(A2501&gt;$V$1,ROUND(ROUND(V2501*$S$1+(1-$S$1)*G2501,4)+$T$1*ROUND(($S$1*AA2501+(1-$S$1)*(G2501-V2501)^2)^0.5,4),4),Rawdata!AL2501+Rawdata!$T$1*Rawdata!AV2501)</f>
        <v>#DIV/0!</v>
      </c>
      <c r="J2501" s="16" t="e">
        <f>IF(A2501&gt;$W$1,ROUND(ROUND( W2501*$S$1+(1-$S$1)*G2501,4)+$T$1*ROUND(($S$1*AB2501+(1-$S$1)*(G2501-W2501)^2)^0.5,4),4),Rawdata!AM2501+Rawdata!$T$1*Rawdata!AW2501)</f>
        <v>#DIV/0!</v>
      </c>
      <c r="K2501" s="16" t="e">
        <f>IF(A2501&gt;$X$1,ROUND(ROUND( X2501*$S$1+(1-$S$1)*G2501,4)+$T$1*ROUND(($S$1*AC2501+(1-$S$1)*(G2501-X2501)^2)^0.5,4),4),Rawdata!AN2501+Rawdata!$T$1*Rawdata!AX2501)</f>
        <v>#DIV/0!</v>
      </c>
      <c r="L2501" s="16" t="e">
        <f>IF(A2501&gt;$Y$1,ROUND(ROUND( Y2501*$S$1+(1-$S$1)*G2501,4)+$T$1*ROUND(($S$1*AD2501+(1-$S$1)*(G2501-Y2501)^2)^0.5,4),4),Rawdata!AO2501+Rawdata!$T$1*Rawdata!AY2501)</f>
        <v>#DIV/0!</v>
      </c>
      <c r="M2501" s="16" t="e">
        <f t="shared" si="1064"/>
        <v>#DIV/0!</v>
      </c>
      <c r="N2501" s="16" t="e">
        <f t="shared" si="1065"/>
        <v>#DIV/0!</v>
      </c>
      <c r="O2501" s="67"/>
      <c r="P2501" s="67"/>
      <c r="Q2501" s="31" t="e">
        <f t="shared" si="1057"/>
        <v>#DIV/0!</v>
      </c>
      <c r="R2501" s="17" t="e">
        <f t="shared" si="1058"/>
        <v>#DIV/0!</v>
      </c>
      <c r="S2501" s="37" t="e">
        <f t="shared" si="1066"/>
        <v>#DIV/0!</v>
      </c>
      <c r="T2501" s="17" t="e">
        <f t="shared" si="1067"/>
        <v>#DIV/0!</v>
      </c>
      <c r="U2501" s="91" t="e">
        <f>IF(A2501&gt;$U$1, U2502*$S$1+(1-$S$1)*G2502,Rawdata!AK2501)</f>
        <v>#DIV/0!</v>
      </c>
      <c r="V2501" s="91" t="e">
        <f>IF(A2501&gt;$V$1,$S$1*V2502+(1-$S$1)*G2502,Rawdata!AL2501)</f>
        <v>#DIV/0!</v>
      </c>
      <c r="W2501" s="91" t="e">
        <f>IF(A2501&gt;$W$1, $S$1*W2502+(1-$S$1)*G2502,Rawdata!AM2501)</f>
        <v>#DIV/0!</v>
      </c>
      <c r="X2501" s="91" t="e">
        <f>IF(A2501&gt;$X$1,$S$1*X2502+(1-$S$1)*G2502,Rawdata!AN2501)</f>
        <v>#DIV/0!</v>
      </c>
      <c r="Y2501" s="91" t="e">
        <f>IF(A2501&gt;$Y$1,$S$1*Y2502+(1-$S$1)*G2502,Rawdata!AO2501)</f>
        <v>#DIV/0!</v>
      </c>
      <c r="Z2501" s="91" t="e">
        <f>IF(A2501&gt;$Z$1,$S$1*Z2502+(1-$S$1)*(G2502-U2502)^2,Rawdata!AP2501)</f>
        <v>#DIV/0!</v>
      </c>
      <c r="AA2501" s="91" t="e">
        <f>IF(A2501&gt;$AA$1,$S$1*AA2502+(1-$S$1)*(G2502-V2502)^2,Rawdata!AQ2501)</f>
        <v>#DIV/0!</v>
      </c>
      <c r="AB2501" s="91" t="e">
        <f>IF(A2501&gt;89,$S$1*AB2502+(1-$S$1)*(G2502-W2502)^2,Rawdata!AR2501)</f>
        <v>#DIV/0!</v>
      </c>
      <c r="AC2501" s="91" t="e">
        <f>IF(A2501&gt;$AC$1,$S$1*AC2502+(1-$S$1)*(G2502-X2502)^2,Rawdata!AS2501)</f>
        <v>#DIV/0!</v>
      </c>
      <c r="AD2501" s="91" t="e">
        <f>IF(A2501&gt;$AD$1,$S$1*AD2502+(1-$S$1)*(G2502-Y2502)^2,Rawdata!AT2501)</f>
        <v>#DIV/0!</v>
      </c>
      <c r="AE2501" s="80" t="e">
        <f t="shared" si="1060"/>
        <v>#DIV/0!</v>
      </c>
      <c r="AF2501" s="81" t="e">
        <f t="shared" si="1061"/>
        <v>#DIV/0!</v>
      </c>
      <c r="AG2501" s="86">
        <f t="shared" ref="AG2501:AG2564" si="1083">AG2500</f>
        <v>0</v>
      </c>
      <c r="AH2501" s="107" t="e">
        <f t="shared" si="1059"/>
        <v>#DIV/0!</v>
      </c>
      <c r="AI2501" s="107" t="e">
        <f t="shared" si="1062"/>
        <v>#DIV/0!</v>
      </c>
      <c r="AJ2501" s="108" t="e">
        <f t="shared" si="1063"/>
        <v>#DIV/0!</v>
      </c>
      <c r="AK2501" s="113" t="e">
        <f t="shared" si="1068"/>
        <v>#DIV/0!</v>
      </c>
      <c r="AL2501" s="113" t="e">
        <f t="shared" si="1069"/>
        <v>#DIV/0!</v>
      </c>
      <c r="AM2501" s="113" t="e">
        <f t="shared" si="1070"/>
        <v>#DIV/0!</v>
      </c>
      <c r="AN2501" s="113" t="e">
        <f t="shared" si="1071"/>
        <v>#DIV/0!</v>
      </c>
      <c r="AO2501" s="113" t="e">
        <f t="shared" si="1072"/>
        <v>#DIV/0!</v>
      </c>
      <c r="AP2501" s="91" t="e">
        <f t="shared" si="1073"/>
        <v>#DIV/0!</v>
      </c>
      <c r="AQ2501" s="91" t="e">
        <f t="shared" si="1074"/>
        <v>#DIV/0!</v>
      </c>
      <c r="AR2501" s="91" t="e">
        <f t="shared" si="1075"/>
        <v>#DIV/0!</v>
      </c>
      <c r="AS2501" s="91" t="e">
        <f t="shared" si="1076"/>
        <v>#DIV/0!</v>
      </c>
      <c r="AT2501" s="91" t="e">
        <f t="shared" si="1077"/>
        <v>#DIV/0!</v>
      </c>
      <c r="AU2501" s="113" t="e">
        <f t="shared" si="1078"/>
        <v>#DIV/0!</v>
      </c>
      <c r="AV2501" s="113" t="e">
        <f t="shared" si="1079"/>
        <v>#DIV/0!</v>
      </c>
      <c r="AW2501" s="113" t="e">
        <f t="shared" si="1080"/>
        <v>#DIV/0!</v>
      </c>
      <c r="AX2501" s="113" t="e">
        <f t="shared" si="1081"/>
        <v>#DIV/0!</v>
      </c>
      <c r="AY2501" s="113" t="e">
        <f t="shared" si="1082"/>
        <v>#DIV/0!</v>
      </c>
    </row>
    <row r="2502" spans="1:51" x14ac:dyDescent="0.25">
      <c r="A2502" s="119"/>
      <c r="B2502" s="83"/>
      <c r="C2502" s="85"/>
      <c r="D2502" s="85"/>
      <c r="E2502" s="85"/>
      <c r="F2502" s="71"/>
      <c r="G2502" s="96"/>
      <c r="H2502" s="16" t="e">
        <f>IF(A2502&gt;$U$1,ROUND(ROUND( U2502*$S$1+(1-$S$1)*G2502,4)+$T$1*ROUND(($S$1*Z2502+(1-$S$1)*(G2502-U2502)^2)^0.5,4),4),Rawdata!AK2502+Rawdata!$T$1*Rawdata!AU2502)</f>
        <v>#DIV/0!</v>
      </c>
      <c r="I2502" s="16" t="e">
        <f>IF(A2502&gt;$V$1,ROUND(ROUND(V2502*$S$1+(1-$S$1)*G2502,4)+$T$1*ROUND(($S$1*AA2502+(1-$S$1)*(G2502-V2502)^2)^0.5,4),4),Rawdata!AL2502+Rawdata!$T$1*Rawdata!AV2502)</f>
        <v>#DIV/0!</v>
      </c>
      <c r="J2502" s="16" t="e">
        <f>IF(A2502&gt;$W$1,ROUND(ROUND( W2502*$S$1+(1-$S$1)*G2502,4)+$T$1*ROUND(($S$1*AB2502+(1-$S$1)*(G2502-W2502)^2)^0.5,4),4),Rawdata!AM2502+Rawdata!$T$1*Rawdata!AW2502)</f>
        <v>#DIV/0!</v>
      </c>
      <c r="K2502" s="16" t="e">
        <f>IF(A2502&gt;$X$1,ROUND(ROUND( X2502*$S$1+(1-$S$1)*G2502,4)+$T$1*ROUND(($S$1*AC2502+(1-$S$1)*(G2502-X2502)^2)^0.5,4),4),Rawdata!AN2502+Rawdata!$T$1*Rawdata!AX2502)</f>
        <v>#DIV/0!</v>
      </c>
      <c r="L2502" s="16" t="e">
        <f>IF(A2502&gt;$Y$1,ROUND(ROUND( Y2502*$S$1+(1-$S$1)*G2502,4)+$T$1*ROUND(($S$1*AD2502+(1-$S$1)*(G2502-Y2502)^2)^0.5,4),4),Rawdata!AO2502+Rawdata!$T$1*Rawdata!AY2502)</f>
        <v>#DIV/0!</v>
      </c>
      <c r="M2502" s="16" t="e">
        <f t="shared" si="1064"/>
        <v>#DIV/0!</v>
      </c>
      <c r="N2502" s="16" t="e">
        <f t="shared" si="1065"/>
        <v>#DIV/0!</v>
      </c>
      <c r="O2502" s="67"/>
      <c r="P2502" s="67"/>
      <c r="Q2502" s="31" t="e">
        <f t="shared" si="1057"/>
        <v>#DIV/0!</v>
      </c>
      <c r="R2502" s="17" t="e">
        <f t="shared" si="1058"/>
        <v>#DIV/0!</v>
      </c>
      <c r="S2502" s="37" t="e">
        <f t="shared" si="1066"/>
        <v>#DIV/0!</v>
      </c>
      <c r="T2502" s="17" t="e">
        <f t="shared" si="1067"/>
        <v>#DIV/0!</v>
      </c>
      <c r="U2502" s="91" t="e">
        <f>IF(A2502&gt;$U$1, U2503*$S$1+(1-$S$1)*G2503,Rawdata!AK2502)</f>
        <v>#DIV/0!</v>
      </c>
      <c r="V2502" s="91" t="e">
        <f>IF(A2502&gt;$V$1,$S$1*V2503+(1-$S$1)*G2503,Rawdata!AL2502)</f>
        <v>#DIV/0!</v>
      </c>
      <c r="W2502" s="91" t="e">
        <f>IF(A2502&gt;$W$1, $S$1*W2503+(1-$S$1)*G2503,Rawdata!AM2502)</f>
        <v>#DIV/0!</v>
      </c>
      <c r="X2502" s="91" t="e">
        <f>IF(A2502&gt;$X$1,$S$1*X2503+(1-$S$1)*G2503,Rawdata!AN2502)</f>
        <v>#DIV/0!</v>
      </c>
      <c r="Y2502" s="91" t="e">
        <f>IF(A2502&gt;$Y$1,$S$1*Y2503+(1-$S$1)*G2503,Rawdata!AO2502)</f>
        <v>#DIV/0!</v>
      </c>
      <c r="Z2502" s="91" t="e">
        <f>IF(A2502&gt;$Z$1,$S$1*Z2503+(1-$S$1)*(G2503-U2503)^2,Rawdata!AP2502)</f>
        <v>#DIV/0!</v>
      </c>
      <c r="AA2502" s="91" t="e">
        <f>IF(A2502&gt;$AA$1,$S$1*AA2503+(1-$S$1)*(G2503-V2503)^2,Rawdata!AQ2502)</f>
        <v>#DIV/0!</v>
      </c>
      <c r="AB2502" s="91" t="e">
        <f>IF(A2502&gt;89,$S$1*AB2503+(1-$S$1)*(G2503-W2503)^2,Rawdata!AR2502)</f>
        <v>#DIV/0!</v>
      </c>
      <c r="AC2502" s="91" t="e">
        <f>IF(A2502&gt;$AC$1,$S$1*AC2503+(1-$S$1)*(G2503-X2503)^2,Rawdata!AS2502)</f>
        <v>#DIV/0!</v>
      </c>
      <c r="AD2502" s="91" t="e">
        <f>IF(A2502&gt;$AD$1,$S$1*AD2503+(1-$S$1)*(G2503-Y2503)^2,Rawdata!AT2502)</f>
        <v>#DIV/0!</v>
      </c>
      <c r="AE2502" s="80" t="e">
        <f t="shared" si="1060"/>
        <v>#DIV/0!</v>
      </c>
      <c r="AF2502" s="81" t="e">
        <f t="shared" si="1061"/>
        <v>#DIV/0!</v>
      </c>
      <c r="AG2502" s="86">
        <f t="shared" si="1083"/>
        <v>0</v>
      </c>
      <c r="AH2502" s="107" t="e">
        <f t="shared" si="1059"/>
        <v>#DIV/0!</v>
      </c>
      <c r="AI2502" s="107" t="e">
        <f t="shared" si="1062"/>
        <v>#DIV/0!</v>
      </c>
      <c r="AJ2502" s="108" t="e">
        <f t="shared" si="1063"/>
        <v>#DIV/0!</v>
      </c>
      <c r="AK2502" s="113" t="e">
        <f t="shared" si="1068"/>
        <v>#DIV/0!</v>
      </c>
      <c r="AL2502" s="113" t="e">
        <f t="shared" si="1069"/>
        <v>#DIV/0!</v>
      </c>
      <c r="AM2502" s="113" t="e">
        <f t="shared" si="1070"/>
        <v>#DIV/0!</v>
      </c>
      <c r="AN2502" s="113" t="e">
        <f t="shared" si="1071"/>
        <v>#DIV/0!</v>
      </c>
      <c r="AO2502" s="113" t="e">
        <f t="shared" si="1072"/>
        <v>#DIV/0!</v>
      </c>
      <c r="AP2502" s="91" t="e">
        <f t="shared" si="1073"/>
        <v>#DIV/0!</v>
      </c>
      <c r="AQ2502" s="91" t="e">
        <f t="shared" si="1074"/>
        <v>#DIV/0!</v>
      </c>
      <c r="AR2502" s="91" t="e">
        <f t="shared" si="1075"/>
        <v>#DIV/0!</v>
      </c>
      <c r="AS2502" s="91" t="e">
        <f t="shared" si="1076"/>
        <v>#DIV/0!</v>
      </c>
      <c r="AT2502" s="91" t="e">
        <f t="shared" si="1077"/>
        <v>#DIV/0!</v>
      </c>
      <c r="AU2502" s="113" t="e">
        <f t="shared" si="1078"/>
        <v>#DIV/0!</v>
      </c>
      <c r="AV2502" s="113" t="e">
        <f t="shared" si="1079"/>
        <v>#DIV/0!</v>
      </c>
      <c r="AW2502" s="113" t="e">
        <f t="shared" si="1080"/>
        <v>#DIV/0!</v>
      </c>
      <c r="AX2502" s="113" t="e">
        <f t="shared" si="1081"/>
        <v>#DIV/0!</v>
      </c>
      <c r="AY2502" s="113" t="e">
        <f t="shared" si="1082"/>
        <v>#DIV/0!</v>
      </c>
    </row>
    <row r="2503" spans="1:51" x14ac:dyDescent="0.25">
      <c r="A2503" s="119"/>
      <c r="B2503" s="83"/>
      <c r="C2503" s="85"/>
      <c r="D2503" s="85"/>
      <c r="E2503" s="85"/>
      <c r="F2503" s="71"/>
      <c r="G2503" s="96"/>
      <c r="H2503" s="16" t="e">
        <f>IF(A2503&gt;$U$1,ROUND(ROUND( U2503*$S$1+(1-$S$1)*G2503,4)+$T$1*ROUND(($S$1*Z2503+(1-$S$1)*(G2503-U2503)^2)^0.5,4),4),Rawdata!AK2503+Rawdata!$T$1*Rawdata!AU2503)</f>
        <v>#DIV/0!</v>
      </c>
      <c r="I2503" s="16" t="e">
        <f>IF(A2503&gt;$V$1,ROUND(ROUND(V2503*$S$1+(1-$S$1)*G2503,4)+$T$1*ROUND(($S$1*AA2503+(1-$S$1)*(G2503-V2503)^2)^0.5,4),4),Rawdata!AL2503+Rawdata!$T$1*Rawdata!AV2503)</f>
        <v>#DIV/0!</v>
      </c>
      <c r="J2503" s="16" t="e">
        <f>IF(A2503&gt;$W$1,ROUND(ROUND( W2503*$S$1+(1-$S$1)*G2503,4)+$T$1*ROUND(($S$1*AB2503+(1-$S$1)*(G2503-W2503)^2)^0.5,4),4),Rawdata!AM2503+Rawdata!$T$1*Rawdata!AW2503)</f>
        <v>#DIV/0!</v>
      </c>
      <c r="K2503" s="16" t="e">
        <f>IF(A2503&gt;$X$1,ROUND(ROUND( X2503*$S$1+(1-$S$1)*G2503,4)+$T$1*ROUND(($S$1*AC2503+(1-$S$1)*(G2503-X2503)^2)^0.5,4),4),Rawdata!AN2503+Rawdata!$T$1*Rawdata!AX2503)</f>
        <v>#DIV/0!</v>
      </c>
      <c r="L2503" s="16" t="e">
        <f>IF(A2503&gt;$Y$1,ROUND(ROUND( Y2503*$S$1+(1-$S$1)*G2503,4)+$T$1*ROUND(($S$1*AD2503+(1-$S$1)*(G2503-Y2503)^2)^0.5,4),4),Rawdata!AO2503+Rawdata!$T$1*Rawdata!AY2503)</f>
        <v>#DIV/0!</v>
      </c>
      <c r="M2503" s="16" t="e">
        <f t="shared" si="1064"/>
        <v>#DIV/0!</v>
      </c>
      <c r="N2503" s="16" t="e">
        <f t="shared" si="1065"/>
        <v>#DIV/0!</v>
      </c>
      <c r="O2503" s="67"/>
      <c r="P2503" s="67"/>
      <c r="Q2503" s="31" t="e">
        <f t="shared" si="1057"/>
        <v>#DIV/0!</v>
      </c>
      <c r="R2503" s="17" t="e">
        <f t="shared" si="1058"/>
        <v>#DIV/0!</v>
      </c>
      <c r="S2503" s="37" t="e">
        <f t="shared" si="1066"/>
        <v>#DIV/0!</v>
      </c>
      <c r="T2503" s="17" t="e">
        <f t="shared" si="1067"/>
        <v>#DIV/0!</v>
      </c>
      <c r="U2503" s="91" t="e">
        <f>IF(A2503&gt;$U$1, U2504*$S$1+(1-$S$1)*G2504,Rawdata!AK2503)</f>
        <v>#DIV/0!</v>
      </c>
      <c r="V2503" s="91" t="e">
        <f>IF(A2503&gt;$V$1,$S$1*V2504+(1-$S$1)*G2504,Rawdata!AL2503)</f>
        <v>#DIV/0!</v>
      </c>
      <c r="W2503" s="91" t="e">
        <f>IF(A2503&gt;$W$1, $S$1*W2504+(1-$S$1)*G2504,Rawdata!AM2503)</f>
        <v>#DIV/0!</v>
      </c>
      <c r="X2503" s="91" t="e">
        <f>IF(A2503&gt;$X$1,$S$1*X2504+(1-$S$1)*G2504,Rawdata!AN2503)</f>
        <v>#DIV/0!</v>
      </c>
      <c r="Y2503" s="91" t="e">
        <f>IF(A2503&gt;$Y$1,$S$1*Y2504+(1-$S$1)*G2504,Rawdata!AO2503)</f>
        <v>#DIV/0!</v>
      </c>
      <c r="Z2503" s="91" t="e">
        <f>IF(A2503&gt;$Z$1,$S$1*Z2504+(1-$S$1)*(G2504-U2504)^2,Rawdata!AP2503)</f>
        <v>#DIV/0!</v>
      </c>
      <c r="AA2503" s="91" t="e">
        <f>IF(A2503&gt;$AA$1,$S$1*AA2504+(1-$S$1)*(G2504-V2504)^2,Rawdata!AQ2503)</f>
        <v>#DIV/0!</v>
      </c>
      <c r="AB2503" s="91" t="e">
        <f>IF(A2503&gt;89,$S$1*AB2504+(1-$S$1)*(G2504-W2504)^2,Rawdata!AR2503)</f>
        <v>#DIV/0!</v>
      </c>
      <c r="AC2503" s="91" t="e">
        <f>IF(A2503&gt;$AC$1,$S$1*AC2504+(1-$S$1)*(G2504-X2504)^2,Rawdata!AS2503)</f>
        <v>#DIV/0!</v>
      </c>
      <c r="AD2503" s="91" t="e">
        <f>IF(A2503&gt;$AD$1,$S$1*AD2504+(1-$S$1)*(G2504-Y2504)^2,Rawdata!AT2503)</f>
        <v>#DIV/0!</v>
      </c>
      <c r="AE2503" s="80" t="e">
        <f t="shared" si="1060"/>
        <v>#DIV/0!</v>
      </c>
      <c r="AF2503" s="81" t="e">
        <f t="shared" si="1061"/>
        <v>#DIV/0!</v>
      </c>
      <c r="AG2503" s="86">
        <f t="shared" si="1083"/>
        <v>0</v>
      </c>
      <c r="AH2503" s="107" t="e">
        <f t="shared" si="1059"/>
        <v>#DIV/0!</v>
      </c>
      <c r="AI2503" s="107" t="e">
        <f t="shared" si="1062"/>
        <v>#DIV/0!</v>
      </c>
      <c r="AJ2503" s="108" t="e">
        <f t="shared" si="1063"/>
        <v>#DIV/0!</v>
      </c>
      <c r="AK2503" s="113" t="e">
        <f t="shared" si="1068"/>
        <v>#DIV/0!</v>
      </c>
      <c r="AL2503" s="113" t="e">
        <f t="shared" si="1069"/>
        <v>#DIV/0!</v>
      </c>
      <c r="AM2503" s="113" t="e">
        <f t="shared" si="1070"/>
        <v>#DIV/0!</v>
      </c>
      <c r="AN2503" s="113" t="e">
        <f t="shared" si="1071"/>
        <v>#DIV/0!</v>
      </c>
      <c r="AO2503" s="113" t="e">
        <f t="shared" si="1072"/>
        <v>#DIV/0!</v>
      </c>
      <c r="AP2503" s="91" t="e">
        <f t="shared" si="1073"/>
        <v>#DIV/0!</v>
      </c>
      <c r="AQ2503" s="91" t="e">
        <f t="shared" si="1074"/>
        <v>#DIV/0!</v>
      </c>
      <c r="AR2503" s="91" t="e">
        <f t="shared" si="1075"/>
        <v>#DIV/0!</v>
      </c>
      <c r="AS2503" s="91" t="e">
        <f t="shared" si="1076"/>
        <v>#DIV/0!</v>
      </c>
      <c r="AT2503" s="91" t="e">
        <f t="shared" si="1077"/>
        <v>#DIV/0!</v>
      </c>
      <c r="AU2503" s="113" t="e">
        <f t="shared" si="1078"/>
        <v>#DIV/0!</v>
      </c>
      <c r="AV2503" s="113" t="e">
        <f t="shared" si="1079"/>
        <v>#DIV/0!</v>
      </c>
      <c r="AW2503" s="113" t="e">
        <f t="shared" si="1080"/>
        <v>#DIV/0!</v>
      </c>
      <c r="AX2503" s="113" t="e">
        <f t="shared" si="1081"/>
        <v>#DIV/0!</v>
      </c>
      <c r="AY2503" s="113" t="e">
        <f t="shared" si="1082"/>
        <v>#DIV/0!</v>
      </c>
    </row>
    <row r="2504" spans="1:51" x14ac:dyDescent="0.25">
      <c r="A2504" s="119"/>
      <c r="B2504" s="83"/>
      <c r="C2504" s="85"/>
      <c r="D2504" s="85"/>
      <c r="E2504" s="85"/>
      <c r="F2504" s="71"/>
      <c r="G2504" s="96"/>
      <c r="H2504" s="16" t="e">
        <f>IF(A2504&gt;$U$1,ROUND(ROUND( U2504*$S$1+(1-$S$1)*G2504,4)+$T$1*ROUND(($S$1*Z2504+(1-$S$1)*(G2504-U2504)^2)^0.5,4),4),Rawdata!AK2504+Rawdata!$T$1*Rawdata!AU2504)</f>
        <v>#DIV/0!</v>
      </c>
      <c r="I2504" s="16" t="e">
        <f>IF(A2504&gt;$V$1,ROUND(ROUND(V2504*$S$1+(1-$S$1)*G2504,4)+$T$1*ROUND(($S$1*AA2504+(1-$S$1)*(G2504-V2504)^2)^0.5,4),4),Rawdata!AL2504+Rawdata!$T$1*Rawdata!AV2504)</f>
        <v>#DIV/0!</v>
      </c>
      <c r="J2504" s="16" t="e">
        <f>IF(A2504&gt;$W$1,ROUND(ROUND( W2504*$S$1+(1-$S$1)*G2504,4)+$T$1*ROUND(($S$1*AB2504+(1-$S$1)*(G2504-W2504)^2)^0.5,4),4),Rawdata!AM2504+Rawdata!$T$1*Rawdata!AW2504)</f>
        <v>#DIV/0!</v>
      </c>
      <c r="K2504" s="16" t="e">
        <f>IF(A2504&gt;$X$1,ROUND(ROUND( X2504*$S$1+(1-$S$1)*G2504,4)+$T$1*ROUND(($S$1*AC2504+(1-$S$1)*(G2504-X2504)^2)^0.5,4),4),Rawdata!AN2504+Rawdata!$T$1*Rawdata!AX2504)</f>
        <v>#DIV/0!</v>
      </c>
      <c r="L2504" s="16" t="e">
        <f>IF(A2504&gt;$Y$1,ROUND(ROUND( Y2504*$S$1+(1-$S$1)*G2504,4)+$T$1*ROUND(($S$1*AD2504+(1-$S$1)*(G2504-Y2504)^2)^0.5,4),4),Rawdata!AO2504+Rawdata!$T$1*Rawdata!AY2504)</f>
        <v>#DIV/0!</v>
      </c>
      <c r="M2504" s="16" t="e">
        <f t="shared" si="1064"/>
        <v>#DIV/0!</v>
      </c>
      <c r="N2504" s="16" t="e">
        <f t="shared" si="1065"/>
        <v>#DIV/0!</v>
      </c>
      <c r="O2504" s="67"/>
      <c r="P2504" s="67"/>
      <c r="Q2504" s="31" t="e">
        <f t="shared" si="1057"/>
        <v>#DIV/0!</v>
      </c>
      <c r="R2504" s="17" t="e">
        <f t="shared" si="1058"/>
        <v>#DIV/0!</v>
      </c>
      <c r="S2504" s="37" t="e">
        <f t="shared" si="1066"/>
        <v>#DIV/0!</v>
      </c>
      <c r="T2504" s="17" t="e">
        <f t="shared" si="1067"/>
        <v>#DIV/0!</v>
      </c>
      <c r="U2504" s="91" t="e">
        <f>IF(A2504&gt;$U$1, U2505*$S$1+(1-$S$1)*G2505,Rawdata!AK2504)</f>
        <v>#DIV/0!</v>
      </c>
      <c r="V2504" s="91" t="e">
        <f>IF(A2504&gt;$V$1,$S$1*V2505+(1-$S$1)*G2505,Rawdata!AL2504)</f>
        <v>#DIV/0!</v>
      </c>
      <c r="W2504" s="91" t="e">
        <f>IF(A2504&gt;$W$1, $S$1*W2505+(1-$S$1)*G2505,Rawdata!AM2504)</f>
        <v>#DIV/0!</v>
      </c>
      <c r="X2504" s="91" t="e">
        <f>IF(A2504&gt;$X$1,$S$1*X2505+(1-$S$1)*G2505,Rawdata!AN2504)</f>
        <v>#DIV/0!</v>
      </c>
      <c r="Y2504" s="91" t="e">
        <f>IF(A2504&gt;$Y$1,$S$1*Y2505+(1-$S$1)*G2505,Rawdata!AO2504)</f>
        <v>#DIV/0!</v>
      </c>
      <c r="Z2504" s="91" t="e">
        <f>IF(A2504&gt;$Z$1,$S$1*Z2505+(1-$S$1)*(G2505-U2505)^2,Rawdata!AP2504)</f>
        <v>#DIV/0!</v>
      </c>
      <c r="AA2504" s="91" t="e">
        <f>IF(A2504&gt;$AA$1,$S$1*AA2505+(1-$S$1)*(G2505-V2505)^2,Rawdata!AQ2504)</f>
        <v>#DIV/0!</v>
      </c>
      <c r="AB2504" s="91" t="e">
        <f>IF(A2504&gt;89,$S$1*AB2505+(1-$S$1)*(G2505-W2505)^2,Rawdata!AR2504)</f>
        <v>#DIV/0!</v>
      </c>
      <c r="AC2504" s="91" t="e">
        <f>IF(A2504&gt;$AC$1,$S$1*AC2505+(1-$S$1)*(G2505-X2505)^2,Rawdata!AS2504)</f>
        <v>#DIV/0!</v>
      </c>
      <c r="AD2504" s="91" t="e">
        <f>IF(A2504&gt;$AD$1,$S$1*AD2505+(1-$S$1)*(G2505-Y2505)^2,Rawdata!AT2504)</f>
        <v>#DIV/0!</v>
      </c>
      <c r="AE2504" s="80" t="e">
        <f t="shared" si="1060"/>
        <v>#DIV/0!</v>
      </c>
      <c r="AF2504" s="81" t="e">
        <f t="shared" si="1061"/>
        <v>#DIV/0!</v>
      </c>
      <c r="AG2504" s="86">
        <f t="shared" si="1083"/>
        <v>0</v>
      </c>
      <c r="AH2504" s="107" t="e">
        <f t="shared" si="1059"/>
        <v>#DIV/0!</v>
      </c>
      <c r="AI2504" s="107" t="e">
        <f t="shared" si="1062"/>
        <v>#DIV/0!</v>
      </c>
      <c r="AJ2504" s="108" t="e">
        <f t="shared" si="1063"/>
        <v>#DIV/0!</v>
      </c>
      <c r="AK2504" s="113" t="e">
        <f t="shared" si="1068"/>
        <v>#DIV/0!</v>
      </c>
      <c r="AL2504" s="113" t="e">
        <f t="shared" si="1069"/>
        <v>#DIV/0!</v>
      </c>
      <c r="AM2504" s="113" t="e">
        <f t="shared" si="1070"/>
        <v>#DIV/0!</v>
      </c>
      <c r="AN2504" s="113" t="e">
        <f t="shared" si="1071"/>
        <v>#DIV/0!</v>
      </c>
      <c r="AO2504" s="113" t="e">
        <f t="shared" si="1072"/>
        <v>#DIV/0!</v>
      </c>
      <c r="AP2504" s="91" t="e">
        <f t="shared" si="1073"/>
        <v>#DIV/0!</v>
      </c>
      <c r="AQ2504" s="91" t="e">
        <f t="shared" si="1074"/>
        <v>#DIV/0!</v>
      </c>
      <c r="AR2504" s="91" t="e">
        <f t="shared" si="1075"/>
        <v>#DIV/0!</v>
      </c>
      <c r="AS2504" s="91" t="e">
        <f t="shared" si="1076"/>
        <v>#DIV/0!</v>
      </c>
      <c r="AT2504" s="91" t="e">
        <f t="shared" si="1077"/>
        <v>#DIV/0!</v>
      </c>
      <c r="AU2504" s="113" t="e">
        <f t="shared" si="1078"/>
        <v>#DIV/0!</v>
      </c>
      <c r="AV2504" s="113" t="e">
        <f t="shared" si="1079"/>
        <v>#DIV/0!</v>
      </c>
      <c r="AW2504" s="113" t="e">
        <f t="shared" si="1080"/>
        <v>#DIV/0!</v>
      </c>
      <c r="AX2504" s="113" t="e">
        <f t="shared" si="1081"/>
        <v>#DIV/0!</v>
      </c>
      <c r="AY2504" s="113" t="e">
        <f t="shared" si="1082"/>
        <v>#DIV/0!</v>
      </c>
    </row>
    <row r="2505" spans="1:51" x14ac:dyDescent="0.25">
      <c r="A2505" s="119"/>
      <c r="B2505" s="83"/>
      <c r="C2505" s="85"/>
      <c r="D2505" s="85"/>
      <c r="E2505" s="85"/>
      <c r="F2505" s="71"/>
      <c r="G2505" s="96"/>
      <c r="H2505" s="16" t="e">
        <f>IF(A2505&gt;$U$1,ROUND(ROUND( U2505*$S$1+(1-$S$1)*G2505,4)+$T$1*ROUND(($S$1*Z2505+(1-$S$1)*(G2505-U2505)^2)^0.5,4),4),Rawdata!AK2505+Rawdata!$T$1*Rawdata!AU2505)</f>
        <v>#DIV/0!</v>
      </c>
      <c r="I2505" s="16" t="e">
        <f>IF(A2505&gt;$V$1,ROUND(ROUND(V2505*$S$1+(1-$S$1)*G2505,4)+$T$1*ROUND(($S$1*AA2505+(1-$S$1)*(G2505-V2505)^2)^0.5,4),4),Rawdata!AL2505+Rawdata!$T$1*Rawdata!AV2505)</f>
        <v>#DIV/0!</v>
      </c>
      <c r="J2505" s="16" t="e">
        <f>IF(A2505&gt;$W$1,ROUND(ROUND( W2505*$S$1+(1-$S$1)*G2505,4)+$T$1*ROUND(($S$1*AB2505+(1-$S$1)*(G2505-W2505)^2)^0.5,4),4),Rawdata!AM2505+Rawdata!$T$1*Rawdata!AW2505)</f>
        <v>#DIV/0!</v>
      </c>
      <c r="K2505" s="16" t="e">
        <f>IF(A2505&gt;$X$1,ROUND(ROUND( X2505*$S$1+(1-$S$1)*G2505,4)+$T$1*ROUND(($S$1*AC2505+(1-$S$1)*(G2505-X2505)^2)^0.5,4),4),Rawdata!AN2505+Rawdata!$T$1*Rawdata!AX2505)</f>
        <v>#DIV/0!</v>
      </c>
      <c r="L2505" s="16" t="e">
        <f>IF(A2505&gt;$Y$1,ROUND(ROUND( Y2505*$S$1+(1-$S$1)*G2505,4)+$T$1*ROUND(($S$1*AD2505+(1-$S$1)*(G2505-Y2505)^2)^0.5,4),4),Rawdata!AO2505+Rawdata!$T$1*Rawdata!AY2505)</f>
        <v>#DIV/0!</v>
      </c>
      <c r="M2505" s="16" t="e">
        <f t="shared" si="1064"/>
        <v>#DIV/0!</v>
      </c>
      <c r="N2505" s="16" t="e">
        <f t="shared" si="1065"/>
        <v>#DIV/0!</v>
      </c>
      <c r="O2505" s="67"/>
      <c r="P2505" s="67"/>
      <c r="Q2505" s="31" t="e">
        <f t="shared" si="1057"/>
        <v>#DIV/0!</v>
      </c>
      <c r="R2505" s="17" t="e">
        <f t="shared" si="1058"/>
        <v>#DIV/0!</v>
      </c>
      <c r="S2505" s="37" t="e">
        <f t="shared" si="1066"/>
        <v>#DIV/0!</v>
      </c>
      <c r="T2505" s="17" t="e">
        <f t="shared" si="1067"/>
        <v>#DIV/0!</v>
      </c>
      <c r="U2505" s="91" t="e">
        <f>IF(A2505&gt;$U$1, U2506*$S$1+(1-$S$1)*G2506,Rawdata!AK2505)</f>
        <v>#DIV/0!</v>
      </c>
      <c r="V2505" s="91" t="e">
        <f>IF(A2505&gt;$V$1,$S$1*V2506+(1-$S$1)*G2506,Rawdata!AL2505)</f>
        <v>#DIV/0!</v>
      </c>
      <c r="W2505" s="91" t="e">
        <f>IF(A2505&gt;$W$1, $S$1*W2506+(1-$S$1)*G2506,Rawdata!AM2505)</f>
        <v>#DIV/0!</v>
      </c>
      <c r="X2505" s="91" t="e">
        <f>IF(A2505&gt;$X$1,$S$1*X2506+(1-$S$1)*G2506,Rawdata!AN2505)</f>
        <v>#DIV/0!</v>
      </c>
      <c r="Y2505" s="91" t="e">
        <f>IF(A2505&gt;$Y$1,$S$1*Y2506+(1-$S$1)*G2506,Rawdata!AO2505)</f>
        <v>#DIV/0!</v>
      </c>
      <c r="Z2505" s="91" t="e">
        <f>IF(A2505&gt;$Z$1,$S$1*Z2506+(1-$S$1)*(G2506-U2506)^2,Rawdata!AP2505)</f>
        <v>#DIV/0!</v>
      </c>
      <c r="AA2505" s="91" t="e">
        <f>IF(A2505&gt;$AA$1,$S$1*AA2506+(1-$S$1)*(G2506-V2506)^2,Rawdata!AQ2505)</f>
        <v>#DIV/0!</v>
      </c>
      <c r="AB2505" s="91" t="e">
        <f>IF(A2505&gt;89,$S$1*AB2506+(1-$S$1)*(G2506-W2506)^2,Rawdata!AR2505)</f>
        <v>#DIV/0!</v>
      </c>
      <c r="AC2505" s="91" t="e">
        <f>IF(A2505&gt;$AC$1,$S$1*AC2506+(1-$S$1)*(G2506-X2506)^2,Rawdata!AS2505)</f>
        <v>#DIV/0!</v>
      </c>
      <c r="AD2505" s="91" t="e">
        <f>IF(A2505&gt;$AD$1,$S$1*AD2506+(1-$S$1)*(G2506-Y2506)^2,Rawdata!AT2505)</f>
        <v>#DIV/0!</v>
      </c>
      <c r="AE2505" s="80" t="e">
        <f t="shared" si="1060"/>
        <v>#DIV/0!</v>
      </c>
      <c r="AF2505" s="81" t="e">
        <f t="shared" si="1061"/>
        <v>#DIV/0!</v>
      </c>
      <c r="AG2505" s="86">
        <f t="shared" si="1083"/>
        <v>0</v>
      </c>
      <c r="AH2505" s="107" t="e">
        <f t="shared" si="1059"/>
        <v>#DIV/0!</v>
      </c>
      <c r="AI2505" s="107" t="e">
        <f t="shared" si="1062"/>
        <v>#DIV/0!</v>
      </c>
      <c r="AJ2505" s="108" t="e">
        <f t="shared" si="1063"/>
        <v>#DIV/0!</v>
      </c>
      <c r="AK2505" s="113" t="e">
        <f t="shared" si="1068"/>
        <v>#DIV/0!</v>
      </c>
      <c r="AL2505" s="113" t="e">
        <f t="shared" si="1069"/>
        <v>#DIV/0!</v>
      </c>
      <c r="AM2505" s="113" t="e">
        <f t="shared" si="1070"/>
        <v>#DIV/0!</v>
      </c>
      <c r="AN2505" s="113" t="e">
        <f t="shared" si="1071"/>
        <v>#DIV/0!</v>
      </c>
      <c r="AO2505" s="113" t="e">
        <f t="shared" si="1072"/>
        <v>#DIV/0!</v>
      </c>
      <c r="AP2505" s="91" t="e">
        <f t="shared" si="1073"/>
        <v>#DIV/0!</v>
      </c>
      <c r="AQ2505" s="91" t="e">
        <f t="shared" si="1074"/>
        <v>#DIV/0!</v>
      </c>
      <c r="AR2505" s="91" t="e">
        <f t="shared" si="1075"/>
        <v>#DIV/0!</v>
      </c>
      <c r="AS2505" s="91" t="e">
        <f t="shared" si="1076"/>
        <v>#DIV/0!</v>
      </c>
      <c r="AT2505" s="91" t="e">
        <f t="shared" si="1077"/>
        <v>#DIV/0!</v>
      </c>
      <c r="AU2505" s="113" t="e">
        <f t="shared" si="1078"/>
        <v>#DIV/0!</v>
      </c>
      <c r="AV2505" s="113" t="e">
        <f t="shared" si="1079"/>
        <v>#DIV/0!</v>
      </c>
      <c r="AW2505" s="113" t="e">
        <f t="shared" si="1080"/>
        <v>#DIV/0!</v>
      </c>
      <c r="AX2505" s="113" t="e">
        <f t="shared" si="1081"/>
        <v>#DIV/0!</v>
      </c>
      <c r="AY2505" s="113" t="e">
        <f t="shared" si="1082"/>
        <v>#DIV/0!</v>
      </c>
    </row>
    <row r="2506" spans="1:51" x14ac:dyDescent="0.25">
      <c r="A2506" s="119"/>
      <c r="B2506" s="83"/>
      <c r="C2506" s="85"/>
      <c r="D2506" s="85"/>
      <c r="E2506" s="85"/>
      <c r="F2506" s="71"/>
      <c r="G2506" s="96"/>
      <c r="H2506" s="16" t="e">
        <f>IF(A2506&gt;$U$1,ROUND(ROUND( U2506*$S$1+(1-$S$1)*G2506,4)+$T$1*ROUND(($S$1*Z2506+(1-$S$1)*(G2506-U2506)^2)^0.5,4),4),Rawdata!AK2506+Rawdata!$T$1*Rawdata!AU2506)</f>
        <v>#DIV/0!</v>
      </c>
      <c r="I2506" s="16" t="e">
        <f>IF(A2506&gt;$V$1,ROUND(ROUND(V2506*$S$1+(1-$S$1)*G2506,4)+$T$1*ROUND(($S$1*AA2506+(1-$S$1)*(G2506-V2506)^2)^0.5,4),4),Rawdata!AL2506+Rawdata!$T$1*Rawdata!AV2506)</f>
        <v>#DIV/0!</v>
      </c>
      <c r="J2506" s="16" t="e">
        <f>IF(A2506&gt;$W$1,ROUND(ROUND( W2506*$S$1+(1-$S$1)*G2506,4)+$T$1*ROUND(($S$1*AB2506+(1-$S$1)*(G2506-W2506)^2)^0.5,4),4),Rawdata!AM2506+Rawdata!$T$1*Rawdata!AW2506)</f>
        <v>#DIV/0!</v>
      </c>
      <c r="K2506" s="16" t="e">
        <f>IF(A2506&gt;$X$1,ROUND(ROUND( X2506*$S$1+(1-$S$1)*G2506,4)+$T$1*ROUND(($S$1*AC2506+(1-$S$1)*(G2506-X2506)^2)^0.5,4),4),Rawdata!AN2506+Rawdata!$T$1*Rawdata!AX2506)</f>
        <v>#DIV/0!</v>
      </c>
      <c r="L2506" s="16" t="e">
        <f>IF(A2506&gt;$Y$1,ROUND(ROUND( Y2506*$S$1+(1-$S$1)*G2506,4)+$T$1*ROUND(($S$1*AD2506+(1-$S$1)*(G2506-Y2506)^2)^0.5,4),4),Rawdata!AO2506+Rawdata!$T$1*Rawdata!AY2506)</f>
        <v>#DIV/0!</v>
      </c>
      <c r="M2506" s="16" t="e">
        <f t="shared" si="1064"/>
        <v>#DIV/0!</v>
      </c>
      <c r="N2506" s="16" t="e">
        <f t="shared" si="1065"/>
        <v>#DIV/0!</v>
      </c>
      <c r="O2506" s="67"/>
      <c r="P2506" s="67"/>
      <c r="Q2506" s="31" t="e">
        <f t="shared" si="1057"/>
        <v>#DIV/0!</v>
      </c>
      <c r="R2506" s="17" t="e">
        <f t="shared" si="1058"/>
        <v>#DIV/0!</v>
      </c>
      <c r="S2506" s="37" t="e">
        <f t="shared" si="1066"/>
        <v>#DIV/0!</v>
      </c>
      <c r="T2506" s="17" t="e">
        <f t="shared" si="1067"/>
        <v>#DIV/0!</v>
      </c>
      <c r="U2506" s="91" t="e">
        <f>IF(A2506&gt;$U$1, U2507*$S$1+(1-$S$1)*G2507,Rawdata!AK2506)</f>
        <v>#DIV/0!</v>
      </c>
      <c r="V2506" s="91" t="e">
        <f>IF(A2506&gt;$V$1,$S$1*V2507+(1-$S$1)*G2507,Rawdata!AL2506)</f>
        <v>#DIV/0!</v>
      </c>
      <c r="W2506" s="91" t="e">
        <f>IF(A2506&gt;$W$1, $S$1*W2507+(1-$S$1)*G2507,Rawdata!AM2506)</f>
        <v>#DIV/0!</v>
      </c>
      <c r="X2506" s="91" t="e">
        <f>IF(A2506&gt;$X$1,$S$1*X2507+(1-$S$1)*G2507,Rawdata!AN2506)</f>
        <v>#DIV/0!</v>
      </c>
      <c r="Y2506" s="91" t="e">
        <f>IF(A2506&gt;$Y$1,$S$1*Y2507+(1-$S$1)*G2507,Rawdata!AO2506)</f>
        <v>#DIV/0!</v>
      </c>
      <c r="Z2506" s="91" t="e">
        <f>IF(A2506&gt;$Z$1,$S$1*Z2507+(1-$S$1)*(G2507-U2507)^2,Rawdata!AP2506)</f>
        <v>#DIV/0!</v>
      </c>
      <c r="AA2506" s="91" t="e">
        <f>IF(A2506&gt;$AA$1,$S$1*AA2507+(1-$S$1)*(G2507-V2507)^2,Rawdata!AQ2506)</f>
        <v>#DIV/0!</v>
      </c>
      <c r="AB2506" s="91" t="e">
        <f>IF(A2506&gt;89,$S$1*AB2507+(1-$S$1)*(G2507-W2507)^2,Rawdata!AR2506)</f>
        <v>#DIV/0!</v>
      </c>
      <c r="AC2506" s="91" t="e">
        <f>IF(A2506&gt;$AC$1,$S$1*AC2507+(1-$S$1)*(G2507-X2507)^2,Rawdata!AS2506)</f>
        <v>#DIV/0!</v>
      </c>
      <c r="AD2506" s="91" t="e">
        <f>IF(A2506&gt;$AD$1,$S$1*AD2507+(1-$S$1)*(G2507-Y2507)^2,Rawdata!AT2506)</f>
        <v>#DIV/0!</v>
      </c>
      <c r="AE2506" s="80" t="e">
        <f t="shared" si="1060"/>
        <v>#DIV/0!</v>
      </c>
      <c r="AF2506" s="81" t="e">
        <f t="shared" si="1061"/>
        <v>#DIV/0!</v>
      </c>
      <c r="AG2506" s="86">
        <f t="shared" si="1083"/>
        <v>0</v>
      </c>
      <c r="AH2506" s="107" t="e">
        <f t="shared" si="1059"/>
        <v>#DIV/0!</v>
      </c>
      <c r="AI2506" s="107" t="e">
        <f t="shared" si="1062"/>
        <v>#DIV/0!</v>
      </c>
      <c r="AJ2506" s="108" t="e">
        <f t="shared" si="1063"/>
        <v>#DIV/0!</v>
      </c>
      <c r="AK2506" s="113" t="e">
        <f t="shared" si="1068"/>
        <v>#DIV/0!</v>
      </c>
      <c r="AL2506" s="113" t="e">
        <f t="shared" si="1069"/>
        <v>#DIV/0!</v>
      </c>
      <c r="AM2506" s="113" t="e">
        <f t="shared" si="1070"/>
        <v>#DIV/0!</v>
      </c>
      <c r="AN2506" s="113" t="e">
        <f t="shared" si="1071"/>
        <v>#DIV/0!</v>
      </c>
      <c r="AO2506" s="113" t="e">
        <f t="shared" si="1072"/>
        <v>#DIV/0!</v>
      </c>
      <c r="AP2506" s="91" t="e">
        <f t="shared" si="1073"/>
        <v>#DIV/0!</v>
      </c>
      <c r="AQ2506" s="91" t="e">
        <f t="shared" si="1074"/>
        <v>#DIV/0!</v>
      </c>
      <c r="AR2506" s="91" t="e">
        <f t="shared" si="1075"/>
        <v>#DIV/0!</v>
      </c>
      <c r="AS2506" s="91" t="e">
        <f t="shared" si="1076"/>
        <v>#DIV/0!</v>
      </c>
      <c r="AT2506" s="91" t="e">
        <f t="shared" si="1077"/>
        <v>#DIV/0!</v>
      </c>
      <c r="AU2506" s="113" t="e">
        <f t="shared" si="1078"/>
        <v>#DIV/0!</v>
      </c>
      <c r="AV2506" s="113" t="e">
        <f t="shared" si="1079"/>
        <v>#DIV/0!</v>
      </c>
      <c r="AW2506" s="113" t="e">
        <f t="shared" si="1080"/>
        <v>#DIV/0!</v>
      </c>
      <c r="AX2506" s="113" t="e">
        <f t="shared" si="1081"/>
        <v>#DIV/0!</v>
      </c>
      <c r="AY2506" s="113" t="e">
        <f t="shared" si="1082"/>
        <v>#DIV/0!</v>
      </c>
    </row>
    <row r="2507" spans="1:51" x14ac:dyDescent="0.25">
      <c r="A2507" s="119"/>
      <c r="B2507" s="83"/>
      <c r="C2507" s="85"/>
      <c r="D2507" s="85"/>
      <c r="E2507" s="85"/>
      <c r="F2507" s="71"/>
      <c r="G2507" s="96"/>
      <c r="H2507" s="16" t="e">
        <f>IF(A2507&gt;$U$1,ROUND(ROUND( U2507*$S$1+(1-$S$1)*G2507,4)+$T$1*ROUND(($S$1*Z2507+(1-$S$1)*(G2507-U2507)^2)^0.5,4),4),Rawdata!AK2507+Rawdata!$T$1*Rawdata!AU2507)</f>
        <v>#DIV/0!</v>
      </c>
      <c r="I2507" s="16" t="e">
        <f>IF(A2507&gt;$V$1,ROUND(ROUND(V2507*$S$1+(1-$S$1)*G2507,4)+$T$1*ROUND(($S$1*AA2507+(1-$S$1)*(G2507-V2507)^2)^0.5,4),4),Rawdata!AL2507+Rawdata!$T$1*Rawdata!AV2507)</f>
        <v>#DIV/0!</v>
      </c>
      <c r="J2507" s="16" t="e">
        <f>IF(A2507&gt;$W$1,ROUND(ROUND( W2507*$S$1+(1-$S$1)*G2507,4)+$T$1*ROUND(($S$1*AB2507+(1-$S$1)*(G2507-W2507)^2)^0.5,4),4),Rawdata!AM2507+Rawdata!$T$1*Rawdata!AW2507)</f>
        <v>#DIV/0!</v>
      </c>
      <c r="K2507" s="16" t="e">
        <f>IF(A2507&gt;$X$1,ROUND(ROUND( X2507*$S$1+(1-$S$1)*G2507,4)+$T$1*ROUND(($S$1*AC2507+(1-$S$1)*(G2507-X2507)^2)^0.5,4),4),Rawdata!AN2507+Rawdata!$T$1*Rawdata!AX2507)</f>
        <v>#DIV/0!</v>
      </c>
      <c r="L2507" s="16" t="e">
        <f>IF(A2507&gt;$Y$1,ROUND(ROUND( Y2507*$S$1+(1-$S$1)*G2507,4)+$T$1*ROUND(($S$1*AD2507+(1-$S$1)*(G2507-Y2507)^2)^0.5,4),4),Rawdata!AO2507+Rawdata!$T$1*Rawdata!AY2507)</f>
        <v>#DIV/0!</v>
      </c>
      <c r="M2507" s="16" t="e">
        <f t="shared" si="1064"/>
        <v>#DIV/0!</v>
      </c>
      <c r="N2507" s="16" t="e">
        <f t="shared" si="1065"/>
        <v>#DIV/0!</v>
      </c>
      <c r="O2507" s="67"/>
      <c r="P2507" s="67"/>
      <c r="Q2507" s="31" t="e">
        <f t="shared" si="1057"/>
        <v>#DIV/0!</v>
      </c>
      <c r="R2507" s="17" t="e">
        <f t="shared" si="1058"/>
        <v>#DIV/0!</v>
      </c>
      <c r="S2507" s="37" t="e">
        <f t="shared" si="1066"/>
        <v>#DIV/0!</v>
      </c>
      <c r="T2507" s="17" t="e">
        <f t="shared" si="1067"/>
        <v>#DIV/0!</v>
      </c>
      <c r="U2507" s="91" t="e">
        <f>IF(A2507&gt;$U$1, U2508*$S$1+(1-$S$1)*G2508,Rawdata!AK2507)</f>
        <v>#DIV/0!</v>
      </c>
      <c r="V2507" s="91" t="e">
        <f>IF(A2507&gt;$V$1,$S$1*V2508+(1-$S$1)*G2508,Rawdata!AL2507)</f>
        <v>#DIV/0!</v>
      </c>
      <c r="W2507" s="91" t="e">
        <f>IF(A2507&gt;$W$1, $S$1*W2508+(1-$S$1)*G2508,Rawdata!AM2507)</f>
        <v>#DIV/0!</v>
      </c>
      <c r="X2507" s="91" t="e">
        <f>IF(A2507&gt;$X$1,$S$1*X2508+(1-$S$1)*G2508,Rawdata!AN2507)</f>
        <v>#DIV/0!</v>
      </c>
      <c r="Y2507" s="91" t="e">
        <f>IF(A2507&gt;$Y$1,$S$1*Y2508+(1-$S$1)*G2508,Rawdata!AO2507)</f>
        <v>#DIV/0!</v>
      </c>
      <c r="Z2507" s="91" t="e">
        <f>IF(A2507&gt;$Z$1,$S$1*Z2508+(1-$S$1)*(G2508-U2508)^2,Rawdata!AP2507)</f>
        <v>#DIV/0!</v>
      </c>
      <c r="AA2507" s="91" t="e">
        <f>IF(A2507&gt;$AA$1,$S$1*AA2508+(1-$S$1)*(G2508-V2508)^2,Rawdata!AQ2507)</f>
        <v>#DIV/0!</v>
      </c>
      <c r="AB2507" s="91" t="e">
        <f>IF(A2507&gt;89,$S$1*AB2508+(1-$S$1)*(G2508-W2508)^2,Rawdata!AR2507)</f>
        <v>#DIV/0!</v>
      </c>
      <c r="AC2507" s="91" t="e">
        <f>IF(A2507&gt;$AC$1,$S$1*AC2508+(1-$S$1)*(G2508-X2508)^2,Rawdata!AS2507)</f>
        <v>#DIV/0!</v>
      </c>
      <c r="AD2507" s="91" t="e">
        <f>IF(A2507&gt;$AD$1,$S$1*AD2508+(1-$S$1)*(G2508-Y2508)^2,Rawdata!AT2507)</f>
        <v>#DIV/0!</v>
      </c>
      <c r="AE2507" s="80" t="e">
        <f t="shared" si="1060"/>
        <v>#DIV/0!</v>
      </c>
      <c r="AF2507" s="81" t="e">
        <f t="shared" si="1061"/>
        <v>#DIV/0!</v>
      </c>
      <c r="AG2507" s="86">
        <f t="shared" si="1083"/>
        <v>0</v>
      </c>
      <c r="AH2507" s="107" t="e">
        <f t="shared" si="1059"/>
        <v>#DIV/0!</v>
      </c>
      <c r="AI2507" s="107" t="e">
        <f t="shared" si="1062"/>
        <v>#DIV/0!</v>
      </c>
      <c r="AJ2507" s="108" t="e">
        <f t="shared" si="1063"/>
        <v>#DIV/0!</v>
      </c>
      <c r="AK2507" s="113" t="e">
        <f t="shared" si="1068"/>
        <v>#DIV/0!</v>
      </c>
      <c r="AL2507" s="113" t="e">
        <f t="shared" si="1069"/>
        <v>#DIV/0!</v>
      </c>
      <c r="AM2507" s="113" t="e">
        <f t="shared" si="1070"/>
        <v>#DIV/0!</v>
      </c>
      <c r="AN2507" s="113" t="e">
        <f t="shared" si="1071"/>
        <v>#DIV/0!</v>
      </c>
      <c r="AO2507" s="113" t="e">
        <f t="shared" si="1072"/>
        <v>#DIV/0!</v>
      </c>
      <c r="AP2507" s="91" t="e">
        <f t="shared" si="1073"/>
        <v>#DIV/0!</v>
      </c>
      <c r="AQ2507" s="91" t="e">
        <f t="shared" si="1074"/>
        <v>#DIV/0!</v>
      </c>
      <c r="AR2507" s="91" t="e">
        <f t="shared" si="1075"/>
        <v>#DIV/0!</v>
      </c>
      <c r="AS2507" s="91" t="e">
        <f t="shared" si="1076"/>
        <v>#DIV/0!</v>
      </c>
      <c r="AT2507" s="91" t="e">
        <f t="shared" si="1077"/>
        <v>#DIV/0!</v>
      </c>
      <c r="AU2507" s="113" t="e">
        <f t="shared" si="1078"/>
        <v>#DIV/0!</v>
      </c>
      <c r="AV2507" s="113" t="e">
        <f t="shared" si="1079"/>
        <v>#DIV/0!</v>
      </c>
      <c r="AW2507" s="113" t="e">
        <f t="shared" si="1080"/>
        <v>#DIV/0!</v>
      </c>
      <c r="AX2507" s="113" t="e">
        <f t="shared" si="1081"/>
        <v>#DIV/0!</v>
      </c>
      <c r="AY2507" s="113" t="e">
        <f t="shared" si="1082"/>
        <v>#DIV/0!</v>
      </c>
    </row>
    <row r="2508" spans="1:51" x14ac:dyDescent="0.25">
      <c r="A2508" s="119"/>
      <c r="B2508" s="83"/>
      <c r="C2508" s="85"/>
      <c r="D2508" s="85"/>
      <c r="E2508" s="85"/>
      <c r="F2508" s="71"/>
      <c r="G2508" s="96"/>
      <c r="H2508" s="16" t="e">
        <f>IF(A2508&gt;$U$1,ROUND(ROUND( U2508*$S$1+(1-$S$1)*G2508,4)+$T$1*ROUND(($S$1*Z2508+(1-$S$1)*(G2508-U2508)^2)^0.5,4),4),Rawdata!AK2508+Rawdata!$T$1*Rawdata!AU2508)</f>
        <v>#DIV/0!</v>
      </c>
      <c r="I2508" s="16" t="e">
        <f>IF(A2508&gt;$V$1,ROUND(ROUND(V2508*$S$1+(1-$S$1)*G2508,4)+$T$1*ROUND(($S$1*AA2508+(1-$S$1)*(G2508-V2508)^2)^0.5,4),4),Rawdata!AL2508+Rawdata!$T$1*Rawdata!AV2508)</f>
        <v>#DIV/0!</v>
      </c>
      <c r="J2508" s="16" t="e">
        <f>IF(A2508&gt;$W$1,ROUND(ROUND( W2508*$S$1+(1-$S$1)*G2508,4)+$T$1*ROUND(($S$1*AB2508+(1-$S$1)*(G2508-W2508)^2)^0.5,4),4),Rawdata!AM2508+Rawdata!$T$1*Rawdata!AW2508)</f>
        <v>#DIV/0!</v>
      </c>
      <c r="K2508" s="16" t="e">
        <f>IF(A2508&gt;$X$1,ROUND(ROUND( X2508*$S$1+(1-$S$1)*G2508,4)+$T$1*ROUND(($S$1*AC2508+(1-$S$1)*(G2508-X2508)^2)^0.5,4),4),Rawdata!AN2508+Rawdata!$T$1*Rawdata!AX2508)</f>
        <v>#DIV/0!</v>
      </c>
      <c r="L2508" s="16" t="e">
        <f>IF(A2508&gt;$Y$1,ROUND(ROUND( Y2508*$S$1+(1-$S$1)*G2508,4)+$T$1*ROUND(($S$1*AD2508+(1-$S$1)*(G2508-Y2508)^2)^0.5,4),4),Rawdata!AO2508+Rawdata!$T$1*Rawdata!AY2508)</f>
        <v>#DIV/0!</v>
      </c>
      <c r="M2508" s="16" t="e">
        <f t="shared" si="1064"/>
        <v>#DIV/0!</v>
      </c>
      <c r="N2508" s="16" t="e">
        <f t="shared" si="1065"/>
        <v>#DIV/0!</v>
      </c>
      <c r="O2508" s="67"/>
      <c r="P2508" s="67"/>
      <c r="Q2508" s="31" t="e">
        <f t="shared" si="1057"/>
        <v>#DIV/0!</v>
      </c>
      <c r="R2508" s="17" t="e">
        <f t="shared" si="1058"/>
        <v>#DIV/0!</v>
      </c>
      <c r="S2508" s="37" t="e">
        <f t="shared" si="1066"/>
        <v>#DIV/0!</v>
      </c>
      <c r="T2508" s="17" t="e">
        <f t="shared" si="1067"/>
        <v>#DIV/0!</v>
      </c>
      <c r="U2508" s="91" t="e">
        <f>IF(A2508&gt;$U$1, U2509*$S$1+(1-$S$1)*G2509,Rawdata!AK2508)</f>
        <v>#DIV/0!</v>
      </c>
      <c r="V2508" s="91" t="e">
        <f>IF(A2508&gt;$V$1,$S$1*V2509+(1-$S$1)*G2509,Rawdata!AL2508)</f>
        <v>#DIV/0!</v>
      </c>
      <c r="W2508" s="91" t="e">
        <f>IF(A2508&gt;$W$1, $S$1*W2509+(1-$S$1)*G2509,Rawdata!AM2508)</f>
        <v>#DIV/0!</v>
      </c>
      <c r="X2508" s="91" t="e">
        <f>IF(A2508&gt;$X$1,$S$1*X2509+(1-$S$1)*G2509,Rawdata!AN2508)</f>
        <v>#DIV/0!</v>
      </c>
      <c r="Y2508" s="91" t="e">
        <f>IF(A2508&gt;$Y$1,$S$1*Y2509+(1-$S$1)*G2509,Rawdata!AO2508)</f>
        <v>#DIV/0!</v>
      </c>
      <c r="Z2508" s="91" t="e">
        <f>IF(A2508&gt;$Z$1,$S$1*Z2509+(1-$S$1)*(G2509-U2509)^2,Rawdata!AP2508)</f>
        <v>#DIV/0!</v>
      </c>
      <c r="AA2508" s="91" t="e">
        <f>IF(A2508&gt;$AA$1,$S$1*AA2509+(1-$S$1)*(G2509-V2509)^2,Rawdata!AQ2508)</f>
        <v>#DIV/0!</v>
      </c>
      <c r="AB2508" s="91" t="e">
        <f>IF(A2508&gt;89,$S$1*AB2509+(1-$S$1)*(G2509-W2509)^2,Rawdata!AR2508)</f>
        <v>#DIV/0!</v>
      </c>
      <c r="AC2508" s="91" t="e">
        <f>IF(A2508&gt;$AC$1,$S$1*AC2509+(1-$S$1)*(G2509-X2509)^2,Rawdata!AS2508)</f>
        <v>#DIV/0!</v>
      </c>
      <c r="AD2508" s="91" t="e">
        <f>IF(A2508&gt;$AD$1,$S$1*AD2509+(1-$S$1)*(G2509-Y2509)^2,Rawdata!AT2508)</f>
        <v>#DIV/0!</v>
      </c>
      <c r="AE2508" s="80" t="e">
        <f t="shared" si="1060"/>
        <v>#DIV/0!</v>
      </c>
      <c r="AF2508" s="81" t="e">
        <f t="shared" si="1061"/>
        <v>#DIV/0!</v>
      </c>
      <c r="AG2508" s="86">
        <f t="shared" si="1083"/>
        <v>0</v>
      </c>
      <c r="AH2508" s="107" t="e">
        <f t="shared" si="1059"/>
        <v>#DIV/0!</v>
      </c>
      <c r="AI2508" s="107" t="e">
        <f t="shared" si="1062"/>
        <v>#DIV/0!</v>
      </c>
      <c r="AJ2508" s="108" t="e">
        <f t="shared" si="1063"/>
        <v>#DIV/0!</v>
      </c>
      <c r="AK2508" s="113" t="e">
        <f t="shared" si="1068"/>
        <v>#DIV/0!</v>
      </c>
      <c r="AL2508" s="113" t="e">
        <f t="shared" si="1069"/>
        <v>#DIV/0!</v>
      </c>
      <c r="AM2508" s="113" t="e">
        <f t="shared" si="1070"/>
        <v>#DIV/0!</v>
      </c>
      <c r="AN2508" s="113" t="e">
        <f t="shared" si="1071"/>
        <v>#DIV/0!</v>
      </c>
      <c r="AO2508" s="113" t="e">
        <f t="shared" si="1072"/>
        <v>#DIV/0!</v>
      </c>
      <c r="AP2508" s="91" t="e">
        <f t="shared" si="1073"/>
        <v>#DIV/0!</v>
      </c>
      <c r="AQ2508" s="91" t="e">
        <f t="shared" si="1074"/>
        <v>#DIV/0!</v>
      </c>
      <c r="AR2508" s="91" t="e">
        <f t="shared" si="1075"/>
        <v>#DIV/0!</v>
      </c>
      <c r="AS2508" s="91" t="e">
        <f t="shared" si="1076"/>
        <v>#DIV/0!</v>
      </c>
      <c r="AT2508" s="91" t="e">
        <f t="shared" si="1077"/>
        <v>#DIV/0!</v>
      </c>
      <c r="AU2508" s="113" t="e">
        <f t="shared" si="1078"/>
        <v>#DIV/0!</v>
      </c>
      <c r="AV2508" s="113" t="e">
        <f t="shared" si="1079"/>
        <v>#DIV/0!</v>
      </c>
      <c r="AW2508" s="113" t="e">
        <f t="shared" si="1080"/>
        <v>#DIV/0!</v>
      </c>
      <c r="AX2508" s="113" t="e">
        <f t="shared" si="1081"/>
        <v>#DIV/0!</v>
      </c>
      <c r="AY2508" s="113" t="e">
        <f t="shared" si="1082"/>
        <v>#DIV/0!</v>
      </c>
    </row>
    <row r="2509" spans="1:51" x14ac:dyDescent="0.25">
      <c r="A2509" s="119"/>
      <c r="B2509" s="83"/>
      <c r="C2509" s="85"/>
      <c r="D2509" s="85"/>
      <c r="E2509" s="85"/>
      <c r="F2509" s="71"/>
      <c r="G2509" s="96"/>
      <c r="H2509" s="16" t="e">
        <f>IF(A2509&gt;$U$1,ROUND(ROUND( U2509*$S$1+(1-$S$1)*G2509,4)+$T$1*ROUND(($S$1*Z2509+(1-$S$1)*(G2509-U2509)^2)^0.5,4),4),Rawdata!AK2509+Rawdata!$T$1*Rawdata!AU2509)</f>
        <v>#DIV/0!</v>
      </c>
      <c r="I2509" s="16" t="e">
        <f>IF(A2509&gt;$V$1,ROUND(ROUND(V2509*$S$1+(1-$S$1)*G2509,4)+$T$1*ROUND(($S$1*AA2509+(1-$S$1)*(G2509-V2509)^2)^0.5,4),4),Rawdata!AL2509+Rawdata!$T$1*Rawdata!AV2509)</f>
        <v>#DIV/0!</v>
      </c>
      <c r="J2509" s="16" t="e">
        <f>IF(A2509&gt;$W$1,ROUND(ROUND( W2509*$S$1+(1-$S$1)*G2509,4)+$T$1*ROUND(($S$1*AB2509+(1-$S$1)*(G2509-W2509)^2)^0.5,4),4),Rawdata!AM2509+Rawdata!$T$1*Rawdata!AW2509)</f>
        <v>#DIV/0!</v>
      </c>
      <c r="K2509" s="16" t="e">
        <f>IF(A2509&gt;$X$1,ROUND(ROUND( X2509*$S$1+(1-$S$1)*G2509,4)+$T$1*ROUND(($S$1*AC2509+(1-$S$1)*(G2509-X2509)^2)^0.5,4),4),Rawdata!AN2509+Rawdata!$T$1*Rawdata!AX2509)</f>
        <v>#DIV/0!</v>
      </c>
      <c r="L2509" s="16" t="e">
        <f>IF(A2509&gt;$Y$1,ROUND(ROUND( Y2509*$S$1+(1-$S$1)*G2509,4)+$T$1*ROUND(($S$1*AD2509+(1-$S$1)*(G2509-Y2509)^2)^0.5,4),4),Rawdata!AO2509+Rawdata!$T$1*Rawdata!AY2509)</f>
        <v>#DIV/0!</v>
      </c>
      <c r="M2509" s="16" t="e">
        <f t="shared" si="1064"/>
        <v>#DIV/0!</v>
      </c>
      <c r="N2509" s="16" t="e">
        <f t="shared" si="1065"/>
        <v>#DIV/0!</v>
      </c>
      <c r="O2509" s="67"/>
      <c r="P2509" s="67"/>
      <c r="Q2509" s="31" t="e">
        <f t="shared" si="1057"/>
        <v>#DIV/0!</v>
      </c>
      <c r="R2509" s="17" t="e">
        <f t="shared" si="1058"/>
        <v>#DIV/0!</v>
      </c>
      <c r="S2509" s="37" t="e">
        <f t="shared" si="1066"/>
        <v>#DIV/0!</v>
      </c>
      <c r="T2509" s="17" t="e">
        <f t="shared" si="1067"/>
        <v>#DIV/0!</v>
      </c>
      <c r="U2509" s="91" t="e">
        <f>IF(A2509&gt;$U$1, U2510*$S$1+(1-$S$1)*G2510,Rawdata!AK2509)</f>
        <v>#DIV/0!</v>
      </c>
      <c r="V2509" s="91" t="e">
        <f>IF(A2509&gt;$V$1,$S$1*V2510+(1-$S$1)*G2510,Rawdata!AL2509)</f>
        <v>#DIV/0!</v>
      </c>
      <c r="W2509" s="91" t="e">
        <f>IF(A2509&gt;$W$1, $S$1*W2510+(1-$S$1)*G2510,Rawdata!AM2509)</f>
        <v>#DIV/0!</v>
      </c>
      <c r="X2509" s="91" t="e">
        <f>IF(A2509&gt;$X$1,$S$1*X2510+(1-$S$1)*G2510,Rawdata!AN2509)</f>
        <v>#DIV/0!</v>
      </c>
      <c r="Y2509" s="91" t="e">
        <f>IF(A2509&gt;$Y$1,$S$1*Y2510+(1-$S$1)*G2510,Rawdata!AO2509)</f>
        <v>#DIV/0!</v>
      </c>
      <c r="Z2509" s="91" t="e">
        <f>IF(A2509&gt;$Z$1,$S$1*Z2510+(1-$S$1)*(G2510-U2510)^2,Rawdata!AP2509)</f>
        <v>#DIV/0!</v>
      </c>
      <c r="AA2509" s="91" t="e">
        <f>IF(A2509&gt;$AA$1,$S$1*AA2510+(1-$S$1)*(G2510-V2510)^2,Rawdata!AQ2509)</f>
        <v>#DIV/0!</v>
      </c>
      <c r="AB2509" s="91" t="e">
        <f>IF(A2509&gt;89,$S$1*AB2510+(1-$S$1)*(G2510-W2510)^2,Rawdata!AR2509)</f>
        <v>#DIV/0!</v>
      </c>
      <c r="AC2509" s="91" t="e">
        <f>IF(A2509&gt;$AC$1,$S$1*AC2510+(1-$S$1)*(G2510-X2510)^2,Rawdata!AS2509)</f>
        <v>#DIV/0!</v>
      </c>
      <c r="AD2509" s="91" t="e">
        <f>IF(A2509&gt;$AD$1,$S$1*AD2510+(1-$S$1)*(G2510-Y2510)^2,Rawdata!AT2509)</f>
        <v>#DIV/0!</v>
      </c>
      <c r="AE2509" s="80" t="e">
        <f t="shared" si="1060"/>
        <v>#DIV/0!</v>
      </c>
      <c r="AF2509" s="81" t="e">
        <f t="shared" si="1061"/>
        <v>#DIV/0!</v>
      </c>
      <c r="AG2509" s="86">
        <f t="shared" si="1083"/>
        <v>0</v>
      </c>
      <c r="AH2509" s="107" t="e">
        <f t="shared" si="1059"/>
        <v>#DIV/0!</v>
      </c>
      <c r="AI2509" s="107" t="e">
        <f t="shared" si="1062"/>
        <v>#DIV/0!</v>
      </c>
      <c r="AJ2509" s="108" t="e">
        <f t="shared" si="1063"/>
        <v>#DIV/0!</v>
      </c>
      <c r="AK2509" s="113" t="e">
        <f t="shared" si="1068"/>
        <v>#DIV/0!</v>
      </c>
      <c r="AL2509" s="113" t="e">
        <f t="shared" si="1069"/>
        <v>#DIV/0!</v>
      </c>
      <c r="AM2509" s="113" t="e">
        <f t="shared" si="1070"/>
        <v>#DIV/0!</v>
      </c>
      <c r="AN2509" s="113" t="e">
        <f t="shared" si="1071"/>
        <v>#DIV/0!</v>
      </c>
      <c r="AO2509" s="113" t="e">
        <f t="shared" si="1072"/>
        <v>#DIV/0!</v>
      </c>
      <c r="AP2509" s="91" t="e">
        <f t="shared" si="1073"/>
        <v>#DIV/0!</v>
      </c>
      <c r="AQ2509" s="91" t="e">
        <f t="shared" si="1074"/>
        <v>#DIV/0!</v>
      </c>
      <c r="AR2509" s="91" t="e">
        <f t="shared" si="1075"/>
        <v>#DIV/0!</v>
      </c>
      <c r="AS2509" s="91" t="e">
        <f t="shared" si="1076"/>
        <v>#DIV/0!</v>
      </c>
      <c r="AT2509" s="91" t="e">
        <f t="shared" si="1077"/>
        <v>#DIV/0!</v>
      </c>
      <c r="AU2509" s="113" t="e">
        <f t="shared" si="1078"/>
        <v>#DIV/0!</v>
      </c>
      <c r="AV2509" s="113" t="e">
        <f t="shared" si="1079"/>
        <v>#DIV/0!</v>
      </c>
      <c r="AW2509" s="113" t="e">
        <f t="shared" si="1080"/>
        <v>#DIV/0!</v>
      </c>
      <c r="AX2509" s="113" t="e">
        <f t="shared" si="1081"/>
        <v>#DIV/0!</v>
      </c>
      <c r="AY2509" s="113" t="e">
        <f t="shared" si="1082"/>
        <v>#DIV/0!</v>
      </c>
    </row>
    <row r="2510" spans="1:51" x14ac:dyDescent="0.25">
      <c r="A2510" s="119"/>
      <c r="B2510" s="83"/>
      <c r="C2510" s="85"/>
      <c r="D2510" s="85"/>
      <c r="E2510" s="85"/>
      <c r="F2510" s="71"/>
      <c r="G2510" s="96"/>
      <c r="H2510" s="16" t="e">
        <f>IF(A2510&gt;$U$1,ROUND(ROUND( U2510*$S$1+(1-$S$1)*G2510,4)+$T$1*ROUND(($S$1*Z2510+(1-$S$1)*(G2510-U2510)^2)^0.5,4),4),Rawdata!AK2510+Rawdata!$T$1*Rawdata!AU2510)</f>
        <v>#DIV/0!</v>
      </c>
      <c r="I2510" s="16" t="e">
        <f>IF(A2510&gt;$V$1,ROUND(ROUND(V2510*$S$1+(1-$S$1)*G2510,4)+$T$1*ROUND(($S$1*AA2510+(1-$S$1)*(G2510-V2510)^2)^0.5,4),4),Rawdata!AL2510+Rawdata!$T$1*Rawdata!AV2510)</f>
        <v>#DIV/0!</v>
      </c>
      <c r="J2510" s="16" t="e">
        <f>IF(A2510&gt;$W$1,ROUND(ROUND( W2510*$S$1+(1-$S$1)*G2510,4)+$T$1*ROUND(($S$1*AB2510+(1-$S$1)*(G2510-W2510)^2)^0.5,4),4),Rawdata!AM2510+Rawdata!$T$1*Rawdata!AW2510)</f>
        <v>#DIV/0!</v>
      </c>
      <c r="K2510" s="16" t="e">
        <f>IF(A2510&gt;$X$1,ROUND(ROUND( X2510*$S$1+(1-$S$1)*G2510,4)+$T$1*ROUND(($S$1*AC2510+(1-$S$1)*(G2510-X2510)^2)^0.5,4),4),Rawdata!AN2510+Rawdata!$T$1*Rawdata!AX2510)</f>
        <v>#DIV/0!</v>
      </c>
      <c r="L2510" s="16" t="e">
        <f>IF(A2510&gt;$Y$1,ROUND(ROUND( Y2510*$S$1+(1-$S$1)*G2510,4)+$T$1*ROUND(($S$1*AD2510+(1-$S$1)*(G2510-Y2510)^2)^0.5,4),4),Rawdata!AO2510+Rawdata!$T$1*Rawdata!AY2510)</f>
        <v>#DIV/0!</v>
      </c>
      <c r="M2510" s="16" t="e">
        <f t="shared" si="1064"/>
        <v>#DIV/0!</v>
      </c>
      <c r="N2510" s="16" t="e">
        <f t="shared" si="1065"/>
        <v>#DIV/0!</v>
      </c>
      <c r="O2510" s="67"/>
      <c r="P2510" s="67"/>
      <c r="Q2510" s="31" t="e">
        <f t="shared" si="1057"/>
        <v>#DIV/0!</v>
      </c>
      <c r="R2510" s="17" t="e">
        <f t="shared" si="1058"/>
        <v>#DIV/0!</v>
      </c>
      <c r="S2510" s="37" t="e">
        <f t="shared" si="1066"/>
        <v>#DIV/0!</v>
      </c>
      <c r="T2510" s="17" t="e">
        <f t="shared" si="1067"/>
        <v>#DIV/0!</v>
      </c>
      <c r="U2510" s="91" t="e">
        <f>IF(A2510&gt;$U$1, U2511*$S$1+(1-$S$1)*G2511,Rawdata!AK2510)</f>
        <v>#DIV/0!</v>
      </c>
      <c r="V2510" s="91" t="e">
        <f>IF(A2510&gt;$V$1,$S$1*V2511+(1-$S$1)*G2511,Rawdata!AL2510)</f>
        <v>#DIV/0!</v>
      </c>
      <c r="W2510" s="91" t="e">
        <f>IF(A2510&gt;$W$1, $S$1*W2511+(1-$S$1)*G2511,Rawdata!AM2510)</f>
        <v>#DIV/0!</v>
      </c>
      <c r="X2510" s="91" t="e">
        <f>IF(A2510&gt;$X$1,$S$1*X2511+(1-$S$1)*G2511,Rawdata!AN2510)</f>
        <v>#DIV/0!</v>
      </c>
      <c r="Y2510" s="91" t="e">
        <f>IF(A2510&gt;$Y$1,$S$1*Y2511+(1-$S$1)*G2511,Rawdata!AO2510)</f>
        <v>#DIV/0!</v>
      </c>
      <c r="Z2510" s="91" t="e">
        <f>IF(A2510&gt;$Z$1,$S$1*Z2511+(1-$S$1)*(G2511-U2511)^2,Rawdata!AP2510)</f>
        <v>#DIV/0!</v>
      </c>
      <c r="AA2510" s="91" t="e">
        <f>IF(A2510&gt;$AA$1,$S$1*AA2511+(1-$S$1)*(G2511-V2511)^2,Rawdata!AQ2510)</f>
        <v>#DIV/0!</v>
      </c>
      <c r="AB2510" s="91" t="e">
        <f>IF(A2510&gt;89,$S$1*AB2511+(1-$S$1)*(G2511-W2511)^2,Rawdata!AR2510)</f>
        <v>#DIV/0!</v>
      </c>
      <c r="AC2510" s="91" t="e">
        <f>IF(A2510&gt;$AC$1,$S$1*AC2511+(1-$S$1)*(G2511-X2511)^2,Rawdata!AS2510)</f>
        <v>#DIV/0!</v>
      </c>
      <c r="AD2510" s="91" t="e">
        <f>IF(A2510&gt;$AD$1,$S$1*AD2511+(1-$S$1)*(G2511-Y2511)^2,Rawdata!AT2510)</f>
        <v>#DIV/0!</v>
      </c>
      <c r="AE2510" s="80" t="e">
        <f t="shared" si="1060"/>
        <v>#DIV/0!</v>
      </c>
      <c r="AF2510" s="81" t="e">
        <f t="shared" si="1061"/>
        <v>#DIV/0!</v>
      </c>
      <c r="AG2510" s="86">
        <f t="shared" si="1083"/>
        <v>0</v>
      </c>
      <c r="AH2510" s="107" t="e">
        <f t="shared" si="1059"/>
        <v>#DIV/0!</v>
      </c>
      <c r="AI2510" s="107" t="e">
        <f t="shared" si="1062"/>
        <v>#DIV/0!</v>
      </c>
      <c r="AJ2510" s="108" t="e">
        <f t="shared" si="1063"/>
        <v>#DIV/0!</v>
      </c>
      <c r="AK2510" s="113" t="e">
        <f t="shared" si="1068"/>
        <v>#DIV/0!</v>
      </c>
      <c r="AL2510" s="113" t="e">
        <f t="shared" si="1069"/>
        <v>#DIV/0!</v>
      </c>
      <c r="AM2510" s="113" t="e">
        <f t="shared" si="1070"/>
        <v>#DIV/0!</v>
      </c>
      <c r="AN2510" s="113" t="e">
        <f t="shared" si="1071"/>
        <v>#DIV/0!</v>
      </c>
      <c r="AO2510" s="113" t="e">
        <f t="shared" si="1072"/>
        <v>#DIV/0!</v>
      </c>
      <c r="AP2510" s="91" t="e">
        <f t="shared" si="1073"/>
        <v>#DIV/0!</v>
      </c>
      <c r="AQ2510" s="91" t="e">
        <f t="shared" si="1074"/>
        <v>#DIV/0!</v>
      </c>
      <c r="AR2510" s="91" t="e">
        <f t="shared" si="1075"/>
        <v>#DIV/0!</v>
      </c>
      <c r="AS2510" s="91" t="e">
        <f t="shared" si="1076"/>
        <v>#DIV/0!</v>
      </c>
      <c r="AT2510" s="91" t="e">
        <f t="shared" si="1077"/>
        <v>#DIV/0!</v>
      </c>
      <c r="AU2510" s="113" t="e">
        <f t="shared" si="1078"/>
        <v>#DIV/0!</v>
      </c>
      <c r="AV2510" s="113" t="e">
        <f t="shared" si="1079"/>
        <v>#DIV/0!</v>
      </c>
      <c r="AW2510" s="113" t="e">
        <f t="shared" si="1080"/>
        <v>#DIV/0!</v>
      </c>
      <c r="AX2510" s="113" t="e">
        <f t="shared" si="1081"/>
        <v>#DIV/0!</v>
      </c>
      <c r="AY2510" s="113" t="e">
        <f t="shared" si="1082"/>
        <v>#DIV/0!</v>
      </c>
    </row>
    <row r="2511" spans="1:51" x14ac:dyDescent="0.25">
      <c r="A2511" s="119"/>
      <c r="B2511" s="83"/>
      <c r="C2511" s="85"/>
      <c r="D2511" s="85"/>
      <c r="E2511" s="85"/>
      <c r="F2511" s="71"/>
      <c r="G2511" s="96"/>
      <c r="H2511" s="16" t="e">
        <f>IF(A2511&gt;$U$1,ROUND(ROUND( U2511*$S$1+(1-$S$1)*G2511,4)+$T$1*ROUND(($S$1*Z2511+(1-$S$1)*(G2511-U2511)^2)^0.5,4),4),Rawdata!AK2511+Rawdata!$T$1*Rawdata!AU2511)</f>
        <v>#DIV/0!</v>
      </c>
      <c r="I2511" s="16" t="e">
        <f>IF(A2511&gt;$V$1,ROUND(ROUND(V2511*$S$1+(1-$S$1)*G2511,4)+$T$1*ROUND(($S$1*AA2511+(1-$S$1)*(G2511-V2511)^2)^0.5,4),4),Rawdata!AL2511+Rawdata!$T$1*Rawdata!AV2511)</f>
        <v>#DIV/0!</v>
      </c>
      <c r="J2511" s="16" t="e">
        <f>IF(A2511&gt;$W$1,ROUND(ROUND( W2511*$S$1+(1-$S$1)*G2511,4)+$T$1*ROUND(($S$1*AB2511+(1-$S$1)*(G2511-W2511)^2)^0.5,4),4),Rawdata!AM2511+Rawdata!$T$1*Rawdata!AW2511)</f>
        <v>#DIV/0!</v>
      </c>
      <c r="K2511" s="16" t="e">
        <f>IF(A2511&gt;$X$1,ROUND(ROUND( X2511*$S$1+(1-$S$1)*G2511,4)+$T$1*ROUND(($S$1*AC2511+(1-$S$1)*(G2511-X2511)^2)^0.5,4),4),Rawdata!AN2511+Rawdata!$T$1*Rawdata!AX2511)</f>
        <v>#DIV/0!</v>
      </c>
      <c r="L2511" s="16" t="e">
        <f>IF(A2511&gt;$Y$1,ROUND(ROUND( Y2511*$S$1+(1-$S$1)*G2511,4)+$T$1*ROUND(($S$1*AD2511+(1-$S$1)*(G2511-Y2511)^2)^0.5,4),4),Rawdata!AO2511+Rawdata!$T$1*Rawdata!AY2511)</f>
        <v>#DIV/0!</v>
      </c>
      <c r="M2511" s="16" t="e">
        <f t="shared" si="1064"/>
        <v>#DIV/0!</v>
      </c>
      <c r="N2511" s="16" t="e">
        <f t="shared" si="1065"/>
        <v>#DIV/0!</v>
      </c>
      <c r="O2511" s="67"/>
      <c r="P2511" s="67"/>
      <c r="Q2511" s="31" t="e">
        <f t="shared" si="1057"/>
        <v>#DIV/0!</v>
      </c>
      <c r="R2511" s="17" t="e">
        <f t="shared" si="1058"/>
        <v>#DIV/0!</v>
      </c>
      <c r="S2511" s="37" t="e">
        <f t="shared" si="1066"/>
        <v>#DIV/0!</v>
      </c>
      <c r="T2511" s="17" t="e">
        <f t="shared" si="1067"/>
        <v>#DIV/0!</v>
      </c>
      <c r="U2511" s="91" t="e">
        <f>IF(A2511&gt;$U$1, U2512*$S$1+(1-$S$1)*G2512,Rawdata!AK2511)</f>
        <v>#DIV/0!</v>
      </c>
      <c r="V2511" s="91" t="e">
        <f>IF(A2511&gt;$V$1,$S$1*V2512+(1-$S$1)*G2512,Rawdata!AL2511)</f>
        <v>#DIV/0!</v>
      </c>
      <c r="W2511" s="91" t="e">
        <f>IF(A2511&gt;$W$1, $S$1*W2512+(1-$S$1)*G2512,Rawdata!AM2511)</f>
        <v>#DIV/0!</v>
      </c>
      <c r="X2511" s="91" t="e">
        <f>IF(A2511&gt;$X$1,$S$1*X2512+(1-$S$1)*G2512,Rawdata!AN2511)</f>
        <v>#DIV/0!</v>
      </c>
      <c r="Y2511" s="91" t="e">
        <f>IF(A2511&gt;$Y$1,$S$1*Y2512+(1-$S$1)*G2512,Rawdata!AO2511)</f>
        <v>#DIV/0!</v>
      </c>
      <c r="Z2511" s="91" t="e">
        <f>IF(A2511&gt;$Z$1,$S$1*Z2512+(1-$S$1)*(G2512-U2512)^2,Rawdata!AP2511)</f>
        <v>#DIV/0!</v>
      </c>
      <c r="AA2511" s="91" t="e">
        <f>IF(A2511&gt;$AA$1,$S$1*AA2512+(1-$S$1)*(G2512-V2512)^2,Rawdata!AQ2511)</f>
        <v>#DIV/0!</v>
      </c>
      <c r="AB2511" s="91" t="e">
        <f>IF(A2511&gt;89,$S$1*AB2512+(1-$S$1)*(G2512-W2512)^2,Rawdata!AR2511)</f>
        <v>#DIV/0!</v>
      </c>
      <c r="AC2511" s="91" t="e">
        <f>IF(A2511&gt;$AC$1,$S$1*AC2512+(1-$S$1)*(G2512-X2512)^2,Rawdata!AS2511)</f>
        <v>#DIV/0!</v>
      </c>
      <c r="AD2511" s="91" t="e">
        <f>IF(A2511&gt;$AD$1,$S$1*AD2512+(1-$S$1)*(G2512-Y2512)^2,Rawdata!AT2511)</f>
        <v>#DIV/0!</v>
      </c>
      <c r="AE2511" s="80" t="e">
        <f t="shared" si="1060"/>
        <v>#DIV/0!</v>
      </c>
      <c r="AF2511" s="81" t="e">
        <f t="shared" si="1061"/>
        <v>#DIV/0!</v>
      </c>
      <c r="AG2511" s="86">
        <f t="shared" si="1083"/>
        <v>0</v>
      </c>
      <c r="AH2511" s="107" t="e">
        <f t="shared" si="1059"/>
        <v>#DIV/0!</v>
      </c>
      <c r="AI2511" s="107" t="e">
        <f t="shared" si="1062"/>
        <v>#DIV/0!</v>
      </c>
      <c r="AJ2511" s="108" t="e">
        <f t="shared" si="1063"/>
        <v>#DIV/0!</v>
      </c>
      <c r="AK2511" s="113" t="e">
        <f t="shared" si="1068"/>
        <v>#DIV/0!</v>
      </c>
      <c r="AL2511" s="113" t="e">
        <f t="shared" si="1069"/>
        <v>#DIV/0!</v>
      </c>
      <c r="AM2511" s="113" t="e">
        <f t="shared" si="1070"/>
        <v>#DIV/0!</v>
      </c>
      <c r="AN2511" s="113" t="e">
        <f t="shared" si="1071"/>
        <v>#DIV/0!</v>
      </c>
      <c r="AO2511" s="113" t="e">
        <f t="shared" si="1072"/>
        <v>#DIV/0!</v>
      </c>
      <c r="AP2511" s="91" t="e">
        <f t="shared" si="1073"/>
        <v>#DIV/0!</v>
      </c>
      <c r="AQ2511" s="91" t="e">
        <f t="shared" si="1074"/>
        <v>#DIV/0!</v>
      </c>
      <c r="AR2511" s="91" t="e">
        <f t="shared" si="1075"/>
        <v>#DIV/0!</v>
      </c>
      <c r="AS2511" s="91" t="e">
        <f t="shared" si="1076"/>
        <v>#DIV/0!</v>
      </c>
      <c r="AT2511" s="91" t="e">
        <f t="shared" si="1077"/>
        <v>#DIV/0!</v>
      </c>
      <c r="AU2511" s="113" t="e">
        <f t="shared" si="1078"/>
        <v>#DIV/0!</v>
      </c>
      <c r="AV2511" s="113" t="e">
        <f t="shared" si="1079"/>
        <v>#DIV/0!</v>
      </c>
      <c r="AW2511" s="113" t="e">
        <f t="shared" si="1080"/>
        <v>#DIV/0!</v>
      </c>
      <c r="AX2511" s="113" t="e">
        <f t="shared" si="1081"/>
        <v>#DIV/0!</v>
      </c>
      <c r="AY2511" s="113" t="e">
        <f t="shared" si="1082"/>
        <v>#DIV/0!</v>
      </c>
    </row>
    <row r="2512" spans="1:51" x14ac:dyDescent="0.25">
      <c r="A2512" s="119"/>
      <c r="B2512" s="83"/>
      <c r="C2512" s="85"/>
      <c r="D2512" s="85"/>
      <c r="E2512" s="85"/>
      <c r="F2512" s="71"/>
      <c r="G2512" s="96"/>
      <c r="H2512" s="16" t="e">
        <f>IF(A2512&gt;$U$1,ROUND(ROUND( U2512*$S$1+(1-$S$1)*G2512,4)+$T$1*ROUND(($S$1*Z2512+(1-$S$1)*(G2512-U2512)^2)^0.5,4),4),Rawdata!AK2512+Rawdata!$T$1*Rawdata!AU2512)</f>
        <v>#DIV/0!</v>
      </c>
      <c r="I2512" s="16" t="e">
        <f>IF(A2512&gt;$V$1,ROUND(ROUND(V2512*$S$1+(1-$S$1)*G2512,4)+$T$1*ROUND(($S$1*AA2512+(1-$S$1)*(G2512-V2512)^2)^0.5,4),4),Rawdata!AL2512+Rawdata!$T$1*Rawdata!AV2512)</f>
        <v>#DIV/0!</v>
      </c>
      <c r="J2512" s="16" t="e">
        <f>IF(A2512&gt;$W$1,ROUND(ROUND( W2512*$S$1+(1-$S$1)*G2512,4)+$T$1*ROUND(($S$1*AB2512+(1-$S$1)*(G2512-W2512)^2)^0.5,4),4),Rawdata!AM2512+Rawdata!$T$1*Rawdata!AW2512)</f>
        <v>#DIV/0!</v>
      </c>
      <c r="K2512" s="16" t="e">
        <f>IF(A2512&gt;$X$1,ROUND(ROUND( X2512*$S$1+(1-$S$1)*G2512,4)+$T$1*ROUND(($S$1*AC2512+(1-$S$1)*(G2512-X2512)^2)^0.5,4),4),Rawdata!AN2512+Rawdata!$T$1*Rawdata!AX2512)</f>
        <v>#DIV/0!</v>
      </c>
      <c r="L2512" s="16" t="e">
        <f>IF(A2512&gt;$Y$1,ROUND(ROUND( Y2512*$S$1+(1-$S$1)*G2512,4)+$T$1*ROUND(($S$1*AD2512+(1-$S$1)*(G2512-Y2512)^2)^0.5,4),4),Rawdata!AO2512+Rawdata!$T$1*Rawdata!AY2512)</f>
        <v>#DIV/0!</v>
      </c>
      <c r="M2512" s="16" t="e">
        <f t="shared" si="1064"/>
        <v>#DIV/0!</v>
      </c>
      <c r="N2512" s="16" t="e">
        <f t="shared" si="1065"/>
        <v>#DIV/0!</v>
      </c>
      <c r="O2512" s="67"/>
      <c r="P2512" s="67"/>
      <c r="Q2512" s="31" t="e">
        <f t="shared" si="1057"/>
        <v>#DIV/0!</v>
      </c>
      <c r="R2512" s="17" t="e">
        <f t="shared" si="1058"/>
        <v>#DIV/0!</v>
      </c>
      <c r="S2512" s="37" t="e">
        <f t="shared" si="1066"/>
        <v>#DIV/0!</v>
      </c>
      <c r="T2512" s="17" t="e">
        <f t="shared" si="1067"/>
        <v>#DIV/0!</v>
      </c>
      <c r="U2512" s="91" t="e">
        <f>IF(A2512&gt;$U$1, U2513*$S$1+(1-$S$1)*G2513,Rawdata!AK2512)</f>
        <v>#DIV/0!</v>
      </c>
      <c r="V2512" s="91" t="e">
        <f>IF(A2512&gt;$V$1,$S$1*V2513+(1-$S$1)*G2513,Rawdata!AL2512)</f>
        <v>#DIV/0!</v>
      </c>
      <c r="W2512" s="91" t="e">
        <f>IF(A2512&gt;$W$1, $S$1*W2513+(1-$S$1)*G2513,Rawdata!AM2512)</f>
        <v>#DIV/0!</v>
      </c>
      <c r="X2512" s="91" t="e">
        <f>IF(A2512&gt;$X$1,$S$1*X2513+(1-$S$1)*G2513,Rawdata!AN2512)</f>
        <v>#DIV/0!</v>
      </c>
      <c r="Y2512" s="91" t="e">
        <f>IF(A2512&gt;$Y$1,$S$1*Y2513+(1-$S$1)*G2513,Rawdata!AO2512)</f>
        <v>#DIV/0!</v>
      </c>
      <c r="Z2512" s="91" t="e">
        <f>IF(A2512&gt;$Z$1,$S$1*Z2513+(1-$S$1)*(G2513-U2513)^2,Rawdata!AP2512)</f>
        <v>#DIV/0!</v>
      </c>
      <c r="AA2512" s="91" t="e">
        <f>IF(A2512&gt;$AA$1,$S$1*AA2513+(1-$S$1)*(G2513-V2513)^2,Rawdata!AQ2512)</f>
        <v>#DIV/0!</v>
      </c>
      <c r="AB2512" s="91" t="e">
        <f>IF(A2512&gt;89,$S$1*AB2513+(1-$S$1)*(G2513-W2513)^2,Rawdata!AR2512)</f>
        <v>#DIV/0!</v>
      </c>
      <c r="AC2512" s="91" t="e">
        <f>IF(A2512&gt;$AC$1,$S$1*AC2513+(1-$S$1)*(G2513-X2513)^2,Rawdata!AS2512)</f>
        <v>#DIV/0!</v>
      </c>
      <c r="AD2512" s="91" t="e">
        <f>IF(A2512&gt;$AD$1,$S$1*AD2513+(1-$S$1)*(G2513-Y2513)^2,Rawdata!AT2512)</f>
        <v>#DIV/0!</v>
      </c>
      <c r="AE2512" s="80" t="e">
        <f t="shared" si="1060"/>
        <v>#DIV/0!</v>
      </c>
      <c r="AF2512" s="81" t="e">
        <f t="shared" si="1061"/>
        <v>#DIV/0!</v>
      </c>
      <c r="AG2512" s="86">
        <f t="shared" si="1083"/>
        <v>0</v>
      </c>
      <c r="AH2512" s="107" t="e">
        <f t="shared" si="1059"/>
        <v>#DIV/0!</v>
      </c>
      <c r="AI2512" s="107" t="e">
        <f t="shared" si="1062"/>
        <v>#DIV/0!</v>
      </c>
      <c r="AJ2512" s="108" t="e">
        <f t="shared" si="1063"/>
        <v>#DIV/0!</v>
      </c>
      <c r="AK2512" s="113" t="e">
        <f t="shared" si="1068"/>
        <v>#DIV/0!</v>
      </c>
      <c r="AL2512" s="113" t="e">
        <f t="shared" si="1069"/>
        <v>#DIV/0!</v>
      </c>
      <c r="AM2512" s="113" t="e">
        <f t="shared" si="1070"/>
        <v>#DIV/0!</v>
      </c>
      <c r="AN2512" s="113" t="e">
        <f t="shared" si="1071"/>
        <v>#DIV/0!</v>
      </c>
      <c r="AO2512" s="113" t="e">
        <f t="shared" si="1072"/>
        <v>#DIV/0!</v>
      </c>
      <c r="AP2512" s="91" t="e">
        <f t="shared" si="1073"/>
        <v>#DIV/0!</v>
      </c>
      <c r="AQ2512" s="91" t="e">
        <f t="shared" si="1074"/>
        <v>#DIV/0!</v>
      </c>
      <c r="AR2512" s="91" t="e">
        <f t="shared" si="1075"/>
        <v>#DIV/0!</v>
      </c>
      <c r="AS2512" s="91" t="e">
        <f t="shared" si="1076"/>
        <v>#DIV/0!</v>
      </c>
      <c r="AT2512" s="91" t="e">
        <f t="shared" si="1077"/>
        <v>#DIV/0!</v>
      </c>
      <c r="AU2512" s="113" t="e">
        <f t="shared" si="1078"/>
        <v>#DIV/0!</v>
      </c>
      <c r="AV2512" s="113" t="e">
        <f t="shared" si="1079"/>
        <v>#DIV/0!</v>
      </c>
      <c r="AW2512" s="113" t="e">
        <f t="shared" si="1080"/>
        <v>#DIV/0!</v>
      </c>
      <c r="AX2512" s="113" t="e">
        <f t="shared" si="1081"/>
        <v>#DIV/0!</v>
      </c>
      <c r="AY2512" s="113" t="e">
        <f t="shared" si="1082"/>
        <v>#DIV/0!</v>
      </c>
    </row>
    <row r="2513" spans="1:51" x14ac:dyDescent="0.25">
      <c r="A2513" s="119"/>
      <c r="B2513" s="83"/>
      <c r="C2513" s="85"/>
      <c r="D2513" s="85"/>
      <c r="E2513" s="85"/>
      <c r="F2513" s="71"/>
      <c r="G2513" s="96"/>
      <c r="H2513" s="16" t="e">
        <f>IF(A2513&gt;$U$1,ROUND(ROUND( U2513*$S$1+(1-$S$1)*G2513,4)+$T$1*ROUND(($S$1*Z2513+(1-$S$1)*(G2513-U2513)^2)^0.5,4),4),Rawdata!AK2513+Rawdata!$T$1*Rawdata!AU2513)</f>
        <v>#DIV/0!</v>
      </c>
      <c r="I2513" s="16" t="e">
        <f>IF(A2513&gt;$V$1,ROUND(ROUND(V2513*$S$1+(1-$S$1)*G2513,4)+$T$1*ROUND(($S$1*AA2513+(1-$S$1)*(G2513-V2513)^2)^0.5,4),4),Rawdata!AL2513+Rawdata!$T$1*Rawdata!AV2513)</f>
        <v>#DIV/0!</v>
      </c>
      <c r="J2513" s="16" t="e">
        <f>IF(A2513&gt;$W$1,ROUND(ROUND( W2513*$S$1+(1-$S$1)*G2513,4)+$T$1*ROUND(($S$1*AB2513+(1-$S$1)*(G2513-W2513)^2)^0.5,4),4),Rawdata!AM2513+Rawdata!$T$1*Rawdata!AW2513)</f>
        <v>#DIV/0!</v>
      </c>
      <c r="K2513" s="16" t="e">
        <f>IF(A2513&gt;$X$1,ROUND(ROUND( X2513*$S$1+(1-$S$1)*G2513,4)+$T$1*ROUND(($S$1*AC2513+(1-$S$1)*(G2513-X2513)^2)^0.5,4),4),Rawdata!AN2513+Rawdata!$T$1*Rawdata!AX2513)</f>
        <v>#DIV/0!</v>
      </c>
      <c r="L2513" s="16" t="e">
        <f>IF(A2513&gt;$Y$1,ROUND(ROUND( Y2513*$S$1+(1-$S$1)*G2513,4)+$T$1*ROUND(($S$1*AD2513+(1-$S$1)*(G2513-Y2513)^2)^0.5,4),4),Rawdata!AO2513+Rawdata!$T$1*Rawdata!AY2513)</f>
        <v>#DIV/0!</v>
      </c>
      <c r="M2513" s="16" t="e">
        <f t="shared" si="1064"/>
        <v>#DIV/0!</v>
      </c>
      <c r="N2513" s="16" t="e">
        <f t="shared" si="1065"/>
        <v>#DIV/0!</v>
      </c>
      <c r="O2513" s="67"/>
      <c r="P2513" s="67"/>
      <c r="Q2513" s="31" t="e">
        <f t="shared" si="1057"/>
        <v>#DIV/0!</v>
      </c>
      <c r="R2513" s="17" t="e">
        <f t="shared" si="1058"/>
        <v>#DIV/0!</v>
      </c>
      <c r="S2513" s="37" t="e">
        <f t="shared" si="1066"/>
        <v>#DIV/0!</v>
      </c>
      <c r="T2513" s="17" t="e">
        <f t="shared" si="1067"/>
        <v>#DIV/0!</v>
      </c>
      <c r="U2513" s="91" t="e">
        <f>IF(A2513&gt;$U$1, U2514*$S$1+(1-$S$1)*G2514,Rawdata!AK2513)</f>
        <v>#DIV/0!</v>
      </c>
      <c r="V2513" s="91" t="e">
        <f>IF(A2513&gt;$V$1,$S$1*V2514+(1-$S$1)*G2514,Rawdata!AL2513)</f>
        <v>#DIV/0!</v>
      </c>
      <c r="W2513" s="91" t="e">
        <f>IF(A2513&gt;$W$1, $S$1*W2514+(1-$S$1)*G2514,Rawdata!AM2513)</f>
        <v>#DIV/0!</v>
      </c>
      <c r="X2513" s="91" t="e">
        <f>IF(A2513&gt;$X$1,$S$1*X2514+(1-$S$1)*G2514,Rawdata!AN2513)</f>
        <v>#DIV/0!</v>
      </c>
      <c r="Y2513" s="91" t="e">
        <f>IF(A2513&gt;$Y$1,$S$1*Y2514+(1-$S$1)*G2514,Rawdata!AO2513)</f>
        <v>#DIV/0!</v>
      </c>
      <c r="Z2513" s="91" t="e">
        <f>IF(A2513&gt;$Z$1,$S$1*Z2514+(1-$S$1)*(G2514-U2514)^2,Rawdata!AP2513)</f>
        <v>#DIV/0!</v>
      </c>
      <c r="AA2513" s="91" t="e">
        <f>IF(A2513&gt;$AA$1,$S$1*AA2514+(1-$S$1)*(G2514-V2514)^2,Rawdata!AQ2513)</f>
        <v>#DIV/0!</v>
      </c>
      <c r="AB2513" s="91" t="e">
        <f>IF(A2513&gt;89,$S$1*AB2514+(1-$S$1)*(G2514-W2514)^2,Rawdata!AR2513)</f>
        <v>#DIV/0!</v>
      </c>
      <c r="AC2513" s="91" t="e">
        <f>IF(A2513&gt;$AC$1,$S$1*AC2514+(1-$S$1)*(G2514-X2514)^2,Rawdata!AS2513)</f>
        <v>#DIV/0!</v>
      </c>
      <c r="AD2513" s="91" t="e">
        <f>IF(A2513&gt;$AD$1,$S$1*AD2514+(1-$S$1)*(G2514-Y2514)^2,Rawdata!AT2513)</f>
        <v>#DIV/0!</v>
      </c>
      <c r="AE2513" s="80" t="e">
        <f t="shared" si="1060"/>
        <v>#DIV/0!</v>
      </c>
      <c r="AF2513" s="81" t="e">
        <f t="shared" si="1061"/>
        <v>#DIV/0!</v>
      </c>
      <c r="AG2513" s="86">
        <f t="shared" si="1083"/>
        <v>0</v>
      </c>
      <c r="AH2513" s="107" t="e">
        <f t="shared" si="1059"/>
        <v>#DIV/0!</v>
      </c>
      <c r="AI2513" s="107" t="e">
        <f t="shared" si="1062"/>
        <v>#DIV/0!</v>
      </c>
      <c r="AJ2513" s="108" t="e">
        <f t="shared" si="1063"/>
        <v>#DIV/0!</v>
      </c>
      <c r="AK2513" s="113" t="e">
        <f t="shared" si="1068"/>
        <v>#DIV/0!</v>
      </c>
      <c r="AL2513" s="113" t="e">
        <f t="shared" si="1069"/>
        <v>#DIV/0!</v>
      </c>
      <c r="AM2513" s="113" t="e">
        <f t="shared" si="1070"/>
        <v>#DIV/0!</v>
      </c>
      <c r="AN2513" s="113" t="e">
        <f t="shared" si="1071"/>
        <v>#DIV/0!</v>
      </c>
      <c r="AO2513" s="113" t="e">
        <f t="shared" si="1072"/>
        <v>#DIV/0!</v>
      </c>
      <c r="AP2513" s="91" t="e">
        <f t="shared" si="1073"/>
        <v>#DIV/0!</v>
      </c>
      <c r="AQ2513" s="91" t="e">
        <f t="shared" si="1074"/>
        <v>#DIV/0!</v>
      </c>
      <c r="AR2513" s="91" t="e">
        <f t="shared" si="1075"/>
        <v>#DIV/0!</v>
      </c>
      <c r="AS2513" s="91" t="e">
        <f t="shared" si="1076"/>
        <v>#DIV/0!</v>
      </c>
      <c r="AT2513" s="91" t="e">
        <f t="shared" si="1077"/>
        <v>#DIV/0!</v>
      </c>
      <c r="AU2513" s="113" t="e">
        <f t="shared" si="1078"/>
        <v>#DIV/0!</v>
      </c>
      <c r="AV2513" s="113" t="e">
        <f t="shared" si="1079"/>
        <v>#DIV/0!</v>
      </c>
      <c r="AW2513" s="113" t="e">
        <f t="shared" si="1080"/>
        <v>#DIV/0!</v>
      </c>
      <c r="AX2513" s="113" t="e">
        <f t="shared" si="1081"/>
        <v>#DIV/0!</v>
      </c>
      <c r="AY2513" s="113" t="e">
        <f t="shared" si="1082"/>
        <v>#DIV/0!</v>
      </c>
    </row>
    <row r="2514" spans="1:51" x14ac:dyDescent="0.25">
      <c r="A2514" s="119"/>
      <c r="B2514" s="83"/>
      <c r="C2514" s="85"/>
      <c r="D2514" s="85"/>
      <c r="E2514" s="85"/>
      <c r="F2514" s="71"/>
      <c r="G2514" s="96"/>
      <c r="H2514" s="16" t="e">
        <f>IF(A2514&gt;$U$1,ROUND(ROUND( U2514*$S$1+(1-$S$1)*G2514,4)+$T$1*ROUND(($S$1*Z2514+(1-$S$1)*(G2514-U2514)^2)^0.5,4),4),Rawdata!AK2514+Rawdata!$T$1*Rawdata!AU2514)</f>
        <v>#DIV/0!</v>
      </c>
      <c r="I2514" s="16" t="e">
        <f>IF(A2514&gt;$V$1,ROUND(ROUND(V2514*$S$1+(1-$S$1)*G2514,4)+$T$1*ROUND(($S$1*AA2514+(1-$S$1)*(G2514-V2514)^2)^0.5,4),4),Rawdata!AL2514+Rawdata!$T$1*Rawdata!AV2514)</f>
        <v>#DIV/0!</v>
      </c>
      <c r="J2514" s="16" t="e">
        <f>IF(A2514&gt;$W$1,ROUND(ROUND( W2514*$S$1+(1-$S$1)*G2514,4)+$T$1*ROUND(($S$1*AB2514+(1-$S$1)*(G2514-W2514)^2)^0.5,4),4),Rawdata!AM2514+Rawdata!$T$1*Rawdata!AW2514)</f>
        <v>#DIV/0!</v>
      </c>
      <c r="K2514" s="16" t="e">
        <f>IF(A2514&gt;$X$1,ROUND(ROUND( X2514*$S$1+(1-$S$1)*G2514,4)+$T$1*ROUND(($S$1*AC2514+(1-$S$1)*(G2514-X2514)^2)^0.5,4),4),Rawdata!AN2514+Rawdata!$T$1*Rawdata!AX2514)</f>
        <v>#DIV/0!</v>
      </c>
      <c r="L2514" s="16" t="e">
        <f>IF(A2514&gt;$Y$1,ROUND(ROUND( Y2514*$S$1+(1-$S$1)*G2514,4)+$T$1*ROUND(($S$1*AD2514+(1-$S$1)*(G2514-Y2514)^2)^0.5,4),4),Rawdata!AO2514+Rawdata!$T$1*Rawdata!AY2514)</f>
        <v>#DIV/0!</v>
      </c>
      <c r="M2514" s="16" t="e">
        <f t="shared" si="1064"/>
        <v>#DIV/0!</v>
      </c>
      <c r="N2514" s="16" t="e">
        <f t="shared" si="1065"/>
        <v>#DIV/0!</v>
      </c>
      <c r="O2514" s="67"/>
      <c r="P2514" s="67"/>
      <c r="Q2514" s="31" t="e">
        <f t="shared" si="1057"/>
        <v>#DIV/0!</v>
      </c>
      <c r="R2514" s="17" t="e">
        <f t="shared" si="1058"/>
        <v>#DIV/0!</v>
      </c>
      <c r="S2514" s="37" t="e">
        <f t="shared" si="1066"/>
        <v>#DIV/0!</v>
      </c>
      <c r="T2514" s="17" t="e">
        <f t="shared" si="1067"/>
        <v>#DIV/0!</v>
      </c>
      <c r="U2514" s="91" t="e">
        <f>IF(A2514&gt;$U$1, U2515*$S$1+(1-$S$1)*G2515,Rawdata!AK2514)</f>
        <v>#DIV/0!</v>
      </c>
      <c r="V2514" s="91" t="e">
        <f>IF(A2514&gt;$V$1,$S$1*V2515+(1-$S$1)*G2515,Rawdata!AL2514)</f>
        <v>#DIV/0!</v>
      </c>
      <c r="W2514" s="91" t="e">
        <f>IF(A2514&gt;$W$1, $S$1*W2515+(1-$S$1)*G2515,Rawdata!AM2514)</f>
        <v>#DIV/0!</v>
      </c>
      <c r="X2514" s="91" t="e">
        <f>IF(A2514&gt;$X$1,$S$1*X2515+(1-$S$1)*G2515,Rawdata!AN2514)</f>
        <v>#DIV/0!</v>
      </c>
      <c r="Y2514" s="91" t="e">
        <f>IF(A2514&gt;$Y$1,$S$1*Y2515+(1-$S$1)*G2515,Rawdata!AO2514)</f>
        <v>#DIV/0!</v>
      </c>
      <c r="Z2514" s="91" t="e">
        <f>IF(A2514&gt;$Z$1,$S$1*Z2515+(1-$S$1)*(G2515-U2515)^2,Rawdata!AP2514)</f>
        <v>#DIV/0!</v>
      </c>
      <c r="AA2514" s="91" t="e">
        <f>IF(A2514&gt;$AA$1,$S$1*AA2515+(1-$S$1)*(G2515-V2515)^2,Rawdata!AQ2514)</f>
        <v>#DIV/0!</v>
      </c>
      <c r="AB2514" s="91" t="e">
        <f>IF(A2514&gt;89,$S$1*AB2515+(1-$S$1)*(G2515-W2515)^2,Rawdata!AR2514)</f>
        <v>#DIV/0!</v>
      </c>
      <c r="AC2514" s="91" t="e">
        <f>IF(A2514&gt;$AC$1,$S$1*AC2515+(1-$S$1)*(G2515-X2515)^2,Rawdata!AS2514)</f>
        <v>#DIV/0!</v>
      </c>
      <c r="AD2514" s="91" t="e">
        <f>IF(A2514&gt;$AD$1,$S$1*AD2515+(1-$S$1)*(G2515-Y2515)^2,Rawdata!AT2514)</f>
        <v>#DIV/0!</v>
      </c>
      <c r="AE2514" s="80" t="e">
        <f t="shared" si="1060"/>
        <v>#DIV/0!</v>
      </c>
      <c r="AF2514" s="81" t="e">
        <f t="shared" si="1061"/>
        <v>#DIV/0!</v>
      </c>
      <c r="AG2514" s="86">
        <f t="shared" si="1083"/>
        <v>0</v>
      </c>
      <c r="AH2514" s="107" t="e">
        <f t="shared" si="1059"/>
        <v>#DIV/0!</v>
      </c>
      <c r="AI2514" s="107" t="e">
        <f t="shared" si="1062"/>
        <v>#DIV/0!</v>
      </c>
      <c r="AJ2514" s="108" t="e">
        <f t="shared" si="1063"/>
        <v>#DIV/0!</v>
      </c>
      <c r="AK2514" s="113" t="e">
        <f t="shared" si="1068"/>
        <v>#DIV/0!</v>
      </c>
      <c r="AL2514" s="113" t="e">
        <f t="shared" si="1069"/>
        <v>#DIV/0!</v>
      </c>
      <c r="AM2514" s="113" t="e">
        <f t="shared" si="1070"/>
        <v>#DIV/0!</v>
      </c>
      <c r="AN2514" s="113" t="e">
        <f t="shared" si="1071"/>
        <v>#DIV/0!</v>
      </c>
      <c r="AO2514" s="113" t="e">
        <f t="shared" si="1072"/>
        <v>#DIV/0!</v>
      </c>
      <c r="AP2514" s="91" t="e">
        <f t="shared" si="1073"/>
        <v>#DIV/0!</v>
      </c>
      <c r="AQ2514" s="91" t="e">
        <f t="shared" si="1074"/>
        <v>#DIV/0!</v>
      </c>
      <c r="AR2514" s="91" t="e">
        <f t="shared" si="1075"/>
        <v>#DIV/0!</v>
      </c>
      <c r="AS2514" s="91" t="e">
        <f t="shared" si="1076"/>
        <v>#DIV/0!</v>
      </c>
      <c r="AT2514" s="91" t="e">
        <f t="shared" si="1077"/>
        <v>#DIV/0!</v>
      </c>
      <c r="AU2514" s="113" t="e">
        <f t="shared" si="1078"/>
        <v>#DIV/0!</v>
      </c>
      <c r="AV2514" s="113" t="e">
        <f t="shared" si="1079"/>
        <v>#DIV/0!</v>
      </c>
      <c r="AW2514" s="113" t="e">
        <f t="shared" si="1080"/>
        <v>#DIV/0!</v>
      </c>
      <c r="AX2514" s="113" t="e">
        <f t="shared" si="1081"/>
        <v>#DIV/0!</v>
      </c>
      <c r="AY2514" s="113" t="e">
        <f t="shared" si="1082"/>
        <v>#DIV/0!</v>
      </c>
    </row>
    <row r="2515" spans="1:51" x14ac:dyDescent="0.25">
      <c r="A2515" s="119"/>
      <c r="B2515" s="83"/>
      <c r="C2515" s="85"/>
      <c r="D2515" s="85"/>
      <c r="E2515" s="85"/>
      <c r="F2515" s="71"/>
      <c r="G2515" s="96"/>
      <c r="H2515" s="16" t="e">
        <f>IF(A2515&gt;$U$1,ROUND(ROUND( U2515*$S$1+(1-$S$1)*G2515,4)+$T$1*ROUND(($S$1*Z2515+(1-$S$1)*(G2515-U2515)^2)^0.5,4),4),Rawdata!AK2515+Rawdata!$T$1*Rawdata!AU2515)</f>
        <v>#DIV/0!</v>
      </c>
      <c r="I2515" s="16" t="e">
        <f>IF(A2515&gt;$V$1,ROUND(ROUND(V2515*$S$1+(1-$S$1)*G2515,4)+$T$1*ROUND(($S$1*AA2515+(1-$S$1)*(G2515-V2515)^2)^0.5,4),4),Rawdata!AL2515+Rawdata!$T$1*Rawdata!AV2515)</f>
        <v>#DIV/0!</v>
      </c>
      <c r="J2515" s="16" t="e">
        <f>IF(A2515&gt;$W$1,ROUND(ROUND( W2515*$S$1+(1-$S$1)*G2515,4)+$T$1*ROUND(($S$1*AB2515+(1-$S$1)*(G2515-W2515)^2)^0.5,4),4),Rawdata!AM2515+Rawdata!$T$1*Rawdata!AW2515)</f>
        <v>#DIV/0!</v>
      </c>
      <c r="K2515" s="16" t="e">
        <f>IF(A2515&gt;$X$1,ROUND(ROUND( X2515*$S$1+(1-$S$1)*G2515,4)+$T$1*ROUND(($S$1*AC2515+(1-$S$1)*(G2515-X2515)^2)^0.5,4),4),Rawdata!AN2515+Rawdata!$T$1*Rawdata!AX2515)</f>
        <v>#DIV/0!</v>
      </c>
      <c r="L2515" s="16" t="e">
        <f>IF(A2515&gt;$Y$1,ROUND(ROUND( Y2515*$S$1+(1-$S$1)*G2515,4)+$T$1*ROUND(($S$1*AD2515+(1-$S$1)*(G2515-Y2515)^2)^0.5,4),4),Rawdata!AO2515+Rawdata!$T$1*Rawdata!AY2515)</f>
        <v>#DIV/0!</v>
      </c>
      <c r="M2515" s="16" t="e">
        <f t="shared" si="1064"/>
        <v>#DIV/0!</v>
      </c>
      <c r="N2515" s="16" t="e">
        <f t="shared" si="1065"/>
        <v>#DIV/0!</v>
      </c>
      <c r="O2515" s="67"/>
      <c r="P2515" s="67"/>
      <c r="Q2515" s="31" t="e">
        <f t="shared" si="1057"/>
        <v>#DIV/0!</v>
      </c>
      <c r="R2515" s="17" t="e">
        <f t="shared" si="1058"/>
        <v>#DIV/0!</v>
      </c>
      <c r="S2515" s="37" t="e">
        <f t="shared" si="1066"/>
        <v>#DIV/0!</v>
      </c>
      <c r="T2515" s="17" t="e">
        <f t="shared" si="1067"/>
        <v>#DIV/0!</v>
      </c>
      <c r="U2515" s="91" t="e">
        <f>IF(A2515&gt;$U$1, U2516*$S$1+(1-$S$1)*G2516,Rawdata!AK2515)</f>
        <v>#DIV/0!</v>
      </c>
      <c r="V2515" s="91" t="e">
        <f>IF(A2515&gt;$V$1,$S$1*V2516+(1-$S$1)*G2516,Rawdata!AL2515)</f>
        <v>#DIV/0!</v>
      </c>
      <c r="W2515" s="91" t="e">
        <f>IF(A2515&gt;$W$1, $S$1*W2516+(1-$S$1)*G2516,Rawdata!AM2515)</f>
        <v>#DIV/0!</v>
      </c>
      <c r="X2515" s="91" t="e">
        <f>IF(A2515&gt;$X$1,$S$1*X2516+(1-$S$1)*G2516,Rawdata!AN2515)</f>
        <v>#DIV/0!</v>
      </c>
      <c r="Y2515" s="91" t="e">
        <f>IF(A2515&gt;$Y$1,$S$1*Y2516+(1-$S$1)*G2516,Rawdata!AO2515)</f>
        <v>#DIV/0!</v>
      </c>
      <c r="Z2515" s="91" t="e">
        <f>IF(A2515&gt;$Z$1,$S$1*Z2516+(1-$S$1)*(G2516-U2516)^2,Rawdata!AP2515)</f>
        <v>#DIV/0!</v>
      </c>
      <c r="AA2515" s="91" t="e">
        <f>IF(A2515&gt;$AA$1,$S$1*AA2516+(1-$S$1)*(G2516-V2516)^2,Rawdata!AQ2515)</f>
        <v>#DIV/0!</v>
      </c>
      <c r="AB2515" s="91" t="e">
        <f>IF(A2515&gt;89,$S$1*AB2516+(1-$S$1)*(G2516-W2516)^2,Rawdata!AR2515)</f>
        <v>#DIV/0!</v>
      </c>
      <c r="AC2515" s="91" t="e">
        <f>IF(A2515&gt;$AC$1,$S$1*AC2516+(1-$S$1)*(G2516-X2516)^2,Rawdata!AS2515)</f>
        <v>#DIV/0!</v>
      </c>
      <c r="AD2515" s="91" t="e">
        <f>IF(A2515&gt;$AD$1,$S$1*AD2516+(1-$S$1)*(G2516-Y2516)^2,Rawdata!AT2515)</f>
        <v>#DIV/0!</v>
      </c>
      <c r="AE2515" s="80" t="e">
        <f t="shared" si="1060"/>
        <v>#DIV/0!</v>
      </c>
      <c r="AF2515" s="81" t="e">
        <f t="shared" si="1061"/>
        <v>#DIV/0!</v>
      </c>
      <c r="AG2515" s="86">
        <f t="shared" si="1083"/>
        <v>0</v>
      </c>
      <c r="AH2515" s="107" t="e">
        <f t="shared" si="1059"/>
        <v>#DIV/0!</v>
      </c>
      <c r="AI2515" s="107" t="e">
        <f t="shared" si="1062"/>
        <v>#DIV/0!</v>
      </c>
      <c r="AJ2515" s="108" t="e">
        <f t="shared" si="1063"/>
        <v>#DIV/0!</v>
      </c>
      <c r="AK2515" s="113" t="e">
        <f t="shared" si="1068"/>
        <v>#DIV/0!</v>
      </c>
      <c r="AL2515" s="113" t="e">
        <f t="shared" si="1069"/>
        <v>#DIV/0!</v>
      </c>
      <c r="AM2515" s="113" t="e">
        <f t="shared" si="1070"/>
        <v>#DIV/0!</v>
      </c>
      <c r="AN2515" s="113" t="e">
        <f t="shared" si="1071"/>
        <v>#DIV/0!</v>
      </c>
      <c r="AO2515" s="113" t="e">
        <f t="shared" si="1072"/>
        <v>#DIV/0!</v>
      </c>
      <c r="AP2515" s="91" t="e">
        <f t="shared" si="1073"/>
        <v>#DIV/0!</v>
      </c>
      <c r="AQ2515" s="91" t="e">
        <f t="shared" si="1074"/>
        <v>#DIV/0!</v>
      </c>
      <c r="AR2515" s="91" t="e">
        <f t="shared" si="1075"/>
        <v>#DIV/0!</v>
      </c>
      <c r="AS2515" s="91" t="e">
        <f t="shared" si="1076"/>
        <v>#DIV/0!</v>
      </c>
      <c r="AT2515" s="91" t="e">
        <f t="shared" si="1077"/>
        <v>#DIV/0!</v>
      </c>
      <c r="AU2515" s="113" t="e">
        <f t="shared" si="1078"/>
        <v>#DIV/0!</v>
      </c>
      <c r="AV2515" s="113" t="e">
        <f t="shared" si="1079"/>
        <v>#DIV/0!</v>
      </c>
      <c r="AW2515" s="113" t="e">
        <f t="shared" si="1080"/>
        <v>#DIV/0!</v>
      </c>
      <c r="AX2515" s="113" t="e">
        <f t="shared" si="1081"/>
        <v>#DIV/0!</v>
      </c>
      <c r="AY2515" s="113" t="e">
        <f t="shared" si="1082"/>
        <v>#DIV/0!</v>
      </c>
    </row>
    <row r="2516" spans="1:51" x14ac:dyDescent="0.25">
      <c r="A2516" s="119"/>
      <c r="B2516" s="83"/>
      <c r="C2516" s="85"/>
      <c r="D2516" s="85"/>
      <c r="E2516" s="85"/>
      <c r="F2516" s="71"/>
      <c r="G2516" s="96"/>
      <c r="H2516" s="16" t="e">
        <f>IF(A2516&gt;$U$1,ROUND(ROUND( U2516*$S$1+(1-$S$1)*G2516,4)+$T$1*ROUND(($S$1*Z2516+(1-$S$1)*(G2516-U2516)^2)^0.5,4),4),Rawdata!AK2516+Rawdata!$T$1*Rawdata!AU2516)</f>
        <v>#DIV/0!</v>
      </c>
      <c r="I2516" s="16" t="e">
        <f>IF(A2516&gt;$V$1,ROUND(ROUND(V2516*$S$1+(1-$S$1)*G2516,4)+$T$1*ROUND(($S$1*AA2516+(1-$S$1)*(G2516-V2516)^2)^0.5,4),4),Rawdata!AL2516+Rawdata!$T$1*Rawdata!AV2516)</f>
        <v>#DIV/0!</v>
      </c>
      <c r="J2516" s="16" t="e">
        <f>IF(A2516&gt;$W$1,ROUND(ROUND( W2516*$S$1+(1-$S$1)*G2516,4)+$T$1*ROUND(($S$1*AB2516+(1-$S$1)*(G2516-W2516)^2)^0.5,4),4),Rawdata!AM2516+Rawdata!$T$1*Rawdata!AW2516)</f>
        <v>#DIV/0!</v>
      </c>
      <c r="K2516" s="16" t="e">
        <f>IF(A2516&gt;$X$1,ROUND(ROUND( X2516*$S$1+(1-$S$1)*G2516,4)+$T$1*ROUND(($S$1*AC2516+(1-$S$1)*(G2516-X2516)^2)^0.5,4),4),Rawdata!AN2516+Rawdata!$T$1*Rawdata!AX2516)</f>
        <v>#DIV/0!</v>
      </c>
      <c r="L2516" s="16" t="e">
        <f>IF(A2516&gt;$Y$1,ROUND(ROUND( Y2516*$S$1+(1-$S$1)*G2516,4)+$T$1*ROUND(($S$1*AD2516+(1-$S$1)*(G2516-Y2516)^2)^0.5,4),4),Rawdata!AO2516+Rawdata!$T$1*Rawdata!AY2516)</f>
        <v>#DIV/0!</v>
      </c>
      <c r="M2516" s="16" t="e">
        <f t="shared" si="1064"/>
        <v>#DIV/0!</v>
      </c>
      <c r="N2516" s="16" t="e">
        <f t="shared" si="1065"/>
        <v>#DIV/0!</v>
      </c>
      <c r="O2516" s="67"/>
      <c r="P2516" s="67"/>
      <c r="Q2516" s="31" t="e">
        <f t="shared" ref="Q2516:Q2579" si="1084">D2516*N2516*O2516</f>
        <v>#DIV/0!</v>
      </c>
      <c r="R2516" s="17" t="e">
        <f t="shared" ref="R2516:R2579" si="1085">ROUNDUP((Q2516-P2516)/P2516,3)</f>
        <v>#DIV/0!</v>
      </c>
      <c r="S2516" s="37" t="e">
        <f t="shared" si="1066"/>
        <v>#DIV/0!</v>
      </c>
      <c r="T2516" s="17" t="e">
        <f t="shared" si="1067"/>
        <v>#DIV/0!</v>
      </c>
      <c r="U2516" s="91" t="e">
        <f>IF(A2516&gt;$U$1, U2517*$S$1+(1-$S$1)*G2517,Rawdata!AK2516)</f>
        <v>#DIV/0!</v>
      </c>
      <c r="V2516" s="91" t="e">
        <f>IF(A2516&gt;$V$1,$S$1*V2517+(1-$S$1)*G2517,Rawdata!AL2516)</f>
        <v>#DIV/0!</v>
      </c>
      <c r="W2516" s="91" t="e">
        <f>IF(A2516&gt;$W$1, $S$1*W2517+(1-$S$1)*G2517,Rawdata!AM2516)</f>
        <v>#DIV/0!</v>
      </c>
      <c r="X2516" s="91" t="e">
        <f>IF(A2516&gt;$X$1,$S$1*X2517+(1-$S$1)*G2517,Rawdata!AN2516)</f>
        <v>#DIV/0!</v>
      </c>
      <c r="Y2516" s="91" t="e">
        <f>IF(A2516&gt;$Y$1,$S$1*Y2517+(1-$S$1)*G2517,Rawdata!AO2516)</f>
        <v>#DIV/0!</v>
      </c>
      <c r="Z2516" s="91" t="e">
        <f>IF(A2516&gt;$Z$1,$S$1*Z2517+(1-$S$1)*(G2517-U2517)^2,Rawdata!AP2516)</f>
        <v>#DIV/0!</v>
      </c>
      <c r="AA2516" s="91" t="e">
        <f>IF(A2516&gt;$AA$1,$S$1*AA2517+(1-$S$1)*(G2517-V2517)^2,Rawdata!AQ2516)</f>
        <v>#DIV/0!</v>
      </c>
      <c r="AB2516" s="91" t="e">
        <f>IF(A2516&gt;89,$S$1*AB2517+(1-$S$1)*(G2517-W2517)^2,Rawdata!AR2516)</f>
        <v>#DIV/0!</v>
      </c>
      <c r="AC2516" s="91" t="e">
        <f>IF(A2516&gt;$AC$1,$S$1*AC2517+(1-$S$1)*(G2517-X2517)^2,Rawdata!AS2516)</f>
        <v>#DIV/0!</v>
      </c>
      <c r="AD2516" s="91" t="e">
        <f>IF(A2516&gt;$AD$1,$S$1*AD2517+(1-$S$1)*(G2517-Y2517)^2,Rawdata!AT2516)</f>
        <v>#DIV/0!</v>
      </c>
      <c r="AE2516" s="80" t="e">
        <f t="shared" si="1060"/>
        <v>#DIV/0!</v>
      </c>
      <c r="AF2516" s="81" t="e">
        <f t="shared" si="1061"/>
        <v>#DIV/0!</v>
      </c>
      <c r="AG2516" s="86">
        <f t="shared" si="1083"/>
        <v>0</v>
      </c>
      <c r="AH2516" s="107" t="e">
        <f t="shared" si="1059"/>
        <v>#DIV/0!</v>
      </c>
      <c r="AI2516" s="107" t="e">
        <f t="shared" si="1062"/>
        <v>#DIV/0!</v>
      </c>
      <c r="AJ2516" s="108" t="e">
        <f t="shared" si="1063"/>
        <v>#DIV/0!</v>
      </c>
      <c r="AK2516" s="113" t="e">
        <f t="shared" si="1068"/>
        <v>#DIV/0!</v>
      </c>
      <c r="AL2516" s="113" t="e">
        <f t="shared" si="1069"/>
        <v>#DIV/0!</v>
      </c>
      <c r="AM2516" s="113" t="e">
        <f t="shared" si="1070"/>
        <v>#DIV/0!</v>
      </c>
      <c r="AN2516" s="113" t="e">
        <f t="shared" si="1071"/>
        <v>#DIV/0!</v>
      </c>
      <c r="AO2516" s="113" t="e">
        <f t="shared" si="1072"/>
        <v>#DIV/0!</v>
      </c>
      <c r="AP2516" s="91" t="e">
        <f t="shared" si="1073"/>
        <v>#DIV/0!</v>
      </c>
      <c r="AQ2516" s="91" t="e">
        <f t="shared" si="1074"/>
        <v>#DIV/0!</v>
      </c>
      <c r="AR2516" s="91" t="e">
        <f t="shared" si="1075"/>
        <v>#DIV/0!</v>
      </c>
      <c r="AS2516" s="91" t="e">
        <f t="shared" si="1076"/>
        <v>#DIV/0!</v>
      </c>
      <c r="AT2516" s="91" t="e">
        <f t="shared" si="1077"/>
        <v>#DIV/0!</v>
      </c>
      <c r="AU2516" s="113" t="e">
        <f t="shared" si="1078"/>
        <v>#DIV/0!</v>
      </c>
      <c r="AV2516" s="113" t="e">
        <f t="shared" si="1079"/>
        <v>#DIV/0!</v>
      </c>
      <c r="AW2516" s="113" t="e">
        <f t="shared" si="1080"/>
        <v>#DIV/0!</v>
      </c>
      <c r="AX2516" s="113" t="e">
        <f t="shared" si="1081"/>
        <v>#DIV/0!</v>
      </c>
      <c r="AY2516" s="113" t="e">
        <f t="shared" si="1082"/>
        <v>#DIV/0!</v>
      </c>
    </row>
    <row r="2517" spans="1:51" x14ac:dyDescent="0.25">
      <c r="A2517" s="119"/>
      <c r="B2517" s="83"/>
      <c r="C2517" s="85"/>
      <c r="D2517" s="85"/>
      <c r="E2517" s="85"/>
      <c r="F2517" s="71"/>
      <c r="G2517" s="96"/>
      <c r="H2517" s="16" t="e">
        <f>IF(A2517&gt;$U$1,ROUND(ROUND( U2517*$S$1+(1-$S$1)*G2517,4)+$T$1*ROUND(($S$1*Z2517+(1-$S$1)*(G2517-U2517)^2)^0.5,4),4),Rawdata!AK2517+Rawdata!$T$1*Rawdata!AU2517)</f>
        <v>#DIV/0!</v>
      </c>
      <c r="I2517" s="16" t="e">
        <f>IF(A2517&gt;$V$1,ROUND(ROUND(V2517*$S$1+(1-$S$1)*G2517,4)+$T$1*ROUND(($S$1*AA2517+(1-$S$1)*(G2517-V2517)^2)^0.5,4),4),Rawdata!AL2517+Rawdata!$T$1*Rawdata!AV2517)</f>
        <v>#DIV/0!</v>
      </c>
      <c r="J2517" s="16" t="e">
        <f>IF(A2517&gt;$W$1,ROUND(ROUND( W2517*$S$1+(1-$S$1)*G2517,4)+$T$1*ROUND(($S$1*AB2517+(1-$S$1)*(G2517-W2517)^2)^0.5,4),4),Rawdata!AM2517+Rawdata!$T$1*Rawdata!AW2517)</f>
        <v>#DIV/0!</v>
      </c>
      <c r="K2517" s="16" t="e">
        <f>IF(A2517&gt;$X$1,ROUND(ROUND( X2517*$S$1+(1-$S$1)*G2517,4)+$T$1*ROUND(($S$1*AC2517+(1-$S$1)*(G2517-X2517)^2)^0.5,4),4),Rawdata!AN2517+Rawdata!$T$1*Rawdata!AX2517)</f>
        <v>#DIV/0!</v>
      </c>
      <c r="L2517" s="16" t="e">
        <f>IF(A2517&gt;$Y$1,ROUND(ROUND( Y2517*$S$1+(1-$S$1)*G2517,4)+$T$1*ROUND(($S$1*AD2517+(1-$S$1)*(G2517-Y2517)^2)^0.5,4),4),Rawdata!AO2517+Rawdata!$T$1*Rawdata!AY2517)</f>
        <v>#DIV/0!</v>
      </c>
      <c r="M2517" s="16" t="e">
        <f t="shared" si="1064"/>
        <v>#DIV/0!</v>
      </c>
      <c r="N2517" s="16" t="e">
        <f t="shared" si="1065"/>
        <v>#DIV/0!</v>
      </c>
      <c r="O2517" s="67"/>
      <c r="P2517" s="67"/>
      <c r="Q2517" s="31" t="e">
        <f t="shared" si="1084"/>
        <v>#DIV/0!</v>
      </c>
      <c r="R2517" s="17" t="e">
        <f t="shared" si="1085"/>
        <v>#DIV/0!</v>
      </c>
      <c r="S2517" s="37" t="e">
        <f t="shared" si="1066"/>
        <v>#DIV/0!</v>
      </c>
      <c r="T2517" s="17" t="e">
        <f t="shared" si="1067"/>
        <v>#DIV/0!</v>
      </c>
      <c r="U2517" s="91" t="e">
        <f>IF(A2517&gt;$U$1, U2518*$S$1+(1-$S$1)*G2518,Rawdata!AK2517)</f>
        <v>#DIV/0!</v>
      </c>
      <c r="V2517" s="91" t="e">
        <f>IF(A2517&gt;$V$1,$S$1*V2518+(1-$S$1)*G2518,Rawdata!AL2517)</f>
        <v>#DIV/0!</v>
      </c>
      <c r="W2517" s="91" t="e">
        <f>IF(A2517&gt;$W$1, $S$1*W2518+(1-$S$1)*G2518,Rawdata!AM2517)</f>
        <v>#DIV/0!</v>
      </c>
      <c r="X2517" s="91" t="e">
        <f>IF(A2517&gt;$X$1,$S$1*X2518+(1-$S$1)*G2518,Rawdata!AN2517)</f>
        <v>#DIV/0!</v>
      </c>
      <c r="Y2517" s="91" t="e">
        <f>IF(A2517&gt;$Y$1,$S$1*Y2518+(1-$S$1)*G2518,Rawdata!AO2517)</f>
        <v>#DIV/0!</v>
      </c>
      <c r="Z2517" s="91" t="e">
        <f>IF(A2517&gt;$Z$1,$S$1*Z2518+(1-$S$1)*(G2518-U2518)^2,Rawdata!AP2517)</f>
        <v>#DIV/0!</v>
      </c>
      <c r="AA2517" s="91" t="e">
        <f>IF(A2517&gt;$AA$1,$S$1*AA2518+(1-$S$1)*(G2518-V2518)^2,Rawdata!AQ2517)</f>
        <v>#DIV/0!</v>
      </c>
      <c r="AB2517" s="91" t="e">
        <f>IF(A2517&gt;89,$S$1*AB2518+(1-$S$1)*(G2518-W2518)^2,Rawdata!AR2517)</f>
        <v>#DIV/0!</v>
      </c>
      <c r="AC2517" s="91" t="e">
        <f>IF(A2517&gt;$AC$1,$S$1*AC2518+(1-$S$1)*(G2518-X2518)^2,Rawdata!AS2517)</f>
        <v>#DIV/0!</v>
      </c>
      <c r="AD2517" s="91" t="e">
        <f>IF(A2517&gt;$AD$1,$S$1*AD2518+(1-$S$1)*(G2518-Y2518)^2,Rawdata!AT2517)</f>
        <v>#DIV/0!</v>
      </c>
      <c r="AE2517" s="80" t="e">
        <f t="shared" si="1060"/>
        <v>#DIV/0!</v>
      </c>
      <c r="AF2517" s="81" t="e">
        <f t="shared" si="1061"/>
        <v>#DIV/0!</v>
      </c>
      <c r="AG2517" s="86">
        <f t="shared" si="1083"/>
        <v>0</v>
      </c>
      <c r="AH2517" s="107" t="e">
        <f t="shared" si="1059"/>
        <v>#DIV/0!</v>
      </c>
      <c r="AI2517" s="107" t="e">
        <f t="shared" si="1062"/>
        <v>#DIV/0!</v>
      </c>
      <c r="AJ2517" s="108" t="e">
        <f t="shared" si="1063"/>
        <v>#DIV/0!</v>
      </c>
      <c r="AK2517" s="113" t="e">
        <f t="shared" si="1068"/>
        <v>#DIV/0!</v>
      </c>
      <c r="AL2517" s="113" t="e">
        <f t="shared" si="1069"/>
        <v>#DIV/0!</v>
      </c>
      <c r="AM2517" s="113" t="e">
        <f t="shared" si="1070"/>
        <v>#DIV/0!</v>
      </c>
      <c r="AN2517" s="113" t="e">
        <f t="shared" si="1071"/>
        <v>#DIV/0!</v>
      </c>
      <c r="AO2517" s="113" t="e">
        <f t="shared" si="1072"/>
        <v>#DIV/0!</v>
      </c>
      <c r="AP2517" s="91" t="e">
        <f t="shared" si="1073"/>
        <v>#DIV/0!</v>
      </c>
      <c r="AQ2517" s="91" t="e">
        <f t="shared" si="1074"/>
        <v>#DIV/0!</v>
      </c>
      <c r="AR2517" s="91" t="e">
        <f t="shared" si="1075"/>
        <v>#DIV/0!</v>
      </c>
      <c r="AS2517" s="91" t="e">
        <f t="shared" si="1076"/>
        <v>#DIV/0!</v>
      </c>
      <c r="AT2517" s="91" t="e">
        <f t="shared" si="1077"/>
        <v>#DIV/0!</v>
      </c>
      <c r="AU2517" s="113" t="e">
        <f t="shared" si="1078"/>
        <v>#DIV/0!</v>
      </c>
      <c r="AV2517" s="113" t="e">
        <f t="shared" si="1079"/>
        <v>#DIV/0!</v>
      </c>
      <c r="AW2517" s="113" t="e">
        <f t="shared" si="1080"/>
        <v>#DIV/0!</v>
      </c>
      <c r="AX2517" s="113" t="e">
        <f t="shared" si="1081"/>
        <v>#DIV/0!</v>
      </c>
      <c r="AY2517" s="113" t="e">
        <f t="shared" si="1082"/>
        <v>#DIV/0!</v>
      </c>
    </row>
    <row r="2518" spans="1:51" x14ac:dyDescent="0.25">
      <c r="A2518" s="119"/>
      <c r="B2518" s="83"/>
      <c r="C2518" s="85"/>
      <c r="D2518" s="85"/>
      <c r="E2518" s="85"/>
      <c r="F2518" s="71"/>
      <c r="G2518" s="96"/>
      <c r="H2518" s="16" t="e">
        <f>IF(A2518&gt;$U$1,ROUND(ROUND( U2518*$S$1+(1-$S$1)*G2518,4)+$T$1*ROUND(($S$1*Z2518+(1-$S$1)*(G2518-U2518)^2)^0.5,4),4),Rawdata!AK2518+Rawdata!$T$1*Rawdata!AU2518)</f>
        <v>#DIV/0!</v>
      </c>
      <c r="I2518" s="16" t="e">
        <f>IF(A2518&gt;$V$1,ROUND(ROUND(V2518*$S$1+(1-$S$1)*G2518,4)+$T$1*ROUND(($S$1*AA2518+(1-$S$1)*(G2518-V2518)^2)^0.5,4),4),Rawdata!AL2518+Rawdata!$T$1*Rawdata!AV2518)</f>
        <v>#DIV/0!</v>
      </c>
      <c r="J2518" s="16" t="e">
        <f>IF(A2518&gt;$W$1,ROUND(ROUND( W2518*$S$1+(1-$S$1)*G2518,4)+$T$1*ROUND(($S$1*AB2518+(1-$S$1)*(G2518-W2518)^2)^0.5,4),4),Rawdata!AM2518+Rawdata!$T$1*Rawdata!AW2518)</f>
        <v>#DIV/0!</v>
      </c>
      <c r="K2518" s="16" t="e">
        <f>IF(A2518&gt;$X$1,ROUND(ROUND( X2518*$S$1+(1-$S$1)*G2518,4)+$T$1*ROUND(($S$1*AC2518+(1-$S$1)*(G2518-X2518)^2)^0.5,4),4),Rawdata!AN2518+Rawdata!$T$1*Rawdata!AX2518)</f>
        <v>#DIV/0!</v>
      </c>
      <c r="L2518" s="16" t="e">
        <f>IF(A2518&gt;$Y$1,ROUND(ROUND( Y2518*$S$1+(1-$S$1)*G2518,4)+$T$1*ROUND(($S$1*AD2518+(1-$S$1)*(G2518-Y2518)^2)^0.5,4),4),Rawdata!AO2518+Rawdata!$T$1*Rawdata!AY2518)</f>
        <v>#DIV/0!</v>
      </c>
      <c r="M2518" s="16" t="e">
        <f t="shared" si="1064"/>
        <v>#DIV/0!</v>
      </c>
      <c r="N2518" s="16" t="e">
        <f t="shared" si="1065"/>
        <v>#DIV/0!</v>
      </c>
      <c r="O2518" s="67"/>
      <c r="P2518" s="67"/>
      <c r="Q2518" s="31" t="e">
        <f t="shared" si="1084"/>
        <v>#DIV/0!</v>
      </c>
      <c r="R2518" s="17" t="e">
        <f t="shared" si="1085"/>
        <v>#DIV/0!</v>
      </c>
      <c r="S2518" s="37" t="e">
        <f t="shared" si="1066"/>
        <v>#DIV/0!</v>
      </c>
      <c r="T2518" s="17" t="e">
        <f t="shared" si="1067"/>
        <v>#DIV/0!</v>
      </c>
      <c r="U2518" s="91" t="e">
        <f>IF(A2518&gt;$U$1, U2519*$S$1+(1-$S$1)*G2519,Rawdata!AK2518)</f>
        <v>#DIV/0!</v>
      </c>
      <c r="V2518" s="91" t="e">
        <f>IF(A2518&gt;$V$1,$S$1*V2519+(1-$S$1)*G2519,Rawdata!AL2518)</f>
        <v>#DIV/0!</v>
      </c>
      <c r="W2518" s="91" t="e">
        <f>IF(A2518&gt;$W$1, $S$1*W2519+(1-$S$1)*G2519,Rawdata!AM2518)</f>
        <v>#DIV/0!</v>
      </c>
      <c r="X2518" s="91" t="e">
        <f>IF(A2518&gt;$X$1,$S$1*X2519+(1-$S$1)*G2519,Rawdata!AN2518)</f>
        <v>#DIV/0!</v>
      </c>
      <c r="Y2518" s="91" t="e">
        <f>IF(A2518&gt;$Y$1,$S$1*Y2519+(1-$S$1)*G2519,Rawdata!AO2518)</f>
        <v>#DIV/0!</v>
      </c>
      <c r="Z2518" s="91" t="e">
        <f>IF(A2518&gt;$Z$1,$S$1*Z2519+(1-$S$1)*(G2519-U2519)^2,Rawdata!AP2518)</f>
        <v>#DIV/0!</v>
      </c>
      <c r="AA2518" s="91" t="e">
        <f>IF(A2518&gt;$AA$1,$S$1*AA2519+(1-$S$1)*(G2519-V2519)^2,Rawdata!AQ2518)</f>
        <v>#DIV/0!</v>
      </c>
      <c r="AB2518" s="91" t="e">
        <f>IF(A2518&gt;89,$S$1*AB2519+(1-$S$1)*(G2519-W2519)^2,Rawdata!AR2518)</f>
        <v>#DIV/0!</v>
      </c>
      <c r="AC2518" s="91" t="e">
        <f>IF(A2518&gt;$AC$1,$S$1*AC2519+(1-$S$1)*(G2519-X2519)^2,Rawdata!AS2518)</f>
        <v>#DIV/0!</v>
      </c>
      <c r="AD2518" s="91" t="e">
        <f>IF(A2518&gt;$AD$1,$S$1*AD2519+(1-$S$1)*(G2519-Y2519)^2,Rawdata!AT2518)</f>
        <v>#DIV/0!</v>
      </c>
      <c r="AE2518" s="80" t="e">
        <f t="shared" si="1060"/>
        <v>#DIV/0!</v>
      </c>
      <c r="AF2518" s="81" t="e">
        <f t="shared" si="1061"/>
        <v>#DIV/0!</v>
      </c>
      <c r="AG2518" s="86">
        <f t="shared" si="1083"/>
        <v>0</v>
      </c>
      <c r="AH2518" s="107" t="e">
        <f t="shared" si="1059"/>
        <v>#DIV/0!</v>
      </c>
      <c r="AI2518" s="107" t="e">
        <f t="shared" si="1062"/>
        <v>#DIV/0!</v>
      </c>
      <c r="AJ2518" s="108" t="e">
        <f t="shared" si="1063"/>
        <v>#DIV/0!</v>
      </c>
      <c r="AK2518" s="113" t="e">
        <f t="shared" si="1068"/>
        <v>#DIV/0!</v>
      </c>
      <c r="AL2518" s="113" t="e">
        <f t="shared" si="1069"/>
        <v>#DIV/0!</v>
      </c>
      <c r="AM2518" s="113" t="e">
        <f t="shared" si="1070"/>
        <v>#DIV/0!</v>
      </c>
      <c r="AN2518" s="113" t="e">
        <f t="shared" si="1071"/>
        <v>#DIV/0!</v>
      </c>
      <c r="AO2518" s="113" t="e">
        <f t="shared" si="1072"/>
        <v>#DIV/0!</v>
      </c>
      <c r="AP2518" s="91" t="e">
        <f t="shared" si="1073"/>
        <v>#DIV/0!</v>
      </c>
      <c r="AQ2518" s="91" t="e">
        <f t="shared" si="1074"/>
        <v>#DIV/0!</v>
      </c>
      <c r="AR2518" s="91" t="e">
        <f t="shared" si="1075"/>
        <v>#DIV/0!</v>
      </c>
      <c r="AS2518" s="91" t="e">
        <f t="shared" si="1076"/>
        <v>#DIV/0!</v>
      </c>
      <c r="AT2518" s="91" t="e">
        <f t="shared" si="1077"/>
        <v>#DIV/0!</v>
      </c>
      <c r="AU2518" s="113" t="e">
        <f t="shared" si="1078"/>
        <v>#DIV/0!</v>
      </c>
      <c r="AV2518" s="113" t="e">
        <f t="shared" si="1079"/>
        <v>#DIV/0!</v>
      </c>
      <c r="AW2518" s="113" t="e">
        <f t="shared" si="1080"/>
        <v>#DIV/0!</v>
      </c>
      <c r="AX2518" s="113" t="e">
        <f t="shared" si="1081"/>
        <v>#DIV/0!</v>
      </c>
      <c r="AY2518" s="113" t="e">
        <f t="shared" si="1082"/>
        <v>#DIV/0!</v>
      </c>
    </row>
    <row r="2519" spans="1:51" x14ac:dyDescent="0.25">
      <c r="A2519" s="119"/>
      <c r="B2519" s="83"/>
      <c r="C2519" s="85"/>
      <c r="D2519" s="85"/>
      <c r="E2519" s="85"/>
      <c r="F2519" s="71"/>
      <c r="G2519" s="96"/>
      <c r="H2519" s="16" t="e">
        <f>IF(A2519&gt;$U$1,ROUND(ROUND( U2519*$S$1+(1-$S$1)*G2519,4)+$T$1*ROUND(($S$1*Z2519+(1-$S$1)*(G2519-U2519)^2)^0.5,4),4),Rawdata!AK2519+Rawdata!$T$1*Rawdata!AU2519)</f>
        <v>#DIV/0!</v>
      </c>
      <c r="I2519" s="16" t="e">
        <f>IF(A2519&gt;$V$1,ROUND(ROUND(V2519*$S$1+(1-$S$1)*G2519,4)+$T$1*ROUND(($S$1*AA2519+(1-$S$1)*(G2519-V2519)^2)^0.5,4),4),Rawdata!AL2519+Rawdata!$T$1*Rawdata!AV2519)</f>
        <v>#DIV/0!</v>
      </c>
      <c r="J2519" s="16" t="e">
        <f>IF(A2519&gt;$W$1,ROUND(ROUND( W2519*$S$1+(1-$S$1)*G2519,4)+$T$1*ROUND(($S$1*AB2519+(1-$S$1)*(G2519-W2519)^2)^0.5,4),4),Rawdata!AM2519+Rawdata!$T$1*Rawdata!AW2519)</f>
        <v>#DIV/0!</v>
      </c>
      <c r="K2519" s="16" t="e">
        <f>IF(A2519&gt;$X$1,ROUND(ROUND( X2519*$S$1+(1-$S$1)*G2519,4)+$T$1*ROUND(($S$1*AC2519+(1-$S$1)*(G2519-X2519)^2)^0.5,4),4),Rawdata!AN2519+Rawdata!$T$1*Rawdata!AX2519)</f>
        <v>#DIV/0!</v>
      </c>
      <c r="L2519" s="16" t="e">
        <f>IF(A2519&gt;$Y$1,ROUND(ROUND( Y2519*$S$1+(1-$S$1)*G2519,4)+$T$1*ROUND(($S$1*AD2519+(1-$S$1)*(G2519-Y2519)^2)^0.5,4),4),Rawdata!AO2519+Rawdata!$T$1*Rawdata!AY2519)</f>
        <v>#DIV/0!</v>
      </c>
      <c r="M2519" s="16" t="e">
        <f t="shared" si="1064"/>
        <v>#DIV/0!</v>
      </c>
      <c r="N2519" s="16" t="e">
        <f t="shared" si="1065"/>
        <v>#DIV/0!</v>
      </c>
      <c r="O2519" s="67"/>
      <c r="P2519" s="67"/>
      <c r="Q2519" s="31" t="e">
        <f t="shared" si="1084"/>
        <v>#DIV/0!</v>
      </c>
      <c r="R2519" s="17" t="e">
        <f t="shared" si="1085"/>
        <v>#DIV/0!</v>
      </c>
      <c r="S2519" s="37" t="e">
        <f t="shared" si="1066"/>
        <v>#DIV/0!</v>
      </c>
      <c r="T2519" s="17" t="e">
        <f t="shared" si="1067"/>
        <v>#DIV/0!</v>
      </c>
      <c r="U2519" s="91" t="e">
        <f>IF(A2519&gt;$U$1, U2520*$S$1+(1-$S$1)*G2520,Rawdata!AK2519)</f>
        <v>#DIV/0!</v>
      </c>
      <c r="V2519" s="91" t="e">
        <f>IF(A2519&gt;$V$1,$S$1*V2520+(1-$S$1)*G2520,Rawdata!AL2519)</f>
        <v>#DIV/0!</v>
      </c>
      <c r="W2519" s="91" t="e">
        <f>IF(A2519&gt;$W$1, $S$1*W2520+(1-$S$1)*G2520,Rawdata!AM2519)</f>
        <v>#DIV/0!</v>
      </c>
      <c r="X2519" s="91" t="e">
        <f>IF(A2519&gt;$X$1,$S$1*X2520+(1-$S$1)*G2520,Rawdata!AN2519)</f>
        <v>#DIV/0!</v>
      </c>
      <c r="Y2519" s="91" t="e">
        <f>IF(A2519&gt;$Y$1,$S$1*Y2520+(1-$S$1)*G2520,Rawdata!AO2519)</f>
        <v>#DIV/0!</v>
      </c>
      <c r="Z2519" s="91" t="e">
        <f>IF(A2519&gt;$Z$1,$S$1*Z2520+(1-$S$1)*(G2520-U2520)^2,Rawdata!AP2519)</f>
        <v>#DIV/0!</v>
      </c>
      <c r="AA2519" s="91" t="e">
        <f>IF(A2519&gt;$AA$1,$S$1*AA2520+(1-$S$1)*(G2520-V2520)^2,Rawdata!AQ2519)</f>
        <v>#DIV/0!</v>
      </c>
      <c r="AB2519" s="91" t="e">
        <f>IF(A2519&gt;89,$S$1*AB2520+(1-$S$1)*(G2520-W2520)^2,Rawdata!AR2519)</f>
        <v>#DIV/0!</v>
      </c>
      <c r="AC2519" s="91" t="e">
        <f>IF(A2519&gt;$AC$1,$S$1*AC2520+(1-$S$1)*(G2520-X2520)^2,Rawdata!AS2519)</f>
        <v>#DIV/0!</v>
      </c>
      <c r="AD2519" s="91" t="e">
        <f>IF(A2519&gt;$AD$1,$S$1*AD2520+(1-$S$1)*(G2520-Y2520)^2,Rawdata!AT2519)</f>
        <v>#DIV/0!</v>
      </c>
      <c r="AE2519" s="80" t="e">
        <f t="shared" si="1060"/>
        <v>#DIV/0!</v>
      </c>
      <c r="AF2519" s="81" t="e">
        <f t="shared" si="1061"/>
        <v>#DIV/0!</v>
      </c>
      <c r="AG2519" s="86">
        <f t="shared" si="1083"/>
        <v>0</v>
      </c>
      <c r="AH2519" s="107" t="e">
        <f t="shared" si="1059"/>
        <v>#DIV/0!</v>
      </c>
      <c r="AI2519" s="107" t="e">
        <f t="shared" si="1062"/>
        <v>#DIV/0!</v>
      </c>
      <c r="AJ2519" s="108" t="e">
        <f t="shared" si="1063"/>
        <v>#DIV/0!</v>
      </c>
      <c r="AK2519" s="113" t="e">
        <f t="shared" si="1068"/>
        <v>#DIV/0!</v>
      </c>
      <c r="AL2519" s="113" t="e">
        <f t="shared" si="1069"/>
        <v>#DIV/0!</v>
      </c>
      <c r="AM2519" s="113" t="e">
        <f t="shared" si="1070"/>
        <v>#DIV/0!</v>
      </c>
      <c r="AN2519" s="113" t="e">
        <f t="shared" si="1071"/>
        <v>#DIV/0!</v>
      </c>
      <c r="AO2519" s="113" t="e">
        <f t="shared" si="1072"/>
        <v>#DIV/0!</v>
      </c>
      <c r="AP2519" s="91" t="e">
        <f t="shared" si="1073"/>
        <v>#DIV/0!</v>
      </c>
      <c r="AQ2519" s="91" t="e">
        <f t="shared" si="1074"/>
        <v>#DIV/0!</v>
      </c>
      <c r="AR2519" s="91" t="e">
        <f t="shared" si="1075"/>
        <v>#DIV/0!</v>
      </c>
      <c r="AS2519" s="91" t="e">
        <f t="shared" si="1076"/>
        <v>#DIV/0!</v>
      </c>
      <c r="AT2519" s="91" t="e">
        <f t="shared" si="1077"/>
        <v>#DIV/0!</v>
      </c>
      <c r="AU2519" s="113" t="e">
        <f t="shared" si="1078"/>
        <v>#DIV/0!</v>
      </c>
      <c r="AV2519" s="113" t="e">
        <f t="shared" si="1079"/>
        <v>#DIV/0!</v>
      </c>
      <c r="AW2519" s="113" t="e">
        <f t="shared" si="1080"/>
        <v>#DIV/0!</v>
      </c>
      <c r="AX2519" s="113" t="e">
        <f t="shared" si="1081"/>
        <v>#DIV/0!</v>
      </c>
      <c r="AY2519" s="113" t="e">
        <f t="shared" si="1082"/>
        <v>#DIV/0!</v>
      </c>
    </row>
    <row r="2520" spans="1:51" x14ac:dyDescent="0.25">
      <c r="A2520" s="119"/>
      <c r="B2520" s="83"/>
      <c r="C2520" s="85"/>
      <c r="D2520" s="85"/>
      <c r="E2520" s="85"/>
      <c r="F2520" s="71"/>
      <c r="G2520" s="96"/>
      <c r="H2520" s="16" t="e">
        <f>IF(A2520&gt;$U$1,ROUND(ROUND( U2520*$S$1+(1-$S$1)*G2520,4)+$T$1*ROUND(($S$1*Z2520+(1-$S$1)*(G2520-U2520)^2)^0.5,4),4),Rawdata!AK2520+Rawdata!$T$1*Rawdata!AU2520)</f>
        <v>#DIV/0!</v>
      </c>
      <c r="I2520" s="16" t="e">
        <f>IF(A2520&gt;$V$1,ROUND(ROUND(V2520*$S$1+(1-$S$1)*G2520,4)+$T$1*ROUND(($S$1*AA2520+(1-$S$1)*(G2520-V2520)^2)^0.5,4),4),Rawdata!AL2520+Rawdata!$T$1*Rawdata!AV2520)</f>
        <v>#DIV/0!</v>
      </c>
      <c r="J2520" s="16" t="e">
        <f>IF(A2520&gt;$W$1,ROUND(ROUND( W2520*$S$1+(1-$S$1)*G2520,4)+$T$1*ROUND(($S$1*AB2520+(1-$S$1)*(G2520-W2520)^2)^0.5,4),4),Rawdata!AM2520+Rawdata!$T$1*Rawdata!AW2520)</f>
        <v>#DIV/0!</v>
      </c>
      <c r="K2520" s="16" t="e">
        <f>IF(A2520&gt;$X$1,ROUND(ROUND( X2520*$S$1+(1-$S$1)*G2520,4)+$T$1*ROUND(($S$1*AC2520+(1-$S$1)*(G2520-X2520)^2)^0.5,4),4),Rawdata!AN2520+Rawdata!$T$1*Rawdata!AX2520)</f>
        <v>#DIV/0!</v>
      </c>
      <c r="L2520" s="16" t="e">
        <f>IF(A2520&gt;$Y$1,ROUND(ROUND( Y2520*$S$1+(1-$S$1)*G2520,4)+$T$1*ROUND(($S$1*AD2520+(1-$S$1)*(G2520-Y2520)^2)^0.5,4),4),Rawdata!AO2520+Rawdata!$T$1*Rawdata!AY2520)</f>
        <v>#DIV/0!</v>
      </c>
      <c r="M2520" s="16" t="e">
        <f t="shared" si="1064"/>
        <v>#DIV/0!</v>
      </c>
      <c r="N2520" s="16" t="e">
        <f t="shared" si="1065"/>
        <v>#DIV/0!</v>
      </c>
      <c r="O2520" s="67"/>
      <c r="P2520" s="67"/>
      <c r="Q2520" s="31" t="e">
        <f t="shared" si="1084"/>
        <v>#DIV/0!</v>
      </c>
      <c r="R2520" s="17" t="e">
        <f t="shared" si="1085"/>
        <v>#DIV/0!</v>
      </c>
      <c r="S2520" s="37" t="e">
        <f t="shared" si="1066"/>
        <v>#DIV/0!</v>
      </c>
      <c r="T2520" s="17" t="e">
        <f t="shared" si="1067"/>
        <v>#DIV/0!</v>
      </c>
      <c r="U2520" s="91" t="e">
        <f>IF(A2520&gt;$U$1, U2521*$S$1+(1-$S$1)*G2521,Rawdata!AK2520)</f>
        <v>#DIV/0!</v>
      </c>
      <c r="V2520" s="91" t="e">
        <f>IF(A2520&gt;$V$1,$S$1*V2521+(1-$S$1)*G2521,Rawdata!AL2520)</f>
        <v>#DIV/0!</v>
      </c>
      <c r="W2520" s="91" t="e">
        <f>IF(A2520&gt;$W$1, $S$1*W2521+(1-$S$1)*G2521,Rawdata!AM2520)</f>
        <v>#DIV/0!</v>
      </c>
      <c r="X2520" s="91" t="e">
        <f>IF(A2520&gt;$X$1,$S$1*X2521+(1-$S$1)*G2521,Rawdata!AN2520)</f>
        <v>#DIV/0!</v>
      </c>
      <c r="Y2520" s="91" t="e">
        <f>IF(A2520&gt;$Y$1,$S$1*Y2521+(1-$S$1)*G2521,Rawdata!AO2520)</f>
        <v>#DIV/0!</v>
      </c>
      <c r="Z2520" s="91" t="e">
        <f>IF(A2520&gt;$Z$1,$S$1*Z2521+(1-$S$1)*(G2521-U2521)^2,Rawdata!AP2520)</f>
        <v>#DIV/0!</v>
      </c>
      <c r="AA2520" s="91" t="e">
        <f>IF(A2520&gt;$AA$1,$S$1*AA2521+(1-$S$1)*(G2521-V2521)^2,Rawdata!AQ2520)</f>
        <v>#DIV/0!</v>
      </c>
      <c r="AB2520" s="91" t="e">
        <f>IF(A2520&gt;89,$S$1*AB2521+(1-$S$1)*(G2521-W2521)^2,Rawdata!AR2520)</f>
        <v>#DIV/0!</v>
      </c>
      <c r="AC2520" s="91" t="e">
        <f>IF(A2520&gt;$AC$1,$S$1*AC2521+(1-$S$1)*(G2521-X2521)^2,Rawdata!AS2520)</f>
        <v>#DIV/0!</v>
      </c>
      <c r="AD2520" s="91" t="e">
        <f>IF(A2520&gt;$AD$1,$S$1*AD2521+(1-$S$1)*(G2521-Y2521)^2,Rawdata!AT2520)</f>
        <v>#DIV/0!</v>
      </c>
      <c r="AE2520" s="80" t="e">
        <f t="shared" si="1060"/>
        <v>#DIV/0!</v>
      </c>
      <c r="AF2520" s="81" t="e">
        <f t="shared" si="1061"/>
        <v>#DIV/0!</v>
      </c>
      <c r="AG2520" s="86">
        <f t="shared" si="1083"/>
        <v>0</v>
      </c>
      <c r="AH2520" s="107" t="e">
        <f t="shared" si="1059"/>
        <v>#DIV/0!</v>
      </c>
      <c r="AI2520" s="107" t="e">
        <f t="shared" si="1062"/>
        <v>#DIV/0!</v>
      </c>
      <c r="AJ2520" s="108" t="e">
        <f t="shared" si="1063"/>
        <v>#DIV/0!</v>
      </c>
      <c r="AK2520" s="113" t="e">
        <f t="shared" si="1068"/>
        <v>#DIV/0!</v>
      </c>
      <c r="AL2520" s="113" t="e">
        <f t="shared" si="1069"/>
        <v>#DIV/0!</v>
      </c>
      <c r="AM2520" s="113" t="e">
        <f t="shared" si="1070"/>
        <v>#DIV/0!</v>
      </c>
      <c r="AN2520" s="113" t="e">
        <f t="shared" si="1071"/>
        <v>#DIV/0!</v>
      </c>
      <c r="AO2520" s="113" t="e">
        <f t="shared" si="1072"/>
        <v>#DIV/0!</v>
      </c>
      <c r="AP2520" s="91" t="e">
        <f t="shared" si="1073"/>
        <v>#DIV/0!</v>
      </c>
      <c r="AQ2520" s="91" t="e">
        <f t="shared" si="1074"/>
        <v>#DIV/0!</v>
      </c>
      <c r="AR2520" s="91" t="e">
        <f t="shared" si="1075"/>
        <v>#DIV/0!</v>
      </c>
      <c r="AS2520" s="91" t="e">
        <f t="shared" si="1076"/>
        <v>#DIV/0!</v>
      </c>
      <c r="AT2520" s="91" t="e">
        <f t="shared" si="1077"/>
        <v>#DIV/0!</v>
      </c>
      <c r="AU2520" s="113" t="e">
        <f t="shared" si="1078"/>
        <v>#DIV/0!</v>
      </c>
      <c r="AV2520" s="113" t="e">
        <f t="shared" si="1079"/>
        <v>#DIV/0!</v>
      </c>
      <c r="AW2520" s="113" t="e">
        <f t="shared" si="1080"/>
        <v>#DIV/0!</v>
      </c>
      <c r="AX2520" s="113" t="e">
        <f t="shared" si="1081"/>
        <v>#DIV/0!</v>
      </c>
      <c r="AY2520" s="113" t="e">
        <f t="shared" si="1082"/>
        <v>#DIV/0!</v>
      </c>
    </row>
    <row r="2521" spans="1:51" x14ac:dyDescent="0.25">
      <c r="A2521" s="119"/>
      <c r="B2521" s="83"/>
      <c r="C2521" s="85"/>
      <c r="D2521" s="85"/>
      <c r="E2521" s="85"/>
      <c r="F2521" s="71"/>
      <c r="G2521" s="96"/>
      <c r="H2521" s="16" t="e">
        <f>IF(A2521&gt;$U$1,ROUND(ROUND( U2521*$S$1+(1-$S$1)*G2521,4)+$T$1*ROUND(($S$1*Z2521+(1-$S$1)*(G2521-U2521)^2)^0.5,4),4),Rawdata!AK2521+Rawdata!$T$1*Rawdata!AU2521)</f>
        <v>#DIV/0!</v>
      </c>
      <c r="I2521" s="16" t="e">
        <f>IF(A2521&gt;$V$1,ROUND(ROUND(V2521*$S$1+(1-$S$1)*G2521,4)+$T$1*ROUND(($S$1*AA2521+(1-$S$1)*(G2521-V2521)^2)^0.5,4),4),Rawdata!AL2521+Rawdata!$T$1*Rawdata!AV2521)</f>
        <v>#DIV/0!</v>
      </c>
      <c r="J2521" s="16" t="e">
        <f>IF(A2521&gt;$W$1,ROUND(ROUND( W2521*$S$1+(1-$S$1)*G2521,4)+$T$1*ROUND(($S$1*AB2521+(1-$S$1)*(G2521-W2521)^2)^0.5,4),4),Rawdata!AM2521+Rawdata!$T$1*Rawdata!AW2521)</f>
        <v>#DIV/0!</v>
      </c>
      <c r="K2521" s="16" t="e">
        <f>IF(A2521&gt;$X$1,ROUND(ROUND( X2521*$S$1+(1-$S$1)*G2521,4)+$T$1*ROUND(($S$1*AC2521+(1-$S$1)*(G2521-X2521)^2)^0.5,4),4),Rawdata!AN2521+Rawdata!$T$1*Rawdata!AX2521)</f>
        <v>#DIV/0!</v>
      </c>
      <c r="L2521" s="16" t="e">
        <f>IF(A2521&gt;$Y$1,ROUND(ROUND( Y2521*$S$1+(1-$S$1)*G2521,4)+$T$1*ROUND(($S$1*AD2521+(1-$S$1)*(G2521-Y2521)^2)^0.5,4),4),Rawdata!AO2521+Rawdata!$T$1*Rawdata!AY2521)</f>
        <v>#DIV/0!</v>
      </c>
      <c r="M2521" s="16" t="e">
        <f t="shared" si="1064"/>
        <v>#DIV/0!</v>
      </c>
      <c r="N2521" s="16" t="e">
        <f t="shared" si="1065"/>
        <v>#DIV/0!</v>
      </c>
      <c r="O2521" s="67"/>
      <c r="P2521" s="67"/>
      <c r="Q2521" s="31" t="e">
        <f t="shared" si="1084"/>
        <v>#DIV/0!</v>
      </c>
      <c r="R2521" s="17" t="e">
        <f t="shared" si="1085"/>
        <v>#DIV/0!</v>
      </c>
      <c r="S2521" s="37" t="e">
        <f t="shared" si="1066"/>
        <v>#DIV/0!</v>
      </c>
      <c r="T2521" s="17" t="e">
        <f t="shared" si="1067"/>
        <v>#DIV/0!</v>
      </c>
      <c r="U2521" s="91" t="e">
        <f>IF(A2521&gt;$U$1, U2522*$S$1+(1-$S$1)*G2522,Rawdata!AK2521)</f>
        <v>#DIV/0!</v>
      </c>
      <c r="V2521" s="91" t="e">
        <f>IF(A2521&gt;$V$1,$S$1*V2522+(1-$S$1)*G2522,Rawdata!AL2521)</f>
        <v>#DIV/0!</v>
      </c>
      <c r="W2521" s="91" t="e">
        <f>IF(A2521&gt;$W$1, $S$1*W2522+(1-$S$1)*G2522,Rawdata!AM2521)</f>
        <v>#DIV/0!</v>
      </c>
      <c r="X2521" s="91" t="e">
        <f>IF(A2521&gt;$X$1,$S$1*X2522+(1-$S$1)*G2522,Rawdata!AN2521)</f>
        <v>#DIV/0!</v>
      </c>
      <c r="Y2521" s="91" t="e">
        <f>IF(A2521&gt;$Y$1,$S$1*Y2522+(1-$S$1)*G2522,Rawdata!AO2521)</f>
        <v>#DIV/0!</v>
      </c>
      <c r="Z2521" s="91" t="e">
        <f>IF(A2521&gt;$Z$1,$S$1*Z2522+(1-$S$1)*(G2522-U2522)^2,Rawdata!AP2521)</f>
        <v>#DIV/0!</v>
      </c>
      <c r="AA2521" s="91" t="e">
        <f>IF(A2521&gt;$AA$1,$S$1*AA2522+(1-$S$1)*(G2522-V2522)^2,Rawdata!AQ2521)</f>
        <v>#DIV/0!</v>
      </c>
      <c r="AB2521" s="91" t="e">
        <f>IF(A2521&gt;89,$S$1*AB2522+(1-$S$1)*(G2522-W2522)^2,Rawdata!AR2521)</f>
        <v>#DIV/0!</v>
      </c>
      <c r="AC2521" s="91" t="e">
        <f>IF(A2521&gt;$AC$1,$S$1*AC2522+(1-$S$1)*(G2522-X2522)^2,Rawdata!AS2521)</f>
        <v>#DIV/0!</v>
      </c>
      <c r="AD2521" s="91" t="e">
        <f>IF(A2521&gt;$AD$1,$S$1*AD2522+(1-$S$1)*(G2522-Y2522)^2,Rawdata!AT2521)</f>
        <v>#DIV/0!</v>
      </c>
      <c r="AE2521" s="80" t="e">
        <f t="shared" si="1060"/>
        <v>#DIV/0!</v>
      </c>
      <c r="AF2521" s="81" t="e">
        <f t="shared" si="1061"/>
        <v>#DIV/0!</v>
      </c>
      <c r="AG2521" s="86">
        <f t="shared" si="1083"/>
        <v>0</v>
      </c>
      <c r="AH2521" s="107" t="e">
        <f t="shared" si="1059"/>
        <v>#DIV/0!</v>
      </c>
      <c r="AI2521" s="107" t="e">
        <f t="shared" si="1062"/>
        <v>#DIV/0!</v>
      </c>
      <c r="AJ2521" s="108" t="e">
        <f t="shared" si="1063"/>
        <v>#DIV/0!</v>
      </c>
      <c r="AK2521" s="113" t="e">
        <f t="shared" si="1068"/>
        <v>#DIV/0!</v>
      </c>
      <c r="AL2521" s="113" t="e">
        <f t="shared" si="1069"/>
        <v>#DIV/0!</v>
      </c>
      <c r="AM2521" s="113" t="e">
        <f t="shared" si="1070"/>
        <v>#DIV/0!</v>
      </c>
      <c r="AN2521" s="113" t="e">
        <f t="shared" si="1071"/>
        <v>#DIV/0!</v>
      </c>
      <c r="AO2521" s="113" t="e">
        <f t="shared" si="1072"/>
        <v>#DIV/0!</v>
      </c>
      <c r="AP2521" s="91" t="e">
        <f t="shared" si="1073"/>
        <v>#DIV/0!</v>
      </c>
      <c r="AQ2521" s="91" t="e">
        <f t="shared" si="1074"/>
        <v>#DIV/0!</v>
      </c>
      <c r="AR2521" s="91" t="e">
        <f t="shared" si="1075"/>
        <v>#DIV/0!</v>
      </c>
      <c r="AS2521" s="91" t="e">
        <f t="shared" si="1076"/>
        <v>#DIV/0!</v>
      </c>
      <c r="AT2521" s="91" t="e">
        <f t="shared" si="1077"/>
        <v>#DIV/0!</v>
      </c>
      <c r="AU2521" s="113" t="e">
        <f t="shared" si="1078"/>
        <v>#DIV/0!</v>
      </c>
      <c r="AV2521" s="113" t="e">
        <f t="shared" si="1079"/>
        <v>#DIV/0!</v>
      </c>
      <c r="AW2521" s="113" t="e">
        <f t="shared" si="1080"/>
        <v>#DIV/0!</v>
      </c>
      <c r="AX2521" s="113" t="e">
        <f t="shared" si="1081"/>
        <v>#DIV/0!</v>
      </c>
      <c r="AY2521" s="113" t="e">
        <f t="shared" si="1082"/>
        <v>#DIV/0!</v>
      </c>
    </row>
    <row r="2522" spans="1:51" x14ac:dyDescent="0.25">
      <c r="A2522" s="119"/>
      <c r="B2522" s="83"/>
      <c r="C2522" s="85"/>
      <c r="D2522" s="85"/>
      <c r="E2522" s="85"/>
      <c r="F2522" s="71"/>
      <c r="G2522" s="96"/>
      <c r="H2522" s="16" t="e">
        <f>IF(A2522&gt;$U$1,ROUND(ROUND( U2522*$S$1+(1-$S$1)*G2522,4)+$T$1*ROUND(($S$1*Z2522+(1-$S$1)*(G2522-U2522)^2)^0.5,4),4),Rawdata!AK2522+Rawdata!$T$1*Rawdata!AU2522)</f>
        <v>#DIV/0!</v>
      </c>
      <c r="I2522" s="16" t="e">
        <f>IF(A2522&gt;$V$1,ROUND(ROUND(V2522*$S$1+(1-$S$1)*G2522,4)+$T$1*ROUND(($S$1*AA2522+(1-$S$1)*(G2522-V2522)^2)^0.5,4),4),Rawdata!AL2522+Rawdata!$T$1*Rawdata!AV2522)</f>
        <v>#DIV/0!</v>
      </c>
      <c r="J2522" s="16" t="e">
        <f>IF(A2522&gt;$W$1,ROUND(ROUND( W2522*$S$1+(1-$S$1)*G2522,4)+$T$1*ROUND(($S$1*AB2522+(1-$S$1)*(G2522-W2522)^2)^0.5,4),4),Rawdata!AM2522+Rawdata!$T$1*Rawdata!AW2522)</f>
        <v>#DIV/0!</v>
      </c>
      <c r="K2522" s="16" t="e">
        <f>IF(A2522&gt;$X$1,ROUND(ROUND( X2522*$S$1+(1-$S$1)*G2522,4)+$T$1*ROUND(($S$1*AC2522+(1-$S$1)*(G2522-X2522)^2)^0.5,4),4),Rawdata!AN2522+Rawdata!$T$1*Rawdata!AX2522)</f>
        <v>#DIV/0!</v>
      </c>
      <c r="L2522" s="16" t="e">
        <f>IF(A2522&gt;$Y$1,ROUND(ROUND( Y2522*$S$1+(1-$S$1)*G2522,4)+$T$1*ROUND(($S$1*AD2522+(1-$S$1)*(G2522-Y2522)^2)^0.5,4),4),Rawdata!AO2522+Rawdata!$T$1*Rawdata!AY2522)</f>
        <v>#DIV/0!</v>
      </c>
      <c r="M2522" s="16" t="e">
        <f t="shared" si="1064"/>
        <v>#DIV/0!</v>
      </c>
      <c r="N2522" s="16" t="e">
        <f t="shared" si="1065"/>
        <v>#DIV/0!</v>
      </c>
      <c r="O2522" s="67"/>
      <c r="P2522" s="67"/>
      <c r="Q2522" s="31" t="e">
        <f t="shared" si="1084"/>
        <v>#DIV/0!</v>
      </c>
      <c r="R2522" s="17" t="e">
        <f t="shared" si="1085"/>
        <v>#DIV/0!</v>
      </c>
      <c r="S2522" s="37" t="e">
        <f t="shared" si="1066"/>
        <v>#DIV/0!</v>
      </c>
      <c r="T2522" s="17" t="e">
        <f t="shared" si="1067"/>
        <v>#DIV/0!</v>
      </c>
      <c r="U2522" s="91" t="e">
        <f>IF(A2522&gt;$U$1, U2523*$S$1+(1-$S$1)*G2523,Rawdata!AK2522)</f>
        <v>#DIV/0!</v>
      </c>
      <c r="V2522" s="91" t="e">
        <f>IF(A2522&gt;$V$1,$S$1*V2523+(1-$S$1)*G2523,Rawdata!AL2522)</f>
        <v>#DIV/0!</v>
      </c>
      <c r="W2522" s="91" t="e">
        <f>IF(A2522&gt;$W$1, $S$1*W2523+(1-$S$1)*G2523,Rawdata!AM2522)</f>
        <v>#DIV/0!</v>
      </c>
      <c r="X2522" s="91" t="e">
        <f>IF(A2522&gt;$X$1,$S$1*X2523+(1-$S$1)*G2523,Rawdata!AN2522)</f>
        <v>#DIV/0!</v>
      </c>
      <c r="Y2522" s="91" t="e">
        <f>IF(A2522&gt;$Y$1,$S$1*Y2523+(1-$S$1)*G2523,Rawdata!AO2522)</f>
        <v>#DIV/0!</v>
      </c>
      <c r="Z2522" s="91" t="e">
        <f>IF(A2522&gt;$Z$1,$S$1*Z2523+(1-$S$1)*(G2523-U2523)^2,Rawdata!AP2522)</f>
        <v>#DIV/0!</v>
      </c>
      <c r="AA2522" s="91" t="e">
        <f>IF(A2522&gt;$AA$1,$S$1*AA2523+(1-$S$1)*(G2523-V2523)^2,Rawdata!AQ2522)</f>
        <v>#DIV/0!</v>
      </c>
      <c r="AB2522" s="91" t="e">
        <f>IF(A2522&gt;89,$S$1*AB2523+(1-$S$1)*(G2523-W2523)^2,Rawdata!AR2522)</f>
        <v>#DIV/0!</v>
      </c>
      <c r="AC2522" s="91" t="e">
        <f>IF(A2522&gt;$AC$1,$S$1*AC2523+(1-$S$1)*(G2523-X2523)^2,Rawdata!AS2522)</f>
        <v>#DIV/0!</v>
      </c>
      <c r="AD2522" s="91" t="e">
        <f>IF(A2522&gt;$AD$1,$S$1*AD2523+(1-$S$1)*(G2523-Y2523)^2,Rawdata!AT2522)</f>
        <v>#DIV/0!</v>
      </c>
      <c r="AE2522" s="80" t="e">
        <f t="shared" si="1060"/>
        <v>#DIV/0!</v>
      </c>
      <c r="AF2522" s="81" t="e">
        <f t="shared" si="1061"/>
        <v>#DIV/0!</v>
      </c>
      <c r="AG2522" s="86">
        <f t="shared" si="1083"/>
        <v>0</v>
      </c>
      <c r="AH2522" s="107" t="e">
        <f t="shared" si="1059"/>
        <v>#DIV/0!</v>
      </c>
      <c r="AI2522" s="107" t="e">
        <f t="shared" si="1062"/>
        <v>#DIV/0!</v>
      </c>
      <c r="AJ2522" s="108" t="e">
        <f t="shared" si="1063"/>
        <v>#DIV/0!</v>
      </c>
      <c r="AK2522" s="113" t="e">
        <f t="shared" si="1068"/>
        <v>#DIV/0!</v>
      </c>
      <c r="AL2522" s="113" t="e">
        <f t="shared" si="1069"/>
        <v>#DIV/0!</v>
      </c>
      <c r="AM2522" s="113" t="e">
        <f t="shared" si="1070"/>
        <v>#DIV/0!</v>
      </c>
      <c r="AN2522" s="113" t="e">
        <f t="shared" si="1071"/>
        <v>#DIV/0!</v>
      </c>
      <c r="AO2522" s="113" t="e">
        <f t="shared" si="1072"/>
        <v>#DIV/0!</v>
      </c>
      <c r="AP2522" s="91" t="e">
        <f t="shared" si="1073"/>
        <v>#DIV/0!</v>
      </c>
      <c r="AQ2522" s="91" t="e">
        <f t="shared" si="1074"/>
        <v>#DIV/0!</v>
      </c>
      <c r="AR2522" s="91" t="e">
        <f t="shared" si="1075"/>
        <v>#DIV/0!</v>
      </c>
      <c r="AS2522" s="91" t="e">
        <f t="shared" si="1076"/>
        <v>#DIV/0!</v>
      </c>
      <c r="AT2522" s="91" t="e">
        <f t="shared" si="1077"/>
        <v>#DIV/0!</v>
      </c>
      <c r="AU2522" s="113" t="e">
        <f t="shared" si="1078"/>
        <v>#DIV/0!</v>
      </c>
      <c r="AV2522" s="113" t="e">
        <f t="shared" si="1079"/>
        <v>#DIV/0!</v>
      </c>
      <c r="AW2522" s="113" t="e">
        <f t="shared" si="1080"/>
        <v>#DIV/0!</v>
      </c>
      <c r="AX2522" s="113" t="e">
        <f t="shared" si="1081"/>
        <v>#DIV/0!</v>
      </c>
      <c r="AY2522" s="113" t="e">
        <f t="shared" si="1082"/>
        <v>#DIV/0!</v>
      </c>
    </row>
    <row r="2523" spans="1:51" x14ac:dyDescent="0.25">
      <c r="A2523" s="119"/>
      <c r="B2523" s="83"/>
      <c r="C2523" s="85"/>
      <c r="D2523" s="85"/>
      <c r="E2523" s="85"/>
      <c r="F2523" s="71"/>
      <c r="G2523" s="96"/>
      <c r="H2523" s="16" t="e">
        <f>IF(A2523&gt;$U$1,ROUND(ROUND( U2523*$S$1+(1-$S$1)*G2523,4)+$T$1*ROUND(($S$1*Z2523+(1-$S$1)*(G2523-U2523)^2)^0.5,4),4),Rawdata!AK2523+Rawdata!$T$1*Rawdata!AU2523)</f>
        <v>#DIV/0!</v>
      </c>
      <c r="I2523" s="16" t="e">
        <f>IF(A2523&gt;$V$1,ROUND(ROUND(V2523*$S$1+(1-$S$1)*G2523,4)+$T$1*ROUND(($S$1*AA2523+(1-$S$1)*(G2523-V2523)^2)^0.5,4),4),Rawdata!AL2523+Rawdata!$T$1*Rawdata!AV2523)</f>
        <v>#DIV/0!</v>
      </c>
      <c r="J2523" s="16" t="e">
        <f>IF(A2523&gt;$W$1,ROUND(ROUND( W2523*$S$1+(1-$S$1)*G2523,4)+$T$1*ROUND(($S$1*AB2523+(1-$S$1)*(G2523-W2523)^2)^0.5,4),4),Rawdata!AM2523+Rawdata!$T$1*Rawdata!AW2523)</f>
        <v>#DIV/0!</v>
      </c>
      <c r="K2523" s="16" t="e">
        <f>IF(A2523&gt;$X$1,ROUND(ROUND( X2523*$S$1+(1-$S$1)*G2523,4)+$T$1*ROUND(($S$1*AC2523+(1-$S$1)*(G2523-X2523)^2)^0.5,4),4),Rawdata!AN2523+Rawdata!$T$1*Rawdata!AX2523)</f>
        <v>#DIV/0!</v>
      </c>
      <c r="L2523" s="16" t="e">
        <f>IF(A2523&gt;$Y$1,ROUND(ROUND( Y2523*$S$1+(1-$S$1)*G2523,4)+$T$1*ROUND(($S$1*AD2523+(1-$S$1)*(G2523-Y2523)^2)^0.5,4),4),Rawdata!AO2523+Rawdata!$T$1*Rawdata!AY2523)</f>
        <v>#DIV/0!</v>
      </c>
      <c r="M2523" s="16" t="e">
        <f t="shared" si="1064"/>
        <v>#DIV/0!</v>
      </c>
      <c r="N2523" s="16" t="e">
        <f t="shared" si="1065"/>
        <v>#DIV/0!</v>
      </c>
      <c r="O2523" s="67"/>
      <c r="P2523" s="67"/>
      <c r="Q2523" s="31" t="e">
        <f t="shared" si="1084"/>
        <v>#DIV/0!</v>
      </c>
      <c r="R2523" s="17" t="e">
        <f t="shared" si="1085"/>
        <v>#DIV/0!</v>
      </c>
      <c r="S2523" s="37" t="e">
        <f t="shared" si="1066"/>
        <v>#DIV/0!</v>
      </c>
      <c r="T2523" s="17" t="e">
        <f t="shared" si="1067"/>
        <v>#DIV/0!</v>
      </c>
      <c r="U2523" s="91" t="e">
        <f>IF(A2523&gt;$U$1, U2524*$S$1+(1-$S$1)*G2524,Rawdata!AK2523)</f>
        <v>#DIV/0!</v>
      </c>
      <c r="V2523" s="91" t="e">
        <f>IF(A2523&gt;$V$1,$S$1*V2524+(1-$S$1)*G2524,Rawdata!AL2523)</f>
        <v>#DIV/0!</v>
      </c>
      <c r="W2523" s="91" t="e">
        <f>IF(A2523&gt;$W$1, $S$1*W2524+(1-$S$1)*G2524,Rawdata!AM2523)</f>
        <v>#DIV/0!</v>
      </c>
      <c r="X2523" s="91" t="e">
        <f>IF(A2523&gt;$X$1,$S$1*X2524+(1-$S$1)*G2524,Rawdata!AN2523)</f>
        <v>#DIV/0!</v>
      </c>
      <c r="Y2523" s="91" t="e">
        <f>IF(A2523&gt;$Y$1,$S$1*Y2524+(1-$S$1)*G2524,Rawdata!AO2523)</f>
        <v>#DIV/0!</v>
      </c>
      <c r="Z2523" s="91" t="e">
        <f>IF(A2523&gt;$Z$1,$S$1*Z2524+(1-$S$1)*(G2524-U2524)^2,Rawdata!AP2523)</f>
        <v>#DIV/0!</v>
      </c>
      <c r="AA2523" s="91" t="e">
        <f>IF(A2523&gt;$AA$1,$S$1*AA2524+(1-$S$1)*(G2524-V2524)^2,Rawdata!AQ2523)</f>
        <v>#DIV/0!</v>
      </c>
      <c r="AB2523" s="91" t="e">
        <f>IF(A2523&gt;89,$S$1*AB2524+(1-$S$1)*(G2524-W2524)^2,Rawdata!AR2523)</f>
        <v>#DIV/0!</v>
      </c>
      <c r="AC2523" s="91" t="e">
        <f>IF(A2523&gt;$AC$1,$S$1*AC2524+(1-$S$1)*(G2524-X2524)^2,Rawdata!AS2523)</f>
        <v>#DIV/0!</v>
      </c>
      <c r="AD2523" s="91" t="e">
        <f>IF(A2523&gt;$AD$1,$S$1*AD2524+(1-$S$1)*(G2524-Y2524)^2,Rawdata!AT2523)</f>
        <v>#DIV/0!</v>
      </c>
      <c r="AE2523" s="80" t="e">
        <f t="shared" si="1060"/>
        <v>#DIV/0!</v>
      </c>
      <c r="AF2523" s="81" t="e">
        <f t="shared" si="1061"/>
        <v>#DIV/0!</v>
      </c>
      <c r="AG2523" s="86">
        <f t="shared" si="1083"/>
        <v>0</v>
      </c>
      <c r="AH2523" s="107" t="e">
        <f t="shared" si="1059"/>
        <v>#DIV/0!</v>
      </c>
      <c r="AI2523" s="107" t="e">
        <f t="shared" si="1062"/>
        <v>#DIV/0!</v>
      </c>
      <c r="AJ2523" s="108" t="e">
        <f t="shared" si="1063"/>
        <v>#DIV/0!</v>
      </c>
      <c r="AK2523" s="113" t="e">
        <f t="shared" si="1068"/>
        <v>#DIV/0!</v>
      </c>
      <c r="AL2523" s="113" t="e">
        <f t="shared" si="1069"/>
        <v>#DIV/0!</v>
      </c>
      <c r="AM2523" s="113" t="e">
        <f t="shared" si="1070"/>
        <v>#DIV/0!</v>
      </c>
      <c r="AN2523" s="113" t="e">
        <f t="shared" si="1071"/>
        <v>#DIV/0!</v>
      </c>
      <c r="AO2523" s="113" t="e">
        <f t="shared" si="1072"/>
        <v>#DIV/0!</v>
      </c>
      <c r="AP2523" s="91" t="e">
        <f t="shared" si="1073"/>
        <v>#DIV/0!</v>
      </c>
      <c r="AQ2523" s="91" t="e">
        <f t="shared" si="1074"/>
        <v>#DIV/0!</v>
      </c>
      <c r="AR2523" s="91" t="e">
        <f t="shared" si="1075"/>
        <v>#DIV/0!</v>
      </c>
      <c r="AS2523" s="91" t="e">
        <f t="shared" si="1076"/>
        <v>#DIV/0!</v>
      </c>
      <c r="AT2523" s="91" t="e">
        <f t="shared" si="1077"/>
        <v>#DIV/0!</v>
      </c>
      <c r="AU2523" s="113" t="e">
        <f t="shared" si="1078"/>
        <v>#DIV/0!</v>
      </c>
      <c r="AV2523" s="113" t="e">
        <f t="shared" si="1079"/>
        <v>#DIV/0!</v>
      </c>
      <c r="AW2523" s="113" t="e">
        <f t="shared" si="1080"/>
        <v>#DIV/0!</v>
      </c>
      <c r="AX2523" s="113" t="e">
        <f t="shared" si="1081"/>
        <v>#DIV/0!</v>
      </c>
      <c r="AY2523" s="113" t="e">
        <f t="shared" si="1082"/>
        <v>#DIV/0!</v>
      </c>
    </row>
    <row r="2524" spans="1:51" x14ac:dyDescent="0.25">
      <c r="A2524" s="119"/>
      <c r="B2524" s="83"/>
      <c r="C2524" s="85"/>
      <c r="D2524" s="85"/>
      <c r="E2524" s="85"/>
      <c r="F2524" s="71"/>
      <c r="G2524" s="96"/>
      <c r="H2524" s="16" t="e">
        <f>IF(A2524&gt;$U$1,ROUND(ROUND( U2524*$S$1+(1-$S$1)*G2524,4)+$T$1*ROUND(($S$1*Z2524+(1-$S$1)*(G2524-U2524)^2)^0.5,4),4),Rawdata!AK2524+Rawdata!$T$1*Rawdata!AU2524)</f>
        <v>#DIV/0!</v>
      </c>
      <c r="I2524" s="16" t="e">
        <f>IF(A2524&gt;$V$1,ROUND(ROUND(V2524*$S$1+(1-$S$1)*G2524,4)+$T$1*ROUND(($S$1*AA2524+(1-$S$1)*(G2524-V2524)^2)^0.5,4),4),Rawdata!AL2524+Rawdata!$T$1*Rawdata!AV2524)</f>
        <v>#DIV/0!</v>
      </c>
      <c r="J2524" s="16" t="e">
        <f>IF(A2524&gt;$W$1,ROUND(ROUND( W2524*$S$1+(1-$S$1)*G2524,4)+$T$1*ROUND(($S$1*AB2524+(1-$S$1)*(G2524-W2524)^2)^0.5,4),4),Rawdata!AM2524+Rawdata!$T$1*Rawdata!AW2524)</f>
        <v>#DIV/0!</v>
      </c>
      <c r="K2524" s="16" t="e">
        <f>IF(A2524&gt;$X$1,ROUND(ROUND( X2524*$S$1+(1-$S$1)*G2524,4)+$T$1*ROUND(($S$1*AC2524+(1-$S$1)*(G2524-X2524)^2)^0.5,4),4),Rawdata!AN2524+Rawdata!$T$1*Rawdata!AX2524)</f>
        <v>#DIV/0!</v>
      </c>
      <c r="L2524" s="16" t="e">
        <f>IF(A2524&gt;$Y$1,ROUND(ROUND( Y2524*$S$1+(1-$S$1)*G2524,4)+$T$1*ROUND(($S$1*AD2524+(1-$S$1)*(G2524-Y2524)^2)^0.5,4),4),Rawdata!AO2524+Rawdata!$T$1*Rawdata!AY2524)</f>
        <v>#DIV/0!</v>
      </c>
      <c r="M2524" s="16" t="e">
        <f t="shared" si="1064"/>
        <v>#DIV/0!</v>
      </c>
      <c r="N2524" s="16" t="e">
        <f t="shared" si="1065"/>
        <v>#DIV/0!</v>
      </c>
      <c r="O2524" s="67"/>
      <c r="P2524" s="67"/>
      <c r="Q2524" s="31" t="e">
        <f t="shared" si="1084"/>
        <v>#DIV/0!</v>
      </c>
      <c r="R2524" s="17" t="e">
        <f t="shared" si="1085"/>
        <v>#DIV/0!</v>
      </c>
      <c r="S2524" s="37" t="e">
        <f t="shared" si="1066"/>
        <v>#DIV/0!</v>
      </c>
      <c r="T2524" s="17" t="e">
        <f t="shared" si="1067"/>
        <v>#DIV/0!</v>
      </c>
      <c r="U2524" s="91" t="e">
        <f>IF(A2524&gt;$U$1, U2525*$S$1+(1-$S$1)*G2525,Rawdata!AK2524)</f>
        <v>#DIV/0!</v>
      </c>
      <c r="V2524" s="91" t="e">
        <f>IF(A2524&gt;$V$1,$S$1*V2525+(1-$S$1)*G2525,Rawdata!AL2524)</f>
        <v>#DIV/0!</v>
      </c>
      <c r="W2524" s="91" t="e">
        <f>IF(A2524&gt;$W$1, $S$1*W2525+(1-$S$1)*G2525,Rawdata!AM2524)</f>
        <v>#DIV/0!</v>
      </c>
      <c r="X2524" s="91" t="e">
        <f>IF(A2524&gt;$X$1,$S$1*X2525+(1-$S$1)*G2525,Rawdata!AN2524)</f>
        <v>#DIV/0!</v>
      </c>
      <c r="Y2524" s="91" t="e">
        <f>IF(A2524&gt;$Y$1,$S$1*Y2525+(1-$S$1)*G2525,Rawdata!AO2524)</f>
        <v>#DIV/0!</v>
      </c>
      <c r="Z2524" s="91" t="e">
        <f>IF(A2524&gt;$Z$1,$S$1*Z2525+(1-$S$1)*(G2525-U2525)^2,Rawdata!AP2524)</f>
        <v>#DIV/0!</v>
      </c>
      <c r="AA2524" s="91" t="e">
        <f>IF(A2524&gt;$AA$1,$S$1*AA2525+(1-$S$1)*(G2525-V2525)^2,Rawdata!AQ2524)</f>
        <v>#DIV/0!</v>
      </c>
      <c r="AB2524" s="91" t="e">
        <f>IF(A2524&gt;89,$S$1*AB2525+(1-$S$1)*(G2525-W2525)^2,Rawdata!AR2524)</f>
        <v>#DIV/0!</v>
      </c>
      <c r="AC2524" s="91" t="e">
        <f>IF(A2524&gt;$AC$1,$S$1*AC2525+(1-$S$1)*(G2525-X2525)^2,Rawdata!AS2524)</f>
        <v>#DIV/0!</v>
      </c>
      <c r="AD2524" s="91" t="e">
        <f>IF(A2524&gt;$AD$1,$S$1*AD2525+(1-$S$1)*(G2525-Y2525)^2,Rawdata!AT2524)</f>
        <v>#DIV/0!</v>
      </c>
      <c r="AE2524" s="80" t="e">
        <f t="shared" si="1060"/>
        <v>#DIV/0!</v>
      </c>
      <c r="AF2524" s="81" t="e">
        <f t="shared" si="1061"/>
        <v>#DIV/0!</v>
      </c>
      <c r="AG2524" s="86">
        <f t="shared" si="1083"/>
        <v>0</v>
      </c>
      <c r="AH2524" s="107" t="e">
        <f t="shared" si="1059"/>
        <v>#DIV/0!</v>
      </c>
      <c r="AI2524" s="107" t="e">
        <f t="shared" si="1062"/>
        <v>#DIV/0!</v>
      </c>
      <c r="AJ2524" s="108" t="e">
        <f t="shared" si="1063"/>
        <v>#DIV/0!</v>
      </c>
      <c r="AK2524" s="113" t="e">
        <f t="shared" si="1068"/>
        <v>#DIV/0!</v>
      </c>
      <c r="AL2524" s="113" t="e">
        <f t="shared" si="1069"/>
        <v>#DIV/0!</v>
      </c>
      <c r="AM2524" s="113" t="e">
        <f t="shared" si="1070"/>
        <v>#DIV/0!</v>
      </c>
      <c r="AN2524" s="113" t="e">
        <f t="shared" si="1071"/>
        <v>#DIV/0!</v>
      </c>
      <c r="AO2524" s="113" t="e">
        <f t="shared" si="1072"/>
        <v>#DIV/0!</v>
      </c>
      <c r="AP2524" s="91" t="e">
        <f t="shared" si="1073"/>
        <v>#DIV/0!</v>
      </c>
      <c r="AQ2524" s="91" t="e">
        <f t="shared" si="1074"/>
        <v>#DIV/0!</v>
      </c>
      <c r="AR2524" s="91" t="e">
        <f t="shared" si="1075"/>
        <v>#DIV/0!</v>
      </c>
      <c r="AS2524" s="91" t="e">
        <f t="shared" si="1076"/>
        <v>#DIV/0!</v>
      </c>
      <c r="AT2524" s="91" t="e">
        <f t="shared" si="1077"/>
        <v>#DIV/0!</v>
      </c>
      <c r="AU2524" s="113" t="e">
        <f t="shared" si="1078"/>
        <v>#DIV/0!</v>
      </c>
      <c r="AV2524" s="113" t="e">
        <f t="shared" si="1079"/>
        <v>#DIV/0!</v>
      </c>
      <c r="AW2524" s="113" t="e">
        <f t="shared" si="1080"/>
        <v>#DIV/0!</v>
      </c>
      <c r="AX2524" s="113" t="e">
        <f t="shared" si="1081"/>
        <v>#DIV/0!</v>
      </c>
      <c r="AY2524" s="113" t="e">
        <f t="shared" si="1082"/>
        <v>#DIV/0!</v>
      </c>
    </row>
    <row r="2525" spans="1:51" x14ac:dyDescent="0.25">
      <c r="A2525" s="119"/>
      <c r="B2525" s="83"/>
      <c r="C2525" s="85"/>
      <c r="D2525" s="85"/>
      <c r="E2525" s="85"/>
      <c r="F2525" s="71"/>
      <c r="G2525" s="96"/>
      <c r="H2525" s="16" t="e">
        <f>IF(A2525&gt;$U$1,ROUND(ROUND( U2525*$S$1+(1-$S$1)*G2525,4)+$T$1*ROUND(($S$1*Z2525+(1-$S$1)*(G2525-U2525)^2)^0.5,4),4),Rawdata!AK2525+Rawdata!$T$1*Rawdata!AU2525)</f>
        <v>#DIV/0!</v>
      </c>
      <c r="I2525" s="16" t="e">
        <f>IF(A2525&gt;$V$1,ROUND(ROUND(V2525*$S$1+(1-$S$1)*G2525,4)+$T$1*ROUND(($S$1*AA2525+(1-$S$1)*(G2525-V2525)^2)^0.5,4),4),Rawdata!AL2525+Rawdata!$T$1*Rawdata!AV2525)</f>
        <v>#DIV/0!</v>
      </c>
      <c r="J2525" s="16" t="e">
        <f>IF(A2525&gt;$W$1,ROUND(ROUND( W2525*$S$1+(1-$S$1)*G2525,4)+$T$1*ROUND(($S$1*AB2525+(1-$S$1)*(G2525-W2525)^2)^0.5,4),4),Rawdata!AM2525+Rawdata!$T$1*Rawdata!AW2525)</f>
        <v>#DIV/0!</v>
      </c>
      <c r="K2525" s="16" t="e">
        <f>IF(A2525&gt;$X$1,ROUND(ROUND( X2525*$S$1+(1-$S$1)*G2525,4)+$T$1*ROUND(($S$1*AC2525+(1-$S$1)*(G2525-X2525)^2)^0.5,4),4),Rawdata!AN2525+Rawdata!$T$1*Rawdata!AX2525)</f>
        <v>#DIV/0!</v>
      </c>
      <c r="L2525" s="16" t="e">
        <f>IF(A2525&gt;$Y$1,ROUND(ROUND( Y2525*$S$1+(1-$S$1)*G2525,4)+$T$1*ROUND(($S$1*AD2525+(1-$S$1)*(G2525-Y2525)^2)^0.5,4),4),Rawdata!AO2525+Rawdata!$T$1*Rawdata!AY2525)</f>
        <v>#DIV/0!</v>
      </c>
      <c r="M2525" s="16" t="e">
        <f t="shared" si="1064"/>
        <v>#DIV/0!</v>
      </c>
      <c r="N2525" s="16" t="e">
        <f t="shared" si="1065"/>
        <v>#DIV/0!</v>
      </c>
      <c r="O2525" s="67"/>
      <c r="P2525" s="67"/>
      <c r="Q2525" s="31" t="e">
        <f t="shared" si="1084"/>
        <v>#DIV/0!</v>
      </c>
      <c r="R2525" s="17" t="e">
        <f t="shared" si="1085"/>
        <v>#DIV/0!</v>
      </c>
      <c r="S2525" s="37" t="e">
        <f t="shared" si="1066"/>
        <v>#DIV/0!</v>
      </c>
      <c r="T2525" s="17" t="e">
        <f t="shared" si="1067"/>
        <v>#DIV/0!</v>
      </c>
      <c r="U2525" s="91" t="e">
        <f>IF(A2525&gt;$U$1, U2526*$S$1+(1-$S$1)*G2526,Rawdata!AK2525)</f>
        <v>#DIV/0!</v>
      </c>
      <c r="V2525" s="91" t="e">
        <f>IF(A2525&gt;$V$1,$S$1*V2526+(1-$S$1)*G2526,Rawdata!AL2525)</f>
        <v>#DIV/0!</v>
      </c>
      <c r="W2525" s="91" t="e">
        <f>IF(A2525&gt;$W$1, $S$1*W2526+(1-$S$1)*G2526,Rawdata!AM2525)</f>
        <v>#DIV/0!</v>
      </c>
      <c r="X2525" s="91" t="e">
        <f>IF(A2525&gt;$X$1,$S$1*X2526+(1-$S$1)*G2526,Rawdata!AN2525)</f>
        <v>#DIV/0!</v>
      </c>
      <c r="Y2525" s="91" t="e">
        <f>IF(A2525&gt;$Y$1,$S$1*Y2526+(1-$S$1)*G2526,Rawdata!AO2525)</f>
        <v>#DIV/0!</v>
      </c>
      <c r="Z2525" s="91" t="e">
        <f>IF(A2525&gt;$Z$1,$S$1*Z2526+(1-$S$1)*(G2526-U2526)^2,Rawdata!AP2525)</f>
        <v>#DIV/0!</v>
      </c>
      <c r="AA2525" s="91" t="e">
        <f>IF(A2525&gt;$AA$1,$S$1*AA2526+(1-$S$1)*(G2526-V2526)^2,Rawdata!AQ2525)</f>
        <v>#DIV/0!</v>
      </c>
      <c r="AB2525" s="91" t="e">
        <f>IF(A2525&gt;89,$S$1*AB2526+(1-$S$1)*(G2526-W2526)^2,Rawdata!AR2525)</f>
        <v>#DIV/0!</v>
      </c>
      <c r="AC2525" s="91" t="e">
        <f>IF(A2525&gt;$AC$1,$S$1*AC2526+(1-$S$1)*(G2526-X2526)^2,Rawdata!AS2525)</f>
        <v>#DIV/0!</v>
      </c>
      <c r="AD2525" s="91" t="e">
        <f>IF(A2525&gt;$AD$1,$S$1*AD2526+(1-$S$1)*(G2526-Y2526)^2,Rawdata!AT2525)</f>
        <v>#DIV/0!</v>
      </c>
      <c r="AE2525" s="80" t="e">
        <f t="shared" si="1060"/>
        <v>#DIV/0!</v>
      </c>
      <c r="AF2525" s="81" t="e">
        <f t="shared" si="1061"/>
        <v>#DIV/0!</v>
      </c>
      <c r="AG2525" s="86">
        <f t="shared" si="1083"/>
        <v>0</v>
      </c>
      <c r="AH2525" s="107" t="e">
        <f t="shared" si="1059"/>
        <v>#DIV/0!</v>
      </c>
      <c r="AI2525" s="107" t="e">
        <f t="shared" si="1062"/>
        <v>#DIV/0!</v>
      </c>
      <c r="AJ2525" s="108" t="e">
        <f t="shared" si="1063"/>
        <v>#DIV/0!</v>
      </c>
      <c r="AK2525" s="113" t="e">
        <f t="shared" si="1068"/>
        <v>#DIV/0!</v>
      </c>
      <c r="AL2525" s="113" t="e">
        <f t="shared" si="1069"/>
        <v>#DIV/0!</v>
      </c>
      <c r="AM2525" s="113" t="e">
        <f t="shared" si="1070"/>
        <v>#DIV/0!</v>
      </c>
      <c r="AN2525" s="113" t="e">
        <f t="shared" si="1071"/>
        <v>#DIV/0!</v>
      </c>
      <c r="AO2525" s="113" t="e">
        <f t="shared" si="1072"/>
        <v>#DIV/0!</v>
      </c>
      <c r="AP2525" s="91" t="e">
        <f t="shared" si="1073"/>
        <v>#DIV/0!</v>
      </c>
      <c r="AQ2525" s="91" t="e">
        <f t="shared" si="1074"/>
        <v>#DIV/0!</v>
      </c>
      <c r="AR2525" s="91" t="e">
        <f t="shared" si="1075"/>
        <v>#DIV/0!</v>
      </c>
      <c r="AS2525" s="91" t="e">
        <f t="shared" si="1076"/>
        <v>#DIV/0!</v>
      </c>
      <c r="AT2525" s="91" t="e">
        <f t="shared" si="1077"/>
        <v>#DIV/0!</v>
      </c>
      <c r="AU2525" s="113" t="e">
        <f t="shared" si="1078"/>
        <v>#DIV/0!</v>
      </c>
      <c r="AV2525" s="113" t="e">
        <f t="shared" si="1079"/>
        <v>#DIV/0!</v>
      </c>
      <c r="AW2525" s="113" t="e">
        <f t="shared" si="1080"/>
        <v>#DIV/0!</v>
      </c>
      <c r="AX2525" s="113" t="e">
        <f t="shared" si="1081"/>
        <v>#DIV/0!</v>
      </c>
      <c r="AY2525" s="113" t="e">
        <f t="shared" si="1082"/>
        <v>#DIV/0!</v>
      </c>
    </row>
    <row r="2526" spans="1:51" x14ac:dyDescent="0.25">
      <c r="A2526" s="119"/>
      <c r="B2526" s="83"/>
      <c r="C2526" s="85"/>
      <c r="D2526" s="85"/>
      <c r="E2526" s="85"/>
      <c r="F2526" s="71"/>
      <c r="G2526" s="96"/>
      <c r="H2526" s="16" t="e">
        <f>IF(A2526&gt;$U$1,ROUND(ROUND( U2526*$S$1+(1-$S$1)*G2526,4)+$T$1*ROUND(($S$1*Z2526+(1-$S$1)*(G2526-U2526)^2)^0.5,4),4),Rawdata!AK2526+Rawdata!$T$1*Rawdata!AU2526)</f>
        <v>#DIV/0!</v>
      </c>
      <c r="I2526" s="16" t="e">
        <f>IF(A2526&gt;$V$1,ROUND(ROUND(V2526*$S$1+(1-$S$1)*G2526,4)+$T$1*ROUND(($S$1*AA2526+(1-$S$1)*(G2526-V2526)^2)^0.5,4),4),Rawdata!AL2526+Rawdata!$T$1*Rawdata!AV2526)</f>
        <v>#DIV/0!</v>
      </c>
      <c r="J2526" s="16" t="e">
        <f>IF(A2526&gt;$W$1,ROUND(ROUND( W2526*$S$1+(1-$S$1)*G2526,4)+$T$1*ROUND(($S$1*AB2526+(1-$S$1)*(G2526-W2526)^2)^0.5,4),4),Rawdata!AM2526+Rawdata!$T$1*Rawdata!AW2526)</f>
        <v>#DIV/0!</v>
      </c>
      <c r="K2526" s="16" t="e">
        <f>IF(A2526&gt;$X$1,ROUND(ROUND( X2526*$S$1+(1-$S$1)*G2526,4)+$T$1*ROUND(($S$1*AC2526+(1-$S$1)*(G2526-X2526)^2)^0.5,4),4),Rawdata!AN2526+Rawdata!$T$1*Rawdata!AX2526)</f>
        <v>#DIV/0!</v>
      </c>
      <c r="L2526" s="16" t="e">
        <f>IF(A2526&gt;$Y$1,ROUND(ROUND( Y2526*$S$1+(1-$S$1)*G2526,4)+$T$1*ROUND(($S$1*AD2526+(1-$S$1)*(G2526-Y2526)^2)^0.5,4),4),Rawdata!AO2526+Rawdata!$T$1*Rawdata!AY2526)</f>
        <v>#DIV/0!</v>
      </c>
      <c r="M2526" s="16" t="e">
        <f t="shared" si="1064"/>
        <v>#DIV/0!</v>
      </c>
      <c r="N2526" s="16" t="e">
        <f t="shared" si="1065"/>
        <v>#DIV/0!</v>
      </c>
      <c r="O2526" s="67"/>
      <c r="P2526" s="67"/>
      <c r="Q2526" s="31" t="e">
        <f t="shared" si="1084"/>
        <v>#DIV/0!</v>
      </c>
      <c r="R2526" s="17" t="e">
        <f t="shared" si="1085"/>
        <v>#DIV/0!</v>
      </c>
      <c r="S2526" s="37" t="e">
        <f t="shared" si="1066"/>
        <v>#DIV/0!</v>
      </c>
      <c r="T2526" s="17" t="e">
        <f t="shared" si="1067"/>
        <v>#DIV/0!</v>
      </c>
      <c r="U2526" s="91" t="e">
        <f>IF(A2526&gt;$U$1, U2527*$S$1+(1-$S$1)*G2527,Rawdata!AK2526)</f>
        <v>#DIV/0!</v>
      </c>
      <c r="V2526" s="91" t="e">
        <f>IF(A2526&gt;$V$1,$S$1*V2527+(1-$S$1)*G2527,Rawdata!AL2526)</f>
        <v>#DIV/0!</v>
      </c>
      <c r="W2526" s="91" t="e">
        <f>IF(A2526&gt;$W$1, $S$1*W2527+(1-$S$1)*G2527,Rawdata!AM2526)</f>
        <v>#DIV/0!</v>
      </c>
      <c r="X2526" s="91" t="e">
        <f>IF(A2526&gt;$X$1,$S$1*X2527+(1-$S$1)*G2527,Rawdata!AN2526)</f>
        <v>#DIV/0!</v>
      </c>
      <c r="Y2526" s="91" t="e">
        <f>IF(A2526&gt;$Y$1,$S$1*Y2527+(1-$S$1)*G2527,Rawdata!AO2526)</f>
        <v>#DIV/0!</v>
      </c>
      <c r="Z2526" s="91" t="e">
        <f>IF(A2526&gt;$Z$1,$S$1*Z2527+(1-$S$1)*(G2527-U2527)^2,Rawdata!AP2526)</f>
        <v>#DIV/0!</v>
      </c>
      <c r="AA2526" s="91" t="e">
        <f>IF(A2526&gt;$AA$1,$S$1*AA2527+(1-$S$1)*(G2527-V2527)^2,Rawdata!AQ2526)</f>
        <v>#DIV/0!</v>
      </c>
      <c r="AB2526" s="91" t="e">
        <f>IF(A2526&gt;89,$S$1*AB2527+(1-$S$1)*(G2527-W2527)^2,Rawdata!AR2526)</f>
        <v>#DIV/0!</v>
      </c>
      <c r="AC2526" s="91" t="e">
        <f>IF(A2526&gt;$AC$1,$S$1*AC2527+(1-$S$1)*(G2527-X2527)^2,Rawdata!AS2526)</f>
        <v>#DIV/0!</v>
      </c>
      <c r="AD2526" s="91" t="e">
        <f>IF(A2526&gt;$AD$1,$S$1*AD2527+(1-$S$1)*(G2527-Y2527)^2,Rawdata!AT2526)</f>
        <v>#DIV/0!</v>
      </c>
      <c r="AE2526" s="80" t="e">
        <f t="shared" si="1060"/>
        <v>#DIV/0!</v>
      </c>
      <c r="AF2526" s="81" t="e">
        <f t="shared" si="1061"/>
        <v>#DIV/0!</v>
      </c>
      <c r="AG2526" s="86">
        <f t="shared" si="1083"/>
        <v>0</v>
      </c>
      <c r="AH2526" s="107" t="e">
        <f t="shared" si="1059"/>
        <v>#DIV/0!</v>
      </c>
      <c r="AI2526" s="107" t="e">
        <f t="shared" si="1062"/>
        <v>#DIV/0!</v>
      </c>
      <c r="AJ2526" s="108" t="e">
        <f t="shared" si="1063"/>
        <v>#DIV/0!</v>
      </c>
      <c r="AK2526" s="113" t="e">
        <f t="shared" si="1068"/>
        <v>#DIV/0!</v>
      </c>
      <c r="AL2526" s="113" t="e">
        <f t="shared" si="1069"/>
        <v>#DIV/0!</v>
      </c>
      <c r="AM2526" s="113" t="e">
        <f t="shared" si="1070"/>
        <v>#DIV/0!</v>
      </c>
      <c r="AN2526" s="113" t="e">
        <f t="shared" si="1071"/>
        <v>#DIV/0!</v>
      </c>
      <c r="AO2526" s="113" t="e">
        <f t="shared" si="1072"/>
        <v>#DIV/0!</v>
      </c>
      <c r="AP2526" s="91" t="e">
        <f t="shared" si="1073"/>
        <v>#DIV/0!</v>
      </c>
      <c r="AQ2526" s="91" t="e">
        <f t="shared" si="1074"/>
        <v>#DIV/0!</v>
      </c>
      <c r="AR2526" s="91" t="e">
        <f t="shared" si="1075"/>
        <v>#DIV/0!</v>
      </c>
      <c r="AS2526" s="91" t="e">
        <f t="shared" si="1076"/>
        <v>#DIV/0!</v>
      </c>
      <c r="AT2526" s="91" t="e">
        <f t="shared" si="1077"/>
        <v>#DIV/0!</v>
      </c>
      <c r="AU2526" s="113" t="e">
        <f t="shared" si="1078"/>
        <v>#DIV/0!</v>
      </c>
      <c r="AV2526" s="113" t="e">
        <f t="shared" si="1079"/>
        <v>#DIV/0!</v>
      </c>
      <c r="AW2526" s="113" t="e">
        <f t="shared" si="1080"/>
        <v>#DIV/0!</v>
      </c>
      <c r="AX2526" s="113" t="e">
        <f t="shared" si="1081"/>
        <v>#DIV/0!</v>
      </c>
      <c r="AY2526" s="113" t="e">
        <f t="shared" si="1082"/>
        <v>#DIV/0!</v>
      </c>
    </row>
    <row r="2527" spans="1:51" x14ac:dyDescent="0.25">
      <c r="A2527" s="119"/>
      <c r="B2527" s="83"/>
      <c r="C2527" s="85"/>
      <c r="D2527" s="85"/>
      <c r="E2527" s="85"/>
      <c r="F2527" s="71"/>
      <c r="G2527" s="96"/>
      <c r="H2527" s="16" t="e">
        <f>IF(A2527&gt;$U$1,ROUND(ROUND( U2527*$S$1+(1-$S$1)*G2527,4)+$T$1*ROUND(($S$1*Z2527+(1-$S$1)*(G2527-U2527)^2)^0.5,4),4),Rawdata!AK2527+Rawdata!$T$1*Rawdata!AU2527)</f>
        <v>#DIV/0!</v>
      </c>
      <c r="I2527" s="16" t="e">
        <f>IF(A2527&gt;$V$1,ROUND(ROUND(V2527*$S$1+(1-$S$1)*G2527,4)+$T$1*ROUND(($S$1*AA2527+(1-$S$1)*(G2527-V2527)^2)^0.5,4),4),Rawdata!AL2527+Rawdata!$T$1*Rawdata!AV2527)</f>
        <v>#DIV/0!</v>
      </c>
      <c r="J2527" s="16" t="e">
        <f>IF(A2527&gt;$W$1,ROUND(ROUND( W2527*$S$1+(1-$S$1)*G2527,4)+$T$1*ROUND(($S$1*AB2527+(1-$S$1)*(G2527-W2527)^2)^0.5,4),4),Rawdata!AM2527+Rawdata!$T$1*Rawdata!AW2527)</f>
        <v>#DIV/0!</v>
      </c>
      <c r="K2527" s="16" t="e">
        <f>IF(A2527&gt;$X$1,ROUND(ROUND( X2527*$S$1+(1-$S$1)*G2527,4)+$T$1*ROUND(($S$1*AC2527+(1-$S$1)*(G2527-X2527)^2)^0.5,4),4),Rawdata!AN2527+Rawdata!$T$1*Rawdata!AX2527)</f>
        <v>#DIV/0!</v>
      </c>
      <c r="L2527" s="16" t="e">
        <f>IF(A2527&gt;$Y$1,ROUND(ROUND( Y2527*$S$1+(1-$S$1)*G2527,4)+$T$1*ROUND(($S$1*AD2527+(1-$S$1)*(G2527-Y2527)^2)^0.5,4),4),Rawdata!AO2527+Rawdata!$T$1*Rawdata!AY2527)</f>
        <v>#DIV/0!</v>
      </c>
      <c r="M2527" s="16" t="e">
        <f t="shared" si="1064"/>
        <v>#DIV/0!</v>
      </c>
      <c r="N2527" s="16" t="e">
        <f t="shared" si="1065"/>
        <v>#DIV/0!</v>
      </c>
      <c r="O2527" s="67"/>
      <c r="P2527" s="67"/>
      <c r="Q2527" s="31" t="e">
        <f t="shared" si="1084"/>
        <v>#DIV/0!</v>
      </c>
      <c r="R2527" s="17" t="e">
        <f t="shared" si="1085"/>
        <v>#DIV/0!</v>
      </c>
      <c r="S2527" s="37" t="e">
        <f t="shared" si="1066"/>
        <v>#DIV/0!</v>
      </c>
      <c r="T2527" s="17" t="e">
        <f t="shared" si="1067"/>
        <v>#DIV/0!</v>
      </c>
      <c r="U2527" s="91" t="e">
        <f>IF(A2527&gt;$U$1, U2528*$S$1+(1-$S$1)*G2528,Rawdata!AK2527)</f>
        <v>#DIV/0!</v>
      </c>
      <c r="V2527" s="91" t="e">
        <f>IF(A2527&gt;$V$1,$S$1*V2528+(1-$S$1)*G2528,Rawdata!AL2527)</f>
        <v>#DIV/0!</v>
      </c>
      <c r="W2527" s="91" t="e">
        <f>IF(A2527&gt;$W$1, $S$1*W2528+(1-$S$1)*G2528,Rawdata!AM2527)</f>
        <v>#DIV/0!</v>
      </c>
      <c r="X2527" s="91" t="e">
        <f>IF(A2527&gt;$X$1,$S$1*X2528+(1-$S$1)*G2528,Rawdata!AN2527)</f>
        <v>#DIV/0!</v>
      </c>
      <c r="Y2527" s="91" t="e">
        <f>IF(A2527&gt;$Y$1,$S$1*Y2528+(1-$S$1)*G2528,Rawdata!AO2527)</f>
        <v>#DIV/0!</v>
      </c>
      <c r="Z2527" s="91" t="e">
        <f>IF(A2527&gt;$Z$1,$S$1*Z2528+(1-$S$1)*(G2528-U2528)^2,Rawdata!AP2527)</f>
        <v>#DIV/0!</v>
      </c>
      <c r="AA2527" s="91" t="e">
        <f>IF(A2527&gt;$AA$1,$S$1*AA2528+(1-$S$1)*(G2528-V2528)^2,Rawdata!AQ2527)</f>
        <v>#DIV/0!</v>
      </c>
      <c r="AB2527" s="91" t="e">
        <f>IF(A2527&gt;89,$S$1*AB2528+(1-$S$1)*(G2528-W2528)^2,Rawdata!AR2527)</f>
        <v>#DIV/0!</v>
      </c>
      <c r="AC2527" s="91" t="e">
        <f>IF(A2527&gt;$AC$1,$S$1*AC2528+(1-$S$1)*(G2528-X2528)^2,Rawdata!AS2527)</f>
        <v>#DIV/0!</v>
      </c>
      <c r="AD2527" s="91" t="e">
        <f>IF(A2527&gt;$AD$1,$S$1*AD2528+(1-$S$1)*(G2528-Y2528)^2,Rawdata!AT2527)</f>
        <v>#DIV/0!</v>
      </c>
      <c r="AE2527" s="80" t="e">
        <f t="shared" si="1060"/>
        <v>#DIV/0!</v>
      </c>
      <c r="AF2527" s="81" t="e">
        <f t="shared" si="1061"/>
        <v>#DIV/0!</v>
      </c>
      <c r="AG2527" s="86">
        <f t="shared" si="1083"/>
        <v>0</v>
      </c>
      <c r="AH2527" s="107" t="e">
        <f t="shared" si="1059"/>
        <v>#DIV/0!</v>
      </c>
      <c r="AI2527" s="107" t="e">
        <f t="shared" si="1062"/>
        <v>#DIV/0!</v>
      </c>
      <c r="AJ2527" s="108" t="e">
        <f t="shared" si="1063"/>
        <v>#DIV/0!</v>
      </c>
      <c r="AK2527" s="113" t="e">
        <f t="shared" si="1068"/>
        <v>#DIV/0!</v>
      </c>
      <c r="AL2527" s="113" t="e">
        <f t="shared" si="1069"/>
        <v>#DIV/0!</v>
      </c>
      <c r="AM2527" s="113" t="e">
        <f t="shared" si="1070"/>
        <v>#DIV/0!</v>
      </c>
      <c r="AN2527" s="113" t="e">
        <f t="shared" si="1071"/>
        <v>#DIV/0!</v>
      </c>
      <c r="AO2527" s="113" t="e">
        <f t="shared" si="1072"/>
        <v>#DIV/0!</v>
      </c>
      <c r="AP2527" s="91" t="e">
        <f t="shared" si="1073"/>
        <v>#DIV/0!</v>
      </c>
      <c r="AQ2527" s="91" t="e">
        <f t="shared" si="1074"/>
        <v>#DIV/0!</v>
      </c>
      <c r="AR2527" s="91" t="e">
        <f t="shared" si="1075"/>
        <v>#DIV/0!</v>
      </c>
      <c r="AS2527" s="91" t="e">
        <f t="shared" si="1076"/>
        <v>#DIV/0!</v>
      </c>
      <c r="AT2527" s="91" t="e">
        <f t="shared" si="1077"/>
        <v>#DIV/0!</v>
      </c>
      <c r="AU2527" s="113" t="e">
        <f t="shared" si="1078"/>
        <v>#DIV/0!</v>
      </c>
      <c r="AV2527" s="113" t="e">
        <f t="shared" si="1079"/>
        <v>#DIV/0!</v>
      </c>
      <c r="AW2527" s="113" t="e">
        <f t="shared" si="1080"/>
        <v>#DIV/0!</v>
      </c>
      <c r="AX2527" s="113" t="e">
        <f t="shared" si="1081"/>
        <v>#DIV/0!</v>
      </c>
      <c r="AY2527" s="113" t="e">
        <f t="shared" si="1082"/>
        <v>#DIV/0!</v>
      </c>
    </row>
    <row r="2528" spans="1:51" x14ac:dyDescent="0.25">
      <c r="A2528" s="119"/>
      <c r="B2528" s="83"/>
      <c r="C2528" s="85"/>
      <c r="D2528" s="85"/>
      <c r="E2528" s="85"/>
      <c r="F2528" s="71"/>
      <c r="G2528" s="96"/>
      <c r="H2528" s="16" t="e">
        <f>IF(A2528&gt;$U$1,ROUND(ROUND( U2528*$S$1+(1-$S$1)*G2528,4)+$T$1*ROUND(($S$1*Z2528+(1-$S$1)*(G2528-U2528)^2)^0.5,4),4),Rawdata!AK2528+Rawdata!$T$1*Rawdata!AU2528)</f>
        <v>#DIV/0!</v>
      </c>
      <c r="I2528" s="16" t="e">
        <f>IF(A2528&gt;$V$1,ROUND(ROUND(V2528*$S$1+(1-$S$1)*G2528,4)+$T$1*ROUND(($S$1*AA2528+(1-$S$1)*(G2528-V2528)^2)^0.5,4),4),Rawdata!AL2528+Rawdata!$T$1*Rawdata!AV2528)</f>
        <v>#DIV/0!</v>
      </c>
      <c r="J2528" s="16" t="e">
        <f>IF(A2528&gt;$W$1,ROUND(ROUND( W2528*$S$1+(1-$S$1)*G2528,4)+$T$1*ROUND(($S$1*AB2528+(1-$S$1)*(G2528-W2528)^2)^0.5,4),4),Rawdata!AM2528+Rawdata!$T$1*Rawdata!AW2528)</f>
        <v>#DIV/0!</v>
      </c>
      <c r="K2528" s="16" t="e">
        <f>IF(A2528&gt;$X$1,ROUND(ROUND( X2528*$S$1+(1-$S$1)*G2528,4)+$T$1*ROUND(($S$1*AC2528+(1-$S$1)*(G2528-X2528)^2)^0.5,4),4),Rawdata!AN2528+Rawdata!$T$1*Rawdata!AX2528)</f>
        <v>#DIV/0!</v>
      </c>
      <c r="L2528" s="16" t="e">
        <f>IF(A2528&gt;$Y$1,ROUND(ROUND( Y2528*$S$1+(1-$S$1)*G2528,4)+$T$1*ROUND(($S$1*AD2528+(1-$S$1)*(G2528-Y2528)^2)^0.5,4),4),Rawdata!AO2528+Rawdata!$T$1*Rawdata!AY2528)</f>
        <v>#DIV/0!</v>
      </c>
      <c r="M2528" s="16" t="e">
        <f t="shared" si="1064"/>
        <v>#DIV/0!</v>
      </c>
      <c r="N2528" s="16" t="e">
        <f t="shared" si="1065"/>
        <v>#DIV/0!</v>
      </c>
      <c r="O2528" s="67"/>
      <c r="P2528" s="67"/>
      <c r="Q2528" s="31" t="e">
        <f t="shared" si="1084"/>
        <v>#DIV/0!</v>
      </c>
      <c r="R2528" s="17" t="e">
        <f t="shared" si="1085"/>
        <v>#DIV/0!</v>
      </c>
      <c r="S2528" s="37" t="e">
        <f t="shared" si="1066"/>
        <v>#DIV/0!</v>
      </c>
      <c r="T2528" s="17" t="e">
        <f t="shared" si="1067"/>
        <v>#DIV/0!</v>
      </c>
      <c r="U2528" s="91" t="e">
        <f>IF(A2528&gt;$U$1, U2529*$S$1+(1-$S$1)*G2529,Rawdata!AK2528)</f>
        <v>#DIV/0!</v>
      </c>
      <c r="V2528" s="91" t="e">
        <f>IF(A2528&gt;$V$1,$S$1*V2529+(1-$S$1)*G2529,Rawdata!AL2528)</f>
        <v>#DIV/0!</v>
      </c>
      <c r="W2528" s="91" t="e">
        <f>IF(A2528&gt;$W$1, $S$1*W2529+(1-$S$1)*G2529,Rawdata!AM2528)</f>
        <v>#DIV/0!</v>
      </c>
      <c r="X2528" s="91" t="e">
        <f>IF(A2528&gt;$X$1,$S$1*X2529+(1-$S$1)*G2529,Rawdata!AN2528)</f>
        <v>#DIV/0!</v>
      </c>
      <c r="Y2528" s="91" t="e">
        <f>IF(A2528&gt;$Y$1,$S$1*Y2529+(1-$S$1)*G2529,Rawdata!AO2528)</f>
        <v>#DIV/0!</v>
      </c>
      <c r="Z2528" s="91" t="e">
        <f>IF(A2528&gt;$Z$1,$S$1*Z2529+(1-$S$1)*(G2529-U2529)^2,Rawdata!AP2528)</f>
        <v>#DIV/0!</v>
      </c>
      <c r="AA2528" s="91" t="e">
        <f>IF(A2528&gt;$AA$1,$S$1*AA2529+(1-$S$1)*(G2529-V2529)^2,Rawdata!AQ2528)</f>
        <v>#DIV/0!</v>
      </c>
      <c r="AB2528" s="91" t="e">
        <f>IF(A2528&gt;89,$S$1*AB2529+(1-$S$1)*(G2529-W2529)^2,Rawdata!AR2528)</f>
        <v>#DIV/0!</v>
      </c>
      <c r="AC2528" s="91" t="e">
        <f>IF(A2528&gt;$AC$1,$S$1*AC2529+(1-$S$1)*(G2529-X2529)^2,Rawdata!AS2528)</f>
        <v>#DIV/0!</v>
      </c>
      <c r="AD2528" s="91" t="e">
        <f>IF(A2528&gt;$AD$1,$S$1*AD2529+(1-$S$1)*(G2529-Y2529)^2,Rawdata!AT2528)</f>
        <v>#DIV/0!</v>
      </c>
      <c r="AE2528" s="80" t="e">
        <f t="shared" si="1060"/>
        <v>#DIV/0!</v>
      </c>
      <c r="AF2528" s="81" t="e">
        <f t="shared" si="1061"/>
        <v>#DIV/0!</v>
      </c>
      <c r="AG2528" s="86">
        <f t="shared" si="1083"/>
        <v>0</v>
      </c>
      <c r="AH2528" s="107" t="e">
        <f t="shared" si="1059"/>
        <v>#DIV/0!</v>
      </c>
      <c r="AI2528" s="107" t="e">
        <f t="shared" si="1062"/>
        <v>#DIV/0!</v>
      </c>
      <c r="AJ2528" s="108" t="e">
        <f t="shared" si="1063"/>
        <v>#DIV/0!</v>
      </c>
      <c r="AK2528" s="113" t="e">
        <f t="shared" si="1068"/>
        <v>#DIV/0!</v>
      </c>
      <c r="AL2528" s="113" t="e">
        <f t="shared" si="1069"/>
        <v>#DIV/0!</v>
      </c>
      <c r="AM2528" s="113" t="e">
        <f t="shared" si="1070"/>
        <v>#DIV/0!</v>
      </c>
      <c r="AN2528" s="113" t="e">
        <f t="shared" si="1071"/>
        <v>#DIV/0!</v>
      </c>
      <c r="AO2528" s="113" t="e">
        <f t="shared" si="1072"/>
        <v>#DIV/0!</v>
      </c>
      <c r="AP2528" s="91" t="e">
        <f t="shared" si="1073"/>
        <v>#DIV/0!</v>
      </c>
      <c r="AQ2528" s="91" t="e">
        <f t="shared" si="1074"/>
        <v>#DIV/0!</v>
      </c>
      <c r="AR2528" s="91" t="e">
        <f t="shared" si="1075"/>
        <v>#DIV/0!</v>
      </c>
      <c r="AS2528" s="91" t="e">
        <f t="shared" si="1076"/>
        <v>#DIV/0!</v>
      </c>
      <c r="AT2528" s="91" t="e">
        <f t="shared" si="1077"/>
        <v>#DIV/0!</v>
      </c>
      <c r="AU2528" s="113" t="e">
        <f t="shared" si="1078"/>
        <v>#DIV/0!</v>
      </c>
      <c r="AV2528" s="113" t="e">
        <f t="shared" si="1079"/>
        <v>#DIV/0!</v>
      </c>
      <c r="AW2528" s="113" t="e">
        <f t="shared" si="1080"/>
        <v>#DIV/0!</v>
      </c>
      <c r="AX2528" s="113" t="e">
        <f t="shared" si="1081"/>
        <v>#DIV/0!</v>
      </c>
      <c r="AY2528" s="113" t="e">
        <f t="shared" si="1082"/>
        <v>#DIV/0!</v>
      </c>
    </row>
    <row r="2529" spans="1:51" x14ac:dyDescent="0.25">
      <c r="A2529" s="119"/>
      <c r="B2529" s="83"/>
      <c r="C2529" s="85"/>
      <c r="D2529" s="85"/>
      <c r="E2529" s="85"/>
      <c r="F2529" s="71"/>
      <c r="G2529" s="96"/>
      <c r="H2529" s="16" t="e">
        <f>IF(A2529&gt;$U$1,ROUND(ROUND( U2529*$S$1+(1-$S$1)*G2529,4)+$T$1*ROUND(($S$1*Z2529+(1-$S$1)*(G2529-U2529)^2)^0.5,4),4),Rawdata!AK2529+Rawdata!$T$1*Rawdata!AU2529)</f>
        <v>#DIV/0!</v>
      </c>
      <c r="I2529" s="16" t="e">
        <f>IF(A2529&gt;$V$1,ROUND(ROUND(V2529*$S$1+(1-$S$1)*G2529,4)+$T$1*ROUND(($S$1*AA2529+(1-$S$1)*(G2529-V2529)^2)^0.5,4),4),Rawdata!AL2529+Rawdata!$T$1*Rawdata!AV2529)</f>
        <v>#DIV/0!</v>
      </c>
      <c r="J2529" s="16" t="e">
        <f>IF(A2529&gt;$W$1,ROUND(ROUND( W2529*$S$1+(1-$S$1)*G2529,4)+$T$1*ROUND(($S$1*AB2529+(1-$S$1)*(G2529-W2529)^2)^0.5,4),4),Rawdata!AM2529+Rawdata!$T$1*Rawdata!AW2529)</f>
        <v>#DIV/0!</v>
      </c>
      <c r="K2529" s="16" t="e">
        <f>IF(A2529&gt;$X$1,ROUND(ROUND( X2529*$S$1+(1-$S$1)*G2529,4)+$T$1*ROUND(($S$1*AC2529+(1-$S$1)*(G2529-X2529)^2)^0.5,4),4),Rawdata!AN2529+Rawdata!$T$1*Rawdata!AX2529)</f>
        <v>#DIV/0!</v>
      </c>
      <c r="L2529" s="16" t="e">
        <f>IF(A2529&gt;$Y$1,ROUND(ROUND( Y2529*$S$1+(1-$S$1)*G2529,4)+$T$1*ROUND(($S$1*AD2529+(1-$S$1)*(G2529-Y2529)^2)^0.5,4),4),Rawdata!AO2529+Rawdata!$T$1*Rawdata!AY2529)</f>
        <v>#DIV/0!</v>
      </c>
      <c r="M2529" s="16" t="e">
        <f t="shared" si="1064"/>
        <v>#DIV/0!</v>
      </c>
      <c r="N2529" s="16" t="e">
        <f t="shared" si="1065"/>
        <v>#DIV/0!</v>
      </c>
      <c r="O2529" s="67"/>
      <c r="P2529" s="67"/>
      <c r="Q2529" s="31" t="e">
        <f t="shared" si="1084"/>
        <v>#DIV/0!</v>
      </c>
      <c r="R2529" s="17" t="e">
        <f t="shared" si="1085"/>
        <v>#DIV/0!</v>
      </c>
      <c r="S2529" s="37" t="e">
        <f t="shared" si="1066"/>
        <v>#DIV/0!</v>
      </c>
      <c r="T2529" s="17" t="e">
        <f t="shared" si="1067"/>
        <v>#DIV/0!</v>
      </c>
      <c r="U2529" s="91" t="e">
        <f>IF(A2529&gt;$U$1, U2530*$S$1+(1-$S$1)*G2530,Rawdata!AK2529)</f>
        <v>#DIV/0!</v>
      </c>
      <c r="V2529" s="91" t="e">
        <f>IF(A2529&gt;$V$1,$S$1*V2530+(1-$S$1)*G2530,Rawdata!AL2529)</f>
        <v>#DIV/0!</v>
      </c>
      <c r="W2529" s="91" t="e">
        <f>IF(A2529&gt;$W$1, $S$1*W2530+(1-$S$1)*G2530,Rawdata!AM2529)</f>
        <v>#DIV/0!</v>
      </c>
      <c r="X2529" s="91" t="e">
        <f>IF(A2529&gt;$X$1,$S$1*X2530+(1-$S$1)*G2530,Rawdata!AN2529)</f>
        <v>#DIV/0!</v>
      </c>
      <c r="Y2529" s="91" t="e">
        <f>IF(A2529&gt;$Y$1,$S$1*Y2530+(1-$S$1)*G2530,Rawdata!AO2529)</f>
        <v>#DIV/0!</v>
      </c>
      <c r="Z2529" s="91" t="e">
        <f>IF(A2529&gt;$Z$1,$S$1*Z2530+(1-$S$1)*(G2530-U2530)^2,Rawdata!AP2529)</f>
        <v>#DIV/0!</v>
      </c>
      <c r="AA2529" s="91" t="e">
        <f>IF(A2529&gt;$AA$1,$S$1*AA2530+(1-$S$1)*(G2530-V2530)^2,Rawdata!AQ2529)</f>
        <v>#DIV/0!</v>
      </c>
      <c r="AB2529" s="91" t="e">
        <f>IF(A2529&gt;89,$S$1*AB2530+(1-$S$1)*(G2530-W2530)^2,Rawdata!AR2529)</f>
        <v>#DIV/0!</v>
      </c>
      <c r="AC2529" s="91" t="e">
        <f>IF(A2529&gt;$AC$1,$S$1*AC2530+(1-$S$1)*(G2530-X2530)^2,Rawdata!AS2529)</f>
        <v>#DIV/0!</v>
      </c>
      <c r="AD2529" s="91" t="e">
        <f>IF(A2529&gt;$AD$1,$S$1*AD2530+(1-$S$1)*(G2530-Y2530)^2,Rawdata!AT2529)</f>
        <v>#DIV/0!</v>
      </c>
      <c r="AE2529" s="80" t="e">
        <f t="shared" si="1060"/>
        <v>#DIV/0!</v>
      </c>
      <c r="AF2529" s="81" t="e">
        <f t="shared" si="1061"/>
        <v>#DIV/0!</v>
      </c>
      <c r="AG2529" s="86">
        <f t="shared" si="1083"/>
        <v>0</v>
      </c>
      <c r="AH2529" s="107" t="e">
        <f t="shared" si="1059"/>
        <v>#DIV/0!</v>
      </c>
      <c r="AI2529" s="107" t="e">
        <f t="shared" si="1062"/>
        <v>#DIV/0!</v>
      </c>
      <c r="AJ2529" s="108" t="e">
        <f t="shared" si="1063"/>
        <v>#DIV/0!</v>
      </c>
      <c r="AK2529" s="113" t="e">
        <f t="shared" si="1068"/>
        <v>#DIV/0!</v>
      </c>
      <c r="AL2529" s="113" t="e">
        <f t="shared" si="1069"/>
        <v>#DIV/0!</v>
      </c>
      <c r="AM2529" s="113" t="e">
        <f t="shared" si="1070"/>
        <v>#DIV/0!</v>
      </c>
      <c r="AN2529" s="113" t="e">
        <f t="shared" si="1071"/>
        <v>#DIV/0!</v>
      </c>
      <c r="AO2529" s="113" t="e">
        <f t="shared" si="1072"/>
        <v>#DIV/0!</v>
      </c>
      <c r="AP2529" s="91" t="e">
        <f t="shared" si="1073"/>
        <v>#DIV/0!</v>
      </c>
      <c r="AQ2529" s="91" t="e">
        <f t="shared" si="1074"/>
        <v>#DIV/0!</v>
      </c>
      <c r="AR2529" s="91" t="e">
        <f t="shared" si="1075"/>
        <v>#DIV/0!</v>
      </c>
      <c r="AS2529" s="91" t="e">
        <f t="shared" si="1076"/>
        <v>#DIV/0!</v>
      </c>
      <c r="AT2529" s="91" t="e">
        <f t="shared" si="1077"/>
        <v>#DIV/0!</v>
      </c>
      <c r="AU2529" s="113" t="e">
        <f t="shared" si="1078"/>
        <v>#DIV/0!</v>
      </c>
      <c r="AV2529" s="113" t="e">
        <f t="shared" si="1079"/>
        <v>#DIV/0!</v>
      </c>
      <c r="AW2529" s="113" t="e">
        <f t="shared" si="1080"/>
        <v>#DIV/0!</v>
      </c>
      <c r="AX2529" s="113" t="e">
        <f t="shared" si="1081"/>
        <v>#DIV/0!</v>
      </c>
      <c r="AY2529" s="113" t="e">
        <f t="shared" si="1082"/>
        <v>#DIV/0!</v>
      </c>
    </row>
    <row r="2530" spans="1:51" x14ac:dyDescent="0.25">
      <c r="A2530" s="119"/>
      <c r="B2530" s="83"/>
      <c r="C2530" s="85"/>
      <c r="D2530" s="85"/>
      <c r="E2530" s="85"/>
      <c r="F2530" s="71"/>
      <c r="G2530" s="96"/>
      <c r="H2530" s="16" t="e">
        <f>IF(A2530&gt;$U$1,ROUND(ROUND( U2530*$S$1+(1-$S$1)*G2530,4)+$T$1*ROUND(($S$1*Z2530+(1-$S$1)*(G2530-U2530)^2)^0.5,4),4),Rawdata!AK2530+Rawdata!$T$1*Rawdata!AU2530)</f>
        <v>#DIV/0!</v>
      </c>
      <c r="I2530" s="16" t="e">
        <f>IF(A2530&gt;$V$1,ROUND(ROUND(V2530*$S$1+(1-$S$1)*G2530,4)+$T$1*ROUND(($S$1*AA2530+(1-$S$1)*(G2530-V2530)^2)^0.5,4),4),Rawdata!AL2530+Rawdata!$T$1*Rawdata!AV2530)</f>
        <v>#DIV/0!</v>
      </c>
      <c r="J2530" s="16" t="e">
        <f>IF(A2530&gt;$W$1,ROUND(ROUND( W2530*$S$1+(1-$S$1)*G2530,4)+$T$1*ROUND(($S$1*AB2530+(1-$S$1)*(G2530-W2530)^2)^0.5,4),4),Rawdata!AM2530+Rawdata!$T$1*Rawdata!AW2530)</f>
        <v>#DIV/0!</v>
      </c>
      <c r="K2530" s="16" t="e">
        <f>IF(A2530&gt;$X$1,ROUND(ROUND( X2530*$S$1+(1-$S$1)*G2530,4)+$T$1*ROUND(($S$1*AC2530+(1-$S$1)*(G2530-X2530)^2)^0.5,4),4),Rawdata!AN2530+Rawdata!$T$1*Rawdata!AX2530)</f>
        <v>#DIV/0!</v>
      </c>
      <c r="L2530" s="16" t="e">
        <f>IF(A2530&gt;$Y$1,ROUND(ROUND( Y2530*$S$1+(1-$S$1)*G2530,4)+$T$1*ROUND(($S$1*AD2530+(1-$S$1)*(G2530-Y2530)^2)^0.5,4),4),Rawdata!AO2530+Rawdata!$T$1*Rawdata!AY2530)</f>
        <v>#DIV/0!</v>
      </c>
      <c r="M2530" s="16" t="e">
        <f t="shared" si="1064"/>
        <v>#DIV/0!</v>
      </c>
      <c r="N2530" s="16" t="e">
        <f t="shared" si="1065"/>
        <v>#DIV/0!</v>
      </c>
      <c r="O2530" s="67"/>
      <c r="P2530" s="67"/>
      <c r="Q2530" s="31" t="e">
        <f t="shared" si="1084"/>
        <v>#DIV/0!</v>
      </c>
      <c r="R2530" s="17" t="e">
        <f t="shared" si="1085"/>
        <v>#DIV/0!</v>
      </c>
      <c r="S2530" s="37" t="e">
        <f t="shared" si="1066"/>
        <v>#DIV/0!</v>
      </c>
      <c r="T2530" s="17" t="e">
        <f t="shared" si="1067"/>
        <v>#DIV/0!</v>
      </c>
      <c r="U2530" s="91" t="e">
        <f>IF(A2530&gt;$U$1, U2531*$S$1+(1-$S$1)*G2531,Rawdata!AK2530)</f>
        <v>#DIV/0!</v>
      </c>
      <c r="V2530" s="91" t="e">
        <f>IF(A2530&gt;$V$1,$S$1*V2531+(1-$S$1)*G2531,Rawdata!AL2530)</f>
        <v>#DIV/0!</v>
      </c>
      <c r="W2530" s="91" t="e">
        <f>IF(A2530&gt;$W$1, $S$1*W2531+(1-$S$1)*G2531,Rawdata!AM2530)</f>
        <v>#DIV/0!</v>
      </c>
      <c r="X2530" s="91" t="e">
        <f>IF(A2530&gt;$X$1,$S$1*X2531+(1-$S$1)*G2531,Rawdata!AN2530)</f>
        <v>#DIV/0!</v>
      </c>
      <c r="Y2530" s="91" t="e">
        <f>IF(A2530&gt;$Y$1,$S$1*Y2531+(1-$S$1)*G2531,Rawdata!AO2530)</f>
        <v>#DIV/0!</v>
      </c>
      <c r="Z2530" s="91" t="e">
        <f>IF(A2530&gt;$Z$1,$S$1*Z2531+(1-$S$1)*(G2531-U2531)^2,Rawdata!AP2530)</f>
        <v>#DIV/0!</v>
      </c>
      <c r="AA2530" s="91" t="e">
        <f>IF(A2530&gt;$AA$1,$S$1*AA2531+(1-$S$1)*(G2531-V2531)^2,Rawdata!AQ2530)</f>
        <v>#DIV/0!</v>
      </c>
      <c r="AB2530" s="91" t="e">
        <f>IF(A2530&gt;89,$S$1*AB2531+(1-$S$1)*(G2531-W2531)^2,Rawdata!AR2530)</f>
        <v>#DIV/0!</v>
      </c>
      <c r="AC2530" s="91" t="e">
        <f>IF(A2530&gt;$AC$1,$S$1*AC2531+(1-$S$1)*(G2531-X2531)^2,Rawdata!AS2530)</f>
        <v>#DIV/0!</v>
      </c>
      <c r="AD2530" s="91" t="e">
        <f>IF(A2530&gt;$AD$1,$S$1*AD2531+(1-$S$1)*(G2531-Y2531)^2,Rawdata!AT2530)</f>
        <v>#DIV/0!</v>
      </c>
      <c r="AE2530" s="80" t="e">
        <f t="shared" si="1060"/>
        <v>#DIV/0!</v>
      </c>
      <c r="AF2530" s="81" t="e">
        <f t="shared" si="1061"/>
        <v>#DIV/0!</v>
      </c>
      <c r="AG2530" s="86">
        <f t="shared" si="1083"/>
        <v>0</v>
      </c>
      <c r="AH2530" s="107" t="e">
        <f t="shared" si="1059"/>
        <v>#DIV/0!</v>
      </c>
      <c r="AI2530" s="107" t="e">
        <f t="shared" si="1062"/>
        <v>#DIV/0!</v>
      </c>
      <c r="AJ2530" s="108" t="e">
        <f t="shared" si="1063"/>
        <v>#DIV/0!</v>
      </c>
      <c r="AK2530" s="113" t="e">
        <f t="shared" si="1068"/>
        <v>#DIV/0!</v>
      </c>
      <c r="AL2530" s="113" t="e">
        <f t="shared" si="1069"/>
        <v>#DIV/0!</v>
      </c>
      <c r="AM2530" s="113" t="e">
        <f t="shared" si="1070"/>
        <v>#DIV/0!</v>
      </c>
      <c r="AN2530" s="113" t="e">
        <f t="shared" si="1071"/>
        <v>#DIV/0!</v>
      </c>
      <c r="AO2530" s="113" t="e">
        <f t="shared" si="1072"/>
        <v>#DIV/0!</v>
      </c>
      <c r="AP2530" s="91" t="e">
        <f t="shared" si="1073"/>
        <v>#DIV/0!</v>
      </c>
      <c r="AQ2530" s="91" t="e">
        <f t="shared" si="1074"/>
        <v>#DIV/0!</v>
      </c>
      <c r="AR2530" s="91" t="e">
        <f t="shared" si="1075"/>
        <v>#DIV/0!</v>
      </c>
      <c r="AS2530" s="91" t="e">
        <f t="shared" si="1076"/>
        <v>#DIV/0!</v>
      </c>
      <c r="AT2530" s="91" t="e">
        <f t="shared" si="1077"/>
        <v>#DIV/0!</v>
      </c>
      <c r="AU2530" s="113" t="e">
        <f t="shared" si="1078"/>
        <v>#DIV/0!</v>
      </c>
      <c r="AV2530" s="113" t="e">
        <f t="shared" si="1079"/>
        <v>#DIV/0!</v>
      </c>
      <c r="AW2530" s="113" t="e">
        <f t="shared" si="1080"/>
        <v>#DIV/0!</v>
      </c>
      <c r="AX2530" s="113" t="e">
        <f t="shared" si="1081"/>
        <v>#DIV/0!</v>
      </c>
      <c r="AY2530" s="113" t="e">
        <f t="shared" si="1082"/>
        <v>#DIV/0!</v>
      </c>
    </row>
    <row r="2531" spans="1:51" x14ac:dyDescent="0.25">
      <c r="A2531" s="119"/>
      <c r="B2531" s="83"/>
      <c r="C2531" s="85"/>
      <c r="D2531" s="85"/>
      <c r="E2531" s="85"/>
      <c r="F2531" s="71"/>
      <c r="G2531" s="96"/>
      <c r="H2531" s="16" t="e">
        <f>IF(A2531&gt;$U$1,ROUND(ROUND( U2531*$S$1+(1-$S$1)*G2531,4)+$T$1*ROUND(($S$1*Z2531+(1-$S$1)*(G2531-U2531)^2)^0.5,4),4),Rawdata!AK2531+Rawdata!$T$1*Rawdata!AU2531)</f>
        <v>#DIV/0!</v>
      </c>
      <c r="I2531" s="16" t="e">
        <f>IF(A2531&gt;$V$1,ROUND(ROUND(V2531*$S$1+(1-$S$1)*G2531,4)+$T$1*ROUND(($S$1*AA2531+(1-$S$1)*(G2531-V2531)^2)^0.5,4),4),Rawdata!AL2531+Rawdata!$T$1*Rawdata!AV2531)</f>
        <v>#DIV/0!</v>
      </c>
      <c r="J2531" s="16" t="e">
        <f>IF(A2531&gt;$W$1,ROUND(ROUND( W2531*$S$1+(1-$S$1)*G2531,4)+$T$1*ROUND(($S$1*AB2531+(1-$S$1)*(G2531-W2531)^2)^0.5,4),4),Rawdata!AM2531+Rawdata!$T$1*Rawdata!AW2531)</f>
        <v>#DIV/0!</v>
      </c>
      <c r="K2531" s="16" t="e">
        <f>IF(A2531&gt;$X$1,ROUND(ROUND( X2531*$S$1+(1-$S$1)*G2531,4)+$T$1*ROUND(($S$1*AC2531+(1-$S$1)*(G2531-X2531)^2)^0.5,4),4),Rawdata!AN2531+Rawdata!$T$1*Rawdata!AX2531)</f>
        <v>#DIV/0!</v>
      </c>
      <c r="L2531" s="16" t="e">
        <f>IF(A2531&gt;$Y$1,ROUND(ROUND( Y2531*$S$1+(1-$S$1)*G2531,4)+$T$1*ROUND(($S$1*AD2531+(1-$S$1)*(G2531-Y2531)^2)^0.5,4),4),Rawdata!AO2531+Rawdata!$T$1*Rawdata!AY2531)</f>
        <v>#DIV/0!</v>
      </c>
      <c r="M2531" s="16" t="e">
        <f t="shared" si="1064"/>
        <v>#DIV/0!</v>
      </c>
      <c r="N2531" s="16" t="e">
        <f t="shared" si="1065"/>
        <v>#DIV/0!</v>
      </c>
      <c r="O2531" s="67"/>
      <c r="P2531" s="67"/>
      <c r="Q2531" s="31" t="e">
        <f t="shared" si="1084"/>
        <v>#DIV/0!</v>
      </c>
      <c r="R2531" s="17" t="e">
        <f t="shared" si="1085"/>
        <v>#DIV/0!</v>
      </c>
      <c r="S2531" s="37" t="e">
        <f t="shared" si="1066"/>
        <v>#DIV/0!</v>
      </c>
      <c r="T2531" s="17" t="e">
        <f t="shared" si="1067"/>
        <v>#DIV/0!</v>
      </c>
      <c r="U2531" s="91" t="e">
        <f>IF(A2531&gt;$U$1, U2532*$S$1+(1-$S$1)*G2532,Rawdata!AK2531)</f>
        <v>#DIV/0!</v>
      </c>
      <c r="V2531" s="91" t="e">
        <f>IF(A2531&gt;$V$1,$S$1*V2532+(1-$S$1)*G2532,Rawdata!AL2531)</f>
        <v>#DIV/0!</v>
      </c>
      <c r="W2531" s="91" t="e">
        <f>IF(A2531&gt;$W$1, $S$1*W2532+(1-$S$1)*G2532,Rawdata!AM2531)</f>
        <v>#DIV/0!</v>
      </c>
      <c r="X2531" s="91" t="e">
        <f>IF(A2531&gt;$X$1,$S$1*X2532+(1-$S$1)*G2532,Rawdata!AN2531)</f>
        <v>#DIV/0!</v>
      </c>
      <c r="Y2531" s="91" t="e">
        <f>IF(A2531&gt;$Y$1,$S$1*Y2532+(1-$S$1)*G2532,Rawdata!AO2531)</f>
        <v>#DIV/0!</v>
      </c>
      <c r="Z2531" s="91" t="e">
        <f>IF(A2531&gt;$Z$1,$S$1*Z2532+(1-$S$1)*(G2532-U2532)^2,Rawdata!AP2531)</f>
        <v>#DIV/0!</v>
      </c>
      <c r="AA2531" s="91" t="e">
        <f>IF(A2531&gt;$AA$1,$S$1*AA2532+(1-$S$1)*(G2532-V2532)^2,Rawdata!AQ2531)</f>
        <v>#DIV/0!</v>
      </c>
      <c r="AB2531" s="91" t="e">
        <f>IF(A2531&gt;89,$S$1*AB2532+(1-$S$1)*(G2532-W2532)^2,Rawdata!AR2531)</f>
        <v>#DIV/0!</v>
      </c>
      <c r="AC2531" s="91" t="e">
        <f>IF(A2531&gt;$AC$1,$S$1*AC2532+(1-$S$1)*(G2532-X2532)^2,Rawdata!AS2531)</f>
        <v>#DIV/0!</v>
      </c>
      <c r="AD2531" s="91" t="e">
        <f>IF(A2531&gt;$AD$1,$S$1*AD2532+(1-$S$1)*(G2532-Y2532)^2,Rawdata!AT2531)</f>
        <v>#DIV/0!</v>
      </c>
      <c r="AE2531" s="80" t="e">
        <f t="shared" si="1060"/>
        <v>#DIV/0!</v>
      </c>
      <c r="AF2531" s="81" t="e">
        <f t="shared" si="1061"/>
        <v>#DIV/0!</v>
      </c>
      <c r="AG2531" s="86">
        <f t="shared" si="1083"/>
        <v>0</v>
      </c>
      <c r="AH2531" s="107" t="e">
        <f t="shared" si="1059"/>
        <v>#DIV/0!</v>
      </c>
      <c r="AI2531" s="107" t="e">
        <f t="shared" si="1062"/>
        <v>#DIV/0!</v>
      </c>
      <c r="AJ2531" s="108" t="e">
        <f t="shared" si="1063"/>
        <v>#DIV/0!</v>
      </c>
      <c r="AK2531" s="113" t="e">
        <f t="shared" si="1068"/>
        <v>#DIV/0!</v>
      </c>
      <c r="AL2531" s="113" t="e">
        <f t="shared" si="1069"/>
        <v>#DIV/0!</v>
      </c>
      <c r="AM2531" s="113" t="e">
        <f t="shared" si="1070"/>
        <v>#DIV/0!</v>
      </c>
      <c r="AN2531" s="113" t="e">
        <f t="shared" si="1071"/>
        <v>#DIV/0!</v>
      </c>
      <c r="AO2531" s="113" t="e">
        <f t="shared" si="1072"/>
        <v>#DIV/0!</v>
      </c>
      <c r="AP2531" s="91" t="e">
        <f t="shared" si="1073"/>
        <v>#DIV/0!</v>
      </c>
      <c r="AQ2531" s="91" t="e">
        <f t="shared" si="1074"/>
        <v>#DIV/0!</v>
      </c>
      <c r="AR2531" s="91" t="e">
        <f t="shared" si="1075"/>
        <v>#DIV/0!</v>
      </c>
      <c r="AS2531" s="91" t="e">
        <f t="shared" si="1076"/>
        <v>#DIV/0!</v>
      </c>
      <c r="AT2531" s="91" t="e">
        <f t="shared" si="1077"/>
        <v>#DIV/0!</v>
      </c>
      <c r="AU2531" s="113" t="e">
        <f t="shared" si="1078"/>
        <v>#DIV/0!</v>
      </c>
      <c r="AV2531" s="113" t="e">
        <f t="shared" si="1079"/>
        <v>#DIV/0!</v>
      </c>
      <c r="AW2531" s="113" t="e">
        <f t="shared" si="1080"/>
        <v>#DIV/0!</v>
      </c>
      <c r="AX2531" s="113" t="e">
        <f t="shared" si="1081"/>
        <v>#DIV/0!</v>
      </c>
      <c r="AY2531" s="113" t="e">
        <f t="shared" si="1082"/>
        <v>#DIV/0!</v>
      </c>
    </row>
    <row r="2532" spans="1:51" x14ac:dyDescent="0.25">
      <c r="A2532" s="119"/>
      <c r="B2532" s="83"/>
      <c r="C2532" s="85"/>
      <c r="D2532" s="85"/>
      <c r="E2532" s="85"/>
      <c r="F2532" s="71"/>
      <c r="G2532" s="96"/>
      <c r="H2532" s="16" t="e">
        <f>IF(A2532&gt;$U$1,ROUND(ROUND( U2532*$S$1+(1-$S$1)*G2532,4)+$T$1*ROUND(($S$1*Z2532+(1-$S$1)*(G2532-U2532)^2)^0.5,4),4),Rawdata!AK2532+Rawdata!$T$1*Rawdata!AU2532)</f>
        <v>#DIV/0!</v>
      </c>
      <c r="I2532" s="16" t="e">
        <f>IF(A2532&gt;$V$1,ROUND(ROUND(V2532*$S$1+(1-$S$1)*G2532,4)+$T$1*ROUND(($S$1*AA2532+(1-$S$1)*(G2532-V2532)^2)^0.5,4),4),Rawdata!AL2532+Rawdata!$T$1*Rawdata!AV2532)</f>
        <v>#DIV/0!</v>
      </c>
      <c r="J2532" s="16" t="e">
        <f>IF(A2532&gt;$W$1,ROUND(ROUND( W2532*$S$1+(1-$S$1)*G2532,4)+$T$1*ROUND(($S$1*AB2532+(1-$S$1)*(G2532-W2532)^2)^0.5,4),4),Rawdata!AM2532+Rawdata!$T$1*Rawdata!AW2532)</f>
        <v>#DIV/0!</v>
      </c>
      <c r="K2532" s="16" t="e">
        <f>IF(A2532&gt;$X$1,ROUND(ROUND( X2532*$S$1+(1-$S$1)*G2532,4)+$T$1*ROUND(($S$1*AC2532+(1-$S$1)*(G2532-X2532)^2)^0.5,4),4),Rawdata!AN2532+Rawdata!$T$1*Rawdata!AX2532)</f>
        <v>#DIV/0!</v>
      </c>
      <c r="L2532" s="16" t="e">
        <f>IF(A2532&gt;$Y$1,ROUND(ROUND( Y2532*$S$1+(1-$S$1)*G2532,4)+$T$1*ROUND(($S$1*AD2532+(1-$S$1)*(G2532-Y2532)^2)^0.5,4),4),Rawdata!AO2532+Rawdata!$T$1*Rawdata!AY2532)</f>
        <v>#DIV/0!</v>
      </c>
      <c r="M2532" s="16" t="e">
        <f t="shared" si="1064"/>
        <v>#DIV/0!</v>
      </c>
      <c r="N2532" s="16" t="e">
        <f t="shared" si="1065"/>
        <v>#DIV/0!</v>
      </c>
      <c r="O2532" s="67"/>
      <c r="P2532" s="67"/>
      <c r="Q2532" s="31" t="e">
        <f t="shared" si="1084"/>
        <v>#DIV/0!</v>
      </c>
      <c r="R2532" s="17" t="e">
        <f t="shared" si="1085"/>
        <v>#DIV/0!</v>
      </c>
      <c r="S2532" s="37" t="e">
        <f t="shared" si="1066"/>
        <v>#DIV/0!</v>
      </c>
      <c r="T2532" s="17" t="e">
        <f t="shared" si="1067"/>
        <v>#DIV/0!</v>
      </c>
      <c r="U2532" s="91" t="e">
        <f>IF(A2532&gt;$U$1, U2533*$S$1+(1-$S$1)*G2533,Rawdata!AK2532)</f>
        <v>#DIV/0!</v>
      </c>
      <c r="V2532" s="91" t="e">
        <f>IF(A2532&gt;$V$1,$S$1*V2533+(1-$S$1)*G2533,Rawdata!AL2532)</f>
        <v>#DIV/0!</v>
      </c>
      <c r="W2532" s="91" t="e">
        <f>IF(A2532&gt;$W$1, $S$1*W2533+(1-$S$1)*G2533,Rawdata!AM2532)</f>
        <v>#DIV/0!</v>
      </c>
      <c r="X2532" s="91" t="e">
        <f>IF(A2532&gt;$X$1,$S$1*X2533+(1-$S$1)*G2533,Rawdata!AN2532)</f>
        <v>#DIV/0!</v>
      </c>
      <c r="Y2532" s="91" t="e">
        <f>IF(A2532&gt;$Y$1,$S$1*Y2533+(1-$S$1)*G2533,Rawdata!AO2532)</f>
        <v>#DIV/0!</v>
      </c>
      <c r="Z2532" s="91" t="e">
        <f>IF(A2532&gt;$Z$1,$S$1*Z2533+(1-$S$1)*(G2533-U2533)^2,Rawdata!AP2532)</f>
        <v>#DIV/0!</v>
      </c>
      <c r="AA2532" s="91" t="e">
        <f>IF(A2532&gt;$AA$1,$S$1*AA2533+(1-$S$1)*(G2533-V2533)^2,Rawdata!AQ2532)</f>
        <v>#DIV/0!</v>
      </c>
      <c r="AB2532" s="91" t="e">
        <f>IF(A2532&gt;89,$S$1*AB2533+(1-$S$1)*(G2533-W2533)^2,Rawdata!AR2532)</f>
        <v>#DIV/0!</v>
      </c>
      <c r="AC2532" s="91" t="e">
        <f>IF(A2532&gt;$AC$1,$S$1*AC2533+(1-$S$1)*(G2533-X2533)^2,Rawdata!AS2532)</f>
        <v>#DIV/0!</v>
      </c>
      <c r="AD2532" s="91" t="e">
        <f>IF(A2532&gt;$AD$1,$S$1*AD2533+(1-$S$1)*(G2533-Y2533)^2,Rawdata!AT2532)</f>
        <v>#DIV/0!</v>
      </c>
      <c r="AE2532" s="80" t="e">
        <f t="shared" si="1060"/>
        <v>#DIV/0!</v>
      </c>
      <c r="AF2532" s="81" t="e">
        <f t="shared" si="1061"/>
        <v>#DIV/0!</v>
      </c>
      <c r="AG2532" s="86">
        <f t="shared" si="1083"/>
        <v>0</v>
      </c>
      <c r="AH2532" s="107" t="e">
        <f t="shared" si="1059"/>
        <v>#DIV/0!</v>
      </c>
      <c r="AI2532" s="107" t="e">
        <f t="shared" si="1062"/>
        <v>#DIV/0!</v>
      </c>
      <c r="AJ2532" s="108" t="e">
        <f t="shared" si="1063"/>
        <v>#DIV/0!</v>
      </c>
      <c r="AK2532" s="113" t="e">
        <f t="shared" si="1068"/>
        <v>#DIV/0!</v>
      </c>
      <c r="AL2532" s="113" t="e">
        <f t="shared" si="1069"/>
        <v>#DIV/0!</v>
      </c>
      <c r="AM2532" s="113" t="e">
        <f t="shared" si="1070"/>
        <v>#DIV/0!</v>
      </c>
      <c r="AN2532" s="113" t="e">
        <f t="shared" si="1071"/>
        <v>#DIV/0!</v>
      </c>
      <c r="AO2532" s="113" t="e">
        <f t="shared" si="1072"/>
        <v>#DIV/0!</v>
      </c>
      <c r="AP2532" s="91" t="e">
        <f t="shared" si="1073"/>
        <v>#DIV/0!</v>
      </c>
      <c r="AQ2532" s="91" t="e">
        <f t="shared" si="1074"/>
        <v>#DIV/0!</v>
      </c>
      <c r="AR2532" s="91" t="e">
        <f t="shared" si="1075"/>
        <v>#DIV/0!</v>
      </c>
      <c r="AS2532" s="91" t="e">
        <f t="shared" si="1076"/>
        <v>#DIV/0!</v>
      </c>
      <c r="AT2532" s="91" t="e">
        <f t="shared" si="1077"/>
        <v>#DIV/0!</v>
      </c>
      <c r="AU2532" s="113" t="e">
        <f t="shared" si="1078"/>
        <v>#DIV/0!</v>
      </c>
      <c r="AV2532" s="113" t="e">
        <f t="shared" si="1079"/>
        <v>#DIV/0!</v>
      </c>
      <c r="AW2532" s="113" t="e">
        <f t="shared" si="1080"/>
        <v>#DIV/0!</v>
      </c>
      <c r="AX2532" s="113" t="e">
        <f t="shared" si="1081"/>
        <v>#DIV/0!</v>
      </c>
      <c r="AY2532" s="113" t="e">
        <f t="shared" si="1082"/>
        <v>#DIV/0!</v>
      </c>
    </row>
    <row r="2533" spans="1:51" x14ac:dyDescent="0.25">
      <c r="A2533" s="119"/>
      <c r="B2533" s="83"/>
      <c r="C2533" s="85"/>
      <c r="D2533" s="85"/>
      <c r="E2533" s="85"/>
      <c r="F2533" s="71"/>
      <c r="G2533" s="96"/>
      <c r="H2533" s="16" t="e">
        <f>IF(A2533&gt;$U$1,ROUND(ROUND( U2533*$S$1+(1-$S$1)*G2533,4)+$T$1*ROUND(($S$1*Z2533+(1-$S$1)*(G2533-U2533)^2)^0.5,4),4),Rawdata!AK2533+Rawdata!$T$1*Rawdata!AU2533)</f>
        <v>#DIV/0!</v>
      </c>
      <c r="I2533" s="16" t="e">
        <f>IF(A2533&gt;$V$1,ROUND(ROUND(V2533*$S$1+(1-$S$1)*G2533,4)+$T$1*ROUND(($S$1*AA2533+(1-$S$1)*(G2533-V2533)^2)^0.5,4),4),Rawdata!AL2533+Rawdata!$T$1*Rawdata!AV2533)</f>
        <v>#DIV/0!</v>
      </c>
      <c r="J2533" s="16" t="e">
        <f>IF(A2533&gt;$W$1,ROUND(ROUND( W2533*$S$1+(1-$S$1)*G2533,4)+$T$1*ROUND(($S$1*AB2533+(1-$S$1)*(G2533-W2533)^2)^0.5,4),4),Rawdata!AM2533+Rawdata!$T$1*Rawdata!AW2533)</f>
        <v>#DIV/0!</v>
      </c>
      <c r="K2533" s="16" t="e">
        <f>IF(A2533&gt;$X$1,ROUND(ROUND( X2533*$S$1+(1-$S$1)*G2533,4)+$T$1*ROUND(($S$1*AC2533+(1-$S$1)*(G2533-X2533)^2)^0.5,4),4),Rawdata!AN2533+Rawdata!$T$1*Rawdata!AX2533)</f>
        <v>#DIV/0!</v>
      </c>
      <c r="L2533" s="16" t="e">
        <f>IF(A2533&gt;$Y$1,ROUND(ROUND( Y2533*$S$1+(1-$S$1)*G2533,4)+$T$1*ROUND(($S$1*AD2533+(1-$S$1)*(G2533-Y2533)^2)^0.5,4),4),Rawdata!AO2533+Rawdata!$T$1*Rawdata!AY2533)</f>
        <v>#DIV/0!</v>
      </c>
      <c r="M2533" s="16" t="e">
        <f t="shared" si="1064"/>
        <v>#DIV/0!</v>
      </c>
      <c r="N2533" s="16" t="e">
        <f t="shared" si="1065"/>
        <v>#DIV/0!</v>
      </c>
      <c r="O2533" s="67"/>
      <c r="P2533" s="67"/>
      <c r="Q2533" s="31" t="e">
        <f t="shared" si="1084"/>
        <v>#DIV/0!</v>
      </c>
      <c r="R2533" s="17" t="e">
        <f t="shared" si="1085"/>
        <v>#DIV/0!</v>
      </c>
      <c r="S2533" s="37" t="e">
        <f t="shared" si="1066"/>
        <v>#DIV/0!</v>
      </c>
      <c r="T2533" s="17" t="e">
        <f t="shared" si="1067"/>
        <v>#DIV/0!</v>
      </c>
      <c r="U2533" s="91" t="e">
        <f>IF(A2533&gt;$U$1, U2534*$S$1+(1-$S$1)*G2534,Rawdata!AK2533)</f>
        <v>#DIV/0!</v>
      </c>
      <c r="V2533" s="91" t="e">
        <f>IF(A2533&gt;$V$1,$S$1*V2534+(1-$S$1)*G2534,Rawdata!AL2533)</f>
        <v>#DIV/0!</v>
      </c>
      <c r="W2533" s="91" t="e">
        <f>IF(A2533&gt;$W$1, $S$1*W2534+(1-$S$1)*G2534,Rawdata!AM2533)</f>
        <v>#DIV/0!</v>
      </c>
      <c r="X2533" s="91" t="e">
        <f>IF(A2533&gt;$X$1,$S$1*X2534+(1-$S$1)*G2534,Rawdata!AN2533)</f>
        <v>#DIV/0!</v>
      </c>
      <c r="Y2533" s="91" t="e">
        <f>IF(A2533&gt;$Y$1,$S$1*Y2534+(1-$S$1)*G2534,Rawdata!AO2533)</f>
        <v>#DIV/0!</v>
      </c>
      <c r="Z2533" s="91" t="e">
        <f>IF(A2533&gt;$Z$1,$S$1*Z2534+(1-$S$1)*(G2534-U2534)^2,Rawdata!AP2533)</f>
        <v>#DIV/0!</v>
      </c>
      <c r="AA2533" s="91" t="e">
        <f>IF(A2533&gt;$AA$1,$S$1*AA2534+(1-$S$1)*(G2534-V2534)^2,Rawdata!AQ2533)</f>
        <v>#DIV/0!</v>
      </c>
      <c r="AB2533" s="91" t="e">
        <f>IF(A2533&gt;89,$S$1*AB2534+(1-$S$1)*(G2534-W2534)^2,Rawdata!AR2533)</f>
        <v>#DIV/0!</v>
      </c>
      <c r="AC2533" s="91" t="e">
        <f>IF(A2533&gt;$AC$1,$S$1*AC2534+(1-$S$1)*(G2534-X2534)^2,Rawdata!AS2533)</f>
        <v>#DIV/0!</v>
      </c>
      <c r="AD2533" s="91" t="e">
        <f>IF(A2533&gt;$AD$1,$S$1*AD2534+(1-$S$1)*(G2534-Y2534)^2,Rawdata!AT2533)</f>
        <v>#DIV/0!</v>
      </c>
      <c r="AE2533" s="80" t="e">
        <f t="shared" si="1060"/>
        <v>#DIV/0!</v>
      </c>
      <c r="AF2533" s="81" t="e">
        <f t="shared" si="1061"/>
        <v>#DIV/0!</v>
      </c>
      <c r="AG2533" s="86">
        <f t="shared" si="1083"/>
        <v>0</v>
      </c>
      <c r="AH2533" s="107" t="e">
        <f t="shared" si="1059"/>
        <v>#DIV/0!</v>
      </c>
      <c r="AI2533" s="107" t="e">
        <f t="shared" si="1062"/>
        <v>#DIV/0!</v>
      </c>
      <c r="AJ2533" s="108" t="e">
        <f t="shared" si="1063"/>
        <v>#DIV/0!</v>
      </c>
      <c r="AK2533" s="113" t="e">
        <f t="shared" si="1068"/>
        <v>#DIV/0!</v>
      </c>
      <c r="AL2533" s="113" t="e">
        <f t="shared" si="1069"/>
        <v>#DIV/0!</v>
      </c>
      <c r="AM2533" s="113" t="e">
        <f t="shared" si="1070"/>
        <v>#DIV/0!</v>
      </c>
      <c r="AN2533" s="113" t="e">
        <f t="shared" si="1071"/>
        <v>#DIV/0!</v>
      </c>
      <c r="AO2533" s="113" t="e">
        <f t="shared" si="1072"/>
        <v>#DIV/0!</v>
      </c>
      <c r="AP2533" s="91" t="e">
        <f t="shared" si="1073"/>
        <v>#DIV/0!</v>
      </c>
      <c r="AQ2533" s="91" t="e">
        <f t="shared" si="1074"/>
        <v>#DIV/0!</v>
      </c>
      <c r="AR2533" s="91" t="e">
        <f t="shared" si="1075"/>
        <v>#DIV/0!</v>
      </c>
      <c r="AS2533" s="91" t="e">
        <f t="shared" si="1076"/>
        <v>#DIV/0!</v>
      </c>
      <c r="AT2533" s="91" t="e">
        <f t="shared" si="1077"/>
        <v>#DIV/0!</v>
      </c>
      <c r="AU2533" s="113" t="e">
        <f t="shared" si="1078"/>
        <v>#DIV/0!</v>
      </c>
      <c r="AV2533" s="113" t="e">
        <f t="shared" si="1079"/>
        <v>#DIV/0!</v>
      </c>
      <c r="AW2533" s="113" t="e">
        <f t="shared" si="1080"/>
        <v>#DIV/0!</v>
      </c>
      <c r="AX2533" s="113" t="e">
        <f t="shared" si="1081"/>
        <v>#DIV/0!</v>
      </c>
      <c r="AY2533" s="113" t="e">
        <f t="shared" si="1082"/>
        <v>#DIV/0!</v>
      </c>
    </row>
    <row r="2534" spans="1:51" x14ac:dyDescent="0.25">
      <c r="A2534" s="119"/>
      <c r="B2534" s="83"/>
      <c r="C2534" s="85"/>
      <c r="D2534" s="85"/>
      <c r="E2534" s="85"/>
      <c r="F2534" s="71"/>
      <c r="G2534" s="96"/>
      <c r="H2534" s="16" t="e">
        <f>IF(A2534&gt;$U$1,ROUND(ROUND( U2534*$S$1+(1-$S$1)*G2534,4)+$T$1*ROUND(($S$1*Z2534+(1-$S$1)*(G2534-U2534)^2)^0.5,4),4),Rawdata!AK2534+Rawdata!$T$1*Rawdata!AU2534)</f>
        <v>#DIV/0!</v>
      </c>
      <c r="I2534" s="16" t="e">
        <f>IF(A2534&gt;$V$1,ROUND(ROUND(V2534*$S$1+(1-$S$1)*G2534,4)+$T$1*ROUND(($S$1*AA2534+(1-$S$1)*(G2534-V2534)^2)^0.5,4),4),Rawdata!AL2534+Rawdata!$T$1*Rawdata!AV2534)</f>
        <v>#DIV/0!</v>
      </c>
      <c r="J2534" s="16" t="e">
        <f>IF(A2534&gt;$W$1,ROUND(ROUND( W2534*$S$1+(1-$S$1)*G2534,4)+$T$1*ROUND(($S$1*AB2534+(1-$S$1)*(G2534-W2534)^2)^0.5,4),4),Rawdata!AM2534+Rawdata!$T$1*Rawdata!AW2534)</f>
        <v>#DIV/0!</v>
      </c>
      <c r="K2534" s="16" t="e">
        <f>IF(A2534&gt;$X$1,ROUND(ROUND( X2534*$S$1+(1-$S$1)*G2534,4)+$T$1*ROUND(($S$1*AC2534+(1-$S$1)*(G2534-X2534)^2)^0.5,4),4),Rawdata!AN2534+Rawdata!$T$1*Rawdata!AX2534)</f>
        <v>#DIV/0!</v>
      </c>
      <c r="L2534" s="16" t="e">
        <f>IF(A2534&gt;$Y$1,ROUND(ROUND( Y2534*$S$1+(1-$S$1)*G2534,4)+$T$1*ROUND(($S$1*AD2534+(1-$S$1)*(G2534-Y2534)^2)^0.5,4),4),Rawdata!AO2534+Rawdata!$T$1*Rawdata!AY2534)</f>
        <v>#DIV/0!</v>
      </c>
      <c r="M2534" s="16" t="e">
        <f t="shared" si="1064"/>
        <v>#DIV/0!</v>
      </c>
      <c r="N2534" s="16" t="e">
        <f t="shared" si="1065"/>
        <v>#DIV/0!</v>
      </c>
      <c r="O2534" s="67"/>
      <c r="P2534" s="67"/>
      <c r="Q2534" s="31" t="e">
        <f t="shared" si="1084"/>
        <v>#DIV/0!</v>
      </c>
      <c r="R2534" s="17" t="e">
        <f t="shared" si="1085"/>
        <v>#DIV/0!</v>
      </c>
      <c r="S2534" s="37" t="e">
        <f t="shared" si="1066"/>
        <v>#DIV/0!</v>
      </c>
      <c r="T2534" s="17" t="e">
        <f t="shared" si="1067"/>
        <v>#DIV/0!</v>
      </c>
      <c r="U2534" s="91" t="e">
        <f>IF(A2534&gt;$U$1, U2535*$S$1+(1-$S$1)*G2535,Rawdata!AK2534)</f>
        <v>#DIV/0!</v>
      </c>
      <c r="V2534" s="91" t="e">
        <f>IF(A2534&gt;$V$1,$S$1*V2535+(1-$S$1)*G2535,Rawdata!AL2534)</f>
        <v>#DIV/0!</v>
      </c>
      <c r="W2534" s="91" t="e">
        <f>IF(A2534&gt;$W$1, $S$1*W2535+(1-$S$1)*G2535,Rawdata!AM2534)</f>
        <v>#DIV/0!</v>
      </c>
      <c r="X2534" s="91" t="e">
        <f>IF(A2534&gt;$X$1,$S$1*X2535+(1-$S$1)*G2535,Rawdata!AN2534)</f>
        <v>#DIV/0!</v>
      </c>
      <c r="Y2534" s="91" t="e">
        <f>IF(A2534&gt;$Y$1,$S$1*Y2535+(1-$S$1)*G2535,Rawdata!AO2534)</f>
        <v>#DIV/0!</v>
      </c>
      <c r="Z2534" s="91" t="e">
        <f>IF(A2534&gt;$Z$1,$S$1*Z2535+(1-$S$1)*(G2535-U2535)^2,Rawdata!AP2534)</f>
        <v>#DIV/0!</v>
      </c>
      <c r="AA2534" s="91" t="e">
        <f>IF(A2534&gt;$AA$1,$S$1*AA2535+(1-$S$1)*(G2535-V2535)^2,Rawdata!AQ2534)</f>
        <v>#DIV/0!</v>
      </c>
      <c r="AB2534" s="91" t="e">
        <f>IF(A2534&gt;89,$S$1*AB2535+(1-$S$1)*(G2535-W2535)^2,Rawdata!AR2534)</f>
        <v>#DIV/0!</v>
      </c>
      <c r="AC2534" s="91" t="e">
        <f>IF(A2534&gt;$AC$1,$S$1*AC2535+(1-$S$1)*(G2535-X2535)^2,Rawdata!AS2534)</f>
        <v>#DIV/0!</v>
      </c>
      <c r="AD2534" s="91" t="e">
        <f>IF(A2534&gt;$AD$1,$S$1*AD2535+(1-$S$1)*(G2535-Y2535)^2,Rawdata!AT2534)</f>
        <v>#DIV/0!</v>
      </c>
      <c r="AE2534" s="80" t="e">
        <f t="shared" si="1060"/>
        <v>#DIV/0!</v>
      </c>
      <c r="AF2534" s="81" t="e">
        <f t="shared" si="1061"/>
        <v>#DIV/0!</v>
      </c>
      <c r="AG2534" s="86">
        <f t="shared" si="1083"/>
        <v>0</v>
      </c>
      <c r="AH2534" s="107" t="e">
        <f t="shared" si="1059"/>
        <v>#DIV/0!</v>
      </c>
      <c r="AI2534" s="107" t="e">
        <f t="shared" si="1062"/>
        <v>#DIV/0!</v>
      </c>
      <c r="AJ2534" s="108" t="e">
        <f t="shared" si="1063"/>
        <v>#DIV/0!</v>
      </c>
      <c r="AK2534" s="113" t="e">
        <f t="shared" si="1068"/>
        <v>#DIV/0!</v>
      </c>
      <c r="AL2534" s="113" t="e">
        <f t="shared" si="1069"/>
        <v>#DIV/0!</v>
      </c>
      <c r="AM2534" s="113" t="e">
        <f t="shared" si="1070"/>
        <v>#DIV/0!</v>
      </c>
      <c r="AN2534" s="113" t="e">
        <f t="shared" si="1071"/>
        <v>#DIV/0!</v>
      </c>
      <c r="AO2534" s="113" t="e">
        <f t="shared" si="1072"/>
        <v>#DIV/0!</v>
      </c>
      <c r="AP2534" s="91" t="e">
        <f t="shared" si="1073"/>
        <v>#DIV/0!</v>
      </c>
      <c r="AQ2534" s="91" t="e">
        <f t="shared" si="1074"/>
        <v>#DIV/0!</v>
      </c>
      <c r="AR2534" s="91" t="e">
        <f t="shared" si="1075"/>
        <v>#DIV/0!</v>
      </c>
      <c r="AS2534" s="91" t="e">
        <f t="shared" si="1076"/>
        <v>#DIV/0!</v>
      </c>
      <c r="AT2534" s="91" t="e">
        <f t="shared" si="1077"/>
        <v>#DIV/0!</v>
      </c>
      <c r="AU2534" s="113" t="e">
        <f t="shared" si="1078"/>
        <v>#DIV/0!</v>
      </c>
      <c r="AV2534" s="113" t="e">
        <f t="shared" si="1079"/>
        <v>#DIV/0!</v>
      </c>
      <c r="AW2534" s="113" t="e">
        <f t="shared" si="1080"/>
        <v>#DIV/0!</v>
      </c>
      <c r="AX2534" s="113" t="e">
        <f t="shared" si="1081"/>
        <v>#DIV/0!</v>
      </c>
      <c r="AY2534" s="113" t="e">
        <f t="shared" si="1082"/>
        <v>#DIV/0!</v>
      </c>
    </row>
    <row r="2535" spans="1:51" x14ac:dyDescent="0.25">
      <c r="A2535" s="119"/>
      <c r="B2535" s="83"/>
      <c r="C2535" s="85"/>
      <c r="D2535" s="85"/>
      <c r="E2535" s="85"/>
      <c r="F2535" s="71"/>
      <c r="G2535" s="96"/>
      <c r="H2535" s="16" t="e">
        <f>IF(A2535&gt;$U$1,ROUND(ROUND( U2535*$S$1+(1-$S$1)*G2535,4)+$T$1*ROUND(($S$1*Z2535+(1-$S$1)*(G2535-U2535)^2)^0.5,4),4),Rawdata!AK2535+Rawdata!$T$1*Rawdata!AU2535)</f>
        <v>#DIV/0!</v>
      </c>
      <c r="I2535" s="16" t="e">
        <f>IF(A2535&gt;$V$1,ROUND(ROUND(V2535*$S$1+(1-$S$1)*G2535,4)+$T$1*ROUND(($S$1*AA2535+(1-$S$1)*(G2535-V2535)^2)^0.5,4),4),Rawdata!AL2535+Rawdata!$T$1*Rawdata!AV2535)</f>
        <v>#DIV/0!</v>
      </c>
      <c r="J2535" s="16" t="e">
        <f>IF(A2535&gt;$W$1,ROUND(ROUND( W2535*$S$1+(1-$S$1)*G2535,4)+$T$1*ROUND(($S$1*AB2535+(1-$S$1)*(G2535-W2535)^2)^0.5,4),4),Rawdata!AM2535+Rawdata!$T$1*Rawdata!AW2535)</f>
        <v>#DIV/0!</v>
      </c>
      <c r="K2535" s="16" t="e">
        <f>IF(A2535&gt;$X$1,ROUND(ROUND( X2535*$S$1+(1-$S$1)*G2535,4)+$T$1*ROUND(($S$1*AC2535+(1-$S$1)*(G2535-X2535)^2)^0.5,4),4),Rawdata!AN2535+Rawdata!$T$1*Rawdata!AX2535)</f>
        <v>#DIV/0!</v>
      </c>
      <c r="L2535" s="16" t="e">
        <f>IF(A2535&gt;$Y$1,ROUND(ROUND( Y2535*$S$1+(1-$S$1)*G2535,4)+$T$1*ROUND(($S$1*AD2535+(1-$S$1)*(G2535-Y2535)^2)^0.5,4),4),Rawdata!AO2535+Rawdata!$T$1*Rawdata!AY2535)</f>
        <v>#DIV/0!</v>
      </c>
      <c r="M2535" s="16" t="e">
        <f t="shared" si="1064"/>
        <v>#DIV/0!</v>
      </c>
      <c r="N2535" s="16" t="e">
        <f t="shared" si="1065"/>
        <v>#DIV/0!</v>
      </c>
      <c r="O2535" s="67"/>
      <c r="P2535" s="67"/>
      <c r="Q2535" s="31" t="e">
        <f t="shared" si="1084"/>
        <v>#DIV/0!</v>
      </c>
      <c r="R2535" s="17" t="e">
        <f t="shared" si="1085"/>
        <v>#DIV/0!</v>
      </c>
      <c r="S2535" s="37" t="e">
        <f t="shared" si="1066"/>
        <v>#DIV/0!</v>
      </c>
      <c r="T2535" s="17" t="e">
        <f t="shared" si="1067"/>
        <v>#DIV/0!</v>
      </c>
      <c r="U2535" s="91" t="e">
        <f>IF(A2535&gt;$U$1, U2536*$S$1+(1-$S$1)*G2536,Rawdata!AK2535)</f>
        <v>#DIV/0!</v>
      </c>
      <c r="V2535" s="91" t="e">
        <f>IF(A2535&gt;$V$1,$S$1*V2536+(1-$S$1)*G2536,Rawdata!AL2535)</f>
        <v>#DIV/0!</v>
      </c>
      <c r="W2535" s="91" t="e">
        <f>IF(A2535&gt;$W$1, $S$1*W2536+(1-$S$1)*G2536,Rawdata!AM2535)</f>
        <v>#DIV/0!</v>
      </c>
      <c r="X2535" s="91" t="e">
        <f>IF(A2535&gt;$X$1,$S$1*X2536+(1-$S$1)*G2536,Rawdata!AN2535)</f>
        <v>#DIV/0!</v>
      </c>
      <c r="Y2535" s="91" t="e">
        <f>IF(A2535&gt;$Y$1,$S$1*Y2536+(1-$S$1)*G2536,Rawdata!AO2535)</f>
        <v>#DIV/0!</v>
      </c>
      <c r="Z2535" s="91" t="e">
        <f>IF(A2535&gt;$Z$1,$S$1*Z2536+(1-$S$1)*(G2536-U2536)^2,Rawdata!AP2535)</f>
        <v>#DIV/0!</v>
      </c>
      <c r="AA2535" s="91" t="e">
        <f>IF(A2535&gt;$AA$1,$S$1*AA2536+(1-$S$1)*(G2536-V2536)^2,Rawdata!AQ2535)</f>
        <v>#DIV/0!</v>
      </c>
      <c r="AB2535" s="91" t="e">
        <f>IF(A2535&gt;89,$S$1*AB2536+(1-$S$1)*(G2536-W2536)^2,Rawdata!AR2535)</f>
        <v>#DIV/0!</v>
      </c>
      <c r="AC2535" s="91" t="e">
        <f>IF(A2535&gt;$AC$1,$S$1*AC2536+(1-$S$1)*(G2536-X2536)^2,Rawdata!AS2535)</f>
        <v>#DIV/0!</v>
      </c>
      <c r="AD2535" s="91" t="e">
        <f>IF(A2535&gt;$AD$1,$S$1*AD2536+(1-$S$1)*(G2536-Y2536)^2,Rawdata!AT2535)</f>
        <v>#DIV/0!</v>
      </c>
      <c r="AE2535" s="80" t="e">
        <f t="shared" si="1060"/>
        <v>#DIV/0!</v>
      </c>
      <c r="AF2535" s="81" t="e">
        <f t="shared" si="1061"/>
        <v>#DIV/0!</v>
      </c>
      <c r="AG2535" s="86">
        <f t="shared" si="1083"/>
        <v>0</v>
      </c>
      <c r="AH2535" s="107" t="e">
        <f t="shared" si="1059"/>
        <v>#DIV/0!</v>
      </c>
      <c r="AI2535" s="107" t="e">
        <f t="shared" si="1062"/>
        <v>#DIV/0!</v>
      </c>
      <c r="AJ2535" s="108" t="e">
        <f t="shared" si="1063"/>
        <v>#DIV/0!</v>
      </c>
      <c r="AK2535" s="113" t="e">
        <f t="shared" si="1068"/>
        <v>#DIV/0!</v>
      </c>
      <c r="AL2535" s="113" t="e">
        <f t="shared" si="1069"/>
        <v>#DIV/0!</v>
      </c>
      <c r="AM2535" s="113" t="e">
        <f t="shared" si="1070"/>
        <v>#DIV/0!</v>
      </c>
      <c r="AN2535" s="113" t="e">
        <f t="shared" si="1071"/>
        <v>#DIV/0!</v>
      </c>
      <c r="AO2535" s="113" t="e">
        <f t="shared" si="1072"/>
        <v>#DIV/0!</v>
      </c>
      <c r="AP2535" s="91" t="e">
        <f t="shared" si="1073"/>
        <v>#DIV/0!</v>
      </c>
      <c r="AQ2535" s="91" t="e">
        <f t="shared" si="1074"/>
        <v>#DIV/0!</v>
      </c>
      <c r="AR2535" s="91" t="e">
        <f t="shared" si="1075"/>
        <v>#DIV/0!</v>
      </c>
      <c r="AS2535" s="91" t="e">
        <f t="shared" si="1076"/>
        <v>#DIV/0!</v>
      </c>
      <c r="AT2535" s="91" t="e">
        <f t="shared" si="1077"/>
        <v>#DIV/0!</v>
      </c>
      <c r="AU2535" s="113" t="e">
        <f t="shared" si="1078"/>
        <v>#DIV/0!</v>
      </c>
      <c r="AV2535" s="113" t="e">
        <f t="shared" si="1079"/>
        <v>#DIV/0!</v>
      </c>
      <c r="AW2535" s="113" t="e">
        <f t="shared" si="1080"/>
        <v>#DIV/0!</v>
      </c>
      <c r="AX2535" s="113" t="e">
        <f t="shared" si="1081"/>
        <v>#DIV/0!</v>
      </c>
      <c r="AY2535" s="113" t="e">
        <f t="shared" si="1082"/>
        <v>#DIV/0!</v>
      </c>
    </row>
    <row r="2536" spans="1:51" x14ac:dyDescent="0.25">
      <c r="A2536" s="119"/>
      <c r="B2536" s="83"/>
      <c r="C2536" s="85"/>
      <c r="D2536" s="85"/>
      <c r="E2536" s="85"/>
      <c r="F2536" s="71"/>
      <c r="G2536" s="96"/>
      <c r="H2536" s="16" t="e">
        <f>IF(A2536&gt;$U$1,ROUND(ROUND( U2536*$S$1+(1-$S$1)*G2536,4)+$T$1*ROUND(($S$1*Z2536+(1-$S$1)*(G2536-U2536)^2)^0.5,4),4),Rawdata!AK2536+Rawdata!$T$1*Rawdata!AU2536)</f>
        <v>#DIV/0!</v>
      </c>
      <c r="I2536" s="16" t="e">
        <f>IF(A2536&gt;$V$1,ROUND(ROUND(V2536*$S$1+(1-$S$1)*G2536,4)+$T$1*ROUND(($S$1*AA2536+(1-$S$1)*(G2536-V2536)^2)^0.5,4),4),Rawdata!AL2536+Rawdata!$T$1*Rawdata!AV2536)</f>
        <v>#DIV/0!</v>
      </c>
      <c r="J2536" s="16" t="e">
        <f>IF(A2536&gt;$W$1,ROUND(ROUND( W2536*$S$1+(1-$S$1)*G2536,4)+$T$1*ROUND(($S$1*AB2536+(1-$S$1)*(G2536-W2536)^2)^0.5,4),4),Rawdata!AM2536+Rawdata!$T$1*Rawdata!AW2536)</f>
        <v>#DIV/0!</v>
      </c>
      <c r="K2536" s="16" t="e">
        <f>IF(A2536&gt;$X$1,ROUND(ROUND( X2536*$S$1+(1-$S$1)*G2536,4)+$T$1*ROUND(($S$1*AC2536+(1-$S$1)*(G2536-X2536)^2)^0.5,4),4),Rawdata!AN2536+Rawdata!$T$1*Rawdata!AX2536)</f>
        <v>#DIV/0!</v>
      </c>
      <c r="L2536" s="16" t="e">
        <f>IF(A2536&gt;$Y$1,ROUND(ROUND( Y2536*$S$1+(1-$S$1)*G2536,4)+$T$1*ROUND(($S$1*AD2536+(1-$S$1)*(G2536-Y2536)^2)^0.5,4),4),Rawdata!AO2536+Rawdata!$T$1*Rawdata!AY2536)</f>
        <v>#DIV/0!</v>
      </c>
      <c r="M2536" s="16" t="e">
        <f t="shared" si="1064"/>
        <v>#DIV/0!</v>
      </c>
      <c r="N2536" s="16" t="e">
        <f t="shared" si="1065"/>
        <v>#DIV/0!</v>
      </c>
      <c r="O2536" s="67"/>
      <c r="P2536" s="67"/>
      <c r="Q2536" s="31" t="e">
        <f t="shared" si="1084"/>
        <v>#DIV/0!</v>
      </c>
      <c r="R2536" s="17" t="e">
        <f t="shared" si="1085"/>
        <v>#DIV/0!</v>
      </c>
      <c r="S2536" s="37" t="e">
        <f t="shared" si="1066"/>
        <v>#DIV/0!</v>
      </c>
      <c r="T2536" s="17" t="e">
        <f t="shared" si="1067"/>
        <v>#DIV/0!</v>
      </c>
      <c r="U2536" s="91" t="e">
        <f>IF(A2536&gt;$U$1, U2537*$S$1+(1-$S$1)*G2537,Rawdata!AK2536)</f>
        <v>#DIV/0!</v>
      </c>
      <c r="V2536" s="91" t="e">
        <f>IF(A2536&gt;$V$1,$S$1*V2537+(1-$S$1)*G2537,Rawdata!AL2536)</f>
        <v>#DIV/0!</v>
      </c>
      <c r="W2536" s="91" t="e">
        <f>IF(A2536&gt;$W$1, $S$1*W2537+(1-$S$1)*G2537,Rawdata!AM2536)</f>
        <v>#DIV/0!</v>
      </c>
      <c r="X2536" s="91" t="e">
        <f>IF(A2536&gt;$X$1,$S$1*X2537+(1-$S$1)*G2537,Rawdata!AN2536)</f>
        <v>#DIV/0!</v>
      </c>
      <c r="Y2536" s="91" t="e">
        <f>IF(A2536&gt;$Y$1,$S$1*Y2537+(1-$S$1)*G2537,Rawdata!AO2536)</f>
        <v>#DIV/0!</v>
      </c>
      <c r="Z2536" s="91" t="e">
        <f>IF(A2536&gt;$Z$1,$S$1*Z2537+(1-$S$1)*(G2537-U2537)^2,Rawdata!AP2536)</f>
        <v>#DIV/0!</v>
      </c>
      <c r="AA2536" s="91" t="e">
        <f>IF(A2536&gt;$AA$1,$S$1*AA2537+(1-$S$1)*(G2537-V2537)^2,Rawdata!AQ2536)</f>
        <v>#DIV/0!</v>
      </c>
      <c r="AB2536" s="91" t="e">
        <f>IF(A2536&gt;89,$S$1*AB2537+(1-$S$1)*(G2537-W2537)^2,Rawdata!AR2536)</f>
        <v>#DIV/0!</v>
      </c>
      <c r="AC2536" s="91" t="e">
        <f>IF(A2536&gt;$AC$1,$S$1*AC2537+(1-$S$1)*(G2537-X2537)^2,Rawdata!AS2536)</f>
        <v>#DIV/0!</v>
      </c>
      <c r="AD2536" s="91" t="e">
        <f>IF(A2536&gt;$AD$1,$S$1*AD2537+(1-$S$1)*(G2537-Y2537)^2,Rawdata!AT2536)</f>
        <v>#DIV/0!</v>
      </c>
      <c r="AE2536" s="80" t="e">
        <f t="shared" si="1060"/>
        <v>#DIV/0!</v>
      </c>
      <c r="AF2536" s="81" t="e">
        <f t="shared" si="1061"/>
        <v>#DIV/0!</v>
      </c>
      <c r="AG2536" s="86">
        <f t="shared" si="1083"/>
        <v>0</v>
      </c>
      <c r="AH2536" s="107" t="e">
        <f t="shared" ref="AH2536:AH2599" si="1086">ROUND(AE2536*SQRT(2),4)</f>
        <v>#DIV/0!</v>
      </c>
      <c r="AI2536" s="107" t="e">
        <f t="shared" si="1062"/>
        <v>#DIV/0!</v>
      </c>
      <c r="AJ2536" s="108" t="e">
        <f t="shared" si="1063"/>
        <v>#DIV/0!</v>
      </c>
      <c r="AK2536" s="113" t="e">
        <f t="shared" si="1068"/>
        <v>#DIV/0!</v>
      </c>
      <c r="AL2536" s="113" t="e">
        <f t="shared" si="1069"/>
        <v>#DIV/0!</v>
      </c>
      <c r="AM2536" s="113" t="e">
        <f t="shared" si="1070"/>
        <v>#DIV/0!</v>
      </c>
      <c r="AN2536" s="113" t="e">
        <f t="shared" si="1071"/>
        <v>#DIV/0!</v>
      </c>
      <c r="AO2536" s="113" t="e">
        <f t="shared" si="1072"/>
        <v>#DIV/0!</v>
      </c>
      <c r="AP2536" s="91" t="e">
        <f t="shared" si="1073"/>
        <v>#DIV/0!</v>
      </c>
      <c r="AQ2536" s="91" t="e">
        <f t="shared" si="1074"/>
        <v>#DIV/0!</v>
      </c>
      <c r="AR2536" s="91" t="e">
        <f t="shared" si="1075"/>
        <v>#DIV/0!</v>
      </c>
      <c r="AS2536" s="91" t="e">
        <f t="shared" si="1076"/>
        <v>#DIV/0!</v>
      </c>
      <c r="AT2536" s="91" t="e">
        <f t="shared" si="1077"/>
        <v>#DIV/0!</v>
      </c>
      <c r="AU2536" s="113" t="e">
        <f t="shared" si="1078"/>
        <v>#DIV/0!</v>
      </c>
      <c r="AV2536" s="113" t="e">
        <f t="shared" si="1079"/>
        <v>#DIV/0!</v>
      </c>
      <c r="AW2536" s="113" t="e">
        <f t="shared" si="1080"/>
        <v>#DIV/0!</v>
      </c>
      <c r="AX2536" s="113" t="e">
        <f t="shared" si="1081"/>
        <v>#DIV/0!</v>
      </c>
      <c r="AY2536" s="113" t="e">
        <f t="shared" si="1082"/>
        <v>#DIV/0!</v>
      </c>
    </row>
    <row r="2537" spans="1:51" x14ac:dyDescent="0.25">
      <c r="A2537" s="119"/>
      <c r="B2537" s="83"/>
      <c r="C2537" s="85"/>
      <c r="D2537" s="85"/>
      <c r="E2537" s="85"/>
      <c r="F2537" s="71"/>
      <c r="G2537" s="96"/>
      <c r="H2537" s="16" t="e">
        <f>IF(A2537&gt;$U$1,ROUND(ROUND( U2537*$S$1+(1-$S$1)*G2537,4)+$T$1*ROUND(($S$1*Z2537+(1-$S$1)*(G2537-U2537)^2)^0.5,4),4),Rawdata!AK2537+Rawdata!$T$1*Rawdata!AU2537)</f>
        <v>#DIV/0!</v>
      </c>
      <c r="I2537" s="16" t="e">
        <f>IF(A2537&gt;$V$1,ROUND(ROUND(V2537*$S$1+(1-$S$1)*G2537,4)+$T$1*ROUND(($S$1*AA2537+(1-$S$1)*(G2537-V2537)^2)^0.5,4),4),Rawdata!AL2537+Rawdata!$T$1*Rawdata!AV2537)</f>
        <v>#DIV/0!</v>
      </c>
      <c r="J2537" s="16" t="e">
        <f>IF(A2537&gt;$W$1,ROUND(ROUND( W2537*$S$1+(1-$S$1)*G2537,4)+$T$1*ROUND(($S$1*AB2537+(1-$S$1)*(G2537-W2537)^2)^0.5,4),4),Rawdata!AM2537+Rawdata!$T$1*Rawdata!AW2537)</f>
        <v>#DIV/0!</v>
      </c>
      <c r="K2537" s="16" t="e">
        <f>IF(A2537&gt;$X$1,ROUND(ROUND( X2537*$S$1+(1-$S$1)*G2537,4)+$T$1*ROUND(($S$1*AC2537+(1-$S$1)*(G2537-X2537)^2)^0.5,4),4),Rawdata!AN2537+Rawdata!$T$1*Rawdata!AX2537)</f>
        <v>#DIV/0!</v>
      </c>
      <c r="L2537" s="16" t="e">
        <f>IF(A2537&gt;$Y$1,ROUND(ROUND( Y2537*$S$1+(1-$S$1)*G2537,4)+$T$1*ROUND(($S$1*AD2537+(1-$S$1)*(G2537-Y2537)^2)^0.5,4),4),Rawdata!AO2537+Rawdata!$T$1*Rawdata!AY2537)</f>
        <v>#DIV/0!</v>
      </c>
      <c r="M2537" s="16" t="e">
        <f t="shared" si="1064"/>
        <v>#DIV/0!</v>
      </c>
      <c r="N2537" s="16" t="e">
        <f t="shared" si="1065"/>
        <v>#DIV/0!</v>
      </c>
      <c r="O2537" s="67"/>
      <c r="P2537" s="67"/>
      <c r="Q2537" s="31" t="e">
        <f t="shared" si="1084"/>
        <v>#DIV/0!</v>
      </c>
      <c r="R2537" s="17" t="e">
        <f t="shared" si="1085"/>
        <v>#DIV/0!</v>
      </c>
      <c r="S2537" s="37" t="e">
        <f t="shared" si="1066"/>
        <v>#DIV/0!</v>
      </c>
      <c r="T2537" s="17" t="e">
        <f t="shared" si="1067"/>
        <v>#DIV/0!</v>
      </c>
      <c r="U2537" s="91" t="e">
        <f>IF(A2537&gt;$U$1, U2538*$S$1+(1-$S$1)*G2538,Rawdata!AK2537)</f>
        <v>#DIV/0!</v>
      </c>
      <c r="V2537" s="91" t="e">
        <f>IF(A2537&gt;$V$1,$S$1*V2538+(1-$S$1)*G2538,Rawdata!AL2537)</f>
        <v>#DIV/0!</v>
      </c>
      <c r="W2537" s="91" t="e">
        <f>IF(A2537&gt;$W$1, $S$1*W2538+(1-$S$1)*G2538,Rawdata!AM2537)</f>
        <v>#DIV/0!</v>
      </c>
      <c r="X2537" s="91" t="e">
        <f>IF(A2537&gt;$X$1,$S$1*X2538+(1-$S$1)*G2538,Rawdata!AN2537)</f>
        <v>#DIV/0!</v>
      </c>
      <c r="Y2537" s="91" t="e">
        <f>IF(A2537&gt;$Y$1,$S$1*Y2538+(1-$S$1)*G2538,Rawdata!AO2537)</f>
        <v>#DIV/0!</v>
      </c>
      <c r="Z2537" s="91" t="e">
        <f>IF(A2537&gt;$Z$1,$S$1*Z2538+(1-$S$1)*(G2538-U2538)^2,Rawdata!AP2537)</f>
        <v>#DIV/0!</v>
      </c>
      <c r="AA2537" s="91" t="e">
        <f>IF(A2537&gt;$AA$1,$S$1*AA2538+(1-$S$1)*(G2538-V2538)^2,Rawdata!AQ2537)</f>
        <v>#DIV/0!</v>
      </c>
      <c r="AB2537" s="91" t="e">
        <f>IF(A2537&gt;89,$S$1*AB2538+(1-$S$1)*(G2538-W2538)^2,Rawdata!AR2537)</f>
        <v>#DIV/0!</v>
      </c>
      <c r="AC2537" s="91" t="e">
        <f>IF(A2537&gt;$AC$1,$S$1*AC2538+(1-$S$1)*(G2538-X2538)^2,Rawdata!AS2537)</f>
        <v>#DIV/0!</v>
      </c>
      <c r="AD2537" s="91" t="e">
        <f>IF(A2537&gt;$AD$1,$S$1*AD2538+(1-$S$1)*(G2538-Y2538)^2,Rawdata!AT2537)</f>
        <v>#DIV/0!</v>
      </c>
      <c r="AE2537" s="80" t="e">
        <f t="shared" si="1060"/>
        <v>#DIV/0!</v>
      </c>
      <c r="AF2537" s="81" t="e">
        <f t="shared" si="1061"/>
        <v>#DIV/0!</v>
      </c>
      <c r="AG2537" s="86">
        <f t="shared" si="1083"/>
        <v>0</v>
      </c>
      <c r="AH2537" s="107" t="e">
        <f t="shared" si="1086"/>
        <v>#DIV/0!</v>
      </c>
      <c r="AI2537" s="107" t="e">
        <f t="shared" si="1062"/>
        <v>#DIV/0!</v>
      </c>
      <c r="AJ2537" s="108" t="e">
        <f t="shared" si="1063"/>
        <v>#DIV/0!</v>
      </c>
      <c r="AK2537" s="113" t="e">
        <f t="shared" si="1068"/>
        <v>#DIV/0!</v>
      </c>
      <c r="AL2537" s="113" t="e">
        <f t="shared" si="1069"/>
        <v>#DIV/0!</v>
      </c>
      <c r="AM2537" s="113" t="e">
        <f t="shared" si="1070"/>
        <v>#DIV/0!</v>
      </c>
      <c r="AN2537" s="113" t="e">
        <f t="shared" si="1071"/>
        <v>#DIV/0!</v>
      </c>
      <c r="AO2537" s="113" t="e">
        <f t="shared" si="1072"/>
        <v>#DIV/0!</v>
      </c>
      <c r="AP2537" s="91" t="e">
        <f t="shared" si="1073"/>
        <v>#DIV/0!</v>
      </c>
      <c r="AQ2537" s="91" t="e">
        <f t="shared" si="1074"/>
        <v>#DIV/0!</v>
      </c>
      <c r="AR2537" s="91" t="e">
        <f t="shared" si="1075"/>
        <v>#DIV/0!</v>
      </c>
      <c r="AS2537" s="91" t="e">
        <f t="shared" si="1076"/>
        <v>#DIV/0!</v>
      </c>
      <c r="AT2537" s="91" t="e">
        <f t="shared" si="1077"/>
        <v>#DIV/0!</v>
      </c>
      <c r="AU2537" s="113" t="e">
        <f t="shared" si="1078"/>
        <v>#DIV/0!</v>
      </c>
      <c r="AV2537" s="113" t="e">
        <f t="shared" si="1079"/>
        <v>#DIV/0!</v>
      </c>
      <c r="AW2537" s="113" t="e">
        <f t="shared" si="1080"/>
        <v>#DIV/0!</v>
      </c>
      <c r="AX2537" s="113" t="e">
        <f t="shared" si="1081"/>
        <v>#DIV/0!</v>
      </c>
      <c r="AY2537" s="113" t="e">
        <f t="shared" si="1082"/>
        <v>#DIV/0!</v>
      </c>
    </row>
    <row r="2538" spans="1:51" x14ac:dyDescent="0.25">
      <c r="A2538" s="119"/>
      <c r="B2538" s="83"/>
      <c r="C2538" s="85"/>
      <c r="D2538" s="85"/>
      <c r="E2538" s="85"/>
      <c r="F2538" s="71"/>
      <c r="G2538" s="96"/>
      <c r="H2538" s="16" t="e">
        <f>IF(A2538&gt;$U$1,ROUND(ROUND( U2538*$S$1+(1-$S$1)*G2538,4)+$T$1*ROUND(($S$1*Z2538+(1-$S$1)*(G2538-U2538)^2)^0.5,4),4),Rawdata!AK2538+Rawdata!$T$1*Rawdata!AU2538)</f>
        <v>#DIV/0!</v>
      </c>
      <c r="I2538" s="16" t="e">
        <f>IF(A2538&gt;$V$1,ROUND(ROUND(V2538*$S$1+(1-$S$1)*G2538,4)+$T$1*ROUND(($S$1*AA2538+(1-$S$1)*(G2538-V2538)^2)^0.5,4),4),Rawdata!AL2538+Rawdata!$T$1*Rawdata!AV2538)</f>
        <v>#DIV/0!</v>
      </c>
      <c r="J2538" s="16" t="e">
        <f>IF(A2538&gt;$W$1,ROUND(ROUND( W2538*$S$1+(1-$S$1)*G2538,4)+$T$1*ROUND(($S$1*AB2538+(1-$S$1)*(G2538-W2538)^2)^0.5,4),4),Rawdata!AM2538+Rawdata!$T$1*Rawdata!AW2538)</f>
        <v>#DIV/0!</v>
      </c>
      <c r="K2538" s="16" t="e">
        <f>IF(A2538&gt;$X$1,ROUND(ROUND( X2538*$S$1+(1-$S$1)*G2538,4)+$T$1*ROUND(($S$1*AC2538+(1-$S$1)*(G2538-X2538)^2)^0.5,4),4),Rawdata!AN2538+Rawdata!$T$1*Rawdata!AX2538)</f>
        <v>#DIV/0!</v>
      </c>
      <c r="L2538" s="16" t="e">
        <f>IF(A2538&gt;$Y$1,ROUND(ROUND( Y2538*$S$1+(1-$S$1)*G2538,4)+$T$1*ROUND(($S$1*AD2538+(1-$S$1)*(G2538-Y2538)^2)^0.5,4),4),Rawdata!AO2538+Rawdata!$T$1*Rawdata!AY2538)</f>
        <v>#DIV/0!</v>
      </c>
      <c r="M2538" s="16" t="e">
        <f t="shared" si="1064"/>
        <v>#DIV/0!</v>
      </c>
      <c r="N2538" s="16" t="e">
        <f t="shared" si="1065"/>
        <v>#DIV/0!</v>
      </c>
      <c r="O2538" s="67"/>
      <c r="P2538" s="67"/>
      <c r="Q2538" s="31" t="e">
        <f t="shared" si="1084"/>
        <v>#DIV/0!</v>
      </c>
      <c r="R2538" s="17" t="e">
        <f t="shared" si="1085"/>
        <v>#DIV/0!</v>
      </c>
      <c r="S2538" s="37" t="e">
        <f t="shared" si="1066"/>
        <v>#DIV/0!</v>
      </c>
      <c r="T2538" s="17" t="e">
        <f t="shared" si="1067"/>
        <v>#DIV/0!</v>
      </c>
      <c r="U2538" s="91" t="e">
        <f>IF(A2538&gt;$U$1, U2539*$S$1+(1-$S$1)*G2539,Rawdata!AK2538)</f>
        <v>#DIV/0!</v>
      </c>
      <c r="V2538" s="91" t="e">
        <f>IF(A2538&gt;$V$1,$S$1*V2539+(1-$S$1)*G2539,Rawdata!AL2538)</f>
        <v>#DIV/0!</v>
      </c>
      <c r="W2538" s="91" t="e">
        <f>IF(A2538&gt;$W$1, $S$1*W2539+(1-$S$1)*G2539,Rawdata!AM2538)</f>
        <v>#DIV/0!</v>
      </c>
      <c r="X2538" s="91" t="e">
        <f>IF(A2538&gt;$X$1,$S$1*X2539+(1-$S$1)*G2539,Rawdata!AN2538)</f>
        <v>#DIV/0!</v>
      </c>
      <c r="Y2538" s="91" t="e">
        <f>IF(A2538&gt;$Y$1,$S$1*Y2539+(1-$S$1)*G2539,Rawdata!AO2538)</f>
        <v>#DIV/0!</v>
      </c>
      <c r="Z2538" s="91" t="e">
        <f>IF(A2538&gt;$Z$1,$S$1*Z2539+(1-$S$1)*(G2539-U2539)^2,Rawdata!AP2538)</f>
        <v>#DIV/0!</v>
      </c>
      <c r="AA2538" s="91" t="e">
        <f>IF(A2538&gt;$AA$1,$S$1*AA2539+(1-$S$1)*(G2539-V2539)^2,Rawdata!AQ2538)</f>
        <v>#DIV/0!</v>
      </c>
      <c r="AB2538" s="91" t="e">
        <f>IF(A2538&gt;89,$S$1*AB2539+(1-$S$1)*(G2539-W2539)^2,Rawdata!AR2538)</f>
        <v>#DIV/0!</v>
      </c>
      <c r="AC2538" s="91" t="e">
        <f>IF(A2538&gt;$AC$1,$S$1*AC2539+(1-$S$1)*(G2539-X2539)^2,Rawdata!AS2538)</f>
        <v>#DIV/0!</v>
      </c>
      <c r="AD2538" s="91" t="e">
        <f>IF(A2538&gt;$AD$1,$S$1*AD2539+(1-$S$1)*(G2539-Y2539)^2,Rawdata!AT2538)</f>
        <v>#DIV/0!</v>
      </c>
      <c r="AE2538" s="80" t="e">
        <f t="shared" si="1060"/>
        <v>#DIV/0!</v>
      </c>
      <c r="AF2538" s="81" t="e">
        <f t="shared" si="1061"/>
        <v>#DIV/0!</v>
      </c>
      <c r="AG2538" s="86">
        <f t="shared" si="1083"/>
        <v>0</v>
      </c>
      <c r="AH2538" s="107" t="e">
        <f t="shared" si="1086"/>
        <v>#DIV/0!</v>
      </c>
      <c r="AI2538" s="107" t="e">
        <f t="shared" si="1062"/>
        <v>#DIV/0!</v>
      </c>
      <c r="AJ2538" s="108" t="e">
        <f t="shared" si="1063"/>
        <v>#DIV/0!</v>
      </c>
      <c r="AK2538" s="113" t="e">
        <f t="shared" si="1068"/>
        <v>#DIV/0!</v>
      </c>
      <c r="AL2538" s="113" t="e">
        <f t="shared" si="1069"/>
        <v>#DIV/0!</v>
      </c>
      <c r="AM2538" s="113" t="e">
        <f t="shared" si="1070"/>
        <v>#DIV/0!</v>
      </c>
      <c r="AN2538" s="113" t="e">
        <f t="shared" si="1071"/>
        <v>#DIV/0!</v>
      </c>
      <c r="AO2538" s="113" t="e">
        <f t="shared" si="1072"/>
        <v>#DIV/0!</v>
      </c>
      <c r="AP2538" s="91" t="e">
        <f t="shared" si="1073"/>
        <v>#DIV/0!</v>
      </c>
      <c r="AQ2538" s="91" t="e">
        <f t="shared" si="1074"/>
        <v>#DIV/0!</v>
      </c>
      <c r="AR2538" s="91" t="e">
        <f t="shared" si="1075"/>
        <v>#DIV/0!</v>
      </c>
      <c r="AS2538" s="91" t="e">
        <f t="shared" si="1076"/>
        <v>#DIV/0!</v>
      </c>
      <c r="AT2538" s="91" t="e">
        <f t="shared" si="1077"/>
        <v>#DIV/0!</v>
      </c>
      <c r="AU2538" s="113" t="e">
        <f t="shared" si="1078"/>
        <v>#DIV/0!</v>
      </c>
      <c r="AV2538" s="113" t="e">
        <f t="shared" si="1079"/>
        <v>#DIV/0!</v>
      </c>
      <c r="AW2538" s="113" t="e">
        <f t="shared" si="1080"/>
        <v>#DIV/0!</v>
      </c>
      <c r="AX2538" s="113" t="e">
        <f t="shared" si="1081"/>
        <v>#DIV/0!</v>
      </c>
      <c r="AY2538" s="113" t="e">
        <f t="shared" si="1082"/>
        <v>#DIV/0!</v>
      </c>
    </row>
    <row r="2539" spans="1:51" x14ac:dyDescent="0.25">
      <c r="A2539" s="119"/>
      <c r="B2539" s="83"/>
      <c r="C2539" s="85"/>
      <c r="D2539" s="85"/>
      <c r="E2539" s="85"/>
      <c r="F2539" s="71"/>
      <c r="G2539" s="96"/>
      <c r="H2539" s="16" t="e">
        <f>IF(A2539&gt;$U$1,ROUND(ROUND( U2539*$S$1+(1-$S$1)*G2539,4)+$T$1*ROUND(($S$1*Z2539+(1-$S$1)*(G2539-U2539)^2)^0.5,4),4),Rawdata!AK2539+Rawdata!$T$1*Rawdata!AU2539)</f>
        <v>#DIV/0!</v>
      </c>
      <c r="I2539" s="16" t="e">
        <f>IF(A2539&gt;$V$1,ROUND(ROUND(V2539*$S$1+(1-$S$1)*G2539,4)+$T$1*ROUND(($S$1*AA2539+(1-$S$1)*(G2539-V2539)^2)^0.5,4),4),Rawdata!AL2539+Rawdata!$T$1*Rawdata!AV2539)</f>
        <v>#DIV/0!</v>
      </c>
      <c r="J2539" s="16" t="e">
        <f>IF(A2539&gt;$W$1,ROUND(ROUND( W2539*$S$1+(1-$S$1)*G2539,4)+$T$1*ROUND(($S$1*AB2539+(1-$S$1)*(G2539-W2539)^2)^0.5,4),4),Rawdata!AM2539+Rawdata!$T$1*Rawdata!AW2539)</f>
        <v>#DIV/0!</v>
      </c>
      <c r="K2539" s="16" t="e">
        <f>IF(A2539&gt;$X$1,ROUND(ROUND( X2539*$S$1+(1-$S$1)*G2539,4)+$T$1*ROUND(($S$1*AC2539+(1-$S$1)*(G2539-X2539)^2)^0.5,4),4),Rawdata!AN2539+Rawdata!$T$1*Rawdata!AX2539)</f>
        <v>#DIV/0!</v>
      </c>
      <c r="L2539" s="16" t="e">
        <f>IF(A2539&gt;$Y$1,ROUND(ROUND( Y2539*$S$1+(1-$S$1)*G2539,4)+$T$1*ROUND(($S$1*AD2539+(1-$S$1)*(G2539-Y2539)^2)^0.5,4),4),Rawdata!AO2539+Rawdata!$T$1*Rawdata!AY2539)</f>
        <v>#DIV/0!</v>
      </c>
      <c r="M2539" s="16" t="e">
        <f t="shared" si="1064"/>
        <v>#DIV/0!</v>
      </c>
      <c r="N2539" s="16" t="e">
        <f t="shared" si="1065"/>
        <v>#DIV/0!</v>
      </c>
      <c r="O2539" s="67"/>
      <c r="P2539" s="67"/>
      <c r="Q2539" s="31" t="e">
        <f t="shared" si="1084"/>
        <v>#DIV/0!</v>
      </c>
      <c r="R2539" s="17" t="e">
        <f t="shared" si="1085"/>
        <v>#DIV/0!</v>
      </c>
      <c r="S2539" s="37" t="e">
        <f t="shared" si="1066"/>
        <v>#DIV/0!</v>
      </c>
      <c r="T2539" s="17" t="e">
        <f t="shared" si="1067"/>
        <v>#DIV/0!</v>
      </c>
      <c r="U2539" s="91" t="e">
        <f>IF(A2539&gt;$U$1, U2540*$S$1+(1-$S$1)*G2540,Rawdata!AK2539)</f>
        <v>#DIV/0!</v>
      </c>
      <c r="V2539" s="91" t="e">
        <f>IF(A2539&gt;$V$1,$S$1*V2540+(1-$S$1)*G2540,Rawdata!AL2539)</f>
        <v>#DIV/0!</v>
      </c>
      <c r="W2539" s="91" t="e">
        <f>IF(A2539&gt;$W$1, $S$1*W2540+(1-$S$1)*G2540,Rawdata!AM2539)</f>
        <v>#DIV/0!</v>
      </c>
      <c r="X2539" s="91" t="e">
        <f>IF(A2539&gt;$X$1,$S$1*X2540+(1-$S$1)*G2540,Rawdata!AN2539)</f>
        <v>#DIV/0!</v>
      </c>
      <c r="Y2539" s="91" t="e">
        <f>IF(A2539&gt;$Y$1,$S$1*Y2540+(1-$S$1)*G2540,Rawdata!AO2539)</f>
        <v>#DIV/0!</v>
      </c>
      <c r="Z2539" s="91" t="e">
        <f>IF(A2539&gt;$Z$1,$S$1*Z2540+(1-$S$1)*(G2540-U2540)^2,Rawdata!AP2539)</f>
        <v>#DIV/0!</v>
      </c>
      <c r="AA2539" s="91" t="e">
        <f>IF(A2539&gt;$AA$1,$S$1*AA2540+(1-$S$1)*(G2540-V2540)^2,Rawdata!AQ2539)</f>
        <v>#DIV/0!</v>
      </c>
      <c r="AB2539" s="91" t="e">
        <f>IF(A2539&gt;89,$S$1*AB2540+(1-$S$1)*(G2540-W2540)^2,Rawdata!AR2539)</f>
        <v>#DIV/0!</v>
      </c>
      <c r="AC2539" s="91" t="e">
        <f>IF(A2539&gt;$AC$1,$S$1*AC2540+(1-$S$1)*(G2540-X2540)^2,Rawdata!AS2539)</f>
        <v>#DIV/0!</v>
      </c>
      <c r="AD2539" s="91" t="e">
        <f>IF(A2539&gt;$AD$1,$S$1*AD2540+(1-$S$1)*(G2540-Y2540)^2,Rawdata!AT2539)</f>
        <v>#DIV/0!</v>
      </c>
      <c r="AE2539" s="80" t="e">
        <f t="shared" si="1060"/>
        <v>#DIV/0!</v>
      </c>
      <c r="AF2539" s="81" t="e">
        <f t="shared" si="1061"/>
        <v>#DIV/0!</v>
      </c>
      <c r="AG2539" s="86">
        <f t="shared" si="1083"/>
        <v>0</v>
      </c>
      <c r="AH2539" s="107" t="e">
        <f t="shared" si="1086"/>
        <v>#DIV/0!</v>
      </c>
      <c r="AI2539" s="107" t="e">
        <f t="shared" si="1062"/>
        <v>#DIV/0!</v>
      </c>
      <c r="AJ2539" s="108" t="e">
        <f t="shared" si="1063"/>
        <v>#DIV/0!</v>
      </c>
      <c r="AK2539" s="113" t="e">
        <f t="shared" si="1068"/>
        <v>#DIV/0!</v>
      </c>
      <c r="AL2539" s="113" t="e">
        <f t="shared" si="1069"/>
        <v>#DIV/0!</v>
      </c>
      <c r="AM2539" s="113" t="e">
        <f t="shared" si="1070"/>
        <v>#DIV/0!</v>
      </c>
      <c r="AN2539" s="113" t="e">
        <f t="shared" si="1071"/>
        <v>#DIV/0!</v>
      </c>
      <c r="AO2539" s="113" t="e">
        <f t="shared" si="1072"/>
        <v>#DIV/0!</v>
      </c>
      <c r="AP2539" s="91" t="e">
        <f t="shared" si="1073"/>
        <v>#DIV/0!</v>
      </c>
      <c r="AQ2539" s="91" t="e">
        <f t="shared" si="1074"/>
        <v>#DIV/0!</v>
      </c>
      <c r="AR2539" s="91" t="e">
        <f t="shared" si="1075"/>
        <v>#DIV/0!</v>
      </c>
      <c r="AS2539" s="91" t="e">
        <f t="shared" si="1076"/>
        <v>#DIV/0!</v>
      </c>
      <c r="AT2539" s="91" t="e">
        <f t="shared" si="1077"/>
        <v>#DIV/0!</v>
      </c>
      <c r="AU2539" s="113" t="e">
        <f t="shared" si="1078"/>
        <v>#DIV/0!</v>
      </c>
      <c r="AV2539" s="113" t="e">
        <f t="shared" si="1079"/>
        <v>#DIV/0!</v>
      </c>
      <c r="AW2539" s="113" t="e">
        <f t="shared" si="1080"/>
        <v>#DIV/0!</v>
      </c>
      <c r="AX2539" s="113" t="e">
        <f t="shared" si="1081"/>
        <v>#DIV/0!</v>
      </c>
      <c r="AY2539" s="113" t="e">
        <f t="shared" si="1082"/>
        <v>#DIV/0!</v>
      </c>
    </row>
    <row r="2540" spans="1:51" x14ac:dyDescent="0.25">
      <c r="A2540" s="119"/>
      <c r="B2540" s="83"/>
      <c r="C2540" s="85"/>
      <c r="D2540" s="85"/>
      <c r="E2540" s="85"/>
      <c r="F2540" s="71"/>
      <c r="G2540" s="96"/>
      <c r="H2540" s="16" t="e">
        <f>IF(A2540&gt;$U$1,ROUND(ROUND( U2540*$S$1+(1-$S$1)*G2540,4)+$T$1*ROUND(($S$1*Z2540+(1-$S$1)*(G2540-U2540)^2)^0.5,4),4),Rawdata!AK2540+Rawdata!$T$1*Rawdata!AU2540)</f>
        <v>#DIV/0!</v>
      </c>
      <c r="I2540" s="16" t="e">
        <f>IF(A2540&gt;$V$1,ROUND(ROUND(V2540*$S$1+(1-$S$1)*G2540,4)+$T$1*ROUND(($S$1*AA2540+(1-$S$1)*(G2540-V2540)^2)^0.5,4),4),Rawdata!AL2540+Rawdata!$T$1*Rawdata!AV2540)</f>
        <v>#DIV/0!</v>
      </c>
      <c r="J2540" s="16" t="e">
        <f>IF(A2540&gt;$W$1,ROUND(ROUND( W2540*$S$1+(1-$S$1)*G2540,4)+$T$1*ROUND(($S$1*AB2540+(1-$S$1)*(G2540-W2540)^2)^0.5,4),4),Rawdata!AM2540+Rawdata!$T$1*Rawdata!AW2540)</f>
        <v>#DIV/0!</v>
      </c>
      <c r="K2540" s="16" t="e">
        <f>IF(A2540&gt;$X$1,ROUND(ROUND( X2540*$S$1+(1-$S$1)*G2540,4)+$T$1*ROUND(($S$1*AC2540+(1-$S$1)*(G2540-X2540)^2)^0.5,4),4),Rawdata!AN2540+Rawdata!$T$1*Rawdata!AX2540)</f>
        <v>#DIV/0!</v>
      </c>
      <c r="L2540" s="16" t="e">
        <f>IF(A2540&gt;$Y$1,ROUND(ROUND( Y2540*$S$1+(1-$S$1)*G2540,4)+$T$1*ROUND(($S$1*AD2540+(1-$S$1)*(G2540-Y2540)^2)^0.5,4),4),Rawdata!AO2540+Rawdata!$T$1*Rawdata!AY2540)</f>
        <v>#DIV/0!</v>
      </c>
      <c r="M2540" s="16" t="e">
        <f t="shared" si="1064"/>
        <v>#DIV/0!</v>
      </c>
      <c r="N2540" s="16" t="e">
        <f t="shared" si="1065"/>
        <v>#DIV/0!</v>
      </c>
      <c r="O2540" s="67"/>
      <c r="P2540" s="67"/>
      <c r="Q2540" s="31" t="e">
        <f t="shared" si="1084"/>
        <v>#DIV/0!</v>
      </c>
      <c r="R2540" s="17" t="e">
        <f t="shared" si="1085"/>
        <v>#DIV/0!</v>
      </c>
      <c r="S2540" s="37" t="e">
        <f t="shared" si="1066"/>
        <v>#DIV/0!</v>
      </c>
      <c r="T2540" s="17" t="e">
        <f t="shared" si="1067"/>
        <v>#DIV/0!</v>
      </c>
      <c r="U2540" s="91" t="e">
        <f>IF(A2540&gt;$U$1, U2541*$S$1+(1-$S$1)*G2541,Rawdata!AK2540)</f>
        <v>#DIV/0!</v>
      </c>
      <c r="V2540" s="91" t="e">
        <f>IF(A2540&gt;$V$1,$S$1*V2541+(1-$S$1)*G2541,Rawdata!AL2540)</f>
        <v>#DIV/0!</v>
      </c>
      <c r="W2540" s="91" t="e">
        <f>IF(A2540&gt;$W$1, $S$1*W2541+(1-$S$1)*G2541,Rawdata!AM2540)</f>
        <v>#DIV/0!</v>
      </c>
      <c r="X2540" s="91" t="e">
        <f>IF(A2540&gt;$X$1,$S$1*X2541+(1-$S$1)*G2541,Rawdata!AN2540)</f>
        <v>#DIV/0!</v>
      </c>
      <c r="Y2540" s="91" t="e">
        <f>IF(A2540&gt;$Y$1,$S$1*Y2541+(1-$S$1)*G2541,Rawdata!AO2540)</f>
        <v>#DIV/0!</v>
      </c>
      <c r="Z2540" s="91" t="e">
        <f>IF(A2540&gt;$Z$1,$S$1*Z2541+(1-$S$1)*(G2541-U2541)^2,Rawdata!AP2540)</f>
        <v>#DIV/0!</v>
      </c>
      <c r="AA2540" s="91" t="e">
        <f>IF(A2540&gt;$AA$1,$S$1*AA2541+(1-$S$1)*(G2541-V2541)^2,Rawdata!AQ2540)</f>
        <v>#DIV/0!</v>
      </c>
      <c r="AB2540" s="91" t="e">
        <f>IF(A2540&gt;89,$S$1*AB2541+(1-$S$1)*(G2541-W2541)^2,Rawdata!AR2540)</f>
        <v>#DIV/0!</v>
      </c>
      <c r="AC2540" s="91" t="e">
        <f>IF(A2540&gt;$AC$1,$S$1*AC2541+(1-$S$1)*(G2541-X2541)^2,Rawdata!AS2540)</f>
        <v>#DIV/0!</v>
      </c>
      <c r="AD2540" s="91" t="e">
        <f>IF(A2540&gt;$AD$1,$S$1*AD2541+(1-$S$1)*(G2541-Y2541)^2,Rawdata!AT2540)</f>
        <v>#DIV/0!</v>
      </c>
      <c r="AE2540" s="80" t="e">
        <f t="shared" si="1060"/>
        <v>#DIV/0!</v>
      </c>
      <c r="AF2540" s="81" t="e">
        <f t="shared" si="1061"/>
        <v>#DIV/0!</v>
      </c>
      <c r="AG2540" s="86">
        <f t="shared" si="1083"/>
        <v>0</v>
      </c>
      <c r="AH2540" s="107" t="e">
        <f t="shared" si="1086"/>
        <v>#DIV/0!</v>
      </c>
      <c r="AI2540" s="107" t="e">
        <f t="shared" si="1062"/>
        <v>#DIV/0!</v>
      </c>
      <c r="AJ2540" s="108" t="e">
        <f t="shared" si="1063"/>
        <v>#DIV/0!</v>
      </c>
      <c r="AK2540" s="113" t="e">
        <f t="shared" si="1068"/>
        <v>#DIV/0!</v>
      </c>
      <c r="AL2540" s="113" t="e">
        <f t="shared" si="1069"/>
        <v>#DIV/0!</v>
      </c>
      <c r="AM2540" s="113" t="e">
        <f t="shared" si="1070"/>
        <v>#DIV/0!</v>
      </c>
      <c r="AN2540" s="113" t="e">
        <f t="shared" si="1071"/>
        <v>#DIV/0!</v>
      </c>
      <c r="AO2540" s="113" t="e">
        <f t="shared" si="1072"/>
        <v>#DIV/0!</v>
      </c>
      <c r="AP2540" s="91" t="e">
        <f t="shared" si="1073"/>
        <v>#DIV/0!</v>
      </c>
      <c r="AQ2540" s="91" t="e">
        <f t="shared" si="1074"/>
        <v>#DIV/0!</v>
      </c>
      <c r="AR2540" s="91" t="e">
        <f t="shared" si="1075"/>
        <v>#DIV/0!</v>
      </c>
      <c r="AS2540" s="91" t="e">
        <f t="shared" si="1076"/>
        <v>#DIV/0!</v>
      </c>
      <c r="AT2540" s="91" t="e">
        <f t="shared" si="1077"/>
        <v>#DIV/0!</v>
      </c>
      <c r="AU2540" s="113" t="e">
        <f t="shared" si="1078"/>
        <v>#DIV/0!</v>
      </c>
      <c r="AV2540" s="113" t="e">
        <f t="shared" si="1079"/>
        <v>#DIV/0!</v>
      </c>
      <c r="AW2540" s="113" t="e">
        <f t="shared" si="1080"/>
        <v>#DIV/0!</v>
      </c>
      <c r="AX2540" s="113" t="e">
        <f t="shared" si="1081"/>
        <v>#DIV/0!</v>
      </c>
      <c r="AY2540" s="113" t="e">
        <f t="shared" si="1082"/>
        <v>#DIV/0!</v>
      </c>
    </row>
    <row r="2541" spans="1:51" x14ac:dyDescent="0.25">
      <c r="A2541" s="119"/>
      <c r="B2541" s="83"/>
      <c r="C2541" s="85"/>
      <c r="D2541" s="85"/>
      <c r="E2541" s="85"/>
      <c r="F2541" s="71"/>
      <c r="G2541" s="96"/>
      <c r="H2541" s="16" t="e">
        <f>IF(A2541&gt;$U$1,ROUND(ROUND( U2541*$S$1+(1-$S$1)*G2541,4)+$T$1*ROUND(($S$1*Z2541+(1-$S$1)*(G2541-U2541)^2)^0.5,4),4),Rawdata!AK2541+Rawdata!$T$1*Rawdata!AU2541)</f>
        <v>#DIV/0!</v>
      </c>
      <c r="I2541" s="16" t="e">
        <f>IF(A2541&gt;$V$1,ROUND(ROUND(V2541*$S$1+(1-$S$1)*G2541,4)+$T$1*ROUND(($S$1*AA2541+(1-$S$1)*(G2541-V2541)^2)^0.5,4),4),Rawdata!AL2541+Rawdata!$T$1*Rawdata!AV2541)</f>
        <v>#DIV/0!</v>
      </c>
      <c r="J2541" s="16" t="e">
        <f>IF(A2541&gt;$W$1,ROUND(ROUND( W2541*$S$1+(1-$S$1)*G2541,4)+$T$1*ROUND(($S$1*AB2541+(1-$S$1)*(G2541-W2541)^2)^0.5,4),4),Rawdata!AM2541+Rawdata!$T$1*Rawdata!AW2541)</f>
        <v>#DIV/0!</v>
      </c>
      <c r="K2541" s="16" t="e">
        <f>IF(A2541&gt;$X$1,ROUND(ROUND( X2541*$S$1+(1-$S$1)*G2541,4)+$T$1*ROUND(($S$1*AC2541+(1-$S$1)*(G2541-X2541)^2)^0.5,4),4),Rawdata!AN2541+Rawdata!$T$1*Rawdata!AX2541)</f>
        <v>#DIV/0!</v>
      </c>
      <c r="L2541" s="16" t="e">
        <f>IF(A2541&gt;$Y$1,ROUND(ROUND( Y2541*$S$1+(1-$S$1)*G2541,4)+$T$1*ROUND(($S$1*AD2541+(1-$S$1)*(G2541-Y2541)^2)^0.5,4),4),Rawdata!AO2541+Rawdata!$T$1*Rawdata!AY2541)</f>
        <v>#DIV/0!</v>
      </c>
      <c r="M2541" s="16" t="e">
        <f t="shared" si="1064"/>
        <v>#DIV/0!</v>
      </c>
      <c r="N2541" s="16" t="e">
        <f t="shared" si="1065"/>
        <v>#DIV/0!</v>
      </c>
      <c r="O2541" s="67"/>
      <c r="P2541" s="67"/>
      <c r="Q2541" s="31" t="e">
        <f t="shared" si="1084"/>
        <v>#DIV/0!</v>
      </c>
      <c r="R2541" s="17" t="e">
        <f t="shared" si="1085"/>
        <v>#DIV/0!</v>
      </c>
      <c r="S2541" s="37" t="e">
        <f t="shared" si="1066"/>
        <v>#DIV/0!</v>
      </c>
      <c r="T2541" s="17" t="e">
        <f t="shared" si="1067"/>
        <v>#DIV/0!</v>
      </c>
      <c r="U2541" s="91" t="e">
        <f>IF(A2541&gt;$U$1, U2542*$S$1+(1-$S$1)*G2542,Rawdata!AK2541)</f>
        <v>#DIV/0!</v>
      </c>
      <c r="V2541" s="91" t="e">
        <f>IF(A2541&gt;$V$1,$S$1*V2542+(1-$S$1)*G2542,Rawdata!AL2541)</f>
        <v>#DIV/0!</v>
      </c>
      <c r="W2541" s="91" t="e">
        <f>IF(A2541&gt;$W$1, $S$1*W2542+(1-$S$1)*G2542,Rawdata!AM2541)</f>
        <v>#DIV/0!</v>
      </c>
      <c r="X2541" s="91" t="e">
        <f>IF(A2541&gt;$X$1,$S$1*X2542+(1-$S$1)*G2542,Rawdata!AN2541)</f>
        <v>#DIV/0!</v>
      </c>
      <c r="Y2541" s="91" t="e">
        <f>IF(A2541&gt;$Y$1,$S$1*Y2542+(1-$S$1)*G2542,Rawdata!AO2541)</f>
        <v>#DIV/0!</v>
      </c>
      <c r="Z2541" s="91" t="e">
        <f>IF(A2541&gt;$Z$1,$S$1*Z2542+(1-$S$1)*(G2542-U2542)^2,Rawdata!AP2541)</f>
        <v>#DIV/0!</v>
      </c>
      <c r="AA2541" s="91" t="e">
        <f>IF(A2541&gt;$AA$1,$S$1*AA2542+(1-$S$1)*(G2542-V2542)^2,Rawdata!AQ2541)</f>
        <v>#DIV/0!</v>
      </c>
      <c r="AB2541" s="91" t="e">
        <f>IF(A2541&gt;89,$S$1*AB2542+(1-$S$1)*(G2542-W2542)^2,Rawdata!AR2541)</f>
        <v>#DIV/0!</v>
      </c>
      <c r="AC2541" s="91" t="e">
        <f>IF(A2541&gt;$AC$1,$S$1*AC2542+(1-$S$1)*(G2542-X2542)^2,Rawdata!AS2541)</f>
        <v>#DIV/0!</v>
      </c>
      <c r="AD2541" s="91" t="e">
        <f>IF(A2541&gt;$AD$1,$S$1*AD2542+(1-$S$1)*(G2542-Y2542)^2,Rawdata!AT2541)</f>
        <v>#DIV/0!</v>
      </c>
      <c r="AE2541" s="80" t="e">
        <f t="shared" si="1060"/>
        <v>#DIV/0!</v>
      </c>
      <c r="AF2541" s="81" t="e">
        <f t="shared" si="1061"/>
        <v>#DIV/0!</v>
      </c>
      <c r="AG2541" s="86">
        <f t="shared" si="1083"/>
        <v>0</v>
      </c>
      <c r="AH2541" s="107" t="e">
        <f t="shared" si="1086"/>
        <v>#DIV/0!</v>
      </c>
      <c r="AI2541" s="107" t="e">
        <f t="shared" si="1062"/>
        <v>#DIV/0!</v>
      </c>
      <c r="AJ2541" s="108" t="e">
        <f t="shared" si="1063"/>
        <v>#DIV/0!</v>
      </c>
      <c r="AK2541" s="113" t="e">
        <f t="shared" si="1068"/>
        <v>#DIV/0!</v>
      </c>
      <c r="AL2541" s="113" t="e">
        <f t="shared" si="1069"/>
        <v>#DIV/0!</v>
      </c>
      <c r="AM2541" s="113" t="e">
        <f t="shared" si="1070"/>
        <v>#DIV/0!</v>
      </c>
      <c r="AN2541" s="113" t="e">
        <f t="shared" si="1071"/>
        <v>#DIV/0!</v>
      </c>
      <c r="AO2541" s="113" t="e">
        <f t="shared" si="1072"/>
        <v>#DIV/0!</v>
      </c>
      <c r="AP2541" s="91" t="e">
        <f t="shared" si="1073"/>
        <v>#DIV/0!</v>
      </c>
      <c r="AQ2541" s="91" t="e">
        <f t="shared" si="1074"/>
        <v>#DIV/0!</v>
      </c>
      <c r="AR2541" s="91" t="e">
        <f t="shared" si="1075"/>
        <v>#DIV/0!</v>
      </c>
      <c r="AS2541" s="91" t="e">
        <f t="shared" si="1076"/>
        <v>#DIV/0!</v>
      </c>
      <c r="AT2541" s="91" t="e">
        <f t="shared" si="1077"/>
        <v>#DIV/0!</v>
      </c>
      <c r="AU2541" s="113" t="e">
        <f t="shared" si="1078"/>
        <v>#DIV/0!</v>
      </c>
      <c r="AV2541" s="113" t="e">
        <f t="shared" si="1079"/>
        <v>#DIV/0!</v>
      </c>
      <c r="AW2541" s="113" t="e">
        <f t="shared" si="1080"/>
        <v>#DIV/0!</v>
      </c>
      <c r="AX2541" s="113" t="e">
        <f t="shared" si="1081"/>
        <v>#DIV/0!</v>
      </c>
      <c r="AY2541" s="113" t="e">
        <f t="shared" si="1082"/>
        <v>#DIV/0!</v>
      </c>
    </row>
    <row r="2542" spans="1:51" x14ac:dyDescent="0.25">
      <c r="A2542" s="119"/>
      <c r="B2542" s="83"/>
      <c r="C2542" s="85"/>
      <c r="D2542" s="85"/>
      <c r="E2542" s="85"/>
      <c r="F2542" s="71"/>
      <c r="G2542" s="96"/>
      <c r="H2542" s="16" t="e">
        <f>IF(A2542&gt;$U$1,ROUND(ROUND( U2542*$S$1+(1-$S$1)*G2542,4)+$T$1*ROUND(($S$1*Z2542+(1-$S$1)*(G2542-U2542)^2)^0.5,4),4),Rawdata!AK2542+Rawdata!$T$1*Rawdata!AU2542)</f>
        <v>#DIV/0!</v>
      </c>
      <c r="I2542" s="16" t="e">
        <f>IF(A2542&gt;$V$1,ROUND(ROUND(V2542*$S$1+(1-$S$1)*G2542,4)+$T$1*ROUND(($S$1*AA2542+(1-$S$1)*(G2542-V2542)^2)^0.5,4),4),Rawdata!AL2542+Rawdata!$T$1*Rawdata!AV2542)</f>
        <v>#DIV/0!</v>
      </c>
      <c r="J2542" s="16" t="e">
        <f>IF(A2542&gt;$W$1,ROUND(ROUND( W2542*$S$1+(1-$S$1)*G2542,4)+$T$1*ROUND(($S$1*AB2542+(1-$S$1)*(G2542-W2542)^2)^0.5,4),4),Rawdata!AM2542+Rawdata!$T$1*Rawdata!AW2542)</f>
        <v>#DIV/0!</v>
      </c>
      <c r="K2542" s="16" t="e">
        <f>IF(A2542&gt;$X$1,ROUND(ROUND( X2542*$S$1+(1-$S$1)*G2542,4)+$T$1*ROUND(($S$1*AC2542+(1-$S$1)*(G2542-X2542)^2)^0.5,4),4),Rawdata!AN2542+Rawdata!$T$1*Rawdata!AX2542)</f>
        <v>#DIV/0!</v>
      </c>
      <c r="L2542" s="16" t="e">
        <f>IF(A2542&gt;$Y$1,ROUND(ROUND( Y2542*$S$1+(1-$S$1)*G2542,4)+$T$1*ROUND(($S$1*AD2542+(1-$S$1)*(G2542-Y2542)^2)^0.5,4),4),Rawdata!AO2542+Rawdata!$T$1*Rawdata!AY2542)</f>
        <v>#DIV/0!</v>
      </c>
      <c r="M2542" s="16" t="e">
        <f t="shared" si="1064"/>
        <v>#DIV/0!</v>
      </c>
      <c r="N2542" s="16" t="e">
        <f t="shared" si="1065"/>
        <v>#DIV/0!</v>
      </c>
      <c r="O2542" s="67"/>
      <c r="P2542" s="67"/>
      <c r="Q2542" s="31" t="e">
        <f t="shared" si="1084"/>
        <v>#DIV/0!</v>
      </c>
      <c r="R2542" s="17" t="e">
        <f t="shared" si="1085"/>
        <v>#DIV/0!</v>
      </c>
      <c r="S2542" s="37" t="e">
        <f t="shared" si="1066"/>
        <v>#DIV/0!</v>
      </c>
      <c r="T2542" s="17" t="e">
        <f t="shared" si="1067"/>
        <v>#DIV/0!</v>
      </c>
      <c r="U2542" s="91" t="e">
        <f>IF(A2542&gt;$U$1, U2543*$S$1+(1-$S$1)*G2543,Rawdata!AK2542)</f>
        <v>#DIV/0!</v>
      </c>
      <c r="V2542" s="91" t="e">
        <f>IF(A2542&gt;$V$1,$S$1*V2543+(1-$S$1)*G2543,Rawdata!AL2542)</f>
        <v>#DIV/0!</v>
      </c>
      <c r="W2542" s="91" t="e">
        <f>IF(A2542&gt;$W$1, $S$1*W2543+(1-$S$1)*G2543,Rawdata!AM2542)</f>
        <v>#DIV/0!</v>
      </c>
      <c r="X2542" s="91" t="e">
        <f>IF(A2542&gt;$X$1,$S$1*X2543+(1-$S$1)*G2543,Rawdata!AN2542)</f>
        <v>#DIV/0!</v>
      </c>
      <c r="Y2542" s="91" t="e">
        <f>IF(A2542&gt;$Y$1,$S$1*Y2543+(1-$S$1)*G2543,Rawdata!AO2542)</f>
        <v>#DIV/0!</v>
      </c>
      <c r="Z2542" s="91" t="e">
        <f>IF(A2542&gt;$Z$1,$S$1*Z2543+(1-$S$1)*(G2543-U2543)^2,Rawdata!AP2542)</f>
        <v>#DIV/0!</v>
      </c>
      <c r="AA2542" s="91" t="e">
        <f>IF(A2542&gt;$AA$1,$S$1*AA2543+(1-$S$1)*(G2543-V2543)^2,Rawdata!AQ2542)</f>
        <v>#DIV/0!</v>
      </c>
      <c r="AB2542" s="91" t="e">
        <f>IF(A2542&gt;89,$S$1*AB2543+(1-$S$1)*(G2543-W2543)^2,Rawdata!AR2542)</f>
        <v>#DIV/0!</v>
      </c>
      <c r="AC2542" s="91" t="e">
        <f>IF(A2542&gt;$AC$1,$S$1*AC2543+(1-$S$1)*(G2543-X2543)^2,Rawdata!AS2542)</f>
        <v>#DIV/0!</v>
      </c>
      <c r="AD2542" s="91" t="e">
        <f>IF(A2542&gt;$AD$1,$S$1*AD2543+(1-$S$1)*(G2543-Y2543)^2,Rawdata!AT2542)</f>
        <v>#DIV/0!</v>
      </c>
      <c r="AE2542" s="80" t="e">
        <f t="shared" si="1060"/>
        <v>#DIV/0!</v>
      </c>
      <c r="AF2542" s="81" t="e">
        <f t="shared" si="1061"/>
        <v>#DIV/0!</v>
      </c>
      <c r="AG2542" s="86">
        <f t="shared" si="1083"/>
        <v>0</v>
      </c>
      <c r="AH2542" s="107" t="e">
        <f t="shared" si="1086"/>
        <v>#DIV/0!</v>
      </c>
      <c r="AI2542" s="107" t="e">
        <f t="shared" si="1062"/>
        <v>#DIV/0!</v>
      </c>
      <c r="AJ2542" s="108" t="e">
        <f t="shared" si="1063"/>
        <v>#DIV/0!</v>
      </c>
      <c r="AK2542" s="113" t="e">
        <f t="shared" si="1068"/>
        <v>#DIV/0!</v>
      </c>
      <c r="AL2542" s="113" t="e">
        <f t="shared" si="1069"/>
        <v>#DIV/0!</v>
      </c>
      <c r="AM2542" s="113" t="e">
        <f t="shared" si="1070"/>
        <v>#DIV/0!</v>
      </c>
      <c r="AN2542" s="113" t="e">
        <f t="shared" si="1071"/>
        <v>#DIV/0!</v>
      </c>
      <c r="AO2542" s="113" t="e">
        <f t="shared" si="1072"/>
        <v>#DIV/0!</v>
      </c>
      <c r="AP2542" s="91" t="e">
        <f t="shared" si="1073"/>
        <v>#DIV/0!</v>
      </c>
      <c r="AQ2542" s="91" t="e">
        <f t="shared" si="1074"/>
        <v>#DIV/0!</v>
      </c>
      <c r="AR2542" s="91" t="e">
        <f t="shared" si="1075"/>
        <v>#DIV/0!</v>
      </c>
      <c r="AS2542" s="91" t="e">
        <f t="shared" si="1076"/>
        <v>#DIV/0!</v>
      </c>
      <c r="AT2542" s="91" t="e">
        <f t="shared" si="1077"/>
        <v>#DIV/0!</v>
      </c>
      <c r="AU2542" s="113" t="e">
        <f t="shared" si="1078"/>
        <v>#DIV/0!</v>
      </c>
      <c r="AV2542" s="113" t="e">
        <f t="shared" si="1079"/>
        <v>#DIV/0!</v>
      </c>
      <c r="AW2542" s="113" t="e">
        <f t="shared" si="1080"/>
        <v>#DIV/0!</v>
      </c>
      <c r="AX2542" s="113" t="e">
        <f t="shared" si="1081"/>
        <v>#DIV/0!</v>
      </c>
      <c r="AY2542" s="113" t="e">
        <f t="shared" si="1082"/>
        <v>#DIV/0!</v>
      </c>
    </row>
    <row r="2543" spans="1:51" x14ac:dyDescent="0.25">
      <c r="A2543" s="119"/>
      <c r="B2543" s="83"/>
      <c r="C2543" s="85"/>
      <c r="D2543" s="85"/>
      <c r="E2543" s="85"/>
      <c r="F2543" s="71"/>
      <c r="G2543" s="96"/>
      <c r="H2543" s="16" t="e">
        <f>IF(A2543&gt;$U$1,ROUND(ROUND( U2543*$S$1+(1-$S$1)*G2543,4)+$T$1*ROUND(($S$1*Z2543+(1-$S$1)*(G2543-U2543)^2)^0.5,4),4),Rawdata!AK2543+Rawdata!$T$1*Rawdata!AU2543)</f>
        <v>#DIV/0!</v>
      </c>
      <c r="I2543" s="16" t="e">
        <f>IF(A2543&gt;$V$1,ROUND(ROUND(V2543*$S$1+(1-$S$1)*G2543,4)+$T$1*ROUND(($S$1*AA2543+(1-$S$1)*(G2543-V2543)^2)^0.5,4),4),Rawdata!AL2543+Rawdata!$T$1*Rawdata!AV2543)</f>
        <v>#DIV/0!</v>
      </c>
      <c r="J2543" s="16" t="e">
        <f>IF(A2543&gt;$W$1,ROUND(ROUND( W2543*$S$1+(1-$S$1)*G2543,4)+$T$1*ROUND(($S$1*AB2543+(1-$S$1)*(G2543-W2543)^2)^0.5,4),4),Rawdata!AM2543+Rawdata!$T$1*Rawdata!AW2543)</f>
        <v>#DIV/0!</v>
      </c>
      <c r="K2543" s="16" t="e">
        <f>IF(A2543&gt;$X$1,ROUND(ROUND( X2543*$S$1+(1-$S$1)*G2543,4)+$T$1*ROUND(($S$1*AC2543+(1-$S$1)*(G2543-X2543)^2)^0.5,4),4),Rawdata!AN2543+Rawdata!$T$1*Rawdata!AX2543)</f>
        <v>#DIV/0!</v>
      </c>
      <c r="L2543" s="16" t="e">
        <f>IF(A2543&gt;$Y$1,ROUND(ROUND( Y2543*$S$1+(1-$S$1)*G2543,4)+$T$1*ROUND(($S$1*AD2543+(1-$S$1)*(G2543-Y2543)^2)^0.5,4),4),Rawdata!AO2543+Rawdata!$T$1*Rawdata!AY2543)</f>
        <v>#DIV/0!</v>
      </c>
      <c r="M2543" s="16" t="e">
        <f t="shared" si="1064"/>
        <v>#DIV/0!</v>
      </c>
      <c r="N2543" s="16" t="e">
        <f t="shared" si="1065"/>
        <v>#DIV/0!</v>
      </c>
      <c r="O2543" s="67"/>
      <c r="P2543" s="67"/>
      <c r="Q2543" s="31" t="e">
        <f t="shared" si="1084"/>
        <v>#DIV/0!</v>
      </c>
      <c r="R2543" s="17" t="e">
        <f t="shared" si="1085"/>
        <v>#DIV/0!</v>
      </c>
      <c r="S2543" s="37" t="e">
        <f t="shared" si="1066"/>
        <v>#DIV/0!</v>
      </c>
      <c r="T2543" s="17" t="e">
        <f t="shared" si="1067"/>
        <v>#DIV/0!</v>
      </c>
      <c r="U2543" s="91" t="e">
        <f>IF(A2543&gt;$U$1, U2544*$S$1+(1-$S$1)*G2544,Rawdata!AK2543)</f>
        <v>#DIV/0!</v>
      </c>
      <c r="V2543" s="91" t="e">
        <f>IF(A2543&gt;$V$1,$S$1*V2544+(1-$S$1)*G2544,Rawdata!AL2543)</f>
        <v>#DIV/0!</v>
      </c>
      <c r="W2543" s="91" t="e">
        <f>IF(A2543&gt;$W$1, $S$1*W2544+(1-$S$1)*G2544,Rawdata!AM2543)</f>
        <v>#DIV/0!</v>
      </c>
      <c r="X2543" s="91" t="e">
        <f>IF(A2543&gt;$X$1,$S$1*X2544+(1-$S$1)*G2544,Rawdata!AN2543)</f>
        <v>#DIV/0!</v>
      </c>
      <c r="Y2543" s="91" t="e">
        <f>IF(A2543&gt;$Y$1,$S$1*Y2544+(1-$S$1)*G2544,Rawdata!AO2543)</f>
        <v>#DIV/0!</v>
      </c>
      <c r="Z2543" s="91" t="e">
        <f>IF(A2543&gt;$Z$1,$S$1*Z2544+(1-$S$1)*(G2544-U2544)^2,Rawdata!AP2543)</f>
        <v>#DIV/0!</v>
      </c>
      <c r="AA2543" s="91" t="e">
        <f>IF(A2543&gt;$AA$1,$S$1*AA2544+(1-$S$1)*(G2544-V2544)^2,Rawdata!AQ2543)</f>
        <v>#DIV/0!</v>
      </c>
      <c r="AB2543" s="91" t="e">
        <f>IF(A2543&gt;89,$S$1*AB2544+(1-$S$1)*(G2544-W2544)^2,Rawdata!AR2543)</f>
        <v>#DIV/0!</v>
      </c>
      <c r="AC2543" s="91" t="e">
        <f>IF(A2543&gt;$AC$1,$S$1*AC2544+(1-$S$1)*(G2544-X2544)^2,Rawdata!AS2543)</f>
        <v>#DIV/0!</v>
      </c>
      <c r="AD2543" s="91" t="e">
        <f>IF(A2543&gt;$AD$1,$S$1*AD2544+(1-$S$1)*(G2544-Y2544)^2,Rawdata!AT2543)</f>
        <v>#DIV/0!</v>
      </c>
      <c r="AE2543" s="80" t="e">
        <f t="shared" si="1060"/>
        <v>#DIV/0!</v>
      </c>
      <c r="AF2543" s="81" t="e">
        <f t="shared" si="1061"/>
        <v>#DIV/0!</v>
      </c>
      <c r="AG2543" s="86">
        <f t="shared" si="1083"/>
        <v>0</v>
      </c>
      <c r="AH2543" s="107" t="e">
        <f t="shared" si="1086"/>
        <v>#DIV/0!</v>
      </c>
      <c r="AI2543" s="107" t="e">
        <f t="shared" si="1062"/>
        <v>#DIV/0!</v>
      </c>
      <c r="AJ2543" s="108" t="e">
        <f t="shared" si="1063"/>
        <v>#DIV/0!</v>
      </c>
      <c r="AK2543" s="113" t="e">
        <f t="shared" si="1068"/>
        <v>#DIV/0!</v>
      </c>
      <c r="AL2543" s="113" t="e">
        <f t="shared" si="1069"/>
        <v>#DIV/0!</v>
      </c>
      <c r="AM2543" s="113" t="e">
        <f t="shared" si="1070"/>
        <v>#DIV/0!</v>
      </c>
      <c r="AN2543" s="113" t="e">
        <f t="shared" si="1071"/>
        <v>#DIV/0!</v>
      </c>
      <c r="AO2543" s="113" t="e">
        <f t="shared" si="1072"/>
        <v>#DIV/0!</v>
      </c>
      <c r="AP2543" s="91" t="e">
        <f t="shared" si="1073"/>
        <v>#DIV/0!</v>
      </c>
      <c r="AQ2543" s="91" t="e">
        <f t="shared" si="1074"/>
        <v>#DIV/0!</v>
      </c>
      <c r="AR2543" s="91" t="e">
        <f t="shared" si="1075"/>
        <v>#DIV/0!</v>
      </c>
      <c r="AS2543" s="91" t="e">
        <f t="shared" si="1076"/>
        <v>#DIV/0!</v>
      </c>
      <c r="AT2543" s="91" t="e">
        <f t="shared" si="1077"/>
        <v>#DIV/0!</v>
      </c>
      <c r="AU2543" s="113" t="e">
        <f t="shared" si="1078"/>
        <v>#DIV/0!</v>
      </c>
      <c r="AV2543" s="113" t="e">
        <f t="shared" si="1079"/>
        <v>#DIV/0!</v>
      </c>
      <c r="AW2543" s="113" t="e">
        <f t="shared" si="1080"/>
        <v>#DIV/0!</v>
      </c>
      <c r="AX2543" s="113" t="e">
        <f t="shared" si="1081"/>
        <v>#DIV/0!</v>
      </c>
      <c r="AY2543" s="113" t="e">
        <f t="shared" si="1082"/>
        <v>#DIV/0!</v>
      </c>
    </row>
    <row r="2544" spans="1:51" x14ac:dyDescent="0.25">
      <c r="A2544" s="119"/>
      <c r="B2544" s="83"/>
      <c r="C2544" s="85"/>
      <c r="D2544" s="85"/>
      <c r="E2544" s="85"/>
      <c r="F2544" s="71"/>
      <c r="G2544" s="96"/>
      <c r="H2544" s="16" t="e">
        <f>IF(A2544&gt;$U$1,ROUND(ROUND( U2544*$S$1+(1-$S$1)*G2544,4)+$T$1*ROUND(($S$1*Z2544+(1-$S$1)*(G2544-U2544)^2)^0.5,4),4),Rawdata!AK2544+Rawdata!$T$1*Rawdata!AU2544)</f>
        <v>#DIV/0!</v>
      </c>
      <c r="I2544" s="16" t="e">
        <f>IF(A2544&gt;$V$1,ROUND(ROUND(V2544*$S$1+(1-$S$1)*G2544,4)+$T$1*ROUND(($S$1*AA2544+(1-$S$1)*(G2544-V2544)^2)^0.5,4),4),Rawdata!AL2544+Rawdata!$T$1*Rawdata!AV2544)</f>
        <v>#DIV/0!</v>
      </c>
      <c r="J2544" s="16" t="e">
        <f>IF(A2544&gt;$W$1,ROUND(ROUND( W2544*$S$1+(1-$S$1)*G2544,4)+$T$1*ROUND(($S$1*AB2544+(1-$S$1)*(G2544-W2544)^2)^0.5,4),4),Rawdata!AM2544+Rawdata!$T$1*Rawdata!AW2544)</f>
        <v>#DIV/0!</v>
      </c>
      <c r="K2544" s="16" t="e">
        <f>IF(A2544&gt;$X$1,ROUND(ROUND( X2544*$S$1+(1-$S$1)*G2544,4)+$T$1*ROUND(($S$1*AC2544+(1-$S$1)*(G2544-X2544)^2)^0.5,4),4),Rawdata!AN2544+Rawdata!$T$1*Rawdata!AX2544)</f>
        <v>#DIV/0!</v>
      </c>
      <c r="L2544" s="16" t="e">
        <f>IF(A2544&gt;$Y$1,ROUND(ROUND( Y2544*$S$1+(1-$S$1)*G2544,4)+$T$1*ROUND(($S$1*AD2544+(1-$S$1)*(G2544-Y2544)^2)^0.5,4),4),Rawdata!AO2544+Rawdata!$T$1*Rawdata!AY2544)</f>
        <v>#DIV/0!</v>
      </c>
      <c r="M2544" s="16" t="e">
        <f t="shared" si="1064"/>
        <v>#DIV/0!</v>
      </c>
      <c r="N2544" s="16" t="e">
        <f t="shared" si="1065"/>
        <v>#DIV/0!</v>
      </c>
      <c r="O2544" s="67"/>
      <c r="P2544" s="67"/>
      <c r="Q2544" s="31" t="e">
        <f t="shared" si="1084"/>
        <v>#DIV/0!</v>
      </c>
      <c r="R2544" s="17" t="e">
        <f t="shared" si="1085"/>
        <v>#DIV/0!</v>
      </c>
      <c r="S2544" s="37" t="e">
        <f t="shared" si="1066"/>
        <v>#DIV/0!</v>
      </c>
      <c r="T2544" s="17" t="e">
        <f t="shared" si="1067"/>
        <v>#DIV/0!</v>
      </c>
      <c r="U2544" s="91" t="e">
        <f>IF(A2544&gt;$U$1, U2545*$S$1+(1-$S$1)*G2545,Rawdata!AK2544)</f>
        <v>#DIV/0!</v>
      </c>
      <c r="V2544" s="91" t="e">
        <f>IF(A2544&gt;$V$1,$S$1*V2545+(1-$S$1)*G2545,Rawdata!AL2544)</f>
        <v>#DIV/0!</v>
      </c>
      <c r="W2544" s="91" t="e">
        <f>IF(A2544&gt;$W$1, $S$1*W2545+(1-$S$1)*G2545,Rawdata!AM2544)</f>
        <v>#DIV/0!</v>
      </c>
      <c r="X2544" s="91" t="e">
        <f>IF(A2544&gt;$X$1,$S$1*X2545+(1-$S$1)*G2545,Rawdata!AN2544)</f>
        <v>#DIV/0!</v>
      </c>
      <c r="Y2544" s="91" t="e">
        <f>IF(A2544&gt;$Y$1,$S$1*Y2545+(1-$S$1)*G2545,Rawdata!AO2544)</f>
        <v>#DIV/0!</v>
      </c>
      <c r="Z2544" s="91" t="e">
        <f>IF(A2544&gt;$Z$1,$S$1*Z2545+(1-$S$1)*(G2545-U2545)^2,Rawdata!AP2544)</f>
        <v>#DIV/0!</v>
      </c>
      <c r="AA2544" s="91" t="e">
        <f>IF(A2544&gt;$AA$1,$S$1*AA2545+(1-$S$1)*(G2545-V2545)^2,Rawdata!AQ2544)</f>
        <v>#DIV/0!</v>
      </c>
      <c r="AB2544" s="91" t="e">
        <f>IF(A2544&gt;89,$S$1*AB2545+(1-$S$1)*(G2545-W2545)^2,Rawdata!AR2544)</f>
        <v>#DIV/0!</v>
      </c>
      <c r="AC2544" s="91" t="e">
        <f>IF(A2544&gt;$AC$1,$S$1*AC2545+(1-$S$1)*(G2545-X2545)^2,Rawdata!AS2544)</f>
        <v>#DIV/0!</v>
      </c>
      <c r="AD2544" s="91" t="e">
        <f>IF(A2544&gt;$AD$1,$S$1*AD2545+(1-$S$1)*(G2545-Y2545)^2,Rawdata!AT2544)</f>
        <v>#DIV/0!</v>
      </c>
      <c r="AE2544" s="80" t="e">
        <f t="shared" si="1060"/>
        <v>#DIV/0!</v>
      </c>
      <c r="AF2544" s="81" t="e">
        <f t="shared" si="1061"/>
        <v>#DIV/0!</v>
      </c>
      <c r="AG2544" s="86">
        <f t="shared" si="1083"/>
        <v>0</v>
      </c>
      <c r="AH2544" s="107" t="e">
        <f t="shared" si="1086"/>
        <v>#DIV/0!</v>
      </c>
      <c r="AI2544" s="107" t="e">
        <f t="shared" si="1062"/>
        <v>#DIV/0!</v>
      </c>
      <c r="AJ2544" s="108" t="e">
        <f t="shared" si="1063"/>
        <v>#DIV/0!</v>
      </c>
      <c r="AK2544" s="113" t="e">
        <f t="shared" si="1068"/>
        <v>#DIV/0!</v>
      </c>
      <c r="AL2544" s="113" t="e">
        <f t="shared" si="1069"/>
        <v>#DIV/0!</v>
      </c>
      <c r="AM2544" s="113" t="e">
        <f t="shared" si="1070"/>
        <v>#DIV/0!</v>
      </c>
      <c r="AN2544" s="113" t="e">
        <f t="shared" si="1071"/>
        <v>#DIV/0!</v>
      </c>
      <c r="AO2544" s="113" t="e">
        <f t="shared" si="1072"/>
        <v>#DIV/0!</v>
      </c>
      <c r="AP2544" s="91" t="e">
        <f t="shared" si="1073"/>
        <v>#DIV/0!</v>
      </c>
      <c r="AQ2544" s="91" t="e">
        <f t="shared" si="1074"/>
        <v>#DIV/0!</v>
      </c>
      <c r="AR2544" s="91" t="e">
        <f t="shared" si="1075"/>
        <v>#DIV/0!</v>
      </c>
      <c r="AS2544" s="91" t="e">
        <f t="shared" si="1076"/>
        <v>#DIV/0!</v>
      </c>
      <c r="AT2544" s="91" t="e">
        <f t="shared" si="1077"/>
        <v>#DIV/0!</v>
      </c>
      <c r="AU2544" s="113" t="e">
        <f t="shared" si="1078"/>
        <v>#DIV/0!</v>
      </c>
      <c r="AV2544" s="113" t="e">
        <f t="shared" si="1079"/>
        <v>#DIV/0!</v>
      </c>
      <c r="AW2544" s="113" t="e">
        <f t="shared" si="1080"/>
        <v>#DIV/0!</v>
      </c>
      <c r="AX2544" s="113" t="e">
        <f t="shared" si="1081"/>
        <v>#DIV/0!</v>
      </c>
      <c r="AY2544" s="113" t="e">
        <f t="shared" si="1082"/>
        <v>#DIV/0!</v>
      </c>
    </row>
    <row r="2545" spans="1:51" x14ac:dyDescent="0.25">
      <c r="A2545" s="119"/>
      <c r="B2545" s="83"/>
      <c r="C2545" s="85"/>
      <c r="D2545" s="85"/>
      <c r="E2545" s="85"/>
      <c r="F2545" s="71"/>
      <c r="G2545" s="96"/>
      <c r="H2545" s="16" t="e">
        <f>IF(A2545&gt;$U$1,ROUND(ROUND( U2545*$S$1+(1-$S$1)*G2545,4)+$T$1*ROUND(($S$1*Z2545+(1-$S$1)*(G2545-U2545)^2)^0.5,4),4),Rawdata!AK2545+Rawdata!$T$1*Rawdata!AU2545)</f>
        <v>#DIV/0!</v>
      </c>
      <c r="I2545" s="16" t="e">
        <f>IF(A2545&gt;$V$1,ROUND(ROUND(V2545*$S$1+(1-$S$1)*G2545,4)+$T$1*ROUND(($S$1*AA2545+(1-$S$1)*(G2545-V2545)^2)^0.5,4),4),Rawdata!AL2545+Rawdata!$T$1*Rawdata!AV2545)</f>
        <v>#DIV/0!</v>
      </c>
      <c r="J2545" s="16" t="e">
        <f>IF(A2545&gt;$W$1,ROUND(ROUND( W2545*$S$1+(1-$S$1)*G2545,4)+$T$1*ROUND(($S$1*AB2545+(1-$S$1)*(G2545-W2545)^2)^0.5,4),4),Rawdata!AM2545+Rawdata!$T$1*Rawdata!AW2545)</f>
        <v>#DIV/0!</v>
      </c>
      <c r="K2545" s="16" t="e">
        <f>IF(A2545&gt;$X$1,ROUND(ROUND( X2545*$S$1+(1-$S$1)*G2545,4)+$T$1*ROUND(($S$1*AC2545+(1-$S$1)*(G2545-X2545)^2)^0.5,4),4),Rawdata!AN2545+Rawdata!$T$1*Rawdata!AX2545)</f>
        <v>#DIV/0!</v>
      </c>
      <c r="L2545" s="16" t="e">
        <f>IF(A2545&gt;$Y$1,ROUND(ROUND( Y2545*$S$1+(1-$S$1)*G2545,4)+$T$1*ROUND(($S$1*AD2545+(1-$S$1)*(G2545-Y2545)^2)^0.5,4),4),Rawdata!AO2545+Rawdata!$T$1*Rawdata!AY2545)</f>
        <v>#DIV/0!</v>
      </c>
      <c r="M2545" s="16" t="e">
        <f t="shared" si="1064"/>
        <v>#DIV/0!</v>
      </c>
      <c r="N2545" s="16" t="e">
        <f t="shared" si="1065"/>
        <v>#DIV/0!</v>
      </c>
      <c r="O2545" s="67"/>
      <c r="P2545" s="67"/>
      <c r="Q2545" s="31" t="e">
        <f t="shared" si="1084"/>
        <v>#DIV/0!</v>
      </c>
      <c r="R2545" s="17" t="e">
        <f t="shared" si="1085"/>
        <v>#DIV/0!</v>
      </c>
      <c r="S2545" s="37" t="e">
        <f t="shared" si="1066"/>
        <v>#DIV/0!</v>
      </c>
      <c r="T2545" s="17" t="e">
        <f t="shared" si="1067"/>
        <v>#DIV/0!</v>
      </c>
      <c r="U2545" s="91" t="e">
        <f>IF(A2545&gt;$U$1, U2546*$S$1+(1-$S$1)*G2546,Rawdata!AK2545)</f>
        <v>#DIV/0!</v>
      </c>
      <c r="V2545" s="91" t="e">
        <f>IF(A2545&gt;$V$1,$S$1*V2546+(1-$S$1)*G2546,Rawdata!AL2545)</f>
        <v>#DIV/0!</v>
      </c>
      <c r="W2545" s="91" t="e">
        <f>IF(A2545&gt;$W$1, $S$1*W2546+(1-$S$1)*G2546,Rawdata!AM2545)</f>
        <v>#DIV/0!</v>
      </c>
      <c r="X2545" s="91" t="e">
        <f>IF(A2545&gt;$X$1,$S$1*X2546+(1-$S$1)*G2546,Rawdata!AN2545)</f>
        <v>#DIV/0!</v>
      </c>
      <c r="Y2545" s="91" t="e">
        <f>IF(A2545&gt;$Y$1,$S$1*Y2546+(1-$S$1)*G2546,Rawdata!AO2545)</f>
        <v>#DIV/0!</v>
      </c>
      <c r="Z2545" s="91" t="e">
        <f>IF(A2545&gt;$Z$1,$S$1*Z2546+(1-$S$1)*(G2546-U2546)^2,Rawdata!AP2545)</f>
        <v>#DIV/0!</v>
      </c>
      <c r="AA2545" s="91" t="e">
        <f>IF(A2545&gt;$AA$1,$S$1*AA2546+(1-$S$1)*(G2546-V2546)^2,Rawdata!AQ2545)</f>
        <v>#DIV/0!</v>
      </c>
      <c r="AB2545" s="91" t="e">
        <f>IF(A2545&gt;89,$S$1*AB2546+(1-$S$1)*(G2546-W2546)^2,Rawdata!AR2545)</f>
        <v>#DIV/0!</v>
      </c>
      <c r="AC2545" s="91" t="e">
        <f>IF(A2545&gt;$AC$1,$S$1*AC2546+(1-$S$1)*(G2546-X2546)^2,Rawdata!AS2545)</f>
        <v>#DIV/0!</v>
      </c>
      <c r="AD2545" s="91" t="e">
        <f>IF(A2545&gt;$AD$1,$S$1*AD2546+(1-$S$1)*(G2546-Y2546)^2,Rawdata!AT2545)</f>
        <v>#DIV/0!</v>
      </c>
      <c r="AE2545" s="80" t="e">
        <f t="shared" si="1060"/>
        <v>#DIV/0!</v>
      </c>
      <c r="AF2545" s="81" t="e">
        <f t="shared" si="1061"/>
        <v>#DIV/0!</v>
      </c>
      <c r="AG2545" s="86">
        <f t="shared" si="1083"/>
        <v>0</v>
      </c>
      <c r="AH2545" s="107" t="e">
        <f t="shared" si="1086"/>
        <v>#DIV/0!</v>
      </c>
      <c r="AI2545" s="107" t="e">
        <f t="shared" si="1062"/>
        <v>#DIV/0!</v>
      </c>
      <c r="AJ2545" s="108" t="e">
        <f t="shared" si="1063"/>
        <v>#DIV/0!</v>
      </c>
      <c r="AK2545" s="113" t="e">
        <f t="shared" si="1068"/>
        <v>#DIV/0!</v>
      </c>
      <c r="AL2545" s="113" t="e">
        <f t="shared" si="1069"/>
        <v>#DIV/0!</v>
      </c>
      <c r="AM2545" s="113" t="e">
        <f t="shared" si="1070"/>
        <v>#DIV/0!</v>
      </c>
      <c r="AN2545" s="113" t="e">
        <f t="shared" si="1071"/>
        <v>#DIV/0!</v>
      </c>
      <c r="AO2545" s="113" t="e">
        <f t="shared" si="1072"/>
        <v>#DIV/0!</v>
      </c>
      <c r="AP2545" s="91" t="e">
        <f t="shared" si="1073"/>
        <v>#DIV/0!</v>
      </c>
      <c r="AQ2545" s="91" t="e">
        <f t="shared" si="1074"/>
        <v>#DIV/0!</v>
      </c>
      <c r="AR2545" s="91" t="e">
        <f t="shared" si="1075"/>
        <v>#DIV/0!</v>
      </c>
      <c r="AS2545" s="91" t="e">
        <f t="shared" si="1076"/>
        <v>#DIV/0!</v>
      </c>
      <c r="AT2545" s="91" t="e">
        <f t="shared" si="1077"/>
        <v>#DIV/0!</v>
      </c>
      <c r="AU2545" s="113" t="e">
        <f t="shared" si="1078"/>
        <v>#DIV/0!</v>
      </c>
      <c r="AV2545" s="113" t="e">
        <f t="shared" si="1079"/>
        <v>#DIV/0!</v>
      </c>
      <c r="AW2545" s="113" t="e">
        <f t="shared" si="1080"/>
        <v>#DIV/0!</v>
      </c>
      <c r="AX2545" s="113" t="e">
        <f t="shared" si="1081"/>
        <v>#DIV/0!</v>
      </c>
      <c r="AY2545" s="113" t="e">
        <f t="shared" si="1082"/>
        <v>#DIV/0!</v>
      </c>
    </row>
    <row r="2546" spans="1:51" x14ac:dyDescent="0.25">
      <c r="A2546" s="119"/>
      <c r="B2546" s="83"/>
      <c r="C2546" s="85"/>
      <c r="D2546" s="85"/>
      <c r="E2546" s="85"/>
      <c r="F2546" s="71"/>
      <c r="G2546" s="96"/>
      <c r="H2546" s="16" t="e">
        <f>IF(A2546&gt;$U$1,ROUND(ROUND( U2546*$S$1+(1-$S$1)*G2546,4)+$T$1*ROUND(($S$1*Z2546+(1-$S$1)*(G2546-U2546)^2)^0.5,4),4),Rawdata!AK2546+Rawdata!$T$1*Rawdata!AU2546)</f>
        <v>#DIV/0!</v>
      </c>
      <c r="I2546" s="16" t="e">
        <f>IF(A2546&gt;$V$1,ROUND(ROUND(V2546*$S$1+(1-$S$1)*G2546,4)+$T$1*ROUND(($S$1*AA2546+(1-$S$1)*(G2546-V2546)^2)^0.5,4),4),Rawdata!AL2546+Rawdata!$T$1*Rawdata!AV2546)</f>
        <v>#DIV/0!</v>
      </c>
      <c r="J2546" s="16" t="e">
        <f>IF(A2546&gt;$W$1,ROUND(ROUND( W2546*$S$1+(1-$S$1)*G2546,4)+$T$1*ROUND(($S$1*AB2546+(1-$S$1)*(G2546-W2546)^2)^0.5,4),4),Rawdata!AM2546+Rawdata!$T$1*Rawdata!AW2546)</f>
        <v>#DIV/0!</v>
      </c>
      <c r="K2546" s="16" t="e">
        <f>IF(A2546&gt;$X$1,ROUND(ROUND( X2546*$S$1+(1-$S$1)*G2546,4)+$T$1*ROUND(($S$1*AC2546+(1-$S$1)*(G2546-X2546)^2)^0.5,4),4),Rawdata!AN2546+Rawdata!$T$1*Rawdata!AX2546)</f>
        <v>#DIV/0!</v>
      </c>
      <c r="L2546" s="16" t="e">
        <f>IF(A2546&gt;$Y$1,ROUND(ROUND( Y2546*$S$1+(1-$S$1)*G2546,4)+$T$1*ROUND(($S$1*AD2546+(1-$S$1)*(G2546-Y2546)^2)^0.5,4),4),Rawdata!AO2546+Rawdata!$T$1*Rawdata!AY2546)</f>
        <v>#DIV/0!</v>
      </c>
      <c r="M2546" s="16" t="e">
        <f t="shared" si="1064"/>
        <v>#DIV/0!</v>
      </c>
      <c r="N2546" s="16" t="e">
        <f t="shared" si="1065"/>
        <v>#DIV/0!</v>
      </c>
      <c r="O2546" s="67"/>
      <c r="P2546" s="67"/>
      <c r="Q2546" s="31" t="e">
        <f t="shared" si="1084"/>
        <v>#DIV/0!</v>
      </c>
      <c r="R2546" s="17" t="e">
        <f t="shared" si="1085"/>
        <v>#DIV/0!</v>
      </c>
      <c r="S2546" s="37" t="e">
        <f t="shared" si="1066"/>
        <v>#DIV/0!</v>
      </c>
      <c r="T2546" s="17" t="e">
        <f t="shared" si="1067"/>
        <v>#DIV/0!</v>
      </c>
      <c r="U2546" s="91" t="e">
        <f>IF(A2546&gt;$U$1, U2547*$S$1+(1-$S$1)*G2547,Rawdata!AK2546)</f>
        <v>#DIV/0!</v>
      </c>
      <c r="V2546" s="91" t="e">
        <f>IF(A2546&gt;$V$1,$S$1*V2547+(1-$S$1)*G2547,Rawdata!AL2546)</f>
        <v>#DIV/0!</v>
      </c>
      <c r="W2546" s="91" t="e">
        <f>IF(A2546&gt;$W$1, $S$1*W2547+(1-$S$1)*G2547,Rawdata!AM2546)</f>
        <v>#DIV/0!</v>
      </c>
      <c r="X2546" s="91" t="e">
        <f>IF(A2546&gt;$X$1,$S$1*X2547+(1-$S$1)*G2547,Rawdata!AN2546)</f>
        <v>#DIV/0!</v>
      </c>
      <c r="Y2546" s="91" t="e">
        <f>IF(A2546&gt;$Y$1,$S$1*Y2547+(1-$S$1)*G2547,Rawdata!AO2546)</f>
        <v>#DIV/0!</v>
      </c>
      <c r="Z2546" s="91" t="e">
        <f>IF(A2546&gt;$Z$1,$S$1*Z2547+(1-$S$1)*(G2547-U2547)^2,Rawdata!AP2546)</f>
        <v>#DIV/0!</v>
      </c>
      <c r="AA2546" s="91" t="e">
        <f>IF(A2546&gt;$AA$1,$S$1*AA2547+(1-$S$1)*(G2547-V2547)^2,Rawdata!AQ2546)</f>
        <v>#DIV/0!</v>
      </c>
      <c r="AB2546" s="91" t="e">
        <f>IF(A2546&gt;89,$S$1*AB2547+(1-$S$1)*(G2547-W2547)^2,Rawdata!AR2546)</f>
        <v>#DIV/0!</v>
      </c>
      <c r="AC2546" s="91" t="e">
        <f>IF(A2546&gt;$AC$1,$S$1*AC2547+(1-$S$1)*(G2547-X2547)^2,Rawdata!AS2546)</f>
        <v>#DIV/0!</v>
      </c>
      <c r="AD2546" s="91" t="e">
        <f>IF(A2546&gt;$AD$1,$S$1*AD2547+(1-$S$1)*(G2547-Y2547)^2,Rawdata!AT2546)</f>
        <v>#DIV/0!</v>
      </c>
      <c r="AE2546" s="80" t="e">
        <f t="shared" si="1060"/>
        <v>#DIV/0!</v>
      </c>
      <c r="AF2546" s="81" t="e">
        <f t="shared" si="1061"/>
        <v>#DIV/0!</v>
      </c>
      <c r="AG2546" s="86">
        <f t="shared" si="1083"/>
        <v>0</v>
      </c>
      <c r="AH2546" s="107" t="e">
        <f t="shared" si="1086"/>
        <v>#DIV/0!</v>
      </c>
      <c r="AI2546" s="107" t="e">
        <f t="shared" si="1062"/>
        <v>#DIV/0!</v>
      </c>
      <c r="AJ2546" s="108" t="e">
        <f t="shared" si="1063"/>
        <v>#DIV/0!</v>
      </c>
      <c r="AK2546" s="113" t="e">
        <f t="shared" si="1068"/>
        <v>#DIV/0!</v>
      </c>
      <c r="AL2546" s="113" t="e">
        <f t="shared" si="1069"/>
        <v>#DIV/0!</v>
      </c>
      <c r="AM2546" s="113" t="e">
        <f t="shared" si="1070"/>
        <v>#DIV/0!</v>
      </c>
      <c r="AN2546" s="113" t="e">
        <f t="shared" si="1071"/>
        <v>#DIV/0!</v>
      </c>
      <c r="AO2546" s="113" t="e">
        <f t="shared" si="1072"/>
        <v>#DIV/0!</v>
      </c>
      <c r="AP2546" s="91" t="e">
        <f t="shared" si="1073"/>
        <v>#DIV/0!</v>
      </c>
      <c r="AQ2546" s="91" t="e">
        <f t="shared" si="1074"/>
        <v>#DIV/0!</v>
      </c>
      <c r="AR2546" s="91" t="e">
        <f t="shared" si="1075"/>
        <v>#DIV/0!</v>
      </c>
      <c r="AS2546" s="91" t="e">
        <f t="shared" si="1076"/>
        <v>#DIV/0!</v>
      </c>
      <c r="AT2546" s="91" t="e">
        <f t="shared" si="1077"/>
        <v>#DIV/0!</v>
      </c>
      <c r="AU2546" s="113" t="e">
        <f t="shared" si="1078"/>
        <v>#DIV/0!</v>
      </c>
      <c r="AV2546" s="113" t="e">
        <f t="shared" si="1079"/>
        <v>#DIV/0!</v>
      </c>
      <c r="AW2546" s="113" t="e">
        <f t="shared" si="1080"/>
        <v>#DIV/0!</v>
      </c>
      <c r="AX2546" s="113" t="e">
        <f t="shared" si="1081"/>
        <v>#DIV/0!</v>
      </c>
      <c r="AY2546" s="113" t="e">
        <f t="shared" si="1082"/>
        <v>#DIV/0!</v>
      </c>
    </row>
    <row r="2547" spans="1:51" x14ac:dyDescent="0.25">
      <c r="A2547" s="119"/>
      <c r="B2547" s="83"/>
      <c r="C2547" s="85"/>
      <c r="D2547" s="85"/>
      <c r="E2547" s="85"/>
      <c r="F2547" s="71"/>
      <c r="G2547" s="96"/>
      <c r="H2547" s="16" t="e">
        <f>IF(A2547&gt;$U$1,ROUND(ROUND( U2547*$S$1+(1-$S$1)*G2547,4)+$T$1*ROUND(($S$1*Z2547+(1-$S$1)*(G2547-U2547)^2)^0.5,4),4),Rawdata!AK2547+Rawdata!$T$1*Rawdata!AU2547)</f>
        <v>#DIV/0!</v>
      </c>
      <c r="I2547" s="16" t="e">
        <f>IF(A2547&gt;$V$1,ROUND(ROUND(V2547*$S$1+(1-$S$1)*G2547,4)+$T$1*ROUND(($S$1*AA2547+(1-$S$1)*(G2547-V2547)^2)^0.5,4),4),Rawdata!AL2547+Rawdata!$T$1*Rawdata!AV2547)</f>
        <v>#DIV/0!</v>
      </c>
      <c r="J2547" s="16" t="e">
        <f>IF(A2547&gt;$W$1,ROUND(ROUND( W2547*$S$1+(1-$S$1)*G2547,4)+$T$1*ROUND(($S$1*AB2547+(1-$S$1)*(G2547-W2547)^2)^0.5,4),4),Rawdata!AM2547+Rawdata!$T$1*Rawdata!AW2547)</f>
        <v>#DIV/0!</v>
      </c>
      <c r="K2547" s="16" t="e">
        <f>IF(A2547&gt;$X$1,ROUND(ROUND( X2547*$S$1+(1-$S$1)*G2547,4)+$T$1*ROUND(($S$1*AC2547+(1-$S$1)*(G2547-X2547)^2)^0.5,4),4),Rawdata!AN2547+Rawdata!$T$1*Rawdata!AX2547)</f>
        <v>#DIV/0!</v>
      </c>
      <c r="L2547" s="16" t="e">
        <f>IF(A2547&gt;$Y$1,ROUND(ROUND( Y2547*$S$1+(1-$S$1)*G2547,4)+$T$1*ROUND(($S$1*AD2547+(1-$S$1)*(G2547-Y2547)^2)^0.5,4),4),Rawdata!AO2547+Rawdata!$T$1*Rawdata!AY2547)</f>
        <v>#DIV/0!</v>
      </c>
      <c r="M2547" s="16" t="e">
        <f t="shared" si="1064"/>
        <v>#DIV/0!</v>
      </c>
      <c r="N2547" s="16" t="e">
        <f t="shared" si="1065"/>
        <v>#DIV/0!</v>
      </c>
      <c r="O2547" s="67"/>
      <c r="P2547" s="67"/>
      <c r="Q2547" s="31" t="e">
        <f t="shared" si="1084"/>
        <v>#DIV/0!</v>
      </c>
      <c r="R2547" s="17" t="e">
        <f t="shared" si="1085"/>
        <v>#DIV/0!</v>
      </c>
      <c r="S2547" s="37" t="e">
        <f t="shared" si="1066"/>
        <v>#DIV/0!</v>
      </c>
      <c r="T2547" s="17" t="e">
        <f t="shared" si="1067"/>
        <v>#DIV/0!</v>
      </c>
      <c r="U2547" s="91" t="e">
        <f>IF(A2547&gt;$U$1, U2548*$S$1+(1-$S$1)*G2548,Rawdata!AK2547)</f>
        <v>#DIV/0!</v>
      </c>
      <c r="V2547" s="91" t="e">
        <f>IF(A2547&gt;$V$1,$S$1*V2548+(1-$S$1)*G2548,Rawdata!AL2547)</f>
        <v>#DIV/0!</v>
      </c>
      <c r="W2547" s="91" t="e">
        <f>IF(A2547&gt;$W$1, $S$1*W2548+(1-$S$1)*G2548,Rawdata!AM2547)</f>
        <v>#DIV/0!</v>
      </c>
      <c r="X2547" s="91" t="e">
        <f>IF(A2547&gt;$X$1,$S$1*X2548+(1-$S$1)*G2548,Rawdata!AN2547)</f>
        <v>#DIV/0!</v>
      </c>
      <c r="Y2547" s="91" t="e">
        <f>IF(A2547&gt;$Y$1,$S$1*Y2548+(1-$S$1)*G2548,Rawdata!AO2547)</f>
        <v>#DIV/0!</v>
      </c>
      <c r="Z2547" s="91" t="e">
        <f>IF(A2547&gt;$Z$1,$S$1*Z2548+(1-$S$1)*(G2548-U2548)^2,Rawdata!AP2547)</f>
        <v>#DIV/0!</v>
      </c>
      <c r="AA2547" s="91" t="e">
        <f>IF(A2547&gt;$AA$1,$S$1*AA2548+(1-$S$1)*(G2548-V2548)^2,Rawdata!AQ2547)</f>
        <v>#DIV/0!</v>
      </c>
      <c r="AB2547" s="91" t="e">
        <f>IF(A2547&gt;89,$S$1*AB2548+(1-$S$1)*(G2548-W2548)^2,Rawdata!AR2547)</f>
        <v>#DIV/0!</v>
      </c>
      <c r="AC2547" s="91" t="e">
        <f>IF(A2547&gt;$AC$1,$S$1*AC2548+(1-$S$1)*(G2548-X2548)^2,Rawdata!AS2547)</f>
        <v>#DIV/0!</v>
      </c>
      <c r="AD2547" s="91" t="e">
        <f>IF(A2547&gt;$AD$1,$S$1*AD2548+(1-$S$1)*(G2548-Y2548)^2,Rawdata!AT2547)</f>
        <v>#DIV/0!</v>
      </c>
      <c r="AE2547" s="80" t="e">
        <f t="shared" si="1060"/>
        <v>#DIV/0!</v>
      </c>
      <c r="AF2547" s="81" t="e">
        <f t="shared" si="1061"/>
        <v>#DIV/0!</v>
      </c>
      <c r="AG2547" s="86">
        <f t="shared" si="1083"/>
        <v>0</v>
      </c>
      <c r="AH2547" s="107" t="e">
        <f t="shared" si="1086"/>
        <v>#DIV/0!</v>
      </c>
      <c r="AI2547" s="107" t="e">
        <f t="shared" si="1062"/>
        <v>#DIV/0!</v>
      </c>
      <c r="AJ2547" s="108" t="e">
        <f t="shared" si="1063"/>
        <v>#DIV/0!</v>
      </c>
      <c r="AK2547" s="113" t="e">
        <f t="shared" si="1068"/>
        <v>#DIV/0!</v>
      </c>
      <c r="AL2547" s="113" t="e">
        <f t="shared" si="1069"/>
        <v>#DIV/0!</v>
      </c>
      <c r="AM2547" s="113" t="e">
        <f t="shared" si="1070"/>
        <v>#DIV/0!</v>
      </c>
      <c r="AN2547" s="113" t="e">
        <f t="shared" si="1071"/>
        <v>#DIV/0!</v>
      </c>
      <c r="AO2547" s="113" t="e">
        <f t="shared" si="1072"/>
        <v>#DIV/0!</v>
      </c>
      <c r="AP2547" s="91" t="e">
        <f t="shared" si="1073"/>
        <v>#DIV/0!</v>
      </c>
      <c r="AQ2547" s="91" t="e">
        <f t="shared" si="1074"/>
        <v>#DIV/0!</v>
      </c>
      <c r="AR2547" s="91" t="e">
        <f t="shared" si="1075"/>
        <v>#DIV/0!</v>
      </c>
      <c r="AS2547" s="91" t="e">
        <f t="shared" si="1076"/>
        <v>#DIV/0!</v>
      </c>
      <c r="AT2547" s="91" t="e">
        <f t="shared" si="1077"/>
        <v>#DIV/0!</v>
      </c>
      <c r="AU2547" s="113" t="e">
        <f t="shared" si="1078"/>
        <v>#DIV/0!</v>
      </c>
      <c r="AV2547" s="113" t="e">
        <f t="shared" si="1079"/>
        <v>#DIV/0!</v>
      </c>
      <c r="AW2547" s="113" t="e">
        <f t="shared" si="1080"/>
        <v>#DIV/0!</v>
      </c>
      <c r="AX2547" s="113" t="e">
        <f t="shared" si="1081"/>
        <v>#DIV/0!</v>
      </c>
      <c r="AY2547" s="113" t="e">
        <f t="shared" si="1082"/>
        <v>#DIV/0!</v>
      </c>
    </row>
    <row r="2548" spans="1:51" x14ac:dyDescent="0.25">
      <c r="A2548" s="119"/>
      <c r="B2548" s="83"/>
      <c r="C2548" s="85"/>
      <c r="D2548" s="85"/>
      <c r="E2548" s="85"/>
      <c r="F2548" s="71"/>
      <c r="G2548" s="96"/>
      <c r="H2548" s="16" t="e">
        <f>IF(A2548&gt;$U$1,ROUND(ROUND( U2548*$S$1+(1-$S$1)*G2548,4)+$T$1*ROUND(($S$1*Z2548+(1-$S$1)*(G2548-U2548)^2)^0.5,4),4),Rawdata!AK2548+Rawdata!$T$1*Rawdata!AU2548)</f>
        <v>#DIV/0!</v>
      </c>
      <c r="I2548" s="16" t="e">
        <f>IF(A2548&gt;$V$1,ROUND(ROUND(V2548*$S$1+(1-$S$1)*G2548,4)+$T$1*ROUND(($S$1*AA2548+(1-$S$1)*(G2548-V2548)^2)^0.5,4),4),Rawdata!AL2548+Rawdata!$T$1*Rawdata!AV2548)</f>
        <v>#DIV/0!</v>
      </c>
      <c r="J2548" s="16" t="e">
        <f>IF(A2548&gt;$W$1,ROUND(ROUND( W2548*$S$1+(1-$S$1)*G2548,4)+$T$1*ROUND(($S$1*AB2548+(1-$S$1)*(G2548-W2548)^2)^0.5,4),4),Rawdata!AM2548+Rawdata!$T$1*Rawdata!AW2548)</f>
        <v>#DIV/0!</v>
      </c>
      <c r="K2548" s="16" t="e">
        <f>IF(A2548&gt;$X$1,ROUND(ROUND( X2548*$S$1+(1-$S$1)*G2548,4)+$T$1*ROUND(($S$1*AC2548+(1-$S$1)*(G2548-X2548)^2)^0.5,4),4),Rawdata!AN2548+Rawdata!$T$1*Rawdata!AX2548)</f>
        <v>#DIV/0!</v>
      </c>
      <c r="L2548" s="16" t="e">
        <f>IF(A2548&gt;$Y$1,ROUND(ROUND( Y2548*$S$1+(1-$S$1)*G2548,4)+$T$1*ROUND(($S$1*AD2548+(1-$S$1)*(G2548-Y2548)^2)^0.5,4),4),Rawdata!AO2548+Rawdata!$T$1*Rawdata!AY2548)</f>
        <v>#DIV/0!</v>
      </c>
      <c r="M2548" s="16" t="e">
        <f t="shared" si="1064"/>
        <v>#DIV/0!</v>
      </c>
      <c r="N2548" s="16" t="e">
        <f t="shared" si="1065"/>
        <v>#DIV/0!</v>
      </c>
      <c r="O2548" s="67"/>
      <c r="P2548" s="67"/>
      <c r="Q2548" s="31" t="e">
        <f t="shared" si="1084"/>
        <v>#DIV/0!</v>
      </c>
      <c r="R2548" s="17" t="e">
        <f t="shared" si="1085"/>
        <v>#DIV/0!</v>
      </c>
      <c r="S2548" s="37" t="e">
        <f t="shared" si="1066"/>
        <v>#DIV/0!</v>
      </c>
      <c r="T2548" s="17" t="e">
        <f t="shared" si="1067"/>
        <v>#DIV/0!</v>
      </c>
      <c r="U2548" s="91" t="e">
        <f>IF(A2548&gt;$U$1, U2549*$S$1+(1-$S$1)*G2549,Rawdata!AK2548)</f>
        <v>#DIV/0!</v>
      </c>
      <c r="V2548" s="91" t="e">
        <f>IF(A2548&gt;$V$1,$S$1*V2549+(1-$S$1)*G2549,Rawdata!AL2548)</f>
        <v>#DIV/0!</v>
      </c>
      <c r="W2548" s="91" t="e">
        <f>IF(A2548&gt;$W$1, $S$1*W2549+(1-$S$1)*G2549,Rawdata!AM2548)</f>
        <v>#DIV/0!</v>
      </c>
      <c r="X2548" s="91" t="e">
        <f>IF(A2548&gt;$X$1,$S$1*X2549+(1-$S$1)*G2549,Rawdata!AN2548)</f>
        <v>#DIV/0!</v>
      </c>
      <c r="Y2548" s="91" t="e">
        <f>IF(A2548&gt;$Y$1,$S$1*Y2549+(1-$S$1)*G2549,Rawdata!AO2548)</f>
        <v>#DIV/0!</v>
      </c>
      <c r="Z2548" s="91" t="e">
        <f>IF(A2548&gt;$Z$1,$S$1*Z2549+(1-$S$1)*(G2549-U2549)^2,Rawdata!AP2548)</f>
        <v>#DIV/0!</v>
      </c>
      <c r="AA2548" s="91" t="e">
        <f>IF(A2548&gt;$AA$1,$S$1*AA2549+(1-$S$1)*(G2549-V2549)^2,Rawdata!AQ2548)</f>
        <v>#DIV/0!</v>
      </c>
      <c r="AB2548" s="91" t="e">
        <f>IF(A2548&gt;89,$S$1*AB2549+(1-$S$1)*(G2549-W2549)^2,Rawdata!AR2548)</f>
        <v>#DIV/0!</v>
      </c>
      <c r="AC2548" s="91" t="e">
        <f>IF(A2548&gt;$AC$1,$S$1*AC2549+(1-$S$1)*(G2549-X2549)^2,Rawdata!AS2548)</f>
        <v>#DIV/0!</v>
      </c>
      <c r="AD2548" s="91" t="e">
        <f>IF(A2548&gt;$AD$1,$S$1*AD2549+(1-$S$1)*(G2549-Y2549)^2,Rawdata!AT2548)</f>
        <v>#DIV/0!</v>
      </c>
      <c r="AE2548" s="80" t="e">
        <f t="shared" si="1060"/>
        <v>#DIV/0!</v>
      </c>
      <c r="AF2548" s="81" t="e">
        <f t="shared" si="1061"/>
        <v>#DIV/0!</v>
      </c>
      <c r="AG2548" s="86">
        <f t="shared" si="1083"/>
        <v>0</v>
      </c>
      <c r="AH2548" s="107" t="e">
        <f t="shared" si="1086"/>
        <v>#DIV/0!</v>
      </c>
      <c r="AI2548" s="107" t="e">
        <f t="shared" si="1062"/>
        <v>#DIV/0!</v>
      </c>
      <c r="AJ2548" s="108" t="e">
        <f t="shared" si="1063"/>
        <v>#DIV/0!</v>
      </c>
      <c r="AK2548" s="113" t="e">
        <f t="shared" si="1068"/>
        <v>#DIV/0!</v>
      </c>
      <c r="AL2548" s="113" t="e">
        <f t="shared" si="1069"/>
        <v>#DIV/0!</v>
      </c>
      <c r="AM2548" s="113" t="e">
        <f t="shared" si="1070"/>
        <v>#DIV/0!</v>
      </c>
      <c r="AN2548" s="113" t="e">
        <f t="shared" si="1071"/>
        <v>#DIV/0!</v>
      </c>
      <c r="AO2548" s="113" t="e">
        <f t="shared" si="1072"/>
        <v>#DIV/0!</v>
      </c>
      <c r="AP2548" s="91" t="e">
        <f t="shared" si="1073"/>
        <v>#DIV/0!</v>
      </c>
      <c r="AQ2548" s="91" t="e">
        <f t="shared" si="1074"/>
        <v>#DIV/0!</v>
      </c>
      <c r="AR2548" s="91" t="e">
        <f t="shared" si="1075"/>
        <v>#DIV/0!</v>
      </c>
      <c r="AS2548" s="91" t="e">
        <f t="shared" si="1076"/>
        <v>#DIV/0!</v>
      </c>
      <c r="AT2548" s="91" t="e">
        <f t="shared" si="1077"/>
        <v>#DIV/0!</v>
      </c>
      <c r="AU2548" s="113" t="e">
        <f t="shared" si="1078"/>
        <v>#DIV/0!</v>
      </c>
      <c r="AV2548" s="113" t="e">
        <f t="shared" si="1079"/>
        <v>#DIV/0!</v>
      </c>
      <c r="AW2548" s="113" t="e">
        <f t="shared" si="1080"/>
        <v>#DIV/0!</v>
      </c>
      <c r="AX2548" s="113" t="e">
        <f t="shared" si="1081"/>
        <v>#DIV/0!</v>
      </c>
      <c r="AY2548" s="113" t="e">
        <f t="shared" si="1082"/>
        <v>#DIV/0!</v>
      </c>
    </row>
    <row r="2549" spans="1:51" x14ac:dyDescent="0.25">
      <c r="A2549" s="119"/>
      <c r="B2549" s="83"/>
      <c r="C2549" s="85"/>
      <c r="D2549" s="85"/>
      <c r="E2549" s="85"/>
      <c r="F2549" s="71"/>
      <c r="G2549" s="96"/>
      <c r="H2549" s="16" t="e">
        <f>IF(A2549&gt;$U$1,ROUND(ROUND( U2549*$S$1+(1-$S$1)*G2549,4)+$T$1*ROUND(($S$1*Z2549+(1-$S$1)*(G2549-U2549)^2)^0.5,4),4),Rawdata!AK2549+Rawdata!$T$1*Rawdata!AU2549)</f>
        <v>#DIV/0!</v>
      </c>
      <c r="I2549" s="16" t="e">
        <f>IF(A2549&gt;$V$1,ROUND(ROUND(V2549*$S$1+(1-$S$1)*G2549,4)+$T$1*ROUND(($S$1*AA2549+(1-$S$1)*(G2549-V2549)^2)^0.5,4),4),Rawdata!AL2549+Rawdata!$T$1*Rawdata!AV2549)</f>
        <v>#DIV/0!</v>
      </c>
      <c r="J2549" s="16" t="e">
        <f>IF(A2549&gt;$W$1,ROUND(ROUND( W2549*$S$1+(1-$S$1)*G2549,4)+$T$1*ROUND(($S$1*AB2549+(1-$S$1)*(G2549-W2549)^2)^0.5,4),4),Rawdata!AM2549+Rawdata!$T$1*Rawdata!AW2549)</f>
        <v>#DIV/0!</v>
      </c>
      <c r="K2549" s="16" t="e">
        <f>IF(A2549&gt;$X$1,ROUND(ROUND( X2549*$S$1+(1-$S$1)*G2549,4)+$T$1*ROUND(($S$1*AC2549+(1-$S$1)*(G2549-X2549)^2)^0.5,4),4),Rawdata!AN2549+Rawdata!$T$1*Rawdata!AX2549)</f>
        <v>#DIV/0!</v>
      </c>
      <c r="L2549" s="16" t="e">
        <f>IF(A2549&gt;$Y$1,ROUND(ROUND( Y2549*$S$1+(1-$S$1)*G2549,4)+$T$1*ROUND(($S$1*AD2549+(1-$S$1)*(G2549-Y2549)^2)^0.5,4),4),Rawdata!AO2549+Rawdata!$T$1*Rawdata!AY2549)</f>
        <v>#DIV/0!</v>
      </c>
      <c r="M2549" s="16" t="e">
        <f t="shared" si="1064"/>
        <v>#DIV/0!</v>
      </c>
      <c r="N2549" s="16" t="e">
        <f t="shared" si="1065"/>
        <v>#DIV/0!</v>
      </c>
      <c r="O2549" s="67"/>
      <c r="P2549" s="67"/>
      <c r="Q2549" s="31" t="e">
        <f t="shared" si="1084"/>
        <v>#DIV/0!</v>
      </c>
      <c r="R2549" s="17" t="e">
        <f t="shared" si="1085"/>
        <v>#DIV/0!</v>
      </c>
      <c r="S2549" s="37" t="e">
        <f t="shared" si="1066"/>
        <v>#DIV/0!</v>
      </c>
      <c r="T2549" s="17" t="e">
        <f t="shared" si="1067"/>
        <v>#DIV/0!</v>
      </c>
      <c r="U2549" s="91" t="e">
        <f>IF(A2549&gt;$U$1, U2550*$S$1+(1-$S$1)*G2550,Rawdata!AK2549)</f>
        <v>#DIV/0!</v>
      </c>
      <c r="V2549" s="91" t="e">
        <f>IF(A2549&gt;$V$1,$S$1*V2550+(1-$S$1)*G2550,Rawdata!AL2549)</f>
        <v>#DIV/0!</v>
      </c>
      <c r="W2549" s="91" t="e">
        <f>IF(A2549&gt;$W$1, $S$1*W2550+(1-$S$1)*G2550,Rawdata!AM2549)</f>
        <v>#DIV/0!</v>
      </c>
      <c r="X2549" s="91" t="e">
        <f>IF(A2549&gt;$X$1,$S$1*X2550+(1-$S$1)*G2550,Rawdata!AN2549)</f>
        <v>#DIV/0!</v>
      </c>
      <c r="Y2549" s="91" t="e">
        <f>IF(A2549&gt;$Y$1,$S$1*Y2550+(1-$S$1)*G2550,Rawdata!AO2549)</f>
        <v>#DIV/0!</v>
      </c>
      <c r="Z2549" s="91" t="e">
        <f>IF(A2549&gt;$Z$1,$S$1*Z2550+(1-$S$1)*(G2550-U2550)^2,Rawdata!AP2549)</f>
        <v>#DIV/0!</v>
      </c>
      <c r="AA2549" s="91" t="e">
        <f>IF(A2549&gt;$AA$1,$S$1*AA2550+(1-$S$1)*(G2550-V2550)^2,Rawdata!AQ2549)</f>
        <v>#DIV/0!</v>
      </c>
      <c r="AB2549" s="91" t="e">
        <f>IF(A2549&gt;89,$S$1*AB2550+(1-$S$1)*(G2550-W2550)^2,Rawdata!AR2549)</f>
        <v>#DIV/0!</v>
      </c>
      <c r="AC2549" s="91" t="e">
        <f>IF(A2549&gt;$AC$1,$S$1*AC2550+(1-$S$1)*(G2550-X2550)^2,Rawdata!AS2549)</f>
        <v>#DIV/0!</v>
      </c>
      <c r="AD2549" s="91" t="e">
        <f>IF(A2549&gt;$AD$1,$S$1*AD2550+(1-$S$1)*(G2550-Y2550)^2,Rawdata!AT2549)</f>
        <v>#DIV/0!</v>
      </c>
      <c r="AE2549" s="80" t="e">
        <f t="shared" si="1060"/>
        <v>#DIV/0!</v>
      </c>
      <c r="AF2549" s="81" t="e">
        <f t="shared" si="1061"/>
        <v>#DIV/0!</v>
      </c>
      <c r="AG2549" s="86">
        <f t="shared" si="1083"/>
        <v>0</v>
      </c>
      <c r="AH2549" s="107" t="e">
        <f t="shared" si="1086"/>
        <v>#DIV/0!</v>
      </c>
      <c r="AI2549" s="107" t="e">
        <f t="shared" si="1062"/>
        <v>#DIV/0!</v>
      </c>
      <c r="AJ2549" s="108" t="e">
        <f t="shared" si="1063"/>
        <v>#DIV/0!</v>
      </c>
      <c r="AK2549" s="113" t="e">
        <f t="shared" si="1068"/>
        <v>#DIV/0!</v>
      </c>
      <c r="AL2549" s="113" t="e">
        <f t="shared" si="1069"/>
        <v>#DIV/0!</v>
      </c>
      <c r="AM2549" s="113" t="e">
        <f t="shared" si="1070"/>
        <v>#DIV/0!</v>
      </c>
      <c r="AN2549" s="113" t="e">
        <f t="shared" si="1071"/>
        <v>#DIV/0!</v>
      </c>
      <c r="AO2549" s="113" t="e">
        <f t="shared" si="1072"/>
        <v>#DIV/0!</v>
      </c>
      <c r="AP2549" s="91" t="e">
        <f t="shared" si="1073"/>
        <v>#DIV/0!</v>
      </c>
      <c r="AQ2549" s="91" t="e">
        <f t="shared" si="1074"/>
        <v>#DIV/0!</v>
      </c>
      <c r="AR2549" s="91" t="e">
        <f t="shared" si="1075"/>
        <v>#DIV/0!</v>
      </c>
      <c r="AS2549" s="91" t="e">
        <f t="shared" si="1076"/>
        <v>#DIV/0!</v>
      </c>
      <c r="AT2549" s="91" t="e">
        <f t="shared" si="1077"/>
        <v>#DIV/0!</v>
      </c>
      <c r="AU2549" s="113" t="e">
        <f t="shared" si="1078"/>
        <v>#DIV/0!</v>
      </c>
      <c r="AV2549" s="113" t="e">
        <f t="shared" si="1079"/>
        <v>#DIV/0!</v>
      </c>
      <c r="AW2549" s="113" t="e">
        <f t="shared" si="1080"/>
        <v>#DIV/0!</v>
      </c>
      <c r="AX2549" s="113" t="e">
        <f t="shared" si="1081"/>
        <v>#DIV/0!</v>
      </c>
      <c r="AY2549" s="113" t="e">
        <f t="shared" si="1082"/>
        <v>#DIV/0!</v>
      </c>
    </row>
    <row r="2550" spans="1:51" x14ac:dyDescent="0.25">
      <c r="A2550" s="119"/>
      <c r="B2550" s="83"/>
      <c r="C2550" s="85"/>
      <c r="D2550" s="85"/>
      <c r="E2550" s="85"/>
      <c r="F2550" s="71"/>
      <c r="G2550" s="96"/>
      <c r="H2550" s="16" t="e">
        <f>IF(A2550&gt;$U$1,ROUND(ROUND( U2550*$S$1+(1-$S$1)*G2550,4)+$T$1*ROUND(($S$1*Z2550+(1-$S$1)*(G2550-U2550)^2)^0.5,4),4),Rawdata!AK2550+Rawdata!$T$1*Rawdata!AU2550)</f>
        <v>#DIV/0!</v>
      </c>
      <c r="I2550" s="16" t="e">
        <f>IF(A2550&gt;$V$1,ROUND(ROUND(V2550*$S$1+(1-$S$1)*G2550,4)+$T$1*ROUND(($S$1*AA2550+(1-$S$1)*(G2550-V2550)^2)^0.5,4),4),Rawdata!AL2550+Rawdata!$T$1*Rawdata!AV2550)</f>
        <v>#DIV/0!</v>
      </c>
      <c r="J2550" s="16" t="e">
        <f>IF(A2550&gt;$W$1,ROUND(ROUND( W2550*$S$1+(1-$S$1)*G2550,4)+$T$1*ROUND(($S$1*AB2550+(1-$S$1)*(G2550-W2550)^2)^0.5,4),4),Rawdata!AM2550+Rawdata!$T$1*Rawdata!AW2550)</f>
        <v>#DIV/0!</v>
      </c>
      <c r="K2550" s="16" t="e">
        <f>IF(A2550&gt;$X$1,ROUND(ROUND( X2550*$S$1+(1-$S$1)*G2550,4)+$T$1*ROUND(($S$1*AC2550+(1-$S$1)*(G2550-X2550)^2)^0.5,4),4),Rawdata!AN2550+Rawdata!$T$1*Rawdata!AX2550)</f>
        <v>#DIV/0!</v>
      </c>
      <c r="L2550" s="16" t="e">
        <f>IF(A2550&gt;$Y$1,ROUND(ROUND( Y2550*$S$1+(1-$S$1)*G2550,4)+$T$1*ROUND(($S$1*AD2550+(1-$S$1)*(G2550-Y2550)^2)^0.5,4),4),Rawdata!AO2550+Rawdata!$T$1*Rawdata!AY2550)</f>
        <v>#DIV/0!</v>
      </c>
      <c r="M2550" s="16" t="e">
        <f t="shared" si="1064"/>
        <v>#DIV/0!</v>
      </c>
      <c r="N2550" s="16" t="e">
        <f t="shared" si="1065"/>
        <v>#DIV/0!</v>
      </c>
      <c r="O2550" s="67"/>
      <c r="P2550" s="67"/>
      <c r="Q2550" s="31" t="e">
        <f t="shared" si="1084"/>
        <v>#DIV/0!</v>
      </c>
      <c r="R2550" s="17" t="e">
        <f t="shared" si="1085"/>
        <v>#DIV/0!</v>
      </c>
      <c r="S2550" s="37" t="e">
        <f t="shared" si="1066"/>
        <v>#DIV/0!</v>
      </c>
      <c r="T2550" s="17" t="e">
        <f t="shared" si="1067"/>
        <v>#DIV/0!</v>
      </c>
      <c r="U2550" s="91" t="e">
        <f>IF(A2550&gt;$U$1, U2551*$S$1+(1-$S$1)*G2551,Rawdata!AK2550)</f>
        <v>#DIV/0!</v>
      </c>
      <c r="V2550" s="91" t="e">
        <f>IF(A2550&gt;$V$1,$S$1*V2551+(1-$S$1)*G2551,Rawdata!AL2550)</f>
        <v>#DIV/0!</v>
      </c>
      <c r="W2550" s="91" t="e">
        <f>IF(A2550&gt;$W$1, $S$1*W2551+(1-$S$1)*G2551,Rawdata!AM2550)</f>
        <v>#DIV/0!</v>
      </c>
      <c r="X2550" s="91" t="e">
        <f>IF(A2550&gt;$X$1,$S$1*X2551+(1-$S$1)*G2551,Rawdata!AN2550)</f>
        <v>#DIV/0!</v>
      </c>
      <c r="Y2550" s="91" t="e">
        <f>IF(A2550&gt;$Y$1,$S$1*Y2551+(1-$S$1)*G2551,Rawdata!AO2550)</f>
        <v>#DIV/0!</v>
      </c>
      <c r="Z2550" s="91" t="e">
        <f>IF(A2550&gt;$Z$1,$S$1*Z2551+(1-$S$1)*(G2551-U2551)^2,Rawdata!AP2550)</f>
        <v>#DIV/0!</v>
      </c>
      <c r="AA2550" s="91" t="e">
        <f>IF(A2550&gt;$AA$1,$S$1*AA2551+(1-$S$1)*(G2551-V2551)^2,Rawdata!AQ2550)</f>
        <v>#DIV/0!</v>
      </c>
      <c r="AB2550" s="91" t="e">
        <f>IF(A2550&gt;89,$S$1*AB2551+(1-$S$1)*(G2551-W2551)^2,Rawdata!AR2550)</f>
        <v>#DIV/0!</v>
      </c>
      <c r="AC2550" s="91" t="e">
        <f>IF(A2550&gt;$AC$1,$S$1*AC2551+(1-$S$1)*(G2551-X2551)^2,Rawdata!AS2550)</f>
        <v>#DIV/0!</v>
      </c>
      <c r="AD2550" s="91" t="e">
        <f>IF(A2550&gt;$AD$1,$S$1*AD2551+(1-$S$1)*(G2551-Y2551)^2,Rawdata!AT2550)</f>
        <v>#DIV/0!</v>
      </c>
      <c r="AE2550" s="80" t="e">
        <f t="shared" si="1060"/>
        <v>#DIV/0!</v>
      </c>
      <c r="AF2550" s="81" t="e">
        <f t="shared" si="1061"/>
        <v>#DIV/0!</v>
      </c>
      <c r="AG2550" s="86">
        <f t="shared" si="1083"/>
        <v>0</v>
      </c>
      <c r="AH2550" s="107" t="e">
        <f t="shared" si="1086"/>
        <v>#DIV/0!</v>
      </c>
      <c r="AI2550" s="107" t="e">
        <f t="shared" si="1062"/>
        <v>#DIV/0!</v>
      </c>
      <c r="AJ2550" s="108" t="e">
        <f t="shared" si="1063"/>
        <v>#DIV/0!</v>
      </c>
      <c r="AK2550" s="113" t="e">
        <f t="shared" si="1068"/>
        <v>#DIV/0!</v>
      </c>
      <c r="AL2550" s="113" t="e">
        <f t="shared" si="1069"/>
        <v>#DIV/0!</v>
      </c>
      <c r="AM2550" s="113" t="e">
        <f t="shared" si="1070"/>
        <v>#DIV/0!</v>
      </c>
      <c r="AN2550" s="113" t="e">
        <f t="shared" si="1071"/>
        <v>#DIV/0!</v>
      </c>
      <c r="AO2550" s="113" t="e">
        <f t="shared" si="1072"/>
        <v>#DIV/0!</v>
      </c>
      <c r="AP2550" s="91" t="e">
        <f t="shared" si="1073"/>
        <v>#DIV/0!</v>
      </c>
      <c r="AQ2550" s="91" t="e">
        <f t="shared" si="1074"/>
        <v>#DIV/0!</v>
      </c>
      <c r="AR2550" s="91" t="e">
        <f t="shared" si="1075"/>
        <v>#DIV/0!</v>
      </c>
      <c r="AS2550" s="91" t="e">
        <f t="shared" si="1076"/>
        <v>#DIV/0!</v>
      </c>
      <c r="AT2550" s="91" t="e">
        <f t="shared" si="1077"/>
        <v>#DIV/0!</v>
      </c>
      <c r="AU2550" s="113" t="e">
        <f t="shared" si="1078"/>
        <v>#DIV/0!</v>
      </c>
      <c r="AV2550" s="113" t="e">
        <f t="shared" si="1079"/>
        <v>#DIV/0!</v>
      </c>
      <c r="AW2550" s="113" t="e">
        <f t="shared" si="1080"/>
        <v>#DIV/0!</v>
      </c>
      <c r="AX2550" s="113" t="e">
        <f t="shared" si="1081"/>
        <v>#DIV/0!</v>
      </c>
      <c r="AY2550" s="113" t="e">
        <f t="shared" si="1082"/>
        <v>#DIV/0!</v>
      </c>
    </row>
    <row r="2551" spans="1:51" x14ac:dyDescent="0.25">
      <c r="A2551" s="119"/>
      <c r="B2551" s="83"/>
      <c r="C2551" s="85"/>
      <c r="D2551" s="85"/>
      <c r="E2551" s="85"/>
      <c r="F2551" s="71"/>
      <c r="G2551" s="96"/>
      <c r="H2551" s="16" t="e">
        <f>IF(A2551&gt;$U$1,ROUND(ROUND( U2551*$S$1+(1-$S$1)*G2551,4)+$T$1*ROUND(($S$1*Z2551+(1-$S$1)*(G2551-U2551)^2)^0.5,4),4),Rawdata!AK2551+Rawdata!$T$1*Rawdata!AU2551)</f>
        <v>#DIV/0!</v>
      </c>
      <c r="I2551" s="16" t="e">
        <f>IF(A2551&gt;$V$1,ROUND(ROUND(V2551*$S$1+(1-$S$1)*G2551,4)+$T$1*ROUND(($S$1*AA2551+(1-$S$1)*(G2551-V2551)^2)^0.5,4),4),Rawdata!AL2551+Rawdata!$T$1*Rawdata!AV2551)</f>
        <v>#DIV/0!</v>
      </c>
      <c r="J2551" s="16" t="e">
        <f>IF(A2551&gt;$W$1,ROUND(ROUND( W2551*$S$1+(1-$S$1)*G2551,4)+$T$1*ROUND(($S$1*AB2551+(1-$S$1)*(G2551-W2551)^2)^0.5,4),4),Rawdata!AM2551+Rawdata!$T$1*Rawdata!AW2551)</f>
        <v>#DIV/0!</v>
      </c>
      <c r="K2551" s="16" t="e">
        <f>IF(A2551&gt;$X$1,ROUND(ROUND( X2551*$S$1+(1-$S$1)*G2551,4)+$T$1*ROUND(($S$1*AC2551+(1-$S$1)*(G2551-X2551)^2)^0.5,4),4),Rawdata!AN2551+Rawdata!$T$1*Rawdata!AX2551)</f>
        <v>#DIV/0!</v>
      </c>
      <c r="L2551" s="16" t="e">
        <f>IF(A2551&gt;$Y$1,ROUND(ROUND( Y2551*$S$1+(1-$S$1)*G2551,4)+$T$1*ROUND(($S$1*AD2551+(1-$S$1)*(G2551-Y2551)^2)^0.5,4),4),Rawdata!AO2551+Rawdata!$T$1*Rawdata!AY2551)</f>
        <v>#DIV/0!</v>
      </c>
      <c r="M2551" s="16" t="e">
        <f t="shared" si="1064"/>
        <v>#DIV/0!</v>
      </c>
      <c r="N2551" s="16" t="e">
        <f t="shared" si="1065"/>
        <v>#DIV/0!</v>
      </c>
      <c r="O2551" s="67"/>
      <c r="P2551" s="67"/>
      <c r="Q2551" s="31" t="e">
        <f t="shared" si="1084"/>
        <v>#DIV/0!</v>
      </c>
      <c r="R2551" s="17" t="e">
        <f t="shared" si="1085"/>
        <v>#DIV/0!</v>
      </c>
      <c r="S2551" s="37" t="e">
        <f t="shared" si="1066"/>
        <v>#DIV/0!</v>
      </c>
      <c r="T2551" s="17" t="e">
        <f t="shared" si="1067"/>
        <v>#DIV/0!</v>
      </c>
      <c r="U2551" s="91" t="e">
        <f>IF(A2551&gt;$U$1, U2552*$S$1+(1-$S$1)*G2552,Rawdata!AK2551)</f>
        <v>#DIV/0!</v>
      </c>
      <c r="V2551" s="91" t="e">
        <f>IF(A2551&gt;$V$1,$S$1*V2552+(1-$S$1)*G2552,Rawdata!AL2551)</f>
        <v>#DIV/0!</v>
      </c>
      <c r="W2551" s="91" t="e">
        <f>IF(A2551&gt;$W$1, $S$1*W2552+(1-$S$1)*G2552,Rawdata!AM2551)</f>
        <v>#DIV/0!</v>
      </c>
      <c r="X2551" s="91" t="e">
        <f>IF(A2551&gt;$X$1,$S$1*X2552+(1-$S$1)*G2552,Rawdata!AN2551)</f>
        <v>#DIV/0!</v>
      </c>
      <c r="Y2551" s="91" t="e">
        <f>IF(A2551&gt;$Y$1,$S$1*Y2552+(1-$S$1)*G2552,Rawdata!AO2551)</f>
        <v>#DIV/0!</v>
      </c>
      <c r="Z2551" s="91" t="e">
        <f>IF(A2551&gt;$Z$1,$S$1*Z2552+(1-$S$1)*(G2552-U2552)^2,Rawdata!AP2551)</f>
        <v>#DIV/0!</v>
      </c>
      <c r="AA2551" s="91" t="e">
        <f>IF(A2551&gt;$AA$1,$S$1*AA2552+(1-$S$1)*(G2552-V2552)^2,Rawdata!AQ2551)</f>
        <v>#DIV/0!</v>
      </c>
      <c r="AB2551" s="91" t="e">
        <f>IF(A2551&gt;89,$S$1*AB2552+(1-$S$1)*(G2552-W2552)^2,Rawdata!AR2551)</f>
        <v>#DIV/0!</v>
      </c>
      <c r="AC2551" s="91" t="e">
        <f>IF(A2551&gt;$AC$1,$S$1*AC2552+(1-$S$1)*(G2552-X2552)^2,Rawdata!AS2551)</f>
        <v>#DIV/0!</v>
      </c>
      <c r="AD2551" s="91" t="e">
        <f>IF(A2551&gt;$AD$1,$S$1*AD2552+(1-$S$1)*(G2552-Y2552)^2,Rawdata!AT2551)</f>
        <v>#DIV/0!</v>
      </c>
      <c r="AE2551" s="80" t="e">
        <f t="shared" si="1060"/>
        <v>#DIV/0!</v>
      </c>
      <c r="AF2551" s="81" t="e">
        <f t="shared" si="1061"/>
        <v>#DIV/0!</v>
      </c>
      <c r="AG2551" s="86">
        <f t="shared" si="1083"/>
        <v>0</v>
      </c>
      <c r="AH2551" s="107" t="e">
        <f t="shared" si="1086"/>
        <v>#DIV/0!</v>
      </c>
      <c r="AI2551" s="107" t="e">
        <f t="shared" si="1062"/>
        <v>#DIV/0!</v>
      </c>
      <c r="AJ2551" s="108" t="e">
        <f t="shared" si="1063"/>
        <v>#DIV/0!</v>
      </c>
      <c r="AK2551" s="113" t="e">
        <f t="shared" si="1068"/>
        <v>#DIV/0!</v>
      </c>
      <c r="AL2551" s="113" t="e">
        <f t="shared" si="1069"/>
        <v>#DIV/0!</v>
      </c>
      <c r="AM2551" s="113" t="e">
        <f t="shared" si="1070"/>
        <v>#DIV/0!</v>
      </c>
      <c r="AN2551" s="113" t="e">
        <f t="shared" si="1071"/>
        <v>#DIV/0!</v>
      </c>
      <c r="AO2551" s="113" t="e">
        <f t="shared" si="1072"/>
        <v>#DIV/0!</v>
      </c>
      <c r="AP2551" s="91" t="e">
        <f t="shared" si="1073"/>
        <v>#DIV/0!</v>
      </c>
      <c r="AQ2551" s="91" t="e">
        <f t="shared" si="1074"/>
        <v>#DIV/0!</v>
      </c>
      <c r="AR2551" s="91" t="e">
        <f t="shared" si="1075"/>
        <v>#DIV/0!</v>
      </c>
      <c r="AS2551" s="91" t="e">
        <f t="shared" si="1076"/>
        <v>#DIV/0!</v>
      </c>
      <c r="AT2551" s="91" t="e">
        <f t="shared" si="1077"/>
        <v>#DIV/0!</v>
      </c>
      <c r="AU2551" s="113" t="e">
        <f t="shared" si="1078"/>
        <v>#DIV/0!</v>
      </c>
      <c r="AV2551" s="113" t="e">
        <f t="shared" si="1079"/>
        <v>#DIV/0!</v>
      </c>
      <c r="AW2551" s="113" t="e">
        <f t="shared" si="1080"/>
        <v>#DIV/0!</v>
      </c>
      <c r="AX2551" s="113" t="e">
        <f t="shared" si="1081"/>
        <v>#DIV/0!</v>
      </c>
      <c r="AY2551" s="113" t="e">
        <f t="shared" si="1082"/>
        <v>#DIV/0!</v>
      </c>
    </row>
    <row r="2552" spans="1:51" x14ac:dyDescent="0.25">
      <c r="A2552" s="119"/>
      <c r="B2552" s="83"/>
      <c r="C2552" s="85"/>
      <c r="D2552" s="85"/>
      <c r="E2552" s="85"/>
      <c r="F2552" s="71"/>
      <c r="G2552" s="96"/>
      <c r="H2552" s="16" t="e">
        <f>IF(A2552&gt;$U$1,ROUND(ROUND( U2552*$S$1+(1-$S$1)*G2552,4)+$T$1*ROUND(($S$1*Z2552+(1-$S$1)*(G2552-U2552)^2)^0.5,4),4),Rawdata!AK2552+Rawdata!$T$1*Rawdata!AU2552)</f>
        <v>#DIV/0!</v>
      </c>
      <c r="I2552" s="16" t="e">
        <f>IF(A2552&gt;$V$1,ROUND(ROUND(V2552*$S$1+(1-$S$1)*G2552,4)+$T$1*ROUND(($S$1*AA2552+(1-$S$1)*(G2552-V2552)^2)^0.5,4),4),Rawdata!AL2552+Rawdata!$T$1*Rawdata!AV2552)</f>
        <v>#DIV/0!</v>
      </c>
      <c r="J2552" s="16" t="e">
        <f>IF(A2552&gt;$W$1,ROUND(ROUND( W2552*$S$1+(1-$S$1)*G2552,4)+$T$1*ROUND(($S$1*AB2552+(1-$S$1)*(G2552-W2552)^2)^0.5,4),4),Rawdata!AM2552+Rawdata!$T$1*Rawdata!AW2552)</f>
        <v>#DIV/0!</v>
      </c>
      <c r="K2552" s="16" t="e">
        <f>IF(A2552&gt;$X$1,ROUND(ROUND( X2552*$S$1+(1-$S$1)*G2552,4)+$T$1*ROUND(($S$1*AC2552+(1-$S$1)*(G2552-X2552)^2)^0.5,4),4),Rawdata!AN2552+Rawdata!$T$1*Rawdata!AX2552)</f>
        <v>#DIV/0!</v>
      </c>
      <c r="L2552" s="16" t="e">
        <f>IF(A2552&gt;$Y$1,ROUND(ROUND( Y2552*$S$1+(1-$S$1)*G2552,4)+$T$1*ROUND(($S$1*AD2552+(1-$S$1)*(G2552-Y2552)^2)^0.5,4),4),Rawdata!AO2552+Rawdata!$T$1*Rawdata!AY2552)</f>
        <v>#DIV/0!</v>
      </c>
      <c r="M2552" s="16" t="e">
        <f t="shared" si="1064"/>
        <v>#DIV/0!</v>
      </c>
      <c r="N2552" s="16" t="e">
        <f t="shared" si="1065"/>
        <v>#DIV/0!</v>
      </c>
      <c r="O2552" s="67"/>
      <c r="P2552" s="67"/>
      <c r="Q2552" s="31" t="e">
        <f t="shared" si="1084"/>
        <v>#DIV/0!</v>
      </c>
      <c r="R2552" s="17" t="e">
        <f t="shared" si="1085"/>
        <v>#DIV/0!</v>
      </c>
      <c r="S2552" s="37" t="e">
        <f t="shared" si="1066"/>
        <v>#DIV/0!</v>
      </c>
      <c r="T2552" s="17" t="e">
        <f t="shared" si="1067"/>
        <v>#DIV/0!</v>
      </c>
      <c r="U2552" s="91" t="e">
        <f>IF(A2552&gt;$U$1, U2553*$S$1+(1-$S$1)*G2553,Rawdata!AK2552)</f>
        <v>#DIV/0!</v>
      </c>
      <c r="V2552" s="91" t="e">
        <f>IF(A2552&gt;$V$1,$S$1*V2553+(1-$S$1)*G2553,Rawdata!AL2552)</f>
        <v>#DIV/0!</v>
      </c>
      <c r="W2552" s="91" t="e">
        <f>IF(A2552&gt;$W$1, $S$1*W2553+(1-$S$1)*G2553,Rawdata!AM2552)</f>
        <v>#DIV/0!</v>
      </c>
      <c r="X2552" s="91" t="e">
        <f>IF(A2552&gt;$X$1,$S$1*X2553+(1-$S$1)*G2553,Rawdata!AN2552)</f>
        <v>#DIV/0!</v>
      </c>
      <c r="Y2552" s="91" t="e">
        <f>IF(A2552&gt;$Y$1,$S$1*Y2553+(1-$S$1)*G2553,Rawdata!AO2552)</f>
        <v>#DIV/0!</v>
      </c>
      <c r="Z2552" s="91" t="e">
        <f>IF(A2552&gt;$Z$1,$S$1*Z2553+(1-$S$1)*(G2553-U2553)^2,Rawdata!AP2552)</f>
        <v>#DIV/0!</v>
      </c>
      <c r="AA2552" s="91" t="e">
        <f>IF(A2552&gt;$AA$1,$S$1*AA2553+(1-$S$1)*(G2553-V2553)^2,Rawdata!AQ2552)</f>
        <v>#DIV/0!</v>
      </c>
      <c r="AB2552" s="91" t="e">
        <f>IF(A2552&gt;89,$S$1*AB2553+(1-$S$1)*(G2553-W2553)^2,Rawdata!AR2552)</f>
        <v>#DIV/0!</v>
      </c>
      <c r="AC2552" s="91" t="e">
        <f>IF(A2552&gt;$AC$1,$S$1*AC2553+(1-$S$1)*(G2553-X2553)^2,Rawdata!AS2552)</f>
        <v>#DIV/0!</v>
      </c>
      <c r="AD2552" s="91" t="e">
        <f>IF(A2552&gt;$AD$1,$S$1*AD2553+(1-$S$1)*(G2553-Y2553)^2,Rawdata!AT2552)</f>
        <v>#DIV/0!</v>
      </c>
      <c r="AE2552" s="80" t="e">
        <f t="shared" si="1060"/>
        <v>#DIV/0!</v>
      </c>
      <c r="AF2552" s="81" t="e">
        <f t="shared" si="1061"/>
        <v>#DIV/0!</v>
      </c>
      <c r="AG2552" s="86">
        <f t="shared" si="1083"/>
        <v>0</v>
      </c>
      <c r="AH2552" s="107" t="e">
        <f t="shared" si="1086"/>
        <v>#DIV/0!</v>
      </c>
      <c r="AI2552" s="107" t="e">
        <f t="shared" si="1062"/>
        <v>#DIV/0!</v>
      </c>
      <c r="AJ2552" s="108" t="e">
        <f t="shared" si="1063"/>
        <v>#DIV/0!</v>
      </c>
      <c r="AK2552" s="113" t="e">
        <f t="shared" si="1068"/>
        <v>#DIV/0!</v>
      </c>
      <c r="AL2552" s="113" t="e">
        <f t="shared" si="1069"/>
        <v>#DIV/0!</v>
      </c>
      <c r="AM2552" s="113" t="e">
        <f t="shared" si="1070"/>
        <v>#DIV/0!</v>
      </c>
      <c r="AN2552" s="113" t="e">
        <f t="shared" si="1071"/>
        <v>#DIV/0!</v>
      </c>
      <c r="AO2552" s="113" t="e">
        <f t="shared" si="1072"/>
        <v>#DIV/0!</v>
      </c>
      <c r="AP2552" s="91" t="e">
        <f t="shared" si="1073"/>
        <v>#DIV/0!</v>
      </c>
      <c r="AQ2552" s="91" t="e">
        <f t="shared" si="1074"/>
        <v>#DIV/0!</v>
      </c>
      <c r="AR2552" s="91" t="e">
        <f t="shared" si="1075"/>
        <v>#DIV/0!</v>
      </c>
      <c r="AS2552" s="91" t="e">
        <f t="shared" si="1076"/>
        <v>#DIV/0!</v>
      </c>
      <c r="AT2552" s="91" t="e">
        <f t="shared" si="1077"/>
        <v>#DIV/0!</v>
      </c>
      <c r="AU2552" s="113" t="e">
        <f t="shared" si="1078"/>
        <v>#DIV/0!</v>
      </c>
      <c r="AV2552" s="113" t="e">
        <f t="shared" si="1079"/>
        <v>#DIV/0!</v>
      </c>
      <c r="AW2552" s="113" t="e">
        <f t="shared" si="1080"/>
        <v>#DIV/0!</v>
      </c>
      <c r="AX2552" s="113" t="e">
        <f t="shared" si="1081"/>
        <v>#DIV/0!</v>
      </c>
      <c r="AY2552" s="113" t="e">
        <f t="shared" si="1082"/>
        <v>#DIV/0!</v>
      </c>
    </row>
    <row r="2553" spans="1:51" x14ac:dyDescent="0.25">
      <c r="A2553" s="119"/>
      <c r="B2553" s="83"/>
      <c r="C2553" s="85"/>
      <c r="D2553" s="85"/>
      <c r="E2553" s="85"/>
      <c r="F2553" s="71"/>
      <c r="G2553" s="96"/>
      <c r="H2553" s="16" t="e">
        <f>IF(A2553&gt;$U$1,ROUND(ROUND( U2553*$S$1+(1-$S$1)*G2553,4)+$T$1*ROUND(($S$1*Z2553+(1-$S$1)*(G2553-U2553)^2)^0.5,4),4),Rawdata!AK2553+Rawdata!$T$1*Rawdata!AU2553)</f>
        <v>#DIV/0!</v>
      </c>
      <c r="I2553" s="16" t="e">
        <f>IF(A2553&gt;$V$1,ROUND(ROUND(V2553*$S$1+(1-$S$1)*G2553,4)+$T$1*ROUND(($S$1*AA2553+(1-$S$1)*(G2553-V2553)^2)^0.5,4),4),Rawdata!AL2553+Rawdata!$T$1*Rawdata!AV2553)</f>
        <v>#DIV/0!</v>
      </c>
      <c r="J2553" s="16" t="e">
        <f>IF(A2553&gt;$W$1,ROUND(ROUND( W2553*$S$1+(1-$S$1)*G2553,4)+$T$1*ROUND(($S$1*AB2553+(1-$S$1)*(G2553-W2553)^2)^0.5,4),4),Rawdata!AM2553+Rawdata!$T$1*Rawdata!AW2553)</f>
        <v>#DIV/0!</v>
      </c>
      <c r="K2553" s="16" t="e">
        <f>IF(A2553&gt;$X$1,ROUND(ROUND( X2553*$S$1+(1-$S$1)*G2553,4)+$T$1*ROUND(($S$1*AC2553+(1-$S$1)*(G2553-X2553)^2)^0.5,4),4),Rawdata!AN2553+Rawdata!$T$1*Rawdata!AX2553)</f>
        <v>#DIV/0!</v>
      </c>
      <c r="L2553" s="16" t="e">
        <f>IF(A2553&gt;$Y$1,ROUND(ROUND( Y2553*$S$1+(1-$S$1)*G2553,4)+$T$1*ROUND(($S$1*AD2553+(1-$S$1)*(G2553-Y2553)^2)^0.5,4),4),Rawdata!AO2553+Rawdata!$T$1*Rawdata!AY2553)</f>
        <v>#DIV/0!</v>
      </c>
      <c r="M2553" s="16" t="e">
        <f t="shared" si="1064"/>
        <v>#DIV/0!</v>
      </c>
      <c r="N2553" s="16" t="e">
        <f t="shared" si="1065"/>
        <v>#DIV/0!</v>
      </c>
      <c r="O2553" s="67"/>
      <c r="P2553" s="67"/>
      <c r="Q2553" s="31" t="e">
        <f t="shared" si="1084"/>
        <v>#DIV/0!</v>
      </c>
      <c r="R2553" s="17" t="e">
        <f t="shared" si="1085"/>
        <v>#DIV/0!</v>
      </c>
      <c r="S2553" s="37" t="e">
        <f t="shared" si="1066"/>
        <v>#DIV/0!</v>
      </c>
      <c r="T2553" s="17" t="e">
        <f t="shared" si="1067"/>
        <v>#DIV/0!</v>
      </c>
      <c r="U2553" s="91" t="e">
        <f>IF(A2553&gt;$U$1, U2554*$S$1+(1-$S$1)*G2554,Rawdata!AK2553)</f>
        <v>#DIV/0!</v>
      </c>
      <c r="V2553" s="91" t="e">
        <f>IF(A2553&gt;$V$1,$S$1*V2554+(1-$S$1)*G2554,Rawdata!AL2553)</f>
        <v>#DIV/0!</v>
      </c>
      <c r="W2553" s="91" t="e">
        <f>IF(A2553&gt;$W$1, $S$1*W2554+(1-$S$1)*G2554,Rawdata!AM2553)</f>
        <v>#DIV/0!</v>
      </c>
      <c r="X2553" s="91" t="e">
        <f>IF(A2553&gt;$X$1,$S$1*X2554+(1-$S$1)*G2554,Rawdata!AN2553)</f>
        <v>#DIV/0!</v>
      </c>
      <c r="Y2553" s="91" t="e">
        <f>IF(A2553&gt;$Y$1,$S$1*Y2554+(1-$S$1)*G2554,Rawdata!AO2553)</f>
        <v>#DIV/0!</v>
      </c>
      <c r="Z2553" s="91" t="e">
        <f>IF(A2553&gt;$Z$1,$S$1*Z2554+(1-$S$1)*(G2554-U2554)^2,Rawdata!AP2553)</f>
        <v>#DIV/0!</v>
      </c>
      <c r="AA2553" s="91" t="e">
        <f>IF(A2553&gt;$AA$1,$S$1*AA2554+(1-$S$1)*(G2554-V2554)^2,Rawdata!AQ2553)</f>
        <v>#DIV/0!</v>
      </c>
      <c r="AB2553" s="91" t="e">
        <f>IF(A2553&gt;89,$S$1*AB2554+(1-$S$1)*(G2554-W2554)^2,Rawdata!AR2553)</f>
        <v>#DIV/0!</v>
      </c>
      <c r="AC2553" s="91" t="e">
        <f>IF(A2553&gt;$AC$1,$S$1*AC2554+(1-$S$1)*(G2554-X2554)^2,Rawdata!AS2553)</f>
        <v>#DIV/0!</v>
      </c>
      <c r="AD2553" s="91" t="e">
        <f>IF(A2553&gt;$AD$1,$S$1*AD2554+(1-$S$1)*(G2554-Y2554)^2,Rawdata!AT2553)</f>
        <v>#DIV/0!</v>
      </c>
      <c r="AE2553" s="80" t="e">
        <f t="shared" si="1060"/>
        <v>#DIV/0!</v>
      </c>
      <c r="AF2553" s="81" t="e">
        <f t="shared" si="1061"/>
        <v>#DIV/0!</v>
      </c>
      <c r="AG2553" s="86">
        <f t="shared" si="1083"/>
        <v>0</v>
      </c>
      <c r="AH2553" s="107" t="e">
        <f t="shared" si="1086"/>
        <v>#DIV/0!</v>
      </c>
      <c r="AI2553" s="107" t="e">
        <f t="shared" si="1062"/>
        <v>#DIV/0!</v>
      </c>
      <c r="AJ2553" s="108" t="e">
        <f t="shared" si="1063"/>
        <v>#DIV/0!</v>
      </c>
      <c r="AK2553" s="113" t="e">
        <f t="shared" si="1068"/>
        <v>#DIV/0!</v>
      </c>
      <c r="AL2553" s="113" t="e">
        <f t="shared" si="1069"/>
        <v>#DIV/0!</v>
      </c>
      <c r="AM2553" s="113" t="e">
        <f t="shared" si="1070"/>
        <v>#DIV/0!</v>
      </c>
      <c r="AN2553" s="113" t="e">
        <f t="shared" si="1071"/>
        <v>#DIV/0!</v>
      </c>
      <c r="AO2553" s="113" t="e">
        <f t="shared" si="1072"/>
        <v>#DIV/0!</v>
      </c>
      <c r="AP2553" s="91" t="e">
        <f t="shared" si="1073"/>
        <v>#DIV/0!</v>
      </c>
      <c r="AQ2553" s="91" t="e">
        <f t="shared" si="1074"/>
        <v>#DIV/0!</v>
      </c>
      <c r="AR2553" s="91" t="e">
        <f t="shared" si="1075"/>
        <v>#DIV/0!</v>
      </c>
      <c r="AS2553" s="91" t="e">
        <f t="shared" si="1076"/>
        <v>#DIV/0!</v>
      </c>
      <c r="AT2553" s="91" t="e">
        <f t="shared" si="1077"/>
        <v>#DIV/0!</v>
      </c>
      <c r="AU2553" s="113" t="e">
        <f t="shared" si="1078"/>
        <v>#DIV/0!</v>
      </c>
      <c r="AV2553" s="113" t="e">
        <f t="shared" si="1079"/>
        <v>#DIV/0!</v>
      </c>
      <c r="AW2553" s="113" t="e">
        <f t="shared" si="1080"/>
        <v>#DIV/0!</v>
      </c>
      <c r="AX2553" s="113" t="e">
        <f t="shared" si="1081"/>
        <v>#DIV/0!</v>
      </c>
      <c r="AY2553" s="113" t="e">
        <f t="shared" si="1082"/>
        <v>#DIV/0!</v>
      </c>
    </row>
    <row r="2554" spans="1:51" x14ac:dyDescent="0.25">
      <c r="A2554" s="119"/>
      <c r="B2554" s="83"/>
      <c r="C2554" s="85"/>
      <c r="D2554" s="85"/>
      <c r="E2554" s="85"/>
      <c r="F2554" s="71"/>
      <c r="G2554" s="96"/>
      <c r="H2554" s="16" t="e">
        <f>IF(A2554&gt;$U$1,ROUND(ROUND( U2554*$S$1+(1-$S$1)*G2554,4)+$T$1*ROUND(($S$1*Z2554+(1-$S$1)*(G2554-U2554)^2)^0.5,4),4),Rawdata!AK2554+Rawdata!$T$1*Rawdata!AU2554)</f>
        <v>#DIV/0!</v>
      </c>
      <c r="I2554" s="16" t="e">
        <f>IF(A2554&gt;$V$1,ROUND(ROUND(V2554*$S$1+(1-$S$1)*G2554,4)+$T$1*ROUND(($S$1*AA2554+(1-$S$1)*(G2554-V2554)^2)^0.5,4),4),Rawdata!AL2554+Rawdata!$T$1*Rawdata!AV2554)</f>
        <v>#DIV/0!</v>
      </c>
      <c r="J2554" s="16" t="e">
        <f>IF(A2554&gt;$W$1,ROUND(ROUND( W2554*$S$1+(1-$S$1)*G2554,4)+$T$1*ROUND(($S$1*AB2554+(1-$S$1)*(G2554-W2554)^2)^0.5,4),4),Rawdata!AM2554+Rawdata!$T$1*Rawdata!AW2554)</f>
        <v>#DIV/0!</v>
      </c>
      <c r="K2554" s="16" t="e">
        <f>IF(A2554&gt;$X$1,ROUND(ROUND( X2554*$S$1+(1-$S$1)*G2554,4)+$T$1*ROUND(($S$1*AC2554+(1-$S$1)*(G2554-X2554)^2)^0.5,4),4),Rawdata!AN2554+Rawdata!$T$1*Rawdata!AX2554)</f>
        <v>#DIV/0!</v>
      </c>
      <c r="L2554" s="16" t="e">
        <f>IF(A2554&gt;$Y$1,ROUND(ROUND( Y2554*$S$1+(1-$S$1)*G2554,4)+$T$1*ROUND(($S$1*AD2554+(1-$S$1)*(G2554-Y2554)^2)^0.5,4),4),Rawdata!AO2554+Rawdata!$T$1*Rawdata!AY2554)</f>
        <v>#DIV/0!</v>
      </c>
      <c r="M2554" s="16" t="e">
        <f t="shared" si="1064"/>
        <v>#DIV/0!</v>
      </c>
      <c r="N2554" s="16" t="e">
        <f t="shared" si="1065"/>
        <v>#DIV/0!</v>
      </c>
      <c r="O2554" s="67"/>
      <c r="P2554" s="67"/>
      <c r="Q2554" s="31" t="e">
        <f t="shared" si="1084"/>
        <v>#DIV/0!</v>
      </c>
      <c r="R2554" s="17" t="e">
        <f t="shared" si="1085"/>
        <v>#DIV/0!</v>
      </c>
      <c r="S2554" s="37" t="e">
        <f t="shared" si="1066"/>
        <v>#DIV/0!</v>
      </c>
      <c r="T2554" s="17" t="e">
        <f t="shared" si="1067"/>
        <v>#DIV/0!</v>
      </c>
      <c r="U2554" s="91" t="e">
        <f>IF(A2554&gt;$U$1, U2555*$S$1+(1-$S$1)*G2555,Rawdata!AK2554)</f>
        <v>#DIV/0!</v>
      </c>
      <c r="V2554" s="91" t="e">
        <f>IF(A2554&gt;$V$1,$S$1*V2555+(1-$S$1)*G2555,Rawdata!AL2554)</f>
        <v>#DIV/0!</v>
      </c>
      <c r="W2554" s="91" t="e">
        <f>IF(A2554&gt;$W$1, $S$1*W2555+(1-$S$1)*G2555,Rawdata!AM2554)</f>
        <v>#DIV/0!</v>
      </c>
      <c r="X2554" s="91" t="e">
        <f>IF(A2554&gt;$X$1,$S$1*X2555+(1-$S$1)*G2555,Rawdata!AN2554)</f>
        <v>#DIV/0!</v>
      </c>
      <c r="Y2554" s="91" t="e">
        <f>IF(A2554&gt;$Y$1,$S$1*Y2555+(1-$S$1)*G2555,Rawdata!AO2554)</f>
        <v>#DIV/0!</v>
      </c>
      <c r="Z2554" s="91" t="e">
        <f>IF(A2554&gt;$Z$1,$S$1*Z2555+(1-$S$1)*(G2555-U2555)^2,Rawdata!AP2554)</f>
        <v>#DIV/0!</v>
      </c>
      <c r="AA2554" s="91" t="e">
        <f>IF(A2554&gt;$AA$1,$S$1*AA2555+(1-$S$1)*(G2555-V2555)^2,Rawdata!AQ2554)</f>
        <v>#DIV/0!</v>
      </c>
      <c r="AB2554" s="91" t="e">
        <f>IF(A2554&gt;89,$S$1*AB2555+(1-$S$1)*(G2555-W2555)^2,Rawdata!AR2554)</f>
        <v>#DIV/0!</v>
      </c>
      <c r="AC2554" s="91" t="e">
        <f>IF(A2554&gt;$AC$1,$S$1*AC2555+(1-$S$1)*(G2555-X2555)^2,Rawdata!AS2554)</f>
        <v>#DIV/0!</v>
      </c>
      <c r="AD2554" s="91" t="e">
        <f>IF(A2554&gt;$AD$1,$S$1*AD2555+(1-$S$1)*(G2555-Y2555)^2,Rawdata!AT2554)</f>
        <v>#DIV/0!</v>
      </c>
      <c r="AE2554" s="80" t="e">
        <f t="shared" si="1060"/>
        <v>#DIV/0!</v>
      </c>
      <c r="AF2554" s="81" t="e">
        <f t="shared" si="1061"/>
        <v>#DIV/0!</v>
      </c>
      <c r="AG2554" s="86">
        <f t="shared" si="1083"/>
        <v>0</v>
      </c>
      <c r="AH2554" s="107" t="e">
        <f t="shared" si="1086"/>
        <v>#DIV/0!</v>
      </c>
      <c r="AI2554" s="107" t="e">
        <f t="shared" si="1062"/>
        <v>#DIV/0!</v>
      </c>
      <c r="AJ2554" s="108" t="e">
        <f t="shared" si="1063"/>
        <v>#DIV/0!</v>
      </c>
      <c r="AK2554" s="113" t="e">
        <f t="shared" si="1068"/>
        <v>#DIV/0!</v>
      </c>
      <c r="AL2554" s="113" t="e">
        <f t="shared" si="1069"/>
        <v>#DIV/0!</v>
      </c>
      <c r="AM2554" s="113" t="e">
        <f t="shared" si="1070"/>
        <v>#DIV/0!</v>
      </c>
      <c r="AN2554" s="113" t="e">
        <f t="shared" si="1071"/>
        <v>#DIV/0!</v>
      </c>
      <c r="AO2554" s="113" t="e">
        <f t="shared" si="1072"/>
        <v>#DIV/0!</v>
      </c>
      <c r="AP2554" s="91" t="e">
        <f t="shared" si="1073"/>
        <v>#DIV/0!</v>
      </c>
      <c r="AQ2554" s="91" t="e">
        <f t="shared" si="1074"/>
        <v>#DIV/0!</v>
      </c>
      <c r="AR2554" s="91" t="e">
        <f t="shared" si="1075"/>
        <v>#DIV/0!</v>
      </c>
      <c r="AS2554" s="91" t="e">
        <f t="shared" si="1076"/>
        <v>#DIV/0!</v>
      </c>
      <c r="AT2554" s="91" t="e">
        <f t="shared" si="1077"/>
        <v>#DIV/0!</v>
      </c>
      <c r="AU2554" s="113" t="e">
        <f t="shared" si="1078"/>
        <v>#DIV/0!</v>
      </c>
      <c r="AV2554" s="113" t="e">
        <f t="shared" si="1079"/>
        <v>#DIV/0!</v>
      </c>
      <c r="AW2554" s="113" t="e">
        <f t="shared" si="1080"/>
        <v>#DIV/0!</v>
      </c>
      <c r="AX2554" s="113" t="e">
        <f t="shared" si="1081"/>
        <v>#DIV/0!</v>
      </c>
      <c r="AY2554" s="113" t="e">
        <f t="shared" si="1082"/>
        <v>#DIV/0!</v>
      </c>
    </row>
    <row r="2555" spans="1:51" x14ac:dyDescent="0.25">
      <c r="A2555" s="119"/>
      <c r="B2555" s="83"/>
      <c r="C2555" s="85"/>
      <c r="D2555" s="85"/>
      <c r="E2555" s="85"/>
      <c r="F2555" s="71"/>
      <c r="G2555" s="96"/>
      <c r="H2555" s="16" t="e">
        <f>IF(A2555&gt;$U$1,ROUND(ROUND( U2555*$S$1+(1-$S$1)*G2555,4)+$T$1*ROUND(($S$1*Z2555+(1-$S$1)*(G2555-U2555)^2)^0.5,4),4),Rawdata!AK2555+Rawdata!$T$1*Rawdata!AU2555)</f>
        <v>#DIV/0!</v>
      </c>
      <c r="I2555" s="16" t="e">
        <f>IF(A2555&gt;$V$1,ROUND(ROUND(V2555*$S$1+(1-$S$1)*G2555,4)+$T$1*ROUND(($S$1*AA2555+(1-$S$1)*(G2555-V2555)^2)^0.5,4),4),Rawdata!AL2555+Rawdata!$T$1*Rawdata!AV2555)</f>
        <v>#DIV/0!</v>
      </c>
      <c r="J2555" s="16" t="e">
        <f>IF(A2555&gt;$W$1,ROUND(ROUND( W2555*$S$1+(1-$S$1)*G2555,4)+$T$1*ROUND(($S$1*AB2555+(1-$S$1)*(G2555-W2555)^2)^0.5,4),4),Rawdata!AM2555+Rawdata!$T$1*Rawdata!AW2555)</f>
        <v>#DIV/0!</v>
      </c>
      <c r="K2555" s="16" t="e">
        <f>IF(A2555&gt;$X$1,ROUND(ROUND( X2555*$S$1+(1-$S$1)*G2555,4)+$T$1*ROUND(($S$1*AC2555+(1-$S$1)*(G2555-X2555)^2)^0.5,4),4),Rawdata!AN2555+Rawdata!$T$1*Rawdata!AX2555)</f>
        <v>#DIV/0!</v>
      </c>
      <c r="L2555" s="16" t="e">
        <f>IF(A2555&gt;$Y$1,ROUND(ROUND( Y2555*$S$1+(1-$S$1)*G2555,4)+$T$1*ROUND(($S$1*AD2555+(1-$S$1)*(G2555-Y2555)^2)^0.5,4),4),Rawdata!AO2555+Rawdata!$T$1*Rawdata!AY2555)</f>
        <v>#DIV/0!</v>
      </c>
      <c r="M2555" s="16" t="e">
        <f t="shared" si="1064"/>
        <v>#DIV/0!</v>
      </c>
      <c r="N2555" s="16" t="e">
        <f t="shared" si="1065"/>
        <v>#DIV/0!</v>
      </c>
      <c r="O2555" s="67"/>
      <c r="P2555" s="67"/>
      <c r="Q2555" s="31" t="e">
        <f t="shared" si="1084"/>
        <v>#DIV/0!</v>
      </c>
      <c r="R2555" s="17" t="e">
        <f t="shared" si="1085"/>
        <v>#DIV/0!</v>
      </c>
      <c r="S2555" s="37" t="e">
        <f t="shared" si="1066"/>
        <v>#DIV/0!</v>
      </c>
      <c r="T2555" s="17" t="e">
        <f t="shared" si="1067"/>
        <v>#DIV/0!</v>
      </c>
      <c r="U2555" s="91" t="e">
        <f>IF(A2555&gt;$U$1, U2556*$S$1+(1-$S$1)*G2556,Rawdata!AK2555)</f>
        <v>#DIV/0!</v>
      </c>
      <c r="V2555" s="91" t="e">
        <f>IF(A2555&gt;$V$1,$S$1*V2556+(1-$S$1)*G2556,Rawdata!AL2555)</f>
        <v>#DIV/0!</v>
      </c>
      <c r="W2555" s="91" t="e">
        <f>IF(A2555&gt;$W$1, $S$1*W2556+(1-$S$1)*G2556,Rawdata!AM2555)</f>
        <v>#DIV/0!</v>
      </c>
      <c r="X2555" s="91" t="e">
        <f>IF(A2555&gt;$X$1,$S$1*X2556+(1-$S$1)*G2556,Rawdata!AN2555)</f>
        <v>#DIV/0!</v>
      </c>
      <c r="Y2555" s="91" t="e">
        <f>IF(A2555&gt;$Y$1,$S$1*Y2556+(1-$S$1)*G2556,Rawdata!AO2555)</f>
        <v>#DIV/0!</v>
      </c>
      <c r="Z2555" s="91" t="e">
        <f>IF(A2555&gt;$Z$1,$S$1*Z2556+(1-$S$1)*(G2556-U2556)^2,Rawdata!AP2555)</f>
        <v>#DIV/0!</v>
      </c>
      <c r="AA2555" s="91" t="e">
        <f>IF(A2555&gt;$AA$1,$S$1*AA2556+(1-$S$1)*(G2556-V2556)^2,Rawdata!AQ2555)</f>
        <v>#DIV/0!</v>
      </c>
      <c r="AB2555" s="91" t="e">
        <f>IF(A2555&gt;89,$S$1*AB2556+(1-$S$1)*(G2556-W2556)^2,Rawdata!AR2555)</f>
        <v>#DIV/0!</v>
      </c>
      <c r="AC2555" s="91" t="e">
        <f>IF(A2555&gt;$AC$1,$S$1*AC2556+(1-$S$1)*(G2556-X2556)^2,Rawdata!AS2555)</f>
        <v>#DIV/0!</v>
      </c>
      <c r="AD2555" s="91" t="e">
        <f>IF(A2555&gt;$AD$1,$S$1*AD2556+(1-$S$1)*(G2556-Y2556)^2,Rawdata!AT2555)</f>
        <v>#DIV/0!</v>
      </c>
      <c r="AE2555" s="80" t="e">
        <f t="shared" si="1060"/>
        <v>#DIV/0!</v>
      </c>
      <c r="AF2555" s="81" t="e">
        <f t="shared" si="1061"/>
        <v>#DIV/0!</v>
      </c>
      <c r="AG2555" s="86">
        <f t="shared" si="1083"/>
        <v>0</v>
      </c>
      <c r="AH2555" s="107" t="e">
        <f t="shared" si="1086"/>
        <v>#DIV/0!</v>
      </c>
      <c r="AI2555" s="107" t="e">
        <f t="shared" si="1062"/>
        <v>#DIV/0!</v>
      </c>
      <c r="AJ2555" s="108" t="e">
        <f t="shared" si="1063"/>
        <v>#DIV/0!</v>
      </c>
      <c r="AK2555" s="113" t="e">
        <f t="shared" si="1068"/>
        <v>#DIV/0!</v>
      </c>
      <c r="AL2555" s="113" t="e">
        <f t="shared" si="1069"/>
        <v>#DIV/0!</v>
      </c>
      <c r="AM2555" s="113" t="e">
        <f t="shared" si="1070"/>
        <v>#DIV/0!</v>
      </c>
      <c r="AN2555" s="113" t="e">
        <f t="shared" si="1071"/>
        <v>#DIV/0!</v>
      </c>
      <c r="AO2555" s="113" t="e">
        <f t="shared" si="1072"/>
        <v>#DIV/0!</v>
      </c>
      <c r="AP2555" s="91" t="e">
        <f t="shared" si="1073"/>
        <v>#DIV/0!</v>
      </c>
      <c r="AQ2555" s="91" t="e">
        <f t="shared" si="1074"/>
        <v>#DIV/0!</v>
      </c>
      <c r="AR2555" s="91" t="e">
        <f t="shared" si="1075"/>
        <v>#DIV/0!</v>
      </c>
      <c r="AS2555" s="91" t="e">
        <f t="shared" si="1076"/>
        <v>#DIV/0!</v>
      </c>
      <c r="AT2555" s="91" t="e">
        <f t="shared" si="1077"/>
        <v>#DIV/0!</v>
      </c>
      <c r="AU2555" s="113" t="e">
        <f t="shared" si="1078"/>
        <v>#DIV/0!</v>
      </c>
      <c r="AV2555" s="113" t="e">
        <f t="shared" si="1079"/>
        <v>#DIV/0!</v>
      </c>
      <c r="AW2555" s="113" t="e">
        <f t="shared" si="1080"/>
        <v>#DIV/0!</v>
      </c>
      <c r="AX2555" s="113" t="e">
        <f t="shared" si="1081"/>
        <v>#DIV/0!</v>
      </c>
      <c r="AY2555" s="113" t="e">
        <f t="shared" si="1082"/>
        <v>#DIV/0!</v>
      </c>
    </row>
    <row r="2556" spans="1:51" x14ac:dyDescent="0.25">
      <c r="A2556" s="119"/>
      <c r="B2556" s="83"/>
      <c r="C2556" s="85"/>
      <c r="D2556" s="85"/>
      <c r="E2556" s="85"/>
      <c r="F2556" s="71"/>
      <c r="G2556" s="96"/>
      <c r="H2556" s="16" t="e">
        <f>IF(A2556&gt;$U$1,ROUND(ROUND( U2556*$S$1+(1-$S$1)*G2556,4)+$T$1*ROUND(($S$1*Z2556+(1-$S$1)*(G2556-U2556)^2)^0.5,4),4),Rawdata!AK2556+Rawdata!$T$1*Rawdata!AU2556)</f>
        <v>#DIV/0!</v>
      </c>
      <c r="I2556" s="16" t="e">
        <f>IF(A2556&gt;$V$1,ROUND(ROUND(V2556*$S$1+(1-$S$1)*G2556,4)+$T$1*ROUND(($S$1*AA2556+(1-$S$1)*(G2556-V2556)^2)^0.5,4),4),Rawdata!AL2556+Rawdata!$T$1*Rawdata!AV2556)</f>
        <v>#DIV/0!</v>
      </c>
      <c r="J2556" s="16" t="e">
        <f>IF(A2556&gt;$W$1,ROUND(ROUND( W2556*$S$1+(1-$S$1)*G2556,4)+$T$1*ROUND(($S$1*AB2556+(1-$S$1)*(G2556-W2556)^2)^0.5,4),4),Rawdata!AM2556+Rawdata!$T$1*Rawdata!AW2556)</f>
        <v>#DIV/0!</v>
      </c>
      <c r="K2556" s="16" t="e">
        <f>IF(A2556&gt;$X$1,ROUND(ROUND( X2556*$S$1+(1-$S$1)*G2556,4)+$T$1*ROUND(($S$1*AC2556+(1-$S$1)*(G2556-X2556)^2)^0.5,4),4),Rawdata!AN2556+Rawdata!$T$1*Rawdata!AX2556)</f>
        <v>#DIV/0!</v>
      </c>
      <c r="L2556" s="16" t="e">
        <f>IF(A2556&gt;$Y$1,ROUND(ROUND( Y2556*$S$1+(1-$S$1)*G2556,4)+$T$1*ROUND(($S$1*AD2556+(1-$S$1)*(G2556-Y2556)^2)^0.5,4),4),Rawdata!AO2556+Rawdata!$T$1*Rawdata!AY2556)</f>
        <v>#DIV/0!</v>
      </c>
      <c r="M2556" s="16" t="e">
        <f t="shared" si="1064"/>
        <v>#DIV/0!</v>
      </c>
      <c r="N2556" s="16" t="e">
        <f t="shared" si="1065"/>
        <v>#DIV/0!</v>
      </c>
      <c r="O2556" s="67"/>
      <c r="P2556" s="67"/>
      <c r="Q2556" s="31" t="e">
        <f t="shared" si="1084"/>
        <v>#DIV/0!</v>
      </c>
      <c r="R2556" s="17" t="e">
        <f t="shared" si="1085"/>
        <v>#DIV/0!</v>
      </c>
      <c r="S2556" s="37" t="e">
        <f t="shared" si="1066"/>
        <v>#DIV/0!</v>
      </c>
      <c r="T2556" s="17" t="e">
        <f t="shared" si="1067"/>
        <v>#DIV/0!</v>
      </c>
      <c r="U2556" s="91" t="e">
        <f>IF(A2556&gt;$U$1, U2557*$S$1+(1-$S$1)*G2557,Rawdata!AK2556)</f>
        <v>#DIV/0!</v>
      </c>
      <c r="V2556" s="91" t="e">
        <f>IF(A2556&gt;$V$1,$S$1*V2557+(1-$S$1)*G2557,Rawdata!AL2556)</f>
        <v>#DIV/0!</v>
      </c>
      <c r="W2556" s="91" t="e">
        <f>IF(A2556&gt;$W$1, $S$1*W2557+(1-$S$1)*G2557,Rawdata!AM2556)</f>
        <v>#DIV/0!</v>
      </c>
      <c r="X2556" s="91" t="e">
        <f>IF(A2556&gt;$X$1,$S$1*X2557+(1-$S$1)*G2557,Rawdata!AN2556)</f>
        <v>#DIV/0!</v>
      </c>
      <c r="Y2556" s="91" t="e">
        <f>IF(A2556&gt;$Y$1,$S$1*Y2557+(1-$S$1)*G2557,Rawdata!AO2556)</f>
        <v>#DIV/0!</v>
      </c>
      <c r="Z2556" s="91" t="e">
        <f>IF(A2556&gt;$Z$1,$S$1*Z2557+(1-$S$1)*(G2557-U2557)^2,Rawdata!AP2556)</f>
        <v>#DIV/0!</v>
      </c>
      <c r="AA2556" s="91" t="e">
        <f>IF(A2556&gt;$AA$1,$S$1*AA2557+(1-$S$1)*(G2557-V2557)^2,Rawdata!AQ2556)</f>
        <v>#DIV/0!</v>
      </c>
      <c r="AB2556" s="91" t="e">
        <f>IF(A2556&gt;89,$S$1*AB2557+(1-$S$1)*(G2557-W2557)^2,Rawdata!AR2556)</f>
        <v>#DIV/0!</v>
      </c>
      <c r="AC2556" s="91" t="e">
        <f>IF(A2556&gt;$AC$1,$S$1*AC2557+(1-$S$1)*(G2557-X2557)^2,Rawdata!AS2556)</f>
        <v>#DIV/0!</v>
      </c>
      <c r="AD2556" s="91" t="e">
        <f>IF(A2556&gt;$AD$1,$S$1*AD2557+(1-$S$1)*(G2557-Y2557)^2,Rawdata!AT2556)</f>
        <v>#DIV/0!</v>
      </c>
      <c r="AE2556" s="80" t="e">
        <f t="shared" si="1060"/>
        <v>#DIV/0!</v>
      </c>
      <c r="AF2556" s="81" t="e">
        <f t="shared" si="1061"/>
        <v>#DIV/0!</v>
      </c>
      <c r="AG2556" s="86">
        <f t="shared" si="1083"/>
        <v>0</v>
      </c>
      <c r="AH2556" s="107" t="e">
        <f t="shared" si="1086"/>
        <v>#DIV/0!</v>
      </c>
      <c r="AI2556" s="107" t="e">
        <f t="shared" si="1062"/>
        <v>#DIV/0!</v>
      </c>
      <c r="AJ2556" s="108" t="e">
        <f t="shared" si="1063"/>
        <v>#DIV/0!</v>
      </c>
      <c r="AK2556" s="113" t="e">
        <f t="shared" si="1068"/>
        <v>#DIV/0!</v>
      </c>
      <c r="AL2556" s="113" t="e">
        <f t="shared" si="1069"/>
        <v>#DIV/0!</v>
      </c>
      <c r="AM2556" s="113" t="e">
        <f t="shared" si="1070"/>
        <v>#DIV/0!</v>
      </c>
      <c r="AN2556" s="113" t="e">
        <f t="shared" si="1071"/>
        <v>#DIV/0!</v>
      </c>
      <c r="AO2556" s="113" t="e">
        <f t="shared" si="1072"/>
        <v>#DIV/0!</v>
      </c>
      <c r="AP2556" s="91" t="e">
        <f t="shared" si="1073"/>
        <v>#DIV/0!</v>
      </c>
      <c r="AQ2556" s="91" t="e">
        <f t="shared" si="1074"/>
        <v>#DIV/0!</v>
      </c>
      <c r="AR2556" s="91" t="e">
        <f t="shared" si="1075"/>
        <v>#DIV/0!</v>
      </c>
      <c r="AS2556" s="91" t="e">
        <f t="shared" si="1076"/>
        <v>#DIV/0!</v>
      </c>
      <c r="AT2556" s="91" t="e">
        <f t="shared" si="1077"/>
        <v>#DIV/0!</v>
      </c>
      <c r="AU2556" s="113" t="e">
        <f t="shared" si="1078"/>
        <v>#DIV/0!</v>
      </c>
      <c r="AV2556" s="113" t="e">
        <f t="shared" si="1079"/>
        <v>#DIV/0!</v>
      </c>
      <c r="AW2556" s="113" t="e">
        <f t="shared" si="1080"/>
        <v>#DIV/0!</v>
      </c>
      <c r="AX2556" s="113" t="e">
        <f t="shared" si="1081"/>
        <v>#DIV/0!</v>
      </c>
      <c r="AY2556" s="113" t="e">
        <f t="shared" si="1082"/>
        <v>#DIV/0!</v>
      </c>
    </row>
    <row r="2557" spans="1:51" x14ac:dyDescent="0.25">
      <c r="A2557" s="119"/>
      <c r="B2557" s="83"/>
      <c r="C2557" s="85"/>
      <c r="D2557" s="85"/>
      <c r="E2557" s="85"/>
      <c r="F2557" s="71"/>
      <c r="G2557" s="96"/>
      <c r="H2557" s="16" t="e">
        <f>IF(A2557&gt;$U$1,ROUND(ROUND( U2557*$S$1+(1-$S$1)*G2557,4)+$T$1*ROUND(($S$1*Z2557+(1-$S$1)*(G2557-U2557)^2)^0.5,4),4),Rawdata!AK2557+Rawdata!$T$1*Rawdata!AU2557)</f>
        <v>#DIV/0!</v>
      </c>
      <c r="I2557" s="16" t="e">
        <f>IF(A2557&gt;$V$1,ROUND(ROUND(V2557*$S$1+(1-$S$1)*G2557,4)+$T$1*ROUND(($S$1*AA2557+(1-$S$1)*(G2557-V2557)^2)^0.5,4),4),Rawdata!AL2557+Rawdata!$T$1*Rawdata!AV2557)</f>
        <v>#DIV/0!</v>
      </c>
      <c r="J2557" s="16" t="e">
        <f>IF(A2557&gt;$W$1,ROUND(ROUND( W2557*$S$1+(1-$S$1)*G2557,4)+$T$1*ROUND(($S$1*AB2557+(1-$S$1)*(G2557-W2557)^2)^0.5,4),4),Rawdata!AM2557+Rawdata!$T$1*Rawdata!AW2557)</f>
        <v>#DIV/0!</v>
      </c>
      <c r="K2557" s="16" t="e">
        <f>IF(A2557&gt;$X$1,ROUND(ROUND( X2557*$S$1+(1-$S$1)*G2557,4)+$T$1*ROUND(($S$1*AC2557+(1-$S$1)*(G2557-X2557)^2)^0.5,4),4),Rawdata!AN2557+Rawdata!$T$1*Rawdata!AX2557)</f>
        <v>#DIV/0!</v>
      </c>
      <c r="L2557" s="16" t="e">
        <f>IF(A2557&gt;$Y$1,ROUND(ROUND( Y2557*$S$1+(1-$S$1)*G2557,4)+$T$1*ROUND(($S$1*AD2557+(1-$S$1)*(G2557-Y2557)^2)^0.5,4),4),Rawdata!AO2557+Rawdata!$T$1*Rawdata!AY2557)</f>
        <v>#DIV/0!</v>
      </c>
      <c r="M2557" s="16" t="e">
        <f t="shared" si="1064"/>
        <v>#DIV/0!</v>
      </c>
      <c r="N2557" s="16" t="e">
        <f t="shared" si="1065"/>
        <v>#DIV/0!</v>
      </c>
      <c r="O2557" s="67"/>
      <c r="P2557" s="67"/>
      <c r="Q2557" s="31" t="e">
        <f t="shared" si="1084"/>
        <v>#DIV/0!</v>
      </c>
      <c r="R2557" s="17" t="e">
        <f t="shared" si="1085"/>
        <v>#DIV/0!</v>
      </c>
      <c r="S2557" s="37" t="e">
        <f t="shared" si="1066"/>
        <v>#DIV/0!</v>
      </c>
      <c r="T2557" s="17" t="e">
        <f t="shared" si="1067"/>
        <v>#DIV/0!</v>
      </c>
      <c r="U2557" s="91" t="e">
        <f>IF(A2557&gt;$U$1, U2558*$S$1+(1-$S$1)*G2558,Rawdata!AK2557)</f>
        <v>#DIV/0!</v>
      </c>
      <c r="V2557" s="91" t="e">
        <f>IF(A2557&gt;$V$1,$S$1*V2558+(1-$S$1)*G2558,Rawdata!AL2557)</f>
        <v>#DIV/0!</v>
      </c>
      <c r="W2557" s="91" t="e">
        <f>IF(A2557&gt;$W$1, $S$1*W2558+(1-$S$1)*G2558,Rawdata!AM2557)</f>
        <v>#DIV/0!</v>
      </c>
      <c r="X2557" s="91" t="e">
        <f>IF(A2557&gt;$X$1,$S$1*X2558+(1-$S$1)*G2558,Rawdata!AN2557)</f>
        <v>#DIV/0!</v>
      </c>
      <c r="Y2557" s="91" t="e">
        <f>IF(A2557&gt;$Y$1,$S$1*Y2558+(1-$S$1)*G2558,Rawdata!AO2557)</f>
        <v>#DIV/0!</v>
      </c>
      <c r="Z2557" s="91" t="e">
        <f>IF(A2557&gt;$Z$1,$S$1*Z2558+(1-$S$1)*(G2558-U2558)^2,Rawdata!AP2557)</f>
        <v>#DIV/0!</v>
      </c>
      <c r="AA2557" s="91" t="e">
        <f>IF(A2557&gt;$AA$1,$S$1*AA2558+(1-$S$1)*(G2558-V2558)^2,Rawdata!AQ2557)</f>
        <v>#DIV/0!</v>
      </c>
      <c r="AB2557" s="91" t="e">
        <f>IF(A2557&gt;89,$S$1*AB2558+(1-$S$1)*(G2558-W2558)^2,Rawdata!AR2557)</f>
        <v>#DIV/0!</v>
      </c>
      <c r="AC2557" s="91" t="e">
        <f>IF(A2557&gt;$AC$1,$S$1*AC2558+(1-$S$1)*(G2558-X2558)^2,Rawdata!AS2557)</f>
        <v>#DIV/0!</v>
      </c>
      <c r="AD2557" s="91" t="e">
        <f>IF(A2557&gt;$AD$1,$S$1*AD2558+(1-$S$1)*(G2558-Y2558)^2,Rawdata!AT2557)</f>
        <v>#DIV/0!</v>
      </c>
      <c r="AE2557" s="80" t="e">
        <f t="shared" si="1060"/>
        <v>#DIV/0!</v>
      </c>
      <c r="AF2557" s="81" t="e">
        <f t="shared" si="1061"/>
        <v>#DIV/0!</v>
      </c>
      <c r="AG2557" s="86">
        <f t="shared" si="1083"/>
        <v>0</v>
      </c>
      <c r="AH2557" s="107" t="e">
        <f t="shared" si="1086"/>
        <v>#DIV/0!</v>
      </c>
      <c r="AI2557" s="107" t="e">
        <f t="shared" si="1062"/>
        <v>#DIV/0!</v>
      </c>
      <c r="AJ2557" s="108" t="e">
        <f t="shared" si="1063"/>
        <v>#DIV/0!</v>
      </c>
      <c r="AK2557" s="113" t="e">
        <f t="shared" si="1068"/>
        <v>#DIV/0!</v>
      </c>
      <c r="AL2557" s="113" t="e">
        <f t="shared" si="1069"/>
        <v>#DIV/0!</v>
      </c>
      <c r="AM2557" s="113" t="e">
        <f t="shared" si="1070"/>
        <v>#DIV/0!</v>
      </c>
      <c r="AN2557" s="113" t="e">
        <f t="shared" si="1071"/>
        <v>#DIV/0!</v>
      </c>
      <c r="AO2557" s="113" t="e">
        <f t="shared" si="1072"/>
        <v>#DIV/0!</v>
      </c>
      <c r="AP2557" s="91" t="e">
        <f t="shared" si="1073"/>
        <v>#DIV/0!</v>
      </c>
      <c r="AQ2557" s="91" t="e">
        <f t="shared" si="1074"/>
        <v>#DIV/0!</v>
      </c>
      <c r="AR2557" s="91" t="e">
        <f t="shared" si="1075"/>
        <v>#DIV/0!</v>
      </c>
      <c r="AS2557" s="91" t="e">
        <f t="shared" si="1076"/>
        <v>#DIV/0!</v>
      </c>
      <c r="AT2557" s="91" t="e">
        <f t="shared" si="1077"/>
        <v>#DIV/0!</v>
      </c>
      <c r="AU2557" s="113" t="e">
        <f t="shared" si="1078"/>
        <v>#DIV/0!</v>
      </c>
      <c r="AV2557" s="113" t="e">
        <f t="shared" si="1079"/>
        <v>#DIV/0!</v>
      </c>
      <c r="AW2557" s="113" t="e">
        <f t="shared" si="1080"/>
        <v>#DIV/0!</v>
      </c>
      <c r="AX2557" s="113" t="e">
        <f t="shared" si="1081"/>
        <v>#DIV/0!</v>
      </c>
      <c r="AY2557" s="113" t="e">
        <f t="shared" si="1082"/>
        <v>#DIV/0!</v>
      </c>
    </row>
    <row r="2558" spans="1:51" x14ac:dyDescent="0.25">
      <c r="A2558" s="119"/>
      <c r="B2558" s="83"/>
      <c r="C2558" s="85"/>
      <c r="D2558" s="85"/>
      <c r="E2558" s="85"/>
      <c r="F2558" s="71"/>
      <c r="G2558" s="96"/>
      <c r="H2558" s="16" t="e">
        <f>IF(A2558&gt;$U$1,ROUND(ROUND( U2558*$S$1+(1-$S$1)*G2558,4)+$T$1*ROUND(($S$1*Z2558+(1-$S$1)*(G2558-U2558)^2)^0.5,4),4),Rawdata!AK2558+Rawdata!$T$1*Rawdata!AU2558)</f>
        <v>#DIV/0!</v>
      </c>
      <c r="I2558" s="16" t="e">
        <f>IF(A2558&gt;$V$1,ROUND(ROUND(V2558*$S$1+(1-$S$1)*G2558,4)+$T$1*ROUND(($S$1*AA2558+(1-$S$1)*(G2558-V2558)^2)^0.5,4),4),Rawdata!AL2558+Rawdata!$T$1*Rawdata!AV2558)</f>
        <v>#DIV/0!</v>
      </c>
      <c r="J2558" s="16" t="e">
        <f>IF(A2558&gt;$W$1,ROUND(ROUND( W2558*$S$1+(1-$S$1)*G2558,4)+$T$1*ROUND(($S$1*AB2558+(1-$S$1)*(G2558-W2558)^2)^0.5,4),4),Rawdata!AM2558+Rawdata!$T$1*Rawdata!AW2558)</f>
        <v>#DIV/0!</v>
      </c>
      <c r="K2558" s="16" t="e">
        <f>IF(A2558&gt;$X$1,ROUND(ROUND( X2558*$S$1+(1-$S$1)*G2558,4)+$T$1*ROUND(($S$1*AC2558+(1-$S$1)*(G2558-X2558)^2)^0.5,4),4),Rawdata!AN2558+Rawdata!$T$1*Rawdata!AX2558)</f>
        <v>#DIV/0!</v>
      </c>
      <c r="L2558" s="16" t="e">
        <f>IF(A2558&gt;$Y$1,ROUND(ROUND( Y2558*$S$1+(1-$S$1)*G2558,4)+$T$1*ROUND(($S$1*AD2558+(1-$S$1)*(G2558-Y2558)^2)^0.5,4),4),Rawdata!AO2558+Rawdata!$T$1*Rawdata!AY2558)</f>
        <v>#DIV/0!</v>
      </c>
      <c r="M2558" s="16" t="e">
        <f t="shared" si="1064"/>
        <v>#DIV/0!</v>
      </c>
      <c r="N2558" s="16" t="e">
        <f t="shared" si="1065"/>
        <v>#DIV/0!</v>
      </c>
      <c r="O2558" s="67"/>
      <c r="P2558" s="67"/>
      <c r="Q2558" s="31" t="e">
        <f t="shared" si="1084"/>
        <v>#DIV/0!</v>
      </c>
      <c r="R2558" s="17" t="e">
        <f t="shared" si="1085"/>
        <v>#DIV/0!</v>
      </c>
      <c r="S2558" s="37" t="e">
        <f t="shared" si="1066"/>
        <v>#DIV/0!</v>
      </c>
      <c r="T2558" s="17" t="e">
        <f t="shared" si="1067"/>
        <v>#DIV/0!</v>
      </c>
      <c r="U2558" s="91" t="e">
        <f>IF(A2558&gt;$U$1, U2559*$S$1+(1-$S$1)*G2559,Rawdata!AK2558)</f>
        <v>#DIV/0!</v>
      </c>
      <c r="V2558" s="91" t="e">
        <f>IF(A2558&gt;$V$1,$S$1*V2559+(1-$S$1)*G2559,Rawdata!AL2558)</f>
        <v>#DIV/0!</v>
      </c>
      <c r="W2558" s="91" t="e">
        <f>IF(A2558&gt;$W$1, $S$1*W2559+(1-$S$1)*G2559,Rawdata!AM2558)</f>
        <v>#DIV/0!</v>
      </c>
      <c r="X2558" s="91" t="e">
        <f>IF(A2558&gt;$X$1,$S$1*X2559+(1-$S$1)*G2559,Rawdata!AN2558)</f>
        <v>#DIV/0!</v>
      </c>
      <c r="Y2558" s="91" t="e">
        <f>IF(A2558&gt;$Y$1,$S$1*Y2559+(1-$S$1)*G2559,Rawdata!AO2558)</f>
        <v>#DIV/0!</v>
      </c>
      <c r="Z2558" s="91" t="e">
        <f>IF(A2558&gt;$Z$1,$S$1*Z2559+(1-$S$1)*(G2559-U2559)^2,Rawdata!AP2558)</f>
        <v>#DIV/0!</v>
      </c>
      <c r="AA2558" s="91" t="e">
        <f>IF(A2558&gt;$AA$1,$S$1*AA2559+(1-$S$1)*(G2559-V2559)^2,Rawdata!AQ2558)</f>
        <v>#DIV/0!</v>
      </c>
      <c r="AB2558" s="91" t="e">
        <f>IF(A2558&gt;89,$S$1*AB2559+(1-$S$1)*(G2559-W2559)^2,Rawdata!AR2558)</f>
        <v>#DIV/0!</v>
      </c>
      <c r="AC2558" s="91" t="e">
        <f>IF(A2558&gt;$AC$1,$S$1*AC2559+(1-$S$1)*(G2559-X2559)^2,Rawdata!AS2558)</f>
        <v>#DIV/0!</v>
      </c>
      <c r="AD2558" s="91" t="e">
        <f>IF(A2558&gt;$AD$1,$S$1*AD2559+(1-$S$1)*(G2559-Y2559)^2,Rawdata!AT2558)</f>
        <v>#DIV/0!</v>
      </c>
      <c r="AE2558" s="80" t="e">
        <f t="shared" si="1060"/>
        <v>#DIV/0!</v>
      </c>
      <c r="AF2558" s="81" t="e">
        <f t="shared" si="1061"/>
        <v>#DIV/0!</v>
      </c>
      <c r="AG2558" s="86">
        <f t="shared" si="1083"/>
        <v>0</v>
      </c>
      <c r="AH2558" s="107" t="e">
        <f t="shared" si="1086"/>
        <v>#DIV/0!</v>
      </c>
      <c r="AI2558" s="107" t="e">
        <f t="shared" si="1062"/>
        <v>#DIV/0!</v>
      </c>
      <c r="AJ2558" s="108" t="e">
        <f t="shared" si="1063"/>
        <v>#DIV/0!</v>
      </c>
      <c r="AK2558" s="113" t="e">
        <f t="shared" si="1068"/>
        <v>#DIV/0!</v>
      </c>
      <c r="AL2558" s="113" t="e">
        <f t="shared" si="1069"/>
        <v>#DIV/0!</v>
      </c>
      <c r="AM2558" s="113" t="e">
        <f t="shared" si="1070"/>
        <v>#DIV/0!</v>
      </c>
      <c r="AN2558" s="113" t="e">
        <f t="shared" si="1071"/>
        <v>#DIV/0!</v>
      </c>
      <c r="AO2558" s="113" t="e">
        <f t="shared" si="1072"/>
        <v>#DIV/0!</v>
      </c>
      <c r="AP2558" s="91" t="e">
        <f t="shared" si="1073"/>
        <v>#DIV/0!</v>
      </c>
      <c r="AQ2558" s="91" t="e">
        <f t="shared" si="1074"/>
        <v>#DIV/0!</v>
      </c>
      <c r="AR2558" s="91" t="e">
        <f t="shared" si="1075"/>
        <v>#DIV/0!</v>
      </c>
      <c r="AS2558" s="91" t="e">
        <f t="shared" si="1076"/>
        <v>#DIV/0!</v>
      </c>
      <c r="AT2558" s="91" t="e">
        <f t="shared" si="1077"/>
        <v>#DIV/0!</v>
      </c>
      <c r="AU2558" s="113" t="e">
        <f t="shared" si="1078"/>
        <v>#DIV/0!</v>
      </c>
      <c r="AV2558" s="113" t="e">
        <f t="shared" si="1079"/>
        <v>#DIV/0!</v>
      </c>
      <c r="AW2558" s="113" t="e">
        <f t="shared" si="1080"/>
        <v>#DIV/0!</v>
      </c>
      <c r="AX2558" s="113" t="e">
        <f t="shared" si="1081"/>
        <v>#DIV/0!</v>
      </c>
      <c r="AY2558" s="113" t="e">
        <f t="shared" si="1082"/>
        <v>#DIV/0!</v>
      </c>
    </row>
    <row r="2559" spans="1:51" x14ac:dyDescent="0.25">
      <c r="A2559" s="119"/>
      <c r="B2559" s="83"/>
      <c r="C2559" s="85"/>
      <c r="D2559" s="85"/>
      <c r="E2559" s="85"/>
      <c r="F2559" s="71"/>
      <c r="G2559" s="96"/>
      <c r="H2559" s="16" t="e">
        <f>IF(A2559&gt;$U$1,ROUND(ROUND( U2559*$S$1+(1-$S$1)*G2559,4)+$T$1*ROUND(($S$1*Z2559+(1-$S$1)*(G2559-U2559)^2)^0.5,4),4),Rawdata!AK2559+Rawdata!$T$1*Rawdata!AU2559)</f>
        <v>#DIV/0!</v>
      </c>
      <c r="I2559" s="16" t="e">
        <f>IF(A2559&gt;$V$1,ROUND(ROUND(V2559*$S$1+(1-$S$1)*G2559,4)+$T$1*ROUND(($S$1*AA2559+(1-$S$1)*(G2559-V2559)^2)^0.5,4),4),Rawdata!AL2559+Rawdata!$T$1*Rawdata!AV2559)</f>
        <v>#DIV/0!</v>
      </c>
      <c r="J2559" s="16" t="e">
        <f>IF(A2559&gt;$W$1,ROUND(ROUND( W2559*$S$1+(1-$S$1)*G2559,4)+$T$1*ROUND(($S$1*AB2559+(1-$S$1)*(G2559-W2559)^2)^0.5,4),4),Rawdata!AM2559+Rawdata!$T$1*Rawdata!AW2559)</f>
        <v>#DIV/0!</v>
      </c>
      <c r="K2559" s="16" t="e">
        <f>IF(A2559&gt;$X$1,ROUND(ROUND( X2559*$S$1+(1-$S$1)*G2559,4)+$T$1*ROUND(($S$1*AC2559+(1-$S$1)*(G2559-X2559)^2)^0.5,4),4),Rawdata!AN2559+Rawdata!$T$1*Rawdata!AX2559)</f>
        <v>#DIV/0!</v>
      </c>
      <c r="L2559" s="16" t="e">
        <f>IF(A2559&gt;$Y$1,ROUND(ROUND( Y2559*$S$1+(1-$S$1)*G2559,4)+$T$1*ROUND(($S$1*AD2559+(1-$S$1)*(G2559-Y2559)^2)^0.5,4),4),Rawdata!AO2559+Rawdata!$T$1*Rawdata!AY2559)</f>
        <v>#DIV/0!</v>
      </c>
      <c r="M2559" s="16" t="e">
        <f t="shared" si="1064"/>
        <v>#DIV/0!</v>
      </c>
      <c r="N2559" s="16" t="e">
        <f t="shared" si="1065"/>
        <v>#DIV/0!</v>
      </c>
      <c r="O2559" s="67"/>
      <c r="P2559" s="67"/>
      <c r="Q2559" s="31" t="e">
        <f t="shared" si="1084"/>
        <v>#DIV/0!</v>
      </c>
      <c r="R2559" s="17" t="e">
        <f t="shared" si="1085"/>
        <v>#DIV/0!</v>
      </c>
      <c r="S2559" s="37" t="e">
        <f t="shared" si="1066"/>
        <v>#DIV/0!</v>
      </c>
      <c r="T2559" s="17" t="e">
        <f t="shared" si="1067"/>
        <v>#DIV/0!</v>
      </c>
      <c r="U2559" s="91" t="e">
        <f>IF(A2559&gt;$U$1, U2560*$S$1+(1-$S$1)*G2560,Rawdata!AK2559)</f>
        <v>#DIV/0!</v>
      </c>
      <c r="V2559" s="91" t="e">
        <f>IF(A2559&gt;$V$1,$S$1*V2560+(1-$S$1)*G2560,Rawdata!AL2559)</f>
        <v>#DIV/0!</v>
      </c>
      <c r="W2559" s="91" t="e">
        <f>IF(A2559&gt;$W$1, $S$1*W2560+(1-$S$1)*G2560,Rawdata!AM2559)</f>
        <v>#DIV/0!</v>
      </c>
      <c r="X2559" s="91" t="e">
        <f>IF(A2559&gt;$X$1,$S$1*X2560+(1-$S$1)*G2560,Rawdata!AN2559)</f>
        <v>#DIV/0!</v>
      </c>
      <c r="Y2559" s="91" t="e">
        <f>IF(A2559&gt;$Y$1,$S$1*Y2560+(1-$S$1)*G2560,Rawdata!AO2559)</f>
        <v>#DIV/0!</v>
      </c>
      <c r="Z2559" s="91" t="e">
        <f>IF(A2559&gt;$Z$1,$S$1*Z2560+(1-$S$1)*(G2560-U2560)^2,Rawdata!AP2559)</f>
        <v>#DIV/0!</v>
      </c>
      <c r="AA2559" s="91" t="e">
        <f>IF(A2559&gt;$AA$1,$S$1*AA2560+(1-$S$1)*(G2560-V2560)^2,Rawdata!AQ2559)</f>
        <v>#DIV/0!</v>
      </c>
      <c r="AB2559" s="91" t="e">
        <f>IF(A2559&gt;89,$S$1*AB2560+(1-$S$1)*(G2560-W2560)^2,Rawdata!AR2559)</f>
        <v>#DIV/0!</v>
      </c>
      <c r="AC2559" s="91" t="e">
        <f>IF(A2559&gt;$AC$1,$S$1*AC2560+(1-$S$1)*(G2560-X2560)^2,Rawdata!AS2559)</f>
        <v>#DIV/0!</v>
      </c>
      <c r="AD2559" s="91" t="e">
        <f>IF(A2559&gt;$AD$1,$S$1*AD2560+(1-$S$1)*(G2560-Y2560)^2,Rawdata!AT2559)</f>
        <v>#DIV/0!</v>
      </c>
      <c r="AE2559" s="80" t="e">
        <f t="shared" si="1060"/>
        <v>#DIV/0!</v>
      </c>
      <c r="AF2559" s="81" t="e">
        <f t="shared" si="1061"/>
        <v>#DIV/0!</v>
      </c>
      <c r="AG2559" s="86">
        <f t="shared" si="1083"/>
        <v>0</v>
      </c>
      <c r="AH2559" s="107" t="e">
        <f t="shared" si="1086"/>
        <v>#DIV/0!</v>
      </c>
      <c r="AI2559" s="107" t="e">
        <f t="shared" si="1062"/>
        <v>#DIV/0!</v>
      </c>
      <c r="AJ2559" s="108" t="e">
        <f t="shared" si="1063"/>
        <v>#DIV/0!</v>
      </c>
      <c r="AK2559" s="113" t="e">
        <f t="shared" si="1068"/>
        <v>#DIV/0!</v>
      </c>
      <c r="AL2559" s="113" t="e">
        <f t="shared" si="1069"/>
        <v>#DIV/0!</v>
      </c>
      <c r="AM2559" s="113" t="e">
        <f t="shared" si="1070"/>
        <v>#DIV/0!</v>
      </c>
      <c r="AN2559" s="113" t="e">
        <f t="shared" si="1071"/>
        <v>#DIV/0!</v>
      </c>
      <c r="AO2559" s="113" t="e">
        <f t="shared" si="1072"/>
        <v>#DIV/0!</v>
      </c>
      <c r="AP2559" s="91" t="e">
        <f t="shared" si="1073"/>
        <v>#DIV/0!</v>
      </c>
      <c r="AQ2559" s="91" t="e">
        <f t="shared" si="1074"/>
        <v>#DIV/0!</v>
      </c>
      <c r="AR2559" s="91" t="e">
        <f t="shared" si="1075"/>
        <v>#DIV/0!</v>
      </c>
      <c r="AS2559" s="91" t="e">
        <f t="shared" si="1076"/>
        <v>#DIV/0!</v>
      </c>
      <c r="AT2559" s="91" t="e">
        <f t="shared" si="1077"/>
        <v>#DIV/0!</v>
      </c>
      <c r="AU2559" s="113" t="e">
        <f t="shared" si="1078"/>
        <v>#DIV/0!</v>
      </c>
      <c r="AV2559" s="113" t="e">
        <f t="shared" si="1079"/>
        <v>#DIV/0!</v>
      </c>
      <c r="AW2559" s="113" t="e">
        <f t="shared" si="1080"/>
        <v>#DIV/0!</v>
      </c>
      <c r="AX2559" s="113" t="e">
        <f t="shared" si="1081"/>
        <v>#DIV/0!</v>
      </c>
      <c r="AY2559" s="113" t="e">
        <f t="shared" si="1082"/>
        <v>#DIV/0!</v>
      </c>
    </row>
    <row r="2560" spans="1:51" x14ac:dyDescent="0.25">
      <c r="A2560" s="119"/>
      <c r="B2560" s="83"/>
      <c r="C2560" s="85"/>
      <c r="D2560" s="85"/>
      <c r="E2560" s="85"/>
      <c r="F2560" s="71"/>
      <c r="G2560" s="96"/>
      <c r="H2560" s="16" t="e">
        <f>IF(A2560&gt;$U$1,ROUND(ROUND( U2560*$S$1+(1-$S$1)*G2560,4)+$T$1*ROUND(($S$1*Z2560+(1-$S$1)*(G2560-U2560)^2)^0.5,4),4),Rawdata!AK2560+Rawdata!$T$1*Rawdata!AU2560)</f>
        <v>#DIV/0!</v>
      </c>
      <c r="I2560" s="16" t="e">
        <f>IF(A2560&gt;$V$1,ROUND(ROUND(V2560*$S$1+(1-$S$1)*G2560,4)+$T$1*ROUND(($S$1*AA2560+(1-$S$1)*(G2560-V2560)^2)^0.5,4),4),Rawdata!AL2560+Rawdata!$T$1*Rawdata!AV2560)</f>
        <v>#DIV/0!</v>
      </c>
      <c r="J2560" s="16" t="e">
        <f>IF(A2560&gt;$W$1,ROUND(ROUND( W2560*$S$1+(1-$S$1)*G2560,4)+$T$1*ROUND(($S$1*AB2560+(1-$S$1)*(G2560-W2560)^2)^0.5,4),4),Rawdata!AM2560+Rawdata!$T$1*Rawdata!AW2560)</f>
        <v>#DIV/0!</v>
      </c>
      <c r="K2560" s="16" t="e">
        <f>IF(A2560&gt;$X$1,ROUND(ROUND( X2560*$S$1+(1-$S$1)*G2560,4)+$T$1*ROUND(($S$1*AC2560+(1-$S$1)*(G2560-X2560)^2)^0.5,4),4),Rawdata!AN2560+Rawdata!$T$1*Rawdata!AX2560)</f>
        <v>#DIV/0!</v>
      </c>
      <c r="L2560" s="16" t="e">
        <f>IF(A2560&gt;$Y$1,ROUND(ROUND( Y2560*$S$1+(1-$S$1)*G2560,4)+$T$1*ROUND(($S$1*AD2560+(1-$S$1)*(G2560-Y2560)^2)^0.5,4),4),Rawdata!AO2560+Rawdata!$T$1*Rawdata!AY2560)</f>
        <v>#DIV/0!</v>
      </c>
      <c r="M2560" s="16" t="e">
        <f t="shared" si="1064"/>
        <v>#DIV/0!</v>
      </c>
      <c r="N2560" s="16" t="e">
        <f t="shared" si="1065"/>
        <v>#DIV/0!</v>
      </c>
      <c r="O2560" s="67"/>
      <c r="P2560" s="67"/>
      <c r="Q2560" s="31" t="e">
        <f t="shared" si="1084"/>
        <v>#DIV/0!</v>
      </c>
      <c r="R2560" s="17" t="e">
        <f t="shared" si="1085"/>
        <v>#DIV/0!</v>
      </c>
      <c r="S2560" s="37" t="e">
        <f t="shared" si="1066"/>
        <v>#DIV/0!</v>
      </c>
      <c r="T2560" s="17" t="e">
        <f t="shared" si="1067"/>
        <v>#DIV/0!</v>
      </c>
      <c r="U2560" s="91" t="e">
        <f>IF(A2560&gt;$U$1, U2561*$S$1+(1-$S$1)*G2561,Rawdata!AK2560)</f>
        <v>#DIV/0!</v>
      </c>
      <c r="V2560" s="91" t="e">
        <f>IF(A2560&gt;$V$1,$S$1*V2561+(1-$S$1)*G2561,Rawdata!AL2560)</f>
        <v>#DIV/0!</v>
      </c>
      <c r="W2560" s="91" t="e">
        <f>IF(A2560&gt;$W$1, $S$1*W2561+(1-$S$1)*G2561,Rawdata!AM2560)</f>
        <v>#DIV/0!</v>
      </c>
      <c r="X2560" s="91" t="e">
        <f>IF(A2560&gt;$X$1,$S$1*X2561+(1-$S$1)*G2561,Rawdata!AN2560)</f>
        <v>#DIV/0!</v>
      </c>
      <c r="Y2560" s="91" t="e">
        <f>IF(A2560&gt;$Y$1,$S$1*Y2561+(1-$S$1)*G2561,Rawdata!AO2560)</f>
        <v>#DIV/0!</v>
      </c>
      <c r="Z2560" s="91" t="e">
        <f>IF(A2560&gt;$Z$1,$S$1*Z2561+(1-$S$1)*(G2561-U2561)^2,Rawdata!AP2560)</f>
        <v>#DIV/0!</v>
      </c>
      <c r="AA2560" s="91" t="e">
        <f>IF(A2560&gt;$AA$1,$S$1*AA2561+(1-$S$1)*(G2561-V2561)^2,Rawdata!AQ2560)</f>
        <v>#DIV/0!</v>
      </c>
      <c r="AB2560" s="91" t="e">
        <f>IF(A2560&gt;89,$S$1*AB2561+(1-$S$1)*(G2561-W2561)^2,Rawdata!AR2560)</f>
        <v>#DIV/0!</v>
      </c>
      <c r="AC2560" s="91" t="e">
        <f>IF(A2560&gt;$AC$1,$S$1*AC2561+(1-$S$1)*(G2561-X2561)^2,Rawdata!AS2560)</f>
        <v>#DIV/0!</v>
      </c>
      <c r="AD2560" s="91" t="e">
        <f>IF(A2560&gt;$AD$1,$S$1*AD2561+(1-$S$1)*(G2561-Y2561)^2,Rawdata!AT2560)</f>
        <v>#DIV/0!</v>
      </c>
      <c r="AE2560" s="80" t="e">
        <f t="shared" si="1060"/>
        <v>#DIV/0!</v>
      </c>
      <c r="AF2560" s="81" t="e">
        <f t="shared" si="1061"/>
        <v>#DIV/0!</v>
      </c>
      <c r="AG2560" s="86">
        <f t="shared" si="1083"/>
        <v>0</v>
      </c>
      <c r="AH2560" s="107" t="e">
        <f t="shared" si="1086"/>
        <v>#DIV/0!</v>
      </c>
      <c r="AI2560" s="107" t="e">
        <f t="shared" si="1062"/>
        <v>#DIV/0!</v>
      </c>
      <c r="AJ2560" s="108" t="e">
        <f t="shared" si="1063"/>
        <v>#DIV/0!</v>
      </c>
      <c r="AK2560" s="113" t="e">
        <f t="shared" si="1068"/>
        <v>#DIV/0!</v>
      </c>
      <c r="AL2560" s="113" t="e">
        <f t="shared" si="1069"/>
        <v>#DIV/0!</v>
      </c>
      <c r="AM2560" s="113" t="e">
        <f t="shared" si="1070"/>
        <v>#DIV/0!</v>
      </c>
      <c r="AN2560" s="113" t="e">
        <f t="shared" si="1071"/>
        <v>#DIV/0!</v>
      </c>
      <c r="AO2560" s="113" t="e">
        <f t="shared" si="1072"/>
        <v>#DIV/0!</v>
      </c>
      <c r="AP2560" s="91" t="e">
        <f t="shared" si="1073"/>
        <v>#DIV/0!</v>
      </c>
      <c r="AQ2560" s="91" t="e">
        <f t="shared" si="1074"/>
        <v>#DIV/0!</v>
      </c>
      <c r="AR2560" s="91" t="e">
        <f t="shared" si="1075"/>
        <v>#DIV/0!</v>
      </c>
      <c r="AS2560" s="91" t="e">
        <f t="shared" si="1076"/>
        <v>#DIV/0!</v>
      </c>
      <c r="AT2560" s="91" t="e">
        <f t="shared" si="1077"/>
        <v>#DIV/0!</v>
      </c>
      <c r="AU2560" s="113" t="e">
        <f t="shared" si="1078"/>
        <v>#DIV/0!</v>
      </c>
      <c r="AV2560" s="113" t="e">
        <f t="shared" si="1079"/>
        <v>#DIV/0!</v>
      </c>
      <c r="AW2560" s="113" t="e">
        <f t="shared" si="1080"/>
        <v>#DIV/0!</v>
      </c>
      <c r="AX2560" s="113" t="e">
        <f t="shared" si="1081"/>
        <v>#DIV/0!</v>
      </c>
      <c r="AY2560" s="113" t="e">
        <f t="shared" si="1082"/>
        <v>#DIV/0!</v>
      </c>
    </row>
    <row r="2561" spans="1:51" x14ac:dyDescent="0.25">
      <c r="A2561" s="119"/>
      <c r="B2561" s="83"/>
      <c r="C2561" s="85"/>
      <c r="D2561" s="85"/>
      <c r="E2561" s="85"/>
      <c r="F2561" s="71"/>
      <c r="G2561" s="96"/>
      <c r="H2561" s="16" t="e">
        <f>IF(A2561&gt;$U$1,ROUND(ROUND( U2561*$S$1+(1-$S$1)*G2561,4)+$T$1*ROUND(($S$1*Z2561+(1-$S$1)*(G2561-U2561)^2)^0.5,4),4),Rawdata!AK2561+Rawdata!$T$1*Rawdata!AU2561)</f>
        <v>#DIV/0!</v>
      </c>
      <c r="I2561" s="16" t="e">
        <f>IF(A2561&gt;$V$1,ROUND(ROUND(V2561*$S$1+(1-$S$1)*G2561,4)+$T$1*ROUND(($S$1*AA2561+(1-$S$1)*(G2561-V2561)^2)^0.5,4),4),Rawdata!AL2561+Rawdata!$T$1*Rawdata!AV2561)</f>
        <v>#DIV/0!</v>
      </c>
      <c r="J2561" s="16" t="e">
        <f>IF(A2561&gt;$W$1,ROUND(ROUND( W2561*$S$1+(1-$S$1)*G2561,4)+$T$1*ROUND(($S$1*AB2561+(1-$S$1)*(G2561-W2561)^2)^0.5,4),4),Rawdata!AM2561+Rawdata!$T$1*Rawdata!AW2561)</f>
        <v>#DIV/0!</v>
      </c>
      <c r="K2561" s="16" t="e">
        <f>IF(A2561&gt;$X$1,ROUND(ROUND( X2561*$S$1+(1-$S$1)*G2561,4)+$T$1*ROUND(($S$1*AC2561+(1-$S$1)*(G2561-X2561)^2)^0.5,4),4),Rawdata!AN2561+Rawdata!$T$1*Rawdata!AX2561)</f>
        <v>#DIV/0!</v>
      </c>
      <c r="L2561" s="16" t="e">
        <f>IF(A2561&gt;$Y$1,ROUND(ROUND( Y2561*$S$1+(1-$S$1)*G2561,4)+$T$1*ROUND(($S$1*AD2561+(1-$S$1)*(G2561-Y2561)^2)^0.5,4),4),Rawdata!AO2561+Rawdata!$T$1*Rawdata!AY2561)</f>
        <v>#DIV/0!</v>
      </c>
      <c r="M2561" s="16" t="e">
        <f t="shared" si="1064"/>
        <v>#DIV/0!</v>
      </c>
      <c r="N2561" s="16" t="e">
        <f t="shared" si="1065"/>
        <v>#DIV/0!</v>
      </c>
      <c r="O2561" s="67"/>
      <c r="P2561" s="67"/>
      <c r="Q2561" s="31" t="e">
        <f t="shared" si="1084"/>
        <v>#DIV/0!</v>
      </c>
      <c r="R2561" s="17" t="e">
        <f t="shared" si="1085"/>
        <v>#DIV/0!</v>
      </c>
      <c r="S2561" s="37" t="e">
        <f t="shared" si="1066"/>
        <v>#DIV/0!</v>
      </c>
      <c r="T2561" s="17" t="e">
        <f t="shared" si="1067"/>
        <v>#DIV/0!</v>
      </c>
      <c r="U2561" s="91" t="e">
        <f>IF(A2561&gt;$U$1, U2562*$S$1+(1-$S$1)*G2562,Rawdata!AK2561)</f>
        <v>#DIV/0!</v>
      </c>
      <c r="V2561" s="91" t="e">
        <f>IF(A2561&gt;$V$1,$S$1*V2562+(1-$S$1)*G2562,Rawdata!AL2561)</f>
        <v>#DIV/0!</v>
      </c>
      <c r="W2561" s="91" t="e">
        <f>IF(A2561&gt;$W$1, $S$1*W2562+(1-$S$1)*G2562,Rawdata!AM2561)</f>
        <v>#DIV/0!</v>
      </c>
      <c r="X2561" s="91" t="e">
        <f>IF(A2561&gt;$X$1,$S$1*X2562+(1-$S$1)*G2562,Rawdata!AN2561)</f>
        <v>#DIV/0!</v>
      </c>
      <c r="Y2561" s="91" t="e">
        <f>IF(A2561&gt;$Y$1,$S$1*Y2562+(1-$S$1)*G2562,Rawdata!AO2561)</f>
        <v>#DIV/0!</v>
      </c>
      <c r="Z2561" s="91" t="e">
        <f>IF(A2561&gt;$Z$1,$S$1*Z2562+(1-$S$1)*(G2562-U2562)^2,Rawdata!AP2561)</f>
        <v>#DIV/0!</v>
      </c>
      <c r="AA2561" s="91" t="e">
        <f>IF(A2561&gt;$AA$1,$S$1*AA2562+(1-$S$1)*(G2562-V2562)^2,Rawdata!AQ2561)</f>
        <v>#DIV/0!</v>
      </c>
      <c r="AB2561" s="91" t="e">
        <f>IF(A2561&gt;89,$S$1*AB2562+(1-$S$1)*(G2562-W2562)^2,Rawdata!AR2561)</f>
        <v>#DIV/0!</v>
      </c>
      <c r="AC2561" s="91" t="e">
        <f>IF(A2561&gt;$AC$1,$S$1*AC2562+(1-$S$1)*(G2562-X2562)^2,Rawdata!AS2561)</f>
        <v>#DIV/0!</v>
      </c>
      <c r="AD2561" s="91" t="e">
        <f>IF(A2561&gt;$AD$1,$S$1*AD2562+(1-$S$1)*(G2562-Y2562)^2,Rawdata!AT2561)</f>
        <v>#DIV/0!</v>
      </c>
      <c r="AE2561" s="80" t="e">
        <f t="shared" si="1060"/>
        <v>#DIV/0!</v>
      </c>
      <c r="AF2561" s="81" t="e">
        <f t="shared" si="1061"/>
        <v>#DIV/0!</v>
      </c>
      <c r="AG2561" s="86">
        <f t="shared" si="1083"/>
        <v>0</v>
      </c>
      <c r="AH2561" s="107" t="e">
        <f t="shared" si="1086"/>
        <v>#DIV/0!</v>
      </c>
      <c r="AI2561" s="107" t="e">
        <f t="shared" si="1062"/>
        <v>#DIV/0!</v>
      </c>
      <c r="AJ2561" s="108" t="e">
        <f t="shared" si="1063"/>
        <v>#DIV/0!</v>
      </c>
      <c r="AK2561" s="113" t="e">
        <f t="shared" si="1068"/>
        <v>#DIV/0!</v>
      </c>
      <c r="AL2561" s="113" t="e">
        <f t="shared" si="1069"/>
        <v>#DIV/0!</v>
      </c>
      <c r="AM2561" s="113" t="e">
        <f t="shared" si="1070"/>
        <v>#DIV/0!</v>
      </c>
      <c r="AN2561" s="113" t="e">
        <f t="shared" si="1071"/>
        <v>#DIV/0!</v>
      </c>
      <c r="AO2561" s="113" t="e">
        <f t="shared" si="1072"/>
        <v>#DIV/0!</v>
      </c>
      <c r="AP2561" s="91" t="e">
        <f t="shared" si="1073"/>
        <v>#DIV/0!</v>
      </c>
      <c r="AQ2561" s="91" t="e">
        <f t="shared" si="1074"/>
        <v>#DIV/0!</v>
      </c>
      <c r="AR2561" s="91" t="e">
        <f t="shared" si="1075"/>
        <v>#DIV/0!</v>
      </c>
      <c r="AS2561" s="91" t="e">
        <f t="shared" si="1076"/>
        <v>#DIV/0!</v>
      </c>
      <c r="AT2561" s="91" t="e">
        <f t="shared" si="1077"/>
        <v>#DIV/0!</v>
      </c>
      <c r="AU2561" s="113" t="e">
        <f t="shared" si="1078"/>
        <v>#DIV/0!</v>
      </c>
      <c r="AV2561" s="113" t="e">
        <f t="shared" si="1079"/>
        <v>#DIV/0!</v>
      </c>
      <c r="AW2561" s="113" t="e">
        <f t="shared" si="1080"/>
        <v>#DIV/0!</v>
      </c>
      <c r="AX2561" s="113" t="e">
        <f t="shared" si="1081"/>
        <v>#DIV/0!</v>
      </c>
      <c r="AY2561" s="113" t="e">
        <f t="shared" si="1082"/>
        <v>#DIV/0!</v>
      </c>
    </row>
    <row r="2562" spans="1:51" x14ac:dyDescent="0.25">
      <c r="A2562" s="119"/>
      <c r="B2562" s="83"/>
      <c r="C2562" s="85"/>
      <c r="D2562" s="85"/>
      <c r="E2562" s="85"/>
      <c r="F2562" s="71"/>
      <c r="G2562" s="96"/>
      <c r="H2562" s="16" t="e">
        <f>IF(A2562&gt;$U$1,ROUND(ROUND( U2562*$S$1+(1-$S$1)*G2562,4)+$T$1*ROUND(($S$1*Z2562+(1-$S$1)*(G2562-U2562)^2)^0.5,4),4),Rawdata!AK2562+Rawdata!$T$1*Rawdata!AU2562)</f>
        <v>#DIV/0!</v>
      </c>
      <c r="I2562" s="16" t="e">
        <f>IF(A2562&gt;$V$1,ROUND(ROUND(V2562*$S$1+(1-$S$1)*G2562,4)+$T$1*ROUND(($S$1*AA2562+(1-$S$1)*(G2562-V2562)^2)^0.5,4),4),Rawdata!AL2562+Rawdata!$T$1*Rawdata!AV2562)</f>
        <v>#DIV/0!</v>
      </c>
      <c r="J2562" s="16" t="e">
        <f>IF(A2562&gt;$W$1,ROUND(ROUND( W2562*$S$1+(1-$S$1)*G2562,4)+$T$1*ROUND(($S$1*AB2562+(1-$S$1)*(G2562-W2562)^2)^0.5,4),4),Rawdata!AM2562+Rawdata!$T$1*Rawdata!AW2562)</f>
        <v>#DIV/0!</v>
      </c>
      <c r="K2562" s="16" t="e">
        <f>IF(A2562&gt;$X$1,ROUND(ROUND( X2562*$S$1+(1-$S$1)*G2562,4)+$T$1*ROUND(($S$1*AC2562+(1-$S$1)*(G2562-X2562)^2)^0.5,4),4),Rawdata!AN2562+Rawdata!$T$1*Rawdata!AX2562)</f>
        <v>#DIV/0!</v>
      </c>
      <c r="L2562" s="16" t="e">
        <f>IF(A2562&gt;$Y$1,ROUND(ROUND( Y2562*$S$1+(1-$S$1)*G2562,4)+$T$1*ROUND(($S$1*AD2562+(1-$S$1)*(G2562-Y2562)^2)^0.5,4),4),Rawdata!AO2562+Rawdata!$T$1*Rawdata!AY2562)</f>
        <v>#DIV/0!</v>
      </c>
      <c r="M2562" s="16" t="e">
        <f t="shared" si="1064"/>
        <v>#DIV/0!</v>
      </c>
      <c r="N2562" s="16" t="e">
        <f t="shared" si="1065"/>
        <v>#DIV/0!</v>
      </c>
      <c r="O2562" s="67"/>
      <c r="P2562" s="67"/>
      <c r="Q2562" s="31" t="e">
        <f t="shared" si="1084"/>
        <v>#DIV/0!</v>
      </c>
      <c r="R2562" s="17" t="e">
        <f t="shared" si="1085"/>
        <v>#DIV/0!</v>
      </c>
      <c r="S2562" s="37" t="e">
        <f t="shared" si="1066"/>
        <v>#DIV/0!</v>
      </c>
      <c r="T2562" s="17" t="e">
        <f t="shared" si="1067"/>
        <v>#DIV/0!</v>
      </c>
      <c r="U2562" s="91" t="e">
        <f>IF(A2562&gt;$U$1, U2563*$S$1+(1-$S$1)*G2563,Rawdata!AK2562)</f>
        <v>#DIV/0!</v>
      </c>
      <c r="V2562" s="91" t="e">
        <f>IF(A2562&gt;$V$1,$S$1*V2563+(1-$S$1)*G2563,Rawdata!AL2562)</f>
        <v>#DIV/0!</v>
      </c>
      <c r="W2562" s="91" t="e">
        <f>IF(A2562&gt;$W$1, $S$1*W2563+(1-$S$1)*G2563,Rawdata!AM2562)</f>
        <v>#DIV/0!</v>
      </c>
      <c r="X2562" s="91" t="e">
        <f>IF(A2562&gt;$X$1,$S$1*X2563+(1-$S$1)*G2563,Rawdata!AN2562)</f>
        <v>#DIV/0!</v>
      </c>
      <c r="Y2562" s="91" t="e">
        <f>IF(A2562&gt;$Y$1,$S$1*Y2563+(1-$S$1)*G2563,Rawdata!AO2562)</f>
        <v>#DIV/0!</v>
      </c>
      <c r="Z2562" s="91" t="e">
        <f>IF(A2562&gt;$Z$1,$S$1*Z2563+(1-$S$1)*(G2563-U2563)^2,Rawdata!AP2562)</f>
        <v>#DIV/0!</v>
      </c>
      <c r="AA2562" s="91" t="e">
        <f>IF(A2562&gt;$AA$1,$S$1*AA2563+(1-$S$1)*(G2563-V2563)^2,Rawdata!AQ2562)</f>
        <v>#DIV/0!</v>
      </c>
      <c r="AB2562" s="91" t="e">
        <f>IF(A2562&gt;89,$S$1*AB2563+(1-$S$1)*(G2563-W2563)^2,Rawdata!AR2562)</f>
        <v>#DIV/0!</v>
      </c>
      <c r="AC2562" s="91" t="e">
        <f>IF(A2562&gt;$AC$1,$S$1*AC2563+(1-$S$1)*(G2563-X2563)^2,Rawdata!AS2562)</f>
        <v>#DIV/0!</v>
      </c>
      <c r="AD2562" s="91" t="e">
        <f>IF(A2562&gt;$AD$1,$S$1*AD2563+(1-$S$1)*(G2563-Y2563)^2,Rawdata!AT2562)</f>
        <v>#DIV/0!</v>
      </c>
      <c r="AE2562" s="80" t="e">
        <f t="shared" si="1060"/>
        <v>#DIV/0!</v>
      </c>
      <c r="AF2562" s="81" t="e">
        <f t="shared" si="1061"/>
        <v>#DIV/0!</v>
      </c>
      <c r="AG2562" s="86">
        <f t="shared" si="1083"/>
        <v>0</v>
      </c>
      <c r="AH2562" s="107" t="e">
        <f t="shared" si="1086"/>
        <v>#DIV/0!</v>
      </c>
      <c r="AI2562" s="107" t="e">
        <f t="shared" si="1062"/>
        <v>#DIV/0!</v>
      </c>
      <c r="AJ2562" s="108" t="e">
        <f t="shared" si="1063"/>
        <v>#DIV/0!</v>
      </c>
      <c r="AK2562" s="113" t="e">
        <f t="shared" si="1068"/>
        <v>#DIV/0!</v>
      </c>
      <c r="AL2562" s="113" t="e">
        <f t="shared" si="1069"/>
        <v>#DIV/0!</v>
      </c>
      <c r="AM2562" s="113" t="e">
        <f t="shared" si="1070"/>
        <v>#DIV/0!</v>
      </c>
      <c r="AN2562" s="113" t="e">
        <f t="shared" si="1071"/>
        <v>#DIV/0!</v>
      </c>
      <c r="AO2562" s="113" t="e">
        <f t="shared" si="1072"/>
        <v>#DIV/0!</v>
      </c>
      <c r="AP2562" s="91" t="e">
        <f t="shared" si="1073"/>
        <v>#DIV/0!</v>
      </c>
      <c r="AQ2562" s="91" t="e">
        <f t="shared" si="1074"/>
        <v>#DIV/0!</v>
      </c>
      <c r="AR2562" s="91" t="e">
        <f t="shared" si="1075"/>
        <v>#DIV/0!</v>
      </c>
      <c r="AS2562" s="91" t="e">
        <f t="shared" si="1076"/>
        <v>#DIV/0!</v>
      </c>
      <c r="AT2562" s="91" t="e">
        <f t="shared" si="1077"/>
        <v>#DIV/0!</v>
      </c>
      <c r="AU2562" s="113" t="e">
        <f t="shared" si="1078"/>
        <v>#DIV/0!</v>
      </c>
      <c r="AV2562" s="113" t="e">
        <f t="shared" si="1079"/>
        <v>#DIV/0!</v>
      </c>
      <c r="AW2562" s="113" t="e">
        <f t="shared" si="1080"/>
        <v>#DIV/0!</v>
      </c>
      <c r="AX2562" s="113" t="e">
        <f t="shared" si="1081"/>
        <v>#DIV/0!</v>
      </c>
      <c r="AY2562" s="113" t="e">
        <f t="shared" si="1082"/>
        <v>#DIV/0!</v>
      </c>
    </row>
    <row r="2563" spans="1:51" x14ac:dyDescent="0.25">
      <c r="A2563" s="119"/>
      <c r="B2563" s="83"/>
      <c r="C2563" s="85"/>
      <c r="D2563" s="85"/>
      <c r="E2563" s="85"/>
      <c r="F2563" s="71"/>
      <c r="G2563" s="96"/>
      <c r="H2563" s="16" t="e">
        <f>IF(A2563&gt;$U$1,ROUND(ROUND( U2563*$S$1+(1-$S$1)*G2563,4)+$T$1*ROUND(($S$1*Z2563+(1-$S$1)*(G2563-U2563)^2)^0.5,4),4),Rawdata!AK2563+Rawdata!$T$1*Rawdata!AU2563)</f>
        <v>#DIV/0!</v>
      </c>
      <c r="I2563" s="16" t="e">
        <f>IF(A2563&gt;$V$1,ROUND(ROUND(V2563*$S$1+(1-$S$1)*G2563,4)+$T$1*ROUND(($S$1*AA2563+(1-$S$1)*(G2563-V2563)^2)^0.5,4),4),Rawdata!AL2563+Rawdata!$T$1*Rawdata!AV2563)</f>
        <v>#DIV/0!</v>
      </c>
      <c r="J2563" s="16" t="e">
        <f>IF(A2563&gt;$W$1,ROUND(ROUND( W2563*$S$1+(1-$S$1)*G2563,4)+$T$1*ROUND(($S$1*AB2563+(1-$S$1)*(G2563-W2563)^2)^0.5,4),4),Rawdata!AM2563+Rawdata!$T$1*Rawdata!AW2563)</f>
        <v>#DIV/0!</v>
      </c>
      <c r="K2563" s="16" t="e">
        <f>IF(A2563&gt;$X$1,ROUND(ROUND( X2563*$S$1+(1-$S$1)*G2563,4)+$T$1*ROUND(($S$1*AC2563+(1-$S$1)*(G2563-X2563)^2)^0.5,4),4),Rawdata!AN2563+Rawdata!$T$1*Rawdata!AX2563)</f>
        <v>#DIV/0!</v>
      </c>
      <c r="L2563" s="16" t="e">
        <f>IF(A2563&gt;$Y$1,ROUND(ROUND( Y2563*$S$1+(1-$S$1)*G2563,4)+$T$1*ROUND(($S$1*AD2563+(1-$S$1)*(G2563-Y2563)^2)^0.5,4),4),Rawdata!AO2563+Rawdata!$T$1*Rawdata!AY2563)</f>
        <v>#DIV/0!</v>
      </c>
      <c r="M2563" s="16" t="e">
        <f t="shared" si="1064"/>
        <v>#DIV/0!</v>
      </c>
      <c r="N2563" s="16" t="e">
        <f t="shared" si="1065"/>
        <v>#DIV/0!</v>
      </c>
      <c r="O2563" s="67"/>
      <c r="P2563" s="67"/>
      <c r="Q2563" s="31" t="e">
        <f t="shared" si="1084"/>
        <v>#DIV/0!</v>
      </c>
      <c r="R2563" s="17" t="e">
        <f t="shared" si="1085"/>
        <v>#DIV/0!</v>
      </c>
      <c r="S2563" s="37" t="e">
        <f t="shared" si="1066"/>
        <v>#DIV/0!</v>
      </c>
      <c r="T2563" s="17" t="e">
        <f t="shared" si="1067"/>
        <v>#DIV/0!</v>
      </c>
      <c r="U2563" s="91" t="e">
        <f>IF(A2563&gt;$U$1, U2564*$S$1+(1-$S$1)*G2564,Rawdata!AK2563)</f>
        <v>#DIV/0!</v>
      </c>
      <c r="V2563" s="91" t="e">
        <f>IF(A2563&gt;$V$1,$S$1*V2564+(1-$S$1)*G2564,Rawdata!AL2563)</f>
        <v>#DIV/0!</v>
      </c>
      <c r="W2563" s="91" t="e">
        <f>IF(A2563&gt;$W$1, $S$1*W2564+(1-$S$1)*G2564,Rawdata!AM2563)</f>
        <v>#DIV/0!</v>
      </c>
      <c r="X2563" s="91" t="e">
        <f>IF(A2563&gt;$X$1,$S$1*X2564+(1-$S$1)*G2564,Rawdata!AN2563)</f>
        <v>#DIV/0!</v>
      </c>
      <c r="Y2563" s="91" t="e">
        <f>IF(A2563&gt;$Y$1,$S$1*Y2564+(1-$S$1)*G2564,Rawdata!AO2563)</f>
        <v>#DIV/0!</v>
      </c>
      <c r="Z2563" s="91" t="e">
        <f>IF(A2563&gt;$Z$1,$S$1*Z2564+(1-$S$1)*(G2564-U2564)^2,Rawdata!AP2563)</f>
        <v>#DIV/0!</v>
      </c>
      <c r="AA2563" s="91" t="e">
        <f>IF(A2563&gt;$AA$1,$S$1*AA2564+(1-$S$1)*(G2564-V2564)^2,Rawdata!AQ2563)</f>
        <v>#DIV/0!</v>
      </c>
      <c r="AB2563" s="91" t="e">
        <f>IF(A2563&gt;89,$S$1*AB2564+(1-$S$1)*(G2564-W2564)^2,Rawdata!AR2563)</f>
        <v>#DIV/0!</v>
      </c>
      <c r="AC2563" s="91" t="e">
        <f>IF(A2563&gt;$AC$1,$S$1*AC2564+(1-$S$1)*(G2564-X2564)^2,Rawdata!AS2563)</f>
        <v>#DIV/0!</v>
      </c>
      <c r="AD2563" s="91" t="e">
        <f>IF(A2563&gt;$AD$1,$S$1*AD2564+(1-$S$1)*(G2564-Y2564)^2,Rawdata!AT2563)</f>
        <v>#DIV/0!</v>
      </c>
      <c r="AE2563" s="80" t="e">
        <f t="shared" ref="AE2563:AE2626" si="1087">ROUND(AVERAGE(H2563:L2563),4)</f>
        <v>#DIV/0!</v>
      </c>
      <c r="AF2563" s="81" t="e">
        <f t="shared" ref="AF2563:AF2626" si="1088">ROUND(MAX(H2563:K2563)*0.8+0.2*L2563,4)</f>
        <v>#DIV/0!</v>
      </c>
      <c r="AG2563" s="86">
        <f t="shared" si="1083"/>
        <v>0</v>
      </c>
      <c r="AH2563" s="107" t="e">
        <f t="shared" si="1086"/>
        <v>#DIV/0!</v>
      </c>
      <c r="AI2563" s="107" t="e">
        <f t="shared" ref="AI2563:AI2626" si="1089">MAX(AH2563,$N$1)</f>
        <v>#DIV/0!</v>
      </c>
      <c r="AJ2563" s="108" t="e">
        <f t="shared" ref="AJ2563:AJ2626" si="1090">AI2563*AG2563*D2563</f>
        <v>#DIV/0!</v>
      </c>
      <c r="AK2563" s="113" t="e">
        <f t="shared" si="1068"/>
        <v>#DIV/0!</v>
      </c>
      <c r="AL2563" s="113" t="e">
        <f t="shared" si="1069"/>
        <v>#DIV/0!</v>
      </c>
      <c r="AM2563" s="113" t="e">
        <f t="shared" si="1070"/>
        <v>#DIV/0!</v>
      </c>
      <c r="AN2563" s="113" t="e">
        <f t="shared" si="1071"/>
        <v>#DIV/0!</v>
      </c>
      <c r="AO2563" s="113" t="e">
        <f t="shared" si="1072"/>
        <v>#DIV/0!</v>
      </c>
      <c r="AP2563" s="91" t="e">
        <f t="shared" si="1073"/>
        <v>#DIV/0!</v>
      </c>
      <c r="AQ2563" s="91" t="e">
        <f t="shared" si="1074"/>
        <v>#DIV/0!</v>
      </c>
      <c r="AR2563" s="91" t="e">
        <f t="shared" si="1075"/>
        <v>#DIV/0!</v>
      </c>
      <c r="AS2563" s="91" t="e">
        <f t="shared" si="1076"/>
        <v>#DIV/0!</v>
      </c>
      <c r="AT2563" s="91" t="e">
        <f t="shared" si="1077"/>
        <v>#DIV/0!</v>
      </c>
      <c r="AU2563" s="113" t="e">
        <f t="shared" si="1078"/>
        <v>#DIV/0!</v>
      </c>
      <c r="AV2563" s="113" t="e">
        <f t="shared" si="1079"/>
        <v>#DIV/0!</v>
      </c>
      <c r="AW2563" s="113" t="e">
        <f t="shared" si="1080"/>
        <v>#DIV/0!</v>
      </c>
      <c r="AX2563" s="113" t="e">
        <f t="shared" si="1081"/>
        <v>#DIV/0!</v>
      </c>
      <c r="AY2563" s="113" t="e">
        <f t="shared" si="1082"/>
        <v>#DIV/0!</v>
      </c>
    </row>
    <row r="2564" spans="1:51" x14ac:dyDescent="0.25">
      <c r="A2564" s="119"/>
      <c r="B2564" s="83"/>
      <c r="C2564" s="85"/>
      <c r="D2564" s="85"/>
      <c r="E2564" s="85"/>
      <c r="F2564" s="71"/>
      <c r="G2564" s="96"/>
      <c r="H2564" s="16" t="e">
        <f>IF(A2564&gt;$U$1,ROUND(ROUND( U2564*$S$1+(1-$S$1)*G2564,4)+$T$1*ROUND(($S$1*Z2564+(1-$S$1)*(G2564-U2564)^2)^0.5,4),4),Rawdata!AK2564+Rawdata!$T$1*Rawdata!AU2564)</f>
        <v>#DIV/0!</v>
      </c>
      <c r="I2564" s="16" t="e">
        <f>IF(A2564&gt;$V$1,ROUND(ROUND(V2564*$S$1+(1-$S$1)*G2564,4)+$T$1*ROUND(($S$1*AA2564+(1-$S$1)*(G2564-V2564)^2)^0.5,4),4),Rawdata!AL2564+Rawdata!$T$1*Rawdata!AV2564)</f>
        <v>#DIV/0!</v>
      </c>
      <c r="J2564" s="16" t="e">
        <f>IF(A2564&gt;$W$1,ROUND(ROUND( W2564*$S$1+(1-$S$1)*G2564,4)+$T$1*ROUND(($S$1*AB2564+(1-$S$1)*(G2564-W2564)^2)^0.5,4),4),Rawdata!AM2564+Rawdata!$T$1*Rawdata!AW2564)</f>
        <v>#DIV/0!</v>
      </c>
      <c r="K2564" s="16" t="e">
        <f>IF(A2564&gt;$X$1,ROUND(ROUND( X2564*$S$1+(1-$S$1)*G2564,4)+$T$1*ROUND(($S$1*AC2564+(1-$S$1)*(G2564-X2564)^2)^0.5,4),4),Rawdata!AN2564+Rawdata!$T$1*Rawdata!AX2564)</f>
        <v>#DIV/0!</v>
      </c>
      <c r="L2564" s="16" t="e">
        <f>IF(A2564&gt;$Y$1,ROUND(ROUND( Y2564*$S$1+(1-$S$1)*G2564,4)+$T$1*ROUND(($S$1*AD2564+(1-$S$1)*(G2564-Y2564)^2)^0.5,4),4),Rawdata!AO2564+Rawdata!$T$1*Rawdata!AY2564)</f>
        <v>#DIV/0!</v>
      </c>
      <c r="M2564" s="16" t="e">
        <f t="shared" ref="M2564:M2627" si="1091">IF(OR(A2562="I",A2562="S",A2562="B"), ROUND(ROUND(AVERAGE(H2564:L2564),4)*SQRT(2),4), ROUND(ROUND(MAX(H2564:K2564)*0.8+0.2*L2564,4)*SQRT(2),4))</f>
        <v>#DIV/0!</v>
      </c>
      <c r="N2564" s="16" t="e">
        <f t="shared" ref="N2564:N2627" si="1092">MAX(M2564,$N$1)</f>
        <v>#DIV/0!</v>
      </c>
      <c r="O2564" s="67"/>
      <c r="P2564" s="67"/>
      <c r="Q2564" s="31" t="e">
        <f t="shared" si="1084"/>
        <v>#DIV/0!</v>
      </c>
      <c r="R2564" s="17" t="e">
        <f t="shared" si="1085"/>
        <v>#DIV/0!</v>
      </c>
      <c r="S2564" s="37" t="e">
        <f t="shared" ref="S2564:S2627" si="1093">IF($D$1=8, ROUNDUP(Q2564,-2),IF($D$1=2,ROUNDUP(Q2564,-1), IF(OR($D$1=1,$D$1=4),ROUNDUP(Q2564,-3),"N/A")))</f>
        <v>#DIV/0!</v>
      </c>
      <c r="T2564" s="17" t="e">
        <f t="shared" ref="T2564:T2627" si="1094">ROUNDUP((S2564-P2564)/P2564,3)</f>
        <v>#DIV/0!</v>
      </c>
      <c r="U2564" s="91" t="e">
        <f>IF(A2564&gt;$U$1, U2565*$S$1+(1-$S$1)*G2565,Rawdata!AK2564)</f>
        <v>#DIV/0!</v>
      </c>
      <c r="V2564" s="91" t="e">
        <f>IF(A2564&gt;$V$1,$S$1*V2565+(1-$S$1)*G2565,Rawdata!AL2564)</f>
        <v>#DIV/0!</v>
      </c>
      <c r="W2564" s="91" t="e">
        <f>IF(A2564&gt;$W$1, $S$1*W2565+(1-$S$1)*G2565,Rawdata!AM2564)</f>
        <v>#DIV/0!</v>
      </c>
      <c r="X2564" s="91" t="e">
        <f>IF(A2564&gt;$X$1,$S$1*X2565+(1-$S$1)*G2565,Rawdata!AN2564)</f>
        <v>#DIV/0!</v>
      </c>
      <c r="Y2564" s="91" t="e">
        <f>IF(A2564&gt;$Y$1,$S$1*Y2565+(1-$S$1)*G2565,Rawdata!AO2564)</f>
        <v>#DIV/0!</v>
      </c>
      <c r="Z2564" s="91" t="e">
        <f>IF(A2564&gt;$Z$1,$S$1*Z2565+(1-$S$1)*(G2565-U2565)^2,Rawdata!AP2564)</f>
        <v>#DIV/0!</v>
      </c>
      <c r="AA2564" s="91" t="e">
        <f>IF(A2564&gt;$AA$1,$S$1*AA2565+(1-$S$1)*(G2565-V2565)^2,Rawdata!AQ2564)</f>
        <v>#DIV/0!</v>
      </c>
      <c r="AB2564" s="91" t="e">
        <f>IF(A2564&gt;89,$S$1*AB2565+(1-$S$1)*(G2565-W2565)^2,Rawdata!AR2564)</f>
        <v>#DIV/0!</v>
      </c>
      <c r="AC2564" s="91" t="e">
        <f>IF(A2564&gt;$AC$1,$S$1*AC2565+(1-$S$1)*(G2565-X2565)^2,Rawdata!AS2564)</f>
        <v>#DIV/0!</v>
      </c>
      <c r="AD2564" s="91" t="e">
        <f>IF(A2564&gt;$AD$1,$S$1*AD2565+(1-$S$1)*(G2565-Y2565)^2,Rawdata!AT2564)</f>
        <v>#DIV/0!</v>
      </c>
      <c r="AE2564" s="80" t="e">
        <f t="shared" si="1087"/>
        <v>#DIV/0!</v>
      </c>
      <c r="AF2564" s="81" t="e">
        <f t="shared" si="1088"/>
        <v>#DIV/0!</v>
      </c>
      <c r="AG2564" s="86">
        <f t="shared" si="1083"/>
        <v>0</v>
      </c>
      <c r="AH2564" s="107" t="e">
        <f t="shared" si="1086"/>
        <v>#DIV/0!</v>
      </c>
      <c r="AI2564" s="107" t="e">
        <f t="shared" si="1089"/>
        <v>#DIV/0!</v>
      </c>
      <c r="AJ2564" s="108" t="e">
        <f t="shared" si="1090"/>
        <v>#DIV/0!</v>
      </c>
      <c r="AK2564" s="113" t="e">
        <f t="shared" ref="AK2564:AK2627" si="1095">ROUND(AVERAGE(G2564:G2593),4)</f>
        <v>#DIV/0!</v>
      </c>
      <c r="AL2564" s="113" t="e">
        <f t="shared" ref="AL2564:AL2627" si="1096">ROUND(AVERAGE(G2564:G2623),4)</f>
        <v>#DIV/0!</v>
      </c>
      <c r="AM2564" s="113" t="e">
        <f t="shared" ref="AM2564:AM2627" si="1097">ROUND(AVERAGE(G2564:G2653),4)</f>
        <v>#DIV/0!</v>
      </c>
      <c r="AN2564" s="113" t="e">
        <f t="shared" ref="AN2564:AN2627" si="1098">ROUND(AVERAGE(G2564:G2743),4)</f>
        <v>#DIV/0!</v>
      </c>
      <c r="AO2564" s="113" t="e">
        <f t="shared" ref="AO2564:AO2627" si="1099">ROUND(AVERAGE(G2564:G5063),4)</f>
        <v>#DIV/0!</v>
      </c>
      <c r="AP2564" s="91" t="e">
        <f t="shared" ref="AP2564:AP2627" si="1100">AU2564^2</f>
        <v>#DIV/0!</v>
      </c>
      <c r="AQ2564" s="91" t="e">
        <f t="shared" ref="AQ2564:AQ2627" si="1101">AV2564^2</f>
        <v>#DIV/0!</v>
      </c>
      <c r="AR2564" s="91" t="e">
        <f t="shared" ref="AR2564:AR2627" si="1102">AW2564^2</f>
        <v>#DIV/0!</v>
      </c>
      <c r="AS2564" s="91" t="e">
        <f t="shared" ref="AS2564:AS2627" si="1103">AX2564^2</f>
        <v>#DIV/0!</v>
      </c>
      <c r="AT2564" s="91" t="e">
        <f t="shared" ref="AT2564:AT2627" si="1104">AY2564^2</f>
        <v>#DIV/0!</v>
      </c>
      <c r="AU2564" s="113" t="e">
        <f t="shared" ref="AU2564:AU2627" si="1105">ROUND(STDEV(G2564:G2593),4)</f>
        <v>#DIV/0!</v>
      </c>
      <c r="AV2564" s="113" t="e">
        <f t="shared" ref="AV2564:AV2627" si="1106">ROUND(STDEV(G2564:G2623),4)</f>
        <v>#DIV/0!</v>
      </c>
      <c r="AW2564" s="113" t="e">
        <f t="shared" ref="AW2564:AW2627" si="1107">ROUND(STDEV(G2564:G2653),4)</f>
        <v>#DIV/0!</v>
      </c>
      <c r="AX2564" s="113" t="e">
        <f t="shared" ref="AX2564:AX2627" si="1108">ROUND(STDEV(G2564:G2743),4)</f>
        <v>#DIV/0!</v>
      </c>
      <c r="AY2564" s="113" t="e">
        <f t="shared" ref="AY2564:AY2627" si="1109">ROUND(STDEV(G2564:G5063),4)</f>
        <v>#DIV/0!</v>
      </c>
    </row>
    <row r="2565" spans="1:51" x14ac:dyDescent="0.25">
      <c r="A2565" s="119"/>
      <c r="B2565" s="83"/>
      <c r="C2565" s="85"/>
      <c r="D2565" s="85"/>
      <c r="E2565" s="85"/>
      <c r="F2565" s="71"/>
      <c r="G2565" s="96"/>
      <c r="H2565" s="16" t="e">
        <f>IF(A2565&gt;$U$1,ROUND(ROUND( U2565*$S$1+(1-$S$1)*G2565,4)+$T$1*ROUND(($S$1*Z2565+(1-$S$1)*(G2565-U2565)^2)^0.5,4),4),Rawdata!AK2565+Rawdata!$T$1*Rawdata!AU2565)</f>
        <v>#DIV/0!</v>
      </c>
      <c r="I2565" s="16" t="e">
        <f>IF(A2565&gt;$V$1,ROUND(ROUND(V2565*$S$1+(1-$S$1)*G2565,4)+$T$1*ROUND(($S$1*AA2565+(1-$S$1)*(G2565-V2565)^2)^0.5,4),4),Rawdata!AL2565+Rawdata!$T$1*Rawdata!AV2565)</f>
        <v>#DIV/0!</v>
      </c>
      <c r="J2565" s="16" t="e">
        <f>IF(A2565&gt;$W$1,ROUND(ROUND( W2565*$S$1+(1-$S$1)*G2565,4)+$T$1*ROUND(($S$1*AB2565+(1-$S$1)*(G2565-W2565)^2)^0.5,4),4),Rawdata!AM2565+Rawdata!$T$1*Rawdata!AW2565)</f>
        <v>#DIV/0!</v>
      </c>
      <c r="K2565" s="16" t="e">
        <f>IF(A2565&gt;$X$1,ROUND(ROUND( X2565*$S$1+(1-$S$1)*G2565,4)+$T$1*ROUND(($S$1*AC2565+(1-$S$1)*(G2565-X2565)^2)^0.5,4),4),Rawdata!AN2565+Rawdata!$T$1*Rawdata!AX2565)</f>
        <v>#DIV/0!</v>
      </c>
      <c r="L2565" s="16" t="e">
        <f>IF(A2565&gt;$Y$1,ROUND(ROUND( Y2565*$S$1+(1-$S$1)*G2565,4)+$T$1*ROUND(($S$1*AD2565+(1-$S$1)*(G2565-Y2565)^2)^0.5,4),4),Rawdata!AO2565+Rawdata!$T$1*Rawdata!AY2565)</f>
        <v>#DIV/0!</v>
      </c>
      <c r="M2565" s="16" t="e">
        <f t="shared" si="1091"/>
        <v>#DIV/0!</v>
      </c>
      <c r="N2565" s="16" t="e">
        <f t="shared" si="1092"/>
        <v>#DIV/0!</v>
      </c>
      <c r="O2565" s="67"/>
      <c r="P2565" s="67"/>
      <c r="Q2565" s="31" t="e">
        <f t="shared" si="1084"/>
        <v>#DIV/0!</v>
      </c>
      <c r="R2565" s="17" t="e">
        <f t="shared" si="1085"/>
        <v>#DIV/0!</v>
      </c>
      <c r="S2565" s="37" t="e">
        <f t="shared" si="1093"/>
        <v>#DIV/0!</v>
      </c>
      <c r="T2565" s="17" t="e">
        <f t="shared" si="1094"/>
        <v>#DIV/0!</v>
      </c>
      <c r="U2565" s="91" t="e">
        <f>IF(A2565&gt;$U$1, U2566*$S$1+(1-$S$1)*G2566,Rawdata!AK2565)</f>
        <v>#DIV/0!</v>
      </c>
      <c r="V2565" s="91" t="e">
        <f>IF(A2565&gt;$V$1,$S$1*V2566+(1-$S$1)*G2566,Rawdata!AL2565)</f>
        <v>#DIV/0!</v>
      </c>
      <c r="W2565" s="91" t="e">
        <f>IF(A2565&gt;$W$1, $S$1*W2566+(1-$S$1)*G2566,Rawdata!AM2565)</f>
        <v>#DIV/0!</v>
      </c>
      <c r="X2565" s="91" t="e">
        <f>IF(A2565&gt;$X$1,$S$1*X2566+(1-$S$1)*G2566,Rawdata!AN2565)</f>
        <v>#DIV/0!</v>
      </c>
      <c r="Y2565" s="91" t="e">
        <f>IF(A2565&gt;$Y$1,$S$1*Y2566+(1-$S$1)*G2566,Rawdata!AO2565)</f>
        <v>#DIV/0!</v>
      </c>
      <c r="Z2565" s="91" t="e">
        <f>IF(A2565&gt;$Z$1,$S$1*Z2566+(1-$S$1)*(G2566-U2566)^2,Rawdata!AP2565)</f>
        <v>#DIV/0!</v>
      </c>
      <c r="AA2565" s="91" t="e">
        <f>IF(A2565&gt;$AA$1,$S$1*AA2566+(1-$S$1)*(G2566-V2566)^2,Rawdata!AQ2565)</f>
        <v>#DIV/0!</v>
      </c>
      <c r="AB2565" s="91" t="e">
        <f>IF(A2565&gt;89,$S$1*AB2566+(1-$S$1)*(G2566-W2566)^2,Rawdata!AR2565)</f>
        <v>#DIV/0!</v>
      </c>
      <c r="AC2565" s="91" t="e">
        <f>IF(A2565&gt;$AC$1,$S$1*AC2566+(1-$S$1)*(G2566-X2566)^2,Rawdata!AS2565)</f>
        <v>#DIV/0!</v>
      </c>
      <c r="AD2565" s="91" t="e">
        <f>IF(A2565&gt;$AD$1,$S$1*AD2566+(1-$S$1)*(G2566-Y2566)^2,Rawdata!AT2565)</f>
        <v>#DIV/0!</v>
      </c>
      <c r="AE2565" s="80" t="e">
        <f t="shared" si="1087"/>
        <v>#DIV/0!</v>
      </c>
      <c r="AF2565" s="81" t="e">
        <f t="shared" si="1088"/>
        <v>#DIV/0!</v>
      </c>
      <c r="AG2565" s="86">
        <f t="shared" ref="AG2565:AG2628" si="1110">AG2564</f>
        <v>0</v>
      </c>
      <c r="AH2565" s="107" t="e">
        <f t="shared" si="1086"/>
        <v>#DIV/0!</v>
      </c>
      <c r="AI2565" s="107" t="e">
        <f t="shared" si="1089"/>
        <v>#DIV/0!</v>
      </c>
      <c r="AJ2565" s="108" t="e">
        <f t="shared" si="1090"/>
        <v>#DIV/0!</v>
      </c>
      <c r="AK2565" s="113" t="e">
        <f t="shared" si="1095"/>
        <v>#DIV/0!</v>
      </c>
      <c r="AL2565" s="113" t="e">
        <f t="shared" si="1096"/>
        <v>#DIV/0!</v>
      </c>
      <c r="AM2565" s="113" t="e">
        <f t="shared" si="1097"/>
        <v>#DIV/0!</v>
      </c>
      <c r="AN2565" s="113" t="e">
        <f t="shared" si="1098"/>
        <v>#DIV/0!</v>
      </c>
      <c r="AO2565" s="113" t="e">
        <f t="shared" si="1099"/>
        <v>#DIV/0!</v>
      </c>
      <c r="AP2565" s="91" t="e">
        <f t="shared" si="1100"/>
        <v>#DIV/0!</v>
      </c>
      <c r="AQ2565" s="91" t="e">
        <f t="shared" si="1101"/>
        <v>#DIV/0!</v>
      </c>
      <c r="AR2565" s="91" t="e">
        <f t="shared" si="1102"/>
        <v>#DIV/0!</v>
      </c>
      <c r="AS2565" s="91" t="e">
        <f t="shared" si="1103"/>
        <v>#DIV/0!</v>
      </c>
      <c r="AT2565" s="91" t="e">
        <f t="shared" si="1104"/>
        <v>#DIV/0!</v>
      </c>
      <c r="AU2565" s="113" t="e">
        <f t="shared" si="1105"/>
        <v>#DIV/0!</v>
      </c>
      <c r="AV2565" s="113" t="e">
        <f t="shared" si="1106"/>
        <v>#DIV/0!</v>
      </c>
      <c r="AW2565" s="113" t="e">
        <f t="shared" si="1107"/>
        <v>#DIV/0!</v>
      </c>
      <c r="AX2565" s="113" t="e">
        <f t="shared" si="1108"/>
        <v>#DIV/0!</v>
      </c>
      <c r="AY2565" s="113" t="e">
        <f t="shared" si="1109"/>
        <v>#DIV/0!</v>
      </c>
    </row>
    <row r="2566" spans="1:51" x14ac:dyDescent="0.25">
      <c r="A2566" s="119"/>
      <c r="B2566" s="83"/>
      <c r="C2566" s="85"/>
      <c r="D2566" s="85"/>
      <c r="E2566" s="85"/>
      <c r="F2566" s="71"/>
      <c r="G2566" s="96"/>
      <c r="H2566" s="16" t="e">
        <f>IF(A2566&gt;$U$1,ROUND(ROUND( U2566*$S$1+(1-$S$1)*G2566,4)+$T$1*ROUND(($S$1*Z2566+(1-$S$1)*(G2566-U2566)^2)^0.5,4),4),Rawdata!AK2566+Rawdata!$T$1*Rawdata!AU2566)</f>
        <v>#DIV/0!</v>
      </c>
      <c r="I2566" s="16" t="e">
        <f>IF(A2566&gt;$V$1,ROUND(ROUND(V2566*$S$1+(1-$S$1)*G2566,4)+$T$1*ROUND(($S$1*AA2566+(1-$S$1)*(G2566-V2566)^2)^0.5,4),4),Rawdata!AL2566+Rawdata!$T$1*Rawdata!AV2566)</f>
        <v>#DIV/0!</v>
      </c>
      <c r="J2566" s="16" t="e">
        <f>IF(A2566&gt;$W$1,ROUND(ROUND( W2566*$S$1+(1-$S$1)*G2566,4)+$T$1*ROUND(($S$1*AB2566+(1-$S$1)*(G2566-W2566)^2)^0.5,4),4),Rawdata!AM2566+Rawdata!$T$1*Rawdata!AW2566)</f>
        <v>#DIV/0!</v>
      </c>
      <c r="K2566" s="16" t="e">
        <f>IF(A2566&gt;$X$1,ROUND(ROUND( X2566*$S$1+(1-$S$1)*G2566,4)+$T$1*ROUND(($S$1*AC2566+(1-$S$1)*(G2566-X2566)^2)^0.5,4),4),Rawdata!AN2566+Rawdata!$T$1*Rawdata!AX2566)</f>
        <v>#DIV/0!</v>
      </c>
      <c r="L2566" s="16" t="e">
        <f>IF(A2566&gt;$Y$1,ROUND(ROUND( Y2566*$S$1+(1-$S$1)*G2566,4)+$T$1*ROUND(($S$1*AD2566+(1-$S$1)*(G2566-Y2566)^2)^0.5,4),4),Rawdata!AO2566+Rawdata!$T$1*Rawdata!AY2566)</f>
        <v>#DIV/0!</v>
      </c>
      <c r="M2566" s="16" t="e">
        <f t="shared" si="1091"/>
        <v>#DIV/0!</v>
      </c>
      <c r="N2566" s="16" t="e">
        <f t="shared" si="1092"/>
        <v>#DIV/0!</v>
      </c>
      <c r="O2566" s="67"/>
      <c r="P2566" s="67"/>
      <c r="Q2566" s="31" t="e">
        <f t="shared" si="1084"/>
        <v>#DIV/0!</v>
      </c>
      <c r="R2566" s="17" t="e">
        <f t="shared" si="1085"/>
        <v>#DIV/0!</v>
      </c>
      <c r="S2566" s="37" t="e">
        <f t="shared" si="1093"/>
        <v>#DIV/0!</v>
      </c>
      <c r="T2566" s="17" t="e">
        <f t="shared" si="1094"/>
        <v>#DIV/0!</v>
      </c>
      <c r="U2566" s="91" t="e">
        <f>IF(A2566&gt;$U$1, U2567*$S$1+(1-$S$1)*G2567,Rawdata!AK2566)</f>
        <v>#DIV/0!</v>
      </c>
      <c r="V2566" s="91" t="e">
        <f>IF(A2566&gt;$V$1,$S$1*V2567+(1-$S$1)*G2567,Rawdata!AL2566)</f>
        <v>#DIV/0!</v>
      </c>
      <c r="W2566" s="91" t="e">
        <f>IF(A2566&gt;$W$1, $S$1*W2567+(1-$S$1)*G2567,Rawdata!AM2566)</f>
        <v>#DIV/0!</v>
      </c>
      <c r="X2566" s="91" t="e">
        <f>IF(A2566&gt;$X$1,$S$1*X2567+(1-$S$1)*G2567,Rawdata!AN2566)</f>
        <v>#DIV/0!</v>
      </c>
      <c r="Y2566" s="91" t="e">
        <f>IF(A2566&gt;$Y$1,$S$1*Y2567+(1-$S$1)*G2567,Rawdata!AO2566)</f>
        <v>#DIV/0!</v>
      </c>
      <c r="Z2566" s="91" t="e">
        <f>IF(A2566&gt;$Z$1,$S$1*Z2567+(1-$S$1)*(G2567-U2567)^2,Rawdata!AP2566)</f>
        <v>#DIV/0!</v>
      </c>
      <c r="AA2566" s="91" t="e">
        <f>IF(A2566&gt;$AA$1,$S$1*AA2567+(1-$S$1)*(G2567-V2567)^2,Rawdata!AQ2566)</f>
        <v>#DIV/0!</v>
      </c>
      <c r="AB2566" s="91" t="e">
        <f>IF(A2566&gt;89,$S$1*AB2567+(1-$S$1)*(G2567-W2567)^2,Rawdata!AR2566)</f>
        <v>#DIV/0!</v>
      </c>
      <c r="AC2566" s="91" t="e">
        <f>IF(A2566&gt;$AC$1,$S$1*AC2567+(1-$S$1)*(G2567-X2567)^2,Rawdata!AS2566)</f>
        <v>#DIV/0!</v>
      </c>
      <c r="AD2566" s="91" t="e">
        <f>IF(A2566&gt;$AD$1,$S$1*AD2567+(1-$S$1)*(G2567-Y2567)^2,Rawdata!AT2566)</f>
        <v>#DIV/0!</v>
      </c>
      <c r="AE2566" s="80" t="e">
        <f t="shared" si="1087"/>
        <v>#DIV/0!</v>
      </c>
      <c r="AF2566" s="81" t="e">
        <f t="shared" si="1088"/>
        <v>#DIV/0!</v>
      </c>
      <c r="AG2566" s="86">
        <f t="shared" si="1110"/>
        <v>0</v>
      </c>
      <c r="AH2566" s="107" t="e">
        <f t="shared" si="1086"/>
        <v>#DIV/0!</v>
      </c>
      <c r="AI2566" s="107" t="e">
        <f t="shared" si="1089"/>
        <v>#DIV/0!</v>
      </c>
      <c r="AJ2566" s="108" t="e">
        <f t="shared" si="1090"/>
        <v>#DIV/0!</v>
      </c>
      <c r="AK2566" s="113" t="e">
        <f t="shared" si="1095"/>
        <v>#DIV/0!</v>
      </c>
      <c r="AL2566" s="113" t="e">
        <f t="shared" si="1096"/>
        <v>#DIV/0!</v>
      </c>
      <c r="AM2566" s="113" t="e">
        <f t="shared" si="1097"/>
        <v>#DIV/0!</v>
      </c>
      <c r="AN2566" s="113" t="e">
        <f t="shared" si="1098"/>
        <v>#DIV/0!</v>
      </c>
      <c r="AO2566" s="113" t="e">
        <f t="shared" si="1099"/>
        <v>#DIV/0!</v>
      </c>
      <c r="AP2566" s="91" t="e">
        <f t="shared" si="1100"/>
        <v>#DIV/0!</v>
      </c>
      <c r="AQ2566" s="91" t="e">
        <f t="shared" si="1101"/>
        <v>#DIV/0!</v>
      </c>
      <c r="AR2566" s="91" t="e">
        <f t="shared" si="1102"/>
        <v>#DIV/0!</v>
      </c>
      <c r="AS2566" s="91" t="e">
        <f t="shared" si="1103"/>
        <v>#DIV/0!</v>
      </c>
      <c r="AT2566" s="91" t="e">
        <f t="shared" si="1104"/>
        <v>#DIV/0!</v>
      </c>
      <c r="AU2566" s="113" t="e">
        <f t="shared" si="1105"/>
        <v>#DIV/0!</v>
      </c>
      <c r="AV2566" s="113" t="e">
        <f t="shared" si="1106"/>
        <v>#DIV/0!</v>
      </c>
      <c r="AW2566" s="113" t="e">
        <f t="shared" si="1107"/>
        <v>#DIV/0!</v>
      </c>
      <c r="AX2566" s="113" t="e">
        <f t="shared" si="1108"/>
        <v>#DIV/0!</v>
      </c>
      <c r="AY2566" s="113" t="e">
        <f t="shared" si="1109"/>
        <v>#DIV/0!</v>
      </c>
    </row>
    <row r="2567" spans="1:51" x14ac:dyDescent="0.25">
      <c r="A2567" s="119"/>
      <c r="B2567" s="83"/>
      <c r="C2567" s="85"/>
      <c r="D2567" s="85"/>
      <c r="E2567" s="85"/>
      <c r="F2567" s="71"/>
      <c r="G2567" s="96"/>
      <c r="H2567" s="16" t="e">
        <f>IF(A2567&gt;$U$1,ROUND(ROUND( U2567*$S$1+(1-$S$1)*G2567,4)+$T$1*ROUND(($S$1*Z2567+(1-$S$1)*(G2567-U2567)^2)^0.5,4),4),Rawdata!AK2567+Rawdata!$T$1*Rawdata!AU2567)</f>
        <v>#DIV/0!</v>
      </c>
      <c r="I2567" s="16" t="e">
        <f>IF(A2567&gt;$V$1,ROUND(ROUND(V2567*$S$1+(1-$S$1)*G2567,4)+$T$1*ROUND(($S$1*AA2567+(1-$S$1)*(G2567-V2567)^2)^0.5,4),4),Rawdata!AL2567+Rawdata!$T$1*Rawdata!AV2567)</f>
        <v>#DIV/0!</v>
      </c>
      <c r="J2567" s="16" t="e">
        <f>IF(A2567&gt;$W$1,ROUND(ROUND( W2567*$S$1+(1-$S$1)*G2567,4)+$T$1*ROUND(($S$1*AB2567+(1-$S$1)*(G2567-W2567)^2)^0.5,4),4),Rawdata!AM2567+Rawdata!$T$1*Rawdata!AW2567)</f>
        <v>#DIV/0!</v>
      </c>
      <c r="K2567" s="16" t="e">
        <f>IF(A2567&gt;$X$1,ROUND(ROUND( X2567*$S$1+(1-$S$1)*G2567,4)+$T$1*ROUND(($S$1*AC2567+(1-$S$1)*(G2567-X2567)^2)^0.5,4),4),Rawdata!AN2567+Rawdata!$T$1*Rawdata!AX2567)</f>
        <v>#DIV/0!</v>
      </c>
      <c r="L2567" s="16" t="e">
        <f>IF(A2567&gt;$Y$1,ROUND(ROUND( Y2567*$S$1+(1-$S$1)*G2567,4)+$T$1*ROUND(($S$1*AD2567+(1-$S$1)*(G2567-Y2567)^2)^0.5,4),4),Rawdata!AO2567+Rawdata!$T$1*Rawdata!AY2567)</f>
        <v>#DIV/0!</v>
      </c>
      <c r="M2567" s="16" t="e">
        <f t="shared" si="1091"/>
        <v>#DIV/0!</v>
      </c>
      <c r="N2567" s="16" t="e">
        <f t="shared" si="1092"/>
        <v>#DIV/0!</v>
      </c>
      <c r="O2567" s="67"/>
      <c r="P2567" s="67"/>
      <c r="Q2567" s="31" t="e">
        <f t="shared" si="1084"/>
        <v>#DIV/0!</v>
      </c>
      <c r="R2567" s="17" t="e">
        <f t="shared" si="1085"/>
        <v>#DIV/0!</v>
      </c>
      <c r="S2567" s="37" t="e">
        <f t="shared" si="1093"/>
        <v>#DIV/0!</v>
      </c>
      <c r="T2567" s="17" t="e">
        <f t="shared" si="1094"/>
        <v>#DIV/0!</v>
      </c>
      <c r="U2567" s="91" t="e">
        <f>IF(A2567&gt;$U$1, U2568*$S$1+(1-$S$1)*G2568,Rawdata!AK2567)</f>
        <v>#DIV/0!</v>
      </c>
      <c r="V2567" s="91" t="e">
        <f>IF(A2567&gt;$V$1,$S$1*V2568+(1-$S$1)*G2568,Rawdata!AL2567)</f>
        <v>#DIV/0!</v>
      </c>
      <c r="W2567" s="91" t="e">
        <f>IF(A2567&gt;$W$1, $S$1*W2568+(1-$S$1)*G2568,Rawdata!AM2567)</f>
        <v>#DIV/0!</v>
      </c>
      <c r="X2567" s="91" t="e">
        <f>IF(A2567&gt;$X$1,$S$1*X2568+(1-$S$1)*G2568,Rawdata!AN2567)</f>
        <v>#DIV/0!</v>
      </c>
      <c r="Y2567" s="91" t="e">
        <f>IF(A2567&gt;$Y$1,$S$1*Y2568+(1-$S$1)*G2568,Rawdata!AO2567)</f>
        <v>#DIV/0!</v>
      </c>
      <c r="Z2567" s="91" t="e">
        <f>IF(A2567&gt;$Z$1,$S$1*Z2568+(1-$S$1)*(G2568-U2568)^2,Rawdata!AP2567)</f>
        <v>#DIV/0!</v>
      </c>
      <c r="AA2567" s="91" t="e">
        <f>IF(A2567&gt;$AA$1,$S$1*AA2568+(1-$S$1)*(G2568-V2568)^2,Rawdata!AQ2567)</f>
        <v>#DIV/0!</v>
      </c>
      <c r="AB2567" s="91" t="e">
        <f>IF(A2567&gt;89,$S$1*AB2568+(1-$S$1)*(G2568-W2568)^2,Rawdata!AR2567)</f>
        <v>#DIV/0!</v>
      </c>
      <c r="AC2567" s="91" t="e">
        <f>IF(A2567&gt;$AC$1,$S$1*AC2568+(1-$S$1)*(G2568-X2568)^2,Rawdata!AS2567)</f>
        <v>#DIV/0!</v>
      </c>
      <c r="AD2567" s="91" t="e">
        <f>IF(A2567&gt;$AD$1,$S$1*AD2568+(1-$S$1)*(G2568-Y2568)^2,Rawdata!AT2567)</f>
        <v>#DIV/0!</v>
      </c>
      <c r="AE2567" s="80" t="e">
        <f t="shared" si="1087"/>
        <v>#DIV/0!</v>
      </c>
      <c r="AF2567" s="81" t="e">
        <f t="shared" si="1088"/>
        <v>#DIV/0!</v>
      </c>
      <c r="AG2567" s="86">
        <f t="shared" si="1110"/>
        <v>0</v>
      </c>
      <c r="AH2567" s="107" t="e">
        <f t="shared" si="1086"/>
        <v>#DIV/0!</v>
      </c>
      <c r="AI2567" s="107" t="e">
        <f t="shared" si="1089"/>
        <v>#DIV/0!</v>
      </c>
      <c r="AJ2567" s="108" t="e">
        <f t="shared" si="1090"/>
        <v>#DIV/0!</v>
      </c>
      <c r="AK2567" s="113" t="e">
        <f t="shared" si="1095"/>
        <v>#DIV/0!</v>
      </c>
      <c r="AL2567" s="113" t="e">
        <f t="shared" si="1096"/>
        <v>#DIV/0!</v>
      </c>
      <c r="AM2567" s="113" t="e">
        <f t="shared" si="1097"/>
        <v>#DIV/0!</v>
      </c>
      <c r="AN2567" s="113" t="e">
        <f t="shared" si="1098"/>
        <v>#DIV/0!</v>
      </c>
      <c r="AO2567" s="113" t="e">
        <f t="shared" si="1099"/>
        <v>#DIV/0!</v>
      </c>
      <c r="AP2567" s="91" t="e">
        <f t="shared" si="1100"/>
        <v>#DIV/0!</v>
      </c>
      <c r="AQ2567" s="91" t="e">
        <f t="shared" si="1101"/>
        <v>#DIV/0!</v>
      </c>
      <c r="AR2567" s="91" t="e">
        <f t="shared" si="1102"/>
        <v>#DIV/0!</v>
      </c>
      <c r="AS2567" s="91" t="e">
        <f t="shared" si="1103"/>
        <v>#DIV/0!</v>
      </c>
      <c r="AT2567" s="91" t="e">
        <f t="shared" si="1104"/>
        <v>#DIV/0!</v>
      </c>
      <c r="AU2567" s="113" t="e">
        <f t="shared" si="1105"/>
        <v>#DIV/0!</v>
      </c>
      <c r="AV2567" s="113" t="e">
        <f t="shared" si="1106"/>
        <v>#DIV/0!</v>
      </c>
      <c r="AW2567" s="113" t="e">
        <f t="shared" si="1107"/>
        <v>#DIV/0!</v>
      </c>
      <c r="AX2567" s="113" t="e">
        <f t="shared" si="1108"/>
        <v>#DIV/0!</v>
      </c>
      <c r="AY2567" s="113" t="e">
        <f t="shared" si="1109"/>
        <v>#DIV/0!</v>
      </c>
    </row>
    <row r="2568" spans="1:51" x14ac:dyDescent="0.25">
      <c r="A2568" s="119"/>
      <c r="B2568" s="83"/>
      <c r="C2568" s="85"/>
      <c r="D2568" s="85"/>
      <c r="E2568" s="85"/>
      <c r="F2568" s="71"/>
      <c r="G2568" s="96"/>
      <c r="H2568" s="16" t="e">
        <f>IF(A2568&gt;$U$1,ROUND(ROUND( U2568*$S$1+(1-$S$1)*G2568,4)+$T$1*ROUND(($S$1*Z2568+(1-$S$1)*(G2568-U2568)^2)^0.5,4),4),Rawdata!AK2568+Rawdata!$T$1*Rawdata!AU2568)</f>
        <v>#DIV/0!</v>
      </c>
      <c r="I2568" s="16" t="e">
        <f>IF(A2568&gt;$V$1,ROUND(ROUND(V2568*$S$1+(1-$S$1)*G2568,4)+$T$1*ROUND(($S$1*AA2568+(1-$S$1)*(G2568-V2568)^2)^0.5,4),4),Rawdata!AL2568+Rawdata!$T$1*Rawdata!AV2568)</f>
        <v>#DIV/0!</v>
      </c>
      <c r="J2568" s="16" t="e">
        <f>IF(A2568&gt;$W$1,ROUND(ROUND( W2568*$S$1+(1-$S$1)*G2568,4)+$T$1*ROUND(($S$1*AB2568+(1-$S$1)*(G2568-W2568)^2)^0.5,4),4),Rawdata!AM2568+Rawdata!$T$1*Rawdata!AW2568)</f>
        <v>#DIV/0!</v>
      </c>
      <c r="K2568" s="16" t="e">
        <f>IF(A2568&gt;$X$1,ROUND(ROUND( X2568*$S$1+(1-$S$1)*G2568,4)+$T$1*ROUND(($S$1*AC2568+(1-$S$1)*(G2568-X2568)^2)^0.5,4),4),Rawdata!AN2568+Rawdata!$T$1*Rawdata!AX2568)</f>
        <v>#DIV/0!</v>
      </c>
      <c r="L2568" s="16" t="e">
        <f>IF(A2568&gt;$Y$1,ROUND(ROUND( Y2568*$S$1+(1-$S$1)*G2568,4)+$T$1*ROUND(($S$1*AD2568+(1-$S$1)*(G2568-Y2568)^2)^0.5,4),4),Rawdata!AO2568+Rawdata!$T$1*Rawdata!AY2568)</f>
        <v>#DIV/0!</v>
      </c>
      <c r="M2568" s="16" t="e">
        <f t="shared" si="1091"/>
        <v>#DIV/0!</v>
      </c>
      <c r="N2568" s="16" t="e">
        <f t="shared" si="1092"/>
        <v>#DIV/0!</v>
      </c>
      <c r="O2568" s="67"/>
      <c r="P2568" s="67"/>
      <c r="Q2568" s="31" t="e">
        <f t="shared" si="1084"/>
        <v>#DIV/0!</v>
      </c>
      <c r="R2568" s="17" t="e">
        <f t="shared" si="1085"/>
        <v>#DIV/0!</v>
      </c>
      <c r="S2568" s="37" t="e">
        <f t="shared" si="1093"/>
        <v>#DIV/0!</v>
      </c>
      <c r="T2568" s="17" t="e">
        <f t="shared" si="1094"/>
        <v>#DIV/0!</v>
      </c>
      <c r="U2568" s="91" t="e">
        <f>IF(A2568&gt;$U$1, U2569*$S$1+(1-$S$1)*G2569,Rawdata!AK2568)</f>
        <v>#DIV/0!</v>
      </c>
      <c r="V2568" s="91" t="e">
        <f>IF(A2568&gt;$V$1,$S$1*V2569+(1-$S$1)*G2569,Rawdata!AL2568)</f>
        <v>#DIV/0!</v>
      </c>
      <c r="W2568" s="91" t="e">
        <f>IF(A2568&gt;$W$1, $S$1*W2569+(1-$S$1)*G2569,Rawdata!AM2568)</f>
        <v>#DIV/0!</v>
      </c>
      <c r="X2568" s="91" t="e">
        <f>IF(A2568&gt;$X$1,$S$1*X2569+(1-$S$1)*G2569,Rawdata!AN2568)</f>
        <v>#DIV/0!</v>
      </c>
      <c r="Y2568" s="91" t="e">
        <f>IF(A2568&gt;$Y$1,$S$1*Y2569+(1-$S$1)*G2569,Rawdata!AO2568)</f>
        <v>#DIV/0!</v>
      </c>
      <c r="Z2568" s="91" t="e">
        <f>IF(A2568&gt;$Z$1,$S$1*Z2569+(1-$S$1)*(G2569-U2569)^2,Rawdata!AP2568)</f>
        <v>#DIV/0!</v>
      </c>
      <c r="AA2568" s="91" t="e">
        <f>IF(A2568&gt;$AA$1,$S$1*AA2569+(1-$S$1)*(G2569-V2569)^2,Rawdata!AQ2568)</f>
        <v>#DIV/0!</v>
      </c>
      <c r="AB2568" s="91" t="e">
        <f>IF(A2568&gt;89,$S$1*AB2569+(1-$S$1)*(G2569-W2569)^2,Rawdata!AR2568)</f>
        <v>#DIV/0!</v>
      </c>
      <c r="AC2568" s="91" t="e">
        <f>IF(A2568&gt;$AC$1,$S$1*AC2569+(1-$S$1)*(G2569-X2569)^2,Rawdata!AS2568)</f>
        <v>#DIV/0!</v>
      </c>
      <c r="AD2568" s="91" t="e">
        <f>IF(A2568&gt;$AD$1,$S$1*AD2569+(1-$S$1)*(G2569-Y2569)^2,Rawdata!AT2568)</f>
        <v>#DIV/0!</v>
      </c>
      <c r="AE2568" s="80" t="e">
        <f t="shared" si="1087"/>
        <v>#DIV/0!</v>
      </c>
      <c r="AF2568" s="81" t="e">
        <f t="shared" si="1088"/>
        <v>#DIV/0!</v>
      </c>
      <c r="AG2568" s="86">
        <f t="shared" si="1110"/>
        <v>0</v>
      </c>
      <c r="AH2568" s="107" t="e">
        <f t="shared" si="1086"/>
        <v>#DIV/0!</v>
      </c>
      <c r="AI2568" s="107" t="e">
        <f t="shared" si="1089"/>
        <v>#DIV/0!</v>
      </c>
      <c r="AJ2568" s="108" t="e">
        <f t="shared" si="1090"/>
        <v>#DIV/0!</v>
      </c>
      <c r="AK2568" s="113" t="e">
        <f t="shared" si="1095"/>
        <v>#DIV/0!</v>
      </c>
      <c r="AL2568" s="113" t="e">
        <f t="shared" si="1096"/>
        <v>#DIV/0!</v>
      </c>
      <c r="AM2568" s="113" t="e">
        <f t="shared" si="1097"/>
        <v>#DIV/0!</v>
      </c>
      <c r="AN2568" s="113" t="e">
        <f t="shared" si="1098"/>
        <v>#DIV/0!</v>
      </c>
      <c r="AO2568" s="113" t="e">
        <f t="shared" si="1099"/>
        <v>#DIV/0!</v>
      </c>
      <c r="AP2568" s="91" t="e">
        <f t="shared" si="1100"/>
        <v>#DIV/0!</v>
      </c>
      <c r="AQ2568" s="91" t="e">
        <f t="shared" si="1101"/>
        <v>#DIV/0!</v>
      </c>
      <c r="AR2568" s="91" t="e">
        <f t="shared" si="1102"/>
        <v>#DIV/0!</v>
      </c>
      <c r="AS2568" s="91" t="e">
        <f t="shared" si="1103"/>
        <v>#DIV/0!</v>
      </c>
      <c r="AT2568" s="91" t="e">
        <f t="shared" si="1104"/>
        <v>#DIV/0!</v>
      </c>
      <c r="AU2568" s="113" t="e">
        <f t="shared" si="1105"/>
        <v>#DIV/0!</v>
      </c>
      <c r="AV2568" s="113" t="e">
        <f t="shared" si="1106"/>
        <v>#DIV/0!</v>
      </c>
      <c r="AW2568" s="113" t="e">
        <f t="shared" si="1107"/>
        <v>#DIV/0!</v>
      </c>
      <c r="AX2568" s="113" t="e">
        <f t="shared" si="1108"/>
        <v>#DIV/0!</v>
      </c>
      <c r="AY2568" s="113" t="e">
        <f t="shared" si="1109"/>
        <v>#DIV/0!</v>
      </c>
    </row>
    <row r="2569" spans="1:51" x14ac:dyDescent="0.25">
      <c r="A2569" s="119"/>
      <c r="B2569" s="83"/>
      <c r="C2569" s="85"/>
      <c r="D2569" s="85"/>
      <c r="E2569" s="85"/>
      <c r="F2569" s="71"/>
      <c r="G2569" s="96"/>
      <c r="H2569" s="16" t="e">
        <f>IF(A2569&gt;$U$1,ROUND(ROUND( U2569*$S$1+(1-$S$1)*G2569,4)+$T$1*ROUND(($S$1*Z2569+(1-$S$1)*(G2569-U2569)^2)^0.5,4),4),Rawdata!AK2569+Rawdata!$T$1*Rawdata!AU2569)</f>
        <v>#DIV/0!</v>
      </c>
      <c r="I2569" s="16" t="e">
        <f>IF(A2569&gt;$V$1,ROUND(ROUND(V2569*$S$1+(1-$S$1)*G2569,4)+$T$1*ROUND(($S$1*AA2569+(1-$S$1)*(G2569-V2569)^2)^0.5,4),4),Rawdata!AL2569+Rawdata!$T$1*Rawdata!AV2569)</f>
        <v>#DIV/0!</v>
      </c>
      <c r="J2569" s="16" t="e">
        <f>IF(A2569&gt;$W$1,ROUND(ROUND( W2569*$S$1+(1-$S$1)*G2569,4)+$T$1*ROUND(($S$1*AB2569+(1-$S$1)*(G2569-W2569)^2)^0.5,4),4),Rawdata!AM2569+Rawdata!$T$1*Rawdata!AW2569)</f>
        <v>#DIV/0!</v>
      </c>
      <c r="K2569" s="16" t="e">
        <f>IF(A2569&gt;$X$1,ROUND(ROUND( X2569*$S$1+(1-$S$1)*G2569,4)+$T$1*ROUND(($S$1*AC2569+(1-$S$1)*(G2569-X2569)^2)^0.5,4),4),Rawdata!AN2569+Rawdata!$T$1*Rawdata!AX2569)</f>
        <v>#DIV/0!</v>
      </c>
      <c r="L2569" s="16" t="e">
        <f>IF(A2569&gt;$Y$1,ROUND(ROUND( Y2569*$S$1+(1-$S$1)*G2569,4)+$T$1*ROUND(($S$1*AD2569+(1-$S$1)*(G2569-Y2569)^2)^0.5,4),4),Rawdata!AO2569+Rawdata!$T$1*Rawdata!AY2569)</f>
        <v>#DIV/0!</v>
      </c>
      <c r="M2569" s="16" t="e">
        <f t="shared" si="1091"/>
        <v>#DIV/0!</v>
      </c>
      <c r="N2569" s="16" t="e">
        <f t="shared" si="1092"/>
        <v>#DIV/0!</v>
      </c>
      <c r="O2569" s="67"/>
      <c r="P2569" s="67"/>
      <c r="Q2569" s="31" t="e">
        <f t="shared" si="1084"/>
        <v>#DIV/0!</v>
      </c>
      <c r="R2569" s="17" t="e">
        <f t="shared" si="1085"/>
        <v>#DIV/0!</v>
      </c>
      <c r="S2569" s="37" t="e">
        <f t="shared" si="1093"/>
        <v>#DIV/0!</v>
      </c>
      <c r="T2569" s="17" t="e">
        <f t="shared" si="1094"/>
        <v>#DIV/0!</v>
      </c>
      <c r="U2569" s="91" t="e">
        <f>IF(A2569&gt;$U$1, U2570*$S$1+(1-$S$1)*G2570,Rawdata!AK2569)</f>
        <v>#DIV/0!</v>
      </c>
      <c r="V2569" s="91" t="e">
        <f>IF(A2569&gt;$V$1,$S$1*V2570+(1-$S$1)*G2570,Rawdata!AL2569)</f>
        <v>#DIV/0!</v>
      </c>
      <c r="W2569" s="91" t="e">
        <f>IF(A2569&gt;$W$1, $S$1*W2570+(1-$S$1)*G2570,Rawdata!AM2569)</f>
        <v>#DIV/0!</v>
      </c>
      <c r="X2569" s="91" t="e">
        <f>IF(A2569&gt;$X$1,$S$1*X2570+(1-$S$1)*G2570,Rawdata!AN2569)</f>
        <v>#DIV/0!</v>
      </c>
      <c r="Y2569" s="91" t="e">
        <f>IF(A2569&gt;$Y$1,$S$1*Y2570+(1-$S$1)*G2570,Rawdata!AO2569)</f>
        <v>#DIV/0!</v>
      </c>
      <c r="Z2569" s="91" t="e">
        <f>IF(A2569&gt;$Z$1,$S$1*Z2570+(1-$S$1)*(G2570-U2570)^2,Rawdata!AP2569)</f>
        <v>#DIV/0!</v>
      </c>
      <c r="AA2569" s="91" t="e">
        <f>IF(A2569&gt;$AA$1,$S$1*AA2570+(1-$S$1)*(G2570-V2570)^2,Rawdata!AQ2569)</f>
        <v>#DIV/0!</v>
      </c>
      <c r="AB2569" s="91" t="e">
        <f>IF(A2569&gt;89,$S$1*AB2570+(1-$S$1)*(G2570-W2570)^2,Rawdata!AR2569)</f>
        <v>#DIV/0!</v>
      </c>
      <c r="AC2569" s="91" t="e">
        <f>IF(A2569&gt;$AC$1,$S$1*AC2570+(1-$S$1)*(G2570-X2570)^2,Rawdata!AS2569)</f>
        <v>#DIV/0!</v>
      </c>
      <c r="AD2569" s="91" t="e">
        <f>IF(A2569&gt;$AD$1,$S$1*AD2570+(1-$S$1)*(G2570-Y2570)^2,Rawdata!AT2569)</f>
        <v>#DIV/0!</v>
      </c>
      <c r="AE2569" s="80" t="e">
        <f t="shared" si="1087"/>
        <v>#DIV/0!</v>
      </c>
      <c r="AF2569" s="81" t="e">
        <f t="shared" si="1088"/>
        <v>#DIV/0!</v>
      </c>
      <c r="AG2569" s="86">
        <f t="shared" si="1110"/>
        <v>0</v>
      </c>
      <c r="AH2569" s="107" t="e">
        <f t="shared" si="1086"/>
        <v>#DIV/0!</v>
      </c>
      <c r="AI2569" s="107" t="e">
        <f t="shared" si="1089"/>
        <v>#DIV/0!</v>
      </c>
      <c r="AJ2569" s="108" t="e">
        <f t="shared" si="1090"/>
        <v>#DIV/0!</v>
      </c>
      <c r="AK2569" s="113" t="e">
        <f t="shared" si="1095"/>
        <v>#DIV/0!</v>
      </c>
      <c r="AL2569" s="113" t="e">
        <f t="shared" si="1096"/>
        <v>#DIV/0!</v>
      </c>
      <c r="AM2569" s="113" t="e">
        <f t="shared" si="1097"/>
        <v>#DIV/0!</v>
      </c>
      <c r="AN2569" s="113" t="e">
        <f t="shared" si="1098"/>
        <v>#DIV/0!</v>
      </c>
      <c r="AO2569" s="113" t="e">
        <f t="shared" si="1099"/>
        <v>#DIV/0!</v>
      </c>
      <c r="AP2569" s="91" t="e">
        <f t="shared" si="1100"/>
        <v>#DIV/0!</v>
      </c>
      <c r="AQ2569" s="91" t="e">
        <f t="shared" si="1101"/>
        <v>#DIV/0!</v>
      </c>
      <c r="AR2569" s="91" t="e">
        <f t="shared" si="1102"/>
        <v>#DIV/0!</v>
      </c>
      <c r="AS2569" s="91" t="e">
        <f t="shared" si="1103"/>
        <v>#DIV/0!</v>
      </c>
      <c r="AT2569" s="91" t="e">
        <f t="shared" si="1104"/>
        <v>#DIV/0!</v>
      </c>
      <c r="AU2569" s="113" t="e">
        <f t="shared" si="1105"/>
        <v>#DIV/0!</v>
      </c>
      <c r="AV2569" s="113" t="e">
        <f t="shared" si="1106"/>
        <v>#DIV/0!</v>
      </c>
      <c r="AW2569" s="113" t="e">
        <f t="shared" si="1107"/>
        <v>#DIV/0!</v>
      </c>
      <c r="AX2569" s="113" t="e">
        <f t="shared" si="1108"/>
        <v>#DIV/0!</v>
      </c>
      <c r="AY2569" s="113" t="e">
        <f t="shared" si="1109"/>
        <v>#DIV/0!</v>
      </c>
    </row>
    <row r="2570" spans="1:51" x14ac:dyDescent="0.25">
      <c r="A2570" s="119"/>
      <c r="B2570" s="83"/>
      <c r="C2570" s="85"/>
      <c r="D2570" s="85"/>
      <c r="E2570" s="85"/>
      <c r="F2570" s="71"/>
      <c r="G2570" s="96"/>
      <c r="H2570" s="16" t="e">
        <f>IF(A2570&gt;$U$1,ROUND(ROUND( U2570*$S$1+(1-$S$1)*G2570,4)+$T$1*ROUND(($S$1*Z2570+(1-$S$1)*(G2570-U2570)^2)^0.5,4),4),Rawdata!AK2570+Rawdata!$T$1*Rawdata!AU2570)</f>
        <v>#DIV/0!</v>
      </c>
      <c r="I2570" s="16" t="e">
        <f>IF(A2570&gt;$V$1,ROUND(ROUND(V2570*$S$1+(1-$S$1)*G2570,4)+$T$1*ROUND(($S$1*AA2570+(1-$S$1)*(G2570-V2570)^2)^0.5,4),4),Rawdata!AL2570+Rawdata!$T$1*Rawdata!AV2570)</f>
        <v>#DIV/0!</v>
      </c>
      <c r="J2570" s="16" t="e">
        <f>IF(A2570&gt;$W$1,ROUND(ROUND( W2570*$S$1+(1-$S$1)*G2570,4)+$T$1*ROUND(($S$1*AB2570+(1-$S$1)*(G2570-W2570)^2)^0.5,4),4),Rawdata!AM2570+Rawdata!$T$1*Rawdata!AW2570)</f>
        <v>#DIV/0!</v>
      </c>
      <c r="K2570" s="16" t="e">
        <f>IF(A2570&gt;$X$1,ROUND(ROUND( X2570*$S$1+(1-$S$1)*G2570,4)+$T$1*ROUND(($S$1*AC2570+(1-$S$1)*(G2570-X2570)^2)^0.5,4),4),Rawdata!AN2570+Rawdata!$T$1*Rawdata!AX2570)</f>
        <v>#DIV/0!</v>
      </c>
      <c r="L2570" s="16" t="e">
        <f>IF(A2570&gt;$Y$1,ROUND(ROUND( Y2570*$S$1+(1-$S$1)*G2570,4)+$T$1*ROUND(($S$1*AD2570+(1-$S$1)*(G2570-Y2570)^2)^0.5,4),4),Rawdata!AO2570+Rawdata!$T$1*Rawdata!AY2570)</f>
        <v>#DIV/0!</v>
      </c>
      <c r="M2570" s="16" t="e">
        <f t="shared" si="1091"/>
        <v>#DIV/0!</v>
      </c>
      <c r="N2570" s="16" t="e">
        <f t="shared" si="1092"/>
        <v>#DIV/0!</v>
      </c>
      <c r="O2570" s="67"/>
      <c r="P2570" s="67"/>
      <c r="Q2570" s="31" t="e">
        <f t="shared" si="1084"/>
        <v>#DIV/0!</v>
      </c>
      <c r="R2570" s="17" t="e">
        <f t="shared" si="1085"/>
        <v>#DIV/0!</v>
      </c>
      <c r="S2570" s="37" t="e">
        <f t="shared" si="1093"/>
        <v>#DIV/0!</v>
      </c>
      <c r="T2570" s="17" t="e">
        <f t="shared" si="1094"/>
        <v>#DIV/0!</v>
      </c>
      <c r="U2570" s="91" t="e">
        <f>IF(A2570&gt;$U$1, U2571*$S$1+(1-$S$1)*G2571,Rawdata!AK2570)</f>
        <v>#DIV/0!</v>
      </c>
      <c r="V2570" s="91" t="e">
        <f>IF(A2570&gt;$V$1,$S$1*V2571+(1-$S$1)*G2571,Rawdata!AL2570)</f>
        <v>#DIV/0!</v>
      </c>
      <c r="W2570" s="91" t="e">
        <f>IF(A2570&gt;$W$1, $S$1*W2571+(1-$S$1)*G2571,Rawdata!AM2570)</f>
        <v>#DIV/0!</v>
      </c>
      <c r="X2570" s="91" t="e">
        <f>IF(A2570&gt;$X$1,$S$1*X2571+(1-$S$1)*G2571,Rawdata!AN2570)</f>
        <v>#DIV/0!</v>
      </c>
      <c r="Y2570" s="91" t="e">
        <f>IF(A2570&gt;$Y$1,$S$1*Y2571+(1-$S$1)*G2571,Rawdata!AO2570)</f>
        <v>#DIV/0!</v>
      </c>
      <c r="Z2570" s="91" t="e">
        <f>IF(A2570&gt;$Z$1,$S$1*Z2571+(1-$S$1)*(G2571-U2571)^2,Rawdata!AP2570)</f>
        <v>#DIV/0!</v>
      </c>
      <c r="AA2570" s="91" t="e">
        <f>IF(A2570&gt;$AA$1,$S$1*AA2571+(1-$S$1)*(G2571-V2571)^2,Rawdata!AQ2570)</f>
        <v>#DIV/0!</v>
      </c>
      <c r="AB2570" s="91" t="e">
        <f>IF(A2570&gt;89,$S$1*AB2571+(1-$S$1)*(G2571-W2571)^2,Rawdata!AR2570)</f>
        <v>#DIV/0!</v>
      </c>
      <c r="AC2570" s="91" t="e">
        <f>IF(A2570&gt;$AC$1,$S$1*AC2571+(1-$S$1)*(G2571-X2571)^2,Rawdata!AS2570)</f>
        <v>#DIV/0!</v>
      </c>
      <c r="AD2570" s="91" t="e">
        <f>IF(A2570&gt;$AD$1,$S$1*AD2571+(1-$S$1)*(G2571-Y2571)^2,Rawdata!AT2570)</f>
        <v>#DIV/0!</v>
      </c>
      <c r="AE2570" s="80" t="e">
        <f t="shared" si="1087"/>
        <v>#DIV/0!</v>
      </c>
      <c r="AF2570" s="81" t="e">
        <f t="shared" si="1088"/>
        <v>#DIV/0!</v>
      </c>
      <c r="AG2570" s="86">
        <f t="shared" si="1110"/>
        <v>0</v>
      </c>
      <c r="AH2570" s="107" t="e">
        <f t="shared" si="1086"/>
        <v>#DIV/0!</v>
      </c>
      <c r="AI2570" s="107" t="e">
        <f t="shared" si="1089"/>
        <v>#DIV/0!</v>
      </c>
      <c r="AJ2570" s="108" t="e">
        <f t="shared" si="1090"/>
        <v>#DIV/0!</v>
      </c>
      <c r="AK2570" s="113" t="e">
        <f t="shared" si="1095"/>
        <v>#DIV/0!</v>
      </c>
      <c r="AL2570" s="113" t="e">
        <f t="shared" si="1096"/>
        <v>#DIV/0!</v>
      </c>
      <c r="AM2570" s="113" t="e">
        <f t="shared" si="1097"/>
        <v>#DIV/0!</v>
      </c>
      <c r="AN2570" s="113" t="e">
        <f t="shared" si="1098"/>
        <v>#DIV/0!</v>
      </c>
      <c r="AO2570" s="113" t="e">
        <f t="shared" si="1099"/>
        <v>#DIV/0!</v>
      </c>
      <c r="AP2570" s="91" t="e">
        <f t="shared" si="1100"/>
        <v>#DIV/0!</v>
      </c>
      <c r="AQ2570" s="91" t="e">
        <f t="shared" si="1101"/>
        <v>#DIV/0!</v>
      </c>
      <c r="AR2570" s="91" t="e">
        <f t="shared" si="1102"/>
        <v>#DIV/0!</v>
      </c>
      <c r="AS2570" s="91" t="e">
        <f t="shared" si="1103"/>
        <v>#DIV/0!</v>
      </c>
      <c r="AT2570" s="91" t="e">
        <f t="shared" si="1104"/>
        <v>#DIV/0!</v>
      </c>
      <c r="AU2570" s="113" t="e">
        <f t="shared" si="1105"/>
        <v>#DIV/0!</v>
      </c>
      <c r="AV2570" s="113" t="e">
        <f t="shared" si="1106"/>
        <v>#DIV/0!</v>
      </c>
      <c r="AW2570" s="113" t="e">
        <f t="shared" si="1107"/>
        <v>#DIV/0!</v>
      </c>
      <c r="AX2570" s="113" t="e">
        <f t="shared" si="1108"/>
        <v>#DIV/0!</v>
      </c>
      <c r="AY2570" s="113" t="e">
        <f t="shared" si="1109"/>
        <v>#DIV/0!</v>
      </c>
    </row>
    <row r="2571" spans="1:51" x14ac:dyDescent="0.25">
      <c r="A2571" s="119"/>
      <c r="B2571" s="83"/>
      <c r="C2571" s="85"/>
      <c r="D2571" s="85"/>
      <c r="E2571" s="85"/>
      <c r="F2571" s="71"/>
      <c r="G2571" s="96"/>
      <c r="H2571" s="16" t="e">
        <f>IF(A2571&gt;$U$1,ROUND(ROUND( U2571*$S$1+(1-$S$1)*G2571,4)+$T$1*ROUND(($S$1*Z2571+(1-$S$1)*(G2571-U2571)^2)^0.5,4),4),Rawdata!AK2571+Rawdata!$T$1*Rawdata!AU2571)</f>
        <v>#DIV/0!</v>
      </c>
      <c r="I2571" s="16" t="e">
        <f>IF(A2571&gt;$V$1,ROUND(ROUND(V2571*$S$1+(1-$S$1)*G2571,4)+$T$1*ROUND(($S$1*AA2571+(1-$S$1)*(G2571-V2571)^2)^0.5,4),4),Rawdata!AL2571+Rawdata!$T$1*Rawdata!AV2571)</f>
        <v>#DIV/0!</v>
      </c>
      <c r="J2571" s="16" t="e">
        <f>IF(A2571&gt;$W$1,ROUND(ROUND( W2571*$S$1+(1-$S$1)*G2571,4)+$T$1*ROUND(($S$1*AB2571+(1-$S$1)*(G2571-W2571)^2)^0.5,4),4),Rawdata!AM2571+Rawdata!$T$1*Rawdata!AW2571)</f>
        <v>#DIV/0!</v>
      </c>
      <c r="K2571" s="16" t="e">
        <f>IF(A2571&gt;$X$1,ROUND(ROUND( X2571*$S$1+(1-$S$1)*G2571,4)+$T$1*ROUND(($S$1*AC2571+(1-$S$1)*(G2571-X2571)^2)^0.5,4),4),Rawdata!AN2571+Rawdata!$T$1*Rawdata!AX2571)</f>
        <v>#DIV/0!</v>
      </c>
      <c r="L2571" s="16" t="e">
        <f>IF(A2571&gt;$Y$1,ROUND(ROUND( Y2571*$S$1+(1-$S$1)*G2571,4)+$T$1*ROUND(($S$1*AD2571+(1-$S$1)*(G2571-Y2571)^2)^0.5,4),4),Rawdata!AO2571+Rawdata!$T$1*Rawdata!AY2571)</f>
        <v>#DIV/0!</v>
      </c>
      <c r="M2571" s="16" t="e">
        <f t="shared" si="1091"/>
        <v>#DIV/0!</v>
      </c>
      <c r="N2571" s="16" t="e">
        <f t="shared" si="1092"/>
        <v>#DIV/0!</v>
      </c>
      <c r="O2571" s="67"/>
      <c r="P2571" s="67"/>
      <c r="Q2571" s="31" t="e">
        <f t="shared" si="1084"/>
        <v>#DIV/0!</v>
      </c>
      <c r="R2571" s="17" t="e">
        <f t="shared" si="1085"/>
        <v>#DIV/0!</v>
      </c>
      <c r="S2571" s="37" t="e">
        <f t="shared" si="1093"/>
        <v>#DIV/0!</v>
      </c>
      <c r="T2571" s="17" t="e">
        <f t="shared" si="1094"/>
        <v>#DIV/0!</v>
      </c>
      <c r="U2571" s="91" t="e">
        <f>IF(A2571&gt;$U$1, U2572*$S$1+(1-$S$1)*G2572,Rawdata!AK2571)</f>
        <v>#DIV/0!</v>
      </c>
      <c r="V2571" s="91" t="e">
        <f>IF(A2571&gt;$V$1,$S$1*V2572+(1-$S$1)*G2572,Rawdata!AL2571)</f>
        <v>#DIV/0!</v>
      </c>
      <c r="W2571" s="91" t="e">
        <f>IF(A2571&gt;$W$1, $S$1*W2572+(1-$S$1)*G2572,Rawdata!AM2571)</f>
        <v>#DIV/0!</v>
      </c>
      <c r="X2571" s="91" t="e">
        <f>IF(A2571&gt;$X$1,$S$1*X2572+(1-$S$1)*G2572,Rawdata!AN2571)</f>
        <v>#DIV/0!</v>
      </c>
      <c r="Y2571" s="91" t="e">
        <f>IF(A2571&gt;$Y$1,$S$1*Y2572+(1-$S$1)*G2572,Rawdata!AO2571)</f>
        <v>#DIV/0!</v>
      </c>
      <c r="Z2571" s="91" t="e">
        <f>IF(A2571&gt;$Z$1,$S$1*Z2572+(1-$S$1)*(G2572-U2572)^2,Rawdata!AP2571)</f>
        <v>#DIV/0!</v>
      </c>
      <c r="AA2571" s="91" t="e">
        <f>IF(A2571&gt;$AA$1,$S$1*AA2572+(1-$S$1)*(G2572-V2572)^2,Rawdata!AQ2571)</f>
        <v>#DIV/0!</v>
      </c>
      <c r="AB2571" s="91" t="e">
        <f>IF(A2571&gt;89,$S$1*AB2572+(1-$S$1)*(G2572-W2572)^2,Rawdata!AR2571)</f>
        <v>#DIV/0!</v>
      </c>
      <c r="AC2571" s="91" t="e">
        <f>IF(A2571&gt;$AC$1,$S$1*AC2572+(1-$S$1)*(G2572-X2572)^2,Rawdata!AS2571)</f>
        <v>#DIV/0!</v>
      </c>
      <c r="AD2571" s="91" t="e">
        <f>IF(A2571&gt;$AD$1,$S$1*AD2572+(1-$S$1)*(G2572-Y2572)^2,Rawdata!AT2571)</f>
        <v>#DIV/0!</v>
      </c>
      <c r="AE2571" s="80" t="e">
        <f t="shared" si="1087"/>
        <v>#DIV/0!</v>
      </c>
      <c r="AF2571" s="81" t="e">
        <f t="shared" si="1088"/>
        <v>#DIV/0!</v>
      </c>
      <c r="AG2571" s="86">
        <f t="shared" si="1110"/>
        <v>0</v>
      </c>
      <c r="AH2571" s="107" t="e">
        <f t="shared" si="1086"/>
        <v>#DIV/0!</v>
      </c>
      <c r="AI2571" s="107" t="e">
        <f t="shared" si="1089"/>
        <v>#DIV/0!</v>
      </c>
      <c r="AJ2571" s="108" t="e">
        <f t="shared" si="1090"/>
        <v>#DIV/0!</v>
      </c>
      <c r="AK2571" s="113" t="e">
        <f t="shared" si="1095"/>
        <v>#DIV/0!</v>
      </c>
      <c r="AL2571" s="113" t="e">
        <f t="shared" si="1096"/>
        <v>#DIV/0!</v>
      </c>
      <c r="AM2571" s="113" t="e">
        <f t="shared" si="1097"/>
        <v>#DIV/0!</v>
      </c>
      <c r="AN2571" s="113" t="e">
        <f t="shared" si="1098"/>
        <v>#DIV/0!</v>
      </c>
      <c r="AO2571" s="113" t="e">
        <f t="shared" si="1099"/>
        <v>#DIV/0!</v>
      </c>
      <c r="AP2571" s="91" t="e">
        <f t="shared" si="1100"/>
        <v>#DIV/0!</v>
      </c>
      <c r="AQ2571" s="91" t="e">
        <f t="shared" si="1101"/>
        <v>#DIV/0!</v>
      </c>
      <c r="AR2571" s="91" t="e">
        <f t="shared" si="1102"/>
        <v>#DIV/0!</v>
      </c>
      <c r="AS2571" s="91" t="e">
        <f t="shared" si="1103"/>
        <v>#DIV/0!</v>
      </c>
      <c r="AT2571" s="91" t="e">
        <f t="shared" si="1104"/>
        <v>#DIV/0!</v>
      </c>
      <c r="AU2571" s="113" t="e">
        <f t="shared" si="1105"/>
        <v>#DIV/0!</v>
      </c>
      <c r="AV2571" s="113" t="e">
        <f t="shared" si="1106"/>
        <v>#DIV/0!</v>
      </c>
      <c r="AW2571" s="113" t="e">
        <f t="shared" si="1107"/>
        <v>#DIV/0!</v>
      </c>
      <c r="AX2571" s="113" t="e">
        <f t="shared" si="1108"/>
        <v>#DIV/0!</v>
      </c>
      <c r="AY2571" s="113" t="e">
        <f t="shared" si="1109"/>
        <v>#DIV/0!</v>
      </c>
    </row>
    <row r="2572" spans="1:51" x14ac:dyDescent="0.25">
      <c r="A2572" s="119"/>
      <c r="B2572" s="83"/>
      <c r="C2572" s="85"/>
      <c r="D2572" s="85"/>
      <c r="E2572" s="85"/>
      <c r="F2572" s="71"/>
      <c r="G2572" s="96"/>
      <c r="H2572" s="16" t="e">
        <f>IF(A2572&gt;$U$1,ROUND(ROUND( U2572*$S$1+(1-$S$1)*G2572,4)+$T$1*ROUND(($S$1*Z2572+(1-$S$1)*(G2572-U2572)^2)^0.5,4),4),Rawdata!AK2572+Rawdata!$T$1*Rawdata!AU2572)</f>
        <v>#DIV/0!</v>
      </c>
      <c r="I2572" s="16" t="e">
        <f>IF(A2572&gt;$V$1,ROUND(ROUND(V2572*$S$1+(1-$S$1)*G2572,4)+$T$1*ROUND(($S$1*AA2572+(1-$S$1)*(G2572-V2572)^2)^0.5,4),4),Rawdata!AL2572+Rawdata!$T$1*Rawdata!AV2572)</f>
        <v>#DIV/0!</v>
      </c>
      <c r="J2572" s="16" t="e">
        <f>IF(A2572&gt;$W$1,ROUND(ROUND( W2572*$S$1+(1-$S$1)*G2572,4)+$T$1*ROUND(($S$1*AB2572+(1-$S$1)*(G2572-W2572)^2)^0.5,4),4),Rawdata!AM2572+Rawdata!$T$1*Rawdata!AW2572)</f>
        <v>#DIV/0!</v>
      </c>
      <c r="K2572" s="16" t="e">
        <f>IF(A2572&gt;$X$1,ROUND(ROUND( X2572*$S$1+(1-$S$1)*G2572,4)+$T$1*ROUND(($S$1*AC2572+(1-$S$1)*(G2572-X2572)^2)^0.5,4),4),Rawdata!AN2572+Rawdata!$T$1*Rawdata!AX2572)</f>
        <v>#DIV/0!</v>
      </c>
      <c r="L2572" s="16" t="e">
        <f>IF(A2572&gt;$Y$1,ROUND(ROUND( Y2572*$S$1+(1-$S$1)*G2572,4)+$T$1*ROUND(($S$1*AD2572+(1-$S$1)*(G2572-Y2572)^2)^0.5,4),4),Rawdata!AO2572+Rawdata!$T$1*Rawdata!AY2572)</f>
        <v>#DIV/0!</v>
      </c>
      <c r="M2572" s="16" t="e">
        <f t="shared" si="1091"/>
        <v>#DIV/0!</v>
      </c>
      <c r="N2572" s="16" t="e">
        <f t="shared" si="1092"/>
        <v>#DIV/0!</v>
      </c>
      <c r="O2572" s="67"/>
      <c r="P2572" s="67"/>
      <c r="Q2572" s="31" t="e">
        <f t="shared" si="1084"/>
        <v>#DIV/0!</v>
      </c>
      <c r="R2572" s="17" t="e">
        <f t="shared" si="1085"/>
        <v>#DIV/0!</v>
      </c>
      <c r="S2572" s="37" t="e">
        <f t="shared" si="1093"/>
        <v>#DIV/0!</v>
      </c>
      <c r="T2572" s="17" t="e">
        <f t="shared" si="1094"/>
        <v>#DIV/0!</v>
      </c>
      <c r="U2572" s="91" t="e">
        <f>IF(A2572&gt;$U$1, U2573*$S$1+(1-$S$1)*G2573,Rawdata!AK2572)</f>
        <v>#DIV/0!</v>
      </c>
      <c r="V2572" s="91" t="e">
        <f>IF(A2572&gt;$V$1,$S$1*V2573+(1-$S$1)*G2573,Rawdata!AL2572)</f>
        <v>#DIV/0!</v>
      </c>
      <c r="W2572" s="91" t="e">
        <f>IF(A2572&gt;$W$1, $S$1*W2573+(1-$S$1)*G2573,Rawdata!AM2572)</f>
        <v>#DIV/0!</v>
      </c>
      <c r="X2572" s="91" t="e">
        <f>IF(A2572&gt;$X$1,$S$1*X2573+(1-$S$1)*G2573,Rawdata!AN2572)</f>
        <v>#DIV/0!</v>
      </c>
      <c r="Y2572" s="91" t="e">
        <f>IF(A2572&gt;$Y$1,$S$1*Y2573+(1-$S$1)*G2573,Rawdata!AO2572)</f>
        <v>#DIV/0!</v>
      </c>
      <c r="Z2572" s="91" t="e">
        <f>IF(A2572&gt;$Z$1,$S$1*Z2573+(1-$S$1)*(G2573-U2573)^2,Rawdata!AP2572)</f>
        <v>#DIV/0!</v>
      </c>
      <c r="AA2572" s="91" t="e">
        <f>IF(A2572&gt;$AA$1,$S$1*AA2573+(1-$S$1)*(G2573-V2573)^2,Rawdata!AQ2572)</f>
        <v>#DIV/0!</v>
      </c>
      <c r="AB2572" s="91" t="e">
        <f>IF(A2572&gt;89,$S$1*AB2573+(1-$S$1)*(G2573-W2573)^2,Rawdata!AR2572)</f>
        <v>#DIV/0!</v>
      </c>
      <c r="AC2572" s="91" t="e">
        <f>IF(A2572&gt;$AC$1,$S$1*AC2573+(1-$S$1)*(G2573-X2573)^2,Rawdata!AS2572)</f>
        <v>#DIV/0!</v>
      </c>
      <c r="AD2572" s="91" t="e">
        <f>IF(A2572&gt;$AD$1,$S$1*AD2573+(1-$S$1)*(G2573-Y2573)^2,Rawdata!AT2572)</f>
        <v>#DIV/0!</v>
      </c>
      <c r="AE2572" s="80" t="e">
        <f t="shared" si="1087"/>
        <v>#DIV/0!</v>
      </c>
      <c r="AF2572" s="81" t="e">
        <f t="shared" si="1088"/>
        <v>#DIV/0!</v>
      </c>
      <c r="AG2572" s="86">
        <f t="shared" si="1110"/>
        <v>0</v>
      </c>
      <c r="AH2572" s="107" t="e">
        <f t="shared" si="1086"/>
        <v>#DIV/0!</v>
      </c>
      <c r="AI2572" s="107" t="e">
        <f t="shared" si="1089"/>
        <v>#DIV/0!</v>
      </c>
      <c r="AJ2572" s="108" t="e">
        <f t="shared" si="1090"/>
        <v>#DIV/0!</v>
      </c>
      <c r="AK2572" s="113" t="e">
        <f t="shared" si="1095"/>
        <v>#DIV/0!</v>
      </c>
      <c r="AL2572" s="113" t="e">
        <f t="shared" si="1096"/>
        <v>#DIV/0!</v>
      </c>
      <c r="AM2572" s="113" t="e">
        <f t="shared" si="1097"/>
        <v>#DIV/0!</v>
      </c>
      <c r="AN2572" s="113" t="e">
        <f t="shared" si="1098"/>
        <v>#DIV/0!</v>
      </c>
      <c r="AO2572" s="113" t="e">
        <f t="shared" si="1099"/>
        <v>#DIV/0!</v>
      </c>
      <c r="AP2572" s="91" t="e">
        <f t="shared" si="1100"/>
        <v>#DIV/0!</v>
      </c>
      <c r="AQ2572" s="91" t="e">
        <f t="shared" si="1101"/>
        <v>#DIV/0!</v>
      </c>
      <c r="AR2572" s="91" t="e">
        <f t="shared" si="1102"/>
        <v>#DIV/0!</v>
      </c>
      <c r="AS2572" s="91" t="e">
        <f t="shared" si="1103"/>
        <v>#DIV/0!</v>
      </c>
      <c r="AT2572" s="91" t="e">
        <f t="shared" si="1104"/>
        <v>#DIV/0!</v>
      </c>
      <c r="AU2572" s="113" t="e">
        <f t="shared" si="1105"/>
        <v>#DIV/0!</v>
      </c>
      <c r="AV2572" s="113" t="e">
        <f t="shared" si="1106"/>
        <v>#DIV/0!</v>
      </c>
      <c r="AW2572" s="113" t="e">
        <f t="shared" si="1107"/>
        <v>#DIV/0!</v>
      </c>
      <c r="AX2572" s="113" t="e">
        <f t="shared" si="1108"/>
        <v>#DIV/0!</v>
      </c>
      <c r="AY2572" s="113" t="e">
        <f t="shared" si="1109"/>
        <v>#DIV/0!</v>
      </c>
    </row>
    <row r="2573" spans="1:51" x14ac:dyDescent="0.25">
      <c r="A2573" s="119"/>
      <c r="B2573" s="83"/>
      <c r="C2573" s="85"/>
      <c r="D2573" s="85"/>
      <c r="E2573" s="85"/>
      <c r="F2573" s="71"/>
      <c r="G2573" s="96"/>
      <c r="H2573" s="16" t="e">
        <f>IF(A2573&gt;$U$1,ROUND(ROUND( U2573*$S$1+(1-$S$1)*G2573,4)+$T$1*ROUND(($S$1*Z2573+(1-$S$1)*(G2573-U2573)^2)^0.5,4),4),Rawdata!AK2573+Rawdata!$T$1*Rawdata!AU2573)</f>
        <v>#DIV/0!</v>
      </c>
      <c r="I2573" s="16" t="e">
        <f>IF(A2573&gt;$V$1,ROUND(ROUND(V2573*$S$1+(1-$S$1)*G2573,4)+$T$1*ROUND(($S$1*AA2573+(1-$S$1)*(G2573-V2573)^2)^0.5,4),4),Rawdata!AL2573+Rawdata!$T$1*Rawdata!AV2573)</f>
        <v>#DIV/0!</v>
      </c>
      <c r="J2573" s="16" t="e">
        <f>IF(A2573&gt;$W$1,ROUND(ROUND( W2573*$S$1+(1-$S$1)*G2573,4)+$T$1*ROUND(($S$1*AB2573+(1-$S$1)*(G2573-W2573)^2)^0.5,4),4),Rawdata!AM2573+Rawdata!$T$1*Rawdata!AW2573)</f>
        <v>#DIV/0!</v>
      </c>
      <c r="K2573" s="16" t="e">
        <f>IF(A2573&gt;$X$1,ROUND(ROUND( X2573*$S$1+(1-$S$1)*G2573,4)+$T$1*ROUND(($S$1*AC2573+(1-$S$1)*(G2573-X2573)^2)^0.5,4),4),Rawdata!AN2573+Rawdata!$T$1*Rawdata!AX2573)</f>
        <v>#DIV/0!</v>
      </c>
      <c r="L2573" s="16" t="e">
        <f>IF(A2573&gt;$Y$1,ROUND(ROUND( Y2573*$S$1+(1-$S$1)*G2573,4)+$T$1*ROUND(($S$1*AD2573+(1-$S$1)*(G2573-Y2573)^2)^0.5,4),4),Rawdata!AO2573+Rawdata!$T$1*Rawdata!AY2573)</f>
        <v>#DIV/0!</v>
      </c>
      <c r="M2573" s="16" t="e">
        <f t="shared" si="1091"/>
        <v>#DIV/0!</v>
      </c>
      <c r="N2573" s="16" t="e">
        <f t="shared" si="1092"/>
        <v>#DIV/0!</v>
      </c>
      <c r="O2573" s="67"/>
      <c r="P2573" s="67"/>
      <c r="Q2573" s="31" t="e">
        <f t="shared" si="1084"/>
        <v>#DIV/0!</v>
      </c>
      <c r="R2573" s="17" t="e">
        <f t="shared" si="1085"/>
        <v>#DIV/0!</v>
      </c>
      <c r="S2573" s="37" t="e">
        <f t="shared" si="1093"/>
        <v>#DIV/0!</v>
      </c>
      <c r="T2573" s="17" t="e">
        <f t="shared" si="1094"/>
        <v>#DIV/0!</v>
      </c>
      <c r="U2573" s="91" t="e">
        <f>IF(A2573&gt;$U$1, U2574*$S$1+(1-$S$1)*G2574,Rawdata!AK2573)</f>
        <v>#DIV/0!</v>
      </c>
      <c r="V2573" s="91" t="e">
        <f>IF(A2573&gt;$V$1,$S$1*V2574+(1-$S$1)*G2574,Rawdata!AL2573)</f>
        <v>#DIV/0!</v>
      </c>
      <c r="W2573" s="91" t="e">
        <f>IF(A2573&gt;$W$1, $S$1*W2574+(1-$S$1)*G2574,Rawdata!AM2573)</f>
        <v>#DIV/0!</v>
      </c>
      <c r="X2573" s="91" t="e">
        <f>IF(A2573&gt;$X$1,$S$1*X2574+(1-$S$1)*G2574,Rawdata!AN2573)</f>
        <v>#DIV/0!</v>
      </c>
      <c r="Y2573" s="91" t="e">
        <f>IF(A2573&gt;$Y$1,$S$1*Y2574+(1-$S$1)*G2574,Rawdata!AO2573)</f>
        <v>#DIV/0!</v>
      </c>
      <c r="Z2573" s="91" t="e">
        <f>IF(A2573&gt;$Z$1,$S$1*Z2574+(1-$S$1)*(G2574-U2574)^2,Rawdata!AP2573)</f>
        <v>#DIV/0!</v>
      </c>
      <c r="AA2573" s="91" t="e">
        <f>IF(A2573&gt;$AA$1,$S$1*AA2574+(1-$S$1)*(G2574-V2574)^2,Rawdata!AQ2573)</f>
        <v>#DIV/0!</v>
      </c>
      <c r="AB2573" s="91" t="e">
        <f>IF(A2573&gt;89,$S$1*AB2574+(1-$S$1)*(G2574-W2574)^2,Rawdata!AR2573)</f>
        <v>#DIV/0!</v>
      </c>
      <c r="AC2573" s="91" t="e">
        <f>IF(A2573&gt;$AC$1,$S$1*AC2574+(1-$S$1)*(G2574-X2574)^2,Rawdata!AS2573)</f>
        <v>#DIV/0!</v>
      </c>
      <c r="AD2573" s="91" t="e">
        <f>IF(A2573&gt;$AD$1,$S$1*AD2574+(1-$S$1)*(G2574-Y2574)^2,Rawdata!AT2573)</f>
        <v>#DIV/0!</v>
      </c>
      <c r="AE2573" s="80" t="e">
        <f t="shared" si="1087"/>
        <v>#DIV/0!</v>
      </c>
      <c r="AF2573" s="81" t="e">
        <f t="shared" si="1088"/>
        <v>#DIV/0!</v>
      </c>
      <c r="AG2573" s="86">
        <f t="shared" si="1110"/>
        <v>0</v>
      </c>
      <c r="AH2573" s="107" t="e">
        <f t="shared" si="1086"/>
        <v>#DIV/0!</v>
      </c>
      <c r="AI2573" s="107" t="e">
        <f t="shared" si="1089"/>
        <v>#DIV/0!</v>
      </c>
      <c r="AJ2573" s="108" t="e">
        <f t="shared" si="1090"/>
        <v>#DIV/0!</v>
      </c>
      <c r="AK2573" s="113" t="e">
        <f t="shared" si="1095"/>
        <v>#DIV/0!</v>
      </c>
      <c r="AL2573" s="113" t="e">
        <f t="shared" si="1096"/>
        <v>#DIV/0!</v>
      </c>
      <c r="AM2573" s="113" t="e">
        <f t="shared" si="1097"/>
        <v>#DIV/0!</v>
      </c>
      <c r="AN2573" s="113" t="e">
        <f t="shared" si="1098"/>
        <v>#DIV/0!</v>
      </c>
      <c r="AO2573" s="113" t="e">
        <f t="shared" si="1099"/>
        <v>#DIV/0!</v>
      </c>
      <c r="AP2573" s="91" t="e">
        <f t="shared" si="1100"/>
        <v>#DIV/0!</v>
      </c>
      <c r="AQ2573" s="91" t="e">
        <f t="shared" si="1101"/>
        <v>#DIV/0!</v>
      </c>
      <c r="AR2573" s="91" t="e">
        <f t="shared" si="1102"/>
        <v>#DIV/0!</v>
      </c>
      <c r="AS2573" s="91" t="e">
        <f t="shared" si="1103"/>
        <v>#DIV/0!</v>
      </c>
      <c r="AT2573" s="91" t="e">
        <f t="shared" si="1104"/>
        <v>#DIV/0!</v>
      </c>
      <c r="AU2573" s="113" t="e">
        <f t="shared" si="1105"/>
        <v>#DIV/0!</v>
      </c>
      <c r="AV2573" s="113" t="e">
        <f t="shared" si="1106"/>
        <v>#DIV/0!</v>
      </c>
      <c r="AW2573" s="113" t="e">
        <f t="shared" si="1107"/>
        <v>#DIV/0!</v>
      </c>
      <c r="AX2573" s="113" t="e">
        <f t="shared" si="1108"/>
        <v>#DIV/0!</v>
      </c>
      <c r="AY2573" s="113" t="e">
        <f t="shared" si="1109"/>
        <v>#DIV/0!</v>
      </c>
    </row>
    <row r="2574" spans="1:51" x14ac:dyDescent="0.25">
      <c r="A2574" s="119"/>
      <c r="B2574" s="83"/>
      <c r="C2574" s="85"/>
      <c r="D2574" s="85"/>
      <c r="E2574" s="85"/>
      <c r="F2574" s="71"/>
      <c r="G2574" s="96"/>
      <c r="H2574" s="16" t="e">
        <f>IF(A2574&gt;$U$1,ROUND(ROUND( U2574*$S$1+(1-$S$1)*G2574,4)+$T$1*ROUND(($S$1*Z2574+(1-$S$1)*(G2574-U2574)^2)^0.5,4),4),Rawdata!AK2574+Rawdata!$T$1*Rawdata!AU2574)</f>
        <v>#DIV/0!</v>
      </c>
      <c r="I2574" s="16" t="e">
        <f>IF(A2574&gt;$V$1,ROUND(ROUND(V2574*$S$1+(1-$S$1)*G2574,4)+$T$1*ROUND(($S$1*AA2574+(1-$S$1)*(G2574-V2574)^2)^0.5,4),4),Rawdata!AL2574+Rawdata!$T$1*Rawdata!AV2574)</f>
        <v>#DIV/0!</v>
      </c>
      <c r="J2574" s="16" t="e">
        <f>IF(A2574&gt;$W$1,ROUND(ROUND( W2574*$S$1+(1-$S$1)*G2574,4)+$T$1*ROUND(($S$1*AB2574+(1-$S$1)*(G2574-W2574)^2)^0.5,4),4),Rawdata!AM2574+Rawdata!$T$1*Rawdata!AW2574)</f>
        <v>#DIV/0!</v>
      </c>
      <c r="K2574" s="16" t="e">
        <f>IF(A2574&gt;$X$1,ROUND(ROUND( X2574*$S$1+(1-$S$1)*G2574,4)+$T$1*ROUND(($S$1*AC2574+(1-$S$1)*(G2574-X2574)^2)^0.5,4),4),Rawdata!AN2574+Rawdata!$T$1*Rawdata!AX2574)</f>
        <v>#DIV/0!</v>
      </c>
      <c r="L2574" s="16" t="e">
        <f>IF(A2574&gt;$Y$1,ROUND(ROUND( Y2574*$S$1+(1-$S$1)*G2574,4)+$T$1*ROUND(($S$1*AD2574+(1-$S$1)*(G2574-Y2574)^2)^0.5,4),4),Rawdata!AO2574+Rawdata!$T$1*Rawdata!AY2574)</f>
        <v>#DIV/0!</v>
      </c>
      <c r="M2574" s="16" t="e">
        <f t="shared" si="1091"/>
        <v>#DIV/0!</v>
      </c>
      <c r="N2574" s="16" t="e">
        <f t="shared" si="1092"/>
        <v>#DIV/0!</v>
      </c>
      <c r="O2574" s="67"/>
      <c r="P2574" s="67"/>
      <c r="Q2574" s="31" t="e">
        <f t="shared" si="1084"/>
        <v>#DIV/0!</v>
      </c>
      <c r="R2574" s="17" t="e">
        <f t="shared" si="1085"/>
        <v>#DIV/0!</v>
      </c>
      <c r="S2574" s="37" t="e">
        <f t="shared" si="1093"/>
        <v>#DIV/0!</v>
      </c>
      <c r="T2574" s="17" t="e">
        <f t="shared" si="1094"/>
        <v>#DIV/0!</v>
      </c>
      <c r="U2574" s="91" t="e">
        <f>IF(A2574&gt;$U$1, U2575*$S$1+(1-$S$1)*G2575,Rawdata!AK2574)</f>
        <v>#DIV/0!</v>
      </c>
      <c r="V2574" s="91" t="e">
        <f>IF(A2574&gt;$V$1,$S$1*V2575+(1-$S$1)*G2575,Rawdata!AL2574)</f>
        <v>#DIV/0!</v>
      </c>
      <c r="W2574" s="91" t="e">
        <f>IF(A2574&gt;$W$1, $S$1*W2575+(1-$S$1)*G2575,Rawdata!AM2574)</f>
        <v>#DIV/0!</v>
      </c>
      <c r="X2574" s="91" t="e">
        <f>IF(A2574&gt;$X$1,$S$1*X2575+(1-$S$1)*G2575,Rawdata!AN2574)</f>
        <v>#DIV/0!</v>
      </c>
      <c r="Y2574" s="91" t="e">
        <f>IF(A2574&gt;$Y$1,$S$1*Y2575+(1-$S$1)*G2575,Rawdata!AO2574)</f>
        <v>#DIV/0!</v>
      </c>
      <c r="Z2574" s="91" t="e">
        <f>IF(A2574&gt;$Z$1,$S$1*Z2575+(1-$S$1)*(G2575-U2575)^2,Rawdata!AP2574)</f>
        <v>#DIV/0!</v>
      </c>
      <c r="AA2574" s="91" t="e">
        <f>IF(A2574&gt;$AA$1,$S$1*AA2575+(1-$S$1)*(G2575-V2575)^2,Rawdata!AQ2574)</f>
        <v>#DIV/0!</v>
      </c>
      <c r="AB2574" s="91" t="e">
        <f>IF(A2574&gt;89,$S$1*AB2575+(1-$S$1)*(G2575-W2575)^2,Rawdata!AR2574)</f>
        <v>#DIV/0!</v>
      </c>
      <c r="AC2574" s="91" t="e">
        <f>IF(A2574&gt;$AC$1,$S$1*AC2575+(1-$S$1)*(G2575-X2575)^2,Rawdata!AS2574)</f>
        <v>#DIV/0!</v>
      </c>
      <c r="AD2574" s="91" t="e">
        <f>IF(A2574&gt;$AD$1,$S$1*AD2575+(1-$S$1)*(G2575-Y2575)^2,Rawdata!AT2574)</f>
        <v>#DIV/0!</v>
      </c>
      <c r="AE2574" s="80" t="e">
        <f t="shared" si="1087"/>
        <v>#DIV/0!</v>
      </c>
      <c r="AF2574" s="81" t="e">
        <f t="shared" si="1088"/>
        <v>#DIV/0!</v>
      </c>
      <c r="AG2574" s="86">
        <f t="shared" si="1110"/>
        <v>0</v>
      </c>
      <c r="AH2574" s="107" t="e">
        <f t="shared" si="1086"/>
        <v>#DIV/0!</v>
      </c>
      <c r="AI2574" s="107" t="e">
        <f t="shared" si="1089"/>
        <v>#DIV/0!</v>
      </c>
      <c r="AJ2574" s="108" t="e">
        <f t="shared" si="1090"/>
        <v>#DIV/0!</v>
      </c>
      <c r="AK2574" s="113" t="e">
        <f t="shared" si="1095"/>
        <v>#DIV/0!</v>
      </c>
      <c r="AL2574" s="113" t="e">
        <f t="shared" si="1096"/>
        <v>#DIV/0!</v>
      </c>
      <c r="AM2574" s="113" t="e">
        <f t="shared" si="1097"/>
        <v>#DIV/0!</v>
      </c>
      <c r="AN2574" s="113" t="e">
        <f t="shared" si="1098"/>
        <v>#DIV/0!</v>
      </c>
      <c r="AO2574" s="113" t="e">
        <f t="shared" si="1099"/>
        <v>#DIV/0!</v>
      </c>
      <c r="AP2574" s="91" t="e">
        <f t="shared" si="1100"/>
        <v>#DIV/0!</v>
      </c>
      <c r="AQ2574" s="91" t="e">
        <f t="shared" si="1101"/>
        <v>#DIV/0!</v>
      </c>
      <c r="AR2574" s="91" t="e">
        <f t="shared" si="1102"/>
        <v>#DIV/0!</v>
      </c>
      <c r="AS2574" s="91" t="e">
        <f t="shared" si="1103"/>
        <v>#DIV/0!</v>
      </c>
      <c r="AT2574" s="91" t="e">
        <f t="shared" si="1104"/>
        <v>#DIV/0!</v>
      </c>
      <c r="AU2574" s="113" t="e">
        <f t="shared" si="1105"/>
        <v>#DIV/0!</v>
      </c>
      <c r="AV2574" s="113" t="e">
        <f t="shared" si="1106"/>
        <v>#DIV/0!</v>
      </c>
      <c r="AW2574" s="113" t="e">
        <f t="shared" si="1107"/>
        <v>#DIV/0!</v>
      </c>
      <c r="AX2574" s="113" t="e">
        <f t="shared" si="1108"/>
        <v>#DIV/0!</v>
      </c>
      <c r="AY2574" s="113" t="e">
        <f t="shared" si="1109"/>
        <v>#DIV/0!</v>
      </c>
    </row>
    <row r="2575" spans="1:51" x14ac:dyDescent="0.25">
      <c r="A2575" s="119"/>
      <c r="B2575" s="83"/>
      <c r="C2575" s="85"/>
      <c r="D2575" s="85"/>
      <c r="E2575" s="85"/>
      <c r="F2575" s="71"/>
      <c r="G2575" s="96"/>
      <c r="H2575" s="16" t="e">
        <f>IF(A2575&gt;$U$1,ROUND(ROUND( U2575*$S$1+(1-$S$1)*G2575,4)+$T$1*ROUND(($S$1*Z2575+(1-$S$1)*(G2575-U2575)^2)^0.5,4),4),Rawdata!AK2575+Rawdata!$T$1*Rawdata!AU2575)</f>
        <v>#DIV/0!</v>
      </c>
      <c r="I2575" s="16" t="e">
        <f>IF(A2575&gt;$V$1,ROUND(ROUND(V2575*$S$1+(1-$S$1)*G2575,4)+$T$1*ROUND(($S$1*AA2575+(1-$S$1)*(G2575-V2575)^2)^0.5,4),4),Rawdata!AL2575+Rawdata!$T$1*Rawdata!AV2575)</f>
        <v>#DIV/0!</v>
      </c>
      <c r="J2575" s="16" t="e">
        <f>IF(A2575&gt;$W$1,ROUND(ROUND( W2575*$S$1+(1-$S$1)*G2575,4)+$T$1*ROUND(($S$1*AB2575+(1-$S$1)*(G2575-W2575)^2)^0.5,4),4),Rawdata!AM2575+Rawdata!$T$1*Rawdata!AW2575)</f>
        <v>#DIV/0!</v>
      </c>
      <c r="K2575" s="16" t="e">
        <f>IF(A2575&gt;$X$1,ROUND(ROUND( X2575*$S$1+(1-$S$1)*G2575,4)+$T$1*ROUND(($S$1*AC2575+(1-$S$1)*(G2575-X2575)^2)^0.5,4),4),Rawdata!AN2575+Rawdata!$T$1*Rawdata!AX2575)</f>
        <v>#DIV/0!</v>
      </c>
      <c r="L2575" s="16" t="e">
        <f>IF(A2575&gt;$Y$1,ROUND(ROUND( Y2575*$S$1+(1-$S$1)*G2575,4)+$T$1*ROUND(($S$1*AD2575+(1-$S$1)*(G2575-Y2575)^2)^0.5,4),4),Rawdata!AO2575+Rawdata!$T$1*Rawdata!AY2575)</f>
        <v>#DIV/0!</v>
      </c>
      <c r="M2575" s="16" t="e">
        <f t="shared" si="1091"/>
        <v>#DIV/0!</v>
      </c>
      <c r="N2575" s="16" t="e">
        <f t="shared" si="1092"/>
        <v>#DIV/0!</v>
      </c>
      <c r="O2575" s="67"/>
      <c r="P2575" s="67"/>
      <c r="Q2575" s="31" t="e">
        <f t="shared" si="1084"/>
        <v>#DIV/0!</v>
      </c>
      <c r="R2575" s="17" t="e">
        <f t="shared" si="1085"/>
        <v>#DIV/0!</v>
      </c>
      <c r="S2575" s="37" t="e">
        <f t="shared" si="1093"/>
        <v>#DIV/0!</v>
      </c>
      <c r="T2575" s="17" t="e">
        <f t="shared" si="1094"/>
        <v>#DIV/0!</v>
      </c>
      <c r="U2575" s="91" t="e">
        <f>IF(A2575&gt;$U$1, U2576*$S$1+(1-$S$1)*G2576,Rawdata!AK2575)</f>
        <v>#DIV/0!</v>
      </c>
      <c r="V2575" s="91" t="e">
        <f>IF(A2575&gt;$V$1,$S$1*V2576+(1-$S$1)*G2576,Rawdata!AL2575)</f>
        <v>#DIV/0!</v>
      </c>
      <c r="W2575" s="91" t="e">
        <f>IF(A2575&gt;$W$1, $S$1*W2576+(1-$S$1)*G2576,Rawdata!AM2575)</f>
        <v>#DIV/0!</v>
      </c>
      <c r="X2575" s="91" t="e">
        <f>IF(A2575&gt;$X$1,$S$1*X2576+(1-$S$1)*G2576,Rawdata!AN2575)</f>
        <v>#DIV/0!</v>
      </c>
      <c r="Y2575" s="91" t="e">
        <f>IF(A2575&gt;$Y$1,$S$1*Y2576+(1-$S$1)*G2576,Rawdata!AO2575)</f>
        <v>#DIV/0!</v>
      </c>
      <c r="Z2575" s="91" t="e">
        <f>IF(A2575&gt;$Z$1,$S$1*Z2576+(1-$S$1)*(G2576-U2576)^2,Rawdata!AP2575)</f>
        <v>#DIV/0!</v>
      </c>
      <c r="AA2575" s="91" t="e">
        <f>IF(A2575&gt;$AA$1,$S$1*AA2576+(1-$S$1)*(G2576-V2576)^2,Rawdata!AQ2575)</f>
        <v>#DIV/0!</v>
      </c>
      <c r="AB2575" s="91" t="e">
        <f>IF(A2575&gt;89,$S$1*AB2576+(1-$S$1)*(G2576-W2576)^2,Rawdata!AR2575)</f>
        <v>#DIV/0!</v>
      </c>
      <c r="AC2575" s="91" t="e">
        <f>IF(A2575&gt;$AC$1,$S$1*AC2576+(1-$S$1)*(G2576-X2576)^2,Rawdata!AS2575)</f>
        <v>#DIV/0!</v>
      </c>
      <c r="AD2575" s="91" t="e">
        <f>IF(A2575&gt;$AD$1,$S$1*AD2576+(1-$S$1)*(G2576-Y2576)^2,Rawdata!AT2575)</f>
        <v>#DIV/0!</v>
      </c>
      <c r="AE2575" s="80" t="e">
        <f t="shared" si="1087"/>
        <v>#DIV/0!</v>
      </c>
      <c r="AF2575" s="81" t="e">
        <f t="shared" si="1088"/>
        <v>#DIV/0!</v>
      </c>
      <c r="AG2575" s="86">
        <f t="shared" si="1110"/>
        <v>0</v>
      </c>
      <c r="AH2575" s="107" t="e">
        <f t="shared" si="1086"/>
        <v>#DIV/0!</v>
      </c>
      <c r="AI2575" s="107" t="e">
        <f t="shared" si="1089"/>
        <v>#DIV/0!</v>
      </c>
      <c r="AJ2575" s="108" t="e">
        <f t="shared" si="1090"/>
        <v>#DIV/0!</v>
      </c>
      <c r="AK2575" s="113" t="e">
        <f t="shared" si="1095"/>
        <v>#DIV/0!</v>
      </c>
      <c r="AL2575" s="113" t="e">
        <f t="shared" si="1096"/>
        <v>#DIV/0!</v>
      </c>
      <c r="AM2575" s="113" t="e">
        <f t="shared" si="1097"/>
        <v>#DIV/0!</v>
      </c>
      <c r="AN2575" s="113" t="e">
        <f t="shared" si="1098"/>
        <v>#DIV/0!</v>
      </c>
      <c r="AO2575" s="113" t="e">
        <f t="shared" si="1099"/>
        <v>#DIV/0!</v>
      </c>
      <c r="AP2575" s="91" t="e">
        <f t="shared" si="1100"/>
        <v>#DIV/0!</v>
      </c>
      <c r="AQ2575" s="91" t="e">
        <f t="shared" si="1101"/>
        <v>#DIV/0!</v>
      </c>
      <c r="AR2575" s="91" t="e">
        <f t="shared" si="1102"/>
        <v>#DIV/0!</v>
      </c>
      <c r="AS2575" s="91" t="e">
        <f t="shared" si="1103"/>
        <v>#DIV/0!</v>
      </c>
      <c r="AT2575" s="91" t="e">
        <f t="shared" si="1104"/>
        <v>#DIV/0!</v>
      </c>
      <c r="AU2575" s="113" t="e">
        <f t="shared" si="1105"/>
        <v>#DIV/0!</v>
      </c>
      <c r="AV2575" s="113" t="e">
        <f t="shared" si="1106"/>
        <v>#DIV/0!</v>
      </c>
      <c r="AW2575" s="113" t="e">
        <f t="shared" si="1107"/>
        <v>#DIV/0!</v>
      </c>
      <c r="AX2575" s="113" t="e">
        <f t="shared" si="1108"/>
        <v>#DIV/0!</v>
      </c>
      <c r="AY2575" s="113" t="e">
        <f t="shared" si="1109"/>
        <v>#DIV/0!</v>
      </c>
    </row>
    <row r="2576" spans="1:51" x14ac:dyDescent="0.25">
      <c r="A2576" s="119"/>
      <c r="B2576" s="83"/>
      <c r="C2576" s="85"/>
      <c r="D2576" s="85"/>
      <c r="E2576" s="85"/>
      <c r="F2576" s="71"/>
      <c r="G2576" s="96"/>
      <c r="H2576" s="16" t="e">
        <f>IF(A2576&gt;$U$1,ROUND(ROUND( U2576*$S$1+(1-$S$1)*G2576,4)+$T$1*ROUND(($S$1*Z2576+(1-$S$1)*(G2576-U2576)^2)^0.5,4),4),Rawdata!AK2576+Rawdata!$T$1*Rawdata!AU2576)</f>
        <v>#DIV/0!</v>
      </c>
      <c r="I2576" s="16" t="e">
        <f>IF(A2576&gt;$V$1,ROUND(ROUND(V2576*$S$1+(1-$S$1)*G2576,4)+$T$1*ROUND(($S$1*AA2576+(1-$S$1)*(G2576-V2576)^2)^0.5,4),4),Rawdata!AL2576+Rawdata!$T$1*Rawdata!AV2576)</f>
        <v>#DIV/0!</v>
      </c>
      <c r="J2576" s="16" t="e">
        <f>IF(A2576&gt;$W$1,ROUND(ROUND( W2576*$S$1+(1-$S$1)*G2576,4)+$T$1*ROUND(($S$1*AB2576+(1-$S$1)*(G2576-W2576)^2)^0.5,4),4),Rawdata!AM2576+Rawdata!$T$1*Rawdata!AW2576)</f>
        <v>#DIV/0!</v>
      </c>
      <c r="K2576" s="16" t="e">
        <f>IF(A2576&gt;$X$1,ROUND(ROUND( X2576*$S$1+(1-$S$1)*G2576,4)+$T$1*ROUND(($S$1*AC2576+(1-$S$1)*(G2576-X2576)^2)^0.5,4),4),Rawdata!AN2576+Rawdata!$T$1*Rawdata!AX2576)</f>
        <v>#DIV/0!</v>
      </c>
      <c r="L2576" s="16" t="e">
        <f>IF(A2576&gt;$Y$1,ROUND(ROUND( Y2576*$S$1+(1-$S$1)*G2576,4)+$T$1*ROUND(($S$1*AD2576+(1-$S$1)*(G2576-Y2576)^2)^0.5,4),4),Rawdata!AO2576+Rawdata!$T$1*Rawdata!AY2576)</f>
        <v>#DIV/0!</v>
      </c>
      <c r="M2576" s="16" t="e">
        <f t="shared" si="1091"/>
        <v>#DIV/0!</v>
      </c>
      <c r="N2576" s="16" t="e">
        <f t="shared" si="1092"/>
        <v>#DIV/0!</v>
      </c>
      <c r="O2576" s="67"/>
      <c r="P2576" s="67"/>
      <c r="Q2576" s="31" t="e">
        <f t="shared" si="1084"/>
        <v>#DIV/0!</v>
      </c>
      <c r="R2576" s="17" t="e">
        <f t="shared" si="1085"/>
        <v>#DIV/0!</v>
      </c>
      <c r="S2576" s="37" t="e">
        <f t="shared" si="1093"/>
        <v>#DIV/0!</v>
      </c>
      <c r="T2576" s="17" t="e">
        <f t="shared" si="1094"/>
        <v>#DIV/0!</v>
      </c>
      <c r="U2576" s="91" t="e">
        <f>IF(A2576&gt;$U$1, U2577*$S$1+(1-$S$1)*G2577,Rawdata!AK2576)</f>
        <v>#DIV/0!</v>
      </c>
      <c r="V2576" s="91" t="e">
        <f>IF(A2576&gt;$V$1,$S$1*V2577+(1-$S$1)*G2577,Rawdata!AL2576)</f>
        <v>#DIV/0!</v>
      </c>
      <c r="W2576" s="91" t="e">
        <f>IF(A2576&gt;$W$1, $S$1*W2577+(1-$S$1)*G2577,Rawdata!AM2576)</f>
        <v>#DIV/0!</v>
      </c>
      <c r="X2576" s="91" t="e">
        <f>IF(A2576&gt;$X$1,$S$1*X2577+(1-$S$1)*G2577,Rawdata!AN2576)</f>
        <v>#DIV/0!</v>
      </c>
      <c r="Y2576" s="91" t="e">
        <f>IF(A2576&gt;$Y$1,$S$1*Y2577+(1-$S$1)*G2577,Rawdata!AO2576)</f>
        <v>#DIV/0!</v>
      </c>
      <c r="Z2576" s="91" t="e">
        <f>IF(A2576&gt;$Z$1,$S$1*Z2577+(1-$S$1)*(G2577-U2577)^2,Rawdata!AP2576)</f>
        <v>#DIV/0!</v>
      </c>
      <c r="AA2576" s="91" t="e">
        <f>IF(A2576&gt;$AA$1,$S$1*AA2577+(1-$S$1)*(G2577-V2577)^2,Rawdata!AQ2576)</f>
        <v>#DIV/0!</v>
      </c>
      <c r="AB2576" s="91" t="e">
        <f>IF(A2576&gt;89,$S$1*AB2577+(1-$S$1)*(G2577-W2577)^2,Rawdata!AR2576)</f>
        <v>#DIV/0!</v>
      </c>
      <c r="AC2576" s="91" t="e">
        <f>IF(A2576&gt;$AC$1,$S$1*AC2577+(1-$S$1)*(G2577-X2577)^2,Rawdata!AS2576)</f>
        <v>#DIV/0!</v>
      </c>
      <c r="AD2576" s="91" t="e">
        <f>IF(A2576&gt;$AD$1,$S$1*AD2577+(1-$S$1)*(G2577-Y2577)^2,Rawdata!AT2576)</f>
        <v>#DIV/0!</v>
      </c>
      <c r="AE2576" s="80" t="e">
        <f t="shared" si="1087"/>
        <v>#DIV/0!</v>
      </c>
      <c r="AF2576" s="81" t="e">
        <f t="shared" si="1088"/>
        <v>#DIV/0!</v>
      </c>
      <c r="AG2576" s="86">
        <f t="shared" si="1110"/>
        <v>0</v>
      </c>
      <c r="AH2576" s="107" t="e">
        <f t="shared" si="1086"/>
        <v>#DIV/0!</v>
      </c>
      <c r="AI2576" s="107" t="e">
        <f t="shared" si="1089"/>
        <v>#DIV/0!</v>
      </c>
      <c r="AJ2576" s="108" t="e">
        <f t="shared" si="1090"/>
        <v>#DIV/0!</v>
      </c>
      <c r="AK2576" s="113" t="e">
        <f t="shared" si="1095"/>
        <v>#DIV/0!</v>
      </c>
      <c r="AL2576" s="113" t="e">
        <f t="shared" si="1096"/>
        <v>#DIV/0!</v>
      </c>
      <c r="AM2576" s="113" t="e">
        <f t="shared" si="1097"/>
        <v>#DIV/0!</v>
      </c>
      <c r="AN2576" s="113" t="e">
        <f t="shared" si="1098"/>
        <v>#DIV/0!</v>
      </c>
      <c r="AO2576" s="113" t="e">
        <f t="shared" si="1099"/>
        <v>#DIV/0!</v>
      </c>
      <c r="AP2576" s="91" t="e">
        <f t="shared" si="1100"/>
        <v>#DIV/0!</v>
      </c>
      <c r="AQ2576" s="91" t="e">
        <f t="shared" si="1101"/>
        <v>#DIV/0!</v>
      </c>
      <c r="AR2576" s="91" t="e">
        <f t="shared" si="1102"/>
        <v>#DIV/0!</v>
      </c>
      <c r="AS2576" s="91" t="e">
        <f t="shared" si="1103"/>
        <v>#DIV/0!</v>
      </c>
      <c r="AT2576" s="91" t="e">
        <f t="shared" si="1104"/>
        <v>#DIV/0!</v>
      </c>
      <c r="AU2576" s="113" t="e">
        <f t="shared" si="1105"/>
        <v>#DIV/0!</v>
      </c>
      <c r="AV2576" s="113" t="e">
        <f t="shared" si="1106"/>
        <v>#DIV/0!</v>
      </c>
      <c r="AW2576" s="113" t="e">
        <f t="shared" si="1107"/>
        <v>#DIV/0!</v>
      </c>
      <c r="AX2576" s="113" t="e">
        <f t="shared" si="1108"/>
        <v>#DIV/0!</v>
      </c>
      <c r="AY2576" s="113" t="e">
        <f t="shared" si="1109"/>
        <v>#DIV/0!</v>
      </c>
    </row>
    <row r="2577" spans="1:51" x14ac:dyDescent="0.25">
      <c r="A2577" s="119"/>
      <c r="B2577" s="83"/>
      <c r="C2577" s="85"/>
      <c r="D2577" s="85"/>
      <c r="E2577" s="85"/>
      <c r="F2577" s="71"/>
      <c r="G2577" s="96"/>
      <c r="H2577" s="16" t="e">
        <f>IF(A2577&gt;$U$1,ROUND(ROUND( U2577*$S$1+(1-$S$1)*G2577,4)+$T$1*ROUND(($S$1*Z2577+(1-$S$1)*(G2577-U2577)^2)^0.5,4),4),Rawdata!AK2577+Rawdata!$T$1*Rawdata!AU2577)</f>
        <v>#DIV/0!</v>
      </c>
      <c r="I2577" s="16" t="e">
        <f>IF(A2577&gt;$V$1,ROUND(ROUND(V2577*$S$1+(1-$S$1)*G2577,4)+$T$1*ROUND(($S$1*AA2577+(1-$S$1)*(G2577-V2577)^2)^0.5,4),4),Rawdata!AL2577+Rawdata!$T$1*Rawdata!AV2577)</f>
        <v>#DIV/0!</v>
      </c>
      <c r="J2577" s="16" t="e">
        <f>IF(A2577&gt;$W$1,ROUND(ROUND( W2577*$S$1+(1-$S$1)*G2577,4)+$T$1*ROUND(($S$1*AB2577+(1-$S$1)*(G2577-W2577)^2)^0.5,4),4),Rawdata!AM2577+Rawdata!$T$1*Rawdata!AW2577)</f>
        <v>#DIV/0!</v>
      </c>
      <c r="K2577" s="16" t="e">
        <f>IF(A2577&gt;$X$1,ROUND(ROUND( X2577*$S$1+(1-$S$1)*G2577,4)+$T$1*ROUND(($S$1*AC2577+(1-$S$1)*(G2577-X2577)^2)^0.5,4),4),Rawdata!AN2577+Rawdata!$T$1*Rawdata!AX2577)</f>
        <v>#DIV/0!</v>
      </c>
      <c r="L2577" s="16" t="e">
        <f>IF(A2577&gt;$Y$1,ROUND(ROUND( Y2577*$S$1+(1-$S$1)*G2577,4)+$T$1*ROUND(($S$1*AD2577+(1-$S$1)*(G2577-Y2577)^2)^0.5,4),4),Rawdata!AO2577+Rawdata!$T$1*Rawdata!AY2577)</f>
        <v>#DIV/0!</v>
      </c>
      <c r="M2577" s="16" t="e">
        <f t="shared" si="1091"/>
        <v>#DIV/0!</v>
      </c>
      <c r="N2577" s="16" t="e">
        <f t="shared" si="1092"/>
        <v>#DIV/0!</v>
      </c>
      <c r="O2577" s="67"/>
      <c r="P2577" s="67"/>
      <c r="Q2577" s="31" t="e">
        <f t="shared" si="1084"/>
        <v>#DIV/0!</v>
      </c>
      <c r="R2577" s="17" t="e">
        <f t="shared" si="1085"/>
        <v>#DIV/0!</v>
      </c>
      <c r="S2577" s="37" t="e">
        <f t="shared" si="1093"/>
        <v>#DIV/0!</v>
      </c>
      <c r="T2577" s="17" t="e">
        <f t="shared" si="1094"/>
        <v>#DIV/0!</v>
      </c>
      <c r="U2577" s="91" t="e">
        <f>IF(A2577&gt;$U$1, U2578*$S$1+(1-$S$1)*G2578,Rawdata!AK2577)</f>
        <v>#DIV/0!</v>
      </c>
      <c r="V2577" s="91" t="e">
        <f>IF(A2577&gt;$V$1,$S$1*V2578+(1-$S$1)*G2578,Rawdata!AL2577)</f>
        <v>#DIV/0!</v>
      </c>
      <c r="W2577" s="91" t="e">
        <f>IF(A2577&gt;$W$1, $S$1*W2578+(1-$S$1)*G2578,Rawdata!AM2577)</f>
        <v>#DIV/0!</v>
      </c>
      <c r="X2577" s="91" t="e">
        <f>IF(A2577&gt;$X$1,$S$1*X2578+(1-$S$1)*G2578,Rawdata!AN2577)</f>
        <v>#DIV/0!</v>
      </c>
      <c r="Y2577" s="91" t="e">
        <f>IF(A2577&gt;$Y$1,$S$1*Y2578+(1-$S$1)*G2578,Rawdata!AO2577)</f>
        <v>#DIV/0!</v>
      </c>
      <c r="Z2577" s="91" t="e">
        <f>IF(A2577&gt;$Z$1,$S$1*Z2578+(1-$S$1)*(G2578-U2578)^2,Rawdata!AP2577)</f>
        <v>#DIV/0!</v>
      </c>
      <c r="AA2577" s="91" t="e">
        <f>IF(A2577&gt;$AA$1,$S$1*AA2578+(1-$S$1)*(G2578-V2578)^2,Rawdata!AQ2577)</f>
        <v>#DIV/0!</v>
      </c>
      <c r="AB2577" s="91" t="e">
        <f>IF(A2577&gt;89,$S$1*AB2578+(1-$S$1)*(G2578-W2578)^2,Rawdata!AR2577)</f>
        <v>#DIV/0!</v>
      </c>
      <c r="AC2577" s="91" t="e">
        <f>IF(A2577&gt;$AC$1,$S$1*AC2578+(1-$S$1)*(G2578-X2578)^2,Rawdata!AS2577)</f>
        <v>#DIV/0!</v>
      </c>
      <c r="AD2577" s="91" t="e">
        <f>IF(A2577&gt;$AD$1,$S$1*AD2578+(1-$S$1)*(G2578-Y2578)^2,Rawdata!AT2577)</f>
        <v>#DIV/0!</v>
      </c>
      <c r="AE2577" s="80" t="e">
        <f t="shared" si="1087"/>
        <v>#DIV/0!</v>
      </c>
      <c r="AF2577" s="81" t="e">
        <f t="shared" si="1088"/>
        <v>#DIV/0!</v>
      </c>
      <c r="AG2577" s="86">
        <f t="shared" si="1110"/>
        <v>0</v>
      </c>
      <c r="AH2577" s="107" t="e">
        <f t="shared" si="1086"/>
        <v>#DIV/0!</v>
      </c>
      <c r="AI2577" s="107" t="e">
        <f t="shared" si="1089"/>
        <v>#DIV/0!</v>
      </c>
      <c r="AJ2577" s="108" t="e">
        <f t="shared" si="1090"/>
        <v>#DIV/0!</v>
      </c>
      <c r="AK2577" s="113" t="e">
        <f t="shared" si="1095"/>
        <v>#DIV/0!</v>
      </c>
      <c r="AL2577" s="113" t="e">
        <f t="shared" si="1096"/>
        <v>#DIV/0!</v>
      </c>
      <c r="AM2577" s="113" t="e">
        <f t="shared" si="1097"/>
        <v>#DIV/0!</v>
      </c>
      <c r="AN2577" s="113" t="e">
        <f t="shared" si="1098"/>
        <v>#DIV/0!</v>
      </c>
      <c r="AO2577" s="113" t="e">
        <f t="shared" si="1099"/>
        <v>#DIV/0!</v>
      </c>
      <c r="AP2577" s="91" t="e">
        <f t="shared" si="1100"/>
        <v>#DIV/0!</v>
      </c>
      <c r="AQ2577" s="91" t="e">
        <f t="shared" si="1101"/>
        <v>#DIV/0!</v>
      </c>
      <c r="AR2577" s="91" t="e">
        <f t="shared" si="1102"/>
        <v>#DIV/0!</v>
      </c>
      <c r="AS2577" s="91" t="e">
        <f t="shared" si="1103"/>
        <v>#DIV/0!</v>
      </c>
      <c r="AT2577" s="91" t="e">
        <f t="shared" si="1104"/>
        <v>#DIV/0!</v>
      </c>
      <c r="AU2577" s="113" t="e">
        <f t="shared" si="1105"/>
        <v>#DIV/0!</v>
      </c>
      <c r="AV2577" s="113" t="e">
        <f t="shared" si="1106"/>
        <v>#DIV/0!</v>
      </c>
      <c r="AW2577" s="113" t="e">
        <f t="shared" si="1107"/>
        <v>#DIV/0!</v>
      </c>
      <c r="AX2577" s="113" t="e">
        <f t="shared" si="1108"/>
        <v>#DIV/0!</v>
      </c>
      <c r="AY2577" s="113" t="e">
        <f t="shared" si="1109"/>
        <v>#DIV/0!</v>
      </c>
    </row>
    <row r="2578" spans="1:51" x14ac:dyDescent="0.25">
      <c r="A2578" s="119"/>
      <c r="B2578" s="83"/>
      <c r="C2578" s="85"/>
      <c r="D2578" s="85"/>
      <c r="E2578" s="85"/>
      <c r="F2578" s="71"/>
      <c r="G2578" s="96"/>
      <c r="H2578" s="16" t="e">
        <f>IF(A2578&gt;$U$1,ROUND(ROUND( U2578*$S$1+(1-$S$1)*G2578,4)+$T$1*ROUND(($S$1*Z2578+(1-$S$1)*(G2578-U2578)^2)^0.5,4),4),Rawdata!AK2578+Rawdata!$T$1*Rawdata!AU2578)</f>
        <v>#DIV/0!</v>
      </c>
      <c r="I2578" s="16" t="e">
        <f>IF(A2578&gt;$V$1,ROUND(ROUND(V2578*$S$1+(1-$S$1)*G2578,4)+$T$1*ROUND(($S$1*AA2578+(1-$S$1)*(G2578-V2578)^2)^0.5,4),4),Rawdata!AL2578+Rawdata!$T$1*Rawdata!AV2578)</f>
        <v>#DIV/0!</v>
      </c>
      <c r="J2578" s="16" t="e">
        <f>IF(A2578&gt;$W$1,ROUND(ROUND( W2578*$S$1+(1-$S$1)*G2578,4)+$T$1*ROUND(($S$1*AB2578+(1-$S$1)*(G2578-W2578)^2)^0.5,4),4),Rawdata!AM2578+Rawdata!$T$1*Rawdata!AW2578)</f>
        <v>#DIV/0!</v>
      </c>
      <c r="K2578" s="16" t="e">
        <f>IF(A2578&gt;$X$1,ROUND(ROUND( X2578*$S$1+(1-$S$1)*G2578,4)+$T$1*ROUND(($S$1*AC2578+(1-$S$1)*(G2578-X2578)^2)^0.5,4),4),Rawdata!AN2578+Rawdata!$T$1*Rawdata!AX2578)</f>
        <v>#DIV/0!</v>
      </c>
      <c r="L2578" s="16" t="e">
        <f>IF(A2578&gt;$Y$1,ROUND(ROUND( Y2578*$S$1+(1-$S$1)*G2578,4)+$T$1*ROUND(($S$1*AD2578+(1-$S$1)*(G2578-Y2578)^2)^0.5,4),4),Rawdata!AO2578+Rawdata!$T$1*Rawdata!AY2578)</f>
        <v>#DIV/0!</v>
      </c>
      <c r="M2578" s="16" t="e">
        <f t="shared" si="1091"/>
        <v>#DIV/0!</v>
      </c>
      <c r="N2578" s="16" t="e">
        <f t="shared" si="1092"/>
        <v>#DIV/0!</v>
      </c>
      <c r="O2578" s="67"/>
      <c r="P2578" s="67"/>
      <c r="Q2578" s="31" t="e">
        <f t="shared" si="1084"/>
        <v>#DIV/0!</v>
      </c>
      <c r="R2578" s="17" t="e">
        <f t="shared" si="1085"/>
        <v>#DIV/0!</v>
      </c>
      <c r="S2578" s="37" t="e">
        <f t="shared" si="1093"/>
        <v>#DIV/0!</v>
      </c>
      <c r="T2578" s="17" t="e">
        <f t="shared" si="1094"/>
        <v>#DIV/0!</v>
      </c>
      <c r="U2578" s="91" t="e">
        <f>IF(A2578&gt;$U$1, U2579*$S$1+(1-$S$1)*G2579,Rawdata!AK2578)</f>
        <v>#DIV/0!</v>
      </c>
      <c r="V2578" s="91" t="e">
        <f>IF(A2578&gt;$V$1,$S$1*V2579+(1-$S$1)*G2579,Rawdata!AL2578)</f>
        <v>#DIV/0!</v>
      </c>
      <c r="W2578" s="91" t="e">
        <f>IF(A2578&gt;$W$1, $S$1*W2579+(1-$S$1)*G2579,Rawdata!AM2578)</f>
        <v>#DIV/0!</v>
      </c>
      <c r="X2578" s="91" t="e">
        <f>IF(A2578&gt;$X$1,$S$1*X2579+(1-$S$1)*G2579,Rawdata!AN2578)</f>
        <v>#DIV/0!</v>
      </c>
      <c r="Y2578" s="91" t="e">
        <f>IF(A2578&gt;$Y$1,$S$1*Y2579+(1-$S$1)*G2579,Rawdata!AO2578)</f>
        <v>#DIV/0!</v>
      </c>
      <c r="Z2578" s="91" t="e">
        <f>IF(A2578&gt;$Z$1,$S$1*Z2579+(1-$S$1)*(G2579-U2579)^2,Rawdata!AP2578)</f>
        <v>#DIV/0!</v>
      </c>
      <c r="AA2578" s="91" t="e">
        <f>IF(A2578&gt;$AA$1,$S$1*AA2579+(1-$S$1)*(G2579-V2579)^2,Rawdata!AQ2578)</f>
        <v>#DIV/0!</v>
      </c>
      <c r="AB2578" s="91" t="e">
        <f>IF(A2578&gt;89,$S$1*AB2579+(1-$S$1)*(G2579-W2579)^2,Rawdata!AR2578)</f>
        <v>#DIV/0!</v>
      </c>
      <c r="AC2578" s="91" t="e">
        <f>IF(A2578&gt;$AC$1,$S$1*AC2579+(1-$S$1)*(G2579-X2579)^2,Rawdata!AS2578)</f>
        <v>#DIV/0!</v>
      </c>
      <c r="AD2578" s="91" t="e">
        <f>IF(A2578&gt;$AD$1,$S$1*AD2579+(1-$S$1)*(G2579-Y2579)^2,Rawdata!AT2578)</f>
        <v>#DIV/0!</v>
      </c>
      <c r="AE2578" s="80" t="e">
        <f t="shared" si="1087"/>
        <v>#DIV/0!</v>
      </c>
      <c r="AF2578" s="81" t="e">
        <f t="shared" si="1088"/>
        <v>#DIV/0!</v>
      </c>
      <c r="AG2578" s="86">
        <f t="shared" si="1110"/>
        <v>0</v>
      </c>
      <c r="AH2578" s="107" t="e">
        <f t="shared" si="1086"/>
        <v>#DIV/0!</v>
      </c>
      <c r="AI2578" s="107" t="e">
        <f t="shared" si="1089"/>
        <v>#DIV/0!</v>
      </c>
      <c r="AJ2578" s="108" t="e">
        <f t="shared" si="1090"/>
        <v>#DIV/0!</v>
      </c>
      <c r="AK2578" s="113" t="e">
        <f t="shared" si="1095"/>
        <v>#DIV/0!</v>
      </c>
      <c r="AL2578" s="113" t="e">
        <f t="shared" si="1096"/>
        <v>#DIV/0!</v>
      </c>
      <c r="AM2578" s="113" t="e">
        <f t="shared" si="1097"/>
        <v>#DIV/0!</v>
      </c>
      <c r="AN2578" s="113" t="e">
        <f t="shared" si="1098"/>
        <v>#DIV/0!</v>
      </c>
      <c r="AO2578" s="113" t="e">
        <f t="shared" si="1099"/>
        <v>#DIV/0!</v>
      </c>
      <c r="AP2578" s="91" t="e">
        <f t="shared" si="1100"/>
        <v>#DIV/0!</v>
      </c>
      <c r="AQ2578" s="91" t="e">
        <f t="shared" si="1101"/>
        <v>#DIV/0!</v>
      </c>
      <c r="AR2578" s="91" t="e">
        <f t="shared" si="1102"/>
        <v>#DIV/0!</v>
      </c>
      <c r="AS2578" s="91" t="e">
        <f t="shared" si="1103"/>
        <v>#DIV/0!</v>
      </c>
      <c r="AT2578" s="91" t="e">
        <f t="shared" si="1104"/>
        <v>#DIV/0!</v>
      </c>
      <c r="AU2578" s="113" t="e">
        <f t="shared" si="1105"/>
        <v>#DIV/0!</v>
      </c>
      <c r="AV2578" s="113" t="e">
        <f t="shared" si="1106"/>
        <v>#DIV/0!</v>
      </c>
      <c r="AW2578" s="113" t="e">
        <f t="shared" si="1107"/>
        <v>#DIV/0!</v>
      </c>
      <c r="AX2578" s="113" t="e">
        <f t="shared" si="1108"/>
        <v>#DIV/0!</v>
      </c>
      <c r="AY2578" s="113" t="e">
        <f t="shared" si="1109"/>
        <v>#DIV/0!</v>
      </c>
    </row>
    <row r="2579" spans="1:51" x14ac:dyDescent="0.25">
      <c r="A2579" s="119"/>
      <c r="B2579" s="83"/>
      <c r="C2579" s="85"/>
      <c r="D2579" s="85"/>
      <c r="E2579" s="85"/>
      <c r="F2579" s="71"/>
      <c r="G2579" s="96"/>
      <c r="H2579" s="16" t="e">
        <f>IF(A2579&gt;$U$1,ROUND(ROUND( U2579*$S$1+(1-$S$1)*G2579,4)+$T$1*ROUND(($S$1*Z2579+(1-$S$1)*(G2579-U2579)^2)^0.5,4),4),Rawdata!AK2579+Rawdata!$T$1*Rawdata!AU2579)</f>
        <v>#DIV/0!</v>
      </c>
      <c r="I2579" s="16" t="e">
        <f>IF(A2579&gt;$V$1,ROUND(ROUND(V2579*$S$1+(1-$S$1)*G2579,4)+$T$1*ROUND(($S$1*AA2579+(1-$S$1)*(G2579-V2579)^2)^0.5,4),4),Rawdata!AL2579+Rawdata!$T$1*Rawdata!AV2579)</f>
        <v>#DIV/0!</v>
      </c>
      <c r="J2579" s="16" t="e">
        <f>IF(A2579&gt;$W$1,ROUND(ROUND( W2579*$S$1+(1-$S$1)*G2579,4)+$T$1*ROUND(($S$1*AB2579+(1-$S$1)*(G2579-W2579)^2)^0.5,4),4),Rawdata!AM2579+Rawdata!$T$1*Rawdata!AW2579)</f>
        <v>#DIV/0!</v>
      </c>
      <c r="K2579" s="16" t="e">
        <f>IF(A2579&gt;$X$1,ROUND(ROUND( X2579*$S$1+(1-$S$1)*G2579,4)+$T$1*ROUND(($S$1*AC2579+(1-$S$1)*(G2579-X2579)^2)^0.5,4),4),Rawdata!AN2579+Rawdata!$T$1*Rawdata!AX2579)</f>
        <v>#DIV/0!</v>
      </c>
      <c r="L2579" s="16" t="e">
        <f>IF(A2579&gt;$Y$1,ROUND(ROUND( Y2579*$S$1+(1-$S$1)*G2579,4)+$T$1*ROUND(($S$1*AD2579+(1-$S$1)*(G2579-Y2579)^2)^0.5,4),4),Rawdata!AO2579+Rawdata!$T$1*Rawdata!AY2579)</f>
        <v>#DIV/0!</v>
      </c>
      <c r="M2579" s="16" t="e">
        <f t="shared" si="1091"/>
        <v>#DIV/0!</v>
      </c>
      <c r="N2579" s="16" t="e">
        <f t="shared" si="1092"/>
        <v>#DIV/0!</v>
      </c>
      <c r="O2579" s="67"/>
      <c r="P2579" s="67"/>
      <c r="Q2579" s="31" t="e">
        <f t="shared" si="1084"/>
        <v>#DIV/0!</v>
      </c>
      <c r="R2579" s="17" t="e">
        <f t="shared" si="1085"/>
        <v>#DIV/0!</v>
      </c>
      <c r="S2579" s="37" t="e">
        <f t="shared" si="1093"/>
        <v>#DIV/0!</v>
      </c>
      <c r="T2579" s="17" t="e">
        <f t="shared" si="1094"/>
        <v>#DIV/0!</v>
      </c>
      <c r="U2579" s="91" t="e">
        <f>IF(A2579&gt;$U$1, U2580*$S$1+(1-$S$1)*G2580,Rawdata!AK2579)</f>
        <v>#DIV/0!</v>
      </c>
      <c r="V2579" s="91" t="e">
        <f>IF(A2579&gt;$V$1,$S$1*V2580+(1-$S$1)*G2580,Rawdata!AL2579)</f>
        <v>#DIV/0!</v>
      </c>
      <c r="W2579" s="91" t="e">
        <f>IF(A2579&gt;$W$1, $S$1*W2580+(1-$S$1)*G2580,Rawdata!AM2579)</f>
        <v>#DIV/0!</v>
      </c>
      <c r="X2579" s="91" t="e">
        <f>IF(A2579&gt;$X$1,$S$1*X2580+(1-$S$1)*G2580,Rawdata!AN2579)</f>
        <v>#DIV/0!</v>
      </c>
      <c r="Y2579" s="91" t="e">
        <f>IF(A2579&gt;$Y$1,$S$1*Y2580+(1-$S$1)*G2580,Rawdata!AO2579)</f>
        <v>#DIV/0!</v>
      </c>
      <c r="Z2579" s="91" t="e">
        <f>IF(A2579&gt;$Z$1,$S$1*Z2580+(1-$S$1)*(G2580-U2580)^2,Rawdata!AP2579)</f>
        <v>#DIV/0!</v>
      </c>
      <c r="AA2579" s="91" t="e">
        <f>IF(A2579&gt;$AA$1,$S$1*AA2580+(1-$S$1)*(G2580-V2580)^2,Rawdata!AQ2579)</f>
        <v>#DIV/0!</v>
      </c>
      <c r="AB2579" s="91" t="e">
        <f>IF(A2579&gt;89,$S$1*AB2580+(1-$S$1)*(G2580-W2580)^2,Rawdata!AR2579)</f>
        <v>#DIV/0!</v>
      </c>
      <c r="AC2579" s="91" t="e">
        <f>IF(A2579&gt;$AC$1,$S$1*AC2580+(1-$S$1)*(G2580-X2580)^2,Rawdata!AS2579)</f>
        <v>#DIV/0!</v>
      </c>
      <c r="AD2579" s="91" t="e">
        <f>IF(A2579&gt;$AD$1,$S$1*AD2580+(1-$S$1)*(G2580-Y2580)^2,Rawdata!AT2579)</f>
        <v>#DIV/0!</v>
      </c>
      <c r="AE2579" s="80" t="e">
        <f t="shared" si="1087"/>
        <v>#DIV/0!</v>
      </c>
      <c r="AF2579" s="81" t="e">
        <f t="shared" si="1088"/>
        <v>#DIV/0!</v>
      </c>
      <c r="AG2579" s="86">
        <f t="shared" si="1110"/>
        <v>0</v>
      </c>
      <c r="AH2579" s="107" t="e">
        <f t="shared" si="1086"/>
        <v>#DIV/0!</v>
      </c>
      <c r="AI2579" s="107" t="e">
        <f t="shared" si="1089"/>
        <v>#DIV/0!</v>
      </c>
      <c r="AJ2579" s="108" t="e">
        <f t="shared" si="1090"/>
        <v>#DIV/0!</v>
      </c>
      <c r="AK2579" s="113" t="e">
        <f t="shared" si="1095"/>
        <v>#DIV/0!</v>
      </c>
      <c r="AL2579" s="113" t="e">
        <f t="shared" si="1096"/>
        <v>#DIV/0!</v>
      </c>
      <c r="AM2579" s="113" t="e">
        <f t="shared" si="1097"/>
        <v>#DIV/0!</v>
      </c>
      <c r="AN2579" s="113" t="e">
        <f t="shared" si="1098"/>
        <v>#DIV/0!</v>
      </c>
      <c r="AO2579" s="113" t="e">
        <f t="shared" si="1099"/>
        <v>#DIV/0!</v>
      </c>
      <c r="AP2579" s="91" t="e">
        <f t="shared" si="1100"/>
        <v>#DIV/0!</v>
      </c>
      <c r="AQ2579" s="91" t="e">
        <f t="shared" si="1101"/>
        <v>#DIV/0!</v>
      </c>
      <c r="AR2579" s="91" t="e">
        <f t="shared" si="1102"/>
        <v>#DIV/0!</v>
      </c>
      <c r="AS2579" s="91" t="e">
        <f t="shared" si="1103"/>
        <v>#DIV/0!</v>
      </c>
      <c r="AT2579" s="91" t="e">
        <f t="shared" si="1104"/>
        <v>#DIV/0!</v>
      </c>
      <c r="AU2579" s="113" t="e">
        <f t="shared" si="1105"/>
        <v>#DIV/0!</v>
      </c>
      <c r="AV2579" s="113" t="e">
        <f t="shared" si="1106"/>
        <v>#DIV/0!</v>
      </c>
      <c r="AW2579" s="113" t="e">
        <f t="shared" si="1107"/>
        <v>#DIV/0!</v>
      </c>
      <c r="AX2579" s="113" t="e">
        <f t="shared" si="1108"/>
        <v>#DIV/0!</v>
      </c>
      <c r="AY2579" s="113" t="e">
        <f t="shared" si="1109"/>
        <v>#DIV/0!</v>
      </c>
    </row>
    <row r="2580" spans="1:51" x14ac:dyDescent="0.25">
      <c r="A2580" s="119"/>
      <c r="B2580" s="83"/>
      <c r="C2580" s="85"/>
      <c r="D2580" s="85"/>
      <c r="E2580" s="85"/>
      <c r="F2580" s="71"/>
      <c r="G2580" s="96"/>
      <c r="H2580" s="16" t="e">
        <f>IF(A2580&gt;$U$1,ROUND(ROUND( U2580*$S$1+(1-$S$1)*G2580,4)+$T$1*ROUND(($S$1*Z2580+(1-$S$1)*(G2580-U2580)^2)^0.5,4),4),Rawdata!AK2580+Rawdata!$T$1*Rawdata!AU2580)</f>
        <v>#DIV/0!</v>
      </c>
      <c r="I2580" s="16" t="e">
        <f>IF(A2580&gt;$V$1,ROUND(ROUND(V2580*$S$1+(1-$S$1)*G2580,4)+$T$1*ROUND(($S$1*AA2580+(1-$S$1)*(G2580-V2580)^2)^0.5,4),4),Rawdata!AL2580+Rawdata!$T$1*Rawdata!AV2580)</f>
        <v>#DIV/0!</v>
      </c>
      <c r="J2580" s="16" t="e">
        <f>IF(A2580&gt;$W$1,ROUND(ROUND( W2580*$S$1+(1-$S$1)*G2580,4)+$T$1*ROUND(($S$1*AB2580+(1-$S$1)*(G2580-W2580)^2)^0.5,4),4),Rawdata!AM2580+Rawdata!$T$1*Rawdata!AW2580)</f>
        <v>#DIV/0!</v>
      </c>
      <c r="K2580" s="16" t="e">
        <f>IF(A2580&gt;$X$1,ROUND(ROUND( X2580*$S$1+(1-$S$1)*G2580,4)+$T$1*ROUND(($S$1*AC2580+(1-$S$1)*(G2580-X2580)^2)^0.5,4),4),Rawdata!AN2580+Rawdata!$T$1*Rawdata!AX2580)</f>
        <v>#DIV/0!</v>
      </c>
      <c r="L2580" s="16" t="e">
        <f>IF(A2580&gt;$Y$1,ROUND(ROUND( Y2580*$S$1+(1-$S$1)*G2580,4)+$T$1*ROUND(($S$1*AD2580+(1-$S$1)*(G2580-Y2580)^2)^0.5,4),4),Rawdata!AO2580+Rawdata!$T$1*Rawdata!AY2580)</f>
        <v>#DIV/0!</v>
      </c>
      <c r="M2580" s="16" t="e">
        <f t="shared" si="1091"/>
        <v>#DIV/0!</v>
      </c>
      <c r="N2580" s="16" t="e">
        <f t="shared" si="1092"/>
        <v>#DIV/0!</v>
      </c>
      <c r="O2580" s="67"/>
      <c r="P2580" s="67"/>
      <c r="Q2580" s="31" t="e">
        <f t="shared" ref="Q2580:Q2643" si="1111">D2580*N2580*O2580</f>
        <v>#DIV/0!</v>
      </c>
      <c r="R2580" s="17" t="e">
        <f t="shared" ref="R2580:R2643" si="1112">ROUNDUP((Q2580-P2580)/P2580,3)</f>
        <v>#DIV/0!</v>
      </c>
      <c r="S2580" s="37" t="e">
        <f t="shared" si="1093"/>
        <v>#DIV/0!</v>
      </c>
      <c r="T2580" s="17" t="e">
        <f t="shared" si="1094"/>
        <v>#DIV/0!</v>
      </c>
      <c r="U2580" s="91" t="e">
        <f>IF(A2580&gt;$U$1, U2581*$S$1+(1-$S$1)*G2581,Rawdata!AK2580)</f>
        <v>#DIV/0!</v>
      </c>
      <c r="V2580" s="91" t="e">
        <f>IF(A2580&gt;$V$1,$S$1*V2581+(1-$S$1)*G2581,Rawdata!AL2580)</f>
        <v>#DIV/0!</v>
      </c>
      <c r="W2580" s="91" t="e">
        <f>IF(A2580&gt;$W$1, $S$1*W2581+(1-$S$1)*G2581,Rawdata!AM2580)</f>
        <v>#DIV/0!</v>
      </c>
      <c r="X2580" s="91" t="e">
        <f>IF(A2580&gt;$X$1,$S$1*X2581+(1-$S$1)*G2581,Rawdata!AN2580)</f>
        <v>#DIV/0!</v>
      </c>
      <c r="Y2580" s="91" t="e">
        <f>IF(A2580&gt;$Y$1,$S$1*Y2581+(1-$S$1)*G2581,Rawdata!AO2580)</f>
        <v>#DIV/0!</v>
      </c>
      <c r="Z2580" s="91" t="e">
        <f>IF(A2580&gt;$Z$1,$S$1*Z2581+(1-$S$1)*(G2581-U2581)^2,Rawdata!AP2580)</f>
        <v>#DIV/0!</v>
      </c>
      <c r="AA2580" s="91" t="e">
        <f>IF(A2580&gt;$AA$1,$S$1*AA2581+(1-$S$1)*(G2581-V2581)^2,Rawdata!AQ2580)</f>
        <v>#DIV/0!</v>
      </c>
      <c r="AB2580" s="91" t="e">
        <f>IF(A2580&gt;89,$S$1*AB2581+(1-$S$1)*(G2581-W2581)^2,Rawdata!AR2580)</f>
        <v>#DIV/0!</v>
      </c>
      <c r="AC2580" s="91" t="e">
        <f>IF(A2580&gt;$AC$1,$S$1*AC2581+(1-$S$1)*(G2581-X2581)^2,Rawdata!AS2580)</f>
        <v>#DIV/0!</v>
      </c>
      <c r="AD2580" s="91" t="e">
        <f>IF(A2580&gt;$AD$1,$S$1*AD2581+(1-$S$1)*(G2581-Y2581)^2,Rawdata!AT2580)</f>
        <v>#DIV/0!</v>
      </c>
      <c r="AE2580" s="80" t="e">
        <f t="shared" si="1087"/>
        <v>#DIV/0!</v>
      </c>
      <c r="AF2580" s="81" t="e">
        <f t="shared" si="1088"/>
        <v>#DIV/0!</v>
      </c>
      <c r="AG2580" s="86">
        <f t="shared" si="1110"/>
        <v>0</v>
      </c>
      <c r="AH2580" s="107" t="e">
        <f t="shared" si="1086"/>
        <v>#DIV/0!</v>
      </c>
      <c r="AI2580" s="107" t="e">
        <f t="shared" si="1089"/>
        <v>#DIV/0!</v>
      </c>
      <c r="AJ2580" s="108" t="e">
        <f t="shared" si="1090"/>
        <v>#DIV/0!</v>
      </c>
      <c r="AK2580" s="113" t="e">
        <f t="shared" si="1095"/>
        <v>#DIV/0!</v>
      </c>
      <c r="AL2580" s="113" t="e">
        <f t="shared" si="1096"/>
        <v>#DIV/0!</v>
      </c>
      <c r="AM2580" s="113" t="e">
        <f t="shared" si="1097"/>
        <v>#DIV/0!</v>
      </c>
      <c r="AN2580" s="113" t="e">
        <f t="shared" si="1098"/>
        <v>#DIV/0!</v>
      </c>
      <c r="AO2580" s="113" t="e">
        <f t="shared" si="1099"/>
        <v>#DIV/0!</v>
      </c>
      <c r="AP2580" s="91" t="e">
        <f t="shared" si="1100"/>
        <v>#DIV/0!</v>
      </c>
      <c r="AQ2580" s="91" t="e">
        <f t="shared" si="1101"/>
        <v>#DIV/0!</v>
      </c>
      <c r="AR2580" s="91" t="e">
        <f t="shared" si="1102"/>
        <v>#DIV/0!</v>
      </c>
      <c r="AS2580" s="91" t="e">
        <f t="shared" si="1103"/>
        <v>#DIV/0!</v>
      </c>
      <c r="AT2580" s="91" t="e">
        <f t="shared" si="1104"/>
        <v>#DIV/0!</v>
      </c>
      <c r="AU2580" s="113" t="e">
        <f t="shared" si="1105"/>
        <v>#DIV/0!</v>
      </c>
      <c r="AV2580" s="113" t="e">
        <f t="shared" si="1106"/>
        <v>#DIV/0!</v>
      </c>
      <c r="AW2580" s="113" t="e">
        <f t="shared" si="1107"/>
        <v>#DIV/0!</v>
      </c>
      <c r="AX2580" s="113" t="e">
        <f t="shared" si="1108"/>
        <v>#DIV/0!</v>
      </c>
      <c r="AY2580" s="113" t="e">
        <f t="shared" si="1109"/>
        <v>#DIV/0!</v>
      </c>
    </row>
    <row r="2581" spans="1:51" x14ac:dyDescent="0.25">
      <c r="A2581" s="119"/>
      <c r="B2581" s="83"/>
      <c r="C2581" s="85"/>
      <c r="D2581" s="85"/>
      <c r="E2581" s="85"/>
      <c r="F2581" s="71"/>
      <c r="G2581" s="96"/>
      <c r="H2581" s="16" t="e">
        <f>IF(A2581&gt;$U$1,ROUND(ROUND( U2581*$S$1+(1-$S$1)*G2581,4)+$T$1*ROUND(($S$1*Z2581+(1-$S$1)*(G2581-U2581)^2)^0.5,4),4),Rawdata!AK2581+Rawdata!$T$1*Rawdata!AU2581)</f>
        <v>#DIV/0!</v>
      </c>
      <c r="I2581" s="16" t="e">
        <f>IF(A2581&gt;$V$1,ROUND(ROUND(V2581*$S$1+(1-$S$1)*G2581,4)+$T$1*ROUND(($S$1*AA2581+(1-$S$1)*(G2581-V2581)^2)^0.5,4),4),Rawdata!AL2581+Rawdata!$T$1*Rawdata!AV2581)</f>
        <v>#DIV/0!</v>
      </c>
      <c r="J2581" s="16" t="e">
        <f>IF(A2581&gt;$W$1,ROUND(ROUND( W2581*$S$1+(1-$S$1)*G2581,4)+$T$1*ROUND(($S$1*AB2581+(1-$S$1)*(G2581-W2581)^2)^0.5,4),4),Rawdata!AM2581+Rawdata!$T$1*Rawdata!AW2581)</f>
        <v>#DIV/0!</v>
      </c>
      <c r="K2581" s="16" t="e">
        <f>IF(A2581&gt;$X$1,ROUND(ROUND( X2581*$S$1+(1-$S$1)*G2581,4)+$T$1*ROUND(($S$1*AC2581+(1-$S$1)*(G2581-X2581)^2)^0.5,4),4),Rawdata!AN2581+Rawdata!$T$1*Rawdata!AX2581)</f>
        <v>#DIV/0!</v>
      </c>
      <c r="L2581" s="16" t="e">
        <f>IF(A2581&gt;$Y$1,ROUND(ROUND( Y2581*$S$1+(1-$S$1)*G2581,4)+$T$1*ROUND(($S$1*AD2581+(1-$S$1)*(G2581-Y2581)^2)^0.5,4),4),Rawdata!AO2581+Rawdata!$T$1*Rawdata!AY2581)</f>
        <v>#DIV/0!</v>
      </c>
      <c r="M2581" s="16" t="e">
        <f t="shared" si="1091"/>
        <v>#DIV/0!</v>
      </c>
      <c r="N2581" s="16" t="e">
        <f t="shared" si="1092"/>
        <v>#DIV/0!</v>
      </c>
      <c r="O2581" s="67"/>
      <c r="P2581" s="67"/>
      <c r="Q2581" s="31" t="e">
        <f t="shared" si="1111"/>
        <v>#DIV/0!</v>
      </c>
      <c r="R2581" s="17" t="e">
        <f t="shared" si="1112"/>
        <v>#DIV/0!</v>
      </c>
      <c r="S2581" s="37" t="e">
        <f t="shared" si="1093"/>
        <v>#DIV/0!</v>
      </c>
      <c r="T2581" s="17" t="e">
        <f t="shared" si="1094"/>
        <v>#DIV/0!</v>
      </c>
      <c r="U2581" s="91" t="e">
        <f>IF(A2581&gt;$U$1, U2582*$S$1+(1-$S$1)*G2582,Rawdata!AK2581)</f>
        <v>#DIV/0!</v>
      </c>
      <c r="V2581" s="91" t="e">
        <f>IF(A2581&gt;$V$1,$S$1*V2582+(1-$S$1)*G2582,Rawdata!AL2581)</f>
        <v>#DIV/0!</v>
      </c>
      <c r="W2581" s="91" t="e">
        <f>IF(A2581&gt;$W$1, $S$1*W2582+(1-$S$1)*G2582,Rawdata!AM2581)</f>
        <v>#DIV/0!</v>
      </c>
      <c r="X2581" s="91" t="e">
        <f>IF(A2581&gt;$X$1,$S$1*X2582+(1-$S$1)*G2582,Rawdata!AN2581)</f>
        <v>#DIV/0!</v>
      </c>
      <c r="Y2581" s="91" t="e">
        <f>IF(A2581&gt;$Y$1,$S$1*Y2582+(1-$S$1)*G2582,Rawdata!AO2581)</f>
        <v>#DIV/0!</v>
      </c>
      <c r="Z2581" s="91" t="e">
        <f>IF(A2581&gt;$Z$1,$S$1*Z2582+(1-$S$1)*(G2582-U2582)^2,Rawdata!AP2581)</f>
        <v>#DIV/0!</v>
      </c>
      <c r="AA2581" s="91" t="e">
        <f>IF(A2581&gt;$AA$1,$S$1*AA2582+(1-$S$1)*(G2582-V2582)^2,Rawdata!AQ2581)</f>
        <v>#DIV/0!</v>
      </c>
      <c r="AB2581" s="91" t="e">
        <f>IF(A2581&gt;89,$S$1*AB2582+(1-$S$1)*(G2582-W2582)^2,Rawdata!AR2581)</f>
        <v>#DIV/0!</v>
      </c>
      <c r="AC2581" s="91" t="e">
        <f>IF(A2581&gt;$AC$1,$S$1*AC2582+(1-$S$1)*(G2582-X2582)^2,Rawdata!AS2581)</f>
        <v>#DIV/0!</v>
      </c>
      <c r="AD2581" s="91" t="e">
        <f>IF(A2581&gt;$AD$1,$S$1*AD2582+(1-$S$1)*(G2582-Y2582)^2,Rawdata!AT2581)</f>
        <v>#DIV/0!</v>
      </c>
      <c r="AE2581" s="80" t="e">
        <f t="shared" si="1087"/>
        <v>#DIV/0!</v>
      </c>
      <c r="AF2581" s="81" t="e">
        <f t="shared" si="1088"/>
        <v>#DIV/0!</v>
      </c>
      <c r="AG2581" s="86">
        <f t="shared" si="1110"/>
        <v>0</v>
      </c>
      <c r="AH2581" s="107" t="e">
        <f t="shared" si="1086"/>
        <v>#DIV/0!</v>
      </c>
      <c r="AI2581" s="107" t="e">
        <f t="shared" si="1089"/>
        <v>#DIV/0!</v>
      </c>
      <c r="AJ2581" s="108" t="e">
        <f t="shared" si="1090"/>
        <v>#DIV/0!</v>
      </c>
      <c r="AK2581" s="113" t="e">
        <f t="shared" si="1095"/>
        <v>#DIV/0!</v>
      </c>
      <c r="AL2581" s="113" t="e">
        <f t="shared" si="1096"/>
        <v>#DIV/0!</v>
      </c>
      <c r="AM2581" s="113" t="e">
        <f t="shared" si="1097"/>
        <v>#DIV/0!</v>
      </c>
      <c r="AN2581" s="113" t="e">
        <f t="shared" si="1098"/>
        <v>#DIV/0!</v>
      </c>
      <c r="AO2581" s="113" t="e">
        <f t="shared" si="1099"/>
        <v>#DIV/0!</v>
      </c>
      <c r="AP2581" s="91" t="e">
        <f t="shared" si="1100"/>
        <v>#DIV/0!</v>
      </c>
      <c r="AQ2581" s="91" t="e">
        <f t="shared" si="1101"/>
        <v>#DIV/0!</v>
      </c>
      <c r="AR2581" s="91" t="e">
        <f t="shared" si="1102"/>
        <v>#DIV/0!</v>
      </c>
      <c r="AS2581" s="91" t="e">
        <f t="shared" si="1103"/>
        <v>#DIV/0!</v>
      </c>
      <c r="AT2581" s="91" t="e">
        <f t="shared" si="1104"/>
        <v>#DIV/0!</v>
      </c>
      <c r="AU2581" s="113" t="e">
        <f t="shared" si="1105"/>
        <v>#DIV/0!</v>
      </c>
      <c r="AV2581" s="113" t="e">
        <f t="shared" si="1106"/>
        <v>#DIV/0!</v>
      </c>
      <c r="AW2581" s="113" t="e">
        <f t="shared" si="1107"/>
        <v>#DIV/0!</v>
      </c>
      <c r="AX2581" s="113" t="e">
        <f t="shared" si="1108"/>
        <v>#DIV/0!</v>
      </c>
      <c r="AY2581" s="113" t="e">
        <f t="shared" si="1109"/>
        <v>#DIV/0!</v>
      </c>
    </row>
    <row r="2582" spans="1:51" x14ac:dyDescent="0.25">
      <c r="A2582" s="119"/>
      <c r="B2582" s="83"/>
      <c r="C2582" s="85"/>
      <c r="D2582" s="85"/>
      <c r="E2582" s="85"/>
      <c r="F2582" s="71"/>
      <c r="G2582" s="96"/>
      <c r="H2582" s="16" t="e">
        <f>IF(A2582&gt;$U$1,ROUND(ROUND( U2582*$S$1+(1-$S$1)*G2582,4)+$T$1*ROUND(($S$1*Z2582+(1-$S$1)*(G2582-U2582)^2)^0.5,4),4),Rawdata!AK2582+Rawdata!$T$1*Rawdata!AU2582)</f>
        <v>#DIV/0!</v>
      </c>
      <c r="I2582" s="16" t="e">
        <f>IF(A2582&gt;$V$1,ROUND(ROUND(V2582*$S$1+(1-$S$1)*G2582,4)+$T$1*ROUND(($S$1*AA2582+(1-$S$1)*(G2582-V2582)^2)^0.5,4),4),Rawdata!AL2582+Rawdata!$T$1*Rawdata!AV2582)</f>
        <v>#DIV/0!</v>
      </c>
      <c r="J2582" s="16" t="e">
        <f>IF(A2582&gt;$W$1,ROUND(ROUND( W2582*$S$1+(1-$S$1)*G2582,4)+$T$1*ROUND(($S$1*AB2582+(1-$S$1)*(G2582-W2582)^2)^0.5,4),4),Rawdata!AM2582+Rawdata!$T$1*Rawdata!AW2582)</f>
        <v>#DIV/0!</v>
      </c>
      <c r="K2582" s="16" t="e">
        <f>IF(A2582&gt;$X$1,ROUND(ROUND( X2582*$S$1+(1-$S$1)*G2582,4)+$T$1*ROUND(($S$1*AC2582+(1-$S$1)*(G2582-X2582)^2)^0.5,4),4),Rawdata!AN2582+Rawdata!$T$1*Rawdata!AX2582)</f>
        <v>#DIV/0!</v>
      </c>
      <c r="L2582" s="16" t="e">
        <f>IF(A2582&gt;$Y$1,ROUND(ROUND( Y2582*$S$1+(1-$S$1)*G2582,4)+$T$1*ROUND(($S$1*AD2582+(1-$S$1)*(G2582-Y2582)^2)^0.5,4),4),Rawdata!AO2582+Rawdata!$T$1*Rawdata!AY2582)</f>
        <v>#DIV/0!</v>
      </c>
      <c r="M2582" s="16" t="e">
        <f t="shared" si="1091"/>
        <v>#DIV/0!</v>
      </c>
      <c r="N2582" s="16" t="e">
        <f t="shared" si="1092"/>
        <v>#DIV/0!</v>
      </c>
      <c r="O2582" s="67"/>
      <c r="P2582" s="67"/>
      <c r="Q2582" s="31" t="e">
        <f t="shared" si="1111"/>
        <v>#DIV/0!</v>
      </c>
      <c r="R2582" s="17" t="e">
        <f t="shared" si="1112"/>
        <v>#DIV/0!</v>
      </c>
      <c r="S2582" s="37" t="e">
        <f t="shared" si="1093"/>
        <v>#DIV/0!</v>
      </c>
      <c r="T2582" s="17" t="e">
        <f t="shared" si="1094"/>
        <v>#DIV/0!</v>
      </c>
      <c r="U2582" s="91" t="e">
        <f>IF(A2582&gt;$U$1, U2583*$S$1+(1-$S$1)*G2583,Rawdata!AK2582)</f>
        <v>#DIV/0!</v>
      </c>
      <c r="V2582" s="91" t="e">
        <f>IF(A2582&gt;$V$1,$S$1*V2583+(1-$S$1)*G2583,Rawdata!AL2582)</f>
        <v>#DIV/0!</v>
      </c>
      <c r="W2582" s="91" t="e">
        <f>IF(A2582&gt;$W$1, $S$1*W2583+(1-$S$1)*G2583,Rawdata!AM2582)</f>
        <v>#DIV/0!</v>
      </c>
      <c r="X2582" s="91" t="e">
        <f>IF(A2582&gt;$X$1,$S$1*X2583+(1-$S$1)*G2583,Rawdata!AN2582)</f>
        <v>#DIV/0!</v>
      </c>
      <c r="Y2582" s="91" t="e">
        <f>IF(A2582&gt;$Y$1,$S$1*Y2583+(1-$S$1)*G2583,Rawdata!AO2582)</f>
        <v>#DIV/0!</v>
      </c>
      <c r="Z2582" s="91" t="e">
        <f>IF(A2582&gt;$Z$1,$S$1*Z2583+(1-$S$1)*(G2583-U2583)^2,Rawdata!AP2582)</f>
        <v>#DIV/0!</v>
      </c>
      <c r="AA2582" s="91" t="e">
        <f>IF(A2582&gt;$AA$1,$S$1*AA2583+(1-$S$1)*(G2583-V2583)^2,Rawdata!AQ2582)</f>
        <v>#DIV/0!</v>
      </c>
      <c r="AB2582" s="91" t="e">
        <f>IF(A2582&gt;89,$S$1*AB2583+(1-$S$1)*(G2583-W2583)^2,Rawdata!AR2582)</f>
        <v>#DIV/0!</v>
      </c>
      <c r="AC2582" s="91" t="e">
        <f>IF(A2582&gt;$AC$1,$S$1*AC2583+(1-$S$1)*(G2583-X2583)^2,Rawdata!AS2582)</f>
        <v>#DIV/0!</v>
      </c>
      <c r="AD2582" s="91" t="e">
        <f>IF(A2582&gt;$AD$1,$S$1*AD2583+(1-$S$1)*(G2583-Y2583)^2,Rawdata!AT2582)</f>
        <v>#DIV/0!</v>
      </c>
      <c r="AE2582" s="80" t="e">
        <f t="shared" si="1087"/>
        <v>#DIV/0!</v>
      </c>
      <c r="AF2582" s="81" t="e">
        <f t="shared" si="1088"/>
        <v>#DIV/0!</v>
      </c>
      <c r="AG2582" s="86">
        <f t="shared" si="1110"/>
        <v>0</v>
      </c>
      <c r="AH2582" s="107" t="e">
        <f t="shared" si="1086"/>
        <v>#DIV/0!</v>
      </c>
      <c r="AI2582" s="107" t="e">
        <f t="shared" si="1089"/>
        <v>#DIV/0!</v>
      </c>
      <c r="AJ2582" s="108" t="e">
        <f t="shared" si="1090"/>
        <v>#DIV/0!</v>
      </c>
      <c r="AK2582" s="113" t="e">
        <f t="shared" si="1095"/>
        <v>#DIV/0!</v>
      </c>
      <c r="AL2582" s="113" t="e">
        <f t="shared" si="1096"/>
        <v>#DIV/0!</v>
      </c>
      <c r="AM2582" s="113" t="e">
        <f t="shared" si="1097"/>
        <v>#DIV/0!</v>
      </c>
      <c r="AN2582" s="113" t="e">
        <f t="shared" si="1098"/>
        <v>#DIV/0!</v>
      </c>
      <c r="AO2582" s="113" t="e">
        <f t="shared" si="1099"/>
        <v>#DIV/0!</v>
      </c>
      <c r="AP2582" s="91" t="e">
        <f t="shared" si="1100"/>
        <v>#DIV/0!</v>
      </c>
      <c r="AQ2582" s="91" t="e">
        <f t="shared" si="1101"/>
        <v>#DIV/0!</v>
      </c>
      <c r="AR2582" s="91" t="e">
        <f t="shared" si="1102"/>
        <v>#DIV/0!</v>
      </c>
      <c r="AS2582" s="91" t="e">
        <f t="shared" si="1103"/>
        <v>#DIV/0!</v>
      </c>
      <c r="AT2582" s="91" t="e">
        <f t="shared" si="1104"/>
        <v>#DIV/0!</v>
      </c>
      <c r="AU2582" s="113" t="e">
        <f t="shared" si="1105"/>
        <v>#DIV/0!</v>
      </c>
      <c r="AV2582" s="113" t="e">
        <f t="shared" si="1106"/>
        <v>#DIV/0!</v>
      </c>
      <c r="AW2582" s="113" t="e">
        <f t="shared" si="1107"/>
        <v>#DIV/0!</v>
      </c>
      <c r="AX2582" s="113" t="e">
        <f t="shared" si="1108"/>
        <v>#DIV/0!</v>
      </c>
      <c r="AY2582" s="113" t="e">
        <f t="shared" si="1109"/>
        <v>#DIV/0!</v>
      </c>
    </row>
    <row r="2583" spans="1:51" x14ac:dyDescent="0.25">
      <c r="A2583" s="119"/>
      <c r="B2583" s="83"/>
      <c r="C2583" s="85"/>
      <c r="D2583" s="85"/>
      <c r="E2583" s="85"/>
      <c r="F2583" s="71"/>
      <c r="G2583" s="96"/>
      <c r="H2583" s="16" t="e">
        <f>IF(A2583&gt;$U$1,ROUND(ROUND( U2583*$S$1+(1-$S$1)*G2583,4)+$T$1*ROUND(($S$1*Z2583+(1-$S$1)*(G2583-U2583)^2)^0.5,4),4),Rawdata!AK2583+Rawdata!$T$1*Rawdata!AU2583)</f>
        <v>#DIV/0!</v>
      </c>
      <c r="I2583" s="16" t="e">
        <f>IF(A2583&gt;$V$1,ROUND(ROUND(V2583*$S$1+(1-$S$1)*G2583,4)+$T$1*ROUND(($S$1*AA2583+(1-$S$1)*(G2583-V2583)^2)^0.5,4),4),Rawdata!AL2583+Rawdata!$T$1*Rawdata!AV2583)</f>
        <v>#DIV/0!</v>
      </c>
      <c r="J2583" s="16" t="e">
        <f>IF(A2583&gt;$W$1,ROUND(ROUND( W2583*$S$1+(1-$S$1)*G2583,4)+$T$1*ROUND(($S$1*AB2583+(1-$S$1)*(G2583-W2583)^2)^0.5,4),4),Rawdata!AM2583+Rawdata!$T$1*Rawdata!AW2583)</f>
        <v>#DIV/0!</v>
      </c>
      <c r="K2583" s="16" t="e">
        <f>IF(A2583&gt;$X$1,ROUND(ROUND( X2583*$S$1+(1-$S$1)*G2583,4)+$T$1*ROUND(($S$1*AC2583+(1-$S$1)*(G2583-X2583)^2)^0.5,4),4),Rawdata!AN2583+Rawdata!$T$1*Rawdata!AX2583)</f>
        <v>#DIV/0!</v>
      </c>
      <c r="L2583" s="16" t="e">
        <f>IF(A2583&gt;$Y$1,ROUND(ROUND( Y2583*$S$1+(1-$S$1)*G2583,4)+$T$1*ROUND(($S$1*AD2583+(1-$S$1)*(G2583-Y2583)^2)^0.5,4),4),Rawdata!AO2583+Rawdata!$T$1*Rawdata!AY2583)</f>
        <v>#DIV/0!</v>
      </c>
      <c r="M2583" s="16" t="e">
        <f t="shared" si="1091"/>
        <v>#DIV/0!</v>
      </c>
      <c r="N2583" s="16" t="e">
        <f t="shared" si="1092"/>
        <v>#DIV/0!</v>
      </c>
      <c r="O2583" s="67"/>
      <c r="P2583" s="67"/>
      <c r="Q2583" s="31" t="e">
        <f t="shared" si="1111"/>
        <v>#DIV/0!</v>
      </c>
      <c r="R2583" s="17" t="e">
        <f t="shared" si="1112"/>
        <v>#DIV/0!</v>
      </c>
      <c r="S2583" s="37" t="e">
        <f t="shared" si="1093"/>
        <v>#DIV/0!</v>
      </c>
      <c r="T2583" s="17" t="e">
        <f t="shared" si="1094"/>
        <v>#DIV/0!</v>
      </c>
      <c r="U2583" s="91" t="e">
        <f>IF(A2583&gt;$U$1, U2584*$S$1+(1-$S$1)*G2584,Rawdata!AK2583)</f>
        <v>#DIV/0!</v>
      </c>
      <c r="V2583" s="91" t="e">
        <f>IF(A2583&gt;$V$1,$S$1*V2584+(1-$S$1)*G2584,Rawdata!AL2583)</f>
        <v>#DIV/0!</v>
      </c>
      <c r="W2583" s="91" t="e">
        <f>IF(A2583&gt;$W$1, $S$1*W2584+(1-$S$1)*G2584,Rawdata!AM2583)</f>
        <v>#DIV/0!</v>
      </c>
      <c r="X2583" s="91" t="e">
        <f>IF(A2583&gt;$X$1,$S$1*X2584+(1-$S$1)*G2584,Rawdata!AN2583)</f>
        <v>#DIV/0!</v>
      </c>
      <c r="Y2583" s="91" t="e">
        <f>IF(A2583&gt;$Y$1,$S$1*Y2584+(1-$S$1)*G2584,Rawdata!AO2583)</f>
        <v>#DIV/0!</v>
      </c>
      <c r="Z2583" s="91" t="e">
        <f>IF(A2583&gt;$Z$1,$S$1*Z2584+(1-$S$1)*(G2584-U2584)^2,Rawdata!AP2583)</f>
        <v>#DIV/0!</v>
      </c>
      <c r="AA2583" s="91" t="e">
        <f>IF(A2583&gt;$AA$1,$S$1*AA2584+(1-$S$1)*(G2584-V2584)^2,Rawdata!AQ2583)</f>
        <v>#DIV/0!</v>
      </c>
      <c r="AB2583" s="91" t="e">
        <f>IF(A2583&gt;89,$S$1*AB2584+(1-$S$1)*(G2584-W2584)^2,Rawdata!AR2583)</f>
        <v>#DIV/0!</v>
      </c>
      <c r="AC2583" s="91" t="e">
        <f>IF(A2583&gt;$AC$1,$S$1*AC2584+(1-$S$1)*(G2584-X2584)^2,Rawdata!AS2583)</f>
        <v>#DIV/0!</v>
      </c>
      <c r="AD2583" s="91" t="e">
        <f>IF(A2583&gt;$AD$1,$S$1*AD2584+(1-$S$1)*(G2584-Y2584)^2,Rawdata!AT2583)</f>
        <v>#DIV/0!</v>
      </c>
      <c r="AE2583" s="80" t="e">
        <f t="shared" si="1087"/>
        <v>#DIV/0!</v>
      </c>
      <c r="AF2583" s="81" t="e">
        <f t="shared" si="1088"/>
        <v>#DIV/0!</v>
      </c>
      <c r="AG2583" s="86">
        <f t="shared" si="1110"/>
        <v>0</v>
      </c>
      <c r="AH2583" s="107" t="e">
        <f t="shared" si="1086"/>
        <v>#DIV/0!</v>
      </c>
      <c r="AI2583" s="107" t="e">
        <f t="shared" si="1089"/>
        <v>#DIV/0!</v>
      </c>
      <c r="AJ2583" s="108" t="e">
        <f t="shared" si="1090"/>
        <v>#DIV/0!</v>
      </c>
      <c r="AK2583" s="113" t="e">
        <f t="shared" si="1095"/>
        <v>#DIV/0!</v>
      </c>
      <c r="AL2583" s="113" t="e">
        <f t="shared" si="1096"/>
        <v>#DIV/0!</v>
      </c>
      <c r="AM2583" s="113" t="e">
        <f t="shared" si="1097"/>
        <v>#DIV/0!</v>
      </c>
      <c r="AN2583" s="113" t="e">
        <f t="shared" si="1098"/>
        <v>#DIV/0!</v>
      </c>
      <c r="AO2583" s="113" t="e">
        <f t="shared" si="1099"/>
        <v>#DIV/0!</v>
      </c>
      <c r="AP2583" s="91" t="e">
        <f t="shared" si="1100"/>
        <v>#DIV/0!</v>
      </c>
      <c r="AQ2583" s="91" t="e">
        <f t="shared" si="1101"/>
        <v>#DIV/0!</v>
      </c>
      <c r="AR2583" s="91" t="e">
        <f t="shared" si="1102"/>
        <v>#DIV/0!</v>
      </c>
      <c r="AS2583" s="91" t="e">
        <f t="shared" si="1103"/>
        <v>#DIV/0!</v>
      </c>
      <c r="AT2583" s="91" t="e">
        <f t="shared" si="1104"/>
        <v>#DIV/0!</v>
      </c>
      <c r="AU2583" s="113" t="e">
        <f t="shared" si="1105"/>
        <v>#DIV/0!</v>
      </c>
      <c r="AV2583" s="113" t="e">
        <f t="shared" si="1106"/>
        <v>#DIV/0!</v>
      </c>
      <c r="AW2583" s="113" t="e">
        <f t="shared" si="1107"/>
        <v>#DIV/0!</v>
      </c>
      <c r="AX2583" s="113" t="e">
        <f t="shared" si="1108"/>
        <v>#DIV/0!</v>
      </c>
      <c r="AY2583" s="113" t="e">
        <f t="shared" si="1109"/>
        <v>#DIV/0!</v>
      </c>
    </row>
    <row r="2584" spans="1:51" x14ac:dyDescent="0.25">
      <c r="A2584" s="119"/>
      <c r="B2584" s="83"/>
      <c r="C2584" s="85"/>
      <c r="D2584" s="85"/>
      <c r="E2584" s="85"/>
      <c r="F2584" s="71"/>
      <c r="G2584" s="96"/>
      <c r="H2584" s="16" t="e">
        <f>IF(A2584&gt;$U$1,ROUND(ROUND( U2584*$S$1+(1-$S$1)*G2584,4)+$T$1*ROUND(($S$1*Z2584+(1-$S$1)*(G2584-U2584)^2)^0.5,4),4),Rawdata!AK2584+Rawdata!$T$1*Rawdata!AU2584)</f>
        <v>#DIV/0!</v>
      </c>
      <c r="I2584" s="16" t="e">
        <f>IF(A2584&gt;$V$1,ROUND(ROUND(V2584*$S$1+(1-$S$1)*G2584,4)+$T$1*ROUND(($S$1*AA2584+(1-$S$1)*(G2584-V2584)^2)^0.5,4),4),Rawdata!AL2584+Rawdata!$T$1*Rawdata!AV2584)</f>
        <v>#DIV/0!</v>
      </c>
      <c r="J2584" s="16" t="e">
        <f>IF(A2584&gt;$W$1,ROUND(ROUND( W2584*$S$1+(1-$S$1)*G2584,4)+$T$1*ROUND(($S$1*AB2584+(1-$S$1)*(G2584-W2584)^2)^0.5,4),4),Rawdata!AM2584+Rawdata!$T$1*Rawdata!AW2584)</f>
        <v>#DIV/0!</v>
      </c>
      <c r="K2584" s="16" t="e">
        <f>IF(A2584&gt;$X$1,ROUND(ROUND( X2584*$S$1+(1-$S$1)*G2584,4)+$T$1*ROUND(($S$1*AC2584+(1-$S$1)*(G2584-X2584)^2)^0.5,4),4),Rawdata!AN2584+Rawdata!$T$1*Rawdata!AX2584)</f>
        <v>#DIV/0!</v>
      </c>
      <c r="L2584" s="16" t="e">
        <f>IF(A2584&gt;$Y$1,ROUND(ROUND( Y2584*$S$1+(1-$S$1)*G2584,4)+$T$1*ROUND(($S$1*AD2584+(1-$S$1)*(G2584-Y2584)^2)^0.5,4),4),Rawdata!AO2584+Rawdata!$T$1*Rawdata!AY2584)</f>
        <v>#DIV/0!</v>
      </c>
      <c r="M2584" s="16" t="e">
        <f t="shared" si="1091"/>
        <v>#DIV/0!</v>
      </c>
      <c r="N2584" s="16" t="e">
        <f t="shared" si="1092"/>
        <v>#DIV/0!</v>
      </c>
      <c r="O2584" s="67"/>
      <c r="P2584" s="67"/>
      <c r="Q2584" s="31" t="e">
        <f t="shared" si="1111"/>
        <v>#DIV/0!</v>
      </c>
      <c r="R2584" s="17" t="e">
        <f t="shared" si="1112"/>
        <v>#DIV/0!</v>
      </c>
      <c r="S2584" s="37" t="e">
        <f t="shared" si="1093"/>
        <v>#DIV/0!</v>
      </c>
      <c r="T2584" s="17" t="e">
        <f t="shared" si="1094"/>
        <v>#DIV/0!</v>
      </c>
      <c r="U2584" s="91" t="e">
        <f>IF(A2584&gt;$U$1, U2585*$S$1+(1-$S$1)*G2585,Rawdata!AK2584)</f>
        <v>#DIV/0!</v>
      </c>
      <c r="V2584" s="91" t="e">
        <f>IF(A2584&gt;$V$1,$S$1*V2585+(1-$S$1)*G2585,Rawdata!AL2584)</f>
        <v>#DIV/0!</v>
      </c>
      <c r="W2584" s="91" t="e">
        <f>IF(A2584&gt;$W$1, $S$1*W2585+(1-$S$1)*G2585,Rawdata!AM2584)</f>
        <v>#DIV/0!</v>
      </c>
      <c r="X2584" s="91" t="e">
        <f>IF(A2584&gt;$X$1,$S$1*X2585+(1-$S$1)*G2585,Rawdata!AN2584)</f>
        <v>#DIV/0!</v>
      </c>
      <c r="Y2584" s="91" t="e">
        <f>IF(A2584&gt;$Y$1,$S$1*Y2585+(1-$S$1)*G2585,Rawdata!AO2584)</f>
        <v>#DIV/0!</v>
      </c>
      <c r="Z2584" s="91" t="e">
        <f>IF(A2584&gt;$Z$1,$S$1*Z2585+(1-$S$1)*(G2585-U2585)^2,Rawdata!AP2584)</f>
        <v>#DIV/0!</v>
      </c>
      <c r="AA2584" s="91" t="e">
        <f>IF(A2584&gt;$AA$1,$S$1*AA2585+(1-$S$1)*(G2585-V2585)^2,Rawdata!AQ2584)</f>
        <v>#DIV/0!</v>
      </c>
      <c r="AB2584" s="91" t="e">
        <f>IF(A2584&gt;89,$S$1*AB2585+(1-$S$1)*(G2585-W2585)^2,Rawdata!AR2584)</f>
        <v>#DIV/0!</v>
      </c>
      <c r="AC2584" s="91" t="e">
        <f>IF(A2584&gt;$AC$1,$S$1*AC2585+(1-$S$1)*(G2585-X2585)^2,Rawdata!AS2584)</f>
        <v>#DIV/0!</v>
      </c>
      <c r="AD2584" s="91" t="e">
        <f>IF(A2584&gt;$AD$1,$S$1*AD2585+(1-$S$1)*(G2585-Y2585)^2,Rawdata!AT2584)</f>
        <v>#DIV/0!</v>
      </c>
      <c r="AE2584" s="80" t="e">
        <f t="shared" si="1087"/>
        <v>#DIV/0!</v>
      </c>
      <c r="AF2584" s="81" t="e">
        <f t="shared" si="1088"/>
        <v>#DIV/0!</v>
      </c>
      <c r="AG2584" s="86">
        <f t="shared" si="1110"/>
        <v>0</v>
      </c>
      <c r="AH2584" s="107" t="e">
        <f t="shared" si="1086"/>
        <v>#DIV/0!</v>
      </c>
      <c r="AI2584" s="107" t="e">
        <f t="shared" si="1089"/>
        <v>#DIV/0!</v>
      </c>
      <c r="AJ2584" s="108" t="e">
        <f t="shared" si="1090"/>
        <v>#DIV/0!</v>
      </c>
      <c r="AK2584" s="113" t="e">
        <f t="shared" si="1095"/>
        <v>#DIV/0!</v>
      </c>
      <c r="AL2584" s="113" t="e">
        <f t="shared" si="1096"/>
        <v>#DIV/0!</v>
      </c>
      <c r="AM2584" s="113" t="e">
        <f t="shared" si="1097"/>
        <v>#DIV/0!</v>
      </c>
      <c r="AN2584" s="113" t="e">
        <f t="shared" si="1098"/>
        <v>#DIV/0!</v>
      </c>
      <c r="AO2584" s="113" t="e">
        <f t="shared" si="1099"/>
        <v>#DIV/0!</v>
      </c>
      <c r="AP2584" s="91" t="e">
        <f t="shared" si="1100"/>
        <v>#DIV/0!</v>
      </c>
      <c r="AQ2584" s="91" t="e">
        <f t="shared" si="1101"/>
        <v>#DIV/0!</v>
      </c>
      <c r="AR2584" s="91" t="e">
        <f t="shared" si="1102"/>
        <v>#DIV/0!</v>
      </c>
      <c r="AS2584" s="91" t="e">
        <f t="shared" si="1103"/>
        <v>#DIV/0!</v>
      </c>
      <c r="AT2584" s="91" t="e">
        <f t="shared" si="1104"/>
        <v>#DIV/0!</v>
      </c>
      <c r="AU2584" s="113" t="e">
        <f t="shared" si="1105"/>
        <v>#DIV/0!</v>
      </c>
      <c r="AV2584" s="113" t="e">
        <f t="shared" si="1106"/>
        <v>#DIV/0!</v>
      </c>
      <c r="AW2584" s="113" t="e">
        <f t="shared" si="1107"/>
        <v>#DIV/0!</v>
      </c>
      <c r="AX2584" s="113" t="e">
        <f t="shared" si="1108"/>
        <v>#DIV/0!</v>
      </c>
      <c r="AY2584" s="113" t="e">
        <f t="shared" si="1109"/>
        <v>#DIV/0!</v>
      </c>
    </row>
    <row r="2585" spans="1:51" x14ac:dyDescent="0.25">
      <c r="A2585" s="119"/>
      <c r="B2585" s="83"/>
      <c r="C2585" s="85"/>
      <c r="D2585" s="85"/>
      <c r="E2585" s="85"/>
      <c r="F2585" s="71"/>
      <c r="G2585" s="96"/>
      <c r="H2585" s="16" t="e">
        <f>IF(A2585&gt;$U$1,ROUND(ROUND( U2585*$S$1+(1-$S$1)*G2585,4)+$T$1*ROUND(($S$1*Z2585+(1-$S$1)*(G2585-U2585)^2)^0.5,4),4),Rawdata!AK2585+Rawdata!$T$1*Rawdata!AU2585)</f>
        <v>#DIV/0!</v>
      </c>
      <c r="I2585" s="16" t="e">
        <f>IF(A2585&gt;$V$1,ROUND(ROUND(V2585*$S$1+(1-$S$1)*G2585,4)+$T$1*ROUND(($S$1*AA2585+(1-$S$1)*(G2585-V2585)^2)^0.5,4),4),Rawdata!AL2585+Rawdata!$T$1*Rawdata!AV2585)</f>
        <v>#DIV/0!</v>
      </c>
      <c r="J2585" s="16" t="e">
        <f>IF(A2585&gt;$W$1,ROUND(ROUND( W2585*$S$1+(1-$S$1)*G2585,4)+$T$1*ROUND(($S$1*AB2585+(1-$S$1)*(G2585-W2585)^2)^0.5,4),4),Rawdata!AM2585+Rawdata!$T$1*Rawdata!AW2585)</f>
        <v>#DIV/0!</v>
      </c>
      <c r="K2585" s="16" t="e">
        <f>IF(A2585&gt;$X$1,ROUND(ROUND( X2585*$S$1+(1-$S$1)*G2585,4)+$T$1*ROUND(($S$1*AC2585+(1-$S$1)*(G2585-X2585)^2)^0.5,4),4),Rawdata!AN2585+Rawdata!$T$1*Rawdata!AX2585)</f>
        <v>#DIV/0!</v>
      </c>
      <c r="L2585" s="16" t="e">
        <f>IF(A2585&gt;$Y$1,ROUND(ROUND( Y2585*$S$1+(1-$S$1)*G2585,4)+$T$1*ROUND(($S$1*AD2585+(1-$S$1)*(G2585-Y2585)^2)^0.5,4),4),Rawdata!AO2585+Rawdata!$T$1*Rawdata!AY2585)</f>
        <v>#DIV/0!</v>
      </c>
      <c r="M2585" s="16" t="e">
        <f t="shared" si="1091"/>
        <v>#DIV/0!</v>
      </c>
      <c r="N2585" s="16" t="e">
        <f t="shared" si="1092"/>
        <v>#DIV/0!</v>
      </c>
      <c r="O2585" s="67"/>
      <c r="P2585" s="67"/>
      <c r="Q2585" s="31" t="e">
        <f t="shared" si="1111"/>
        <v>#DIV/0!</v>
      </c>
      <c r="R2585" s="17" t="e">
        <f t="shared" si="1112"/>
        <v>#DIV/0!</v>
      </c>
      <c r="S2585" s="37" t="e">
        <f t="shared" si="1093"/>
        <v>#DIV/0!</v>
      </c>
      <c r="T2585" s="17" t="e">
        <f t="shared" si="1094"/>
        <v>#DIV/0!</v>
      </c>
      <c r="U2585" s="91" t="e">
        <f>IF(A2585&gt;$U$1, U2586*$S$1+(1-$S$1)*G2586,Rawdata!AK2585)</f>
        <v>#DIV/0!</v>
      </c>
      <c r="V2585" s="91" t="e">
        <f>IF(A2585&gt;$V$1,$S$1*V2586+(1-$S$1)*G2586,Rawdata!AL2585)</f>
        <v>#DIV/0!</v>
      </c>
      <c r="W2585" s="91" t="e">
        <f>IF(A2585&gt;$W$1, $S$1*W2586+(1-$S$1)*G2586,Rawdata!AM2585)</f>
        <v>#DIV/0!</v>
      </c>
      <c r="X2585" s="91" t="e">
        <f>IF(A2585&gt;$X$1,$S$1*X2586+(1-$S$1)*G2586,Rawdata!AN2585)</f>
        <v>#DIV/0!</v>
      </c>
      <c r="Y2585" s="91" t="e">
        <f>IF(A2585&gt;$Y$1,$S$1*Y2586+(1-$S$1)*G2586,Rawdata!AO2585)</f>
        <v>#DIV/0!</v>
      </c>
      <c r="Z2585" s="91" t="e">
        <f>IF(A2585&gt;$Z$1,$S$1*Z2586+(1-$S$1)*(G2586-U2586)^2,Rawdata!AP2585)</f>
        <v>#DIV/0!</v>
      </c>
      <c r="AA2585" s="91" t="e">
        <f>IF(A2585&gt;$AA$1,$S$1*AA2586+(1-$S$1)*(G2586-V2586)^2,Rawdata!AQ2585)</f>
        <v>#DIV/0!</v>
      </c>
      <c r="AB2585" s="91" t="e">
        <f>IF(A2585&gt;89,$S$1*AB2586+(1-$S$1)*(G2586-W2586)^2,Rawdata!AR2585)</f>
        <v>#DIV/0!</v>
      </c>
      <c r="AC2585" s="91" t="e">
        <f>IF(A2585&gt;$AC$1,$S$1*AC2586+(1-$S$1)*(G2586-X2586)^2,Rawdata!AS2585)</f>
        <v>#DIV/0!</v>
      </c>
      <c r="AD2585" s="91" t="e">
        <f>IF(A2585&gt;$AD$1,$S$1*AD2586+(1-$S$1)*(G2586-Y2586)^2,Rawdata!AT2585)</f>
        <v>#DIV/0!</v>
      </c>
      <c r="AE2585" s="80" t="e">
        <f t="shared" si="1087"/>
        <v>#DIV/0!</v>
      </c>
      <c r="AF2585" s="81" t="e">
        <f t="shared" si="1088"/>
        <v>#DIV/0!</v>
      </c>
      <c r="AG2585" s="86">
        <f t="shared" si="1110"/>
        <v>0</v>
      </c>
      <c r="AH2585" s="107" t="e">
        <f t="shared" si="1086"/>
        <v>#DIV/0!</v>
      </c>
      <c r="AI2585" s="107" t="e">
        <f t="shared" si="1089"/>
        <v>#DIV/0!</v>
      </c>
      <c r="AJ2585" s="108" t="e">
        <f t="shared" si="1090"/>
        <v>#DIV/0!</v>
      </c>
      <c r="AK2585" s="113" t="e">
        <f t="shared" si="1095"/>
        <v>#DIV/0!</v>
      </c>
      <c r="AL2585" s="113" t="e">
        <f t="shared" si="1096"/>
        <v>#DIV/0!</v>
      </c>
      <c r="AM2585" s="113" t="e">
        <f t="shared" si="1097"/>
        <v>#DIV/0!</v>
      </c>
      <c r="AN2585" s="113" t="e">
        <f t="shared" si="1098"/>
        <v>#DIV/0!</v>
      </c>
      <c r="AO2585" s="113" t="e">
        <f t="shared" si="1099"/>
        <v>#DIV/0!</v>
      </c>
      <c r="AP2585" s="91" t="e">
        <f t="shared" si="1100"/>
        <v>#DIV/0!</v>
      </c>
      <c r="AQ2585" s="91" t="e">
        <f t="shared" si="1101"/>
        <v>#DIV/0!</v>
      </c>
      <c r="AR2585" s="91" t="e">
        <f t="shared" si="1102"/>
        <v>#DIV/0!</v>
      </c>
      <c r="AS2585" s="91" t="e">
        <f t="shared" si="1103"/>
        <v>#DIV/0!</v>
      </c>
      <c r="AT2585" s="91" t="e">
        <f t="shared" si="1104"/>
        <v>#DIV/0!</v>
      </c>
      <c r="AU2585" s="113" t="e">
        <f t="shared" si="1105"/>
        <v>#DIV/0!</v>
      </c>
      <c r="AV2585" s="113" t="e">
        <f t="shared" si="1106"/>
        <v>#DIV/0!</v>
      </c>
      <c r="AW2585" s="113" t="e">
        <f t="shared" si="1107"/>
        <v>#DIV/0!</v>
      </c>
      <c r="AX2585" s="113" t="e">
        <f t="shared" si="1108"/>
        <v>#DIV/0!</v>
      </c>
      <c r="AY2585" s="113" t="e">
        <f t="shared" si="1109"/>
        <v>#DIV/0!</v>
      </c>
    </row>
    <row r="2586" spans="1:51" x14ac:dyDescent="0.25">
      <c r="A2586" s="119"/>
      <c r="B2586" s="83"/>
      <c r="C2586" s="85"/>
      <c r="D2586" s="85"/>
      <c r="E2586" s="85"/>
      <c r="F2586" s="71"/>
      <c r="G2586" s="96"/>
      <c r="H2586" s="16" t="e">
        <f>IF(A2586&gt;$U$1,ROUND(ROUND( U2586*$S$1+(1-$S$1)*G2586,4)+$T$1*ROUND(($S$1*Z2586+(1-$S$1)*(G2586-U2586)^2)^0.5,4),4),Rawdata!AK2586+Rawdata!$T$1*Rawdata!AU2586)</f>
        <v>#DIV/0!</v>
      </c>
      <c r="I2586" s="16" t="e">
        <f>IF(A2586&gt;$V$1,ROUND(ROUND(V2586*$S$1+(1-$S$1)*G2586,4)+$T$1*ROUND(($S$1*AA2586+(1-$S$1)*(G2586-V2586)^2)^0.5,4),4),Rawdata!AL2586+Rawdata!$T$1*Rawdata!AV2586)</f>
        <v>#DIV/0!</v>
      </c>
      <c r="J2586" s="16" t="e">
        <f>IF(A2586&gt;$W$1,ROUND(ROUND( W2586*$S$1+(1-$S$1)*G2586,4)+$T$1*ROUND(($S$1*AB2586+(1-$S$1)*(G2586-W2586)^2)^0.5,4),4),Rawdata!AM2586+Rawdata!$T$1*Rawdata!AW2586)</f>
        <v>#DIV/0!</v>
      </c>
      <c r="K2586" s="16" t="e">
        <f>IF(A2586&gt;$X$1,ROUND(ROUND( X2586*$S$1+(1-$S$1)*G2586,4)+$T$1*ROUND(($S$1*AC2586+(1-$S$1)*(G2586-X2586)^2)^0.5,4),4),Rawdata!AN2586+Rawdata!$T$1*Rawdata!AX2586)</f>
        <v>#DIV/0!</v>
      </c>
      <c r="L2586" s="16" t="e">
        <f>IF(A2586&gt;$Y$1,ROUND(ROUND( Y2586*$S$1+(1-$S$1)*G2586,4)+$T$1*ROUND(($S$1*AD2586+(1-$S$1)*(G2586-Y2586)^2)^0.5,4),4),Rawdata!AO2586+Rawdata!$T$1*Rawdata!AY2586)</f>
        <v>#DIV/0!</v>
      </c>
      <c r="M2586" s="16" t="e">
        <f t="shared" si="1091"/>
        <v>#DIV/0!</v>
      </c>
      <c r="N2586" s="16" t="e">
        <f t="shared" si="1092"/>
        <v>#DIV/0!</v>
      </c>
      <c r="O2586" s="67"/>
      <c r="P2586" s="67"/>
      <c r="Q2586" s="31" t="e">
        <f t="shared" si="1111"/>
        <v>#DIV/0!</v>
      </c>
      <c r="R2586" s="17" t="e">
        <f t="shared" si="1112"/>
        <v>#DIV/0!</v>
      </c>
      <c r="S2586" s="37" t="e">
        <f t="shared" si="1093"/>
        <v>#DIV/0!</v>
      </c>
      <c r="T2586" s="17" t="e">
        <f t="shared" si="1094"/>
        <v>#DIV/0!</v>
      </c>
      <c r="U2586" s="91" t="e">
        <f>IF(A2586&gt;$U$1, U2587*$S$1+(1-$S$1)*G2587,Rawdata!AK2586)</f>
        <v>#DIV/0!</v>
      </c>
      <c r="V2586" s="91" t="e">
        <f>IF(A2586&gt;$V$1,$S$1*V2587+(1-$S$1)*G2587,Rawdata!AL2586)</f>
        <v>#DIV/0!</v>
      </c>
      <c r="W2586" s="91" t="e">
        <f>IF(A2586&gt;$W$1, $S$1*W2587+(1-$S$1)*G2587,Rawdata!AM2586)</f>
        <v>#DIV/0!</v>
      </c>
      <c r="X2586" s="91" t="e">
        <f>IF(A2586&gt;$X$1,$S$1*X2587+(1-$S$1)*G2587,Rawdata!AN2586)</f>
        <v>#DIV/0!</v>
      </c>
      <c r="Y2586" s="91" t="e">
        <f>IF(A2586&gt;$Y$1,$S$1*Y2587+(1-$S$1)*G2587,Rawdata!AO2586)</f>
        <v>#DIV/0!</v>
      </c>
      <c r="Z2586" s="91" t="e">
        <f>IF(A2586&gt;$Z$1,$S$1*Z2587+(1-$S$1)*(G2587-U2587)^2,Rawdata!AP2586)</f>
        <v>#DIV/0!</v>
      </c>
      <c r="AA2586" s="91" t="e">
        <f>IF(A2586&gt;$AA$1,$S$1*AA2587+(1-$S$1)*(G2587-V2587)^2,Rawdata!AQ2586)</f>
        <v>#DIV/0!</v>
      </c>
      <c r="AB2586" s="91" t="e">
        <f>IF(A2586&gt;89,$S$1*AB2587+(1-$S$1)*(G2587-W2587)^2,Rawdata!AR2586)</f>
        <v>#DIV/0!</v>
      </c>
      <c r="AC2586" s="91" t="e">
        <f>IF(A2586&gt;$AC$1,$S$1*AC2587+(1-$S$1)*(G2587-X2587)^2,Rawdata!AS2586)</f>
        <v>#DIV/0!</v>
      </c>
      <c r="AD2586" s="91" t="e">
        <f>IF(A2586&gt;$AD$1,$S$1*AD2587+(1-$S$1)*(G2587-Y2587)^2,Rawdata!AT2586)</f>
        <v>#DIV/0!</v>
      </c>
      <c r="AE2586" s="80" t="e">
        <f t="shared" si="1087"/>
        <v>#DIV/0!</v>
      </c>
      <c r="AF2586" s="81" t="e">
        <f t="shared" si="1088"/>
        <v>#DIV/0!</v>
      </c>
      <c r="AG2586" s="86">
        <f t="shared" si="1110"/>
        <v>0</v>
      </c>
      <c r="AH2586" s="107" t="e">
        <f t="shared" si="1086"/>
        <v>#DIV/0!</v>
      </c>
      <c r="AI2586" s="107" t="e">
        <f t="shared" si="1089"/>
        <v>#DIV/0!</v>
      </c>
      <c r="AJ2586" s="108" t="e">
        <f t="shared" si="1090"/>
        <v>#DIV/0!</v>
      </c>
      <c r="AK2586" s="113" t="e">
        <f t="shared" si="1095"/>
        <v>#DIV/0!</v>
      </c>
      <c r="AL2586" s="113" t="e">
        <f t="shared" si="1096"/>
        <v>#DIV/0!</v>
      </c>
      <c r="AM2586" s="113" t="e">
        <f t="shared" si="1097"/>
        <v>#DIV/0!</v>
      </c>
      <c r="AN2586" s="113" t="e">
        <f t="shared" si="1098"/>
        <v>#DIV/0!</v>
      </c>
      <c r="AO2586" s="113" t="e">
        <f t="shared" si="1099"/>
        <v>#DIV/0!</v>
      </c>
      <c r="AP2586" s="91" t="e">
        <f t="shared" si="1100"/>
        <v>#DIV/0!</v>
      </c>
      <c r="AQ2586" s="91" t="e">
        <f t="shared" si="1101"/>
        <v>#DIV/0!</v>
      </c>
      <c r="AR2586" s="91" t="e">
        <f t="shared" si="1102"/>
        <v>#DIV/0!</v>
      </c>
      <c r="AS2586" s="91" t="e">
        <f t="shared" si="1103"/>
        <v>#DIV/0!</v>
      </c>
      <c r="AT2586" s="91" t="e">
        <f t="shared" si="1104"/>
        <v>#DIV/0!</v>
      </c>
      <c r="AU2586" s="113" t="e">
        <f t="shared" si="1105"/>
        <v>#DIV/0!</v>
      </c>
      <c r="AV2586" s="113" t="e">
        <f t="shared" si="1106"/>
        <v>#DIV/0!</v>
      </c>
      <c r="AW2586" s="113" t="e">
        <f t="shared" si="1107"/>
        <v>#DIV/0!</v>
      </c>
      <c r="AX2586" s="113" t="e">
        <f t="shared" si="1108"/>
        <v>#DIV/0!</v>
      </c>
      <c r="AY2586" s="113" t="e">
        <f t="shared" si="1109"/>
        <v>#DIV/0!</v>
      </c>
    </row>
    <row r="2587" spans="1:51" x14ac:dyDescent="0.25">
      <c r="A2587" s="119"/>
      <c r="B2587" s="83"/>
      <c r="C2587" s="85"/>
      <c r="D2587" s="85"/>
      <c r="E2587" s="85"/>
      <c r="F2587" s="71"/>
      <c r="G2587" s="96"/>
      <c r="H2587" s="16" t="e">
        <f>IF(A2587&gt;$U$1,ROUND(ROUND( U2587*$S$1+(1-$S$1)*G2587,4)+$T$1*ROUND(($S$1*Z2587+(1-$S$1)*(G2587-U2587)^2)^0.5,4),4),Rawdata!AK2587+Rawdata!$T$1*Rawdata!AU2587)</f>
        <v>#DIV/0!</v>
      </c>
      <c r="I2587" s="16" t="e">
        <f>IF(A2587&gt;$V$1,ROUND(ROUND(V2587*$S$1+(1-$S$1)*G2587,4)+$T$1*ROUND(($S$1*AA2587+(1-$S$1)*(G2587-V2587)^2)^0.5,4),4),Rawdata!AL2587+Rawdata!$T$1*Rawdata!AV2587)</f>
        <v>#DIV/0!</v>
      </c>
      <c r="J2587" s="16" t="e">
        <f>IF(A2587&gt;$W$1,ROUND(ROUND( W2587*$S$1+(1-$S$1)*G2587,4)+$T$1*ROUND(($S$1*AB2587+(1-$S$1)*(G2587-W2587)^2)^0.5,4),4),Rawdata!AM2587+Rawdata!$T$1*Rawdata!AW2587)</f>
        <v>#DIV/0!</v>
      </c>
      <c r="K2587" s="16" t="e">
        <f>IF(A2587&gt;$X$1,ROUND(ROUND( X2587*$S$1+(1-$S$1)*G2587,4)+$T$1*ROUND(($S$1*AC2587+(1-$S$1)*(G2587-X2587)^2)^0.5,4),4),Rawdata!AN2587+Rawdata!$T$1*Rawdata!AX2587)</f>
        <v>#DIV/0!</v>
      </c>
      <c r="L2587" s="16" t="e">
        <f>IF(A2587&gt;$Y$1,ROUND(ROUND( Y2587*$S$1+(1-$S$1)*G2587,4)+$T$1*ROUND(($S$1*AD2587+(1-$S$1)*(G2587-Y2587)^2)^0.5,4),4),Rawdata!AO2587+Rawdata!$T$1*Rawdata!AY2587)</f>
        <v>#DIV/0!</v>
      </c>
      <c r="M2587" s="16" t="e">
        <f t="shared" si="1091"/>
        <v>#DIV/0!</v>
      </c>
      <c r="N2587" s="16" t="e">
        <f t="shared" si="1092"/>
        <v>#DIV/0!</v>
      </c>
      <c r="O2587" s="67"/>
      <c r="P2587" s="67"/>
      <c r="Q2587" s="31" t="e">
        <f t="shared" si="1111"/>
        <v>#DIV/0!</v>
      </c>
      <c r="R2587" s="17" t="e">
        <f t="shared" si="1112"/>
        <v>#DIV/0!</v>
      </c>
      <c r="S2587" s="37" t="e">
        <f t="shared" si="1093"/>
        <v>#DIV/0!</v>
      </c>
      <c r="T2587" s="17" t="e">
        <f t="shared" si="1094"/>
        <v>#DIV/0!</v>
      </c>
      <c r="U2587" s="91" t="e">
        <f>IF(A2587&gt;$U$1, U2588*$S$1+(1-$S$1)*G2588,Rawdata!AK2587)</f>
        <v>#DIV/0!</v>
      </c>
      <c r="V2587" s="91" t="e">
        <f>IF(A2587&gt;$V$1,$S$1*V2588+(1-$S$1)*G2588,Rawdata!AL2587)</f>
        <v>#DIV/0!</v>
      </c>
      <c r="W2587" s="91" t="e">
        <f>IF(A2587&gt;$W$1, $S$1*W2588+(1-$S$1)*G2588,Rawdata!AM2587)</f>
        <v>#DIV/0!</v>
      </c>
      <c r="X2587" s="91" t="e">
        <f>IF(A2587&gt;$X$1,$S$1*X2588+(1-$S$1)*G2588,Rawdata!AN2587)</f>
        <v>#DIV/0!</v>
      </c>
      <c r="Y2587" s="91" t="e">
        <f>IF(A2587&gt;$Y$1,$S$1*Y2588+(1-$S$1)*G2588,Rawdata!AO2587)</f>
        <v>#DIV/0!</v>
      </c>
      <c r="Z2587" s="91" t="e">
        <f>IF(A2587&gt;$Z$1,$S$1*Z2588+(1-$S$1)*(G2588-U2588)^2,Rawdata!AP2587)</f>
        <v>#DIV/0!</v>
      </c>
      <c r="AA2587" s="91" t="e">
        <f>IF(A2587&gt;$AA$1,$S$1*AA2588+(1-$S$1)*(G2588-V2588)^2,Rawdata!AQ2587)</f>
        <v>#DIV/0!</v>
      </c>
      <c r="AB2587" s="91" t="e">
        <f>IF(A2587&gt;89,$S$1*AB2588+(1-$S$1)*(G2588-W2588)^2,Rawdata!AR2587)</f>
        <v>#DIV/0!</v>
      </c>
      <c r="AC2587" s="91" t="e">
        <f>IF(A2587&gt;$AC$1,$S$1*AC2588+(1-$S$1)*(G2588-X2588)^2,Rawdata!AS2587)</f>
        <v>#DIV/0!</v>
      </c>
      <c r="AD2587" s="91" t="e">
        <f>IF(A2587&gt;$AD$1,$S$1*AD2588+(1-$S$1)*(G2588-Y2588)^2,Rawdata!AT2587)</f>
        <v>#DIV/0!</v>
      </c>
      <c r="AE2587" s="80" t="e">
        <f t="shared" si="1087"/>
        <v>#DIV/0!</v>
      </c>
      <c r="AF2587" s="81" t="e">
        <f t="shared" si="1088"/>
        <v>#DIV/0!</v>
      </c>
      <c r="AG2587" s="86">
        <f t="shared" si="1110"/>
        <v>0</v>
      </c>
      <c r="AH2587" s="107" t="e">
        <f t="shared" si="1086"/>
        <v>#DIV/0!</v>
      </c>
      <c r="AI2587" s="107" t="e">
        <f t="shared" si="1089"/>
        <v>#DIV/0!</v>
      </c>
      <c r="AJ2587" s="108" t="e">
        <f t="shared" si="1090"/>
        <v>#DIV/0!</v>
      </c>
      <c r="AK2587" s="113" t="e">
        <f t="shared" si="1095"/>
        <v>#DIV/0!</v>
      </c>
      <c r="AL2587" s="113" t="e">
        <f t="shared" si="1096"/>
        <v>#DIV/0!</v>
      </c>
      <c r="AM2587" s="113" t="e">
        <f t="shared" si="1097"/>
        <v>#DIV/0!</v>
      </c>
      <c r="AN2587" s="113" t="e">
        <f t="shared" si="1098"/>
        <v>#DIV/0!</v>
      </c>
      <c r="AO2587" s="113" t="e">
        <f t="shared" si="1099"/>
        <v>#DIV/0!</v>
      </c>
      <c r="AP2587" s="91" t="e">
        <f t="shared" si="1100"/>
        <v>#DIV/0!</v>
      </c>
      <c r="AQ2587" s="91" t="e">
        <f t="shared" si="1101"/>
        <v>#DIV/0!</v>
      </c>
      <c r="AR2587" s="91" t="e">
        <f t="shared" si="1102"/>
        <v>#DIV/0!</v>
      </c>
      <c r="AS2587" s="91" t="e">
        <f t="shared" si="1103"/>
        <v>#DIV/0!</v>
      </c>
      <c r="AT2587" s="91" t="e">
        <f t="shared" si="1104"/>
        <v>#DIV/0!</v>
      </c>
      <c r="AU2587" s="113" t="e">
        <f t="shared" si="1105"/>
        <v>#DIV/0!</v>
      </c>
      <c r="AV2587" s="113" t="e">
        <f t="shared" si="1106"/>
        <v>#DIV/0!</v>
      </c>
      <c r="AW2587" s="113" t="e">
        <f t="shared" si="1107"/>
        <v>#DIV/0!</v>
      </c>
      <c r="AX2587" s="113" t="e">
        <f t="shared" si="1108"/>
        <v>#DIV/0!</v>
      </c>
      <c r="AY2587" s="113" t="e">
        <f t="shared" si="1109"/>
        <v>#DIV/0!</v>
      </c>
    </row>
    <row r="2588" spans="1:51" x14ac:dyDescent="0.25">
      <c r="A2588" s="119"/>
      <c r="B2588" s="83"/>
      <c r="C2588" s="85"/>
      <c r="D2588" s="85"/>
      <c r="E2588" s="85"/>
      <c r="F2588" s="71"/>
      <c r="G2588" s="96"/>
      <c r="H2588" s="16" t="e">
        <f>IF(A2588&gt;$U$1,ROUND(ROUND( U2588*$S$1+(1-$S$1)*G2588,4)+$T$1*ROUND(($S$1*Z2588+(1-$S$1)*(G2588-U2588)^2)^0.5,4),4),Rawdata!AK2588+Rawdata!$T$1*Rawdata!AU2588)</f>
        <v>#DIV/0!</v>
      </c>
      <c r="I2588" s="16" t="e">
        <f>IF(A2588&gt;$V$1,ROUND(ROUND(V2588*$S$1+(1-$S$1)*G2588,4)+$T$1*ROUND(($S$1*AA2588+(1-$S$1)*(G2588-V2588)^2)^0.5,4),4),Rawdata!AL2588+Rawdata!$T$1*Rawdata!AV2588)</f>
        <v>#DIV/0!</v>
      </c>
      <c r="J2588" s="16" t="e">
        <f>IF(A2588&gt;$W$1,ROUND(ROUND( W2588*$S$1+(1-$S$1)*G2588,4)+$T$1*ROUND(($S$1*AB2588+(1-$S$1)*(G2588-W2588)^2)^0.5,4),4),Rawdata!AM2588+Rawdata!$T$1*Rawdata!AW2588)</f>
        <v>#DIV/0!</v>
      </c>
      <c r="K2588" s="16" t="e">
        <f>IF(A2588&gt;$X$1,ROUND(ROUND( X2588*$S$1+(1-$S$1)*G2588,4)+$T$1*ROUND(($S$1*AC2588+(1-$S$1)*(G2588-X2588)^2)^0.5,4),4),Rawdata!AN2588+Rawdata!$T$1*Rawdata!AX2588)</f>
        <v>#DIV/0!</v>
      </c>
      <c r="L2588" s="16" t="e">
        <f>IF(A2588&gt;$Y$1,ROUND(ROUND( Y2588*$S$1+(1-$S$1)*G2588,4)+$T$1*ROUND(($S$1*AD2588+(1-$S$1)*(G2588-Y2588)^2)^0.5,4),4),Rawdata!AO2588+Rawdata!$T$1*Rawdata!AY2588)</f>
        <v>#DIV/0!</v>
      </c>
      <c r="M2588" s="16" t="e">
        <f t="shared" si="1091"/>
        <v>#DIV/0!</v>
      </c>
      <c r="N2588" s="16" t="e">
        <f t="shared" si="1092"/>
        <v>#DIV/0!</v>
      </c>
      <c r="O2588" s="67"/>
      <c r="P2588" s="67"/>
      <c r="Q2588" s="31" t="e">
        <f t="shared" si="1111"/>
        <v>#DIV/0!</v>
      </c>
      <c r="R2588" s="17" t="e">
        <f t="shared" si="1112"/>
        <v>#DIV/0!</v>
      </c>
      <c r="S2588" s="37" t="e">
        <f t="shared" si="1093"/>
        <v>#DIV/0!</v>
      </c>
      <c r="T2588" s="17" t="e">
        <f t="shared" si="1094"/>
        <v>#DIV/0!</v>
      </c>
      <c r="U2588" s="91" t="e">
        <f>IF(A2588&gt;$U$1, U2589*$S$1+(1-$S$1)*G2589,Rawdata!AK2588)</f>
        <v>#DIV/0!</v>
      </c>
      <c r="V2588" s="91" t="e">
        <f>IF(A2588&gt;$V$1,$S$1*V2589+(1-$S$1)*G2589,Rawdata!AL2588)</f>
        <v>#DIV/0!</v>
      </c>
      <c r="W2588" s="91" t="e">
        <f>IF(A2588&gt;$W$1, $S$1*W2589+(1-$S$1)*G2589,Rawdata!AM2588)</f>
        <v>#DIV/0!</v>
      </c>
      <c r="X2588" s="91" t="e">
        <f>IF(A2588&gt;$X$1,$S$1*X2589+(1-$S$1)*G2589,Rawdata!AN2588)</f>
        <v>#DIV/0!</v>
      </c>
      <c r="Y2588" s="91" t="e">
        <f>IF(A2588&gt;$Y$1,$S$1*Y2589+(1-$S$1)*G2589,Rawdata!AO2588)</f>
        <v>#DIV/0!</v>
      </c>
      <c r="Z2588" s="91" t="e">
        <f>IF(A2588&gt;$Z$1,$S$1*Z2589+(1-$S$1)*(G2589-U2589)^2,Rawdata!AP2588)</f>
        <v>#DIV/0!</v>
      </c>
      <c r="AA2588" s="91" t="e">
        <f>IF(A2588&gt;$AA$1,$S$1*AA2589+(1-$S$1)*(G2589-V2589)^2,Rawdata!AQ2588)</f>
        <v>#DIV/0!</v>
      </c>
      <c r="AB2588" s="91" t="e">
        <f>IF(A2588&gt;89,$S$1*AB2589+(1-$S$1)*(G2589-W2589)^2,Rawdata!AR2588)</f>
        <v>#DIV/0!</v>
      </c>
      <c r="AC2588" s="91" t="e">
        <f>IF(A2588&gt;$AC$1,$S$1*AC2589+(1-$S$1)*(G2589-X2589)^2,Rawdata!AS2588)</f>
        <v>#DIV/0!</v>
      </c>
      <c r="AD2588" s="91" t="e">
        <f>IF(A2588&gt;$AD$1,$S$1*AD2589+(1-$S$1)*(G2589-Y2589)^2,Rawdata!AT2588)</f>
        <v>#DIV/0!</v>
      </c>
      <c r="AE2588" s="80" t="e">
        <f t="shared" si="1087"/>
        <v>#DIV/0!</v>
      </c>
      <c r="AF2588" s="81" t="e">
        <f t="shared" si="1088"/>
        <v>#DIV/0!</v>
      </c>
      <c r="AG2588" s="86">
        <f t="shared" si="1110"/>
        <v>0</v>
      </c>
      <c r="AH2588" s="107" t="e">
        <f t="shared" si="1086"/>
        <v>#DIV/0!</v>
      </c>
      <c r="AI2588" s="107" t="e">
        <f t="shared" si="1089"/>
        <v>#DIV/0!</v>
      </c>
      <c r="AJ2588" s="108" t="e">
        <f t="shared" si="1090"/>
        <v>#DIV/0!</v>
      </c>
      <c r="AK2588" s="113" t="e">
        <f t="shared" si="1095"/>
        <v>#DIV/0!</v>
      </c>
      <c r="AL2588" s="113" t="e">
        <f t="shared" si="1096"/>
        <v>#DIV/0!</v>
      </c>
      <c r="AM2588" s="113" t="e">
        <f t="shared" si="1097"/>
        <v>#DIV/0!</v>
      </c>
      <c r="AN2588" s="113" t="e">
        <f t="shared" si="1098"/>
        <v>#DIV/0!</v>
      </c>
      <c r="AO2588" s="113" t="e">
        <f t="shared" si="1099"/>
        <v>#DIV/0!</v>
      </c>
      <c r="AP2588" s="91" t="e">
        <f t="shared" si="1100"/>
        <v>#DIV/0!</v>
      </c>
      <c r="AQ2588" s="91" t="e">
        <f t="shared" si="1101"/>
        <v>#DIV/0!</v>
      </c>
      <c r="AR2588" s="91" t="e">
        <f t="shared" si="1102"/>
        <v>#DIV/0!</v>
      </c>
      <c r="AS2588" s="91" t="e">
        <f t="shared" si="1103"/>
        <v>#DIV/0!</v>
      </c>
      <c r="AT2588" s="91" t="e">
        <f t="shared" si="1104"/>
        <v>#DIV/0!</v>
      </c>
      <c r="AU2588" s="113" t="e">
        <f t="shared" si="1105"/>
        <v>#DIV/0!</v>
      </c>
      <c r="AV2588" s="113" t="e">
        <f t="shared" si="1106"/>
        <v>#DIV/0!</v>
      </c>
      <c r="AW2588" s="113" t="e">
        <f t="shared" si="1107"/>
        <v>#DIV/0!</v>
      </c>
      <c r="AX2588" s="113" t="e">
        <f t="shared" si="1108"/>
        <v>#DIV/0!</v>
      </c>
      <c r="AY2588" s="113" t="e">
        <f t="shared" si="1109"/>
        <v>#DIV/0!</v>
      </c>
    </row>
    <row r="2589" spans="1:51" x14ac:dyDescent="0.25">
      <c r="A2589" s="119"/>
      <c r="B2589" s="83"/>
      <c r="C2589" s="85"/>
      <c r="D2589" s="85"/>
      <c r="E2589" s="85"/>
      <c r="F2589" s="71"/>
      <c r="G2589" s="96"/>
      <c r="H2589" s="16" t="e">
        <f>IF(A2589&gt;$U$1,ROUND(ROUND( U2589*$S$1+(1-$S$1)*G2589,4)+$T$1*ROUND(($S$1*Z2589+(1-$S$1)*(G2589-U2589)^2)^0.5,4),4),Rawdata!AK2589+Rawdata!$T$1*Rawdata!AU2589)</f>
        <v>#DIV/0!</v>
      </c>
      <c r="I2589" s="16" t="e">
        <f>IF(A2589&gt;$V$1,ROUND(ROUND(V2589*$S$1+(1-$S$1)*G2589,4)+$T$1*ROUND(($S$1*AA2589+(1-$S$1)*(G2589-V2589)^2)^0.5,4),4),Rawdata!AL2589+Rawdata!$T$1*Rawdata!AV2589)</f>
        <v>#DIV/0!</v>
      </c>
      <c r="J2589" s="16" t="e">
        <f>IF(A2589&gt;$W$1,ROUND(ROUND( W2589*$S$1+(1-$S$1)*G2589,4)+$T$1*ROUND(($S$1*AB2589+(1-$S$1)*(G2589-W2589)^2)^0.5,4),4),Rawdata!AM2589+Rawdata!$T$1*Rawdata!AW2589)</f>
        <v>#DIV/0!</v>
      </c>
      <c r="K2589" s="16" t="e">
        <f>IF(A2589&gt;$X$1,ROUND(ROUND( X2589*$S$1+(1-$S$1)*G2589,4)+$T$1*ROUND(($S$1*AC2589+(1-$S$1)*(G2589-X2589)^2)^0.5,4),4),Rawdata!AN2589+Rawdata!$T$1*Rawdata!AX2589)</f>
        <v>#DIV/0!</v>
      </c>
      <c r="L2589" s="16" t="e">
        <f>IF(A2589&gt;$Y$1,ROUND(ROUND( Y2589*$S$1+(1-$S$1)*G2589,4)+$T$1*ROUND(($S$1*AD2589+(1-$S$1)*(G2589-Y2589)^2)^0.5,4),4),Rawdata!AO2589+Rawdata!$T$1*Rawdata!AY2589)</f>
        <v>#DIV/0!</v>
      </c>
      <c r="M2589" s="16" t="e">
        <f t="shared" si="1091"/>
        <v>#DIV/0!</v>
      </c>
      <c r="N2589" s="16" t="e">
        <f t="shared" si="1092"/>
        <v>#DIV/0!</v>
      </c>
      <c r="O2589" s="67"/>
      <c r="P2589" s="67"/>
      <c r="Q2589" s="31" t="e">
        <f t="shared" si="1111"/>
        <v>#DIV/0!</v>
      </c>
      <c r="R2589" s="17" t="e">
        <f t="shared" si="1112"/>
        <v>#DIV/0!</v>
      </c>
      <c r="S2589" s="37" t="e">
        <f t="shared" si="1093"/>
        <v>#DIV/0!</v>
      </c>
      <c r="T2589" s="17" t="e">
        <f t="shared" si="1094"/>
        <v>#DIV/0!</v>
      </c>
      <c r="U2589" s="91" t="e">
        <f>IF(A2589&gt;$U$1, U2590*$S$1+(1-$S$1)*G2590,Rawdata!AK2589)</f>
        <v>#DIV/0!</v>
      </c>
      <c r="V2589" s="91" t="e">
        <f>IF(A2589&gt;$V$1,$S$1*V2590+(1-$S$1)*G2590,Rawdata!AL2589)</f>
        <v>#DIV/0!</v>
      </c>
      <c r="W2589" s="91" t="e">
        <f>IF(A2589&gt;$W$1, $S$1*W2590+(1-$S$1)*G2590,Rawdata!AM2589)</f>
        <v>#DIV/0!</v>
      </c>
      <c r="X2589" s="91" t="e">
        <f>IF(A2589&gt;$X$1,$S$1*X2590+(1-$S$1)*G2590,Rawdata!AN2589)</f>
        <v>#DIV/0!</v>
      </c>
      <c r="Y2589" s="91" t="e">
        <f>IF(A2589&gt;$Y$1,$S$1*Y2590+(1-$S$1)*G2590,Rawdata!AO2589)</f>
        <v>#DIV/0!</v>
      </c>
      <c r="Z2589" s="91" t="e">
        <f>IF(A2589&gt;$Z$1,$S$1*Z2590+(1-$S$1)*(G2590-U2590)^2,Rawdata!AP2589)</f>
        <v>#DIV/0!</v>
      </c>
      <c r="AA2589" s="91" t="e">
        <f>IF(A2589&gt;$AA$1,$S$1*AA2590+(1-$S$1)*(G2590-V2590)^2,Rawdata!AQ2589)</f>
        <v>#DIV/0!</v>
      </c>
      <c r="AB2589" s="91" t="e">
        <f>IF(A2589&gt;89,$S$1*AB2590+(1-$S$1)*(G2590-W2590)^2,Rawdata!AR2589)</f>
        <v>#DIV/0!</v>
      </c>
      <c r="AC2589" s="91" t="e">
        <f>IF(A2589&gt;$AC$1,$S$1*AC2590+(1-$S$1)*(G2590-X2590)^2,Rawdata!AS2589)</f>
        <v>#DIV/0!</v>
      </c>
      <c r="AD2589" s="91" t="e">
        <f>IF(A2589&gt;$AD$1,$S$1*AD2590+(1-$S$1)*(G2590-Y2590)^2,Rawdata!AT2589)</f>
        <v>#DIV/0!</v>
      </c>
      <c r="AE2589" s="80" t="e">
        <f t="shared" si="1087"/>
        <v>#DIV/0!</v>
      </c>
      <c r="AF2589" s="81" t="e">
        <f t="shared" si="1088"/>
        <v>#DIV/0!</v>
      </c>
      <c r="AG2589" s="86">
        <f t="shared" si="1110"/>
        <v>0</v>
      </c>
      <c r="AH2589" s="107" t="e">
        <f t="shared" si="1086"/>
        <v>#DIV/0!</v>
      </c>
      <c r="AI2589" s="107" t="e">
        <f t="shared" si="1089"/>
        <v>#DIV/0!</v>
      </c>
      <c r="AJ2589" s="108" t="e">
        <f t="shared" si="1090"/>
        <v>#DIV/0!</v>
      </c>
      <c r="AK2589" s="113" t="e">
        <f t="shared" si="1095"/>
        <v>#DIV/0!</v>
      </c>
      <c r="AL2589" s="113" t="e">
        <f t="shared" si="1096"/>
        <v>#DIV/0!</v>
      </c>
      <c r="AM2589" s="113" t="e">
        <f t="shared" si="1097"/>
        <v>#DIV/0!</v>
      </c>
      <c r="AN2589" s="113" t="e">
        <f t="shared" si="1098"/>
        <v>#DIV/0!</v>
      </c>
      <c r="AO2589" s="113" t="e">
        <f t="shared" si="1099"/>
        <v>#DIV/0!</v>
      </c>
      <c r="AP2589" s="91" t="e">
        <f t="shared" si="1100"/>
        <v>#DIV/0!</v>
      </c>
      <c r="AQ2589" s="91" t="e">
        <f t="shared" si="1101"/>
        <v>#DIV/0!</v>
      </c>
      <c r="AR2589" s="91" t="e">
        <f t="shared" si="1102"/>
        <v>#DIV/0!</v>
      </c>
      <c r="AS2589" s="91" t="e">
        <f t="shared" si="1103"/>
        <v>#DIV/0!</v>
      </c>
      <c r="AT2589" s="91" t="e">
        <f t="shared" si="1104"/>
        <v>#DIV/0!</v>
      </c>
      <c r="AU2589" s="113" t="e">
        <f t="shared" si="1105"/>
        <v>#DIV/0!</v>
      </c>
      <c r="AV2589" s="113" t="e">
        <f t="shared" si="1106"/>
        <v>#DIV/0!</v>
      </c>
      <c r="AW2589" s="113" t="e">
        <f t="shared" si="1107"/>
        <v>#DIV/0!</v>
      </c>
      <c r="AX2589" s="113" t="e">
        <f t="shared" si="1108"/>
        <v>#DIV/0!</v>
      </c>
      <c r="AY2589" s="113" t="e">
        <f t="shared" si="1109"/>
        <v>#DIV/0!</v>
      </c>
    </row>
    <row r="2590" spans="1:51" x14ac:dyDescent="0.25">
      <c r="A2590" s="119"/>
      <c r="B2590" s="83"/>
      <c r="C2590" s="85"/>
      <c r="D2590" s="85"/>
      <c r="E2590" s="85"/>
      <c r="F2590" s="71"/>
      <c r="G2590" s="96"/>
      <c r="H2590" s="16" t="e">
        <f>IF(A2590&gt;$U$1,ROUND(ROUND( U2590*$S$1+(1-$S$1)*G2590,4)+$T$1*ROUND(($S$1*Z2590+(1-$S$1)*(G2590-U2590)^2)^0.5,4),4),Rawdata!AK2590+Rawdata!$T$1*Rawdata!AU2590)</f>
        <v>#DIV/0!</v>
      </c>
      <c r="I2590" s="16" t="e">
        <f>IF(A2590&gt;$V$1,ROUND(ROUND(V2590*$S$1+(1-$S$1)*G2590,4)+$T$1*ROUND(($S$1*AA2590+(1-$S$1)*(G2590-V2590)^2)^0.5,4),4),Rawdata!AL2590+Rawdata!$T$1*Rawdata!AV2590)</f>
        <v>#DIV/0!</v>
      </c>
      <c r="J2590" s="16" t="e">
        <f>IF(A2590&gt;$W$1,ROUND(ROUND( W2590*$S$1+(1-$S$1)*G2590,4)+$T$1*ROUND(($S$1*AB2590+(1-$S$1)*(G2590-W2590)^2)^0.5,4),4),Rawdata!AM2590+Rawdata!$T$1*Rawdata!AW2590)</f>
        <v>#DIV/0!</v>
      </c>
      <c r="K2590" s="16" t="e">
        <f>IF(A2590&gt;$X$1,ROUND(ROUND( X2590*$S$1+(1-$S$1)*G2590,4)+$T$1*ROUND(($S$1*AC2590+(1-$S$1)*(G2590-X2590)^2)^0.5,4),4),Rawdata!AN2590+Rawdata!$T$1*Rawdata!AX2590)</f>
        <v>#DIV/0!</v>
      </c>
      <c r="L2590" s="16" t="e">
        <f>IF(A2590&gt;$Y$1,ROUND(ROUND( Y2590*$S$1+(1-$S$1)*G2590,4)+$T$1*ROUND(($S$1*AD2590+(1-$S$1)*(G2590-Y2590)^2)^0.5,4),4),Rawdata!AO2590+Rawdata!$T$1*Rawdata!AY2590)</f>
        <v>#DIV/0!</v>
      </c>
      <c r="M2590" s="16" t="e">
        <f t="shared" si="1091"/>
        <v>#DIV/0!</v>
      </c>
      <c r="N2590" s="16" t="e">
        <f t="shared" si="1092"/>
        <v>#DIV/0!</v>
      </c>
      <c r="O2590" s="67"/>
      <c r="P2590" s="67"/>
      <c r="Q2590" s="31" t="e">
        <f t="shared" si="1111"/>
        <v>#DIV/0!</v>
      </c>
      <c r="R2590" s="17" t="e">
        <f t="shared" si="1112"/>
        <v>#DIV/0!</v>
      </c>
      <c r="S2590" s="37" t="e">
        <f t="shared" si="1093"/>
        <v>#DIV/0!</v>
      </c>
      <c r="T2590" s="17" t="e">
        <f t="shared" si="1094"/>
        <v>#DIV/0!</v>
      </c>
      <c r="U2590" s="91" t="e">
        <f>IF(A2590&gt;$U$1, U2591*$S$1+(1-$S$1)*G2591,Rawdata!AK2590)</f>
        <v>#DIV/0!</v>
      </c>
      <c r="V2590" s="91" t="e">
        <f>IF(A2590&gt;$V$1,$S$1*V2591+(1-$S$1)*G2591,Rawdata!AL2590)</f>
        <v>#DIV/0!</v>
      </c>
      <c r="W2590" s="91" t="e">
        <f>IF(A2590&gt;$W$1, $S$1*W2591+(1-$S$1)*G2591,Rawdata!AM2590)</f>
        <v>#DIV/0!</v>
      </c>
      <c r="X2590" s="91" t="e">
        <f>IF(A2590&gt;$X$1,$S$1*X2591+(1-$S$1)*G2591,Rawdata!AN2590)</f>
        <v>#DIV/0!</v>
      </c>
      <c r="Y2590" s="91" t="e">
        <f>IF(A2590&gt;$Y$1,$S$1*Y2591+(1-$S$1)*G2591,Rawdata!AO2590)</f>
        <v>#DIV/0!</v>
      </c>
      <c r="Z2590" s="91" t="e">
        <f>IF(A2590&gt;$Z$1,$S$1*Z2591+(1-$S$1)*(G2591-U2591)^2,Rawdata!AP2590)</f>
        <v>#DIV/0!</v>
      </c>
      <c r="AA2590" s="91" t="e">
        <f>IF(A2590&gt;$AA$1,$S$1*AA2591+(1-$S$1)*(G2591-V2591)^2,Rawdata!AQ2590)</f>
        <v>#DIV/0!</v>
      </c>
      <c r="AB2590" s="91" t="e">
        <f>IF(A2590&gt;89,$S$1*AB2591+(1-$S$1)*(G2591-W2591)^2,Rawdata!AR2590)</f>
        <v>#DIV/0!</v>
      </c>
      <c r="AC2590" s="91" t="e">
        <f>IF(A2590&gt;$AC$1,$S$1*AC2591+(1-$S$1)*(G2591-X2591)^2,Rawdata!AS2590)</f>
        <v>#DIV/0!</v>
      </c>
      <c r="AD2590" s="91" t="e">
        <f>IF(A2590&gt;$AD$1,$S$1*AD2591+(1-$S$1)*(G2591-Y2591)^2,Rawdata!AT2590)</f>
        <v>#DIV/0!</v>
      </c>
      <c r="AE2590" s="80" t="e">
        <f t="shared" si="1087"/>
        <v>#DIV/0!</v>
      </c>
      <c r="AF2590" s="81" t="e">
        <f t="shared" si="1088"/>
        <v>#DIV/0!</v>
      </c>
      <c r="AG2590" s="86">
        <f t="shared" si="1110"/>
        <v>0</v>
      </c>
      <c r="AH2590" s="107" t="e">
        <f t="shared" si="1086"/>
        <v>#DIV/0!</v>
      </c>
      <c r="AI2590" s="107" t="e">
        <f t="shared" si="1089"/>
        <v>#DIV/0!</v>
      </c>
      <c r="AJ2590" s="108" t="e">
        <f t="shared" si="1090"/>
        <v>#DIV/0!</v>
      </c>
      <c r="AK2590" s="113" t="e">
        <f t="shared" si="1095"/>
        <v>#DIV/0!</v>
      </c>
      <c r="AL2590" s="113" t="e">
        <f t="shared" si="1096"/>
        <v>#DIV/0!</v>
      </c>
      <c r="AM2590" s="113" t="e">
        <f t="shared" si="1097"/>
        <v>#DIV/0!</v>
      </c>
      <c r="AN2590" s="113" t="e">
        <f t="shared" si="1098"/>
        <v>#DIV/0!</v>
      </c>
      <c r="AO2590" s="113" t="e">
        <f t="shared" si="1099"/>
        <v>#DIV/0!</v>
      </c>
      <c r="AP2590" s="91" t="e">
        <f t="shared" si="1100"/>
        <v>#DIV/0!</v>
      </c>
      <c r="AQ2590" s="91" t="e">
        <f t="shared" si="1101"/>
        <v>#DIV/0!</v>
      </c>
      <c r="AR2590" s="91" t="e">
        <f t="shared" si="1102"/>
        <v>#DIV/0!</v>
      </c>
      <c r="AS2590" s="91" t="e">
        <f t="shared" si="1103"/>
        <v>#DIV/0!</v>
      </c>
      <c r="AT2590" s="91" t="e">
        <f t="shared" si="1104"/>
        <v>#DIV/0!</v>
      </c>
      <c r="AU2590" s="113" t="e">
        <f t="shared" si="1105"/>
        <v>#DIV/0!</v>
      </c>
      <c r="AV2590" s="113" t="e">
        <f t="shared" si="1106"/>
        <v>#DIV/0!</v>
      </c>
      <c r="AW2590" s="113" t="e">
        <f t="shared" si="1107"/>
        <v>#DIV/0!</v>
      </c>
      <c r="AX2590" s="113" t="e">
        <f t="shared" si="1108"/>
        <v>#DIV/0!</v>
      </c>
      <c r="AY2590" s="113" t="e">
        <f t="shared" si="1109"/>
        <v>#DIV/0!</v>
      </c>
    </row>
    <row r="2591" spans="1:51" x14ac:dyDescent="0.25">
      <c r="A2591" s="119"/>
      <c r="B2591" s="83"/>
      <c r="C2591" s="85"/>
      <c r="D2591" s="85"/>
      <c r="E2591" s="85"/>
      <c r="F2591" s="71"/>
      <c r="G2591" s="96"/>
      <c r="H2591" s="16" t="e">
        <f>IF(A2591&gt;$U$1,ROUND(ROUND( U2591*$S$1+(1-$S$1)*G2591,4)+$T$1*ROUND(($S$1*Z2591+(1-$S$1)*(G2591-U2591)^2)^0.5,4),4),Rawdata!AK2591+Rawdata!$T$1*Rawdata!AU2591)</f>
        <v>#DIV/0!</v>
      </c>
      <c r="I2591" s="16" t="e">
        <f>IF(A2591&gt;$V$1,ROUND(ROUND(V2591*$S$1+(1-$S$1)*G2591,4)+$T$1*ROUND(($S$1*AA2591+(1-$S$1)*(G2591-V2591)^2)^0.5,4),4),Rawdata!AL2591+Rawdata!$T$1*Rawdata!AV2591)</f>
        <v>#DIV/0!</v>
      </c>
      <c r="J2591" s="16" t="e">
        <f>IF(A2591&gt;$W$1,ROUND(ROUND( W2591*$S$1+(1-$S$1)*G2591,4)+$T$1*ROUND(($S$1*AB2591+(1-$S$1)*(G2591-W2591)^2)^0.5,4),4),Rawdata!AM2591+Rawdata!$T$1*Rawdata!AW2591)</f>
        <v>#DIV/0!</v>
      </c>
      <c r="K2591" s="16" t="e">
        <f>IF(A2591&gt;$X$1,ROUND(ROUND( X2591*$S$1+(1-$S$1)*G2591,4)+$T$1*ROUND(($S$1*AC2591+(1-$S$1)*(G2591-X2591)^2)^0.5,4),4),Rawdata!AN2591+Rawdata!$T$1*Rawdata!AX2591)</f>
        <v>#DIV/0!</v>
      </c>
      <c r="L2591" s="16" t="e">
        <f>IF(A2591&gt;$Y$1,ROUND(ROUND( Y2591*$S$1+(1-$S$1)*G2591,4)+$T$1*ROUND(($S$1*AD2591+(1-$S$1)*(G2591-Y2591)^2)^0.5,4),4),Rawdata!AO2591+Rawdata!$T$1*Rawdata!AY2591)</f>
        <v>#DIV/0!</v>
      </c>
      <c r="M2591" s="16" t="e">
        <f t="shared" si="1091"/>
        <v>#DIV/0!</v>
      </c>
      <c r="N2591" s="16" t="e">
        <f t="shared" si="1092"/>
        <v>#DIV/0!</v>
      </c>
      <c r="O2591" s="67"/>
      <c r="P2591" s="67"/>
      <c r="Q2591" s="31" t="e">
        <f t="shared" si="1111"/>
        <v>#DIV/0!</v>
      </c>
      <c r="R2591" s="17" t="e">
        <f t="shared" si="1112"/>
        <v>#DIV/0!</v>
      </c>
      <c r="S2591" s="37" t="e">
        <f t="shared" si="1093"/>
        <v>#DIV/0!</v>
      </c>
      <c r="T2591" s="17" t="e">
        <f t="shared" si="1094"/>
        <v>#DIV/0!</v>
      </c>
      <c r="U2591" s="91" t="e">
        <f>IF(A2591&gt;$U$1, U2592*$S$1+(1-$S$1)*G2592,Rawdata!AK2591)</f>
        <v>#DIV/0!</v>
      </c>
      <c r="V2591" s="91" t="e">
        <f>IF(A2591&gt;$V$1,$S$1*V2592+(1-$S$1)*G2592,Rawdata!AL2591)</f>
        <v>#DIV/0!</v>
      </c>
      <c r="W2591" s="91" t="e">
        <f>IF(A2591&gt;$W$1, $S$1*W2592+(1-$S$1)*G2592,Rawdata!AM2591)</f>
        <v>#DIV/0!</v>
      </c>
      <c r="X2591" s="91" t="e">
        <f>IF(A2591&gt;$X$1,$S$1*X2592+(1-$S$1)*G2592,Rawdata!AN2591)</f>
        <v>#DIV/0!</v>
      </c>
      <c r="Y2591" s="91" t="e">
        <f>IF(A2591&gt;$Y$1,$S$1*Y2592+(1-$S$1)*G2592,Rawdata!AO2591)</f>
        <v>#DIV/0!</v>
      </c>
      <c r="Z2591" s="91" t="e">
        <f>IF(A2591&gt;$Z$1,$S$1*Z2592+(1-$S$1)*(G2592-U2592)^2,Rawdata!AP2591)</f>
        <v>#DIV/0!</v>
      </c>
      <c r="AA2591" s="91" t="e">
        <f>IF(A2591&gt;$AA$1,$S$1*AA2592+(1-$S$1)*(G2592-V2592)^2,Rawdata!AQ2591)</f>
        <v>#DIV/0!</v>
      </c>
      <c r="AB2591" s="91" t="e">
        <f>IF(A2591&gt;89,$S$1*AB2592+(1-$S$1)*(G2592-W2592)^2,Rawdata!AR2591)</f>
        <v>#DIV/0!</v>
      </c>
      <c r="AC2591" s="91" t="e">
        <f>IF(A2591&gt;$AC$1,$S$1*AC2592+(1-$S$1)*(G2592-X2592)^2,Rawdata!AS2591)</f>
        <v>#DIV/0!</v>
      </c>
      <c r="AD2591" s="91" t="e">
        <f>IF(A2591&gt;$AD$1,$S$1*AD2592+(1-$S$1)*(G2592-Y2592)^2,Rawdata!AT2591)</f>
        <v>#DIV/0!</v>
      </c>
      <c r="AE2591" s="80" t="e">
        <f t="shared" si="1087"/>
        <v>#DIV/0!</v>
      </c>
      <c r="AF2591" s="81" t="e">
        <f t="shared" si="1088"/>
        <v>#DIV/0!</v>
      </c>
      <c r="AG2591" s="86">
        <f t="shared" si="1110"/>
        <v>0</v>
      </c>
      <c r="AH2591" s="107" t="e">
        <f t="shared" si="1086"/>
        <v>#DIV/0!</v>
      </c>
      <c r="AI2591" s="107" t="e">
        <f t="shared" si="1089"/>
        <v>#DIV/0!</v>
      </c>
      <c r="AJ2591" s="108" t="e">
        <f t="shared" si="1090"/>
        <v>#DIV/0!</v>
      </c>
      <c r="AK2591" s="113" t="e">
        <f t="shared" si="1095"/>
        <v>#DIV/0!</v>
      </c>
      <c r="AL2591" s="113" t="e">
        <f t="shared" si="1096"/>
        <v>#DIV/0!</v>
      </c>
      <c r="AM2591" s="113" t="e">
        <f t="shared" si="1097"/>
        <v>#DIV/0!</v>
      </c>
      <c r="AN2591" s="113" t="e">
        <f t="shared" si="1098"/>
        <v>#DIV/0!</v>
      </c>
      <c r="AO2591" s="113" t="e">
        <f t="shared" si="1099"/>
        <v>#DIV/0!</v>
      </c>
      <c r="AP2591" s="91" t="e">
        <f t="shared" si="1100"/>
        <v>#DIV/0!</v>
      </c>
      <c r="AQ2591" s="91" t="e">
        <f t="shared" si="1101"/>
        <v>#DIV/0!</v>
      </c>
      <c r="AR2591" s="91" t="e">
        <f t="shared" si="1102"/>
        <v>#DIV/0!</v>
      </c>
      <c r="AS2591" s="91" t="e">
        <f t="shared" si="1103"/>
        <v>#DIV/0!</v>
      </c>
      <c r="AT2591" s="91" t="e">
        <f t="shared" si="1104"/>
        <v>#DIV/0!</v>
      </c>
      <c r="AU2591" s="113" t="e">
        <f t="shared" si="1105"/>
        <v>#DIV/0!</v>
      </c>
      <c r="AV2591" s="113" t="e">
        <f t="shared" si="1106"/>
        <v>#DIV/0!</v>
      </c>
      <c r="AW2591" s="113" t="e">
        <f t="shared" si="1107"/>
        <v>#DIV/0!</v>
      </c>
      <c r="AX2591" s="113" t="e">
        <f t="shared" si="1108"/>
        <v>#DIV/0!</v>
      </c>
      <c r="AY2591" s="113" t="e">
        <f t="shared" si="1109"/>
        <v>#DIV/0!</v>
      </c>
    </row>
    <row r="2592" spans="1:51" x14ac:dyDescent="0.25">
      <c r="A2592" s="119"/>
      <c r="B2592" s="83"/>
      <c r="C2592" s="85"/>
      <c r="D2592" s="85"/>
      <c r="E2592" s="85"/>
      <c r="F2592" s="71"/>
      <c r="G2592" s="96"/>
      <c r="H2592" s="16" t="e">
        <f>IF(A2592&gt;$U$1,ROUND(ROUND( U2592*$S$1+(1-$S$1)*G2592,4)+$T$1*ROUND(($S$1*Z2592+(1-$S$1)*(G2592-U2592)^2)^0.5,4),4),Rawdata!AK2592+Rawdata!$T$1*Rawdata!AU2592)</f>
        <v>#DIV/0!</v>
      </c>
      <c r="I2592" s="16" t="e">
        <f>IF(A2592&gt;$V$1,ROUND(ROUND(V2592*$S$1+(1-$S$1)*G2592,4)+$T$1*ROUND(($S$1*AA2592+(1-$S$1)*(G2592-V2592)^2)^0.5,4),4),Rawdata!AL2592+Rawdata!$T$1*Rawdata!AV2592)</f>
        <v>#DIV/0!</v>
      </c>
      <c r="J2592" s="16" t="e">
        <f>IF(A2592&gt;$W$1,ROUND(ROUND( W2592*$S$1+(1-$S$1)*G2592,4)+$T$1*ROUND(($S$1*AB2592+(1-$S$1)*(G2592-W2592)^2)^0.5,4),4),Rawdata!AM2592+Rawdata!$T$1*Rawdata!AW2592)</f>
        <v>#DIV/0!</v>
      </c>
      <c r="K2592" s="16" t="e">
        <f>IF(A2592&gt;$X$1,ROUND(ROUND( X2592*$S$1+(1-$S$1)*G2592,4)+$T$1*ROUND(($S$1*AC2592+(1-$S$1)*(G2592-X2592)^2)^0.5,4),4),Rawdata!AN2592+Rawdata!$T$1*Rawdata!AX2592)</f>
        <v>#DIV/0!</v>
      </c>
      <c r="L2592" s="16" t="e">
        <f>IF(A2592&gt;$Y$1,ROUND(ROUND( Y2592*$S$1+(1-$S$1)*G2592,4)+$T$1*ROUND(($S$1*AD2592+(1-$S$1)*(G2592-Y2592)^2)^0.5,4),4),Rawdata!AO2592+Rawdata!$T$1*Rawdata!AY2592)</f>
        <v>#DIV/0!</v>
      </c>
      <c r="M2592" s="16" t="e">
        <f t="shared" si="1091"/>
        <v>#DIV/0!</v>
      </c>
      <c r="N2592" s="16" t="e">
        <f t="shared" si="1092"/>
        <v>#DIV/0!</v>
      </c>
      <c r="O2592" s="67"/>
      <c r="P2592" s="67"/>
      <c r="Q2592" s="31" t="e">
        <f t="shared" si="1111"/>
        <v>#DIV/0!</v>
      </c>
      <c r="R2592" s="17" t="e">
        <f t="shared" si="1112"/>
        <v>#DIV/0!</v>
      </c>
      <c r="S2592" s="37" t="e">
        <f t="shared" si="1093"/>
        <v>#DIV/0!</v>
      </c>
      <c r="T2592" s="17" t="e">
        <f t="shared" si="1094"/>
        <v>#DIV/0!</v>
      </c>
      <c r="U2592" s="91" t="e">
        <f>IF(A2592&gt;$U$1, U2593*$S$1+(1-$S$1)*G2593,Rawdata!AK2592)</f>
        <v>#DIV/0!</v>
      </c>
      <c r="V2592" s="91" t="e">
        <f>IF(A2592&gt;$V$1,$S$1*V2593+(1-$S$1)*G2593,Rawdata!AL2592)</f>
        <v>#DIV/0!</v>
      </c>
      <c r="W2592" s="91" t="e">
        <f>IF(A2592&gt;$W$1, $S$1*W2593+(1-$S$1)*G2593,Rawdata!AM2592)</f>
        <v>#DIV/0!</v>
      </c>
      <c r="X2592" s="91" t="e">
        <f>IF(A2592&gt;$X$1,$S$1*X2593+(1-$S$1)*G2593,Rawdata!AN2592)</f>
        <v>#DIV/0!</v>
      </c>
      <c r="Y2592" s="91" t="e">
        <f>IF(A2592&gt;$Y$1,$S$1*Y2593+(1-$S$1)*G2593,Rawdata!AO2592)</f>
        <v>#DIV/0!</v>
      </c>
      <c r="Z2592" s="91" t="e">
        <f>IF(A2592&gt;$Z$1,$S$1*Z2593+(1-$S$1)*(G2593-U2593)^2,Rawdata!AP2592)</f>
        <v>#DIV/0!</v>
      </c>
      <c r="AA2592" s="91" t="e">
        <f>IF(A2592&gt;$AA$1,$S$1*AA2593+(1-$S$1)*(G2593-V2593)^2,Rawdata!AQ2592)</f>
        <v>#DIV/0!</v>
      </c>
      <c r="AB2592" s="91" t="e">
        <f>IF(A2592&gt;89,$S$1*AB2593+(1-$S$1)*(G2593-W2593)^2,Rawdata!AR2592)</f>
        <v>#DIV/0!</v>
      </c>
      <c r="AC2592" s="91" t="e">
        <f>IF(A2592&gt;$AC$1,$S$1*AC2593+(1-$S$1)*(G2593-X2593)^2,Rawdata!AS2592)</f>
        <v>#DIV/0!</v>
      </c>
      <c r="AD2592" s="91" t="e">
        <f>IF(A2592&gt;$AD$1,$S$1*AD2593+(1-$S$1)*(G2593-Y2593)^2,Rawdata!AT2592)</f>
        <v>#DIV/0!</v>
      </c>
      <c r="AE2592" s="80" t="e">
        <f t="shared" si="1087"/>
        <v>#DIV/0!</v>
      </c>
      <c r="AF2592" s="81" t="e">
        <f t="shared" si="1088"/>
        <v>#DIV/0!</v>
      </c>
      <c r="AG2592" s="86">
        <f t="shared" si="1110"/>
        <v>0</v>
      </c>
      <c r="AH2592" s="107" t="e">
        <f t="shared" si="1086"/>
        <v>#DIV/0!</v>
      </c>
      <c r="AI2592" s="107" t="e">
        <f t="shared" si="1089"/>
        <v>#DIV/0!</v>
      </c>
      <c r="AJ2592" s="108" t="e">
        <f t="shared" si="1090"/>
        <v>#DIV/0!</v>
      </c>
      <c r="AK2592" s="113" t="e">
        <f t="shared" si="1095"/>
        <v>#DIV/0!</v>
      </c>
      <c r="AL2592" s="113" t="e">
        <f t="shared" si="1096"/>
        <v>#DIV/0!</v>
      </c>
      <c r="AM2592" s="113" t="e">
        <f t="shared" si="1097"/>
        <v>#DIV/0!</v>
      </c>
      <c r="AN2592" s="113" t="e">
        <f t="shared" si="1098"/>
        <v>#DIV/0!</v>
      </c>
      <c r="AO2592" s="113" t="e">
        <f t="shared" si="1099"/>
        <v>#DIV/0!</v>
      </c>
      <c r="AP2592" s="91" t="e">
        <f t="shared" si="1100"/>
        <v>#DIV/0!</v>
      </c>
      <c r="AQ2592" s="91" t="e">
        <f t="shared" si="1101"/>
        <v>#DIV/0!</v>
      </c>
      <c r="AR2592" s="91" t="e">
        <f t="shared" si="1102"/>
        <v>#DIV/0!</v>
      </c>
      <c r="AS2592" s="91" t="e">
        <f t="shared" si="1103"/>
        <v>#DIV/0!</v>
      </c>
      <c r="AT2592" s="91" t="e">
        <f t="shared" si="1104"/>
        <v>#DIV/0!</v>
      </c>
      <c r="AU2592" s="113" t="e">
        <f t="shared" si="1105"/>
        <v>#DIV/0!</v>
      </c>
      <c r="AV2592" s="113" t="e">
        <f t="shared" si="1106"/>
        <v>#DIV/0!</v>
      </c>
      <c r="AW2592" s="113" t="e">
        <f t="shared" si="1107"/>
        <v>#DIV/0!</v>
      </c>
      <c r="AX2592" s="113" t="e">
        <f t="shared" si="1108"/>
        <v>#DIV/0!</v>
      </c>
      <c r="AY2592" s="113" t="e">
        <f t="shared" si="1109"/>
        <v>#DIV/0!</v>
      </c>
    </row>
    <row r="2593" spans="1:51" x14ac:dyDescent="0.25">
      <c r="A2593" s="119"/>
      <c r="B2593" s="83"/>
      <c r="C2593" s="85"/>
      <c r="D2593" s="85"/>
      <c r="E2593" s="85"/>
      <c r="F2593" s="71"/>
      <c r="G2593" s="96"/>
      <c r="H2593" s="16" t="e">
        <f>IF(A2593&gt;$U$1,ROUND(ROUND( U2593*$S$1+(1-$S$1)*G2593,4)+$T$1*ROUND(($S$1*Z2593+(1-$S$1)*(G2593-U2593)^2)^0.5,4),4),Rawdata!AK2593+Rawdata!$T$1*Rawdata!AU2593)</f>
        <v>#DIV/0!</v>
      </c>
      <c r="I2593" s="16" t="e">
        <f>IF(A2593&gt;$V$1,ROUND(ROUND(V2593*$S$1+(1-$S$1)*G2593,4)+$T$1*ROUND(($S$1*AA2593+(1-$S$1)*(G2593-V2593)^2)^0.5,4),4),Rawdata!AL2593+Rawdata!$T$1*Rawdata!AV2593)</f>
        <v>#DIV/0!</v>
      </c>
      <c r="J2593" s="16" t="e">
        <f>IF(A2593&gt;$W$1,ROUND(ROUND( W2593*$S$1+(1-$S$1)*G2593,4)+$T$1*ROUND(($S$1*AB2593+(1-$S$1)*(G2593-W2593)^2)^0.5,4),4),Rawdata!AM2593+Rawdata!$T$1*Rawdata!AW2593)</f>
        <v>#DIV/0!</v>
      </c>
      <c r="K2593" s="16" t="e">
        <f>IF(A2593&gt;$X$1,ROUND(ROUND( X2593*$S$1+(1-$S$1)*G2593,4)+$T$1*ROUND(($S$1*AC2593+(1-$S$1)*(G2593-X2593)^2)^0.5,4),4),Rawdata!AN2593+Rawdata!$T$1*Rawdata!AX2593)</f>
        <v>#DIV/0!</v>
      </c>
      <c r="L2593" s="16" t="e">
        <f>IF(A2593&gt;$Y$1,ROUND(ROUND( Y2593*$S$1+(1-$S$1)*G2593,4)+$T$1*ROUND(($S$1*AD2593+(1-$S$1)*(G2593-Y2593)^2)^0.5,4),4),Rawdata!AO2593+Rawdata!$T$1*Rawdata!AY2593)</f>
        <v>#DIV/0!</v>
      </c>
      <c r="M2593" s="16" t="e">
        <f t="shared" si="1091"/>
        <v>#DIV/0!</v>
      </c>
      <c r="N2593" s="16" t="e">
        <f t="shared" si="1092"/>
        <v>#DIV/0!</v>
      </c>
      <c r="O2593" s="67"/>
      <c r="P2593" s="67"/>
      <c r="Q2593" s="31" t="e">
        <f t="shared" si="1111"/>
        <v>#DIV/0!</v>
      </c>
      <c r="R2593" s="17" t="e">
        <f t="shared" si="1112"/>
        <v>#DIV/0!</v>
      </c>
      <c r="S2593" s="37" t="e">
        <f t="shared" si="1093"/>
        <v>#DIV/0!</v>
      </c>
      <c r="T2593" s="17" t="e">
        <f t="shared" si="1094"/>
        <v>#DIV/0!</v>
      </c>
      <c r="U2593" s="91" t="e">
        <f>IF(A2593&gt;$U$1, U2594*$S$1+(1-$S$1)*G2594,Rawdata!AK2593)</f>
        <v>#DIV/0!</v>
      </c>
      <c r="V2593" s="91" t="e">
        <f>IF(A2593&gt;$V$1,$S$1*V2594+(1-$S$1)*G2594,Rawdata!AL2593)</f>
        <v>#DIV/0!</v>
      </c>
      <c r="W2593" s="91" t="e">
        <f>IF(A2593&gt;$W$1, $S$1*W2594+(1-$S$1)*G2594,Rawdata!AM2593)</f>
        <v>#DIV/0!</v>
      </c>
      <c r="X2593" s="91" t="e">
        <f>IF(A2593&gt;$X$1,$S$1*X2594+(1-$S$1)*G2594,Rawdata!AN2593)</f>
        <v>#DIV/0!</v>
      </c>
      <c r="Y2593" s="91" t="e">
        <f>IF(A2593&gt;$Y$1,$S$1*Y2594+(1-$S$1)*G2594,Rawdata!AO2593)</f>
        <v>#DIV/0!</v>
      </c>
      <c r="Z2593" s="91" t="e">
        <f>IF(A2593&gt;$Z$1,$S$1*Z2594+(1-$S$1)*(G2594-U2594)^2,Rawdata!AP2593)</f>
        <v>#DIV/0!</v>
      </c>
      <c r="AA2593" s="91" t="e">
        <f>IF(A2593&gt;$AA$1,$S$1*AA2594+(1-$S$1)*(G2594-V2594)^2,Rawdata!AQ2593)</f>
        <v>#DIV/0!</v>
      </c>
      <c r="AB2593" s="91" t="e">
        <f>IF(A2593&gt;89,$S$1*AB2594+(1-$S$1)*(G2594-W2594)^2,Rawdata!AR2593)</f>
        <v>#DIV/0!</v>
      </c>
      <c r="AC2593" s="91" t="e">
        <f>IF(A2593&gt;$AC$1,$S$1*AC2594+(1-$S$1)*(G2594-X2594)^2,Rawdata!AS2593)</f>
        <v>#DIV/0!</v>
      </c>
      <c r="AD2593" s="91" t="e">
        <f>IF(A2593&gt;$AD$1,$S$1*AD2594+(1-$S$1)*(G2594-Y2594)^2,Rawdata!AT2593)</f>
        <v>#DIV/0!</v>
      </c>
      <c r="AE2593" s="80" t="e">
        <f t="shared" si="1087"/>
        <v>#DIV/0!</v>
      </c>
      <c r="AF2593" s="81" t="e">
        <f t="shared" si="1088"/>
        <v>#DIV/0!</v>
      </c>
      <c r="AG2593" s="86">
        <f t="shared" si="1110"/>
        <v>0</v>
      </c>
      <c r="AH2593" s="107" t="e">
        <f t="shared" si="1086"/>
        <v>#DIV/0!</v>
      </c>
      <c r="AI2593" s="107" t="e">
        <f t="shared" si="1089"/>
        <v>#DIV/0!</v>
      </c>
      <c r="AJ2593" s="108" t="e">
        <f t="shared" si="1090"/>
        <v>#DIV/0!</v>
      </c>
      <c r="AK2593" s="113" t="e">
        <f t="shared" si="1095"/>
        <v>#DIV/0!</v>
      </c>
      <c r="AL2593" s="113" t="e">
        <f t="shared" si="1096"/>
        <v>#DIV/0!</v>
      </c>
      <c r="AM2593" s="113" t="e">
        <f t="shared" si="1097"/>
        <v>#DIV/0!</v>
      </c>
      <c r="AN2593" s="113" t="e">
        <f t="shared" si="1098"/>
        <v>#DIV/0!</v>
      </c>
      <c r="AO2593" s="113" t="e">
        <f t="shared" si="1099"/>
        <v>#DIV/0!</v>
      </c>
      <c r="AP2593" s="91" t="e">
        <f t="shared" si="1100"/>
        <v>#DIV/0!</v>
      </c>
      <c r="AQ2593" s="91" t="e">
        <f t="shared" si="1101"/>
        <v>#DIV/0!</v>
      </c>
      <c r="AR2593" s="91" t="e">
        <f t="shared" si="1102"/>
        <v>#DIV/0!</v>
      </c>
      <c r="AS2593" s="91" t="e">
        <f t="shared" si="1103"/>
        <v>#DIV/0!</v>
      </c>
      <c r="AT2593" s="91" t="e">
        <f t="shared" si="1104"/>
        <v>#DIV/0!</v>
      </c>
      <c r="AU2593" s="113" t="e">
        <f t="shared" si="1105"/>
        <v>#DIV/0!</v>
      </c>
      <c r="AV2593" s="113" t="e">
        <f t="shared" si="1106"/>
        <v>#DIV/0!</v>
      </c>
      <c r="AW2593" s="113" t="e">
        <f t="shared" si="1107"/>
        <v>#DIV/0!</v>
      </c>
      <c r="AX2593" s="113" t="e">
        <f t="shared" si="1108"/>
        <v>#DIV/0!</v>
      </c>
      <c r="AY2593" s="113" t="e">
        <f t="shared" si="1109"/>
        <v>#DIV/0!</v>
      </c>
    </row>
    <row r="2594" spans="1:51" x14ac:dyDescent="0.25">
      <c r="A2594" s="119"/>
      <c r="B2594" s="83"/>
      <c r="C2594" s="85"/>
      <c r="D2594" s="85"/>
      <c r="E2594" s="85"/>
      <c r="F2594" s="71"/>
      <c r="G2594" s="96"/>
      <c r="H2594" s="16" t="e">
        <f>IF(A2594&gt;$U$1,ROUND(ROUND( U2594*$S$1+(1-$S$1)*G2594,4)+$T$1*ROUND(($S$1*Z2594+(1-$S$1)*(G2594-U2594)^2)^0.5,4),4),Rawdata!AK2594+Rawdata!$T$1*Rawdata!AU2594)</f>
        <v>#DIV/0!</v>
      </c>
      <c r="I2594" s="16" t="e">
        <f>IF(A2594&gt;$V$1,ROUND(ROUND(V2594*$S$1+(1-$S$1)*G2594,4)+$T$1*ROUND(($S$1*AA2594+(1-$S$1)*(G2594-V2594)^2)^0.5,4),4),Rawdata!AL2594+Rawdata!$T$1*Rawdata!AV2594)</f>
        <v>#DIV/0!</v>
      </c>
      <c r="J2594" s="16" t="e">
        <f>IF(A2594&gt;$W$1,ROUND(ROUND( W2594*$S$1+(1-$S$1)*G2594,4)+$T$1*ROUND(($S$1*AB2594+(1-$S$1)*(G2594-W2594)^2)^0.5,4),4),Rawdata!AM2594+Rawdata!$T$1*Rawdata!AW2594)</f>
        <v>#DIV/0!</v>
      </c>
      <c r="K2594" s="16" t="e">
        <f>IF(A2594&gt;$X$1,ROUND(ROUND( X2594*$S$1+(1-$S$1)*G2594,4)+$T$1*ROUND(($S$1*AC2594+(1-$S$1)*(G2594-X2594)^2)^0.5,4),4),Rawdata!AN2594+Rawdata!$T$1*Rawdata!AX2594)</f>
        <v>#DIV/0!</v>
      </c>
      <c r="L2594" s="16" t="e">
        <f>IF(A2594&gt;$Y$1,ROUND(ROUND( Y2594*$S$1+(1-$S$1)*G2594,4)+$T$1*ROUND(($S$1*AD2594+(1-$S$1)*(G2594-Y2594)^2)^0.5,4),4),Rawdata!AO2594+Rawdata!$T$1*Rawdata!AY2594)</f>
        <v>#DIV/0!</v>
      </c>
      <c r="M2594" s="16" t="e">
        <f t="shared" si="1091"/>
        <v>#DIV/0!</v>
      </c>
      <c r="N2594" s="16" t="e">
        <f t="shared" si="1092"/>
        <v>#DIV/0!</v>
      </c>
      <c r="O2594" s="67"/>
      <c r="P2594" s="67"/>
      <c r="Q2594" s="31" t="e">
        <f t="shared" si="1111"/>
        <v>#DIV/0!</v>
      </c>
      <c r="R2594" s="17" t="e">
        <f t="shared" si="1112"/>
        <v>#DIV/0!</v>
      </c>
      <c r="S2594" s="37" t="e">
        <f t="shared" si="1093"/>
        <v>#DIV/0!</v>
      </c>
      <c r="T2594" s="17" t="e">
        <f t="shared" si="1094"/>
        <v>#DIV/0!</v>
      </c>
      <c r="U2594" s="91" t="e">
        <f>IF(A2594&gt;$U$1, U2595*$S$1+(1-$S$1)*G2595,Rawdata!AK2594)</f>
        <v>#DIV/0!</v>
      </c>
      <c r="V2594" s="91" t="e">
        <f>IF(A2594&gt;$V$1,$S$1*V2595+(1-$S$1)*G2595,Rawdata!AL2594)</f>
        <v>#DIV/0!</v>
      </c>
      <c r="W2594" s="91" t="e">
        <f>IF(A2594&gt;$W$1, $S$1*W2595+(1-$S$1)*G2595,Rawdata!AM2594)</f>
        <v>#DIV/0!</v>
      </c>
      <c r="X2594" s="91" t="e">
        <f>IF(A2594&gt;$X$1,$S$1*X2595+(1-$S$1)*G2595,Rawdata!AN2594)</f>
        <v>#DIV/0!</v>
      </c>
      <c r="Y2594" s="91" t="e">
        <f>IF(A2594&gt;$Y$1,$S$1*Y2595+(1-$S$1)*G2595,Rawdata!AO2594)</f>
        <v>#DIV/0!</v>
      </c>
      <c r="Z2594" s="91" t="e">
        <f>IF(A2594&gt;$Z$1,$S$1*Z2595+(1-$S$1)*(G2595-U2595)^2,Rawdata!AP2594)</f>
        <v>#DIV/0!</v>
      </c>
      <c r="AA2594" s="91" t="e">
        <f>IF(A2594&gt;$AA$1,$S$1*AA2595+(1-$S$1)*(G2595-V2595)^2,Rawdata!AQ2594)</f>
        <v>#DIV/0!</v>
      </c>
      <c r="AB2594" s="91" t="e">
        <f>IF(A2594&gt;89,$S$1*AB2595+(1-$S$1)*(G2595-W2595)^2,Rawdata!AR2594)</f>
        <v>#DIV/0!</v>
      </c>
      <c r="AC2594" s="91" t="e">
        <f>IF(A2594&gt;$AC$1,$S$1*AC2595+(1-$S$1)*(G2595-X2595)^2,Rawdata!AS2594)</f>
        <v>#DIV/0!</v>
      </c>
      <c r="AD2594" s="91" t="e">
        <f>IF(A2594&gt;$AD$1,$S$1*AD2595+(1-$S$1)*(G2595-Y2595)^2,Rawdata!AT2594)</f>
        <v>#DIV/0!</v>
      </c>
      <c r="AE2594" s="80" t="e">
        <f t="shared" si="1087"/>
        <v>#DIV/0!</v>
      </c>
      <c r="AF2594" s="81" t="e">
        <f t="shared" si="1088"/>
        <v>#DIV/0!</v>
      </c>
      <c r="AG2594" s="86">
        <f t="shared" si="1110"/>
        <v>0</v>
      </c>
      <c r="AH2594" s="107" t="e">
        <f t="shared" si="1086"/>
        <v>#DIV/0!</v>
      </c>
      <c r="AI2594" s="107" t="e">
        <f t="shared" si="1089"/>
        <v>#DIV/0!</v>
      </c>
      <c r="AJ2594" s="108" t="e">
        <f t="shared" si="1090"/>
        <v>#DIV/0!</v>
      </c>
      <c r="AK2594" s="113" t="e">
        <f t="shared" si="1095"/>
        <v>#DIV/0!</v>
      </c>
      <c r="AL2594" s="113" t="e">
        <f t="shared" si="1096"/>
        <v>#DIV/0!</v>
      </c>
      <c r="AM2594" s="113" t="e">
        <f t="shared" si="1097"/>
        <v>#DIV/0!</v>
      </c>
      <c r="AN2594" s="113" t="e">
        <f t="shared" si="1098"/>
        <v>#DIV/0!</v>
      </c>
      <c r="AO2594" s="113" t="e">
        <f t="shared" si="1099"/>
        <v>#DIV/0!</v>
      </c>
      <c r="AP2594" s="91" t="e">
        <f t="shared" si="1100"/>
        <v>#DIV/0!</v>
      </c>
      <c r="AQ2594" s="91" t="e">
        <f t="shared" si="1101"/>
        <v>#DIV/0!</v>
      </c>
      <c r="AR2594" s="91" t="e">
        <f t="shared" si="1102"/>
        <v>#DIV/0!</v>
      </c>
      <c r="AS2594" s="91" t="e">
        <f t="shared" si="1103"/>
        <v>#DIV/0!</v>
      </c>
      <c r="AT2594" s="91" t="e">
        <f t="shared" si="1104"/>
        <v>#DIV/0!</v>
      </c>
      <c r="AU2594" s="113" t="e">
        <f t="shared" si="1105"/>
        <v>#DIV/0!</v>
      </c>
      <c r="AV2594" s="113" t="e">
        <f t="shared" si="1106"/>
        <v>#DIV/0!</v>
      </c>
      <c r="AW2594" s="113" t="e">
        <f t="shared" si="1107"/>
        <v>#DIV/0!</v>
      </c>
      <c r="AX2594" s="113" t="e">
        <f t="shared" si="1108"/>
        <v>#DIV/0!</v>
      </c>
      <c r="AY2594" s="113" t="e">
        <f t="shared" si="1109"/>
        <v>#DIV/0!</v>
      </c>
    </row>
    <row r="2595" spans="1:51" x14ac:dyDescent="0.25">
      <c r="A2595" s="119"/>
      <c r="B2595" s="83"/>
      <c r="C2595" s="85"/>
      <c r="D2595" s="85"/>
      <c r="E2595" s="85"/>
      <c r="F2595" s="71"/>
      <c r="G2595" s="96"/>
      <c r="H2595" s="16" t="e">
        <f>IF(A2595&gt;$U$1,ROUND(ROUND( U2595*$S$1+(1-$S$1)*G2595,4)+$T$1*ROUND(($S$1*Z2595+(1-$S$1)*(G2595-U2595)^2)^0.5,4),4),Rawdata!AK2595+Rawdata!$T$1*Rawdata!AU2595)</f>
        <v>#DIV/0!</v>
      </c>
      <c r="I2595" s="16" t="e">
        <f>IF(A2595&gt;$V$1,ROUND(ROUND(V2595*$S$1+(1-$S$1)*G2595,4)+$T$1*ROUND(($S$1*AA2595+(1-$S$1)*(G2595-V2595)^2)^0.5,4),4),Rawdata!AL2595+Rawdata!$T$1*Rawdata!AV2595)</f>
        <v>#DIV/0!</v>
      </c>
      <c r="J2595" s="16" t="e">
        <f>IF(A2595&gt;$W$1,ROUND(ROUND( W2595*$S$1+(1-$S$1)*G2595,4)+$T$1*ROUND(($S$1*AB2595+(1-$S$1)*(G2595-W2595)^2)^0.5,4),4),Rawdata!AM2595+Rawdata!$T$1*Rawdata!AW2595)</f>
        <v>#DIV/0!</v>
      </c>
      <c r="K2595" s="16" t="e">
        <f>IF(A2595&gt;$X$1,ROUND(ROUND( X2595*$S$1+(1-$S$1)*G2595,4)+$T$1*ROUND(($S$1*AC2595+(1-$S$1)*(G2595-X2595)^2)^0.5,4),4),Rawdata!AN2595+Rawdata!$T$1*Rawdata!AX2595)</f>
        <v>#DIV/0!</v>
      </c>
      <c r="L2595" s="16" t="e">
        <f>IF(A2595&gt;$Y$1,ROUND(ROUND( Y2595*$S$1+(1-$S$1)*G2595,4)+$T$1*ROUND(($S$1*AD2595+(1-$S$1)*(G2595-Y2595)^2)^0.5,4),4),Rawdata!AO2595+Rawdata!$T$1*Rawdata!AY2595)</f>
        <v>#DIV/0!</v>
      </c>
      <c r="M2595" s="16" t="e">
        <f t="shared" si="1091"/>
        <v>#DIV/0!</v>
      </c>
      <c r="N2595" s="16" t="e">
        <f t="shared" si="1092"/>
        <v>#DIV/0!</v>
      </c>
      <c r="O2595" s="67"/>
      <c r="P2595" s="67"/>
      <c r="Q2595" s="31" t="e">
        <f t="shared" si="1111"/>
        <v>#DIV/0!</v>
      </c>
      <c r="R2595" s="17" t="e">
        <f t="shared" si="1112"/>
        <v>#DIV/0!</v>
      </c>
      <c r="S2595" s="37" t="e">
        <f t="shared" si="1093"/>
        <v>#DIV/0!</v>
      </c>
      <c r="T2595" s="17" t="e">
        <f t="shared" si="1094"/>
        <v>#DIV/0!</v>
      </c>
      <c r="U2595" s="91" t="e">
        <f>IF(A2595&gt;$U$1, U2596*$S$1+(1-$S$1)*G2596,Rawdata!AK2595)</f>
        <v>#DIV/0!</v>
      </c>
      <c r="V2595" s="91" t="e">
        <f>IF(A2595&gt;$V$1,$S$1*V2596+(1-$S$1)*G2596,Rawdata!AL2595)</f>
        <v>#DIV/0!</v>
      </c>
      <c r="W2595" s="91" t="e">
        <f>IF(A2595&gt;$W$1, $S$1*W2596+(1-$S$1)*G2596,Rawdata!AM2595)</f>
        <v>#DIV/0!</v>
      </c>
      <c r="X2595" s="91" t="e">
        <f>IF(A2595&gt;$X$1,$S$1*X2596+(1-$S$1)*G2596,Rawdata!AN2595)</f>
        <v>#DIV/0!</v>
      </c>
      <c r="Y2595" s="91" t="e">
        <f>IF(A2595&gt;$Y$1,$S$1*Y2596+(1-$S$1)*G2596,Rawdata!AO2595)</f>
        <v>#DIV/0!</v>
      </c>
      <c r="Z2595" s="91" t="e">
        <f>IF(A2595&gt;$Z$1,$S$1*Z2596+(1-$S$1)*(G2596-U2596)^2,Rawdata!AP2595)</f>
        <v>#DIV/0!</v>
      </c>
      <c r="AA2595" s="91" t="e">
        <f>IF(A2595&gt;$AA$1,$S$1*AA2596+(1-$S$1)*(G2596-V2596)^2,Rawdata!AQ2595)</f>
        <v>#DIV/0!</v>
      </c>
      <c r="AB2595" s="91" t="e">
        <f>IF(A2595&gt;89,$S$1*AB2596+(1-$S$1)*(G2596-W2596)^2,Rawdata!AR2595)</f>
        <v>#DIV/0!</v>
      </c>
      <c r="AC2595" s="91" t="e">
        <f>IF(A2595&gt;$AC$1,$S$1*AC2596+(1-$S$1)*(G2596-X2596)^2,Rawdata!AS2595)</f>
        <v>#DIV/0!</v>
      </c>
      <c r="AD2595" s="91" t="e">
        <f>IF(A2595&gt;$AD$1,$S$1*AD2596+(1-$S$1)*(G2596-Y2596)^2,Rawdata!AT2595)</f>
        <v>#DIV/0!</v>
      </c>
      <c r="AE2595" s="80" t="e">
        <f t="shared" si="1087"/>
        <v>#DIV/0!</v>
      </c>
      <c r="AF2595" s="81" t="e">
        <f t="shared" si="1088"/>
        <v>#DIV/0!</v>
      </c>
      <c r="AG2595" s="86">
        <f t="shared" si="1110"/>
        <v>0</v>
      </c>
      <c r="AH2595" s="107" t="e">
        <f t="shared" si="1086"/>
        <v>#DIV/0!</v>
      </c>
      <c r="AI2595" s="107" t="e">
        <f t="shared" si="1089"/>
        <v>#DIV/0!</v>
      </c>
      <c r="AJ2595" s="108" t="e">
        <f t="shared" si="1090"/>
        <v>#DIV/0!</v>
      </c>
      <c r="AK2595" s="113" t="e">
        <f t="shared" si="1095"/>
        <v>#DIV/0!</v>
      </c>
      <c r="AL2595" s="113" t="e">
        <f t="shared" si="1096"/>
        <v>#DIV/0!</v>
      </c>
      <c r="AM2595" s="113" t="e">
        <f t="shared" si="1097"/>
        <v>#DIV/0!</v>
      </c>
      <c r="AN2595" s="113" t="e">
        <f t="shared" si="1098"/>
        <v>#DIV/0!</v>
      </c>
      <c r="AO2595" s="113" t="e">
        <f t="shared" si="1099"/>
        <v>#DIV/0!</v>
      </c>
      <c r="AP2595" s="91" t="e">
        <f t="shared" si="1100"/>
        <v>#DIV/0!</v>
      </c>
      <c r="AQ2595" s="91" t="e">
        <f t="shared" si="1101"/>
        <v>#DIV/0!</v>
      </c>
      <c r="AR2595" s="91" t="e">
        <f t="shared" si="1102"/>
        <v>#DIV/0!</v>
      </c>
      <c r="AS2595" s="91" t="e">
        <f t="shared" si="1103"/>
        <v>#DIV/0!</v>
      </c>
      <c r="AT2595" s="91" t="e">
        <f t="shared" si="1104"/>
        <v>#DIV/0!</v>
      </c>
      <c r="AU2595" s="113" t="e">
        <f t="shared" si="1105"/>
        <v>#DIV/0!</v>
      </c>
      <c r="AV2595" s="113" t="e">
        <f t="shared" si="1106"/>
        <v>#DIV/0!</v>
      </c>
      <c r="AW2595" s="113" t="e">
        <f t="shared" si="1107"/>
        <v>#DIV/0!</v>
      </c>
      <c r="AX2595" s="113" t="e">
        <f t="shared" si="1108"/>
        <v>#DIV/0!</v>
      </c>
      <c r="AY2595" s="113" t="e">
        <f t="shared" si="1109"/>
        <v>#DIV/0!</v>
      </c>
    </row>
    <row r="2596" spans="1:51" x14ac:dyDescent="0.25">
      <c r="A2596" s="119"/>
      <c r="B2596" s="83"/>
      <c r="C2596" s="85"/>
      <c r="D2596" s="85"/>
      <c r="E2596" s="85"/>
      <c r="F2596" s="71"/>
      <c r="G2596" s="96"/>
      <c r="H2596" s="16" t="e">
        <f>IF(A2596&gt;$U$1,ROUND(ROUND( U2596*$S$1+(1-$S$1)*G2596,4)+$T$1*ROUND(($S$1*Z2596+(1-$S$1)*(G2596-U2596)^2)^0.5,4),4),Rawdata!AK2596+Rawdata!$T$1*Rawdata!AU2596)</f>
        <v>#DIV/0!</v>
      </c>
      <c r="I2596" s="16" t="e">
        <f>IF(A2596&gt;$V$1,ROUND(ROUND(V2596*$S$1+(1-$S$1)*G2596,4)+$T$1*ROUND(($S$1*AA2596+(1-$S$1)*(G2596-V2596)^2)^0.5,4),4),Rawdata!AL2596+Rawdata!$T$1*Rawdata!AV2596)</f>
        <v>#DIV/0!</v>
      </c>
      <c r="J2596" s="16" t="e">
        <f>IF(A2596&gt;$W$1,ROUND(ROUND( W2596*$S$1+(1-$S$1)*G2596,4)+$T$1*ROUND(($S$1*AB2596+(1-$S$1)*(G2596-W2596)^2)^0.5,4),4),Rawdata!AM2596+Rawdata!$T$1*Rawdata!AW2596)</f>
        <v>#DIV/0!</v>
      </c>
      <c r="K2596" s="16" t="e">
        <f>IF(A2596&gt;$X$1,ROUND(ROUND( X2596*$S$1+(1-$S$1)*G2596,4)+$T$1*ROUND(($S$1*AC2596+(1-$S$1)*(G2596-X2596)^2)^0.5,4),4),Rawdata!AN2596+Rawdata!$T$1*Rawdata!AX2596)</f>
        <v>#DIV/0!</v>
      </c>
      <c r="L2596" s="16" t="e">
        <f>IF(A2596&gt;$Y$1,ROUND(ROUND( Y2596*$S$1+(1-$S$1)*G2596,4)+$T$1*ROUND(($S$1*AD2596+(1-$S$1)*(G2596-Y2596)^2)^0.5,4),4),Rawdata!AO2596+Rawdata!$T$1*Rawdata!AY2596)</f>
        <v>#DIV/0!</v>
      </c>
      <c r="M2596" s="16" t="e">
        <f t="shared" si="1091"/>
        <v>#DIV/0!</v>
      </c>
      <c r="N2596" s="16" t="e">
        <f t="shared" si="1092"/>
        <v>#DIV/0!</v>
      </c>
      <c r="O2596" s="67"/>
      <c r="P2596" s="67"/>
      <c r="Q2596" s="31" t="e">
        <f t="shared" si="1111"/>
        <v>#DIV/0!</v>
      </c>
      <c r="R2596" s="17" t="e">
        <f t="shared" si="1112"/>
        <v>#DIV/0!</v>
      </c>
      <c r="S2596" s="37" t="e">
        <f t="shared" si="1093"/>
        <v>#DIV/0!</v>
      </c>
      <c r="T2596" s="17" t="e">
        <f t="shared" si="1094"/>
        <v>#DIV/0!</v>
      </c>
      <c r="U2596" s="91" t="e">
        <f>IF(A2596&gt;$U$1, U2597*$S$1+(1-$S$1)*G2597,Rawdata!AK2596)</f>
        <v>#DIV/0!</v>
      </c>
      <c r="V2596" s="91" t="e">
        <f>IF(A2596&gt;$V$1,$S$1*V2597+(1-$S$1)*G2597,Rawdata!AL2596)</f>
        <v>#DIV/0!</v>
      </c>
      <c r="W2596" s="91" t="e">
        <f>IF(A2596&gt;$W$1, $S$1*W2597+(1-$S$1)*G2597,Rawdata!AM2596)</f>
        <v>#DIV/0!</v>
      </c>
      <c r="X2596" s="91" t="e">
        <f>IF(A2596&gt;$X$1,$S$1*X2597+(1-$S$1)*G2597,Rawdata!AN2596)</f>
        <v>#DIV/0!</v>
      </c>
      <c r="Y2596" s="91" t="e">
        <f>IF(A2596&gt;$Y$1,$S$1*Y2597+(1-$S$1)*G2597,Rawdata!AO2596)</f>
        <v>#DIV/0!</v>
      </c>
      <c r="Z2596" s="91" t="e">
        <f>IF(A2596&gt;$Z$1,$S$1*Z2597+(1-$S$1)*(G2597-U2597)^2,Rawdata!AP2596)</f>
        <v>#DIV/0!</v>
      </c>
      <c r="AA2596" s="91" t="e">
        <f>IF(A2596&gt;$AA$1,$S$1*AA2597+(1-$S$1)*(G2597-V2597)^2,Rawdata!AQ2596)</f>
        <v>#DIV/0!</v>
      </c>
      <c r="AB2596" s="91" t="e">
        <f>IF(A2596&gt;89,$S$1*AB2597+(1-$S$1)*(G2597-W2597)^2,Rawdata!AR2596)</f>
        <v>#DIV/0!</v>
      </c>
      <c r="AC2596" s="91" t="e">
        <f>IF(A2596&gt;$AC$1,$S$1*AC2597+(1-$S$1)*(G2597-X2597)^2,Rawdata!AS2596)</f>
        <v>#DIV/0!</v>
      </c>
      <c r="AD2596" s="91" t="e">
        <f>IF(A2596&gt;$AD$1,$S$1*AD2597+(1-$S$1)*(G2597-Y2597)^2,Rawdata!AT2596)</f>
        <v>#DIV/0!</v>
      </c>
      <c r="AE2596" s="80" t="e">
        <f t="shared" si="1087"/>
        <v>#DIV/0!</v>
      </c>
      <c r="AF2596" s="81" t="e">
        <f t="shared" si="1088"/>
        <v>#DIV/0!</v>
      </c>
      <c r="AG2596" s="86">
        <f t="shared" si="1110"/>
        <v>0</v>
      </c>
      <c r="AH2596" s="107" t="e">
        <f t="shared" si="1086"/>
        <v>#DIV/0!</v>
      </c>
      <c r="AI2596" s="107" t="e">
        <f t="shared" si="1089"/>
        <v>#DIV/0!</v>
      </c>
      <c r="AJ2596" s="108" t="e">
        <f t="shared" si="1090"/>
        <v>#DIV/0!</v>
      </c>
      <c r="AK2596" s="113" t="e">
        <f t="shared" si="1095"/>
        <v>#DIV/0!</v>
      </c>
      <c r="AL2596" s="113" t="e">
        <f t="shared" si="1096"/>
        <v>#DIV/0!</v>
      </c>
      <c r="AM2596" s="113" t="e">
        <f t="shared" si="1097"/>
        <v>#DIV/0!</v>
      </c>
      <c r="AN2596" s="113" t="e">
        <f t="shared" si="1098"/>
        <v>#DIV/0!</v>
      </c>
      <c r="AO2596" s="113" t="e">
        <f t="shared" si="1099"/>
        <v>#DIV/0!</v>
      </c>
      <c r="AP2596" s="91" t="e">
        <f t="shared" si="1100"/>
        <v>#DIV/0!</v>
      </c>
      <c r="AQ2596" s="91" t="e">
        <f t="shared" si="1101"/>
        <v>#DIV/0!</v>
      </c>
      <c r="AR2596" s="91" t="e">
        <f t="shared" si="1102"/>
        <v>#DIV/0!</v>
      </c>
      <c r="AS2596" s="91" t="e">
        <f t="shared" si="1103"/>
        <v>#DIV/0!</v>
      </c>
      <c r="AT2596" s="91" t="e">
        <f t="shared" si="1104"/>
        <v>#DIV/0!</v>
      </c>
      <c r="AU2596" s="113" t="e">
        <f t="shared" si="1105"/>
        <v>#DIV/0!</v>
      </c>
      <c r="AV2596" s="113" t="e">
        <f t="shared" si="1106"/>
        <v>#DIV/0!</v>
      </c>
      <c r="AW2596" s="113" t="e">
        <f t="shared" si="1107"/>
        <v>#DIV/0!</v>
      </c>
      <c r="AX2596" s="113" t="e">
        <f t="shared" si="1108"/>
        <v>#DIV/0!</v>
      </c>
      <c r="AY2596" s="113" t="e">
        <f t="shared" si="1109"/>
        <v>#DIV/0!</v>
      </c>
    </row>
    <row r="2597" spans="1:51" x14ac:dyDescent="0.25">
      <c r="A2597" s="119"/>
      <c r="B2597" s="83"/>
      <c r="C2597" s="85"/>
      <c r="D2597" s="85"/>
      <c r="E2597" s="85"/>
      <c r="F2597" s="71"/>
      <c r="G2597" s="96"/>
      <c r="H2597" s="16" t="e">
        <f>IF(A2597&gt;$U$1,ROUND(ROUND( U2597*$S$1+(1-$S$1)*G2597,4)+$T$1*ROUND(($S$1*Z2597+(1-$S$1)*(G2597-U2597)^2)^0.5,4),4),Rawdata!AK2597+Rawdata!$T$1*Rawdata!AU2597)</f>
        <v>#DIV/0!</v>
      </c>
      <c r="I2597" s="16" t="e">
        <f>IF(A2597&gt;$V$1,ROUND(ROUND(V2597*$S$1+(1-$S$1)*G2597,4)+$T$1*ROUND(($S$1*AA2597+(1-$S$1)*(G2597-V2597)^2)^0.5,4),4),Rawdata!AL2597+Rawdata!$T$1*Rawdata!AV2597)</f>
        <v>#DIV/0!</v>
      </c>
      <c r="J2597" s="16" t="e">
        <f>IF(A2597&gt;$W$1,ROUND(ROUND( W2597*$S$1+(1-$S$1)*G2597,4)+$T$1*ROUND(($S$1*AB2597+(1-$S$1)*(G2597-W2597)^2)^0.5,4),4),Rawdata!AM2597+Rawdata!$T$1*Rawdata!AW2597)</f>
        <v>#DIV/0!</v>
      </c>
      <c r="K2597" s="16" t="e">
        <f>IF(A2597&gt;$X$1,ROUND(ROUND( X2597*$S$1+(1-$S$1)*G2597,4)+$T$1*ROUND(($S$1*AC2597+(1-$S$1)*(G2597-X2597)^2)^0.5,4),4),Rawdata!AN2597+Rawdata!$T$1*Rawdata!AX2597)</f>
        <v>#DIV/0!</v>
      </c>
      <c r="L2597" s="16" t="e">
        <f>IF(A2597&gt;$Y$1,ROUND(ROUND( Y2597*$S$1+(1-$S$1)*G2597,4)+$T$1*ROUND(($S$1*AD2597+(1-$S$1)*(G2597-Y2597)^2)^0.5,4),4),Rawdata!AO2597+Rawdata!$T$1*Rawdata!AY2597)</f>
        <v>#DIV/0!</v>
      </c>
      <c r="M2597" s="16" t="e">
        <f t="shared" si="1091"/>
        <v>#DIV/0!</v>
      </c>
      <c r="N2597" s="16" t="e">
        <f t="shared" si="1092"/>
        <v>#DIV/0!</v>
      </c>
      <c r="O2597" s="67"/>
      <c r="P2597" s="67"/>
      <c r="Q2597" s="31" t="e">
        <f t="shared" si="1111"/>
        <v>#DIV/0!</v>
      </c>
      <c r="R2597" s="17" t="e">
        <f t="shared" si="1112"/>
        <v>#DIV/0!</v>
      </c>
      <c r="S2597" s="37" t="e">
        <f t="shared" si="1093"/>
        <v>#DIV/0!</v>
      </c>
      <c r="T2597" s="17" t="e">
        <f t="shared" si="1094"/>
        <v>#DIV/0!</v>
      </c>
      <c r="U2597" s="91" t="e">
        <f>IF(A2597&gt;$U$1, U2598*$S$1+(1-$S$1)*G2598,Rawdata!AK2597)</f>
        <v>#DIV/0!</v>
      </c>
      <c r="V2597" s="91" t="e">
        <f>IF(A2597&gt;$V$1,$S$1*V2598+(1-$S$1)*G2598,Rawdata!AL2597)</f>
        <v>#DIV/0!</v>
      </c>
      <c r="W2597" s="91" t="e">
        <f>IF(A2597&gt;$W$1, $S$1*W2598+(1-$S$1)*G2598,Rawdata!AM2597)</f>
        <v>#DIV/0!</v>
      </c>
      <c r="X2597" s="91" t="e">
        <f>IF(A2597&gt;$X$1,$S$1*X2598+(1-$S$1)*G2598,Rawdata!AN2597)</f>
        <v>#DIV/0!</v>
      </c>
      <c r="Y2597" s="91" t="e">
        <f>IF(A2597&gt;$Y$1,$S$1*Y2598+(1-$S$1)*G2598,Rawdata!AO2597)</f>
        <v>#DIV/0!</v>
      </c>
      <c r="Z2597" s="91" t="e">
        <f>IF(A2597&gt;$Z$1,$S$1*Z2598+(1-$S$1)*(G2598-U2598)^2,Rawdata!AP2597)</f>
        <v>#DIV/0!</v>
      </c>
      <c r="AA2597" s="91" t="e">
        <f>IF(A2597&gt;$AA$1,$S$1*AA2598+(1-$S$1)*(G2598-V2598)^2,Rawdata!AQ2597)</f>
        <v>#DIV/0!</v>
      </c>
      <c r="AB2597" s="91" t="e">
        <f>IF(A2597&gt;89,$S$1*AB2598+(1-$S$1)*(G2598-W2598)^2,Rawdata!AR2597)</f>
        <v>#DIV/0!</v>
      </c>
      <c r="AC2597" s="91" t="e">
        <f>IF(A2597&gt;$AC$1,$S$1*AC2598+(1-$S$1)*(G2598-X2598)^2,Rawdata!AS2597)</f>
        <v>#DIV/0!</v>
      </c>
      <c r="AD2597" s="91" t="e">
        <f>IF(A2597&gt;$AD$1,$S$1*AD2598+(1-$S$1)*(G2598-Y2598)^2,Rawdata!AT2597)</f>
        <v>#DIV/0!</v>
      </c>
      <c r="AE2597" s="80" t="e">
        <f t="shared" si="1087"/>
        <v>#DIV/0!</v>
      </c>
      <c r="AF2597" s="81" t="e">
        <f t="shared" si="1088"/>
        <v>#DIV/0!</v>
      </c>
      <c r="AG2597" s="86">
        <f t="shared" si="1110"/>
        <v>0</v>
      </c>
      <c r="AH2597" s="107" t="e">
        <f t="shared" si="1086"/>
        <v>#DIV/0!</v>
      </c>
      <c r="AI2597" s="107" t="e">
        <f t="shared" si="1089"/>
        <v>#DIV/0!</v>
      </c>
      <c r="AJ2597" s="108" t="e">
        <f t="shared" si="1090"/>
        <v>#DIV/0!</v>
      </c>
      <c r="AK2597" s="113" t="e">
        <f t="shared" si="1095"/>
        <v>#DIV/0!</v>
      </c>
      <c r="AL2597" s="113" t="e">
        <f t="shared" si="1096"/>
        <v>#DIV/0!</v>
      </c>
      <c r="AM2597" s="113" t="e">
        <f t="shared" si="1097"/>
        <v>#DIV/0!</v>
      </c>
      <c r="AN2597" s="113" t="e">
        <f t="shared" si="1098"/>
        <v>#DIV/0!</v>
      </c>
      <c r="AO2597" s="113" t="e">
        <f t="shared" si="1099"/>
        <v>#DIV/0!</v>
      </c>
      <c r="AP2597" s="91" t="e">
        <f t="shared" si="1100"/>
        <v>#DIV/0!</v>
      </c>
      <c r="AQ2597" s="91" t="e">
        <f t="shared" si="1101"/>
        <v>#DIV/0!</v>
      </c>
      <c r="AR2597" s="91" t="e">
        <f t="shared" si="1102"/>
        <v>#DIV/0!</v>
      </c>
      <c r="AS2597" s="91" t="e">
        <f t="shared" si="1103"/>
        <v>#DIV/0!</v>
      </c>
      <c r="AT2597" s="91" t="e">
        <f t="shared" si="1104"/>
        <v>#DIV/0!</v>
      </c>
      <c r="AU2597" s="113" t="e">
        <f t="shared" si="1105"/>
        <v>#DIV/0!</v>
      </c>
      <c r="AV2597" s="113" t="e">
        <f t="shared" si="1106"/>
        <v>#DIV/0!</v>
      </c>
      <c r="AW2597" s="113" t="e">
        <f t="shared" si="1107"/>
        <v>#DIV/0!</v>
      </c>
      <c r="AX2597" s="113" t="e">
        <f t="shared" si="1108"/>
        <v>#DIV/0!</v>
      </c>
      <c r="AY2597" s="113" t="e">
        <f t="shared" si="1109"/>
        <v>#DIV/0!</v>
      </c>
    </row>
    <row r="2598" spans="1:51" x14ac:dyDescent="0.25">
      <c r="A2598" s="119"/>
      <c r="B2598" s="83"/>
      <c r="C2598" s="85"/>
      <c r="D2598" s="85"/>
      <c r="E2598" s="85"/>
      <c r="F2598" s="71"/>
      <c r="G2598" s="96"/>
      <c r="H2598" s="16" t="e">
        <f>IF(A2598&gt;$U$1,ROUND(ROUND( U2598*$S$1+(1-$S$1)*G2598,4)+$T$1*ROUND(($S$1*Z2598+(1-$S$1)*(G2598-U2598)^2)^0.5,4),4),Rawdata!AK2598+Rawdata!$T$1*Rawdata!AU2598)</f>
        <v>#DIV/0!</v>
      </c>
      <c r="I2598" s="16" t="e">
        <f>IF(A2598&gt;$V$1,ROUND(ROUND(V2598*$S$1+(1-$S$1)*G2598,4)+$T$1*ROUND(($S$1*AA2598+(1-$S$1)*(G2598-V2598)^2)^0.5,4),4),Rawdata!AL2598+Rawdata!$T$1*Rawdata!AV2598)</f>
        <v>#DIV/0!</v>
      </c>
      <c r="J2598" s="16" t="e">
        <f>IF(A2598&gt;$W$1,ROUND(ROUND( W2598*$S$1+(1-$S$1)*G2598,4)+$T$1*ROUND(($S$1*AB2598+(1-$S$1)*(G2598-W2598)^2)^0.5,4),4),Rawdata!AM2598+Rawdata!$T$1*Rawdata!AW2598)</f>
        <v>#DIV/0!</v>
      </c>
      <c r="K2598" s="16" t="e">
        <f>IF(A2598&gt;$X$1,ROUND(ROUND( X2598*$S$1+(1-$S$1)*G2598,4)+$T$1*ROUND(($S$1*AC2598+(1-$S$1)*(G2598-X2598)^2)^0.5,4),4),Rawdata!AN2598+Rawdata!$T$1*Rawdata!AX2598)</f>
        <v>#DIV/0!</v>
      </c>
      <c r="L2598" s="16" t="e">
        <f>IF(A2598&gt;$Y$1,ROUND(ROUND( Y2598*$S$1+(1-$S$1)*G2598,4)+$T$1*ROUND(($S$1*AD2598+(1-$S$1)*(G2598-Y2598)^2)^0.5,4),4),Rawdata!AO2598+Rawdata!$T$1*Rawdata!AY2598)</f>
        <v>#DIV/0!</v>
      </c>
      <c r="M2598" s="16" t="e">
        <f t="shared" si="1091"/>
        <v>#DIV/0!</v>
      </c>
      <c r="N2598" s="16" t="e">
        <f t="shared" si="1092"/>
        <v>#DIV/0!</v>
      </c>
      <c r="O2598" s="67"/>
      <c r="P2598" s="67"/>
      <c r="Q2598" s="31" t="e">
        <f t="shared" si="1111"/>
        <v>#DIV/0!</v>
      </c>
      <c r="R2598" s="17" t="e">
        <f t="shared" si="1112"/>
        <v>#DIV/0!</v>
      </c>
      <c r="S2598" s="37" t="e">
        <f t="shared" si="1093"/>
        <v>#DIV/0!</v>
      </c>
      <c r="T2598" s="17" t="e">
        <f t="shared" si="1094"/>
        <v>#DIV/0!</v>
      </c>
      <c r="U2598" s="91" t="e">
        <f>IF(A2598&gt;$U$1, U2599*$S$1+(1-$S$1)*G2599,Rawdata!AK2598)</f>
        <v>#DIV/0!</v>
      </c>
      <c r="V2598" s="91" t="e">
        <f>IF(A2598&gt;$V$1,$S$1*V2599+(1-$S$1)*G2599,Rawdata!AL2598)</f>
        <v>#DIV/0!</v>
      </c>
      <c r="W2598" s="91" t="e">
        <f>IF(A2598&gt;$W$1, $S$1*W2599+(1-$S$1)*G2599,Rawdata!AM2598)</f>
        <v>#DIV/0!</v>
      </c>
      <c r="X2598" s="91" t="e">
        <f>IF(A2598&gt;$X$1,$S$1*X2599+(1-$S$1)*G2599,Rawdata!AN2598)</f>
        <v>#DIV/0!</v>
      </c>
      <c r="Y2598" s="91" t="e">
        <f>IF(A2598&gt;$Y$1,$S$1*Y2599+(1-$S$1)*G2599,Rawdata!AO2598)</f>
        <v>#DIV/0!</v>
      </c>
      <c r="Z2598" s="91" t="e">
        <f>IF(A2598&gt;$Z$1,$S$1*Z2599+(1-$S$1)*(G2599-U2599)^2,Rawdata!AP2598)</f>
        <v>#DIV/0!</v>
      </c>
      <c r="AA2598" s="91" t="e">
        <f>IF(A2598&gt;$AA$1,$S$1*AA2599+(1-$S$1)*(G2599-V2599)^2,Rawdata!AQ2598)</f>
        <v>#DIV/0!</v>
      </c>
      <c r="AB2598" s="91" t="e">
        <f>IF(A2598&gt;89,$S$1*AB2599+(1-$S$1)*(G2599-W2599)^2,Rawdata!AR2598)</f>
        <v>#DIV/0!</v>
      </c>
      <c r="AC2598" s="91" t="e">
        <f>IF(A2598&gt;$AC$1,$S$1*AC2599+(1-$S$1)*(G2599-X2599)^2,Rawdata!AS2598)</f>
        <v>#DIV/0!</v>
      </c>
      <c r="AD2598" s="91" t="e">
        <f>IF(A2598&gt;$AD$1,$S$1*AD2599+(1-$S$1)*(G2599-Y2599)^2,Rawdata!AT2598)</f>
        <v>#DIV/0!</v>
      </c>
      <c r="AE2598" s="80" t="e">
        <f t="shared" si="1087"/>
        <v>#DIV/0!</v>
      </c>
      <c r="AF2598" s="81" t="e">
        <f t="shared" si="1088"/>
        <v>#DIV/0!</v>
      </c>
      <c r="AG2598" s="86">
        <f t="shared" si="1110"/>
        <v>0</v>
      </c>
      <c r="AH2598" s="107" t="e">
        <f t="shared" si="1086"/>
        <v>#DIV/0!</v>
      </c>
      <c r="AI2598" s="107" t="e">
        <f t="shared" si="1089"/>
        <v>#DIV/0!</v>
      </c>
      <c r="AJ2598" s="108" t="e">
        <f t="shared" si="1090"/>
        <v>#DIV/0!</v>
      </c>
      <c r="AK2598" s="113" t="e">
        <f t="shared" si="1095"/>
        <v>#DIV/0!</v>
      </c>
      <c r="AL2598" s="113" t="e">
        <f t="shared" si="1096"/>
        <v>#DIV/0!</v>
      </c>
      <c r="AM2598" s="113" t="e">
        <f t="shared" si="1097"/>
        <v>#DIV/0!</v>
      </c>
      <c r="AN2598" s="113" t="e">
        <f t="shared" si="1098"/>
        <v>#DIV/0!</v>
      </c>
      <c r="AO2598" s="113" t="e">
        <f t="shared" si="1099"/>
        <v>#DIV/0!</v>
      </c>
      <c r="AP2598" s="91" t="e">
        <f t="shared" si="1100"/>
        <v>#DIV/0!</v>
      </c>
      <c r="AQ2598" s="91" t="e">
        <f t="shared" si="1101"/>
        <v>#DIV/0!</v>
      </c>
      <c r="AR2598" s="91" t="e">
        <f t="shared" si="1102"/>
        <v>#DIV/0!</v>
      </c>
      <c r="AS2598" s="91" t="e">
        <f t="shared" si="1103"/>
        <v>#DIV/0!</v>
      </c>
      <c r="AT2598" s="91" t="e">
        <f t="shared" si="1104"/>
        <v>#DIV/0!</v>
      </c>
      <c r="AU2598" s="113" t="e">
        <f t="shared" si="1105"/>
        <v>#DIV/0!</v>
      </c>
      <c r="AV2598" s="113" t="e">
        <f t="shared" si="1106"/>
        <v>#DIV/0!</v>
      </c>
      <c r="AW2598" s="113" t="e">
        <f t="shared" si="1107"/>
        <v>#DIV/0!</v>
      </c>
      <c r="AX2598" s="113" t="e">
        <f t="shared" si="1108"/>
        <v>#DIV/0!</v>
      </c>
      <c r="AY2598" s="113" t="e">
        <f t="shared" si="1109"/>
        <v>#DIV/0!</v>
      </c>
    </row>
    <row r="2599" spans="1:51" x14ac:dyDescent="0.25">
      <c r="A2599" s="119"/>
      <c r="B2599" s="83"/>
      <c r="C2599" s="85"/>
      <c r="D2599" s="85"/>
      <c r="E2599" s="85"/>
      <c r="F2599" s="71"/>
      <c r="G2599" s="96"/>
      <c r="H2599" s="16" t="e">
        <f>IF(A2599&gt;$U$1,ROUND(ROUND( U2599*$S$1+(1-$S$1)*G2599,4)+$T$1*ROUND(($S$1*Z2599+(1-$S$1)*(G2599-U2599)^2)^0.5,4),4),Rawdata!AK2599+Rawdata!$T$1*Rawdata!AU2599)</f>
        <v>#DIV/0!</v>
      </c>
      <c r="I2599" s="16" t="e">
        <f>IF(A2599&gt;$V$1,ROUND(ROUND(V2599*$S$1+(1-$S$1)*G2599,4)+$T$1*ROUND(($S$1*AA2599+(1-$S$1)*(G2599-V2599)^2)^0.5,4),4),Rawdata!AL2599+Rawdata!$T$1*Rawdata!AV2599)</f>
        <v>#DIV/0!</v>
      </c>
      <c r="J2599" s="16" t="e">
        <f>IF(A2599&gt;$W$1,ROUND(ROUND( W2599*$S$1+(1-$S$1)*G2599,4)+$T$1*ROUND(($S$1*AB2599+(1-$S$1)*(G2599-W2599)^2)^0.5,4),4),Rawdata!AM2599+Rawdata!$T$1*Rawdata!AW2599)</f>
        <v>#DIV/0!</v>
      </c>
      <c r="K2599" s="16" t="e">
        <f>IF(A2599&gt;$X$1,ROUND(ROUND( X2599*$S$1+(1-$S$1)*G2599,4)+$T$1*ROUND(($S$1*AC2599+(1-$S$1)*(G2599-X2599)^2)^0.5,4),4),Rawdata!AN2599+Rawdata!$T$1*Rawdata!AX2599)</f>
        <v>#DIV/0!</v>
      </c>
      <c r="L2599" s="16" t="e">
        <f>IF(A2599&gt;$Y$1,ROUND(ROUND( Y2599*$S$1+(1-$S$1)*G2599,4)+$T$1*ROUND(($S$1*AD2599+(1-$S$1)*(G2599-Y2599)^2)^0.5,4),4),Rawdata!AO2599+Rawdata!$T$1*Rawdata!AY2599)</f>
        <v>#DIV/0!</v>
      </c>
      <c r="M2599" s="16" t="e">
        <f t="shared" si="1091"/>
        <v>#DIV/0!</v>
      </c>
      <c r="N2599" s="16" t="e">
        <f t="shared" si="1092"/>
        <v>#DIV/0!</v>
      </c>
      <c r="O2599" s="67"/>
      <c r="P2599" s="67"/>
      <c r="Q2599" s="31" t="e">
        <f t="shared" si="1111"/>
        <v>#DIV/0!</v>
      </c>
      <c r="R2599" s="17" t="e">
        <f t="shared" si="1112"/>
        <v>#DIV/0!</v>
      </c>
      <c r="S2599" s="37" t="e">
        <f t="shared" si="1093"/>
        <v>#DIV/0!</v>
      </c>
      <c r="T2599" s="17" t="e">
        <f t="shared" si="1094"/>
        <v>#DIV/0!</v>
      </c>
      <c r="U2599" s="91" t="e">
        <f>IF(A2599&gt;$U$1, U2600*$S$1+(1-$S$1)*G2600,Rawdata!AK2599)</f>
        <v>#DIV/0!</v>
      </c>
      <c r="V2599" s="91" t="e">
        <f>IF(A2599&gt;$V$1,$S$1*V2600+(1-$S$1)*G2600,Rawdata!AL2599)</f>
        <v>#DIV/0!</v>
      </c>
      <c r="W2599" s="91" t="e">
        <f>IF(A2599&gt;$W$1, $S$1*W2600+(1-$S$1)*G2600,Rawdata!AM2599)</f>
        <v>#DIV/0!</v>
      </c>
      <c r="X2599" s="91" t="e">
        <f>IF(A2599&gt;$X$1,$S$1*X2600+(1-$S$1)*G2600,Rawdata!AN2599)</f>
        <v>#DIV/0!</v>
      </c>
      <c r="Y2599" s="91" t="e">
        <f>IF(A2599&gt;$Y$1,$S$1*Y2600+(1-$S$1)*G2600,Rawdata!AO2599)</f>
        <v>#DIV/0!</v>
      </c>
      <c r="Z2599" s="91" t="e">
        <f>IF(A2599&gt;$Z$1,$S$1*Z2600+(1-$S$1)*(G2600-U2600)^2,Rawdata!AP2599)</f>
        <v>#DIV/0!</v>
      </c>
      <c r="AA2599" s="91" t="e">
        <f>IF(A2599&gt;$AA$1,$S$1*AA2600+(1-$S$1)*(G2600-V2600)^2,Rawdata!AQ2599)</f>
        <v>#DIV/0!</v>
      </c>
      <c r="AB2599" s="91" t="e">
        <f>IF(A2599&gt;89,$S$1*AB2600+(1-$S$1)*(G2600-W2600)^2,Rawdata!AR2599)</f>
        <v>#DIV/0!</v>
      </c>
      <c r="AC2599" s="91" t="e">
        <f>IF(A2599&gt;$AC$1,$S$1*AC2600+(1-$S$1)*(G2600-X2600)^2,Rawdata!AS2599)</f>
        <v>#DIV/0!</v>
      </c>
      <c r="AD2599" s="91" t="e">
        <f>IF(A2599&gt;$AD$1,$S$1*AD2600+(1-$S$1)*(G2600-Y2600)^2,Rawdata!AT2599)</f>
        <v>#DIV/0!</v>
      </c>
      <c r="AE2599" s="80" t="e">
        <f t="shared" si="1087"/>
        <v>#DIV/0!</v>
      </c>
      <c r="AF2599" s="81" t="e">
        <f t="shared" si="1088"/>
        <v>#DIV/0!</v>
      </c>
      <c r="AG2599" s="86">
        <f t="shared" si="1110"/>
        <v>0</v>
      </c>
      <c r="AH2599" s="107" t="e">
        <f t="shared" si="1086"/>
        <v>#DIV/0!</v>
      </c>
      <c r="AI2599" s="107" t="e">
        <f t="shared" si="1089"/>
        <v>#DIV/0!</v>
      </c>
      <c r="AJ2599" s="108" t="e">
        <f t="shared" si="1090"/>
        <v>#DIV/0!</v>
      </c>
      <c r="AK2599" s="113" t="e">
        <f t="shared" si="1095"/>
        <v>#DIV/0!</v>
      </c>
      <c r="AL2599" s="113" t="e">
        <f t="shared" si="1096"/>
        <v>#DIV/0!</v>
      </c>
      <c r="AM2599" s="113" t="e">
        <f t="shared" si="1097"/>
        <v>#DIV/0!</v>
      </c>
      <c r="AN2599" s="113" t="e">
        <f t="shared" si="1098"/>
        <v>#DIV/0!</v>
      </c>
      <c r="AO2599" s="113" t="e">
        <f t="shared" si="1099"/>
        <v>#DIV/0!</v>
      </c>
      <c r="AP2599" s="91" t="e">
        <f t="shared" si="1100"/>
        <v>#DIV/0!</v>
      </c>
      <c r="AQ2599" s="91" t="e">
        <f t="shared" si="1101"/>
        <v>#DIV/0!</v>
      </c>
      <c r="AR2599" s="91" t="e">
        <f t="shared" si="1102"/>
        <v>#DIV/0!</v>
      </c>
      <c r="AS2599" s="91" t="e">
        <f t="shared" si="1103"/>
        <v>#DIV/0!</v>
      </c>
      <c r="AT2599" s="91" t="e">
        <f t="shared" si="1104"/>
        <v>#DIV/0!</v>
      </c>
      <c r="AU2599" s="113" t="e">
        <f t="shared" si="1105"/>
        <v>#DIV/0!</v>
      </c>
      <c r="AV2599" s="113" t="e">
        <f t="shared" si="1106"/>
        <v>#DIV/0!</v>
      </c>
      <c r="AW2599" s="113" t="e">
        <f t="shared" si="1107"/>
        <v>#DIV/0!</v>
      </c>
      <c r="AX2599" s="113" t="e">
        <f t="shared" si="1108"/>
        <v>#DIV/0!</v>
      </c>
      <c r="AY2599" s="113" t="e">
        <f t="shared" si="1109"/>
        <v>#DIV/0!</v>
      </c>
    </row>
    <row r="2600" spans="1:51" x14ac:dyDescent="0.25">
      <c r="A2600" s="119"/>
      <c r="B2600" s="83"/>
      <c r="C2600" s="85"/>
      <c r="D2600" s="85"/>
      <c r="E2600" s="85"/>
      <c r="F2600" s="71"/>
      <c r="G2600" s="96"/>
      <c r="H2600" s="16" t="e">
        <f>IF(A2600&gt;$U$1,ROUND(ROUND( U2600*$S$1+(1-$S$1)*G2600,4)+$T$1*ROUND(($S$1*Z2600+(1-$S$1)*(G2600-U2600)^2)^0.5,4),4),Rawdata!AK2600+Rawdata!$T$1*Rawdata!AU2600)</f>
        <v>#DIV/0!</v>
      </c>
      <c r="I2600" s="16" t="e">
        <f>IF(A2600&gt;$V$1,ROUND(ROUND(V2600*$S$1+(1-$S$1)*G2600,4)+$T$1*ROUND(($S$1*AA2600+(1-$S$1)*(G2600-V2600)^2)^0.5,4),4),Rawdata!AL2600+Rawdata!$T$1*Rawdata!AV2600)</f>
        <v>#DIV/0!</v>
      </c>
      <c r="J2600" s="16" t="e">
        <f>IF(A2600&gt;$W$1,ROUND(ROUND( W2600*$S$1+(1-$S$1)*G2600,4)+$T$1*ROUND(($S$1*AB2600+(1-$S$1)*(G2600-W2600)^2)^0.5,4),4),Rawdata!AM2600+Rawdata!$T$1*Rawdata!AW2600)</f>
        <v>#DIV/0!</v>
      </c>
      <c r="K2600" s="16" t="e">
        <f>IF(A2600&gt;$X$1,ROUND(ROUND( X2600*$S$1+(1-$S$1)*G2600,4)+$T$1*ROUND(($S$1*AC2600+(1-$S$1)*(G2600-X2600)^2)^0.5,4),4),Rawdata!AN2600+Rawdata!$T$1*Rawdata!AX2600)</f>
        <v>#DIV/0!</v>
      </c>
      <c r="L2600" s="16" t="e">
        <f>IF(A2600&gt;$Y$1,ROUND(ROUND( Y2600*$S$1+(1-$S$1)*G2600,4)+$T$1*ROUND(($S$1*AD2600+(1-$S$1)*(G2600-Y2600)^2)^0.5,4),4),Rawdata!AO2600+Rawdata!$T$1*Rawdata!AY2600)</f>
        <v>#DIV/0!</v>
      </c>
      <c r="M2600" s="16" t="e">
        <f t="shared" si="1091"/>
        <v>#DIV/0!</v>
      </c>
      <c r="N2600" s="16" t="e">
        <f t="shared" si="1092"/>
        <v>#DIV/0!</v>
      </c>
      <c r="O2600" s="67"/>
      <c r="P2600" s="67"/>
      <c r="Q2600" s="31" t="e">
        <f t="shared" si="1111"/>
        <v>#DIV/0!</v>
      </c>
      <c r="R2600" s="17" t="e">
        <f t="shared" si="1112"/>
        <v>#DIV/0!</v>
      </c>
      <c r="S2600" s="37" t="e">
        <f t="shared" si="1093"/>
        <v>#DIV/0!</v>
      </c>
      <c r="T2600" s="17" t="e">
        <f t="shared" si="1094"/>
        <v>#DIV/0!</v>
      </c>
      <c r="U2600" s="91" t="e">
        <f>IF(A2600&gt;$U$1, U2601*$S$1+(1-$S$1)*G2601,Rawdata!AK2600)</f>
        <v>#DIV/0!</v>
      </c>
      <c r="V2600" s="91" t="e">
        <f>IF(A2600&gt;$V$1,$S$1*V2601+(1-$S$1)*G2601,Rawdata!AL2600)</f>
        <v>#DIV/0!</v>
      </c>
      <c r="W2600" s="91" t="e">
        <f>IF(A2600&gt;$W$1, $S$1*W2601+(1-$S$1)*G2601,Rawdata!AM2600)</f>
        <v>#DIV/0!</v>
      </c>
      <c r="X2600" s="91" t="e">
        <f>IF(A2600&gt;$X$1,$S$1*X2601+(1-$S$1)*G2601,Rawdata!AN2600)</f>
        <v>#DIV/0!</v>
      </c>
      <c r="Y2600" s="91" t="e">
        <f>IF(A2600&gt;$Y$1,$S$1*Y2601+(1-$S$1)*G2601,Rawdata!AO2600)</f>
        <v>#DIV/0!</v>
      </c>
      <c r="Z2600" s="91" t="e">
        <f>IF(A2600&gt;$Z$1,$S$1*Z2601+(1-$S$1)*(G2601-U2601)^2,Rawdata!AP2600)</f>
        <v>#DIV/0!</v>
      </c>
      <c r="AA2600" s="91" t="e">
        <f>IF(A2600&gt;$AA$1,$S$1*AA2601+(1-$S$1)*(G2601-V2601)^2,Rawdata!AQ2600)</f>
        <v>#DIV/0!</v>
      </c>
      <c r="AB2600" s="91" t="e">
        <f>IF(A2600&gt;89,$S$1*AB2601+(1-$S$1)*(G2601-W2601)^2,Rawdata!AR2600)</f>
        <v>#DIV/0!</v>
      </c>
      <c r="AC2600" s="91" t="e">
        <f>IF(A2600&gt;$AC$1,$S$1*AC2601+(1-$S$1)*(G2601-X2601)^2,Rawdata!AS2600)</f>
        <v>#DIV/0!</v>
      </c>
      <c r="AD2600" s="91" t="e">
        <f>IF(A2600&gt;$AD$1,$S$1*AD2601+(1-$S$1)*(G2601-Y2601)^2,Rawdata!AT2600)</f>
        <v>#DIV/0!</v>
      </c>
      <c r="AE2600" s="80" t="e">
        <f t="shared" si="1087"/>
        <v>#DIV/0!</v>
      </c>
      <c r="AF2600" s="81" t="e">
        <f t="shared" si="1088"/>
        <v>#DIV/0!</v>
      </c>
      <c r="AG2600" s="86">
        <f t="shared" si="1110"/>
        <v>0</v>
      </c>
      <c r="AH2600" s="107" t="e">
        <f t="shared" ref="AH2600:AH2663" si="1113">ROUND(AE2600*SQRT(2),4)</f>
        <v>#DIV/0!</v>
      </c>
      <c r="AI2600" s="107" t="e">
        <f t="shared" si="1089"/>
        <v>#DIV/0!</v>
      </c>
      <c r="AJ2600" s="108" t="e">
        <f t="shared" si="1090"/>
        <v>#DIV/0!</v>
      </c>
      <c r="AK2600" s="113" t="e">
        <f t="shared" si="1095"/>
        <v>#DIV/0!</v>
      </c>
      <c r="AL2600" s="113" t="e">
        <f t="shared" si="1096"/>
        <v>#DIV/0!</v>
      </c>
      <c r="AM2600" s="113" t="e">
        <f t="shared" si="1097"/>
        <v>#DIV/0!</v>
      </c>
      <c r="AN2600" s="113" t="e">
        <f t="shared" si="1098"/>
        <v>#DIV/0!</v>
      </c>
      <c r="AO2600" s="113" t="e">
        <f t="shared" si="1099"/>
        <v>#DIV/0!</v>
      </c>
      <c r="AP2600" s="91" t="e">
        <f t="shared" si="1100"/>
        <v>#DIV/0!</v>
      </c>
      <c r="AQ2600" s="91" t="e">
        <f t="shared" si="1101"/>
        <v>#DIV/0!</v>
      </c>
      <c r="AR2600" s="91" t="e">
        <f t="shared" si="1102"/>
        <v>#DIV/0!</v>
      </c>
      <c r="AS2600" s="91" t="e">
        <f t="shared" si="1103"/>
        <v>#DIV/0!</v>
      </c>
      <c r="AT2600" s="91" t="e">
        <f t="shared" si="1104"/>
        <v>#DIV/0!</v>
      </c>
      <c r="AU2600" s="113" t="e">
        <f t="shared" si="1105"/>
        <v>#DIV/0!</v>
      </c>
      <c r="AV2600" s="113" t="e">
        <f t="shared" si="1106"/>
        <v>#DIV/0!</v>
      </c>
      <c r="AW2600" s="113" t="e">
        <f t="shared" si="1107"/>
        <v>#DIV/0!</v>
      </c>
      <c r="AX2600" s="113" t="e">
        <f t="shared" si="1108"/>
        <v>#DIV/0!</v>
      </c>
      <c r="AY2600" s="113" t="e">
        <f t="shared" si="1109"/>
        <v>#DIV/0!</v>
      </c>
    </row>
    <row r="2601" spans="1:51" x14ac:dyDescent="0.25">
      <c r="A2601" s="119"/>
      <c r="B2601" s="83"/>
      <c r="C2601" s="85"/>
      <c r="D2601" s="85"/>
      <c r="E2601" s="85"/>
      <c r="F2601" s="71"/>
      <c r="G2601" s="96"/>
      <c r="H2601" s="16" t="e">
        <f>IF(A2601&gt;$U$1,ROUND(ROUND( U2601*$S$1+(1-$S$1)*G2601,4)+$T$1*ROUND(($S$1*Z2601+(1-$S$1)*(G2601-U2601)^2)^0.5,4),4),Rawdata!AK2601+Rawdata!$T$1*Rawdata!AU2601)</f>
        <v>#DIV/0!</v>
      </c>
      <c r="I2601" s="16" t="e">
        <f>IF(A2601&gt;$V$1,ROUND(ROUND(V2601*$S$1+(1-$S$1)*G2601,4)+$T$1*ROUND(($S$1*AA2601+(1-$S$1)*(G2601-V2601)^2)^0.5,4),4),Rawdata!AL2601+Rawdata!$T$1*Rawdata!AV2601)</f>
        <v>#DIV/0!</v>
      </c>
      <c r="J2601" s="16" t="e">
        <f>IF(A2601&gt;$W$1,ROUND(ROUND( W2601*$S$1+(1-$S$1)*G2601,4)+$T$1*ROUND(($S$1*AB2601+(1-$S$1)*(G2601-W2601)^2)^0.5,4),4),Rawdata!AM2601+Rawdata!$T$1*Rawdata!AW2601)</f>
        <v>#DIV/0!</v>
      </c>
      <c r="K2601" s="16" t="e">
        <f>IF(A2601&gt;$X$1,ROUND(ROUND( X2601*$S$1+(1-$S$1)*G2601,4)+$T$1*ROUND(($S$1*AC2601+(1-$S$1)*(G2601-X2601)^2)^0.5,4),4),Rawdata!AN2601+Rawdata!$T$1*Rawdata!AX2601)</f>
        <v>#DIV/0!</v>
      </c>
      <c r="L2601" s="16" t="e">
        <f>IF(A2601&gt;$Y$1,ROUND(ROUND( Y2601*$S$1+(1-$S$1)*G2601,4)+$T$1*ROUND(($S$1*AD2601+(1-$S$1)*(G2601-Y2601)^2)^0.5,4),4),Rawdata!AO2601+Rawdata!$T$1*Rawdata!AY2601)</f>
        <v>#DIV/0!</v>
      </c>
      <c r="M2601" s="16" t="e">
        <f t="shared" si="1091"/>
        <v>#DIV/0!</v>
      </c>
      <c r="N2601" s="16" t="e">
        <f t="shared" si="1092"/>
        <v>#DIV/0!</v>
      </c>
      <c r="O2601" s="67"/>
      <c r="P2601" s="67"/>
      <c r="Q2601" s="31" t="e">
        <f t="shared" si="1111"/>
        <v>#DIV/0!</v>
      </c>
      <c r="R2601" s="17" t="e">
        <f t="shared" si="1112"/>
        <v>#DIV/0!</v>
      </c>
      <c r="S2601" s="37" t="e">
        <f t="shared" si="1093"/>
        <v>#DIV/0!</v>
      </c>
      <c r="T2601" s="17" t="e">
        <f t="shared" si="1094"/>
        <v>#DIV/0!</v>
      </c>
      <c r="U2601" s="91" t="e">
        <f>IF(A2601&gt;$U$1, U2602*$S$1+(1-$S$1)*G2602,Rawdata!AK2601)</f>
        <v>#DIV/0!</v>
      </c>
      <c r="V2601" s="91" t="e">
        <f>IF(A2601&gt;$V$1,$S$1*V2602+(1-$S$1)*G2602,Rawdata!AL2601)</f>
        <v>#DIV/0!</v>
      </c>
      <c r="W2601" s="91" t="e">
        <f>IF(A2601&gt;$W$1, $S$1*W2602+(1-$S$1)*G2602,Rawdata!AM2601)</f>
        <v>#DIV/0!</v>
      </c>
      <c r="X2601" s="91" t="e">
        <f>IF(A2601&gt;$X$1,$S$1*X2602+(1-$S$1)*G2602,Rawdata!AN2601)</f>
        <v>#DIV/0!</v>
      </c>
      <c r="Y2601" s="91" t="e">
        <f>IF(A2601&gt;$Y$1,$S$1*Y2602+(1-$S$1)*G2602,Rawdata!AO2601)</f>
        <v>#DIV/0!</v>
      </c>
      <c r="Z2601" s="91" t="e">
        <f>IF(A2601&gt;$Z$1,$S$1*Z2602+(1-$S$1)*(G2602-U2602)^2,Rawdata!AP2601)</f>
        <v>#DIV/0!</v>
      </c>
      <c r="AA2601" s="91" t="e">
        <f>IF(A2601&gt;$AA$1,$S$1*AA2602+(1-$S$1)*(G2602-V2602)^2,Rawdata!AQ2601)</f>
        <v>#DIV/0!</v>
      </c>
      <c r="AB2601" s="91" t="e">
        <f>IF(A2601&gt;89,$S$1*AB2602+(1-$S$1)*(G2602-W2602)^2,Rawdata!AR2601)</f>
        <v>#DIV/0!</v>
      </c>
      <c r="AC2601" s="91" t="e">
        <f>IF(A2601&gt;$AC$1,$S$1*AC2602+(1-$S$1)*(G2602-X2602)^2,Rawdata!AS2601)</f>
        <v>#DIV/0!</v>
      </c>
      <c r="AD2601" s="91" t="e">
        <f>IF(A2601&gt;$AD$1,$S$1*AD2602+(1-$S$1)*(G2602-Y2602)^2,Rawdata!AT2601)</f>
        <v>#DIV/0!</v>
      </c>
      <c r="AE2601" s="80" t="e">
        <f t="shared" si="1087"/>
        <v>#DIV/0!</v>
      </c>
      <c r="AF2601" s="81" t="e">
        <f t="shared" si="1088"/>
        <v>#DIV/0!</v>
      </c>
      <c r="AG2601" s="86">
        <f t="shared" si="1110"/>
        <v>0</v>
      </c>
      <c r="AH2601" s="107" t="e">
        <f t="shared" si="1113"/>
        <v>#DIV/0!</v>
      </c>
      <c r="AI2601" s="107" t="e">
        <f t="shared" si="1089"/>
        <v>#DIV/0!</v>
      </c>
      <c r="AJ2601" s="108" t="e">
        <f t="shared" si="1090"/>
        <v>#DIV/0!</v>
      </c>
      <c r="AK2601" s="113" t="e">
        <f t="shared" si="1095"/>
        <v>#DIV/0!</v>
      </c>
      <c r="AL2601" s="113" t="e">
        <f t="shared" si="1096"/>
        <v>#DIV/0!</v>
      </c>
      <c r="AM2601" s="113" t="e">
        <f t="shared" si="1097"/>
        <v>#DIV/0!</v>
      </c>
      <c r="AN2601" s="113" t="e">
        <f t="shared" si="1098"/>
        <v>#DIV/0!</v>
      </c>
      <c r="AO2601" s="113" t="e">
        <f t="shared" si="1099"/>
        <v>#DIV/0!</v>
      </c>
      <c r="AP2601" s="91" t="e">
        <f t="shared" si="1100"/>
        <v>#DIV/0!</v>
      </c>
      <c r="AQ2601" s="91" t="e">
        <f t="shared" si="1101"/>
        <v>#DIV/0!</v>
      </c>
      <c r="AR2601" s="91" t="e">
        <f t="shared" si="1102"/>
        <v>#DIV/0!</v>
      </c>
      <c r="AS2601" s="91" t="e">
        <f t="shared" si="1103"/>
        <v>#DIV/0!</v>
      </c>
      <c r="AT2601" s="91" t="e">
        <f t="shared" si="1104"/>
        <v>#DIV/0!</v>
      </c>
      <c r="AU2601" s="113" t="e">
        <f t="shared" si="1105"/>
        <v>#DIV/0!</v>
      </c>
      <c r="AV2601" s="113" t="e">
        <f t="shared" si="1106"/>
        <v>#DIV/0!</v>
      </c>
      <c r="AW2601" s="113" t="e">
        <f t="shared" si="1107"/>
        <v>#DIV/0!</v>
      </c>
      <c r="AX2601" s="113" t="e">
        <f t="shared" si="1108"/>
        <v>#DIV/0!</v>
      </c>
      <c r="AY2601" s="113" t="e">
        <f t="shared" si="1109"/>
        <v>#DIV/0!</v>
      </c>
    </row>
    <row r="2602" spans="1:51" x14ac:dyDescent="0.25">
      <c r="A2602" s="119"/>
      <c r="B2602" s="83"/>
      <c r="C2602" s="85"/>
      <c r="D2602" s="85"/>
      <c r="E2602" s="85"/>
      <c r="F2602" s="71"/>
      <c r="G2602" s="96"/>
      <c r="H2602" s="16" t="e">
        <f>IF(A2602&gt;$U$1,ROUND(ROUND( U2602*$S$1+(1-$S$1)*G2602,4)+$T$1*ROUND(($S$1*Z2602+(1-$S$1)*(G2602-U2602)^2)^0.5,4),4),Rawdata!AK2602+Rawdata!$T$1*Rawdata!AU2602)</f>
        <v>#DIV/0!</v>
      </c>
      <c r="I2602" s="16" t="e">
        <f>IF(A2602&gt;$V$1,ROUND(ROUND(V2602*$S$1+(1-$S$1)*G2602,4)+$T$1*ROUND(($S$1*AA2602+(1-$S$1)*(G2602-V2602)^2)^0.5,4),4),Rawdata!AL2602+Rawdata!$T$1*Rawdata!AV2602)</f>
        <v>#DIV/0!</v>
      </c>
      <c r="J2602" s="16" t="e">
        <f>IF(A2602&gt;$W$1,ROUND(ROUND( W2602*$S$1+(1-$S$1)*G2602,4)+$T$1*ROUND(($S$1*AB2602+(1-$S$1)*(G2602-W2602)^2)^0.5,4),4),Rawdata!AM2602+Rawdata!$T$1*Rawdata!AW2602)</f>
        <v>#DIV/0!</v>
      </c>
      <c r="K2602" s="16" t="e">
        <f>IF(A2602&gt;$X$1,ROUND(ROUND( X2602*$S$1+(1-$S$1)*G2602,4)+$T$1*ROUND(($S$1*AC2602+(1-$S$1)*(G2602-X2602)^2)^0.5,4),4),Rawdata!AN2602+Rawdata!$T$1*Rawdata!AX2602)</f>
        <v>#DIV/0!</v>
      </c>
      <c r="L2602" s="16" t="e">
        <f>IF(A2602&gt;$Y$1,ROUND(ROUND( Y2602*$S$1+(1-$S$1)*G2602,4)+$T$1*ROUND(($S$1*AD2602+(1-$S$1)*(G2602-Y2602)^2)^0.5,4),4),Rawdata!AO2602+Rawdata!$T$1*Rawdata!AY2602)</f>
        <v>#DIV/0!</v>
      </c>
      <c r="M2602" s="16" t="e">
        <f t="shared" si="1091"/>
        <v>#DIV/0!</v>
      </c>
      <c r="N2602" s="16" t="e">
        <f t="shared" si="1092"/>
        <v>#DIV/0!</v>
      </c>
      <c r="O2602" s="67"/>
      <c r="P2602" s="67"/>
      <c r="Q2602" s="31" t="e">
        <f t="shared" si="1111"/>
        <v>#DIV/0!</v>
      </c>
      <c r="R2602" s="17" t="e">
        <f t="shared" si="1112"/>
        <v>#DIV/0!</v>
      </c>
      <c r="S2602" s="37" t="e">
        <f t="shared" si="1093"/>
        <v>#DIV/0!</v>
      </c>
      <c r="T2602" s="17" t="e">
        <f t="shared" si="1094"/>
        <v>#DIV/0!</v>
      </c>
      <c r="U2602" s="91" t="e">
        <f>IF(A2602&gt;$U$1, U2603*$S$1+(1-$S$1)*G2603,Rawdata!AK2602)</f>
        <v>#DIV/0!</v>
      </c>
      <c r="V2602" s="91" t="e">
        <f>IF(A2602&gt;$V$1,$S$1*V2603+(1-$S$1)*G2603,Rawdata!AL2602)</f>
        <v>#DIV/0!</v>
      </c>
      <c r="W2602" s="91" t="e">
        <f>IF(A2602&gt;$W$1, $S$1*W2603+(1-$S$1)*G2603,Rawdata!AM2602)</f>
        <v>#DIV/0!</v>
      </c>
      <c r="X2602" s="91" t="e">
        <f>IF(A2602&gt;$X$1,$S$1*X2603+(1-$S$1)*G2603,Rawdata!AN2602)</f>
        <v>#DIV/0!</v>
      </c>
      <c r="Y2602" s="91" t="e">
        <f>IF(A2602&gt;$Y$1,$S$1*Y2603+(1-$S$1)*G2603,Rawdata!AO2602)</f>
        <v>#DIV/0!</v>
      </c>
      <c r="Z2602" s="91" t="e">
        <f>IF(A2602&gt;$Z$1,$S$1*Z2603+(1-$S$1)*(G2603-U2603)^2,Rawdata!AP2602)</f>
        <v>#DIV/0!</v>
      </c>
      <c r="AA2602" s="91" t="e">
        <f>IF(A2602&gt;$AA$1,$S$1*AA2603+(1-$S$1)*(G2603-V2603)^2,Rawdata!AQ2602)</f>
        <v>#DIV/0!</v>
      </c>
      <c r="AB2602" s="91" t="e">
        <f>IF(A2602&gt;89,$S$1*AB2603+(1-$S$1)*(G2603-W2603)^2,Rawdata!AR2602)</f>
        <v>#DIV/0!</v>
      </c>
      <c r="AC2602" s="91" t="e">
        <f>IF(A2602&gt;$AC$1,$S$1*AC2603+(1-$S$1)*(G2603-X2603)^2,Rawdata!AS2602)</f>
        <v>#DIV/0!</v>
      </c>
      <c r="AD2602" s="91" t="e">
        <f>IF(A2602&gt;$AD$1,$S$1*AD2603+(1-$S$1)*(G2603-Y2603)^2,Rawdata!AT2602)</f>
        <v>#DIV/0!</v>
      </c>
      <c r="AE2602" s="80" t="e">
        <f t="shared" si="1087"/>
        <v>#DIV/0!</v>
      </c>
      <c r="AF2602" s="81" t="e">
        <f t="shared" si="1088"/>
        <v>#DIV/0!</v>
      </c>
      <c r="AG2602" s="86">
        <f t="shared" si="1110"/>
        <v>0</v>
      </c>
      <c r="AH2602" s="107" t="e">
        <f t="shared" si="1113"/>
        <v>#DIV/0!</v>
      </c>
      <c r="AI2602" s="107" t="e">
        <f t="shared" si="1089"/>
        <v>#DIV/0!</v>
      </c>
      <c r="AJ2602" s="108" t="e">
        <f t="shared" si="1090"/>
        <v>#DIV/0!</v>
      </c>
      <c r="AK2602" s="113" t="e">
        <f t="shared" si="1095"/>
        <v>#DIV/0!</v>
      </c>
      <c r="AL2602" s="113" t="e">
        <f t="shared" si="1096"/>
        <v>#DIV/0!</v>
      </c>
      <c r="AM2602" s="113" t="e">
        <f t="shared" si="1097"/>
        <v>#DIV/0!</v>
      </c>
      <c r="AN2602" s="113" t="e">
        <f t="shared" si="1098"/>
        <v>#DIV/0!</v>
      </c>
      <c r="AO2602" s="113" t="e">
        <f t="shared" si="1099"/>
        <v>#DIV/0!</v>
      </c>
      <c r="AP2602" s="91" t="e">
        <f t="shared" si="1100"/>
        <v>#DIV/0!</v>
      </c>
      <c r="AQ2602" s="91" t="e">
        <f t="shared" si="1101"/>
        <v>#DIV/0!</v>
      </c>
      <c r="AR2602" s="91" t="e">
        <f t="shared" si="1102"/>
        <v>#DIV/0!</v>
      </c>
      <c r="AS2602" s="91" t="e">
        <f t="shared" si="1103"/>
        <v>#DIV/0!</v>
      </c>
      <c r="AT2602" s="91" t="e">
        <f t="shared" si="1104"/>
        <v>#DIV/0!</v>
      </c>
      <c r="AU2602" s="113" t="e">
        <f t="shared" si="1105"/>
        <v>#DIV/0!</v>
      </c>
      <c r="AV2602" s="113" t="e">
        <f t="shared" si="1106"/>
        <v>#DIV/0!</v>
      </c>
      <c r="AW2602" s="113" t="e">
        <f t="shared" si="1107"/>
        <v>#DIV/0!</v>
      </c>
      <c r="AX2602" s="113" t="e">
        <f t="shared" si="1108"/>
        <v>#DIV/0!</v>
      </c>
      <c r="AY2602" s="113" t="e">
        <f t="shared" si="1109"/>
        <v>#DIV/0!</v>
      </c>
    </row>
    <row r="2603" spans="1:51" x14ac:dyDescent="0.25">
      <c r="A2603" s="119"/>
      <c r="B2603" s="83"/>
      <c r="C2603" s="85"/>
      <c r="D2603" s="85"/>
      <c r="E2603" s="85"/>
      <c r="F2603" s="71"/>
      <c r="G2603" s="96"/>
      <c r="H2603" s="16" t="e">
        <f>IF(A2603&gt;$U$1,ROUND(ROUND( U2603*$S$1+(1-$S$1)*G2603,4)+$T$1*ROUND(($S$1*Z2603+(1-$S$1)*(G2603-U2603)^2)^0.5,4),4),Rawdata!AK2603+Rawdata!$T$1*Rawdata!AU2603)</f>
        <v>#DIV/0!</v>
      </c>
      <c r="I2603" s="16" t="e">
        <f>IF(A2603&gt;$V$1,ROUND(ROUND(V2603*$S$1+(1-$S$1)*G2603,4)+$T$1*ROUND(($S$1*AA2603+(1-$S$1)*(G2603-V2603)^2)^0.5,4),4),Rawdata!AL2603+Rawdata!$T$1*Rawdata!AV2603)</f>
        <v>#DIV/0!</v>
      </c>
      <c r="J2603" s="16" t="e">
        <f>IF(A2603&gt;$W$1,ROUND(ROUND( W2603*$S$1+(1-$S$1)*G2603,4)+$T$1*ROUND(($S$1*AB2603+(1-$S$1)*(G2603-W2603)^2)^0.5,4),4),Rawdata!AM2603+Rawdata!$T$1*Rawdata!AW2603)</f>
        <v>#DIV/0!</v>
      </c>
      <c r="K2603" s="16" t="e">
        <f>IF(A2603&gt;$X$1,ROUND(ROUND( X2603*$S$1+(1-$S$1)*G2603,4)+$T$1*ROUND(($S$1*AC2603+(1-$S$1)*(G2603-X2603)^2)^0.5,4),4),Rawdata!AN2603+Rawdata!$T$1*Rawdata!AX2603)</f>
        <v>#DIV/0!</v>
      </c>
      <c r="L2603" s="16" t="e">
        <f>IF(A2603&gt;$Y$1,ROUND(ROUND( Y2603*$S$1+(1-$S$1)*G2603,4)+$T$1*ROUND(($S$1*AD2603+(1-$S$1)*(G2603-Y2603)^2)^0.5,4),4),Rawdata!AO2603+Rawdata!$T$1*Rawdata!AY2603)</f>
        <v>#DIV/0!</v>
      </c>
      <c r="M2603" s="16" t="e">
        <f t="shared" si="1091"/>
        <v>#DIV/0!</v>
      </c>
      <c r="N2603" s="16" t="e">
        <f t="shared" si="1092"/>
        <v>#DIV/0!</v>
      </c>
      <c r="O2603" s="67"/>
      <c r="P2603" s="67"/>
      <c r="Q2603" s="31" t="e">
        <f t="shared" si="1111"/>
        <v>#DIV/0!</v>
      </c>
      <c r="R2603" s="17" t="e">
        <f t="shared" si="1112"/>
        <v>#DIV/0!</v>
      </c>
      <c r="S2603" s="37" t="e">
        <f t="shared" si="1093"/>
        <v>#DIV/0!</v>
      </c>
      <c r="T2603" s="17" t="e">
        <f t="shared" si="1094"/>
        <v>#DIV/0!</v>
      </c>
      <c r="U2603" s="91" t="e">
        <f>IF(A2603&gt;$U$1, U2604*$S$1+(1-$S$1)*G2604,Rawdata!AK2603)</f>
        <v>#DIV/0!</v>
      </c>
      <c r="V2603" s="91" t="e">
        <f>IF(A2603&gt;$V$1,$S$1*V2604+(1-$S$1)*G2604,Rawdata!AL2603)</f>
        <v>#DIV/0!</v>
      </c>
      <c r="W2603" s="91" t="e">
        <f>IF(A2603&gt;$W$1, $S$1*W2604+(1-$S$1)*G2604,Rawdata!AM2603)</f>
        <v>#DIV/0!</v>
      </c>
      <c r="X2603" s="91" t="e">
        <f>IF(A2603&gt;$X$1,$S$1*X2604+(1-$S$1)*G2604,Rawdata!AN2603)</f>
        <v>#DIV/0!</v>
      </c>
      <c r="Y2603" s="91" t="e">
        <f>IF(A2603&gt;$Y$1,$S$1*Y2604+(1-$S$1)*G2604,Rawdata!AO2603)</f>
        <v>#DIV/0!</v>
      </c>
      <c r="Z2603" s="91" t="e">
        <f>IF(A2603&gt;$Z$1,$S$1*Z2604+(1-$S$1)*(G2604-U2604)^2,Rawdata!AP2603)</f>
        <v>#DIV/0!</v>
      </c>
      <c r="AA2603" s="91" t="e">
        <f>IF(A2603&gt;$AA$1,$S$1*AA2604+(1-$S$1)*(G2604-V2604)^2,Rawdata!AQ2603)</f>
        <v>#DIV/0!</v>
      </c>
      <c r="AB2603" s="91" t="e">
        <f>IF(A2603&gt;89,$S$1*AB2604+(1-$S$1)*(G2604-W2604)^2,Rawdata!AR2603)</f>
        <v>#DIV/0!</v>
      </c>
      <c r="AC2603" s="91" t="e">
        <f>IF(A2603&gt;$AC$1,$S$1*AC2604+(1-$S$1)*(G2604-X2604)^2,Rawdata!AS2603)</f>
        <v>#DIV/0!</v>
      </c>
      <c r="AD2603" s="91" t="e">
        <f>IF(A2603&gt;$AD$1,$S$1*AD2604+(1-$S$1)*(G2604-Y2604)^2,Rawdata!AT2603)</f>
        <v>#DIV/0!</v>
      </c>
      <c r="AE2603" s="80" t="e">
        <f t="shared" si="1087"/>
        <v>#DIV/0!</v>
      </c>
      <c r="AF2603" s="81" t="e">
        <f t="shared" si="1088"/>
        <v>#DIV/0!</v>
      </c>
      <c r="AG2603" s="86">
        <f t="shared" si="1110"/>
        <v>0</v>
      </c>
      <c r="AH2603" s="107" t="e">
        <f t="shared" si="1113"/>
        <v>#DIV/0!</v>
      </c>
      <c r="AI2603" s="107" t="e">
        <f t="shared" si="1089"/>
        <v>#DIV/0!</v>
      </c>
      <c r="AJ2603" s="108" t="e">
        <f t="shared" si="1090"/>
        <v>#DIV/0!</v>
      </c>
      <c r="AK2603" s="113" t="e">
        <f t="shared" si="1095"/>
        <v>#DIV/0!</v>
      </c>
      <c r="AL2603" s="113" t="e">
        <f t="shared" si="1096"/>
        <v>#DIV/0!</v>
      </c>
      <c r="AM2603" s="113" t="e">
        <f t="shared" si="1097"/>
        <v>#DIV/0!</v>
      </c>
      <c r="AN2603" s="113" t="e">
        <f t="shared" si="1098"/>
        <v>#DIV/0!</v>
      </c>
      <c r="AO2603" s="113" t="e">
        <f t="shared" si="1099"/>
        <v>#DIV/0!</v>
      </c>
      <c r="AP2603" s="91" t="e">
        <f t="shared" si="1100"/>
        <v>#DIV/0!</v>
      </c>
      <c r="AQ2603" s="91" t="e">
        <f t="shared" si="1101"/>
        <v>#DIV/0!</v>
      </c>
      <c r="AR2603" s="91" t="e">
        <f t="shared" si="1102"/>
        <v>#DIV/0!</v>
      </c>
      <c r="AS2603" s="91" t="e">
        <f t="shared" si="1103"/>
        <v>#DIV/0!</v>
      </c>
      <c r="AT2603" s="91" t="e">
        <f t="shared" si="1104"/>
        <v>#DIV/0!</v>
      </c>
      <c r="AU2603" s="113" t="e">
        <f t="shared" si="1105"/>
        <v>#DIV/0!</v>
      </c>
      <c r="AV2603" s="113" t="e">
        <f t="shared" si="1106"/>
        <v>#DIV/0!</v>
      </c>
      <c r="AW2603" s="113" t="e">
        <f t="shared" si="1107"/>
        <v>#DIV/0!</v>
      </c>
      <c r="AX2603" s="113" t="e">
        <f t="shared" si="1108"/>
        <v>#DIV/0!</v>
      </c>
      <c r="AY2603" s="113" t="e">
        <f t="shared" si="1109"/>
        <v>#DIV/0!</v>
      </c>
    </row>
    <row r="2604" spans="1:51" x14ac:dyDescent="0.25">
      <c r="A2604" s="119"/>
      <c r="B2604" s="83"/>
      <c r="C2604" s="85"/>
      <c r="D2604" s="85"/>
      <c r="E2604" s="85"/>
      <c r="F2604" s="71"/>
      <c r="G2604" s="96"/>
      <c r="H2604" s="16" t="e">
        <f>IF(A2604&gt;$U$1,ROUND(ROUND( U2604*$S$1+(1-$S$1)*G2604,4)+$T$1*ROUND(($S$1*Z2604+(1-$S$1)*(G2604-U2604)^2)^0.5,4),4),Rawdata!AK2604+Rawdata!$T$1*Rawdata!AU2604)</f>
        <v>#DIV/0!</v>
      </c>
      <c r="I2604" s="16" t="e">
        <f>IF(A2604&gt;$V$1,ROUND(ROUND(V2604*$S$1+(1-$S$1)*G2604,4)+$T$1*ROUND(($S$1*AA2604+(1-$S$1)*(G2604-V2604)^2)^0.5,4),4),Rawdata!AL2604+Rawdata!$T$1*Rawdata!AV2604)</f>
        <v>#DIV/0!</v>
      </c>
      <c r="J2604" s="16" t="e">
        <f>IF(A2604&gt;$W$1,ROUND(ROUND( W2604*$S$1+(1-$S$1)*G2604,4)+$T$1*ROUND(($S$1*AB2604+(1-$S$1)*(G2604-W2604)^2)^0.5,4),4),Rawdata!AM2604+Rawdata!$T$1*Rawdata!AW2604)</f>
        <v>#DIV/0!</v>
      </c>
      <c r="K2604" s="16" t="e">
        <f>IF(A2604&gt;$X$1,ROUND(ROUND( X2604*$S$1+(1-$S$1)*G2604,4)+$T$1*ROUND(($S$1*AC2604+(1-$S$1)*(G2604-X2604)^2)^0.5,4),4),Rawdata!AN2604+Rawdata!$T$1*Rawdata!AX2604)</f>
        <v>#DIV/0!</v>
      </c>
      <c r="L2604" s="16" t="e">
        <f>IF(A2604&gt;$Y$1,ROUND(ROUND( Y2604*$S$1+(1-$S$1)*G2604,4)+$T$1*ROUND(($S$1*AD2604+(1-$S$1)*(G2604-Y2604)^2)^0.5,4),4),Rawdata!AO2604+Rawdata!$T$1*Rawdata!AY2604)</f>
        <v>#DIV/0!</v>
      </c>
      <c r="M2604" s="16" t="e">
        <f t="shared" si="1091"/>
        <v>#DIV/0!</v>
      </c>
      <c r="N2604" s="16" t="e">
        <f t="shared" si="1092"/>
        <v>#DIV/0!</v>
      </c>
      <c r="O2604" s="67"/>
      <c r="P2604" s="67"/>
      <c r="Q2604" s="31" t="e">
        <f t="shared" si="1111"/>
        <v>#DIV/0!</v>
      </c>
      <c r="R2604" s="17" t="e">
        <f t="shared" si="1112"/>
        <v>#DIV/0!</v>
      </c>
      <c r="S2604" s="37" t="e">
        <f t="shared" si="1093"/>
        <v>#DIV/0!</v>
      </c>
      <c r="T2604" s="17" t="e">
        <f t="shared" si="1094"/>
        <v>#DIV/0!</v>
      </c>
      <c r="U2604" s="91" t="e">
        <f>IF(A2604&gt;$U$1, U2605*$S$1+(1-$S$1)*G2605,Rawdata!AK2604)</f>
        <v>#DIV/0!</v>
      </c>
      <c r="V2604" s="91" t="e">
        <f>IF(A2604&gt;$V$1,$S$1*V2605+(1-$S$1)*G2605,Rawdata!AL2604)</f>
        <v>#DIV/0!</v>
      </c>
      <c r="W2604" s="91" t="e">
        <f>IF(A2604&gt;$W$1, $S$1*W2605+(1-$S$1)*G2605,Rawdata!AM2604)</f>
        <v>#DIV/0!</v>
      </c>
      <c r="X2604" s="91" t="e">
        <f>IF(A2604&gt;$X$1,$S$1*X2605+(1-$S$1)*G2605,Rawdata!AN2604)</f>
        <v>#DIV/0!</v>
      </c>
      <c r="Y2604" s="91" t="e">
        <f>IF(A2604&gt;$Y$1,$S$1*Y2605+(1-$S$1)*G2605,Rawdata!AO2604)</f>
        <v>#DIV/0!</v>
      </c>
      <c r="Z2604" s="91" t="e">
        <f>IF(A2604&gt;$Z$1,$S$1*Z2605+(1-$S$1)*(G2605-U2605)^2,Rawdata!AP2604)</f>
        <v>#DIV/0!</v>
      </c>
      <c r="AA2604" s="91" t="e">
        <f>IF(A2604&gt;$AA$1,$S$1*AA2605+(1-$S$1)*(G2605-V2605)^2,Rawdata!AQ2604)</f>
        <v>#DIV/0!</v>
      </c>
      <c r="AB2604" s="91" t="e">
        <f>IF(A2604&gt;89,$S$1*AB2605+(1-$S$1)*(G2605-W2605)^2,Rawdata!AR2604)</f>
        <v>#DIV/0!</v>
      </c>
      <c r="AC2604" s="91" t="e">
        <f>IF(A2604&gt;$AC$1,$S$1*AC2605+(1-$S$1)*(G2605-X2605)^2,Rawdata!AS2604)</f>
        <v>#DIV/0!</v>
      </c>
      <c r="AD2604" s="91" t="e">
        <f>IF(A2604&gt;$AD$1,$S$1*AD2605+(1-$S$1)*(G2605-Y2605)^2,Rawdata!AT2604)</f>
        <v>#DIV/0!</v>
      </c>
      <c r="AE2604" s="80" t="e">
        <f t="shared" si="1087"/>
        <v>#DIV/0!</v>
      </c>
      <c r="AF2604" s="81" t="e">
        <f t="shared" si="1088"/>
        <v>#DIV/0!</v>
      </c>
      <c r="AG2604" s="86">
        <f t="shared" si="1110"/>
        <v>0</v>
      </c>
      <c r="AH2604" s="107" t="e">
        <f t="shared" si="1113"/>
        <v>#DIV/0!</v>
      </c>
      <c r="AI2604" s="107" t="e">
        <f t="shared" si="1089"/>
        <v>#DIV/0!</v>
      </c>
      <c r="AJ2604" s="108" t="e">
        <f t="shared" si="1090"/>
        <v>#DIV/0!</v>
      </c>
      <c r="AK2604" s="113" t="e">
        <f t="shared" si="1095"/>
        <v>#DIV/0!</v>
      </c>
      <c r="AL2604" s="113" t="e">
        <f t="shared" si="1096"/>
        <v>#DIV/0!</v>
      </c>
      <c r="AM2604" s="113" t="e">
        <f t="shared" si="1097"/>
        <v>#DIV/0!</v>
      </c>
      <c r="AN2604" s="113" t="e">
        <f t="shared" si="1098"/>
        <v>#DIV/0!</v>
      </c>
      <c r="AO2604" s="113" t="e">
        <f t="shared" si="1099"/>
        <v>#DIV/0!</v>
      </c>
      <c r="AP2604" s="91" t="e">
        <f t="shared" si="1100"/>
        <v>#DIV/0!</v>
      </c>
      <c r="AQ2604" s="91" t="e">
        <f t="shared" si="1101"/>
        <v>#DIV/0!</v>
      </c>
      <c r="AR2604" s="91" t="e">
        <f t="shared" si="1102"/>
        <v>#DIV/0!</v>
      </c>
      <c r="AS2604" s="91" t="e">
        <f t="shared" si="1103"/>
        <v>#DIV/0!</v>
      </c>
      <c r="AT2604" s="91" t="e">
        <f t="shared" si="1104"/>
        <v>#DIV/0!</v>
      </c>
      <c r="AU2604" s="113" t="e">
        <f t="shared" si="1105"/>
        <v>#DIV/0!</v>
      </c>
      <c r="AV2604" s="113" t="e">
        <f t="shared" si="1106"/>
        <v>#DIV/0!</v>
      </c>
      <c r="AW2604" s="113" t="e">
        <f t="shared" si="1107"/>
        <v>#DIV/0!</v>
      </c>
      <c r="AX2604" s="113" t="e">
        <f t="shared" si="1108"/>
        <v>#DIV/0!</v>
      </c>
      <c r="AY2604" s="113" t="e">
        <f t="shared" si="1109"/>
        <v>#DIV/0!</v>
      </c>
    </row>
    <row r="2605" spans="1:51" x14ac:dyDescent="0.25">
      <c r="A2605" s="119"/>
      <c r="B2605" s="83"/>
      <c r="C2605" s="85"/>
      <c r="D2605" s="85"/>
      <c r="E2605" s="85"/>
      <c r="F2605" s="71"/>
      <c r="G2605" s="96"/>
      <c r="H2605" s="16" t="e">
        <f>IF(A2605&gt;$U$1,ROUND(ROUND( U2605*$S$1+(1-$S$1)*G2605,4)+$T$1*ROUND(($S$1*Z2605+(1-$S$1)*(G2605-U2605)^2)^0.5,4),4),Rawdata!AK2605+Rawdata!$T$1*Rawdata!AU2605)</f>
        <v>#DIV/0!</v>
      </c>
      <c r="I2605" s="16" t="e">
        <f>IF(A2605&gt;$V$1,ROUND(ROUND(V2605*$S$1+(1-$S$1)*G2605,4)+$T$1*ROUND(($S$1*AA2605+(1-$S$1)*(G2605-V2605)^2)^0.5,4),4),Rawdata!AL2605+Rawdata!$T$1*Rawdata!AV2605)</f>
        <v>#DIV/0!</v>
      </c>
      <c r="J2605" s="16" t="e">
        <f>IF(A2605&gt;$W$1,ROUND(ROUND( W2605*$S$1+(1-$S$1)*G2605,4)+$T$1*ROUND(($S$1*AB2605+(1-$S$1)*(G2605-W2605)^2)^0.5,4),4),Rawdata!AM2605+Rawdata!$T$1*Rawdata!AW2605)</f>
        <v>#DIV/0!</v>
      </c>
      <c r="K2605" s="16" t="e">
        <f>IF(A2605&gt;$X$1,ROUND(ROUND( X2605*$S$1+(1-$S$1)*G2605,4)+$T$1*ROUND(($S$1*AC2605+(1-$S$1)*(G2605-X2605)^2)^0.5,4),4),Rawdata!AN2605+Rawdata!$T$1*Rawdata!AX2605)</f>
        <v>#DIV/0!</v>
      </c>
      <c r="L2605" s="16" t="e">
        <f>IF(A2605&gt;$Y$1,ROUND(ROUND( Y2605*$S$1+(1-$S$1)*G2605,4)+$T$1*ROUND(($S$1*AD2605+(1-$S$1)*(G2605-Y2605)^2)^0.5,4),4),Rawdata!AO2605+Rawdata!$T$1*Rawdata!AY2605)</f>
        <v>#DIV/0!</v>
      </c>
      <c r="M2605" s="16" t="e">
        <f t="shared" si="1091"/>
        <v>#DIV/0!</v>
      </c>
      <c r="N2605" s="16" t="e">
        <f t="shared" si="1092"/>
        <v>#DIV/0!</v>
      </c>
      <c r="O2605" s="67"/>
      <c r="P2605" s="67"/>
      <c r="Q2605" s="31" t="e">
        <f t="shared" si="1111"/>
        <v>#DIV/0!</v>
      </c>
      <c r="R2605" s="17" t="e">
        <f t="shared" si="1112"/>
        <v>#DIV/0!</v>
      </c>
      <c r="S2605" s="37" t="e">
        <f t="shared" si="1093"/>
        <v>#DIV/0!</v>
      </c>
      <c r="T2605" s="17" t="e">
        <f t="shared" si="1094"/>
        <v>#DIV/0!</v>
      </c>
      <c r="U2605" s="91" t="e">
        <f>IF(A2605&gt;$U$1, U2606*$S$1+(1-$S$1)*G2606,Rawdata!AK2605)</f>
        <v>#DIV/0!</v>
      </c>
      <c r="V2605" s="91" t="e">
        <f>IF(A2605&gt;$V$1,$S$1*V2606+(1-$S$1)*G2606,Rawdata!AL2605)</f>
        <v>#DIV/0!</v>
      </c>
      <c r="W2605" s="91" t="e">
        <f>IF(A2605&gt;$W$1, $S$1*W2606+(1-$S$1)*G2606,Rawdata!AM2605)</f>
        <v>#DIV/0!</v>
      </c>
      <c r="X2605" s="91" t="e">
        <f>IF(A2605&gt;$X$1,$S$1*X2606+(1-$S$1)*G2606,Rawdata!AN2605)</f>
        <v>#DIV/0!</v>
      </c>
      <c r="Y2605" s="91" t="e">
        <f>IF(A2605&gt;$Y$1,$S$1*Y2606+(1-$S$1)*G2606,Rawdata!AO2605)</f>
        <v>#DIV/0!</v>
      </c>
      <c r="Z2605" s="91" t="e">
        <f>IF(A2605&gt;$Z$1,$S$1*Z2606+(1-$S$1)*(G2606-U2606)^2,Rawdata!AP2605)</f>
        <v>#DIV/0!</v>
      </c>
      <c r="AA2605" s="91" t="e">
        <f>IF(A2605&gt;$AA$1,$S$1*AA2606+(1-$S$1)*(G2606-V2606)^2,Rawdata!AQ2605)</f>
        <v>#DIV/0!</v>
      </c>
      <c r="AB2605" s="91" t="e">
        <f>IF(A2605&gt;89,$S$1*AB2606+(1-$S$1)*(G2606-W2606)^2,Rawdata!AR2605)</f>
        <v>#DIV/0!</v>
      </c>
      <c r="AC2605" s="91" t="e">
        <f>IF(A2605&gt;$AC$1,$S$1*AC2606+(1-$S$1)*(G2606-X2606)^2,Rawdata!AS2605)</f>
        <v>#DIV/0!</v>
      </c>
      <c r="AD2605" s="91" t="e">
        <f>IF(A2605&gt;$AD$1,$S$1*AD2606+(1-$S$1)*(G2606-Y2606)^2,Rawdata!AT2605)</f>
        <v>#DIV/0!</v>
      </c>
      <c r="AE2605" s="80" t="e">
        <f t="shared" si="1087"/>
        <v>#DIV/0!</v>
      </c>
      <c r="AF2605" s="81" t="e">
        <f t="shared" si="1088"/>
        <v>#DIV/0!</v>
      </c>
      <c r="AG2605" s="86">
        <f t="shared" si="1110"/>
        <v>0</v>
      </c>
      <c r="AH2605" s="107" t="e">
        <f t="shared" si="1113"/>
        <v>#DIV/0!</v>
      </c>
      <c r="AI2605" s="107" t="e">
        <f t="shared" si="1089"/>
        <v>#DIV/0!</v>
      </c>
      <c r="AJ2605" s="108" t="e">
        <f t="shared" si="1090"/>
        <v>#DIV/0!</v>
      </c>
      <c r="AK2605" s="113" t="e">
        <f t="shared" si="1095"/>
        <v>#DIV/0!</v>
      </c>
      <c r="AL2605" s="113" t="e">
        <f t="shared" si="1096"/>
        <v>#DIV/0!</v>
      </c>
      <c r="AM2605" s="113" t="e">
        <f t="shared" si="1097"/>
        <v>#DIV/0!</v>
      </c>
      <c r="AN2605" s="113" t="e">
        <f t="shared" si="1098"/>
        <v>#DIV/0!</v>
      </c>
      <c r="AO2605" s="113" t="e">
        <f t="shared" si="1099"/>
        <v>#DIV/0!</v>
      </c>
      <c r="AP2605" s="91" t="e">
        <f t="shared" si="1100"/>
        <v>#DIV/0!</v>
      </c>
      <c r="AQ2605" s="91" t="e">
        <f t="shared" si="1101"/>
        <v>#DIV/0!</v>
      </c>
      <c r="AR2605" s="91" t="e">
        <f t="shared" si="1102"/>
        <v>#DIV/0!</v>
      </c>
      <c r="AS2605" s="91" t="e">
        <f t="shared" si="1103"/>
        <v>#DIV/0!</v>
      </c>
      <c r="AT2605" s="91" t="e">
        <f t="shared" si="1104"/>
        <v>#DIV/0!</v>
      </c>
      <c r="AU2605" s="113" t="e">
        <f t="shared" si="1105"/>
        <v>#DIV/0!</v>
      </c>
      <c r="AV2605" s="113" t="e">
        <f t="shared" si="1106"/>
        <v>#DIV/0!</v>
      </c>
      <c r="AW2605" s="113" t="e">
        <f t="shared" si="1107"/>
        <v>#DIV/0!</v>
      </c>
      <c r="AX2605" s="113" t="e">
        <f t="shared" si="1108"/>
        <v>#DIV/0!</v>
      </c>
      <c r="AY2605" s="113" t="e">
        <f t="shared" si="1109"/>
        <v>#DIV/0!</v>
      </c>
    </row>
    <row r="2606" spans="1:51" x14ac:dyDescent="0.25">
      <c r="A2606" s="119"/>
      <c r="B2606" s="83"/>
      <c r="C2606" s="85"/>
      <c r="D2606" s="85"/>
      <c r="E2606" s="85"/>
      <c r="F2606" s="71"/>
      <c r="G2606" s="96"/>
      <c r="H2606" s="16" t="e">
        <f>IF(A2606&gt;$U$1,ROUND(ROUND( U2606*$S$1+(1-$S$1)*G2606,4)+$T$1*ROUND(($S$1*Z2606+(1-$S$1)*(G2606-U2606)^2)^0.5,4),4),Rawdata!AK2606+Rawdata!$T$1*Rawdata!AU2606)</f>
        <v>#DIV/0!</v>
      </c>
      <c r="I2606" s="16" t="e">
        <f>IF(A2606&gt;$V$1,ROUND(ROUND(V2606*$S$1+(1-$S$1)*G2606,4)+$T$1*ROUND(($S$1*AA2606+(1-$S$1)*(G2606-V2606)^2)^0.5,4),4),Rawdata!AL2606+Rawdata!$T$1*Rawdata!AV2606)</f>
        <v>#DIV/0!</v>
      </c>
      <c r="J2606" s="16" t="e">
        <f>IF(A2606&gt;$W$1,ROUND(ROUND( W2606*$S$1+(1-$S$1)*G2606,4)+$T$1*ROUND(($S$1*AB2606+(1-$S$1)*(G2606-W2606)^2)^0.5,4),4),Rawdata!AM2606+Rawdata!$T$1*Rawdata!AW2606)</f>
        <v>#DIV/0!</v>
      </c>
      <c r="K2606" s="16" t="e">
        <f>IF(A2606&gt;$X$1,ROUND(ROUND( X2606*$S$1+(1-$S$1)*G2606,4)+$T$1*ROUND(($S$1*AC2606+(1-$S$1)*(G2606-X2606)^2)^0.5,4),4),Rawdata!AN2606+Rawdata!$T$1*Rawdata!AX2606)</f>
        <v>#DIV/0!</v>
      </c>
      <c r="L2606" s="16" t="e">
        <f>IF(A2606&gt;$Y$1,ROUND(ROUND( Y2606*$S$1+(1-$S$1)*G2606,4)+$T$1*ROUND(($S$1*AD2606+(1-$S$1)*(G2606-Y2606)^2)^0.5,4),4),Rawdata!AO2606+Rawdata!$T$1*Rawdata!AY2606)</f>
        <v>#DIV/0!</v>
      </c>
      <c r="M2606" s="16" t="e">
        <f t="shared" si="1091"/>
        <v>#DIV/0!</v>
      </c>
      <c r="N2606" s="16" t="e">
        <f t="shared" si="1092"/>
        <v>#DIV/0!</v>
      </c>
      <c r="O2606" s="67"/>
      <c r="P2606" s="67"/>
      <c r="Q2606" s="31" t="e">
        <f t="shared" si="1111"/>
        <v>#DIV/0!</v>
      </c>
      <c r="R2606" s="17" t="e">
        <f t="shared" si="1112"/>
        <v>#DIV/0!</v>
      </c>
      <c r="S2606" s="37" t="e">
        <f t="shared" si="1093"/>
        <v>#DIV/0!</v>
      </c>
      <c r="T2606" s="17" t="e">
        <f t="shared" si="1094"/>
        <v>#DIV/0!</v>
      </c>
      <c r="U2606" s="91" t="e">
        <f>IF(A2606&gt;$U$1, U2607*$S$1+(1-$S$1)*G2607,Rawdata!AK2606)</f>
        <v>#DIV/0!</v>
      </c>
      <c r="V2606" s="91" t="e">
        <f>IF(A2606&gt;$V$1,$S$1*V2607+(1-$S$1)*G2607,Rawdata!AL2606)</f>
        <v>#DIV/0!</v>
      </c>
      <c r="W2606" s="91" t="e">
        <f>IF(A2606&gt;$W$1, $S$1*W2607+(1-$S$1)*G2607,Rawdata!AM2606)</f>
        <v>#DIV/0!</v>
      </c>
      <c r="X2606" s="91" t="e">
        <f>IF(A2606&gt;$X$1,$S$1*X2607+(1-$S$1)*G2607,Rawdata!AN2606)</f>
        <v>#DIV/0!</v>
      </c>
      <c r="Y2606" s="91" t="e">
        <f>IF(A2606&gt;$Y$1,$S$1*Y2607+(1-$S$1)*G2607,Rawdata!AO2606)</f>
        <v>#DIV/0!</v>
      </c>
      <c r="Z2606" s="91" t="e">
        <f>IF(A2606&gt;$Z$1,$S$1*Z2607+(1-$S$1)*(G2607-U2607)^2,Rawdata!AP2606)</f>
        <v>#DIV/0!</v>
      </c>
      <c r="AA2606" s="91" t="e">
        <f>IF(A2606&gt;$AA$1,$S$1*AA2607+(1-$S$1)*(G2607-V2607)^2,Rawdata!AQ2606)</f>
        <v>#DIV/0!</v>
      </c>
      <c r="AB2606" s="91" t="e">
        <f>IF(A2606&gt;89,$S$1*AB2607+(1-$S$1)*(G2607-W2607)^2,Rawdata!AR2606)</f>
        <v>#DIV/0!</v>
      </c>
      <c r="AC2606" s="91" t="e">
        <f>IF(A2606&gt;$AC$1,$S$1*AC2607+(1-$S$1)*(G2607-X2607)^2,Rawdata!AS2606)</f>
        <v>#DIV/0!</v>
      </c>
      <c r="AD2606" s="91" t="e">
        <f>IF(A2606&gt;$AD$1,$S$1*AD2607+(1-$S$1)*(G2607-Y2607)^2,Rawdata!AT2606)</f>
        <v>#DIV/0!</v>
      </c>
      <c r="AE2606" s="80" t="e">
        <f t="shared" si="1087"/>
        <v>#DIV/0!</v>
      </c>
      <c r="AF2606" s="81" t="e">
        <f t="shared" si="1088"/>
        <v>#DIV/0!</v>
      </c>
      <c r="AG2606" s="86">
        <f t="shared" si="1110"/>
        <v>0</v>
      </c>
      <c r="AH2606" s="107" t="e">
        <f t="shared" si="1113"/>
        <v>#DIV/0!</v>
      </c>
      <c r="AI2606" s="107" t="e">
        <f t="shared" si="1089"/>
        <v>#DIV/0!</v>
      </c>
      <c r="AJ2606" s="108" t="e">
        <f t="shared" si="1090"/>
        <v>#DIV/0!</v>
      </c>
      <c r="AK2606" s="113" t="e">
        <f t="shared" si="1095"/>
        <v>#DIV/0!</v>
      </c>
      <c r="AL2606" s="113" t="e">
        <f t="shared" si="1096"/>
        <v>#DIV/0!</v>
      </c>
      <c r="AM2606" s="113" t="e">
        <f t="shared" si="1097"/>
        <v>#DIV/0!</v>
      </c>
      <c r="AN2606" s="113" t="e">
        <f t="shared" si="1098"/>
        <v>#DIV/0!</v>
      </c>
      <c r="AO2606" s="113" t="e">
        <f t="shared" si="1099"/>
        <v>#DIV/0!</v>
      </c>
      <c r="AP2606" s="91" t="e">
        <f t="shared" si="1100"/>
        <v>#DIV/0!</v>
      </c>
      <c r="AQ2606" s="91" t="e">
        <f t="shared" si="1101"/>
        <v>#DIV/0!</v>
      </c>
      <c r="AR2606" s="91" t="e">
        <f t="shared" si="1102"/>
        <v>#DIV/0!</v>
      </c>
      <c r="AS2606" s="91" t="e">
        <f t="shared" si="1103"/>
        <v>#DIV/0!</v>
      </c>
      <c r="AT2606" s="91" t="e">
        <f t="shared" si="1104"/>
        <v>#DIV/0!</v>
      </c>
      <c r="AU2606" s="113" t="e">
        <f t="shared" si="1105"/>
        <v>#DIV/0!</v>
      </c>
      <c r="AV2606" s="113" t="e">
        <f t="shared" si="1106"/>
        <v>#DIV/0!</v>
      </c>
      <c r="AW2606" s="113" t="e">
        <f t="shared" si="1107"/>
        <v>#DIV/0!</v>
      </c>
      <c r="AX2606" s="113" t="e">
        <f t="shared" si="1108"/>
        <v>#DIV/0!</v>
      </c>
      <c r="AY2606" s="113" t="e">
        <f t="shared" si="1109"/>
        <v>#DIV/0!</v>
      </c>
    </row>
    <row r="2607" spans="1:51" x14ac:dyDescent="0.25">
      <c r="A2607" s="119"/>
      <c r="B2607" s="83"/>
      <c r="C2607" s="85"/>
      <c r="D2607" s="85"/>
      <c r="E2607" s="85"/>
      <c r="F2607" s="71"/>
      <c r="G2607" s="96"/>
      <c r="H2607" s="16" t="e">
        <f>IF(A2607&gt;$U$1,ROUND(ROUND( U2607*$S$1+(1-$S$1)*G2607,4)+$T$1*ROUND(($S$1*Z2607+(1-$S$1)*(G2607-U2607)^2)^0.5,4),4),Rawdata!AK2607+Rawdata!$T$1*Rawdata!AU2607)</f>
        <v>#DIV/0!</v>
      </c>
      <c r="I2607" s="16" t="e">
        <f>IF(A2607&gt;$V$1,ROUND(ROUND(V2607*$S$1+(1-$S$1)*G2607,4)+$T$1*ROUND(($S$1*AA2607+(1-$S$1)*(G2607-V2607)^2)^0.5,4),4),Rawdata!AL2607+Rawdata!$T$1*Rawdata!AV2607)</f>
        <v>#DIV/0!</v>
      </c>
      <c r="J2607" s="16" t="e">
        <f>IF(A2607&gt;$W$1,ROUND(ROUND( W2607*$S$1+(1-$S$1)*G2607,4)+$T$1*ROUND(($S$1*AB2607+(1-$S$1)*(G2607-W2607)^2)^0.5,4),4),Rawdata!AM2607+Rawdata!$T$1*Rawdata!AW2607)</f>
        <v>#DIV/0!</v>
      </c>
      <c r="K2607" s="16" t="e">
        <f>IF(A2607&gt;$X$1,ROUND(ROUND( X2607*$S$1+(1-$S$1)*G2607,4)+$T$1*ROUND(($S$1*AC2607+(1-$S$1)*(G2607-X2607)^2)^0.5,4),4),Rawdata!AN2607+Rawdata!$T$1*Rawdata!AX2607)</f>
        <v>#DIV/0!</v>
      </c>
      <c r="L2607" s="16" t="e">
        <f>IF(A2607&gt;$Y$1,ROUND(ROUND( Y2607*$S$1+(1-$S$1)*G2607,4)+$T$1*ROUND(($S$1*AD2607+(1-$S$1)*(G2607-Y2607)^2)^0.5,4),4),Rawdata!AO2607+Rawdata!$T$1*Rawdata!AY2607)</f>
        <v>#DIV/0!</v>
      </c>
      <c r="M2607" s="16" t="e">
        <f t="shared" si="1091"/>
        <v>#DIV/0!</v>
      </c>
      <c r="N2607" s="16" t="e">
        <f t="shared" si="1092"/>
        <v>#DIV/0!</v>
      </c>
      <c r="O2607" s="67"/>
      <c r="P2607" s="67"/>
      <c r="Q2607" s="31" t="e">
        <f t="shared" si="1111"/>
        <v>#DIV/0!</v>
      </c>
      <c r="R2607" s="17" t="e">
        <f t="shared" si="1112"/>
        <v>#DIV/0!</v>
      </c>
      <c r="S2607" s="37" t="e">
        <f t="shared" si="1093"/>
        <v>#DIV/0!</v>
      </c>
      <c r="T2607" s="17" t="e">
        <f t="shared" si="1094"/>
        <v>#DIV/0!</v>
      </c>
      <c r="U2607" s="91" t="e">
        <f>IF(A2607&gt;$U$1, U2608*$S$1+(1-$S$1)*G2608,Rawdata!AK2607)</f>
        <v>#DIV/0!</v>
      </c>
      <c r="V2607" s="91" t="e">
        <f>IF(A2607&gt;$V$1,$S$1*V2608+(1-$S$1)*G2608,Rawdata!AL2607)</f>
        <v>#DIV/0!</v>
      </c>
      <c r="W2607" s="91" t="e">
        <f>IF(A2607&gt;$W$1, $S$1*W2608+(1-$S$1)*G2608,Rawdata!AM2607)</f>
        <v>#DIV/0!</v>
      </c>
      <c r="X2607" s="91" t="e">
        <f>IF(A2607&gt;$X$1,$S$1*X2608+(1-$S$1)*G2608,Rawdata!AN2607)</f>
        <v>#DIV/0!</v>
      </c>
      <c r="Y2607" s="91" t="e">
        <f>IF(A2607&gt;$Y$1,$S$1*Y2608+(1-$S$1)*G2608,Rawdata!AO2607)</f>
        <v>#DIV/0!</v>
      </c>
      <c r="Z2607" s="91" t="e">
        <f>IF(A2607&gt;$Z$1,$S$1*Z2608+(1-$S$1)*(G2608-U2608)^2,Rawdata!AP2607)</f>
        <v>#DIV/0!</v>
      </c>
      <c r="AA2607" s="91" t="e">
        <f>IF(A2607&gt;$AA$1,$S$1*AA2608+(1-$S$1)*(G2608-V2608)^2,Rawdata!AQ2607)</f>
        <v>#DIV/0!</v>
      </c>
      <c r="AB2607" s="91" t="e">
        <f>IF(A2607&gt;89,$S$1*AB2608+(1-$S$1)*(G2608-W2608)^2,Rawdata!AR2607)</f>
        <v>#DIV/0!</v>
      </c>
      <c r="AC2607" s="91" t="e">
        <f>IF(A2607&gt;$AC$1,$S$1*AC2608+(1-$S$1)*(G2608-X2608)^2,Rawdata!AS2607)</f>
        <v>#DIV/0!</v>
      </c>
      <c r="AD2607" s="91" t="e">
        <f>IF(A2607&gt;$AD$1,$S$1*AD2608+(1-$S$1)*(G2608-Y2608)^2,Rawdata!AT2607)</f>
        <v>#DIV/0!</v>
      </c>
      <c r="AE2607" s="80" t="e">
        <f t="shared" si="1087"/>
        <v>#DIV/0!</v>
      </c>
      <c r="AF2607" s="81" t="e">
        <f t="shared" si="1088"/>
        <v>#DIV/0!</v>
      </c>
      <c r="AG2607" s="86">
        <f t="shared" si="1110"/>
        <v>0</v>
      </c>
      <c r="AH2607" s="107" t="e">
        <f t="shared" si="1113"/>
        <v>#DIV/0!</v>
      </c>
      <c r="AI2607" s="107" t="e">
        <f t="shared" si="1089"/>
        <v>#DIV/0!</v>
      </c>
      <c r="AJ2607" s="108" t="e">
        <f t="shared" si="1090"/>
        <v>#DIV/0!</v>
      </c>
      <c r="AK2607" s="113" t="e">
        <f t="shared" si="1095"/>
        <v>#DIV/0!</v>
      </c>
      <c r="AL2607" s="113" t="e">
        <f t="shared" si="1096"/>
        <v>#DIV/0!</v>
      </c>
      <c r="AM2607" s="113" t="e">
        <f t="shared" si="1097"/>
        <v>#DIV/0!</v>
      </c>
      <c r="AN2607" s="113" t="e">
        <f t="shared" si="1098"/>
        <v>#DIV/0!</v>
      </c>
      <c r="AO2607" s="113" t="e">
        <f t="shared" si="1099"/>
        <v>#DIV/0!</v>
      </c>
      <c r="AP2607" s="91" t="e">
        <f t="shared" si="1100"/>
        <v>#DIV/0!</v>
      </c>
      <c r="AQ2607" s="91" t="e">
        <f t="shared" si="1101"/>
        <v>#DIV/0!</v>
      </c>
      <c r="AR2607" s="91" t="e">
        <f t="shared" si="1102"/>
        <v>#DIV/0!</v>
      </c>
      <c r="AS2607" s="91" t="e">
        <f t="shared" si="1103"/>
        <v>#DIV/0!</v>
      </c>
      <c r="AT2607" s="91" t="e">
        <f t="shared" si="1104"/>
        <v>#DIV/0!</v>
      </c>
      <c r="AU2607" s="113" t="e">
        <f t="shared" si="1105"/>
        <v>#DIV/0!</v>
      </c>
      <c r="AV2607" s="113" t="e">
        <f t="shared" si="1106"/>
        <v>#DIV/0!</v>
      </c>
      <c r="AW2607" s="113" t="e">
        <f t="shared" si="1107"/>
        <v>#DIV/0!</v>
      </c>
      <c r="AX2607" s="113" t="e">
        <f t="shared" si="1108"/>
        <v>#DIV/0!</v>
      </c>
      <c r="AY2607" s="113" t="e">
        <f t="shared" si="1109"/>
        <v>#DIV/0!</v>
      </c>
    </row>
    <row r="2608" spans="1:51" x14ac:dyDescent="0.25">
      <c r="A2608" s="119"/>
      <c r="B2608" s="83"/>
      <c r="C2608" s="85"/>
      <c r="D2608" s="85"/>
      <c r="E2608" s="85"/>
      <c r="F2608" s="71"/>
      <c r="G2608" s="96"/>
      <c r="H2608" s="16" t="e">
        <f>IF(A2608&gt;$U$1,ROUND(ROUND( U2608*$S$1+(1-$S$1)*G2608,4)+$T$1*ROUND(($S$1*Z2608+(1-$S$1)*(G2608-U2608)^2)^0.5,4),4),Rawdata!AK2608+Rawdata!$T$1*Rawdata!AU2608)</f>
        <v>#DIV/0!</v>
      </c>
      <c r="I2608" s="16" t="e">
        <f>IF(A2608&gt;$V$1,ROUND(ROUND(V2608*$S$1+(1-$S$1)*G2608,4)+$T$1*ROUND(($S$1*AA2608+(1-$S$1)*(G2608-V2608)^2)^0.5,4),4),Rawdata!AL2608+Rawdata!$T$1*Rawdata!AV2608)</f>
        <v>#DIV/0!</v>
      </c>
      <c r="J2608" s="16" t="e">
        <f>IF(A2608&gt;$W$1,ROUND(ROUND( W2608*$S$1+(1-$S$1)*G2608,4)+$T$1*ROUND(($S$1*AB2608+(1-$S$1)*(G2608-W2608)^2)^0.5,4),4),Rawdata!AM2608+Rawdata!$T$1*Rawdata!AW2608)</f>
        <v>#DIV/0!</v>
      </c>
      <c r="K2608" s="16" t="e">
        <f>IF(A2608&gt;$X$1,ROUND(ROUND( X2608*$S$1+(1-$S$1)*G2608,4)+$T$1*ROUND(($S$1*AC2608+(1-$S$1)*(G2608-X2608)^2)^0.5,4),4),Rawdata!AN2608+Rawdata!$T$1*Rawdata!AX2608)</f>
        <v>#DIV/0!</v>
      </c>
      <c r="L2608" s="16" t="e">
        <f>IF(A2608&gt;$Y$1,ROUND(ROUND( Y2608*$S$1+(1-$S$1)*G2608,4)+$T$1*ROUND(($S$1*AD2608+(1-$S$1)*(G2608-Y2608)^2)^0.5,4),4),Rawdata!AO2608+Rawdata!$T$1*Rawdata!AY2608)</f>
        <v>#DIV/0!</v>
      </c>
      <c r="M2608" s="16" t="e">
        <f t="shared" si="1091"/>
        <v>#DIV/0!</v>
      </c>
      <c r="N2608" s="16" t="e">
        <f t="shared" si="1092"/>
        <v>#DIV/0!</v>
      </c>
      <c r="O2608" s="67"/>
      <c r="P2608" s="67"/>
      <c r="Q2608" s="31" t="e">
        <f t="shared" si="1111"/>
        <v>#DIV/0!</v>
      </c>
      <c r="R2608" s="17" t="e">
        <f t="shared" si="1112"/>
        <v>#DIV/0!</v>
      </c>
      <c r="S2608" s="37" t="e">
        <f t="shared" si="1093"/>
        <v>#DIV/0!</v>
      </c>
      <c r="T2608" s="17" t="e">
        <f t="shared" si="1094"/>
        <v>#DIV/0!</v>
      </c>
      <c r="U2608" s="91" t="e">
        <f>IF(A2608&gt;$U$1, U2609*$S$1+(1-$S$1)*G2609,Rawdata!AK2608)</f>
        <v>#DIV/0!</v>
      </c>
      <c r="V2608" s="91" t="e">
        <f>IF(A2608&gt;$V$1,$S$1*V2609+(1-$S$1)*G2609,Rawdata!AL2608)</f>
        <v>#DIV/0!</v>
      </c>
      <c r="W2608" s="91" t="e">
        <f>IF(A2608&gt;$W$1, $S$1*W2609+(1-$S$1)*G2609,Rawdata!AM2608)</f>
        <v>#DIV/0!</v>
      </c>
      <c r="X2608" s="91" t="e">
        <f>IF(A2608&gt;$X$1,$S$1*X2609+(1-$S$1)*G2609,Rawdata!AN2608)</f>
        <v>#DIV/0!</v>
      </c>
      <c r="Y2608" s="91" t="e">
        <f>IF(A2608&gt;$Y$1,$S$1*Y2609+(1-$S$1)*G2609,Rawdata!AO2608)</f>
        <v>#DIV/0!</v>
      </c>
      <c r="Z2608" s="91" t="e">
        <f>IF(A2608&gt;$Z$1,$S$1*Z2609+(1-$S$1)*(G2609-U2609)^2,Rawdata!AP2608)</f>
        <v>#DIV/0!</v>
      </c>
      <c r="AA2608" s="91" t="e">
        <f>IF(A2608&gt;$AA$1,$S$1*AA2609+(1-$S$1)*(G2609-V2609)^2,Rawdata!AQ2608)</f>
        <v>#DIV/0!</v>
      </c>
      <c r="AB2608" s="91" t="e">
        <f>IF(A2608&gt;89,$S$1*AB2609+(1-$S$1)*(G2609-W2609)^2,Rawdata!AR2608)</f>
        <v>#DIV/0!</v>
      </c>
      <c r="AC2608" s="91" t="e">
        <f>IF(A2608&gt;$AC$1,$S$1*AC2609+(1-$S$1)*(G2609-X2609)^2,Rawdata!AS2608)</f>
        <v>#DIV/0!</v>
      </c>
      <c r="AD2608" s="91" t="e">
        <f>IF(A2608&gt;$AD$1,$S$1*AD2609+(1-$S$1)*(G2609-Y2609)^2,Rawdata!AT2608)</f>
        <v>#DIV/0!</v>
      </c>
      <c r="AE2608" s="80" t="e">
        <f t="shared" si="1087"/>
        <v>#DIV/0!</v>
      </c>
      <c r="AF2608" s="81" t="e">
        <f t="shared" si="1088"/>
        <v>#DIV/0!</v>
      </c>
      <c r="AG2608" s="86">
        <f t="shared" si="1110"/>
        <v>0</v>
      </c>
      <c r="AH2608" s="107" t="e">
        <f t="shared" si="1113"/>
        <v>#DIV/0!</v>
      </c>
      <c r="AI2608" s="107" t="e">
        <f t="shared" si="1089"/>
        <v>#DIV/0!</v>
      </c>
      <c r="AJ2608" s="108" t="e">
        <f t="shared" si="1090"/>
        <v>#DIV/0!</v>
      </c>
      <c r="AK2608" s="113" t="e">
        <f t="shared" si="1095"/>
        <v>#DIV/0!</v>
      </c>
      <c r="AL2608" s="113" t="e">
        <f t="shared" si="1096"/>
        <v>#DIV/0!</v>
      </c>
      <c r="AM2608" s="113" t="e">
        <f t="shared" si="1097"/>
        <v>#DIV/0!</v>
      </c>
      <c r="AN2608" s="113" t="e">
        <f t="shared" si="1098"/>
        <v>#DIV/0!</v>
      </c>
      <c r="AO2608" s="113" t="e">
        <f t="shared" si="1099"/>
        <v>#DIV/0!</v>
      </c>
      <c r="AP2608" s="91" t="e">
        <f t="shared" si="1100"/>
        <v>#DIV/0!</v>
      </c>
      <c r="AQ2608" s="91" t="e">
        <f t="shared" si="1101"/>
        <v>#DIV/0!</v>
      </c>
      <c r="AR2608" s="91" t="e">
        <f t="shared" si="1102"/>
        <v>#DIV/0!</v>
      </c>
      <c r="AS2608" s="91" t="e">
        <f t="shared" si="1103"/>
        <v>#DIV/0!</v>
      </c>
      <c r="AT2608" s="91" t="e">
        <f t="shared" si="1104"/>
        <v>#DIV/0!</v>
      </c>
      <c r="AU2608" s="113" t="e">
        <f t="shared" si="1105"/>
        <v>#DIV/0!</v>
      </c>
      <c r="AV2608" s="113" t="e">
        <f t="shared" si="1106"/>
        <v>#DIV/0!</v>
      </c>
      <c r="AW2608" s="113" t="e">
        <f t="shared" si="1107"/>
        <v>#DIV/0!</v>
      </c>
      <c r="AX2608" s="113" t="e">
        <f t="shared" si="1108"/>
        <v>#DIV/0!</v>
      </c>
      <c r="AY2608" s="113" t="e">
        <f t="shared" si="1109"/>
        <v>#DIV/0!</v>
      </c>
    </row>
    <row r="2609" spans="1:51" x14ac:dyDescent="0.25">
      <c r="A2609" s="119"/>
      <c r="B2609" s="83"/>
      <c r="C2609" s="85"/>
      <c r="D2609" s="85"/>
      <c r="E2609" s="85"/>
      <c r="F2609" s="71"/>
      <c r="G2609" s="96"/>
      <c r="H2609" s="16" t="e">
        <f>IF(A2609&gt;$U$1,ROUND(ROUND( U2609*$S$1+(1-$S$1)*G2609,4)+$T$1*ROUND(($S$1*Z2609+(1-$S$1)*(G2609-U2609)^2)^0.5,4),4),Rawdata!AK2609+Rawdata!$T$1*Rawdata!AU2609)</f>
        <v>#DIV/0!</v>
      </c>
      <c r="I2609" s="16" t="e">
        <f>IF(A2609&gt;$V$1,ROUND(ROUND(V2609*$S$1+(1-$S$1)*G2609,4)+$T$1*ROUND(($S$1*AA2609+(1-$S$1)*(G2609-V2609)^2)^0.5,4),4),Rawdata!AL2609+Rawdata!$T$1*Rawdata!AV2609)</f>
        <v>#DIV/0!</v>
      </c>
      <c r="J2609" s="16" t="e">
        <f>IF(A2609&gt;$W$1,ROUND(ROUND( W2609*$S$1+(1-$S$1)*G2609,4)+$T$1*ROUND(($S$1*AB2609+(1-$S$1)*(G2609-W2609)^2)^0.5,4),4),Rawdata!AM2609+Rawdata!$T$1*Rawdata!AW2609)</f>
        <v>#DIV/0!</v>
      </c>
      <c r="K2609" s="16" t="e">
        <f>IF(A2609&gt;$X$1,ROUND(ROUND( X2609*$S$1+(1-$S$1)*G2609,4)+$T$1*ROUND(($S$1*AC2609+(1-$S$1)*(G2609-X2609)^2)^0.5,4),4),Rawdata!AN2609+Rawdata!$T$1*Rawdata!AX2609)</f>
        <v>#DIV/0!</v>
      </c>
      <c r="L2609" s="16" t="e">
        <f>IF(A2609&gt;$Y$1,ROUND(ROUND( Y2609*$S$1+(1-$S$1)*G2609,4)+$T$1*ROUND(($S$1*AD2609+(1-$S$1)*(G2609-Y2609)^2)^0.5,4),4),Rawdata!AO2609+Rawdata!$T$1*Rawdata!AY2609)</f>
        <v>#DIV/0!</v>
      </c>
      <c r="M2609" s="16" t="e">
        <f t="shared" si="1091"/>
        <v>#DIV/0!</v>
      </c>
      <c r="N2609" s="16" t="e">
        <f t="shared" si="1092"/>
        <v>#DIV/0!</v>
      </c>
      <c r="O2609" s="67"/>
      <c r="P2609" s="67"/>
      <c r="Q2609" s="31" t="e">
        <f t="shared" si="1111"/>
        <v>#DIV/0!</v>
      </c>
      <c r="R2609" s="17" t="e">
        <f t="shared" si="1112"/>
        <v>#DIV/0!</v>
      </c>
      <c r="S2609" s="37" t="e">
        <f t="shared" si="1093"/>
        <v>#DIV/0!</v>
      </c>
      <c r="T2609" s="17" t="e">
        <f t="shared" si="1094"/>
        <v>#DIV/0!</v>
      </c>
      <c r="U2609" s="91" t="e">
        <f>IF(A2609&gt;$U$1, U2610*$S$1+(1-$S$1)*G2610,Rawdata!AK2609)</f>
        <v>#DIV/0!</v>
      </c>
      <c r="V2609" s="91" t="e">
        <f>IF(A2609&gt;$V$1,$S$1*V2610+(1-$S$1)*G2610,Rawdata!AL2609)</f>
        <v>#DIV/0!</v>
      </c>
      <c r="W2609" s="91" t="e">
        <f>IF(A2609&gt;$W$1, $S$1*W2610+(1-$S$1)*G2610,Rawdata!AM2609)</f>
        <v>#DIV/0!</v>
      </c>
      <c r="X2609" s="91" t="e">
        <f>IF(A2609&gt;$X$1,$S$1*X2610+(1-$S$1)*G2610,Rawdata!AN2609)</f>
        <v>#DIV/0!</v>
      </c>
      <c r="Y2609" s="91" t="e">
        <f>IF(A2609&gt;$Y$1,$S$1*Y2610+(1-$S$1)*G2610,Rawdata!AO2609)</f>
        <v>#DIV/0!</v>
      </c>
      <c r="Z2609" s="91" t="e">
        <f>IF(A2609&gt;$Z$1,$S$1*Z2610+(1-$S$1)*(G2610-U2610)^2,Rawdata!AP2609)</f>
        <v>#DIV/0!</v>
      </c>
      <c r="AA2609" s="91" t="e">
        <f>IF(A2609&gt;$AA$1,$S$1*AA2610+(1-$S$1)*(G2610-V2610)^2,Rawdata!AQ2609)</f>
        <v>#DIV/0!</v>
      </c>
      <c r="AB2609" s="91" t="e">
        <f>IF(A2609&gt;89,$S$1*AB2610+(1-$S$1)*(G2610-W2610)^2,Rawdata!AR2609)</f>
        <v>#DIV/0!</v>
      </c>
      <c r="AC2609" s="91" t="e">
        <f>IF(A2609&gt;$AC$1,$S$1*AC2610+(1-$S$1)*(G2610-X2610)^2,Rawdata!AS2609)</f>
        <v>#DIV/0!</v>
      </c>
      <c r="AD2609" s="91" t="e">
        <f>IF(A2609&gt;$AD$1,$S$1*AD2610+(1-$S$1)*(G2610-Y2610)^2,Rawdata!AT2609)</f>
        <v>#DIV/0!</v>
      </c>
      <c r="AE2609" s="80" t="e">
        <f t="shared" si="1087"/>
        <v>#DIV/0!</v>
      </c>
      <c r="AF2609" s="81" t="e">
        <f t="shared" si="1088"/>
        <v>#DIV/0!</v>
      </c>
      <c r="AG2609" s="86">
        <f t="shared" si="1110"/>
        <v>0</v>
      </c>
      <c r="AH2609" s="107" t="e">
        <f t="shared" si="1113"/>
        <v>#DIV/0!</v>
      </c>
      <c r="AI2609" s="107" t="e">
        <f t="shared" si="1089"/>
        <v>#DIV/0!</v>
      </c>
      <c r="AJ2609" s="108" t="e">
        <f t="shared" si="1090"/>
        <v>#DIV/0!</v>
      </c>
      <c r="AK2609" s="113" t="e">
        <f t="shared" si="1095"/>
        <v>#DIV/0!</v>
      </c>
      <c r="AL2609" s="113" t="e">
        <f t="shared" si="1096"/>
        <v>#DIV/0!</v>
      </c>
      <c r="AM2609" s="113" t="e">
        <f t="shared" si="1097"/>
        <v>#DIV/0!</v>
      </c>
      <c r="AN2609" s="113" t="e">
        <f t="shared" si="1098"/>
        <v>#DIV/0!</v>
      </c>
      <c r="AO2609" s="113" t="e">
        <f t="shared" si="1099"/>
        <v>#DIV/0!</v>
      </c>
      <c r="AP2609" s="91" t="e">
        <f t="shared" si="1100"/>
        <v>#DIV/0!</v>
      </c>
      <c r="AQ2609" s="91" t="e">
        <f t="shared" si="1101"/>
        <v>#DIV/0!</v>
      </c>
      <c r="AR2609" s="91" t="e">
        <f t="shared" si="1102"/>
        <v>#DIV/0!</v>
      </c>
      <c r="AS2609" s="91" t="e">
        <f t="shared" si="1103"/>
        <v>#DIV/0!</v>
      </c>
      <c r="AT2609" s="91" t="e">
        <f t="shared" si="1104"/>
        <v>#DIV/0!</v>
      </c>
      <c r="AU2609" s="113" t="e">
        <f t="shared" si="1105"/>
        <v>#DIV/0!</v>
      </c>
      <c r="AV2609" s="113" t="e">
        <f t="shared" si="1106"/>
        <v>#DIV/0!</v>
      </c>
      <c r="AW2609" s="113" t="e">
        <f t="shared" si="1107"/>
        <v>#DIV/0!</v>
      </c>
      <c r="AX2609" s="113" t="e">
        <f t="shared" si="1108"/>
        <v>#DIV/0!</v>
      </c>
      <c r="AY2609" s="113" t="e">
        <f t="shared" si="1109"/>
        <v>#DIV/0!</v>
      </c>
    </row>
    <row r="2610" spans="1:51" x14ac:dyDescent="0.25">
      <c r="A2610" s="119"/>
      <c r="B2610" s="83"/>
      <c r="C2610" s="85"/>
      <c r="D2610" s="85"/>
      <c r="E2610" s="85"/>
      <c r="F2610" s="71"/>
      <c r="G2610" s="96"/>
      <c r="H2610" s="16" t="e">
        <f>IF(A2610&gt;$U$1,ROUND(ROUND( U2610*$S$1+(1-$S$1)*G2610,4)+$T$1*ROUND(($S$1*Z2610+(1-$S$1)*(G2610-U2610)^2)^0.5,4),4),Rawdata!AK2610+Rawdata!$T$1*Rawdata!AU2610)</f>
        <v>#DIV/0!</v>
      </c>
      <c r="I2610" s="16" t="e">
        <f>IF(A2610&gt;$V$1,ROUND(ROUND(V2610*$S$1+(1-$S$1)*G2610,4)+$T$1*ROUND(($S$1*AA2610+(1-$S$1)*(G2610-V2610)^2)^0.5,4),4),Rawdata!AL2610+Rawdata!$T$1*Rawdata!AV2610)</f>
        <v>#DIV/0!</v>
      </c>
      <c r="J2610" s="16" t="e">
        <f>IF(A2610&gt;$W$1,ROUND(ROUND( W2610*$S$1+(1-$S$1)*G2610,4)+$T$1*ROUND(($S$1*AB2610+(1-$S$1)*(G2610-W2610)^2)^0.5,4),4),Rawdata!AM2610+Rawdata!$T$1*Rawdata!AW2610)</f>
        <v>#DIV/0!</v>
      </c>
      <c r="K2610" s="16" t="e">
        <f>IF(A2610&gt;$X$1,ROUND(ROUND( X2610*$S$1+(1-$S$1)*G2610,4)+$T$1*ROUND(($S$1*AC2610+(1-$S$1)*(G2610-X2610)^2)^0.5,4),4),Rawdata!AN2610+Rawdata!$T$1*Rawdata!AX2610)</f>
        <v>#DIV/0!</v>
      </c>
      <c r="L2610" s="16" t="e">
        <f>IF(A2610&gt;$Y$1,ROUND(ROUND( Y2610*$S$1+(1-$S$1)*G2610,4)+$T$1*ROUND(($S$1*AD2610+(1-$S$1)*(G2610-Y2610)^2)^0.5,4),4),Rawdata!AO2610+Rawdata!$T$1*Rawdata!AY2610)</f>
        <v>#DIV/0!</v>
      </c>
      <c r="M2610" s="16" t="e">
        <f t="shared" si="1091"/>
        <v>#DIV/0!</v>
      </c>
      <c r="N2610" s="16" t="e">
        <f t="shared" si="1092"/>
        <v>#DIV/0!</v>
      </c>
      <c r="O2610" s="67"/>
      <c r="P2610" s="67"/>
      <c r="Q2610" s="31" t="e">
        <f t="shared" si="1111"/>
        <v>#DIV/0!</v>
      </c>
      <c r="R2610" s="17" t="e">
        <f t="shared" si="1112"/>
        <v>#DIV/0!</v>
      </c>
      <c r="S2610" s="37" t="e">
        <f t="shared" si="1093"/>
        <v>#DIV/0!</v>
      </c>
      <c r="T2610" s="17" t="e">
        <f t="shared" si="1094"/>
        <v>#DIV/0!</v>
      </c>
      <c r="U2610" s="91" t="e">
        <f>IF(A2610&gt;$U$1, U2611*$S$1+(1-$S$1)*G2611,Rawdata!AK2610)</f>
        <v>#DIV/0!</v>
      </c>
      <c r="V2610" s="91" t="e">
        <f>IF(A2610&gt;$V$1,$S$1*V2611+(1-$S$1)*G2611,Rawdata!AL2610)</f>
        <v>#DIV/0!</v>
      </c>
      <c r="W2610" s="91" t="e">
        <f>IF(A2610&gt;$W$1, $S$1*W2611+(1-$S$1)*G2611,Rawdata!AM2610)</f>
        <v>#DIV/0!</v>
      </c>
      <c r="X2610" s="91" t="e">
        <f>IF(A2610&gt;$X$1,$S$1*X2611+(1-$S$1)*G2611,Rawdata!AN2610)</f>
        <v>#DIV/0!</v>
      </c>
      <c r="Y2610" s="91" t="e">
        <f>IF(A2610&gt;$Y$1,$S$1*Y2611+(1-$S$1)*G2611,Rawdata!AO2610)</f>
        <v>#DIV/0!</v>
      </c>
      <c r="Z2610" s="91" t="e">
        <f>IF(A2610&gt;$Z$1,$S$1*Z2611+(1-$S$1)*(G2611-U2611)^2,Rawdata!AP2610)</f>
        <v>#DIV/0!</v>
      </c>
      <c r="AA2610" s="91" t="e">
        <f>IF(A2610&gt;$AA$1,$S$1*AA2611+(1-$S$1)*(G2611-V2611)^2,Rawdata!AQ2610)</f>
        <v>#DIV/0!</v>
      </c>
      <c r="AB2610" s="91" t="e">
        <f>IF(A2610&gt;89,$S$1*AB2611+(1-$S$1)*(G2611-W2611)^2,Rawdata!AR2610)</f>
        <v>#DIV/0!</v>
      </c>
      <c r="AC2610" s="91" t="e">
        <f>IF(A2610&gt;$AC$1,$S$1*AC2611+(1-$S$1)*(G2611-X2611)^2,Rawdata!AS2610)</f>
        <v>#DIV/0!</v>
      </c>
      <c r="AD2610" s="91" t="e">
        <f>IF(A2610&gt;$AD$1,$S$1*AD2611+(1-$S$1)*(G2611-Y2611)^2,Rawdata!AT2610)</f>
        <v>#DIV/0!</v>
      </c>
      <c r="AE2610" s="80" t="e">
        <f t="shared" si="1087"/>
        <v>#DIV/0!</v>
      </c>
      <c r="AF2610" s="81" t="e">
        <f t="shared" si="1088"/>
        <v>#DIV/0!</v>
      </c>
      <c r="AG2610" s="86">
        <f t="shared" si="1110"/>
        <v>0</v>
      </c>
      <c r="AH2610" s="107" t="e">
        <f t="shared" si="1113"/>
        <v>#DIV/0!</v>
      </c>
      <c r="AI2610" s="107" t="e">
        <f t="shared" si="1089"/>
        <v>#DIV/0!</v>
      </c>
      <c r="AJ2610" s="108" t="e">
        <f t="shared" si="1090"/>
        <v>#DIV/0!</v>
      </c>
      <c r="AK2610" s="113" t="e">
        <f t="shared" si="1095"/>
        <v>#DIV/0!</v>
      </c>
      <c r="AL2610" s="113" t="e">
        <f t="shared" si="1096"/>
        <v>#DIV/0!</v>
      </c>
      <c r="AM2610" s="113" t="e">
        <f t="shared" si="1097"/>
        <v>#DIV/0!</v>
      </c>
      <c r="AN2610" s="113" t="e">
        <f t="shared" si="1098"/>
        <v>#DIV/0!</v>
      </c>
      <c r="AO2610" s="113" t="e">
        <f t="shared" si="1099"/>
        <v>#DIV/0!</v>
      </c>
      <c r="AP2610" s="91" t="e">
        <f t="shared" si="1100"/>
        <v>#DIV/0!</v>
      </c>
      <c r="AQ2610" s="91" t="e">
        <f t="shared" si="1101"/>
        <v>#DIV/0!</v>
      </c>
      <c r="AR2610" s="91" t="e">
        <f t="shared" si="1102"/>
        <v>#DIV/0!</v>
      </c>
      <c r="AS2610" s="91" t="e">
        <f t="shared" si="1103"/>
        <v>#DIV/0!</v>
      </c>
      <c r="AT2610" s="91" t="e">
        <f t="shared" si="1104"/>
        <v>#DIV/0!</v>
      </c>
      <c r="AU2610" s="113" t="e">
        <f t="shared" si="1105"/>
        <v>#DIV/0!</v>
      </c>
      <c r="AV2610" s="113" t="e">
        <f t="shared" si="1106"/>
        <v>#DIV/0!</v>
      </c>
      <c r="AW2610" s="113" t="e">
        <f t="shared" si="1107"/>
        <v>#DIV/0!</v>
      </c>
      <c r="AX2610" s="113" t="e">
        <f t="shared" si="1108"/>
        <v>#DIV/0!</v>
      </c>
      <c r="AY2610" s="113" t="e">
        <f t="shared" si="1109"/>
        <v>#DIV/0!</v>
      </c>
    </row>
    <row r="2611" spans="1:51" x14ac:dyDescent="0.25">
      <c r="A2611" s="119"/>
      <c r="B2611" s="83"/>
      <c r="C2611" s="85"/>
      <c r="D2611" s="85"/>
      <c r="E2611" s="85"/>
      <c r="F2611" s="71"/>
      <c r="G2611" s="96"/>
      <c r="H2611" s="16" t="e">
        <f>IF(A2611&gt;$U$1,ROUND(ROUND( U2611*$S$1+(1-$S$1)*G2611,4)+$T$1*ROUND(($S$1*Z2611+(1-$S$1)*(G2611-U2611)^2)^0.5,4),4),Rawdata!AK2611+Rawdata!$T$1*Rawdata!AU2611)</f>
        <v>#DIV/0!</v>
      </c>
      <c r="I2611" s="16" t="e">
        <f>IF(A2611&gt;$V$1,ROUND(ROUND(V2611*$S$1+(1-$S$1)*G2611,4)+$T$1*ROUND(($S$1*AA2611+(1-$S$1)*(G2611-V2611)^2)^0.5,4),4),Rawdata!AL2611+Rawdata!$T$1*Rawdata!AV2611)</f>
        <v>#DIV/0!</v>
      </c>
      <c r="J2611" s="16" t="e">
        <f>IF(A2611&gt;$W$1,ROUND(ROUND( W2611*$S$1+(1-$S$1)*G2611,4)+$T$1*ROUND(($S$1*AB2611+(1-$S$1)*(G2611-W2611)^2)^0.5,4),4),Rawdata!AM2611+Rawdata!$T$1*Rawdata!AW2611)</f>
        <v>#DIV/0!</v>
      </c>
      <c r="K2611" s="16" t="e">
        <f>IF(A2611&gt;$X$1,ROUND(ROUND( X2611*$S$1+(1-$S$1)*G2611,4)+$T$1*ROUND(($S$1*AC2611+(1-$S$1)*(G2611-X2611)^2)^0.5,4),4),Rawdata!AN2611+Rawdata!$T$1*Rawdata!AX2611)</f>
        <v>#DIV/0!</v>
      </c>
      <c r="L2611" s="16" t="e">
        <f>IF(A2611&gt;$Y$1,ROUND(ROUND( Y2611*$S$1+(1-$S$1)*G2611,4)+$T$1*ROUND(($S$1*AD2611+(1-$S$1)*(G2611-Y2611)^2)^0.5,4),4),Rawdata!AO2611+Rawdata!$T$1*Rawdata!AY2611)</f>
        <v>#DIV/0!</v>
      </c>
      <c r="M2611" s="16" t="e">
        <f t="shared" si="1091"/>
        <v>#DIV/0!</v>
      </c>
      <c r="N2611" s="16" t="e">
        <f t="shared" si="1092"/>
        <v>#DIV/0!</v>
      </c>
      <c r="O2611" s="67"/>
      <c r="P2611" s="67"/>
      <c r="Q2611" s="31" t="e">
        <f t="shared" si="1111"/>
        <v>#DIV/0!</v>
      </c>
      <c r="R2611" s="17" t="e">
        <f t="shared" si="1112"/>
        <v>#DIV/0!</v>
      </c>
      <c r="S2611" s="37" t="e">
        <f t="shared" si="1093"/>
        <v>#DIV/0!</v>
      </c>
      <c r="T2611" s="17" t="e">
        <f t="shared" si="1094"/>
        <v>#DIV/0!</v>
      </c>
      <c r="U2611" s="91" t="e">
        <f>IF(A2611&gt;$U$1, U2612*$S$1+(1-$S$1)*G2612,Rawdata!AK2611)</f>
        <v>#DIV/0!</v>
      </c>
      <c r="V2611" s="91" t="e">
        <f>IF(A2611&gt;$V$1,$S$1*V2612+(1-$S$1)*G2612,Rawdata!AL2611)</f>
        <v>#DIV/0!</v>
      </c>
      <c r="W2611" s="91" t="e">
        <f>IF(A2611&gt;$W$1, $S$1*W2612+(1-$S$1)*G2612,Rawdata!AM2611)</f>
        <v>#DIV/0!</v>
      </c>
      <c r="X2611" s="91" t="e">
        <f>IF(A2611&gt;$X$1,$S$1*X2612+(1-$S$1)*G2612,Rawdata!AN2611)</f>
        <v>#DIV/0!</v>
      </c>
      <c r="Y2611" s="91" t="e">
        <f>IF(A2611&gt;$Y$1,$S$1*Y2612+(1-$S$1)*G2612,Rawdata!AO2611)</f>
        <v>#DIV/0!</v>
      </c>
      <c r="Z2611" s="91" t="e">
        <f>IF(A2611&gt;$Z$1,$S$1*Z2612+(1-$S$1)*(G2612-U2612)^2,Rawdata!AP2611)</f>
        <v>#DIV/0!</v>
      </c>
      <c r="AA2611" s="91" t="e">
        <f>IF(A2611&gt;$AA$1,$S$1*AA2612+(1-$S$1)*(G2612-V2612)^2,Rawdata!AQ2611)</f>
        <v>#DIV/0!</v>
      </c>
      <c r="AB2611" s="91" t="e">
        <f>IF(A2611&gt;89,$S$1*AB2612+(1-$S$1)*(G2612-W2612)^2,Rawdata!AR2611)</f>
        <v>#DIV/0!</v>
      </c>
      <c r="AC2611" s="91" t="e">
        <f>IF(A2611&gt;$AC$1,$S$1*AC2612+(1-$S$1)*(G2612-X2612)^2,Rawdata!AS2611)</f>
        <v>#DIV/0!</v>
      </c>
      <c r="AD2611" s="91" t="e">
        <f>IF(A2611&gt;$AD$1,$S$1*AD2612+(1-$S$1)*(G2612-Y2612)^2,Rawdata!AT2611)</f>
        <v>#DIV/0!</v>
      </c>
      <c r="AE2611" s="80" t="e">
        <f t="shared" si="1087"/>
        <v>#DIV/0!</v>
      </c>
      <c r="AF2611" s="81" t="e">
        <f t="shared" si="1088"/>
        <v>#DIV/0!</v>
      </c>
      <c r="AG2611" s="86">
        <f t="shared" si="1110"/>
        <v>0</v>
      </c>
      <c r="AH2611" s="107" t="e">
        <f t="shared" si="1113"/>
        <v>#DIV/0!</v>
      </c>
      <c r="AI2611" s="107" t="e">
        <f t="shared" si="1089"/>
        <v>#DIV/0!</v>
      </c>
      <c r="AJ2611" s="108" t="e">
        <f t="shared" si="1090"/>
        <v>#DIV/0!</v>
      </c>
      <c r="AK2611" s="113" t="e">
        <f t="shared" si="1095"/>
        <v>#DIV/0!</v>
      </c>
      <c r="AL2611" s="113" t="e">
        <f t="shared" si="1096"/>
        <v>#DIV/0!</v>
      </c>
      <c r="AM2611" s="113" t="e">
        <f t="shared" si="1097"/>
        <v>#DIV/0!</v>
      </c>
      <c r="AN2611" s="113" t="e">
        <f t="shared" si="1098"/>
        <v>#DIV/0!</v>
      </c>
      <c r="AO2611" s="113" t="e">
        <f t="shared" si="1099"/>
        <v>#DIV/0!</v>
      </c>
      <c r="AP2611" s="91" t="e">
        <f t="shared" si="1100"/>
        <v>#DIV/0!</v>
      </c>
      <c r="AQ2611" s="91" t="e">
        <f t="shared" si="1101"/>
        <v>#DIV/0!</v>
      </c>
      <c r="AR2611" s="91" t="e">
        <f t="shared" si="1102"/>
        <v>#DIV/0!</v>
      </c>
      <c r="AS2611" s="91" t="e">
        <f t="shared" si="1103"/>
        <v>#DIV/0!</v>
      </c>
      <c r="AT2611" s="91" t="e">
        <f t="shared" si="1104"/>
        <v>#DIV/0!</v>
      </c>
      <c r="AU2611" s="113" t="e">
        <f t="shared" si="1105"/>
        <v>#DIV/0!</v>
      </c>
      <c r="AV2611" s="113" t="e">
        <f t="shared" si="1106"/>
        <v>#DIV/0!</v>
      </c>
      <c r="AW2611" s="113" t="e">
        <f t="shared" si="1107"/>
        <v>#DIV/0!</v>
      </c>
      <c r="AX2611" s="113" t="e">
        <f t="shared" si="1108"/>
        <v>#DIV/0!</v>
      </c>
      <c r="AY2611" s="113" t="e">
        <f t="shared" si="1109"/>
        <v>#DIV/0!</v>
      </c>
    </row>
    <row r="2612" spans="1:51" x14ac:dyDescent="0.25">
      <c r="A2612" s="119"/>
      <c r="B2612" s="83"/>
      <c r="C2612" s="85"/>
      <c r="D2612" s="85"/>
      <c r="E2612" s="85"/>
      <c r="F2612" s="71"/>
      <c r="G2612" s="96"/>
      <c r="H2612" s="16" t="e">
        <f>IF(A2612&gt;$U$1,ROUND(ROUND( U2612*$S$1+(1-$S$1)*G2612,4)+$T$1*ROUND(($S$1*Z2612+(1-$S$1)*(G2612-U2612)^2)^0.5,4),4),Rawdata!AK2612+Rawdata!$T$1*Rawdata!AU2612)</f>
        <v>#DIV/0!</v>
      </c>
      <c r="I2612" s="16" t="e">
        <f>IF(A2612&gt;$V$1,ROUND(ROUND(V2612*$S$1+(1-$S$1)*G2612,4)+$T$1*ROUND(($S$1*AA2612+(1-$S$1)*(G2612-V2612)^2)^0.5,4),4),Rawdata!AL2612+Rawdata!$T$1*Rawdata!AV2612)</f>
        <v>#DIV/0!</v>
      </c>
      <c r="J2612" s="16" t="e">
        <f>IF(A2612&gt;$W$1,ROUND(ROUND( W2612*$S$1+(1-$S$1)*G2612,4)+$T$1*ROUND(($S$1*AB2612+(1-$S$1)*(G2612-W2612)^2)^0.5,4),4),Rawdata!AM2612+Rawdata!$T$1*Rawdata!AW2612)</f>
        <v>#DIV/0!</v>
      </c>
      <c r="K2612" s="16" t="e">
        <f>IF(A2612&gt;$X$1,ROUND(ROUND( X2612*$S$1+(1-$S$1)*G2612,4)+$T$1*ROUND(($S$1*AC2612+(1-$S$1)*(G2612-X2612)^2)^0.5,4),4),Rawdata!AN2612+Rawdata!$T$1*Rawdata!AX2612)</f>
        <v>#DIV/0!</v>
      </c>
      <c r="L2612" s="16" t="e">
        <f>IF(A2612&gt;$Y$1,ROUND(ROUND( Y2612*$S$1+(1-$S$1)*G2612,4)+$T$1*ROUND(($S$1*AD2612+(1-$S$1)*(G2612-Y2612)^2)^0.5,4),4),Rawdata!AO2612+Rawdata!$T$1*Rawdata!AY2612)</f>
        <v>#DIV/0!</v>
      </c>
      <c r="M2612" s="16" t="e">
        <f t="shared" si="1091"/>
        <v>#DIV/0!</v>
      </c>
      <c r="N2612" s="16" t="e">
        <f t="shared" si="1092"/>
        <v>#DIV/0!</v>
      </c>
      <c r="O2612" s="67"/>
      <c r="P2612" s="67"/>
      <c r="Q2612" s="31" t="e">
        <f t="shared" si="1111"/>
        <v>#DIV/0!</v>
      </c>
      <c r="R2612" s="17" t="e">
        <f t="shared" si="1112"/>
        <v>#DIV/0!</v>
      </c>
      <c r="S2612" s="37" t="e">
        <f t="shared" si="1093"/>
        <v>#DIV/0!</v>
      </c>
      <c r="T2612" s="17" t="e">
        <f t="shared" si="1094"/>
        <v>#DIV/0!</v>
      </c>
      <c r="U2612" s="91" t="e">
        <f>IF(A2612&gt;$U$1, U2613*$S$1+(1-$S$1)*G2613,Rawdata!AK2612)</f>
        <v>#DIV/0!</v>
      </c>
      <c r="V2612" s="91" t="e">
        <f>IF(A2612&gt;$V$1,$S$1*V2613+(1-$S$1)*G2613,Rawdata!AL2612)</f>
        <v>#DIV/0!</v>
      </c>
      <c r="W2612" s="91" t="e">
        <f>IF(A2612&gt;$W$1, $S$1*W2613+(1-$S$1)*G2613,Rawdata!AM2612)</f>
        <v>#DIV/0!</v>
      </c>
      <c r="X2612" s="91" t="e">
        <f>IF(A2612&gt;$X$1,$S$1*X2613+(1-$S$1)*G2613,Rawdata!AN2612)</f>
        <v>#DIV/0!</v>
      </c>
      <c r="Y2612" s="91" t="e">
        <f>IF(A2612&gt;$Y$1,$S$1*Y2613+(1-$S$1)*G2613,Rawdata!AO2612)</f>
        <v>#DIV/0!</v>
      </c>
      <c r="Z2612" s="91" t="e">
        <f>IF(A2612&gt;$Z$1,$S$1*Z2613+(1-$S$1)*(G2613-U2613)^2,Rawdata!AP2612)</f>
        <v>#DIV/0!</v>
      </c>
      <c r="AA2612" s="91" t="e">
        <f>IF(A2612&gt;$AA$1,$S$1*AA2613+(1-$S$1)*(G2613-V2613)^2,Rawdata!AQ2612)</f>
        <v>#DIV/0!</v>
      </c>
      <c r="AB2612" s="91" t="e">
        <f>IF(A2612&gt;89,$S$1*AB2613+(1-$S$1)*(G2613-W2613)^2,Rawdata!AR2612)</f>
        <v>#DIV/0!</v>
      </c>
      <c r="AC2612" s="91" t="e">
        <f>IF(A2612&gt;$AC$1,$S$1*AC2613+(1-$S$1)*(G2613-X2613)^2,Rawdata!AS2612)</f>
        <v>#DIV/0!</v>
      </c>
      <c r="AD2612" s="91" t="e">
        <f>IF(A2612&gt;$AD$1,$S$1*AD2613+(1-$S$1)*(G2613-Y2613)^2,Rawdata!AT2612)</f>
        <v>#DIV/0!</v>
      </c>
      <c r="AE2612" s="80" t="e">
        <f t="shared" si="1087"/>
        <v>#DIV/0!</v>
      </c>
      <c r="AF2612" s="81" t="e">
        <f t="shared" si="1088"/>
        <v>#DIV/0!</v>
      </c>
      <c r="AG2612" s="86">
        <f t="shared" si="1110"/>
        <v>0</v>
      </c>
      <c r="AH2612" s="107" t="e">
        <f t="shared" si="1113"/>
        <v>#DIV/0!</v>
      </c>
      <c r="AI2612" s="107" t="e">
        <f t="shared" si="1089"/>
        <v>#DIV/0!</v>
      </c>
      <c r="AJ2612" s="108" t="e">
        <f t="shared" si="1090"/>
        <v>#DIV/0!</v>
      </c>
      <c r="AK2612" s="113" t="e">
        <f t="shared" si="1095"/>
        <v>#DIV/0!</v>
      </c>
      <c r="AL2612" s="113" t="e">
        <f t="shared" si="1096"/>
        <v>#DIV/0!</v>
      </c>
      <c r="AM2612" s="113" t="e">
        <f t="shared" si="1097"/>
        <v>#DIV/0!</v>
      </c>
      <c r="AN2612" s="113" t="e">
        <f t="shared" si="1098"/>
        <v>#DIV/0!</v>
      </c>
      <c r="AO2612" s="113" t="e">
        <f t="shared" si="1099"/>
        <v>#DIV/0!</v>
      </c>
      <c r="AP2612" s="91" t="e">
        <f t="shared" si="1100"/>
        <v>#DIV/0!</v>
      </c>
      <c r="AQ2612" s="91" t="e">
        <f t="shared" si="1101"/>
        <v>#DIV/0!</v>
      </c>
      <c r="AR2612" s="91" t="e">
        <f t="shared" si="1102"/>
        <v>#DIV/0!</v>
      </c>
      <c r="AS2612" s="91" t="e">
        <f t="shared" si="1103"/>
        <v>#DIV/0!</v>
      </c>
      <c r="AT2612" s="91" t="e">
        <f t="shared" si="1104"/>
        <v>#DIV/0!</v>
      </c>
      <c r="AU2612" s="113" t="e">
        <f t="shared" si="1105"/>
        <v>#DIV/0!</v>
      </c>
      <c r="AV2612" s="113" t="e">
        <f t="shared" si="1106"/>
        <v>#DIV/0!</v>
      </c>
      <c r="AW2612" s="113" t="e">
        <f t="shared" si="1107"/>
        <v>#DIV/0!</v>
      </c>
      <c r="AX2612" s="113" t="e">
        <f t="shared" si="1108"/>
        <v>#DIV/0!</v>
      </c>
      <c r="AY2612" s="113" t="e">
        <f t="shared" si="1109"/>
        <v>#DIV/0!</v>
      </c>
    </row>
    <row r="2613" spans="1:51" x14ac:dyDescent="0.25">
      <c r="A2613" s="119"/>
      <c r="B2613" s="83"/>
      <c r="C2613" s="85"/>
      <c r="D2613" s="85"/>
      <c r="E2613" s="85"/>
      <c r="F2613" s="71"/>
      <c r="G2613" s="96"/>
      <c r="H2613" s="16" t="e">
        <f>IF(A2613&gt;$U$1,ROUND(ROUND( U2613*$S$1+(1-$S$1)*G2613,4)+$T$1*ROUND(($S$1*Z2613+(1-$S$1)*(G2613-U2613)^2)^0.5,4),4),Rawdata!AK2613+Rawdata!$T$1*Rawdata!AU2613)</f>
        <v>#DIV/0!</v>
      </c>
      <c r="I2613" s="16" t="e">
        <f>IF(A2613&gt;$V$1,ROUND(ROUND(V2613*$S$1+(1-$S$1)*G2613,4)+$T$1*ROUND(($S$1*AA2613+(1-$S$1)*(G2613-V2613)^2)^0.5,4),4),Rawdata!AL2613+Rawdata!$T$1*Rawdata!AV2613)</f>
        <v>#DIV/0!</v>
      </c>
      <c r="J2613" s="16" t="e">
        <f>IF(A2613&gt;$W$1,ROUND(ROUND( W2613*$S$1+(1-$S$1)*G2613,4)+$T$1*ROUND(($S$1*AB2613+(1-$S$1)*(G2613-W2613)^2)^0.5,4),4),Rawdata!AM2613+Rawdata!$T$1*Rawdata!AW2613)</f>
        <v>#DIV/0!</v>
      </c>
      <c r="K2613" s="16" t="e">
        <f>IF(A2613&gt;$X$1,ROUND(ROUND( X2613*$S$1+(1-$S$1)*G2613,4)+$T$1*ROUND(($S$1*AC2613+(1-$S$1)*(G2613-X2613)^2)^0.5,4),4),Rawdata!AN2613+Rawdata!$T$1*Rawdata!AX2613)</f>
        <v>#DIV/0!</v>
      </c>
      <c r="L2613" s="16" t="e">
        <f>IF(A2613&gt;$Y$1,ROUND(ROUND( Y2613*$S$1+(1-$S$1)*G2613,4)+$T$1*ROUND(($S$1*AD2613+(1-$S$1)*(G2613-Y2613)^2)^0.5,4),4),Rawdata!AO2613+Rawdata!$T$1*Rawdata!AY2613)</f>
        <v>#DIV/0!</v>
      </c>
      <c r="M2613" s="16" t="e">
        <f t="shared" si="1091"/>
        <v>#DIV/0!</v>
      </c>
      <c r="N2613" s="16" t="e">
        <f t="shared" si="1092"/>
        <v>#DIV/0!</v>
      </c>
      <c r="O2613" s="67"/>
      <c r="P2613" s="67"/>
      <c r="Q2613" s="31" t="e">
        <f t="shared" si="1111"/>
        <v>#DIV/0!</v>
      </c>
      <c r="R2613" s="17" t="e">
        <f t="shared" si="1112"/>
        <v>#DIV/0!</v>
      </c>
      <c r="S2613" s="37" t="e">
        <f t="shared" si="1093"/>
        <v>#DIV/0!</v>
      </c>
      <c r="T2613" s="17" t="e">
        <f t="shared" si="1094"/>
        <v>#DIV/0!</v>
      </c>
      <c r="U2613" s="91" t="e">
        <f>IF(A2613&gt;$U$1, U2614*$S$1+(1-$S$1)*G2614,Rawdata!AK2613)</f>
        <v>#DIV/0!</v>
      </c>
      <c r="V2613" s="91" t="e">
        <f>IF(A2613&gt;$V$1,$S$1*V2614+(1-$S$1)*G2614,Rawdata!AL2613)</f>
        <v>#DIV/0!</v>
      </c>
      <c r="W2613" s="91" t="e">
        <f>IF(A2613&gt;$W$1, $S$1*W2614+(1-$S$1)*G2614,Rawdata!AM2613)</f>
        <v>#DIV/0!</v>
      </c>
      <c r="X2613" s="91" t="e">
        <f>IF(A2613&gt;$X$1,$S$1*X2614+(1-$S$1)*G2614,Rawdata!AN2613)</f>
        <v>#DIV/0!</v>
      </c>
      <c r="Y2613" s="91" t="e">
        <f>IF(A2613&gt;$Y$1,$S$1*Y2614+(1-$S$1)*G2614,Rawdata!AO2613)</f>
        <v>#DIV/0!</v>
      </c>
      <c r="Z2613" s="91" t="e">
        <f>IF(A2613&gt;$Z$1,$S$1*Z2614+(1-$S$1)*(G2614-U2614)^2,Rawdata!AP2613)</f>
        <v>#DIV/0!</v>
      </c>
      <c r="AA2613" s="91" t="e">
        <f>IF(A2613&gt;$AA$1,$S$1*AA2614+(1-$S$1)*(G2614-V2614)^2,Rawdata!AQ2613)</f>
        <v>#DIV/0!</v>
      </c>
      <c r="AB2613" s="91" t="e">
        <f>IF(A2613&gt;89,$S$1*AB2614+(1-$S$1)*(G2614-W2614)^2,Rawdata!AR2613)</f>
        <v>#DIV/0!</v>
      </c>
      <c r="AC2613" s="91" t="e">
        <f>IF(A2613&gt;$AC$1,$S$1*AC2614+(1-$S$1)*(G2614-X2614)^2,Rawdata!AS2613)</f>
        <v>#DIV/0!</v>
      </c>
      <c r="AD2613" s="91" t="e">
        <f>IF(A2613&gt;$AD$1,$S$1*AD2614+(1-$S$1)*(G2614-Y2614)^2,Rawdata!AT2613)</f>
        <v>#DIV/0!</v>
      </c>
      <c r="AE2613" s="80" t="e">
        <f t="shared" si="1087"/>
        <v>#DIV/0!</v>
      </c>
      <c r="AF2613" s="81" t="e">
        <f t="shared" si="1088"/>
        <v>#DIV/0!</v>
      </c>
      <c r="AG2613" s="86">
        <f t="shared" si="1110"/>
        <v>0</v>
      </c>
      <c r="AH2613" s="107" t="e">
        <f t="shared" si="1113"/>
        <v>#DIV/0!</v>
      </c>
      <c r="AI2613" s="107" t="e">
        <f t="shared" si="1089"/>
        <v>#DIV/0!</v>
      </c>
      <c r="AJ2613" s="108" t="e">
        <f t="shared" si="1090"/>
        <v>#DIV/0!</v>
      </c>
      <c r="AK2613" s="113" t="e">
        <f t="shared" si="1095"/>
        <v>#DIV/0!</v>
      </c>
      <c r="AL2613" s="113" t="e">
        <f t="shared" si="1096"/>
        <v>#DIV/0!</v>
      </c>
      <c r="AM2613" s="113" t="e">
        <f t="shared" si="1097"/>
        <v>#DIV/0!</v>
      </c>
      <c r="AN2613" s="113" t="e">
        <f t="shared" si="1098"/>
        <v>#DIV/0!</v>
      </c>
      <c r="AO2613" s="113" t="e">
        <f t="shared" si="1099"/>
        <v>#DIV/0!</v>
      </c>
      <c r="AP2613" s="91" t="e">
        <f t="shared" si="1100"/>
        <v>#DIV/0!</v>
      </c>
      <c r="AQ2613" s="91" t="e">
        <f t="shared" si="1101"/>
        <v>#DIV/0!</v>
      </c>
      <c r="AR2613" s="91" t="e">
        <f t="shared" si="1102"/>
        <v>#DIV/0!</v>
      </c>
      <c r="AS2613" s="91" t="e">
        <f t="shared" si="1103"/>
        <v>#DIV/0!</v>
      </c>
      <c r="AT2613" s="91" t="e">
        <f t="shared" si="1104"/>
        <v>#DIV/0!</v>
      </c>
      <c r="AU2613" s="113" t="e">
        <f t="shared" si="1105"/>
        <v>#DIV/0!</v>
      </c>
      <c r="AV2613" s="113" t="e">
        <f t="shared" si="1106"/>
        <v>#DIV/0!</v>
      </c>
      <c r="AW2613" s="113" t="e">
        <f t="shared" si="1107"/>
        <v>#DIV/0!</v>
      </c>
      <c r="AX2613" s="113" t="e">
        <f t="shared" si="1108"/>
        <v>#DIV/0!</v>
      </c>
      <c r="AY2613" s="113" t="e">
        <f t="shared" si="1109"/>
        <v>#DIV/0!</v>
      </c>
    </row>
    <row r="2614" spans="1:51" x14ac:dyDescent="0.25">
      <c r="A2614" s="119"/>
      <c r="B2614" s="83"/>
      <c r="C2614" s="85"/>
      <c r="D2614" s="85"/>
      <c r="E2614" s="85"/>
      <c r="F2614" s="71"/>
      <c r="G2614" s="96"/>
      <c r="H2614" s="16" t="e">
        <f>IF(A2614&gt;$U$1,ROUND(ROUND( U2614*$S$1+(1-$S$1)*G2614,4)+$T$1*ROUND(($S$1*Z2614+(1-$S$1)*(G2614-U2614)^2)^0.5,4),4),Rawdata!AK2614+Rawdata!$T$1*Rawdata!AU2614)</f>
        <v>#DIV/0!</v>
      </c>
      <c r="I2614" s="16" t="e">
        <f>IF(A2614&gt;$V$1,ROUND(ROUND(V2614*$S$1+(1-$S$1)*G2614,4)+$T$1*ROUND(($S$1*AA2614+(1-$S$1)*(G2614-V2614)^2)^0.5,4),4),Rawdata!AL2614+Rawdata!$T$1*Rawdata!AV2614)</f>
        <v>#DIV/0!</v>
      </c>
      <c r="J2614" s="16" t="e">
        <f>IF(A2614&gt;$W$1,ROUND(ROUND( W2614*$S$1+(1-$S$1)*G2614,4)+$T$1*ROUND(($S$1*AB2614+(1-$S$1)*(G2614-W2614)^2)^0.5,4),4),Rawdata!AM2614+Rawdata!$T$1*Rawdata!AW2614)</f>
        <v>#DIV/0!</v>
      </c>
      <c r="K2614" s="16" t="e">
        <f>IF(A2614&gt;$X$1,ROUND(ROUND( X2614*$S$1+(1-$S$1)*G2614,4)+$T$1*ROUND(($S$1*AC2614+(1-$S$1)*(G2614-X2614)^2)^0.5,4),4),Rawdata!AN2614+Rawdata!$T$1*Rawdata!AX2614)</f>
        <v>#DIV/0!</v>
      </c>
      <c r="L2614" s="16" t="e">
        <f>IF(A2614&gt;$Y$1,ROUND(ROUND( Y2614*$S$1+(1-$S$1)*G2614,4)+$T$1*ROUND(($S$1*AD2614+(1-$S$1)*(G2614-Y2614)^2)^0.5,4),4),Rawdata!AO2614+Rawdata!$T$1*Rawdata!AY2614)</f>
        <v>#DIV/0!</v>
      </c>
      <c r="M2614" s="16" t="e">
        <f t="shared" si="1091"/>
        <v>#DIV/0!</v>
      </c>
      <c r="N2614" s="16" t="e">
        <f t="shared" si="1092"/>
        <v>#DIV/0!</v>
      </c>
      <c r="O2614" s="67"/>
      <c r="P2614" s="67"/>
      <c r="Q2614" s="31" t="e">
        <f t="shared" si="1111"/>
        <v>#DIV/0!</v>
      </c>
      <c r="R2614" s="17" t="e">
        <f t="shared" si="1112"/>
        <v>#DIV/0!</v>
      </c>
      <c r="S2614" s="37" t="e">
        <f t="shared" si="1093"/>
        <v>#DIV/0!</v>
      </c>
      <c r="T2614" s="17" t="e">
        <f t="shared" si="1094"/>
        <v>#DIV/0!</v>
      </c>
      <c r="U2614" s="91" t="e">
        <f>IF(A2614&gt;$U$1, U2615*$S$1+(1-$S$1)*G2615,Rawdata!AK2614)</f>
        <v>#DIV/0!</v>
      </c>
      <c r="V2614" s="91" t="e">
        <f>IF(A2614&gt;$V$1,$S$1*V2615+(1-$S$1)*G2615,Rawdata!AL2614)</f>
        <v>#DIV/0!</v>
      </c>
      <c r="W2614" s="91" t="e">
        <f>IF(A2614&gt;$W$1, $S$1*W2615+(1-$S$1)*G2615,Rawdata!AM2614)</f>
        <v>#DIV/0!</v>
      </c>
      <c r="X2614" s="91" t="e">
        <f>IF(A2614&gt;$X$1,$S$1*X2615+(1-$S$1)*G2615,Rawdata!AN2614)</f>
        <v>#DIV/0!</v>
      </c>
      <c r="Y2614" s="91" t="e">
        <f>IF(A2614&gt;$Y$1,$S$1*Y2615+(1-$S$1)*G2615,Rawdata!AO2614)</f>
        <v>#DIV/0!</v>
      </c>
      <c r="Z2614" s="91" t="e">
        <f>IF(A2614&gt;$Z$1,$S$1*Z2615+(1-$S$1)*(G2615-U2615)^2,Rawdata!AP2614)</f>
        <v>#DIV/0!</v>
      </c>
      <c r="AA2614" s="91" t="e">
        <f>IF(A2614&gt;$AA$1,$S$1*AA2615+(1-$S$1)*(G2615-V2615)^2,Rawdata!AQ2614)</f>
        <v>#DIV/0!</v>
      </c>
      <c r="AB2614" s="91" t="e">
        <f>IF(A2614&gt;89,$S$1*AB2615+(1-$S$1)*(G2615-W2615)^2,Rawdata!AR2614)</f>
        <v>#DIV/0!</v>
      </c>
      <c r="AC2614" s="91" t="e">
        <f>IF(A2614&gt;$AC$1,$S$1*AC2615+(1-$S$1)*(G2615-X2615)^2,Rawdata!AS2614)</f>
        <v>#DIV/0!</v>
      </c>
      <c r="AD2614" s="91" t="e">
        <f>IF(A2614&gt;$AD$1,$S$1*AD2615+(1-$S$1)*(G2615-Y2615)^2,Rawdata!AT2614)</f>
        <v>#DIV/0!</v>
      </c>
      <c r="AE2614" s="80" t="e">
        <f t="shared" si="1087"/>
        <v>#DIV/0!</v>
      </c>
      <c r="AF2614" s="81" t="e">
        <f t="shared" si="1088"/>
        <v>#DIV/0!</v>
      </c>
      <c r="AG2614" s="86">
        <f t="shared" si="1110"/>
        <v>0</v>
      </c>
      <c r="AH2614" s="107" t="e">
        <f t="shared" si="1113"/>
        <v>#DIV/0!</v>
      </c>
      <c r="AI2614" s="107" t="e">
        <f t="shared" si="1089"/>
        <v>#DIV/0!</v>
      </c>
      <c r="AJ2614" s="108" t="e">
        <f t="shared" si="1090"/>
        <v>#DIV/0!</v>
      </c>
      <c r="AK2614" s="113" t="e">
        <f t="shared" si="1095"/>
        <v>#DIV/0!</v>
      </c>
      <c r="AL2614" s="113" t="e">
        <f t="shared" si="1096"/>
        <v>#DIV/0!</v>
      </c>
      <c r="AM2614" s="113" t="e">
        <f t="shared" si="1097"/>
        <v>#DIV/0!</v>
      </c>
      <c r="AN2614" s="113" t="e">
        <f t="shared" si="1098"/>
        <v>#DIV/0!</v>
      </c>
      <c r="AO2614" s="113" t="e">
        <f t="shared" si="1099"/>
        <v>#DIV/0!</v>
      </c>
      <c r="AP2614" s="91" t="e">
        <f t="shared" si="1100"/>
        <v>#DIV/0!</v>
      </c>
      <c r="AQ2614" s="91" t="e">
        <f t="shared" si="1101"/>
        <v>#DIV/0!</v>
      </c>
      <c r="AR2614" s="91" t="e">
        <f t="shared" si="1102"/>
        <v>#DIV/0!</v>
      </c>
      <c r="AS2614" s="91" t="e">
        <f t="shared" si="1103"/>
        <v>#DIV/0!</v>
      </c>
      <c r="AT2614" s="91" t="e">
        <f t="shared" si="1104"/>
        <v>#DIV/0!</v>
      </c>
      <c r="AU2614" s="113" t="e">
        <f t="shared" si="1105"/>
        <v>#DIV/0!</v>
      </c>
      <c r="AV2614" s="113" t="e">
        <f t="shared" si="1106"/>
        <v>#DIV/0!</v>
      </c>
      <c r="AW2614" s="113" t="e">
        <f t="shared" si="1107"/>
        <v>#DIV/0!</v>
      </c>
      <c r="AX2614" s="113" t="e">
        <f t="shared" si="1108"/>
        <v>#DIV/0!</v>
      </c>
      <c r="AY2614" s="113" t="e">
        <f t="shared" si="1109"/>
        <v>#DIV/0!</v>
      </c>
    </row>
    <row r="2615" spans="1:51" x14ac:dyDescent="0.25">
      <c r="A2615" s="119"/>
      <c r="B2615" s="83"/>
      <c r="C2615" s="85"/>
      <c r="D2615" s="85"/>
      <c r="E2615" s="85"/>
      <c r="F2615" s="71"/>
      <c r="G2615" s="96"/>
      <c r="H2615" s="16" t="e">
        <f>IF(A2615&gt;$U$1,ROUND(ROUND( U2615*$S$1+(1-$S$1)*G2615,4)+$T$1*ROUND(($S$1*Z2615+(1-$S$1)*(G2615-U2615)^2)^0.5,4),4),Rawdata!AK2615+Rawdata!$T$1*Rawdata!AU2615)</f>
        <v>#DIV/0!</v>
      </c>
      <c r="I2615" s="16" t="e">
        <f>IF(A2615&gt;$V$1,ROUND(ROUND(V2615*$S$1+(1-$S$1)*G2615,4)+$T$1*ROUND(($S$1*AA2615+(1-$S$1)*(G2615-V2615)^2)^0.5,4),4),Rawdata!AL2615+Rawdata!$T$1*Rawdata!AV2615)</f>
        <v>#DIV/0!</v>
      </c>
      <c r="J2615" s="16" t="e">
        <f>IF(A2615&gt;$W$1,ROUND(ROUND( W2615*$S$1+(1-$S$1)*G2615,4)+$T$1*ROUND(($S$1*AB2615+(1-$S$1)*(G2615-W2615)^2)^0.5,4),4),Rawdata!AM2615+Rawdata!$T$1*Rawdata!AW2615)</f>
        <v>#DIV/0!</v>
      </c>
      <c r="K2615" s="16" t="e">
        <f>IF(A2615&gt;$X$1,ROUND(ROUND( X2615*$S$1+(1-$S$1)*G2615,4)+$T$1*ROUND(($S$1*AC2615+(1-$S$1)*(G2615-X2615)^2)^0.5,4),4),Rawdata!AN2615+Rawdata!$T$1*Rawdata!AX2615)</f>
        <v>#DIV/0!</v>
      </c>
      <c r="L2615" s="16" t="e">
        <f>IF(A2615&gt;$Y$1,ROUND(ROUND( Y2615*$S$1+(1-$S$1)*G2615,4)+$T$1*ROUND(($S$1*AD2615+(1-$S$1)*(G2615-Y2615)^2)^0.5,4),4),Rawdata!AO2615+Rawdata!$T$1*Rawdata!AY2615)</f>
        <v>#DIV/0!</v>
      </c>
      <c r="M2615" s="16" t="e">
        <f t="shared" si="1091"/>
        <v>#DIV/0!</v>
      </c>
      <c r="N2615" s="16" t="e">
        <f t="shared" si="1092"/>
        <v>#DIV/0!</v>
      </c>
      <c r="O2615" s="67"/>
      <c r="P2615" s="67"/>
      <c r="Q2615" s="31" t="e">
        <f t="shared" si="1111"/>
        <v>#DIV/0!</v>
      </c>
      <c r="R2615" s="17" t="e">
        <f t="shared" si="1112"/>
        <v>#DIV/0!</v>
      </c>
      <c r="S2615" s="37" t="e">
        <f t="shared" si="1093"/>
        <v>#DIV/0!</v>
      </c>
      <c r="T2615" s="17" t="e">
        <f t="shared" si="1094"/>
        <v>#DIV/0!</v>
      </c>
      <c r="U2615" s="91" t="e">
        <f>IF(A2615&gt;$U$1, U2616*$S$1+(1-$S$1)*G2616,Rawdata!AK2615)</f>
        <v>#DIV/0!</v>
      </c>
      <c r="V2615" s="91" t="e">
        <f>IF(A2615&gt;$V$1,$S$1*V2616+(1-$S$1)*G2616,Rawdata!AL2615)</f>
        <v>#DIV/0!</v>
      </c>
      <c r="W2615" s="91" t="e">
        <f>IF(A2615&gt;$W$1, $S$1*W2616+(1-$S$1)*G2616,Rawdata!AM2615)</f>
        <v>#DIV/0!</v>
      </c>
      <c r="X2615" s="91" t="e">
        <f>IF(A2615&gt;$X$1,$S$1*X2616+(1-$S$1)*G2616,Rawdata!AN2615)</f>
        <v>#DIV/0!</v>
      </c>
      <c r="Y2615" s="91" t="e">
        <f>IF(A2615&gt;$Y$1,$S$1*Y2616+(1-$S$1)*G2616,Rawdata!AO2615)</f>
        <v>#DIV/0!</v>
      </c>
      <c r="Z2615" s="91" t="e">
        <f>IF(A2615&gt;$Z$1,$S$1*Z2616+(1-$S$1)*(G2616-U2616)^2,Rawdata!AP2615)</f>
        <v>#DIV/0!</v>
      </c>
      <c r="AA2615" s="91" t="e">
        <f>IF(A2615&gt;$AA$1,$S$1*AA2616+(1-$S$1)*(G2616-V2616)^2,Rawdata!AQ2615)</f>
        <v>#DIV/0!</v>
      </c>
      <c r="AB2615" s="91" t="e">
        <f>IF(A2615&gt;89,$S$1*AB2616+(1-$S$1)*(G2616-W2616)^2,Rawdata!AR2615)</f>
        <v>#DIV/0!</v>
      </c>
      <c r="AC2615" s="91" t="e">
        <f>IF(A2615&gt;$AC$1,$S$1*AC2616+(1-$S$1)*(G2616-X2616)^2,Rawdata!AS2615)</f>
        <v>#DIV/0!</v>
      </c>
      <c r="AD2615" s="91" t="e">
        <f>IF(A2615&gt;$AD$1,$S$1*AD2616+(1-$S$1)*(G2616-Y2616)^2,Rawdata!AT2615)</f>
        <v>#DIV/0!</v>
      </c>
      <c r="AE2615" s="80" t="e">
        <f t="shared" si="1087"/>
        <v>#DIV/0!</v>
      </c>
      <c r="AF2615" s="81" t="e">
        <f t="shared" si="1088"/>
        <v>#DIV/0!</v>
      </c>
      <c r="AG2615" s="86">
        <f t="shared" si="1110"/>
        <v>0</v>
      </c>
      <c r="AH2615" s="107" t="e">
        <f t="shared" si="1113"/>
        <v>#DIV/0!</v>
      </c>
      <c r="AI2615" s="107" t="e">
        <f t="shared" si="1089"/>
        <v>#DIV/0!</v>
      </c>
      <c r="AJ2615" s="108" t="e">
        <f t="shared" si="1090"/>
        <v>#DIV/0!</v>
      </c>
      <c r="AK2615" s="113" t="e">
        <f t="shared" si="1095"/>
        <v>#DIV/0!</v>
      </c>
      <c r="AL2615" s="113" t="e">
        <f t="shared" si="1096"/>
        <v>#DIV/0!</v>
      </c>
      <c r="AM2615" s="113" t="e">
        <f t="shared" si="1097"/>
        <v>#DIV/0!</v>
      </c>
      <c r="AN2615" s="113" t="e">
        <f t="shared" si="1098"/>
        <v>#DIV/0!</v>
      </c>
      <c r="AO2615" s="113" t="e">
        <f t="shared" si="1099"/>
        <v>#DIV/0!</v>
      </c>
      <c r="AP2615" s="91" t="e">
        <f t="shared" si="1100"/>
        <v>#DIV/0!</v>
      </c>
      <c r="AQ2615" s="91" t="e">
        <f t="shared" si="1101"/>
        <v>#DIV/0!</v>
      </c>
      <c r="AR2615" s="91" t="e">
        <f t="shared" si="1102"/>
        <v>#DIV/0!</v>
      </c>
      <c r="AS2615" s="91" t="e">
        <f t="shared" si="1103"/>
        <v>#DIV/0!</v>
      </c>
      <c r="AT2615" s="91" t="e">
        <f t="shared" si="1104"/>
        <v>#DIV/0!</v>
      </c>
      <c r="AU2615" s="113" t="e">
        <f t="shared" si="1105"/>
        <v>#DIV/0!</v>
      </c>
      <c r="AV2615" s="113" t="e">
        <f t="shared" si="1106"/>
        <v>#DIV/0!</v>
      </c>
      <c r="AW2615" s="113" t="e">
        <f t="shared" si="1107"/>
        <v>#DIV/0!</v>
      </c>
      <c r="AX2615" s="113" t="e">
        <f t="shared" si="1108"/>
        <v>#DIV/0!</v>
      </c>
      <c r="AY2615" s="113" t="e">
        <f t="shared" si="1109"/>
        <v>#DIV/0!</v>
      </c>
    </row>
    <row r="2616" spans="1:51" x14ac:dyDescent="0.25">
      <c r="A2616" s="119"/>
      <c r="B2616" s="83"/>
      <c r="C2616" s="85"/>
      <c r="D2616" s="85"/>
      <c r="E2616" s="85"/>
      <c r="F2616" s="71"/>
      <c r="G2616" s="96"/>
      <c r="H2616" s="16" t="e">
        <f>IF(A2616&gt;$U$1,ROUND(ROUND( U2616*$S$1+(1-$S$1)*G2616,4)+$T$1*ROUND(($S$1*Z2616+(1-$S$1)*(G2616-U2616)^2)^0.5,4),4),Rawdata!AK2616+Rawdata!$T$1*Rawdata!AU2616)</f>
        <v>#DIV/0!</v>
      </c>
      <c r="I2616" s="16" t="e">
        <f>IF(A2616&gt;$V$1,ROUND(ROUND(V2616*$S$1+(1-$S$1)*G2616,4)+$T$1*ROUND(($S$1*AA2616+(1-$S$1)*(G2616-V2616)^2)^0.5,4),4),Rawdata!AL2616+Rawdata!$T$1*Rawdata!AV2616)</f>
        <v>#DIV/0!</v>
      </c>
      <c r="J2616" s="16" t="e">
        <f>IF(A2616&gt;$W$1,ROUND(ROUND( W2616*$S$1+(1-$S$1)*G2616,4)+$T$1*ROUND(($S$1*AB2616+(1-$S$1)*(G2616-W2616)^2)^0.5,4),4),Rawdata!AM2616+Rawdata!$T$1*Rawdata!AW2616)</f>
        <v>#DIV/0!</v>
      </c>
      <c r="K2616" s="16" t="e">
        <f>IF(A2616&gt;$X$1,ROUND(ROUND( X2616*$S$1+(1-$S$1)*G2616,4)+$T$1*ROUND(($S$1*AC2616+(1-$S$1)*(G2616-X2616)^2)^0.5,4),4),Rawdata!AN2616+Rawdata!$T$1*Rawdata!AX2616)</f>
        <v>#DIV/0!</v>
      </c>
      <c r="L2616" s="16" t="e">
        <f>IF(A2616&gt;$Y$1,ROUND(ROUND( Y2616*$S$1+(1-$S$1)*G2616,4)+$T$1*ROUND(($S$1*AD2616+(1-$S$1)*(G2616-Y2616)^2)^0.5,4),4),Rawdata!AO2616+Rawdata!$T$1*Rawdata!AY2616)</f>
        <v>#DIV/0!</v>
      </c>
      <c r="M2616" s="16" t="e">
        <f t="shared" si="1091"/>
        <v>#DIV/0!</v>
      </c>
      <c r="N2616" s="16" t="e">
        <f t="shared" si="1092"/>
        <v>#DIV/0!</v>
      </c>
      <c r="O2616" s="67"/>
      <c r="P2616" s="67"/>
      <c r="Q2616" s="31" t="e">
        <f t="shared" si="1111"/>
        <v>#DIV/0!</v>
      </c>
      <c r="R2616" s="17" t="e">
        <f t="shared" si="1112"/>
        <v>#DIV/0!</v>
      </c>
      <c r="S2616" s="37" t="e">
        <f t="shared" si="1093"/>
        <v>#DIV/0!</v>
      </c>
      <c r="T2616" s="17" t="e">
        <f t="shared" si="1094"/>
        <v>#DIV/0!</v>
      </c>
      <c r="U2616" s="91" t="e">
        <f>IF(A2616&gt;$U$1, U2617*$S$1+(1-$S$1)*G2617,Rawdata!AK2616)</f>
        <v>#DIV/0!</v>
      </c>
      <c r="V2616" s="91" t="e">
        <f>IF(A2616&gt;$V$1,$S$1*V2617+(1-$S$1)*G2617,Rawdata!AL2616)</f>
        <v>#DIV/0!</v>
      </c>
      <c r="W2616" s="91" t="e">
        <f>IF(A2616&gt;$W$1, $S$1*W2617+(1-$S$1)*G2617,Rawdata!AM2616)</f>
        <v>#DIV/0!</v>
      </c>
      <c r="X2616" s="91" t="e">
        <f>IF(A2616&gt;$X$1,$S$1*X2617+(1-$S$1)*G2617,Rawdata!AN2616)</f>
        <v>#DIV/0!</v>
      </c>
      <c r="Y2616" s="91" t="e">
        <f>IF(A2616&gt;$Y$1,$S$1*Y2617+(1-$S$1)*G2617,Rawdata!AO2616)</f>
        <v>#DIV/0!</v>
      </c>
      <c r="Z2616" s="91" t="e">
        <f>IF(A2616&gt;$Z$1,$S$1*Z2617+(1-$S$1)*(G2617-U2617)^2,Rawdata!AP2616)</f>
        <v>#DIV/0!</v>
      </c>
      <c r="AA2616" s="91" t="e">
        <f>IF(A2616&gt;$AA$1,$S$1*AA2617+(1-$S$1)*(G2617-V2617)^2,Rawdata!AQ2616)</f>
        <v>#DIV/0!</v>
      </c>
      <c r="AB2616" s="91" t="e">
        <f>IF(A2616&gt;89,$S$1*AB2617+(1-$S$1)*(G2617-W2617)^2,Rawdata!AR2616)</f>
        <v>#DIV/0!</v>
      </c>
      <c r="AC2616" s="91" t="e">
        <f>IF(A2616&gt;$AC$1,$S$1*AC2617+(1-$S$1)*(G2617-X2617)^2,Rawdata!AS2616)</f>
        <v>#DIV/0!</v>
      </c>
      <c r="AD2616" s="91" t="e">
        <f>IF(A2616&gt;$AD$1,$S$1*AD2617+(1-$S$1)*(G2617-Y2617)^2,Rawdata!AT2616)</f>
        <v>#DIV/0!</v>
      </c>
      <c r="AE2616" s="80" t="e">
        <f t="shared" si="1087"/>
        <v>#DIV/0!</v>
      </c>
      <c r="AF2616" s="81" t="e">
        <f t="shared" si="1088"/>
        <v>#DIV/0!</v>
      </c>
      <c r="AG2616" s="86">
        <f t="shared" si="1110"/>
        <v>0</v>
      </c>
      <c r="AH2616" s="107" t="e">
        <f t="shared" si="1113"/>
        <v>#DIV/0!</v>
      </c>
      <c r="AI2616" s="107" t="e">
        <f t="shared" si="1089"/>
        <v>#DIV/0!</v>
      </c>
      <c r="AJ2616" s="108" t="e">
        <f t="shared" si="1090"/>
        <v>#DIV/0!</v>
      </c>
      <c r="AK2616" s="113" t="e">
        <f t="shared" si="1095"/>
        <v>#DIV/0!</v>
      </c>
      <c r="AL2616" s="113" t="e">
        <f t="shared" si="1096"/>
        <v>#DIV/0!</v>
      </c>
      <c r="AM2616" s="113" t="e">
        <f t="shared" si="1097"/>
        <v>#DIV/0!</v>
      </c>
      <c r="AN2616" s="113" t="e">
        <f t="shared" si="1098"/>
        <v>#DIV/0!</v>
      </c>
      <c r="AO2616" s="113" t="e">
        <f t="shared" si="1099"/>
        <v>#DIV/0!</v>
      </c>
      <c r="AP2616" s="91" t="e">
        <f t="shared" si="1100"/>
        <v>#DIV/0!</v>
      </c>
      <c r="AQ2616" s="91" t="e">
        <f t="shared" si="1101"/>
        <v>#DIV/0!</v>
      </c>
      <c r="AR2616" s="91" t="e">
        <f t="shared" si="1102"/>
        <v>#DIV/0!</v>
      </c>
      <c r="AS2616" s="91" t="e">
        <f t="shared" si="1103"/>
        <v>#DIV/0!</v>
      </c>
      <c r="AT2616" s="91" t="e">
        <f t="shared" si="1104"/>
        <v>#DIV/0!</v>
      </c>
      <c r="AU2616" s="113" t="e">
        <f t="shared" si="1105"/>
        <v>#DIV/0!</v>
      </c>
      <c r="AV2616" s="113" t="e">
        <f t="shared" si="1106"/>
        <v>#DIV/0!</v>
      </c>
      <c r="AW2616" s="113" t="e">
        <f t="shared" si="1107"/>
        <v>#DIV/0!</v>
      </c>
      <c r="AX2616" s="113" t="e">
        <f t="shared" si="1108"/>
        <v>#DIV/0!</v>
      </c>
      <c r="AY2616" s="113" t="e">
        <f t="shared" si="1109"/>
        <v>#DIV/0!</v>
      </c>
    </row>
    <row r="2617" spans="1:51" x14ac:dyDescent="0.25">
      <c r="A2617" s="119"/>
      <c r="B2617" s="83"/>
      <c r="C2617" s="85"/>
      <c r="D2617" s="85"/>
      <c r="E2617" s="85"/>
      <c r="F2617" s="71"/>
      <c r="G2617" s="96"/>
      <c r="H2617" s="16" t="e">
        <f>IF(A2617&gt;$U$1,ROUND(ROUND( U2617*$S$1+(1-$S$1)*G2617,4)+$T$1*ROUND(($S$1*Z2617+(1-$S$1)*(G2617-U2617)^2)^0.5,4),4),Rawdata!AK2617+Rawdata!$T$1*Rawdata!AU2617)</f>
        <v>#DIV/0!</v>
      </c>
      <c r="I2617" s="16" t="e">
        <f>IF(A2617&gt;$V$1,ROUND(ROUND(V2617*$S$1+(1-$S$1)*G2617,4)+$T$1*ROUND(($S$1*AA2617+(1-$S$1)*(G2617-V2617)^2)^0.5,4),4),Rawdata!AL2617+Rawdata!$T$1*Rawdata!AV2617)</f>
        <v>#DIV/0!</v>
      </c>
      <c r="J2617" s="16" t="e">
        <f>IF(A2617&gt;$W$1,ROUND(ROUND( W2617*$S$1+(1-$S$1)*G2617,4)+$T$1*ROUND(($S$1*AB2617+(1-$S$1)*(G2617-W2617)^2)^0.5,4),4),Rawdata!AM2617+Rawdata!$T$1*Rawdata!AW2617)</f>
        <v>#DIV/0!</v>
      </c>
      <c r="K2617" s="16" t="e">
        <f>IF(A2617&gt;$X$1,ROUND(ROUND( X2617*$S$1+(1-$S$1)*G2617,4)+$T$1*ROUND(($S$1*AC2617+(1-$S$1)*(G2617-X2617)^2)^0.5,4),4),Rawdata!AN2617+Rawdata!$T$1*Rawdata!AX2617)</f>
        <v>#DIV/0!</v>
      </c>
      <c r="L2617" s="16" t="e">
        <f>IF(A2617&gt;$Y$1,ROUND(ROUND( Y2617*$S$1+(1-$S$1)*G2617,4)+$T$1*ROUND(($S$1*AD2617+(1-$S$1)*(G2617-Y2617)^2)^0.5,4),4),Rawdata!AO2617+Rawdata!$T$1*Rawdata!AY2617)</f>
        <v>#DIV/0!</v>
      </c>
      <c r="M2617" s="16" t="e">
        <f t="shared" si="1091"/>
        <v>#DIV/0!</v>
      </c>
      <c r="N2617" s="16" t="e">
        <f t="shared" si="1092"/>
        <v>#DIV/0!</v>
      </c>
      <c r="O2617" s="67"/>
      <c r="P2617" s="67"/>
      <c r="Q2617" s="31" t="e">
        <f t="shared" si="1111"/>
        <v>#DIV/0!</v>
      </c>
      <c r="R2617" s="17" t="e">
        <f t="shared" si="1112"/>
        <v>#DIV/0!</v>
      </c>
      <c r="S2617" s="37" t="e">
        <f t="shared" si="1093"/>
        <v>#DIV/0!</v>
      </c>
      <c r="T2617" s="17" t="e">
        <f t="shared" si="1094"/>
        <v>#DIV/0!</v>
      </c>
      <c r="U2617" s="91" t="e">
        <f>IF(A2617&gt;$U$1, U2618*$S$1+(1-$S$1)*G2618,Rawdata!AK2617)</f>
        <v>#DIV/0!</v>
      </c>
      <c r="V2617" s="91" t="e">
        <f>IF(A2617&gt;$V$1,$S$1*V2618+(1-$S$1)*G2618,Rawdata!AL2617)</f>
        <v>#DIV/0!</v>
      </c>
      <c r="W2617" s="91" t="e">
        <f>IF(A2617&gt;$W$1, $S$1*W2618+(1-$S$1)*G2618,Rawdata!AM2617)</f>
        <v>#DIV/0!</v>
      </c>
      <c r="X2617" s="91" t="e">
        <f>IF(A2617&gt;$X$1,$S$1*X2618+(1-$S$1)*G2618,Rawdata!AN2617)</f>
        <v>#DIV/0!</v>
      </c>
      <c r="Y2617" s="91" t="e">
        <f>IF(A2617&gt;$Y$1,$S$1*Y2618+(1-$S$1)*G2618,Rawdata!AO2617)</f>
        <v>#DIV/0!</v>
      </c>
      <c r="Z2617" s="91" t="e">
        <f>IF(A2617&gt;$Z$1,$S$1*Z2618+(1-$S$1)*(G2618-U2618)^2,Rawdata!AP2617)</f>
        <v>#DIV/0!</v>
      </c>
      <c r="AA2617" s="91" t="e">
        <f>IF(A2617&gt;$AA$1,$S$1*AA2618+(1-$S$1)*(G2618-V2618)^2,Rawdata!AQ2617)</f>
        <v>#DIV/0!</v>
      </c>
      <c r="AB2617" s="91" t="e">
        <f>IF(A2617&gt;89,$S$1*AB2618+(1-$S$1)*(G2618-W2618)^2,Rawdata!AR2617)</f>
        <v>#DIV/0!</v>
      </c>
      <c r="AC2617" s="91" t="e">
        <f>IF(A2617&gt;$AC$1,$S$1*AC2618+(1-$S$1)*(G2618-X2618)^2,Rawdata!AS2617)</f>
        <v>#DIV/0!</v>
      </c>
      <c r="AD2617" s="91" t="e">
        <f>IF(A2617&gt;$AD$1,$S$1*AD2618+(1-$S$1)*(G2618-Y2618)^2,Rawdata!AT2617)</f>
        <v>#DIV/0!</v>
      </c>
      <c r="AE2617" s="80" t="e">
        <f t="shared" si="1087"/>
        <v>#DIV/0!</v>
      </c>
      <c r="AF2617" s="81" t="e">
        <f t="shared" si="1088"/>
        <v>#DIV/0!</v>
      </c>
      <c r="AG2617" s="86">
        <f t="shared" si="1110"/>
        <v>0</v>
      </c>
      <c r="AH2617" s="107" t="e">
        <f t="shared" si="1113"/>
        <v>#DIV/0!</v>
      </c>
      <c r="AI2617" s="107" t="e">
        <f t="shared" si="1089"/>
        <v>#DIV/0!</v>
      </c>
      <c r="AJ2617" s="108" t="e">
        <f t="shared" si="1090"/>
        <v>#DIV/0!</v>
      </c>
      <c r="AK2617" s="113" t="e">
        <f t="shared" si="1095"/>
        <v>#DIV/0!</v>
      </c>
      <c r="AL2617" s="113" t="e">
        <f t="shared" si="1096"/>
        <v>#DIV/0!</v>
      </c>
      <c r="AM2617" s="113" t="e">
        <f t="shared" si="1097"/>
        <v>#DIV/0!</v>
      </c>
      <c r="AN2617" s="113" t="e">
        <f t="shared" si="1098"/>
        <v>#DIV/0!</v>
      </c>
      <c r="AO2617" s="113" t="e">
        <f t="shared" si="1099"/>
        <v>#DIV/0!</v>
      </c>
      <c r="AP2617" s="91" t="e">
        <f t="shared" si="1100"/>
        <v>#DIV/0!</v>
      </c>
      <c r="AQ2617" s="91" t="e">
        <f t="shared" si="1101"/>
        <v>#DIV/0!</v>
      </c>
      <c r="AR2617" s="91" t="e">
        <f t="shared" si="1102"/>
        <v>#DIV/0!</v>
      </c>
      <c r="AS2617" s="91" t="e">
        <f t="shared" si="1103"/>
        <v>#DIV/0!</v>
      </c>
      <c r="AT2617" s="91" t="e">
        <f t="shared" si="1104"/>
        <v>#DIV/0!</v>
      </c>
      <c r="AU2617" s="113" t="e">
        <f t="shared" si="1105"/>
        <v>#DIV/0!</v>
      </c>
      <c r="AV2617" s="113" t="e">
        <f t="shared" si="1106"/>
        <v>#DIV/0!</v>
      </c>
      <c r="AW2617" s="113" t="e">
        <f t="shared" si="1107"/>
        <v>#DIV/0!</v>
      </c>
      <c r="AX2617" s="113" t="e">
        <f t="shared" si="1108"/>
        <v>#DIV/0!</v>
      </c>
      <c r="AY2617" s="113" t="e">
        <f t="shared" si="1109"/>
        <v>#DIV/0!</v>
      </c>
    </row>
    <row r="2618" spans="1:51" x14ac:dyDescent="0.25">
      <c r="A2618" s="119"/>
      <c r="B2618" s="83"/>
      <c r="C2618" s="85"/>
      <c r="D2618" s="85"/>
      <c r="E2618" s="85"/>
      <c r="F2618" s="71"/>
      <c r="G2618" s="96"/>
      <c r="H2618" s="16" t="e">
        <f>IF(A2618&gt;$U$1,ROUND(ROUND( U2618*$S$1+(1-$S$1)*G2618,4)+$T$1*ROUND(($S$1*Z2618+(1-$S$1)*(G2618-U2618)^2)^0.5,4),4),Rawdata!AK2618+Rawdata!$T$1*Rawdata!AU2618)</f>
        <v>#DIV/0!</v>
      </c>
      <c r="I2618" s="16" t="e">
        <f>IF(A2618&gt;$V$1,ROUND(ROUND(V2618*$S$1+(1-$S$1)*G2618,4)+$T$1*ROUND(($S$1*AA2618+(1-$S$1)*(G2618-V2618)^2)^0.5,4),4),Rawdata!AL2618+Rawdata!$T$1*Rawdata!AV2618)</f>
        <v>#DIV/0!</v>
      </c>
      <c r="J2618" s="16" t="e">
        <f>IF(A2618&gt;$W$1,ROUND(ROUND( W2618*$S$1+(1-$S$1)*G2618,4)+$T$1*ROUND(($S$1*AB2618+(1-$S$1)*(G2618-W2618)^2)^0.5,4),4),Rawdata!AM2618+Rawdata!$T$1*Rawdata!AW2618)</f>
        <v>#DIV/0!</v>
      </c>
      <c r="K2618" s="16" t="e">
        <f>IF(A2618&gt;$X$1,ROUND(ROUND( X2618*$S$1+(1-$S$1)*G2618,4)+$T$1*ROUND(($S$1*AC2618+(1-$S$1)*(G2618-X2618)^2)^0.5,4),4),Rawdata!AN2618+Rawdata!$T$1*Rawdata!AX2618)</f>
        <v>#DIV/0!</v>
      </c>
      <c r="L2618" s="16" t="e">
        <f>IF(A2618&gt;$Y$1,ROUND(ROUND( Y2618*$S$1+(1-$S$1)*G2618,4)+$T$1*ROUND(($S$1*AD2618+(1-$S$1)*(G2618-Y2618)^2)^0.5,4),4),Rawdata!AO2618+Rawdata!$T$1*Rawdata!AY2618)</f>
        <v>#DIV/0!</v>
      </c>
      <c r="M2618" s="16" t="e">
        <f t="shared" si="1091"/>
        <v>#DIV/0!</v>
      </c>
      <c r="N2618" s="16" t="e">
        <f t="shared" si="1092"/>
        <v>#DIV/0!</v>
      </c>
      <c r="O2618" s="67"/>
      <c r="P2618" s="67"/>
      <c r="Q2618" s="31" t="e">
        <f t="shared" si="1111"/>
        <v>#DIV/0!</v>
      </c>
      <c r="R2618" s="17" t="e">
        <f t="shared" si="1112"/>
        <v>#DIV/0!</v>
      </c>
      <c r="S2618" s="37" t="e">
        <f t="shared" si="1093"/>
        <v>#DIV/0!</v>
      </c>
      <c r="T2618" s="17" t="e">
        <f t="shared" si="1094"/>
        <v>#DIV/0!</v>
      </c>
      <c r="U2618" s="91" t="e">
        <f>IF(A2618&gt;$U$1, U2619*$S$1+(1-$S$1)*G2619,Rawdata!AK2618)</f>
        <v>#DIV/0!</v>
      </c>
      <c r="V2618" s="91" t="e">
        <f>IF(A2618&gt;$V$1,$S$1*V2619+(1-$S$1)*G2619,Rawdata!AL2618)</f>
        <v>#DIV/0!</v>
      </c>
      <c r="W2618" s="91" t="e">
        <f>IF(A2618&gt;$W$1, $S$1*W2619+(1-$S$1)*G2619,Rawdata!AM2618)</f>
        <v>#DIV/0!</v>
      </c>
      <c r="X2618" s="91" t="e">
        <f>IF(A2618&gt;$X$1,$S$1*X2619+(1-$S$1)*G2619,Rawdata!AN2618)</f>
        <v>#DIV/0!</v>
      </c>
      <c r="Y2618" s="91" t="e">
        <f>IF(A2618&gt;$Y$1,$S$1*Y2619+(1-$S$1)*G2619,Rawdata!AO2618)</f>
        <v>#DIV/0!</v>
      </c>
      <c r="Z2618" s="91" t="e">
        <f>IF(A2618&gt;$Z$1,$S$1*Z2619+(1-$S$1)*(G2619-U2619)^2,Rawdata!AP2618)</f>
        <v>#DIV/0!</v>
      </c>
      <c r="AA2618" s="91" t="e">
        <f>IF(A2618&gt;$AA$1,$S$1*AA2619+(1-$S$1)*(G2619-V2619)^2,Rawdata!AQ2618)</f>
        <v>#DIV/0!</v>
      </c>
      <c r="AB2618" s="91" t="e">
        <f>IF(A2618&gt;89,$S$1*AB2619+(1-$S$1)*(G2619-W2619)^2,Rawdata!AR2618)</f>
        <v>#DIV/0!</v>
      </c>
      <c r="AC2618" s="91" t="e">
        <f>IF(A2618&gt;$AC$1,$S$1*AC2619+(1-$S$1)*(G2619-X2619)^2,Rawdata!AS2618)</f>
        <v>#DIV/0!</v>
      </c>
      <c r="AD2618" s="91" t="e">
        <f>IF(A2618&gt;$AD$1,$S$1*AD2619+(1-$S$1)*(G2619-Y2619)^2,Rawdata!AT2618)</f>
        <v>#DIV/0!</v>
      </c>
      <c r="AE2618" s="80" t="e">
        <f t="shared" si="1087"/>
        <v>#DIV/0!</v>
      </c>
      <c r="AF2618" s="81" t="e">
        <f t="shared" si="1088"/>
        <v>#DIV/0!</v>
      </c>
      <c r="AG2618" s="86">
        <f t="shared" si="1110"/>
        <v>0</v>
      </c>
      <c r="AH2618" s="107" t="e">
        <f t="shared" si="1113"/>
        <v>#DIV/0!</v>
      </c>
      <c r="AI2618" s="107" t="e">
        <f t="shared" si="1089"/>
        <v>#DIV/0!</v>
      </c>
      <c r="AJ2618" s="108" t="e">
        <f t="shared" si="1090"/>
        <v>#DIV/0!</v>
      </c>
      <c r="AK2618" s="113" t="e">
        <f t="shared" si="1095"/>
        <v>#DIV/0!</v>
      </c>
      <c r="AL2618" s="113" t="e">
        <f t="shared" si="1096"/>
        <v>#DIV/0!</v>
      </c>
      <c r="AM2618" s="113" t="e">
        <f t="shared" si="1097"/>
        <v>#DIV/0!</v>
      </c>
      <c r="AN2618" s="113" t="e">
        <f t="shared" si="1098"/>
        <v>#DIV/0!</v>
      </c>
      <c r="AO2618" s="113" t="e">
        <f t="shared" si="1099"/>
        <v>#DIV/0!</v>
      </c>
      <c r="AP2618" s="91" t="e">
        <f t="shared" si="1100"/>
        <v>#DIV/0!</v>
      </c>
      <c r="AQ2618" s="91" t="e">
        <f t="shared" si="1101"/>
        <v>#DIV/0!</v>
      </c>
      <c r="AR2618" s="91" t="e">
        <f t="shared" si="1102"/>
        <v>#DIV/0!</v>
      </c>
      <c r="AS2618" s="91" t="e">
        <f t="shared" si="1103"/>
        <v>#DIV/0!</v>
      </c>
      <c r="AT2618" s="91" t="e">
        <f t="shared" si="1104"/>
        <v>#DIV/0!</v>
      </c>
      <c r="AU2618" s="113" t="e">
        <f t="shared" si="1105"/>
        <v>#DIV/0!</v>
      </c>
      <c r="AV2618" s="113" t="e">
        <f t="shared" si="1106"/>
        <v>#DIV/0!</v>
      </c>
      <c r="AW2618" s="113" t="e">
        <f t="shared" si="1107"/>
        <v>#DIV/0!</v>
      </c>
      <c r="AX2618" s="113" t="e">
        <f t="shared" si="1108"/>
        <v>#DIV/0!</v>
      </c>
      <c r="AY2618" s="113" t="e">
        <f t="shared" si="1109"/>
        <v>#DIV/0!</v>
      </c>
    </row>
    <row r="2619" spans="1:51" x14ac:dyDescent="0.25">
      <c r="A2619" s="119"/>
      <c r="B2619" s="83"/>
      <c r="C2619" s="85"/>
      <c r="D2619" s="85"/>
      <c r="E2619" s="85"/>
      <c r="F2619" s="71"/>
      <c r="G2619" s="96"/>
      <c r="H2619" s="16" t="e">
        <f>IF(A2619&gt;$U$1,ROUND(ROUND( U2619*$S$1+(1-$S$1)*G2619,4)+$T$1*ROUND(($S$1*Z2619+(1-$S$1)*(G2619-U2619)^2)^0.5,4),4),Rawdata!AK2619+Rawdata!$T$1*Rawdata!AU2619)</f>
        <v>#DIV/0!</v>
      </c>
      <c r="I2619" s="16" t="e">
        <f>IF(A2619&gt;$V$1,ROUND(ROUND(V2619*$S$1+(1-$S$1)*G2619,4)+$T$1*ROUND(($S$1*AA2619+(1-$S$1)*(G2619-V2619)^2)^0.5,4),4),Rawdata!AL2619+Rawdata!$T$1*Rawdata!AV2619)</f>
        <v>#DIV/0!</v>
      </c>
      <c r="J2619" s="16" t="e">
        <f>IF(A2619&gt;$W$1,ROUND(ROUND( W2619*$S$1+(1-$S$1)*G2619,4)+$T$1*ROUND(($S$1*AB2619+(1-$S$1)*(G2619-W2619)^2)^0.5,4),4),Rawdata!AM2619+Rawdata!$T$1*Rawdata!AW2619)</f>
        <v>#DIV/0!</v>
      </c>
      <c r="K2619" s="16" t="e">
        <f>IF(A2619&gt;$X$1,ROUND(ROUND( X2619*$S$1+(1-$S$1)*G2619,4)+$T$1*ROUND(($S$1*AC2619+(1-$S$1)*(G2619-X2619)^2)^0.5,4),4),Rawdata!AN2619+Rawdata!$T$1*Rawdata!AX2619)</f>
        <v>#DIV/0!</v>
      </c>
      <c r="L2619" s="16" t="e">
        <f>IF(A2619&gt;$Y$1,ROUND(ROUND( Y2619*$S$1+(1-$S$1)*G2619,4)+$T$1*ROUND(($S$1*AD2619+(1-$S$1)*(G2619-Y2619)^2)^0.5,4),4),Rawdata!AO2619+Rawdata!$T$1*Rawdata!AY2619)</f>
        <v>#DIV/0!</v>
      </c>
      <c r="M2619" s="16" t="e">
        <f t="shared" si="1091"/>
        <v>#DIV/0!</v>
      </c>
      <c r="N2619" s="16" t="e">
        <f t="shared" si="1092"/>
        <v>#DIV/0!</v>
      </c>
      <c r="O2619" s="67"/>
      <c r="P2619" s="67"/>
      <c r="Q2619" s="31" t="e">
        <f t="shared" si="1111"/>
        <v>#DIV/0!</v>
      </c>
      <c r="R2619" s="17" t="e">
        <f t="shared" si="1112"/>
        <v>#DIV/0!</v>
      </c>
      <c r="S2619" s="37" t="e">
        <f t="shared" si="1093"/>
        <v>#DIV/0!</v>
      </c>
      <c r="T2619" s="17" t="e">
        <f t="shared" si="1094"/>
        <v>#DIV/0!</v>
      </c>
      <c r="U2619" s="91" t="e">
        <f>IF(A2619&gt;$U$1, U2620*$S$1+(1-$S$1)*G2620,Rawdata!AK2619)</f>
        <v>#DIV/0!</v>
      </c>
      <c r="V2619" s="91" t="e">
        <f>IF(A2619&gt;$V$1,$S$1*V2620+(1-$S$1)*G2620,Rawdata!AL2619)</f>
        <v>#DIV/0!</v>
      </c>
      <c r="W2619" s="91" t="e">
        <f>IF(A2619&gt;$W$1, $S$1*W2620+(1-$S$1)*G2620,Rawdata!AM2619)</f>
        <v>#DIV/0!</v>
      </c>
      <c r="X2619" s="91" t="e">
        <f>IF(A2619&gt;$X$1,$S$1*X2620+(1-$S$1)*G2620,Rawdata!AN2619)</f>
        <v>#DIV/0!</v>
      </c>
      <c r="Y2619" s="91" t="e">
        <f>IF(A2619&gt;$Y$1,$S$1*Y2620+(1-$S$1)*G2620,Rawdata!AO2619)</f>
        <v>#DIV/0!</v>
      </c>
      <c r="Z2619" s="91" t="e">
        <f>IF(A2619&gt;$Z$1,$S$1*Z2620+(1-$S$1)*(G2620-U2620)^2,Rawdata!AP2619)</f>
        <v>#DIV/0!</v>
      </c>
      <c r="AA2619" s="91" t="e">
        <f>IF(A2619&gt;$AA$1,$S$1*AA2620+(1-$S$1)*(G2620-V2620)^2,Rawdata!AQ2619)</f>
        <v>#DIV/0!</v>
      </c>
      <c r="AB2619" s="91" t="e">
        <f>IF(A2619&gt;89,$S$1*AB2620+(1-$S$1)*(G2620-W2620)^2,Rawdata!AR2619)</f>
        <v>#DIV/0!</v>
      </c>
      <c r="AC2619" s="91" t="e">
        <f>IF(A2619&gt;$AC$1,$S$1*AC2620+(1-$S$1)*(G2620-X2620)^2,Rawdata!AS2619)</f>
        <v>#DIV/0!</v>
      </c>
      <c r="AD2619" s="91" t="e">
        <f>IF(A2619&gt;$AD$1,$S$1*AD2620+(1-$S$1)*(G2620-Y2620)^2,Rawdata!AT2619)</f>
        <v>#DIV/0!</v>
      </c>
      <c r="AE2619" s="80" t="e">
        <f t="shared" si="1087"/>
        <v>#DIV/0!</v>
      </c>
      <c r="AF2619" s="81" t="e">
        <f t="shared" si="1088"/>
        <v>#DIV/0!</v>
      </c>
      <c r="AG2619" s="86">
        <f t="shared" si="1110"/>
        <v>0</v>
      </c>
      <c r="AH2619" s="107" t="e">
        <f t="shared" si="1113"/>
        <v>#DIV/0!</v>
      </c>
      <c r="AI2619" s="107" t="e">
        <f t="shared" si="1089"/>
        <v>#DIV/0!</v>
      </c>
      <c r="AJ2619" s="108" t="e">
        <f t="shared" si="1090"/>
        <v>#DIV/0!</v>
      </c>
      <c r="AK2619" s="113" t="e">
        <f t="shared" si="1095"/>
        <v>#DIV/0!</v>
      </c>
      <c r="AL2619" s="113" t="e">
        <f t="shared" si="1096"/>
        <v>#DIV/0!</v>
      </c>
      <c r="AM2619" s="113" t="e">
        <f t="shared" si="1097"/>
        <v>#DIV/0!</v>
      </c>
      <c r="AN2619" s="113" t="e">
        <f t="shared" si="1098"/>
        <v>#DIV/0!</v>
      </c>
      <c r="AO2619" s="113" t="e">
        <f t="shared" si="1099"/>
        <v>#DIV/0!</v>
      </c>
      <c r="AP2619" s="91" t="e">
        <f t="shared" si="1100"/>
        <v>#DIV/0!</v>
      </c>
      <c r="AQ2619" s="91" t="e">
        <f t="shared" si="1101"/>
        <v>#DIV/0!</v>
      </c>
      <c r="AR2619" s="91" t="e">
        <f t="shared" si="1102"/>
        <v>#DIV/0!</v>
      </c>
      <c r="AS2619" s="91" t="e">
        <f t="shared" si="1103"/>
        <v>#DIV/0!</v>
      </c>
      <c r="AT2619" s="91" t="e">
        <f t="shared" si="1104"/>
        <v>#DIV/0!</v>
      </c>
      <c r="AU2619" s="113" t="e">
        <f t="shared" si="1105"/>
        <v>#DIV/0!</v>
      </c>
      <c r="AV2619" s="113" t="e">
        <f t="shared" si="1106"/>
        <v>#DIV/0!</v>
      </c>
      <c r="AW2619" s="113" t="e">
        <f t="shared" si="1107"/>
        <v>#DIV/0!</v>
      </c>
      <c r="AX2619" s="113" t="e">
        <f t="shared" si="1108"/>
        <v>#DIV/0!</v>
      </c>
      <c r="AY2619" s="113" t="e">
        <f t="shared" si="1109"/>
        <v>#DIV/0!</v>
      </c>
    </row>
    <row r="2620" spans="1:51" x14ac:dyDescent="0.25">
      <c r="A2620" s="119"/>
      <c r="B2620" s="83"/>
      <c r="C2620" s="85"/>
      <c r="D2620" s="85"/>
      <c r="E2620" s="85"/>
      <c r="F2620" s="71"/>
      <c r="G2620" s="96"/>
      <c r="H2620" s="16" t="e">
        <f>IF(A2620&gt;$U$1,ROUND(ROUND( U2620*$S$1+(1-$S$1)*G2620,4)+$T$1*ROUND(($S$1*Z2620+(1-$S$1)*(G2620-U2620)^2)^0.5,4),4),Rawdata!AK2620+Rawdata!$T$1*Rawdata!AU2620)</f>
        <v>#DIV/0!</v>
      </c>
      <c r="I2620" s="16" t="e">
        <f>IF(A2620&gt;$V$1,ROUND(ROUND(V2620*$S$1+(1-$S$1)*G2620,4)+$T$1*ROUND(($S$1*AA2620+(1-$S$1)*(G2620-V2620)^2)^0.5,4),4),Rawdata!AL2620+Rawdata!$T$1*Rawdata!AV2620)</f>
        <v>#DIV/0!</v>
      </c>
      <c r="J2620" s="16" t="e">
        <f>IF(A2620&gt;$W$1,ROUND(ROUND( W2620*$S$1+(1-$S$1)*G2620,4)+$T$1*ROUND(($S$1*AB2620+(1-$S$1)*(G2620-W2620)^2)^0.5,4),4),Rawdata!AM2620+Rawdata!$T$1*Rawdata!AW2620)</f>
        <v>#DIV/0!</v>
      </c>
      <c r="K2620" s="16" t="e">
        <f>IF(A2620&gt;$X$1,ROUND(ROUND( X2620*$S$1+(1-$S$1)*G2620,4)+$T$1*ROUND(($S$1*AC2620+(1-$S$1)*(G2620-X2620)^2)^0.5,4),4),Rawdata!AN2620+Rawdata!$T$1*Rawdata!AX2620)</f>
        <v>#DIV/0!</v>
      </c>
      <c r="L2620" s="16" t="e">
        <f>IF(A2620&gt;$Y$1,ROUND(ROUND( Y2620*$S$1+(1-$S$1)*G2620,4)+$T$1*ROUND(($S$1*AD2620+(1-$S$1)*(G2620-Y2620)^2)^0.5,4),4),Rawdata!AO2620+Rawdata!$T$1*Rawdata!AY2620)</f>
        <v>#DIV/0!</v>
      </c>
      <c r="M2620" s="16" t="e">
        <f t="shared" si="1091"/>
        <v>#DIV/0!</v>
      </c>
      <c r="N2620" s="16" t="e">
        <f t="shared" si="1092"/>
        <v>#DIV/0!</v>
      </c>
      <c r="O2620" s="67"/>
      <c r="P2620" s="67"/>
      <c r="Q2620" s="31" t="e">
        <f t="shared" si="1111"/>
        <v>#DIV/0!</v>
      </c>
      <c r="R2620" s="17" t="e">
        <f t="shared" si="1112"/>
        <v>#DIV/0!</v>
      </c>
      <c r="S2620" s="37" t="e">
        <f t="shared" si="1093"/>
        <v>#DIV/0!</v>
      </c>
      <c r="T2620" s="17" t="e">
        <f t="shared" si="1094"/>
        <v>#DIV/0!</v>
      </c>
      <c r="U2620" s="91" t="e">
        <f>IF(A2620&gt;$U$1, U2621*$S$1+(1-$S$1)*G2621,Rawdata!AK2620)</f>
        <v>#DIV/0!</v>
      </c>
      <c r="V2620" s="91" t="e">
        <f>IF(A2620&gt;$V$1,$S$1*V2621+(1-$S$1)*G2621,Rawdata!AL2620)</f>
        <v>#DIV/0!</v>
      </c>
      <c r="W2620" s="91" t="e">
        <f>IF(A2620&gt;$W$1, $S$1*W2621+(1-$S$1)*G2621,Rawdata!AM2620)</f>
        <v>#DIV/0!</v>
      </c>
      <c r="X2620" s="91" t="e">
        <f>IF(A2620&gt;$X$1,$S$1*X2621+(1-$S$1)*G2621,Rawdata!AN2620)</f>
        <v>#DIV/0!</v>
      </c>
      <c r="Y2620" s="91" t="e">
        <f>IF(A2620&gt;$Y$1,$S$1*Y2621+(1-$S$1)*G2621,Rawdata!AO2620)</f>
        <v>#DIV/0!</v>
      </c>
      <c r="Z2620" s="91" t="e">
        <f>IF(A2620&gt;$Z$1,$S$1*Z2621+(1-$S$1)*(G2621-U2621)^2,Rawdata!AP2620)</f>
        <v>#DIV/0!</v>
      </c>
      <c r="AA2620" s="91" t="e">
        <f>IF(A2620&gt;$AA$1,$S$1*AA2621+(1-$S$1)*(G2621-V2621)^2,Rawdata!AQ2620)</f>
        <v>#DIV/0!</v>
      </c>
      <c r="AB2620" s="91" t="e">
        <f>IF(A2620&gt;89,$S$1*AB2621+(1-$S$1)*(G2621-W2621)^2,Rawdata!AR2620)</f>
        <v>#DIV/0!</v>
      </c>
      <c r="AC2620" s="91" t="e">
        <f>IF(A2620&gt;$AC$1,$S$1*AC2621+(1-$S$1)*(G2621-X2621)^2,Rawdata!AS2620)</f>
        <v>#DIV/0!</v>
      </c>
      <c r="AD2620" s="91" t="e">
        <f>IF(A2620&gt;$AD$1,$S$1*AD2621+(1-$S$1)*(G2621-Y2621)^2,Rawdata!AT2620)</f>
        <v>#DIV/0!</v>
      </c>
      <c r="AE2620" s="80" t="e">
        <f t="shared" si="1087"/>
        <v>#DIV/0!</v>
      </c>
      <c r="AF2620" s="81" t="e">
        <f t="shared" si="1088"/>
        <v>#DIV/0!</v>
      </c>
      <c r="AG2620" s="86">
        <f t="shared" si="1110"/>
        <v>0</v>
      </c>
      <c r="AH2620" s="107" t="e">
        <f t="shared" si="1113"/>
        <v>#DIV/0!</v>
      </c>
      <c r="AI2620" s="107" t="e">
        <f t="shared" si="1089"/>
        <v>#DIV/0!</v>
      </c>
      <c r="AJ2620" s="108" t="e">
        <f t="shared" si="1090"/>
        <v>#DIV/0!</v>
      </c>
      <c r="AK2620" s="113" t="e">
        <f t="shared" si="1095"/>
        <v>#DIV/0!</v>
      </c>
      <c r="AL2620" s="113" t="e">
        <f t="shared" si="1096"/>
        <v>#DIV/0!</v>
      </c>
      <c r="AM2620" s="113" t="e">
        <f t="shared" si="1097"/>
        <v>#DIV/0!</v>
      </c>
      <c r="AN2620" s="113" t="e">
        <f t="shared" si="1098"/>
        <v>#DIV/0!</v>
      </c>
      <c r="AO2620" s="113" t="e">
        <f t="shared" si="1099"/>
        <v>#DIV/0!</v>
      </c>
      <c r="AP2620" s="91" t="e">
        <f t="shared" si="1100"/>
        <v>#DIV/0!</v>
      </c>
      <c r="AQ2620" s="91" t="e">
        <f t="shared" si="1101"/>
        <v>#DIV/0!</v>
      </c>
      <c r="AR2620" s="91" t="e">
        <f t="shared" si="1102"/>
        <v>#DIV/0!</v>
      </c>
      <c r="AS2620" s="91" t="e">
        <f t="shared" si="1103"/>
        <v>#DIV/0!</v>
      </c>
      <c r="AT2620" s="91" t="e">
        <f t="shared" si="1104"/>
        <v>#DIV/0!</v>
      </c>
      <c r="AU2620" s="113" t="e">
        <f t="shared" si="1105"/>
        <v>#DIV/0!</v>
      </c>
      <c r="AV2620" s="113" t="e">
        <f t="shared" si="1106"/>
        <v>#DIV/0!</v>
      </c>
      <c r="AW2620" s="113" t="e">
        <f t="shared" si="1107"/>
        <v>#DIV/0!</v>
      </c>
      <c r="AX2620" s="113" t="e">
        <f t="shared" si="1108"/>
        <v>#DIV/0!</v>
      </c>
      <c r="AY2620" s="113" t="e">
        <f t="shared" si="1109"/>
        <v>#DIV/0!</v>
      </c>
    </row>
    <row r="2621" spans="1:51" x14ac:dyDescent="0.25">
      <c r="A2621" s="119"/>
      <c r="B2621" s="83"/>
      <c r="C2621" s="85"/>
      <c r="D2621" s="85"/>
      <c r="E2621" s="85"/>
      <c r="F2621" s="71"/>
      <c r="G2621" s="96"/>
      <c r="H2621" s="16" t="e">
        <f>IF(A2621&gt;$U$1,ROUND(ROUND( U2621*$S$1+(1-$S$1)*G2621,4)+$T$1*ROUND(($S$1*Z2621+(1-$S$1)*(G2621-U2621)^2)^0.5,4),4),Rawdata!AK2621+Rawdata!$T$1*Rawdata!AU2621)</f>
        <v>#DIV/0!</v>
      </c>
      <c r="I2621" s="16" t="e">
        <f>IF(A2621&gt;$V$1,ROUND(ROUND(V2621*$S$1+(1-$S$1)*G2621,4)+$T$1*ROUND(($S$1*AA2621+(1-$S$1)*(G2621-V2621)^2)^0.5,4),4),Rawdata!AL2621+Rawdata!$T$1*Rawdata!AV2621)</f>
        <v>#DIV/0!</v>
      </c>
      <c r="J2621" s="16" t="e">
        <f>IF(A2621&gt;$W$1,ROUND(ROUND( W2621*$S$1+(1-$S$1)*G2621,4)+$T$1*ROUND(($S$1*AB2621+(1-$S$1)*(G2621-W2621)^2)^0.5,4),4),Rawdata!AM2621+Rawdata!$T$1*Rawdata!AW2621)</f>
        <v>#DIV/0!</v>
      </c>
      <c r="K2621" s="16" t="e">
        <f>IF(A2621&gt;$X$1,ROUND(ROUND( X2621*$S$1+(1-$S$1)*G2621,4)+$T$1*ROUND(($S$1*AC2621+(1-$S$1)*(G2621-X2621)^2)^0.5,4),4),Rawdata!AN2621+Rawdata!$T$1*Rawdata!AX2621)</f>
        <v>#DIV/0!</v>
      </c>
      <c r="L2621" s="16" t="e">
        <f>IF(A2621&gt;$Y$1,ROUND(ROUND( Y2621*$S$1+(1-$S$1)*G2621,4)+$T$1*ROUND(($S$1*AD2621+(1-$S$1)*(G2621-Y2621)^2)^0.5,4),4),Rawdata!AO2621+Rawdata!$T$1*Rawdata!AY2621)</f>
        <v>#DIV/0!</v>
      </c>
      <c r="M2621" s="16" t="e">
        <f t="shared" si="1091"/>
        <v>#DIV/0!</v>
      </c>
      <c r="N2621" s="16" t="e">
        <f t="shared" si="1092"/>
        <v>#DIV/0!</v>
      </c>
      <c r="O2621" s="67"/>
      <c r="P2621" s="67"/>
      <c r="Q2621" s="31" t="e">
        <f t="shared" si="1111"/>
        <v>#DIV/0!</v>
      </c>
      <c r="R2621" s="17" t="e">
        <f t="shared" si="1112"/>
        <v>#DIV/0!</v>
      </c>
      <c r="S2621" s="37" t="e">
        <f t="shared" si="1093"/>
        <v>#DIV/0!</v>
      </c>
      <c r="T2621" s="17" t="e">
        <f t="shared" si="1094"/>
        <v>#DIV/0!</v>
      </c>
      <c r="U2621" s="91" t="e">
        <f>IF(A2621&gt;$U$1, U2622*$S$1+(1-$S$1)*G2622,Rawdata!AK2621)</f>
        <v>#DIV/0!</v>
      </c>
      <c r="V2621" s="91" t="e">
        <f>IF(A2621&gt;$V$1,$S$1*V2622+(1-$S$1)*G2622,Rawdata!AL2621)</f>
        <v>#DIV/0!</v>
      </c>
      <c r="W2621" s="91" t="e">
        <f>IF(A2621&gt;$W$1, $S$1*W2622+(1-$S$1)*G2622,Rawdata!AM2621)</f>
        <v>#DIV/0!</v>
      </c>
      <c r="X2621" s="91" t="e">
        <f>IF(A2621&gt;$X$1,$S$1*X2622+(1-$S$1)*G2622,Rawdata!AN2621)</f>
        <v>#DIV/0!</v>
      </c>
      <c r="Y2621" s="91" t="e">
        <f>IF(A2621&gt;$Y$1,$S$1*Y2622+(1-$S$1)*G2622,Rawdata!AO2621)</f>
        <v>#DIV/0!</v>
      </c>
      <c r="Z2621" s="91" t="e">
        <f>IF(A2621&gt;$Z$1,$S$1*Z2622+(1-$S$1)*(G2622-U2622)^2,Rawdata!AP2621)</f>
        <v>#DIV/0!</v>
      </c>
      <c r="AA2621" s="91" t="e">
        <f>IF(A2621&gt;$AA$1,$S$1*AA2622+(1-$S$1)*(G2622-V2622)^2,Rawdata!AQ2621)</f>
        <v>#DIV/0!</v>
      </c>
      <c r="AB2621" s="91" t="e">
        <f>IF(A2621&gt;89,$S$1*AB2622+(1-$S$1)*(G2622-W2622)^2,Rawdata!AR2621)</f>
        <v>#DIV/0!</v>
      </c>
      <c r="AC2621" s="91" t="e">
        <f>IF(A2621&gt;$AC$1,$S$1*AC2622+(1-$S$1)*(G2622-X2622)^2,Rawdata!AS2621)</f>
        <v>#DIV/0!</v>
      </c>
      <c r="AD2621" s="91" t="e">
        <f>IF(A2621&gt;$AD$1,$S$1*AD2622+(1-$S$1)*(G2622-Y2622)^2,Rawdata!AT2621)</f>
        <v>#DIV/0!</v>
      </c>
      <c r="AE2621" s="80" t="e">
        <f t="shared" si="1087"/>
        <v>#DIV/0!</v>
      </c>
      <c r="AF2621" s="81" t="e">
        <f t="shared" si="1088"/>
        <v>#DIV/0!</v>
      </c>
      <c r="AG2621" s="86">
        <f t="shared" si="1110"/>
        <v>0</v>
      </c>
      <c r="AH2621" s="107" t="e">
        <f t="shared" si="1113"/>
        <v>#DIV/0!</v>
      </c>
      <c r="AI2621" s="107" t="e">
        <f t="shared" si="1089"/>
        <v>#DIV/0!</v>
      </c>
      <c r="AJ2621" s="108" t="e">
        <f t="shared" si="1090"/>
        <v>#DIV/0!</v>
      </c>
      <c r="AK2621" s="113" t="e">
        <f t="shared" si="1095"/>
        <v>#DIV/0!</v>
      </c>
      <c r="AL2621" s="113" t="e">
        <f t="shared" si="1096"/>
        <v>#DIV/0!</v>
      </c>
      <c r="AM2621" s="113" t="e">
        <f t="shared" si="1097"/>
        <v>#DIV/0!</v>
      </c>
      <c r="AN2621" s="113" t="e">
        <f t="shared" si="1098"/>
        <v>#DIV/0!</v>
      </c>
      <c r="AO2621" s="113" t="e">
        <f t="shared" si="1099"/>
        <v>#DIV/0!</v>
      </c>
      <c r="AP2621" s="91" t="e">
        <f t="shared" si="1100"/>
        <v>#DIV/0!</v>
      </c>
      <c r="AQ2621" s="91" t="e">
        <f t="shared" si="1101"/>
        <v>#DIV/0!</v>
      </c>
      <c r="AR2621" s="91" t="e">
        <f t="shared" si="1102"/>
        <v>#DIV/0!</v>
      </c>
      <c r="AS2621" s="91" t="e">
        <f t="shared" si="1103"/>
        <v>#DIV/0!</v>
      </c>
      <c r="AT2621" s="91" t="e">
        <f t="shared" si="1104"/>
        <v>#DIV/0!</v>
      </c>
      <c r="AU2621" s="113" t="e">
        <f t="shared" si="1105"/>
        <v>#DIV/0!</v>
      </c>
      <c r="AV2621" s="113" t="e">
        <f t="shared" si="1106"/>
        <v>#DIV/0!</v>
      </c>
      <c r="AW2621" s="113" t="e">
        <f t="shared" si="1107"/>
        <v>#DIV/0!</v>
      </c>
      <c r="AX2621" s="113" t="e">
        <f t="shared" si="1108"/>
        <v>#DIV/0!</v>
      </c>
      <c r="AY2621" s="113" t="e">
        <f t="shared" si="1109"/>
        <v>#DIV/0!</v>
      </c>
    </row>
    <row r="2622" spans="1:51" x14ac:dyDescent="0.25">
      <c r="A2622" s="119"/>
      <c r="B2622" s="83"/>
      <c r="C2622" s="85"/>
      <c r="D2622" s="85"/>
      <c r="E2622" s="85"/>
      <c r="F2622" s="71"/>
      <c r="G2622" s="96"/>
      <c r="H2622" s="16" t="e">
        <f>IF(A2622&gt;$U$1,ROUND(ROUND( U2622*$S$1+(1-$S$1)*G2622,4)+$T$1*ROUND(($S$1*Z2622+(1-$S$1)*(G2622-U2622)^2)^0.5,4),4),Rawdata!AK2622+Rawdata!$T$1*Rawdata!AU2622)</f>
        <v>#DIV/0!</v>
      </c>
      <c r="I2622" s="16" t="e">
        <f>IF(A2622&gt;$V$1,ROUND(ROUND(V2622*$S$1+(1-$S$1)*G2622,4)+$T$1*ROUND(($S$1*AA2622+(1-$S$1)*(G2622-V2622)^2)^0.5,4),4),Rawdata!AL2622+Rawdata!$T$1*Rawdata!AV2622)</f>
        <v>#DIV/0!</v>
      </c>
      <c r="J2622" s="16" t="e">
        <f>IF(A2622&gt;$W$1,ROUND(ROUND( W2622*$S$1+(1-$S$1)*G2622,4)+$T$1*ROUND(($S$1*AB2622+(1-$S$1)*(G2622-W2622)^2)^0.5,4),4),Rawdata!AM2622+Rawdata!$T$1*Rawdata!AW2622)</f>
        <v>#DIV/0!</v>
      </c>
      <c r="K2622" s="16" t="e">
        <f>IF(A2622&gt;$X$1,ROUND(ROUND( X2622*$S$1+(1-$S$1)*G2622,4)+$T$1*ROUND(($S$1*AC2622+(1-$S$1)*(G2622-X2622)^2)^0.5,4),4),Rawdata!AN2622+Rawdata!$T$1*Rawdata!AX2622)</f>
        <v>#DIV/0!</v>
      </c>
      <c r="L2622" s="16" t="e">
        <f>IF(A2622&gt;$Y$1,ROUND(ROUND( Y2622*$S$1+(1-$S$1)*G2622,4)+$T$1*ROUND(($S$1*AD2622+(1-$S$1)*(G2622-Y2622)^2)^0.5,4),4),Rawdata!AO2622+Rawdata!$T$1*Rawdata!AY2622)</f>
        <v>#DIV/0!</v>
      </c>
      <c r="M2622" s="16" t="e">
        <f t="shared" si="1091"/>
        <v>#DIV/0!</v>
      </c>
      <c r="N2622" s="16" t="e">
        <f t="shared" si="1092"/>
        <v>#DIV/0!</v>
      </c>
      <c r="O2622" s="67"/>
      <c r="P2622" s="67"/>
      <c r="Q2622" s="31" t="e">
        <f t="shared" si="1111"/>
        <v>#DIV/0!</v>
      </c>
      <c r="R2622" s="17" t="e">
        <f t="shared" si="1112"/>
        <v>#DIV/0!</v>
      </c>
      <c r="S2622" s="37" t="e">
        <f t="shared" si="1093"/>
        <v>#DIV/0!</v>
      </c>
      <c r="T2622" s="17" t="e">
        <f t="shared" si="1094"/>
        <v>#DIV/0!</v>
      </c>
      <c r="U2622" s="91" t="e">
        <f>IF(A2622&gt;$U$1, U2623*$S$1+(1-$S$1)*G2623,Rawdata!AK2622)</f>
        <v>#DIV/0!</v>
      </c>
      <c r="V2622" s="91" t="e">
        <f>IF(A2622&gt;$V$1,$S$1*V2623+(1-$S$1)*G2623,Rawdata!AL2622)</f>
        <v>#DIV/0!</v>
      </c>
      <c r="W2622" s="91" t="e">
        <f>IF(A2622&gt;$W$1, $S$1*W2623+(1-$S$1)*G2623,Rawdata!AM2622)</f>
        <v>#DIV/0!</v>
      </c>
      <c r="X2622" s="91" t="e">
        <f>IF(A2622&gt;$X$1,$S$1*X2623+(1-$S$1)*G2623,Rawdata!AN2622)</f>
        <v>#DIV/0!</v>
      </c>
      <c r="Y2622" s="91" t="e">
        <f>IF(A2622&gt;$Y$1,$S$1*Y2623+(1-$S$1)*G2623,Rawdata!AO2622)</f>
        <v>#DIV/0!</v>
      </c>
      <c r="Z2622" s="91" t="e">
        <f>IF(A2622&gt;$Z$1,$S$1*Z2623+(1-$S$1)*(G2623-U2623)^2,Rawdata!AP2622)</f>
        <v>#DIV/0!</v>
      </c>
      <c r="AA2622" s="91" t="e">
        <f>IF(A2622&gt;$AA$1,$S$1*AA2623+(1-$S$1)*(G2623-V2623)^2,Rawdata!AQ2622)</f>
        <v>#DIV/0!</v>
      </c>
      <c r="AB2622" s="91" t="e">
        <f>IF(A2622&gt;89,$S$1*AB2623+(1-$S$1)*(G2623-W2623)^2,Rawdata!AR2622)</f>
        <v>#DIV/0!</v>
      </c>
      <c r="AC2622" s="91" t="e">
        <f>IF(A2622&gt;$AC$1,$S$1*AC2623+(1-$S$1)*(G2623-X2623)^2,Rawdata!AS2622)</f>
        <v>#DIV/0!</v>
      </c>
      <c r="AD2622" s="91" t="e">
        <f>IF(A2622&gt;$AD$1,$S$1*AD2623+(1-$S$1)*(G2623-Y2623)^2,Rawdata!AT2622)</f>
        <v>#DIV/0!</v>
      </c>
      <c r="AE2622" s="80" t="e">
        <f t="shared" si="1087"/>
        <v>#DIV/0!</v>
      </c>
      <c r="AF2622" s="81" t="e">
        <f t="shared" si="1088"/>
        <v>#DIV/0!</v>
      </c>
      <c r="AG2622" s="86">
        <f t="shared" si="1110"/>
        <v>0</v>
      </c>
      <c r="AH2622" s="107" t="e">
        <f t="shared" si="1113"/>
        <v>#DIV/0!</v>
      </c>
      <c r="AI2622" s="107" t="e">
        <f t="shared" si="1089"/>
        <v>#DIV/0!</v>
      </c>
      <c r="AJ2622" s="108" t="e">
        <f t="shared" si="1090"/>
        <v>#DIV/0!</v>
      </c>
      <c r="AK2622" s="113" t="e">
        <f t="shared" si="1095"/>
        <v>#DIV/0!</v>
      </c>
      <c r="AL2622" s="113" t="e">
        <f t="shared" si="1096"/>
        <v>#DIV/0!</v>
      </c>
      <c r="AM2622" s="113" t="e">
        <f t="shared" si="1097"/>
        <v>#DIV/0!</v>
      </c>
      <c r="AN2622" s="113" t="e">
        <f t="shared" si="1098"/>
        <v>#DIV/0!</v>
      </c>
      <c r="AO2622" s="113" t="e">
        <f t="shared" si="1099"/>
        <v>#DIV/0!</v>
      </c>
      <c r="AP2622" s="91" t="e">
        <f t="shared" si="1100"/>
        <v>#DIV/0!</v>
      </c>
      <c r="AQ2622" s="91" t="e">
        <f t="shared" si="1101"/>
        <v>#DIV/0!</v>
      </c>
      <c r="AR2622" s="91" t="e">
        <f t="shared" si="1102"/>
        <v>#DIV/0!</v>
      </c>
      <c r="AS2622" s="91" t="e">
        <f t="shared" si="1103"/>
        <v>#DIV/0!</v>
      </c>
      <c r="AT2622" s="91" t="e">
        <f t="shared" si="1104"/>
        <v>#DIV/0!</v>
      </c>
      <c r="AU2622" s="113" t="e">
        <f t="shared" si="1105"/>
        <v>#DIV/0!</v>
      </c>
      <c r="AV2622" s="113" t="e">
        <f t="shared" si="1106"/>
        <v>#DIV/0!</v>
      </c>
      <c r="AW2622" s="113" t="e">
        <f t="shared" si="1107"/>
        <v>#DIV/0!</v>
      </c>
      <c r="AX2622" s="113" t="e">
        <f t="shared" si="1108"/>
        <v>#DIV/0!</v>
      </c>
      <c r="AY2622" s="113" t="e">
        <f t="shared" si="1109"/>
        <v>#DIV/0!</v>
      </c>
    </row>
    <row r="2623" spans="1:51" x14ac:dyDescent="0.25">
      <c r="A2623" s="119"/>
      <c r="B2623" s="83"/>
      <c r="C2623" s="85"/>
      <c r="D2623" s="85"/>
      <c r="E2623" s="85"/>
      <c r="F2623" s="71"/>
      <c r="G2623" s="96"/>
      <c r="H2623" s="16" t="e">
        <f>IF(A2623&gt;$U$1,ROUND(ROUND( U2623*$S$1+(1-$S$1)*G2623,4)+$T$1*ROUND(($S$1*Z2623+(1-$S$1)*(G2623-U2623)^2)^0.5,4),4),Rawdata!AK2623+Rawdata!$T$1*Rawdata!AU2623)</f>
        <v>#DIV/0!</v>
      </c>
      <c r="I2623" s="16" t="e">
        <f>IF(A2623&gt;$V$1,ROUND(ROUND(V2623*$S$1+(1-$S$1)*G2623,4)+$T$1*ROUND(($S$1*AA2623+(1-$S$1)*(G2623-V2623)^2)^0.5,4),4),Rawdata!AL2623+Rawdata!$T$1*Rawdata!AV2623)</f>
        <v>#DIV/0!</v>
      </c>
      <c r="J2623" s="16" t="e">
        <f>IF(A2623&gt;$W$1,ROUND(ROUND( W2623*$S$1+(1-$S$1)*G2623,4)+$T$1*ROUND(($S$1*AB2623+(1-$S$1)*(G2623-W2623)^2)^0.5,4),4),Rawdata!AM2623+Rawdata!$T$1*Rawdata!AW2623)</f>
        <v>#DIV/0!</v>
      </c>
      <c r="K2623" s="16" t="e">
        <f>IF(A2623&gt;$X$1,ROUND(ROUND( X2623*$S$1+(1-$S$1)*G2623,4)+$T$1*ROUND(($S$1*AC2623+(1-$S$1)*(G2623-X2623)^2)^0.5,4),4),Rawdata!AN2623+Rawdata!$T$1*Rawdata!AX2623)</f>
        <v>#DIV/0!</v>
      </c>
      <c r="L2623" s="16" t="e">
        <f>IF(A2623&gt;$Y$1,ROUND(ROUND( Y2623*$S$1+(1-$S$1)*G2623,4)+$T$1*ROUND(($S$1*AD2623+(1-$S$1)*(G2623-Y2623)^2)^0.5,4),4),Rawdata!AO2623+Rawdata!$T$1*Rawdata!AY2623)</f>
        <v>#DIV/0!</v>
      </c>
      <c r="M2623" s="16" t="e">
        <f t="shared" si="1091"/>
        <v>#DIV/0!</v>
      </c>
      <c r="N2623" s="16" t="e">
        <f t="shared" si="1092"/>
        <v>#DIV/0!</v>
      </c>
      <c r="O2623" s="67"/>
      <c r="P2623" s="67"/>
      <c r="Q2623" s="31" t="e">
        <f t="shared" si="1111"/>
        <v>#DIV/0!</v>
      </c>
      <c r="R2623" s="17" t="e">
        <f t="shared" si="1112"/>
        <v>#DIV/0!</v>
      </c>
      <c r="S2623" s="37" t="e">
        <f t="shared" si="1093"/>
        <v>#DIV/0!</v>
      </c>
      <c r="T2623" s="17" t="e">
        <f t="shared" si="1094"/>
        <v>#DIV/0!</v>
      </c>
      <c r="U2623" s="91" t="e">
        <f>IF(A2623&gt;$U$1, U2624*$S$1+(1-$S$1)*G2624,Rawdata!AK2623)</f>
        <v>#DIV/0!</v>
      </c>
      <c r="V2623" s="91" t="e">
        <f>IF(A2623&gt;$V$1,$S$1*V2624+(1-$S$1)*G2624,Rawdata!AL2623)</f>
        <v>#DIV/0!</v>
      </c>
      <c r="W2623" s="91" t="e">
        <f>IF(A2623&gt;$W$1, $S$1*W2624+(1-$S$1)*G2624,Rawdata!AM2623)</f>
        <v>#DIV/0!</v>
      </c>
      <c r="X2623" s="91" t="e">
        <f>IF(A2623&gt;$X$1,$S$1*X2624+(1-$S$1)*G2624,Rawdata!AN2623)</f>
        <v>#DIV/0!</v>
      </c>
      <c r="Y2623" s="91" t="e">
        <f>IF(A2623&gt;$Y$1,$S$1*Y2624+(1-$S$1)*G2624,Rawdata!AO2623)</f>
        <v>#DIV/0!</v>
      </c>
      <c r="Z2623" s="91" t="e">
        <f>IF(A2623&gt;$Z$1,$S$1*Z2624+(1-$S$1)*(G2624-U2624)^2,Rawdata!AP2623)</f>
        <v>#DIV/0!</v>
      </c>
      <c r="AA2623" s="91" t="e">
        <f>IF(A2623&gt;$AA$1,$S$1*AA2624+(1-$S$1)*(G2624-V2624)^2,Rawdata!AQ2623)</f>
        <v>#DIV/0!</v>
      </c>
      <c r="AB2623" s="91" t="e">
        <f>IF(A2623&gt;89,$S$1*AB2624+(1-$S$1)*(G2624-W2624)^2,Rawdata!AR2623)</f>
        <v>#DIV/0!</v>
      </c>
      <c r="AC2623" s="91" t="e">
        <f>IF(A2623&gt;$AC$1,$S$1*AC2624+(1-$S$1)*(G2624-X2624)^2,Rawdata!AS2623)</f>
        <v>#DIV/0!</v>
      </c>
      <c r="AD2623" s="91" t="e">
        <f>IF(A2623&gt;$AD$1,$S$1*AD2624+(1-$S$1)*(G2624-Y2624)^2,Rawdata!AT2623)</f>
        <v>#DIV/0!</v>
      </c>
      <c r="AE2623" s="80" t="e">
        <f t="shared" si="1087"/>
        <v>#DIV/0!</v>
      </c>
      <c r="AF2623" s="81" t="e">
        <f t="shared" si="1088"/>
        <v>#DIV/0!</v>
      </c>
      <c r="AG2623" s="86">
        <f t="shared" si="1110"/>
        <v>0</v>
      </c>
      <c r="AH2623" s="107" t="e">
        <f t="shared" si="1113"/>
        <v>#DIV/0!</v>
      </c>
      <c r="AI2623" s="107" t="e">
        <f t="shared" si="1089"/>
        <v>#DIV/0!</v>
      </c>
      <c r="AJ2623" s="108" t="e">
        <f t="shared" si="1090"/>
        <v>#DIV/0!</v>
      </c>
      <c r="AK2623" s="113" t="e">
        <f t="shared" si="1095"/>
        <v>#DIV/0!</v>
      </c>
      <c r="AL2623" s="113" t="e">
        <f t="shared" si="1096"/>
        <v>#DIV/0!</v>
      </c>
      <c r="AM2623" s="113" t="e">
        <f t="shared" si="1097"/>
        <v>#DIV/0!</v>
      </c>
      <c r="AN2623" s="113" t="e">
        <f t="shared" si="1098"/>
        <v>#DIV/0!</v>
      </c>
      <c r="AO2623" s="113" t="e">
        <f t="shared" si="1099"/>
        <v>#DIV/0!</v>
      </c>
      <c r="AP2623" s="91" t="e">
        <f t="shared" si="1100"/>
        <v>#DIV/0!</v>
      </c>
      <c r="AQ2623" s="91" t="e">
        <f t="shared" si="1101"/>
        <v>#DIV/0!</v>
      </c>
      <c r="AR2623" s="91" t="e">
        <f t="shared" si="1102"/>
        <v>#DIV/0!</v>
      </c>
      <c r="AS2623" s="91" t="e">
        <f t="shared" si="1103"/>
        <v>#DIV/0!</v>
      </c>
      <c r="AT2623" s="91" t="e">
        <f t="shared" si="1104"/>
        <v>#DIV/0!</v>
      </c>
      <c r="AU2623" s="113" t="e">
        <f t="shared" si="1105"/>
        <v>#DIV/0!</v>
      </c>
      <c r="AV2623" s="113" t="e">
        <f t="shared" si="1106"/>
        <v>#DIV/0!</v>
      </c>
      <c r="AW2623" s="113" t="e">
        <f t="shared" si="1107"/>
        <v>#DIV/0!</v>
      </c>
      <c r="AX2623" s="113" t="e">
        <f t="shared" si="1108"/>
        <v>#DIV/0!</v>
      </c>
      <c r="AY2623" s="113" t="e">
        <f t="shared" si="1109"/>
        <v>#DIV/0!</v>
      </c>
    </row>
    <row r="2624" spans="1:51" x14ac:dyDescent="0.25">
      <c r="A2624" s="119"/>
      <c r="B2624" s="83"/>
      <c r="C2624" s="85"/>
      <c r="D2624" s="85"/>
      <c r="E2624" s="85"/>
      <c r="F2624" s="71"/>
      <c r="G2624" s="96"/>
      <c r="H2624" s="16" t="e">
        <f>IF(A2624&gt;$U$1,ROUND(ROUND( U2624*$S$1+(1-$S$1)*G2624,4)+$T$1*ROUND(($S$1*Z2624+(1-$S$1)*(G2624-U2624)^2)^0.5,4),4),Rawdata!AK2624+Rawdata!$T$1*Rawdata!AU2624)</f>
        <v>#DIV/0!</v>
      </c>
      <c r="I2624" s="16" t="e">
        <f>IF(A2624&gt;$V$1,ROUND(ROUND(V2624*$S$1+(1-$S$1)*G2624,4)+$T$1*ROUND(($S$1*AA2624+(1-$S$1)*(G2624-V2624)^2)^0.5,4),4),Rawdata!AL2624+Rawdata!$T$1*Rawdata!AV2624)</f>
        <v>#DIV/0!</v>
      </c>
      <c r="J2624" s="16" t="e">
        <f>IF(A2624&gt;$W$1,ROUND(ROUND( W2624*$S$1+(1-$S$1)*G2624,4)+$T$1*ROUND(($S$1*AB2624+(1-$S$1)*(G2624-W2624)^2)^0.5,4),4),Rawdata!AM2624+Rawdata!$T$1*Rawdata!AW2624)</f>
        <v>#DIV/0!</v>
      </c>
      <c r="K2624" s="16" t="e">
        <f>IF(A2624&gt;$X$1,ROUND(ROUND( X2624*$S$1+(1-$S$1)*G2624,4)+$T$1*ROUND(($S$1*AC2624+(1-$S$1)*(G2624-X2624)^2)^0.5,4),4),Rawdata!AN2624+Rawdata!$T$1*Rawdata!AX2624)</f>
        <v>#DIV/0!</v>
      </c>
      <c r="L2624" s="16" t="e">
        <f>IF(A2624&gt;$Y$1,ROUND(ROUND( Y2624*$S$1+(1-$S$1)*G2624,4)+$T$1*ROUND(($S$1*AD2624+(1-$S$1)*(G2624-Y2624)^2)^0.5,4),4),Rawdata!AO2624+Rawdata!$T$1*Rawdata!AY2624)</f>
        <v>#DIV/0!</v>
      </c>
      <c r="M2624" s="16" t="e">
        <f t="shared" si="1091"/>
        <v>#DIV/0!</v>
      </c>
      <c r="N2624" s="16" t="e">
        <f t="shared" si="1092"/>
        <v>#DIV/0!</v>
      </c>
      <c r="O2624" s="67"/>
      <c r="P2624" s="67"/>
      <c r="Q2624" s="31" t="e">
        <f t="shared" si="1111"/>
        <v>#DIV/0!</v>
      </c>
      <c r="R2624" s="17" t="e">
        <f t="shared" si="1112"/>
        <v>#DIV/0!</v>
      </c>
      <c r="S2624" s="37" t="e">
        <f t="shared" si="1093"/>
        <v>#DIV/0!</v>
      </c>
      <c r="T2624" s="17" t="e">
        <f t="shared" si="1094"/>
        <v>#DIV/0!</v>
      </c>
      <c r="U2624" s="91" t="e">
        <f>IF(A2624&gt;$U$1, U2625*$S$1+(1-$S$1)*G2625,Rawdata!AK2624)</f>
        <v>#DIV/0!</v>
      </c>
      <c r="V2624" s="91" t="e">
        <f>IF(A2624&gt;$V$1,$S$1*V2625+(1-$S$1)*G2625,Rawdata!AL2624)</f>
        <v>#DIV/0!</v>
      </c>
      <c r="W2624" s="91" t="e">
        <f>IF(A2624&gt;$W$1, $S$1*W2625+(1-$S$1)*G2625,Rawdata!AM2624)</f>
        <v>#DIV/0!</v>
      </c>
      <c r="X2624" s="91" t="e">
        <f>IF(A2624&gt;$X$1,$S$1*X2625+(1-$S$1)*G2625,Rawdata!AN2624)</f>
        <v>#DIV/0!</v>
      </c>
      <c r="Y2624" s="91" t="e">
        <f>IF(A2624&gt;$Y$1,$S$1*Y2625+(1-$S$1)*G2625,Rawdata!AO2624)</f>
        <v>#DIV/0!</v>
      </c>
      <c r="Z2624" s="91" t="e">
        <f>IF(A2624&gt;$Z$1,$S$1*Z2625+(1-$S$1)*(G2625-U2625)^2,Rawdata!AP2624)</f>
        <v>#DIV/0!</v>
      </c>
      <c r="AA2624" s="91" t="e">
        <f>IF(A2624&gt;$AA$1,$S$1*AA2625+(1-$S$1)*(G2625-V2625)^2,Rawdata!AQ2624)</f>
        <v>#DIV/0!</v>
      </c>
      <c r="AB2624" s="91" t="e">
        <f>IF(A2624&gt;89,$S$1*AB2625+(1-$S$1)*(G2625-W2625)^2,Rawdata!AR2624)</f>
        <v>#DIV/0!</v>
      </c>
      <c r="AC2624" s="91" t="e">
        <f>IF(A2624&gt;$AC$1,$S$1*AC2625+(1-$S$1)*(G2625-X2625)^2,Rawdata!AS2624)</f>
        <v>#DIV/0!</v>
      </c>
      <c r="AD2624" s="91" t="e">
        <f>IF(A2624&gt;$AD$1,$S$1*AD2625+(1-$S$1)*(G2625-Y2625)^2,Rawdata!AT2624)</f>
        <v>#DIV/0!</v>
      </c>
      <c r="AE2624" s="80" t="e">
        <f t="shared" si="1087"/>
        <v>#DIV/0!</v>
      </c>
      <c r="AF2624" s="81" t="e">
        <f t="shared" si="1088"/>
        <v>#DIV/0!</v>
      </c>
      <c r="AG2624" s="86">
        <f t="shared" si="1110"/>
        <v>0</v>
      </c>
      <c r="AH2624" s="107" t="e">
        <f t="shared" si="1113"/>
        <v>#DIV/0!</v>
      </c>
      <c r="AI2624" s="107" t="e">
        <f t="shared" si="1089"/>
        <v>#DIV/0!</v>
      </c>
      <c r="AJ2624" s="108" t="e">
        <f t="shared" si="1090"/>
        <v>#DIV/0!</v>
      </c>
      <c r="AK2624" s="113" t="e">
        <f t="shared" si="1095"/>
        <v>#DIV/0!</v>
      </c>
      <c r="AL2624" s="113" t="e">
        <f t="shared" si="1096"/>
        <v>#DIV/0!</v>
      </c>
      <c r="AM2624" s="113" t="e">
        <f t="shared" si="1097"/>
        <v>#DIV/0!</v>
      </c>
      <c r="AN2624" s="113" t="e">
        <f t="shared" si="1098"/>
        <v>#DIV/0!</v>
      </c>
      <c r="AO2624" s="113" t="e">
        <f t="shared" si="1099"/>
        <v>#DIV/0!</v>
      </c>
      <c r="AP2624" s="91" t="e">
        <f t="shared" si="1100"/>
        <v>#DIV/0!</v>
      </c>
      <c r="AQ2624" s="91" t="e">
        <f t="shared" si="1101"/>
        <v>#DIV/0!</v>
      </c>
      <c r="AR2624" s="91" t="e">
        <f t="shared" si="1102"/>
        <v>#DIV/0!</v>
      </c>
      <c r="AS2624" s="91" t="e">
        <f t="shared" si="1103"/>
        <v>#DIV/0!</v>
      </c>
      <c r="AT2624" s="91" t="e">
        <f t="shared" si="1104"/>
        <v>#DIV/0!</v>
      </c>
      <c r="AU2624" s="113" t="e">
        <f t="shared" si="1105"/>
        <v>#DIV/0!</v>
      </c>
      <c r="AV2624" s="113" t="e">
        <f t="shared" si="1106"/>
        <v>#DIV/0!</v>
      </c>
      <c r="AW2624" s="113" t="e">
        <f t="shared" si="1107"/>
        <v>#DIV/0!</v>
      </c>
      <c r="AX2624" s="113" t="e">
        <f t="shared" si="1108"/>
        <v>#DIV/0!</v>
      </c>
      <c r="AY2624" s="113" t="e">
        <f t="shared" si="1109"/>
        <v>#DIV/0!</v>
      </c>
    </row>
    <row r="2625" spans="1:51" x14ac:dyDescent="0.25">
      <c r="A2625" s="119"/>
      <c r="B2625" s="83"/>
      <c r="C2625" s="85"/>
      <c r="D2625" s="85"/>
      <c r="E2625" s="85"/>
      <c r="F2625" s="71"/>
      <c r="G2625" s="96"/>
      <c r="H2625" s="16" t="e">
        <f>IF(A2625&gt;$U$1,ROUND(ROUND( U2625*$S$1+(1-$S$1)*G2625,4)+$T$1*ROUND(($S$1*Z2625+(1-$S$1)*(G2625-U2625)^2)^0.5,4),4),Rawdata!AK2625+Rawdata!$T$1*Rawdata!AU2625)</f>
        <v>#DIV/0!</v>
      </c>
      <c r="I2625" s="16" t="e">
        <f>IF(A2625&gt;$V$1,ROUND(ROUND(V2625*$S$1+(1-$S$1)*G2625,4)+$T$1*ROUND(($S$1*AA2625+(1-$S$1)*(G2625-V2625)^2)^0.5,4),4),Rawdata!AL2625+Rawdata!$T$1*Rawdata!AV2625)</f>
        <v>#DIV/0!</v>
      </c>
      <c r="J2625" s="16" t="e">
        <f>IF(A2625&gt;$W$1,ROUND(ROUND( W2625*$S$1+(1-$S$1)*G2625,4)+$T$1*ROUND(($S$1*AB2625+(1-$S$1)*(G2625-W2625)^2)^0.5,4),4),Rawdata!AM2625+Rawdata!$T$1*Rawdata!AW2625)</f>
        <v>#DIV/0!</v>
      </c>
      <c r="K2625" s="16" t="e">
        <f>IF(A2625&gt;$X$1,ROUND(ROUND( X2625*$S$1+(1-$S$1)*G2625,4)+$T$1*ROUND(($S$1*AC2625+(1-$S$1)*(G2625-X2625)^2)^0.5,4),4),Rawdata!AN2625+Rawdata!$T$1*Rawdata!AX2625)</f>
        <v>#DIV/0!</v>
      </c>
      <c r="L2625" s="16" t="e">
        <f>IF(A2625&gt;$Y$1,ROUND(ROUND( Y2625*$S$1+(1-$S$1)*G2625,4)+$T$1*ROUND(($S$1*AD2625+(1-$S$1)*(G2625-Y2625)^2)^0.5,4),4),Rawdata!AO2625+Rawdata!$T$1*Rawdata!AY2625)</f>
        <v>#DIV/0!</v>
      </c>
      <c r="M2625" s="16" t="e">
        <f t="shared" si="1091"/>
        <v>#DIV/0!</v>
      </c>
      <c r="N2625" s="16" t="e">
        <f t="shared" si="1092"/>
        <v>#DIV/0!</v>
      </c>
      <c r="O2625" s="67"/>
      <c r="P2625" s="67"/>
      <c r="Q2625" s="31" t="e">
        <f t="shared" si="1111"/>
        <v>#DIV/0!</v>
      </c>
      <c r="R2625" s="17" t="e">
        <f t="shared" si="1112"/>
        <v>#DIV/0!</v>
      </c>
      <c r="S2625" s="37" t="e">
        <f t="shared" si="1093"/>
        <v>#DIV/0!</v>
      </c>
      <c r="T2625" s="17" t="e">
        <f t="shared" si="1094"/>
        <v>#DIV/0!</v>
      </c>
      <c r="U2625" s="91" t="e">
        <f>IF(A2625&gt;$U$1, U2626*$S$1+(1-$S$1)*G2626,Rawdata!AK2625)</f>
        <v>#DIV/0!</v>
      </c>
      <c r="V2625" s="91" t="e">
        <f>IF(A2625&gt;$V$1,$S$1*V2626+(1-$S$1)*G2626,Rawdata!AL2625)</f>
        <v>#DIV/0!</v>
      </c>
      <c r="W2625" s="91" t="e">
        <f>IF(A2625&gt;$W$1, $S$1*W2626+(1-$S$1)*G2626,Rawdata!AM2625)</f>
        <v>#DIV/0!</v>
      </c>
      <c r="X2625" s="91" t="e">
        <f>IF(A2625&gt;$X$1,$S$1*X2626+(1-$S$1)*G2626,Rawdata!AN2625)</f>
        <v>#DIV/0!</v>
      </c>
      <c r="Y2625" s="91" t="e">
        <f>IF(A2625&gt;$Y$1,$S$1*Y2626+(1-$S$1)*G2626,Rawdata!AO2625)</f>
        <v>#DIV/0!</v>
      </c>
      <c r="Z2625" s="91" t="e">
        <f>IF(A2625&gt;$Z$1,$S$1*Z2626+(1-$S$1)*(G2626-U2626)^2,Rawdata!AP2625)</f>
        <v>#DIV/0!</v>
      </c>
      <c r="AA2625" s="91" t="e">
        <f>IF(A2625&gt;$AA$1,$S$1*AA2626+(1-$S$1)*(G2626-V2626)^2,Rawdata!AQ2625)</f>
        <v>#DIV/0!</v>
      </c>
      <c r="AB2625" s="91" t="e">
        <f>IF(A2625&gt;89,$S$1*AB2626+(1-$S$1)*(G2626-W2626)^2,Rawdata!AR2625)</f>
        <v>#DIV/0!</v>
      </c>
      <c r="AC2625" s="91" t="e">
        <f>IF(A2625&gt;$AC$1,$S$1*AC2626+(1-$S$1)*(G2626-X2626)^2,Rawdata!AS2625)</f>
        <v>#DIV/0!</v>
      </c>
      <c r="AD2625" s="91" t="e">
        <f>IF(A2625&gt;$AD$1,$S$1*AD2626+(1-$S$1)*(G2626-Y2626)^2,Rawdata!AT2625)</f>
        <v>#DIV/0!</v>
      </c>
      <c r="AE2625" s="80" t="e">
        <f t="shared" si="1087"/>
        <v>#DIV/0!</v>
      </c>
      <c r="AF2625" s="81" t="e">
        <f t="shared" si="1088"/>
        <v>#DIV/0!</v>
      </c>
      <c r="AG2625" s="86">
        <f t="shared" si="1110"/>
        <v>0</v>
      </c>
      <c r="AH2625" s="107" t="e">
        <f t="shared" si="1113"/>
        <v>#DIV/0!</v>
      </c>
      <c r="AI2625" s="107" t="e">
        <f t="shared" si="1089"/>
        <v>#DIV/0!</v>
      </c>
      <c r="AJ2625" s="108" t="e">
        <f t="shared" si="1090"/>
        <v>#DIV/0!</v>
      </c>
      <c r="AK2625" s="113" t="e">
        <f t="shared" si="1095"/>
        <v>#DIV/0!</v>
      </c>
      <c r="AL2625" s="113" t="e">
        <f t="shared" si="1096"/>
        <v>#DIV/0!</v>
      </c>
      <c r="AM2625" s="113" t="e">
        <f t="shared" si="1097"/>
        <v>#DIV/0!</v>
      </c>
      <c r="AN2625" s="113" t="e">
        <f t="shared" si="1098"/>
        <v>#DIV/0!</v>
      </c>
      <c r="AO2625" s="113" t="e">
        <f t="shared" si="1099"/>
        <v>#DIV/0!</v>
      </c>
      <c r="AP2625" s="91" t="e">
        <f t="shared" si="1100"/>
        <v>#DIV/0!</v>
      </c>
      <c r="AQ2625" s="91" t="e">
        <f t="shared" si="1101"/>
        <v>#DIV/0!</v>
      </c>
      <c r="AR2625" s="91" t="e">
        <f t="shared" si="1102"/>
        <v>#DIV/0!</v>
      </c>
      <c r="AS2625" s="91" t="e">
        <f t="shared" si="1103"/>
        <v>#DIV/0!</v>
      </c>
      <c r="AT2625" s="91" t="e">
        <f t="shared" si="1104"/>
        <v>#DIV/0!</v>
      </c>
      <c r="AU2625" s="113" t="e">
        <f t="shared" si="1105"/>
        <v>#DIV/0!</v>
      </c>
      <c r="AV2625" s="113" t="e">
        <f t="shared" si="1106"/>
        <v>#DIV/0!</v>
      </c>
      <c r="AW2625" s="113" t="e">
        <f t="shared" si="1107"/>
        <v>#DIV/0!</v>
      </c>
      <c r="AX2625" s="113" t="e">
        <f t="shared" si="1108"/>
        <v>#DIV/0!</v>
      </c>
      <c r="AY2625" s="113" t="e">
        <f t="shared" si="1109"/>
        <v>#DIV/0!</v>
      </c>
    </row>
    <row r="2626" spans="1:51" x14ac:dyDescent="0.25">
      <c r="A2626" s="119"/>
      <c r="B2626" s="83"/>
      <c r="C2626" s="85"/>
      <c r="D2626" s="85"/>
      <c r="E2626" s="85"/>
      <c r="F2626" s="71"/>
      <c r="G2626" s="96"/>
      <c r="H2626" s="16" t="e">
        <f>IF(A2626&gt;$U$1,ROUND(ROUND( U2626*$S$1+(1-$S$1)*G2626,4)+$T$1*ROUND(($S$1*Z2626+(1-$S$1)*(G2626-U2626)^2)^0.5,4),4),Rawdata!AK2626+Rawdata!$T$1*Rawdata!AU2626)</f>
        <v>#DIV/0!</v>
      </c>
      <c r="I2626" s="16" t="e">
        <f>IF(A2626&gt;$V$1,ROUND(ROUND(V2626*$S$1+(1-$S$1)*G2626,4)+$T$1*ROUND(($S$1*AA2626+(1-$S$1)*(G2626-V2626)^2)^0.5,4),4),Rawdata!AL2626+Rawdata!$T$1*Rawdata!AV2626)</f>
        <v>#DIV/0!</v>
      </c>
      <c r="J2626" s="16" t="e">
        <f>IF(A2626&gt;$W$1,ROUND(ROUND( W2626*$S$1+(1-$S$1)*G2626,4)+$T$1*ROUND(($S$1*AB2626+(1-$S$1)*(G2626-W2626)^2)^0.5,4),4),Rawdata!AM2626+Rawdata!$T$1*Rawdata!AW2626)</f>
        <v>#DIV/0!</v>
      </c>
      <c r="K2626" s="16" t="e">
        <f>IF(A2626&gt;$X$1,ROUND(ROUND( X2626*$S$1+(1-$S$1)*G2626,4)+$T$1*ROUND(($S$1*AC2626+(1-$S$1)*(G2626-X2626)^2)^0.5,4),4),Rawdata!AN2626+Rawdata!$T$1*Rawdata!AX2626)</f>
        <v>#DIV/0!</v>
      </c>
      <c r="L2626" s="16" t="e">
        <f>IF(A2626&gt;$Y$1,ROUND(ROUND( Y2626*$S$1+(1-$S$1)*G2626,4)+$T$1*ROUND(($S$1*AD2626+(1-$S$1)*(G2626-Y2626)^2)^0.5,4),4),Rawdata!AO2626+Rawdata!$T$1*Rawdata!AY2626)</f>
        <v>#DIV/0!</v>
      </c>
      <c r="M2626" s="16" t="e">
        <f t="shared" si="1091"/>
        <v>#DIV/0!</v>
      </c>
      <c r="N2626" s="16" t="e">
        <f t="shared" si="1092"/>
        <v>#DIV/0!</v>
      </c>
      <c r="O2626" s="67"/>
      <c r="P2626" s="67"/>
      <c r="Q2626" s="31" t="e">
        <f t="shared" si="1111"/>
        <v>#DIV/0!</v>
      </c>
      <c r="R2626" s="17" t="e">
        <f t="shared" si="1112"/>
        <v>#DIV/0!</v>
      </c>
      <c r="S2626" s="37" t="e">
        <f t="shared" si="1093"/>
        <v>#DIV/0!</v>
      </c>
      <c r="T2626" s="17" t="e">
        <f t="shared" si="1094"/>
        <v>#DIV/0!</v>
      </c>
      <c r="U2626" s="91" t="e">
        <f>IF(A2626&gt;$U$1, U2627*$S$1+(1-$S$1)*G2627,Rawdata!AK2626)</f>
        <v>#DIV/0!</v>
      </c>
      <c r="V2626" s="91" t="e">
        <f>IF(A2626&gt;$V$1,$S$1*V2627+(1-$S$1)*G2627,Rawdata!AL2626)</f>
        <v>#DIV/0!</v>
      </c>
      <c r="W2626" s="91" t="e">
        <f>IF(A2626&gt;$W$1, $S$1*W2627+(1-$S$1)*G2627,Rawdata!AM2626)</f>
        <v>#DIV/0!</v>
      </c>
      <c r="X2626" s="91" t="e">
        <f>IF(A2626&gt;$X$1,$S$1*X2627+(1-$S$1)*G2627,Rawdata!AN2626)</f>
        <v>#DIV/0!</v>
      </c>
      <c r="Y2626" s="91" t="e">
        <f>IF(A2626&gt;$Y$1,$S$1*Y2627+(1-$S$1)*G2627,Rawdata!AO2626)</f>
        <v>#DIV/0!</v>
      </c>
      <c r="Z2626" s="91" t="e">
        <f>IF(A2626&gt;$Z$1,$S$1*Z2627+(1-$S$1)*(G2627-U2627)^2,Rawdata!AP2626)</f>
        <v>#DIV/0!</v>
      </c>
      <c r="AA2626" s="91" t="e">
        <f>IF(A2626&gt;$AA$1,$S$1*AA2627+(1-$S$1)*(G2627-V2627)^2,Rawdata!AQ2626)</f>
        <v>#DIV/0!</v>
      </c>
      <c r="AB2626" s="91" t="e">
        <f>IF(A2626&gt;89,$S$1*AB2627+(1-$S$1)*(G2627-W2627)^2,Rawdata!AR2626)</f>
        <v>#DIV/0!</v>
      </c>
      <c r="AC2626" s="91" t="e">
        <f>IF(A2626&gt;$AC$1,$S$1*AC2627+(1-$S$1)*(G2627-X2627)^2,Rawdata!AS2626)</f>
        <v>#DIV/0!</v>
      </c>
      <c r="AD2626" s="91" t="e">
        <f>IF(A2626&gt;$AD$1,$S$1*AD2627+(1-$S$1)*(G2627-Y2627)^2,Rawdata!AT2626)</f>
        <v>#DIV/0!</v>
      </c>
      <c r="AE2626" s="80" t="e">
        <f t="shared" si="1087"/>
        <v>#DIV/0!</v>
      </c>
      <c r="AF2626" s="81" t="e">
        <f t="shared" si="1088"/>
        <v>#DIV/0!</v>
      </c>
      <c r="AG2626" s="86">
        <f t="shared" si="1110"/>
        <v>0</v>
      </c>
      <c r="AH2626" s="107" t="e">
        <f t="shared" si="1113"/>
        <v>#DIV/0!</v>
      </c>
      <c r="AI2626" s="107" t="e">
        <f t="shared" si="1089"/>
        <v>#DIV/0!</v>
      </c>
      <c r="AJ2626" s="108" t="e">
        <f t="shared" si="1090"/>
        <v>#DIV/0!</v>
      </c>
      <c r="AK2626" s="113" t="e">
        <f t="shared" si="1095"/>
        <v>#DIV/0!</v>
      </c>
      <c r="AL2626" s="113" t="e">
        <f t="shared" si="1096"/>
        <v>#DIV/0!</v>
      </c>
      <c r="AM2626" s="113" t="e">
        <f t="shared" si="1097"/>
        <v>#DIV/0!</v>
      </c>
      <c r="AN2626" s="113" t="e">
        <f t="shared" si="1098"/>
        <v>#DIV/0!</v>
      </c>
      <c r="AO2626" s="113" t="e">
        <f t="shared" si="1099"/>
        <v>#DIV/0!</v>
      </c>
      <c r="AP2626" s="91" t="e">
        <f t="shared" si="1100"/>
        <v>#DIV/0!</v>
      </c>
      <c r="AQ2626" s="91" t="e">
        <f t="shared" si="1101"/>
        <v>#DIV/0!</v>
      </c>
      <c r="AR2626" s="91" t="e">
        <f t="shared" si="1102"/>
        <v>#DIV/0!</v>
      </c>
      <c r="AS2626" s="91" t="e">
        <f t="shared" si="1103"/>
        <v>#DIV/0!</v>
      </c>
      <c r="AT2626" s="91" t="e">
        <f t="shared" si="1104"/>
        <v>#DIV/0!</v>
      </c>
      <c r="AU2626" s="113" t="e">
        <f t="shared" si="1105"/>
        <v>#DIV/0!</v>
      </c>
      <c r="AV2626" s="113" t="e">
        <f t="shared" si="1106"/>
        <v>#DIV/0!</v>
      </c>
      <c r="AW2626" s="113" t="e">
        <f t="shared" si="1107"/>
        <v>#DIV/0!</v>
      </c>
      <c r="AX2626" s="113" t="e">
        <f t="shared" si="1108"/>
        <v>#DIV/0!</v>
      </c>
      <c r="AY2626" s="113" t="e">
        <f t="shared" si="1109"/>
        <v>#DIV/0!</v>
      </c>
    </row>
    <row r="2627" spans="1:51" x14ac:dyDescent="0.25">
      <c r="A2627" s="119"/>
      <c r="B2627" s="83"/>
      <c r="C2627" s="85"/>
      <c r="D2627" s="85"/>
      <c r="E2627" s="85"/>
      <c r="F2627" s="71"/>
      <c r="G2627" s="96"/>
      <c r="H2627" s="16" t="e">
        <f>IF(A2627&gt;$U$1,ROUND(ROUND( U2627*$S$1+(1-$S$1)*G2627,4)+$T$1*ROUND(($S$1*Z2627+(1-$S$1)*(G2627-U2627)^2)^0.5,4),4),Rawdata!AK2627+Rawdata!$T$1*Rawdata!AU2627)</f>
        <v>#DIV/0!</v>
      </c>
      <c r="I2627" s="16" t="e">
        <f>IF(A2627&gt;$V$1,ROUND(ROUND(V2627*$S$1+(1-$S$1)*G2627,4)+$T$1*ROUND(($S$1*AA2627+(1-$S$1)*(G2627-V2627)^2)^0.5,4),4),Rawdata!AL2627+Rawdata!$T$1*Rawdata!AV2627)</f>
        <v>#DIV/0!</v>
      </c>
      <c r="J2627" s="16" t="e">
        <f>IF(A2627&gt;$W$1,ROUND(ROUND( W2627*$S$1+(1-$S$1)*G2627,4)+$T$1*ROUND(($S$1*AB2627+(1-$S$1)*(G2627-W2627)^2)^0.5,4),4),Rawdata!AM2627+Rawdata!$T$1*Rawdata!AW2627)</f>
        <v>#DIV/0!</v>
      </c>
      <c r="K2627" s="16" t="e">
        <f>IF(A2627&gt;$X$1,ROUND(ROUND( X2627*$S$1+(1-$S$1)*G2627,4)+$T$1*ROUND(($S$1*AC2627+(1-$S$1)*(G2627-X2627)^2)^0.5,4),4),Rawdata!AN2627+Rawdata!$T$1*Rawdata!AX2627)</f>
        <v>#DIV/0!</v>
      </c>
      <c r="L2627" s="16" t="e">
        <f>IF(A2627&gt;$Y$1,ROUND(ROUND( Y2627*$S$1+(1-$S$1)*G2627,4)+$T$1*ROUND(($S$1*AD2627+(1-$S$1)*(G2627-Y2627)^2)^0.5,4),4),Rawdata!AO2627+Rawdata!$T$1*Rawdata!AY2627)</f>
        <v>#DIV/0!</v>
      </c>
      <c r="M2627" s="16" t="e">
        <f t="shared" si="1091"/>
        <v>#DIV/0!</v>
      </c>
      <c r="N2627" s="16" t="e">
        <f t="shared" si="1092"/>
        <v>#DIV/0!</v>
      </c>
      <c r="O2627" s="67"/>
      <c r="P2627" s="67"/>
      <c r="Q2627" s="31" t="e">
        <f t="shared" si="1111"/>
        <v>#DIV/0!</v>
      </c>
      <c r="R2627" s="17" t="e">
        <f t="shared" si="1112"/>
        <v>#DIV/0!</v>
      </c>
      <c r="S2627" s="37" t="e">
        <f t="shared" si="1093"/>
        <v>#DIV/0!</v>
      </c>
      <c r="T2627" s="17" t="e">
        <f t="shared" si="1094"/>
        <v>#DIV/0!</v>
      </c>
      <c r="U2627" s="91" t="e">
        <f>IF(A2627&gt;$U$1, U2628*$S$1+(1-$S$1)*G2628,Rawdata!AK2627)</f>
        <v>#DIV/0!</v>
      </c>
      <c r="V2627" s="91" t="e">
        <f>IF(A2627&gt;$V$1,$S$1*V2628+(1-$S$1)*G2628,Rawdata!AL2627)</f>
        <v>#DIV/0!</v>
      </c>
      <c r="W2627" s="91" t="e">
        <f>IF(A2627&gt;$W$1, $S$1*W2628+(1-$S$1)*G2628,Rawdata!AM2627)</f>
        <v>#DIV/0!</v>
      </c>
      <c r="X2627" s="91" t="e">
        <f>IF(A2627&gt;$X$1,$S$1*X2628+(1-$S$1)*G2628,Rawdata!AN2627)</f>
        <v>#DIV/0!</v>
      </c>
      <c r="Y2627" s="91" t="e">
        <f>IF(A2627&gt;$Y$1,$S$1*Y2628+(1-$S$1)*G2628,Rawdata!AO2627)</f>
        <v>#DIV/0!</v>
      </c>
      <c r="Z2627" s="91" t="e">
        <f>IF(A2627&gt;$Z$1,$S$1*Z2628+(1-$S$1)*(G2628-U2628)^2,Rawdata!AP2627)</f>
        <v>#DIV/0!</v>
      </c>
      <c r="AA2627" s="91" t="e">
        <f>IF(A2627&gt;$AA$1,$S$1*AA2628+(1-$S$1)*(G2628-V2628)^2,Rawdata!AQ2627)</f>
        <v>#DIV/0!</v>
      </c>
      <c r="AB2627" s="91" t="e">
        <f>IF(A2627&gt;89,$S$1*AB2628+(1-$S$1)*(G2628-W2628)^2,Rawdata!AR2627)</f>
        <v>#DIV/0!</v>
      </c>
      <c r="AC2627" s="91" t="e">
        <f>IF(A2627&gt;$AC$1,$S$1*AC2628+(1-$S$1)*(G2628-X2628)^2,Rawdata!AS2627)</f>
        <v>#DIV/0!</v>
      </c>
      <c r="AD2627" s="91" t="e">
        <f>IF(A2627&gt;$AD$1,$S$1*AD2628+(1-$S$1)*(G2628-Y2628)^2,Rawdata!AT2627)</f>
        <v>#DIV/0!</v>
      </c>
      <c r="AE2627" s="80" t="e">
        <f t="shared" ref="AE2627:AE2690" si="1114">ROUND(AVERAGE(H2627:L2627),4)</f>
        <v>#DIV/0!</v>
      </c>
      <c r="AF2627" s="81" t="e">
        <f t="shared" ref="AF2627:AF2690" si="1115">ROUND(MAX(H2627:K2627)*0.8+0.2*L2627,4)</f>
        <v>#DIV/0!</v>
      </c>
      <c r="AG2627" s="86">
        <f t="shared" si="1110"/>
        <v>0</v>
      </c>
      <c r="AH2627" s="107" t="e">
        <f t="shared" si="1113"/>
        <v>#DIV/0!</v>
      </c>
      <c r="AI2627" s="107" t="e">
        <f t="shared" ref="AI2627:AI2690" si="1116">MAX(AH2627,$N$1)</f>
        <v>#DIV/0!</v>
      </c>
      <c r="AJ2627" s="108" t="e">
        <f t="shared" ref="AJ2627:AJ2690" si="1117">AI2627*AG2627*D2627</f>
        <v>#DIV/0!</v>
      </c>
      <c r="AK2627" s="113" t="e">
        <f t="shared" si="1095"/>
        <v>#DIV/0!</v>
      </c>
      <c r="AL2627" s="113" t="e">
        <f t="shared" si="1096"/>
        <v>#DIV/0!</v>
      </c>
      <c r="AM2627" s="113" t="e">
        <f t="shared" si="1097"/>
        <v>#DIV/0!</v>
      </c>
      <c r="AN2627" s="113" t="e">
        <f t="shared" si="1098"/>
        <v>#DIV/0!</v>
      </c>
      <c r="AO2627" s="113" t="e">
        <f t="shared" si="1099"/>
        <v>#DIV/0!</v>
      </c>
      <c r="AP2627" s="91" t="e">
        <f t="shared" si="1100"/>
        <v>#DIV/0!</v>
      </c>
      <c r="AQ2627" s="91" t="e">
        <f t="shared" si="1101"/>
        <v>#DIV/0!</v>
      </c>
      <c r="AR2627" s="91" t="e">
        <f t="shared" si="1102"/>
        <v>#DIV/0!</v>
      </c>
      <c r="AS2627" s="91" t="e">
        <f t="shared" si="1103"/>
        <v>#DIV/0!</v>
      </c>
      <c r="AT2627" s="91" t="e">
        <f t="shared" si="1104"/>
        <v>#DIV/0!</v>
      </c>
      <c r="AU2627" s="113" t="e">
        <f t="shared" si="1105"/>
        <v>#DIV/0!</v>
      </c>
      <c r="AV2627" s="113" t="e">
        <f t="shared" si="1106"/>
        <v>#DIV/0!</v>
      </c>
      <c r="AW2627" s="113" t="e">
        <f t="shared" si="1107"/>
        <v>#DIV/0!</v>
      </c>
      <c r="AX2627" s="113" t="e">
        <f t="shared" si="1108"/>
        <v>#DIV/0!</v>
      </c>
      <c r="AY2627" s="113" t="e">
        <f t="shared" si="1109"/>
        <v>#DIV/0!</v>
      </c>
    </row>
    <row r="2628" spans="1:51" x14ac:dyDescent="0.25">
      <c r="A2628" s="119"/>
      <c r="B2628" s="83"/>
      <c r="C2628" s="85"/>
      <c r="D2628" s="85"/>
      <c r="E2628" s="85"/>
      <c r="F2628" s="71"/>
      <c r="G2628" s="96"/>
      <c r="H2628" s="16" t="e">
        <f>IF(A2628&gt;$U$1,ROUND(ROUND( U2628*$S$1+(1-$S$1)*G2628,4)+$T$1*ROUND(($S$1*Z2628+(1-$S$1)*(G2628-U2628)^2)^0.5,4),4),Rawdata!AK2628+Rawdata!$T$1*Rawdata!AU2628)</f>
        <v>#DIV/0!</v>
      </c>
      <c r="I2628" s="16" t="e">
        <f>IF(A2628&gt;$V$1,ROUND(ROUND(V2628*$S$1+(1-$S$1)*G2628,4)+$T$1*ROUND(($S$1*AA2628+(1-$S$1)*(G2628-V2628)^2)^0.5,4),4),Rawdata!AL2628+Rawdata!$T$1*Rawdata!AV2628)</f>
        <v>#DIV/0!</v>
      </c>
      <c r="J2628" s="16" t="e">
        <f>IF(A2628&gt;$W$1,ROUND(ROUND( W2628*$S$1+(1-$S$1)*G2628,4)+$T$1*ROUND(($S$1*AB2628+(1-$S$1)*(G2628-W2628)^2)^0.5,4),4),Rawdata!AM2628+Rawdata!$T$1*Rawdata!AW2628)</f>
        <v>#DIV/0!</v>
      </c>
      <c r="K2628" s="16" t="e">
        <f>IF(A2628&gt;$X$1,ROUND(ROUND( X2628*$S$1+(1-$S$1)*G2628,4)+$T$1*ROUND(($S$1*AC2628+(1-$S$1)*(G2628-X2628)^2)^0.5,4),4),Rawdata!AN2628+Rawdata!$T$1*Rawdata!AX2628)</f>
        <v>#DIV/0!</v>
      </c>
      <c r="L2628" s="16" t="e">
        <f>IF(A2628&gt;$Y$1,ROUND(ROUND( Y2628*$S$1+(1-$S$1)*G2628,4)+$T$1*ROUND(($S$1*AD2628+(1-$S$1)*(G2628-Y2628)^2)^0.5,4),4),Rawdata!AO2628+Rawdata!$T$1*Rawdata!AY2628)</f>
        <v>#DIV/0!</v>
      </c>
      <c r="M2628" s="16" t="e">
        <f t="shared" ref="M2628:M2691" si="1118">IF(OR(A2626="I",A2626="S",A2626="B"), ROUND(ROUND(AVERAGE(H2628:L2628),4)*SQRT(2),4), ROUND(ROUND(MAX(H2628:K2628)*0.8+0.2*L2628,4)*SQRT(2),4))</f>
        <v>#DIV/0!</v>
      </c>
      <c r="N2628" s="16" t="e">
        <f t="shared" ref="N2628:N2691" si="1119">MAX(M2628,$N$1)</f>
        <v>#DIV/0!</v>
      </c>
      <c r="O2628" s="67"/>
      <c r="P2628" s="67"/>
      <c r="Q2628" s="31" t="e">
        <f t="shared" si="1111"/>
        <v>#DIV/0!</v>
      </c>
      <c r="R2628" s="17" t="e">
        <f t="shared" si="1112"/>
        <v>#DIV/0!</v>
      </c>
      <c r="S2628" s="37" t="e">
        <f t="shared" ref="S2628:S2691" si="1120">IF($D$1=8, ROUNDUP(Q2628,-2),IF($D$1=2,ROUNDUP(Q2628,-1), IF(OR($D$1=1,$D$1=4),ROUNDUP(Q2628,-3),"N/A")))</f>
        <v>#DIV/0!</v>
      </c>
      <c r="T2628" s="17" t="e">
        <f t="shared" ref="T2628:T2691" si="1121">ROUNDUP((S2628-P2628)/P2628,3)</f>
        <v>#DIV/0!</v>
      </c>
      <c r="U2628" s="91" t="e">
        <f>IF(A2628&gt;$U$1, U2629*$S$1+(1-$S$1)*G2629,Rawdata!AK2628)</f>
        <v>#DIV/0!</v>
      </c>
      <c r="V2628" s="91" t="e">
        <f>IF(A2628&gt;$V$1,$S$1*V2629+(1-$S$1)*G2629,Rawdata!AL2628)</f>
        <v>#DIV/0!</v>
      </c>
      <c r="W2628" s="91" t="e">
        <f>IF(A2628&gt;$W$1, $S$1*W2629+(1-$S$1)*G2629,Rawdata!AM2628)</f>
        <v>#DIV/0!</v>
      </c>
      <c r="X2628" s="91" t="e">
        <f>IF(A2628&gt;$X$1,$S$1*X2629+(1-$S$1)*G2629,Rawdata!AN2628)</f>
        <v>#DIV/0!</v>
      </c>
      <c r="Y2628" s="91" t="e">
        <f>IF(A2628&gt;$Y$1,$S$1*Y2629+(1-$S$1)*G2629,Rawdata!AO2628)</f>
        <v>#DIV/0!</v>
      </c>
      <c r="Z2628" s="91" t="e">
        <f>IF(A2628&gt;$Z$1,$S$1*Z2629+(1-$S$1)*(G2629-U2629)^2,Rawdata!AP2628)</f>
        <v>#DIV/0!</v>
      </c>
      <c r="AA2628" s="91" t="e">
        <f>IF(A2628&gt;$AA$1,$S$1*AA2629+(1-$S$1)*(G2629-V2629)^2,Rawdata!AQ2628)</f>
        <v>#DIV/0!</v>
      </c>
      <c r="AB2628" s="91" t="e">
        <f>IF(A2628&gt;89,$S$1*AB2629+(1-$S$1)*(G2629-W2629)^2,Rawdata!AR2628)</f>
        <v>#DIV/0!</v>
      </c>
      <c r="AC2628" s="91" t="e">
        <f>IF(A2628&gt;$AC$1,$S$1*AC2629+(1-$S$1)*(G2629-X2629)^2,Rawdata!AS2628)</f>
        <v>#DIV/0!</v>
      </c>
      <c r="AD2628" s="91" t="e">
        <f>IF(A2628&gt;$AD$1,$S$1*AD2629+(1-$S$1)*(G2629-Y2629)^2,Rawdata!AT2628)</f>
        <v>#DIV/0!</v>
      </c>
      <c r="AE2628" s="80" t="e">
        <f t="shared" si="1114"/>
        <v>#DIV/0!</v>
      </c>
      <c r="AF2628" s="81" t="e">
        <f t="shared" si="1115"/>
        <v>#DIV/0!</v>
      </c>
      <c r="AG2628" s="86">
        <f t="shared" si="1110"/>
        <v>0</v>
      </c>
      <c r="AH2628" s="107" t="e">
        <f t="shared" si="1113"/>
        <v>#DIV/0!</v>
      </c>
      <c r="AI2628" s="107" t="e">
        <f t="shared" si="1116"/>
        <v>#DIV/0!</v>
      </c>
      <c r="AJ2628" s="108" t="e">
        <f t="shared" si="1117"/>
        <v>#DIV/0!</v>
      </c>
      <c r="AK2628" s="113" t="e">
        <f t="shared" ref="AK2628:AK2691" si="1122">ROUND(AVERAGE(G2628:G2657),4)</f>
        <v>#DIV/0!</v>
      </c>
      <c r="AL2628" s="113" t="e">
        <f t="shared" ref="AL2628:AL2691" si="1123">ROUND(AVERAGE(G2628:G2687),4)</f>
        <v>#DIV/0!</v>
      </c>
      <c r="AM2628" s="113" t="e">
        <f t="shared" ref="AM2628:AM2691" si="1124">ROUND(AVERAGE(G2628:G2717),4)</f>
        <v>#DIV/0!</v>
      </c>
      <c r="AN2628" s="113" t="e">
        <f t="shared" ref="AN2628:AN2691" si="1125">ROUND(AVERAGE(G2628:G2807),4)</f>
        <v>#DIV/0!</v>
      </c>
      <c r="AO2628" s="113" t="e">
        <f t="shared" ref="AO2628:AO2691" si="1126">ROUND(AVERAGE(G2628:G5127),4)</f>
        <v>#DIV/0!</v>
      </c>
      <c r="AP2628" s="91" t="e">
        <f t="shared" ref="AP2628:AP2691" si="1127">AU2628^2</f>
        <v>#DIV/0!</v>
      </c>
      <c r="AQ2628" s="91" t="e">
        <f t="shared" ref="AQ2628:AQ2691" si="1128">AV2628^2</f>
        <v>#DIV/0!</v>
      </c>
      <c r="AR2628" s="91" t="e">
        <f t="shared" ref="AR2628:AR2691" si="1129">AW2628^2</f>
        <v>#DIV/0!</v>
      </c>
      <c r="AS2628" s="91" t="e">
        <f t="shared" ref="AS2628:AS2691" si="1130">AX2628^2</f>
        <v>#DIV/0!</v>
      </c>
      <c r="AT2628" s="91" t="e">
        <f t="shared" ref="AT2628:AT2691" si="1131">AY2628^2</f>
        <v>#DIV/0!</v>
      </c>
      <c r="AU2628" s="113" t="e">
        <f t="shared" ref="AU2628:AU2691" si="1132">ROUND(STDEV(G2628:G2657),4)</f>
        <v>#DIV/0!</v>
      </c>
      <c r="AV2628" s="113" t="e">
        <f t="shared" ref="AV2628:AV2691" si="1133">ROUND(STDEV(G2628:G2687),4)</f>
        <v>#DIV/0!</v>
      </c>
      <c r="AW2628" s="113" t="e">
        <f t="shared" ref="AW2628:AW2691" si="1134">ROUND(STDEV(G2628:G2717),4)</f>
        <v>#DIV/0!</v>
      </c>
      <c r="AX2628" s="113" t="e">
        <f t="shared" ref="AX2628:AX2691" si="1135">ROUND(STDEV(G2628:G2807),4)</f>
        <v>#DIV/0!</v>
      </c>
      <c r="AY2628" s="113" t="e">
        <f t="shared" ref="AY2628:AY2691" si="1136">ROUND(STDEV(G2628:G5127),4)</f>
        <v>#DIV/0!</v>
      </c>
    </row>
    <row r="2629" spans="1:51" x14ac:dyDescent="0.25">
      <c r="A2629" s="119"/>
      <c r="B2629" s="83"/>
      <c r="C2629" s="85"/>
      <c r="D2629" s="85"/>
      <c r="E2629" s="85"/>
      <c r="F2629" s="71"/>
      <c r="G2629" s="96"/>
      <c r="H2629" s="16" t="e">
        <f>IF(A2629&gt;$U$1,ROUND(ROUND( U2629*$S$1+(1-$S$1)*G2629,4)+$T$1*ROUND(($S$1*Z2629+(1-$S$1)*(G2629-U2629)^2)^0.5,4),4),Rawdata!AK2629+Rawdata!$T$1*Rawdata!AU2629)</f>
        <v>#DIV/0!</v>
      </c>
      <c r="I2629" s="16" t="e">
        <f>IF(A2629&gt;$V$1,ROUND(ROUND(V2629*$S$1+(1-$S$1)*G2629,4)+$T$1*ROUND(($S$1*AA2629+(1-$S$1)*(G2629-V2629)^2)^0.5,4),4),Rawdata!AL2629+Rawdata!$T$1*Rawdata!AV2629)</f>
        <v>#DIV/0!</v>
      </c>
      <c r="J2629" s="16" t="e">
        <f>IF(A2629&gt;$W$1,ROUND(ROUND( W2629*$S$1+(1-$S$1)*G2629,4)+$T$1*ROUND(($S$1*AB2629+(1-$S$1)*(G2629-W2629)^2)^0.5,4),4),Rawdata!AM2629+Rawdata!$T$1*Rawdata!AW2629)</f>
        <v>#DIV/0!</v>
      </c>
      <c r="K2629" s="16" t="e">
        <f>IF(A2629&gt;$X$1,ROUND(ROUND( X2629*$S$1+(1-$S$1)*G2629,4)+$T$1*ROUND(($S$1*AC2629+(1-$S$1)*(G2629-X2629)^2)^0.5,4),4),Rawdata!AN2629+Rawdata!$T$1*Rawdata!AX2629)</f>
        <v>#DIV/0!</v>
      </c>
      <c r="L2629" s="16" t="e">
        <f>IF(A2629&gt;$Y$1,ROUND(ROUND( Y2629*$S$1+(1-$S$1)*G2629,4)+$T$1*ROUND(($S$1*AD2629+(1-$S$1)*(G2629-Y2629)^2)^0.5,4),4),Rawdata!AO2629+Rawdata!$T$1*Rawdata!AY2629)</f>
        <v>#DIV/0!</v>
      </c>
      <c r="M2629" s="16" t="e">
        <f t="shared" si="1118"/>
        <v>#DIV/0!</v>
      </c>
      <c r="N2629" s="16" t="e">
        <f t="shared" si="1119"/>
        <v>#DIV/0!</v>
      </c>
      <c r="O2629" s="67"/>
      <c r="P2629" s="67"/>
      <c r="Q2629" s="31" t="e">
        <f t="shared" si="1111"/>
        <v>#DIV/0!</v>
      </c>
      <c r="R2629" s="17" t="e">
        <f t="shared" si="1112"/>
        <v>#DIV/0!</v>
      </c>
      <c r="S2629" s="37" t="e">
        <f t="shared" si="1120"/>
        <v>#DIV/0!</v>
      </c>
      <c r="T2629" s="17" t="e">
        <f t="shared" si="1121"/>
        <v>#DIV/0!</v>
      </c>
      <c r="U2629" s="91" t="e">
        <f>IF(A2629&gt;$U$1, U2630*$S$1+(1-$S$1)*G2630,Rawdata!AK2629)</f>
        <v>#DIV/0!</v>
      </c>
      <c r="V2629" s="91" t="e">
        <f>IF(A2629&gt;$V$1,$S$1*V2630+(1-$S$1)*G2630,Rawdata!AL2629)</f>
        <v>#DIV/0!</v>
      </c>
      <c r="W2629" s="91" t="e">
        <f>IF(A2629&gt;$W$1, $S$1*W2630+(1-$S$1)*G2630,Rawdata!AM2629)</f>
        <v>#DIV/0!</v>
      </c>
      <c r="X2629" s="91" t="e">
        <f>IF(A2629&gt;$X$1,$S$1*X2630+(1-$S$1)*G2630,Rawdata!AN2629)</f>
        <v>#DIV/0!</v>
      </c>
      <c r="Y2629" s="91" t="e">
        <f>IF(A2629&gt;$Y$1,$S$1*Y2630+(1-$S$1)*G2630,Rawdata!AO2629)</f>
        <v>#DIV/0!</v>
      </c>
      <c r="Z2629" s="91" t="e">
        <f>IF(A2629&gt;$Z$1,$S$1*Z2630+(1-$S$1)*(G2630-U2630)^2,Rawdata!AP2629)</f>
        <v>#DIV/0!</v>
      </c>
      <c r="AA2629" s="91" t="e">
        <f>IF(A2629&gt;$AA$1,$S$1*AA2630+(1-$S$1)*(G2630-V2630)^2,Rawdata!AQ2629)</f>
        <v>#DIV/0!</v>
      </c>
      <c r="AB2629" s="91" t="e">
        <f>IF(A2629&gt;89,$S$1*AB2630+(1-$S$1)*(G2630-W2630)^2,Rawdata!AR2629)</f>
        <v>#DIV/0!</v>
      </c>
      <c r="AC2629" s="91" t="e">
        <f>IF(A2629&gt;$AC$1,$S$1*AC2630+(1-$S$1)*(G2630-X2630)^2,Rawdata!AS2629)</f>
        <v>#DIV/0!</v>
      </c>
      <c r="AD2629" s="91" t="e">
        <f>IF(A2629&gt;$AD$1,$S$1*AD2630+(1-$S$1)*(G2630-Y2630)^2,Rawdata!AT2629)</f>
        <v>#DIV/0!</v>
      </c>
      <c r="AE2629" s="80" t="e">
        <f t="shared" si="1114"/>
        <v>#DIV/0!</v>
      </c>
      <c r="AF2629" s="81" t="e">
        <f t="shared" si="1115"/>
        <v>#DIV/0!</v>
      </c>
      <c r="AG2629" s="86">
        <f t="shared" ref="AG2629:AG2692" si="1137">AG2628</f>
        <v>0</v>
      </c>
      <c r="AH2629" s="107" t="e">
        <f t="shared" si="1113"/>
        <v>#DIV/0!</v>
      </c>
      <c r="AI2629" s="107" t="e">
        <f t="shared" si="1116"/>
        <v>#DIV/0!</v>
      </c>
      <c r="AJ2629" s="108" t="e">
        <f t="shared" si="1117"/>
        <v>#DIV/0!</v>
      </c>
      <c r="AK2629" s="113" t="e">
        <f t="shared" si="1122"/>
        <v>#DIV/0!</v>
      </c>
      <c r="AL2629" s="113" t="e">
        <f t="shared" si="1123"/>
        <v>#DIV/0!</v>
      </c>
      <c r="AM2629" s="113" t="e">
        <f t="shared" si="1124"/>
        <v>#DIV/0!</v>
      </c>
      <c r="AN2629" s="113" t="e">
        <f t="shared" si="1125"/>
        <v>#DIV/0!</v>
      </c>
      <c r="AO2629" s="113" t="e">
        <f t="shared" si="1126"/>
        <v>#DIV/0!</v>
      </c>
      <c r="AP2629" s="91" t="e">
        <f t="shared" si="1127"/>
        <v>#DIV/0!</v>
      </c>
      <c r="AQ2629" s="91" t="e">
        <f t="shared" si="1128"/>
        <v>#DIV/0!</v>
      </c>
      <c r="AR2629" s="91" t="e">
        <f t="shared" si="1129"/>
        <v>#DIV/0!</v>
      </c>
      <c r="AS2629" s="91" t="e">
        <f t="shared" si="1130"/>
        <v>#DIV/0!</v>
      </c>
      <c r="AT2629" s="91" t="e">
        <f t="shared" si="1131"/>
        <v>#DIV/0!</v>
      </c>
      <c r="AU2629" s="113" t="e">
        <f t="shared" si="1132"/>
        <v>#DIV/0!</v>
      </c>
      <c r="AV2629" s="113" t="e">
        <f t="shared" si="1133"/>
        <v>#DIV/0!</v>
      </c>
      <c r="AW2629" s="113" t="e">
        <f t="shared" si="1134"/>
        <v>#DIV/0!</v>
      </c>
      <c r="AX2629" s="113" t="e">
        <f t="shared" si="1135"/>
        <v>#DIV/0!</v>
      </c>
      <c r="AY2629" s="113" t="e">
        <f t="shared" si="1136"/>
        <v>#DIV/0!</v>
      </c>
    </row>
    <row r="2630" spans="1:51" x14ac:dyDescent="0.25">
      <c r="A2630" s="119"/>
      <c r="B2630" s="83"/>
      <c r="C2630" s="85"/>
      <c r="D2630" s="85"/>
      <c r="E2630" s="85"/>
      <c r="F2630" s="71"/>
      <c r="G2630" s="96"/>
      <c r="H2630" s="16" t="e">
        <f>IF(A2630&gt;$U$1,ROUND(ROUND( U2630*$S$1+(1-$S$1)*G2630,4)+$T$1*ROUND(($S$1*Z2630+(1-$S$1)*(G2630-U2630)^2)^0.5,4),4),Rawdata!AK2630+Rawdata!$T$1*Rawdata!AU2630)</f>
        <v>#DIV/0!</v>
      </c>
      <c r="I2630" s="16" t="e">
        <f>IF(A2630&gt;$V$1,ROUND(ROUND(V2630*$S$1+(1-$S$1)*G2630,4)+$T$1*ROUND(($S$1*AA2630+(1-$S$1)*(G2630-V2630)^2)^0.5,4),4),Rawdata!AL2630+Rawdata!$T$1*Rawdata!AV2630)</f>
        <v>#DIV/0!</v>
      </c>
      <c r="J2630" s="16" t="e">
        <f>IF(A2630&gt;$W$1,ROUND(ROUND( W2630*$S$1+(1-$S$1)*G2630,4)+$T$1*ROUND(($S$1*AB2630+(1-$S$1)*(G2630-W2630)^2)^0.5,4),4),Rawdata!AM2630+Rawdata!$T$1*Rawdata!AW2630)</f>
        <v>#DIV/0!</v>
      </c>
      <c r="K2630" s="16" t="e">
        <f>IF(A2630&gt;$X$1,ROUND(ROUND( X2630*$S$1+(1-$S$1)*G2630,4)+$T$1*ROUND(($S$1*AC2630+(1-$S$1)*(G2630-X2630)^2)^0.5,4),4),Rawdata!AN2630+Rawdata!$T$1*Rawdata!AX2630)</f>
        <v>#DIV/0!</v>
      </c>
      <c r="L2630" s="16" t="e">
        <f>IF(A2630&gt;$Y$1,ROUND(ROUND( Y2630*$S$1+(1-$S$1)*G2630,4)+$T$1*ROUND(($S$1*AD2630+(1-$S$1)*(G2630-Y2630)^2)^0.5,4),4),Rawdata!AO2630+Rawdata!$T$1*Rawdata!AY2630)</f>
        <v>#DIV/0!</v>
      </c>
      <c r="M2630" s="16" t="e">
        <f t="shared" si="1118"/>
        <v>#DIV/0!</v>
      </c>
      <c r="N2630" s="16" t="e">
        <f t="shared" si="1119"/>
        <v>#DIV/0!</v>
      </c>
      <c r="O2630" s="67"/>
      <c r="P2630" s="67"/>
      <c r="Q2630" s="31" t="e">
        <f t="shared" si="1111"/>
        <v>#DIV/0!</v>
      </c>
      <c r="R2630" s="17" t="e">
        <f t="shared" si="1112"/>
        <v>#DIV/0!</v>
      </c>
      <c r="S2630" s="37" t="e">
        <f t="shared" si="1120"/>
        <v>#DIV/0!</v>
      </c>
      <c r="T2630" s="17" t="e">
        <f t="shared" si="1121"/>
        <v>#DIV/0!</v>
      </c>
      <c r="U2630" s="91" t="e">
        <f>IF(A2630&gt;$U$1, U2631*$S$1+(1-$S$1)*G2631,Rawdata!AK2630)</f>
        <v>#DIV/0!</v>
      </c>
      <c r="V2630" s="91" t="e">
        <f>IF(A2630&gt;$V$1,$S$1*V2631+(1-$S$1)*G2631,Rawdata!AL2630)</f>
        <v>#DIV/0!</v>
      </c>
      <c r="W2630" s="91" t="e">
        <f>IF(A2630&gt;$W$1, $S$1*W2631+(1-$S$1)*G2631,Rawdata!AM2630)</f>
        <v>#DIV/0!</v>
      </c>
      <c r="X2630" s="91" t="e">
        <f>IF(A2630&gt;$X$1,$S$1*X2631+(1-$S$1)*G2631,Rawdata!AN2630)</f>
        <v>#DIV/0!</v>
      </c>
      <c r="Y2630" s="91" t="e">
        <f>IF(A2630&gt;$Y$1,$S$1*Y2631+(1-$S$1)*G2631,Rawdata!AO2630)</f>
        <v>#DIV/0!</v>
      </c>
      <c r="Z2630" s="91" t="e">
        <f>IF(A2630&gt;$Z$1,$S$1*Z2631+(1-$S$1)*(G2631-U2631)^2,Rawdata!AP2630)</f>
        <v>#DIV/0!</v>
      </c>
      <c r="AA2630" s="91" t="e">
        <f>IF(A2630&gt;$AA$1,$S$1*AA2631+(1-$S$1)*(G2631-V2631)^2,Rawdata!AQ2630)</f>
        <v>#DIV/0!</v>
      </c>
      <c r="AB2630" s="91" t="e">
        <f>IF(A2630&gt;89,$S$1*AB2631+(1-$S$1)*(G2631-W2631)^2,Rawdata!AR2630)</f>
        <v>#DIV/0!</v>
      </c>
      <c r="AC2630" s="91" t="e">
        <f>IF(A2630&gt;$AC$1,$S$1*AC2631+(1-$S$1)*(G2631-X2631)^2,Rawdata!AS2630)</f>
        <v>#DIV/0!</v>
      </c>
      <c r="AD2630" s="91" t="e">
        <f>IF(A2630&gt;$AD$1,$S$1*AD2631+(1-$S$1)*(G2631-Y2631)^2,Rawdata!AT2630)</f>
        <v>#DIV/0!</v>
      </c>
      <c r="AE2630" s="80" t="e">
        <f t="shared" si="1114"/>
        <v>#DIV/0!</v>
      </c>
      <c r="AF2630" s="81" t="e">
        <f t="shared" si="1115"/>
        <v>#DIV/0!</v>
      </c>
      <c r="AG2630" s="86">
        <f t="shared" si="1137"/>
        <v>0</v>
      </c>
      <c r="AH2630" s="107" t="e">
        <f t="shared" si="1113"/>
        <v>#DIV/0!</v>
      </c>
      <c r="AI2630" s="107" t="e">
        <f t="shared" si="1116"/>
        <v>#DIV/0!</v>
      </c>
      <c r="AJ2630" s="108" t="e">
        <f t="shared" si="1117"/>
        <v>#DIV/0!</v>
      </c>
      <c r="AK2630" s="113" t="e">
        <f t="shared" si="1122"/>
        <v>#DIV/0!</v>
      </c>
      <c r="AL2630" s="113" t="e">
        <f t="shared" si="1123"/>
        <v>#DIV/0!</v>
      </c>
      <c r="AM2630" s="113" t="e">
        <f t="shared" si="1124"/>
        <v>#DIV/0!</v>
      </c>
      <c r="AN2630" s="113" t="e">
        <f t="shared" si="1125"/>
        <v>#DIV/0!</v>
      </c>
      <c r="AO2630" s="113" t="e">
        <f t="shared" si="1126"/>
        <v>#DIV/0!</v>
      </c>
      <c r="AP2630" s="91" t="e">
        <f t="shared" si="1127"/>
        <v>#DIV/0!</v>
      </c>
      <c r="AQ2630" s="91" t="e">
        <f t="shared" si="1128"/>
        <v>#DIV/0!</v>
      </c>
      <c r="AR2630" s="91" t="e">
        <f t="shared" si="1129"/>
        <v>#DIV/0!</v>
      </c>
      <c r="AS2630" s="91" t="e">
        <f t="shared" si="1130"/>
        <v>#DIV/0!</v>
      </c>
      <c r="AT2630" s="91" t="e">
        <f t="shared" si="1131"/>
        <v>#DIV/0!</v>
      </c>
      <c r="AU2630" s="113" t="e">
        <f t="shared" si="1132"/>
        <v>#DIV/0!</v>
      </c>
      <c r="AV2630" s="113" t="e">
        <f t="shared" si="1133"/>
        <v>#DIV/0!</v>
      </c>
      <c r="AW2630" s="113" t="e">
        <f t="shared" si="1134"/>
        <v>#DIV/0!</v>
      </c>
      <c r="AX2630" s="113" t="e">
        <f t="shared" si="1135"/>
        <v>#DIV/0!</v>
      </c>
      <c r="AY2630" s="113" t="e">
        <f t="shared" si="1136"/>
        <v>#DIV/0!</v>
      </c>
    </row>
    <row r="2631" spans="1:51" x14ac:dyDescent="0.25">
      <c r="A2631" s="119"/>
      <c r="B2631" s="83"/>
      <c r="C2631" s="85"/>
      <c r="D2631" s="85"/>
      <c r="E2631" s="85"/>
      <c r="F2631" s="71"/>
      <c r="G2631" s="96"/>
      <c r="H2631" s="16" t="e">
        <f>IF(A2631&gt;$U$1,ROUND(ROUND( U2631*$S$1+(1-$S$1)*G2631,4)+$T$1*ROUND(($S$1*Z2631+(1-$S$1)*(G2631-U2631)^2)^0.5,4),4),Rawdata!AK2631+Rawdata!$T$1*Rawdata!AU2631)</f>
        <v>#DIV/0!</v>
      </c>
      <c r="I2631" s="16" t="e">
        <f>IF(A2631&gt;$V$1,ROUND(ROUND(V2631*$S$1+(1-$S$1)*G2631,4)+$T$1*ROUND(($S$1*AA2631+(1-$S$1)*(G2631-V2631)^2)^0.5,4),4),Rawdata!AL2631+Rawdata!$T$1*Rawdata!AV2631)</f>
        <v>#DIV/0!</v>
      </c>
      <c r="J2631" s="16" t="e">
        <f>IF(A2631&gt;$W$1,ROUND(ROUND( W2631*$S$1+(1-$S$1)*G2631,4)+$T$1*ROUND(($S$1*AB2631+(1-$S$1)*(G2631-W2631)^2)^0.5,4),4),Rawdata!AM2631+Rawdata!$T$1*Rawdata!AW2631)</f>
        <v>#DIV/0!</v>
      </c>
      <c r="K2631" s="16" t="e">
        <f>IF(A2631&gt;$X$1,ROUND(ROUND( X2631*$S$1+(1-$S$1)*G2631,4)+$T$1*ROUND(($S$1*AC2631+(1-$S$1)*(G2631-X2631)^2)^0.5,4),4),Rawdata!AN2631+Rawdata!$T$1*Rawdata!AX2631)</f>
        <v>#DIV/0!</v>
      </c>
      <c r="L2631" s="16" t="e">
        <f>IF(A2631&gt;$Y$1,ROUND(ROUND( Y2631*$S$1+(1-$S$1)*G2631,4)+$T$1*ROUND(($S$1*AD2631+(1-$S$1)*(G2631-Y2631)^2)^0.5,4),4),Rawdata!AO2631+Rawdata!$T$1*Rawdata!AY2631)</f>
        <v>#DIV/0!</v>
      </c>
      <c r="M2631" s="16" t="e">
        <f t="shared" si="1118"/>
        <v>#DIV/0!</v>
      </c>
      <c r="N2631" s="16" t="e">
        <f t="shared" si="1119"/>
        <v>#DIV/0!</v>
      </c>
      <c r="O2631" s="67"/>
      <c r="P2631" s="67"/>
      <c r="Q2631" s="31" t="e">
        <f t="shared" si="1111"/>
        <v>#DIV/0!</v>
      </c>
      <c r="R2631" s="17" t="e">
        <f t="shared" si="1112"/>
        <v>#DIV/0!</v>
      </c>
      <c r="S2631" s="37" t="e">
        <f t="shared" si="1120"/>
        <v>#DIV/0!</v>
      </c>
      <c r="T2631" s="17" t="e">
        <f t="shared" si="1121"/>
        <v>#DIV/0!</v>
      </c>
      <c r="U2631" s="91" t="e">
        <f>IF(A2631&gt;$U$1, U2632*$S$1+(1-$S$1)*G2632,Rawdata!AK2631)</f>
        <v>#DIV/0!</v>
      </c>
      <c r="V2631" s="91" t="e">
        <f>IF(A2631&gt;$V$1,$S$1*V2632+(1-$S$1)*G2632,Rawdata!AL2631)</f>
        <v>#DIV/0!</v>
      </c>
      <c r="W2631" s="91" t="e">
        <f>IF(A2631&gt;$W$1, $S$1*W2632+(1-$S$1)*G2632,Rawdata!AM2631)</f>
        <v>#DIV/0!</v>
      </c>
      <c r="X2631" s="91" t="e">
        <f>IF(A2631&gt;$X$1,$S$1*X2632+(1-$S$1)*G2632,Rawdata!AN2631)</f>
        <v>#DIV/0!</v>
      </c>
      <c r="Y2631" s="91" t="e">
        <f>IF(A2631&gt;$Y$1,$S$1*Y2632+(1-$S$1)*G2632,Rawdata!AO2631)</f>
        <v>#DIV/0!</v>
      </c>
      <c r="Z2631" s="91" t="e">
        <f>IF(A2631&gt;$Z$1,$S$1*Z2632+(1-$S$1)*(G2632-U2632)^2,Rawdata!AP2631)</f>
        <v>#DIV/0!</v>
      </c>
      <c r="AA2631" s="91" t="e">
        <f>IF(A2631&gt;$AA$1,$S$1*AA2632+(1-$S$1)*(G2632-V2632)^2,Rawdata!AQ2631)</f>
        <v>#DIV/0!</v>
      </c>
      <c r="AB2631" s="91" t="e">
        <f>IF(A2631&gt;89,$S$1*AB2632+(1-$S$1)*(G2632-W2632)^2,Rawdata!AR2631)</f>
        <v>#DIV/0!</v>
      </c>
      <c r="AC2631" s="91" t="e">
        <f>IF(A2631&gt;$AC$1,$S$1*AC2632+(1-$S$1)*(G2632-X2632)^2,Rawdata!AS2631)</f>
        <v>#DIV/0!</v>
      </c>
      <c r="AD2631" s="91" t="e">
        <f>IF(A2631&gt;$AD$1,$S$1*AD2632+(1-$S$1)*(G2632-Y2632)^2,Rawdata!AT2631)</f>
        <v>#DIV/0!</v>
      </c>
      <c r="AE2631" s="80" t="e">
        <f t="shared" si="1114"/>
        <v>#DIV/0!</v>
      </c>
      <c r="AF2631" s="81" t="e">
        <f t="shared" si="1115"/>
        <v>#DIV/0!</v>
      </c>
      <c r="AG2631" s="86">
        <f t="shared" si="1137"/>
        <v>0</v>
      </c>
      <c r="AH2631" s="107" t="e">
        <f t="shared" si="1113"/>
        <v>#DIV/0!</v>
      </c>
      <c r="AI2631" s="107" t="e">
        <f t="shared" si="1116"/>
        <v>#DIV/0!</v>
      </c>
      <c r="AJ2631" s="108" t="e">
        <f t="shared" si="1117"/>
        <v>#DIV/0!</v>
      </c>
      <c r="AK2631" s="113" t="e">
        <f t="shared" si="1122"/>
        <v>#DIV/0!</v>
      </c>
      <c r="AL2631" s="113" t="e">
        <f t="shared" si="1123"/>
        <v>#DIV/0!</v>
      </c>
      <c r="AM2631" s="113" t="e">
        <f t="shared" si="1124"/>
        <v>#DIV/0!</v>
      </c>
      <c r="AN2631" s="113" t="e">
        <f t="shared" si="1125"/>
        <v>#DIV/0!</v>
      </c>
      <c r="AO2631" s="113" t="e">
        <f t="shared" si="1126"/>
        <v>#DIV/0!</v>
      </c>
      <c r="AP2631" s="91" t="e">
        <f t="shared" si="1127"/>
        <v>#DIV/0!</v>
      </c>
      <c r="AQ2631" s="91" t="e">
        <f t="shared" si="1128"/>
        <v>#DIV/0!</v>
      </c>
      <c r="AR2631" s="91" t="e">
        <f t="shared" si="1129"/>
        <v>#DIV/0!</v>
      </c>
      <c r="AS2631" s="91" t="e">
        <f t="shared" si="1130"/>
        <v>#DIV/0!</v>
      </c>
      <c r="AT2631" s="91" t="e">
        <f t="shared" si="1131"/>
        <v>#DIV/0!</v>
      </c>
      <c r="AU2631" s="113" t="e">
        <f t="shared" si="1132"/>
        <v>#DIV/0!</v>
      </c>
      <c r="AV2631" s="113" t="e">
        <f t="shared" si="1133"/>
        <v>#DIV/0!</v>
      </c>
      <c r="AW2631" s="113" t="e">
        <f t="shared" si="1134"/>
        <v>#DIV/0!</v>
      </c>
      <c r="AX2631" s="113" t="e">
        <f t="shared" si="1135"/>
        <v>#DIV/0!</v>
      </c>
      <c r="AY2631" s="113" t="e">
        <f t="shared" si="1136"/>
        <v>#DIV/0!</v>
      </c>
    </row>
    <row r="2632" spans="1:51" x14ac:dyDescent="0.25">
      <c r="A2632" s="119"/>
      <c r="B2632" s="83"/>
      <c r="C2632" s="85"/>
      <c r="D2632" s="85"/>
      <c r="E2632" s="85"/>
      <c r="F2632" s="71"/>
      <c r="G2632" s="96"/>
      <c r="H2632" s="16" t="e">
        <f>IF(A2632&gt;$U$1,ROUND(ROUND( U2632*$S$1+(1-$S$1)*G2632,4)+$T$1*ROUND(($S$1*Z2632+(1-$S$1)*(G2632-U2632)^2)^0.5,4),4),Rawdata!AK2632+Rawdata!$T$1*Rawdata!AU2632)</f>
        <v>#DIV/0!</v>
      </c>
      <c r="I2632" s="16" t="e">
        <f>IF(A2632&gt;$V$1,ROUND(ROUND(V2632*$S$1+(1-$S$1)*G2632,4)+$T$1*ROUND(($S$1*AA2632+(1-$S$1)*(G2632-V2632)^2)^0.5,4),4),Rawdata!AL2632+Rawdata!$T$1*Rawdata!AV2632)</f>
        <v>#DIV/0!</v>
      </c>
      <c r="J2632" s="16" t="e">
        <f>IF(A2632&gt;$W$1,ROUND(ROUND( W2632*$S$1+(1-$S$1)*G2632,4)+$T$1*ROUND(($S$1*AB2632+(1-$S$1)*(G2632-W2632)^2)^0.5,4),4),Rawdata!AM2632+Rawdata!$T$1*Rawdata!AW2632)</f>
        <v>#DIV/0!</v>
      </c>
      <c r="K2632" s="16" t="e">
        <f>IF(A2632&gt;$X$1,ROUND(ROUND( X2632*$S$1+(1-$S$1)*G2632,4)+$T$1*ROUND(($S$1*AC2632+(1-$S$1)*(G2632-X2632)^2)^0.5,4),4),Rawdata!AN2632+Rawdata!$T$1*Rawdata!AX2632)</f>
        <v>#DIV/0!</v>
      </c>
      <c r="L2632" s="16" t="e">
        <f>IF(A2632&gt;$Y$1,ROUND(ROUND( Y2632*$S$1+(1-$S$1)*G2632,4)+$T$1*ROUND(($S$1*AD2632+(1-$S$1)*(G2632-Y2632)^2)^0.5,4),4),Rawdata!AO2632+Rawdata!$T$1*Rawdata!AY2632)</f>
        <v>#DIV/0!</v>
      </c>
      <c r="M2632" s="16" t="e">
        <f t="shared" si="1118"/>
        <v>#DIV/0!</v>
      </c>
      <c r="N2632" s="16" t="e">
        <f t="shared" si="1119"/>
        <v>#DIV/0!</v>
      </c>
      <c r="O2632" s="67"/>
      <c r="P2632" s="67"/>
      <c r="Q2632" s="31" t="e">
        <f t="shared" si="1111"/>
        <v>#DIV/0!</v>
      </c>
      <c r="R2632" s="17" t="e">
        <f t="shared" si="1112"/>
        <v>#DIV/0!</v>
      </c>
      <c r="S2632" s="37" t="e">
        <f t="shared" si="1120"/>
        <v>#DIV/0!</v>
      </c>
      <c r="T2632" s="17" t="e">
        <f t="shared" si="1121"/>
        <v>#DIV/0!</v>
      </c>
      <c r="U2632" s="91" t="e">
        <f>IF(A2632&gt;$U$1, U2633*$S$1+(1-$S$1)*G2633,Rawdata!AK2632)</f>
        <v>#DIV/0!</v>
      </c>
      <c r="V2632" s="91" t="e">
        <f>IF(A2632&gt;$V$1,$S$1*V2633+(1-$S$1)*G2633,Rawdata!AL2632)</f>
        <v>#DIV/0!</v>
      </c>
      <c r="W2632" s="91" t="e">
        <f>IF(A2632&gt;$W$1, $S$1*W2633+(1-$S$1)*G2633,Rawdata!AM2632)</f>
        <v>#DIV/0!</v>
      </c>
      <c r="X2632" s="91" t="e">
        <f>IF(A2632&gt;$X$1,$S$1*X2633+(1-$S$1)*G2633,Rawdata!AN2632)</f>
        <v>#DIV/0!</v>
      </c>
      <c r="Y2632" s="91" t="e">
        <f>IF(A2632&gt;$Y$1,$S$1*Y2633+(1-$S$1)*G2633,Rawdata!AO2632)</f>
        <v>#DIV/0!</v>
      </c>
      <c r="Z2632" s="91" t="e">
        <f>IF(A2632&gt;$Z$1,$S$1*Z2633+(1-$S$1)*(G2633-U2633)^2,Rawdata!AP2632)</f>
        <v>#DIV/0!</v>
      </c>
      <c r="AA2632" s="91" t="e">
        <f>IF(A2632&gt;$AA$1,$S$1*AA2633+(1-$S$1)*(G2633-V2633)^2,Rawdata!AQ2632)</f>
        <v>#DIV/0!</v>
      </c>
      <c r="AB2632" s="91" t="e">
        <f>IF(A2632&gt;89,$S$1*AB2633+(1-$S$1)*(G2633-W2633)^2,Rawdata!AR2632)</f>
        <v>#DIV/0!</v>
      </c>
      <c r="AC2632" s="91" t="e">
        <f>IF(A2632&gt;$AC$1,$S$1*AC2633+(1-$S$1)*(G2633-X2633)^2,Rawdata!AS2632)</f>
        <v>#DIV/0!</v>
      </c>
      <c r="AD2632" s="91" t="e">
        <f>IF(A2632&gt;$AD$1,$S$1*AD2633+(1-$S$1)*(G2633-Y2633)^2,Rawdata!AT2632)</f>
        <v>#DIV/0!</v>
      </c>
      <c r="AE2632" s="80" t="e">
        <f t="shared" si="1114"/>
        <v>#DIV/0!</v>
      </c>
      <c r="AF2632" s="81" t="e">
        <f t="shared" si="1115"/>
        <v>#DIV/0!</v>
      </c>
      <c r="AG2632" s="86">
        <f t="shared" si="1137"/>
        <v>0</v>
      </c>
      <c r="AH2632" s="107" t="e">
        <f t="shared" si="1113"/>
        <v>#DIV/0!</v>
      </c>
      <c r="AI2632" s="107" t="e">
        <f t="shared" si="1116"/>
        <v>#DIV/0!</v>
      </c>
      <c r="AJ2632" s="108" t="e">
        <f t="shared" si="1117"/>
        <v>#DIV/0!</v>
      </c>
      <c r="AK2632" s="113" t="e">
        <f t="shared" si="1122"/>
        <v>#DIV/0!</v>
      </c>
      <c r="AL2632" s="113" t="e">
        <f t="shared" si="1123"/>
        <v>#DIV/0!</v>
      </c>
      <c r="AM2632" s="113" t="e">
        <f t="shared" si="1124"/>
        <v>#DIV/0!</v>
      </c>
      <c r="AN2632" s="113" t="e">
        <f t="shared" si="1125"/>
        <v>#DIV/0!</v>
      </c>
      <c r="AO2632" s="113" t="e">
        <f t="shared" si="1126"/>
        <v>#DIV/0!</v>
      </c>
      <c r="AP2632" s="91" t="e">
        <f t="shared" si="1127"/>
        <v>#DIV/0!</v>
      </c>
      <c r="AQ2632" s="91" t="e">
        <f t="shared" si="1128"/>
        <v>#DIV/0!</v>
      </c>
      <c r="AR2632" s="91" t="e">
        <f t="shared" si="1129"/>
        <v>#DIV/0!</v>
      </c>
      <c r="AS2632" s="91" t="e">
        <f t="shared" si="1130"/>
        <v>#DIV/0!</v>
      </c>
      <c r="AT2632" s="91" t="e">
        <f t="shared" si="1131"/>
        <v>#DIV/0!</v>
      </c>
      <c r="AU2632" s="113" t="e">
        <f t="shared" si="1132"/>
        <v>#DIV/0!</v>
      </c>
      <c r="AV2632" s="113" t="e">
        <f t="shared" si="1133"/>
        <v>#DIV/0!</v>
      </c>
      <c r="AW2632" s="113" t="e">
        <f t="shared" si="1134"/>
        <v>#DIV/0!</v>
      </c>
      <c r="AX2632" s="113" t="e">
        <f t="shared" si="1135"/>
        <v>#DIV/0!</v>
      </c>
      <c r="AY2632" s="113" t="e">
        <f t="shared" si="1136"/>
        <v>#DIV/0!</v>
      </c>
    </row>
    <row r="2633" spans="1:51" x14ac:dyDescent="0.25">
      <c r="A2633" s="119"/>
      <c r="B2633" s="83"/>
      <c r="C2633" s="85"/>
      <c r="D2633" s="85"/>
      <c r="E2633" s="85"/>
      <c r="F2633" s="71"/>
      <c r="G2633" s="96"/>
      <c r="H2633" s="16" t="e">
        <f>IF(A2633&gt;$U$1,ROUND(ROUND( U2633*$S$1+(1-$S$1)*G2633,4)+$T$1*ROUND(($S$1*Z2633+(1-$S$1)*(G2633-U2633)^2)^0.5,4),4),Rawdata!AK2633+Rawdata!$T$1*Rawdata!AU2633)</f>
        <v>#DIV/0!</v>
      </c>
      <c r="I2633" s="16" t="e">
        <f>IF(A2633&gt;$V$1,ROUND(ROUND(V2633*$S$1+(1-$S$1)*G2633,4)+$T$1*ROUND(($S$1*AA2633+(1-$S$1)*(G2633-V2633)^2)^0.5,4),4),Rawdata!AL2633+Rawdata!$T$1*Rawdata!AV2633)</f>
        <v>#DIV/0!</v>
      </c>
      <c r="J2633" s="16" t="e">
        <f>IF(A2633&gt;$W$1,ROUND(ROUND( W2633*$S$1+(1-$S$1)*G2633,4)+$T$1*ROUND(($S$1*AB2633+(1-$S$1)*(G2633-W2633)^2)^0.5,4),4),Rawdata!AM2633+Rawdata!$T$1*Rawdata!AW2633)</f>
        <v>#DIV/0!</v>
      </c>
      <c r="K2633" s="16" t="e">
        <f>IF(A2633&gt;$X$1,ROUND(ROUND( X2633*$S$1+(1-$S$1)*G2633,4)+$T$1*ROUND(($S$1*AC2633+(1-$S$1)*(G2633-X2633)^2)^0.5,4),4),Rawdata!AN2633+Rawdata!$T$1*Rawdata!AX2633)</f>
        <v>#DIV/0!</v>
      </c>
      <c r="L2633" s="16" t="e">
        <f>IF(A2633&gt;$Y$1,ROUND(ROUND( Y2633*$S$1+(1-$S$1)*G2633,4)+$T$1*ROUND(($S$1*AD2633+(1-$S$1)*(G2633-Y2633)^2)^0.5,4),4),Rawdata!AO2633+Rawdata!$T$1*Rawdata!AY2633)</f>
        <v>#DIV/0!</v>
      </c>
      <c r="M2633" s="16" t="e">
        <f t="shared" si="1118"/>
        <v>#DIV/0!</v>
      </c>
      <c r="N2633" s="16" t="e">
        <f t="shared" si="1119"/>
        <v>#DIV/0!</v>
      </c>
      <c r="O2633" s="67"/>
      <c r="P2633" s="67"/>
      <c r="Q2633" s="31" t="e">
        <f t="shared" si="1111"/>
        <v>#DIV/0!</v>
      </c>
      <c r="R2633" s="17" t="e">
        <f t="shared" si="1112"/>
        <v>#DIV/0!</v>
      </c>
      <c r="S2633" s="37" t="e">
        <f t="shared" si="1120"/>
        <v>#DIV/0!</v>
      </c>
      <c r="T2633" s="17" t="e">
        <f t="shared" si="1121"/>
        <v>#DIV/0!</v>
      </c>
      <c r="U2633" s="91" t="e">
        <f>IF(A2633&gt;$U$1, U2634*$S$1+(1-$S$1)*G2634,Rawdata!AK2633)</f>
        <v>#DIV/0!</v>
      </c>
      <c r="V2633" s="91" t="e">
        <f>IF(A2633&gt;$V$1,$S$1*V2634+(1-$S$1)*G2634,Rawdata!AL2633)</f>
        <v>#DIV/0!</v>
      </c>
      <c r="W2633" s="91" t="e">
        <f>IF(A2633&gt;$W$1, $S$1*W2634+(1-$S$1)*G2634,Rawdata!AM2633)</f>
        <v>#DIV/0!</v>
      </c>
      <c r="X2633" s="91" t="e">
        <f>IF(A2633&gt;$X$1,$S$1*X2634+(1-$S$1)*G2634,Rawdata!AN2633)</f>
        <v>#DIV/0!</v>
      </c>
      <c r="Y2633" s="91" t="e">
        <f>IF(A2633&gt;$Y$1,$S$1*Y2634+(1-$S$1)*G2634,Rawdata!AO2633)</f>
        <v>#DIV/0!</v>
      </c>
      <c r="Z2633" s="91" t="e">
        <f>IF(A2633&gt;$Z$1,$S$1*Z2634+(1-$S$1)*(G2634-U2634)^2,Rawdata!AP2633)</f>
        <v>#DIV/0!</v>
      </c>
      <c r="AA2633" s="91" t="e">
        <f>IF(A2633&gt;$AA$1,$S$1*AA2634+(1-$S$1)*(G2634-V2634)^2,Rawdata!AQ2633)</f>
        <v>#DIV/0!</v>
      </c>
      <c r="AB2633" s="91" t="e">
        <f>IF(A2633&gt;89,$S$1*AB2634+(1-$S$1)*(G2634-W2634)^2,Rawdata!AR2633)</f>
        <v>#DIV/0!</v>
      </c>
      <c r="AC2633" s="91" t="e">
        <f>IF(A2633&gt;$AC$1,$S$1*AC2634+(1-$S$1)*(G2634-X2634)^2,Rawdata!AS2633)</f>
        <v>#DIV/0!</v>
      </c>
      <c r="AD2633" s="91" t="e">
        <f>IF(A2633&gt;$AD$1,$S$1*AD2634+(1-$S$1)*(G2634-Y2634)^2,Rawdata!AT2633)</f>
        <v>#DIV/0!</v>
      </c>
      <c r="AE2633" s="80" t="e">
        <f t="shared" si="1114"/>
        <v>#DIV/0!</v>
      </c>
      <c r="AF2633" s="81" t="e">
        <f t="shared" si="1115"/>
        <v>#DIV/0!</v>
      </c>
      <c r="AG2633" s="86">
        <f t="shared" si="1137"/>
        <v>0</v>
      </c>
      <c r="AH2633" s="107" t="e">
        <f t="shared" si="1113"/>
        <v>#DIV/0!</v>
      </c>
      <c r="AI2633" s="107" t="e">
        <f t="shared" si="1116"/>
        <v>#DIV/0!</v>
      </c>
      <c r="AJ2633" s="108" t="e">
        <f t="shared" si="1117"/>
        <v>#DIV/0!</v>
      </c>
      <c r="AK2633" s="113" t="e">
        <f t="shared" si="1122"/>
        <v>#DIV/0!</v>
      </c>
      <c r="AL2633" s="113" t="e">
        <f t="shared" si="1123"/>
        <v>#DIV/0!</v>
      </c>
      <c r="AM2633" s="113" t="e">
        <f t="shared" si="1124"/>
        <v>#DIV/0!</v>
      </c>
      <c r="AN2633" s="113" t="e">
        <f t="shared" si="1125"/>
        <v>#DIV/0!</v>
      </c>
      <c r="AO2633" s="113" t="e">
        <f t="shared" si="1126"/>
        <v>#DIV/0!</v>
      </c>
      <c r="AP2633" s="91" t="e">
        <f t="shared" si="1127"/>
        <v>#DIV/0!</v>
      </c>
      <c r="AQ2633" s="91" t="e">
        <f t="shared" si="1128"/>
        <v>#DIV/0!</v>
      </c>
      <c r="AR2633" s="91" t="e">
        <f t="shared" si="1129"/>
        <v>#DIV/0!</v>
      </c>
      <c r="AS2633" s="91" t="e">
        <f t="shared" si="1130"/>
        <v>#DIV/0!</v>
      </c>
      <c r="AT2633" s="91" t="e">
        <f t="shared" si="1131"/>
        <v>#DIV/0!</v>
      </c>
      <c r="AU2633" s="113" t="e">
        <f t="shared" si="1132"/>
        <v>#DIV/0!</v>
      </c>
      <c r="AV2633" s="113" t="e">
        <f t="shared" si="1133"/>
        <v>#DIV/0!</v>
      </c>
      <c r="AW2633" s="113" t="e">
        <f t="shared" si="1134"/>
        <v>#DIV/0!</v>
      </c>
      <c r="AX2633" s="113" t="e">
        <f t="shared" si="1135"/>
        <v>#DIV/0!</v>
      </c>
      <c r="AY2633" s="113" t="e">
        <f t="shared" si="1136"/>
        <v>#DIV/0!</v>
      </c>
    </row>
    <row r="2634" spans="1:51" x14ac:dyDescent="0.25">
      <c r="A2634" s="119"/>
      <c r="B2634" s="83"/>
      <c r="C2634" s="85"/>
      <c r="D2634" s="85"/>
      <c r="E2634" s="85"/>
      <c r="F2634" s="71"/>
      <c r="G2634" s="96"/>
      <c r="H2634" s="16" t="e">
        <f>IF(A2634&gt;$U$1,ROUND(ROUND( U2634*$S$1+(1-$S$1)*G2634,4)+$T$1*ROUND(($S$1*Z2634+(1-$S$1)*(G2634-U2634)^2)^0.5,4),4),Rawdata!AK2634+Rawdata!$T$1*Rawdata!AU2634)</f>
        <v>#DIV/0!</v>
      </c>
      <c r="I2634" s="16" t="e">
        <f>IF(A2634&gt;$V$1,ROUND(ROUND(V2634*$S$1+(1-$S$1)*G2634,4)+$T$1*ROUND(($S$1*AA2634+(1-$S$1)*(G2634-V2634)^2)^0.5,4),4),Rawdata!AL2634+Rawdata!$T$1*Rawdata!AV2634)</f>
        <v>#DIV/0!</v>
      </c>
      <c r="J2634" s="16" t="e">
        <f>IF(A2634&gt;$W$1,ROUND(ROUND( W2634*$S$1+(1-$S$1)*G2634,4)+$T$1*ROUND(($S$1*AB2634+(1-$S$1)*(G2634-W2634)^2)^0.5,4),4),Rawdata!AM2634+Rawdata!$T$1*Rawdata!AW2634)</f>
        <v>#DIV/0!</v>
      </c>
      <c r="K2634" s="16" t="e">
        <f>IF(A2634&gt;$X$1,ROUND(ROUND( X2634*$S$1+(1-$S$1)*G2634,4)+$T$1*ROUND(($S$1*AC2634+(1-$S$1)*(G2634-X2634)^2)^0.5,4),4),Rawdata!AN2634+Rawdata!$T$1*Rawdata!AX2634)</f>
        <v>#DIV/0!</v>
      </c>
      <c r="L2634" s="16" t="e">
        <f>IF(A2634&gt;$Y$1,ROUND(ROUND( Y2634*$S$1+(1-$S$1)*G2634,4)+$T$1*ROUND(($S$1*AD2634+(1-$S$1)*(G2634-Y2634)^2)^0.5,4),4),Rawdata!AO2634+Rawdata!$T$1*Rawdata!AY2634)</f>
        <v>#DIV/0!</v>
      </c>
      <c r="M2634" s="16" t="e">
        <f t="shared" si="1118"/>
        <v>#DIV/0!</v>
      </c>
      <c r="N2634" s="16" t="e">
        <f t="shared" si="1119"/>
        <v>#DIV/0!</v>
      </c>
      <c r="O2634" s="67"/>
      <c r="P2634" s="67"/>
      <c r="Q2634" s="31" t="e">
        <f t="shared" si="1111"/>
        <v>#DIV/0!</v>
      </c>
      <c r="R2634" s="17" t="e">
        <f t="shared" si="1112"/>
        <v>#DIV/0!</v>
      </c>
      <c r="S2634" s="37" t="e">
        <f t="shared" si="1120"/>
        <v>#DIV/0!</v>
      </c>
      <c r="T2634" s="17" t="e">
        <f t="shared" si="1121"/>
        <v>#DIV/0!</v>
      </c>
      <c r="U2634" s="91" t="e">
        <f>IF(A2634&gt;$U$1, U2635*$S$1+(1-$S$1)*G2635,Rawdata!AK2634)</f>
        <v>#DIV/0!</v>
      </c>
      <c r="V2634" s="91" t="e">
        <f>IF(A2634&gt;$V$1,$S$1*V2635+(1-$S$1)*G2635,Rawdata!AL2634)</f>
        <v>#DIV/0!</v>
      </c>
      <c r="W2634" s="91" t="e">
        <f>IF(A2634&gt;$W$1, $S$1*W2635+(1-$S$1)*G2635,Rawdata!AM2634)</f>
        <v>#DIV/0!</v>
      </c>
      <c r="X2634" s="91" t="e">
        <f>IF(A2634&gt;$X$1,$S$1*X2635+(1-$S$1)*G2635,Rawdata!AN2634)</f>
        <v>#DIV/0!</v>
      </c>
      <c r="Y2634" s="91" t="e">
        <f>IF(A2634&gt;$Y$1,$S$1*Y2635+(1-$S$1)*G2635,Rawdata!AO2634)</f>
        <v>#DIV/0!</v>
      </c>
      <c r="Z2634" s="91" t="e">
        <f>IF(A2634&gt;$Z$1,$S$1*Z2635+(1-$S$1)*(G2635-U2635)^2,Rawdata!AP2634)</f>
        <v>#DIV/0!</v>
      </c>
      <c r="AA2634" s="91" t="e">
        <f>IF(A2634&gt;$AA$1,$S$1*AA2635+(1-$S$1)*(G2635-V2635)^2,Rawdata!AQ2634)</f>
        <v>#DIV/0!</v>
      </c>
      <c r="AB2634" s="91" t="e">
        <f>IF(A2634&gt;89,$S$1*AB2635+(1-$S$1)*(G2635-W2635)^2,Rawdata!AR2634)</f>
        <v>#DIV/0!</v>
      </c>
      <c r="AC2634" s="91" t="e">
        <f>IF(A2634&gt;$AC$1,$S$1*AC2635+(1-$S$1)*(G2635-X2635)^2,Rawdata!AS2634)</f>
        <v>#DIV/0!</v>
      </c>
      <c r="AD2634" s="91" t="e">
        <f>IF(A2634&gt;$AD$1,$S$1*AD2635+(1-$S$1)*(G2635-Y2635)^2,Rawdata!AT2634)</f>
        <v>#DIV/0!</v>
      </c>
      <c r="AE2634" s="80" t="e">
        <f t="shared" si="1114"/>
        <v>#DIV/0!</v>
      </c>
      <c r="AF2634" s="81" t="e">
        <f t="shared" si="1115"/>
        <v>#DIV/0!</v>
      </c>
      <c r="AG2634" s="86">
        <f t="shared" si="1137"/>
        <v>0</v>
      </c>
      <c r="AH2634" s="107" t="e">
        <f t="shared" si="1113"/>
        <v>#DIV/0!</v>
      </c>
      <c r="AI2634" s="107" t="e">
        <f t="shared" si="1116"/>
        <v>#DIV/0!</v>
      </c>
      <c r="AJ2634" s="108" t="e">
        <f t="shared" si="1117"/>
        <v>#DIV/0!</v>
      </c>
      <c r="AK2634" s="113" t="e">
        <f t="shared" si="1122"/>
        <v>#DIV/0!</v>
      </c>
      <c r="AL2634" s="113" t="e">
        <f t="shared" si="1123"/>
        <v>#DIV/0!</v>
      </c>
      <c r="AM2634" s="113" t="e">
        <f t="shared" si="1124"/>
        <v>#DIV/0!</v>
      </c>
      <c r="AN2634" s="113" t="e">
        <f t="shared" si="1125"/>
        <v>#DIV/0!</v>
      </c>
      <c r="AO2634" s="113" t="e">
        <f t="shared" si="1126"/>
        <v>#DIV/0!</v>
      </c>
      <c r="AP2634" s="91" t="e">
        <f t="shared" si="1127"/>
        <v>#DIV/0!</v>
      </c>
      <c r="AQ2634" s="91" t="e">
        <f t="shared" si="1128"/>
        <v>#DIV/0!</v>
      </c>
      <c r="AR2634" s="91" t="e">
        <f t="shared" si="1129"/>
        <v>#DIV/0!</v>
      </c>
      <c r="AS2634" s="91" t="e">
        <f t="shared" si="1130"/>
        <v>#DIV/0!</v>
      </c>
      <c r="AT2634" s="91" t="e">
        <f t="shared" si="1131"/>
        <v>#DIV/0!</v>
      </c>
      <c r="AU2634" s="113" t="e">
        <f t="shared" si="1132"/>
        <v>#DIV/0!</v>
      </c>
      <c r="AV2634" s="113" t="e">
        <f t="shared" si="1133"/>
        <v>#DIV/0!</v>
      </c>
      <c r="AW2634" s="113" t="e">
        <f t="shared" si="1134"/>
        <v>#DIV/0!</v>
      </c>
      <c r="AX2634" s="113" t="e">
        <f t="shared" si="1135"/>
        <v>#DIV/0!</v>
      </c>
      <c r="AY2634" s="113" t="e">
        <f t="shared" si="1136"/>
        <v>#DIV/0!</v>
      </c>
    </row>
    <row r="2635" spans="1:51" x14ac:dyDescent="0.25">
      <c r="A2635" s="119"/>
      <c r="B2635" s="83"/>
      <c r="C2635" s="85"/>
      <c r="D2635" s="85"/>
      <c r="E2635" s="85"/>
      <c r="F2635" s="71"/>
      <c r="G2635" s="96"/>
      <c r="H2635" s="16" t="e">
        <f>IF(A2635&gt;$U$1,ROUND(ROUND( U2635*$S$1+(1-$S$1)*G2635,4)+$T$1*ROUND(($S$1*Z2635+(1-$S$1)*(G2635-U2635)^2)^0.5,4),4),Rawdata!AK2635+Rawdata!$T$1*Rawdata!AU2635)</f>
        <v>#DIV/0!</v>
      </c>
      <c r="I2635" s="16" t="e">
        <f>IF(A2635&gt;$V$1,ROUND(ROUND(V2635*$S$1+(1-$S$1)*G2635,4)+$T$1*ROUND(($S$1*AA2635+(1-$S$1)*(G2635-V2635)^2)^0.5,4),4),Rawdata!AL2635+Rawdata!$T$1*Rawdata!AV2635)</f>
        <v>#DIV/0!</v>
      </c>
      <c r="J2635" s="16" t="e">
        <f>IF(A2635&gt;$W$1,ROUND(ROUND( W2635*$S$1+(1-$S$1)*G2635,4)+$T$1*ROUND(($S$1*AB2635+(1-$S$1)*(G2635-W2635)^2)^0.5,4),4),Rawdata!AM2635+Rawdata!$T$1*Rawdata!AW2635)</f>
        <v>#DIV/0!</v>
      </c>
      <c r="K2635" s="16" t="e">
        <f>IF(A2635&gt;$X$1,ROUND(ROUND( X2635*$S$1+(1-$S$1)*G2635,4)+$T$1*ROUND(($S$1*AC2635+(1-$S$1)*(G2635-X2635)^2)^0.5,4),4),Rawdata!AN2635+Rawdata!$T$1*Rawdata!AX2635)</f>
        <v>#DIV/0!</v>
      </c>
      <c r="L2635" s="16" t="e">
        <f>IF(A2635&gt;$Y$1,ROUND(ROUND( Y2635*$S$1+(1-$S$1)*G2635,4)+$T$1*ROUND(($S$1*AD2635+(1-$S$1)*(G2635-Y2635)^2)^0.5,4),4),Rawdata!AO2635+Rawdata!$T$1*Rawdata!AY2635)</f>
        <v>#DIV/0!</v>
      </c>
      <c r="M2635" s="16" t="e">
        <f t="shared" si="1118"/>
        <v>#DIV/0!</v>
      </c>
      <c r="N2635" s="16" t="e">
        <f t="shared" si="1119"/>
        <v>#DIV/0!</v>
      </c>
      <c r="O2635" s="67"/>
      <c r="P2635" s="67"/>
      <c r="Q2635" s="31" t="e">
        <f t="shared" si="1111"/>
        <v>#DIV/0!</v>
      </c>
      <c r="R2635" s="17" t="e">
        <f t="shared" si="1112"/>
        <v>#DIV/0!</v>
      </c>
      <c r="S2635" s="37" t="e">
        <f t="shared" si="1120"/>
        <v>#DIV/0!</v>
      </c>
      <c r="T2635" s="17" t="e">
        <f t="shared" si="1121"/>
        <v>#DIV/0!</v>
      </c>
      <c r="U2635" s="91" t="e">
        <f>IF(A2635&gt;$U$1, U2636*$S$1+(1-$S$1)*G2636,Rawdata!AK2635)</f>
        <v>#DIV/0!</v>
      </c>
      <c r="V2635" s="91" t="e">
        <f>IF(A2635&gt;$V$1,$S$1*V2636+(1-$S$1)*G2636,Rawdata!AL2635)</f>
        <v>#DIV/0!</v>
      </c>
      <c r="W2635" s="91" t="e">
        <f>IF(A2635&gt;$W$1, $S$1*W2636+(1-$S$1)*G2636,Rawdata!AM2635)</f>
        <v>#DIV/0!</v>
      </c>
      <c r="X2635" s="91" t="e">
        <f>IF(A2635&gt;$X$1,$S$1*X2636+(1-$S$1)*G2636,Rawdata!AN2635)</f>
        <v>#DIV/0!</v>
      </c>
      <c r="Y2635" s="91" t="e">
        <f>IF(A2635&gt;$Y$1,$S$1*Y2636+(1-$S$1)*G2636,Rawdata!AO2635)</f>
        <v>#DIV/0!</v>
      </c>
      <c r="Z2635" s="91" t="e">
        <f>IF(A2635&gt;$Z$1,$S$1*Z2636+(1-$S$1)*(G2636-U2636)^2,Rawdata!AP2635)</f>
        <v>#DIV/0!</v>
      </c>
      <c r="AA2635" s="91" t="e">
        <f>IF(A2635&gt;$AA$1,$S$1*AA2636+(1-$S$1)*(G2636-V2636)^2,Rawdata!AQ2635)</f>
        <v>#DIV/0!</v>
      </c>
      <c r="AB2635" s="91" t="e">
        <f>IF(A2635&gt;89,$S$1*AB2636+(1-$S$1)*(G2636-W2636)^2,Rawdata!AR2635)</f>
        <v>#DIV/0!</v>
      </c>
      <c r="AC2635" s="91" t="e">
        <f>IF(A2635&gt;$AC$1,$S$1*AC2636+(1-$S$1)*(G2636-X2636)^2,Rawdata!AS2635)</f>
        <v>#DIV/0!</v>
      </c>
      <c r="AD2635" s="91" t="e">
        <f>IF(A2635&gt;$AD$1,$S$1*AD2636+(1-$S$1)*(G2636-Y2636)^2,Rawdata!AT2635)</f>
        <v>#DIV/0!</v>
      </c>
      <c r="AE2635" s="80" t="e">
        <f t="shared" si="1114"/>
        <v>#DIV/0!</v>
      </c>
      <c r="AF2635" s="81" t="e">
        <f t="shared" si="1115"/>
        <v>#DIV/0!</v>
      </c>
      <c r="AG2635" s="86">
        <f t="shared" si="1137"/>
        <v>0</v>
      </c>
      <c r="AH2635" s="107" t="e">
        <f t="shared" si="1113"/>
        <v>#DIV/0!</v>
      </c>
      <c r="AI2635" s="107" t="e">
        <f t="shared" si="1116"/>
        <v>#DIV/0!</v>
      </c>
      <c r="AJ2635" s="108" t="e">
        <f t="shared" si="1117"/>
        <v>#DIV/0!</v>
      </c>
      <c r="AK2635" s="113" t="e">
        <f t="shared" si="1122"/>
        <v>#DIV/0!</v>
      </c>
      <c r="AL2635" s="113" t="e">
        <f t="shared" si="1123"/>
        <v>#DIV/0!</v>
      </c>
      <c r="AM2635" s="113" t="e">
        <f t="shared" si="1124"/>
        <v>#DIV/0!</v>
      </c>
      <c r="AN2635" s="113" t="e">
        <f t="shared" si="1125"/>
        <v>#DIV/0!</v>
      </c>
      <c r="AO2635" s="113" t="e">
        <f t="shared" si="1126"/>
        <v>#DIV/0!</v>
      </c>
      <c r="AP2635" s="91" t="e">
        <f t="shared" si="1127"/>
        <v>#DIV/0!</v>
      </c>
      <c r="AQ2635" s="91" t="e">
        <f t="shared" si="1128"/>
        <v>#DIV/0!</v>
      </c>
      <c r="AR2635" s="91" t="e">
        <f t="shared" si="1129"/>
        <v>#DIV/0!</v>
      </c>
      <c r="AS2635" s="91" t="e">
        <f t="shared" si="1130"/>
        <v>#DIV/0!</v>
      </c>
      <c r="AT2635" s="91" t="e">
        <f t="shared" si="1131"/>
        <v>#DIV/0!</v>
      </c>
      <c r="AU2635" s="113" t="e">
        <f t="shared" si="1132"/>
        <v>#DIV/0!</v>
      </c>
      <c r="AV2635" s="113" t="e">
        <f t="shared" si="1133"/>
        <v>#DIV/0!</v>
      </c>
      <c r="AW2635" s="113" t="e">
        <f t="shared" si="1134"/>
        <v>#DIV/0!</v>
      </c>
      <c r="AX2635" s="113" t="e">
        <f t="shared" si="1135"/>
        <v>#DIV/0!</v>
      </c>
      <c r="AY2635" s="113" t="e">
        <f t="shared" si="1136"/>
        <v>#DIV/0!</v>
      </c>
    </row>
    <row r="2636" spans="1:51" x14ac:dyDescent="0.25">
      <c r="A2636" s="119"/>
      <c r="B2636" s="83"/>
      <c r="C2636" s="85"/>
      <c r="D2636" s="85"/>
      <c r="E2636" s="85"/>
      <c r="F2636" s="71"/>
      <c r="G2636" s="96"/>
      <c r="H2636" s="16" t="e">
        <f>IF(A2636&gt;$U$1,ROUND(ROUND( U2636*$S$1+(1-$S$1)*G2636,4)+$T$1*ROUND(($S$1*Z2636+(1-$S$1)*(G2636-U2636)^2)^0.5,4),4),Rawdata!AK2636+Rawdata!$T$1*Rawdata!AU2636)</f>
        <v>#DIV/0!</v>
      </c>
      <c r="I2636" s="16" t="e">
        <f>IF(A2636&gt;$V$1,ROUND(ROUND(V2636*$S$1+(1-$S$1)*G2636,4)+$T$1*ROUND(($S$1*AA2636+(1-$S$1)*(G2636-V2636)^2)^0.5,4),4),Rawdata!AL2636+Rawdata!$T$1*Rawdata!AV2636)</f>
        <v>#DIV/0!</v>
      </c>
      <c r="J2636" s="16" t="e">
        <f>IF(A2636&gt;$W$1,ROUND(ROUND( W2636*$S$1+(1-$S$1)*G2636,4)+$T$1*ROUND(($S$1*AB2636+(1-$S$1)*(G2636-W2636)^2)^0.5,4),4),Rawdata!AM2636+Rawdata!$T$1*Rawdata!AW2636)</f>
        <v>#DIV/0!</v>
      </c>
      <c r="K2636" s="16" t="e">
        <f>IF(A2636&gt;$X$1,ROUND(ROUND( X2636*$S$1+(1-$S$1)*G2636,4)+$T$1*ROUND(($S$1*AC2636+(1-$S$1)*(G2636-X2636)^2)^0.5,4),4),Rawdata!AN2636+Rawdata!$T$1*Rawdata!AX2636)</f>
        <v>#DIV/0!</v>
      </c>
      <c r="L2636" s="16" t="e">
        <f>IF(A2636&gt;$Y$1,ROUND(ROUND( Y2636*$S$1+(1-$S$1)*G2636,4)+$T$1*ROUND(($S$1*AD2636+(1-$S$1)*(G2636-Y2636)^2)^0.5,4),4),Rawdata!AO2636+Rawdata!$T$1*Rawdata!AY2636)</f>
        <v>#DIV/0!</v>
      </c>
      <c r="M2636" s="16" t="e">
        <f t="shared" si="1118"/>
        <v>#DIV/0!</v>
      </c>
      <c r="N2636" s="16" t="e">
        <f t="shared" si="1119"/>
        <v>#DIV/0!</v>
      </c>
      <c r="O2636" s="67"/>
      <c r="P2636" s="67"/>
      <c r="Q2636" s="31" t="e">
        <f t="shared" si="1111"/>
        <v>#DIV/0!</v>
      </c>
      <c r="R2636" s="17" t="e">
        <f t="shared" si="1112"/>
        <v>#DIV/0!</v>
      </c>
      <c r="S2636" s="37" t="e">
        <f t="shared" si="1120"/>
        <v>#DIV/0!</v>
      </c>
      <c r="T2636" s="17" t="e">
        <f t="shared" si="1121"/>
        <v>#DIV/0!</v>
      </c>
      <c r="U2636" s="91" t="e">
        <f>IF(A2636&gt;$U$1, U2637*$S$1+(1-$S$1)*G2637,Rawdata!AK2636)</f>
        <v>#DIV/0!</v>
      </c>
      <c r="V2636" s="91" t="e">
        <f>IF(A2636&gt;$V$1,$S$1*V2637+(1-$S$1)*G2637,Rawdata!AL2636)</f>
        <v>#DIV/0!</v>
      </c>
      <c r="W2636" s="91" t="e">
        <f>IF(A2636&gt;$W$1, $S$1*W2637+(1-$S$1)*G2637,Rawdata!AM2636)</f>
        <v>#DIV/0!</v>
      </c>
      <c r="X2636" s="91" t="e">
        <f>IF(A2636&gt;$X$1,$S$1*X2637+(1-$S$1)*G2637,Rawdata!AN2636)</f>
        <v>#DIV/0!</v>
      </c>
      <c r="Y2636" s="91" t="e">
        <f>IF(A2636&gt;$Y$1,$S$1*Y2637+(1-$S$1)*G2637,Rawdata!AO2636)</f>
        <v>#DIV/0!</v>
      </c>
      <c r="Z2636" s="91" t="e">
        <f>IF(A2636&gt;$Z$1,$S$1*Z2637+(1-$S$1)*(G2637-U2637)^2,Rawdata!AP2636)</f>
        <v>#DIV/0!</v>
      </c>
      <c r="AA2636" s="91" t="e">
        <f>IF(A2636&gt;$AA$1,$S$1*AA2637+(1-$S$1)*(G2637-V2637)^2,Rawdata!AQ2636)</f>
        <v>#DIV/0!</v>
      </c>
      <c r="AB2636" s="91" t="e">
        <f>IF(A2636&gt;89,$S$1*AB2637+(1-$S$1)*(G2637-W2637)^2,Rawdata!AR2636)</f>
        <v>#DIV/0!</v>
      </c>
      <c r="AC2636" s="91" t="e">
        <f>IF(A2636&gt;$AC$1,$S$1*AC2637+(1-$S$1)*(G2637-X2637)^2,Rawdata!AS2636)</f>
        <v>#DIV/0!</v>
      </c>
      <c r="AD2636" s="91" t="e">
        <f>IF(A2636&gt;$AD$1,$S$1*AD2637+(1-$S$1)*(G2637-Y2637)^2,Rawdata!AT2636)</f>
        <v>#DIV/0!</v>
      </c>
      <c r="AE2636" s="80" t="e">
        <f t="shared" si="1114"/>
        <v>#DIV/0!</v>
      </c>
      <c r="AF2636" s="81" t="e">
        <f t="shared" si="1115"/>
        <v>#DIV/0!</v>
      </c>
      <c r="AG2636" s="86">
        <f t="shared" si="1137"/>
        <v>0</v>
      </c>
      <c r="AH2636" s="107" t="e">
        <f t="shared" si="1113"/>
        <v>#DIV/0!</v>
      </c>
      <c r="AI2636" s="107" t="e">
        <f t="shared" si="1116"/>
        <v>#DIV/0!</v>
      </c>
      <c r="AJ2636" s="108" t="e">
        <f t="shared" si="1117"/>
        <v>#DIV/0!</v>
      </c>
      <c r="AK2636" s="113" t="e">
        <f t="shared" si="1122"/>
        <v>#DIV/0!</v>
      </c>
      <c r="AL2636" s="113" t="e">
        <f t="shared" si="1123"/>
        <v>#DIV/0!</v>
      </c>
      <c r="AM2636" s="113" t="e">
        <f t="shared" si="1124"/>
        <v>#DIV/0!</v>
      </c>
      <c r="AN2636" s="113" t="e">
        <f t="shared" si="1125"/>
        <v>#DIV/0!</v>
      </c>
      <c r="AO2636" s="113" t="e">
        <f t="shared" si="1126"/>
        <v>#DIV/0!</v>
      </c>
      <c r="AP2636" s="91" t="e">
        <f t="shared" si="1127"/>
        <v>#DIV/0!</v>
      </c>
      <c r="AQ2636" s="91" t="e">
        <f t="shared" si="1128"/>
        <v>#DIV/0!</v>
      </c>
      <c r="AR2636" s="91" t="e">
        <f t="shared" si="1129"/>
        <v>#DIV/0!</v>
      </c>
      <c r="AS2636" s="91" t="e">
        <f t="shared" si="1130"/>
        <v>#DIV/0!</v>
      </c>
      <c r="AT2636" s="91" t="e">
        <f t="shared" si="1131"/>
        <v>#DIV/0!</v>
      </c>
      <c r="AU2636" s="113" t="e">
        <f t="shared" si="1132"/>
        <v>#DIV/0!</v>
      </c>
      <c r="AV2636" s="113" t="e">
        <f t="shared" si="1133"/>
        <v>#DIV/0!</v>
      </c>
      <c r="AW2636" s="113" t="e">
        <f t="shared" si="1134"/>
        <v>#DIV/0!</v>
      </c>
      <c r="AX2636" s="113" t="e">
        <f t="shared" si="1135"/>
        <v>#DIV/0!</v>
      </c>
      <c r="AY2636" s="113" t="e">
        <f t="shared" si="1136"/>
        <v>#DIV/0!</v>
      </c>
    </row>
    <row r="2637" spans="1:51" x14ac:dyDescent="0.25">
      <c r="A2637" s="119"/>
      <c r="B2637" s="83"/>
      <c r="C2637" s="85"/>
      <c r="D2637" s="85"/>
      <c r="E2637" s="85"/>
      <c r="F2637" s="71"/>
      <c r="G2637" s="96"/>
      <c r="H2637" s="16" t="e">
        <f>IF(A2637&gt;$U$1,ROUND(ROUND( U2637*$S$1+(1-$S$1)*G2637,4)+$T$1*ROUND(($S$1*Z2637+(1-$S$1)*(G2637-U2637)^2)^0.5,4),4),Rawdata!AK2637+Rawdata!$T$1*Rawdata!AU2637)</f>
        <v>#DIV/0!</v>
      </c>
      <c r="I2637" s="16" t="e">
        <f>IF(A2637&gt;$V$1,ROUND(ROUND(V2637*$S$1+(1-$S$1)*G2637,4)+$T$1*ROUND(($S$1*AA2637+(1-$S$1)*(G2637-V2637)^2)^0.5,4),4),Rawdata!AL2637+Rawdata!$T$1*Rawdata!AV2637)</f>
        <v>#DIV/0!</v>
      </c>
      <c r="J2637" s="16" t="e">
        <f>IF(A2637&gt;$W$1,ROUND(ROUND( W2637*$S$1+(1-$S$1)*G2637,4)+$T$1*ROUND(($S$1*AB2637+(1-$S$1)*(G2637-W2637)^2)^0.5,4),4),Rawdata!AM2637+Rawdata!$T$1*Rawdata!AW2637)</f>
        <v>#DIV/0!</v>
      </c>
      <c r="K2637" s="16" t="e">
        <f>IF(A2637&gt;$X$1,ROUND(ROUND( X2637*$S$1+(1-$S$1)*G2637,4)+$T$1*ROUND(($S$1*AC2637+(1-$S$1)*(G2637-X2637)^2)^0.5,4),4),Rawdata!AN2637+Rawdata!$T$1*Rawdata!AX2637)</f>
        <v>#DIV/0!</v>
      </c>
      <c r="L2637" s="16" t="e">
        <f>IF(A2637&gt;$Y$1,ROUND(ROUND( Y2637*$S$1+(1-$S$1)*G2637,4)+$T$1*ROUND(($S$1*AD2637+(1-$S$1)*(G2637-Y2637)^2)^0.5,4),4),Rawdata!AO2637+Rawdata!$T$1*Rawdata!AY2637)</f>
        <v>#DIV/0!</v>
      </c>
      <c r="M2637" s="16" t="e">
        <f t="shared" si="1118"/>
        <v>#DIV/0!</v>
      </c>
      <c r="N2637" s="16" t="e">
        <f t="shared" si="1119"/>
        <v>#DIV/0!</v>
      </c>
      <c r="O2637" s="67"/>
      <c r="P2637" s="67"/>
      <c r="Q2637" s="31" t="e">
        <f t="shared" si="1111"/>
        <v>#DIV/0!</v>
      </c>
      <c r="R2637" s="17" t="e">
        <f t="shared" si="1112"/>
        <v>#DIV/0!</v>
      </c>
      <c r="S2637" s="37" t="e">
        <f t="shared" si="1120"/>
        <v>#DIV/0!</v>
      </c>
      <c r="T2637" s="17" t="e">
        <f t="shared" si="1121"/>
        <v>#DIV/0!</v>
      </c>
      <c r="U2637" s="91" t="e">
        <f>IF(A2637&gt;$U$1, U2638*$S$1+(1-$S$1)*G2638,Rawdata!AK2637)</f>
        <v>#DIV/0!</v>
      </c>
      <c r="V2637" s="91" t="e">
        <f>IF(A2637&gt;$V$1,$S$1*V2638+(1-$S$1)*G2638,Rawdata!AL2637)</f>
        <v>#DIV/0!</v>
      </c>
      <c r="W2637" s="91" t="e">
        <f>IF(A2637&gt;$W$1, $S$1*W2638+(1-$S$1)*G2638,Rawdata!AM2637)</f>
        <v>#DIV/0!</v>
      </c>
      <c r="X2637" s="91" t="e">
        <f>IF(A2637&gt;$X$1,$S$1*X2638+(1-$S$1)*G2638,Rawdata!AN2637)</f>
        <v>#DIV/0!</v>
      </c>
      <c r="Y2637" s="91" t="e">
        <f>IF(A2637&gt;$Y$1,$S$1*Y2638+(1-$S$1)*G2638,Rawdata!AO2637)</f>
        <v>#DIV/0!</v>
      </c>
      <c r="Z2637" s="91" t="e">
        <f>IF(A2637&gt;$Z$1,$S$1*Z2638+(1-$S$1)*(G2638-U2638)^2,Rawdata!AP2637)</f>
        <v>#DIV/0!</v>
      </c>
      <c r="AA2637" s="91" t="e">
        <f>IF(A2637&gt;$AA$1,$S$1*AA2638+(1-$S$1)*(G2638-V2638)^2,Rawdata!AQ2637)</f>
        <v>#DIV/0!</v>
      </c>
      <c r="AB2637" s="91" t="e">
        <f>IF(A2637&gt;89,$S$1*AB2638+(1-$S$1)*(G2638-W2638)^2,Rawdata!AR2637)</f>
        <v>#DIV/0!</v>
      </c>
      <c r="AC2637" s="91" t="e">
        <f>IF(A2637&gt;$AC$1,$S$1*AC2638+(1-$S$1)*(G2638-X2638)^2,Rawdata!AS2637)</f>
        <v>#DIV/0!</v>
      </c>
      <c r="AD2637" s="91" t="e">
        <f>IF(A2637&gt;$AD$1,$S$1*AD2638+(1-$S$1)*(G2638-Y2638)^2,Rawdata!AT2637)</f>
        <v>#DIV/0!</v>
      </c>
      <c r="AE2637" s="80" t="e">
        <f t="shared" si="1114"/>
        <v>#DIV/0!</v>
      </c>
      <c r="AF2637" s="81" t="e">
        <f t="shared" si="1115"/>
        <v>#DIV/0!</v>
      </c>
      <c r="AG2637" s="86">
        <f t="shared" si="1137"/>
        <v>0</v>
      </c>
      <c r="AH2637" s="107" t="e">
        <f t="shared" si="1113"/>
        <v>#DIV/0!</v>
      </c>
      <c r="AI2637" s="107" t="e">
        <f t="shared" si="1116"/>
        <v>#DIV/0!</v>
      </c>
      <c r="AJ2637" s="108" t="e">
        <f t="shared" si="1117"/>
        <v>#DIV/0!</v>
      </c>
      <c r="AK2637" s="113" t="e">
        <f t="shared" si="1122"/>
        <v>#DIV/0!</v>
      </c>
      <c r="AL2637" s="113" t="e">
        <f t="shared" si="1123"/>
        <v>#DIV/0!</v>
      </c>
      <c r="AM2637" s="113" t="e">
        <f t="shared" si="1124"/>
        <v>#DIV/0!</v>
      </c>
      <c r="AN2637" s="113" t="e">
        <f t="shared" si="1125"/>
        <v>#DIV/0!</v>
      </c>
      <c r="AO2637" s="113" t="e">
        <f t="shared" si="1126"/>
        <v>#DIV/0!</v>
      </c>
      <c r="AP2637" s="91" t="e">
        <f t="shared" si="1127"/>
        <v>#DIV/0!</v>
      </c>
      <c r="AQ2637" s="91" t="e">
        <f t="shared" si="1128"/>
        <v>#DIV/0!</v>
      </c>
      <c r="AR2637" s="91" t="e">
        <f t="shared" si="1129"/>
        <v>#DIV/0!</v>
      </c>
      <c r="AS2637" s="91" t="e">
        <f t="shared" si="1130"/>
        <v>#DIV/0!</v>
      </c>
      <c r="AT2637" s="91" t="e">
        <f t="shared" si="1131"/>
        <v>#DIV/0!</v>
      </c>
      <c r="AU2637" s="113" t="e">
        <f t="shared" si="1132"/>
        <v>#DIV/0!</v>
      </c>
      <c r="AV2637" s="113" t="e">
        <f t="shared" si="1133"/>
        <v>#DIV/0!</v>
      </c>
      <c r="AW2637" s="113" t="e">
        <f t="shared" si="1134"/>
        <v>#DIV/0!</v>
      </c>
      <c r="AX2637" s="113" t="e">
        <f t="shared" si="1135"/>
        <v>#DIV/0!</v>
      </c>
      <c r="AY2637" s="113" t="e">
        <f t="shared" si="1136"/>
        <v>#DIV/0!</v>
      </c>
    </row>
    <row r="2638" spans="1:51" x14ac:dyDescent="0.25">
      <c r="A2638" s="119"/>
      <c r="B2638" s="83"/>
      <c r="C2638" s="85"/>
      <c r="D2638" s="85"/>
      <c r="E2638" s="85"/>
      <c r="F2638" s="71"/>
      <c r="G2638" s="96"/>
      <c r="H2638" s="16" t="e">
        <f>IF(A2638&gt;$U$1,ROUND(ROUND( U2638*$S$1+(1-$S$1)*G2638,4)+$T$1*ROUND(($S$1*Z2638+(1-$S$1)*(G2638-U2638)^2)^0.5,4),4),Rawdata!AK2638+Rawdata!$T$1*Rawdata!AU2638)</f>
        <v>#DIV/0!</v>
      </c>
      <c r="I2638" s="16" t="e">
        <f>IF(A2638&gt;$V$1,ROUND(ROUND(V2638*$S$1+(1-$S$1)*G2638,4)+$T$1*ROUND(($S$1*AA2638+(1-$S$1)*(G2638-V2638)^2)^0.5,4),4),Rawdata!AL2638+Rawdata!$T$1*Rawdata!AV2638)</f>
        <v>#DIV/0!</v>
      </c>
      <c r="J2638" s="16" t="e">
        <f>IF(A2638&gt;$W$1,ROUND(ROUND( W2638*$S$1+(1-$S$1)*G2638,4)+$T$1*ROUND(($S$1*AB2638+(1-$S$1)*(G2638-W2638)^2)^0.5,4),4),Rawdata!AM2638+Rawdata!$T$1*Rawdata!AW2638)</f>
        <v>#DIV/0!</v>
      </c>
      <c r="K2638" s="16" t="e">
        <f>IF(A2638&gt;$X$1,ROUND(ROUND( X2638*$S$1+(1-$S$1)*G2638,4)+$T$1*ROUND(($S$1*AC2638+(1-$S$1)*(G2638-X2638)^2)^0.5,4),4),Rawdata!AN2638+Rawdata!$T$1*Rawdata!AX2638)</f>
        <v>#DIV/0!</v>
      </c>
      <c r="L2638" s="16" t="e">
        <f>IF(A2638&gt;$Y$1,ROUND(ROUND( Y2638*$S$1+(1-$S$1)*G2638,4)+$T$1*ROUND(($S$1*AD2638+(1-$S$1)*(G2638-Y2638)^2)^0.5,4),4),Rawdata!AO2638+Rawdata!$T$1*Rawdata!AY2638)</f>
        <v>#DIV/0!</v>
      </c>
      <c r="M2638" s="16" t="e">
        <f t="shared" si="1118"/>
        <v>#DIV/0!</v>
      </c>
      <c r="N2638" s="16" t="e">
        <f t="shared" si="1119"/>
        <v>#DIV/0!</v>
      </c>
      <c r="O2638" s="67"/>
      <c r="P2638" s="67"/>
      <c r="Q2638" s="31" t="e">
        <f t="shared" si="1111"/>
        <v>#DIV/0!</v>
      </c>
      <c r="R2638" s="17" t="e">
        <f t="shared" si="1112"/>
        <v>#DIV/0!</v>
      </c>
      <c r="S2638" s="37" t="e">
        <f t="shared" si="1120"/>
        <v>#DIV/0!</v>
      </c>
      <c r="T2638" s="17" t="e">
        <f t="shared" si="1121"/>
        <v>#DIV/0!</v>
      </c>
      <c r="U2638" s="91" t="e">
        <f>IF(A2638&gt;$U$1, U2639*$S$1+(1-$S$1)*G2639,Rawdata!AK2638)</f>
        <v>#DIV/0!</v>
      </c>
      <c r="V2638" s="91" t="e">
        <f>IF(A2638&gt;$V$1,$S$1*V2639+(1-$S$1)*G2639,Rawdata!AL2638)</f>
        <v>#DIV/0!</v>
      </c>
      <c r="W2638" s="91" t="e">
        <f>IF(A2638&gt;$W$1, $S$1*W2639+(1-$S$1)*G2639,Rawdata!AM2638)</f>
        <v>#DIV/0!</v>
      </c>
      <c r="X2638" s="91" t="e">
        <f>IF(A2638&gt;$X$1,$S$1*X2639+(1-$S$1)*G2639,Rawdata!AN2638)</f>
        <v>#DIV/0!</v>
      </c>
      <c r="Y2638" s="91" t="e">
        <f>IF(A2638&gt;$Y$1,$S$1*Y2639+(1-$S$1)*G2639,Rawdata!AO2638)</f>
        <v>#DIV/0!</v>
      </c>
      <c r="Z2638" s="91" t="e">
        <f>IF(A2638&gt;$Z$1,$S$1*Z2639+(1-$S$1)*(G2639-U2639)^2,Rawdata!AP2638)</f>
        <v>#DIV/0!</v>
      </c>
      <c r="AA2638" s="91" t="e">
        <f>IF(A2638&gt;$AA$1,$S$1*AA2639+(1-$S$1)*(G2639-V2639)^2,Rawdata!AQ2638)</f>
        <v>#DIV/0!</v>
      </c>
      <c r="AB2638" s="91" t="e">
        <f>IF(A2638&gt;89,$S$1*AB2639+(1-$S$1)*(G2639-W2639)^2,Rawdata!AR2638)</f>
        <v>#DIV/0!</v>
      </c>
      <c r="AC2638" s="91" t="e">
        <f>IF(A2638&gt;$AC$1,$S$1*AC2639+(1-$S$1)*(G2639-X2639)^2,Rawdata!AS2638)</f>
        <v>#DIV/0!</v>
      </c>
      <c r="AD2638" s="91" t="e">
        <f>IF(A2638&gt;$AD$1,$S$1*AD2639+(1-$S$1)*(G2639-Y2639)^2,Rawdata!AT2638)</f>
        <v>#DIV/0!</v>
      </c>
      <c r="AE2638" s="80" t="e">
        <f t="shared" si="1114"/>
        <v>#DIV/0!</v>
      </c>
      <c r="AF2638" s="81" t="e">
        <f t="shared" si="1115"/>
        <v>#DIV/0!</v>
      </c>
      <c r="AG2638" s="86">
        <f t="shared" si="1137"/>
        <v>0</v>
      </c>
      <c r="AH2638" s="107" t="e">
        <f t="shared" si="1113"/>
        <v>#DIV/0!</v>
      </c>
      <c r="AI2638" s="107" t="e">
        <f t="shared" si="1116"/>
        <v>#DIV/0!</v>
      </c>
      <c r="AJ2638" s="108" t="e">
        <f t="shared" si="1117"/>
        <v>#DIV/0!</v>
      </c>
      <c r="AK2638" s="113" t="e">
        <f t="shared" si="1122"/>
        <v>#DIV/0!</v>
      </c>
      <c r="AL2638" s="113" t="e">
        <f t="shared" si="1123"/>
        <v>#DIV/0!</v>
      </c>
      <c r="AM2638" s="113" t="e">
        <f t="shared" si="1124"/>
        <v>#DIV/0!</v>
      </c>
      <c r="AN2638" s="113" t="e">
        <f t="shared" si="1125"/>
        <v>#DIV/0!</v>
      </c>
      <c r="AO2638" s="113" t="e">
        <f t="shared" si="1126"/>
        <v>#DIV/0!</v>
      </c>
      <c r="AP2638" s="91" t="e">
        <f t="shared" si="1127"/>
        <v>#DIV/0!</v>
      </c>
      <c r="AQ2638" s="91" t="e">
        <f t="shared" si="1128"/>
        <v>#DIV/0!</v>
      </c>
      <c r="AR2638" s="91" t="e">
        <f t="shared" si="1129"/>
        <v>#DIV/0!</v>
      </c>
      <c r="AS2638" s="91" t="e">
        <f t="shared" si="1130"/>
        <v>#DIV/0!</v>
      </c>
      <c r="AT2638" s="91" t="e">
        <f t="shared" si="1131"/>
        <v>#DIV/0!</v>
      </c>
      <c r="AU2638" s="113" t="e">
        <f t="shared" si="1132"/>
        <v>#DIV/0!</v>
      </c>
      <c r="AV2638" s="113" t="e">
        <f t="shared" si="1133"/>
        <v>#DIV/0!</v>
      </c>
      <c r="AW2638" s="113" t="e">
        <f t="shared" si="1134"/>
        <v>#DIV/0!</v>
      </c>
      <c r="AX2638" s="113" t="e">
        <f t="shared" si="1135"/>
        <v>#DIV/0!</v>
      </c>
      <c r="AY2638" s="113" t="e">
        <f t="shared" si="1136"/>
        <v>#DIV/0!</v>
      </c>
    </row>
    <row r="2639" spans="1:51" x14ac:dyDescent="0.25">
      <c r="A2639" s="119"/>
      <c r="B2639" s="83"/>
      <c r="C2639" s="85"/>
      <c r="D2639" s="85"/>
      <c r="E2639" s="85"/>
      <c r="F2639" s="71"/>
      <c r="G2639" s="96"/>
      <c r="H2639" s="16" t="e">
        <f>IF(A2639&gt;$U$1,ROUND(ROUND( U2639*$S$1+(1-$S$1)*G2639,4)+$T$1*ROUND(($S$1*Z2639+(1-$S$1)*(G2639-U2639)^2)^0.5,4),4),Rawdata!AK2639+Rawdata!$T$1*Rawdata!AU2639)</f>
        <v>#DIV/0!</v>
      </c>
      <c r="I2639" s="16" t="e">
        <f>IF(A2639&gt;$V$1,ROUND(ROUND(V2639*$S$1+(1-$S$1)*G2639,4)+$T$1*ROUND(($S$1*AA2639+(1-$S$1)*(G2639-V2639)^2)^0.5,4),4),Rawdata!AL2639+Rawdata!$T$1*Rawdata!AV2639)</f>
        <v>#DIV/0!</v>
      </c>
      <c r="J2639" s="16" t="e">
        <f>IF(A2639&gt;$W$1,ROUND(ROUND( W2639*$S$1+(1-$S$1)*G2639,4)+$T$1*ROUND(($S$1*AB2639+(1-$S$1)*(G2639-W2639)^2)^0.5,4),4),Rawdata!AM2639+Rawdata!$T$1*Rawdata!AW2639)</f>
        <v>#DIV/0!</v>
      </c>
      <c r="K2639" s="16" t="e">
        <f>IF(A2639&gt;$X$1,ROUND(ROUND( X2639*$S$1+(1-$S$1)*G2639,4)+$T$1*ROUND(($S$1*AC2639+(1-$S$1)*(G2639-X2639)^2)^0.5,4),4),Rawdata!AN2639+Rawdata!$T$1*Rawdata!AX2639)</f>
        <v>#DIV/0!</v>
      </c>
      <c r="L2639" s="16" t="e">
        <f>IF(A2639&gt;$Y$1,ROUND(ROUND( Y2639*$S$1+(1-$S$1)*G2639,4)+$T$1*ROUND(($S$1*AD2639+(1-$S$1)*(G2639-Y2639)^2)^0.5,4),4),Rawdata!AO2639+Rawdata!$T$1*Rawdata!AY2639)</f>
        <v>#DIV/0!</v>
      </c>
      <c r="M2639" s="16" t="e">
        <f t="shared" si="1118"/>
        <v>#DIV/0!</v>
      </c>
      <c r="N2639" s="16" t="e">
        <f t="shared" si="1119"/>
        <v>#DIV/0!</v>
      </c>
      <c r="O2639" s="67"/>
      <c r="P2639" s="67"/>
      <c r="Q2639" s="31" t="e">
        <f t="shared" si="1111"/>
        <v>#DIV/0!</v>
      </c>
      <c r="R2639" s="17" t="e">
        <f t="shared" si="1112"/>
        <v>#DIV/0!</v>
      </c>
      <c r="S2639" s="37" t="e">
        <f t="shared" si="1120"/>
        <v>#DIV/0!</v>
      </c>
      <c r="T2639" s="17" t="e">
        <f t="shared" si="1121"/>
        <v>#DIV/0!</v>
      </c>
      <c r="U2639" s="91" t="e">
        <f>IF(A2639&gt;$U$1, U2640*$S$1+(1-$S$1)*G2640,Rawdata!AK2639)</f>
        <v>#DIV/0!</v>
      </c>
      <c r="V2639" s="91" t="e">
        <f>IF(A2639&gt;$V$1,$S$1*V2640+(1-$S$1)*G2640,Rawdata!AL2639)</f>
        <v>#DIV/0!</v>
      </c>
      <c r="W2639" s="91" t="e">
        <f>IF(A2639&gt;$W$1, $S$1*W2640+(1-$S$1)*G2640,Rawdata!AM2639)</f>
        <v>#DIV/0!</v>
      </c>
      <c r="X2639" s="91" t="e">
        <f>IF(A2639&gt;$X$1,$S$1*X2640+(1-$S$1)*G2640,Rawdata!AN2639)</f>
        <v>#DIV/0!</v>
      </c>
      <c r="Y2639" s="91" t="e">
        <f>IF(A2639&gt;$Y$1,$S$1*Y2640+(1-$S$1)*G2640,Rawdata!AO2639)</f>
        <v>#DIV/0!</v>
      </c>
      <c r="Z2639" s="91" t="e">
        <f>IF(A2639&gt;$Z$1,$S$1*Z2640+(1-$S$1)*(G2640-U2640)^2,Rawdata!AP2639)</f>
        <v>#DIV/0!</v>
      </c>
      <c r="AA2639" s="91" t="e">
        <f>IF(A2639&gt;$AA$1,$S$1*AA2640+(1-$S$1)*(G2640-V2640)^2,Rawdata!AQ2639)</f>
        <v>#DIV/0!</v>
      </c>
      <c r="AB2639" s="91" t="e">
        <f>IF(A2639&gt;89,$S$1*AB2640+(1-$S$1)*(G2640-W2640)^2,Rawdata!AR2639)</f>
        <v>#DIV/0!</v>
      </c>
      <c r="AC2639" s="91" t="e">
        <f>IF(A2639&gt;$AC$1,$S$1*AC2640+(1-$S$1)*(G2640-X2640)^2,Rawdata!AS2639)</f>
        <v>#DIV/0!</v>
      </c>
      <c r="AD2639" s="91" t="e">
        <f>IF(A2639&gt;$AD$1,$S$1*AD2640+(1-$S$1)*(G2640-Y2640)^2,Rawdata!AT2639)</f>
        <v>#DIV/0!</v>
      </c>
      <c r="AE2639" s="80" t="e">
        <f t="shared" si="1114"/>
        <v>#DIV/0!</v>
      </c>
      <c r="AF2639" s="81" t="e">
        <f t="shared" si="1115"/>
        <v>#DIV/0!</v>
      </c>
      <c r="AG2639" s="86">
        <f t="shared" si="1137"/>
        <v>0</v>
      </c>
      <c r="AH2639" s="107" t="e">
        <f t="shared" si="1113"/>
        <v>#DIV/0!</v>
      </c>
      <c r="AI2639" s="107" t="e">
        <f t="shared" si="1116"/>
        <v>#DIV/0!</v>
      </c>
      <c r="AJ2639" s="108" t="e">
        <f t="shared" si="1117"/>
        <v>#DIV/0!</v>
      </c>
      <c r="AK2639" s="113" t="e">
        <f t="shared" si="1122"/>
        <v>#DIV/0!</v>
      </c>
      <c r="AL2639" s="113" t="e">
        <f t="shared" si="1123"/>
        <v>#DIV/0!</v>
      </c>
      <c r="AM2639" s="113" t="e">
        <f t="shared" si="1124"/>
        <v>#DIV/0!</v>
      </c>
      <c r="AN2639" s="113" t="e">
        <f t="shared" si="1125"/>
        <v>#DIV/0!</v>
      </c>
      <c r="AO2639" s="113" t="e">
        <f t="shared" si="1126"/>
        <v>#DIV/0!</v>
      </c>
      <c r="AP2639" s="91" t="e">
        <f t="shared" si="1127"/>
        <v>#DIV/0!</v>
      </c>
      <c r="AQ2639" s="91" t="e">
        <f t="shared" si="1128"/>
        <v>#DIV/0!</v>
      </c>
      <c r="AR2639" s="91" t="e">
        <f t="shared" si="1129"/>
        <v>#DIV/0!</v>
      </c>
      <c r="AS2639" s="91" t="e">
        <f t="shared" si="1130"/>
        <v>#DIV/0!</v>
      </c>
      <c r="AT2639" s="91" t="e">
        <f t="shared" si="1131"/>
        <v>#DIV/0!</v>
      </c>
      <c r="AU2639" s="113" t="e">
        <f t="shared" si="1132"/>
        <v>#DIV/0!</v>
      </c>
      <c r="AV2639" s="113" t="e">
        <f t="shared" si="1133"/>
        <v>#DIV/0!</v>
      </c>
      <c r="AW2639" s="113" t="e">
        <f t="shared" si="1134"/>
        <v>#DIV/0!</v>
      </c>
      <c r="AX2639" s="113" t="e">
        <f t="shared" si="1135"/>
        <v>#DIV/0!</v>
      </c>
      <c r="AY2639" s="113" t="e">
        <f t="shared" si="1136"/>
        <v>#DIV/0!</v>
      </c>
    </row>
    <row r="2640" spans="1:51" x14ac:dyDescent="0.25">
      <c r="A2640" s="119"/>
      <c r="B2640" s="83"/>
      <c r="C2640" s="85"/>
      <c r="D2640" s="85"/>
      <c r="E2640" s="85"/>
      <c r="F2640" s="71"/>
      <c r="G2640" s="96"/>
      <c r="H2640" s="16" t="e">
        <f>IF(A2640&gt;$U$1,ROUND(ROUND( U2640*$S$1+(1-$S$1)*G2640,4)+$T$1*ROUND(($S$1*Z2640+(1-$S$1)*(G2640-U2640)^2)^0.5,4),4),Rawdata!AK2640+Rawdata!$T$1*Rawdata!AU2640)</f>
        <v>#DIV/0!</v>
      </c>
      <c r="I2640" s="16" t="e">
        <f>IF(A2640&gt;$V$1,ROUND(ROUND(V2640*$S$1+(1-$S$1)*G2640,4)+$T$1*ROUND(($S$1*AA2640+(1-$S$1)*(G2640-V2640)^2)^0.5,4),4),Rawdata!AL2640+Rawdata!$T$1*Rawdata!AV2640)</f>
        <v>#DIV/0!</v>
      </c>
      <c r="J2640" s="16" t="e">
        <f>IF(A2640&gt;$W$1,ROUND(ROUND( W2640*$S$1+(1-$S$1)*G2640,4)+$T$1*ROUND(($S$1*AB2640+(1-$S$1)*(G2640-W2640)^2)^0.5,4),4),Rawdata!AM2640+Rawdata!$T$1*Rawdata!AW2640)</f>
        <v>#DIV/0!</v>
      </c>
      <c r="K2640" s="16" t="e">
        <f>IF(A2640&gt;$X$1,ROUND(ROUND( X2640*$S$1+(1-$S$1)*G2640,4)+$T$1*ROUND(($S$1*AC2640+(1-$S$1)*(G2640-X2640)^2)^0.5,4),4),Rawdata!AN2640+Rawdata!$T$1*Rawdata!AX2640)</f>
        <v>#DIV/0!</v>
      </c>
      <c r="L2640" s="16" t="e">
        <f>IF(A2640&gt;$Y$1,ROUND(ROUND( Y2640*$S$1+(1-$S$1)*G2640,4)+$T$1*ROUND(($S$1*AD2640+(1-$S$1)*(G2640-Y2640)^2)^0.5,4),4),Rawdata!AO2640+Rawdata!$T$1*Rawdata!AY2640)</f>
        <v>#DIV/0!</v>
      </c>
      <c r="M2640" s="16" t="e">
        <f t="shared" si="1118"/>
        <v>#DIV/0!</v>
      </c>
      <c r="N2640" s="16" t="e">
        <f t="shared" si="1119"/>
        <v>#DIV/0!</v>
      </c>
      <c r="O2640" s="67"/>
      <c r="P2640" s="67"/>
      <c r="Q2640" s="31" t="e">
        <f t="shared" si="1111"/>
        <v>#DIV/0!</v>
      </c>
      <c r="R2640" s="17" t="e">
        <f t="shared" si="1112"/>
        <v>#DIV/0!</v>
      </c>
      <c r="S2640" s="37" t="e">
        <f t="shared" si="1120"/>
        <v>#DIV/0!</v>
      </c>
      <c r="T2640" s="17" t="e">
        <f t="shared" si="1121"/>
        <v>#DIV/0!</v>
      </c>
      <c r="U2640" s="91" t="e">
        <f>IF(A2640&gt;$U$1, U2641*$S$1+(1-$S$1)*G2641,Rawdata!AK2640)</f>
        <v>#DIV/0!</v>
      </c>
      <c r="V2640" s="91" t="e">
        <f>IF(A2640&gt;$V$1,$S$1*V2641+(1-$S$1)*G2641,Rawdata!AL2640)</f>
        <v>#DIV/0!</v>
      </c>
      <c r="W2640" s="91" t="e">
        <f>IF(A2640&gt;$W$1, $S$1*W2641+(1-$S$1)*G2641,Rawdata!AM2640)</f>
        <v>#DIV/0!</v>
      </c>
      <c r="X2640" s="91" t="e">
        <f>IF(A2640&gt;$X$1,$S$1*X2641+(1-$S$1)*G2641,Rawdata!AN2640)</f>
        <v>#DIV/0!</v>
      </c>
      <c r="Y2640" s="91" t="e">
        <f>IF(A2640&gt;$Y$1,$S$1*Y2641+(1-$S$1)*G2641,Rawdata!AO2640)</f>
        <v>#DIV/0!</v>
      </c>
      <c r="Z2640" s="91" t="e">
        <f>IF(A2640&gt;$Z$1,$S$1*Z2641+(1-$S$1)*(G2641-U2641)^2,Rawdata!AP2640)</f>
        <v>#DIV/0!</v>
      </c>
      <c r="AA2640" s="91" t="e">
        <f>IF(A2640&gt;$AA$1,$S$1*AA2641+(1-$S$1)*(G2641-V2641)^2,Rawdata!AQ2640)</f>
        <v>#DIV/0!</v>
      </c>
      <c r="AB2640" s="91" t="e">
        <f>IF(A2640&gt;89,$S$1*AB2641+(1-$S$1)*(G2641-W2641)^2,Rawdata!AR2640)</f>
        <v>#DIV/0!</v>
      </c>
      <c r="AC2640" s="91" t="e">
        <f>IF(A2640&gt;$AC$1,$S$1*AC2641+(1-$S$1)*(G2641-X2641)^2,Rawdata!AS2640)</f>
        <v>#DIV/0!</v>
      </c>
      <c r="AD2640" s="91" t="e">
        <f>IF(A2640&gt;$AD$1,$S$1*AD2641+(1-$S$1)*(G2641-Y2641)^2,Rawdata!AT2640)</f>
        <v>#DIV/0!</v>
      </c>
      <c r="AE2640" s="80" t="e">
        <f t="shared" si="1114"/>
        <v>#DIV/0!</v>
      </c>
      <c r="AF2640" s="81" t="e">
        <f t="shared" si="1115"/>
        <v>#DIV/0!</v>
      </c>
      <c r="AG2640" s="86">
        <f t="shared" si="1137"/>
        <v>0</v>
      </c>
      <c r="AH2640" s="107" t="e">
        <f t="shared" si="1113"/>
        <v>#DIV/0!</v>
      </c>
      <c r="AI2640" s="107" t="e">
        <f t="shared" si="1116"/>
        <v>#DIV/0!</v>
      </c>
      <c r="AJ2640" s="108" t="e">
        <f t="shared" si="1117"/>
        <v>#DIV/0!</v>
      </c>
      <c r="AK2640" s="113" t="e">
        <f t="shared" si="1122"/>
        <v>#DIV/0!</v>
      </c>
      <c r="AL2640" s="113" t="e">
        <f t="shared" si="1123"/>
        <v>#DIV/0!</v>
      </c>
      <c r="AM2640" s="113" t="e">
        <f t="shared" si="1124"/>
        <v>#DIV/0!</v>
      </c>
      <c r="AN2640" s="113" t="e">
        <f t="shared" si="1125"/>
        <v>#DIV/0!</v>
      </c>
      <c r="AO2640" s="113" t="e">
        <f t="shared" si="1126"/>
        <v>#DIV/0!</v>
      </c>
      <c r="AP2640" s="91" t="e">
        <f t="shared" si="1127"/>
        <v>#DIV/0!</v>
      </c>
      <c r="AQ2640" s="91" t="e">
        <f t="shared" si="1128"/>
        <v>#DIV/0!</v>
      </c>
      <c r="AR2640" s="91" t="e">
        <f t="shared" si="1129"/>
        <v>#DIV/0!</v>
      </c>
      <c r="AS2640" s="91" t="e">
        <f t="shared" si="1130"/>
        <v>#DIV/0!</v>
      </c>
      <c r="AT2640" s="91" t="e">
        <f t="shared" si="1131"/>
        <v>#DIV/0!</v>
      </c>
      <c r="AU2640" s="113" t="e">
        <f t="shared" si="1132"/>
        <v>#DIV/0!</v>
      </c>
      <c r="AV2640" s="113" t="e">
        <f t="shared" si="1133"/>
        <v>#DIV/0!</v>
      </c>
      <c r="AW2640" s="113" t="e">
        <f t="shared" si="1134"/>
        <v>#DIV/0!</v>
      </c>
      <c r="AX2640" s="113" t="e">
        <f t="shared" si="1135"/>
        <v>#DIV/0!</v>
      </c>
      <c r="AY2640" s="113" t="e">
        <f t="shared" si="1136"/>
        <v>#DIV/0!</v>
      </c>
    </row>
    <row r="2641" spans="1:51" x14ac:dyDescent="0.25">
      <c r="A2641" s="119"/>
      <c r="B2641" s="83"/>
      <c r="C2641" s="85"/>
      <c r="D2641" s="85"/>
      <c r="E2641" s="85"/>
      <c r="F2641" s="71"/>
      <c r="G2641" s="96"/>
      <c r="H2641" s="16" t="e">
        <f>IF(A2641&gt;$U$1,ROUND(ROUND( U2641*$S$1+(1-$S$1)*G2641,4)+$T$1*ROUND(($S$1*Z2641+(1-$S$1)*(G2641-U2641)^2)^0.5,4),4),Rawdata!AK2641+Rawdata!$T$1*Rawdata!AU2641)</f>
        <v>#DIV/0!</v>
      </c>
      <c r="I2641" s="16" t="e">
        <f>IF(A2641&gt;$V$1,ROUND(ROUND(V2641*$S$1+(1-$S$1)*G2641,4)+$T$1*ROUND(($S$1*AA2641+(1-$S$1)*(G2641-V2641)^2)^0.5,4),4),Rawdata!AL2641+Rawdata!$T$1*Rawdata!AV2641)</f>
        <v>#DIV/0!</v>
      </c>
      <c r="J2641" s="16" t="e">
        <f>IF(A2641&gt;$W$1,ROUND(ROUND( W2641*$S$1+(1-$S$1)*G2641,4)+$T$1*ROUND(($S$1*AB2641+(1-$S$1)*(G2641-W2641)^2)^0.5,4),4),Rawdata!AM2641+Rawdata!$T$1*Rawdata!AW2641)</f>
        <v>#DIV/0!</v>
      </c>
      <c r="K2641" s="16" t="e">
        <f>IF(A2641&gt;$X$1,ROUND(ROUND( X2641*$S$1+(1-$S$1)*G2641,4)+$T$1*ROUND(($S$1*AC2641+(1-$S$1)*(G2641-X2641)^2)^0.5,4),4),Rawdata!AN2641+Rawdata!$T$1*Rawdata!AX2641)</f>
        <v>#DIV/0!</v>
      </c>
      <c r="L2641" s="16" t="e">
        <f>IF(A2641&gt;$Y$1,ROUND(ROUND( Y2641*$S$1+(1-$S$1)*G2641,4)+$T$1*ROUND(($S$1*AD2641+(1-$S$1)*(G2641-Y2641)^2)^0.5,4),4),Rawdata!AO2641+Rawdata!$T$1*Rawdata!AY2641)</f>
        <v>#DIV/0!</v>
      </c>
      <c r="M2641" s="16" t="e">
        <f t="shared" si="1118"/>
        <v>#DIV/0!</v>
      </c>
      <c r="N2641" s="16" t="e">
        <f t="shared" si="1119"/>
        <v>#DIV/0!</v>
      </c>
      <c r="O2641" s="67"/>
      <c r="P2641" s="67"/>
      <c r="Q2641" s="31" t="e">
        <f t="shared" si="1111"/>
        <v>#DIV/0!</v>
      </c>
      <c r="R2641" s="17" t="e">
        <f t="shared" si="1112"/>
        <v>#DIV/0!</v>
      </c>
      <c r="S2641" s="37" t="e">
        <f t="shared" si="1120"/>
        <v>#DIV/0!</v>
      </c>
      <c r="T2641" s="17" t="e">
        <f t="shared" si="1121"/>
        <v>#DIV/0!</v>
      </c>
      <c r="U2641" s="91" t="e">
        <f>IF(A2641&gt;$U$1, U2642*$S$1+(1-$S$1)*G2642,Rawdata!AK2641)</f>
        <v>#DIV/0!</v>
      </c>
      <c r="V2641" s="91" t="e">
        <f>IF(A2641&gt;$V$1,$S$1*V2642+(1-$S$1)*G2642,Rawdata!AL2641)</f>
        <v>#DIV/0!</v>
      </c>
      <c r="W2641" s="91" t="e">
        <f>IF(A2641&gt;$W$1, $S$1*W2642+(1-$S$1)*G2642,Rawdata!AM2641)</f>
        <v>#DIV/0!</v>
      </c>
      <c r="X2641" s="91" t="e">
        <f>IF(A2641&gt;$X$1,$S$1*X2642+(1-$S$1)*G2642,Rawdata!AN2641)</f>
        <v>#DIV/0!</v>
      </c>
      <c r="Y2641" s="91" t="e">
        <f>IF(A2641&gt;$Y$1,$S$1*Y2642+(1-$S$1)*G2642,Rawdata!AO2641)</f>
        <v>#DIV/0!</v>
      </c>
      <c r="Z2641" s="91" t="e">
        <f>IF(A2641&gt;$Z$1,$S$1*Z2642+(1-$S$1)*(G2642-U2642)^2,Rawdata!AP2641)</f>
        <v>#DIV/0!</v>
      </c>
      <c r="AA2641" s="91" t="e">
        <f>IF(A2641&gt;$AA$1,$S$1*AA2642+(1-$S$1)*(G2642-V2642)^2,Rawdata!AQ2641)</f>
        <v>#DIV/0!</v>
      </c>
      <c r="AB2641" s="91" t="e">
        <f>IF(A2641&gt;89,$S$1*AB2642+(1-$S$1)*(G2642-W2642)^2,Rawdata!AR2641)</f>
        <v>#DIV/0!</v>
      </c>
      <c r="AC2641" s="91" t="e">
        <f>IF(A2641&gt;$AC$1,$S$1*AC2642+(1-$S$1)*(G2642-X2642)^2,Rawdata!AS2641)</f>
        <v>#DIV/0!</v>
      </c>
      <c r="AD2641" s="91" t="e">
        <f>IF(A2641&gt;$AD$1,$S$1*AD2642+(1-$S$1)*(G2642-Y2642)^2,Rawdata!AT2641)</f>
        <v>#DIV/0!</v>
      </c>
      <c r="AE2641" s="80" t="e">
        <f t="shared" si="1114"/>
        <v>#DIV/0!</v>
      </c>
      <c r="AF2641" s="81" t="e">
        <f t="shared" si="1115"/>
        <v>#DIV/0!</v>
      </c>
      <c r="AG2641" s="86">
        <f t="shared" si="1137"/>
        <v>0</v>
      </c>
      <c r="AH2641" s="107" t="e">
        <f t="shared" si="1113"/>
        <v>#DIV/0!</v>
      </c>
      <c r="AI2641" s="107" t="e">
        <f t="shared" si="1116"/>
        <v>#DIV/0!</v>
      </c>
      <c r="AJ2641" s="108" t="e">
        <f t="shared" si="1117"/>
        <v>#DIV/0!</v>
      </c>
      <c r="AK2641" s="113" t="e">
        <f t="shared" si="1122"/>
        <v>#DIV/0!</v>
      </c>
      <c r="AL2641" s="113" t="e">
        <f t="shared" si="1123"/>
        <v>#DIV/0!</v>
      </c>
      <c r="AM2641" s="113" t="e">
        <f t="shared" si="1124"/>
        <v>#DIV/0!</v>
      </c>
      <c r="AN2641" s="113" t="e">
        <f t="shared" si="1125"/>
        <v>#DIV/0!</v>
      </c>
      <c r="AO2641" s="113" t="e">
        <f t="shared" si="1126"/>
        <v>#DIV/0!</v>
      </c>
      <c r="AP2641" s="91" t="e">
        <f t="shared" si="1127"/>
        <v>#DIV/0!</v>
      </c>
      <c r="AQ2641" s="91" t="e">
        <f t="shared" si="1128"/>
        <v>#DIV/0!</v>
      </c>
      <c r="AR2641" s="91" t="e">
        <f t="shared" si="1129"/>
        <v>#DIV/0!</v>
      </c>
      <c r="AS2641" s="91" t="e">
        <f t="shared" si="1130"/>
        <v>#DIV/0!</v>
      </c>
      <c r="AT2641" s="91" t="e">
        <f t="shared" si="1131"/>
        <v>#DIV/0!</v>
      </c>
      <c r="AU2641" s="113" t="e">
        <f t="shared" si="1132"/>
        <v>#DIV/0!</v>
      </c>
      <c r="AV2641" s="113" t="e">
        <f t="shared" si="1133"/>
        <v>#DIV/0!</v>
      </c>
      <c r="AW2641" s="113" t="e">
        <f t="shared" si="1134"/>
        <v>#DIV/0!</v>
      </c>
      <c r="AX2641" s="113" t="e">
        <f t="shared" si="1135"/>
        <v>#DIV/0!</v>
      </c>
      <c r="AY2641" s="113" t="e">
        <f t="shared" si="1136"/>
        <v>#DIV/0!</v>
      </c>
    </row>
    <row r="2642" spans="1:51" x14ac:dyDescent="0.25">
      <c r="A2642" s="119"/>
      <c r="B2642" s="83"/>
      <c r="C2642" s="85"/>
      <c r="D2642" s="85"/>
      <c r="E2642" s="85"/>
      <c r="F2642" s="71"/>
      <c r="G2642" s="96"/>
      <c r="H2642" s="16" t="e">
        <f>IF(A2642&gt;$U$1,ROUND(ROUND( U2642*$S$1+(1-$S$1)*G2642,4)+$T$1*ROUND(($S$1*Z2642+(1-$S$1)*(G2642-U2642)^2)^0.5,4),4),Rawdata!AK2642+Rawdata!$T$1*Rawdata!AU2642)</f>
        <v>#DIV/0!</v>
      </c>
      <c r="I2642" s="16" t="e">
        <f>IF(A2642&gt;$V$1,ROUND(ROUND(V2642*$S$1+(1-$S$1)*G2642,4)+$T$1*ROUND(($S$1*AA2642+(1-$S$1)*(G2642-V2642)^2)^0.5,4),4),Rawdata!AL2642+Rawdata!$T$1*Rawdata!AV2642)</f>
        <v>#DIV/0!</v>
      </c>
      <c r="J2642" s="16" t="e">
        <f>IF(A2642&gt;$W$1,ROUND(ROUND( W2642*$S$1+(1-$S$1)*G2642,4)+$T$1*ROUND(($S$1*AB2642+(1-$S$1)*(G2642-W2642)^2)^0.5,4),4),Rawdata!AM2642+Rawdata!$T$1*Rawdata!AW2642)</f>
        <v>#DIV/0!</v>
      </c>
      <c r="K2642" s="16" t="e">
        <f>IF(A2642&gt;$X$1,ROUND(ROUND( X2642*$S$1+(1-$S$1)*G2642,4)+$T$1*ROUND(($S$1*AC2642+(1-$S$1)*(G2642-X2642)^2)^0.5,4),4),Rawdata!AN2642+Rawdata!$T$1*Rawdata!AX2642)</f>
        <v>#DIV/0!</v>
      </c>
      <c r="L2642" s="16" t="e">
        <f>IF(A2642&gt;$Y$1,ROUND(ROUND( Y2642*$S$1+(1-$S$1)*G2642,4)+$T$1*ROUND(($S$1*AD2642+(1-$S$1)*(G2642-Y2642)^2)^0.5,4),4),Rawdata!AO2642+Rawdata!$T$1*Rawdata!AY2642)</f>
        <v>#DIV/0!</v>
      </c>
      <c r="M2642" s="16" t="e">
        <f t="shared" si="1118"/>
        <v>#DIV/0!</v>
      </c>
      <c r="N2642" s="16" t="e">
        <f t="shared" si="1119"/>
        <v>#DIV/0!</v>
      </c>
      <c r="O2642" s="67"/>
      <c r="P2642" s="67"/>
      <c r="Q2642" s="31" t="e">
        <f t="shared" si="1111"/>
        <v>#DIV/0!</v>
      </c>
      <c r="R2642" s="17" t="e">
        <f t="shared" si="1112"/>
        <v>#DIV/0!</v>
      </c>
      <c r="S2642" s="37" t="e">
        <f t="shared" si="1120"/>
        <v>#DIV/0!</v>
      </c>
      <c r="T2642" s="17" t="e">
        <f t="shared" si="1121"/>
        <v>#DIV/0!</v>
      </c>
      <c r="U2642" s="91" t="e">
        <f>IF(A2642&gt;$U$1, U2643*$S$1+(1-$S$1)*G2643,Rawdata!AK2642)</f>
        <v>#DIV/0!</v>
      </c>
      <c r="V2642" s="91" t="e">
        <f>IF(A2642&gt;$V$1,$S$1*V2643+(1-$S$1)*G2643,Rawdata!AL2642)</f>
        <v>#DIV/0!</v>
      </c>
      <c r="W2642" s="91" t="e">
        <f>IF(A2642&gt;$W$1, $S$1*W2643+(1-$S$1)*G2643,Rawdata!AM2642)</f>
        <v>#DIV/0!</v>
      </c>
      <c r="X2642" s="91" t="e">
        <f>IF(A2642&gt;$X$1,$S$1*X2643+(1-$S$1)*G2643,Rawdata!AN2642)</f>
        <v>#DIV/0!</v>
      </c>
      <c r="Y2642" s="91" t="e">
        <f>IF(A2642&gt;$Y$1,$S$1*Y2643+(1-$S$1)*G2643,Rawdata!AO2642)</f>
        <v>#DIV/0!</v>
      </c>
      <c r="Z2642" s="91" t="e">
        <f>IF(A2642&gt;$Z$1,$S$1*Z2643+(1-$S$1)*(G2643-U2643)^2,Rawdata!AP2642)</f>
        <v>#DIV/0!</v>
      </c>
      <c r="AA2642" s="91" t="e">
        <f>IF(A2642&gt;$AA$1,$S$1*AA2643+(1-$S$1)*(G2643-V2643)^2,Rawdata!AQ2642)</f>
        <v>#DIV/0!</v>
      </c>
      <c r="AB2642" s="91" t="e">
        <f>IF(A2642&gt;89,$S$1*AB2643+(1-$S$1)*(G2643-W2643)^2,Rawdata!AR2642)</f>
        <v>#DIV/0!</v>
      </c>
      <c r="AC2642" s="91" t="e">
        <f>IF(A2642&gt;$AC$1,$S$1*AC2643+(1-$S$1)*(G2643-X2643)^2,Rawdata!AS2642)</f>
        <v>#DIV/0!</v>
      </c>
      <c r="AD2642" s="91" t="e">
        <f>IF(A2642&gt;$AD$1,$S$1*AD2643+(1-$S$1)*(G2643-Y2643)^2,Rawdata!AT2642)</f>
        <v>#DIV/0!</v>
      </c>
      <c r="AE2642" s="80" t="e">
        <f t="shared" si="1114"/>
        <v>#DIV/0!</v>
      </c>
      <c r="AF2642" s="81" t="e">
        <f t="shared" si="1115"/>
        <v>#DIV/0!</v>
      </c>
      <c r="AG2642" s="86">
        <f t="shared" si="1137"/>
        <v>0</v>
      </c>
      <c r="AH2642" s="107" t="e">
        <f t="shared" si="1113"/>
        <v>#DIV/0!</v>
      </c>
      <c r="AI2642" s="107" t="e">
        <f t="shared" si="1116"/>
        <v>#DIV/0!</v>
      </c>
      <c r="AJ2642" s="108" t="e">
        <f t="shared" si="1117"/>
        <v>#DIV/0!</v>
      </c>
      <c r="AK2642" s="113" t="e">
        <f t="shared" si="1122"/>
        <v>#DIV/0!</v>
      </c>
      <c r="AL2642" s="113" t="e">
        <f t="shared" si="1123"/>
        <v>#DIV/0!</v>
      </c>
      <c r="AM2642" s="113" t="e">
        <f t="shared" si="1124"/>
        <v>#DIV/0!</v>
      </c>
      <c r="AN2642" s="113" t="e">
        <f t="shared" si="1125"/>
        <v>#DIV/0!</v>
      </c>
      <c r="AO2642" s="113" t="e">
        <f t="shared" si="1126"/>
        <v>#DIV/0!</v>
      </c>
      <c r="AP2642" s="91" t="e">
        <f t="shared" si="1127"/>
        <v>#DIV/0!</v>
      </c>
      <c r="AQ2642" s="91" t="e">
        <f t="shared" si="1128"/>
        <v>#DIV/0!</v>
      </c>
      <c r="AR2642" s="91" t="e">
        <f t="shared" si="1129"/>
        <v>#DIV/0!</v>
      </c>
      <c r="AS2642" s="91" t="e">
        <f t="shared" si="1130"/>
        <v>#DIV/0!</v>
      </c>
      <c r="AT2642" s="91" t="e">
        <f t="shared" si="1131"/>
        <v>#DIV/0!</v>
      </c>
      <c r="AU2642" s="113" t="e">
        <f t="shared" si="1132"/>
        <v>#DIV/0!</v>
      </c>
      <c r="AV2642" s="113" t="e">
        <f t="shared" si="1133"/>
        <v>#DIV/0!</v>
      </c>
      <c r="AW2642" s="113" t="e">
        <f t="shared" si="1134"/>
        <v>#DIV/0!</v>
      </c>
      <c r="AX2642" s="113" t="e">
        <f t="shared" si="1135"/>
        <v>#DIV/0!</v>
      </c>
      <c r="AY2642" s="113" t="e">
        <f t="shared" si="1136"/>
        <v>#DIV/0!</v>
      </c>
    </row>
    <row r="2643" spans="1:51" x14ac:dyDescent="0.25">
      <c r="A2643" s="119"/>
      <c r="B2643" s="83"/>
      <c r="C2643" s="85"/>
      <c r="D2643" s="85"/>
      <c r="E2643" s="85"/>
      <c r="F2643" s="71"/>
      <c r="G2643" s="96"/>
      <c r="H2643" s="16" t="e">
        <f>IF(A2643&gt;$U$1,ROUND(ROUND( U2643*$S$1+(1-$S$1)*G2643,4)+$T$1*ROUND(($S$1*Z2643+(1-$S$1)*(G2643-U2643)^2)^0.5,4),4),Rawdata!AK2643+Rawdata!$T$1*Rawdata!AU2643)</f>
        <v>#DIV/0!</v>
      </c>
      <c r="I2643" s="16" t="e">
        <f>IF(A2643&gt;$V$1,ROUND(ROUND(V2643*$S$1+(1-$S$1)*G2643,4)+$T$1*ROUND(($S$1*AA2643+(1-$S$1)*(G2643-V2643)^2)^0.5,4),4),Rawdata!AL2643+Rawdata!$T$1*Rawdata!AV2643)</f>
        <v>#DIV/0!</v>
      </c>
      <c r="J2643" s="16" t="e">
        <f>IF(A2643&gt;$W$1,ROUND(ROUND( W2643*$S$1+(1-$S$1)*G2643,4)+$T$1*ROUND(($S$1*AB2643+(1-$S$1)*(G2643-W2643)^2)^0.5,4),4),Rawdata!AM2643+Rawdata!$T$1*Rawdata!AW2643)</f>
        <v>#DIV/0!</v>
      </c>
      <c r="K2643" s="16" t="e">
        <f>IF(A2643&gt;$X$1,ROUND(ROUND( X2643*$S$1+(1-$S$1)*G2643,4)+$T$1*ROUND(($S$1*AC2643+(1-$S$1)*(G2643-X2643)^2)^0.5,4),4),Rawdata!AN2643+Rawdata!$T$1*Rawdata!AX2643)</f>
        <v>#DIV/0!</v>
      </c>
      <c r="L2643" s="16" t="e">
        <f>IF(A2643&gt;$Y$1,ROUND(ROUND( Y2643*$S$1+(1-$S$1)*G2643,4)+$T$1*ROUND(($S$1*AD2643+(1-$S$1)*(G2643-Y2643)^2)^0.5,4),4),Rawdata!AO2643+Rawdata!$T$1*Rawdata!AY2643)</f>
        <v>#DIV/0!</v>
      </c>
      <c r="M2643" s="16" t="e">
        <f t="shared" si="1118"/>
        <v>#DIV/0!</v>
      </c>
      <c r="N2643" s="16" t="e">
        <f t="shared" si="1119"/>
        <v>#DIV/0!</v>
      </c>
      <c r="O2643" s="67"/>
      <c r="P2643" s="67"/>
      <c r="Q2643" s="31" t="e">
        <f t="shared" si="1111"/>
        <v>#DIV/0!</v>
      </c>
      <c r="R2643" s="17" t="e">
        <f t="shared" si="1112"/>
        <v>#DIV/0!</v>
      </c>
      <c r="S2643" s="37" t="e">
        <f t="shared" si="1120"/>
        <v>#DIV/0!</v>
      </c>
      <c r="T2643" s="17" t="e">
        <f t="shared" si="1121"/>
        <v>#DIV/0!</v>
      </c>
      <c r="U2643" s="91" t="e">
        <f>IF(A2643&gt;$U$1, U2644*$S$1+(1-$S$1)*G2644,Rawdata!AK2643)</f>
        <v>#DIV/0!</v>
      </c>
      <c r="V2643" s="91" t="e">
        <f>IF(A2643&gt;$V$1,$S$1*V2644+(1-$S$1)*G2644,Rawdata!AL2643)</f>
        <v>#DIV/0!</v>
      </c>
      <c r="W2643" s="91" t="e">
        <f>IF(A2643&gt;$W$1, $S$1*W2644+(1-$S$1)*G2644,Rawdata!AM2643)</f>
        <v>#DIV/0!</v>
      </c>
      <c r="X2643" s="91" t="e">
        <f>IF(A2643&gt;$X$1,$S$1*X2644+(1-$S$1)*G2644,Rawdata!AN2643)</f>
        <v>#DIV/0!</v>
      </c>
      <c r="Y2643" s="91" t="e">
        <f>IF(A2643&gt;$Y$1,$S$1*Y2644+(1-$S$1)*G2644,Rawdata!AO2643)</f>
        <v>#DIV/0!</v>
      </c>
      <c r="Z2643" s="91" t="e">
        <f>IF(A2643&gt;$Z$1,$S$1*Z2644+(1-$S$1)*(G2644-U2644)^2,Rawdata!AP2643)</f>
        <v>#DIV/0!</v>
      </c>
      <c r="AA2643" s="91" t="e">
        <f>IF(A2643&gt;$AA$1,$S$1*AA2644+(1-$S$1)*(G2644-V2644)^2,Rawdata!AQ2643)</f>
        <v>#DIV/0!</v>
      </c>
      <c r="AB2643" s="91" t="e">
        <f>IF(A2643&gt;89,$S$1*AB2644+(1-$S$1)*(G2644-W2644)^2,Rawdata!AR2643)</f>
        <v>#DIV/0!</v>
      </c>
      <c r="AC2643" s="91" t="e">
        <f>IF(A2643&gt;$AC$1,$S$1*AC2644+(1-$S$1)*(G2644-X2644)^2,Rawdata!AS2643)</f>
        <v>#DIV/0!</v>
      </c>
      <c r="AD2643" s="91" t="e">
        <f>IF(A2643&gt;$AD$1,$S$1*AD2644+(1-$S$1)*(G2644-Y2644)^2,Rawdata!AT2643)</f>
        <v>#DIV/0!</v>
      </c>
      <c r="AE2643" s="80" t="e">
        <f t="shared" si="1114"/>
        <v>#DIV/0!</v>
      </c>
      <c r="AF2643" s="81" t="e">
        <f t="shared" si="1115"/>
        <v>#DIV/0!</v>
      </c>
      <c r="AG2643" s="86">
        <f t="shared" si="1137"/>
        <v>0</v>
      </c>
      <c r="AH2643" s="107" t="e">
        <f t="shared" si="1113"/>
        <v>#DIV/0!</v>
      </c>
      <c r="AI2643" s="107" t="e">
        <f t="shared" si="1116"/>
        <v>#DIV/0!</v>
      </c>
      <c r="AJ2643" s="108" t="e">
        <f t="shared" si="1117"/>
        <v>#DIV/0!</v>
      </c>
      <c r="AK2643" s="113" t="e">
        <f t="shared" si="1122"/>
        <v>#DIV/0!</v>
      </c>
      <c r="AL2643" s="113" t="e">
        <f t="shared" si="1123"/>
        <v>#DIV/0!</v>
      </c>
      <c r="AM2643" s="113" t="e">
        <f t="shared" si="1124"/>
        <v>#DIV/0!</v>
      </c>
      <c r="AN2643" s="113" t="e">
        <f t="shared" si="1125"/>
        <v>#DIV/0!</v>
      </c>
      <c r="AO2643" s="113" t="e">
        <f t="shared" si="1126"/>
        <v>#DIV/0!</v>
      </c>
      <c r="AP2643" s="91" t="e">
        <f t="shared" si="1127"/>
        <v>#DIV/0!</v>
      </c>
      <c r="AQ2643" s="91" t="e">
        <f t="shared" si="1128"/>
        <v>#DIV/0!</v>
      </c>
      <c r="AR2643" s="91" t="e">
        <f t="shared" si="1129"/>
        <v>#DIV/0!</v>
      </c>
      <c r="AS2643" s="91" t="e">
        <f t="shared" si="1130"/>
        <v>#DIV/0!</v>
      </c>
      <c r="AT2643" s="91" t="e">
        <f t="shared" si="1131"/>
        <v>#DIV/0!</v>
      </c>
      <c r="AU2643" s="113" t="e">
        <f t="shared" si="1132"/>
        <v>#DIV/0!</v>
      </c>
      <c r="AV2643" s="113" t="e">
        <f t="shared" si="1133"/>
        <v>#DIV/0!</v>
      </c>
      <c r="AW2643" s="113" t="e">
        <f t="shared" si="1134"/>
        <v>#DIV/0!</v>
      </c>
      <c r="AX2643" s="113" t="e">
        <f t="shared" si="1135"/>
        <v>#DIV/0!</v>
      </c>
      <c r="AY2643" s="113" t="e">
        <f t="shared" si="1136"/>
        <v>#DIV/0!</v>
      </c>
    </row>
    <row r="2644" spans="1:51" x14ac:dyDescent="0.25">
      <c r="A2644" s="119"/>
      <c r="B2644" s="83"/>
      <c r="C2644" s="85"/>
      <c r="D2644" s="85"/>
      <c r="E2644" s="85"/>
      <c r="F2644" s="71"/>
      <c r="G2644" s="96"/>
      <c r="H2644" s="16" t="e">
        <f>IF(A2644&gt;$U$1,ROUND(ROUND( U2644*$S$1+(1-$S$1)*G2644,4)+$T$1*ROUND(($S$1*Z2644+(1-$S$1)*(G2644-U2644)^2)^0.5,4),4),Rawdata!AK2644+Rawdata!$T$1*Rawdata!AU2644)</f>
        <v>#DIV/0!</v>
      </c>
      <c r="I2644" s="16" t="e">
        <f>IF(A2644&gt;$V$1,ROUND(ROUND(V2644*$S$1+(1-$S$1)*G2644,4)+$T$1*ROUND(($S$1*AA2644+(1-$S$1)*(G2644-V2644)^2)^0.5,4),4),Rawdata!AL2644+Rawdata!$T$1*Rawdata!AV2644)</f>
        <v>#DIV/0!</v>
      </c>
      <c r="J2644" s="16" t="e">
        <f>IF(A2644&gt;$W$1,ROUND(ROUND( W2644*$S$1+(1-$S$1)*G2644,4)+$T$1*ROUND(($S$1*AB2644+(1-$S$1)*(G2644-W2644)^2)^0.5,4),4),Rawdata!AM2644+Rawdata!$T$1*Rawdata!AW2644)</f>
        <v>#DIV/0!</v>
      </c>
      <c r="K2644" s="16" t="e">
        <f>IF(A2644&gt;$X$1,ROUND(ROUND( X2644*$S$1+(1-$S$1)*G2644,4)+$T$1*ROUND(($S$1*AC2644+(1-$S$1)*(G2644-X2644)^2)^0.5,4),4),Rawdata!AN2644+Rawdata!$T$1*Rawdata!AX2644)</f>
        <v>#DIV/0!</v>
      </c>
      <c r="L2644" s="16" t="e">
        <f>IF(A2644&gt;$Y$1,ROUND(ROUND( Y2644*$S$1+(1-$S$1)*G2644,4)+$T$1*ROUND(($S$1*AD2644+(1-$S$1)*(G2644-Y2644)^2)^0.5,4),4),Rawdata!AO2644+Rawdata!$T$1*Rawdata!AY2644)</f>
        <v>#DIV/0!</v>
      </c>
      <c r="M2644" s="16" t="e">
        <f t="shared" si="1118"/>
        <v>#DIV/0!</v>
      </c>
      <c r="N2644" s="16" t="e">
        <f t="shared" si="1119"/>
        <v>#DIV/0!</v>
      </c>
      <c r="O2644" s="67"/>
      <c r="P2644" s="67"/>
      <c r="Q2644" s="31" t="e">
        <f t="shared" ref="Q2644:Q2707" si="1138">D2644*N2644*O2644</f>
        <v>#DIV/0!</v>
      </c>
      <c r="R2644" s="17" t="e">
        <f t="shared" ref="R2644:R2707" si="1139">ROUNDUP((Q2644-P2644)/P2644,3)</f>
        <v>#DIV/0!</v>
      </c>
      <c r="S2644" s="37" t="e">
        <f t="shared" si="1120"/>
        <v>#DIV/0!</v>
      </c>
      <c r="T2644" s="17" t="e">
        <f t="shared" si="1121"/>
        <v>#DIV/0!</v>
      </c>
      <c r="U2644" s="91" t="e">
        <f>IF(A2644&gt;$U$1, U2645*$S$1+(1-$S$1)*G2645,Rawdata!AK2644)</f>
        <v>#DIV/0!</v>
      </c>
      <c r="V2644" s="91" t="e">
        <f>IF(A2644&gt;$V$1,$S$1*V2645+(1-$S$1)*G2645,Rawdata!AL2644)</f>
        <v>#DIV/0!</v>
      </c>
      <c r="W2644" s="91" t="e">
        <f>IF(A2644&gt;$W$1, $S$1*W2645+(1-$S$1)*G2645,Rawdata!AM2644)</f>
        <v>#DIV/0!</v>
      </c>
      <c r="X2644" s="91" t="e">
        <f>IF(A2644&gt;$X$1,$S$1*X2645+(1-$S$1)*G2645,Rawdata!AN2644)</f>
        <v>#DIV/0!</v>
      </c>
      <c r="Y2644" s="91" t="e">
        <f>IF(A2644&gt;$Y$1,$S$1*Y2645+(1-$S$1)*G2645,Rawdata!AO2644)</f>
        <v>#DIV/0!</v>
      </c>
      <c r="Z2644" s="91" t="e">
        <f>IF(A2644&gt;$Z$1,$S$1*Z2645+(1-$S$1)*(G2645-U2645)^2,Rawdata!AP2644)</f>
        <v>#DIV/0!</v>
      </c>
      <c r="AA2644" s="91" t="e">
        <f>IF(A2644&gt;$AA$1,$S$1*AA2645+(1-$S$1)*(G2645-V2645)^2,Rawdata!AQ2644)</f>
        <v>#DIV/0!</v>
      </c>
      <c r="AB2644" s="91" t="e">
        <f>IF(A2644&gt;89,$S$1*AB2645+(1-$S$1)*(G2645-W2645)^2,Rawdata!AR2644)</f>
        <v>#DIV/0!</v>
      </c>
      <c r="AC2644" s="91" t="e">
        <f>IF(A2644&gt;$AC$1,$S$1*AC2645+(1-$S$1)*(G2645-X2645)^2,Rawdata!AS2644)</f>
        <v>#DIV/0!</v>
      </c>
      <c r="AD2644" s="91" t="e">
        <f>IF(A2644&gt;$AD$1,$S$1*AD2645+(1-$S$1)*(G2645-Y2645)^2,Rawdata!AT2644)</f>
        <v>#DIV/0!</v>
      </c>
      <c r="AE2644" s="80" t="e">
        <f t="shared" si="1114"/>
        <v>#DIV/0!</v>
      </c>
      <c r="AF2644" s="81" t="e">
        <f t="shared" si="1115"/>
        <v>#DIV/0!</v>
      </c>
      <c r="AG2644" s="86">
        <f t="shared" si="1137"/>
        <v>0</v>
      </c>
      <c r="AH2644" s="107" t="e">
        <f t="shared" si="1113"/>
        <v>#DIV/0!</v>
      </c>
      <c r="AI2644" s="107" t="e">
        <f t="shared" si="1116"/>
        <v>#DIV/0!</v>
      </c>
      <c r="AJ2644" s="108" t="e">
        <f t="shared" si="1117"/>
        <v>#DIV/0!</v>
      </c>
      <c r="AK2644" s="113" t="e">
        <f t="shared" si="1122"/>
        <v>#DIV/0!</v>
      </c>
      <c r="AL2644" s="113" t="e">
        <f t="shared" si="1123"/>
        <v>#DIV/0!</v>
      </c>
      <c r="AM2644" s="113" t="e">
        <f t="shared" si="1124"/>
        <v>#DIV/0!</v>
      </c>
      <c r="AN2644" s="113" t="e">
        <f t="shared" si="1125"/>
        <v>#DIV/0!</v>
      </c>
      <c r="AO2644" s="113" t="e">
        <f t="shared" si="1126"/>
        <v>#DIV/0!</v>
      </c>
      <c r="AP2644" s="91" t="e">
        <f t="shared" si="1127"/>
        <v>#DIV/0!</v>
      </c>
      <c r="AQ2644" s="91" t="e">
        <f t="shared" si="1128"/>
        <v>#DIV/0!</v>
      </c>
      <c r="AR2644" s="91" t="e">
        <f t="shared" si="1129"/>
        <v>#DIV/0!</v>
      </c>
      <c r="AS2644" s="91" t="e">
        <f t="shared" si="1130"/>
        <v>#DIV/0!</v>
      </c>
      <c r="AT2644" s="91" t="e">
        <f t="shared" si="1131"/>
        <v>#DIV/0!</v>
      </c>
      <c r="AU2644" s="113" t="e">
        <f t="shared" si="1132"/>
        <v>#DIV/0!</v>
      </c>
      <c r="AV2644" s="113" t="e">
        <f t="shared" si="1133"/>
        <v>#DIV/0!</v>
      </c>
      <c r="AW2644" s="113" t="e">
        <f t="shared" si="1134"/>
        <v>#DIV/0!</v>
      </c>
      <c r="AX2644" s="113" t="e">
        <f t="shared" si="1135"/>
        <v>#DIV/0!</v>
      </c>
      <c r="AY2644" s="113" t="e">
        <f t="shared" si="1136"/>
        <v>#DIV/0!</v>
      </c>
    </row>
    <row r="2645" spans="1:51" x14ac:dyDescent="0.25">
      <c r="A2645" s="119"/>
      <c r="B2645" s="83"/>
      <c r="C2645" s="85"/>
      <c r="D2645" s="85"/>
      <c r="E2645" s="85"/>
      <c r="F2645" s="71"/>
      <c r="G2645" s="96"/>
      <c r="H2645" s="16" t="e">
        <f>IF(A2645&gt;$U$1,ROUND(ROUND( U2645*$S$1+(1-$S$1)*G2645,4)+$T$1*ROUND(($S$1*Z2645+(1-$S$1)*(G2645-U2645)^2)^0.5,4),4),Rawdata!AK2645+Rawdata!$T$1*Rawdata!AU2645)</f>
        <v>#DIV/0!</v>
      </c>
      <c r="I2645" s="16" t="e">
        <f>IF(A2645&gt;$V$1,ROUND(ROUND(V2645*$S$1+(1-$S$1)*G2645,4)+$T$1*ROUND(($S$1*AA2645+(1-$S$1)*(G2645-V2645)^2)^0.5,4),4),Rawdata!AL2645+Rawdata!$T$1*Rawdata!AV2645)</f>
        <v>#DIV/0!</v>
      </c>
      <c r="J2645" s="16" t="e">
        <f>IF(A2645&gt;$W$1,ROUND(ROUND( W2645*$S$1+(1-$S$1)*G2645,4)+$T$1*ROUND(($S$1*AB2645+(1-$S$1)*(G2645-W2645)^2)^0.5,4),4),Rawdata!AM2645+Rawdata!$T$1*Rawdata!AW2645)</f>
        <v>#DIV/0!</v>
      </c>
      <c r="K2645" s="16" t="e">
        <f>IF(A2645&gt;$X$1,ROUND(ROUND( X2645*$S$1+(1-$S$1)*G2645,4)+$T$1*ROUND(($S$1*AC2645+(1-$S$1)*(G2645-X2645)^2)^0.5,4),4),Rawdata!AN2645+Rawdata!$T$1*Rawdata!AX2645)</f>
        <v>#DIV/0!</v>
      </c>
      <c r="L2645" s="16" t="e">
        <f>IF(A2645&gt;$Y$1,ROUND(ROUND( Y2645*$S$1+(1-$S$1)*G2645,4)+$T$1*ROUND(($S$1*AD2645+(1-$S$1)*(G2645-Y2645)^2)^0.5,4),4),Rawdata!AO2645+Rawdata!$T$1*Rawdata!AY2645)</f>
        <v>#DIV/0!</v>
      </c>
      <c r="M2645" s="16" t="e">
        <f t="shared" si="1118"/>
        <v>#DIV/0!</v>
      </c>
      <c r="N2645" s="16" t="e">
        <f t="shared" si="1119"/>
        <v>#DIV/0!</v>
      </c>
      <c r="O2645" s="67"/>
      <c r="P2645" s="67"/>
      <c r="Q2645" s="31" t="e">
        <f t="shared" si="1138"/>
        <v>#DIV/0!</v>
      </c>
      <c r="R2645" s="17" t="e">
        <f t="shared" si="1139"/>
        <v>#DIV/0!</v>
      </c>
      <c r="S2645" s="37" t="e">
        <f t="shared" si="1120"/>
        <v>#DIV/0!</v>
      </c>
      <c r="T2645" s="17" t="e">
        <f t="shared" si="1121"/>
        <v>#DIV/0!</v>
      </c>
      <c r="U2645" s="91" t="e">
        <f>IF(A2645&gt;$U$1, U2646*$S$1+(1-$S$1)*G2646,Rawdata!AK2645)</f>
        <v>#DIV/0!</v>
      </c>
      <c r="V2645" s="91" t="e">
        <f>IF(A2645&gt;$V$1,$S$1*V2646+(1-$S$1)*G2646,Rawdata!AL2645)</f>
        <v>#DIV/0!</v>
      </c>
      <c r="W2645" s="91" t="e">
        <f>IF(A2645&gt;$W$1, $S$1*W2646+(1-$S$1)*G2646,Rawdata!AM2645)</f>
        <v>#DIV/0!</v>
      </c>
      <c r="X2645" s="91" t="e">
        <f>IF(A2645&gt;$X$1,$S$1*X2646+(1-$S$1)*G2646,Rawdata!AN2645)</f>
        <v>#DIV/0!</v>
      </c>
      <c r="Y2645" s="91" t="e">
        <f>IF(A2645&gt;$Y$1,$S$1*Y2646+(1-$S$1)*G2646,Rawdata!AO2645)</f>
        <v>#DIV/0!</v>
      </c>
      <c r="Z2645" s="91" t="e">
        <f>IF(A2645&gt;$Z$1,$S$1*Z2646+(1-$S$1)*(G2646-U2646)^2,Rawdata!AP2645)</f>
        <v>#DIV/0!</v>
      </c>
      <c r="AA2645" s="91" t="e">
        <f>IF(A2645&gt;$AA$1,$S$1*AA2646+(1-$S$1)*(G2646-V2646)^2,Rawdata!AQ2645)</f>
        <v>#DIV/0!</v>
      </c>
      <c r="AB2645" s="91" t="e">
        <f>IF(A2645&gt;89,$S$1*AB2646+(1-$S$1)*(G2646-W2646)^2,Rawdata!AR2645)</f>
        <v>#DIV/0!</v>
      </c>
      <c r="AC2645" s="91" t="e">
        <f>IF(A2645&gt;$AC$1,$S$1*AC2646+(1-$S$1)*(G2646-X2646)^2,Rawdata!AS2645)</f>
        <v>#DIV/0!</v>
      </c>
      <c r="AD2645" s="91" t="e">
        <f>IF(A2645&gt;$AD$1,$S$1*AD2646+(1-$S$1)*(G2646-Y2646)^2,Rawdata!AT2645)</f>
        <v>#DIV/0!</v>
      </c>
      <c r="AE2645" s="80" t="e">
        <f t="shared" si="1114"/>
        <v>#DIV/0!</v>
      </c>
      <c r="AF2645" s="81" t="e">
        <f t="shared" si="1115"/>
        <v>#DIV/0!</v>
      </c>
      <c r="AG2645" s="86">
        <f t="shared" si="1137"/>
        <v>0</v>
      </c>
      <c r="AH2645" s="107" t="e">
        <f t="shared" si="1113"/>
        <v>#DIV/0!</v>
      </c>
      <c r="AI2645" s="107" t="e">
        <f t="shared" si="1116"/>
        <v>#DIV/0!</v>
      </c>
      <c r="AJ2645" s="108" t="e">
        <f t="shared" si="1117"/>
        <v>#DIV/0!</v>
      </c>
      <c r="AK2645" s="113" t="e">
        <f t="shared" si="1122"/>
        <v>#DIV/0!</v>
      </c>
      <c r="AL2645" s="113" t="e">
        <f t="shared" si="1123"/>
        <v>#DIV/0!</v>
      </c>
      <c r="AM2645" s="113" t="e">
        <f t="shared" si="1124"/>
        <v>#DIV/0!</v>
      </c>
      <c r="AN2645" s="113" t="e">
        <f t="shared" si="1125"/>
        <v>#DIV/0!</v>
      </c>
      <c r="AO2645" s="113" t="e">
        <f t="shared" si="1126"/>
        <v>#DIV/0!</v>
      </c>
      <c r="AP2645" s="91" t="e">
        <f t="shared" si="1127"/>
        <v>#DIV/0!</v>
      </c>
      <c r="AQ2645" s="91" t="e">
        <f t="shared" si="1128"/>
        <v>#DIV/0!</v>
      </c>
      <c r="AR2645" s="91" t="e">
        <f t="shared" si="1129"/>
        <v>#DIV/0!</v>
      </c>
      <c r="AS2645" s="91" t="e">
        <f t="shared" si="1130"/>
        <v>#DIV/0!</v>
      </c>
      <c r="AT2645" s="91" t="e">
        <f t="shared" si="1131"/>
        <v>#DIV/0!</v>
      </c>
      <c r="AU2645" s="113" t="e">
        <f t="shared" si="1132"/>
        <v>#DIV/0!</v>
      </c>
      <c r="AV2645" s="113" t="e">
        <f t="shared" si="1133"/>
        <v>#DIV/0!</v>
      </c>
      <c r="AW2645" s="113" t="e">
        <f t="shared" si="1134"/>
        <v>#DIV/0!</v>
      </c>
      <c r="AX2645" s="113" t="e">
        <f t="shared" si="1135"/>
        <v>#DIV/0!</v>
      </c>
      <c r="AY2645" s="113" t="e">
        <f t="shared" si="1136"/>
        <v>#DIV/0!</v>
      </c>
    </row>
    <row r="2646" spans="1:51" x14ac:dyDescent="0.25">
      <c r="A2646" s="119"/>
      <c r="B2646" s="83"/>
      <c r="C2646" s="85"/>
      <c r="D2646" s="85"/>
      <c r="E2646" s="85"/>
      <c r="F2646" s="71"/>
      <c r="G2646" s="96"/>
      <c r="H2646" s="16" t="e">
        <f>IF(A2646&gt;$U$1,ROUND(ROUND( U2646*$S$1+(1-$S$1)*G2646,4)+$T$1*ROUND(($S$1*Z2646+(1-$S$1)*(G2646-U2646)^2)^0.5,4),4),Rawdata!AK2646+Rawdata!$T$1*Rawdata!AU2646)</f>
        <v>#DIV/0!</v>
      </c>
      <c r="I2646" s="16" t="e">
        <f>IF(A2646&gt;$V$1,ROUND(ROUND(V2646*$S$1+(1-$S$1)*G2646,4)+$T$1*ROUND(($S$1*AA2646+(1-$S$1)*(G2646-V2646)^2)^0.5,4),4),Rawdata!AL2646+Rawdata!$T$1*Rawdata!AV2646)</f>
        <v>#DIV/0!</v>
      </c>
      <c r="J2646" s="16" t="e">
        <f>IF(A2646&gt;$W$1,ROUND(ROUND( W2646*$S$1+(1-$S$1)*G2646,4)+$T$1*ROUND(($S$1*AB2646+(1-$S$1)*(G2646-W2646)^2)^0.5,4),4),Rawdata!AM2646+Rawdata!$T$1*Rawdata!AW2646)</f>
        <v>#DIV/0!</v>
      </c>
      <c r="K2646" s="16" t="e">
        <f>IF(A2646&gt;$X$1,ROUND(ROUND( X2646*$S$1+(1-$S$1)*G2646,4)+$T$1*ROUND(($S$1*AC2646+(1-$S$1)*(G2646-X2646)^2)^0.5,4),4),Rawdata!AN2646+Rawdata!$T$1*Rawdata!AX2646)</f>
        <v>#DIV/0!</v>
      </c>
      <c r="L2646" s="16" t="e">
        <f>IF(A2646&gt;$Y$1,ROUND(ROUND( Y2646*$S$1+(1-$S$1)*G2646,4)+$T$1*ROUND(($S$1*AD2646+(1-$S$1)*(G2646-Y2646)^2)^0.5,4),4),Rawdata!AO2646+Rawdata!$T$1*Rawdata!AY2646)</f>
        <v>#DIV/0!</v>
      </c>
      <c r="M2646" s="16" t="e">
        <f t="shared" si="1118"/>
        <v>#DIV/0!</v>
      </c>
      <c r="N2646" s="16" t="e">
        <f t="shared" si="1119"/>
        <v>#DIV/0!</v>
      </c>
      <c r="O2646" s="67"/>
      <c r="P2646" s="67"/>
      <c r="Q2646" s="31" t="e">
        <f t="shared" si="1138"/>
        <v>#DIV/0!</v>
      </c>
      <c r="R2646" s="17" t="e">
        <f t="shared" si="1139"/>
        <v>#DIV/0!</v>
      </c>
      <c r="S2646" s="37" t="e">
        <f t="shared" si="1120"/>
        <v>#DIV/0!</v>
      </c>
      <c r="T2646" s="17" t="e">
        <f t="shared" si="1121"/>
        <v>#DIV/0!</v>
      </c>
      <c r="U2646" s="91" t="e">
        <f>IF(A2646&gt;$U$1, U2647*$S$1+(1-$S$1)*G2647,Rawdata!AK2646)</f>
        <v>#DIV/0!</v>
      </c>
      <c r="V2646" s="91" t="e">
        <f>IF(A2646&gt;$V$1,$S$1*V2647+(1-$S$1)*G2647,Rawdata!AL2646)</f>
        <v>#DIV/0!</v>
      </c>
      <c r="W2646" s="91" t="e">
        <f>IF(A2646&gt;$W$1, $S$1*W2647+(1-$S$1)*G2647,Rawdata!AM2646)</f>
        <v>#DIV/0!</v>
      </c>
      <c r="X2646" s="91" t="e">
        <f>IF(A2646&gt;$X$1,$S$1*X2647+(1-$S$1)*G2647,Rawdata!AN2646)</f>
        <v>#DIV/0!</v>
      </c>
      <c r="Y2646" s="91" t="e">
        <f>IF(A2646&gt;$Y$1,$S$1*Y2647+(1-$S$1)*G2647,Rawdata!AO2646)</f>
        <v>#DIV/0!</v>
      </c>
      <c r="Z2646" s="91" t="e">
        <f>IF(A2646&gt;$Z$1,$S$1*Z2647+(1-$S$1)*(G2647-U2647)^2,Rawdata!AP2646)</f>
        <v>#DIV/0!</v>
      </c>
      <c r="AA2646" s="91" t="e">
        <f>IF(A2646&gt;$AA$1,$S$1*AA2647+(1-$S$1)*(G2647-V2647)^2,Rawdata!AQ2646)</f>
        <v>#DIV/0!</v>
      </c>
      <c r="AB2646" s="91" t="e">
        <f>IF(A2646&gt;89,$S$1*AB2647+(1-$S$1)*(G2647-W2647)^2,Rawdata!AR2646)</f>
        <v>#DIV/0!</v>
      </c>
      <c r="AC2646" s="91" t="e">
        <f>IF(A2646&gt;$AC$1,$S$1*AC2647+(1-$S$1)*(G2647-X2647)^2,Rawdata!AS2646)</f>
        <v>#DIV/0!</v>
      </c>
      <c r="AD2646" s="91" t="e">
        <f>IF(A2646&gt;$AD$1,$S$1*AD2647+(1-$S$1)*(G2647-Y2647)^2,Rawdata!AT2646)</f>
        <v>#DIV/0!</v>
      </c>
      <c r="AE2646" s="80" t="e">
        <f t="shared" si="1114"/>
        <v>#DIV/0!</v>
      </c>
      <c r="AF2646" s="81" t="e">
        <f t="shared" si="1115"/>
        <v>#DIV/0!</v>
      </c>
      <c r="AG2646" s="86">
        <f t="shared" si="1137"/>
        <v>0</v>
      </c>
      <c r="AH2646" s="107" t="e">
        <f t="shared" si="1113"/>
        <v>#DIV/0!</v>
      </c>
      <c r="AI2646" s="107" t="e">
        <f t="shared" si="1116"/>
        <v>#DIV/0!</v>
      </c>
      <c r="AJ2646" s="108" t="e">
        <f t="shared" si="1117"/>
        <v>#DIV/0!</v>
      </c>
      <c r="AK2646" s="113" t="e">
        <f t="shared" si="1122"/>
        <v>#DIV/0!</v>
      </c>
      <c r="AL2646" s="113" t="e">
        <f t="shared" si="1123"/>
        <v>#DIV/0!</v>
      </c>
      <c r="AM2646" s="113" t="e">
        <f t="shared" si="1124"/>
        <v>#DIV/0!</v>
      </c>
      <c r="AN2646" s="113" t="e">
        <f t="shared" si="1125"/>
        <v>#DIV/0!</v>
      </c>
      <c r="AO2646" s="113" t="e">
        <f t="shared" si="1126"/>
        <v>#DIV/0!</v>
      </c>
      <c r="AP2646" s="91" t="e">
        <f t="shared" si="1127"/>
        <v>#DIV/0!</v>
      </c>
      <c r="AQ2646" s="91" t="e">
        <f t="shared" si="1128"/>
        <v>#DIV/0!</v>
      </c>
      <c r="AR2646" s="91" t="e">
        <f t="shared" si="1129"/>
        <v>#DIV/0!</v>
      </c>
      <c r="AS2646" s="91" t="e">
        <f t="shared" si="1130"/>
        <v>#DIV/0!</v>
      </c>
      <c r="AT2646" s="91" t="e">
        <f t="shared" si="1131"/>
        <v>#DIV/0!</v>
      </c>
      <c r="AU2646" s="113" t="e">
        <f t="shared" si="1132"/>
        <v>#DIV/0!</v>
      </c>
      <c r="AV2646" s="113" t="e">
        <f t="shared" si="1133"/>
        <v>#DIV/0!</v>
      </c>
      <c r="AW2646" s="113" t="e">
        <f t="shared" si="1134"/>
        <v>#DIV/0!</v>
      </c>
      <c r="AX2646" s="113" t="e">
        <f t="shared" si="1135"/>
        <v>#DIV/0!</v>
      </c>
      <c r="AY2646" s="113" t="e">
        <f t="shared" si="1136"/>
        <v>#DIV/0!</v>
      </c>
    </row>
    <row r="2647" spans="1:51" x14ac:dyDescent="0.25">
      <c r="A2647" s="119"/>
      <c r="B2647" s="83"/>
      <c r="C2647" s="85"/>
      <c r="D2647" s="85"/>
      <c r="E2647" s="85"/>
      <c r="F2647" s="71"/>
      <c r="G2647" s="96"/>
      <c r="H2647" s="16" t="e">
        <f>IF(A2647&gt;$U$1,ROUND(ROUND( U2647*$S$1+(1-$S$1)*G2647,4)+$T$1*ROUND(($S$1*Z2647+(1-$S$1)*(G2647-U2647)^2)^0.5,4),4),Rawdata!AK2647+Rawdata!$T$1*Rawdata!AU2647)</f>
        <v>#DIV/0!</v>
      </c>
      <c r="I2647" s="16" t="e">
        <f>IF(A2647&gt;$V$1,ROUND(ROUND(V2647*$S$1+(1-$S$1)*G2647,4)+$T$1*ROUND(($S$1*AA2647+(1-$S$1)*(G2647-V2647)^2)^0.5,4),4),Rawdata!AL2647+Rawdata!$T$1*Rawdata!AV2647)</f>
        <v>#DIV/0!</v>
      </c>
      <c r="J2647" s="16" t="e">
        <f>IF(A2647&gt;$W$1,ROUND(ROUND( W2647*$S$1+(1-$S$1)*G2647,4)+$T$1*ROUND(($S$1*AB2647+(1-$S$1)*(G2647-W2647)^2)^0.5,4),4),Rawdata!AM2647+Rawdata!$T$1*Rawdata!AW2647)</f>
        <v>#DIV/0!</v>
      </c>
      <c r="K2647" s="16" t="e">
        <f>IF(A2647&gt;$X$1,ROUND(ROUND( X2647*$S$1+(1-$S$1)*G2647,4)+$T$1*ROUND(($S$1*AC2647+(1-$S$1)*(G2647-X2647)^2)^0.5,4),4),Rawdata!AN2647+Rawdata!$T$1*Rawdata!AX2647)</f>
        <v>#DIV/0!</v>
      </c>
      <c r="L2647" s="16" t="e">
        <f>IF(A2647&gt;$Y$1,ROUND(ROUND( Y2647*$S$1+(1-$S$1)*G2647,4)+$T$1*ROUND(($S$1*AD2647+(1-$S$1)*(G2647-Y2647)^2)^0.5,4),4),Rawdata!AO2647+Rawdata!$T$1*Rawdata!AY2647)</f>
        <v>#DIV/0!</v>
      </c>
      <c r="M2647" s="16" t="e">
        <f t="shared" si="1118"/>
        <v>#DIV/0!</v>
      </c>
      <c r="N2647" s="16" t="e">
        <f t="shared" si="1119"/>
        <v>#DIV/0!</v>
      </c>
      <c r="O2647" s="67"/>
      <c r="P2647" s="67"/>
      <c r="Q2647" s="31" t="e">
        <f t="shared" si="1138"/>
        <v>#DIV/0!</v>
      </c>
      <c r="R2647" s="17" t="e">
        <f t="shared" si="1139"/>
        <v>#DIV/0!</v>
      </c>
      <c r="S2647" s="37" t="e">
        <f t="shared" si="1120"/>
        <v>#DIV/0!</v>
      </c>
      <c r="T2647" s="17" t="e">
        <f t="shared" si="1121"/>
        <v>#DIV/0!</v>
      </c>
      <c r="U2647" s="91" t="e">
        <f>IF(A2647&gt;$U$1, U2648*$S$1+(1-$S$1)*G2648,Rawdata!AK2647)</f>
        <v>#DIV/0!</v>
      </c>
      <c r="V2647" s="91" t="e">
        <f>IF(A2647&gt;$V$1,$S$1*V2648+(1-$S$1)*G2648,Rawdata!AL2647)</f>
        <v>#DIV/0!</v>
      </c>
      <c r="W2647" s="91" t="e">
        <f>IF(A2647&gt;$W$1, $S$1*W2648+(1-$S$1)*G2648,Rawdata!AM2647)</f>
        <v>#DIV/0!</v>
      </c>
      <c r="X2647" s="91" t="e">
        <f>IF(A2647&gt;$X$1,$S$1*X2648+(1-$S$1)*G2648,Rawdata!AN2647)</f>
        <v>#DIV/0!</v>
      </c>
      <c r="Y2647" s="91" t="e">
        <f>IF(A2647&gt;$Y$1,$S$1*Y2648+(1-$S$1)*G2648,Rawdata!AO2647)</f>
        <v>#DIV/0!</v>
      </c>
      <c r="Z2647" s="91" t="e">
        <f>IF(A2647&gt;$Z$1,$S$1*Z2648+(1-$S$1)*(G2648-U2648)^2,Rawdata!AP2647)</f>
        <v>#DIV/0!</v>
      </c>
      <c r="AA2647" s="91" t="e">
        <f>IF(A2647&gt;$AA$1,$S$1*AA2648+(1-$S$1)*(G2648-V2648)^2,Rawdata!AQ2647)</f>
        <v>#DIV/0!</v>
      </c>
      <c r="AB2647" s="91" t="e">
        <f>IF(A2647&gt;89,$S$1*AB2648+(1-$S$1)*(G2648-W2648)^2,Rawdata!AR2647)</f>
        <v>#DIV/0!</v>
      </c>
      <c r="AC2647" s="91" t="e">
        <f>IF(A2647&gt;$AC$1,$S$1*AC2648+(1-$S$1)*(G2648-X2648)^2,Rawdata!AS2647)</f>
        <v>#DIV/0!</v>
      </c>
      <c r="AD2647" s="91" t="e">
        <f>IF(A2647&gt;$AD$1,$S$1*AD2648+(1-$S$1)*(G2648-Y2648)^2,Rawdata!AT2647)</f>
        <v>#DIV/0!</v>
      </c>
      <c r="AE2647" s="80" t="e">
        <f t="shared" si="1114"/>
        <v>#DIV/0!</v>
      </c>
      <c r="AF2647" s="81" t="e">
        <f t="shared" si="1115"/>
        <v>#DIV/0!</v>
      </c>
      <c r="AG2647" s="86">
        <f t="shared" si="1137"/>
        <v>0</v>
      </c>
      <c r="AH2647" s="107" t="e">
        <f t="shared" si="1113"/>
        <v>#DIV/0!</v>
      </c>
      <c r="AI2647" s="107" t="e">
        <f t="shared" si="1116"/>
        <v>#DIV/0!</v>
      </c>
      <c r="AJ2647" s="108" t="e">
        <f t="shared" si="1117"/>
        <v>#DIV/0!</v>
      </c>
      <c r="AK2647" s="113" t="e">
        <f t="shared" si="1122"/>
        <v>#DIV/0!</v>
      </c>
      <c r="AL2647" s="113" t="e">
        <f t="shared" si="1123"/>
        <v>#DIV/0!</v>
      </c>
      <c r="AM2647" s="113" t="e">
        <f t="shared" si="1124"/>
        <v>#DIV/0!</v>
      </c>
      <c r="AN2647" s="113" t="e">
        <f t="shared" si="1125"/>
        <v>#DIV/0!</v>
      </c>
      <c r="AO2647" s="113" t="e">
        <f t="shared" si="1126"/>
        <v>#DIV/0!</v>
      </c>
      <c r="AP2647" s="91" t="e">
        <f t="shared" si="1127"/>
        <v>#DIV/0!</v>
      </c>
      <c r="AQ2647" s="91" t="e">
        <f t="shared" si="1128"/>
        <v>#DIV/0!</v>
      </c>
      <c r="AR2647" s="91" t="e">
        <f t="shared" si="1129"/>
        <v>#DIV/0!</v>
      </c>
      <c r="AS2647" s="91" t="e">
        <f t="shared" si="1130"/>
        <v>#DIV/0!</v>
      </c>
      <c r="AT2647" s="91" t="e">
        <f t="shared" si="1131"/>
        <v>#DIV/0!</v>
      </c>
      <c r="AU2647" s="113" t="e">
        <f t="shared" si="1132"/>
        <v>#DIV/0!</v>
      </c>
      <c r="AV2647" s="113" t="e">
        <f t="shared" si="1133"/>
        <v>#DIV/0!</v>
      </c>
      <c r="AW2647" s="113" t="e">
        <f t="shared" si="1134"/>
        <v>#DIV/0!</v>
      </c>
      <c r="AX2647" s="113" t="e">
        <f t="shared" si="1135"/>
        <v>#DIV/0!</v>
      </c>
      <c r="AY2647" s="113" t="e">
        <f t="shared" si="1136"/>
        <v>#DIV/0!</v>
      </c>
    </row>
    <row r="2648" spans="1:51" x14ac:dyDescent="0.25">
      <c r="A2648" s="119"/>
      <c r="B2648" s="83"/>
      <c r="C2648" s="85"/>
      <c r="D2648" s="85"/>
      <c r="E2648" s="85"/>
      <c r="F2648" s="71"/>
      <c r="G2648" s="96"/>
      <c r="H2648" s="16" t="e">
        <f>IF(A2648&gt;$U$1,ROUND(ROUND( U2648*$S$1+(1-$S$1)*G2648,4)+$T$1*ROUND(($S$1*Z2648+(1-$S$1)*(G2648-U2648)^2)^0.5,4),4),Rawdata!AK2648+Rawdata!$T$1*Rawdata!AU2648)</f>
        <v>#DIV/0!</v>
      </c>
      <c r="I2648" s="16" t="e">
        <f>IF(A2648&gt;$V$1,ROUND(ROUND(V2648*$S$1+(1-$S$1)*G2648,4)+$T$1*ROUND(($S$1*AA2648+(1-$S$1)*(G2648-V2648)^2)^0.5,4),4),Rawdata!AL2648+Rawdata!$T$1*Rawdata!AV2648)</f>
        <v>#DIV/0!</v>
      </c>
      <c r="J2648" s="16" t="e">
        <f>IF(A2648&gt;$W$1,ROUND(ROUND( W2648*$S$1+(1-$S$1)*G2648,4)+$T$1*ROUND(($S$1*AB2648+(1-$S$1)*(G2648-W2648)^2)^0.5,4),4),Rawdata!AM2648+Rawdata!$T$1*Rawdata!AW2648)</f>
        <v>#DIV/0!</v>
      </c>
      <c r="K2648" s="16" t="e">
        <f>IF(A2648&gt;$X$1,ROUND(ROUND( X2648*$S$1+(1-$S$1)*G2648,4)+$T$1*ROUND(($S$1*AC2648+(1-$S$1)*(G2648-X2648)^2)^0.5,4),4),Rawdata!AN2648+Rawdata!$T$1*Rawdata!AX2648)</f>
        <v>#DIV/0!</v>
      </c>
      <c r="L2648" s="16" t="e">
        <f>IF(A2648&gt;$Y$1,ROUND(ROUND( Y2648*$S$1+(1-$S$1)*G2648,4)+$T$1*ROUND(($S$1*AD2648+(1-$S$1)*(G2648-Y2648)^2)^0.5,4),4),Rawdata!AO2648+Rawdata!$T$1*Rawdata!AY2648)</f>
        <v>#DIV/0!</v>
      </c>
      <c r="M2648" s="16" t="e">
        <f t="shared" si="1118"/>
        <v>#DIV/0!</v>
      </c>
      <c r="N2648" s="16" t="e">
        <f t="shared" si="1119"/>
        <v>#DIV/0!</v>
      </c>
      <c r="O2648" s="67"/>
      <c r="P2648" s="67"/>
      <c r="Q2648" s="31" t="e">
        <f t="shared" si="1138"/>
        <v>#DIV/0!</v>
      </c>
      <c r="R2648" s="17" t="e">
        <f t="shared" si="1139"/>
        <v>#DIV/0!</v>
      </c>
      <c r="S2648" s="37" t="e">
        <f t="shared" si="1120"/>
        <v>#DIV/0!</v>
      </c>
      <c r="T2648" s="17" t="e">
        <f t="shared" si="1121"/>
        <v>#DIV/0!</v>
      </c>
      <c r="U2648" s="91" t="e">
        <f>IF(A2648&gt;$U$1, U2649*$S$1+(1-$S$1)*G2649,Rawdata!AK2648)</f>
        <v>#DIV/0!</v>
      </c>
      <c r="V2648" s="91" t="e">
        <f>IF(A2648&gt;$V$1,$S$1*V2649+(1-$S$1)*G2649,Rawdata!AL2648)</f>
        <v>#DIV/0!</v>
      </c>
      <c r="W2648" s="91" t="e">
        <f>IF(A2648&gt;$W$1, $S$1*W2649+(1-$S$1)*G2649,Rawdata!AM2648)</f>
        <v>#DIV/0!</v>
      </c>
      <c r="X2648" s="91" t="e">
        <f>IF(A2648&gt;$X$1,$S$1*X2649+(1-$S$1)*G2649,Rawdata!AN2648)</f>
        <v>#DIV/0!</v>
      </c>
      <c r="Y2648" s="91" t="e">
        <f>IF(A2648&gt;$Y$1,$S$1*Y2649+(1-$S$1)*G2649,Rawdata!AO2648)</f>
        <v>#DIV/0!</v>
      </c>
      <c r="Z2648" s="91" t="e">
        <f>IF(A2648&gt;$Z$1,$S$1*Z2649+(1-$S$1)*(G2649-U2649)^2,Rawdata!AP2648)</f>
        <v>#DIV/0!</v>
      </c>
      <c r="AA2648" s="91" t="e">
        <f>IF(A2648&gt;$AA$1,$S$1*AA2649+(1-$S$1)*(G2649-V2649)^2,Rawdata!AQ2648)</f>
        <v>#DIV/0!</v>
      </c>
      <c r="AB2648" s="91" t="e">
        <f>IF(A2648&gt;89,$S$1*AB2649+(1-$S$1)*(G2649-W2649)^2,Rawdata!AR2648)</f>
        <v>#DIV/0!</v>
      </c>
      <c r="AC2648" s="91" t="e">
        <f>IF(A2648&gt;$AC$1,$S$1*AC2649+(1-$S$1)*(G2649-X2649)^2,Rawdata!AS2648)</f>
        <v>#DIV/0!</v>
      </c>
      <c r="AD2648" s="91" t="e">
        <f>IF(A2648&gt;$AD$1,$S$1*AD2649+(1-$S$1)*(G2649-Y2649)^2,Rawdata!AT2648)</f>
        <v>#DIV/0!</v>
      </c>
      <c r="AE2648" s="80" t="e">
        <f t="shared" si="1114"/>
        <v>#DIV/0!</v>
      </c>
      <c r="AF2648" s="81" t="e">
        <f t="shared" si="1115"/>
        <v>#DIV/0!</v>
      </c>
      <c r="AG2648" s="86">
        <f t="shared" si="1137"/>
        <v>0</v>
      </c>
      <c r="AH2648" s="107" t="e">
        <f t="shared" si="1113"/>
        <v>#DIV/0!</v>
      </c>
      <c r="AI2648" s="107" t="e">
        <f t="shared" si="1116"/>
        <v>#DIV/0!</v>
      </c>
      <c r="AJ2648" s="108" t="e">
        <f t="shared" si="1117"/>
        <v>#DIV/0!</v>
      </c>
      <c r="AK2648" s="113" t="e">
        <f t="shared" si="1122"/>
        <v>#DIV/0!</v>
      </c>
      <c r="AL2648" s="113" t="e">
        <f t="shared" si="1123"/>
        <v>#DIV/0!</v>
      </c>
      <c r="AM2648" s="113" t="e">
        <f t="shared" si="1124"/>
        <v>#DIV/0!</v>
      </c>
      <c r="AN2648" s="113" t="e">
        <f t="shared" si="1125"/>
        <v>#DIV/0!</v>
      </c>
      <c r="AO2648" s="113" t="e">
        <f t="shared" si="1126"/>
        <v>#DIV/0!</v>
      </c>
      <c r="AP2648" s="91" t="e">
        <f t="shared" si="1127"/>
        <v>#DIV/0!</v>
      </c>
      <c r="AQ2648" s="91" t="e">
        <f t="shared" si="1128"/>
        <v>#DIV/0!</v>
      </c>
      <c r="AR2648" s="91" t="e">
        <f t="shared" si="1129"/>
        <v>#DIV/0!</v>
      </c>
      <c r="AS2648" s="91" t="e">
        <f t="shared" si="1130"/>
        <v>#DIV/0!</v>
      </c>
      <c r="AT2648" s="91" t="e">
        <f t="shared" si="1131"/>
        <v>#DIV/0!</v>
      </c>
      <c r="AU2648" s="113" t="e">
        <f t="shared" si="1132"/>
        <v>#DIV/0!</v>
      </c>
      <c r="AV2648" s="113" t="e">
        <f t="shared" si="1133"/>
        <v>#DIV/0!</v>
      </c>
      <c r="AW2648" s="113" t="e">
        <f t="shared" si="1134"/>
        <v>#DIV/0!</v>
      </c>
      <c r="AX2648" s="113" t="e">
        <f t="shared" si="1135"/>
        <v>#DIV/0!</v>
      </c>
      <c r="AY2648" s="113" t="e">
        <f t="shared" si="1136"/>
        <v>#DIV/0!</v>
      </c>
    </row>
    <row r="2649" spans="1:51" x14ac:dyDescent="0.25">
      <c r="A2649" s="119"/>
      <c r="B2649" s="83"/>
      <c r="C2649" s="85"/>
      <c r="D2649" s="85"/>
      <c r="E2649" s="85"/>
      <c r="F2649" s="71"/>
      <c r="G2649" s="96"/>
      <c r="H2649" s="16" t="e">
        <f>IF(A2649&gt;$U$1,ROUND(ROUND( U2649*$S$1+(1-$S$1)*G2649,4)+$T$1*ROUND(($S$1*Z2649+(1-$S$1)*(G2649-U2649)^2)^0.5,4),4),Rawdata!AK2649+Rawdata!$T$1*Rawdata!AU2649)</f>
        <v>#DIV/0!</v>
      </c>
      <c r="I2649" s="16" t="e">
        <f>IF(A2649&gt;$V$1,ROUND(ROUND(V2649*$S$1+(1-$S$1)*G2649,4)+$T$1*ROUND(($S$1*AA2649+(1-$S$1)*(G2649-V2649)^2)^0.5,4),4),Rawdata!AL2649+Rawdata!$T$1*Rawdata!AV2649)</f>
        <v>#DIV/0!</v>
      </c>
      <c r="J2649" s="16" t="e">
        <f>IF(A2649&gt;$W$1,ROUND(ROUND( W2649*$S$1+(1-$S$1)*G2649,4)+$T$1*ROUND(($S$1*AB2649+(1-$S$1)*(G2649-W2649)^2)^0.5,4),4),Rawdata!AM2649+Rawdata!$T$1*Rawdata!AW2649)</f>
        <v>#DIV/0!</v>
      </c>
      <c r="K2649" s="16" t="e">
        <f>IF(A2649&gt;$X$1,ROUND(ROUND( X2649*$S$1+(1-$S$1)*G2649,4)+$T$1*ROUND(($S$1*AC2649+(1-$S$1)*(G2649-X2649)^2)^0.5,4),4),Rawdata!AN2649+Rawdata!$T$1*Rawdata!AX2649)</f>
        <v>#DIV/0!</v>
      </c>
      <c r="L2649" s="16" t="e">
        <f>IF(A2649&gt;$Y$1,ROUND(ROUND( Y2649*$S$1+(1-$S$1)*G2649,4)+$T$1*ROUND(($S$1*AD2649+(1-$S$1)*(G2649-Y2649)^2)^0.5,4),4),Rawdata!AO2649+Rawdata!$T$1*Rawdata!AY2649)</f>
        <v>#DIV/0!</v>
      </c>
      <c r="M2649" s="16" t="e">
        <f t="shared" si="1118"/>
        <v>#DIV/0!</v>
      </c>
      <c r="N2649" s="16" t="e">
        <f t="shared" si="1119"/>
        <v>#DIV/0!</v>
      </c>
      <c r="O2649" s="67"/>
      <c r="P2649" s="67"/>
      <c r="Q2649" s="31" t="e">
        <f t="shared" si="1138"/>
        <v>#DIV/0!</v>
      </c>
      <c r="R2649" s="17" t="e">
        <f t="shared" si="1139"/>
        <v>#DIV/0!</v>
      </c>
      <c r="S2649" s="37" t="e">
        <f t="shared" si="1120"/>
        <v>#DIV/0!</v>
      </c>
      <c r="T2649" s="17" t="e">
        <f t="shared" si="1121"/>
        <v>#DIV/0!</v>
      </c>
      <c r="U2649" s="91" t="e">
        <f>IF(A2649&gt;$U$1, U2650*$S$1+(1-$S$1)*G2650,Rawdata!AK2649)</f>
        <v>#DIV/0!</v>
      </c>
      <c r="V2649" s="91" t="e">
        <f>IF(A2649&gt;$V$1,$S$1*V2650+(1-$S$1)*G2650,Rawdata!AL2649)</f>
        <v>#DIV/0!</v>
      </c>
      <c r="W2649" s="91" t="e">
        <f>IF(A2649&gt;$W$1, $S$1*W2650+(1-$S$1)*G2650,Rawdata!AM2649)</f>
        <v>#DIV/0!</v>
      </c>
      <c r="X2649" s="91" t="e">
        <f>IF(A2649&gt;$X$1,$S$1*X2650+(1-$S$1)*G2650,Rawdata!AN2649)</f>
        <v>#DIV/0!</v>
      </c>
      <c r="Y2649" s="91" t="e">
        <f>IF(A2649&gt;$Y$1,$S$1*Y2650+(1-$S$1)*G2650,Rawdata!AO2649)</f>
        <v>#DIV/0!</v>
      </c>
      <c r="Z2649" s="91" t="e">
        <f>IF(A2649&gt;$Z$1,$S$1*Z2650+(1-$S$1)*(G2650-U2650)^2,Rawdata!AP2649)</f>
        <v>#DIV/0!</v>
      </c>
      <c r="AA2649" s="91" t="e">
        <f>IF(A2649&gt;$AA$1,$S$1*AA2650+(1-$S$1)*(G2650-V2650)^2,Rawdata!AQ2649)</f>
        <v>#DIV/0!</v>
      </c>
      <c r="AB2649" s="91" t="e">
        <f>IF(A2649&gt;89,$S$1*AB2650+(1-$S$1)*(G2650-W2650)^2,Rawdata!AR2649)</f>
        <v>#DIV/0!</v>
      </c>
      <c r="AC2649" s="91" t="e">
        <f>IF(A2649&gt;$AC$1,$S$1*AC2650+(1-$S$1)*(G2650-X2650)^2,Rawdata!AS2649)</f>
        <v>#DIV/0!</v>
      </c>
      <c r="AD2649" s="91" t="e">
        <f>IF(A2649&gt;$AD$1,$S$1*AD2650+(1-$S$1)*(G2650-Y2650)^2,Rawdata!AT2649)</f>
        <v>#DIV/0!</v>
      </c>
      <c r="AE2649" s="80" t="e">
        <f t="shared" si="1114"/>
        <v>#DIV/0!</v>
      </c>
      <c r="AF2649" s="81" t="e">
        <f t="shared" si="1115"/>
        <v>#DIV/0!</v>
      </c>
      <c r="AG2649" s="86">
        <f t="shared" si="1137"/>
        <v>0</v>
      </c>
      <c r="AH2649" s="107" t="e">
        <f t="shared" si="1113"/>
        <v>#DIV/0!</v>
      </c>
      <c r="AI2649" s="107" t="e">
        <f t="shared" si="1116"/>
        <v>#DIV/0!</v>
      </c>
      <c r="AJ2649" s="108" t="e">
        <f t="shared" si="1117"/>
        <v>#DIV/0!</v>
      </c>
      <c r="AK2649" s="113" t="e">
        <f t="shared" si="1122"/>
        <v>#DIV/0!</v>
      </c>
      <c r="AL2649" s="113" t="e">
        <f t="shared" si="1123"/>
        <v>#DIV/0!</v>
      </c>
      <c r="AM2649" s="113" t="e">
        <f t="shared" si="1124"/>
        <v>#DIV/0!</v>
      </c>
      <c r="AN2649" s="113" t="e">
        <f t="shared" si="1125"/>
        <v>#DIV/0!</v>
      </c>
      <c r="AO2649" s="113" t="e">
        <f t="shared" si="1126"/>
        <v>#DIV/0!</v>
      </c>
      <c r="AP2649" s="91" t="e">
        <f t="shared" si="1127"/>
        <v>#DIV/0!</v>
      </c>
      <c r="AQ2649" s="91" t="e">
        <f t="shared" si="1128"/>
        <v>#DIV/0!</v>
      </c>
      <c r="AR2649" s="91" t="e">
        <f t="shared" si="1129"/>
        <v>#DIV/0!</v>
      </c>
      <c r="AS2649" s="91" t="e">
        <f t="shared" si="1130"/>
        <v>#DIV/0!</v>
      </c>
      <c r="AT2649" s="91" t="e">
        <f t="shared" si="1131"/>
        <v>#DIV/0!</v>
      </c>
      <c r="AU2649" s="113" t="e">
        <f t="shared" si="1132"/>
        <v>#DIV/0!</v>
      </c>
      <c r="AV2649" s="113" t="e">
        <f t="shared" si="1133"/>
        <v>#DIV/0!</v>
      </c>
      <c r="AW2649" s="113" t="e">
        <f t="shared" si="1134"/>
        <v>#DIV/0!</v>
      </c>
      <c r="AX2649" s="113" t="e">
        <f t="shared" si="1135"/>
        <v>#DIV/0!</v>
      </c>
      <c r="AY2649" s="113" t="e">
        <f t="shared" si="1136"/>
        <v>#DIV/0!</v>
      </c>
    </row>
    <row r="2650" spans="1:51" x14ac:dyDescent="0.25">
      <c r="A2650" s="119"/>
      <c r="B2650" s="83"/>
      <c r="C2650" s="85"/>
      <c r="D2650" s="85"/>
      <c r="E2650" s="85"/>
      <c r="F2650" s="71"/>
      <c r="G2650" s="96"/>
      <c r="H2650" s="16" t="e">
        <f>IF(A2650&gt;$U$1,ROUND(ROUND( U2650*$S$1+(1-$S$1)*G2650,4)+$T$1*ROUND(($S$1*Z2650+(1-$S$1)*(G2650-U2650)^2)^0.5,4),4),Rawdata!AK2650+Rawdata!$T$1*Rawdata!AU2650)</f>
        <v>#DIV/0!</v>
      </c>
      <c r="I2650" s="16" t="e">
        <f>IF(A2650&gt;$V$1,ROUND(ROUND(V2650*$S$1+(1-$S$1)*G2650,4)+$T$1*ROUND(($S$1*AA2650+(1-$S$1)*(G2650-V2650)^2)^0.5,4),4),Rawdata!AL2650+Rawdata!$T$1*Rawdata!AV2650)</f>
        <v>#DIV/0!</v>
      </c>
      <c r="J2650" s="16" t="e">
        <f>IF(A2650&gt;$W$1,ROUND(ROUND( W2650*$S$1+(1-$S$1)*G2650,4)+$T$1*ROUND(($S$1*AB2650+(1-$S$1)*(G2650-W2650)^2)^0.5,4),4),Rawdata!AM2650+Rawdata!$T$1*Rawdata!AW2650)</f>
        <v>#DIV/0!</v>
      </c>
      <c r="K2650" s="16" t="e">
        <f>IF(A2650&gt;$X$1,ROUND(ROUND( X2650*$S$1+(1-$S$1)*G2650,4)+$T$1*ROUND(($S$1*AC2650+(1-$S$1)*(G2650-X2650)^2)^0.5,4),4),Rawdata!AN2650+Rawdata!$T$1*Rawdata!AX2650)</f>
        <v>#DIV/0!</v>
      </c>
      <c r="L2650" s="16" t="e">
        <f>IF(A2650&gt;$Y$1,ROUND(ROUND( Y2650*$S$1+(1-$S$1)*G2650,4)+$T$1*ROUND(($S$1*AD2650+(1-$S$1)*(G2650-Y2650)^2)^0.5,4),4),Rawdata!AO2650+Rawdata!$T$1*Rawdata!AY2650)</f>
        <v>#DIV/0!</v>
      </c>
      <c r="M2650" s="16" t="e">
        <f t="shared" si="1118"/>
        <v>#DIV/0!</v>
      </c>
      <c r="N2650" s="16" t="e">
        <f t="shared" si="1119"/>
        <v>#DIV/0!</v>
      </c>
      <c r="O2650" s="67"/>
      <c r="P2650" s="67"/>
      <c r="Q2650" s="31" t="e">
        <f t="shared" si="1138"/>
        <v>#DIV/0!</v>
      </c>
      <c r="R2650" s="17" t="e">
        <f t="shared" si="1139"/>
        <v>#DIV/0!</v>
      </c>
      <c r="S2650" s="37" t="e">
        <f t="shared" si="1120"/>
        <v>#DIV/0!</v>
      </c>
      <c r="T2650" s="17" t="e">
        <f t="shared" si="1121"/>
        <v>#DIV/0!</v>
      </c>
      <c r="U2650" s="91" t="e">
        <f>IF(A2650&gt;$U$1, U2651*$S$1+(1-$S$1)*G2651,Rawdata!AK2650)</f>
        <v>#DIV/0!</v>
      </c>
      <c r="V2650" s="91" t="e">
        <f>IF(A2650&gt;$V$1,$S$1*V2651+(1-$S$1)*G2651,Rawdata!AL2650)</f>
        <v>#DIV/0!</v>
      </c>
      <c r="W2650" s="91" t="e">
        <f>IF(A2650&gt;$W$1, $S$1*W2651+(1-$S$1)*G2651,Rawdata!AM2650)</f>
        <v>#DIV/0!</v>
      </c>
      <c r="X2650" s="91" t="e">
        <f>IF(A2650&gt;$X$1,$S$1*X2651+(1-$S$1)*G2651,Rawdata!AN2650)</f>
        <v>#DIV/0!</v>
      </c>
      <c r="Y2650" s="91" t="e">
        <f>IF(A2650&gt;$Y$1,$S$1*Y2651+(1-$S$1)*G2651,Rawdata!AO2650)</f>
        <v>#DIV/0!</v>
      </c>
      <c r="Z2650" s="91" t="e">
        <f>IF(A2650&gt;$Z$1,$S$1*Z2651+(1-$S$1)*(G2651-U2651)^2,Rawdata!AP2650)</f>
        <v>#DIV/0!</v>
      </c>
      <c r="AA2650" s="91" t="e">
        <f>IF(A2650&gt;$AA$1,$S$1*AA2651+(1-$S$1)*(G2651-V2651)^2,Rawdata!AQ2650)</f>
        <v>#DIV/0!</v>
      </c>
      <c r="AB2650" s="91" t="e">
        <f>IF(A2650&gt;89,$S$1*AB2651+(1-$S$1)*(G2651-W2651)^2,Rawdata!AR2650)</f>
        <v>#DIV/0!</v>
      </c>
      <c r="AC2650" s="91" t="e">
        <f>IF(A2650&gt;$AC$1,$S$1*AC2651+(1-$S$1)*(G2651-X2651)^2,Rawdata!AS2650)</f>
        <v>#DIV/0!</v>
      </c>
      <c r="AD2650" s="91" t="e">
        <f>IF(A2650&gt;$AD$1,$S$1*AD2651+(1-$S$1)*(G2651-Y2651)^2,Rawdata!AT2650)</f>
        <v>#DIV/0!</v>
      </c>
      <c r="AE2650" s="80" t="e">
        <f t="shared" si="1114"/>
        <v>#DIV/0!</v>
      </c>
      <c r="AF2650" s="81" t="e">
        <f t="shared" si="1115"/>
        <v>#DIV/0!</v>
      </c>
      <c r="AG2650" s="86">
        <f t="shared" si="1137"/>
        <v>0</v>
      </c>
      <c r="AH2650" s="107" t="e">
        <f t="shared" si="1113"/>
        <v>#DIV/0!</v>
      </c>
      <c r="AI2650" s="107" t="e">
        <f t="shared" si="1116"/>
        <v>#DIV/0!</v>
      </c>
      <c r="AJ2650" s="108" t="e">
        <f t="shared" si="1117"/>
        <v>#DIV/0!</v>
      </c>
      <c r="AK2650" s="113" t="e">
        <f t="shared" si="1122"/>
        <v>#DIV/0!</v>
      </c>
      <c r="AL2650" s="113" t="e">
        <f t="shared" si="1123"/>
        <v>#DIV/0!</v>
      </c>
      <c r="AM2650" s="113" t="e">
        <f t="shared" si="1124"/>
        <v>#DIV/0!</v>
      </c>
      <c r="AN2650" s="113" t="e">
        <f t="shared" si="1125"/>
        <v>#DIV/0!</v>
      </c>
      <c r="AO2650" s="113" t="e">
        <f t="shared" si="1126"/>
        <v>#DIV/0!</v>
      </c>
      <c r="AP2650" s="91" t="e">
        <f t="shared" si="1127"/>
        <v>#DIV/0!</v>
      </c>
      <c r="AQ2650" s="91" t="e">
        <f t="shared" si="1128"/>
        <v>#DIV/0!</v>
      </c>
      <c r="AR2650" s="91" t="e">
        <f t="shared" si="1129"/>
        <v>#DIV/0!</v>
      </c>
      <c r="AS2650" s="91" t="e">
        <f t="shared" si="1130"/>
        <v>#DIV/0!</v>
      </c>
      <c r="AT2650" s="91" t="e">
        <f t="shared" si="1131"/>
        <v>#DIV/0!</v>
      </c>
      <c r="AU2650" s="113" t="e">
        <f t="shared" si="1132"/>
        <v>#DIV/0!</v>
      </c>
      <c r="AV2650" s="113" t="e">
        <f t="shared" si="1133"/>
        <v>#DIV/0!</v>
      </c>
      <c r="AW2650" s="113" t="e">
        <f t="shared" si="1134"/>
        <v>#DIV/0!</v>
      </c>
      <c r="AX2650" s="113" t="e">
        <f t="shared" si="1135"/>
        <v>#DIV/0!</v>
      </c>
      <c r="AY2650" s="113" t="e">
        <f t="shared" si="1136"/>
        <v>#DIV/0!</v>
      </c>
    </row>
    <row r="2651" spans="1:51" x14ac:dyDescent="0.25">
      <c r="A2651" s="119"/>
      <c r="B2651" s="83"/>
      <c r="C2651" s="85"/>
      <c r="D2651" s="85"/>
      <c r="E2651" s="85"/>
      <c r="F2651" s="71"/>
      <c r="G2651" s="96"/>
      <c r="H2651" s="16" t="e">
        <f>IF(A2651&gt;$U$1,ROUND(ROUND( U2651*$S$1+(1-$S$1)*G2651,4)+$T$1*ROUND(($S$1*Z2651+(1-$S$1)*(G2651-U2651)^2)^0.5,4),4),Rawdata!AK2651+Rawdata!$T$1*Rawdata!AU2651)</f>
        <v>#DIV/0!</v>
      </c>
      <c r="I2651" s="16" t="e">
        <f>IF(A2651&gt;$V$1,ROUND(ROUND(V2651*$S$1+(1-$S$1)*G2651,4)+$T$1*ROUND(($S$1*AA2651+(1-$S$1)*(G2651-V2651)^2)^0.5,4),4),Rawdata!AL2651+Rawdata!$T$1*Rawdata!AV2651)</f>
        <v>#DIV/0!</v>
      </c>
      <c r="J2651" s="16" t="e">
        <f>IF(A2651&gt;$W$1,ROUND(ROUND( W2651*$S$1+(1-$S$1)*G2651,4)+$T$1*ROUND(($S$1*AB2651+(1-$S$1)*(G2651-W2651)^2)^0.5,4),4),Rawdata!AM2651+Rawdata!$T$1*Rawdata!AW2651)</f>
        <v>#DIV/0!</v>
      </c>
      <c r="K2651" s="16" t="e">
        <f>IF(A2651&gt;$X$1,ROUND(ROUND( X2651*$S$1+(1-$S$1)*G2651,4)+$T$1*ROUND(($S$1*AC2651+(1-$S$1)*(G2651-X2651)^2)^0.5,4),4),Rawdata!AN2651+Rawdata!$T$1*Rawdata!AX2651)</f>
        <v>#DIV/0!</v>
      </c>
      <c r="L2651" s="16" t="e">
        <f>IF(A2651&gt;$Y$1,ROUND(ROUND( Y2651*$S$1+(1-$S$1)*G2651,4)+$T$1*ROUND(($S$1*AD2651+(1-$S$1)*(G2651-Y2651)^2)^0.5,4),4),Rawdata!AO2651+Rawdata!$T$1*Rawdata!AY2651)</f>
        <v>#DIV/0!</v>
      </c>
      <c r="M2651" s="16" t="e">
        <f t="shared" si="1118"/>
        <v>#DIV/0!</v>
      </c>
      <c r="N2651" s="16" t="e">
        <f t="shared" si="1119"/>
        <v>#DIV/0!</v>
      </c>
      <c r="O2651" s="67"/>
      <c r="P2651" s="67"/>
      <c r="Q2651" s="31" t="e">
        <f t="shared" si="1138"/>
        <v>#DIV/0!</v>
      </c>
      <c r="R2651" s="17" t="e">
        <f t="shared" si="1139"/>
        <v>#DIV/0!</v>
      </c>
      <c r="S2651" s="37" t="e">
        <f t="shared" si="1120"/>
        <v>#DIV/0!</v>
      </c>
      <c r="T2651" s="17" t="e">
        <f t="shared" si="1121"/>
        <v>#DIV/0!</v>
      </c>
      <c r="U2651" s="91" t="e">
        <f>IF(A2651&gt;$U$1, U2652*$S$1+(1-$S$1)*G2652,Rawdata!AK2651)</f>
        <v>#DIV/0!</v>
      </c>
      <c r="V2651" s="91" t="e">
        <f>IF(A2651&gt;$V$1,$S$1*V2652+(1-$S$1)*G2652,Rawdata!AL2651)</f>
        <v>#DIV/0!</v>
      </c>
      <c r="W2651" s="91" t="e">
        <f>IF(A2651&gt;$W$1, $S$1*W2652+(1-$S$1)*G2652,Rawdata!AM2651)</f>
        <v>#DIV/0!</v>
      </c>
      <c r="X2651" s="91" t="e">
        <f>IF(A2651&gt;$X$1,$S$1*X2652+(1-$S$1)*G2652,Rawdata!AN2651)</f>
        <v>#DIV/0!</v>
      </c>
      <c r="Y2651" s="91" t="e">
        <f>IF(A2651&gt;$Y$1,$S$1*Y2652+(1-$S$1)*G2652,Rawdata!AO2651)</f>
        <v>#DIV/0!</v>
      </c>
      <c r="Z2651" s="91" t="e">
        <f>IF(A2651&gt;$Z$1,$S$1*Z2652+(1-$S$1)*(G2652-U2652)^2,Rawdata!AP2651)</f>
        <v>#DIV/0!</v>
      </c>
      <c r="AA2651" s="91" t="e">
        <f>IF(A2651&gt;$AA$1,$S$1*AA2652+(1-$S$1)*(G2652-V2652)^2,Rawdata!AQ2651)</f>
        <v>#DIV/0!</v>
      </c>
      <c r="AB2651" s="91" t="e">
        <f>IF(A2651&gt;89,$S$1*AB2652+(1-$S$1)*(G2652-W2652)^2,Rawdata!AR2651)</f>
        <v>#DIV/0!</v>
      </c>
      <c r="AC2651" s="91" t="e">
        <f>IF(A2651&gt;$AC$1,$S$1*AC2652+(1-$S$1)*(G2652-X2652)^2,Rawdata!AS2651)</f>
        <v>#DIV/0!</v>
      </c>
      <c r="AD2651" s="91" t="e">
        <f>IF(A2651&gt;$AD$1,$S$1*AD2652+(1-$S$1)*(G2652-Y2652)^2,Rawdata!AT2651)</f>
        <v>#DIV/0!</v>
      </c>
      <c r="AE2651" s="80" t="e">
        <f t="shared" si="1114"/>
        <v>#DIV/0!</v>
      </c>
      <c r="AF2651" s="81" t="e">
        <f t="shared" si="1115"/>
        <v>#DIV/0!</v>
      </c>
      <c r="AG2651" s="86">
        <f t="shared" si="1137"/>
        <v>0</v>
      </c>
      <c r="AH2651" s="107" t="e">
        <f t="shared" si="1113"/>
        <v>#DIV/0!</v>
      </c>
      <c r="AI2651" s="107" t="e">
        <f t="shared" si="1116"/>
        <v>#DIV/0!</v>
      </c>
      <c r="AJ2651" s="108" t="e">
        <f t="shared" si="1117"/>
        <v>#DIV/0!</v>
      </c>
      <c r="AK2651" s="113" t="e">
        <f t="shared" si="1122"/>
        <v>#DIV/0!</v>
      </c>
      <c r="AL2651" s="113" t="e">
        <f t="shared" si="1123"/>
        <v>#DIV/0!</v>
      </c>
      <c r="AM2651" s="113" t="e">
        <f t="shared" si="1124"/>
        <v>#DIV/0!</v>
      </c>
      <c r="AN2651" s="113" t="e">
        <f t="shared" si="1125"/>
        <v>#DIV/0!</v>
      </c>
      <c r="AO2651" s="113" t="e">
        <f t="shared" si="1126"/>
        <v>#DIV/0!</v>
      </c>
      <c r="AP2651" s="91" t="e">
        <f t="shared" si="1127"/>
        <v>#DIV/0!</v>
      </c>
      <c r="AQ2651" s="91" t="e">
        <f t="shared" si="1128"/>
        <v>#DIV/0!</v>
      </c>
      <c r="AR2651" s="91" t="e">
        <f t="shared" si="1129"/>
        <v>#DIV/0!</v>
      </c>
      <c r="AS2651" s="91" t="e">
        <f t="shared" si="1130"/>
        <v>#DIV/0!</v>
      </c>
      <c r="AT2651" s="91" t="e">
        <f t="shared" si="1131"/>
        <v>#DIV/0!</v>
      </c>
      <c r="AU2651" s="113" t="e">
        <f t="shared" si="1132"/>
        <v>#DIV/0!</v>
      </c>
      <c r="AV2651" s="113" t="e">
        <f t="shared" si="1133"/>
        <v>#DIV/0!</v>
      </c>
      <c r="AW2651" s="113" t="e">
        <f t="shared" si="1134"/>
        <v>#DIV/0!</v>
      </c>
      <c r="AX2651" s="113" t="e">
        <f t="shared" si="1135"/>
        <v>#DIV/0!</v>
      </c>
      <c r="AY2651" s="113" t="e">
        <f t="shared" si="1136"/>
        <v>#DIV/0!</v>
      </c>
    </row>
    <row r="2652" spans="1:51" x14ac:dyDescent="0.25">
      <c r="A2652" s="119"/>
      <c r="B2652" s="83"/>
      <c r="C2652" s="85"/>
      <c r="D2652" s="85"/>
      <c r="E2652" s="85"/>
      <c r="F2652" s="71"/>
      <c r="G2652" s="96"/>
      <c r="H2652" s="16" t="e">
        <f>IF(A2652&gt;$U$1,ROUND(ROUND( U2652*$S$1+(1-$S$1)*G2652,4)+$T$1*ROUND(($S$1*Z2652+(1-$S$1)*(G2652-U2652)^2)^0.5,4),4),Rawdata!AK2652+Rawdata!$T$1*Rawdata!AU2652)</f>
        <v>#DIV/0!</v>
      </c>
      <c r="I2652" s="16" t="e">
        <f>IF(A2652&gt;$V$1,ROUND(ROUND(V2652*$S$1+(1-$S$1)*G2652,4)+$T$1*ROUND(($S$1*AA2652+(1-$S$1)*(G2652-V2652)^2)^0.5,4),4),Rawdata!AL2652+Rawdata!$T$1*Rawdata!AV2652)</f>
        <v>#DIV/0!</v>
      </c>
      <c r="J2652" s="16" t="e">
        <f>IF(A2652&gt;$W$1,ROUND(ROUND( W2652*$S$1+(1-$S$1)*G2652,4)+$T$1*ROUND(($S$1*AB2652+(1-$S$1)*(G2652-W2652)^2)^0.5,4),4),Rawdata!AM2652+Rawdata!$T$1*Rawdata!AW2652)</f>
        <v>#DIV/0!</v>
      </c>
      <c r="K2652" s="16" t="e">
        <f>IF(A2652&gt;$X$1,ROUND(ROUND( X2652*$S$1+(1-$S$1)*G2652,4)+$T$1*ROUND(($S$1*AC2652+(1-$S$1)*(G2652-X2652)^2)^0.5,4),4),Rawdata!AN2652+Rawdata!$T$1*Rawdata!AX2652)</f>
        <v>#DIV/0!</v>
      </c>
      <c r="L2652" s="16" t="e">
        <f>IF(A2652&gt;$Y$1,ROUND(ROUND( Y2652*$S$1+(1-$S$1)*G2652,4)+$T$1*ROUND(($S$1*AD2652+(1-$S$1)*(G2652-Y2652)^2)^0.5,4),4),Rawdata!AO2652+Rawdata!$T$1*Rawdata!AY2652)</f>
        <v>#DIV/0!</v>
      </c>
      <c r="M2652" s="16" t="e">
        <f t="shared" si="1118"/>
        <v>#DIV/0!</v>
      </c>
      <c r="N2652" s="16" t="e">
        <f t="shared" si="1119"/>
        <v>#DIV/0!</v>
      </c>
      <c r="O2652" s="67"/>
      <c r="P2652" s="67"/>
      <c r="Q2652" s="31" t="e">
        <f t="shared" si="1138"/>
        <v>#DIV/0!</v>
      </c>
      <c r="R2652" s="17" t="e">
        <f t="shared" si="1139"/>
        <v>#DIV/0!</v>
      </c>
      <c r="S2652" s="37" t="e">
        <f t="shared" si="1120"/>
        <v>#DIV/0!</v>
      </c>
      <c r="T2652" s="17" t="e">
        <f t="shared" si="1121"/>
        <v>#DIV/0!</v>
      </c>
      <c r="U2652" s="91" t="e">
        <f>IF(A2652&gt;$U$1, U2653*$S$1+(1-$S$1)*G2653,Rawdata!AK2652)</f>
        <v>#DIV/0!</v>
      </c>
      <c r="V2652" s="91" t="e">
        <f>IF(A2652&gt;$V$1,$S$1*V2653+(1-$S$1)*G2653,Rawdata!AL2652)</f>
        <v>#DIV/0!</v>
      </c>
      <c r="W2652" s="91" t="e">
        <f>IF(A2652&gt;$W$1, $S$1*W2653+(1-$S$1)*G2653,Rawdata!AM2652)</f>
        <v>#DIV/0!</v>
      </c>
      <c r="X2652" s="91" t="e">
        <f>IF(A2652&gt;$X$1,$S$1*X2653+(1-$S$1)*G2653,Rawdata!AN2652)</f>
        <v>#DIV/0!</v>
      </c>
      <c r="Y2652" s="91" t="e">
        <f>IF(A2652&gt;$Y$1,$S$1*Y2653+(1-$S$1)*G2653,Rawdata!AO2652)</f>
        <v>#DIV/0!</v>
      </c>
      <c r="Z2652" s="91" t="e">
        <f>IF(A2652&gt;$Z$1,$S$1*Z2653+(1-$S$1)*(G2653-U2653)^2,Rawdata!AP2652)</f>
        <v>#DIV/0!</v>
      </c>
      <c r="AA2652" s="91" t="e">
        <f>IF(A2652&gt;$AA$1,$S$1*AA2653+(1-$S$1)*(G2653-V2653)^2,Rawdata!AQ2652)</f>
        <v>#DIV/0!</v>
      </c>
      <c r="AB2652" s="91" t="e">
        <f>IF(A2652&gt;89,$S$1*AB2653+(1-$S$1)*(G2653-W2653)^2,Rawdata!AR2652)</f>
        <v>#DIV/0!</v>
      </c>
      <c r="AC2652" s="91" t="e">
        <f>IF(A2652&gt;$AC$1,$S$1*AC2653+(1-$S$1)*(G2653-X2653)^2,Rawdata!AS2652)</f>
        <v>#DIV/0!</v>
      </c>
      <c r="AD2652" s="91" t="e">
        <f>IF(A2652&gt;$AD$1,$S$1*AD2653+(1-$S$1)*(G2653-Y2653)^2,Rawdata!AT2652)</f>
        <v>#DIV/0!</v>
      </c>
      <c r="AE2652" s="80" t="e">
        <f t="shared" si="1114"/>
        <v>#DIV/0!</v>
      </c>
      <c r="AF2652" s="81" t="e">
        <f t="shared" si="1115"/>
        <v>#DIV/0!</v>
      </c>
      <c r="AG2652" s="86">
        <f t="shared" si="1137"/>
        <v>0</v>
      </c>
      <c r="AH2652" s="107" t="e">
        <f t="shared" si="1113"/>
        <v>#DIV/0!</v>
      </c>
      <c r="AI2652" s="107" t="e">
        <f t="shared" si="1116"/>
        <v>#DIV/0!</v>
      </c>
      <c r="AJ2652" s="108" t="e">
        <f t="shared" si="1117"/>
        <v>#DIV/0!</v>
      </c>
      <c r="AK2652" s="113" t="e">
        <f t="shared" si="1122"/>
        <v>#DIV/0!</v>
      </c>
      <c r="AL2652" s="113" t="e">
        <f t="shared" si="1123"/>
        <v>#DIV/0!</v>
      </c>
      <c r="AM2652" s="113" t="e">
        <f t="shared" si="1124"/>
        <v>#DIV/0!</v>
      </c>
      <c r="AN2652" s="113" t="e">
        <f t="shared" si="1125"/>
        <v>#DIV/0!</v>
      </c>
      <c r="AO2652" s="113" t="e">
        <f t="shared" si="1126"/>
        <v>#DIV/0!</v>
      </c>
      <c r="AP2652" s="91" t="e">
        <f t="shared" si="1127"/>
        <v>#DIV/0!</v>
      </c>
      <c r="AQ2652" s="91" t="e">
        <f t="shared" si="1128"/>
        <v>#DIV/0!</v>
      </c>
      <c r="AR2652" s="91" t="e">
        <f t="shared" si="1129"/>
        <v>#DIV/0!</v>
      </c>
      <c r="AS2652" s="91" t="e">
        <f t="shared" si="1130"/>
        <v>#DIV/0!</v>
      </c>
      <c r="AT2652" s="91" t="e">
        <f t="shared" si="1131"/>
        <v>#DIV/0!</v>
      </c>
      <c r="AU2652" s="113" t="e">
        <f t="shared" si="1132"/>
        <v>#DIV/0!</v>
      </c>
      <c r="AV2652" s="113" t="e">
        <f t="shared" si="1133"/>
        <v>#DIV/0!</v>
      </c>
      <c r="AW2652" s="113" t="e">
        <f t="shared" si="1134"/>
        <v>#DIV/0!</v>
      </c>
      <c r="AX2652" s="113" t="e">
        <f t="shared" si="1135"/>
        <v>#DIV/0!</v>
      </c>
      <c r="AY2652" s="113" t="e">
        <f t="shared" si="1136"/>
        <v>#DIV/0!</v>
      </c>
    </row>
    <row r="2653" spans="1:51" x14ac:dyDescent="0.25">
      <c r="A2653" s="119"/>
      <c r="B2653" s="83"/>
      <c r="C2653" s="85"/>
      <c r="D2653" s="85"/>
      <c r="E2653" s="85"/>
      <c r="F2653" s="71"/>
      <c r="G2653" s="96"/>
      <c r="H2653" s="16" t="e">
        <f>IF(A2653&gt;$U$1,ROUND(ROUND( U2653*$S$1+(1-$S$1)*G2653,4)+$T$1*ROUND(($S$1*Z2653+(1-$S$1)*(G2653-U2653)^2)^0.5,4),4),Rawdata!AK2653+Rawdata!$T$1*Rawdata!AU2653)</f>
        <v>#DIV/0!</v>
      </c>
      <c r="I2653" s="16" t="e">
        <f>IF(A2653&gt;$V$1,ROUND(ROUND(V2653*$S$1+(1-$S$1)*G2653,4)+$T$1*ROUND(($S$1*AA2653+(1-$S$1)*(G2653-V2653)^2)^0.5,4),4),Rawdata!AL2653+Rawdata!$T$1*Rawdata!AV2653)</f>
        <v>#DIV/0!</v>
      </c>
      <c r="J2653" s="16" t="e">
        <f>IF(A2653&gt;$W$1,ROUND(ROUND( W2653*$S$1+(1-$S$1)*G2653,4)+$T$1*ROUND(($S$1*AB2653+(1-$S$1)*(G2653-W2653)^2)^0.5,4),4),Rawdata!AM2653+Rawdata!$T$1*Rawdata!AW2653)</f>
        <v>#DIV/0!</v>
      </c>
      <c r="K2653" s="16" t="e">
        <f>IF(A2653&gt;$X$1,ROUND(ROUND( X2653*$S$1+(1-$S$1)*G2653,4)+$T$1*ROUND(($S$1*AC2653+(1-$S$1)*(G2653-X2653)^2)^0.5,4),4),Rawdata!AN2653+Rawdata!$T$1*Rawdata!AX2653)</f>
        <v>#DIV/0!</v>
      </c>
      <c r="L2653" s="16" t="e">
        <f>IF(A2653&gt;$Y$1,ROUND(ROUND( Y2653*$S$1+(1-$S$1)*G2653,4)+$T$1*ROUND(($S$1*AD2653+(1-$S$1)*(G2653-Y2653)^2)^0.5,4),4),Rawdata!AO2653+Rawdata!$T$1*Rawdata!AY2653)</f>
        <v>#DIV/0!</v>
      </c>
      <c r="M2653" s="16" t="e">
        <f t="shared" si="1118"/>
        <v>#DIV/0!</v>
      </c>
      <c r="N2653" s="16" t="e">
        <f t="shared" si="1119"/>
        <v>#DIV/0!</v>
      </c>
      <c r="O2653" s="67"/>
      <c r="P2653" s="67"/>
      <c r="Q2653" s="31" t="e">
        <f t="shared" si="1138"/>
        <v>#DIV/0!</v>
      </c>
      <c r="R2653" s="17" t="e">
        <f t="shared" si="1139"/>
        <v>#DIV/0!</v>
      </c>
      <c r="S2653" s="37" t="e">
        <f t="shared" si="1120"/>
        <v>#DIV/0!</v>
      </c>
      <c r="T2653" s="17" t="e">
        <f t="shared" si="1121"/>
        <v>#DIV/0!</v>
      </c>
      <c r="U2653" s="91" t="e">
        <f>IF(A2653&gt;$U$1, U2654*$S$1+(1-$S$1)*G2654,Rawdata!AK2653)</f>
        <v>#DIV/0!</v>
      </c>
      <c r="V2653" s="91" t="e">
        <f>IF(A2653&gt;$V$1,$S$1*V2654+(1-$S$1)*G2654,Rawdata!AL2653)</f>
        <v>#DIV/0!</v>
      </c>
      <c r="W2653" s="91" t="e">
        <f>IF(A2653&gt;$W$1, $S$1*W2654+(1-$S$1)*G2654,Rawdata!AM2653)</f>
        <v>#DIV/0!</v>
      </c>
      <c r="X2653" s="91" t="e">
        <f>IF(A2653&gt;$X$1,$S$1*X2654+(1-$S$1)*G2654,Rawdata!AN2653)</f>
        <v>#DIV/0!</v>
      </c>
      <c r="Y2653" s="91" t="e">
        <f>IF(A2653&gt;$Y$1,$S$1*Y2654+(1-$S$1)*G2654,Rawdata!AO2653)</f>
        <v>#DIV/0!</v>
      </c>
      <c r="Z2653" s="91" t="e">
        <f>IF(A2653&gt;$Z$1,$S$1*Z2654+(1-$S$1)*(G2654-U2654)^2,Rawdata!AP2653)</f>
        <v>#DIV/0!</v>
      </c>
      <c r="AA2653" s="91" t="e">
        <f>IF(A2653&gt;$AA$1,$S$1*AA2654+(1-$S$1)*(G2654-V2654)^2,Rawdata!AQ2653)</f>
        <v>#DIV/0!</v>
      </c>
      <c r="AB2653" s="91" t="e">
        <f>IF(A2653&gt;89,$S$1*AB2654+(1-$S$1)*(G2654-W2654)^2,Rawdata!AR2653)</f>
        <v>#DIV/0!</v>
      </c>
      <c r="AC2653" s="91" t="e">
        <f>IF(A2653&gt;$AC$1,$S$1*AC2654+(1-$S$1)*(G2654-X2654)^2,Rawdata!AS2653)</f>
        <v>#DIV/0!</v>
      </c>
      <c r="AD2653" s="91" t="e">
        <f>IF(A2653&gt;$AD$1,$S$1*AD2654+(1-$S$1)*(G2654-Y2654)^2,Rawdata!AT2653)</f>
        <v>#DIV/0!</v>
      </c>
      <c r="AE2653" s="80" t="e">
        <f t="shared" si="1114"/>
        <v>#DIV/0!</v>
      </c>
      <c r="AF2653" s="81" t="e">
        <f t="shared" si="1115"/>
        <v>#DIV/0!</v>
      </c>
      <c r="AG2653" s="86">
        <f t="shared" si="1137"/>
        <v>0</v>
      </c>
      <c r="AH2653" s="107" t="e">
        <f t="shared" si="1113"/>
        <v>#DIV/0!</v>
      </c>
      <c r="AI2653" s="107" t="e">
        <f t="shared" si="1116"/>
        <v>#DIV/0!</v>
      </c>
      <c r="AJ2653" s="108" t="e">
        <f t="shared" si="1117"/>
        <v>#DIV/0!</v>
      </c>
      <c r="AK2653" s="113" t="e">
        <f t="shared" si="1122"/>
        <v>#DIV/0!</v>
      </c>
      <c r="AL2653" s="113" t="e">
        <f t="shared" si="1123"/>
        <v>#DIV/0!</v>
      </c>
      <c r="AM2653" s="113" t="e">
        <f t="shared" si="1124"/>
        <v>#DIV/0!</v>
      </c>
      <c r="AN2653" s="113" t="e">
        <f t="shared" si="1125"/>
        <v>#DIV/0!</v>
      </c>
      <c r="AO2653" s="113" t="e">
        <f t="shared" si="1126"/>
        <v>#DIV/0!</v>
      </c>
      <c r="AP2653" s="91" t="e">
        <f t="shared" si="1127"/>
        <v>#DIV/0!</v>
      </c>
      <c r="AQ2653" s="91" t="e">
        <f t="shared" si="1128"/>
        <v>#DIV/0!</v>
      </c>
      <c r="AR2653" s="91" t="e">
        <f t="shared" si="1129"/>
        <v>#DIV/0!</v>
      </c>
      <c r="AS2653" s="91" t="e">
        <f t="shared" si="1130"/>
        <v>#DIV/0!</v>
      </c>
      <c r="AT2653" s="91" t="e">
        <f t="shared" si="1131"/>
        <v>#DIV/0!</v>
      </c>
      <c r="AU2653" s="113" t="e">
        <f t="shared" si="1132"/>
        <v>#DIV/0!</v>
      </c>
      <c r="AV2653" s="113" t="e">
        <f t="shared" si="1133"/>
        <v>#DIV/0!</v>
      </c>
      <c r="AW2653" s="113" t="e">
        <f t="shared" si="1134"/>
        <v>#DIV/0!</v>
      </c>
      <c r="AX2653" s="113" t="e">
        <f t="shared" si="1135"/>
        <v>#DIV/0!</v>
      </c>
      <c r="AY2653" s="113" t="e">
        <f t="shared" si="1136"/>
        <v>#DIV/0!</v>
      </c>
    </row>
    <row r="2654" spans="1:51" x14ac:dyDescent="0.25">
      <c r="A2654" s="119"/>
      <c r="B2654" s="83"/>
      <c r="C2654" s="85"/>
      <c r="D2654" s="85"/>
      <c r="E2654" s="85"/>
      <c r="F2654" s="71"/>
      <c r="G2654" s="96"/>
      <c r="H2654" s="16" t="e">
        <f>IF(A2654&gt;$U$1,ROUND(ROUND( U2654*$S$1+(1-$S$1)*G2654,4)+$T$1*ROUND(($S$1*Z2654+(1-$S$1)*(G2654-U2654)^2)^0.5,4),4),Rawdata!AK2654+Rawdata!$T$1*Rawdata!AU2654)</f>
        <v>#DIV/0!</v>
      </c>
      <c r="I2654" s="16" t="e">
        <f>IF(A2654&gt;$V$1,ROUND(ROUND(V2654*$S$1+(1-$S$1)*G2654,4)+$T$1*ROUND(($S$1*AA2654+(1-$S$1)*(G2654-V2654)^2)^0.5,4),4),Rawdata!AL2654+Rawdata!$T$1*Rawdata!AV2654)</f>
        <v>#DIV/0!</v>
      </c>
      <c r="J2654" s="16" t="e">
        <f>IF(A2654&gt;$W$1,ROUND(ROUND( W2654*$S$1+(1-$S$1)*G2654,4)+$T$1*ROUND(($S$1*AB2654+(1-$S$1)*(G2654-W2654)^2)^0.5,4),4),Rawdata!AM2654+Rawdata!$T$1*Rawdata!AW2654)</f>
        <v>#DIV/0!</v>
      </c>
      <c r="K2654" s="16" t="e">
        <f>IF(A2654&gt;$X$1,ROUND(ROUND( X2654*$S$1+(1-$S$1)*G2654,4)+$T$1*ROUND(($S$1*AC2654+(1-$S$1)*(G2654-X2654)^2)^0.5,4),4),Rawdata!AN2654+Rawdata!$T$1*Rawdata!AX2654)</f>
        <v>#DIV/0!</v>
      </c>
      <c r="L2654" s="16" t="e">
        <f>IF(A2654&gt;$Y$1,ROUND(ROUND( Y2654*$S$1+(1-$S$1)*G2654,4)+$T$1*ROUND(($S$1*AD2654+(1-$S$1)*(G2654-Y2654)^2)^0.5,4),4),Rawdata!AO2654+Rawdata!$T$1*Rawdata!AY2654)</f>
        <v>#DIV/0!</v>
      </c>
      <c r="M2654" s="16" t="e">
        <f t="shared" si="1118"/>
        <v>#DIV/0!</v>
      </c>
      <c r="N2654" s="16" t="e">
        <f t="shared" si="1119"/>
        <v>#DIV/0!</v>
      </c>
      <c r="O2654" s="67"/>
      <c r="P2654" s="67"/>
      <c r="Q2654" s="31" t="e">
        <f t="shared" si="1138"/>
        <v>#DIV/0!</v>
      </c>
      <c r="R2654" s="17" t="e">
        <f t="shared" si="1139"/>
        <v>#DIV/0!</v>
      </c>
      <c r="S2654" s="37" t="e">
        <f t="shared" si="1120"/>
        <v>#DIV/0!</v>
      </c>
      <c r="T2654" s="17" t="e">
        <f t="shared" si="1121"/>
        <v>#DIV/0!</v>
      </c>
      <c r="U2654" s="91" t="e">
        <f>IF(A2654&gt;$U$1, U2655*$S$1+(1-$S$1)*G2655,Rawdata!AK2654)</f>
        <v>#DIV/0!</v>
      </c>
      <c r="V2654" s="91" t="e">
        <f>IF(A2654&gt;$V$1,$S$1*V2655+(1-$S$1)*G2655,Rawdata!AL2654)</f>
        <v>#DIV/0!</v>
      </c>
      <c r="W2654" s="91" t="e">
        <f>IF(A2654&gt;$W$1, $S$1*W2655+(1-$S$1)*G2655,Rawdata!AM2654)</f>
        <v>#DIV/0!</v>
      </c>
      <c r="X2654" s="91" t="e">
        <f>IF(A2654&gt;$X$1,$S$1*X2655+(1-$S$1)*G2655,Rawdata!AN2654)</f>
        <v>#DIV/0!</v>
      </c>
      <c r="Y2654" s="91" t="e">
        <f>IF(A2654&gt;$Y$1,$S$1*Y2655+(1-$S$1)*G2655,Rawdata!AO2654)</f>
        <v>#DIV/0!</v>
      </c>
      <c r="Z2654" s="91" t="e">
        <f>IF(A2654&gt;$Z$1,$S$1*Z2655+(1-$S$1)*(G2655-U2655)^2,Rawdata!AP2654)</f>
        <v>#DIV/0!</v>
      </c>
      <c r="AA2654" s="91" t="e">
        <f>IF(A2654&gt;$AA$1,$S$1*AA2655+(1-$S$1)*(G2655-V2655)^2,Rawdata!AQ2654)</f>
        <v>#DIV/0!</v>
      </c>
      <c r="AB2654" s="91" t="e">
        <f>IF(A2654&gt;89,$S$1*AB2655+(1-$S$1)*(G2655-W2655)^2,Rawdata!AR2654)</f>
        <v>#DIV/0!</v>
      </c>
      <c r="AC2654" s="91" t="e">
        <f>IF(A2654&gt;$AC$1,$S$1*AC2655+(1-$S$1)*(G2655-X2655)^2,Rawdata!AS2654)</f>
        <v>#DIV/0!</v>
      </c>
      <c r="AD2654" s="91" t="e">
        <f>IF(A2654&gt;$AD$1,$S$1*AD2655+(1-$S$1)*(G2655-Y2655)^2,Rawdata!AT2654)</f>
        <v>#DIV/0!</v>
      </c>
      <c r="AE2654" s="80" t="e">
        <f t="shared" si="1114"/>
        <v>#DIV/0!</v>
      </c>
      <c r="AF2654" s="81" t="e">
        <f t="shared" si="1115"/>
        <v>#DIV/0!</v>
      </c>
      <c r="AG2654" s="86">
        <f t="shared" si="1137"/>
        <v>0</v>
      </c>
      <c r="AH2654" s="107" t="e">
        <f t="shared" si="1113"/>
        <v>#DIV/0!</v>
      </c>
      <c r="AI2654" s="107" t="e">
        <f t="shared" si="1116"/>
        <v>#DIV/0!</v>
      </c>
      <c r="AJ2654" s="108" t="e">
        <f t="shared" si="1117"/>
        <v>#DIV/0!</v>
      </c>
      <c r="AK2654" s="113" t="e">
        <f t="shared" si="1122"/>
        <v>#DIV/0!</v>
      </c>
      <c r="AL2654" s="113" t="e">
        <f t="shared" si="1123"/>
        <v>#DIV/0!</v>
      </c>
      <c r="AM2654" s="113" t="e">
        <f t="shared" si="1124"/>
        <v>#DIV/0!</v>
      </c>
      <c r="AN2654" s="113" t="e">
        <f t="shared" si="1125"/>
        <v>#DIV/0!</v>
      </c>
      <c r="AO2654" s="113" t="e">
        <f t="shared" si="1126"/>
        <v>#DIV/0!</v>
      </c>
      <c r="AP2654" s="91" t="e">
        <f t="shared" si="1127"/>
        <v>#DIV/0!</v>
      </c>
      <c r="AQ2654" s="91" t="e">
        <f t="shared" si="1128"/>
        <v>#DIV/0!</v>
      </c>
      <c r="AR2654" s="91" t="e">
        <f t="shared" si="1129"/>
        <v>#DIV/0!</v>
      </c>
      <c r="AS2654" s="91" t="e">
        <f t="shared" si="1130"/>
        <v>#DIV/0!</v>
      </c>
      <c r="AT2654" s="91" t="e">
        <f t="shared" si="1131"/>
        <v>#DIV/0!</v>
      </c>
      <c r="AU2654" s="113" t="e">
        <f t="shared" si="1132"/>
        <v>#DIV/0!</v>
      </c>
      <c r="AV2654" s="113" t="e">
        <f t="shared" si="1133"/>
        <v>#DIV/0!</v>
      </c>
      <c r="AW2654" s="113" t="e">
        <f t="shared" si="1134"/>
        <v>#DIV/0!</v>
      </c>
      <c r="AX2654" s="113" t="e">
        <f t="shared" si="1135"/>
        <v>#DIV/0!</v>
      </c>
      <c r="AY2654" s="113" t="e">
        <f t="shared" si="1136"/>
        <v>#DIV/0!</v>
      </c>
    </row>
    <row r="2655" spans="1:51" x14ac:dyDescent="0.25">
      <c r="A2655" s="119"/>
      <c r="B2655" s="83"/>
      <c r="C2655" s="85"/>
      <c r="D2655" s="85"/>
      <c r="E2655" s="85"/>
      <c r="F2655" s="71"/>
      <c r="G2655" s="96"/>
      <c r="H2655" s="16" t="e">
        <f>IF(A2655&gt;$U$1,ROUND(ROUND( U2655*$S$1+(1-$S$1)*G2655,4)+$T$1*ROUND(($S$1*Z2655+(1-$S$1)*(G2655-U2655)^2)^0.5,4),4),Rawdata!AK2655+Rawdata!$T$1*Rawdata!AU2655)</f>
        <v>#DIV/0!</v>
      </c>
      <c r="I2655" s="16" t="e">
        <f>IF(A2655&gt;$V$1,ROUND(ROUND(V2655*$S$1+(1-$S$1)*G2655,4)+$T$1*ROUND(($S$1*AA2655+(1-$S$1)*(G2655-V2655)^2)^0.5,4),4),Rawdata!AL2655+Rawdata!$T$1*Rawdata!AV2655)</f>
        <v>#DIV/0!</v>
      </c>
      <c r="J2655" s="16" t="e">
        <f>IF(A2655&gt;$W$1,ROUND(ROUND( W2655*$S$1+(1-$S$1)*G2655,4)+$T$1*ROUND(($S$1*AB2655+(1-$S$1)*(G2655-W2655)^2)^0.5,4),4),Rawdata!AM2655+Rawdata!$T$1*Rawdata!AW2655)</f>
        <v>#DIV/0!</v>
      </c>
      <c r="K2655" s="16" t="e">
        <f>IF(A2655&gt;$X$1,ROUND(ROUND( X2655*$S$1+(1-$S$1)*G2655,4)+$T$1*ROUND(($S$1*AC2655+(1-$S$1)*(G2655-X2655)^2)^0.5,4),4),Rawdata!AN2655+Rawdata!$T$1*Rawdata!AX2655)</f>
        <v>#DIV/0!</v>
      </c>
      <c r="L2655" s="16" t="e">
        <f>IF(A2655&gt;$Y$1,ROUND(ROUND( Y2655*$S$1+(1-$S$1)*G2655,4)+$T$1*ROUND(($S$1*AD2655+(1-$S$1)*(G2655-Y2655)^2)^0.5,4),4),Rawdata!AO2655+Rawdata!$T$1*Rawdata!AY2655)</f>
        <v>#DIV/0!</v>
      </c>
      <c r="M2655" s="16" t="e">
        <f t="shared" si="1118"/>
        <v>#DIV/0!</v>
      </c>
      <c r="N2655" s="16" t="e">
        <f t="shared" si="1119"/>
        <v>#DIV/0!</v>
      </c>
      <c r="O2655" s="67"/>
      <c r="P2655" s="67"/>
      <c r="Q2655" s="31" t="e">
        <f t="shared" si="1138"/>
        <v>#DIV/0!</v>
      </c>
      <c r="R2655" s="17" t="e">
        <f t="shared" si="1139"/>
        <v>#DIV/0!</v>
      </c>
      <c r="S2655" s="37" t="e">
        <f t="shared" si="1120"/>
        <v>#DIV/0!</v>
      </c>
      <c r="T2655" s="17" t="e">
        <f t="shared" si="1121"/>
        <v>#DIV/0!</v>
      </c>
      <c r="U2655" s="91" t="e">
        <f>IF(A2655&gt;$U$1, U2656*$S$1+(1-$S$1)*G2656,Rawdata!AK2655)</f>
        <v>#DIV/0!</v>
      </c>
      <c r="V2655" s="91" t="e">
        <f>IF(A2655&gt;$V$1,$S$1*V2656+(1-$S$1)*G2656,Rawdata!AL2655)</f>
        <v>#DIV/0!</v>
      </c>
      <c r="W2655" s="91" t="e">
        <f>IF(A2655&gt;$W$1, $S$1*W2656+(1-$S$1)*G2656,Rawdata!AM2655)</f>
        <v>#DIV/0!</v>
      </c>
      <c r="X2655" s="91" t="e">
        <f>IF(A2655&gt;$X$1,$S$1*X2656+(1-$S$1)*G2656,Rawdata!AN2655)</f>
        <v>#DIV/0!</v>
      </c>
      <c r="Y2655" s="91" t="e">
        <f>IF(A2655&gt;$Y$1,$S$1*Y2656+(1-$S$1)*G2656,Rawdata!AO2655)</f>
        <v>#DIV/0!</v>
      </c>
      <c r="Z2655" s="91" t="e">
        <f>IF(A2655&gt;$Z$1,$S$1*Z2656+(1-$S$1)*(G2656-U2656)^2,Rawdata!AP2655)</f>
        <v>#DIV/0!</v>
      </c>
      <c r="AA2655" s="91" t="e">
        <f>IF(A2655&gt;$AA$1,$S$1*AA2656+(1-$S$1)*(G2656-V2656)^2,Rawdata!AQ2655)</f>
        <v>#DIV/0!</v>
      </c>
      <c r="AB2655" s="91" t="e">
        <f>IF(A2655&gt;89,$S$1*AB2656+(1-$S$1)*(G2656-W2656)^2,Rawdata!AR2655)</f>
        <v>#DIV/0!</v>
      </c>
      <c r="AC2655" s="91" t="e">
        <f>IF(A2655&gt;$AC$1,$S$1*AC2656+(1-$S$1)*(G2656-X2656)^2,Rawdata!AS2655)</f>
        <v>#DIV/0!</v>
      </c>
      <c r="AD2655" s="91" t="e">
        <f>IF(A2655&gt;$AD$1,$S$1*AD2656+(1-$S$1)*(G2656-Y2656)^2,Rawdata!AT2655)</f>
        <v>#DIV/0!</v>
      </c>
      <c r="AE2655" s="80" t="e">
        <f t="shared" si="1114"/>
        <v>#DIV/0!</v>
      </c>
      <c r="AF2655" s="81" t="e">
        <f t="shared" si="1115"/>
        <v>#DIV/0!</v>
      </c>
      <c r="AG2655" s="86">
        <f t="shared" si="1137"/>
        <v>0</v>
      </c>
      <c r="AH2655" s="107" t="e">
        <f t="shared" si="1113"/>
        <v>#DIV/0!</v>
      </c>
      <c r="AI2655" s="107" t="e">
        <f t="shared" si="1116"/>
        <v>#DIV/0!</v>
      </c>
      <c r="AJ2655" s="108" t="e">
        <f t="shared" si="1117"/>
        <v>#DIV/0!</v>
      </c>
      <c r="AK2655" s="113" t="e">
        <f t="shared" si="1122"/>
        <v>#DIV/0!</v>
      </c>
      <c r="AL2655" s="113" t="e">
        <f t="shared" si="1123"/>
        <v>#DIV/0!</v>
      </c>
      <c r="AM2655" s="113" t="e">
        <f t="shared" si="1124"/>
        <v>#DIV/0!</v>
      </c>
      <c r="AN2655" s="113" t="e">
        <f t="shared" si="1125"/>
        <v>#DIV/0!</v>
      </c>
      <c r="AO2655" s="113" t="e">
        <f t="shared" si="1126"/>
        <v>#DIV/0!</v>
      </c>
      <c r="AP2655" s="91" t="e">
        <f t="shared" si="1127"/>
        <v>#DIV/0!</v>
      </c>
      <c r="AQ2655" s="91" t="e">
        <f t="shared" si="1128"/>
        <v>#DIV/0!</v>
      </c>
      <c r="AR2655" s="91" t="e">
        <f t="shared" si="1129"/>
        <v>#DIV/0!</v>
      </c>
      <c r="AS2655" s="91" t="e">
        <f t="shared" si="1130"/>
        <v>#DIV/0!</v>
      </c>
      <c r="AT2655" s="91" t="e">
        <f t="shared" si="1131"/>
        <v>#DIV/0!</v>
      </c>
      <c r="AU2655" s="113" t="e">
        <f t="shared" si="1132"/>
        <v>#DIV/0!</v>
      </c>
      <c r="AV2655" s="113" t="e">
        <f t="shared" si="1133"/>
        <v>#DIV/0!</v>
      </c>
      <c r="AW2655" s="113" t="e">
        <f t="shared" si="1134"/>
        <v>#DIV/0!</v>
      </c>
      <c r="AX2655" s="113" t="e">
        <f t="shared" si="1135"/>
        <v>#DIV/0!</v>
      </c>
      <c r="AY2655" s="113" t="e">
        <f t="shared" si="1136"/>
        <v>#DIV/0!</v>
      </c>
    </row>
    <row r="2656" spans="1:51" x14ac:dyDescent="0.25">
      <c r="A2656" s="119"/>
      <c r="B2656" s="83"/>
      <c r="C2656" s="85"/>
      <c r="D2656" s="85"/>
      <c r="E2656" s="85"/>
      <c r="F2656" s="71"/>
      <c r="G2656" s="96"/>
      <c r="H2656" s="16" t="e">
        <f>IF(A2656&gt;$U$1,ROUND(ROUND( U2656*$S$1+(1-$S$1)*G2656,4)+$T$1*ROUND(($S$1*Z2656+(1-$S$1)*(G2656-U2656)^2)^0.5,4),4),Rawdata!AK2656+Rawdata!$T$1*Rawdata!AU2656)</f>
        <v>#DIV/0!</v>
      </c>
      <c r="I2656" s="16" t="e">
        <f>IF(A2656&gt;$V$1,ROUND(ROUND(V2656*$S$1+(1-$S$1)*G2656,4)+$T$1*ROUND(($S$1*AA2656+(1-$S$1)*(G2656-V2656)^2)^0.5,4),4),Rawdata!AL2656+Rawdata!$T$1*Rawdata!AV2656)</f>
        <v>#DIV/0!</v>
      </c>
      <c r="J2656" s="16" t="e">
        <f>IF(A2656&gt;$W$1,ROUND(ROUND( W2656*$S$1+(1-$S$1)*G2656,4)+$T$1*ROUND(($S$1*AB2656+(1-$S$1)*(G2656-W2656)^2)^0.5,4),4),Rawdata!AM2656+Rawdata!$T$1*Rawdata!AW2656)</f>
        <v>#DIV/0!</v>
      </c>
      <c r="K2656" s="16" t="e">
        <f>IF(A2656&gt;$X$1,ROUND(ROUND( X2656*$S$1+(1-$S$1)*G2656,4)+$T$1*ROUND(($S$1*AC2656+(1-$S$1)*(G2656-X2656)^2)^0.5,4),4),Rawdata!AN2656+Rawdata!$T$1*Rawdata!AX2656)</f>
        <v>#DIV/0!</v>
      </c>
      <c r="L2656" s="16" t="e">
        <f>IF(A2656&gt;$Y$1,ROUND(ROUND( Y2656*$S$1+(1-$S$1)*G2656,4)+$T$1*ROUND(($S$1*AD2656+(1-$S$1)*(G2656-Y2656)^2)^0.5,4),4),Rawdata!AO2656+Rawdata!$T$1*Rawdata!AY2656)</f>
        <v>#DIV/0!</v>
      </c>
      <c r="M2656" s="16" t="e">
        <f t="shared" si="1118"/>
        <v>#DIV/0!</v>
      </c>
      <c r="N2656" s="16" t="e">
        <f t="shared" si="1119"/>
        <v>#DIV/0!</v>
      </c>
      <c r="O2656" s="67"/>
      <c r="P2656" s="67"/>
      <c r="Q2656" s="31" t="e">
        <f t="shared" si="1138"/>
        <v>#DIV/0!</v>
      </c>
      <c r="R2656" s="17" t="e">
        <f t="shared" si="1139"/>
        <v>#DIV/0!</v>
      </c>
      <c r="S2656" s="37" t="e">
        <f t="shared" si="1120"/>
        <v>#DIV/0!</v>
      </c>
      <c r="T2656" s="17" t="e">
        <f t="shared" si="1121"/>
        <v>#DIV/0!</v>
      </c>
      <c r="U2656" s="91" t="e">
        <f>IF(A2656&gt;$U$1, U2657*$S$1+(1-$S$1)*G2657,Rawdata!AK2656)</f>
        <v>#DIV/0!</v>
      </c>
      <c r="V2656" s="91" t="e">
        <f>IF(A2656&gt;$V$1,$S$1*V2657+(1-$S$1)*G2657,Rawdata!AL2656)</f>
        <v>#DIV/0!</v>
      </c>
      <c r="W2656" s="91" t="e">
        <f>IF(A2656&gt;$W$1, $S$1*W2657+(1-$S$1)*G2657,Rawdata!AM2656)</f>
        <v>#DIV/0!</v>
      </c>
      <c r="X2656" s="91" t="e">
        <f>IF(A2656&gt;$X$1,$S$1*X2657+(1-$S$1)*G2657,Rawdata!AN2656)</f>
        <v>#DIV/0!</v>
      </c>
      <c r="Y2656" s="91" t="e">
        <f>IF(A2656&gt;$Y$1,$S$1*Y2657+(1-$S$1)*G2657,Rawdata!AO2656)</f>
        <v>#DIV/0!</v>
      </c>
      <c r="Z2656" s="91" t="e">
        <f>IF(A2656&gt;$Z$1,$S$1*Z2657+(1-$S$1)*(G2657-U2657)^2,Rawdata!AP2656)</f>
        <v>#DIV/0!</v>
      </c>
      <c r="AA2656" s="91" t="e">
        <f>IF(A2656&gt;$AA$1,$S$1*AA2657+(1-$S$1)*(G2657-V2657)^2,Rawdata!AQ2656)</f>
        <v>#DIV/0!</v>
      </c>
      <c r="AB2656" s="91" t="e">
        <f>IF(A2656&gt;89,$S$1*AB2657+(1-$S$1)*(G2657-W2657)^2,Rawdata!AR2656)</f>
        <v>#DIV/0!</v>
      </c>
      <c r="AC2656" s="91" t="e">
        <f>IF(A2656&gt;$AC$1,$S$1*AC2657+(1-$S$1)*(G2657-X2657)^2,Rawdata!AS2656)</f>
        <v>#DIV/0!</v>
      </c>
      <c r="AD2656" s="91" t="e">
        <f>IF(A2656&gt;$AD$1,$S$1*AD2657+(1-$S$1)*(G2657-Y2657)^2,Rawdata!AT2656)</f>
        <v>#DIV/0!</v>
      </c>
      <c r="AE2656" s="80" t="e">
        <f t="shared" si="1114"/>
        <v>#DIV/0!</v>
      </c>
      <c r="AF2656" s="81" t="e">
        <f t="shared" si="1115"/>
        <v>#DIV/0!</v>
      </c>
      <c r="AG2656" s="86">
        <f t="shared" si="1137"/>
        <v>0</v>
      </c>
      <c r="AH2656" s="107" t="e">
        <f t="shared" si="1113"/>
        <v>#DIV/0!</v>
      </c>
      <c r="AI2656" s="107" t="e">
        <f t="shared" si="1116"/>
        <v>#DIV/0!</v>
      </c>
      <c r="AJ2656" s="108" t="e">
        <f t="shared" si="1117"/>
        <v>#DIV/0!</v>
      </c>
      <c r="AK2656" s="113" t="e">
        <f t="shared" si="1122"/>
        <v>#DIV/0!</v>
      </c>
      <c r="AL2656" s="113" t="e">
        <f t="shared" si="1123"/>
        <v>#DIV/0!</v>
      </c>
      <c r="AM2656" s="113" t="e">
        <f t="shared" si="1124"/>
        <v>#DIV/0!</v>
      </c>
      <c r="AN2656" s="113" t="e">
        <f t="shared" si="1125"/>
        <v>#DIV/0!</v>
      </c>
      <c r="AO2656" s="113" t="e">
        <f t="shared" si="1126"/>
        <v>#DIV/0!</v>
      </c>
      <c r="AP2656" s="91" t="e">
        <f t="shared" si="1127"/>
        <v>#DIV/0!</v>
      </c>
      <c r="AQ2656" s="91" t="e">
        <f t="shared" si="1128"/>
        <v>#DIV/0!</v>
      </c>
      <c r="AR2656" s="91" t="e">
        <f t="shared" si="1129"/>
        <v>#DIV/0!</v>
      </c>
      <c r="AS2656" s="91" t="e">
        <f t="shared" si="1130"/>
        <v>#DIV/0!</v>
      </c>
      <c r="AT2656" s="91" t="e">
        <f t="shared" si="1131"/>
        <v>#DIV/0!</v>
      </c>
      <c r="AU2656" s="113" t="e">
        <f t="shared" si="1132"/>
        <v>#DIV/0!</v>
      </c>
      <c r="AV2656" s="113" t="e">
        <f t="shared" si="1133"/>
        <v>#DIV/0!</v>
      </c>
      <c r="AW2656" s="113" t="e">
        <f t="shared" si="1134"/>
        <v>#DIV/0!</v>
      </c>
      <c r="AX2656" s="113" t="e">
        <f t="shared" si="1135"/>
        <v>#DIV/0!</v>
      </c>
      <c r="AY2656" s="113" t="e">
        <f t="shared" si="1136"/>
        <v>#DIV/0!</v>
      </c>
    </row>
    <row r="2657" spans="1:51" x14ac:dyDescent="0.25">
      <c r="A2657" s="119"/>
      <c r="B2657" s="83"/>
      <c r="C2657" s="85"/>
      <c r="D2657" s="85"/>
      <c r="E2657" s="85"/>
      <c r="F2657" s="71"/>
      <c r="G2657" s="96"/>
      <c r="H2657" s="16" t="e">
        <f>IF(A2657&gt;$U$1,ROUND(ROUND( U2657*$S$1+(1-$S$1)*G2657,4)+$T$1*ROUND(($S$1*Z2657+(1-$S$1)*(G2657-U2657)^2)^0.5,4),4),Rawdata!AK2657+Rawdata!$T$1*Rawdata!AU2657)</f>
        <v>#DIV/0!</v>
      </c>
      <c r="I2657" s="16" t="e">
        <f>IF(A2657&gt;$V$1,ROUND(ROUND(V2657*$S$1+(1-$S$1)*G2657,4)+$T$1*ROUND(($S$1*AA2657+(1-$S$1)*(G2657-V2657)^2)^0.5,4),4),Rawdata!AL2657+Rawdata!$T$1*Rawdata!AV2657)</f>
        <v>#DIV/0!</v>
      </c>
      <c r="J2657" s="16" t="e">
        <f>IF(A2657&gt;$W$1,ROUND(ROUND( W2657*$S$1+(1-$S$1)*G2657,4)+$T$1*ROUND(($S$1*AB2657+(1-$S$1)*(G2657-W2657)^2)^0.5,4),4),Rawdata!AM2657+Rawdata!$T$1*Rawdata!AW2657)</f>
        <v>#DIV/0!</v>
      </c>
      <c r="K2657" s="16" t="e">
        <f>IF(A2657&gt;$X$1,ROUND(ROUND( X2657*$S$1+(1-$S$1)*G2657,4)+$T$1*ROUND(($S$1*AC2657+(1-$S$1)*(G2657-X2657)^2)^0.5,4),4),Rawdata!AN2657+Rawdata!$T$1*Rawdata!AX2657)</f>
        <v>#DIV/0!</v>
      </c>
      <c r="L2657" s="16" t="e">
        <f>IF(A2657&gt;$Y$1,ROUND(ROUND( Y2657*$S$1+(1-$S$1)*G2657,4)+$T$1*ROUND(($S$1*AD2657+(1-$S$1)*(G2657-Y2657)^2)^0.5,4),4),Rawdata!AO2657+Rawdata!$T$1*Rawdata!AY2657)</f>
        <v>#DIV/0!</v>
      </c>
      <c r="M2657" s="16" t="e">
        <f t="shared" si="1118"/>
        <v>#DIV/0!</v>
      </c>
      <c r="N2657" s="16" t="e">
        <f t="shared" si="1119"/>
        <v>#DIV/0!</v>
      </c>
      <c r="O2657" s="67"/>
      <c r="P2657" s="67"/>
      <c r="Q2657" s="31" t="e">
        <f t="shared" si="1138"/>
        <v>#DIV/0!</v>
      </c>
      <c r="R2657" s="17" t="e">
        <f t="shared" si="1139"/>
        <v>#DIV/0!</v>
      </c>
      <c r="S2657" s="37" t="e">
        <f t="shared" si="1120"/>
        <v>#DIV/0!</v>
      </c>
      <c r="T2657" s="17" t="e">
        <f t="shared" si="1121"/>
        <v>#DIV/0!</v>
      </c>
      <c r="U2657" s="91" t="e">
        <f>IF(A2657&gt;$U$1, U2658*$S$1+(1-$S$1)*G2658,Rawdata!AK2657)</f>
        <v>#DIV/0!</v>
      </c>
      <c r="V2657" s="91" t="e">
        <f>IF(A2657&gt;$V$1,$S$1*V2658+(1-$S$1)*G2658,Rawdata!AL2657)</f>
        <v>#DIV/0!</v>
      </c>
      <c r="W2657" s="91" t="e">
        <f>IF(A2657&gt;$W$1, $S$1*W2658+(1-$S$1)*G2658,Rawdata!AM2657)</f>
        <v>#DIV/0!</v>
      </c>
      <c r="X2657" s="91" t="e">
        <f>IF(A2657&gt;$X$1,$S$1*X2658+(1-$S$1)*G2658,Rawdata!AN2657)</f>
        <v>#DIV/0!</v>
      </c>
      <c r="Y2657" s="91" t="e">
        <f>IF(A2657&gt;$Y$1,$S$1*Y2658+(1-$S$1)*G2658,Rawdata!AO2657)</f>
        <v>#DIV/0!</v>
      </c>
      <c r="Z2657" s="91" t="e">
        <f>IF(A2657&gt;$Z$1,$S$1*Z2658+(1-$S$1)*(G2658-U2658)^2,Rawdata!AP2657)</f>
        <v>#DIV/0!</v>
      </c>
      <c r="AA2657" s="91" t="e">
        <f>IF(A2657&gt;$AA$1,$S$1*AA2658+(1-$S$1)*(G2658-V2658)^2,Rawdata!AQ2657)</f>
        <v>#DIV/0!</v>
      </c>
      <c r="AB2657" s="91" t="e">
        <f>IF(A2657&gt;89,$S$1*AB2658+(1-$S$1)*(G2658-W2658)^2,Rawdata!AR2657)</f>
        <v>#DIV/0!</v>
      </c>
      <c r="AC2657" s="91" t="e">
        <f>IF(A2657&gt;$AC$1,$S$1*AC2658+(1-$S$1)*(G2658-X2658)^2,Rawdata!AS2657)</f>
        <v>#DIV/0!</v>
      </c>
      <c r="AD2657" s="91" t="e">
        <f>IF(A2657&gt;$AD$1,$S$1*AD2658+(1-$S$1)*(G2658-Y2658)^2,Rawdata!AT2657)</f>
        <v>#DIV/0!</v>
      </c>
      <c r="AE2657" s="80" t="e">
        <f t="shared" si="1114"/>
        <v>#DIV/0!</v>
      </c>
      <c r="AF2657" s="81" t="e">
        <f t="shared" si="1115"/>
        <v>#DIV/0!</v>
      </c>
      <c r="AG2657" s="86">
        <f t="shared" si="1137"/>
        <v>0</v>
      </c>
      <c r="AH2657" s="107" t="e">
        <f t="shared" si="1113"/>
        <v>#DIV/0!</v>
      </c>
      <c r="AI2657" s="107" t="e">
        <f t="shared" si="1116"/>
        <v>#DIV/0!</v>
      </c>
      <c r="AJ2657" s="108" t="e">
        <f t="shared" si="1117"/>
        <v>#DIV/0!</v>
      </c>
      <c r="AK2657" s="113" t="e">
        <f t="shared" si="1122"/>
        <v>#DIV/0!</v>
      </c>
      <c r="AL2657" s="113" t="e">
        <f t="shared" si="1123"/>
        <v>#DIV/0!</v>
      </c>
      <c r="AM2657" s="113" t="e">
        <f t="shared" si="1124"/>
        <v>#DIV/0!</v>
      </c>
      <c r="AN2657" s="113" t="e">
        <f t="shared" si="1125"/>
        <v>#DIV/0!</v>
      </c>
      <c r="AO2657" s="113" t="e">
        <f t="shared" si="1126"/>
        <v>#DIV/0!</v>
      </c>
      <c r="AP2657" s="91" t="e">
        <f t="shared" si="1127"/>
        <v>#DIV/0!</v>
      </c>
      <c r="AQ2657" s="91" t="e">
        <f t="shared" si="1128"/>
        <v>#DIV/0!</v>
      </c>
      <c r="AR2657" s="91" t="e">
        <f t="shared" si="1129"/>
        <v>#DIV/0!</v>
      </c>
      <c r="AS2657" s="91" t="e">
        <f t="shared" si="1130"/>
        <v>#DIV/0!</v>
      </c>
      <c r="AT2657" s="91" t="e">
        <f t="shared" si="1131"/>
        <v>#DIV/0!</v>
      </c>
      <c r="AU2657" s="113" t="e">
        <f t="shared" si="1132"/>
        <v>#DIV/0!</v>
      </c>
      <c r="AV2657" s="113" t="e">
        <f t="shared" si="1133"/>
        <v>#DIV/0!</v>
      </c>
      <c r="AW2657" s="113" t="e">
        <f t="shared" si="1134"/>
        <v>#DIV/0!</v>
      </c>
      <c r="AX2657" s="113" t="e">
        <f t="shared" si="1135"/>
        <v>#DIV/0!</v>
      </c>
      <c r="AY2657" s="113" t="e">
        <f t="shared" si="1136"/>
        <v>#DIV/0!</v>
      </c>
    </row>
    <row r="2658" spans="1:51" x14ac:dyDescent="0.25">
      <c r="A2658" s="119"/>
      <c r="B2658" s="83"/>
      <c r="C2658" s="85"/>
      <c r="D2658" s="85"/>
      <c r="E2658" s="85"/>
      <c r="F2658" s="71"/>
      <c r="G2658" s="96"/>
      <c r="H2658" s="16" t="e">
        <f>IF(A2658&gt;$U$1,ROUND(ROUND( U2658*$S$1+(1-$S$1)*G2658,4)+$T$1*ROUND(($S$1*Z2658+(1-$S$1)*(G2658-U2658)^2)^0.5,4),4),Rawdata!AK2658+Rawdata!$T$1*Rawdata!AU2658)</f>
        <v>#DIV/0!</v>
      </c>
      <c r="I2658" s="16" t="e">
        <f>IF(A2658&gt;$V$1,ROUND(ROUND(V2658*$S$1+(1-$S$1)*G2658,4)+$T$1*ROUND(($S$1*AA2658+(1-$S$1)*(G2658-V2658)^2)^0.5,4),4),Rawdata!AL2658+Rawdata!$T$1*Rawdata!AV2658)</f>
        <v>#DIV/0!</v>
      </c>
      <c r="J2658" s="16" t="e">
        <f>IF(A2658&gt;$W$1,ROUND(ROUND( W2658*$S$1+(1-$S$1)*G2658,4)+$T$1*ROUND(($S$1*AB2658+(1-$S$1)*(G2658-W2658)^2)^0.5,4),4),Rawdata!AM2658+Rawdata!$T$1*Rawdata!AW2658)</f>
        <v>#DIV/0!</v>
      </c>
      <c r="K2658" s="16" t="e">
        <f>IF(A2658&gt;$X$1,ROUND(ROUND( X2658*$S$1+(1-$S$1)*G2658,4)+$T$1*ROUND(($S$1*AC2658+(1-$S$1)*(G2658-X2658)^2)^0.5,4),4),Rawdata!AN2658+Rawdata!$T$1*Rawdata!AX2658)</f>
        <v>#DIV/0!</v>
      </c>
      <c r="L2658" s="16" t="e">
        <f>IF(A2658&gt;$Y$1,ROUND(ROUND( Y2658*$S$1+(1-$S$1)*G2658,4)+$T$1*ROUND(($S$1*AD2658+(1-$S$1)*(G2658-Y2658)^2)^0.5,4),4),Rawdata!AO2658+Rawdata!$T$1*Rawdata!AY2658)</f>
        <v>#DIV/0!</v>
      </c>
      <c r="M2658" s="16" t="e">
        <f t="shared" si="1118"/>
        <v>#DIV/0!</v>
      </c>
      <c r="N2658" s="16" t="e">
        <f t="shared" si="1119"/>
        <v>#DIV/0!</v>
      </c>
      <c r="O2658" s="67"/>
      <c r="P2658" s="67"/>
      <c r="Q2658" s="31" t="e">
        <f t="shared" si="1138"/>
        <v>#DIV/0!</v>
      </c>
      <c r="R2658" s="17" t="e">
        <f t="shared" si="1139"/>
        <v>#DIV/0!</v>
      </c>
      <c r="S2658" s="37" t="e">
        <f t="shared" si="1120"/>
        <v>#DIV/0!</v>
      </c>
      <c r="T2658" s="17" t="e">
        <f t="shared" si="1121"/>
        <v>#DIV/0!</v>
      </c>
      <c r="U2658" s="91" t="e">
        <f>IF(A2658&gt;$U$1, U2659*$S$1+(1-$S$1)*G2659,Rawdata!AK2658)</f>
        <v>#DIV/0!</v>
      </c>
      <c r="V2658" s="91" t="e">
        <f>IF(A2658&gt;$V$1,$S$1*V2659+(1-$S$1)*G2659,Rawdata!AL2658)</f>
        <v>#DIV/0!</v>
      </c>
      <c r="W2658" s="91" t="e">
        <f>IF(A2658&gt;$W$1, $S$1*W2659+(1-$S$1)*G2659,Rawdata!AM2658)</f>
        <v>#DIV/0!</v>
      </c>
      <c r="X2658" s="91" t="e">
        <f>IF(A2658&gt;$X$1,$S$1*X2659+(1-$S$1)*G2659,Rawdata!AN2658)</f>
        <v>#DIV/0!</v>
      </c>
      <c r="Y2658" s="91" t="e">
        <f>IF(A2658&gt;$Y$1,$S$1*Y2659+(1-$S$1)*G2659,Rawdata!AO2658)</f>
        <v>#DIV/0!</v>
      </c>
      <c r="Z2658" s="91" t="e">
        <f>IF(A2658&gt;$Z$1,$S$1*Z2659+(1-$S$1)*(G2659-U2659)^2,Rawdata!AP2658)</f>
        <v>#DIV/0!</v>
      </c>
      <c r="AA2658" s="91" t="e">
        <f>IF(A2658&gt;$AA$1,$S$1*AA2659+(1-$S$1)*(G2659-V2659)^2,Rawdata!AQ2658)</f>
        <v>#DIV/0!</v>
      </c>
      <c r="AB2658" s="91" t="e">
        <f>IF(A2658&gt;89,$S$1*AB2659+(1-$S$1)*(G2659-W2659)^2,Rawdata!AR2658)</f>
        <v>#DIV/0!</v>
      </c>
      <c r="AC2658" s="91" t="e">
        <f>IF(A2658&gt;$AC$1,$S$1*AC2659+(1-$S$1)*(G2659-X2659)^2,Rawdata!AS2658)</f>
        <v>#DIV/0!</v>
      </c>
      <c r="AD2658" s="91" t="e">
        <f>IF(A2658&gt;$AD$1,$S$1*AD2659+(1-$S$1)*(G2659-Y2659)^2,Rawdata!AT2658)</f>
        <v>#DIV/0!</v>
      </c>
      <c r="AE2658" s="80" t="e">
        <f t="shared" si="1114"/>
        <v>#DIV/0!</v>
      </c>
      <c r="AF2658" s="81" t="e">
        <f t="shared" si="1115"/>
        <v>#DIV/0!</v>
      </c>
      <c r="AG2658" s="86">
        <f t="shared" si="1137"/>
        <v>0</v>
      </c>
      <c r="AH2658" s="107" t="e">
        <f t="shared" si="1113"/>
        <v>#DIV/0!</v>
      </c>
      <c r="AI2658" s="107" t="e">
        <f t="shared" si="1116"/>
        <v>#DIV/0!</v>
      </c>
      <c r="AJ2658" s="108" t="e">
        <f t="shared" si="1117"/>
        <v>#DIV/0!</v>
      </c>
      <c r="AK2658" s="113" t="e">
        <f t="shared" si="1122"/>
        <v>#DIV/0!</v>
      </c>
      <c r="AL2658" s="113" t="e">
        <f t="shared" si="1123"/>
        <v>#DIV/0!</v>
      </c>
      <c r="AM2658" s="113" t="e">
        <f t="shared" si="1124"/>
        <v>#DIV/0!</v>
      </c>
      <c r="AN2658" s="113" t="e">
        <f t="shared" si="1125"/>
        <v>#DIV/0!</v>
      </c>
      <c r="AO2658" s="113" t="e">
        <f t="shared" si="1126"/>
        <v>#DIV/0!</v>
      </c>
      <c r="AP2658" s="91" t="e">
        <f t="shared" si="1127"/>
        <v>#DIV/0!</v>
      </c>
      <c r="AQ2658" s="91" t="e">
        <f t="shared" si="1128"/>
        <v>#DIV/0!</v>
      </c>
      <c r="AR2658" s="91" t="e">
        <f t="shared" si="1129"/>
        <v>#DIV/0!</v>
      </c>
      <c r="AS2658" s="91" t="e">
        <f t="shared" si="1130"/>
        <v>#DIV/0!</v>
      </c>
      <c r="AT2658" s="91" t="e">
        <f t="shared" si="1131"/>
        <v>#DIV/0!</v>
      </c>
      <c r="AU2658" s="113" t="e">
        <f t="shared" si="1132"/>
        <v>#DIV/0!</v>
      </c>
      <c r="AV2658" s="113" t="e">
        <f t="shared" si="1133"/>
        <v>#DIV/0!</v>
      </c>
      <c r="AW2658" s="113" t="e">
        <f t="shared" si="1134"/>
        <v>#DIV/0!</v>
      </c>
      <c r="AX2658" s="113" t="e">
        <f t="shared" si="1135"/>
        <v>#DIV/0!</v>
      </c>
      <c r="AY2658" s="113" t="e">
        <f t="shared" si="1136"/>
        <v>#DIV/0!</v>
      </c>
    </row>
    <row r="2659" spans="1:51" x14ac:dyDescent="0.25">
      <c r="A2659" s="119"/>
      <c r="B2659" s="83"/>
      <c r="C2659" s="85"/>
      <c r="D2659" s="85"/>
      <c r="E2659" s="85"/>
      <c r="F2659" s="71"/>
      <c r="G2659" s="96"/>
      <c r="H2659" s="16" t="e">
        <f>IF(A2659&gt;$U$1,ROUND(ROUND( U2659*$S$1+(1-$S$1)*G2659,4)+$T$1*ROUND(($S$1*Z2659+(1-$S$1)*(G2659-U2659)^2)^0.5,4),4),Rawdata!AK2659+Rawdata!$T$1*Rawdata!AU2659)</f>
        <v>#DIV/0!</v>
      </c>
      <c r="I2659" s="16" t="e">
        <f>IF(A2659&gt;$V$1,ROUND(ROUND(V2659*$S$1+(1-$S$1)*G2659,4)+$T$1*ROUND(($S$1*AA2659+(1-$S$1)*(G2659-V2659)^2)^0.5,4),4),Rawdata!AL2659+Rawdata!$T$1*Rawdata!AV2659)</f>
        <v>#DIV/0!</v>
      </c>
      <c r="J2659" s="16" t="e">
        <f>IF(A2659&gt;$W$1,ROUND(ROUND( W2659*$S$1+(1-$S$1)*G2659,4)+$T$1*ROUND(($S$1*AB2659+(1-$S$1)*(G2659-W2659)^2)^0.5,4),4),Rawdata!AM2659+Rawdata!$T$1*Rawdata!AW2659)</f>
        <v>#DIV/0!</v>
      </c>
      <c r="K2659" s="16" t="e">
        <f>IF(A2659&gt;$X$1,ROUND(ROUND( X2659*$S$1+(1-$S$1)*G2659,4)+$T$1*ROUND(($S$1*AC2659+(1-$S$1)*(G2659-X2659)^2)^0.5,4),4),Rawdata!AN2659+Rawdata!$T$1*Rawdata!AX2659)</f>
        <v>#DIV/0!</v>
      </c>
      <c r="L2659" s="16" t="e">
        <f>IF(A2659&gt;$Y$1,ROUND(ROUND( Y2659*$S$1+(1-$S$1)*G2659,4)+$T$1*ROUND(($S$1*AD2659+(1-$S$1)*(G2659-Y2659)^2)^0.5,4),4),Rawdata!AO2659+Rawdata!$T$1*Rawdata!AY2659)</f>
        <v>#DIV/0!</v>
      </c>
      <c r="M2659" s="16" t="e">
        <f t="shared" si="1118"/>
        <v>#DIV/0!</v>
      </c>
      <c r="N2659" s="16" t="e">
        <f t="shared" si="1119"/>
        <v>#DIV/0!</v>
      </c>
      <c r="O2659" s="67"/>
      <c r="P2659" s="67"/>
      <c r="Q2659" s="31" t="e">
        <f t="shared" si="1138"/>
        <v>#DIV/0!</v>
      </c>
      <c r="R2659" s="17" t="e">
        <f t="shared" si="1139"/>
        <v>#DIV/0!</v>
      </c>
      <c r="S2659" s="37" t="e">
        <f t="shared" si="1120"/>
        <v>#DIV/0!</v>
      </c>
      <c r="T2659" s="17" t="e">
        <f t="shared" si="1121"/>
        <v>#DIV/0!</v>
      </c>
      <c r="U2659" s="91" t="e">
        <f>IF(A2659&gt;$U$1, U2660*$S$1+(1-$S$1)*G2660,Rawdata!AK2659)</f>
        <v>#DIV/0!</v>
      </c>
      <c r="V2659" s="91" t="e">
        <f>IF(A2659&gt;$V$1,$S$1*V2660+(1-$S$1)*G2660,Rawdata!AL2659)</f>
        <v>#DIV/0!</v>
      </c>
      <c r="W2659" s="91" t="e">
        <f>IF(A2659&gt;$W$1, $S$1*W2660+(1-$S$1)*G2660,Rawdata!AM2659)</f>
        <v>#DIV/0!</v>
      </c>
      <c r="X2659" s="91" t="e">
        <f>IF(A2659&gt;$X$1,$S$1*X2660+(1-$S$1)*G2660,Rawdata!AN2659)</f>
        <v>#DIV/0!</v>
      </c>
      <c r="Y2659" s="91" t="e">
        <f>IF(A2659&gt;$Y$1,$S$1*Y2660+(1-$S$1)*G2660,Rawdata!AO2659)</f>
        <v>#DIV/0!</v>
      </c>
      <c r="Z2659" s="91" t="e">
        <f>IF(A2659&gt;$Z$1,$S$1*Z2660+(1-$S$1)*(G2660-U2660)^2,Rawdata!AP2659)</f>
        <v>#DIV/0!</v>
      </c>
      <c r="AA2659" s="91" t="e">
        <f>IF(A2659&gt;$AA$1,$S$1*AA2660+(1-$S$1)*(G2660-V2660)^2,Rawdata!AQ2659)</f>
        <v>#DIV/0!</v>
      </c>
      <c r="AB2659" s="91" t="e">
        <f>IF(A2659&gt;89,$S$1*AB2660+(1-$S$1)*(G2660-W2660)^2,Rawdata!AR2659)</f>
        <v>#DIV/0!</v>
      </c>
      <c r="AC2659" s="91" t="e">
        <f>IF(A2659&gt;$AC$1,$S$1*AC2660+(1-$S$1)*(G2660-X2660)^2,Rawdata!AS2659)</f>
        <v>#DIV/0!</v>
      </c>
      <c r="AD2659" s="91" t="e">
        <f>IF(A2659&gt;$AD$1,$S$1*AD2660+(1-$S$1)*(G2660-Y2660)^2,Rawdata!AT2659)</f>
        <v>#DIV/0!</v>
      </c>
      <c r="AE2659" s="80" t="e">
        <f t="shared" si="1114"/>
        <v>#DIV/0!</v>
      </c>
      <c r="AF2659" s="81" t="e">
        <f t="shared" si="1115"/>
        <v>#DIV/0!</v>
      </c>
      <c r="AG2659" s="86">
        <f t="shared" si="1137"/>
        <v>0</v>
      </c>
      <c r="AH2659" s="107" t="e">
        <f t="shared" si="1113"/>
        <v>#DIV/0!</v>
      </c>
      <c r="AI2659" s="107" t="e">
        <f t="shared" si="1116"/>
        <v>#DIV/0!</v>
      </c>
      <c r="AJ2659" s="108" t="e">
        <f t="shared" si="1117"/>
        <v>#DIV/0!</v>
      </c>
      <c r="AK2659" s="113" t="e">
        <f t="shared" si="1122"/>
        <v>#DIV/0!</v>
      </c>
      <c r="AL2659" s="113" t="e">
        <f t="shared" si="1123"/>
        <v>#DIV/0!</v>
      </c>
      <c r="AM2659" s="113" t="e">
        <f t="shared" si="1124"/>
        <v>#DIV/0!</v>
      </c>
      <c r="AN2659" s="113" t="e">
        <f t="shared" si="1125"/>
        <v>#DIV/0!</v>
      </c>
      <c r="AO2659" s="113" t="e">
        <f t="shared" si="1126"/>
        <v>#DIV/0!</v>
      </c>
      <c r="AP2659" s="91" t="e">
        <f t="shared" si="1127"/>
        <v>#DIV/0!</v>
      </c>
      <c r="AQ2659" s="91" t="e">
        <f t="shared" si="1128"/>
        <v>#DIV/0!</v>
      </c>
      <c r="AR2659" s="91" t="e">
        <f t="shared" si="1129"/>
        <v>#DIV/0!</v>
      </c>
      <c r="AS2659" s="91" t="e">
        <f t="shared" si="1130"/>
        <v>#DIV/0!</v>
      </c>
      <c r="AT2659" s="91" t="e">
        <f t="shared" si="1131"/>
        <v>#DIV/0!</v>
      </c>
      <c r="AU2659" s="113" t="e">
        <f t="shared" si="1132"/>
        <v>#DIV/0!</v>
      </c>
      <c r="AV2659" s="113" t="e">
        <f t="shared" si="1133"/>
        <v>#DIV/0!</v>
      </c>
      <c r="AW2659" s="113" t="e">
        <f t="shared" si="1134"/>
        <v>#DIV/0!</v>
      </c>
      <c r="AX2659" s="113" t="e">
        <f t="shared" si="1135"/>
        <v>#DIV/0!</v>
      </c>
      <c r="AY2659" s="113" t="e">
        <f t="shared" si="1136"/>
        <v>#DIV/0!</v>
      </c>
    </row>
    <row r="2660" spans="1:51" x14ac:dyDescent="0.25">
      <c r="A2660" s="119"/>
      <c r="B2660" s="83"/>
      <c r="C2660" s="85"/>
      <c r="D2660" s="85"/>
      <c r="E2660" s="85"/>
      <c r="F2660" s="71"/>
      <c r="G2660" s="96"/>
      <c r="H2660" s="16" t="e">
        <f>IF(A2660&gt;$U$1,ROUND(ROUND( U2660*$S$1+(1-$S$1)*G2660,4)+$T$1*ROUND(($S$1*Z2660+(1-$S$1)*(G2660-U2660)^2)^0.5,4),4),Rawdata!AK2660+Rawdata!$T$1*Rawdata!AU2660)</f>
        <v>#DIV/0!</v>
      </c>
      <c r="I2660" s="16" t="e">
        <f>IF(A2660&gt;$V$1,ROUND(ROUND(V2660*$S$1+(1-$S$1)*G2660,4)+$T$1*ROUND(($S$1*AA2660+(1-$S$1)*(G2660-V2660)^2)^0.5,4),4),Rawdata!AL2660+Rawdata!$T$1*Rawdata!AV2660)</f>
        <v>#DIV/0!</v>
      </c>
      <c r="J2660" s="16" t="e">
        <f>IF(A2660&gt;$W$1,ROUND(ROUND( W2660*$S$1+(1-$S$1)*G2660,4)+$T$1*ROUND(($S$1*AB2660+(1-$S$1)*(G2660-W2660)^2)^0.5,4),4),Rawdata!AM2660+Rawdata!$T$1*Rawdata!AW2660)</f>
        <v>#DIV/0!</v>
      </c>
      <c r="K2660" s="16" t="e">
        <f>IF(A2660&gt;$X$1,ROUND(ROUND( X2660*$S$1+(1-$S$1)*G2660,4)+$T$1*ROUND(($S$1*AC2660+(1-$S$1)*(G2660-X2660)^2)^0.5,4),4),Rawdata!AN2660+Rawdata!$T$1*Rawdata!AX2660)</f>
        <v>#DIV/0!</v>
      </c>
      <c r="L2660" s="16" t="e">
        <f>IF(A2660&gt;$Y$1,ROUND(ROUND( Y2660*$S$1+(1-$S$1)*G2660,4)+$T$1*ROUND(($S$1*AD2660+(1-$S$1)*(G2660-Y2660)^2)^0.5,4),4),Rawdata!AO2660+Rawdata!$T$1*Rawdata!AY2660)</f>
        <v>#DIV/0!</v>
      </c>
      <c r="M2660" s="16" t="e">
        <f t="shared" si="1118"/>
        <v>#DIV/0!</v>
      </c>
      <c r="N2660" s="16" t="e">
        <f t="shared" si="1119"/>
        <v>#DIV/0!</v>
      </c>
      <c r="O2660" s="67"/>
      <c r="P2660" s="67"/>
      <c r="Q2660" s="31" t="e">
        <f t="shared" si="1138"/>
        <v>#DIV/0!</v>
      </c>
      <c r="R2660" s="17" t="e">
        <f t="shared" si="1139"/>
        <v>#DIV/0!</v>
      </c>
      <c r="S2660" s="37" t="e">
        <f t="shared" si="1120"/>
        <v>#DIV/0!</v>
      </c>
      <c r="T2660" s="17" t="e">
        <f t="shared" si="1121"/>
        <v>#DIV/0!</v>
      </c>
      <c r="U2660" s="91" t="e">
        <f>IF(A2660&gt;$U$1, U2661*$S$1+(1-$S$1)*G2661,Rawdata!AK2660)</f>
        <v>#DIV/0!</v>
      </c>
      <c r="V2660" s="91" t="e">
        <f>IF(A2660&gt;$V$1,$S$1*V2661+(1-$S$1)*G2661,Rawdata!AL2660)</f>
        <v>#DIV/0!</v>
      </c>
      <c r="W2660" s="91" t="e">
        <f>IF(A2660&gt;$W$1, $S$1*W2661+(1-$S$1)*G2661,Rawdata!AM2660)</f>
        <v>#DIV/0!</v>
      </c>
      <c r="X2660" s="91" t="e">
        <f>IF(A2660&gt;$X$1,$S$1*X2661+(1-$S$1)*G2661,Rawdata!AN2660)</f>
        <v>#DIV/0!</v>
      </c>
      <c r="Y2660" s="91" t="e">
        <f>IF(A2660&gt;$Y$1,$S$1*Y2661+(1-$S$1)*G2661,Rawdata!AO2660)</f>
        <v>#DIV/0!</v>
      </c>
      <c r="Z2660" s="91" t="e">
        <f>IF(A2660&gt;$Z$1,$S$1*Z2661+(1-$S$1)*(G2661-U2661)^2,Rawdata!AP2660)</f>
        <v>#DIV/0!</v>
      </c>
      <c r="AA2660" s="91" t="e">
        <f>IF(A2660&gt;$AA$1,$S$1*AA2661+(1-$S$1)*(G2661-V2661)^2,Rawdata!AQ2660)</f>
        <v>#DIV/0!</v>
      </c>
      <c r="AB2660" s="91" t="e">
        <f>IF(A2660&gt;89,$S$1*AB2661+(1-$S$1)*(G2661-W2661)^2,Rawdata!AR2660)</f>
        <v>#DIV/0!</v>
      </c>
      <c r="AC2660" s="91" t="e">
        <f>IF(A2660&gt;$AC$1,$S$1*AC2661+(1-$S$1)*(G2661-X2661)^2,Rawdata!AS2660)</f>
        <v>#DIV/0!</v>
      </c>
      <c r="AD2660" s="91" t="e">
        <f>IF(A2660&gt;$AD$1,$S$1*AD2661+(1-$S$1)*(G2661-Y2661)^2,Rawdata!AT2660)</f>
        <v>#DIV/0!</v>
      </c>
      <c r="AE2660" s="80" t="e">
        <f t="shared" si="1114"/>
        <v>#DIV/0!</v>
      </c>
      <c r="AF2660" s="81" t="e">
        <f t="shared" si="1115"/>
        <v>#DIV/0!</v>
      </c>
      <c r="AG2660" s="86">
        <f t="shared" si="1137"/>
        <v>0</v>
      </c>
      <c r="AH2660" s="107" t="e">
        <f t="shared" si="1113"/>
        <v>#DIV/0!</v>
      </c>
      <c r="AI2660" s="107" t="e">
        <f t="shared" si="1116"/>
        <v>#DIV/0!</v>
      </c>
      <c r="AJ2660" s="108" t="e">
        <f t="shared" si="1117"/>
        <v>#DIV/0!</v>
      </c>
      <c r="AK2660" s="113" t="e">
        <f t="shared" si="1122"/>
        <v>#DIV/0!</v>
      </c>
      <c r="AL2660" s="113" t="e">
        <f t="shared" si="1123"/>
        <v>#DIV/0!</v>
      </c>
      <c r="AM2660" s="113" t="e">
        <f t="shared" si="1124"/>
        <v>#DIV/0!</v>
      </c>
      <c r="AN2660" s="113" t="e">
        <f t="shared" si="1125"/>
        <v>#DIV/0!</v>
      </c>
      <c r="AO2660" s="113" t="e">
        <f t="shared" si="1126"/>
        <v>#DIV/0!</v>
      </c>
      <c r="AP2660" s="91" t="e">
        <f t="shared" si="1127"/>
        <v>#DIV/0!</v>
      </c>
      <c r="AQ2660" s="91" t="e">
        <f t="shared" si="1128"/>
        <v>#DIV/0!</v>
      </c>
      <c r="AR2660" s="91" t="e">
        <f t="shared" si="1129"/>
        <v>#DIV/0!</v>
      </c>
      <c r="AS2660" s="91" t="e">
        <f t="shared" si="1130"/>
        <v>#DIV/0!</v>
      </c>
      <c r="AT2660" s="91" t="e">
        <f t="shared" si="1131"/>
        <v>#DIV/0!</v>
      </c>
      <c r="AU2660" s="113" t="e">
        <f t="shared" si="1132"/>
        <v>#DIV/0!</v>
      </c>
      <c r="AV2660" s="113" t="e">
        <f t="shared" si="1133"/>
        <v>#DIV/0!</v>
      </c>
      <c r="AW2660" s="113" t="e">
        <f t="shared" si="1134"/>
        <v>#DIV/0!</v>
      </c>
      <c r="AX2660" s="113" t="e">
        <f t="shared" si="1135"/>
        <v>#DIV/0!</v>
      </c>
      <c r="AY2660" s="113" t="e">
        <f t="shared" si="1136"/>
        <v>#DIV/0!</v>
      </c>
    </row>
    <row r="2661" spans="1:51" x14ac:dyDescent="0.25">
      <c r="A2661" s="119"/>
      <c r="B2661" s="83"/>
      <c r="C2661" s="85"/>
      <c r="D2661" s="85"/>
      <c r="E2661" s="85"/>
      <c r="F2661" s="71"/>
      <c r="G2661" s="96"/>
      <c r="H2661" s="16" t="e">
        <f>IF(A2661&gt;$U$1,ROUND(ROUND( U2661*$S$1+(1-$S$1)*G2661,4)+$T$1*ROUND(($S$1*Z2661+(1-$S$1)*(G2661-U2661)^2)^0.5,4),4),Rawdata!AK2661+Rawdata!$T$1*Rawdata!AU2661)</f>
        <v>#DIV/0!</v>
      </c>
      <c r="I2661" s="16" t="e">
        <f>IF(A2661&gt;$V$1,ROUND(ROUND(V2661*$S$1+(1-$S$1)*G2661,4)+$T$1*ROUND(($S$1*AA2661+(1-$S$1)*(G2661-V2661)^2)^0.5,4),4),Rawdata!AL2661+Rawdata!$T$1*Rawdata!AV2661)</f>
        <v>#DIV/0!</v>
      </c>
      <c r="J2661" s="16" t="e">
        <f>IF(A2661&gt;$W$1,ROUND(ROUND( W2661*$S$1+(1-$S$1)*G2661,4)+$T$1*ROUND(($S$1*AB2661+(1-$S$1)*(G2661-W2661)^2)^0.5,4),4),Rawdata!AM2661+Rawdata!$T$1*Rawdata!AW2661)</f>
        <v>#DIV/0!</v>
      </c>
      <c r="K2661" s="16" t="e">
        <f>IF(A2661&gt;$X$1,ROUND(ROUND( X2661*$S$1+(1-$S$1)*G2661,4)+$T$1*ROUND(($S$1*AC2661+(1-$S$1)*(G2661-X2661)^2)^0.5,4),4),Rawdata!AN2661+Rawdata!$T$1*Rawdata!AX2661)</f>
        <v>#DIV/0!</v>
      </c>
      <c r="L2661" s="16" t="e">
        <f>IF(A2661&gt;$Y$1,ROUND(ROUND( Y2661*$S$1+(1-$S$1)*G2661,4)+$T$1*ROUND(($S$1*AD2661+(1-$S$1)*(G2661-Y2661)^2)^0.5,4),4),Rawdata!AO2661+Rawdata!$T$1*Rawdata!AY2661)</f>
        <v>#DIV/0!</v>
      </c>
      <c r="M2661" s="16" t="e">
        <f t="shared" si="1118"/>
        <v>#DIV/0!</v>
      </c>
      <c r="N2661" s="16" t="e">
        <f t="shared" si="1119"/>
        <v>#DIV/0!</v>
      </c>
      <c r="O2661" s="67"/>
      <c r="P2661" s="67"/>
      <c r="Q2661" s="31" t="e">
        <f t="shared" si="1138"/>
        <v>#DIV/0!</v>
      </c>
      <c r="R2661" s="17" t="e">
        <f t="shared" si="1139"/>
        <v>#DIV/0!</v>
      </c>
      <c r="S2661" s="37" t="e">
        <f t="shared" si="1120"/>
        <v>#DIV/0!</v>
      </c>
      <c r="T2661" s="17" t="e">
        <f t="shared" si="1121"/>
        <v>#DIV/0!</v>
      </c>
      <c r="U2661" s="91" t="e">
        <f>IF(A2661&gt;$U$1, U2662*$S$1+(1-$S$1)*G2662,Rawdata!AK2661)</f>
        <v>#DIV/0!</v>
      </c>
      <c r="V2661" s="91" t="e">
        <f>IF(A2661&gt;$V$1,$S$1*V2662+(1-$S$1)*G2662,Rawdata!AL2661)</f>
        <v>#DIV/0!</v>
      </c>
      <c r="W2661" s="91" t="e">
        <f>IF(A2661&gt;$W$1, $S$1*W2662+(1-$S$1)*G2662,Rawdata!AM2661)</f>
        <v>#DIV/0!</v>
      </c>
      <c r="X2661" s="91" t="e">
        <f>IF(A2661&gt;$X$1,$S$1*X2662+(1-$S$1)*G2662,Rawdata!AN2661)</f>
        <v>#DIV/0!</v>
      </c>
      <c r="Y2661" s="91" t="e">
        <f>IF(A2661&gt;$Y$1,$S$1*Y2662+(1-$S$1)*G2662,Rawdata!AO2661)</f>
        <v>#DIV/0!</v>
      </c>
      <c r="Z2661" s="91" t="e">
        <f>IF(A2661&gt;$Z$1,$S$1*Z2662+(1-$S$1)*(G2662-U2662)^2,Rawdata!AP2661)</f>
        <v>#DIV/0!</v>
      </c>
      <c r="AA2661" s="91" t="e">
        <f>IF(A2661&gt;$AA$1,$S$1*AA2662+(1-$S$1)*(G2662-V2662)^2,Rawdata!AQ2661)</f>
        <v>#DIV/0!</v>
      </c>
      <c r="AB2661" s="91" t="e">
        <f>IF(A2661&gt;89,$S$1*AB2662+(1-$S$1)*(G2662-W2662)^2,Rawdata!AR2661)</f>
        <v>#DIV/0!</v>
      </c>
      <c r="AC2661" s="91" t="e">
        <f>IF(A2661&gt;$AC$1,$S$1*AC2662+(1-$S$1)*(G2662-X2662)^2,Rawdata!AS2661)</f>
        <v>#DIV/0!</v>
      </c>
      <c r="AD2661" s="91" t="e">
        <f>IF(A2661&gt;$AD$1,$S$1*AD2662+(1-$S$1)*(G2662-Y2662)^2,Rawdata!AT2661)</f>
        <v>#DIV/0!</v>
      </c>
      <c r="AE2661" s="80" t="e">
        <f t="shared" si="1114"/>
        <v>#DIV/0!</v>
      </c>
      <c r="AF2661" s="81" t="e">
        <f t="shared" si="1115"/>
        <v>#DIV/0!</v>
      </c>
      <c r="AG2661" s="86">
        <f t="shared" si="1137"/>
        <v>0</v>
      </c>
      <c r="AH2661" s="107" t="e">
        <f t="shared" si="1113"/>
        <v>#DIV/0!</v>
      </c>
      <c r="AI2661" s="107" t="e">
        <f t="shared" si="1116"/>
        <v>#DIV/0!</v>
      </c>
      <c r="AJ2661" s="108" t="e">
        <f t="shared" si="1117"/>
        <v>#DIV/0!</v>
      </c>
      <c r="AK2661" s="113" t="e">
        <f t="shared" si="1122"/>
        <v>#DIV/0!</v>
      </c>
      <c r="AL2661" s="113" t="e">
        <f t="shared" si="1123"/>
        <v>#DIV/0!</v>
      </c>
      <c r="AM2661" s="113" t="e">
        <f t="shared" si="1124"/>
        <v>#DIV/0!</v>
      </c>
      <c r="AN2661" s="113" t="e">
        <f t="shared" si="1125"/>
        <v>#DIV/0!</v>
      </c>
      <c r="AO2661" s="113" t="e">
        <f t="shared" si="1126"/>
        <v>#DIV/0!</v>
      </c>
      <c r="AP2661" s="91" t="e">
        <f t="shared" si="1127"/>
        <v>#DIV/0!</v>
      </c>
      <c r="AQ2661" s="91" t="e">
        <f t="shared" si="1128"/>
        <v>#DIV/0!</v>
      </c>
      <c r="AR2661" s="91" t="e">
        <f t="shared" si="1129"/>
        <v>#DIV/0!</v>
      </c>
      <c r="AS2661" s="91" t="e">
        <f t="shared" si="1130"/>
        <v>#DIV/0!</v>
      </c>
      <c r="AT2661" s="91" t="e">
        <f t="shared" si="1131"/>
        <v>#DIV/0!</v>
      </c>
      <c r="AU2661" s="113" t="e">
        <f t="shared" si="1132"/>
        <v>#DIV/0!</v>
      </c>
      <c r="AV2661" s="113" t="e">
        <f t="shared" si="1133"/>
        <v>#DIV/0!</v>
      </c>
      <c r="AW2661" s="113" t="e">
        <f t="shared" si="1134"/>
        <v>#DIV/0!</v>
      </c>
      <c r="AX2661" s="113" t="e">
        <f t="shared" si="1135"/>
        <v>#DIV/0!</v>
      </c>
      <c r="AY2661" s="113" t="e">
        <f t="shared" si="1136"/>
        <v>#DIV/0!</v>
      </c>
    </row>
    <row r="2662" spans="1:51" x14ac:dyDescent="0.25">
      <c r="A2662" s="119"/>
      <c r="B2662" s="83"/>
      <c r="C2662" s="85"/>
      <c r="D2662" s="85"/>
      <c r="E2662" s="85"/>
      <c r="F2662" s="71"/>
      <c r="G2662" s="96"/>
      <c r="H2662" s="16" t="e">
        <f>IF(A2662&gt;$U$1,ROUND(ROUND( U2662*$S$1+(1-$S$1)*G2662,4)+$T$1*ROUND(($S$1*Z2662+(1-$S$1)*(G2662-U2662)^2)^0.5,4),4),Rawdata!AK2662+Rawdata!$T$1*Rawdata!AU2662)</f>
        <v>#DIV/0!</v>
      </c>
      <c r="I2662" s="16" t="e">
        <f>IF(A2662&gt;$V$1,ROUND(ROUND(V2662*$S$1+(1-$S$1)*G2662,4)+$T$1*ROUND(($S$1*AA2662+(1-$S$1)*(G2662-V2662)^2)^0.5,4),4),Rawdata!AL2662+Rawdata!$T$1*Rawdata!AV2662)</f>
        <v>#DIV/0!</v>
      </c>
      <c r="J2662" s="16" t="e">
        <f>IF(A2662&gt;$W$1,ROUND(ROUND( W2662*$S$1+(1-$S$1)*G2662,4)+$T$1*ROUND(($S$1*AB2662+(1-$S$1)*(G2662-W2662)^2)^0.5,4),4),Rawdata!AM2662+Rawdata!$T$1*Rawdata!AW2662)</f>
        <v>#DIV/0!</v>
      </c>
      <c r="K2662" s="16" t="e">
        <f>IF(A2662&gt;$X$1,ROUND(ROUND( X2662*$S$1+(1-$S$1)*G2662,4)+$T$1*ROUND(($S$1*AC2662+(1-$S$1)*(G2662-X2662)^2)^0.5,4),4),Rawdata!AN2662+Rawdata!$T$1*Rawdata!AX2662)</f>
        <v>#DIV/0!</v>
      </c>
      <c r="L2662" s="16" t="e">
        <f>IF(A2662&gt;$Y$1,ROUND(ROUND( Y2662*$S$1+(1-$S$1)*G2662,4)+$T$1*ROUND(($S$1*AD2662+(1-$S$1)*(G2662-Y2662)^2)^0.5,4),4),Rawdata!AO2662+Rawdata!$T$1*Rawdata!AY2662)</f>
        <v>#DIV/0!</v>
      </c>
      <c r="M2662" s="16" t="e">
        <f t="shared" si="1118"/>
        <v>#DIV/0!</v>
      </c>
      <c r="N2662" s="16" t="e">
        <f t="shared" si="1119"/>
        <v>#DIV/0!</v>
      </c>
      <c r="O2662" s="67"/>
      <c r="P2662" s="67"/>
      <c r="Q2662" s="31" t="e">
        <f t="shared" si="1138"/>
        <v>#DIV/0!</v>
      </c>
      <c r="R2662" s="17" t="e">
        <f t="shared" si="1139"/>
        <v>#DIV/0!</v>
      </c>
      <c r="S2662" s="37" t="e">
        <f t="shared" si="1120"/>
        <v>#DIV/0!</v>
      </c>
      <c r="T2662" s="17" t="e">
        <f t="shared" si="1121"/>
        <v>#DIV/0!</v>
      </c>
      <c r="U2662" s="91" t="e">
        <f>IF(A2662&gt;$U$1, U2663*$S$1+(1-$S$1)*G2663,Rawdata!AK2662)</f>
        <v>#DIV/0!</v>
      </c>
      <c r="V2662" s="91" t="e">
        <f>IF(A2662&gt;$V$1,$S$1*V2663+(1-$S$1)*G2663,Rawdata!AL2662)</f>
        <v>#DIV/0!</v>
      </c>
      <c r="W2662" s="91" t="e">
        <f>IF(A2662&gt;$W$1, $S$1*W2663+(1-$S$1)*G2663,Rawdata!AM2662)</f>
        <v>#DIV/0!</v>
      </c>
      <c r="X2662" s="91" t="e">
        <f>IF(A2662&gt;$X$1,$S$1*X2663+(1-$S$1)*G2663,Rawdata!AN2662)</f>
        <v>#DIV/0!</v>
      </c>
      <c r="Y2662" s="91" t="e">
        <f>IF(A2662&gt;$Y$1,$S$1*Y2663+(1-$S$1)*G2663,Rawdata!AO2662)</f>
        <v>#DIV/0!</v>
      </c>
      <c r="Z2662" s="91" t="e">
        <f>IF(A2662&gt;$Z$1,$S$1*Z2663+(1-$S$1)*(G2663-U2663)^2,Rawdata!AP2662)</f>
        <v>#DIV/0!</v>
      </c>
      <c r="AA2662" s="91" t="e">
        <f>IF(A2662&gt;$AA$1,$S$1*AA2663+(1-$S$1)*(G2663-V2663)^2,Rawdata!AQ2662)</f>
        <v>#DIV/0!</v>
      </c>
      <c r="AB2662" s="91" t="e">
        <f>IF(A2662&gt;89,$S$1*AB2663+(1-$S$1)*(G2663-W2663)^2,Rawdata!AR2662)</f>
        <v>#DIV/0!</v>
      </c>
      <c r="AC2662" s="91" t="e">
        <f>IF(A2662&gt;$AC$1,$S$1*AC2663+(1-$S$1)*(G2663-X2663)^2,Rawdata!AS2662)</f>
        <v>#DIV/0!</v>
      </c>
      <c r="AD2662" s="91" t="e">
        <f>IF(A2662&gt;$AD$1,$S$1*AD2663+(1-$S$1)*(G2663-Y2663)^2,Rawdata!AT2662)</f>
        <v>#DIV/0!</v>
      </c>
      <c r="AE2662" s="80" t="e">
        <f t="shared" si="1114"/>
        <v>#DIV/0!</v>
      </c>
      <c r="AF2662" s="81" t="e">
        <f t="shared" si="1115"/>
        <v>#DIV/0!</v>
      </c>
      <c r="AG2662" s="86">
        <f t="shared" si="1137"/>
        <v>0</v>
      </c>
      <c r="AH2662" s="107" t="e">
        <f t="shared" si="1113"/>
        <v>#DIV/0!</v>
      </c>
      <c r="AI2662" s="107" t="e">
        <f t="shared" si="1116"/>
        <v>#DIV/0!</v>
      </c>
      <c r="AJ2662" s="108" t="e">
        <f t="shared" si="1117"/>
        <v>#DIV/0!</v>
      </c>
      <c r="AK2662" s="113" t="e">
        <f t="shared" si="1122"/>
        <v>#DIV/0!</v>
      </c>
      <c r="AL2662" s="113" t="e">
        <f t="shared" si="1123"/>
        <v>#DIV/0!</v>
      </c>
      <c r="AM2662" s="113" t="e">
        <f t="shared" si="1124"/>
        <v>#DIV/0!</v>
      </c>
      <c r="AN2662" s="113" t="e">
        <f t="shared" si="1125"/>
        <v>#DIV/0!</v>
      </c>
      <c r="AO2662" s="113" t="e">
        <f t="shared" si="1126"/>
        <v>#DIV/0!</v>
      </c>
      <c r="AP2662" s="91" t="e">
        <f t="shared" si="1127"/>
        <v>#DIV/0!</v>
      </c>
      <c r="AQ2662" s="91" t="e">
        <f t="shared" si="1128"/>
        <v>#DIV/0!</v>
      </c>
      <c r="AR2662" s="91" t="e">
        <f t="shared" si="1129"/>
        <v>#DIV/0!</v>
      </c>
      <c r="AS2662" s="91" t="e">
        <f t="shared" si="1130"/>
        <v>#DIV/0!</v>
      </c>
      <c r="AT2662" s="91" t="e">
        <f t="shared" si="1131"/>
        <v>#DIV/0!</v>
      </c>
      <c r="AU2662" s="113" t="e">
        <f t="shared" si="1132"/>
        <v>#DIV/0!</v>
      </c>
      <c r="AV2662" s="113" t="e">
        <f t="shared" si="1133"/>
        <v>#DIV/0!</v>
      </c>
      <c r="AW2662" s="113" t="e">
        <f t="shared" si="1134"/>
        <v>#DIV/0!</v>
      </c>
      <c r="AX2662" s="113" t="e">
        <f t="shared" si="1135"/>
        <v>#DIV/0!</v>
      </c>
      <c r="AY2662" s="113" t="e">
        <f t="shared" si="1136"/>
        <v>#DIV/0!</v>
      </c>
    </row>
    <row r="2663" spans="1:51" x14ac:dyDescent="0.25">
      <c r="A2663" s="119"/>
      <c r="B2663" s="83"/>
      <c r="C2663" s="85"/>
      <c r="D2663" s="85"/>
      <c r="E2663" s="85"/>
      <c r="F2663" s="71"/>
      <c r="G2663" s="96"/>
      <c r="H2663" s="16" t="e">
        <f>IF(A2663&gt;$U$1,ROUND(ROUND( U2663*$S$1+(1-$S$1)*G2663,4)+$T$1*ROUND(($S$1*Z2663+(1-$S$1)*(G2663-U2663)^2)^0.5,4),4),Rawdata!AK2663+Rawdata!$T$1*Rawdata!AU2663)</f>
        <v>#DIV/0!</v>
      </c>
      <c r="I2663" s="16" t="e">
        <f>IF(A2663&gt;$V$1,ROUND(ROUND(V2663*$S$1+(1-$S$1)*G2663,4)+$T$1*ROUND(($S$1*AA2663+(1-$S$1)*(G2663-V2663)^2)^0.5,4),4),Rawdata!AL2663+Rawdata!$T$1*Rawdata!AV2663)</f>
        <v>#DIV/0!</v>
      </c>
      <c r="J2663" s="16" t="e">
        <f>IF(A2663&gt;$W$1,ROUND(ROUND( W2663*$S$1+(1-$S$1)*G2663,4)+$T$1*ROUND(($S$1*AB2663+(1-$S$1)*(G2663-W2663)^2)^0.5,4),4),Rawdata!AM2663+Rawdata!$T$1*Rawdata!AW2663)</f>
        <v>#DIV/0!</v>
      </c>
      <c r="K2663" s="16" t="e">
        <f>IF(A2663&gt;$X$1,ROUND(ROUND( X2663*$S$1+(1-$S$1)*G2663,4)+$T$1*ROUND(($S$1*AC2663+(1-$S$1)*(G2663-X2663)^2)^0.5,4),4),Rawdata!AN2663+Rawdata!$T$1*Rawdata!AX2663)</f>
        <v>#DIV/0!</v>
      </c>
      <c r="L2663" s="16" t="e">
        <f>IF(A2663&gt;$Y$1,ROUND(ROUND( Y2663*$S$1+(1-$S$1)*G2663,4)+$T$1*ROUND(($S$1*AD2663+(1-$S$1)*(G2663-Y2663)^2)^0.5,4),4),Rawdata!AO2663+Rawdata!$T$1*Rawdata!AY2663)</f>
        <v>#DIV/0!</v>
      </c>
      <c r="M2663" s="16" t="e">
        <f t="shared" si="1118"/>
        <v>#DIV/0!</v>
      </c>
      <c r="N2663" s="16" t="e">
        <f t="shared" si="1119"/>
        <v>#DIV/0!</v>
      </c>
      <c r="O2663" s="67"/>
      <c r="P2663" s="67"/>
      <c r="Q2663" s="31" t="e">
        <f t="shared" si="1138"/>
        <v>#DIV/0!</v>
      </c>
      <c r="R2663" s="17" t="e">
        <f t="shared" si="1139"/>
        <v>#DIV/0!</v>
      </c>
      <c r="S2663" s="37" t="e">
        <f t="shared" si="1120"/>
        <v>#DIV/0!</v>
      </c>
      <c r="T2663" s="17" t="e">
        <f t="shared" si="1121"/>
        <v>#DIV/0!</v>
      </c>
      <c r="U2663" s="91" t="e">
        <f>IF(A2663&gt;$U$1, U2664*$S$1+(1-$S$1)*G2664,Rawdata!AK2663)</f>
        <v>#DIV/0!</v>
      </c>
      <c r="V2663" s="91" t="e">
        <f>IF(A2663&gt;$V$1,$S$1*V2664+(1-$S$1)*G2664,Rawdata!AL2663)</f>
        <v>#DIV/0!</v>
      </c>
      <c r="W2663" s="91" t="e">
        <f>IF(A2663&gt;$W$1, $S$1*W2664+(1-$S$1)*G2664,Rawdata!AM2663)</f>
        <v>#DIV/0!</v>
      </c>
      <c r="X2663" s="91" t="e">
        <f>IF(A2663&gt;$X$1,$S$1*X2664+(1-$S$1)*G2664,Rawdata!AN2663)</f>
        <v>#DIV/0!</v>
      </c>
      <c r="Y2663" s="91" t="e">
        <f>IF(A2663&gt;$Y$1,$S$1*Y2664+(1-$S$1)*G2664,Rawdata!AO2663)</f>
        <v>#DIV/0!</v>
      </c>
      <c r="Z2663" s="91" t="e">
        <f>IF(A2663&gt;$Z$1,$S$1*Z2664+(1-$S$1)*(G2664-U2664)^2,Rawdata!AP2663)</f>
        <v>#DIV/0!</v>
      </c>
      <c r="AA2663" s="91" t="e">
        <f>IF(A2663&gt;$AA$1,$S$1*AA2664+(1-$S$1)*(G2664-V2664)^2,Rawdata!AQ2663)</f>
        <v>#DIV/0!</v>
      </c>
      <c r="AB2663" s="91" t="e">
        <f>IF(A2663&gt;89,$S$1*AB2664+(1-$S$1)*(G2664-W2664)^2,Rawdata!AR2663)</f>
        <v>#DIV/0!</v>
      </c>
      <c r="AC2663" s="91" t="e">
        <f>IF(A2663&gt;$AC$1,$S$1*AC2664+(1-$S$1)*(G2664-X2664)^2,Rawdata!AS2663)</f>
        <v>#DIV/0!</v>
      </c>
      <c r="AD2663" s="91" t="e">
        <f>IF(A2663&gt;$AD$1,$S$1*AD2664+(1-$S$1)*(G2664-Y2664)^2,Rawdata!AT2663)</f>
        <v>#DIV/0!</v>
      </c>
      <c r="AE2663" s="80" t="e">
        <f t="shared" si="1114"/>
        <v>#DIV/0!</v>
      </c>
      <c r="AF2663" s="81" t="e">
        <f t="shared" si="1115"/>
        <v>#DIV/0!</v>
      </c>
      <c r="AG2663" s="86">
        <f t="shared" si="1137"/>
        <v>0</v>
      </c>
      <c r="AH2663" s="107" t="e">
        <f t="shared" si="1113"/>
        <v>#DIV/0!</v>
      </c>
      <c r="AI2663" s="107" t="e">
        <f t="shared" si="1116"/>
        <v>#DIV/0!</v>
      </c>
      <c r="AJ2663" s="108" t="e">
        <f t="shared" si="1117"/>
        <v>#DIV/0!</v>
      </c>
      <c r="AK2663" s="113" t="e">
        <f t="shared" si="1122"/>
        <v>#DIV/0!</v>
      </c>
      <c r="AL2663" s="113" t="e">
        <f t="shared" si="1123"/>
        <v>#DIV/0!</v>
      </c>
      <c r="AM2663" s="113" t="e">
        <f t="shared" si="1124"/>
        <v>#DIV/0!</v>
      </c>
      <c r="AN2663" s="113" t="e">
        <f t="shared" si="1125"/>
        <v>#DIV/0!</v>
      </c>
      <c r="AO2663" s="113" t="e">
        <f t="shared" si="1126"/>
        <v>#DIV/0!</v>
      </c>
      <c r="AP2663" s="91" t="e">
        <f t="shared" si="1127"/>
        <v>#DIV/0!</v>
      </c>
      <c r="AQ2663" s="91" t="e">
        <f t="shared" si="1128"/>
        <v>#DIV/0!</v>
      </c>
      <c r="AR2663" s="91" t="e">
        <f t="shared" si="1129"/>
        <v>#DIV/0!</v>
      </c>
      <c r="AS2663" s="91" t="e">
        <f t="shared" si="1130"/>
        <v>#DIV/0!</v>
      </c>
      <c r="AT2663" s="91" t="e">
        <f t="shared" si="1131"/>
        <v>#DIV/0!</v>
      </c>
      <c r="AU2663" s="113" t="e">
        <f t="shared" si="1132"/>
        <v>#DIV/0!</v>
      </c>
      <c r="AV2663" s="113" t="e">
        <f t="shared" si="1133"/>
        <v>#DIV/0!</v>
      </c>
      <c r="AW2663" s="113" t="e">
        <f t="shared" si="1134"/>
        <v>#DIV/0!</v>
      </c>
      <c r="AX2663" s="113" t="e">
        <f t="shared" si="1135"/>
        <v>#DIV/0!</v>
      </c>
      <c r="AY2663" s="113" t="e">
        <f t="shared" si="1136"/>
        <v>#DIV/0!</v>
      </c>
    </row>
    <row r="2664" spans="1:51" x14ac:dyDescent="0.25">
      <c r="A2664" s="119"/>
      <c r="B2664" s="83"/>
      <c r="C2664" s="85"/>
      <c r="D2664" s="85"/>
      <c r="E2664" s="85"/>
      <c r="F2664" s="71"/>
      <c r="G2664" s="96"/>
      <c r="H2664" s="16" t="e">
        <f>IF(A2664&gt;$U$1,ROUND(ROUND( U2664*$S$1+(1-$S$1)*G2664,4)+$T$1*ROUND(($S$1*Z2664+(1-$S$1)*(G2664-U2664)^2)^0.5,4),4),Rawdata!AK2664+Rawdata!$T$1*Rawdata!AU2664)</f>
        <v>#DIV/0!</v>
      </c>
      <c r="I2664" s="16" t="e">
        <f>IF(A2664&gt;$V$1,ROUND(ROUND(V2664*$S$1+(1-$S$1)*G2664,4)+$T$1*ROUND(($S$1*AA2664+(1-$S$1)*(G2664-V2664)^2)^0.5,4),4),Rawdata!AL2664+Rawdata!$T$1*Rawdata!AV2664)</f>
        <v>#DIV/0!</v>
      </c>
      <c r="J2664" s="16" t="e">
        <f>IF(A2664&gt;$W$1,ROUND(ROUND( W2664*$S$1+(1-$S$1)*G2664,4)+$T$1*ROUND(($S$1*AB2664+(1-$S$1)*(G2664-W2664)^2)^0.5,4),4),Rawdata!AM2664+Rawdata!$T$1*Rawdata!AW2664)</f>
        <v>#DIV/0!</v>
      </c>
      <c r="K2664" s="16" t="e">
        <f>IF(A2664&gt;$X$1,ROUND(ROUND( X2664*$S$1+(1-$S$1)*G2664,4)+$T$1*ROUND(($S$1*AC2664+(1-$S$1)*(G2664-X2664)^2)^0.5,4),4),Rawdata!AN2664+Rawdata!$T$1*Rawdata!AX2664)</f>
        <v>#DIV/0!</v>
      </c>
      <c r="L2664" s="16" t="e">
        <f>IF(A2664&gt;$Y$1,ROUND(ROUND( Y2664*$S$1+(1-$S$1)*G2664,4)+$T$1*ROUND(($S$1*AD2664+(1-$S$1)*(G2664-Y2664)^2)^0.5,4),4),Rawdata!AO2664+Rawdata!$T$1*Rawdata!AY2664)</f>
        <v>#DIV/0!</v>
      </c>
      <c r="M2664" s="16" t="e">
        <f t="shared" si="1118"/>
        <v>#DIV/0!</v>
      </c>
      <c r="N2664" s="16" t="e">
        <f t="shared" si="1119"/>
        <v>#DIV/0!</v>
      </c>
      <c r="O2664" s="67"/>
      <c r="P2664" s="67"/>
      <c r="Q2664" s="31" t="e">
        <f t="shared" si="1138"/>
        <v>#DIV/0!</v>
      </c>
      <c r="R2664" s="17" t="e">
        <f t="shared" si="1139"/>
        <v>#DIV/0!</v>
      </c>
      <c r="S2664" s="37" t="e">
        <f t="shared" si="1120"/>
        <v>#DIV/0!</v>
      </c>
      <c r="T2664" s="17" t="e">
        <f t="shared" si="1121"/>
        <v>#DIV/0!</v>
      </c>
      <c r="U2664" s="91" t="e">
        <f>IF(A2664&gt;$U$1, U2665*$S$1+(1-$S$1)*G2665,Rawdata!AK2664)</f>
        <v>#DIV/0!</v>
      </c>
      <c r="V2664" s="91" t="e">
        <f>IF(A2664&gt;$V$1,$S$1*V2665+(1-$S$1)*G2665,Rawdata!AL2664)</f>
        <v>#DIV/0!</v>
      </c>
      <c r="W2664" s="91" t="e">
        <f>IF(A2664&gt;$W$1, $S$1*W2665+(1-$S$1)*G2665,Rawdata!AM2664)</f>
        <v>#DIV/0!</v>
      </c>
      <c r="X2664" s="91" t="e">
        <f>IF(A2664&gt;$X$1,$S$1*X2665+(1-$S$1)*G2665,Rawdata!AN2664)</f>
        <v>#DIV/0!</v>
      </c>
      <c r="Y2664" s="91" t="e">
        <f>IF(A2664&gt;$Y$1,$S$1*Y2665+(1-$S$1)*G2665,Rawdata!AO2664)</f>
        <v>#DIV/0!</v>
      </c>
      <c r="Z2664" s="91" t="e">
        <f>IF(A2664&gt;$Z$1,$S$1*Z2665+(1-$S$1)*(G2665-U2665)^2,Rawdata!AP2664)</f>
        <v>#DIV/0!</v>
      </c>
      <c r="AA2664" s="91" t="e">
        <f>IF(A2664&gt;$AA$1,$S$1*AA2665+(1-$S$1)*(G2665-V2665)^2,Rawdata!AQ2664)</f>
        <v>#DIV/0!</v>
      </c>
      <c r="AB2664" s="91" t="e">
        <f>IF(A2664&gt;89,$S$1*AB2665+(1-$S$1)*(G2665-W2665)^2,Rawdata!AR2664)</f>
        <v>#DIV/0!</v>
      </c>
      <c r="AC2664" s="91" t="e">
        <f>IF(A2664&gt;$AC$1,$S$1*AC2665+(1-$S$1)*(G2665-X2665)^2,Rawdata!AS2664)</f>
        <v>#DIV/0!</v>
      </c>
      <c r="AD2664" s="91" t="e">
        <f>IF(A2664&gt;$AD$1,$S$1*AD2665+(1-$S$1)*(G2665-Y2665)^2,Rawdata!AT2664)</f>
        <v>#DIV/0!</v>
      </c>
      <c r="AE2664" s="80" t="e">
        <f t="shared" si="1114"/>
        <v>#DIV/0!</v>
      </c>
      <c r="AF2664" s="81" t="e">
        <f t="shared" si="1115"/>
        <v>#DIV/0!</v>
      </c>
      <c r="AG2664" s="86">
        <f t="shared" si="1137"/>
        <v>0</v>
      </c>
      <c r="AH2664" s="107" t="e">
        <f t="shared" ref="AH2664:AH2727" si="1140">ROUND(AE2664*SQRT(2),4)</f>
        <v>#DIV/0!</v>
      </c>
      <c r="AI2664" s="107" t="e">
        <f t="shared" si="1116"/>
        <v>#DIV/0!</v>
      </c>
      <c r="AJ2664" s="108" t="e">
        <f t="shared" si="1117"/>
        <v>#DIV/0!</v>
      </c>
      <c r="AK2664" s="113" t="e">
        <f t="shared" si="1122"/>
        <v>#DIV/0!</v>
      </c>
      <c r="AL2664" s="113" t="e">
        <f t="shared" si="1123"/>
        <v>#DIV/0!</v>
      </c>
      <c r="AM2664" s="113" t="e">
        <f t="shared" si="1124"/>
        <v>#DIV/0!</v>
      </c>
      <c r="AN2664" s="113" t="e">
        <f t="shared" si="1125"/>
        <v>#DIV/0!</v>
      </c>
      <c r="AO2664" s="113" t="e">
        <f t="shared" si="1126"/>
        <v>#DIV/0!</v>
      </c>
      <c r="AP2664" s="91" t="e">
        <f t="shared" si="1127"/>
        <v>#DIV/0!</v>
      </c>
      <c r="AQ2664" s="91" t="e">
        <f t="shared" si="1128"/>
        <v>#DIV/0!</v>
      </c>
      <c r="AR2664" s="91" t="e">
        <f t="shared" si="1129"/>
        <v>#DIV/0!</v>
      </c>
      <c r="AS2664" s="91" t="e">
        <f t="shared" si="1130"/>
        <v>#DIV/0!</v>
      </c>
      <c r="AT2664" s="91" t="e">
        <f t="shared" si="1131"/>
        <v>#DIV/0!</v>
      </c>
      <c r="AU2664" s="113" t="e">
        <f t="shared" si="1132"/>
        <v>#DIV/0!</v>
      </c>
      <c r="AV2664" s="113" t="e">
        <f t="shared" si="1133"/>
        <v>#DIV/0!</v>
      </c>
      <c r="AW2664" s="113" t="e">
        <f t="shared" si="1134"/>
        <v>#DIV/0!</v>
      </c>
      <c r="AX2664" s="113" t="e">
        <f t="shared" si="1135"/>
        <v>#DIV/0!</v>
      </c>
      <c r="AY2664" s="113" t="e">
        <f t="shared" si="1136"/>
        <v>#DIV/0!</v>
      </c>
    </row>
    <row r="2665" spans="1:51" x14ac:dyDescent="0.25">
      <c r="A2665" s="119"/>
      <c r="B2665" s="83"/>
      <c r="C2665" s="85"/>
      <c r="D2665" s="85"/>
      <c r="E2665" s="85"/>
      <c r="F2665" s="71"/>
      <c r="G2665" s="96"/>
      <c r="H2665" s="16" t="e">
        <f>IF(A2665&gt;$U$1,ROUND(ROUND( U2665*$S$1+(1-$S$1)*G2665,4)+$T$1*ROUND(($S$1*Z2665+(1-$S$1)*(G2665-U2665)^2)^0.5,4),4),Rawdata!AK2665+Rawdata!$T$1*Rawdata!AU2665)</f>
        <v>#DIV/0!</v>
      </c>
      <c r="I2665" s="16" t="e">
        <f>IF(A2665&gt;$V$1,ROUND(ROUND(V2665*$S$1+(1-$S$1)*G2665,4)+$T$1*ROUND(($S$1*AA2665+(1-$S$1)*(G2665-V2665)^2)^0.5,4),4),Rawdata!AL2665+Rawdata!$T$1*Rawdata!AV2665)</f>
        <v>#DIV/0!</v>
      </c>
      <c r="J2665" s="16" t="e">
        <f>IF(A2665&gt;$W$1,ROUND(ROUND( W2665*$S$1+(1-$S$1)*G2665,4)+$T$1*ROUND(($S$1*AB2665+(1-$S$1)*(G2665-W2665)^2)^0.5,4),4),Rawdata!AM2665+Rawdata!$T$1*Rawdata!AW2665)</f>
        <v>#DIV/0!</v>
      </c>
      <c r="K2665" s="16" t="e">
        <f>IF(A2665&gt;$X$1,ROUND(ROUND( X2665*$S$1+(1-$S$1)*G2665,4)+$T$1*ROUND(($S$1*AC2665+(1-$S$1)*(G2665-X2665)^2)^0.5,4),4),Rawdata!AN2665+Rawdata!$T$1*Rawdata!AX2665)</f>
        <v>#DIV/0!</v>
      </c>
      <c r="L2665" s="16" t="e">
        <f>IF(A2665&gt;$Y$1,ROUND(ROUND( Y2665*$S$1+(1-$S$1)*G2665,4)+$T$1*ROUND(($S$1*AD2665+(1-$S$1)*(G2665-Y2665)^2)^0.5,4),4),Rawdata!AO2665+Rawdata!$T$1*Rawdata!AY2665)</f>
        <v>#DIV/0!</v>
      </c>
      <c r="M2665" s="16" t="e">
        <f t="shared" si="1118"/>
        <v>#DIV/0!</v>
      </c>
      <c r="N2665" s="16" t="e">
        <f t="shared" si="1119"/>
        <v>#DIV/0!</v>
      </c>
      <c r="O2665" s="67"/>
      <c r="P2665" s="67"/>
      <c r="Q2665" s="31" t="e">
        <f t="shared" si="1138"/>
        <v>#DIV/0!</v>
      </c>
      <c r="R2665" s="17" t="e">
        <f t="shared" si="1139"/>
        <v>#DIV/0!</v>
      </c>
      <c r="S2665" s="37" t="e">
        <f t="shared" si="1120"/>
        <v>#DIV/0!</v>
      </c>
      <c r="T2665" s="17" t="e">
        <f t="shared" si="1121"/>
        <v>#DIV/0!</v>
      </c>
      <c r="U2665" s="91" t="e">
        <f>IF(A2665&gt;$U$1, U2666*$S$1+(1-$S$1)*G2666,Rawdata!AK2665)</f>
        <v>#DIV/0!</v>
      </c>
      <c r="V2665" s="91" t="e">
        <f>IF(A2665&gt;$V$1,$S$1*V2666+(1-$S$1)*G2666,Rawdata!AL2665)</f>
        <v>#DIV/0!</v>
      </c>
      <c r="W2665" s="91" t="e">
        <f>IF(A2665&gt;$W$1, $S$1*W2666+(1-$S$1)*G2666,Rawdata!AM2665)</f>
        <v>#DIV/0!</v>
      </c>
      <c r="X2665" s="91" t="e">
        <f>IF(A2665&gt;$X$1,$S$1*X2666+(1-$S$1)*G2666,Rawdata!AN2665)</f>
        <v>#DIV/0!</v>
      </c>
      <c r="Y2665" s="91" t="e">
        <f>IF(A2665&gt;$Y$1,$S$1*Y2666+(1-$S$1)*G2666,Rawdata!AO2665)</f>
        <v>#DIV/0!</v>
      </c>
      <c r="Z2665" s="91" t="e">
        <f>IF(A2665&gt;$Z$1,$S$1*Z2666+(1-$S$1)*(G2666-U2666)^2,Rawdata!AP2665)</f>
        <v>#DIV/0!</v>
      </c>
      <c r="AA2665" s="91" t="e">
        <f>IF(A2665&gt;$AA$1,$S$1*AA2666+(1-$S$1)*(G2666-V2666)^2,Rawdata!AQ2665)</f>
        <v>#DIV/0!</v>
      </c>
      <c r="AB2665" s="91" t="e">
        <f>IF(A2665&gt;89,$S$1*AB2666+(1-$S$1)*(G2666-W2666)^2,Rawdata!AR2665)</f>
        <v>#DIV/0!</v>
      </c>
      <c r="AC2665" s="91" t="e">
        <f>IF(A2665&gt;$AC$1,$S$1*AC2666+(1-$S$1)*(G2666-X2666)^2,Rawdata!AS2665)</f>
        <v>#DIV/0!</v>
      </c>
      <c r="AD2665" s="91" t="e">
        <f>IF(A2665&gt;$AD$1,$S$1*AD2666+(1-$S$1)*(G2666-Y2666)^2,Rawdata!AT2665)</f>
        <v>#DIV/0!</v>
      </c>
      <c r="AE2665" s="80" t="e">
        <f t="shared" si="1114"/>
        <v>#DIV/0!</v>
      </c>
      <c r="AF2665" s="81" t="e">
        <f t="shared" si="1115"/>
        <v>#DIV/0!</v>
      </c>
      <c r="AG2665" s="86">
        <f t="shared" si="1137"/>
        <v>0</v>
      </c>
      <c r="AH2665" s="107" t="e">
        <f t="shared" si="1140"/>
        <v>#DIV/0!</v>
      </c>
      <c r="AI2665" s="107" t="e">
        <f t="shared" si="1116"/>
        <v>#DIV/0!</v>
      </c>
      <c r="AJ2665" s="108" t="e">
        <f t="shared" si="1117"/>
        <v>#DIV/0!</v>
      </c>
      <c r="AK2665" s="113" t="e">
        <f t="shared" si="1122"/>
        <v>#DIV/0!</v>
      </c>
      <c r="AL2665" s="113" t="e">
        <f t="shared" si="1123"/>
        <v>#DIV/0!</v>
      </c>
      <c r="AM2665" s="113" t="e">
        <f t="shared" si="1124"/>
        <v>#DIV/0!</v>
      </c>
      <c r="AN2665" s="113" t="e">
        <f t="shared" si="1125"/>
        <v>#DIV/0!</v>
      </c>
      <c r="AO2665" s="113" t="e">
        <f t="shared" si="1126"/>
        <v>#DIV/0!</v>
      </c>
      <c r="AP2665" s="91" t="e">
        <f t="shared" si="1127"/>
        <v>#DIV/0!</v>
      </c>
      <c r="AQ2665" s="91" t="e">
        <f t="shared" si="1128"/>
        <v>#DIV/0!</v>
      </c>
      <c r="AR2665" s="91" t="e">
        <f t="shared" si="1129"/>
        <v>#DIV/0!</v>
      </c>
      <c r="AS2665" s="91" t="e">
        <f t="shared" si="1130"/>
        <v>#DIV/0!</v>
      </c>
      <c r="AT2665" s="91" t="e">
        <f t="shared" si="1131"/>
        <v>#DIV/0!</v>
      </c>
      <c r="AU2665" s="113" t="e">
        <f t="shared" si="1132"/>
        <v>#DIV/0!</v>
      </c>
      <c r="AV2665" s="113" t="e">
        <f t="shared" si="1133"/>
        <v>#DIV/0!</v>
      </c>
      <c r="AW2665" s="113" t="e">
        <f t="shared" si="1134"/>
        <v>#DIV/0!</v>
      </c>
      <c r="AX2665" s="113" t="e">
        <f t="shared" si="1135"/>
        <v>#DIV/0!</v>
      </c>
      <c r="AY2665" s="113" t="e">
        <f t="shared" si="1136"/>
        <v>#DIV/0!</v>
      </c>
    </row>
    <row r="2666" spans="1:51" x14ac:dyDescent="0.25">
      <c r="A2666" s="119"/>
      <c r="B2666" s="83"/>
      <c r="C2666" s="85"/>
      <c r="D2666" s="85"/>
      <c r="E2666" s="85"/>
      <c r="F2666" s="71"/>
      <c r="G2666" s="96"/>
      <c r="H2666" s="16" t="e">
        <f>IF(A2666&gt;$U$1,ROUND(ROUND( U2666*$S$1+(1-$S$1)*G2666,4)+$T$1*ROUND(($S$1*Z2666+(1-$S$1)*(G2666-U2666)^2)^0.5,4),4),Rawdata!AK2666+Rawdata!$T$1*Rawdata!AU2666)</f>
        <v>#DIV/0!</v>
      </c>
      <c r="I2666" s="16" t="e">
        <f>IF(A2666&gt;$V$1,ROUND(ROUND(V2666*$S$1+(1-$S$1)*G2666,4)+$T$1*ROUND(($S$1*AA2666+(1-$S$1)*(G2666-V2666)^2)^0.5,4),4),Rawdata!AL2666+Rawdata!$T$1*Rawdata!AV2666)</f>
        <v>#DIV/0!</v>
      </c>
      <c r="J2666" s="16" t="e">
        <f>IF(A2666&gt;$W$1,ROUND(ROUND( W2666*$S$1+(1-$S$1)*G2666,4)+$T$1*ROUND(($S$1*AB2666+(1-$S$1)*(G2666-W2666)^2)^0.5,4),4),Rawdata!AM2666+Rawdata!$T$1*Rawdata!AW2666)</f>
        <v>#DIV/0!</v>
      </c>
      <c r="K2666" s="16" t="e">
        <f>IF(A2666&gt;$X$1,ROUND(ROUND( X2666*$S$1+(1-$S$1)*G2666,4)+$T$1*ROUND(($S$1*AC2666+(1-$S$1)*(G2666-X2666)^2)^0.5,4),4),Rawdata!AN2666+Rawdata!$T$1*Rawdata!AX2666)</f>
        <v>#DIV/0!</v>
      </c>
      <c r="L2666" s="16" t="e">
        <f>IF(A2666&gt;$Y$1,ROUND(ROUND( Y2666*$S$1+(1-$S$1)*G2666,4)+$T$1*ROUND(($S$1*AD2666+(1-$S$1)*(G2666-Y2666)^2)^0.5,4),4),Rawdata!AO2666+Rawdata!$T$1*Rawdata!AY2666)</f>
        <v>#DIV/0!</v>
      </c>
      <c r="M2666" s="16" t="e">
        <f t="shared" si="1118"/>
        <v>#DIV/0!</v>
      </c>
      <c r="N2666" s="16" t="e">
        <f t="shared" si="1119"/>
        <v>#DIV/0!</v>
      </c>
      <c r="O2666" s="67"/>
      <c r="P2666" s="67"/>
      <c r="Q2666" s="31" t="e">
        <f t="shared" si="1138"/>
        <v>#DIV/0!</v>
      </c>
      <c r="R2666" s="17" t="e">
        <f t="shared" si="1139"/>
        <v>#DIV/0!</v>
      </c>
      <c r="S2666" s="37" t="e">
        <f t="shared" si="1120"/>
        <v>#DIV/0!</v>
      </c>
      <c r="T2666" s="17" t="e">
        <f t="shared" si="1121"/>
        <v>#DIV/0!</v>
      </c>
      <c r="U2666" s="91" t="e">
        <f>IF(A2666&gt;$U$1, U2667*$S$1+(1-$S$1)*G2667,Rawdata!AK2666)</f>
        <v>#DIV/0!</v>
      </c>
      <c r="V2666" s="91" t="e">
        <f>IF(A2666&gt;$V$1,$S$1*V2667+(1-$S$1)*G2667,Rawdata!AL2666)</f>
        <v>#DIV/0!</v>
      </c>
      <c r="W2666" s="91" t="e">
        <f>IF(A2666&gt;$W$1, $S$1*W2667+(1-$S$1)*G2667,Rawdata!AM2666)</f>
        <v>#DIV/0!</v>
      </c>
      <c r="X2666" s="91" t="e">
        <f>IF(A2666&gt;$X$1,$S$1*X2667+(1-$S$1)*G2667,Rawdata!AN2666)</f>
        <v>#DIV/0!</v>
      </c>
      <c r="Y2666" s="91" t="e">
        <f>IF(A2666&gt;$Y$1,$S$1*Y2667+(1-$S$1)*G2667,Rawdata!AO2666)</f>
        <v>#DIV/0!</v>
      </c>
      <c r="Z2666" s="91" t="e">
        <f>IF(A2666&gt;$Z$1,$S$1*Z2667+(1-$S$1)*(G2667-U2667)^2,Rawdata!AP2666)</f>
        <v>#DIV/0!</v>
      </c>
      <c r="AA2666" s="91" t="e">
        <f>IF(A2666&gt;$AA$1,$S$1*AA2667+(1-$S$1)*(G2667-V2667)^2,Rawdata!AQ2666)</f>
        <v>#DIV/0!</v>
      </c>
      <c r="AB2666" s="91" t="e">
        <f>IF(A2666&gt;89,$S$1*AB2667+(1-$S$1)*(G2667-W2667)^2,Rawdata!AR2666)</f>
        <v>#DIV/0!</v>
      </c>
      <c r="AC2666" s="91" t="e">
        <f>IF(A2666&gt;$AC$1,$S$1*AC2667+(1-$S$1)*(G2667-X2667)^2,Rawdata!AS2666)</f>
        <v>#DIV/0!</v>
      </c>
      <c r="AD2666" s="91" t="e">
        <f>IF(A2666&gt;$AD$1,$S$1*AD2667+(1-$S$1)*(G2667-Y2667)^2,Rawdata!AT2666)</f>
        <v>#DIV/0!</v>
      </c>
      <c r="AE2666" s="80" t="e">
        <f t="shared" si="1114"/>
        <v>#DIV/0!</v>
      </c>
      <c r="AF2666" s="81" t="e">
        <f t="shared" si="1115"/>
        <v>#DIV/0!</v>
      </c>
      <c r="AG2666" s="86">
        <f t="shared" si="1137"/>
        <v>0</v>
      </c>
      <c r="AH2666" s="107" t="e">
        <f t="shared" si="1140"/>
        <v>#DIV/0!</v>
      </c>
      <c r="AI2666" s="107" t="e">
        <f t="shared" si="1116"/>
        <v>#DIV/0!</v>
      </c>
      <c r="AJ2666" s="108" t="e">
        <f t="shared" si="1117"/>
        <v>#DIV/0!</v>
      </c>
      <c r="AK2666" s="113" t="e">
        <f t="shared" si="1122"/>
        <v>#DIV/0!</v>
      </c>
      <c r="AL2666" s="113" t="e">
        <f t="shared" si="1123"/>
        <v>#DIV/0!</v>
      </c>
      <c r="AM2666" s="113" t="e">
        <f t="shared" si="1124"/>
        <v>#DIV/0!</v>
      </c>
      <c r="AN2666" s="113" t="e">
        <f t="shared" si="1125"/>
        <v>#DIV/0!</v>
      </c>
      <c r="AO2666" s="113" t="e">
        <f t="shared" si="1126"/>
        <v>#DIV/0!</v>
      </c>
      <c r="AP2666" s="91" t="e">
        <f t="shared" si="1127"/>
        <v>#DIV/0!</v>
      </c>
      <c r="AQ2666" s="91" t="e">
        <f t="shared" si="1128"/>
        <v>#DIV/0!</v>
      </c>
      <c r="AR2666" s="91" t="e">
        <f t="shared" si="1129"/>
        <v>#DIV/0!</v>
      </c>
      <c r="AS2666" s="91" t="e">
        <f t="shared" si="1130"/>
        <v>#DIV/0!</v>
      </c>
      <c r="AT2666" s="91" t="e">
        <f t="shared" si="1131"/>
        <v>#DIV/0!</v>
      </c>
      <c r="AU2666" s="113" t="e">
        <f t="shared" si="1132"/>
        <v>#DIV/0!</v>
      </c>
      <c r="AV2666" s="113" t="e">
        <f t="shared" si="1133"/>
        <v>#DIV/0!</v>
      </c>
      <c r="AW2666" s="113" t="e">
        <f t="shared" si="1134"/>
        <v>#DIV/0!</v>
      </c>
      <c r="AX2666" s="113" t="e">
        <f t="shared" si="1135"/>
        <v>#DIV/0!</v>
      </c>
      <c r="AY2666" s="113" t="e">
        <f t="shared" si="1136"/>
        <v>#DIV/0!</v>
      </c>
    </row>
    <row r="2667" spans="1:51" x14ac:dyDescent="0.25">
      <c r="A2667" s="119"/>
      <c r="B2667" s="83"/>
      <c r="C2667" s="85"/>
      <c r="D2667" s="85"/>
      <c r="E2667" s="85"/>
      <c r="F2667" s="71"/>
      <c r="G2667" s="96"/>
      <c r="H2667" s="16" t="e">
        <f>IF(A2667&gt;$U$1,ROUND(ROUND( U2667*$S$1+(1-$S$1)*G2667,4)+$T$1*ROUND(($S$1*Z2667+(1-$S$1)*(G2667-U2667)^2)^0.5,4),4),Rawdata!AK2667+Rawdata!$T$1*Rawdata!AU2667)</f>
        <v>#DIV/0!</v>
      </c>
      <c r="I2667" s="16" t="e">
        <f>IF(A2667&gt;$V$1,ROUND(ROUND(V2667*$S$1+(1-$S$1)*G2667,4)+$T$1*ROUND(($S$1*AA2667+(1-$S$1)*(G2667-V2667)^2)^0.5,4),4),Rawdata!AL2667+Rawdata!$T$1*Rawdata!AV2667)</f>
        <v>#DIV/0!</v>
      </c>
      <c r="J2667" s="16" t="e">
        <f>IF(A2667&gt;$W$1,ROUND(ROUND( W2667*$S$1+(1-$S$1)*G2667,4)+$T$1*ROUND(($S$1*AB2667+(1-$S$1)*(G2667-W2667)^2)^0.5,4),4),Rawdata!AM2667+Rawdata!$T$1*Rawdata!AW2667)</f>
        <v>#DIV/0!</v>
      </c>
      <c r="K2667" s="16" t="e">
        <f>IF(A2667&gt;$X$1,ROUND(ROUND( X2667*$S$1+(1-$S$1)*G2667,4)+$T$1*ROUND(($S$1*AC2667+(1-$S$1)*(G2667-X2667)^2)^0.5,4),4),Rawdata!AN2667+Rawdata!$T$1*Rawdata!AX2667)</f>
        <v>#DIV/0!</v>
      </c>
      <c r="L2667" s="16" t="e">
        <f>IF(A2667&gt;$Y$1,ROUND(ROUND( Y2667*$S$1+(1-$S$1)*G2667,4)+$T$1*ROUND(($S$1*AD2667+(1-$S$1)*(G2667-Y2667)^2)^0.5,4),4),Rawdata!AO2667+Rawdata!$T$1*Rawdata!AY2667)</f>
        <v>#DIV/0!</v>
      </c>
      <c r="M2667" s="16" t="e">
        <f t="shared" si="1118"/>
        <v>#DIV/0!</v>
      </c>
      <c r="N2667" s="16" t="e">
        <f t="shared" si="1119"/>
        <v>#DIV/0!</v>
      </c>
      <c r="O2667" s="67"/>
      <c r="P2667" s="67"/>
      <c r="Q2667" s="31" t="e">
        <f t="shared" si="1138"/>
        <v>#DIV/0!</v>
      </c>
      <c r="R2667" s="17" t="e">
        <f t="shared" si="1139"/>
        <v>#DIV/0!</v>
      </c>
      <c r="S2667" s="37" t="e">
        <f t="shared" si="1120"/>
        <v>#DIV/0!</v>
      </c>
      <c r="T2667" s="17" t="e">
        <f t="shared" si="1121"/>
        <v>#DIV/0!</v>
      </c>
      <c r="U2667" s="91" t="e">
        <f>IF(A2667&gt;$U$1, U2668*$S$1+(1-$S$1)*G2668,Rawdata!AK2667)</f>
        <v>#DIV/0!</v>
      </c>
      <c r="V2667" s="91" t="e">
        <f>IF(A2667&gt;$V$1,$S$1*V2668+(1-$S$1)*G2668,Rawdata!AL2667)</f>
        <v>#DIV/0!</v>
      </c>
      <c r="W2667" s="91" t="e">
        <f>IF(A2667&gt;$W$1, $S$1*W2668+(1-$S$1)*G2668,Rawdata!AM2667)</f>
        <v>#DIV/0!</v>
      </c>
      <c r="X2667" s="91" t="e">
        <f>IF(A2667&gt;$X$1,$S$1*X2668+(1-$S$1)*G2668,Rawdata!AN2667)</f>
        <v>#DIV/0!</v>
      </c>
      <c r="Y2667" s="91" t="e">
        <f>IF(A2667&gt;$Y$1,$S$1*Y2668+(1-$S$1)*G2668,Rawdata!AO2667)</f>
        <v>#DIV/0!</v>
      </c>
      <c r="Z2667" s="91" t="e">
        <f>IF(A2667&gt;$Z$1,$S$1*Z2668+(1-$S$1)*(G2668-U2668)^2,Rawdata!AP2667)</f>
        <v>#DIV/0!</v>
      </c>
      <c r="AA2667" s="91" t="e">
        <f>IF(A2667&gt;$AA$1,$S$1*AA2668+(1-$S$1)*(G2668-V2668)^2,Rawdata!AQ2667)</f>
        <v>#DIV/0!</v>
      </c>
      <c r="AB2667" s="91" t="e">
        <f>IF(A2667&gt;89,$S$1*AB2668+(1-$S$1)*(G2668-W2668)^2,Rawdata!AR2667)</f>
        <v>#DIV/0!</v>
      </c>
      <c r="AC2667" s="91" t="e">
        <f>IF(A2667&gt;$AC$1,$S$1*AC2668+(1-$S$1)*(G2668-X2668)^2,Rawdata!AS2667)</f>
        <v>#DIV/0!</v>
      </c>
      <c r="AD2667" s="91" t="e">
        <f>IF(A2667&gt;$AD$1,$S$1*AD2668+(1-$S$1)*(G2668-Y2668)^2,Rawdata!AT2667)</f>
        <v>#DIV/0!</v>
      </c>
      <c r="AE2667" s="80" t="e">
        <f t="shared" si="1114"/>
        <v>#DIV/0!</v>
      </c>
      <c r="AF2667" s="81" t="e">
        <f t="shared" si="1115"/>
        <v>#DIV/0!</v>
      </c>
      <c r="AG2667" s="86">
        <f t="shared" si="1137"/>
        <v>0</v>
      </c>
      <c r="AH2667" s="107" t="e">
        <f t="shared" si="1140"/>
        <v>#DIV/0!</v>
      </c>
      <c r="AI2667" s="107" t="e">
        <f t="shared" si="1116"/>
        <v>#DIV/0!</v>
      </c>
      <c r="AJ2667" s="108" t="e">
        <f t="shared" si="1117"/>
        <v>#DIV/0!</v>
      </c>
      <c r="AK2667" s="113" t="e">
        <f t="shared" si="1122"/>
        <v>#DIV/0!</v>
      </c>
      <c r="AL2667" s="113" t="e">
        <f t="shared" si="1123"/>
        <v>#DIV/0!</v>
      </c>
      <c r="AM2667" s="113" t="e">
        <f t="shared" si="1124"/>
        <v>#DIV/0!</v>
      </c>
      <c r="AN2667" s="113" t="e">
        <f t="shared" si="1125"/>
        <v>#DIV/0!</v>
      </c>
      <c r="AO2667" s="113" t="e">
        <f t="shared" si="1126"/>
        <v>#DIV/0!</v>
      </c>
      <c r="AP2667" s="91" t="e">
        <f t="shared" si="1127"/>
        <v>#DIV/0!</v>
      </c>
      <c r="AQ2667" s="91" t="e">
        <f t="shared" si="1128"/>
        <v>#DIV/0!</v>
      </c>
      <c r="AR2667" s="91" t="e">
        <f t="shared" si="1129"/>
        <v>#DIV/0!</v>
      </c>
      <c r="AS2667" s="91" t="e">
        <f t="shared" si="1130"/>
        <v>#DIV/0!</v>
      </c>
      <c r="AT2667" s="91" t="e">
        <f t="shared" si="1131"/>
        <v>#DIV/0!</v>
      </c>
      <c r="AU2667" s="113" t="e">
        <f t="shared" si="1132"/>
        <v>#DIV/0!</v>
      </c>
      <c r="AV2667" s="113" t="e">
        <f t="shared" si="1133"/>
        <v>#DIV/0!</v>
      </c>
      <c r="AW2667" s="113" t="e">
        <f t="shared" si="1134"/>
        <v>#DIV/0!</v>
      </c>
      <c r="AX2667" s="113" t="e">
        <f t="shared" si="1135"/>
        <v>#DIV/0!</v>
      </c>
      <c r="AY2667" s="113" t="e">
        <f t="shared" si="1136"/>
        <v>#DIV/0!</v>
      </c>
    </row>
    <row r="2668" spans="1:51" x14ac:dyDescent="0.25">
      <c r="A2668" s="119"/>
      <c r="B2668" s="83"/>
      <c r="C2668" s="85"/>
      <c r="D2668" s="85"/>
      <c r="E2668" s="85"/>
      <c r="F2668" s="71"/>
      <c r="G2668" s="96"/>
      <c r="H2668" s="16" t="e">
        <f>IF(A2668&gt;$U$1,ROUND(ROUND( U2668*$S$1+(1-$S$1)*G2668,4)+$T$1*ROUND(($S$1*Z2668+(1-$S$1)*(G2668-U2668)^2)^0.5,4),4),Rawdata!AK2668+Rawdata!$T$1*Rawdata!AU2668)</f>
        <v>#DIV/0!</v>
      </c>
      <c r="I2668" s="16" t="e">
        <f>IF(A2668&gt;$V$1,ROUND(ROUND(V2668*$S$1+(1-$S$1)*G2668,4)+$T$1*ROUND(($S$1*AA2668+(1-$S$1)*(G2668-V2668)^2)^0.5,4),4),Rawdata!AL2668+Rawdata!$T$1*Rawdata!AV2668)</f>
        <v>#DIV/0!</v>
      </c>
      <c r="J2668" s="16" t="e">
        <f>IF(A2668&gt;$W$1,ROUND(ROUND( W2668*$S$1+(1-$S$1)*G2668,4)+$T$1*ROUND(($S$1*AB2668+(1-$S$1)*(G2668-W2668)^2)^0.5,4),4),Rawdata!AM2668+Rawdata!$T$1*Rawdata!AW2668)</f>
        <v>#DIV/0!</v>
      </c>
      <c r="K2668" s="16" t="e">
        <f>IF(A2668&gt;$X$1,ROUND(ROUND( X2668*$S$1+(1-$S$1)*G2668,4)+$T$1*ROUND(($S$1*AC2668+(1-$S$1)*(G2668-X2668)^2)^0.5,4),4),Rawdata!AN2668+Rawdata!$T$1*Rawdata!AX2668)</f>
        <v>#DIV/0!</v>
      </c>
      <c r="L2668" s="16" t="e">
        <f>IF(A2668&gt;$Y$1,ROUND(ROUND( Y2668*$S$1+(1-$S$1)*G2668,4)+$T$1*ROUND(($S$1*AD2668+(1-$S$1)*(G2668-Y2668)^2)^0.5,4),4),Rawdata!AO2668+Rawdata!$T$1*Rawdata!AY2668)</f>
        <v>#DIV/0!</v>
      </c>
      <c r="M2668" s="16" t="e">
        <f t="shared" si="1118"/>
        <v>#DIV/0!</v>
      </c>
      <c r="N2668" s="16" t="e">
        <f t="shared" si="1119"/>
        <v>#DIV/0!</v>
      </c>
      <c r="O2668" s="67"/>
      <c r="P2668" s="67"/>
      <c r="Q2668" s="31" t="e">
        <f t="shared" si="1138"/>
        <v>#DIV/0!</v>
      </c>
      <c r="R2668" s="17" t="e">
        <f t="shared" si="1139"/>
        <v>#DIV/0!</v>
      </c>
      <c r="S2668" s="37" t="e">
        <f t="shared" si="1120"/>
        <v>#DIV/0!</v>
      </c>
      <c r="T2668" s="17" t="e">
        <f t="shared" si="1121"/>
        <v>#DIV/0!</v>
      </c>
      <c r="U2668" s="91" t="e">
        <f>IF(A2668&gt;$U$1, U2669*$S$1+(1-$S$1)*G2669,Rawdata!AK2668)</f>
        <v>#DIV/0!</v>
      </c>
      <c r="V2668" s="91" t="e">
        <f>IF(A2668&gt;$V$1,$S$1*V2669+(1-$S$1)*G2669,Rawdata!AL2668)</f>
        <v>#DIV/0!</v>
      </c>
      <c r="W2668" s="91" t="e">
        <f>IF(A2668&gt;$W$1, $S$1*W2669+(1-$S$1)*G2669,Rawdata!AM2668)</f>
        <v>#DIV/0!</v>
      </c>
      <c r="X2668" s="91" t="e">
        <f>IF(A2668&gt;$X$1,$S$1*X2669+(1-$S$1)*G2669,Rawdata!AN2668)</f>
        <v>#DIV/0!</v>
      </c>
      <c r="Y2668" s="91" t="e">
        <f>IF(A2668&gt;$Y$1,$S$1*Y2669+(1-$S$1)*G2669,Rawdata!AO2668)</f>
        <v>#DIV/0!</v>
      </c>
      <c r="Z2668" s="91" t="e">
        <f>IF(A2668&gt;$Z$1,$S$1*Z2669+(1-$S$1)*(G2669-U2669)^2,Rawdata!AP2668)</f>
        <v>#DIV/0!</v>
      </c>
      <c r="AA2668" s="91" t="e">
        <f>IF(A2668&gt;$AA$1,$S$1*AA2669+(1-$S$1)*(G2669-V2669)^2,Rawdata!AQ2668)</f>
        <v>#DIV/0!</v>
      </c>
      <c r="AB2668" s="91" t="e">
        <f>IF(A2668&gt;89,$S$1*AB2669+(1-$S$1)*(G2669-W2669)^2,Rawdata!AR2668)</f>
        <v>#DIV/0!</v>
      </c>
      <c r="AC2668" s="91" t="e">
        <f>IF(A2668&gt;$AC$1,$S$1*AC2669+(1-$S$1)*(G2669-X2669)^2,Rawdata!AS2668)</f>
        <v>#DIV/0!</v>
      </c>
      <c r="AD2668" s="91" t="e">
        <f>IF(A2668&gt;$AD$1,$S$1*AD2669+(1-$S$1)*(G2669-Y2669)^2,Rawdata!AT2668)</f>
        <v>#DIV/0!</v>
      </c>
      <c r="AE2668" s="80" t="e">
        <f t="shared" si="1114"/>
        <v>#DIV/0!</v>
      </c>
      <c r="AF2668" s="81" t="e">
        <f t="shared" si="1115"/>
        <v>#DIV/0!</v>
      </c>
      <c r="AG2668" s="86">
        <f t="shared" si="1137"/>
        <v>0</v>
      </c>
      <c r="AH2668" s="107" t="e">
        <f t="shared" si="1140"/>
        <v>#DIV/0!</v>
      </c>
      <c r="AI2668" s="107" t="e">
        <f t="shared" si="1116"/>
        <v>#DIV/0!</v>
      </c>
      <c r="AJ2668" s="108" t="e">
        <f t="shared" si="1117"/>
        <v>#DIV/0!</v>
      </c>
      <c r="AK2668" s="113" t="e">
        <f t="shared" si="1122"/>
        <v>#DIV/0!</v>
      </c>
      <c r="AL2668" s="113" t="e">
        <f t="shared" si="1123"/>
        <v>#DIV/0!</v>
      </c>
      <c r="AM2668" s="113" t="e">
        <f t="shared" si="1124"/>
        <v>#DIV/0!</v>
      </c>
      <c r="AN2668" s="113" t="e">
        <f t="shared" si="1125"/>
        <v>#DIV/0!</v>
      </c>
      <c r="AO2668" s="113" t="e">
        <f t="shared" si="1126"/>
        <v>#DIV/0!</v>
      </c>
      <c r="AP2668" s="91" t="e">
        <f t="shared" si="1127"/>
        <v>#DIV/0!</v>
      </c>
      <c r="AQ2668" s="91" t="e">
        <f t="shared" si="1128"/>
        <v>#DIV/0!</v>
      </c>
      <c r="AR2668" s="91" t="e">
        <f t="shared" si="1129"/>
        <v>#DIV/0!</v>
      </c>
      <c r="AS2668" s="91" t="e">
        <f t="shared" si="1130"/>
        <v>#DIV/0!</v>
      </c>
      <c r="AT2668" s="91" t="e">
        <f t="shared" si="1131"/>
        <v>#DIV/0!</v>
      </c>
      <c r="AU2668" s="113" t="e">
        <f t="shared" si="1132"/>
        <v>#DIV/0!</v>
      </c>
      <c r="AV2668" s="113" t="e">
        <f t="shared" si="1133"/>
        <v>#DIV/0!</v>
      </c>
      <c r="AW2668" s="113" t="e">
        <f t="shared" si="1134"/>
        <v>#DIV/0!</v>
      </c>
      <c r="AX2668" s="113" t="e">
        <f t="shared" si="1135"/>
        <v>#DIV/0!</v>
      </c>
      <c r="AY2668" s="113" t="e">
        <f t="shared" si="1136"/>
        <v>#DIV/0!</v>
      </c>
    </row>
    <row r="2669" spans="1:51" x14ac:dyDescent="0.25">
      <c r="A2669" s="119"/>
      <c r="B2669" s="83"/>
      <c r="C2669" s="85"/>
      <c r="D2669" s="85"/>
      <c r="E2669" s="85"/>
      <c r="F2669" s="71"/>
      <c r="G2669" s="96"/>
      <c r="H2669" s="16" t="e">
        <f>IF(A2669&gt;$U$1,ROUND(ROUND( U2669*$S$1+(1-$S$1)*G2669,4)+$T$1*ROUND(($S$1*Z2669+(1-$S$1)*(G2669-U2669)^2)^0.5,4),4),Rawdata!AK2669+Rawdata!$T$1*Rawdata!AU2669)</f>
        <v>#DIV/0!</v>
      </c>
      <c r="I2669" s="16" t="e">
        <f>IF(A2669&gt;$V$1,ROUND(ROUND(V2669*$S$1+(1-$S$1)*G2669,4)+$T$1*ROUND(($S$1*AA2669+(1-$S$1)*(G2669-V2669)^2)^0.5,4),4),Rawdata!AL2669+Rawdata!$T$1*Rawdata!AV2669)</f>
        <v>#DIV/0!</v>
      </c>
      <c r="J2669" s="16" t="e">
        <f>IF(A2669&gt;$W$1,ROUND(ROUND( W2669*$S$1+(1-$S$1)*G2669,4)+$T$1*ROUND(($S$1*AB2669+(1-$S$1)*(G2669-W2669)^2)^0.5,4),4),Rawdata!AM2669+Rawdata!$T$1*Rawdata!AW2669)</f>
        <v>#DIV/0!</v>
      </c>
      <c r="K2669" s="16" t="e">
        <f>IF(A2669&gt;$X$1,ROUND(ROUND( X2669*$S$1+(1-$S$1)*G2669,4)+$T$1*ROUND(($S$1*AC2669+(1-$S$1)*(G2669-X2669)^2)^0.5,4),4),Rawdata!AN2669+Rawdata!$T$1*Rawdata!AX2669)</f>
        <v>#DIV/0!</v>
      </c>
      <c r="L2669" s="16" t="e">
        <f>IF(A2669&gt;$Y$1,ROUND(ROUND( Y2669*$S$1+(1-$S$1)*G2669,4)+$T$1*ROUND(($S$1*AD2669+(1-$S$1)*(G2669-Y2669)^2)^0.5,4),4),Rawdata!AO2669+Rawdata!$T$1*Rawdata!AY2669)</f>
        <v>#DIV/0!</v>
      </c>
      <c r="M2669" s="16" t="e">
        <f t="shared" si="1118"/>
        <v>#DIV/0!</v>
      </c>
      <c r="N2669" s="16" t="e">
        <f t="shared" si="1119"/>
        <v>#DIV/0!</v>
      </c>
      <c r="O2669" s="67"/>
      <c r="P2669" s="67"/>
      <c r="Q2669" s="31" t="e">
        <f t="shared" si="1138"/>
        <v>#DIV/0!</v>
      </c>
      <c r="R2669" s="17" t="e">
        <f t="shared" si="1139"/>
        <v>#DIV/0!</v>
      </c>
      <c r="S2669" s="37" t="e">
        <f t="shared" si="1120"/>
        <v>#DIV/0!</v>
      </c>
      <c r="T2669" s="17" t="e">
        <f t="shared" si="1121"/>
        <v>#DIV/0!</v>
      </c>
      <c r="U2669" s="91" t="e">
        <f>IF(A2669&gt;$U$1, U2670*$S$1+(1-$S$1)*G2670,Rawdata!AK2669)</f>
        <v>#DIV/0!</v>
      </c>
      <c r="V2669" s="91" t="e">
        <f>IF(A2669&gt;$V$1,$S$1*V2670+(1-$S$1)*G2670,Rawdata!AL2669)</f>
        <v>#DIV/0!</v>
      </c>
      <c r="W2669" s="91" t="e">
        <f>IF(A2669&gt;$W$1, $S$1*W2670+(1-$S$1)*G2670,Rawdata!AM2669)</f>
        <v>#DIV/0!</v>
      </c>
      <c r="X2669" s="91" t="e">
        <f>IF(A2669&gt;$X$1,$S$1*X2670+(1-$S$1)*G2670,Rawdata!AN2669)</f>
        <v>#DIV/0!</v>
      </c>
      <c r="Y2669" s="91" t="e">
        <f>IF(A2669&gt;$Y$1,$S$1*Y2670+(1-$S$1)*G2670,Rawdata!AO2669)</f>
        <v>#DIV/0!</v>
      </c>
      <c r="Z2669" s="91" t="e">
        <f>IF(A2669&gt;$Z$1,$S$1*Z2670+(1-$S$1)*(G2670-U2670)^2,Rawdata!AP2669)</f>
        <v>#DIV/0!</v>
      </c>
      <c r="AA2669" s="91" t="e">
        <f>IF(A2669&gt;$AA$1,$S$1*AA2670+(1-$S$1)*(G2670-V2670)^2,Rawdata!AQ2669)</f>
        <v>#DIV/0!</v>
      </c>
      <c r="AB2669" s="91" t="e">
        <f>IF(A2669&gt;89,$S$1*AB2670+(1-$S$1)*(G2670-W2670)^2,Rawdata!AR2669)</f>
        <v>#DIV/0!</v>
      </c>
      <c r="AC2669" s="91" t="e">
        <f>IF(A2669&gt;$AC$1,$S$1*AC2670+(1-$S$1)*(G2670-X2670)^2,Rawdata!AS2669)</f>
        <v>#DIV/0!</v>
      </c>
      <c r="AD2669" s="91" t="e">
        <f>IF(A2669&gt;$AD$1,$S$1*AD2670+(1-$S$1)*(G2670-Y2670)^2,Rawdata!AT2669)</f>
        <v>#DIV/0!</v>
      </c>
      <c r="AE2669" s="80" t="e">
        <f t="shared" si="1114"/>
        <v>#DIV/0!</v>
      </c>
      <c r="AF2669" s="81" t="e">
        <f t="shared" si="1115"/>
        <v>#DIV/0!</v>
      </c>
      <c r="AG2669" s="86">
        <f t="shared" si="1137"/>
        <v>0</v>
      </c>
      <c r="AH2669" s="107" t="e">
        <f t="shared" si="1140"/>
        <v>#DIV/0!</v>
      </c>
      <c r="AI2669" s="107" t="e">
        <f t="shared" si="1116"/>
        <v>#DIV/0!</v>
      </c>
      <c r="AJ2669" s="108" t="e">
        <f t="shared" si="1117"/>
        <v>#DIV/0!</v>
      </c>
      <c r="AK2669" s="113" t="e">
        <f t="shared" si="1122"/>
        <v>#DIV/0!</v>
      </c>
      <c r="AL2669" s="113" t="e">
        <f t="shared" si="1123"/>
        <v>#DIV/0!</v>
      </c>
      <c r="AM2669" s="113" t="e">
        <f t="shared" si="1124"/>
        <v>#DIV/0!</v>
      </c>
      <c r="AN2669" s="113" t="e">
        <f t="shared" si="1125"/>
        <v>#DIV/0!</v>
      </c>
      <c r="AO2669" s="113" t="e">
        <f t="shared" si="1126"/>
        <v>#DIV/0!</v>
      </c>
      <c r="AP2669" s="91" t="e">
        <f t="shared" si="1127"/>
        <v>#DIV/0!</v>
      </c>
      <c r="AQ2669" s="91" t="e">
        <f t="shared" si="1128"/>
        <v>#DIV/0!</v>
      </c>
      <c r="AR2669" s="91" t="e">
        <f t="shared" si="1129"/>
        <v>#DIV/0!</v>
      </c>
      <c r="AS2669" s="91" t="e">
        <f t="shared" si="1130"/>
        <v>#DIV/0!</v>
      </c>
      <c r="AT2669" s="91" t="e">
        <f t="shared" si="1131"/>
        <v>#DIV/0!</v>
      </c>
      <c r="AU2669" s="113" t="e">
        <f t="shared" si="1132"/>
        <v>#DIV/0!</v>
      </c>
      <c r="AV2669" s="113" t="e">
        <f t="shared" si="1133"/>
        <v>#DIV/0!</v>
      </c>
      <c r="AW2669" s="113" t="e">
        <f t="shared" si="1134"/>
        <v>#DIV/0!</v>
      </c>
      <c r="AX2669" s="113" t="e">
        <f t="shared" si="1135"/>
        <v>#DIV/0!</v>
      </c>
      <c r="AY2669" s="113" t="e">
        <f t="shared" si="1136"/>
        <v>#DIV/0!</v>
      </c>
    </row>
    <row r="2670" spans="1:51" x14ac:dyDescent="0.25">
      <c r="A2670" s="119"/>
      <c r="B2670" s="83"/>
      <c r="C2670" s="85"/>
      <c r="D2670" s="85"/>
      <c r="E2670" s="85"/>
      <c r="F2670" s="71"/>
      <c r="G2670" s="96"/>
      <c r="H2670" s="16" t="e">
        <f>IF(A2670&gt;$U$1,ROUND(ROUND( U2670*$S$1+(1-$S$1)*G2670,4)+$T$1*ROUND(($S$1*Z2670+(1-$S$1)*(G2670-U2670)^2)^0.5,4),4),Rawdata!AK2670+Rawdata!$T$1*Rawdata!AU2670)</f>
        <v>#DIV/0!</v>
      </c>
      <c r="I2670" s="16" t="e">
        <f>IF(A2670&gt;$V$1,ROUND(ROUND(V2670*$S$1+(1-$S$1)*G2670,4)+$T$1*ROUND(($S$1*AA2670+(1-$S$1)*(G2670-V2670)^2)^0.5,4),4),Rawdata!AL2670+Rawdata!$T$1*Rawdata!AV2670)</f>
        <v>#DIV/0!</v>
      </c>
      <c r="J2670" s="16" t="e">
        <f>IF(A2670&gt;$W$1,ROUND(ROUND( W2670*$S$1+(1-$S$1)*G2670,4)+$T$1*ROUND(($S$1*AB2670+(1-$S$1)*(G2670-W2670)^2)^0.5,4),4),Rawdata!AM2670+Rawdata!$T$1*Rawdata!AW2670)</f>
        <v>#DIV/0!</v>
      </c>
      <c r="K2670" s="16" t="e">
        <f>IF(A2670&gt;$X$1,ROUND(ROUND( X2670*$S$1+(1-$S$1)*G2670,4)+$T$1*ROUND(($S$1*AC2670+(1-$S$1)*(G2670-X2670)^2)^0.5,4),4),Rawdata!AN2670+Rawdata!$T$1*Rawdata!AX2670)</f>
        <v>#DIV/0!</v>
      </c>
      <c r="L2670" s="16" t="e">
        <f>IF(A2670&gt;$Y$1,ROUND(ROUND( Y2670*$S$1+(1-$S$1)*G2670,4)+$T$1*ROUND(($S$1*AD2670+(1-$S$1)*(G2670-Y2670)^2)^0.5,4),4),Rawdata!AO2670+Rawdata!$T$1*Rawdata!AY2670)</f>
        <v>#DIV/0!</v>
      </c>
      <c r="M2670" s="16" t="e">
        <f t="shared" si="1118"/>
        <v>#DIV/0!</v>
      </c>
      <c r="N2670" s="16" t="e">
        <f t="shared" si="1119"/>
        <v>#DIV/0!</v>
      </c>
      <c r="O2670" s="67"/>
      <c r="P2670" s="67"/>
      <c r="Q2670" s="31" t="e">
        <f t="shared" si="1138"/>
        <v>#DIV/0!</v>
      </c>
      <c r="R2670" s="17" t="e">
        <f t="shared" si="1139"/>
        <v>#DIV/0!</v>
      </c>
      <c r="S2670" s="37" t="e">
        <f t="shared" si="1120"/>
        <v>#DIV/0!</v>
      </c>
      <c r="T2670" s="17" t="e">
        <f t="shared" si="1121"/>
        <v>#DIV/0!</v>
      </c>
      <c r="U2670" s="91" t="e">
        <f>IF(A2670&gt;$U$1, U2671*$S$1+(1-$S$1)*G2671,Rawdata!AK2670)</f>
        <v>#DIV/0!</v>
      </c>
      <c r="V2670" s="91" t="e">
        <f>IF(A2670&gt;$V$1,$S$1*V2671+(1-$S$1)*G2671,Rawdata!AL2670)</f>
        <v>#DIV/0!</v>
      </c>
      <c r="W2670" s="91" t="e">
        <f>IF(A2670&gt;$W$1, $S$1*W2671+(1-$S$1)*G2671,Rawdata!AM2670)</f>
        <v>#DIV/0!</v>
      </c>
      <c r="X2670" s="91" t="e">
        <f>IF(A2670&gt;$X$1,$S$1*X2671+(1-$S$1)*G2671,Rawdata!AN2670)</f>
        <v>#DIV/0!</v>
      </c>
      <c r="Y2670" s="91" t="e">
        <f>IF(A2670&gt;$Y$1,$S$1*Y2671+(1-$S$1)*G2671,Rawdata!AO2670)</f>
        <v>#DIV/0!</v>
      </c>
      <c r="Z2670" s="91" t="e">
        <f>IF(A2670&gt;$Z$1,$S$1*Z2671+(1-$S$1)*(G2671-U2671)^2,Rawdata!AP2670)</f>
        <v>#DIV/0!</v>
      </c>
      <c r="AA2670" s="91" t="e">
        <f>IF(A2670&gt;$AA$1,$S$1*AA2671+(1-$S$1)*(G2671-V2671)^2,Rawdata!AQ2670)</f>
        <v>#DIV/0!</v>
      </c>
      <c r="AB2670" s="91" t="e">
        <f>IF(A2670&gt;89,$S$1*AB2671+(1-$S$1)*(G2671-W2671)^2,Rawdata!AR2670)</f>
        <v>#DIV/0!</v>
      </c>
      <c r="AC2670" s="91" t="e">
        <f>IF(A2670&gt;$AC$1,$S$1*AC2671+(1-$S$1)*(G2671-X2671)^2,Rawdata!AS2670)</f>
        <v>#DIV/0!</v>
      </c>
      <c r="AD2670" s="91" t="e">
        <f>IF(A2670&gt;$AD$1,$S$1*AD2671+(1-$S$1)*(G2671-Y2671)^2,Rawdata!AT2670)</f>
        <v>#DIV/0!</v>
      </c>
      <c r="AE2670" s="80" t="e">
        <f t="shared" si="1114"/>
        <v>#DIV/0!</v>
      </c>
      <c r="AF2670" s="81" t="e">
        <f t="shared" si="1115"/>
        <v>#DIV/0!</v>
      </c>
      <c r="AG2670" s="86">
        <f t="shared" si="1137"/>
        <v>0</v>
      </c>
      <c r="AH2670" s="107" t="e">
        <f t="shared" si="1140"/>
        <v>#DIV/0!</v>
      </c>
      <c r="AI2670" s="107" t="e">
        <f t="shared" si="1116"/>
        <v>#DIV/0!</v>
      </c>
      <c r="AJ2670" s="108" t="e">
        <f t="shared" si="1117"/>
        <v>#DIV/0!</v>
      </c>
      <c r="AK2670" s="113" t="e">
        <f t="shared" si="1122"/>
        <v>#DIV/0!</v>
      </c>
      <c r="AL2670" s="113" t="e">
        <f t="shared" si="1123"/>
        <v>#DIV/0!</v>
      </c>
      <c r="AM2670" s="113" t="e">
        <f t="shared" si="1124"/>
        <v>#DIV/0!</v>
      </c>
      <c r="AN2670" s="113" t="e">
        <f t="shared" si="1125"/>
        <v>#DIV/0!</v>
      </c>
      <c r="AO2670" s="113" t="e">
        <f t="shared" si="1126"/>
        <v>#DIV/0!</v>
      </c>
      <c r="AP2670" s="91" t="e">
        <f t="shared" si="1127"/>
        <v>#DIV/0!</v>
      </c>
      <c r="AQ2670" s="91" t="e">
        <f t="shared" si="1128"/>
        <v>#DIV/0!</v>
      </c>
      <c r="AR2670" s="91" t="e">
        <f t="shared" si="1129"/>
        <v>#DIV/0!</v>
      </c>
      <c r="AS2670" s="91" t="e">
        <f t="shared" si="1130"/>
        <v>#DIV/0!</v>
      </c>
      <c r="AT2670" s="91" t="e">
        <f t="shared" si="1131"/>
        <v>#DIV/0!</v>
      </c>
      <c r="AU2670" s="113" t="e">
        <f t="shared" si="1132"/>
        <v>#DIV/0!</v>
      </c>
      <c r="AV2670" s="113" t="e">
        <f t="shared" si="1133"/>
        <v>#DIV/0!</v>
      </c>
      <c r="AW2670" s="113" t="e">
        <f t="shared" si="1134"/>
        <v>#DIV/0!</v>
      </c>
      <c r="AX2670" s="113" t="e">
        <f t="shared" si="1135"/>
        <v>#DIV/0!</v>
      </c>
      <c r="AY2670" s="113" t="e">
        <f t="shared" si="1136"/>
        <v>#DIV/0!</v>
      </c>
    </row>
    <row r="2671" spans="1:51" x14ac:dyDescent="0.25">
      <c r="A2671" s="119"/>
      <c r="B2671" s="83"/>
      <c r="C2671" s="85"/>
      <c r="D2671" s="85"/>
      <c r="E2671" s="85"/>
      <c r="F2671" s="71"/>
      <c r="G2671" s="96"/>
      <c r="H2671" s="16" t="e">
        <f>IF(A2671&gt;$U$1,ROUND(ROUND( U2671*$S$1+(1-$S$1)*G2671,4)+$T$1*ROUND(($S$1*Z2671+(1-$S$1)*(G2671-U2671)^2)^0.5,4),4),Rawdata!AK2671+Rawdata!$T$1*Rawdata!AU2671)</f>
        <v>#DIV/0!</v>
      </c>
      <c r="I2671" s="16" t="e">
        <f>IF(A2671&gt;$V$1,ROUND(ROUND(V2671*$S$1+(1-$S$1)*G2671,4)+$T$1*ROUND(($S$1*AA2671+(1-$S$1)*(G2671-V2671)^2)^0.5,4),4),Rawdata!AL2671+Rawdata!$T$1*Rawdata!AV2671)</f>
        <v>#DIV/0!</v>
      </c>
      <c r="J2671" s="16" t="e">
        <f>IF(A2671&gt;$W$1,ROUND(ROUND( W2671*$S$1+(1-$S$1)*G2671,4)+$T$1*ROUND(($S$1*AB2671+(1-$S$1)*(G2671-W2671)^2)^0.5,4),4),Rawdata!AM2671+Rawdata!$T$1*Rawdata!AW2671)</f>
        <v>#DIV/0!</v>
      </c>
      <c r="K2671" s="16" t="e">
        <f>IF(A2671&gt;$X$1,ROUND(ROUND( X2671*$S$1+(1-$S$1)*G2671,4)+$T$1*ROUND(($S$1*AC2671+(1-$S$1)*(G2671-X2671)^2)^0.5,4),4),Rawdata!AN2671+Rawdata!$T$1*Rawdata!AX2671)</f>
        <v>#DIV/0!</v>
      </c>
      <c r="L2671" s="16" t="e">
        <f>IF(A2671&gt;$Y$1,ROUND(ROUND( Y2671*$S$1+(1-$S$1)*G2671,4)+$T$1*ROUND(($S$1*AD2671+(1-$S$1)*(G2671-Y2671)^2)^0.5,4),4),Rawdata!AO2671+Rawdata!$T$1*Rawdata!AY2671)</f>
        <v>#DIV/0!</v>
      </c>
      <c r="M2671" s="16" t="e">
        <f t="shared" si="1118"/>
        <v>#DIV/0!</v>
      </c>
      <c r="N2671" s="16" t="e">
        <f t="shared" si="1119"/>
        <v>#DIV/0!</v>
      </c>
      <c r="O2671" s="67"/>
      <c r="P2671" s="67"/>
      <c r="Q2671" s="31" t="e">
        <f t="shared" si="1138"/>
        <v>#DIV/0!</v>
      </c>
      <c r="R2671" s="17" t="e">
        <f t="shared" si="1139"/>
        <v>#DIV/0!</v>
      </c>
      <c r="S2671" s="37" t="e">
        <f t="shared" si="1120"/>
        <v>#DIV/0!</v>
      </c>
      <c r="T2671" s="17" t="e">
        <f t="shared" si="1121"/>
        <v>#DIV/0!</v>
      </c>
      <c r="U2671" s="91" t="e">
        <f>IF(A2671&gt;$U$1, U2672*$S$1+(1-$S$1)*G2672,Rawdata!AK2671)</f>
        <v>#DIV/0!</v>
      </c>
      <c r="V2671" s="91" t="e">
        <f>IF(A2671&gt;$V$1,$S$1*V2672+(1-$S$1)*G2672,Rawdata!AL2671)</f>
        <v>#DIV/0!</v>
      </c>
      <c r="W2671" s="91" t="e">
        <f>IF(A2671&gt;$W$1, $S$1*W2672+(1-$S$1)*G2672,Rawdata!AM2671)</f>
        <v>#DIV/0!</v>
      </c>
      <c r="X2671" s="91" t="e">
        <f>IF(A2671&gt;$X$1,$S$1*X2672+(1-$S$1)*G2672,Rawdata!AN2671)</f>
        <v>#DIV/0!</v>
      </c>
      <c r="Y2671" s="91" t="e">
        <f>IF(A2671&gt;$Y$1,$S$1*Y2672+(1-$S$1)*G2672,Rawdata!AO2671)</f>
        <v>#DIV/0!</v>
      </c>
      <c r="Z2671" s="91" t="e">
        <f>IF(A2671&gt;$Z$1,$S$1*Z2672+(1-$S$1)*(G2672-U2672)^2,Rawdata!AP2671)</f>
        <v>#DIV/0!</v>
      </c>
      <c r="AA2671" s="91" t="e">
        <f>IF(A2671&gt;$AA$1,$S$1*AA2672+(1-$S$1)*(G2672-V2672)^2,Rawdata!AQ2671)</f>
        <v>#DIV/0!</v>
      </c>
      <c r="AB2671" s="91" t="e">
        <f>IF(A2671&gt;89,$S$1*AB2672+(1-$S$1)*(G2672-W2672)^2,Rawdata!AR2671)</f>
        <v>#DIV/0!</v>
      </c>
      <c r="AC2671" s="91" t="e">
        <f>IF(A2671&gt;$AC$1,$S$1*AC2672+(1-$S$1)*(G2672-X2672)^2,Rawdata!AS2671)</f>
        <v>#DIV/0!</v>
      </c>
      <c r="AD2671" s="91" t="e">
        <f>IF(A2671&gt;$AD$1,$S$1*AD2672+(1-$S$1)*(G2672-Y2672)^2,Rawdata!AT2671)</f>
        <v>#DIV/0!</v>
      </c>
      <c r="AE2671" s="80" t="e">
        <f t="shared" si="1114"/>
        <v>#DIV/0!</v>
      </c>
      <c r="AF2671" s="81" t="e">
        <f t="shared" si="1115"/>
        <v>#DIV/0!</v>
      </c>
      <c r="AG2671" s="86">
        <f t="shared" si="1137"/>
        <v>0</v>
      </c>
      <c r="AH2671" s="107" t="e">
        <f t="shared" si="1140"/>
        <v>#DIV/0!</v>
      </c>
      <c r="AI2671" s="107" t="e">
        <f t="shared" si="1116"/>
        <v>#DIV/0!</v>
      </c>
      <c r="AJ2671" s="108" t="e">
        <f t="shared" si="1117"/>
        <v>#DIV/0!</v>
      </c>
      <c r="AK2671" s="113" t="e">
        <f t="shared" si="1122"/>
        <v>#DIV/0!</v>
      </c>
      <c r="AL2671" s="113" t="e">
        <f t="shared" si="1123"/>
        <v>#DIV/0!</v>
      </c>
      <c r="AM2671" s="113" t="e">
        <f t="shared" si="1124"/>
        <v>#DIV/0!</v>
      </c>
      <c r="AN2671" s="113" t="e">
        <f t="shared" si="1125"/>
        <v>#DIV/0!</v>
      </c>
      <c r="AO2671" s="113" t="e">
        <f t="shared" si="1126"/>
        <v>#DIV/0!</v>
      </c>
      <c r="AP2671" s="91" t="e">
        <f t="shared" si="1127"/>
        <v>#DIV/0!</v>
      </c>
      <c r="AQ2671" s="91" t="e">
        <f t="shared" si="1128"/>
        <v>#DIV/0!</v>
      </c>
      <c r="AR2671" s="91" t="e">
        <f t="shared" si="1129"/>
        <v>#DIV/0!</v>
      </c>
      <c r="AS2671" s="91" t="e">
        <f t="shared" si="1130"/>
        <v>#DIV/0!</v>
      </c>
      <c r="AT2671" s="91" t="e">
        <f t="shared" si="1131"/>
        <v>#DIV/0!</v>
      </c>
      <c r="AU2671" s="113" t="e">
        <f t="shared" si="1132"/>
        <v>#DIV/0!</v>
      </c>
      <c r="AV2671" s="113" t="e">
        <f t="shared" si="1133"/>
        <v>#DIV/0!</v>
      </c>
      <c r="AW2671" s="113" t="e">
        <f t="shared" si="1134"/>
        <v>#DIV/0!</v>
      </c>
      <c r="AX2671" s="113" t="e">
        <f t="shared" si="1135"/>
        <v>#DIV/0!</v>
      </c>
      <c r="AY2671" s="113" t="e">
        <f t="shared" si="1136"/>
        <v>#DIV/0!</v>
      </c>
    </row>
    <row r="2672" spans="1:51" x14ac:dyDescent="0.25">
      <c r="A2672" s="119"/>
      <c r="B2672" s="83"/>
      <c r="C2672" s="85"/>
      <c r="D2672" s="85"/>
      <c r="E2672" s="85"/>
      <c r="F2672" s="71"/>
      <c r="G2672" s="96"/>
      <c r="H2672" s="16" t="e">
        <f>IF(A2672&gt;$U$1,ROUND(ROUND( U2672*$S$1+(1-$S$1)*G2672,4)+$T$1*ROUND(($S$1*Z2672+(1-$S$1)*(G2672-U2672)^2)^0.5,4),4),Rawdata!AK2672+Rawdata!$T$1*Rawdata!AU2672)</f>
        <v>#DIV/0!</v>
      </c>
      <c r="I2672" s="16" t="e">
        <f>IF(A2672&gt;$V$1,ROUND(ROUND(V2672*$S$1+(1-$S$1)*G2672,4)+$T$1*ROUND(($S$1*AA2672+(1-$S$1)*(G2672-V2672)^2)^0.5,4),4),Rawdata!AL2672+Rawdata!$T$1*Rawdata!AV2672)</f>
        <v>#DIV/0!</v>
      </c>
      <c r="J2672" s="16" t="e">
        <f>IF(A2672&gt;$W$1,ROUND(ROUND( W2672*$S$1+(1-$S$1)*G2672,4)+$T$1*ROUND(($S$1*AB2672+(1-$S$1)*(G2672-W2672)^2)^0.5,4),4),Rawdata!AM2672+Rawdata!$T$1*Rawdata!AW2672)</f>
        <v>#DIV/0!</v>
      </c>
      <c r="K2672" s="16" t="e">
        <f>IF(A2672&gt;$X$1,ROUND(ROUND( X2672*$S$1+(1-$S$1)*G2672,4)+$T$1*ROUND(($S$1*AC2672+(1-$S$1)*(G2672-X2672)^2)^0.5,4),4),Rawdata!AN2672+Rawdata!$T$1*Rawdata!AX2672)</f>
        <v>#DIV/0!</v>
      </c>
      <c r="L2672" s="16" t="e">
        <f>IF(A2672&gt;$Y$1,ROUND(ROUND( Y2672*$S$1+(1-$S$1)*G2672,4)+$T$1*ROUND(($S$1*AD2672+(1-$S$1)*(G2672-Y2672)^2)^0.5,4),4),Rawdata!AO2672+Rawdata!$T$1*Rawdata!AY2672)</f>
        <v>#DIV/0!</v>
      </c>
      <c r="M2672" s="16" t="e">
        <f t="shared" si="1118"/>
        <v>#DIV/0!</v>
      </c>
      <c r="N2672" s="16" t="e">
        <f t="shared" si="1119"/>
        <v>#DIV/0!</v>
      </c>
      <c r="O2672" s="67"/>
      <c r="P2672" s="67"/>
      <c r="Q2672" s="31" t="e">
        <f t="shared" si="1138"/>
        <v>#DIV/0!</v>
      </c>
      <c r="R2672" s="17" t="e">
        <f t="shared" si="1139"/>
        <v>#DIV/0!</v>
      </c>
      <c r="S2672" s="37" t="e">
        <f t="shared" si="1120"/>
        <v>#DIV/0!</v>
      </c>
      <c r="T2672" s="17" t="e">
        <f t="shared" si="1121"/>
        <v>#DIV/0!</v>
      </c>
      <c r="U2672" s="91" t="e">
        <f>IF(A2672&gt;$U$1, U2673*$S$1+(1-$S$1)*G2673,Rawdata!AK2672)</f>
        <v>#DIV/0!</v>
      </c>
      <c r="V2672" s="91" t="e">
        <f>IF(A2672&gt;$V$1,$S$1*V2673+(1-$S$1)*G2673,Rawdata!AL2672)</f>
        <v>#DIV/0!</v>
      </c>
      <c r="W2672" s="91" t="e">
        <f>IF(A2672&gt;$W$1, $S$1*W2673+(1-$S$1)*G2673,Rawdata!AM2672)</f>
        <v>#DIV/0!</v>
      </c>
      <c r="X2672" s="91" t="e">
        <f>IF(A2672&gt;$X$1,$S$1*X2673+(1-$S$1)*G2673,Rawdata!AN2672)</f>
        <v>#DIV/0!</v>
      </c>
      <c r="Y2672" s="91" t="e">
        <f>IF(A2672&gt;$Y$1,$S$1*Y2673+(1-$S$1)*G2673,Rawdata!AO2672)</f>
        <v>#DIV/0!</v>
      </c>
      <c r="Z2672" s="91" t="e">
        <f>IF(A2672&gt;$Z$1,$S$1*Z2673+(1-$S$1)*(G2673-U2673)^2,Rawdata!AP2672)</f>
        <v>#DIV/0!</v>
      </c>
      <c r="AA2672" s="91" t="e">
        <f>IF(A2672&gt;$AA$1,$S$1*AA2673+(1-$S$1)*(G2673-V2673)^2,Rawdata!AQ2672)</f>
        <v>#DIV/0!</v>
      </c>
      <c r="AB2672" s="91" t="e">
        <f>IF(A2672&gt;89,$S$1*AB2673+(1-$S$1)*(G2673-W2673)^2,Rawdata!AR2672)</f>
        <v>#DIV/0!</v>
      </c>
      <c r="AC2672" s="91" t="e">
        <f>IF(A2672&gt;$AC$1,$S$1*AC2673+(1-$S$1)*(G2673-X2673)^2,Rawdata!AS2672)</f>
        <v>#DIV/0!</v>
      </c>
      <c r="AD2672" s="91" t="e">
        <f>IF(A2672&gt;$AD$1,$S$1*AD2673+(1-$S$1)*(G2673-Y2673)^2,Rawdata!AT2672)</f>
        <v>#DIV/0!</v>
      </c>
      <c r="AE2672" s="80" t="e">
        <f t="shared" si="1114"/>
        <v>#DIV/0!</v>
      </c>
      <c r="AF2672" s="81" t="e">
        <f t="shared" si="1115"/>
        <v>#DIV/0!</v>
      </c>
      <c r="AG2672" s="86">
        <f t="shared" si="1137"/>
        <v>0</v>
      </c>
      <c r="AH2672" s="107" t="e">
        <f t="shared" si="1140"/>
        <v>#DIV/0!</v>
      </c>
      <c r="AI2672" s="107" t="e">
        <f t="shared" si="1116"/>
        <v>#DIV/0!</v>
      </c>
      <c r="AJ2672" s="108" t="e">
        <f t="shared" si="1117"/>
        <v>#DIV/0!</v>
      </c>
      <c r="AK2672" s="113" t="e">
        <f t="shared" si="1122"/>
        <v>#DIV/0!</v>
      </c>
      <c r="AL2672" s="113" t="e">
        <f t="shared" si="1123"/>
        <v>#DIV/0!</v>
      </c>
      <c r="AM2672" s="113" t="e">
        <f t="shared" si="1124"/>
        <v>#DIV/0!</v>
      </c>
      <c r="AN2672" s="113" t="e">
        <f t="shared" si="1125"/>
        <v>#DIV/0!</v>
      </c>
      <c r="AO2672" s="113" t="e">
        <f t="shared" si="1126"/>
        <v>#DIV/0!</v>
      </c>
      <c r="AP2672" s="91" t="e">
        <f t="shared" si="1127"/>
        <v>#DIV/0!</v>
      </c>
      <c r="AQ2672" s="91" t="e">
        <f t="shared" si="1128"/>
        <v>#DIV/0!</v>
      </c>
      <c r="AR2672" s="91" t="e">
        <f t="shared" si="1129"/>
        <v>#DIV/0!</v>
      </c>
      <c r="AS2672" s="91" t="e">
        <f t="shared" si="1130"/>
        <v>#DIV/0!</v>
      </c>
      <c r="AT2672" s="91" t="e">
        <f t="shared" si="1131"/>
        <v>#DIV/0!</v>
      </c>
      <c r="AU2672" s="113" t="e">
        <f t="shared" si="1132"/>
        <v>#DIV/0!</v>
      </c>
      <c r="AV2672" s="113" t="e">
        <f t="shared" si="1133"/>
        <v>#DIV/0!</v>
      </c>
      <c r="AW2672" s="113" t="e">
        <f t="shared" si="1134"/>
        <v>#DIV/0!</v>
      </c>
      <c r="AX2672" s="113" t="e">
        <f t="shared" si="1135"/>
        <v>#DIV/0!</v>
      </c>
      <c r="AY2672" s="113" t="e">
        <f t="shared" si="1136"/>
        <v>#DIV/0!</v>
      </c>
    </row>
    <row r="2673" spans="1:51" x14ac:dyDescent="0.25">
      <c r="A2673" s="119"/>
      <c r="B2673" s="83"/>
      <c r="C2673" s="85"/>
      <c r="D2673" s="85"/>
      <c r="E2673" s="85"/>
      <c r="F2673" s="71"/>
      <c r="G2673" s="96"/>
      <c r="H2673" s="16" t="e">
        <f>IF(A2673&gt;$U$1,ROUND(ROUND( U2673*$S$1+(1-$S$1)*G2673,4)+$T$1*ROUND(($S$1*Z2673+(1-$S$1)*(G2673-U2673)^2)^0.5,4),4),Rawdata!AK2673+Rawdata!$T$1*Rawdata!AU2673)</f>
        <v>#DIV/0!</v>
      </c>
      <c r="I2673" s="16" t="e">
        <f>IF(A2673&gt;$V$1,ROUND(ROUND(V2673*$S$1+(1-$S$1)*G2673,4)+$T$1*ROUND(($S$1*AA2673+(1-$S$1)*(G2673-V2673)^2)^0.5,4),4),Rawdata!AL2673+Rawdata!$T$1*Rawdata!AV2673)</f>
        <v>#DIV/0!</v>
      </c>
      <c r="J2673" s="16" t="e">
        <f>IF(A2673&gt;$W$1,ROUND(ROUND( W2673*$S$1+(1-$S$1)*G2673,4)+$T$1*ROUND(($S$1*AB2673+(1-$S$1)*(G2673-W2673)^2)^0.5,4),4),Rawdata!AM2673+Rawdata!$T$1*Rawdata!AW2673)</f>
        <v>#DIV/0!</v>
      </c>
      <c r="K2673" s="16" t="e">
        <f>IF(A2673&gt;$X$1,ROUND(ROUND( X2673*$S$1+(1-$S$1)*G2673,4)+$T$1*ROUND(($S$1*AC2673+(1-$S$1)*(G2673-X2673)^2)^0.5,4),4),Rawdata!AN2673+Rawdata!$T$1*Rawdata!AX2673)</f>
        <v>#DIV/0!</v>
      </c>
      <c r="L2673" s="16" t="e">
        <f>IF(A2673&gt;$Y$1,ROUND(ROUND( Y2673*$S$1+(1-$S$1)*G2673,4)+$T$1*ROUND(($S$1*AD2673+(1-$S$1)*(G2673-Y2673)^2)^0.5,4),4),Rawdata!AO2673+Rawdata!$T$1*Rawdata!AY2673)</f>
        <v>#DIV/0!</v>
      </c>
      <c r="M2673" s="16" t="e">
        <f t="shared" si="1118"/>
        <v>#DIV/0!</v>
      </c>
      <c r="N2673" s="16" t="e">
        <f t="shared" si="1119"/>
        <v>#DIV/0!</v>
      </c>
      <c r="O2673" s="67"/>
      <c r="P2673" s="67"/>
      <c r="Q2673" s="31" t="e">
        <f t="shared" si="1138"/>
        <v>#DIV/0!</v>
      </c>
      <c r="R2673" s="17" t="e">
        <f t="shared" si="1139"/>
        <v>#DIV/0!</v>
      </c>
      <c r="S2673" s="37" t="e">
        <f t="shared" si="1120"/>
        <v>#DIV/0!</v>
      </c>
      <c r="T2673" s="17" t="e">
        <f t="shared" si="1121"/>
        <v>#DIV/0!</v>
      </c>
      <c r="U2673" s="91" t="e">
        <f>IF(A2673&gt;$U$1, U2674*$S$1+(1-$S$1)*G2674,Rawdata!AK2673)</f>
        <v>#DIV/0!</v>
      </c>
      <c r="V2673" s="91" t="e">
        <f>IF(A2673&gt;$V$1,$S$1*V2674+(1-$S$1)*G2674,Rawdata!AL2673)</f>
        <v>#DIV/0!</v>
      </c>
      <c r="W2673" s="91" t="e">
        <f>IF(A2673&gt;$W$1, $S$1*W2674+(1-$S$1)*G2674,Rawdata!AM2673)</f>
        <v>#DIV/0!</v>
      </c>
      <c r="X2673" s="91" t="e">
        <f>IF(A2673&gt;$X$1,$S$1*X2674+(1-$S$1)*G2674,Rawdata!AN2673)</f>
        <v>#DIV/0!</v>
      </c>
      <c r="Y2673" s="91" t="e">
        <f>IF(A2673&gt;$Y$1,$S$1*Y2674+(1-$S$1)*G2674,Rawdata!AO2673)</f>
        <v>#DIV/0!</v>
      </c>
      <c r="Z2673" s="91" t="e">
        <f>IF(A2673&gt;$Z$1,$S$1*Z2674+(1-$S$1)*(G2674-U2674)^2,Rawdata!AP2673)</f>
        <v>#DIV/0!</v>
      </c>
      <c r="AA2673" s="91" t="e">
        <f>IF(A2673&gt;$AA$1,$S$1*AA2674+(1-$S$1)*(G2674-V2674)^2,Rawdata!AQ2673)</f>
        <v>#DIV/0!</v>
      </c>
      <c r="AB2673" s="91" t="e">
        <f>IF(A2673&gt;89,$S$1*AB2674+(1-$S$1)*(G2674-W2674)^2,Rawdata!AR2673)</f>
        <v>#DIV/0!</v>
      </c>
      <c r="AC2673" s="91" t="e">
        <f>IF(A2673&gt;$AC$1,$S$1*AC2674+(1-$S$1)*(G2674-X2674)^2,Rawdata!AS2673)</f>
        <v>#DIV/0!</v>
      </c>
      <c r="AD2673" s="91" t="e">
        <f>IF(A2673&gt;$AD$1,$S$1*AD2674+(1-$S$1)*(G2674-Y2674)^2,Rawdata!AT2673)</f>
        <v>#DIV/0!</v>
      </c>
      <c r="AE2673" s="80" t="e">
        <f t="shared" si="1114"/>
        <v>#DIV/0!</v>
      </c>
      <c r="AF2673" s="81" t="e">
        <f t="shared" si="1115"/>
        <v>#DIV/0!</v>
      </c>
      <c r="AG2673" s="86">
        <f t="shared" si="1137"/>
        <v>0</v>
      </c>
      <c r="AH2673" s="107" t="e">
        <f t="shared" si="1140"/>
        <v>#DIV/0!</v>
      </c>
      <c r="AI2673" s="107" t="e">
        <f t="shared" si="1116"/>
        <v>#DIV/0!</v>
      </c>
      <c r="AJ2673" s="108" t="e">
        <f t="shared" si="1117"/>
        <v>#DIV/0!</v>
      </c>
      <c r="AK2673" s="113" t="e">
        <f t="shared" si="1122"/>
        <v>#DIV/0!</v>
      </c>
      <c r="AL2673" s="113" t="e">
        <f t="shared" si="1123"/>
        <v>#DIV/0!</v>
      </c>
      <c r="AM2673" s="113" t="e">
        <f t="shared" si="1124"/>
        <v>#DIV/0!</v>
      </c>
      <c r="AN2673" s="113" t="e">
        <f t="shared" si="1125"/>
        <v>#DIV/0!</v>
      </c>
      <c r="AO2673" s="113" t="e">
        <f t="shared" si="1126"/>
        <v>#DIV/0!</v>
      </c>
      <c r="AP2673" s="91" t="e">
        <f t="shared" si="1127"/>
        <v>#DIV/0!</v>
      </c>
      <c r="AQ2673" s="91" t="e">
        <f t="shared" si="1128"/>
        <v>#DIV/0!</v>
      </c>
      <c r="AR2673" s="91" t="e">
        <f t="shared" si="1129"/>
        <v>#DIV/0!</v>
      </c>
      <c r="AS2673" s="91" t="e">
        <f t="shared" si="1130"/>
        <v>#DIV/0!</v>
      </c>
      <c r="AT2673" s="91" t="e">
        <f t="shared" si="1131"/>
        <v>#DIV/0!</v>
      </c>
      <c r="AU2673" s="113" t="e">
        <f t="shared" si="1132"/>
        <v>#DIV/0!</v>
      </c>
      <c r="AV2673" s="113" t="e">
        <f t="shared" si="1133"/>
        <v>#DIV/0!</v>
      </c>
      <c r="AW2673" s="113" t="e">
        <f t="shared" si="1134"/>
        <v>#DIV/0!</v>
      </c>
      <c r="AX2673" s="113" t="e">
        <f t="shared" si="1135"/>
        <v>#DIV/0!</v>
      </c>
      <c r="AY2673" s="113" t="e">
        <f t="shared" si="1136"/>
        <v>#DIV/0!</v>
      </c>
    </row>
    <row r="2674" spans="1:51" x14ac:dyDescent="0.25">
      <c r="A2674" s="119"/>
      <c r="B2674" s="83"/>
      <c r="C2674" s="85"/>
      <c r="D2674" s="85"/>
      <c r="E2674" s="85"/>
      <c r="F2674" s="71"/>
      <c r="G2674" s="96"/>
      <c r="H2674" s="16" t="e">
        <f>IF(A2674&gt;$U$1,ROUND(ROUND( U2674*$S$1+(1-$S$1)*G2674,4)+$T$1*ROUND(($S$1*Z2674+(1-$S$1)*(G2674-U2674)^2)^0.5,4),4),Rawdata!AK2674+Rawdata!$T$1*Rawdata!AU2674)</f>
        <v>#DIV/0!</v>
      </c>
      <c r="I2674" s="16" t="e">
        <f>IF(A2674&gt;$V$1,ROUND(ROUND(V2674*$S$1+(1-$S$1)*G2674,4)+$T$1*ROUND(($S$1*AA2674+(1-$S$1)*(G2674-V2674)^2)^0.5,4),4),Rawdata!AL2674+Rawdata!$T$1*Rawdata!AV2674)</f>
        <v>#DIV/0!</v>
      </c>
      <c r="J2674" s="16" t="e">
        <f>IF(A2674&gt;$W$1,ROUND(ROUND( W2674*$S$1+(1-$S$1)*G2674,4)+$T$1*ROUND(($S$1*AB2674+(1-$S$1)*(G2674-W2674)^2)^0.5,4),4),Rawdata!AM2674+Rawdata!$T$1*Rawdata!AW2674)</f>
        <v>#DIV/0!</v>
      </c>
      <c r="K2674" s="16" t="e">
        <f>IF(A2674&gt;$X$1,ROUND(ROUND( X2674*$S$1+(1-$S$1)*G2674,4)+$T$1*ROUND(($S$1*AC2674+(1-$S$1)*(G2674-X2674)^2)^0.5,4),4),Rawdata!AN2674+Rawdata!$T$1*Rawdata!AX2674)</f>
        <v>#DIV/0!</v>
      </c>
      <c r="L2674" s="16" t="e">
        <f>IF(A2674&gt;$Y$1,ROUND(ROUND( Y2674*$S$1+(1-$S$1)*G2674,4)+$T$1*ROUND(($S$1*AD2674+(1-$S$1)*(G2674-Y2674)^2)^0.5,4),4),Rawdata!AO2674+Rawdata!$T$1*Rawdata!AY2674)</f>
        <v>#DIV/0!</v>
      </c>
      <c r="M2674" s="16" t="e">
        <f t="shared" si="1118"/>
        <v>#DIV/0!</v>
      </c>
      <c r="N2674" s="16" t="e">
        <f t="shared" si="1119"/>
        <v>#DIV/0!</v>
      </c>
      <c r="O2674" s="67"/>
      <c r="P2674" s="67"/>
      <c r="Q2674" s="31" t="e">
        <f t="shared" si="1138"/>
        <v>#DIV/0!</v>
      </c>
      <c r="R2674" s="17" t="e">
        <f t="shared" si="1139"/>
        <v>#DIV/0!</v>
      </c>
      <c r="S2674" s="37" t="e">
        <f t="shared" si="1120"/>
        <v>#DIV/0!</v>
      </c>
      <c r="T2674" s="17" t="e">
        <f t="shared" si="1121"/>
        <v>#DIV/0!</v>
      </c>
      <c r="U2674" s="91" t="e">
        <f>IF(A2674&gt;$U$1, U2675*$S$1+(1-$S$1)*G2675,Rawdata!AK2674)</f>
        <v>#DIV/0!</v>
      </c>
      <c r="V2674" s="91" t="e">
        <f>IF(A2674&gt;$V$1,$S$1*V2675+(1-$S$1)*G2675,Rawdata!AL2674)</f>
        <v>#DIV/0!</v>
      </c>
      <c r="W2674" s="91" t="e">
        <f>IF(A2674&gt;$W$1, $S$1*W2675+(1-$S$1)*G2675,Rawdata!AM2674)</f>
        <v>#DIV/0!</v>
      </c>
      <c r="X2674" s="91" t="e">
        <f>IF(A2674&gt;$X$1,$S$1*X2675+(1-$S$1)*G2675,Rawdata!AN2674)</f>
        <v>#DIV/0!</v>
      </c>
      <c r="Y2674" s="91" t="e">
        <f>IF(A2674&gt;$Y$1,$S$1*Y2675+(1-$S$1)*G2675,Rawdata!AO2674)</f>
        <v>#DIV/0!</v>
      </c>
      <c r="Z2674" s="91" t="e">
        <f>IF(A2674&gt;$Z$1,$S$1*Z2675+(1-$S$1)*(G2675-U2675)^2,Rawdata!AP2674)</f>
        <v>#DIV/0!</v>
      </c>
      <c r="AA2674" s="91" t="e">
        <f>IF(A2674&gt;$AA$1,$S$1*AA2675+(1-$S$1)*(G2675-V2675)^2,Rawdata!AQ2674)</f>
        <v>#DIV/0!</v>
      </c>
      <c r="AB2674" s="91" t="e">
        <f>IF(A2674&gt;89,$S$1*AB2675+(1-$S$1)*(G2675-W2675)^2,Rawdata!AR2674)</f>
        <v>#DIV/0!</v>
      </c>
      <c r="AC2674" s="91" t="e">
        <f>IF(A2674&gt;$AC$1,$S$1*AC2675+(1-$S$1)*(G2675-X2675)^2,Rawdata!AS2674)</f>
        <v>#DIV/0!</v>
      </c>
      <c r="AD2674" s="91" t="e">
        <f>IF(A2674&gt;$AD$1,$S$1*AD2675+(1-$S$1)*(G2675-Y2675)^2,Rawdata!AT2674)</f>
        <v>#DIV/0!</v>
      </c>
      <c r="AE2674" s="80" t="e">
        <f t="shared" si="1114"/>
        <v>#DIV/0!</v>
      </c>
      <c r="AF2674" s="81" t="e">
        <f t="shared" si="1115"/>
        <v>#DIV/0!</v>
      </c>
      <c r="AG2674" s="86">
        <f t="shared" si="1137"/>
        <v>0</v>
      </c>
      <c r="AH2674" s="107" t="e">
        <f t="shared" si="1140"/>
        <v>#DIV/0!</v>
      </c>
      <c r="AI2674" s="107" t="e">
        <f t="shared" si="1116"/>
        <v>#DIV/0!</v>
      </c>
      <c r="AJ2674" s="108" t="e">
        <f t="shared" si="1117"/>
        <v>#DIV/0!</v>
      </c>
      <c r="AK2674" s="113" t="e">
        <f t="shared" si="1122"/>
        <v>#DIV/0!</v>
      </c>
      <c r="AL2674" s="113" t="e">
        <f t="shared" si="1123"/>
        <v>#DIV/0!</v>
      </c>
      <c r="AM2674" s="113" t="e">
        <f t="shared" si="1124"/>
        <v>#DIV/0!</v>
      </c>
      <c r="AN2674" s="113" t="e">
        <f t="shared" si="1125"/>
        <v>#DIV/0!</v>
      </c>
      <c r="AO2674" s="113" t="e">
        <f t="shared" si="1126"/>
        <v>#DIV/0!</v>
      </c>
      <c r="AP2674" s="91" t="e">
        <f t="shared" si="1127"/>
        <v>#DIV/0!</v>
      </c>
      <c r="AQ2674" s="91" t="e">
        <f t="shared" si="1128"/>
        <v>#DIV/0!</v>
      </c>
      <c r="AR2674" s="91" t="e">
        <f t="shared" si="1129"/>
        <v>#DIV/0!</v>
      </c>
      <c r="AS2674" s="91" t="e">
        <f t="shared" si="1130"/>
        <v>#DIV/0!</v>
      </c>
      <c r="AT2674" s="91" t="e">
        <f t="shared" si="1131"/>
        <v>#DIV/0!</v>
      </c>
      <c r="AU2674" s="113" t="e">
        <f t="shared" si="1132"/>
        <v>#DIV/0!</v>
      </c>
      <c r="AV2674" s="113" t="e">
        <f t="shared" si="1133"/>
        <v>#DIV/0!</v>
      </c>
      <c r="AW2674" s="113" t="e">
        <f t="shared" si="1134"/>
        <v>#DIV/0!</v>
      </c>
      <c r="AX2674" s="113" t="e">
        <f t="shared" si="1135"/>
        <v>#DIV/0!</v>
      </c>
      <c r="AY2674" s="113" t="e">
        <f t="shared" si="1136"/>
        <v>#DIV/0!</v>
      </c>
    </row>
    <row r="2675" spans="1:51" x14ac:dyDescent="0.25">
      <c r="A2675" s="119"/>
      <c r="B2675" s="83"/>
      <c r="C2675" s="85"/>
      <c r="D2675" s="85"/>
      <c r="E2675" s="85"/>
      <c r="F2675" s="71"/>
      <c r="G2675" s="96"/>
      <c r="H2675" s="16" t="e">
        <f>IF(A2675&gt;$U$1,ROUND(ROUND( U2675*$S$1+(1-$S$1)*G2675,4)+$T$1*ROUND(($S$1*Z2675+(1-$S$1)*(G2675-U2675)^2)^0.5,4),4),Rawdata!AK2675+Rawdata!$T$1*Rawdata!AU2675)</f>
        <v>#DIV/0!</v>
      </c>
      <c r="I2675" s="16" t="e">
        <f>IF(A2675&gt;$V$1,ROUND(ROUND(V2675*$S$1+(1-$S$1)*G2675,4)+$T$1*ROUND(($S$1*AA2675+(1-$S$1)*(G2675-V2675)^2)^0.5,4),4),Rawdata!AL2675+Rawdata!$T$1*Rawdata!AV2675)</f>
        <v>#DIV/0!</v>
      </c>
      <c r="J2675" s="16" t="e">
        <f>IF(A2675&gt;$W$1,ROUND(ROUND( W2675*$S$1+(1-$S$1)*G2675,4)+$T$1*ROUND(($S$1*AB2675+(1-$S$1)*(G2675-W2675)^2)^0.5,4),4),Rawdata!AM2675+Rawdata!$T$1*Rawdata!AW2675)</f>
        <v>#DIV/0!</v>
      </c>
      <c r="K2675" s="16" t="e">
        <f>IF(A2675&gt;$X$1,ROUND(ROUND( X2675*$S$1+(1-$S$1)*G2675,4)+$T$1*ROUND(($S$1*AC2675+(1-$S$1)*(G2675-X2675)^2)^0.5,4),4),Rawdata!AN2675+Rawdata!$T$1*Rawdata!AX2675)</f>
        <v>#DIV/0!</v>
      </c>
      <c r="L2675" s="16" t="e">
        <f>IF(A2675&gt;$Y$1,ROUND(ROUND( Y2675*$S$1+(1-$S$1)*G2675,4)+$T$1*ROUND(($S$1*AD2675+(1-$S$1)*(G2675-Y2675)^2)^0.5,4),4),Rawdata!AO2675+Rawdata!$T$1*Rawdata!AY2675)</f>
        <v>#DIV/0!</v>
      </c>
      <c r="M2675" s="16" t="e">
        <f t="shared" si="1118"/>
        <v>#DIV/0!</v>
      </c>
      <c r="N2675" s="16" t="e">
        <f t="shared" si="1119"/>
        <v>#DIV/0!</v>
      </c>
      <c r="O2675" s="67"/>
      <c r="P2675" s="67"/>
      <c r="Q2675" s="31" t="e">
        <f t="shared" si="1138"/>
        <v>#DIV/0!</v>
      </c>
      <c r="R2675" s="17" t="e">
        <f t="shared" si="1139"/>
        <v>#DIV/0!</v>
      </c>
      <c r="S2675" s="37" t="e">
        <f t="shared" si="1120"/>
        <v>#DIV/0!</v>
      </c>
      <c r="T2675" s="17" t="e">
        <f t="shared" si="1121"/>
        <v>#DIV/0!</v>
      </c>
      <c r="U2675" s="91" t="e">
        <f>IF(A2675&gt;$U$1, U2676*$S$1+(1-$S$1)*G2676,Rawdata!AK2675)</f>
        <v>#DIV/0!</v>
      </c>
      <c r="V2675" s="91" t="e">
        <f>IF(A2675&gt;$V$1,$S$1*V2676+(1-$S$1)*G2676,Rawdata!AL2675)</f>
        <v>#DIV/0!</v>
      </c>
      <c r="W2675" s="91" t="e">
        <f>IF(A2675&gt;$W$1, $S$1*W2676+(1-$S$1)*G2676,Rawdata!AM2675)</f>
        <v>#DIV/0!</v>
      </c>
      <c r="X2675" s="91" t="e">
        <f>IF(A2675&gt;$X$1,$S$1*X2676+(1-$S$1)*G2676,Rawdata!AN2675)</f>
        <v>#DIV/0!</v>
      </c>
      <c r="Y2675" s="91" t="e">
        <f>IF(A2675&gt;$Y$1,$S$1*Y2676+(1-$S$1)*G2676,Rawdata!AO2675)</f>
        <v>#DIV/0!</v>
      </c>
      <c r="Z2675" s="91" t="e">
        <f>IF(A2675&gt;$Z$1,$S$1*Z2676+(1-$S$1)*(G2676-U2676)^2,Rawdata!AP2675)</f>
        <v>#DIV/0!</v>
      </c>
      <c r="AA2675" s="91" t="e">
        <f>IF(A2675&gt;$AA$1,$S$1*AA2676+(1-$S$1)*(G2676-V2676)^2,Rawdata!AQ2675)</f>
        <v>#DIV/0!</v>
      </c>
      <c r="AB2675" s="91" t="e">
        <f>IF(A2675&gt;89,$S$1*AB2676+(1-$S$1)*(G2676-W2676)^2,Rawdata!AR2675)</f>
        <v>#DIV/0!</v>
      </c>
      <c r="AC2675" s="91" t="e">
        <f>IF(A2675&gt;$AC$1,$S$1*AC2676+(1-$S$1)*(G2676-X2676)^2,Rawdata!AS2675)</f>
        <v>#DIV/0!</v>
      </c>
      <c r="AD2675" s="91" t="e">
        <f>IF(A2675&gt;$AD$1,$S$1*AD2676+(1-$S$1)*(G2676-Y2676)^2,Rawdata!AT2675)</f>
        <v>#DIV/0!</v>
      </c>
      <c r="AE2675" s="80" t="e">
        <f t="shared" si="1114"/>
        <v>#DIV/0!</v>
      </c>
      <c r="AF2675" s="81" t="e">
        <f t="shared" si="1115"/>
        <v>#DIV/0!</v>
      </c>
      <c r="AG2675" s="86">
        <f t="shared" si="1137"/>
        <v>0</v>
      </c>
      <c r="AH2675" s="107" t="e">
        <f t="shared" si="1140"/>
        <v>#DIV/0!</v>
      </c>
      <c r="AI2675" s="107" t="e">
        <f t="shared" si="1116"/>
        <v>#DIV/0!</v>
      </c>
      <c r="AJ2675" s="108" t="e">
        <f t="shared" si="1117"/>
        <v>#DIV/0!</v>
      </c>
      <c r="AK2675" s="113" t="e">
        <f t="shared" si="1122"/>
        <v>#DIV/0!</v>
      </c>
      <c r="AL2675" s="113" t="e">
        <f t="shared" si="1123"/>
        <v>#DIV/0!</v>
      </c>
      <c r="AM2675" s="113" t="e">
        <f t="shared" si="1124"/>
        <v>#DIV/0!</v>
      </c>
      <c r="AN2675" s="113" t="e">
        <f t="shared" si="1125"/>
        <v>#DIV/0!</v>
      </c>
      <c r="AO2675" s="113" t="e">
        <f t="shared" si="1126"/>
        <v>#DIV/0!</v>
      </c>
      <c r="AP2675" s="91" t="e">
        <f t="shared" si="1127"/>
        <v>#DIV/0!</v>
      </c>
      <c r="AQ2675" s="91" t="e">
        <f t="shared" si="1128"/>
        <v>#DIV/0!</v>
      </c>
      <c r="AR2675" s="91" t="e">
        <f t="shared" si="1129"/>
        <v>#DIV/0!</v>
      </c>
      <c r="AS2675" s="91" t="e">
        <f t="shared" si="1130"/>
        <v>#DIV/0!</v>
      </c>
      <c r="AT2675" s="91" t="e">
        <f t="shared" si="1131"/>
        <v>#DIV/0!</v>
      </c>
      <c r="AU2675" s="113" t="e">
        <f t="shared" si="1132"/>
        <v>#DIV/0!</v>
      </c>
      <c r="AV2675" s="113" t="e">
        <f t="shared" si="1133"/>
        <v>#DIV/0!</v>
      </c>
      <c r="AW2675" s="113" t="e">
        <f t="shared" si="1134"/>
        <v>#DIV/0!</v>
      </c>
      <c r="AX2675" s="113" t="e">
        <f t="shared" si="1135"/>
        <v>#DIV/0!</v>
      </c>
      <c r="AY2675" s="113" t="e">
        <f t="shared" si="1136"/>
        <v>#DIV/0!</v>
      </c>
    </row>
    <row r="2676" spans="1:51" x14ac:dyDescent="0.25">
      <c r="A2676" s="119"/>
      <c r="B2676" s="83"/>
      <c r="C2676" s="85"/>
      <c r="D2676" s="85"/>
      <c r="E2676" s="85"/>
      <c r="F2676" s="71"/>
      <c r="G2676" s="96"/>
      <c r="H2676" s="16" t="e">
        <f>IF(A2676&gt;$U$1,ROUND(ROUND( U2676*$S$1+(1-$S$1)*G2676,4)+$T$1*ROUND(($S$1*Z2676+(1-$S$1)*(G2676-U2676)^2)^0.5,4),4),Rawdata!AK2676+Rawdata!$T$1*Rawdata!AU2676)</f>
        <v>#DIV/0!</v>
      </c>
      <c r="I2676" s="16" t="e">
        <f>IF(A2676&gt;$V$1,ROUND(ROUND(V2676*$S$1+(1-$S$1)*G2676,4)+$T$1*ROUND(($S$1*AA2676+(1-$S$1)*(G2676-V2676)^2)^0.5,4),4),Rawdata!AL2676+Rawdata!$T$1*Rawdata!AV2676)</f>
        <v>#DIV/0!</v>
      </c>
      <c r="J2676" s="16" t="e">
        <f>IF(A2676&gt;$W$1,ROUND(ROUND( W2676*$S$1+(1-$S$1)*G2676,4)+$T$1*ROUND(($S$1*AB2676+(1-$S$1)*(G2676-W2676)^2)^0.5,4),4),Rawdata!AM2676+Rawdata!$T$1*Rawdata!AW2676)</f>
        <v>#DIV/0!</v>
      </c>
      <c r="K2676" s="16" t="e">
        <f>IF(A2676&gt;$X$1,ROUND(ROUND( X2676*$S$1+(1-$S$1)*G2676,4)+$T$1*ROUND(($S$1*AC2676+(1-$S$1)*(G2676-X2676)^2)^0.5,4),4),Rawdata!AN2676+Rawdata!$T$1*Rawdata!AX2676)</f>
        <v>#DIV/0!</v>
      </c>
      <c r="L2676" s="16" t="e">
        <f>IF(A2676&gt;$Y$1,ROUND(ROUND( Y2676*$S$1+(1-$S$1)*G2676,4)+$T$1*ROUND(($S$1*AD2676+(1-$S$1)*(G2676-Y2676)^2)^0.5,4),4),Rawdata!AO2676+Rawdata!$T$1*Rawdata!AY2676)</f>
        <v>#DIV/0!</v>
      </c>
      <c r="M2676" s="16" t="e">
        <f t="shared" si="1118"/>
        <v>#DIV/0!</v>
      </c>
      <c r="N2676" s="16" t="e">
        <f t="shared" si="1119"/>
        <v>#DIV/0!</v>
      </c>
      <c r="O2676" s="67"/>
      <c r="P2676" s="67"/>
      <c r="Q2676" s="31" t="e">
        <f t="shared" si="1138"/>
        <v>#DIV/0!</v>
      </c>
      <c r="R2676" s="17" t="e">
        <f t="shared" si="1139"/>
        <v>#DIV/0!</v>
      </c>
      <c r="S2676" s="37" t="e">
        <f t="shared" si="1120"/>
        <v>#DIV/0!</v>
      </c>
      <c r="T2676" s="17" t="e">
        <f t="shared" si="1121"/>
        <v>#DIV/0!</v>
      </c>
      <c r="U2676" s="91" t="e">
        <f>IF(A2676&gt;$U$1, U2677*$S$1+(1-$S$1)*G2677,Rawdata!AK2676)</f>
        <v>#DIV/0!</v>
      </c>
      <c r="V2676" s="91" t="e">
        <f>IF(A2676&gt;$V$1,$S$1*V2677+(1-$S$1)*G2677,Rawdata!AL2676)</f>
        <v>#DIV/0!</v>
      </c>
      <c r="W2676" s="91" t="e">
        <f>IF(A2676&gt;$W$1, $S$1*W2677+(1-$S$1)*G2677,Rawdata!AM2676)</f>
        <v>#DIV/0!</v>
      </c>
      <c r="X2676" s="91" t="e">
        <f>IF(A2676&gt;$X$1,$S$1*X2677+(1-$S$1)*G2677,Rawdata!AN2676)</f>
        <v>#DIV/0!</v>
      </c>
      <c r="Y2676" s="91" t="e">
        <f>IF(A2676&gt;$Y$1,$S$1*Y2677+(1-$S$1)*G2677,Rawdata!AO2676)</f>
        <v>#DIV/0!</v>
      </c>
      <c r="Z2676" s="91" t="e">
        <f>IF(A2676&gt;$Z$1,$S$1*Z2677+(1-$S$1)*(G2677-U2677)^2,Rawdata!AP2676)</f>
        <v>#DIV/0!</v>
      </c>
      <c r="AA2676" s="91" t="e">
        <f>IF(A2676&gt;$AA$1,$S$1*AA2677+(1-$S$1)*(G2677-V2677)^2,Rawdata!AQ2676)</f>
        <v>#DIV/0!</v>
      </c>
      <c r="AB2676" s="91" t="e">
        <f>IF(A2676&gt;89,$S$1*AB2677+(1-$S$1)*(G2677-W2677)^2,Rawdata!AR2676)</f>
        <v>#DIV/0!</v>
      </c>
      <c r="AC2676" s="91" t="e">
        <f>IF(A2676&gt;$AC$1,$S$1*AC2677+(1-$S$1)*(G2677-X2677)^2,Rawdata!AS2676)</f>
        <v>#DIV/0!</v>
      </c>
      <c r="AD2676" s="91" t="e">
        <f>IF(A2676&gt;$AD$1,$S$1*AD2677+(1-$S$1)*(G2677-Y2677)^2,Rawdata!AT2676)</f>
        <v>#DIV/0!</v>
      </c>
      <c r="AE2676" s="80" t="e">
        <f t="shared" si="1114"/>
        <v>#DIV/0!</v>
      </c>
      <c r="AF2676" s="81" t="e">
        <f t="shared" si="1115"/>
        <v>#DIV/0!</v>
      </c>
      <c r="AG2676" s="86">
        <f t="shared" si="1137"/>
        <v>0</v>
      </c>
      <c r="AH2676" s="107" t="e">
        <f t="shared" si="1140"/>
        <v>#DIV/0!</v>
      </c>
      <c r="AI2676" s="107" t="e">
        <f t="shared" si="1116"/>
        <v>#DIV/0!</v>
      </c>
      <c r="AJ2676" s="108" t="e">
        <f t="shared" si="1117"/>
        <v>#DIV/0!</v>
      </c>
      <c r="AK2676" s="113" t="e">
        <f t="shared" si="1122"/>
        <v>#DIV/0!</v>
      </c>
      <c r="AL2676" s="113" t="e">
        <f t="shared" si="1123"/>
        <v>#DIV/0!</v>
      </c>
      <c r="AM2676" s="113" t="e">
        <f t="shared" si="1124"/>
        <v>#DIV/0!</v>
      </c>
      <c r="AN2676" s="113" t="e">
        <f t="shared" si="1125"/>
        <v>#DIV/0!</v>
      </c>
      <c r="AO2676" s="113" t="e">
        <f t="shared" si="1126"/>
        <v>#DIV/0!</v>
      </c>
      <c r="AP2676" s="91" t="e">
        <f t="shared" si="1127"/>
        <v>#DIV/0!</v>
      </c>
      <c r="AQ2676" s="91" t="e">
        <f t="shared" si="1128"/>
        <v>#DIV/0!</v>
      </c>
      <c r="AR2676" s="91" t="e">
        <f t="shared" si="1129"/>
        <v>#DIV/0!</v>
      </c>
      <c r="AS2676" s="91" t="e">
        <f t="shared" si="1130"/>
        <v>#DIV/0!</v>
      </c>
      <c r="AT2676" s="91" t="e">
        <f t="shared" si="1131"/>
        <v>#DIV/0!</v>
      </c>
      <c r="AU2676" s="113" t="e">
        <f t="shared" si="1132"/>
        <v>#DIV/0!</v>
      </c>
      <c r="AV2676" s="113" t="e">
        <f t="shared" si="1133"/>
        <v>#DIV/0!</v>
      </c>
      <c r="AW2676" s="113" t="e">
        <f t="shared" si="1134"/>
        <v>#DIV/0!</v>
      </c>
      <c r="AX2676" s="113" t="e">
        <f t="shared" si="1135"/>
        <v>#DIV/0!</v>
      </c>
      <c r="AY2676" s="113" t="e">
        <f t="shared" si="1136"/>
        <v>#DIV/0!</v>
      </c>
    </row>
    <row r="2677" spans="1:51" x14ac:dyDescent="0.25">
      <c r="A2677" s="119"/>
      <c r="B2677" s="83"/>
      <c r="C2677" s="85"/>
      <c r="D2677" s="85"/>
      <c r="E2677" s="85"/>
      <c r="F2677" s="71"/>
      <c r="G2677" s="96"/>
      <c r="H2677" s="16" t="e">
        <f>IF(A2677&gt;$U$1,ROUND(ROUND( U2677*$S$1+(1-$S$1)*G2677,4)+$T$1*ROUND(($S$1*Z2677+(1-$S$1)*(G2677-U2677)^2)^0.5,4),4),Rawdata!AK2677+Rawdata!$T$1*Rawdata!AU2677)</f>
        <v>#DIV/0!</v>
      </c>
      <c r="I2677" s="16" t="e">
        <f>IF(A2677&gt;$V$1,ROUND(ROUND(V2677*$S$1+(1-$S$1)*G2677,4)+$T$1*ROUND(($S$1*AA2677+(1-$S$1)*(G2677-V2677)^2)^0.5,4),4),Rawdata!AL2677+Rawdata!$T$1*Rawdata!AV2677)</f>
        <v>#DIV/0!</v>
      </c>
      <c r="J2677" s="16" t="e">
        <f>IF(A2677&gt;$W$1,ROUND(ROUND( W2677*$S$1+(1-$S$1)*G2677,4)+$T$1*ROUND(($S$1*AB2677+(1-$S$1)*(G2677-W2677)^2)^0.5,4),4),Rawdata!AM2677+Rawdata!$T$1*Rawdata!AW2677)</f>
        <v>#DIV/0!</v>
      </c>
      <c r="K2677" s="16" t="e">
        <f>IF(A2677&gt;$X$1,ROUND(ROUND( X2677*$S$1+(1-$S$1)*G2677,4)+$T$1*ROUND(($S$1*AC2677+(1-$S$1)*(G2677-X2677)^2)^0.5,4),4),Rawdata!AN2677+Rawdata!$T$1*Rawdata!AX2677)</f>
        <v>#DIV/0!</v>
      </c>
      <c r="L2677" s="16" t="e">
        <f>IF(A2677&gt;$Y$1,ROUND(ROUND( Y2677*$S$1+(1-$S$1)*G2677,4)+$T$1*ROUND(($S$1*AD2677+(1-$S$1)*(G2677-Y2677)^2)^0.5,4),4),Rawdata!AO2677+Rawdata!$T$1*Rawdata!AY2677)</f>
        <v>#DIV/0!</v>
      </c>
      <c r="M2677" s="16" t="e">
        <f t="shared" si="1118"/>
        <v>#DIV/0!</v>
      </c>
      <c r="N2677" s="16" t="e">
        <f t="shared" si="1119"/>
        <v>#DIV/0!</v>
      </c>
      <c r="O2677" s="67"/>
      <c r="P2677" s="67"/>
      <c r="Q2677" s="31" t="e">
        <f t="shared" si="1138"/>
        <v>#DIV/0!</v>
      </c>
      <c r="R2677" s="17" t="e">
        <f t="shared" si="1139"/>
        <v>#DIV/0!</v>
      </c>
      <c r="S2677" s="37" t="e">
        <f t="shared" si="1120"/>
        <v>#DIV/0!</v>
      </c>
      <c r="T2677" s="17" t="e">
        <f t="shared" si="1121"/>
        <v>#DIV/0!</v>
      </c>
      <c r="U2677" s="91" t="e">
        <f>IF(A2677&gt;$U$1, U2678*$S$1+(1-$S$1)*G2678,Rawdata!AK2677)</f>
        <v>#DIV/0!</v>
      </c>
      <c r="V2677" s="91" t="e">
        <f>IF(A2677&gt;$V$1,$S$1*V2678+(1-$S$1)*G2678,Rawdata!AL2677)</f>
        <v>#DIV/0!</v>
      </c>
      <c r="W2677" s="91" t="e">
        <f>IF(A2677&gt;$W$1, $S$1*W2678+(1-$S$1)*G2678,Rawdata!AM2677)</f>
        <v>#DIV/0!</v>
      </c>
      <c r="X2677" s="91" t="e">
        <f>IF(A2677&gt;$X$1,$S$1*X2678+(1-$S$1)*G2678,Rawdata!AN2677)</f>
        <v>#DIV/0!</v>
      </c>
      <c r="Y2677" s="91" t="e">
        <f>IF(A2677&gt;$Y$1,$S$1*Y2678+(1-$S$1)*G2678,Rawdata!AO2677)</f>
        <v>#DIV/0!</v>
      </c>
      <c r="Z2677" s="91" t="e">
        <f>IF(A2677&gt;$Z$1,$S$1*Z2678+(1-$S$1)*(G2678-U2678)^2,Rawdata!AP2677)</f>
        <v>#DIV/0!</v>
      </c>
      <c r="AA2677" s="91" t="e">
        <f>IF(A2677&gt;$AA$1,$S$1*AA2678+(1-$S$1)*(G2678-V2678)^2,Rawdata!AQ2677)</f>
        <v>#DIV/0!</v>
      </c>
      <c r="AB2677" s="91" t="e">
        <f>IF(A2677&gt;89,$S$1*AB2678+(1-$S$1)*(G2678-W2678)^2,Rawdata!AR2677)</f>
        <v>#DIV/0!</v>
      </c>
      <c r="AC2677" s="91" t="e">
        <f>IF(A2677&gt;$AC$1,$S$1*AC2678+(1-$S$1)*(G2678-X2678)^2,Rawdata!AS2677)</f>
        <v>#DIV/0!</v>
      </c>
      <c r="AD2677" s="91" t="e">
        <f>IF(A2677&gt;$AD$1,$S$1*AD2678+(1-$S$1)*(G2678-Y2678)^2,Rawdata!AT2677)</f>
        <v>#DIV/0!</v>
      </c>
      <c r="AE2677" s="80" t="e">
        <f t="shared" si="1114"/>
        <v>#DIV/0!</v>
      </c>
      <c r="AF2677" s="81" t="e">
        <f t="shared" si="1115"/>
        <v>#DIV/0!</v>
      </c>
      <c r="AG2677" s="86">
        <f t="shared" si="1137"/>
        <v>0</v>
      </c>
      <c r="AH2677" s="107" t="e">
        <f t="shared" si="1140"/>
        <v>#DIV/0!</v>
      </c>
      <c r="AI2677" s="107" t="e">
        <f t="shared" si="1116"/>
        <v>#DIV/0!</v>
      </c>
      <c r="AJ2677" s="108" t="e">
        <f t="shared" si="1117"/>
        <v>#DIV/0!</v>
      </c>
      <c r="AK2677" s="113" t="e">
        <f t="shared" si="1122"/>
        <v>#DIV/0!</v>
      </c>
      <c r="AL2677" s="113" t="e">
        <f t="shared" si="1123"/>
        <v>#DIV/0!</v>
      </c>
      <c r="AM2677" s="113" t="e">
        <f t="shared" si="1124"/>
        <v>#DIV/0!</v>
      </c>
      <c r="AN2677" s="113" t="e">
        <f t="shared" si="1125"/>
        <v>#DIV/0!</v>
      </c>
      <c r="AO2677" s="113" t="e">
        <f t="shared" si="1126"/>
        <v>#DIV/0!</v>
      </c>
      <c r="AP2677" s="91" t="e">
        <f t="shared" si="1127"/>
        <v>#DIV/0!</v>
      </c>
      <c r="AQ2677" s="91" t="e">
        <f t="shared" si="1128"/>
        <v>#DIV/0!</v>
      </c>
      <c r="AR2677" s="91" t="e">
        <f t="shared" si="1129"/>
        <v>#DIV/0!</v>
      </c>
      <c r="AS2677" s="91" t="e">
        <f t="shared" si="1130"/>
        <v>#DIV/0!</v>
      </c>
      <c r="AT2677" s="91" t="e">
        <f t="shared" si="1131"/>
        <v>#DIV/0!</v>
      </c>
      <c r="AU2677" s="113" t="e">
        <f t="shared" si="1132"/>
        <v>#DIV/0!</v>
      </c>
      <c r="AV2677" s="113" t="e">
        <f t="shared" si="1133"/>
        <v>#DIV/0!</v>
      </c>
      <c r="AW2677" s="113" t="e">
        <f t="shared" si="1134"/>
        <v>#DIV/0!</v>
      </c>
      <c r="AX2677" s="113" t="e">
        <f t="shared" si="1135"/>
        <v>#DIV/0!</v>
      </c>
      <c r="AY2677" s="113" t="e">
        <f t="shared" si="1136"/>
        <v>#DIV/0!</v>
      </c>
    </row>
    <row r="2678" spans="1:51" x14ac:dyDescent="0.25">
      <c r="A2678" s="119"/>
      <c r="B2678" s="83"/>
      <c r="C2678" s="85"/>
      <c r="D2678" s="85"/>
      <c r="E2678" s="85"/>
      <c r="F2678" s="71"/>
      <c r="G2678" s="96"/>
      <c r="H2678" s="16" t="e">
        <f>IF(A2678&gt;$U$1,ROUND(ROUND( U2678*$S$1+(1-$S$1)*G2678,4)+$T$1*ROUND(($S$1*Z2678+(1-$S$1)*(G2678-U2678)^2)^0.5,4),4),Rawdata!AK2678+Rawdata!$T$1*Rawdata!AU2678)</f>
        <v>#DIV/0!</v>
      </c>
      <c r="I2678" s="16" t="e">
        <f>IF(A2678&gt;$V$1,ROUND(ROUND(V2678*$S$1+(1-$S$1)*G2678,4)+$T$1*ROUND(($S$1*AA2678+(1-$S$1)*(G2678-V2678)^2)^0.5,4),4),Rawdata!AL2678+Rawdata!$T$1*Rawdata!AV2678)</f>
        <v>#DIV/0!</v>
      </c>
      <c r="J2678" s="16" t="e">
        <f>IF(A2678&gt;$W$1,ROUND(ROUND( W2678*$S$1+(1-$S$1)*G2678,4)+$T$1*ROUND(($S$1*AB2678+(1-$S$1)*(G2678-W2678)^2)^0.5,4),4),Rawdata!AM2678+Rawdata!$T$1*Rawdata!AW2678)</f>
        <v>#DIV/0!</v>
      </c>
      <c r="K2678" s="16" t="e">
        <f>IF(A2678&gt;$X$1,ROUND(ROUND( X2678*$S$1+(1-$S$1)*G2678,4)+$T$1*ROUND(($S$1*AC2678+(1-$S$1)*(G2678-X2678)^2)^0.5,4),4),Rawdata!AN2678+Rawdata!$T$1*Rawdata!AX2678)</f>
        <v>#DIV/0!</v>
      </c>
      <c r="L2678" s="16" t="e">
        <f>IF(A2678&gt;$Y$1,ROUND(ROUND( Y2678*$S$1+(1-$S$1)*G2678,4)+$T$1*ROUND(($S$1*AD2678+(1-$S$1)*(G2678-Y2678)^2)^0.5,4),4),Rawdata!AO2678+Rawdata!$T$1*Rawdata!AY2678)</f>
        <v>#DIV/0!</v>
      </c>
      <c r="M2678" s="16" t="e">
        <f t="shared" si="1118"/>
        <v>#DIV/0!</v>
      </c>
      <c r="N2678" s="16" t="e">
        <f t="shared" si="1119"/>
        <v>#DIV/0!</v>
      </c>
      <c r="O2678" s="67"/>
      <c r="P2678" s="67"/>
      <c r="Q2678" s="31" t="e">
        <f t="shared" si="1138"/>
        <v>#DIV/0!</v>
      </c>
      <c r="R2678" s="17" t="e">
        <f t="shared" si="1139"/>
        <v>#DIV/0!</v>
      </c>
      <c r="S2678" s="37" t="e">
        <f t="shared" si="1120"/>
        <v>#DIV/0!</v>
      </c>
      <c r="T2678" s="17" t="e">
        <f t="shared" si="1121"/>
        <v>#DIV/0!</v>
      </c>
      <c r="U2678" s="91" t="e">
        <f>IF(A2678&gt;$U$1, U2679*$S$1+(1-$S$1)*G2679,Rawdata!AK2678)</f>
        <v>#DIV/0!</v>
      </c>
      <c r="V2678" s="91" t="e">
        <f>IF(A2678&gt;$V$1,$S$1*V2679+(1-$S$1)*G2679,Rawdata!AL2678)</f>
        <v>#DIV/0!</v>
      </c>
      <c r="W2678" s="91" t="e">
        <f>IF(A2678&gt;$W$1, $S$1*W2679+(1-$S$1)*G2679,Rawdata!AM2678)</f>
        <v>#DIV/0!</v>
      </c>
      <c r="X2678" s="91" t="e">
        <f>IF(A2678&gt;$X$1,$S$1*X2679+(1-$S$1)*G2679,Rawdata!AN2678)</f>
        <v>#DIV/0!</v>
      </c>
      <c r="Y2678" s="91" t="e">
        <f>IF(A2678&gt;$Y$1,$S$1*Y2679+(1-$S$1)*G2679,Rawdata!AO2678)</f>
        <v>#DIV/0!</v>
      </c>
      <c r="Z2678" s="91" t="e">
        <f>IF(A2678&gt;$Z$1,$S$1*Z2679+(1-$S$1)*(G2679-U2679)^2,Rawdata!AP2678)</f>
        <v>#DIV/0!</v>
      </c>
      <c r="AA2678" s="91" t="e">
        <f>IF(A2678&gt;$AA$1,$S$1*AA2679+(1-$S$1)*(G2679-V2679)^2,Rawdata!AQ2678)</f>
        <v>#DIV/0!</v>
      </c>
      <c r="AB2678" s="91" t="e">
        <f>IF(A2678&gt;89,$S$1*AB2679+(1-$S$1)*(G2679-W2679)^2,Rawdata!AR2678)</f>
        <v>#DIV/0!</v>
      </c>
      <c r="AC2678" s="91" t="e">
        <f>IF(A2678&gt;$AC$1,$S$1*AC2679+(1-$S$1)*(G2679-X2679)^2,Rawdata!AS2678)</f>
        <v>#DIV/0!</v>
      </c>
      <c r="AD2678" s="91" t="e">
        <f>IF(A2678&gt;$AD$1,$S$1*AD2679+(1-$S$1)*(G2679-Y2679)^2,Rawdata!AT2678)</f>
        <v>#DIV/0!</v>
      </c>
      <c r="AE2678" s="80" t="e">
        <f t="shared" si="1114"/>
        <v>#DIV/0!</v>
      </c>
      <c r="AF2678" s="81" t="e">
        <f t="shared" si="1115"/>
        <v>#DIV/0!</v>
      </c>
      <c r="AG2678" s="86">
        <f t="shared" si="1137"/>
        <v>0</v>
      </c>
      <c r="AH2678" s="107" t="e">
        <f t="shared" si="1140"/>
        <v>#DIV/0!</v>
      </c>
      <c r="AI2678" s="107" t="e">
        <f t="shared" si="1116"/>
        <v>#DIV/0!</v>
      </c>
      <c r="AJ2678" s="108" t="e">
        <f t="shared" si="1117"/>
        <v>#DIV/0!</v>
      </c>
      <c r="AK2678" s="113" t="e">
        <f t="shared" si="1122"/>
        <v>#DIV/0!</v>
      </c>
      <c r="AL2678" s="113" t="e">
        <f t="shared" si="1123"/>
        <v>#DIV/0!</v>
      </c>
      <c r="AM2678" s="113" t="e">
        <f t="shared" si="1124"/>
        <v>#DIV/0!</v>
      </c>
      <c r="AN2678" s="113" t="e">
        <f t="shared" si="1125"/>
        <v>#DIV/0!</v>
      </c>
      <c r="AO2678" s="113" t="e">
        <f t="shared" si="1126"/>
        <v>#DIV/0!</v>
      </c>
      <c r="AP2678" s="91" t="e">
        <f t="shared" si="1127"/>
        <v>#DIV/0!</v>
      </c>
      <c r="AQ2678" s="91" t="e">
        <f t="shared" si="1128"/>
        <v>#DIV/0!</v>
      </c>
      <c r="AR2678" s="91" t="e">
        <f t="shared" si="1129"/>
        <v>#DIV/0!</v>
      </c>
      <c r="AS2678" s="91" t="e">
        <f t="shared" si="1130"/>
        <v>#DIV/0!</v>
      </c>
      <c r="AT2678" s="91" t="e">
        <f t="shared" si="1131"/>
        <v>#DIV/0!</v>
      </c>
      <c r="AU2678" s="113" t="e">
        <f t="shared" si="1132"/>
        <v>#DIV/0!</v>
      </c>
      <c r="AV2678" s="113" t="e">
        <f t="shared" si="1133"/>
        <v>#DIV/0!</v>
      </c>
      <c r="AW2678" s="113" t="e">
        <f t="shared" si="1134"/>
        <v>#DIV/0!</v>
      </c>
      <c r="AX2678" s="113" t="e">
        <f t="shared" si="1135"/>
        <v>#DIV/0!</v>
      </c>
      <c r="AY2678" s="113" t="e">
        <f t="shared" si="1136"/>
        <v>#DIV/0!</v>
      </c>
    </row>
    <row r="2679" spans="1:51" x14ac:dyDescent="0.25">
      <c r="A2679" s="119"/>
      <c r="B2679" s="83"/>
      <c r="C2679" s="85"/>
      <c r="D2679" s="85"/>
      <c r="E2679" s="85"/>
      <c r="F2679" s="71"/>
      <c r="G2679" s="96"/>
      <c r="H2679" s="16" t="e">
        <f>IF(A2679&gt;$U$1,ROUND(ROUND( U2679*$S$1+(1-$S$1)*G2679,4)+$T$1*ROUND(($S$1*Z2679+(1-$S$1)*(G2679-U2679)^2)^0.5,4),4),Rawdata!AK2679+Rawdata!$T$1*Rawdata!AU2679)</f>
        <v>#DIV/0!</v>
      </c>
      <c r="I2679" s="16" t="e">
        <f>IF(A2679&gt;$V$1,ROUND(ROUND(V2679*$S$1+(1-$S$1)*G2679,4)+$T$1*ROUND(($S$1*AA2679+(1-$S$1)*(G2679-V2679)^2)^0.5,4),4),Rawdata!AL2679+Rawdata!$T$1*Rawdata!AV2679)</f>
        <v>#DIV/0!</v>
      </c>
      <c r="J2679" s="16" t="e">
        <f>IF(A2679&gt;$W$1,ROUND(ROUND( W2679*$S$1+(1-$S$1)*G2679,4)+$T$1*ROUND(($S$1*AB2679+(1-$S$1)*(G2679-W2679)^2)^0.5,4),4),Rawdata!AM2679+Rawdata!$T$1*Rawdata!AW2679)</f>
        <v>#DIV/0!</v>
      </c>
      <c r="K2679" s="16" t="e">
        <f>IF(A2679&gt;$X$1,ROUND(ROUND( X2679*$S$1+(1-$S$1)*G2679,4)+$T$1*ROUND(($S$1*AC2679+(1-$S$1)*(G2679-X2679)^2)^0.5,4),4),Rawdata!AN2679+Rawdata!$T$1*Rawdata!AX2679)</f>
        <v>#DIV/0!</v>
      </c>
      <c r="L2679" s="16" t="e">
        <f>IF(A2679&gt;$Y$1,ROUND(ROUND( Y2679*$S$1+(1-$S$1)*G2679,4)+$T$1*ROUND(($S$1*AD2679+(1-$S$1)*(G2679-Y2679)^2)^0.5,4),4),Rawdata!AO2679+Rawdata!$T$1*Rawdata!AY2679)</f>
        <v>#DIV/0!</v>
      </c>
      <c r="M2679" s="16" t="e">
        <f t="shared" si="1118"/>
        <v>#DIV/0!</v>
      </c>
      <c r="N2679" s="16" t="e">
        <f t="shared" si="1119"/>
        <v>#DIV/0!</v>
      </c>
      <c r="O2679" s="67"/>
      <c r="P2679" s="67"/>
      <c r="Q2679" s="31" t="e">
        <f t="shared" si="1138"/>
        <v>#DIV/0!</v>
      </c>
      <c r="R2679" s="17" t="e">
        <f t="shared" si="1139"/>
        <v>#DIV/0!</v>
      </c>
      <c r="S2679" s="37" t="e">
        <f t="shared" si="1120"/>
        <v>#DIV/0!</v>
      </c>
      <c r="T2679" s="17" t="e">
        <f t="shared" si="1121"/>
        <v>#DIV/0!</v>
      </c>
      <c r="U2679" s="91" t="e">
        <f>IF(A2679&gt;$U$1, U2680*$S$1+(1-$S$1)*G2680,Rawdata!AK2679)</f>
        <v>#DIV/0!</v>
      </c>
      <c r="V2679" s="91" t="e">
        <f>IF(A2679&gt;$V$1,$S$1*V2680+(1-$S$1)*G2680,Rawdata!AL2679)</f>
        <v>#DIV/0!</v>
      </c>
      <c r="W2679" s="91" t="e">
        <f>IF(A2679&gt;$W$1, $S$1*W2680+(1-$S$1)*G2680,Rawdata!AM2679)</f>
        <v>#DIV/0!</v>
      </c>
      <c r="X2679" s="91" t="e">
        <f>IF(A2679&gt;$X$1,$S$1*X2680+(1-$S$1)*G2680,Rawdata!AN2679)</f>
        <v>#DIV/0!</v>
      </c>
      <c r="Y2679" s="91" t="e">
        <f>IF(A2679&gt;$Y$1,$S$1*Y2680+(1-$S$1)*G2680,Rawdata!AO2679)</f>
        <v>#DIV/0!</v>
      </c>
      <c r="Z2679" s="91" t="e">
        <f>IF(A2679&gt;$Z$1,$S$1*Z2680+(1-$S$1)*(G2680-U2680)^2,Rawdata!AP2679)</f>
        <v>#DIV/0!</v>
      </c>
      <c r="AA2679" s="91" t="e">
        <f>IF(A2679&gt;$AA$1,$S$1*AA2680+(1-$S$1)*(G2680-V2680)^2,Rawdata!AQ2679)</f>
        <v>#DIV/0!</v>
      </c>
      <c r="AB2679" s="91" t="e">
        <f>IF(A2679&gt;89,$S$1*AB2680+(1-$S$1)*(G2680-W2680)^2,Rawdata!AR2679)</f>
        <v>#DIV/0!</v>
      </c>
      <c r="AC2679" s="91" t="e">
        <f>IF(A2679&gt;$AC$1,$S$1*AC2680+(1-$S$1)*(G2680-X2680)^2,Rawdata!AS2679)</f>
        <v>#DIV/0!</v>
      </c>
      <c r="AD2679" s="91" t="e">
        <f>IF(A2679&gt;$AD$1,$S$1*AD2680+(1-$S$1)*(G2680-Y2680)^2,Rawdata!AT2679)</f>
        <v>#DIV/0!</v>
      </c>
      <c r="AE2679" s="80" t="e">
        <f t="shared" si="1114"/>
        <v>#DIV/0!</v>
      </c>
      <c r="AF2679" s="81" t="e">
        <f t="shared" si="1115"/>
        <v>#DIV/0!</v>
      </c>
      <c r="AG2679" s="86">
        <f t="shared" si="1137"/>
        <v>0</v>
      </c>
      <c r="AH2679" s="107" t="e">
        <f t="shared" si="1140"/>
        <v>#DIV/0!</v>
      </c>
      <c r="AI2679" s="107" t="e">
        <f t="shared" si="1116"/>
        <v>#DIV/0!</v>
      </c>
      <c r="AJ2679" s="108" t="e">
        <f t="shared" si="1117"/>
        <v>#DIV/0!</v>
      </c>
      <c r="AK2679" s="113" t="e">
        <f t="shared" si="1122"/>
        <v>#DIV/0!</v>
      </c>
      <c r="AL2679" s="113" t="e">
        <f t="shared" si="1123"/>
        <v>#DIV/0!</v>
      </c>
      <c r="AM2679" s="113" t="e">
        <f t="shared" si="1124"/>
        <v>#DIV/0!</v>
      </c>
      <c r="AN2679" s="113" t="e">
        <f t="shared" si="1125"/>
        <v>#DIV/0!</v>
      </c>
      <c r="AO2679" s="113" t="e">
        <f t="shared" si="1126"/>
        <v>#DIV/0!</v>
      </c>
      <c r="AP2679" s="91" t="e">
        <f t="shared" si="1127"/>
        <v>#DIV/0!</v>
      </c>
      <c r="AQ2679" s="91" t="e">
        <f t="shared" si="1128"/>
        <v>#DIV/0!</v>
      </c>
      <c r="AR2679" s="91" t="e">
        <f t="shared" si="1129"/>
        <v>#DIV/0!</v>
      </c>
      <c r="AS2679" s="91" t="e">
        <f t="shared" si="1130"/>
        <v>#DIV/0!</v>
      </c>
      <c r="AT2679" s="91" t="e">
        <f t="shared" si="1131"/>
        <v>#DIV/0!</v>
      </c>
      <c r="AU2679" s="113" t="e">
        <f t="shared" si="1132"/>
        <v>#DIV/0!</v>
      </c>
      <c r="AV2679" s="113" t="e">
        <f t="shared" si="1133"/>
        <v>#DIV/0!</v>
      </c>
      <c r="AW2679" s="113" t="e">
        <f t="shared" si="1134"/>
        <v>#DIV/0!</v>
      </c>
      <c r="AX2679" s="113" t="e">
        <f t="shared" si="1135"/>
        <v>#DIV/0!</v>
      </c>
      <c r="AY2679" s="113" t="e">
        <f t="shared" si="1136"/>
        <v>#DIV/0!</v>
      </c>
    </row>
    <row r="2680" spans="1:51" x14ac:dyDescent="0.25">
      <c r="A2680" s="119"/>
      <c r="B2680" s="83"/>
      <c r="C2680" s="85"/>
      <c r="D2680" s="85"/>
      <c r="E2680" s="85"/>
      <c r="F2680" s="71"/>
      <c r="G2680" s="96"/>
      <c r="H2680" s="16" t="e">
        <f>IF(A2680&gt;$U$1,ROUND(ROUND( U2680*$S$1+(1-$S$1)*G2680,4)+$T$1*ROUND(($S$1*Z2680+(1-$S$1)*(G2680-U2680)^2)^0.5,4),4),Rawdata!AK2680+Rawdata!$T$1*Rawdata!AU2680)</f>
        <v>#DIV/0!</v>
      </c>
      <c r="I2680" s="16" t="e">
        <f>IF(A2680&gt;$V$1,ROUND(ROUND(V2680*$S$1+(1-$S$1)*G2680,4)+$T$1*ROUND(($S$1*AA2680+(1-$S$1)*(G2680-V2680)^2)^0.5,4),4),Rawdata!AL2680+Rawdata!$T$1*Rawdata!AV2680)</f>
        <v>#DIV/0!</v>
      </c>
      <c r="J2680" s="16" t="e">
        <f>IF(A2680&gt;$W$1,ROUND(ROUND( W2680*$S$1+(1-$S$1)*G2680,4)+$T$1*ROUND(($S$1*AB2680+(1-$S$1)*(G2680-W2680)^2)^0.5,4),4),Rawdata!AM2680+Rawdata!$T$1*Rawdata!AW2680)</f>
        <v>#DIV/0!</v>
      </c>
      <c r="K2680" s="16" t="e">
        <f>IF(A2680&gt;$X$1,ROUND(ROUND( X2680*$S$1+(1-$S$1)*G2680,4)+$T$1*ROUND(($S$1*AC2680+(1-$S$1)*(G2680-X2680)^2)^0.5,4),4),Rawdata!AN2680+Rawdata!$T$1*Rawdata!AX2680)</f>
        <v>#DIV/0!</v>
      </c>
      <c r="L2680" s="16" t="e">
        <f>IF(A2680&gt;$Y$1,ROUND(ROUND( Y2680*$S$1+(1-$S$1)*G2680,4)+$T$1*ROUND(($S$1*AD2680+(1-$S$1)*(G2680-Y2680)^2)^0.5,4),4),Rawdata!AO2680+Rawdata!$T$1*Rawdata!AY2680)</f>
        <v>#DIV/0!</v>
      </c>
      <c r="M2680" s="16" t="e">
        <f t="shared" si="1118"/>
        <v>#DIV/0!</v>
      </c>
      <c r="N2680" s="16" t="e">
        <f t="shared" si="1119"/>
        <v>#DIV/0!</v>
      </c>
      <c r="O2680" s="67"/>
      <c r="P2680" s="67"/>
      <c r="Q2680" s="31" t="e">
        <f t="shared" si="1138"/>
        <v>#DIV/0!</v>
      </c>
      <c r="R2680" s="17" t="e">
        <f t="shared" si="1139"/>
        <v>#DIV/0!</v>
      </c>
      <c r="S2680" s="37" t="e">
        <f t="shared" si="1120"/>
        <v>#DIV/0!</v>
      </c>
      <c r="T2680" s="17" t="e">
        <f t="shared" si="1121"/>
        <v>#DIV/0!</v>
      </c>
      <c r="U2680" s="91" t="e">
        <f>IF(A2680&gt;$U$1, U2681*$S$1+(1-$S$1)*G2681,Rawdata!AK2680)</f>
        <v>#DIV/0!</v>
      </c>
      <c r="V2680" s="91" t="e">
        <f>IF(A2680&gt;$V$1,$S$1*V2681+(1-$S$1)*G2681,Rawdata!AL2680)</f>
        <v>#DIV/0!</v>
      </c>
      <c r="W2680" s="91" t="e">
        <f>IF(A2680&gt;$W$1, $S$1*W2681+(1-$S$1)*G2681,Rawdata!AM2680)</f>
        <v>#DIV/0!</v>
      </c>
      <c r="X2680" s="91" t="e">
        <f>IF(A2680&gt;$X$1,$S$1*X2681+(1-$S$1)*G2681,Rawdata!AN2680)</f>
        <v>#DIV/0!</v>
      </c>
      <c r="Y2680" s="91" t="e">
        <f>IF(A2680&gt;$Y$1,$S$1*Y2681+(1-$S$1)*G2681,Rawdata!AO2680)</f>
        <v>#DIV/0!</v>
      </c>
      <c r="Z2680" s="91" t="e">
        <f>IF(A2680&gt;$Z$1,$S$1*Z2681+(1-$S$1)*(G2681-U2681)^2,Rawdata!AP2680)</f>
        <v>#DIV/0!</v>
      </c>
      <c r="AA2680" s="91" t="e">
        <f>IF(A2680&gt;$AA$1,$S$1*AA2681+(1-$S$1)*(G2681-V2681)^2,Rawdata!AQ2680)</f>
        <v>#DIV/0!</v>
      </c>
      <c r="AB2680" s="91" t="e">
        <f>IF(A2680&gt;89,$S$1*AB2681+(1-$S$1)*(G2681-W2681)^2,Rawdata!AR2680)</f>
        <v>#DIV/0!</v>
      </c>
      <c r="AC2680" s="91" t="e">
        <f>IF(A2680&gt;$AC$1,$S$1*AC2681+(1-$S$1)*(G2681-X2681)^2,Rawdata!AS2680)</f>
        <v>#DIV/0!</v>
      </c>
      <c r="AD2680" s="91" t="e">
        <f>IF(A2680&gt;$AD$1,$S$1*AD2681+(1-$S$1)*(G2681-Y2681)^2,Rawdata!AT2680)</f>
        <v>#DIV/0!</v>
      </c>
      <c r="AE2680" s="80" t="e">
        <f t="shared" si="1114"/>
        <v>#DIV/0!</v>
      </c>
      <c r="AF2680" s="81" t="e">
        <f t="shared" si="1115"/>
        <v>#DIV/0!</v>
      </c>
      <c r="AG2680" s="86">
        <f t="shared" si="1137"/>
        <v>0</v>
      </c>
      <c r="AH2680" s="107" t="e">
        <f t="shared" si="1140"/>
        <v>#DIV/0!</v>
      </c>
      <c r="AI2680" s="107" t="e">
        <f t="shared" si="1116"/>
        <v>#DIV/0!</v>
      </c>
      <c r="AJ2680" s="108" t="e">
        <f t="shared" si="1117"/>
        <v>#DIV/0!</v>
      </c>
      <c r="AK2680" s="113" t="e">
        <f t="shared" si="1122"/>
        <v>#DIV/0!</v>
      </c>
      <c r="AL2680" s="113" t="e">
        <f t="shared" si="1123"/>
        <v>#DIV/0!</v>
      </c>
      <c r="AM2680" s="113" t="e">
        <f t="shared" si="1124"/>
        <v>#DIV/0!</v>
      </c>
      <c r="AN2680" s="113" t="e">
        <f t="shared" si="1125"/>
        <v>#DIV/0!</v>
      </c>
      <c r="AO2680" s="113" t="e">
        <f t="shared" si="1126"/>
        <v>#DIV/0!</v>
      </c>
      <c r="AP2680" s="91" t="e">
        <f t="shared" si="1127"/>
        <v>#DIV/0!</v>
      </c>
      <c r="AQ2680" s="91" t="e">
        <f t="shared" si="1128"/>
        <v>#DIV/0!</v>
      </c>
      <c r="AR2680" s="91" t="e">
        <f t="shared" si="1129"/>
        <v>#DIV/0!</v>
      </c>
      <c r="AS2680" s="91" t="e">
        <f t="shared" si="1130"/>
        <v>#DIV/0!</v>
      </c>
      <c r="AT2680" s="91" t="e">
        <f t="shared" si="1131"/>
        <v>#DIV/0!</v>
      </c>
      <c r="AU2680" s="113" t="e">
        <f t="shared" si="1132"/>
        <v>#DIV/0!</v>
      </c>
      <c r="AV2680" s="113" t="e">
        <f t="shared" si="1133"/>
        <v>#DIV/0!</v>
      </c>
      <c r="AW2680" s="113" t="e">
        <f t="shared" si="1134"/>
        <v>#DIV/0!</v>
      </c>
      <c r="AX2680" s="113" t="e">
        <f t="shared" si="1135"/>
        <v>#DIV/0!</v>
      </c>
      <c r="AY2680" s="113" t="e">
        <f t="shared" si="1136"/>
        <v>#DIV/0!</v>
      </c>
    </row>
    <row r="2681" spans="1:51" x14ac:dyDescent="0.25">
      <c r="A2681" s="119"/>
      <c r="B2681" s="83"/>
      <c r="C2681" s="85"/>
      <c r="D2681" s="85"/>
      <c r="E2681" s="85"/>
      <c r="F2681" s="71"/>
      <c r="G2681" s="96"/>
      <c r="H2681" s="16" t="e">
        <f>IF(A2681&gt;$U$1,ROUND(ROUND( U2681*$S$1+(1-$S$1)*G2681,4)+$T$1*ROUND(($S$1*Z2681+(1-$S$1)*(G2681-U2681)^2)^0.5,4),4),Rawdata!AK2681+Rawdata!$T$1*Rawdata!AU2681)</f>
        <v>#DIV/0!</v>
      </c>
      <c r="I2681" s="16" t="e">
        <f>IF(A2681&gt;$V$1,ROUND(ROUND(V2681*$S$1+(1-$S$1)*G2681,4)+$T$1*ROUND(($S$1*AA2681+(1-$S$1)*(G2681-V2681)^2)^0.5,4),4),Rawdata!AL2681+Rawdata!$T$1*Rawdata!AV2681)</f>
        <v>#DIV/0!</v>
      </c>
      <c r="J2681" s="16" t="e">
        <f>IF(A2681&gt;$W$1,ROUND(ROUND( W2681*$S$1+(1-$S$1)*G2681,4)+$T$1*ROUND(($S$1*AB2681+(1-$S$1)*(G2681-W2681)^2)^0.5,4),4),Rawdata!AM2681+Rawdata!$T$1*Rawdata!AW2681)</f>
        <v>#DIV/0!</v>
      </c>
      <c r="K2681" s="16" t="e">
        <f>IF(A2681&gt;$X$1,ROUND(ROUND( X2681*$S$1+(1-$S$1)*G2681,4)+$T$1*ROUND(($S$1*AC2681+(1-$S$1)*(G2681-X2681)^2)^0.5,4),4),Rawdata!AN2681+Rawdata!$T$1*Rawdata!AX2681)</f>
        <v>#DIV/0!</v>
      </c>
      <c r="L2681" s="16" t="e">
        <f>IF(A2681&gt;$Y$1,ROUND(ROUND( Y2681*$S$1+(1-$S$1)*G2681,4)+$T$1*ROUND(($S$1*AD2681+(1-$S$1)*(G2681-Y2681)^2)^0.5,4),4),Rawdata!AO2681+Rawdata!$T$1*Rawdata!AY2681)</f>
        <v>#DIV/0!</v>
      </c>
      <c r="M2681" s="16" t="e">
        <f t="shared" si="1118"/>
        <v>#DIV/0!</v>
      </c>
      <c r="N2681" s="16" t="e">
        <f t="shared" si="1119"/>
        <v>#DIV/0!</v>
      </c>
      <c r="O2681" s="67"/>
      <c r="P2681" s="67"/>
      <c r="Q2681" s="31" t="e">
        <f t="shared" si="1138"/>
        <v>#DIV/0!</v>
      </c>
      <c r="R2681" s="17" t="e">
        <f t="shared" si="1139"/>
        <v>#DIV/0!</v>
      </c>
      <c r="S2681" s="37" t="e">
        <f t="shared" si="1120"/>
        <v>#DIV/0!</v>
      </c>
      <c r="T2681" s="17" t="e">
        <f t="shared" si="1121"/>
        <v>#DIV/0!</v>
      </c>
      <c r="U2681" s="91" t="e">
        <f>IF(A2681&gt;$U$1, U2682*$S$1+(1-$S$1)*G2682,Rawdata!AK2681)</f>
        <v>#DIV/0!</v>
      </c>
      <c r="V2681" s="91" t="e">
        <f>IF(A2681&gt;$V$1,$S$1*V2682+(1-$S$1)*G2682,Rawdata!AL2681)</f>
        <v>#DIV/0!</v>
      </c>
      <c r="W2681" s="91" t="e">
        <f>IF(A2681&gt;$W$1, $S$1*W2682+(1-$S$1)*G2682,Rawdata!AM2681)</f>
        <v>#DIV/0!</v>
      </c>
      <c r="X2681" s="91" t="e">
        <f>IF(A2681&gt;$X$1,$S$1*X2682+(1-$S$1)*G2682,Rawdata!AN2681)</f>
        <v>#DIV/0!</v>
      </c>
      <c r="Y2681" s="91" t="e">
        <f>IF(A2681&gt;$Y$1,$S$1*Y2682+(1-$S$1)*G2682,Rawdata!AO2681)</f>
        <v>#DIV/0!</v>
      </c>
      <c r="Z2681" s="91" t="e">
        <f>IF(A2681&gt;$Z$1,$S$1*Z2682+(1-$S$1)*(G2682-U2682)^2,Rawdata!AP2681)</f>
        <v>#DIV/0!</v>
      </c>
      <c r="AA2681" s="91" t="e">
        <f>IF(A2681&gt;$AA$1,$S$1*AA2682+(1-$S$1)*(G2682-V2682)^2,Rawdata!AQ2681)</f>
        <v>#DIV/0!</v>
      </c>
      <c r="AB2681" s="91" t="e">
        <f>IF(A2681&gt;89,$S$1*AB2682+(1-$S$1)*(G2682-W2682)^2,Rawdata!AR2681)</f>
        <v>#DIV/0!</v>
      </c>
      <c r="AC2681" s="91" t="e">
        <f>IF(A2681&gt;$AC$1,$S$1*AC2682+(1-$S$1)*(G2682-X2682)^2,Rawdata!AS2681)</f>
        <v>#DIV/0!</v>
      </c>
      <c r="AD2681" s="91" t="e">
        <f>IF(A2681&gt;$AD$1,$S$1*AD2682+(1-$S$1)*(G2682-Y2682)^2,Rawdata!AT2681)</f>
        <v>#DIV/0!</v>
      </c>
      <c r="AE2681" s="80" t="e">
        <f t="shared" si="1114"/>
        <v>#DIV/0!</v>
      </c>
      <c r="AF2681" s="81" t="e">
        <f t="shared" si="1115"/>
        <v>#DIV/0!</v>
      </c>
      <c r="AG2681" s="86">
        <f t="shared" si="1137"/>
        <v>0</v>
      </c>
      <c r="AH2681" s="107" t="e">
        <f t="shared" si="1140"/>
        <v>#DIV/0!</v>
      </c>
      <c r="AI2681" s="107" t="e">
        <f t="shared" si="1116"/>
        <v>#DIV/0!</v>
      </c>
      <c r="AJ2681" s="108" t="e">
        <f t="shared" si="1117"/>
        <v>#DIV/0!</v>
      </c>
      <c r="AK2681" s="113" t="e">
        <f t="shared" si="1122"/>
        <v>#DIV/0!</v>
      </c>
      <c r="AL2681" s="113" t="e">
        <f t="shared" si="1123"/>
        <v>#DIV/0!</v>
      </c>
      <c r="AM2681" s="113" t="e">
        <f t="shared" si="1124"/>
        <v>#DIV/0!</v>
      </c>
      <c r="AN2681" s="113" t="e">
        <f t="shared" si="1125"/>
        <v>#DIV/0!</v>
      </c>
      <c r="AO2681" s="113" t="e">
        <f t="shared" si="1126"/>
        <v>#DIV/0!</v>
      </c>
      <c r="AP2681" s="91" t="e">
        <f t="shared" si="1127"/>
        <v>#DIV/0!</v>
      </c>
      <c r="AQ2681" s="91" t="e">
        <f t="shared" si="1128"/>
        <v>#DIV/0!</v>
      </c>
      <c r="AR2681" s="91" t="e">
        <f t="shared" si="1129"/>
        <v>#DIV/0!</v>
      </c>
      <c r="AS2681" s="91" t="e">
        <f t="shared" si="1130"/>
        <v>#DIV/0!</v>
      </c>
      <c r="AT2681" s="91" t="e">
        <f t="shared" si="1131"/>
        <v>#DIV/0!</v>
      </c>
      <c r="AU2681" s="113" t="e">
        <f t="shared" si="1132"/>
        <v>#DIV/0!</v>
      </c>
      <c r="AV2681" s="113" t="e">
        <f t="shared" si="1133"/>
        <v>#DIV/0!</v>
      </c>
      <c r="AW2681" s="113" t="e">
        <f t="shared" si="1134"/>
        <v>#DIV/0!</v>
      </c>
      <c r="AX2681" s="113" t="e">
        <f t="shared" si="1135"/>
        <v>#DIV/0!</v>
      </c>
      <c r="AY2681" s="113" t="e">
        <f t="shared" si="1136"/>
        <v>#DIV/0!</v>
      </c>
    </row>
    <row r="2682" spans="1:51" x14ac:dyDescent="0.25">
      <c r="A2682" s="119"/>
      <c r="B2682" s="83"/>
      <c r="C2682" s="85"/>
      <c r="D2682" s="85"/>
      <c r="E2682" s="85"/>
      <c r="F2682" s="71"/>
      <c r="G2682" s="96"/>
      <c r="H2682" s="16" t="e">
        <f>IF(A2682&gt;$U$1,ROUND(ROUND( U2682*$S$1+(1-$S$1)*G2682,4)+$T$1*ROUND(($S$1*Z2682+(1-$S$1)*(G2682-U2682)^2)^0.5,4),4),Rawdata!AK2682+Rawdata!$T$1*Rawdata!AU2682)</f>
        <v>#DIV/0!</v>
      </c>
      <c r="I2682" s="16" t="e">
        <f>IF(A2682&gt;$V$1,ROUND(ROUND(V2682*$S$1+(1-$S$1)*G2682,4)+$T$1*ROUND(($S$1*AA2682+(1-$S$1)*(G2682-V2682)^2)^0.5,4),4),Rawdata!AL2682+Rawdata!$T$1*Rawdata!AV2682)</f>
        <v>#DIV/0!</v>
      </c>
      <c r="J2682" s="16" t="e">
        <f>IF(A2682&gt;$W$1,ROUND(ROUND( W2682*$S$1+(1-$S$1)*G2682,4)+$T$1*ROUND(($S$1*AB2682+(1-$S$1)*(G2682-W2682)^2)^0.5,4),4),Rawdata!AM2682+Rawdata!$T$1*Rawdata!AW2682)</f>
        <v>#DIV/0!</v>
      </c>
      <c r="K2682" s="16" t="e">
        <f>IF(A2682&gt;$X$1,ROUND(ROUND( X2682*$S$1+(1-$S$1)*G2682,4)+$T$1*ROUND(($S$1*AC2682+(1-$S$1)*(G2682-X2682)^2)^0.5,4),4),Rawdata!AN2682+Rawdata!$T$1*Rawdata!AX2682)</f>
        <v>#DIV/0!</v>
      </c>
      <c r="L2682" s="16" t="e">
        <f>IF(A2682&gt;$Y$1,ROUND(ROUND( Y2682*$S$1+(1-$S$1)*G2682,4)+$T$1*ROUND(($S$1*AD2682+(1-$S$1)*(G2682-Y2682)^2)^0.5,4),4),Rawdata!AO2682+Rawdata!$T$1*Rawdata!AY2682)</f>
        <v>#DIV/0!</v>
      </c>
      <c r="M2682" s="16" t="e">
        <f t="shared" si="1118"/>
        <v>#DIV/0!</v>
      </c>
      <c r="N2682" s="16" t="e">
        <f t="shared" si="1119"/>
        <v>#DIV/0!</v>
      </c>
      <c r="O2682" s="67"/>
      <c r="P2682" s="67"/>
      <c r="Q2682" s="31" t="e">
        <f t="shared" si="1138"/>
        <v>#DIV/0!</v>
      </c>
      <c r="R2682" s="17" t="e">
        <f t="shared" si="1139"/>
        <v>#DIV/0!</v>
      </c>
      <c r="S2682" s="37" t="e">
        <f t="shared" si="1120"/>
        <v>#DIV/0!</v>
      </c>
      <c r="T2682" s="17" t="e">
        <f t="shared" si="1121"/>
        <v>#DIV/0!</v>
      </c>
      <c r="U2682" s="91" t="e">
        <f>IF(A2682&gt;$U$1, U2683*$S$1+(1-$S$1)*G2683,Rawdata!AK2682)</f>
        <v>#DIV/0!</v>
      </c>
      <c r="V2682" s="91" t="e">
        <f>IF(A2682&gt;$V$1,$S$1*V2683+(1-$S$1)*G2683,Rawdata!AL2682)</f>
        <v>#DIV/0!</v>
      </c>
      <c r="W2682" s="91" t="e">
        <f>IF(A2682&gt;$W$1, $S$1*W2683+(1-$S$1)*G2683,Rawdata!AM2682)</f>
        <v>#DIV/0!</v>
      </c>
      <c r="X2682" s="91" t="e">
        <f>IF(A2682&gt;$X$1,$S$1*X2683+(1-$S$1)*G2683,Rawdata!AN2682)</f>
        <v>#DIV/0!</v>
      </c>
      <c r="Y2682" s="91" t="e">
        <f>IF(A2682&gt;$Y$1,$S$1*Y2683+(1-$S$1)*G2683,Rawdata!AO2682)</f>
        <v>#DIV/0!</v>
      </c>
      <c r="Z2682" s="91" t="e">
        <f>IF(A2682&gt;$Z$1,$S$1*Z2683+(1-$S$1)*(G2683-U2683)^2,Rawdata!AP2682)</f>
        <v>#DIV/0!</v>
      </c>
      <c r="AA2682" s="91" t="e">
        <f>IF(A2682&gt;$AA$1,$S$1*AA2683+(1-$S$1)*(G2683-V2683)^2,Rawdata!AQ2682)</f>
        <v>#DIV/0!</v>
      </c>
      <c r="AB2682" s="91" t="e">
        <f>IF(A2682&gt;89,$S$1*AB2683+(1-$S$1)*(G2683-W2683)^2,Rawdata!AR2682)</f>
        <v>#DIV/0!</v>
      </c>
      <c r="AC2682" s="91" t="e">
        <f>IF(A2682&gt;$AC$1,$S$1*AC2683+(1-$S$1)*(G2683-X2683)^2,Rawdata!AS2682)</f>
        <v>#DIV/0!</v>
      </c>
      <c r="AD2682" s="91" t="e">
        <f>IF(A2682&gt;$AD$1,$S$1*AD2683+(1-$S$1)*(G2683-Y2683)^2,Rawdata!AT2682)</f>
        <v>#DIV/0!</v>
      </c>
      <c r="AE2682" s="80" t="e">
        <f t="shared" si="1114"/>
        <v>#DIV/0!</v>
      </c>
      <c r="AF2682" s="81" t="e">
        <f t="shared" si="1115"/>
        <v>#DIV/0!</v>
      </c>
      <c r="AG2682" s="86">
        <f t="shared" si="1137"/>
        <v>0</v>
      </c>
      <c r="AH2682" s="107" t="e">
        <f t="shared" si="1140"/>
        <v>#DIV/0!</v>
      </c>
      <c r="AI2682" s="107" t="e">
        <f t="shared" si="1116"/>
        <v>#DIV/0!</v>
      </c>
      <c r="AJ2682" s="108" t="e">
        <f t="shared" si="1117"/>
        <v>#DIV/0!</v>
      </c>
      <c r="AK2682" s="113" t="e">
        <f t="shared" si="1122"/>
        <v>#DIV/0!</v>
      </c>
      <c r="AL2682" s="113" t="e">
        <f t="shared" si="1123"/>
        <v>#DIV/0!</v>
      </c>
      <c r="AM2682" s="113" t="e">
        <f t="shared" si="1124"/>
        <v>#DIV/0!</v>
      </c>
      <c r="AN2682" s="113" t="e">
        <f t="shared" si="1125"/>
        <v>#DIV/0!</v>
      </c>
      <c r="AO2682" s="113" t="e">
        <f t="shared" si="1126"/>
        <v>#DIV/0!</v>
      </c>
      <c r="AP2682" s="91" t="e">
        <f t="shared" si="1127"/>
        <v>#DIV/0!</v>
      </c>
      <c r="AQ2682" s="91" t="e">
        <f t="shared" si="1128"/>
        <v>#DIV/0!</v>
      </c>
      <c r="AR2682" s="91" t="e">
        <f t="shared" si="1129"/>
        <v>#DIV/0!</v>
      </c>
      <c r="AS2682" s="91" t="e">
        <f t="shared" si="1130"/>
        <v>#DIV/0!</v>
      </c>
      <c r="AT2682" s="91" t="e">
        <f t="shared" si="1131"/>
        <v>#DIV/0!</v>
      </c>
      <c r="AU2682" s="113" t="e">
        <f t="shared" si="1132"/>
        <v>#DIV/0!</v>
      </c>
      <c r="AV2682" s="113" t="e">
        <f t="shared" si="1133"/>
        <v>#DIV/0!</v>
      </c>
      <c r="AW2682" s="113" t="e">
        <f t="shared" si="1134"/>
        <v>#DIV/0!</v>
      </c>
      <c r="AX2682" s="113" t="e">
        <f t="shared" si="1135"/>
        <v>#DIV/0!</v>
      </c>
      <c r="AY2682" s="113" t="e">
        <f t="shared" si="1136"/>
        <v>#DIV/0!</v>
      </c>
    </row>
    <row r="2683" spans="1:51" x14ac:dyDescent="0.25">
      <c r="A2683" s="119"/>
      <c r="B2683" s="83"/>
      <c r="C2683" s="85"/>
      <c r="D2683" s="85"/>
      <c r="E2683" s="85"/>
      <c r="F2683" s="71"/>
      <c r="G2683" s="96"/>
      <c r="H2683" s="16" t="e">
        <f>IF(A2683&gt;$U$1,ROUND(ROUND( U2683*$S$1+(1-$S$1)*G2683,4)+$T$1*ROUND(($S$1*Z2683+(1-$S$1)*(G2683-U2683)^2)^0.5,4),4),Rawdata!AK2683+Rawdata!$T$1*Rawdata!AU2683)</f>
        <v>#DIV/0!</v>
      </c>
      <c r="I2683" s="16" t="e">
        <f>IF(A2683&gt;$V$1,ROUND(ROUND(V2683*$S$1+(1-$S$1)*G2683,4)+$T$1*ROUND(($S$1*AA2683+(1-$S$1)*(G2683-V2683)^2)^0.5,4),4),Rawdata!AL2683+Rawdata!$T$1*Rawdata!AV2683)</f>
        <v>#DIV/0!</v>
      </c>
      <c r="J2683" s="16" t="e">
        <f>IF(A2683&gt;$W$1,ROUND(ROUND( W2683*$S$1+(1-$S$1)*G2683,4)+$T$1*ROUND(($S$1*AB2683+(1-$S$1)*(G2683-W2683)^2)^0.5,4),4),Rawdata!AM2683+Rawdata!$T$1*Rawdata!AW2683)</f>
        <v>#DIV/0!</v>
      </c>
      <c r="K2683" s="16" t="e">
        <f>IF(A2683&gt;$X$1,ROUND(ROUND( X2683*$S$1+(1-$S$1)*G2683,4)+$T$1*ROUND(($S$1*AC2683+(1-$S$1)*(G2683-X2683)^2)^0.5,4),4),Rawdata!AN2683+Rawdata!$T$1*Rawdata!AX2683)</f>
        <v>#DIV/0!</v>
      </c>
      <c r="L2683" s="16" t="e">
        <f>IF(A2683&gt;$Y$1,ROUND(ROUND( Y2683*$S$1+(1-$S$1)*G2683,4)+$T$1*ROUND(($S$1*AD2683+(1-$S$1)*(G2683-Y2683)^2)^0.5,4),4),Rawdata!AO2683+Rawdata!$T$1*Rawdata!AY2683)</f>
        <v>#DIV/0!</v>
      </c>
      <c r="M2683" s="16" t="e">
        <f t="shared" si="1118"/>
        <v>#DIV/0!</v>
      </c>
      <c r="N2683" s="16" t="e">
        <f t="shared" si="1119"/>
        <v>#DIV/0!</v>
      </c>
      <c r="O2683" s="67"/>
      <c r="P2683" s="67"/>
      <c r="Q2683" s="31" t="e">
        <f t="shared" si="1138"/>
        <v>#DIV/0!</v>
      </c>
      <c r="R2683" s="17" t="e">
        <f t="shared" si="1139"/>
        <v>#DIV/0!</v>
      </c>
      <c r="S2683" s="37" t="e">
        <f t="shared" si="1120"/>
        <v>#DIV/0!</v>
      </c>
      <c r="T2683" s="17" t="e">
        <f t="shared" si="1121"/>
        <v>#DIV/0!</v>
      </c>
      <c r="U2683" s="91" t="e">
        <f>IF(A2683&gt;$U$1, U2684*$S$1+(1-$S$1)*G2684,Rawdata!AK2683)</f>
        <v>#DIV/0!</v>
      </c>
      <c r="V2683" s="91" t="e">
        <f>IF(A2683&gt;$V$1,$S$1*V2684+(1-$S$1)*G2684,Rawdata!AL2683)</f>
        <v>#DIV/0!</v>
      </c>
      <c r="W2683" s="91" t="e">
        <f>IF(A2683&gt;$W$1, $S$1*W2684+(1-$S$1)*G2684,Rawdata!AM2683)</f>
        <v>#DIV/0!</v>
      </c>
      <c r="X2683" s="91" t="e">
        <f>IF(A2683&gt;$X$1,$S$1*X2684+(1-$S$1)*G2684,Rawdata!AN2683)</f>
        <v>#DIV/0!</v>
      </c>
      <c r="Y2683" s="91" t="e">
        <f>IF(A2683&gt;$Y$1,$S$1*Y2684+(1-$S$1)*G2684,Rawdata!AO2683)</f>
        <v>#DIV/0!</v>
      </c>
      <c r="Z2683" s="91" t="e">
        <f>IF(A2683&gt;$Z$1,$S$1*Z2684+(1-$S$1)*(G2684-U2684)^2,Rawdata!AP2683)</f>
        <v>#DIV/0!</v>
      </c>
      <c r="AA2683" s="91" t="e">
        <f>IF(A2683&gt;$AA$1,$S$1*AA2684+(1-$S$1)*(G2684-V2684)^2,Rawdata!AQ2683)</f>
        <v>#DIV/0!</v>
      </c>
      <c r="AB2683" s="91" t="e">
        <f>IF(A2683&gt;89,$S$1*AB2684+(1-$S$1)*(G2684-W2684)^2,Rawdata!AR2683)</f>
        <v>#DIV/0!</v>
      </c>
      <c r="AC2683" s="91" t="e">
        <f>IF(A2683&gt;$AC$1,$S$1*AC2684+(1-$S$1)*(G2684-X2684)^2,Rawdata!AS2683)</f>
        <v>#DIV/0!</v>
      </c>
      <c r="AD2683" s="91" t="e">
        <f>IF(A2683&gt;$AD$1,$S$1*AD2684+(1-$S$1)*(G2684-Y2684)^2,Rawdata!AT2683)</f>
        <v>#DIV/0!</v>
      </c>
      <c r="AE2683" s="80" t="e">
        <f t="shared" si="1114"/>
        <v>#DIV/0!</v>
      </c>
      <c r="AF2683" s="81" t="e">
        <f t="shared" si="1115"/>
        <v>#DIV/0!</v>
      </c>
      <c r="AG2683" s="86">
        <f t="shared" si="1137"/>
        <v>0</v>
      </c>
      <c r="AH2683" s="107" t="e">
        <f t="shared" si="1140"/>
        <v>#DIV/0!</v>
      </c>
      <c r="AI2683" s="107" t="e">
        <f t="shared" si="1116"/>
        <v>#DIV/0!</v>
      </c>
      <c r="AJ2683" s="108" t="e">
        <f t="shared" si="1117"/>
        <v>#DIV/0!</v>
      </c>
      <c r="AK2683" s="113" t="e">
        <f t="shared" si="1122"/>
        <v>#DIV/0!</v>
      </c>
      <c r="AL2683" s="113" t="e">
        <f t="shared" si="1123"/>
        <v>#DIV/0!</v>
      </c>
      <c r="AM2683" s="113" t="e">
        <f t="shared" si="1124"/>
        <v>#DIV/0!</v>
      </c>
      <c r="AN2683" s="113" t="e">
        <f t="shared" si="1125"/>
        <v>#DIV/0!</v>
      </c>
      <c r="AO2683" s="113" t="e">
        <f t="shared" si="1126"/>
        <v>#DIV/0!</v>
      </c>
      <c r="AP2683" s="91" t="e">
        <f t="shared" si="1127"/>
        <v>#DIV/0!</v>
      </c>
      <c r="AQ2683" s="91" t="e">
        <f t="shared" si="1128"/>
        <v>#DIV/0!</v>
      </c>
      <c r="AR2683" s="91" t="e">
        <f t="shared" si="1129"/>
        <v>#DIV/0!</v>
      </c>
      <c r="AS2683" s="91" t="e">
        <f t="shared" si="1130"/>
        <v>#DIV/0!</v>
      </c>
      <c r="AT2683" s="91" t="e">
        <f t="shared" si="1131"/>
        <v>#DIV/0!</v>
      </c>
      <c r="AU2683" s="113" t="e">
        <f t="shared" si="1132"/>
        <v>#DIV/0!</v>
      </c>
      <c r="AV2683" s="113" t="e">
        <f t="shared" si="1133"/>
        <v>#DIV/0!</v>
      </c>
      <c r="AW2683" s="113" t="e">
        <f t="shared" si="1134"/>
        <v>#DIV/0!</v>
      </c>
      <c r="AX2683" s="113" t="e">
        <f t="shared" si="1135"/>
        <v>#DIV/0!</v>
      </c>
      <c r="AY2683" s="113" t="e">
        <f t="shared" si="1136"/>
        <v>#DIV/0!</v>
      </c>
    </row>
    <row r="2684" spans="1:51" x14ac:dyDescent="0.25">
      <c r="A2684" s="119"/>
      <c r="B2684" s="83"/>
      <c r="C2684" s="85"/>
      <c r="D2684" s="85"/>
      <c r="E2684" s="85"/>
      <c r="F2684" s="71"/>
      <c r="G2684" s="96"/>
      <c r="H2684" s="16" t="e">
        <f>IF(A2684&gt;$U$1,ROUND(ROUND( U2684*$S$1+(1-$S$1)*G2684,4)+$T$1*ROUND(($S$1*Z2684+(1-$S$1)*(G2684-U2684)^2)^0.5,4),4),Rawdata!AK2684+Rawdata!$T$1*Rawdata!AU2684)</f>
        <v>#DIV/0!</v>
      </c>
      <c r="I2684" s="16" t="e">
        <f>IF(A2684&gt;$V$1,ROUND(ROUND(V2684*$S$1+(1-$S$1)*G2684,4)+$T$1*ROUND(($S$1*AA2684+(1-$S$1)*(G2684-V2684)^2)^0.5,4),4),Rawdata!AL2684+Rawdata!$T$1*Rawdata!AV2684)</f>
        <v>#DIV/0!</v>
      </c>
      <c r="J2684" s="16" t="e">
        <f>IF(A2684&gt;$W$1,ROUND(ROUND( W2684*$S$1+(1-$S$1)*G2684,4)+$T$1*ROUND(($S$1*AB2684+(1-$S$1)*(G2684-W2684)^2)^0.5,4),4),Rawdata!AM2684+Rawdata!$T$1*Rawdata!AW2684)</f>
        <v>#DIV/0!</v>
      </c>
      <c r="K2684" s="16" t="e">
        <f>IF(A2684&gt;$X$1,ROUND(ROUND( X2684*$S$1+(1-$S$1)*G2684,4)+$T$1*ROUND(($S$1*AC2684+(1-$S$1)*(G2684-X2684)^2)^0.5,4),4),Rawdata!AN2684+Rawdata!$T$1*Rawdata!AX2684)</f>
        <v>#DIV/0!</v>
      </c>
      <c r="L2684" s="16" t="e">
        <f>IF(A2684&gt;$Y$1,ROUND(ROUND( Y2684*$S$1+(1-$S$1)*G2684,4)+$T$1*ROUND(($S$1*AD2684+(1-$S$1)*(G2684-Y2684)^2)^0.5,4),4),Rawdata!AO2684+Rawdata!$T$1*Rawdata!AY2684)</f>
        <v>#DIV/0!</v>
      </c>
      <c r="M2684" s="16" t="e">
        <f t="shared" si="1118"/>
        <v>#DIV/0!</v>
      </c>
      <c r="N2684" s="16" t="e">
        <f t="shared" si="1119"/>
        <v>#DIV/0!</v>
      </c>
      <c r="O2684" s="67"/>
      <c r="P2684" s="67"/>
      <c r="Q2684" s="31" t="e">
        <f t="shared" si="1138"/>
        <v>#DIV/0!</v>
      </c>
      <c r="R2684" s="17" t="e">
        <f t="shared" si="1139"/>
        <v>#DIV/0!</v>
      </c>
      <c r="S2684" s="37" t="e">
        <f t="shared" si="1120"/>
        <v>#DIV/0!</v>
      </c>
      <c r="T2684" s="17" t="e">
        <f t="shared" si="1121"/>
        <v>#DIV/0!</v>
      </c>
      <c r="U2684" s="91" t="e">
        <f>IF(A2684&gt;$U$1, U2685*$S$1+(1-$S$1)*G2685,Rawdata!AK2684)</f>
        <v>#DIV/0!</v>
      </c>
      <c r="V2684" s="91" t="e">
        <f>IF(A2684&gt;$V$1,$S$1*V2685+(1-$S$1)*G2685,Rawdata!AL2684)</f>
        <v>#DIV/0!</v>
      </c>
      <c r="W2684" s="91" t="e">
        <f>IF(A2684&gt;$W$1, $S$1*W2685+(1-$S$1)*G2685,Rawdata!AM2684)</f>
        <v>#DIV/0!</v>
      </c>
      <c r="X2684" s="91" t="e">
        <f>IF(A2684&gt;$X$1,$S$1*X2685+(1-$S$1)*G2685,Rawdata!AN2684)</f>
        <v>#DIV/0!</v>
      </c>
      <c r="Y2684" s="91" t="e">
        <f>IF(A2684&gt;$Y$1,$S$1*Y2685+(1-$S$1)*G2685,Rawdata!AO2684)</f>
        <v>#DIV/0!</v>
      </c>
      <c r="Z2684" s="91" t="e">
        <f>IF(A2684&gt;$Z$1,$S$1*Z2685+(1-$S$1)*(G2685-U2685)^2,Rawdata!AP2684)</f>
        <v>#DIV/0!</v>
      </c>
      <c r="AA2684" s="91" t="e">
        <f>IF(A2684&gt;$AA$1,$S$1*AA2685+(1-$S$1)*(G2685-V2685)^2,Rawdata!AQ2684)</f>
        <v>#DIV/0!</v>
      </c>
      <c r="AB2684" s="91" t="e">
        <f>IF(A2684&gt;89,$S$1*AB2685+(1-$S$1)*(G2685-W2685)^2,Rawdata!AR2684)</f>
        <v>#DIV/0!</v>
      </c>
      <c r="AC2684" s="91" t="e">
        <f>IF(A2684&gt;$AC$1,$S$1*AC2685+(1-$S$1)*(G2685-X2685)^2,Rawdata!AS2684)</f>
        <v>#DIV/0!</v>
      </c>
      <c r="AD2684" s="91" t="e">
        <f>IF(A2684&gt;$AD$1,$S$1*AD2685+(1-$S$1)*(G2685-Y2685)^2,Rawdata!AT2684)</f>
        <v>#DIV/0!</v>
      </c>
      <c r="AE2684" s="80" t="e">
        <f t="shared" si="1114"/>
        <v>#DIV/0!</v>
      </c>
      <c r="AF2684" s="81" t="e">
        <f t="shared" si="1115"/>
        <v>#DIV/0!</v>
      </c>
      <c r="AG2684" s="86">
        <f t="shared" si="1137"/>
        <v>0</v>
      </c>
      <c r="AH2684" s="107" t="e">
        <f t="shared" si="1140"/>
        <v>#DIV/0!</v>
      </c>
      <c r="AI2684" s="107" t="e">
        <f t="shared" si="1116"/>
        <v>#DIV/0!</v>
      </c>
      <c r="AJ2684" s="108" t="e">
        <f t="shared" si="1117"/>
        <v>#DIV/0!</v>
      </c>
      <c r="AK2684" s="113" t="e">
        <f t="shared" si="1122"/>
        <v>#DIV/0!</v>
      </c>
      <c r="AL2684" s="113" t="e">
        <f t="shared" si="1123"/>
        <v>#DIV/0!</v>
      </c>
      <c r="AM2684" s="113" t="e">
        <f t="shared" si="1124"/>
        <v>#DIV/0!</v>
      </c>
      <c r="AN2684" s="113" t="e">
        <f t="shared" si="1125"/>
        <v>#DIV/0!</v>
      </c>
      <c r="AO2684" s="113" t="e">
        <f t="shared" si="1126"/>
        <v>#DIV/0!</v>
      </c>
      <c r="AP2684" s="91" t="e">
        <f t="shared" si="1127"/>
        <v>#DIV/0!</v>
      </c>
      <c r="AQ2684" s="91" t="e">
        <f t="shared" si="1128"/>
        <v>#DIV/0!</v>
      </c>
      <c r="AR2684" s="91" t="e">
        <f t="shared" si="1129"/>
        <v>#DIV/0!</v>
      </c>
      <c r="AS2684" s="91" t="e">
        <f t="shared" si="1130"/>
        <v>#DIV/0!</v>
      </c>
      <c r="AT2684" s="91" t="e">
        <f t="shared" si="1131"/>
        <v>#DIV/0!</v>
      </c>
      <c r="AU2684" s="113" t="e">
        <f t="shared" si="1132"/>
        <v>#DIV/0!</v>
      </c>
      <c r="AV2684" s="113" t="e">
        <f t="shared" si="1133"/>
        <v>#DIV/0!</v>
      </c>
      <c r="AW2684" s="113" t="e">
        <f t="shared" si="1134"/>
        <v>#DIV/0!</v>
      </c>
      <c r="AX2684" s="113" t="e">
        <f t="shared" si="1135"/>
        <v>#DIV/0!</v>
      </c>
      <c r="AY2684" s="113" t="e">
        <f t="shared" si="1136"/>
        <v>#DIV/0!</v>
      </c>
    </row>
    <row r="2685" spans="1:51" x14ac:dyDescent="0.25">
      <c r="A2685" s="119"/>
      <c r="B2685" s="83"/>
      <c r="C2685" s="85"/>
      <c r="D2685" s="85"/>
      <c r="E2685" s="85"/>
      <c r="F2685" s="71"/>
      <c r="G2685" s="96"/>
      <c r="H2685" s="16" t="e">
        <f>IF(A2685&gt;$U$1,ROUND(ROUND( U2685*$S$1+(1-$S$1)*G2685,4)+$T$1*ROUND(($S$1*Z2685+(1-$S$1)*(G2685-U2685)^2)^0.5,4),4),Rawdata!AK2685+Rawdata!$T$1*Rawdata!AU2685)</f>
        <v>#DIV/0!</v>
      </c>
      <c r="I2685" s="16" t="e">
        <f>IF(A2685&gt;$V$1,ROUND(ROUND(V2685*$S$1+(1-$S$1)*G2685,4)+$T$1*ROUND(($S$1*AA2685+(1-$S$1)*(G2685-V2685)^2)^0.5,4),4),Rawdata!AL2685+Rawdata!$T$1*Rawdata!AV2685)</f>
        <v>#DIV/0!</v>
      </c>
      <c r="J2685" s="16" t="e">
        <f>IF(A2685&gt;$W$1,ROUND(ROUND( W2685*$S$1+(1-$S$1)*G2685,4)+$T$1*ROUND(($S$1*AB2685+(1-$S$1)*(G2685-W2685)^2)^0.5,4),4),Rawdata!AM2685+Rawdata!$T$1*Rawdata!AW2685)</f>
        <v>#DIV/0!</v>
      </c>
      <c r="K2685" s="16" t="e">
        <f>IF(A2685&gt;$X$1,ROUND(ROUND( X2685*$S$1+(1-$S$1)*G2685,4)+$T$1*ROUND(($S$1*AC2685+(1-$S$1)*(G2685-X2685)^2)^0.5,4),4),Rawdata!AN2685+Rawdata!$T$1*Rawdata!AX2685)</f>
        <v>#DIV/0!</v>
      </c>
      <c r="L2685" s="16" t="e">
        <f>IF(A2685&gt;$Y$1,ROUND(ROUND( Y2685*$S$1+(1-$S$1)*G2685,4)+$T$1*ROUND(($S$1*AD2685+(1-$S$1)*(G2685-Y2685)^2)^0.5,4),4),Rawdata!AO2685+Rawdata!$T$1*Rawdata!AY2685)</f>
        <v>#DIV/0!</v>
      </c>
      <c r="M2685" s="16" t="e">
        <f t="shared" si="1118"/>
        <v>#DIV/0!</v>
      </c>
      <c r="N2685" s="16" t="e">
        <f t="shared" si="1119"/>
        <v>#DIV/0!</v>
      </c>
      <c r="O2685" s="67"/>
      <c r="P2685" s="67"/>
      <c r="Q2685" s="31" t="e">
        <f t="shared" si="1138"/>
        <v>#DIV/0!</v>
      </c>
      <c r="R2685" s="17" t="e">
        <f t="shared" si="1139"/>
        <v>#DIV/0!</v>
      </c>
      <c r="S2685" s="37" t="e">
        <f t="shared" si="1120"/>
        <v>#DIV/0!</v>
      </c>
      <c r="T2685" s="17" t="e">
        <f t="shared" si="1121"/>
        <v>#DIV/0!</v>
      </c>
      <c r="U2685" s="91" t="e">
        <f>IF(A2685&gt;$U$1, U2686*$S$1+(1-$S$1)*G2686,Rawdata!AK2685)</f>
        <v>#DIV/0!</v>
      </c>
      <c r="V2685" s="91" t="e">
        <f>IF(A2685&gt;$V$1,$S$1*V2686+(1-$S$1)*G2686,Rawdata!AL2685)</f>
        <v>#DIV/0!</v>
      </c>
      <c r="W2685" s="91" t="e">
        <f>IF(A2685&gt;$W$1, $S$1*W2686+(1-$S$1)*G2686,Rawdata!AM2685)</f>
        <v>#DIV/0!</v>
      </c>
      <c r="X2685" s="91" t="e">
        <f>IF(A2685&gt;$X$1,$S$1*X2686+(1-$S$1)*G2686,Rawdata!AN2685)</f>
        <v>#DIV/0!</v>
      </c>
      <c r="Y2685" s="91" t="e">
        <f>IF(A2685&gt;$Y$1,$S$1*Y2686+(1-$S$1)*G2686,Rawdata!AO2685)</f>
        <v>#DIV/0!</v>
      </c>
      <c r="Z2685" s="91" t="e">
        <f>IF(A2685&gt;$Z$1,$S$1*Z2686+(1-$S$1)*(G2686-U2686)^2,Rawdata!AP2685)</f>
        <v>#DIV/0!</v>
      </c>
      <c r="AA2685" s="91" t="e">
        <f>IF(A2685&gt;$AA$1,$S$1*AA2686+(1-$S$1)*(G2686-V2686)^2,Rawdata!AQ2685)</f>
        <v>#DIV/0!</v>
      </c>
      <c r="AB2685" s="91" t="e">
        <f>IF(A2685&gt;89,$S$1*AB2686+(1-$S$1)*(G2686-W2686)^2,Rawdata!AR2685)</f>
        <v>#DIV/0!</v>
      </c>
      <c r="AC2685" s="91" t="e">
        <f>IF(A2685&gt;$AC$1,$S$1*AC2686+(1-$S$1)*(G2686-X2686)^2,Rawdata!AS2685)</f>
        <v>#DIV/0!</v>
      </c>
      <c r="AD2685" s="91" t="e">
        <f>IF(A2685&gt;$AD$1,$S$1*AD2686+(1-$S$1)*(G2686-Y2686)^2,Rawdata!AT2685)</f>
        <v>#DIV/0!</v>
      </c>
      <c r="AE2685" s="80" t="e">
        <f t="shared" si="1114"/>
        <v>#DIV/0!</v>
      </c>
      <c r="AF2685" s="81" t="e">
        <f t="shared" si="1115"/>
        <v>#DIV/0!</v>
      </c>
      <c r="AG2685" s="86">
        <f t="shared" si="1137"/>
        <v>0</v>
      </c>
      <c r="AH2685" s="107" t="e">
        <f t="shared" si="1140"/>
        <v>#DIV/0!</v>
      </c>
      <c r="AI2685" s="107" t="e">
        <f t="shared" si="1116"/>
        <v>#DIV/0!</v>
      </c>
      <c r="AJ2685" s="108" t="e">
        <f t="shared" si="1117"/>
        <v>#DIV/0!</v>
      </c>
      <c r="AK2685" s="113" t="e">
        <f t="shared" si="1122"/>
        <v>#DIV/0!</v>
      </c>
      <c r="AL2685" s="113" t="e">
        <f t="shared" si="1123"/>
        <v>#DIV/0!</v>
      </c>
      <c r="AM2685" s="113" t="e">
        <f t="shared" si="1124"/>
        <v>#DIV/0!</v>
      </c>
      <c r="AN2685" s="113" t="e">
        <f t="shared" si="1125"/>
        <v>#DIV/0!</v>
      </c>
      <c r="AO2685" s="113" t="e">
        <f t="shared" si="1126"/>
        <v>#DIV/0!</v>
      </c>
      <c r="AP2685" s="91" t="e">
        <f t="shared" si="1127"/>
        <v>#DIV/0!</v>
      </c>
      <c r="AQ2685" s="91" t="e">
        <f t="shared" si="1128"/>
        <v>#DIV/0!</v>
      </c>
      <c r="AR2685" s="91" t="e">
        <f t="shared" si="1129"/>
        <v>#DIV/0!</v>
      </c>
      <c r="AS2685" s="91" t="e">
        <f t="shared" si="1130"/>
        <v>#DIV/0!</v>
      </c>
      <c r="AT2685" s="91" t="e">
        <f t="shared" si="1131"/>
        <v>#DIV/0!</v>
      </c>
      <c r="AU2685" s="113" t="e">
        <f t="shared" si="1132"/>
        <v>#DIV/0!</v>
      </c>
      <c r="AV2685" s="113" t="e">
        <f t="shared" si="1133"/>
        <v>#DIV/0!</v>
      </c>
      <c r="AW2685" s="113" t="e">
        <f t="shared" si="1134"/>
        <v>#DIV/0!</v>
      </c>
      <c r="AX2685" s="113" t="e">
        <f t="shared" si="1135"/>
        <v>#DIV/0!</v>
      </c>
      <c r="AY2685" s="113" t="e">
        <f t="shared" si="1136"/>
        <v>#DIV/0!</v>
      </c>
    </row>
    <row r="2686" spans="1:51" x14ac:dyDescent="0.25">
      <c r="A2686" s="119"/>
      <c r="B2686" s="83"/>
      <c r="C2686" s="85"/>
      <c r="D2686" s="85"/>
      <c r="E2686" s="85"/>
      <c r="F2686" s="71"/>
      <c r="G2686" s="96"/>
      <c r="H2686" s="16" t="e">
        <f>IF(A2686&gt;$U$1,ROUND(ROUND( U2686*$S$1+(1-$S$1)*G2686,4)+$T$1*ROUND(($S$1*Z2686+(1-$S$1)*(G2686-U2686)^2)^0.5,4),4),Rawdata!AK2686+Rawdata!$T$1*Rawdata!AU2686)</f>
        <v>#DIV/0!</v>
      </c>
      <c r="I2686" s="16" t="e">
        <f>IF(A2686&gt;$V$1,ROUND(ROUND(V2686*$S$1+(1-$S$1)*G2686,4)+$T$1*ROUND(($S$1*AA2686+(1-$S$1)*(G2686-V2686)^2)^0.5,4),4),Rawdata!AL2686+Rawdata!$T$1*Rawdata!AV2686)</f>
        <v>#DIV/0!</v>
      </c>
      <c r="J2686" s="16" t="e">
        <f>IF(A2686&gt;$W$1,ROUND(ROUND( W2686*$S$1+(1-$S$1)*G2686,4)+$T$1*ROUND(($S$1*AB2686+(1-$S$1)*(G2686-W2686)^2)^0.5,4),4),Rawdata!AM2686+Rawdata!$T$1*Rawdata!AW2686)</f>
        <v>#DIV/0!</v>
      </c>
      <c r="K2686" s="16" t="e">
        <f>IF(A2686&gt;$X$1,ROUND(ROUND( X2686*$S$1+(1-$S$1)*G2686,4)+$T$1*ROUND(($S$1*AC2686+(1-$S$1)*(G2686-X2686)^2)^0.5,4),4),Rawdata!AN2686+Rawdata!$T$1*Rawdata!AX2686)</f>
        <v>#DIV/0!</v>
      </c>
      <c r="L2686" s="16" t="e">
        <f>IF(A2686&gt;$Y$1,ROUND(ROUND( Y2686*$S$1+(1-$S$1)*G2686,4)+$T$1*ROUND(($S$1*AD2686+(1-$S$1)*(G2686-Y2686)^2)^0.5,4),4),Rawdata!AO2686+Rawdata!$T$1*Rawdata!AY2686)</f>
        <v>#DIV/0!</v>
      </c>
      <c r="M2686" s="16" t="e">
        <f t="shared" si="1118"/>
        <v>#DIV/0!</v>
      </c>
      <c r="N2686" s="16" t="e">
        <f t="shared" si="1119"/>
        <v>#DIV/0!</v>
      </c>
      <c r="O2686" s="67"/>
      <c r="P2686" s="67"/>
      <c r="Q2686" s="31" t="e">
        <f t="shared" si="1138"/>
        <v>#DIV/0!</v>
      </c>
      <c r="R2686" s="17" t="e">
        <f t="shared" si="1139"/>
        <v>#DIV/0!</v>
      </c>
      <c r="S2686" s="37" t="e">
        <f t="shared" si="1120"/>
        <v>#DIV/0!</v>
      </c>
      <c r="T2686" s="17" t="e">
        <f t="shared" si="1121"/>
        <v>#DIV/0!</v>
      </c>
      <c r="U2686" s="91" t="e">
        <f>IF(A2686&gt;$U$1, U2687*$S$1+(1-$S$1)*G2687,Rawdata!AK2686)</f>
        <v>#DIV/0!</v>
      </c>
      <c r="V2686" s="91" t="e">
        <f>IF(A2686&gt;$V$1,$S$1*V2687+(1-$S$1)*G2687,Rawdata!AL2686)</f>
        <v>#DIV/0!</v>
      </c>
      <c r="W2686" s="91" t="e">
        <f>IF(A2686&gt;$W$1, $S$1*W2687+(1-$S$1)*G2687,Rawdata!AM2686)</f>
        <v>#DIV/0!</v>
      </c>
      <c r="X2686" s="91" t="e">
        <f>IF(A2686&gt;$X$1,$S$1*X2687+(1-$S$1)*G2687,Rawdata!AN2686)</f>
        <v>#DIV/0!</v>
      </c>
      <c r="Y2686" s="91" t="e">
        <f>IF(A2686&gt;$Y$1,$S$1*Y2687+(1-$S$1)*G2687,Rawdata!AO2686)</f>
        <v>#DIV/0!</v>
      </c>
      <c r="Z2686" s="91" t="e">
        <f>IF(A2686&gt;$Z$1,$S$1*Z2687+(1-$S$1)*(G2687-U2687)^2,Rawdata!AP2686)</f>
        <v>#DIV/0!</v>
      </c>
      <c r="AA2686" s="91" t="e">
        <f>IF(A2686&gt;$AA$1,$S$1*AA2687+(1-$S$1)*(G2687-V2687)^2,Rawdata!AQ2686)</f>
        <v>#DIV/0!</v>
      </c>
      <c r="AB2686" s="91" t="e">
        <f>IF(A2686&gt;89,$S$1*AB2687+(1-$S$1)*(G2687-W2687)^2,Rawdata!AR2686)</f>
        <v>#DIV/0!</v>
      </c>
      <c r="AC2686" s="91" t="e">
        <f>IF(A2686&gt;$AC$1,$S$1*AC2687+(1-$S$1)*(G2687-X2687)^2,Rawdata!AS2686)</f>
        <v>#DIV/0!</v>
      </c>
      <c r="AD2686" s="91" t="e">
        <f>IF(A2686&gt;$AD$1,$S$1*AD2687+(1-$S$1)*(G2687-Y2687)^2,Rawdata!AT2686)</f>
        <v>#DIV/0!</v>
      </c>
      <c r="AE2686" s="80" t="e">
        <f t="shared" si="1114"/>
        <v>#DIV/0!</v>
      </c>
      <c r="AF2686" s="81" t="e">
        <f t="shared" si="1115"/>
        <v>#DIV/0!</v>
      </c>
      <c r="AG2686" s="86">
        <f t="shared" si="1137"/>
        <v>0</v>
      </c>
      <c r="AH2686" s="107" t="e">
        <f t="shared" si="1140"/>
        <v>#DIV/0!</v>
      </c>
      <c r="AI2686" s="107" t="e">
        <f t="shared" si="1116"/>
        <v>#DIV/0!</v>
      </c>
      <c r="AJ2686" s="108" t="e">
        <f t="shared" si="1117"/>
        <v>#DIV/0!</v>
      </c>
      <c r="AK2686" s="113" t="e">
        <f t="shared" si="1122"/>
        <v>#DIV/0!</v>
      </c>
      <c r="AL2686" s="113" t="e">
        <f t="shared" si="1123"/>
        <v>#DIV/0!</v>
      </c>
      <c r="AM2686" s="113" t="e">
        <f t="shared" si="1124"/>
        <v>#DIV/0!</v>
      </c>
      <c r="AN2686" s="113" t="e">
        <f t="shared" si="1125"/>
        <v>#DIV/0!</v>
      </c>
      <c r="AO2686" s="113" t="e">
        <f t="shared" si="1126"/>
        <v>#DIV/0!</v>
      </c>
      <c r="AP2686" s="91" t="e">
        <f t="shared" si="1127"/>
        <v>#DIV/0!</v>
      </c>
      <c r="AQ2686" s="91" t="e">
        <f t="shared" si="1128"/>
        <v>#DIV/0!</v>
      </c>
      <c r="AR2686" s="91" t="e">
        <f t="shared" si="1129"/>
        <v>#DIV/0!</v>
      </c>
      <c r="AS2686" s="91" t="e">
        <f t="shared" si="1130"/>
        <v>#DIV/0!</v>
      </c>
      <c r="AT2686" s="91" t="e">
        <f t="shared" si="1131"/>
        <v>#DIV/0!</v>
      </c>
      <c r="AU2686" s="113" t="e">
        <f t="shared" si="1132"/>
        <v>#DIV/0!</v>
      </c>
      <c r="AV2686" s="113" t="e">
        <f t="shared" si="1133"/>
        <v>#DIV/0!</v>
      </c>
      <c r="AW2686" s="113" t="e">
        <f t="shared" si="1134"/>
        <v>#DIV/0!</v>
      </c>
      <c r="AX2686" s="113" t="e">
        <f t="shared" si="1135"/>
        <v>#DIV/0!</v>
      </c>
      <c r="AY2686" s="113" t="e">
        <f t="shared" si="1136"/>
        <v>#DIV/0!</v>
      </c>
    </row>
    <row r="2687" spans="1:51" x14ac:dyDescent="0.25">
      <c r="A2687" s="119"/>
      <c r="B2687" s="83"/>
      <c r="C2687" s="85"/>
      <c r="D2687" s="85"/>
      <c r="E2687" s="85"/>
      <c r="F2687" s="71"/>
      <c r="G2687" s="96"/>
      <c r="H2687" s="16" t="e">
        <f>IF(A2687&gt;$U$1,ROUND(ROUND( U2687*$S$1+(1-$S$1)*G2687,4)+$T$1*ROUND(($S$1*Z2687+(1-$S$1)*(G2687-U2687)^2)^0.5,4),4),Rawdata!AK2687+Rawdata!$T$1*Rawdata!AU2687)</f>
        <v>#DIV/0!</v>
      </c>
      <c r="I2687" s="16" t="e">
        <f>IF(A2687&gt;$V$1,ROUND(ROUND(V2687*$S$1+(1-$S$1)*G2687,4)+$T$1*ROUND(($S$1*AA2687+(1-$S$1)*(G2687-V2687)^2)^0.5,4),4),Rawdata!AL2687+Rawdata!$T$1*Rawdata!AV2687)</f>
        <v>#DIV/0!</v>
      </c>
      <c r="J2687" s="16" t="e">
        <f>IF(A2687&gt;$W$1,ROUND(ROUND( W2687*$S$1+(1-$S$1)*G2687,4)+$T$1*ROUND(($S$1*AB2687+(1-$S$1)*(G2687-W2687)^2)^0.5,4),4),Rawdata!AM2687+Rawdata!$T$1*Rawdata!AW2687)</f>
        <v>#DIV/0!</v>
      </c>
      <c r="K2687" s="16" t="e">
        <f>IF(A2687&gt;$X$1,ROUND(ROUND( X2687*$S$1+(1-$S$1)*G2687,4)+$T$1*ROUND(($S$1*AC2687+(1-$S$1)*(G2687-X2687)^2)^0.5,4),4),Rawdata!AN2687+Rawdata!$T$1*Rawdata!AX2687)</f>
        <v>#DIV/0!</v>
      </c>
      <c r="L2687" s="16" t="e">
        <f>IF(A2687&gt;$Y$1,ROUND(ROUND( Y2687*$S$1+(1-$S$1)*G2687,4)+$T$1*ROUND(($S$1*AD2687+(1-$S$1)*(G2687-Y2687)^2)^0.5,4),4),Rawdata!AO2687+Rawdata!$T$1*Rawdata!AY2687)</f>
        <v>#DIV/0!</v>
      </c>
      <c r="M2687" s="16" t="e">
        <f t="shared" si="1118"/>
        <v>#DIV/0!</v>
      </c>
      <c r="N2687" s="16" t="e">
        <f t="shared" si="1119"/>
        <v>#DIV/0!</v>
      </c>
      <c r="O2687" s="67"/>
      <c r="P2687" s="67"/>
      <c r="Q2687" s="31" t="e">
        <f t="shared" si="1138"/>
        <v>#DIV/0!</v>
      </c>
      <c r="R2687" s="17" t="e">
        <f t="shared" si="1139"/>
        <v>#DIV/0!</v>
      </c>
      <c r="S2687" s="37" t="e">
        <f t="shared" si="1120"/>
        <v>#DIV/0!</v>
      </c>
      <c r="T2687" s="17" t="e">
        <f t="shared" si="1121"/>
        <v>#DIV/0!</v>
      </c>
      <c r="U2687" s="91" t="e">
        <f>IF(A2687&gt;$U$1, U2688*$S$1+(1-$S$1)*G2688,Rawdata!AK2687)</f>
        <v>#DIV/0!</v>
      </c>
      <c r="V2687" s="91" t="e">
        <f>IF(A2687&gt;$V$1,$S$1*V2688+(1-$S$1)*G2688,Rawdata!AL2687)</f>
        <v>#DIV/0!</v>
      </c>
      <c r="W2687" s="91" t="e">
        <f>IF(A2687&gt;$W$1, $S$1*W2688+(1-$S$1)*G2688,Rawdata!AM2687)</f>
        <v>#DIV/0!</v>
      </c>
      <c r="X2687" s="91" t="e">
        <f>IF(A2687&gt;$X$1,$S$1*X2688+(1-$S$1)*G2688,Rawdata!AN2687)</f>
        <v>#DIV/0!</v>
      </c>
      <c r="Y2687" s="91" t="e">
        <f>IF(A2687&gt;$Y$1,$S$1*Y2688+(1-$S$1)*G2688,Rawdata!AO2687)</f>
        <v>#DIV/0!</v>
      </c>
      <c r="Z2687" s="91" t="e">
        <f>IF(A2687&gt;$Z$1,$S$1*Z2688+(1-$S$1)*(G2688-U2688)^2,Rawdata!AP2687)</f>
        <v>#DIV/0!</v>
      </c>
      <c r="AA2687" s="91" t="e">
        <f>IF(A2687&gt;$AA$1,$S$1*AA2688+(1-$S$1)*(G2688-V2688)^2,Rawdata!AQ2687)</f>
        <v>#DIV/0!</v>
      </c>
      <c r="AB2687" s="91" t="e">
        <f>IF(A2687&gt;89,$S$1*AB2688+(1-$S$1)*(G2688-W2688)^2,Rawdata!AR2687)</f>
        <v>#DIV/0!</v>
      </c>
      <c r="AC2687" s="91" t="e">
        <f>IF(A2687&gt;$AC$1,$S$1*AC2688+(1-$S$1)*(G2688-X2688)^2,Rawdata!AS2687)</f>
        <v>#DIV/0!</v>
      </c>
      <c r="AD2687" s="91" t="e">
        <f>IF(A2687&gt;$AD$1,$S$1*AD2688+(1-$S$1)*(G2688-Y2688)^2,Rawdata!AT2687)</f>
        <v>#DIV/0!</v>
      </c>
      <c r="AE2687" s="80" t="e">
        <f t="shared" si="1114"/>
        <v>#DIV/0!</v>
      </c>
      <c r="AF2687" s="81" t="e">
        <f t="shared" si="1115"/>
        <v>#DIV/0!</v>
      </c>
      <c r="AG2687" s="86">
        <f t="shared" si="1137"/>
        <v>0</v>
      </c>
      <c r="AH2687" s="107" t="e">
        <f t="shared" si="1140"/>
        <v>#DIV/0!</v>
      </c>
      <c r="AI2687" s="107" t="e">
        <f t="shared" si="1116"/>
        <v>#DIV/0!</v>
      </c>
      <c r="AJ2687" s="108" t="e">
        <f t="shared" si="1117"/>
        <v>#DIV/0!</v>
      </c>
      <c r="AK2687" s="113" t="e">
        <f t="shared" si="1122"/>
        <v>#DIV/0!</v>
      </c>
      <c r="AL2687" s="113" t="e">
        <f t="shared" si="1123"/>
        <v>#DIV/0!</v>
      </c>
      <c r="AM2687" s="113" t="e">
        <f t="shared" si="1124"/>
        <v>#DIV/0!</v>
      </c>
      <c r="AN2687" s="113" t="e">
        <f t="shared" si="1125"/>
        <v>#DIV/0!</v>
      </c>
      <c r="AO2687" s="113" t="e">
        <f t="shared" si="1126"/>
        <v>#DIV/0!</v>
      </c>
      <c r="AP2687" s="91" t="e">
        <f t="shared" si="1127"/>
        <v>#DIV/0!</v>
      </c>
      <c r="AQ2687" s="91" t="e">
        <f t="shared" si="1128"/>
        <v>#DIV/0!</v>
      </c>
      <c r="AR2687" s="91" t="e">
        <f t="shared" si="1129"/>
        <v>#DIV/0!</v>
      </c>
      <c r="AS2687" s="91" t="e">
        <f t="shared" si="1130"/>
        <v>#DIV/0!</v>
      </c>
      <c r="AT2687" s="91" t="e">
        <f t="shared" si="1131"/>
        <v>#DIV/0!</v>
      </c>
      <c r="AU2687" s="113" t="e">
        <f t="shared" si="1132"/>
        <v>#DIV/0!</v>
      </c>
      <c r="AV2687" s="113" t="e">
        <f t="shared" si="1133"/>
        <v>#DIV/0!</v>
      </c>
      <c r="AW2687" s="113" t="e">
        <f t="shared" si="1134"/>
        <v>#DIV/0!</v>
      </c>
      <c r="AX2687" s="113" t="e">
        <f t="shared" si="1135"/>
        <v>#DIV/0!</v>
      </c>
      <c r="AY2687" s="113" t="e">
        <f t="shared" si="1136"/>
        <v>#DIV/0!</v>
      </c>
    </row>
    <row r="2688" spans="1:51" x14ac:dyDescent="0.25">
      <c r="A2688" s="119"/>
      <c r="B2688" s="83"/>
      <c r="C2688" s="85"/>
      <c r="D2688" s="85"/>
      <c r="E2688" s="85"/>
      <c r="F2688" s="71"/>
      <c r="G2688" s="96"/>
      <c r="H2688" s="16" t="e">
        <f>IF(A2688&gt;$U$1,ROUND(ROUND( U2688*$S$1+(1-$S$1)*G2688,4)+$T$1*ROUND(($S$1*Z2688+(1-$S$1)*(G2688-U2688)^2)^0.5,4),4),Rawdata!AK2688+Rawdata!$T$1*Rawdata!AU2688)</f>
        <v>#DIV/0!</v>
      </c>
      <c r="I2688" s="16" t="e">
        <f>IF(A2688&gt;$V$1,ROUND(ROUND(V2688*$S$1+(1-$S$1)*G2688,4)+$T$1*ROUND(($S$1*AA2688+(1-$S$1)*(G2688-V2688)^2)^0.5,4),4),Rawdata!AL2688+Rawdata!$T$1*Rawdata!AV2688)</f>
        <v>#DIV/0!</v>
      </c>
      <c r="J2688" s="16" t="e">
        <f>IF(A2688&gt;$W$1,ROUND(ROUND( W2688*$S$1+(1-$S$1)*G2688,4)+$T$1*ROUND(($S$1*AB2688+(1-$S$1)*(G2688-W2688)^2)^0.5,4),4),Rawdata!AM2688+Rawdata!$T$1*Rawdata!AW2688)</f>
        <v>#DIV/0!</v>
      </c>
      <c r="K2688" s="16" t="e">
        <f>IF(A2688&gt;$X$1,ROUND(ROUND( X2688*$S$1+(1-$S$1)*G2688,4)+$T$1*ROUND(($S$1*AC2688+(1-$S$1)*(G2688-X2688)^2)^0.5,4),4),Rawdata!AN2688+Rawdata!$T$1*Rawdata!AX2688)</f>
        <v>#DIV/0!</v>
      </c>
      <c r="L2688" s="16" t="e">
        <f>IF(A2688&gt;$Y$1,ROUND(ROUND( Y2688*$S$1+(1-$S$1)*G2688,4)+$T$1*ROUND(($S$1*AD2688+(1-$S$1)*(G2688-Y2688)^2)^0.5,4),4),Rawdata!AO2688+Rawdata!$T$1*Rawdata!AY2688)</f>
        <v>#DIV/0!</v>
      </c>
      <c r="M2688" s="16" t="e">
        <f t="shared" si="1118"/>
        <v>#DIV/0!</v>
      </c>
      <c r="N2688" s="16" t="e">
        <f t="shared" si="1119"/>
        <v>#DIV/0!</v>
      </c>
      <c r="O2688" s="67"/>
      <c r="P2688" s="67"/>
      <c r="Q2688" s="31" t="e">
        <f t="shared" si="1138"/>
        <v>#DIV/0!</v>
      </c>
      <c r="R2688" s="17" t="e">
        <f t="shared" si="1139"/>
        <v>#DIV/0!</v>
      </c>
      <c r="S2688" s="37" t="e">
        <f t="shared" si="1120"/>
        <v>#DIV/0!</v>
      </c>
      <c r="T2688" s="17" t="e">
        <f t="shared" si="1121"/>
        <v>#DIV/0!</v>
      </c>
      <c r="U2688" s="91" t="e">
        <f>IF(A2688&gt;$U$1, U2689*$S$1+(1-$S$1)*G2689,Rawdata!AK2688)</f>
        <v>#DIV/0!</v>
      </c>
      <c r="V2688" s="91" t="e">
        <f>IF(A2688&gt;$V$1,$S$1*V2689+(1-$S$1)*G2689,Rawdata!AL2688)</f>
        <v>#DIV/0!</v>
      </c>
      <c r="W2688" s="91" t="e">
        <f>IF(A2688&gt;$W$1, $S$1*W2689+(1-$S$1)*G2689,Rawdata!AM2688)</f>
        <v>#DIV/0!</v>
      </c>
      <c r="X2688" s="91" t="e">
        <f>IF(A2688&gt;$X$1,$S$1*X2689+(1-$S$1)*G2689,Rawdata!AN2688)</f>
        <v>#DIV/0!</v>
      </c>
      <c r="Y2688" s="91" t="e">
        <f>IF(A2688&gt;$Y$1,$S$1*Y2689+(1-$S$1)*G2689,Rawdata!AO2688)</f>
        <v>#DIV/0!</v>
      </c>
      <c r="Z2688" s="91" t="e">
        <f>IF(A2688&gt;$Z$1,$S$1*Z2689+(1-$S$1)*(G2689-U2689)^2,Rawdata!AP2688)</f>
        <v>#DIV/0!</v>
      </c>
      <c r="AA2688" s="91" t="e">
        <f>IF(A2688&gt;$AA$1,$S$1*AA2689+(1-$S$1)*(G2689-V2689)^2,Rawdata!AQ2688)</f>
        <v>#DIV/0!</v>
      </c>
      <c r="AB2688" s="91" t="e">
        <f>IF(A2688&gt;89,$S$1*AB2689+(1-$S$1)*(G2689-W2689)^2,Rawdata!AR2688)</f>
        <v>#DIV/0!</v>
      </c>
      <c r="AC2688" s="91" t="e">
        <f>IF(A2688&gt;$AC$1,$S$1*AC2689+(1-$S$1)*(G2689-X2689)^2,Rawdata!AS2688)</f>
        <v>#DIV/0!</v>
      </c>
      <c r="AD2688" s="91" t="e">
        <f>IF(A2688&gt;$AD$1,$S$1*AD2689+(1-$S$1)*(G2689-Y2689)^2,Rawdata!AT2688)</f>
        <v>#DIV/0!</v>
      </c>
      <c r="AE2688" s="80" t="e">
        <f t="shared" si="1114"/>
        <v>#DIV/0!</v>
      </c>
      <c r="AF2688" s="81" t="e">
        <f t="shared" si="1115"/>
        <v>#DIV/0!</v>
      </c>
      <c r="AG2688" s="86">
        <f t="shared" si="1137"/>
        <v>0</v>
      </c>
      <c r="AH2688" s="107" t="e">
        <f t="shared" si="1140"/>
        <v>#DIV/0!</v>
      </c>
      <c r="AI2688" s="107" t="e">
        <f t="shared" si="1116"/>
        <v>#DIV/0!</v>
      </c>
      <c r="AJ2688" s="108" t="e">
        <f t="shared" si="1117"/>
        <v>#DIV/0!</v>
      </c>
      <c r="AK2688" s="113" t="e">
        <f t="shared" si="1122"/>
        <v>#DIV/0!</v>
      </c>
      <c r="AL2688" s="113" t="e">
        <f t="shared" si="1123"/>
        <v>#DIV/0!</v>
      </c>
      <c r="AM2688" s="113" t="e">
        <f t="shared" si="1124"/>
        <v>#DIV/0!</v>
      </c>
      <c r="AN2688" s="113" t="e">
        <f t="shared" si="1125"/>
        <v>#DIV/0!</v>
      </c>
      <c r="AO2688" s="113" t="e">
        <f t="shared" si="1126"/>
        <v>#DIV/0!</v>
      </c>
      <c r="AP2688" s="91" t="e">
        <f t="shared" si="1127"/>
        <v>#DIV/0!</v>
      </c>
      <c r="AQ2688" s="91" t="e">
        <f t="shared" si="1128"/>
        <v>#DIV/0!</v>
      </c>
      <c r="AR2688" s="91" t="e">
        <f t="shared" si="1129"/>
        <v>#DIV/0!</v>
      </c>
      <c r="AS2688" s="91" t="e">
        <f t="shared" si="1130"/>
        <v>#DIV/0!</v>
      </c>
      <c r="AT2688" s="91" t="e">
        <f t="shared" si="1131"/>
        <v>#DIV/0!</v>
      </c>
      <c r="AU2688" s="113" t="e">
        <f t="shared" si="1132"/>
        <v>#DIV/0!</v>
      </c>
      <c r="AV2688" s="113" t="e">
        <f t="shared" si="1133"/>
        <v>#DIV/0!</v>
      </c>
      <c r="AW2688" s="113" t="e">
        <f t="shared" si="1134"/>
        <v>#DIV/0!</v>
      </c>
      <c r="AX2688" s="113" t="e">
        <f t="shared" si="1135"/>
        <v>#DIV/0!</v>
      </c>
      <c r="AY2688" s="113" t="e">
        <f t="shared" si="1136"/>
        <v>#DIV/0!</v>
      </c>
    </row>
    <row r="2689" spans="1:51" x14ac:dyDescent="0.25">
      <c r="A2689" s="119"/>
      <c r="B2689" s="83"/>
      <c r="C2689" s="85"/>
      <c r="D2689" s="85"/>
      <c r="E2689" s="85"/>
      <c r="F2689" s="71"/>
      <c r="G2689" s="96"/>
      <c r="H2689" s="16" t="e">
        <f>IF(A2689&gt;$U$1,ROUND(ROUND( U2689*$S$1+(1-$S$1)*G2689,4)+$T$1*ROUND(($S$1*Z2689+(1-$S$1)*(G2689-U2689)^2)^0.5,4),4),Rawdata!AK2689+Rawdata!$T$1*Rawdata!AU2689)</f>
        <v>#DIV/0!</v>
      </c>
      <c r="I2689" s="16" t="e">
        <f>IF(A2689&gt;$V$1,ROUND(ROUND(V2689*$S$1+(1-$S$1)*G2689,4)+$T$1*ROUND(($S$1*AA2689+(1-$S$1)*(G2689-V2689)^2)^0.5,4),4),Rawdata!AL2689+Rawdata!$T$1*Rawdata!AV2689)</f>
        <v>#DIV/0!</v>
      </c>
      <c r="J2689" s="16" t="e">
        <f>IF(A2689&gt;$W$1,ROUND(ROUND( W2689*$S$1+(1-$S$1)*G2689,4)+$T$1*ROUND(($S$1*AB2689+(1-$S$1)*(G2689-W2689)^2)^0.5,4),4),Rawdata!AM2689+Rawdata!$T$1*Rawdata!AW2689)</f>
        <v>#DIV/0!</v>
      </c>
      <c r="K2689" s="16" t="e">
        <f>IF(A2689&gt;$X$1,ROUND(ROUND( X2689*$S$1+(1-$S$1)*G2689,4)+$T$1*ROUND(($S$1*AC2689+(1-$S$1)*(G2689-X2689)^2)^0.5,4),4),Rawdata!AN2689+Rawdata!$T$1*Rawdata!AX2689)</f>
        <v>#DIV/0!</v>
      </c>
      <c r="L2689" s="16" t="e">
        <f>IF(A2689&gt;$Y$1,ROUND(ROUND( Y2689*$S$1+(1-$S$1)*G2689,4)+$T$1*ROUND(($S$1*AD2689+(1-$S$1)*(G2689-Y2689)^2)^0.5,4),4),Rawdata!AO2689+Rawdata!$T$1*Rawdata!AY2689)</f>
        <v>#DIV/0!</v>
      </c>
      <c r="M2689" s="16" t="e">
        <f t="shared" si="1118"/>
        <v>#DIV/0!</v>
      </c>
      <c r="N2689" s="16" t="e">
        <f t="shared" si="1119"/>
        <v>#DIV/0!</v>
      </c>
      <c r="O2689" s="67"/>
      <c r="P2689" s="67"/>
      <c r="Q2689" s="31" t="e">
        <f t="shared" si="1138"/>
        <v>#DIV/0!</v>
      </c>
      <c r="R2689" s="17" t="e">
        <f t="shared" si="1139"/>
        <v>#DIV/0!</v>
      </c>
      <c r="S2689" s="37" t="e">
        <f t="shared" si="1120"/>
        <v>#DIV/0!</v>
      </c>
      <c r="T2689" s="17" t="e">
        <f t="shared" si="1121"/>
        <v>#DIV/0!</v>
      </c>
      <c r="U2689" s="91" t="e">
        <f>IF(A2689&gt;$U$1, U2690*$S$1+(1-$S$1)*G2690,Rawdata!AK2689)</f>
        <v>#DIV/0!</v>
      </c>
      <c r="V2689" s="91" t="e">
        <f>IF(A2689&gt;$V$1,$S$1*V2690+(1-$S$1)*G2690,Rawdata!AL2689)</f>
        <v>#DIV/0!</v>
      </c>
      <c r="W2689" s="91" t="e">
        <f>IF(A2689&gt;$W$1, $S$1*W2690+(1-$S$1)*G2690,Rawdata!AM2689)</f>
        <v>#DIV/0!</v>
      </c>
      <c r="X2689" s="91" t="e">
        <f>IF(A2689&gt;$X$1,$S$1*X2690+(1-$S$1)*G2690,Rawdata!AN2689)</f>
        <v>#DIV/0!</v>
      </c>
      <c r="Y2689" s="91" t="e">
        <f>IF(A2689&gt;$Y$1,$S$1*Y2690+(1-$S$1)*G2690,Rawdata!AO2689)</f>
        <v>#DIV/0!</v>
      </c>
      <c r="Z2689" s="91" t="e">
        <f>IF(A2689&gt;$Z$1,$S$1*Z2690+(1-$S$1)*(G2690-U2690)^2,Rawdata!AP2689)</f>
        <v>#DIV/0!</v>
      </c>
      <c r="AA2689" s="91" t="e">
        <f>IF(A2689&gt;$AA$1,$S$1*AA2690+(1-$S$1)*(G2690-V2690)^2,Rawdata!AQ2689)</f>
        <v>#DIV/0!</v>
      </c>
      <c r="AB2689" s="91" t="e">
        <f>IF(A2689&gt;89,$S$1*AB2690+(1-$S$1)*(G2690-W2690)^2,Rawdata!AR2689)</f>
        <v>#DIV/0!</v>
      </c>
      <c r="AC2689" s="91" t="e">
        <f>IF(A2689&gt;$AC$1,$S$1*AC2690+(1-$S$1)*(G2690-X2690)^2,Rawdata!AS2689)</f>
        <v>#DIV/0!</v>
      </c>
      <c r="AD2689" s="91" t="e">
        <f>IF(A2689&gt;$AD$1,$S$1*AD2690+(1-$S$1)*(G2690-Y2690)^2,Rawdata!AT2689)</f>
        <v>#DIV/0!</v>
      </c>
      <c r="AE2689" s="80" t="e">
        <f t="shared" si="1114"/>
        <v>#DIV/0!</v>
      </c>
      <c r="AF2689" s="81" t="e">
        <f t="shared" si="1115"/>
        <v>#DIV/0!</v>
      </c>
      <c r="AG2689" s="86">
        <f t="shared" si="1137"/>
        <v>0</v>
      </c>
      <c r="AH2689" s="107" t="e">
        <f t="shared" si="1140"/>
        <v>#DIV/0!</v>
      </c>
      <c r="AI2689" s="107" t="e">
        <f t="shared" si="1116"/>
        <v>#DIV/0!</v>
      </c>
      <c r="AJ2689" s="108" t="e">
        <f t="shared" si="1117"/>
        <v>#DIV/0!</v>
      </c>
      <c r="AK2689" s="113" t="e">
        <f t="shared" si="1122"/>
        <v>#DIV/0!</v>
      </c>
      <c r="AL2689" s="113" t="e">
        <f t="shared" si="1123"/>
        <v>#DIV/0!</v>
      </c>
      <c r="AM2689" s="113" t="e">
        <f t="shared" si="1124"/>
        <v>#DIV/0!</v>
      </c>
      <c r="AN2689" s="113" t="e">
        <f t="shared" si="1125"/>
        <v>#DIV/0!</v>
      </c>
      <c r="AO2689" s="113" t="e">
        <f t="shared" si="1126"/>
        <v>#DIV/0!</v>
      </c>
      <c r="AP2689" s="91" t="e">
        <f t="shared" si="1127"/>
        <v>#DIV/0!</v>
      </c>
      <c r="AQ2689" s="91" t="e">
        <f t="shared" si="1128"/>
        <v>#DIV/0!</v>
      </c>
      <c r="AR2689" s="91" t="e">
        <f t="shared" si="1129"/>
        <v>#DIV/0!</v>
      </c>
      <c r="AS2689" s="91" t="e">
        <f t="shared" si="1130"/>
        <v>#DIV/0!</v>
      </c>
      <c r="AT2689" s="91" t="e">
        <f t="shared" si="1131"/>
        <v>#DIV/0!</v>
      </c>
      <c r="AU2689" s="113" t="e">
        <f t="shared" si="1132"/>
        <v>#DIV/0!</v>
      </c>
      <c r="AV2689" s="113" t="e">
        <f t="shared" si="1133"/>
        <v>#DIV/0!</v>
      </c>
      <c r="AW2689" s="113" t="e">
        <f t="shared" si="1134"/>
        <v>#DIV/0!</v>
      </c>
      <c r="AX2689" s="113" t="e">
        <f t="shared" si="1135"/>
        <v>#DIV/0!</v>
      </c>
      <c r="AY2689" s="113" t="e">
        <f t="shared" si="1136"/>
        <v>#DIV/0!</v>
      </c>
    </row>
    <row r="2690" spans="1:51" x14ac:dyDescent="0.25">
      <c r="A2690" s="119"/>
      <c r="B2690" s="83"/>
      <c r="C2690" s="85"/>
      <c r="D2690" s="85"/>
      <c r="E2690" s="85"/>
      <c r="F2690" s="71"/>
      <c r="G2690" s="96"/>
      <c r="H2690" s="16" t="e">
        <f>IF(A2690&gt;$U$1,ROUND(ROUND( U2690*$S$1+(1-$S$1)*G2690,4)+$T$1*ROUND(($S$1*Z2690+(1-$S$1)*(G2690-U2690)^2)^0.5,4),4),Rawdata!AK2690+Rawdata!$T$1*Rawdata!AU2690)</f>
        <v>#DIV/0!</v>
      </c>
      <c r="I2690" s="16" t="e">
        <f>IF(A2690&gt;$V$1,ROUND(ROUND(V2690*$S$1+(1-$S$1)*G2690,4)+$T$1*ROUND(($S$1*AA2690+(1-$S$1)*(G2690-V2690)^2)^0.5,4),4),Rawdata!AL2690+Rawdata!$T$1*Rawdata!AV2690)</f>
        <v>#DIV/0!</v>
      </c>
      <c r="J2690" s="16" t="e">
        <f>IF(A2690&gt;$W$1,ROUND(ROUND( W2690*$S$1+(1-$S$1)*G2690,4)+$T$1*ROUND(($S$1*AB2690+(1-$S$1)*(G2690-W2690)^2)^0.5,4),4),Rawdata!AM2690+Rawdata!$T$1*Rawdata!AW2690)</f>
        <v>#DIV/0!</v>
      </c>
      <c r="K2690" s="16" t="e">
        <f>IF(A2690&gt;$X$1,ROUND(ROUND( X2690*$S$1+(1-$S$1)*G2690,4)+$T$1*ROUND(($S$1*AC2690+(1-$S$1)*(G2690-X2690)^2)^0.5,4),4),Rawdata!AN2690+Rawdata!$T$1*Rawdata!AX2690)</f>
        <v>#DIV/0!</v>
      </c>
      <c r="L2690" s="16" t="e">
        <f>IF(A2690&gt;$Y$1,ROUND(ROUND( Y2690*$S$1+(1-$S$1)*G2690,4)+$T$1*ROUND(($S$1*AD2690+(1-$S$1)*(G2690-Y2690)^2)^0.5,4),4),Rawdata!AO2690+Rawdata!$T$1*Rawdata!AY2690)</f>
        <v>#DIV/0!</v>
      </c>
      <c r="M2690" s="16" t="e">
        <f t="shared" si="1118"/>
        <v>#DIV/0!</v>
      </c>
      <c r="N2690" s="16" t="e">
        <f t="shared" si="1119"/>
        <v>#DIV/0!</v>
      </c>
      <c r="O2690" s="67"/>
      <c r="P2690" s="67"/>
      <c r="Q2690" s="31" t="e">
        <f t="shared" si="1138"/>
        <v>#DIV/0!</v>
      </c>
      <c r="R2690" s="17" t="e">
        <f t="shared" si="1139"/>
        <v>#DIV/0!</v>
      </c>
      <c r="S2690" s="37" t="e">
        <f t="shared" si="1120"/>
        <v>#DIV/0!</v>
      </c>
      <c r="T2690" s="17" t="e">
        <f t="shared" si="1121"/>
        <v>#DIV/0!</v>
      </c>
      <c r="U2690" s="91" t="e">
        <f>IF(A2690&gt;$U$1, U2691*$S$1+(1-$S$1)*G2691,Rawdata!AK2690)</f>
        <v>#DIV/0!</v>
      </c>
      <c r="V2690" s="91" t="e">
        <f>IF(A2690&gt;$V$1,$S$1*V2691+(1-$S$1)*G2691,Rawdata!AL2690)</f>
        <v>#DIV/0!</v>
      </c>
      <c r="W2690" s="91" t="e">
        <f>IF(A2690&gt;$W$1, $S$1*W2691+(1-$S$1)*G2691,Rawdata!AM2690)</f>
        <v>#DIV/0!</v>
      </c>
      <c r="X2690" s="91" t="e">
        <f>IF(A2690&gt;$X$1,$S$1*X2691+(1-$S$1)*G2691,Rawdata!AN2690)</f>
        <v>#DIV/0!</v>
      </c>
      <c r="Y2690" s="91" t="e">
        <f>IF(A2690&gt;$Y$1,$S$1*Y2691+(1-$S$1)*G2691,Rawdata!AO2690)</f>
        <v>#DIV/0!</v>
      </c>
      <c r="Z2690" s="91" t="e">
        <f>IF(A2690&gt;$Z$1,$S$1*Z2691+(1-$S$1)*(G2691-U2691)^2,Rawdata!AP2690)</f>
        <v>#DIV/0!</v>
      </c>
      <c r="AA2690" s="91" t="e">
        <f>IF(A2690&gt;$AA$1,$S$1*AA2691+(1-$S$1)*(G2691-V2691)^2,Rawdata!AQ2690)</f>
        <v>#DIV/0!</v>
      </c>
      <c r="AB2690" s="91" t="e">
        <f>IF(A2690&gt;89,$S$1*AB2691+(1-$S$1)*(G2691-W2691)^2,Rawdata!AR2690)</f>
        <v>#DIV/0!</v>
      </c>
      <c r="AC2690" s="91" t="e">
        <f>IF(A2690&gt;$AC$1,$S$1*AC2691+(1-$S$1)*(G2691-X2691)^2,Rawdata!AS2690)</f>
        <v>#DIV/0!</v>
      </c>
      <c r="AD2690" s="91" t="e">
        <f>IF(A2690&gt;$AD$1,$S$1*AD2691+(1-$S$1)*(G2691-Y2691)^2,Rawdata!AT2690)</f>
        <v>#DIV/0!</v>
      </c>
      <c r="AE2690" s="80" t="e">
        <f t="shared" si="1114"/>
        <v>#DIV/0!</v>
      </c>
      <c r="AF2690" s="81" t="e">
        <f t="shared" si="1115"/>
        <v>#DIV/0!</v>
      </c>
      <c r="AG2690" s="86">
        <f t="shared" si="1137"/>
        <v>0</v>
      </c>
      <c r="AH2690" s="107" t="e">
        <f t="shared" si="1140"/>
        <v>#DIV/0!</v>
      </c>
      <c r="AI2690" s="107" t="e">
        <f t="shared" si="1116"/>
        <v>#DIV/0!</v>
      </c>
      <c r="AJ2690" s="108" t="e">
        <f t="shared" si="1117"/>
        <v>#DIV/0!</v>
      </c>
      <c r="AK2690" s="113" t="e">
        <f t="shared" si="1122"/>
        <v>#DIV/0!</v>
      </c>
      <c r="AL2690" s="113" t="e">
        <f t="shared" si="1123"/>
        <v>#DIV/0!</v>
      </c>
      <c r="AM2690" s="113" t="e">
        <f t="shared" si="1124"/>
        <v>#DIV/0!</v>
      </c>
      <c r="AN2690" s="113" t="e">
        <f t="shared" si="1125"/>
        <v>#DIV/0!</v>
      </c>
      <c r="AO2690" s="113" t="e">
        <f t="shared" si="1126"/>
        <v>#DIV/0!</v>
      </c>
      <c r="AP2690" s="91" t="e">
        <f t="shared" si="1127"/>
        <v>#DIV/0!</v>
      </c>
      <c r="AQ2690" s="91" t="e">
        <f t="shared" si="1128"/>
        <v>#DIV/0!</v>
      </c>
      <c r="AR2690" s="91" t="e">
        <f t="shared" si="1129"/>
        <v>#DIV/0!</v>
      </c>
      <c r="AS2690" s="91" t="e">
        <f t="shared" si="1130"/>
        <v>#DIV/0!</v>
      </c>
      <c r="AT2690" s="91" t="e">
        <f t="shared" si="1131"/>
        <v>#DIV/0!</v>
      </c>
      <c r="AU2690" s="113" t="e">
        <f t="shared" si="1132"/>
        <v>#DIV/0!</v>
      </c>
      <c r="AV2690" s="113" t="e">
        <f t="shared" si="1133"/>
        <v>#DIV/0!</v>
      </c>
      <c r="AW2690" s="113" t="e">
        <f t="shared" si="1134"/>
        <v>#DIV/0!</v>
      </c>
      <c r="AX2690" s="113" t="e">
        <f t="shared" si="1135"/>
        <v>#DIV/0!</v>
      </c>
      <c r="AY2690" s="113" t="e">
        <f t="shared" si="1136"/>
        <v>#DIV/0!</v>
      </c>
    </row>
    <row r="2691" spans="1:51" x14ac:dyDescent="0.25">
      <c r="A2691" s="119"/>
      <c r="B2691" s="83"/>
      <c r="C2691" s="85"/>
      <c r="D2691" s="85"/>
      <c r="E2691" s="85"/>
      <c r="F2691" s="71"/>
      <c r="G2691" s="96"/>
      <c r="H2691" s="16" t="e">
        <f>IF(A2691&gt;$U$1,ROUND(ROUND( U2691*$S$1+(1-$S$1)*G2691,4)+$T$1*ROUND(($S$1*Z2691+(1-$S$1)*(G2691-U2691)^2)^0.5,4),4),Rawdata!AK2691+Rawdata!$T$1*Rawdata!AU2691)</f>
        <v>#DIV/0!</v>
      </c>
      <c r="I2691" s="16" t="e">
        <f>IF(A2691&gt;$V$1,ROUND(ROUND(V2691*$S$1+(1-$S$1)*G2691,4)+$T$1*ROUND(($S$1*AA2691+(1-$S$1)*(G2691-V2691)^2)^0.5,4),4),Rawdata!AL2691+Rawdata!$T$1*Rawdata!AV2691)</f>
        <v>#DIV/0!</v>
      </c>
      <c r="J2691" s="16" t="e">
        <f>IF(A2691&gt;$W$1,ROUND(ROUND( W2691*$S$1+(1-$S$1)*G2691,4)+$T$1*ROUND(($S$1*AB2691+(1-$S$1)*(G2691-W2691)^2)^0.5,4),4),Rawdata!AM2691+Rawdata!$T$1*Rawdata!AW2691)</f>
        <v>#DIV/0!</v>
      </c>
      <c r="K2691" s="16" t="e">
        <f>IF(A2691&gt;$X$1,ROUND(ROUND( X2691*$S$1+(1-$S$1)*G2691,4)+$T$1*ROUND(($S$1*AC2691+(1-$S$1)*(G2691-X2691)^2)^0.5,4),4),Rawdata!AN2691+Rawdata!$T$1*Rawdata!AX2691)</f>
        <v>#DIV/0!</v>
      </c>
      <c r="L2691" s="16" t="e">
        <f>IF(A2691&gt;$Y$1,ROUND(ROUND( Y2691*$S$1+(1-$S$1)*G2691,4)+$T$1*ROUND(($S$1*AD2691+(1-$S$1)*(G2691-Y2691)^2)^0.5,4),4),Rawdata!AO2691+Rawdata!$T$1*Rawdata!AY2691)</f>
        <v>#DIV/0!</v>
      </c>
      <c r="M2691" s="16" t="e">
        <f t="shared" si="1118"/>
        <v>#DIV/0!</v>
      </c>
      <c r="N2691" s="16" t="e">
        <f t="shared" si="1119"/>
        <v>#DIV/0!</v>
      </c>
      <c r="O2691" s="67"/>
      <c r="P2691" s="67"/>
      <c r="Q2691" s="31" t="e">
        <f t="shared" si="1138"/>
        <v>#DIV/0!</v>
      </c>
      <c r="R2691" s="17" t="e">
        <f t="shared" si="1139"/>
        <v>#DIV/0!</v>
      </c>
      <c r="S2691" s="37" t="e">
        <f t="shared" si="1120"/>
        <v>#DIV/0!</v>
      </c>
      <c r="T2691" s="17" t="e">
        <f t="shared" si="1121"/>
        <v>#DIV/0!</v>
      </c>
      <c r="U2691" s="91" t="e">
        <f>IF(A2691&gt;$U$1, U2692*$S$1+(1-$S$1)*G2692,Rawdata!AK2691)</f>
        <v>#DIV/0!</v>
      </c>
      <c r="V2691" s="91" t="e">
        <f>IF(A2691&gt;$V$1,$S$1*V2692+(1-$S$1)*G2692,Rawdata!AL2691)</f>
        <v>#DIV/0!</v>
      </c>
      <c r="W2691" s="91" t="e">
        <f>IF(A2691&gt;$W$1, $S$1*W2692+(1-$S$1)*G2692,Rawdata!AM2691)</f>
        <v>#DIV/0!</v>
      </c>
      <c r="X2691" s="91" t="e">
        <f>IF(A2691&gt;$X$1,$S$1*X2692+(1-$S$1)*G2692,Rawdata!AN2691)</f>
        <v>#DIV/0!</v>
      </c>
      <c r="Y2691" s="91" t="e">
        <f>IF(A2691&gt;$Y$1,$S$1*Y2692+(1-$S$1)*G2692,Rawdata!AO2691)</f>
        <v>#DIV/0!</v>
      </c>
      <c r="Z2691" s="91" t="e">
        <f>IF(A2691&gt;$Z$1,$S$1*Z2692+(1-$S$1)*(G2692-U2692)^2,Rawdata!AP2691)</f>
        <v>#DIV/0!</v>
      </c>
      <c r="AA2691" s="91" t="e">
        <f>IF(A2691&gt;$AA$1,$S$1*AA2692+(1-$S$1)*(G2692-V2692)^2,Rawdata!AQ2691)</f>
        <v>#DIV/0!</v>
      </c>
      <c r="AB2691" s="91" t="e">
        <f>IF(A2691&gt;89,$S$1*AB2692+(1-$S$1)*(G2692-W2692)^2,Rawdata!AR2691)</f>
        <v>#DIV/0!</v>
      </c>
      <c r="AC2691" s="91" t="e">
        <f>IF(A2691&gt;$AC$1,$S$1*AC2692+(1-$S$1)*(G2692-X2692)^2,Rawdata!AS2691)</f>
        <v>#DIV/0!</v>
      </c>
      <c r="AD2691" s="91" t="e">
        <f>IF(A2691&gt;$AD$1,$S$1*AD2692+(1-$S$1)*(G2692-Y2692)^2,Rawdata!AT2691)</f>
        <v>#DIV/0!</v>
      </c>
      <c r="AE2691" s="80" t="e">
        <f t="shared" ref="AE2691:AE2754" si="1141">ROUND(AVERAGE(H2691:L2691),4)</f>
        <v>#DIV/0!</v>
      </c>
      <c r="AF2691" s="81" t="e">
        <f t="shared" ref="AF2691:AF2754" si="1142">ROUND(MAX(H2691:K2691)*0.8+0.2*L2691,4)</f>
        <v>#DIV/0!</v>
      </c>
      <c r="AG2691" s="86">
        <f t="shared" si="1137"/>
        <v>0</v>
      </c>
      <c r="AH2691" s="107" t="e">
        <f t="shared" si="1140"/>
        <v>#DIV/0!</v>
      </c>
      <c r="AI2691" s="107" t="e">
        <f t="shared" ref="AI2691:AI2754" si="1143">MAX(AH2691,$N$1)</f>
        <v>#DIV/0!</v>
      </c>
      <c r="AJ2691" s="108" t="e">
        <f t="shared" ref="AJ2691:AJ2754" si="1144">AI2691*AG2691*D2691</f>
        <v>#DIV/0!</v>
      </c>
      <c r="AK2691" s="113" t="e">
        <f t="shared" si="1122"/>
        <v>#DIV/0!</v>
      </c>
      <c r="AL2691" s="113" t="e">
        <f t="shared" si="1123"/>
        <v>#DIV/0!</v>
      </c>
      <c r="AM2691" s="113" t="e">
        <f t="shared" si="1124"/>
        <v>#DIV/0!</v>
      </c>
      <c r="AN2691" s="113" t="e">
        <f t="shared" si="1125"/>
        <v>#DIV/0!</v>
      </c>
      <c r="AO2691" s="113" t="e">
        <f t="shared" si="1126"/>
        <v>#DIV/0!</v>
      </c>
      <c r="AP2691" s="91" t="e">
        <f t="shared" si="1127"/>
        <v>#DIV/0!</v>
      </c>
      <c r="AQ2691" s="91" t="e">
        <f t="shared" si="1128"/>
        <v>#DIV/0!</v>
      </c>
      <c r="AR2691" s="91" t="e">
        <f t="shared" si="1129"/>
        <v>#DIV/0!</v>
      </c>
      <c r="AS2691" s="91" t="e">
        <f t="shared" si="1130"/>
        <v>#DIV/0!</v>
      </c>
      <c r="AT2691" s="91" t="e">
        <f t="shared" si="1131"/>
        <v>#DIV/0!</v>
      </c>
      <c r="AU2691" s="113" t="e">
        <f t="shared" si="1132"/>
        <v>#DIV/0!</v>
      </c>
      <c r="AV2691" s="113" t="e">
        <f t="shared" si="1133"/>
        <v>#DIV/0!</v>
      </c>
      <c r="AW2691" s="113" t="e">
        <f t="shared" si="1134"/>
        <v>#DIV/0!</v>
      </c>
      <c r="AX2691" s="113" t="e">
        <f t="shared" si="1135"/>
        <v>#DIV/0!</v>
      </c>
      <c r="AY2691" s="113" t="e">
        <f t="shared" si="1136"/>
        <v>#DIV/0!</v>
      </c>
    </row>
    <row r="2692" spans="1:51" x14ac:dyDescent="0.25">
      <c r="A2692" s="119"/>
      <c r="B2692" s="83"/>
      <c r="C2692" s="85"/>
      <c r="D2692" s="85"/>
      <c r="E2692" s="85"/>
      <c r="F2692" s="71"/>
      <c r="G2692" s="96"/>
      <c r="H2692" s="16" t="e">
        <f>IF(A2692&gt;$U$1,ROUND(ROUND( U2692*$S$1+(1-$S$1)*G2692,4)+$T$1*ROUND(($S$1*Z2692+(1-$S$1)*(G2692-U2692)^2)^0.5,4),4),Rawdata!AK2692+Rawdata!$T$1*Rawdata!AU2692)</f>
        <v>#DIV/0!</v>
      </c>
      <c r="I2692" s="16" t="e">
        <f>IF(A2692&gt;$V$1,ROUND(ROUND(V2692*$S$1+(1-$S$1)*G2692,4)+$T$1*ROUND(($S$1*AA2692+(1-$S$1)*(G2692-V2692)^2)^0.5,4),4),Rawdata!AL2692+Rawdata!$T$1*Rawdata!AV2692)</f>
        <v>#DIV/0!</v>
      </c>
      <c r="J2692" s="16" t="e">
        <f>IF(A2692&gt;$W$1,ROUND(ROUND( W2692*$S$1+(1-$S$1)*G2692,4)+$T$1*ROUND(($S$1*AB2692+(1-$S$1)*(G2692-W2692)^2)^0.5,4),4),Rawdata!AM2692+Rawdata!$T$1*Rawdata!AW2692)</f>
        <v>#DIV/0!</v>
      </c>
      <c r="K2692" s="16" t="e">
        <f>IF(A2692&gt;$X$1,ROUND(ROUND( X2692*$S$1+(1-$S$1)*G2692,4)+$T$1*ROUND(($S$1*AC2692+(1-$S$1)*(G2692-X2692)^2)^0.5,4),4),Rawdata!AN2692+Rawdata!$T$1*Rawdata!AX2692)</f>
        <v>#DIV/0!</v>
      </c>
      <c r="L2692" s="16" t="e">
        <f>IF(A2692&gt;$Y$1,ROUND(ROUND( Y2692*$S$1+(1-$S$1)*G2692,4)+$T$1*ROUND(($S$1*AD2692+(1-$S$1)*(G2692-Y2692)^2)^0.5,4),4),Rawdata!AO2692+Rawdata!$T$1*Rawdata!AY2692)</f>
        <v>#DIV/0!</v>
      </c>
      <c r="M2692" s="16" t="e">
        <f t="shared" ref="M2692:M2755" si="1145">IF(OR(A2690="I",A2690="S",A2690="B"), ROUND(ROUND(AVERAGE(H2692:L2692),4)*SQRT(2),4), ROUND(ROUND(MAX(H2692:K2692)*0.8+0.2*L2692,4)*SQRT(2),4))</f>
        <v>#DIV/0!</v>
      </c>
      <c r="N2692" s="16" t="e">
        <f t="shared" ref="N2692:N2755" si="1146">MAX(M2692,$N$1)</f>
        <v>#DIV/0!</v>
      </c>
      <c r="O2692" s="67"/>
      <c r="P2692" s="67"/>
      <c r="Q2692" s="31" t="e">
        <f t="shared" si="1138"/>
        <v>#DIV/0!</v>
      </c>
      <c r="R2692" s="17" t="e">
        <f t="shared" si="1139"/>
        <v>#DIV/0!</v>
      </c>
      <c r="S2692" s="37" t="e">
        <f t="shared" ref="S2692:S2755" si="1147">IF($D$1=8, ROUNDUP(Q2692,-2),IF($D$1=2,ROUNDUP(Q2692,-1), IF(OR($D$1=1,$D$1=4),ROUNDUP(Q2692,-3),"N/A")))</f>
        <v>#DIV/0!</v>
      </c>
      <c r="T2692" s="17" t="e">
        <f t="shared" ref="T2692:T2755" si="1148">ROUNDUP((S2692-P2692)/P2692,3)</f>
        <v>#DIV/0!</v>
      </c>
      <c r="U2692" s="91" t="e">
        <f>IF(A2692&gt;$U$1, U2693*$S$1+(1-$S$1)*G2693,Rawdata!AK2692)</f>
        <v>#DIV/0!</v>
      </c>
      <c r="V2692" s="91" t="e">
        <f>IF(A2692&gt;$V$1,$S$1*V2693+(1-$S$1)*G2693,Rawdata!AL2692)</f>
        <v>#DIV/0!</v>
      </c>
      <c r="W2692" s="91" t="e">
        <f>IF(A2692&gt;$W$1, $S$1*W2693+(1-$S$1)*G2693,Rawdata!AM2692)</f>
        <v>#DIV/0!</v>
      </c>
      <c r="X2692" s="91" t="e">
        <f>IF(A2692&gt;$X$1,$S$1*X2693+(1-$S$1)*G2693,Rawdata!AN2692)</f>
        <v>#DIV/0!</v>
      </c>
      <c r="Y2692" s="91" t="e">
        <f>IF(A2692&gt;$Y$1,$S$1*Y2693+(1-$S$1)*G2693,Rawdata!AO2692)</f>
        <v>#DIV/0!</v>
      </c>
      <c r="Z2692" s="91" t="e">
        <f>IF(A2692&gt;$Z$1,$S$1*Z2693+(1-$S$1)*(G2693-U2693)^2,Rawdata!AP2692)</f>
        <v>#DIV/0!</v>
      </c>
      <c r="AA2692" s="91" t="e">
        <f>IF(A2692&gt;$AA$1,$S$1*AA2693+(1-$S$1)*(G2693-V2693)^2,Rawdata!AQ2692)</f>
        <v>#DIV/0!</v>
      </c>
      <c r="AB2692" s="91" t="e">
        <f>IF(A2692&gt;89,$S$1*AB2693+(1-$S$1)*(G2693-W2693)^2,Rawdata!AR2692)</f>
        <v>#DIV/0!</v>
      </c>
      <c r="AC2692" s="91" t="e">
        <f>IF(A2692&gt;$AC$1,$S$1*AC2693+(1-$S$1)*(G2693-X2693)^2,Rawdata!AS2692)</f>
        <v>#DIV/0!</v>
      </c>
      <c r="AD2692" s="91" t="e">
        <f>IF(A2692&gt;$AD$1,$S$1*AD2693+(1-$S$1)*(G2693-Y2693)^2,Rawdata!AT2692)</f>
        <v>#DIV/0!</v>
      </c>
      <c r="AE2692" s="80" t="e">
        <f t="shared" si="1141"/>
        <v>#DIV/0!</v>
      </c>
      <c r="AF2692" s="81" t="e">
        <f t="shared" si="1142"/>
        <v>#DIV/0!</v>
      </c>
      <c r="AG2692" s="86">
        <f t="shared" si="1137"/>
        <v>0</v>
      </c>
      <c r="AH2692" s="107" t="e">
        <f t="shared" si="1140"/>
        <v>#DIV/0!</v>
      </c>
      <c r="AI2692" s="107" t="e">
        <f t="shared" si="1143"/>
        <v>#DIV/0!</v>
      </c>
      <c r="AJ2692" s="108" t="e">
        <f t="shared" si="1144"/>
        <v>#DIV/0!</v>
      </c>
      <c r="AK2692" s="113" t="e">
        <f t="shared" ref="AK2692:AK2755" si="1149">ROUND(AVERAGE(G2692:G2721),4)</f>
        <v>#DIV/0!</v>
      </c>
      <c r="AL2692" s="113" t="e">
        <f t="shared" ref="AL2692:AL2755" si="1150">ROUND(AVERAGE(G2692:G2751),4)</f>
        <v>#DIV/0!</v>
      </c>
      <c r="AM2692" s="113" t="e">
        <f t="shared" ref="AM2692:AM2755" si="1151">ROUND(AVERAGE(G2692:G2781),4)</f>
        <v>#DIV/0!</v>
      </c>
      <c r="AN2692" s="113" t="e">
        <f t="shared" ref="AN2692:AN2755" si="1152">ROUND(AVERAGE(G2692:G2871),4)</f>
        <v>#DIV/0!</v>
      </c>
      <c r="AO2692" s="113" t="e">
        <f t="shared" ref="AO2692:AO2755" si="1153">ROUND(AVERAGE(G2692:G5191),4)</f>
        <v>#DIV/0!</v>
      </c>
      <c r="AP2692" s="91" t="e">
        <f t="shared" ref="AP2692:AP2755" si="1154">AU2692^2</f>
        <v>#DIV/0!</v>
      </c>
      <c r="AQ2692" s="91" t="e">
        <f t="shared" ref="AQ2692:AQ2755" si="1155">AV2692^2</f>
        <v>#DIV/0!</v>
      </c>
      <c r="AR2692" s="91" t="e">
        <f t="shared" ref="AR2692:AR2755" si="1156">AW2692^2</f>
        <v>#DIV/0!</v>
      </c>
      <c r="AS2692" s="91" t="e">
        <f t="shared" ref="AS2692:AS2755" si="1157">AX2692^2</f>
        <v>#DIV/0!</v>
      </c>
      <c r="AT2692" s="91" t="e">
        <f t="shared" ref="AT2692:AT2755" si="1158">AY2692^2</f>
        <v>#DIV/0!</v>
      </c>
      <c r="AU2692" s="113" t="e">
        <f t="shared" ref="AU2692:AU2755" si="1159">ROUND(STDEV(G2692:G2721),4)</f>
        <v>#DIV/0!</v>
      </c>
      <c r="AV2692" s="113" t="e">
        <f t="shared" ref="AV2692:AV2755" si="1160">ROUND(STDEV(G2692:G2751),4)</f>
        <v>#DIV/0!</v>
      </c>
      <c r="AW2692" s="113" t="e">
        <f t="shared" ref="AW2692:AW2755" si="1161">ROUND(STDEV(G2692:G2781),4)</f>
        <v>#DIV/0!</v>
      </c>
      <c r="AX2692" s="113" t="e">
        <f t="shared" ref="AX2692:AX2755" si="1162">ROUND(STDEV(G2692:G2871),4)</f>
        <v>#DIV/0!</v>
      </c>
      <c r="AY2692" s="113" t="e">
        <f t="shared" ref="AY2692:AY2755" si="1163">ROUND(STDEV(G2692:G5191),4)</f>
        <v>#DIV/0!</v>
      </c>
    </row>
    <row r="2693" spans="1:51" x14ac:dyDescent="0.25">
      <c r="A2693" s="119"/>
      <c r="B2693" s="83"/>
      <c r="C2693" s="85"/>
      <c r="D2693" s="85"/>
      <c r="E2693" s="85"/>
      <c r="F2693" s="71"/>
      <c r="G2693" s="96"/>
      <c r="H2693" s="16" t="e">
        <f>IF(A2693&gt;$U$1,ROUND(ROUND( U2693*$S$1+(1-$S$1)*G2693,4)+$T$1*ROUND(($S$1*Z2693+(1-$S$1)*(G2693-U2693)^2)^0.5,4),4),Rawdata!AK2693+Rawdata!$T$1*Rawdata!AU2693)</f>
        <v>#DIV/0!</v>
      </c>
      <c r="I2693" s="16" t="e">
        <f>IF(A2693&gt;$V$1,ROUND(ROUND(V2693*$S$1+(1-$S$1)*G2693,4)+$T$1*ROUND(($S$1*AA2693+(1-$S$1)*(G2693-V2693)^2)^0.5,4),4),Rawdata!AL2693+Rawdata!$T$1*Rawdata!AV2693)</f>
        <v>#DIV/0!</v>
      </c>
      <c r="J2693" s="16" t="e">
        <f>IF(A2693&gt;$W$1,ROUND(ROUND( W2693*$S$1+(1-$S$1)*G2693,4)+$T$1*ROUND(($S$1*AB2693+(1-$S$1)*(G2693-W2693)^2)^0.5,4),4),Rawdata!AM2693+Rawdata!$T$1*Rawdata!AW2693)</f>
        <v>#DIV/0!</v>
      </c>
      <c r="K2693" s="16" t="e">
        <f>IF(A2693&gt;$X$1,ROUND(ROUND( X2693*$S$1+(1-$S$1)*G2693,4)+$T$1*ROUND(($S$1*AC2693+(1-$S$1)*(G2693-X2693)^2)^0.5,4),4),Rawdata!AN2693+Rawdata!$T$1*Rawdata!AX2693)</f>
        <v>#DIV/0!</v>
      </c>
      <c r="L2693" s="16" t="e">
        <f>IF(A2693&gt;$Y$1,ROUND(ROUND( Y2693*$S$1+(1-$S$1)*G2693,4)+$T$1*ROUND(($S$1*AD2693+(1-$S$1)*(G2693-Y2693)^2)^0.5,4),4),Rawdata!AO2693+Rawdata!$T$1*Rawdata!AY2693)</f>
        <v>#DIV/0!</v>
      </c>
      <c r="M2693" s="16" t="e">
        <f t="shared" si="1145"/>
        <v>#DIV/0!</v>
      </c>
      <c r="N2693" s="16" t="e">
        <f t="shared" si="1146"/>
        <v>#DIV/0!</v>
      </c>
      <c r="O2693" s="67"/>
      <c r="P2693" s="67"/>
      <c r="Q2693" s="31" t="e">
        <f t="shared" si="1138"/>
        <v>#DIV/0!</v>
      </c>
      <c r="R2693" s="17" t="e">
        <f t="shared" si="1139"/>
        <v>#DIV/0!</v>
      </c>
      <c r="S2693" s="37" t="e">
        <f t="shared" si="1147"/>
        <v>#DIV/0!</v>
      </c>
      <c r="T2693" s="17" t="e">
        <f t="shared" si="1148"/>
        <v>#DIV/0!</v>
      </c>
      <c r="U2693" s="91" t="e">
        <f>IF(A2693&gt;$U$1, U2694*$S$1+(1-$S$1)*G2694,Rawdata!AK2693)</f>
        <v>#DIV/0!</v>
      </c>
      <c r="V2693" s="91" t="e">
        <f>IF(A2693&gt;$V$1,$S$1*V2694+(1-$S$1)*G2694,Rawdata!AL2693)</f>
        <v>#DIV/0!</v>
      </c>
      <c r="W2693" s="91" t="e">
        <f>IF(A2693&gt;$W$1, $S$1*W2694+(1-$S$1)*G2694,Rawdata!AM2693)</f>
        <v>#DIV/0!</v>
      </c>
      <c r="X2693" s="91" t="e">
        <f>IF(A2693&gt;$X$1,$S$1*X2694+(1-$S$1)*G2694,Rawdata!AN2693)</f>
        <v>#DIV/0!</v>
      </c>
      <c r="Y2693" s="91" t="e">
        <f>IF(A2693&gt;$Y$1,$S$1*Y2694+(1-$S$1)*G2694,Rawdata!AO2693)</f>
        <v>#DIV/0!</v>
      </c>
      <c r="Z2693" s="91" t="e">
        <f>IF(A2693&gt;$Z$1,$S$1*Z2694+(1-$S$1)*(G2694-U2694)^2,Rawdata!AP2693)</f>
        <v>#DIV/0!</v>
      </c>
      <c r="AA2693" s="91" t="e">
        <f>IF(A2693&gt;$AA$1,$S$1*AA2694+(1-$S$1)*(G2694-V2694)^2,Rawdata!AQ2693)</f>
        <v>#DIV/0!</v>
      </c>
      <c r="AB2693" s="91" t="e">
        <f>IF(A2693&gt;89,$S$1*AB2694+(1-$S$1)*(G2694-W2694)^2,Rawdata!AR2693)</f>
        <v>#DIV/0!</v>
      </c>
      <c r="AC2693" s="91" t="e">
        <f>IF(A2693&gt;$AC$1,$S$1*AC2694+(1-$S$1)*(G2694-X2694)^2,Rawdata!AS2693)</f>
        <v>#DIV/0!</v>
      </c>
      <c r="AD2693" s="91" t="e">
        <f>IF(A2693&gt;$AD$1,$S$1*AD2694+(1-$S$1)*(G2694-Y2694)^2,Rawdata!AT2693)</f>
        <v>#DIV/0!</v>
      </c>
      <c r="AE2693" s="80" t="e">
        <f t="shared" si="1141"/>
        <v>#DIV/0!</v>
      </c>
      <c r="AF2693" s="81" t="e">
        <f t="shared" si="1142"/>
        <v>#DIV/0!</v>
      </c>
      <c r="AG2693" s="86">
        <f t="shared" ref="AG2693:AG2756" si="1164">AG2692</f>
        <v>0</v>
      </c>
      <c r="AH2693" s="107" t="e">
        <f t="shared" si="1140"/>
        <v>#DIV/0!</v>
      </c>
      <c r="AI2693" s="107" t="e">
        <f t="shared" si="1143"/>
        <v>#DIV/0!</v>
      </c>
      <c r="AJ2693" s="108" t="e">
        <f t="shared" si="1144"/>
        <v>#DIV/0!</v>
      </c>
      <c r="AK2693" s="113" t="e">
        <f t="shared" si="1149"/>
        <v>#DIV/0!</v>
      </c>
      <c r="AL2693" s="113" t="e">
        <f t="shared" si="1150"/>
        <v>#DIV/0!</v>
      </c>
      <c r="AM2693" s="113" t="e">
        <f t="shared" si="1151"/>
        <v>#DIV/0!</v>
      </c>
      <c r="AN2693" s="113" t="e">
        <f t="shared" si="1152"/>
        <v>#DIV/0!</v>
      </c>
      <c r="AO2693" s="113" t="e">
        <f t="shared" si="1153"/>
        <v>#DIV/0!</v>
      </c>
      <c r="AP2693" s="91" t="e">
        <f t="shared" si="1154"/>
        <v>#DIV/0!</v>
      </c>
      <c r="AQ2693" s="91" t="e">
        <f t="shared" si="1155"/>
        <v>#DIV/0!</v>
      </c>
      <c r="AR2693" s="91" t="e">
        <f t="shared" si="1156"/>
        <v>#DIV/0!</v>
      </c>
      <c r="AS2693" s="91" t="e">
        <f t="shared" si="1157"/>
        <v>#DIV/0!</v>
      </c>
      <c r="AT2693" s="91" t="e">
        <f t="shared" si="1158"/>
        <v>#DIV/0!</v>
      </c>
      <c r="AU2693" s="113" t="e">
        <f t="shared" si="1159"/>
        <v>#DIV/0!</v>
      </c>
      <c r="AV2693" s="113" t="e">
        <f t="shared" si="1160"/>
        <v>#DIV/0!</v>
      </c>
      <c r="AW2693" s="113" t="e">
        <f t="shared" si="1161"/>
        <v>#DIV/0!</v>
      </c>
      <c r="AX2693" s="113" t="e">
        <f t="shared" si="1162"/>
        <v>#DIV/0!</v>
      </c>
      <c r="AY2693" s="113" t="e">
        <f t="shared" si="1163"/>
        <v>#DIV/0!</v>
      </c>
    </row>
    <row r="2694" spans="1:51" x14ac:dyDescent="0.25">
      <c r="A2694" s="119"/>
      <c r="B2694" s="83"/>
      <c r="C2694" s="85"/>
      <c r="D2694" s="85"/>
      <c r="E2694" s="85"/>
      <c r="F2694" s="71"/>
      <c r="G2694" s="96"/>
      <c r="H2694" s="16" t="e">
        <f>IF(A2694&gt;$U$1,ROUND(ROUND( U2694*$S$1+(1-$S$1)*G2694,4)+$T$1*ROUND(($S$1*Z2694+(1-$S$1)*(G2694-U2694)^2)^0.5,4),4),Rawdata!AK2694+Rawdata!$T$1*Rawdata!AU2694)</f>
        <v>#DIV/0!</v>
      </c>
      <c r="I2694" s="16" t="e">
        <f>IF(A2694&gt;$V$1,ROUND(ROUND(V2694*$S$1+(1-$S$1)*G2694,4)+$T$1*ROUND(($S$1*AA2694+(1-$S$1)*(G2694-V2694)^2)^0.5,4),4),Rawdata!AL2694+Rawdata!$T$1*Rawdata!AV2694)</f>
        <v>#DIV/0!</v>
      </c>
      <c r="J2694" s="16" t="e">
        <f>IF(A2694&gt;$W$1,ROUND(ROUND( W2694*$S$1+(1-$S$1)*G2694,4)+$T$1*ROUND(($S$1*AB2694+(1-$S$1)*(G2694-W2694)^2)^0.5,4),4),Rawdata!AM2694+Rawdata!$T$1*Rawdata!AW2694)</f>
        <v>#DIV/0!</v>
      </c>
      <c r="K2694" s="16" t="e">
        <f>IF(A2694&gt;$X$1,ROUND(ROUND( X2694*$S$1+(1-$S$1)*G2694,4)+$T$1*ROUND(($S$1*AC2694+(1-$S$1)*(G2694-X2694)^2)^0.5,4),4),Rawdata!AN2694+Rawdata!$T$1*Rawdata!AX2694)</f>
        <v>#DIV/0!</v>
      </c>
      <c r="L2694" s="16" t="e">
        <f>IF(A2694&gt;$Y$1,ROUND(ROUND( Y2694*$S$1+(1-$S$1)*G2694,4)+$T$1*ROUND(($S$1*AD2694+(1-$S$1)*(G2694-Y2694)^2)^0.5,4),4),Rawdata!AO2694+Rawdata!$T$1*Rawdata!AY2694)</f>
        <v>#DIV/0!</v>
      </c>
      <c r="M2694" s="16" t="e">
        <f t="shared" si="1145"/>
        <v>#DIV/0!</v>
      </c>
      <c r="N2694" s="16" t="e">
        <f t="shared" si="1146"/>
        <v>#DIV/0!</v>
      </c>
      <c r="O2694" s="67"/>
      <c r="P2694" s="67"/>
      <c r="Q2694" s="31" t="e">
        <f t="shared" si="1138"/>
        <v>#DIV/0!</v>
      </c>
      <c r="R2694" s="17" t="e">
        <f t="shared" si="1139"/>
        <v>#DIV/0!</v>
      </c>
      <c r="S2694" s="37" t="e">
        <f t="shared" si="1147"/>
        <v>#DIV/0!</v>
      </c>
      <c r="T2694" s="17" t="e">
        <f t="shared" si="1148"/>
        <v>#DIV/0!</v>
      </c>
      <c r="U2694" s="91" t="e">
        <f>IF(A2694&gt;$U$1, U2695*$S$1+(1-$S$1)*G2695,Rawdata!AK2694)</f>
        <v>#DIV/0!</v>
      </c>
      <c r="V2694" s="91" t="e">
        <f>IF(A2694&gt;$V$1,$S$1*V2695+(1-$S$1)*G2695,Rawdata!AL2694)</f>
        <v>#DIV/0!</v>
      </c>
      <c r="W2694" s="91" t="e">
        <f>IF(A2694&gt;$W$1, $S$1*W2695+(1-$S$1)*G2695,Rawdata!AM2694)</f>
        <v>#DIV/0!</v>
      </c>
      <c r="X2694" s="91" t="e">
        <f>IF(A2694&gt;$X$1,$S$1*X2695+(1-$S$1)*G2695,Rawdata!AN2694)</f>
        <v>#DIV/0!</v>
      </c>
      <c r="Y2694" s="91" t="e">
        <f>IF(A2694&gt;$Y$1,$S$1*Y2695+(1-$S$1)*G2695,Rawdata!AO2694)</f>
        <v>#DIV/0!</v>
      </c>
      <c r="Z2694" s="91" t="e">
        <f>IF(A2694&gt;$Z$1,$S$1*Z2695+(1-$S$1)*(G2695-U2695)^2,Rawdata!AP2694)</f>
        <v>#DIV/0!</v>
      </c>
      <c r="AA2694" s="91" t="e">
        <f>IF(A2694&gt;$AA$1,$S$1*AA2695+(1-$S$1)*(G2695-V2695)^2,Rawdata!AQ2694)</f>
        <v>#DIV/0!</v>
      </c>
      <c r="AB2694" s="91" t="e">
        <f>IF(A2694&gt;89,$S$1*AB2695+(1-$S$1)*(G2695-W2695)^2,Rawdata!AR2694)</f>
        <v>#DIV/0!</v>
      </c>
      <c r="AC2694" s="91" t="e">
        <f>IF(A2694&gt;$AC$1,$S$1*AC2695+(1-$S$1)*(G2695-X2695)^2,Rawdata!AS2694)</f>
        <v>#DIV/0!</v>
      </c>
      <c r="AD2694" s="91" t="e">
        <f>IF(A2694&gt;$AD$1,$S$1*AD2695+(1-$S$1)*(G2695-Y2695)^2,Rawdata!AT2694)</f>
        <v>#DIV/0!</v>
      </c>
      <c r="AE2694" s="80" t="e">
        <f t="shared" si="1141"/>
        <v>#DIV/0!</v>
      </c>
      <c r="AF2694" s="81" t="e">
        <f t="shared" si="1142"/>
        <v>#DIV/0!</v>
      </c>
      <c r="AG2694" s="86">
        <f t="shared" si="1164"/>
        <v>0</v>
      </c>
      <c r="AH2694" s="107" t="e">
        <f t="shared" si="1140"/>
        <v>#DIV/0!</v>
      </c>
      <c r="AI2694" s="107" t="e">
        <f t="shared" si="1143"/>
        <v>#DIV/0!</v>
      </c>
      <c r="AJ2694" s="108" t="e">
        <f t="shared" si="1144"/>
        <v>#DIV/0!</v>
      </c>
      <c r="AK2694" s="113" t="e">
        <f t="shared" si="1149"/>
        <v>#DIV/0!</v>
      </c>
      <c r="AL2694" s="113" t="e">
        <f t="shared" si="1150"/>
        <v>#DIV/0!</v>
      </c>
      <c r="AM2694" s="113" t="e">
        <f t="shared" si="1151"/>
        <v>#DIV/0!</v>
      </c>
      <c r="AN2694" s="113" t="e">
        <f t="shared" si="1152"/>
        <v>#DIV/0!</v>
      </c>
      <c r="AO2694" s="113" t="e">
        <f t="shared" si="1153"/>
        <v>#DIV/0!</v>
      </c>
      <c r="AP2694" s="91" t="e">
        <f t="shared" si="1154"/>
        <v>#DIV/0!</v>
      </c>
      <c r="AQ2694" s="91" t="e">
        <f t="shared" si="1155"/>
        <v>#DIV/0!</v>
      </c>
      <c r="AR2694" s="91" t="e">
        <f t="shared" si="1156"/>
        <v>#DIV/0!</v>
      </c>
      <c r="AS2694" s="91" t="e">
        <f t="shared" si="1157"/>
        <v>#DIV/0!</v>
      </c>
      <c r="AT2694" s="91" t="e">
        <f t="shared" si="1158"/>
        <v>#DIV/0!</v>
      </c>
      <c r="AU2694" s="113" t="e">
        <f t="shared" si="1159"/>
        <v>#DIV/0!</v>
      </c>
      <c r="AV2694" s="113" t="e">
        <f t="shared" si="1160"/>
        <v>#DIV/0!</v>
      </c>
      <c r="AW2694" s="113" t="e">
        <f t="shared" si="1161"/>
        <v>#DIV/0!</v>
      </c>
      <c r="AX2694" s="113" t="e">
        <f t="shared" si="1162"/>
        <v>#DIV/0!</v>
      </c>
      <c r="AY2694" s="113" t="e">
        <f t="shared" si="1163"/>
        <v>#DIV/0!</v>
      </c>
    </row>
    <row r="2695" spans="1:51" x14ac:dyDescent="0.25">
      <c r="A2695" s="119"/>
      <c r="B2695" s="83"/>
      <c r="C2695" s="85"/>
      <c r="D2695" s="85"/>
      <c r="E2695" s="85"/>
      <c r="F2695" s="71"/>
      <c r="G2695" s="96"/>
      <c r="H2695" s="16" t="e">
        <f>IF(A2695&gt;$U$1,ROUND(ROUND( U2695*$S$1+(1-$S$1)*G2695,4)+$T$1*ROUND(($S$1*Z2695+(1-$S$1)*(G2695-U2695)^2)^0.5,4),4),Rawdata!AK2695+Rawdata!$T$1*Rawdata!AU2695)</f>
        <v>#DIV/0!</v>
      </c>
      <c r="I2695" s="16" t="e">
        <f>IF(A2695&gt;$V$1,ROUND(ROUND(V2695*$S$1+(1-$S$1)*G2695,4)+$T$1*ROUND(($S$1*AA2695+(1-$S$1)*(G2695-V2695)^2)^0.5,4),4),Rawdata!AL2695+Rawdata!$T$1*Rawdata!AV2695)</f>
        <v>#DIV/0!</v>
      </c>
      <c r="J2695" s="16" t="e">
        <f>IF(A2695&gt;$W$1,ROUND(ROUND( W2695*$S$1+(1-$S$1)*G2695,4)+$T$1*ROUND(($S$1*AB2695+(1-$S$1)*(G2695-W2695)^2)^0.5,4),4),Rawdata!AM2695+Rawdata!$T$1*Rawdata!AW2695)</f>
        <v>#DIV/0!</v>
      </c>
      <c r="K2695" s="16" t="e">
        <f>IF(A2695&gt;$X$1,ROUND(ROUND( X2695*$S$1+(1-$S$1)*G2695,4)+$T$1*ROUND(($S$1*AC2695+(1-$S$1)*(G2695-X2695)^2)^0.5,4),4),Rawdata!AN2695+Rawdata!$T$1*Rawdata!AX2695)</f>
        <v>#DIV/0!</v>
      </c>
      <c r="L2695" s="16" t="e">
        <f>IF(A2695&gt;$Y$1,ROUND(ROUND( Y2695*$S$1+(1-$S$1)*G2695,4)+$T$1*ROUND(($S$1*AD2695+(1-$S$1)*(G2695-Y2695)^2)^0.5,4),4),Rawdata!AO2695+Rawdata!$T$1*Rawdata!AY2695)</f>
        <v>#DIV/0!</v>
      </c>
      <c r="M2695" s="16" t="e">
        <f t="shared" si="1145"/>
        <v>#DIV/0!</v>
      </c>
      <c r="N2695" s="16" t="e">
        <f t="shared" si="1146"/>
        <v>#DIV/0!</v>
      </c>
      <c r="O2695" s="67"/>
      <c r="P2695" s="67"/>
      <c r="Q2695" s="31" t="e">
        <f t="shared" si="1138"/>
        <v>#DIV/0!</v>
      </c>
      <c r="R2695" s="17" t="e">
        <f t="shared" si="1139"/>
        <v>#DIV/0!</v>
      </c>
      <c r="S2695" s="37" t="e">
        <f t="shared" si="1147"/>
        <v>#DIV/0!</v>
      </c>
      <c r="T2695" s="17" t="e">
        <f t="shared" si="1148"/>
        <v>#DIV/0!</v>
      </c>
      <c r="U2695" s="91" t="e">
        <f>IF(A2695&gt;$U$1, U2696*$S$1+(1-$S$1)*G2696,Rawdata!AK2695)</f>
        <v>#DIV/0!</v>
      </c>
      <c r="V2695" s="91" t="e">
        <f>IF(A2695&gt;$V$1,$S$1*V2696+(1-$S$1)*G2696,Rawdata!AL2695)</f>
        <v>#DIV/0!</v>
      </c>
      <c r="W2695" s="91" t="e">
        <f>IF(A2695&gt;$W$1, $S$1*W2696+(1-$S$1)*G2696,Rawdata!AM2695)</f>
        <v>#DIV/0!</v>
      </c>
      <c r="X2695" s="91" t="e">
        <f>IF(A2695&gt;$X$1,$S$1*X2696+(1-$S$1)*G2696,Rawdata!AN2695)</f>
        <v>#DIV/0!</v>
      </c>
      <c r="Y2695" s="91" t="e">
        <f>IF(A2695&gt;$Y$1,$S$1*Y2696+(1-$S$1)*G2696,Rawdata!AO2695)</f>
        <v>#DIV/0!</v>
      </c>
      <c r="Z2695" s="91" t="e">
        <f>IF(A2695&gt;$Z$1,$S$1*Z2696+(1-$S$1)*(G2696-U2696)^2,Rawdata!AP2695)</f>
        <v>#DIV/0!</v>
      </c>
      <c r="AA2695" s="91" t="e">
        <f>IF(A2695&gt;$AA$1,$S$1*AA2696+(1-$S$1)*(G2696-V2696)^2,Rawdata!AQ2695)</f>
        <v>#DIV/0!</v>
      </c>
      <c r="AB2695" s="91" t="e">
        <f>IF(A2695&gt;89,$S$1*AB2696+(1-$S$1)*(G2696-W2696)^2,Rawdata!AR2695)</f>
        <v>#DIV/0!</v>
      </c>
      <c r="AC2695" s="91" t="e">
        <f>IF(A2695&gt;$AC$1,$S$1*AC2696+(1-$S$1)*(G2696-X2696)^2,Rawdata!AS2695)</f>
        <v>#DIV/0!</v>
      </c>
      <c r="AD2695" s="91" t="e">
        <f>IF(A2695&gt;$AD$1,$S$1*AD2696+(1-$S$1)*(G2696-Y2696)^2,Rawdata!AT2695)</f>
        <v>#DIV/0!</v>
      </c>
      <c r="AE2695" s="80" t="e">
        <f t="shared" si="1141"/>
        <v>#DIV/0!</v>
      </c>
      <c r="AF2695" s="81" t="e">
        <f t="shared" si="1142"/>
        <v>#DIV/0!</v>
      </c>
      <c r="AG2695" s="86">
        <f t="shared" si="1164"/>
        <v>0</v>
      </c>
      <c r="AH2695" s="107" t="e">
        <f t="shared" si="1140"/>
        <v>#DIV/0!</v>
      </c>
      <c r="AI2695" s="107" t="e">
        <f t="shared" si="1143"/>
        <v>#DIV/0!</v>
      </c>
      <c r="AJ2695" s="108" t="e">
        <f t="shared" si="1144"/>
        <v>#DIV/0!</v>
      </c>
      <c r="AK2695" s="113" t="e">
        <f t="shared" si="1149"/>
        <v>#DIV/0!</v>
      </c>
      <c r="AL2695" s="113" t="e">
        <f t="shared" si="1150"/>
        <v>#DIV/0!</v>
      </c>
      <c r="AM2695" s="113" t="e">
        <f t="shared" si="1151"/>
        <v>#DIV/0!</v>
      </c>
      <c r="AN2695" s="113" t="e">
        <f t="shared" si="1152"/>
        <v>#DIV/0!</v>
      </c>
      <c r="AO2695" s="113" t="e">
        <f t="shared" si="1153"/>
        <v>#DIV/0!</v>
      </c>
      <c r="AP2695" s="91" t="e">
        <f t="shared" si="1154"/>
        <v>#DIV/0!</v>
      </c>
      <c r="AQ2695" s="91" t="e">
        <f t="shared" si="1155"/>
        <v>#DIV/0!</v>
      </c>
      <c r="AR2695" s="91" t="e">
        <f t="shared" si="1156"/>
        <v>#DIV/0!</v>
      </c>
      <c r="AS2695" s="91" t="e">
        <f t="shared" si="1157"/>
        <v>#DIV/0!</v>
      </c>
      <c r="AT2695" s="91" t="e">
        <f t="shared" si="1158"/>
        <v>#DIV/0!</v>
      </c>
      <c r="AU2695" s="113" t="e">
        <f t="shared" si="1159"/>
        <v>#DIV/0!</v>
      </c>
      <c r="AV2695" s="113" t="e">
        <f t="shared" si="1160"/>
        <v>#DIV/0!</v>
      </c>
      <c r="AW2695" s="113" t="e">
        <f t="shared" si="1161"/>
        <v>#DIV/0!</v>
      </c>
      <c r="AX2695" s="113" t="e">
        <f t="shared" si="1162"/>
        <v>#DIV/0!</v>
      </c>
      <c r="AY2695" s="113" t="e">
        <f t="shared" si="1163"/>
        <v>#DIV/0!</v>
      </c>
    </row>
    <row r="2696" spans="1:51" x14ac:dyDescent="0.25">
      <c r="A2696" s="119"/>
      <c r="B2696" s="83"/>
      <c r="C2696" s="85"/>
      <c r="D2696" s="85"/>
      <c r="E2696" s="85"/>
      <c r="F2696" s="71"/>
      <c r="G2696" s="96"/>
      <c r="H2696" s="16" t="e">
        <f>IF(A2696&gt;$U$1,ROUND(ROUND( U2696*$S$1+(1-$S$1)*G2696,4)+$T$1*ROUND(($S$1*Z2696+(1-$S$1)*(G2696-U2696)^2)^0.5,4),4),Rawdata!AK2696+Rawdata!$T$1*Rawdata!AU2696)</f>
        <v>#DIV/0!</v>
      </c>
      <c r="I2696" s="16" t="e">
        <f>IF(A2696&gt;$V$1,ROUND(ROUND(V2696*$S$1+(1-$S$1)*G2696,4)+$T$1*ROUND(($S$1*AA2696+(1-$S$1)*(G2696-V2696)^2)^0.5,4),4),Rawdata!AL2696+Rawdata!$T$1*Rawdata!AV2696)</f>
        <v>#DIV/0!</v>
      </c>
      <c r="J2696" s="16" t="e">
        <f>IF(A2696&gt;$W$1,ROUND(ROUND( W2696*$S$1+(1-$S$1)*G2696,4)+$T$1*ROUND(($S$1*AB2696+(1-$S$1)*(G2696-W2696)^2)^0.5,4),4),Rawdata!AM2696+Rawdata!$T$1*Rawdata!AW2696)</f>
        <v>#DIV/0!</v>
      </c>
      <c r="K2696" s="16" t="e">
        <f>IF(A2696&gt;$X$1,ROUND(ROUND( X2696*$S$1+(1-$S$1)*G2696,4)+$T$1*ROUND(($S$1*AC2696+(1-$S$1)*(G2696-X2696)^2)^0.5,4),4),Rawdata!AN2696+Rawdata!$T$1*Rawdata!AX2696)</f>
        <v>#DIV/0!</v>
      </c>
      <c r="L2696" s="16" t="e">
        <f>IF(A2696&gt;$Y$1,ROUND(ROUND( Y2696*$S$1+(1-$S$1)*G2696,4)+$T$1*ROUND(($S$1*AD2696+(1-$S$1)*(G2696-Y2696)^2)^0.5,4),4),Rawdata!AO2696+Rawdata!$T$1*Rawdata!AY2696)</f>
        <v>#DIV/0!</v>
      </c>
      <c r="M2696" s="16" t="e">
        <f t="shared" si="1145"/>
        <v>#DIV/0!</v>
      </c>
      <c r="N2696" s="16" t="e">
        <f t="shared" si="1146"/>
        <v>#DIV/0!</v>
      </c>
      <c r="O2696" s="67"/>
      <c r="P2696" s="67"/>
      <c r="Q2696" s="31" t="e">
        <f t="shared" si="1138"/>
        <v>#DIV/0!</v>
      </c>
      <c r="R2696" s="17" t="e">
        <f t="shared" si="1139"/>
        <v>#DIV/0!</v>
      </c>
      <c r="S2696" s="37" t="e">
        <f t="shared" si="1147"/>
        <v>#DIV/0!</v>
      </c>
      <c r="T2696" s="17" t="e">
        <f t="shared" si="1148"/>
        <v>#DIV/0!</v>
      </c>
      <c r="U2696" s="91" t="e">
        <f>IF(A2696&gt;$U$1, U2697*$S$1+(1-$S$1)*G2697,Rawdata!AK2696)</f>
        <v>#DIV/0!</v>
      </c>
      <c r="V2696" s="91" t="e">
        <f>IF(A2696&gt;$V$1,$S$1*V2697+(1-$S$1)*G2697,Rawdata!AL2696)</f>
        <v>#DIV/0!</v>
      </c>
      <c r="W2696" s="91" t="e">
        <f>IF(A2696&gt;$W$1, $S$1*W2697+(1-$S$1)*G2697,Rawdata!AM2696)</f>
        <v>#DIV/0!</v>
      </c>
      <c r="X2696" s="91" t="e">
        <f>IF(A2696&gt;$X$1,$S$1*X2697+(1-$S$1)*G2697,Rawdata!AN2696)</f>
        <v>#DIV/0!</v>
      </c>
      <c r="Y2696" s="91" t="e">
        <f>IF(A2696&gt;$Y$1,$S$1*Y2697+(1-$S$1)*G2697,Rawdata!AO2696)</f>
        <v>#DIV/0!</v>
      </c>
      <c r="Z2696" s="91" t="e">
        <f>IF(A2696&gt;$Z$1,$S$1*Z2697+(1-$S$1)*(G2697-U2697)^2,Rawdata!AP2696)</f>
        <v>#DIV/0!</v>
      </c>
      <c r="AA2696" s="91" t="e">
        <f>IF(A2696&gt;$AA$1,$S$1*AA2697+(1-$S$1)*(G2697-V2697)^2,Rawdata!AQ2696)</f>
        <v>#DIV/0!</v>
      </c>
      <c r="AB2696" s="91" t="e">
        <f>IF(A2696&gt;89,$S$1*AB2697+(1-$S$1)*(G2697-W2697)^2,Rawdata!AR2696)</f>
        <v>#DIV/0!</v>
      </c>
      <c r="AC2696" s="91" t="e">
        <f>IF(A2696&gt;$AC$1,$S$1*AC2697+(1-$S$1)*(G2697-X2697)^2,Rawdata!AS2696)</f>
        <v>#DIV/0!</v>
      </c>
      <c r="AD2696" s="91" t="e">
        <f>IF(A2696&gt;$AD$1,$S$1*AD2697+(1-$S$1)*(G2697-Y2697)^2,Rawdata!AT2696)</f>
        <v>#DIV/0!</v>
      </c>
      <c r="AE2696" s="80" t="e">
        <f t="shared" si="1141"/>
        <v>#DIV/0!</v>
      </c>
      <c r="AF2696" s="81" t="e">
        <f t="shared" si="1142"/>
        <v>#DIV/0!</v>
      </c>
      <c r="AG2696" s="86">
        <f t="shared" si="1164"/>
        <v>0</v>
      </c>
      <c r="AH2696" s="107" t="e">
        <f t="shared" si="1140"/>
        <v>#DIV/0!</v>
      </c>
      <c r="AI2696" s="107" t="e">
        <f t="shared" si="1143"/>
        <v>#DIV/0!</v>
      </c>
      <c r="AJ2696" s="108" t="e">
        <f t="shared" si="1144"/>
        <v>#DIV/0!</v>
      </c>
      <c r="AK2696" s="113" t="e">
        <f t="shared" si="1149"/>
        <v>#DIV/0!</v>
      </c>
      <c r="AL2696" s="113" t="e">
        <f t="shared" si="1150"/>
        <v>#DIV/0!</v>
      </c>
      <c r="AM2696" s="113" t="e">
        <f t="shared" si="1151"/>
        <v>#DIV/0!</v>
      </c>
      <c r="AN2696" s="113" t="e">
        <f t="shared" si="1152"/>
        <v>#DIV/0!</v>
      </c>
      <c r="AO2696" s="113" t="e">
        <f t="shared" si="1153"/>
        <v>#DIV/0!</v>
      </c>
      <c r="AP2696" s="91" t="e">
        <f t="shared" si="1154"/>
        <v>#DIV/0!</v>
      </c>
      <c r="AQ2696" s="91" t="e">
        <f t="shared" si="1155"/>
        <v>#DIV/0!</v>
      </c>
      <c r="AR2696" s="91" t="e">
        <f t="shared" si="1156"/>
        <v>#DIV/0!</v>
      </c>
      <c r="AS2696" s="91" t="e">
        <f t="shared" si="1157"/>
        <v>#DIV/0!</v>
      </c>
      <c r="AT2696" s="91" t="e">
        <f t="shared" si="1158"/>
        <v>#DIV/0!</v>
      </c>
      <c r="AU2696" s="113" t="e">
        <f t="shared" si="1159"/>
        <v>#DIV/0!</v>
      </c>
      <c r="AV2696" s="113" t="e">
        <f t="shared" si="1160"/>
        <v>#DIV/0!</v>
      </c>
      <c r="AW2696" s="113" t="e">
        <f t="shared" si="1161"/>
        <v>#DIV/0!</v>
      </c>
      <c r="AX2696" s="113" t="e">
        <f t="shared" si="1162"/>
        <v>#DIV/0!</v>
      </c>
      <c r="AY2696" s="113" t="e">
        <f t="shared" si="1163"/>
        <v>#DIV/0!</v>
      </c>
    </row>
    <row r="2697" spans="1:51" x14ac:dyDescent="0.25">
      <c r="A2697" s="119"/>
      <c r="B2697" s="83"/>
      <c r="C2697" s="85"/>
      <c r="D2697" s="85"/>
      <c r="E2697" s="85"/>
      <c r="F2697" s="71"/>
      <c r="G2697" s="96"/>
      <c r="H2697" s="16" t="e">
        <f>IF(A2697&gt;$U$1,ROUND(ROUND( U2697*$S$1+(1-$S$1)*G2697,4)+$T$1*ROUND(($S$1*Z2697+(1-$S$1)*(G2697-U2697)^2)^0.5,4),4),Rawdata!AK2697+Rawdata!$T$1*Rawdata!AU2697)</f>
        <v>#DIV/0!</v>
      </c>
      <c r="I2697" s="16" t="e">
        <f>IF(A2697&gt;$V$1,ROUND(ROUND(V2697*$S$1+(1-$S$1)*G2697,4)+$T$1*ROUND(($S$1*AA2697+(1-$S$1)*(G2697-V2697)^2)^0.5,4),4),Rawdata!AL2697+Rawdata!$T$1*Rawdata!AV2697)</f>
        <v>#DIV/0!</v>
      </c>
      <c r="J2697" s="16" t="e">
        <f>IF(A2697&gt;$W$1,ROUND(ROUND( W2697*$S$1+(1-$S$1)*G2697,4)+$T$1*ROUND(($S$1*AB2697+(1-$S$1)*(G2697-W2697)^2)^0.5,4),4),Rawdata!AM2697+Rawdata!$T$1*Rawdata!AW2697)</f>
        <v>#DIV/0!</v>
      </c>
      <c r="K2697" s="16" t="e">
        <f>IF(A2697&gt;$X$1,ROUND(ROUND( X2697*$S$1+(1-$S$1)*G2697,4)+$T$1*ROUND(($S$1*AC2697+(1-$S$1)*(G2697-X2697)^2)^0.5,4),4),Rawdata!AN2697+Rawdata!$T$1*Rawdata!AX2697)</f>
        <v>#DIV/0!</v>
      </c>
      <c r="L2697" s="16" t="e">
        <f>IF(A2697&gt;$Y$1,ROUND(ROUND( Y2697*$S$1+(1-$S$1)*G2697,4)+$T$1*ROUND(($S$1*AD2697+(1-$S$1)*(G2697-Y2697)^2)^0.5,4),4),Rawdata!AO2697+Rawdata!$T$1*Rawdata!AY2697)</f>
        <v>#DIV/0!</v>
      </c>
      <c r="M2697" s="16" t="e">
        <f t="shared" si="1145"/>
        <v>#DIV/0!</v>
      </c>
      <c r="N2697" s="16" t="e">
        <f t="shared" si="1146"/>
        <v>#DIV/0!</v>
      </c>
      <c r="O2697" s="67"/>
      <c r="P2697" s="67"/>
      <c r="Q2697" s="31" t="e">
        <f t="shared" si="1138"/>
        <v>#DIV/0!</v>
      </c>
      <c r="R2697" s="17" t="e">
        <f t="shared" si="1139"/>
        <v>#DIV/0!</v>
      </c>
      <c r="S2697" s="37" t="e">
        <f t="shared" si="1147"/>
        <v>#DIV/0!</v>
      </c>
      <c r="T2697" s="17" t="e">
        <f t="shared" si="1148"/>
        <v>#DIV/0!</v>
      </c>
      <c r="U2697" s="91" t="e">
        <f>IF(A2697&gt;$U$1, U2698*$S$1+(1-$S$1)*G2698,Rawdata!AK2697)</f>
        <v>#DIV/0!</v>
      </c>
      <c r="V2697" s="91" t="e">
        <f>IF(A2697&gt;$V$1,$S$1*V2698+(1-$S$1)*G2698,Rawdata!AL2697)</f>
        <v>#DIV/0!</v>
      </c>
      <c r="W2697" s="91" t="e">
        <f>IF(A2697&gt;$W$1, $S$1*W2698+(1-$S$1)*G2698,Rawdata!AM2697)</f>
        <v>#DIV/0!</v>
      </c>
      <c r="X2697" s="91" t="e">
        <f>IF(A2697&gt;$X$1,$S$1*X2698+(1-$S$1)*G2698,Rawdata!AN2697)</f>
        <v>#DIV/0!</v>
      </c>
      <c r="Y2697" s="91" t="e">
        <f>IF(A2697&gt;$Y$1,$S$1*Y2698+(1-$S$1)*G2698,Rawdata!AO2697)</f>
        <v>#DIV/0!</v>
      </c>
      <c r="Z2697" s="91" t="e">
        <f>IF(A2697&gt;$Z$1,$S$1*Z2698+(1-$S$1)*(G2698-U2698)^2,Rawdata!AP2697)</f>
        <v>#DIV/0!</v>
      </c>
      <c r="AA2697" s="91" t="e">
        <f>IF(A2697&gt;$AA$1,$S$1*AA2698+(1-$S$1)*(G2698-V2698)^2,Rawdata!AQ2697)</f>
        <v>#DIV/0!</v>
      </c>
      <c r="AB2697" s="91" t="e">
        <f>IF(A2697&gt;89,$S$1*AB2698+(1-$S$1)*(G2698-W2698)^2,Rawdata!AR2697)</f>
        <v>#DIV/0!</v>
      </c>
      <c r="AC2697" s="91" t="e">
        <f>IF(A2697&gt;$AC$1,$S$1*AC2698+(1-$S$1)*(G2698-X2698)^2,Rawdata!AS2697)</f>
        <v>#DIV/0!</v>
      </c>
      <c r="AD2697" s="91" t="e">
        <f>IF(A2697&gt;$AD$1,$S$1*AD2698+(1-$S$1)*(G2698-Y2698)^2,Rawdata!AT2697)</f>
        <v>#DIV/0!</v>
      </c>
      <c r="AE2697" s="80" t="e">
        <f t="shared" si="1141"/>
        <v>#DIV/0!</v>
      </c>
      <c r="AF2697" s="81" t="e">
        <f t="shared" si="1142"/>
        <v>#DIV/0!</v>
      </c>
      <c r="AG2697" s="86">
        <f t="shared" si="1164"/>
        <v>0</v>
      </c>
      <c r="AH2697" s="107" t="e">
        <f t="shared" si="1140"/>
        <v>#DIV/0!</v>
      </c>
      <c r="AI2697" s="107" t="e">
        <f t="shared" si="1143"/>
        <v>#DIV/0!</v>
      </c>
      <c r="AJ2697" s="108" t="e">
        <f t="shared" si="1144"/>
        <v>#DIV/0!</v>
      </c>
      <c r="AK2697" s="113" t="e">
        <f t="shared" si="1149"/>
        <v>#DIV/0!</v>
      </c>
      <c r="AL2697" s="113" t="e">
        <f t="shared" si="1150"/>
        <v>#DIV/0!</v>
      </c>
      <c r="AM2697" s="113" t="e">
        <f t="shared" si="1151"/>
        <v>#DIV/0!</v>
      </c>
      <c r="AN2697" s="113" t="e">
        <f t="shared" si="1152"/>
        <v>#DIV/0!</v>
      </c>
      <c r="AO2697" s="113" t="e">
        <f t="shared" si="1153"/>
        <v>#DIV/0!</v>
      </c>
      <c r="AP2697" s="91" t="e">
        <f t="shared" si="1154"/>
        <v>#DIV/0!</v>
      </c>
      <c r="AQ2697" s="91" t="e">
        <f t="shared" si="1155"/>
        <v>#DIV/0!</v>
      </c>
      <c r="AR2697" s="91" t="e">
        <f t="shared" si="1156"/>
        <v>#DIV/0!</v>
      </c>
      <c r="AS2697" s="91" t="e">
        <f t="shared" si="1157"/>
        <v>#DIV/0!</v>
      </c>
      <c r="AT2697" s="91" t="e">
        <f t="shared" si="1158"/>
        <v>#DIV/0!</v>
      </c>
      <c r="AU2697" s="113" t="e">
        <f t="shared" si="1159"/>
        <v>#DIV/0!</v>
      </c>
      <c r="AV2697" s="113" t="e">
        <f t="shared" si="1160"/>
        <v>#DIV/0!</v>
      </c>
      <c r="AW2697" s="113" t="e">
        <f t="shared" si="1161"/>
        <v>#DIV/0!</v>
      </c>
      <c r="AX2697" s="113" t="e">
        <f t="shared" si="1162"/>
        <v>#DIV/0!</v>
      </c>
      <c r="AY2697" s="113" t="e">
        <f t="shared" si="1163"/>
        <v>#DIV/0!</v>
      </c>
    </row>
    <row r="2698" spans="1:51" x14ac:dyDescent="0.25">
      <c r="A2698" s="119"/>
      <c r="B2698" s="83"/>
      <c r="C2698" s="85"/>
      <c r="D2698" s="85"/>
      <c r="E2698" s="85"/>
      <c r="F2698" s="71"/>
      <c r="G2698" s="96"/>
      <c r="H2698" s="16" t="e">
        <f>IF(A2698&gt;$U$1,ROUND(ROUND( U2698*$S$1+(1-$S$1)*G2698,4)+$T$1*ROUND(($S$1*Z2698+(1-$S$1)*(G2698-U2698)^2)^0.5,4),4),Rawdata!AK2698+Rawdata!$T$1*Rawdata!AU2698)</f>
        <v>#DIV/0!</v>
      </c>
      <c r="I2698" s="16" t="e">
        <f>IF(A2698&gt;$V$1,ROUND(ROUND(V2698*$S$1+(1-$S$1)*G2698,4)+$T$1*ROUND(($S$1*AA2698+(1-$S$1)*(G2698-V2698)^2)^0.5,4),4),Rawdata!AL2698+Rawdata!$T$1*Rawdata!AV2698)</f>
        <v>#DIV/0!</v>
      </c>
      <c r="J2698" s="16" t="e">
        <f>IF(A2698&gt;$W$1,ROUND(ROUND( W2698*$S$1+(1-$S$1)*G2698,4)+$T$1*ROUND(($S$1*AB2698+(1-$S$1)*(G2698-W2698)^2)^0.5,4),4),Rawdata!AM2698+Rawdata!$T$1*Rawdata!AW2698)</f>
        <v>#DIV/0!</v>
      </c>
      <c r="K2698" s="16" t="e">
        <f>IF(A2698&gt;$X$1,ROUND(ROUND( X2698*$S$1+(1-$S$1)*G2698,4)+$T$1*ROUND(($S$1*AC2698+(1-$S$1)*(G2698-X2698)^2)^0.5,4),4),Rawdata!AN2698+Rawdata!$T$1*Rawdata!AX2698)</f>
        <v>#DIV/0!</v>
      </c>
      <c r="L2698" s="16" t="e">
        <f>IF(A2698&gt;$Y$1,ROUND(ROUND( Y2698*$S$1+(1-$S$1)*G2698,4)+$T$1*ROUND(($S$1*AD2698+(1-$S$1)*(G2698-Y2698)^2)^0.5,4),4),Rawdata!AO2698+Rawdata!$T$1*Rawdata!AY2698)</f>
        <v>#DIV/0!</v>
      </c>
      <c r="M2698" s="16" t="e">
        <f t="shared" si="1145"/>
        <v>#DIV/0!</v>
      </c>
      <c r="N2698" s="16" t="e">
        <f t="shared" si="1146"/>
        <v>#DIV/0!</v>
      </c>
      <c r="O2698" s="67"/>
      <c r="P2698" s="67"/>
      <c r="Q2698" s="31" t="e">
        <f t="shared" si="1138"/>
        <v>#DIV/0!</v>
      </c>
      <c r="R2698" s="17" t="e">
        <f t="shared" si="1139"/>
        <v>#DIV/0!</v>
      </c>
      <c r="S2698" s="37" t="e">
        <f t="shared" si="1147"/>
        <v>#DIV/0!</v>
      </c>
      <c r="T2698" s="17" t="e">
        <f t="shared" si="1148"/>
        <v>#DIV/0!</v>
      </c>
      <c r="U2698" s="91" t="e">
        <f>IF(A2698&gt;$U$1, U2699*$S$1+(1-$S$1)*G2699,Rawdata!AK2698)</f>
        <v>#DIV/0!</v>
      </c>
      <c r="V2698" s="91" t="e">
        <f>IF(A2698&gt;$V$1,$S$1*V2699+(1-$S$1)*G2699,Rawdata!AL2698)</f>
        <v>#DIV/0!</v>
      </c>
      <c r="W2698" s="91" t="e">
        <f>IF(A2698&gt;$W$1, $S$1*W2699+(1-$S$1)*G2699,Rawdata!AM2698)</f>
        <v>#DIV/0!</v>
      </c>
      <c r="X2698" s="91" t="e">
        <f>IF(A2698&gt;$X$1,$S$1*X2699+(1-$S$1)*G2699,Rawdata!AN2698)</f>
        <v>#DIV/0!</v>
      </c>
      <c r="Y2698" s="91" t="e">
        <f>IF(A2698&gt;$Y$1,$S$1*Y2699+(1-$S$1)*G2699,Rawdata!AO2698)</f>
        <v>#DIV/0!</v>
      </c>
      <c r="Z2698" s="91" t="e">
        <f>IF(A2698&gt;$Z$1,$S$1*Z2699+(1-$S$1)*(G2699-U2699)^2,Rawdata!AP2698)</f>
        <v>#DIV/0!</v>
      </c>
      <c r="AA2698" s="91" t="e">
        <f>IF(A2698&gt;$AA$1,$S$1*AA2699+(1-$S$1)*(G2699-V2699)^2,Rawdata!AQ2698)</f>
        <v>#DIV/0!</v>
      </c>
      <c r="AB2698" s="91" t="e">
        <f>IF(A2698&gt;89,$S$1*AB2699+(1-$S$1)*(G2699-W2699)^2,Rawdata!AR2698)</f>
        <v>#DIV/0!</v>
      </c>
      <c r="AC2698" s="91" t="e">
        <f>IF(A2698&gt;$AC$1,$S$1*AC2699+(1-$S$1)*(G2699-X2699)^2,Rawdata!AS2698)</f>
        <v>#DIV/0!</v>
      </c>
      <c r="AD2698" s="91" t="e">
        <f>IF(A2698&gt;$AD$1,$S$1*AD2699+(1-$S$1)*(G2699-Y2699)^2,Rawdata!AT2698)</f>
        <v>#DIV/0!</v>
      </c>
      <c r="AE2698" s="80" t="e">
        <f t="shared" si="1141"/>
        <v>#DIV/0!</v>
      </c>
      <c r="AF2698" s="81" t="e">
        <f t="shared" si="1142"/>
        <v>#DIV/0!</v>
      </c>
      <c r="AG2698" s="86">
        <f t="shared" si="1164"/>
        <v>0</v>
      </c>
      <c r="AH2698" s="107" t="e">
        <f t="shared" si="1140"/>
        <v>#DIV/0!</v>
      </c>
      <c r="AI2698" s="107" t="e">
        <f t="shared" si="1143"/>
        <v>#DIV/0!</v>
      </c>
      <c r="AJ2698" s="108" t="e">
        <f t="shared" si="1144"/>
        <v>#DIV/0!</v>
      </c>
      <c r="AK2698" s="113" t="e">
        <f t="shared" si="1149"/>
        <v>#DIV/0!</v>
      </c>
      <c r="AL2698" s="113" t="e">
        <f t="shared" si="1150"/>
        <v>#DIV/0!</v>
      </c>
      <c r="AM2698" s="113" t="e">
        <f t="shared" si="1151"/>
        <v>#DIV/0!</v>
      </c>
      <c r="AN2698" s="113" t="e">
        <f t="shared" si="1152"/>
        <v>#DIV/0!</v>
      </c>
      <c r="AO2698" s="113" t="e">
        <f t="shared" si="1153"/>
        <v>#DIV/0!</v>
      </c>
      <c r="AP2698" s="91" t="e">
        <f t="shared" si="1154"/>
        <v>#DIV/0!</v>
      </c>
      <c r="AQ2698" s="91" t="e">
        <f t="shared" si="1155"/>
        <v>#DIV/0!</v>
      </c>
      <c r="AR2698" s="91" t="e">
        <f t="shared" si="1156"/>
        <v>#DIV/0!</v>
      </c>
      <c r="AS2698" s="91" t="e">
        <f t="shared" si="1157"/>
        <v>#DIV/0!</v>
      </c>
      <c r="AT2698" s="91" t="e">
        <f t="shared" si="1158"/>
        <v>#DIV/0!</v>
      </c>
      <c r="AU2698" s="113" t="e">
        <f t="shared" si="1159"/>
        <v>#DIV/0!</v>
      </c>
      <c r="AV2698" s="113" t="e">
        <f t="shared" si="1160"/>
        <v>#DIV/0!</v>
      </c>
      <c r="AW2698" s="113" t="e">
        <f t="shared" si="1161"/>
        <v>#DIV/0!</v>
      </c>
      <c r="AX2698" s="113" t="e">
        <f t="shared" si="1162"/>
        <v>#DIV/0!</v>
      </c>
      <c r="AY2698" s="113" t="e">
        <f t="shared" si="1163"/>
        <v>#DIV/0!</v>
      </c>
    </row>
    <row r="2699" spans="1:51" x14ac:dyDescent="0.25">
      <c r="A2699" s="119"/>
      <c r="B2699" s="83"/>
      <c r="C2699" s="85"/>
      <c r="D2699" s="85"/>
      <c r="E2699" s="85"/>
      <c r="F2699" s="71"/>
      <c r="G2699" s="96"/>
      <c r="H2699" s="16" t="e">
        <f>IF(A2699&gt;$U$1,ROUND(ROUND( U2699*$S$1+(1-$S$1)*G2699,4)+$T$1*ROUND(($S$1*Z2699+(1-$S$1)*(G2699-U2699)^2)^0.5,4),4),Rawdata!AK2699+Rawdata!$T$1*Rawdata!AU2699)</f>
        <v>#DIV/0!</v>
      </c>
      <c r="I2699" s="16" t="e">
        <f>IF(A2699&gt;$V$1,ROUND(ROUND(V2699*$S$1+(1-$S$1)*G2699,4)+$T$1*ROUND(($S$1*AA2699+(1-$S$1)*(G2699-V2699)^2)^0.5,4),4),Rawdata!AL2699+Rawdata!$T$1*Rawdata!AV2699)</f>
        <v>#DIV/0!</v>
      </c>
      <c r="J2699" s="16" t="e">
        <f>IF(A2699&gt;$W$1,ROUND(ROUND( W2699*$S$1+(1-$S$1)*G2699,4)+$T$1*ROUND(($S$1*AB2699+(1-$S$1)*(G2699-W2699)^2)^0.5,4),4),Rawdata!AM2699+Rawdata!$T$1*Rawdata!AW2699)</f>
        <v>#DIV/0!</v>
      </c>
      <c r="K2699" s="16" t="e">
        <f>IF(A2699&gt;$X$1,ROUND(ROUND( X2699*$S$1+(1-$S$1)*G2699,4)+$T$1*ROUND(($S$1*AC2699+(1-$S$1)*(G2699-X2699)^2)^0.5,4),4),Rawdata!AN2699+Rawdata!$T$1*Rawdata!AX2699)</f>
        <v>#DIV/0!</v>
      </c>
      <c r="L2699" s="16" t="e">
        <f>IF(A2699&gt;$Y$1,ROUND(ROUND( Y2699*$S$1+(1-$S$1)*G2699,4)+$T$1*ROUND(($S$1*AD2699+(1-$S$1)*(G2699-Y2699)^2)^0.5,4),4),Rawdata!AO2699+Rawdata!$T$1*Rawdata!AY2699)</f>
        <v>#DIV/0!</v>
      </c>
      <c r="M2699" s="16" t="e">
        <f t="shared" si="1145"/>
        <v>#DIV/0!</v>
      </c>
      <c r="N2699" s="16" t="e">
        <f t="shared" si="1146"/>
        <v>#DIV/0!</v>
      </c>
      <c r="O2699" s="67"/>
      <c r="P2699" s="67"/>
      <c r="Q2699" s="31" t="e">
        <f t="shared" si="1138"/>
        <v>#DIV/0!</v>
      </c>
      <c r="R2699" s="17" t="e">
        <f t="shared" si="1139"/>
        <v>#DIV/0!</v>
      </c>
      <c r="S2699" s="37" t="e">
        <f t="shared" si="1147"/>
        <v>#DIV/0!</v>
      </c>
      <c r="T2699" s="17" t="e">
        <f t="shared" si="1148"/>
        <v>#DIV/0!</v>
      </c>
      <c r="U2699" s="91" t="e">
        <f>IF(A2699&gt;$U$1, U2700*$S$1+(1-$S$1)*G2700,Rawdata!AK2699)</f>
        <v>#DIV/0!</v>
      </c>
      <c r="V2699" s="91" t="e">
        <f>IF(A2699&gt;$V$1,$S$1*V2700+(1-$S$1)*G2700,Rawdata!AL2699)</f>
        <v>#DIV/0!</v>
      </c>
      <c r="W2699" s="91" t="e">
        <f>IF(A2699&gt;$W$1, $S$1*W2700+(1-$S$1)*G2700,Rawdata!AM2699)</f>
        <v>#DIV/0!</v>
      </c>
      <c r="X2699" s="91" t="e">
        <f>IF(A2699&gt;$X$1,$S$1*X2700+(1-$S$1)*G2700,Rawdata!AN2699)</f>
        <v>#DIV/0!</v>
      </c>
      <c r="Y2699" s="91" t="e">
        <f>IF(A2699&gt;$Y$1,$S$1*Y2700+(1-$S$1)*G2700,Rawdata!AO2699)</f>
        <v>#DIV/0!</v>
      </c>
      <c r="Z2699" s="91" t="e">
        <f>IF(A2699&gt;$Z$1,$S$1*Z2700+(1-$S$1)*(G2700-U2700)^2,Rawdata!AP2699)</f>
        <v>#DIV/0!</v>
      </c>
      <c r="AA2699" s="91" t="e">
        <f>IF(A2699&gt;$AA$1,$S$1*AA2700+(1-$S$1)*(G2700-V2700)^2,Rawdata!AQ2699)</f>
        <v>#DIV/0!</v>
      </c>
      <c r="AB2699" s="91" t="e">
        <f>IF(A2699&gt;89,$S$1*AB2700+(1-$S$1)*(G2700-W2700)^2,Rawdata!AR2699)</f>
        <v>#DIV/0!</v>
      </c>
      <c r="AC2699" s="91" t="e">
        <f>IF(A2699&gt;$AC$1,$S$1*AC2700+(1-$S$1)*(G2700-X2700)^2,Rawdata!AS2699)</f>
        <v>#DIV/0!</v>
      </c>
      <c r="AD2699" s="91" t="e">
        <f>IF(A2699&gt;$AD$1,$S$1*AD2700+(1-$S$1)*(G2700-Y2700)^2,Rawdata!AT2699)</f>
        <v>#DIV/0!</v>
      </c>
      <c r="AE2699" s="80" t="e">
        <f t="shared" si="1141"/>
        <v>#DIV/0!</v>
      </c>
      <c r="AF2699" s="81" t="e">
        <f t="shared" si="1142"/>
        <v>#DIV/0!</v>
      </c>
      <c r="AG2699" s="86">
        <f t="shared" si="1164"/>
        <v>0</v>
      </c>
      <c r="AH2699" s="107" t="e">
        <f t="shared" si="1140"/>
        <v>#DIV/0!</v>
      </c>
      <c r="AI2699" s="107" t="e">
        <f t="shared" si="1143"/>
        <v>#DIV/0!</v>
      </c>
      <c r="AJ2699" s="108" t="e">
        <f t="shared" si="1144"/>
        <v>#DIV/0!</v>
      </c>
      <c r="AK2699" s="113" t="e">
        <f t="shared" si="1149"/>
        <v>#DIV/0!</v>
      </c>
      <c r="AL2699" s="113" t="e">
        <f t="shared" si="1150"/>
        <v>#DIV/0!</v>
      </c>
      <c r="AM2699" s="113" t="e">
        <f t="shared" si="1151"/>
        <v>#DIV/0!</v>
      </c>
      <c r="AN2699" s="113" t="e">
        <f t="shared" si="1152"/>
        <v>#DIV/0!</v>
      </c>
      <c r="AO2699" s="113" t="e">
        <f t="shared" si="1153"/>
        <v>#DIV/0!</v>
      </c>
      <c r="AP2699" s="91" t="e">
        <f t="shared" si="1154"/>
        <v>#DIV/0!</v>
      </c>
      <c r="AQ2699" s="91" t="e">
        <f t="shared" si="1155"/>
        <v>#DIV/0!</v>
      </c>
      <c r="AR2699" s="91" t="e">
        <f t="shared" si="1156"/>
        <v>#DIV/0!</v>
      </c>
      <c r="AS2699" s="91" t="e">
        <f t="shared" si="1157"/>
        <v>#DIV/0!</v>
      </c>
      <c r="AT2699" s="91" t="e">
        <f t="shared" si="1158"/>
        <v>#DIV/0!</v>
      </c>
      <c r="AU2699" s="113" t="e">
        <f t="shared" si="1159"/>
        <v>#DIV/0!</v>
      </c>
      <c r="AV2699" s="113" t="e">
        <f t="shared" si="1160"/>
        <v>#DIV/0!</v>
      </c>
      <c r="AW2699" s="113" t="e">
        <f t="shared" si="1161"/>
        <v>#DIV/0!</v>
      </c>
      <c r="AX2699" s="113" t="e">
        <f t="shared" si="1162"/>
        <v>#DIV/0!</v>
      </c>
      <c r="AY2699" s="113" t="e">
        <f t="shared" si="1163"/>
        <v>#DIV/0!</v>
      </c>
    </row>
    <row r="2700" spans="1:51" x14ac:dyDescent="0.25">
      <c r="A2700" s="119"/>
      <c r="B2700" s="83"/>
      <c r="C2700" s="85"/>
      <c r="D2700" s="85"/>
      <c r="E2700" s="85"/>
      <c r="F2700" s="71"/>
      <c r="G2700" s="96"/>
      <c r="H2700" s="16" t="e">
        <f>IF(A2700&gt;$U$1,ROUND(ROUND( U2700*$S$1+(1-$S$1)*G2700,4)+$T$1*ROUND(($S$1*Z2700+(1-$S$1)*(G2700-U2700)^2)^0.5,4),4),Rawdata!AK2700+Rawdata!$T$1*Rawdata!AU2700)</f>
        <v>#DIV/0!</v>
      </c>
      <c r="I2700" s="16" t="e">
        <f>IF(A2700&gt;$V$1,ROUND(ROUND(V2700*$S$1+(1-$S$1)*G2700,4)+$T$1*ROUND(($S$1*AA2700+(1-$S$1)*(G2700-V2700)^2)^0.5,4),4),Rawdata!AL2700+Rawdata!$T$1*Rawdata!AV2700)</f>
        <v>#DIV/0!</v>
      </c>
      <c r="J2700" s="16" t="e">
        <f>IF(A2700&gt;$W$1,ROUND(ROUND( W2700*$S$1+(1-$S$1)*G2700,4)+$T$1*ROUND(($S$1*AB2700+(1-$S$1)*(G2700-W2700)^2)^0.5,4),4),Rawdata!AM2700+Rawdata!$T$1*Rawdata!AW2700)</f>
        <v>#DIV/0!</v>
      </c>
      <c r="K2700" s="16" t="e">
        <f>IF(A2700&gt;$X$1,ROUND(ROUND( X2700*$S$1+(1-$S$1)*G2700,4)+$T$1*ROUND(($S$1*AC2700+(1-$S$1)*(G2700-X2700)^2)^0.5,4),4),Rawdata!AN2700+Rawdata!$T$1*Rawdata!AX2700)</f>
        <v>#DIV/0!</v>
      </c>
      <c r="L2700" s="16" t="e">
        <f>IF(A2700&gt;$Y$1,ROUND(ROUND( Y2700*$S$1+(1-$S$1)*G2700,4)+$T$1*ROUND(($S$1*AD2700+(1-$S$1)*(G2700-Y2700)^2)^0.5,4),4),Rawdata!AO2700+Rawdata!$T$1*Rawdata!AY2700)</f>
        <v>#DIV/0!</v>
      </c>
      <c r="M2700" s="16" t="e">
        <f t="shared" si="1145"/>
        <v>#DIV/0!</v>
      </c>
      <c r="N2700" s="16" t="e">
        <f t="shared" si="1146"/>
        <v>#DIV/0!</v>
      </c>
      <c r="O2700" s="67"/>
      <c r="P2700" s="67"/>
      <c r="Q2700" s="31" t="e">
        <f t="shared" si="1138"/>
        <v>#DIV/0!</v>
      </c>
      <c r="R2700" s="17" t="e">
        <f t="shared" si="1139"/>
        <v>#DIV/0!</v>
      </c>
      <c r="S2700" s="37" t="e">
        <f t="shared" si="1147"/>
        <v>#DIV/0!</v>
      </c>
      <c r="T2700" s="17" t="e">
        <f t="shared" si="1148"/>
        <v>#DIV/0!</v>
      </c>
      <c r="U2700" s="91" t="e">
        <f>IF(A2700&gt;$U$1, U2701*$S$1+(1-$S$1)*G2701,Rawdata!AK2700)</f>
        <v>#DIV/0!</v>
      </c>
      <c r="V2700" s="91" t="e">
        <f>IF(A2700&gt;$V$1,$S$1*V2701+(1-$S$1)*G2701,Rawdata!AL2700)</f>
        <v>#DIV/0!</v>
      </c>
      <c r="W2700" s="91" t="e">
        <f>IF(A2700&gt;$W$1, $S$1*W2701+(1-$S$1)*G2701,Rawdata!AM2700)</f>
        <v>#DIV/0!</v>
      </c>
      <c r="X2700" s="91" t="e">
        <f>IF(A2700&gt;$X$1,$S$1*X2701+(1-$S$1)*G2701,Rawdata!AN2700)</f>
        <v>#DIV/0!</v>
      </c>
      <c r="Y2700" s="91" t="e">
        <f>IF(A2700&gt;$Y$1,$S$1*Y2701+(1-$S$1)*G2701,Rawdata!AO2700)</f>
        <v>#DIV/0!</v>
      </c>
      <c r="Z2700" s="91" t="e">
        <f>IF(A2700&gt;$Z$1,$S$1*Z2701+(1-$S$1)*(G2701-U2701)^2,Rawdata!AP2700)</f>
        <v>#DIV/0!</v>
      </c>
      <c r="AA2700" s="91" t="e">
        <f>IF(A2700&gt;$AA$1,$S$1*AA2701+(1-$S$1)*(G2701-V2701)^2,Rawdata!AQ2700)</f>
        <v>#DIV/0!</v>
      </c>
      <c r="AB2700" s="91" t="e">
        <f>IF(A2700&gt;89,$S$1*AB2701+(1-$S$1)*(G2701-W2701)^2,Rawdata!AR2700)</f>
        <v>#DIV/0!</v>
      </c>
      <c r="AC2700" s="91" t="e">
        <f>IF(A2700&gt;$AC$1,$S$1*AC2701+(1-$S$1)*(G2701-X2701)^2,Rawdata!AS2700)</f>
        <v>#DIV/0!</v>
      </c>
      <c r="AD2700" s="91" t="e">
        <f>IF(A2700&gt;$AD$1,$S$1*AD2701+(1-$S$1)*(G2701-Y2701)^2,Rawdata!AT2700)</f>
        <v>#DIV/0!</v>
      </c>
      <c r="AE2700" s="80" t="e">
        <f t="shared" si="1141"/>
        <v>#DIV/0!</v>
      </c>
      <c r="AF2700" s="81" t="e">
        <f t="shared" si="1142"/>
        <v>#DIV/0!</v>
      </c>
      <c r="AG2700" s="86">
        <f t="shared" si="1164"/>
        <v>0</v>
      </c>
      <c r="AH2700" s="107" t="e">
        <f t="shared" si="1140"/>
        <v>#DIV/0!</v>
      </c>
      <c r="AI2700" s="107" t="e">
        <f t="shared" si="1143"/>
        <v>#DIV/0!</v>
      </c>
      <c r="AJ2700" s="108" t="e">
        <f t="shared" si="1144"/>
        <v>#DIV/0!</v>
      </c>
      <c r="AK2700" s="113" t="e">
        <f t="shared" si="1149"/>
        <v>#DIV/0!</v>
      </c>
      <c r="AL2700" s="113" t="e">
        <f t="shared" si="1150"/>
        <v>#DIV/0!</v>
      </c>
      <c r="AM2700" s="113" t="e">
        <f t="shared" si="1151"/>
        <v>#DIV/0!</v>
      </c>
      <c r="AN2700" s="113" t="e">
        <f t="shared" si="1152"/>
        <v>#DIV/0!</v>
      </c>
      <c r="AO2700" s="113" t="e">
        <f t="shared" si="1153"/>
        <v>#DIV/0!</v>
      </c>
      <c r="AP2700" s="91" t="e">
        <f t="shared" si="1154"/>
        <v>#DIV/0!</v>
      </c>
      <c r="AQ2700" s="91" t="e">
        <f t="shared" si="1155"/>
        <v>#DIV/0!</v>
      </c>
      <c r="AR2700" s="91" t="e">
        <f t="shared" si="1156"/>
        <v>#DIV/0!</v>
      </c>
      <c r="AS2700" s="91" t="e">
        <f t="shared" si="1157"/>
        <v>#DIV/0!</v>
      </c>
      <c r="AT2700" s="91" t="e">
        <f t="shared" si="1158"/>
        <v>#DIV/0!</v>
      </c>
      <c r="AU2700" s="113" t="e">
        <f t="shared" si="1159"/>
        <v>#DIV/0!</v>
      </c>
      <c r="AV2700" s="113" t="e">
        <f t="shared" si="1160"/>
        <v>#DIV/0!</v>
      </c>
      <c r="AW2700" s="113" t="e">
        <f t="shared" si="1161"/>
        <v>#DIV/0!</v>
      </c>
      <c r="AX2700" s="113" t="e">
        <f t="shared" si="1162"/>
        <v>#DIV/0!</v>
      </c>
      <c r="AY2700" s="113" t="e">
        <f t="shared" si="1163"/>
        <v>#DIV/0!</v>
      </c>
    </row>
    <row r="2701" spans="1:51" x14ac:dyDescent="0.25">
      <c r="A2701" s="119"/>
      <c r="B2701" s="83"/>
      <c r="C2701" s="85"/>
      <c r="D2701" s="85"/>
      <c r="E2701" s="85"/>
      <c r="F2701" s="71"/>
      <c r="G2701" s="96"/>
      <c r="H2701" s="16" t="e">
        <f>IF(A2701&gt;$U$1,ROUND(ROUND( U2701*$S$1+(1-$S$1)*G2701,4)+$T$1*ROUND(($S$1*Z2701+(1-$S$1)*(G2701-U2701)^2)^0.5,4),4),Rawdata!AK2701+Rawdata!$T$1*Rawdata!AU2701)</f>
        <v>#DIV/0!</v>
      </c>
      <c r="I2701" s="16" t="e">
        <f>IF(A2701&gt;$V$1,ROUND(ROUND(V2701*$S$1+(1-$S$1)*G2701,4)+$T$1*ROUND(($S$1*AA2701+(1-$S$1)*(G2701-V2701)^2)^0.5,4),4),Rawdata!AL2701+Rawdata!$T$1*Rawdata!AV2701)</f>
        <v>#DIV/0!</v>
      </c>
      <c r="J2701" s="16" t="e">
        <f>IF(A2701&gt;$W$1,ROUND(ROUND( W2701*$S$1+(1-$S$1)*G2701,4)+$T$1*ROUND(($S$1*AB2701+(1-$S$1)*(G2701-W2701)^2)^0.5,4),4),Rawdata!AM2701+Rawdata!$T$1*Rawdata!AW2701)</f>
        <v>#DIV/0!</v>
      </c>
      <c r="K2701" s="16" t="e">
        <f>IF(A2701&gt;$X$1,ROUND(ROUND( X2701*$S$1+(1-$S$1)*G2701,4)+$T$1*ROUND(($S$1*AC2701+(1-$S$1)*(G2701-X2701)^2)^0.5,4),4),Rawdata!AN2701+Rawdata!$T$1*Rawdata!AX2701)</f>
        <v>#DIV/0!</v>
      </c>
      <c r="L2701" s="16" t="e">
        <f>IF(A2701&gt;$Y$1,ROUND(ROUND( Y2701*$S$1+(1-$S$1)*G2701,4)+$T$1*ROUND(($S$1*AD2701+(1-$S$1)*(G2701-Y2701)^2)^0.5,4),4),Rawdata!AO2701+Rawdata!$T$1*Rawdata!AY2701)</f>
        <v>#DIV/0!</v>
      </c>
      <c r="M2701" s="16" t="e">
        <f t="shared" si="1145"/>
        <v>#DIV/0!</v>
      </c>
      <c r="N2701" s="16" t="e">
        <f t="shared" si="1146"/>
        <v>#DIV/0!</v>
      </c>
      <c r="O2701" s="67"/>
      <c r="P2701" s="67"/>
      <c r="Q2701" s="31" t="e">
        <f t="shared" si="1138"/>
        <v>#DIV/0!</v>
      </c>
      <c r="R2701" s="17" t="e">
        <f t="shared" si="1139"/>
        <v>#DIV/0!</v>
      </c>
      <c r="S2701" s="37" t="e">
        <f t="shared" si="1147"/>
        <v>#DIV/0!</v>
      </c>
      <c r="T2701" s="17" t="e">
        <f t="shared" si="1148"/>
        <v>#DIV/0!</v>
      </c>
      <c r="U2701" s="91" t="e">
        <f>IF(A2701&gt;$U$1, U2702*$S$1+(1-$S$1)*G2702,Rawdata!AK2701)</f>
        <v>#DIV/0!</v>
      </c>
      <c r="V2701" s="91" t="e">
        <f>IF(A2701&gt;$V$1,$S$1*V2702+(1-$S$1)*G2702,Rawdata!AL2701)</f>
        <v>#DIV/0!</v>
      </c>
      <c r="W2701" s="91" t="e">
        <f>IF(A2701&gt;$W$1, $S$1*W2702+(1-$S$1)*G2702,Rawdata!AM2701)</f>
        <v>#DIV/0!</v>
      </c>
      <c r="X2701" s="91" t="e">
        <f>IF(A2701&gt;$X$1,$S$1*X2702+(1-$S$1)*G2702,Rawdata!AN2701)</f>
        <v>#DIV/0!</v>
      </c>
      <c r="Y2701" s="91" t="e">
        <f>IF(A2701&gt;$Y$1,$S$1*Y2702+(1-$S$1)*G2702,Rawdata!AO2701)</f>
        <v>#DIV/0!</v>
      </c>
      <c r="Z2701" s="91" t="e">
        <f>IF(A2701&gt;$Z$1,$S$1*Z2702+(1-$S$1)*(G2702-U2702)^2,Rawdata!AP2701)</f>
        <v>#DIV/0!</v>
      </c>
      <c r="AA2701" s="91" t="e">
        <f>IF(A2701&gt;$AA$1,$S$1*AA2702+(1-$S$1)*(G2702-V2702)^2,Rawdata!AQ2701)</f>
        <v>#DIV/0!</v>
      </c>
      <c r="AB2701" s="91" t="e">
        <f>IF(A2701&gt;89,$S$1*AB2702+(1-$S$1)*(G2702-W2702)^2,Rawdata!AR2701)</f>
        <v>#DIV/0!</v>
      </c>
      <c r="AC2701" s="91" t="e">
        <f>IF(A2701&gt;$AC$1,$S$1*AC2702+(1-$S$1)*(G2702-X2702)^2,Rawdata!AS2701)</f>
        <v>#DIV/0!</v>
      </c>
      <c r="AD2701" s="91" t="e">
        <f>IF(A2701&gt;$AD$1,$S$1*AD2702+(1-$S$1)*(G2702-Y2702)^2,Rawdata!AT2701)</f>
        <v>#DIV/0!</v>
      </c>
      <c r="AE2701" s="80" t="e">
        <f t="shared" si="1141"/>
        <v>#DIV/0!</v>
      </c>
      <c r="AF2701" s="81" t="e">
        <f t="shared" si="1142"/>
        <v>#DIV/0!</v>
      </c>
      <c r="AG2701" s="86">
        <f t="shared" si="1164"/>
        <v>0</v>
      </c>
      <c r="AH2701" s="107" t="e">
        <f t="shared" si="1140"/>
        <v>#DIV/0!</v>
      </c>
      <c r="AI2701" s="107" t="e">
        <f t="shared" si="1143"/>
        <v>#DIV/0!</v>
      </c>
      <c r="AJ2701" s="108" t="e">
        <f t="shared" si="1144"/>
        <v>#DIV/0!</v>
      </c>
      <c r="AK2701" s="113" t="e">
        <f t="shared" si="1149"/>
        <v>#DIV/0!</v>
      </c>
      <c r="AL2701" s="113" t="e">
        <f t="shared" si="1150"/>
        <v>#DIV/0!</v>
      </c>
      <c r="AM2701" s="113" t="e">
        <f t="shared" si="1151"/>
        <v>#DIV/0!</v>
      </c>
      <c r="AN2701" s="113" t="e">
        <f t="shared" si="1152"/>
        <v>#DIV/0!</v>
      </c>
      <c r="AO2701" s="113" t="e">
        <f t="shared" si="1153"/>
        <v>#DIV/0!</v>
      </c>
      <c r="AP2701" s="91" t="e">
        <f t="shared" si="1154"/>
        <v>#DIV/0!</v>
      </c>
      <c r="AQ2701" s="91" t="e">
        <f t="shared" si="1155"/>
        <v>#DIV/0!</v>
      </c>
      <c r="AR2701" s="91" t="e">
        <f t="shared" si="1156"/>
        <v>#DIV/0!</v>
      </c>
      <c r="AS2701" s="91" t="e">
        <f t="shared" si="1157"/>
        <v>#DIV/0!</v>
      </c>
      <c r="AT2701" s="91" t="e">
        <f t="shared" si="1158"/>
        <v>#DIV/0!</v>
      </c>
      <c r="AU2701" s="113" t="e">
        <f t="shared" si="1159"/>
        <v>#DIV/0!</v>
      </c>
      <c r="AV2701" s="113" t="e">
        <f t="shared" si="1160"/>
        <v>#DIV/0!</v>
      </c>
      <c r="AW2701" s="113" t="e">
        <f t="shared" si="1161"/>
        <v>#DIV/0!</v>
      </c>
      <c r="AX2701" s="113" t="e">
        <f t="shared" si="1162"/>
        <v>#DIV/0!</v>
      </c>
      <c r="AY2701" s="113" t="e">
        <f t="shared" si="1163"/>
        <v>#DIV/0!</v>
      </c>
    </row>
    <row r="2702" spans="1:51" x14ac:dyDescent="0.25">
      <c r="A2702" s="119"/>
      <c r="B2702" s="83"/>
      <c r="C2702" s="85"/>
      <c r="D2702" s="85"/>
      <c r="E2702" s="85"/>
      <c r="F2702" s="71"/>
      <c r="G2702" s="96"/>
      <c r="H2702" s="16" t="e">
        <f>IF(A2702&gt;$U$1,ROUND(ROUND( U2702*$S$1+(1-$S$1)*G2702,4)+$T$1*ROUND(($S$1*Z2702+(1-$S$1)*(G2702-U2702)^2)^0.5,4),4),Rawdata!AK2702+Rawdata!$T$1*Rawdata!AU2702)</f>
        <v>#DIV/0!</v>
      </c>
      <c r="I2702" s="16" t="e">
        <f>IF(A2702&gt;$V$1,ROUND(ROUND(V2702*$S$1+(1-$S$1)*G2702,4)+$T$1*ROUND(($S$1*AA2702+(1-$S$1)*(G2702-V2702)^2)^0.5,4),4),Rawdata!AL2702+Rawdata!$T$1*Rawdata!AV2702)</f>
        <v>#DIV/0!</v>
      </c>
      <c r="J2702" s="16" t="e">
        <f>IF(A2702&gt;$W$1,ROUND(ROUND( W2702*$S$1+(1-$S$1)*G2702,4)+$T$1*ROUND(($S$1*AB2702+(1-$S$1)*(G2702-W2702)^2)^0.5,4),4),Rawdata!AM2702+Rawdata!$T$1*Rawdata!AW2702)</f>
        <v>#DIV/0!</v>
      </c>
      <c r="K2702" s="16" t="e">
        <f>IF(A2702&gt;$X$1,ROUND(ROUND( X2702*$S$1+(1-$S$1)*G2702,4)+$T$1*ROUND(($S$1*AC2702+(1-$S$1)*(G2702-X2702)^2)^0.5,4),4),Rawdata!AN2702+Rawdata!$T$1*Rawdata!AX2702)</f>
        <v>#DIV/0!</v>
      </c>
      <c r="L2702" s="16" t="e">
        <f>IF(A2702&gt;$Y$1,ROUND(ROUND( Y2702*$S$1+(1-$S$1)*G2702,4)+$T$1*ROUND(($S$1*AD2702+(1-$S$1)*(G2702-Y2702)^2)^0.5,4),4),Rawdata!AO2702+Rawdata!$T$1*Rawdata!AY2702)</f>
        <v>#DIV/0!</v>
      </c>
      <c r="M2702" s="16" t="e">
        <f t="shared" si="1145"/>
        <v>#DIV/0!</v>
      </c>
      <c r="N2702" s="16" t="e">
        <f t="shared" si="1146"/>
        <v>#DIV/0!</v>
      </c>
      <c r="O2702" s="67"/>
      <c r="P2702" s="67"/>
      <c r="Q2702" s="31" t="e">
        <f t="shared" si="1138"/>
        <v>#DIV/0!</v>
      </c>
      <c r="R2702" s="17" t="e">
        <f t="shared" si="1139"/>
        <v>#DIV/0!</v>
      </c>
      <c r="S2702" s="37" t="e">
        <f t="shared" si="1147"/>
        <v>#DIV/0!</v>
      </c>
      <c r="T2702" s="17" t="e">
        <f t="shared" si="1148"/>
        <v>#DIV/0!</v>
      </c>
      <c r="U2702" s="91" t="e">
        <f>IF(A2702&gt;$U$1, U2703*$S$1+(1-$S$1)*G2703,Rawdata!AK2702)</f>
        <v>#DIV/0!</v>
      </c>
      <c r="V2702" s="91" t="e">
        <f>IF(A2702&gt;$V$1,$S$1*V2703+(1-$S$1)*G2703,Rawdata!AL2702)</f>
        <v>#DIV/0!</v>
      </c>
      <c r="W2702" s="91" t="e">
        <f>IF(A2702&gt;$W$1, $S$1*W2703+(1-$S$1)*G2703,Rawdata!AM2702)</f>
        <v>#DIV/0!</v>
      </c>
      <c r="X2702" s="91" t="e">
        <f>IF(A2702&gt;$X$1,$S$1*X2703+(1-$S$1)*G2703,Rawdata!AN2702)</f>
        <v>#DIV/0!</v>
      </c>
      <c r="Y2702" s="91" t="e">
        <f>IF(A2702&gt;$Y$1,$S$1*Y2703+(1-$S$1)*G2703,Rawdata!AO2702)</f>
        <v>#DIV/0!</v>
      </c>
      <c r="Z2702" s="91" t="e">
        <f>IF(A2702&gt;$Z$1,$S$1*Z2703+(1-$S$1)*(G2703-U2703)^2,Rawdata!AP2702)</f>
        <v>#DIV/0!</v>
      </c>
      <c r="AA2702" s="91" t="e">
        <f>IF(A2702&gt;$AA$1,$S$1*AA2703+(1-$S$1)*(G2703-V2703)^2,Rawdata!AQ2702)</f>
        <v>#DIV/0!</v>
      </c>
      <c r="AB2702" s="91" t="e">
        <f>IF(A2702&gt;89,$S$1*AB2703+(1-$S$1)*(G2703-W2703)^2,Rawdata!AR2702)</f>
        <v>#DIV/0!</v>
      </c>
      <c r="AC2702" s="91" t="e">
        <f>IF(A2702&gt;$AC$1,$S$1*AC2703+(1-$S$1)*(G2703-X2703)^2,Rawdata!AS2702)</f>
        <v>#DIV/0!</v>
      </c>
      <c r="AD2702" s="91" t="e">
        <f>IF(A2702&gt;$AD$1,$S$1*AD2703+(1-$S$1)*(G2703-Y2703)^2,Rawdata!AT2702)</f>
        <v>#DIV/0!</v>
      </c>
      <c r="AE2702" s="80" t="e">
        <f t="shared" si="1141"/>
        <v>#DIV/0!</v>
      </c>
      <c r="AF2702" s="81" t="e">
        <f t="shared" si="1142"/>
        <v>#DIV/0!</v>
      </c>
      <c r="AG2702" s="86">
        <f t="shared" si="1164"/>
        <v>0</v>
      </c>
      <c r="AH2702" s="107" t="e">
        <f t="shared" si="1140"/>
        <v>#DIV/0!</v>
      </c>
      <c r="AI2702" s="107" t="e">
        <f t="shared" si="1143"/>
        <v>#DIV/0!</v>
      </c>
      <c r="AJ2702" s="108" t="e">
        <f t="shared" si="1144"/>
        <v>#DIV/0!</v>
      </c>
      <c r="AK2702" s="113" t="e">
        <f t="shared" si="1149"/>
        <v>#DIV/0!</v>
      </c>
      <c r="AL2702" s="113" t="e">
        <f t="shared" si="1150"/>
        <v>#DIV/0!</v>
      </c>
      <c r="AM2702" s="113" t="e">
        <f t="shared" si="1151"/>
        <v>#DIV/0!</v>
      </c>
      <c r="AN2702" s="113" t="e">
        <f t="shared" si="1152"/>
        <v>#DIV/0!</v>
      </c>
      <c r="AO2702" s="113" t="e">
        <f t="shared" si="1153"/>
        <v>#DIV/0!</v>
      </c>
      <c r="AP2702" s="91" t="e">
        <f t="shared" si="1154"/>
        <v>#DIV/0!</v>
      </c>
      <c r="AQ2702" s="91" t="e">
        <f t="shared" si="1155"/>
        <v>#DIV/0!</v>
      </c>
      <c r="AR2702" s="91" t="e">
        <f t="shared" si="1156"/>
        <v>#DIV/0!</v>
      </c>
      <c r="AS2702" s="91" t="e">
        <f t="shared" si="1157"/>
        <v>#DIV/0!</v>
      </c>
      <c r="AT2702" s="91" t="e">
        <f t="shared" si="1158"/>
        <v>#DIV/0!</v>
      </c>
      <c r="AU2702" s="113" t="e">
        <f t="shared" si="1159"/>
        <v>#DIV/0!</v>
      </c>
      <c r="AV2702" s="113" t="e">
        <f t="shared" si="1160"/>
        <v>#DIV/0!</v>
      </c>
      <c r="AW2702" s="113" t="e">
        <f t="shared" si="1161"/>
        <v>#DIV/0!</v>
      </c>
      <c r="AX2702" s="113" t="e">
        <f t="shared" si="1162"/>
        <v>#DIV/0!</v>
      </c>
      <c r="AY2702" s="113" t="e">
        <f t="shared" si="1163"/>
        <v>#DIV/0!</v>
      </c>
    </row>
    <row r="2703" spans="1:51" x14ac:dyDescent="0.25">
      <c r="A2703" s="119"/>
      <c r="B2703" s="83"/>
      <c r="C2703" s="85"/>
      <c r="D2703" s="85"/>
      <c r="E2703" s="85"/>
      <c r="F2703" s="71"/>
      <c r="G2703" s="96"/>
      <c r="H2703" s="16" t="e">
        <f>IF(A2703&gt;$U$1,ROUND(ROUND( U2703*$S$1+(1-$S$1)*G2703,4)+$T$1*ROUND(($S$1*Z2703+(1-$S$1)*(G2703-U2703)^2)^0.5,4),4),Rawdata!AK2703+Rawdata!$T$1*Rawdata!AU2703)</f>
        <v>#DIV/0!</v>
      </c>
      <c r="I2703" s="16" t="e">
        <f>IF(A2703&gt;$V$1,ROUND(ROUND(V2703*$S$1+(1-$S$1)*G2703,4)+$T$1*ROUND(($S$1*AA2703+(1-$S$1)*(G2703-V2703)^2)^0.5,4),4),Rawdata!AL2703+Rawdata!$T$1*Rawdata!AV2703)</f>
        <v>#DIV/0!</v>
      </c>
      <c r="J2703" s="16" t="e">
        <f>IF(A2703&gt;$W$1,ROUND(ROUND( W2703*$S$1+(1-$S$1)*G2703,4)+$T$1*ROUND(($S$1*AB2703+(1-$S$1)*(G2703-W2703)^2)^0.5,4),4),Rawdata!AM2703+Rawdata!$T$1*Rawdata!AW2703)</f>
        <v>#DIV/0!</v>
      </c>
      <c r="K2703" s="16" t="e">
        <f>IF(A2703&gt;$X$1,ROUND(ROUND( X2703*$S$1+(1-$S$1)*G2703,4)+$T$1*ROUND(($S$1*AC2703+(1-$S$1)*(G2703-X2703)^2)^0.5,4),4),Rawdata!AN2703+Rawdata!$T$1*Rawdata!AX2703)</f>
        <v>#DIV/0!</v>
      </c>
      <c r="L2703" s="16" t="e">
        <f>IF(A2703&gt;$Y$1,ROUND(ROUND( Y2703*$S$1+(1-$S$1)*G2703,4)+$T$1*ROUND(($S$1*AD2703+(1-$S$1)*(G2703-Y2703)^2)^0.5,4),4),Rawdata!AO2703+Rawdata!$T$1*Rawdata!AY2703)</f>
        <v>#DIV/0!</v>
      </c>
      <c r="M2703" s="16" t="e">
        <f t="shared" si="1145"/>
        <v>#DIV/0!</v>
      </c>
      <c r="N2703" s="16" t="e">
        <f t="shared" si="1146"/>
        <v>#DIV/0!</v>
      </c>
      <c r="O2703" s="67"/>
      <c r="P2703" s="67"/>
      <c r="Q2703" s="31" t="e">
        <f t="shared" si="1138"/>
        <v>#DIV/0!</v>
      </c>
      <c r="R2703" s="17" t="e">
        <f t="shared" si="1139"/>
        <v>#DIV/0!</v>
      </c>
      <c r="S2703" s="37" t="e">
        <f t="shared" si="1147"/>
        <v>#DIV/0!</v>
      </c>
      <c r="T2703" s="17" t="e">
        <f t="shared" si="1148"/>
        <v>#DIV/0!</v>
      </c>
      <c r="U2703" s="91" t="e">
        <f>IF(A2703&gt;$U$1, U2704*$S$1+(1-$S$1)*G2704,Rawdata!AK2703)</f>
        <v>#DIV/0!</v>
      </c>
      <c r="V2703" s="91" t="e">
        <f>IF(A2703&gt;$V$1,$S$1*V2704+(1-$S$1)*G2704,Rawdata!AL2703)</f>
        <v>#DIV/0!</v>
      </c>
      <c r="W2703" s="91" t="e">
        <f>IF(A2703&gt;$W$1, $S$1*W2704+(1-$S$1)*G2704,Rawdata!AM2703)</f>
        <v>#DIV/0!</v>
      </c>
      <c r="X2703" s="91" t="e">
        <f>IF(A2703&gt;$X$1,$S$1*X2704+(1-$S$1)*G2704,Rawdata!AN2703)</f>
        <v>#DIV/0!</v>
      </c>
      <c r="Y2703" s="91" t="e">
        <f>IF(A2703&gt;$Y$1,$S$1*Y2704+(1-$S$1)*G2704,Rawdata!AO2703)</f>
        <v>#DIV/0!</v>
      </c>
      <c r="Z2703" s="91" t="e">
        <f>IF(A2703&gt;$Z$1,$S$1*Z2704+(1-$S$1)*(G2704-U2704)^2,Rawdata!AP2703)</f>
        <v>#DIV/0!</v>
      </c>
      <c r="AA2703" s="91" t="e">
        <f>IF(A2703&gt;$AA$1,$S$1*AA2704+(1-$S$1)*(G2704-V2704)^2,Rawdata!AQ2703)</f>
        <v>#DIV/0!</v>
      </c>
      <c r="AB2703" s="91" t="e">
        <f>IF(A2703&gt;89,$S$1*AB2704+(1-$S$1)*(G2704-W2704)^2,Rawdata!AR2703)</f>
        <v>#DIV/0!</v>
      </c>
      <c r="AC2703" s="91" t="e">
        <f>IF(A2703&gt;$AC$1,$S$1*AC2704+(1-$S$1)*(G2704-X2704)^2,Rawdata!AS2703)</f>
        <v>#DIV/0!</v>
      </c>
      <c r="AD2703" s="91" t="e">
        <f>IF(A2703&gt;$AD$1,$S$1*AD2704+(1-$S$1)*(G2704-Y2704)^2,Rawdata!AT2703)</f>
        <v>#DIV/0!</v>
      </c>
      <c r="AE2703" s="80" t="e">
        <f t="shared" si="1141"/>
        <v>#DIV/0!</v>
      </c>
      <c r="AF2703" s="81" t="e">
        <f t="shared" si="1142"/>
        <v>#DIV/0!</v>
      </c>
      <c r="AG2703" s="86">
        <f t="shared" si="1164"/>
        <v>0</v>
      </c>
      <c r="AH2703" s="107" t="e">
        <f t="shared" si="1140"/>
        <v>#DIV/0!</v>
      </c>
      <c r="AI2703" s="107" t="e">
        <f t="shared" si="1143"/>
        <v>#DIV/0!</v>
      </c>
      <c r="AJ2703" s="108" t="e">
        <f t="shared" si="1144"/>
        <v>#DIV/0!</v>
      </c>
      <c r="AK2703" s="113" t="e">
        <f t="shared" si="1149"/>
        <v>#DIV/0!</v>
      </c>
      <c r="AL2703" s="113" t="e">
        <f t="shared" si="1150"/>
        <v>#DIV/0!</v>
      </c>
      <c r="AM2703" s="113" t="e">
        <f t="shared" si="1151"/>
        <v>#DIV/0!</v>
      </c>
      <c r="AN2703" s="113" t="e">
        <f t="shared" si="1152"/>
        <v>#DIV/0!</v>
      </c>
      <c r="AO2703" s="113" t="e">
        <f t="shared" si="1153"/>
        <v>#DIV/0!</v>
      </c>
      <c r="AP2703" s="91" t="e">
        <f t="shared" si="1154"/>
        <v>#DIV/0!</v>
      </c>
      <c r="AQ2703" s="91" t="e">
        <f t="shared" si="1155"/>
        <v>#DIV/0!</v>
      </c>
      <c r="AR2703" s="91" t="e">
        <f t="shared" si="1156"/>
        <v>#DIV/0!</v>
      </c>
      <c r="AS2703" s="91" t="e">
        <f t="shared" si="1157"/>
        <v>#DIV/0!</v>
      </c>
      <c r="AT2703" s="91" t="e">
        <f t="shared" si="1158"/>
        <v>#DIV/0!</v>
      </c>
      <c r="AU2703" s="113" t="e">
        <f t="shared" si="1159"/>
        <v>#DIV/0!</v>
      </c>
      <c r="AV2703" s="113" t="e">
        <f t="shared" si="1160"/>
        <v>#DIV/0!</v>
      </c>
      <c r="AW2703" s="113" t="e">
        <f t="shared" si="1161"/>
        <v>#DIV/0!</v>
      </c>
      <c r="AX2703" s="113" t="e">
        <f t="shared" si="1162"/>
        <v>#DIV/0!</v>
      </c>
      <c r="AY2703" s="113" t="e">
        <f t="shared" si="1163"/>
        <v>#DIV/0!</v>
      </c>
    </row>
    <row r="2704" spans="1:51" x14ac:dyDescent="0.25">
      <c r="A2704" s="119"/>
      <c r="B2704" s="83"/>
      <c r="C2704" s="85"/>
      <c r="D2704" s="85"/>
      <c r="E2704" s="85"/>
      <c r="F2704" s="71"/>
      <c r="G2704" s="96"/>
      <c r="H2704" s="16" t="e">
        <f>IF(A2704&gt;$U$1,ROUND(ROUND( U2704*$S$1+(1-$S$1)*G2704,4)+$T$1*ROUND(($S$1*Z2704+(1-$S$1)*(G2704-U2704)^2)^0.5,4),4),Rawdata!AK2704+Rawdata!$T$1*Rawdata!AU2704)</f>
        <v>#DIV/0!</v>
      </c>
      <c r="I2704" s="16" t="e">
        <f>IF(A2704&gt;$V$1,ROUND(ROUND(V2704*$S$1+(1-$S$1)*G2704,4)+$T$1*ROUND(($S$1*AA2704+(1-$S$1)*(G2704-V2704)^2)^0.5,4),4),Rawdata!AL2704+Rawdata!$T$1*Rawdata!AV2704)</f>
        <v>#DIV/0!</v>
      </c>
      <c r="J2704" s="16" t="e">
        <f>IF(A2704&gt;$W$1,ROUND(ROUND( W2704*$S$1+(1-$S$1)*G2704,4)+$T$1*ROUND(($S$1*AB2704+(1-$S$1)*(G2704-W2704)^2)^0.5,4),4),Rawdata!AM2704+Rawdata!$T$1*Rawdata!AW2704)</f>
        <v>#DIV/0!</v>
      </c>
      <c r="K2704" s="16" t="e">
        <f>IF(A2704&gt;$X$1,ROUND(ROUND( X2704*$S$1+(1-$S$1)*G2704,4)+$T$1*ROUND(($S$1*AC2704+(1-$S$1)*(G2704-X2704)^2)^0.5,4),4),Rawdata!AN2704+Rawdata!$T$1*Rawdata!AX2704)</f>
        <v>#DIV/0!</v>
      </c>
      <c r="L2704" s="16" t="e">
        <f>IF(A2704&gt;$Y$1,ROUND(ROUND( Y2704*$S$1+(1-$S$1)*G2704,4)+$T$1*ROUND(($S$1*AD2704+(1-$S$1)*(G2704-Y2704)^2)^0.5,4),4),Rawdata!AO2704+Rawdata!$T$1*Rawdata!AY2704)</f>
        <v>#DIV/0!</v>
      </c>
      <c r="M2704" s="16" t="e">
        <f t="shared" si="1145"/>
        <v>#DIV/0!</v>
      </c>
      <c r="N2704" s="16" t="e">
        <f t="shared" si="1146"/>
        <v>#DIV/0!</v>
      </c>
      <c r="O2704" s="67"/>
      <c r="P2704" s="67"/>
      <c r="Q2704" s="31" t="e">
        <f t="shared" si="1138"/>
        <v>#DIV/0!</v>
      </c>
      <c r="R2704" s="17" t="e">
        <f t="shared" si="1139"/>
        <v>#DIV/0!</v>
      </c>
      <c r="S2704" s="37" t="e">
        <f t="shared" si="1147"/>
        <v>#DIV/0!</v>
      </c>
      <c r="T2704" s="17" t="e">
        <f t="shared" si="1148"/>
        <v>#DIV/0!</v>
      </c>
      <c r="U2704" s="91" t="e">
        <f>IF(A2704&gt;$U$1, U2705*$S$1+(1-$S$1)*G2705,Rawdata!AK2704)</f>
        <v>#DIV/0!</v>
      </c>
      <c r="V2704" s="91" t="e">
        <f>IF(A2704&gt;$V$1,$S$1*V2705+(1-$S$1)*G2705,Rawdata!AL2704)</f>
        <v>#DIV/0!</v>
      </c>
      <c r="W2704" s="91" t="e">
        <f>IF(A2704&gt;$W$1, $S$1*W2705+(1-$S$1)*G2705,Rawdata!AM2704)</f>
        <v>#DIV/0!</v>
      </c>
      <c r="X2704" s="91" t="e">
        <f>IF(A2704&gt;$X$1,$S$1*X2705+(1-$S$1)*G2705,Rawdata!AN2704)</f>
        <v>#DIV/0!</v>
      </c>
      <c r="Y2704" s="91" t="e">
        <f>IF(A2704&gt;$Y$1,$S$1*Y2705+(1-$S$1)*G2705,Rawdata!AO2704)</f>
        <v>#DIV/0!</v>
      </c>
      <c r="Z2704" s="91" t="e">
        <f>IF(A2704&gt;$Z$1,$S$1*Z2705+(1-$S$1)*(G2705-U2705)^2,Rawdata!AP2704)</f>
        <v>#DIV/0!</v>
      </c>
      <c r="AA2704" s="91" t="e">
        <f>IF(A2704&gt;$AA$1,$S$1*AA2705+(1-$S$1)*(G2705-V2705)^2,Rawdata!AQ2704)</f>
        <v>#DIV/0!</v>
      </c>
      <c r="AB2704" s="91" t="e">
        <f>IF(A2704&gt;89,$S$1*AB2705+(1-$S$1)*(G2705-W2705)^2,Rawdata!AR2704)</f>
        <v>#DIV/0!</v>
      </c>
      <c r="AC2704" s="91" t="e">
        <f>IF(A2704&gt;$AC$1,$S$1*AC2705+(1-$S$1)*(G2705-X2705)^2,Rawdata!AS2704)</f>
        <v>#DIV/0!</v>
      </c>
      <c r="AD2704" s="91" t="e">
        <f>IF(A2704&gt;$AD$1,$S$1*AD2705+(1-$S$1)*(G2705-Y2705)^2,Rawdata!AT2704)</f>
        <v>#DIV/0!</v>
      </c>
      <c r="AE2704" s="80" t="e">
        <f t="shared" si="1141"/>
        <v>#DIV/0!</v>
      </c>
      <c r="AF2704" s="81" t="e">
        <f t="shared" si="1142"/>
        <v>#DIV/0!</v>
      </c>
      <c r="AG2704" s="86">
        <f t="shared" si="1164"/>
        <v>0</v>
      </c>
      <c r="AH2704" s="107" t="e">
        <f t="shared" si="1140"/>
        <v>#DIV/0!</v>
      </c>
      <c r="AI2704" s="107" t="e">
        <f t="shared" si="1143"/>
        <v>#DIV/0!</v>
      </c>
      <c r="AJ2704" s="108" t="e">
        <f t="shared" si="1144"/>
        <v>#DIV/0!</v>
      </c>
      <c r="AK2704" s="113" t="e">
        <f t="shared" si="1149"/>
        <v>#DIV/0!</v>
      </c>
      <c r="AL2704" s="113" t="e">
        <f t="shared" si="1150"/>
        <v>#DIV/0!</v>
      </c>
      <c r="AM2704" s="113" t="e">
        <f t="shared" si="1151"/>
        <v>#DIV/0!</v>
      </c>
      <c r="AN2704" s="113" t="e">
        <f t="shared" si="1152"/>
        <v>#DIV/0!</v>
      </c>
      <c r="AO2704" s="113" t="e">
        <f t="shared" si="1153"/>
        <v>#DIV/0!</v>
      </c>
      <c r="AP2704" s="91" t="e">
        <f t="shared" si="1154"/>
        <v>#DIV/0!</v>
      </c>
      <c r="AQ2704" s="91" t="e">
        <f t="shared" si="1155"/>
        <v>#DIV/0!</v>
      </c>
      <c r="AR2704" s="91" t="e">
        <f t="shared" si="1156"/>
        <v>#DIV/0!</v>
      </c>
      <c r="AS2704" s="91" t="e">
        <f t="shared" si="1157"/>
        <v>#DIV/0!</v>
      </c>
      <c r="AT2704" s="91" t="e">
        <f t="shared" si="1158"/>
        <v>#DIV/0!</v>
      </c>
      <c r="AU2704" s="113" t="e">
        <f t="shared" si="1159"/>
        <v>#DIV/0!</v>
      </c>
      <c r="AV2704" s="113" t="e">
        <f t="shared" si="1160"/>
        <v>#DIV/0!</v>
      </c>
      <c r="AW2704" s="113" t="e">
        <f t="shared" si="1161"/>
        <v>#DIV/0!</v>
      </c>
      <c r="AX2704" s="113" t="e">
        <f t="shared" si="1162"/>
        <v>#DIV/0!</v>
      </c>
      <c r="AY2704" s="113" t="e">
        <f t="shared" si="1163"/>
        <v>#DIV/0!</v>
      </c>
    </row>
    <row r="2705" spans="1:51" x14ac:dyDescent="0.25">
      <c r="A2705" s="119"/>
      <c r="B2705" s="83"/>
      <c r="C2705" s="85"/>
      <c r="D2705" s="85"/>
      <c r="E2705" s="85"/>
      <c r="F2705" s="71"/>
      <c r="G2705" s="96"/>
      <c r="H2705" s="16" t="e">
        <f>IF(A2705&gt;$U$1,ROUND(ROUND( U2705*$S$1+(1-$S$1)*G2705,4)+$T$1*ROUND(($S$1*Z2705+(1-$S$1)*(G2705-U2705)^2)^0.5,4),4),Rawdata!AK2705+Rawdata!$T$1*Rawdata!AU2705)</f>
        <v>#DIV/0!</v>
      </c>
      <c r="I2705" s="16" t="e">
        <f>IF(A2705&gt;$V$1,ROUND(ROUND(V2705*$S$1+(1-$S$1)*G2705,4)+$T$1*ROUND(($S$1*AA2705+(1-$S$1)*(G2705-V2705)^2)^0.5,4),4),Rawdata!AL2705+Rawdata!$T$1*Rawdata!AV2705)</f>
        <v>#DIV/0!</v>
      </c>
      <c r="J2705" s="16" t="e">
        <f>IF(A2705&gt;$W$1,ROUND(ROUND( W2705*$S$1+(1-$S$1)*G2705,4)+$T$1*ROUND(($S$1*AB2705+(1-$S$1)*(G2705-W2705)^2)^0.5,4),4),Rawdata!AM2705+Rawdata!$T$1*Rawdata!AW2705)</f>
        <v>#DIV/0!</v>
      </c>
      <c r="K2705" s="16" t="e">
        <f>IF(A2705&gt;$X$1,ROUND(ROUND( X2705*$S$1+(1-$S$1)*G2705,4)+$T$1*ROUND(($S$1*AC2705+(1-$S$1)*(G2705-X2705)^2)^0.5,4),4),Rawdata!AN2705+Rawdata!$T$1*Rawdata!AX2705)</f>
        <v>#DIV/0!</v>
      </c>
      <c r="L2705" s="16" t="e">
        <f>IF(A2705&gt;$Y$1,ROUND(ROUND( Y2705*$S$1+(1-$S$1)*G2705,4)+$T$1*ROUND(($S$1*AD2705+(1-$S$1)*(G2705-Y2705)^2)^0.5,4),4),Rawdata!AO2705+Rawdata!$T$1*Rawdata!AY2705)</f>
        <v>#DIV/0!</v>
      </c>
      <c r="M2705" s="16" t="e">
        <f t="shared" si="1145"/>
        <v>#DIV/0!</v>
      </c>
      <c r="N2705" s="16" t="e">
        <f t="shared" si="1146"/>
        <v>#DIV/0!</v>
      </c>
      <c r="O2705" s="67"/>
      <c r="P2705" s="67"/>
      <c r="Q2705" s="31" t="e">
        <f t="shared" si="1138"/>
        <v>#DIV/0!</v>
      </c>
      <c r="R2705" s="17" t="e">
        <f t="shared" si="1139"/>
        <v>#DIV/0!</v>
      </c>
      <c r="S2705" s="37" t="e">
        <f t="shared" si="1147"/>
        <v>#DIV/0!</v>
      </c>
      <c r="T2705" s="17" t="e">
        <f t="shared" si="1148"/>
        <v>#DIV/0!</v>
      </c>
      <c r="U2705" s="91" t="e">
        <f>IF(A2705&gt;$U$1, U2706*$S$1+(1-$S$1)*G2706,Rawdata!AK2705)</f>
        <v>#DIV/0!</v>
      </c>
      <c r="V2705" s="91" t="e">
        <f>IF(A2705&gt;$V$1,$S$1*V2706+(1-$S$1)*G2706,Rawdata!AL2705)</f>
        <v>#DIV/0!</v>
      </c>
      <c r="W2705" s="91" t="e">
        <f>IF(A2705&gt;$W$1, $S$1*W2706+(1-$S$1)*G2706,Rawdata!AM2705)</f>
        <v>#DIV/0!</v>
      </c>
      <c r="X2705" s="91" t="e">
        <f>IF(A2705&gt;$X$1,$S$1*X2706+(1-$S$1)*G2706,Rawdata!AN2705)</f>
        <v>#DIV/0!</v>
      </c>
      <c r="Y2705" s="91" t="e">
        <f>IF(A2705&gt;$Y$1,$S$1*Y2706+(1-$S$1)*G2706,Rawdata!AO2705)</f>
        <v>#DIV/0!</v>
      </c>
      <c r="Z2705" s="91" t="e">
        <f>IF(A2705&gt;$Z$1,$S$1*Z2706+(1-$S$1)*(G2706-U2706)^2,Rawdata!AP2705)</f>
        <v>#DIV/0!</v>
      </c>
      <c r="AA2705" s="91" t="e">
        <f>IF(A2705&gt;$AA$1,$S$1*AA2706+(1-$S$1)*(G2706-V2706)^2,Rawdata!AQ2705)</f>
        <v>#DIV/0!</v>
      </c>
      <c r="AB2705" s="91" t="e">
        <f>IF(A2705&gt;89,$S$1*AB2706+(1-$S$1)*(G2706-W2706)^2,Rawdata!AR2705)</f>
        <v>#DIV/0!</v>
      </c>
      <c r="AC2705" s="91" t="e">
        <f>IF(A2705&gt;$AC$1,$S$1*AC2706+(1-$S$1)*(G2706-X2706)^2,Rawdata!AS2705)</f>
        <v>#DIV/0!</v>
      </c>
      <c r="AD2705" s="91" t="e">
        <f>IF(A2705&gt;$AD$1,$S$1*AD2706+(1-$S$1)*(G2706-Y2706)^2,Rawdata!AT2705)</f>
        <v>#DIV/0!</v>
      </c>
      <c r="AE2705" s="80" t="e">
        <f t="shared" si="1141"/>
        <v>#DIV/0!</v>
      </c>
      <c r="AF2705" s="81" t="e">
        <f t="shared" si="1142"/>
        <v>#DIV/0!</v>
      </c>
      <c r="AG2705" s="86">
        <f t="shared" si="1164"/>
        <v>0</v>
      </c>
      <c r="AH2705" s="107" t="e">
        <f t="shared" si="1140"/>
        <v>#DIV/0!</v>
      </c>
      <c r="AI2705" s="107" t="e">
        <f t="shared" si="1143"/>
        <v>#DIV/0!</v>
      </c>
      <c r="AJ2705" s="108" t="e">
        <f t="shared" si="1144"/>
        <v>#DIV/0!</v>
      </c>
      <c r="AK2705" s="113" t="e">
        <f t="shared" si="1149"/>
        <v>#DIV/0!</v>
      </c>
      <c r="AL2705" s="113" t="e">
        <f t="shared" si="1150"/>
        <v>#DIV/0!</v>
      </c>
      <c r="AM2705" s="113" t="e">
        <f t="shared" si="1151"/>
        <v>#DIV/0!</v>
      </c>
      <c r="AN2705" s="113" t="e">
        <f t="shared" si="1152"/>
        <v>#DIV/0!</v>
      </c>
      <c r="AO2705" s="113" t="e">
        <f t="shared" si="1153"/>
        <v>#DIV/0!</v>
      </c>
      <c r="AP2705" s="91" t="e">
        <f t="shared" si="1154"/>
        <v>#DIV/0!</v>
      </c>
      <c r="AQ2705" s="91" t="e">
        <f t="shared" si="1155"/>
        <v>#DIV/0!</v>
      </c>
      <c r="AR2705" s="91" t="e">
        <f t="shared" si="1156"/>
        <v>#DIV/0!</v>
      </c>
      <c r="AS2705" s="91" t="e">
        <f t="shared" si="1157"/>
        <v>#DIV/0!</v>
      </c>
      <c r="AT2705" s="91" t="e">
        <f t="shared" si="1158"/>
        <v>#DIV/0!</v>
      </c>
      <c r="AU2705" s="113" t="e">
        <f t="shared" si="1159"/>
        <v>#DIV/0!</v>
      </c>
      <c r="AV2705" s="113" t="e">
        <f t="shared" si="1160"/>
        <v>#DIV/0!</v>
      </c>
      <c r="AW2705" s="113" t="e">
        <f t="shared" si="1161"/>
        <v>#DIV/0!</v>
      </c>
      <c r="AX2705" s="113" t="e">
        <f t="shared" si="1162"/>
        <v>#DIV/0!</v>
      </c>
      <c r="AY2705" s="113" t="e">
        <f t="shared" si="1163"/>
        <v>#DIV/0!</v>
      </c>
    </row>
    <row r="2706" spans="1:51" x14ac:dyDescent="0.25">
      <c r="A2706" s="119"/>
      <c r="B2706" s="83"/>
      <c r="C2706" s="85"/>
      <c r="D2706" s="85"/>
      <c r="E2706" s="85"/>
      <c r="F2706" s="71"/>
      <c r="G2706" s="96"/>
      <c r="H2706" s="16" t="e">
        <f>IF(A2706&gt;$U$1,ROUND(ROUND( U2706*$S$1+(1-$S$1)*G2706,4)+$T$1*ROUND(($S$1*Z2706+(1-$S$1)*(G2706-U2706)^2)^0.5,4),4),Rawdata!AK2706+Rawdata!$T$1*Rawdata!AU2706)</f>
        <v>#DIV/0!</v>
      </c>
      <c r="I2706" s="16" t="e">
        <f>IF(A2706&gt;$V$1,ROUND(ROUND(V2706*$S$1+(1-$S$1)*G2706,4)+$T$1*ROUND(($S$1*AA2706+(1-$S$1)*(G2706-V2706)^2)^0.5,4),4),Rawdata!AL2706+Rawdata!$T$1*Rawdata!AV2706)</f>
        <v>#DIV/0!</v>
      </c>
      <c r="J2706" s="16" t="e">
        <f>IF(A2706&gt;$W$1,ROUND(ROUND( W2706*$S$1+(1-$S$1)*G2706,4)+$T$1*ROUND(($S$1*AB2706+(1-$S$1)*(G2706-W2706)^2)^0.5,4),4),Rawdata!AM2706+Rawdata!$T$1*Rawdata!AW2706)</f>
        <v>#DIV/0!</v>
      </c>
      <c r="K2706" s="16" t="e">
        <f>IF(A2706&gt;$X$1,ROUND(ROUND( X2706*$S$1+(1-$S$1)*G2706,4)+$T$1*ROUND(($S$1*AC2706+(1-$S$1)*(G2706-X2706)^2)^0.5,4),4),Rawdata!AN2706+Rawdata!$T$1*Rawdata!AX2706)</f>
        <v>#DIV/0!</v>
      </c>
      <c r="L2706" s="16" t="e">
        <f>IF(A2706&gt;$Y$1,ROUND(ROUND( Y2706*$S$1+(1-$S$1)*G2706,4)+$T$1*ROUND(($S$1*AD2706+(1-$S$1)*(G2706-Y2706)^2)^0.5,4),4),Rawdata!AO2706+Rawdata!$T$1*Rawdata!AY2706)</f>
        <v>#DIV/0!</v>
      </c>
      <c r="M2706" s="16" t="e">
        <f t="shared" si="1145"/>
        <v>#DIV/0!</v>
      </c>
      <c r="N2706" s="16" t="e">
        <f t="shared" si="1146"/>
        <v>#DIV/0!</v>
      </c>
      <c r="O2706" s="67"/>
      <c r="P2706" s="67"/>
      <c r="Q2706" s="31" t="e">
        <f t="shared" si="1138"/>
        <v>#DIV/0!</v>
      </c>
      <c r="R2706" s="17" t="e">
        <f t="shared" si="1139"/>
        <v>#DIV/0!</v>
      </c>
      <c r="S2706" s="37" t="e">
        <f t="shared" si="1147"/>
        <v>#DIV/0!</v>
      </c>
      <c r="T2706" s="17" t="e">
        <f t="shared" si="1148"/>
        <v>#DIV/0!</v>
      </c>
      <c r="U2706" s="91" t="e">
        <f>IF(A2706&gt;$U$1, U2707*$S$1+(1-$S$1)*G2707,Rawdata!AK2706)</f>
        <v>#DIV/0!</v>
      </c>
      <c r="V2706" s="91" t="e">
        <f>IF(A2706&gt;$V$1,$S$1*V2707+(1-$S$1)*G2707,Rawdata!AL2706)</f>
        <v>#DIV/0!</v>
      </c>
      <c r="W2706" s="91" t="e">
        <f>IF(A2706&gt;$W$1, $S$1*W2707+(1-$S$1)*G2707,Rawdata!AM2706)</f>
        <v>#DIV/0!</v>
      </c>
      <c r="X2706" s="91" t="e">
        <f>IF(A2706&gt;$X$1,$S$1*X2707+(1-$S$1)*G2707,Rawdata!AN2706)</f>
        <v>#DIV/0!</v>
      </c>
      <c r="Y2706" s="91" t="e">
        <f>IF(A2706&gt;$Y$1,$S$1*Y2707+(1-$S$1)*G2707,Rawdata!AO2706)</f>
        <v>#DIV/0!</v>
      </c>
      <c r="Z2706" s="91" t="e">
        <f>IF(A2706&gt;$Z$1,$S$1*Z2707+(1-$S$1)*(G2707-U2707)^2,Rawdata!AP2706)</f>
        <v>#DIV/0!</v>
      </c>
      <c r="AA2706" s="91" t="e">
        <f>IF(A2706&gt;$AA$1,$S$1*AA2707+(1-$S$1)*(G2707-V2707)^2,Rawdata!AQ2706)</f>
        <v>#DIV/0!</v>
      </c>
      <c r="AB2706" s="91" t="e">
        <f>IF(A2706&gt;89,$S$1*AB2707+(1-$S$1)*(G2707-W2707)^2,Rawdata!AR2706)</f>
        <v>#DIV/0!</v>
      </c>
      <c r="AC2706" s="91" t="e">
        <f>IF(A2706&gt;$AC$1,$S$1*AC2707+(1-$S$1)*(G2707-X2707)^2,Rawdata!AS2706)</f>
        <v>#DIV/0!</v>
      </c>
      <c r="AD2706" s="91" t="e">
        <f>IF(A2706&gt;$AD$1,$S$1*AD2707+(1-$S$1)*(G2707-Y2707)^2,Rawdata!AT2706)</f>
        <v>#DIV/0!</v>
      </c>
      <c r="AE2706" s="80" t="e">
        <f t="shared" si="1141"/>
        <v>#DIV/0!</v>
      </c>
      <c r="AF2706" s="81" t="e">
        <f t="shared" si="1142"/>
        <v>#DIV/0!</v>
      </c>
      <c r="AG2706" s="86">
        <f t="shared" si="1164"/>
        <v>0</v>
      </c>
      <c r="AH2706" s="107" t="e">
        <f t="shared" si="1140"/>
        <v>#DIV/0!</v>
      </c>
      <c r="AI2706" s="107" t="e">
        <f t="shared" si="1143"/>
        <v>#DIV/0!</v>
      </c>
      <c r="AJ2706" s="108" t="e">
        <f t="shared" si="1144"/>
        <v>#DIV/0!</v>
      </c>
      <c r="AK2706" s="113" t="e">
        <f t="shared" si="1149"/>
        <v>#DIV/0!</v>
      </c>
      <c r="AL2706" s="113" t="e">
        <f t="shared" si="1150"/>
        <v>#DIV/0!</v>
      </c>
      <c r="AM2706" s="113" t="e">
        <f t="shared" si="1151"/>
        <v>#DIV/0!</v>
      </c>
      <c r="AN2706" s="113" t="e">
        <f t="shared" si="1152"/>
        <v>#DIV/0!</v>
      </c>
      <c r="AO2706" s="113" t="e">
        <f t="shared" si="1153"/>
        <v>#DIV/0!</v>
      </c>
      <c r="AP2706" s="91" t="e">
        <f t="shared" si="1154"/>
        <v>#DIV/0!</v>
      </c>
      <c r="AQ2706" s="91" t="e">
        <f t="shared" si="1155"/>
        <v>#DIV/0!</v>
      </c>
      <c r="AR2706" s="91" t="e">
        <f t="shared" si="1156"/>
        <v>#DIV/0!</v>
      </c>
      <c r="AS2706" s="91" t="e">
        <f t="shared" si="1157"/>
        <v>#DIV/0!</v>
      </c>
      <c r="AT2706" s="91" t="e">
        <f t="shared" si="1158"/>
        <v>#DIV/0!</v>
      </c>
      <c r="AU2706" s="113" t="e">
        <f t="shared" si="1159"/>
        <v>#DIV/0!</v>
      </c>
      <c r="AV2706" s="113" t="e">
        <f t="shared" si="1160"/>
        <v>#DIV/0!</v>
      </c>
      <c r="AW2706" s="113" t="e">
        <f t="shared" si="1161"/>
        <v>#DIV/0!</v>
      </c>
      <c r="AX2706" s="113" t="e">
        <f t="shared" si="1162"/>
        <v>#DIV/0!</v>
      </c>
      <c r="AY2706" s="113" t="e">
        <f t="shared" si="1163"/>
        <v>#DIV/0!</v>
      </c>
    </row>
    <row r="2707" spans="1:51" x14ac:dyDescent="0.25">
      <c r="A2707" s="119"/>
      <c r="B2707" s="83"/>
      <c r="C2707" s="85"/>
      <c r="D2707" s="85"/>
      <c r="E2707" s="85"/>
      <c r="F2707" s="71"/>
      <c r="G2707" s="96"/>
      <c r="H2707" s="16" t="e">
        <f>IF(A2707&gt;$U$1,ROUND(ROUND( U2707*$S$1+(1-$S$1)*G2707,4)+$T$1*ROUND(($S$1*Z2707+(1-$S$1)*(G2707-U2707)^2)^0.5,4),4),Rawdata!AK2707+Rawdata!$T$1*Rawdata!AU2707)</f>
        <v>#DIV/0!</v>
      </c>
      <c r="I2707" s="16" t="e">
        <f>IF(A2707&gt;$V$1,ROUND(ROUND(V2707*$S$1+(1-$S$1)*G2707,4)+$T$1*ROUND(($S$1*AA2707+(1-$S$1)*(G2707-V2707)^2)^0.5,4),4),Rawdata!AL2707+Rawdata!$T$1*Rawdata!AV2707)</f>
        <v>#DIV/0!</v>
      </c>
      <c r="J2707" s="16" t="e">
        <f>IF(A2707&gt;$W$1,ROUND(ROUND( W2707*$S$1+(1-$S$1)*G2707,4)+$T$1*ROUND(($S$1*AB2707+(1-$S$1)*(G2707-W2707)^2)^0.5,4),4),Rawdata!AM2707+Rawdata!$T$1*Rawdata!AW2707)</f>
        <v>#DIV/0!</v>
      </c>
      <c r="K2707" s="16" t="e">
        <f>IF(A2707&gt;$X$1,ROUND(ROUND( X2707*$S$1+(1-$S$1)*G2707,4)+$T$1*ROUND(($S$1*AC2707+(1-$S$1)*(G2707-X2707)^2)^0.5,4),4),Rawdata!AN2707+Rawdata!$T$1*Rawdata!AX2707)</f>
        <v>#DIV/0!</v>
      </c>
      <c r="L2707" s="16" t="e">
        <f>IF(A2707&gt;$Y$1,ROUND(ROUND( Y2707*$S$1+(1-$S$1)*G2707,4)+$T$1*ROUND(($S$1*AD2707+(1-$S$1)*(G2707-Y2707)^2)^0.5,4),4),Rawdata!AO2707+Rawdata!$T$1*Rawdata!AY2707)</f>
        <v>#DIV/0!</v>
      </c>
      <c r="M2707" s="16" t="e">
        <f t="shared" si="1145"/>
        <v>#DIV/0!</v>
      </c>
      <c r="N2707" s="16" t="e">
        <f t="shared" si="1146"/>
        <v>#DIV/0!</v>
      </c>
      <c r="O2707" s="67"/>
      <c r="P2707" s="67"/>
      <c r="Q2707" s="31" t="e">
        <f t="shared" si="1138"/>
        <v>#DIV/0!</v>
      </c>
      <c r="R2707" s="17" t="e">
        <f t="shared" si="1139"/>
        <v>#DIV/0!</v>
      </c>
      <c r="S2707" s="37" t="e">
        <f t="shared" si="1147"/>
        <v>#DIV/0!</v>
      </c>
      <c r="T2707" s="17" t="e">
        <f t="shared" si="1148"/>
        <v>#DIV/0!</v>
      </c>
      <c r="U2707" s="91" t="e">
        <f>IF(A2707&gt;$U$1, U2708*$S$1+(1-$S$1)*G2708,Rawdata!AK2707)</f>
        <v>#DIV/0!</v>
      </c>
      <c r="V2707" s="91" t="e">
        <f>IF(A2707&gt;$V$1,$S$1*V2708+(1-$S$1)*G2708,Rawdata!AL2707)</f>
        <v>#DIV/0!</v>
      </c>
      <c r="W2707" s="91" t="e">
        <f>IF(A2707&gt;$W$1, $S$1*W2708+(1-$S$1)*G2708,Rawdata!AM2707)</f>
        <v>#DIV/0!</v>
      </c>
      <c r="X2707" s="91" t="e">
        <f>IF(A2707&gt;$X$1,$S$1*X2708+(1-$S$1)*G2708,Rawdata!AN2707)</f>
        <v>#DIV/0!</v>
      </c>
      <c r="Y2707" s="91" t="e">
        <f>IF(A2707&gt;$Y$1,$S$1*Y2708+(1-$S$1)*G2708,Rawdata!AO2707)</f>
        <v>#DIV/0!</v>
      </c>
      <c r="Z2707" s="91" t="e">
        <f>IF(A2707&gt;$Z$1,$S$1*Z2708+(1-$S$1)*(G2708-U2708)^2,Rawdata!AP2707)</f>
        <v>#DIV/0!</v>
      </c>
      <c r="AA2707" s="91" t="e">
        <f>IF(A2707&gt;$AA$1,$S$1*AA2708+(1-$S$1)*(G2708-V2708)^2,Rawdata!AQ2707)</f>
        <v>#DIV/0!</v>
      </c>
      <c r="AB2707" s="91" t="e">
        <f>IF(A2707&gt;89,$S$1*AB2708+(1-$S$1)*(G2708-W2708)^2,Rawdata!AR2707)</f>
        <v>#DIV/0!</v>
      </c>
      <c r="AC2707" s="91" t="e">
        <f>IF(A2707&gt;$AC$1,$S$1*AC2708+(1-$S$1)*(G2708-X2708)^2,Rawdata!AS2707)</f>
        <v>#DIV/0!</v>
      </c>
      <c r="AD2707" s="91" t="e">
        <f>IF(A2707&gt;$AD$1,$S$1*AD2708+(1-$S$1)*(G2708-Y2708)^2,Rawdata!AT2707)</f>
        <v>#DIV/0!</v>
      </c>
      <c r="AE2707" s="80" t="e">
        <f t="shared" si="1141"/>
        <v>#DIV/0!</v>
      </c>
      <c r="AF2707" s="81" t="e">
        <f t="shared" si="1142"/>
        <v>#DIV/0!</v>
      </c>
      <c r="AG2707" s="86">
        <f t="shared" si="1164"/>
        <v>0</v>
      </c>
      <c r="AH2707" s="107" t="e">
        <f t="shared" si="1140"/>
        <v>#DIV/0!</v>
      </c>
      <c r="AI2707" s="107" t="e">
        <f t="shared" si="1143"/>
        <v>#DIV/0!</v>
      </c>
      <c r="AJ2707" s="108" t="e">
        <f t="shared" si="1144"/>
        <v>#DIV/0!</v>
      </c>
      <c r="AK2707" s="113" t="e">
        <f t="shared" si="1149"/>
        <v>#DIV/0!</v>
      </c>
      <c r="AL2707" s="113" t="e">
        <f t="shared" si="1150"/>
        <v>#DIV/0!</v>
      </c>
      <c r="AM2707" s="113" t="e">
        <f t="shared" si="1151"/>
        <v>#DIV/0!</v>
      </c>
      <c r="AN2707" s="113" t="e">
        <f t="shared" si="1152"/>
        <v>#DIV/0!</v>
      </c>
      <c r="AO2707" s="113" t="e">
        <f t="shared" si="1153"/>
        <v>#DIV/0!</v>
      </c>
      <c r="AP2707" s="91" t="e">
        <f t="shared" si="1154"/>
        <v>#DIV/0!</v>
      </c>
      <c r="AQ2707" s="91" t="e">
        <f t="shared" si="1155"/>
        <v>#DIV/0!</v>
      </c>
      <c r="AR2707" s="91" t="e">
        <f t="shared" si="1156"/>
        <v>#DIV/0!</v>
      </c>
      <c r="AS2707" s="91" t="e">
        <f t="shared" si="1157"/>
        <v>#DIV/0!</v>
      </c>
      <c r="AT2707" s="91" t="e">
        <f t="shared" si="1158"/>
        <v>#DIV/0!</v>
      </c>
      <c r="AU2707" s="113" t="e">
        <f t="shared" si="1159"/>
        <v>#DIV/0!</v>
      </c>
      <c r="AV2707" s="113" t="e">
        <f t="shared" si="1160"/>
        <v>#DIV/0!</v>
      </c>
      <c r="AW2707" s="113" t="e">
        <f t="shared" si="1161"/>
        <v>#DIV/0!</v>
      </c>
      <c r="AX2707" s="113" t="e">
        <f t="shared" si="1162"/>
        <v>#DIV/0!</v>
      </c>
      <c r="AY2707" s="113" t="e">
        <f t="shared" si="1163"/>
        <v>#DIV/0!</v>
      </c>
    </row>
    <row r="2708" spans="1:51" x14ac:dyDescent="0.25">
      <c r="A2708" s="119"/>
      <c r="B2708" s="83"/>
      <c r="C2708" s="85"/>
      <c r="D2708" s="85"/>
      <c r="E2708" s="85"/>
      <c r="F2708" s="71"/>
      <c r="G2708" s="96"/>
      <c r="H2708" s="16" t="e">
        <f>IF(A2708&gt;$U$1,ROUND(ROUND( U2708*$S$1+(1-$S$1)*G2708,4)+$T$1*ROUND(($S$1*Z2708+(1-$S$1)*(G2708-U2708)^2)^0.5,4),4),Rawdata!AK2708+Rawdata!$T$1*Rawdata!AU2708)</f>
        <v>#DIV/0!</v>
      </c>
      <c r="I2708" s="16" t="e">
        <f>IF(A2708&gt;$V$1,ROUND(ROUND(V2708*$S$1+(1-$S$1)*G2708,4)+$T$1*ROUND(($S$1*AA2708+(1-$S$1)*(G2708-V2708)^2)^0.5,4),4),Rawdata!AL2708+Rawdata!$T$1*Rawdata!AV2708)</f>
        <v>#DIV/0!</v>
      </c>
      <c r="J2708" s="16" t="e">
        <f>IF(A2708&gt;$W$1,ROUND(ROUND( W2708*$S$1+(1-$S$1)*G2708,4)+$T$1*ROUND(($S$1*AB2708+(1-$S$1)*(G2708-W2708)^2)^0.5,4),4),Rawdata!AM2708+Rawdata!$T$1*Rawdata!AW2708)</f>
        <v>#DIV/0!</v>
      </c>
      <c r="K2708" s="16" t="e">
        <f>IF(A2708&gt;$X$1,ROUND(ROUND( X2708*$S$1+(1-$S$1)*G2708,4)+$T$1*ROUND(($S$1*AC2708+(1-$S$1)*(G2708-X2708)^2)^0.5,4),4),Rawdata!AN2708+Rawdata!$T$1*Rawdata!AX2708)</f>
        <v>#DIV/0!</v>
      </c>
      <c r="L2708" s="16" t="e">
        <f>IF(A2708&gt;$Y$1,ROUND(ROUND( Y2708*$S$1+(1-$S$1)*G2708,4)+$T$1*ROUND(($S$1*AD2708+(1-$S$1)*(G2708-Y2708)^2)^0.5,4),4),Rawdata!AO2708+Rawdata!$T$1*Rawdata!AY2708)</f>
        <v>#DIV/0!</v>
      </c>
      <c r="M2708" s="16" t="e">
        <f t="shared" si="1145"/>
        <v>#DIV/0!</v>
      </c>
      <c r="N2708" s="16" t="e">
        <f t="shared" si="1146"/>
        <v>#DIV/0!</v>
      </c>
      <c r="O2708" s="67"/>
      <c r="P2708" s="67"/>
      <c r="Q2708" s="31" t="e">
        <f t="shared" ref="Q2708:Q2771" si="1165">D2708*N2708*O2708</f>
        <v>#DIV/0!</v>
      </c>
      <c r="R2708" s="17" t="e">
        <f t="shared" ref="R2708:R2771" si="1166">ROUNDUP((Q2708-P2708)/P2708,3)</f>
        <v>#DIV/0!</v>
      </c>
      <c r="S2708" s="37" t="e">
        <f t="shared" si="1147"/>
        <v>#DIV/0!</v>
      </c>
      <c r="T2708" s="17" t="e">
        <f t="shared" si="1148"/>
        <v>#DIV/0!</v>
      </c>
      <c r="U2708" s="91" t="e">
        <f>IF(A2708&gt;$U$1, U2709*$S$1+(1-$S$1)*G2709,Rawdata!AK2708)</f>
        <v>#DIV/0!</v>
      </c>
      <c r="V2708" s="91" t="e">
        <f>IF(A2708&gt;$V$1,$S$1*V2709+(1-$S$1)*G2709,Rawdata!AL2708)</f>
        <v>#DIV/0!</v>
      </c>
      <c r="W2708" s="91" t="e">
        <f>IF(A2708&gt;$W$1, $S$1*W2709+(1-$S$1)*G2709,Rawdata!AM2708)</f>
        <v>#DIV/0!</v>
      </c>
      <c r="X2708" s="91" t="e">
        <f>IF(A2708&gt;$X$1,$S$1*X2709+(1-$S$1)*G2709,Rawdata!AN2708)</f>
        <v>#DIV/0!</v>
      </c>
      <c r="Y2708" s="91" t="e">
        <f>IF(A2708&gt;$Y$1,$S$1*Y2709+(1-$S$1)*G2709,Rawdata!AO2708)</f>
        <v>#DIV/0!</v>
      </c>
      <c r="Z2708" s="91" t="e">
        <f>IF(A2708&gt;$Z$1,$S$1*Z2709+(1-$S$1)*(G2709-U2709)^2,Rawdata!AP2708)</f>
        <v>#DIV/0!</v>
      </c>
      <c r="AA2708" s="91" t="e">
        <f>IF(A2708&gt;$AA$1,$S$1*AA2709+(1-$S$1)*(G2709-V2709)^2,Rawdata!AQ2708)</f>
        <v>#DIV/0!</v>
      </c>
      <c r="AB2708" s="91" t="e">
        <f>IF(A2708&gt;89,$S$1*AB2709+(1-$S$1)*(G2709-W2709)^2,Rawdata!AR2708)</f>
        <v>#DIV/0!</v>
      </c>
      <c r="AC2708" s="91" t="e">
        <f>IF(A2708&gt;$AC$1,$S$1*AC2709+(1-$S$1)*(G2709-X2709)^2,Rawdata!AS2708)</f>
        <v>#DIV/0!</v>
      </c>
      <c r="AD2708" s="91" t="e">
        <f>IF(A2708&gt;$AD$1,$S$1*AD2709+(1-$S$1)*(G2709-Y2709)^2,Rawdata!AT2708)</f>
        <v>#DIV/0!</v>
      </c>
      <c r="AE2708" s="80" t="e">
        <f t="shared" si="1141"/>
        <v>#DIV/0!</v>
      </c>
      <c r="AF2708" s="81" t="e">
        <f t="shared" si="1142"/>
        <v>#DIV/0!</v>
      </c>
      <c r="AG2708" s="86">
        <f t="shared" si="1164"/>
        <v>0</v>
      </c>
      <c r="AH2708" s="107" t="e">
        <f t="shared" si="1140"/>
        <v>#DIV/0!</v>
      </c>
      <c r="AI2708" s="107" t="e">
        <f t="shared" si="1143"/>
        <v>#DIV/0!</v>
      </c>
      <c r="AJ2708" s="108" t="e">
        <f t="shared" si="1144"/>
        <v>#DIV/0!</v>
      </c>
      <c r="AK2708" s="113" t="e">
        <f t="shared" si="1149"/>
        <v>#DIV/0!</v>
      </c>
      <c r="AL2708" s="113" t="e">
        <f t="shared" si="1150"/>
        <v>#DIV/0!</v>
      </c>
      <c r="AM2708" s="113" t="e">
        <f t="shared" si="1151"/>
        <v>#DIV/0!</v>
      </c>
      <c r="AN2708" s="113" t="e">
        <f t="shared" si="1152"/>
        <v>#DIV/0!</v>
      </c>
      <c r="AO2708" s="113" t="e">
        <f t="shared" si="1153"/>
        <v>#DIV/0!</v>
      </c>
      <c r="AP2708" s="91" t="e">
        <f t="shared" si="1154"/>
        <v>#DIV/0!</v>
      </c>
      <c r="AQ2708" s="91" t="e">
        <f t="shared" si="1155"/>
        <v>#DIV/0!</v>
      </c>
      <c r="AR2708" s="91" t="e">
        <f t="shared" si="1156"/>
        <v>#DIV/0!</v>
      </c>
      <c r="AS2708" s="91" t="e">
        <f t="shared" si="1157"/>
        <v>#DIV/0!</v>
      </c>
      <c r="AT2708" s="91" t="e">
        <f t="shared" si="1158"/>
        <v>#DIV/0!</v>
      </c>
      <c r="AU2708" s="113" t="e">
        <f t="shared" si="1159"/>
        <v>#DIV/0!</v>
      </c>
      <c r="AV2708" s="113" t="e">
        <f t="shared" si="1160"/>
        <v>#DIV/0!</v>
      </c>
      <c r="AW2708" s="113" t="e">
        <f t="shared" si="1161"/>
        <v>#DIV/0!</v>
      </c>
      <c r="AX2708" s="113" t="e">
        <f t="shared" si="1162"/>
        <v>#DIV/0!</v>
      </c>
      <c r="AY2708" s="113" t="e">
        <f t="shared" si="1163"/>
        <v>#DIV/0!</v>
      </c>
    </row>
    <row r="2709" spans="1:51" x14ac:dyDescent="0.25">
      <c r="A2709" s="119"/>
      <c r="B2709" s="83"/>
      <c r="C2709" s="85"/>
      <c r="D2709" s="85"/>
      <c r="E2709" s="85"/>
      <c r="F2709" s="71"/>
      <c r="G2709" s="96"/>
      <c r="H2709" s="16" t="e">
        <f>IF(A2709&gt;$U$1,ROUND(ROUND( U2709*$S$1+(1-$S$1)*G2709,4)+$T$1*ROUND(($S$1*Z2709+(1-$S$1)*(G2709-U2709)^2)^0.5,4),4),Rawdata!AK2709+Rawdata!$T$1*Rawdata!AU2709)</f>
        <v>#DIV/0!</v>
      </c>
      <c r="I2709" s="16" t="e">
        <f>IF(A2709&gt;$V$1,ROUND(ROUND(V2709*$S$1+(1-$S$1)*G2709,4)+$T$1*ROUND(($S$1*AA2709+(1-$S$1)*(G2709-V2709)^2)^0.5,4),4),Rawdata!AL2709+Rawdata!$T$1*Rawdata!AV2709)</f>
        <v>#DIV/0!</v>
      </c>
      <c r="J2709" s="16" t="e">
        <f>IF(A2709&gt;$W$1,ROUND(ROUND( W2709*$S$1+(1-$S$1)*G2709,4)+$T$1*ROUND(($S$1*AB2709+(1-$S$1)*(G2709-W2709)^2)^0.5,4),4),Rawdata!AM2709+Rawdata!$T$1*Rawdata!AW2709)</f>
        <v>#DIV/0!</v>
      </c>
      <c r="K2709" s="16" t="e">
        <f>IF(A2709&gt;$X$1,ROUND(ROUND( X2709*$S$1+(1-$S$1)*G2709,4)+$T$1*ROUND(($S$1*AC2709+(1-$S$1)*(G2709-X2709)^2)^0.5,4),4),Rawdata!AN2709+Rawdata!$T$1*Rawdata!AX2709)</f>
        <v>#DIV/0!</v>
      </c>
      <c r="L2709" s="16" t="e">
        <f>IF(A2709&gt;$Y$1,ROUND(ROUND( Y2709*$S$1+(1-$S$1)*G2709,4)+$T$1*ROUND(($S$1*AD2709+(1-$S$1)*(G2709-Y2709)^2)^0.5,4),4),Rawdata!AO2709+Rawdata!$T$1*Rawdata!AY2709)</f>
        <v>#DIV/0!</v>
      </c>
      <c r="M2709" s="16" t="e">
        <f t="shared" si="1145"/>
        <v>#DIV/0!</v>
      </c>
      <c r="N2709" s="16" t="e">
        <f t="shared" si="1146"/>
        <v>#DIV/0!</v>
      </c>
      <c r="O2709" s="67"/>
      <c r="P2709" s="67"/>
      <c r="Q2709" s="31" t="e">
        <f t="shared" si="1165"/>
        <v>#DIV/0!</v>
      </c>
      <c r="R2709" s="17" t="e">
        <f t="shared" si="1166"/>
        <v>#DIV/0!</v>
      </c>
      <c r="S2709" s="37" t="e">
        <f t="shared" si="1147"/>
        <v>#DIV/0!</v>
      </c>
      <c r="T2709" s="17" t="e">
        <f t="shared" si="1148"/>
        <v>#DIV/0!</v>
      </c>
      <c r="U2709" s="91" t="e">
        <f>IF(A2709&gt;$U$1, U2710*$S$1+(1-$S$1)*G2710,Rawdata!AK2709)</f>
        <v>#DIV/0!</v>
      </c>
      <c r="V2709" s="91" t="e">
        <f>IF(A2709&gt;$V$1,$S$1*V2710+(1-$S$1)*G2710,Rawdata!AL2709)</f>
        <v>#DIV/0!</v>
      </c>
      <c r="W2709" s="91" t="e">
        <f>IF(A2709&gt;$W$1, $S$1*W2710+(1-$S$1)*G2710,Rawdata!AM2709)</f>
        <v>#DIV/0!</v>
      </c>
      <c r="X2709" s="91" t="e">
        <f>IF(A2709&gt;$X$1,$S$1*X2710+(1-$S$1)*G2710,Rawdata!AN2709)</f>
        <v>#DIV/0!</v>
      </c>
      <c r="Y2709" s="91" t="e">
        <f>IF(A2709&gt;$Y$1,$S$1*Y2710+(1-$S$1)*G2710,Rawdata!AO2709)</f>
        <v>#DIV/0!</v>
      </c>
      <c r="Z2709" s="91" t="e">
        <f>IF(A2709&gt;$Z$1,$S$1*Z2710+(1-$S$1)*(G2710-U2710)^2,Rawdata!AP2709)</f>
        <v>#DIV/0!</v>
      </c>
      <c r="AA2709" s="91" t="e">
        <f>IF(A2709&gt;$AA$1,$S$1*AA2710+(1-$S$1)*(G2710-V2710)^2,Rawdata!AQ2709)</f>
        <v>#DIV/0!</v>
      </c>
      <c r="AB2709" s="91" t="e">
        <f>IF(A2709&gt;89,$S$1*AB2710+(1-$S$1)*(G2710-W2710)^2,Rawdata!AR2709)</f>
        <v>#DIV/0!</v>
      </c>
      <c r="AC2709" s="91" t="e">
        <f>IF(A2709&gt;$AC$1,$S$1*AC2710+(1-$S$1)*(G2710-X2710)^2,Rawdata!AS2709)</f>
        <v>#DIV/0!</v>
      </c>
      <c r="AD2709" s="91" t="e">
        <f>IF(A2709&gt;$AD$1,$S$1*AD2710+(1-$S$1)*(G2710-Y2710)^2,Rawdata!AT2709)</f>
        <v>#DIV/0!</v>
      </c>
      <c r="AE2709" s="80" t="e">
        <f t="shared" si="1141"/>
        <v>#DIV/0!</v>
      </c>
      <c r="AF2709" s="81" t="e">
        <f t="shared" si="1142"/>
        <v>#DIV/0!</v>
      </c>
      <c r="AG2709" s="86">
        <f t="shared" si="1164"/>
        <v>0</v>
      </c>
      <c r="AH2709" s="107" t="e">
        <f t="shared" si="1140"/>
        <v>#DIV/0!</v>
      </c>
      <c r="AI2709" s="107" t="e">
        <f t="shared" si="1143"/>
        <v>#DIV/0!</v>
      </c>
      <c r="AJ2709" s="108" t="e">
        <f t="shared" si="1144"/>
        <v>#DIV/0!</v>
      </c>
      <c r="AK2709" s="113" t="e">
        <f t="shared" si="1149"/>
        <v>#DIV/0!</v>
      </c>
      <c r="AL2709" s="113" t="e">
        <f t="shared" si="1150"/>
        <v>#DIV/0!</v>
      </c>
      <c r="AM2709" s="113" t="e">
        <f t="shared" si="1151"/>
        <v>#DIV/0!</v>
      </c>
      <c r="AN2709" s="113" t="e">
        <f t="shared" si="1152"/>
        <v>#DIV/0!</v>
      </c>
      <c r="AO2709" s="113" t="e">
        <f t="shared" si="1153"/>
        <v>#DIV/0!</v>
      </c>
      <c r="AP2709" s="91" t="e">
        <f t="shared" si="1154"/>
        <v>#DIV/0!</v>
      </c>
      <c r="AQ2709" s="91" t="e">
        <f t="shared" si="1155"/>
        <v>#DIV/0!</v>
      </c>
      <c r="AR2709" s="91" t="e">
        <f t="shared" si="1156"/>
        <v>#DIV/0!</v>
      </c>
      <c r="AS2709" s="91" t="e">
        <f t="shared" si="1157"/>
        <v>#DIV/0!</v>
      </c>
      <c r="AT2709" s="91" t="e">
        <f t="shared" si="1158"/>
        <v>#DIV/0!</v>
      </c>
      <c r="AU2709" s="113" t="e">
        <f t="shared" si="1159"/>
        <v>#DIV/0!</v>
      </c>
      <c r="AV2709" s="113" t="e">
        <f t="shared" si="1160"/>
        <v>#DIV/0!</v>
      </c>
      <c r="AW2709" s="113" t="e">
        <f t="shared" si="1161"/>
        <v>#DIV/0!</v>
      </c>
      <c r="AX2709" s="113" t="e">
        <f t="shared" si="1162"/>
        <v>#DIV/0!</v>
      </c>
      <c r="AY2709" s="113" t="e">
        <f t="shared" si="1163"/>
        <v>#DIV/0!</v>
      </c>
    </row>
    <row r="2710" spans="1:51" x14ac:dyDescent="0.25">
      <c r="A2710" s="119"/>
      <c r="B2710" s="83"/>
      <c r="C2710" s="85"/>
      <c r="D2710" s="85"/>
      <c r="E2710" s="85"/>
      <c r="F2710" s="71"/>
      <c r="G2710" s="96"/>
      <c r="H2710" s="16" t="e">
        <f>IF(A2710&gt;$U$1,ROUND(ROUND( U2710*$S$1+(1-$S$1)*G2710,4)+$T$1*ROUND(($S$1*Z2710+(1-$S$1)*(G2710-U2710)^2)^0.5,4),4),Rawdata!AK2710+Rawdata!$T$1*Rawdata!AU2710)</f>
        <v>#DIV/0!</v>
      </c>
      <c r="I2710" s="16" t="e">
        <f>IF(A2710&gt;$V$1,ROUND(ROUND(V2710*$S$1+(1-$S$1)*G2710,4)+$T$1*ROUND(($S$1*AA2710+(1-$S$1)*(G2710-V2710)^2)^0.5,4),4),Rawdata!AL2710+Rawdata!$T$1*Rawdata!AV2710)</f>
        <v>#DIV/0!</v>
      </c>
      <c r="J2710" s="16" t="e">
        <f>IF(A2710&gt;$W$1,ROUND(ROUND( W2710*$S$1+(1-$S$1)*G2710,4)+$T$1*ROUND(($S$1*AB2710+(1-$S$1)*(G2710-W2710)^2)^0.5,4),4),Rawdata!AM2710+Rawdata!$T$1*Rawdata!AW2710)</f>
        <v>#DIV/0!</v>
      </c>
      <c r="K2710" s="16" t="e">
        <f>IF(A2710&gt;$X$1,ROUND(ROUND( X2710*$S$1+(1-$S$1)*G2710,4)+$T$1*ROUND(($S$1*AC2710+(1-$S$1)*(G2710-X2710)^2)^0.5,4),4),Rawdata!AN2710+Rawdata!$T$1*Rawdata!AX2710)</f>
        <v>#DIV/0!</v>
      </c>
      <c r="L2710" s="16" t="e">
        <f>IF(A2710&gt;$Y$1,ROUND(ROUND( Y2710*$S$1+(1-$S$1)*G2710,4)+$T$1*ROUND(($S$1*AD2710+(1-$S$1)*(G2710-Y2710)^2)^0.5,4),4),Rawdata!AO2710+Rawdata!$T$1*Rawdata!AY2710)</f>
        <v>#DIV/0!</v>
      </c>
      <c r="M2710" s="16" t="e">
        <f t="shared" si="1145"/>
        <v>#DIV/0!</v>
      </c>
      <c r="N2710" s="16" t="e">
        <f t="shared" si="1146"/>
        <v>#DIV/0!</v>
      </c>
      <c r="O2710" s="67"/>
      <c r="P2710" s="67"/>
      <c r="Q2710" s="31" t="e">
        <f t="shared" si="1165"/>
        <v>#DIV/0!</v>
      </c>
      <c r="R2710" s="17" t="e">
        <f t="shared" si="1166"/>
        <v>#DIV/0!</v>
      </c>
      <c r="S2710" s="37" t="e">
        <f t="shared" si="1147"/>
        <v>#DIV/0!</v>
      </c>
      <c r="T2710" s="17" t="e">
        <f t="shared" si="1148"/>
        <v>#DIV/0!</v>
      </c>
      <c r="U2710" s="91" t="e">
        <f>IF(A2710&gt;$U$1, U2711*$S$1+(1-$S$1)*G2711,Rawdata!AK2710)</f>
        <v>#DIV/0!</v>
      </c>
      <c r="V2710" s="91" t="e">
        <f>IF(A2710&gt;$V$1,$S$1*V2711+(1-$S$1)*G2711,Rawdata!AL2710)</f>
        <v>#DIV/0!</v>
      </c>
      <c r="W2710" s="91" t="e">
        <f>IF(A2710&gt;$W$1, $S$1*W2711+(1-$S$1)*G2711,Rawdata!AM2710)</f>
        <v>#DIV/0!</v>
      </c>
      <c r="X2710" s="91" t="e">
        <f>IF(A2710&gt;$X$1,$S$1*X2711+(1-$S$1)*G2711,Rawdata!AN2710)</f>
        <v>#DIV/0!</v>
      </c>
      <c r="Y2710" s="91" t="e">
        <f>IF(A2710&gt;$Y$1,$S$1*Y2711+(1-$S$1)*G2711,Rawdata!AO2710)</f>
        <v>#DIV/0!</v>
      </c>
      <c r="Z2710" s="91" t="e">
        <f>IF(A2710&gt;$Z$1,$S$1*Z2711+(1-$S$1)*(G2711-U2711)^2,Rawdata!AP2710)</f>
        <v>#DIV/0!</v>
      </c>
      <c r="AA2710" s="91" t="e">
        <f>IF(A2710&gt;$AA$1,$S$1*AA2711+(1-$S$1)*(G2711-V2711)^2,Rawdata!AQ2710)</f>
        <v>#DIV/0!</v>
      </c>
      <c r="AB2710" s="91" t="e">
        <f>IF(A2710&gt;89,$S$1*AB2711+(1-$S$1)*(G2711-W2711)^2,Rawdata!AR2710)</f>
        <v>#DIV/0!</v>
      </c>
      <c r="AC2710" s="91" t="e">
        <f>IF(A2710&gt;$AC$1,$S$1*AC2711+(1-$S$1)*(G2711-X2711)^2,Rawdata!AS2710)</f>
        <v>#DIV/0!</v>
      </c>
      <c r="AD2710" s="91" t="e">
        <f>IF(A2710&gt;$AD$1,$S$1*AD2711+(1-$S$1)*(G2711-Y2711)^2,Rawdata!AT2710)</f>
        <v>#DIV/0!</v>
      </c>
      <c r="AE2710" s="80" t="e">
        <f t="shared" si="1141"/>
        <v>#DIV/0!</v>
      </c>
      <c r="AF2710" s="81" t="e">
        <f t="shared" si="1142"/>
        <v>#DIV/0!</v>
      </c>
      <c r="AG2710" s="86">
        <f t="shared" si="1164"/>
        <v>0</v>
      </c>
      <c r="AH2710" s="107" t="e">
        <f t="shared" si="1140"/>
        <v>#DIV/0!</v>
      </c>
      <c r="AI2710" s="107" t="e">
        <f t="shared" si="1143"/>
        <v>#DIV/0!</v>
      </c>
      <c r="AJ2710" s="108" t="e">
        <f t="shared" si="1144"/>
        <v>#DIV/0!</v>
      </c>
      <c r="AK2710" s="113" t="e">
        <f t="shared" si="1149"/>
        <v>#DIV/0!</v>
      </c>
      <c r="AL2710" s="113" t="e">
        <f t="shared" si="1150"/>
        <v>#DIV/0!</v>
      </c>
      <c r="AM2710" s="113" t="e">
        <f t="shared" si="1151"/>
        <v>#DIV/0!</v>
      </c>
      <c r="AN2710" s="113" t="e">
        <f t="shared" si="1152"/>
        <v>#DIV/0!</v>
      </c>
      <c r="AO2710" s="113" t="e">
        <f t="shared" si="1153"/>
        <v>#DIV/0!</v>
      </c>
      <c r="AP2710" s="91" t="e">
        <f t="shared" si="1154"/>
        <v>#DIV/0!</v>
      </c>
      <c r="AQ2710" s="91" t="e">
        <f t="shared" si="1155"/>
        <v>#DIV/0!</v>
      </c>
      <c r="AR2710" s="91" t="e">
        <f t="shared" si="1156"/>
        <v>#DIV/0!</v>
      </c>
      <c r="AS2710" s="91" t="e">
        <f t="shared" si="1157"/>
        <v>#DIV/0!</v>
      </c>
      <c r="AT2710" s="91" t="e">
        <f t="shared" si="1158"/>
        <v>#DIV/0!</v>
      </c>
      <c r="AU2710" s="113" t="e">
        <f t="shared" si="1159"/>
        <v>#DIV/0!</v>
      </c>
      <c r="AV2710" s="113" t="e">
        <f t="shared" si="1160"/>
        <v>#DIV/0!</v>
      </c>
      <c r="AW2710" s="113" t="e">
        <f t="shared" si="1161"/>
        <v>#DIV/0!</v>
      </c>
      <c r="AX2710" s="113" t="e">
        <f t="shared" si="1162"/>
        <v>#DIV/0!</v>
      </c>
      <c r="AY2710" s="113" t="e">
        <f t="shared" si="1163"/>
        <v>#DIV/0!</v>
      </c>
    </row>
    <row r="2711" spans="1:51" x14ac:dyDescent="0.25">
      <c r="A2711" s="119"/>
      <c r="B2711" s="83"/>
      <c r="C2711" s="85"/>
      <c r="D2711" s="85"/>
      <c r="E2711" s="85"/>
      <c r="F2711" s="71"/>
      <c r="G2711" s="96"/>
      <c r="H2711" s="16" t="e">
        <f>IF(A2711&gt;$U$1,ROUND(ROUND( U2711*$S$1+(1-$S$1)*G2711,4)+$T$1*ROUND(($S$1*Z2711+(1-$S$1)*(G2711-U2711)^2)^0.5,4),4),Rawdata!AK2711+Rawdata!$T$1*Rawdata!AU2711)</f>
        <v>#DIV/0!</v>
      </c>
      <c r="I2711" s="16" t="e">
        <f>IF(A2711&gt;$V$1,ROUND(ROUND(V2711*$S$1+(1-$S$1)*G2711,4)+$T$1*ROUND(($S$1*AA2711+(1-$S$1)*(G2711-V2711)^2)^0.5,4),4),Rawdata!AL2711+Rawdata!$T$1*Rawdata!AV2711)</f>
        <v>#DIV/0!</v>
      </c>
      <c r="J2711" s="16" t="e">
        <f>IF(A2711&gt;$W$1,ROUND(ROUND( W2711*$S$1+(1-$S$1)*G2711,4)+$T$1*ROUND(($S$1*AB2711+(1-$S$1)*(G2711-W2711)^2)^0.5,4),4),Rawdata!AM2711+Rawdata!$T$1*Rawdata!AW2711)</f>
        <v>#DIV/0!</v>
      </c>
      <c r="K2711" s="16" t="e">
        <f>IF(A2711&gt;$X$1,ROUND(ROUND( X2711*$S$1+(1-$S$1)*G2711,4)+$T$1*ROUND(($S$1*AC2711+(1-$S$1)*(G2711-X2711)^2)^0.5,4),4),Rawdata!AN2711+Rawdata!$T$1*Rawdata!AX2711)</f>
        <v>#DIV/0!</v>
      </c>
      <c r="L2711" s="16" t="e">
        <f>IF(A2711&gt;$Y$1,ROUND(ROUND( Y2711*$S$1+(1-$S$1)*G2711,4)+$T$1*ROUND(($S$1*AD2711+(1-$S$1)*(G2711-Y2711)^2)^0.5,4),4),Rawdata!AO2711+Rawdata!$T$1*Rawdata!AY2711)</f>
        <v>#DIV/0!</v>
      </c>
      <c r="M2711" s="16" t="e">
        <f t="shared" si="1145"/>
        <v>#DIV/0!</v>
      </c>
      <c r="N2711" s="16" t="e">
        <f t="shared" si="1146"/>
        <v>#DIV/0!</v>
      </c>
      <c r="O2711" s="67"/>
      <c r="P2711" s="67"/>
      <c r="Q2711" s="31" t="e">
        <f t="shared" si="1165"/>
        <v>#DIV/0!</v>
      </c>
      <c r="R2711" s="17" t="e">
        <f t="shared" si="1166"/>
        <v>#DIV/0!</v>
      </c>
      <c r="S2711" s="37" t="e">
        <f t="shared" si="1147"/>
        <v>#DIV/0!</v>
      </c>
      <c r="T2711" s="17" t="e">
        <f t="shared" si="1148"/>
        <v>#DIV/0!</v>
      </c>
      <c r="U2711" s="91" t="e">
        <f>IF(A2711&gt;$U$1, U2712*$S$1+(1-$S$1)*G2712,Rawdata!AK2711)</f>
        <v>#DIV/0!</v>
      </c>
      <c r="V2711" s="91" t="e">
        <f>IF(A2711&gt;$V$1,$S$1*V2712+(1-$S$1)*G2712,Rawdata!AL2711)</f>
        <v>#DIV/0!</v>
      </c>
      <c r="W2711" s="91" t="e">
        <f>IF(A2711&gt;$W$1, $S$1*W2712+(1-$S$1)*G2712,Rawdata!AM2711)</f>
        <v>#DIV/0!</v>
      </c>
      <c r="X2711" s="91" t="e">
        <f>IF(A2711&gt;$X$1,$S$1*X2712+(1-$S$1)*G2712,Rawdata!AN2711)</f>
        <v>#DIV/0!</v>
      </c>
      <c r="Y2711" s="91" t="e">
        <f>IF(A2711&gt;$Y$1,$S$1*Y2712+(1-$S$1)*G2712,Rawdata!AO2711)</f>
        <v>#DIV/0!</v>
      </c>
      <c r="Z2711" s="91" t="e">
        <f>IF(A2711&gt;$Z$1,$S$1*Z2712+(1-$S$1)*(G2712-U2712)^2,Rawdata!AP2711)</f>
        <v>#DIV/0!</v>
      </c>
      <c r="AA2711" s="91" t="e">
        <f>IF(A2711&gt;$AA$1,$S$1*AA2712+(1-$S$1)*(G2712-V2712)^2,Rawdata!AQ2711)</f>
        <v>#DIV/0!</v>
      </c>
      <c r="AB2711" s="91" t="e">
        <f>IF(A2711&gt;89,$S$1*AB2712+(1-$S$1)*(G2712-W2712)^2,Rawdata!AR2711)</f>
        <v>#DIV/0!</v>
      </c>
      <c r="AC2711" s="91" t="e">
        <f>IF(A2711&gt;$AC$1,$S$1*AC2712+(1-$S$1)*(G2712-X2712)^2,Rawdata!AS2711)</f>
        <v>#DIV/0!</v>
      </c>
      <c r="AD2711" s="91" t="e">
        <f>IF(A2711&gt;$AD$1,$S$1*AD2712+(1-$S$1)*(G2712-Y2712)^2,Rawdata!AT2711)</f>
        <v>#DIV/0!</v>
      </c>
      <c r="AE2711" s="80" t="e">
        <f t="shared" si="1141"/>
        <v>#DIV/0!</v>
      </c>
      <c r="AF2711" s="81" t="e">
        <f t="shared" si="1142"/>
        <v>#DIV/0!</v>
      </c>
      <c r="AG2711" s="86">
        <f t="shared" si="1164"/>
        <v>0</v>
      </c>
      <c r="AH2711" s="107" t="e">
        <f t="shared" si="1140"/>
        <v>#DIV/0!</v>
      </c>
      <c r="AI2711" s="107" t="e">
        <f t="shared" si="1143"/>
        <v>#DIV/0!</v>
      </c>
      <c r="AJ2711" s="108" t="e">
        <f t="shared" si="1144"/>
        <v>#DIV/0!</v>
      </c>
      <c r="AK2711" s="113" t="e">
        <f t="shared" si="1149"/>
        <v>#DIV/0!</v>
      </c>
      <c r="AL2711" s="113" t="e">
        <f t="shared" si="1150"/>
        <v>#DIV/0!</v>
      </c>
      <c r="AM2711" s="113" t="e">
        <f t="shared" si="1151"/>
        <v>#DIV/0!</v>
      </c>
      <c r="AN2711" s="113" t="e">
        <f t="shared" si="1152"/>
        <v>#DIV/0!</v>
      </c>
      <c r="AO2711" s="113" t="e">
        <f t="shared" si="1153"/>
        <v>#DIV/0!</v>
      </c>
      <c r="AP2711" s="91" t="e">
        <f t="shared" si="1154"/>
        <v>#DIV/0!</v>
      </c>
      <c r="AQ2711" s="91" t="e">
        <f t="shared" si="1155"/>
        <v>#DIV/0!</v>
      </c>
      <c r="AR2711" s="91" t="e">
        <f t="shared" si="1156"/>
        <v>#DIV/0!</v>
      </c>
      <c r="AS2711" s="91" t="e">
        <f t="shared" si="1157"/>
        <v>#DIV/0!</v>
      </c>
      <c r="AT2711" s="91" t="e">
        <f t="shared" si="1158"/>
        <v>#DIV/0!</v>
      </c>
      <c r="AU2711" s="113" t="e">
        <f t="shared" si="1159"/>
        <v>#DIV/0!</v>
      </c>
      <c r="AV2711" s="113" t="e">
        <f t="shared" si="1160"/>
        <v>#DIV/0!</v>
      </c>
      <c r="AW2711" s="113" t="e">
        <f t="shared" si="1161"/>
        <v>#DIV/0!</v>
      </c>
      <c r="AX2711" s="113" t="e">
        <f t="shared" si="1162"/>
        <v>#DIV/0!</v>
      </c>
      <c r="AY2711" s="113" t="e">
        <f t="shared" si="1163"/>
        <v>#DIV/0!</v>
      </c>
    </row>
    <row r="2712" spans="1:51" x14ac:dyDescent="0.25">
      <c r="A2712" s="119"/>
      <c r="B2712" s="83"/>
      <c r="C2712" s="85"/>
      <c r="D2712" s="85"/>
      <c r="E2712" s="85"/>
      <c r="F2712" s="71"/>
      <c r="G2712" s="96"/>
      <c r="H2712" s="16" t="e">
        <f>IF(A2712&gt;$U$1,ROUND(ROUND( U2712*$S$1+(1-$S$1)*G2712,4)+$T$1*ROUND(($S$1*Z2712+(1-$S$1)*(G2712-U2712)^2)^0.5,4),4),Rawdata!AK2712+Rawdata!$T$1*Rawdata!AU2712)</f>
        <v>#DIV/0!</v>
      </c>
      <c r="I2712" s="16" t="e">
        <f>IF(A2712&gt;$V$1,ROUND(ROUND(V2712*$S$1+(1-$S$1)*G2712,4)+$T$1*ROUND(($S$1*AA2712+(1-$S$1)*(G2712-V2712)^2)^0.5,4),4),Rawdata!AL2712+Rawdata!$T$1*Rawdata!AV2712)</f>
        <v>#DIV/0!</v>
      </c>
      <c r="J2712" s="16" t="e">
        <f>IF(A2712&gt;$W$1,ROUND(ROUND( W2712*$S$1+(1-$S$1)*G2712,4)+$T$1*ROUND(($S$1*AB2712+(1-$S$1)*(G2712-W2712)^2)^0.5,4),4),Rawdata!AM2712+Rawdata!$T$1*Rawdata!AW2712)</f>
        <v>#DIV/0!</v>
      </c>
      <c r="K2712" s="16" t="e">
        <f>IF(A2712&gt;$X$1,ROUND(ROUND( X2712*$S$1+(1-$S$1)*G2712,4)+$T$1*ROUND(($S$1*AC2712+(1-$S$1)*(G2712-X2712)^2)^0.5,4),4),Rawdata!AN2712+Rawdata!$T$1*Rawdata!AX2712)</f>
        <v>#DIV/0!</v>
      </c>
      <c r="L2712" s="16" t="e">
        <f>IF(A2712&gt;$Y$1,ROUND(ROUND( Y2712*$S$1+(1-$S$1)*G2712,4)+$T$1*ROUND(($S$1*AD2712+(1-$S$1)*(G2712-Y2712)^2)^0.5,4),4),Rawdata!AO2712+Rawdata!$T$1*Rawdata!AY2712)</f>
        <v>#DIV/0!</v>
      </c>
      <c r="M2712" s="16" t="e">
        <f t="shared" si="1145"/>
        <v>#DIV/0!</v>
      </c>
      <c r="N2712" s="16" t="e">
        <f t="shared" si="1146"/>
        <v>#DIV/0!</v>
      </c>
      <c r="O2712" s="67"/>
      <c r="P2712" s="67"/>
      <c r="Q2712" s="31" t="e">
        <f t="shared" si="1165"/>
        <v>#DIV/0!</v>
      </c>
      <c r="R2712" s="17" t="e">
        <f t="shared" si="1166"/>
        <v>#DIV/0!</v>
      </c>
      <c r="S2712" s="37" t="e">
        <f t="shared" si="1147"/>
        <v>#DIV/0!</v>
      </c>
      <c r="T2712" s="17" t="e">
        <f t="shared" si="1148"/>
        <v>#DIV/0!</v>
      </c>
      <c r="U2712" s="91" t="e">
        <f>IF(A2712&gt;$U$1, U2713*$S$1+(1-$S$1)*G2713,Rawdata!AK2712)</f>
        <v>#DIV/0!</v>
      </c>
      <c r="V2712" s="91" t="e">
        <f>IF(A2712&gt;$V$1,$S$1*V2713+(1-$S$1)*G2713,Rawdata!AL2712)</f>
        <v>#DIV/0!</v>
      </c>
      <c r="W2712" s="91" t="e">
        <f>IF(A2712&gt;$W$1, $S$1*W2713+(1-$S$1)*G2713,Rawdata!AM2712)</f>
        <v>#DIV/0!</v>
      </c>
      <c r="X2712" s="91" t="e">
        <f>IF(A2712&gt;$X$1,$S$1*X2713+(1-$S$1)*G2713,Rawdata!AN2712)</f>
        <v>#DIV/0!</v>
      </c>
      <c r="Y2712" s="91" t="e">
        <f>IF(A2712&gt;$Y$1,$S$1*Y2713+(1-$S$1)*G2713,Rawdata!AO2712)</f>
        <v>#DIV/0!</v>
      </c>
      <c r="Z2712" s="91" t="e">
        <f>IF(A2712&gt;$Z$1,$S$1*Z2713+(1-$S$1)*(G2713-U2713)^2,Rawdata!AP2712)</f>
        <v>#DIV/0!</v>
      </c>
      <c r="AA2712" s="91" t="e">
        <f>IF(A2712&gt;$AA$1,$S$1*AA2713+(1-$S$1)*(G2713-V2713)^2,Rawdata!AQ2712)</f>
        <v>#DIV/0!</v>
      </c>
      <c r="AB2712" s="91" t="e">
        <f>IF(A2712&gt;89,$S$1*AB2713+(1-$S$1)*(G2713-W2713)^2,Rawdata!AR2712)</f>
        <v>#DIV/0!</v>
      </c>
      <c r="AC2712" s="91" t="e">
        <f>IF(A2712&gt;$AC$1,$S$1*AC2713+(1-$S$1)*(G2713-X2713)^2,Rawdata!AS2712)</f>
        <v>#DIV/0!</v>
      </c>
      <c r="AD2712" s="91" t="e">
        <f>IF(A2712&gt;$AD$1,$S$1*AD2713+(1-$S$1)*(G2713-Y2713)^2,Rawdata!AT2712)</f>
        <v>#DIV/0!</v>
      </c>
      <c r="AE2712" s="80" t="e">
        <f t="shared" si="1141"/>
        <v>#DIV/0!</v>
      </c>
      <c r="AF2712" s="81" t="e">
        <f t="shared" si="1142"/>
        <v>#DIV/0!</v>
      </c>
      <c r="AG2712" s="86">
        <f t="shared" si="1164"/>
        <v>0</v>
      </c>
      <c r="AH2712" s="107" t="e">
        <f t="shared" si="1140"/>
        <v>#DIV/0!</v>
      </c>
      <c r="AI2712" s="107" t="e">
        <f t="shared" si="1143"/>
        <v>#DIV/0!</v>
      </c>
      <c r="AJ2712" s="108" t="e">
        <f t="shared" si="1144"/>
        <v>#DIV/0!</v>
      </c>
      <c r="AK2712" s="113" t="e">
        <f t="shared" si="1149"/>
        <v>#DIV/0!</v>
      </c>
      <c r="AL2712" s="113" t="e">
        <f t="shared" si="1150"/>
        <v>#DIV/0!</v>
      </c>
      <c r="AM2712" s="113" t="e">
        <f t="shared" si="1151"/>
        <v>#DIV/0!</v>
      </c>
      <c r="AN2712" s="113" t="e">
        <f t="shared" si="1152"/>
        <v>#DIV/0!</v>
      </c>
      <c r="AO2712" s="113" t="e">
        <f t="shared" si="1153"/>
        <v>#DIV/0!</v>
      </c>
      <c r="AP2712" s="91" t="e">
        <f t="shared" si="1154"/>
        <v>#DIV/0!</v>
      </c>
      <c r="AQ2712" s="91" t="e">
        <f t="shared" si="1155"/>
        <v>#DIV/0!</v>
      </c>
      <c r="AR2712" s="91" t="e">
        <f t="shared" si="1156"/>
        <v>#DIV/0!</v>
      </c>
      <c r="AS2712" s="91" t="e">
        <f t="shared" si="1157"/>
        <v>#DIV/0!</v>
      </c>
      <c r="AT2712" s="91" t="e">
        <f t="shared" si="1158"/>
        <v>#DIV/0!</v>
      </c>
      <c r="AU2712" s="113" t="e">
        <f t="shared" si="1159"/>
        <v>#DIV/0!</v>
      </c>
      <c r="AV2712" s="113" t="e">
        <f t="shared" si="1160"/>
        <v>#DIV/0!</v>
      </c>
      <c r="AW2712" s="113" t="e">
        <f t="shared" si="1161"/>
        <v>#DIV/0!</v>
      </c>
      <c r="AX2712" s="113" t="e">
        <f t="shared" si="1162"/>
        <v>#DIV/0!</v>
      </c>
      <c r="AY2712" s="113" t="e">
        <f t="shared" si="1163"/>
        <v>#DIV/0!</v>
      </c>
    </row>
    <row r="2713" spans="1:51" x14ac:dyDescent="0.25">
      <c r="A2713" s="119"/>
      <c r="B2713" s="83"/>
      <c r="C2713" s="85"/>
      <c r="D2713" s="85"/>
      <c r="E2713" s="85"/>
      <c r="F2713" s="71"/>
      <c r="G2713" s="96"/>
      <c r="H2713" s="16" t="e">
        <f>IF(A2713&gt;$U$1,ROUND(ROUND( U2713*$S$1+(1-$S$1)*G2713,4)+$T$1*ROUND(($S$1*Z2713+(1-$S$1)*(G2713-U2713)^2)^0.5,4),4),Rawdata!AK2713+Rawdata!$T$1*Rawdata!AU2713)</f>
        <v>#DIV/0!</v>
      </c>
      <c r="I2713" s="16" t="e">
        <f>IF(A2713&gt;$V$1,ROUND(ROUND(V2713*$S$1+(1-$S$1)*G2713,4)+$T$1*ROUND(($S$1*AA2713+(1-$S$1)*(G2713-V2713)^2)^0.5,4),4),Rawdata!AL2713+Rawdata!$T$1*Rawdata!AV2713)</f>
        <v>#DIV/0!</v>
      </c>
      <c r="J2713" s="16" t="e">
        <f>IF(A2713&gt;$W$1,ROUND(ROUND( W2713*$S$1+(1-$S$1)*G2713,4)+$T$1*ROUND(($S$1*AB2713+(1-$S$1)*(G2713-W2713)^2)^0.5,4),4),Rawdata!AM2713+Rawdata!$T$1*Rawdata!AW2713)</f>
        <v>#DIV/0!</v>
      </c>
      <c r="K2713" s="16" t="e">
        <f>IF(A2713&gt;$X$1,ROUND(ROUND( X2713*$S$1+(1-$S$1)*G2713,4)+$T$1*ROUND(($S$1*AC2713+(1-$S$1)*(G2713-X2713)^2)^0.5,4),4),Rawdata!AN2713+Rawdata!$T$1*Rawdata!AX2713)</f>
        <v>#DIV/0!</v>
      </c>
      <c r="L2713" s="16" t="e">
        <f>IF(A2713&gt;$Y$1,ROUND(ROUND( Y2713*$S$1+(1-$S$1)*G2713,4)+$T$1*ROUND(($S$1*AD2713+(1-$S$1)*(G2713-Y2713)^2)^0.5,4),4),Rawdata!AO2713+Rawdata!$T$1*Rawdata!AY2713)</f>
        <v>#DIV/0!</v>
      </c>
      <c r="M2713" s="16" t="e">
        <f t="shared" si="1145"/>
        <v>#DIV/0!</v>
      </c>
      <c r="N2713" s="16" t="e">
        <f t="shared" si="1146"/>
        <v>#DIV/0!</v>
      </c>
      <c r="O2713" s="67"/>
      <c r="P2713" s="67"/>
      <c r="Q2713" s="31" t="e">
        <f t="shared" si="1165"/>
        <v>#DIV/0!</v>
      </c>
      <c r="R2713" s="17" t="e">
        <f t="shared" si="1166"/>
        <v>#DIV/0!</v>
      </c>
      <c r="S2713" s="37" t="e">
        <f t="shared" si="1147"/>
        <v>#DIV/0!</v>
      </c>
      <c r="T2713" s="17" t="e">
        <f t="shared" si="1148"/>
        <v>#DIV/0!</v>
      </c>
      <c r="U2713" s="91" t="e">
        <f>IF(A2713&gt;$U$1, U2714*$S$1+(1-$S$1)*G2714,Rawdata!AK2713)</f>
        <v>#DIV/0!</v>
      </c>
      <c r="V2713" s="91" t="e">
        <f>IF(A2713&gt;$V$1,$S$1*V2714+(1-$S$1)*G2714,Rawdata!AL2713)</f>
        <v>#DIV/0!</v>
      </c>
      <c r="W2713" s="91" t="e">
        <f>IF(A2713&gt;$W$1, $S$1*W2714+(1-$S$1)*G2714,Rawdata!AM2713)</f>
        <v>#DIV/0!</v>
      </c>
      <c r="X2713" s="91" t="e">
        <f>IF(A2713&gt;$X$1,$S$1*X2714+(1-$S$1)*G2714,Rawdata!AN2713)</f>
        <v>#DIV/0!</v>
      </c>
      <c r="Y2713" s="91" t="e">
        <f>IF(A2713&gt;$Y$1,$S$1*Y2714+(1-$S$1)*G2714,Rawdata!AO2713)</f>
        <v>#DIV/0!</v>
      </c>
      <c r="Z2713" s="91" t="e">
        <f>IF(A2713&gt;$Z$1,$S$1*Z2714+(1-$S$1)*(G2714-U2714)^2,Rawdata!AP2713)</f>
        <v>#DIV/0!</v>
      </c>
      <c r="AA2713" s="91" t="e">
        <f>IF(A2713&gt;$AA$1,$S$1*AA2714+(1-$S$1)*(G2714-V2714)^2,Rawdata!AQ2713)</f>
        <v>#DIV/0!</v>
      </c>
      <c r="AB2713" s="91" t="e">
        <f>IF(A2713&gt;89,$S$1*AB2714+(1-$S$1)*(G2714-W2714)^2,Rawdata!AR2713)</f>
        <v>#DIV/0!</v>
      </c>
      <c r="AC2713" s="91" t="e">
        <f>IF(A2713&gt;$AC$1,$S$1*AC2714+(1-$S$1)*(G2714-X2714)^2,Rawdata!AS2713)</f>
        <v>#DIV/0!</v>
      </c>
      <c r="AD2713" s="91" t="e">
        <f>IF(A2713&gt;$AD$1,$S$1*AD2714+(1-$S$1)*(G2714-Y2714)^2,Rawdata!AT2713)</f>
        <v>#DIV/0!</v>
      </c>
      <c r="AE2713" s="80" t="e">
        <f t="shared" si="1141"/>
        <v>#DIV/0!</v>
      </c>
      <c r="AF2713" s="81" t="e">
        <f t="shared" si="1142"/>
        <v>#DIV/0!</v>
      </c>
      <c r="AG2713" s="86">
        <f t="shared" si="1164"/>
        <v>0</v>
      </c>
      <c r="AH2713" s="107" t="e">
        <f t="shared" si="1140"/>
        <v>#DIV/0!</v>
      </c>
      <c r="AI2713" s="107" t="e">
        <f t="shared" si="1143"/>
        <v>#DIV/0!</v>
      </c>
      <c r="AJ2713" s="108" t="e">
        <f t="shared" si="1144"/>
        <v>#DIV/0!</v>
      </c>
      <c r="AK2713" s="113" t="e">
        <f t="shared" si="1149"/>
        <v>#DIV/0!</v>
      </c>
      <c r="AL2713" s="113" t="e">
        <f t="shared" si="1150"/>
        <v>#DIV/0!</v>
      </c>
      <c r="AM2713" s="113" t="e">
        <f t="shared" si="1151"/>
        <v>#DIV/0!</v>
      </c>
      <c r="AN2713" s="113" t="e">
        <f t="shared" si="1152"/>
        <v>#DIV/0!</v>
      </c>
      <c r="AO2713" s="113" t="e">
        <f t="shared" si="1153"/>
        <v>#DIV/0!</v>
      </c>
      <c r="AP2713" s="91" t="e">
        <f t="shared" si="1154"/>
        <v>#DIV/0!</v>
      </c>
      <c r="AQ2713" s="91" t="e">
        <f t="shared" si="1155"/>
        <v>#DIV/0!</v>
      </c>
      <c r="AR2713" s="91" t="e">
        <f t="shared" si="1156"/>
        <v>#DIV/0!</v>
      </c>
      <c r="AS2713" s="91" t="e">
        <f t="shared" si="1157"/>
        <v>#DIV/0!</v>
      </c>
      <c r="AT2713" s="91" t="e">
        <f t="shared" si="1158"/>
        <v>#DIV/0!</v>
      </c>
      <c r="AU2713" s="113" t="e">
        <f t="shared" si="1159"/>
        <v>#DIV/0!</v>
      </c>
      <c r="AV2713" s="113" t="e">
        <f t="shared" si="1160"/>
        <v>#DIV/0!</v>
      </c>
      <c r="AW2713" s="113" t="e">
        <f t="shared" si="1161"/>
        <v>#DIV/0!</v>
      </c>
      <c r="AX2713" s="113" t="e">
        <f t="shared" si="1162"/>
        <v>#DIV/0!</v>
      </c>
      <c r="AY2713" s="113" t="e">
        <f t="shared" si="1163"/>
        <v>#DIV/0!</v>
      </c>
    </row>
    <row r="2714" spans="1:51" x14ac:dyDescent="0.25">
      <c r="A2714" s="119"/>
      <c r="B2714" s="83"/>
      <c r="C2714" s="85"/>
      <c r="D2714" s="85"/>
      <c r="E2714" s="85"/>
      <c r="F2714" s="71"/>
      <c r="G2714" s="96"/>
      <c r="H2714" s="16" t="e">
        <f>IF(A2714&gt;$U$1,ROUND(ROUND( U2714*$S$1+(1-$S$1)*G2714,4)+$T$1*ROUND(($S$1*Z2714+(1-$S$1)*(G2714-U2714)^2)^0.5,4),4),Rawdata!AK2714+Rawdata!$T$1*Rawdata!AU2714)</f>
        <v>#DIV/0!</v>
      </c>
      <c r="I2714" s="16" t="e">
        <f>IF(A2714&gt;$V$1,ROUND(ROUND(V2714*$S$1+(1-$S$1)*G2714,4)+$T$1*ROUND(($S$1*AA2714+(1-$S$1)*(G2714-V2714)^2)^0.5,4),4),Rawdata!AL2714+Rawdata!$T$1*Rawdata!AV2714)</f>
        <v>#DIV/0!</v>
      </c>
      <c r="J2714" s="16" t="e">
        <f>IF(A2714&gt;$W$1,ROUND(ROUND( W2714*$S$1+(1-$S$1)*G2714,4)+$T$1*ROUND(($S$1*AB2714+(1-$S$1)*(G2714-W2714)^2)^0.5,4),4),Rawdata!AM2714+Rawdata!$T$1*Rawdata!AW2714)</f>
        <v>#DIV/0!</v>
      </c>
      <c r="K2714" s="16" t="e">
        <f>IF(A2714&gt;$X$1,ROUND(ROUND( X2714*$S$1+(1-$S$1)*G2714,4)+$T$1*ROUND(($S$1*AC2714+(1-$S$1)*(G2714-X2714)^2)^0.5,4),4),Rawdata!AN2714+Rawdata!$T$1*Rawdata!AX2714)</f>
        <v>#DIV/0!</v>
      </c>
      <c r="L2714" s="16" t="e">
        <f>IF(A2714&gt;$Y$1,ROUND(ROUND( Y2714*$S$1+(1-$S$1)*G2714,4)+$T$1*ROUND(($S$1*AD2714+(1-$S$1)*(G2714-Y2714)^2)^0.5,4),4),Rawdata!AO2714+Rawdata!$T$1*Rawdata!AY2714)</f>
        <v>#DIV/0!</v>
      </c>
      <c r="M2714" s="16" t="e">
        <f t="shared" si="1145"/>
        <v>#DIV/0!</v>
      </c>
      <c r="N2714" s="16" t="e">
        <f t="shared" si="1146"/>
        <v>#DIV/0!</v>
      </c>
      <c r="O2714" s="67"/>
      <c r="P2714" s="67"/>
      <c r="Q2714" s="31" t="e">
        <f t="shared" si="1165"/>
        <v>#DIV/0!</v>
      </c>
      <c r="R2714" s="17" t="e">
        <f t="shared" si="1166"/>
        <v>#DIV/0!</v>
      </c>
      <c r="S2714" s="37" t="e">
        <f t="shared" si="1147"/>
        <v>#DIV/0!</v>
      </c>
      <c r="T2714" s="17" t="e">
        <f t="shared" si="1148"/>
        <v>#DIV/0!</v>
      </c>
      <c r="U2714" s="91" t="e">
        <f>IF(A2714&gt;$U$1, U2715*$S$1+(1-$S$1)*G2715,Rawdata!AK2714)</f>
        <v>#DIV/0!</v>
      </c>
      <c r="V2714" s="91" t="e">
        <f>IF(A2714&gt;$V$1,$S$1*V2715+(1-$S$1)*G2715,Rawdata!AL2714)</f>
        <v>#DIV/0!</v>
      </c>
      <c r="W2714" s="91" t="e">
        <f>IF(A2714&gt;$W$1, $S$1*W2715+(1-$S$1)*G2715,Rawdata!AM2714)</f>
        <v>#DIV/0!</v>
      </c>
      <c r="X2714" s="91" t="e">
        <f>IF(A2714&gt;$X$1,$S$1*X2715+(1-$S$1)*G2715,Rawdata!AN2714)</f>
        <v>#DIV/0!</v>
      </c>
      <c r="Y2714" s="91" t="e">
        <f>IF(A2714&gt;$Y$1,$S$1*Y2715+(1-$S$1)*G2715,Rawdata!AO2714)</f>
        <v>#DIV/0!</v>
      </c>
      <c r="Z2714" s="91" t="e">
        <f>IF(A2714&gt;$Z$1,$S$1*Z2715+(1-$S$1)*(G2715-U2715)^2,Rawdata!AP2714)</f>
        <v>#DIV/0!</v>
      </c>
      <c r="AA2714" s="91" t="e">
        <f>IF(A2714&gt;$AA$1,$S$1*AA2715+(1-$S$1)*(G2715-V2715)^2,Rawdata!AQ2714)</f>
        <v>#DIV/0!</v>
      </c>
      <c r="AB2714" s="91" t="e">
        <f>IF(A2714&gt;89,$S$1*AB2715+(1-$S$1)*(G2715-W2715)^2,Rawdata!AR2714)</f>
        <v>#DIV/0!</v>
      </c>
      <c r="AC2714" s="91" t="e">
        <f>IF(A2714&gt;$AC$1,$S$1*AC2715+(1-$S$1)*(G2715-X2715)^2,Rawdata!AS2714)</f>
        <v>#DIV/0!</v>
      </c>
      <c r="AD2714" s="91" t="e">
        <f>IF(A2714&gt;$AD$1,$S$1*AD2715+(1-$S$1)*(G2715-Y2715)^2,Rawdata!AT2714)</f>
        <v>#DIV/0!</v>
      </c>
      <c r="AE2714" s="80" t="e">
        <f t="shared" si="1141"/>
        <v>#DIV/0!</v>
      </c>
      <c r="AF2714" s="81" t="e">
        <f t="shared" si="1142"/>
        <v>#DIV/0!</v>
      </c>
      <c r="AG2714" s="86">
        <f t="shared" si="1164"/>
        <v>0</v>
      </c>
      <c r="AH2714" s="107" t="e">
        <f t="shared" si="1140"/>
        <v>#DIV/0!</v>
      </c>
      <c r="AI2714" s="107" t="e">
        <f t="shared" si="1143"/>
        <v>#DIV/0!</v>
      </c>
      <c r="AJ2714" s="108" t="e">
        <f t="shared" si="1144"/>
        <v>#DIV/0!</v>
      </c>
      <c r="AK2714" s="113" t="e">
        <f t="shared" si="1149"/>
        <v>#DIV/0!</v>
      </c>
      <c r="AL2714" s="113" t="e">
        <f t="shared" si="1150"/>
        <v>#DIV/0!</v>
      </c>
      <c r="AM2714" s="113" t="e">
        <f t="shared" si="1151"/>
        <v>#DIV/0!</v>
      </c>
      <c r="AN2714" s="113" t="e">
        <f t="shared" si="1152"/>
        <v>#DIV/0!</v>
      </c>
      <c r="AO2714" s="113" t="e">
        <f t="shared" si="1153"/>
        <v>#DIV/0!</v>
      </c>
      <c r="AP2714" s="91" t="e">
        <f t="shared" si="1154"/>
        <v>#DIV/0!</v>
      </c>
      <c r="AQ2714" s="91" t="e">
        <f t="shared" si="1155"/>
        <v>#DIV/0!</v>
      </c>
      <c r="AR2714" s="91" t="e">
        <f t="shared" si="1156"/>
        <v>#DIV/0!</v>
      </c>
      <c r="AS2714" s="91" t="e">
        <f t="shared" si="1157"/>
        <v>#DIV/0!</v>
      </c>
      <c r="AT2714" s="91" t="e">
        <f t="shared" si="1158"/>
        <v>#DIV/0!</v>
      </c>
      <c r="AU2714" s="113" t="e">
        <f t="shared" si="1159"/>
        <v>#DIV/0!</v>
      </c>
      <c r="AV2714" s="113" t="e">
        <f t="shared" si="1160"/>
        <v>#DIV/0!</v>
      </c>
      <c r="AW2714" s="113" t="e">
        <f t="shared" si="1161"/>
        <v>#DIV/0!</v>
      </c>
      <c r="AX2714" s="113" t="e">
        <f t="shared" si="1162"/>
        <v>#DIV/0!</v>
      </c>
      <c r="AY2714" s="113" t="e">
        <f t="shared" si="1163"/>
        <v>#DIV/0!</v>
      </c>
    </row>
    <row r="2715" spans="1:51" x14ac:dyDescent="0.25">
      <c r="A2715" s="119"/>
      <c r="B2715" s="83"/>
      <c r="C2715" s="85"/>
      <c r="D2715" s="85"/>
      <c r="E2715" s="85"/>
      <c r="F2715" s="71"/>
      <c r="G2715" s="96"/>
      <c r="H2715" s="16" t="e">
        <f>IF(A2715&gt;$U$1,ROUND(ROUND( U2715*$S$1+(1-$S$1)*G2715,4)+$T$1*ROUND(($S$1*Z2715+(1-$S$1)*(G2715-U2715)^2)^0.5,4),4),Rawdata!AK2715+Rawdata!$T$1*Rawdata!AU2715)</f>
        <v>#DIV/0!</v>
      </c>
      <c r="I2715" s="16" t="e">
        <f>IF(A2715&gt;$V$1,ROUND(ROUND(V2715*$S$1+(1-$S$1)*G2715,4)+$T$1*ROUND(($S$1*AA2715+(1-$S$1)*(G2715-V2715)^2)^0.5,4),4),Rawdata!AL2715+Rawdata!$T$1*Rawdata!AV2715)</f>
        <v>#DIV/0!</v>
      </c>
      <c r="J2715" s="16" t="e">
        <f>IF(A2715&gt;$W$1,ROUND(ROUND( W2715*$S$1+(1-$S$1)*G2715,4)+$T$1*ROUND(($S$1*AB2715+(1-$S$1)*(G2715-W2715)^2)^0.5,4),4),Rawdata!AM2715+Rawdata!$T$1*Rawdata!AW2715)</f>
        <v>#DIV/0!</v>
      </c>
      <c r="K2715" s="16" t="e">
        <f>IF(A2715&gt;$X$1,ROUND(ROUND( X2715*$S$1+(1-$S$1)*G2715,4)+$T$1*ROUND(($S$1*AC2715+(1-$S$1)*(G2715-X2715)^2)^0.5,4),4),Rawdata!AN2715+Rawdata!$T$1*Rawdata!AX2715)</f>
        <v>#DIV/0!</v>
      </c>
      <c r="L2715" s="16" t="e">
        <f>IF(A2715&gt;$Y$1,ROUND(ROUND( Y2715*$S$1+(1-$S$1)*G2715,4)+$T$1*ROUND(($S$1*AD2715+(1-$S$1)*(G2715-Y2715)^2)^0.5,4),4),Rawdata!AO2715+Rawdata!$T$1*Rawdata!AY2715)</f>
        <v>#DIV/0!</v>
      </c>
      <c r="M2715" s="16" t="e">
        <f t="shared" si="1145"/>
        <v>#DIV/0!</v>
      </c>
      <c r="N2715" s="16" t="e">
        <f t="shared" si="1146"/>
        <v>#DIV/0!</v>
      </c>
      <c r="O2715" s="67"/>
      <c r="P2715" s="67"/>
      <c r="Q2715" s="31" t="e">
        <f t="shared" si="1165"/>
        <v>#DIV/0!</v>
      </c>
      <c r="R2715" s="17" t="e">
        <f t="shared" si="1166"/>
        <v>#DIV/0!</v>
      </c>
      <c r="S2715" s="37" t="e">
        <f t="shared" si="1147"/>
        <v>#DIV/0!</v>
      </c>
      <c r="T2715" s="17" t="e">
        <f t="shared" si="1148"/>
        <v>#DIV/0!</v>
      </c>
      <c r="U2715" s="91" t="e">
        <f>IF(A2715&gt;$U$1, U2716*$S$1+(1-$S$1)*G2716,Rawdata!AK2715)</f>
        <v>#DIV/0!</v>
      </c>
      <c r="V2715" s="91" t="e">
        <f>IF(A2715&gt;$V$1,$S$1*V2716+(1-$S$1)*G2716,Rawdata!AL2715)</f>
        <v>#DIV/0!</v>
      </c>
      <c r="W2715" s="91" t="e">
        <f>IF(A2715&gt;$W$1, $S$1*W2716+(1-$S$1)*G2716,Rawdata!AM2715)</f>
        <v>#DIV/0!</v>
      </c>
      <c r="X2715" s="91" t="e">
        <f>IF(A2715&gt;$X$1,$S$1*X2716+(1-$S$1)*G2716,Rawdata!AN2715)</f>
        <v>#DIV/0!</v>
      </c>
      <c r="Y2715" s="91" t="e">
        <f>IF(A2715&gt;$Y$1,$S$1*Y2716+(1-$S$1)*G2716,Rawdata!AO2715)</f>
        <v>#DIV/0!</v>
      </c>
      <c r="Z2715" s="91" t="e">
        <f>IF(A2715&gt;$Z$1,$S$1*Z2716+(1-$S$1)*(G2716-U2716)^2,Rawdata!AP2715)</f>
        <v>#DIV/0!</v>
      </c>
      <c r="AA2715" s="91" t="e">
        <f>IF(A2715&gt;$AA$1,$S$1*AA2716+(1-$S$1)*(G2716-V2716)^2,Rawdata!AQ2715)</f>
        <v>#DIV/0!</v>
      </c>
      <c r="AB2715" s="91" t="e">
        <f>IF(A2715&gt;89,$S$1*AB2716+(1-$S$1)*(G2716-W2716)^2,Rawdata!AR2715)</f>
        <v>#DIV/0!</v>
      </c>
      <c r="AC2715" s="91" t="e">
        <f>IF(A2715&gt;$AC$1,$S$1*AC2716+(1-$S$1)*(G2716-X2716)^2,Rawdata!AS2715)</f>
        <v>#DIV/0!</v>
      </c>
      <c r="AD2715" s="91" t="e">
        <f>IF(A2715&gt;$AD$1,$S$1*AD2716+(1-$S$1)*(G2716-Y2716)^2,Rawdata!AT2715)</f>
        <v>#DIV/0!</v>
      </c>
      <c r="AE2715" s="80" t="e">
        <f t="shared" si="1141"/>
        <v>#DIV/0!</v>
      </c>
      <c r="AF2715" s="81" t="e">
        <f t="shared" si="1142"/>
        <v>#DIV/0!</v>
      </c>
      <c r="AG2715" s="86">
        <f t="shared" si="1164"/>
        <v>0</v>
      </c>
      <c r="AH2715" s="107" t="e">
        <f t="shared" si="1140"/>
        <v>#DIV/0!</v>
      </c>
      <c r="AI2715" s="107" t="e">
        <f t="shared" si="1143"/>
        <v>#DIV/0!</v>
      </c>
      <c r="AJ2715" s="108" t="e">
        <f t="shared" si="1144"/>
        <v>#DIV/0!</v>
      </c>
      <c r="AK2715" s="113" t="e">
        <f t="shared" si="1149"/>
        <v>#DIV/0!</v>
      </c>
      <c r="AL2715" s="113" t="e">
        <f t="shared" si="1150"/>
        <v>#DIV/0!</v>
      </c>
      <c r="AM2715" s="113" t="e">
        <f t="shared" si="1151"/>
        <v>#DIV/0!</v>
      </c>
      <c r="AN2715" s="113" t="e">
        <f t="shared" si="1152"/>
        <v>#DIV/0!</v>
      </c>
      <c r="AO2715" s="113" t="e">
        <f t="shared" si="1153"/>
        <v>#DIV/0!</v>
      </c>
      <c r="AP2715" s="91" t="e">
        <f t="shared" si="1154"/>
        <v>#DIV/0!</v>
      </c>
      <c r="AQ2715" s="91" t="e">
        <f t="shared" si="1155"/>
        <v>#DIV/0!</v>
      </c>
      <c r="AR2715" s="91" t="e">
        <f t="shared" si="1156"/>
        <v>#DIV/0!</v>
      </c>
      <c r="AS2715" s="91" t="e">
        <f t="shared" si="1157"/>
        <v>#DIV/0!</v>
      </c>
      <c r="AT2715" s="91" t="e">
        <f t="shared" si="1158"/>
        <v>#DIV/0!</v>
      </c>
      <c r="AU2715" s="113" t="e">
        <f t="shared" si="1159"/>
        <v>#DIV/0!</v>
      </c>
      <c r="AV2715" s="113" t="e">
        <f t="shared" si="1160"/>
        <v>#DIV/0!</v>
      </c>
      <c r="AW2715" s="113" t="e">
        <f t="shared" si="1161"/>
        <v>#DIV/0!</v>
      </c>
      <c r="AX2715" s="113" t="e">
        <f t="shared" si="1162"/>
        <v>#DIV/0!</v>
      </c>
      <c r="AY2715" s="113" t="e">
        <f t="shared" si="1163"/>
        <v>#DIV/0!</v>
      </c>
    </row>
    <row r="2716" spans="1:51" x14ac:dyDescent="0.25">
      <c r="A2716" s="119"/>
      <c r="B2716" s="83"/>
      <c r="C2716" s="85"/>
      <c r="D2716" s="85"/>
      <c r="E2716" s="85"/>
      <c r="F2716" s="71"/>
      <c r="G2716" s="96"/>
      <c r="H2716" s="16" t="e">
        <f>IF(A2716&gt;$U$1,ROUND(ROUND( U2716*$S$1+(1-$S$1)*G2716,4)+$T$1*ROUND(($S$1*Z2716+(1-$S$1)*(G2716-U2716)^2)^0.5,4),4),Rawdata!AK2716+Rawdata!$T$1*Rawdata!AU2716)</f>
        <v>#DIV/0!</v>
      </c>
      <c r="I2716" s="16" t="e">
        <f>IF(A2716&gt;$V$1,ROUND(ROUND(V2716*$S$1+(1-$S$1)*G2716,4)+$T$1*ROUND(($S$1*AA2716+(1-$S$1)*(G2716-V2716)^2)^0.5,4),4),Rawdata!AL2716+Rawdata!$T$1*Rawdata!AV2716)</f>
        <v>#DIV/0!</v>
      </c>
      <c r="J2716" s="16" t="e">
        <f>IF(A2716&gt;$W$1,ROUND(ROUND( W2716*$S$1+(1-$S$1)*G2716,4)+$T$1*ROUND(($S$1*AB2716+(1-$S$1)*(G2716-W2716)^2)^0.5,4),4),Rawdata!AM2716+Rawdata!$T$1*Rawdata!AW2716)</f>
        <v>#DIV/0!</v>
      </c>
      <c r="K2716" s="16" t="e">
        <f>IF(A2716&gt;$X$1,ROUND(ROUND( X2716*$S$1+(1-$S$1)*G2716,4)+$T$1*ROUND(($S$1*AC2716+(1-$S$1)*(G2716-X2716)^2)^0.5,4),4),Rawdata!AN2716+Rawdata!$T$1*Rawdata!AX2716)</f>
        <v>#DIV/0!</v>
      </c>
      <c r="L2716" s="16" t="e">
        <f>IF(A2716&gt;$Y$1,ROUND(ROUND( Y2716*$S$1+(1-$S$1)*G2716,4)+$T$1*ROUND(($S$1*AD2716+(1-$S$1)*(G2716-Y2716)^2)^0.5,4),4),Rawdata!AO2716+Rawdata!$T$1*Rawdata!AY2716)</f>
        <v>#DIV/0!</v>
      </c>
      <c r="M2716" s="16" t="e">
        <f t="shared" si="1145"/>
        <v>#DIV/0!</v>
      </c>
      <c r="N2716" s="16" t="e">
        <f t="shared" si="1146"/>
        <v>#DIV/0!</v>
      </c>
      <c r="O2716" s="67"/>
      <c r="P2716" s="67"/>
      <c r="Q2716" s="31" t="e">
        <f t="shared" si="1165"/>
        <v>#DIV/0!</v>
      </c>
      <c r="R2716" s="17" t="e">
        <f t="shared" si="1166"/>
        <v>#DIV/0!</v>
      </c>
      <c r="S2716" s="37" t="e">
        <f t="shared" si="1147"/>
        <v>#DIV/0!</v>
      </c>
      <c r="T2716" s="17" t="e">
        <f t="shared" si="1148"/>
        <v>#DIV/0!</v>
      </c>
      <c r="U2716" s="91" t="e">
        <f>IF(A2716&gt;$U$1, U2717*$S$1+(1-$S$1)*G2717,Rawdata!AK2716)</f>
        <v>#DIV/0!</v>
      </c>
      <c r="V2716" s="91" t="e">
        <f>IF(A2716&gt;$V$1,$S$1*V2717+(1-$S$1)*G2717,Rawdata!AL2716)</f>
        <v>#DIV/0!</v>
      </c>
      <c r="W2716" s="91" t="e">
        <f>IF(A2716&gt;$W$1, $S$1*W2717+(1-$S$1)*G2717,Rawdata!AM2716)</f>
        <v>#DIV/0!</v>
      </c>
      <c r="X2716" s="91" t="e">
        <f>IF(A2716&gt;$X$1,$S$1*X2717+(1-$S$1)*G2717,Rawdata!AN2716)</f>
        <v>#DIV/0!</v>
      </c>
      <c r="Y2716" s="91" t="e">
        <f>IF(A2716&gt;$Y$1,$S$1*Y2717+(1-$S$1)*G2717,Rawdata!AO2716)</f>
        <v>#DIV/0!</v>
      </c>
      <c r="Z2716" s="91" t="e">
        <f>IF(A2716&gt;$Z$1,$S$1*Z2717+(1-$S$1)*(G2717-U2717)^2,Rawdata!AP2716)</f>
        <v>#DIV/0!</v>
      </c>
      <c r="AA2716" s="91" t="e">
        <f>IF(A2716&gt;$AA$1,$S$1*AA2717+(1-$S$1)*(G2717-V2717)^2,Rawdata!AQ2716)</f>
        <v>#DIV/0!</v>
      </c>
      <c r="AB2716" s="91" t="e">
        <f>IF(A2716&gt;89,$S$1*AB2717+(1-$S$1)*(G2717-W2717)^2,Rawdata!AR2716)</f>
        <v>#DIV/0!</v>
      </c>
      <c r="AC2716" s="91" t="e">
        <f>IF(A2716&gt;$AC$1,$S$1*AC2717+(1-$S$1)*(G2717-X2717)^2,Rawdata!AS2716)</f>
        <v>#DIV/0!</v>
      </c>
      <c r="AD2716" s="91" t="e">
        <f>IF(A2716&gt;$AD$1,$S$1*AD2717+(1-$S$1)*(G2717-Y2717)^2,Rawdata!AT2716)</f>
        <v>#DIV/0!</v>
      </c>
      <c r="AE2716" s="80" t="e">
        <f t="shared" si="1141"/>
        <v>#DIV/0!</v>
      </c>
      <c r="AF2716" s="81" t="e">
        <f t="shared" si="1142"/>
        <v>#DIV/0!</v>
      </c>
      <c r="AG2716" s="86">
        <f t="shared" si="1164"/>
        <v>0</v>
      </c>
      <c r="AH2716" s="107" t="e">
        <f t="shared" si="1140"/>
        <v>#DIV/0!</v>
      </c>
      <c r="AI2716" s="107" t="e">
        <f t="shared" si="1143"/>
        <v>#DIV/0!</v>
      </c>
      <c r="AJ2716" s="108" t="e">
        <f t="shared" si="1144"/>
        <v>#DIV/0!</v>
      </c>
      <c r="AK2716" s="113" t="e">
        <f t="shared" si="1149"/>
        <v>#DIV/0!</v>
      </c>
      <c r="AL2716" s="113" t="e">
        <f t="shared" si="1150"/>
        <v>#DIV/0!</v>
      </c>
      <c r="AM2716" s="113" t="e">
        <f t="shared" si="1151"/>
        <v>#DIV/0!</v>
      </c>
      <c r="AN2716" s="113" t="e">
        <f t="shared" si="1152"/>
        <v>#DIV/0!</v>
      </c>
      <c r="AO2716" s="113" t="e">
        <f t="shared" si="1153"/>
        <v>#DIV/0!</v>
      </c>
      <c r="AP2716" s="91" t="e">
        <f t="shared" si="1154"/>
        <v>#DIV/0!</v>
      </c>
      <c r="AQ2716" s="91" t="e">
        <f t="shared" si="1155"/>
        <v>#DIV/0!</v>
      </c>
      <c r="AR2716" s="91" t="e">
        <f t="shared" si="1156"/>
        <v>#DIV/0!</v>
      </c>
      <c r="AS2716" s="91" t="e">
        <f t="shared" si="1157"/>
        <v>#DIV/0!</v>
      </c>
      <c r="AT2716" s="91" t="e">
        <f t="shared" si="1158"/>
        <v>#DIV/0!</v>
      </c>
      <c r="AU2716" s="113" t="e">
        <f t="shared" si="1159"/>
        <v>#DIV/0!</v>
      </c>
      <c r="AV2716" s="113" t="e">
        <f t="shared" si="1160"/>
        <v>#DIV/0!</v>
      </c>
      <c r="AW2716" s="113" t="e">
        <f t="shared" si="1161"/>
        <v>#DIV/0!</v>
      </c>
      <c r="AX2716" s="113" t="e">
        <f t="shared" si="1162"/>
        <v>#DIV/0!</v>
      </c>
      <c r="AY2716" s="113" t="e">
        <f t="shared" si="1163"/>
        <v>#DIV/0!</v>
      </c>
    </row>
    <row r="2717" spans="1:51" x14ac:dyDescent="0.25">
      <c r="A2717" s="119"/>
      <c r="B2717" s="83"/>
      <c r="C2717" s="85"/>
      <c r="D2717" s="85"/>
      <c r="E2717" s="85"/>
      <c r="F2717" s="71"/>
      <c r="G2717" s="96"/>
      <c r="H2717" s="16" t="e">
        <f>IF(A2717&gt;$U$1,ROUND(ROUND( U2717*$S$1+(1-$S$1)*G2717,4)+$T$1*ROUND(($S$1*Z2717+(1-$S$1)*(G2717-U2717)^2)^0.5,4),4),Rawdata!AK2717+Rawdata!$T$1*Rawdata!AU2717)</f>
        <v>#DIV/0!</v>
      </c>
      <c r="I2717" s="16" t="e">
        <f>IF(A2717&gt;$V$1,ROUND(ROUND(V2717*$S$1+(1-$S$1)*G2717,4)+$T$1*ROUND(($S$1*AA2717+(1-$S$1)*(G2717-V2717)^2)^0.5,4),4),Rawdata!AL2717+Rawdata!$T$1*Rawdata!AV2717)</f>
        <v>#DIV/0!</v>
      </c>
      <c r="J2717" s="16" t="e">
        <f>IF(A2717&gt;$W$1,ROUND(ROUND( W2717*$S$1+(1-$S$1)*G2717,4)+$T$1*ROUND(($S$1*AB2717+(1-$S$1)*(G2717-W2717)^2)^0.5,4),4),Rawdata!AM2717+Rawdata!$T$1*Rawdata!AW2717)</f>
        <v>#DIV/0!</v>
      </c>
      <c r="K2717" s="16" t="e">
        <f>IF(A2717&gt;$X$1,ROUND(ROUND( X2717*$S$1+(1-$S$1)*G2717,4)+$T$1*ROUND(($S$1*AC2717+(1-$S$1)*(G2717-X2717)^2)^0.5,4),4),Rawdata!AN2717+Rawdata!$T$1*Rawdata!AX2717)</f>
        <v>#DIV/0!</v>
      </c>
      <c r="L2717" s="16" t="e">
        <f>IF(A2717&gt;$Y$1,ROUND(ROUND( Y2717*$S$1+(1-$S$1)*G2717,4)+$T$1*ROUND(($S$1*AD2717+(1-$S$1)*(G2717-Y2717)^2)^0.5,4),4),Rawdata!AO2717+Rawdata!$T$1*Rawdata!AY2717)</f>
        <v>#DIV/0!</v>
      </c>
      <c r="M2717" s="16" t="e">
        <f t="shared" si="1145"/>
        <v>#DIV/0!</v>
      </c>
      <c r="N2717" s="16" t="e">
        <f t="shared" si="1146"/>
        <v>#DIV/0!</v>
      </c>
      <c r="O2717" s="67"/>
      <c r="P2717" s="67"/>
      <c r="Q2717" s="31" t="e">
        <f t="shared" si="1165"/>
        <v>#DIV/0!</v>
      </c>
      <c r="R2717" s="17" t="e">
        <f t="shared" si="1166"/>
        <v>#DIV/0!</v>
      </c>
      <c r="S2717" s="37" t="e">
        <f t="shared" si="1147"/>
        <v>#DIV/0!</v>
      </c>
      <c r="T2717" s="17" t="e">
        <f t="shared" si="1148"/>
        <v>#DIV/0!</v>
      </c>
      <c r="U2717" s="91" t="e">
        <f>IF(A2717&gt;$U$1, U2718*$S$1+(1-$S$1)*G2718,Rawdata!AK2717)</f>
        <v>#DIV/0!</v>
      </c>
      <c r="V2717" s="91" t="e">
        <f>IF(A2717&gt;$V$1,$S$1*V2718+(1-$S$1)*G2718,Rawdata!AL2717)</f>
        <v>#DIV/0!</v>
      </c>
      <c r="W2717" s="91" t="e">
        <f>IF(A2717&gt;$W$1, $S$1*W2718+(1-$S$1)*G2718,Rawdata!AM2717)</f>
        <v>#DIV/0!</v>
      </c>
      <c r="X2717" s="91" t="e">
        <f>IF(A2717&gt;$X$1,$S$1*X2718+(1-$S$1)*G2718,Rawdata!AN2717)</f>
        <v>#DIV/0!</v>
      </c>
      <c r="Y2717" s="91" t="e">
        <f>IF(A2717&gt;$Y$1,$S$1*Y2718+(1-$S$1)*G2718,Rawdata!AO2717)</f>
        <v>#DIV/0!</v>
      </c>
      <c r="Z2717" s="91" t="e">
        <f>IF(A2717&gt;$Z$1,$S$1*Z2718+(1-$S$1)*(G2718-U2718)^2,Rawdata!AP2717)</f>
        <v>#DIV/0!</v>
      </c>
      <c r="AA2717" s="91" t="e">
        <f>IF(A2717&gt;$AA$1,$S$1*AA2718+(1-$S$1)*(G2718-V2718)^2,Rawdata!AQ2717)</f>
        <v>#DIV/0!</v>
      </c>
      <c r="AB2717" s="91" t="e">
        <f>IF(A2717&gt;89,$S$1*AB2718+(1-$S$1)*(G2718-W2718)^2,Rawdata!AR2717)</f>
        <v>#DIV/0!</v>
      </c>
      <c r="AC2717" s="91" t="e">
        <f>IF(A2717&gt;$AC$1,$S$1*AC2718+(1-$S$1)*(G2718-X2718)^2,Rawdata!AS2717)</f>
        <v>#DIV/0!</v>
      </c>
      <c r="AD2717" s="91" t="e">
        <f>IF(A2717&gt;$AD$1,$S$1*AD2718+(1-$S$1)*(G2718-Y2718)^2,Rawdata!AT2717)</f>
        <v>#DIV/0!</v>
      </c>
      <c r="AE2717" s="80" t="e">
        <f t="shared" si="1141"/>
        <v>#DIV/0!</v>
      </c>
      <c r="AF2717" s="81" t="e">
        <f t="shared" si="1142"/>
        <v>#DIV/0!</v>
      </c>
      <c r="AG2717" s="86">
        <f t="shared" si="1164"/>
        <v>0</v>
      </c>
      <c r="AH2717" s="107" t="e">
        <f t="shared" si="1140"/>
        <v>#DIV/0!</v>
      </c>
      <c r="AI2717" s="107" t="e">
        <f t="shared" si="1143"/>
        <v>#DIV/0!</v>
      </c>
      <c r="AJ2717" s="108" t="e">
        <f t="shared" si="1144"/>
        <v>#DIV/0!</v>
      </c>
      <c r="AK2717" s="113" t="e">
        <f t="shared" si="1149"/>
        <v>#DIV/0!</v>
      </c>
      <c r="AL2717" s="113" t="e">
        <f t="shared" si="1150"/>
        <v>#DIV/0!</v>
      </c>
      <c r="AM2717" s="113" t="e">
        <f t="shared" si="1151"/>
        <v>#DIV/0!</v>
      </c>
      <c r="AN2717" s="113" t="e">
        <f t="shared" si="1152"/>
        <v>#DIV/0!</v>
      </c>
      <c r="AO2717" s="113" t="e">
        <f t="shared" si="1153"/>
        <v>#DIV/0!</v>
      </c>
      <c r="AP2717" s="91" t="e">
        <f t="shared" si="1154"/>
        <v>#DIV/0!</v>
      </c>
      <c r="AQ2717" s="91" t="e">
        <f t="shared" si="1155"/>
        <v>#DIV/0!</v>
      </c>
      <c r="AR2717" s="91" t="e">
        <f t="shared" si="1156"/>
        <v>#DIV/0!</v>
      </c>
      <c r="AS2717" s="91" t="e">
        <f t="shared" si="1157"/>
        <v>#DIV/0!</v>
      </c>
      <c r="AT2717" s="91" t="e">
        <f t="shared" si="1158"/>
        <v>#DIV/0!</v>
      </c>
      <c r="AU2717" s="113" t="e">
        <f t="shared" si="1159"/>
        <v>#DIV/0!</v>
      </c>
      <c r="AV2717" s="113" t="e">
        <f t="shared" si="1160"/>
        <v>#DIV/0!</v>
      </c>
      <c r="AW2717" s="113" t="e">
        <f t="shared" si="1161"/>
        <v>#DIV/0!</v>
      </c>
      <c r="AX2717" s="113" t="e">
        <f t="shared" si="1162"/>
        <v>#DIV/0!</v>
      </c>
      <c r="AY2717" s="113" t="e">
        <f t="shared" si="1163"/>
        <v>#DIV/0!</v>
      </c>
    </row>
    <row r="2718" spans="1:51" x14ac:dyDescent="0.25">
      <c r="A2718" s="119"/>
      <c r="B2718" s="83"/>
      <c r="C2718" s="85"/>
      <c r="D2718" s="85"/>
      <c r="E2718" s="85"/>
      <c r="F2718" s="71"/>
      <c r="G2718" s="96"/>
      <c r="H2718" s="16" t="e">
        <f>IF(A2718&gt;$U$1,ROUND(ROUND( U2718*$S$1+(1-$S$1)*G2718,4)+$T$1*ROUND(($S$1*Z2718+(1-$S$1)*(G2718-U2718)^2)^0.5,4),4),Rawdata!AK2718+Rawdata!$T$1*Rawdata!AU2718)</f>
        <v>#DIV/0!</v>
      </c>
      <c r="I2718" s="16" t="e">
        <f>IF(A2718&gt;$V$1,ROUND(ROUND(V2718*$S$1+(1-$S$1)*G2718,4)+$T$1*ROUND(($S$1*AA2718+(1-$S$1)*(G2718-V2718)^2)^0.5,4),4),Rawdata!AL2718+Rawdata!$T$1*Rawdata!AV2718)</f>
        <v>#DIV/0!</v>
      </c>
      <c r="J2718" s="16" t="e">
        <f>IF(A2718&gt;$W$1,ROUND(ROUND( W2718*$S$1+(1-$S$1)*G2718,4)+$T$1*ROUND(($S$1*AB2718+(1-$S$1)*(G2718-W2718)^2)^0.5,4),4),Rawdata!AM2718+Rawdata!$T$1*Rawdata!AW2718)</f>
        <v>#DIV/0!</v>
      </c>
      <c r="K2718" s="16" t="e">
        <f>IF(A2718&gt;$X$1,ROUND(ROUND( X2718*$S$1+(1-$S$1)*G2718,4)+$T$1*ROUND(($S$1*AC2718+(1-$S$1)*(G2718-X2718)^2)^0.5,4),4),Rawdata!AN2718+Rawdata!$T$1*Rawdata!AX2718)</f>
        <v>#DIV/0!</v>
      </c>
      <c r="L2718" s="16" t="e">
        <f>IF(A2718&gt;$Y$1,ROUND(ROUND( Y2718*$S$1+(1-$S$1)*G2718,4)+$T$1*ROUND(($S$1*AD2718+(1-$S$1)*(G2718-Y2718)^2)^0.5,4),4),Rawdata!AO2718+Rawdata!$T$1*Rawdata!AY2718)</f>
        <v>#DIV/0!</v>
      </c>
      <c r="M2718" s="16" t="e">
        <f t="shared" si="1145"/>
        <v>#DIV/0!</v>
      </c>
      <c r="N2718" s="16" t="e">
        <f t="shared" si="1146"/>
        <v>#DIV/0!</v>
      </c>
      <c r="O2718" s="67"/>
      <c r="P2718" s="67"/>
      <c r="Q2718" s="31" t="e">
        <f t="shared" si="1165"/>
        <v>#DIV/0!</v>
      </c>
      <c r="R2718" s="17" t="e">
        <f t="shared" si="1166"/>
        <v>#DIV/0!</v>
      </c>
      <c r="S2718" s="37" t="e">
        <f t="shared" si="1147"/>
        <v>#DIV/0!</v>
      </c>
      <c r="T2718" s="17" t="e">
        <f t="shared" si="1148"/>
        <v>#DIV/0!</v>
      </c>
      <c r="U2718" s="91" t="e">
        <f>IF(A2718&gt;$U$1, U2719*$S$1+(1-$S$1)*G2719,Rawdata!AK2718)</f>
        <v>#DIV/0!</v>
      </c>
      <c r="V2718" s="91" t="e">
        <f>IF(A2718&gt;$V$1,$S$1*V2719+(1-$S$1)*G2719,Rawdata!AL2718)</f>
        <v>#DIV/0!</v>
      </c>
      <c r="W2718" s="91" t="e">
        <f>IF(A2718&gt;$W$1, $S$1*W2719+(1-$S$1)*G2719,Rawdata!AM2718)</f>
        <v>#DIV/0!</v>
      </c>
      <c r="X2718" s="91" t="e">
        <f>IF(A2718&gt;$X$1,$S$1*X2719+(1-$S$1)*G2719,Rawdata!AN2718)</f>
        <v>#DIV/0!</v>
      </c>
      <c r="Y2718" s="91" t="e">
        <f>IF(A2718&gt;$Y$1,$S$1*Y2719+(1-$S$1)*G2719,Rawdata!AO2718)</f>
        <v>#DIV/0!</v>
      </c>
      <c r="Z2718" s="91" t="e">
        <f>IF(A2718&gt;$Z$1,$S$1*Z2719+(1-$S$1)*(G2719-U2719)^2,Rawdata!AP2718)</f>
        <v>#DIV/0!</v>
      </c>
      <c r="AA2718" s="91" t="e">
        <f>IF(A2718&gt;$AA$1,$S$1*AA2719+(1-$S$1)*(G2719-V2719)^2,Rawdata!AQ2718)</f>
        <v>#DIV/0!</v>
      </c>
      <c r="AB2718" s="91" t="e">
        <f>IF(A2718&gt;89,$S$1*AB2719+(1-$S$1)*(G2719-W2719)^2,Rawdata!AR2718)</f>
        <v>#DIV/0!</v>
      </c>
      <c r="AC2718" s="91" t="e">
        <f>IF(A2718&gt;$AC$1,$S$1*AC2719+(1-$S$1)*(G2719-X2719)^2,Rawdata!AS2718)</f>
        <v>#DIV/0!</v>
      </c>
      <c r="AD2718" s="91" t="e">
        <f>IF(A2718&gt;$AD$1,$S$1*AD2719+(1-$S$1)*(G2719-Y2719)^2,Rawdata!AT2718)</f>
        <v>#DIV/0!</v>
      </c>
      <c r="AE2718" s="80" t="e">
        <f t="shared" si="1141"/>
        <v>#DIV/0!</v>
      </c>
      <c r="AF2718" s="81" t="e">
        <f t="shared" si="1142"/>
        <v>#DIV/0!</v>
      </c>
      <c r="AG2718" s="86">
        <f t="shared" si="1164"/>
        <v>0</v>
      </c>
      <c r="AH2718" s="107" t="e">
        <f t="shared" si="1140"/>
        <v>#DIV/0!</v>
      </c>
      <c r="AI2718" s="107" t="e">
        <f t="shared" si="1143"/>
        <v>#DIV/0!</v>
      </c>
      <c r="AJ2718" s="108" t="e">
        <f t="shared" si="1144"/>
        <v>#DIV/0!</v>
      </c>
      <c r="AK2718" s="113" t="e">
        <f t="shared" si="1149"/>
        <v>#DIV/0!</v>
      </c>
      <c r="AL2718" s="113" t="e">
        <f t="shared" si="1150"/>
        <v>#DIV/0!</v>
      </c>
      <c r="AM2718" s="113" t="e">
        <f t="shared" si="1151"/>
        <v>#DIV/0!</v>
      </c>
      <c r="AN2718" s="113" t="e">
        <f t="shared" si="1152"/>
        <v>#DIV/0!</v>
      </c>
      <c r="AO2718" s="113" t="e">
        <f t="shared" si="1153"/>
        <v>#DIV/0!</v>
      </c>
      <c r="AP2718" s="91" t="e">
        <f t="shared" si="1154"/>
        <v>#DIV/0!</v>
      </c>
      <c r="AQ2718" s="91" t="e">
        <f t="shared" si="1155"/>
        <v>#DIV/0!</v>
      </c>
      <c r="AR2718" s="91" t="e">
        <f t="shared" si="1156"/>
        <v>#DIV/0!</v>
      </c>
      <c r="AS2718" s="91" t="e">
        <f t="shared" si="1157"/>
        <v>#DIV/0!</v>
      </c>
      <c r="AT2718" s="91" t="e">
        <f t="shared" si="1158"/>
        <v>#DIV/0!</v>
      </c>
      <c r="AU2718" s="113" t="e">
        <f t="shared" si="1159"/>
        <v>#DIV/0!</v>
      </c>
      <c r="AV2718" s="113" t="e">
        <f t="shared" si="1160"/>
        <v>#DIV/0!</v>
      </c>
      <c r="AW2718" s="113" t="e">
        <f t="shared" si="1161"/>
        <v>#DIV/0!</v>
      </c>
      <c r="AX2718" s="113" t="e">
        <f t="shared" si="1162"/>
        <v>#DIV/0!</v>
      </c>
      <c r="AY2718" s="113" t="e">
        <f t="shared" si="1163"/>
        <v>#DIV/0!</v>
      </c>
    </row>
    <row r="2719" spans="1:51" x14ac:dyDescent="0.25">
      <c r="A2719" s="119"/>
      <c r="B2719" s="83"/>
      <c r="C2719" s="85"/>
      <c r="D2719" s="85"/>
      <c r="E2719" s="85"/>
      <c r="F2719" s="71"/>
      <c r="G2719" s="96"/>
      <c r="H2719" s="16" t="e">
        <f>IF(A2719&gt;$U$1,ROUND(ROUND( U2719*$S$1+(1-$S$1)*G2719,4)+$T$1*ROUND(($S$1*Z2719+(1-$S$1)*(G2719-U2719)^2)^0.5,4),4),Rawdata!AK2719+Rawdata!$T$1*Rawdata!AU2719)</f>
        <v>#DIV/0!</v>
      </c>
      <c r="I2719" s="16" t="e">
        <f>IF(A2719&gt;$V$1,ROUND(ROUND(V2719*$S$1+(1-$S$1)*G2719,4)+$T$1*ROUND(($S$1*AA2719+(1-$S$1)*(G2719-V2719)^2)^0.5,4),4),Rawdata!AL2719+Rawdata!$T$1*Rawdata!AV2719)</f>
        <v>#DIV/0!</v>
      </c>
      <c r="J2719" s="16" t="e">
        <f>IF(A2719&gt;$W$1,ROUND(ROUND( W2719*$S$1+(1-$S$1)*G2719,4)+$T$1*ROUND(($S$1*AB2719+(1-$S$1)*(G2719-W2719)^2)^0.5,4),4),Rawdata!AM2719+Rawdata!$T$1*Rawdata!AW2719)</f>
        <v>#DIV/0!</v>
      </c>
      <c r="K2719" s="16" t="e">
        <f>IF(A2719&gt;$X$1,ROUND(ROUND( X2719*$S$1+(1-$S$1)*G2719,4)+$T$1*ROUND(($S$1*AC2719+(1-$S$1)*(G2719-X2719)^2)^0.5,4),4),Rawdata!AN2719+Rawdata!$T$1*Rawdata!AX2719)</f>
        <v>#DIV/0!</v>
      </c>
      <c r="L2719" s="16" t="e">
        <f>IF(A2719&gt;$Y$1,ROUND(ROUND( Y2719*$S$1+(1-$S$1)*G2719,4)+$T$1*ROUND(($S$1*AD2719+(1-$S$1)*(G2719-Y2719)^2)^0.5,4),4),Rawdata!AO2719+Rawdata!$T$1*Rawdata!AY2719)</f>
        <v>#DIV/0!</v>
      </c>
      <c r="M2719" s="16" t="e">
        <f t="shared" si="1145"/>
        <v>#DIV/0!</v>
      </c>
      <c r="N2719" s="16" t="e">
        <f t="shared" si="1146"/>
        <v>#DIV/0!</v>
      </c>
      <c r="O2719" s="67"/>
      <c r="P2719" s="67"/>
      <c r="Q2719" s="31" t="e">
        <f t="shared" si="1165"/>
        <v>#DIV/0!</v>
      </c>
      <c r="R2719" s="17" t="e">
        <f t="shared" si="1166"/>
        <v>#DIV/0!</v>
      </c>
      <c r="S2719" s="37" t="e">
        <f t="shared" si="1147"/>
        <v>#DIV/0!</v>
      </c>
      <c r="T2719" s="17" t="e">
        <f t="shared" si="1148"/>
        <v>#DIV/0!</v>
      </c>
      <c r="U2719" s="91" t="e">
        <f>IF(A2719&gt;$U$1, U2720*$S$1+(1-$S$1)*G2720,Rawdata!AK2719)</f>
        <v>#DIV/0!</v>
      </c>
      <c r="V2719" s="91" t="e">
        <f>IF(A2719&gt;$V$1,$S$1*V2720+(1-$S$1)*G2720,Rawdata!AL2719)</f>
        <v>#DIV/0!</v>
      </c>
      <c r="W2719" s="91" t="e">
        <f>IF(A2719&gt;$W$1, $S$1*W2720+(1-$S$1)*G2720,Rawdata!AM2719)</f>
        <v>#DIV/0!</v>
      </c>
      <c r="X2719" s="91" t="e">
        <f>IF(A2719&gt;$X$1,$S$1*X2720+(1-$S$1)*G2720,Rawdata!AN2719)</f>
        <v>#DIV/0!</v>
      </c>
      <c r="Y2719" s="91" t="e">
        <f>IF(A2719&gt;$Y$1,$S$1*Y2720+(1-$S$1)*G2720,Rawdata!AO2719)</f>
        <v>#DIV/0!</v>
      </c>
      <c r="Z2719" s="91" t="e">
        <f>IF(A2719&gt;$Z$1,$S$1*Z2720+(1-$S$1)*(G2720-U2720)^2,Rawdata!AP2719)</f>
        <v>#DIV/0!</v>
      </c>
      <c r="AA2719" s="91" t="e">
        <f>IF(A2719&gt;$AA$1,$S$1*AA2720+(1-$S$1)*(G2720-V2720)^2,Rawdata!AQ2719)</f>
        <v>#DIV/0!</v>
      </c>
      <c r="AB2719" s="91" t="e">
        <f>IF(A2719&gt;89,$S$1*AB2720+(1-$S$1)*(G2720-W2720)^2,Rawdata!AR2719)</f>
        <v>#DIV/0!</v>
      </c>
      <c r="AC2719" s="91" t="e">
        <f>IF(A2719&gt;$AC$1,$S$1*AC2720+(1-$S$1)*(G2720-X2720)^2,Rawdata!AS2719)</f>
        <v>#DIV/0!</v>
      </c>
      <c r="AD2719" s="91" t="e">
        <f>IF(A2719&gt;$AD$1,$S$1*AD2720+(1-$S$1)*(G2720-Y2720)^2,Rawdata!AT2719)</f>
        <v>#DIV/0!</v>
      </c>
      <c r="AE2719" s="80" t="e">
        <f t="shared" si="1141"/>
        <v>#DIV/0!</v>
      </c>
      <c r="AF2719" s="81" t="e">
        <f t="shared" si="1142"/>
        <v>#DIV/0!</v>
      </c>
      <c r="AG2719" s="86">
        <f t="shared" si="1164"/>
        <v>0</v>
      </c>
      <c r="AH2719" s="107" t="e">
        <f t="shared" si="1140"/>
        <v>#DIV/0!</v>
      </c>
      <c r="AI2719" s="107" t="e">
        <f t="shared" si="1143"/>
        <v>#DIV/0!</v>
      </c>
      <c r="AJ2719" s="108" t="e">
        <f t="shared" si="1144"/>
        <v>#DIV/0!</v>
      </c>
      <c r="AK2719" s="113" t="e">
        <f t="shared" si="1149"/>
        <v>#DIV/0!</v>
      </c>
      <c r="AL2719" s="113" t="e">
        <f t="shared" si="1150"/>
        <v>#DIV/0!</v>
      </c>
      <c r="AM2719" s="113" t="e">
        <f t="shared" si="1151"/>
        <v>#DIV/0!</v>
      </c>
      <c r="AN2719" s="113" t="e">
        <f t="shared" si="1152"/>
        <v>#DIV/0!</v>
      </c>
      <c r="AO2719" s="113" t="e">
        <f t="shared" si="1153"/>
        <v>#DIV/0!</v>
      </c>
      <c r="AP2719" s="91" t="e">
        <f t="shared" si="1154"/>
        <v>#DIV/0!</v>
      </c>
      <c r="AQ2719" s="91" t="e">
        <f t="shared" si="1155"/>
        <v>#DIV/0!</v>
      </c>
      <c r="AR2719" s="91" t="e">
        <f t="shared" si="1156"/>
        <v>#DIV/0!</v>
      </c>
      <c r="AS2719" s="91" t="e">
        <f t="shared" si="1157"/>
        <v>#DIV/0!</v>
      </c>
      <c r="AT2719" s="91" t="e">
        <f t="shared" si="1158"/>
        <v>#DIV/0!</v>
      </c>
      <c r="AU2719" s="113" t="e">
        <f t="shared" si="1159"/>
        <v>#DIV/0!</v>
      </c>
      <c r="AV2719" s="113" t="e">
        <f t="shared" si="1160"/>
        <v>#DIV/0!</v>
      </c>
      <c r="AW2719" s="113" t="e">
        <f t="shared" si="1161"/>
        <v>#DIV/0!</v>
      </c>
      <c r="AX2719" s="113" t="e">
        <f t="shared" si="1162"/>
        <v>#DIV/0!</v>
      </c>
      <c r="AY2719" s="113" t="e">
        <f t="shared" si="1163"/>
        <v>#DIV/0!</v>
      </c>
    </row>
    <row r="2720" spans="1:51" x14ac:dyDescent="0.25">
      <c r="A2720" s="119"/>
      <c r="B2720" s="83"/>
      <c r="C2720" s="85"/>
      <c r="D2720" s="85"/>
      <c r="E2720" s="85"/>
      <c r="F2720" s="71"/>
      <c r="G2720" s="96"/>
      <c r="H2720" s="16" t="e">
        <f>IF(A2720&gt;$U$1,ROUND(ROUND( U2720*$S$1+(1-$S$1)*G2720,4)+$T$1*ROUND(($S$1*Z2720+(1-$S$1)*(G2720-U2720)^2)^0.5,4),4),Rawdata!AK2720+Rawdata!$T$1*Rawdata!AU2720)</f>
        <v>#DIV/0!</v>
      </c>
      <c r="I2720" s="16" t="e">
        <f>IF(A2720&gt;$V$1,ROUND(ROUND(V2720*$S$1+(1-$S$1)*G2720,4)+$T$1*ROUND(($S$1*AA2720+(1-$S$1)*(G2720-V2720)^2)^0.5,4),4),Rawdata!AL2720+Rawdata!$T$1*Rawdata!AV2720)</f>
        <v>#DIV/0!</v>
      </c>
      <c r="J2720" s="16" t="e">
        <f>IF(A2720&gt;$W$1,ROUND(ROUND( W2720*$S$1+(1-$S$1)*G2720,4)+$T$1*ROUND(($S$1*AB2720+(1-$S$1)*(G2720-W2720)^2)^0.5,4),4),Rawdata!AM2720+Rawdata!$T$1*Rawdata!AW2720)</f>
        <v>#DIV/0!</v>
      </c>
      <c r="K2720" s="16" t="e">
        <f>IF(A2720&gt;$X$1,ROUND(ROUND( X2720*$S$1+(1-$S$1)*G2720,4)+$T$1*ROUND(($S$1*AC2720+(1-$S$1)*(G2720-X2720)^2)^0.5,4),4),Rawdata!AN2720+Rawdata!$T$1*Rawdata!AX2720)</f>
        <v>#DIV/0!</v>
      </c>
      <c r="L2720" s="16" t="e">
        <f>IF(A2720&gt;$Y$1,ROUND(ROUND( Y2720*$S$1+(1-$S$1)*G2720,4)+$T$1*ROUND(($S$1*AD2720+(1-$S$1)*(G2720-Y2720)^2)^0.5,4),4),Rawdata!AO2720+Rawdata!$T$1*Rawdata!AY2720)</f>
        <v>#DIV/0!</v>
      </c>
      <c r="M2720" s="16" t="e">
        <f t="shared" si="1145"/>
        <v>#DIV/0!</v>
      </c>
      <c r="N2720" s="16" t="e">
        <f t="shared" si="1146"/>
        <v>#DIV/0!</v>
      </c>
      <c r="O2720" s="67"/>
      <c r="P2720" s="67"/>
      <c r="Q2720" s="31" t="e">
        <f t="shared" si="1165"/>
        <v>#DIV/0!</v>
      </c>
      <c r="R2720" s="17" t="e">
        <f t="shared" si="1166"/>
        <v>#DIV/0!</v>
      </c>
      <c r="S2720" s="37" t="e">
        <f t="shared" si="1147"/>
        <v>#DIV/0!</v>
      </c>
      <c r="T2720" s="17" t="e">
        <f t="shared" si="1148"/>
        <v>#DIV/0!</v>
      </c>
      <c r="U2720" s="91" t="e">
        <f>IF(A2720&gt;$U$1, U2721*$S$1+(1-$S$1)*G2721,Rawdata!AK2720)</f>
        <v>#DIV/0!</v>
      </c>
      <c r="V2720" s="91" t="e">
        <f>IF(A2720&gt;$V$1,$S$1*V2721+(1-$S$1)*G2721,Rawdata!AL2720)</f>
        <v>#DIV/0!</v>
      </c>
      <c r="W2720" s="91" t="e">
        <f>IF(A2720&gt;$W$1, $S$1*W2721+(1-$S$1)*G2721,Rawdata!AM2720)</f>
        <v>#DIV/0!</v>
      </c>
      <c r="X2720" s="91" t="e">
        <f>IF(A2720&gt;$X$1,$S$1*X2721+(1-$S$1)*G2721,Rawdata!AN2720)</f>
        <v>#DIV/0!</v>
      </c>
      <c r="Y2720" s="91" t="e">
        <f>IF(A2720&gt;$Y$1,$S$1*Y2721+(1-$S$1)*G2721,Rawdata!AO2720)</f>
        <v>#DIV/0!</v>
      </c>
      <c r="Z2720" s="91" t="e">
        <f>IF(A2720&gt;$Z$1,$S$1*Z2721+(1-$S$1)*(G2721-U2721)^2,Rawdata!AP2720)</f>
        <v>#DIV/0!</v>
      </c>
      <c r="AA2720" s="91" t="e">
        <f>IF(A2720&gt;$AA$1,$S$1*AA2721+(1-$S$1)*(G2721-V2721)^2,Rawdata!AQ2720)</f>
        <v>#DIV/0!</v>
      </c>
      <c r="AB2720" s="91" t="e">
        <f>IF(A2720&gt;89,$S$1*AB2721+(1-$S$1)*(G2721-W2721)^2,Rawdata!AR2720)</f>
        <v>#DIV/0!</v>
      </c>
      <c r="AC2720" s="91" t="e">
        <f>IF(A2720&gt;$AC$1,$S$1*AC2721+(1-$S$1)*(G2721-X2721)^2,Rawdata!AS2720)</f>
        <v>#DIV/0!</v>
      </c>
      <c r="AD2720" s="91" t="e">
        <f>IF(A2720&gt;$AD$1,$S$1*AD2721+(1-$S$1)*(G2721-Y2721)^2,Rawdata!AT2720)</f>
        <v>#DIV/0!</v>
      </c>
      <c r="AE2720" s="80" t="e">
        <f t="shared" si="1141"/>
        <v>#DIV/0!</v>
      </c>
      <c r="AF2720" s="81" t="e">
        <f t="shared" si="1142"/>
        <v>#DIV/0!</v>
      </c>
      <c r="AG2720" s="86">
        <f t="shared" si="1164"/>
        <v>0</v>
      </c>
      <c r="AH2720" s="107" t="e">
        <f t="shared" si="1140"/>
        <v>#DIV/0!</v>
      </c>
      <c r="AI2720" s="107" t="e">
        <f t="shared" si="1143"/>
        <v>#DIV/0!</v>
      </c>
      <c r="AJ2720" s="108" t="e">
        <f t="shared" si="1144"/>
        <v>#DIV/0!</v>
      </c>
      <c r="AK2720" s="113" t="e">
        <f t="shared" si="1149"/>
        <v>#DIV/0!</v>
      </c>
      <c r="AL2720" s="113" t="e">
        <f t="shared" si="1150"/>
        <v>#DIV/0!</v>
      </c>
      <c r="AM2720" s="113" t="e">
        <f t="shared" si="1151"/>
        <v>#DIV/0!</v>
      </c>
      <c r="AN2720" s="113" t="e">
        <f t="shared" si="1152"/>
        <v>#DIV/0!</v>
      </c>
      <c r="AO2720" s="113" t="e">
        <f t="shared" si="1153"/>
        <v>#DIV/0!</v>
      </c>
      <c r="AP2720" s="91" t="e">
        <f t="shared" si="1154"/>
        <v>#DIV/0!</v>
      </c>
      <c r="AQ2720" s="91" t="e">
        <f t="shared" si="1155"/>
        <v>#DIV/0!</v>
      </c>
      <c r="AR2720" s="91" t="e">
        <f t="shared" si="1156"/>
        <v>#DIV/0!</v>
      </c>
      <c r="AS2720" s="91" t="e">
        <f t="shared" si="1157"/>
        <v>#DIV/0!</v>
      </c>
      <c r="AT2720" s="91" t="e">
        <f t="shared" si="1158"/>
        <v>#DIV/0!</v>
      </c>
      <c r="AU2720" s="113" t="e">
        <f t="shared" si="1159"/>
        <v>#DIV/0!</v>
      </c>
      <c r="AV2720" s="113" t="e">
        <f t="shared" si="1160"/>
        <v>#DIV/0!</v>
      </c>
      <c r="AW2720" s="113" t="e">
        <f t="shared" si="1161"/>
        <v>#DIV/0!</v>
      </c>
      <c r="AX2720" s="113" t="e">
        <f t="shared" si="1162"/>
        <v>#DIV/0!</v>
      </c>
      <c r="AY2720" s="113" t="e">
        <f t="shared" si="1163"/>
        <v>#DIV/0!</v>
      </c>
    </row>
    <row r="2721" spans="1:51" x14ac:dyDescent="0.25">
      <c r="A2721" s="119"/>
      <c r="B2721" s="83"/>
      <c r="C2721" s="85"/>
      <c r="D2721" s="85"/>
      <c r="E2721" s="85"/>
      <c r="F2721" s="71"/>
      <c r="G2721" s="96"/>
      <c r="H2721" s="16" t="e">
        <f>IF(A2721&gt;$U$1,ROUND(ROUND( U2721*$S$1+(1-$S$1)*G2721,4)+$T$1*ROUND(($S$1*Z2721+(1-$S$1)*(G2721-U2721)^2)^0.5,4),4),Rawdata!AK2721+Rawdata!$T$1*Rawdata!AU2721)</f>
        <v>#DIV/0!</v>
      </c>
      <c r="I2721" s="16" t="e">
        <f>IF(A2721&gt;$V$1,ROUND(ROUND(V2721*$S$1+(1-$S$1)*G2721,4)+$T$1*ROUND(($S$1*AA2721+(1-$S$1)*(G2721-V2721)^2)^0.5,4),4),Rawdata!AL2721+Rawdata!$T$1*Rawdata!AV2721)</f>
        <v>#DIV/0!</v>
      </c>
      <c r="J2721" s="16" t="e">
        <f>IF(A2721&gt;$W$1,ROUND(ROUND( W2721*$S$1+(1-$S$1)*G2721,4)+$T$1*ROUND(($S$1*AB2721+(1-$S$1)*(G2721-W2721)^2)^0.5,4),4),Rawdata!AM2721+Rawdata!$T$1*Rawdata!AW2721)</f>
        <v>#DIV/0!</v>
      </c>
      <c r="K2721" s="16" t="e">
        <f>IF(A2721&gt;$X$1,ROUND(ROUND( X2721*$S$1+(1-$S$1)*G2721,4)+$T$1*ROUND(($S$1*AC2721+(1-$S$1)*(G2721-X2721)^2)^0.5,4),4),Rawdata!AN2721+Rawdata!$T$1*Rawdata!AX2721)</f>
        <v>#DIV/0!</v>
      </c>
      <c r="L2721" s="16" t="e">
        <f>IF(A2721&gt;$Y$1,ROUND(ROUND( Y2721*$S$1+(1-$S$1)*G2721,4)+$T$1*ROUND(($S$1*AD2721+(1-$S$1)*(G2721-Y2721)^2)^0.5,4),4),Rawdata!AO2721+Rawdata!$T$1*Rawdata!AY2721)</f>
        <v>#DIV/0!</v>
      </c>
      <c r="M2721" s="16" t="e">
        <f t="shared" si="1145"/>
        <v>#DIV/0!</v>
      </c>
      <c r="N2721" s="16" t="e">
        <f t="shared" si="1146"/>
        <v>#DIV/0!</v>
      </c>
      <c r="O2721" s="67"/>
      <c r="P2721" s="67"/>
      <c r="Q2721" s="31" t="e">
        <f t="shared" si="1165"/>
        <v>#DIV/0!</v>
      </c>
      <c r="R2721" s="17" t="e">
        <f t="shared" si="1166"/>
        <v>#DIV/0!</v>
      </c>
      <c r="S2721" s="37" t="e">
        <f t="shared" si="1147"/>
        <v>#DIV/0!</v>
      </c>
      <c r="T2721" s="17" t="e">
        <f t="shared" si="1148"/>
        <v>#DIV/0!</v>
      </c>
      <c r="U2721" s="91" t="e">
        <f>IF(A2721&gt;$U$1, U2722*$S$1+(1-$S$1)*G2722,Rawdata!AK2721)</f>
        <v>#DIV/0!</v>
      </c>
      <c r="V2721" s="91" t="e">
        <f>IF(A2721&gt;$V$1,$S$1*V2722+(1-$S$1)*G2722,Rawdata!AL2721)</f>
        <v>#DIV/0!</v>
      </c>
      <c r="W2721" s="91" t="e">
        <f>IF(A2721&gt;$W$1, $S$1*W2722+(1-$S$1)*G2722,Rawdata!AM2721)</f>
        <v>#DIV/0!</v>
      </c>
      <c r="X2721" s="91" t="e">
        <f>IF(A2721&gt;$X$1,$S$1*X2722+(1-$S$1)*G2722,Rawdata!AN2721)</f>
        <v>#DIV/0!</v>
      </c>
      <c r="Y2721" s="91" t="e">
        <f>IF(A2721&gt;$Y$1,$S$1*Y2722+(1-$S$1)*G2722,Rawdata!AO2721)</f>
        <v>#DIV/0!</v>
      </c>
      <c r="Z2721" s="91" t="e">
        <f>IF(A2721&gt;$Z$1,$S$1*Z2722+(1-$S$1)*(G2722-U2722)^2,Rawdata!AP2721)</f>
        <v>#DIV/0!</v>
      </c>
      <c r="AA2721" s="91" t="e">
        <f>IF(A2721&gt;$AA$1,$S$1*AA2722+(1-$S$1)*(G2722-V2722)^2,Rawdata!AQ2721)</f>
        <v>#DIV/0!</v>
      </c>
      <c r="AB2721" s="91" t="e">
        <f>IF(A2721&gt;89,$S$1*AB2722+(1-$S$1)*(G2722-W2722)^2,Rawdata!AR2721)</f>
        <v>#DIV/0!</v>
      </c>
      <c r="AC2721" s="91" t="e">
        <f>IF(A2721&gt;$AC$1,$S$1*AC2722+(1-$S$1)*(G2722-X2722)^2,Rawdata!AS2721)</f>
        <v>#DIV/0!</v>
      </c>
      <c r="AD2721" s="91" t="e">
        <f>IF(A2721&gt;$AD$1,$S$1*AD2722+(1-$S$1)*(G2722-Y2722)^2,Rawdata!AT2721)</f>
        <v>#DIV/0!</v>
      </c>
      <c r="AE2721" s="80" t="e">
        <f t="shared" si="1141"/>
        <v>#DIV/0!</v>
      </c>
      <c r="AF2721" s="81" t="e">
        <f t="shared" si="1142"/>
        <v>#DIV/0!</v>
      </c>
      <c r="AG2721" s="86">
        <f t="shared" si="1164"/>
        <v>0</v>
      </c>
      <c r="AH2721" s="107" t="e">
        <f t="shared" si="1140"/>
        <v>#DIV/0!</v>
      </c>
      <c r="AI2721" s="107" t="e">
        <f t="shared" si="1143"/>
        <v>#DIV/0!</v>
      </c>
      <c r="AJ2721" s="108" t="e">
        <f t="shared" si="1144"/>
        <v>#DIV/0!</v>
      </c>
      <c r="AK2721" s="113" t="e">
        <f t="shared" si="1149"/>
        <v>#DIV/0!</v>
      </c>
      <c r="AL2721" s="113" t="e">
        <f t="shared" si="1150"/>
        <v>#DIV/0!</v>
      </c>
      <c r="AM2721" s="113" t="e">
        <f t="shared" si="1151"/>
        <v>#DIV/0!</v>
      </c>
      <c r="AN2721" s="113" t="e">
        <f t="shared" si="1152"/>
        <v>#DIV/0!</v>
      </c>
      <c r="AO2721" s="113" t="e">
        <f t="shared" si="1153"/>
        <v>#DIV/0!</v>
      </c>
      <c r="AP2721" s="91" t="e">
        <f t="shared" si="1154"/>
        <v>#DIV/0!</v>
      </c>
      <c r="AQ2721" s="91" t="e">
        <f t="shared" si="1155"/>
        <v>#DIV/0!</v>
      </c>
      <c r="AR2721" s="91" t="e">
        <f t="shared" si="1156"/>
        <v>#DIV/0!</v>
      </c>
      <c r="AS2721" s="91" t="e">
        <f t="shared" si="1157"/>
        <v>#DIV/0!</v>
      </c>
      <c r="AT2721" s="91" t="e">
        <f t="shared" si="1158"/>
        <v>#DIV/0!</v>
      </c>
      <c r="AU2721" s="113" t="e">
        <f t="shared" si="1159"/>
        <v>#DIV/0!</v>
      </c>
      <c r="AV2721" s="113" t="e">
        <f t="shared" si="1160"/>
        <v>#DIV/0!</v>
      </c>
      <c r="AW2721" s="113" t="e">
        <f t="shared" si="1161"/>
        <v>#DIV/0!</v>
      </c>
      <c r="AX2721" s="113" t="e">
        <f t="shared" si="1162"/>
        <v>#DIV/0!</v>
      </c>
      <c r="AY2721" s="113" t="e">
        <f t="shared" si="1163"/>
        <v>#DIV/0!</v>
      </c>
    </row>
    <row r="2722" spans="1:51" x14ac:dyDescent="0.25">
      <c r="A2722" s="119"/>
      <c r="B2722" s="83"/>
      <c r="C2722" s="85"/>
      <c r="D2722" s="85"/>
      <c r="E2722" s="85"/>
      <c r="F2722" s="71"/>
      <c r="G2722" s="96"/>
      <c r="H2722" s="16" t="e">
        <f>IF(A2722&gt;$U$1,ROUND(ROUND( U2722*$S$1+(1-$S$1)*G2722,4)+$T$1*ROUND(($S$1*Z2722+(1-$S$1)*(G2722-U2722)^2)^0.5,4),4),Rawdata!AK2722+Rawdata!$T$1*Rawdata!AU2722)</f>
        <v>#DIV/0!</v>
      </c>
      <c r="I2722" s="16" t="e">
        <f>IF(A2722&gt;$V$1,ROUND(ROUND(V2722*$S$1+(1-$S$1)*G2722,4)+$T$1*ROUND(($S$1*AA2722+(1-$S$1)*(G2722-V2722)^2)^0.5,4),4),Rawdata!AL2722+Rawdata!$T$1*Rawdata!AV2722)</f>
        <v>#DIV/0!</v>
      </c>
      <c r="J2722" s="16" t="e">
        <f>IF(A2722&gt;$W$1,ROUND(ROUND( W2722*$S$1+(1-$S$1)*G2722,4)+$T$1*ROUND(($S$1*AB2722+(1-$S$1)*(G2722-W2722)^2)^0.5,4),4),Rawdata!AM2722+Rawdata!$T$1*Rawdata!AW2722)</f>
        <v>#DIV/0!</v>
      </c>
      <c r="K2722" s="16" t="e">
        <f>IF(A2722&gt;$X$1,ROUND(ROUND( X2722*$S$1+(1-$S$1)*G2722,4)+$T$1*ROUND(($S$1*AC2722+(1-$S$1)*(G2722-X2722)^2)^0.5,4),4),Rawdata!AN2722+Rawdata!$T$1*Rawdata!AX2722)</f>
        <v>#DIV/0!</v>
      </c>
      <c r="L2722" s="16" t="e">
        <f>IF(A2722&gt;$Y$1,ROUND(ROUND( Y2722*$S$1+(1-$S$1)*G2722,4)+$T$1*ROUND(($S$1*AD2722+(1-$S$1)*(G2722-Y2722)^2)^0.5,4),4),Rawdata!AO2722+Rawdata!$T$1*Rawdata!AY2722)</f>
        <v>#DIV/0!</v>
      </c>
      <c r="M2722" s="16" t="e">
        <f t="shared" si="1145"/>
        <v>#DIV/0!</v>
      </c>
      <c r="N2722" s="16" t="e">
        <f t="shared" si="1146"/>
        <v>#DIV/0!</v>
      </c>
      <c r="O2722" s="67"/>
      <c r="P2722" s="67"/>
      <c r="Q2722" s="31" t="e">
        <f t="shared" si="1165"/>
        <v>#DIV/0!</v>
      </c>
      <c r="R2722" s="17" t="e">
        <f t="shared" si="1166"/>
        <v>#DIV/0!</v>
      </c>
      <c r="S2722" s="37" t="e">
        <f t="shared" si="1147"/>
        <v>#DIV/0!</v>
      </c>
      <c r="T2722" s="17" t="e">
        <f t="shared" si="1148"/>
        <v>#DIV/0!</v>
      </c>
      <c r="U2722" s="91" t="e">
        <f>IF(A2722&gt;$U$1, U2723*$S$1+(1-$S$1)*G2723,Rawdata!AK2722)</f>
        <v>#DIV/0!</v>
      </c>
      <c r="V2722" s="91" t="e">
        <f>IF(A2722&gt;$V$1,$S$1*V2723+(1-$S$1)*G2723,Rawdata!AL2722)</f>
        <v>#DIV/0!</v>
      </c>
      <c r="W2722" s="91" t="e">
        <f>IF(A2722&gt;$W$1, $S$1*W2723+(1-$S$1)*G2723,Rawdata!AM2722)</f>
        <v>#DIV/0!</v>
      </c>
      <c r="X2722" s="91" t="e">
        <f>IF(A2722&gt;$X$1,$S$1*X2723+(1-$S$1)*G2723,Rawdata!AN2722)</f>
        <v>#DIV/0!</v>
      </c>
      <c r="Y2722" s="91" t="e">
        <f>IF(A2722&gt;$Y$1,$S$1*Y2723+(1-$S$1)*G2723,Rawdata!AO2722)</f>
        <v>#DIV/0!</v>
      </c>
      <c r="Z2722" s="91" t="e">
        <f>IF(A2722&gt;$Z$1,$S$1*Z2723+(1-$S$1)*(G2723-U2723)^2,Rawdata!AP2722)</f>
        <v>#DIV/0!</v>
      </c>
      <c r="AA2722" s="91" t="e">
        <f>IF(A2722&gt;$AA$1,$S$1*AA2723+(1-$S$1)*(G2723-V2723)^2,Rawdata!AQ2722)</f>
        <v>#DIV/0!</v>
      </c>
      <c r="AB2722" s="91" t="e">
        <f>IF(A2722&gt;89,$S$1*AB2723+(1-$S$1)*(G2723-W2723)^2,Rawdata!AR2722)</f>
        <v>#DIV/0!</v>
      </c>
      <c r="AC2722" s="91" t="e">
        <f>IF(A2722&gt;$AC$1,$S$1*AC2723+(1-$S$1)*(G2723-X2723)^2,Rawdata!AS2722)</f>
        <v>#DIV/0!</v>
      </c>
      <c r="AD2722" s="91" t="e">
        <f>IF(A2722&gt;$AD$1,$S$1*AD2723+(1-$S$1)*(G2723-Y2723)^2,Rawdata!AT2722)</f>
        <v>#DIV/0!</v>
      </c>
      <c r="AE2722" s="80" t="e">
        <f t="shared" si="1141"/>
        <v>#DIV/0!</v>
      </c>
      <c r="AF2722" s="81" t="e">
        <f t="shared" si="1142"/>
        <v>#DIV/0!</v>
      </c>
      <c r="AG2722" s="86">
        <f t="shared" si="1164"/>
        <v>0</v>
      </c>
      <c r="AH2722" s="107" t="e">
        <f t="shared" si="1140"/>
        <v>#DIV/0!</v>
      </c>
      <c r="AI2722" s="107" t="e">
        <f t="shared" si="1143"/>
        <v>#DIV/0!</v>
      </c>
      <c r="AJ2722" s="108" t="e">
        <f t="shared" si="1144"/>
        <v>#DIV/0!</v>
      </c>
      <c r="AK2722" s="113" t="e">
        <f t="shared" si="1149"/>
        <v>#DIV/0!</v>
      </c>
      <c r="AL2722" s="113" t="e">
        <f t="shared" si="1150"/>
        <v>#DIV/0!</v>
      </c>
      <c r="AM2722" s="113" t="e">
        <f t="shared" si="1151"/>
        <v>#DIV/0!</v>
      </c>
      <c r="AN2722" s="113" t="e">
        <f t="shared" si="1152"/>
        <v>#DIV/0!</v>
      </c>
      <c r="AO2722" s="113" t="e">
        <f t="shared" si="1153"/>
        <v>#DIV/0!</v>
      </c>
      <c r="AP2722" s="91" t="e">
        <f t="shared" si="1154"/>
        <v>#DIV/0!</v>
      </c>
      <c r="AQ2722" s="91" t="e">
        <f t="shared" si="1155"/>
        <v>#DIV/0!</v>
      </c>
      <c r="AR2722" s="91" t="e">
        <f t="shared" si="1156"/>
        <v>#DIV/0!</v>
      </c>
      <c r="AS2722" s="91" t="e">
        <f t="shared" si="1157"/>
        <v>#DIV/0!</v>
      </c>
      <c r="AT2722" s="91" t="e">
        <f t="shared" si="1158"/>
        <v>#DIV/0!</v>
      </c>
      <c r="AU2722" s="113" t="e">
        <f t="shared" si="1159"/>
        <v>#DIV/0!</v>
      </c>
      <c r="AV2722" s="113" t="e">
        <f t="shared" si="1160"/>
        <v>#DIV/0!</v>
      </c>
      <c r="AW2722" s="113" t="e">
        <f t="shared" si="1161"/>
        <v>#DIV/0!</v>
      </c>
      <c r="AX2722" s="113" t="e">
        <f t="shared" si="1162"/>
        <v>#DIV/0!</v>
      </c>
      <c r="AY2722" s="113" t="e">
        <f t="shared" si="1163"/>
        <v>#DIV/0!</v>
      </c>
    </row>
    <row r="2723" spans="1:51" x14ac:dyDescent="0.25">
      <c r="A2723" s="119"/>
      <c r="B2723" s="83"/>
      <c r="C2723" s="85"/>
      <c r="D2723" s="85"/>
      <c r="E2723" s="85"/>
      <c r="F2723" s="71"/>
      <c r="G2723" s="96"/>
      <c r="H2723" s="16" t="e">
        <f>IF(A2723&gt;$U$1,ROUND(ROUND( U2723*$S$1+(1-$S$1)*G2723,4)+$T$1*ROUND(($S$1*Z2723+(1-$S$1)*(G2723-U2723)^2)^0.5,4),4),Rawdata!AK2723+Rawdata!$T$1*Rawdata!AU2723)</f>
        <v>#DIV/0!</v>
      </c>
      <c r="I2723" s="16" t="e">
        <f>IF(A2723&gt;$V$1,ROUND(ROUND(V2723*$S$1+(1-$S$1)*G2723,4)+$T$1*ROUND(($S$1*AA2723+(1-$S$1)*(G2723-V2723)^2)^0.5,4),4),Rawdata!AL2723+Rawdata!$T$1*Rawdata!AV2723)</f>
        <v>#DIV/0!</v>
      </c>
      <c r="J2723" s="16" t="e">
        <f>IF(A2723&gt;$W$1,ROUND(ROUND( W2723*$S$1+(1-$S$1)*G2723,4)+$T$1*ROUND(($S$1*AB2723+(1-$S$1)*(G2723-W2723)^2)^0.5,4),4),Rawdata!AM2723+Rawdata!$T$1*Rawdata!AW2723)</f>
        <v>#DIV/0!</v>
      </c>
      <c r="K2723" s="16" t="e">
        <f>IF(A2723&gt;$X$1,ROUND(ROUND( X2723*$S$1+(1-$S$1)*G2723,4)+$T$1*ROUND(($S$1*AC2723+(1-$S$1)*(G2723-X2723)^2)^0.5,4),4),Rawdata!AN2723+Rawdata!$T$1*Rawdata!AX2723)</f>
        <v>#DIV/0!</v>
      </c>
      <c r="L2723" s="16" t="e">
        <f>IF(A2723&gt;$Y$1,ROUND(ROUND( Y2723*$S$1+(1-$S$1)*G2723,4)+$T$1*ROUND(($S$1*AD2723+(1-$S$1)*(G2723-Y2723)^2)^0.5,4),4),Rawdata!AO2723+Rawdata!$T$1*Rawdata!AY2723)</f>
        <v>#DIV/0!</v>
      </c>
      <c r="M2723" s="16" t="e">
        <f t="shared" si="1145"/>
        <v>#DIV/0!</v>
      </c>
      <c r="N2723" s="16" t="e">
        <f t="shared" si="1146"/>
        <v>#DIV/0!</v>
      </c>
      <c r="O2723" s="67"/>
      <c r="P2723" s="67"/>
      <c r="Q2723" s="31" t="e">
        <f t="shared" si="1165"/>
        <v>#DIV/0!</v>
      </c>
      <c r="R2723" s="17" t="e">
        <f t="shared" si="1166"/>
        <v>#DIV/0!</v>
      </c>
      <c r="S2723" s="37" t="e">
        <f t="shared" si="1147"/>
        <v>#DIV/0!</v>
      </c>
      <c r="T2723" s="17" t="e">
        <f t="shared" si="1148"/>
        <v>#DIV/0!</v>
      </c>
      <c r="U2723" s="91" t="e">
        <f>IF(A2723&gt;$U$1, U2724*$S$1+(1-$S$1)*G2724,Rawdata!AK2723)</f>
        <v>#DIV/0!</v>
      </c>
      <c r="V2723" s="91" t="e">
        <f>IF(A2723&gt;$V$1,$S$1*V2724+(1-$S$1)*G2724,Rawdata!AL2723)</f>
        <v>#DIV/0!</v>
      </c>
      <c r="W2723" s="91" t="e">
        <f>IF(A2723&gt;$W$1, $S$1*W2724+(1-$S$1)*G2724,Rawdata!AM2723)</f>
        <v>#DIV/0!</v>
      </c>
      <c r="X2723" s="91" t="e">
        <f>IF(A2723&gt;$X$1,$S$1*X2724+(1-$S$1)*G2724,Rawdata!AN2723)</f>
        <v>#DIV/0!</v>
      </c>
      <c r="Y2723" s="91" t="e">
        <f>IF(A2723&gt;$Y$1,$S$1*Y2724+(1-$S$1)*G2724,Rawdata!AO2723)</f>
        <v>#DIV/0!</v>
      </c>
      <c r="Z2723" s="91" t="e">
        <f>IF(A2723&gt;$Z$1,$S$1*Z2724+(1-$S$1)*(G2724-U2724)^2,Rawdata!AP2723)</f>
        <v>#DIV/0!</v>
      </c>
      <c r="AA2723" s="91" t="e">
        <f>IF(A2723&gt;$AA$1,$S$1*AA2724+(1-$S$1)*(G2724-V2724)^2,Rawdata!AQ2723)</f>
        <v>#DIV/0!</v>
      </c>
      <c r="AB2723" s="91" t="e">
        <f>IF(A2723&gt;89,$S$1*AB2724+(1-$S$1)*(G2724-W2724)^2,Rawdata!AR2723)</f>
        <v>#DIV/0!</v>
      </c>
      <c r="AC2723" s="91" t="e">
        <f>IF(A2723&gt;$AC$1,$S$1*AC2724+(1-$S$1)*(G2724-X2724)^2,Rawdata!AS2723)</f>
        <v>#DIV/0!</v>
      </c>
      <c r="AD2723" s="91" t="e">
        <f>IF(A2723&gt;$AD$1,$S$1*AD2724+(1-$S$1)*(G2724-Y2724)^2,Rawdata!AT2723)</f>
        <v>#DIV/0!</v>
      </c>
      <c r="AE2723" s="80" t="e">
        <f t="shared" si="1141"/>
        <v>#DIV/0!</v>
      </c>
      <c r="AF2723" s="81" t="e">
        <f t="shared" si="1142"/>
        <v>#DIV/0!</v>
      </c>
      <c r="AG2723" s="86">
        <f t="shared" si="1164"/>
        <v>0</v>
      </c>
      <c r="AH2723" s="107" t="e">
        <f t="shared" si="1140"/>
        <v>#DIV/0!</v>
      </c>
      <c r="AI2723" s="107" t="e">
        <f t="shared" si="1143"/>
        <v>#DIV/0!</v>
      </c>
      <c r="AJ2723" s="108" t="e">
        <f t="shared" si="1144"/>
        <v>#DIV/0!</v>
      </c>
      <c r="AK2723" s="113" t="e">
        <f t="shared" si="1149"/>
        <v>#DIV/0!</v>
      </c>
      <c r="AL2723" s="113" t="e">
        <f t="shared" si="1150"/>
        <v>#DIV/0!</v>
      </c>
      <c r="AM2723" s="113" t="e">
        <f t="shared" si="1151"/>
        <v>#DIV/0!</v>
      </c>
      <c r="AN2723" s="113" t="e">
        <f t="shared" si="1152"/>
        <v>#DIV/0!</v>
      </c>
      <c r="AO2723" s="113" t="e">
        <f t="shared" si="1153"/>
        <v>#DIV/0!</v>
      </c>
      <c r="AP2723" s="91" t="e">
        <f t="shared" si="1154"/>
        <v>#DIV/0!</v>
      </c>
      <c r="AQ2723" s="91" t="e">
        <f t="shared" si="1155"/>
        <v>#DIV/0!</v>
      </c>
      <c r="AR2723" s="91" t="e">
        <f t="shared" si="1156"/>
        <v>#DIV/0!</v>
      </c>
      <c r="AS2723" s="91" t="e">
        <f t="shared" si="1157"/>
        <v>#DIV/0!</v>
      </c>
      <c r="AT2723" s="91" t="e">
        <f t="shared" si="1158"/>
        <v>#DIV/0!</v>
      </c>
      <c r="AU2723" s="113" t="e">
        <f t="shared" si="1159"/>
        <v>#DIV/0!</v>
      </c>
      <c r="AV2723" s="113" t="e">
        <f t="shared" si="1160"/>
        <v>#DIV/0!</v>
      </c>
      <c r="AW2723" s="113" t="e">
        <f t="shared" si="1161"/>
        <v>#DIV/0!</v>
      </c>
      <c r="AX2723" s="113" t="e">
        <f t="shared" si="1162"/>
        <v>#DIV/0!</v>
      </c>
      <c r="AY2723" s="113" t="e">
        <f t="shared" si="1163"/>
        <v>#DIV/0!</v>
      </c>
    </row>
    <row r="2724" spans="1:51" x14ac:dyDescent="0.25">
      <c r="A2724" s="119"/>
      <c r="B2724" s="83"/>
      <c r="C2724" s="85"/>
      <c r="D2724" s="85"/>
      <c r="E2724" s="85"/>
      <c r="F2724" s="71"/>
      <c r="G2724" s="96"/>
      <c r="H2724" s="16" t="e">
        <f>IF(A2724&gt;$U$1,ROUND(ROUND( U2724*$S$1+(1-$S$1)*G2724,4)+$T$1*ROUND(($S$1*Z2724+(1-$S$1)*(G2724-U2724)^2)^0.5,4),4),Rawdata!AK2724+Rawdata!$T$1*Rawdata!AU2724)</f>
        <v>#DIV/0!</v>
      </c>
      <c r="I2724" s="16" t="e">
        <f>IF(A2724&gt;$V$1,ROUND(ROUND(V2724*$S$1+(1-$S$1)*G2724,4)+$T$1*ROUND(($S$1*AA2724+(1-$S$1)*(G2724-V2724)^2)^0.5,4),4),Rawdata!AL2724+Rawdata!$T$1*Rawdata!AV2724)</f>
        <v>#DIV/0!</v>
      </c>
      <c r="J2724" s="16" t="e">
        <f>IF(A2724&gt;$W$1,ROUND(ROUND( W2724*$S$1+(1-$S$1)*G2724,4)+$T$1*ROUND(($S$1*AB2724+(1-$S$1)*(G2724-W2724)^2)^0.5,4),4),Rawdata!AM2724+Rawdata!$T$1*Rawdata!AW2724)</f>
        <v>#DIV/0!</v>
      </c>
      <c r="K2724" s="16" t="e">
        <f>IF(A2724&gt;$X$1,ROUND(ROUND( X2724*$S$1+(1-$S$1)*G2724,4)+$T$1*ROUND(($S$1*AC2724+(1-$S$1)*(G2724-X2724)^2)^0.5,4),4),Rawdata!AN2724+Rawdata!$T$1*Rawdata!AX2724)</f>
        <v>#DIV/0!</v>
      </c>
      <c r="L2724" s="16" t="e">
        <f>IF(A2724&gt;$Y$1,ROUND(ROUND( Y2724*$S$1+(1-$S$1)*G2724,4)+$T$1*ROUND(($S$1*AD2724+(1-$S$1)*(G2724-Y2724)^2)^0.5,4),4),Rawdata!AO2724+Rawdata!$T$1*Rawdata!AY2724)</f>
        <v>#DIV/0!</v>
      </c>
      <c r="M2724" s="16" t="e">
        <f t="shared" si="1145"/>
        <v>#DIV/0!</v>
      </c>
      <c r="N2724" s="16" t="e">
        <f t="shared" si="1146"/>
        <v>#DIV/0!</v>
      </c>
      <c r="O2724" s="67"/>
      <c r="P2724" s="67"/>
      <c r="Q2724" s="31" t="e">
        <f t="shared" si="1165"/>
        <v>#DIV/0!</v>
      </c>
      <c r="R2724" s="17" t="e">
        <f t="shared" si="1166"/>
        <v>#DIV/0!</v>
      </c>
      <c r="S2724" s="37" t="e">
        <f t="shared" si="1147"/>
        <v>#DIV/0!</v>
      </c>
      <c r="T2724" s="17" t="e">
        <f t="shared" si="1148"/>
        <v>#DIV/0!</v>
      </c>
      <c r="U2724" s="91" t="e">
        <f>IF(A2724&gt;$U$1, U2725*$S$1+(1-$S$1)*G2725,Rawdata!AK2724)</f>
        <v>#DIV/0!</v>
      </c>
      <c r="V2724" s="91" t="e">
        <f>IF(A2724&gt;$V$1,$S$1*V2725+(1-$S$1)*G2725,Rawdata!AL2724)</f>
        <v>#DIV/0!</v>
      </c>
      <c r="W2724" s="91" t="e">
        <f>IF(A2724&gt;$W$1, $S$1*W2725+(1-$S$1)*G2725,Rawdata!AM2724)</f>
        <v>#DIV/0!</v>
      </c>
      <c r="X2724" s="91" t="e">
        <f>IF(A2724&gt;$X$1,$S$1*X2725+(1-$S$1)*G2725,Rawdata!AN2724)</f>
        <v>#DIV/0!</v>
      </c>
      <c r="Y2724" s="91" t="e">
        <f>IF(A2724&gt;$Y$1,$S$1*Y2725+(1-$S$1)*G2725,Rawdata!AO2724)</f>
        <v>#DIV/0!</v>
      </c>
      <c r="Z2724" s="91" t="e">
        <f>IF(A2724&gt;$Z$1,$S$1*Z2725+(1-$S$1)*(G2725-U2725)^2,Rawdata!AP2724)</f>
        <v>#DIV/0!</v>
      </c>
      <c r="AA2724" s="91" t="e">
        <f>IF(A2724&gt;$AA$1,$S$1*AA2725+(1-$S$1)*(G2725-V2725)^2,Rawdata!AQ2724)</f>
        <v>#DIV/0!</v>
      </c>
      <c r="AB2724" s="91" t="e">
        <f>IF(A2724&gt;89,$S$1*AB2725+(1-$S$1)*(G2725-W2725)^2,Rawdata!AR2724)</f>
        <v>#DIV/0!</v>
      </c>
      <c r="AC2724" s="91" t="e">
        <f>IF(A2724&gt;$AC$1,$S$1*AC2725+(1-$S$1)*(G2725-X2725)^2,Rawdata!AS2724)</f>
        <v>#DIV/0!</v>
      </c>
      <c r="AD2724" s="91" t="e">
        <f>IF(A2724&gt;$AD$1,$S$1*AD2725+(1-$S$1)*(G2725-Y2725)^2,Rawdata!AT2724)</f>
        <v>#DIV/0!</v>
      </c>
      <c r="AE2724" s="80" t="e">
        <f t="shared" si="1141"/>
        <v>#DIV/0!</v>
      </c>
      <c r="AF2724" s="81" t="e">
        <f t="shared" si="1142"/>
        <v>#DIV/0!</v>
      </c>
      <c r="AG2724" s="86">
        <f t="shared" si="1164"/>
        <v>0</v>
      </c>
      <c r="AH2724" s="107" t="e">
        <f t="shared" si="1140"/>
        <v>#DIV/0!</v>
      </c>
      <c r="AI2724" s="107" t="e">
        <f t="shared" si="1143"/>
        <v>#DIV/0!</v>
      </c>
      <c r="AJ2724" s="108" t="e">
        <f t="shared" si="1144"/>
        <v>#DIV/0!</v>
      </c>
      <c r="AK2724" s="113" t="e">
        <f t="shared" si="1149"/>
        <v>#DIV/0!</v>
      </c>
      <c r="AL2724" s="113" t="e">
        <f t="shared" si="1150"/>
        <v>#DIV/0!</v>
      </c>
      <c r="AM2724" s="113" t="e">
        <f t="shared" si="1151"/>
        <v>#DIV/0!</v>
      </c>
      <c r="AN2724" s="113" t="e">
        <f t="shared" si="1152"/>
        <v>#DIV/0!</v>
      </c>
      <c r="AO2724" s="113" t="e">
        <f t="shared" si="1153"/>
        <v>#DIV/0!</v>
      </c>
      <c r="AP2724" s="91" t="e">
        <f t="shared" si="1154"/>
        <v>#DIV/0!</v>
      </c>
      <c r="AQ2724" s="91" t="e">
        <f t="shared" si="1155"/>
        <v>#DIV/0!</v>
      </c>
      <c r="AR2724" s="91" t="e">
        <f t="shared" si="1156"/>
        <v>#DIV/0!</v>
      </c>
      <c r="AS2724" s="91" t="e">
        <f t="shared" si="1157"/>
        <v>#DIV/0!</v>
      </c>
      <c r="AT2724" s="91" t="e">
        <f t="shared" si="1158"/>
        <v>#DIV/0!</v>
      </c>
      <c r="AU2724" s="113" t="e">
        <f t="shared" si="1159"/>
        <v>#DIV/0!</v>
      </c>
      <c r="AV2724" s="113" t="e">
        <f t="shared" si="1160"/>
        <v>#DIV/0!</v>
      </c>
      <c r="AW2724" s="113" t="e">
        <f t="shared" si="1161"/>
        <v>#DIV/0!</v>
      </c>
      <c r="AX2724" s="113" t="e">
        <f t="shared" si="1162"/>
        <v>#DIV/0!</v>
      </c>
      <c r="AY2724" s="113" t="e">
        <f t="shared" si="1163"/>
        <v>#DIV/0!</v>
      </c>
    </row>
    <row r="2725" spans="1:51" x14ac:dyDescent="0.25">
      <c r="A2725" s="119"/>
      <c r="B2725" s="83"/>
      <c r="C2725" s="85"/>
      <c r="D2725" s="85"/>
      <c r="E2725" s="85"/>
      <c r="F2725" s="71"/>
      <c r="G2725" s="96"/>
      <c r="H2725" s="16" t="e">
        <f>IF(A2725&gt;$U$1,ROUND(ROUND( U2725*$S$1+(1-$S$1)*G2725,4)+$T$1*ROUND(($S$1*Z2725+(1-$S$1)*(G2725-U2725)^2)^0.5,4),4),Rawdata!AK2725+Rawdata!$T$1*Rawdata!AU2725)</f>
        <v>#DIV/0!</v>
      </c>
      <c r="I2725" s="16" t="e">
        <f>IF(A2725&gt;$V$1,ROUND(ROUND(V2725*$S$1+(1-$S$1)*G2725,4)+$T$1*ROUND(($S$1*AA2725+(1-$S$1)*(G2725-V2725)^2)^0.5,4),4),Rawdata!AL2725+Rawdata!$T$1*Rawdata!AV2725)</f>
        <v>#DIV/0!</v>
      </c>
      <c r="J2725" s="16" t="e">
        <f>IF(A2725&gt;$W$1,ROUND(ROUND( W2725*$S$1+(1-$S$1)*G2725,4)+$T$1*ROUND(($S$1*AB2725+(1-$S$1)*(G2725-W2725)^2)^0.5,4),4),Rawdata!AM2725+Rawdata!$T$1*Rawdata!AW2725)</f>
        <v>#DIV/0!</v>
      </c>
      <c r="K2725" s="16" t="e">
        <f>IF(A2725&gt;$X$1,ROUND(ROUND( X2725*$S$1+(1-$S$1)*G2725,4)+$T$1*ROUND(($S$1*AC2725+(1-$S$1)*(G2725-X2725)^2)^0.5,4),4),Rawdata!AN2725+Rawdata!$T$1*Rawdata!AX2725)</f>
        <v>#DIV/0!</v>
      </c>
      <c r="L2725" s="16" t="e">
        <f>IF(A2725&gt;$Y$1,ROUND(ROUND( Y2725*$S$1+(1-$S$1)*G2725,4)+$T$1*ROUND(($S$1*AD2725+(1-$S$1)*(G2725-Y2725)^2)^0.5,4),4),Rawdata!AO2725+Rawdata!$T$1*Rawdata!AY2725)</f>
        <v>#DIV/0!</v>
      </c>
      <c r="M2725" s="16" t="e">
        <f t="shared" si="1145"/>
        <v>#DIV/0!</v>
      </c>
      <c r="N2725" s="16" t="e">
        <f t="shared" si="1146"/>
        <v>#DIV/0!</v>
      </c>
      <c r="O2725" s="67"/>
      <c r="P2725" s="67"/>
      <c r="Q2725" s="31" t="e">
        <f t="shared" si="1165"/>
        <v>#DIV/0!</v>
      </c>
      <c r="R2725" s="17" t="e">
        <f t="shared" si="1166"/>
        <v>#DIV/0!</v>
      </c>
      <c r="S2725" s="37" t="e">
        <f t="shared" si="1147"/>
        <v>#DIV/0!</v>
      </c>
      <c r="T2725" s="17" t="e">
        <f t="shared" si="1148"/>
        <v>#DIV/0!</v>
      </c>
      <c r="U2725" s="91" t="e">
        <f>IF(A2725&gt;$U$1, U2726*$S$1+(1-$S$1)*G2726,Rawdata!AK2725)</f>
        <v>#DIV/0!</v>
      </c>
      <c r="V2725" s="91" t="e">
        <f>IF(A2725&gt;$V$1,$S$1*V2726+(1-$S$1)*G2726,Rawdata!AL2725)</f>
        <v>#DIV/0!</v>
      </c>
      <c r="W2725" s="91" t="e">
        <f>IF(A2725&gt;$W$1, $S$1*W2726+(1-$S$1)*G2726,Rawdata!AM2725)</f>
        <v>#DIV/0!</v>
      </c>
      <c r="X2725" s="91" t="e">
        <f>IF(A2725&gt;$X$1,$S$1*X2726+(1-$S$1)*G2726,Rawdata!AN2725)</f>
        <v>#DIV/0!</v>
      </c>
      <c r="Y2725" s="91" t="e">
        <f>IF(A2725&gt;$Y$1,$S$1*Y2726+(1-$S$1)*G2726,Rawdata!AO2725)</f>
        <v>#DIV/0!</v>
      </c>
      <c r="Z2725" s="91" t="e">
        <f>IF(A2725&gt;$Z$1,$S$1*Z2726+(1-$S$1)*(G2726-U2726)^2,Rawdata!AP2725)</f>
        <v>#DIV/0!</v>
      </c>
      <c r="AA2725" s="91" t="e">
        <f>IF(A2725&gt;$AA$1,$S$1*AA2726+(1-$S$1)*(G2726-V2726)^2,Rawdata!AQ2725)</f>
        <v>#DIV/0!</v>
      </c>
      <c r="AB2725" s="91" t="e">
        <f>IF(A2725&gt;89,$S$1*AB2726+(1-$S$1)*(G2726-W2726)^2,Rawdata!AR2725)</f>
        <v>#DIV/0!</v>
      </c>
      <c r="AC2725" s="91" t="e">
        <f>IF(A2725&gt;$AC$1,$S$1*AC2726+(1-$S$1)*(G2726-X2726)^2,Rawdata!AS2725)</f>
        <v>#DIV/0!</v>
      </c>
      <c r="AD2725" s="91" t="e">
        <f>IF(A2725&gt;$AD$1,$S$1*AD2726+(1-$S$1)*(G2726-Y2726)^2,Rawdata!AT2725)</f>
        <v>#DIV/0!</v>
      </c>
      <c r="AE2725" s="80" t="e">
        <f t="shared" si="1141"/>
        <v>#DIV/0!</v>
      </c>
      <c r="AF2725" s="81" t="e">
        <f t="shared" si="1142"/>
        <v>#DIV/0!</v>
      </c>
      <c r="AG2725" s="86">
        <f t="shared" si="1164"/>
        <v>0</v>
      </c>
      <c r="AH2725" s="107" t="e">
        <f t="shared" si="1140"/>
        <v>#DIV/0!</v>
      </c>
      <c r="AI2725" s="107" t="e">
        <f t="shared" si="1143"/>
        <v>#DIV/0!</v>
      </c>
      <c r="AJ2725" s="108" t="e">
        <f t="shared" si="1144"/>
        <v>#DIV/0!</v>
      </c>
      <c r="AK2725" s="113" t="e">
        <f t="shared" si="1149"/>
        <v>#DIV/0!</v>
      </c>
      <c r="AL2725" s="113" t="e">
        <f t="shared" si="1150"/>
        <v>#DIV/0!</v>
      </c>
      <c r="AM2725" s="113" t="e">
        <f t="shared" si="1151"/>
        <v>#DIV/0!</v>
      </c>
      <c r="AN2725" s="113" t="e">
        <f t="shared" si="1152"/>
        <v>#DIV/0!</v>
      </c>
      <c r="AO2725" s="113" t="e">
        <f t="shared" si="1153"/>
        <v>#DIV/0!</v>
      </c>
      <c r="AP2725" s="91" t="e">
        <f t="shared" si="1154"/>
        <v>#DIV/0!</v>
      </c>
      <c r="AQ2725" s="91" t="e">
        <f t="shared" si="1155"/>
        <v>#DIV/0!</v>
      </c>
      <c r="AR2725" s="91" t="e">
        <f t="shared" si="1156"/>
        <v>#DIV/0!</v>
      </c>
      <c r="AS2725" s="91" t="e">
        <f t="shared" si="1157"/>
        <v>#DIV/0!</v>
      </c>
      <c r="AT2725" s="91" t="e">
        <f t="shared" si="1158"/>
        <v>#DIV/0!</v>
      </c>
      <c r="AU2725" s="113" t="e">
        <f t="shared" si="1159"/>
        <v>#DIV/0!</v>
      </c>
      <c r="AV2725" s="113" t="e">
        <f t="shared" si="1160"/>
        <v>#DIV/0!</v>
      </c>
      <c r="AW2725" s="113" t="e">
        <f t="shared" si="1161"/>
        <v>#DIV/0!</v>
      </c>
      <c r="AX2725" s="113" t="e">
        <f t="shared" si="1162"/>
        <v>#DIV/0!</v>
      </c>
      <c r="AY2725" s="113" t="e">
        <f t="shared" si="1163"/>
        <v>#DIV/0!</v>
      </c>
    </row>
    <row r="2726" spans="1:51" x14ac:dyDescent="0.25">
      <c r="A2726" s="119"/>
      <c r="B2726" s="83"/>
      <c r="C2726" s="85"/>
      <c r="D2726" s="85"/>
      <c r="E2726" s="85"/>
      <c r="F2726" s="71"/>
      <c r="G2726" s="96"/>
      <c r="H2726" s="16" t="e">
        <f>IF(A2726&gt;$U$1,ROUND(ROUND( U2726*$S$1+(1-$S$1)*G2726,4)+$T$1*ROUND(($S$1*Z2726+(1-$S$1)*(G2726-U2726)^2)^0.5,4),4),Rawdata!AK2726+Rawdata!$T$1*Rawdata!AU2726)</f>
        <v>#DIV/0!</v>
      </c>
      <c r="I2726" s="16" t="e">
        <f>IF(A2726&gt;$V$1,ROUND(ROUND(V2726*$S$1+(1-$S$1)*G2726,4)+$T$1*ROUND(($S$1*AA2726+(1-$S$1)*(G2726-V2726)^2)^0.5,4),4),Rawdata!AL2726+Rawdata!$T$1*Rawdata!AV2726)</f>
        <v>#DIV/0!</v>
      </c>
      <c r="J2726" s="16" t="e">
        <f>IF(A2726&gt;$W$1,ROUND(ROUND( W2726*$S$1+(1-$S$1)*G2726,4)+$T$1*ROUND(($S$1*AB2726+(1-$S$1)*(G2726-W2726)^2)^0.5,4),4),Rawdata!AM2726+Rawdata!$T$1*Rawdata!AW2726)</f>
        <v>#DIV/0!</v>
      </c>
      <c r="K2726" s="16" t="e">
        <f>IF(A2726&gt;$X$1,ROUND(ROUND( X2726*$S$1+(1-$S$1)*G2726,4)+$T$1*ROUND(($S$1*AC2726+(1-$S$1)*(G2726-X2726)^2)^0.5,4),4),Rawdata!AN2726+Rawdata!$T$1*Rawdata!AX2726)</f>
        <v>#DIV/0!</v>
      </c>
      <c r="L2726" s="16" t="e">
        <f>IF(A2726&gt;$Y$1,ROUND(ROUND( Y2726*$S$1+(1-$S$1)*G2726,4)+$T$1*ROUND(($S$1*AD2726+(1-$S$1)*(G2726-Y2726)^2)^0.5,4),4),Rawdata!AO2726+Rawdata!$T$1*Rawdata!AY2726)</f>
        <v>#DIV/0!</v>
      </c>
      <c r="M2726" s="16" t="e">
        <f t="shared" si="1145"/>
        <v>#DIV/0!</v>
      </c>
      <c r="N2726" s="16" t="e">
        <f t="shared" si="1146"/>
        <v>#DIV/0!</v>
      </c>
      <c r="O2726" s="67"/>
      <c r="P2726" s="67"/>
      <c r="Q2726" s="31" t="e">
        <f t="shared" si="1165"/>
        <v>#DIV/0!</v>
      </c>
      <c r="R2726" s="17" t="e">
        <f t="shared" si="1166"/>
        <v>#DIV/0!</v>
      </c>
      <c r="S2726" s="37" t="e">
        <f t="shared" si="1147"/>
        <v>#DIV/0!</v>
      </c>
      <c r="T2726" s="17" t="e">
        <f t="shared" si="1148"/>
        <v>#DIV/0!</v>
      </c>
      <c r="U2726" s="91" t="e">
        <f>IF(A2726&gt;$U$1, U2727*$S$1+(1-$S$1)*G2727,Rawdata!AK2726)</f>
        <v>#DIV/0!</v>
      </c>
      <c r="V2726" s="91" t="e">
        <f>IF(A2726&gt;$V$1,$S$1*V2727+(1-$S$1)*G2727,Rawdata!AL2726)</f>
        <v>#DIV/0!</v>
      </c>
      <c r="W2726" s="91" t="e">
        <f>IF(A2726&gt;$W$1, $S$1*W2727+(1-$S$1)*G2727,Rawdata!AM2726)</f>
        <v>#DIV/0!</v>
      </c>
      <c r="X2726" s="91" t="e">
        <f>IF(A2726&gt;$X$1,$S$1*X2727+(1-$S$1)*G2727,Rawdata!AN2726)</f>
        <v>#DIV/0!</v>
      </c>
      <c r="Y2726" s="91" t="e">
        <f>IF(A2726&gt;$Y$1,$S$1*Y2727+(1-$S$1)*G2727,Rawdata!AO2726)</f>
        <v>#DIV/0!</v>
      </c>
      <c r="Z2726" s="91" t="e">
        <f>IF(A2726&gt;$Z$1,$S$1*Z2727+(1-$S$1)*(G2727-U2727)^2,Rawdata!AP2726)</f>
        <v>#DIV/0!</v>
      </c>
      <c r="AA2726" s="91" t="e">
        <f>IF(A2726&gt;$AA$1,$S$1*AA2727+(1-$S$1)*(G2727-V2727)^2,Rawdata!AQ2726)</f>
        <v>#DIV/0!</v>
      </c>
      <c r="AB2726" s="91" t="e">
        <f>IF(A2726&gt;89,$S$1*AB2727+(1-$S$1)*(G2727-W2727)^2,Rawdata!AR2726)</f>
        <v>#DIV/0!</v>
      </c>
      <c r="AC2726" s="91" t="e">
        <f>IF(A2726&gt;$AC$1,$S$1*AC2727+(1-$S$1)*(G2727-X2727)^2,Rawdata!AS2726)</f>
        <v>#DIV/0!</v>
      </c>
      <c r="AD2726" s="91" t="e">
        <f>IF(A2726&gt;$AD$1,$S$1*AD2727+(1-$S$1)*(G2727-Y2727)^2,Rawdata!AT2726)</f>
        <v>#DIV/0!</v>
      </c>
      <c r="AE2726" s="80" t="e">
        <f t="shared" si="1141"/>
        <v>#DIV/0!</v>
      </c>
      <c r="AF2726" s="81" t="e">
        <f t="shared" si="1142"/>
        <v>#DIV/0!</v>
      </c>
      <c r="AG2726" s="86">
        <f t="shared" si="1164"/>
        <v>0</v>
      </c>
      <c r="AH2726" s="107" t="e">
        <f t="shared" si="1140"/>
        <v>#DIV/0!</v>
      </c>
      <c r="AI2726" s="107" t="e">
        <f t="shared" si="1143"/>
        <v>#DIV/0!</v>
      </c>
      <c r="AJ2726" s="108" t="e">
        <f t="shared" si="1144"/>
        <v>#DIV/0!</v>
      </c>
      <c r="AK2726" s="113" t="e">
        <f t="shared" si="1149"/>
        <v>#DIV/0!</v>
      </c>
      <c r="AL2726" s="113" t="e">
        <f t="shared" si="1150"/>
        <v>#DIV/0!</v>
      </c>
      <c r="AM2726" s="113" t="e">
        <f t="shared" si="1151"/>
        <v>#DIV/0!</v>
      </c>
      <c r="AN2726" s="113" t="e">
        <f t="shared" si="1152"/>
        <v>#DIV/0!</v>
      </c>
      <c r="AO2726" s="113" t="e">
        <f t="shared" si="1153"/>
        <v>#DIV/0!</v>
      </c>
      <c r="AP2726" s="91" t="e">
        <f t="shared" si="1154"/>
        <v>#DIV/0!</v>
      </c>
      <c r="AQ2726" s="91" t="e">
        <f t="shared" si="1155"/>
        <v>#DIV/0!</v>
      </c>
      <c r="AR2726" s="91" t="e">
        <f t="shared" si="1156"/>
        <v>#DIV/0!</v>
      </c>
      <c r="AS2726" s="91" t="e">
        <f t="shared" si="1157"/>
        <v>#DIV/0!</v>
      </c>
      <c r="AT2726" s="91" t="e">
        <f t="shared" si="1158"/>
        <v>#DIV/0!</v>
      </c>
      <c r="AU2726" s="113" t="e">
        <f t="shared" si="1159"/>
        <v>#DIV/0!</v>
      </c>
      <c r="AV2726" s="113" t="e">
        <f t="shared" si="1160"/>
        <v>#DIV/0!</v>
      </c>
      <c r="AW2726" s="113" t="e">
        <f t="shared" si="1161"/>
        <v>#DIV/0!</v>
      </c>
      <c r="AX2726" s="113" t="e">
        <f t="shared" si="1162"/>
        <v>#DIV/0!</v>
      </c>
      <c r="AY2726" s="113" t="e">
        <f t="shared" si="1163"/>
        <v>#DIV/0!</v>
      </c>
    </row>
    <row r="2727" spans="1:51" x14ac:dyDescent="0.25">
      <c r="A2727" s="119"/>
      <c r="B2727" s="83"/>
      <c r="C2727" s="85"/>
      <c r="D2727" s="85"/>
      <c r="E2727" s="85"/>
      <c r="F2727" s="71"/>
      <c r="G2727" s="96"/>
      <c r="H2727" s="16" t="e">
        <f>IF(A2727&gt;$U$1,ROUND(ROUND( U2727*$S$1+(1-$S$1)*G2727,4)+$T$1*ROUND(($S$1*Z2727+(1-$S$1)*(G2727-U2727)^2)^0.5,4),4),Rawdata!AK2727+Rawdata!$T$1*Rawdata!AU2727)</f>
        <v>#DIV/0!</v>
      </c>
      <c r="I2727" s="16" t="e">
        <f>IF(A2727&gt;$V$1,ROUND(ROUND(V2727*$S$1+(1-$S$1)*G2727,4)+$T$1*ROUND(($S$1*AA2727+(1-$S$1)*(G2727-V2727)^2)^0.5,4),4),Rawdata!AL2727+Rawdata!$T$1*Rawdata!AV2727)</f>
        <v>#DIV/0!</v>
      </c>
      <c r="J2727" s="16" t="e">
        <f>IF(A2727&gt;$W$1,ROUND(ROUND( W2727*$S$1+(1-$S$1)*G2727,4)+$T$1*ROUND(($S$1*AB2727+(1-$S$1)*(G2727-W2727)^2)^0.5,4),4),Rawdata!AM2727+Rawdata!$T$1*Rawdata!AW2727)</f>
        <v>#DIV/0!</v>
      </c>
      <c r="K2727" s="16" t="e">
        <f>IF(A2727&gt;$X$1,ROUND(ROUND( X2727*$S$1+(1-$S$1)*G2727,4)+$T$1*ROUND(($S$1*AC2727+(1-$S$1)*(G2727-X2727)^2)^0.5,4),4),Rawdata!AN2727+Rawdata!$T$1*Rawdata!AX2727)</f>
        <v>#DIV/0!</v>
      </c>
      <c r="L2727" s="16" t="e">
        <f>IF(A2727&gt;$Y$1,ROUND(ROUND( Y2727*$S$1+(1-$S$1)*G2727,4)+$T$1*ROUND(($S$1*AD2727+(1-$S$1)*(G2727-Y2727)^2)^0.5,4),4),Rawdata!AO2727+Rawdata!$T$1*Rawdata!AY2727)</f>
        <v>#DIV/0!</v>
      </c>
      <c r="M2727" s="16" t="e">
        <f t="shared" si="1145"/>
        <v>#DIV/0!</v>
      </c>
      <c r="N2727" s="16" t="e">
        <f t="shared" si="1146"/>
        <v>#DIV/0!</v>
      </c>
      <c r="O2727" s="67"/>
      <c r="P2727" s="67"/>
      <c r="Q2727" s="31" t="e">
        <f t="shared" si="1165"/>
        <v>#DIV/0!</v>
      </c>
      <c r="R2727" s="17" t="e">
        <f t="shared" si="1166"/>
        <v>#DIV/0!</v>
      </c>
      <c r="S2727" s="37" t="e">
        <f t="shared" si="1147"/>
        <v>#DIV/0!</v>
      </c>
      <c r="T2727" s="17" t="e">
        <f t="shared" si="1148"/>
        <v>#DIV/0!</v>
      </c>
      <c r="U2727" s="91" t="e">
        <f>IF(A2727&gt;$U$1, U2728*$S$1+(1-$S$1)*G2728,Rawdata!AK2727)</f>
        <v>#DIV/0!</v>
      </c>
      <c r="V2727" s="91" t="e">
        <f>IF(A2727&gt;$V$1,$S$1*V2728+(1-$S$1)*G2728,Rawdata!AL2727)</f>
        <v>#DIV/0!</v>
      </c>
      <c r="W2727" s="91" t="e">
        <f>IF(A2727&gt;$W$1, $S$1*W2728+(1-$S$1)*G2728,Rawdata!AM2727)</f>
        <v>#DIV/0!</v>
      </c>
      <c r="X2727" s="91" t="e">
        <f>IF(A2727&gt;$X$1,$S$1*X2728+(1-$S$1)*G2728,Rawdata!AN2727)</f>
        <v>#DIV/0!</v>
      </c>
      <c r="Y2727" s="91" t="e">
        <f>IF(A2727&gt;$Y$1,$S$1*Y2728+(1-$S$1)*G2728,Rawdata!AO2727)</f>
        <v>#DIV/0!</v>
      </c>
      <c r="Z2727" s="91" t="e">
        <f>IF(A2727&gt;$Z$1,$S$1*Z2728+(1-$S$1)*(G2728-U2728)^2,Rawdata!AP2727)</f>
        <v>#DIV/0!</v>
      </c>
      <c r="AA2727" s="91" t="e">
        <f>IF(A2727&gt;$AA$1,$S$1*AA2728+(1-$S$1)*(G2728-V2728)^2,Rawdata!AQ2727)</f>
        <v>#DIV/0!</v>
      </c>
      <c r="AB2727" s="91" t="e">
        <f>IF(A2727&gt;89,$S$1*AB2728+(1-$S$1)*(G2728-W2728)^2,Rawdata!AR2727)</f>
        <v>#DIV/0!</v>
      </c>
      <c r="AC2727" s="91" t="e">
        <f>IF(A2727&gt;$AC$1,$S$1*AC2728+(1-$S$1)*(G2728-X2728)^2,Rawdata!AS2727)</f>
        <v>#DIV/0!</v>
      </c>
      <c r="AD2727" s="91" t="e">
        <f>IF(A2727&gt;$AD$1,$S$1*AD2728+(1-$S$1)*(G2728-Y2728)^2,Rawdata!AT2727)</f>
        <v>#DIV/0!</v>
      </c>
      <c r="AE2727" s="80" t="e">
        <f t="shared" si="1141"/>
        <v>#DIV/0!</v>
      </c>
      <c r="AF2727" s="81" t="e">
        <f t="shared" si="1142"/>
        <v>#DIV/0!</v>
      </c>
      <c r="AG2727" s="86">
        <f t="shared" si="1164"/>
        <v>0</v>
      </c>
      <c r="AH2727" s="107" t="e">
        <f t="shared" si="1140"/>
        <v>#DIV/0!</v>
      </c>
      <c r="AI2727" s="107" t="e">
        <f t="shared" si="1143"/>
        <v>#DIV/0!</v>
      </c>
      <c r="AJ2727" s="108" t="e">
        <f t="shared" si="1144"/>
        <v>#DIV/0!</v>
      </c>
      <c r="AK2727" s="113" t="e">
        <f t="shared" si="1149"/>
        <v>#DIV/0!</v>
      </c>
      <c r="AL2727" s="113" t="e">
        <f t="shared" si="1150"/>
        <v>#DIV/0!</v>
      </c>
      <c r="AM2727" s="113" t="e">
        <f t="shared" si="1151"/>
        <v>#DIV/0!</v>
      </c>
      <c r="AN2727" s="113" t="e">
        <f t="shared" si="1152"/>
        <v>#DIV/0!</v>
      </c>
      <c r="AO2727" s="113" t="e">
        <f t="shared" si="1153"/>
        <v>#DIV/0!</v>
      </c>
      <c r="AP2727" s="91" t="e">
        <f t="shared" si="1154"/>
        <v>#DIV/0!</v>
      </c>
      <c r="AQ2727" s="91" t="e">
        <f t="shared" si="1155"/>
        <v>#DIV/0!</v>
      </c>
      <c r="AR2727" s="91" t="e">
        <f t="shared" si="1156"/>
        <v>#DIV/0!</v>
      </c>
      <c r="AS2727" s="91" t="e">
        <f t="shared" si="1157"/>
        <v>#DIV/0!</v>
      </c>
      <c r="AT2727" s="91" t="e">
        <f t="shared" si="1158"/>
        <v>#DIV/0!</v>
      </c>
      <c r="AU2727" s="113" t="e">
        <f t="shared" si="1159"/>
        <v>#DIV/0!</v>
      </c>
      <c r="AV2727" s="113" t="e">
        <f t="shared" si="1160"/>
        <v>#DIV/0!</v>
      </c>
      <c r="AW2727" s="113" t="e">
        <f t="shared" si="1161"/>
        <v>#DIV/0!</v>
      </c>
      <c r="AX2727" s="113" t="e">
        <f t="shared" si="1162"/>
        <v>#DIV/0!</v>
      </c>
      <c r="AY2727" s="113" t="e">
        <f t="shared" si="1163"/>
        <v>#DIV/0!</v>
      </c>
    </row>
    <row r="2728" spans="1:51" x14ac:dyDescent="0.25">
      <c r="A2728" s="119"/>
      <c r="B2728" s="83"/>
      <c r="C2728" s="85"/>
      <c r="D2728" s="85"/>
      <c r="E2728" s="85"/>
      <c r="F2728" s="71"/>
      <c r="G2728" s="96"/>
      <c r="H2728" s="16" t="e">
        <f>IF(A2728&gt;$U$1,ROUND(ROUND( U2728*$S$1+(1-$S$1)*G2728,4)+$T$1*ROUND(($S$1*Z2728+(1-$S$1)*(G2728-U2728)^2)^0.5,4),4),Rawdata!AK2728+Rawdata!$T$1*Rawdata!AU2728)</f>
        <v>#DIV/0!</v>
      </c>
      <c r="I2728" s="16" t="e">
        <f>IF(A2728&gt;$V$1,ROUND(ROUND(V2728*$S$1+(1-$S$1)*G2728,4)+$T$1*ROUND(($S$1*AA2728+(1-$S$1)*(G2728-V2728)^2)^0.5,4),4),Rawdata!AL2728+Rawdata!$T$1*Rawdata!AV2728)</f>
        <v>#DIV/0!</v>
      </c>
      <c r="J2728" s="16" t="e">
        <f>IF(A2728&gt;$W$1,ROUND(ROUND( W2728*$S$1+(1-$S$1)*G2728,4)+$T$1*ROUND(($S$1*AB2728+(1-$S$1)*(G2728-W2728)^2)^0.5,4),4),Rawdata!AM2728+Rawdata!$T$1*Rawdata!AW2728)</f>
        <v>#DIV/0!</v>
      </c>
      <c r="K2728" s="16" t="e">
        <f>IF(A2728&gt;$X$1,ROUND(ROUND( X2728*$S$1+(1-$S$1)*G2728,4)+$T$1*ROUND(($S$1*AC2728+(1-$S$1)*(G2728-X2728)^2)^0.5,4),4),Rawdata!AN2728+Rawdata!$T$1*Rawdata!AX2728)</f>
        <v>#DIV/0!</v>
      </c>
      <c r="L2728" s="16" t="e">
        <f>IF(A2728&gt;$Y$1,ROUND(ROUND( Y2728*$S$1+(1-$S$1)*G2728,4)+$T$1*ROUND(($S$1*AD2728+(1-$S$1)*(G2728-Y2728)^2)^0.5,4),4),Rawdata!AO2728+Rawdata!$T$1*Rawdata!AY2728)</f>
        <v>#DIV/0!</v>
      </c>
      <c r="M2728" s="16" t="e">
        <f t="shared" si="1145"/>
        <v>#DIV/0!</v>
      </c>
      <c r="N2728" s="16" t="e">
        <f t="shared" si="1146"/>
        <v>#DIV/0!</v>
      </c>
      <c r="O2728" s="67"/>
      <c r="P2728" s="67"/>
      <c r="Q2728" s="31" t="e">
        <f t="shared" si="1165"/>
        <v>#DIV/0!</v>
      </c>
      <c r="R2728" s="17" t="e">
        <f t="shared" si="1166"/>
        <v>#DIV/0!</v>
      </c>
      <c r="S2728" s="37" t="e">
        <f t="shared" si="1147"/>
        <v>#DIV/0!</v>
      </c>
      <c r="T2728" s="17" t="e">
        <f t="shared" si="1148"/>
        <v>#DIV/0!</v>
      </c>
      <c r="U2728" s="91" t="e">
        <f>IF(A2728&gt;$U$1, U2729*$S$1+(1-$S$1)*G2729,Rawdata!AK2728)</f>
        <v>#DIV/0!</v>
      </c>
      <c r="V2728" s="91" t="e">
        <f>IF(A2728&gt;$V$1,$S$1*V2729+(1-$S$1)*G2729,Rawdata!AL2728)</f>
        <v>#DIV/0!</v>
      </c>
      <c r="W2728" s="91" t="e">
        <f>IF(A2728&gt;$W$1, $S$1*W2729+(1-$S$1)*G2729,Rawdata!AM2728)</f>
        <v>#DIV/0!</v>
      </c>
      <c r="X2728" s="91" t="e">
        <f>IF(A2728&gt;$X$1,$S$1*X2729+(1-$S$1)*G2729,Rawdata!AN2728)</f>
        <v>#DIV/0!</v>
      </c>
      <c r="Y2728" s="91" t="e">
        <f>IF(A2728&gt;$Y$1,$S$1*Y2729+(1-$S$1)*G2729,Rawdata!AO2728)</f>
        <v>#DIV/0!</v>
      </c>
      <c r="Z2728" s="91" t="e">
        <f>IF(A2728&gt;$Z$1,$S$1*Z2729+(1-$S$1)*(G2729-U2729)^2,Rawdata!AP2728)</f>
        <v>#DIV/0!</v>
      </c>
      <c r="AA2728" s="91" t="e">
        <f>IF(A2728&gt;$AA$1,$S$1*AA2729+(1-$S$1)*(G2729-V2729)^2,Rawdata!AQ2728)</f>
        <v>#DIV/0!</v>
      </c>
      <c r="AB2728" s="91" t="e">
        <f>IF(A2728&gt;89,$S$1*AB2729+(1-$S$1)*(G2729-W2729)^2,Rawdata!AR2728)</f>
        <v>#DIV/0!</v>
      </c>
      <c r="AC2728" s="91" t="e">
        <f>IF(A2728&gt;$AC$1,$S$1*AC2729+(1-$S$1)*(G2729-X2729)^2,Rawdata!AS2728)</f>
        <v>#DIV/0!</v>
      </c>
      <c r="AD2728" s="91" t="e">
        <f>IF(A2728&gt;$AD$1,$S$1*AD2729+(1-$S$1)*(G2729-Y2729)^2,Rawdata!AT2728)</f>
        <v>#DIV/0!</v>
      </c>
      <c r="AE2728" s="80" t="e">
        <f t="shared" si="1141"/>
        <v>#DIV/0!</v>
      </c>
      <c r="AF2728" s="81" t="e">
        <f t="shared" si="1142"/>
        <v>#DIV/0!</v>
      </c>
      <c r="AG2728" s="86">
        <f t="shared" si="1164"/>
        <v>0</v>
      </c>
      <c r="AH2728" s="107" t="e">
        <f t="shared" ref="AH2728:AH2791" si="1167">ROUND(AE2728*SQRT(2),4)</f>
        <v>#DIV/0!</v>
      </c>
      <c r="AI2728" s="107" t="e">
        <f t="shared" si="1143"/>
        <v>#DIV/0!</v>
      </c>
      <c r="AJ2728" s="108" t="e">
        <f t="shared" si="1144"/>
        <v>#DIV/0!</v>
      </c>
      <c r="AK2728" s="113" t="e">
        <f t="shared" si="1149"/>
        <v>#DIV/0!</v>
      </c>
      <c r="AL2728" s="113" t="e">
        <f t="shared" si="1150"/>
        <v>#DIV/0!</v>
      </c>
      <c r="AM2728" s="113" t="e">
        <f t="shared" si="1151"/>
        <v>#DIV/0!</v>
      </c>
      <c r="AN2728" s="113" t="e">
        <f t="shared" si="1152"/>
        <v>#DIV/0!</v>
      </c>
      <c r="AO2728" s="113" t="e">
        <f t="shared" si="1153"/>
        <v>#DIV/0!</v>
      </c>
      <c r="AP2728" s="91" t="e">
        <f t="shared" si="1154"/>
        <v>#DIV/0!</v>
      </c>
      <c r="AQ2728" s="91" t="e">
        <f t="shared" si="1155"/>
        <v>#DIV/0!</v>
      </c>
      <c r="AR2728" s="91" t="e">
        <f t="shared" si="1156"/>
        <v>#DIV/0!</v>
      </c>
      <c r="AS2728" s="91" t="e">
        <f t="shared" si="1157"/>
        <v>#DIV/0!</v>
      </c>
      <c r="AT2728" s="91" t="e">
        <f t="shared" si="1158"/>
        <v>#DIV/0!</v>
      </c>
      <c r="AU2728" s="113" t="e">
        <f t="shared" si="1159"/>
        <v>#DIV/0!</v>
      </c>
      <c r="AV2728" s="113" t="e">
        <f t="shared" si="1160"/>
        <v>#DIV/0!</v>
      </c>
      <c r="AW2728" s="113" t="e">
        <f t="shared" si="1161"/>
        <v>#DIV/0!</v>
      </c>
      <c r="AX2728" s="113" t="e">
        <f t="shared" si="1162"/>
        <v>#DIV/0!</v>
      </c>
      <c r="AY2728" s="113" t="e">
        <f t="shared" si="1163"/>
        <v>#DIV/0!</v>
      </c>
    </row>
    <row r="2729" spans="1:51" x14ac:dyDescent="0.25">
      <c r="A2729" s="119"/>
      <c r="B2729" s="83"/>
      <c r="C2729" s="85"/>
      <c r="D2729" s="85"/>
      <c r="E2729" s="85"/>
      <c r="F2729" s="71"/>
      <c r="G2729" s="96"/>
      <c r="H2729" s="16" t="e">
        <f>IF(A2729&gt;$U$1,ROUND(ROUND( U2729*$S$1+(1-$S$1)*G2729,4)+$T$1*ROUND(($S$1*Z2729+(1-$S$1)*(G2729-U2729)^2)^0.5,4),4),Rawdata!AK2729+Rawdata!$T$1*Rawdata!AU2729)</f>
        <v>#DIV/0!</v>
      </c>
      <c r="I2729" s="16" t="e">
        <f>IF(A2729&gt;$V$1,ROUND(ROUND(V2729*$S$1+(1-$S$1)*G2729,4)+$T$1*ROUND(($S$1*AA2729+(1-$S$1)*(G2729-V2729)^2)^0.5,4),4),Rawdata!AL2729+Rawdata!$T$1*Rawdata!AV2729)</f>
        <v>#DIV/0!</v>
      </c>
      <c r="J2729" s="16" t="e">
        <f>IF(A2729&gt;$W$1,ROUND(ROUND( W2729*$S$1+(1-$S$1)*G2729,4)+$T$1*ROUND(($S$1*AB2729+(1-$S$1)*(G2729-W2729)^2)^0.5,4),4),Rawdata!AM2729+Rawdata!$T$1*Rawdata!AW2729)</f>
        <v>#DIV/0!</v>
      </c>
      <c r="K2729" s="16" t="e">
        <f>IF(A2729&gt;$X$1,ROUND(ROUND( X2729*$S$1+(1-$S$1)*G2729,4)+$T$1*ROUND(($S$1*AC2729+(1-$S$1)*(G2729-X2729)^2)^0.5,4),4),Rawdata!AN2729+Rawdata!$T$1*Rawdata!AX2729)</f>
        <v>#DIV/0!</v>
      </c>
      <c r="L2729" s="16" t="e">
        <f>IF(A2729&gt;$Y$1,ROUND(ROUND( Y2729*$S$1+(1-$S$1)*G2729,4)+$T$1*ROUND(($S$1*AD2729+(1-$S$1)*(G2729-Y2729)^2)^0.5,4),4),Rawdata!AO2729+Rawdata!$T$1*Rawdata!AY2729)</f>
        <v>#DIV/0!</v>
      </c>
      <c r="M2729" s="16" t="e">
        <f t="shared" si="1145"/>
        <v>#DIV/0!</v>
      </c>
      <c r="N2729" s="16" t="e">
        <f t="shared" si="1146"/>
        <v>#DIV/0!</v>
      </c>
      <c r="O2729" s="67"/>
      <c r="P2729" s="67"/>
      <c r="Q2729" s="31" t="e">
        <f t="shared" si="1165"/>
        <v>#DIV/0!</v>
      </c>
      <c r="R2729" s="17" t="e">
        <f t="shared" si="1166"/>
        <v>#DIV/0!</v>
      </c>
      <c r="S2729" s="37" t="e">
        <f t="shared" si="1147"/>
        <v>#DIV/0!</v>
      </c>
      <c r="T2729" s="17" t="e">
        <f t="shared" si="1148"/>
        <v>#DIV/0!</v>
      </c>
      <c r="U2729" s="91" t="e">
        <f>IF(A2729&gt;$U$1, U2730*$S$1+(1-$S$1)*G2730,Rawdata!AK2729)</f>
        <v>#DIV/0!</v>
      </c>
      <c r="V2729" s="91" t="e">
        <f>IF(A2729&gt;$V$1,$S$1*V2730+(1-$S$1)*G2730,Rawdata!AL2729)</f>
        <v>#DIV/0!</v>
      </c>
      <c r="W2729" s="91" t="e">
        <f>IF(A2729&gt;$W$1, $S$1*W2730+(1-$S$1)*G2730,Rawdata!AM2729)</f>
        <v>#DIV/0!</v>
      </c>
      <c r="X2729" s="91" t="e">
        <f>IF(A2729&gt;$X$1,$S$1*X2730+(1-$S$1)*G2730,Rawdata!AN2729)</f>
        <v>#DIV/0!</v>
      </c>
      <c r="Y2729" s="91" t="e">
        <f>IF(A2729&gt;$Y$1,$S$1*Y2730+(1-$S$1)*G2730,Rawdata!AO2729)</f>
        <v>#DIV/0!</v>
      </c>
      <c r="Z2729" s="91" t="e">
        <f>IF(A2729&gt;$Z$1,$S$1*Z2730+(1-$S$1)*(G2730-U2730)^2,Rawdata!AP2729)</f>
        <v>#DIV/0!</v>
      </c>
      <c r="AA2729" s="91" t="e">
        <f>IF(A2729&gt;$AA$1,$S$1*AA2730+(1-$S$1)*(G2730-V2730)^2,Rawdata!AQ2729)</f>
        <v>#DIV/0!</v>
      </c>
      <c r="AB2729" s="91" t="e">
        <f>IF(A2729&gt;89,$S$1*AB2730+(1-$S$1)*(G2730-W2730)^2,Rawdata!AR2729)</f>
        <v>#DIV/0!</v>
      </c>
      <c r="AC2729" s="91" t="e">
        <f>IF(A2729&gt;$AC$1,$S$1*AC2730+(1-$S$1)*(G2730-X2730)^2,Rawdata!AS2729)</f>
        <v>#DIV/0!</v>
      </c>
      <c r="AD2729" s="91" t="e">
        <f>IF(A2729&gt;$AD$1,$S$1*AD2730+(1-$S$1)*(G2730-Y2730)^2,Rawdata!AT2729)</f>
        <v>#DIV/0!</v>
      </c>
      <c r="AE2729" s="80" t="e">
        <f t="shared" si="1141"/>
        <v>#DIV/0!</v>
      </c>
      <c r="AF2729" s="81" t="e">
        <f t="shared" si="1142"/>
        <v>#DIV/0!</v>
      </c>
      <c r="AG2729" s="86">
        <f t="shared" si="1164"/>
        <v>0</v>
      </c>
      <c r="AH2729" s="107" t="e">
        <f t="shared" si="1167"/>
        <v>#DIV/0!</v>
      </c>
      <c r="AI2729" s="107" t="e">
        <f t="shared" si="1143"/>
        <v>#DIV/0!</v>
      </c>
      <c r="AJ2729" s="108" t="e">
        <f t="shared" si="1144"/>
        <v>#DIV/0!</v>
      </c>
      <c r="AK2729" s="113" t="e">
        <f t="shared" si="1149"/>
        <v>#DIV/0!</v>
      </c>
      <c r="AL2729" s="113" t="e">
        <f t="shared" si="1150"/>
        <v>#DIV/0!</v>
      </c>
      <c r="AM2729" s="113" t="e">
        <f t="shared" si="1151"/>
        <v>#DIV/0!</v>
      </c>
      <c r="AN2729" s="113" t="e">
        <f t="shared" si="1152"/>
        <v>#DIV/0!</v>
      </c>
      <c r="AO2729" s="113" t="e">
        <f t="shared" si="1153"/>
        <v>#DIV/0!</v>
      </c>
      <c r="AP2729" s="91" t="e">
        <f t="shared" si="1154"/>
        <v>#DIV/0!</v>
      </c>
      <c r="AQ2729" s="91" t="e">
        <f t="shared" si="1155"/>
        <v>#DIV/0!</v>
      </c>
      <c r="AR2729" s="91" t="e">
        <f t="shared" si="1156"/>
        <v>#DIV/0!</v>
      </c>
      <c r="AS2729" s="91" t="e">
        <f t="shared" si="1157"/>
        <v>#DIV/0!</v>
      </c>
      <c r="AT2729" s="91" t="e">
        <f t="shared" si="1158"/>
        <v>#DIV/0!</v>
      </c>
      <c r="AU2729" s="113" t="e">
        <f t="shared" si="1159"/>
        <v>#DIV/0!</v>
      </c>
      <c r="AV2729" s="113" t="e">
        <f t="shared" si="1160"/>
        <v>#DIV/0!</v>
      </c>
      <c r="AW2729" s="113" t="e">
        <f t="shared" si="1161"/>
        <v>#DIV/0!</v>
      </c>
      <c r="AX2729" s="113" t="e">
        <f t="shared" si="1162"/>
        <v>#DIV/0!</v>
      </c>
      <c r="AY2729" s="113" t="e">
        <f t="shared" si="1163"/>
        <v>#DIV/0!</v>
      </c>
    </row>
    <row r="2730" spans="1:51" x14ac:dyDescent="0.25">
      <c r="A2730" s="119"/>
      <c r="B2730" s="83"/>
      <c r="C2730" s="85"/>
      <c r="D2730" s="85"/>
      <c r="E2730" s="85"/>
      <c r="F2730" s="71"/>
      <c r="G2730" s="96"/>
      <c r="H2730" s="16" t="e">
        <f>IF(A2730&gt;$U$1,ROUND(ROUND( U2730*$S$1+(1-$S$1)*G2730,4)+$T$1*ROUND(($S$1*Z2730+(1-$S$1)*(G2730-U2730)^2)^0.5,4),4),Rawdata!AK2730+Rawdata!$T$1*Rawdata!AU2730)</f>
        <v>#DIV/0!</v>
      </c>
      <c r="I2730" s="16" t="e">
        <f>IF(A2730&gt;$V$1,ROUND(ROUND(V2730*$S$1+(1-$S$1)*G2730,4)+$T$1*ROUND(($S$1*AA2730+(1-$S$1)*(G2730-V2730)^2)^0.5,4),4),Rawdata!AL2730+Rawdata!$T$1*Rawdata!AV2730)</f>
        <v>#DIV/0!</v>
      </c>
      <c r="J2730" s="16" t="e">
        <f>IF(A2730&gt;$W$1,ROUND(ROUND( W2730*$S$1+(1-$S$1)*G2730,4)+$T$1*ROUND(($S$1*AB2730+(1-$S$1)*(G2730-W2730)^2)^0.5,4),4),Rawdata!AM2730+Rawdata!$T$1*Rawdata!AW2730)</f>
        <v>#DIV/0!</v>
      </c>
      <c r="K2730" s="16" t="e">
        <f>IF(A2730&gt;$X$1,ROUND(ROUND( X2730*$S$1+(1-$S$1)*G2730,4)+$T$1*ROUND(($S$1*AC2730+(1-$S$1)*(G2730-X2730)^2)^0.5,4),4),Rawdata!AN2730+Rawdata!$T$1*Rawdata!AX2730)</f>
        <v>#DIV/0!</v>
      </c>
      <c r="L2730" s="16" t="e">
        <f>IF(A2730&gt;$Y$1,ROUND(ROUND( Y2730*$S$1+(1-$S$1)*G2730,4)+$T$1*ROUND(($S$1*AD2730+(1-$S$1)*(G2730-Y2730)^2)^0.5,4),4),Rawdata!AO2730+Rawdata!$T$1*Rawdata!AY2730)</f>
        <v>#DIV/0!</v>
      </c>
      <c r="M2730" s="16" t="e">
        <f t="shared" si="1145"/>
        <v>#DIV/0!</v>
      </c>
      <c r="N2730" s="16" t="e">
        <f t="shared" si="1146"/>
        <v>#DIV/0!</v>
      </c>
      <c r="O2730" s="67"/>
      <c r="P2730" s="67"/>
      <c r="Q2730" s="31" t="e">
        <f t="shared" si="1165"/>
        <v>#DIV/0!</v>
      </c>
      <c r="R2730" s="17" t="e">
        <f t="shared" si="1166"/>
        <v>#DIV/0!</v>
      </c>
      <c r="S2730" s="37" t="e">
        <f t="shared" si="1147"/>
        <v>#DIV/0!</v>
      </c>
      <c r="T2730" s="17" t="e">
        <f t="shared" si="1148"/>
        <v>#DIV/0!</v>
      </c>
      <c r="U2730" s="91" t="e">
        <f>IF(A2730&gt;$U$1, U2731*$S$1+(1-$S$1)*G2731,Rawdata!AK2730)</f>
        <v>#DIV/0!</v>
      </c>
      <c r="V2730" s="91" t="e">
        <f>IF(A2730&gt;$V$1,$S$1*V2731+(1-$S$1)*G2731,Rawdata!AL2730)</f>
        <v>#DIV/0!</v>
      </c>
      <c r="W2730" s="91" t="e">
        <f>IF(A2730&gt;$W$1, $S$1*W2731+(1-$S$1)*G2731,Rawdata!AM2730)</f>
        <v>#DIV/0!</v>
      </c>
      <c r="X2730" s="91" t="e">
        <f>IF(A2730&gt;$X$1,$S$1*X2731+(1-$S$1)*G2731,Rawdata!AN2730)</f>
        <v>#DIV/0!</v>
      </c>
      <c r="Y2730" s="91" t="e">
        <f>IF(A2730&gt;$Y$1,$S$1*Y2731+(1-$S$1)*G2731,Rawdata!AO2730)</f>
        <v>#DIV/0!</v>
      </c>
      <c r="Z2730" s="91" t="e">
        <f>IF(A2730&gt;$Z$1,$S$1*Z2731+(1-$S$1)*(G2731-U2731)^2,Rawdata!AP2730)</f>
        <v>#DIV/0!</v>
      </c>
      <c r="AA2730" s="91" t="e">
        <f>IF(A2730&gt;$AA$1,$S$1*AA2731+(1-$S$1)*(G2731-V2731)^2,Rawdata!AQ2730)</f>
        <v>#DIV/0!</v>
      </c>
      <c r="AB2730" s="91" t="e">
        <f>IF(A2730&gt;89,$S$1*AB2731+(1-$S$1)*(G2731-W2731)^2,Rawdata!AR2730)</f>
        <v>#DIV/0!</v>
      </c>
      <c r="AC2730" s="91" t="e">
        <f>IF(A2730&gt;$AC$1,$S$1*AC2731+(1-$S$1)*(G2731-X2731)^2,Rawdata!AS2730)</f>
        <v>#DIV/0!</v>
      </c>
      <c r="AD2730" s="91" t="e">
        <f>IF(A2730&gt;$AD$1,$S$1*AD2731+(1-$S$1)*(G2731-Y2731)^2,Rawdata!AT2730)</f>
        <v>#DIV/0!</v>
      </c>
      <c r="AE2730" s="80" t="e">
        <f t="shared" si="1141"/>
        <v>#DIV/0!</v>
      </c>
      <c r="AF2730" s="81" t="e">
        <f t="shared" si="1142"/>
        <v>#DIV/0!</v>
      </c>
      <c r="AG2730" s="86">
        <f t="shared" si="1164"/>
        <v>0</v>
      </c>
      <c r="AH2730" s="107" t="e">
        <f t="shared" si="1167"/>
        <v>#DIV/0!</v>
      </c>
      <c r="AI2730" s="107" t="e">
        <f t="shared" si="1143"/>
        <v>#DIV/0!</v>
      </c>
      <c r="AJ2730" s="108" t="e">
        <f t="shared" si="1144"/>
        <v>#DIV/0!</v>
      </c>
      <c r="AK2730" s="113" t="e">
        <f t="shared" si="1149"/>
        <v>#DIV/0!</v>
      </c>
      <c r="AL2730" s="113" t="e">
        <f t="shared" si="1150"/>
        <v>#DIV/0!</v>
      </c>
      <c r="AM2730" s="113" t="e">
        <f t="shared" si="1151"/>
        <v>#DIV/0!</v>
      </c>
      <c r="AN2730" s="113" t="e">
        <f t="shared" si="1152"/>
        <v>#DIV/0!</v>
      </c>
      <c r="AO2730" s="113" t="e">
        <f t="shared" si="1153"/>
        <v>#DIV/0!</v>
      </c>
      <c r="AP2730" s="91" t="e">
        <f t="shared" si="1154"/>
        <v>#DIV/0!</v>
      </c>
      <c r="AQ2730" s="91" t="e">
        <f t="shared" si="1155"/>
        <v>#DIV/0!</v>
      </c>
      <c r="AR2730" s="91" t="e">
        <f t="shared" si="1156"/>
        <v>#DIV/0!</v>
      </c>
      <c r="AS2730" s="91" t="e">
        <f t="shared" si="1157"/>
        <v>#DIV/0!</v>
      </c>
      <c r="AT2730" s="91" t="e">
        <f t="shared" si="1158"/>
        <v>#DIV/0!</v>
      </c>
      <c r="AU2730" s="113" t="e">
        <f t="shared" si="1159"/>
        <v>#DIV/0!</v>
      </c>
      <c r="AV2730" s="113" t="e">
        <f t="shared" si="1160"/>
        <v>#DIV/0!</v>
      </c>
      <c r="AW2730" s="113" t="e">
        <f t="shared" si="1161"/>
        <v>#DIV/0!</v>
      </c>
      <c r="AX2730" s="113" t="e">
        <f t="shared" si="1162"/>
        <v>#DIV/0!</v>
      </c>
      <c r="AY2730" s="113" t="e">
        <f t="shared" si="1163"/>
        <v>#DIV/0!</v>
      </c>
    </row>
    <row r="2731" spans="1:51" x14ac:dyDescent="0.25">
      <c r="A2731" s="119"/>
      <c r="B2731" s="83"/>
      <c r="C2731" s="85"/>
      <c r="D2731" s="85"/>
      <c r="E2731" s="85"/>
      <c r="F2731" s="71"/>
      <c r="G2731" s="96"/>
      <c r="H2731" s="16" t="e">
        <f>IF(A2731&gt;$U$1,ROUND(ROUND( U2731*$S$1+(1-$S$1)*G2731,4)+$T$1*ROUND(($S$1*Z2731+(1-$S$1)*(G2731-U2731)^2)^0.5,4),4),Rawdata!AK2731+Rawdata!$T$1*Rawdata!AU2731)</f>
        <v>#DIV/0!</v>
      </c>
      <c r="I2731" s="16" t="e">
        <f>IF(A2731&gt;$V$1,ROUND(ROUND(V2731*$S$1+(1-$S$1)*G2731,4)+$T$1*ROUND(($S$1*AA2731+(1-$S$1)*(G2731-V2731)^2)^0.5,4),4),Rawdata!AL2731+Rawdata!$T$1*Rawdata!AV2731)</f>
        <v>#DIV/0!</v>
      </c>
      <c r="J2731" s="16" t="e">
        <f>IF(A2731&gt;$W$1,ROUND(ROUND( W2731*$S$1+(1-$S$1)*G2731,4)+$T$1*ROUND(($S$1*AB2731+(1-$S$1)*(G2731-W2731)^2)^0.5,4),4),Rawdata!AM2731+Rawdata!$T$1*Rawdata!AW2731)</f>
        <v>#DIV/0!</v>
      </c>
      <c r="K2731" s="16" t="e">
        <f>IF(A2731&gt;$X$1,ROUND(ROUND( X2731*$S$1+(1-$S$1)*G2731,4)+$T$1*ROUND(($S$1*AC2731+(1-$S$1)*(G2731-X2731)^2)^0.5,4),4),Rawdata!AN2731+Rawdata!$T$1*Rawdata!AX2731)</f>
        <v>#DIV/0!</v>
      </c>
      <c r="L2731" s="16" t="e">
        <f>IF(A2731&gt;$Y$1,ROUND(ROUND( Y2731*$S$1+(1-$S$1)*G2731,4)+$T$1*ROUND(($S$1*AD2731+(1-$S$1)*(G2731-Y2731)^2)^0.5,4),4),Rawdata!AO2731+Rawdata!$T$1*Rawdata!AY2731)</f>
        <v>#DIV/0!</v>
      </c>
      <c r="M2731" s="16" t="e">
        <f t="shared" si="1145"/>
        <v>#DIV/0!</v>
      </c>
      <c r="N2731" s="16" t="e">
        <f t="shared" si="1146"/>
        <v>#DIV/0!</v>
      </c>
      <c r="O2731" s="67"/>
      <c r="P2731" s="67"/>
      <c r="Q2731" s="31" t="e">
        <f t="shared" si="1165"/>
        <v>#DIV/0!</v>
      </c>
      <c r="R2731" s="17" t="e">
        <f t="shared" si="1166"/>
        <v>#DIV/0!</v>
      </c>
      <c r="S2731" s="37" t="e">
        <f t="shared" si="1147"/>
        <v>#DIV/0!</v>
      </c>
      <c r="T2731" s="17" t="e">
        <f t="shared" si="1148"/>
        <v>#DIV/0!</v>
      </c>
      <c r="U2731" s="91" t="e">
        <f>IF(A2731&gt;$U$1, U2732*$S$1+(1-$S$1)*G2732,Rawdata!AK2731)</f>
        <v>#DIV/0!</v>
      </c>
      <c r="V2731" s="91" t="e">
        <f>IF(A2731&gt;$V$1,$S$1*V2732+(1-$S$1)*G2732,Rawdata!AL2731)</f>
        <v>#DIV/0!</v>
      </c>
      <c r="W2731" s="91" t="e">
        <f>IF(A2731&gt;$W$1, $S$1*W2732+(1-$S$1)*G2732,Rawdata!AM2731)</f>
        <v>#DIV/0!</v>
      </c>
      <c r="X2731" s="91" t="e">
        <f>IF(A2731&gt;$X$1,$S$1*X2732+(1-$S$1)*G2732,Rawdata!AN2731)</f>
        <v>#DIV/0!</v>
      </c>
      <c r="Y2731" s="91" t="e">
        <f>IF(A2731&gt;$Y$1,$S$1*Y2732+(1-$S$1)*G2732,Rawdata!AO2731)</f>
        <v>#DIV/0!</v>
      </c>
      <c r="Z2731" s="91" t="e">
        <f>IF(A2731&gt;$Z$1,$S$1*Z2732+(1-$S$1)*(G2732-U2732)^2,Rawdata!AP2731)</f>
        <v>#DIV/0!</v>
      </c>
      <c r="AA2731" s="91" t="e">
        <f>IF(A2731&gt;$AA$1,$S$1*AA2732+(1-$S$1)*(G2732-V2732)^2,Rawdata!AQ2731)</f>
        <v>#DIV/0!</v>
      </c>
      <c r="AB2731" s="91" t="e">
        <f>IF(A2731&gt;89,$S$1*AB2732+(1-$S$1)*(G2732-W2732)^2,Rawdata!AR2731)</f>
        <v>#DIV/0!</v>
      </c>
      <c r="AC2731" s="91" t="e">
        <f>IF(A2731&gt;$AC$1,$S$1*AC2732+(1-$S$1)*(G2732-X2732)^2,Rawdata!AS2731)</f>
        <v>#DIV/0!</v>
      </c>
      <c r="AD2731" s="91" t="e">
        <f>IF(A2731&gt;$AD$1,$S$1*AD2732+(1-$S$1)*(G2732-Y2732)^2,Rawdata!AT2731)</f>
        <v>#DIV/0!</v>
      </c>
      <c r="AE2731" s="80" t="e">
        <f t="shared" si="1141"/>
        <v>#DIV/0!</v>
      </c>
      <c r="AF2731" s="81" t="e">
        <f t="shared" si="1142"/>
        <v>#DIV/0!</v>
      </c>
      <c r="AG2731" s="86">
        <f t="shared" si="1164"/>
        <v>0</v>
      </c>
      <c r="AH2731" s="107" t="e">
        <f t="shared" si="1167"/>
        <v>#DIV/0!</v>
      </c>
      <c r="AI2731" s="107" t="e">
        <f t="shared" si="1143"/>
        <v>#DIV/0!</v>
      </c>
      <c r="AJ2731" s="108" t="e">
        <f t="shared" si="1144"/>
        <v>#DIV/0!</v>
      </c>
      <c r="AK2731" s="113" t="e">
        <f t="shared" si="1149"/>
        <v>#DIV/0!</v>
      </c>
      <c r="AL2731" s="113" t="e">
        <f t="shared" si="1150"/>
        <v>#DIV/0!</v>
      </c>
      <c r="AM2731" s="113" t="e">
        <f t="shared" si="1151"/>
        <v>#DIV/0!</v>
      </c>
      <c r="AN2731" s="113" t="e">
        <f t="shared" si="1152"/>
        <v>#DIV/0!</v>
      </c>
      <c r="AO2731" s="113" t="e">
        <f t="shared" si="1153"/>
        <v>#DIV/0!</v>
      </c>
      <c r="AP2731" s="91" t="e">
        <f t="shared" si="1154"/>
        <v>#DIV/0!</v>
      </c>
      <c r="AQ2731" s="91" t="e">
        <f t="shared" si="1155"/>
        <v>#DIV/0!</v>
      </c>
      <c r="AR2731" s="91" t="e">
        <f t="shared" si="1156"/>
        <v>#DIV/0!</v>
      </c>
      <c r="AS2731" s="91" t="e">
        <f t="shared" si="1157"/>
        <v>#DIV/0!</v>
      </c>
      <c r="AT2731" s="91" t="e">
        <f t="shared" si="1158"/>
        <v>#DIV/0!</v>
      </c>
      <c r="AU2731" s="113" t="e">
        <f t="shared" si="1159"/>
        <v>#DIV/0!</v>
      </c>
      <c r="AV2731" s="113" t="e">
        <f t="shared" si="1160"/>
        <v>#DIV/0!</v>
      </c>
      <c r="AW2731" s="113" t="e">
        <f t="shared" si="1161"/>
        <v>#DIV/0!</v>
      </c>
      <c r="AX2731" s="113" t="e">
        <f t="shared" si="1162"/>
        <v>#DIV/0!</v>
      </c>
      <c r="AY2731" s="113" t="e">
        <f t="shared" si="1163"/>
        <v>#DIV/0!</v>
      </c>
    </row>
    <row r="2732" spans="1:51" x14ac:dyDescent="0.25">
      <c r="A2732" s="119"/>
      <c r="B2732" s="83"/>
      <c r="C2732" s="85"/>
      <c r="D2732" s="85"/>
      <c r="E2732" s="85"/>
      <c r="F2732" s="71"/>
      <c r="G2732" s="96"/>
      <c r="H2732" s="16" t="e">
        <f>IF(A2732&gt;$U$1,ROUND(ROUND( U2732*$S$1+(1-$S$1)*G2732,4)+$T$1*ROUND(($S$1*Z2732+(1-$S$1)*(G2732-U2732)^2)^0.5,4),4),Rawdata!AK2732+Rawdata!$T$1*Rawdata!AU2732)</f>
        <v>#DIV/0!</v>
      </c>
      <c r="I2732" s="16" t="e">
        <f>IF(A2732&gt;$V$1,ROUND(ROUND(V2732*$S$1+(1-$S$1)*G2732,4)+$T$1*ROUND(($S$1*AA2732+(1-$S$1)*(G2732-V2732)^2)^0.5,4),4),Rawdata!AL2732+Rawdata!$T$1*Rawdata!AV2732)</f>
        <v>#DIV/0!</v>
      </c>
      <c r="J2732" s="16" t="e">
        <f>IF(A2732&gt;$W$1,ROUND(ROUND( W2732*$S$1+(1-$S$1)*G2732,4)+$T$1*ROUND(($S$1*AB2732+(1-$S$1)*(G2732-W2732)^2)^0.5,4),4),Rawdata!AM2732+Rawdata!$T$1*Rawdata!AW2732)</f>
        <v>#DIV/0!</v>
      </c>
      <c r="K2732" s="16" t="e">
        <f>IF(A2732&gt;$X$1,ROUND(ROUND( X2732*$S$1+(1-$S$1)*G2732,4)+$T$1*ROUND(($S$1*AC2732+(1-$S$1)*(G2732-X2732)^2)^0.5,4),4),Rawdata!AN2732+Rawdata!$T$1*Rawdata!AX2732)</f>
        <v>#DIV/0!</v>
      </c>
      <c r="L2732" s="16" t="e">
        <f>IF(A2732&gt;$Y$1,ROUND(ROUND( Y2732*$S$1+(1-$S$1)*G2732,4)+$T$1*ROUND(($S$1*AD2732+(1-$S$1)*(G2732-Y2732)^2)^0.5,4),4),Rawdata!AO2732+Rawdata!$T$1*Rawdata!AY2732)</f>
        <v>#DIV/0!</v>
      </c>
      <c r="M2732" s="16" t="e">
        <f t="shared" si="1145"/>
        <v>#DIV/0!</v>
      </c>
      <c r="N2732" s="16" t="e">
        <f t="shared" si="1146"/>
        <v>#DIV/0!</v>
      </c>
      <c r="O2732" s="67"/>
      <c r="P2732" s="67"/>
      <c r="Q2732" s="31" t="e">
        <f t="shared" si="1165"/>
        <v>#DIV/0!</v>
      </c>
      <c r="R2732" s="17" t="e">
        <f t="shared" si="1166"/>
        <v>#DIV/0!</v>
      </c>
      <c r="S2732" s="37" t="e">
        <f t="shared" si="1147"/>
        <v>#DIV/0!</v>
      </c>
      <c r="T2732" s="17" t="e">
        <f t="shared" si="1148"/>
        <v>#DIV/0!</v>
      </c>
      <c r="U2732" s="91" t="e">
        <f>IF(A2732&gt;$U$1, U2733*$S$1+(1-$S$1)*G2733,Rawdata!AK2732)</f>
        <v>#DIV/0!</v>
      </c>
      <c r="V2732" s="91" t="e">
        <f>IF(A2732&gt;$V$1,$S$1*V2733+(1-$S$1)*G2733,Rawdata!AL2732)</f>
        <v>#DIV/0!</v>
      </c>
      <c r="W2732" s="91" t="e">
        <f>IF(A2732&gt;$W$1, $S$1*W2733+(1-$S$1)*G2733,Rawdata!AM2732)</f>
        <v>#DIV/0!</v>
      </c>
      <c r="X2732" s="91" t="e">
        <f>IF(A2732&gt;$X$1,$S$1*X2733+(1-$S$1)*G2733,Rawdata!AN2732)</f>
        <v>#DIV/0!</v>
      </c>
      <c r="Y2732" s="91" t="e">
        <f>IF(A2732&gt;$Y$1,$S$1*Y2733+(1-$S$1)*G2733,Rawdata!AO2732)</f>
        <v>#DIV/0!</v>
      </c>
      <c r="Z2732" s="91" t="e">
        <f>IF(A2732&gt;$Z$1,$S$1*Z2733+(1-$S$1)*(G2733-U2733)^2,Rawdata!AP2732)</f>
        <v>#DIV/0!</v>
      </c>
      <c r="AA2732" s="91" t="e">
        <f>IF(A2732&gt;$AA$1,$S$1*AA2733+(1-$S$1)*(G2733-V2733)^2,Rawdata!AQ2732)</f>
        <v>#DIV/0!</v>
      </c>
      <c r="AB2732" s="91" t="e">
        <f>IF(A2732&gt;89,$S$1*AB2733+(1-$S$1)*(G2733-W2733)^2,Rawdata!AR2732)</f>
        <v>#DIV/0!</v>
      </c>
      <c r="AC2732" s="91" t="e">
        <f>IF(A2732&gt;$AC$1,$S$1*AC2733+(1-$S$1)*(G2733-X2733)^2,Rawdata!AS2732)</f>
        <v>#DIV/0!</v>
      </c>
      <c r="AD2732" s="91" t="e">
        <f>IF(A2732&gt;$AD$1,$S$1*AD2733+(1-$S$1)*(G2733-Y2733)^2,Rawdata!AT2732)</f>
        <v>#DIV/0!</v>
      </c>
      <c r="AE2732" s="80" t="e">
        <f t="shared" si="1141"/>
        <v>#DIV/0!</v>
      </c>
      <c r="AF2732" s="81" t="e">
        <f t="shared" si="1142"/>
        <v>#DIV/0!</v>
      </c>
      <c r="AG2732" s="86">
        <f t="shared" si="1164"/>
        <v>0</v>
      </c>
      <c r="AH2732" s="107" t="e">
        <f t="shared" si="1167"/>
        <v>#DIV/0!</v>
      </c>
      <c r="AI2732" s="107" t="e">
        <f t="shared" si="1143"/>
        <v>#DIV/0!</v>
      </c>
      <c r="AJ2732" s="108" t="e">
        <f t="shared" si="1144"/>
        <v>#DIV/0!</v>
      </c>
      <c r="AK2732" s="113" t="e">
        <f t="shared" si="1149"/>
        <v>#DIV/0!</v>
      </c>
      <c r="AL2732" s="113" t="e">
        <f t="shared" si="1150"/>
        <v>#DIV/0!</v>
      </c>
      <c r="AM2732" s="113" t="e">
        <f t="shared" si="1151"/>
        <v>#DIV/0!</v>
      </c>
      <c r="AN2732" s="113" t="e">
        <f t="shared" si="1152"/>
        <v>#DIV/0!</v>
      </c>
      <c r="AO2732" s="113" t="e">
        <f t="shared" si="1153"/>
        <v>#DIV/0!</v>
      </c>
      <c r="AP2732" s="91" t="e">
        <f t="shared" si="1154"/>
        <v>#DIV/0!</v>
      </c>
      <c r="AQ2732" s="91" t="e">
        <f t="shared" si="1155"/>
        <v>#DIV/0!</v>
      </c>
      <c r="AR2732" s="91" t="e">
        <f t="shared" si="1156"/>
        <v>#DIV/0!</v>
      </c>
      <c r="AS2732" s="91" t="e">
        <f t="shared" si="1157"/>
        <v>#DIV/0!</v>
      </c>
      <c r="AT2732" s="91" t="e">
        <f t="shared" si="1158"/>
        <v>#DIV/0!</v>
      </c>
      <c r="AU2732" s="113" t="e">
        <f t="shared" si="1159"/>
        <v>#DIV/0!</v>
      </c>
      <c r="AV2732" s="113" t="e">
        <f t="shared" si="1160"/>
        <v>#DIV/0!</v>
      </c>
      <c r="AW2732" s="113" t="e">
        <f t="shared" si="1161"/>
        <v>#DIV/0!</v>
      </c>
      <c r="AX2732" s="113" t="e">
        <f t="shared" si="1162"/>
        <v>#DIV/0!</v>
      </c>
      <c r="AY2732" s="113" t="e">
        <f t="shared" si="1163"/>
        <v>#DIV/0!</v>
      </c>
    </row>
    <row r="2733" spans="1:51" x14ac:dyDescent="0.25">
      <c r="A2733" s="119"/>
      <c r="B2733" s="83"/>
      <c r="C2733" s="85"/>
      <c r="D2733" s="85"/>
      <c r="E2733" s="85"/>
      <c r="F2733" s="71"/>
      <c r="G2733" s="96"/>
      <c r="H2733" s="16" t="e">
        <f>IF(A2733&gt;$U$1,ROUND(ROUND( U2733*$S$1+(1-$S$1)*G2733,4)+$T$1*ROUND(($S$1*Z2733+(1-$S$1)*(G2733-U2733)^2)^0.5,4),4),Rawdata!AK2733+Rawdata!$T$1*Rawdata!AU2733)</f>
        <v>#DIV/0!</v>
      </c>
      <c r="I2733" s="16" t="e">
        <f>IF(A2733&gt;$V$1,ROUND(ROUND(V2733*$S$1+(1-$S$1)*G2733,4)+$T$1*ROUND(($S$1*AA2733+(1-$S$1)*(G2733-V2733)^2)^0.5,4),4),Rawdata!AL2733+Rawdata!$T$1*Rawdata!AV2733)</f>
        <v>#DIV/0!</v>
      </c>
      <c r="J2733" s="16" t="e">
        <f>IF(A2733&gt;$W$1,ROUND(ROUND( W2733*$S$1+(1-$S$1)*G2733,4)+$T$1*ROUND(($S$1*AB2733+(1-$S$1)*(G2733-W2733)^2)^0.5,4),4),Rawdata!AM2733+Rawdata!$T$1*Rawdata!AW2733)</f>
        <v>#DIV/0!</v>
      </c>
      <c r="K2733" s="16" t="e">
        <f>IF(A2733&gt;$X$1,ROUND(ROUND( X2733*$S$1+(1-$S$1)*G2733,4)+$T$1*ROUND(($S$1*AC2733+(1-$S$1)*(G2733-X2733)^2)^0.5,4),4),Rawdata!AN2733+Rawdata!$T$1*Rawdata!AX2733)</f>
        <v>#DIV/0!</v>
      </c>
      <c r="L2733" s="16" t="e">
        <f>IF(A2733&gt;$Y$1,ROUND(ROUND( Y2733*$S$1+(1-$S$1)*G2733,4)+$T$1*ROUND(($S$1*AD2733+(1-$S$1)*(G2733-Y2733)^2)^0.5,4),4),Rawdata!AO2733+Rawdata!$T$1*Rawdata!AY2733)</f>
        <v>#DIV/0!</v>
      </c>
      <c r="M2733" s="16" t="e">
        <f t="shared" si="1145"/>
        <v>#DIV/0!</v>
      </c>
      <c r="N2733" s="16" t="e">
        <f t="shared" si="1146"/>
        <v>#DIV/0!</v>
      </c>
      <c r="O2733" s="67"/>
      <c r="P2733" s="67"/>
      <c r="Q2733" s="31" t="e">
        <f t="shared" si="1165"/>
        <v>#DIV/0!</v>
      </c>
      <c r="R2733" s="17" t="e">
        <f t="shared" si="1166"/>
        <v>#DIV/0!</v>
      </c>
      <c r="S2733" s="37" t="e">
        <f t="shared" si="1147"/>
        <v>#DIV/0!</v>
      </c>
      <c r="T2733" s="17" t="e">
        <f t="shared" si="1148"/>
        <v>#DIV/0!</v>
      </c>
      <c r="U2733" s="91" t="e">
        <f>IF(A2733&gt;$U$1, U2734*$S$1+(1-$S$1)*G2734,Rawdata!AK2733)</f>
        <v>#DIV/0!</v>
      </c>
      <c r="V2733" s="91" t="e">
        <f>IF(A2733&gt;$V$1,$S$1*V2734+(1-$S$1)*G2734,Rawdata!AL2733)</f>
        <v>#DIV/0!</v>
      </c>
      <c r="W2733" s="91" t="e">
        <f>IF(A2733&gt;$W$1, $S$1*W2734+(1-$S$1)*G2734,Rawdata!AM2733)</f>
        <v>#DIV/0!</v>
      </c>
      <c r="X2733" s="91" t="e">
        <f>IF(A2733&gt;$X$1,$S$1*X2734+(1-$S$1)*G2734,Rawdata!AN2733)</f>
        <v>#DIV/0!</v>
      </c>
      <c r="Y2733" s="91" t="e">
        <f>IF(A2733&gt;$Y$1,$S$1*Y2734+(1-$S$1)*G2734,Rawdata!AO2733)</f>
        <v>#DIV/0!</v>
      </c>
      <c r="Z2733" s="91" t="e">
        <f>IF(A2733&gt;$Z$1,$S$1*Z2734+(1-$S$1)*(G2734-U2734)^2,Rawdata!AP2733)</f>
        <v>#DIV/0!</v>
      </c>
      <c r="AA2733" s="91" t="e">
        <f>IF(A2733&gt;$AA$1,$S$1*AA2734+(1-$S$1)*(G2734-V2734)^2,Rawdata!AQ2733)</f>
        <v>#DIV/0!</v>
      </c>
      <c r="AB2733" s="91" t="e">
        <f>IF(A2733&gt;89,$S$1*AB2734+(1-$S$1)*(G2734-W2734)^2,Rawdata!AR2733)</f>
        <v>#DIV/0!</v>
      </c>
      <c r="AC2733" s="91" t="e">
        <f>IF(A2733&gt;$AC$1,$S$1*AC2734+(1-$S$1)*(G2734-X2734)^2,Rawdata!AS2733)</f>
        <v>#DIV/0!</v>
      </c>
      <c r="AD2733" s="91" t="e">
        <f>IF(A2733&gt;$AD$1,$S$1*AD2734+(1-$S$1)*(G2734-Y2734)^2,Rawdata!AT2733)</f>
        <v>#DIV/0!</v>
      </c>
      <c r="AE2733" s="80" t="e">
        <f t="shared" si="1141"/>
        <v>#DIV/0!</v>
      </c>
      <c r="AF2733" s="81" t="e">
        <f t="shared" si="1142"/>
        <v>#DIV/0!</v>
      </c>
      <c r="AG2733" s="86">
        <f t="shared" si="1164"/>
        <v>0</v>
      </c>
      <c r="AH2733" s="107" t="e">
        <f t="shared" si="1167"/>
        <v>#DIV/0!</v>
      </c>
      <c r="AI2733" s="107" t="e">
        <f t="shared" si="1143"/>
        <v>#DIV/0!</v>
      </c>
      <c r="AJ2733" s="108" t="e">
        <f t="shared" si="1144"/>
        <v>#DIV/0!</v>
      </c>
      <c r="AK2733" s="113" t="e">
        <f t="shared" si="1149"/>
        <v>#DIV/0!</v>
      </c>
      <c r="AL2733" s="113" t="e">
        <f t="shared" si="1150"/>
        <v>#DIV/0!</v>
      </c>
      <c r="AM2733" s="113" t="e">
        <f t="shared" si="1151"/>
        <v>#DIV/0!</v>
      </c>
      <c r="AN2733" s="113" t="e">
        <f t="shared" si="1152"/>
        <v>#DIV/0!</v>
      </c>
      <c r="AO2733" s="113" t="e">
        <f t="shared" si="1153"/>
        <v>#DIV/0!</v>
      </c>
      <c r="AP2733" s="91" t="e">
        <f t="shared" si="1154"/>
        <v>#DIV/0!</v>
      </c>
      <c r="AQ2733" s="91" t="e">
        <f t="shared" si="1155"/>
        <v>#DIV/0!</v>
      </c>
      <c r="AR2733" s="91" t="e">
        <f t="shared" si="1156"/>
        <v>#DIV/0!</v>
      </c>
      <c r="AS2733" s="91" t="e">
        <f t="shared" si="1157"/>
        <v>#DIV/0!</v>
      </c>
      <c r="AT2733" s="91" t="e">
        <f t="shared" si="1158"/>
        <v>#DIV/0!</v>
      </c>
      <c r="AU2733" s="113" t="e">
        <f t="shared" si="1159"/>
        <v>#DIV/0!</v>
      </c>
      <c r="AV2733" s="113" t="e">
        <f t="shared" si="1160"/>
        <v>#DIV/0!</v>
      </c>
      <c r="AW2733" s="113" t="e">
        <f t="shared" si="1161"/>
        <v>#DIV/0!</v>
      </c>
      <c r="AX2733" s="113" t="e">
        <f t="shared" si="1162"/>
        <v>#DIV/0!</v>
      </c>
      <c r="AY2733" s="113" t="e">
        <f t="shared" si="1163"/>
        <v>#DIV/0!</v>
      </c>
    </row>
    <row r="2734" spans="1:51" x14ac:dyDescent="0.25">
      <c r="A2734" s="119"/>
      <c r="B2734" s="83"/>
      <c r="C2734" s="85"/>
      <c r="D2734" s="85"/>
      <c r="E2734" s="85"/>
      <c r="F2734" s="71"/>
      <c r="G2734" s="96"/>
      <c r="H2734" s="16" t="e">
        <f>IF(A2734&gt;$U$1,ROUND(ROUND( U2734*$S$1+(1-$S$1)*G2734,4)+$T$1*ROUND(($S$1*Z2734+(1-$S$1)*(G2734-U2734)^2)^0.5,4),4),Rawdata!AK2734+Rawdata!$T$1*Rawdata!AU2734)</f>
        <v>#DIV/0!</v>
      </c>
      <c r="I2734" s="16" t="e">
        <f>IF(A2734&gt;$V$1,ROUND(ROUND(V2734*$S$1+(1-$S$1)*G2734,4)+$T$1*ROUND(($S$1*AA2734+(1-$S$1)*(G2734-V2734)^2)^0.5,4),4),Rawdata!AL2734+Rawdata!$T$1*Rawdata!AV2734)</f>
        <v>#DIV/0!</v>
      </c>
      <c r="J2734" s="16" t="e">
        <f>IF(A2734&gt;$W$1,ROUND(ROUND( W2734*$S$1+(1-$S$1)*G2734,4)+$T$1*ROUND(($S$1*AB2734+(1-$S$1)*(G2734-W2734)^2)^0.5,4),4),Rawdata!AM2734+Rawdata!$T$1*Rawdata!AW2734)</f>
        <v>#DIV/0!</v>
      </c>
      <c r="K2734" s="16" t="e">
        <f>IF(A2734&gt;$X$1,ROUND(ROUND( X2734*$S$1+(1-$S$1)*G2734,4)+$T$1*ROUND(($S$1*AC2734+(1-$S$1)*(G2734-X2734)^2)^0.5,4),4),Rawdata!AN2734+Rawdata!$T$1*Rawdata!AX2734)</f>
        <v>#DIV/0!</v>
      </c>
      <c r="L2734" s="16" t="e">
        <f>IF(A2734&gt;$Y$1,ROUND(ROUND( Y2734*$S$1+(1-$S$1)*G2734,4)+$T$1*ROUND(($S$1*AD2734+(1-$S$1)*(G2734-Y2734)^2)^0.5,4),4),Rawdata!AO2734+Rawdata!$T$1*Rawdata!AY2734)</f>
        <v>#DIV/0!</v>
      </c>
      <c r="M2734" s="16" t="e">
        <f t="shared" si="1145"/>
        <v>#DIV/0!</v>
      </c>
      <c r="N2734" s="16" t="e">
        <f t="shared" si="1146"/>
        <v>#DIV/0!</v>
      </c>
      <c r="O2734" s="67"/>
      <c r="P2734" s="67"/>
      <c r="Q2734" s="31" t="e">
        <f t="shared" si="1165"/>
        <v>#DIV/0!</v>
      </c>
      <c r="R2734" s="17" t="e">
        <f t="shared" si="1166"/>
        <v>#DIV/0!</v>
      </c>
      <c r="S2734" s="37" t="e">
        <f t="shared" si="1147"/>
        <v>#DIV/0!</v>
      </c>
      <c r="T2734" s="17" t="e">
        <f t="shared" si="1148"/>
        <v>#DIV/0!</v>
      </c>
      <c r="U2734" s="91" t="e">
        <f>IF(A2734&gt;$U$1, U2735*$S$1+(1-$S$1)*G2735,Rawdata!AK2734)</f>
        <v>#DIV/0!</v>
      </c>
      <c r="V2734" s="91" t="e">
        <f>IF(A2734&gt;$V$1,$S$1*V2735+(1-$S$1)*G2735,Rawdata!AL2734)</f>
        <v>#DIV/0!</v>
      </c>
      <c r="W2734" s="91" t="e">
        <f>IF(A2734&gt;$W$1, $S$1*W2735+(1-$S$1)*G2735,Rawdata!AM2734)</f>
        <v>#DIV/0!</v>
      </c>
      <c r="X2734" s="91" t="e">
        <f>IF(A2734&gt;$X$1,$S$1*X2735+(1-$S$1)*G2735,Rawdata!AN2734)</f>
        <v>#DIV/0!</v>
      </c>
      <c r="Y2734" s="91" t="e">
        <f>IF(A2734&gt;$Y$1,$S$1*Y2735+(1-$S$1)*G2735,Rawdata!AO2734)</f>
        <v>#DIV/0!</v>
      </c>
      <c r="Z2734" s="91" t="e">
        <f>IF(A2734&gt;$Z$1,$S$1*Z2735+(1-$S$1)*(G2735-U2735)^2,Rawdata!AP2734)</f>
        <v>#DIV/0!</v>
      </c>
      <c r="AA2734" s="91" t="e">
        <f>IF(A2734&gt;$AA$1,$S$1*AA2735+(1-$S$1)*(G2735-V2735)^2,Rawdata!AQ2734)</f>
        <v>#DIV/0!</v>
      </c>
      <c r="AB2734" s="91" t="e">
        <f>IF(A2734&gt;89,$S$1*AB2735+(1-$S$1)*(G2735-W2735)^2,Rawdata!AR2734)</f>
        <v>#DIV/0!</v>
      </c>
      <c r="AC2734" s="91" t="e">
        <f>IF(A2734&gt;$AC$1,$S$1*AC2735+(1-$S$1)*(G2735-X2735)^2,Rawdata!AS2734)</f>
        <v>#DIV/0!</v>
      </c>
      <c r="AD2734" s="91" t="e">
        <f>IF(A2734&gt;$AD$1,$S$1*AD2735+(1-$S$1)*(G2735-Y2735)^2,Rawdata!AT2734)</f>
        <v>#DIV/0!</v>
      </c>
      <c r="AE2734" s="80" t="e">
        <f t="shared" si="1141"/>
        <v>#DIV/0!</v>
      </c>
      <c r="AF2734" s="81" t="e">
        <f t="shared" si="1142"/>
        <v>#DIV/0!</v>
      </c>
      <c r="AG2734" s="86">
        <f t="shared" si="1164"/>
        <v>0</v>
      </c>
      <c r="AH2734" s="107" t="e">
        <f t="shared" si="1167"/>
        <v>#DIV/0!</v>
      </c>
      <c r="AI2734" s="107" t="e">
        <f t="shared" si="1143"/>
        <v>#DIV/0!</v>
      </c>
      <c r="AJ2734" s="108" t="e">
        <f t="shared" si="1144"/>
        <v>#DIV/0!</v>
      </c>
      <c r="AK2734" s="113" t="e">
        <f t="shared" si="1149"/>
        <v>#DIV/0!</v>
      </c>
      <c r="AL2734" s="113" t="e">
        <f t="shared" si="1150"/>
        <v>#DIV/0!</v>
      </c>
      <c r="AM2734" s="113" t="e">
        <f t="shared" si="1151"/>
        <v>#DIV/0!</v>
      </c>
      <c r="AN2734" s="113" t="e">
        <f t="shared" si="1152"/>
        <v>#DIV/0!</v>
      </c>
      <c r="AO2734" s="113" t="e">
        <f t="shared" si="1153"/>
        <v>#DIV/0!</v>
      </c>
      <c r="AP2734" s="91" t="e">
        <f t="shared" si="1154"/>
        <v>#DIV/0!</v>
      </c>
      <c r="AQ2734" s="91" t="e">
        <f t="shared" si="1155"/>
        <v>#DIV/0!</v>
      </c>
      <c r="AR2734" s="91" t="e">
        <f t="shared" si="1156"/>
        <v>#DIV/0!</v>
      </c>
      <c r="AS2734" s="91" t="e">
        <f t="shared" si="1157"/>
        <v>#DIV/0!</v>
      </c>
      <c r="AT2734" s="91" t="e">
        <f t="shared" si="1158"/>
        <v>#DIV/0!</v>
      </c>
      <c r="AU2734" s="113" t="e">
        <f t="shared" si="1159"/>
        <v>#DIV/0!</v>
      </c>
      <c r="AV2734" s="113" t="e">
        <f t="shared" si="1160"/>
        <v>#DIV/0!</v>
      </c>
      <c r="AW2734" s="113" t="e">
        <f t="shared" si="1161"/>
        <v>#DIV/0!</v>
      </c>
      <c r="AX2734" s="113" t="e">
        <f t="shared" si="1162"/>
        <v>#DIV/0!</v>
      </c>
      <c r="AY2734" s="113" t="e">
        <f t="shared" si="1163"/>
        <v>#DIV/0!</v>
      </c>
    </row>
    <row r="2735" spans="1:51" x14ac:dyDescent="0.25">
      <c r="A2735" s="119"/>
      <c r="B2735" s="83"/>
      <c r="C2735" s="85"/>
      <c r="D2735" s="85"/>
      <c r="E2735" s="85"/>
      <c r="F2735" s="71"/>
      <c r="G2735" s="96"/>
      <c r="H2735" s="16" t="e">
        <f>IF(A2735&gt;$U$1,ROUND(ROUND( U2735*$S$1+(1-$S$1)*G2735,4)+$T$1*ROUND(($S$1*Z2735+(1-$S$1)*(G2735-U2735)^2)^0.5,4),4),Rawdata!AK2735+Rawdata!$T$1*Rawdata!AU2735)</f>
        <v>#DIV/0!</v>
      </c>
      <c r="I2735" s="16" t="e">
        <f>IF(A2735&gt;$V$1,ROUND(ROUND(V2735*$S$1+(1-$S$1)*G2735,4)+$T$1*ROUND(($S$1*AA2735+(1-$S$1)*(G2735-V2735)^2)^0.5,4),4),Rawdata!AL2735+Rawdata!$T$1*Rawdata!AV2735)</f>
        <v>#DIV/0!</v>
      </c>
      <c r="J2735" s="16" t="e">
        <f>IF(A2735&gt;$W$1,ROUND(ROUND( W2735*$S$1+(1-$S$1)*G2735,4)+$T$1*ROUND(($S$1*AB2735+(1-$S$1)*(G2735-W2735)^2)^0.5,4),4),Rawdata!AM2735+Rawdata!$T$1*Rawdata!AW2735)</f>
        <v>#DIV/0!</v>
      </c>
      <c r="K2735" s="16" t="e">
        <f>IF(A2735&gt;$X$1,ROUND(ROUND( X2735*$S$1+(1-$S$1)*G2735,4)+$T$1*ROUND(($S$1*AC2735+(1-$S$1)*(G2735-X2735)^2)^0.5,4),4),Rawdata!AN2735+Rawdata!$T$1*Rawdata!AX2735)</f>
        <v>#DIV/0!</v>
      </c>
      <c r="L2735" s="16" t="e">
        <f>IF(A2735&gt;$Y$1,ROUND(ROUND( Y2735*$S$1+(1-$S$1)*G2735,4)+$T$1*ROUND(($S$1*AD2735+(1-$S$1)*(G2735-Y2735)^2)^0.5,4),4),Rawdata!AO2735+Rawdata!$T$1*Rawdata!AY2735)</f>
        <v>#DIV/0!</v>
      </c>
      <c r="M2735" s="16" t="e">
        <f t="shared" si="1145"/>
        <v>#DIV/0!</v>
      </c>
      <c r="N2735" s="16" t="e">
        <f t="shared" si="1146"/>
        <v>#DIV/0!</v>
      </c>
      <c r="O2735" s="67"/>
      <c r="P2735" s="67"/>
      <c r="Q2735" s="31" t="e">
        <f t="shared" si="1165"/>
        <v>#DIV/0!</v>
      </c>
      <c r="R2735" s="17" t="e">
        <f t="shared" si="1166"/>
        <v>#DIV/0!</v>
      </c>
      <c r="S2735" s="37" t="e">
        <f t="shared" si="1147"/>
        <v>#DIV/0!</v>
      </c>
      <c r="T2735" s="17" t="e">
        <f t="shared" si="1148"/>
        <v>#DIV/0!</v>
      </c>
      <c r="U2735" s="91" t="e">
        <f>IF(A2735&gt;$U$1, U2736*$S$1+(1-$S$1)*G2736,Rawdata!AK2735)</f>
        <v>#DIV/0!</v>
      </c>
      <c r="V2735" s="91" t="e">
        <f>IF(A2735&gt;$V$1,$S$1*V2736+(1-$S$1)*G2736,Rawdata!AL2735)</f>
        <v>#DIV/0!</v>
      </c>
      <c r="W2735" s="91" t="e">
        <f>IF(A2735&gt;$W$1, $S$1*W2736+(1-$S$1)*G2736,Rawdata!AM2735)</f>
        <v>#DIV/0!</v>
      </c>
      <c r="X2735" s="91" t="e">
        <f>IF(A2735&gt;$X$1,$S$1*X2736+(1-$S$1)*G2736,Rawdata!AN2735)</f>
        <v>#DIV/0!</v>
      </c>
      <c r="Y2735" s="91" t="e">
        <f>IF(A2735&gt;$Y$1,$S$1*Y2736+(1-$S$1)*G2736,Rawdata!AO2735)</f>
        <v>#DIV/0!</v>
      </c>
      <c r="Z2735" s="91" t="e">
        <f>IF(A2735&gt;$Z$1,$S$1*Z2736+(1-$S$1)*(G2736-U2736)^2,Rawdata!AP2735)</f>
        <v>#DIV/0!</v>
      </c>
      <c r="AA2735" s="91" t="e">
        <f>IF(A2735&gt;$AA$1,$S$1*AA2736+(1-$S$1)*(G2736-V2736)^2,Rawdata!AQ2735)</f>
        <v>#DIV/0!</v>
      </c>
      <c r="AB2735" s="91" t="e">
        <f>IF(A2735&gt;89,$S$1*AB2736+(1-$S$1)*(G2736-W2736)^2,Rawdata!AR2735)</f>
        <v>#DIV/0!</v>
      </c>
      <c r="AC2735" s="91" t="e">
        <f>IF(A2735&gt;$AC$1,$S$1*AC2736+(1-$S$1)*(G2736-X2736)^2,Rawdata!AS2735)</f>
        <v>#DIV/0!</v>
      </c>
      <c r="AD2735" s="91" t="e">
        <f>IF(A2735&gt;$AD$1,$S$1*AD2736+(1-$S$1)*(G2736-Y2736)^2,Rawdata!AT2735)</f>
        <v>#DIV/0!</v>
      </c>
      <c r="AE2735" s="80" t="e">
        <f t="shared" si="1141"/>
        <v>#DIV/0!</v>
      </c>
      <c r="AF2735" s="81" t="e">
        <f t="shared" si="1142"/>
        <v>#DIV/0!</v>
      </c>
      <c r="AG2735" s="86">
        <f t="shared" si="1164"/>
        <v>0</v>
      </c>
      <c r="AH2735" s="107" t="e">
        <f t="shared" si="1167"/>
        <v>#DIV/0!</v>
      </c>
      <c r="AI2735" s="107" t="e">
        <f t="shared" si="1143"/>
        <v>#DIV/0!</v>
      </c>
      <c r="AJ2735" s="108" t="e">
        <f t="shared" si="1144"/>
        <v>#DIV/0!</v>
      </c>
      <c r="AK2735" s="113" t="e">
        <f t="shared" si="1149"/>
        <v>#DIV/0!</v>
      </c>
      <c r="AL2735" s="113" t="e">
        <f t="shared" si="1150"/>
        <v>#DIV/0!</v>
      </c>
      <c r="AM2735" s="113" t="e">
        <f t="shared" si="1151"/>
        <v>#DIV/0!</v>
      </c>
      <c r="AN2735" s="113" t="e">
        <f t="shared" si="1152"/>
        <v>#DIV/0!</v>
      </c>
      <c r="AO2735" s="113" t="e">
        <f t="shared" si="1153"/>
        <v>#DIV/0!</v>
      </c>
      <c r="AP2735" s="91" t="e">
        <f t="shared" si="1154"/>
        <v>#DIV/0!</v>
      </c>
      <c r="AQ2735" s="91" t="e">
        <f t="shared" si="1155"/>
        <v>#DIV/0!</v>
      </c>
      <c r="AR2735" s="91" t="e">
        <f t="shared" si="1156"/>
        <v>#DIV/0!</v>
      </c>
      <c r="AS2735" s="91" t="e">
        <f t="shared" si="1157"/>
        <v>#DIV/0!</v>
      </c>
      <c r="AT2735" s="91" t="e">
        <f t="shared" si="1158"/>
        <v>#DIV/0!</v>
      </c>
      <c r="AU2735" s="113" t="e">
        <f t="shared" si="1159"/>
        <v>#DIV/0!</v>
      </c>
      <c r="AV2735" s="113" t="e">
        <f t="shared" si="1160"/>
        <v>#DIV/0!</v>
      </c>
      <c r="AW2735" s="113" t="e">
        <f t="shared" si="1161"/>
        <v>#DIV/0!</v>
      </c>
      <c r="AX2735" s="113" t="e">
        <f t="shared" si="1162"/>
        <v>#DIV/0!</v>
      </c>
      <c r="AY2735" s="113" t="e">
        <f t="shared" si="1163"/>
        <v>#DIV/0!</v>
      </c>
    </row>
    <row r="2736" spans="1:51" x14ac:dyDescent="0.25">
      <c r="A2736" s="119"/>
      <c r="B2736" s="83"/>
      <c r="C2736" s="85"/>
      <c r="D2736" s="85"/>
      <c r="E2736" s="85"/>
      <c r="F2736" s="71"/>
      <c r="G2736" s="96"/>
      <c r="H2736" s="16" t="e">
        <f>IF(A2736&gt;$U$1,ROUND(ROUND( U2736*$S$1+(1-$S$1)*G2736,4)+$T$1*ROUND(($S$1*Z2736+(1-$S$1)*(G2736-U2736)^2)^0.5,4),4),Rawdata!AK2736+Rawdata!$T$1*Rawdata!AU2736)</f>
        <v>#DIV/0!</v>
      </c>
      <c r="I2736" s="16" t="e">
        <f>IF(A2736&gt;$V$1,ROUND(ROUND(V2736*$S$1+(1-$S$1)*G2736,4)+$T$1*ROUND(($S$1*AA2736+(1-$S$1)*(G2736-V2736)^2)^0.5,4),4),Rawdata!AL2736+Rawdata!$T$1*Rawdata!AV2736)</f>
        <v>#DIV/0!</v>
      </c>
      <c r="J2736" s="16" t="e">
        <f>IF(A2736&gt;$W$1,ROUND(ROUND( W2736*$S$1+(1-$S$1)*G2736,4)+$T$1*ROUND(($S$1*AB2736+(1-$S$1)*(G2736-W2736)^2)^0.5,4),4),Rawdata!AM2736+Rawdata!$T$1*Rawdata!AW2736)</f>
        <v>#DIV/0!</v>
      </c>
      <c r="K2736" s="16" t="e">
        <f>IF(A2736&gt;$X$1,ROUND(ROUND( X2736*$S$1+(1-$S$1)*G2736,4)+$T$1*ROUND(($S$1*AC2736+(1-$S$1)*(G2736-X2736)^2)^0.5,4),4),Rawdata!AN2736+Rawdata!$T$1*Rawdata!AX2736)</f>
        <v>#DIV/0!</v>
      </c>
      <c r="L2736" s="16" t="e">
        <f>IF(A2736&gt;$Y$1,ROUND(ROUND( Y2736*$S$1+(1-$S$1)*G2736,4)+$T$1*ROUND(($S$1*AD2736+(1-$S$1)*(G2736-Y2736)^2)^0.5,4),4),Rawdata!AO2736+Rawdata!$T$1*Rawdata!AY2736)</f>
        <v>#DIV/0!</v>
      </c>
      <c r="M2736" s="16" t="e">
        <f t="shared" si="1145"/>
        <v>#DIV/0!</v>
      </c>
      <c r="N2736" s="16" t="e">
        <f t="shared" si="1146"/>
        <v>#DIV/0!</v>
      </c>
      <c r="O2736" s="67"/>
      <c r="P2736" s="67"/>
      <c r="Q2736" s="31" t="e">
        <f t="shared" si="1165"/>
        <v>#DIV/0!</v>
      </c>
      <c r="R2736" s="17" t="e">
        <f t="shared" si="1166"/>
        <v>#DIV/0!</v>
      </c>
      <c r="S2736" s="37" t="e">
        <f t="shared" si="1147"/>
        <v>#DIV/0!</v>
      </c>
      <c r="T2736" s="17" t="e">
        <f t="shared" si="1148"/>
        <v>#DIV/0!</v>
      </c>
      <c r="U2736" s="91" t="e">
        <f>IF(A2736&gt;$U$1, U2737*$S$1+(1-$S$1)*G2737,Rawdata!AK2736)</f>
        <v>#DIV/0!</v>
      </c>
      <c r="V2736" s="91" t="e">
        <f>IF(A2736&gt;$V$1,$S$1*V2737+(1-$S$1)*G2737,Rawdata!AL2736)</f>
        <v>#DIV/0!</v>
      </c>
      <c r="W2736" s="91" t="e">
        <f>IF(A2736&gt;$W$1, $S$1*W2737+(1-$S$1)*G2737,Rawdata!AM2736)</f>
        <v>#DIV/0!</v>
      </c>
      <c r="X2736" s="91" t="e">
        <f>IF(A2736&gt;$X$1,$S$1*X2737+(1-$S$1)*G2737,Rawdata!AN2736)</f>
        <v>#DIV/0!</v>
      </c>
      <c r="Y2736" s="91" t="e">
        <f>IF(A2736&gt;$Y$1,$S$1*Y2737+(1-$S$1)*G2737,Rawdata!AO2736)</f>
        <v>#DIV/0!</v>
      </c>
      <c r="Z2736" s="91" t="e">
        <f>IF(A2736&gt;$Z$1,$S$1*Z2737+(1-$S$1)*(G2737-U2737)^2,Rawdata!AP2736)</f>
        <v>#DIV/0!</v>
      </c>
      <c r="AA2736" s="91" t="e">
        <f>IF(A2736&gt;$AA$1,$S$1*AA2737+(1-$S$1)*(G2737-V2737)^2,Rawdata!AQ2736)</f>
        <v>#DIV/0!</v>
      </c>
      <c r="AB2736" s="91" t="e">
        <f>IF(A2736&gt;89,$S$1*AB2737+(1-$S$1)*(G2737-W2737)^2,Rawdata!AR2736)</f>
        <v>#DIV/0!</v>
      </c>
      <c r="AC2736" s="91" t="e">
        <f>IF(A2736&gt;$AC$1,$S$1*AC2737+(1-$S$1)*(G2737-X2737)^2,Rawdata!AS2736)</f>
        <v>#DIV/0!</v>
      </c>
      <c r="AD2736" s="91" t="e">
        <f>IF(A2736&gt;$AD$1,$S$1*AD2737+(1-$S$1)*(G2737-Y2737)^2,Rawdata!AT2736)</f>
        <v>#DIV/0!</v>
      </c>
      <c r="AE2736" s="80" t="e">
        <f t="shared" si="1141"/>
        <v>#DIV/0!</v>
      </c>
      <c r="AF2736" s="81" t="e">
        <f t="shared" si="1142"/>
        <v>#DIV/0!</v>
      </c>
      <c r="AG2736" s="86">
        <f t="shared" si="1164"/>
        <v>0</v>
      </c>
      <c r="AH2736" s="107" t="e">
        <f t="shared" si="1167"/>
        <v>#DIV/0!</v>
      </c>
      <c r="AI2736" s="107" t="e">
        <f t="shared" si="1143"/>
        <v>#DIV/0!</v>
      </c>
      <c r="AJ2736" s="108" t="e">
        <f t="shared" si="1144"/>
        <v>#DIV/0!</v>
      </c>
      <c r="AK2736" s="113" t="e">
        <f t="shared" si="1149"/>
        <v>#DIV/0!</v>
      </c>
      <c r="AL2736" s="113" t="e">
        <f t="shared" si="1150"/>
        <v>#DIV/0!</v>
      </c>
      <c r="AM2736" s="113" t="e">
        <f t="shared" si="1151"/>
        <v>#DIV/0!</v>
      </c>
      <c r="AN2736" s="113" t="e">
        <f t="shared" si="1152"/>
        <v>#DIV/0!</v>
      </c>
      <c r="AO2736" s="113" t="e">
        <f t="shared" si="1153"/>
        <v>#DIV/0!</v>
      </c>
      <c r="AP2736" s="91" t="e">
        <f t="shared" si="1154"/>
        <v>#DIV/0!</v>
      </c>
      <c r="AQ2736" s="91" t="e">
        <f t="shared" si="1155"/>
        <v>#DIV/0!</v>
      </c>
      <c r="AR2736" s="91" t="e">
        <f t="shared" si="1156"/>
        <v>#DIV/0!</v>
      </c>
      <c r="AS2736" s="91" t="e">
        <f t="shared" si="1157"/>
        <v>#DIV/0!</v>
      </c>
      <c r="AT2736" s="91" t="e">
        <f t="shared" si="1158"/>
        <v>#DIV/0!</v>
      </c>
      <c r="AU2736" s="113" t="e">
        <f t="shared" si="1159"/>
        <v>#DIV/0!</v>
      </c>
      <c r="AV2736" s="113" t="e">
        <f t="shared" si="1160"/>
        <v>#DIV/0!</v>
      </c>
      <c r="AW2736" s="113" t="e">
        <f t="shared" si="1161"/>
        <v>#DIV/0!</v>
      </c>
      <c r="AX2736" s="113" t="e">
        <f t="shared" si="1162"/>
        <v>#DIV/0!</v>
      </c>
      <c r="AY2736" s="113" t="e">
        <f t="shared" si="1163"/>
        <v>#DIV/0!</v>
      </c>
    </row>
    <row r="2737" spans="1:51" x14ac:dyDescent="0.25">
      <c r="A2737" s="119"/>
      <c r="B2737" s="83"/>
      <c r="C2737" s="85"/>
      <c r="D2737" s="85"/>
      <c r="E2737" s="85"/>
      <c r="F2737" s="71"/>
      <c r="G2737" s="96"/>
      <c r="H2737" s="16" t="e">
        <f>IF(A2737&gt;$U$1,ROUND(ROUND( U2737*$S$1+(1-$S$1)*G2737,4)+$T$1*ROUND(($S$1*Z2737+(1-$S$1)*(G2737-U2737)^2)^0.5,4),4),Rawdata!AK2737+Rawdata!$T$1*Rawdata!AU2737)</f>
        <v>#DIV/0!</v>
      </c>
      <c r="I2737" s="16" t="e">
        <f>IF(A2737&gt;$V$1,ROUND(ROUND(V2737*$S$1+(1-$S$1)*G2737,4)+$T$1*ROUND(($S$1*AA2737+(1-$S$1)*(G2737-V2737)^2)^0.5,4),4),Rawdata!AL2737+Rawdata!$T$1*Rawdata!AV2737)</f>
        <v>#DIV/0!</v>
      </c>
      <c r="J2737" s="16" t="e">
        <f>IF(A2737&gt;$W$1,ROUND(ROUND( W2737*$S$1+(1-$S$1)*G2737,4)+$T$1*ROUND(($S$1*AB2737+(1-$S$1)*(G2737-W2737)^2)^0.5,4),4),Rawdata!AM2737+Rawdata!$T$1*Rawdata!AW2737)</f>
        <v>#DIV/0!</v>
      </c>
      <c r="K2737" s="16" t="e">
        <f>IF(A2737&gt;$X$1,ROUND(ROUND( X2737*$S$1+(1-$S$1)*G2737,4)+$T$1*ROUND(($S$1*AC2737+(1-$S$1)*(G2737-X2737)^2)^0.5,4),4),Rawdata!AN2737+Rawdata!$T$1*Rawdata!AX2737)</f>
        <v>#DIV/0!</v>
      </c>
      <c r="L2737" s="16" t="e">
        <f>IF(A2737&gt;$Y$1,ROUND(ROUND( Y2737*$S$1+(1-$S$1)*G2737,4)+$T$1*ROUND(($S$1*AD2737+(1-$S$1)*(G2737-Y2737)^2)^0.5,4),4),Rawdata!AO2737+Rawdata!$T$1*Rawdata!AY2737)</f>
        <v>#DIV/0!</v>
      </c>
      <c r="M2737" s="16" t="e">
        <f t="shared" si="1145"/>
        <v>#DIV/0!</v>
      </c>
      <c r="N2737" s="16" t="e">
        <f t="shared" si="1146"/>
        <v>#DIV/0!</v>
      </c>
      <c r="O2737" s="67"/>
      <c r="P2737" s="67"/>
      <c r="Q2737" s="31" t="e">
        <f t="shared" si="1165"/>
        <v>#DIV/0!</v>
      </c>
      <c r="R2737" s="17" t="e">
        <f t="shared" si="1166"/>
        <v>#DIV/0!</v>
      </c>
      <c r="S2737" s="37" t="e">
        <f t="shared" si="1147"/>
        <v>#DIV/0!</v>
      </c>
      <c r="T2737" s="17" t="e">
        <f t="shared" si="1148"/>
        <v>#DIV/0!</v>
      </c>
      <c r="U2737" s="91" t="e">
        <f>IF(A2737&gt;$U$1, U2738*$S$1+(1-$S$1)*G2738,Rawdata!AK2737)</f>
        <v>#DIV/0!</v>
      </c>
      <c r="V2737" s="91" t="e">
        <f>IF(A2737&gt;$V$1,$S$1*V2738+(1-$S$1)*G2738,Rawdata!AL2737)</f>
        <v>#DIV/0!</v>
      </c>
      <c r="W2737" s="91" t="e">
        <f>IF(A2737&gt;$W$1, $S$1*W2738+(1-$S$1)*G2738,Rawdata!AM2737)</f>
        <v>#DIV/0!</v>
      </c>
      <c r="X2737" s="91" t="e">
        <f>IF(A2737&gt;$X$1,$S$1*X2738+(1-$S$1)*G2738,Rawdata!AN2737)</f>
        <v>#DIV/0!</v>
      </c>
      <c r="Y2737" s="91" t="e">
        <f>IF(A2737&gt;$Y$1,$S$1*Y2738+(1-$S$1)*G2738,Rawdata!AO2737)</f>
        <v>#DIV/0!</v>
      </c>
      <c r="Z2737" s="91" t="e">
        <f>IF(A2737&gt;$Z$1,$S$1*Z2738+(1-$S$1)*(G2738-U2738)^2,Rawdata!AP2737)</f>
        <v>#DIV/0!</v>
      </c>
      <c r="AA2737" s="91" t="e">
        <f>IF(A2737&gt;$AA$1,$S$1*AA2738+(1-$S$1)*(G2738-V2738)^2,Rawdata!AQ2737)</f>
        <v>#DIV/0!</v>
      </c>
      <c r="AB2737" s="91" t="e">
        <f>IF(A2737&gt;89,$S$1*AB2738+(1-$S$1)*(G2738-W2738)^2,Rawdata!AR2737)</f>
        <v>#DIV/0!</v>
      </c>
      <c r="AC2737" s="91" t="e">
        <f>IF(A2737&gt;$AC$1,$S$1*AC2738+(1-$S$1)*(G2738-X2738)^2,Rawdata!AS2737)</f>
        <v>#DIV/0!</v>
      </c>
      <c r="AD2737" s="91" t="e">
        <f>IF(A2737&gt;$AD$1,$S$1*AD2738+(1-$S$1)*(G2738-Y2738)^2,Rawdata!AT2737)</f>
        <v>#DIV/0!</v>
      </c>
      <c r="AE2737" s="80" t="e">
        <f t="shared" si="1141"/>
        <v>#DIV/0!</v>
      </c>
      <c r="AF2737" s="81" t="e">
        <f t="shared" si="1142"/>
        <v>#DIV/0!</v>
      </c>
      <c r="AG2737" s="86">
        <f t="shared" si="1164"/>
        <v>0</v>
      </c>
      <c r="AH2737" s="107" t="e">
        <f t="shared" si="1167"/>
        <v>#DIV/0!</v>
      </c>
      <c r="AI2737" s="107" t="e">
        <f t="shared" si="1143"/>
        <v>#DIV/0!</v>
      </c>
      <c r="AJ2737" s="108" t="e">
        <f t="shared" si="1144"/>
        <v>#DIV/0!</v>
      </c>
      <c r="AK2737" s="113" t="e">
        <f t="shared" si="1149"/>
        <v>#DIV/0!</v>
      </c>
      <c r="AL2737" s="113" t="e">
        <f t="shared" si="1150"/>
        <v>#DIV/0!</v>
      </c>
      <c r="AM2737" s="113" t="e">
        <f t="shared" si="1151"/>
        <v>#DIV/0!</v>
      </c>
      <c r="AN2737" s="113" t="e">
        <f t="shared" si="1152"/>
        <v>#DIV/0!</v>
      </c>
      <c r="AO2737" s="113" t="e">
        <f t="shared" si="1153"/>
        <v>#DIV/0!</v>
      </c>
      <c r="AP2737" s="91" t="e">
        <f t="shared" si="1154"/>
        <v>#DIV/0!</v>
      </c>
      <c r="AQ2737" s="91" t="e">
        <f t="shared" si="1155"/>
        <v>#DIV/0!</v>
      </c>
      <c r="AR2737" s="91" t="e">
        <f t="shared" si="1156"/>
        <v>#DIV/0!</v>
      </c>
      <c r="AS2737" s="91" t="e">
        <f t="shared" si="1157"/>
        <v>#DIV/0!</v>
      </c>
      <c r="AT2737" s="91" t="e">
        <f t="shared" si="1158"/>
        <v>#DIV/0!</v>
      </c>
      <c r="AU2737" s="113" t="e">
        <f t="shared" si="1159"/>
        <v>#DIV/0!</v>
      </c>
      <c r="AV2737" s="113" t="e">
        <f t="shared" si="1160"/>
        <v>#DIV/0!</v>
      </c>
      <c r="AW2737" s="113" t="e">
        <f t="shared" si="1161"/>
        <v>#DIV/0!</v>
      </c>
      <c r="AX2737" s="113" t="e">
        <f t="shared" si="1162"/>
        <v>#DIV/0!</v>
      </c>
      <c r="AY2737" s="113" t="e">
        <f t="shared" si="1163"/>
        <v>#DIV/0!</v>
      </c>
    </row>
    <row r="2738" spans="1:51" x14ac:dyDescent="0.25">
      <c r="A2738" s="119"/>
      <c r="B2738" s="83"/>
      <c r="C2738" s="85"/>
      <c r="D2738" s="85"/>
      <c r="E2738" s="85"/>
      <c r="F2738" s="71"/>
      <c r="G2738" s="96"/>
      <c r="H2738" s="16" t="e">
        <f>IF(A2738&gt;$U$1,ROUND(ROUND( U2738*$S$1+(1-$S$1)*G2738,4)+$T$1*ROUND(($S$1*Z2738+(1-$S$1)*(G2738-U2738)^2)^0.5,4),4),Rawdata!AK2738+Rawdata!$T$1*Rawdata!AU2738)</f>
        <v>#DIV/0!</v>
      </c>
      <c r="I2738" s="16" t="e">
        <f>IF(A2738&gt;$V$1,ROUND(ROUND(V2738*$S$1+(1-$S$1)*G2738,4)+$T$1*ROUND(($S$1*AA2738+(1-$S$1)*(G2738-V2738)^2)^0.5,4),4),Rawdata!AL2738+Rawdata!$T$1*Rawdata!AV2738)</f>
        <v>#DIV/0!</v>
      </c>
      <c r="J2738" s="16" t="e">
        <f>IF(A2738&gt;$W$1,ROUND(ROUND( W2738*$S$1+(1-$S$1)*G2738,4)+$T$1*ROUND(($S$1*AB2738+(1-$S$1)*(G2738-W2738)^2)^0.5,4),4),Rawdata!AM2738+Rawdata!$T$1*Rawdata!AW2738)</f>
        <v>#DIV/0!</v>
      </c>
      <c r="K2738" s="16" t="e">
        <f>IF(A2738&gt;$X$1,ROUND(ROUND( X2738*$S$1+(1-$S$1)*G2738,4)+$T$1*ROUND(($S$1*AC2738+(1-$S$1)*(G2738-X2738)^2)^0.5,4),4),Rawdata!AN2738+Rawdata!$T$1*Rawdata!AX2738)</f>
        <v>#DIV/0!</v>
      </c>
      <c r="L2738" s="16" t="e">
        <f>IF(A2738&gt;$Y$1,ROUND(ROUND( Y2738*$S$1+(1-$S$1)*G2738,4)+$T$1*ROUND(($S$1*AD2738+(1-$S$1)*(G2738-Y2738)^2)^0.5,4),4),Rawdata!AO2738+Rawdata!$T$1*Rawdata!AY2738)</f>
        <v>#DIV/0!</v>
      </c>
      <c r="M2738" s="16" t="e">
        <f t="shared" si="1145"/>
        <v>#DIV/0!</v>
      </c>
      <c r="N2738" s="16" t="e">
        <f t="shared" si="1146"/>
        <v>#DIV/0!</v>
      </c>
      <c r="O2738" s="67"/>
      <c r="P2738" s="67"/>
      <c r="Q2738" s="31" t="e">
        <f t="shared" si="1165"/>
        <v>#DIV/0!</v>
      </c>
      <c r="R2738" s="17" t="e">
        <f t="shared" si="1166"/>
        <v>#DIV/0!</v>
      </c>
      <c r="S2738" s="37" t="e">
        <f t="shared" si="1147"/>
        <v>#DIV/0!</v>
      </c>
      <c r="T2738" s="17" t="e">
        <f t="shared" si="1148"/>
        <v>#DIV/0!</v>
      </c>
      <c r="U2738" s="91" t="e">
        <f>IF(A2738&gt;$U$1, U2739*$S$1+(1-$S$1)*G2739,Rawdata!AK2738)</f>
        <v>#DIV/0!</v>
      </c>
      <c r="V2738" s="91" t="e">
        <f>IF(A2738&gt;$V$1,$S$1*V2739+(1-$S$1)*G2739,Rawdata!AL2738)</f>
        <v>#DIV/0!</v>
      </c>
      <c r="W2738" s="91" t="e">
        <f>IF(A2738&gt;$W$1, $S$1*W2739+(1-$S$1)*G2739,Rawdata!AM2738)</f>
        <v>#DIV/0!</v>
      </c>
      <c r="X2738" s="91" t="e">
        <f>IF(A2738&gt;$X$1,$S$1*X2739+(1-$S$1)*G2739,Rawdata!AN2738)</f>
        <v>#DIV/0!</v>
      </c>
      <c r="Y2738" s="91" t="e">
        <f>IF(A2738&gt;$Y$1,$S$1*Y2739+(1-$S$1)*G2739,Rawdata!AO2738)</f>
        <v>#DIV/0!</v>
      </c>
      <c r="Z2738" s="91" t="e">
        <f>IF(A2738&gt;$Z$1,$S$1*Z2739+(1-$S$1)*(G2739-U2739)^2,Rawdata!AP2738)</f>
        <v>#DIV/0!</v>
      </c>
      <c r="AA2738" s="91" t="e">
        <f>IF(A2738&gt;$AA$1,$S$1*AA2739+(1-$S$1)*(G2739-V2739)^2,Rawdata!AQ2738)</f>
        <v>#DIV/0!</v>
      </c>
      <c r="AB2738" s="91" t="e">
        <f>IF(A2738&gt;89,$S$1*AB2739+(1-$S$1)*(G2739-W2739)^2,Rawdata!AR2738)</f>
        <v>#DIV/0!</v>
      </c>
      <c r="AC2738" s="91" t="e">
        <f>IF(A2738&gt;$AC$1,$S$1*AC2739+(1-$S$1)*(G2739-X2739)^2,Rawdata!AS2738)</f>
        <v>#DIV/0!</v>
      </c>
      <c r="AD2738" s="91" t="e">
        <f>IF(A2738&gt;$AD$1,$S$1*AD2739+(1-$S$1)*(G2739-Y2739)^2,Rawdata!AT2738)</f>
        <v>#DIV/0!</v>
      </c>
      <c r="AE2738" s="80" t="e">
        <f t="shared" si="1141"/>
        <v>#DIV/0!</v>
      </c>
      <c r="AF2738" s="81" t="e">
        <f t="shared" si="1142"/>
        <v>#DIV/0!</v>
      </c>
      <c r="AG2738" s="86">
        <f t="shared" si="1164"/>
        <v>0</v>
      </c>
      <c r="AH2738" s="107" t="e">
        <f t="shared" si="1167"/>
        <v>#DIV/0!</v>
      </c>
      <c r="AI2738" s="107" t="e">
        <f t="shared" si="1143"/>
        <v>#DIV/0!</v>
      </c>
      <c r="AJ2738" s="108" t="e">
        <f t="shared" si="1144"/>
        <v>#DIV/0!</v>
      </c>
      <c r="AK2738" s="113" t="e">
        <f t="shared" si="1149"/>
        <v>#DIV/0!</v>
      </c>
      <c r="AL2738" s="113" t="e">
        <f t="shared" si="1150"/>
        <v>#DIV/0!</v>
      </c>
      <c r="AM2738" s="113" t="e">
        <f t="shared" si="1151"/>
        <v>#DIV/0!</v>
      </c>
      <c r="AN2738" s="113" t="e">
        <f t="shared" si="1152"/>
        <v>#DIV/0!</v>
      </c>
      <c r="AO2738" s="113" t="e">
        <f t="shared" si="1153"/>
        <v>#DIV/0!</v>
      </c>
      <c r="AP2738" s="91" t="e">
        <f t="shared" si="1154"/>
        <v>#DIV/0!</v>
      </c>
      <c r="AQ2738" s="91" t="e">
        <f t="shared" si="1155"/>
        <v>#DIV/0!</v>
      </c>
      <c r="AR2738" s="91" t="e">
        <f t="shared" si="1156"/>
        <v>#DIV/0!</v>
      </c>
      <c r="AS2738" s="91" t="e">
        <f t="shared" si="1157"/>
        <v>#DIV/0!</v>
      </c>
      <c r="AT2738" s="91" t="e">
        <f t="shared" si="1158"/>
        <v>#DIV/0!</v>
      </c>
      <c r="AU2738" s="113" t="e">
        <f t="shared" si="1159"/>
        <v>#DIV/0!</v>
      </c>
      <c r="AV2738" s="113" t="e">
        <f t="shared" si="1160"/>
        <v>#DIV/0!</v>
      </c>
      <c r="AW2738" s="113" t="e">
        <f t="shared" si="1161"/>
        <v>#DIV/0!</v>
      </c>
      <c r="AX2738" s="113" t="e">
        <f t="shared" si="1162"/>
        <v>#DIV/0!</v>
      </c>
      <c r="AY2738" s="113" t="e">
        <f t="shared" si="1163"/>
        <v>#DIV/0!</v>
      </c>
    </row>
    <row r="2739" spans="1:51" x14ac:dyDescent="0.25">
      <c r="A2739" s="119"/>
      <c r="B2739" s="83"/>
      <c r="C2739" s="85"/>
      <c r="D2739" s="85"/>
      <c r="E2739" s="85"/>
      <c r="F2739" s="71"/>
      <c r="G2739" s="96"/>
      <c r="H2739" s="16" t="e">
        <f>IF(A2739&gt;$U$1,ROUND(ROUND( U2739*$S$1+(1-$S$1)*G2739,4)+$T$1*ROUND(($S$1*Z2739+(1-$S$1)*(G2739-U2739)^2)^0.5,4),4),Rawdata!AK2739+Rawdata!$T$1*Rawdata!AU2739)</f>
        <v>#DIV/0!</v>
      </c>
      <c r="I2739" s="16" t="e">
        <f>IF(A2739&gt;$V$1,ROUND(ROUND(V2739*$S$1+(1-$S$1)*G2739,4)+$T$1*ROUND(($S$1*AA2739+(1-$S$1)*(G2739-V2739)^2)^0.5,4),4),Rawdata!AL2739+Rawdata!$T$1*Rawdata!AV2739)</f>
        <v>#DIV/0!</v>
      </c>
      <c r="J2739" s="16" t="e">
        <f>IF(A2739&gt;$W$1,ROUND(ROUND( W2739*$S$1+(1-$S$1)*G2739,4)+$T$1*ROUND(($S$1*AB2739+(1-$S$1)*(G2739-W2739)^2)^0.5,4),4),Rawdata!AM2739+Rawdata!$T$1*Rawdata!AW2739)</f>
        <v>#DIV/0!</v>
      </c>
      <c r="K2739" s="16" t="e">
        <f>IF(A2739&gt;$X$1,ROUND(ROUND( X2739*$S$1+(1-$S$1)*G2739,4)+$T$1*ROUND(($S$1*AC2739+(1-$S$1)*(G2739-X2739)^2)^0.5,4),4),Rawdata!AN2739+Rawdata!$T$1*Rawdata!AX2739)</f>
        <v>#DIV/0!</v>
      </c>
      <c r="L2739" s="16" t="e">
        <f>IF(A2739&gt;$Y$1,ROUND(ROUND( Y2739*$S$1+(1-$S$1)*G2739,4)+$T$1*ROUND(($S$1*AD2739+(1-$S$1)*(G2739-Y2739)^2)^0.5,4),4),Rawdata!AO2739+Rawdata!$T$1*Rawdata!AY2739)</f>
        <v>#DIV/0!</v>
      </c>
      <c r="M2739" s="16" t="e">
        <f t="shared" si="1145"/>
        <v>#DIV/0!</v>
      </c>
      <c r="N2739" s="16" t="e">
        <f t="shared" si="1146"/>
        <v>#DIV/0!</v>
      </c>
      <c r="O2739" s="67"/>
      <c r="P2739" s="67"/>
      <c r="Q2739" s="31" t="e">
        <f t="shared" si="1165"/>
        <v>#DIV/0!</v>
      </c>
      <c r="R2739" s="17" t="e">
        <f t="shared" si="1166"/>
        <v>#DIV/0!</v>
      </c>
      <c r="S2739" s="37" t="e">
        <f t="shared" si="1147"/>
        <v>#DIV/0!</v>
      </c>
      <c r="T2739" s="17" t="e">
        <f t="shared" si="1148"/>
        <v>#DIV/0!</v>
      </c>
      <c r="U2739" s="91" t="e">
        <f>IF(A2739&gt;$U$1, U2740*$S$1+(1-$S$1)*G2740,Rawdata!AK2739)</f>
        <v>#DIV/0!</v>
      </c>
      <c r="V2739" s="91" t="e">
        <f>IF(A2739&gt;$V$1,$S$1*V2740+(1-$S$1)*G2740,Rawdata!AL2739)</f>
        <v>#DIV/0!</v>
      </c>
      <c r="W2739" s="91" t="e">
        <f>IF(A2739&gt;$W$1, $S$1*W2740+(1-$S$1)*G2740,Rawdata!AM2739)</f>
        <v>#DIV/0!</v>
      </c>
      <c r="X2739" s="91" t="e">
        <f>IF(A2739&gt;$X$1,$S$1*X2740+(1-$S$1)*G2740,Rawdata!AN2739)</f>
        <v>#DIV/0!</v>
      </c>
      <c r="Y2739" s="91" t="e">
        <f>IF(A2739&gt;$Y$1,$S$1*Y2740+(1-$S$1)*G2740,Rawdata!AO2739)</f>
        <v>#DIV/0!</v>
      </c>
      <c r="Z2739" s="91" t="e">
        <f>IF(A2739&gt;$Z$1,$S$1*Z2740+(1-$S$1)*(G2740-U2740)^2,Rawdata!AP2739)</f>
        <v>#DIV/0!</v>
      </c>
      <c r="AA2739" s="91" t="e">
        <f>IF(A2739&gt;$AA$1,$S$1*AA2740+(1-$S$1)*(G2740-V2740)^2,Rawdata!AQ2739)</f>
        <v>#DIV/0!</v>
      </c>
      <c r="AB2739" s="91" t="e">
        <f>IF(A2739&gt;89,$S$1*AB2740+(1-$S$1)*(G2740-W2740)^2,Rawdata!AR2739)</f>
        <v>#DIV/0!</v>
      </c>
      <c r="AC2739" s="91" t="e">
        <f>IF(A2739&gt;$AC$1,$S$1*AC2740+(1-$S$1)*(G2740-X2740)^2,Rawdata!AS2739)</f>
        <v>#DIV/0!</v>
      </c>
      <c r="AD2739" s="91" t="e">
        <f>IF(A2739&gt;$AD$1,$S$1*AD2740+(1-$S$1)*(G2740-Y2740)^2,Rawdata!AT2739)</f>
        <v>#DIV/0!</v>
      </c>
      <c r="AE2739" s="80" t="e">
        <f t="shared" si="1141"/>
        <v>#DIV/0!</v>
      </c>
      <c r="AF2739" s="81" t="e">
        <f t="shared" si="1142"/>
        <v>#DIV/0!</v>
      </c>
      <c r="AG2739" s="86">
        <f t="shared" si="1164"/>
        <v>0</v>
      </c>
      <c r="AH2739" s="107" t="e">
        <f t="shared" si="1167"/>
        <v>#DIV/0!</v>
      </c>
      <c r="AI2739" s="107" t="e">
        <f t="shared" si="1143"/>
        <v>#DIV/0!</v>
      </c>
      <c r="AJ2739" s="108" t="e">
        <f t="shared" si="1144"/>
        <v>#DIV/0!</v>
      </c>
      <c r="AK2739" s="113" t="e">
        <f t="shared" si="1149"/>
        <v>#DIV/0!</v>
      </c>
      <c r="AL2739" s="113" t="e">
        <f t="shared" si="1150"/>
        <v>#DIV/0!</v>
      </c>
      <c r="AM2739" s="113" t="e">
        <f t="shared" si="1151"/>
        <v>#DIV/0!</v>
      </c>
      <c r="AN2739" s="113" t="e">
        <f t="shared" si="1152"/>
        <v>#DIV/0!</v>
      </c>
      <c r="AO2739" s="113" t="e">
        <f t="shared" si="1153"/>
        <v>#DIV/0!</v>
      </c>
      <c r="AP2739" s="91" t="e">
        <f t="shared" si="1154"/>
        <v>#DIV/0!</v>
      </c>
      <c r="AQ2739" s="91" t="e">
        <f t="shared" si="1155"/>
        <v>#DIV/0!</v>
      </c>
      <c r="AR2739" s="91" t="e">
        <f t="shared" si="1156"/>
        <v>#DIV/0!</v>
      </c>
      <c r="AS2739" s="91" t="e">
        <f t="shared" si="1157"/>
        <v>#DIV/0!</v>
      </c>
      <c r="AT2739" s="91" t="e">
        <f t="shared" si="1158"/>
        <v>#DIV/0!</v>
      </c>
      <c r="AU2739" s="113" t="e">
        <f t="shared" si="1159"/>
        <v>#DIV/0!</v>
      </c>
      <c r="AV2739" s="113" t="e">
        <f t="shared" si="1160"/>
        <v>#DIV/0!</v>
      </c>
      <c r="AW2739" s="113" t="e">
        <f t="shared" si="1161"/>
        <v>#DIV/0!</v>
      </c>
      <c r="AX2739" s="113" t="e">
        <f t="shared" si="1162"/>
        <v>#DIV/0!</v>
      </c>
      <c r="AY2739" s="113" t="e">
        <f t="shared" si="1163"/>
        <v>#DIV/0!</v>
      </c>
    </row>
    <row r="2740" spans="1:51" x14ac:dyDescent="0.25">
      <c r="A2740" s="119"/>
      <c r="B2740" s="83"/>
      <c r="C2740" s="85"/>
      <c r="D2740" s="85"/>
      <c r="E2740" s="85"/>
      <c r="F2740" s="71"/>
      <c r="G2740" s="96"/>
      <c r="H2740" s="16" t="e">
        <f>IF(A2740&gt;$U$1,ROUND(ROUND( U2740*$S$1+(1-$S$1)*G2740,4)+$T$1*ROUND(($S$1*Z2740+(1-$S$1)*(G2740-U2740)^2)^0.5,4),4),Rawdata!AK2740+Rawdata!$T$1*Rawdata!AU2740)</f>
        <v>#DIV/0!</v>
      </c>
      <c r="I2740" s="16" t="e">
        <f>IF(A2740&gt;$V$1,ROUND(ROUND(V2740*$S$1+(1-$S$1)*G2740,4)+$T$1*ROUND(($S$1*AA2740+(1-$S$1)*(G2740-V2740)^2)^0.5,4),4),Rawdata!AL2740+Rawdata!$T$1*Rawdata!AV2740)</f>
        <v>#DIV/0!</v>
      </c>
      <c r="J2740" s="16" t="e">
        <f>IF(A2740&gt;$W$1,ROUND(ROUND( W2740*$S$1+(1-$S$1)*G2740,4)+$T$1*ROUND(($S$1*AB2740+(1-$S$1)*(G2740-W2740)^2)^0.5,4),4),Rawdata!AM2740+Rawdata!$T$1*Rawdata!AW2740)</f>
        <v>#DIV/0!</v>
      </c>
      <c r="K2740" s="16" t="e">
        <f>IF(A2740&gt;$X$1,ROUND(ROUND( X2740*$S$1+(1-$S$1)*G2740,4)+$T$1*ROUND(($S$1*AC2740+(1-$S$1)*(G2740-X2740)^2)^0.5,4),4),Rawdata!AN2740+Rawdata!$T$1*Rawdata!AX2740)</f>
        <v>#DIV/0!</v>
      </c>
      <c r="L2740" s="16" t="e">
        <f>IF(A2740&gt;$Y$1,ROUND(ROUND( Y2740*$S$1+(1-$S$1)*G2740,4)+$T$1*ROUND(($S$1*AD2740+(1-$S$1)*(G2740-Y2740)^2)^0.5,4),4),Rawdata!AO2740+Rawdata!$T$1*Rawdata!AY2740)</f>
        <v>#DIV/0!</v>
      </c>
      <c r="M2740" s="16" t="e">
        <f t="shared" si="1145"/>
        <v>#DIV/0!</v>
      </c>
      <c r="N2740" s="16" t="e">
        <f t="shared" si="1146"/>
        <v>#DIV/0!</v>
      </c>
      <c r="O2740" s="67"/>
      <c r="P2740" s="67"/>
      <c r="Q2740" s="31" t="e">
        <f t="shared" si="1165"/>
        <v>#DIV/0!</v>
      </c>
      <c r="R2740" s="17" t="e">
        <f t="shared" si="1166"/>
        <v>#DIV/0!</v>
      </c>
      <c r="S2740" s="37" t="e">
        <f t="shared" si="1147"/>
        <v>#DIV/0!</v>
      </c>
      <c r="T2740" s="17" t="e">
        <f t="shared" si="1148"/>
        <v>#DIV/0!</v>
      </c>
      <c r="U2740" s="91" t="e">
        <f>IF(A2740&gt;$U$1, U2741*$S$1+(1-$S$1)*G2741,Rawdata!AK2740)</f>
        <v>#DIV/0!</v>
      </c>
      <c r="V2740" s="91" t="e">
        <f>IF(A2740&gt;$V$1,$S$1*V2741+(1-$S$1)*G2741,Rawdata!AL2740)</f>
        <v>#DIV/0!</v>
      </c>
      <c r="W2740" s="91" t="e">
        <f>IF(A2740&gt;$W$1, $S$1*W2741+(1-$S$1)*G2741,Rawdata!AM2740)</f>
        <v>#DIV/0!</v>
      </c>
      <c r="X2740" s="91" t="e">
        <f>IF(A2740&gt;$X$1,$S$1*X2741+(1-$S$1)*G2741,Rawdata!AN2740)</f>
        <v>#DIV/0!</v>
      </c>
      <c r="Y2740" s="91" t="e">
        <f>IF(A2740&gt;$Y$1,$S$1*Y2741+(1-$S$1)*G2741,Rawdata!AO2740)</f>
        <v>#DIV/0!</v>
      </c>
      <c r="Z2740" s="91" t="e">
        <f>IF(A2740&gt;$Z$1,$S$1*Z2741+(1-$S$1)*(G2741-U2741)^2,Rawdata!AP2740)</f>
        <v>#DIV/0!</v>
      </c>
      <c r="AA2740" s="91" t="e">
        <f>IF(A2740&gt;$AA$1,$S$1*AA2741+(1-$S$1)*(G2741-V2741)^2,Rawdata!AQ2740)</f>
        <v>#DIV/0!</v>
      </c>
      <c r="AB2740" s="91" t="e">
        <f>IF(A2740&gt;89,$S$1*AB2741+(1-$S$1)*(G2741-W2741)^2,Rawdata!AR2740)</f>
        <v>#DIV/0!</v>
      </c>
      <c r="AC2740" s="91" t="e">
        <f>IF(A2740&gt;$AC$1,$S$1*AC2741+(1-$S$1)*(G2741-X2741)^2,Rawdata!AS2740)</f>
        <v>#DIV/0!</v>
      </c>
      <c r="AD2740" s="91" t="e">
        <f>IF(A2740&gt;$AD$1,$S$1*AD2741+(1-$S$1)*(G2741-Y2741)^2,Rawdata!AT2740)</f>
        <v>#DIV/0!</v>
      </c>
      <c r="AE2740" s="80" t="e">
        <f t="shared" si="1141"/>
        <v>#DIV/0!</v>
      </c>
      <c r="AF2740" s="81" t="e">
        <f t="shared" si="1142"/>
        <v>#DIV/0!</v>
      </c>
      <c r="AG2740" s="86">
        <f t="shared" si="1164"/>
        <v>0</v>
      </c>
      <c r="AH2740" s="107" t="e">
        <f t="shared" si="1167"/>
        <v>#DIV/0!</v>
      </c>
      <c r="AI2740" s="107" t="e">
        <f t="shared" si="1143"/>
        <v>#DIV/0!</v>
      </c>
      <c r="AJ2740" s="108" t="e">
        <f t="shared" si="1144"/>
        <v>#DIV/0!</v>
      </c>
      <c r="AK2740" s="113" t="e">
        <f t="shared" si="1149"/>
        <v>#DIV/0!</v>
      </c>
      <c r="AL2740" s="113" t="e">
        <f t="shared" si="1150"/>
        <v>#DIV/0!</v>
      </c>
      <c r="AM2740" s="113" t="e">
        <f t="shared" si="1151"/>
        <v>#DIV/0!</v>
      </c>
      <c r="AN2740" s="113" t="e">
        <f t="shared" si="1152"/>
        <v>#DIV/0!</v>
      </c>
      <c r="AO2740" s="113" t="e">
        <f t="shared" si="1153"/>
        <v>#DIV/0!</v>
      </c>
      <c r="AP2740" s="91" t="e">
        <f t="shared" si="1154"/>
        <v>#DIV/0!</v>
      </c>
      <c r="AQ2740" s="91" t="e">
        <f t="shared" si="1155"/>
        <v>#DIV/0!</v>
      </c>
      <c r="AR2740" s="91" t="e">
        <f t="shared" si="1156"/>
        <v>#DIV/0!</v>
      </c>
      <c r="AS2740" s="91" t="e">
        <f t="shared" si="1157"/>
        <v>#DIV/0!</v>
      </c>
      <c r="AT2740" s="91" t="e">
        <f t="shared" si="1158"/>
        <v>#DIV/0!</v>
      </c>
      <c r="AU2740" s="113" t="e">
        <f t="shared" si="1159"/>
        <v>#DIV/0!</v>
      </c>
      <c r="AV2740" s="113" t="e">
        <f t="shared" si="1160"/>
        <v>#DIV/0!</v>
      </c>
      <c r="AW2740" s="113" t="e">
        <f t="shared" si="1161"/>
        <v>#DIV/0!</v>
      </c>
      <c r="AX2740" s="113" t="e">
        <f t="shared" si="1162"/>
        <v>#DIV/0!</v>
      </c>
      <c r="AY2740" s="113" t="e">
        <f t="shared" si="1163"/>
        <v>#DIV/0!</v>
      </c>
    </row>
    <row r="2741" spans="1:51" x14ac:dyDescent="0.25">
      <c r="A2741" s="119"/>
      <c r="B2741" s="83"/>
      <c r="C2741" s="85"/>
      <c r="D2741" s="85"/>
      <c r="E2741" s="85"/>
      <c r="F2741" s="71"/>
      <c r="G2741" s="96"/>
      <c r="H2741" s="16" t="e">
        <f>IF(A2741&gt;$U$1,ROUND(ROUND( U2741*$S$1+(1-$S$1)*G2741,4)+$T$1*ROUND(($S$1*Z2741+(1-$S$1)*(G2741-U2741)^2)^0.5,4),4),Rawdata!AK2741+Rawdata!$T$1*Rawdata!AU2741)</f>
        <v>#DIV/0!</v>
      </c>
      <c r="I2741" s="16" t="e">
        <f>IF(A2741&gt;$V$1,ROUND(ROUND(V2741*$S$1+(1-$S$1)*G2741,4)+$T$1*ROUND(($S$1*AA2741+(1-$S$1)*(G2741-V2741)^2)^0.5,4),4),Rawdata!AL2741+Rawdata!$T$1*Rawdata!AV2741)</f>
        <v>#DIV/0!</v>
      </c>
      <c r="J2741" s="16" t="e">
        <f>IF(A2741&gt;$W$1,ROUND(ROUND( W2741*$S$1+(1-$S$1)*G2741,4)+$T$1*ROUND(($S$1*AB2741+(1-$S$1)*(G2741-W2741)^2)^0.5,4),4),Rawdata!AM2741+Rawdata!$T$1*Rawdata!AW2741)</f>
        <v>#DIV/0!</v>
      </c>
      <c r="K2741" s="16" t="e">
        <f>IF(A2741&gt;$X$1,ROUND(ROUND( X2741*$S$1+(1-$S$1)*G2741,4)+$T$1*ROUND(($S$1*AC2741+(1-$S$1)*(G2741-X2741)^2)^0.5,4),4),Rawdata!AN2741+Rawdata!$T$1*Rawdata!AX2741)</f>
        <v>#DIV/0!</v>
      </c>
      <c r="L2741" s="16" t="e">
        <f>IF(A2741&gt;$Y$1,ROUND(ROUND( Y2741*$S$1+(1-$S$1)*G2741,4)+$T$1*ROUND(($S$1*AD2741+(1-$S$1)*(G2741-Y2741)^2)^0.5,4),4),Rawdata!AO2741+Rawdata!$T$1*Rawdata!AY2741)</f>
        <v>#DIV/0!</v>
      </c>
      <c r="M2741" s="16" t="e">
        <f t="shared" si="1145"/>
        <v>#DIV/0!</v>
      </c>
      <c r="N2741" s="16" t="e">
        <f t="shared" si="1146"/>
        <v>#DIV/0!</v>
      </c>
      <c r="O2741" s="67"/>
      <c r="P2741" s="67"/>
      <c r="Q2741" s="31" t="e">
        <f t="shared" si="1165"/>
        <v>#DIV/0!</v>
      </c>
      <c r="R2741" s="17" t="e">
        <f t="shared" si="1166"/>
        <v>#DIV/0!</v>
      </c>
      <c r="S2741" s="37" t="e">
        <f t="shared" si="1147"/>
        <v>#DIV/0!</v>
      </c>
      <c r="T2741" s="17" t="e">
        <f t="shared" si="1148"/>
        <v>#DIV/0!</v>
      </c>
      <c r="U2741" s="91" t="e">
        <f>IF(A2741&gt;$U$1, U2742*$S$1+(1-$S$1)*G2742,Rawdata!AK2741)</f>
        <v>#DIV/0!</v>
      </c>
      <c r="V2741" s="91" t="e">
        <f>IF(A2741&gt;$V$1,$S$1*V2742+(1-$S$1)*G2742,Rawdata!AL2741)</f>
        <v>#DIV/0!</v>
      </c>
      <c r="W2741" s="91" t="e">
        <f>IF(A2741&gt;$W$1, $S$1*W2742+(1-$S$1)*G2742,Rawdata!AM2741)</f>
        <v>#DIV/0!</v>
      </c>
      <c r="X2741" s="91" t="e">
        <f>IF(A2741&gt;$X$1,$S$1*X2742+(1-$S$1)*G2742,Rawdata!AN2741)</f>
        <v>#DIV/0!</v>
      </c>
      <c r="Y2741" s="91" t="e">
        <f>IF(A2741&gt;$Y$1,$S$1*Y2742+(1-$S$1)*G2742,Rawdata!AO2741)</f>
        <v>#DIV/0!</v>
      </c>
      <c r="Z2741" s="91" t="e">
        <f>IF(A2741&gt;$Z$1,$S$1*Z2742+(1-$S$1)*(G2742-U2742)^2,Rawdata!AP2741)</f>
        <v>#DIV/0!</v>
      </c>
      <c r="AA2741" s="91" t="e">
        <f>IF(A2741&gt;$AA$1,$S$1*AA2742+(1-$S$1)*(G2742-V2742)^2,Rawdata!AQ2741)</f>
        <v>#DIV/0!</v>
      </c>
      <c r="AB2741" s="91" t="e">
        <f>IF(A2741&gt;89,$S$1*AB2742+(1-$S$1)*(G2742-W2742)^2,Rawdata!AR2741)</f>
        <v>#DIV/0!</v>
      </c>
      <c r="AC2741" s="91" t="e">
        <f>IF(A2741&gt;$AC$1,$S$1*AC2742+(1-$S$1)*(G2742-X2742)^2,Rawdata!AS2741)</f>
        <v>#DIV/0!</v>
      </c>
      <c r="AD2741" s="91" t="e">
        <f>IF(A2741&gt;$AD$1,$S$1*AD2742+(1-$S$1)*(G2742-Y2742)^2,Rawdata!AT2741)</f>
        <v>#DIV/0!</v>
      </c>
      <c r="AE2741" s="80" t="e">
        <f t="shared" si="1141"/>
        <v>#DIV/0!</v>
      </c>
      <c r="AF2741" s="81" t="e">
        <f t="shared" si="1142"/>
        <v>#DIV/0!</v>
      </c>
      <c r="AG2741" s="86">
        <f t="shared" si="1164"/>
        <v>0</v>
      </c>
      <c r="AH2741" s="107" t="e">
        <f t="shared" si="1167"/>
        <v>#DIV/0!</v>
      </c>
      <c r="AI2741" s="107" t="e">
        <f t="shared" si="1143"/>
        <v>#DIV/0!</v>
      </c>
      <c r="AJ2741" s="108" t="e">
        <f t="shared" si="1144"/>
        <v>#DIV/0!</v>
      </c>
      <c r="AK2741" s="113" t="e">
        <f t="shared" si="1149"/>
        <v>#DIV/0!</v>
      </c>
      <c r="AL2741" s="113" t="e">
        <f t="shared" si="1150"/>
        <v>#DIV/0!</v>
      </c>
      <c r="AM2741" s="113" t="e">
        <f t="shared" si="1151"/>
        <v>#DIV/0!</v>
      </c>
      <c r="AN2741" s="113" t="e">
        <f t="shared" si="1152"/>
        <v>#DIV/0!</v>
      </c>
      <c r="AO2741" s="113" t="e">
        <f t="shared" si="1153"/>
        <v>#DIV/0!</v>
      </c>
      <c r="AP2741" s="91" t="e">
        <f t="shared" si="1154"/>
        <v>#DIV/0!</v>
      </c>
      <c r="AQ2741" s="91" t="e">
        <f t="shared" si="1155"/>
        <v>#DIV/0!</v>
      </c>
      <c r="AR2741" s="91" t="e">
        <f t="shared" si="1156"/>
        <v>#DIV/0!</v>
      </c>
      <c r="AS2741" s="91" t="e">
        <f t="shared" si="1157"/>
        <v>#DIV/0!</v>
      </c>
      <c r="AT2741" s="91" t="e">
        <f t="shared" si="1158"/>
        <v>#DIV/0!</v>
      </c>
      <c r="AU2741" s="113" t="e">
        <f t="shared" si="1159"/>
        <v>#DIV/0!</v>
      </c>
      <c r="AV2741" s="113" t="e">
        <f t="shared" si="1160"/>
        <v>#DIV/0!</v>
      </c>
      <c r="AW2741" s="113" t="e">
        <f t="shared" si="1161"/>
        <v>#DIV/0!</v>
      </c>
      <c r="AX2741" s="113" t="e">
        <f t="shared" si="1162"/>
        <v>#DIV/0!</v>
      </c>
      <c r="AY2741" s="113" t="e">
        <f t="shared" si="1163"/>
        <v>#DIV/0!</v>
      </c>
    </row>
    <row r="2742" spans="1:51" x14ac:dyDescent="0.25">
      <c r="A2742" s="119"/>
      <c r="B2742" s="83"/>
      <c r="C2742" s="85"/>
      <c r="D2742" s="85"/>
      <c r="E2742" s="85"/>
      <c r="F2742" s="71"/>
      <c r="G2742" s="96"/>
      <c r="H2742" s="16" t="e">
        <f>IF(A2742&gt;$U$1,ROUND(ROUND( U2742*$S$1+(1-$S$1)*G2742,4)+$T$1*ROUND(($S$1*Z2742+(1-$S$1)*(G2742-U2742)^2)^0.5,4),4),Rawdata!AK2742+Rawdata!$T$1*Rawdata!AU2742)</f>
        <v>#DIV/0!</v>
      </c>
      <c r="I2742" s="16" t="e">
        <f>IF(A2742&gt;$V$1,ROUND(ROUND(V2742*$S$1+(1-$S$1)*G2742,4)+$T$1*ROUND(($S$1*AA2742+(1-$S$1)*(G2742-V2742)^2)^0.5,4),4),Rawdata!AL2742+Rawdata!$T$1*Rawdata!AV2742)</f>
        <v>#DIV/0!</v>
      </c>
      <c r="J2742" s="16" t="e">
        <f>IF(A2742&gt;$W$1,ROUND(ROUND( W2742*$S$1+(1-$S$1)*G2742,4)+$T$1*ROUND(($S$1*AB2742+(1-$S$1)*(G2742-W2742)^2)^0.5,4),4),Rawdata!AM2742+Rawdata!$T$1*Rawdata!AW2742)</f>
        <v>#DIV/0!</v>
      </c>
      <c r="K2742" s="16" t="e">
        <f>IF(A2742&gt;$X$1,ROUND(ROUND( X2742*$S$1+(1-$S$1)*G2742,4)+$T$1*ROUND(($S$1*AC2742+(1-$S$1)*(G2742-X2742)^2)^0.5,4),4),Rawdata!AN2742+Rawdata!$T$1*Rawdata!AX2742)</f>
        <v>#DIV/0!</v>
      </c>
      <c r="L2742" s="16" t="e">
        <f>IF(A2742&gt;$Y$1,ROUND(ROUND( Y2742*$S$1+(1-$S$1)*G2742,4)+$T$1*ROUND(($S$1*AD2742+(1-$S$1)*(G2742-Y2742)^2)^0.5,4),4),Rawdata!AO2742+Rawdata!$T$1*Rawdata!AY2742)</f>
        <v>#DIV/0!</v>
      </c>
      <c r="M2742" s="16" t="e">
        <f t="shared" si="1145"/>
        <v>#DIV/0!</v>
      </c>
      <c r="N2742" s="16" t="e">
        <f t="shared" si="1146"/>
        <v>#DIV/0!</v>
      </c>
      <c r="O2742" s="67"/>
      <c r="P2742" s="67"/>
      <c r="Q2742" s="31" t="e">
        <f t="shared" si="1165"/>
        <v>#DIV/0!</v>
      </c>
      <c r="R2742" s="17" t="e">
        <f t="shared" si="1166"/>
        <v>#DIV/0!</v>
      </c>
      <c r="S2742" s="37" t="e">
        <f t="shared" si="1147"/>
        <v>#DIV/0!</v>
      </c>
      <c r="T2742" s="17" t="e">
        <f t="shared" si="1148"/>
        <v>#DIV/0!</v>
      </c>
      <c r="U2742" s="91" t="e">
        <f>IF(A2742&gt;$U$1, U2743*$S$1+(1-$S$1)*G2743,Rawdata!AK2742)</f>
        <v>#DIV/0!</v>
      </c>
      <c r="V2742" s="91" t="e">
        <f>IF(A2742&gt;$V$1,$S$1*V2743+(1-$S$1)*G2743,Rawdata!AL2742)</f>
        <v>#DIV/0!</v>
      </c>
      <c r="W2742" s="91" t="e">
        <f>IF(A2742&gt;$W$1, $S$1*W2743+(1-$S$1)*G2743,Rawdata!AM2742)</f>
        <v>#DIV/0!</v>
      </c>
      <c r="X2742" s="91" t="e">
        <f>IF(A2742&gt;$X$1,$S$1*X2743+(1-$S$1)*G2743,Rawdata!AN2742)</f>
        <v>#DIV/0!</v>
      </c>
      <c r="Y2742" s="91" t="e">
        <f>IF(A2742&gt;$Y$1,$S$1*Y2743+(1-$S$1)*G2743,Rawdata!AO2742)</f>
        <v>#DIV/0!</v>
      </c>
      <c r="Z2742" s="91" t="e">
        <f>IF(A2742&gt;$Z$1,$S$1*Z2743+(1-$S$1)*(G2743-U2743)^2,Rawdata!AP2742)</f>
        <v>#DIV/0!</v>
      </c>
      <c r="AA2742" s="91" t="e">
        <f>IF(A2742&gt;$AA$1,$S$1*AA2743+(1-$S$1)*(G2743-V2743)^2,Rawdata!AQ2742)</f>
        <v>#DIV/0!</v>
      </c>
      <c r="AB2742" s="91" t="e">
        <f>IF(A2742&gt;89,$S$1*AB2743+(1-$S$1)*(G2743-W2743)^2,Rawdata!AR2742)</f>
        <v>#DIV/0!</v>
      </c>
      <c r="AC2742" s="91" t="e">
        <f>IF(A2742&gt;$AC$1,$S$1*AC2743+(1-$S$1)*(G2743-X2743)^2,Rawdata!AS2742)</f>
        <v>#DIV/0!</v>
      </c>
      <c r="AD2742" s="91" t="e">
        <f>IF(A2742&gt;$AD$1,$S$1*AD2743+(1-$S$1)*(G2743-Y2743)^2,Rawdata!AT2742)</f>
        <v>#DIV/0!</v>
      </c>
      <c r="AE2742" s="80" t="e">
        <f t="shared" si="1141"/>
        <v>#DIV/0!</v>
      </c>
      <c r="AF2742" s="81" t="e">
        <f t="shared" si="1142"/>
        <v>#DIV/0!</v>
      </c>
      <c r="AG2742" s="86">
        <f t="shared" si="1164"/>
        <v>0</v>
      </c>
      <c r="AH2742" s="107" t="e">
        <f t="shared" si="1167"/>
        <v>#DIV/0!</v>
      </c>
      <c r="AI2742" s="107" t="e">
        <f t="shared" si="1143"/>
        <v>#DIV/0!</v>
      </c>
      <c r="AJ2742" s="108" t="e">
        <f t="shared" si="1144"/>
        <v>#DIV/0!</v>
      </c>
      <c r="AK2742" s="113" t="e">
        <f t="shared" si="1149"/>
        <v>#DIV/0!</v>
      </c>
      <c r="AL2742" s="113" t="e">
        <f t="shared" si="1150"/>
        <v>#DIV/0!</v>
      </c>
      <c r="AM2742" s="113" t="e">
        <f t="shared" si="1151"/>
        <v>#DIV/0!</v>
      </c>
      <c r="AN2742" s="113" t="e">
        <f t="shared" si="1152"/>
        <v>#DIV/0!</v>
      </c>
      <c r="AO2742" s="113" t="e">
        <f t="shared" si="1153"/>
        <v>#DIV/0!</v>
      </c>
      <c r="AP2742" s="91" t="e">
        <f t="shared" si="1154"/>
        <v>#DIV/0!</v>
      </c>
      <c r="AQ2742" s="91" t="e">
        <f t="shared" si="1155"/>
        <v>#DIV/0!</v>
      </c>
      <c r="AR2742" s="91" t="e">
        <f t="shared" si="1156"/>
        <v>#DIV/0!</v>
      </c>
      <c r="AS2742" s="91" t="e">
        <f t="shared" si="1157"/>
        <v>#DIV/0!</v>
      </c>
      <c r="AT2742" s="91" t="e">
        <f t="shared" si="1158"/>
        <v>#DIV/0!</v>
      </c>
      <c r="AU2742" s="113" t="e">
        <f t="shared" si="1159"/>
        <v>#DIV/0!</v>
      </c>
      <c r="AV2742" s="113" t="e">
        <f t="shared" si="1160"/>
        <v>#DIV/0!</v>
      </c>
      <c r="AW2742" s="113" t="e">
        <f t="shared" si="1161"/>
        <v>#DIV/0!</v>
      </c>
      <c r="AX2742" s="113" t="e">
        <f t="shared" si="1162"/>
        <v>#DIV/0!</v>
      </c>
      <c r="AY2742" s="113" t="e">
        <f t="shared" si="1163"/>
        <v>#DIV/0!</v>
      </c>
    </row>
    <row r="2743" spans="1:51" x14ac:dyDescent="0.25">
      <c r="A2743" s="119"/>
      <c r="B2743" s="83"/>
      <c r="C2743" s="85"/>
      <c r="D2743" s="85"/>
      <c r="E2743" s="85"/>
      <c r="F2743" s="71"/>
      <c r="G2743" s="96"/>
      <c r="H2743" s="16" t="e">
        <f>IF(A2743&gt;$U$1,ROUND(ROUND( U2743*$S$1+(1-$S$1)*G2743,4)+$T$1*ROUND(($S$1*Z2743+(1-$S$1)*(G2743-U2743)^2)^0.5,4),4),Rawdata!AK2743+Rawdata!$T$1*Rawdata!AU2743)</f>
        <v>#DIV/0!</v>
      </c>
      <c r="I2743" s="16" t="e">
        <f>IF(A2743&gt;$V$1,ROUND(ROUND(V2743*$S$1+(1-$S$1)*G2743,4)+$T$1*ROUND(($S$1*AA2743+(1-$S$1)*(G2743-V2743)^2)^0.5,4),4),Rawdata!AL2743+Rawdata!$T$1*Rawdata!AV2743)</f>
        <v>#DIV/0!</v>
      </c>
      <c r="J2743" s="16" t="e">
        <f>IF(A2743&gt;$W$1,ROUND(ROUND( W2743*$S$1+(1-$S$1)*G2743,4)+$T$1*ROUND(($S$1*AB2743+(1-$S$1)*(G2743-W2743)^2)^0.5,4),4),Rawdata!AM2743+Rawdata!$T$1*Rawdata!AW2743)</f>
        <v>#DIV/0!</v>
      </c>
      <c r="K2743" s="16" t="e">
        <f>IF(A2743&gt;$X$1,ROUND(ROUND( X2743*$S$1+(1-$S$1)*G2743,4)+$T$1*ROUND(($S$1*AC2743+(1-$S$1)*(G2743-X2743)^2)^0.5,4),4),Rawdata!AN2743+Rawdata!$T$1*Rawdata!AX2743)</f>
        <v>#DIV/0!</v>
      </c>
      <c r="L2743" s="16" t="e">
        <f>IF(A2743&gt;$Y$1,ROUND(ROUND( Y2743*$S$1+(1-$S$1)*G2743,4)+$T$1*ROUND(($S$1*AD2743+(1-$S$1)*(G2743-Y2743)^2)^0.5,4),4),Rawdata!AO2743+Rawdata!$T$1*Rawdata!AY2743)</f>
        <v>#DIV/0!</v>
      </c>
      <c r="M2743" s="16" t="e">
        <f t="shared" si="1145"/>
        <v>#DIV/0!</v>
      </c>
      <c r="N2743" s="16" t="e">
        <f t="shared" si="1146"/>
        <v>#DIV/0!</v>
      </c>
      <c r="O2743" s="67"/>
      <c r="P2743" s="67"/>
      <c r="Q2743" s="31" t="e">
        <f t="shared" si="1165"/>
        <v>#DIV/0!</v>
      </c>
      <c r="R2743" s="17" t="e">
        <f t="shared" si="1166"/>
        <v>#DIV/0!</v>
      </c>
      <c r="S2743" s="37" t="e">
        <f t="shared" si="1147"/>
        <v>#DIV/0!</v>
      </c>
      <c r="T2743" s="17" t="e">
        <f t="shared" si="1148"/>
        <v>#DIV/0!</v>
      </c>
      <c r="U2743" s="91" t="e">
        <f>IF(A2743&gt;$U$1, U2744*$S$1+(1-$S$1)*G2744,Rawdata!AK2743)</f>
        <v>#DIV/0!</v>
      </c>
      <c r="V2743" s="91" t="e">
        <f>IF(A2743&gt;$V$1,$S$1*V2744+(1-$S$1)*G2744,Rawdata!AL2743)</f>
        <v>#DIV/0!</v>
      </c>
      <c r="W2743" s="91" t="e">
        <f>IF(A2743&gt;$W$1, $S$1*W2744+(1-$S$1)*G2744,Rawdata!AM2743)</f>
        <v>#DIV/0!</v>
      </c>
      <c r="X2743" s="91" t="e">
        <f>IF(A2743&gt;$X$1,$S$1*X2744+(1-$S$1)*G2744,Rawdata!AN2743)</f>
        <v>#DIV/0!</v>
      </c>
      <c r="Y2743" s="91" t="e">
        <f>IF(A2743&gt;$Y$1,$S$1*Y2744+(1-$S$1)*G2744,Rawdata!AO2743)</f>
        <v>#DIV/0!</v>
      </c>
      <c r="Z2743" s="91" t="e">
        <f>IF(A2743&gt;$Z$1,$S$1*Z2744+(1-$S$1)*(G2744-U2744)^2,Rawdata!AP2743)</f>
        <v>#DIV/0!</v>
      </c>
      <c r="AA2743" s="91" t="e">
        <f>IF(A2743&gt;$AA$1,$S$1*AA2744+(1-$S$1)*(G2744-V2744)^2,Rawdata!AQ2743)</f>
        <v>#DIV/0!</v>
      </c>
      <c r="AB2743" s="91" t="e">
        <f>IF(A2743&gt;89,$S$1*AB2744+(1-$S$1)*(G2744-W2744)^2,Rawdata!AR2743)</f>
        <v>#DIV/0!</v>
      </c>
      <c r="AC2743" s="91" t="e">
        <f>IF(A2743&gt;$AC$1,$S$1*AC2744+(1-$S$1)*(G2744-X2744)^2,Rawdata!AS2743)</f>
        <v>#DIV/0!</v>
      </c>
      <c r="AD2743" s="91" t="e">
        <f>IF(A2743&gt;$AD$1,$S$1*AD2744+(1-$S$1)*(G2744-Y2744)^2,Rawdata!AT2743)</f>
        <v>#DIV/0!</v>
      </c>
      <c r="AE2743" s="80" t="e">
        <f t="shared" si="1141"/>
        <v>#DIV/0!</v>
      </c>
      <c r="AF2743" s="81" t="e">
        <f t="shared" si="1142"/>
        <v>#DIV/0!</v>
      </c>
      <c r="AG2743" s="86">
        <f t="shared" si="1164"/>
        <v>0</v>
      </c>
      <c r="AH2743" s="107" t="e">
        <f t="shared" si="1167"/>
        <v>#DIV/0!</v>
      </c>
      <c r="AI2743" s="107" t="e">
        <f t="shared" si="1143"/>
        <v>#DIV/0!</v>
      </c>
      <c r="AJ2743" s="108" t="e">
        <f t="shared" si="1144"/>
        <v>#DIV/0!</v>
      </c>
      <c r="AK2743" s="113" t="e">
        <f t="shared" si="1149"/>
        <v>#DIV/0!</v>
      </c>
      <c r="AL2743" s="113" t="e">
        <f t="shared" si="1150"/>
        <v>#DIV/0!</v>
      </c>
      <c r="AM2743" s="113" t="e">
        <f t="shared" si="1151"/>
        <v>#DIV/0!</v>
      </c>
      <c r="AN2743" s="113" t="e">
        <f t="shared" si="1152"/>
        <v>#DIV/0!</v>
      </c>
      <c r="AO2743" s="113" t="e">
        <f t="shared" si="1153"/>
        <v>#DIV/0!</v>
      </c>
      <c r="AP2743" s="91" t="e">
        <f t="shared" si="1154"/>
        <v>#DIV/0!</v>
      </c>
      <c r="AQ2743" s="91" t="e">
        <f t="shared" si="1155"/>
        <v>#DIV/0!</v>
      </c>
      <c r="AR2743" s="91" t="e">
        <f t="shared" si="1156"/>
        <v>#DIV/0!</v>
      </c>
      <c r="AS2743" s="91" t="e">
        <f t="shared" si="1157"/>
        <v>#DIV/0!</v>
      </c>
      <c r="AT2743" s="91" t="e">
        <f t="shared" si="1158"/>
        <v>#DIV/0!</v>
      </c>
      <c r="AU2743" s="113" t="e">
        <f t="shared" si="1159"/>
        <v>#DIV/0!</v>
      </c>
      <c r="AV2743" s="113" t="e">
        <f t="shared" si="1160"/>
        <v>#DIV/0!</v>
      </c>
      <c r="AW2743" s="113" t="e">
        <f t="shared" si="1161"/>
        <v>#DIV/0!</v>
      </c>
      <c r="AX2743" s="113" t="e">
        <f t="shared" si="1162"/>
        <v>#DIV/0!</v>
      </c>
      <c r="AY2743" s="113" t="e">
        <f t="shared" si="1163"/>
        <v>#DIV/0!</v>
      </c>
    </row>
    <row r="2744" spans="1:51" x14ac:dyDescent="0.25">
      <c r="A2744" s="119"/>
      <c r="B2744" s="83"/>
      <c r="C2744" s="85"/>
      <c r="D2744" s="85"/>
      <c r="E2744" s="85"/>
      <c r="F2744" s="71"/>
      <c r="G2744" s="96"/>
      <c r="H2744" s="16" t="e">
        <f>IF(A2744&gt;$U$1,ROUND(ROUND( U2744*$S$1+(1-$S$1)*G2744,4)+$T$1*ROUND(($S$1*Z2744+(1-$S$1)*(G2744-U2744)^2)^0.5,4),4),Rawdata!AK2744+Rawdata!$T$1*Rawdata!AU2744)</f>
        <v>#DIV/0!</v>
      </c>
      <c r="I2744" s="16" t="e">
        <f>IF(A2744&gt;$V$1,ROUND(ROUND(V2744*$S$1+(1-$S$1)*G2744,4)+$T$1*ROUND(($S$1*AA2744+(1-$S$1)*(G2744-V2744)^2)^0.5,4),4),Rawdata!AL2744+Rawdata!$T$1*Rawdata!AV2744)</f>
        <v>#DIV/0!</v>
      </c>
      <c r="J2744" s="16" t="e">
        <f>IF(A2744&gt;$W$1,ROUND(ROUND( W2744*$S$1+(1-$S$1)*G2744,4)+$T$1*ROUND(($S$1*AB2744+(1-$S$1)*(G2744-W2744)^2)^0.5,4),4),Rawdata!AM2744+Rawdata!$T$1*Rawdata!AW2744)</f>
        <v>#DIV/0!</v>
      </c>
      <c r="K2744" s="16" t="e">
        <f>IF(A2744&gt;$X$1,ROUND(ROUND( X2744*$S$1+(1-$S$1)*G2744,4)+$T$1*ROUND(($S$1*AC2744+(1-$S$1)*(G2744-X2744)^2)^0.5,4),4),Rawdata!AN2744+Rawdata!$T$1*Rawdata!AX2744)</f>
        <v>#DIV/0!</v>
      </c>
      <c r="L2744" s="16" t="e">
        <f>IF(A2744&gt;$Y$1,ROUND(ROUND( Y2744*$S$1+(1-$S$1)*G2744,4)+$T$1*ROUND(($S$1*AD2744+(1-$S$1)*(G2744-Y2744)^2)^0.5,4),4),Rawdata!AO2744+Rawdata!$T$1*Rawdata!AY2744)</f>
        <v>#DIV/0!</v>
      </c>
      <c r="M2744" s="16" t="e">
        <f t="shared" si="1145"/>
        <v>#DIV/0!</v>
      </c>
      <c r="N2744" s="16" t="e">
        <f t="shared" si="1146"/>
        <v>#DIV/0!</v>
      </c>
      <c r="O2744" s="67"/>
      <c r="P2744" s="67"/>
      <c r="Q2744" s="31" t="e">
        <f t="shared" si="1165"/>
        <v>#DIV/0!</v>
      </c>
      <c r="R2744" s="17" t="e">
        <f t="shared" si="1166"/>
        <v>#DIV/0!</v>
      </c>
      <c r="S2744" s="37" t="e">
        <f t="shared" si="1147"/>
        <v>#DIV/0!</v>
      </c>
      <c r="T2744" s="17" t="e">
        <f t="shared" si="1148"/>
        <v>#DIV/0!</v>
      </c>
      <c r="U2744" s="91" t="e">
        <f>IF(A2744&gt;$U$1, U2745*$S$1+(1-$S$1)*G2745,Rawdata!AK2744)</f>
        <v>#DIV/0!</v>
      </c>
      <c r="V2744" s="91" t="e">
        <f>IF(A2744&gt;$V$1,$S$1*V2745+(1-$S$1)*G2745,Rawdata!AL2744)</f>
        <v>#DIV/0!</v>
      </c>
      <c r="W2744" s="91" t="e">
        <f>IF(A2744&gt;$W$1, $S$1*W2745+(1-$S$1)*G2745,Rawdata!AM2744)</f>
        <v>#DIV/0!</v>
      </c>
      <c r="X2744" s="91" t="e">
        <f>IF(A2744&gt;$X$1,$S$1*X2745+(1-$S$1)*G2745,Rawdata!AN2744)</f>
        <v>#DIV/0!</v>
      </c>
      <c r="Y2744" s="91" t="e">
        <f>IF(A2744&gt;$Y$1,$S$1*Y2745+(1-$S$1)*G2745,Rawdata!AO2744)</f>
        <v>#DIV/0!</v>
      </c>
      <c r="Z2744" s="91" t="e">
        <f>IF(A2744&gt;$Z$1,$S$1*Z2745+(1-$S$1)*(G2745-U2745)^2,Rawdata!AP2744)</f>
        <v>#DIV/0!</v>
      </c>
      <c r="AA2744" s="91" t="e">
        <f>IF(A2744&gt;$AA$1,$S$1*AA2745+(1-$S$1)*(G2745-V2745)^2,Rawdata!AQ2744)</f>
        <v>#DIV/0!</v>
      </c>
      <c r="AB2744" s="91" t="e">
        <f>IF(A2744&gt;89,$S$1*AB2745+(1-$S$1)*(G2745-W2745)^2,Rawdata!AR2744)</f>
        <v>#DIV/0!</v>
      </c>
      <c r="AC2744" s="91" t="e">
        <f>IF(A2744&gt;$AC$1,$S$1*AC2745+(1-$S$1)*(G2745-X2745)^2,Rawdata!AS2744)</f>
        <v>#DIV/0!</v>
      </c>
      <c r="AD2744" s="91" t="e">
        <f>IF(A2744&gt;$AD$1,$S$1*AD2745+(1-$S$1)*(G2745-Y2745)^2,Rawdata!AT2744)</f>
        <v>#DIV/0!</v>
      </c>
      <c r="AE2744" s="80" t="e">
        <f t="shared" si="1141"/>
        <v>#DIV/0!</v>
      </c>
      <c r="AF2744" s="81" t="e">
        <f t="shared" si="1142"/>
        <v>#DIV/0!</v>
      </c>
      <c r="AG2744" s="86">
        <f t="shared" si="1164"/>
        <v>0</v>
      </c>
      <c r="AH2744" s="107" t="e">
        <f t="shared" si="1167"/>
        <v>#DIV/0!</v>
      </c>
      <c r="AI2744" s="107" t="e">
        <f t="shared" si="1143"/>
        <v>#DIV/0!</v>
      </c>
      <c r="AJ2744" s="108" t="e">
        <f t="shared" si="1144"/>
        <v>#DIV/0!</v>
      </c>
      <c r="AK2744" s="113" t="e">
        <f t="shared" si="1149"/>
        <v>#DIV/0!</v>
      </c>
      <c r="AL2744" s="113" t="e">
        <f t="shared" si="1150"/>
        <v>#DIV/0!</v>
      </c>
      <c r="AM2744" s="113" t="e">
        <f t="shared" si="1151"/>
        <v>#DIV/0!</v>
      </c>
      <c r="AN2744" s="113" t="e">
        <f t="shared" si="1152"/>
        <v>#DIV/0!</v>
      </c>
      <c r="AO2744" s="113" t="e">
        <f t="shared" si="1153"/>
        <v>#DIV/0!</v>
      </c>
      <c r="AP2744" s="91" t="e">
        <f t="shared" si="1154"/>
        <v>#DIV/0!</v>
      </c>
      <c r="AQ2744" s="91" t="e">
        <f t="shared" si="1155"/>
        <v>#DIV/0!</v>
      </c>
      <c r="AR2744" s="91" t="e">
        <f t="shared" si="1156"/>
        <v>#DIV/0!</v>
      </c>
      <c r="AS2744" s="91" t="e">
        <f t="shared" si="1157"/>
        <v>#DIV/0!</v>
      </c>
      <c r="AT2744" s="91" t="e">
        <f t="shared" si="1158"/>
        <v>#DIV/0!</v>
      </c>
      <c r="AU2744" s="113" t="e">
        <f t="shared" si="1159"/>
        <v>#DIV/0!</v>
      </c>
      <c r="AV2744" s="113" t="e">
        <f t="shared" si="1160"/>
        <v>#DIV/0!</v>
      </c>
      <c r="AW2744" s="113" t="e">
        <f t="shared" si="1161"/>
        <v>#DIV/0!</v>
      </c>
      <c r="AX2744" s="113" t="e">
        <f t="shared" si="1162"/>
        <v>#DIV/0!</v>
      </c>
      <c r="AY2744" s="113" t="e">
        <f t="shared" si="1163"/>
        <v>#DIV/0!</v>
      </c>
    </row>
    <row r="2745" spans="1:51" x14ac:dyDescent="0.25">
      <c r="A2745" s="119"/>
      <c r="B2745" s="83"/>
      <c r="C2745" s="85"/>
      <c r="D2745" s="85"/>
      <c r="E2745" s="85"/>
      <c r="F2745" s="71"/>
      <c r="G2745" s="96"/>
      <c r="H2745" s="16" t="e">
        <f>IF(A2745&gt;$U$1,ROUND(ROUND( U2745*$S$1+(1-$S$1)*G2745,4)+$T$1*ROUND(($S$1*Z2745+(1-$S$1)*(G2745-U2745)^2)^0.5,4),4),Rawdata!AK2745+Rawdata!$T$1*Rawdata!AU2745)</f>
        <v>#DIV/0!</v>
      </c>
      <c r="I2745" s="16" t="e">
        <f>IF(A2745&gt;$V$1,ROUND(ROUND(V2745*$S$1+(1-$S$1)*G2745,4)+$T$1*ROUND(($S$1*AA2745+(1-$S$1)*(G2745-V2745)^2)^0.5,4),4),Rawdata!AL2745+Rawdata!$T$1*Rawdata!AV2745)</f>
        <v>#DIV/0!</v>
      </c>
      <c r="J2745" s="16" t="e">
        <f>IF(A2745&gt;$W$1,ROUND(ROUND( W2745*$S$1+(1-$S$1)*G2745,4)+$T$1*ROUND(($S$1*AB2745+(1-$S$1)*(G2745-W2745)^2)^0.5,4),4),Rawdata!AM2745+Rawdata!$T$1*Rawdata!AW2745)</f>
        <v>#DIV/0!</v>
      </c>
      <c r="K2745" s="16" t="e">
        <f>IF(A2745&gt;$X$1,ROUND(ROUND( X2745*$S$1+(1-$S$1)*G2745,4)+$T$1*ROUND(($S$1*AC2745+(1-$S$1)*(G2745-X2745)^2)^0.5,4),4),Rawdata!AN2745+Rawdata!$T$1*Rawdata!AX2745)</f>
        <v>#DIV/0!</v>
      </c>
      <c r="L2745" s="16" t="e">
        <f>IF(A2745&gt;$Y$1,ROUND(ROUND( Y2745*$S$1+(1-$S$1)*G2745,4)+$T$1*ROUND(($S$1*AD2745+(1-$S$1)*(G2745-Y2745)^2)^0.5,4),4),Rawdata!AO2745+Rawdata!$T$1*Rawdata!AY2745)</f>
        <v>#DIV/0!</v>
      </c>
      <c r="M2745" s="16" t="e">
        <f t="shared" si="1145"/>
        <v>#DIV/0!</v>
      </c>
      <c r="N2745" s="16" t="e">
        <f t="shared" si="1146"/>
        <v>#DIV/0!</v>
      </c>
      <c r="O2745" s="67"/>
      <c r="P2745" s="67"/>
      <c r="Q2745" s="31" t="e">
        <f t="shared" si="1165"/>
        <v>#DIV/0!</v>
      </c>
      <c r="R2745" s="17" t="e">
        <f t="shared" si="1166"/>
        <v>#DIV/0!</v>
      </c>
      <c r="S2745" s="37" t="e">
        <f t="shared" si="1147"/>
        <v>#DIV/0!</v>
      </c>
      <c r="T2745" s="17" t="e">
        <f t="shared" si="1148"/>
        <v>#DIV/0!</v>
      </c>
      <c r="U2745" s="91" t="e">
        <f>IF(A2745&gt;$U$1, U2746*$S$1+(1-$S$1)*G2746,Rawdata!AK2745)</f>
        <v>#DIV/0!</v>
      </c>
      <c r="V2745" s="91" t="e">
        <f>IF(A2745&gt;$V$1,$S$1*V2746+(1-$S$1)*G2746,Rawdata!AL2745)</f>
        <v>#DIV/0!</v>
      </c>
      <c r="W2745" s="91" t="e">
        <f>IF(A2745&gt;$W$1, $S$1*W2746+(1-$S$1)*G2746,Rawdata!AM2745)</f>
        <v>#DIV/0!</v>
      </c>
      <c r="X2745" s="91" t="e">
        <f>IF(A2745&gt;$X$1,$S$1*X2746+(1-$S$1)*G2746,Rawdata!AN2745)</f>
        <v>#DIV/0!</v>
      </c>
      <c r="Y2745" s="91" t="e">
        <f>IF(A2745&gt;$Y$1,$S$1*Y2746+(1-$S$1)*G2746,Rawdata!AO2745)</f>
        <v>#DIV/0!</v>
      </c>
      <c r="Z2745" s="91" t="e">
        <f>IF(A2745&gt;$Z$1,$S$1*Z2746+(1-$S$1)*(G2746-U2746)^2,Rawdata!AP2745)</f>
        <v>#DIV/0!</v>
      </c>
      <c r="AA2745" s="91" t="e">
        <f>IF(A2745&gt;$AA$1,$S$1*AA2746+(1-$S$1)*(G2746-V2746)^2,Rawdata!AQ2745)</f>
        <v>#DIV/0!</v>
      </c>
      <c r="AB2745" s="91" t="e">
        <f>IF(A2745&gt;89,$S$1*AB2746+(1-$S$1)*(G2746-W2746)^2,Rawdata!AR2745)</f>
        <v>#DIV/0!</v>
      </c>
      <c r="AC2745" s="91" t="e">
        <f>IF(A2745&gt;$AC$1,$S$1*AC2746+(1-$S$1)*(G2746-X2746)^2,Rawdata!AS2745)</f>
        <v>#DIV/0!</v>
      </c>
      <c r="AD2745" s="91" t="e">
        <f>IF(A2745&gt;$AD$1,$S$1*AD2746+(1-$S$1)*(G2746-Y2746)^2,Rawdata!AT2745)</f>
        <v>#DIV/0!</v>
      </c>
      <c r="AE2745" s="80" t="e">
        <f t="shared" si="1141"/>
        <v>#DIV/0!</v>
      </c>
      <c r="AF2745" s="81" t="e">
        <f t="shared" si="1142"/>
        <v>#DIV/0!</v>
      </c>
      <c r="AG2745" s="86">
        <f t="shared" si="1164"/>
        <v>0</v>
      </c>
      <c r="AH2745" s="107" t="e">
        <f t="shared" si="1167"/>
        <v>#DIV/0!</v>
      </c>
      <c r="AI2745" s="107" t="e">
        <f t="shared" si="1143"/>
        <v>#DIV/0!</v>
      </c>
      <c r="AJ2745" s="108" t="e">
        <f t="shared" si="1144"/>
        <v>#DIV/0!</v>
      </c>
      <c r="AK2745" s="113" t="e">
        <f t="shared" si="1149"/>
        <v>#DIV/0!</v>
      </c>
      <c r="AL2745" s="113" t="e">
        <f t="shared" si="1150"/>
        <v>#DIV/0!</v>
      </c>
      <c r="AM2745" s="113" t="e">
        <f t="shared" si="1151"/>
        <v>#DIV/0!</v>
      </c>
      <c r="AN2745" s="113" t="e">
        <f t="shared" si="1152"/>
        <v>#DIV/0!</v>
      </c>
      <c r="AO2745" s="113" t="e">
        <f t="shared" si="1153"/>
        <v>#DIV/0!</v>
      </c>
      <c r="AP2745" s="91" t="e">
        <f t="shared" si="1154"/>
        <v>#DIV/0!</v>
      </c>
      <c r="AQ2745" s="91" t="e">
        <f t="shared" si="1155"/>
        <v>#DIV/0!</v>
      </c>
      <c r="AR2745" s="91" t="e">
        <f t="shared" si="1156"/>
        <v>#DIV/0!</v>
      </c>
      <c r="AS2745" s="91" t="e">
        <f t="shared" si="1157"/>
        <v>#DIV/0!</v>
      </c>
      <c r="AT2745" s="91" t="e">
        <f t="shared" si="1158"/>
        <v>#DIV/0!</v>
      </c>
      <c r="AU2745" s="113" t="e">
        <f t="shared" si="1159"/>
        <v>#DIV/0!</v>
      </c>
      <c r="AV2745" s="113" t="e">
        <f t="shared" si="1160"/>
        <v>#DIV/0!</v>
      </c>
      <c r="AW2745" s="113" t="e">
        <f t="shared" si="1161"/>
        <v>#DIV/0!</v>
      </c>
      <c r="AX2745" s="113" t="e">
        <f t="shared" si="1162"/>
        <v>#DIV/0!</v>
      </c>
      <c r="AY2745" s="113" t="e">
        <f t="shared" si="1163"/>
        <v>#DIV/0!</v>
      </c>
    </row>
    <row r="2746" spans="1:51" x14ac:dyDescent="0.25">
      <c r="A2746" s="119"/>
      <c r="B2746" s="83"/>
      <c r="C2746" s="85"/>
      <c r="D2746" s="85"/>
      <c r="E2746" s="85"/>
      <c r="F2746" s="71"/>
      <c r="G2746" s="96"/>
      <c r="H2746" s="16" t="e">
        <f>IF(A2746&gt;$U$1,ROUND(ROUND( U2746*$S$1+(1-$S$1)*G2746,4)+$T$1*ROUND(($S$1*Z2746+(1-$S$1)*(G2746-U2746)^2)^0.5,4),4),Rawdata!AK2746+Rawdata!$T$1*Rawdata!AU2746)</f>
        <v>#DIV/0!</v>
      </c>
      <c r="I2746" s="16" t="e">
        <f>IF(A2746&gt;$V$1,ROUND(ROUND(V2746*$S$1+(1-$S$1)*G2746,4)+$T$1*ROUND(($S$1*AA2746+(1-$S$1)*(G2746-V2746)^2)^0.5,4),4),Rawdata!AL2746+Rawdata!$T$1*Rawdata!AV2746)</f>
        <v>#DIV/0!</v>
      </c>
      <c r="J2746" s="16" t="e">
        <f>IF(A2746&gt;$W$1,ROUND(ROUND( W2746*$S$1+(1-$S$1)*G2746,4)+$T$1*ROUND(($S$1*AB2746+(1-$S$1)*(G2746-W2746)^2)^0.5,4),4),Rawdata!AM2746+Rawdata!$T$1*Rawdata!AW2746)</f>
        <v>#DIV/0!</v>
      </c>
      <c r="K2746" s="16" t="e">
        <f>IF(A2746&gt;$X$1,ROUND(ROUND( X2746*$S$1+(1-$S$1)*G2746,4)+$T$1*ROUND(($S$1*AC2746+(1-$S$1)*(G2746-X2746)^2)^0.5,4),4),Rawdata!AN2746+Rawdata!$T$1*Rawdata!AX2746)</f>
        <v>#DIV/0!</v>
      </c>
      <c r="L2746" s="16" t="e">
        <f>IF(A2746&gt;$Y$1,ROUND(ROUND( Y2746*$S$1+(1-$S$1)*G2746,4)+$T$1*ROUND(($S$1*AD2746+(1-$S$1)*(G2746-Y2746)^2)^0.5,4),4),Rawdata!AO2746+Rawdata!$T$1*Rawdata!AY2746)</f>
        <v>#DIV/0!</v>
      </c>
      <c r="M2746" s="16" t="e">
        <f t="shared" si="1145"/>
        <v>#DIV/0!</v>
      </c>
      <c r="N2746" s="16" t="e">
        <f t="shared" si="1146"/>
        <v>#DIV/0!</v>
      </c>
      <c r="O2746" s="67"/>
      <c r="P2746" s="67"/>
      <c r="Q2746" s="31" t="e">
        <f t="shared" si="1165"/>
        <v>#DIV/0!</v>
      </c>
      <c r="R2746" s="17" t="e">
        <f t="shared" si="1166"/>
        <v>#DIV/0!</v>
      </c>
      <c r="S2746" s="37" t="e">
        <f t="shared" si="1147"/>
        <v>#DIV/0!</v>
      </c>
      <c r="T2746" s="17" t="e">
        <f t="shared" si="1148"/>
        <v>#DIV/0!</v>
      </c>
      <c r="U2746" s="91" t="e">
        <f>IF(A2746&gt;$U$1, U2747*$S$1+(1-$S$1)*G2747,Rawdata!AK2746)</f>
        <v>#DIV/0!</v>
      </c>
      <c r="V2746" s="91" t="e">
        <f>IF(A2746&gt;$V$1,$S$1*V2747+(1-$S$1)*G2747,Rawdata!AL2746)</f>
        <v>#DIV/0!</v>
      </c>
      <c r="W2746" s="91" t="e">
        <f>IF(A2746&gt;$W$1, $S$1*W2747+(1-$S$1)*G2747,Rawdata!AM2746)</f>
        <v>#DIV/0!</v>
      </c>
      <c r="X2746" s="91" t="e">
        <f>IF(A2746&gt;$X$1,$S$1*X2747+(1-$S$1)*G2747,Rawdata!AN2746)</f>
        <v>#DIV/0!</v>
      </c>
      <c r="Y2746" s="91" t="e">
        <f>IF(A2746&gt;$Y$1,$S$1*Y2747+(1-$S$1)*G2747,Rawdata!AO2746)</f>
        <v>#DIV/0!</v>
      </c>
      <c r="Z2746" s="91" t="e">
        <f>IF(A2746&gt;$Z$1,$S$1*Z2747+(1-$S$1)*(G2747-U2747)^2,Rawdata!AP2746)</f>
        <v>#DIV/0!</v>
      </c>
      <c r="AA2746" s="91" t="e">
        <f>IF(A2746&gt;$AA$1,$S$1*AA2747+(1-$S$1)*(G2747-V2747)^2,Rawdata!AQ2746)</f>
        <v>#DIV/0!</v>
      </c>
      <c r="AB2746" s="91" t="e">
        <f>IF(A2746&gt;89,$S$1*AB2747+(1-$S$1)*(G2747-W2747)^2,Rawdata!AR2746)</f>
        <v>#DIV/0!</v>
      </c>
      <c r="AC2746" s="91" t="e">
        <f>IF(A2746&gt;$AC$1,$S$1*AC2747+(1-$S$1)*(G2747-X2747)^2,Rawdata!AS2746)</f>
        <v>#DIV/0!</v>
      </c>
      <c r="AD2746" s="91" t="e">
        <f>IF(A2746&gt;$AD$1,$S$1*AD2747+(1-$S$1)*(G2747-Y2747)^2,Rawdata!AT2746)</f>
        <v>#DIV/0!</v>
      </c>
      <c r="AE2746" s="80" t="e">
        <f t="shared" si="1141"/>
        <v>#DIV/0!</v>
      </c>
      <c r="AF2746" s="81" t="e">
        <f t="shared" si="1142"/>
        <v>#DIV/0!</v>
      </c>
      <c r="AG2746" s="86">
        <f t="shared" si="1164"/>
        <v>0</v>
      </c>
      <c r="AH2746" s="107" t="e">
        <f t="shared" si="1167"/>
        <v>#DIV/0!</v>
      </c>
      <c r="AI2746" s="107" t="e">
        <f t="shared" si="1143"/>
        <v>#DIV/0!</v>
      </c>
      <c r="AJ2746" s="108" t="e">
        <f t="shared" si="1144"/>
        <v>#DIV/0!</v>
      </c>
      <c r="AK2746" s="113" t="e">
        <f t="shared" si="1149"/>
        <v>#DIV/0!</v>
      </c>
      <c r="AL2746" s="113" t="e">
        <f t="shared" si="1150"/>
        <v>#DIV/0!</v>
      </c>
      <c r="AM2746" s="113" t="e">
        <f t="shared" si="1151"/>
        <v>#DIV/0!</v>
      </c>
      <c r="AN2746" s="113" t="e">
        <f t="shared" si="1152"/>
        <v>#DIV/0!</v>
      </c>
      <c r="AO2746" s="113" t="e">
        <f t="shared" si="1153"/>
        <v>#DIV/0!</v>
      </c>
      <c r="AP2746" s="91" t="e">
        <f t="shared" si="1154"/>
        <v>#DIV/0!</v>
      </c>
      <c r="AQ2746" s="91" t="e">
        <f t="shared" si="1155"/>
        <v>#DIV/0!</v>
      </c>
      <c r="AR2746" s="91" t="e">
        <f t="shared" si="1156"/>
        <v>#DIV/0!</v>
      </c>
      <c r="AS2746" s="91" t="e">
        <f t="shared" si="1157"/>
        <v>#DIV/0!</v>
      </c>
      <c r="AT2746" s="91" t="e">
        <f t="shared" si="1158"/>
        <v>#DIV/0!</v>
      </c>
      <c r="AU2746" s="113" t="e">
        <f t="shared" si="1159"/>
        <v>#DIV/0!</v>
      </c>
      <c r="AV2746" s="113" t="e">
        <f t="shared" si="1160"/>
        <v>#DIV/0!</v>
      </c>
      <c r="AW2746" s="113" t="e">
        <f t="shared" si="1161"/>
        <v>#DIV/0!</v>
      </c>
      <c r="AX2746" s="113" t="e">
        <f t="shared" si="1162"/>
        <v>#DIV/0!</v>
      </c>
      <c r="AY2746" s="113" t="e">
        <f t="shared" si="1163"/>
        <v>#DIV/0!</v>
      </c>
    </row>
    <row r="2747" spans="1:51" x14ac:dyDescent="0.25">
      <c r="A2747" s="119"/>
      <c r="B2747" s="83"/>
      <c r="C2747" s="85"/>
      <c r="D2747" s="85"/>
      <c r="E2747" s="85"/>
      <c r="F2747" s="71"/>
      <c r="G2747" s="96"/>
      <c r="H2747" s="16" t="e">
        <f>IF(A2747&gt;$U$1,ROUND(ROUND( U2747*$S$1+(1-$S$1)*G2747,4)+$T$1*ROUND(($S$1*Z2747+(1-$S$1)*(G2747-U2747)^2)^0.5,4),4),Rawdata!AK2747+Rawdata!$T$1*Rawdata!AU2747)</f>
        <v>#DIV/0!</v>
      </c>
      <c r="I2747" s="16" t="e">
        <f>IF(A2747&gt;$V$1,ROUND(ROUND(V2747*$S$1+(1-$S$1)*G2747,4)+$T$1*ROUND(($S$1*AA2747+(1-$S$1)*(G2747-V2747)^2)^0.5,4),4),Rawdata!AL2747+Rawdata!$T$1*Rawdata!AV2747)</f>
        <v>#DIV/0!</v>
      </c>
      <c r="J2747" s="16" t="e">
        <f>IF(A2747&gt;$W$1,ROUND(ROUND( W2747*$S$1+(1-$S$1)*G2747,4)+$T$1*ROUND(($S$1*AB2747+(1-$S$1)*(G2747-W2747)^2)^0.5,4),4),Rawdata!AM2747+Rawdata!$T$1*Rawdata!AW2747)</f>
        <v>#DIV/0!</v>
      </c>
      <c r="K2747" s="16" t="e">
        <f>IF(A2747&gt;$X$1,ROUND(ROUND( X2747*$S$1+(1-$S$1)*G2747,4)+$T$1*ROUND(($S$1*AC2747+(1-$S$1)*(G2747-X2747)^2)^0.5,4),4),Rawdata!AN2747+Rawdata!$T$1*Rawdata!AX2747)</f>
        <v>#DIV/0!</v>
      </c>
      <c r="L2747" s="16" t="e">
        <f>IF(A2747&gt;$Y$1,ROUND(ROUND( Y2747*$S$1+(1-$S$1)*G2747,4)+$T$1*ROUND(($S$1*AD2747+(1-$S$1)*(G2747-Y2747)^2)^0.5,4),4),Rawdata!AO2747+Rawdata!$T$1*Rawdata!AY2747)</f>
        <v>#DIV/0!</v>
      </c>
      <c r="M2747" s="16" t="e">
        <f t="shared" si="1145"/>
        <v>#DIV/0!</v>
      </c>
      <c r="N2747" s="16" t="e">
        <f t="shared" si="1146"/>
        <v>#DIV/0!</v>
      </c>
      <c r="O2747" s="67"/>
      <c r="P2747" s="67"/>
      <c r="Q2747" s="31" t="e">
        <f t="shared" si="1165"/>
        <v>#DIV/0!</v>
      </c>
      <c r="R2747" s="17" t="e">
        <f t="shared" si="1166"/>
        <v>#DIV/0!</v>
      </c>
      <c r="S2747" s="37" t="e">
        <f t="shared" si="1147"/>
        <v>#DIV/0!</v>
      </c>
      <c r="T2747" s="17" t="e">
        <f t="shared" si="1148"/>
        <v>#DIV/0!</v>
      </c>
      <c r="U2747" s="91" t="e">
        <f>IF(A2747&gt;$U$1, U2748*$S$1+(1-$S$1)*G2748,Rawdata!AK2747)</f>
        <v>#DIV/0!</v>
      </c>
      <c r="V2747" s="91" t="e">
        <f>IF(A2747&gt;$V$1,$S$1*V2748+(1-$S$1)*G2748,Rawdata!AL2747)</f>
        <v>#DIV/0!</v>
      </c>
      <c r="W2747" s="91" t="e">
        <f>IF(A2747&gt;$W$1, $S$1*W2748+(1-$S$1)*G2748,Rawdata!AM2747)</f>
        <v>#DIV/0!</v>
      </c>
      <c r="X2747" s="91" t="e">
        <f>IF(A2747&gt;$X$1,$S$1*X2748+(1-$S$1)*G2748,Rawdata!AN2747)</f>
        <v>#DIV/0!</v>
      </c>
      <c r="Y2747" s="91" t="e">
        <f>IF(A2747&gt;$Y$1,$S$1*Y2748+(1-$S$1)*G2748,Rawdata!AO2747)</f>
        <v>#DIV/0!</v>
      </c>
      <c r="Z2747" s="91" t="e">
        <f>IF(A2747&gt;$Z$1,$S$1*Z2748+(1-$S$1)*(G2748-U2748)^2,Rawdata!AP2747)</f>
        <v>#DIV/0!</v>
      </c>
      <c r="AA2747" s="91" t="e">
        <f>IF(A2747&gt;$AA$1,$S$1*AA2748+(1-$S$1)*(G2748-V2748)^2,Rawdata!AQ2747)</f>
        <v>#DIV/0!</v>
      </c>
      <c r="AB2747" s="91" t="e">
        <f>IF(A2747&gt;89,$S$1*AB2748+(1-$S$1)*(G2748-W2748)^2,Rawdata!AR2747)</f>
        <v>#DIV/0!</v>
      </c>
      <c r="AC2747" s="91" t="e">
        <f>IF(A2747&gt;$AC$1,$S$1*AC2748+(1-$S$1)*(G2748-X2748)^2,Rawdata!AS2747)</f>
        <v>#DIV/0!</v>
      </c>
      <c r="AD2747" s="91" t="e">
        <f>IF(A2747&gt;$AD$1,$S$1*AD2748+(1-$S$1)*(G2748-Y2748)^2,Rawdata!AT2747)</f>
        <v>#DIV/0!</v>
      </c>
      <c r="AE2747" s="80" t="e">
        <f t="shared" si="1141"/>
        <v>#DIV/0!</v>
      </c>
      <c r="AF2747" s="81" t="e">
        <f t="shared" si="1142"/>
        <v>#DIV/0!</v>
      </c>
      <c r="AG2747" s="86">
        <f t="shared" si="1164"/>
        <v>0</v>
      </c>
      <c r="AH2747" s="107" t="e">
        <f t="shared" si="1167"/>
        <v>#DIV/0!</v>
      </c>
      <c r="AI2747" s="107" t="e">
        <f t="shared" si="1143"/>
        <v>#DIV/0!</v>
      </c>
      <c r="AJ2747" s="108" t="e">
        <f t="shared" si="1144"/>
        <v>#DIV/0!</v>
      </c>
      <c r="AK2747" s="113" t="e">
        <f t="shared" si="1149"/>
        <v>#DIV/0!</v>
      </c>
      <c r="AL2747" s="113" t="e">
        <f t="shared" si="1150"/>
        <v>#DIV/0!</v>
      </c>
      <c r="AM2747" s="113" t="e">
        <f t="shared" si="1151"/>
        <v>#DIV/0!</v>
      </c>
      <c r="AN2747" s="113" t="e">
        <f t="shared" si="1152"/>
        <v>#DIV/0!</v>
      </c>
      <c r="AO2747" s="113" t="e">
        <f t="shared" si="1153"/>
        <v>#DIV/0!</v>
      </c>
      <c r="AP2747" s="91" t="e">
        <f t="shared" si="1154"/>
        <v>#DIV/0!</v>
      </c>
      <c r="AQ2747" s="91" t="e">
        <f t="shared" si="1155"/>
        <v>#DIV/0!</v>
      </c>
      <c r="AR2747" s="91" t="e">
        <f t="shared" si="1156"/>
        <v>#DIV/0!</v>
      </c>
      <c r="AS2747" s="91" t="e">
        <f t="shared" si="1157"/>
        <v>#DIV/0!</v>
      </c>
      <c r="AT2747" s="91" t="e">
        <f t="shared" si="1158"/>
        <v>#DIV/0!</v>
      </c>
      <c r="AU2747" s="113" t="e">
        <f t="shared" si="1159"/>
        <v>#DIV/0!</v>
      </c>
      <c r="AV2747" s="113" t="e">
        <f t="shared" si="1160"/>
        <v>#DIV/0!</v>
      </c>
      <c r="AW2747" s="113" t="e">
        <f t="shared" si="1161"/>
        <v>#DIV/0!</v>
      </c>
      <c r="AX2747" s="113" t="e">
        <f t="shared" si="1162"/>
        <v>#DIV/0!</v>
      </c>
      <c r="AY2747" s="113" t="e">
        <f t="shared" si="1163"/>
        <v>#DIV/0!</v>
      </c>
    </row>
    <row r="2748" spans="1:51" x14ac:dyDescent="0.25">
      <c r="A2748" s="119"/>
      <c r="B2748" s="83"/>
      <c r="C2748" s="85"/>
      <c r="D2748" s="85"/>
      <c r="E2748" s="85"/>
      <c r="F2748" s="71"/>
      <c r="G2748" s="96"/>
      <c r="H2748" s="16" t="e">
        <f>IF(A2748&gt;$U$1,ROUND(ROUND( U2748*$S$1+(1-$S$1)*G2748,4)+$T$1*ROUND(($S$1*Z2748+(1-$S$1)*(G2748-U2748)^2)^0.5,4),4),Rawdata!AK2748+Rawdata!$T$1*Rawdata!AU2748)</f>
        <v>#DIV/0!</v>
      </c>
      <c r="I2748" s="16" t="e">
        <f>IF(A2748&gt;$V$1,ROUND(ROUND(V2748*$S$1+(1-$S$1)*G2748,4)+$T$1*ROUND(($S$1*AA2748+(1-$S$1)*(G2748-V2748)^2)^0.5,4),4),Rawdata!AL2748+Rawdata!$T$1*Rawdata!AV2748)</f>
        <v>#DIV/0!</v>
      </c>
      <c r="J2748" s="16" t="e">
        <f>IF(A2748&gt;$W$1,ROUND(ROUND( W2748*$S$1+(1-$S$1)*G2748,4)+$T$1*ROUND(($S$1*AB2748+(1-$S$1)*(G2748-W2748)^2)^0.5,4),4),Rawdata!AM2748+Rawdata!$T$1*Rawdata!AW2748)</f>
        <v>#DIV/0!</v>
      </c>
      <c r="K2748" s="16" t="e">
        <f>IF(A2748&gt;$X$1,ROUND(ROUND( X2748*$S$1+(1-$S$1)*G2748,4)+$T$1*ROUND(($S$1*AC2748+(1-$S$1)*(G2748-X2748)^2)^0.5,4),4),Rawdata!AN2748+Rawdata!$T$1*Rawdata!AX2748)</f>
        <v>#DIV/0!</v>
      </c>
      <c r="L2748" s="16" t="e">
        <f>IF(A2748&gt;$Y$1,ROUND(ROUND( Y2748*$S$1+(1-$S$1)*G2748,4)+$T$1*ROUND(($S$1*AD2748+(1-$S$1)*(G2748-Y2748)^2)^0.5,4),4),Rawdata!AO2748+Rawdata!$T$1*Rawdata!AY2748)</f>
        <v>#DIV/0!</v>
      </c>
      <c r="M2748" s="16" t="e">
        <f t="shared" si="1145"/>
        <v>#DIV/0!</v>
      </c>
      <c r="N2748" s="16" t="e">
        <f t="shared" si="1146"/>
        <v>#DIV/0!</v>
      </c>
      <c r="O2748" s="67"/>
      <c r="P2748" s="67"/>
      <c r="Q2748" s="31" t="e">
        <f t="shared" si="1165"/>
        <v>#DIV/0!</v>
      </c>
      <c r="R2748" s="17" t="e">
        <f t="shared" si="1166"/>
        <v>#DIV/0!</v>
      </c>
      <c r="S2748" s="37" t="e">
        <f t="shared" si="1147"/>
        <v>#DIV/0!</v>
      </c>
      <c r="T2748" s="17" t="e">
        <f t="shared" si="1148"/>
        <v>#DIV/0!</v>
      </c>
      <c r="U2748" s="91" t="e">
        <f>IF(A2748&gt;$U$1, U2749*$S$1+(1-$S$1)*G2749,Rawdata!AK2748)</f>
        <v>#DIV/0!</v>
      </c>
      <c r="V2748" s="91" t="e">
        <f>IF(A2748&gt;$V$1,$S$1*V2749+(1-$S$1)*G2749,Rawdata!AL2748)</f>
        <v>#DIV/0!</v>
      </c>
      <c r="W2748" s="91" t="e">
        <f>IF(A2748&gt;$W$1, $S$1*W2749+(1-$S$1)*G2749,Rawdata!AM2748)</f>
        <v>#DIV/0!</v>
      </c>
      <c r="X2748" s="91" t="e">
        <f>IF(A2748&gt;$X$1,$S$1*X2749+(1-$S$1)*G2749,Rawdata!AN2748)</f>
        <v>#DIV/0!</v>
      </c>
      <c r="Y2748" s="91" t="e">
        <f>IF(A2748&gt;$Y$1,$S$1*Y2749+(1-$S$1)*G2749,Rawdata!AO2748)</f>
        <v>#DIV/0!</v>
      </c>
      <c r="Z2748" s="91" t="e">
        <f>IF(A2748&gt;$Z$1,$S$1*Z2749+(1-$S$1)*(G2749-U2749)^2,Rawdata!AP2748)</f>
        <v>#DIV/0!</v>
      </c>
      <c r="AA2748" s="91" t="e">
        <f>IF(A2748&gt;$AA$1,$S$1*AA2749+(1-$S$1)*(G2749-V2749)^2,Rawdata!AQ2748)</f>
        <v>#DIV/0!</v>
      </c>
      <c r="AB2748" s="91" t="e">
        <f>IF(A2748&gt;89,$S$1*AB2749+(1-$S$1)*(G2749-W2749)^2,Rawdata!AR2748)</f>
        <v>#DIV/0!</v>
      </c>
      <c r="AC2748" s="91" t="e">
        <f>IF(A2748&gt;$AC$1,$S$1*AC2749+(1-$S$1)*(G2749-X2749)^2,Rawdata!AS2748)</f>
        <v>#DIV/0!</v>
      </c>
      <c r="AD2748" s="91" t="e">
        <f>IF(A2748&gt;$AD$1,$S$1*AD2749+(1-$S$1)*(G2749-Y2749)^2,Rawdata!AT2748)</f>
        <v>#DIV/0!</v>
      </c>
      <c r="AE2748" s="80" t="e">
        <f t="shared" si="1141"/>
        <v>#DIV/0!</v>
      </c>
      <c r="AF2748" s="81" t="e">
        <f t="shared" si="1142"/>
        <v>#DIV/0!</v>
      </c>
      <c r="AG2748" s="86">
        <f t="shared" si="1164"/>
        <v>0</v>
      </c>
      <c r="AH2748" s="107" t="e">
        <f t="shared" si="1167"/>
        <v>#DIV/0!</v>
      </c>
      <c r="AI2748" s="107" t="e">
        <f t="shared" si="1143"/>
        <v>#DIV/0!</v>
      </c>
      <c r="AJ2748" s="108" t="e">
        <f t="shared" si="1144"/>
        <v>#DIV/0!</v>
      </c>
      <c r="AK2748" s="113" t="e">
        <f t="shared" si="1149"/>
        <v>#DIV/0!</v>
      </c>
      <c r="AL2748" s="113" t="e">
        <f t="shared" si="1150"/>
        <v>#DIV/0!</v>
      </c>
      <c r="AM2748" s="113" t="e">
        <f t="shared" si="1151"/>
        <v>#DIV/0!</v>
      </c>
      <c r="AN2748" s="113" t="e">
        <f t="shared" si="1152"/>
        <v>#DIV/0!</v>
      </c>
      <c r="AO2748" s="113" t="e">
        <f t="shared" si="1153"/>
        <v>#DIV/0!</v>
      </c>
      <c r="AP2748" s="91" t="e">
        <f t="shared" si="1154"/>
        <v>#DIV/0!</v>
      </c>
      <c r="AQ2748" s="91" t="e">
        <f t="shared" si="1155"/>
        <v>#DIV/0!</v>
      </c>
      <c r="AR2748" s="91" t="e">
        <f t="shared" si="1156"/>
        <v>#DIV/0!</v>
      </c>
      <c r="AS2748" s="91" t="e">
        <f t="shared" si="1157"/>
        <v>#DIV/0!</v>
      </c>
      <c r="AT2748" s="91" t="e">
        <f t="shared" si="1158"/>
        <v>#DIV/0!</v>
      </c>
      <c r="AU2748" s="113" t="e">
        <f t="shared" si="1159"/>
        <v>#DIV/0!</v>
      </c>
      <c r="AV2748" s="113" t="e">
        <f t="shared" si="1160"/>
        <v>#DIV/0!</v>
      </c>
      <c r="AW2748" s="113" t="e">
        <f t="shared" si="1161"/>
        <v>#DIV/0!</v>
      </c>
      <c r="AX2748" s="113" t="e">
        <f t="shared" si="1162"/>
        <v>#DIV/0!</v>
      </c>
      <c r="AY2748" s="113" t="e">
        <f t="shared" si="1163"/>
        <v>#DIV/0!</v>
      </c>
    </row>
    <row r="2749" spans="1:51" x14ac:dyDescent="0.25">
      <c r="A2749" s="119"/>
      <c r="B2749" s="83"/>
      <c r="C2749" s="85"/>
      <c r="D2749" s="85"/>
      <c r="E2749" s="85"/>
      <c r="F2749" s="71"/>
      <c r="G2749" s="96"/>
      <c r="H2749" s="16" t="e">
        <f>IF(A2749&gt;$U$1,ROUND(ROUND( U2749*$S$1+(1-$S$1)*G2749,4)+$T$1*ROUND(($S$1*Z2749+(1-$S$1)*(G2749-U2749)^2)^0.5,4),4),Rawdata!AK2749+Rawdata!$T$1*Rawdata!AU2749)</f>
        <v>#DIV/0!</v>
      </c>
      <c r="I2749" s="16" t="e">
        <f>IF(A2749&gt;$V$1,ROUND(ROUND(V2749*$S$1+(1-$S$1)*G2749,4)+$T$1*ROUND(($S$1*AA2749+(1-$S$1)*(G2749-V2749)^2)^0.5,4),4),Rawdata!AL2749+Rawdata!$T$1*Rawdata!AV2749)</f>
        <v>#DIV/0!</v>
      </c>
      <c r="J2749" s="16" t="e">
        <f>IF(A2749&gt;$W$1,ROUND(ROUND( W2749*$S$1+(1-$S$1)*G2749,4)+$T$1*ROUND(($S$1*AB2749+(1-$S$1)*(G2749-W2749)^2)^0.5,4),4),Rawdata!AM2749+Rawdata!$T$1*Rawdata!AW2749)</f>
        <v>#DIV/0!</v>
      </c>
      <c r="K2749" s="16" t="e">
        <f>IF(A2749&gt;$X$1,ROUND(ROUND( X2749*$S$1+(1-$S$1)*G2749,4)+$T$1*ROUND(($S$1*AC2749+(1-$S$1)*(G2749-X2749)^2)^0.5,4),4),Rawdata!AN2749+Rawdata!$T$1*Rawdata!AX2749)</f>
        <v>#DIV/0!</v>
      </c>
      <c r="L2749" s="16" t="e">
        <f>IF(A2749&gt;$Y$1,ROUND(ROUND( Y2749*$S$1+(1-$S$1)*G2749,4)+$T$1*ROUND(($S$1*AD2749+(1-$S$1)*(G2749-Y2749)^2)^0.5,4),4),Rawdata!AO2749+Rawdata!$T$1*Rawdata!AY2749)</f>
        <v>#DIV/0!</v>
      </c>
      <c r="M2749" s="16" t="e">
        <f t="shared" si="1145"/>
        <v>#DIV/0!</v>
      </c>
      <c r="N2749" s="16" t="e">
        <f t="shared" si="1146"/>
        <v>#DIV/0!</v>
      </c>
      <c r="O2749" s="67"/>
      <c r="P2749" s="67"/>
      <c r="Q2749" s="31" t="e">
        <f t="shared" si="1165"/>
        <v>#DIV/0!</v>
      </c>
      <c r="R2749" s="17" t="e">
        <f t="shared" si="1166"/>
        <v>#DIV/0!</v>
      </c>
      <c r="S2749" s="37" t="e">
        <f t="shared" si="1147"/>
        <v>#DIV/0!</v>
      </c>
      <c r="T2749" s="17" t="e">
        <f t="shared" si="1148"/>
        <v>#DIV/0!</v>
      </c>
      <c r="U2749" s="91" t="e">
        <f>IF(A2749&gt;$U$1, U2750*$S$1+(1-$S$1)*G2750,Rawdata!AK2749)</f>
        <v>#DIV/0!</v>
      </c>
      <c r="V2749" s="91" t="e">
        <f>IF(A2749&gt;$V$1,$S$1*V2750+(1-$S$1)*G2750,Rawdata!AL2749)</f>
        <v>#DIV/0!</v>
      </c>
      <c r="W2749" s="91" t="e">
        <f>IF(A2749&gt;$W$1, $S$1*W2750+(1-$S$1)*G2750,Rawdata!AM2749)</f>
        <v>#DIV/0!</v>
      </c>
      <c r="X2749" s="91" t="e">
        <f>IF(A2749&gt;$X$1,$S$1*X2750+(1-$S$1)*G2750,Rawdata!AN2749)</f>
        <v>#DIV/0!</v>
      </c>
      <c r="Y2749" s="91" t="e">
        <f>IF(A2749&gt;$Y$1,$S$1*Y2750+(1-$S$1)*G2750,Rawdata!AO2749)</f>
        <v>#DIV/0!</v>
      </c>
      <c r="Z2749" s="91" t="e">
        <f>IF(A2749&gt;$Z$1,$S$1*Z2750+(1-$S$1)*(G2750-U2750)^2,Rawdata!AP2749)</f>
        <v>#DIV/0!</v>
      </c>
      <c r="AA2749" s="91" t="e">
        <f>IF(A2749&gt;$AA$1,$S$1*AA2750+(1-$S$1)*(G2750-V2750)^2,Rawdata!AQ2749)</f>
        <v>#DIV/0!</v>
      </c>
      <c r="AB2749" s="91" t="e">
        <f>IF(A2749&gt;89,$S$1*AB2750+(1-$S$1)*(G2750-W2750)^2,Rawdata!AR2749)</f>
        <v>#DIV/0!</v>
      </c>
      <c r="AC2749" s="91" t="e">
        <f>IF(A2749&gt;$AC$1,$S$1*AC2750+(1-$S$1)*(G2750-X2750)^2,Rawdata!AS2749)</f>
        <v>#DIV/0!</v>
      </c>
      <c r="AD2749" s="91" t="e">
        <f>IF(A2749&gt;$AD$1,$S$1*AD2750+(1-$S$1)*(G2750-Y2750)^2,Rawdata!AT2749)</f>
        <v>#DIV/0!</v>
      </c>
      <c r="AE2749" s="80" t="e">
        <f t="shared" si="1141"/>
        <v>#DIV/0!</v>
      </c>
      <c r="AF2749" s="81" t="e">
        <f t="shared" si="1142"/>
        <v>#DIV/0!</v>
      </c>
      <c r="AG2749" s="86">
        <f t="shared" si="1164"/>
        <v>0</v>
      </c>
      <c r="AH2749" s="107" t="e">
        <f t="shared" si="1167"/>
        <v>#DIV/0!</v>
      </c>
      <c r="AI2749" s="107" t="e">
        <f t="shared" si="1143"/>
        <v>#DIV/0!</v>
      </c>
      <c r="AJ2749" s="108" t="e">
        <f t="shared" si="1144"/>
        <v>#DIV/0!</v>
      </c>
      <c r="AK2749" s="113" t="e">
        <f t="shared" si="1149"/>
        <v>#DIV/0!</v>
      </c>
      <c r="AL2749" s="113" t="e">
        <f t="shared" si="1150"/>
        <v>#DIV/0!</v>
      </c>
      <c r="AM2749" s="113" t="e">
        <f t="shared" si="1151"/>
        <v>#DIV/0!</v>
      </c>
      <c r="AN2749" s="113" t="e">
        <f t="shared" si="1152"/>
        <v>#DIV/0!</v>
      </c>
      <c r="AO2749" s="113" t="e">
        <f t="shared" si="1153"/>
        <v>#DIV/0!</v>
      </c>
      <c r="AP2749" s="91" t="e">
        <f t="shared" si="1154"/>
        <v>#DIV/0!</v>
      </c>
      <c r="AQ2749" s="91" t="e">
        <f t="shared" si="1155"/>
        <v>#DIV/0!</v>
      </c>
      <c r="AR2749" s="91" t="e">
        <f t="shared" si="1156"/>
        <v>#DIV/0!</v>
      </c>
      <c r="AS2749" s="91" t="e">
        <f t="shared" si="1157"/>
        <v>#DIV/0!</v>
      </c>
      <c r="AT2749" s="91" t="e">
        <f t="shared" si="1158"/>
        <v>#DIV/0!</v>
      </c>
      <c r="AU2749" s="113" t="e">
        <f t="shared" si="1159"/>
        <v>#DIV/0!</v>
      </c>
      <c r="AV2749" s="113" t="e">
        <f t="shared" si="1160"/>
        <v>#DIV/0!</v>
      </c>
      <c r="AW2749" s="113" t="e">
        <f t="shared" si="1161"/>
        <v>#DIV/0!</v>
      </c>
      <c r="AX2749" s="113" t="e">
        <f t="shared" si="1162"/>
        <v>#DIV/0!</v>
      </c>
      <c r="AY2749" s="113" t="e">
        <f t="shared" si="1163"/>
        <v>#DIV/0!</v>
      </c>
    </row>
    <row r="2750" spans="1:51" x14ac:dyDescent="0.25">
      <c r="A2750" s="119"/>
      <c r="B2750" s="83"/>
      <c r="C2750" s="85"/>
      <c r="D2750" s="85"/>
      <c r="E2750" s="85"/>
      <c r="F2750" s="71"/>
      <c r="G2750" s="96"/>
      <c r="H2750" s="16" t="e">
        <f>IF(A2750&gt;$U$1,ROUND(ROUND( U2750*$S$1+(1-$S$1)*G2750,4)+$T$1*ROUND(($S$1*Z2750+(1-$S$1)*(G2750-U2750)^2)^0.5,4),4),Rawdata!AK2750+Rawdata!$T$1*Rawdata!AU2750)</f>
        <v>#DIV/0!</v>
      </c>
      <c r="I2750" s="16" t="e">
        <f>IF(A2750&gt;$V$1,ROUND(ROUND(V2750*$S$1+(1-$S$1)*G2750,4)+$T$1*ROUND(($S$1*AA2750+(1-$S$1)*(G2750-V2750)^2)^0.5,4),4),Rawdata!AL2750+Rawdata!$T$1*Rawdata!AV2750)</f>
        <v>#DIV/0!</v>
      </c>
      <c r="J2750" s="16" t="e">
        <f>IF(A2750&gt;$W$1,ROUND(ROUND( W2750*$S$1+(1-$S$1)*G2750,4)+$T$1*ROUND(($S$1*AB2750+(1-$S$1)*(G2750-W2750)^2)^0.5,4),4),Rawdata!AM2750+Rawdata!$T$1*Rawdata!AW2750)</f>
        <v>#DIV/0!</v>
      </c>
      <c r="K2750" s="16" t="e">
        <f>IF(A2750&gt;$X$1,ROUND(ROUND( X2750*$S$1+(1-$S$1)*G2750,4)+$T$1*ROUND(($S$1*AC2750+(1-$S$1)*(G2750-X2750)^2)^0.5,4),4),Rawdata!AN2750+Rawdata!$T$1*Rawdata!AX2750)</f>
        <v>#DIV/0!</v>
      </c>
      <c r="L2750" s="16" t="e">
        <f>IF(A2750&gt;$Y$1,ROUND(ROUND( Y2750*$S$1+(1-$S$1)*G2750,4)+$T$1*ROUND(($S$1*AD2750+(1-$S$1)*(G2750-Y2750)^2)^0.5,4),4),Rawdata!AO2750+Rawdata!$T$1*Rawdata!AY2750)</f>
        <v>#DIV/0!</v>
      </c>
      <c r="M2750" s="16" t="e">
        <f t="shared" si="1145"/>
        <v>#DIV/0!</v>
      </c>
      <c r="N2750" s="16" t="e">
        <f t="shared" si="1146"/>
        <v>#DIV/0!</v>
      </c>
      <c r="O2750" s="67"/>
      <c r="P2750" s="67"/>
      <c r="Q2750" s="31" t="e">
        <f t="shared" si="1165"/>
        <v>#DIV/0!</v>
      </c>
      <c r="R2750" s="17" t="e">
        <f t="shared" si="1166"/>
        <v>#DIV/0!</v>
      </c>
      <c r="S2750" s="37" t="e">
        <f t="shared" si="1147"/>
        <v>#DIV/0!</v>
      </c>
      <c r="T2750" s="17" t="e">
        <f t="shared" si="1148"/>
        <v>#DIV/0!</v>
      </c>
      <c r="U2750" s="91" t="e">
        <f>IF(A2750&gt;$U$1, U2751*$S$1+(1-$S$1)*G2751,Rawdata!AK2750)</f>
        <v>#DIV/0!</v>
      </c>
      <c r="V2750" s="91" t="e">
        <f>IF(A2750&gt;$V$1,$S$1*V2751+(1-$S$1)*G2751,Rawdata!AL2750)</f>
        <v>#DIV/0!</v>
      </c>
      <c r="W2750" s="91" t="e">
        <f>IF(A2750&gt;$W$1, $S$1*W2751+(1-$S$1)*G2751,Rawdata!AM2750)</f>
        <v>#DIV/0!</v>
      </c>
      <c r="X2750" s="91" t="e">
        <f>IF(A2750&gt;$X$1,$S$1*X2751+(1-$S$1)*G2751,Rawdata!AN2750)</f>
        <v>#DIV/0!</v>
      </c>
      <c r="Y2750" s="91" t="e">
        <f>IF(A2750&gt;$Y$1,$S$1*Y2751+(1-$S$1)*G2751,Rawdata!AO2750)</f>
        <v>#DIV/0!</v>
      </c>
      <c r="Z2750" s="91" t="e">
        <f>IF(A2750&gt;$Z$1,$S$1*Z2751+(1-$S$1)*(G2751-U2751)^2,Rawdata!AP2750)</f>
        <v>#DIV/0!</v>
      </c>
      <c r="AA2750" s="91" t="e">
        <f>IF(A2750&gt;$AA$1,$S$1*AA2751+(1-$S$1)*(G2751-V2751)^2,Rawdata!AQ2750)</f>
        <v>#DIV/0!</v>
      </c>
      <c r="AB2750" s="91" t="e">
        <f>IF(A2750&gt;89,$S$1*AB2751+(1-$S$1)*(G2751-W2751)^2,Rawdata!AR2750)</f>
        <v>#DIV/0!</v>
      </c>
      <c r="AC2750" s="91" t="e">
        <f>IF(A2750&gt;$AC$1,$S$1*AC2751+(1-$S$1)*(G2751-X2751)^2,Rawdata!AS2750)</f>
        <v>#DIV/0!</v>
      </c>
      <c r="AD2750" s="91" t="e">
        <f>IF(A2750&gt;$AD$1,$S$1*AD2751+(1-$S$1)*(G2751-Y2751)^2,Rawdata!AT2750)</f>
        <v>#DIV/0!</v>
      </c>
      <c r="AE2750" s="80" t="e">
        <f t="shared" si="1141"/>
        <v>#DIV/0!</v>
      </c>
      <c r="AF2750" s="81" t="e">
        <f t="shared" si="1142"/>
        <v>#DIV/0!</v>
      </c>
      <c r="AG2750" s="86">
        <f t="shared" si="1164"/>
        <v>0</v>
      </c>
      <c r="AH2750" s="107" t="e">
        <f t="shared" si="1167"/>
        <v>#DIV/0!</v>
      </c>
      <c r="AI2750" s="107" t="e">
        <f t="shared" si="1143"/>
        <v>#DIV/0!</v>
      </c>
      <c r="AJ2750" s="108" t="e">
        <f t="shared" si="1144"/>
        <v>#DIV/0!</v>
      </c>
      <c r="AK2750" s="113" t="e">
        <f t="shared" si="1149"/>
        <v>#DIV/0!</v>
      </c>
      <c r="AL2750" s="113" t="e">
        <f t="shared" si="1150"/>
        <v>#DIV/0!</v>
      </c>
      <c r="AM2750" s="113" t="e">
        <f t="shared" si="1151"/>
        <v>#DIV/0!</v>
      </c>
      <c r="AN2750" s="113" t="e">
        <f t="shared" si="1152"/>
        <v>#DIV/0!</v>
      </c>
      <c r="AO2750" s="113" t="e">
        <f t="shared" si="1153"/>
        <v>#DIV/0!</v>
      </c>
      <c r="AP2750" s="91" t="e">
        <f t="shared" si="1154"/>
        <v>#DIV/0!</v>
      </c>
      <c r="AQ2750" s="91" t="e">
        <f t="shared" si="1155"/>
        <v>#DIV/0!</v>
      </c>
      <c r="AR2750" s="91" t="e">
        <f t="shared" si="1156"/>
        <v>#DIV/0!</v>
      </c>
      <c r="AS2750" s="91" t="e">
        <f t="shared" si="1157"/>
        <v>#DIV/0!</v>
      </c>
      <c r="AT2750" s="91" t="e">
        <f t="shared" si="1158"/>
        <v>#DIV/0!</v>
      </c>
      <c r="AU2750" s="113" t="e">
        <f t="shared" si="1159"/>
        <v>#DIV/0!</v>
      </c>
      <c r="AV2750" s="113" t="e">
        <f t="shared" si="1160"/>
        <v>#DIV/0!</v>
      </c>
      <c r="AW2750" s="113" t="e">
        <f t="shared" si="1161"/>
        <v>#DIV/0!</v>
      </c>
      <c r="AX2750" s="113" t="e">
        <f t="shared" si="1162"/>
        <v>#DIV/0!</v>
      </c>
      <c r="AY2750" s="113" t="e">
        <f t="shared" si="1163"/>
        <v>#DIV/0!</v>
      </c>
    </row>
    <row r="2751" spans="1:51" x14ac:dyDescent="0.25">
      <c r="A2751" s="119"/>
      <c r="B2751" s="83"/>
      <c r="C2751" s="85"/>
      <c r="D2751" s="85"/>
      <c r="E2751" s="85"/>
      <c r="F2751" s="71"/>
      <c r="G2751" s="96"/>
      <c r="H2751" s="16" t="e">
        <f>IF(A2751&gt;$U$1,ROUND(ROUND( U2751*$S$1+(1-$S$1)*G2751,4)+$T$1*ROUND(($S$1*Z2751+(1-$S$1)*(G2751-U2751)^2)^0.5,4),4),Rawdata!AK2751+Rawdata!$T$1*Rawdata!AU2751)</f>
        <v>#DIV/0!</v>
      </c>
      <c r="I2751" s="16" t="e">
        <f>IF(A2751&gt;$V$1,ROUND(ROUND(V2751*$S$1+(1-$S$1)*G2751,4)+$T$1*ROUND(($S$1*AA2751+(1-$S$1)*(G2751-V2751)^2)^0.5,4),4),Rawdata!AL2751+Rawdata!$T$1*Rawdata!AV2751)</f>
        <v>#DIV/0!</v>
      </c>
      <c r="J2751" s="16" t="e">
        <f>IF(A2751&gt;$W$1,ROUND(ROUND( W2751*$S$1+(1-$S$1)*G2751,4)+$T$1*ROUND(($S$1*AB2751+(1-$S$1)*(G2751-W2751)^2)^0.5,4),4),Rawdata!AM2751+Rawdata!$T$1*Rawdata!AW2751)</f>
        <v>#DIV/0!</v>
      </c>
      <c r="K2751" s="16" t="e">
        <f>IF(A2751&gt;$X$1,ROUND(ROUND( X2751*$S$1+(1-$S$1)*G2751,4)+$T$1*ROUND(($S$1*AC2751+(1-$S$1)*(G2751-X2751)^2)^0.5,4),4),Rawdata!AN2751+Rawdata!$T$1*Rawdata!AX2751)</f>
        <v>#DIV/0!</v>
      </c>
      <c r="L2751" s="16" t="e">
        <f>IF(A2751&gt;$Y$1,ROUND(ROUND( Y2751*$S$1+(1-$S$1)*G2751,4)+$T$1*ROUND(($S$1*AD2751+(1-$S$1)*(G2751-Y2751)^2)^0.5,4),4),Rawdata!AO2751+Rawdata!$T$1*Rawdata!AY2751)</f>
        <v>#DIV/0!</v>
      </c>
      <c r="M2751" s="16" t="e">
        <f t="shared" si="1145"/>
        <v>#DIV/0!</v>
      </c>
      <c r="N2751" s="16" t="e">
        <f t="shared" si="1146"/>
        <v>#DIV/0!</v>
      </c>
      <c r="O2751" s="67"/>
      <c r="P2751" s="67"/>
      <c r="Q2751" s="31" t="e">
        <f t="shared" si="1165"/>
        <v>#DIV/0!</v>
      </c>
      <c r="R2751" s="17" t="e">
        <f t="shared" si="1166"/>
        <v>#DIV/0!</v>
      </c>
      <c r="S2751" s="37" t="e">
        <f t="shared" si="1147"/>
        <v>#DIV/0!</v>
      </c>
      <c r="T2751" s="17" t="e">
        <f t="shared" si="1148"/>
        <v>#DIV/0!</v>
      </c>
      <c r="U2751" s="91" t="e">
        <f>IF(A2751&gt;$U$1, U2752*$S$1+(1-$S$1)*G2752,Rawdata!AK2751)</f>
        <v>#DIV/0!</v>
      </c>
      <c r="V2751" s="91" t="e">
        <f>IF(A2751&gt;$V$1,$S$1*V2752+(1-$S$1)*G2752,Rawdata!AL2751)</f>
        <v>#DIV/0!</v>
      </c>
      <c r="W2751" s="91" t="e">
        <f>IF(A2751&gt;$W$1, $S$1*W2752+(1-$S$1)*G2752,Rawdata!AM2751)</f>
        <v>#DIV/0!</v>
      </c>
      <c r="X2751" s="91" t="e">
        <f>IF(A2751&gt;$X$1,$S$1*X2752+(1-$S$1)*G2752,Rawdata!AN2751)</f>
        <v>#DIV/0!</v>
      </c>
      <c r="Y2751" s="91" t="e">
        <f>IF(A2751&gt;$Y$1,$S$1*Y2752+(1-$S$1)*G2752,Rawdata!AO2751)</f>
        <v>#DIV/0!</v>
      </c>
      <c r="Z2751" s="91" t="e">
        <f>IF(A2751&gt;$Z$1,$S$1*Z2752+(1-$S$1)*(G2752-U2752)^2,Rawdata!AP2751)</f>
        <v>#DIV/0!</v>
      </c>
      <c r="AA2751" s="91" t="e">
        <f>IF(A2751&gt;$AA$1,$S$1*AA2752+(1-$S$1)*(G2752-V2752)^2,Rawdata!AQ2751)</f>
        <v>#DIV/0!</v>
      </c>
      <c r="AB2751" s="91" t="e">
        <f>IF(A2751&gt;89,$S$1*AB2752+(1-$S$1)*(G2752-W2752)^2,Rawdata!AR2751)</f>
        <v>#DIV/0!</v>
      </c>
      <c r="AC2751" s="91" t="e">
        <f>IF(A2751&gt;$AC$1,$S$1*AC2752+(1-$S$1)*(G2752-X2752)^2,Rawdata!AS2751)</f>
        <v>#DIV/0!</v>
      </c>
      <c r="AD2751" s="91" t="e">
        <f>IF(A2751&gt;$AD$1,$S$1*AD2752+(1-$S$1)*(G2752-Y2752)^2,Rawdata!AT2751)</f>
        <v>#DIV/0!</v>
      </c>
      <c r="AE2751" s="80" t="e">
        <f t="shared" si="1141"/>
        <v>#DIV/0!</v>
      </c>
      <c r="AF2751" s="81" t="e">
        <f t="shared" si="1142"/>
        <v>#DIV/0!</v>
      </c>
      <c r="AG2751" s="86">
        <f t="shared" si="1164"/>
        <v>0</v>
      </c>
      <c r="AH2751" s="107" t="e">
        <f t="shared" si="1167"/>
        <v>#DIV/0!</v>
      </c>
      <c r="AI2751" s="107" t="e">
        <f t="shared" si="1143"/>
        <v>#DIV/0!</v>
      </c>
      <c r="AJ2751" s="108" t="e">
        <f t="shared" si="1144"/>
        <v>#DIV/0!</v>
      </c>
      <c r="AK2751" s="113" t="e">
        <f t="shared" si="1149"/>
        <v>#DIV/0!</v>
      </c>
      <c r="AL2751" s="113" t="e">
        <f t="shared" si="1150"/>
        <v>#DIV/0!</v>
      </c>
      <c r="AM2751" s="113" t="e">
        <f t="shared" si="1151"/>
        <v>#DIV/0!</v>
      </c>
      <c r="AN2751" s="113" t="e">
        <f t="shared" si="1152"/>
        <v>#DIV/0!</v>
      </c>
      <c r="AO2751" s="113" t="e">
        <f t="shared" si="1153"/>
        <v>#DIV/0!</v>
      </c>
      <c r="AP2751" s="91" t="e">
        <f t="shared" si="1154"/>
        <v>#DIV/0!</v>
      </c>
      <c r="AQ2751" s="91" t="e">
        <f t="shared" si="1155"/>
        <v>#DIV/0!</v>
      </c>
      <c r="AR2751" s="91" t="e">
        <f t="shared" si="1156"/>
        <v>#DIV/0!</v>
      </c>
      <c r="AS2751" s="91" t="e">
        <f t="shared" si="1157"/>
        <v>#DIV/0!</v>
      </c>
      <c r="AT2751" s="91" t="e">
        <f t="shared" si="1158"/>
        <v>#DIV/0!</v>
      </c>
      <c r="AU2751" s="113" t="e">
        <f t="shared" si="1159"/>
        <v>#DIV/0!</v>
      </c>
      <c r="AV2751" s="113" t="e">
        <f t="shared" si="1160"/>
        <v>#DIV/0!</v>
      </c>
      <c r="AW2751" s="113" t="e">
        <f t="shared" si="1161"/>
        <v>#DIV/0!</v>
      </c>
      <c r="AX2751" s="113" t="e">
        <f t="shared" si="1162"/>
        <v>#DIV/0!</v>
      </c>
      <c r="AY2751" s="113" t="e">
        <f t="shared" si="1163"/>
        <v>#DIV/0!</v>
      </c>
    </row>
    <row r="2752" spans="1:51" x14ac:dyDescent="0.25">
      <c r="A2752" s="119"/>
      <c r="B2752" s="83"/>
      <c r="C2752" s="85"/>
      <c r="D2752" s="85"/>
      <c r="E2752" s="85"/>
      <c r="F2752" s="71"/>
      <c r="G2752" s="96"/>
      <c r="H2752" s="16" t="e">
        <f>IF(A2752&gt;$U$1,ROUND(ROUND( U2752*$S$1+(1-$S$1)*G2752,4)+$T$1*ROUND(($S$1*Z2752+(1-$S$1)*(G2752-U2752)^2)^0.5,4),4),Rawdata!AK2752+Rawdata!$T$1*Rawdata!AU2752)</f>
        <v>#DIV/0!</v>
      </c>
      <c r="I2752" s="16" t="e">
        <f>IF(A2752&gt;$V$1,ROUND(ROUND(V2752*$S$1+(1-$S$1)*G2752,4)+$T$1*ROUND(($S$1*AA2752+(1-$S$1)*(G2752-V2752)^2)^0.5,4),4),Rawdata!AL2752+Rawdata!$T$1*Rawdata!AV2752)</f>
        <v>#DIV/0!</v>
      </c>
      <c r="J2752" s="16" t="e">
        <f>IF(A2752&gt;$W$1,ROUND(ROUND( W2752*$S$1+(1-$S$1)*G2752,4)+$T$1*ROUND(($S$1*AB2752+(1-$S$1)*(G2752-W2752)^2)^0.5,4),4),Rawdata!AM2752+Rawdata!$T$1*Rawdata!AW2752)</f>
        <v>#DIV/0!</v>
      </c>
      <c r="K2752" s="16" t="e">
        <f>IF(A2752&gt;$X$1,ROUND(ROUND( X2752*$S$1+(1-$S$1)*G2752,4)+$T$1*ROUND(($S$1*AC2752+(1-$S$1)*(G2752-X2752)^2)^0.5,4),4),Rawdata!AN2752+Rawdata!$T$1*Rawdata!AX2752)</f>
        <v>#DIV/0!</v>
      </c>
      <c r="L2752" s="16" t="e">
        <f>IF(A2752&gt;$Y$1,ROUND(ROUND( Y2752*$S$1+(1-$S$1)*G2752,4)+$T$1*ROUND(($S$1*AD2752+(1-$S$1)*(G2752-Y2752)^2)^0.5,4),4),Rawdata!AO2752+Rawdata!$T$1*Rawdata!AY2752)</f>
        <v>#DIV/0!</v>
      </c>
      <c r="M2752" s="16" t="e">
        <f t="shared" si="1145"/>
        <v>#DIV/0!</v>
      </c>
      <c r="N2752" s="16" t="e">
        <f t="shared" si="1146"/>
        <v>#DIV/0!</v>
      </c>
      <c r="O2752" s="67"/>
      <c r="P2752" s="67"/>
      <c r="Q2752" s="31" t="e">
        <f t="shared" si="1165"/>
        <v>#DIV/0!</v>
      </c>
      <c r="R2752" s="17" t="e">
        <f t="shared" si="1166"/>
        <v>#DIV/0!</v>
      </c>
      <c r="S2752" s="37" t="e">
        <f t="shared" si="1147"/>
        <v>#DIV/0!</v>
      </c>
      <c r="T2752" s="17" t="e">
        <f t="shared" si="1148"/>
        <v>#DIV/0!</v>
      </c>
      <c r="U2752" s="91" t="e">
        <f>IF(A2752&gt;$U$1, U2753*$S$1+(1-$S$1)*G2753,Rawdata!AK2752)</f>
        <v>#DIV/0!</v>
      </c>
      <c r="V2752" s="91" t="e">
        <f>IF(A2752&gt;$V$1,$S$1*V2753+(1-$S$1)*G2753,Rawdata!AL2752)</f>
        <v>#DIV/0!</v>
      </c>
      <c r="W2752" s="91" t="e">
        <f>IF(A2752&gt;$W$1, $S$1*W2753+(1-$S$1)*G2753,Rawdata!AM2752)</f>
        <v>#DIV/0!</v>
      </c>
      <c r="X2752" s="91" t="e">
        <f>IF(A2752&gt;$X$1,$S$1*X2753+(1-$S$1)*G2753,Rawdata!AN2752)</f>
        <v>#DIV/0!</v>
      </c>
      <c r="Y2752" s="91" t="e">
        <f>IF(A2752&gt;$Y$1,$S$1*Y2753+(1-$S$1)*G2753,Rawdata!AO2752)</f>
        <v>#DIV/0!</v>
      </c>
      <c r="Z2752" s="91" t="e">
        <f>IF(A2752&gt;$Z$1,$S$1*Z2753+(1-$S$1)*(G2753-U2753)^2,Rawdata!AP2752)</f>
        <v>#DIV/0!</v>
      </c>
      <c r="AA2752" s="91" t="e">
        <f>IF(A2752&gt;$AA$1,$S$1*AA2753+(1-$S$1)*(G2753-V2753)^2,Rawdata!AQ2752)</f>
        <v>#DIV/0!</v>
      </c>
      <c r="AB2752" s="91" t="e">
        <f>IF(A2752&gt;89,$S$1*AB2753+(1-$S$1)*(G2753-W2753)^2,Rawdata!AR2752)</f>
        <v>#DIV/0!</v>
      </c>
      <c r="AC2752" s="91" t="e">
        <f>IF(A2752&gt;$AC$1,$S$1*AC2753+(1-$S$1)*(G2753-X2753)^2,Rawdata!AS2752)</f>
        <v>#DIV/0!</v>
      </c>
      <c r="AD2752" s="91" t="e">
        <f>IF(A2752&gt;$AD$1,$S$1*AD2753+(1-$S$1)*(G2753-Y2753)^2,Rawdata!AT2752)</f>
        <v>#DIV/0!</v>
      </c>
      <c r="AE2752" s="80" t="e">
        <f t="shared" si="1141"/>
        <v>#DIV/0!</v>
      </c>
      <c r="AF2752" s="81" t="e">
        <f t="shared" si="1142"/>
        <v>#DIV/0!</v>
      </c>
      <c r="AG2752" s="86">
        <f t="shared" si="1164"/>
        <v>0</v>
      </c>
      <c r="AH2752" s="107" t="e">
        <f t="shared" si="1167"/>
        <v>#DIV/0!</v>
      </c>
      <c r="AI2752" s="107" t="e">
        <f t="shared" si="1143"/>
        <v>#DIV/0!</v>
      </c>
      <c r="AJ2752" s="108" t="e">
        <f t="shared" si="1144"/>
        <v>#DIV/0!</v>
      </c>
      <c r="AK2752" s="113" t="e">
        <f t="shared" si="1149"/>
        <v>#DIV/0!</v>
      </c>
      <c r="AL2752" s="113" t="e">
        <f t="shared" si="1150"/>
        <v>#DIV/0!</v>
      </c>
      <c r="AM2752" s="113" t="e">
        <f t="shared" si="1151"/>
        <v>#DIV/0!</v>
      </c>
      <c r="AN2752" s="113" t="e">
        <f t="shared" si="1152"/>
        <v>#DIV/0!</v>
      </c>
      <c r="AO2752" s="113" t="e">
        <f t="shared" si="1153"/>
        <v>#DIV/0!</v>
      </c>
      <c r="AP2752" s="91" t="e">
        <f t="shared" si="1154"/>
        <v>#DIV/0!</v>
      </c>
      <c r="AQ2752" s="91" t="e">
        <f t="shared" si="1155"/>
        <v>#DIV/0!</v>
      </c>
      <c r="AR2752" s="91" t="e">
        <f t="shared" si="1156"/>
        <v>#DIV/0!</v>
      </c>
      <c r="AS2752" s="91" t="e">
        <f t="shared" si="1157"/>
        <v>#DIV/0!</v>
      </c>
      <c r="AT2752" s="91" t="e">
        <f t="shared" si="1158"/>
        <v>#DIV/0!</v>
      </c>
      <c r="AU2752" s="113" t="e">
        <f t="shared" si="1159"/>
        <v>#DIV/0!</v>
      </c>
      <c r="AV2752" s="113" t="e">
        <f t="shared" si="1160"/>
        <v>#DIV/0!</v>
      </c>
      <c r="AW2752" s="113" t="e">
        <f t="shared" si="1161"/>
        <v>#DIV/0!</v>
      </c>
      <c r="AX2752" s="113" t="e">
        <f t="shared" si="1162"/>
        <v>#DIV/0!</v>
      </c>
      <c r="AY2752" s="113" t="e">
        <f t="shared" si="1163"/>
        <v>#DIV/0!</v>
      </c>
    </row>
    <row r="2753" spans="1:51" x14ac:dyDescent="0.25">
      <c r="A2753" s="119"/>
      <c r="B2753" s="83"/>
      <c r="C2753" s="85"/>
      <c r="D2753" s="85"/>
      <c r="E2753" s="85"/>
      <c r="F2753" s="71"/>
      <c r="G2753" s="96"/>
      <c r="H2753" s="16" t="e">
        <f>IF(A2753&gt;$U$1,ROUND(ROUND( U2753*$S$1+(1-$S$1)*G2753,4)+$T$1*ROUND(($S$1*Z2753+(1-$S$1)*(G2753-U2753)^2)^0.5,4),4),Rawdata!AK2753+Rawdata!$T$1*Rawdata!AU2753)</f>
        <v>#DIV/0!</v>
      </c>
      <c r="I2753" s="16" t="e">
        <f>IF(A2753&gt;$V$1,ROUND(ROUND(V2753*$S$1+(1-$S$1)*G2753,4)+$T$1*ROUND(($S$1*AA2753+(1-$S$1)*(G2753-V2753)^2)^0.5,4),4),Rawdata!AL2753+Rawdata!$T$1*Rawdata!AV2753)</f>
        <v>#DIV/0!</v>
      </c>
      <c r="J2753" s="16" t="e">
        <f>IF(A2753&gt;$W$1,ROUND(ROUND( W2753*$S$1+(1-$S$1)*G2753,4)+$T$1*ROUND(($S$1*AB2753+(1-$S$1)*(G2753-W2753)^2)^0.5,4),4),Rawdata!AM2753+Rawdata!$T$1*Rawdata!AW2753)</f>
        <v>#DIV/0!</v>
      </c>
      <c r="K2753" s="16" t="e">
        <f>IF(A2753&gt;$X$1,ROUND(ROUND( X2753*$S$1+(1-$S$1)*G2753,4)+$T$1*ROUND(($S$1*AC2753+(1-$S$1)*(G2753-X2753)^2)^0.5,4),4),Rawdata!AN2753+Rawdata!$T$1*Rawdata!AX2753)</f>
        <v>#DIV/0!</v>
      </c>
      <c r="L2753" s="16" t="e">
        <f>IF(A2753&gt;$Y$1,ROUND(ROUND( Y2753*$S$1+(1-$S$1)*G2753,4)+$T$1*ROUND(($S$1*AD2753+(1-$S$1)*(G2753-Y2753)^2)^0.5,4),4),Rawdata!AO2753+Rawdata!$T$1*Rawdata!AY2753)</f>
        <v>#DIV/0!</v>
      </c>
      <c r="M2753" s="16" t="e">
        <f t="shared" si="1145"/>
        <v>#DIV/0!</v>
      </c>
      <c r="N2753" s="16" t="e">
        <f t="shared" si="1146"/>
        <v>#DIV/0!</v>
      </c>
      <c r="O2753" s="67"/>
      <c r="P2753" s="67"/>
      <c r="Q2753" s="31" t="e">
        <f t="shared" si="1165"/>
        <v>#DIV/0!</v>
      </c>
      <c r="R2753" s="17" t="e">
        <f t="shared" si="1166"/>
        <v>#DIV/0!</v>
      </c>
      <c r="S2753" s="37" t="e">
        <f t="shared" si="1147"/>
        <v>#DIV/0!</v>
      </c>
      <c r="T2753" s="17" t="e">
        <f t="shared" si="1148"/>
        <v>#DIV/0!</v>
      </c>
      <c r="U2753" s="91" t="e">
        <f>IF(A2753&gt;$U$1, U2754*$S$1+(1-$S$1)*G2754,Rawdata!AK2753)</f>
        <v>#DIV/0!</v>
      </c>
      <c r="V2753" s="91" t="e">
        <f>IF(A2753&gt;$V$1,$S$1*V2754+(1-$S$1)*G2754,Rawdata!AL2753)</f>
        <v>#DIV/0!</v>
      </c>
      <c r="W2753" s="91" t="e">
        <f>IF(A2753&gt;$W$1, $S$1*W2754+(1-$S$1)*G2754,Rawdata!AM2753)</f>
        <v>#DIV/0!</v>
      </c>
      <c r="X2753" s="91" t="e">
        <f>IF(A2753&gt;$X$1,$S$1*X2754+(1-$S$1)*G2754,Rawdata!AN2753)</f>
        <v>#DIV/0!</v>
      </c>
      <c r="Y2753" s="91" t="e">
        <f>IF(A2753&gt;$Y$1,$S$1*Y2754+(1-$S$1)*G2754,Rawdata!AO2753)</f>
        <v>#DIV/0!</v>
      </c>
      <c r="Z2753" s="91" t="e">
        <f>IF(A2753&gt;$Z$1,$S$1*Z2754+(1-$S$1)*(G2754-U2754)^2,Rawdata!AP2753)</f>
        <v>#DIV/0!</v>
      </c>
      <c r="AA2753" s="91" t="e">
        <f>IF(A2753&gt;$AA$1,$S$1*AA2754+(1-$S$1)*(G2754-V2754)^2,Rawdata!AQ2753)</f>
        <v>#DIV/0!</v>
      </c>
      <c r="AB2753" s="91" t="e">
        <f>IF(A2753&gt;89,$S$1*AB2754+(1-$S$1)*(G2754-W2754)^2,Rawdata!AR2753)</f>
        <v>#DIV/0!</v>
      </c>
      <c r="AC2753" s="91" t="e">
        <f>IF(A2753&gt;$AC$1,$S$1*AC2754+(1-$S$1)*(G2754-X2754)^2,Rawdata!AS2753)</f>
        <v>#DIV/0!</v>
      </c>
      <c r="AD2753" s="91" t="e">
        <f>IF(A2753&gt;$AD$1,$S$1*AD2754+(1-$S$1)*(G2754-Y2754)^2,Rawdata!AT2753)</f>
        <v>#DIV/0!</v>
      </c>
      <c r="AE2753" s="80" t="e">
        <f t="shared" si="1141"/>
        <v>#DIV/0!</v>
      </c>
      <c r="AF2753" s="81" t="e">
        <f t="shared" si="1142"/>
        <v>#DIV/0!</v>
      </c>
      <c r="AG2753" s="86">
        <f t="shared" si="1164"/>
        <v>0</v>
      </c>
      <c r="AH2753" s="107" t="e">
        <f t="shared" si="1167"/>
        <v>#DIV/0!</v>
      </c>
      <c r="AI2753" s="107" t="e">
        <f t="shared" si="1143"/>
        <v>#DIV/0!</v>
      </c>
      <c r="AJ2753" s="108" t="e">
        <f t="shared" si="1144"/>
        <v>#DIV/0!</v>
      </c>
      <c r="AK2753" s="113" t="e">
        <f t="shared" si="1149"/>
        <v>#DIV/0!</v>
      </c>
      <c r="AL2753" s="113" t="e">
        <f t="shared" si="1150"/>
        <v>#DIV/0!</v>
      </c>
      <c r="AM2753" s="113" t="e">
        <f t="shared" si="1151"/>
        <v>#DIV/0!</v>
      </c>
      <c r="AN2753" s="113" t="e">
        <f t="shared" si="1152"/>
        <v>#DIV/0!</v>
      </c>
      <c r="AO2753" s="113" t="e">
        <f t="shared" si="1153"/>
        <v>#DIV/0!</v>
      </c>
      <c r="AP2753" s="91" t="e">
        <f t="shared" si="1154"/>
        <v>#DIV/0!</v>
      </c>
      <c r="AQ2753" s="91" t="e">
        <f t="shared" si="1155"/>
        <v>#DIV/0!</v>
      </c>
      <c r="AR2753" s="91" t="e">
        <f t="shared" si="1156"/>
        <v>#DIV/0!</v>
      </c>
      <c r="AS2753" s="91" t="e">
        <f t="shared" si="1157"/>
        <v>#DIV/0!</v>
      </c>
      <c r="AT2753" s="91" t="e">
        <f t="shared" si="1158"/>
        <v>#DIV/0!</v>
      </c>
      <c r="AU2753" s="113" t="e">
        <f t="shared" si="1159"/>
        <v>#DIV/0!</v>
      </c>
      <c r="AV2753" s="113" t="e">
        <f t="shared" si="1160"/>
        <v>#DIV/0!</v>
      </c>
      <c r="AW2753" s="113" t="e">
        <f t="shared" si="1161"/>
        <v>#DIV/0!</v>
      </c>
      <c r="AX2753" s="113" t="e">
        <f t="shared" si="1162"/>
        <v>#DIV/0!</v>
      </c>
      <c r="AY2753" s="113" t="e">
        <f t="shared" si="1163"/>
        <v>#DIV/0!</v>
      </c>
    </row>
    <row r="2754" spans="1:51" x14ac:dyDescent="0.25">
      <c r="A2754" s="119"/>
      <c r="B2754" s="83"/>
      <c r="C2754" s="85"/>
      <c r="D2754" s="85"/>
      <c r="E2754" s="85"/>
      <c r="F2754" s="71"/>
      <c r="G2754" s="96"/>
      <c r="H2754" s="16" t="e">
        <f>IF(A2754&gt;$U$1,ROUND(ROUND( U2754*$S$1+(1-$S$1)*G2754,4)+$T$1*ROUND(($S$1*Z2754+(1-$S$1)*(G2754-U2754)^2)^0.5,4),4),Rawdata!AK2754+Rawdata!$T$1*Rawdata!AU2754)</f>
        <v>#DIV/0!</v>
      </c>
      <c r="I2754" s="16" t="e">
        <f>IF(A2754&gt;$V$1,ROUND(ROUND(V2754*$S$1+(1-$S$1)*G2754,4)+$T$1*ROUND(($S$1*AA2754+(1-$S$1)*(G2754-V2754)^2)^0.5,4),4),Rawdata!AL2754+Rawdata!$T$1*Rawdata!AV2754)</f>
        <v>#DIV/0!</v>
      </c>
      <c r="J2754" s="16" t="e">
        <f>IF(A2754&gt;$W$1,ROUND(ROUND( W2754*$S$1+(1-$S$1)*G2754,4)+$T$1*ROUND(($S$1*AB2754+(1-$S$1)*(G2754-W2754)^2)^0.5,4),4),Rawdata!AM2754+Rawdata!$T$1*Rawdata!AW2754)</f>
        <v>#DIV/0!</v>
      </c>
      <c r="K2754" s="16" t="e">
        <f>IF(A2754&gt;$X$1,ROUND(ROUND( X2754*$S$1+(1-$S$1)*G2754,4)+$T$1*ROUND(($S$1*AC2754+(1-$S$1)*(G2754-X2754)^2)^0.5,4),4),Rawdata!AN2754+Rawdata!$T$1*Rawdata!AX2754)</f>
        <v>#DIV/0!</v>
      </c>
      <c r="L2754" s="16" t="e">
        <f>IF(A2754&gt;$Y$1,ROUND(ROUND( Y2754*$S$1+(1-$S$1)*G2754,4)+$T$1*ROUND(($S$1*AD2754+(1-$S$1)*(G2754-Y2754)^2)^0.5,4),4),Rawdata!AO2754+Rawdata!$T$1*Rawdata!AY2754)</f>
        <v>#DIV/0!</v>
      </c>
      <c r="M2754" s="16" t="e">
        <f t="shared" si="1145"/>
        <v>#DIV/0!</v>
      </c>
      <c r="N2754" s="16" t="e">
        <f t="shared" si="1146"/>
        <v>#DIV/0!</v>
      </c>
      <c r="O2754" s="67"/>
      <c r="P2754" s="67"/>
      <c r="Q2754" s="31" t="e">
        <f t="shared" si="1165"/>
        <v>#DIV/0!</v>
      </c>
      <c r="R2754" s="17" t="e">
        <f t="shared" si="1166"/>
        <v>#DIV/0!</v>
      </c>
      <c r="S2754" s="37" t="e">
        <f t="shared" si="1147"/>
        <v>#DIV/0!</v>
      </c>
      <c r="T2754" s="17" t="e">
        <f t="shared" si="1148"/>
        <v>#DIV/0!</v>
      </c>
      <c r="U2754" s="91" t="e">
        <f>IF(A2754&gt;$U$1, U2755*$S$1+(1-$S$1)*G2755,Rawdata!AK2754)</f>
        <v>#DIV/0!</v>
      </c>
      <c r="V2754" s="91" t="e">
        <f>IF(A2754&gt;$V$1,$S$1*V2755+(1-$S$1)*G2755,Rawdata!AL2754)</f>
        <v>#DIV/0!</v>
      </c>
      <c r="W2754" s="91" t="e">
        <f>IF(A2754&gt;$W$1, $S$1*W2755+(1-$S$1)*G2755,Rawdata!AM2754)</f>
        <v>#DIV/0!</v>
      </c>
      <c r="X2754" s="91" t="e">
        <f>IF(A2754&gt;$X$1,$S$1*X2755+(1-$S$1)*G2755,Rawdata!AN2754)</f>
        <v>#DIV/0!</v>
      </c>
      <c r="Y2754" s="91" t="e">
        <f>IF(A2754&gt;$Y$1,$S$1*Y2755+(1-$S$1)*G2755,Rawdata!AO2754)</f>
        <v>#DIV/0!</v>
      </c>
      <c r="Z2754" s="91" t="e">
        <f>IF(A2754&gt;$Z$1,$S$1*Z2755+(1-$S$1)*(G2755-U2755)^2,Rawdata!AP2754)</f>
        <v>#DIV/0!</v>
      </c>
      <c r="AA2754" s="91" t="e">
        <f>IF(A2754&gt;$AA$1,$S$1*AA2755+(1-$S$1)*(G2755-V2755)^2,Rawdata!AQ2754)</f>
        <v>#DIV/0!</v>
      </c>
      <c r="AB2754" s="91" t="e">
        <f>IF(A2754&gt;89,$S$1*AB2755+(1-$S$1)*(G2755-W2755)^2,Rawdata!AR2754)</f>
        <v>#DIV/0!</v>
      </c>
      <c r="AC2754" s="91" t="e">
        <f>IF(A2754&gt;$AC$1,$S$1*AC2755+(1-$S$1)*(G2755-X2755)^2,Rawdata!AS2754)</f>
        <v>#DIV/0!</v>
      </c>
      <c r="AD2754" s="91" t="e">
        <f>IF(A2754&gt;$AD$1,$S$1*AD2755+(1-$S$1)*(G2755-Y2755)^2,Rawdata!AT2754)</f>
        <v>#DIV/0!</v>
      </c>
      <c r="AE2754" s="80" t="e">
        <f t="shared" si="1141"/>
        <v>#DIV/0!</v>
      </c>
      <c r="AF2754" s="81" t="e">
        <f t="shared" si="1142"/>
        <v>#DIV/0!</v>
      </c>
      <c r="AG2754" s="86">
        <f t="shared" si="1164"/>
        <v>0</v>
      </c>
      <c r="AH2754" s="107" t="e">
        <f t="shared" si="1167"/>
        <v>#DIV/0!</v>
      </c>
      <c r="AI2754" s="107" t="e">
        <f t="shared" si="1143"/>
        <v>#DIV/0!</v>
      </c>
      <c r="AJ2754" s="108" t="e">
        <f t="shared" si="1144"/>
        <v>#DIV/0!</v>
      </c>
      <c r="AK2754" s="113" t="e">
        <f t="shared" si="1149"/>
        <v>#DIV/0!</v>
      </c>
      <c r="AL2754" s="113" t="e">
        <f t="shared" si="1150"/>
        <v>#DIV/0!</v>
      </c>
      <c r="AM2754" s="113" t="e">
        <f t="shared" si="1151"/>
        <v>#DIV/0!</v>
      </c>
      <c r="AN2754" s="113" t="e">
        <f t="shared" si="1152"/>
        <v>#DIV/0!</v>
      </c>
      <c r="AO2754" s="113" t="e">
        <f t="shared" si="1153"/>
        <v>#DIV/0!</v>
      </c>
      <c r="AP2754" s="91" t="e">
        <f t="shared" si="1154"/>
        <v>#DIV/0!</v>
      </c>
      <c r="AQ2754" s="91" t="e">
        <f t="shared" si="1155"/>
        <v>#DIV/0!</v>
      </c>
      <c r="AR2754" s="91" t="e">
        <f t="shared" si="1156"/>
        <v>#DIV/0!</v>
      </c>
      <c r="AS2754" s="91" t="e">
        <f t="shared" si="1157"/>
        <v>#DIV/0!</v>
      </c>
      <c r="AT2754" s="91" t="e">
        <f t="shared" si="1158"/>
        <v>#DIV/0!</v>
      </c>
      <c r="AU2754" s="113" t="e">
        <f t="shared" si="1159"/>
        <v>#DIV/0!</v>
      </c>
      <c r="AV2754" s="113" t="e">
        <f t="shared" si="1160"/>
        <v>#DIV/0!</v>
      </c>
      <c r="AW2754" s="113" t="e">
        <f t="shared" si="1161"/>
        <v>#DIV/0!</v>
      </c>
      <c r="AX2754" s="113" t="e">
        <f t="shared" si="1162"/>
        <v>#DIV/0!</v>
      </c>
      <c r="AY2754" s="113" t="e">
        <f t="shared" si="1163"/>
        <v>#DIV/0!</v>
      </c>
    </row>
    <row r="2755" spans="1:51" x14ac:dyDescent="0.25">
      <c r="A2755" s="119"/>
      <c r="B2755" s="83"/>
      <c r="C2755" s="85"/>
      <c r="D2755" s="85"/>
      <c r="E2755" s="85"/>
      <c r="F2755" s="71"/>
      <c r="G2755" s="96"/>
      <c r="H2755" s="16" t="e">
        <f>IF(A2755&gt;$U$1,ROUND(ROUND( U2755*$S$1+(1-$S$1)*G2755,4)+$T$1*ROUND(($S$1*Z2755+(1-$S$1)*(G2755-U2755)^2)^0.5,4),4),Rawdata!AK2755+Rawdata!$T$1*Rawdata!AU2755)</f>
        <v>#DIV/0!</v>
      </c>
      <c r="I2755" s="16" t="e">
        <f>IF(A2755&gt;$V$1,ROUND(ROUND(V2755*$S$1+(1-$S$1)*G2755,4)+$T$1*ROUND(($S$1*AA2755+(1-$S$1)*(G2755-V2755)^2)^0.5,4),4),Rawdata!AL2755+Rawdata!$T$1*Rawdata!AV2755)</f>
        <v>#DIV/0!</v>
      </c>
      <c r="J2755" s="16" t="e">
        <f>IF(A2755&gt;$W$1,ROUND(ROUND( W2755*$S$1+(1-$S$1)*G2755,4)+$T$1*ROUND(($S$1*AB2755+(1-$S$1)*(G2755-W2755)^2)^0.5,4),4),Rawdata!AM2755+Rawdata!$T$1*Rawdata!AW2755)</f>
        <v>#DIV/0!</v>
      </c>
      <c r="K2755" s="16" t="e">
        <f>IF(A2755&gt;$X$1,ROUND(ROUND( X2755*$S$1+(1-$S$1)*G2755,4)+$T$1*ROUND(($S$1*AC2755+(1-$S$1)*(G2755-X2755)^2)^0.5,4),4),Rawdata!AN2755+Rawdata!$T$1*Rawdata!AX2755)</f>
        <v>#DIV/0!</v>
      </c>
      <c r="L2755" s="16" t="e">
        <f>IF(A2755&gt;$Y$1,ROUND(ROUND( Y2755*$S$1+(1-$S$1)*G2755,4)+$T$1*ROUND(($S$1*AD2755+(1-$S$1)*(G2755-Y2755)^2)^0.5,4),4),Rawdata!AO2755+Rawdata!$T$1*Rawdata!AY2755)</f>
        <v>#DIV/0!</v>
      </c>
      <c r="M2755" s="16" t="e">
        <f t="shared" si="1145"/>
        <v>#DIV/0!</v>
      </c>
      <c r="N2755" s="16" t="e">
        <f t="shared" si="1146"/>
        <v>#DIV/0!</v>
      </c>
      <c r="O2755" s="67"/>
      <c r="P2755" s="67"/>
      <c r="Q2755" s="31" t="e">
        <f t="shared" si="1165"/>
        <v>#DIV/0!</v>
      </c>
      <c r="R2755" s="17" t="e">
        <f t="shared" si="1166"/>
        <v>#DIV/0!</v>
      </c>
      <c r="S2755" s="37" t="e">
        <f t="shared" si="1147"/>
        <v>#DIV/0!</v>
      </c>
      <c r="T2755" s="17" t="e">
        <f t="shared" si="1148"/>
        <v>#DIV/0!</v>
      </c>
      <c r="U2755" s="91" t="e">
        <f>IF(A2755&gt;$U$1, U2756*$S$1+(1-$S$1)*G2756,Rawdata!AK2755)</f>
        <v>#DIV/0!</v>
      </c>
      <c r="V2755" s="91" t="e">
        <f>IF(A2755&gt;$V$1,$S$1*V2756+(1-$S$1)*G2756,Rawdata!AL2755)</f>
        <v>#DIV/0!</v>
      </c>
      <c r="W2755" s="91" t="e">
        <f>IF(A2755&gt;$W$1, $S$1*W2756+(1-$S$1)*G2756,Rawdata!AM2755)</f>
        <v>#DIV/0!</v>
      </c>
      <c r="X2755" s="91" t="e">
        <f>IF(A2755&gt;$X$1,$S$1*X2756+(1-$S$1)*G2756,Rawdata!AN2755)</f>
        <v>#DIV/0!</v>
      </c>
      <c r="Y2755" s="91" t="e">
        <f>IF(A2755&gt;$Y$1,$S$1*Y2756+(1-$S$1)*G2756,Rawdata!AO2755)</f>
        <v>#DIV/0!</v>
      </c>
      <c r="Z2755" s="91" t="e">
        <f>IF(A2755&gt;$Z$1,$S$1*Z2756+(1-$S$1)*(G2756-U2756)^2,Rawdata!AP2755)</f>
        <v>#DIV/0!</v>
      </c>
      <c r="AA2755" s="91" t="e">
        <f>IF(A2755&gt;$AA$1,$S$1*AA2756+(1-$S$1)*(G2756-V2756)^2,Rawdata!AQ2755)</f>
        <v>#DIV/0!</v>
      </c>
      <c r="AB2755" s="91" t="e">
        <f>IF(A2755&gt;89,$S$1*AB2756+(1-$S$1)*(G2756-W2756)^2,Rawdata!AR2755)</f>
        <v>#DIV/0!</v>
      </c>
      <c r="AC2755" s="91" t="e">
        <f>IF(A2755&gt;$AC$1,$S$1*AC2756+(1-$S$1)*(G2756-X2756)^2,Rawdata!AS2755)</f>
        <v>#DIV/0!</v>
      </c>
      <c r="AD2755" s="91" t="e">
        <f>IF(A2755&gt;$AD$1,$S$1*AD2756+(1-$S$1)*(G2756-Y2756)^2,Rawdata!AT2755)</f>
        <v>#DIV/0!</v>
      </c>
      <c r="AE2755" s="80" t="e">
        <f t="shared" ref="AE2755:AE2818" si="1168">ROUND(AVERAGE(H2755:L2755),4)</f>
        <v>#DIV/0!</v>
      </c>
      <c r="AF2755" s="81" t="e">
        <f t="shared" ref="AF2755:AF2818" si="1169">ROUND(MAX(H2755:K2755)*0.8+0.2*L2755,4)</f>
        <v>#DIV/0!</v>
      </c>
      <c r="AG2755" s="86">
        <f t="shared" si="1164"/>
        <v>0</v>
      </c>
      <c r="AH2755" s="107" t="e">
        <f t="shared" si="1167"/>
        <v>#DIV/0!</v>
      </c>
      <c r="AI2755" s="107" t="e">
        <f t="shared" ref="AI2755:AI2818" si="1170">MAX(AH2755,$N$1)</f>
        <v>#DIV/0!</v>
      </c>
      <c r="AJ2755" s="108" t="e">
        <f t="shared" ref="AJ2755:AJ2818" si="1171">AI2755*AG2755*D2755</f>
        <v>#DIV/0!</v>
      </c>
      <c r="AK2755" s="113" t="e">
        <f t="shared" si="1149"/>
        <v>#DIV/0!</v>
      </c>
      <c r="AL2755" s="113" t="e">
        <f t="shared" si="1150"/>
        <v>#DIV/0!</v>
      </c>
      <c r="AM2755" s="113" t="e">
        <f t="shared" si="1151"/>
        <v>#DIV/0!</v>
      </c>
      <c r="AN2755" s="113" t="e">
        <f t="shared" si="1152"/>
        <v>#DIV/0!</v>
      </c>
      <c r="AO2755" s="113" t="e">
        <f t="shared" si="1153"/>
        <v>#DIV/0!</v>
      </c>
      <c r="AP2755" s="91" t="e">
        <f t="shared" si="1154"/>
        <v>#DIV/0!</v>
      </c>
      <c r="AQ2755" s="91" t="e">
        <f t="shared" si="1155"/>
        <v>#DIV/0!</v>
      </c>
      <c r="AR2755" s="91" t="e">
        <f t="shared" si="1156"/>
        <v>#DIV/0!</v>
      </c>
      <c r="AS2755" s="91" t="e">
        <f t="shared" si="1157"/>
        <v>#DIV/0!</v>
      </c>
      <c r="AT2755" s="91" t="e">
        <f t="shared" si="1158"/>
        <v>#DIV/0!</v>
      </c>
      <c r="AU2755" s="113" t="e">
        <f t="shared" si="1159"/>
        <v>#DIV/0!</v>
      </c>
      <c r="AV2755" s="113" t="e">
        <f t="shared" si="1160"/>
        <v>#DIV/0!</v>
      </c>
      <c r="AW2755" s="113" t="e">
        <f t="shared" si="1161"/>
        <v>#DIV/0!</v>
      </c>
      <c r="AX2755" s="113" t="e">
        <f t="shared" si="1162"/>
        <v>#DIV/0!</v>
      </c>
      <c r="AY2755" s="113" t="e">
        <f t="shared" si="1163"/>
        <v>#DIV/0!</v>
      </c>
    </row>
    <row r="2756" spans="1:51" x14ac:dyDescent="0.25">
      <c r="A2756" s="119"/>
      <c r="B2756" s="83"/>
      <c r="C2756" s="85"/>
      <c r="D2756" s="85"/>
      <c r="E2756" s="85"/>
      <c r="F2756" s="71"/>
      <c r="G2756" s="96"/>
      <c r="H2756" s="16" t="e">
        <f>IF(A2756&gt;$U$1,ROUND(ROUND( U2756*$S$1+(1-$S$1)*G2756,4)+$T$1*ROUND(($S$1*Z2756+(1-$S$1)*(G2756-U2756)^2)^0.5,4),4),Rawdata!AK2756+Rawdata!$T$1*Rawdata!AU2756)</f>
        <v>#DIV/0!</v>
      </c>
      <c r="I2756" s="16" t="e">
        <f>IF(A2756&gt;$V$1,ROUND(ROUND(V2756*$S$1+(1-$S$1)*G2756,4)+$T$1*ROUND(($S$1*AA2756+(1-$S$1)*(G2756-V2756)^2)^0.5,4),4),Rawdata!AL2756+Rawdata!$T$1*Rawdata!AV2756)</f>
        <v>#DIV/0!</v>
      </c>
      <c r="J2756" s="16" t="e">
        <f>IF(A2756&gt;$W$1,ROUND(ROUND( W2756*$S$1+(1-$S$1)*G2756,4)+$T$1*ROUND(($S$1*AB2756+(1-$S$1)*(G2756-W2756)^2)^0.5,4),4),Rawdata!AM2756+Rawdata!$T$1*Rawdata!AW2756)</f>
        <v>#DIV/0!</v>
      </c>
      <c r="K2756" s="16" t="e">
        <f>IF(A2756&gt;$X$1,ROUND(ROUND( X2756*$S$1+(1-$S$1)*G2756,4)+$T$1*ROUND(($S$1*AC2756+(1-$S$1)*(G2756-X2756)^2)^0.5,4),4),Rawdata!AN2756+Rawdata!$T$1*Rawdata!AX2756)</f>
        <v>#DIV/0!</v>
      </c>
      <c r="L2756" s="16" t="e">
        <f>IF(A2756&gt;$Y$1,ROUND(ROUND( Y2756*$S$1+(1-$S$1)*G2756,4)+$T$1*ROUND(($S$1*AD2756+(1-$S$1)*(G2756-Y2756)^2)^0.5,4),4),Rawdata!AO2756+Rawdata!$T$1*Rawdata!AY2756)</f>
        <v>#DIV/0!</v>
      </c>
      <c r="M2756" s="16" t="e">
        <f t="shared" ref="M2756:M2819" si="1172">IF(OR(A2754="I",A2754="S",A2754="B"), ROUND(ROUND(AVERAGE(H2756:L2756),4)*SQRT(2),4), ROUND(ROUND(MAX(H2756:K2756)*0.8+0.2*L2756,4)*SQRT(2),4))</f>
        <v>#DIV/0!</v>
      </c>
      <c r="N2756" s="16" t="e">
        <f t="shared" ref="N2756:N2819" si="1173">MAX(M2756,$N$1)</f>
        <v>#DIV/0!</v>
      </c>
      <c r="O2756" s="67"/>
      <c r="P2756" s="67"/>
      <c r="Q2756" s="31" t="e">
        <f t="shared" si="1165"/>
        <v>#DIV/0!</v>
      </c>
      <c r="R2756" s="17" t="e">
        <f t="shared" si="1166"/>
        <v>#DIV/0!</v>
      </c>
      <c r="S2756" s="37" t="e">
        <f t="shared" ref="S2756:S2819" si="1174">IF($D$1=8, ROUNDUP(Q2756,-2),IF($D$1=2,ROUNDUP(Q2756,-1), IF(OR($D$1=1,$D$1=4),ROUNDUP(Q2756,-3),"N/A")))</f>
        <v>#DIV/0!</v>
      </c>
      <c r="T2756" s="17" t="e">
        <f t="shared" ref="T2756:T2819" si="1175">ROUNDUP((S2756-P2756)/P2756,3)</f>
        <v>#DIV/0!</v>
      </c>
      <c r="U2756" s="91" t="e">
        <f>IF(A2756&gt;$U$1, U2757*$S$1+(1-$S$1)*G2757,Rawdata!AK2756)</f>
        <v>#DIV/0!</v>
      </c>
      <c r="V2756" s="91" t="e">
        <f>IF(A2756&gt;$V$1,$S$1*V2757+(1-$S$1)*G2757,Rawdata!AL2756)</f>
        <v>#DIV/0!</v>
      </c>
      <c r="W2756" s="91" t="e">
        <f>IF(A2756&gt;$W$1, $S$1*W2757+(1-$S$1)*G2757,Rawdata!AM2756)</f>
        <v>#DIV/0!</v>
      </c>
      <c r="X2756" s="91" t="e">
        <f>IF(A2756&gt;$X$1,$S$1*X2757+(1-$S$1)*G2757,Rawdata!AN2756)</f>
        <v>#DIV/0!</v>
      </c>
      <c r="Y2756" s="91" t="e">
        <f>IF(A2756&gt;$Y$1,$S$1*Y2757+(1-$S$1)*G2757,Rawdata!AO2756)</f>
        <v>#DIV/0!</v>
      </c>
      <c r="Z2756" s="91" t="e">
        <f>IF(A2756&gt;$Z$1,$S$1*Z2757+(1-$S$1)*(G2757-U2757)^2,Rawdata!AP2756)</f>
        <v>#DIV/0!</v>
      </c>
      <c r="AA2756" s="91" t="e">
        <f>IF(A2756&gt;$AA$1,$S$1*AA2757+(1-$S$1)*(G2757-V2757)^2,Rawdata!AQ2756)</f>
        <v>#DIV/0!</v>
      </c>
      <c r="AB2756" s="91" t="e">
        <f>IF(A2756&gt;89,$S$1*AB2757+(1-$S$1)*(G2757-W2757)^2,Rawdata!AR2756)</f>
        <v>#DIV/0!</v>
      </c>
      <c r="AC2756" s="91" t="e">
        <f>IF(A2756&gt;$AC$1,$S$1*AC2757+(1-$S$1)*(G2757-X2757)^2,Rawdata!AS2756)</f>
        <v>#DIV/0!</v>
      </c>
      <c r="AD2756" s="91" t="e">
        <f>IF(A2756&gt;$AD$1,$S$1*AD2757+(1-$S$1)*(G2757-Y2757)^2,Rawdata!AT2756)</f>
        <v>#DIV/0!</v>
      </c>
      <c r="AE2756" s="80" t="e">
        <f t="shared" si="1168"/>
        <v>#DIV/0!</v>
      </c>
      <c r="AF2756" s="81" t="e">
        <f t="shared" si="1169"/>
        <v>#DIV/0!</v>
      </c>
      <c r="AG2756" s="86">
        <f t="shared" si="1164"/>
        <v>0</v>
      </c>
      <c r="AH2756" s="107" t="e">
        <f t="shared" si="1167"/>
        <v>#DIV/0!</v>
      </c>
      <c r="AI2756" s="107" t="e">
        <f t="shared" si="1170"/>
        <v>#DIV/0!</v>
      </c>
      <c r="AJ2756" s="108" t="e">
        <f t="shared" si="1171"/>
        <v>#DIV/0!</v>
      </c>
      <c r="AK2756" s="113" t="e">
        <f t="shared" ref="AK2756:AK2819" si="1176">ROUND(AVERAGE(G2756:G2785),4)</f>
        <v>#DIV/0!</v>
      </c>
      <c r="AL2756" s="113" t="e">
        <f t="shared" ref="AL2756:AL2819" si="1177">ROUND(AVERAGE(G2756:G2815),4)</f>
        <v>#DIV/0!</v>
      </c>
      <c r="AM2756" s="113" t="e">
        <f t="shared" ref="AM2756:AM2819" si="1178">ROUND(AVERAGE(G2756:G2845),4)</f>
        <v>#DIV/0!</v>
      </c>
      <c r="AN2756" s="113" t="e">
        <f t="shared" ref="AN2756:AN2819" si="1179">ROUND(AVERAGE(G2756:G2935),4)</f>
        <v>#DIV/0!</v>
      </c>
      <c r="AO2756" s="113" t="e">
        <f t="shared" ref="AO2756:AO2819" si="1180">ROUND(AVERAGE(G2756:G5255),4)</f>
        <v>#DIV/0!</v>
      </c>
      <c r="AP2756" s="91" t="e">
        <f t="shared" ref="AP2756:AP2819" si="1181">AU2756^2</f>
        <v>#DIV/0!</v>
      </c>
      <c r="AQ2756" s="91" t="e">
        <f t="shared" ref="AQ2756:AQ2819" si="1182">AV2756^2</f>
        <v>#DIV/0!</v>
      </c>
      <c r="AR2756" s="91" t="e">
        <f t="shared" ref="AR2756:AR2819" si="1183">AW2756^2</f>
        <v>#DIV/0!</v>
      </c>
      <c r="AS2756" s="91" t="e">
        <f t="shared" ref="AS2756:AS2819" si="1184">AX2756^2</f>
        <v>#DIV/0!</v>
      </c>
      <c r="AT2756" s="91" t="e">
        <f t="shared" ref="AT2756:AT2819" si="1185">AY2756^2</f>
        <v>#DIV/0!</v>
      </c>
      <c r="AU2756" s="113" t="e">
        <f t="shared" ref="AU2756:AU2819" si="1186">ROUND(STDEV(G2756:G2785),4)</f>
        <v>#DIV/0!</v>
      </c>
      <c r="AV2756" s="113" t="e">
        <f t="shared" ref="AV2756:AV2819" si="1187">ROUND(STDEV(G2756:G2815),4)</f>
        <v>#DIV/0!</v>
      </c>
      <c r="AW2756" s="113" t="e">
        <f t="shared" ref="AW2756:AW2819" si="1188">ROUND(STDEV(G2756:G2845),4)</f>
        <v>#DIV/0!</v>
      </c>
      <c r="AX2756" s="113" t="e">
        <f t="shared" ref="AX2756:AX2819" si="1189">ROUND(STDEV(G2756:G2935),4)</f>
        <v>#DIV/0!</v>
      </c>
      <c r="AY2756" s="113" t="e">
        <f t="shared" ref="AY2756:AY2819" si="1190">ROUND(STDEV(G2756:G5255),4)</f>
        <v>#DIV/0!</v>
      </c>
    </row>
    <row r="2757" spans="1:51" x14ac:dyDescent="0.25">
      <c r="A2757" s="119"/>
      <c r="B2757" s="83"/>
      <c r="C2757" s="85"/>
      <c r="D2757" s="85"/>
      <c r="E2757" s="85"/>
      <c r="F2757" s="71"/>
      <c r="G2757" s="96"/>
      <c r="H2757" s="16" t="e">
        <f>IF(A2757&gt;$U$1,ROUND(ROUND( U2757*$S$1+(1-$S$1)*G2757,4)+$T$1*ROUND(($S$1*Z2757+(1-$S$1)*(G2757-U2757)^2)^0.5,4),4),Rawdata!AK2757+Rawdata!$T$1*Rawdata!AU2757)</f>
        <v>#DIV/0!</v>
      </c>
      <c r="I2757" s="16" t="e">
        <f>IF(A2757&gt;$V$1,ROUND(ROUND(V2757*$S$1+(1-$S$1)*G2757,4)+$T$1*ROUND(($S$1*AA2757+(1-$S$1)*(G2757-V2757)^2)^0.5,4),4),Rawdata!AL2757+Rawdata!$T$1*Rawdata!AV2757)</f>
        <v>#DIV/0!</v>
      </c>
      <c r="J2757" s="16" t="e">
        <f>IF(A2757&gt;$W$1,ROUND(ROUND( W2757*$S$1+(1-$S$1)*G2757,4)+$T$1*ROUND(($S$1*AB2757+(1-$S$1)*(G2757-W2757)^2)^0.5,4),4),Rawdata!AM2757+Rawdata!$T$1*Rawdata!AW2757)</f>
        <v>#DIV/0!</v>
      </c>
      <c r="K2757" s="16" t="e">
        <f>IF(A2757&gt;$X$1,ROUND(ROUND( X2757*$S$1+(1-$S$1)*G2757,4)+$T$1*ROUND(($S$1*AC2757+(1-$S$1)*(G2757-X2757)^2)^0.5,4),4),Rawdata!AN2757+Rawdata!$T$1*Rawdata!AX2757)</f>
        <v>#DIV/0!</v>
      </c>
      <c r="L2757" s="16" t="e">
        <f>IF(A2757&gt;$Y$1,ROUND(ROUND( Y2757*$S$1+(1-$S$1)*G2757,4)+$T$1*ROUND(($S$1*AD2757+(1-$S$1)*(G2757-Y2757)^2)^0.5,4),4),Rawdata!AO2757+Rawdata!$T$1*Rawdata!AY2757)</f>
        <v>#DIV/0!</v>
      </c>
      <c r="M2757" s="16" t="e">
        <f t="shared" si="1172"/>
        <v>#DIV/0!</v>
      </c>
      <c r="N2757" s="16" t="e">
        <f t="shared" si="1173"/>
        <v>#DIV/0!</v>
      </c>
      <c r="O2757" s="67"/>
      <c r="P2757" s="67"/>
      <c r="Q2757" s="31" t="e">
        <f t="shared" si="1165"/>
        <v>#DIV/0!</v>
      </c>
      <c r="R2757" s="17" t="e">
        <f t="shared" si="1166"/>
        <v>#DIV/0!</v>
      </c>
      <c r="S2757" s="37" t="e">
        <f t="shared" si="1174"/>
        <v>#DIV/0!</v>
      </c>
      <c r="T2757" s="17" t="e">
        <f t="shared" si="1175"/>
        <v>#DIV/0!</v>
      </c>
      <c r="U2757" s="91" t="e">
        <f>IF(A2757&gt;$U$1, U2758*$S$1+(1-$S$1)*G2758,Rawdata!AK2757)</f>
        <v>#DIV/0!</v>
      </c>
      <c r="V2757" s="91" t="e">
        <f>IF(A2757&gt;$V$1,$S$1*V2758+(1-$S$1)*G2758,Rawdata!AL2757)</f>
        <v>#DIV/0!</v>
      </c>
      <c r="W2757" s="91" t="e">
        <f>IF(A2757&gt;$W$1, $S$1*W2758+(1-$S$1)*G2758,Rawdata!AM2757)</f>
        <v>#DIV/0!</v>
      </c>
      <c r="X2757" s="91" t="e">
        <f>IF(A2757&gt;$X$1,$S$1*X2758+(1-$S$1)*G2758,Rawdata!AN2757)</f>
        <v>#DIV/0!</v>
      </c>
      <c r="Y2757" s="91" t="e">
        <f>IF(A2757&gt;$Y$1,$S$1*Y2758+(1-$S$1)*G2758,Rawdata!AO2757)</f>
        <v>#DIV/0!</v>
      </c>
      <c r="Z2757" s="91" t="e">
        <f>IF(A2757&gt;$Z$1,$S$1*Z2758+(1-$S$1)*(G2758-U2758)^2,Rawdata!AP2757)</f>
        <v>#DIV/0!</v>
      </c>
      <c r="AA2757" s="91" t="e">
        <f>IF(A2757&gt;$AA$1,$S$1*AA2758+(1-$S$1)*(G2758-V2758)^2,Rawdata!AQ2757)</f>
        <v>#DIV/0!</v>
      </c>
      <c r="AB2757" s="91" t="e">
        <f>IF(A2757&gt;89,$S$1*AB2758+(1-$S$1)*(G2758-W2758)^2,Rawdata!AR2757)</f>
        <v>#DIV/0!</v>
      </c>
      <c r="AC2757" s="91" t="e">
        <f>IF(A2757&gt;$AC$1,$S$1*AC2758+(1-$S$1)*(G2758-X2758)^2,Rawdata!AS2757)</f>
        <v>#DIV/0!</v>
      </c>
      <c r="AD2757" s="91" t="e">
        <f>IF(A2757&gt;$AD$1,$S$1*AD2758+(1-$S$1)*(G2758-Y2758)^2,Rawdata!AT2757)</f>
        <v>#DIV/0!</v>
      </c>
      <c r="AE2757" s="80" t="e">
        <f t="shared" si="1168"/>
        <v>#DIV/0!</v>
      </c>
      <c r="AF2757" s="81" t="e">
        <f t="shared" si="1169"/>
        <v>#DIV/0!</v>
      </c>
      <c r="AG2757" s="86">
        <f t="shared" ref="AG2757:AG2820" si="1191">AG2756</f>
        <v>0</v>
      </c>
      <c r="AH2757" s="107" t="e">
        <f t="shared" si="1167"/>
        <v>#DIV/0!</v>
      </c>
      <c r="AI2757" s="107" t="e">
        <f t="shared" si="1170"/>
        <v>#DIV/0!</v>
      </c>
      <c r="AJ2757" s="108" t="e">
        <f t="shared" si="1171"/>
        <v>#DIV/0!</v>
      </c>
      <c r="AK2757" s="113" t="e">
        <f t="shared" si="1176"/>
        <v>#DIV/0!</v>
      </c>
      <c r="AL2757" s="113" t="e">
        <f t="shared" si="1177"/>
        <v>#DIV/0!</v>
      </c>
      <c r="AM2757" s="113" t="e">
        <f t="shared" si="1178"/>
        <v>#DIV/0!</v>
      </c>
      <c r="AN2757" s="113" t="e">
        <f t="shared" si="1179"/>
        <v>#DIV/0!</v>
      </c>
      <c r="AO2757" s="113" t="e">
        <f t="shared" si="1180"/>
        <v>#DIV/0!</v>
      </c>
      <c r="AP2757" s="91" t="e">
        <f t="shared" si="1181"/>
        <v>#DIV/0!</v>
      </c>
      <c r="AQ2757" s="91" t="e">
        <f t="shared" si="1182"/>
        <v>#DIV/0!</v>
      </c>
      <c r="AR2757" s="91" t="e">
        <f t="shared" si="1183"/>
        <v>#DIV/0!</v>
      </c>
      <c r="AS2757" s="91" t="e">
        <f t="shared" si="1184"/>
        <v>#DIV/0!</v>
      </c>
      <c r="AT2757" s="91" t="e">
        <f t="shared" si="1185"/>
        <v>#DIV/0!</v>
      </c>
      <c r="AU2757" s="113" t="e">
        <f t="shared" si="1186"/>
        <v>#DIV/0!</v>
      </c>
      <c r="AV2757" s="113" t="e">
        <f t="shared" si="1187"/>
        <v>#DIV/0!</v>
      </c>
      <c r="AW2757" s="113" t="e">
        <f t="shared" si="1188"/>
        <v>#DIV/0!</v>
      </c>
      <c r="AX2757" s="113" t="e">
        <f t="shared" si="1189"/>
        <v>#DIV/0!</v>
      </c>
      <c r="AY2757" s="113" t="e">
        <f t="shared" si="1190"/>
        <v>#DIV/0!</v>
      </c>
    </row>
    <row r="2758" spans="1:51" x14ac:dyDescent="0.25">
      <c r="A2758" s="119"/>
      <c r="B2758" s="83"/>
      <c r="C2758" s="85"/>
      <c r="D2758" s="85"/>
      <c r="E2758" s="85"/>
      <c r="F2758" s="71"/>
      <c r="G2758" s="96"/>
      <c r="H2758" s="16" t="e">
        <f>IF(A2758&gt;$U$1,ROUND(ROUND( U2758*$S$1+(1-$S$1)*G2758,4)+$T$1*ROUND(($S$1*Z2758+(1-$S$1)*(G2758-U2758)^2)^0.5,4),4),Rawdata!AK2758+Rawdata!$T$1*Rawdata!AU2758)</f>
        <v>#DIV/0!</v>
      </c>
      <c r="I2758" s="16" t="e">
        <f>IF(A2758&gt;$V$1,ROUND(ROUND(V2758*$S$1+(1-$S$1)*G2758,4)+$T$1*ROUND(($S$1*AA2758+(1-$S$1)*(G2758-V2758)^2)^0.5,4),4),Rawdata!AL2758+Rawdata!$T$1*Rawdata!AV2758)</f>
        <v>#DIV/0!</v>
      </c>
      <c r="J2758" s="16" t="e">
        <f>IF(A2758&gt;$W$1,ROUND(ROUND( W2758*$S$1+(1-$S$1)*G2758,4)+$T$1*ROUND(($S$1*AB2758+(1-$S$1)*(G2758-W2758)^2)^0.5,4),4),Rawdata!AM2758+Rawdata!$T$1*Rawdata!AW2758)</f>
        <v>#DIV/0!</v>
      </c>
      <c r="K2758" s="16" t="e">
        <f>IF(A2758&gt;$X$1,ROUND(ROUND( X2758*$S$1+(1-$S$1)*G2758,4)+$T$1*ROUND(($S$1*AC2758+(1-$S$1)*(G2758-X2758)^2)^0.5,4),4),Rawdata!AN2758+Rawdata!$T$1*Rawdata!AX2758)</f>
        <v>#DIV/0!</v>
      </c>
      <c r="L2758" s="16" t="e">
        <f>IF(A2758&gt;$Y$1,ROUND(ROUND( Y2758*$S$1+(1-$S$1)*G2758,4)+$T$1*ROUND(($S$1*AD2758+(1-$S$1)*(G2758-Y2758)^2)^0.5,4),4),Rawdata!AO2758+Rawdata!$T$1*Rawdata!AY2758)</f>
        <v>#DIV/0!</v>
      </c>
      <c r="M2758" s="16" t="e">
        <f t="shared" si="1172"/>
        <v>#DIV/0!</v>
      </c>
      <c r="N2758" s="16" t="e">
        <f t="shared" si="1173"/>
        <v>#DIV/0!</v>
      </c>
      <c r="O2758" s="67"/>
      <c r="P2758" s="67"/>
      <c r="Q2758" s="31" t="e">
        <f t="shared" si="1165"/>
        <v>#DIV/0!</v>
      </c>
      <c r="R2758" s="17" t="e">
        <f t="shared" si="1166"/>
        <v>#DIV/0!</v>
      </c>
      <c r="S2758" s="37" t="e">
        <f t="shared" si="1174"/>
        <v>#DIV/0!</v>
      </c>
      <c r="T2758" s="17" t="e">
        <f t="shared" si="1175"/>
        <v>#DIV/0!</v>
      </c>
      <c r="U2758" s="91" t="e">
        <f>IF(A2758&gt;$U$1, U2759*$S$1+(1-$S$1)*G2759,Rawdata!AK2758)</f>
        <v>#DIV/0!</v>
      </c>
      <c r="V2758" s="91" t="e">
        <f>IF(A2758&gt;$V$1,$S$1*V2759+(1-$S$1)*G2759,Rawdata!AL2758)</f>
        <v>#DIV/0!</v>
      </c>
      <c r="W2758" s="91" t="e">
        <f>IF(A2758&gt;$W$1, $S$1*W2759+(1-$S$1)*G2759,Rawdata!AM2758)</f>
        <v>#DIV/0!</v>
      </c>
      <c r="X2758" s="91" t="e">
        <f>IF(A2758&gt;$X$1,$S$1*X2759+(1-$S$1)*G2759,Rawdata!AN2758)</f>
        <v>#DIV/0!</v>
      </c>
      <c r="Y2758" s="91" t="e">
        <f>IF(A2758&gt;$Y$1,$S$1*Y2759+(1-$S$1)*G2759,Rawdata!AO2758)</f>
        <v>#DIV/0!</v>
      </c>
      <c r="Z2758" s="91" t="e">
        <f>IF(A2758&gt;$Z$1,$S$1*Z2759+(1-$S$1)*(G2759-U2759)^2,Rawdata!AP2758)</f>
        <v>#DIV/0!</v>
      </c>
      <c r="AA2758" s="91" t="e">
        <f>IF(A2758&gt;$AA$1,$S$1*AA2759+(1-$S$1)*(G2759-V2759)^2,Rawdata!AQ2758)</f>
        <v>#DIV/0!</v>
      </c>
      <c r="AB2758" s="91" t="e">
        <f>IF(A2758&gt;89,$S$1*AB2759+(1-$S$1)*(G2759-W2759)^2,Rawdata!AR2758)</f>
        <v>#DIV/0!</v>
      </c>
      <c r="AC2758" s="91" t="e">
        <f>IF(A2758&gt;$AC$1,$S$1*AC2759+(1-$S$1)*(G2759-X2759)^2,Rawdata!AS2758)</f>
        <v>#DIV/0!</v>
      </c>
      <c r="AD2758" s="91" t="e">
        <f>IF(A2758&gt;$AD$1,$S$1*AD2759+(1-$S$1)*(G2759-Y2759)^2,Rawdata!AT2758)</f>
        <v>#DIV/0!</v>
      </c>
      <c r="AE2758" s="80" t="e">
        <f t="shared" si="1168"/>
        <v>#DIV/0!</v>
      </c>
      <c r="AF2758" s="81" t="e">
        <f t="shared" si="1169"/>
        <v>#DIV/0!</v>
      </c>
      <c r="AG2758" s="86">
        <f t="shared" si="1191"/>
        <v>0</v>
      </c>
      <c r="AH2758" s="107" t="e">
        <f t="shared" si="1167"/>
        <v>#DIV/0!</v>
      </c>
      <c r="AI2758" s="107" t="e">
        <f t="shared" si="1170"/>
        <v>#DIV/0!</v>
      </c>
      <c r="AJ2758" s="108" t="e">
        <f t="shared" si="1171"/>
        <v>#DIV/0!</v>
      </c>
      <c r="AK2758" s="113" t="e">
        <f t="shared" si="1176"/>
        <v>#DIV/0!</v>
      </c>
      <c r="AL2758" s="113" t="e">
        <f t="shared" si="1177"/>
        <v>#DIV/0!</v>
      </c>
      <c r="AM2758" s="113" t="e">
        <f t="shared" si="1178"/>
        <v>#DIV/0!</v>
      </c>
      <c r="AN2758" s="113" t="e">
        <f t="shared" si="1179"/>
        <v>#DIV/0!</v>
      </c>
      <c r="AO2758" s="113" t="e">
        <f t="shared" si="1180"/>
        <v>#DIV/0!</v>
      </c>
      <c r="AP2758" s="91" t="e">
        <f t="shared" si="1181"/>
        <v>#DIV/0!</v>
      </c>
      <c r="AQ2758" s="91" t="e">
        <f t="shared" si="1182"/>
        <v>#DIV/0!</v>
      </c>
      <c r="AR2758" s="91" t="e">
        <f t="shared" si="1183"/>
        <v>#DIV/0!</v>
      </c>
      <c r="AS2758" s="91" t="e">
        <f t="shared" si="1184"/>
        <v>#DIV/0!</v>
      </c>
      <c r="AT2758" s="91" t="e">
        <f t="shared" si="1185"/>
        <v>#DIV/0!</v>
      </c>
      <c r="AU2758" s="113" t="e">
        <f t="shared" si="1186"/>
        <v>#DIV/0!</v>
      </c>
      <c r="AV2758" s="113" t="e">
        <f t="shared" si="1187"/>
        <v>#DIV/0!</v>
      </c>
      <c r="AW2758" s="113" t="e">
        <f t="shared" si="1188"/>
        <v>#DIV/0!</v>
      </c>
      <c r="AX2758" s="113" t="e">
        <f t="shared" si="1189"/>
        <v>#DIV/0!</v>
      </c>
      <c r="AY2758" s="113" t="e">
        <f t="shared" si="1190"/>
        <v>#DIV/0!</v>
      </c>
    </row>
    <row r="2759" spans="1:51" x14ac:dyDescent="0.25">
      <c r="A2759" s="119"/>
      <c r="B2759" s="83"/>
      <c r="C2759" s="85"/>
      <c r="D2759" s="85"/>
      <c r="E2759" s="85"/>
      <c r="F2759" s="71"/>
      <c r="G2759" s="96"/>
      <c r="H2759" s="16" t="e">
        <f>IF(A2759&gt;$U$1,ROUND(ROUND( U2759*$S$1+(1-$S$1)*G2759,4)+$T$1*ROUND(($S$1*Z2759+(1-$S$1)*(G2759-U2759)^2)^0.5,4),4),Rawdata!AK2759+Rawdata!$T$1*Rawdata!AU2759)</f>
        <v>#DIV/0!</v>
      </c>
      <c r="I2759" s="16" t="e">
        <f>IF(A2759&gt;$V$1,ROUND(ROUND(V2759*$S$1+(1-$S$1)*G2759,4)+$T$1*ROUND(($S$1*AA2759+(1-$S$1)*(G2759-V2759)^2)^0.5,4),4),Rawdata!AL2759+Rawdata!$T$1*Rawdata!AV2759)</f>
        <v>#DIV/0!</v>
      </c>
      <c r="J2759" s="16" t="e">
        <f>IF(A2759&gt;$W$1,ROUND(ROUND( W2759*$S$1+(1-$S$1)*G2759,4)+$T$1*ROUND(($S$1*AB2759+(1-$S$1)*(G2759-W2759)^2)^0.5,4),4),Rawdata!AM2759+Rawdata!$T$1*Rawdata!AW2759)</f>
        <v>#DIV/0!</v>
      </c>
      <c r="K2759" s="16" t="e">
        <f>IF(A2759&gt;$X$1,ROUND(ROUND( X2759*$S$1+(1-$S$1)*G2759,4)+$T$1*ROUND(($S$1*AC2759+(1-$S$1)*(G2759-X2759)^2)^0.5,4),4),Rawdata!AN2759+Rawdata!$T$1*Rawdata!AX2759)</f>
        <v>#DIV/0!</v>
      </c>
      <c r="L2759" s="16" t="e">
        <f>IF(A2759&gt;$Y$1,ROUND(ROUND( Y2759*$S$1+(1-$S$1)*G2759,4)+$T$1*ROUND(($S$1*AD2759+(1-$S$1)*(G2759-Y2759)^2)^0.5,4),4),Rawdata!AO2759+Rawdata!$T$1*Rawdata!AY2759)</f>
        <v>#DIV/0!</v>
      </c>
      <c r="M2759" s="16" t="e">
        <f t="shared" si="1172"/>
        <v>#DIV/0!</v>
      </c>
      <c r="N2759" s="16" t="e">
        <f t="shared" si="1173"/>
        <v>#DIV/0!</v>
      </c>
      <c r="O2759" s="67"/>
      <c r="P2759" s="67"/>
      <c r="Q2759" s="31" t="e">
        <f t="shared" si="1165"/>
        <v>#DIV/0!</v>
      </c>
      <c r="R2759" s="17" t="e">
        <f t="shared" si="1166"/>
        <v>#DIV/0!</v>
      </c>
      <c r="S2759" s="37" t="e">
        <f t="shared" si="1174"/>
        <v>#DIV/0!</v>
      </c>
      <c r="T2759" s="17" t="e">
        <f t="shared" si="1175"/>
        <v>#DIV/0!</v>
      </c>
      <c r="U2759" s="91" t="e">
        <f>IF(A2759&gt;$U$1, U2760*$S$1+(1-$S$1)*G2760,Rawdata!AK2759)</f>
        <v>#DIV/0!</v>
      </c>
      <c r="V2759" s="91" t="e">
        <f>IF(A2759&gt;$V$1,$S$1*V2760+(1-$S$1)*G2760,Rawdata!AL2759)</f>
        <v>#DIV/0!</v>
      </c>
      <c r="W2759" s="91" t="e">
        <f>IF(A2759&gt;$W$1, $S$1*W2760+(1-$S$1)*G2760,Rawdata!AM2759)</f>
        <v>#DIV/0!</v>
      </c>
      <c r="X2759" s="91" t="e">
        <f>IF(A2759&gt;$X$1,$S$1*X2760+(1-$S$1)*G2760,Rawdata!AN2759)</f>
        <v>#DIV/0!</v>
      </c>
      <c r="Y2759" s="91" t="e">
        <f>IF(A2759&gt;$Y$1,$S$1*Y2760+(1-$S$1)*G2760,Rawdata!AO2759)</f>
        <v>#DIV/0!</v>
      </c>
      <c r="Z2759" s="91" t="e">
        <f>IF(A2759&gt;$Z$1,$S$1*Z2760+(1-$S$1)*(G2760-U2760)^2,Rawdata!AP2759)</f>
        <v>#DIV/0!</v>
      </c>
      <c r="AA2759" s="91" t="e">
        <f>IF(A2759&gt;$AA$1,$S$1*AA2760+(1-$S$1)*(G2760-V2760)^2,Rawdata!AQ2759)</f>
        <v>#DIV/0!</v>
      </c>
      <c r="AB2759" s="91" t="e">
        <f>IF(A2759&gt;89,$S$1*AB2760+(1-$S$1)*(G2760-W2760)^2,Rawdata!AR2759)</f>
        <v>#DIV/0!</v>
      </c>
      <c r="AC2759" s="91" t="e">
        <f>IF(A2759&gt;$AC$1,$S$1*AC2760+(1-$S$1)*(G2760-X2760)^2,Rawdata!AS2759)</f>
        <v>#DIV/0!</v>
      </c>
      <c r="AD2759" s="91" t="e">
        <f>IF(A2759&gt;$AD$1,$S$1*AD2760+(1-$S$1)*(G2760-Y2760)^2,Rawdata!AT2759)</f>
        <v>#DIV/0!</v>
      </c>
      <c r="AE2759" s="80" t="e">
        <f t="shared" si="1168"/>
        <v>#DIV/0!</v>
      </c>
      <c r="AF2759" s="81" t="e">
        <f t="shared" si="1169"/>
        <v>#DIV/0!</v>
      </c>
      <c r="AG2759" s="86">
        <f t="shared" si="1191"/>
        <v>0</v>
      </c>
      <c r="AH2759" s="107" t="e">
        <f t="shared" si="1167"/>
        <v>#DIV/0!</v>
      </c>
      <c r="AI2759" s="107" t="e">
        <f t="shared" si="1170"/>
        <v>#DIV/0!</v>
      </c>
      <c r="AJ2759" s="108" t="e">
        <f t="shared" si="1171"/>
        <v>#DIV/0!</v>
      </c>
      <c r="AK2759" s="113" t="e">
        <f t="shared" si="1176"/>
        <v>#DIV/0!</v>
      </c>
      <c r="AL2759" s="113" t="e">
        <f t="shared" si="1177"/>
        <v>#DIV/0!</v>
      </c>
      <c r="AM2759" s="113" t="e">
        <f t="shared" si="1178"/>
        <v>#DIV/0!</v>
      </c>
      <c r="AN2759" s="113" t="e">
        <f t="shared" si="1179"/>
        <v>#DIV/0!</v>
      </c>
      <c r="AO2759" s="113" t="e">
        <f t="shared" si="1180"/>
        <v>#DIV/0!</v>
      </c>
      <c r="AP2759" s="91" t="e">
        <f t="shared" si="1181"/>
        <v>#DIV/0!</v>
      </c>
      <c r="AQ2759" s="91" t="e">
        <f t="shared" si="1182"/>
        <v>#DIV/0!</v>
      </c>
      <c r="AR2759" s="91" t="e">
        <f t="shared" si="1183"/>
        <v>#DIV/0!</v>
      </c>
      <c r="AS2759" s="91" t="e">
        <f t="shared" si="1184"/>
        <v>#DIV/0!</v>
      </c>
      <c r="AT2759" s="91" t="e">
        <f t="shared" si="1185"/>
        <v>#DIV/0!</v>
      </c>
      <c r="AU2759" s="113" t="e">
        <f t="shared" si="1186"/>
        <v>#DIV/0!</v>
      </c>
      <c r="AV2759" s="113" t="e">
        <f t="shared" si="1187"/>
        <v>#DIV/0!</v>
      </c>
      <c r="AW2759" s="113" t="e">
        <f t="shared" si="1188"/>
        <v>#DIV/0!</v>
      </c>
      <c r="AX2759" s="113" t="e">
        <f t="shared" si="1189"/>
        <v>#DIV/0!</v>
      </c>
      <c r="AY2759" s="113" t="e">
        <f t="shared" si="1190"/>
        <v>#DIV/0!</v>
      </c>
    </row>
    <row r="2760" spans="1:51" x14ac:dyDescent="0.25">
      <c r="A2760" s="119"/>
      <c r="B2760" s="83"/>
      <c r="C2760" s="85"/>
      <c r="D2760" s="85"/>
      <c r="E2760" s="85"/>
      <c r="F2760" s="71"/>
      <c r="G2760" s="96"/>
      <c r="H2760" s="16" t="e">
        <f>IF(A2760&gt;$U$1,ROUND(ROUND( U2760*$S$1+(1-$S$1)*G2760,4)+$T$1*ROUND(($S$1*Z2760+(1-$S$1)*(G2760-U2760)^2)^0.5,4),4),Rawdata!AK2760+Rawdata!$T$1*Rawdata!AU2760)</f>
        <v>#DIV/0!</v>
      </c>
      <c r="I2760" s="16" t="e">
        <f>IF(A2760&gt;$V$1,ROUND(ROUND(V2760*$S$1+(1-$S$1)*G2760,4)+$T$1*ROUND(($S$1*AA2760+(1-$S$1)*(G2760-V2760)^2)^0.5,4),4),Rawdata!AL2760+Rawdata!$T$1*Rawdata!AV2760)</f>
        <v>#DIV/0!</v>
      </c>
      <c r="J2760" s="16" t="e">
        <f>IF(A2760&gt;$W$1,ROUND(ROUND( W2760*$S$1+(1-$S$1)*G2760,4)+$T$1*ROUND(($S$1*AB2760+(1-$S$1)*(G2760-W2760)^2)^0.5,4),4),Rawdata!AM2760+Rawdata!$T$1*Rawdata!AW2760)</f>
        <v>#DIV/0!</v>
      </c>
      <c r="K2760" s="16" t="e">
        <f>IF(A2760&gt;$X$1,ROUND(ROUND( X2760*$S$1+(1-$S$1)*G2760,4)+$T$1*ROUND(($S$1*AC2760+(1-$S$1)*(G2760-X2760)^2)^0.5,4),4),Rawdata!AN2760+Rawdata!$T$1*Rawdata!AX2760)</f>
        <v>#DIV/0!</v>
      </c>
      <c r="L2760" s="16" t="e">
        <f>IF(A2760&gt;$Y$1,ROUND(ROUND( Y2760*$S$1+(1-$S$1)*G2760,4)+$T$1*ROUND(($S$1*AD2760+(1-$S$1)*(G2760-Y2760)^2)^0.5,4),4),Rawdata!AO2760+Rawdata!$T$1*Rawdata!AY2760)</f>
        <v>#DIV/0!</v>
      </c>
      <c r="M2760" s="16" t="e">
        <f t="shared" si="1172"/>
        <v>#DIV/0!</v>
      </c>
      <c r="N2760" s="16" t="e">
        <f t="shared" si="1173"/>
        <v>#DIV/0!</v>
      </c>
      <c r="O2760" s="67"/>
      <c r="P2760" s="67"/>
      <c r="Q2760" s="31" t="e">
        <f t="shared" si="1165"/>
        <v>#DIV/0!</v>
      </c>
      <c r="R2760" s="17" t="e">
        <f t="shared" si="1166"/>
        <v>#DIV/0!</v>
      </c>
      <c r="S2760" s="37" t="e">
        <f t="shared" si="1174"/>
        <v>#DIV/0!</v>
      </c>
      <c r="T2760" s="17" t="e">
        <f t="shared" si="1175"/>
        <v>#DIV/0!</v>
      </c>
      <c r="U2760" s="91" t="e">
        <f>IF(A2760&gt;$U$1, U2761*$S$1+(1-$S$1)*G2761,Rawdata!AK2760)</f>
        <v>#DIV/0!</v>
      </c>
      <c r="V2760" s="91" t="e">
        <f>IF(A2760&gt;$V$1,$S$1*V2761+(1-$S$1)*G2761,Rawdata!AL2760)</f>
        <v>#DIV/0!</v>
      </c>
      <c r="W2760" s="91" t="e">
        <f>IF(A2760&gt;$W$1, $S$1*W2761+(1-$S$1)*G2761,Rawdata!AM2760)</f>
        <v>#DIV/0!</v>
      </c>
      <c r="X2760" s="91" t="e">
        <f>IF(A2760&gt;$X$1,$S$1*X2761+(1-$S$1)*G2761,Rawdata!AN2760)</f>
        <v>#DIV/0!</v>
      </c>
      <c r="Y2760" s="91" t="e">
        <f>IF(A2760&gt;$Y$1,$S$1*Y2761+(1-$S$1)*G2761,Rawdata!AO2760)</f>
        <v>#DIV/0!</v>
      </c>
      <c r="Z2760" s="91" t="e">
        <f>IF(A2760&gt;$Z$1,$S$1*Z2761+(1-$S$1)*(G2761-U2761)^2,Rawdata!AP2760)</f>
        <v>#DIV/0!</v>
      </c>
      <c r="AA2760" s="91" t="e">
        <f>IF(A2760&gt;$AA$1,$S$1*AA2761+(1-$S$1)*(G2761-V2761)^2,Rawdata!AQ2760)</f>
        <v>#DIV/0!</v>
      </c>
      <c r="AB2760" s="91" t="e">
        <f>IF(A2760&gt;89,$S$1*AB2761+(1-$S$1)*(G2761-W2761)^2,Rawdata!AR2760)</f>
        <v>#DIV/0!</v>
      </c>
      <c r="AC2760" s="91" t="e">
        <f>IF(A2760&gt;$AC$1,$S$1*AC2761+(1-$S$1)*(G2761-X2761)^2,Rawdata!AS2760)</f>
        <v>#DIV/0!</v>
      </c>
      <c r="AD2760" s="91" t="e">
        <f>IF(A2760&gt;$AD$1,$S$1*AD2761+(1-$S$1)*(G2761-Y2761)^2,Rawdata!AT2760)</f>
        <v>#DIV/0!</v>
      </c>
      <c r="AE2760" s="80" t="e">
        <f t="shared" si="1168"/>
        <v>#DIV/0!</v>
      </c>
      <c r="AF2760" s="81" t="e">
        <f t="shared" si="1169"/>
        <v>#DIV/0!</v>
      </c>
      <c r="AG2760" s="86">
        <f t="shared" si="1191"/>
        <v>0</v>
      </c>
      <c r="AH2760" s="107" t="e">
        <f t="shared" si="1167"/>
        <v>#DIV/0!</v>
      </c>
      <c r="AI2760" s="107" t="e">
        <f t="shared" si="1170"/>
        <v>#DIV/0!</v>
      </c>
      <c r="AJ2760" s="108" t="e">
        <f t="shared" si="1171"/>
        <v>#DIV/0!</v>
      </c>
      <c r="AK2760" s="113" t="e">
        <f t="shared" si="1176"/>
        <v>#DIV/0!</v>
      </c>
      <c r="AL2760" s="113" t="e">
        <f t="shared" si="1177"/>
        <v>#DIV/0!</v>
      </c>
      <c r="AM2760" s="113" t="e">
        <f t="shared" si="1178"/>
        <v>#DIV/0!</v>
      </c>
      <c r="AN2760" s="113" t="e">
        <f t="shared" si="1179"/>
        <v>#DIV/0!</v>
      </c>
      <c r="AO2760" s="113" t="e">
        <f t="shared" si="1180"/>
        <v>#DIV/0!</v>
      </c>
      <c r="AP2760" s="91" t="e">
        <f t="shared" si="1181"/>
        <v>#DIV/0!</v>
      </c>
      <c r="AQ2760" s="91" t="e">
        <f t="shared" si="1182"/>
        <v>#DIV/0!</v>
      </c>
      <c r="AR2760" s="91" t="e">
        <f t="shared" si="1183"/>
        <v>#DIV/0!</v>
      </c>
      <c r="AS2760" s="91" t="e">
        <f t="shared" si="1184"/>
        <v>#DIV/0!</v>
      </c>
      <c r="AT2760" s="91" t="e">
        <f t="shared" si="1185"/>
        <v>#DIV/0!</v>
      </c>
      <c r="AU2760" s="113" t="e">
        <f t="shared" si="1186"/>
        <v>#DIV/0!</v>
      </c>
      <c r="AV2760" s="113" t="e">
        <f t="shared" si="1187"/>
        <v>#DIV/0!</v>
      </c>
      <c r="AW2760" s="113" t="e">
        <f t="shared" si="1188"/>
        <v>#DIV/0!</v>
      </c>
      <c r="AX2760" s="113" t="e">
        <f t="shared" si="1189"/>
        <v>#DIV/0!</v>
      </c>
      <c r="AY2760" s="113" t="e">
        <f t="shared" si="1190"/>
        <v>#DIV/0!</v>
      </c>
    </row>
    <row r="2761" spans="1:51" x14ac:dyDescent="0.25">
      <c r="A2761" s="119"/>
      <c r="B2761" s="83"/>
      <c r="C2761" s="85"/>
      <c r="D2761" s="85"/>
      <c r="E2761" s="85"/>
      <c r="F2761" s="71"/>
      <c r="G2761" s="96"/>
      <c r="H2761" s="16" t="e">
        <f>IF(A2761&gt;$U$1,ROUND(ROUND( U2761*$S$1+(1-$S$1)*G2761,4)+$T$1*ROUND(($S$1*Z2761+(1-$S$1)*(G2761-U2761)^2)^0.5,4),4),Rawdata!AK2761+Rawdata!$T$1*Rawdata!AU2761)</f>
        <v>#DIV/0!</v>
      </c>
      <c r="I2761" s="16" t="e">
        <f>IF(A2761&gt;$V$1,ROUND(ROUND(V2761*$S$1+(1-$S$1)*G2761,4)+$T$1*ROUND(($S$1*AA2761+(1-$S$1)*(G2761-V2761)^2)^0.5,4),4),Rawdata!AL2761+Rawdata!$T$1*Rawdata!AV2761)</f>
        <v>#DIV/0!</v>
      </c>
      <c r="J2761" s="16" t="e">
        <f>IF(A2761&gt;$W$1,ROUND(ROUND( W2761*$S$1+(1-$S$1)*G2761,4)+$T$1*ROUND(($S$1*AB2761+(1-$S$1)*(G2761-W2761)^2)^0.5,4),4),Rawdata!AM2761+Rawdata!$T$1*Rawdata!AW2761)</f>
        <v>#DIV/0!</v>
      </c>
      <c r="K2761" s="16" t="e">
        <f>IF(A2761&gt;$X$1,ROUND(ROUND( X2761*$S$1+(1-$S$1)*G2761,4)+$T$1*ROUND(($S$1*AC2761+(1-$S$1)*(G2761-X2761)^2)^0.5,4),4),Rawdata!AN2761+Rawdata!$T$1*Rawdata!AX2761)</f>
        <v>#DIV/0!</v>
      </c>
      <c r="L2761" s="16" t="e">
        <f>IF(A2761&gt;$Y$1,ROUND(ROUND( Y2761*$S$1+(1-$S$1)*G2761,4)+$T$1*ROUND(($S$1*AD2761+(1-$S$1)*(G2761-Y2761)^2)^0.5,4),4),Rawdata!AO2761+Rawdata!$T$1*Rawdata!AY2761)</f>
        <v>#DIV/0!</v>
      </c>
      <c r="M2761" s="16" t="e">
        <f t="shared" si="1172"/>
        <v>#DIV/0!</v>
      </c>
      <c r="N2761" s="16" t="e">
        <f t="shared" si="1173"/>
        <v>#DIV/0!</v>
      </c>
      <c r="O2761" s="67"/>
      <c r="P2761" s="67"/>
      <c r="Q2761" s="31" t="e">
        <f t="shared" si="1165"/>
        <v>#DIV/0!</v>
      </c>
      <c r="R2761" s="17" t="e">
        <f t="shared" si="1166"/>
        <v>#DIV/0!</v>
      </c>
      <c r="S2761" s="37" t="e">
        <f t="shared" si="1174"/>
        <v>#DIV/0!</v>
      </c>
      <c r="T2761" s="17" t="e">
        <f t="shared" si="1175"/>
        <v>#DIV/0!</v>
      </c>
      <c r="U2761" s="91" t="e">
        <f>IF(A2761&gt;$U$1, U2762*$S$1+(1-$S$1)*G2762,Rawdata!AK2761)</f>
        <v>#DIV/0!</v>
      </c>
      <c r="V2761" s="91" t="e">
        <f>IF(A2761&gt;$V$1,$S$1*V2762+(1-$S$1)*G2762,Rawdata!AL2761)</f>
        <v>#DIV/0!</v>
      </c>
      <c r="W2761" s="91" t="e">
        <f>IF(A2761&gt;$W$1, $S$1*W2762+(1-$S$1)*G2762,Rawdata!AM2761)</f>
        <v>#DIV/0!</v>
      </c>
      <c r="X2761" s="91" t="e">
        <f>IF(A2761&gt;$X$1,$S$1*X2762+(1-$S$1)*G2762,Rawdata!AN2761)</f>
        <v>#DIV/0!</v>
      </c>
      <c r="Y2761" s="91" t="e">
        <f>IF(A2761&gt;$Y$1,$S$1*Y2762+(1-$S$1)*G2762,Rawdata!AO2761)</f>
        <v>#DIV/0!</v>
      </c>
      <c r="Z2761" s="91" t="e">
        <f>IF(A2761&gt;$Z$1,$S$1*Z2762+(1-$S$1)*(G2762-U2762)^2,Rawdata!AP2761)</f>
        <v>#DIV/0!</v>
      </c>
      <c r="AA2761" s="91" t="e">
        <f>IF(A2761&gt;$AA$1,$S$1*AA2762+(1-$S$1)*(G2762-V2762)^2,Rawdata!AQ2761)</f>
        <v>#DIV/0!</v>
      </c>
      <c r="AB2761" s="91" t="e">
        <f>IF(A2761&gt;89,$S$1*AB2762+(1-$S$1)*(G2762-W2762)^2,Rawdata!AR2761)</f>
        <v>#DIV/0!</v>
      </c>
      <c r="AC2761" s="91" t="e">
        <f>IF(A2761&gt;$AC$1,$S$1*AC2762+(1-$S$1)*(G2762-X2762)^2,Rawdata!AS2761)</f>
        <v>#DIV/0!</v>
      </c>
      <c r="AD2761" s="91" t="e">
        <f>IF(A2761&gt;$AD$1,$S$1*AD2762+(1-$S$1)*(G2762-Y2762)^2,Rawdata!AT2761)</f>
        <v>#DIV/0!</v>
      </c>
      <c r="AE2761" s="80" t="e">
        <f t="shared" si="1168"/>
        <v>#DIV/0!</v>
      </c>
      <c r="AF2761" s="81" t="e">
        <f t="shared" si="1169"/>
        <v>#DIV/0!</v>
      </c>
      <c r="AG2761" s="86">
        <f t="shared" si="1191"/>
        <v>0</v>
      </c>
      <c r="AH2761" s="107" t="e">
        <f t="shared" si="1167"/>
        <v>#DIV/0!</v>
      </c>
      <c r="AI2761" s="107" t="e">
        <f t="shared" si="1170"/>
        <v>#DIV/0!</v>
      </c>
      <c r="AJ2761" s="108" t="e">
        <f t="shared" si="1171"/>
        <v>#DIV/0!</v>
      </c>
      <c r="AK2761" s="113" t="e">
        <f t="shared" si="1176"/>
        <v>#DIV/0!</v>
      </c>
      <c r="AL2761" s="113" t="e">
        <f t="shared" si="1177"/>
        <v>#DIV/0!</v>
      </c>
      <c r="AM2761" s="113" t="e">
        <f t="shared" si="1178"/>
        <v>#DIV/0!</v>
      </c>
      <c r="AN2761" s="113" t="e">
        <f t="shared" si="1179"/>
        <v>#DIV/0!</v>
      </c>
      <c r="AO2761" s="113" t="e">
        <f t="shared" si="1180"/>
        <v>#DIV/0!</v>
      </c>
      <c r="AP2761" s="91" t="e">
        <f t="shared" si="1181"/>
        <v>#DIV/0!</v>
      </c>
      <c r="AQ2761" s="91" t="e">
        <f t="shared" si="1182"/>
        <v>#DIV/0!</v>
      </c>
      <c r="AR2761" s="91" t="e">
        <f t="shared" si="1183"/>
        <v>#DIV/0!</v>
      </c>
      <c r="AS2761" s="91" t="e">
        <f t="shared" si="1184"/>
        <v>#DIV/0!</v>
      </c>
      <c r="AT2761" s="91" t="e">
        <f t="shared" si="1185"/>
        <v>#DIV/0!</v>
      </c>
      <c r="AU2761" s="113" t="e">
        <f t="shared" si="1186"/>
        <v>#DIV/0!</v>
      </c>
      <c r="AV2761" s="113" t="e">
        <f t="shared" si="1187"/>
        <v>#DIV/0!</v>
      </c>
      <c r="AW2761" s="113" t="e">
        <f t="shared" si="1188"/>
        <v>#DIV/0!</v>
      </c>
      <c r="AX2761" s="113" t="e">
        <f t="shared" si="1189"/>
        <v>#DIV/0!</v>
      </c>
      <c r="AY2761" s="113" t="e">
        <f t="shared" si="1190"/>
        <v>#DIV/0!</v>
      </c>
    </row>
    <row r="2762" spans="1:51" x14ac:dyDescent="0.25">
      <c r="A2762" s="119"/>
      <c r="B2762" s="83"/>
      <c r="C2762" s="85"/>
      <c r="D2762" s="85"/>
      <c r="E2762" s="85"/>
      <c r="F2762" s="71"/>
      <c r="G2762" s="96"/>
      <c r="H2762" s="16" t="e">
        <f>IF(A2762&gt;$U$1,ROUND(ROUND( U2762*$S$1+(1-$S$1)*G2762,4)+$T$1*ROUND(($S$1*Z2762+(1-$S$1)*(G2762-U2762)^2)^0.5,4),4),Rawdata!AK2762+Rawdata!$T$1*Rawdata!AU2762)</f>
        <v>#DIV/0!</v>
      </c>
      <c r="I2762" s="16" t="e">
        <f>IF(A2762&gt;$V$1,ROUND(ROUND(V2762*$S$1+(1-$S$1)*G2762,4)+$T$1*ROUND(($S$1*AA2762+(1-$S$1)*(G2762-V2762)^2)^0.5,4),4),Rawdata!AL2762+Rawdata!$T$1*Rawdata!AV2762)</f>
        <v>#DIV/0!</v>
      </c>
      <c r="J2762" s="16" t="e">
        <f>IF(A2762&gt;$W$1,ROUND(ROUND( W2762*$S$1+(1-$S$1)*G2762,4)+$T$1*ROUND(($S$1*AB2762+(1-$S$1)*(G2762-W2762)^2)^0.5,4),4),Rawdata!AM2762+Rawdata!$T$1*Rawdata!AW2762)</f>
        <v>#DIV/0!</v>
      </c>
      <c r="K2762" s="16" t="e">
        <f>IF(A2762&gt;$X$1,ROUND(ROUND( X2762*$S$1+(1-$S$1)*G2762,4)+$T$1*ROUND(($S$1*AC2762+(1-$S$1)*(G2762-X2762)^2)^0.5,4),4),Rawdata!AN2762+Rawdata!$T$1*Rawdata!AX2762)</f>
        <v>#DIV/0!</v>
      </c>
      <c r="L2762" s="16" t="e">
        <f>IF(A2762&gt;$Y$1,ROUND(ROUND( Y2762*$S$1+(1-$S$1)*G2762,4)+$T$1*ROUND(($S$1*AD2762+(1-$S$1)*(G2762-Y2762)^2)^0.5,4),4),Rawdata!AO2762+Rawdata!$T$1*Rawdata!AY2762)</f>
        <v>#DIV/0!</v>
      </c>
      <c r="M2762" s="16" t="e">
        <f t="shared" si="1172"/>
        <v>#DIV/0!</v>
      </c>
      <c r="N2762" s="16" t="e">
        <f t="shared" si="1173"/>
        <v>#DIV/0!</v>
      </c>
      <c r="O2762" s="67"/>
      <c r="P2762" s="67"/>
      <c r="Q2762" s="31" t="e">
        <f t="shared" si="1165"/>
        <v>#DIV/0!</v>
      </c>
      <c r="R2762" s="17" t="e">
        <f t="shared" si="1166"/>
        <v>#DIV/0!</v>
      </c>
      <c r="S2762" s="37" t="e">
        <f t="shared" si="1174"/>
        <v>#DIV/0!</v>
      </c>
      <c r="T2762" s="17" t="e">
        <f t="shared" si="1175"/>
        <v>#DIV/0!</v>
      </c>
      <c r="U2762" s="91" t="e">
        <f>IF(A2762&gt;$U$1, U2763*$S$1+(1-$S$1)*G2763,Rawdata!AK2762)</f>
        <v>#DIV/0!</v>
      </c>
      <c r="V2762" s="91" t="e">
        <f>IF(A2762&gt;$V$1,$S$1*V2763+(1-$S$1)*G2763,Rawdata!AL2762)</f>
        <v>#DIV/0!</v>
      </c>
      <c r="W2762" s="91" t="e">
        <f>IF(A2762&gt;$W$1, $S$1*W2763+(1-$S$1)*G2763,Rawdata!AM2762)</f>
        <v>#DIV/0!</v>
      </c>
      <c r="X2762" s="91" t="e">
        <f>IF(A2762&gt;$X$1,$S$1*X2763+(1-$S$1)*G2763,Rawdata!AN2762)</f>
        <v>#DIV/0!</v>
      </c>
      <c r="Y2762" s="91" t="e">
        <f>IF(A2762&gt;$Y$1,$S$1*Y2763+(1-$S$1)*G2763,Rawdata!AO2762)</f>
        <v>#DIV/0!</v>
      </c>
      <c r="Z2762" s="91" t="e">
        <f>IF(A2762&gt;$Z$1,$S$1*Z2763+(1-$S$1)*(G2763-U2763)^2,Rawdata!AP2762)</f>
        <v>#DIV/0!</v>
      </c>
      <c r="AA2762" s="91" t="e">
        <f>IF(A2762&gt;$AA$1,$S$1*AA2763+(1-$S$1)*(G2763-V2763)^2,Rawdata!AQ2762)</f>
        <v>#DIV/0!</v>
      </c>
      <c r="AB2762" s="91" t="e">
        <f>IF(A2762&gt;89,$S$1*AB2763+(1-$S$1)*(G2763-W2763)^2,Rawdata!AR2762)</f>
        <v>#DIV/0!</v>
      </c>
      <c r="AC2762" s="91" t="e">
        <f>IF(A2762&gt;$AC$1,$S$1*AC2763+(1-$S$1)*(G2763-X2763)^2,Rawdata!AS2762)</f>
        <v>#DIV/0!</v>
      </c>
      <c r="AD2762" s="91" t="e">
        <f>IF(A2762&gt;$AD$1,$S$1*AD2763+(1-$S$1)*(G2763-Y2763)^2,Rawdata!AT2762)</f>
        <v>#DIV/0!</v>
      </c>
      <c r="AE2762" s="80" t="e">
        <f t="shared" si="1168"/>
        <v>#DIV/0!</v>
      </c>
      <c r="AF2762" s="81" t="e">
        <f t="shared" si="1169"/>
        <v>#DIV/0!</v>
      </c>
      <c r="AG2762" s="86">
        <f t="shared" si="1191"/>
        <v>0</v>
      </c>
      <c r="AH2762" s="107" t="e">
        <f t="shared" si="1167"/>
        <v>#DIV/0!</v>
      </c>
      <c r="AI2762" s="107" t="e">
        <f t="shared" si="1170"/>
        <v>#DIV/0!</v>
      </c>
      <c r="AJ2762" s="108" t="e">
        <f t="shared" si="1171"/>
        <v>#DIV/0!</v>
      </c>
      <c r="AK2762" s="113" t="e">
        <f t="shared" si="1176"/>
        <v>#DIV/0!</v>
      </c>
      <c r="AL2762" s="113" t="e">
        <f t="shared" si="1177"/>
        <v>#DIV/0!</v>
      </c>
      <c r="AM2762" s="113" t="e">
        <f t="shared" si="1178"/>
        <v>#DIV/0!</v>
      </c>
      <c r="AN2762" s="113" t="e">
        <f t="shared" si="1179"/>
        <v>#DIV/0!</v>
      </c>
      <c r="AO2762" s="113" t="e">
        <f t="shared" si="1180"/>
        <v>#DIV/0!</v>
      </c>
      <c r="AP2762" s="91" t="e">
        <f t="shared" si="1181"/>
        <v>#DIV/0!</v>
      </c>
      <c r="AQ2762" s="91" t="e">
        <f t="shared" si="1182"/>
        <v>#DIV/0!</v>
      </c>
      <c r="AR2762" s="91" t="e">
        <f t="shared" si="1183"/>
        <v>#DIV/0!</v>
      </c>
      <c r="AS2762" s="91" t="e">
        <f t="shared" si="1184"/>
        <v>#DIV/0!</v>
      </c>
      <c r="AT2762" s="91" t="e">
        <f t="shared" si="1185"/>
        <v>#DIV/0!</v>
      </c>
      <c r="AU2762" s="113" t="e">
        <f t="shared" si="1186"/>
        <v>#DIV/0!</v>
      </c>
      <c r="AV2762" s="113" t="e">
        <f t="shared" si="1187"/>
        <v>#DIV/0!</v>
      </c>
      <c r="AW2762" s="113" t="e">
        <f t="shared" si="1188"/>
        <v>#DIV/0!</v>
      </c>
      <c r="AX2762" s="113" t="e">
        <f t="shared" si="1189"/>
        <v>#DIV/0!</v>
      </c>
      <c r="AY2762" s="113" t="e">
        <f t="shared" si="1190"/>
        <v>#DIV/0!</v>
      </c>
    </row>
    <row r="2763" spans="1:51" x14ac:dyDescent="0.25">
      <c r="A2763" s="119"/>
      <c r="B2763" s="83"/>
      <c r="C2763" s="85"/>
      <c r="D2763" s="85"/>
      <c r="E2763" s="85"/>
      <c r="F2763" s="71"/>
      <c r="G2763" s="96"/>
      <c r="H2763" s="16" t="e">
        <f>IF(A2763&gt;$U$1,ROUND(ROUND( U2763*$S$1+(1-$S$1)*G2763,4)+$T$1*ROUND(($S$1*Z2763+(1-$S$1)*(G2763-U2763)^2)^0.5,4),4),Rawdata!AK2763+Rawdata!$T$1*Rawdata!AU2763)</f>
        <v>#DIV/0!</v>
      </c>
      <c r="I2763" s="16" t="e">
        <f>IF(A2763&gt;$V$1,ROUND(ROUND(V2763*$S$1+(1-$S$1)*G2763,4)+$T$1*ROUND(($S$1*AA2763+(1-$S$1)*(G2763-V2763)^2)^0.5,4),4),Rawdata!AL2763+Rawdata!$T$1*Rawdata!AV2763)</f>
        <v>#DIV/0!</v>
      </c>
      <c r="J2763" s="16" t="e">
        <f>IF(A2763&gt;$W$1,ROUND(ROUND( W2763*$S$1+(1-$S$1)*G2763,4)+$T$1*ROUND(($S$1*AB2763+(1-$S$1)*(G2763-W2763)^2)^0.5,4),4),Rawdata!AM2763+Rawdata!$T$1*Rawdata!AW2763)</f>
        <v>#DIV/0!</v>
      </c>
      <c r="K2763" s="16" t="e">
        <f>IF(A2763&gt;$X$1,ROUND(ROUND( X2763*$S$1+(1-$S$1)*G2763,4)+$T$1*ROUND(($S$1*AC2763+(1-$S$1)*(G2763-X2763)^2)^0.5,4),4),Rawdata!AN2763+Rawdata!$T$1*Rawdata!AX2763)</f>
        <v>#DIV/0!</v>
      </c>
      <c r="L2763" s="16" t="e">
        <f>IF(A2763&gt;$Y$1,ROUND(ROUND( Y2763*$S$1+(1-$S$1)*G2763,4)+$T$1*ROUND(($S$1*AD2763+(1-$S$1)*(G2763-Y2763)^2)^0.5,4),4),Rawdata!AO2763+Rawdata!$T$1*Rawdata!AY2763)</f>
        <v>#DIV/0!</v>
      </c>
      <c r="M2763" s="16" t="e">
        <f t="shared" si="1172"/>
        <v>#DIV/0!</v>
      </c>
      <c r="N2763" s="16" t="e">
        <f t="shared" si="1173"/>
        <v>#DIV/0!</v>
      </c>
      <c r="O2763" s="67"/>
      <c r="P2763" s="67"/>
      <c r="Q2763" s="31" t="e">
        <f t="shared" si="1165"/>
        <v>#DIV/0!</v>
      </c>
      <c r="R2763" s="17" t="e">
        <f t="shared" si="1166"/>
        <v>#DIV/0!</v>
      </c>
      <c r="S2763" s="37" t="e">
        <f t="shared" si="1174"/>
        <v>#DIV/0!</v>
      </c>
      <c r="T2763" s="17" t="e">
        <f t="shared" si="1175"/>
        <v>#DIV/0!</v>
      </c>
      <c r="U2763" s="91" t="e">
        <f>IF(A2763&gt;$U$1, U2764*$S$1+(1-$S$1)*G2764,Rawdata!AK2763)</f>
        <v>#DIV/0!</v>
      </c>
      <c r="V2763" s="91" t="e">
        <f>IF(A2763&gt;$V$1,$S$1*V2764+(1-$S$1)*G2764,Rawdata!AL2763)</f>
        <v>#DIV/0!</v>
      </c>
      <c r="W2763" s="91" t="e">
        <f>IF(A2763&gt;$W$1, $S$1*W2764+(1-$S$1)*G2764,Rawdata!AM2763)</f>
        <v>#DIV/0!</v>
      </c>
      <c r="X2763" s="91" t="e">
        <f>IF(A2763&gt;$X$1,$S$1*X2764+(1-$S$1)*G2764,Rawdata!AN2763)</f>
        <v>#DIV/0!</v>
      </c>
      <c r="Y2763" s="91" t="e">
        <f>IF(A2763&gt;$Y$1,$S$1*Y2764+(1-$S$1)*G2764,Rawdata!AO2763)</f>
        <v>#DIV/0!</v>
      </c>
      <c r="Z2763" s="91" t="e">
        <f>IF(A2763&gt;$Z$1,$S$1*Z2764+(1-$S$1)*(G2764-U2764)^2,Rawdata!AP2763)</f>
        <v>#DIV/0!</v>
      </c>
      <c r="AA2763" s="91" t="e">
        <f>IF(A2763&gt;$AA$1,$S$1*AA2764+(1-$S$1)*(G2764-V2764)^2,Rawdata!AQ2763)</f>
        <v>#DIV/0!</v>
      </c>
      <c r="AB2763" s="91" t="e">
        <f>IF(A2763&gt;89,$S$1*AB2764+(1-$S$1)*(G2764-W2764)^2,Rawdata!AR2763)</f>
        <v>#DIV/0!</v>
      </c>
      <c r="AC2763" s="91" t="e">
        <f>IF(A2763&gt;$AC$1,$S$1*AC2764+(1-$S$1)*(G2764-X2764)^2,Rawdata!AS2763)</f>
        <v>#DIV/0!</v>
      </c>
      <c r="AD2763" s="91" t="e">
        <f>IF(A2763&gt;$AD$1,$S$1*AD2764+(1-$S$1)*(G2764-Y2764)^2,Rawdata!AT2763)</f>
        <v>#DIV/0!</v>
      </c>
      <c r="AE2763" s="80" t="e">
        <f t="shared" si="1168"/>
        <v>#DIV/0!</v>
      </c>
      <c r="AF2763" s="81" t="e">
        <f t="shared" si="1169"/>
        <v>#DIV/0!</v>
      </c>
      <c r="AG2763" s="86">
        <f t="shared" si="1191"/>
        <v>0</v>
      </c>
      <c r="AH2763" s="107" t="e">
        <f t="shared" si="1167"/>
        <v>#DIV/0!</v>
      </c>
      <c r="AI2763" s="107" t="e">
        <f t="shared" si="1170"/>
        <v>#DIV/0!</v>
      </c>
      <c r="AJ2763" s="108" t="e">
        <f t="shared" si="1171"/>
        <v>#DIV/0!</v>
      </c>
      <c r="AK2763" s="113" t="e">
        <f t="shared" si="1176"/>
        <v>#DIV/0!</v>
      </c>
      <c r="AL2763" s="113" t="e">
        <f t="shared" si="1177"/>
        <v>#DIV/0!</v>
      </c>
      <c r="AM2763" s="113" t="e">
        <f t="shared" si="1178"/>
        <v>#DIV/0!</v>
      </c>
      <c r="AN2763" s="113" t="e">
        <f t="shared" si="1179"/>
        <v>#DIV/0!</v>
      </c>
      <c r="AO2763" s="113" t="e">
        <f t="shared" si="1180"/>
        <v>#DIV/0!</v>
      </c>
      <c r="AP2763" s="91" t="e">
        <f t="shared" si="1181"/>
        <v>#DIV/0!</v>
      </c>
      <c r="AQ2763" s="91" t="e">
        <f t="shared" si="1182"/>
        <v>#DIV/0!</v>
      </c>
      <c r="AR2763" s="91" t="e">
        <f t="shared" si="1183"/>
        <v>#DIV/0!</v>
      </c>
      <c r="AS2763" s="91" t="e">
        <f t="shared" si="1184"/>
        <v>#DIV/0!</v>
      </c>
      <c r="AT2763" s="91" t="e">
        <f t="shared" si="1185"/>
        <v>#DIV/0!</v>
      </c>
      <c r="AU2763" s="113" t="e">
        <f t="shared" si="1186"/>
        <v>#DIV/0!</v>
      </c>
      <c r="AV2763" s="113" t="e">
        <f t="shared" si="1187"/>
        <v>#DIV/0!</v>
      </c>
      <c r="AW2763" s="113" t="e">
        <f t="shared" si="1188"/>
        <v>#DIV/0!</v>
      </c>
      <c r="AX2763" s="113" t="e">
        <f t="shared" si="1189"/>
        <v>#DIV/0!</v>
      </c>
      <c r="AY2763" s="113" t="e">
        <f t="shared" si="1190"/>
        <v>#DIV/0!</v>
      </c>
    </row>
    <row r="2764" spans="1:51" x14ac:dyDescent="0.25">
      <c r="A2764" s="119"/>
      <c r="B2764" s="83"/>
      <c r="C2764" s="85"/>
      <c r="D2764" s="85"/>
      <c r="E2764" s="85"/>
      <c r="F2764" s="71"/>
      <c r="G2764" s="96"/>
      <c r="H2764" s="16" t="e">
        <f>IF(A2764&gt;$U$1,ROUND(ROUND( U2764*$S$1+(1-$S$1)*G2764,4)+$T$1*ROUND(($S$1*Z2764+(1-$S$1)*(G2764-U2764)^2)^0.5,4),4),Rawdata!AK2764+Rawdata!$T$1*Rawdata!AU2764)</f>
        <v>#DIV/0!</v>
      </c>
      <c r="I2764" s="16" t="e">
        <f>IF(A2764&gt;$V$1,ROUND(ROUND(V2764*$S$1+(1-$S$1)*G2764,4)+$T$1*ROUND(($S$1*AA2764+(1-$S$1)*(G2764-V2764)^2)^0.5,4),4),Rawdata!AL2764+Rawdata!$T$1*Rawdata!AV2764)</f>
        <v>#DIV/0!</v>
      </c>
      <c r="J2764" s="16" t="e">
        <f>IF(A2764&gt;$W$1,ROUND(ROUND( W2764*$S$1+(1-$S$1)*G2764,4)+$T$1*ROUND(($S$1*AB2764+(1-$S$1)*(G2764-W2764)^2)^0.5,4),4),Rawdata!AM2764+Rawdata!$T$1*Rawdata!AW2764)</f>
        <v>#DIV/0!</v>
      </c>
      <c r="K2764" s="16" t="e">
        <f>IF(A2764&gt;$X$1,ROUND(ROUND( X2764*$S$1+(1-$S$1)*G2764,4)+$T$1*ROUND(($S$1*AC2764+(1-$S$1)*(G2764-X2764)^2)^0.5,4),4),Rawdata!AN2764+Rawdata!$T$1*Rawdata!AX2764)</f>
        <v>#DIV/0!</v>
      </c>
      <c r="L2764" s="16" t="e">
        <f>IF(A2764&gt;$Y$1,ROUND(ROUND( Y2764*$S$1+(1-$S$1)*G2764,4)+$T$1*ROUND(($S$1*AD2764+(1-$S$1)*(G2764-Y2764)^2)^0.5,4),4),Rawdata!AO2764+Rawdata!$T$1*Rawdata!AY2764)</f>
        <v>#DIV/0!</v>
      </c>
      <c r="M2764" s="16" t="e">
        <f t="shared" si="1172"/>
        <v>#DIV/0!</v>
      </c>
      <c r="N2764" s="16" t="e">
        <f t="shared" si="1173"/>
        <v>#DIV/0!</v>
      </c>
      <c r="O2764" s="67"/>
      <c r="P2764" s="67"/>
      <c r="Q2764" s="31" t="e">
        <f t="shared" si="1165"/>
        <v>#DIV/0!</v>
      </c>
      <c r="R2764" s="17" t="e">
        <f t="shared" si="1166"/>
        <v>#DIV/0!</v>
      </c>
      <c r="S2764" s="37" t="e">
        <f t="shared" si="1174"/>
        <v>#DIV/0!</v>
      </c>
      <c r="T2764" s="17" t="e">
        <f t="shared" si="1175"/>
        <v>#DIV/0!</v>
      </c>
      <c r="U2764" s="91" t="e">
        <f>IF(A2764&gt;$U$1, U2765*$S$1+(1-$S$1)*G2765,Rawdata!AK2764)</f>
        <v>#DIV/0!</v>
      </c>
      <c r="V2764" s="91" t="e">
        <f>IF(A2764&gt;$V$1,$S$1*V2765+(1-$S$1)*G2765,Rawdata!AL2764)</f>
        <v>#DIV/0!</v>
      </c>
      <c r="W2764" s="91" t="e">
        <f>IF(A2764&gt;$W$1, $S$1*W2765+(1-$S$1)*G2765,Rawdata!AM2764)</f>
        <v>#DIV/0!</v>
      </c>
      <c r="X2764" s="91" t="e">
        <f>IF(A2764&gt;$X$1,$S$1*X2765+(1-$S$1)*G2765,Rawdata!AN2764)</f>
        <v>#DIV/0!</v>
      </c>
      <c r="Y2764" s="91" t="e">
        <f>IF(A2764&gt;$Y$1,$S$1*Y2765+(1-$S$1)*G2765,Rawdata!AO2764)</f>
        <v>#DIV/0!</v>
      </c>
      <c r="Z2764" s="91" t="e">
        <f>IF(A2764&gt;$Z$1,$S$1*Z2765+(1-$S$1)*(G2765-U2765)^2,Rawdata!AP2764)</f>
        <v>#DIV/0!</v>
      </c>
      <c r="AA2764" s="91" t="e">
        <f>IF(A2764&gt;$AA$1,$S$1*AA2765+(1-$S$1)*(G2765-V2765)^2,Rawdata!AQ2764)</f>
        <v>#DIV/0!</v>
      </c>
      <c r="AB2764" s="91" t="e">
        <f>IF(A2764&gt;89,$S$1*AB2765+(1-$S$1)*(G2765-W2765)^2,Rawdata!AR2764)</f>
        <v>#DIV/0!</v>
      </c>
      <c r="AC2764" s="91" t="e">
        <f>IF(A2764&gt;$AC$1,$S$1*AC2765+(1-$S$1)*(G2765-X2765)^2,Rawdata!AS2764)</f>
        <v>#DIV/0!</v>
      </c>
      <c r="AD2764" s="91" t="e">
        <f>IF(A2764&gt;$AD$1,$S$1*AD2765+(1-$S$1)*(G2765-Y2765)^2,Rawdata!AT2764)</f>
        <v>#DIV/0!</v>
      </c>
      <c r="AE2764" s="80" t="e">
        <f t="shared" si="1168"/>
        <v>#DIV/0!</v>
      </c>
      <c r="AF2764" s="81" t="e">
        <f t="shared" si="1169"/>
        <v>#DIV/0!</v>
      </c>
      <c r="AG2764" s="86">
        <f t="shared" si="1191"/>
        <v>0</v>
      </c>
      <c r="AH2764" s="107" t="e">
        <f t="shared" si="1167"/>
        <v>#DIV/0!</v>
      </c>
      <c r="AI2764" s="107" t="e">
        <f t="shared" si="1170"/>
        <v>#DIV/0!</v>
      </c>
      <c r="AJ2764" s="108" t="e">
        <f t="shared" si="1171"/>
        <v>#DIV/0!</v>
      </c>
      <c r="AK2764" s="113" t="e">
        <f t="shared" si="1176"/>
        <v>#DIV/0!</v>
      </c>
      <c r="AL2764" s="113" t="e">
        <f t="shared" si="1177"/>
        <v>#DIV/0!</v>
      </c>
      <c r="AM2764" s="113" t="e">
        <f t="shared" si="1178"/>
        <v>#DIV/0!</v>
      </c>
      <c r="AN2764" s="113" t="e">
        <f t="shared" si="1179"/>
        <v>#DIV/0!</v>
      </c>
      <c r="AO2764" s="113" t="e">
        <f t="shared" si="1180"/>
        <v>#DIV/0!</v>
      </c>
      <c r="AP2764" s="91" t="e">
        <f t="shared" si="1181"/>
        <v>#DIV/0!</v>
      </c>
      <c r="AQ2764" s="91" t="e">
        <f t="shared" si="1182"/>
        <v>#DIV/0!</v>
      </c>
      <c r="AR2764" s="91" t="e">
        <f t="shared" si="1183"/>
        <v>#DIV/0!</v>
      </c>
      <c r="AS2764" s="91" t="e">
        <f t="shared" si="1184"/>
        <v>#DIV/0!</v>
      </c>
      <c r="AT2764" s="91" t="e">
        <f t="shared" si="1185"/>
        <v>#DIV/0!</v>
      </c>
      <c r="AU2764" s="113" t="e">
        <f t="shared" si="1186"/>
        <v>#DIV/0!</v>
      </c>
      <c r="AV2764" s="113" t="e">
        <f t="shared" si="1187"/>
        <v>#DIV/0!</v>
      </c>
      <c r="AW2764" s="113" t="e">
        <f t="shared" si="1188"/>
        <v>#DIV/0!</v>
      </c>
      <c r="AX2764" s="113" t="e">
        <f t="shared" si="1189"/>
        <v>#DIV/0!</v>
      </c>
      <c r="AY2764" s="113" t="e">
        <f t="shared" si="1190"/>
        <v>#DIV/0!</v>
      </c>
    </row>
    <row r="2765" spans="1:51" x14ac:dyDescent="0.25">
      <c r="A2765" s="119"/>
      <c r="B2765" s="83"/>
      <c r="C2765" s="85"/>
      <c r="D2765" s="85"/>
      <c r="E2765" s="85"/>
      <c r="F2765" s="71"/>
      <c r="G2765" s="96"/>
      <c r="H2765" s="16" t="e">
        <f>IF(A2765&gt;$U$1,ROUND(ROUND( U2765*$S$1+(1-$S$1)*G2765,4)+$T$1*ROUND(($S$1*Z2765+(1-$S$1)*(G2765-U2765)^2)^0.5,4),4),Rawdata!AK2765+Rawdata!$T$1*Rawdata!AU2765)</f>
        <v>#DIV/0!</v>
      </c>
      <c r="I2765" s="16" t="e">
        <f>IF(A2765&gt;$V$1,ROUND(ROUND(V2765*$S$1+(1-$S$1)*G2765,4)+$T$1*ROUND(($S$1*AA2765+(1-$S$1)*(G2765-V2765)^2)^0.5,4),4),Rawdata!AL2765+Rawdata!$T$1*Rawdata!AV2765)</f>
        <v>#DIV/0!</v>
      </c>
      <c r="J2765" s="16" t="e">
        <f>IF(A2765&gt;$W$1,ROUND(ROUND( W2765*$S$1+(1-$S$1)*G2765,4)+$T$1*ROUND(($S$1*AB2765+(1-$S$1)*(G2765-W2765)^2)^0.5,4),4),Rawdata!AM2765+Rawdata!$T$1*Rawdata!AW2765)</f>
        <v>#DIV/0!</v>
      </c>
      <c r="K2765" s="16" t="e">
        <f>IF(A2765&gt;$X$1,ROUND(ROUND( X2765*$S$1+(1-$S$1)*G2765,4)+$T$1*ROUND(($S$1*AC2765+(1-$S$1)*(G2765-X2765)^2)^0.5,4),4),Rawdata!AN2765+Rawdata!$T$1*Rawdata!AX2765)</f>
        <v>#DIV/0!</v>
      </c>
      <c r="L2765" s="16" t="e">
        <f>IF(A2765&gt;$Y$1,ROUND(ROUND( Y2765*$S$1+(1-$S$1)*G2765,4)+$T$1*ROUND(($S$1*AD2765+(1-$S$1)*(G2765-Y2765)^2)^0.5,4),4),Rawdata!AO2765+Rawdata!$T$1*Rawdata!AY2765)</f>
        <v>#DIV/0!</v>
      </c>
      <c r="M2765" s="16" t="e">
        <f t="shared" si="1172"/>
        <v>#DIV/0!</v>
      </c>
      <c r="N2765" s="16" t="e">
        <f t="shared" si="1173"/>
        <v>#DIV/0!</v>
      </c>
      <c r="O2765" s="67"/>
      <c r="P2765" s="67"/>
      <c r="Q2765" s="31" t="e">
        <f t="shared" si="1165"/>
        <v>#DIV/0!</v>
      </c>
      <c r="R2765" s="17" t="e">
        <f t="shared" si="1166"/>
        <v>#DIV/0!</v>
      </c>
      <c r="S2765" s="37" t="e">
        <f t="shared" si="1174"/>
        <v>#DIV/0!</v>
      </c>
      <c r="T2765" s="17" t="e">
        <f t="shared" si="1175"/>
        <v>#DIV/0!</v>
      </c>
      <c r="U2765" s="91" t="e">
        <f>IF(A2765&gt;$U$1, U2766*$S$1+(1-$S$1)*G2766,Rawdata!AK2765)</f>
        <v>#DIV/0!</v>
      </c>
      <c r="V2765" s="91" t="e">
        <f>IF(A2765&gt;$V$1,$S$1*V2766+(1-$S$1)*G2766,Rawdata!AL2765)</f>
        <v>#DIV/0!</v>
      </c>
      <c r="W2765" s="91" t="e">
        <f>IF(A2765&gt;$W$1, $S$1*W2766+(1-$S$1)*G2766,Rawdata!AM2765)</f>
        <v>#DIV/0!</v>
      </c>
      <c r="X2765" s="91" t="e">
        <f>IF(A2765&gt;$X$1,$S$1*X2766+(1-$S$1)*G2766,Rawdata!AN2765)</f>
        <v>#DIV/0!</v>
      </c>
      <c r="Y2765" s="91" t="e">
        <f>IF(A2765&gt;$Y$1,$S$1*Y2766+(1-$S$1)*G2766,Rawdata!AO2765)</f>
        <v>#DIV/0!</v>
      </c>
      <c r="Z2765" s="91" t="e">
        <f>IF(A2765&gt;$Z$1,$S$1*Z2766+(1-$S$1)*(G2766-U2766)^2,Rawdata!AP2765)</f>
        <v>#DIV/0!</v>
      </c>
      <c r="AA2765" s="91" t="e">
        <f>IF(A2765&gt;$AA$1,$S$1*AA2766+(1-$S$1)*(G2766-V2766)^2,Rawdata!AQ2765)</f>
        <v>#DIV/0!</v>
      </c>
      <c r="AB2765" s="91" t="e">
        <f>IF(A2765&gt;89,$S$1*AB2766+(1-$S$1)*(G2766-W2766)^2,Rawdata!AR2765)</f>
        <v>#DIV/0!</v>
      </c>
      <c r="AC2765" s="91" t="e">
        <f>IF(A2765&gt;$AC$1,$S$1*AC2766+(1-$S$1)*(G2766-X2766)^2,Rawdata!AS2765)</f>
        <v>#DIV/0!</v>
      </c>
      <c r="AD2765" s="91" t="e">
        <f>IF(A2765&gt;$AD$1,$S$1*AD2766+(1-$S$1)*(G2766-Y2766)^2,Rawdata!AT2765)</f>
        <v>#DIV/0!</v>
      </c>
      <c r="AE2765" s="80" t="e">
        <f t="shared" si="1168"/>
        <v>#DIV/0!</v>
      </c>
      <c r="AF2765" s="81" t="e">
        <f t="shared" si="1169"/>
        <v>#DIV/0!</v>
      </c>
      <c r="AG2765" s="86">
        <f t="shared" si="1191"/>
        <v>0</v>
      </c>
      <c r="AH2765" s="107" t="e">
        <f t="shared" si="1167"/>
        <v>#DIV/0!</v>
      </c>
      <c r="AI2765" s="107" t="e">
        <f t="shared" si="1170"/>
        <v>#DIV/0!</v>
      </c>
      <c r="AJ2765" s="108" t="e">
        <f t="shared" si="1171"/>
        <v>#DIV/0!</v>
      </c>
      <c r="AK2765" s="113" t="e">
        <f t="shared" si="1176"/>
        <v>#DIV/0!</v>
      </c>
      <c r="AL2765" s="113" t="e">
        <f t="shared" si="1177"/>
        <v>#DIV/0!</v>
      </c>
      <c r="AM2765" s="113" t="e">
        <f t="shared" si="1178"/>
        <v>#DIV/0!</v>
      </c>
      <c r="AN2765" s="113" t="e">
        <f t="shared" si="1179"/>
        <v>#DIV/0!</v>
      </c>
      <c r="AO2765" s="113" t="e">
        <f t="shared" si="1180"/>
        <v>#DIV/0!</v>
      </c>
      <c r="AP2765" s="91" t="e">
        <f t="shared" si="1181"/>
        <v>#DIV/0!</v>
      </c>
      <c r="AQ2765" s="91" t="e">
        <f t="shared" si="1182"/>
        <v>#DIV/0!</v>
      </c>
      <c r="AR2765" s="91" t="e">
        <f t="shared" si="1183"/>
        <v>#DIV/0!</v>
      </c>
      <c r="AS2765" s="91" t="e">
        <f t="shared" si="1184"/>
        <v>#DIV/0!</v>
      </c>
      <c r="AT2765" s="91" t="e">
        <f t="shared" si="1185"/>
        <v>#DIV/0!</v>
      </c>
      <c r="AU2765" s="113" t="e">
        <f t="shared" si="1186"/>
        <v>#DIV/0!</v>
      </c>
      <c r="AV2765" s="113" t="e">
        <f t="shared" si="1187"/>
        <v>#DIV/0!</v>
      </c>
      <c r="AW2765" s="113" t="e">
        <f t="shared" si="1188"/>
        <v>#DIV/0!</v>
      </c>
      <c r="AX2765" s="113" t="e">
        <f t="shared" si="1189"/>
        <v>#DIV/0!</v>
      </c>
      <c r="AY2765" s="113" t="e">
        <f t="shared" si="1190"/>
        <v>#DIV/0!</v>
      </c>
    </row>
    <row r="2766" spans="1:51" x14ac:dyDescent="0.25">
      <c r="A2766" s="119"/>
      <c r="B2766" s="83"/>
      <c r="C2766" s="85"/>
      <c r="D2766" s="85"/>
      <c r="E2766" s="85"/>
      <c r="F2766" s="71"/>
      <c r="G2766" s="96"/>
      <c r="H2766" s="16" t="e">
        <f>IF(A2766&gt;$U$1,ROUND(ROUND( U2766*$S$1+(1-$S$1)*G2766,4)+$T$1*ROUND(($S$1*Z2766+(1-$S$1)*(G2766-U2766)^2)^0.5,4),4),Rawdata!AK2766+Rawdata!$T$1*Rawdata!AU2766)</f>
        <v>#DIV/0!</v>
      </c>
      <c r="I2766" s="16" t="e">
        <f>IF(A2766&gt;$V$1,ROUND(ROUND(V2766*$S$1+(1-$S$1)*G2766,4)+$T$1*ROUND(($S$1*AA2766+(1-$S$1)*(G2766-V2766)^2)^0.5,4),4),Rawdata!AL2766+Rawdata!$T$1*Rawdata!AV2766)</f>
        <v>#DIV/0!</v>
      </c>
      <c r="J2766" s="16" t="e">
        <f>IF(A2766&gt;$W$1,ROUND(ROUND( W2766*$S$1+(1-$S$1)*G2766,4)+$T$1*ROUND(($S$1*AB2766+(1-$S$1)*(G2766-W2766)^2)^0.5,4),4),Rawdata!AM2766+Rawdata!$T$1*Rawdata!AW2766)</f>
        <v>#DIV/0!</v>
      </c>
      <c r="K2766" s="16" t="e">
        <f>IF(A2766&gt;$X$1,ROUND(ROUND( X2766*$S$1+(1-$S$1)*G2766,4)+$T$1*ROUND(($S$1*AC2766+(1-$S$1)*(G2766-X2766)^2)^0.5,4),4),Rawdata!AN2766+Rawdata!$T$1*Rawdata!AX2766)</f>
        <v>#DIV/0!</v>
      </c>
      <c r="L2766" s="16" t="e">
        <f>IF(A2766&gt;$Y$1,ROUND(ROUND( Y2766*$S$1+(1-$S$1)*G2766,4)+$T$1*ROUND(($S$1*AD2766+(1-$S$1)*(G2766-Y2766)^2)^0.5,4),4),Rawdata!AO2766+Rawdata!$T$1*Rawdata!AY2766)</f>
        <v>#DIV/0!</v>
      </c>
      <c r="M2766" s="16" t="e">
        <f t="shared" si="1172"/>
        <v>#DIV/0!</v>
      </c>
      <c r="N2766" s="16" t="e">
        <f t="shared" si="1173"/>
        <v>#DIV/0!</v>
      </c>
      <c r="O2766" s="67"/>
      <c r="P2766" s="67"/>
      <c r="Q2766" s="31" t="e">
        <f t="shared" si="1165"/>
        <v>#DIV/0!</v>
      </c>
      <c r="R2766" s="17" t="e">
        <f t="shared" si="1166"/>
        <v>#DIV/0!</v>
      </c>
      <c r="S2766" s="37" t="e">
        <f t="shared" si="1174"/>
        <v>#DIV/0!</v>
      </c>
      <c r="T2766" s="17" t="e">
        <f t="shared" si="1175"/>
        <v>#DIV/0!</v>
      </c>
      <c r="U2766" s="91" t="e">
        <f>IF(A2766&gt;$U$1, U2767*$S$1+(1-$S$1)*G2767,Rawdata!AK2766)</f>
        <v>#DIV/0!</v>
      </c>
      <c r="V2766" s="91" t="e">
        <f>IF(A2766&gt;$V$1,$S$1*V2767+(1-$S$1)*G2767,Rawdata!AL2766)</f>
        <v>#DIV/0!</v>
      </c>
      <c r="W2766" s="91" t="e">
        <f>IF(A2766&gt;$W$1, $S$1*W2767+(1-$S$1)*G2767,Rawdata!AM2766)</f>
        <v>#DIV/0!</v>
      </c>
      <c r="X2766" s="91" t="e">
        <f>IF(A2766&gt;$X$1,$S$1*X2767+(1-$S$1)*G2767,Rawdata!AN2766)</f>
        <v>#DIV/0!</v>
      </c>
      <c r="Y2766" s="91" t="e">
        <f>IF(A2766&gt;$Y$1,$S$1*Y2767+(1-$S$1)*G2767,Rawdata!AO2766)</f>
        <v>#DIV/0!</v>
      </c>
      <c r="Z2766" s="91" t="e">
        <f>IF(A2766&gt;$Z$1,$S$1*Z2767+(1-$S$1)*(G2767-U2767)^2,Rawdata!AP2766)</f>
        <v>#DIV/0!</v>
      </c>
      <c r="AA2766" s="91" t="e">
        <f>IF(A2766&gt;$AA$1,$S$1*AA2767+(1-$S$1)*(G2767-V2767)^2,Rawdata!AQ2766)</f>
        <v>#DIV/0!</v>
      </c>
      <c r="AB2766" s="91" t="e">
        <f>IF(A2766&gt;89,$S$1*AB2767+(1-$S$1)*(G2767-W2767)^2,Rawdata!AR2766)</f>
        <v>#DIV/0!</v>
      </c>
      <c r="AC2766" s="91" t="e">
        <f>IF(A2766&gt;$AC$1,$S$1*AC2767+(1-$S$1)*(G2767-X2767)^2,Rawdata!AS2766)</f>
        <v>#DIV/0!</v>
      </c>
      <c r="AD2766" s="91" t="e">
        <f>IF(A2766&gt;$AD$1,$S$1*AD2767+(1-$S$1)*(G2767-Y2767)^2,Rawdata!AT2766)</f>
        <v>#DIV/0!</v>
      </c>
      <c r="AE2766" s="80" t="e">
        <f t="shared" si="1168"/>
        <v>#DIV/0!</v>
      </c>
      <c r="AF2766" s="81" t="e">
        <f t="shared" si="1169"/>
        <v>#DIV/0!</v>
      </c>
      <c r="AG2766" s="86">
        <f t="shared" si="1191"/>
        <v>0</v>
      </c>
      <c r="AH2766" s="107" t="e">
        <f t="shared" si="1167"/>
        <v>#DIV/0!</v>
      </c>
      <c r="AI2766" s="107" t="e">
        <f t="shared" si="1170"/>
        <v>#DIV/0!</v>
      </c>
      <c r="AJ2766" s="108" t="e">
        <f t="shared" si="1171"/>
        <v>#DIV/0!</v>
      </c>
      <c r="AK2766" s="113" t="e">
        <f t="shared" si="1176"/>
        <v>#DIV/0!</v>
      </c>
      <c r="AL2766" s="113" t="e">
        <f t="shared" si="1177"/>
        <v>#DIV/0!</v>
      </c>
      <c r="AM2766" s="113" t="e">
        <f t="shared" si="1178"/>
        <v>#DIV/0!</v>
      </c>
      <c r="AN2766" s="113" t="e">
        <f t="shared" si="1179"/>
        <v>#DIV/0!</v>
      </c>
      <c r="AO2766" s="113" t="e">
        <f t="shared" si="1180"/>
        <v>#DIV/0!</v>
      </c>
      <c r="AP2766" s="91" t="e">
        <f t="shared" si="1181"/>
        <v>#DIV/0!</v>
      </c>
      <c r="AQ2766" s="91" t="e">
        <f t="shared" si="1182"/>
        <v>#DIV/0!</v>
      </c>
      <c r="AR2766" s="91" t="e">
        <f t="shared" si="1183"/>
        <v>#DIV/0!</v>
      </c>
      <c r="AS2766" s="91" t="e">
        <f t="shared" si="1184"/>
        <v>#DIV/0!</v>
      </c>
      <c r="AT2766" s="91" t="e">
        <f t="shared" si="1185"/>
        <v>#DIV/0!</v>
      </c>
      <c r="AU2766" s="113" t="e">
        <f t="shared" si="1186"/>
        <v>#DIV/0!</v>
      </c>
      <c r="AV2766" s="113" t="e">
        <f t="shared" si="1187"/>
        <v>#DIV/0!</v>
      </c>
      <c r="AW2766" s="113" t="e">
        <f t="shared" si="1188"/>
        <v>#DIV/0!</v>
      </c>
      <c r="AX2766" s="113" t="e">
        <f t="shared" si="1189"/>
        <v>#DIV/0!</v>
      </c>
      <c r="AY2766" s="113" t="e">
        <f t="shared" si="1190"/>
        <v>#DIV/0!</v>
      </c>
    </row>
    <row r="2767" spans="1:51" x14ac:dyDescent="0.25">
      <c r="A2767" s="119"/>
      <c r="B2767" s="83"/>
      <c r="C2767" s="85"/>
      <c r="D2767" s="85"/>
      <c r="E2767" s="85"/>
      <c r="F2767" s="71"/>
      <c r="G2767" s="96"/>
      <c r="H2767" s="16" t="e">
        <f>IF(A2767&gt;$U$1,ROUND(ROUND( U2767*$S$1+(1-$S$1)*G2767,4)+$T$1*ROUND(($S$1*Z2767+(1-$S$1)*(G2767-U2767)^2)^0.5,4),4),Rawdata!AK2767+Rawdata!$T$1*Rawdata!AU2767)</f>
        <v>#DIV/0!</v>
      </c>
      <c r="I2767" s="16" t="e">
        <f>IF(A2767&gt;$V$1,ROUND(ROUND(V2767*$S$1+(1-$S$1)*G2767,4)+$T$1*ROUND(($S$1*AA2767+(1-$S$1)*(G2767-V2767)^2)^0.5,4),4),Rawdata!AL2767+Rawdata!$T$1*Rawdata!AV2767)</f>
        <v>#DIV/0!</v>
      </c>
      <c r="J2767" s="16" t="e">
        <f>IF(A2767&gt;$W$1,ROUND(ROUND( W2767*$S$1+(1-$S$1)*G2767,4)+$T$1*ROUND(($S$1*AB2767+(1-$S$1)*(G2767-W2767)^2)^0.5,4),4),Rawdata!AM2767+Rawdata!$T$1*Rawdata!AW2767)</f>
        <v>#DIV/0!</v>
      </c>
      <c r="K2767" s="16" t="e">
        <f>IF(A2767&gt;$X$1,ROUND(ROUND( X2767*$S$1+(1-$S$1)*G2767,4)+$T$1*ROUND(($S$1*AC2767+(1-$S$1)*(G2767-X2767)^2)^0.5,4),4),Rawdata!AN2767+Rawdata!$T$1*Rawdata!AX2767)</f>
        <v>#DIV/0!</v>
      </c>
      <c r="L2767" s="16" t="e">
        <f>IF(A2767&gt;$Y$1,ROUND(ROUND( Y2767*$S$1+(1-$S$1)*G2767,4)+$T$1*ROUND(($S$1*AD2767+(1-$S$1)*(G2767-Y2767)^2)^0.5,4),4),Rawdata!AO2767+Rawdata!$T$1*Rawdata!AY2767)</f>
        <v>#DIV/0!</v>
      </c>
      <c r="M2767" s="16" t="e">
        <f t="shared" si="1172"/>
        <v>#DIV/0!</v>
      </c>
      <c r="N2767" s="16" t="e">
        <f t="shared" si="1173"/>
        <v>#DIV/0!</v>
      </c>
      <c r="O2767" s="67"/>
      <c r="P2767" s="67"/>
      <c r="Q2767" s="31" t="e">
        <f t="shared" si="1165"/>
        <v>#DIV/0!</v>
      </c>
      <c r="R2767" s="17" t="e">
        <f t="shared" si="1166"/>
        <v>#DIV/0!</v>
      </c>
      <c r="S2767" s="37" t="e">
        <f t="shared" si="1174"/>
        <v>#DIV/0!</v>
      </c>
      <c r="T2767" s="17" t="e">
        <f t="shared" si="1175"/>
        <v>#DIV/0!</v>
      </c>
      <c r="U2767" s="91" t="e">
        <f>IF(A2767&gt;$U$1, U2768*$S$1+(1-$S$1)*G2768,Rawdata!AK2767)</f>
        <v>#DIV/0!</v>
      </c>
      <c r="V2767" s="91" t="e">
        <f>IF(A2767&gt;$V$1,$S$1*V2768+(1-$S$1)*G2768,Rawdata!AL2767)</f>
        <v>#DIV/0!</v>
      </c>
      <c r="W2767" s="91" t="e">
        <f>IF(A2767&gt;$W$1, $S$1*W2768+(1-$S$1)*G2768,Rawdata!AM2767)</f>
        <v>#DIV/0!</v>
      </c>
      <c r="X2767" s="91" t="e">
        <f>IF(A2767&gt;$X$1,$S$1*X2768+(1-$S$1)*G2768,Rawdata!AN2767)</f>
        <v>#DIV/0!</v>
      </c>
      <c r="Y2767" s="91" t="e">
        <f>IF(A2767&gt;$Y$1,$S$1*Y2768+(1-$S$1)*G2768,Rawdata!AO2767)</f>
        <v>#DIV/0!</v>
      </c>
      <c r="Z2767" s="91" t="e">
        <f>IF(A2767&gt;$Z$1,$S$1*Z2768+(1-$S$1)*(G2768-U2768)^2,Rawdata!AP2767)</f>
        <v>#DIV/0!</v>
      </c>
      <c r="AA2767" s="91" t="e">
        <f>IF(A2767&gt;$AA$1,$S$1*AA2768+(1-$S$1)*(G2768-V2768)^2,Rawdata!AQ2767)</f>
        <v>#DIV/0!</v>
      </c>
      <c r="AB2767" s="91" t="e">
        <f>IF(A2767&gt;89,$S$1*AB2768+(1-$S$1)*(G2768-W2768)^2,Rawdata!AR2767)</f>
        <v>#DIV/0!</v>
      </c>
      <c r="AC2767" s="91" t="e">
        <f>IF(A2767&gt;$AC$1,$S$1*AC2768+(1-$S$1)*(G2768-X2768)^2,Rawdata!AS2767)</f>
        <v>#DIV/0!</v>
      </c>
      <c r="AD2767" s="91" t="e">
        <f>IF(A2767&gt;$AD$1,$S$1*AD2768+(1-$S$1)*(G2768-Y2768)^2,Rawdata!AT2767)</f>
        <v>#DIV/0!</v>
      </c>
      <c r="AE2767" s="80" t="e">
        <f t="shared" si="1168"/>
        <v>#DIV/0!</v>
      </c>
      <c r="AF2767" s="81" t="e">
        <f t="shared" si="1169"/>
        <v>#DIV/0!</v>
      </c>
      <c r="AG2767" s="86">
        <f t="shared" si="1191"/>
        <v>0</v>
      </c>
      <c r="AH2767" s="107" t="e">
        <f t="shared" si="1167"/>
        <v>#DIV/0!</v>
      </c>
      <c r="AI2767" s="107" t="e">
        <f t="shared" si="1170"/>
        <v>#DIV/0!</v>
      </c>
      <c r="AJ2767" s="108" t="e">
        <f t="shared" si="1171"/>
        <v>#DIV/0!</v>
      </c>
      <c r="AK2767" s="113" t="e">
        <f t="shared" si="1176"/>
        <v>#DIV/0!</v>
      </c>
      <c r="AL2767" s="113" t="e">
        <f t="shared" si="1177"/>
        <v>#DIV/0!</v>
      </c>
      <c r="AM2767" s="113" t="e">
        <f t="shared" si="1178"/>
        <v>#DIV/0!</v>
      </c>
      <c r="AN2767" s="113" t="e">
        <f t="shared" si="1179"/>
        <v>#DIV/0!</v>
      </c>
      <c r="AO2767" s="113" t="e">
        <f t="shared" si="1180"/>
        <v>#DIV/0!</v>
      </c>
      <c r="AP2767" s="91" t="e">
        <f t="shared" si="1181"/>
        <v>#DIV/0!</v>
      </c>
      <c r="AQ2767" s="91" t="e">
        <f t="shared" si="1182"/>
        <v>#DIV/0!</v>
      </c>
      <c r="AR2767" s="91" t="e">
        <f t="shared" si="1183"/>
        <v>#DIV/0!</v>
      </c>
      <c r="AS2767" s="91" t="e">
        <f t="shared" si="1184"/>
        <v>#DIV/0!</v>
      </c>
      <c r="AT2767" s="91" t="e">
        <f t="shared" si="1185"/>
        <v>#DIV/0!</v>
      </c>
      <c r="AU2767" s="113" t="e">
        <f t="shared" si="1186"/>
        <v>#DIV/0!</v>
      </c>
      <c r="AV2767" s="113" t="e">
        <f t="shared" si="1187"/>
        <v>#DIV/0!</v>
      </c>
      <c r="AW2767" s="113" t="e">
        <f t="shared" si="1188"/>
        <v>#DIV/0!</v>
      </c>
      <c r="AX2767" s="113" t="e">
        <f t="shared" si="1189"/>
        <v>#DIV/0!</v>
      </c>
      <c r="AY2767" s="113" t="e">
        <f t="shared" si="1190"/>
        <v>#DIV/0!</v>
      </c>
    </row>
    <row r="2768" spans="1:51" x14ac:dyDescent="0.25">
      <c r="A2768" s="119"/>
      <c r="B2768" s="83"/>
      <c r="C2768" s="85"/>
      <c r="D2768" s="85"/>
      <c r="E2768" s="85"/>
      <c r="F2768" s="71"/>
      <c r="G2768" s="96"/>
      <c r="H2768" s="16" t="e">
        <f>IF(A2768&gt;$U$1,ROUND(ROUND( U2768*$S$1+(1-$S$1)*G2768,4)+$T$1*ROUND(($S$1*Z2768+(1-$S$1)*(G2768-U2768)^2)^0.5,4),4),Rawdata!AK2768+Rawdata!$T$1*Rawdata!AU2768)</f>
        <v>#DIV/0!</v>
      </c>
      <c r="I2768" s="16" t="e">
        <f>IF(A2768&gt;$V$1,ROUND(ROUND(V2768*$S$1+(1-$S$1)*G2768,4)+$T$1*ROUND(($S$1*AA2768+(1-$S$1)*(G2768-V2768)^2)^0.5,4),4),Rawdata!AL2768+Rawdata!$T$1*Rawdata!AV2768)</f>
        <v>#DIV/0!</v>
      </c>
      <c r="J2768" s="16" t="e">
        <f>IF(A2768&gt;$W$1,ROUND(ROUND( W2768*$S$1+(1-$S$1)*G2768,4)+$T$1*ROUND(($S$1*AB2768+(1-$S$1)*(G2768-W2768)^2)^0.5,4),4),Rawdata!AM2768+Rawdata!$T$1*Rawdata!AW2768)</f>
        <v>#DIV/0!</v>
      </c>
      <c r="K2768" s="16" t="e">
        <f>IF(A2768&gt;$X$1,ROUND(ROUND( X2768*$S$1+(1-$S$1)*G2768,4)+$T$1*ROUND(($S$1*AC2768+(1-$S$1)*(G2768-X2768)^2)^0.5,4),4),Rawdata!AN2768+Rawdata!$T$1*Rawdata!AX2768)</f>
        <v>#DIV/0!</v>
      </c>
      <c r="L2768" s="16" t="e">
        <f>IF(A2768&gt;$Y$1,ROUND(ROUND( Y2768*$S$1+(1-$S$1)*G2768,4)+$T$1*ROUND(($S$1*AD2768+(1-$S$1)*(G2768-Y2768)^2)^0.5,4),4),Rawdata!AO2768+Rawdata!$T$1*Rawdata!AY2768)</f>
        <v>#DIV/0!</v>
      </c>
      <c r="M2768" s="16" t="e">
        <f t="shared" si="1172"/>
        <v>#DIV/0!</v>
      </c>
      <c r="N2768" s="16" t="e">
        <f t="shared" si="1173"/>
        <v>#DIV/0!</v>
      </c>
      <c r="O2768" s="67"/>
      <c r="P2768" s="67"/>
      <c r="Q2768" s="31" t="e">
        <f t="shared" si="1165"/>
        <v>#DIV/0!</v>
      </c>
      <c r="R2768" s="17" t="e">
        <f t="shared" si="1166"/>
        <v>#DIV/0!</v>
      </c>
      <c r="S2768" s="37" t="e">
        <f t="shared" si="1174"/>
        <v>#DIV/0!</v>
      </c>
      <c r="T2768" s="17" t="e">
        <f t="shared" si="1175"/>
        <v>#DIV/0!</v>
      </c>
      <c r="U2768" s="91" t="e">
        <f>IF(A2768&gt;$U$1, U2769*$S$1+(1-$S$1)*G2769,Rawdata!AK2768)</f>
        <v>#DIV/0!</v>
      </c>
      <c r="V2768" s="91" t="e">
        <f>IF(A2768&gt;$V$1,$S$1*V2769+(1-$S$1)*G2769,Rawdata!AL2768)</f>
        <v>#DIV/0!</v>
      </c>
      <c r="W2768" s="91" t="e">
        <f>IF(A2768&gt;$W$1, $S$1*W2769+(1-$S$1)*G2769,Rawdata!AM2768)</f>
        <v>#DIV/0!</v>
      </c>
      <c r="X2768" s="91" t="e">
        <f>IF(A2768&gt;$X$1,$S$1*X2769+(1-$S$1)*G2769,Rawdata!AN2768)</f>
        <v>#DIV/0!</v>
      </c>
      <c r="Y2768" s="91" t="e">
        <f>IF(A2768&gt;$Y$1,$S$1*Y2769+(1-$S$1)*G2769,Rawdata!AO2768)</f>
        <v>#DIV/0!</v>
      </c>
      <c r="Z2768" s="91" t="e">
        <f>IF(A2768&gt;$Z$1,$S$1*Z2769+(1-$S$1)*(G2769-U2769)^2,Rawdata!AP2768)</f>
        <v>#DIV/0!</v>
      </c>
      <c r="AA2768" s="91" t="e">
        <f>IF(A2768&gt;$AA$1,$S$1*AA2769+(1-$S$1)*(G2769-V2769)^2,Rawdata!AQ2768)</f>
        <v>#DIV/0!</v>
      </c>
      <c r="AB2768" s="91" t="e">
        <f>IF(A2768&gt;89,$S$1*AB2769+(1-$S$1)*(G2769-W2769)^2,Rawdata!AR2768)</f>
        <v>#DIV/0!</v>
      </c>
      <c r="AC2768" s="91" t="e">
        <f>IF(A2768&gt;$AC$1,$S$1*AC2769+(1-$S$1)*(G2769-X2769)^2,Rawdata!AS2768)</f>
        <v>#DIV/0!</v>
      </c>
      <c r="AD2768" s="91" t="e">
        <f>IF(A2768&gt;$AD$1,$S$1*AD2769+(1-$S$1)*(G2769-Y2769)^2,Rawdata!AT2768)</f>
        <v>#DIV/0!</v>
      </c>
      <c r="AE2768" s="80" t="e">
        <f t="shared" si="1168"/>
        <v>#DIV/0!</v>
      </c>
      <c r="AF2768" s="81" t="e">
        <f t="shared" si="1169"/>
        <v>#DIV/0!</v>
      </c>
      <c r="AG2768" s="86">
        <f t="shared" si="1191"/>
        <v>0</v>
      </c>
      <c r="AH2768" s="107" t="e">
        <f t="shared" si="1167"/>
        <v>#DIV/0!</v>
      </c>
      <c r="AI2768" s="107" t="e">
        <f t="shared" si="1170"/>
        <v>#DIV/0!</v>
      </c>
      <c r="AJ2768" s="108" t="e">
        <f t="shared" si="1171"/>
        <v>#DIV/0!</v>
      </c>
      <c r="AK2768" s="113" t="e">
        <f t="shared" si="1176"/>
        <v>#DIV/0!</v>
      </c>
      <c r="AL2768" s="113" t="e">
        <f t="shared" si="1177"/>
        <v>#DIV/0!</v>
      </c>
      <c r="AM2768" s="113" t="e">
        <f t="shared" si="1178"/>
        <v>#DIV/0!</v>
      </c>
      <c r="AN2768" s="113" t="e">
        <f t="shared" si="1179"/>
        <v>#DIV/0!</v>
      </c>
      <c r="AO2768" s="113" t="e">
        <f t="shared" si="1180"/>
        <v>#DIV/0!</v>
      </c>
      <c r="AP2768" s="91" t="e">
        <f t="shared" si="1181"/>
        <v>#DIV/0!</v>
      </c>
      <c r="AQ2768" s="91" t="e">
        <f t="shared" si="1182"/>
        <v>#DIV/0!</v>
      </c>
      <c r="AR2768" s="91" t="e">
        <f t="shared" si="1183"/>
        <v>#DIV/0!</v>
      </c>
      <c r="AS2768" s="91" t="e">
        <f t="shared" si="1184"/>
        <v>#DIV/0!</v>
      </c>
      <c r="AT2768" s="91" t="e">
        <f t="shared" si="1185"/>
        <v>#DIV/0!</v>
      </c>
      <c r="AU2768" s="113" t="e">
        <f t="shared" si="1186"/>
        <v>#DIV/0!</v>
      </c>
      <c r="AV2768" s="113" t="e">
        <f t="shared" si="1187"/>
        <v>#DIV/0!</v>
      </c>
      <c r="AW2768" s="113" t="e">
        <f t="shared" si="1188"/>
        <v>#DIV/0!</v>
      </c>
      <c r="AX2768" s="113" t="e">
        <f t="shared" si="1189"/>
        <v>#DIV/0!</v>
      </c>
      <c r="AY2768" s="113" t="e">
        <f t="shared" si="1190"/>
        <v>#DIV/0!</v>
      </c>
    </row>
    <row r="2769" spans="1:51" x14ac:dyDescent="0.25">
      <c r="A2769" s="119"/>
      <c r="B2769" s="83"/>
      <c r="C2769" s="85"/>
      <c r="D2769" s="85"/>
      <c r="E2769" s="85"/>
      <c r="F2769" s="71"/>
      <c r="G2769" s="96"/>
      <c r="H2769" s="16" t="e">
        <f>IF(A2769&gt;$U$1,ROUND(ROUND( U2769*$S$1+(1-$S$1)*G2769,4)+$T$1*ROUND(($S$1*Z2769+(1-$S$1)*(G2769-U2769)^2)^0.5,4),4),Rawdata!AK2769+Rawdata!$T$1*Rawdata!AU2769)</f>
        <v>#DIV/0!</v>
      </c>
      <c r="I2769" s="16" t="e">
        <f>IF(A2769&gt;$V$1,ROUND(ROUND(V2769*$S$1+(1-$S$1)*G2769,4)+$T$1*ROUND(($S$1*AA2769+(1-$S$1)*(G2769-V2769)^2)^0.5,4),4),Rawdata!AL2769+Rawdata!$T$1*Rawdata!AV2769)</f>
        <v>#DIV/0!</v>
      </c>
      <c r="J2769" s="16" t="e">
        <f>IF(A2769&gt;$W$1,ROUND(ROUND( W2769*$S$1+(1-$S$1)*G2769,4)+$T$1*ROUND(($S$1*AB2769+(1-$S$1)*(G2769-W2769)^2)^0.5,4),4),Rawdata!AM2769+Rawdata!$T$1*Rawdata!AW2769)</f>
        <v>#DIV/0!</v>
      </c>
      <c r="K2769" s="16" t="e">
        <f>IF(A2769&gt;$X$1,ROUND(ROUND( X2769*$S$1+(1-$S$1)*G2769,4)+$T$1*ROUND(($S$1*AC2769+(1-$S$1)*(G2769-X2769)^2)^0.5,4),4),Rawdata!AN2769+Rawdata!$T$1*Rawdata!AX2769)</f>
        <v>#DIV/0!</v>
      </c>
      <c r="L2769" s="16" t="e">
        <f>IF(A2769&gt;$Y$1,ROUND(ROUND( Y2769*$S$1+(1-$S$1)*G2769,4)+$T$1*ROUND(($S$1*AD2769+(1-$S$1)*(G2769-Y2769)^2)^0.5,4),4),Rawdata!AO2769+Rawdata!$T$1*Rawdata!AY2769)</f>
        <v>#DIV/0!</v>
      </c>
      <c r="M2769" s="16" t="e">
        <f t="shared" si="1172"/>
        <v>#DIV/0!</v>
      </c>
      <c r="N2769" s="16" t="e">
        <f t="shared" si="1173"/>
        <v>#DIV/0!</v>
      </c>
      <c r="O2769" s="67"/>
      <c r="P2769" s="67"/>
      <c r="Q2769" s="31" t="e">
        <f t="shared" si="1165"/>
        <v>#DIV/0!</v>
      </c>
      <c r="R2769" s="17" t="e">
        <f t="shared" si="1166"/>
        <v>#DIV/0!</v>
      </c>
      <c r="S2769" s="37" t="e">
        <f t="shared" si="1174"/>
        <v>#DIV/0!</v>
      </c>
      <c r="T2769" s="17" t="e">
        <f t="shared" si="1175"/>
        <v>#DIV/0!</v>
      </c>
      <c r="U2769" s="91" t="e">
        <f>IF(A2769&gt;$U$1, U2770*$S$1+(1-$S$1)*G2770,Rawdata!AK2769)</f>
        <v>#DIV/0!</v>
      </c>
      <c r="V2769" s="91" t="e">
        <f>IF(A2769&gt;$V$1,$S$1*V2770+(1-$S$1)*G2770,Rawdata!AL2769)</f>
        <v>#DIV/0!</v>
      </c>
      <c r="W2769" s="91" t="e">
        <f>IF(A2769&gt;$W$1, $S$1*W2770+(1-$S$1)*G2770,Rawdata!AM2769)</f>
        <v>#DIV/0!</v>
      </c>
      <c r="X2769" s="91" t="e">
        <f>IF(A2769&gt;$X$1,$S$1*X2770+(1-$S$1)*G2770,Rawdata!AN2769)</f>
        <v>#DIV/0!</v>
      </c>
      <c r="Y2769" s="91" t="e">
        <f>IF(A2769&gt;$Y$1,$S$1*Y2770+(1-$S$1)*G2770,Rawdata!AO2769)</f>
        <v>#DIV/0!</v>
      </c>
      <c r="Z2769" s="91" t="e">
        <f>IF(A2769&gt;$Z$1,$S$1*Z2770+(1-$S$1)*(G2770-U2770)^2,Rawdata!AP2769)</f>
        <v>#DIV/0!</v>
      </c>
      <c r="AA2769" s="91" t="e">
        <f>IF(A2769&gt;$AA$1,$S$1*AA2770+(1-$S$1)*(G2770-V2770)^2,Rawdata!AQ2769)</f>
        <v>#DIV/0!</v>
      </c>
      <c r="AB2769" s="91" t="e">
        <f>IF(A2769&gt;89,$S$1*AB2770+(1-$S$1)*(G2770-W2770)^2,Rawdata!AR2769)</f>
        <v>#DIV/0!</v>
      </c>
      <c r="AC2769" s="91" t="e">
        <f>IF(A2769&gt;$AC$1,$S$1*AC2770+(1-$S$1)*(G2770-X2770)^2,Rawdata!AS2769)</f>
        <v>#DIV/0!</v>
      </c>
      <c r="AD2769" s="91" t="e">
        <f>IF(A2769&gt;$AD$1,$S$1*AD2770+(1-$S$1)*(G2770-Y2770)^2,Rawdata!AT2769)</f>
        <v>#DIV/0!</v>
      </c>
      <c r="AE2769" s="80" t="e">
        <f t="shared" si="1168"/>
        <v>#DIV/0!</v>
      </c>
      <c r="AF2769" s="81" t="e">
        <f t="shared" si="1169"/>
        <v>#DIV/0!</v>
      </c>
      <c r="AG2769" s="86">
        <f t="shared" si="1191"/>
        <v>0</v>
      </c>
      <c r="AH2769" s="107" t="e">
        <f t="shared" si="1167"/>
        <v>#DIV/0!</v>
      </c>
      <c r="AI2769" s="107" t="e">
        <f t="shared" si="1170"/>
        <v>#DIV/0!</v>
      </c>
      <c r="AJ2769" s="108" t="e">
        <f t="shared" si="1171"/>
        <v>#DIV/0!</v>
      </c>
      <c r="AK2769" s="113" t="e">
        <f t="shared" si="1176"/>
        <v>#DIV/0!</v>
      </c>
      <c r="AL2769" s="113" t="e">
        <f t="shared" si="1177"/>
        <v>#DIV/0!</v>
      </c>
      <c r="AM2769" s="113" t="e">
        <f t="shared" si="1178"/>
        <v>#DIV/0!</v>
      </c>
      <c r="AN2769" s="113" t="e">
        <f t="shared" si="1179"/>
        <v>#DIV/0!</v>
      </c>
      <c r="AO2769" s="113" t="e">
        <f t="shared" si="1180"/>
        <v>#DIV/0!</v>
      </c>
      <c r="AP2769" s="91" t="e">
        <f t="shared" si="1181"/>
        <v>#DIV/0!</v>
      </c>
      <c r="AQ2769" s="91" t="e">
        <f t="shared" si="1182"/>
        <v>#DIV/0!</v>
      </c>
      <c r="AR2769" s="91" t="e">
        <f t="shared" si="1183"/>
        <v>#DIV/0!</v>
      </c>
      <c r="AS2769" s="91" t="e">
        <f t="shared" si="1184"/>
        <v>#DIV/0!</v>
      </c>
      <c r="AT2769" s="91" t="e">
        <f t="shared" si="1185"/>
        <v>#DIV/0!</v>
      </c>
      <c r="AU2769" s="113" t="e">
        <f t="shared" si="1186"/>
        <v>#DIV/0!</v>
      </c>
      <c r="AV2769" s="113" t="e">
        <f t="shared" si="1187"/>
        <v>#DIV/0!</v>
      </c>
      <c r="AW2769" s="113" t="e">
        <f t="shared" si="1188"/>
        <v>#DIV/0!</v>
      </c>
      <c r="AX2769" s="113" t="e">
        <f t="shared" si="1189"/>
        <v>#DIV/0!</v>
      </c>
      <c r="AY2769" s="113" t="e">
        <f t="shared" si="1190"/>
        <v>#DIV/0!</v>
      </c>
    </row>
    <row r="2770" spans="1:51" x14ac:dyDescent="0.25">
      <c r="A2770" s="119"/>
      <c r="B2770" s="83"/>
      <c r="C2770" s="85"/>
      <c r="D2770" s="85"/>
      <c r="E2770" s="85"/>
      <c r="F2770" s="71"/>
      <c r="G2770" s="96"/>
      <c r="H2770" s="16" t="e">
        <f>IF(A2770&gt;$U$1,ROUND(ROUND( U2770*$S$1+(1-$S$1)*G2770,4)+$T$1*ROUND(($S$1*Z2770+(1-$S$1)*(G2770-U2770)^2)^0.5,4),4),Rawdata!AK2770+Rawdata!$T$1*Rawdata!AU2770)</f>
        <v>#DIV/0!</v>
      </c>
      <c r="I2770" s="16" t="e">
        <f>IF(A2770&gt;$V$1,ROUND(ROUND(V2770*$S$1+(1-$S$1)*G2770,4)+$T$1*ROUND(($S$1*AA2770+(1-$S$1)*(G2770-V2770)^2)^0.5,4),4),Rawdata!AL2770+Rawdata!$T$1*Rawdata!AV2770)</f>
        <v>#DIV/0!</v>
      </c>
      <c r="J2770" s="16" t="e">
        <f>IF(A2770&gt;$W$1,ROUND(ROUND( W2770*$S$1+(1-$S$1)*G2770,4)+$T$1*ROUND(($S$1*AB2770+(1-$S$1)*(G2770-W2770)^2)^0.5,4),4),Rawdata!AM2770+Rawdata!$T$1*Rawdata!AW2770)</f>
        <v>#DIV/0!</v>
      </c>
      <c r="K2770" s="16" t="e">
        <f>IF(A2770&gt;$X$1,ROUND(ROUND( X2770*$S$1+(1-$S$1)*G2770,4)+$T$1*ROUND(($S$1*AC2770+(1-$S$1)*(G2770-X2770)^2)^0.5,4),4),Rawdata!AN2770+Rawdata!$T$1*Rawdata!AX2770)</f>
        <v>#DIV/0!</v>
      </c>
      <c r="L2770" s="16" t="e">
        <f>IF(A2770&gt;$Y$1,ROUND(ROUND( Y2770*$S$1+(1-$S$1)*G2770,4)+$T$1*ROUND(($S$1*AD2770+(1-$S$1)*(G2770-Y2770)^2)^0.5,4),4),Rawdata!AO2770+Rawdata!$T$1*Rawdata!AY2770)</f>
        <v>#DIV/0!</v>
      </c>
      <c r="M2770" s="16" t="e">
        <f t="shared" si="1172"/>
        <v>#DIV/0!</v>
      </c>
      <c r="N2770" s="16" t="e">
        <f t="shared" si="1173"/>
        <v>#DIV/0!</v>
      </c>
      <c r="O2770" s="67"/>
      <c r="P2770" s="67"/>
      <c r="Q2770" s="31" t="e">
        <f t="shared" si="1165"/>
        <v>#DIV/0!</v>
      </c>
      <c r="R2770" s="17" t="e">
        <f t="shared" si="1166"/>
        <v>#DIV/0!</v>
      </c>
      <c r="S2770" s="37" t="e">
        <f t="shared" si="1174"/>
        <v>#DIV/0!</v>
      </c>
      <c r="T2770" s="17" t="e">
        <f t="shared" si="1175"/>
        <v>#DIV/0!</v>
      </c>
      <c r="U2770" s="91" t="e">
        <f>IF(A2770&gt;$U$1, U2771*$S$1+(1-$S$1)*G2771,Rawdata!AK2770)</f>
        <v>#DIV/0!</v>
      </c>
      <c r="V2770" s="91" t="e">
        <f>IF(A2770&gt;$V$1,$S$1*V2771+(1-$S$1)*G2771,Rawdata!AL2770)</f>
        <v>#DIV/0!</v>
      </c>
      <c r="W2770" s="91" t="e">
        <f>IF(A2770&gt;$W$1, $S$1*W2771+(1-$S$1)*G2771,Rawdata!AM2770)</f>
        <v>#DIV/0!</v>
      </c>
      <c r="X2770" s="91" t="e">
        <f>IF(A2770&gt;$X$1,$S$1*X2771+(1-$S$1)*G2771,Rawdata!AN2770)</f>
        <v>#DIV/0!</v>
      </c>
      <c r="Y2770" s="91" t="e">
        <f>IF(A2770&gt;$Y$1,$S$1*Y2771+(1-$S$1)*G2771,Rawdata!AO2770)</f>
        <v>#DIV/0!</v>
      </c>
      <c r="Z2770" s="91" t="e">
        <f>IF(A2770&gt;$Z$1,$S$1*Z2771+(1-$S$1)*(G2771-U2771)^2,Rawdata!AP2770)</f>
        <v>#DIV/0!</v>
      </c>
      <c r="AA2770" s="91" t="e">
        <f>IF(A2770&gt;$AA$1,$S$1*AA2771+(1-$S$1)*(G2771-V2771)^2,Rawdata!AQ2770)</f>
        <v>#DIV/0!</v>
      </c>
      <c r="AB2770" s="91" t="e">
        <f>IF(A2770&gt;89,$S$1*AB2771+(1-$S$1)*(G2771-W2771)^2,Rawdata!AR2770)</f>
        <v>#DIV/0!</v>
      </c>
      <c r="AC2770" s="91" t="e">
        <f>IF(A2770&gt;$AC$1,$S$1*AC2771+(1-$S$1)*(G2771-X2771)^2,Rawdata!AS2770)</f>
        <v>#DIV/0!</v>
      </c>
      <c r="AD2770" s="91" t="e">
        <f>IF(A2770&gt;$AD$1,$S$1*AD2771+(1-$S$1)*(G2771-Y2771)^2,Rawdata!AT2770)</f>
        <v>#DIV/0!</v>
      </c>
      <c r="AE2770" s="80" t="e">
        <f t="shared" si="1168"/>
        <v>#DIV/0!</v>
      </c>
      <c r="AF2770" s="81" t="e">
        <f t="shared" si="1169"/>
        <v>#DIV/0!</v>
      </c>
      <c r="AG2770" s="86">
        <f t="shared" si="1191"/>
        <v>0</v>
      </c>
      <c r="AH2770" s="107" t="e">
        <f t="shared" si="1167"/>
        <v>#DIV/0!</v>
      </c>
      <c r="AI2770" s="107" t="e">
        <f t="shared" si="1170"/>
        <v>#DIV/0!</v>
      </c>
      <c r="AJ2770" s="108" t="e">
        <f t="shared" si="1171"/>
        <v>#DIV/0!</v>
      </c>
      <c r="AK2770" s="113" t="e">
        <f t="shared" si="1176"/>
        <v>#DIV/0!</v>
      </c>
      <c r="AL2770" s="113" t="e">
        <f t="shared" si="1177"/>
        <v>#DIV/0!</v>
      </c>
      <c r="AM2770" s="113" t="e">
        <f t="shared" si="1178"/>
        <v>#DIV/0!</v>
      </c>
      <c r="AN2770" s="113" t="e">
        <f t="shared" si="1179"/>
        <v>#DIV/0!</v>
      </c>
      <c r="AO2770" s="113" t="e">
        <f t="shared" si="1180"/>
        <v>#DIV/0!</v>
      </c>
      <c r="AP2770" s="91" t="e">
        <f t="shared" si="1181"/>
        <v>#DIV/0!</v>
      </c>
      <c r="AQ2770" s="91" t="e">
        <f t="shared" si="1182"/>
        <v>#DIV/0!</v>
      </c>
      <c r="AR2770" s="91" t="e">
        <f t="shared" si="1183"/>
        <v>#DIV/0!</v>
      </c>
      <c r="AS2770" s="91" t="e">
        <f t="shared" si="1184"/>
        <v>#DIV/0!</v>
      </c>
      <c r="AT2770" s="91" t="e">
        <f t="shared" si="1185"/>
        <v>#DIV/0!</v>
      </c>
      <c r="AU2770" s="113" t="e">
        <f t="shared" si="1186"/>
        <v>#DIV/0!</v>
      </c>
      <c r="AV2770" s="113" t="e">
        <f t="shared" si="1187"/>
        <v>#DIV/0!</v>
      </c>
      <c r="AW2770" s="113" t="e">
        <f t="shared" si="1188"/>
        <v>#DIV/0!</v>
      </c>
      <c r="AX2770" s="113" t="e">
        <f t="shared" si="1189"/>
        <v>#DIV/0!</v>
      </c>
      <c r="AY2770" s="113" t="e">
        <f t="shared" si="1190"/>
        <v>#DIV/0!</v>
      </c>
    </row>
    <row r="2771" spans="1:51" x14ac:dyDescent="0.25">
      <c r="A2771" s="119"/>
      <c r="B2771" s="83"/>
      <c r="C2771" s="85"/>
      <c r="D2771" s="85"/>
      <c r="E2771" s="85"/>
      <c r="F2771" s="71"/>
      <c r="G2771" s="96"/>
      <c r="H2771" s="16" t="e">
        <f>IF(A2771&gt;$U$1,ROUND(ROUND( U2771*$S$1+(1-$S$1)*G2771,4)+$T$1*ROUND(($S$1*Z2771+(1-$S$1)*(G2771-U2771)^2)^0.5,4),4),Rawdata!AK2771+Rawdata!$T$1*Rawdata!AU2771)</f>
        <v>#DIV/0!</v>
      </c>
      <c r="I2771" s="16" t="e">
        <f>IF(A2771&gt;$V$1,ROUND(ROUND(V2771*$S$1+(1-$S$1)*G2771,4)+$T$1*ROUND(($S$1*AA2771+(1-$S$1)*(G2771-V2771)^2)^0.5,4),4),Rawdata!AL2771+Rawdata!$T$1*Rawdata!AV2771)</f>
        <v>#DIV/0!</v>
      </c>
      <c r="J2771" s="16" t="e">
        <f>IF(A2771&gt;$W$1,ROUND(ROUND( W2771*$S$1+(1-$S$1)*G2771,4)+$T$1*ROUND(($S$1*AB2771+(1-$S$1)*(G2771-W2771)^2)^0.5,4),4),Rawdata!AM2771+Rawdata!$T$1*Rawdata!AW2771)</f>
        <v>#DIV/0!</v>
      </c>
      <c r="K2771" s="16" t="e">
        <f>IF(A2771&gt;$X$1,ROUND(ROUND( X2771*$S$1+(1-$S$1)*G2771,4)+$T$1*ROUND(($S$1*AC2771+(1-$S$1)*(G2771-X2771)^2)^0.5,4),4),Rawdata!AN2771+Rawdata!$T$1*Rawdata!AX2771)</f>
        <v>#DIV/0!</v>
      </c>
      <c r="L2771" s="16" t="e">
        <f>IF(A2771&gt;$Y$1,ROUND(ROUND( Y2771*$S$1+(1-$S$1)*G2771,4)+$T$1*ROUND(($S$1*AD2771+(1-$S$1)*(G2771-Y2771)^2)^0.5,4),4),Rawdata!AO2771+Rawdata!$T$1*Rawdata!AY2771)</f>
        <v>#DIV/0!</v>
      </c>
      <c r="M2771" s="16" t="e">
        <f t="shared" si="1172"/>
        <v>#DIV/0!</v>
      </c>
      <c r="N2771" s="16" t="e">
        <f t="shared" si="1173"/>
        <v>#DIV/0!</v>
      </c>
      <c r="O2771" s="67"/>
      <c r="P2771" s="67"/>
      <c r="Q2771" s="31" t="e">
        <f t="shared" si="1165"/>
        <v>#DIV/0!</v>
      </c>
      <c r="R2771" s="17" t="e">
        <f t="shared" si="1166"/>
        <v>#DIV/0!</v>
      </c>
      <c r="S2771" s="37" t="e">
        <f t="shared" si="1174"/>
        <v>#DIV/0!</v>
      </c>
      <c r="T2771" s="17" t="e">
        <f t="shared" si="1175"/>
        <v>#DIV/0!</v>
      </c>
      <c r="U2771" s="91" t="e">
        <f>IF(A2771&gt;$U$1, U2772*$S$1+(1-$S$1)*G2772,Rawdata!AK2771)</f>
        <v>#DIV/0!</v>
      </c>
      <c r="V2771" s="91" t="e">
        <f>IF(A2771&gt;$V$1,$S$1*V2772+(1-$S$1)*G2772,Rawdata!AL2771)</f>
        <v>#DIV/0!</v>
      </c>
      <c r="W2771" s="91" t="e">
        <f>IF(A2771&gt;$W$1, $S$1*W2772+(1-$S$1)*G2772,Rawdata!AM2771)</f>
        <v>#DIV/0!</v>
      </c>
      <c r="X2771" s="91" t="e">
        <f>IF(A2771&gt;$X$1,$S$1*X2772+(1-$S$1)*G2772,Rawdata!AN2771)</f>
        <v>#DIV/0!</v>
      </c>
      <c r="Y2771" s="91" t="e">
        <f>IF(A2771&gt;$Y$1,$S$1*Y2772+(1-$S$1)*G2772,Rawdata!AO2771)</f>
        <v>#DIV/0!</v>
      </c>
      <c r="Z2771" s="91" t="e">
        <f>IF(A2771&gt;$Z$1,$S$1*Z2772+(1-$S$1)*(G2772-U2772)^2,Rawdata!AP2771)</f>
        <v>#DIV/0!</v>
      </c>
      <c r="AA2771" s="91" t="e">
        <f>IF(A2771&gt;$AA$1,$S$1*AA2772+(1-$S$1)*(G2772-V2772)^2,Rawdata!AQ2771)</f>
        <v>#DIV/0!</v>
      </c>
      <c r="AB2771" s="91" t="e">
        <f>IF(A2771&gt;89,$S$1*AB2772+(1-$S$1)*(G2772-W2772)^2,Rawdata!AR2771)</f>
        <v>#DIV/0!</v>
      </c>
      <c r="AC2771" s="91" t="e">
        <f>IF(A2771&gt;$AC$1,$S$1*AC2772+(1-$S$1)*(G2772-X2772)^2,Rawdata!AS2771)</f>
        <v>#DIV/0!</v>
      </c>
      <c r="AD2771" s="91" t="e">
        <f>IF(A2771&gt;$AD$1,$S$1*AD2772+(1-$S$1)*(G2772-Y2772)^2,Rawdata!AT2771)</f>
        <v>#DIV/0!</v>
      </c>
      <c r="AE2771" s="80" t="e">
        <f t="shared" si="1168"/>
        <v>#DIV/0!</v>
      </c>
      <c r="AF2771" s="81" t="e">
        <f t="shared" si="1169"/>
        <v>#DIV/0!</v>
      </c>
      <c r="AG2771" s="86">
        <f t="shared" si="1191"/>
        <v>0</v>
      </c>
      <c r="AH2771" s="107" t="e">
        <f t="shared" si="1167"/>
        <v>#DIV/0!</v>
      </c>
      <c r="AI2771" s="107" t="e">
        <f t="shared" si="1170"/>
        <v>#DIV/0!</v>
      </c>
      <c r="AJ2771" s="108" t="e">
        <f t="shared" si="1171"/>
        <v>#DIV/0!</v>
      </c>
      <c r="AK2771" s="113" t="e">
        <f t="shared" si="1176"/>
        <v>#DIV/0!</v>
      </c>
      <c r="AL2771" s="113" t="e">
        <f t="shared" si="1177"/>
        <v>#DIV/0!</v>
      </c>
      <c r="AM2771" s="113" t="e">
        <f t="shared" si="1178"/>
        <v>#DIV/0!</v>
      </c>
      <c r="AN2771" s="113" t="e">
        <f t="shared" si="1179"/>
        <v>#DIV/0!</v>
      </c>
      <c r="AO2771" s="113" t="e">
        <f t="shared" si="1180"/>
        <v>#DIV/0!</v>
      </c>
      <c r="AP2771" s="91" t="e">
        <f t="shared" si="1181"/>
        <v>#DIV/0!</v>
      </c>
      <c r="AQ2771" s="91" t="e">
        <f t="shared" si="1182"/>
        <v>#DIV/0!</v>
      </c>
      <c r="AR2771" s="91" t="e">
        <f t="shared" si="1183"/>
        <v>#DIV/0!</v>
      </c>
      <c r="AS2771" s="91" t="e">
        <f t="shared" si="1184"/>
        <v>#DIV/0!</v>
      </c>
      <c r="AT2771" s="91" t="e">
        <f t="shared" si="1185"/>
        <v>#DIV/0!</v>
      </c>
      <c r="AU2771" s="113" t="e">
        <f t="shared" si="1186"/>
        <v>#DIV/0!</v>
      </c>
      <c r="AV2771" s="113" t="e">
        <f t="shared" si="1187"/>
        <v>#DIV/0!</v>
      </c>
      <c r="AW2771" s="113" t="e">
        <f t="shared" si="1188"/>
        <v>#DIV/0!</v>
      </c>
      <c r="AX2771" s="113" t="e">
        <f t="shared" si="1189"/>
        <v>#DIV/0!</v>
      </c>
      <c r="AY2771" s="113" t="e">
        <f t="shared" si="1190"/>
        <v>#DIV/0!</v>
      </c>
    </row>
    <row r="2772" spans="1:51" x14ac:dyDescent="0.25">
      <c r="A2772" s="119"/>
      <c r="B2772" s="83"/>
      <c r="C2772" s="85"/>
      <c r="D2772" s="85"/>
      <c r="E2772" s="85"/>
      <c r="F2772" s="71"/>
      <c r="G2772" s="96"/>
      <c r="H2772" s="16" t="e">
        <f>IF(A2772&gt;$U$1,ROUND(ROUND( U2772*$S$1+(1-$S$1)*G2772,4)+$T$1*ROUND(($S$1*Z2772+(1-$S$1)*(G2772-U2772)^2)^0.5,4),4),Rawdata!AK2772+Rawdata!$T$1*Rawdata!AU2772)</f>
        <v>#DIV/0!</v>
      </c>
      <c r="I2772" s="16" t="e">
        <f>IF(A2772&gt;$V$1,ROUND(ROUND(V2772*$S$1+(1-$S$1)*G2772,4)+$T$1*ROUND(($S$1*AA2772+(1-$S$1)*(G2772-V2772)^2)^0.5,4),4),Rawdata!AL2772+Rawdata!$T$1*Rawdata!AV2772)</f>
        <v>#DIV/0!</v>
      </c>
      <c r="J2772" s="16" t="e">
        <f>IF(A2772&gt;$W$1,ROUND(ROUND( W2772*$S$1+(1-$S$1)*G2772,4)+$T$1*ROUND(($S$1*AB2772+(1-$S$1)*(G2772-W2772)^2)^0.5,4),4),Rawdata!AM2772+Rawdata!$T$1*Rawdata!AW2772)</f>
        <v>#DIV/0!</v>
      </c>
      <c r="K2772" s="16" t="e">
        <f>IF(A2772&gt;$X$1,ROUND(ROUND( X2772*$S$1+(1-$S$1)*G2772,4)+$T$1*ROUND(($S$1*AC2772+(1-$S$1)*(G2772-X2772)^2)^0.5,4),4),Rawdata!AN2772+Rawdata!$T$1*Rawdata!AX2772)</f>
        <v>#DIV/0!</v>
      </c>
      <c r="L2772" s="16" t="e">
        <f>IF(A2772&gt;$Y$1,ROUND(ROUND( Y2772*$S$1+(1-$S$1)*G2772,4)+$T$1*ROUND(($S$1*AD2772+(1-$S$1)*(G2772-Y2772)^2)^0.5,4),4),Rawdata!AO2772+Rawdata!$T$1*Rawdata!AY2772)</f>
        <v>#DIV/0!</v>
      </c>
      <c r="M2772" s="16" t="e">
        <f t="shared" si="1172"/>
        <v>#DIV/0!</v>
      </c>
      <c r="N2772" s="16" t="e">
        <f t="shared" si="1173"/>
        <v>#DIV/0!</v>
      </c>
      <c r="O2772" s="67"/>
      <c r="P2772" s="67"/>
      <c r="Q2772" s="31" t="e">
        <f t="shared" ref="Q2772:Q2835" si="1192">D2772*N2772*O2772</f>
        <v>#DIV/0!</v>
      </c>
      <c r="R2772" s="17" t="e">
        <f t="shared" ref="R2772:R2835" si="1193">ROUNDUP((Q2772-P2772)/P2772,3)</f>
        <v>#DIV/0!</v>
      </c>
      <c r="S2772" s="37" t="e">
        <f t="shared" si="1174"/>
        <v>#DIV/0!</v>
      </c>
      <c r="T2772" s="17" t="e">
        <f t="shared" si="1175"/>
        <v>#DIV/0!</v>
      </c>
      <c r="U2772" s="91" t="e">
        <f>IF(A2772&gt;$U$1, U2773*$S$1+(1-$S$1)*G2773,Rawdata!AK2772)</f>
        <v>#DIV/0!</v>
      </c>
      <c r="V2772" s="91" t="e">
        <f>IF(A2772&gt;$V$1,$S$1*V2773+(1-$S$1)*G2773,Rawdata!AL2772)</f>
        <v>#DIV/0!</v>
      </c>
      <c r="W2772" s="91" t="e">
        <f>IF(A2772&gt;$W$1, $S$1*W2773+(1-$S$1)*G2773,Rawdata!AM2772)</f>
        <v>#DIV/0!</v>
      </c>
      <c r="X2772" s="91" t="e">
        <f>IF(A2772&gt;$X$1,$S$1*X2773+(1-$S$1)*G2773,Rawdata!AN2772)</f>
        <v>#DIV/0!</v>
      </c>
      <c r="Y2772" s="91" t="e">
        <f>IF(A2772&gt;$Y$1,$S$1*Y2773+(1-$S$1)*G2773,Rawdata!AO2772)</f>
        <v>#DIV/0!</v>
      </c>
      <c r="Z2772" s="91" t="e">
        <f>IF(A2772&gt;$Z$1,$S$1*Z2773+(1-$S$1)*(G2773-U2773)^2,Rawdata!AP2772)</f>
        <v>#DIV/0!</v>
      </c>
      <c r="AA2772" s="91" t="e">
        <f>IF(A2772&gt;$AA$1,$S$1*AA2773+(1-$S$1)*(G2773-V2773)^2,Rawdata!AQ2772)</f>
        <v>#DIV/0!</v>
      </c>
      <c r="AB2772" s="91" t="e">
        <f>IF(A2772&gt;89,$S$1*AB2773+(1-$S$1)*(G2773-W2773)^2,Rawdata!AR2772)</f>
        <v>#DIV/0!</v>
      </c>
      <c r="AC2772" s="91" t="e">
        <f>IF(A2772&gt;$AC$1,$S$1*AC2773+(1-$S$1)*(G2773-X2773)^2,Rawdata!AS2772)</f>
        <v>#DIV/0!</v>
      </c>
      <c r="AD2772" s="91" t="e">
        <f>IF(A2772&gt;$AD$1,$S$1*AD2773+(1-$S$1)*(G2773-Y2773)^2,Rawdata!AT2772)</f>
        <v>#DIV/0!</v>
      </c>
      <c r="AE2772" s="80" t="e">
        <f t="shared" si="1168"/>
        <v>#DIV/0!</v>
      </c>
      <c r="AF2772" s="81" t="e">
        <f t="shared" si="1169"/>
        <v>#DIV/0!</v>
      </c>
      <c r="AG2772" s="86">
        <f t="shared" si="1191"/>
        <v>0</v>
      </c>
      <c r="AH2772" s="107" t="e">
        <f t="shared" si="1167"/>
        <v>#DIV/0!</v>
      </c>
      <c r="AI2772" s="107" t="e">
        <f t="shared" si="1170"/>
        <v>#DIV/0!</v>
      </c>
      <c r="AJ2772" s="108" t="e">
        <f t="shared" si="1171"/>
        <v>#DIV/0!</v>
      </c>
      <c r="AK2772" s="113" t="e">
        <f t="shared" si="1176"/>
        <v>#DIV/0!</v>
      </c>
      <c r="AL2772" s="113" t="e">
        <f t="shared" si="1177"/>
        <v>#DIV/0!</v>
      </c>
      <c r="AM2772" s="113" t="e">
        <f t="shared" si="1178"/>
        <v>#DIV/0!</v>
      </c>
      <c r="AN2772" s="113" t="e">
        <f t="shared" si="1179"/>
        <v>#DIV/0!</v>
      </c>
      <c r="AO2772" s="113" t="e">
        <f t="shared" si="1180"/>
        <v>#DIV/0!</v>
      </c>
      <c r="AP2772" s="91" t="e">
        <f t="shared" si="1181"/>
        <v>#DIV/0!</v>
      </c>
      <c r="AQ2772" s="91" t="e">
        <f t="shared" si="1182"/>
        <v>#DIV/0!</v>
      </c>
      <c r="AR2772" s="91" t="e">
        <f t="shared" si="1183"/>
        <v>#DIV/0!</v>
      </c>
      <c r="AS2772" s="91" t="e">
        <f t="shared" si="1184"/>
        <v>#DIV/0!</v>
      </c>
      <c r="AT2772" s="91" t="e">
        <f t="shared" si="1185"/>
        <v>#DIV/0!</v>
      </c>
      <c r="AU2772" s="113" t="e">
        <f t="shared" si="1186"/>
        <v>#DIV/0!</v>
      </c>
      <c r="AV2772" s="113" t="e">
        <f t="shared" si="1187"/>
        <v>#DIV/0!</v>
      </c>
      <c r="AW2772" s="113" t="e">
        <f t="shared" si="1188"/>
        <v>#DIV/0!</v>
      </c>
      <c r="AX2772" s="113" t="e">
        <f t="shared" si="1189"/>
        <v>#DIV/0!</v>
      </c>
      <c r="AY2772" s="113" t="e">
        <f t="shared" si="1190"/>
        <v>#DIV/0!</v>
      </c>
    </row>
    <row r="2773" spans="1:51" x14ac:dyDescent="0.25">
      <c r="A2773" s="119"/>
      <c r="B2773" s="83"/>
      <c r="C2773" s="85"/>
      <c r="D2773" s="85"/>
      <c r="E2773" s="85"/>
      <c r="F2773" s="71"/>
      <c r="G2773" s="96"/>
      <c r="H2773" s="16" t="e">
        <f>IF(A2773&gt;$U$1,ROUND(ROUND( U2773*$S$1+(1-$S$1)*G2773,4)+$T$1*ROUND(($S$1*Z2773+(1-$S$1)*(G2773-U2773)^2)^0.5,4),4),Rawdata!AK2773+Rawdata!$T$1*Rawdata!AU2773)</f>
        <v>#DIV/0!</v>
      </c>
      <c r="I2773" s="16" t="e">
        <f>IF(A2773&gt;$V$1,ROUND(ROUND(V2773*$S$1+(1-$S$1)*G2773,4)+$T$1*ROUND(($S$1*AA2773+(1-$S$1)*(G2773-V2773)^2)^0.5,4),4),Rawdata!AL2773+Rawdata!$T$1*Rawdata!AV2773)</f>
        <v>#DIV/0!</v>
      </c>
      <c r="J2773" s="16" t="e">
        <f>IF(A2773&gt;$W$1,ROUND(ROUND( W2773*$S$1+(1-$S$1)*G2773,4)+$T$1*ROUND(($S$1*AB2773+(1-$S$1)*(G2773-W2773)^2)^0.5,4),4),Rawdata!AM2773+Rawdata!$T$1*Rawdata!AW2773)</f>
        <v>#DIV/0!</v>
      </c>
      <c r="K2773" s="16" t="e">
        <f>IF(A2773&gt;$X$1,ROUND(ROUND( X2773*$S$1+(1-$S$1)*G2773,4)+$T$1*ROUND(($S$1*AC2773+(1-$S$1)*(G2773-X2773)^2)^0.5,4),4),Rawdata!AN2773+Rawdata!$T$1*Rawdata!AX2773)</f>
        <v>#DIV/0!</v>
      </c>
      <c r="L2773" s="16" t="e">
        <f>IF(A2773&gt;$Y$1,ROUND(ROUND( Y2773*$S$1+(1-$S$1)*G2773,4)+$T$1*ROUND(($S$1*AD2773+(1-$S$1)*(G2773-Y2773)^2)^0.5,4),4),Rawdata!AO2773+Rawdata!$T$1*Rawdata!AY2773)</f>
        <v>#DIV/0!</v>
      </c>
      <c r="M2773" s="16" t="e">
        <f t="shared" si="1172"/>
        <v>#DIV/0!</v>
      </c>
      <c r="N2773" s="16" t="e">
        <f t="shared" si="1173"/>
        <v>#DIV/0!</v>
      </c>
      <c r="O2773" s="67"/>
      <c r="P2773" s="67"/>
      <c r="Q2773" s="31" t="e">
        <f t="shared" si="1192"/>
        <v>#DIV/0!</v>
      </c>
      <c r="R2773" s="17" t="e">
        <f t="shared" si="1193"/>
        <v>#DIV/0!</v>
      </c>
      <c r="S2773" s="37" t="e">
        <f t="shared" si="1174"/>
        <v>#DIV/0!</v>
      </c>
      <c r="T2773" s="17" t="e">
        <f t="shared" si="1175"/>
        <v>#DIV/0!</v>
      </c>
      <c r="U2773" s="91" t="e">
        <f>IF(A2773&gt;$U$1, U2774*$S$1+(1-$S$1)*G2774,Rawdata!AK2773)</f>
        <v>#DIV/0!</v>
      </c>
      <c r="V2773" s="91" t="e">
        <f>IF(A2773&gt;$V$1,$S$1*V2774+(1-$S$1)*G2774,Rawdata!AL2773)</f>
        <v>#DIV/0!</v>
      </c>
      <c r="W2773" s="91" t="e">
        <f>IF(A2773&gt;$W$1, $S$1*W2774+(1-$S$1)*G2774,Rawdata!AM2773)</f>
        <v>#DIV/0!</v>
      </c>
      <c r="X2773" s="91" t="e">
        <f>IF(A2773&gt;$X$1,$S$1*X2774+(1-$S$1)*G2774,Rawdata!AN2773)</f>
        <v>#DIV/0!</v>
      </c>
      <c r="Y2773" s="91" t="e">
        <f>IF(A2773&gt;$Y$1,$S$1*Y2774+(1-$S$1)*G2774,Rawdata!AO2773)</f>
        <v>#DIV/0!</v>
      </c>
      <c r="Z2773" s="91" t="e">
        <f>IF(A2773&gt;$Z$1,$S$1*Z2774+(1-$S$1)*(G2774-U2774)^2,Rawdata!AP2773)</f>
        <v>#DIV/0!</v>
      </c>
      <c r="AA2773" s="91" t="e">
        <f>IF(A2773&gt;$AA$1,$S$1*AA2774+(1-$S$1)*(G2774-V2774)^2,Rawdata!AQ2773)</f>
        <v>#DIV/0!</v>
      </c>
      <c r="AB2773" s="91" t="e">
        <f>IF(A2773&gt;89,$S$1*AB2774+(1-$S$1)*(G2774-W2774)^2,Rawdata!AR2773)</f>
        <v>#DIV/0!</v>
      </c>
      <c r="AC2773" s="91" t="e">
        <f>IF(A2773&gt;$AC$1,$S$1*AC2774+(1-$S$1)*(G2774-X2774)^2,Rawdata!AS2773)</f>
        <v>#DIV/0!</v>
      </c>
      <c r="AD2773" s="91" t="e">
        <f>IF(A2773&gt;$AD$1,$S$1*AD2774+(1-$S$1)*(G2774-Y2774)^2,Rawdata!AT2773)</f>
        <v>#DIV/0!</v>
      </c>
      <c r="AE2773" s="80" t="e">
        <f t="shared" si="1168"/>
        <v>#DIV/0!</v>
      </c>
      <c r="AF2773" s="81" t="e">
        <f t="shared" si="1169"/>
        <v>#DIV/0!</v>
      </c>
      <c r="AG2773" s="86">
        <f t="shared" si="1191"/>
        <v>0</v>
      </c>
      <c r="AH2773" s="107" t="e">
        <f t="shared" si="1167"/>
        <v>#DIV/0!</v>
      </c>
      <c r="AI2773" s="107" t="e">
        <f t="shared" si="1170"/>
        <v>#DIV/0!</v>
      </c>
      <c r="AJ2773" s="108" t="e">
        <f t="shared" si="1171"/>
        <v>#DIV/0!</v>
      </c>
      <c r="AK2773" s="113" t="e">
        <f t="shared" si="1176"/>
        <v>#DIV/0!</v>
      </c>
      <c r="AL2773" s="113" t="e">
        <f t="shared" si="1177"/>
        <v>#DIV/0!</v>
      </c>
      <c r="AM2773" s="113" t="e">
        <f t="shared" si="1178"/>
        <v>#DIV/0!</v>
      </c>
      <c r="AN2773" s="113" t="e">
        <f t="shared" si="1179"/>
        <v>#DIV/0!</v>
      </c>
      <c r="AO2773" s="113" t="e">
        <f t="shared" si="1180"/>
        <v>#DIV/0!</v>
      </c>
      <c r="AP2773" s="91" t="e">
        <f t="shared" si="1181"/>
        <v>#DIV/0!</v>
      </c>
      <c r="AQ2773" s="91" t="e">
        <f t="shared" si="1182"/>
        <v>#DIV/0!</v>
      </c>
      <c r="AR2773" s="91" t="e">
        <f t="shared" si="1183"/>
        <v>#DIV/0!</v>
      </c>
      <c r="AS2773" s="91" t="e">
        <f t="shared" si="1184"/>
        <v>#DIV/0!</v>
      </c>
      <c r="AT2773" s="91" t="e">
        <f t="shared" si="1185"/>
        <v>#DIV/0!</v>
      </c>
      <c r="AU2773" s="113" t="e">
        <f t="shared" si="1186"/>
        <v>#DIV/0!</v>
      </c>
      <c r="AV2773" s="113" t="e">
        <f t="shared" si="1187"/>
        <v>#DIV/0!</v>
      </c>
      <c r="AW2773" s="113" t="e">
        <f t="shared" si="1188"/>
        <v>#DIV/0!</v>
      </c>
      <c r="AX2773" s="113" t="e">
        <f t="shared" si="1189"/>
        <v>#DIV/0!</v>
      </c>
      <c r="AY2773" s="113" t="e">
        <f t="shared" si="1190"/>
        <v>#DIV/0!</v>
      </c>
    </row>
    <row r="2774" spans="1:51" x14ac:dyDescent="0.25">
      <c r="A2774" s="119"/>
      <c r="B2774" s="83"/>
      <c r="C2774" s="85"/>
      <c r="D2774" s="85"/>
      <c r="E2774" s="85"/>
      <c r="F2774" s="71"/>
      <c r="G2774" s="96"/>
      <c r="H2774" s="16" t="e">
        <f>IF(A2774&gt;$U$1,ROUND(ROUND( U2774*$S$1+(1-$S$1)*G2774,4)+$T$1*ROUND(($S$1*Z2774+(1-$S$1)*(G2774-U2774)^2)^0.5,4),4),Rawdata!AK2774+Rawdata!$T$1*Rawdata!AU2774)</f>
        <v>#DIV/0!</v>
      </c>
      <c r="I2774" s="16" t="e">
        <f>IF(A2774&gt;$V$1,ROUND(ROUND(V2774*$S$1+(1-$S$1)*G2774,4)+$T$1*ROUND(($S$1*AA2774+(1-$S$1)*(G2774-V2774)^2)^0.5,4),4),Rawdata!AL2774+Rawdata!$T$1*Rawdata!AV2774)</f>
        <v>#DIV/0!</v>
      </c>
      <c r="J2774" s="16" t="e">
        <f>IF(A2774&gt;$W$1,ROUND(ROUND( W2774*$S$1+(1-$S$1)*G2774,4)+$T$1*ROUND(($S$1*AB2774+(1-$S$1)*(G2774-W2774)^2)^0.5,4),4),Rawdata!AM2774+Rawdata!$T$1*Rawdata!AW2774)</f>
        <v>#DIV/0!</v>
      </c>
      <c r="K2774" s="16" t="e">
        <f>IF(A2774&gt;$X$1,ROUND(ROUND( X2774*$S$1+(1-$S$1)*G2774,4)+$T$1*ROUND(($S$1*AC2774+(1-$S$1)*(G2774-X2774)^2)^0.5,4),4),Rawdata!AN2774+Rawdata!$T$1*Rawdata!AX2774)</f>
        <v>#DIV/0!</v>
      </c>
      <c r="L2774" s="16" t="e">
        <f>IF(A2774&gt;$Y$1,ROUND(ROUND( Y2774*$S$1+(1-$S$1)*G2774,4)+$T$1*ROUND(($S$1*AD2774+(1-$S$1)*(G2774-Y2774)^2)^0.5,4),4),Rawdata!AO2774+Rawdata!$T$1*Rawdata!AY2774)</f>
        <v>#DIV/0!</v>
      </c>
      <c r="M2774" s="16" t="e">
        <f t="shared" si="1172"/>
        <v>#DIV/0!</v>
      </c>
      <c r="N2774" s="16" t="e">
        <f t="shared" si="1173"/>
        <v>#DIV/0!</v>
      </c>
      <c r="O2774" s="67"/>
      <c r="P2774" s="67"/>
      <c r="Q2774" s="31" t="e">
        <f t="shared" si="1192"/>
        <v>#DIV/0!</v>
      </c>
      <c r="R2774" s="17" t="e">
        <f t="shared" si="1193"/>
        <v>#DIV/0!</v>
      </c>
      <c r="S2774" s="37" t="e">
        <f t="shared" si="1174"/>
        <v>#DIV/0!</v>
      </c>
      <c r="T2774" s="17" t="e">
        <f t="shared" si="1175"/>
        <v>#DIV/0!</v>
      </c>
      <c r="U2774" s="91" t="e">
        <f>IF(A2774&gt;$U$1, U2775*$S$1+(1-$S$1)*G2775,Rawdata!AK2774)</f>
        <v>#DIV/0!</v>
      </c>
      <c r="V2774" s="91" t="e">
        <f>IF(A2774&gt;$V$1,$S$1*V2775+(1-$S$1)*G2775,Rawdata!AL2774)</f>
        <v>#DIV/0!</v>
      </c>
      <c r="W2774" s="91" t="e">
        <f>IF(A2774&gt;$W$1, $S$1*W2775+(1-$S$1)*G2775,Rawdata!AM2774)</f>
        <v>#DIV/0!</v>
      </c>
      <c r="X2774" s="91" t="e">
        <f>IF(A2774&gt;$X$1,$S$1*X2775+(1-$S$1)*G2775,Rawdata!AN2774)</f>
        <v>#DIV/0!</v>
      </c>
      <c r="Y2774" s="91" t="e">
        <f>IF(A2774&gt;$Y$1,$S$1*Y2775+(1-$S$1)*G2775,Rawdata!AO2774)</f>
        <v>#DIV/0!</v>
      </c>
      <c r="Z2774" s="91" t="e">
        <f>IF(A2774&gt;$Z$1,$S$1*Z2775+(1-$S$1)*(G2775-U2775)^2,Rawdata!AP2774)</f>
        <v>#DIV/0!</v>
      </c>
      <c r="AA2774" s="91" t="e">
        <f>IF(A2774&gt;$AA$1,$S$1*AA2775+(1-$S$1)*(G2775-V2775)^2,Rawdata!AQ2774)</f>
        <v>#DIV/0!</v>
      </c>
      <c r="AB2774" s="91" t="e">
        <f>IF(A2774&gt;89,$S$1*AB2775+(1-$S$1)*(G2775-W2775)^2,Rawdata!AR2774)</f>
        <v>#DIV/0!</v>
      </c>
      <c r="AC2774" s="91" t="e">
        <f>IF(A2774&gt;$AC$1,$S$1*AC2775+(1-$S$1)*(G2775-X2775)^2,Rawdata!AS2774)</f>
        <v>#DIV/0!</v>
      </c>
      <c r="AD2774" s="91" t="e">
        <f>IF(A2774&gt;$AD$1,$S$1*AD2775+(1-$S$1)*(G2775-Y2775)^2,Rawdata!AT2774)</f>
        <v>#DIV/0!</v>
      </c>
      <c r="AE2774" s="80" t="e">
        <f t="shared" si="1168"/>
        <v>#DIV/0!</v>
      </c>
      <c r="AF2774" s="81" t="e">
        <f t="shared" si="1169"/>
        <v>#DIV/0!</v>
      </c>
      <c r="AG2774" s="86">
        <f t="shared" si="1191"/>
        <v>0</v>
      </c>
      <c r="AH2774" s="107" t="e">
        <f t="shared" si="1167"/>
        <v>#DIV/0!</v>
      </c>
      <c r="AI2774" s="107" t="e">
        <f t="shared" si="1170"/>
        <v>#DIV/0!</v>
      </c>
      <c r="AJ2774" s="108" t="e">
        <f t="shared" si="1171"/>
        <v>#DIV/0!</v>
      </c>
      <c r="AK2774" s="113" t="e">
        <f t="shared" si="1176"/>
        <v>#DIV/0!</v>
      </c>
      <c r="AL2774" s="113" t="e">
        <f t="shared" si="1177"/>
        <v>#DIV/0!</v>
      </c>
      <c r="AM2774" s="113" t="e">
        <f t="shared" si="1178"/>
        <v>#DIV/0!</v>
      </c>
      <c r="AN2774" s="113" t="e">
        <f t="shared" si="1179"/>
        <v>#DIV/0!</v>
      </c>
      <c r="AO2774" s="113" t="e">
        <f t="shared" si="1180"/>
        <v>#DIV/0!</v>
      </c>
      <c r="AP2774" s="91" t="e">
        <f t="shared" si="1181"/>
        <v>#DIV/0!</v>
      </c>
      <c r="AQ2774" s="91" t="e">
        <f t="shared" si="1182"/>
        <v>#DIV/0!</v>
      </c>
      <c r="AR2774" s="91" t="e">
        <f t="shared" si="1183"/>
        <v>#DIV/0!</v>
      </c>
      <c r="AS2774" s="91" t="e">
        <f t="shared" si="1184"/>
        <v>#DIV/0!</v>
      </c>
      <c r="AT2774" s="91" t="e">
        <f t="shared" si="1185"/>
        <v>#DIV/0!</v>
      </c>
      <c r="AU2774" s="113" t="e">
        <f t="shared" si="1186"/>
        <v>#DIV/0!</v>
      </c>
      <c r="AV2774" s="113" t="e">
        <f t="shared" si="1187"/>
        <v>#DIV/0!</v>
      </c>
      <c r="AW2774" s="113" t="e">
        <f t="shared" si="1188"/>
        <v>#DIV/0!</v>
      </c>
      <c r="AX2774" s="113" t="e">
        <f t="shared" si="1189"/>
        <v>#DIV/0!</v>
      </c>
      <c r="AY2774" s="113" t="e">
        <f t="shared" si="1190"/>
        <v>#DIV/0!</v>
      </c>
    </row>
    <row r="2775" spans="1:51" x14ac:dyDescent="0.25">
      <c r="A2775" s="119"/>
      <c r="B2775" s="83"/>
      <c r="C2775" s="85"/>
      <c r="D2775" s="85"/>
      <c r="E2775" s="85"/>
      <c r="F2775" s="71"/>
      <c r="G2775" s="96"/>
      <c r="H2775" s="16" t="e">
        <f>IF(A2775&gt;$U$1,ROUND(ROUND( U2775*$S$1+(1-$S$1)*G2775,4)+$T$1*ROUND(($S$1*Z2775+(1-$S$1)*(G2775-U2775)^2)^0.5,4),4),Rawdata!AK2775+Rawdata!$T$1*Rawdata!AU2775)</f>
        <v>#DIV/0!</v>
      </c>
      <c r="I2775" s="16" t="e">
        <f>IF(A2775&gt;$V$1,ROUND(ROUND(V2775*$S$1+(1-$S$1)*G2775,4)+$T$1*ROUND(($S$1*AA2775+(1-$S$1)*(G2775-V2775)^2)^0.5,4),4),Rawdata!AL2775+Rawdata!$T$1*Rawdata!AV2775)</f>
        <v>#DIV/0!</v>
      </c>
      <c r="J2775" s="16" t="e">
        <f>IF(A2775&gt;$W$1,ROUND(ROUND( W2775*$S$1+(1-$S$1)*G2775,4)+$T$1*ROUND(($S$1*AB2775+(1-$S$1)*(G2775-W2775)^2)^0.5,4),4),Rawdata!AM2775+Rawdata!$T$1*Rawdata!AW2775)</f>
        <v>#DIV/0!</v>
      </c>
      <c r="K2775" s="16" t="e">
        <f>IF(A2775&gt;$X$1,ROUND(ROUND( X2775*$S$1+(1-$S$1)*G2775,4)+$T$1*ROUND(($S$1*AC2775+(1-$S$1)*(G2775-X2775)^2)^0.5,4),4),Rawdata!AN2775+Rawdata!$T$1*Rawdata!AX2775)</f>
        <v>#DIV/0!</v>
      </c>
      <c r="L2775" s="16" t="e">
        <f>IF(A2775&gt;$Y$1,ROUND(ROUND( Y2775*$S$1+(1-$S$1)*G2775,4)+$T$1*ROUND(($S$1*AD2775+(1-$S$1)*(G2775-Y2775)^2)^0.5,4),4),Rawdata!AO2775+Rawdata!$T$1*Rawdata!AY2775)</f>
        <v>#DIV/0!</v>
      </c>
      <c r="M2775" s="16" t="e">
        <f t="shared" si="1172"/>
        <v>#DIV/0!</v>
      </c>
      <c r="N2775" s="16" t="e">
        <f t="shared" si="1173"/>
        <v>#DIV/0!</v>
      </c>
      <c r="O2775" s="67"/>
      <c r="P2775" s="67"/>
      <c r="Q2775" s="31" t="e">
        <f t="shared" si="1192"/>
        <v>#DIV/0!</v>
      </c>
      <c r="R2775" s="17" t="e">
        <f t="shared" si="1193"/>
        <v>#DIV/0!</v>
      </c>
      <c r="S2775" s="37" t="e">
        <f t="shared" si="1174"/>
        <v>#DIV/0!</v>
      </c>
      <c r="T2775" s="17" t="e">
        <f t="shared" si="1175"/>
        <v>#DIV/0!</v>
      </c>
      <c r="U2775" s="91" t="e">
        <f>IF(A2775&gt;$U$1, U2776*$S$1+(1-$S$1)*G2776,Rawdata!AK2775)</f>
        <v>#DIV/0!</v>
      </c>
      <c r="V2775" s="91" t="e">
        <f>IF(A2775&gt;$V$1,$S$1*V2776+(1-$S$1)*G2776,Rawdata!AL2775)</f>
        <v>#DIV/0!</v>
      </c>
      <c r="W2775" s="91" t="e">
        <f>IF(A2775&gt;$W$1, $S$1*W2776+(1-$S$1)*G2776,Rawdata!AM2775)</f>
        <v>#DIV/0!</v>
      </c>
      <c r="X2775" s="91" t="e">
        <f>IF(A2775&gt;$X$1,$S$1*X2776+(1-$S$1)*G2776,Rawdata!AN2775)</f>
        <v>#DIV/0!</v>
      </c>
      <c r="Y2775" s="91" t="e">
        <f>IF(A2775&gt;$Y$1,$S$1*Y2776+(1-$S$1)*G2776,Rawdata!AO2775)</f>
        <v>#DIV/0!</v>
      </c>
      <c r="Z2775" s="91" t="e">
        <f>IF(A2775&gt;$Z$1,$S$1*Z2776+(1-$S$1)*(G2776-U2776)^2,Rawdata!AP2775)</f>
        <v>#DIV/0!</v>
      </c>
      <c r="AA2775" s="91" t="e">
        <f>IF(A2775&gt;$AA$1,$S$1*AA2776+(1-$S$1)*(G2776-V2776)^2,Rawdata!AQ2775)</f>
        <v>#DIV/0!</v>
      </c>
      <c r="AB2775" s="91" t="e">
        <f>IF(A2775&gt;89,$S$1*AB2776+(1-$S$1)*(G2776-W2776)^2,Rawdata!AR2775)</f>
        <v>#DIV/0!</v>
      </c>
      <c r="AC2775" s="91" t="e">
        <f>IF(A2775&gt;$AC$1,$S$1*AC2776+(1-$S$1)*(G2776-X2776)^2,Rawdata!AS2775)</f>
        <v>#DIV/0!</v>
      </c>
      <c r="AD2775" s="91" t="e">
        <f>IF(A2775&gt;$AD$1,$S$1*AD2776+(1-$S$1)*(G2776-Y2776)^2,Rawdata!AT2775)</f>
        <v>#DIV/0!</v>
      </c>
      <c r="AE2775" s="80" t="e">
        <f t="shared" si="1168"/>
        <v>#DIV/0!</v>
      </c>
      <c r="AF2775" s="81" t="e">
        <f t="shared" si="1169"/>
        <v>#DIV/0!</v>
      </c>
      <c r="AG2775" s="86">
        <f t="shared" si="1191"/>
        <v>0</v>
      </c>
      <c r="AH2775" s="107" t="e">
        <f t="shared" si="1167"/>
        <v>#DIV/0!</v>
      </c>
      <c r="AI2775" s="107" t="e">
        <f t="shared" si="1170"/>
        <v>#DIV/0!</v>
      </c>
      <c r="AJ2775" s="108" t="e">
        <f t="shared" si="1171"/>
        <v>#DIV/0!</v>
      </c>
      <c r="AK2775" s="113" t="e">
        <f t="shared" si="1176"/>
        <v>#DIV/0!</v>
      </c>
      <c r="AL2775" s="113" t="e">
        <f t="shared" si="1177"/>
        <v>#DIV/0!</v>
      </c>
      <c r="AM2775" s="113" t="e">
        <f t="shared" si="1178"/>
        <v>#DIV/0!</v>
      </c>
      <c r="AN2775" s="113" t="e">
        <f t="shared" si="1179"/>
        <v>#DIV/0!</v>
      </c>
      <c r="AO2775" s="113" t="e">
        <f t="shared" si="1180"/>
        <v>#DIV/0!</v>
      </c>
      <c r="AP2775" s="91" t="e">
        <f t="shared" si="1181"/>
        <v>#DIV/0!</v>
      </c>
      <c r="AQ2775" s="91" t="e">
        <f t="shared" si="1182"/>
        <v>#DIV/0!</v>
      </c>
      <c r="AR2775" s="91" t="e">
        <f t="shared" si="1183"/>
        <v>#DIV/0!</v>
      </c>
      <c r="AS2775" s="91" t="e">
        <f t="shared" si="1184"/>
        <v>#DIV/0!</v>
      </c>
      <c r="AT2775" s="91" t="e">
        <f t="shared" si="1185"/>
        <v>#DIV/0!</v>
      </c>
      <c r="AU2775" s="113" t="e">
        <f t="shared" si="1186"/>
        <v>#DIV/0!</v>
      </c>
      <c r="AV2775" s="113" t="e">
        <f t="shared" si="1187"/>
        <v>#DIV/0!</v>
      </c>
      <c r="AW2775" s="113" t="e">
        <f t="shared" si="1188"/>
        <v>#DIV/0!</v>
      </c>
      <c r="AX2775" s="113" t="e">
        <f t="shared" si="1189"/>
        <v>#DIV/0!</v>
      </c>
      <c r="AY2775" s="113" t="e">
        <f t="shared" si="1190"/>
        <v>#DIV/0!</v>
      </c>
    </row>
    <row r="2776" spans="1:51" x14ac:dyDescent="0.25">
      <c r="A2776" s="119"/>
      <c r="B2776" s="83"/>
      <c r="C2776" s="85"/>
      <c r="D2776" s="85"/>
      <c r="E2776" s="85"/>
      <c r="F2776" s="71"/>
      <c r="G2776" s="96"/>
      <c r="H2776" s="16" t="e">
        <f>IF(A2776&gt;$U$1,ROUND(ROUND( U2776*$S$1+(1-$S$1)*G2776,4)+$T$1*ROUND(($S$1*Z2776+(1-$S$1)*(G2776-U2776)^2)^0.5,4),4),Rawdata!AK2776+Rawdata!$T$1*Rawdata!AU2776)</f>
        <v>#DIV/0!</v>
      </c>
      <c r="I2776" s="16" t="e">
        <f>IF(A2776&gt;$V$1,ROUND(ROUND(V2776*$S$1+(1-$S$1)*G2776,4)+$T$1*ROUND(($S$1*AA2776+(1-$S$1)*(G2776-V2776)^2)^0.5,4),4),Rawdata!AL2776+Rawdata!$T$1*Rawdata!AV2776)</f>
        <v>#DIV/0!</v>
      </c>
      <c r="J2776" s="16" t="e">
        <f>IF(A2776&gt;$W$1,ROUND(ROUND( W2776*$S$1+(1-$S$1)*G2776,4)+$T$1*ROUND(($S$1*AB2776+(1-$S$1)*(G2776-W2776)^2)^0.5,4),4),Rawdata!AM2776+Rawdata!$T$1*Rawdata!AW2776)</f>
        <v>#DIV/0!</v>
      </c>
      <c r="K2776" s="16" t="e">
        <f>IF(A2776&gt;$X$1,ROUND(ROUND( X2776*$S$1+(1-$S$1)*G2776,4)+$T$1*ROUND(($S$1*AC2776+(1-$S$1)*(G2776-X2776)^2)^0.5,4),4),Rawdata!AN2776+Rawdata!$T$1*Rawdata!AX2776)</f>
        <v>#DIV/0!</v>
      </c>
      <c r="L2776" s="16" t="e">
        <f>IF(A2776&gt;$Y$1,ROUND(ROUND( Y2776*$S$1+(1-$S$1)*G2776,4)+$T$1*ROUND(($S$1*AD2776+(1-$S$1)*(G2776-Y2776)^2)^0.5,4),4),Rawdata!AO2776+Rawdata!$T$1*Rawdata!AY2776)</f>
        <v>#DIV/0!</v>
      </c>
      <c r="M2776" s="16" t="e">
        <f t="shared" si="1172"/>
        <v>#DIV/0!</v>
      </c>
      <c r="N2776" s="16" t="e">
        <f t="shared" si="1173"/>
        <v>#DIV/0!</v>
      </c>
      <c r="O2776" s="67"/>
      <c r="P2776" s="67"/>
      <c r="Q2776" s="31" t="e">
        <f t="shared" si="1192"/>
        <v>#DIV/0!</v>
      </c>
      <c r="R2776" s="17" t="e">
        <f t="shared" si="1193"/>
        <v>#DIV/0!</v>
      </c>
      <c r="S2776" s="37" t="e">
        <f t="shared" si="1174"/>
        <v>#DIV/0!</v>
      </c>
      <c r="T2776" s="17" t="e">
        <f t="shared" si="1175"/>
        <v>#DIV/0!</v>
      </c>
      <c r="U2776" s="91" t="e">
        <f>IF(A2776&gt;$U$1, U2777*$S$1+(1-$S$1)*G2777,Rawdata!AK2776)</f>
        <v>#DIV/0!</v>
      </c>
      <c r="V2776" s="91" t="e">
        <f>IF(A2776&gt;$V$1,$S$1*V2777+(1-$S$1)*G2777,Rawdata!AL2776)</f>
        <v>#DIV/0!</v>
      </c>
      <c r="W2776" s="91" t="e">
        <f>IF(A2776&gt;$W$1, $S$1*W2777+(1-$S$1)*G2777,Rawdata!AM2776)</f>
        <v>#DIV/0!</v>
      </c>
      <c r="X2776" s="91" t="e">
        <f>IF(A2776&gt;$X$1,$S$1*X2777+(1-$S$1)*G2777,Rawdata!AN2776)</f>
        <v>#DIV/0!</v>
      </c>
      <c r="Y2776" s="91" t="e">
        <f>IF(A2776&gt;$Y$1,$S$1*Y2777+(1-$S$1)*G2777,Rawdata!AO2776)</f>
        <v>#DIV/0!</v>
      </c>
      <c r="Z2776" s="91" t="e">
        <f>IF(A2776&gt;$Z$1,$S$1*Z2777+(1-$S$1)*(G2777-U2777)^2,Rawdata!AP2776)</f>
        <v>#DIV/0!</v>
      </c>
      <c r="AA2776" s="91" t="e">
        <f>IF(A2776&gt;$AA$1,$S$1*AA2777+(1-$S$1)*(G2777-V2777)^2,Rawdata!AQ2776)</f>
        <v>#DIV/0!</v>
      </c>
      <c r="AB2776" s="91" t="e">
        <f>IF(A2776&gt;89,$S$1*AB2777+(1-$S$1)*(G2777-W2777)^2,Rawdata!AR2776)</f>
        <v>#DIV/0!</v>
      </c>
      <c r="AC2776" s="91" t="e">
        <f>IF(A2776&gt;$AC$1,$S$1*AC2777+(1-$S$1)*(G2777-X2777)^2,Rawdata!AS2776)</f>
        <v>#DIV/0!</v>
      </c>
      <c r="AD2776" s="91" t="e">
        <f>IF(A2776&gt;$AD$1,$S$1*AD2777+(1-$S$1)*(G2777-Y2777)^2,Rawdata!AT2776)</f>
        <v>#DIV/0!</v>
      </c>
      <c r="AE2776" s="80" t="e">
        <f t="shared" si="1168"/>
        <v>#DIV/0!</v>
      </c>
      <c r="AF2776" s="81" t="e">
        <f t="shared" si="1169"/>
        <v>#DIV/0!</v>
      </c>
      <c r="AG2776" s="86">
        <f t="shared" si="1191"/>
        <v>0</v>
      </c>
      <c r="AH2776" s="107" t="e">
        <f t="shared" si="1167"/>
        <v>#DIV/0!</v>
      </c>
      <c r="AI2776" s="107" t="e">
        <f t="shared" si="1170"/>
        <v>#DIV/0!</v>
      </c>
      <c r="AJ2776" s="108" t="e">
        <f t="shared" si="1171"/>
        <v>#DIV/0!</v>
      </c>
      <c r="AK2776" s="113" t="e">
        <f t="shared" si="1176"/>
        <v>#DIV/0!</v>
      </c>
      <c r="AL2776" s="113" t="e">
        <f t="shared" si="1177"/>
        <v>#DIV/0!</v>
      </c>
      <c r="AM2776" s="113" t="e">
        <f t="shared" si="1178"/>
        <v>#DIV/0!</v>
      </c>
      <c r="AN2776" s="113" t="e">
        <f t="shared" si="1179"/>
        <v>#DIV/0!</v>
      </c>
      <c r="AO2776" s="113" t="e">
        <f t="shared" si="1180"/>
        <v>#DIV/0!</v>
      </c>
      <c r="AP2776" s="91" t="e">
        <f t="shared" si="1181"/>
        <v>#DIV/0!</v>
      </c>
      <c r="AQ2776" s="91" t="e">
        <f t="shared" si="1182"/>
        <v>#DIV/0!</v>
      </c>
      <c r="AR2776" s="91" t="e">
        <f t="shared" si="1183"/>
        <v>#DIV/0!</v>
      </c>
      <c r="AS2776" s="91" t="e">
        <f t="shared" si="1184"/>
        <v>#DIV/0!</v>
      </c>
      <c r="AT2776" s="91" t="e">
        <f t="shared" si="1185"/>
        <v>#DIV/0!</v>
      </c>
      <c r="AU2776" s="113" t="e">
        <f t="shared" si="1186"/>
        <v>#DIV/0!</v>
      </c>
      <c r="AV2776" s="113" t="e">
        <f t="shared" si="1187"/>
        <v>#DIV/0!</v>
      </c>
      <c r="AW2776" s="113" t="e">
        <f t="shared" si="1188"/>
        <v>#DIV/0!</v>
      </c>
      <c r="AX2776" s="113" t="e">
        <f t="shared" si="1189"/>
        <v>#DIV/0!</v>
      </c>
      <c r="AY2776" s="113" t="e">
        <f t="shared" si="1190"/>
        <v>#DIV/0!</v>
      </c>
    </row>
    <row r="2777" spans="1:51" x14ac:dyDescent="0.25">
      <c r="A2777" s="119"/>
      <c r="B2777" s="83"/>
      <c r="C2777" s="85"/>
      <c r="D2777" s="85"/>
      <c r="E2777" s="85"/>
      <c r="F2777" s="71"/>
      <c r="G2777" s="96"/>
      <c r="H2777" s="16" t="e">
        <f>IF(A2777&gt;$U$1,ROUND(ROUND( U2777*$S$1+(1-$S$1)*G2777,4)+$T$1*ROUND(($S$1*Z2777+(1-$S$1)*(G2777-U2777)^2)^0.5,4),4),Rawdata!AK2777+Rawdata!$T$1*Rawdata!AU2777)</f>
        <v>#DIV/0!</v>
      </c>
      <c r="I2777" s="16" t="e">
        <f>IF(A2777&gt;$V$1,ROUND(ROUND(V2777*$S$1+(1-$S$1)*G2777,4)+$T$1*ROUND(($S$1*AA2777+(1-$S$1)*(G2777-V2777)^2)^0.5,4),4),Rawdata!AL2777+Rawdata!$T$1*Rawdata!AV2777)</f>
        <v>#DIV/0!</v>
      </c>
      <c r="J2777" s="16" t="e">
        <f>IF(A2777&gt;$W$1,ROUND(ROUND( W2777*$S$1+(1-$S$1)*G2777,4)+$T$1*ROUND(($S$1*AB2777+(1-$S$1)*(G2777-W2777)^2)^0.5,4),4),Rawdata!AM2777+Rawdata!$T$1*Rawdata!AW2777)</f>
        <v>#DIV/0!</v>
      </c>
      <c r="K2777" s="16" t="e">
        <f>IF(A2777&gt;$X$1,ROUND(ROUND( X2777*$S$1+(1-$S$1)*G2777,4)+$T$1*ROUND(($S$1*AC2777+(1-$S$1)*(G2777-X2777)^2)^0.5,4),4),Rawdata!AN2777+Rawdata!$T$1*Rawdata!AX2777)</f>
        <v>#DIV/0!</v>
      </c>
      <c r="L2777" s="16" t="e">
        <f>IF(A2777&gt;$Y$1,ROUND(ROUND( Y2777*$S$1+(1-$S$1)*G2777,4)+$T$1*ROUND(($S$1*AD2777+(1-$S$1)*(G2777-Y2777)^2)^0.5,4),4),Rawdata!AO2777+Rawdata!$T$1*Rawdata!AY2777)</f>
        <v>#DIV/0!</v>
      </c>
      <c r="M2777" s="16" t="e">
        <f t="shared" si="1172"/>
        <v>#DIV/0!</v>
      </c>
      <c r="N2777" s="16" t="e">
        <f t="shared" si="1173"/>
        <v>#DIV/0!</v>
      </c>
      <c r="O2777" s="67"/>
      <c r="P2777" s="67"/>
      <c r="Q2777" s="31" t="e">
        <f t="shared" si="1192"/>
        <v>#DIV/0!</v>
      </c>
      <c r="R2777" s="17" t="e">
        <f t="shared" si="1193"/>
        <v>#DIV/0!</v>
      </c>
      <c r="S2777" s="37" t="e">
        <f t="shared" si="1174"/>
        <v>#DIV/0!</v>
      </c>
      <c r="T2777" s="17" t="e">
        <f t="shared" si="1175"/>
        <v>#DIV/0!</v>
      </c>
      <c r="U2777" s="91" t="e">
        <f>IF(A2777&gt;$U$1, U2778*$S$1+(1-$S$1)*G2778,Rawdata!AK2777)</f>
        <v>#DIV/0!</v>
      </c>
      <c r="V2777" s="91" t="e">
        <f>IF(A2777&gt;$V$1,$S$1*V2778+(1-$S$1)*G2778,Rawdata!AL2777)</f>
        <v>#DIV/0!</v>
      </c>
      <c r="W2777" s="91" t="e">
        <f>IF(A2777&gt;$W$1, $S$1*W2778+(1-$S$1)*G2778,Rawdata!AM2777)</f>
        <v>#DIV/0!</v>
      </c>
      <c r="X2777" s="91" t="e">
        <f>IF(A2777&gt;$X$1,$S$1*X2778+(1-$S$1)*G2778,Rawdata!AN2777)</f>
        <v>#DIV/0!</v>
      </c>
      <c r="Y2777" s="91" t="e">
        <f>IF(A2777&gt;$Y$1,$S$1*Y2778+(1-$S$1)*G2778,Rawdata!AO2777)</f>
        <v>#DIV/0!</v>
      </c>
      <c r="Z2777" s="91" t="e">
        <f>IF(A2777&gt;$Z$1,$S$1*Z2778+(1-$S$1)*(G2778-U2778)^2,Rawdata!AP2777)</f>
        <v>#DIV/0!</v>
      </c>
      <c r="AA2777" s="91" t="e">
        <f>IF(A2777&gt;$AA$1,$S$1*AA2778+(1-$S$1)*(G2778-V2778)^2,Rawdata!AQ2777)</f>
        <v>#DIV/0!</v>
      </c>
      <c r="AB2777" s="91" t="e">
        <f>IF(A2777&gt;89,$S$1*AB2778+(1-$S$1)*(G2778-W2778)^2,Rawdata!AR2777)</f>
        <v>#DIV/0!</v>
      </c>
      <c r="AC2777" s="91" t="e">
        <f>IF(A2777&gt;$AC$1,$S$1*AC2778+(1-$S$1)*(G2778-X2778)^2,Rawdata!AS2777)</f>
        <v>#DIV/0!</v>
      </c>
      <c r="AD2777" s="91" t="e">
        <f>IF(A2777&gt;$AD$1,$S$1*AD2778+(1-$S$1)*(G2778-Y2778)^2,Rawdata!AT2777)</f>
        <v>#DIV/0!</v>
      </c>
      <c r="AE2777" s="80" t="e">
        <f t="shared" si="1168"/>
        <v>#DIV/0!</v>
      </c>
      <c r="AF2777" s="81" t="e">
        <f t="shared" si="1169"/>
        <v>#DIV/0!</v>
      </c>
      <c r="AG2777" s="86">
        <f t="shared" si="1191"/>
        <v>0</v>
      </c>
      <c r="AH2777" s="107" t="e">
        <f t="shared" si="1167"/>
        <v>#DIV/0!</v>
      </c>
      <c r="AI2777" s="107" t="e">
        <f t="shared" si="1170"/>
        <v>#DIV/0!</v>
      </c>
      <c r="AJ2777" s="108" t="e">
        <f t="shared" si="1171"/>
        <v>#DIV/0!</v>
      </c>
      <c r="AK2777" s="113" t="e">
        <f t="shared" si="1176"/>
        <v>#DIV/0!</v>
      </c>
      <c r="AL2777" s="113" t="e">
        <f t="shared" si="1177"/>
        <v>#DIV/0!</v>
      </c>
      <c r="AM2777" s="113" t="e">
        <f t="shared" si="1178"/>
        <v>#DIV/0!</v>
      </c>
      <c r="AN2777" s="113" t="e">
        <f t="shared" si="1179"/>
        <v>#DIV/0!</v>
      </c>
      <c r="AO2777" s="113" t="e">
        <f t="shared" si="1180"/>
        <v>#DIV/0!</v>
      </c>
      <c r="AP2777" s="91" t="e">
        <f t="shared" si="1181"/>
        <v>#DIV/0!</v>
      </c>
      <c r="AQ2777" s="91" t="e">
        <f t="shared" si="1182"/>
        <v>#DIV/0!</v>
      </c>
      <c r="AR2777" s="91" t="e">
        <f t="shared" si="1183"/>
        <v>#DIV/0!</v>
      </c>
      <c r="AS2777" s="91" t="e">
        <f t="shared" si="1184"/>
        <v>#DIV/0!</v>
      </c>
      <c r="AT2777" s="91" t="e">
        <f t="shared" si="1185"/>
        <v>#DIV/0!</v>
      </c>
      <c r="AU2777" s="113" t="e">
        <f t="shared" si="1186"/>
        <v>#DIV/0!</v>
      </c>
      <c r="AV2777" s="113" t="e">
        <f t="shared" si="1187"/>
        <v>#DIV/0!</v>
      </c>
      <c r="AW2777" s="113" t="e">
        <f t="shared" si="1188"/>
        <v>#DIV/0!</v>
      </c>
      <c r="AX2777" s="113" t="e">
        <f t="shared" si="1189"/>
        <v>#DIV/0!</v>
      </c>
      <c r="AY2777" s="113" t="e">
        <f t="shared" si="1190"/>
        <v>#DIV/0!</v>
      </c>
    </row>
    <row r="2778" spans="1:51" x14ac:dyDescent="0.25">
      <c r="A2778" s="119"/>
      <c r="B2778" s="83"/>
      <c r="C2778" s="85"/>
      <c r="D2778" s="85"/>
      <c r="E2778" s="85"/>
      <c r="F2778" s="71"/>
      <c r="G2778" s="96"/>
      <c r="H2778" s="16" t="e">
        <f>IF(A2778&gt;$U$1,ROUND(ROUND( U2778*$S$1+(1-$S$1)*G2778,4)+$T$1*ROUND(($S$1*Z2778+(1-$S$1)*(G2778-U2778)^2)^0.5,4),4),Rawdata!AK2778+Rawdata!$T$1*Rawdata!AU2778)</f>
        <v>#DIV/0!</v>
      </c>
      <c r="I2778" s="16" t="e">
        <f>IF(A2778&gt;$V$1,ROUND(ROUND(V2778*$S$1+(1-$S$1)*G2778,4)+$T$1*ROUND(($S$1*AA2778+(1-$S$1)*(G2778-V2778)^2)^0.5,4),4),Rawdata!AL2778+Rawdata!$T$1*Rawdata!AV2778)</f>
        <v>#DIV/0!</v>
      </c>
      <c r="J2778" s="16" t="e">
        <f>IF(A2778&gt;$W$1,ROUND(ROUND( W2778*$S$1+(1-$S$1)*G2778,4)+$T$1*ROUND(($S$1*AB2778+(1-$S$1)*(G2778-W2778)^2)^0.5,4),4),Rawdata!AM2778+Rawdata!$T$1*Rawdata!AW2778)</f>
        <v>#DIV/0!</v>
      </c>
      <c r="K2778" s="16" t="e">
        <f>IF(A2778&gt;$X$1,ROUND(ROUND( X2778*$S$1+(1-$S$1)*G2778,4)+$T$1*ROUND(($S$1*AC2778+(1-$S$1)*(G2778-X2778)^2)^0.5,4),4),Rawdata!AN2778+Rawdata!$T$1*Rawdata!AX2778)</f>
        <v>#DIV/0!</v>
      </c>
      <c r="L2778" s="16" t="e">
        <f>IF(A2778&gt;$Y$1,ROUND(ROUND( Y2778*$S$1+(1-$S$1)*G2778,4)+$T$1*ROUND(($S$1*AD2778+(1-$S$1)*(G2778-Y2778)^2)^0.5,4),4),Rawdata!AO2778+Rawdata!$T$1*Rawdata!AY2778)</f>
        <v>#DIV/0!</v>
      </c>
      <c r="M2778" s="16" t="e">
        <f t="shared" si="1172"/>
        <v>#DIV/0!</v>
      </c>
      <c r="N2778" s="16" t="e">
        <f t="shared" si="1173"/>
        <v>#DIV/0!</v>
      </c>
      <c r="O2778" s="67"/>
      <c r="P2778" s="67"/>
      <c r="Q2778" s="31" t="e">
        <f t="shared" si="1192"/>
        <v>#DIV/0!</v>
      </c>
      <c r="R2778" s="17" t="e">
        <f t="shared" si="1193"/>
        <v>#DIV/0!</v>
      </c>
      <c r="S2778" s="37" t="e">
        <f t="shared" si="1174"/>
        <v>#DIV/0!</v>
      </c>
      <c r="T2778" s="17" t="e">
        <f t="shared" si="1175"/>
        <v>#DIV/0!</v>
      </c>
      <c r="U2778" s="91" t="e">
        <f>IF(A2778&gt;$U$1, U2779*$S$1+(1-$S$1)*G2779,Rawdata!AK2778)</f>
        <v>#DIV/0!</v>
      </c>
      <c r="V2778" s="91" t="e">
        <f>IF(A2778&gt;$V$1,$S$1*V2779+(1-$S$1)*G2779,Rawdata!AL2778)</f>
        <v>#DIV/0!</v>
      </c>
      <c r="W2778" s="91" t="e">
        <f>IF(A2778&gt;$W$1, $S$1*W2779+(1-$S$1)*G2779,Rawdata!AM2778)</f>
        <v>#DIV/0!</v>
      </c>
      <c r="X2778" s="91" t="e">
        <f>IF(A2778&gt;$X$1,$S$1*X2779+(1-$S$1)*G2779,Rawdata!AN2778)</f>
        <v>#DIV/0!</v>
      </c>
      <c r="Y2778" s="91" t="e">
        <f>IF(A2778&gt;$Y$1,$S$1*Y2779+(1-$S$1)*G2779,Rawdata!AO2778)</f>
        <v>#DIV/0!</v>
      </c>
      <c r="Z2778" s="91" t="e">
        <f>IF(A2778&gt;$Z$1,$S$1*Z2779+(1-$S$1)*(G2779-U2779)^2,Rawdata!AP2778)</f>
        <v>#DIV/0!</v>
      </c>
      <c r="AA2778" s="91" t="e">
        <f>IF(A2778&gt;$AA$1,$S$1*AA2779+(1-$S$1)*(G2779-V2779)^2,Rawdata!AQ2778)</f>
        <v>#DIV/0!</v>
      </c>
      <c r="AB2778" s="91" t="e">
        <f>IF(A2778&gt;89,$S$1*AB2779+(1-$S$1)*(G2779-W2779)^2,Rawdata!AR2778)</f>
        <v>#DIV/0!</v>
      </c>
      <c r="AC2778" s="91" t="e">
        <f>IF(A2778&gt;$AC$1,$S$1*AC2779+(1-$S$1)*(G2779-X2779)^2,Rawdata!AS2778)</f>
        <v>#DIV/0!</v>
      </c>
      <c r="AD2778" s="91" t="e">
        <f>IF(A2778&gt;$AD$1,$S$1*AD2779+(1-$S$1)*(G2779-Y2779)^2,Rawdata!AT2778)</f>
        <v>#DIV/0!</v>
      </c>
      <c r="AE2778" s="80" t="e">
        <f t="shared" si="1168"/>
        <v>#DIV/0!</v>
      </c>
      <c r="AF2778" s="81" t="e">
        <f t="shared" si="1169"/>
        <v>#DIV/0!</v>
      </c>
      <c r="AG2778" s="86">
        <f t="shared" si="1191"/>
        <v>0</v>
      </c>
      <c r="AH2778" s="107" t="e">
        <f t="shared" si="1167"/>
        <v>#DIV/0!</v>
      </c>
      <c r="AI2778" s="107" t="e">
        <f t="shared" si="1170"/>
        <v>#DIV/0!</v>
      </c>
      <c r="AJ2778" s="108" t="e">
        <f t="shared" si="1171"/>
        <v>#DIV/0!</v>
      </c>
      <c r="AK2778" s="113" t="e">
        <f t="shared" si="1176"/>
        <v>#DIV/0!</v>
      </c>
      <c r="AL2778" s="113" t="e">
        <f t="shared" si="1177"/>
        <v>#DIV/0!</v>
      </c>
      <c r="AM2778" s="113" t="e">
        <f t="shared" si="1178"/>
        <v>#DIV/0!</v>
      </c>
      <c r="AN2778" s="113" t="e">
        <f t="shared" si="1179"/>
        <v>#DIV/0!</v>
      </c>
      <c r="AO2778" s="113" t="e">
        <f t="shared" si="1180"/>
        <v>#DIV/0!</v>
      </c>
      <c r="AP2778" s="91" t="e">
        <f t="shared" si="1181"/>
        <v>#DIV/0!</v>
      </c>
      <c r="AQ2778" s="91" t="e">
        <f t="shared" si="1182"/>
        <v>#DIV/0!</v>
      </c>
      <c r="AR2778" s="91" t="e">
        <f t="shared" si="1183"/>
        <v>#DIV/0!</v>
      </c>
      <c r="AS2778" s="91" t="e">
        <f t="shared" si="1184"/>
        <v>#DIV/0!</v>
      </c>
      <c r="AT2778" s="91" t="e">
        <f t="shared" si="1185"/>
        <v>#DIV/0!</v>
      </c>
      <c r="AU2778" s="113" t="e">
        <f t="shared" si="1186"/>
        <v>#DIV/0!</v>
      </c>
      <c r="AV2778" s="113" t="e">
        <f t="shared" si="1187"/>
        <v>#DIV/0!</v>
      </c>
      <c r="AW2778" s="113" t="e">
        <f t="shared" si="1188"/>
        <v>#DIV/0!</v>
      </c>
      <c r="AX2778" s="113" t="e">
        <f t="shared" si="1189"/>
        <v>#DIV/0!</v>
      </c>
      <c r="AY2778" s="113" t="e">
        <f t="shared" si="1190"/>
        <v>#DIV/0!</v>
      </c>
    </row>
    <row r="2779" spans="1:51" x14ac:dyDescent="0.25">
      <c r="A2779" s="119"/>
      <c r="B2779" s="83"/>
      <c r="C2779" s="85"/>
      <c r="D2779" s="85"/>
      <c r="E2779" s="85"/>
      <c r="F2779" s="71"/>
      <c r="G2779" s="96"/>
      <c r="H2779" s="16" t="e">
        <f>IF(A2779&gt;$U$1,ROUND(ROUND( U2779*$S$1+(1-$S$1)*G2779,4)+$T$1*ROUND(($S$1*Z2779+(1-$S$1)*(G2779-U2779)^2)^0.5,4),4),Rawdata!AK2779+Rawdata!$T$1*Rawdata!AU2779)</f>
        <v>#DIV/0!</v>
      </c>
      <c r="I2779" s="16" t="e">
        <f>IF(A2779&gt;$V$1,ROUND(ROUND(V2779*$S$1+(1-$S$1)*G2779,4)+$T$1*ROUND(($S$1*AA2779+(1-$S$1)*(G2779-V2779)^2)^0.5,4),4),Rawdata!AL2779+Rawdata!$T$1*Rawdata!AV2779)</f>
        <v>#DIV/0!</v>
      </c>
      <c r="J2779" s="16" t="e">
        <f>IF(A2779&gt;$W$1,ROUND(ROUND( W2779*$S$1+(1-$S$1)*G2779,4)+$T$1*ROUND(($S$1*AB2779+(1-$S$1)*(G2779-W2779)^2)^0.5,4),4),Rawdata!AM2779+Rawdata!$T$1*Rawdata!AW2779)</f>
        <v>#DIV/0!</v>
      </c>
      <c r="K2779" s="16" t="e">
        <f>IF(A2779&gt;$X$1,ROUND(ROUND( X2779*$S$1+(1-$S$1)*G2779,4)+$T$1*ROUND(($S$1*AC2779+(1-$S$1)*(G2779-X2779)^2)^0.5,4),4),Rawdata!AN2779+Rawdata!$T$1*Rawdata!AX2779)</f>
        <v>#DIV/0!</v>
      </c>
      <c r="L2779" s="16" t="e">
        <f>IF(A2779&gt;$Y$1,ROUND(ROUND( Y2779*$S$1+(1-$S$1)*G2779,4)+$T$1*ROUND(($S$1*AD2779+(1-$S$1)*(G2779-Y2779)^2)^0.5,4),4),Rawdata!AO2779+Rawdata!$T$1*Rawdata!AY2779)</f>
        <v>#DIV/0!</v>
      </c>
      <c r="M2779" s="16" t="e">
        <f t="shared" si="1172"/>
        <v>#DIV/0!</v>
      </c>
      <c r="N2779" s="16" t="e">
        <f t="shared" si="1173"/>
        <v>#DIV/0!</v>
      </c>
      <c r="O2779" s="67"/>
      <c r="P2779" s="67"/>
      <c r="Q2779" s="31" t="e">
        <f t="shared" si="1192"/>
        <v>#DIV/0!</v>
      </c>
      <c r="R2779" s="17" t="e">
        <f t="shared" si="1193"/>
        <v>#DIV/0!</v>
      </c>
      <c r="S2779" s="37" t="e">
        <f t="shared" si="1174"/>
        <v>#DIV/0!</v>
      </c>
      <c r="T2779" s="17" t="e">
        <f t="shared" si="1175"/>
        <v>#DIV/0!</v>
      </c>
      <c r="U2779" s="91" t="e">
        <f>IF(A2779&gt;$U$1, U2780*$S$1+(1-$S$1)*G2780,Rawdata!AK2779)</f>
        <v>#DIV/0!</v>
      </c>
      <c r="V2779" s="91" t="e">
        <f>IF(A2779&gt;$V$1,$S$1*V2780+(1-$S$1)*G2780,Rawdata!AL2779)</f>
        <v>#DIV/0!</v>
      </c>
      <c r="W2779" s="91" t="e">
        <f>IF(A2779&gt;$W$1, $S$1*W2780+(1-$S$1)*G2780,Rawdata!AM2779)</f>
        <v>#DIV/0!</v>
      </c>
      <c r="X2779" s="91" t="e">
        <f>IF(A2779&gt;$X$1,$S$1*X2780+(1-$S$1)*G2780,Rawdata!AN2779)</f>
        <v>#DIV/0!</v>
      </c>
      <c r="Y2779" s="91" t="e">
        <f>IF(A2779&gt;$Y$1,$S$1*Y2780+(1-$S$1)*G2780,Rawdata!AO2779)</f>
        <v>#DIV/0!</v>
      </c>
      <c r="Z2779" s="91" t="e">
        <f>IF(A2779&gt;$Z$1,$S$1*Z2780+(1-$S$1)*(G2780-U2780)^2,Rawdata!AP2779)</f>
        <v>#DIV/0!</v>
      </c>
      <c r="AA2779" s="91" t="e">
        <f>IF(A2779&gt;$AA$1,$S$1*AA2780+(1-$S$1)*(G2780-V2780)^2,Rawdata!AQ2779)</f>
        <v>#DIV/0!</v>
      </c>
      <c r="AB2779" s="91" t="e">
        <f>IF(A2779&gt;89,$S$1*AB2780+(1-$S$1)*(G2780-W2780)^2,Rawdata!AR2779)</f>
        <v>#DIV/0!</v>
      </c>
      <c r="AC2779" s="91" t="e">
        <f>IF(A2779&gt;$AC$1,$S$1*AC2780+(1-$S$1)*(G2780-X2780)^2,Rawdata!AS2779)</f>
        <v>#DIV/0!</v>
      </c>
      <c r="AD2779" s="91" t="e">
        <f>IF(A2779&gt;$AD$1,$S$1*AD2780+(1-$S$1)*(G2780-Y2780)^2,Rawdata!AT2779)</f>
        <v>#DIV/0!</v>
      </c>
      <c r="AE2779" s="80" t="e">
        <f t="shared" si="1168"/>
        <v>#DIV/0!</v>
      </c>
      <c r="AF2779" s="81" t="e">
        <f t="shared" si="1169"/>
        <v>#DIV/0!</v>
      </c>
      <c r="AG2779" s="86">
        <f t="shared" si="1191"/>
        <v>0</v>
      </c>
      <c r="AH2779" s="107" t="e">
        <f t="shared" si="1167"/>
        <v>#DIV/0!</v>
      </c>
      <c r="AI2779" s="107" t="e">
        <f t="shared" si="1170"/>
        <v>#DIV/0!</v>
      </c>
      <c r="AJ2779" s="108" t="e">
        <f t="shared" si="1171"/>
        <v>#DIV/0!</v>
      </c>
      <c r="AK2779" s="113" t="e">
        <f t="shared" si="1176"/>
        <v>#DIV/0!</v>
      </c>
      <c r="AL2779" s="113" t="e">
        <f t="shared" si="1177"/>
        <v>#DIV/0!</v>
      </c>
      <c r="AM2779" s="113" t="e">
        <f t="shared" si="1178"/>
        <v>#DIV/0!</v>
      </c>
      <c r="AN2779" s="113" t="e">
        <f t="shared" si="1179"/>
        <v>#DIV/0!</v>
      </c>
      <c r="AO2779" s="113" t="e">
        <f t="shared" si="1180"/>
        <v>#DIV/0!</v>
      </c>
      <c r="AP2779" s="91" t="e">
        <f t="shared" si="1181"/>
        <v>#DIV/0!</v>
      </c>
      <c r="AQ2779" s="91" t="e">
        <f t="shared" si="1182"/>
        <v>#DIV/0!</v>
      </c>
      <c r="AR2779" s="91" t="e">
        <f t="shared" si="1183"/>
        <v>#DIV/0!</v>
      </c>
      <c r="AS2779" s="91" t="e">
        <f t="shared" si="1184"/>
        <v>#DIV/0!</v>
      </c>
      <c r="AT2779" s="91" t="e">
        <f t="shared" si="1185"/>
        <v>#DIV/0!</v>
      </c>
      <c r="AU2779" s="113" t="e">
        <f t="shared" si="1186"/>
        <v>#DIV/0!</v>
      </c>
      <c r="AV2779" s="113" t="e">
        <f t="shared" si="1187"/>
        <v>#DIV/0!</v>
      </c>
      <c r="AW2779" s="113" t="e">
        <f t="shared" si="1188"/>
        <v>#DIV/0!</v>
      </c>
      <c r="AX2779" s="113" t="e">
        <f t="shared" si="1189"/>
        <v>#DIV/0!</v>
      </c>
      <c r="AY2779" s="113" t="e">
        <f t="shared" si="1190"/>
        <v>#DIV/0!</v>
      </c>
    </row>
    <row r="2780" spans="1:51" x14ac:dyDescent="0.25">
      <c r="A2780" s="119"/>
      <c r="B2780" s="83"/>
      <c r="C2780" s="85"/>
      <c r="D2780" s="85"/>
      <c r="E2780" s="85"/>
      <c r="F2780" s="71"/>
      <c r="G2780" s="96"/>
      <c r="H2780" s="16" t="e">
        <f>IF(A2780&gt;$U$1,ROUND(ROUND( U2780*$S$1+(1-$S$1)*G2780,4)+$T$1*ROUND(($S$1*Z2780+(1-$S$1)*(G2780-U2780)^2)^0.5,4),4),Rawdata!AK2780+Rawdata!$T$1*Rawdata!AU2780)</f>
        <v>#DIV/0!</v>
      </c>
      <c r="I2780" s="16" t="e">
        <f>IF(A2780&gt;$V$1,ROUND(ROUND(V2780*$S$1+(1-$S$1)*G2780,4)+$T$1*ROUND(($S$1*AA2780+(1-$S$1)*(G2780-V2780)^2)^0.5,4),4),Rawdata!AL2780+Rawdata!$T$1*Rawdata!AV2780)</f>
        <v>#DIV/0!</v>
      </c>
      <c r="J2780" s="16" t="e">
        <f>IF(A2780&gt;$W$1,ROUND(ROUND( W2780*$S$1+(1-$S$1)*G2780,4)+$T$1*ROUND(($S$1*AB2780+(1-$S$1)*(G2780-W2780)^2)^0.5,4),4),Rawdata!AM2780+Rawdata!$T$1*Rawdata!AW2780)</f>
        <v>#DIV/0!</v>
      </c>
      <c r="K2780" s="16" t="e">
        <f>IF(A2780&gt;$X$1,ROUND(ROUND( X2780*$S$1+(1-$S$1)*G2780,4)+$T$1*ROUND(($S$1*AC2780+(1-$S$1)*(G2780-X2780)^2)^0.5,4),4),Rawdata!AN2780+Rawdata!$T$1*Rawdata!AX2780)</f>
        <v>#DIV/0!</v>
      </c>
      <c r="L2780" s="16" t="e">
        <f>IF(A2780&gt;$Y$1,ROUND(ROUND( Y2780*$S$1+(1-$S$1)*G2780,4)+$T$1*ROUND(($S$1*AD2780+(1-$S$1)*(G2780-Y2780)^2)^0.5,4),4),Rawdata!AO2780+Rawdata!$T$1*Rawdata!AY2780)</f>
        <v>#DIV/0!</v>
      </c>
      <c r="M2780" s="16" t="e">
        <f t="shared" si="1172"/>
        <v>#DIV/0!</v>
      </c>
      <c r="N2780" s="16" t="e">
        <f t="shared" si="1173"/>
        <v>#DIV/0!</v>
      </c>
      <c r="O2780" s="67"/>
      <c r="P2780" s="67"/>
      <c r="Q2780" s="31" t="e">
        <f t="shared" si="1192"/>
        <v>#DIV/0!</v>
      </c>
      <c r="R2780" s="17" t="e">
        <f t="shared" si="1193"/>
        <v>#DIV/0!</v>
      </c>
      <c r="S2780" s="37" t="e">
        <f t="shared" si="1174"/>
        <v>#DIV/0!</v>
      </c>
      <c r="T2780" s="17" t="e">
        <f t="shared" si="1175"/>
        <v>#DIV/0!</v>
      </c>
      <c r="U2780" s="91" t="e">
        <f>IF(A2780&gt;$U$1, U2781*$S$1+(1-$S$1)*G2781,Rawdata!AK2780)</f>
        <v>#DIV/0!</v>
      </c>
      <c r="V2780" s="91" t="e">
        <f>IF(A2780&gt;$V$1,$S$1*V2781+(1-$S$1)*G2781,Rawdata!AL2780)</f>
        <v>#DIV/0!</v>
      </c>
      <c r="W2780" s="91" t="e">
        <f>IF(A2780&gt;$W$1, $S$1*W2781+(1-$S$1)*G2781,Rawdata!AM2780)</f>
        <v>#DIV/0!</v>
      </c>
      <c r="X2780" s="91" t="e">
        <f>IF(A2780&gt;$X$1,$S$1*X2781+(1-$S$1)*G2781,Rawdata!AN2780)</f>
        <v>#DIV/0!</v>
      </c>
      <c r="Y2780" s="91" t="e">
        <f>IF(A2780&gt;$Y$1,$S$1*Y2781+(1-$S$1)*G2781,Rawdata!AO2780)</f>
        <v>#DIV/0!</v>
      </c>
      <c r="Z2780" s="91" t="e">
        <f>IF(A2780&gt;$Z$1,$S$1*Z2781+(1-$S$1)*(G2781-U2781)^2,Rawdata!AP2780)</f>
        <v>#DIV/0!</v>
      </c>
      <c r="AA2780" s="91" t="e">
        <f>IF(A2780&gt;$AA$1,$S$1*AA2781+(1-$S$1)*(G2781-V2781)^2,Rawdata!AQ2780)</f>
        <v>#DIV/0!</v>
      </c>
      <c r="AB2780" s="91" t="e">
        <f>IF(A2780&gt;89,$S$1*AB2781+(1-$S$1)*(G2781-W2781)^2,Rawdata!AR2780)</f>
        <v>#DIV/0!</v>
      </c>
      <c r="AC2780" s="91" t="e">
        <f>IF(A2780&gt;$AC$1,$S$1*AC2781+(1-$S$1)*(G2781-X2781)^2,Rawdata!AS2780)</f>
        <v>#DIV/0!</v>
      </c>
      <c r="AD2780" s="91" t="e">
        <f>IF(A2780&gt;$AD$1,$S$1*AD2781+(1-$S$1)*(G2781-Y2781)^2,Rawdata!AT2780)</f>
        <v>#DIV/0!</v>
      </c>
      <c r="AE2780" s="80" t="e">
        <f t="shared" si="1168"/>
        <v>#DIV/0!</v>
      </c>
      <c r="AF2780" s="81" t="e">
        <f t="shared" si="1169"/>
        <v>#DIV/0!</v>
      </c>
      <c r="AG2780" s="86">
        <f t="shared" si="1191"/>
        <v>0</v>
      </c>
      <c r="AH2780" s="107" t="e">
        <f t="shared" si="1167"/>
        <v>#DIV/0!</v>
      </c>
      <c r="AI2780" s="107" t="e">
        <f t="shared" si="1170"/>
        <v>#DIV/0!</v>
      </c>
      <c r="AJ2780" s="108" t="e">
        <f t="shared" si="1171"/>
        <v>#DIV/0!</v>
      </c>
      <c r="AK2780" s="113" t="e">
        <f t="shared" si="1176"/>
        <v>#DIV/0!</v>
      </c>
      <c r="AL2780" s="113" t="e">
        <f t="shared" si="1177"/>
        <v>#DIV/0!</v>
      </c>
      <c r="AM2780" s="113" t="e">
        <f t="shared" si="1178"/>
        <v>#DIV/0!</v>
      </c>
      <c r="AN2780" s="113" t="e">
        <f t="shared" si="1179"/>
        <v>#DIV/0!</v>
      </c>
      <c r="AO2780" s="113" t="e">
        <f t="shared" si="1180"/>
        <v>#DIV/0!</v>
      </c>
      <c r="AP2780" s="91" t="e">
        <f t="shared" si="1181"/>
        <v>#DIV/0!</v>
      </c>
      <c r="AQ2780" s="91" t="e">
        <f t="shared" si="1182"/>
        <v>#DIV/0!</v>
      </c>
      <c r="AR2780" s="91" t="e">
        <f t="shared" si="1183"/>
        <v>#DIV/0!</v>
      </c>
      <c r="AS2780" s="91" t="e">
        <f t="shared" si="1184"/>
        <v>#DIV/0!</v>
      </c>
      <c r="AT2780" s="91" t="e">
        <f t="shared" si="1185"/>
        <v>#DIV/0!</v>
      </c>
      <c r="AU2780" s="113" t="e">
        <f t="shared" si="1186"/>
        <v>#DIV/0!</v>
      </c>
      <c r="AV2780" s="113" t="e">
        <f t="shared" si="1187"/>
        <v>#DIV/0!</v>
      </c>
      <c r="AW2780" s="113" t="e">
        <f t="shared" si="1188"/>
        <v>#DIV/0!</v>
      </c>
      <c r="AX2780" s="113" t="e">
        <f t="shared" si="1189"/>
        <v>#DIV/0!</v>
      </c>
      <c r="AY2780" s="113" t="e">
        <f t="shared" si="1190"/>
        <v>#DIV/0!</v>
      </c>
    </row>
    <row r="2781" spans="1:51" x14ac:dyDescent="0.25">
      <c r="A2781" s="119"/>
      <c r="B2781" s="83"/>
      <c r="C2781" s="85"/>
      <c r="D2781" s="85"/>
      <c r="E2781" s="85"/>
      <c r="F2781" s="71"/>
      <c r="G2781" s="96"/>
      <c r="H2781" s="16" t="e">
        <f>IF(A2781&gt;$U$1,ROUND(ROUND( U2781*$S$1+(1-$S$1)*G2781,4)+$T$1*ROUND(($S$1*Z2781+(1-$S$1)*(G2781-U2781)^2)^0.5,4),4),Rawdata!AK2781+Rawdata!$T$1*Rawdata!AU2781)</f>
        <v>#DIV/0!</v>
      </c>
      <c r="I2781" s="16" t="e">
        <f>IF(A2781&gt;$V$1,ROUND(ROUND(V2781*$S$1+(1-$S$1)*G2781,4)+$T$1*ROUND(($S$1*AA2781+(1-$S$1)*(G2781-V2781)^2)^0.5,4),4),Rawdata!AL2781+Rawdata!$T$1*Rawdata!AV2781)</f>
        <v>#DIV/0!</v>
      </c>
      <c r="J2781" s="16" t="e">
        <f>IF(A2781&gt;$W$1,ROUND(ROUND( W2781*$S$1+(1-$S$1)*G2781,4)+$T$1*ROUND(($S$1*AB2781+(1-$S$1)*(G2781-W2781)^2)^0.5,4),4),Rawdata!AM2781+Rawdata!$T$1*Rawdata!AW2781)</f>
        <v>#DIV/0!</v>
      </c>
      <c r="K2781" s="16" t="e">
        <f>IF(A2781&gt;$X$1,ROUND(ROUND( X2781*$S$1+(1-$S$1)*G2781,4)+$T$1*ROUND(($S$1*AC2781+(1-$S$1)*(G2781-X2781)^2)^0.5,4),4),Rawdata!AN2781+Rawdata!$T$1*Rawdata!AX2781)</f>
        <v>#DIV/0!</v>
      </c>
      <c r="L2781" s="16" t="e">
        <f>IF(A2781&gt;$Y$1,ROUND(ROUND( Y2781*$S$1+(1-$S$1)*G2781,4)+$T$1*ROUND(($S$1*AD2781+(1-$S$1)*(G2781-Y2781)^2)^0.5,4),4),Rawdata!AO2781+Rawdata!$T$1*Rawdata!AY2781)</f>
        <v>#DIV/0!</v>
      </c>
      <c r="M2781" s="16" t="e">
        <f t="shared" si="1172"/>
        <v>#DIV/0!</v>
      </c>
      <c r="N2781" s="16" t="e">
        <f t="shared" si="1173"/>
        <v>#DIV/0!</v>
      </c>
      <c r="O2781" s="67"/>
      <c r="P2781" s="67"/>
      <c r="Q2781" s="31" t="e">
        <f t="shared" si="1192"/>
        <v>#DIV/0!</v>
      </c>
      <c r="R2781" s="17" t="e">
        <f t="shared" si="1193"/>
        <v>#DIV/0!</v>
      </c>
      <c r="S2781" s="37" t="e">
        <f t="shared" si="1174"/>
        <v>#DIV/0!</v>
      </c>
      <c r="T2781" s="17" t="e">
        <f t="shared" si="1175"/>
        <v>#DIV/0!</v>
      </c>
      <c r="U2781" s="91" t="e">
        <f>IF(A2781&gt;$U$1, U2782*$S$1+(1-$S$1)*G2782,Rawdata!AK2781)</f>
        <v>#DIV/0!</v>
      </c>
      <c r="V2781" s="91" t="e">
        <f>IF(A2781&gt;$V$1,$S$1*V2782+(1-$S$1)*G2782,Rawdata!AL2781)</f>
        <v>#DIV/0!</v>
      </c>
      <c r="W2781" s="91" t="e">
        <f>IF(A2781&gt;$W$1, $S$1*W2782+(1-$S$1)*G2782,Rawdata!AM2781)</f>
        <v>#DIV/0!</v>
      </c>
      <c r="X2781" s="91" t="e">
        <f>IF(A2781&gt;$X$1,$S$1*X2782+(1-$S$1)*G2782,Rawdata!AN2781)</f>
        <v>#DIV/0!</v>
      </c>
      <c r="Y2781" s="91" t="e">
        <f>IF(A2781&gt;$Y$1,$S$1*Y2782+(1-$S$1)*G2782,Rawdata!AO2781)</f>
        <v>#DIV/0!</v>
      </c>
      <c r="Z2781" s="91" t="e">
        <f>IF(A2781&gt;$Z$1,$S$1*Z2782+(1-$S$1)*(G2782-U2782)^2,Rawdata!AP2781)</f>
        <v>#DIV/0!</v>
      </c>
      <c r="AA2781" s="91" t="e">
        <f>IF(A2781&gt;$AA$1,$S$1*AA2782+(1-$S$1)*(G2782-V2782)^2,Rawdata!AQ2781)</f>
        <v>#DIV/0!</v>
      </c>
      <c r="AB2781" s="91" t="e">
        <f>IF(A2781&gt;89,$S$1*AB2782+(1-$S$1)*(G2782-W2782)^2,Rawdata!AR2781)</f>
        <v>#DIV/0!</v>
      </c>
      <c r="AC2781" s="91" t="e">
        <f>IF(A2781&gt;$AC$1,$S$1*AC2782+(1-$S$1)*(G2782-X2782)^2,Rawdata!AS2781)</f>
        <v>#DIV/0!</v>
      </c>
      <c r="AD2781" s="91" t="e">
        <f>IF(A2781&gt;$AD$1,$S$1*AD2782+(1-$S$1)*(G2782-Y2782)^2,Rawdata!AT2781)</f>
        <v>#DIV/0!</v>
      </c>
      <c r="AE2781" s="80" t="e">
        <f t="shared" si="1168"/>
        <v>#DIV/0!</v>
      </c>
      <c r="AF2781" s="81" t="e">
        <f t="shared" si="1169"/>
        <v>#DIV/0!</v>
      </c>
      <c r="AG2781" s="86">
        <f t="shared" si="1191"/>
        <v>0</v>
      </c>
      <c r="AH2781" s="107" t="e">
        <f t="shared" si="1167"/>
        <v>#DIV/0!</v>
      </c>
      <c r="AI2781" s="107" t="e">
        <f t="shared" si="1170"/>
        <v>#DIV/0!</v>
      </c>
      <c r="AJ2781" s="108" t="e">
        <f t="shared" si="1171"/>
        <v>#DIV/0!</v>
      </c>
      <c r="AK2781" s="113" t="e">
        <f t="shared" si="1176"/>
        <v>#DIV/0!</v>
      </c>
      <c r="AL2781" s="113" t="e">
        <f t="shared" si="1177"/>
        <v>#DIV/0!</v>
      </c>
      <c r="AM2781" s="113" t="e">
        <f t="shared" si="1178"/>
        <v>#DIV/0!</v>
      </c>
      <c r="AN2781" s="113" t="e">
        <f t="shared" si="1179"/>
        <v>#DIV/0!</v>
      </c>
      <c r="AO2781" s="113" t="e">
        <f t="shared" si="1180"/>
        <v>#DIV/0!</v>
      </c>
      <c r="AP2781" s="91" t="e">
        <f t="shared" si="1181"/>
        <v>#DIV/0!</v>
      </c>
      <c r="AQ2781" s="91" t="e">
        <f t="shared" si="1182"/>
        <v>#DIV/0!</v>
      </c>
      <c r="AR2781" s="91" t="e">
        <f t="shared" si="1183"/>
        <v>#DIV/0!</v>
      </c>
      <c r="AS2781" s="91" t="e">
        <f t="shared" si="1184"/>
        <v>#DIV/0!</v>
      </c>
      <c r="AT2781" s="91" t="e">
        <f t="shared" si="1185"/>
        <v>#DIV/0!</v>
      </c>
      <c r="AU2781" s="113" t="e">
        <f t="shared" si="1186"/>
        <v>#DIV/0!</v>
      </c>
      <c r="AV2781" s="113" t="e">
        <f t="shared" si="1187"/>
        <v>#DIV/0!</v>
      </c>
      <c r="AW2781" s="113" t="e">
        <f t="shared" si="1188"/>
        <v>#DIV/0!</v>
      </c>
      <c r="AX2781" s="113" t="e">
        <f t="shared" si="1189"/>
        <v>#DIV/0!</v>
      </c>
      <c r="AY2781" s="113" t="e">
        <f t="shared" si="1190"/>
        <v>#DIV/0!</v>
      </c>
    </row>
    <row r="2782" spans="1:51" x14ac:dyDescent="0.25">
      <c r="A2782" s="119"/>
      <c r="B2782" s="83"/>
      <c r="C2782" s="85"/>
      <c r="D2782" s="85"/>
      <c r="E2782" s="85"/>
      <c r="F2782" s="71"/>
      <c r="G2782" s="96"/>
      <c r="H2782" s="16" t="e">
        <f>IF(A2782&gt;$U$1,ROUND(ROUND( U2782*$S$1+(1-$S$1)*G2782,4)+$T$1*ROUND(($S$1*Z2782+(1-$S$1)*(G2782-U2782)^2)^0.5,4),4),Rawdata!AK2782+Rawdata!$T$1*Rawdata!AU2782)</f>
        <v>#DIV/0!</v>
      </c>
      <c r="I2782" s="16" t="e">
        <f>IF(A2782&gt;$V$1,ROUND(ROUND(V2782*$S$1+(1-$S$1)*G2782,4)+$T$1*ROUND(($S$1*AA2782+(1-$S$1)*(G2782-V2782)^2)^0.5,4),4),Rawdata!AL2782+Rawdata!$T$1*Rawdata!AV2782)</f>
        <v>#DIV/0!</v>
      </c>
      <c r="J2782" s="16" t="e">
        <f>IF(A2782&gt;$W$1,ROUND(ROUND( W2782*$S$1+(1-$S$1)*G2782,4)+$T$1*ROUND(($S$1*AB2782+(1-$S$1)*(G2782-W2782)^2)^0.5,4),4),Rawdata!AM2782+Rawdata!$T$1*Rawdata!AW2782)</f>
        <v>#DIV/0!</v>
      </c>
      <c r="K2782" s="16" t="e">
        <f>IF(A2782&gt;$X$1,ROUND(ROUND( X2782*$S$1+(1-$S$1)*G2782,4)+$T$1*ROUND(($S$1*AC2782+(1-$S$1)*(G2782-X2782)^2)^0.5,4),4),Rawdata!AN2782+Rawdata!$T$1*Rawdata!AX2782)</f>
        <v>#DIV/0!</v>
      </c>
      <c r="L2782" s="16" t="e">
        <f>IF(A2782&gt;$Y$1,ROUND(ROUND( Y2782*$S$1+(1-$S$1)*G2782,4)+$T$1*ROUND(($S$1*AD2782+(1-$S$1)*(G2782-Y2782)^2)^0.5,4),4),Rawdata!AO2782+Rawdata!$T$1*Rawdata!AY2782)</f>
        <v>#DIV/0!</v>
      </c>
      <c r="M2782" s="16" t="e">
        <f t="shared" si="1172"/>
        <v>#DIV/0!</v>
      </c>
      <c r="N2782" s="16" t="e">
        <f t="shared" si="1173"/>
        <v>#DIV/0!</v>
      </c>
      <c r="O2782" s="67"/>
      <c r="P2782" s="67"/>
      <c r="Q2782" s="31" t="e">
        <f t="shared" si="1192"/>
        <v>#DIV/0!</v>
      </c>
      <c r="R2782" s="17" t="e">
        <f t="shared" si="1193"/>
        <v>#DIV/0!</v>
      </c>
      <c r="S2782" s="37" t="e">
        <f t="shared" si="1174"/>
        <v>#DIV/0!</v>
      </c>
      <c r="T2782" s="17" t="e">
        <f t="shared" si="1175"/>
        <v>#DIV/0!</v>
      </c>
      <c r="U2782" s="91" t="e">
        <f>IF(A2782&gt;$U$1, U2783*$S$1+(1-$S$1)*G2783,Rawdata!AK2782)</f>
        <v>#DIV/0!</v>
      </c>
      <c r="V2782" s="91" t="e">
        <f>IF(A2782&gt;$V$1,$S$1*V2783+(1-$S$1)*G2783,Rawdata!AL2782)</f>
        <v>#DIV/0!</v>
      </c>
      <c r="W2782" s="91" t="e">
        <f>IF(A2782&gt;$W$1, $S$1*W2783+(1-$S$1)*G2783,Rawdata!AM2782)</f>
        <v>#DIV/0!</v>
      </c>
      <c r="X2782" s="91" t="e">
        <f>IF(A2782&gt;$X$1,$S$1*X2783+(1-$S$1)*G2783,Rawdata!AN2782)</f>
        <v>#DIV/0!</v>
      </c>
      <c r="Y2782" s="91" t="e">
        <f>IF(A2782&gt;$Y$1,$S$1*Y2783+(1-$S$1)*G2783,Rawdata!AO2782)</f>
        <v>#DIV/0!</v>
      </c>
      <c r="Z2782" s="91" t="e">
        <f>IF(A2782&gt;$Z$1,$S$1*Z2783+(1-$S$1)*(G2783-U2783)^2,Rawdata!AP2782)</f>
        <v>#DIV/0!</v>
      </c>
      <c r="AA2782" s="91" t="e">
        <f>IF(A2782&gt;$AA$1,$S$1*AA2783+(1-$S$1)*(G2783-V2783)^2,Rawdata!AQ2782)</f>
        <v>#DIV/0!</v>
      </c>
      <c r="AB2782" s="91" t="e">
        <f>IF(A2782&gt;89,$S$1*AB2783+(1-$S$1)*(G2783-W2783)^2,Rawdata!AR2782)</f>
        <v>#DIV/0!</v>
      </c>
      <c r="AC2782" s="91" t="e">
        <f>IF(A2782&gt;$AC$1,$S$1*AC2783+(1-$S$1)*(G2783-X2783)^2,Rawdata!AS2782)</f>
        <v>#DIV/0!</v>
      </c>
      <c r="AD2782" s="91" t="e">
        <f>IF(A2782&gt;$AD$1,$S$1*AD2783+(1-$S$1)*(G2783-Y2783)^2,Rawdata!AT2782)</f>
        <v>#DIV/0!</v>
      </c>
      <c r="AE2782" s="80" t="e">
        <f t="shared" si="1168"/>
        <v>#DIV/0!</v>
      </c>
      <c r="AF2782" s="81" t="e">
        <f t="shared" si="1169"/>
        <v>#DIV/0!</v>
      </c>
      <c r="AG2782" s="86">
        <f t="shared" si="1191"/>
        <v>0</v>
      </c>
      <c r="AH2782" s="107" t="e">
        <f t="shared" si="1167"/>
        <v>#DIV/0!</v>
      </c>
      <c r="AI2782" s="107" t="e">
        <f t="shared" si="1170"/>
        <v>#DIV/0!</v>
      </c>
      <c r="AJ2782" s="108" t="e">
        <f t="shared" si="1171"/>
        <v>#DIV/0!</v>
      </c>
      <c r="AK2782" s="113" t="e">
        <f t="shared" si="1176"/>
        <v>#DIV/0!</v>
      </c>
      <c r="AL2782" s="113" t="e">
        <f t="shared" si="1177"/>
        <v>#DIV/0!</v>
      </c>
      <c r="AM2782" s="113" t="e">
        <f t="shared" si="1178"/>
        <v>#DIV/0!</v>
      </c>
      <c r="AN2782" s="113" t="e">
        <f t="shared" si="1179"/>
        <v>#DIV/0!</v>
      </c>
      <c r="AO2782" s="113" t="e">
        <f t="shared" si="1180"/>
        <v>#DIV/0!</v>
      </c>
      <c r="AP2782" s="91" t="e">
        <f t="shared" si="1181"/>
        <v>#DIV/0!</v>
      </c>
      <c r="AQ2782" s="91" t="e">
        <f t="shared" si="1182"/>
        <v>#DIV/0!</v>
      </c>
      <c r="AR2782" s="91" t="e">
        <f t="shared" si="1183"/>
        <v>#DIV/0!</v>
      </c>
      <c r="AS2782" s="91" t="e">
        <f t="shared" si="1184"/>
        <v>#DIV/0!</v>
      </c>
      <c r="AT2782" s="91" t="e">
        <f t="shared" si="1185"/>
        <v>#DIV/0!</v>
      </c>
      <c r="AU2782" s="113" t="e">
        <f t="shared" si="1186"/>
        <v>#DIV/0!</v>
      </c>
      <c r="AV2782" s="113" t="e">
        <f t="shared" si="1187"/>
        <v>#DIV/0!</v>
      </c>
      <c r="AW2782" s="113" t="e">
        <f t="shared" si="1188"/>
        <v>#DIV/0!</v>
      </c>
      <c r="AX2782" s="113" t="e">
        <f t="shared" si="1189"/>
        <v>#DIV/0!</v>
      </c>
      <c r="AY2782" s="113" t="e">
        <f t="shared" si="1190"/>
        <v>#DIV/0!</v>
      </c>
    </row>
    <row r="2783" spans="1:51" x14ac:dyDescent="0.25">
      <c r="A2783" s="119"/>
      <c r="B2783" s="83"/>
      <c r="C2783" s="85"/>
      <c r="D2783" s="85"/>
      <c r="E2783" s="85"/>
      <c r="F2783" s="71"/>
      <c r="G2783" s="96"/>
      <c r="H2783" s="16" t="e">
        <f>IF(A2783&gt;$U$1,ROUND(ROUND( U2783*$S$1+(1-$S$1)*G2783,4)+$T$1*ROUND(($S$1*Z2783+(1-$S$1)*(G2783-U2783)^2)^0.5,4),4),Rawdata!AK2783+Rawdata!$T$1*Rawdata!AU2783)</f>
        <v>#DIV/0!</v>
      </c>
      <c r="I2783" s="16" t="e">
        <f>IF(A2783&gt;$V$1,ROUND(ROUND(V2783*$S$1+(1-$S$1)*G2783,4)+$T$1*ROUND(($S$1*AA2783+(1-$S$1)*(G2783-V2783)^2)^0.5,4),4),Rawdata!AL2783+Rawdata!$T$1*Rawdata!AV2783)</f>
        <v>#DIV/0!</v>
      </c>
      <c r="J2783" s="16" t="e">
        <f>IF(A2783&gt;$W$1,ROUND(ROUND( W2783*$S$1+(1-$S$1)*G2783,4)+$T$1*ROUND(($S$1*AB2783+(1-$S$1)*(G2783-W2783)^2)^0.5,4),4),Rawdata!AM2783+Rawdata!$T$1*Rawdata!AW2783)</f>
        <v>#DIV/0!</v>
      </c>
      <c r="K2783" s="16" t="e">
        <f>IF(A2783&gt;$X$1,ROUND(ROUND( X2783*$S$1+(1-$S$1)*G2783,4)+$T$1*ROUND(($S$1*AC2783+(1-$S$1)*(G2783-X2783)^2)^0.5,4),4),Rawdata!AN2783+Rawdata!$T$1*Rawdata!AX2783)</f>
        <v>#DIV/0!</v>
      </c>
      <c r="L2783" s="16" t="e">
        <f>IF(A2783&gt;$Y$1,ROUND(ROUND( Y2783*$S$1+(1-$S$1)*G2783,4)+$T$1*ROUND(($S$1*AD2783+(1-$S$1)*(G2783-Y2783)^2)^0.5,4),4),Rawdata!AO2783+Rawdata!$T$1*Rawdata!AY2783)</f>
        <v>#DIV/0!</v>
      </c>
      <c r="M2783" s="16" t="e">
        <f t="shared" si="1172"/>
        <v>#DIV/0!</v>
      </c>
      <c r="N2783" s="16" t="e">
        <f t="shared" si="1173"/>
        <v>#DIV/0!</v>
      </c>
      <c r="O2783" s="67"/>
      <c r="P2783" s="67"/>
      <c r="Q2783" s="31" t="e">
        <f t="shared" si="1192"/>
        <v>#DIV/0!</v>
      </c>
      <c r="R2783" s="17" t="e">
        <f t="shared" si="1193"/>
        <v>#DIV/0!</v>
      </c>
      <c r="S2783" s="37" t="e">
        <f t="shared" si="1174"/>
        <v>#DIV/0!</v>
      </c>
      <c r="T2783" s="17" t="e">
        <f t="shared" si="1175"/>
        <v>#DIV/0!</v>
      </c>
      <c r="U2783" s="91" t="e">
        <f>IF(A2783&gt;$U$1, U2784*$S$1+(1-$S$1)*G2784,Rawdata!AK2783)</f>
        <v>#DIV/0!</v>
      </c>
      <c r="V2783" s="91" t="e">
        <f>IF(A2783&gt;$V$1,$S$1*V2784+(1-$S$1)*G2784,Rawdata!AL2783)</f>
        <v>#DIV/0!</v>
      </c>
      <c r="W2783" s="91" t="e">
        <f>IF(A2783&gt;$W$1, $S$1*W2784+(1-$S$1)*G2784,Rawdata!AM2783)</f>
        <v>#DIV/0!</v>
      </c>
      <c r="X2783" s="91" t="e">
        <f>IF(A2783&gt;$X$1,$S$1*X2784+(1-$S$1)*G2784,Rawdata!AN2783)</f>
        <v>#DIV/0!</v>
      </c>
      <c r="Y2783" s="91" t="e">
        <f>IF(A2783&gt;$Y$1,$S$1*Y2784+(1-$S$1)*G2784,Rawdata!AO2783)</f>
        <v>#DIV/0!</v>
      </c>
      <c r="Z2783" s="91" t="e">
        <f>IF(A2783&gt;$Z$1,$S$1*Z2784+(1-$S$1)*(G2784-U2784)^2,Rawdata!AP2783)</f>
        <v>#DIV/0!</v>
      </c>
      <c r="AA2783" s="91" t="e">
        <f>IF(A2783&gt;$AA$1,$S$1*AA2784+(1-$S$1)*(G2784-V2784)^2,Rawdata!AQ2783)</f>
        <v>#DIV/0!</v>
      </c>
      <c r="AB2783" s="91" t="e">
        <f>IF(A2783&gt;89,$S$1*AB2784+(1-$S$1)*(G2784-W2784)^2,Rawdata!AR2783)</f>
        <v>#DIV/0!</v>
      </c>
      <c r="AC2783" s="91" t="e">
        <f>IF(A2783&gt;$AC$1,$S$1*AC2784+(1-$S$1)*(G2784-X2784)^2,Rawdata!AS2783)</f>
        <v>#DIV/0!</v>
      </c>
      <c r="AD2783" s="91" t="e">
        <f>IF(A2783&gt;$AD$1,$S$1*AD2784+(1-$S$1)*(G2784-Y2784)^2,Rawdata!AT2783)</f>
        <v>#DIV/0!</v>
      </c>
      <c r="AE2783" s="80" t="e">
        <f t="shared" si="1168"/>
        <v>#DIV/0!</v>
      </c>
      <c r="AF2783" s="81" t="e">
        <f t="shared" si="1169"/>
        <v>#DIV/0!</v>
      </c>
      <c r="AG2783" s="86">
        <f t="shared" si="1191"/>
        <v>0</v>
      </c>
      <c r="AH2783" s="107" t="e">
        <f t="shared" si="1167"/>
        <v>#DIV/0!</v>
      </c>
      <c r="AI2783" s="107" t="e">
        <f t="shared" si="1170"/>
        <v>#DIV/0!</v>
      </c>
      <c r="AJ2783" s="108" t="e">
        <f t="shared" si="1171"/>
        <v>#DIV/0!</v>
      </c>
      <c r="AK2783" s="113" t="e">
        <f t="shared" si="1176"/>
        <v>#DIV/0!</v>
      </c>
      <c r="AL2783" s="113" t="e">
        <f t="shared" si="1177"/>
        <v>#DIV/0!</v>
      </c>
      <c r="AM2783" s="113" t="e">
        <f t="shared" si="1178"/>
        <v>#DIV/0!</v>
      </c>
      <c r="AN2783" s="113" t="e">
        <f t="shared" si="1179"/>
        <v>#DIV/0!</v>
      </c>
      <c r="AO2783" s="113" t="e">
        <f t="shared" si="1180"/>
        <v>#DIV/0!</v>
      </c>
      <c r="AP2783" s="91" t="e">
        <f t="shared" si="1181"/>
        <v>#DIV/0!</v>
      </c>
      <c r="AQ2783" s="91" t="e">
        <f t="shared" si="1182"/>
        <v>#DIV/0!</v>
      </c>
      <c r="AR2783" s="91" t="e">
        <f t="shared" si="1183"/>
        <v>#DIV/0!</v>
      </c>
      <c r="AS2783" s="91" t="e">
        <f t="shared" si="1184"/>
        <v>#DIV/0!</v>
      </c>
      <c r="AT2783" s="91" t="e">
        <f t="shared" si="1185"/>
        <v>#DIV/0!</v>
      </c>
      <c r="AU2783" s="113" t="e">
        <f t="shared" si="1186"/>
        <v>#DIV/0!</v>
      </c>
      <c r="AV2783" s="113" t="e">
        <f t="shared" si="1187"/>
        <v>#DIV/0!</v>
      </c>
      <c r="AW2783" s="113" t="e">
        <f t="shared" si="1188"/>
        <v>#DIV/0!</v>
      </c>
      <c r="AX2783" s="113" t="e">
        <f t="shared" si="1189"/>
        <v>#DIV/0!</v>
      </c>
      <c r="AY2783" s="113" t="e">
        <f t="shared" si="1190"/>
        <v>#DIV/0!</v>
      </c>
    </row>
    <row r="2784" spans="1:51" x14ac:dyDescent="0.25">
      <c r="A2784" s="119"/>
      <c r="B2784" s="83"/>
      <c r="C2784" s="85"/>
      <c r="D2784" s="85"/>
      <c r="E2784" s="85"/>
      <c r="F2784" s="71"/>
      <c r="G2784" s="96"/>
      <c r="H2784" s="16" t="e">
        <f>IF(A2784&gt;$U$1,ROUND(ROUND( U2784*$S$1+(1-$S$1)*G2784,4)+$T$1*ROUND(($S$1*Z2784+(1-$S$1)*(G2784-U2784)^2)^0.5,4),4),Rawdata!AK2784+Rawdata!$T$1*Rawdata!AU2784)</f>
        <v>#DIV/0!</v>
      </c>
      <c r="I2784" s="16" t="e">
        <f>IF(A2784&gt;$V$1,ROUND(ROUND(V2784*$S$1+(1-$S$1)*G2784,4)+$T$1*ROUND(($S$1*AA2784+(1-$S$1)*(G2784-V2784)^2)^0.5,4),4),Rawdata!AL2784+Rawdata!$T$1*Rawdata!AV2784)</f>
        <v>#DIV/0!</v>
      </c>
      <c r="J2784" s="16" t="e">
        <f>IF(A2784&gt;$W$1,ROUND(ROUND( W2784*$S$1+(1-$S$1)*G2784,4)+$T$1*ROUND(($S$1*AB2784+(1-$S$1)*(G2784-W2784)^2)^0.5,4),4),Rawdata!AM2784+Rawdata!$T$1*Rawdata!AW2784)</f>
        <v>#DIV/0!</v>
      </c>
      <c r="K2784" s="16" t="e">
        <f>IF(A2784&gt;$X$1,ROUND(ROUND( X2784*$S$1+(1-$S$1)*G2784,4)+$T$1*ROUND(($S$1*AC2784+(1-$S$1)*(G2784-X2784)^2)^0.5,4),4),Rawdata!AN2784+Rawdata!$T$1*Rawdata!AX2784)</f>
        <v>#DIV/0!</v>
      </c>
      <c r="L2784" s="16" t="e">
        <f>IF(A2784&gt;$Y$1,ROUND(ROUND( Y2784*$S$1+(1-$S$1)*G2784,4)+$T$1*ROUND(($S$1*AD2784+(1-$S$1)*(G2784-Y2784)^2)^0.5,4),4),Rawdata!AO2784+Rawdata!$T$1*Rawdata!AY2784)</f>
        <v>#DIV/0!</v>
      </c>
      <c r="M2784" s="16" t="e">
        <f t="shared" si="1172"/>
        <v>#DIV/0!</v>
      </c>
      <c r="N2784" s="16" t="e">
        <f t="shared" si="1173"/>
        <v>#DIV/0!</v>
      </c>
      <c r="O2784" s="67"/>
      <c r="P2784" s="67"/>
      <c r="Q2784" s="31" t="e">
        <f t="shared" si="1192"/>
        <v>#DIV/0!</v>
      </c>
      <c r="R2784" s="17" t="e">
        <f t="shared" si="1193"/>
        <v>#DIV/0!</v>
      </c>
      <c r="S2784" s="37" t="e">
        <f t="shared" si="1174"/>
        <v>#DIV/0!</v>
      </c>
      <c r="T2784" s="17" t="e">
        <f t="shared" si="1175"/>
        <v>#DIV/0!</v>
      </c>
      <c r="U2784" s="91" t="e">
        <f>IF(A2784&gt;$U$1, U2785*$S$1+(1-$S$1)*G2785,Rawdata!AK2784)</f>
        <v>#DIV/0!</v>
      </c>
      <c r="V2784" s="91" t="e">
        <f>IF(A2784&gt;$V$1,$S$1*V2785+(1-$S$1)*G2785,Rawdata!AL2784)</f>
        <v>#DIV/0!</v>
      </c>
      <c r="W2784" s="91" t="e">
        <f>IF(A2784&gt;$W$1, $S$1*W2785+(1-$S$1)*G2785,Rawdata!AM2784)</f>
        <v>#DIV/0!</v>
      </c>
      <c r="X2784" s="91" t="e">
        <f>IF(A2784&gt;$X$1,$S$1*X2785+(1-$S$1)*G2785,Rawdata!AN2784)</f>
        <v>#DIV/0!</v>
      </c>
      <c r="Y2784" s="91" t="e">
        <f>IF(A2784&gt;$Y$1,$S$1*Y2785+(1-$S$1)*G2785,Rawdata!AO2784)</f>
        <v>#DIV/0!</v>
      </c>
      <c r="Z2784" s="91" t="e">
        <f>IF(A2784&gt;$Z$1,$S$1*Z2785+(1-$S$1)*(G2785-U2785)^2,Rawdata!AP2784)</f>
        <v>#DIV/0!</v>
      </c>
      <c r="AA2784" s="91" t="e">
        <f>IF(A2784&gt;$AA$1,$S$1*AA2785+(1-$S$1)*(G2785-V2785)^2,Rawdata!AQ2784)</f>
        <v>#DIV/0!</v>
      </c>
      <c r="AB2784" s="91" t="e">
        <f>IF(A2784&gt;89,$S$1*AB2785+(1-$S$1)*(G2785-W2785)^2,Rawdata!AR2784)</f>
        <v>#DIV/0!</v>
      </c>
      <c r="AC2784" s="91" t="e">
        <f>IF(A2784&gt;$AC$1,$S$1*AC2785+(1-$S$1)*(G2785-X2785)^2,Rawdata!AS2784)</f>
        <v>#DIV/0!</v>
      </c>
      <c r="AD2784" s="91" t="e">
        <f>IF(A2784&gt;$AD$1,$S$1*AD2785+(1-$S$1)*(G2785-Y2785)^2,Rawdata!AT2784)</f>
        <v>#DIV/0!</v>
      </c>
      <c r="AE2784" s="80" t="e">
        <f t="shared" si="1168"/>
        <v>#DIV/0!</v>
      </c>
      <c r="AF2784" s="81" t="e">
        <f t="shared" si="1169"/>
        <v>#DIV/0!</v>
      </c>
      <c r="AG2784" s="86">
        <f t="shared" si="1191"/>
        <v>0</v>
      </c>
      <c r="AH2784" s="107" t="e">
        <f t="shared" si="1167"/>
        <v>#DIV/0!</v>
      </c>
      <c r="AI2784" s="107" t="e">
        <f t="shared" si="1170"/>
        <v>#DIV/0!</v>
      </c>
      <c r="AJ2784" s="108" t="e">
        <f t="shared" si="1171"/>
        <v>#DIV/0!</v>
      </c>
      <c r="AK2784" s="113" t="e">
        <f t="shared" si="1176"/>
        <v>#DIV/0!</v>
      </c>
      <c r="AL2784" s="113" t="e">
        <f t="shared" si="1177"/>
        <v>#DIV/0!</v>
      </c>
      <c r="AM2784" s="113" t="e">
        <f t="shared" si="1178"/>
        <v>#DIV/0!</v>
      </c>
      <c r="AN2784" s="113" t="e">
        <f t="shared" si="1179"/>
        <v>#DIV/0!</v>
      </c>
      <c r="AO2784" s="113" t="e">
        <f t="shared" si="1180"/>
        <v>#DIV/0!</v>
      </c>
      <c r="AP2784" s="91" t="e">
        <f t="shared" si="1181"/>
        <v>#DIV/0!</v>
      </c>
      <c r="AQ2784" s="91" t="e">
        <f t="shared" si="1182"/>
        <v>#DIV/0!</v>
      </c>
      <c r="AR2784" s="91" t="e">
        <f t="shared" si="1183"/>
        <v>#DIV/0!</v>
      </c>
      <c r="AS2784" s="91" t="e">
        <f t="shared" si="1184"/>
        <v>#DIV/0!</v>
      </c>
      <c r="AT2784" s="91" t="e">
        <f t="shared" si="1185"/>
        <v>#DIV/0!</v>
      </c>
      <c r="AU2784" s="113" t="e">
        <f t="shared" si="1186"/>
        <v>#DIV/0!</v>
      </c>
      <c r="AV2784" s="113" t="e">
        <f t="shared" si="1187"/>
        <v>#DIV/0!</v>
      </c>
      <c r="AW2784" s="113" t="e">
        <f t="shared" si="1188"/>
        <v>#DIV/0!</v>
      </c>
      <c r="AX2784" s="113" t="e">
        <f t="shared" si="1189"/>
        <v>#DIV/0!</v>
      </c>
      <c r="AY2784" s="113" t="e">
        <f t="shared" si="1190"/>
        <v>#DIV/0!</v>
      </c>
    </row>
    <row r="2785" spans="1:51" x14ac:dyDescent="0.25">
      <c r="A2785" s="119"/>
      <c r="B2785" s="83"/>
      <c r="C2785" s="85"/>
      <c r="D2785" s="85"/>
      <c r="E2785" s="85"/>
      <c r="F2785" s="71"/>
      <c r="G2785" s="96"/>
      <c r="H2785" s="16" t="e">
        <f>IF(A2785&gt;$U$1,ROUND(ROUND( U2785*$S$1+(1-$S$1)*G2785,4)+$T$1*ROUND(($S$1*Z2785+(1-$S$1)*(G2785-U2785)^2)^0.5,4),4),Rawdata!AK2785+Rawdata!$T$1*Rawdata!AU2785)</f>
        <v>#DIV/0!</v>
      </c>
      <c r="I2785" s="16" t="e">
        <f>IF(A2785&gt;$V$1,ROUND(ROUND(V2785*$S$1+(1-$S$1)*G2785,4)+$T$1*ROUND(($S$1*AA2785+(1-$S$1)*(G2785-V2785)^2)^0.5,4),4),Rawdata!AL2785+Rawdata!$T$1*Rawdata!AV2785)</f>
        <v>#DIV/0!</v>
      </c>
      <c r="J2785" s="16" t="e">
        <f>IF(A2785&gt;$W$1,ROUND(ROUND( W2785*$S$1+(1-$S$1)*G2785,4)+$T$1*ROUND(($S$1*AB2785+(1-$S$1)*(G2785-W2785)^2)^0.5,4),4),Rawdata!AM2785+Rawdata!$T$1*Rawdata!AW2785)</f>
        <v>#DIV/0!</v>
      </c>
      <c r="K2785" s="16" t="e">
        <f>IF(A2785&gt;$X$1,ROUND(ROUND( X2785*$S$1+(1-$S$1)*G2785,4)+$T$1*ROUND(($S$1*AC2785+(1-$S$1)*(G2785-X2785)^2)^0.5,4),4),Rawdata!AN2785+Rawdata!$T$1*Rawdata!AX2785)</f>
        <v>#DIV/0!</v>
      </c>
      <c r="L2785" s="16" t="e">
        <f>IF(A2785&gt;$Y$1,ROUND(ROUND( Y2785*$S$1+(1-$S$1)*G2785,4)+$T$1*ROUND(($S$1*AD2785+(1-$S$1)*(G2785-Y2785)^2)^0.5,4),4),Rawdata!AO2785+Rawdata!$T$1*Rawdata!AY2785)</f>
        <v>#DIV/0!</v>
      </c>
      <c r="M2785" s="16" t="e">
        <f t="shared" si="1172"/>
        <v>#DIV/0!</v>
      </c>
      <c r="N2785" s="16" t="e">
        <f t="shared" si="1173"/>
        <v>#DIV/0!</v>
      </c>
      <c r="O2785" s="67"/>
      <c r="P2785" s="67"/>
      <c r="Q2785" s="31" t="e">
        <f t="shared" si="1192"/>
        <v>#DIV/0!</v>
      </c>
      <c r="R2785" s="17" t="e">
        <f t="shared" si="1193"/>
        <v>#DIV/0!</v>
      </c>
      <c r="S2785" s="37" t="e">
        <f t="shared" si="1174"/>
        <v>#DIV/0!</v>
      </c>
      <c r="T2785" s="17" t="e">
        <f t="shared" si="1175"/>
        <v>#DIV/0!</v>
      </c>
      <c r="U2785" s="91" t="e">
        <f>IF(A2785&gt;$U$1, U2786*$S$1+(1-$S$1)*G2786,Rawdata!AK2785)</f>
        <v>#DIV/0!</v>
      </c>
      <c r="V2785" s="91" t="e">
        <f>IF(A2785&gt;$V$1,$S$1*V2786+(1-$S$1)*G2786,Rawdata!AL2785)</f>
        <v>#DIV/0!</v>
      </c>
      <c r="W2785" s="91" t="e">
        <f>IF(A2785&gt;$W$1, $S$1*W2786+(1-$S$1)*G2786,Rawdata!AM2785)</f>
        <v>#DIV/0!</v>
      </c>
      <c r="X2785" s="91" t="e">
        <f>IF(A2785&gt;$X$1,$S$1*X2786+(1-$S$1)*G2786,Rawdata!AN2785)</f>
        <v>#DIV/0!</v>
      </c>
      <c r="Y2785" s="91" t="e">
        <f>IF(A2785&gt;$Y$1,$S$1*Y2786+(1-$S$1)*G2786,Rawdata!AO2785)</f>
        <v>#DIV/0!</v>
      </c>
      <c r="Z2785" s="91" t="e">
        <f>IF(A2785&gt;$Z$1,$S$1*Z2786+(1-$S$1)*(G2786-U2786)^2,Rawdata!AP2785)</f>
        <v>#DIV/0!</v>
      </c>
      <c r="AA2785" s="91" t="e">
        <f>IF(A2785&gt;$AA$1,$S$1*AA2786+(1-$S$1)*(G2786-V2786)^2,Rawdata!AQ2785)</f>
        <v>#DIV/0!</v>
      </c>
      <c r="AB2785" s="91" t="e">
        <f>IF(A2785&gt;89,$S$1*AB2786+(1-$S$1)*(G2786-W2786)^2,Rawdata!AR2785)</f>
        <v>#DIV/0!</v>
      </c>
      <c r="AC2785" s="91" t="e">
        <f>IF(A2785&gt;$AC$1,$S$1*AC2786+(1-$S$1)*(G2786-X2786)^2,Rawdata!AS2785)</f>
        <v>#DIV/0!</v>
      </c>
      <c r="AD2785" s="91" t="e">
        <f>IF(A2785&gt;$AD$1,$S$1*AD2786+(1-$S$1)*(G2786-Y2786)^2,Rawdata!AT2785)</f>
        <v>#DIV/0!</v>
      </c>
      <c r="AE2785" s="80" t="e">
        <f t="shared" si="1168"/>
        <v>#DIV/0!</v>
      </c>
      <c r="AF2785" s="81" t="e">
        <f t="shared" si="1169"/>
        <v>#DIV/0!</v>
      </c>
      <c r="AG2785" s="86">
        <f t="shared" si="1191"/>
        <v>0</v>
      </c>
      <c r="AH2785" s="107" t="e">
        <f t="shared" si="1167"/>
        <v>#DIV/0!</v>
      </c>
      <c r="AI2785" s="107" t="e">
        <f t="shared" si="1170"/>
        <v>#DIV/0!</v>
      </c>
      <c r="AJ2785" s="108" t="e">
        <f t="shared" si="1171"/>
        <v>#DIV/0!</v>
      </c>
      <c r="AK2785" s="113" t="e">
        <f t="shared" si="1176"/>
        <v>#DIV/0!</v>
      </c>
      <c r="AL2785" s="113" t="e">
        <f t="shared" si="1177"/>
        <v>#DIV/0!</v>
      </c>
      <c r="AM2785" s="113" t="e">
        <f t="shared" si="1178"/>
        <v>#DIV/0!</v>
      </c>
      <c r="AN2785" s="113" t="e">
        <f t="shared" si="1179"/>
        <v>#DIV/0!</v>
      </c>
      <c r="AO2785" s="113" t="e">
        <f t="shared" si="1180"/>
        <v>#DIV/0!</v>
      </c>
      <c r="AP2785" s="91" t="e">
        <f t="shared" si="1181"/>
        <v>#DIV/0!</v>
      </c>
      <c r="AQ2785" s="91" t="e">
        <f t="shared" si="1182"/>
        <v>#DIV/0!</v>
      </c>
      <c r="AR2785" s="91" t="e">
        <f t="shared" si="1183"/>
        <v>#DIV/0!</v>
      </c>
      <c r="AS2785" s="91" t="e">
        <f t="shared" si="1184"/>
        <v>#DIV/0!</v>
      </c>
      <c r="AT2785" s="91" t="e">
        <f t="shared" si="1185"/>
        <v>#DIV/0!</v>
      </c>
      <c r="AU2785" s="113" t="e">
        <f t="shared" si="1186"/>
        <v>#DIV/0!</v>
      </c>
      <c r="AV2785" s="113" t="e">
        <f t="shared" si="1187"/>
        <v>#DIV/0!</v>
      </c>
      <c r="AW2785" s="113" t="e">
        <f t="shared" si="1188"/>
        <v>#DIV/0!</v>
      </c>
      <c r="AX2785" s="113" t="e">
        <f t="shared" si="1189"/>
        <v>#DIV/0!</v>
      </c>
      <c r="AY2785" s="113" t="e">
        <f t="shared" si="1190"/>
        <v>#DIV/0!</v>
      </c>
    </row>
    <row r="2786" spans="1:51" x14ac:dyDescent="0.25">
      <c r="A2786" s="119"/>
      <c r="B2786" s="83"/>
      <c r="C2786" s="85"/>
      <c r="D2786" s="85"/>
      <c r="E2786" s="85"/>
      <c r="F2786" s="71"/>
      <c r="G2786" s="96"/>
      <c r="H2786" s="16" t="e">
        <f>IF(A2786&gt;$U$1,ROUND(ROUND( U2786*$S$1+(1-$S$1)*G2786,4)+$T$1*ROUND(($S$1*Z2786+(1-$S$1)*(G2786-U2786)^2)^0.5,4),4),Rawdata!AK2786+Rawdata!$T$1*Rawdata!AU2786)</f>
        <v>#DIV/0!</v>
      </c>
      <c r="I2786" s="16" t="e">
        <f>IF(A2786&gt;$V$1,ROUND(ROUND(V2786*$S$1+(1-$S$1)*G2786,4)+$T$1*ROUND(($S$1*AA2786+(1-$S$1)*(G2786-V2786)^2)^0.5,4),4),Rawdata!AL2786+Rawdata!$T$1*Rawdata!AV2786)</f>
        <v>#DIV/0!</v>
      </c>
      <c r="J2786" s="16" t="e">
        <f>IF(A2786&gt;$W$1,ROUND(ROUND( W2786*$S$1+(1-$S$1)*G2786,4)+$T$1*ROUND(($S$1*AB2786+(1-$S$1)*(G2786-W2786)^2)^0.5,4),4),Rawdata!AM2786+Rawdata!$T$1*Rawdata!AW2786)</f>
        <v>#DIV/0!</v>
      </c>
      <c r="K2786" s="16" t="e">
        <f>IF(A2786&gt;$X$1,ROUND(ROUND( X2786*$S$1+(1-$S$1)*G2786,4)+$T$1*ROUND(($S$1*AC2786+(1-$S$1)*(G2786-X2786)^2)^0.5,4),4),Rawdata!AN2786+Rawdata!$T$1*Rawdata!AX2786)</f>
        <v>#DIV/0!</v>
      </c>
      <c r="L2786" s="16" t="e">
        <f>IF(A2786&gt;$Y$1,ROUND(ROUND( Y2786*$S$1+(1-$S$1)*G2786,4)+$T$1*ROUND(($S$1*AD2786+(1-$S$1)*(G2786-Y2786)^2)^0.5,4),4),Rawdata!AO2786+Rawdata!$T$1*Rawdata!AY2786)</f>
        <v>#DIV/0!</v>
      </c>
      <c r="M2786" s="16" t="e">
        <f t="shared" si="1172"/>
        <v>#DIV/0!</v>
      </c>
      <c r="N2786" s="16" t="e">
        <f t="shared" si="1173"/>
        <v>#DIV/0!</v>
      </c>
      <c r="O2786" s="67"/>
      <c r="P2786" s="67"/>
      <c r="Q2786" s="31" t="e">
        <f t="shared" si="1192"/>
        <v>#DIV/0!</v>
      </c>
      <c r="R2786" s="17" t="e">
        <f t="shared" si="1193"/>
        <v>#DIV/0!</v>
      </c>
      <c r="S2786" s="37" t="e">
        <f t="shared" si="1174"/>
        <v>#DIV/0!</v>
      </c>
      <c r="T2786" s="17" t="e">
        <f t="shared" si="1175"/>
        <v>#DIV/0!</v>
      </c>
      <c r="U2786" s="91" t="e">
        <f>IF(A2786&gt;$U$1, U2787*$S$1+(1-$S$1)*G2787,Rawdata!AK2786)</f>
        <v>#DIV/0!</v>
      </c>
      <c r="V2786" s="91" t="e">
        <f>IF(A2786&gt;$V$1,$S$1*V2787+(1-$S$1)*G2787,Rawdata!AL2786)</f>
        <v>#DIV/0!</v>
      </c>
      <c r="W2786" s="91" t="e">
        <f>IF(A2786&gt;$W$1, $S$1*W2787+(1-$S$1)*G2787,Rawdata!AM2786)</f>
        <v>#DIV/0!</v>
      </c>
      <c r="X2786" s="91" t="e">
        <f>IF(A2786&gt;$X$1,$S$1*X2787+(1-$S$1)*G2787,Rawdata!AN2786)</f>
        <v>#DIV/0!</v>
      </c>
      <c r="Y2786" s="91" t="e">
        <f>IF(A2786&gt;$Y$1,$S$1*Y2787+(1-$S$1)*G2787,Rawdata!AO2786)</f>
        <v>#DIV/0!</v>
      </c>
      <c r="Z2786" s="91" t="e">
        <f>IF(A2786&gt;$Z$1,$S$1*Z2787+(1-$S$1)*(G2787-U2787)^2,Rawdata!AP2786)</f>
        <v>#DIV/0!</v>
      </c>
      <c r="AA2786" s="91" t="e">
        <f>IF(A2786&gt;$AA$1,$S$1*AA2787+(1-$S$1)*(G2787-V2787)^2,Rawdata!AQ2786)</f>
        <v>#DIV/0!</v>
      </c>
      <c r="AB2786" s="91" t="e">
        <f>IF(A2786&gt;89,$S$1*AB2787+(1-$S$1)*(G2787-W2787)^2,Rawdata!AR2786)</f>
        <v>#DIV/0!</v>
      </c>
      <c r="AC2786" s="91" t="e">
        <f>IF(A2786&gt;$AC$1,$S$1*AC2787+(1-$S$1)*(G2787-X2787)^2,Rawdata!AS2786)</f>
        <v>#DIV/0!</v>
      </c>
      <c r="AD2786" s="91" t="e">
        <f>IF(A2786&gt;$AD$1,$S$1*AD2787+(1-$S$1)*(G2787-Y2787)^2,Rawdata!AT2786)</f>
        <v>#DIV/0!</v>
      </c>
      <c r="AE2786" s="80" t="e">
        <f t="shared" si="1168"/>
        <v>#DIV/0!</v>
      </c>
      <c r="AF2786" s="81" t="e">
        <f t="shared" si="1169"/>
        <v>#DIV/0!</v>
      </c>
      <c r="AG2786" s="86">
        <f t="shared" si="1191"/>
        <v>0</v>
      </c>
      <c r="AH2786" s="107" t="e">
        <f t="shared" si="1167"/>
        <v>#DIV/0!</v>
      </c>
      <c r="AI2786" s="107" t="e">
        <f t="shared" si="1170"/>
        <v>#DIV/0!</v>
      </c>
      <c r="AJ2786" s="108" t="e">
        <f t="shared" si="1171"/>
        <v>#DIV/0!</v>
      </c>
      <c r="AK2786" s="113" t="e">
        <f t="shared" si="1176"/>
        <v>#DIV/0!</v>
      </c>
      <c r="AL2786" s="113" t="e">
        <f t="shared" si="1177"/>
        <v>#DIV/0!</v>
      </c>
      <c r="AM2786" s="113" t="e">
        <f t="shared" si="1178"/>
        <v>#DIV/0!</v>
      </c>
      <c r="AN2786" s="113" t="e">
        <f t="shared" si="1179"/>
        <v>#DIV/0!</v>
      </c>
      <c r="AO2786" s="113" t="e">
        <f t="shared" si="1180"/>
        <v>#DIV/0!</v>
      </c>
      <c r="AP2786" s="91" t="e">
        <f t="shared" si="1181"/>
        <v>#DIV/0!</v>
      </c>
      <c r="AQ2786" s="91" t="e">
        <f t="shared" si="1182"/>
        <v>#DIV/0!</v>
      </c>
      <c r="AR2786" s="91" t="e">
        <f t="shared" si="1183"/>
        <v>#DIV/0!</v>
      </c>
      <c r="AS2786" s="91" t="e">
        <f t="shared" si="1184"/>
        <v>#DIV/0!</v>
      </c>
      <c r="AT2786" s="91" t="e">
        <f t="shared" si="1185"/>
        <v>#DIV/0!</v>
      </c>
      <c r="AU2786" s="113" t="e">
        <f t="shared" si="1186"/>
        <v>#DIV/0!</v>
      </c>
      <c r="AV2786" s="113" t="e">
        <f t="shared" si="1187"/>
        <v>#DIV/0!</v>
      </c>
      <c r="AW2786" s="113" t="e">
        <f t="shared" si="1188"/>
        <v>#DIV/0!</v>
      </c>
      <c r="AX2786" s="113" t="e">
        <f t="shared" si="1189"/>
        <v>#DIV/0!</v>
      </c>
      <c r="AY2786" s="113" t="e">
        <f t="shared" si="1190"/>
        <v>#DIV/0!</v>
      </c>
    </row>
    <row r="2787" spans="1:51" x14ac:dyDescent="0.25">
      <c r="A2787" s="119"/>
      <c r="B2787" s="83"/>
      <c r="C2787" s="85"/>
      <c r="D2787" s="85"/>
      <c r="E2787" s="85"/>
      <c r="F2787" s="71"/>
      <c r="G2787" s="96"/>
      <c r="H2787" s="16" t="e">
        <f>IF(A2787&gt;$U$1,ROUND(ROUND( U2787*$S$1+(1-$S$1)*G2787,4)+$T$1*ROUND(($S$1*Z2787+(1-$S$1)*(G2787-U2787)^2)^0.5,4),4),Rawdata!AK2787+Rawdata!$T$1*Rawdata!AU2787)</f>
        <v>#DIV/0!</v>
      </c>
      <c r="I2787" s="16" t="e">
        <f>IF(A2787&gt;$V$1,ROUND(ROUND(V2787*$S$1+(1-$S$1)*G2787,4)+$T$1*ROUND(($S$1*AA2787+(1-$S$1)*(G2787-V2787)^2)^0.5,4),4),Rawdata!AL2787+Rawdata!$T$1*Rawdata!AV2787)</f>
        <v>#DIV/0!</v>
      </c>
      <c r="J2787" s="16" t="e">
        <f>IF(A2787&gt;$W$1,ROUND(ROUND( W2787*$S$1+(1-$S$1)*G2787,4)+$T$1*ROUND(($S$1*AB2787+(1-$S$1)*(G2787-W2787)^2)^0.5,4),4),Rawdata!AM2787+Rawdata!$T$1*Rawdata!AW2787)</f>
        <v>#DIV/0!</v>
      </c>
      <c r="K2787" s="16" t="e">
        <f>IF(A2787&gt;$X$1,ROUND(ROUND( X2787*$S$1+(1-$S$1)*G2787,4)+$T$1*ROUND(($S$1*AC2787+(1-$S$1)*(G2787-X2787)^2)^0.5,4),4),Rawdata!AN2787+Rawdata!$T$1*Rawdata!AX2787)</f>
        <v>#DIV/0!</v>
      </c>
      <c r="L2787" s="16" t="e">
        <f>IF(A2787&gt;$Y$1,ROUND(ROUND( Y2787*$S$1+(1-$S$1)*G2787,4)+$T$1*ROUND(($S$1*AD2787+(1-$S$1)*(G2787-Y2787)^2)^0.5,4),4),Rawdata!AO2787+Rawdata!$T$1*Rawdata!AY2787)</f>
        <v>#DIV/0!</v>
      </c>
      <c r="M2787" s="16" t="e">
        <f t="shared" si="1172"/>
        <v>#DIV/0!</v>
      </c>
      <c r="N2787" s="16" t="e">
        <f t="shared" si="1173"/>
        <v>#DIV/0!</v>
      </c>
      <c r="O2787" s="67"/>
      <c r="P2787" s="67"/>
      <c r="Q2787" s="31" t="e">
        <f t="shared" si="1192"/>
        <v>#DIV/0!</v>
      </c>
      <c r="R2787" s="17" t="e">
        <f t="shared" si="1193"/>
        <v>#DIV/0!</v>
      </c>
      <c r="S2787" s="37" t="e">
        <f t="shared" si="1174"/>
        <v>#DIV/0!</v>
      </c>
      <c r="T2787" s="17" t="e">
        <f t="shared" si="1175"/>
        <v>#DIV/0!</v>
      </c>
      <c r="U2787" s="91" t="e">
        <f>IF(A2787&gt;$U$1, U2788*$S$1+(1-$S$1)*G2788,Rawdata!AK2787)</f>
        <v>#DIV/0!</v>
      </c>
      <c r="V2787" s="91" t="e">
        <f>IF(A2787&gt;$V$1,$S$1*V2788+(1-$S$1)*G2788,Rawdata!AL2787)</f>
        <v>#DIV/0!</v>
      </c>
      <c r="W2787" s="91" t="e">
        <f>IF(A2787&gt;$W$1, $S$1*W2788+(1-$S$1)*G2788,Rawdata!AM2787)</f>
        <v>#DIV/0!</v>
      </c>
      <c r="X2787" s="91" t="e">
        <f>IF(A2787&gt;$X$1,$S$1*X2788+(1-$S$1)*G2788,Rawdata!AN2787)</f>
        <v>#DIV/0!</v>
      </c>
      <c r="Y2787" s="91" t="e">
        <f>IF(A2787&gt;$Y$1,$S$1*Y2788+(1-$S$1)*G2788,Rawdata!AO2787)</f>
        <v>#DIV/0!</v>
      </c>
      <c r="Z2787" s="91" t="e">
        <f>IF(A2787&gt;$Z$1,$S$1*Z2788+(1-$S$1)*(G2788-U2788)^2,Rawdata!AP2787)</f>
        <v>#DIV/0!</v>
      </c>
      <c r="AA2787" s="91" t="e">
        <f>IF(A2787&gt;$AA$1,$S$1*AA2788+(1-$S$1)*(G2788-V2788)^2,Rawdata!AQ2787)</f>
        <v>#DIV/0!</v>
      </c>
      <c r="AB2787" s="91" t="e">
        <f>IF(A2787&gt;89,$S$1*AB2788+(1-$S$1)*(G2788-W2788)^2,Rawdata!AR2787)</f>
        <v>#DIV/0!</v>
      </c>
      <c r="AC2787" s="91" t="e">
        <f>IF(A2787&gt;$AC$1,$S$1*AC2788+(1-$S$1)*(G2788-X2788)^2,Rawdata!AS2787)</f>
        <v>#DIV/0!</v>
      </c>
      <c r="AD2787" s="91" t="e">
        <f>IF(A2787&gt;$AD$1,$S$1*AD2788+(1-$S$1)*(G2788-Y2788)^2,Rawdata!AT2787)</f>
        <v>#DIV/0!</v>
      </c>
      <c r="AE2787" s="80" t="e">
        <f t="shared" si="1168"/>
        <v>#DIV/0!</v>
      </c>
      <c r="AF2787" s="81" t="e">
        <f t="shared" si="1169"/>
        <v>#DIV/0!</v>
      </c>
      <c r="AG2787" s="86">
        <f t="shared" si="1191"/>
        <v>0</v>
      </c>
      <c r="AH2787" s="107" t="e">
        <f t="shared" si="1167"/>
        <v>#DIV/0!</v>
      </c>
      <c r="AI2787" s="107" t="e">
        <f t="shared" si="1170"/>
        <v>#DIV/0!</v>
      </c>
      <c r="AJ2787" s="108" t="e">
        <f t="shared" si="1171"/>
        <v>#DIV/0!</v>
      </c>
      <c r="AK2787" s="113" t="e">
        <f t="shared" si="1176"/>
        <v>#DIV/0!</v>
      </c>
      <c r="AL2787" s="113" t="e">
        <f t="shared" si="1177"/>
        <v>#DIV/0!</v>
      </c>
      <c r="AM2787" s="113" t="e">
        <f t="shared" si="1178"/>
        <v>#DIV/0!</v>
      </c>
      <c r="AN2787" s="113" t="e">
        <f t="shared" si="1179"/>
        <v>#DIV/0!</v>
      </c>
      <c r="AO2787" s="113" t="e">
        <f t="shared" si="1180"/>
        <v>#DIV/0!</v>
      </c>
      <c r="AP2787" s="91" t="e">
        <f t="shared" si="1181"/>
        <v>#DIV/0!</v>
      </c>
      <c r="AQ2787" s="91" t="e">
        <f t="shared" si="1182"/>
        <v>#DIV/0!</v>
      </c>
      <c r="AR2787" s="91" t="e">
        <f t="shared" si="1183"/>
        <v>#DIV/0!</v>
      </c>
      <c r="AS2787" s="91" t="e">
        <f t="shared" si="1184"/>
        <v>#DIV/0!</v>
      </c>
      <c r="AT2787" s="91" t="e">
        <f t="shared" si="1185"/>
        <v>#DIV/0!</v>
      </c>
      <c r="AU2787" s="113" t="e">
        <f t="shared" si="1186"/>
        <v>#DIV/0!</v>
      </c>
      <c r="AV2787" s="113" t="e">
        <f t="shared" si="1187"/>
        <v>#DIV/0!</v>
      </c>
      <c r="AW2787" s="113" t="e">
        <f t="shared" si="1188"/>
        <v>#DIV/0!</v>
      </c>
      <c r="AX2787" s="113" t="e">
        <f t="shared" si="1189"/>
        <v>#DIV/0!</v>
      </c>
      <c r="AY2787" s="113" t="e">
        <f t="shared" si="1190"/>
        <v>#DIV/0!</v>
      </c>
    </row>
    <row r="2788" spans="1:51" x14ac:dyDescent="0.25">
      <c r="A2788" s="119"/>
      <c r="B2788" s="83"/>
      <c r="C2788" s="85"/>
      <c r="D2788" s="85"/>
      <c r="E2788" s="85"/>
      <c r="F2788" s="71"/>
      <c r="G2788" s="96"/>
      <c r="H2788" s="16" t="e">
        <f>IF(A2788&gt;$U$1,ROUND(ROUND( U2788*$S$1+(1-$S$1)*G2788,4)+$T$1*ROUND(($S$1*Z2788+(1-$S$1)*(G2788-U2788)^2)^0.5,4),4),Rawdata!AK2788+Rawdata!$T$1*Rawdata!AU2788)</f>
        <v>#DIV/0!</v>
      </c>
      <c r="I2788" s="16" t="e">
        <f>IF(A2788&gt;$V$1,ROUND(ROUND(V2788*$S$1+(1-$S$1)*G2788,4)+$T$1*ROUND(($S$1*AA2788+(1-$S$1)*(G2788-V2788)^2)^0.5,4),4),Rawdata!AL2788+Rawdata!$T$1*Rawdata!AV2788)</f>
        <v>#DIV/0!</v>
      </c>
      <c r="J2788" s="16" t="e">
        <f>IF(A2788&gt;$W$1,ROUND(ROUND( W2788*$S$1+(1-$S$1)*G2788,4)+$T$1*ROUND(($S$1*AB2788+(1-$S$1)*(G2788-W2788)^2)^0.5,4),4),Rawdata!AM2788+Rawdata!$T$1*Rawdata!AW2788)</f>
        <v>#DIV/0!</v>
      </c>
      <c r="K2788" s="16" t="e">
        <f>IF(A2788&gt;$X$1,ROUND(ROUND( X2788*$S$1+(1-$S$1)*G2788,4)+$T$1*ROUND(($S$1*AC2788+(1-$S$1)*(G2788-X2788)^2)^0.5,4),4),Rawdata!AN2788+Rawdata!$T$1*Rawdata!AX2788)</f>
        <v>#DIV/0!</v>
      </c>
      <c r="L2788" s="16" t="e">
        <f>IF(A2788&gt;$Y$1,ROUND(ROUND( Y2788*$S$1+(1-$S$1)*G2788,4)+$T$1*ROUND(($S$1*AD2788+(1-$S$1)*(G2788-Y2788)^2)^0.5,4),4),Rawdata!AO2788+Rawdata!$T$1*Rawdata!AY2788)</f>
        <v>#DIV/0!</v>
      </c>
      <c r="M2788" s="16" t="e">
        <f t="shared" si="1172"/>
        <v>#DIV/0!</v>
      </c>
      <c r="N2788" s="16" t="e">
        <f t="shared" si="1173"/>
        <v>#DIV/0!</v>
      </c>
      <c r="O2788" s="67"/>
      <c r="P2788" s="67"/>
      <c r="Q2788" s="31" t="e">
        <f t="shared" si="1192"/>
        <v>#DIV/0!</v>
      </c>
      <c r="R2788" s="17" t="e">
        <f t="shared" si="1193"/>
        <v>#DIV/0!</v>
      </c>
      <c r="S2788" s="37" t="e">
        <f t="shared" si="1174"/>
        <v>#DIV/0!</v>
      </c>
      <c r="T2788" s="17" t="e">
        <f t="shared" si="1175"/>
        <v>#DIV/0!</v>
      </c>
      <c r="U2788" s="91" t="e">
        <f>IF(A2788&gt;$U$1, U2789*$S$1+(1-$S$1)*G2789,Rawdata!AK2788)</f>
        <v>#DIV/0!</v>
      </c>
      <c r="V2788" s="91" t="e">
        <f>IF(A2788&gt;$V$1,$S$1*V2789+(1-$S$1)*G2789,Rawdata!AL2788)</f>
        <v>#DIV/0!</v>
      </c>
      <c r="W2788" s="91" t="e">
        <f>IF(A2788&gt;$W$1, $S$1*W2789+(1-$S$1)*G2789,Rawdata!AM2788)</f>
        <v>#DIV/0!</v>
      </c>
      <c r="X2788" s="91" t="e">
        <f>IF(A2788&gt;$X$1,$S$1*X2789+(1-$S$1)*G2789,Rawdata!AN2788)</f>
        <v>#DIV/0!</v>
      </c>
      <c r="Y2788" s="91" t="e">
        <f>IF(A2788&gt;$Y$1,$S$1*Y2789+(1-$S$1)*G2789,Rawdata!AO2788)</f>
        <v>#DIV/0!</v>
      </c>
      <c r="Z2788" s="91" t="e">
        <f>IF(A2788&gt;$Z$1,$S$1*Z2789+(1-$S$1)*(G2789-U2789)^2,Rawdata!AP2788)</f>
        <v>#DIV/0!</v>
      </c>
      <c r="AA2788" s="91" t="e">
        <f>IF(A2788&gt;$AA$1,$S$1*AA2789+(1-$S$1)*(G2789-V2789)^2,Rawdata!AQ2788)</f>
        <v>#DIV/0!</v>
      </c>
      <c r="AB2788" s="91" t="e">
        <f>IF(A2788&gt;89,$S$1*AB2789+(1-$S$1)*(G2789-W2789)^2,Rawdata!AR2788)</f>
        <v>#DIV/0!</v>
      </c>
      <c r="AC2788" s="91" t="e">
        <f>IF(A2788&gt;$AC$1,$S$1*AC2789+(1-$S$1)*(G2789-X2789)^2,Rawdata!AS2788)</f>
        <v>#DIV/0!</v>
      </c>
      <c r="AD2788" s="91" t="e">
        <f>IF(A2788&gt;$AD$1,$S$1*AD2789+(1-$S$1)*(G2789-Y2789)^2,Rawdata!AT2788)</f>
        <v>#DIV/0!</v>
      </c>
      <c r="AE2788" s="80" t="e">
        <f t="shared" si="1168"/>
        <v>#DIV/0!</v>
      </c>
      <c r="AF2788" s="81" t="e">
        <f t="shared" si="1169"/>
        <v>#DIV/0!</v>
      </c>
      <c r="AG2788" s="86">
        <f t="shared" si="1191"/>
        <v>0</v>
      </c>
      <c r="AH2788" s="107" t="e">
        <f t="shared" si="1167"/>
        <v>#DIV/0!</v>
      </c>
      <c r="AI2788" s="107" t="e">
        <f t="shared" si="1170"/>
        <v>#DIV/0!</v>
      </c>
      <c r="AJ2788" s="108" t="e">
        <f t="shared" si="1171"/>
        <v>#DIV/0!</v>
      </c>
      <c r="AK2788" s="113" t="e">
        <f t="shared" si="1176"/>
        <v>#DIV/0!</v>
      </c>
      <c r="AL2788" s="113" t="e">
        <f t="shared" si="1177"/>
        <v>#DIV/0!</v>
      </c>
      <c r="AM2788" s="113" t="e">
        <f t="shared" si="1178"/>
        <v>#DIV/0!</v>
      </c>
      <c r="AN2788" s="113" t="e">
        <f t="shared" si="1179"/>
        <v>#DIV/0!</v>
      </c>
      <c r="AO2788" s="113" t="e">
        <f t="shared" si="1180"/>
        <v>#DIV/0!</v>
      </c>
      <c r="AP2788" s="91" t="e">
        <f t="shared" si="1181"/>
        <v>#DIV/0!</v>
      </c>
      <c r="AQ2788" s="91" t="e">
        <f t="shared" si="1182"/>
        <v>#DIV/0!</v>
      </c>
      <c r="AR2788" s="91" t="e">
        <f t="shared" si="1183"/>
        <v>#DIV/0!</v>
      </c>
      <c r="AS2788" s="91" t="e">
        <f t="shared" si="1184"/>
        <v>#DIV/0!</v>
      </c>
      <c r="AT2788" s="91" t="e">
        <f t="shared" si="1185"/>
        <v>#DIV/0!</v>
      </c>
      <c r="AU2788" s="113" t="e">
        <f t="shared" si="1186"/>
        <v>#DIV/0!</v>
      </c>
      <c r="AV2788" s="113" t="e">
        <f t="shared" si="1187"/>
        <v>#DIV/0!</v>
      </c>
      <c r="AW2788" s="113" t="e">
        <f t="shared" si="1188"/>
        <v>#DIV/0!</v>
      </c>
      <c r="AX2788" s="113" t="e">
        <f t="shared" si="1189"/>
        <v>#DIV/0!</v>
      </c>
      <c r="AY2788" s="113" t="e">
        <f t="shared" si="1190"/>
        <v>#DIV/0!</v>
      </c>
    </row>
    <row r="2789" spans="1:51" x14ac:dyDescent="0.25">
      <c r="A2789" s="119"/>
      <c r="B2789" s="83"/>
      <c r="C2789" s="85"/>
      <c r="D2789" s="85"/>
      <c r="E2789" s="85"/>
      <c r="F2789" s="71"/>
      <c r="G2789" s="96"/>
      <c r="H2789" s="16" t="e">
        <f>IF(A2789&gt;$U$1,ROUND(ROUND( U2789*$S$1+(1-$S$1)*G2789,4)+$T$1*ROUND(($S$1*Z2789+(1-$S$1)*(G2789-U2789)^2)^0.5,4),4),Rawdata!AK2789+Rawdata!$T$1*Rawdata!AU2789)</f>
        <v>#DIV/0!</v>
      </c>
      <c r="I2789" s="16" t="e">
        <f>IF(A2789&gt;$V$1,ROUND(ROUND(V2789*$S$1+(1-$S$1)*G2789,4)+$T$1*ROUND(($S$1*AA2789+(1-$S$1)*(G2789-V2789)^2)^0.5,4),4),Rawdata!AL2789+Rawdata!$T$1*Rawdata!AV2789)</f>
        <v>#DIV/0!</v>
      </c>
      <c r="J2789" s="16" t="e">
        <f>IF(A2789&gt;$W$1,ROUND(ROUND( W2789*$S$1+(1-$S$1)*G2789,4)+$T$1*ROUND(($S$1*AB2789+(1-$S$1)*(G2789-W2789)^2)^0.5,4),4),Rawdata!AM2789+Rawdata!$T$1*Rawdata!AW2789)</f>
        <v>#DIV/0!</v>
      </c>
      <c r="K2789" s="16" t="e">
        <f>IF(A2789&gt;$X$1,ROUND(ROUND( X2789*$S$1+(1-$S$1)*G2789,4)+$T$1*ROUND(($S$1*AC2789+(1-$S$1)*(G2789-X2789)^2)^0.5,4),4),Rawdata!AN2789+Rawdata!$T$1*Rawdata!AX2789)</f>
        <v>#DIV/0!</v>
      </c>
      <c r="L2789" s="16" t="e">
        <f>IF(A2789&gt;$Y$1,ROUND(ROUND( Y2789*$S$1+(1-$S$1)*G2789,4)+$T$1*ROUND(($S$1*AD2789+(1-$S$1)*(G2789-Y2789)^2)^0.5,4),4),Rawdata!AO2789+Rawdata!$T$1*Rawdata!AY2789)</f>
        <v>#DIV/0!</v>
      </c>
      <c r="M2789" s="16" t="e">
        <f t="shared" si="1172"/>
        <v>#DIV/0!</v>
      </c>
      <c r="N2789" s="16" t="e">
        <f t="shared" si="1173"/>
        <v>#DIV/0!</v>
      </c>
      <c r="O2789" s="67"/>
      <c r="P2789" s="67"/>
      <c r="Q2789" s="31" t="e">
        <f t="shared" si="1192"/>
        <v>#DIV/0!</v>
      </c>
      <c r="R2789" s="17" t="e">
        <f t="shared" si="1193"/>
        <v>#DIV/0!</v>
      </c>
      <c r="S2789" s="37" t="e">
        <f t="shared" si="1174"/>
        <v>#DIV/0!</v>
      </c>
      <c r="T2789" s="17" t="e">
        <f t="shared" si="1175"/>
        <v>#DIV/0!</v>
      </c>
      <c r="U2789" s="91" t="e">
        <f>IF(A2789&gt;$U$1, U2790*$S$1+(1-$S$1)*G2790,Rawdata!AK2789)</f>
        <v>#DIV/0!</v>
      </c>
      <c r="V2789" s="91" t="e">
        <f>IF(A2789&gt;$V$1,$S$1*V2790+(1-$S$1)*G2790,Rawdata!AL2789)</f>
        <v>#DIV/0!</v>
      </c>
      <c r="W2789" s="91" t="e">
        <f>IF(A2789&gt;$W$1, $S$1*W2790+(1-$S$1)*G2790,Rawdata!AM2789)</f>
        <v>#DIV/0!</v>
      </c>
      <c r="X2789" s="91" t="e">
        <f>IF(A2789&gt;$X$1,$S$1*X2790+(1-$S$1)*G2790,Rawdata!AN2789)</f>
        <v>#DIV/0!</v>
      </c>
      <c r="Y2789" s="91" t="e">
        <f>IF(A2789&gt;$Y$1,$S$1*Y2790+(1-$S$1)*G2790,Rawdata!AO2789)</f>
        <v>#DIV/0!</v>
      </c>
      <c r="Z2789" s="91" t="e">
        <f>IF(A2789&gt;$Z$1,$S$1*Z2790+(1-$S$1)*(G2790-U2790)^2,Rawdata!AP2789)</f>
        <v>#DIV/0!</v>
      </c>
      <c r="AA2789" s="91" t="e">
        <f>IF(A2789&gt;$AA$1,$S$1*AA2790+(1-$S$1)*(G2790-V2790)^2,Rawdata!AQ2789)</f>
        <v>#DIV/0!</v>
      </c>
      <c r="AB2789" s="91" t="e">
        <f>IF(A2789&gt;89,$S$1*AB2790+(1-$S$1)*(G2790-W2790)^2,Rawdata!AR2789)</f>
        <v>#DIV/0!</v>
      </c>
      <c r="AC2789" s="91" t="e">
        <f>IF(A2789&gt;$AC$1,$S$1*AC2790+(1-$S$1)*(G2790-X2790)^2,Rawdata!AS2789)</f>
        <v>#DIV/0!</v>
      </c>
      <c r="AD2789" s="91" t="e">
        <f>IF(A2789&gt;$AD$1,$S$1*AD2790+(1-$S$1)*(G2790-Y2790)^2,Rawdata!AT2789)</f>
        <v>#DIV/0!</v>
      </c>
      <c r="AE2789" s="80" t="e">
        <f t="shared" si="1168"/>
        <v>#DIV/0!</v>
      </c>
      <c r="AF2789" s="81" t="e">
        <f t="shared" si="1169"/>
        <v>#DIV/0!</v>
      </c>
      <c r="AG2789" s="86">
        <f t="shared" si="1191"/>
        <v>0</v>
      </c>
      <c r="AH2789" s="107" t="e">
        <f t="shared" si="1167"/>
        <v>#DIV/0!</v>
      </c>
      <c r="AI2789" s="107" t="e">
        <f t="shared" si="1170"/>
        <v>#DIV/0!</v>
      </c>
      <c r="AJ2789" s="108" t="e">
        <f t="shared" si="1171"/>
        <v>#DIV/0!</v>
      </c>
      <c r="AK2789" s="113" t="e">
        <f t="shared" si="1176"/>
        <v>#DIV/0!</v>
      </c>
      <c r="AL2789" s="113" t="e">
        <f t="shared" si="1177"/>
        <v>#DIV/0!</v>
      </c>
      <c r="AM2789" s="113" t="e">
        <f t="shared" si="1178"/>
        <v>#DIV/0!</v>
      </c>
      <c r="AN2789" s="113" t="e">
        <f t="shared" si="1179"/>
        <v>#DIV/0!</v>
      </c>
      <c r="AO2789" s="113" t="e">
        <f t="shared" si="1180"/>
        <v>#DIV/0!</v>
      </c>
      <c r="AP2789" s="91" t="e">
        <f t="shared" si="1181"/>
        <v>#DIV/0!</v>
      </c>
      <c r="AQ2789" s="91" t="e">
        <f t="shared" si="1182"/>
        <v>#DIV/0!</v>
      </c>
      <c r="AR2789" s="91" t="e">
        <f t="shared" si="1183"/>
        <v>#DIV/0!</v>
      </c>
      <c r="AS2789" s="91" t="e">
        <f t="shared" si="1184"/>
        <v>#DIV/0!</v>
      </c>
      <c r="AT2789" s="91" t="e">
        <f t="shared" si="1185"/>
        <v>#DIV/0!</v>
      </c>
      <c r="AU2789" s="113" t="e">
        <f t="shared" si="1186"/>
        <v>#DIV/0!</v>
      </c>
      <c r="AV2789" s="113" t="e">
        <f t="shared" si="1187"/>
        <v>#DIV/0!</v>
      </c>
      <c r="AW2789" s="113" t="e">
        <f t="shared" si="1188"/>
        <v>#DIV/0!</v>
      </c>
      <c r="AX2789" s="113" t="e">
        <f t="shared" si="1189"/>
        <v>#DIV/0!</v>
      </c>
      <c r="AY2789" s="113" t="e">
        <f t="shared" si="1190"/>
        <v>#DIV/0!</v>
      </c>
    </row>
    <row r="2790" spans="1:51" x14ac:dyDescent="0.25">
      <c r="A2790" s="119"/>
      <c r="B2790" s="83"/>
      <c r="C2790" s="85"/>
      <c r="D2790" s="85"/>
      <c r="E2790" s="85"/>
      <c r="F2790" s="71"/>
      <c r="G2790" s="96"/>
      <c r="H2790" s="16" t="e">
        <f>IF(A2790&gt;$U$1,ROUND(ROUND( U2790*$S$1+(1-$S$1)*G2790,4)+$T$1*ROUND(($S$1*Z2790+(1-$S$1)*(G2790-U2790)^2)^0.5,4),4),Rawdata!AK2790+Rawdata!$T$1*Rawdata!AU2790)</f>
        <v>#DIV/0!</v>
      </c>
      <c r="I2790" s="16" t="e">
        <f>IF(A2790&gt;$V$1,ROUND(ROUND(V2790*$S$1+(1-$S$1)*G2790,4)+$T$1*ROUND(($S$1*AA2790+(1-$S$1)*(G2790-V2790)^2)^0.5,4),4),Rawdata!AL2790+Rawdata!$T$1*Rawdata!AV2790)</f>
        <v>#DIV/0!</v>
      </c>
      <c r="J2790" s="16" t="e">
        <f>IF(A2790&gt;$W$1,ROUND(ROUND( W2790*$S$1+(1-$S$1)*G2790,4)+$T$1*ROUND(($S$1*AB2790+(1-$S$1)*(G2790-W2790)^2)^0.5,4),4),Rawdata!AM2790+Rawdata!$T$1*Rawdata!AW2790)</f>
        <v>#DIV/0!</v>
      </c>
      <c r="K2790" s="16" t="e">
        <f>IF(A2790&gt;$X$1,ROUND(ROUND( X2790*$S$1+(1-$S$1)*G2790,4)+$T$1*ROUND(($S$1*AC2790+(1-$S$1)*(G2790-X2790)^2)^0.5,4),4),Rawdata!AN2790+Rawdata!$T$1*Rawdata!AX2790)</f>
        <v>#DIV/0!</v>
      </c>
      <c r="L2790" s="16" t="e">
        <f>IF(A2790&gt;$Y$1,ROUND(ROUND( Y2790*$S$1+(1-$S$1)*G2790,4)+$T$1*ROUND(($S$1*AD2790+(1-$S$1)*(G2790-Y2790)^2)^0.5,4),4),Rawdata!AO2790+Rawdata!$T$1*Rawdata!AY2790)</f>
        <v>#DIV/0!</v>
      </c>
      <c r="M2790" s="16" t="e">
        <f t="shared" si="1172"/>
        <v>#DIV/0!</v>
      </c>
      <c r="N2790" s="16" t="e">
        <f t="shared" si="1173"/>
        <v>#DIV/0!</v>
      </c>
      <c r="O2790" s="67"/>
      <c r="P2790" s="67"/>
      <c r="Q2790" s="31" t="e">
        <f t="shared" si="1192"/>
        <v>#DIV/0!</v>
      </c>
      <c r="R2790" s="17" t="e">
        <f t="shared" si="1193"/>
        <v>#DIV/0!</v>
      </c>
      <c r="S2790" s="37" t="e">
        <f t="shared" si="1174"/>
        <v>#DIV/0!</v>
      </c>
      <c r="T2790" s="17" t="e">
        <f t="shared" si="1175"/>
        <v>#DIV/0!</v>
      </c>
      <c r="U2790" s="91" t="e">
        <f>IF(A2790&gt;$U$1, U2791*$S$1+(1-$S$1)*G2791,Rawdata!AK2790)</f>
        <v>#DIV/0!</v>
      </c>
      <c r="V2790" s="91" t="e">
        <f>IF(A2790&gt;$V$1,$S$1*V2791+(1-$S$1)*G2791,Rawdata!AL2790)</f>
        <v>#DIV/0!</v>
      </c>
      <c r="W2790" s="91" t="e">
        <f>IF(A2790&gt;$W$1, $S$1*W2791+(1-$S$1)*G2791,Rawdata!AM2790)</f>
        <v>#DIV/0!</v>
      </c>
      <c r="X2790" s="91" t="e">
        <f>IF(A2790&gt;$X$1,$S$1*X2791+(1-$S$1)*G2791,Rawdata!AN2790)</f>
        <v>#DIV/0!</v>
      </c>
      <c r="Y2790" s="91" t="e">
        <f>IF(A2790&gt;$Y$1,$S$1*Y2791+(1-$S$1)*G2791,Rawdata!AO2790)</f>
        <v>#DIV/0!</v>
      </c>
      <c r="Z2790" s="91" t="e">
        <f>IF(A2790&gt;$Z$1,$S$1*Z2791+(1-$S$1)*(G2791-U2791)^2,Rawdata!AP2790)</f>
        <v>#DIV/0!</v>
      </c>
      <c r="AA2790" s="91" t="e">
        <f>IF(A2790&gt;$AA$1,$S$1*AA2791+(1-$S$1)*(G2791-V2791)^2,Rawdata!AQ2790)</f>
        <v>#DIV/0!</v>
      </c>
      <c r="AB2790" s="91" t="e">
        <f>IF(A2790&gt;89,$S$1*AB2791+(1-$S$1)*(G2791-W2791)^2,Rawdata!AR2790)</f>
        <v>#DIV/0!</v>
      </c>
      <c r="AC2790" s="91" t="e">
        <f>IF(A2790&gt;$AC$1,$S$1*AC2791+(1-$S$1)*(G2791-X2791)^2,Rawdata!AS2790)</f>
        <v>#DIV/0!</v>
      </c>
      <c r="AD2790" s="91" t="e">
        <f>IF(A2790&gt;$AD$1,$S$1*AD2791+(1-$S$1)*(G2791-Y2791)^2,Rawdata!AT2790)</f>
        <v>#DIV/0!</v>
      </c>
      <c r="AE2790" s="80" t="e">
        <f t="shared" si="1168"/>
        <v>#DIV/0!</v>
      </c>
      <c r="AF2790" s="81" t="e">
        <f t="shared" si="1169"/>
        <v>#DIV/0!</v>
      </c>
      <c r="AG2790" s="86">
        <f t="shared" si="1191"/>
        <v>0</v>
      </c>
      <c r="AH2790" s="107" t="e">
        <f t="shared" si="1167"/>
        <v>#DIV/0!</v>
      </c>
      <c r="AI2790" s="107" t="e">
        <f t="shared" si="1170"/>
        <v>#DIV/0!</v>
      </c>
      <c r="AJ2790" s="108" t="e">
        <f t="shared" si="1171"/>
        <v>#DIV/0!</v>
      </c>
      <c r="AK2790" s="113" t="e">
        <f t="shared" si="1176"/>
        <v>#DIV/0!</v>
      </c>
      <c r="AL2790" s="113" t="e">
        <f t="shared" si="1177"/>
        <v>#DIV/0!</v>
      </c>
      <c r="AM2790" s="113" t="e">
        <f t="shared" si="1178"/>
        <v>#DIV/0!</v>
      </c>
      <c r="AN2790" s="113" t="e">
        <f t="shared" si="1179"/>
        <v>#DIV/0!</v>
      </c>
      <c r="AO2790" s="113" t="e">
        <f t="shared" si="1180"/>
        <v>#DIV/0!</v>
      </c>
      <c r="AP2790" s="91" t="e">
        <f t="shared" si="1181"/>
        <v>#DIV/0!</v>
      </c>
      <c r="AQ2790" s="91" t="e">
        <f t="shared" si="1182"/>
        <v>#DIV/0!</v>
      </c>
      <c r="AR2790" s="91" t="e">
        <f t="shared" si="1183"/>
        <v>#DIV/0!</v>
      </c>
      <c r="AS2790" s="91" t="e">
        <f t="shared" si="1184"/>
        <v>#DIV/0!</v>
      </c>
      <c r="AT2790" s="91" t="e">
        <f t="shared" si="1185"/>
        <v>#DIV/0!</v>
      </c>
      <c r="AU2790" s="113" t="e">
        <f t="shared" si="1186"/>
        <v>#DIV/0!</v>
      </c>
      <c r="AV2790" s="113" t="e">
        <f t="shared" si="1187"/>
        <v>#DIV/0!</v>
      </c>
      <c r="AW2790" s="113" t="e">
        <f t="shared" si="1188"/>
        <v>#DIV/0!</v>
      </c>
      <c r="AX2790" s="113" t="e">
        <f t="shared" si="1189"/>
        <v>#DIV/0!</v>
      </c>
      <c r="AY2790" s="113" t="e">
        <f t="shared" si="1190"/>
        <v>#DIV/0!</v>
      </c>
    </row>
    <row r="2791" spans="1:51" x14ac:dyDescent="0.25">
      <c r="A2791" s="119"/>
      <c r="B2791" s="83"/>
      <c r="C2791" s="85"/>
      <c r="D2791" s="85"/>
      <c r="E2791" s="85"/>
      <c r="F2791" s="71"/>
      <c r="G2791" s="96"/>
      <c r="H2791" s="16" t="e">
        <f>IF(A2791&gt;$U$1,ROUND(ROUND( U2791*$S$1+(1-$S$1)*G2791,4)+$T$1*ROUND(($S$1*Z2791+(1-$S$1)*(G2791-U2791)^2)^0.5,4),4),Rawdata!AK2791+Rawdata!$T$1*Rawdata!AU2791)</f>
        <v>#DIV/0!</v>
      </c>
      <c r="I2791" s="16" t="e">
        <f>IF(A2791&gt;$V$1,ROUND(ROUND(V2791*$S$1+(1-$S$1)*G2791,4)+$T$1*ROUND(($S$1*AA2791+(1-$S$1)*(G2791-V2791)^2)^0.5,4),4),Rawdata!AL2791+Rawdata!$T$1*Rawdata!AV2791)</f>
        <v>#DIV/0!</v>
      </c>
      <c r="J2791" s="16" t="e">
        <f>IF(A2791&gt;$W$1,ROUND(ROUND( W2791*$S$1+(1-$S$1)*G2791,4)+$T$1*ROUND(($S$1*AB2791+(1-$S$1)*(G2791-W2791)^2)^0.5,4),4),Rawdata!AM2791+Rawdata!$T$1*Rawdata!AW2791)</f>
        <v>#DIV/0!</v>
      </c>
      <c r="K2791" s="16" t="e">
        <f>IF(A2791&gt;$X$1,ROUND(ROUND( X2791*$S$1+(1-$S$1)*G2791,4)+$T$1*ROUND(($S$1*AC2791+(1-$S$1)*(G2791-X2791)^2)^0.5,4),4),Rawdata!AN2791+Rawdata!$T$1*Rawdata!AX2791)</f>
        <v>#DIV/0!</v>
      </c>
      <c r="L2791" s="16" t="e">
        <f>IF(A2791&gt;$Y$1,ROUND(ROUND( Y2791*$S$1+(1-$S$1)*G2791,4)+$T$1*ROUND(($S$1*AD2791+(1-$S$1)*(G2791-Y2791)^2)^0.5,4),4),Rawdata!AO2791+Rawdata!$T$1*Rawdata!AY2791)</f>
        <v>#DIV/0!</v>
      </c>
      <c r="M2791" s="16" t="e">
        <f t="shared" si="1172"/>
        <v>#DIV/0!</v>
      </c>
      <c r="N2791" s="16" t="e">
        <f t="shared" si="1173"/>
        <v>#DIV/0!</v>
      </c>
      <c r="O2791" s="67"/>
      <c r="P2791" s="67"/>
      <c r="Q2791" s="31" t="e">
        <f t="shared" si="1192"/>
        <v>#DIV/0!</v>
      </c>
      <c r="R2791" s="17" t="e">
        <f t="shared" si="1193"/>
        <v>#DIV/0!</v>
      </c>
      <c r="S2791" s="37" t="e">
        <f t="shared" si="1174"/>
        <v>#DIV/0!</v>
      </c>
      <c r="T2791" s="17" t="e">
        <f t="shared" si="1175"/>
        <v>#DIV/0!</v>
      </c>
      <c r="U2791" s="91" t="e">
        <f>IF(A2791&gt;$U$1, U2792*$S$1+(1-$S$1)*G2792,Rawdata!AK2791)</f>
        <v>#DIV/0!</v>
      </c>
      <c r="V2791" s="91" t="e">
        <f>IF(A2791&gt;$V$1,$S$1*V2792+(1-$S$1)*G2792,Rawdata!AL2791)</f>
        <v>#DIV/0!</v>
      </c>
      <c r="W2791" s="91" t="e">
        <f>IF(A2791&gt;$W$1, $S$1*W2792+(1-$S$1)*G2792,Rawdata!AM2791)</f>
        <v>#DIV/0!</v>
      </c>
      <c r="X2791" s="91" t="e">
        <f>IF(A2791&gt;$X$1,$S$1*X2792+(1-$S$1)*G2792,Rawdata!AN2791)</f>
        <v>#DIV/0!</v>
      </c>
      <c r="Y2791" s="91" t="e">
        <f>IF(A2791&gt;$Y$1,$S$1*Y2792+(1-$S$1)*G2792,Rawdata!AO2791)</f>
        <v>#DIV/0!</v>
      </c>
      <c r="Z2791" s="91" t="e">
        <f>IF(A2791&gt;$Z$1,$S$1*Z2792+(1-$S$1)*(G2792-U2792)^2,Rawdata!AP2791)</f>
        <v>#DIV/0!</v>
      </c>
      <c r="AA2791" s="91" t="e">
        <f>IF(A2791&gt;$AA$1,$S$1*AA2792+(1-$S$1)*(G2792-V2792)^2,Rawdata!AQ2791)</f>
        <v>#DIV/0!</v>
      </c>
      <c r="AB2791" s="91" t="e">
        <f>IF(A2791&gt;89,$S$1*AB2792+(1-$S$1)*(G2792-W2792)^2,Rawdata!AR2791)</f>
        <v>#DIV/0!</v>
      </c>
      <c r="AC2791" s="91" t="e">
        <f>IF(A2791&gt;$AC$1,$S$1*AC2792+(1-$S$1)*(G2792-X2792)^2,Rawdata!AS2791)</f>
        <v>#DIV/0!</v>
      </c>
      <c r="AD2791" s="91" t="e">
        <f>IF(A2791&gt;$AD$1,$S$1*AD2792+(1-$S$1)*(G2792-Y2792)^2,Rawdata!AT2791)</f>
        <v>#DIV/0!</v>
      </c>
      <c r="AE2791" s="80" t="e">
        <f t="shared" si="1168"/>
        <v>#DIV/0!</v>
      </c>
      <c r="AF2791" s="81" t="e">
        <f t="shared" si="1169"/>
        <v>#DIV/0!</v>
      </c>
      <c r="AG2791" s="86">
        <f t="shared" si="1191"/>
        <v>0</v>
      </c>
      <c r="AH2791" s="107" t="e">
        <f t="shared" si="1167"/>
        <v>#DIV/0!</v>
      </c>
      <c r="AI2791" s="107" t="e">
        <f t="shared" si="1170"/>
        <v>#DIV/0!</v>
      </c>
      <c r="AJ2791" s="108" t="e">
        <f t="shared" si="1171"/>
        <v>#DIV/0!</v>
      </c>
      <c r="AK2791" s="113" t="e">
        <f t="shared" si="1176"/>
        <v>#DIV/0!</v>
      </c>
      <c r="AL2791" s="113" t="e">
        <f t="shared" si="1177"/>
        <v>#DIV/0!</v>
      </c>
      <c r="AM2791" s="113" t="e">
        <f t="shared" si="1178"/>
        <v>#DIV/0!</v>
      </c>
      <c r="AN2791" s="113" t="e">
        <f t="shared" si="1179"/>
        <v>#DIV/0!</v>
      </c>
      <c r="AO2791" s="113" t="e">
        <f t="shared" si="1180"/>
        <v>#DIV/0!</v>
      </c>
      <c r="AP2791" s="91" t="e">
        <f t="shared" si="1181"/>
        <v>#DIV/0!</v>
      </c>
      <c r="AQ2791" s="91" t="e">
        <f t="shared" si="1182"/>
        <v>#DIV/0!</v>
      </c>
      <c r="AR2791" s="91" t="e">
        <f t="shared" si="1183"/>
        <v>#DIV/0!</v>
      </c>
      <c r="AS2791" s="91" t="e">
        <f t="shared" si="1184"/>
        <v>#DIV/0!</v>
      </c>
      <c r="AT2791" s="91" t="e">
        <f t="shared" si="1185"/>
        <v>#DIV/0!</v>
      </c>
      <c r="AU2791" s="113" t="e">
        <f t="shared" si="1186"/>
        <v>#DIV/0!</v>
      </c>
      <c r="AV2791" s="113" t="e">
        <f t="shared" si="1187"/>
        <v>#DIV/0!</v>
      </c>
      <c r="AW2791" s="113" t="e">
        <f t="shared" si="1188"/>
        <v>#DIV/0!</v>
      </c>
      <c r="AX2791" s="113" t="e">
        <f t="shared" si="1189"/>
        <v>#DIV/0!</v>
      </c>
      <c r="AY2791" s="113" t="e">
        <f t="shared" si="1190"/>
        <v>#DIV/0!</v>
      </c>
    </row>
    <row r="2792" spans="1:51" x14ac:dyDescent="0.25">
      <c r="A2792" s="119"/>
      <c r="B2792" s="83"/>
      <c r="C2792" s="85"/>
      <c r="D2792" s="85"/>
      <c r="E2792" s="85"/>
      <c r="F2792" s="71"/>
      <c r="G2792" s="96"/>
      <c r="H2792" s="16" t="e">
        <f>IF(A2792&gt;$U$1,ROUND(ROUND( U2792*$S$1+(1-$S$1)*G2792,4)+$T$1*ROUND(($S$1*Z2792+(1-$S$1)*(G2792-U2792)^2)^0.5,4),4),Rawdata!AK2792+Rawdata!$T$1*Rawdata!AU2792)</f>
        <v>#DIV/0!</v>
      </c>
      <c r="I2792" s="16" t="e">
        <f>IF(A2792&gt;$V$1,ROUND(ROUND(V2792*$S$1+(1-$S$1)*G2792,4)+$T$1*ROUND(($S$1*AA2792+(1-$S$1)*(G2792-V2792)^2)^0.5,4),4),Rawdata!AL2792+Rawdata!$T$1*Rawdata!AV2792)</f>
        <v>#DIV/0!</v>
      </c>
      <c r="J2792" s="16" t="e">
        <f>IF(A2792&gt;$W$1,ROUND(ROUND( W2792*$S$1+(1-$S$1)*G2792,4)+$T$1*ROUND(($S$1*AB2792+(1-$S$1)*(G2792-W2792)^2)^0.5,4),4),Rawdata!AM2792+Rawdata!$T$1*Rawdata!AW2792)</f>
        <v>#DIV/0!</v>
      </c>
      <c r="K2792" s="16" t="e">
        <f>IF(A2792&gt;$X$1,ROUND(ROUND( X2792*$S$1+(1-$S$1)*G2792,4)+$T$1*ROUND(($S$1*AC2792+(1-$S$1)*(G2792-X2792)^2)^0.5,4),4),Rawdata!AN2792+Rawdata!$T$1*Rawdata!AX2792)</f>
        <v>#DIV/0!</v>
      </c>
      <c r="L2792" s="16" t="e">
        <f>IF(A2792&gt;$Y$1,ROUND(ROUND( Y2792*$S$1+(1-$S$1)*G2792,4)+$T$1*ROUND(($S$1*AD2792+(1-$S$1)*(G2792-Y2792)^2)^0.5,4),4),Rawdata!AO2792+Rawdata!$T$1*Rawdata!AY2792)</f>
        <v>#DIV/0!</v>
      </c>
      <c r="M2792" s="16" t="e">
        <f t="shared" si="1172"/>
        <v>#DIV/0!</v>
      </c>
      <c r="N2792" s="16" t="e">
        <f t="shared" si="1173"/>
        <v>#DIV/0!</v>
      </c>
      <c r="O2792" s="67"/>
      <c r="P2792" s="67"/>
      <c r="Q2792" s="31" t="e">
        <f t="shared" si="1192"/>
        <v>#DIV/0!</v>
      </c>
      <c r="R2792" s="17" t="e">
        <f t="shared" si="1193"/>
        <v>#DIV/0!</v>
      </c>
      <c r="S2792" s="37" t="e">
        <f t="shared" si="1174"/>
        <v>#DIV/0!</v>
      </c>
      <c r="T2792" s="17" t="e">
        <f t="shared" si="1175"/>
        <v>#DIV/0!</v>
      </c>
      <c r="U2792" s="91" t="e">
        <f>IF(A2792&gt;$U$1, U2793*$S$1+(1-$S$1)*G2793,Rawdata!AK2792)</f>
        <v>#DIV/0!</v>
      </c>
      <c r="V2792" s="91" t="e">
        <f>IF(A2792&gt;$V$1,$S$1*V2793+(1-$S$1)*G2793,Rawdata!AL2792)</f>
        <v>#DIV/0!</v>
      </c>
      <c r="W2792" s="91" t="e">
        <f>IF(A2792&gt;$W$1, $S$1*W2793+(1-$S$1)*G2793,Rawdata!AM2792)</f>
        <v>#DIV/0!</v>
      </c>
      <c r="X2792" s="91" t="e">
        <f>IF(A2792&gt;$X$1,$S$1*X2793+(1-$S$1)*G2793,Rawdata!AN2792)</f>
        <v>#DIV/0!</v>
      </c>
      <c r="Y2792" s="91" t="e">
        <f>IF(A2792&gt;$Y$1,$S$1*Y2793+(1-$S$1)*G2793,Rawdata!AO2792)</f>
        <v>#DIV/0!</v>
      </c>
      <c r="Z2792" s="91" t="e">
        <f>IF(A2792&gt;$Z$1,$S$1*Z2793+(1-$S$1)*(G2793-U2793)^2,Rawdata!AP2792)</f>
        <v>#DIV/0!</v>
      </c>
      <c r="AA2792" s="91" t="e">
        <f>IF(A2792&gt;$AA$1,$S$1*AA2793+(1-$S$1)*(G2793-V2793)^2,Rawdata!AQ2792)</f>
        <v>#DIV/0!</v>
      </c>
      <c r="AB2792" s="91" t="e">
        <f>IF(A2792&gt;89,$S$1*AB2793+(1-$S$1)*(G2793-W2793)^2,Rawdata!AR2792)</f>
        <v>#DIV/0!</v>
      </c>
      <c r="AC2792" s="91" t="e">
        <f>IF(A2792&gt;$AC$1,$S$1*AC2793+(1-$S$1)*(G2793-X2793)^2,Rawdata!AS2792)</f>
        <v>#DIV/0!</v>
      </c>
      <c r="AD2792" s="91" t="e">
        <f>IF(A2792&gt;$AD$1,$S$1*AD2793+(1-$S$1)*(G2793-Y2793)^2,Rawdata!AT2792)</f>
        <v>#DIV/0!</v>
      </c>
      <c r="AE2792" s="80" t="e">
        <f t="shared" si="1168"/>
        <v>#DIV/0!</v>
      </c>
      <c r="AF2792" s="81" t="e">
        <f t="shared" si="1169"/>
        <v>#DIV/0!</v>
      </c>
      <c r="AG2792" s="86">
        <f t="shared" si="1191"/>
        <v>0</v>
      </c>
      <c r="AH2792" s="107" t="e">
        <f t="shared" ref="AH2792:AH2855" si="1194">ROUND(AE2792*SQRT(2),4)</f>
        <v>#DIV/0!</v>
      </c>
      <c r="AI2792" s="107" t="e">
        <f t="shared" si="1170"/>
        <v>#DIV/0!</v>
      </c>
      <c r="AJ2792" s="108" t="e">
        <f t="shared" si="1171"/>
        <v>#DIV/0!</v>
      </c>
      <c r="AK2792" s="113" t="e">
        <f t="shared" si="1176"/>
        <v>#DIV/0!</v>
      </c>
      <c r="AL2792" s="113" t="e">
        <f t="shared" si="1177"/>
        <v>#DIV/0!</v>
      </c>
      <c r="AM2792" s="113" t="e">
        <f t="shared" si="1178"/>
        <v>#DIV/0!</v>
      </c>
      <c r="AN2792" s="113" t="e">
        <f t="shared" si="1179"/>
        <v>#DIV/0!</v>
      </c>
      <c r="AO2792" s="113" t="e">
        <f t="shared" si="1180"/>
        <v>#DIV/0!</v>
      </c>
      <c r="AP2792" s="91" t="e">
        <f t="shared" si="1181"/>
        <v>#DIV/0!</v>
      </c>
      <c r="AQ2792" s="91" t="e">
        <f t="shared" si="1182"/>
        <v>#DIV/0!</v>
      </c>
      <c r="AR2792" s="91" t="e">
        <f t="shared" si="1183"/>
        <v>#DIV/0!</v>
      </c>
      <c r="AS2792" s="91" t="e">
        <f t="shared" si="1184"/>
        <v>#DIV/0!</v>
      </c>
      <c r="AT2792" s="91" t="e">
        <f t="shared" si="1185"/>
        <v>#DIV/0!</v>
      </c>
      <c r="AU2792" s="113" t="e">
        <f t="shared" si="1186"/>
        <v>#DIV/0!</v>
      </c>
      <c r="AV2792" s="113" t="e">
        <f t="shared" si="1187"/>
        <v>#DIV/0!</v>
      </c>
      <c r="AW2792" s="113" t="e">
        <f t="shared" si="1188"/>
        <v>#DIV/0!</v>
      </c>
      <c r="AX2792" s="113" t="e">
        <f t="shared" si="1189"/>
        <v>#DIV/0!</v>
      </c>
      <c r="AY2792" s="113" t="e">
        <f t="shared" si="1190"/>
        <v>#DIV/0!</v>
      </c>
    </row>
    <row r="2793" spans="1:51" x14ac:dyDescent="0.25">
      <c r="A2793" s="119"/>
      <c r="B2793" s="83"/>
      <c r="C2793" s="85"/>
      <c r="D2793" s="85"/>
      <c r="E2793" s="85"/>
      <c r="F2793" s="71"/>
      <c r="G2793" s="96"/>
      <c r="H2793" s="16" t="e">
        <f>IF(A2793&gt;$U$1,ROUND(ROUND( U2793*$S$1+(1-$S$1)*G2793,4)+$T$1*ROUND(($S$1*Z2793+(1-$S$1)*(G2793-U2793)^2)^0.5,4),4),Rawdata!AK2793+Rawdata!$T$1*Rawdata!AU2793)</f>
        <v>#DIV/0!</v>
      </c>
      <c r="I2793" s="16" t="e">
        <f>IF(A2793&gt;$V$1,ROUND(ROUND(V2793*$S$1+(1-$S$1)*G2793,4)+$T$1*ROUND(($S$1*AA2793+(1-$S$1)*(G2793-V2793)^2)^0.5,4),4),Rawdata!AL2793+Rawdata!$T$1*Rawdata!AV2793)</f>
        <v>#DIV/0!</v>
      </c>
      <c r="J2793" s="16" t="e">
        <f>IF(A2793&gt;$W$1,ROUND(ROUND( W2793*$S$1+(1-$S$1)*G2793,4)+$T$1*ROUND(($S$1*AB2793+(1-$S$1)*(G2793-W2793)^2)^0.5,4),4),Rawdata!AM2793+Rawdata!$T$1*Rawdata!AW2793)</f>
        <v>#DIV/0!</v>
      </c>
      <c r="K2793" s="16" t="e">
        <f>IF(A2793&gt;$X$1,ROUND(ROUND( X2793*$S$1+(1-$S$1)*G2793,4)+$T$1*ROUND(($S$1*AC2793+(1-$S$1)*(G2793-X2793)^2)^0.5,4),4),Rawdata!AN2793+Rawdata!$T$1*Rawdata!AX2793)</f>
        <v>#DIV/0!</v>
      </c>
      <c r="L2793" s="16" t="e">
        <f>IF(A2793&gt;$Y$1,ROUND(ROUND( Y2793*$S$1+(1-$S$1)*G2793,4)+$T$1*ROUND(($S$1*AD2793+(1-$S$1)*(G2793-Y2793)^2)^0.5,4),4),Rawdata!AO2793+Rawdata!$T$1*Rawdata!AY2793)</f>
        <v>#DIV/0!</v>
      </c>
      <c r="M2793" s="16" t="e">
        <f t="shared" si="1172"/>
        <v>#DIV/0!</v>
      </c>
      <c r="N2793" s="16" t="e">
        <f t="shared" si="1173"/>
        <v>#DIV/0!</v>
      </c>
      <c r="O2793" s="67"/>
      <c r="P2793" s="67"/>
      <c r="Q2793" s="31" t="e">
        <f t="shared" si="1192"/>
        <v>#DIV/0!</v>
      </c>
      <c r="R2793" s="17" t="e">
        <f t="shared" si="1193"/>
        <v>#DIV/0!</v>
      </c>
      <c r="S2793" s="37" t="e">
        <f t="shared" si="1174"/>
        <v>#DIV/0!</v>
      </c>
      <c r="T2793" s="17" t="e">
        <f t="shared" si="1175"/>
        <v>#DIV/0!</v>
      </c>
      <c r="U2793" s="91" t="e">
        <f>IF(A2793&gt;$U$1, U2794*$S$1+(1-$S$1)*G2794,Rawdata!AK2793)</f>
        <v>#DIV/0!</v>
      </c>
      <c r="V2793" s="91" t="e">
        <f>IF(A2793&gt;$V$1,$S$1*V2794+(1-$S$1)*G2794,Rawdata!AL2793)</f>
        <v>#DIV/0!</v>
      </c>
      <c r="W2793" s="91" t="e">
        <f>IF(A2793&gt;$W$1, $S$1*W2794+(1-$S$1)*G2794,Rawdata!AM2793)</f>
        <v>#DIV/0!</v>
      </c>
      <c r="X2793" s="91" t="e">
        <f>IF(A2793&gt;$X$1,$S$1*X2794+(1-$S$1)*G2794,Rawdata!AN2793)</f>
        <v>#DIV/0!</v>
      </c>
      <c r="Y2793" s="91" t="e">
        <f>IF(A2793&gt;$Y$1,$S$1*Y2794+(1-$S$1)*G2794,Rawdata!AO2793)</f>
        <v>#DIV/0!</v>
      </c>
      <c r="Z2793" s="91" t="e">
        <f>IF(A2793&gt;$Z$1,$S$1*Z2794+(1-$S$1)*(G2794-U2794)^2,Rawdata!AP2793)</f>
        <v>#DIV/0!</v>
      </c>
      <c r="AA2793" s="91" t="e">
        <f>IF(A2793&gt;$AA$1,$S$1*AA2794+(1-$S$1)*(G2794-V2794)^2,Rawdata!AQ2793)</f>
        <v>#DIV/0!</v>
      </c>
      <c r="AB2793" s="91" t="e">
        <f>IF(A2793&gt;89,$S$1*AB2794+(1-$S$1)*(G2794-W2794)^2,Rawdata!AR2793)</f>
        <v>#DIV/0!</v>
      </c>
      <c r="AC2793" s="91" t="e">
        <f>IF(A2793&gt;$AC$1,$S$1*AC2794+(1-$S$1)*(G2794-X2794)^2,Rawdata!AS2793)</f>
        <v>#DIV/0!</v>
      </c>
      <c r="AD2793" s="91" t="e">
        <f>IF(A2793&gt;$AD$1,$S$1*AD2794+(1-$S$1)*(G2794-Y2794)^2,Rawdata!AT2793)</f>
        <v>#DIV/0!</v>
      </c>
      <c r="AE2793" s="80" t="e">
        <f t="shared" si="1168"/>
        <v>#DIV/0!</v>
      </c>
      <c r="AF2793" s="81" t="e">
        <f t="shared" si="1169"/>
        <v>#DIV/0!</v>
      </c>
      <c r="AG2793" s="86">
        <f t="shared" si="1191"/>
        <v>0</v>
      </c>
      <c r="AH2793" s="107" t="e">
        <f t="shared" si="1194"/>
        <v>#DIV/0!</v>
      </c>
      <c r="AI2793" s="107" t="e">
        <f t="shared" si="1170"/>
        <v>#DIV/0!</v>
      </c>
      <c r="AJ2793" s="108" t="e">
        <f t="shared" si="1171"/>
        <v>#DIV/0!</v>
      </c>
      <c r="AK2793" s="113" t="e">
        <f t="shared" si="1176"/>
        <v>#DIV/0!</v>
      </c>
      <c r="AL2793" s="113" t="e">
        <f t="shared" si="1177"/>
        <v>#DIV/0!</v>
      </c>
      <c r="AM2793" s="113" t="e">
        <f t="shared" si="1178"/>
        <v>#DIV/0!</v>
      </c>
      <c r="AN2793" s="113" t="e">
        <f t="shared" si="1179"/>
        <v>#DIV/0!</v>
      </c>
      <c r="AO2793" s="113" t="e">
        <f t="shared" si="1180"/>
        <v>#DIV/0!</v>
      </c>
      <c r="AP2793" s="91" t="e">
        <f t="shared" si="1181"/>
        <v>#DIV/0!</v>
      </c>
      <c r="AQ2793" s="91" t="e">
        <f t="shared" si="1182"/>
        <v>#DIV/0!</v>
      </c>
      <c r="AR2793" s="91" t="e">
        <f t="shared" si="1183"/>
        <v>#DIV/0!</v>
      </c>
      <c r="AS2793" s="91" t="e">
        <f t="shared" si="1184"/>
        <v>#DIV/0!</v>
      </c>
      <c r="AT2793" s="91" t="e">
        <f t="shared" si="1185"/>
        <v>#DIV/0!</v>
      </c>
      <c r="AU2793" s="113" t="e">
        <f t="shared" si="1186"/>
        <v>#DIV/0!</v>
      </c>
      <c r="AV2793" s="113" t="e">
        <f t="shared" si="1187"/>
        <v>#DIV/0!</v>
      </c>
      <c r="AW2793" s="113" t="e">
        <f t="shared" si="1188"/>
        <v>#DIV/0!</v>
      </c>
      <c r="AX2793" s="113" t="e">
        <f t="shared" si="1189"/>
        <v>#DIV/0!</v>
      </c>
      <c r="AY2793" s="113" t="e">
        <f t="shared" si="1190"/>
        <v>#DIV/0!</v>
      </c>
    </row>
    <row r="2794" spans="1:51" x14ac:dyDescent="0.25">
      <c r="A2794" s="119"/>
      <c r="B2794" s="83"/>
      <c r="C2794" s="85"/>
      <c r="D2794" s="85"/>
      <c r="E2794" s="85"/>
      <c r="F2794" s="71"/>
      <c r="G2794" s="96"/>
      <c r="H2794" s="16" t="e">
        <f>IF(A2794&gt;$U$1,ROUND(ROUND( U2794*$S$1+(1-$S$1)*G2794,4)+$T$1*ROUND(($S$1*Z2794+(1-$S$1)*(G2794-U2794)^2)^0.5,4),4),Rawdata!AK2794+Rawdata!$T$1*Rawdata!AU2794)</f>
        <v>#DIV/0!</v>
      </c>
      <c r="I2794" s="16" t="e">
        <f>IF(A2794&gt;$V$1,ROUND(ROUND(V2794*$S$1+(1-$S$1)*G2794,4)+$T$1*ROUND(($S$1*AA2794+(1-$S$1)*(G2794-V2794)^2)^0.5,4),4),Rawdata!AL2794+Rawdata!$T$1*Rawdata!AV2794)</f>
        <v>#DIV/0!</v>
      </c>
      <c r="J2794" s="16" t="e">
        <f>IF(A2794&gt;$W$1,ROUND(ROUND( W2794*$S$1+(1-$S$1)*G2794,4)+$T$1*ROUND(($S$1*AB2794+(1-$S$1)*(G2794-W2794)^2)^0.5,4),4),Rawdata!AM2794+Rawdata!$T$1*Rawdata!AW2794)</f>
        <v>#DIV/0!</v>
      </c>
      <c r="K2794" s="16" t="e">
        <f>IF(A2794&gt;$X$1,ROUND(ROUND( X2794*$S$1+(1-$S$1)*G2794,4)+$T$1*ROUND(($S$1*AC2794+(1-$S$1)*(G2794-X2794)^2)^0.5,4),4),Rawdata!AN2794+Rawdata!$T$1*Rawdata!AX2794)</f>
        <v>#DIV/0!</v>
      </c>
      <c r="L2794" s="16" t="e">
        <f>IF(A2794&gt;$Y$1,ROUND(ROUND( Y2794*$S$1+(1-$S$1)*G2794,4)+$T$1*ROUND(($S$1*AD2794+(1-$S$1)*(G2794-Y2794)^2)^0.5,4),4),Rawdata!AO2794+Rawdata!$T$1*Rawdata!AY2794)</f>
        <v>#DIV/0!</v>
      </c>
      <c r="M2794" s="16" t="e">
        <f t="shared" si="1172"/>
        <v>#DIV/0!</v>
      </c>
      <c r="N2794" s="16" t="e">
        <f t="shared" si="1173"/>
        <v>#DIV/0!</v>
      </c>
      <c r="O2794" s="67"/>
      <c r="P2794" s="67"/>
      <c r="Q2794" s="31" t="e">
        <f t="shared" si="1192"/>
        <v>#DIV/0!</v>
      </c>
      <c r="R2794" s="17" t="e">
        <f t="shared" si="1193"/>
        <v>#DIV/0!</v>
      </c>
      <c r="S2794" s="37" t="e">
        <f t="shared" si="1174"/>
        <v>#DIV/0!</v>
      </c>
      <c r="T2794" s="17" t="e">
        <f t="shared" si="1175"/>
        <v>#DIV/0!</v>
      </c>
      <c r="U2794" s="91" t="e">
        <f>IF(A2794&gt;$U$1, U2795*$S$1+(1-$S$1)*G2795,Rawdata!AK2794)</f>
        <v>#DIV/0!</v>
      </c>
      <c r="V2794" s="91" t="e">
        <f>IF(A2794&gt;$V$1,$S$1*V2795+(1-$S$1)*G2795,Rawdata!AL2794)</f>
        <v>#DIV/0!</v>
      </c>
      <c r="W2794" s="91" t="e">
        <f>IF(A2794&gt;$W$1, $S$1*W2795+(1-$S$1)*G2795,Rawdata!AM2794)</f>
        <v>#DIV/0!</v>
      </c>
      <c r="X2794" s="91" t="e">
        <f>IF(A2794&gt;$X$1,$S$1*X2795+(1-$S$1)*G2795,Rawdata!AN2794)</f>
        <v>#DIV/0!</v>
      </c>
      <c r="Y2794" s="91" t="e">
        <f>IF(A2794&gt;$Y$1,$S$1*Y2795+(1-$S$1)*G2795,Rawdata!AO2794)</f>
        <v>#DIV/0!</v>
      </c>
      <c r="Z2794" s="91" t="e">
        <f>IF(A2794&gt;$Z$1,$S$1*Z2795+(1-$S$1)*(G2795-U2795)^2,Rawdata!AP2794)</f>
        <v>#DIV/0!</v>
      </c>
      <c r="AA2794" s="91" t="e">
        <f>IF(A2794&gt;$AA$1,$S$1*AA2795+(1-$S$1)*(G2795-V2795)^2,Rawdata!AQ2794)</f>
        <v>#DIV/0!</v>
      </c>
      <c r="AB2794" s="91" t="e">
        <f>IF(A2794&gt;89,$S$1*AB2795+(1-$S$1)*(G2795-W2795)^2,Rawdata!AR2794)</f>
        <v>#DIV/0!</v>
      </c>
      <c r="AC2794" s="91" t="e">
        <f>IF(A2794&gt;$AC$1,$S$1*AC2795+(1-$S$1)*(G2795-X2795)^2,Rawdata!AS2794)</f>
        <v>#DIV/0!</v>
      </c>
      <c r="AD2794" s="91" t="e">
        <f>IF(A2794&gt;$AD$1,$S$1*AD2795+(1-$S$1)*(G2795-Y2795)^2,Rawdata!AT2794)</f>
        <v>#DIV/0!</v>
      </c>
      <c r="AE2794" s="80" t="e">
        <f t="shared" si="1168"/>
        <v>#DIV/0!</v>
      </c>
      <c r="AF2794" s="81" t="e">
        <f t="shared" si="1169"/>
        <v>#DIV/0!</v>
      </c>
      <c r="AG2794" s="86">
        <f t="shared" si="1191"/>
        <v>0</v>
      </c>
      <c r="AH2794" s="107" t="e">
        <f t="shared" si="1194"/>
        <v>#DIV/0!</v>
      </c>
      <c r="AI2794" s="107" t="e">
        <f t="shared" si="1170"/>
        <v>#DIV/0!</v>
      </c>
      <c r="AJ2794" s="108" t="e">
        <f t="shared" si="1171"/>
        <v>#DIV/0!</v>
      </c>
      <c r="AK2794" s="113" t="e">
        <f t="shared" si="1176"/>
        <v>#DIV/0!</v>
      </c>
      <c r="AL2794" s="113" t="e">
        <f t="shared" si="1177"/>
        <v>#DIV/0!</v>
      </c>
      <c r="AM2794" s="113" t="e">
        <f t="shared" si="1178"/>
        <v>#DIV/0!</v>
      </c>
      <c r="AN2794" s="113" t="e">
        <f t="shared" si="1179"/>
        <v>#DIV/0!</v>
      </c>
      <c r="AO2794" s="113" t="e">
        <f t="shared" si="1180"/>
        <v>#DIV/0!</v>
      </c>
      <c r="AP2794" s="91" t="e">
        <f t="shared" si="1181"/>
        <v>#DIV/0!</v>
      </c>
      <c r="AQ2794" s="91" t="e">
        <f t="shared" si="1182"/>
        <v>#DIV/0!</v>
      </c>
      <c r="AR2794" s="91" t="e">
        <f t="shared" si="1183"/>
        <v>#DIV/0!</v>
      </c>
      <c r="AS2794" s="91" t="e">
        <f t="shared" si="1184"/>
        <v>#DIV/0!</v>
      </c>
      <c r="AT2794" s="91" t="e">
        <f t="shared" si="1185"/>
        <v>#DIV/0!</v>
      </c>
      <c r="AU2794" s="113" t="e">
        <f t="shared" si="1186"/>
        <v>#DIV/0!</v>
      </c>
      <c r="AV2794" s="113" t="e">
        <f t="shared" si="1187"/>
        <v>#DIV/0!</v>
      </c>
      <c r="AW2794" s="113" t="e">
        <f t="shared" si="1188"/>
        <v>#DIV/0!</v>
      </c>
      <c r="AX2794" s="113" t="e">
        <f t="shared" si="1189"/>
        <v>#DIV/0!</v>
      </c>
      <c r="AY2794" s="113" t="e">
        <f t="shared" si="1190"/>
        <v>#DIV/0!</v>
      </c>
    </row>
    <row r="2795" spans="1:51" x14ac:dyDescent="0.25">
      <c r="A2795" s="119"/>
      <c r="B2795" s="83"/>
      <c r="C2795" s="85"/>
      <c r="D2795" s="85"/>
      <c r="E2795" s="85"/>
      <c r="F2795" s="71"/>
      <c r="G2795" s="96"/>
      <c r="H2795" s="16" t="e">
        <f>IF(A2795&gt;$U$1,ROUND(ROUND( U2795*$S$1+(1-$S$1)*G2795,4)+$T$1*ROUND(($S$1*Z2795+(1-$S$1)*(G2795-U2795)^2)^0.5,4),4),Rawdata!AK2795+Rawdata!$T$1*Rawdata!AU2795)</f>
        <v>#DIV/0!</v>
      </c>
      <c r="I2795" s="16" t="e">
        <f>IF(A2795&gt;$V$1,ROUND(ROUND(V2795*$S$1+(1-$S$1)*G2795,4)+$T$1*ROUND(($S$1*AA2795+(1-$S$1)*(G2795-V2795)^2)^0.5,4),4),Rawdata!AL2795+Rawdata!$T$1*Rawdata!AV2795)</f>
        <v>#DIV/0!</v>
      </c>
      <c r="J2795" s="16" t="e">
        <f>IF(A2795&gt;$W$1,ROUND(ROUND( W2795*$S$1+(1-$S$1)*G2795,4)+$T$1*ROUND(($S$1*AB2795+(1-$S$1)*(G2795-W2795)^2)^0.5,4),4),Rawdata!AM2795+Rawdata!$T$1*Rawdata!AW2795)</f>
        <v>#DIV/0!</v>
      </c>
      <c r="K2795" s="16" t="e">
        <f>IF(A2795&gt;$X$1,ROUND(ROUND( X2795*$S$1+(1-$S$1)*G2795,4)+$T$1*ROUND(($S$1*AC2795+(1-$S$1)*(G2795-X2795)^2)^0.5,4),4),Rawdata!AN2795+Rawdata!$T$1*Rawdata!AX2795)</f>
        <v>#DIV/0!</v>
      </c>
      <c r="L2795" s="16" t="e">
        <f>IF(A2795&gt;$Y$1,ROUND(ROUND( Y2795*$S$1+(1-$S$1)*G2795,4)+$T$1*ROUND(($S$1*AD2795+(1-$S$1)*(G2795-Y2795)^2)^0.5,4),4),Rawdata!AO2795+Rawdata!$T$1*Rawdata!AY2795)</f>
        <v>#DIV/0!</v>
      </c>
      <c r="M2795" s="16" t="e">
        <f t="shared" si="1172"/>
        <v>#DIV/0!</v>
      </c>
      <c r="N2795" s="16" t="e">
        <f t="shared" si="1173"/>
        <v>#DIV/0!</v>
      </c>
      <c r="O2795" s="67"/>
      <c r="P2795" s="67"/>
      <c r="Q2795" s="31" t="e">
        <f t="shared" si="1192"/>
        <v>#DIV/0!</v>
      </c>
      <c r="R2795" s="17" t="e">
        <f t="shared" si="1193"/>
        <v>#DIV/0!</v>
      </c>
      <c r="S2795" s="37" t="e">
        <f t="shared" si="1174"/>
        <v>#DIV/0!</v>
      </c>
      <c r="T2795" s="17" t="e">
        <f t="shared" si="1175"/>
        <v>#DIV/0!</v>
      </c>
      <c r="U2795" s="91" t="e">
        <f>IF(A2795&gt;$U$1, U2796*$S$1+(1-$S$1)*G2796,Rawdata!AK2795)</f>
        <v>#DIV/0!</v>
      </c>
      <c r="V2795" s="91" t="e">
        <f>IF(A2795&gt;$V$1,$S$1*V2796+(1-$S$1)*G2796,Rawdata!AL2795)</f>
        <v>#DIV/0!</v>
      </c>
      <c r="W2795" s="91" t="e">
        <f>IF(A2795&gt;$W$1, $S$1*W2796+(1-$S$1)*G2796,Rawdata!AM2795)</f>
        <v>#DIV/0!</v>
      </c>
      <c r="X2795" s="91" t="e">
        <f>IF(A2795&gt;$X$1,$S$1*X2796+(1-$S$1)*G2796,Rawdata!AN2795)</f>
        <v>#DIV/0!</v>
      </c>
      <c r="Y2795" s="91" t="e">
        <f>IF(A2795&gt;$Y$1,$S$1*Y2796+(1-$S$1)*G2796,Rawdata!AO2795)</f>
        <v>#DIV/0!</v>
      </c>
      <c r="Z2795" s="91" t="e">
        <f>IF(A2795&gt;$Z$1,$S$1*Z2796+(1-$S$1)*(G2796-U2796)^2,Rawdata!AP2795)</f>
        <v>#DIV/0!</v>
      </c>
      <c r="AA2795" s="91" t="e">
        <f>IF(A2795&gt;$AA$1,$S$1*AA2796+(1-$S$1)*(G2796-V2796)^2,Rawdata!AQ2795)</f>
        <v>#DIV/0!</v>
      </c>
      <c r="AB2795" s="91" t="e">
        <f>IF(A2795&gt;89,$S$1*AB2796+(1-$S$1)*(G2796-W2796)^2,Rawdata!AR2795)</f>
        <v>#DIV/0!</v>
      </c>
      <c r="AC2795" s="91" t="e">
        <f>IF(A2795&gt;$AC$1,$S$1*AC2796+(1-$S$1)*(G2796-X2796)^2,Rawdata!AS2795)</f>
        <v>#DIV/0!</v>
      </c>
      <c r="AD2795" s="91" t="e">
        <f>IF(A2795&gt;$AD$1,$S$1*AD2796+(1-$S$1)*(G2796-Y2796)^2,Rawdata!AT2795)</f>
        <v>#DIV/0!</v>
      </c>
      <c r="AE2795" s="80" t="e">
        <f t="shared" si="1168"/>
        <v>#DIV/0!</v>
      </c>
      <c r="AF2795" s="81" t="e">
        <f t="shared" si="1169"/>
        <v>#DIV/0!</v>
      </c>
      <c r="AG2795" s="86">
        <f t="shared" si="1191"/>
        <v>0</v>
      </c>
      <c r="AH2795" s="107" t="e">
        <f t="shared" si="1194"/>
        <v>#DIV/0!</v>
      </c>
      <c r="AI2795" s="107" t="e">
        <f t="shared" si="1170"/>
        <v>#DIV/0!</v>
      </c>
      <c r="AJ2795" s="108" t="e">
        <f t="shared" si="1171"/>
        <v>#DIV/0!</v>
      </c>
      <c r="AK2795" s="113" t="e">
        <f t="shared" si="1176"/>
        <v>#DIV/0!</v>
      </c>
      <c r="AL2795" s="113" t="e">
        <f t="shared" si="1177"/>
        <v>#DIV/0!</v>
      </c>
      <c r="AM2795" s="113" t="e">
        <f t="shared" si="1178"/>
        <v>#DIV/0!</v>
      </c>
      <c r="AN2795" s="113" t="e">
        <f t="shared" si="1179"/>
        <v>#DIV/0!</v>
      </c>
      <c r="AO2795" s="113" t="e">
        <f t="shared" si="1180"/>
        <v>#DIV/0!</v>
      </c>
      <c r="AP2795" s="91" t="e">
        <f t="shared" si="1181"/>
        <v>#DIV/0!</v>
      </c>
      <c r="AQ2795" s="91" t="e">
        <f t="shared" si="1182"/>
        <v>#DIV/0!</v>
      </c>
      <c r="AR2795" s="91" t="e">
        <f t="shared" si="1183"/>
        <v>#DIV/0!</v>
      </c>
      <c r="AS2795" s="91" t="e">
        <f t="shared" si="1184"/>
        <v>#DIV/0!</v>
      </c>
      <c r="AT2795" s="91" t="e">
        <f t="shared" si="1185"/>
        <v>#DIV/0!</v>
      </c>
      <c r="AU2795" s="113" t="e">
        <f t="shared" si="1186"/>
        <v>#DIV/0!</v>
      </c>
      <c r="AV2795" s="113" t="e">
        <f t="shared" si="1187"/>
        <v>#DIV/0!</v>
      </c>
      <c r="AW2795" s="113" t="e">
        <f t="shared" si="1188"/>
        <v>#DIV/0!</v>
      </c>
      <c r="AX2795" s="113" t="e">
        <f t="shared" si="1189"/>
        <v>#DIV/0!</v>
      </c>
      <c r="AY2795" s="113" t="e">
        <f t="shared" si="1190"/>
        <v>#DIV/0!</v>
      </c>
    </row>
    <row r="2796" spans="1:51" x14ac:dyDescent="0.25">
      <c r="A2796" s="119"/>
      <c r="B2796" s="83"/>
      <c r="C2796" s="85"/>
      <c r="D2796" s="85"/>
      <c r="E2796" s="85"/>
      <c r="F2796" s="71"/>
      <c r="G2796" s="96"/>
      <c r="H2796" s="16" t="e">
        <f>IF(A2796&gt;$U$1,ROUND(ROUND( U2796*$S$1+(1-$S$1)*G2796,4)+$T$1*ROUND(($S$1*Z2796+(1-$S$1)*(G2796-U2796)^2)^0.5,4),4),Rawdata!AK2796+Rawdata!$T$1*Rawdata!AU2796)</f>
        <v>#DIV/0!</v>
      </c>
      <c r="I2796" s="16" t="e">
        <f>IF(A2796&gt;$V$1,ROUND(ROUND(V2796*$S$1+(1-$S$1)*G2796,4)+$T$1*ROUND(($S$1*AA2796+(1-$S$1)*(G2796-V2796)^2)^0.5,4),4),Rawdata!AL2796+Rawdata!$T$1*Rawdata!AV2796)</f>
        <v>#DIV/0!</v>
      </c>
      <c r="J2796" s="16" t="e">
        <f>IF(A2796&gt;$W$1,ROUND(ROUND( W2796*$S$1+(1-$S$1)*G2796,4)+$T$1*ROUND(($S$1*AB2796+(1-$S$1)*(G2796-W2796)^2)^0.5,4),4),Rawdata!AM2796+Rawdata!$T$1*Rawdata!AW2796)</f>
        <v>#DIV/0!</v>
      </c>
      <c r="K2796" s="16" t="e">
        <f>IF(A2796&gt;$X$1,ROUND(ROUND( X2796*$S$1+(1-$S$1)*G2796,4)+$T$1*ROUND(($S$1*AC2796+(1-$S$1)*(G2796-X2796)^2)^0.5,4),4),Rawdata!AN2796+Rawdata!$T$1*Rawdata!AX2796)</f>
        <v>#DIV/0!</v>
      </c>
      <c r="L2796" s="16" t="e">
        <f>IF(A2796&gt;$Y$1,ROUND(ROUND( Y2796*$S$1+(1-$S$1)*G2796,4)+$T$1*ROUND(($S$1*AD2796+(1-$S$1)*(G2796-Y2796)^2)^0.5,4),4),Rawdata!AO2796+Rawdata!$T$1*Rawdata!AY2796)</f>
        <v>#DIV/0!</v>
      </c>
      <c r="M2796" s="16" t="e">
        <f t="shared" si="1172"/>
        <v>#DIV/0!</v>
      </c>
      <c r="N2796" s="16" t="e">
        <f t="shared" si="1173"/>
        <v>#DIV/0!</v>
      </c>
      <c r="O2796" s="67"/>
      <c r="P2796" s="67"/>
      <c r="Q2796" s="31" t="e">
        <f t="shared" si="1192"/>
        <v>#DIV/0!</v>
      </c>
      <c r="R2796" s="17" t="e">
        <f t="shared" si="1193"/>
        <v>#DIV/0!</v>
      </c>
      <c r="S2796" s="37" t="e">
        <f t="shared" si="1174"/>
        <v>#DIV/0!</v>
      </c>
      <c r="T2796" s="17" t="e">
        <f t="shared" si="1175"/>
        <v>#DIV/0!</v>
      </c>
      <c r="U2796" s="91" t="e">
        <f>IF(A2796&gt;$U$1, U2797*$S$1+(1-$S$1)*G2797,Rawdata!AK2796)</f>
        <v>#DIV/0!</v>
      </c>
      <c r="V2796" s="91" t="e">
        <f>IF(A2796&gt;$V$1,$S$1*V2797+(1-$S$1)*G2797,Rawdata!AL2796)</f>
        <v>#DIV/0!</v>
      </c>
      <c r="W2796" s="91" t="e">
        <f>IF(A2796&gt;$W$1, $S$1*W2797+(1-$S$1)*G2797,Rawdata!AM2796)</f>
        <v>#DIV/0!</v>
      </c>
      <c r="X2796" s="91" t="e">
        <f>IF(A2796&gt;$X$1,$S$1*X2797+(1-$S$1)*G2797,Rawdata!AN2796)</f>
        <v>#DIV/0!</v>
      </c>
      <c r="Y2796" s="91" t="e">
        <f>IF(A2796&gt;$Y$1,$S$1*Y2797+(1-$S$1)*G2797,Rawdata!AO2796)</f>
        <v>#DIV/0!</v>
      </c>
      <c r="Z2796" s="91" t="e">
        <f>IF(A2796&gt;$Z$1,$S$1*Z2797+(1-$S$1)*(G2797-U2797)^2,Rawdata!AP2796)</f>
        <v>#DIV/0!</v>
      </c>
      <c r="AA2796" s="91" t="e">
        <f>IF(A2796&gt;$AA$1,$S$1*AA2797+(1-$S$1)*(G2797-V2797)^2,Rawdata!AQ2796)</f>
        <v>#DIV/0!</v>
      </c>
      <c r="AB2796" s="91" t="e">
        <f>IF(A2796&gt;89,$S$1*AB2797+(1-$S$1)*(G2797-W2797)^2,Rawdata!AR2796)</f>
        <v>#DIV/0!</v>
      </c>
      <c r="AC2796" s="91" t="e">
        <f>IF(A2796&gt;$AC$1,$S$1*AC2797+(1-$S$1)*(G2797-X2797)^2,Rawdata!AS2796)</f>
        <v>#DIV/0!</v>
      </c>
      <c r="AD2796" s="91" t="e">
        <f>IF(A2796&gt;$AD$1,$S$1*AD2797+(1-$S$1)*(G2797-Y2797)^2,Rawdata!AT2796)</f>
        <v>#DIV/0!</v>
      </c>
      <c r="AE2796" s="80" t="e">
        <f t="shared" si="1168"/>
        <v>#DIV/0!</v>
      </c>
      <c r="AF2796" s="81" t="e">
        <f t="shared" si="1169"/>
        <v>#DIV/0!</v>
      </c>
      <c r="AG2796" s="86">
        <f t="shared" si="1191"/>
        <v>0</v>
      </c>
      <c r="AH2796" s="107" t="e">
        <f t="shared" si="1194"/>
        <v>#DIV/0!</v>
      </c>
      <c r="AI2796" s="107" t="e">
        <f t="shared" si="1170"/>
        <v>#DIV/0!</v>
      </c>
      <c r="AJ2796" s="108" t="e">
        <f t="shared" si="1171"/>
        <v>#DIV/0!</v>
      </c>
      <c r="AK2796" s="113" t="e">
        <f t="shared" si="1176"/>
        <v>#DIV/0!</v>
      </c>
      <c r="AL2796" s="113" t="e">
        <f t="shared" si="1177"/>
        <v>#DIV/0!</v>
      </c>
      <c r="AM2796" s="113" t="e">
        <f t="shared" si="1178"/>
        <v>#DIV/0!</v>
      </c>
      <c r="AN2796" s="113" t="e">
        <f t="shared" si="1179"/>
        <v>#DIV/0!</v>
      </c>
      <c r="AO2796" s="113" t="e">
        <f t="shared" si="1180"/>
        <v>#DIV/0!</v>
      </c>
      <c r="AP2796" s="91" t="e">
        <f t="shared" si="1181"/>
        <v>#DIV/0!</v>
      </c>
      <c r="AQ2796" s="91" t="e">
        <f t="shared" si="1182"/>
        <v>#DIV/0!</v>
      </c>
      <c r="AR2796" s="91" t="e">
        <f t="shared" si="1183"/>
        <v>#DIV/0!</v>
      </c>
      <c r="AS2796" s="91" t="e">
        <f t="shared" si="1184"/>
        <v>#DIV/0!</v>
      </c>
      <c r="AT2796" s="91" t="e">
        <f t="shared" si="1185"/>
        <v>#DIV/0!</v>
      </c>
      <c r="AU2796" s="113" t="e">
        <f t="shared" si="1186"/>
        <v>#DIV/0!</v>
      </c>
      <c r="AV2796" s="113" t="e">
        <f t="shared" si="1187"/>
        <v>#DIV/0!</v>
      </c>
      <c r="AW2796" s="113" t="e">
        <f t="shared" si="1188"/>
        <v>#DIV/0!</v>
      </c>
      <c r="AX2796" s="113" t="e">
        <f t="shared" si="1189"/>
        <v>#DIV/0!</v>
      </c>
      <c r="AY2796" s="113" t="e">
        <f t="shared" si="1190"/>
        <v>#DIV/0!</v>
      </c>
    </row>
    <row r="2797" spans="1:51" x14ac:dyDescent="0.25">
      <c r="A2797" s="119"/>
      <c r="B2797" s="83"/>
      <c r="C2797" s="85"/>
      <c r="D2797" s="85"/>
      <c r="E2797" s="85"/>
      <c r="F2797" s="71"/>
      <c r="G2797" s="96"/>
      <c r="H2797" s="16" t="e">
        <f>IF(A2797&gt;$U$1,ROUND(ROUND( U2797*$S$1+(1-$S$1)*G2797,4)+$T$1*ROUND(($S$1*Z2797+(1-$S$1)*(G2797-U2797)^2)^0.5,4),4),Rawdata!AK2797+Rawdata!$T$1*Rawdata!AU2797)</f>
        <v>#DIV/0!</v>
      </c>
      <c r="I2797" s="16" t="e">
        <f>IF(A2797&gt;$V$1,ROUND(ROUND(V2797*$S$1+(1-$S$1)*G2797,4)+$T$1*ROUND(($S$1*AA2797+(1-$S$1)*(G2797-V2797)^2)^0.5,4),4),Rawdata!AL2797+Rawdata!$T$1*Rawdata!AV2797)</f>
        <v>#DIV/0!</v>
      </c>
      <c r="J2797" s="16" t="e">
        <f>IF(A2797&gt;$W$1,ROUND(ROUND( W2797*$S$1+(1-$S$1)*G2797,4)+$T$1*ROUND(($S$1*AB2797+(1-$S$1)*(G2797-W2797)^2)^0.5,4),4),Rawdata!AM2797+Rawdata!$T$1*Rawdata!AW2797)</f>
        <v>#DIV/0!</v>
      </c>
      <c r="K2797" s="16" t="e">
        <f>IF(A2797&gt;$X$1,ROUND(ROUND( X2797*$S$1+(1-$S$1)*G2797,4)+$T$1*ROUND(($S$1*AC2797+(1-$S$1)*(G2797-X2797)^2)^0.5,4),4),Rawdata!AN2797+Rawdata!$T$1*Rawdata!AX2797)</f>
        <v>#DIV/0!</v>
      </c>
      <c r="L2797" s="16" t="e">
        <f>IF(A2797&gt;$Y$1,ROUND(ROUND( Y2797*$S$1+(1-$S$1)*G2797,4)+$T$1*ROUND(($S$1*AD2797+(1-$S$1)*(G2797-Y2797)^2)^0.5,4),4),Rawdata!AO2797+Rawdata!$T$1*Rawdata!AY2797)</f>
        <v>#DIV/0!</v>
      </c>
      <c r="M2797" s="16" t="e">
        <f t="shared" si="1172"/>
        <v>#DIV/0!</v>
      </c>
      <c r="N2797" s="16" t="e">
        <f t="shared" si="1173"/>
        <v>#DIV/0!</v>
      </c>
      <c r="O2797" s="67"/>
      <c r="P2797" s="67"/>
      <c r="Q2797" s="31" t="e">
        <f t="shared" si="1192"/>
        <v>#DIV/0!</v>
      </c>
      <c r="R2797" s="17" t="e">
        <f t="shared" si="1193"/>
        <v>#DIV/0!</v>
      </c>
      <c r="S2797" s="37" t="e">
        <f t="shared" si="1174"/>
        <v>#DIV/0!</v>
      </c>
      <c r="T2797" s="17" t="e">
        <f t="shared" si="1175"/>
        <v>#DIV/0!</v>
      </c>
      <c r="U2797" s="91" t="e">
        <f>IF(A2797&gt;$U$1, U2798*$S$1+(1-$S$1)*G2798,Rawdata!AK2797)</f>
        <v>#DIV/0!</v>
      </c>
      <c r="V2797" s="91" t="e">
        <f>IF(A2797&gt;$V$1,$S$1*V2798+(1-$S$1)*G2798,Rawdata!AL2797)</f>
        <v>#DIV/0!</v>
      </c>
      <c r="W2797" s="91" t="e">
        <f>IF(A2797&gt;$W$1, $S$1*W2798+(1-$S$1)*G2798,Rawdata!AM2797)</f>
        <v>#DIV/0!</v>
      </c>
      <c r="X2797" s="91" t="e">
        <f>IF(A2797&gt;$X$1,$S$1*X2798+(1-$S$1)*G2798,Rawdata!AN2797)</f>
        <v>#DIV/0!</v>
      </c>
      <c r="Y2797" s="91" t="e">
        <f>IF(A2797&gt;$Y$1,$S$1*Y2798+(1-$S$1)*G2798,Rawdata!AO2797)</f>
        <v>#DIV/0!</v>
      </c>
      <c r="Z2797" s="91" t="e">
        <f>IF(A2797&gt;$Z$1,$S$1*Z2798+(1-$S$1)*(G2798-U2798)^2,Rawdata!AP2797)</f>
        <v>#DIV/0!</v>
      </c>
      <c r="AA2797" s="91" t="e">
        <f>IF(A2797&gt;$AA$1,$S$1*AA2798+(1-$S$1)*(G2798-V2798)^2,Rawdata!AQ2797)</f>
        <v>#DIV/0!</v>
      </c>
      <c r="AB2797" s="91" t="e">
        <f>IF(A2797&gt;89,$S$1*AB2798+(1-$S$1)*(G2798-W2798)^2,Rawdata!AR2797)</f>
        <v>#DIV/0!</v>
      </c>
      <c r="AC2797" s="91" t="e">
        <f>IF(A2797&gt;$AC$1,$S$1*AC2798+(1-$S$1)*(G2798-X2798)^2,Rawdata!AS2797)</f>
        <v>#DIV/0!</v>
      </c>
      <c r="AD2797" s="91" t="e">
        <f>IF(A2797&gt;$AD$1,$S$1*AD2798+(1-$S$1)*(G2798-Y2798)^2,Rawdata!AT2797)</f>
        <v>#DIV/0!</v>
      </c>
      <c r="AE2797" s="80" t="e">
        <f t="shared" si="1168"/>
        <v>#DIV/0!</v>
      </c>
      <c r="AF2797" s="81" t="e">
        <f t="shared" si="1169"/>
        <v>#DIV/0!</v>
      </c>
      <c r="AG2797" s="86">
        <f t="shared" si="1191"/>
        <v>0</v>
      </c>
      <c r="AH2797" s="107" t="e">
        <f t="shared" si="1194"/>
        <v>#DIV/0!</v>
      </c>
      <c r="AI2797" s="107" t="e">
        <f t="shared" si="1170"/>
        <v>#DIV/0!</v>
      </c>
      <c r="AJ2797" s="108" t="e">
        <f t="shared" si="1171"/>
        <v>#DIV/0!</v>
      </c>
      <c r="AK2797" s="113" t="e">
        <f t="shared" si="1176"/>
        <v>#DIV/0!</v>
      </c>
      <c r="AL2797" s="113" t="e">
        <f t="shared" si="1177"/>
        <v>#DIV/0!</v>
      </c>
      <c r="AM2797" s="113" t="e">
        <f t="shared" si="1178"/>
        <v>#DIV/0!</v>
      </c>
      <c r="AN2797" s="113" t="e">
        <f t="shared" si="1179"/>
        <v>#DIV/0!</v>
      </c>
      <c r="AO2797" s="113" t="e">
        <f t="shared" si="1180"/>
        <v>#DIV/0!</v>
      </c>
      <c r="AP2797" s="91" t="e">
        <f t="shared" si="1181"/>
        <v>#DIV/0!</v>
      </c>
      <c r="AQ2797" s="91" t="e">
        <f t="shared" si="1182"/>
        <v>#DIV/0!</v>
      </c>
      <c r="AR2797" s="91" t="e">
        <f t="shared" si="1183"/>
        <v>#DIV/0!</v>
      </c>
      <c r="AS2797" s="91" t="e">
        <f t="shared" si="1184"/>
        <v>#DIV/0!</v>
      </c>
      <c r="AT2797" s="91" t="e">
        <f t="shared" si="1185"/>
        <v>#DIV/0!</v>
      </c>
      <c r="AU2797" s="113" t="e">
        <f t="shared" si="1186"/>
        <v>#DIV/0!</v>
      </c>
      <c r="AV2797" s="113" t="e">
        <f t="shared" si="1187"/>
        <v>#DIV/0!</v>
      </c>
      <c r="AW2797" s="113" t="e">
        <f t="shared" si="1188"/>
        <v>#DIV/0!</v>
      </c>
      <c r="AX2797" s="113" t="e">
        <f t="shared" si="1189"/>
        <v>#DIV/0!</v>
      </c>
      <c r="AY2797" s="113" t="e">
        <f t="shared" si="1190"/>
        <v>#DIV/0!</v>
      </c>
    </row>
    <row r="2798" spans="1:51" x14ac:dyDescent="0.25">
      <c r="A2798" s="119"/>
      <c r="B2798" s="83"/>
      <c r="C2798" s="85"/>
      <c r="D2798" s="85"/>
      <c r="E2798" s="85"/>
      <c r="F2798" s="71"/>
      <c r="G2798" s="96"/>
      <c r="H2798" s="16" t="e">
        <f>IF(A2798&gt;$U$1,ROUND(ROUND( U2798*$S$1+(1-$S$1)*G2798,4)+$T$1*ROUND(($S$1*Z2798+(1-$S$1)*(G2798-U2798)^2)^0.5,4),4),Rawdata!AK2798+Rawdata!$T$1*Rawdata!AU2798)</f>
        <v>#DIV/0!</v>
      </c>
      <c r="I2798" s="16" t="e">
        <f>IF(A2798&gt;$V$1,ROUND(ROUND(V2798*$S$1+(1-$S$1)*G2798,4)+$T$1*ROUND(($S$1*AA2798+(1-$S$1)*(G2798-V2798)^2)^0.5,4),4),Rawdata!AL2798+Rawdata!$T$1*Rawdata!AV2798)</f>
        <v>#DIV/0!</v>
      </c>
      <c r="J2798" s="16" t="e">
        <f>IF(A2798&gt;$W$1,ROUND(ROUND( W2798*$S$1+(1-$S$1)*G2798,4)+$T$1*ROUND(($S$1*AB2798+(1-$S$1)*(G2798-W2798)^2)^0.5,4),4),Rawdata!AM2798+Rawdata!$T$1*Rawdata!AW2798)</f>
        <v>#DIV/0!</v>
      </c>
      <c r="K2798" s="16" t="e">
        <f>IF(A2798&gt;$X$1,ROUND(ROUND( X2798*$S$1+(1-$S$1)*G2798,4)+$T$1*ROUND(($S$1*AC2798+(1-$S$1)*(G2798-X2798)^2)^0.5,4),4),Rawdata!AN2798+Rawdata!$T$1*Rawdata!AX2798)</f>
        <v>#DIV/0!</v>
      </c>
      <c r="L2798" s="16" t="e">
        <f>IF(A2798&gt;$Y$1,ROUND(ROUND( Y2798*$S$1+(1-$S$1)*G2798,4)+$T$1*ROUND(($S$1*AD2798+(1-$S$1)*(G2798-Y2798)^2)^0.5,4),4),Rawdata!AO2798+Rawdata!$T$1*Rawdata!AY2798)</f>
        <v>#DIV/0!</v>
      </c>
      <c r="M2798" s="16" t="e">
        <f t="shared" si="1172"/>
        <v>#DIV/0!</v>
      </c>
      <c r="N2798" s="16" t="e">
        <f t="shared" si="1173"/>
        <v>#DIV/0!</v>
      </c>
      <c r="O2798" s="67"/>
      <c r="P2798" s="67"/>
      <c r="Q2798" s="31" t="e">
        <f t="shared" si="1192"/>
        <v>#DIV/0!</v>
      </c>
      <c r="R2798" s="17" t="e">
        <f t="shared" si="1193"/>
        <v>#DIV/0!</v>
      </c>
      <c r="S2798" s="37" t="e">
        <f t="shared" si="1174"/>
        <v>#DIV/0!</v>
      </c>
      <c r="T2798" s="17" t="e">
        <f t="shared" si="1175"/>
        <v>#DIV/0!</v>
      </c>
      <c r="U2798" s="91" t="e">
        <f>IF(A2798&gt;$U$1, U2799*$S$1+(1-$S$1)*G2799,Rawdata!AK2798)</f>
        <v>#DIV/0!</v>
      </c>
      <c r="V2798" s="91" t="e">
        <f>IF(A2798&gt;$V$1,$S$1*V2799+(1-$S$1)*G2799,Rawdata!AL2798)</f>
        <v>#DIV/0!</v>
      </c>
      <c r="W2798" s="91" t="e">
        <f>IF(A2798&gt;$W$1, $S$1*W2799+(1-$S$1)*G2799,Rawdata!AM2798)</f>
        <v>#DIV/0!</v>
      </c>
      <c r="X2798" s="91" t="e">
        <f>IF(A2798&gt;$X$1,$S$1*X2799+(1-$S$1)*G2799,Rawdata!AN2798)</f>
        <v>#DIV/0!</v>
      </c>
      <c r="Y2798" s="91" t="e">
        <f>IF(A2798&gt;$Y$1,$S$1*Y2799+(1-$S$1)*G2799,Rawdata!AO2798)</f>
        <v>#DIV/0!</v>
      </c>
      <c r="Z2798" s="91" t="e">
        <f>IF(A2798&gt;$Z$1,$S$1*Z2799+(1-$S$1)*(G2799-U2799)^2,Rawdata!AP2798)</f>
        <v>#DIV/0!</v>
      </c>
      <c r="AA2798" s="91" t="e">
        <f>IF(A2798&gt;$AA$1,$S$1*AA2799+(1-$S$1)*(G2799-V2799)^2,Rawdata!AQ2798)</f>
        <v>#DIV/0!</v>
      </c>
      <c r="AB2798" s="91" t="e">
        <f>IF(A2798&gt;89,$S$1*AB2799+(1-$S$1)*(G2799-W2799)^2,Rawdata!AR2798)</f>
        <v>#DIV/0!</v>
      </c>
      <c r="AC2798" s="91" t="e">
        <f>IF(A2798&gt;$AC$1,$S$1*AC2799+(1-$S$1)*(G2799-X2799)^2,Rawdata!AS2798)</f>
        <v>#DIV/0!</v>
      </c>
      <c r="AD2798" s="91" t="e">
        <f>IF(A2798&gt;$AD$1,$S$1*AD2799+(1-$S$1)*(G2799-Y2799)^2,Rawdata!AT2798)</f>
        <v>#DIV/0!</v>
      </c>
      <c r="AE2798" s="80" t="e">
        <f t="shared" si="1168"/>
        <v>#DIV/0!</v>
      </c>
      <c r="AF2798" s="81" t="e">
        <f t="shared" si="1169"/>
        <v>#DIV/0!</v>
      </c>
      <c r="AG2798" s="86">
        <f t="shared" si="1191"/>
        <v>0</v>
      </c>
      <c r="AH2798" s="107" t="e">
        <f t="shared" si="1194"/>
        <v>#DIV/0!</v>
      </c>
      <c r="AI2798" s="107" t="e">
        <f t="shared" si="1170"/>
        <v>#DIV/0!</v>
      </c>
      <c r="AJ2798" s="108" t="e">
        <f t="shared" si="1171"/>
        <v>#DIV/0!</v>
      </c>
      <c r="AK2798" s="113" t="e">
        <f t="shared" si="1176"/>
        <v>#DIV/0!</v>
      </c>
      <c r="AL2798" s="113" t="e">
        <f t="shared" si="1177"/>
        <v>#DIV/0!</v>
      </c>
      <c r="AM2798" s="113" t="e">
        <f t="shared" si="1178"/>
        <v>#DIV/0!</v>
      </c>
      <c r="AN2798" s="113" t="e">
        <f t="shared" si="1179"/>
        <v>#DIV/0!</v>
      </c>
      <c r="AO2798" s="113" t="e">
        <f t="shared" si="1180"/>
        <v>#DIV/0!</v>
      </c>
      <c r="AP2798" s="91" t="e">
        <f t="shared" si="1181"/>
        <v>#DIV/0!</v>
      </c>
      <c r="AQ2798" s="91" t="e">
        <f t="shared" si="1182"/>
        <v>#DIV/0!</v>
      </c>
      <c r="AR2798" s="91" t="e">
        <f t="shared" si="1183"/>
        <v>#DIV/0!</v>
      </c>
      <c r="AS2798" s="91" t="e">
        <f t="shared" si="1184"/>
        <v>#DIV/0!</v>
      </c>
      <c r="AT2798" s="91" t="e">
        <f t="shared" si="1185"/>
        <v>#DIV/0!</v>
      </c>
      <c r="AU2798" s="113" t="e">
        <f t="shared" si="1186"/>
        <v>#DIV/0!</v>
      </c>
      <c r="AV2798" s="113" t="e">
        <f t="shared" si="1187"/>
        <v>#DIV/0!</v>
      </c>
      <c r="AW2798" s="113" t="e">
        <f t="shared" si="1188"/>
        <v>#DIV/0!</v>
      </c>
      <c r="AX2798" s="113" t="e">
        <f t="shared" si="1189"/>
        <v>#DIV/0!</v>
      </c>
      <c r="AY2798" s="113" t="e">
        <f t="shared" si="1190"/>
        <v>#DIV/0!</v>
      </c>
    </row>
    <row r="2799" spans="1:51" x14ac:dyDescent="0.25">
      <c r="A2799" s="119"/>
      <c r="B2799" s="83"/>
      <c r="C2799" s="85"/>
      <c r="D2799" s="85"/>
      <c r="E2799" s="85"/>
      <c r="F2799" s="71"/>
      <c r="G2799" s="96"/>
      <c r="H2799" s="16" t="e">
        <f>IF(A2799&gt;$U$1,ROUND(ROUND( U2799*$S$1+(1-$S$1)*G2799,4)+$T$1*ROUND(($S$1*Z2799+(1-$S$1)*(G2799-U2799)^2)^0.5,4),4),Rawdata!AK2799+Rawdata!$T$1*Rawdata!AU2799)</f>
        <v>#DIV/0!</v>
      </c>
      <c r="I2799" s="16" t="e">
        <f>IF(A2799&gt;$V$1,ROUND(ROUND(V2799*$S$1+(1-$S$1)*G2799,4)+$T$1*ROUND(($S$1*AA2799+(1-$S$1)*(G2799-V2799)^2)^0.5,4),4),Rawdata!AL2799+Rawdata!$T$1*Rawdata!AV2799)</f>
        <v>#DIV/0!</v>
      </c>
      <c r="J2799" s="16" t="e">
        <f>IF(A2799&gt;$W$1,ROUND(ROUND( W2799*$S$1+(1-$S$1)*G2799,4)+$T$1*ROUND(($S$1*AB2799+(1-$S$1)*(G2799-W2799)^2)^0.5,4),4),Rawdata!AM2799+Rawdata!$T$1*Rawdata!AW2799)</f>
        <v>#DIV/0!</v>
      </c>
      <c r="K2799" s="16" t="e">
        <f>IF(A2799&gt;$X$1,ROUND(ROUND( X2799*$S$1+(1-$S$1)*G2799,4)+$T$1*ROUND(($S$1*AC2799+(1-$S$1)*(G2799-X2799)^2)^0.5,4),4),Rawdata!AN2799+Rawdata!$T$1*Rawdata!AX2799)</f>
        <v>#DIV/0!</v>
      </c>
      <c r="L2799" s="16" t="e">
        <f>IF(A2799&gt;$Y$1,ROUND(ROUND( Y2799*$S$1+(1-$S$1)*G2799,4)+$T$1*ROUND(($S$1*AD2799+(1-$S$1)*(G2799-Y2799)^2)^0.5,4),4),Rawdata!AO2799+Rawdata!$T$1*Rawdata!AY2799)</f>
        <v>#DIV/0!</v>
      </c>
      <c r="M2799" s="16" t="e">
        <f t="shared" si="1172"/>
        <v>#DIV/0!</v>
      </c>
      <c r="N2799" s="16" t="e">
        <f t="shared" si="1173"/>
        <v>#DIV/0!</v>
      </c>
      <c r="O2799" s="67"/>
      <c r="P2799" s="67"/>
      <c r="Q2799" s="31" t="e">
        <f t="shared" si="1192"/>
        <v>#DIV/0!</v>
      </c>
      <c r="R2799" s="17" t="e">
        <f t="shared" si="1193"/>
        <v>#DIV/0!</v>
      </c>
      <c r="S2799" s="37" t="e">
        <f t="shared" si="1174"/>
        <v>#DIV/0!</v>
      </c>
      <c r="T2799" s="17" t="e">
        <f t="shared" si="1175"/>
        <v>#DIV/0!</v>
      </c>
      <c r="U2799" s="91" t="e">
        <f>IF(A2799&gt;$U$1, U2800*$S$1+(1-$S$1)*G2800,Rawdata!AK2799)</f>
        <v>#DIV/0!</v>
      </c>
      <c r="V2799" s="91" t="e">
        <f>IF(A2799&gt;$V$1,$S$1*V2800+(1-$S$1)*G2800,Rawdata!AL2799)</f>
        <v>#DIV/0!</v>
      </c>
      <c r="W2799" s="91" t="e">
        <f>IF(A2799&gt;$W$1, $S$1*W2800+(1-$S$1)*G2800,Rawdata!AM2799)</f>
        <v>#DIV/0!</v>
      </c>
      <c r="X2799" s="91" t="e">
        <f>IF(A2799&gt;$X$1,$S$1*X2800+(1-$S$1)*G2800,Rawdata!AN2799)</f>
        <v>#DIV/0!</v>
      </c>
      <c r="Y2799" s="91" t="e">
        <f>IF(A2799&gt;$Y$1,$S$1*Y2800+(1-$S$1)*G2800,Rawdata!AO2799)</f>
        <v>#DIV/0!</v>
      </c>
      <c r="Z2799" s="91" t="e">
        <f>IF(A2799&gt;$Z$1,$S$1*Z2800+(1-$S$1)*(G2800-U2800)^2,Rawdata!AP2799)</f>
        <v>#DIV/0!</v>
      </c>
      <c r="AA2799" s="91" t="e">
        <f>IF(A2799&gt;$AA$1,$S$1*AA2800+(1-$S$1)*(G2800-V2800)^2,Rawdata!AQ2799)</f>
        <v>#DIV/0!</v>
      </c>
      <c r="AB2799" s="91" t="e">
        <f>IF(A2799&gt;89,$S$1*AB2800+(1-$S$1)*(G2800-W2800)^2,Rawdata!AR2799)</f>
        <v>#DIV/0!</v>
      </c>
      <c r="AC2799" s="91" t="e">
        <f>IF(A2799&gt;$AC$1,$S$1*AC2800+(1-$S$1)*(G2800-X2800)^2,Rawdata!AS2799)</f>
        <v>#DIV/0!</v>
      </c>
      <c r="AD2799" s="91" t="e">
        <f>IF(A2799&gt;$AD$1,$S$1*AD2800+(1-$S$1)*(G2800-Y2800)^2,Rawdata!AT2799)</f>
        <v>#DIV/0!</v>
      </c>
      <c r="AE2799" s="80" t="e">
        <f t="shared" si="1168"/>
        <v>#DIV/0!</v>
      </c>
      <c r="AF2799" s="81" t="e">
        <f t="shared" si="1169"/>
        <v>#DIV/0!</v>
      </c>
      <c r="AG2799" s="86">
        <f t="shared" si="1191"/>
        <v>0</v>
      </c>
      <c r="AH2799" s="107" t="e">
        <f t="shared" si="1194"/>
        <v>#DIV/0!</v>
      </c>
      <c r="AI2799" s="107" t="e">
        <f t="shared" si="1170"/>
        <v>#DIV/0!</v>
      </c>
      <c r="AJ2799" s="108" t="e">
        <f t="shared" si="1171"/>
        <v>#DIV/0!</v>
      </c>
      <c r="AK2799" s="113" t="e">
        <f t="shared" si="1176"/>
        <v>#DIV/0!</v>
      </c>
      <c r="AL2799" s="113" t="e">
        <f t="shared" si="1177"/>
        <v>#DIV/0!</v>
      </c>
      <c r="AM2799" s="113" t="e">
        <f t="shared" si="1178"/>
        <v>#DIV/0!</v>
      </c>
      <c r="AN2799" s="113" t="e">
        <f t="shared" si="1179"/>
        <v>#DIV/0!</v>
      </c>
      <c r="AO2799" s="113" t="e">
        <f t="shared" si="1180"/>
        <v>#DIV/0!</v>
      </c>
      <c r="AP2799" s="91" t="e">
        <f t="shared" si="1181"/>
        <v>#DIV/0!</v>
      </c>
      <c r="AQ2799" s="91" t="e">
        <f t="shared" si="1182"/>
        <v>#DIV/0!</v>
      </c>
      <c r="AR2799" s="91" t="e">
        <f t="shared" si="1183"/>
        <v>#DIV/0!</v>
      </c>
      <c r="AS2799" s="91" t="e">
        <f t="shared" si="1184"/>
        <v>#DIV/0!</v>
      </c>
      <c r="AT2799" s="91" t="e">
        <f t="shared" si="1185"/>
        <v>#DIV/0!</v>
      </c>
      <c r="AU2799" s="113" t="e">
        <f t="shared" si="1186"/>
        <v>#DIV/0!</v>
      </c>
      <c r="AV2799" s="113" t="e">
        <f t="shared" si="1187"/>
        <v>#DIV/0!</v>
      </c>
      <c r="AW2799" s="113" t="e">
        <f t="shared" si="1188"/>
        <v>#DIV/0!</v>
      </c>
      <c r="AX2799" s="113" t="e">
        <f t="shared" si="1189"/>
        <v>#DIV/0!</v>
      </c>
      <c r="AY2799" s="113" t="e">
        <f t="shared" si="1190"/>
        <v>#DIV/0!</v>
      </c>
    </row>
    <row r="2800" spans="1:51" x14ac:dyDescent="0.25">
      <c r="A2800" s="119"/>
      <c r="B2800" s="83"/>
      <c r="C2800" s="85"/>
      <c r="D2800" s="85"/>
      <c r="E2800" s="85"/>
      <c r="F2800" s="71"/>
      <c r="G2800" s="96"/>
      <c r="H2800" s="16" t="e">
        <f>IF(A2800&gt;$U$1,ROUND(ROUND( U2800*$S$1+(1-$S$1)*G2800,4)+$T$1*ROUND(($S$1*Z2800+(1-$S$1)*(G2800-U2800)^2)^0.5,4),4),Rawdata!AK2800+Rawdata!$T$1*Rawdata!AU2800)</f>
        <v>#DIV/0!</v>
      </c>
      <c r="I2800" s="16" t="e">
        <f>IF(A2800&gt;$V$1,ROUND(ROUND(V2800*$S$1+(1-$S$1)*G2800,4)+$T$1*ROUND(($S$1*AA2800+(1-$S$1)*(G2800-V2800)^2)^0.5,4),4),Rawdata!AL2800+Rawdata!$T$1*Rawdata!AV2800)</f>
        <v>#DIV/0!</v>
      </c>
      <c r="J2800" s="16" t="e">
        <f>IF(A2800&gt;$W$1,ROUND(ROUND( W2800*$S$1+(1-$S$1)*G2800,4)+$T$1*ROUND(($S$1*AB2800+(1-$S$1)*(G2800-W2800)^2)^0.5,4),4),Rawdata!AM2800+Rawdata!$T$1*Rawdata!AW2800)</f>
        <v>#DIV/0!</v>
      </c>
      <c r="K2800" s="16" t="e">
        <f>IF(A2800&gt;$X$1,ROUND(ROUND( X2800*$S$1+(1-$S$1)*G2800,4)+$T$1*ROUND(($S$1*AC2800+(1-$S$1)*(G2800-X2800)^2)^0.5,4),4),Rawdata!AN2800+Rawdata!$T$1*Rawdata!AX2800)</f>
        <v>#DIV/0!</v>
      </c>
      <c r="L2800" s="16" t="e">
        <f>IF(A2800&gt;$Y$1,ROUND(ROUND( Y2800*$S$1+(1-$S$1)*G2800,4)+$T$1*ROUND(($S$1*AD2800+(1-$S$1)*(G2800-Y2800)^2)^0.5,4),4),Rawdata!AO2800+Rawdata!$T$1*Rawdata!AY2800)</f>
        <v>#DIV/0!</v>
      </c>
      <c r="M2800" s="16" t="e">
        <f t="shared" si="1172"/>
        <v>#DIV/0!</v>
      </c>
      <c r="N2800" s="16" t="e">
        <f t="shared" si="1173"/>
        <v>#DIV/0!</v>
      </c>
      <c r="O2800" s="67"/>
      <c r="P2800" s="67"/>
      <c r="Q2800" s="31" t="e">
        <f t="shared" si="1192"/>
        <v>#DIV/0!</v>
      </c>
      <c r="R2800" s="17" t="e">
        <f t="shared" si="1193"/>
        <v>#DIV/0!</v>
      </c>
      <c r="S2800" s="37" t="e">
        <f t="shared" si="1174"/>
        <v>#DIV/0!</v>
      </c>
      <c r="T2800" s="17" t="e">
        <f t="shared" si="1175"/>
        <v>#DIV/0!</v>
      </c>
      <c r="U2800" s="91" t="e">
        <f>IF(A2800&gt;$U$1, U2801*$S$1+(1-$S$1)*G2801,Rawdata!AK2800)</f>
        <v>#DIV/0!</v>
      </c>
      <c r="V2800" s="91" t="e">
        <f>IF(A2800&gt;$V$1,$S$1*V2801+(1-$S$1)*G2801,Rawdata!AL2800)</f>
        <v>#DIV/0!</v>
      </c>
      <c r="W2800" s="91" t="e">
        <f>IF(A2800&gt;$W$1, $S$1*W2801+(1-$S$1)*G2801,Rawdata!AM2800)</f>
        <v>#DIV/0!</v>
      </c>
      <c r="X2800" s="91" t="e">
        <f>IF(A2800&gt;$X$1,$S$1*X2801+(1-$S$1)*G2801,Rawdata!AN2800)</f>
        <v>#DIV/0!</v>
      </c>
      <c r="Y2800" s="91" t="e">
        <f>IF(A2800&gt;$Y$1,$S$1*Y2801+(1-$S$1)*G2801,Rawdata!AO2800)</f>
        <v>#DIV/0!</v>
      </c>
      <c r="Z2800" s="91" t="e">
        <f>IF(A2800&gt;$Z$1,$S$1*Z2801+(1-$S$1)*(G2801-U2801)^2,Rawdata!AP2800)</f>
        <v>#DIV/0!</v>
      </c>
      <c r="AA2800" s="91" t="e">
        <f>IF(A2800&gt;$AA$1,$S$1*AA2801+(1-$S$1)*(G2801-V2801)^2,Rawdata!AQ2800)</f>
        <v>#DIV/0!</v>
      </c>
      <c r="AB2800" s="91" t="e">
        <f>IF(A2800&gt;89,$S$1*AB2801+(1-$S$1)*(G2801-W2801)^2,Rawdata!AR2800)</f>
        <v>#DIV/0!</v>
      </c>
      <c r="AC2800" s="91" t="e">
        <f>IF(A2800&gt;$AC$1,$S$1*AC2801+(1-$S$1)*(G2801-X2801)^2,Rawdata!AS2800)</f>
        <v>#DIV/0!</v>
      </c>
      <c r="AD2800" s="91" t="e">
        <f>IF(A2800&gt;$AD$1,$S$1*AD2801+(1-$S$1)*(G2801-Y2801)^2,Rawdata!AT2800)</f>
        <v>#DIV/0!</v>
      </c>
      <c r="AE2800" s="80" t="e">
        <f t="shared" si="1168"/>
        <v>#DIV/0!</v>
      </c>
      <c r="AF2800" s="81" t="e">
        <f t="shared" si="1169"/>
        <v>#DIV/0!</v>
      </c>
      <c r="AG2800" s="86">
        <f t="shared" si="1191"/>
        <v>0</v>
      </c>
      <c r="AH2800" s="107" t="e">
        <f t="shared" si="1194"/>
        <v>#DIV/0!</v>
      </c>
      <c r="AI2800" s="107" t="e">
        <f t="shared" si="1170"/>
        <v>#DIV/0!</v>
      </c>
      <c r="AJ2800" s="108" t="e">
        <f t="shared" si="1171"/>
        <v>#DIV/0!</v>
      </c>
      <c r="AK2800" s="113" t="e">
        <f t="shared" si="1176"/>
        <v>#DIV/0!</v>
      </c>
      <c r="AL2800" s="113" t="e">
        <f t="shared" si="1177"/>
        <v>#DIV/0!</v>
      </c>
      <c r="AM2800" s="113" t="e">
        <f t="shared" si="1178"/>
        <v>#DIV/0!</v>
      </c>
      <c r="AN2800" s="113" t="e">
        <f t="shared" si="1179"/>
        <v>#DIV/0!</v>
      </c>
      <c r="AO2800" s="113" t="e">
        <f t="shared" si="1180"/>
        <v>#DIV/0!</v>
      </c>
      <c r="AP2800" s="91" t="e">
        <f t="shared" si="1181"/>
        <v>#DIV/0!</v>
      </c>
      <c r="AQ2800" s="91" t="e">
        <f t="shared" si="1182"/>
        <v>#DIV/0!</v>
      </c>
      <c r="AR2800" s="91" t="e">
        <f t="shared" si="1183"/>
        <v>#DIV/0!</v>
      </c>
      <c r="AS2800" s="91" t="e">
        <f t="shared" si="1184"/>
        <v>#DIV/0!</v>
      </c>
      <c r="AT2800" s="91" t="e">
        <f t="shared" si="1185"/>
        <v>#DIV/0!</v>
      </c>
      <c r="AU2800" s="113" t="e">
        <f t="shared" si="1186"/>
        <v>#DIV/0!</v>
      </c>
      <c r="AV2800" s="113" t="e">
        <f t="shared" si="1187"/>
        <v>#DIV/0!</v>
      </c>
      <c r="AW2800" s="113" t="e">
        <f t="shared" si="1188"/>
        <v>#DIV/0!</v>
      </c>
      <c r="AX2800" s="113" t="e">
        <f t="shared" si="1189"/>
        <v>#DIV/0!</v>
      </c>
      <c r="AY2800" s="113" t="e">
        <f t="shared" si="1190"/>
        <v>#DIV/0!</v>
      </c>
    </row>
    <row r="2801" spans="1:51" x14ac:dyDescent="0.25">
      <c r="A2801" s="119"/>
      <c r="B2801" s="83"/>
      <c r="C2801" s="85"/>
      <c r="D2801" s="85"/>
      <c r="E2801" s="85"/>
      <c r="F2801" s="71"/>
      <c r="G2801" s="96"/>
      <c r="H2801" s="16" t="e">
        <f>IF(A2801&gt;$U$1,ROUND(ROUND( U2801*$S$1+(1-$S$1)*G2801,4)+$T$1*ROUND(($S$1*Z2801+(1-$S$1)*(G2801-U2801)^2)^0.5,4),4),Rawdata!AK2801+Rawdata!$T$1*Rawdata!AU2801)</f>
        <v>#DIV/0!</v>
      </c>
      <c r="I2801" s="16" t="e">
        <f>IF(A2801&gt;$V$1,ROUND(ROUND(V2801*$S$1+(1-$S$1)*G2801,4)+$T$1*ROUND(($S$1*AA2801+(1-$S$1)*(G2801-V2801)^2)^0.5,4),4),Rawdata!AL2801+Rawdata!$T$1*Rawdata!AV2801)</f>
        <v>#DIV/0!</v>
      </c>
      <c r="J2801" s="16" t="e">
        <f>IF(A2801&gt;$W$1,ROUND(ROUND( W2801*$S$1+(1-$S$1)*G2801,4)+$T$1*ROUND(($S$1*AB2801+(1-$S$1)*(G2801-W2801)^2)^0.5,4),4),Rawdata!AM2801+Rawdata!$T$1*Rawdata!AW2801)</f>
        <v>#DIV/0!</v>
      </c>
      <c r="K2801" s="16" t="e">
        <f>IF(A2801&gt;$X$1,ROUND(ROUND( X2801*$S$1+(1-$S$1)*G2801,4)+$T$1*ROUND(($S$1*AC2801+(1-$S$1)*(G2801-X2801)^2)^0.5,4),4),Rawdata!AN2801+Rawdata!$T$1*Rawdata!AX2801)</f>
        <v>#DIV/0!</v>
      </c>
      <c r="L2801" s="16" t="e">
        <f>IF(A2801&gt;$Y$1,ROUND(ROUND( Y2801*$S$1+(1-$S$1)*G2801,4)+$T$1*ROUND(($S$1*AD2801+(1-$S$1)*(G2801-Y2801)^2)^0.5,4),4),Rawdata!AO2801+Rawdata!$T$1*Rawdata!AY2801)</f>
        <v>#DIV/0!</v>
      </c>
      <c r="M2801" s="16" t="e">
        <f t="shared" si="1172"/>
        <v>#DIV/0!</v>
      </c>
      <c r="N2801" s="16" t="e">
        <f t="shared" si="1173"/>
        <v>#DIV/0!</v>
      </c>
      <c r="O2801" s="67"/>
      <c r="P2801" s="67"/>
      <c r="Q2801" s="31" t="e">
        <f t="shared" si="1192"/>
        <v>#DIV/0!</v>
      </c>
      <c r="R2801" s="17" t="e">
        <f t="shared" si="1193"/>
        <v>#DIV/0!</v>
      </c>
      <c r="S2801" s="37" t="e">
        <f t="shared" si="1174"/>
        <v>#DIV/0!</v>
      </c>
      <c r="T2801" s="17" t="e">
        <f t="shared" si="1175"/>
        <v>#DIV/0!</v>
      </c>
      <c r="U2801" s="91" t="e">
        <f>IF(A2801&gt;$U$1, U2802*$S$1+(1-$S$1)*G2802,Rawdata!AK2801)</f>
        <v>#DIV/0!</v>
      </c>
      <c r="V2801" s="91" t="e">
        <f>IF(A2801&gt;$V$1,$S$1*V2802+(1-$S$1)*G2802,Rawdata!AL2801)</f>
        <v>#DIV/0!</v>
      </c>
      <c r="W2801" s="91" t="e">
        <f>IF(A2801&gt;$W$1, $S$1*W2802+(1-$S$1)*G2802,Rawdata!AM2801)</f>
        <v>#DIV/0!</v>
      </c>
      <c r="X2801" s="91" t="e">
        <f>IF(A2801&gt;$X$1,$S$1*X2802+(1-$S$1)*G2802,Rawdata!AN2801)</f>
        <v>#DIV/0!</v>
      </c>
      <c r="Y2801" s="91" t="e">
        <f>IF(A2801&gt;$Y$1,$S$1*Y2802+(1-$S$1)*G2802,Rawdata!AO2801)</f>
        <v>#DIV/0!</v>
      </c>
      <c r="Z2801" s="91" t="e">
        <f>IF(A2801&gt;$Z$1,$S$1*Z2802+(1-$S$1)*(G2802-U2802)^2,Rawdata!AP2801)</f>
        <v>#DIV/0!</v>
      </c>
      <c r="AA2801" s="91" t="e">
        <f>IF(A2801&gt;$AA$1,$S$1*AA2802+(1-$S$1)*(G2802-V2802)^2,Rawdata!AQ2801)</f>
        <v>#DIV/0!</v>
      </c>
      <c r="AB2801" s="91" t="e">
        <f>IF(A2801&gt;89,$S$1*AB2802+(1-$S$1)*(G2802-W2802)^2,Rawdata!AR2801)</f>
        <v>#DIV/0!</v>
      </c>
      <c r="AC2801" s="91" t="e">
        <f>IF(A2801&gt;$AC$1,$S$1*AC2802+(1-$S$1)*(G2802-X2802)^2,Rawdata!AS2801)</f>
        <v>#DIV/0!</v>
      </c>
      <c r="AD2801" s="91" t="e">
        <f>IF(A2801&gt;$AD$1,$S$1*AD2802+(1-$S$1)*(G2802-Y2802)^2,Rawdata!AT2801)</f>
        <v>#DIV/0!</v>
      </c>
      <c r="AE2801" s="80" t="e">
        <f t="shared" si="1168"/>
        <v>#DIV/0!</v>
      </c>
      <c r="AF2801" s="81" t="e">
        <f t="shared" si="1169"/>
        <v>#DIV/0!</v>
      </c>
      <c r="AG2801" s="86">
        <f t="shared" si="1191"/>
        <v>0</v>
      </c>
      <c r="AH2801" s="107" t="e">
        <f t="shared" si="1194"/>
        <v>#DIV/0!</v>
      </c>
      <c r="AI2801" s="107" t="e">
        <f t="shared" si="1170"/>
        <v>#DIV/0!</v>
      </c>
      <c r="AJ2801" s="108" t="e">
        <f t="shared" si="1171"/>
        <v>#DIV/0!</v>
      </c>
      <c r="AK2801" s="113" t="e">
        <f t="shared" si="1176"/>
        <v>#DIV/0!</v>
      </c>
      <c r="AL2801" s="113" t="e">
        <f t="shared" si="1177"/>
        <v>#DIV/0!</v>
      </c>
      <c r="AM2801" s="113" t="e">
        <f t="shared" si="1178"/>
        <v>#DIV/0!</v>
      </c>
      <c r="AN2801" s="113" t="e">
        <f t="shared" si="1179"/>
        <v>#DIV/0!</v>
      </c>
      <c r="AO2801" s="113" t="e">
        <f t="shared" si="1180"/>
        <v>#DIV/0!</v>
      </c>
      <c r="AP2801" s="91" t="e">
        <f t="shared" si="1181"/>
        <v>#DIV/0!</v>
      </c>
      <c r="AQ2801" s="91" t="e">
        <f t="shared" si="1182"/>
        <v>#DIV/0!</v>
      </c>
      <c r="AR2801" s="91" t="e">
        <f t="shared" si="1183"/>
        <v>#DIV/0!</v>
      </c>
      <c r="AS2801" s="91" t="e">
        <f t="shared" si="1184"/>
        <v>#DIV/0!</v>
      </c>
      <c r="AT2801" s="91" t="e">
        <f t="shared" si="1185"/>
        <v>#DIV/0!</v>
      </c>
      <c r="AU2801" s="113" t="e">
        <f t="shared" si="1186"/>
        <v>#DIV/0!</v>
      </c>
      <c r="AV2801" s="113" t="e">
        <f t="shared" si="1187"/>
        <v>#DIV/0!</v>
      </c>
      <c r="AW2801" s="113" t="e">
        <f t="shared" si="1188"/>
        <v>#DIV/0!</v>
      </c>
      <c r="AX2801" s="113" t="e">
        <f t="shared" si="1189"/>
        <v>#DIV/0!</v>
      </c>
      <c r="AY2801" s="113" t="e">
        <f t="shared" si="1190"/>
        <v>#DIV/0!</v>
      </c>
    </row>
    <row r="2802" spans="1:51" x14ac:dyDescent="0.25">
      <c r="A2802" s="119"/>
      <c r="B2802" s="83"/>
      <c r="C2802" s="85"/>
      <c r="D2802" s="85"/>
      <c r="E2802" s="85"/>
      <c r="F2802" s="71"/>
      <c r="G2802" s="96"/>
      <c r="H2802" s="16" t="e">
        <f>IF(A2802&gt;$U$1,ROUND(ROUND( U2802*$S$1+(1-$S$1)*G2802,4)+$T$1*ROUND(($S$1*Z2802+(1-$S$1)*(G2802-U2802)^2)^0.5,4),4),Rawdata!AK2802+Rawdata!$T$1*Rawdata!AU2802)</f>
        <v>#DIV/0!</v>
      </c>
      <c r="I2802" s="16" t="e">
        <f>IF(A2802&gt;$V$1,ROUND(ROUND(V2802*$S$1+(1-$S$1)*G2802,4)+$T$1*ROUND(($S$1*AA2802+(1-$S$1)*(G2802-V2802)^2)^0.5,4),4),Rawdata!AL2802+Rawdata!$T$1*Rawdata!AV2802)</f>
        <v>#DIV/0!</v>
      </c>
      <c r="J2802" s="16" t="e">
        <f>IF(A2802&gt;$W$1,ROUND(ROUND( W2802*$S$1+(1-$S$1)*G2802,4)+$T$1*ROUND(($S$1*AB2802+(1-$S$1)*(G2802-W2802)^2)^0.5,4),4),Rawdata!AM2802+Rawdata!$T$1*Rawdata!AW2802)</f>
        <v>#DIV/0!</v>
      </c>
      <c r="K2802" s="16" t="e">
        <f>IF(A2802&gt;$X$1,ROUND(ROUND( X2802*$S$1+(1-$S$1)*G2802,4)+$T$1*ROUND(($S$1*AC2802+(1-$S$1)*(G2802-X2802)^2)^0.5,4),4),Rawdata!AN2802+Rawdata!$T$1*Rawdata!AX2802)</f>
        <v>#DIV/0!</v>
      </c>
      <c r="L2802" s="16" t="e">
        <f>IF(A2802&gt;$Y$1,ROUND(ROUND( Y2802*$S$1+(1-$S$1)*G2802,4)+$T$1*ROUND(($S$1*AD2802+(1-$S$1)*(G2802-Y2802)^2)^0.5,4),4),Rawdata!AO2802+Rawdata!$T$1*Rawdata!AY2802)</f>
        <v>#DIV/0!</v>
      </c>
      <c r="M2802" s="16" t="e">
        <f t="shared" si="1172"/>
        <v>#DIV/0!</v>
      </c>
      <c r="N2802" s="16" t="e">
        <f t="shared" si="1173"/>
        <v>#DIV/0!</v>
      </c>
      <c r="O2802" s="67"/>
      <c r="P2802" s="67"/>
      <c r="Q2802" s="31" t="e">
        <f t="shared" si="1192"/>
        <v>#DIV/0!</v>
      </c>
      <c r="R2802" s="17" t="e">
        <f t="shared" si="1193"/>
        <v>#DIV/0!</v>
      </c>
      <c r="S2802" s="37" t="e">
        <f t="shared" si="1174"/>
        <v>#DIV/0!</v>
      </c>
      <c r="T2802" s="17" t="e">
        <f t="shared" si="1175"/>
        <v>#DIV/0!</v>
      </c>
      <c r="U2802" s="91" t="e">
        <f>IF(A2802&gt;$U$1, U2803*$S$1+(1-$S$1)*G2803,Rawdata!AK2802)</f>
        <v>#DIV/0!</v>
      </c>
      <c r="V2802" s="91" t="e">
        <f>IF(A2802&gt;$V$1,$S$1*V2803+(1-$S$1)*G2803,Rawdata!AL2802)</f>
        <v>#DIV/0!</v>
      </c>
      <c r="W2802" s="91" t="e">
        <f>IF(A2802&gt;$W$1, $S$1*W2803+(1-$S$1)*G2803,Rawdata!AM2802)</f>
        <v>#DIV/0!</v>
      </c>
      <c r="X2802" s="91" t="e">
        <f>IF(A2802&gt;$X$1,$S$1*X2803+(1-$S$1)*G2803,Rawdata!AN2802)</f>
        <v>#DIV/0!</v>
      </c>
      <c r="Y2802" s="91" t="e">
        <f>IF(A2802&gt;$Y$1,$S$1*Y2803+(1-$S$1)*G2803,Rawdata!AO2802)</f>
        <v>#DIV/0!</v>
      </c>
      <c r="Z2802" s="91" t="e">
        <f>IF(A2802&gt;$Z$1,$S$1*Z2803+(1-$S$1)*(G2803-U2803)^2,Rawdata!AP2802)</f>
        <v>#DIV/0!</v>
      </c>
      <c r="AA2802" s="91" t="e">
        <f>IF(A2802&gt;$AA$1,$S$1*AA2803+(1-$S$1)*(G2803-V2803)^2,Rawdata!AQ2802)</f>
        <v>#DIV/0!</v>
      </c>
      <c r="AB2802" s="91" t="e">
        <f>IF(A2802&gt;89,$S$1*AB2803+(1-$S$1)*(G2803-W2803)^2,Rawdata!AR2802)</f>
        <v>#DIV/0!</v>
      </c>
      <c r="AC2802" s="91" t="e">
        <f>IF(A2802&gt;$AC$1,$S$1*AC2803+(1-$S$1)*(G2803-X2803)^2,Rawdata!AS2802)</f>
        <v>#DIV/0!</v>
      </c>
      <c r="AD2802" s="91" t="e">
        <f>IF(A2802&gt;$AD$1,$S$1*AD2803+(1-$S$1)*(G2803-Y2803)^2,Rawdata!AT2802)</f>
        <v>#DIV/0!</v>
      </c>
      <c r="AE2802" s="80" t="e">
        <f t="shared" si="1168"/>
        <v>#DIV/0!</v>
      </c>
      <c r="AF2802" s="81" t="e">
        <f t="shared" si="1169"/>
        <v>#DIV/0!</v>
      </c>
      <c r="AG2802" s="86">
        <f t="shared" si="1191"/>
        <v>0</v>
      </c>
      <c r="AH2802" s="107" t="e">
        <f t="shared" si="1194"/>
        <v>#DIV/0!</v>
      </c>
      <c r="AI2802" s="107" t="e">
        <f t="shared" si="1170"/>
        <v>#DIV/0!</v>
      </c>
      <c r="AJ2802" s="108" t="e">
        <f t="shared" si="1171"/>
        <v>#DIV/0!</v>
      </c>
      <c r="AK2802" s="113" t="e">
        <f t="shared" si="1176"/>
        <v>#DIV/0!</v>
      </c>
      <c r="AL2802" s="113" t="e">
        <f t="shared" si="1177"/>
        <v>#DIV/0!</v>
      </c>
      <c r="AM2802" s="113" t="e">
        <f t="shared" si="1178"/>
        <v>#DIV/0!</v>
      </c>
      <c r="AN2802" s="113" t="e">
        <f t="shared" si="1179"/>
        <v>#DIV/0!</v>
      </c>
      <c r="AO2802" s="113" t="e">
        <f t="shared" si="1180"/>
        <v>#DIV/0!</v>
      </c>
      <c r="AP2802" s="91" t="e">
        <f t="shared" si="1181"/>
        <v>#DIV/0!</v>
      </c>
      <c r="AQ2802" s="91" t="e">
        <f t="shared" si="1182"/>
        <v>#DIV/0!</v>
      </c>
      <c r="AR2802" s="91" t="e">
        <f t="shared" si="1183"/>
        <v>#DIV/0!</v>
      </c>
      <c r="AS2802" s="91" t="e">
        <f t="shared" si="1184"/>
        <v>#DIV/0!</v>
      </c>
      <c r="AT2802" s="91" t="e">
        <f t="shared" si="1185"/>
        <v>#DIV/0!</v>
      </c>
      <c r="AU2802" s="113" t="e">
        <f t="shared" si="1186"/>
        <v>#DIV/0!</v>
      </c>
      <c r="AV2802" s="113" t="e">
        <f t="shared" si="1187"/>
        <v>#DIV/0!</v>
      </c>
      <c r="AW2802" s="113" t="e">
        <f t="shared" si="1188"/>
        <v>#DIV/0!</v>
      </c>
      <c r="AX2802" s="113" t="e">
        <f t="shared" si="1189"/>
        <v>#DIV/0!</v>
      </c>
      <c r="AY2802" s="113" t="e">
        <f t="shared" si="1190"/>
        <v>#DIV/0!</v>
      </c>
    </row>
    <row r="2803" spans="1:51" x14ac:dyDescent="0.25">
      <c r="A2803" s="119"/>
      <c r="B2803" s="83"/>
      <c r="C2803" s="85"/>
      <c r="D2803" s="85"/>
      <c r="E2803" s="85"/>
      <c r="F2803" s="71"/>
      <c r="G2803" s="96"/>
      <c r="H2803" s="16" t="e">
        <f>IF(A2803&gt;$U$1,ROUND(ROUND( U2803*$S$1+(1-$S$1)*G2803,4)+$T$1*ROUND(($S$1*Z2803+(1-$S$1)*(G2803-U2803)^2)^0.5,4),4),Rawdata!AK2803+Rawdata!$T$1*Rawdata!AU2803)</f>
        <v>#DIV/0!</v>
      </c>
      <c r="I2803" s="16" t="e">
        <f>IF(A2803&gt;$V$1,ROUND(ROUND(V2803*$S$1+(1-$S$1)*G2803,4)+$T$1*ROUND(($S$1*AA2803+(1-$S$1)*(G2803-V2803)^2)^0.5,4),4),Rawdata!AL2803+Rawdata!$T$1*Rawdata!AV2803)</f>
        <v>#DIV/0!</v>
      </c>
      <c r="J2803" s="16" t="e">
        <f>IF(A2803&gt;$W$1,ROUND(ROUND( W2803*$S$1+(1-$S$1)*G2803,4)+$T$1*ROUND(($S$1*AB2803+(1-$S$1)*(G2803-W2803)^2)^0.5,4),4),Rawdata!AM2803+Rawdata!$T$1*Rawdata!AW2803)</f>
        <v>#DIV/0!</v>
      </c>
      <c r="K2803" s="16" t="e">
        <f>IF(A2803&gt;$X$1,ROUND(ROUND( X2803*$S$1+(1-$S$1)*G2803,4)+$T$1*ROUND(($S$1*AC2803+(1-$S$1)*(G2803-X2803)^2)^0.5,4),4),Rawdata!AN2803+Rawdata!$T$1*Rawdata!AX2803)</f>
        <v>#DIV/0!</v>
      </c>
      <c r="L2803" s="16" t="e">
        <f>IF(A2803&gt;$Y$1,ROUND(ROUND( Y2803*$S$1+(1-$S$1)*G2803,4)+$T$1*ROUND(($S$1*AD2803+(1-$S$1)*(G2803-Y2803)^2)^0.5,4),4),Rawdata!AO2803+Rawdata!$T$1*Rawdata!AY2803)</f>
        <v>#DIV/0!</v>
      </c>
      <c r="M2803" s="16" t="e">
        <f t="shared" si="1172"/>
        <v>#DIV/0!</v>
      </c>
      <c r="N2803" s="16" t="e">
        <f t="shared" si="1173"/>
        <v>#DIV/0!</v>
      </c>
      <c r="O2803" s="67"/>
      <c r="P2803" s="67"/>
      <c r="Q2803" s="31" t="e">
        <f t="shared" si="1192"/>
        <v>#DIV/0!</v>
      </c>
      <c r="R2803" s="17" t="e">
        <f t="shared" si="1193"/>
        <v>#DIV/0!</v>
      </c>
      <c r="S2803" s="37" t="e">
        <f t="shared" si="1174"/>
        <v>#DIV/0!</v>
      </c>
      <c r="T2803" s="17" t="e">
        <f t="shared" si="1175"/>
        <v>#DIV/0!</v>
      </c>
      <c r="U2803" s="91" t="e">
        <f>IF(A2803&gt;$U$1, U2804*$S$1+(1-$S$1)*G2804,Rawdata!AK2803)</f>
        <v>#DIV/0!</v>
      </c>
      <c r="V2803" s="91" t="e">
        <f>IF(A2803&gt;$V$1,$S$1*V2804+(1-$S$1)*G2804,Rawdata!AL2803)</f>
        <v>#DIV/0!</v>
      </c>
      <c r="W2803" s="91" t="e">
        <f>IF(A2803&gt;$W$1, $S$1*W2804+(1-$S$1)*G2804,Rawdata!AM2803)</f>
        <v>#DIV/0!</v>
      </c>
      <c r="X2803" s="91" t="e">
        <f>IF(A2803&gt;$X$1,$S$1*X2804+(1-$S$1)*G2804,Rawdata!AN2803)</f>
        <v>#DIV/0!</v>
      </c>
      <c r="Y2803" s="91" t="e">
        <f>IF(A2803&gt;$Y$1,$S$1*Y2804+(1-$S$1)*G2804,Rawdata!AO2803)</f>
        <v>#DIV/0!</v>
      </c>
      <c r="Z2803" s="91" t="e">
        <f>IF(A2803&gt;$Z$1,$S$1*Z2804+(1-$S$1)*(G2804-U2804)^2,Rawdata!AP2803)</f>
        <v>#DIV/0!</v>
      </c>
      <c r="AA2803" s="91" t="e">
        <f>IF(A2803&gt;$AA$1,$S$1*AA2804+(1-$S$1)*(G2804-V2804)^2,Rawdata!AQ2803)</f>
        <v>#DIV/0!</v>
      </c>
      <c r="AB2803" s="91" t="e">
        <f>IF(A2803&gt;89,$S$1*AB2804+(1-$S$1)*(G2804-W2804)^2,Rawdata!AR2803)</f>
        <v>#DIV/0!</v>
      </c>
      <c r="AC2803" s="91" t="e">
        <f>IF(A2803&gt;$AC$1,$S$1*AC2804+(1-$S$1)*(G2804-X2804)^2,Rawdata!AS2803)</f>
        <v>#DIV/0!</v>
      </c>
      <c r="AD2803" s="91" t="e">
        <f>IF(A2803&gt;$AD$1,$S$1*AD2804+(1-$S$1)*(G2804-Y2804)^2,Rawdata!AT2803)</f>
        <v>#DIV/0!</v>
      </c>
      <c r="AE2803" s="80" t="e">
        <f t="shared" si="1168"/>
        <v>#DIV/0!</v>
      </c>
      <c r="AF2803" s="81" t="e">
        <f t="shared" si="1169"/>
        <v>#DIV/0!</v>
      </c>
      <c r="AG2803" s="86">
        <f t="shared" si="1191"/>
        <v>0</v>
      </c>
      <c r="AH2803" s="107" t="e">
        <f t="shared" si="1194"/>
        <v>#DIV/0!</v>
      </c>
      <c r="AI2803" s="107" t="e">
        <f t="shared" si="1170"/>
        <v>#DIV/0!</v>
      </c>
      <c r="AJ2803" s="108" t="e">
        <f t="shared" si="1171"/>
        <v>#DIV/0!</v>
      </c>
      <c r="AK2803" s="113" t="e">
        <f t="shared" si="1176"/>
        <v>#DIV/0!</v>
      </c>
      <c r="AL2803" s="113" t="e">
        <f t="shared" si="1177"/>
        <v>#DIV/0!</v>
      </c>
      <c r="AM2803" s="113" t="e">
        <f t="shared" si="1178"/>
        <v>#DIV/0!</v>
      </c>
      <c r="AN2803" s="113" t="e">
        <f t="shared" si="1179"/>
        <v>#DIV/0!</v>
      </c>
      <c r="AO2803" s="113" t="e">
        <f t="shared" si="1180"/>
        <v>#DIV/0!</v>
      </c>
      <c r="AP2803" s="91" t="e">
        <f t="shared" si="1181"/>
        <v>#DIV/0!</v>
      </c>
      <c r="AQ2803" s="91" t="e">
        <f t="shared" si="1182"/>
        <v>#DIV/0!</v>
      </c>
      <c r="AR2803" s="91" t="e">
        <f t="shared" si="1183"/>
        <v>#DIV/0!</v>
      </c>
      <c r="AS2803" s="91" t="e">
        <f t="shared" si="1184"/>
        <v>#DIV/0!</v>
      </c>
      <c r="AT2803" s="91" t="e">
        <f t="shared" si="1185"/>
        <v>#DIV/0!</v>
      </c>
      <c r="AU2803" s="113" t="e">
        <f t="shared" si="1186"/>
        <v>#DIV/0!</v>
      </c>
      <c r="AV2803" s="113" t="e">
        <f t="shared" si="1187"/>
        <v>#DIV/0!</v>
      </c>
      <c r="AW2803" s="113" t="e">
        <f t="shared" si="1188"/>
        <v>#DIV/0!</v>
      </c>
      <c r="AX2803" s="113" t="e">
        <f t="shared" si="1189"/>
        <v>#DIV/0!</v>
      </c>
      <c r="AY2803" s="113" t="e">
        <f t="shared" si="1190"/>
        <v>#DIV/0!</v>
      </c>
    </row>
    <row r="2804" spans="1:51" x14ac:dyDescent="0.25">
      <c r="A2804" s="119"/>
      <c r="B2804" s="83"/>
      <c r="C2804" s="85"/>
      <c r="D2804" s="85"/>
      <c r="E2804" s="85"/>
      <c r="F2804" s="71"/>
      <c r="G2804" s="96"/>
      <c r="H2804" s="16" t="e">
        <f>IF(A2804&gt;$U$1,ROUND(ROUND( U2804*$S$1+(1-$S$1)*G2804,4)+$T$1*ROUND(($S$1*Z2804+(1-$S$1)*(G2804-U2804)^2)^0.5,4),4),Rawdata!AK2804+Rawdata!$T$1*Rawdata!AU2804)</f>
        <v>#DIV/0!</v>
      </c>
      <c r="I2804" s="16" t="e">
        <f>IF(A2804&gt;$V$1,ROUND(ROUND(V2804*$S$1+(1-$S$1)*G2804,4)+$T$1*ROUND(($S$1*AA2804+(1-$S$1)*(G2804-V2804)^2)^0.5,4),4),Rawdata!AL2804+Rawdata!$T$1*Rawdata!AV2804)</f>
        <v>#DIV/0!</v>
      </c>
      <c r="J2804" s="16" t="e">
        <f>IF(A2804&gt;$W$1,ROUND(ROUND( W2804*$S$1+(1-$S$1)*G2804,4)+$T$1*ROUND(($S$1*AB2804+(1-$S$1)*(G2804-W2804)^2)^0.5,4),4),Rawdata!AM2804+Rawdata!$T$1*Rawdata!AW2804)</f>
        <v>#DIV/0!</v>
      </c>
      <c r="K2804" s="16" t="e">
        <f>IF(A2804&gt;$X$1,ROUND(ROUND( X2804*$S$1+(1-$S$1)*G2804,4)+$T$1*ROUND(($S$1*AC2804+(1-$S$1)*(G2804-X2804)^2)^0.5,4),4),Rawdata!AN2804+Rawdata!$T$1*Rawdata!AX2804)</f>
        <v>#DIV/0!</v>
      </c>
      <c r="L2804" s="16" t="e">
        <f>IF(A2804&gt;$Y$1,ROUND(ROUND( Y2804*$S$1+(1-$S$1)*G2804,4)+$T$1*ROUND(($S$1*AD2804+(1-$S$1)*(G2804-Y2804)^2)^0.5,4),4),Rawdata!AO2804+Rawdata!$T$1*Rawdata!AY2804)</f>
        <v>#DIV/0!</v>
      </c>
      <c r="M2804" s="16" t="e">
        <f t="shared" si="1172"/>
        <v>#DIV/0!</v>
      </c>
      <c r="N2804" s="16" t="e">
        <f t="shared" si="1173"/>
        <v>#DIV/0!</v>
      </c>
      <c r="O2804" s="67"/>
      <c r="P2804" s="67"/>
      <c r="Q2804" s="31" t="e">
        <f t="shared" si="1192"/>
        <v>#DIV/0!</v>
      </c>
      <c r="R2804" s="17" t="e">
        <f t="shared" si="1193"/>
        <v>#DIV/0!</v>
      </c>
      <c r="S2804" s="37" t="e">
        <f t="shared" si="1174"/>
        <v>#DIV/0!</v>
      </c>
      <c r="T2804" s="17" t="e">
        <f t="shared" si="1175"/>
        <v>#DIV/0!</v>
      </c>
      <c r="U2804" s="91" t="e">
        <f>IF(A2804&gt;$U$1, U2805*$S$1+(1-$S$1)*G2805,Rawdata!AK2804)</f>
        <v>#DIV/0!</v>
      </c>
      <c r="V2804" s="91" t="e">
        <f>IF(A2804&gt;$V$1,$S$1*V2805+(1-$S$1)*G2805,Rawdata!AL2804)</f>
        <v>#DIV/0!</v>
      </c>
      <c r="W2804" s="91" t="e">
        <f>IF(A2804&gt;$W$1, $S$1*W2805+(1-$S$1)*G2805,Rawdata!AM2804)</f>
        <v>#DIV/0!</v>
      </c>
      <c r="X2804" s="91" t="e">
        <f>IF(A2804&gt;$X$1,$S$1*X2805+(1-$S$1)*G2805,Rawdata!AN2804)</f>
        <v>#DIV/0!</v>
      </c>
      <c r="Y2804" s="91" t="e">
        <f>IF(A2804&gt;$Y$1,$S$1*Y2805+(1-$S$1)*G2805,Rawdata!AO2804)</f>
        <v>#DIV/0!</v>
      </c>
      <c r="Z2804" s="91" t="e">
        <f>IF(A2804&gt;$Z$1,$S$1*Z2805+(1-$S$1)*(G2805-U2805)^2,Rawdata!AP2804)</f>
        <v>#DIV/0!</v>
      </c>
      <c r="AA2804" s="91" t="e">
        <f>IF(A2804&gt;$AA$1,$S$1*AA2805+(1-$S$1)*(G2805-V2805)^2,Rawdata!AQ2804)</f>
        <v>#DIV/0!</v>
      </c>
      <c r="AB2804" s="91" t="e">
        <f>IF(A2804&gt;89,$S$1*AB2805+(1-$S$1)*(G2805-W2805)^2,Rawdata!AR2804)</f>
        <v>#DIV/0!</v>
      </c>
      <c r="AC2804" s="91" t="e">
        <f>IF(A2804&gt;$AC$1,$S$1*AC2805+(1-$S$1)*(G2805-X2805)^2,Rawdata!AS2804)</f>
        <v>#DIV/0!</v>
      </c>
      <c r="AD2804" s="91" t="e">
        <f>IF(A2804&gt;$AD$1,$S$1*AD2805+(1-$S$1)*(G2805-Y2805)^2,Rawdata!AT2804)</f>
        <v>#DIV/0!</v>
      </c>
      <c r="AE2804" s="80" t="e">
        <f t="shared" si="1168"/>
        <v>#DIV/0!</v>
      </c>
      <c r="AF2804" s="81" t="e">
        <f t="shared" si="1169"/>
        <v>#DIV/0!</v>
      </c>
      <c r="AG2804" s="86">
        <f t="shared" si="1191"/>
        <v>0</v>
      </c>
      <c r="AH2804" s="107" t="e">
        <f t="shared" si="1194"/>
        <v>#DIV/0!</v>
      </c>
      <c r="AI2804" s="107" t="e">
        <f t="shared" si="1170"/>
        <v>#DIV/0!</v>
      </c>
      <c r="AJ2804" s="108" t="e">
        <f t="shared" si="1171"/>
        <v>#DIV/0!</v>
      </c>
      <c r="AK2804" s="113" t="e">
        <f t="shared" si="1176"/>
        <v>#DIV/0!</v>
      </c>
      <c r="AL2804" s="113" t="e">
        <f t="shared" si="1177"/>
        <v>#DIV/0!</v>
      </c>
      <c r="AM2804" s="113" t="e">
        <f t="shared" si="1178"/>
        <v>#DIV/0!</v>
      </c>
      <c r="AN2804" s="113" t="e">
        <f t="shared" si="1179"/>
        <v>#DIV/0!</v>
      </c>
      <c r="AO2804" s="113" t="e">
        <f t="shared" si="1180"/>
        <v>#DIV/0!</v>
      </c>
      <c r="AP2804" s="91" t="e">
        <f t="shared" si="1181"/>
        <v>#DIV/0!</v>
      </c>
      <c r="AQ2804" s="91" t="e">
        <f t="shared" si="1182"/>
        <v>#DIV/0!</v>
      </c>
      <c r="AR2804" s="91" t="e">
        <f t="shared" si="1183"/>
        <v>#DIV/0!</v>
      </c>
      <c r="AS2804" s="91" t="e">
        <f t="shared" si="1184"/>
        <v>#DIV/0!</v>
      </c>
      <c r="AT2804" s="91" t="e">
        <f t="shared" si="1185"/>
        <v>#DIV/0!</v>
      </c>
      <c r="AU2804" s="113" t="e">
        <f t="shared" si="1186"/>
        <v>#DIV/0!</v>
      </c>
      <c r="AV2804" s="113" t="e">
        <f t="shared" si="1187"/>
        <v>#DIV/0!</v>
      </c>
      <c r="AW2804" s="113" t="e">
        <f t="shared" si="1188"/>
        <v>#DIV/0!</v>
      </c>
      <c r="AX2804" s="113" t="e">
        <f t="shared" si="1189"/>
        <v>#DIV/0!</v>
      </c>
      <c r="AY2804" s="113" t="e">
        <f t="shared" si="1190"/>
        <v>#DIV/0!</v>
      </c>
    </row>
    <row r="2805" spans="1:51" x14ac:dyDescent="0.25">
      <c r="A2805" s="119"/>
      <c r="B2805" s="83"/>
      <c r="C2805" s="85"/>
      <c r="D2805" s="85"/>
      <c r="E2805" s="85"/>
      <c r="F2805" s="71"/>
      <c r="G2805" s="96"/>
      <c r="H2805" s="16" t="e">
        <f>IF(A2805&gt;$U$1,ROUND(ROUND( U2805*$S$1+(1-$S$1)*G2805,4)+$T$1*ROUND(($S$1*Z2805+(1-$S$1)*(G2805-U2805)^2)^0.5,4),4),Rawdata!AK2805+Rawdata!$T$1*Rawdata!AU2805)</f>
        <v>#DIV/0!</v>
      </c>
      <c r="I2805" s="16" t="e">
        <f>IF(A2805&gt;$V$1,ROUND(ROUND(V2805*$S$1+(1-$S$1)*G2805,4)+$T$1*ROUND(($S$1*AA2805+(1-$S$1)*(G2805-V2805)^2)^0.5,4),4),Rawdata!AL2805+Rawdata!$T$1*Rawdata!AV2805)</f>
        <v>#DIV/0!</v>
      </c>
      <c r="J2805" s="16" t="e">
        <f>IF(A2805&gt;$W$1,ROUND(ROUND( W2805*$S$1+(1-$S$1)*G2805,4)+$T$1*ROUND(($S$1*AB2805+(1-$S$1)*(G2805-W2805)^2)^0.5,4),4),Rawdata!AM2805+Rawdata!$T$1*Rawdata!AW2805)</f>
        <v>#DIV/0!</v>
      </c>
      <c r="K2805" s="16" t="e">
        <f>IF(A2805&gt;$X$1,ROUND(ROUND( X2805*$S$1+(1-$S$1)*G2805,4)+$T$1*ROUND(($S$1*AC2805+(1-$S$1)*(G2805-X2805)^2)^0.5,4),4),Rawdata!AN2805+Rawdata!$T$1*Rawdata!AX2805)</f>
        <v>#DIV/0!</v>
      </c>
      <c r="L2805" s="16" t="e">
        <f>IF(A2805&gt;$Y$1,ROUND(ROUND( Y2805*$S$1+(1-$S$1)*G2805,4)+$T$1*ROUND(($S$1*AD2805+(1-$S$1)*(G2805-Y2805)^2)^0.5,4),4),Rawdata!AO2805+Rawdata!$T$1*Rawdata!AY2805)</f>
        <v>#DIV/0!</v>
      </c>
      <c r="M2805" s="16" t="e">
        <f t="shared" si="1172"/>
        <v>#DIV/0!</v>
      </c>
      <c r="N2805" s="16" t="e">
        <f t="shared" si="1173"/>
        <v>#DIV/0!</v>
      </c>
      <c r="O2805" s="67"/>
      <c r="P2805" s="67"/>
      <c r="Q2805" s="31" t="e">
        <f t="shared" si="1192"/>
        <v>#DIV/0!</v>
      </c>
      <c r="R2805" s="17" t="e">
        <f t="shared" si="1193"/>
        <v>#DIV/0!</v>
      </c>
      <c r="S2805" s="37" t="e">
        <f t="shared" si="1174"/>
        <v>#DIV/0!</v>
      </c>
      <c r="T2805" s="17" t="e">
        <f t="shared" si="1175"/>
        <v>#DIV/0!</v>
      </c>
      <c r="U2805" s="91" t="e">
        <f>IF(A2805&gt;$U$1, U2806*$S$1+(1-$S$1)*G2806,Rawdata!AK2805)</f>
        <v>#DIV/0!</v>
      </c>
      <c r="V2805" s="91" t="e">
        <f>IF(A2805&gt;$V$1,$S$1*V2806+(1-$S$1)*G2806,Rawdata!AL2805)</f>
        <v>#DIV/0!</v>
      </c>
      <c r="W2805" s="91" t="e">
        <f>IF(A2805&gt;$W$1, $S$1*W2806+(1-$S$1)*G2806,Rawdata!AM2805)</f>
        <v>#DIV/0!</v>
      </c>
      <c r="X2805" s="91" t="e">
        <f>IF(A2805&gt;$X$1,$S$1*X2806+(1-$S$1)*G2806,Rawdata!AN2805)</f>
        <v>#DIV/0!</v>
      </c>
      <c r="Y2805" s="91" t="e">
        <f>IF(A2805&gt;$Y$1,$S$1*Y2806+(1-$S$1)*G2806,Rawdata!AO2805)</f>
        <v>#DIV/0!</v>
      </c>
      <c r="Z2805" s="91" t="e">
        <f>IF(A2805&gt;$Z$1,$S$1*Z2806+(1-$S$1)*(G2806-U2806)^2,Rawdata!AP2805)</f>
        <v>#DIV/0!</v>
      </c>
      <c r="AA2805" s="91" t="e">
        <f>IF(A2805&gt;$AA$1,$S$1*AA2806+(1-$S$1)*(G2806-V2806)^2,Rawdata!AQ2805)</f>
        <v>#DIV/0!</v>
      </c>
      <c r="AB2805" s="91" t="e">
        <f>IF(A2805&gt;89,$S$1*AB2806+(1-$S$1)*(G2806-W2806)^2,Rawdata!AR2805)</f>
        <v>#DIV/0!</v>
      </c>
      <c r="AC2805" s="91" t="e">
        <f>IF(A2805&gt;$AC$1,$S$1*AC2806+(1-$S$1)*(G2806-X2806)^2,Rawdata!AS2805)</f>
        <v>#DIV/0!</v>
      </c>
      <c r="AD2805" s="91" t="e">
        <f>IF(A2805&gt;$AD$1,$S$1*AD2806+(1-$S$1)*(G2806-Y2806)^2,Rawdata!AT2805)</f>
        <v>#DIV/0!</v>
      </c>
      <c r="AE2805" s="80" t="e">
        <f t="shared" si="1168"/>
        <v>#DIV/0!</v>
      </c>
      <c r="AF2805" s="81" t="e">
        <f t="shared" si="1169"/>
        <v>#DIV/0!</v>
      </c>
      <c r="AG2805" s="86">
        <f t="shared" si="1191"/>
        <v>0</v>
      </c>
      <c r="AH2805" s="107" t="e">
        <f t="shared" si="1194"/>
        <v>#DIV/0!</v>
      </c>
      <c r="AI2805" s="107" t="e">
        <f t="shared" si="1170"/>
        <v>#DIV/0!</v>
      </c>
      <c r="AJ2805" s="108" t="e">
        <f t="shared" si="1171"/>
        <v>#DIV/0!</v>
      </c>
      <c r="AK2805" s="113" t="e">
        <f t="shared" si="1176"/>
        <v>#DIV/0!</v>
      </c>
      <c r="AL2805" s="113" t="e">
        <f t="shared" si="1177"/>
        <v>#DIV/0!</v>
      </c>
      <c r="AM2805" s="113" t="e">
        <f t="shared" si="1178"/>
        <v>#DIV/0!</v>
      </c>
      <c r="AN2805" s="113" t="e">
        <f t="shared" si="1179"/>
        <v>#DIV/0!</v>
      </c>
      <c r="AO2805" s="113" t="e">
        <f t="shared" si="1180"/>
        <v>#DIV/0!</v>
      </c>
      <c r="AP2805" s="91" t="e">
        <f t="shared" si="1181"/>
        <v>#DIV/0!</v>
      </c>
      <c r="AQ2805" s="91" t="e">
        <f t="shared" si="1182"/>
        <v>#DIV/0!</v>
      </c>
      <c r="AR2805" s="91" t="e">
        <f t="shared" si="1183"/>
        <v>#DIV/0!</v>
      </c>
      <c r="AS2805" s="91" t="e">
        <f t="shared" si="1184"/>
        <v>#DIV/0!</v>
      </c>
      <c r="AT2805" s="91" t="e">
        <f t="shared" si="1185"/>
        <v>#DIV/0!</v>
      </c>
      <c r="AU2805" s="113" t="e">
        <f t="shared" si="1186"/>
        <v>#DIV/0!</v>
      </c>
      <c r="AV2805" s="113" t="e">
        <f t="shared" si="1187"/>
        <v>#DIV/0!</v>
      </c>
      <c r="AW2805" s="113" t="e">
        <f t="shared" si="1188"/>
        <v>#DIV/0!</v>
      </c>
      <c r="AX2805" s="113" t="e">
        <f t="shared" si="1189"/>
        <v>#DIV/0!</v>
      </c>
      <c r="AY2805" s="113" t="e">
        <f t="shared" si="1190"/>
        <v>#DIV/0!</v>
      </c>
    </row>
    <row r="2806" spans="1:51" x14ac:dyDescent="0.25">
      <c r="A2806" s="119"/>
      <c r="B2806" s="83"/>
      <c r="C2806" s="85"/>
      <c r="D2806" s="85"/>
      <c r="E2806" s="85"/>
      <c r="F2806" s="71"/>
      <c r="G2806" s="96"/>
      <c r="H2806" s="16" t="e">
        <f>IF(A2806&gt;$U$1,ROUND(ROUND( U2806*$S$1+(1-$S$1)*G2806,4)+$T$1*ROUND(($S$1*Z2806+(1-$S$1)*(G2806-U2806)^2)^0.5,4),4),Rawdata!AK2806+Rawdata!$T$1*Rawdata!AU2806)</f>
        <v>#DIV/0!</v>
      </c>
      <c r="I2806" s="16" t="e">
        <f>IF(A2806&gt;$V$1,ROUND(ROUND(V2806*$S$1+(1-$S$1)*G2806,4)+$T$1*ROUND(($S$1*AA2806+(1-$S$1)*(G2806-V2806)^2)^0.5,4),4),Rawdata!AL2806+Rawdata!$T$1*Rawdata!AV2806)</f>
        <v>#DIV/0!</v>
      </c>
      <c r="J2806" s="16" t="e">
        <f>IF(A2806&gt;$W$1,ROUND(ROUND( W2806*$S$1+(1-$S$1)*G2806,4)+$T$1*ROUND(($S$1*AB2806+(1-$S$1)*(G2806-W2806)^2)^0.5,4),4),Rawdata!AM2806+Rawdata!$T$1*Rawdata!AW2806)</f>
        <v>#DIV/0!</v>
      </c>
      <c r="K2806" s="16" t="e">
        <f>IF(A2806&gt;$X$1,ROUND(ROUND( X2806*$S$1+(1-$S$1)*G2806,4)+$T$1*ROUND(($S$1*AC2806+(1-$S$1)*(G2806-X2806)^2)^0.5,4),4),Rawdata!AN2806+Rawdata!$T$1*Rawdata!AX2806)</f>
        <v>#DIV/0!</v>
      </c>
      <c r="L2806" s="16" t="e">
        <f>IF(A2806&gt;$Y$1,ROUND(ROUND( Y2806*$S$1+(1-$S$1)*G2806,4)+$T$1*ROUND(($S$1*AD2806+(1-$S$1)*(G2806-Y2806)^2)^0.5,4),4),Rawdata!AO2806+Rawdata!$T$1*Rawdata!AY2806)</f>
        <v>#DIV/0!</v>
      </c>
      <c r="M2806" s="16" t="e">
        <f t="shared" si="1172"/>
        <v>#DIV/0!</v>
      </c>
      <c r="N2806" s="16" t="e">
        <f t="shared" si="1173"/>
        <v>#DIV/0!</v>
      </c>
      <c r="O2806" s="67"/>
      <c r="P2806" s="67"/>
      <c r="Q2806" s="31" t="e">
        <f t="shared" si="1192"/>
        <v>#DIV/0!</v>
      </c>
      <c r="R2806" s="17" t="e">
        <f t="shared" si="1193"/>
        <v>#DIV/0!</v>
      </c>
      <c r="S2806" s="37" t="e">
        <f t="shared" si="1174"/>
        <v>#DIV/0!</v>
      </c>
      <c r="T2806" s="17" t="e">
        <f t="shared" si="1175"/>
        <v>#DIV/0!</v>
      </c>
      <c r="U2806" s="91" t="e">
        <f>IF(A2806&gt;$U$1, U2807*$S$1+(1-$S$1)*G2807,Rawdata!AK2806)</f>
        <v>#DIV/0!</v>
      </c>
      <c r="V2806" s="91" t="e">
        <f>IF(A2806&gt;$V$1,$S$1*V2807+(1-$S$1)*G2807,Rawdata!AL2806)</f>
        <v>#DIV/0!</v>
      </c>
      <c r="W2806" s="91" t="e">
        <f>IF(A2806&gt;$W$1, $S$1*W2807+(1-$S$1)*G2807,Rawdata!AM2806)</f>
        <v>#DIV/0!</v>
      </c>
      <c r="X2806" s="91" t="e">
        <f>IF(A2806&gt;$X$1,$S$1*X2807+(1-$S$1)*G2807,Rawdata!AN2806)</f>
        <v>#DIV/0!</v>
      </c>
      <c r="Y2806" s="91" t="e">
        <f>IF(A2806&gt;$Y$1,$S$1*Y2807+(1-$S$1)*G2807,Rawdata!AO2806)</f>
        <v>#DIV/0!</v>
      </c>
      <c r="Z2806" s="91" t="e">
        <f>IF(A2806&gt;$Z$1,$S$1*Z2807+(1-$S$1)*(G2807-U2807)^2,Rawdata!AP2806)</f>
        <v>#DIV/0!</v>
      </c>
      <c r="AA2806" s="91" t="e">
        <f>IF(A2806&gt;$AA$1,$S$1*AA2807+(1-$S$1)*(G2807-V2807)^2,Rawdata!AQ2806)</f>
        <v>#DIV/0!</v>
      </c>
      <c r="AB2806" s="91" t="e">
        <f>IF(A2806&gt;89,$S$1*AB2807+(1-$S$1)*(G2807-W2807)^2,Rawdata!AR2806)</f>
        <v>#DIV/0!</v>
      </c>
      <c r="AC2806" s="91" t="e">
        <f>IF(A2806&gt;$AC$1,$S$1*AC2807+(1-$S$1)*(G2807-X2807)^2,Rawdata!AS2806)</f>
        <v>#DIV/0!</v>
      </c>
      <c r="AD2806" s="91" t="e">
        <f>IF(A2806&gt;$AD$1,$S$1*AD2807+(1-$S$1)*(G2807-Y2807)^2,Rawdata!AT2806)</f>
        <v>#DIV/0!</v>
      </c>
      <c r="AE2806" s="80" t="e">
        <f t="shared" si="1168"/>
        <v>#DIV/0!</v>
      </c>
      <c r="AF2806" s="81" t="e">
        <f t="shared" si="1169"/>
        <v>#DIV/0!</v>
      </c>
      <c r="AG2806" s="86">
        <f t="shared" si="1191"/>
        <v>0</v>
      </c>
      <c r="AH2806" s="107" t="e">
        <f t="shared" si="1194"/>
        <v>#DIV/0!</v>
      </c>
      <c r="AI2806" s="107" t="e">
        <f t="shared" si="1170"/>
        <v>#DIV/0!</v>
      </c>
      <c r="AJ2806" s="108" t="e">
        <f t="shared" si="1171"/>
        <v>#DIV/0!</v>
      </c>
      <c r="AK2806" s="113" t="e">
        <f t="shared" si="1176"/>
        <v>#DIV/0!</v>
      </c>
      <c r="AL2806" s="113" t="e">
        <f t="shared" si="1177"/>
        <v>#DIV/0!</v>
      </c>
      <c r="AM2806" s="113" t="e">
        <f t="shared" si="1178"/>
        <v>#DIV/0!</v>
      </c>
      <c r="AN2806" s="113" t="e">
        <f t="shared" si="1179"/>
        <v>#DIV/0!</v>
      </c>
      <c r="AO2806" s="113" t="e">
        <f t="shared" si="1180"/>
        <v>#DIV/0!</v>
      </c>
      <c r="AP2806" s="91" t="e">
        <f t="shared" si="1181"/>
        <v>#DIV/0!</v>
      </c>
      <c r="AQ2806" s="91" t="e">
        <f t="shared" si="1182"/>
        <v>#DIV/0!</v>
      </c>
      <c r="AR2806" s="91" t="e">
        <f t="shared" si="1183"/>
        <v>#DIV/0!</v>
      </c>
      <c r="AS2806" s="91" t="e">
        <f t="shared" si="1184"/>
        <v>#DIV/0!</v>
      </c>
      <c r="AT2806" s="91" t="e">
        <f t="shared" si="1185"/>
        <v>#DIV/0!</v>
      </c>
      <c r="AU2806" s="113" t="e">
        <f t="shared" si="1186"/>
        <v>#DIV/0!</v>
      </c>
      <c r="AV2806" s="113" t="e">
        <f t="shared" si="1187"/>
        <v>#DIV/0!</v>
      </c>
      <c r="AW2806" s="113" t="e">
        <f t="shared" si="1188"/>
        <v>#DIV/0!</v>
      </c>
      <c r="AX2806" s="113" t="e">
        <f t="shared" si="1189"/>
        <v>#DIV/0!</v>
      </c>
      <c r="AY2806" s="113" t="e">
        <f t="shared" si="1190"/>
        <v>#DIV/0!</v>
      </c>
    </row>
    <row r="2807" spans="1:51" x14ac:dyDescent="0.25">
      <c r="A2807" s="119"/>
      <c r="B2807" s="83"/>
      <c r="C2807" s="85"/>
      <c r="D2807" s="85"/>
      <c r="E2807" s="85"/>
      <c r="F2807" s="71"/>
      <c r="G2807" s="96"/>
      <c r="H2807" s="16" t="e">
        <f>IF(A2807&gt;$U$1,ROUND(ROUND( U2807*$S$1+(1-$S$1)*G2807,4)+$T$1*ROUND(($S$1*Z2807+(1-$S$1)*(G2807-U2807)^2)^0.5,4),4),Rawdata!AK2807+Rawdata!$T$1*Rawdata!AU2807)</f>
        <v>#DIV/0!</v>
      </c>
      <c r="I2807" s="16" t="e">
        <f>IF(A2807&gt;$V$1,ROUND(ROUND(V2807*$S$1+(1-$S$1)*G2807,4)+$T$1*ROUND(($S$1*AA2807+(1-$S$1)*(G2807-V2807)^2)^0.5,4),4),Rawdata!AL2807+Rawdata!$T$1*Rawdata!AV2807)</f>
        <v>#DIV/0!</v>
      </c>
      <c r="J2807" s="16" t="e">
        <f>IF(A2807&gt;$W$1,ROUND(ROUND( W2807*$S$1+(1-$S$1)*G2807,4)+$T$1*ROUND(($S$1*AB2807+(1-$S$1)*(G2807-W2807)^2)^0.5,4),4),Rawdata!AM2807+Rawdata!$T$1*Rawdata!AW2807)</f>
        <v>#DIV/0!</v>
      </c>
      <c r="K2807" s="16" t="e">
        <f>IF(A2807&gt;$X$1,ROUND(ROUND( X2807*$S$1+(1-$S$1)*G2807,4)+$T$1*ROUND(($S$1*AC2807+(1-$S$1)*(G2807-X2807)^2)^0.5,4),4),Rawdata!AN2807+Rawdata!$T$1*Rawdata!AX2807)</f>
        <v>#DIV/0!</v>
      </c>
      <c r="L2807" s="16" t="e">
        <f>IF(A2807&gt;$Y$1,ROUND(ROUND( Y2807*$S$1+(1-$S$1)*G2807,4)+$T$1*ROUND(($S$1*AD2807+(1-$S$1)*(G2807-Y2807)^2)^0.5,4),4),Rawdata!AO2807+Rawdata!$T$1*Rawdata!AY2807)</f>
        <v>#DIV/0!</v>
      </c>
      <c r="M2807" s="16" t="e">
        <f t="shared" si="1172"/>
        <v>#DIV/0!</v>
      </c>
      <c r="N2807" s="16" t="e">
        <f t="shared" si="1173"/>
        <v>#DIV/0!</v>
      </c>
      <c r="O2807" s="67"/>
      <c r="P2807" s="67"/>
      <c r="Q2807" s="31" t="e">
        <f t="shared" si="1192"/>
        <v>#DIV/0!</v>
      </c>
      <c r="R2807" s="17" t="e">
        <f t="shared" si="1193"/>
        <v>#DIV/0!</v>
      </c>
      <c r="S2807" s="37" t="e">
        <f t="shared" si="1174"/>
        <v>#DIV/0!</v>
      </c>
      <c r="T2807" s="17" t="e">
        <f t="shared" si="1175"/>
        <v>#DIV/0!</v>
      </c>
      <c r="U2807" s="91" t="e">
        <f>IF(A2807&gt;$U$1, U2808*$S$1+(1-$S$1)*G2808,Rawdata!AK2807)</f>
        <v>#DIV/0!</v>
      </c>
      <c r="V2807" s="91" t="e">
        <f>IF(A2807&gt;$V$1,$S$1*V2808+(1-$S$1)*G2808,Rawdata!AL2807)</f>
        <v>#DIV/0!</v>
      </c>
      <c r="W2807" s="91" t="e">
        <f>IF(A2807&gt;$W$1, $S$1*W2808+(1-$S$1)*G2808,Rawdata!AM2807)</f>
        <v>#DIV/0!</v>
      </c>
      <c r="X2807" s="91" t="e">
        <f>IF(A2807&gt;$X$1,$S$1*X2808+(1-$S$1)*G2808,Rawdata!AN2807)</f>
        <v>#DIV/0!</v>
      </c>
      <c r="Y2807" s="91" t="e">
        <f>IF(A2807&gt;$Y$1,$S$1*Y2808+(1-$S$1)*G2808,Rawdata!AO2807)</f>
        <v>#DIV/0!</v>
      </c>
      <c r="Z2807" s="91" t="e">
        <f>IF(A2807&gt;$Z$1,$S$1*Z2808+(1-$S$1)*(G2808-U2808)^2,Rawdata!AP2807)</f>
        <v>#DIV/0!</v>
      </c>
      <c r="AA2807" s="91" t="e">
        <f>IF(A2807&gt;$AA$1,$S$1*AA2808+(1-$S$1)*(G2808-V2808)^2,Rawdata!AQ2807)</f>
        <v>#DIV/0!</v>
      </c>
      <c r="AB2807" s="91" t="e">
        <f>IF(A2807&gt;89,$S$1*AB2808+(1-$S$1)*(G2808-W2808)^2,Rawdata!AR2807)</f>
        <v>#DIV/0!</v>
      </c>
      <c r="AC2807" s="91" t="e">
        <f>IF(A2807&gt;$AC$1,$S$1*AC2808+(1-$S$1)*(G2808-X2808)^2,Rawdata!AS2807)</f>
        <v>#DIV/0!</v>
      </c>
      <c r="AD2807" s="91" t="e">
        <f>IF(A2807&gt;$AD$1,$S$1*AD2808+(1-$S$1)*(G2808-Y2808)^2,Rawdata!AT2807)</f>
        <v>#DIV/0!</v>
      </c>
      <c r="AE2807" s="80" t="e">
        <f t="shared" si="1168"/>
        <v>#DIV/0!</v>
      </c>
      <c r="AF2807" s="81" t="e">
        <f t="shared" si="1169"/>
        <v>#DIV/0!</v>
      </c>
      <c r="AG2807" s="86">
        <f t="shared" si="1191"/>
        <v>0</v>
      </c>
      <c r="AH2807" s="107" t="e">
        <f t="shared" si="1194"/>
        <v>#DIV/0!</v>
      </c>
      <c r="AI2807" s="107" t="e">
        <f t="shared" si="1170"/>
        <v>#DIV/0!</v>
      </c>
      <c r="AJ2807" s="108" t="e">
        <f t="shared" si="1171"/>
        <v>#DIV/0!</v>
      </c>
      <c r="AK2807" s="113" t="e">
        <f t="shared" si="1176"/>
        <v>#DIV/0!</v>
      </c>
      <c r="AL2807" s="113" t="e">
        <f t="shared" si="1177"/>
        <v>#DIV/0!</v>
      </c>
      <c r="AM2807" s="113" t="e">
        <f t="shared" si="1178"/>
        <v>#DIV/0!</v>
      </c>
      <c r="AN2807" s="113" t="e">
        <f t="shared" si="1179"/>
        <v>#DIV/0!</v>
      </c>
      <c r="AO2807" s="113" t="e">
        <f t="shared" si="1180"/>
        <v>#DIV/0!</v>
      </c>
      <c r="AP2807" s="91" t="e">
        <f t="shared" si="1181"/>
        <v>#DIV/0!</v>
      </c>
      <c r="AQ2807" s="91" t="e">
        <f t="shared" si="1182"/>
        <v>#DIV/0!</v>
      </c>
      <c r="AR2807" s="91" t="e">
        <f t="shared" si="1183"/>
        <v>#DIV/0!</v>
      </c>
      <c r="AS2807" s="91" t="e">
        <f t="shared" si="1184"/>
        <v>#DIV/0!</v>
      </c>
      <c r="AT2807" s="91" t="e">
        <f t="shared" si="1185"/>
        <v>#DIV/0!</v>
      </c>
      <c r="AU2807" s="113" t="e">
        <f t="shared" si="1186"/>
        <v>#DIV/0!</v>
      </c>
      <c r="AV2807" s="113" t="e">
        <f t="shared" si="1187"/>
        <v>#DIV/0!</v>
      </c>
      <c r="AW2807" s="113" t="e">
        <f t="shared" si="1188"/>
        <v>#DIV/0!</v>
      </c>
      <c r="AX2807" s="113" t="e">
        <f t="shared" si="1189"/>
        <v>#DIV/0!</v>
      </c>
      <c r="AY2807" s="113" t="e">
        <f t="shared" si="1190"/>
        <v>#DIV/0!</v>
      </c>
    </row>
    <row r="2808" spans="1:51" x14ac:dyDescent="0.25">
      <c r="A2808" s="119"/>
      <c r="B2808" s="83"/>
      <c r="C2808" s="85"/>
      <c r="D2808" s="85"/>
      <c r="E2808" s="85"/>
      <c r="F2808" s="71"/>
      <c r="G2808" s="96"/>
      <c r="H2808" s="16" t="e">
        <f>IF(A2808&gt;$U$1,ROUND(ROUND( U2808*$S$1+(1-$S$1)*G2808,4)+$T$1*ROUND(($S$1*Z2808+(1-$S$1)*(G2808-U2808)^2)^0.5,4),4),Rawdata!AK2808+Rawdata!$T$1*Rawdata!AU2808)</f>
        <v>#DIV/0!</v>
      </c>
      <c r="I2808" s="16" t="e">
        <f>IF(A2808&gt;$V$1,ROUND(ROUND(V2808*$S$1+(1-$S$1)*G2808,4)+$T$1*ROUND(($S$1*AA2808+(1-$S$1)*(G2808-V2808)^2)^0.5,4),4),Rawdata!AL2808+Rawdata!$T$1*Rawdata!AV2808)</f>
        <v>#DIV/0!</v>
      </c>
      <c r="J2808" s="16" t="e">
        <f>IF(A2808&gt;$W$1,ROUND(ROUND( W2808*$S$1+(1-$S$1)*G2808,4)+$T$1*ROUND(($S$1*AB2808+(1-$S$1)*(G2808-W2808)^2)^0.5,4),4),Rawdata!AM2808+Rawdata!$T$1*Rawdata!AW2808)</f>
        <v>#DIV/0!</v>
      </c>
      <c r="K2808" s="16" t="e">
        <f>IF(A2808&gt;$X$1,ROUND(ROUND( X2808*$S$1+(1-$S$1)*G2808,4)+$T$1*ROUND(($S$1*AC2808+(1-$S$1)*(G2808-X2808)^2)^0.5,4),4),Rawdata!AN2808+Rawdata!$T$1*Rawdata!AX2808)</f>
        <v>#DIV/0!</v>
      </c>
      <c r="L2808" s="16" t="e">
        <f>IF(A2808&gt;$Y$1,ROUND(ROUND( Y2808*$S$1+(1-$S$1)*G2808,4)+$T$1*ROUND(($S$1*AD2808+(1-$S$1)*(G2808-Y2808)^2)^0.5,4),4),Rawdata!AO2808+Rawdata!$T$1*Rawdata!AY2808)</f>
        <v>#DIV/0!</v>
      </c>
      <c r="M2808" s="16" t="e">
        <f t="shared" si="1172"/>
        <v>#DIV/0!</v>
      </c>
      <c r="N2808" s="16" t="e">
        <f t="shared" si="1173"/>
        <v>#DIV/0!</v>
      </c>
      <c r="O2808" s="67"/>
      <c r="P2808" s="67"/>
      <c r="Q2808" s="31" t="e">
        <f t="shared" si="1192"/>
        <v>#DIV/0!</v>
      </c>
      <c r="R2808" s="17" t="e">
        <f t="shared" si="1193"/>
        <v>#DIV/0!</v>
      </c>
      <c r="S2808" s="37" t="e">
        <f t="shared" si="1174"/>
        <v>#DIV/0!</v>
      </c>
      <c r="T2808" s="17" t="e">
        <f t="shared" si="1175"/>
        <v>#DIV/0!</v>
      </c>
      <c r="U2808" s="91" t="e">
        <f>IF(A2808&gt;$U$1, U2809*$S$1+(1-$S$1)*G2809,Rawdata!AK2808)</f>
        <v>#DIV/0!</v>
      </c>
      <c r="V2808" s="91" t="e">
        <f>IF(A2808&gt;$V$1,$S$1*V2809+(1-$S$1)*G2809,Rawdata!AL2808)</f>
        <v>#DIV/0!</v>
      </c>
      <c r="W2808" s="91" t="e">
        <f>IF(A2808&gt;$W$1, $S$1*W2809+(1-$S$1)*G2809,Rawdata!AM2808)</f>
        <v>#DIV/0!</v>
      </c>
      <c r="X2808" s="91" t="e">
        <f>IF(A2808&gt;$X$1,$S$1*X2809+(1-$S$1)*G2809,Rawdata!AN2808)</f>
        <v>#DIV/0!</v>
      </c>
      <c r="Y2808" s="91" t="e">
        <f>IF(A2808&gt;$Y$1,$S$1*Y2809+(1-$S$1)*G2809,Rawdata!AO2808)</f>
        <v>#DIV/0!</v>
      </c>
      <c r="Z2808" s="91" t="e">
        <f>IF(A2808&gt;$Z$1,$S$1*Z2809+(1-$S$1)*(G2809-U2809)^2,Rawdata!AP2808)</f>
        <v>#DIV/0!</v>
      </c>
      <c r="AA2808" s="91" t="e">
        <f>IF(A2808&gt;$AA$1,$S$1*AA2809+(1-$S$1)*(G2809-V2809)^2,Rawdata!AQ2808)</f>
        <v>#DIV/0!</v>
      </c>
      <c r="AB2808" s="91" t="e">
        <f>IF(A2808&gt;89,$S$1*AB2809+(1-$S$1)*(G2809-W2809)^2,Rawdata!AR2808)</f>
        <v>#DIV/0!</v>
      </c>
      <c r="AC2808" s="91" t="e">
        <f>IF(A2808&gt;$AC$1,$S$1*AC2809+(1-$S$1)*(G2809-X2809)^2,Rawdata!AS2808)</f>
        <v>#DIV/0!</v>
      </c>
      <c r="AD2808" s="91" t="e">
        <f>IF(A2808&gt;$AD$1,$S$1*AD2809+(1-$S$1)*(G2809-Y2809)^2,Rawdata!AT2808)</f>
        <v>#DIV/0!</v>
      </c>
      <c r="AE2808" s="80" t="e">
        <f t="shared" si="1168"/>
        <v>#DIV/0!</v>
      </c>
      <c r="AF2808" s="81" t="e">
        <f t="shared" si="1169"/>
        <v>#DIV/0!</v>
      </c>
      <c r="AG2808" s="86">
        <f t="shared" si="1191"/>
        <v>0</v>
      </c>
      <c r="AH2808" s="107" t="e">
        <f t="shared" si="1194"/>
        <v>#DIV/0!</v>
      </c>
      <c r="AI2808" s="107" t="e">
        <f t="shared" si="1170"/>
        <v>#DIV/0!</v>
      </c>
      <c r="AJ2808" s="108" t="e">
        <f t="shared" si="1171"/>
        <v>#DIV/0!</v>
      </c>
      <c r="AK2808" s="113" t="e">
        <f t="shared" si="1176"/>
        <v>#DIV/0!</v>
      </c>
      <c r="AL2808" s="113" t="e">
        <f t="shared" si="1177"/>
        <v>#DIV/0!</v>
      </c>
      <c r="AM2808" s="113" t="e">
        <f t="shared" si="1178"/>
        <v>#DIV/0!</v>
      </c>
      <c r="AN2808" s="113" t="e">
        <f t="shared" si="1179"/>
        <v>#DIV/0!</v>
      </c>
      <c r="AO2808" s="113" t="e">
        <f t="shared" si="1180"/>
        <v>#DIV/0!</v>
      </c>
      <c r="AP2808" s="91" t="e">
        <f t="shared" si="1181"/>
        <v>#DIV/0!</v>
      </c>
      <c r="AQ2808" s="91" t="e">
        <f t="shared" si="1182"/>
        <v>#DIV/0!</v>
      </c>
      <c r="AR2808" s="91" t="e">
        <f t="shared" si="1183"/>
        <v>#DIV/0!</v>
      </c>
      <c r="AS2808" s="91" t="e">
        <f t="shared" si="1184"/>
        <v>#DIV/0!</v>
      </c>
      <c r="AT2808" s="91" t="e">
        <f t="shared" si="1185"/>
        <v>#DIV/0!</v>
      </c>
      <c r="AU2808" s="113" t="e">
        <f t="shared" si="1186"/>
        <v>#DIV/0!</v>
      </c>
      <c r="AV2808" s="113" t="e">
        <f t="shared" si="1187"/>
        <v>#DIV/0!</v>
      </c>
      <c r="AW2808" s="113" t="e">
        <f t="shared" si="1188"/>
        <v>#DIV/0!</v>
      </c>
      <c r="AX2808" s="113" t="e">
        <f t="shared" si="1189"/>
        <v>#DIV/0!</v>
      </c>
      <c r="AY2808" s="113" t="e">
        <f t="shared" si="1190"/>
        <v>#DIV/0!</v>
      </c>
    </row>
    <row r="2809" spans="1:51" x14ac:dyDescent="0.25">
      <c r="A2809" s="119"/>
      <c r="B2809" s="83"/>
      <c r="C2809" s="85"/>
      <c r="D2809" s="85"/>
      <c r="E2809" s="85"/>
      <c r="F2809" s="71"/>
      <c r="G2809" s="96"/>
      <c r="H2809" s="16" t="e">
        <f>IF(A2809&gt;$U$1,ROUND(ROUND( U2809*$S$1+(1-$S$1)*G2809,4)+$T$1*ROUND(($S$1*Z2809+(1-$S$1)*(G2809-U2809)^2)^0.5,4),4),Rawdata!AK2809+Rawdata!$T$1*Rawdata!AU2809)</f>
        <v>#DIV/0!</v>
      </c>
      <c r="I2809" s="16" t="e">
        <f>IF(A2809&gt;$V$1,ROUND(ROUND(V2809*$S$1+(1-$S$1)*G2809,4)+$T$1*ROUND(($S$1*AA2809+(1-$S$1)*(G2809-V2809)^2)^0.5,4),4),Rawdata!AL2809+Rawdata!$T$1*Rawdata!AV2809)</f>
        <v>#DIV/0!</v>
      </c>
      <c r="J2809" s="16" t="e">
        <f>IF(A2809&gt;$W$1,ROUND(ROUND( W2809*$S$1+(1-$S$1)*G2809,4)+$T$1*ROUND(($S$1*AB2809+(1-$S$1)*(G2809-W2809)^2)^0.5,4),4),Rawdata!AM2809+Rawdata!$T$1*Rawdata!AW2809)</f>
        <v>#DIV/0!</v>
      </c>
      <c r="K2809" s="16" t="e">
        <f>IF(A2809&gt;$X$1,ROUND(ROUND( X2809*$S$1+(1-$S$1)*G2809,4)+$T$1*ROUND(($S$1*AC2809+(1-$S$1)*(G2809-X2809)^2)^0.5,4),4),Rawdata!AN2809+Rawdata!$T$1*Rawdata!AX2809)</f>
        <v>#DIV/0!</v>
      </c>
      <c r="L2809" s="16" t="e">
        <f>IF(A2809&gt;$Y$1,ROUND(ROUND( Y2809*$S$1+(1-$S$1)*G2809,4)+$T$1*ROUND(($S$1*AD2809+(1-$S$1)*(G2809-Y2809)^2)^0.5,4),4),Rawdata!AO2809+Rawdata!$T$1*Rawdata!AY2809)</f>
        <v>#DIV/0!</v>
      </c>
      <c r="M2809" s="16" t="e">
        <f t="shared" si="1172"/>
        <v>#DIV/0!</v>
      </c>
      <c r="N2809" s="16" t="e">
        <f t="shared" si="1173"/>
        <v>#DIV/0!</v>
      </c>
      <c r="O2809" s="67"/>
      <c r="P2809" s="67"/>
      <c r="Q2809" s="31" t="e">
        <f t="shared" si="1192"/>
        <v>#DIV/0!</v>
      </c>
      <c r="R2809" s="17" t="e">
        <f t="shared" si="1193"/>
        <v>#DIV/0!</v>
      </c>
      <c r="S2809" s="37" t="e">
        <f t="shared" si="1174"/>
        <v>#DIV/0!</v>
      </c>
      <c r="T2809" s="17" t="e">
        <f t="shared" si="1175"/>
        <v>#DIV/0!</v>
      </c>
      <c r="U2809" s="91" t="e">
        <f>IF(A2809&gt;$U$1, U2810*$S$1+(1-$S$1)*G2810,Rawdata!AK2809)</f>
        <v>#DIV/0!</v>
      </c>
      <c r="V2809" s="91" t="e">
        <f>IF(A2809&gt;$V$1,$S$1*V2810+(1-$S$1)*G2810,Rawdata!AL2809)</f>
        <v>#DIV/0!</v>
      </c>
      <c r="W2809" s="91" t="e">
        <f>IF(A2809&gt;$W$1, $S$1*W2810+(1-$S$1)*G2810,Rawdata!AM2809)</f>
        <v>#DIV/0!</v>
      </c>
      <c r="X2809" s="91" t="e">
        <f>IF(A2809&gt;$X$1,$S$1*X2810+(1-$S$1)*G2810,Rawdata!AN2809)</f>
        <v>#DIV/0!</v>
      </c>
      <c r="Y2809" s="91" t="e">
        <f>IF(A2809&gt;$Y$1,$S$1*Y2810+(1-$S$1)*G2810,Rawdata!AO2809)</f>
        <v>#DIV/0!</v>
      </c>
      <c r="Z2809" s="91" t="e">
        <f>IF(A2809&gt;$Z$1,$S$1*Z2810+(1-$S$1)*(G2810-U2810)^2,Rawdata!AP2809)</f>
        <v>#DIV/0!</v>
      </c>
      <c r="AA2809" s="91" t="e">
        <f>IF(A2809&gt;$AA$1,$S$1*AA2810+(1-$S$1)*(G2810-V2810)^2,Rawdata!AQ2809)</f>
        <v>#DIV/0!</v>
      </c>
      <c r="AB2809" s="91" t="e">
        <f>IF(A2809&gt;89,$S$1*AB2810+(1-$S$1)*(G2810-W2810)^2,Rawdata!AR2809)</f>
        <v>#DIV/0!</v>
      </c>
      <c r="AC2809" s="91" t="e">
        <f>IF(A2809&gt;$AC$1,$S$1*AC2810+(1-$S$1)*(G2810-X2810)^2,Rawdata!AS2809)</f>
        <v>#DIV/0!</v>
      </c>
      <c r="AD2809" s="91" t="e">
        <f>IF(A2809&gt;$AD$1,$S$1*AD2810+(1-$S$1)*(G2810-Y2810)^2,Rawdata!AT2809)</f>
        <v>#DIV/0!</v>
      </c>
      <c r="AE2809" s="80" t="e">
        <f t="shared" si="1168"/>
        <v>#DIV/0!</v>
      </c>
      <c r="AF2809" s="81" t="e">
        <f t="shared" si="1169"/>
        <v>#DIV/0!</v>
      </c>
      <c r="AG2809" s="86">
        <f t="shared" si="1191"/>
        <v>0</v>
      </c>
      <c r="AH2809" s="107" t="e">
        <f t="shared" si="1194"/>
        <v>#DIV/0!</v>
      </c>
      <c r="AI2809" s="107" t="e">
        <f t="shared" si="1170"/>
        <v>#DIV/0!</v>
      </c>
      <c r="AJ2809" s="108" t="e">
        <f t="shared" si="1171"/>
        <v>#DIV/0!</v>
      </c>
      <c r="AK2809" s="113" t="e">
        <f t="shared" si="1176"/>
        <v>#DIV/0!</v>
      </c>
      <c r="AL2809" s="113" t="e">
        <f t="shared" si="1177"/>
        <v>#DIV/0!</v>
      </c>
      <c r="AM2809" s="113" t="e">
        <f t="shared" si="1178"/>
        <v>#DIV/0!</v>
      </c>
      <c r="AN2809" s="113" t="e">
        <f t="shared" si="1179"/>
        <v>#DIV/0!</v>
      </c>
      <c r="AO2809" s="113" t="e">
        <f t="shared" si="1180"/>
        <v>#DIV/0!</v>
      </c>
      <c r="AP2809" s="91" t="e">
        <f t="shared" si="1181"/>
        <v>#DIV/0!</v>
      </c>
      <c r="AQ2809" s="91" t="e">
        <f t="shared" si="1182"/>
        <v>#DIV/0!</v>
      </c>
      <c r="AR2809" s="91" t="e">
        <f t="shared" si="1183"/>
        <v>#DIV/0!</v>
      </c>
      <c r="AS2809" s="91" t="e">
        <f t="shared" si="1184"/>
        <v>#DIV/0!</v>
      </c>
      <c r="AT2809" s="91" t="e">
        <f t="shared" si="1185"/>
        <v>#DIV/0!</v>
      </c>
      <c r="AU2809" s="113" t="e">
        <f t="shared" si="1186"/>
        <v>#DIV/0!</v>
      </c>
      <c r="AV2809" s="113" t="e">
        <f t="shared" si="1187"/>
        <v>#DIV/0!</v>
      </c>
      <c r="AW2809" s="113" t="e">
        <f t="shared" si="1188"/>
        <v>#DIV/0!</v>
      </c>
      <c r="AX2809" s="113" t="e">
        <f t="shared" si="1189"/>
        <v>#DIV/0!</v>
      </c>
      <c r="AY2809" s="113" t="e">
        <f t="shared" si="1190"/>
        <v>#DIV/0!</v>
      </c>
    </row>
    <row r="2810" spans="1:51" x14ac:dyDescent="0.25">
      <c r="A2810" s="119"/>
      <c r="B2810" s="83"/>
      <c r="C2810" s="85"/>
      <c r="D2810" s="85"/>
      <c r="E2810" s="85"/>
      <c r="F2810" s="71"/>
      <c r="G2810" s="96"/>
      <c r="H2810" s="16" t="e">
        <f>IF(A2810&gt;$U$1,ROUND(ROUND( U2810*$S$1+(1-$S$1)*G2810,4)+$T$1*ROUND(($S$1*Z2810+(1-$S$1)*(G2810-U2810)^2)^0.5,4),4),Rawdata!AK2810+Rawdata!$T$1*Rawdata!AU2810)</f>
        <v>#DIV/0!</v>
      </c>
      <c r="I2810" s="16" t="e">
        <f>IF(A2810&gt;$V$1,ROUND(ROUND(V2810*$S$1+(1-$S$1)*G2810,4)+$T$1*ROUND(($S$1*AA2810+(1-$S$1)*(G2810-V2810)^2)^0.5,4),4),Rawdata!AL2810+Rawdata!$T$1*Rawdata!AV2810)</f>
        <v>#DIV/0!</v>
      </c>
      <c r="J2810" s="16" t="e">
        <f>IF(A2810&gt;$W$1,ROUND(ROUND( W2810*$S$1+(1-$S$1)*G2810,4)+$T$1*ROUND(($S$1*AB2810+(1-$S$1)*(G2810-W2810)^2)^0.5,4),4),Rawdata!AM2810+Rawdata!$T$1*Rawdata!AW2810)</f>
        <v>#DIV/0!</v>
      </c>
      <c r="K2810" s="16" t="e">
        <f>IF(A2810&gt;$X$1,ROUND(ROUND( X2810*$S$1+(1-$S$1)*G2810,4)+$T$1*ROUND(($S$1*AC2810+(1-$S$1)*(G2810-X2810)^2)^0.5,4),4),Rawdata!AN2810+Rawdata!$T$1*Rawdata!AX2810)</f>
        <v>#DIV/0!</v>
      </c>
      <c r="L2810" s="16" t="e">
        <f>IF(A2810&gt;$Y$1,ROUND(ROUND( Y2810*$S$1+(1-$S$1)*G2810,4)+$T$1*ROUND(($S$1*AD2810+(1-$S$1)*(G2810-Y2810)^2)^0.5,4),4),Rawdata!AO2810+Rawdata!$T$1*Rawdata!AY2810)</f>
        <v>#DIV/0!</v>
      </c>
      <c r="M2810" s="16" t="e">
        <f t="shared" si="1172"/>
        <v>#DIV/0!</v>
      </c>
      <c r="N2810" s="16" t="e">
        <f t="shared" si="1173"/>
        <v>#DIV/0!</v>
      </c>
      <c r="O2810" s="67"/>
      <c r="P2810" s="67"/>
      <c r="Q2810" s="31" t="e">
        <f t="shared" si="1192"/>
        <v>#DIV/0!</v>
      </c>
      <c r="R2810" s="17" t="e">
        <f t="shared" si="1193"/>
        <v>#DIV/0!</v>
      </c>
      <c r="S2810" s="37" t="e">
        <f t="shared" si="1174"/>
        <v>#DIV/0!</v>
      </c>
      <c r="T2810" s="17" t="e">
        <f t="shared" si="1175"/>
        <v>#DIV/0!</v>
      </c>
      <c r="U2810" s="91" t="e">
        <f>IF(A2810&gt;$U$1, U2811*$S$1+(1-$S$1)*G2811,Rawdata!AK2810)</f>
        <v>#DIV/0!</v>
      </c>
      <c r="V2810" s="91" t="e">
        <f>IF(A2810&gt;$V$1,$S$1*V2811+(1-$S$1)*G2811,Rawdata!AL2810)</f>
        <v>#DIV/0!</v>
      </c>
      <c r="W2810" s="91" t="e">
        <f>IF(A2810&gt;$W$1, $S$1*W2811+(1-$S$1)*G2811,Rawdata!AM2810)</f>
        <v>#DIV/0!</v>
      </c>
      <c r="X2810" s="91" t="e">
        <f>IF(A2810&gt;$X$1,$S$1*X2811+(1-$S$1)*G2811,Rawdata!AN2810)</f>
        <v>#DIV/0!</v>
      </c>
      <c r="Y2810" s="91" t="e">
        <f>IF(A2810&gt;$Y$1,$S$1*Y2811+(1-$S$1)*G2811,Rawdata!AO2810)</f>
        <v>#DIV/0!</v>
      </c>
      <c r="Z2810" s="91" t="e">
        <f>IF(A2810&gt;$Z$1,$S$1*Z2811+(1-$S$1)*(G2811-U2811)^2,Rawdata!AP2810)</f>
        <v>#DIV/0!</v>
      </c>
      <c r="AA2810" s="91" t="e">
        <f>IF(A2810&gt;$AA$1,$S$1*AA2811+(1-$S$1)*(G2811-V2811)^2,Rawdata!AQ2810)</f>
        <v>#DIV/0!</v>
      </c>
      <c r="AB2810" s="91" t="e">
        <f>IF(A2810&gt;89,$S$1*AB2811+(1-$S$1)*(G2811-W2811)^2,Rawdata!AR2810)</f>
        <v>#DIV/0!</v>
      </c>
      <c r="AC2810" s="91" t="e">
        <f>IF(A2810&gt;$AC$1,$S$1*AC2811+(1-$S$1)*(G2811-X2811)^2,Rawdata!AS2810)</f>
        <v>#DIV/0!</v>
      </c>
      <c r="AD2810" s="91" t="e">
        <f>IF(A2810&gt;$AD$1,$S$1*AD2811+(1-$S$1)*(G2811-Y2811)^2,Rawdata!AT2810)</f>
        <v>#DIV/0!</v>
      </c>
      <c r="AE2810" s="80" t="e">
        <f t="shared" si="1168"/>
        <v>#DIV/0!</v>
      </c>
      <c r="AF2810" s="81" t="e">
        <f t="shared" si="1169"/>
        <v>#DIV/0!</v>
      </c>
      <c r="AG2810" s="86">
        <f t="shared" si="1191"/>
        <v>0</v>
      </c>
      <c r="AH2810" s="107" t="e">
        <f t="shared" si="1194"/>
        <v>#DIV/0!</v>
      </c>
      <c r="AI2810" s="107" t="e">
        <f t="shared" si="1170"/>
        <v>#DIV/0!</v>
      </c>
      <c r="AJ2810" s="108" t="e">
        <f t="shared" si="1171"/>
        <v>#DIV/0!</v>
      </c>
      <c r="AK2810" s="113" t="e">
        <f t="shared" si="1176"/>
        <v>#DIV/0!</v>
      </c>
      <c r="AL2810" s="113" t="e">
        <f t="shared" si="1177"/>
        <v>#DIV/0!</v>
      </c>
      <c r="AM2810" s="113" t="e">
        <f t="shared" si="1178"/>
        <v>#DIV/0!</v>
      </c>
      <c r="AN2810" s="113" t="e">
        <f t="shared" si="1179"/>
        <v>#DIV/0!</v>
      </c>
      <c r="AO2810" s="113" t="e">
        <f t="shared" si="1180"/>
        <v>#DIV/0!</v>
      </c>
      <c r="AP2810" s="91" t="e">
        <f t="shared" si="1181"/>
        <v>#DIV/0!</v>
      </c>
      <c r="AQ2810" s="91" t="e">
        <f t="shared" si="1182"/>
        <v>#DIV/0!</v>
      </c>
      <c r="AR2810" s="91" t="e">
        <f t="shared" si="1183"/>
        <v>#DIV/0!</v>
      </c>
      <c r="AS2810" s="91" t="e">
        <f t="shared" si="1184"/>
        <v>#DIV/0!</v>
      </c>
      <c r="AT2810" s="91" t="e">
        <f t="shared" si="1185"/>
        <v>#DIV/0!</v>
      </c>
      <c r="AU2810" s="113" t="e">
        <f t="shared" si="1186"/>
        <v>#DIV/0!</v>
      </c>
      <c r="AV2810" s="113" t="e">
        <f t="shared" si="1187"/>
        <v>#DIV/0!</v>
      </c>
      <c r="AW2810" s="113" t="e">
        <f t="shared" si="1188"/>
        <v>#DIV/0!</v>
      </c>
      <c r="AX2810" s="113" t="e">
        <f t="shared" si="1189"/>
        <v>#DIV/0!</v>
      </c>
      <c r="AY2810" s="113" t="e">
        <f t="shared" si="1190"/>
        <v>#DIV/0!</v>
      </c>
    </row>
    <row r="2811" spans="1:51" x14ac:dyDescent="0.25">
      <c r="A2811" s="119"/>
      <c r="B2811" s="83"/>
      <c r="C2811" s="85"/>
      <c r="D2811" s="85"/>
      <c r="E2811" s="85"/>
      <c r="F2811" s="71"/>
      <c r="G2811" s="96"/>
      <c r="H2811" s="16" t="e">
        <f>IF(A2811&gt;$U$1,ROUND(ROUND( U2811*$S$1+(1-$S$1)*G2811,4)+$T$1*ROUND(($S$1*Z2811+(1-$S$1)*(G2811-U2811)^2)^0.5,4),4),Rawdata!AK2811+Rawdata!$T$1*Rawdata!AU2811)</f>
        <v>#DIV/0!</v>
      </c>
      <c r="I2811" s="16" t="e">
        <f>IF(A2811&gt;$V$1,ROUND(ROUND(V2811*$S$1+(1-$S$1)*G2811,4)+$T$1*ROUND(($S$1*AA2811+(1-$S$1)*(G2811-V2811)^2)^0.5,4),4),Rawdata!AL2811+Rawdata!$T$1*Rawdata!AV2811)</f>
        <v>#DIV/0!</v>
      </c>
      <c r="J2811" s="16" t="e">
        <f>IF(A2811&gt;$W$1,ROUND(ROUND( W2811*$S$1+(1-$S$1)*G2811,4)+$T$1*ROUND(($S$1*AB2811+(1-$S$1)*(G2811-W2811)^2)^0.5,4),4),Rawdata!AM2811+Rawdata!$T$1*Rawdata!AW2811)</f>
        <v>#DIV/0!</v>
      </c>
      <c r="K2811" s="16" t="e">
        <f>IF(A2811&gt;$X$1,ROUND(ROUND( X2811*$S$1+(1-$S$1)*G2811,4)+$T$1*ROUND(($S$1*AC2811+(1-$S$1)*(G2811-X2811)^2)^0.5,4),4),Rawdata!AN2811+Rawdata!$T$1*Rawdata!AX2811)</f>
        <v>#DIV/0!</v>
      </c>
      <c r="L2811" s="16" t="e">
        <f>IF(A2811&gt;$Y$1,ROUND(ROUND( Y2811*$S$1+(1-$S$1)*G2811,4)+$T$1*ROUND(($S$1*AD2811+(1-$S$1)*(G2811-Y2811)^2)^0.5,4),4),Rawdata!AO2811+Rawdata!$T$1*Rawdata!AY2811)</f>
        <v>#DIV/0!</v>
      </c>
      <c r="M2811" s="16" t="e">
        <f t="shared" si="1172"/>
        <v>#DIV/0!</v>
      </c>
      <c r="N2811" s="16" t="e">
        <f t="shared" si="1173"/>
        <v>#DIV/0!</v>
      </c>
      <c r="O2811" s="67"/>
      <c r="P2811" s="67"/>
      <c r="Q2811" s="31" t="e">
        <f t="shared" si="1192"/>
        <v>#DIV/0!</v>
      </c>
      <c r="R2811" s="17" t="e">
        <f t="shared" si="1193"/>
        <v>#DIV/0!</v>
      </c>
      <c r="S2811" s="37" t="e">
        <f t="shared" si="1174"/>
        <v>#DIV/0!</v>
      </c>
      <c r="T2811" s="17" t="e">
        <f t="shared" si="1175"/>
        <v>#DIV/0!</v>
      </c>
      <c r="U2811" s="91" t="e">
        <f>IF(A2811&gt;$U$1, U2812*$S$1+(1-$S$1)*G2812,Rawdata!AK2811)</f>
        <v>#DIV/0!</v>
      </c>
      <c r="V2811" s="91" t="e">
        <f>IF(A2811&gt;$V$1,$S$1*V2812+(1-$S$1)*G2812,Rawdata!AL2811)</f>
        <v>#DIV/0!</v>
      </c>
      <c r="W2811" s="91" t="e">
        <f>IF(A2811&gt;$W$1, $S$1*W2812+(1-$S$1)*G2812,Rawdata!AM2811)</f>
        <v>#DIV/0!</v>
      </c>
      <c r="X2811" s="91" t="e">
        <f>IF(A2811&gt;$X$1,$S$1*X2812+(1-$S$1)*G2812,Rawdata!AN2811)</f>
        <v>#DIV/0!</v>
      </c>
      <c r="Y2811" s="91" t="e">
        <f>IF(A2811&gt;$Y$1,$S$1*Y2812+(1-$S$1)*G2812,Rawdata!AO2811)</f>
        <v>#DIV/0!</v>
      </c>
      <c r="Z2811" s="91" t="e">
        <f>IF(A2811&gt;$Z$1,$S$1*Z2812+(1-$S$1)*(G2812-U2812)^2,Rawdata!AP2811)</f>
        <v>#DIV/0!</v>
      </c>
      <c r="AA2811" s="91" t="e">
        <f>IF(A2811&gt;$AA$1,$S$1*AA2812+(1-$S$1)*(G2812-V2812)^2,Rawdata!AQ2811)</f>
        <v>#DIV/0!</v>
      </c>
      <c r="AB2811" s="91" t="e">
        <f>IF(A2811&gt;89,$S$1*AB2812+(1-$S$1)*(G2812-W2812)^2,Rawdata!AR2811)</f>
        <v>#DIV/0!</v>
      </c>
      <c r="AC2811" s="91" t="e">
        <f>IF(A2811&gt;$AC$1,$S$1*AC2812+(1-$S$1)*(G2812-X2812)^2,Rawdata!AS2811)</f>
        <v>#DIV/0!</v>
      </c>
      <c r="AD2811" s="91" t="e">
        <f>IF(A2811&gt;$AD$1,$S$1*AD2812+(1-$S$1)*(G2812-Y2812)^2,Rawdata!AT2811)</f>
        <v>#DIV/0!</v>
      </c>
      <c r="AE2811" s="80" t="e">
        <f t="shared" si="1168"/>
        <v>#DIV/0!</v>
      </c>
      <c r="AF2811" s="81" t="e">
        <f t="shared" si="1169"/>
        <v>#DIV/0!</v>
      </c>
      <c r="AG2811" s="86">
        <f t="shared" si="1191"/>
        <v>0</v>
      </c>
      <c r="AH2811" s="107" t="e">
        <f t="shared" si="1194"/>
        <v>#DIV/0!</v>
      </c>
      <c r="AI2811" s="107" t="e">
        <f t="shared" si="1170"/>
        <v>#DIV/0!</v>
      </c>
      <c r="AJ2811" s="108" t="e">
        <f t="shared" si="1171"/>
        <v>#DIV/0!</v>
      </c>
      <c r="AK2811" s="113" t="e">
        <f t="shared" si="1176"/>
        <v>#DIV/0!</v>
      </c>
      <c r="AL2811" s="113" t="e">
        <f t="shared" si="1177"/>
        <v>#DIV/0!</v>
      </c>
      <c r="AM2811" s="113" t="e">
        <f t="shared" si="1178"/>
        <v>#DIV/0!</v>
      </c>
      <c r="AN2811" s="113" t="e">
        <f t="shared" si="1179"/>
        <v>#DIV/0!</v>
      </c>
      <c r="AO2811" s="113" t="e">
        <f t="shared" si="1180"/>
        <v>#DIV/0!</v>
      </c>
      <c r="AP2811" s="91" t="e">
        <f t="shared" si="1181"/>
        <v>#DIV/0!</v>
      </c>
      <c r="AQ2811" s="91" t="e">
        <f t="shared" si="1182"/>
        <v>#DIV/0!</v>
      </c>
      <c r="AR2811" s="91" t="e">
        <f t="shared" si="1183"/>
        <v>#DIV/0!</v>
      </c>
      <c r="AS2811" s="91" t="e">
        <f t="shared" si="1184"/>
        <v>#DIV/0!</v>
      </c>
      <c r="AT2811" s="91" t="e">
        <f t="shared" si="1185"/>
        <v>#DIV/0!</v>
      </c>
      <c r="AU2811" s="113" t="e">
        <f t="shared" si="1186"/>
        <v>#DIV/0!</v>
      </c>
      <c r="AV2811" s="113" t="e">
        <f t="shared" si="1187"/>
        <v>#DIV/0!</v>
      </c>
      <c r="AW2811" s="113" t="e">
        <f t="shared" si="1188"/>
        <v>#DIV/0!</v>
      </c>
      <c r="AX2811" s="113" t="e">
        <f t="shared" si="1189"/>
        <v>#DIV/0!</v>
      </c>
      <c r="AY2811" s="113" t="e">
        <f t="shared" si="1190"/>
        <v>#DIV/0!</v>
      </c>
    </row>
    <row r="2812" spans="1:51" x14ac:dyDescent="0.25">
      <c r="A2812" s="119"/>
      <c r="B2812" s="83"/>
      <c r="C2812" s="85"/>
      <c r="D2812" s="85"/>
      <c r="E2812" s="85"/>
      <c r="F2812" s="71"/>
      <c r="G2812" s="96"/>
      <c r="H2812" s="16" t="e">
        <f>IF(A2812&gt;$U$1,ROUND(ROUND( U2812*$S$1+(1-$S$1)*G2812,4)+$T$1*ROUND(($S$1*Z2812+(1-$S$1)*(G2812-U2812)^2)^0.5,4),4),Rawdata!AK2812+Rawdata!$T$1*Rawdata!AU2812)</f>
        <v>#DIV/0!</v>
      </c>
      <c r="I2812" s="16" t="e">
        <f>IF(A2812&gt;$V$1,ROUND(ROUND(V2812*$S$1+(1-$S$1)*G2812,4)+$T$1*ROUND(($S$1*AA2812+(1-$S$1)*(G2812-V2812)^2)^0.5,4),4),Rawdata!AL2812+Rawdata!$T$1*Rawdata!AV2812)</f>
        <v>#DIV/0!</v>
      </c>
      <c r="J2812" s="16" t="e">
        <f>IF(A2812&gt;$W$1,ROUND(ROUND( W2812*$S$1+(1-$S$1)*G2812,4)+$T$1*ROUND(($S$1*AB2812+(1-$S$1)*(G2812-W2812)^2)^0.5,4),4),Rawdata!AM2812+Rawdata!$T$1*Rawdata!AW2812)</f>
        <v>#DIV/0!</v>
      </c>
      <c r="K2812" s="16" t="e">
        <f>IF(A2812&gt;$X$1,ROUND(ROUND( X2812*$S$1+(1-$S$1)*G2812,4)+$T$1*ROUND(($S$1*AC2812+(1-$S$1)*(G2812-X2812)^2)^0.5,4),4),Rawdata!AN2812+Rawdata!$T$1*Rawdata!AX2812)</f>
        <v>#DIV/0!</v>
      </c>
      <c r="L2812" s="16" t="e">
        <f>IF(A2812&gt;$Y$1,ROUND(ROUND( Y2812*$S$1+(1-$S$1)*G2812,4)+$T$1*ROUND(($S$1*AD2812+(1-$S$1)*(G2812-Y2812)^2)^0.5,4),4),Rawdata!AO2812+Rawdata!$T$1*Rawdata!AY2812)</f>
        <v>#DIV/0!</v>
      </c>
      <c r="M2812" s="16" t="e">
        <f t="shared" si="1172"/>
        <v>#DIV/0!</v>
      </c>
      <c r="N2812" s="16" t="e">
        <f t="shared" si="1173"/>
        <v>#DIV/0!</v>
      </c>
      <c r="O2812" s="67"/>
      <c r="P2812" s="67"/>
      <c r="Q2812" s="31" t="e">
        <f t="shared" si="1192"/>
        <v>#DIV/0!</v>
      </c>
      <c r="R2812" s="17" t="e">
        <f t="shared" si="1193"/>
        <v>#DIV/0!</v>
      </c>
      <c r="S2812" s="37" t="e">
        <f t="shared" si="1174"/>
        <v>#DIV/0!</v>
      </c>
      <c r="T2812" s="17" t="e">
        <f t="shared" si="1175"/>
        <v>#DIV/0!</v>
      </c>
      <c r="U2812" s="91" t="e">
        <f>IF(A2812&gt;$U$1, U2813*$S$1+(1-$S$1)*G2813,Rawdata!AK2812)</f>
        <v>#DIV/0!</v>
      </c>
      <c r="V2812" s="91" t="e">
        <f>IF(A2812&gt;$V$1,$S$1*V2813+(1-$S$1)*G2813,Rawdata!AL2812)</f>
        <v>#DIV/0!</v>
      </c>
      <c r="W2812" s="91" t="e">
        <f>IF(A2812&gt;$W$1, $S$1*W2813+(1-$S$1)*G2813,Rawdata!AM2812)</f>
        <v>#DIV/0!</v>
      </c>
      <c r="X2812" s="91" t="e">
        <f>IF(A2812&gt;$X$1,$S$1*X2813+(1-$S$1)*G2813,Rawdata!AN2812)</f>
        <v>#DIV/0!</v>
      </c>
      <c r="Y2812" s="91" t="e">
        <f>IF(A2812&gt;$Y$1,$S$1*Y2813+(1-$S$1)*G2813,Rawdata!AO2812)</f>
        <v>#DIV/0!</v>
      </c>
      <c r="Z2812" s="91" t="e">
        <f>IF(A2812&gt;$Z$1,$S$1*Z2813+(1-$S$1)*(G2813-U2813)^2,Rawdata!AP2812)</f>
        <v>#DIV/0!</v>
      </c>
      <c r="AA2812" s="91" t="e">
        <f>IF(A2812&gt;$AA$1,$S$1*AA2813+(1-$S$1)*(G2813-V2813)^2,Rawdata!AQ2812)</f>
        <v>#DIV/0!</v>
      </c>
      <c r="AB2812" s="91" t="e">
        <f>IF(A2812&gt;89,$S$1*AB2813+(1-$S$1)*(G2813-W2813)^2,Rawdata!AR2812)</f>
        <v>#DIV/0!</v>
      </c>
      <c r="AC2812" s="91" t="e">
        <f>IF(A2812&gt;$AC$1,$S$1*AC2813+(1-$S$1)*(G2813-X2813)^2,Rawdata!AS2812)</f>
        <v>#DIV/0!</v>
      </c>
      <c r="AD2812" s="91" t="e">
        <f>IF(A2812&gt;$AD$1,$S$1*AD2813+(1-$S$1)*(G2813-Y2813)^2,Rawdata!AT2812)</f>
        <v>#DIV/0!</v>
      </c>
      <c r="AE2812" s="80" t="e">
        <f t="shared" si="1168"/>
        <v>#DIV/0!</v>
      </c>
      <c r="AF2812" s="81" t="e">
        <f t="shared" si="1169"/>
        <v>#DIV/0!</v>
      </c>
      <c r="AG2812" s="86">
        <f t="shared" si="1191"/>
        <v>0</v>
      </c>
      <c r="AH2812" s="107" t="e">
        <f t="shared" si="1194"/>
        <v>#DIV/0!</v>
      </c>
      <c r="AI2812" s="107" t="e">
        <f t="shared" si="1170"/>
        <v>#DIV/0!</v>
      </c>
      <c r="AJ2812" s="108" t="e">
        <f t="shared" si="1171"/>
        <v>#DIV/0!</v>
      </c>
      <c r="AK2812" s="113" t="e">
        <f t="shared" si="1176"/>
        <v>#DIV/0!</v>
      </c>
      <c r="AL2812" s="113" t="e">
        <f t="shared" si="1177"/>
        <v>#DIV/0!</v>
      </c>
      <c r="AM2812" s="113" t="e">
        <f t="shared" si="1178"/>
        <v>#DIV/0!</v>
      </c>
      <c r="AN2812" s="113" t="e">
        <f t="shared" si="1179"/>
        <v>#DIV/0!</v>
      </c>
      <c r="AO2812" s="113" t="e">
        <f t="shared" si="1180"/>
        <v>#DIV/0!</v>
      </c>
      <c r="AP2812" s="91" t="e">
        <f t="shared" si="1181"/>
        <v>#DIV/0!</v>
      </c>
      <c r="AQ2812" s="91" t="e">
        <f t="shared" si="1182"/>
        <v>#DIV/0!</v>
      </c>
      <c r="AR2812" s="91" t="e">
        <f t="shared" si="1183"/>
        <v>#DIV/0!</v>
      </c>
      <c r="AS2812" s="91" t="e">
        <f t="shared" si="1184"/>
        <v>#DIV/0!</v>
      </c>
      <c r="AT2812" s="91" t="e">
        <f t="shared" si="1185"/>
        <v>#DIV/0!</v>
      </c>
      <c r="AU2812" s="113" t="e">
        <f t="shared" si="1186"/>
        <v>#DIV/0!</v>
      </c>
      <c r="AV2812" s="113" t="e">
        <f t="shared" si="1187"/>
        <v>#DIV/0!</v>
      </c>
      <c r="AW2812" s="113" t="e">
        <f t="shared" si="1188"/>
        <v>#DIV/0!</v>
      </c>
      <c r="AX2812" s="113" t="e">
        <f t="shared" si="1189"/>
        <v>#DIV/0!</v>
      </c>
      <c r="AY2812" s="113" t="e">
        <f t="shared" si="1190"/>
        <v>#DIV/0!</v>
      </c>
    </row>
    <row r="2813" spans="1:51" x14ac:dyDescent="0.25">
      <c r="A2813" s="119"/>
      <c r="B2813" s="83"/>
      <c r="C2813" s="85"/>
      <c r="D2813" s="85"/>
      <c r="E2813" s="85"/>
      <c r="F2813" s="71"/>
      <c r="G2813" s="96"/>
      <c r="H2813" s="16" t="e">
        <f>IF(A2813&gt;$U$1,ROUND(ROUND( U2813*$S$1+(1-$S$1)*G2813,4)+$T$1*ROUND(($S$1*Z2813+(1-$S$1)*(G2813-U2813)^2)^0.5,4),4),Rawdata!AK2813+Rawdata!$T$1*Rawdata!AU2813)</f>
        <v>#DIV/0!</v>
      </c>
      <c r="I2813" s="16" t="e">
        <f>IF(A2813&gt;$V$1,ROUND(ROUND(V2813*$S$1+(1-$S$1)*G2813,4)+$T$1*ROUND(($S$1*AA2813+(1-$S$1)*(G2813-V2813)^2)^0.5,4),4),Rawdata!AL2813+Rawdata!$T$1*Rawdata!AV2813)</f>
        <v>#DIV/0!</v>
      </c>
      <c r="J2813" s="16" t="e">
        <f>IF(A2813&gt;$W$1,ROUND(ROUND( W2813*$S$1+(1-$S$1)*G2813,4)+$T$1*ROUND(($S$1*AB2813+(1-$S$1)*(G2813-W2813)^2)^0.5,4),4),Rawdata!AM2813+Rawdata!$T$1*Rawdata!AW2813)</f>
        <v>#DIV/0!</v>
      </c>
      <c r="K2813" s="16" t="e">
        <f>IF(A2813&gt;$X$1,ROUND(ROUND( X2813*$S$1+(1-$S$1)*G2813,4)+$T$1*ROUND(($S$1*AC2813+(1-$S$1)*(G2813-X2813)^2)^0.5,4),4),Rawdata!AN2813+Rawdata!$T$1*Rawdata!AX2813)</f>
        <v>#DIV/0!</v>
      </c>
      <c r="L2813" s="16" t="e">
        <f>IF(A2813&gt;$Y$1,ROUND(ROUND( Y2813*$S$1+(1-$S$1)*G2813,4)+$T$1*ROUND(($S$1*AD2813+(1-$S$1)*(G2813-Y2813)^2)^0.5,4),4),Rawdata!AO2813+Rawdata!$T$1*Rawdata!AY2813)</f>
        <v>#DIV/0!</v>
      </c>
      <c r="M2813" s="16" t="e">
        <f t="shared" si="1172"/>
        <v>#DIV/0!</v>
      </c>
      <c r="N2813" s="16" t="e">
        <f t="shared" si="1173"/>
        <v>#DIV/0!</v>
      </c>
      <c r="O2813" s="67"/>
      <c r="P2813" s="67"/>
      <c r="Q2813" s="31" t="e">
        <f t="shared" si="1192"/>
        <v>#DIV/0!</v>
      </c>
      <c r="R2813" s="17" t="e">
        <f t="shared" si="1193"/>
        <v>#DIV/0!</v>
      </c>
      <c r="S2813" s="37" t="e">
        <f t="shared" si="1174"/>
        <v>#DIV/0!</v>
      </c>
      <c r="T2813" s="17" t="e">
        <f t="shared" si="1175"/>
        <v>#DIV/0!</v>
      </c>
      <c r="U2813" s="91" t="e">
        <f>IF(A2813&gt;$U$1, U2814*$S$1+(1-$S$1)*G2814,Rawdata!AK2813)</f>
        <v>#DIV/0!</v>
      </c>
      <c r="V2813" s="91" t="e">
        <f>IF(A2813&gt;$V$1,$S$1*V2814+(1-$S$1)*G2814,Rawdata!AL2813)</f>
        <v>#DIV/0!</v>
      </c>
      <c r="W2813" s="91" t="e">
        <f>IF(A2813&gt;$W$1, $S$1*W2814+(1-$S$1)*G2814,Rawdata!AM2813)</f>
        <v>#DIV/0!</v>
      </c>
      <c r="X2813" s="91" t="e">
        <f>IF(A2813&gt;$X$1,$S$1*X2814+(1-$S$1)*G2814,Rawdata!AN2813)</f>
        <v>#DIV/0!</v>
      </c>
      <c r="Y2813" s="91" t="e">
        <f>IF(A2813&gt;$Y$1,$S$1*Y2814+(1-$S$1)*G2814,Rawdata!AO2813)</f>
        <v>#DIV/0!</v>
      </c>
      <c r="Z2813" s="91" t="e">
        <f>IF(A2813&gt;$Z$1,$S$1*Z2814+(1-$S$1)*(G2814-U2814)^2,Rawdata!AP2813)</f>
        <v>#DIV/0!</v>
      </c>
      <c r="AA2813" s="91" t="e">
        <f>IF(A2813&gt;$AA$1,$S$1*AA2814+(1-$S$1)*(G2814-V2814)^2,Rawdata!AQ2813)</f>
        <v>#DIV/0!</v>
      </c>
      <c r="AB2813" s="91" t="e">
        <f>IF(A2813&gt;89,$S$1*AB2814+(1-$S$1)*(G2814-W2814)^2,Rawdata!AR2813)</f>
        <v>#DIV/0!</v>
      </c>
      <c r="AC2813" s="91" t="e">
        <f>IF(A2813&gt;$AC$1,$S$1*AC2814+(1-$S$1)*(G2814-X2814)^2,Rawdata!AS2813)</f>
        <v>#DIV/0!</v>
      </c>
      <c r="AD2813" s="91" t="e">
        <f>IF(A2813&gt;$AD$1,$S$1*AD2814+(1-$S$1)*(G2814-Y2814)^2,Rawdata!AT2813)</f>
        <v>#DIV/0!</v>
      </c>
      <c r="AE2813" s="80" t="e">
        <f t="shared" si="1168"/>
        <v>#DIV/0!</v>
      </c>
      <c r="AF2813" s="81" t="e">
        <f t="shared" si="1169"/>
        <v>#DIV/0!</v>
      </c>
      <c r="AG2813" s="86">
        <f t="shared" si="1191"/>
        <v>0</v>
      </c>
      <c r="AH2813" s="107" t="e">
        <f t="shared" si="1194"/>
        <v>#DIV/0!</v>
      </c>
      <c r="AI2813" s="107" t="e">
        <f t="shared" si="1170"/>
        <v>#DIV/0!</v>
      </c>
      <c r="AJ2813" s="108" t="e">
        <f t="shared" si="1171"/>
        <v>#DIV/0!</v>
      </c>
      <c r="AK2813" s="113" t="e">
        <f t="shared" si="1176"/>
        <v>#DIV/0!</v>
      </c>
      <c r="AL2813" s="113" t="e">
        <f t="shared" si="1177"/>
        <v>#DIV/0!</v>
      </c>
      <c r="AM2813" s="113" t="e">
        <f t="shared" si="1178"/>
        <v>#DIV/0!</v>
      </c>
      <c r="AN2813" s="113" t="e">
        <f t="shared" si="1179"/>
        <v>#DIV/0!</v>
      </c>
      <c r="AO2813" s="113" t="e">
        <f t="shared" si="1180"/>
        <v>#DIV/0!</v>
      </c>
      <c r="AP2813" s="91" t="e">
        <f t="shared" si="1181"/>
        <v>#DIV/0!</v>
      </c>
      <c r="AQ2813" s="91" t="e">
        <f t="shared" si="1182"/>
        <v>#DIV/0!</v>
      </c>
      <c r="AR2813" s="91" t="e">
        <f t="shared" si="1183"/>
        <v>#DIV/0!</v>
      </c>
      <c r="AS2813" s="91" t="e">
        <f t="shared" si="1184"/>
        <v>#DIV/0!</v>
      </c>
      <c r="AT2813" s="91" t="e">
        <f t="shared" si="1185"/>
        <v>#DIV/0!</v>
      </c>
      <c r="AU2813" s="113" t="e">
        <f t="shared" si="1186"/>
        <v>#DIV/0!</v>
      </c>
      <c r="AV2813" s="113" t="e">
        <f t="shared" si="1187"/>
        <v>#DIV/0!</v>
      </c>
      <c r="AW2813" s="113" t="e">
        <f t="shared" si="1188"/>
        <v>#DIV/0!</v>
      </c>
      <c r="AX2813" s="113" t="e">
        <f t="shared" si="1189"/>
        <v>#DIV/0!</v>
      </c>
      <c r="AY2813" s="113" t="e">
        <f t="shared" si="1190"/>
        <v>#DIV/0!</v>
      </c>
    </row>
    <row r="2814" spans="1:51" x14ac:dyDescent="0.25">
      <c r="A2814" s="119"/>
      <c r="B2814" s="83"/>
      <c r="C2814" s="85"/>
      <c r="D2814" s="85"/>
      <c r="E2814" s="85"/>
      <c r="F2814" s="71"/>
      <c r="G2814" s="96"/>
      <c r="H2814" s="16" t="e">
        <f>IF(A2814&gt;$U$1,ROUND(ROUND( U2814*$S$1+(1-$S$1)*G2814,4)+$T$1*ROUND(($S$1*Z2814+(1-$S$1)*(G2814-U2814)^2)^0.5,4),4),Rawdata!AK2814+Rawdata!$T$1*Rawdata!AU2814)</f>
        <v>#DIV/0!</v>
      </c>
      <c r="I2814" s="16" t="e">
        <f>IF(A2814&gt;$V$1,ROUND(ROUND(V2814*$S$1+(1-$S$1)*G2814,4)+$T$1*ROUND(($S$1*AA2814+(1-$S$1)*(G2814-V2814)^2)^0.5,4),4),Rawdata!AL2814+Rawdata!$T$1*Rawdata!AV2814)</f>
        <v>#DIV/0!</v>
      </c>
      <c r="J2814" s="16" t="e">
        <f>IF(A2814&gt;$W$1,ROUND(ROUND( W2814*$S$1+(1-$S$1)*G2814,4)+$T$1*ROUND(($S$1*AB2814+(1-$S$1)*(G2814-W2814)^2)^0.5,4),4),Rawdata!AM2814+Rawdata!$T$1*Rawdata!AW2814)</f>
        <v>#DIV/0!</v>
      </c>
      <c r="K2814" s="16" t="e">
        <f>IF(A2814&gt;$X$1,ROUND(ROUND( X2814*$S$1+(1-$S$1)*G2814,4)+$T$1*ROUND(($S$1*AC2814+(1-$S$1)*(G2814-X2814)^2)^0.5,4),4),Rawdata!AN2814+Rawdata!$T$1*Rawdata!AX2814)</f>
        <v>#DIV/0!</v>
      </c>
      <c r="L2814" s="16" t="e">
        <f>IF(A2814&gt;$Y$1,ROUND(ROUND( Y2814*$S$1+(1-$S$1)*G2814,4)+$T$1*ROUND(($S$1*AD2814+(1-$S$1)*(G2814-Y2814)^2)^0.5,4),4),Rawdata!AO2814+Rawdata!$T$1*Rawdata!AY2814)</f>
        <v>#DIV/0!</v>
      </c>
      <c r="M2814" s="16" t="e">
        <f t="shared" si="1172"/>
        <v>#DIV/0!</v>
      </c>
      <c r="N2814" s="16" t="e">
        <f t="shared" si="1173"/>
        <v>#DIV/0!</v>
      </c>
      <c r="O2814" s="67"/>
      <c r="P2814" s="67"/>
      <c r="Q2814" s="31" t="e">
        <f t="shared" si="1192"/>
        <v>#DIV/0!</v>
      </c>
      <c r="R2814" s="17" t="e">
        <f t="shared" si="1193"/>
        <v>#DIV/0!</v>
      </c>
      <c r="S2814" s="37" t="e">
        <f t="shared" si="1174"/>
        <v>#DIV/0!</v>
      </c>
      <c r="T2814" s="17" t="e">
        <f t="shared" si="1175"/>
        <v>#DIV/0!</v>
      </c>
      <c r="U2814" s="91" t="e">
        <f>IF(A2814&gt;$U$1, U2815*$S$1+(1-$S$1)*G2815,Rawdata!AK2814)</f>
        <v>#DIV/0!</v>
      </c>
      <c r="V2814" s="91" t="e">
        <f>IF(A2814&gt;$V$1,$S$1*V2815+(1-$S$1)*G2815,Rawdata!AL2814)</f>
        <v>#DIV/0!</v>
      </c>
      <c r="W2814" s="91" t="e">
        <f>IF(A2814&gt;$W$1, $S$1*W2815+(1-$S$1)*G2815,Rawdata!AM2814)</f>
        <v>#DIV/0!</v>
      </c>
      <c r="X2814" s="91" t="e">
        <f>IF(A2814&gt;$X$1,$S$1*X2815+(1-$S$1)*G2815,Rawdata!AN2814)</f>
        <v>#DIV/0!</v>
      </c>
      <c r="Y2814" s="91" t="e">
        <f>IF(A2814&gt;$Y$1,$S$1*Y2815+(1-$S$1)*G2815,Rawdata!AO2814)</f>
        <v>#DIV/0!</v>
      </c>
      <c r="Z2814" s="91" t="e">
        <f>IF(A2814&gt;$Z$1,$S$1*Z2815+(1-$S$1)*(G2815-U2815)^2,Rawdata!AP2814)</f>
        <v>#DIV/0!</v>
      </c>
      <c r="AA2814" s="91" t="e">
        <f>IF(A2814&gt;$AA$1,$S$1*AA2815+(1-$S$1)*(G2815-V2815)^2,Rawdata!AQ2814)</f>
        <v>#DIV/0!</v>
      </c>
      <c r="AB2814" s="91" t="e">
        <f>IF(A2814&gt;89,$S$1*AB2815+(1-$S$1)*(G2815-W2815)^2,Rawdata!AR2814)</f>
        <v>#DIV/0!</v>
      </c>
      <c r="AC2814" s="91" t="e">
        <f>IF(A2814&gt;$AC$1,$S$1*AC2815+(1-$S$1)*(G2815-X2815)^2,Rawdata!AS2814)</f>
        <v>#DIV/0!</v>
      </c>
      <c r="AD2814" s="91" t="e">
        <f>IF(A2814&gt;$AD$1,$S$1*AD2815+(1-$S$1)*(G2815-Y2815)^2,Rawdata!AT2814)</f>
        <v>#DIV/0!</v>
      </c>
      <c r="AE2814" s="80" t="e">
        <f t="shared" si="1168"/>
        <v>#DIV/0!</v>
      </c>
      <c r="AF2814" s="81" t="e">
        <f t="shared" si="1169"/>
        <v>#DIV/0!</v>
      </c>
      <c r="AG2814" s="86">
        <f t="shared" si="1191"/>
        <v>0</v>
      </c>
      <c r="AH2814" s="107" t="e">
        <f t="shared" si="1194"/>
        <v>#DIV/0!</v>
      </c>
      <c r="AI2814" s="107" t="e">
        <f t="shared" si="1170"/>
        <v>#DIV/0!</v>
      </c>
      <c r="AJ2814" s="108" t="e">
        <f t="shared" si="1171"/>
        <v>#DIV/0!</v>
      </c>
      <c r="AK2814" s="113" t="e">
        <f t="shared" si="1176"/>
        <v>#DIV/0!</v>
      </c>
      <c r="AL2814" s="113" t="e">
        <f t="shared" si="1177"/>
        <v>#DIV/0!</v>
      </c>
      <c r="AM2814" s="113" t="e">
        <f t="shared" si="1178"/>
        <v>#DIV/0!</v>
      </c>
      <c r="AN2814" s="113" t="e">
        <f t="shared" si="1179"/>
        <v>#DIV/0!</v>
      </c>
      <c r="AO2814" s="113" t="e">
        <f t="shared" si="1180"/>
        <v>#DIV/0!</v>
      </c>
      <c r="AP2814" s="91" t="e">
        <f t="shared" si="1181"/>
        <v>#DIV/0!</v>
      </c>
      <c r="AQ2814" s="91" t="e">
        <f t="shared" si="1182"/>
        <v>#DIV/0!</v>
      </c>
      <c r="AR2814" s="91" t="e">
        <f t="shared" si="1183"/>
        <v>#DIV/0!</v>
      </c>
      <c r="AS2814" s="91" t="e">
        <f t="shared" si="1184"/>
        <v>#DIV/0!</v>
      </c>
      <c r="AT2814" s="91" t="e">
        <f t="shared" si="1185"/>
        <v>#DIV/0!</v>
      </c>
      <c r="AU2814" s="113" t="e">
        <f t="shared" si="1186"/>
        <v>#DIV/0!</v>
      </c>
      <c r="AV2814" s="113" t="e">
        <f t="shared" si="1187"/>
        <v>#DIV/0!</v>
      </c>
      <c r="AW2814" s="113" t="e">
        <f t="shared" si="1188"/>
        <v>#DIV/0!</v>
      </c>
      <c r="AX2814" s="113" t="e">
        <f t="shared" si="1189"/>
        <v>#DIV/0!</v>
      </c>
      <c r="AY2814" s="113" t="e">
        <f t="shared" si="1190"/>
        <v>#DIV/0!</v>
      </c>
    </row>
    <row r="2815" spans="1:51" x14ac:dyDescent="0.25">
      <c r="A2815" s="119"/>
      <c r="B2815" s="83"/>
      <c r="C2815" s="85"/>
      <c r="D2815" s="85"/>
      <c r="E2815" s="85"/>
      <c r="F2815" s="71"/>
      <c r="G2815" s="96"/>
      <c r="H2815" s="16" t="e">
        <f>IF(A2815&gt;$U$1,ROUND(ROUND( U2815*$S$1+(1-$S$1)*G2815,4)+$T$1*ROUND(($S$1*Z2815+(1-$S$1)*(G2815-U2815)^2)^0.5,4),4),Rawdata!AK2815+Rawdata!$T$1*Rawdata!AU2815)</f>
        <v>#DIV/0!</v>
      </c>
      <c r="I2815" s="16" t="e">
        <f>IF(A2815&gt;$V$1,ROUND(ROUND(V2815*$S$1+(1-$S$1)*G2815,4)+$T$1*ROUND(($S$1*AA2815+(1-$S$1)*(G2815-V2815)^2)^0.5,4),4),Rawdata!AL2815+Rawdata!$T$1*Rawdata!AV2815)</f>
        <v>#DIV/0!</v>
      </c>
      <c r="J2815" s="16" t="e">
        <f>IF(A2815&gt;$W$1,ROUND(ROUND( W2815*$S$1+(1-$S$1)*G2815,4)+$T$1*ROUND(($S$1*AB2815+(1-$S$1)*(G2815-W2815)^2)^0.5,4),4),Rawdata!AM2815+Rawdata!$T$1*Rawdata!AW2815)</f>
        <v>#DIV/0!</v>
      </c>
      <c r="K2815" s="16" t="e">
        <f>IF(A2815&gt;$X$1,ROUND(ROUND( X2815*$S$1+(1-$S$1)*G2815,4)+$T$1*ROUND(($S$1*AC2815+(1-$S$1)*(G2815-X2815)^2)^0.5,4),4),Rawdata!AN2815+Rawdata!$T$1*Rawdata!AX2815)</f>
        <v>#DIV/0!</v>
      </c>
      <c r="L2815" s="16" t="e">
        <f>IF(A2815&gt;$Y$1,ROUND(ROUND( Y2815*$S$1+(1-$S$1)*G2815,4)+$T$1*ROUND(($S$1*AD2815+(1-$S$1)*(G2815-Y2815)^2)^0.5,4),4),Rawdata!AO2815+Rawdata!$T$1*Rawdata!AY2815)</f>
        <v>#DIV/0!</v>
      </c>
      <c r="M2815" s="16" t="e">
        <f t="shared" si="1172"/>
        <v>#DIV/0!</v>
      </c>
      <c r="N2815" s="16" t="e">
        <f t="shared" si="1173"/>
        <v>#DIV/0!</v>
      </c>
      <c r="O2815" s="67"/>
      <c r="P2815" s="67"/>
      <c r="Q2815" s="31" t="e">
        <f t="shared" si="1192"/>
        <v>#DIV/0!</v>
      </c>
      <c r="R2815" s="17" t="e">
        <f t="shared" si="1193"/>
        <v>#DIV/0!</v>
      </c>
      <c r="S2815" s="37" t="e">
        <f t="shared" si="1174"/>
        <v>#DIV/0!</v>
      </c>
      <c r="T2815" s="17" t="e">
        <f t="shared" si="1175"/>
        <v>#DIV/0!</v>
      </c>
      <c r="U2815" s="91" t="e">
        <f>IF(A2815&gt;$U$1, U2816*$S$1+(1-$S$1)*G2816,Rawdata!AK2815)</f>
        <v>#DIV/0!</v>
      </c>
      <c r="V2815" s="91" t="e">
        <f>IF(A2815&gt;$V$1,$S$1*V2816+(1-$S$1)*G2816,Rawdata!AL2815)</f>
        <v>#DIV/0!</v>
      </c>
      <c r="W2815" s="91" t="e">
        <f>IF(A2815&gt;$W$1, $S$1*W2816+(1-$S$1)*G2816,Rawdata!AM2815)</f>
        <v>#DIV/0!</v>
      </c>
      <c r="X2815" s="91" t="e">
        <f>IF(A2815&gt;$X$1,$S$1*X2816+(1-$S$1)*G2816,Rawdata!AN2815)</f>
        <v>#DIV/0!</v>
      </c>
      <c r="Y2815" s="91" t="e">
        <f>IF(A2815&gt;$Y$1,$S$1*Y2816+(1-$S$1)*G2816,Rawdata!AO2815)</f>
        <v>#DIV/0!</v>
      </c>
      <c r="Z2815" s="91" t="e">
        <f>IF(A2815&gt;$Z$1,$S$1*Z2816+(1-$S$1)*(G2816-U2816)^2,Rawdata!AP2815)</f>
        <v>#DIV/0!</v>
      </c>
      <c r="AA2815" s="91" t="e">
        <f>IF(A2815&gt;$AA$1,$S$1*AA2816+(1-$S$1)*(G2816-V2816)^2,Rawdata!AQ2815)</f>
        <v>#DIV/0!</v>
      </c>
      <c r="AB2815" s="91" t="e">
        <f>IF(A2815&gt;89,$S$1*AB2816+(1-$S$1)*(G2816-W2816)^2,Rawdata!AR2815)</f>
        <v>#DIV/0!</v>
      </c>
      <c r="AC2815" s="91" t="e">
        <f>IF(A2815&gt;$AC$1,$S$1*AC2816+(1-$S$1)*(G2816-X2816)^2,Rawdata!AS2815)</f>
        <v>#DIV/0!</v>
      </c>
      <c r="AD2815" s="91" t="e">
        <f>IF(A2815&gt;$AD$1,$S$1*AD2816+(1-$S$1)*(G2816-Y2816)^2,Rawdata!AT2815)</f>
        <v>#DIV/0!</v>
      </c>
      <c r="AE2815" s="80" t="e">
        <f t="shared" si="1168"/>
        <v>#DIV/0!</v>
      </c>
      <c r="AF2815" s="81" t="e">
        <f t="shared" si="1169"/>
        <v>#DIV/0!</v>
      </c>
      <c r="AG2815" s="86">
        <f t="shared" si="1191"/>
        <v>0</v>
      </c>
      <c r="AH2815" s="107" t="e">
        <f t="shared" si="1194"/>
        <v>#DIV/0!</v>
      </c>
      <c r="AI2815" s="107" t="e">
        <f t="shared" si="1170"/>
        <v>#DIV/0!</v>
      </c>
      <c r="AJ2815" s="108" t="e">
        <f t="shared" si="1171"/>
        <v>#DIV/0!</v>
      </c>
      <c r="AK2815" s="113" t="e">
        <f t="shared" si="1176"/>
        <v>#DIV/0!</v>
      </c>
      <c r="AL2815" s="113" t="e">
        <f t="shared" si="1177"/>
        <v>#DIV/0!</v>
      </c>
      <c r="AM2815" s="113" t="e">
        <f t="shared" si="1178"/>
        <v>#DIV/0!</v>
      </c>
      <c r="AN2815" s="113" t="e">
        <f t="shared" si="1179"/>
        <v>#DIV/0!</v>
      </c>
      <c r="AO2815" s="113" t="e">
        <f t="shared" si="1180"/>
        <v>#DIV/0!</v>
      </c>
      <c r="AP2815" s="91" t="e">
        <f t="shared" si="1181"/>
        <v>#DIV/0!</v>
      </c>
      <c r="AQ2815" s="91" t="e">
        <f t="shared" si="1182"/>
        <v>#DIV/0!</v>
      </c>
      <c r="AR2815" s="91" t="e">
        <f t="shared" si="1183"/>
        <v>#DIV/0!</v>
      </c>
      <c r="AS2815" s="91" t="e">
        <f t="shared" si="1184"/>
        <v>#DIV/0!</v>
      </c>
      <c r="AT2815" s="91" t="e">
        <f t="shared" si="1185"/>
        <v>#DIV/0!</v>
      </c>
      <c r="AU2815" s="113" t="e">
        <f t="shared" si="1186"/>
        <v>#DIV/0!</v>
      </c>
      <c r="AV2815" s="113" t="e">
        <f t="shared" si="1187"/>
        <v>#DIV/0!</v>
      </c>
      <c r="AW2815" s="113" t="e">
        <f t="shared" si="1188"/>
        <v>#DIV/0!</v>
      </c>
      <c r="AX2815" s="113" t="e">
        <f t="shared" si="1189"/>
        <v>#DIV/0!</v>
      </c>
      <c r="AY2815" s="113" t="e">
        <f t="shared" si="1190"/>
        <v>#DIV/0!</v>
      </c>
    </row>
    <row r="2816" spans="1:51" x14ac:dyDescent="0.25">
      <c r="A2816" s="119"/>
      <c r="B2816" s="83"/>
      <c r="C2816" s="85"/>
      <c r="D2816" s="85"/>
      <c r="E2816" s="85"/>
      <c r="F2816" s="71"/>
      <c r="G2816" s="96"/>
      <c r="H2816" s="16" t="e">
        <f>IF(A2816&gt;$U$1,ROUND(ROUND( U2816*$S$1+(1-$S$1)*G2816,4)+$T$1*ROUND(($S$1*Z2816+(1-$S$1)*(G2816-U2816)^2)^0.5,4),4),Rawdata!AK2816+Rawdata!$T$1*Rawdata!AU2816)</f>
        <v>#DIV/0!</v>
      </c>
      <c r="I2816" s="16" t="e">
        <f>IF(A2816&gt;$V$1,ROUND(ROUND(V2816*$S$1+(1-$S$1)*G2816,4)+$T$1*ROUND(($S$1*AA2816+(1-$S$1)*(G2816-V2816)^2)^0.5,4),4),Rawdata!AL2816+Rawdata!$T$1*Rawdata!AV2816)</f>
        <v>#DIV/0!</v>
      </c>
      <c r="J2816" s="16" t="e">
        <f>IF(A2816&gt;$W$1,ROUND(ROUND( W2816*$S$1+(1-$S$1)*G2816,4)+$T$1*ROUND(($S$1*AB2816+(1-$S$1)*(G2816-W2816)^2)^0.5,4),4),Rawdata!AM2816+Rawdata!$T$1*Rawdata!AW2816)</f>
        <v>#DIV/0!</v>
      </c>
      <c r="K2816" s="16" t="e">
        <f>IF(A2816&gt;$X$1,ROUND(ROUND( X2816*$S$1+(1-$S$1)*G2816,4)+$T$1*ROUND(($S$1*AC2816+(1-$S$1)*(G2816-X2816)^2)^0.5,4),4),Rawdata!AN2816+Rawdata!$T$1*Rawdata!AX2816)</f>
        <v>#DIV/0!</v>
      </c>
      <c r="L2816" s="16" t="e">
        <f>IF(A2816&gt;$Y$1,ROUND(ROUND( Y2816*$S$1+(1-$S$1)*G2816,4)+$T$1*ROUND(($S$1*AD2816+(1-$S$1)*(G2816-Y2816)^2)^0.5,4),4),Rawdata!AO2816+Rawdata!$T$1*Rawdata!AY2816)</f>
        <v>#DIV/0!</v>
      </c>
      <c r="M2816" s="16" t="e">
        <f t="shared" si="1172"/>
        <v>#DIV/0!</v>
      </c>
      <c r="N2816" s="16" t="e">
        <f t="shared" si="1173"/>
        <v>#DIV/0!</v>
      </c>
      <c r="O2816" s="67"/>
      <c r="P2816" s="67"/>
      <c r="Q2816" s="31" t="e">
        <f t="shared" si="1192"/>
        <v>#DIV/0!</v>
      </c>
      <c r="R2816" s="17" t="e">
        <f t="shared" si="1193"/>
        <v>#DIV/0!</v>
      </c>
      <c r="S2816" s="37" t="e">
        <f t="shared" si="1174"/>
        <v>#DIV/0!</v>
      </c>
      <c r="T2816" s="17" t="e">
        <f t="shared" si="1175"/>
        <v>#DIV/0!</v>
      </c>
      <c r="U2816" s="91" t="e">
        <f>IF(A2816&gt;$U$1, U2817*$S$1+(1-$S$1)*G2817,Rawdata!AK2816)</f>
        <v>#DIV/0!</v>
      </c>
      <c r="V2816" s="91" t="e">
        <f>IF(A2816&gt;$V$1,$S$1*V2817+(1-$S$1)*G2817,Rawdata!AL2816)</f>
        <v>#DIV/0!</v>
      </c>
      <c r="W2816" s="91" t="e">
        <f>IF(A2816&gt;$W$1, $S$1*W2817+(1-$S$1)*G2817,Rawdata!AM2816)</f>
        <v>#DIV/0!</v>
      </c>
      <c r="X2816" s="91" t="e">
        <f>IF(A2816&gt;$X$1,$S$1*X2817+(1-$S$1)*G2817,Rawdata!AN2816)</f>
        <v>#DIV/0!</v>
      </c>
      <c r="Y2816" s="91" t="e">
        <f>IF(A2816&gt;$Y$1,$S$1*Y2817+(1-$S$1)*G2817,Rawdata!AO2816)</f>
        <v>#DIV/0!</v>
      </c>
      <c r="Z2816" s="91" t="e">
        <f>IF(A2816&gt;$Z$1,$S$1*Z2817+(1-$S$1)*(G2817-U2817)^2,Rawdata!AP2816)</f>
        <v>#DIV/0!</v>
      </c>
      <c r="AA2816" s="91" t="e">
        <f>IF(A2816&gt;$AA$1,$S$1*AA2817+(1-$S$1)*(G2817-V2817)^2,Rawdata!AQ2816)</f>
        <v>#DIV/0!</v>
      </c>
      <c r="AB2816" s="91" t="e">
        <f>IF(A2816&gt;89,$S$1*AB2817+(1-$S$1)*(G2817-W2817)^2,Rawdata!AR2816)</f>
        <v>#DIV/0!</v>
      </c>
      <c r="AC2816" s="91" t="e">
        <f>IF(A2816&gt;$AC$1,$S$1*AC2817+(1-$S$1)*(G2817-X2817)^2,Rawdata!AS2816)</f>
        <v>#DIV/0!</v>
      </c>
      <c r="AD2816" s="91" t="e">
        <f>IF(A2816&gt;$AD$1,$S$1*AD2817+(1-$S$1)*(G2817-Y2817)^2,Rawdata!AT2816)</f>
        <v>#DIV/0!</v>
      </c>
      <c r="AE2816" s="80" t="e">
        <f t="shared" si="1168"/>
        <v>#DIV/0!</v>
      </c>
      <c r="AF2816" s="81" t="e">
        <f t="shared" si="1169"/>
        <v>#DIV/0!</v>
      </c>
      <c r="AG2816" s="86">
        <f t="shared" si="1191"/>
        <v>0</v>
      </c>
      <c r="AH2816" s="107" t="e">
        <f t="shared" si="1194"/>
        <v>#DIV/0!</v>
      </c>
      <c r="AI2816" s="107" t="e">
        <f t="shared" si="1170"/>
        <v>#DIV/0!</v>
      </c>
      <c r="AJ2816" s="108" t="e">
        <f t="shared" si="1171"/>
        <v>#DIV/0!</v>
      </c>
      <c r="AK2816" s="113" t="e">
        <f t="shared" si="1176"/>
        <v>#DIV/0!</v>
      </c>
      <c r="AL2816" s="113" t="e">
        <f t="shared" si="1177"/>
        <v>#DIV/0!</v>
      </c>
      <c r="AM2816" s="113" t="e">
        <f t="shared" si="1178"/>
        <v>#DIV/0!</v>
      </c>
      <c r="AN2816" s="113" t="e">
        <f t="shared" si="1179"/>
        <v>#DIV/0!</v>
      </c>
      <c r="AO2816" s="113" t="e">
        <f t="shared" si="1180"/>
        <v>#DIV/0!</v>
      </c>
      <c r="AP2816" s="91" t="e">
        <f t="shared" si="1181"/>
        <v>#DIV/0!</v>
      </c>
      <c r="AQ2816" s="91" t="e">
        <f t="shared" si="1182"/>
        <v>#DIV/0!</v>
      </c>
      <c r="AR2816" s="91" t="e">
        <f t="shared" si="1183"/>
        <v>#DIV/0!</v>
      </c>
      <c r="AS2816" s="91" t="e">
        <f t="shared" si="1184"/>
        <v>#DIV/0!</v>
      </c>
      <c r="AT2816" s="91" t="e">
        <f t="shared" si="1185"/>
        <v>#DIV/0!</v>
      </c>
      <c r="AU2816" s="113" t="e">
        <f t="shared" si="1186"/>
        <v>#DIV/0!</v>
      </c>
      <c r="AV2816" s="113" t="e">
        <f t="shared" si="1187"/>
        <v>#DIV/0!</v>
      </c>
      <c r="AW2816" s="113" t="e">
        <f t="shared" si="1188"/>
        <v>#DIV/0!</v>
      </c>
      <c r="AX2816" s="113" t="e">
        <f t="shared" si="1189"/>
        <v>#DIV/0!</v>
      </c>
      <c r="AY2816" s="113" t="e">
        <f t="shared" si="1190"/>
        <v>#DIV/0!</v>
      </c>
    </row>
    <row r="2817" spans="1:51" x14ac:dyDescent="0.25">
      <c r="A2817" s="119"/>
      <c r="B2817" s="83"/>
      <c r="C2817" s="85"/>
      <c r="D2817" s="85"/>
      <c r="E2817" s="85"/>
      <c r="F2817" s="71"/>
      <c r="G2817" s="96"/>
      <c r="H2817" s="16" t="e">
        <f>IF(A2817&gt;$U$1,ROUND(ROUND( U2817*$S$1+(1-$S$1)*G2817,4)+$T$1*ROUND(($S$1*Z2817+(1-$S$1)*(G2817-U2817)^2)^0.5,4),4),Rawdata!AK2817+Rawdata!$T$1*Rawdata!AU2817)</f>
        <v>#DIV/0!</v>
      </c>
      <c r="I2817" s="16" t="e">
        <f>IF(A2817&gt;$V$1,ROUND(ROUND(V2817*$S$1+(1-$S$1)*G2817,4)+$T$1*ROUND(($S$1*AA2817+(1-$S$1)*(G2817-V2817)^2)^0.5,4),4),Rawdata!AL2817+Rawdata!$T$1*Rawdata!AV2817)</f>
        <v>#DIV/0!</v>
      </c>
      <c r="J2817" s="16" t="e">
        <f>IF(A2817&gt;$W$1,ROUND(ROUND( W2817*$S$1+(1-$S$1)*G2817,4)+$T$1*ROUND(($S$1*AB2817+(1-$S$1)*(G2817-W2817)^2)^0.5,4),4),Rawdata!AM2817+Rawdata!$T$1*Rawdata!AW2817)</f>
        <v>#DIV/0!</v>
      </c>
      <c r="K2817" s="16" t="e">
        <f>IF(A2817&gt;$X$1,ROUND(ROUND( X2817*$S$1+(1-$S$1)*G2817,4)+$T$1*ROUND(($S$1*AC2817+(1-$S$1)*(G2817-X2817)^2)^0.5,4),4),Rawdata!AN2817+Rawdata!$T$1*Rawdata!AX2817)</f>
        <v>#DIV/0!</v>
      </c>
      <c r="L2817" s="16" t="e">
        <f>IF(A2817&gt;$Y$1,ROUND(ROUND( Y2817*$S$1+(1-$S$1)*G2817,4)+$T$1*ROUND(($S$1*AD2817+(1-$S$1)*(G2817-Y2817)^2)^0.5,4),4),Rawdata!AO2817+Rawdata!$T$1*Rawdata!AY2817)</f>
        <v>#DIV/0!</v>
      </c>
      <c r="M2817" s="16" t="e">
        <f t="shared" si="1172"/>
        <v>#DIV/0!</v>
      </c>
      <c r="N2817" s="16" t="e">
        <f t="shared" si="1173"/>
        <v>#DIV/0!</v>
      </c>
      <c r="O2817" s="67"/>
      <c r="P2817" s="67"/>
      <c r="Q2817" s="31" t="e">
        <f t="shared" si="1192"/>
        <v>#DIV/0!</v>
      </c>
      <c r="R2817" s="17" t="e">
        <f t="shared" si="1193"/>
        <v>#DIV/0!</v>
      </c>
      <c r="S2817" s="37" t="e">
        <f t="shared" si="1174"/>
        <v>#DIV/0!</v>
      </c>
      <c r="T2817" s="17" t="e">
        <f t="shared" si="1175"/>
        <v>#DIV/0!</v>
      </c>
      <c r="U2817" s="91" t="e">
        <f>IF(A2817&gt;$U$1, U2818*$S$1+(1-$S$1)*G2818,Rawdata!AK2817)</f>
        <v>#DIV/0!</v>
      </c>
      <c r="V2817" s="91" t="e">
        <f>IF(A2817&gt;$V$1,$S$1*V2818+(1-$S$1)*G2818,Rawdata!AL2817)</f>
        <v>#DIV/0!</v>
      </c>
      <c r="W2817" s="91" t="e">
        <f>IF(A2817&gt;$W$1, $S$1*W2818+(1-$S$1)*G2818,Rawdata!AM2817)</f>
        <v>#DIV/0!</v>
      </c>
      <c r="X2817" s="91" t="e">
        <f>IF(A2817&gt;$X$1,$S$1*X2818+(1-$S$1)*G2818,Rawdata!AN2817)</f>
        <v>#DIV/0!</v>
      </c>
      <c r="Y2817" s="91" t="e">
        <f>IF(A2817&gt;$Y$1,$S$1*Y2818+(1-$S$1)*G2818,Rawdata!AO2817)</f>
        <v>#DIV/0!</v>
      </c>
      <c r="Z2817" s="91" t="e">
        <f>IF(A2817&gt;$Z$1,$S$1*Z2818+(1-$S$1)*(G2818-U2818)^2,Rawdata!AP2817)</f>
        <v>#DIV/0!</v>
      </c>
      <c r="AA2817" s="91" t="e">
        <f>IF(A2817&gt;$AA$1,$S$1*AA2818+(1-$S$1)*(G2818-V2818)^2,Rawdata!AQ2817)</f>
        <v>#DIV/0!</v>
      </c>
      <c r="AB2817" s="91" t="e">
        <f>IF(A2817&gt;89,$S$1*AB2818+(1-$S$1)*(G2818-W2818)^2,Rawdata!AR2817)</f>
        <v>#DIV/0!</v>
      </c>
      <c r="AC2817" s="91" t="e">
        <f>IF(A2817&gt;$AC$1,$S$1*AC2818+(1-$S$1)*(G2818-X2818)^2,Rawdata!AS2817)</f>
        <v>#DIV/0!</v>
      </c>
      <c r="AD2817" s="91" t="e">
        <f>IF(A2817&gt;$AD$1,$S$1*AD2818+(1-$S$1)*(G2818-Y2818)^2,Rawdata!AT2817)</f>
        <v>#DIV/0!</v>
      </c>
      <c r="AE2817" s="80" t="e">
        <f t="shared" si="1168"/>
        <v>#DIV/0!</v>
      </c>
      <c r="AF2817" s="81" t="e">
        <f t="shared" si="1169"/>
        <v>#DIV/0!</v>
      </c>
      <c r="AG2817" s="86">
        <f t="shared" si="1191"/>
        <v>0</v>
      </c>
      <c r="AH2817" s="107" t="e">
        <f t="shared" si="1194"/>
        <v>#DIV/0!</v>
      </c>
      <c r="AI2817" s="107" t="e">
        <f t="shared" si="1170"/>
        <v>#DIV/0!</v>
      </c>
      <c r="AJ2817" s="108" t="e">
        <f t="shared" si="1171"/>
        <v>#DIV/0!</v>
      </c>
      <c r="AK2817" s="113" t="e">
        <f t="shared" si="1176"/>
        <v>#DIV/0!</v>
      </c>
      <c r="AL2817" s="113" t="e">
        <f t="shared" si="1177"/>
        <v>#DIV/0!</v>
      </c>
      <c r="AM2817" s="113" t="e">
        <f t="shared" si="1178"/>
        <v>#DIV/0!</v>
      </c>
      <c r="AN2817" s="113" t="e">
        <f t="shared" si="1179"/>
        <v>#DIV/0!</v>
      </c>
      <c r="AO2817" s="113" t="e">
        <f t="shared" si="1180"/>
        <v>#DIV/0!</v>
      </c>
      <c r="AP2817" s="91" t="e">
        <f t="shared" si="1181"/>
        <v>#DIV/0!</v>
      </c>
      <c r="AQ2817" s="91" t="e">
        <f t="shared" si="1182"/>
        <v>#DIV/0!</v>
      </c>
      <c r="AR2817" s="91" t="e">
        <f t="shared" si="1183"/>
        <v>#DIV/0!</v>
      </c>
      <c r="AS2817" s="91" t="e">
        <f t="shared" si="1184"/>
        <v>#DIV/0!</v>
      </c>
      <c r="AT2817" s="91" t="e">
        <f t="shared" si="1185"/>
        <v>#DIV/0!</v>
      </c>
      <c r="AU2817" s="113" t="e">
        <f t="shared" si="1186"/>
        <v>#DIV/0!</v>
      </c>
      <c r="AV2817" s="113" t="e">
        <f t="shared" si="1187"/>
        <v>#DIV/0!</v>
      </c>
      <c r="AW2817" s="113" t="e">
        <f t="shared" si="1188"/>
        <v>#DIV/0!</v>
      </c>
      <c r="AX2817" s="113" t="e">
        <f t="shared" si="1189"/>
        <v>#DIV/0!</v>
      </c>
      <c r="AY2817" s="113" t="e">
        <f t="shared" si="1190"/>
        <v>#DIV/0!</v>
      </c>
    </row>
    <row r="2818" spans="1:51" x14ac:dyDescent="0.25">
      <c r="A2818" s="119"/>
      <c r="B2818" s="83"/>
      <c r="C2818" s="85"/>
      <c r="D2818" s="85"/>
      <c r="E2818" s="85"/>
      <c r="F2818" s="71"/>
      <c r="G2818" s="96"/>
      <c r="H2818" s="16" t="e">
        <f>IF(A2818&gt;$U$1,ROUND(ROUND( U2818*$S$1+(1-$S$1)*G2818,4)+$T$1*ROUND(($S$1*Z2818+(1-$S$1)*(G2818-U2818)^2)^0.5,4),4),Rawdata!AK2818+Rawdata!$T$1*Rawdata!AU2818)</f>
        <v>#DIV/0!</v>
      </c>
      <c r="I2818" s="16" t="e">
        <f>IF(A2818&gt;$V$1,ROUND(ROUND(V2818*$S$1+(1-$S$1)*G2818,4)+$T$1*ROUND(($S$1*AA2818+(1-$S$1)*(G2818-V2818)^2)^0.5,4),4),Rawdata!AL2818+Rawdata!$T$1*Rawdata!AV2818)</f>
        <v>#DIV/0!</v>
      </c>
      <c r="J2818" s="16" t="e">
        <f>IF(A2818&gt;$W$1,ROUND(ROUND( W2818*$S$1+(1-$S$1)*G2818,4)+$T$1*ROUND(($S$1*AB2818+(1-$S$1)*(G2818-W2818)^2)^0.5,4),4),Rawdata!AM2818+Rawdata!$T$1*Rawdata!AW2818)</f>
        <v>#DIV/0!</v>
      </c>
      <c r="K2818" s="16" t="e">
        <f>IF(A2818&gt;$X$1,ROUND(ROUND( X2818*$S$1+(1-$S$1)*G2818,4)+$T$1*ROUND(($S$1*AC2818+(1-$S$1)*(G2818-X2818)^2)^0.5,4),4),Rawdata!AN2818+Rawdata!$T$1*Rawdata!AX2818)</f>
        <v>#DIV/0!</v>
      </c>
      <c r="L2818" s="16" t="e">
        <f>IF(A2818&gt;$Y$1,ROUND(ROUND( Y2818*$S$1+(1-$S$1)*G2818,4)+$T$1*ROUND(($S$1*AD2818+(1-$S$1)*(G2818-Y2818)^2)^0.5,4),4),Rawdata!AO2818+Rawdata!$T$1*Rawdata!AY2818)</f>
        <v>#DIV/0!</v>
      </c>
      <c r="M2818" s="16" t="e">
        <f t="shared" si="1172"/>
        <v>#DIV/0!</v>
      </c>
      <c r="N2818" s="16" t="e">
        <f t="shared" si="1173"/>
        <v>#DIV/0!</v>
      </c>
      <c r="O2818" s="67"/>
      <c r="P2818" s="67"/>
      <c r="Q2818" s="31" t="e">
        <f t="shared" si="1192"/>
        <v>#DIV/0!</v>
      </c>
      <c r="R2818" s="17" t="e">
        <f t="shared" si="1193"/>
        <v>#DIV/0!</v>
      </c>
      <c r="S2818" s="37" t="e">
        <f t="shared" si="1174"/>
        <v>#DIV/0!</v>
      </c>
      <c r="T2818" s="17" t="e">
        <f t="shared" si="1175"/>
        <v>#DIV/0!</v>
      </c>
      <c r="U2818" s="91" t="e">
        <f>IF(A2818&gt;$U$1, U2819*$S$1+(1-$S$1)*G2819,Rawdata!AK2818)</f>
        <v>#DIV/0!</v>
      </c>
      <c r="V2818" s="91" t="e">
        <f>IF(A2818&gt;$V$1,$S$1*V2819+(1-$S$1)*G2819,Rawdata!AL2818)</f>
        <v>#DIV/0!</v>
      </c>
      <c r="W2818" s="91" t="e">
        <f>IF(A2818&gt;$W$1, $S$1*W2819+(1-$S$1)*G2819,Rawdata!AM2818)</f>
        <v>#DIV/0!</v>
      </c>
      <c r="X2818" s="91" t="e">
        <f>IF(A2818&gt;$X$1,$S$1*X2819+(1-$S$1)*G2819,Rawdata!AN2818)</f>
        <v>#DIV/0!</v>
      </c>
      <c r="Y2818" s="91" t="e">
        <f>IF(A2818&gt;$Y$1,$S$1*Y2819+(1-$S$1)*G2819,Rawdata!AO2818)</f>
        <v>#DIV/0!</v>
      </c>
      <c r="Z2818" s="91" t="e">
        <f>IF(A2818&gt;$Z$1,$S$1*Z2819+(1-$S$1)*(G2819-U2819)^2,Rawdata!AP2818)</f>
        <v>#DIV/0!</v>
      </c>
      <c r="AA2818" s="91" t="e">
        <f>IF(A2818&gt;$AA$1,$S$1*AA2819+(1-$S$1)*(G2819-V2819)^2,Rawdata!AQ2818)</f>
        <v>#DIV/0!</v>
      </c>
      <c r="AB2818" s="91" t="e">
        <f>IF(A2818&gt;89,$S$1*AB2819+(1-$S$1)*(G2819-W2819)^2,Rawdata!AR2818)</f>
        <v>#DIV/0!</v>
      </c>
      <c r="AC2818" s="91" t="e">
        <f>IF(A2818&gt;$AC$1,$S$1*AC2819+(1-$S$1)*(G2819-X2819)^2,Rawdata!AS2818)</f>
        <v>#DIV/0!</v>
      </c>
      <c r="AD2818" s="91" t="e">
        <f>IF(A2818&gt;$AD$1,$S$1*AD2819+(1-$S$1)*(G2819-Y2819)^2,Rawdata!AT2818)</f>
        <v>#DIV/0!</v>
      </c>
      <c r="AE2818" s="80" t="e">
        <f t="shared" si="1168"/>
        <v>#DIV/0!</v>
      </c>
      <c r="AF2818" s="81" t="e">
        <f t="shared" si="1169"/>
        <v>#DIV/0!</v>
      </c>
      <c r="AG2818" s="86">
        <f t="shared" si="1191"/>
        <v>0</v>
      </c>
      <c r="AH2818" s="107" t="e">
        <f t="shared" si="1194"/>
        <v>#DIV/0!</v>
      </c>
      <c r="AI2818" s="107" t="e">
        <f t="shared" si="1170"/>
        <v>#DIV/0!</v>
      </c>
      <c r="AJ2818" s="108" t="e">
        <f t="shared" si="1171"/>
        <v>#DIV/0!</v>
      </c>
      <c r="AK2818" s="113" t="e">
        <f t="shared" si="1176"/>
        <v>#DIV/0!</v>
      </c>
      <c r="AL2818" s="113" t="e">
        <f t="shared" si="1177"/>
        <v>#DIV/0!</v>
      </c>
      <c r="AM2818" s="113" t="e">
        <f t="shared" si="1178"/>
        <v>#DIV/0!</v>
      </c>
      <c r="AN2818" s="113" t="e">
        <f t="shared" si="1179"/>
        <v>#DIV/0!</v>
      </c>
      <c r="AO2818" s="113" t="e">
        <f t="shared" si="1180"/>
        <v>#DIV/0!</v>
      </c>
      <c r="AP2818" s="91" t="e">
        <f t="shared" si="1181"/>
        <v>#DIV/0!</v>
      </c>
      <c r="AQ2818" s="91" t="e">
        <f t="shared" si="1182"/>
        <v>#DIV/0!</v>
      </c>
      <c r="AR2818" s="91" t="e">
        <f t="shared" si="1183"/>
        <v>#DIV/0!</v>
      </c>
      <c r="AS2818" s="91" t="e">
        <f t="shared" si="1184"/>
        <v>#DIV/0!</v>
      </c>
      <c r="AT2818" s="91" t="e">
        <f t="shared" si="1185"/>
        <v>#DIV/0!</v>
      </c>
      <c r="AU2818" s="113" t="e">
        <f t="shared" si="1186"/>
        <v>#DIV/0!</v>
      </c>
      <c r="AV2818" s="113" t="e">
        <f t="shared" si="1187"/>
        <v>#DIV/0!</v>
      </c>
      <c r="AW2818" s="113" t="e">
        <f t="shared" si="1188"/>
        <v>#DIV/0!</v>
      </c>
      <c r="AX2818" s="113" t="e">
        <f t="shared" si="1189"/>
        <v>#DIV/0!</v>
      </c>
      <c r="AY2818" s="113" t="e">
        <f t="shared" si="1190"/>
        <v>#DIV/0!</v>
      </c>
    </row>
    <row r="2819" spans="1:51" x14ac:dyDescent="0.25">
      <c r="A2819" s="119"/>
      <c r="B2819" s="83"/>
      <c r="C2819" s="85"/>
      <c r="D2819" s="85"/>
      <c r="E2819" s="85"/>
      <c r="F2819" s="71"/>
      <c r="G2819" s="96"/>
      <c r="H2819" s="16" t="e">
        <f>IF(A2819&gt;$U$1,ROUND(ROUND( U2819*$S$1+(1-$S$1)*G2819,4)+$T$1*ROUND(($S$1*Z2819+(1-$S$1)*(G2819-U2819)^2)^0.5,4),4),Rawdata!AK2819+Rawdata!$T$1*Rawdata!AU2819)</f>
        <v>#DIV/0!</v>
      </c>
      <c r="I2819" s="16" t="e">
        <f>IF(A2819&gt;$V$1,ROUND(ROUND(V2819*$S$1+(1-$S$1)*G2819,4)+$T$1*ROUND(($S$1*AA2819+(1-$S$1)*(G2819-V2819)^2)^0.5,4),4),Rawdata!AL2819+Rawdata!$T$1*Rawdata!AV2819)</f>
        <v>#DIV/0!</v>
      </c>
      <c r="J2819" s="16" t="e">
        <f>IF(A2819&gt;$W$1,ROUND(ROUND( W2819*$S$1+(1-$S$1)*G2819,4)+$T$1*ROUND(($S$1*AB2819+(1-$S$1)*(G2819-W2819)^2)^0.5,4),4),Rawdata!AM2819+Rawdata!$T$1*Rawdata!AW2819)</f>
        <v>#DIV/0!</v>
      </c>
      <c r="K2819" s="16" t="e">
        <f>IF(A2819&gt;$X$1,ROUND(ROUND( X2819*$S$1+(1-$S$1)*G2819,4)+$T$1*ROUND(($S$1*AC2819+(1-$S$1)*(G2819-X2819)^2)^0.5,4),4),Rawdata!AN2819+Rawdata!$T$1*Rawdata!AX2819)</f>
        <v>#DIV/0!</v>
      </c>
      <c r="L2819" s="16" t="e">
        <f>IF(A2819&gt;$Y$1,ROUND(ROUND( Y2819*$S$1+(1-$S$1)*G2819,4)+$T$1*ROUND(($S$1*AD2819+(1-$S$1)*(G2819-Y2819)^2)^0.5,4),4),Rawdata!AO2819+Rawdata!$T$1*Rawdata!AY2819)</f>
        <v>#DIV/0!</v>
      </c>
      <c r="M2819" s="16" t="e">
        <f t="shared" si="1172"/>
        <v>#DIV/0!</v>
      </c>
      <c r="N2819" s="16" t="e">
        <f t="shared" si="1173"/>
        <v>#DIV/0!</v>
      </c>
      <c r="O2819" s="67"/>
      <c r="P2819" s="67"/>
      <c r="Q2819" s="31" t="e">
        <f t="shared" si="1192"/>
        <v>#DIV/0!</v>
      </c>
      <c r="R2819" s="17" t="e">
        <f t="shared" si="1193"/>
        <v>#DIV/0!</v>
      </c>
      <c r="S2819" s="37" t="e">
        <f t="shared" si="1174"/>
        <v>#DIV/0!</v>
      </c>
      <c r="T2819" s="17" t="e">
        <f t="shared" si="1175"/>
        <v>#DIV/0!</v>
      </c>
      <c r="U2819" s="91" t="e">
        <f>IF(A2819&gt;$U$1, U2820*$S$1+(1-$S$1)*G2820,Rawdata!AK2819)</f>
        <v>#DIV/0!</v>
      </c>
      <c r="V2819" s="91" t="e">
        <f>IF(A2819&gt;$V$1,$S$1*V2820+(1-$S$1)*G2820,Rawdata!AL2819)</f>
        <v>#DIV/0!</v>
      </c>
      <c r="W2819" s="91" t="e">
        <f>IF(A2819&gt;$W$1, $S$1*W2820+(1-$S$1)*G2820,Rawdata!AM2819)</f>
        <v>#DIV/0!</v>
      </c>
      <c r="X2819" s="91" t="e">
        <f>IF(A2819&gt;$X$1,$S$1*X2820+(1-$S$1)*G2820,Rawdata!AN2819)</f>
        <v>#DIV/0!</v>
      </c>
      <c r="Y2819" s="91" t="e">
        <f>IF(A2819&gt;$Y$1,$S$1*Y2820+(1-$S$1)*G2820,Rawdata!AO2819)</f>
        <v>#DIV/0!</v>
      </c>
      <c r="Z2819" s="91" t="e">
        <f>IF(A2819&gt;$Z$1,$S$1*Z2820+(1-$S$1)*(G2820-U2820)^2,Rawdata!AP2819)</f>
        <v>#DIV/0!</v>
      </c>
      <c r="AA2819" s="91" t="e">
        <f>IF(A2819&gt;$AA$1,$S$1*AA2820+(1-$S$1)*(G2820-V2820)^2,Rawdata!AQ2819)</f>
        <v>#DIV/0!</v>
      </c>
      <c r="AB2819" s="91" t="e">
        <f>IF(A2819&gt;89,$S$1*AB2820+(1-$S$1)*(G2820-W2820)^2,Rawdata!AR2819)</f>
        <v>#DIV/0!</v>
      </c>
      <c r="AC2819" s="91" t="e">
        <f>IF(A2819&gt;$AC$1,$S$1*AC2820+(1-$S$1)*(G2820-X2820)^2,Rawdata!AS2819)</f>
        <v>#DIV/0!</v>
      </c>
      <c r="AD2819" s="91" t="e">
        <f>IF(A2819&gt;$AD$1,$S$1*AD2820+(1-$S$1)*(G2820-Y2820)^2,Rawdata!AT2819)</f>
        <v>#DIV/0!</v>
      </c>
      <c r="AE2819" s="80" t="e">
        <f t="shared" ref="AE2819:AE2882" si="1195">ROUND(AVERAGE(H2819:L2819),4)</f>
        <v>#DIV/0!</v>
      </c>
      <c r="AF2819" s="81" t="e">
        <f t="shared" ref="AF2819:AF2882" si="1196">ROUND(MAX(H2819:K2819)*0.8+0.2*L2819,4)</f>
        <v>#DIV/0!</v>
      </c>
      <c r="AG2819" s="86">
        <f t="shared" si="1191"/>
        <v>0</v>
      </c>
      <c r="AH2819" s="107" t="e">
        <f t="shared" si="1194"/>
        <v>#DIV/0!</v>
      </c>
      <c r="AI2819" s="107" t="e">
        <f t="shared" ref="AI2819:AI2882" si="1197">MAX(AH2819,$N$1)</f>
        <v>#DIV/0!</v>
      </c>
      <c r="AJ2819" s="108" t="e">
        <f t="shared" ref="AJ2819:AJ2882" si="1198">AI2819*AG2819*D2819</f>
        <v>#DIV/0!</v>
      </c>
      <c r="AK2819" s="113" t="e">
        <f t="shared" si="1176"/>
        <v>#DIV/0!</v>
      </c>
      <c r="AL2819" s="113" t="e">
        <f t="shared" si="1177"/>
        <v>#DIV/0!</v>
      </c>
      <c r="AM2819" s="113" t="e">
        <f t="shared" si="1178"/>
        <v>#DIV/0!</v>
      </c>
      <c r="AN2819" s="113" t="e">
        <f t="shared" si="1179"/>
        <v>#DIV/0!</v>
      </c>
      <c r="AO2819" s="113" t="e">
        <f t="shared" si="1180"/>
        <v>#DIV/0!</v>
      </c>
      <c r="AP2819" s="91" t="e">
        <f t="shared" si="1181"/>
        <v>#DIV/0!</v>
      </c>
      <c r="AQ2819" s="91" t="e">
        <f t="shared" si="1182"/>
        <v>#DIV/0!</v>
      </c>
      <c r="AR2819" s="91" t="e">
        <f t="shared" si="1183"/>
        <v>#DIV/0!</v>
      </c>
      <c r="AS2819" s="91" t="e">
        <f t="shared" si="1184"/>
        <v>#DIV/0!</v>
      </c>
      <c r="AT2819" s="91" t="e">
        <f t="shared" si="1185"/>
        <v>#DIV/0!</v>
      </c>
      <c r="AU2819" s="113" t="e">
        <f t="shared" si="1186"/>
        <v>#DIV/0!</v>
      </c>
      <c r="AV2819" s="113" t="e">
        <f t="shared" si="1187"/>
        <v>#DIV/0!</v>
      </c>
      <c r="AW2819" s="113" t="e">
        <f t="shared" si="1188"/>
        <v>#DIV/0!</v>
      </c>
      <c r="AX2819" s="113" t="e">
        <f t="shared" si="1189"/>
        <v>#DIV/0!</v>
      </c>
      <c r="AY2819" s="113" t="e">
        <f t="shared" si="1190"/>
        <v>#DIV/0!</v>
      </c>
    </row>
    <row r="2820" spans="1:51" x14ac:dyDescent="0.25">
      <c r="A2820" s="119"/>
      <c r="B2820" s="83"/>
      <c r="C2820" s="85"/>
      <c r="D2820" s="85"/>
      <c r="E2820" s="85"/>
      <c r="F2820" s="71"/>
      <c r="G2820" s="96"/>
      <c r="H2820" s="16" t="e">
        <f>IF(A2820&gt;$U$1,ROUND(ROUND( U2820*$S$1+(1-$S$1)*G2820,4)+$T$1*ROUND(($S$1*Z2820+(1-$S$1)*(G2820-U2820)^2)^0.5,4),4),Rawdata!AK2820+Rawdata!$T$1*Rawdata!AU2820)</f>
        <v>#DIV/0!</v>
      </c>
      <c r="I2820" s="16" t="e">
        <f>IF(A2820&gt;$V$1,ROUND(ROUND(V2820*$S$1+(1-$S$1)*G2820,4)+$T$1*ROUND(($S$1*AA2820+(1-$S$1)*(G2820-V2820)^2)^0.5,4),4),Rawdata!AL2820+Rawdata!$T$1*Rawdata!AV2820)</f>
        <v>#DIV/0!</v>
      </c>
      <c r="J2820" s="16" t="e">
        <f>IF(A2820&gt;$W$1,ROUND(ROUND( W2820*$S$1+(1-$S$1)*G2820,4)+$T$1*ROUND(($S$1*AB2820+(1-$S$1)*(G2820-W2820)^2)^0.5,4),4),Rawdata!AM2820+Rawdata!$T$1*Rawdata!AW2820)</f>
        <v>#DIV/0!</v>
      </c>
      <c r="K2820" s="16" t="e">
        <f>IF(A2820&gt;$X$1,ROUND(ROUND( X2820*$S$1+(1-$S$1)*G2820,4)+$T$1*ROUND(($S$1*AC2820+(1-$S$1)*(G2820-X2820)^2)^0.5,4),4),Rawdata!AN2820+Rawdata!$T$1*Rawdata!AX2820)</f>
        <v>#DIV/0!</v>
      </c>
      <c r="L2820" s="16" t="e">
        <f>IF(A2820&gt;$Y$1,ROUND(ROUND( Y2820*$S$1+(1-$S$1)*G2820,4)+$T$1*ROUND(($S$1*AD2820+(1-$S$1)*(G2820-Y2820)^2)^0.5,4),4),Rawdata!AO2820+Rawdata!$T$1*Rawdata!AY2820)</f>
        <v>#DIV/0!</v>
      </c>
      <c r="M2820" s="16" t="e">
        <f t="shared" ref="M2820:M2883" si="1199">IF(OR(A2818="I",A2818="S",A2818="B"), ROUND(ROUND(AVERAGE(H2820:L2820),4)*SQRT(2),4), ROUND(ROUND(MAX(H2820:K2820)*0.8+0.2*L2820,4)*SQRT(2),4))</f>
        <v>#DIV/0!</v>
      </c>
      <c r="N2820" s="16" t="e">
        <f t="shared" ref="N2820:N2883" si="1200">MAX(M2820,$N$1)</f>
        <v>#DIV/0!</v>
      </c>
      <c r="O2820" s="67"/>
      <c r="P2820" s="67"/>
      <c r="Q2820" s="31" t="e">
        <f t="shared" si="1192"/>
        <v>#DIV/0!</v>
      </c>
      <c r="R2820" s="17" t="e">
        <f t="shared" si="1193"/>
        <v>#DIV/0!</v>
      </c>
      <c r="S2820" s="37" t="e">
        <f t="shared" ref="S2820:S2883" si="1201">IF($D$1=8, ROUNDUP(Q2820,-2),IF($D$1=2,ROUNDUP(Q2820,-1), IF(OR($D$1=1,$D$1=4),ROUNDUP(Q2820,-3),"N/A")))</f>
        <v>#DIV/0!</v>
      </c>
      <c r="T2820" s="17" t="e">
        <f t="shared" ref="T2820:T2883" si="1202">ROUNDUP((S2820-P2820)/P2820,3)</f>
        <v>#DIV/0!</v>
      </c>
      <c r="U2820" s="91" t="e">
        <f>IF(A2820&gt;$U$1, U2821*$S$1+(1-$S$1)*G2821,Rawdata!AK2820)</f>
        <v>#DIV/0!</v>
      </c>
      <c r="V2820" s="91" t="e">
        <f>IF(A2820&gt;$V$1,$S$1*V2821+(1-$S$1)*G2821,Rawdata!AL2820)</f>
        <v>#DIV/0!</v>
      </c>
      <c r="W2820" s="91" t="e">
        <f>IF(A2820&gt;$W$1, $S$1*W2821+(1-$S$1)*G2821,Rawdata!AM2820)</f>
        <v>#DIV/0!</v>
      </c>
      <c r="X2820" s="91" t="e">
        <f>IF(A2820&gt;$X$1,$S$1*X2821+(1-$S$1)*G2821,Rawdata!AN2820)</f>
        <v>#DIV/0!</v>
      </c>
      <c r="Y2820" s="91" t="e">
        <f>IF(A2820&gt;$Y$1,$S$1*Y2821+(1-$S$1)*G2821,Rawdata!AO2820)</f>
        <v>#DIV/0!</v>
      </c>
      <c r="Z2820" s="91" t="e">
        <f>IF(A2820&gt;$Z$1,$S$1*Z2821+(1-$S$1)*(G2821-U2821)^2,Rawdata!AP2820)</f>
        <v>#DIV/0!</v>
      </c>
      <c r="AA2820" s="91" t="e">
        <f>IF(A2820&gt;$AA$1,$S$1*AA2821+(1-$S$1)*(G2821-V2821)^2,Rawdata!AQ2820)</f>
        <v>#DIV/0!</v>
      </c>
      <c r="AB2820" s="91" t="e">
        <f>IF(A2820&gt;89,$S$1*AB2821+(1-$S$1)*(G2821-W2821)^2,Rawdata!AR2820)</f>
        <v>#DIV/0!</v>
      </c>
      <c r="AC2820" s="91" t="e">
        <f>IF(A2820&gt;$AC$1,$S$1*AC2821+(1-$S$1)*(G2821-X2821)^2,Rawdata!AS2820)</f>
        <v>#DIV/0!</v>
      </c>
      <c r="AD2820" s="91" t="e">
        <f>IF(A2820&gt;$AD$1,$S$1*AD2821+(1-$S$1)*(G2821-Y2821)^2,Rawdata!AT2820)</f>
        <v>#DIV/0!</v>
      </c>
      <c r="AE2820" s="80" t="e">
        <f t="shared" si="1195"/>
        <v>#DIV/0!</v>
      </c>
      <c r="AF2820" s="81" t="e">
        <f t="shared" si="1196"/>
        <v>#DIV/0!</v>
      </c>
      <c r="AG2820" s="86">
        <f t="shared" si="1191"/>
        <v>0</v>
      </c>
      <c r="AH2820" s="107" t="e">
        <f t="shared" si="1194"/>
        <v>#DIV/0!</v>
      </c>
      <c r="AI2820" s="107" t="e">
        <f t="shared" si="1197"/>
        <v>#DIV/0!</v>
      </c>
      <c r="AJ2820" s="108" t="e">
        <f t="shared" si="1198"/>
        <v>#DIV/0!</v>
      </c>
      <c r="AK2820" s="113" t="e">
        <f t="shared" ref="AK2820:AK2883" si="1203">ROUND(AVERAGE(G2820:G2849),4)</f>
        <v>#DIV/0!</v>
      </c>
      <c r="AL2820" s="113" t="e">
        <f t="shared" ref="AL2820:AL2883" si="1204">ROUND(AVERAGE(G2820:G2879),4)</f>
        <v>#DIV/0!</v>
      </c>
      <c r="AM2820" s="113" t="e">
        <f t="shared" ref="AM2820:AM2883" si="1205">ROUND(AVERAGE(G2820:G2909),4)</f>
        <v>#DIV/0!</v>
      </c>
      <c r="AN2820" s="113" t="e">
        <f t="shared" ref="AN2820:AN2883" si="1206">ROUND(AVERAGE(G2820:G2999),4)</f>
        <v>#DIV/0!</v>
      </c>
      <c r="AO2820" s="113" t="e">
        <f t="shared" ref="AO2820:AO2883" si="1207">ROUND(AVERAGE(G2820:G5319),4)</f>
        <v>#DIV/0!</v>
      </c>
      <c r="AP2820" s="91" t="e">
        <f t="shared" ref="AP2820:AP2883" si="1208">AU2820^2</f>
        <v>#DIV/0!</v>
      </c>
      <c r="AQ2820" s="91" t="e">
        <f t="shared" ref="AQ2820:AQ2883" si="1209">AV2820^2</f>
        <v>#DIV/0!</v>
      </c>
      <c r="AR2820" s="91" t="e">
        <f t="shared" ref="AR2820:AR2883" si="1210">AW2820^2</f>
        <v>#DIV/0!</v>
      </c>
      <c r="AS2820" s="91" t="e">
        <f t="shared" ref="AS2820:AS2883" si="1211">AX2820^2</f>
        <v>#DIV/0!</v>
      </c>
      <c r="AT2820" s="91" t="e">
        <f t="shared" ref="AT2820:AT2883" si="1212">AY2820^2</f>
        <v>#DIV/0!</v>
      </c>
      <c r="AU2820" s="113" t="e">
        <f t="shared" ref="AU2820:AU2883" si="1213">ROUND(STDEV(G2820:G2849),4)</f>
        <v>#DIV/0!</v>
      </c>
      <c r="AV2820" s="113" t="e">
        <f t="shared" ref="AV2820:AV2883" si="1214">ROUND(STDEV(G2820:G2879),4)</f>
        <v>#DIV/0!</v>
      </c>
      <c r="AW2820" s="113" t="e">
        <f t="shared" ref="AW2820:AW2883" si="1215">ROUND(STDEV(G2820:G2909),4)</f>
        <v>#DIV/0!</v>
      </c>
      <c r="AX2820" s="113" t="e">
        <f t="shared" ref="AX2820:AX2883" si="1216">ROUND(STDEV(G2820:G2999),4)</f>
        <v>#DIV/0!</v>
      </c>
      <c r="AY2820" s="113" t="e">
        <f t="shared" ref="AY2820:AY2883" si="1217">ROUND(STDEV(G2820:G5319),4)</f>
        <v>#DIV/0!</v>
      </c>
    </row>
    <row r="2821" spans="1:51" x14ac:dyDescent="0.25">
      <c r="A2821" s="119"/>
      <c r="B2821" s="83"/>
      <c r="C2821" s="85"/>
      <c r="D2821" s="85"/>
      <c r="E2821" s="85"/>
      <c r="F2821" s="71"/>
      <c r="G2821" s="96"/>
      <c r="H2821" s="16" t="e">
        <f>IF(A2821&gt;$U$1,ROUND(ROUND( U2821*$S$1+(1-$S$1)*G2821,4)+$T$1*ROUND(($S$1*Z2821+(1-$S$1)*(G2821-U2821)^2)^0.5,4),4),Rawdata!AK2821+Rawdata!$T$1*Rawdata!AU2821)</f>
        <v>#DIV/0!</v>
      </c>
      <c r="I2821" s="16" t="e">
        <f>IF(A2821&gt;$V$1,ROUND(ROUND(V2821*$S$1+(1-$S$1)*G2821,4)+$T$1*ROUND(($S$1*AA2821+(1-$S$1)*(G2821-V2821)^2)^0.5,4),4),Rawdata!AL2821+Rawdata!$T$1*Rawdata!AV2821)</f>
        <v>#DIV/0!</v>
      </c>
      <c r="J2821" s="16" t="e">
        <f>IF(A2821&gt;$W$1,ROUND(ROUND( W2821*$S$1+(1-$S$1)*G2821,4)+$T$1*ROUND(($S$1*AB2821+(1-$S$1)*(G2821-W2821)^2)^0.5,4),4),Rawdata!AM2821+Rawdata!$T$1*Rawdata!AW2821)</f>
        <v>#DIV/0!</v>
      </c>
      <c r="K2821" s="16" t="e">
        <f>IF(A2821&gt;$X$1,ROUND(ROUND( X2821*$S$1+(1-$S$1)*G2821,4)+$T$1*ROUND(($S$1*AC2821+(1-$S$1)*(G2821-X2821)^2)^0.5,4),4),Rawdata!AN2821+Rawdata!$T$1*Rawdata!AX2821)</f>
        <v>#DIV/0!</v>
      </c>
      <c r="L2821" s="16" t="e">
        <f>IF(A2821&gt;$Y$1,ROUND(ROUND( Y2821*$S$1+(1-$S$1)*G2821,4)+$T$1*ROUND(($S$1*AD2821+(1-$S$1)*(G2821-Y2821)^2)^0.5,4),4),Rawdata!AO2821+Rawdata!$T$1*Rawdata!AY2821)</f>
        <v>#DIV/0!</v>
      </c>
      <c r="M2821" s="16" t="e">
        <f t="shared" si="1199"/>
        <v>#DIV/0!</v>
      </c>
      <c r="N2821" s="16" t="e">
        <f t="shared" si="1200"/>
        <v>#DIV/0!</v>
      </c>
      <c r="O2821" s="67"/>
      <c r="P2821" s="67"/>
      <c r="Q2821" s="31" t="e">
        <f t="shared" si="1192"/>
        <v>#DIV/0!</v>
      </c>
      <c r="R2821" s="17" t="e">
        <f t="shared" si="1193"/>
        <v>#DIV/0!</v>
      </c>
      <c r="S2821" s="37" t="e">
        <f t="shared" si="1201"/>
        <v>#DIV/0!</v>
      </c>
      <c r="T2821" s="17" t="e">
        <f t="shared" si="1202"/>
        <v>#DIV/0!</v>
      </c>
      <c r="U2821" s="91" t="e">
        <f>IF(A2821&gt;$U$1, U2822*$S$1+(1-$S$1)*G2822,Rawdata!AK2821)</f>
        <v>#DIV/0!</v>
      </c>
      <c r="V2821" s="91" t="e">
        <f>IF(A2821&gt;$V$1,$S$1*V2822+(1-$S$1)*G2822,Rawdata!AL2821)</f>
        <v>#DIV/0!</v>
      </c>
      <c r="W2821" s="91" t="e">
        <f>IF(A2821&gt;$W$1, $S$1*W2822+(1-$S$1)*G2822,Rawdata!AM2821)</f>
        <v>#DIV/0!</v>
      </c>
      <c r="X2821" s="91" t="e">
        <f>IF(A2821&gt;$X$1,$S$1*X2822+(1-$S$1)*G2822,Rawdata!AN2821)</f>
        <v>#DIV/0!</v>
      </c>
      <c r="Y2821" s="91" t="e">
        <f>IF(A2821&gt;$Y$1,$S$1*Y2822+(1-$S$1)*G2822,Rawdata!AO2821)</f>
        <v>#DIV/0!</v>
      </c>
      <c r="Z2821" s="91" t="e">
        <f>IF(A2821&gt;$Z$1,$S$1*Z2822+(1-$S$1)*(G2822-U2822)^2,Rawdata!AP2821)</f>
        <v>#DIV/0!</v>
      </c>
      <c r="AA2821" s="91" t="e">
        <f>IF(A2821&gt;$AA$1,$S$1*AA2822+(1-$S$1)*(G2822-V2822)^2,Rawdata!AQ2821)</f>
        <v>#DIV/0!</v>
      </c>
      <c r="AB2821" s="91" t="e">
        <f>IF(A2821&gt;89,$S$1*AB2822+(1-$S$1)*(G2822-W2822)^2,Rawdata!AR2821)</f>
        <v>#DIV/0!</v>
      </c>
      <c r="AC2821" s="91" t="e">
        <f>IF(A2821&gt;$AC$1,$S$1*AC2822+(1-$S$1)*(G2822-X2822)^2,Rawdata!AS2821)</f>
        <v>#DIV/0!</v>
      </c>
      <c r="AD2821" s="91" t="e">
        <f>IF(A2821&gt;$AD$1,$S$1*AD2822+(1-$S$1)*(G2822-Y2822)^2,Rawdata!AT2821)</f>
        <v>#DIV/0!</v>
      </c>
      <c r="AE2821" s="80" t="e">
        <f t="shared" si="1195"/>
        <v>#DIV/0!</v>
      </c>
      <c r="AF2821" s="81" t="e">
        <f t="shared" si="1196"/>
        <v>#DIV/0!</v>
      </c>
      <c r="AG2821" s="86">
        <f t="shared" ref="AG2821:AG2884" si="1218">AG2820</f>
        <v>0</v>
      </c>
      <c r="AH2821" s="107" t="e">
        <f t="shared" si="1194"/>
        <v>#DIV/0!</v>
      </c>
      <c r="AI2821" s="107" t="e">
        <f t="shared" si="1197"/>
        <v>#DIV/0!</v>
      </c>
      <c r="AJ2821" s="108" t="e">
        <f t="shared" si="1198"/>
        <v>#DIV/0!</v>
      </c>
      <c r="AK2821" s="113" t="e">
        <f t="shared" si="1203"/>
        <v>#DIV/0!</v>
      </c>
      <c r="AL2821" s="113" t="e">
        <f t="shared" si="1204"/>
        <v>#DIV/0!</v>
      </c>
      <c r="AM2821" s="113" t="e">
        <f t="shared" si="1205"/>
        <v>#DIV/0!</v>
      </c>
      <c r="AN2821" s="113" t="e">
        <f t="shared" si="1206"/>
        <v>#DIV/0!</v>
      </c>
      <c r="AO2821" s="113" t="e">
        <f t="shared" si="1207"/>
        <v>#DIV/0!</v>
      </c>
      <c r="AP2821" s="91" t="e">
        <f t="shared" si="1208"/>
        <v>#DIV/0!</v>
      </c>
      <c r="AQ2821" s="91" t="e">
        <f t="shared" si="1209"/>
        <v>#DIV/0!</v>
      </c>
      <c r="AR2821" s="91" t="e">
        <f t="shared" si="1210"/>
        <v>#DIV/0!</v>
      </c>
      <c r="AS2821" s="91" t="e">
        <f t="shared" si="1211"/>
        <v>#DIV/0!</v>
      </c>
      <c r="AT2821" s="91" t="e">
        <f t="shared" si="1212"/>
        <v>#DIV/0!</v>
      </c>
      <c r="AU2821" s="113" t="e">
        <f t="shared" si="1213"/>
        <v>#DIV/0!</v>
      </c>
      <c r="AV2821" s="113" t="e">
        <f t="shared" si="1214"/>
        <v>#DIV/0!</v>
      </c>
      <c r="AW2821" s="113" t="e">
        <f t="shared" si="1215"/>
        <v>#DIV/0!</v>
      </c>
      <c r="AX2821" s="113" t="e">
        <f t="shared" si="1216"/>
        <v>#DIV/0!</v>
      </c>
      <c r="AY2821" s="113" t="e">
        <f t="shared" si="1217"/>
        <v>#DIV/0!</v>
      </c>
    </row>
    <row r="2822" spans="1:51" x14ac:dyDescent="0.25">
      <c r="A2822" s="119"/>
      <c r="B2822" s="83"/>
      <c r="C2822" s="85"/>
      <c r="D2822" s="85"/>
      <c r="E2822" s="85"/>
      <c r="F2822" s="71"/>
      <c r="G2822" s="96"/>
      <c r="H2822" s="16" t="e">
        <f>IF(A2822&gt;$U$1,ROUND(ROUND( U2822*$S$1+(1-$S$1)*G2822,4)+$T$1*ROUND(($S$1*Z2822+(1-$S$1)*(G2822-U2822)^2)^0.5,4),4),Rawdata!AK2822+Rawdata!$T$1*Rawdata!AU2822)</f>
        <v>#DIV/0!</v>
      </c>
      <c r="I2822" s="16" t="e">
        <f>IF(A2822&gt;$V$1,ROUND(ROUND(V2822*$S$1+(1-$S$1)*G2822,4)+$T$1*ROUND(($S$1*AA2822+(1-$S$1)*(G2822-V2822)^2)^0.5,4),4),Rawdata!AL2822+Rawdata!$T$1*Rawdata!AV2822)</f>
        <v>#DIV/0!</v>
      </c>
      <c r="J2822" s="16" t="e">
        <f>IF(A2822&gt;$W$1,ROUND(ROUND( W2822*$S$1+(1-$S$1)*G2822,4)+$T$1*ROUND(($S$1*AB2822+(1-$S$1)*(G2822-W2822)^2)^0.5,4),4),Rawdata!AM2822+Rawdata!$T$1*Rawdata!AW2822)</f>
        <v>#DIV/0!</v>
      </c>
      <c r="K2822" s="16" t="e">
        <f>IF(A2822&gt;$X$1,ROUND(ROUND( X2822*$S$1+(1-$S$1)*G2822,4)+$T$1*ROUND(($S$1*AC2822+(1-$S$1)*(G2822-X2822)^2)^0.5,4),4),Rawdata!AN2822+Rawdata!$T$1*Rawdata!AX2822)</f>
        <v>#DIV/0!</v>
      </c>
      <c r="L2822" s="16" t="e">
        <f>IF(A2822&gt;$Y$1,ROUND(ROUND( Y2822*$S$1+(1-$S$1)*G2822,4)+$T$1*ROUND(($S$1*AD2822+(1-$S$1)*(G2822-Y2822)^2)^0.5,4),4),Rawdata!AO2822+Rawdata!$T$1*Rawdata!AY2822)</f>
        <v>#DIV/0!</v>
      </c>
      <c r="M2822" s="16" t="e">
        <f t="shared" si="1199"/>
        <v>#DIV/0!</v>
      </c>
      <c r="N2822" s="16" t="e">
        <f t="shared" si="1200"/>
        <v>#DIV/0!</v>
      </c>
      <c r="O2822" s="67"/>
      <c r="P2822" s="67"/>
      <c r="Q2822" s="31" t="e">
        <f t="shared" si="1192"/>
        <v>#DIV/0!</v>
      </c>
      <c r="R2822" s="17" t="e">
        <f t="shared" si="1193"/>
        <v>#DIV/0!</v>
      </c>
      <c r="S2822" s="37" t="e">
        <f t="shared" si="1201"/>
        <v>#DIV/0!</v>
      </c>
      <c r="T2822" s="17" t="e">
        <f t="shared" si="1202"/>
        <v>#DIV/0!</v>
      </c>
      <c r="U2822" s="91" t="e">
        <f>IF(A2822&gt;$U$1, U2823*$S$1+(1-$S$1)*G2823,Rawdata!AK2822)</f>
        <v>#DIV/0!</v>
      </c>
      <c r="V2822" s="91" t="e">
        <f>IF(A2822&gt;$V$1,$S$1*V2823+(1-$S$1)*G2823,Rawdata!AL2822)</f>
        <v>#DIV/0!</v>
      </c>
      <c r="W2822" s="91" t="e">
        <f>IF(A2822&gt;$W$1, $S$1*W2823+(1-$S$1)*G2823,Rawdata!AM2822)</f>
        <v>#DIV/0!</v>
      </c>
      <c r="X2822" s="91" t="e">
        <f>IF(A2822&gt;$X$1,$S$1*X2823+(1-$S$1)*G2823,Rawdata!AN2822)</f>
        <v>#DIV/0!</v>
      </c>
      <c r="Y2822" s="91" t="e">
        <f>IF(A2822&gt;$Y$1,$S$1*Y2823+(1-$S$1)*G2823,Rawdata!AO2822)</f>
        <v>#DIV/0!</v>
      </c>
      <c r="Z2822" s="91" t="e">
        <f>IF(A2822&gt;$Z$1,$S$1*Z2823+(1-$S$1)*(G2823-U2823)^2,Rawdata!AP2822)</f>
        <v>#DIV/0!</v>
      </c>
      <c r="AA2822" s="91" t="e">
        <f>IF(A2822&gt;$AA$1,$S$1*AA2823+(1-$S$1)*(G2823-V2823)^2,Rawdata!AQ2822)</f>
        <v>#DIV/0!</v>
      </c>
      <c r="AB2822" s="91" t="e">
        <f>IF(A2822&gt;89,$S$1*AB2823+(1-$S$1)*(G2823-W2823)^2,Rawdata!AR2822)</f>
        <v>#DIV/0!</v>
      </c>
      <c r="AC2822" s="91" t="e">
        <f>IF(A2822&gt;$AC$1,$S$1*AC2823+(1-$S$1)*(G2823-X2823)^2,Rawdata!AS2822)</f>
        <v>#DIV/0!</v>
      </c>
      <c r="AD2822" s="91" t="e">
        <f>IF(A2822&gt;$AD$1,$S$1*AD2823+(1-$S$1)*(G2823-Y2823)^2,Rawdata!AT2822)</f>
        <v>#DIV/0!</v>
      </c>
      <c r="AE2822" s="80" t="e">
        <f t="shared" si="1195"/>
        <v>#DIV/0!</v>
      </c>
      <c r="AF2822" s="81" t="e">
        <f t="shared" si="1196"/>
        <v>#DIV/0!</v>
      </c>
      <c r="AG2822" s="86">
        <f t="shared" si="1218"/>
        <v>0</v>
      </c>
      <c r="AH2822" s="107" t="e">
        <f t="shared" si="1194"/>
        <v>#DIV/0!</v>
      </c>
      <c r="AI2822" s="107" t="e">
        <f t="shared" si="1197"/>
        <v>#DIV/0!</v>
      </c>
      <c r="AJ2822" s="108" t="e">
        <f t="shared" si="1198"/>
        <v>#DIV/0!</v>
      </c>
      <c r="AK2822" s="113" t="e">
        <f t="shared" si="1203"/>
        <v>#DIV/0!</v>
      </c>
      <c r="AL2822" s="113" t="e">
        <f t="shared" si="1204"/>
        <v>#DIV/0!</v>
      </c>
      <c r="AM2822" s="113" t="e">
        <f t="shared" si="1205"/>
        <v>#DIV/0!</v>
      </c>
      <c r="AN2822" s="113" t="e">
        <f t="shared" si="1206"/>
        <v>#DIV/0!</v>
      </c>
      <c r="AO2822" s="113" t="e">
        <f t="shared" si="1207"/>
        <v>#DIV/0!</v>
      </c>
      <c r="AP2822" s="91" t="e">
        <f t="shared" si="1208"/>
        <v>#DIV/0!</v>
      </c>
      <c r="AQ2822" s="91" t="e">
        <f t="shared" si="1209"/>
        <v>#DIV/0!</v>
      </c>
      <c r="AR2822" s="91" t="e">
        <f t="shared" si="1210"/>
        <v>#DIV/0!</v>
      </c>
      <c r="AS2822" s="91" t="e">
        <f t="shared" si="1211"/>
        <v>#DIV/0!</v>
      </c>
      <c r="AT2822" s="91" t="e">
        <f t="shared" si="1212"/>
        <v>#DIV/0!</v>
      </c>
      <c r="AU2822" s="113" t="e">
        <f t="shared" si="1213"/>
        <v>#DIV/0!</v>
      </c>
      <c r="AV2822" s="113" t="e">
        <f t="shared" si="1214"/>
        <v>#DIV/0!</v>
      </c>
      <c r="AW2822" s="113" t="e">
        <f t="shared" si="1215"/>
        <v>#DIV/0!</v>
      </c>
      <c r="AX2822" s="113" t="e">
        <f t="shared" si="1216"/>
        <v>#DIV/0!</v>
      </c>
      <c r="AY2822" s="113" t="e">
        <f t="shared" si="1217"/>
        <v>#DIV/0!</v>
      </c>
    </row>
    <row r="2823" spans="1:51" x14ac:dyDescent="0.25">
      <c r="A2823" s="119"/>
      <c r="B2823" s="83"/>
      <c r="C2823" s="85"/>
      <c r="D2823" s="85"/>
      <c r="E2823" s="85"/>
      <c r="F2823" s="71"/>
      <c r="G2823" s="96"/>
      <c r="H2823" s="16" t="e">
        <f>IF(A2823&gt;$U$1,ROUND(ROUND( U2823*$S$1+(1-$S$1)*G2823,4)+$T$1*ROUND(($S$1*Z2823+(1-$S$1)*(G2823-U2823)^2)^0.5,4),4),Rawdata!AK2823+Rawdata!$T$1*Rawdata!AU2823)</f>
        <v>#DIV/0!</v>
      </c>
      <c r="I2823" s="16" t="e">
        <f>IF(A2823&gt;$V$1,ROUND(ROUND(V2823*$S$1+(1-$S$1)*G2823,4)+$T$1*ROUND(($S$1*AA2823+(1-$S$1)*(G2823-V2823)^2)^0.5,4),4),Rawdata!AL2823+Rawdata!$T$1*Rawdata!AV2823)</f>
        <v>#DIV/0!</v>
      </c>
      <c r="J2823" s="16" t="e">
        <f>IF(A2823&gt;$W$1,ROUND(ROUND( W2823*$S$1+(1-$S$1)*G2823,4)+$T$1*ROUND(($S$1*AB2823+(1-$S$1)*(G2823-W2823)^2)^0.5,4),4),Rawdata!AM2823+Rawdata!$T$1*Rawdata!AW2823)</f>
        <v>#DIV/0!</v>
      </c>
      <c r="K2823" s="16" t="e">
        <f>IF(A2823&gt;$X$1,ROUND(ROUND( X2823*$S$1+(1-$S$1)*G2823,4)+$T$1*ROUND(($S$1*AC2823+(1-$S$1)*(G2823-X2823)^2)^0.5,4),4),Rawdata!AN2823+Rawdata!$T$1*Rawdata!AX2823)</f>
        <v>#DIV/0!</v>
      </c>
      <c r="L2823" s="16" t="e">
        <f>IF(A2823&gt;$Y$1,ROUND(ROUND( Y2823*$S$1+(1-$S$1)*G2823,4)+$T$1*ROUND(($S$1*AD2823+(1-$S$1)*(G2823-Y2823)^2)^0.5,4),4),Rawdata!AO2823+Rawdata!$T$1*Rawdata!AY2823)</f>
        <v>#DIV/0!</v>
      </c>
      <c r="M2823" s="16" t="e">
        <f t="shared" si="1199"/>
        <v>#DIV/0!</v>
      </c>
      <c r="N2823" s="16" t="e">
        <f t="shared" si="1200"/>
        <v>#DIV/0!</v>
      </c>
      <c r="O2823" s="67"/>
      <c r="P2823" s="67"/>
      <c r="Q2823" s="31" t="e">
        <f t="shared" si="1192"/>
        <v>#DIV/0!</v>
      </c>
      <c r="R2823" s="17" t="e">
        <f t="shared" si="1193"/>
        <v>#DIV/0!</v>
      </c>
      <c r="S2823" s="37" t="e">
        <f t="shared" si="1201"/>
        <v>#DIV/0!</v>
      </c>
      <c r="T2823" s="17" t="e">
        <f t="shared" si="1202"/>
        <v>#DIV/0!</v>
      </c>
      <c r="U2823" s="91" t="e">
        <f>IF(A2823&gt;$U$1, U2824*$S$1+(1-$S$1)*G2824,Rawdata!AK2823)</f>
        <v>#DIV/0!</v>
      </c>
      <c r="V2823" s="91" t="e">
        <f>IF(A2823&gt;$V$1,$S$1*V2824+(1-$S$1)*G2824,Rawdata!AL2823)</f>
        <v>#DIV/0!</v>
      </c>
      <c r="W2823" s="91" t="e">
        <f>IF(A2823&gt;$W$1, $S$1*W2824+(1-$S$1)*G2824,Rawdata!AM2823)</f>
        <v>#DIV/0!</v>
      </c>
      <c r="X2823" s="91" t="e">
        <f>IF(A2823&gt;$X$1,$S$1*X2824+(1-$S$1)*G2824,Rawdata!AN2823)</f>
        <v>#DIV/0!</v>
      </c>
      <c r="Y2823" s="91" t="e">
        <f>IF(A2823&gt;$Y$1,$S$1*Y2824+(1-$S$1)*G2824,Rawdata!AO2823)</f>
        <v>#DIV/0!</v>
      </c>
      <c r="Z2823" s="91" t="e">
        <f>IF(A2823&gt;$Z$1,$S$1*Z2824+(1-$S$1)*(G2824-U2824)^2,Rawdata!AP2823)</f>
        <v>#DIV/0!</v>
      </c>
      <c r="AA2823" s="91" t="e">
        <f>IF(A2823&gt;$AA$1,$S$1*AA2824+(1-$S$1)*(G2824-V2824)^2,Rawdata!AQ2823)</f>
        <v>#DIV/0!</v>
      </c>
      <c r="AB2823" s="91" t="e">
        <f>IF(A2823&gt;89,$S$1*AB2824+(1-$S$1)*(G2824-W2824)^2,Rawdata!AR2823)</f>
        <v>#DIV/0!</v>
      </c>
      <c r="AC2823" s="91" t="e">
        <f>IF(A2823&gt;$AC$1,$S$1*AC2824+(1-$S$1)*(G2824-X2824)^2,Rawdata!AS2823)</f>
        <v>#DIV/0!</v>
      </c>
      <c r="AD2823" s="91" t="e">
        <f>IF(A2823&gt;$AD$1,$S$1*AD2824+(1-$S$1)*(G2824-Y2824)^2,Rawdata!AT2823)</f>
        <v>#DIV/0!</v>
      </c>
      <c r="AE2823" s="80" t="e">
        <f t="shared" si="1195"/>
        <v>#DIV/0!</v>
      </c>
      <c r="AF2823" s="81" t="e">
        <f t="shared" si="1196"/>
        <v>#DIV/0!</v>
      </c>
      <c r="AG2823" s="86">
        <f t="shared" si="1218"/>
        <v>0</v>
      </c>
      <c r="AH2823" s="107" t="e">
        <f t="shared" si="1194"/>
        <v>#DIV/0!</v>
      </c>
      <c r="AI2823" s="107" t="e">
        <f t="shared" si="1197"/>
        <v>#DIV/0!</v>
      </c>
      <c r="AJ2823" s="108" t="e">
        <f t="shared" si="1198"/>
        <v>#DIV/0!</v>
      </c>
      <c r="AK2823" s="113" t="e">
        <f t="shared" si="1203"/>
        <v>#DIV/0!</v>
      </c>
      <c r="AL2823" s="113" t="e">
        <f t="shared" si="1204"/>
        <v>#DIV/0!</v>
      </c>
      <c r="AM2823" s="113" t="e">
        <f t="shared" si="1205"/>
        <v>#DIV/0!</v>
      </c>
      <c r="AN2823" s="113" t="e">
        <f t="shared" si="1206"/>
        <v>#DIV/0!</v>
      </c>
      <c r="AO2823" s="113" t="e">
        <f t="shared" si="1207"/>
        <v>#DIV/0!</v>
      </c>
      <c r="AP2823" s="91" t="e">
        <f t="shared" si="1208"/>
        <v>#DIV/0!</v>
      </c>
      <c r="AQ2823" s="91" t="e">
        <f t="shared" si="1209"/>
        <v>#DIV/0!</v>
      </c>
      <c r="AR2823" s="91" t="e">
        <f t="shared" si="1210"/>
        <v>#DIV/0!</v>
      </c>
      <c r="AS2823" s="91" t="e">
        <f t="shared" si="1211"/>
        <v>#DIV/0!</v>
      </c>
      <c r="AT2823" s="91" t="e">
        <f t="shared" si="1212"/>
        <v>#DIV/0!</v>
      </c>
      <c r="AU2823" s="113" t="e">
        <f t="shared" si="1213"/>
        <v>#DIV/0!</v>
      </c>
      <c r="AV2823" s="113" t="e">
        <f t="shared" si="1214"/>
        <v>#DIV/0!</v>
      </c>
      <c r="AW2823" s="113" t="e">
        <f t="shared" si="1215"/>
        <v>#DIV/0!</v>
      </c>
      <c r="AX2823" s="113" t="e">
        <f t="shared" si="1216"/>
        <v>#DIV/0!</v>
      </c>
      <c r="AY2823" s="113" t="e">
        <f t="shared" si="1217"/>
        <v>#DIV/0!</v>
      </c>
    </row>
    <row r="2824" spans="1:51" x14ac:dyDescent="0.25">
      <c r="A2824" s="119"/>
      <c r="B2824" s="83"/>
      <c r="C2824" s="85"/>
      <c r="D2824" s="85"/>
      <c r="E2824" s="85"/>
      <c r="F2824" s="71"/>
      <c r="G2824" s="96"/>
      <c r="H2824" s="16" t="e">
        <f>IF(A2824&gt;$U$1,ROUND(ROUND( U2824*$S$1+(1-$S$1)*G2824,4)+$T$1*ROUND(($S$1*Z2824+(1-$S$1)*(G2824-U2824)^2)^0.5,4),4),Rawdata!AK2824+Rawdata!$T$1*Rawdata!AU2824)</f>
        <v>#DIV/0!</v>
      </c>
      <c r="I2824" s="16" t="e">
        <f>IF(A2824&gt;$V$1,ROUND(ROUND(V2824*$S$1+(1-$S$1)*G2824,4)+$T$1*ROUND(($S$1*AA2824+(1-$S$1)*(G2824-V2824)^2)^0.5,4),4),Rawdata!AL2824+Rawdata!$T$1*Rawdata!AV2824)</f>
        <v>#DIV/0!</v>
      </c>
      <c r="J2824" s="16" t="e">
        <f>IF(A2824&gt;$W$1,ROUND(ROUND( W2824*$S$1+(1-$S$1)*G2824,4)+$T$1*ROUND(($S$1*AB2824+(1-$S$1)*(G2824-W2824)^2)^0.5,4),4),Rawdata!AM2824+Rawdata!$T$1*Rawdata!AW2824)</f>
        <v>#DIV/0!</v>
      </c>
      <c r="K2824" s="16" t="e">
        <f>IF(A2824&gt;$X$1,ROUND(ROUND( X2824*$S$1+(1-$S$1)*G2824,4)+$T$1*ROUND(($S$1*AC2824+(1-$S$1)*(G2824-X2824)^2)^0.5,4),4),Rawdata!AN2824+Rawdata!$T$1*Rawdata!AX2824)</f>
        <v>#DIV/0!</v>
      </c>
      <c r="L2824" s="16" t="e">
        <f>IF(A2824&gt;$Y$1,ROUND(ROUND( Y2824*$S$1+(1-$S$1)*G2824,4)+$T$1*ROUND(($S$1*AD2824+(1-$S$1)*(G2824-Y2824)^2)^0.5,4),4),Rawdata!AO2824+Rawdata!$T$1*Rawdata!AY2824)</f>
        <v>#DIV/0!</v>
      </c>
      <c r="M2824" s="16" t="e">
        <f t="shared" si="1199"/>
        <v>#DIV/0!</v>
      </c>
      <c r="N2824" s="16" t="e">
        <f t="shared" si="1200"/>
        <v>#DIV/0!</v>
      </c>
      <c r="O2824" s="67"/>
      <c r="P2824" s="67"/>
      <c r="Q2824" s="31" t="e">
        <f t="shared" si="1192"/>
        <v>#DIV/0!</v>
      </c>
      <c r="R2824" s="17" t="e">
        <f t="shared" si="1193"/>
        <v>#DIV/0!</v>
      </c>
      <c r="S2824" s="37" t="e">
        <f t="shared" si="1201"/>
        <v>#DIV/0!</v>
      </c>
      <c r="T2824" s="17" t="e">
        <f t="shared" si="1202"/>
        <v>#DIV/0!</v>
      </c>
      <c r="U2824" s="91" t="e">
        <f>IF(A2824&gt;$U$1, U2825*$S$1+(1-$S$1)*G2825,Rawdata!AK2824)</f>
        <v>#DIV/0!</v>
      </c>
      <c r="V2824" s="91" t="e">
        <f>IF(A2824&gt;$V$1,$S$1*V2825+(1-$S$1)*G2825,Rawdata!AL2824)</f>
        <v>#DIV/0!</v>
      </c>
      <c r="W2824" s="91" t="e">
        <f>IF(A2824&gt;$W$1, $S$1*W2825+(1-$S$1)*G2825,Rawdata!AM2824)</f>
        <v>#DIV/0!</v>
      </c>
      <c r="X2824" s="91" t="e">
        <f>IF(A2824&gt;$X$1,$S$1*X2825+(1-$S$1)*G2825,Rawdata!AN2824)</f>
        <v>#DIV/0!</v>
      </c>
      <c r="Y2824" s="91" t="e">
        <f>IF(A2824&gt;$Y$1,$S$1*Y2825+(1-$S$1)*G2825,Rawdata!AO2824)</f>
        <v>#DIV/0!</v>
      </c>
      <c r="Z2824" s="91" t="e">
        <f>IF(A2824&gt;$Z$1,$S$1*Z2825+(1-$S$1)*(G2825-U2825)^2,Rawdata!AP2824)</f>
        <v>#DIV/0!</v>
      </c>
      <c r="AA2824" s="91" t="e">
        <f>IF(A2824&gt;$AA$1,$S$1*AA2825+(1-$S$1)*(G2825-V2825)^2,Rawdata!AQ2824)</f>
        <v>#DIV/0!</v>
      </c>
      <c r="AB2824" s="91" t="e">
        <f>IF(A2824&gt;89,$S$1*AB2825+(1-$S$1)*(G2825-W2825)^2,Rawdata!AR2824)</f>
        <v>#DIV/0!</v>
      </c>
      <c r="AC2824" s="91" t="e">
        <f>IF(A2824&gt;$AC$1,$S$1*AC2825+(1-$S$1)*(G2825-X2825)^2,Rawdata!AS2824)</f>
        <v>#DIV/0!</v>
      </c>
      <c r="AD2824" s="91" t="e">
        <f>IF(A2824&gt;$AD$1,$S$1*AD2825+(1-$S$1)*(G2825-Y2825)^2,Rawdata!AT2824)</f>
        <v>#DIV/0!</v>
      </c>
      <c r="AE2824" s="80" t="e">
        <f t="shared" si="1195"/>
        <v>#DIV/0!</v>
      </c>
      <c r="AF2824" s="81" t="e">
        <f t="shared" si="1196"/>
        <v>#DIV/0!</v>
      </c>
      <c r="AG2824" s="86">
        <f t="shared" si="1218"/>
        <v>0</v>
      </c>
      <c r="AH2824" s="107" t="e">
        <f t="shared" si="1194"/>
        <v>#DIV/0!</v>
      </c>
      <c r="AI2824" s="107" t="e">
        <f t="shared" si="1197"/>
        <v>#DIV/0!</v>
      </c>
      <c r="AJ2824" s="108" t="e">
        <f t="shared" si="1198"/>
        <v>#DIV/0!</v>
      </c>
      <c r="AK2824" s="113" t="e">
        <f t="shared" si="1203"/>
        <v>#DIV/0!</v>
      </c>
      <c r="AL2824" s="113" t="e">
        <f t="shared" si="1204"/>
        <v>#DIV/0!</v>
      </c>
      <c r="AM2824" s="113" t="e">
        <f t="shared" si="1205"/>
        <v>#DIV/0!</v>
      </c>
      <c r="AN2824" s="113" t="e">
        <f t="shared" si="1206"/>
        <v>#DIV/0!</v>
      </c>
      <c r="AO2824" s="113" t="e">
        <f t="shared" si="1207"/>
        <v>#DIV/0!</v>
      </c>
      <c r="AP2824" s="91" t="e">
        <f t="shared" si="1208"/>
        <v>#DIV/0!</v>
      </c>
      <c r="AQ2824" s="91" t="e">
        <f t="shared" si="1209"/>
        <v>#DIV/0!</v>
      </c>
      <c r="AR2824" s="91" t="e">
        <f t="shared" si="1210"/>
        <v>#DIV/0!</v>
      </c>
      <c r="AS2824" s="91" t="e">
        <f t="shared" si="1211"/>
        <v>#DIV/0!</v>
      </c>
      <c r="AT2824" s="91" t="e">
        <f t="shared" si="1212"/>
        <v>#DIV/0!</v>
      </c>
      <c r="AU2824" s="113" t="e">
        <f t="shared" si="1213"/>
        <v>#DIV/0!</v>
      </c>
      <c r="AV2824" s="113" t="e">
        <f t="shared" si="1214"/>
        <v>#DIV/0!</v>
      </c>
      <c r="AW2824" s="113" t="e">
        <f t="shared" si="1215"/>
        <v>#DIV/0!</v>
      </c>
      <c r="AX2824" s="113" t="e">
        <f t="shared" si="1216"/>
        <v>#DIV/0!</v>
      </c>
      <c r="AY2824" s="113" t="e">
        <f t="shared" si="1217"/>
        <v>#DIV/0!</v>
      </c>
    </row>
    <row r="2825" spans="1:51" x14ac:dyDescent="0.25">
      <c r="A2825" s="119"/>
      <c r="B2825" s="83"/>
      <c r="C2825" s="85"/>
      <c r="D2825" s="85"/>
      <c r="E2825" s="85"/>
      <c r="F2825" s="71"/>
      <c r="G2825" s="96"/>
      <c r="H2825" s="16" t="e">
        <f>IF(A2825&gt;$U$1,ROUND(ROUND( U2825*$S$1+(1-$S$1)*G2825,4)+$T$1*ROUND(($S$1*Z2825+(1-$S$1)*(G2825-U2825)^2)^0.5,4),4),Rawdata!AK2825+Rawdata!$T$1*Rawdata!AU2825)</f>
        <v>#DIV/0!</v>
      </c>
      <c r="I2825" s="16" t="e">
        <f>IF(A2825&gt;$V$1,ROUND(ROUND(V2825*$S$1+(1-$S$1)*G2825,4)+$T$1*ROUND(($S$1*AA2825+(1-$S$1)*(G2825-V2825)^2)^0.5,4),4),Rawdata!AL2825+Rawdata!$T$1*Rawdata!AV2825)</f>
        <v>#DIV/0!</v>
      </c>
      <c r="J2825" s="16" t="e">
        <f>IF(A2825&gt;$W$1,ROUND(ROUND( W2825*$S$1+(1-$S$1)*G2825,4)+$T$1*ROUND(($S$1*AB2825+(1-$S$1)*(G2825-W2825)^2)^0.5,4),4),Rawdata!AM2825+Rawdata!$T$1*Rawdata!AW2825)</f>
        <v>#DIV/0!</v>
      </c>
      <c r="K2825" s="16" t="e">
        <f>IF(A2825&gt;$X$1,ROUND(ROUND( X2825*$S$1+(1-$S$1)*G2825,4)+$T$1*ROUND(($S$1*AC2825+(1-$S$1)*(G2825-X2825)^2)^0.5,4),4),Rawdata!AN2825+Rawdata!$T$1*Rawdata!AX2825)</f>
        <v>#DIV/0!</v>
      </c>
      <c r="L2825" s="16" t="e">
        <f>IF(A2825&gt;$Y$1,ROUND(ROUND( Y2825*$S$1+(1-$S$1)*G2825,4)+$T$1*ROUND(($S$1*AD2825+(1-$S$1)*(G2825-Y2825)^2)^0.5,4),4),Rawdata!AO2825+Rawdata!$T$1*Rawdata!AY2825)</f>
        <v>#DIV/0!</v>
      </c>
      <c r="M2825" s="16" t="e">
        <f t="shared" si="1199"/>
        <v>#DIV/0!</v>
      </c>
      <c r="N2825" s="16" t="e">
        <f t="shared" si="1200"/>
        <v>#DIV/0!</v>
      </c>
      <c r="O2825" s="67"/>
      <c r="P2825" s="67"/>
      <c r="Q2825" s="31" t="e">
        <f t="shared" si="1192"/>
        <v>#DIV/0!</v>
      </c>
      <c r="R2825" s="17" t="e">
        <f t="shared" si="1193"/>
        <v>#DIV/0!</v>
      </c>
      <c r="S2825" s="37" t="e">
        <f t="shared" si="1201"/>
        <v>#DIV/0!</v>
      </c>
      <c r="T2825" s="17" t="e">
        <f t="shared" si="1202"/>
        <v>#DIV/0!</v>
      </c>
      <c r="U2825" s="91" t="e">
        <f>IF(A2825&gt;$U$1, U2826*$S$1+(1-$S$1)*G2826,Rawdata!AK2825)</f>
        <v>#DIV/0!</v>
      </c>
      <c r="V2825" s="91" t="e">
        <f>IF(A2825&gt;$V$1,$S$1*V2826+(1-$S$1)*G2826,Rawdata!AL2825)</f>
        <v>#DIV/0!</v>
      </c>
      <c r="W2825" s="91" t="e">
        <f>IF(A2825&gt;$W$1, $S$1*W2826+(1-$S$1)*G2826,Rawdata!AM2825)</f>
        <v>#DIV/0!</v>
      </c>
      <c r="X2825" s="91" t="e">
        <f>IF(A2825&gt;$X$1,$S$1*X2826+(1-$S$1)*G2826,Rawdata!AN2825)</f>
        <v>#DIV/0!</v>
      </c>
      <c r="Y2825" s="91" t="e">
        <f>IF(A2825&gt;$Y$1,$S$1*Y2826+(1-$S$1)*G2826,Rawdata!AO2825)</f>
        <v>#DIV/0!</v>
      </c>
      <c r="Z2825" s="91" t="e">
        <f>IF(A2825&gt;$Z$1,$S$1*Z2826+(1-$S$1)*(G2826-U2826)^2,Rawdata!AP2825)</f>
        <v>#DIV/0!</v>
      </c>
      <c r="AA2825" s="91" t="e">
        <f>IF(A2825&gt;$AA$1,$S$1*AA2826+(1-$S$1)*(G2826-V2826)^2,Rawdata!AQ2825)</f>
        <v>#DIV/0!</v>
      </c>
      <c r="AB2825" s="91" t="e">
        <f>IF(A2825&gt;89,$S$1*AB2826+(1-$S$1)*(G2826-W2826)^2,Rawdata!AR2825)</f>
        <v>#DIV/0!</v>
      </c>
      <c r="AC2825" s="91" t="e">
        <f>IF(A2825&gt;$AC$1,$S$1*AC2826+(1-$S$1)*(G2826-X2826)^2,Rawdata!AS2825)</f>
        <v>#DIV/0!</v>
      </c>
      <c r="AD2825" s="91" t="e">
        <f>IF(A2825&gt;$AD$1,$S$1*AD2826+(1-$S$1)*(G2826-Y2826)^2,Rawdata!AT2825)</f>
        <v>#DIV/0!</v>
      </c>
      <c r="AE2825" s="80" t="e">
        <f t="shared" si="1195"/>
        <v>#DIV/0!</v>
      </c>
      <c r="AF2825" s="81" t="e">
        <f t="shared" si="1196"/>
        <v>#DIV/0!</v>
      </c>
      <c r="AG2825" s="86">
        <f t="shared" si="1218"/>
        <v>0</v>
      </c>
      <c r="AH2825" s="107" t="e">
        <f t="shared" si="1194"/>
        <v>#DIV/0!</v>
      </c>
      <c r="AI2825" s="107" t="e">
        <f t="shared" si="1197"/>
        <v>#DIV/0!</v>
      </c>
      <c r="AJ2825" s="108" t="e">
        <f t="shared" si="1198"/>
        <v>#DIV/0!</v>
      </c>
      <c r="AK2825" s="113" t="e">
        <f t="shared" si="1203"/>
        <v>#DIV/0!</v>
      </c>
      <c r="AL2825" s="113" t="e">
        <f t="shared" si="1204"/>
        <v>#DIV/0!</v>
      </c>
      <c r="AM2825" s="113" t="e">
        <f t="shared" si="1205"/>
        <v>#DIV/0!</v>
      </c>
      <c r="AN2825" s="113" t="e">
        <f t="shared" si="1206"/>
        <v>#DIV/0!</v>
      </c>
      <c r="AO2825" s="113" t="e">
        <f t="shared" si="1207"/>
        <v>#DIV/0!</v>
      </c>
      <c r="AP2825" s="91" t="e">
        <f t="shared" si="1208"/>
        <v>#DIV/0!</v>
      </c>
      <c r="AQ2825" s="91" t="e">
        <f t="shared" si="1209"/>
        <v>#DIV/0!</v>
      </c>
      <c r="AR2825" s="91" t="e">
        <f t="shared" si="1210"/>
        <v>#DIV/0!</v>
      </c>
      <c r="AS2825" s="91" t="e">
        <f t="shared" si="1211"/>
        <v>#DIV/0!</v>
      </c>
      <c r="AT2825" s="91" t="e">
        <f t="shared" si="1212"/>
        <v>#DIV/0!</v>
      </c>
      <c r="AU2825" s="113" t="e">
        <f t="shared" si="1213"/>
        <v>#DIV/0!</v>
      </c>
      <c r="AV2825" s="113" t="e">
        <f t="shared" si="1214"/>
        <v>#DIV/0!</v>
      </c>
      <c r="AW2825" s="113" t="e">
        <f t="shared" si="1215"/>
        <v>#DIV/0!</v>
      </c>
      <c r="AX2825" s="113" t="e">
        <f t="shared" si="1216"/>
        <v>#DIV/0!</v>
      </c>
      <c r="AY2825" s="113" t="e">
        <f t="shared" si="1217"/>
        <v>#DIV/0!</v>
      </c>
    </row>
    <row r="2826" spans="1:51" x14ac:dyDescent="0.25">
      <c r="A2826" s="119"/>
      <c r="B2826" s="83"/>
      <c r="C2826" s="85"/>
      <c r="D2826" s="85"/>
      <c r="E2826" s="85"/>
      <c r="F2826" s="71"/>
      <c r="G2826" s="96"/>
      <c r="H2826" s="16" t="e">
        <f>IF(A2826&gt;$U$1,ROUND(ROUND( U2826*$S$1+(1-$S$1)*G2826,4)+$T$1*ROUND(($S$1*Z2826+(1-$S$1)*(G2826-U2826)^2)^0.5,4),4),Rawdata!AK2826+Rawdata!$T$1*Rawdata!AU2826)</f>
        <v>#DIV/0!</v>
      </c>
      <c r="I2826" s="16" t="e">
        <f>IF(A2826&gt;$V$1,ROUND(ROUND(V2826*$S$1+(1-$S$1)*G2826,4)+$T$1*ROUND(($S$1*AA2826+(1-$S$1)*(G2826-V2826)^2)^0.5,4),4),Rawdata!AL2826+Rawdata!$T$1*Rawdata!AV2826)</f>
        <v>#DIV/0!</v>
      </c>
      <c r="J2826" s="16" t="e">
        <f>IF(A2826&gt;$W$1,ROUND(ROUND( W2826*$S$1+(1-$S$1)*G2826,4)+$T$1*ROUND(($S$1*AB2826+(1-$S$1)*(G2826-W2826)^2)^0.5,4),4),Rawdata!AM2826+Rawdata!$T$1*Rawdata!AW2826)</f>
        <v>#DIV/0!</v>
      </c>
      <c r="K2826" s="16" t="e">
        <f>IF(A2826&gt;$X$1,ROUND(ROUND( X2826*$S$1+(1-$S$1)*G2826,4)+$T$1*ROUND(($S$1*AC2826+(1-$S$1)*(G2826-X2826)^2)^0.5,4),4),Rawdata!AN2826+Rawdata!$T$1*Rawdata!AX2826)</f>
        <v>#DIV/0!</v>
      </c>
      <c r="L2826" s="16" t="e">
        <f>IF(A2826&gt;$Y$1,ROUND(ROUND( Y2826*$S$1+(1-$S$1)*G2826,4)+$T$1*ROUND(($S$1*AD2826+(1-$S$1)*(G2826-Y2826)^2)^0.5,4),4),Rawdata!AO2826+Rawdata!$T$1*Rawdata!AY2826)</f>
        <v>#DIV/0!</v>
      </c>
      <c r="M2826" s="16" t="e">
        <f t="shared" si="1199"/>
        <v>#DIV/0!</v>
      </c>
      <c r="N2826" s="16" t="e">
        <f t="shared" si="1200"/>
        <v>#DIV/0!</v>
      </c>
      <c r="O2826" s="67"/>
      <c r="P2826" s="67"/>
      <c r="Q2826" s="31" t="e">
        <f t="shared" si="1192"/>
        <v>#DIV/0!</v>
      </c>
      <c r="R2826" s="17" t="e">
        <f t="shared" si="1193"/>
        <v>#DIV/0!</v>
      </c>
      <c r="S2826" s="37" t="e">
        <f t="shared" si="1201"/>
        <v>#DIV/0!</v>
      </c>
      <c r="T2826" s="17" t="e">
        <f t="shared" si="1202"/>
        <v>#DIV/0!</v>
      </c>
      <c r="U2826" s="91" t="e">
        <f>IF(A2826&gt;$U$1, U2827*$S$1+(1-$S$1)*G2827,Rawdata!AK2826)</f>
        <v>#DIV/0!</v>
      </c>
      <c r="V2826" s="91" t="e">
        <f>IF(A2826&gt;$V$1,$S$1*V2827+(1-$S$1)*G2827,Rawdata!AL2826)</f>
        <v>#DIV/0!</v>
      </c>
      <c r="W2826" s="91" t="e">
        <f>IF(A2826&gt;$W$1, $S$1*W2827+(1-$S$1)*G2827,Rawdata!AM2826)</f>
        <v>#DIV/0!</v>
      </c>
      <c r="X2826" s="91" t="e">
        <f>IF(A2826&gt;$X$1,$S$1*X2827+(1-$S$1)*G2827,Rawdata!AN2826)</f>
        <v>#DIV/0!</v>
      </c>
      <c r="Y2826" s="91" t="e">
        <f>IF(A2826&gt;$Y$1,$S$1*Y2827+(1-$S$1)*G2827,Rawdata!AO2826)</f>
        <v>#DIV/0!</v>
      </c>
      <c r="Z2826" s="91" t="e">
        <f>IF(A2826&gt;$Z$1,$S$1*Z2827+(1-$S$1)*(G2827-U2827)^2,Rawdata!AP2826)</f>
        <v>#DIV/0!</v>
      </c>
      <c r="AA2826" s="91" t="e">
        <f>IF(A2826&gt;$AA$1,$S$1*AA2827+(1-$S$1)*(G2827-V2827)^2,Rawdata!AQ2826)</f>
        <v>#DIV/0!</v>
      </c>
      <c r="AB2826" s="91" t="e">
        <f>IF(A2826&gt;89,$S$1*AB2827+(1-$S$1)*(G2827-W2827)^2,Rawdata!AR2826)</f>
        <v>#DIV/0!</v>
      </c>
      <c r="AC2826" s="91" t="e">
        <f>IF(A2826&gt;$AC$1,$S$1*AC2827+(1-$S$1)*(G2827-X2827)^2,Rawdata!AS2826)</f>
        <v>#DIV/0!</v>
      </c>
      <c r="AD2826" s="91" t="e">
        <f>IF(A2826&gt;$AD$1,$S$1*AD2827+(1-$S$1)*(G2827-Y2827)^2,Rawdata!AT2826)</f>
        <v>#DIV/0!</v>
      </c>
      <c r="AE2826" s="80" t="e">
        <f t="shared" si="1195"/>
        <v>#DIV/0!</v>
      </c>
      <c r="AF2826" s="81" t="e">
        <f t="shared" si="1196"/>
        <v>#DIV/0!</v>
      </c>
      <c r="AG2826" s="86">
        <f t="shared" si="1218"/>
        <v>0</v>
      </c>
      <c r="AH2826" s="107" t="e">
        <f t="shared" si="1194"/>
        <v>#DIV/0!</v>
      </c>
      <c r="AI2826" s="107" t="e">
        <f t="shared" si="1197"/>
        <v>#DIV/0!</v>
      </c>
      <c r="AJ2826" s="108" t="e">
        <f t="shared" si="1198"/>
        <v>#DIV/0!</v>
      </c>
      <c r="AK2826" s="113" t="e">
        <f t="shared" si="1203"/>
        <v>#DIV/0!</v>
      </c>
      <c r="AL2826" s="113" t="e">
        <f t="shared" si="1204"/>
        <v>#DIV/0!</v>
      </c>
      <c r="AM2826" s="113" t="e">
        <f t="shared" si="1205"/>
        <v>#DIV/0!</v>
      </c>
      <c r="AN2826" s="113" t="e">
        <f t="shared" si="1206"/>
        <v>#DIV/0!</v>
      </c>
      <c r="AO2826" s="113" t="e">
        <f t="shared" si="1207"/>
        <v>#DIV/0!</v>
      </c>
      <c r="AP2826" s="91" t="e">
        <f t="shared" si="1208"/>
        <v>#DIV/0!</v>
      </c>
      <c r="AQ2826" s="91" t="e">
        <f t="shared" si="1209"/>
        <v>#DIV/0!</v>
      </c>
      <c r="AR2826" s="91" t="e">
        <f t="shared" si="1210"/>
        <v>#DIV/0!</v>
      </c>
      <c r="AS2826" s="91" t="e">
        <f t="shared" si="1211"/>
        <v>#DIV/0!</v>
      </c>
      <c r="AT2826" s="91" t="e">
        <f t="shared" si="1212"/>
        <v>#DIV/0!</v>
      </c>
      <c r="AU2826" s="113" t="e">
        <f t="shared" si="1213"/>
        <v>#DIV/0!</v>
      </c>
      <c r="AV2826" s="113" t="e">
        <f t="shared" si="1214"/>
        <v>#DIV/0!</v>
      </c>
      <c r="AW2826" s="113" t="e">
        <f t="shared" si="1215"/>
        <v>#DIV/0!</v>
      </c>
      <c r="AX2826" s="113" t="e">
        <f t="shared" si="1216"/>
        <v>#DIV/0!</v>
      </c>
      <c r="AY2826" s="113" t="e">
        <f t="shared" si="1217"/>
        <v>#DIV/0!</v>
      </c>
    </row>
    <row r="2827" spans="1:51" x14ac:dyDescent="0.25">
      <c r="A2827" s="119"/>
      <c r="B2827" s="83"/>
      <c r="C2827" s="85"/>
      <c r="D2827" s="85"/>
      <c r="E2827" s="85"/>
      <c r="F2827" s="71"/>
      <c r="G2827" s="96"/>
      <c r="H2827" s="16" t="e">
        <f>IF(A2827&gt;$U$1,ROUND(ROUND( U2827*$S$1+(1-$S$1)*G2827,4)+$T$1*ROUND(($S$1*Z2827+(1-$S$1)*(G2827-U2827)^2)^0.5,4),4),Rawdata!AK2827+Rawdata!$T$1*Rawdata!AU2827)</f>
        <v>#DIV/0!</v>
      </c>
      <c r="I2827" s="16" t="e">
        <f>IF(A2827&gt;$V$1,ROUND(ROUND(V2827*$S$1+(1-$S$1)*G2827,4)+$T$1*ROUND(($S$1*AA2827+(1-$S$1)*(G2827-V2827)^2)^0.5,4),4),Rawdata!AL2827+Rawdata!$T$1*Rawdata!AV2827)</f>
        <v>#DIV/0!</v>
      </c>
      <c r="J2827" s="16" t="e">
        <f>IF(A2827&gt;$W$1,ROUND(ROUND( W2827*$S$1+(1-$S$1)*G2827,4)+$T$1*ROUND(($S$1*AB2827+(1-$S$1)*(G2827-W2827)^2)^0.5,4),4),Rawdata!AM2827+Rawdata!$T$1*Rawdata!AW2827)</f>
        <v>#DIV/0!</v>
      </c>
      <c r="K2827" s="16" t="e">
        <f>IF(A2827&gt;$X$1,ROUND(ROUND( X2827*$S$1+(1-$S$1)*G2827,4)+$T$1*ROUND(($S$1*AC2827+(1-$S$1)*(G2827-X2827)^2)^0.5,4),4),Rawdata!AN2827+Rawdata!$T$1*Rawdata!AX2827)</f>
        <v>#DIV/0!</v>
      </c>
      <c r="L2827" s="16" t="e">
        <f>IF(A2827&gt;$Y$1,ROUND(ROUND( Y2827*$S$1+(1-$S$1)*G2827,4)+$T$1*ROUND(($S$1*AD2827+(1-$S$1)*(G2827-Y2827)^2)^0.5,4),4),Rawdata!AO2827+Rawdata!$T$1*Rawdata!AY2827)</f>
        <v>#DIV/0!</v>
      </c>
      <c r="M2827" s="16" t="e">
        <f t="shared" si="1199"/>
        <v>#DIV/0!</v>
      </c>
      <c r="N2827" s="16" t="e">
        <f t="shared" si="1200"/>
        <v>#DIV/0!</v>
      </c>
      <c r="O2827" s="67"/>
      <c r="P2827" s="67"/>
      <c r="Q2827" s="31" t="e">
        <f t="shared" si="1192"/>
        <v>#DIV/0!</v>
      </c>
      <c r="R2827" s="17" t="e">
        <f t="shared" si="1193"/>
        <v>#DIV/0!</v>
      </c>
      <c r="S2827" s="37" t="e">
        <f t="shared" si="1201"/>
        <v>#DIV/0!</v>
      </c>
      <c r="T2827" s="17" t="e">
        <f t="shared" si="1202"/>
        <v>#DIV/0!</v>
      </c>
      <c r="U2827" s="91" t="e">
        <f>IF(A2827&gt;$U$1, U2828*$S$1+(1-$S$1)*G2828,Rawdata!AK2827)</f>
        <v>#DIV/0!</v>
      </c>
      <c r="V2827" s="91" t="e">
        <f>IF(A2827&gt;$V$1,$S$1*V2828+(1-$S$1)*G2828,Rawdata!AL2827)</f>
        <v>#DIV/0!</v>
      </c>
      <c r="W2827" s="91" t="e">
        <f>IF(A2827&gt;$W$1, $S$1*W2828+(1-$S$1)*G2828,Rawdata!AM2827)</f>
        <v>#DIV/0!</v>
      </c>
      <c r="X2827" s="91" t="e">
        <f>IF(A2827&gt;$X$1,$S$1*X2828+(1-$S$1)*G2828,Rawdata!AN2827)</f>
        <v>#DIV/0!</v>
      </c>
      <c r="Y2827" s="91" t="e">
        <f>IF(A2827&gt;$Y$1,$S$1*Y2828+(1-$S$1)*G2828,Rawdata!AO2827)</f>
        <v>#DIV/0!</v>
      </c>
      <c r="Z2827" s="91" t="e">
        <f>IF(A2827&gt;$Z$1,$S$1*Z2828+(1-$S$1)*(G2828-U2828)^2,Rawdata!AP2827)</f>
        <v>#DIV/0!</v>
      </c>
      <c r="AA2827" s="91" t="e">
        <f>IF(A2827&gt;$AA$1,$S$1*AA2828+(1-$S$1)*(G2828-V2828)^2,Rawdata!AQ2827)</f>
        <v>#DIV/0!</v>
      </c>
      <c r="AB2827" s="91" t="e">
        <f>IF(A2827&gt;89,$S$1*AB2828+(1-$S$1)*(G2828-W2828)^2,Rawdata!AR2827)</f>
        <v>#DIV/0!</v>
      </c>
      <c r="AC2827" s="91" t="e">
        <f>IF(A2827&gt;$AC$1,$S$1*AC2828+(1-$S$1)*(G2828-X2828)^2,Rawdata!AS2827)</f>
        <v>#DIV/0!</v>
      </c>
      <c r="AD2827" s="91" t="e">
        <f>IF(A2827&gt;$AD$1,$S$1*AD2828+(1-$S$1)*(G2828-Y2828)^2,Rawdata!AT2827)</f>
        <v>#DIV/0!</v>
      </c>
      <c r="AE2827" s="80" t="e">
        <f t="shared" si="1195"/>
        <v>#DIV/0!</v>
      </c>
      <c r="AF2827" s="81" t="e">
        <f t="shared" si="1196"/>
        <v>#DIV/0!</v>
      </c>
      <c r="AG2827" s="86">
        <f t="shared" si="1218"/>
        <v>0</v>
      </c>
      <c r="AH2827" s="107" t="e">
        <f t="shared" si="1194"/>
        <v>#DIV/0!</v>
      </c>
      <c r="AI2827" s="107" t="e">
        <f t="shared" si="1197"/>
        <v>#DIV/0!</v>
      </c>
      <c r="AJ2827" s="108" t="e">
        <f t="shared" si="1198"/>
        <v>#DIV/0!</v>
      </c>
      <c r="AK2827" s="113" t="e">
        <f t="shared" si="1203"/>
        <v>#DIV/0!</v>
      </c>
      <c r="AL2827" s="113" t="e">
        <f t="shared" si="1204"/>
        <v>#DIV/0!</v>
      </c>
      <c r="AM2827" s="113" t="e">
        <f t="shared" si="1205"/>
        <v>#DIV/0!</v>
      </c>
      <c r="AN2827" s="113" t="e">
        <f t="shared" si="1206"/>
        <v>#DIV/0!</v>
      </c>
      <c r="AO2827" s="113" t="e">
        <f t="shared" si="1207"/>
        <v>#DIV/0!</v>
      </c>
      <c r="AP2827" s="91" t="e">
        <f t="shared" si="1208"/>
        <v>#DIV/0!</v>
      </c>
      <c r="AQ2827" s="91" t="e">
        <f t="shared" si="1209"/>
        <v>#DIV/0!</v>
      </c>
      <c r="AR2827" s="91" t="e">
        <f t="shared" si="1210"/>
        <v>#DIV/0!</v>
      </c>
      <c r="AS2827" s="91" t="e">
        <f t="shared" si="1211"/>
        <v>#DIV/0!</v>
      </c>
      <c r="AT2827" s="91" t="e">
        <f t="shared" si="1212"/>
        <v>#DIV/0!</v>
      </c>
      <c r="AU2827" s="113" t="e">
        <f t="shared" si="1213"/>
        <v>#DIV/0!</v>
      </c>
      <c r="AV2827" s="113" t="e">
        <f t="shared" si="1214"/>
        <v>#DIV/0!</v>
      </c>
      <c r="AW2827" s="113" t="e">
        <f t="shared" si="1215"/>
        <v>#DIV/0!</v>
      </c>
      <c r="AX2827" s="113" t="e">
        <f t="shared" si="1216"/>
        <v>#DIV/0!</v>
      </c>
      <c r="AY2827" s="113" t="e">
        <f t="shared" si="1217"/>
        <v>#DIV/0!</v>
      </c>
    </row>
    <row r="2828" spans="1:51" x14ac:dyDescent="0.25">
      <c r="A2828" s="119"/>
      <c r="B2828" s="83"/>
      <c r="C2828" s="85"/>
      <c r="D2828" s="85"/>
      <c r="E2828" s="85"/>
      <c r="F2828" s="71"/>
      <c r="G2828" s="96"/>
      <c r="H2828" s="16" t="e">
        <f>IF(A2828&gt;$U$1,ROUND(ROUND( U2828*$S$1+(1-$S$1)*G2828,4)+$T$1*ROUND(($S$1*Z2828+(1-$S$1)*(G2828-U2828)^2)^0.5,4),4),Rawdata!AK2828+Rawdata!$T$1*Rawdata!AU2828)</f>
        <v>#DIV/0!</v>
      </c>
      <c r="I2828" s="16" t="e">
        <f>IF(A2828&gt;$V$1,ROUND(ROUND(V2828*$S$1+(1-$S$1)*G2828,4)+$T$1*ROUND(($S$1*AA2828+(1-$S$1)*(G2828-V2828)^2)^0.5,4),4),Rawdata!AL2828+Rawdata!$T$1*Rawdata!AV2828)</f>
        <v>#DIV/0!</v>
      </c>
      <c r="J2828" s="16" t="e">
        <f>IF(A2828&gt;$W$1,ROUND(ROUND( W2828*$S$1+(1-$S$1)*G2828,4)+$T$1*ROUND(($S$1*AB2828+(1-$S$1)*(G2828-W2828)^2)^0.5,4),4),Rawdata!AM2828+Rawdata!$T$1*Rawdata!AW2828)</f>
        <v>#DIV/0!</v>
      </c>
      <c r="K2828" s="16" t="e">
        <f>IF(A2828&gt;$X$1,ROUND(ROUND( X2828*$S$1+(1-$S$1)*G2828,4)+$T$1*ROUND(($S$1*AC2828+(1-$S$1)*(G2828-X2828)^2)^0.5,4),4),Rawdata!AN2828+Rawdata!$T$1*Rawdata!AX2828)</f>
        <v>#DIV/0!</v>
      </c>
      <c r="L2828" s="16" t="e">
        <f>IF(A2828&gt;$Y$1,ROUND(ROUND( Y2828*$S$1+(1-$S$1)*G2828,4)+$T$1*ROUND(($S$1*AD2828+(1-$S$1)*(G2828-Y2828)^2)^0.5,4),4),Rawdata!AO2828+Rawdata!$T$1*Rawdata!AY2828)</f>
        <v>#DIV/0!</v>
      </c>
      <c r="M2828" s="16" t="e">
        <f t="shared" si="1199"/>
        <v>#DIV/0!</v>
      </c>
      <c r="N2828" s="16" t="e">
        <f t="shared" si="1200"/>
        <v>#DIV/0!</v>
      </c>
      <c r="O2828" s="67"/>
      <c r="P2828" s="67"/>
      <c r="Q2828" s="31" t="e">
        <f t="shared" si="1192"/>
        <v>#DIV/0!</v>
      </c>
      <c r="R2828" s="17" t="e">
        <f t="shared" si="1193"/>
        <v>#DIV/0!</v>
      </c>
      <c r="S2828" s="37" t="e">
        <f t="shared" si="1201"/>
        <v>#DIV/0!</v>
      </c>
      <c r="T2828" s="17" t="e">
        <f t="shared" si="1202"/>
        <v>#DIV/0!</v>
      </c>
      <c r="U2828" s="91" t="e">
        <f>IF(A2828&gt;$U$1, U2829*$S$1+(1-$S$1)*G2829,Rawdata!AK2828)</f>
        <v>#DIV/0!</v>
      </c>
      <c r="V2828" s="91" t="e">
        <f>IF(A2828&gt;$V$1,$S$1*V2829+(1-$S$1)*G2829,Rawdata!AL2828)</f>
        <v>#DIV/0!</v>
      </c>
      <c r="W2828" s="91" t="e">
        <f>IF(A2828&gt;$W$1, $S$1*W2829+(1-$S$1)*G2829,Rawdata!AM2828)</f>
        <v>#DIV/0!</v>
      </c>
      <c r="X2828" s="91" t="e">
        <f>IF(A2828&gt;$X$1,$S$1*X2829+(1-$S$1)*G2829,Rawdata!AN2828)</f>
        <v>#DIV/0!</v>
      </c>
      <c r="Y2828" s="91" t="e">
        <f>IF(A2828&gt;$Y$1,$S$1*Y2829+(1-$S$1)*G2829,Rawdata!AO2828)</f>
        <v>#DIV/0!</v>
      </c>
      <c r="Z2828" s="91" t="e">
        <f>IF(A2828&gt;$Z$1,$S$1*Z2829+(1-$S$1)*(G2829-U2829)^2,Rawdata!AP2828)</f>
        <v>#DIV/0!</v>
      </c>
      <c r="AA2828" s="91" t="e">
        <f>IF(A2828&gt;$AA$1,$S$1*AA2829+(1-$S$1)*(G2829-V2829)^2,Rawdata!AQ2828)</f>
        <v>#DIV/0!</v>
      </c>
      <c r="AB2828" s="91" t="e">
        <f>IF(A2828&gt;89,$S$1*AB2829+(1-$S$1)*(G2829-W2829)^2,Rawdata!AR2828)</f>
        <v>#DIV/0!</v>
      </c>
      <c r="AC2828" s="91" t="e">
        <f>IF(A2828&gt;$AC$1,$S$1*AC2829+(1-$S$1)*(G2829-X2829)^2,Rawdata!AS2828)</f>
        <v>#DIV/0!</v>
      </c>
      <c r="AD2828" s="91" t="e">
        <f>IF(A2828&gt;$AD$1,$S$1*AD2829+(1-$S$1)*(G2829-Y2829)^2,Rawdata!AT2828)</f>
        <v>#DIV/0!</v>
      </c>
      <c r="AE2828" s="80" t="e">
        <f t="shared" si="1195"/>
        <v>#DIV/0!</v>
      </c>
      <c r="AF2828" s="81" t="e">
        <f t="shared" si="1196"/>
        <v>#DIV/0!</v>
      </c>
      <c r="AG2828" s="86">
        <f t="shared" si="1218"/>
        <v>0</v>
      </c>
      <c r="AH2828" s="107" t="e">
        <f t="shared" si="1194"/>
        <v>#DIV/0!</v>
      </c>
      <c r="AI2828" s="107" t="e">
        <f t="shared" si="1197"/>
        <v>#DIV/0!</v>
      </c>
      <c r="AJ2828" s="108" t="e">
        <f t="shared" si="1198"/>
        <v>#DIV/0!</v>
      </c>
      <c r="AK2828" s="113" t="e">
        <f t="shared" si="1203"/>
        <v>#DIV/0!</v>
      </c>
      <c r="AL2828" s="113" t="e">
        <f t="shared" si="1204"/>
        <v>#DIV/0!</v>
      </c>
      <c r="AM2828" s="113" t="e">
        <f t="shared" si="1205"/>
        <v>#DIV/0!</v>
      </c>
      <c r="AN2828" s="113" t="e">
        <f t="shared" si="1206"/>
        <v>#DIV/0!</v>
      </c>
      <c r="AO2828" s="113" t="e">
        <f t="shared" si="1207"/>
        <v>#DIV/0!</v>
      </c>
      <c r="AP2828" s="91" t="e">
        <f t="shared" si="1208"/>
        <v>#DIV/0!</v>
      </c>
      <c r="AQ2828" s="91" t="e">
        <f t="shared" si="1209"/>
        <v>#DIV/0!</v>
      </c>
      <c r="AR2828" s="91" t="e">
        <f t="shared" si="1210"/>
        <v>#DIV/0!</v>
      </c>
      <c r="AS2828" s="91" t="e">
        <f t="shared" si="1211"/>
        <v>#DIV/0!</v>
      </c>
      <c r="AT2828" s="91" t="e">
        <f t="shared" si="1212"/>
        <v>#DIV/0!</v>
      </c>
      <c r="AU2828" s="113" t="e">
        <f t="shared" si="1213"/>
        <v>#DIV/0!</v>
      </c>
      <c r="AV2828" s="113" t="e">
        <f t="shared" si="1214"/>
        <v>#DIV/0!</v>
      </c>
      <c r="AW2828" s="113" t="e">
        <f t="shared" si="1215"/>
        <v>#DIV/0!</v>
      </c>
      <c r="AX2828" s="113" t="e">
        <f t="shared" si="1216"/>
        <v>#DIV/0!</v>
      </c>
      <c r="AY2828" s="113" t="e">
        <f t="shared" si="1217"/>
        <v>#DIV/0!</v>
      </c>
    </row>
    <row r="2829" spans="1:51" x14ac:dyDescent="0.25">
      <c r="A2829" s="119"/>
      <c r="B2829" s="83"/>
      <c r="C2829" s="85"/>
      <c r="D2829" s="85"/>
      <c r="E2829" s="85"/>
      <c r="F2829" s="71"/>
      <c r="G2829" s="96"/>
      <c r="H2829" s="16" t="e">
        <f>IF(A2829&gt;$U$1,ROUND(ROUND( U2829*$S$1+(1-$S$1)*G2829,4)+$T$1*ROUND(($S$1*Z2829+(1-$S$1)*(G2829-U2829)^2)^0.5,4),4),Rawdata!AK2829+Rawdata!$T$1*Rawdata!AU2829)</f>
        <v>#DIV/0!</v>
      </c>
      <c r="I2829" s="16" t="e">
        <f>IF(A2829&gt;$V$1,ROUND(ROUND(V2829*$S$1+(1-$S$1)*G2829,4)+$T$1*ROUND(($S$1*AA2829+(1-$S$1)*(G2829-V2829)^2)^0.5,4),4),Rawdata!AL2829+Rawdata!$T$1*Rawdata!AV2829)</f>
        <v>#DIV/0!</v>
      </c>
      <c r="J2829" s="16" t="e">
        <f>IF(A2829&gt;$W$1,ROUND(ROUND( W2829*$S$1+(1-$S$1)*G2829,4)+$T$1*ROUND(($S$1*AB2829+(1-$S$1)*(G2829-W2829)^2)^0.5,4),4),Rawdata!AM2829+Rawdata!$T$1*Rawdata!AW2829)</f>
        <v>#DIV/0!</v>
      </c>
      <c r="K2829" s="16" t="e">
        <f>IF(A2829&gt;$X$1,ROUND(ROUND( X2829*$S$1+(1-$S$1)*G2829,4)+$T$1*ROUND(($S$1*AC2829+(1-$S$1)*(G2829-X2829)^2)^0.5,4),4),Rawdata!AN2829+Rawdata!$T$1*Rawdata!AX2829)</f>
        <v>#DIV/0!</v>
      </c>
      <c r="L2829" s="16" t="e">
        <f>IF(A2829&gt;$Y$1,ROUND(ROUND( Y2829*$S$1+(1-$S$1)*G2829,4)+$T$1*ROUND(($S$1*AD2829+(1-$S$1)*(G2829-Y2829)^2)^0.5,4),4),Rawdata!AO2829+Rawdata!$T$1*Rawdata!AY2829)</f>
        <v>#DIV/0!</v>
      </c>
      <c r="M2829" s="16" t="e">
        <f t="shared" si="1199"/>
        <v>#DIV/0!</v>
      </c>
      <c r="N2829" s="16" t="e">
        <f t="shared" si="1200"/>
        <v>#DIV/0!</v>
      </c>
      <c r="O2829" s="67"/>
      <c r="P2829" s="67"/>
      <c r="Q2829" s="31" t="e">
        <f t="shared" si="1192"/>
        <v>#DIV/0!</v>
      </c>
      <c r="R2829" s="17" t="e">
        <f t="shared" si="1193"/>
        <v>#DIV/0!</v>
      </c>
      <c r="S2829" s="37" t="e">
        <f t="shared" si="1201"/>
        <v>#DIV/0!</v>
      </c>
      <c r="T2829" s="17" t="e">
        <f t="shared" si="1202"/>
        <v>#DIV/0!</v>
      </c>
      <c r="U2829" s="91" t="e">
        <f>IF(A2829&gt;$U$1, U2830*$S$1+(1-$S$1)*G2830,Rawdata!AK2829)</f>
        <v>#DIV/0!</v>
      </c>
      <c r="V2829" s="91" t="e">
        <f>IF(A2829&gt;$V$1,$S$1*V2830+(1-$S$1)*G2830,Rawdata!AL2829)</f>
        <v>#DIV/0!</v>
      </c>
      <c r="W2829" s="91" t="e">
        <f>IF(A2829&gt;$W$1, $S$1*W2830+(1-$S$1)*G2830,Rawdata!AM2829)</f>
        <v>#DIV/0!</v>
      </c>
      <c r="X2829" s="91" t="e">
        <f>IF(A2829&gt;$X$1,$S$1*X2830+(1-$S$1)*G2830,Rawdata!AN2829)</f>
        <v>#DIV/0!</v>
      </c>
      <c r="Y2829" s="91" t="e">
        <f>IF(A2829&gt;$Y$1,$S$1*Y2830+(1-$S$1)*G2830,Rawdata!AO2829)</f>
        <v>#DIV/0!</v>
      </c>
      <c r="Z2829" s="91" t="e">
        <f>IF(A2829&gt;$Z$1,$S$1*Z2830+(1-$S$1)*(G2830-U2830)^2,Rawdata!AP2829)</f>
        <v>#DIV/0!</v>
      </c>
      <c r="AA2829" s="91" t="e">
        <f>IF(A2829&gt;$AA$1,$S$1*AA2830+(1-$S$1)*(G2830-V2830)^2,Rawdata!AQ2829)</f>
        <v>#DIV/0!</v>
      </c>
      <c r="AB2829" s="91" t="e">
        <f>IF(A2829&gt;89,$S$1*AB2830+(1-$S$1)*(G2830-W2830)^2,Rawdata!AR2829)</f>
        <v>#DIV/0!</v>
      </c>
      <c r="AC2829" s="91" t="e">
        <f>IF(A2829&gt;$AC$1,$S$1*AC2830+(1-$S$1)*(G2830-X2830)^2,Rawdata!AS2829)</f>
        <v>#DIV/0!</v>
      </c>
      <c r="AD2829" s="91" t="e">
        <f>IF(A2829&gt;$AD$1,$S$1*AD2830+(1-$S$1)*(G2830-Y2830)^2,Rawdata!AT2829)</f>
        <v>#DIV/0!</v>
      </c>
      <c r="AE2829" s="80" t="e">
        <f t="shared" si="1195"/>
        <v>#DIV/0!</v>
      </c>
      <c r="AF2829" s="81" t="e">
        <f t="shared" si="1196"/>
        <v>#DIV/0!</v>
      </c>
      <c r="AG2829" s="86">
        <f t="shared" si="1218"/>
        <v>0</v>
      </c>
      <c r="AH2829" s="107" t="e">
        <f t="shared" si="1194"/>
        <v>#DIV/0!</v>
      </c>
      <c r="AI2829" s="107" t="e">
        <f t="shared" si="1197"/>
        <v>#DIV/0!</v>
      </c>
      <c r="AJ2829" s="108" t="e">
        <f t="shared" si="1198"/>
        <v>#DIV/0!</v>
      </c>
      <c r="AK2829" s="113" t="e">
        <f t="shared" si="1203"/>
        <v>#DIV/0!</v>
      </c>
      <c r="AL2829" s="113" t="e">
        <f t="shared" si="1204"/>
        <v>#DIV/0!</v>
      </c>
      <c r="AM2829" s="113" t="e">
        <f t="shared" si="1205"/>
        <v>#DIV/0!</v>
      </c>
      <c r="AN2829" s="113" t="e">
        <f t="shared" si="1206"/>
        <v>#DIV/0!</v>
      </c>
      <c r="AO2829" s="113" t="e">
        <f t="shared" si="1207"/>
        <v>#DIV/0!</v>
      </c>
      <c r="AP2829" s="91" t="e">
        <f t="shared" si="1208"/>
        <v>#DIV/0!</v>
      </c>
      <c r="AQ2829" s="91" t="e">
        <f t="shared" si="1209"/>
        <v>#DIV/0!</v>
      </c>
      <c r="AR2829" s="91" t="e">
        <f t="shared" si="1210"/>
        <v>#DIV/0!</v>
      </c>
      <c r="AS2829" s="91" t="e">
        <f t="shared" si="1211"/>
        <v>#DIV/0!</v>
      </c>
      <c r="AT2829" s="91" t="e">
        <f t="shared" si="1212"/>
        <v>#DIV/0!</v>
      </c>
      <c r="AU2829" s="113" t="e">
        <f t="shared" si="1213"/>
        <v>#DIV/0!</v>
      </c>
      <c r="AV2829" s="113" t="e">
        <f t="shared" si="1214"/>
        <v>#DIV/0!</v>
      </c>
      <c r="AW2829" s="113" t="e">
        <f t="shared" si="1215"/>
        <v>#DIV/0!</v>
      </c>
      <c r="AX2829" s="113" t="e">
        <f t="shared" si="1216"/>
        <v>#DIV/0!</v>
      </c>
      <c r="AY2829" s="113" t="e">
        <f t="shared" si="1217"/>
        <v>#DIV/0!</v>
      </c>
    </row>
    <row r="2830" spans="1:51" x14ac:dyDescent="0.25">
      <c r="A2830" s="119"/>
      <c r="B2830" s="83"/>
      <c r="C2830" s="85"/>
      <c r="D2830" s="85"/>
      <c r="E2830" s="85"/>
      <c r="F2830" s="71"/>
      <c r="G2830" s="96"/>
      <c r="H2830" s="16" t="e">
        <f>IF(A2830&gt;$U$1,ROUND(ROUND( U2830*$S$1+(1-$S$1)*G2830,4)+$T$1*ROUND(($S$1*Z2830+(1-$S$1)*(G2830-U2830)^2)^0.5,4),4),Rawdata!AK2830+Rawdata!$T$1*Rawdata!AU2830)</f>
        <v>#DIV/0!</v>
      </c>
      <c r="I2830" s="16" t="e">
        <f>IF(A2830&gt;$V$1,ROUND(ROUND(V2830*$S$1+(1-$S$1)*G2830,4)+$T$1*ROUND(($S$1*AA2830+(1-$S$1)*(G2830-V2830)^2)^0.5,4),4),Rawdata!AL2830+Rawdata!$T$1*Rawdata!AV2830)</f>
        <v>#DIV/0!</v>
      </c>
      <c r="J2830" s="16" t="e">
        <f>IF(A2830&gt;$W$1,ROUND(ROUND( W2830*$S$1+(1-$S$1)*G2830,4)+$T$1*ROUND(($S$1*AB2830+(1-$S$1)*(G2830-W2830)^2)^0.5,4),4),Rawdata!AM2830+Rawdata!$T$1*Rawdata!AW2830)</f>
        <v>#DIV/0!</v>
      </c>
      <c r="K2830" s="16" t="e">
        <f>IF(A2830&gt;$X$1,ROUND(ROUND( X2830*$S$1+(1-$S$1)*G2830,4)+$T$1*ROUND(($S$1*AC2830+(1-$S$1)*(G2830-X2830)^2)^0.5,4),4),Rawdata!AN2830+Rawdata!$T$1*Rawdata!AX2830)</f>
        <v>#DIV/0!</v>
      </c>
      <c r="L2830" s="16" t="e">
        <f>IF(A2830&gt;$Y$1,ROUND(ROUND( Y2830*$S$1+(1-$S$1)*G2830,4)+$T$1*ROUND(($S$1*AD2830+(1-$S$1)*(G2830-Y2830)^2)^0.5,4),4),Rawdata!AO2830+Rawdata!$T$1*Rawdata!AY2830)</f>
        <v>#DIV/0!</v>
      </c>
      <c r="M2830" s="16" t="e">
        <f t="shared" si="1199"/>
        <v>#DIV/0!</v>
      </c>
      <c r="N2830" s="16" t="e">
        <f t="shared" si="1200"/>
        <v>#DIV/0!</v>
      </c>
      <c r="O2830" s="67"/>
      <c r="P2830" s="67"/>
      <c r="Q2830" s="31" t="e">
        <f t="shared" si="1192"/>
        <v>#DIV/0!</v>
      </c>
      <c r="R2830" s="17" t="e">
        <f t="shared" si="1193"/>
        <v>#DIV/0!</v>
      </c>
      <c r="S2830" s="37" t="e">
        <f t="shared" si="1201"/>
        <v>#DIV/0!</v>
      </c>
      <c r="T2830" s="17" t="e">
        <f t="shared" si="1202"/>
        <v>#DIV/0!</v>
      </c>
      <c r="U2830" s="91" t="e">
        <f>IF(A2830&gt;$U$1, U2831*$S$1+(1-$S$1)*G2831,Rawdata!AK2830)</f>
        <v>#DIV/0!</v>
      </c>
      <c r="V2830" s="91" t="e">
        <f>IF(A2830&gt;$V$1,$S$1*V2831+(1-$S$1)*G2831,Rawdata!AL2830)</f>
        <v>#DIV/0!</v>
      </c>
      <c r="W2830" s="91" t="e">
        <f>IF(A2830&gt;$W$1, $S$1*W2831+(1-$S$1)*G2831,Rawdata!AM2830)</f>
        <v>#DIV/0!</v>
      </c>
      <c r="X2830" s="91" t="e">
        <f>IF(A2830&gt;$X$1,$S$1*X2831+(1-$S$1)*G2831,Rawdata!AN2830)</f>
        <v>#DIV/0!</v>
      </c>
      <c r="Y2830" s="91" t="e">
        <f>IF(A2830&gt;$Y$1,$S$1*Y2831+(1-$S$1)*G2831,Rawdata!AO2830)</f>
        <v>#DIV/0!</v>
      </c>
      <c r="Z2830" s="91" t="e">
        <f>IF(A2830&gt;$Z$1,$S$1*Z2831+(1-$S$1)*(G2831-U2831)^2,Rawdata!AP2830)</f>
        <v>#DIV/0!</v>
      </c>
      <c r="AA2830" s="91" t="e">
        <f>IF(A2830&gt;$AA$1,$S$1*AA2831+(1-$S$1)*(G2831-V2831)^2,Rawdata!AQ2830)</f>
        <v>#DIV/0!</v>
      </c>
      <c r="AB2830" s="91" t="e">
        <f>IF(A2830&gt;89,$S$1*AB2831+(1-$S$1)*(G2831-W2831)^2,Rawdata!AR2830)</f>
        <v>#DIV/0!</v>
      </c>
      <c r="AC2830" s="91" t="e">
        <f>IF(A2830&gt;$AC$1,$S$1*AC2831+(1-$S$1)*(G2831-X2831)^2,Rawdata!AS2830)</f>
        <v>#DIV/0!</v>
      </c>
      <c r="AD2830" s="91" t="e">
        <f>IF(A2830&gt;$AD$1,$S$1*AD2831+(1-$S$1)*(G2831-Y2831)^2,Rawdata!AT2830)</f>
        <v>#DIV/0!</v>
      </c>
      <c r="AE2830" s="80" t="e">
        <f t="shared" si="1195"/>
        <v>#DIV/0!</v>
      </c>
      <c r="AF2830" s="81" t="e">
        <f t="shared" si="1196"/>
        <v>#DIV/0!</v>
      </c>
      <c r="AG2830" s="86">
        <f t="shared" si="1218"/>
        <v>0</v>
      </c>
      <c r="AH2830" s="107" t="e">
        <f t="shared" si="1194"/>
        <v>#DIV/0!</v>
      </c>
      <c r="AI2830" s="107" t="e">
        <f t="shared" si="1197"/>
        <v>#DIV/0!</v>
      </c>
      <c r="AJ2830" s="108" t="e">
        <f t="shared" si="1198"/>
        <v>#DIV/0!</v>
      </c>
      <c r="AK2830" s="113" t="e">
        <f t="shared" si="1203"/>
        <v>#DIV/0!</v>
      </c>
      <c r="AL2830" s="113" t="e">
        <f t="shared" si="1204"/>
        <v>#DIV/0!</v>
      </c>
      <c r="AM2830" s="113" t="e">
        <f t="shared" si="1205"/>
        <v>#DIV/0!</v>
      </c>
      <c r="AN2830" s="113" t="e">
        <f t="shared" si="1206"/>
        <v>#DIV/0!</v>
      </c>
      <c r="AO2830" s="113" t="e">
        <f t="shared" si="1207"/>
        <v>#DIV/0!</v>
      </c>
      <c r="AP2830" s="91" t="e">
        <f t="shared" si="1208"/>
        <v>#DIV/0!</v>
      </c>
      <c r="AQ2830" s="91" t="e">
        <f t="shared" si="1209"/>
        <v>#DIV/0!</v>
      </c>
      <c r="AR2830" s="91" t="e">
        <f t="shared" si="1210"/>
        <v>#DIV/0!</v>
      </c>
      <c r="AS2830" s="91" t="e">
        <f t="shared" si="1211"/>
        <v>#DIV/0!</v>
      </c>
      <c r="AT2830" s="91" t="e">
        <f t="shared" si="1212"/>
        <v>#DIV/0!</v>
      </c>
      <c r="AU2830" s="113" t="e">
        <f t="shared" si="1213"/>
        <v>#DIV/0!</v>
      </c>
      <c r="AV2830" s="113" t="e">
        <f t="shared" si="1214"/>
        <v>#DIV/0!</v>
      </c>
      <c r="AW2830" s="113" t="e">
        <f t="shared" si="1215"/>
        <v>#DIV/0!</v>
      </c>
      <c r="AX2830" s="113" t="e">
        <f t="shared" si="1216"/>
        <v>#DIV/0!</v>
      </c>
      <c r="AY2830" s="113" t="e">
        <f t="shared" si="1217"/>
        <v>#DIV/0!</v>
      </c>
    </row>
    <row r="2831" spans="1:51" x14ac:dyDescent="0.25">
      <c r="A2831" s="119"/>
      <c r="B2831" s="83"/>
      <c r="C2831" s="85"/>
      <c r="D2831" s="85"/>
      <c r="E2831" s="85"/>
      <c r="F2831" s="71"/>
      <c r="G2831" s="96"/>
      <c r="H2831" s="16" t="e">
        <f>IF(A2831&gt;$U$1,ROUND(ROUND( U2831*$S$1+(1-$S$1)*G2831,4)+$T$1*ROUND(($S$1*Z2831+(1-$S$1)*(G2831-U2831)^2)^0.5,4),4),Rawdata!AK2831+Rawdata!$T$1*Rawdata!AU2831)</f>
        <v>#DIV/0!</v>
      </c>
      <c r="I2831" s="16" t="e">
        <f>IF(A2831&gt;$V$1,ROUND(ROUND(V2831*$S$1+(1-$S$1)*G2831,4)+$T$1*ROUND(($S$1*AA2831+(1-$S$1)*(G2831-V2831)^2)^0.5,4),4),Rawdata!AL2831+Rawdata!$T$1*Rawdata!AV2831)</f>
        <v>#DIV/0!</v>
      </c>
      <c r="J2831" s="16" t="e">
        <f>IF(A2831&gt;$W$1,ROUND(ROUND( W2831*$S$1+(1-$S$1)*G2831,4)+$T$1*ROUND(($S$1*AB2831+(1-$S$1)*(G2831-W2831)^2)^0.5,4),4),Rawdata!AM2831+Rawdata!$T$1*Rawdata!AW2831)</f>
        <v>#DIV/0!</v>
      </c>
      <c r="K2831" s="16" t="e">
        <f>IF(A2831&gt;$X$1,ROUND(ROUND( X2831*$S$1+(1-$S$1)*G2831,4)+$T$1*ROUND(($S$1*AC2831+(1-$S$1)*(G2831-X2831)^2)^0.5,4),4),Rawdata!AN2831+Rawdata!$T$1*Rawdata!AX2831)</f>
        <v>#DIV/0!</v>
      </c>
      <c r="L2831" s="16" t="e">
        <f>IF(A2831&gt;$Y$1,ROUND(ROUND( Y2831*$S$1+(1-$S$1)*G2831,4)+$T$1*ROUND(($S$1*AD2831+(1-$S$1)*(G2831-Y2831)^2)^0.5,4),4),Rawdata!AO2831+Rawdata!$T$1*Rawdata!AY2831)</f>
        <v>#DIV/0!</v>
      </c>
      <c r="M2831" s="16" t="e">
        <f t="shared" si="1199"/>
        <v>#DIV/0!</v>
      </c>
      <c r="N2831" s="16" t="e">
        <f t="shared" si="1200"/>
        <v>#DIV/0!</v>
      </c>
      <c r="O2831" s="67"/>
      <c r="P2831" s="67"/>
      <c r="Q2831" s="31" t="e">
        <f t="shared" si="1192"/>
        <v>#DIV/0!</v>
      </c>
      <c r="R2831" s="17" t="e">
        <f t="shared" si="1193"/>
        <v>#DIV/0!</v>
      </c>
      <c r="S2831" s="37" t="e">
        <f t="shared" si="1201"/>
        <v>#DIV/0!</v>
      </c>
      <c r="T2831" s="17" t="e">
        <f t="shared" si="1202"/>
        <v>#DIV/0!</v>
      </c>
      <c r="U2831" s="91" t="e">
        <f>IF(A2831&gt;$U$1, U2832*$S$1+(1-$S$1)*G2832,Rawdata!AK2831)</f>
        <v>#DIV/0!</v>
      </c>
      <c r="V2831" s="91" t="e">
        <f>IF(A2831&gt;$V$1,$S$1*V2832+(1-$S$1)*G2832,Rawdata!AL2831)</f>
        <v>#DIV/0!</v>
      </c>
      <c r="W2831" s="91" t="e">
        <f>IF(A2831&gt;$W$1, $S$1*W2832+(1-$S$1)*G2832,Rawdata!AM2831)</f>
        <v>#DIV/0!</v>
      </c>
      <c r="X2831" s="91" t="e">
        <f>IF(A2831&gt;$X$1,$S$1*X2832+(1-$S$1)*G2832,Rawdata!AN2831)</f>
        <v>#DIV/0!</v>
      </c>
      <c r="Y2831" s="91" t="e">
        <f>IF(A2831&gt;$Y$1,$S$1*Y2832+(1-$S$1)*G2832,Rawdata!AO2831)</f>
        <v>#DIV/0!</v>
      </c>
      <c r="Z2831" s="91" t="e">
        <f>IF(A2831&gt;$Z$1,$S$1*Z2832+(1-$S$1)*(G2832-U2832)^2,Rawdata!AP2831)</f>
        <v>#DIV/0!</v>
      </c>
      <c r="AA2831" s="91" t="e">
        <f>IF(A2831&gt;$AA$1,$S$1*AA2832+(1-$S$1)*(G2832-V2832)^2,Rawdata!AQ2831)</f>
        <v>#DIV/0!</v>
      </c>
      <c r="AB2831" s="91" t="e">
        <f>IF(A2831&gt;89,$S$1*AB2832+(1-$S$1)*(G2832-W2832)^2,Rawdata!AR2831)</f>
        <v>#DIV/0!</v>
      </c>
      <c r="AC2831" s="91" t="e">
        <f>IF(A2831&gt;$AC$1,$S$1*AC2832+(1-$S$1)*(G2832-X2832)^2,Rawdata!AS2831)</f>
        <v>#DIV/0!</v>
      </c>
      <c r="AD2831" s="91" t="e">
        <f>IF(A2831&gt;$AD$1,$S$1*AD2832+(1-$S$1)*(G2832-Y2832)^2,Rawdata!AT2831)</f>
        <v>#DIV/0!</v>
      </c>
      <c r="AE2831" s="80" t="e">
        <f t="shared" si="1195"/>
        <v>#DIV/0!</v>
      </c>
      <c r="AF2831" s="81" t="e">
        <f t="shared" si="1196"/>
        <v>#DIV/0!</v>
      </c>
      <c r="AG2831" s="86">
        <f t="shared" si="1218"/>
        <v>0</v>
      </c>
      <c r="AH2831" s="107" t="e">
        <f t="shared" si="1194"/>
        <v>#DIV/0!</v>
      </c>
      <c r="AI2831" s="107" t="e">
        <f t="shared" si="1197"/>
        <v>#DIV/0!</v>
      </c>
      <c r="AJ2831" s="108" t="e">
        <f t="shared" si="1198"/>
        <v>#DIV/0!</v>
      </c>
      <c r="AK2831" s="113" t="e">
        <f t="shared" si="1203"/>
        <v>#DIV/0!</v>
      </c>
      <c r="AL2831" s="113" t="e">
        <f t="shared" si="1204"/>
        <v>#DIV/0!</v>
      </c>
      <c r="AM2831" s="113" t="e">
        <f t="shared" si="1205"/>
        <v>#DIV/0!</v>
      </c>
      <c r="AN2831" s="113" t="e">
        <f t="shared" si="1206"/>
        <v>#DIV/0!</v>
      </c>
      <c r="AO2831" s="113" t="e">
        <f t="shared" si="1207"/>
        <v>#DIV/0!</v>
      </c>
      <c r="AP2831" s="91" t="e">
        <f t="shared" si="1208"/>
        <v>#DIV/0!</v>
      </c>
      <c r="AQ2831" s="91" t="e">
        <f t="shared" si="1209"/>
        <v>#DIV/0!</v>
      </c>
      <c r="AR2831" s="91" t="e">
        <f t="shared" si="1210"/>
        <v>#DIV/0!</v>
      </c>
      <c r="AS2831" s="91" t="e">
        <f t="shared" si="1211"/>
        <v>#DIV/0!</v>
      </c>
      <c r="AT2831" s="91" t="e">
        <f t="shared" si="1212"/>
        <v>#DIV/0!</v>
      </c>
      <c r="AU2831" s="113" t="e">
        <f t="shared" si="1213"/>
        <v>#DIV/0!</v>
      </c>
      <c r="AV2831" s="113" t="e">
        <f t="shared" si="1214"/>
        <v>#DIV/0!</v>
      </c>
      <c r="AW2831" s="113" t="e">
        <f t="shared" si="1215"/>
        <v>#DIV/0!</v>
      </c>
      <c r="AX2831" s="113" t="e">
        <f t="shared" si="1216"/>
        <v>#DIV/0!</v>
      </c>
      <c r="AY2831" s="113" t="e">
        <f t="shared" si="1217"/>
        <v>#DIV/0!</v>
      </c>
    </row>
    <row r="2832" spans="1:51" x14ac:dyDescent="0.25">
      <c r="A2832" s="119"/>
      <c r="B2832" s="83"/>
      <c r="C2832" s="85"/>
      <c r="D2832" s="85"/>
      <c r="E2832" s="85"/>
      <c r="F2832" s="71"/>
      <c r="G2832" s="96"/>
      <c r="H2832" s="16" t="e">
        <f>IF(A2832&gt;$U$1,ROUND(ROUND( U2832*$S$1+(1-$S$1)*G2832,4)+$T$1*ROUND(($S$1*Z2832+(1-$S$1)*(G2832-U2832)^2)^0.5,4),4),Rawdata!AK2832+Rawdata!$T$1*Rawdata!AU2832)</f>
        <v>#DIV/0!</v>
      </c>
      <c r="I2832" s="16" t="e">
        <f>IF(A2832&gt;$V$1,ROUND(ROUND(V2832*$S$1+(1-$S$1)*G2832,4)+$T$1*ROUND(($S$1*AA2832+(1-$S$1)*(G2832-V2832)^2)^0.5,4),4),Rawdata!AL2832+Rawdata!$T$1*Rawdata!AV2832)</f>
        <v>#DIV/0!</v>
      </c>
      <c r="J2832" s="16" t="e">
        <f>IF(A2832&gt;$W$1,ROUND(ROUND( W2832*$S$1+(1-$S$1)*G2832,4)+$T$1*ROUND(($S$1*AB2832+(1-$S$1)*(G2832-W2832)^2)^0.5,4),4),Rawdata!AM2832+Rawdata!$T$1*Rawdata!AW2832)</f>
        <v>#DIV/0!</v>
      </c>
      <c r="K2832" s="16" t="e">
        <f>IF(A2832&gt;$X$1,ROUND(ROUND( X2832*$S$1+(1-$S$1)*G2832,4)+$T$1*ROUND(($S$1*AC2832+(1-$S$1)*(G2832-X2832)^2)^0.5,4),4),Rawdata!AN2832+Rawdata!$T$1*Rawdata!AX2832)</f>
        <v>#DIV/0!</v>
      </c>
      <c r="L2832" s="16" t="e">
        <f>IF(A2832&gt;$Y$1,ROUND(ROUND( Y2832*$S$1+(1-$S$1)*G2832,4)+$T$1*ROUND(($S$1*AD2832+(1-$S$1)*(G2832-Y2832)^2)^0.5,4),4),Rawdata!AO2832+Rawdata!$T$1*Rawdata!AY2832)</f>
        <v>#DIV/0!</v>
      </c>
      <c r="M2832" s="16" t="e">
        <f t="shared" si="1199"/>
        <v>#DIV/0!</v>
      </c>
      <c r="N2832" s="16" t="e">
        <f t="shared" si="1200"/>
        <v>#DIV/0!</v>
      </c>
      <c r="O2832" s="67"/>
      <c r="P2832" s="67"/>
      <c r="Q2832" s="31" t="e">
        <f t="shared" si="1192"/>
        <v>#DIV/0!</v>
      </c>
      <c r="R2832" s="17" t="e">
        <f t="shared" si="1193"/>
        <v>#DIV/0!</v>
      </c>
      <c r="S2832" s="37" t="e">
        <f t="shared" si="1201"/>
        <v>#DIV/0!</v>
      </c>
      <c r="T2832" s="17" t="e">
        <f t="shared" si="1202"/>
        <v>#DIV/0!</v>
      </c>
      <c r="U2832" s="91" t="e">
        <f>IF(A2832&gt;$U$1, U2833*$S$1+(1-$S$1)*G2833,Rawdata!AK2832)</f>
        <v>#DIV/0!</v>
      </c>
      <c r="V2832" s="91" t="e">
        <f>IF(A2832&gt;$V$1,$S$1*V2833+(1-$S$1)*G2833,Rawdata!AL2832)</f>
        <v>#DIV/0!</v>
      </c>
      <c r="W2832" s="91" t="e">
        <f>IF(A2832&gt;$W$1, $S$1*W2833+(1-$S$1)*G2833,Rawdata!AM2832)</f>
        <v>#DIV/0!</v>
      </c>
      <c r="X2832" s="91" t="e">
        <f>IF(A2832&gt;$X$1,$S$1*X2833+(1-$S$1)*G2833,Rawdata!AN2832)</f>
        <v>#DIV/0!</v>
      </c>
      <c r="Y2832" s="91" t="e">
        <f>IF(A2832&gt;$Y$1,$S$1*Y2833+(1-$S$1)*G2833,Rawdata!AO2832)</f>
        <v>#DIV/0!</v>
      </c>
      <c r="Z2832" s="91" t="e">
        <f>IF(A2832&gt;$Z$1,$S$1*Z2833+(1-$S$1)*(G2833-U2833)^2,Rawdata!AP2832)</f>
        <v>#DIV/0!</v>
      </c>
      <c r="AA2832" s="91" t="e">
        <f>IF(A2832&gt;$AA$1,$S$1*AA2833+(1-$S$1)*(G2833-V2833)^2,Rawdata!AQ2832)</f>
        <v>#DIV/0!</v>
      </c>
      <c r="AB2832" s="91" t="e">
        <f>IF(A2832&gt;89,$S$1*AB2833+(1-$S$1)*(G2833-W2833)^2,Rawdata!AR2832)</f>
        <v>#DIV/0!</v>
      </c>
      <c r="AC2832" s="91" t="e">
        <f>IF(A2832&gt;$AC$1,$S$1*AC2833+(1-$S$1)*(G2833-X2833)^2,Rawdata!AS2832)</f>
        <v>#DIV/0!</v>
      </c>
      <c r="AD2832" s="91" t="e">
        <f>IF(A2832&gt;$AD$1,$S$1*AD2833+(1-$S$1)*(G2833-Y2833)^2,Rawdata!AT2832)</f>
        <v>#DIV/0!</v>
      </c>
      <c r="AE2832" s="80" t="e">
        <f t="shared" si="1195"/>
        <v>#DIV/0!</v>
      </c>
      <c r="AF2832" s="81" t="e">
        <f t="shared" si="1196"/>
        <v>#DIV/0!</v>
      </c>
      <c r="AG2832" s="86">
        <f t="shared" si="1218"/>
        <v>0</v>
      </c>
      <c r="AH2832" s="107" t="e">
        <f t="shared" si="1194"/>
        <v>#DIV/0!</v>
      </c>
      <c r="AI2832" s="107" t="e">
        <f t="shared" si="1197"/>
        <v>#DIV/0!</v>
      </c>
      <c r="AJ2832" s="108" t="e">
        <f t="shared" si="1198"/>
        <v>#DIV/0!</v>
      </c>
      <c r="AK2832" s="113" t="e">
        <f t="shared" si="1203"/>
        <v>#DIV/0!</v>
      </c>
      <c r="AL2832" s="113" t="e">
        <f t="shared" si="1204"/>
        <v>#DIV/0!</v>
      </c>
      <c r="AM2832" s="113" t="e">
        <f t="shared" si="1205"/>
        <v>#DIV/0!</v>
      </c>
      <c r="AN2832" s="113" t="e">
        <f t="shared" si="1206"/>
        <v>#DIV/0!</v>
      </c>
      <c r="AO2832" s="113" t="e">
        <f t="shared" si="1207"/>
        <v>#DIV/0!</v>
      </c>
      <c r="AP2832" s="91" t="e">
        <f t="shared" si="1208"/>
        <v>#DIV/0!</v>
      </c>
      <c r="AQ2832" s="91" t="e">
        <f t="shared" si="1209"/>
        <v>#DIV/0!</v>
      </c>
      <c r="AR2832" s="91" t="e">
        <f t="shared" si="1210"/>
        <v>#DIV/0!</v>
      </c>
      <c r="AS2832" s="91" t="e">
        <f t="shared" si="1211"/>
        <v>#DIV/0!</v>
      </c>
      <c r="AT2832" s="91" t="e">
        <f t="shared" si="1212"/>
        <v>#DIV/0!</v>
      </c>
      <c r="AU2832" s="113" t="e">
        <f t="shared" si="1213"/>
        <v>#DIV/0!</v>
      </c>
      <c r="AV2832" s="113" t="e">
        <f t="shared" si="1214"/>
        <v>#DIV/0!</v>
      </c>
      <c r="AW2832" s="113" t="e">
        <f t="shared" si="1215"/>
        <v>#DIV/0!</v>
      </c>
      <c r="AX2832" s="113" t="e">
        <f t="shared" si="1216"/>
        <v>#DIV/0!</v>
      </c>
      <c r="AY2832" s="113" t="e">
        <f t="shared" si="1217"/>
        <v>#DIV/0!</v>
      </c>
    </row>
    <row r="2833" spans="1:51" x14ac:dyDescent="0.25">
      <c r="A2833" s="119"/>
      <c r="B2833" s="83"/>
      <c r="C2833" s="85"/>
      <c r="D2833" s="85"/>
      <c r="E2833" s="85"/>
      <c r="F2833" s="71"/>
      <c r="G2833" s="96"/>
      <c r="H2833" s="16" t="e">
        <f>IF(A2833&gt;$U$1,ROUND(ROUND( U2833*$S$1+(1-$S$1)*G2833,4)+$T$1*ROUND(($S$1*Z2833+(1-$S$1)*(G2833-U2833)^2)^0.5,4),4),Rawdata!AK2833+Rawdata!$T$1*Rawdata!AU2833)</f>
        <v>#DIV/0!</v>
      </c>
      <c r="I2833" s="16" t="e">
        <f>IF(A2833&gt;$V$1,ROUND(ROUND(V2833*$S$1+(1-$S$1)*G2833,4)+$T$1*ROUND(($S$1*AA2833+(1-$S$1)*(G2833-V2833)^2)^0.5,4),4),Rawdata!AL2833+Rawdata!$T$1*Rawdata!AV2833)</f>
        <v>#DIV/0!</v>
      </c>
      <c r="J2833" s="16" t="e">
        <f>IF(A2833&gt;$W$1,ROUND(ROUND( W2833*$S$1+(1-$S$1)*G2833,4)+$T$1*ROUND(($S$1*AB2833+(1-$S$1)*(G2833-W2833)^2)^0.5,4),4),Rawdata!AM2833+Rawdata!$T$1*Rawdata!AW2833)</f>
        <v>#DIV/0!</v>
      </c>
      <c r="K2833" s="16" t="e">
        <f>IF(A2833&gt;$X$1,ROUND(ROUND( X2833*$S$1+(1-$S$1)*G2833,4)+$T$1*ROUND(($S$1*AC2833+(1-$S$1)*(G2833-X2833)^2)^0.5,4),4),Rawdata!AN2833+Rawdata!$T$1*Rawdata!AX2833)</f>
        <v>#DIV/0!</v>
      </c>
      <c r="L2833" s="16" t="e">
        <f>IF(A2833&gt;$Y$1,ROUND(ROUND( Y2833*$S$1+(1-$S$1)*G2833,4)+$T$1*ROUND(($S$1*AD2833+(1-$S$1)*(G2833-Y2833)^2)^0.5,4),4),Rawdata!AO2833+Rawdata!$T$1*Rawdata!AY2833)</f>
        <v>#DIV/0!</v>
      </c>
      <c r="M2833" s="16" t="e">
        <f t="shared" si="1199"/>
        <v>#DIV/0!</v>
      </c>
      <c r="N2833" s="16" t="e">
        <f t="shared" si="1200"/>
        <v>#DIV/0!</v>
      </c>
      <c r="O2833" s="67"/>
      <c r="P2833" s="67"/>
      <c r="Q2833" s="31" t="e">
        <f t="shared" si="1192"/>
        <v>#DIV/0!</v>
      </c>
      <c r="R2833" s="17" t="e">
        <f t="shared" si="1193"/>
        <v>#DIV/0!</v>
      </c>
      <c r="S2833" s="37" t="e">
        <f t="shared" si="1201"/>
        <v>#DIV/0!</v>
      </c>
      <c r="T2833" s="17" t="e">
        <f t="shared" si="1202"/>
        <v>#DIV/0!</v>
      </c>
      <c r="U2833" s="91" t="e">
        <f>IF(A2833&gt;$U$1, U2834*$S$1+(1-$S$1)*G2834,Rawdata!AK2833)</f>
        <v>#DIV/0!</v>
      </c>
      <c r="V2833" s="91" t="e">
        <f>IF(A2833&gt;$V$1,$S$1*V2834+(1-$S$1)*G2834,Rawdata!AL2833)</f>
        <v>#DIV/0!</v>
      </c>
      <c r="W2833" s="91" t="e">
        <f>IF(A2833&gt;$W$1, $S$1*W2834+(1-$S$1)*G2834,Rawdata!AM2833)</f>
        <v>#DIV/0!</v>
      </c>
      <c r="X2833" s="91" t="e">
        <f>IF(A2833&gt;$X$1,$S$1*X2834+(1-$S$1)*G2834,Rawdata!AN2833)</f>
        <v>#DIV/0!</v>
      </c>
      <c r="Y2833" s="91" t="e">
        <f>IF(A2833&gt;$Y$1,$S$1*Y2834+(1-$S$1)*G2834,Rawdata!AO2833)</f>
        <v>#DIV/0!</v>
      </c>
      <c r="Z2833" s="91" t="e">
        <f>IF(A2833&gt;$Z$1,$S$1*Z2834+(1-$S$1)*(G2834-U2834)^2,Rawdata!AP2833)</f>
        <v>#DIV/0!</v>
      </c>
      <c r="AA2833" s="91" t="e">
        <f>IF(A2833&gt;$AA$1,$S$1*AA2834+(1-$S$1)*(G2834-V2834)^2,Rawdata!AQ2833)</f>
        <v>#DIV/0!</v>
      </c>
      <c r="AB2833" s="91" t="e">
        <f>IF(A2833&gt;89,$S$1*AB2834+(1-$S$1)*(G2834-W2834)^2,Rawdata!AR2833)</f>
        <v>#DIV/0!</v>
      </c>
      <c r="AC2833" s="91" t="e">
        <f>IF(A2833&gt;$AC$1,$S$1*AC2834+(1-$S$1)*(G2834-X2834)^2,Rawdata!AS2833)</f>
        <v>#DIV/0!</v>
      </c>
      <c r="AD2833" s="91" t="e">
        <f>IF(A2833&gt;$AD$1,$S$1*AD2834+(1-$S$1)*(G2834-Y2834)^2,Rawdata!AT2833)</f>
        <v>#DIV/0!</v>
      </c>
      <c r="AE2833" s="80" t="e">
        <f t="shared" si="1195"/>
        <v>#DIV/0!</v>
      </c>
      <c r="AF2833" s="81" t="e">
        <f t="shared" si="1196"/>
        <v>#DIV/0!</v>
      </c>
      <c r="AG2833" s="86">
        <f t="shared" si="1218"/>
        <v>0</v>
      </c>
      <c r="AH2833" s="107" t="e">
        <f t="shared" si="1194"/>
        <v>#DIV/0!</v>
      </c>
      <c r="AI2833" s="107" t="e">
        <f t="shared" si="1197"/>
        <v>#DIV/0!</v>
      </c>
      <c r="AJ2833" s="108" t="e">
        <f t="shared" si="1198"/>
        <v>#DIV/0!</v>
      </c>
      <c r="AK2833" s="113" t="e">
        <f t="shared" si="1203"/>
        <v>#DIV/0!</v>
      </c>
      <c r="AL2833" s="113" t="e">
        <f t="shared" si="1204"/>
        <v>#DIV/0!</v>
      </c>
      <c r="AM2833" s="113" t="e">
        <f t="shared" si="1205"/>
        <v>#DIV/0!</v>
      </c>
      <c r="AN2833" s="113" t="e">
        <f t="shared" si="1206"/>
        <v>#DIV/0!</v>
      </c>
      <c r="AO2833" s="113" t="e">
        <f t="shared" si="1207"/>
        <v>#DIV/0!</v>
      </c>
      <c r="AP2833" s="91" t="e">
        <f t="shared" si="1208"/>
        <v>#DIV/0!</v>
      </c>
      <c r="AQ2833" s="91" t="e">
        <f t="shared" si="1209"/>
        <v>#DIV/0!</v>
      </c>
      <c r="AR2833" s="91" t="e">
        <f t="shared" si="1210"/>
        <v>#DIV/0!</v>
      </c>
      <c r="AS2833" s="91" t="e">
        <f t="shared" si="1211"/>
        <v>#DIV/0!</v>
      </c>
      <c r="AT2833" s="91" t="e">
        <f t="shared" si="1212"/>
        <v>#DIV/0!</v>
      </c>
      <c r="AU2833" s="113" t="e">
        <f t="shared" si="1213"/>
        <v>#DIV/0!</v>
      </c>
      <c r="AV2833" s="113" t="e">
        <f t="shared" si="1214"/>
        <v>#DIV/0!</v>
      </c>
      <c r="AW2833" s="113" t="e">
        <f t="shared" si="1215"/>
        <v>#DIV/0!</v>
      </c>
      <c r="AX2833" s="113" t="e">
        <f t="shared" si="1216"/>
        <v>#DIV/0!</v>
      </c>
      <c r="AY2833" s="113" t="e">
        <f t="shared" si="1217"/>
        <v>#DIV/0!</v>
      </c>
    </row>
    <row r="2834" spans="1:51" x14ac:dyDescent="0.25">
      <c r="A2834" s="119"/>
      <c r="B2834" s="83"/>
      <c r="C2834" s="85"/>
      <c r="D2834" s="85"/>
      <c r="E2834" s="85"/>
      <c r="F2834" s="71"/>
      <c r="G2834" s="96"/>
      <c r="H2834" s="16" t="e">
        <f>IF(A2834&gt;$U$1,ROUND(ROUND( U2834*$S$1+(1-$S$1)*G2834,4)+$T$1*ROUND(($S$1*Z2834+(1-$S$1)*(G2834-U2834)^2)^0.5,4),4),Rawdata!AK2834+Rawdata!$T$1*Rawdata!AU2834)</f>
        <v>#DIV/0!</v>
      </c>
      <c r="I2834" s="16" t="e">
        <f>IF(A2834&gt;$V$1,ROUND(ROUND(V2834*$S$1+(1-$S$1)*G2834,4)+$T$1*ROUND(($S$1*AA2834+(1-$S$1)*(G2834-V2834)^2)^0.5,4),4),Rawdata!AL2834+Rawdata!$T$1*Rawdata!AV2834)</f>
        <v>#DIV/0!</v>
      </c>
      <c r="J2834" s="16" t="e">
        <f>IF(A2834&gt;$W$1,ROUND(ROUND( W2834*$S$1+(1-$S$1)*G2834,4)+$T$1*ROUND(($S$1*AB2834+(1-$S$1)*(G2834-W2834)^2)^0.5,4),4),Rawdata!AM2834+Rawdata!$T$1*Rawdata!AW2834)</f>
        <v>#DIV/0!</v>
      </c>
      <c r="K2834" s="16" t="e">
        <f>IF(A2834&gt;$X$1,ROUND(ROUND( X2834*$S$1+(1-$S$1)*G2834,4)+$T$1*ROUND(($S$1*AC2834+(1-$S$1)*(G2834-X2834)^2)^0.5,4),4),Rawdata!AN2834+Rawdata!$T$1*Rawdata!AX2834)</f>
        <v>#DIV/0!</v>
      </c>
      <c r="L2834" s="16" t="e">
        <f>IF(A2834&gt;$Y$1,ROUND(ROUND( Y2834*$S$1+(1-$S$1)*G2834,4)+$T$1*ROUND(($S$1*AD2834+(1-$S$1)*(G2834-Y2834)^2)^0.5,4),4),Rawdata!AO2834+Rawdata!$T$1*Rawdata!AY2834)</f>
        <v>#DIV/0!</v>
      </c>
      <c r="M2834" s="16" t="e">
        <f t="shared" si="1199"/>
        <v>#DIV/0!</v>
      </c>
      <c r="N2834" s="16" t="e">
        <f t="shared" si="1200"/>
        <v>#DIV/0!</v>
      </c>
      <c r="O2834" s="67"/>
      <c r="P2834" s="67"/>
      <c r="Q2834" s="31" t="e">
        <f t="shared" si="1192"/>
        <v>#DIV/0!</v>
      </c>
      <c r="R2834" s="17" t="e">
        <f t="shared" si="1193"/>
        <v>#DIV/0!</v>
      </c>
      <c r="S2834" s="37" t="e">
        <f t="shared" si="1201"/>
        <v>#DIV/0!</v>
      </c>
      <c r="T2834" s="17" t="e">
        <f t="shared" si="1202"/>
        <v>#DIV/0!</v>
      </c>
      <c r="U2834" s="91" t="e">
        <f>IF(A2834&gt;$U$1, U2835*$S$1+(1-$S$1)*G2835,Rawdata!AK2834)</f>
        <v>#DIV/0!</v>
      </c>
      <c r="V2834" s="91" t="e">
        <f>IF(A2834&gt;$V$1,$S$1*V2835+(1-$S$1)*G2835,Rawdata!AL2834)</f>
        <v>#DIV/0!</v>
      </c>
      <c r="W2834" s="91" t="e">
        <f>IF(A2834&gt;$W$1, $S$1*W2835+(1-$S$1)*G2835,Rawdata!AM2834)</f>
        <v>#DIV/0!</v>
      </c>
      <c r="X2834" s="91" t="e">
        <f>IF(A2834&gt;$X$1,$S$1*X2835+(1-$S$1)*G2835,Rawdata!AN2834)</f>
        <v>#DIV/0!</v>
      </c>
      <c r="Y2834" s="91" t="e">
        <f>IF(A2834&gt;$Y$1,$S$1*Y2835+(1-$S$1)*G2835,Rawdata!AO2834)</f>
        <v>#DIV/0!</v>
      </c>
      <c r="Z2834" s="91" t="e">
        <f>IF(A2834&gt;$Z$1,$S$1*Z2835+(1-$S$1)*(G2835-U2835)^2,Rawdata!AP2834)</f>
        <v>#DIV/0!</v>
      </c>
      <c r="AA2834" s="91" t="e">
        <f>IF(A2834&gt;$AA$1,$S$1*AA2835+(1-$S$1)*(G2835-V2835)^2,Rawdata!AQ2834)</f>
        <v>#DIV/0!</v>
      </c>
      <c r="AB2834" s="91" t="e">
        <f>IF(A2834&gt;89,$S$1*AB2835+(1-$S$1)*(G2835-W2835)^2,Rawdata!AR2834)</f>
        <v>#DIV/0!</v>
      </c>
      <c r="AC2834" s="91" t="e">
        <f>IF(A2834&gt;$AC$1,$S$1*AC2835+(1-$S$1)*(G2835-X2835)^2,Rawdata!AS2834)</f>
        <v>#DIV/0!</v>
      </c>
      <c r="AD2834" s="91" t="e">
        <f>IF(A2834&gt;$AD$1,$S$1*AD2835+(1-$S$1)*(G2835-Y2835)^2,Rawdata!AT2834)</f>
        <v>#DIV/0!</v>
      </c>
      <c r="AE2834" s="80" t="e">
        <f t="shared" si="1195"/>
        <v>#DIV/0!</v>
      </c>
      <c r="AF2834" s="81" t="e">
        <f t="shared" si="1196"/>
        <v>#DIV/0!</v>
      </c>
      <c r="AG2834" s="86">
        <f t="shared" si="1218"/>
        <v>0</v>
      </c>
      <c r="AH2834" s="107" t="e">
        <f t="shared" si="1194"/>
        <v>#DIV/0!</v>
      </c>
      <c r="AI2834" s="107" t="e">
        <f t="shared" si="1197"/>
        <v>#DIV/0!</v>
      </c>
      <c r="AJ2834" s="108" t="e">
        <f t="shared" si="1198"/>
        <v>#DIV/0!</v>
      </c>
      <c r="AK2834" s="113" t="e">
        <f t="shared" si="1203"/>
        <v>#DIV/0!</v>
      </c>
      <c r="AL2834" s="113" t="e">
        <f t="shared" si="1204"/>
        <v>#DIV/0!</v>
      </c>
      <c r="AM2834" s="113" t="e">
        <f t="shared" si="1205"/>
        <v>#DIV/0!</v>
      </c>
      <c r="AN2834" s="113" t="e">
        <f t="shared" si="1206"/>
        <v>#DIV/0!</v>
      </c>
      <c r="AO2834" s="113" t="e">
        <f t="shared" si="1207"/>
        <v>#DIV/0!</v>
      </c>
      <c r="AP2834" s="91" t="e">
        <f t="shared" si="1208"/>
        <v>#DIV/0!</v>
      </c>
      <c r="AQ2834" s="91" t="e">
        <f t="shared" si="1209"/>
        <v>#DIV/0!</v>
      </c>
      <c r="AR2834" s="91" t="e">
        <f t="shared" si="1210"/>
        <v>#DIV/0!</v>
      </c>
      <c r="AS2834" s="91" t="e">
        <f t="shared" si="1211"/>
        <v>#DIV/0!</v>
      </c>
      <c r="AT2834" s="91" t="e">
        <f t="shared" si="1212"/>
        <v>#DIV/0!</v>
      </c>
      <c r="AU2834" s="113" t="e">
        <f t="shared" si="1213"/>
        <v>#DIV/0!</v>
      </c>
      <c r="AV2834" s="113" t="e">
        <f t="shared" si="1214"/>
        <v>#DIV/0!</v>
      </c>
      <c r="AW2834" s="113" t="e">
        <f t="shared" si="1215"/>
        <v>#DIV/0!</v>
      </c>
      <c r="AX2834" s="113" t="e">
        <f t="shared" si="1216"/>
        <v>#DIV/0!</v>
      </c>
      <c r="AY2834" s="113" t="e">
        <f t="shared" si="1217"/>
        <v>#DIV/0!</v>
      </c>
    </row>
    <row r="2835" spans="1:51" x14ac:dyDescent="0.25">
      <c r="A2835" s="119"/>
      <c r="B2835" s="83"/>
      <c r="C2835" s="85"/>
      <c r="D2835" s="85"/>
      <c r="E2835" s="85"/>
      <c r="F2835" s="71"/>
      <c r="G2835" s="96"/>
      <c r="H2835" s="16" t="e">
        <f>IF(A2835&gt;$U$1,ROUND(ROUND( U2835*$S$1+(1-$S$1)*G2835,4)+$T$1*ROUND(($S$1*Z2835+(1-$S$1)*(G2835-U2835)^2)^0.5,4),4),Rawdata!AK2835+Rawdata!$T$1*Rawdata!AU2835)</f>
        <v>#DIV/0!</v>
      </c>
      <c r="I2835" s="16" t="e">
        <f>IF(A2835&gt;$V$1,ROUND(ROUND(V2835*$S$1+(1-$S$1)*G2835,4)+$T$1*ROUND(($S$1*AA2835+(1-$S$1)*(G2835-V2835)^2)^0.5,4),4),Rawdata!AL2835+Rawdata!$T$1*Rawdata!AV2835)</f>
        <v>#DIV/0!</v>
      </c>
      <c r="J2835" s="16" t="e">
        <f>IF(A2835&gt;$W$1,ROUND(ROUND( W2835*$S$1+(1-$S$1)*G2835,4)+$T$1*ROUND(($S$1*AB2835+(1-$S$1)*(G2835-W2835)^2)^0.5,4),4),Rawdata!AM2835+Rawdata!$T$1*Rawdata!AW2835)</f>
        <v>#DIV/0!</v>
      </c>
      <c r="K2835" s="16" t="e">
        <f>IF(A2835&gt;$X$1,ROUND(ROUND( X2835*$S$1+(1-$S$1)*G2835,4)+$T$1*ROUND(($S$1*AC2835+(1-$S$1)*(G2835-X2835)^2)^0.5,4),4),Rawdata!AN2835+Rawdata!$T$1*Rawdata!AX2835)</f>
        <v>#DIV/0!</v>
      </c>
      <c r="L2835" s="16" t="e">
        <f>IF(A2835&gt;$Y$1,ROUND(ROUND( Y2835*$S$1+(1-$S$1)*G2835,4)+$T$1*ROUND(($S$1*AD2835+(1-$S$1)*(G2835-Y2835)^2)^0.5,4),4),Rawdata!AO2835+Rawdata!$T$1*Rawdata!AY2835)</f>
        <v>#DIV/0!</v>
      </c>
      <c r="M2835" s="16" t="e">
        <f t="shared" si="1199"/>
        <v>#DIV/0!</v>
      </c>
      <c r="N2835" s="16" t="e">
        <f t="shared" si="1200"/>
        <v>#DIV/0!</v>
      </c>
      <c r="O2835" s="67"/>
      <c r="P2835" s="67"/>
      <c r="Q2835" s="31" t="e">
        <f t="shared" si="1192"/>
        <v>#DIV/0!</v>
      </c>
      <c r="R2835" s="17" t="e">
        <f t="shared" si="1193"/>
        <v>#DIV/0!</v>
      </c>
      <c r="S2835" s="37" t="e">
        <f t="shared" si="1201"/>
        <v>#DIV/0!</v>
      </c>
      <c r="T2835" s="17" t="e">
        <f t="shared" si="1202"/>
        <v>#DIV/0!</v>
      </c>
      <c r="U2835" s="91" t="e">
        <f>IF(A2835&gt;$U$1, U2836*$S$1+(1-$S$1)*G2836,Rawdata!AK2835)</f>
        <v>#DIV/0!</v>
      </c>
      <c r="V2835" s="91" t="e">
        <f>IF(A2835&gt;$V$1,$S$1*V2836+(1-$S$1)*G2836,Rawdata!AL2835)</f>
        <v>#DIV/0!</v>
      </c>
      <c r="W2835" s="91" t="e">
        <f>IF(A2835&gt;$W$1, $S$1*W2836+(1-$S$1)*G2836,Rawdata!AM2835)</f>
        <v>#DIV/0!</v>
      </c>
      <c r="X2835" s="91" t="e">
        <f>IF(A2835&gt;$X$1,$S$1*X2836+(1-$S$1)*G2836,Rawdata!AN2835)</f>
        <v>#DIV/0!</v>
      </c>
      <c r="Y2835" s="91" t="e">
        <f>IF(A2835&gt;$Y$1,$S$1*Y2836+(1-$S$1)*G2836,Rawdata!AO2835)</f>
        <v>#DIV/0!</v>
      </c>
      <c r="Z2835" s="91" t="e">
        <f>IF(A2835&gt;$Z$1,$S$1*Z2836+(1-$S$1)*(G2836-U2836)^2,Rawdata!AP2835)</f>
        <v>#DIV/0!</v>
      </c>
      <c r="AA2835" s="91" t="e">
        <f>IF(A2835&gt;$AA$1,$S$1*AA2836+(1-$S$1)*(G2836-V2836)^2,Rawdata!AQ2835)</f>
        <v>#DIV/0!</v>
      </c>
      <c r="AB2835" s="91" t="e">
        <f>IF(A2835&gt;89,$S$1*AB2836+(1-$S$1)*(G2836-W2836)^2,Rawdata!AR2835)</f>
        <v>#DIV/0!</v>
      </c>
      <c r="AC2835" s="91" t="e">
        <f>IF(A2835&gt;$AC$1,$S$1*AC2836+(1-$S$1)*(G2836-X2836)^2,Rawdata!AS2835)</f>
        <v>#DIV/0!</v>
      </c>
      <c r="AD2835" s="91" t="e">
        <f>IF(A2835&gt;$AD$1,$S$1*AD2836+(1-$S$1)*(G2836-Y2836)^2,Rawdata!AT2835)</f>
        <v>#DIV/0!</v>
      </c>
      <c r="AE2835" s="80" t="e">
        <f t="shared" si="1195"/>
        <v>#DIV/0!</v>
      </c>
      <c r="AF2835" s="81" t="e">
        <f t="shared" si="1196"/>
        <v>#DIV/0!</v>
      </c>
      <c r="AG2835" s="86">
        <f t="shared" si="1218"/>
        <v>0</v>
      </c>
      <c r="AH2835" s="107" t="e">
        <f t="shared" si="1194"/>
        <v>#DIV/0!</v>
      </c>
      <c r="AI2835" s="107" t="e">
        <f t="shared" si="1197"/>
        <v>#DIV/0!</v>
      </c>
      <c r="AJ2835" s="108" t="e">
        <f t="shared" si="1198"/>
        <v>#DIV/0!</v>
      </c>
      <c r="AK2835" s="113" t="e">
        <f t="shared" si="1203"/>
        <v>#DIV/0!</v>
      </c>
      <c r="AL2835" s="113" t="e">
        <f t="shared" si="1204"/>
        <v>#DIV/0!</v>
      </c>
      <c r="AM2835" s="113" t="e">
        <f t="shared" si="1205"/>
        <v>#DIV/0!</v>
      </c>
      <c r="AN2835" s="113" t="e">
        <f t="shared" si="1206"/>
        <v>#DIV/0!</v>
      </c>
      <c r="AO2835" s="113" t="e">
        <f t="shared" si="1207"/>
        <v>#DIV/0!</v>
      </c>
      <c r="AP2835" s="91" t="e">
        <f t="shared" si="1208"/>
        <v>#DIV/0!</v>
      </c>
      <c r="AQ2835" s="91" t="e">
        <f t="shared" si="1209"/>
        <v>#DIV/0!</v>
      </c>
      <c r="AR2835" s="91" t="e">
        <f t="shared" si="1210"/>
        <v>#DIV/0!</v>
      </c>
      <c r="AS2835" s="91" t="e">
        <f t="shared" si="1211"/>
        <v>#DIV/0!</v>
      </c>
      <c r="AT2835" s="91" t="e">
        <f t="shared" si="1212"/>
        <v>#DIV/0!</v>
      </c>
      <c r="AU2835" s="113" t="e">
        <f t="shared" si="1213"/>
        <v>#DIV/0!</v>
      </c>
      <c r="AV2835" s="113" t="e">
        <f t="shared" si="1214"/>
        <v>#DIV/0!</v>
      </c>
      <c r="AW2835" s="113" t="e">
        <f t="shared" si="1215"/>
        <v>#DIV/0!</v>
      </c>
      <c r="AX2835" s="113" t="e">
        <f t="shared" si="1216"/>
        <v>#DIV/0!</v>
      </c>
      <c r="AY2835" s="113" t="e">
        <f t="shared" si="1217"/>
        <v>#DIV/0!</v>
      </c>
    </row>
    <row r="2836" spans="1:51" x14ac:dyDescent="0.25">
      <c r="A2836" s="119"/>
      <c r="B2836" s="83"/>
      <c r="C2836" s="85"/>
      <c r="D2836" s="85"/>
      <c r="E2836" s="85"/>
      <c r="F2836" s="71"/>
      <c r="G2836" s="96"/>
      <c r="H2836" s="16" t="e">
        <f>IF(A2836&gt;$U$1,ROUND(ROUND( U2836*$S$1+(1-$S$1)*G2836,4)+$T$1*ROUND(($S$1*Z2836+(1-$S$1)*(G2836-U2836)^2)^0.5,4),4),Rawdata!AK2836+Rawdata!$T$1*Rawdata!AU2836)</f>
        <v>#DIV/0!</v>
      </c>
      <c r="I2836" s="16" t="e">
        <f>IF(A2836&gt;$V$1,ROUND(ROUND(V2836*$S$1+(1-$S$1)*G2836,4)+$T$1*ROUND(($S$1*AA2836+(1-$S$1)*(G2836-V2836)^2)^0.5,4),4),Rawdata!AL2836+Rawdata!$T$1*Rawdata!AV2836)</f>
        <v>#DIV/0!</v>
      </c>
      <c r="J2836" s="16" t="e">
        <f>IF(A2836&gt;$W$1,ROUND(ROUND( W2836*$S$1+(1-$S$1)*G2836,4)+$T$1*ROUND(($S$1*AB2836+(1-$S$1)*(G2836-W2836)^2)^0.5,4),4),Rawdata!AM2836+Rawdata!$T$1*Rawdata!AW2836)</f>
        <v>#DIV/0!</v>
      </c>
      <c r="K2836" s="16" t="e">
        <f>IF(A2836&gt;$X$1,ROUND(ROUND( X2836*$S$1+(1-$S$1)*G2836,4)+$T$1*ROUND(($S$1*AC2836+(1-$S$1)*(G2836-X2836)^2)^0.5,4),4),Rawdata!AN2836+Rawdata!$T$1*Rawdata!AX2836)</f>
        <v>#DIV/0!</v>
      </c>
      <c r="L2836" s="16" t="e">
        <f>IF(A2836&gt;$Y$1,ROUND(ROUND( Y2836*$S$1+(1-$S$1)*G2836,4)+$T$1*ROUND(($S$1*AD2836+(1-$S$1)*(G2836-Y2836)^2)^0.5,4),4),Rawdata!AO2836+Rawdata!$T$1*Rawdata!AY2836)</f>
        <v>#DIV/0!</v>
      </c>
      <c r="M2836" s="16" t="e">
        <f t="shared" si="1199"/>
        <v>#DIV/0!</v>
      </c>
      <c r="N2836" s="16" t="e">
        <f t="shared" si="1200"/>
        <v>#DIV/0!</v>
      </c>
      <c r="O2836" s="67"/>
      <c r="P2836" s="67"/>
      <c r="Q2836" s="31" t="e">
        <f t="shared" ref="Q2836:Q2899" si="1219">D2836*N2836*O2836</f>
        <v>#DIV/0!</v>
      </c>
      <c r="R2836" s="17" t="e">
        <f t="shared" ref="R2836:R2899" si="1220">ROUNDUP((Q2836-P2836)/P2836,3)</f>
        <v>#DIV/0!</v>
      </c>
      <c r="S2836" s="37" t="e">
        <f t="shared" si="1201"/>
        <v>#DIV/0!</v>
      </c>
      <c r="T2836" s="17" t="e">
        <f t="shared" si="1202"/>
        <v>#DIV/0!</v>
      </c>
      <c r="U2836" s="91" t="e">
        <f>IF(A2836&gt;$U$1, U2837*$S$1+(1-$S$1)*G2837,Rawdata!AK2836)</f>
        <v>#DIV/0!</v>
      </c>
      <c r="V2836" s="91" t="e">
        <f>IF(A2836&gt;$V$1,$S$1*V2837+(1-$S$1)*G2837,Rawdata!AL2836)</f>
        <v>#DIV/0!</v>
      </c>
      <c r="W2836" s="91" t="e">
        <f>IF(A2836&gt;$W$1, $S$1*W2837+(1-$S$1)*G2837,Rawdata!AM2836)</f>
        <v>#DIV/0!</v>
      </c>
      <c r="X2836" s="91" t="e">
        <f>IF(A2836&gt;$X$1,$S$1*X2837+(1-$S$1)*G2837,Rawdata!AN2836)</f>
        <v>#DIV/0!</v>
      </c>
      <c r="Y2836" s="91" t="e">
        <f>IF(A2836&gt;$Y$1,$S$1*Y2837+(1-$S$1)*G2837,Rawdata!AO2836)</f>
        <v>#DIV/0!</v>
      </c>
      <c r="Z2836" s="91" t="e">
        <f>IF(A2836&gt;$Z$1,$S$1*Z2837+(1-$S$1)*(G2837-U2837)^2,Rawdata!AP2836)</f>
        <v>#DIV/0!</v>
      </c>
      <c r="AA2836" s="91" t="e">
        <f>IF(A2836&gt;$AA$1,$S$1*AA2837+(1-$S$1)*(G2837-V2837)^2,Rawdata!AQ2836)</f>
        <v>#DIV/0!</v>
      </c>
      <c r="AB2836" s="91" t="e">
        <f>IF(A2836&gt;89,$S$1*AB2837+(1-$S$1)*(G2837-W2837)^2,Rawdata!AR2836)</f>
        <v>#DIV/0!</v>
      </c>
      <c r="AC2836" s="91" t="e">
        <f>IF(A2836&gt;$AC$1,$S$1*AC2837+(1-$S$1)*(G2837-X2837)^2,Rawdata!AS2836)</f>
        <v>#DIV/0!</v>
      </c>
      <c r="AD2836" s="91" t="e">
        <f>IF(A2836&gt;$AD$1,$S$1*AD2837+(1-$S$1)*(G2837-Y2837)^2,Rawdata!AT2836)</f>
        <v>#DIV/0!</v>
      </c>
      <c r="AE2836" s="80" t="e">
        <f t="shared" si="1195"/>
        <v>#DIV/0!</v>
      </c>
      <c r="AF2836" s="81" t="e">
        <f t="shared" si="1196"/>
        <v>#DIV/0!</v>
      </c>
      <c r="AG2836" s="86">
        <f t="shared" si="1218"/>
        <v>0</v>
      </c>
      <c r="AH2836" s="107" t="e">
        <f t="shared" si="1194"/>
        <v>#DIV/0!</v>
      </c>
      <c r="AI2836" s="107" t="e">
        <f t="shared" si="1197"/>
        <v>#DIV/0!</v>
      </c>
      <c r="AJ2836" s="108" t="e">
        <f t="shared" si="1198"/>
        <v>#DIV/0!</v>
      </c>
      <c r="AK2836" s="113" t="e">
        <f t="shared" si="1203"/>
        <v>#DIV/0!</v>
      </c>
      <c r="AL2836" s="113" t="e">
        <f t="shared" si="1204"/>
        <v>#DIV/0!</v>
      </c>
      <c r="AM2836" s="113" t="e">
        <f t="shared" si="1205"/>
        <v>#DIV/0!</v>
      </c>
      <c r="AN2836" s="113" t="e">
        <f t="shared" si="1206"/>
        <v>#DIV/0!</v>
      </c>
      <c r="AO2836" s="113" t="e">
        <f t="shared" si="1207"/>
        <v>#DIV/0!</v>
      </c>
      <c r="AP2836" s="91" t="e">
        <f t="shared" si="1208"/>
        <v>#DIV/0!</v>
      </c>
      <c r="AQ2836" s="91" t="e">
        <f t="shared" si="1209"/>
        <v>#DIV/0!</v>
      </c>
      <c r="AR2836" s="91" t="e">
        <f t="shared" si="1210"/>
        <v>#DIV/0!</v>
      </c>
      <c r="AS2836" s="91" t="e">
        <f t="shared" si="1211"/>
        <v>#DIV/0!</v>
      </c>
      <c r="AT2836" s="91" t="e">
        <f t="shared" si="1212"/>
        <v>#DIV/0!</v>
      </c>
      <c r="AU2836" s="113" t="e">
        <f t="shared" si="1213"/>
        <v>#DIV/0!</v>
      </c>
      <c r="AV2836" s="113" t="e">
        <f t="shared" si="1214"/>
        <v>#DIV/0!</v>
      </c>
      <c r="AW2836" s="113" t="e">
        <f t="shared" si="1215"/>
        <v>#DIV/0!</v>
      </c>
      <c r="AX2836" s="113" t="e">
        <f t="shared" si="1216"/>
        <v>#DIV/0!</v>
      </c>
      <c r="AY2836" s="113" t="e">
        <f t="shared" si="1217"/>
        <v>#DIV/0!</v>
      </c>
    </row>
    <row r="2837" spans="1:51" x14ac:dyDescent="0.25">
      <c r="A2837" s="119"/>
      <c r="B2837" s="83"/>
      <c r="C2837" s="85"/>
      <c r="D2837" s="85"/>
      <c r="E2837" s="85"/>
      <c r="F2837" s="71"/>
      <c r="G2837" s="96"/>
      <c r="H2837" s="16" t="e">
        <f>IF(A2837&gt;$U$1,ROUND(ROUND( U2837*$S$1+(1-$S$1)*G2837,4)+$T$1*ROUND(($S$1*Z2837+(1-$S$1)*(G2837-U2837)^2)^0.5,4),4),Rawdata!AK2837+Rawdata!$T$1*Rawdata!AU2837)</f>
        <v>#DIV/0!</v>
      </c>
      <c r="I2837" s="16" t="e">
        <f>IF(A2837&gt;$V$1,ROUND(ROUND(V2837*$S$1+(1-$S$1)*G2837,4)+$T$1*ROUND(($S$1*AA2837+(1-$S$1)*(G2837-V2837)^2)^0.5,4),4),Rawdata!AL2837+Rawdata!$T$1*Rawdata!AV2837)</f>
        <v>#DIV/0!</v>
      </c>
      <c r="J2837" s="16" t="e">
        <f>IF(A2837&gt;$W$1,ROUND(ROUND( W2837*$S$1+(1-$S$1)*G2837,4)+$T$1*ROUND(($S$1*AB2837+(1-$S$1)*(G2837-W2837)^2)^0.5,4),4),Rawdata!AM2837+Rawdata!$T$1*Rawdata!AW2837)</f>
        <v>#DIV/0!</v>
      </c>
      <c r="K2837" s="16" t="e">
        <f>IF(A2837&gt;$X$1,ROUND(ROUND( X2837*$S$1+(1-$S$1)*G2837,4)+$T$1*ROUND(($S$1*AC2837+(1-$S$1)*(G2837-X2837)^2)^0.5,4),4),Rawdata!AN2837+Rawdata!$T$1*Rawdata!AX2837)</f>
        <v>#DIV/0!</v>
      </c>
      <c r="L2837" s="16" t="e">
        <f>IF(A2837&gt;$Y$1,ROUND(ROUND( Y2837*$S$1+(1-$S$1)*G2837,4)+$T$1*ROUND(($S$1*AD2837+(1-$S$1)*(G2837-Y2837)^2)^0.5,4),4),Rawdata!AO2837+Rawdata!$T$1*Rawdata!AY2837)</f>
        <v>#DIV/0!</v>
      </c>
      <c r="M2837" s="16" t="e">
        <f t="shared" si="1199"/>
        <v>#DIV/0!</v>
      </c>
      <c r="N2837" s="16" t="e">
        <f t="shared" si="1200"/>
        <v>#DIV/0!</v>
      </c>
      <c r="O2837" s="67"/>
      <c r="P2837" s="67"/>
      <c r="Q2837" s="31" t="e">
        <f t="shared" si="1219"/>
        <v>#DIV/0!</v>
      </c>
      <c r="R2837" s="17" t="e">
        <f t="shared" si="1220"/>
        <v>#DIV/0!</v>
      </c>
      <c r="S2837" s="37" t="e">
        <f t="shared" si="1201"/>
        <v>#DIV/0!</v>
      </c>
      <c r="T2837" s="17" t="e">
        <f t="shared" si="1202"/>
        <v>#DIV/0!</v>
      </c>
      <c r="U2837" s="91" t="e">
        <f>IF(A2837&gt;$U$1, U2838*$S$1+(1-$S$1)*G2838,Rawdata!AK2837)</f>
        <v>#DIV/0!</v>
      </c>
      <c r="V2837" s="91" t="e">
        <f>IF(A2837&gt;$V$1,$S$1*V2838+(1-$S$1)*G2838,Rawdata!AL2837)</f>
        <v>#DIV/0!</v>
      </c>
      <c r="W2837" s="91" t="e">
        <f>IF(A2837&gt;$W$1, $S$1*W2838+(1-$S$1)*G2838,Rawdata!AM2837)</f>
        <v>#DIV/0!</v>
      </c>
      <c r="X2837" s="91" t="e">
        <f>IF(A2837&gt;$X$1,$S$1*X2838+(1-$S$1)*G2838,Rawdata!AN2837)</f>
        <v>#DIV/0!</v>
      </c>
      <c r="Y2837" s="91" t="e">
        <f>IF(A2837&gt;$Y$1,$S$1*Y2838+(1-$S$1)*G2838,Rawdata!AO2837)</f>
        <v>#DIV/0!</v>
      </c>
      <c r="Z2837" s="91" t="e">
        <f>IF(A2837&gt;$Z$1,$S$1*Z2838+(1-$S$1)*(G2838-U2838)^2,Rawdata!AP2837)</f>
        <v>#DIV/0!</v>
      </c>
      <c r="AA2837" s="91" t="e">
        <f>IF(A2837&gt;$AA$1,$S$1*AA2838+(1-$S$1)*(G2838-V2838)^2,Rawdata!AQ2837)</f>
        <v>#DIV/0!</v>
      </c>
      <c r="AB2837" s="91" t="e">
        <f>IF(A2837&gt;89,$S$1*AB2838+(1-$S$1)*(G2838-W2838)^2,Rawdata!AR2837)</f>
        <v>#DIV/0!</v>
      </c>
      <c r="AC2837" s="91" t="e">
        <f>IF(A2837&gt;$AC$1,$S$1*AC2838+(1-$S$1)*(G2838-X2838)^2,Rawdata!AS2837)</f>
        <v>#DIV/0!</v>
      </c>
      <c r="AD2837" s="91" t="e">
        <f>IF(A2837&gt;$AD$1,$S$1*AD2838+(1-$S$1)*(G2838-Y2838)^2,Rawdata!AT2837)</f>
        <v>#DIV/0!</v>
      </c>
      <c r="AE2837" s="80" t="e">
        <f t="shared" si="1195"/>
        <v>#DIV/0!</v>
      </c>
      <c r="AF2837" s="81" t="e">
        <f t="shared" si="1196"/>
        <v>#DIV/0!</v>
      </c>
      <c r="AG2837" s="86">
        <f t="shared" si="1218"/>
        <v>0</v>
      </c>
      <c r="AH2837" s="107" t="e">
        <f t="shared" si="1194"/>
        <v>#DIV/0!</v>
      </c>
      <c r="AI2837" s="107" t="e">
        <f t="shared" si="1197"/>
        <v>#DIV/0!</v>
      </c>
      <c r="AJ2837" s="108" t="e">
        <f t="shared" si="1198"/>
        <v>#DIV/0!</v>
      </c>
      <c r="AK2837" s="113" t="e">
        <f t="shared" si="1203"/>
        <v>#DIV/0!</v>
      </c>
      <c r="AL2837" s="113" t="e">
        <f t="shared" si="1204"/>
        <v>#DIV/0!</v>
      </c>
      <c r="AM2837" s="113" t="e">
        <f t="shared" si="1205"/>
        <v>#DIV/0!</v>
      </c>
      <c r="AN2837" s="113" t="e">
        <f t="shared" si="1206"/>
        <v>#DIV/0!</v>
      </c>
      <c r="AO2837" s="113" t="e">
        <f t="shared" si="1207"/>
        <v>#DIV/0!</v>
      </c>
      <c r="AP2837" s="91" t="e">
        <f t="shared" si="1208"/>
        <v>#DIV/0!</v>
      </c>
      <c r="AQ2837" s="91" t="e">
        <f t="shared" si="1209"/>
        <v>#DIV/0!</v>
      </c>
      <c r="AR2837" s="91" t="e">
        <f t="shared" si="1210"/>
        <v>#DIV/0!</v>
      </c>
      <c r="AS2837" s="91" t="e">
        <f t="shared" si="1211"/>
        <v>#DIV/0!</v>
      </c>
      <c r="AT2837" s="91" t="e">
        <f t="shared" si="1212"/>
        <v>#DIV/0!</v>
      </c>
      <c r="AU2837" s="113" t="e">
        <f t="shared" si="1213"/>
        <v>#DIV/0!</v>
      </c>
      <c r="AV2837" s="113" t="e">
        <f t="shared" si="1214"/>
        <v>#DIV/0!</v>
      </c>
      <c r="AW2837" s="113" t="e">
        <f t="shared" si="1215"/>
        <v>#DIV/0!</v>
      </c>
      <c r="AX2837" s="113" t="e">
        <f t="shared" si="1216"/>
        <v>#DIV/0!</v>
      </c>
      <c r="AY2837" s="113" t="e">
        <f t="shared" si="1217"/>
        <v>#DIV/0!</v>
      </c>
    </row>
    <row r="2838" spans="1:51" x14ac:dyDescent="0.25">
      <c r="A2838" s="119"/>
      <c r="B2838" s="83"/>
      <c r="C2838" s="85"/>
      <c r="D2838" s="85"/>
      <c r="E2838" s="85"/>
      <c r="F2838" s="71"/>
      <c r="G2838" s="96"/>
      <c r="H2838" s="16" t="e">
        <f>IF(A2838&gt;$U$1,ROUND(ROUND( U2838*$S$1+(1-$S$1)*G2838,4)+$T$1*ROUND(($S$1*Z2838+(1-$S$1)*(G2838-U2838)^2)^0.5,4),4),Rawdata!AK2838+Rawdata!$T$1*Rawdata!AU2838)</f>
        <v>#DIV/0!</v>
      </c>
      <c r="I2838" s="16" t="e">
        <f>IF(A2838&gt;$V$1,ROUND(ROUND(V2838*$S$1+(1-$S$1)*G2838,4)+$T$1*ROUND(($S$1*AA2838+(1-$S$1)*(G2838-V2838)^2)^0.5,4),4),Rawdata!AL2838+Rawdata!$T$1*Rawdata!AV2838)</f>
        <v>#DIV/0!</v>
      </c>
      <c r="J2838" s="16" t="e">
        <f>IF(A2838&gt;$W$1,ROUND(ROUND( W2838*$S$1+(1-$S$1)*G2838,4)+$T$1*ROUND(($S$1*AB2838+(1-$S$1)*(G2838-W2838)^2)^0.5,4),4),Rawdata!AM2838+Rawdata!$T$1*Rawdata!AW2838)</f>
        <v>#DIV/0!</v>
      </c>
      <c r="K2838" s="16" t="e">
        <f>IF(A2838&gt;$X$1,ROUND(ROUND( X2838*$S$1+(1-$S$1)*G2838,4)+$T$1*ROUND(($S$1*AC2838+(1-$S$1)*(G2838-X2838)^2)^0.5,4),4),Rawdata!AN2838+Rawdata!$T$1*Rawdata!AX2838)</f>
        <v>#DIV/0!</v>
      </c>
      <c r="L2838" s="16" t="e">
        <f>IF(A2838&gt;$Y$1,ROUND(ROUND( Y2838*$S$1+(1-$S$1)*G2838,4)+$T$1*ROUND(($S$1*AD2838+(1-$S$1)*(G2838-Y2838)^2)^0.5,4),4),Rawdata!AO2838+Rawdata!$T$1*Rawdata!AY2838)</f>
        <v>#DIV/0!</v>
      </c>
      <c r="M2838" s="16" t="e">
        <f t="shared" si="1199"/>
        <v>#DIV/0!</v>
      </c>
      <c r="N2838" s="16" t="e">
        <f t="shared" si="1200"/>
        <v>#DIV/0!</v>
      </c>
      <c r="O2838" s="67"/>
      <c r="P2838" s="67"/>
      <c r="Q2838" s="31" t="e">
        <f t="shared" si="1219"/>
        <v>#DIV/0!</v>
      </c>
      <c r="R2838" s="17" t="e">
        <f t="shared" si="1220"/>
        <v>#DIV/0!</v>
      </c>
      <c r="S2838" s="37" t="e">
        <f t="shared" si="1201"/>
        <v>#DIV/0!</v>
      </c>
      <c r="T2838" s="17" t="e">
        <f t="shared" si="1202"/>
        <v>#DIV/0!</v>
      </c>
      <c r="U2838" s="91" t="e">
        <f>IF(A2838&gt;$U$1, U2839*$S$1+(1-$S$1)*G2839,Rawdata!AK2838)</f>
        <v>#DIV/0!</v>
      </c>
      <c r="V2838" s="91" t="e">
        <f>IF(A2838&gt;$V$1,$S$1*V2839+(1-$S$1)*G2839,Rawdata!AL2838)</f>
        <v>#DIV/0!</v>
      </c>
      <c r="W2838" s="91" t="e">
        <f>IF(A2838&gt;$W$1, $S$1*W2839+(1-$S$1)*G2839,Rawdata!AM2838)</f>
        <v>#DIV/0!</v>
      </c>
      <c r="X2838" s="91" t="e">
        <f>IF(A2838&gt;$X$1,$S$1*X2839+(1-$S$1)*G2839,Rawdata!AN2838)</f>
        <v>#DIV/0!</v>
      </c>
      <c r="Y2838" s="91" t="e">
        <f>IF(A2838&gt;$Y$1,$S$1*Y2839+(1-$S$1)*G2839,Rawdata!AO2838)</f>
        <v>#DIV/0!</v>
      </c>
      <c r="Z2838" s="91" t="e">
        <f>IF(A2838&gt;$Z$1,$S$1*Z2839+(1-$S$1)*(G2839-U2839)^2,Rawdata!AP2838)</f>
        <v>#DIV/0!</v>
      </c>
      <c r="AA2838" s="91" t="e">
        <f>IF(A2838&gt;$AA$1,$S$1*AA2839+(1-$S$1)*(G2839-V2839)^2,Rawdata!AQ2838)</f>
        <v>#DIV/0!</v>
      </c>
      <c r="AB2838" s="91" t="e">
        <f>IF(A2838&gt;89,$S$1*AB2839+(1-$S$1)*(G2839-W2839)^2,Rawdata!AR2838)</f>
        <v>#DIV/0!</v>
      </c>
      <c r="AC2838" s="91" t="e">
        <f>IF(A2838&gt;$AC$1,$S$1*AC2839+(1-$S$1)*(G2839-X2839)^2,Rawdata!AS2838)</f>
        <v>#DIV/0!</v>
      </c>
      <c r="AD2838" s="91" t="e">
        <f>IF(A2838&gt;$AD$1,$S$1*AD2839+(1-$S$1)*(G2839-Y2839)^2,Rawdata!AT2838)</f>
        <v>#DIV/0!</v>
      </c>
      <c r="AE2838" s="80" t="e">
        <f t="shared" si="1195"/>
        <v>#DIV/0!</v>
      </c>
      <c r="AF2838" s="81" t="e">
        <f t="shared" si="1196"/>
        <v>#DIV/0!</v>
      </c>
      <c r="AG2838" s="86">
        <f t="shared" si="1218"/>
        <v>0</v>
      </c>
      <c r="AH2838" s="107" t="e">
        <f t="shared" si="1194"/>
        <v>#DIV/0!</v>
      </c>
      <c r="AI2838" s="107" t="e">
        <f t="shared" si="1197"/>
        <v>#DIV/0!</v>
      </c>
      <c r="AJ2838" s="108" t="e">
        <f t="shared" si="1198"/>
        <v>#DIV/0!</v>
      </c>
      <c r="AK2838" s="113" t="e">
        <f t="shared" si="1203"/>
        <v>#DIV/0!</v>
      </c>
      <c r="AL2838" s="113" t="e">
        <f t="shared" si="1204"/>
        <v>#DIV/0!</v>
      </c>
      <c r="AM2838" s="113" t="e">
        <f t="shared" si="1205"/>
        <v>#DIV/0!</v>
      </c>
      <c r="AN2838" s="113" t="e">
        <f t="shared" si="1206"/>
        <v>#DIV/0!</v>
      </c>
      <c r="AO2838" s="113" t="e">
        <f t="shared" si="1207"/>
        <v>#DIV/0!</v>
      </c>
      <c r="AP2838" s="91" t="e">
        <f t="shared" si="1208"/>
        <v>#DIV/0!</v>
      </c>
      <c r="AQ2838" s="91" t="e">
        <f t="shared" si="1209"/>
        <v>#DIV/0!</v>
      </c>
      <c r="AR2838" s="91" t="e">
        <f t="shared" si="1210"/>
        <v>#DIV/0!</v>
      </c>
      <c r="AS2838" s="91" t="e">
        <f t="shared" si="1211"/>
        <v>#DIV/0!</v>
      </c>
      <c r="AT2838" s="91" t="e">
        <f t="shared" si="1212"/>
        <v>#DIV/0!</v>
      </c>
      <c r="AU2838" s="113" t="e">
        <f t="shared" si="1213"/>
        <v>#DIV/0!</v>
      </c>
      <c r="AV2838" s="113" t="e">
        <f t="shared" si="1214"/>
        <v>#DIV/0!</v>
      </c>
      <c r="AW2838" s="113" t="e">
        <f t="shared" si="1215"/>
        <v>#DIV/0!</v>
      </c>
      <c r="AX2838" s="113" t="e">
        <f t="shared" si="1216"/>
        <v>#DIV/0!</v>
      </c>
      <c r="AY2838" s="113" t="e">
        <f t="shared" si="1217"/>
        <v>#DIV/0!</v>
      </c>
    </row>
    <row r="2839" spans="1:51" x14ac:dyDescent="0.25">
      <c r="A2839" s="119"/>
      <c r="B2839" s="83"/>
      <c r="C2839" s="85"/>
      <c r="D2839" s="85"/>
      <c r="E2839" s="85"/>
      <c r="F2839" s="71"/>
      <c r="G2839" s="96"/>
      <c r="H2839" s="16" t="e">
        <f>IF(A2839&gt;$U$1,ROUND(ROUND( U2839*$S$1+(1-$S$1)*G2839,4)+$T$1*ROUND(($S$1*Z2839+(1-$S$1)*(G2839-U2839)^2)^0.5,4),4),Rawdata!AK2839+Rawdata!$T$1*Rawdata!AU2839)</f>
        <v>#DIV/0!</v>
      </c>
      <c r="I2839" s="16" t="e">
        <f>IF(A2839&gt;$V$1,ROUND(ROUND(V2839*$S$1+(1-$S$1)*G2839,4)+$T$1*ROUND(($S$1*AA2839+(1-$S$1)*(G2839-V2839)^2)^0.5,4),4),Rawdata!AL2839+Rawdata!$T$1*Rawdata!AV2839)</f>
        <v>#DIV/0!</v>
      </c>
      <c r="J2839" s="16" t="e">
        <f>IF(A2839&gt;$W$1,ROUND(ROUND( W2839*$S$1+(1-$S$1)*G2839,4)+$T$1*ROUND(($S$1*AB2839+(1-$S$1)*(G2839-W2839)^2)^0.5,4),4),Rawdata!AM2839+Rawdata!$T$1*Rawdata!AW2839)</f>
        <v>#DIV/0!</v>
      </c>
      <c r="K2839" s="16" t="e">
        <f>IF(A2839&gt;$X$1,ROUND(ROUND( X2839*$S$1+(1-$S$1)*G2839,4)+$T$1*ROUND(($S$1*AC2839+(1-$S$1)*(G2839-X2839)^2)^0.5,4),4),Rawdata!AN2839+Rawdata!$T$1*Rawdata!AX2839)</f>
        <v>#DIV/0!</v>
      </c>
      <c r="L2839" s="16" t="e">
        <f>IF(A2839&gt;$Y$1,ROUND(ROUND( Y2839*$S$1+(1-$S$1)*G2839,4)+$T$1*ROUND(($S$1*AD2839+(1-$S$1)*(G2839-Y2839)^2)^0.5,4),4),Rawdata!AO2839+Rawdata!$T$1*Rawdata!AY2839)</f>
        <v>#DIV/0!</v>
      </c>
      <c r="M2839" s="16" t="e">
        <f t="shared" si="1199"/>
        <v>#DIV/0!</v>
      </c>
      <c r="N2839" s="16" t="e">
        <f t="shared" si="1200"/>
        <v>#DIV/0!</v>
      </c>
      <c r="O2839" s="67"/>
      <c r="P2839" s="67"/>
      <c r="Q2839" s="31" t="e">
        <f t="shared" si="1219"/>
        <v>#DIV/0!</v>
      </c>
      <c r="R2839" s="17" t="e">
        <f t="shared" si="1220"/>
        <v>#DIV/0!</v>
      </c>
      <c r="S2839" s="37" t="e">
        <f t="shared" si="1201"/>
        <v>#DIV/0!</v>
      </c>
      <c r="T2839" s="17" t="e">
        <f t="shared" si="1202"/>
        <v>#DIV/0!</v>
      </c>
      <c r="U2839" s="91" t="e">
        <f>IF(A2839&gt;$U$1, U2840*$S$1+(1-$S$1)*G2840,Rawdata!AK2839)</f>
        <v>#DIV/0!</v>
      </c>
      <c r="V2839" s="91" t="e">
        <f>IF(A2839&gt;$V$1,$S$1*V2840+(1-$S$1)*G2840,Rawdata!AL2839)</f>
        <v>#DIV/0!</v>
      </c>
      <c r="W2839" s="91" t="e">
        <f>IF(A2839&gt;$W$1, $S$1*W2840+(1-$S$1)*G2840,Rawdata!AM2839)</f>
        <v>#DIV/0!</v>
      </c>
      <c r="X2839" s="91" t="e">
        <f>IF(A2839&gt;$X$1,$S$1*X2840+(1-$S$1)*G2840,Rawdata!AN2839)</f>
        <v>#DIV/0!</v>
      </c>
      <c r="Y2839" s="91" t="e">
        <f>IF(A2839&gt;$Y$1,$S$1*Y2840+(1-$S$1)*G2840,Rawdata!AO2839)</f>
        <v>#DIV/0!</v>
      </c>
      <c r="Z2839" s="91" t="e">
        <f>IF(A2839&gt;$Z$1,$S$1*Z2840+(1-$S$1)*(G2840-U2840)^2,Rawdata!AP2839)</f>
        <v>#DIV/0!</v>
      </c>
      <c r="AA2839" s="91" t="e">
        <f>IF(A2839&gt;$AA$1,$S$1*AA2840+(1-$S$1)*(G2840-V2840)^2,Rawdata!AQ2839)</f>
        <v>#DIV/0!</v>
      </c>
      <c r="AB2839" s="91" t="e">
        <f>IF(A2839&gt;89,$S$1*AB2840+(1-$S$1)*(G2840-W2840)^2,Rawdata!AR2839)</f>
        <v>#DIV/0!</v>
      </c>
      <c r="AC2839" s="91" t="e">
        <f>IF(A2839&gt;$AC$1,$S$1*AC2840+(1-$S$1)*(G2840-X2840)^2,Rawdata!AS2839)</f>
        <v>#DIV/0!</v>
      </c>
      <c r="AD2839" s="91" t="e">
        <f>IF(A2839&gt;$AD$1,$S$1*AD2840+(1-$S$1)*(G2840-Y2840)^2,Rawdata!AT2839)</f>
        <v>#DIV/0!</v>
      </c>
      <c r="AE2839" s="80" t="e">
        <f t="shared" si="1195"/>
        <v>#DIV/0!</v>
      </c>
      <c r="AF2839" s="81" t="e">
        <f t="shared" si="1196"/>
        <v>#DIV/0!</v>
      </c>
      <c r="AG2839" s="86">
        <f t="shared" si="1218"/>
        <v>0</v>
      </c>
      <c r="AH2839" s="107" t="e">
        <f t="shared" si="1194"/>
        <v>#DIV/0!</v>
      </c>
      <c r="AI2839" s="107" t="e">
        <f t="shared" si="1197"/>
        <v>#DIV/0!</v>
      </c>
      <c r="AJ2839" s="108" t="e">
        <f t="shared" si="1198"/>
        <v>#DIV/0!</v>
      </c>
      <c r="AK2839" s="113" t="e">
        <f t="shared" si="1203"/>
        <v>#DIV/0!</v>
      </c>
      <c r="AL2839" s="113" t="e">
        <f t="shared" si="1204"/>
        <v>#DIV/0!</v>
      </c>
      <c r="AM2839" s="113" t="e">
        <f t="shared" si="1205"/>
        <v>#DIV/0!</v>
      </c>
      <c r="AN2839" s="113" t="e">
        <f t="shared" si="1206"/>
        <v>#DIV/0!</v>
      </c>
      <c r="AO2839" s="113" t="e">
        <f t="shared" si="1207"/>
        <v>#DIV/0!</v>
      </c>
      <c r="AP2839" s="91" t="e">
        <f t="shared" si="1208"/>
        <v>#DIV/0!</v>
      </c>
      <c r="AQ2839" s="91" t="e">
        <f t="shared" si="1209"/>
        <v>#DIV/0!</v>
      </c>
      <c r="AR2839" s="91" t="e">
        <f t="shared" si="1210"/>
        <v>#DIV/0!</v>
      </c>
      <c r="AS2839" s="91" t="e">
        <f t="shared" si="1211"/>
        <v>#DIV/0!</v>
      </c>
      <c r="AT2839" s="91" t="e">
        <f t="shared" si="1212"/>
        <v>#DIV/0!</v>
      </c>
      <c r="AU2839" s="113" t="e">
        <f t="shared" si="1213"/>
        <v>#DIV/0!</v>
      </c>
      <c r="AV2839" s="113" t="e">
        <f t="shared" si="1214"/>
        <v>#DIV/0!</v>
      </c>
      <c r="AW2839" s="113" t="e">
        <f t="shared" si="1215"/>
        <v>#DIV/0!</v>
      </c>
      <c r="AX2839" s="113" t="e">
        <f t="shared" si="1216"/>
        <v>#DIV/0!</v>
      </c>
      <c r="AY2839" s="113" t="e">
        <f t="shared" si="1217"/>
        <v>#DIV/0!</v>
      </c>
    </row>
    <row r="2840" spans="1:51" x14ac:dyDescent="0.25">
      <c r="A2840" s="119"/>
      <c r="B2840" s="83"/>
      <c r="C2840" s="85"/>
      <c r="D2840" s="85"/>
      <c r="E2840" s="85"/>
      <c r="F2840" s="71"/>
      <c r="G2840" s="96"/>
      <c r="H2840" s="16" t="e">
        <f>IF(A2840&gt;$U$1,ROUND(ROUND( U2840*$S$1+(1-$S$1)*G2840,4)+$T$1*ROUND(($S$1*Z2840+(1-$S$1)*(G2840-U2840)^2)^0.5,4),4),Rawdata!AK2840+Rawdata!$T$1*Rawdata!AU2840)</f>
        <v>#DIV/0!</v>
      </c>
      <c r="I2840" s="16" t="e">
        <f>IF(A2840&gt;$V$1,ROUND(ROUND(V2840*$S$1+(1-$S$1)*G2840,4)+$T$1*ROUND(($S$1*AA2840+(1-$S$1)*(G2840-V2840)^2)^0.5,4),4),Rawdata!AL2840+Rawdata!$T$1*Rawdata!AV2840)</f>
        <v>#DIV/0!</v>
      </c>
      <c r="J2840" s="16" t="e">
        <f>IF(A2840&gt;$W$1,ROUND(ROUND( W2840*$S$1+(1-$S$1)*G2840,4)+$T$1*ROUND(($S$1*AB2840+(1-$S$1)*(G2840-W2840)^2)^0.5,4),4),Rawdata!AM2840+Rawdata!$T$1*Rawdata!AW2840)</f>
        <v>#DIV/0!</v>
      </c>
      <c r="K2840" s="16" t="e">
        <f>IF(A2840&gt;$X$1,ROUND(ROUND( X2840*$S$1+(1-$S$1)*G2840,4)+$T$1*ROUND(($S$1*AC2840+(1-$S$1)*(G2840-X2840)^2)^0.5,4),4),Rawdata!AN2840+Rawdata!$T$1*Rawdata!AX2840)</f>
        <v>#DIV/0!</v>
      </c>
      <c r="L2840" s="16" t="e">
        <f>IF(A2840&gt;$Y$1,ROUND(ROUND( Y2840*$S$1+(1-$S$1)*G2840,4)+$T$1*ROUND(($S$1*AD2840+(1-$S$1)*(G2840-Y2840)^2)^0.5,4),4),Rawdata!AO2840+Rawdata!$T$1*Rawdata!AY2840)</f>
        <v>#DIV/0!</v>
      </c>
      <c r="M2840" s="16" t="e">
        <f t="shared" si="1199"/>
        <v>#DIV/0!</v>
      </c>
      <c r="N2840" s="16" t="e">
        <f t="shared" si="1200"/>
        <v>#DIV/0!</v>
      </c>
      <c r="O2840" s="67"/>
      <c r="P2840" s="67"/>
      <c r="Q2840" s="31" t="e">
        <f t="shared" si="1219"/>
        <v>#DIV/0!</v>
      </c>
      <c r="R2840" s="17" t="e">
        <f t="shared" si="1220"/>
        <v>#DIV/0!</v>
      </c>
      <c r="S2840" s="37" t="e">
        <f t="shared" si="1201"/>
        <v>#DIV/0!</v>
      </c>
      <c r="T2840" s="17" t="e">
        <f t="shared" si="1202"/>
        <v>#DIV/0!</v>
      </c>
      <c r="U2840" s="91" t="e">
        <f>IF(A2840&gt;$U$1, U2841*$S$1+(1-$S$1)*G2841,Rawdata!AK2840)</f>
        <v>#DIV/0!</v>
      </c>
      <c r="V2840" s="91" t="e">
        <f>IF(A2840&gt;$V$1,$S$1*V2841+(1-$S$1)*G2841,Rawdata!AL2840)</f>
        <v>#DIV/0!</v>
      </c>
      <c r="W2840" s="91" t="e">
        <f>IF(A2840&gt;$W$1, $S$1*W2841+(1-$S$1)*G2841,Rawdata!AM2840)</f>
        <v>#DIV/0!</v>
      </c>
      <c r="X2840" s="91" t="e">
        <f>IF(A2840&gt;$X$1,$S$1*X2841+(1-$S$1)*G2841,Rawdata!AN2840)</f>
        <v>#DIV/0!</v>
      </c>
      <c r="Y2840" s="91" t="e">
        <f>IF(A2840&gt;$Y$1,$S$1*Y2841+(1-$S$1)*G2841,Rawdata!AO2840)</f>
        <v>#DIV/0!</v>
      </c>
      <c r="Z2840" s="91" t="e">
        <f>IF(A2840&gt;$Z$1,$S$1*Z2841+(1-$S$1)*(G2841-U2841)^2,Rawdata!AP2840)</f>
        <v>#DIV/0!</v>
      </c>
      <c r="AA2840" s="91" t="e">
        <f>IF(A2840&gt;$AA$1,$S$1*AA2841+(1-$S$1)*(G2841-V2841)^2,Rawdata!AQ2840)</f>
        <v>#DIV/0!</v>
      </c>
      <c r="AB2840" s="91" t="e">
        <f>IF(A2840&gt;89,$S$1*AB2841+(1-$S$1)*(G2841-W2841)^2,Rawdata!AR2840)</f>
        <v>#DIV/0!</v>
      </c>
      <c r="AC2840" s="91" t="e">
        <f>IF(A2840&gt;$AC$1,$S$1*AC2841+(1-$S$1)*(G2841-X2841)^2,Rawdata!AS2840)</f>
        <v>#DIV/0!</v>
      </c>
      <c r="AD2840" s="91" t="e">
        <f>IF(A2840&gt;$AD$1,$S$1*AD2841+(1-$S$1)*(G2841-Y2841)^2,Rawdata!AT2840)</f>
        <v>#DIV/0!</v>
      </c>
      <c r="AE2840" s="80" t="e">
        <f t="shared" si="1195"/>
        <v>#DIV/0!</v>
      </c>
      <c r="AF2840" s="81" t="e">
        <f t="shared" si="1196"/>
        <v>#DIV/0!</v>
      </c>
      <c r="AG2840" s="86">
        <f t="shared" si="1218"/>
        <v>0</v>
      </c>
      <c r="AH2840" s="107" t="e">
        <f t="shared" si="1194"/>
        <v>#DIV/0!</v>
      </c>
      <c r="AI2840" s="107" t="e">
        <f t="shared" si="1197"/>
        <v>#DIV/0!</v>
      </c>
      <c r="AJ2840" s="108" t="e">
        <f t="shared" si="1198"/>
        <v>#DIV/0!</v>
      </c>
      <c r="AK2840" s="113" t="e">
        <f t="shared" si="1203"/>
        <v>#DIV/0!</v>
      </c>
      <c r="AL2840" s="113" t="e">
        <f t="shared" si="1204"/>
        <v>#DIV/0!</v>
      </c>
      <c r="AM2840" s="113" t="e">
        <f t="shared" si="1205"/>
        <v>#DIV/0!</v>
      </c>
      <c r="AN2840" s="113" t="e">
        <f t="shared" si="1206"/>
        <v>#DIV/0!</v>
      </c>
      <c r="AO2840" s="113" t="e">
        <f t="shared" si="1207"/>
        <v>#DIV/0!</v>
      </c>
      <c r="AP2840" s="91" t="e">
        <f t="shared" si="1208"/>
        <v>#DIV/0!</v>
      </c>
      <c r="AQ2840" s="91" t="e">
        <f t="shared" si="1209"/>
        <v>#DIV/0!</v>
      </c>
      <c r="AR2840" s="91" t="e">
        <f t="shared" si="1210"/>
        <v>#DIV/0!</v>
      </c>
      <c r="AS2840" s="91" t="e">
        <f t="shared" si="1211"/>
        <v>#DIV/0!</v>
      </c>
      <c r="AT2840" s="91" t="e">
        <f t="shared" si="1212"/>
        <v>#DIV/0!</v>
      </c>
      <c r="AU2840" s="113" t="e">
        <f t="shared" si="1213"/>
        <v>#DIV/0!</v>
      </c>
      <c r="AV2840" s="113" t="e">
        <f t="shared" si="1214"/>
        <v>#DIV/0!</v>
      </c>
      <c r="AW2840" s="113" t="e">
        <f t="shared" si="1215"/>
        <v>#DIV/0!</v>
      </c>
      <c r="AX2840" s="113" t="e">
        <f t="shared" si="1216"/>
        <v>#DIV/0!</v>
      </c>
      <c r="AY2840" s="113" t="e">
        <f t="shared" si="1217"/>
        <v>#DIV/0!</v>
      </c>
    </row>
    <row r="2841" spans="1:51" x14ac:dyDescent="0.25">
      <c r="A2841" s="119"/>
      <c r="B2841" s="83"/>
      <c r="C2841" s="85"/>
      <c r="D2841" s="85"/>
      <c r="E2841" s="85"/>
      <c r="F2841" s="71"/>
      <c r="G2841" s="96"/>
      <c r="H2841" s="16" t="e">
        <f>IF(A2841&gt;$U$1,ROUND(ROUND( U2841*$S$1+(1-$S$1)*G2841,4)+$T$1*ROUND(($S$1*Z2841+(1-$S$1)*(G2841-U2841)^2)^0.5,4),4),Rawdata!AK2841+Rawdata!$T$1*Rawdata!AU2841)</f>
        <v>#DIV/0!</v>
      </c>
      <c r="I2841" s="16" t="e">
        <f>IF(A2841&gt;$V$1,ROUND(ROUND(V2841*$S$1+(1-$S$1)*G2841,4)+$T$1*ROUND(($S$1*AA2841+(1-$S$1)*(G2841-V2841)^2)^0.5,4),4),Rawdata!AL2841+Rawdata!$T$1*Rawdata!AV2841)</f>
        <v>#DIV/0!</v>
      </c>
      <c r="J2841" s="16" t="e">
        <f>IF(A2841&gt;$W$1,ROUND(ROUND( W2841*$S$1+(1-$S$1)*G2841,4)+$T$1*ROUND(($S$1*AB2841+(1-$S$1)*(G2841-W2841)^2)^0.5,4),4),Rawdata!AM2841+Rawdata!$T$1*Rawdata!AW2841)</f>
        <v>#DIV/0!</v>
      </c>
      <c r="K2841" s="16" t="e">
        <f>IF(A2841&gt;$X$1,ROUND(ROUND( X2841*$S$1+(1-$S$1)*G2841,4)+$T$1*ROUND(($S$1*AC2841+(1-$S$1)*(G2841-X2841)^2)^0.5,4),4),Rawdata!AN2841+Rawdata!$T$1*Rawdata!AX2841)</f>
        <v>#DIV/0!</v>
      </c>
      <c r="L2841" s="16" t="e">
        <f>IF(A2841&gt;$Y$1,ROUND(ROUND( Y2841*$S$1+(1-$S$1)*G2841,4)+$T$1*ROUND(($S$1*AD2841+(1-$S$1)*(G2841-Y2841)^2)^0.5,4),4),Rawdata!AO2841+Rawdata!$T$1*Rawdata!AY2841)</f>
        <v>#DIV/0!</v>
      </c>
      <c r="M2841" s="16" t="e">
        <f t="shared" si="1199"/>
        <v>#DIV/0!</v>
      </c>
      <c r="N2841" s="16" t="e">
        <f t="shared" si="1200"/>
        <v>#DIV/0!</v>
      </c>
      <c r="O2841" s="67"/>
      <c r="P2841" s="67"/>
      <c r="Q2841" s="31" t="e">
        <f t="shared" si="1219"/>
        <v>#DIV/0!</v>
      </c>
      <c r="R2841" s="17" t="e">
        <f t="shared" si="1220"/>
        <v>#DIV/0!</v>
      </c>
      <c r="S2841" s="37" t="e">
        <f t="shared" si="1201"/>
        <v>#DIV/0!</v>
      </c>
      <c r="T2841" s="17" t="e">
        <f t="shared" si="1202"/>
        <v>#DIV/0!</v>
      </c>
      <c r="U2841" s="91" t="e">
        <f>IF(A2841&gt;$U$1, U2842*$S$1+(1-$S$1)*G2842,Rawdata!AK2841)</f>
        <v>#DIV/0!</v>
      </c>
      <c r="V2841" s="91" t="e">
        <f>IF(A2841&gt;$V$1,$S$1*V2842+(1-$S$1)*G2842,Rawdata!AL2841)</f>
        <v>#DIV/0!</v>
      </c>
      <c r="W2841" s="91" t="e">
        <f>IF(A2841&gt;$W$1, $S$1*W2842+(1-$S$1)*G2842,Rawdata!AM2841)</f>
        <v>#DIV/0!</v>
      </c>
      <c r="X2841" s="91" t="e">
        <f>IF(A2841&gt;$X$1,$S$1*X2842+(1-$S$1)*G2842,Rawdata!AN2841)</f>
        <v>#DIV/0!</v>
      </c>
      <c r="Y2841" s="91" t="e">
        <f>IF(A2841&gt;$Y$1,$S$1*Y2842+(1-$S$1)*G2842,Rawdata!AO2841)</f>
        <v>#DIV/0!</v>
      </c>
      <c r="Z2841" s="91" t="e">
        <f>IF(A2841&gt;$Z$1,$S$1*Z2842+(1-$S$1)*(G2842-U2842)^2,Rawdata!AP2841)</f>
        <v>#DIV/0!</v>
      </c>
      <c r="AA2841" s="91" t="e">
        <f>IF(A2841&gt;$AA$1,$S$1*AA2842+(1-$S$1)*(G2842-V2842)^2,Rawdata!AQ2841)</f>
        <v>#DIV/0!</v>
      </c>
      <c r="AB2841" s="91" t="e">
        <f>IF(A2841&gt;89,$S$1*AB2842+(1-$S$1)*(G2842-W2842)^2,Rawdata!AR2841)</f>
        <v>#DIV/0!</v>
      </c>
      <c r="AC2841" s="91" t="e">
        <f>IF(A2841&gt;$AC$1,$S$1*AC2842+(1-$S$1)*(G2842-X2842)^2,Rawdata!AS2841)</f>
        <v>#DIV/0!</v>
      </c>
      <c r="AD2841" s="91" t="e">
        <f>IF(A2841&gt;$AD$1,$S$1*AD2842+(1-$S$1)*(G2842-Y2842)^2,Rawdata!AT2841)</f>
        <v>#DIV/0!</v>
      </c>
      <c r="AE2841" s="80" t="e">
        <f t="shared" si="1195"/>
        <v>#DIV/0!</v>
      </c>
      <c r="AF2841" s="81" t="e">
        <f t="shared" si="1196"/>
        <v>#DIV/0!</v>
      </c>
      <c r="AG2841" s="86">
        <f t="shared" si="1218"/>
        <v>0</v>
      </c>
      <c r="AH2841" s="107" t="e">
        <f t="shared" si="1194"/>
        <v>#DIV/0!</v>
      </c>
      <c r="AI2841" s="107" t="e">
        <f t="shared" si="1197"/>
        <v>#DIV/0!</v>
      </c>
      <c r="AJ2841" s="108" t="e">
        <f t="shared" si="1198"/>
        <v>#DIV/0!</v>
      </c>
      <c r="AK2841" s="113" t="e">
        <f t="shared" si="1203"/>
        <v>#DIV/0!</v>
      </c>
      <c r="AL2841" s="113" t="e">
        <f t="shared" si="1204"/>
        <v>#DIV/0!</v>
      </c>
      <c r="AM2841" s="113" t="e">
        <f t="shared" si="1205"/>
        <v>#DIV/0!</v>
      </c>
      <c r="AN2841" s="113" t="e">
        <f t="shared" si="1206"/>
        <v>#DIV/0!</v>
      </c>
      <c r="AO2841" s="113" t="e">
        <f t="shared" si="1207"/>
        <v>#DIV/0!</v>
      </c>
      <c r="AP2841" s="91" t="e">
        <f t="shared" si="1208"/>
        <v>#DIV/0!</v>
      </c>
      <c r="AQ2841" s="91" t="e">
        <f t="shared" si="1209"/>
        <v>#DIV/0!</v>
      </c>
      <c r="AR2841" s="91" t="e">
        <f t="shared" si="1210"/>
        <v>#DIV/0!</v>
      </c>
      <c r="AS2841" s="91" t="e">
        <f t="shared" si="1211"/>
        <v>#DIV/0!</v>
      </c>
      <c r="AT2841" s="91" t="e">
        <f t="shared" si="1212"/>
        <v>#DIV/0!</v>
      </c>
      <c r="AU2841" s="113" t="e">
        <f t="shared" si="1213"/>
        <v>#DIV/0!</v>
      </c>
      <c r="AV2841" s="113" t="e">
        <f t="shared" si="1214"/>
        <v>#DIV/0!</v>
      </c>
      <c r="AW2841" s="113" t="e">
        <f t="shared" si="1215"/>
        <v>#DIV/0!</v>
      </c>
      <c r="AX2841" s="113" t="e">
        <f t="shared" si="1216"/>
        <v>#DIV/0!</v>
      </c>
      <c r="AY2841" s="113" t="e">
        <f t="shared" si="1217"/>
        <v>#DIV/0!</v>
      </c>
    </row>
    <row r="2842" spans="1:51" x14ac:dyDescent="0.25">
      <c r="A2842" s="119"/>
      <c r="B2842" s="83"/>
      <c r="C2842" s="85"/>
      <c r="D2842" s="85"/>
      <c r="E2842" s="85"/>
      <c r="F2842" s="71"/>
      <c r="G2842" s="96"/>
      <c r="H2842" s="16" t="e">
        <f>IF(A2842&gt;$U$1,ROUND(ROUND( U2842*$S$1+(1-$S$1)*G2842,4)+$T$1*ROUND(($S$1*Z2842+(1-$S$1)*(G2842-U2842)^2)^0.5,4),4),Rawdata!AK2842+Rawdata!$T$1*Rawdata!AU2842)</f>
        <v>#DIV/0!</v>
      </c>
      <c r="I2842" s="16" t="e">
        <f>IF(A2842&gt;$V$1,ROUND(ROUND(V2842*$S$1+(1-$S$1)*G2842,4)+$T$1*ROUND(($S$1*AA2842+(1-$S$1)*(G2842-V2842)^2)^0.5,4),4),Rawdata!AL2842+Rawdata!$T$1*Rawdata!AV2842)</f>
        <v>#DIV/0!</v>
      </c>
      <c r="J2842" s="16" t="e">
        <f>IF(A2842&gt;$W$1,ROUND(ROUND( W2842*$S$1+(1-$S$1)*G2842,4)+$T$1*ROUND(($S$1*AB2842+(1-$S$1)*(G2842-W2842)^2)^0.5,4),4),Rawdata!AM2842+Rawdata!$T$1*Rawdata!AW2842)</f>
        <v>#DIV/0!</v>
      </c>
      <c r="K2842" s="16" t="e">
        <f>IF(A2842&gt;$X$1,ROUND(ROUND( X2842*$S$1+(1-$S$1)*G2842,4)+$T$1*ROUND(($S$1*AC2842+(1-$S$1)*(G2842-X2842)^2)^0.5,4),4),Rawdata!AN2842+Rawdata!$T$1*Rawdata!AX2842)</f>
        <v>#DIV/0!</v>
      </c>
      <c r="L2842" s="16" t="e">
        <f>IF(A2842&gt;$Y$1,ROUND(ROUND( Y2842*$S$1+(1-$S$1)*G2842,4)+$T$1*ROUND(($S$1*AD2842+(1-$S$1)*(G2842-Y2842)^2)^0.5,4),4),Rawdata!AO2842+Rawdata!$T$1*Rawdata!AY2842)</f>
        <v>#DIV/0!</v>
      </c>
      <c r="M2842" s="16" t="e">
        <f t="shared" si="1199"/>
        <v>#DIV/0!</v>
      </c>
      <c r="N2842" s="16" t="e">
        <f t="shared" si="1200"/>
        <v>#DIV/0!</v>
      </c>
      <c r="O2842" s="67"/>
      <c r="P2842" s="67"/>
      <c r="Q2842" s="31" t="e">
        <f t="shared" si="1219"/>
        <v>#DIV/0!</v>
      </c>
      <c r="R2842" s="17" t="e">
        <f t="shared" si="1220"/>
        <v>#DIV/0!</v>
      </c>
      <c r="S2842" s="37" t="e">
        <f t="shared" si="1201"/>
        <v>#DIV/0!</v>
      </c>
      <c r="T2842" s="17" t="e">
        <f t="shared" si="1202"/>
        <v>#DIV/0!</v>
      </c>
      <c r="U2842" s="91" t="e">
        <f>IF(A2842&gt;$U$1, U2843*$S$1+(1-$S$1)*G2843,Rawdata!AK2842)</f>
        <v>#DIV/0!</v>
      </c>
      <c r="V2842" s="91" t="e">
        <f>IF(A2842&gt;$V$1,$S$1*V2843+(1-$S$1)*G2843,Rawdata!AL2842)</f>
        <v>#DIV/0!</v>
      </c>
      <c r="W2842" s="91" t="e">
        <f>IF(A2842&gt;$W$1, $S$1*W2843+(1-$S$1)*G2843,Rawdata!AM2842)</f>
        <v>#DIV/0!</v>
      </c>
      <c r="X2842" s="91" t="e">
        <f>IF(A2842&gt;$X$1,$S$1*X2843+(1-$S$1)*G2843,Rawdata!AN2842)</f>
        <v>#DIV/0!</v>
      </c>
      <c r="Y2842" s="91" t="e">
        <f>IF(A2842&gt;$Y$1,$S$1*Y2843+(1-$S$1)*G2843,Rawdata!AO2842)</f>
        <v>#DIV/0!</v>
      </c>
      <c r="Z2842" s="91" t="e">
        <f>IF(A2842&gt;$Z$1,$S$1*Z2843+(1-$S$1)*(G2843-U2843)^2,Rawdata!AP2842)</f>
        <v>#DIV/0!</v>
      </c>
      <c r="AA2842" s="91" t="e">
        <f>IF(A2842&gt;$AA$1,$S$1*AA2843+(1-$S$1)*(G2843-V2843)^2,Rawdata!AQ2842)</f>
        <v>#DIV/0!</v>
      </c>
      <c r="AB2842" s="91" t="e">
        <f>IF(A2842&gt;89,$S$1*AB2843+(1-$S$1)*(G2843-W2843)^2,Rawdata!AR2842)</f>
        <v>#DIV/0!</v>
      </c>
      <c r="AC2842" s="91" t="e">
        <f>IF(A2842&gt;$AC$1,$S$1*AC2843+(1-$S$1)*(G2843-X2843)^2,Rawdata!AS2842)</f>
        <v>#DIV/0!</v>
      </c>
      <c r="AD2842" s="91" t="e">
        <f>IF(A2842&gt;$AD$1,$S$1*AD2843+(1-$S$1)*(G2843-Y2843)^2,Rawdata!AT2842)</f>
        <v>#DIV/0!</v>
      </c>
      <c r="AE2842" s="80" t="e">
        <f t="shared" si="1195"/>
        <v>#DIV/0!</v>
      </c>
      <c r="AF2842" s="81" t="e">
        <f t="shared" si="1196"/>
        <v>#DIV/0!</v>
      </c>
      <c r="AG2842" s="86">
        <f t="shared" si="1218"/>
        <v>0</v>
      </c>
      <c r="AH2842" s="107" t="e">
        <f t="shared" si="1194"/>
        <v>#DIV/0!</v>
      </c>
      <c r="AI2842" s="107" t="e">
        <f t="shared" si="1197"/>
        <v>#DIV/0!</v>
      </c>
      <c r="AJ2842" s="108" t="e">
        <f t="shared" si="1198"/>
        <v>#DIV/0!</v>
      </c>
      <c r="AK2842" s="113" t="e">
        <f t="shared" si="1203"/>
        <v>#DIV/0!</v>
      </c>
      <c r="AL2842" s="113" t="e">
        <f t="shared" si="1204"/>
        <v>#DIV/0!</v>
      </c>
      <c r="AM2842" s="113" t="e">
        <f t="shared" si="1205"/>
        <v>#DIV/0!</v>
      </c>
      <c r="AN2842" s="113" t="e">
        <f t="shared" si="1206"/>
        <v>#DIV/0!</v>
      </c>
      <c r="AO2842" s="113" t="e">
        <f t="shared" si="1207"/>
        <v>#DIV/0!</v>
      </c>
      <c r="AP2842" s="91" t="e">
        <f t="shared" si="1208"/>
        <v>#DIV/0!</v>
      </c>
      <c r="AQ2842" s="91" t="e">
        <f t="shared" si="1209"/>
        <v>#DIV/0!</v>
      </c>
      <c r="AR2842" s="91" t="e">
        <f t="shared" si="1210"/>
        <v>#DIV/0!</v>
      </c>
      <c r="AS2842" s="91" t="e">
        <f t="shared" si="1211"/>
        <v>#DIV/0!</v>
      </c>
      <c r="AT2842" s="91" t="e">
        <f t="shared" si="1212"/>
        <v>#DIV/0!</v>
      </c>
      <c r="AU2842" s="113" t="e">
        <f t="shared" si="1213"/>
        <v>#DIV/0!</v>
      </c>
      <c r="AV2842" s="113" t="e">
        <f t="shared" si="1214"/>
        <v>#DIV/0!</v>
      </c>
      <c r="AW2842" s="113" t="e">
        <f t="shared" si="1215"/>
        <v>#DIV/0!</v>
      </c>
      <c r="AX2842" s="113" t="e">
        <f t="shared" si="1216"/>
        <v>#DIV/0!</v>
      </c>
      <c r="AY2842" s="113" t="e">
        <f t="shared" si="1217"/>
        <v>#DIV/0!</v>
      </c>
    </row>
    <row r="2843" spans="1:51" x14ac:dyDescent="0.25">
      <c r="A2843" s="119"/>
      <c r="B2843" s="83"/>
      <c r="C2843" s="85"/>
      <c r="D2843" s="85"/>
      <c r="E2843" s="85"/>
      <c r="F2843" s="71"/>
      <c r="G2843" s="96"/>
      <c r="H2843" s="16" t="e">
        <f>IF(A2843&gt;$U$1,ROUND(ROUND( U2843*$S$1+(1-$S$1)*G2843,4)+$T$1*ROUND(($S$1*Z2843+(1-$S$1)*(G2843-U2843)^2)^0.5,4),4),Rawdata!AK2843+Rawdata!$T$1*Rawdata!AU2843)</f>
        <v>#DIV/0!</v>
      </c>
      <c r="I2843" s="16" t="e">
        <f>IF(A2843&gt;$V$1,ROUND(ROUND(V2843*$S$1+(1-$S$1)*G2843,4)+$T$1*ROUND(($S$1*AA2843+(1-$S$1)*(G2843-V2843)^2)^0.5,4),4),Rawdata!AL2843+Rawdata!$T$1*Rawdata!AV2843)</f>
        <v>#DIV/0!</v>
      </c>
      <c r="J2843" s="16" t="e">
        <f>IF(A2843&gt;$W$1,ROUND(ROUND( W2843*$S$1+(1-$S$1)*G2843,4)+$T$1*ROUND(($S$1*AB2843+(1-$S$1)*(G2843-W2843)^2)^0.5,4),4),Rawdata!AM2843+Rawdata!$T$1*Rawdata!AW2843)</f>
        <v>#DIV/0!</v>
      </c>
      <c r="K2843" s="16" t="e">
        <f>IF(A2843&gt;$X$1,ROUND(ROUND( X2843*$S$1+(1-$S$1)*G2843,4)+$T$1*ROUND(($S$1*AC2843+(1-$S$1)*(G2843-X2843)^2)^0.5,4),4),Rawdata!AN2843+Rawdata!$T$1*Rawdata!AX2843)</f>
        <v>#DIV/0!</v>
      </c>
      <c r="L2843" s="16" t="e">
        <f>IF(A2843&gt;$Y$1,ROUND(ROUND( Y2843*$S$1+(1-$S$1)*G2843,4)+$T$1*ROUND(($S$1*AD2843+(1-$S$1)*(G2843-Y2843)^2)^0.5,4),4),Rawdata!AO2843+Rawdata!$T$1*Rawdata!AY2843)</f>
        <v>#DIV/0!</v>
      </c>
      <c r="M2843" s="16" t="e">
        <f t="shared" si="1199"/>
        <v>#DIV/0!</v>
      </c>
      <c r="N2843" s="16" t="e">
        <f t="shared" si="1200"/>
        <v>#DIV/0!</v>
      </c>
      <c r="O2843" s="67"/>
      <c r="P2843" s="67"/>
      <c r="Q2843" s="31" t="e">
        <f t="shared" si="1219"/>
        <v>#DIV/0!</v>
      </c>
      <c r="R2843" s="17" t="e">
        <f t="shared" si="1220"/>
        <v>#DIV/0!</v>
      </c>
      <c r="S2843" s="37" t="e">
        <f t="shared" si="1201"/>
        <v>#DIV/0!</v>
      </c>
      <c r="T2843" s="17" t="e">
        <f t="shared" si="1202"/>
        <v>#DIV/0!</v>
      </c>
      <c r="U2843" s="91" t="e">
        <f>IF(A2843&gt;$U$1, U2844*$S$1+(1-$S$1)*G2844,Rawdata!AK2843)</f>
        <v>#DIV/0!</v>
      </c>
      <c r="V2843" s="91" t="e">
        <f>IF(A2843&gt;$V$1,$S$1*V2844+(1-$S$1)*G2844,Rawdata!AL2843)</f>
        <v>#DIV/0!</v>
      </c>
      <c r="W2843" s="91" t="e">
        <f>IF(A2843&gt;$W$1, $S$1*W2844+(1-$S$1)*G2844,Rawdata!AM2843)</f>
        <v>#DIV/0!</v>
      </c>
      <c r="X2843" s="91" t="e">
        <f>IF(A2843&gt;$X$1,$S$1*X2844+(1-$S$1)*G2844,Rawdata!AN2843)</f>
        <v>#DIV/0!</v>
      </c>
      <c r="Y2843" s="91" t="e">
        <f>IF(A2843&gt;$Y$1,$S$1*Y2844+(1-$S$1)*G2844,Rawdata!AO2843)</f>
        <v>#DIV/0!</v>
      </c>
      <c r="Z2843" s="91" t="e">
        <f>IF(A2843&gt;$Z$1,$S$1*Z2844+(1-$S$1)*(G2844-U2844)^2,Rawdata!AP2843)</f>
        <v>#DIV/0!</v>
      </c>
      <c r="AA2843" s="91" t="e">
        <f>IF(A2843&gt;$AA$1,$S$1*AA2844+(1-$S$1)*(G2844-V2844)^2,Rawdata!AQ2843)</f>
        <v>#DIV/0!</v>
      </c>
      <c r="AB2843" s="91" t="e">
        <f>IF(A2843&gt;89,$S$1*AB2844+(1-$S$1)*(G2844-W2844)^2,Rawdata!AR2843)</f>
        <v>#DIV/0!</v>
      </c>
      <c r="AC2843" s="91" t="e">
        <f>IF(A2843&gt;$AC$1,$S$1*AC2844+(1-$S$1)*(G2844-X2844)^2,Rawdata!AS2843)</f>
        <v>#DIV/0!</v>
      </c>
      <c r="AD2843" s="91" t="e">
        <f>IF(A2843&gt;$AD$1,$S$1*AD2844+(1-$S$1)*(G2844-Y2844)^2,Rawdata!AT2843)</f>
        <v>#DIV/0!</v>
      </c>
      <c r="AE2843" s="80" t="e">
        <f t="shared" si="1195"/>
        <v>#DIV/0!</v>
      </c>
      <c r="AF2843" s="81" t="e">
        <f t="shared" si="1196"/>
        <v>#DIV/0!</v>
      </c>
      <c r="AG2843" s="86">
        <f t="shared" si="1218"/>
        <v>0</v>
      </c>
      <c r="AH2843" s="107" t="e">
        <f t="shared" si="1194"/>
        <v>#DIV/0!</v>
      </c>
      <c r="AI2843" s="107" t="e">
        <f t="shared" si="1197"/>
        <v>#DIV/0!</v>
      </c>
      <c r="AJ2843" s="108" t="e">
        <f t="shared" si="1198"/>
        <v>#DIV/0!</v>
      </c>
      <c r="AK2843" s="113" t="e">
        <f t="shared" si="1203"/>
        <v>#DIV/0!</v>
      </c>
      <c r="AL2843" s="113" t="e">
        <f t="shared" si="1204"/>
        <v>#DIV/0!</v>
      </c>
      <c r="AM2843" s="113" t="e">
        <f t="shared" si="1205"/>
        <v>#DIV/0!</v>
      </c>
      <c r="AN2843" s="113" t="e">
        <f t="shared" si="1206"/>
        <v>#DIV/0!</v>
      </c>
      <c r="AO2843" s="113" t="e">
        <f t="shared" si="1207"/>
        <v>#DIV/0!</v>
      </c>
      <c r="AP2843" s="91" t="e">
        <f t="shared" si="1208"/>
        <v>#DIV/0!</v>
      </c>
      <c r="AQ2843" s="91" t="e">
        <f t="shared" si="1209"/>
        <v>#DIV/0!</v>
      </c>
      <c r="AR2843" s="91" t="e">
        <f t="shared" si="1210"/>
        <v>#DIV/0!</v>
      </c>
      <c r="AS2843" s="91" t="e">
        <f t="shared" si="1211"/>
        <v>#DIV/0!</v>
      </c>
      <c r="AT2843" s="91" t="e">
        <f t="shared" si="1212"/>
        <v>#DIV/0!</v>
      </c>
      <c r="AU2843" s="113" t="e">
        <f t="shared" si="1213"/>
        <v>#DIV/0!</v>
      </c>
      <c r="AV2843" s="113" t="e">
        <f t="shared" si="1214"/>
        <v>#DIV/0!</v>
      </c>
      <c r="AW2843" s="113" t="e">
        <f t="shared" si="1215"/>
        <v>#DIV/0!</v>
      </c>
      <c r="AX2843" s="113" t="e">
        <f t="shared" si="1216"/>
        <v>#DIV/0!</v>
      </c>
      <c r="AY2843" s="113" t="e">
        <f t="shared" si="1217"/>
        <v>#DIV/0!</v>
      </c>
    </row>
    <row r="2844" spans="1:51" x14ac:dyDescent="0.25">
      <c r="A2844" s="119"/>
      <c r="B2844" s="83"/>
      <c r="C2844" s="85"/>
      <c r="D2844" s="85"/>
      <c r="E2844" s="85"/>
      <c r="F2844" s="71"/>
      <c r="G2844" s="96"/>
      <c r="H2844" s="16" t="e">
        <f>IF(A2844&gt;$U$1,ROUND(ROUND( U2844*$S$1+(1-$S$1)*G2844,4)+$T$1*ROUND(($S$1*Z2844+(1-$S$1)*(G2844-U2844)^2)^0.5,4),4),Rawdata!AK2844+Rawdata!$T$1*Rawdata!AU2844)</f>
        <v>#DIV/0!</v>
      </c>
      <c r="I2844" s="16" t="e">
        <f>IF(A2844&gt;$V$1,ROUND(ROUND(V2844*$S$1+(1-$S$1)*G2844,4)+$T$1*ROUND(($S$1*AA2844+(1-$S$1)*(G2844-V2844)^2)^0.5,4),4),Rawdata!AL2844+Rawdata!$T$1*Rawdata!AV2844)</f>
        <v>#DIV/0!</v>
      </c>
      <c r="J2844" s="16" t="e">
        <f>IF(A2844&gt;$W$1,ROUND(ROUND( W2844*$S$1+(1-$S$1)*G2844,4)+$T$1*ROUND(($S$1*AB2844+(1-$S$1)*(G2844-W2844)^2)^0.5,4),4),Rawdata!AM2844+Rawdata!$T$1*Rawdata!AW2844)</f>
        <v>#DIV/0!</v>
      </c>
      <c r="K2844" s="16" t="e">
        <f>IF(A2844&gt;$X$1,ROUND(ROUND( X2844*$S$1+(1-$S$1)*G2844,4)+$T$1*ROUND(($S$1*AC2844+(1-$S$1)*(G2844-X2844)^2)^0.5,4),4),Rawdata!AN2844+Rawdata!$T$1*Rawdata!AX2844)</f>
        <v>#DIV/0!</v>
      </c>
      <c r="L2844" s="16" t="e">
        <f>IF(A2844&gt;$Y$1,ROUND(ROUND( Y2844*$S$1+(1-$S$1)*G2844,4)+$T$1*ROUND(($S$1*AD2844+(1-$S$1)*(G2844-Y2844)^2)^0.5,4),4),Rawdata!AO2844+Rawdata!$T$1*Rawdata!AY2844)</f>
        <v>#DIV/0!</v>
      </c>
      <c r="M2844" s="16" t="e">
        <f t="shared" si="1199"/>
        <v>#DIV/0!</v>
      </c>
      <c r="N2844" s="16" t="e">
        <f t="shared" si="1200"/>
        <v>#DIV/0!</v>
      </c>
      <c r="O2844" s="67"/>
      <c r="P2844" s="67"/>
      <c r="Q2844" s="31" t="e">
        <f t="shared" si="1219"/>
        <v>#DIV/0!</v>
      </c>
      <c r="R2844" s="17" t="e">
        <f t="shared" si="1220"/>
        <v>#DIV/0!</v>
      </c>
      <c r="S2844" s="37" t="e">
        <f t="shared" si="1201"/>
        <v>#DIV/0!</v>
      </c>
      <c r="T2844" s="17" t="e">
        <f t="shared" si="1202"/>
        <v>#DIV/0!</v>
      </c>
      <c r="U2844" s="91" t="e">
        <f>IF(A2844&gt;$U$1, U2845*$S$1+(1-$S$1)*G2845,Rawdata!AK2844)</f>
        <v>#DIV/0!</v>
      </c>
      <c r="V2844" s="91" t="e">
        <f>IF(A2844&gt;$V$1,$S$1*V2845+(1-$S$1)*G2845,Rawdata!AL2844)</f>
        <v>#DIV/0!</v>
      </c>
      <c r="W2844" s="91" t="e">
        <f>IF(A2844&gt;$W$1, $S$1*W2845+(1-$S$1)*G2845,Rawdata!AM2844)</f>
        <v>#DIV/0!</v>
      </c>
      <c r="X2844" s="91" t="e">
        <f>IF(A2844&gt;$X$1,$S$1*X2845+(1-$S$1)*G2845,Rawdata!AN2844)</f>
        <v>#DIV/0!</v>
      </c>
      <c r="Y2844" s="91" t="e">
        <f>IF(A2844&gt;$Y$1,$S$1*Y2845+(1-$S$1)*G2845,Rawdata!AO2844)</f>
        <v>#DIV/0!</v>
      </c>
      <c r="Z2844" s="91" t="e">
        <f>IF(A2844&gt;$Z$1,$S$1*Z2845+(1-$S$1)*(G2845-U2845)^2,Rawdata!AP2844)</f>
        <v>#DIV/0!</v>
      </c>
      <c r="AA2844" s="91" t="e">
        <f>IF(A2844&gt;$AA$1,$S$1*AA2845+(1-$S$1)*(G2845-V2845)^2,Rawdata!AQ2844)</f>
        <v>#DIV/0!</v>
      </c>
      <c r="AB2844" s="91" t="e">
        <f>IF(A2844&gt;89,$S$1*AB2845+(1-$S$1)*(G2845-W2845)^2,Rawdata!AR2844)</f>
        <v>#DIV/0!</v>
      </c>
      <c r="AC2844" s="91" t="e">
        <f>IF(A2844&gt;$AC$1,$S$1*AC2845+(1-$S$1)*(G2845-X2845)^2,Rawdata!AS2844)</f>
        <v>#DIV/0!</v>
      </c>
      <c r="AD2844" s="91" t="e">
        <f>IF(A2844&gt;$AD$1,$S$1*AD2845+(1-$S$1)*(G2845-Y2845)^2,Rawdata!AT2844)</f>
        <v>#DIV/0!</v>
      </c>
      <c r="AE2844" s="80" t="e">
        <f t="shared" si="1195"/>
        <v>#DIV/0!</v>
      </c>
      <c r="AF2844" s="81" t="e">
        <f t="shared" si="1196"/>
        <v>#DIV/0!</v>
      </c>
      <c r="AG2844" s="86">
        <f t="shared" si="1218"/>
        <v>0</v>
      </c>
      <c r="AH2844" s="107" t="e">
        <f t="shared" si="1194"/>
        <v>#DIV/0!</v>
      </c>
      <c r="AI2844" s="107" t="e">
        <f t="shared" si="1197"/>
        <v>#DIV/0!</v>
      </c>
      <c r="AJ2844" s="108" t="e">
        <f t="shared" si="1198"/>
        <v>#DIV/0!</v>
      </c>
      <c r="AK2844" s="113" t="e">
        <f t="shared" si="1203"/>
        <v>#DIV/0!</v>
      </c>
      <c r="AL2844" s="113" t="e">
        <f t="shared" si="1204"/>
        <v>#DIV/0!</v>
      </c>
      <c r="AM2844" s="113" t="e">
        <f t="shared" si="1205"/>
        <v>#DIV/0!</v>
      </c>
      <c r="AN2844" s="113" t="e">
        <f t="shared" si="1206"/>
        <v>#DIV/0!</v>
      </c>
      <c r="AO2844" s="113" t="e">
        <f t="shared" si="1207"/>
        <v>#DIV/0!</v>
      </c>
      <c r="AP2844" s="91" t="e">
        <f t="shared" si="1208"/>
        <v>#DIV/0!</v>
      </c>
      <c r="AQ2844" s="91" t="e">
        <f t="shared" si="1209"/>
        <v>#DIV/0!</v>
      </c>
      <c r="AR2844" s="91" t="e">
        <f t="shared" si="1210"/>
        <v>#DIV/0!</v>
      </c>
      <c r="AS2844" s="91" t="e">
        <f t="shared" si="1211"/>
        <v>#DIV/0!</v>
      </c>
      <c r="AT2844" s="91" t="e">
        <f t="shared" si="1212"/>
        <v>#DIV/0!</v>
      </c>
      <c r="AU2844" s="113" t="e">
        <f t="shared" si="1213"/>
        <v>#DIV/0!</v>
      </c>
      <c r="AV2844" s="113" t="e">
        <f t="shared" si="1214"/>
        <v>#DIV/0!</v>
      </c>
      <c r="AW2844" s="113" t="e">
        <f t="shared" si="1215"/>
        <v>#DIV/0!</v>
      </c>
      <c r="AX2844" s="113" t="e">
        <f t="shared" si="1216"/>
        <v>#DIV/0!</v>
      </c>
      <c r="AY2844" s="113" t="e">
        <f t="shared" si="1217"/>
        <v>#DIV/0!</v>
      </c>
    </row>
    <row r="2845" spans="1:51" x14ac:dyDescent="0.25">
      <c r="A2845" s="119"/>
      <c r="B2845" s="83"/>
      <c r="C2845" s="85"/>
      <c r="D2845" s="85"/>
      <c r="E2845" s="85"/>
      <c r="F2845" s="71"/>
      <c r="G2845" s="96"/>
      <c r="H2845" s="16" t="e">
        <f>IF(A2845&gt;$U$1,ROUND(ROUND( U2845*$S$1+(1-$S$1)*G2845,4)+$T$1*ROUND(($S$1*Z2845+(1-$S$1)*(G2845-U2845)^2)^0.5,4),4),Rawdata!AK2845+Rawdata!$T$1*Rawdata!AU2845)</f>
        <v>#DIV/0!</v>
      </c>
      <c r="I2845" s="16" t="e">
        <f>IF(A2845&gt;$V$1,ROUND(ROUND(V2845*$S$1+(1-$S$1)*G2845,4)+$T$1*ROUND(($S$1*AA2845+(1-$S$1)*(G2845-V2845)^2)^0.5,4),4),Rawdata!AL2845+Rawdata!$T$1*Rawdata!AV2845)</f>
        <v>#DIV/0!</v>
      </c>
      <c r="J2845" s="16" t="e">
        <f>IF(A2845&gt;$W$1,ROUND(ROUND( W2845*$S$1+(1-$S$1)*G2845,4)+$T$1*ROUND(($S$1*AB2845+(1-$S$1)*(G2845-W2845)^2)^0.5,4),4),Rawdata!AM2845+Rawdata!$T$1*Rawdata!AW2845)</f>
        <v>#DIV/0!</v>
      </c>
      <c r="K2845" s="16" t="e">
        <f>IF(A2845&gt;$X$1,ROUND(ROUND( X2845*$S$1+(1-$S$1)*G2845,4)+$T$1*ROUND(($S$1*AC2845+(1-$S$1)*(G2845-X2845)^2)^0.5,4),4),Rawdata!AN2845+Rawdata!$T$1*Rawdata!AX2845)</f>
        <v>#DIV/0!</v>
      </c>
      <c r="L2845" s="16" t="e">
        <f>IF(A2845&gt;$Y$1,ROUND(ROUND( Y2845*$S$1+(1-$S$1)*G2845,4)+$T$1*ROUND(($S$1*AD2845+(1-$S$1)*(G2845-Y2845)^2)^0.5,4),4),Rawdata!AO2845+Rawdata!$T$1*Rawdata!AY2845)</f>
        <v>#DIV/0!</v>
      </c>
      <c r="M2845" s="16" t="e">
        <f t="shared" si="1199"/>
        <v>#DIV/0!</v>
      </c>
      <c r="N2845" s="16" t="e">
        <f t="shared" si="1200"/>
        <v>#DIV/0!</v>
      </c>
      <c r="O2845" s="67"/>
      <c r="P2845" s="67"/>
      <c r="Q2845" s="31" t="e">
        <f t="shared" si="1219"/>
        <v>#DIV/0!</v>
      </c>
      <c r="R2845" s="17" t="e">
        <f t="shared" si="1220"/>
        <v>#DIV/0!</v>
      </c>
      <c r="S2845" s="37" t="e">
        <f t="shared" si="1201"/>
        <v>#DIV/0!</v>
      </c>
      <c r="T2845" s="17" t="e">
        <f t="shared" si="1202"/>
        <v>#DIV/0!</v>
      </c>
      <c r="U2845" s="91" t="e">
        <f>IF(A2845&gt;$U$1, U2846*$S$1+(1-$S$1)*G2846,Rawdata!AK2845)</f>
        <v>#DIV/0!</v>
      </c>
      <c r="V2845" s="91" t="e">
        <f>IF(A2845&gt;$V$1,$S$1*V2846+(1-$S$1)*G2846,Rawdata!AL2845)</f>
        <v>#DIV/0!</v>
      </c>
      <c r="W2845" s="91" t="e">
        <f>IF(A2845&gt;$W$1, $S$1*W2846+(1-$S$1)*G2846,Rawdata!AM2845)</f>
        <v>#DIV/0!</v>
      </c>
      <c r="X2845" s="91" t="e">
        <f>IF(A2845&gt;$X$1,$S$1*X2846+(1-$S$1)*G2846,Rawdata!AN2845)</f>
        <v>#DIV/0!</v>
      </c>
      <c r="Y2845" s="91" t="e">
        <f>IF(A2845&gt;$Y$1,$S$1*Y2846+(1-$S$1)*G2846,Rawdata!AO2845)</f>
        <v>#DIV/0!</v>
      </c>
      <c r="Z2845" s="91" t="e">
        <f>IF(A2845&gt;$Z$1,$S$1*Z2846+(1-$S$1)*(G2846-U2846)^2,Rawdata!AP2845)</f>
        <v>#DIV/0!</v>
      </c>
      <c r="AA2845" s="91" t="e">
        <f>IF(A2845&gt;$AA$1,$S$1*AA2846+(1-$S$1)*(G2846-V2846)^2,Rawdata!AQ2845)</f>
        <v>#DIV/0!</v>
      </c>
      <c r="AB2845" s="91" t="e">
        <f>IF(A2845&gt;89,$S$1*AB2846+(1-$S$1)*(G2846-W2846)^2,Rawdata!AR2845)</f>
        <v>#DIV/0!</v>
      </c>
      <c r="AC2845" s="91" t="e">
        <f>IF(A2845&gt;$AC$1,$S$1*AC2846+(1-$S$1)*(G2846-X2846)^2,Rawdata!AS2845)</f>
        <v>#DIV/0!</v>
      </c>
      <c r="AD2845" s="91" t="e">
        <f>IF(A2845&gt;$AD$1,$S$1*AD2846+(1-$S$1)*(G2846-Y2846)^2,Rawdata!AT2845)</f>
        <v>#DIV/0!</v>
      </c>
      <c r="AE2845" s="80" t="e">
        <f t="shared" si="1195"/>
        <v>#DIV/0!</v>
      </c>
      <c r="AF2845" s="81" t="e">
        <f t="shared" si="1196"/>
        <v>#DIV/0!</v>
      </c>
      <c r="AG2845" s="86">
        <f t="shared" si="1218"/>
        <v>0</v>
      </c>
      <c r="AH2845" s="107" t="e">
        <f t="shared" si="1194"/>
        <v>#DIV/0!</v>
      </c>
      <c r="AI2845" s="107" t="e">
        <f t="shared" si="1197"/>
        <v>#DIV/0!</v>
      </c>
      <c r="AJ2845" s="108" t="e">
        <f t="shared" si="1198"/>
        <v>#DIV/0!</v>
      </c>
      <c r="AK2845" s="113" t="e">
        <f t="shared" si="1203"/>
        <v>#DIV/0!</v>
      </c>
      <c r="AL2845" s="113" t="e">
        <f t="shared" si="1204"/>
        <v>#DIV/0!</v>
      </c>
      <c r="AM2845" s="113" t="e">
        <f t="shared" si="1205"/>
        <v>#DIV/0!</v>
      </c>
      <c r="AN2845" s="113" t="e">
        <f t="shared" si="1206"/>
        <v>#DIV/0!</v>
      </c>
      <c r="AO2845" s="113" t="e">
        <f t="shared" si="1207"/>
        <v>#DIV/0!</v>
      </c>
      <c r="AP2845" s="91" t="e">
        <f t="shared" si="1208"/>
        <v>#DIV/0!</v>
      </c>
      <c r="AQ2845" s="91" t="e">
        <f t="shared" si="1209"/>
        <v>#DIV/0!</v>
      </c>
      <c r="AR2845" s="91" t="e">
        <f t="shared" si="1210"/>
        <v>#DIV/0!</v>
      </c>
      <c r="AS2845" s="91" t="e">
        <f t="shared" si="1211"/>
        <v>#DIV/0!</v>
      </c>
      <c r="AT2845" s="91" t="e">
        <f t="shared" si="1212"/>
        <v>#DIV/0!</v>
      </c>
      <c r="AU2845" s="113" t="e">
        <f t="shared" si="1213"/>
        <v>#DIV/0!</v>
      </c>
      <c r="AV2845" s="113" t="e">
        <f t="shared" si="1214"/>
        <v>#DIV/0!</v>
      </c>
      <c r="AW2845" s="113" t="e">
        <f t="shared" si="1215"/>
        <v>#DIV/0!</v>
      </c>
      <c r="AX2845" s="113" t="e">
        <f t="shared" si="1216"/>
        <v>#DIV/0!</v>
      </c>
      <c r="AY2845" s="113" t="e">
        <f t="shared" si="1217"/>
        <v>#DIV/0!</v>
      </c>
    </row>
    <row r="2846" spans="1:51" x14ac:dyDescent="0.25">
      <c r="A2846" s="119"/>
      <c r="B2846" s="83"/>
      <c r="C2846" s="85"/>
      <c r="D2846" s="85"/>
      <c r="E2846" s="85"/>
      <c r="F2846" s="71"/>
      <c r="G2846" s="96"/>
      <c r="H2846" s="16" t="e">
        <f>IF(A2846&gt;$U$1,ROUND(ROUND( U2846*$S$1+(1-$S$1)*G2846,4)+$T$1*ROUND(($S$1*Z2846+(1-$S$1)*(G2846-U2846)^2)^0.5,4),4),Rawdata!AK2846+Rawdata!$T$1*Rawdata!AU2846)</f>
        <v>#DIV/0!</v>
      </c>
      <c r="I2846" s="16" t="e">
        <f>IF(A2846&gt;$V$1,ROUND(ROUND(V2846*$S$1+(1-$S$1)*G2846,4)+$T$1*ROUND(($S$1*AA2846+(1-$S$1)*(G2846-V2846)^2)^0.5,4),4),Rawdata!AL2846+Rawdata!$T$1*Rawdata!AV2846)</f>
        <v>#DIV/0!</v>
      </c>
      <c r="J2846" s="16" t="e">
        <f>IF(A2846&gt;$W$1,ROUND(ROUND( W2846*$S$1+(1-$S$1)*G2846,4)+$T$1*ROUND(($S$1*AB2846+(1-$S$1)*(G2846-W2846)^2)^0.5,4),4),Rawdata!AM2846+Rawdata!$T$1*Rawdata!AW2846)</f>
        <v>#DIV/0!</v>
      </c>
      <c r="K2846" s="16" t="e">
        <f>IF(A2846&gt;$X$1,ROUND(ROUND( X2846*$S$1+(1-$S$1)*G2846,4)+$T$1*ROUND(($S$1*AC2846+(1-$S$1)*(G2846-X2846)^2)^0.5,4),4),Rawdata!AN2846+Rawdata!$T$1*Rawdata!AX2846)</f>
        <v>#DIV/0!</v>
      </c>
      <c r="L2846" s="16" t="e">
        <f>IF(A2846&gt;$Y$1,ROUND(ROUND( Y2846*$S$1+(1-$S$1)*G2846,4)+$T$1*ROUND(($S$1*AD2846+(1-$S$1)*(G2846-Y2846)^2)^0.5,4),4),Rawdata!AO2846+Rawdata!$T$1*Rawdata!AY2846)</f>
        <v>#DIV/0!</v>
      </c>
      <c r="M2846" s="16" t="e">
        <f t="shared" si="1199"/>
        <v>#DIV/0!</v>
      </c>
      <c r="N2846" s="16" t="e">
        <f t="shared" si="1200"/>
        <v>#DIV/0!</v>
      </c>
      <c r="O2846" s="67"/>
      <c r="P2846" s="67"/>
      <c r="Q2846" s="31" t="e">
        <f t="shared" si="1219"/>
        <v>#DIV/0!</v>
      </c>
      <c r="R2846" s="17" t="e">
        <f t="shared" si="1220"/>
        <v>#DIV/0!</v>
      </c>
      <c r="S2846" s="37" t="e">
        <f t="shared" si="1201"/>
        <v>#DIV/0!</v>
      </c>
      <c r="T2846" s="17" t="e">
        <f t="shared" si="1202"/>
        <v>#DIV/0!</v>
      </c>
      <c r="U2846" s="91" t="e">
        <f>IF(A2846&gt;$U$1, U2847*$S$1+(1-$S$1)*G2847,Rawdata!AK2846)</f>
        <v>#DIV/0!</v>
      </c>
      <c r="V2846" s="91" t="e">
        <f>IF(A2846&gt;$V$1,$S$1*V2847+(1-$S$1)*G2847,Rawdata!AL2846)</f>
        <v>#DIV/0!</v>
      </c>
      <c r="W2846" s="91" t="e">
        <f>IF(A2846&gt;$W$1, $S$1*W2847+(1-$S$1)*G2847,Rawdata!AM2846)</f>
        <v>#DIV/0!</v>
      </c>
      <c r="X2846" s="91" t="e">
        <f>IF(A2846&gt;$X$1,$S$1*X2847+(1-$S$1)*G2847,Rawdata!AN2846)</f>
        <v>#DIV/0!</v>
      </c>
      <c r="Y2846" s="91" t="e">
        <f>IF(A2846&gt;$Y$1,$S$1*Y2847+(1-$S$1)*G2847,Rawdata!AO2846)</f>
        <v>#DIV/0!</v>
      </c>
      <c r="Z2846" s="91" t="e">
        <f>IF(A2846&gt;$Z$1,$S$1*Z2847+(1-$S$1)*(G2847-U2847)^2,Rawdata!AP2846)</f>
        <v>#DIV/0!</v>
      </c>
      <c r="AA2846" s="91" t="e">
        <f>IF(A2846&gt;$AA$1,$S$1*AA2847+(1-$S$1)*(G2847-V2847)^2,Rawdata!AQ2846)</f>
        <v>#DIV/0!</v>
      </c>
      <c r="AB2846" s="91" t="e">
        <f>IF(A2846&gt;89,$S$1*AB2847+(1-$S$1)*(G2847-W2847)^2,Rawdata!AR2846)</f>
        <v>#DIV/0!</v>
      </c>
      <c r="AC2846" s="91" t="e">
        <f>IF(A2846&gt;$AC$1,$S$1*AC2847+(1-$S$1)*(G2847-X2847)^2,Rawdata!AS2846)</f>
        <v>#DIV/0!</v>
      </c>
      <c r="AD2846" s="91" t="e">
        <f>IF(A2846&gt;$AD$1,$S$1*AD2847+(1-$S$1)*(G2847-Y2847)^2,Rawdata!AT2846)</f>
        <v>#DIV/0!</v>
      </c>
      <c r="AE2846" s="80" t="e">
        <f t="shared" si="1195"/>
        <v>#DIV/0!</v>
      </c>
      <c r="AF2846" s="81" t="e">
        <f t="shared" si="1196"/>
        <v>#DIV/0!</v>
      </c>
      <c r="AG2846" s="86">
        <f t="shared" si="1218"/>
        <v>0</v>
      </c>
      <c r="AH2846" s="107" t="e">
        <f t="shared" si="1194"/>
        <v>#DIV/0!</v>
      </c>
      <c r="AI2846" s="107" t="e">
        <f t="shared" si="1197"/>
        <v>#DIV/0!</v>
      </c>
      <c r="AJ2846" s="108" t="e">
        <f t="shared" si="1198"/>
        <v>#DIV/0!</v>
      </c>
      <c r="AK2846" s="113" t="e">
        <f t="shared" si="1203"/>
        <v>#DIV/0!</v>
      </c>
      <c r="AL2846" s="113" t="e">
        <f t="shared" si="1204"/>
        <v>#DIV/0!</v>
      </c>
      <c r="AM2846" s="113" t="e">
        <f t="shared" si="1205"/>
        <v>#DIV/0!</v>
      </c>
      <c r="AN2846" s="113" t="e">
        <f t="shared" si="1206"/>
        <v>#DIV/0!</v>
      </c>
      <c r="AO2846" s="113" t="e">
        <f t="shared" si="1207"/>
        <v>#DIV/0!</v>
      </c>
      <c r="AP2846" s="91" t="e">
        <f t="shared" si="1208"/>
        <v>#DIV/0!</v>
      </c>
      <c r="AQ2846" s="91" t="e">
        <f t="shared" si="1209"/>
        <v>#DIV/0!</v>
      </c>
      <c r="AR2846" s="91" t="e">
        <f t="shared" si="1210"/>
        <v>#DIV/0!</v>
      </c>
      <c r="AS2846" s="91" t="e">
        <f t="shared" si="1211"/>
        <v>#DIV/0!</v>
      </c>
      <c r="AT2846" s="91" t="e">
        <f t="shared" si="1212"/>
        <v>#DIV/0!</v>
      </c>
      <c r="AU2846" s="113" t="e">
        <f t="shared" si="1213"/>
        <v>#DIV/0!</v>
      </c>
      <c r="AV2846" s="113" t="e">
        <f t="shared" si="1214"/>
        <v>#DIV/0!</v>
      </c>
      <c r="AW2846" s="113" t="e">
        <f t="shared" si="1215"/>
        <v>#DIV/0!</v>
      </c>
      <c r="AX2846" s="113" t="e">
        <f t="shared" si="1216"/>
        <v>#DIV/0!</v>
      </c>
      <c r="AY2846" s="113" t="e">
        <f t="shared" si="1217"/>
        <v>#DIV/0!</v>
      </c>
    </row>
    <row r="2847" spans="1:51" x14ac:dyDescent="0.25">
      <c r="A2847" s="119"/>
      <c r="B2847" s="83"/>
      <c r="C2847" s="85"/>
      <c r="D2847" s="85"/>
      <c r="E2847" s="85"/>
      <c r="F2847" s="71"/>
      <c r="G2847" s="96"/>
      <c r="H2847" s="16" t="e">
        <f>IF(A2847&gt;$U$1,ROUND(ROUND( U2847*$S$1+(1-$S$1)*G2847,4)+$T$1*ROUND(($S$1*Z2847+(1-$S$1)*(G2847-U2847)^2)^0.5,4),4),Rawdata!AK2847+Rawdata!$T$1*Rawdata!AU2847)</f>
        <v>#DIV/0!</v>
      </c>
      <c r="I2847" s="16" t="e">
        <f>IF(A2847&gt;$V$1,ROUND(ROUND(V2847*$S$1+(1-$S$1)*G2847,4)+$T$1*ROUND(($S$1*AA2847+(1-$S$1)*(G2847-V2847)^2)^0.5,4),4),Rawdata!AL2847+Rawdata!$T$1*Rawdata!AV2847)</f>
        <v>#DIV/0!</v>
      </c>
      <c r="J2847" s="16" t="e">
        <f>IF(A2847&gt;$W$1,ROUND(ROUND( W2847*$S$1+(1-$S$1)*G2847,4)+$T$1*ROUND(($S$1*AB2847+(1-$S$1)*(G2847-W2847)^2)^0.5,4),4),Rawdata!AM2847+Rawdata!$T$1*Rawdata!AW2847)</f>
        <v>#DIV/0!</v>
      </c>
      <c r="K2847" s="16" t="e">
        <f>IF(A2847&gt;$X$1,ROUND(ROUND( X2847*$S$1+(1-$S$1)*G2847,4)+$T$1*ROUND(($S$1*AC2847+(1-$S$1)*(G2847-X2847)^2)^0.5,4),4),Rawdata!AN2847+Rawdata!$T$1*Rawdata!AX2847)</f>
        <v>#DIV/0!</v>
      </c>
      <c r="L2847" s="16" t="e">
        <f>IF(A2847&gt;$Y$1,ROUND(ROUND( Y2847*$S$1+(1-$S$1)*G2847,4)+$T$1*ROUND(($S$1*AD2847+(1-$S$1)*(G2847-Y2847)^2)^0.5,4),4),Rawdata!AO2847+Rawdata!$T$1*Rawdata!AY2847)</f>
        <v>#DIV/0!</v>
      </c>
      <c r="M2847" s="16" t="e">
        <f t="shared" si="1199"/>
        <v>#DIV/0!</v>
      </c>
      <c r="N2847" s="16" t="e">
        <f t="shared" si="1200"/>
        <v>#DIV/0!</v>
      </c>
      <c r="O2847" s="67"/>
      <c r="P2847" s="67"/>
      <c r="Q2847" s="31" t="e">
        <f t="shared" si="1219"/>
        <v>#DIV/0!</v>
      </c>
      <c r="R2847" s="17" t="e">
        <f t="shared" si="1220"/>
        <v>#DIV/0!</v>
      </c>
      <c r="S2847" s="37" t="e">
        <f t="shared" si="1201"/>
        <v>#DIV/0!</v>
      </c>
      <c r="T2847" s="17" t="e">
        <f t="shared" si="1202"/>
        <v>#DIV/0!</v>
      </c>
      <c r="U2847" s="91" t="e">
        <f>IF(A2847&gt;$U$1, U2848*$S$1+(1-$S$1)*G2848,Rawdata!AK2847)</f>
        <v>#DIV/0!</v>
      </c>
      <c r="V2847" s="91" t="e">
        <f>IF(A2847&gt;$V$1,$S$1*V2848+(1-$S$1)*G2848,Rawdata!AL2847)</f>
        <v>#DIV/0!</v>
      </c>
      <c r="W2847" s="91" t="e">
        <f>IF(A2847&gt;$W$1, $S$1*W2848+(1-$S$1)*G2848,Rawdata!AM2847)</f>
        <v>#DIV/0!</v>
      </c>
      <c r="X2847" s="91" t="e">
        <f>IF(A2847&gt;$X$1,$S$1*X2848+(1-$S$1)*G2848,Rawdata!AN2847)</f>
        <v>#DIV/0!</v>
      </c>
      <c r="Y2847" s="91" t="e">
        <f>IF(A2847&gt;$Y$1,$S$1*Y2848+(1-$S$1)*G2848,Rawdata!AO2847)</f>
        <v>#DIV/0!</v>
      </c>
      <c r="Z2847" s="91" t="e">
        <f>IF(A2847&gt;$Z$1,$S$1*Z2848+(1-$S$1)*(G2848-U2848)^2,Rawdata!AP2847)</f>
        <v>#DIV/0!</v>
      </c>
      <c r="AA2847" s="91" t="e">
        <f>IF(A2847&gt;$AA$1,$S$1*AA2848+(1-$S$1)*(G2848-V2848)^2,Rawdata!AQ2847)</f>
        <v>#DIV/0!</v>
      </c>
      <c r="AB2847" s="91" t="e">
        <f>IF(A2847&gt;89,$S$1*AB2848+(1-$S$1)*(G2848-W2848)^2,Rawdata!AR2847)</f>
        <v>#DIV/0!</v>
      </c>
      <c r="AC2847" s="91" t="e">
        <f>IF(A2847&gt;$AC$1,$S$1*AC2848+(1-$S$1)*(G2848-X2848)^2,Rawdata!AS2847)</f>
        <v>#DIV/0!</v>
      </c>
      <c r="AD2847" s="91" t="e">
        <f>IF(A2847&gt;$AD$1,$S$1*AD2848+(1-$S$1)*(G2848-Y2848)^2,Rawdata!AT2847)</f>
        <v>#DIV/0!</v>
      </c>
      <c r="AE2847" s="80" t="e">
        <f t="shared" si="1195"/>
        <v>#DIV/0!</v>
      </c>
      <c r="AF2847" s="81" t="e">
        <f t="shared" si="1196"/>
        <v>#DIV/0!</v>
      </c>
      <c r="AG2847" s="86">
        <f t="shared" si="1218"/>
        <v>0</v>
      </c>
      <c r="AH2847" s="107" t="e">
        <f t="shared" si="1194"/>
        <v>#DIV/0!</v>
      </c>
      <c r="AI2847" s="107" t="e">
        <f t="shared" si="1197"/>
        <v>#DIV/0!</v>
      </c>
      <c r="AJ2847" s="108" t="e">
        <f t="shared" si="1198"/>
        <v>#DIV/0!</v>
      </c>
      <c r="AK2847" s="113" t="e">
        <f t="shared" si="1203"/>
        <v>#DIV/0!</v>
      </c>
      <c r="AL2847" s="113" t="e">
        <f t="shared" si="1204"/>
        <v>#DIV/0!</v>
      </c>
      <c r="AM2847" s="113" t="e">
        <f t="shared" si="1205"/>
        <v>#DIV/0!</v>
      </c>
      <c r="AN2847" s="113" t="e">
        <f t="shared" si="1206"/>
        <v>#DIV/0!</v>
      </c>
      <c r="AO2847" s="113" t="e">
        <f t="shared" si="1207"/>
        <v>#DIV/0!</v>
      </c>
      <c r="AP2847" s="91" t="e">
        <f t="shared" si="1208"/>
        <v>#DIV/0!</v>
      </c>
      <c r="AQ2847" s="91" t="e">
        <f t="shared" si="1209"/>
        <v>#DIV/0!</v>
      </c>
      <c r="AR2847" s="91" t="e">
        <f t="shared" si="1210"/>
        <v>#DIV/0!</v>
      </c>
      <c r="AS2847" s="91" t="e">
        <f t="shared" si="1211"/>
        <v>#DIV/0!</v>
      </c>
      <c r="AT2847" s="91" t="e">
        <f t="shared" si="1212"/>
        <v>#DIV/0!</v>
      </c>
      <c r="AU2847" s="113" t="e">
        <f t="shared" si="1213"/>
        <v>#DIV/0!</v>
      </c>
      <c r="AV2847" s="113" t="e">
        <f t="shared" si="1214"/>
        <v>#DIV/0!</v>
      </c>
      <c r="AW2847" s="113" t="e">
        <f t="shared" si="1215"/>
        <v>#DIV/0!</v>
      </c>
      <c r="AX2847" s="113" t="e">
        <f t="shared" si="1216"/>
        <v>#DIV/0!</v>
      </c>
      <c r="AY2847" s="113" t="e">
        <f t="shared" si="1217"/>
        <v>#DIV/0!</v>
      </c>
    </row>
    <row r="2848" spans="1:51" x14ac:dyDescent="0.25">
      <c r="A2848" s="119"/>
      <c r="B2848" s="83"/>
      <c r="C2848" s="85"/>
      <c r="D2848" s="85"/>
      <c r="E2848" s="85"/>
      <c r="F2848" s="71"/>
      <c r="G2848" s="96"/>
      <c r="H2848" s="16" t="e">
        <f>IF(A2848&gt;$U$1,ROUND(ROUND( U2848*$S$1+(1-$S$1)*G2848,4)+$T$1*ROUND(($S$1*Z2848+(1-$S$1)*(G2848-U2848)^2)^0.5,4),4),Rawdata!AK2848+Rawdata!$T$1*Rawdata!AU2848)</f>
        <v>#DIV/0!</v>
      </c>
      <c r="I2848" s="16" t="e">
        <f>IF(A2848&gt;$V$1,ROUND(ROUND(V2848*$S$1+(1-$S$1)*G2848,4)+$T$1*ROUND(($S$1*AA2848+(1-$S$1)*(G2848-V2848)^2)^0.5,4),4),Rawdata!AL2848+Rawdata!$T$1*Rawdata!AV2848)</f>
        <v>#DIV/0!</v>
      </c>
      <c r="J2848" s="16" t="e">
        <f>IF(A2848&gt;$W$1,ROUND(ROUND( W2848*$S$1+(1-$S$1)*G2848,4)+$T$1*ROUND(($S$1*AB2848+(1-$S$1)*(G2848-W2848)^2)^0.5,4),4),Rawdata!AM2848+Rawdata!$T$1*Rawdata!AW2848)</f>
        <v>#DIV/0!</v>
      </c>
      <c r="K2848" s="16" t="e">
        <f>IF(A2848&gt;$X$1,ROUND(ROUND( X2848*$S$1+(1-$S$1)*G2848,4)+$T$1*ROUND(($S$1*AC2848+(1-$S$1)*(G2848-X2848)^2)^0.5,4),4),Rawdata!AN2848+Rawdata!$T$1*Rawdata!AX2848)</f>
        <v>#DIV/0!</v>
      </c>
      <c r="L2848" s="16" t="e">
        <f>IF(A2848&gt;$Y$1,ROUND(ROUND( Y2848*$S$1+(1-$S$1)*G2848,4)+$T$1*ROUND(($S$1*AD2848+(1-$S$1)*(G2848-Y2848)^2)^0.5,4),4),Rawdata!AO2848+Rawdata!$T$1*Rawdata!AY2848)</f>
        <v>#DIV/0!</v>
      </c>
      <c r="M2848" s="16" t="e">
        <f t="shared" si="1199"/>
        <v>#DIV/0!</v>
      </c>
      <c r="N2848" s="16" t="e">
        <f t="shared" si="1200"/>
        <v>#DIV/0!</v>
      </c>
      <c r="O2848" s="67"/>
      <c r="P2848" s="67"/>
      <c r="Q2848" s="31" t="e">
        <f t="shared" si="1219"/>
        <v>#DIV/0!</v>
      </c>
      <c r="R2848" s="17" t="e">
        <f t="shared" si="1220"/>
        <v>#DIV/0!</v>
      </c>
      <c r="S2848" s="37" t="e">
        <f t="shared" si="1201"/>
        <v>#DIV/0!</v>
      </c>
      <c r="T2848" s="17" t="e">
        <f t="shared" si="1202"/>
        <v>#DIV/0!</v>
      </c>
      <c r="U2848" s="91" t="e">
        <f>IF(A2848&gt;$U$1, U2849*$S$1+(1-$S$1)*G2849,Rawdata!AK2848)</f>
        <v>#DIV/0!</v>
      </c>
      <c r="V2848" s="91" t="e">
        <f>IF(A2848&gt;$V$1,$S$1*V2849+(1-$S$1)*G2849,Rawdata!AL2848)</f>
        <v>#DIV/0!</v>
      </c>
      <c r="W2848" s="91" t="e">
        <f>IF(A2848&gt;$W$1, $S$1*W2849+(1-$S$1)*G2849,Rawdata!AM2848)</f>
        <v>#DIV/0!</v>
      </c>
      <c r="X2848" s="91" t="e">
        <f>IF(A2848&gt;$X$1,$S$1*X2849+(1-$S$1)*G2849,Rawdata!AN2848)</f>
        <v>#DIV/0!</v>
      </c>
      <c r="Y2848" s="91" t="e">
        <f>IF(A2848&gt;$Y$1,$S$1*Y2849+(1-$S$1)*G2849,Rawdata!AO2848)</f>
        <v>#DIV/0!</v>
      </c>
      <c r="Z2848" s="91" t="e">
        <f>IF(A2848&gt;$Z$1,$S$1*Z2849+(1-$S$1)*(G2849-U2849)^2,Rawdata!AP2848)</f>
        <v>#DIV/0!</v>
      </c>
      <c r="AA2848" s="91" t="e">
        <f>IF(A2848&gt;$AA$1,$S$1*AA2849+(1-$S$1)*(G2849-V2849)^2,Rawdata!AQ2848)</f>
        <v>#DIV/0!</v>
      </c>
      <c r="AB2848" s="91" t="e">
        <f>IF(A2848&gt;89,$S$1*AB2849+(1-$S$1)*(G2849-W2849)^2,Rawdata!AR2848)</f>
        <v>#DIV/0!</v>
      </c>
      <c r="AC2848" s="91" t="e">
        <f>IF(A2848&gt;$AC$1,$S$1*AC2849+(1-$S$1)*(G2849-X2849)^2,Rawdata!AS2848)</f>
        <v>#DIV/0!</v>
      </c>
      <c r="AD2848" s="91" t="e">
        <f>IF(A2848&gt;$AD$1,$S$1*AD2849+(1-$S$1)*(G2849-Y2849)^2,Rawdata!AT2848)</f>
        <v>#DIV/0!</v>
      </c>
      <c r="AE2848" s="80" t="e">
        <f t="shared" si="1195"/>
        <v>#DIV/0!</v>
      </c>
      <c r="AF2848" s="81" t="e">
        <f t="shared" si="1196"/>
        <v>#DIV/0!</v>
      </c>
      <c r="AG2848" s="86">
        <f t="shared" si="1218"/>
        <v>0</v>
      </c>
      <c r="AH2848" s="107" t="e">
        <f t="shared" si="1194"/>
        <v>#DIV/0!</v>
      </c>
      <c r="AI2848" s="107" t="e">
        <f t="shared" si="1197"/>
        <v>#DIV/0!</v>
      </c>
      <c r="AJ2848" s="108" t="e">
        <f t="shared" si="1198"/>
        <v>#DIV/0!</v>
      </c>
      <c r="AK2848" s="113" t="e">
        <f t="shared" si="1203"/>
        <v>#DIV/0!</v>
      </c>
      <c r="AL2848" s="113" t="e">
        <f t="shared" si="1204"/>
        <v>#DIV/0!</v>
      </c>
      <c r="AM2848" s="113" t="e">
        <f t="shared" si="1205"/>
        <v>#DIV/0!</v>
      </c>
      <c r="AN2848" s="113" t="e">
        <f t="shared" si="1206"/>
        <v>#DIV/0!</v>
      </c>
      <c r="AO2848" s="113" t="e">
        <f t="shared" si="1207"/>
        <v>#DIV/0!</v>
      </c>
      <c r="AP2848" s="91" t="e">
        <f t="shared" si="1208"/>
        <v>#DIV/0!</v>
      </c>
      <c r="AQ2848" s="91" t="e">
        <f t="shared" si="1209"/>
        <v>#DIV/0!</v>
      </c>
      <c r="AR2848" s="91" t="e">
        <f t="shared" si="1210"/>
        <v>#DIV/0!</v>
      </c>
      <c r="AS2848" s="91" t="e">
        <f t="shared" si="1211"/>
        <v>#DIV/0!</v>
      </c>
      <c r="AT2848" s="91" t="e">
        <f t="shared" si="1212"/>
        <v>#DIV/0!</v>
      </c>
      <c r="AU2848" s="113" t="e">
        <f t="shared" si="1213"/>
        <v>#DIV/0!</v>
      </c>
      <c r="AV2848" s="113" t="e">
        <f t="shared" si="1214"/>
        <v>#DIV/0!</v>
      </c>
      <c r="AW2848" s="113" t="e">
        <f t="shared" si="1215"/>
        <v>#DIV/0!</v>
      </c>
      <c r="AX2848" s="113" t="e">
        <f t="shared" si="1216"/>
        <v>#DIV/0!</v>
      </c>
      <c r="AY2848" s="113" t="e">
        <f t="shared" si="1217"/>
        <v>#DIV/0!</v>
      </c>
    </row>
    <row r="2849" spans="1:51" x14ac:dyDescent="0.25">
      <c r="A2849" s="119"/>
      <c r="B2849" s="83"/>
      <c r="C2849" s="85"/>
      <c r="D2849" s="85"/>
      <c r="E2849" s="85"/>
      <c r="F2849" s="71"/>
      <c r="G2849" s="96"/>
      <c r="H2849" s="16" t="e">
        <f>IF(A2849&gt;$U$1,ROUND(ROUND( U2849*$S$1+(1-$S$1)*G2849,4)+$T$1*ROUND(($S$1*Z2849+(1-$S$1)*(G2849-U2849)^2)^0.5,4),4),Rawdata!AK2849+Rawdata!$T$1*Rawdata!AU2849)</f>
        <v>#DIV/0!</v>
      </c>
      <c r="I2849" s="16" t="e">
        <f>IF(A2849&gt;$V$1,ROUND(ROUND(V2849*$S$1+(1-$S$1)*G2849,4)+$T$1*ROUND(($S$1*AA2849+(1-$S$1)*(G2849-V2849)^2)^0.5,4),4),Rawdata!AL2849+Rawdata!$T$1*Rawdata!AV2849)</f>
        <v>#DIV/0!</v>
      </c>
      <c r="J2849" s="16" t="e">
        <f>IF(A2849&gt;$W$1,ROUND(ROUND( W2849*$S$1+(1-$S$1)*G2849,4)+$T$1*ROUND(($S$1*AB2849+(1-$S$1)*(G2849-W2849)^2)^0.5,4),4),Rawdata!AM2849+Rawdata!$T$1*Rawdata!AW2849)</f>
        <v>#DIV/0!</v>
      </c>
      <c r="K2849" s="16" t="e">
        <f>IF(A2849&gt;$X$1,ROUND(ROUND( X2849*$S$1+(1-$S$1)*G2849,4)+$T$1*ROUND(($S$1*AC2849+(1-$S$1)*(G2849-X2849)^2)^0.5,4),4),Rawdata!AN2849+Rawdata!$T$1*Rawdata!AX2849)</f>
        <v>#DIV/0!</v>
      </c>
      <c r="L2849" s="16" t="e">
        <f>IF(A2849&gt;$Y$1,ROUND(ROUND( Y2849*$S$1+(1-$S$1)*G2849,4)+$T$1*ROUND(($S$1*AD2849+(1-$S$1)*(G2849-Y2849)^2)^0.5,4),4),Rawdata!AO2849+Rawdata!$T$1*Rawdata!AY2849)</f>
        <v>#DIV/0!</v>
      </c>
      <c r="M2849" s="16" t="e">
        <f t="shared" si="1199"/>
        <v>#DIV/0!</v>
      </c>
      <c r="N2849" s="16" t="e">
        <f t="shared" si="1200"/>
        <v>#DIV/0!</v>
      </c>
      <c r="O2849" s="67"/>
      <c r="P2849" s="67"/>
      <c r="Q2849" s="31" t="e">
        <f t="shared" si="1219"/>
        <v>#DIV/0!</v>
      </c>
      <c r="R2849" s="17" t="e">
        <f t="shared" si="1220"/>
        <v>#DIV/0!</v>
      </c>
      <c r="S2849" s="37" t="e">
        <f t="shared" si="1201"/>
        <v>#DIV/0!</v>
      </c>
      <c r="T2849" s="17" t="e">
        <f t="shared" si="1202"/>
        <v>#DIV/0!</v>
      </c>
      <c r="U2849" s="91" t="e">
        <f>IF(A2849&gt;$U$1, U2850*$S$1+(1-$S$1)*G2850,Rawdata!AK2849)</f>
        <v>#DIV/0!</v>
      </c>
      <c r="V2849" s="91" t="e">
        <f>IF(A2849&gt;$V$1,$S$1*V2850+(1-$S$1)*G2850,Rawdata!AL2849)</f>
        <v>#DIV/0!</v>
      </c>
      <c r="W2849" s="91" t="e">
        <f>IF(A2849&gt;$W$1, $S$1*W2850+(1-$S$1)*G2850,Rawdata!AM2849)</f>
        <v>#DIV/0!</v>
      </c>
      <c r="X2849" s="91" t="e">
        <f>IF(A2849&gt;$X$1,$S$1*X2850+(1-$S$1)*G2850,Rawdata!AN2849)</f>
        <v>#DIV/0!</v>
      </c>
      <c r="Y2849" s="91" t="e">
        <f>IF(A2849&gt;$Y$1,$S$1*Y2850+(1-$S$1)*G2850,Rawdata!AO2849)</f>
        <v>#DIV/0!</v>
      </c>
      <c r="Z2849" s="91" t="e">
        <f>IF(A2849&gt;$Z$1,$S$1*Z2850+(1-$S$1)*(G2850-U2850)^2,Rawdata!AP2849)</f>
        <v>#DIV/0!</v>
      </c>
      <c r="AA2849" s="91" t="e">
        <f>IF(A2849&gt;$AA$1,$S$1*AA2850+(1-$S$1)*(G2850-V2850)^2,Rawdata!AQ2849)</f>
        <v>#DIV/0!</v>
      </c>
      <c r="AB2849" s="91" t="e">
        <f>IF(A2849&gt;89,$S$1*AB2850+(1-$S$1)*(G2850-W2850)^2,Rawdata!AR2849)</f>
        <v>#DIV/0!</v>
      </c>
      <c r="AC2849" s="91" t="e">
        <f>IF(A2849&gt;$AC$1,$S$1*AC2850+(1-$S$1)*(G2850-X2850)^2,Rawdata!AS2849)</f>
        <v>#DIV/0!</v>
      </c>
      <c r="AD2849" s="91" t="e">
        <f>IF(A2849&gt;$AD$1,$S$1*AD2850+(1-$S$1)*(G2850-Y2850)^2,Rawdata!AT2849)</f>
        <v>#DIV/0!</v>
      </c>
      <c r="AE2849" s="80" t="e">
        <f t="shared" si="1195"/>
        <v>#DIV/0!</v>
      </c>
      <c r="AF2849" s="81" t="e">
        <f t="shared" si="1196"/>
        <v>#DIV/0!</v>
      </c>
      <c r="AG2849" s="86">
        <f t="shared" si="1218"/>
        <v>0</v>
      </c>
      <c r="AH2849" s="107" t="e">
        <f t="shared" si="1194"/>
        <v>#DIV/0!</v>
      </c>
      <c r="AI2849" s="107" t="e">
        <f t="shared" si="1197"/>
        <v>#DIV/0!</v>
      </c>
      <c r="AJ2849" s="108" t="e">
        <f t="shared" si="1198"/>
        <v>#DIV/0!</v>
      </c>
      <c r="AK2849" s="113" t="e">
        <f t="shared" si="1203"/>
        <v>#DIV/0!</v>
      </c>
      <c r="AL2849" s="113" t="e">
        <f t="shared" si="1204"/>
        <v>#DIV/0!</v>
      </c>
      <c r="AM2849" s="113" t="e">
        <f t="shared" si="1205"/>
        <v>#DIV/0!</v>
      </c>
      <c r="AN2849" s="113" t="e">
        <f t="shared" si="1206"/>
        <v>#DIV/0!</v>
      </c>
      <c r="AO2849" s="113" t="e">
        <f t="shared" si="1207"/>
        <v>#DIV/0!</v>
      </c>
      <c r="AP2849" s="91" t="e">
        <f t="shared" si="1208"/>
        <v>#DIV/0!</v>
      </c>
      <c r="AQ2849" s="91" t="e">
        <f t="shared" si="1209"/>
        <v>#DIV/0!</v>
      </c>
      <c r="AR2849" s="91" t="e">
        <f t="shared" si="1210"/>
        <v>#DIV/0!</v>
      </c>
      <c r="AS2849" s="91" t="e">
        <f t="shared" si="1211"/>
        <v>#DIV/0!</v>
      </c>
      <c r="AT2849" s="91" t="e">
        <f t="shared" si="1212"/>
        <v>#DIV/0!</v>
      </c>
      <c r="AU2849" s="113" t="e">
        <f t="shared" si="1213"/>
        <v>#DIV/0!</v>
      </c>
      <c r="AV2849" s="113" t="e">
        <f t="shared" si="1214"/>
        <v>#DIV/0!</v>
      </c>
      <c r="AW2849" s="113" t="e">
        <f t="shared" si="1215"/>
        <v>#DIV/0!</v>
      </c>
      <c r="AX2849" s="113" t="e">
        <f t="shared" si="1216"/>
        <v>#DIV/0!</v>
      </c>
      <c r="AY2849" s="113" t="e">
        <f t="shared" si="1217"/>
        <v>#DIV/0!</v>
      </c>
    </row>
    <row r="2850" spans="1:51" x14ac:dyDescent="0.25">
      <c r="A2850" s="119"/>
      <c r="B2850" s="83"/>
      <c r="C2850" s="85"/>
      <c r="D2850" s="85"/>
      <c r="E2850" s="85"/>
      <c r="F2850" s="71"/>
      <c r="G2850" s="96"/>
      <c r="H2850" s="16" t="e">
        <f>IF(A2850&gt;$U$1,ROUND(ROUND( U2850*$S$1+(1-$S$1)*G2850,4)+$T$1*ROUND(($S$1*Z2850+(1-$S$1)*(G2850-U2850)^2)^0.5,4),4),Rawdata!AK2850+Rawdata!$T$1*Rawdata!AU2850)</f>
        <v>#DIV/0!</v>
      </c>
      <c r="I2850" s="16" t="e">
        <f>IF(A2850&gt;$V$1,ROUND(ROUND(V2850*$S$1+(1-$S$1)*G2850,4)+$T$1*ROUND(($S$1*AA2850+(1-$S$1)*(G2850-V2850)^2)^0.5,4),4),Rawdata!AL2850+Rawdata!$T$1*Rawdata!AV2850)</f>
        <v>#DIV/0!</v>
      </c>
      <c r="J2850" s="16" t="e">
        <f>IF(A2850&gt;$W$1,ROUND(ROUND( W2850*$S$1+(1-$S$1)*G2850,4)+$T$1*ROUND(($S$1*AB2850+(1-$S$1)*(G2850-W2850)^2)^0.5,4),4),Rawdata!AM2850+Rawdata!$T$1*Rawdata!AW2850)</f>
        <v>#DIV/0!</v>
      </c>
      <c r="K2850" s="16" t="e">
        <f>IF(A2850&gt;$X$1,ROUND(ROUND( X2850*$S$1+(1-$S$1)*G2850,4)+$T$1*ROUND(($S$1*AC2850+(1-$S$1)*(G2850-X2850)^2)^0.5,4),4),Rawdata!AN2850+Rawdata!$T$1*Rawdata!AX2850)</f>
        <v>#DIV/0!</v>
      </c>
      <c r="L2850" s="16" t="e">
        <f>IF(A2850&gt;$Y$1,ROUND(ROUND( Y2850*$S$1+(1-$S$1)*G2850,4)+$T$1*ROUND(($S$1*AD2850+(1-$S$1)*(G2850-Y2850)^2)^0.5,4),4),Rawdata!AO2850+Rawdata!$T$1*Rawdata!AY2850)</f>
        <v>#DIV/0!</v>
      </c>
      <c r="M2850" s="16" t="e">
        <f t="shared" si="1199"/>
        <v>#DIV/0!</v>
      </c>
      <c r="N2850" s="16" t="e">
        <f t="shared" si="1200"/>
        <v>#DIV/0!</v>
      </c>
      <c r="O2850" s="67"/>
      <c r="P2850" s="67"/>
      <c r="Q2850" s="31" t="e">
        <f t="shared" si="1219"/>
        <v>#DIV/0!</v>
      </c>
      <c r="R2850" s="17" t="e">
        <f t="shared" si="1220"/>
        <v>#DIV/0!</v>
      </c>
      <c r="S2850" s="37" t="e">
        <f t="shared" si="1201"/>
        <v>#DIV/0!</v>
      </c>
      <c r="T2850" s="17" t="e">
        <f t="shared" si="1202"/>
        <v>#DIV/0!</v>
      </c>
      <c r="U2850" s="91" t="e">
        <f>IF(A2850&gt;$U$1, U2851*$S$1+(1-$S$1)*G2851,Rawdata!AK2850)</f>
        <v>#DIV/0!</v>
      </c>
      <c r="V2850" s="91" t="e">
        <f>IF(A2850&gt;$V$1,$S$1*V2851+(1-$S$1)*G2851,Rawdata!AL2850)</f>
        <v>#DIV/0!</v>
      </c>
      <c r="W2850" s="91" t="e">
        <f>IF(A2850&gt;$W$1, $S$1*W2851+(1-$S$1)*G2851,Rawdata!AM2850)</f>
        <v>#DIV/0!</v>
      </c>
      <c r="X2850" s="91" t="e">
        <f>IF(A2850&gt;$X$1,$S$1*X2851+(1-$S$1)*G2851,Rawdata!AN2850)</f>
        <v>#DIV/0!</v>
      </c>
      <c r="Y2850" s="91" t="e">
        <f>IF(A2850&gt;$Y$1,$S$1*Y2851+(1-$S$1)*G2851,Rawdata!AO2850)</f>
        <v>#DIV/0!</v>
      </c>
      <c r="Z2850" s="91" t="e">
        <f>IF(A2850&gt;$Z$1,$S$1*Z2851+(1-$S$1)*(G2851-U2851)^2,Rawdata!AP2850)</f>
        <v>#DIV/0!</v>
      </c>
      <c r="AA2850" s="91" t="e">
        <f>IF(A2850&gt;$AA$1,$S$1*AA2851+(1-$S$1)*(G2851-V2851)^2,Rawdata!AQ2850)</f>
        <v>#DIV/0!</v>
      </c>
      <c r="AB2850" s="91" t="e">
        <f>IF(A2850&gt;89,$S$1*AB2851+(1-$S$1)*(G2851-W2851)^2,Rawdata!AR2850)</f>
        <v>#DIV/0!</v>
      </c>
      <c r="AC2850" s="91" t="e">
        <f>IF(A2850&gt;$AC$1,$S$1*AC2851+(1-$S$1)*(G2851-X2851)^2,Rawdata!AS2850)</f>
        <v>#DIV/0!</v>
      </c>
      <c r="AD2850" s="91" t="e">
        <f>IF(A2850&gt;$AD$1,$S$1*AD2851+(1-$S$1)*(G2851-Y2851)^2,Rawdata!AT2850)</f>
        <v>#DIV/0!</v>
      </c>
      <c r="AE2850" s="80" t="e">
        <f t="shared" si="1195"/>
        <v>#DIV/0!</v>
      </c>
      <c r="AF2850" s="81" t="e">
        <f t="shared" si="1196"/>
        <v>#DIV/0!</v>
      </c>
      <c r="AG2850" s="86">
        <f t="shared" si="1218"/>
        <v>0</v>
      </c>
      <c r="AH2850" s="107" t="e">
        <f t="shared" si="1194"/>
        <v>#DIV/0!</v>
      </c>
      <c r="AI2850" s="107" t="e">
        <f t="shared" si="1197"/>
        <v>#DIV/0!</v>
      </c>
      <c r="AJ2850" s="108" t="e">
        <f t="shared" si="1198"/>
        <v>#DIV/0!</v>
      </c>
      <c r="AK2850" s="113" t="e">
        <f t="shared" si="1203"/>
        <v>#DIV/0!</v>
      </c>
      <c r="AL2850" s="113" t="e">
        <f t="shared" si="1204"/>
        <v>#DIV/0!</v>
      </c>
      <c r="AM2850" s="113" t="e">
        <f t="shared" si="1205"/>
        <v>#DIV/0!</v>
      </c>
      <c r="AN2850" s="113" t="e">
        <f t="shared" si="1206"/>
        <v>#DIV/0!</v>
      </c>
      <c r="AO2850" s="113" t="e">
        <f t="shared" si="1207"/>
        <v>#DIV/0!</v>
      </c>
      <c r="AP2850" s="91" t="e">
        <f t="shared" si="1208"/>
        <v>#DIV/0!</v>
      </c>
      <c r="AQ2850" s="91" t="e">
        <f t="shared" si="1209"/>
        <v>#DIV/0!</v>
      </c>
      <c r="AR2850" s="91" t="e">
        <f t="shared" si="1210"/>
        <v>#DIV/0!</v>
      </c>
      <c r="AS2850" s="91" t="e">
        <f t="shared" si="1211"/>
        <v>#DIV/0!</v>
      </c>
      <c r="AT2850" s="91" t="e">
        <f t="shared" si="1212"/>
        <v>#DIV/0!</v>
      </c>
      <c r="AU2850" s="113" t="e">
        <f t="shared" si="1213"/>
        <v>#DIV/0!</v>
      </c>
      <c r="AV2850" s="113" t="e">
        <f t="shared" si="1214"/>
        <v>#DIV/0!</v>
      </c>
      <c r="AW2850" s="113" t="e">
        <f t="shared" si="1215"/>
        <v>#DIV/0!</v>
      </c>
      <c r="AX2850" s="113" t="e">
        <f t="shared" si="1216"/>
        <v>#DIV/0!</v>
      </c>
      <c r="AY2850" s="113" t="e">
        <f t="shared" si="1217"/>
        <v>#DIV/0!</v>
      </c>
    </row>
    <row r="2851" spans="1:51" x14ac:dyDescent="0.25">
      <c r="A2851" s="119"/>
      <c r="B2851" s="83"/>
      <c r="C2851" s="85"/>
      <c r="D2851" s="85"/>
      <c r="E2851" s="85"/>
      <c r="F2851" s="71"/>
      <c r="G2851" s="96"/>
      <c r="H2851" s="16" t="e">
        <f>IF(A2851&gt;$U$1,ROUND(ROUND( U2851*$S$1+(1-$S$1)*G2851,4)+$T$1*ROUND(($S$1*Z2851+(1-$S$1)*(G2851-U2851)^2)^0.5,4),4),Rawdata!AK2851+Rawdata!$T$1*Rawdata!AU2851)</f>
        <v>#DIV/0!</v>
      </c>
      <c r="I2851" s="16" t="e">
        <f>IF(A2851&gt;$V$1,ROUND(ROUND(V2851*$S$1+(1-$S$1)*G2851,4)+$T$1*ROUND(($S$1*AA2851+(1-$S$1)*(G2851-V2851)^2)^0.5,4),4),Rawdata!AL2851+Rawdata!$T$1*Rawdata!AV2851)</f>
        <v>#DIV/0!</v>
      </c>
      <c r="J2851" s="16" t="e">
        <f>IF(A2851&gt;$W$1,ROUND(ROUND( W2851*$S$1+(1-$S$1)*G2851,4)+$T$1*ROUND(($S$1*AB2851+(1-$S$1)*(G2851-W2851)^2)^0.5,4),4),Rawdata!AM2851+Rawdata!$T$1*Rawdata!AW2851)</f>
        <v>#DIV/0!</v>
      </c>
      <c r="K2851" s="16" t="e">
        <f>IF(A2851&gt;$X$1,ROUND(ROUND( X2851*$S$1+(1-$S$1)*G2851,4)+$T$1*ROUND(($S$1*AC2851+(1-$S$1)*(G2851-X2851)^2)^0.5,4),4),Rawdata!AN2851+Rawdata!$T$1*Rawdata!AX2851)</f>
        <v>#DIV/0!</v>
      </c>
      <c r="L2851" s="16" t="e">
        <f>IF(A2851&gt;$Y$1,ROUND(ROUND( Y2851*$S$1+(1-$S$1)*G2851,4)+$T$1*ROUND(($S$1*AD2851+(1-$S$1)*(G2851-Y2851)^2)^0.5,4),4),Rawdata!AO2851+Rawdata!$T$1*Rawdata!AY2851)</f>
        <v>#DIV/0!</v>
      </c>
      <c r="M2851" s="16" t="e">
        <f t="shared" si="1199"/>
        <v>#DIV/0!</v>
      </c>
      <c r="N2851" s="16" t="e">
        <f t="shared" si="1200"/>
        <v>#DIV/0!</v>
      </c>
      <c r="O2851" s="67"/>
      <c r="P2851" s="67"/>
      <c r="Q2851" s="31" t="e">
        <f t="shared" si="1219"/>
        <v>#DIV/0!</v>
      </c>
      <c r="R2851" s="17" t="e">
        <f t="shared" si="1220"/>
        <v>#DIV/0!</v>
      </c>
      <c r="S2851" s="37" t="e">
        <f t="shared" si="1201"/>
        <v>#DIV/0!</v>
      </c>
      <c r="T2851" s="17" t="e">
        <f t="shared" si="1202"/>
        <v>#DIV/0!</v>
      </c>
      <c r="U2851" s="91" t="e">
        <f>IF(A2851&gt;$U$1, U2852*$S$1+(1-$S$1)*G2852,Rawdata!AK2851)</f>
        <v>#DIV/0!</v>
      </c>
      <c r="V2851" s="91" t="e">
        <f>IF(A2851&gt;$V$1,$S$1*V2852+(1-$S$1)*G2852,Rawdata!AL2851)</f>
        <v>#DIV/0!</v>
      </c>
      <c r="W2851" s="91" t="e">
        <f>IF(A2851&gt;$W$1, $S$1*W2852+(1-$S$1)*G2852,Rawdata!AM2851)</f>
        <v>#DIV/0!</v>
      </c>
      <c r="X2851" s="91" t="e">
        <f>IF(A2851&gt;$X$1,$S$1*X2852+(1-$S$1)*G2852,Rawdata!AN2851)</f>
        <v>#DIV/0!</v>
      </c>
      <c r="Y2851" s="91" t="e">
        <f>IF(A2851&gt;$Y$1,$S$1*Y2852+(1-$S$1)*G2852,Rawdata!AO2851)</f>
        <v>#DIV/0!</v>
      </c>
      <c r="Z2851" s="91" t="e">
        <f>IF(A2851&gt;$Z$1,$S$1*Z2852+(1-$S$1)*(G2852-U2852)^2,Rawdata!AP2851)</f>
        <v>#DIV/0!</v>
      </c>
      <c r="AA2851" s="91" t="e">
        <f>IF(A2851&gt;$AA$1,$S$1*AA2852+(1-$S$1)*(G2852-V2852)^2,Rawdata!AQ2851)</f>
        <v>#DIV/0!</v>
      </c>
      <c r="AB2851" s="91" t="e">
        <f>IF(A2851&gt;89,$S$1*AB2852+(1-$S$1)*(G2852-W2852)^2,Rawdata!AR2851)</f>
        <v>#DIV/0!</v>
      </c>
      <c r="AC2851" s="91" t="e">
        <f>IF(A2851&gt;$AC$1,$S$1*AC2852+(1-$S$1)*(G2852-X2852)^2,Rawdata!AS2851)</f>
        <v>#DIV/0!</v>
      </c>
      <c r="AD2851" s="91" t="e">
        <f>IF(A2851&gt;$AD$1,$S$1*AD2852+(1-$S$1)*(G2852-Y2852)^2,Rawdata!AT2851)</f>
        <v>#DIV/0!</v>
      </c>
      <c r="AE2851" s="80" t="e">
        <f t="shared" si="1195"/>
        <v>#DIV/0!</v>
      </c>
      <c r="AF2851" s="81" t="e">
        <f t="shared" si="1196"/>
        <v>#DIV/0!</v>
      </c>
      <c r="AG2851" s="86">
        <f t="shared" si="1218"/>
        <v>0</v>
      </c>
      <c r="AH2851" s="107" t="e">
        <f t="shared" si="1194"/>
        <v>#DIV/0!</v>
      </c>
      <c r="AI2851" s="107" t="e">
        <f t="shared" si="1197"/>
        <v>#DIV/0!</v>
      </c>
      <c r="AJ2851" s="108" t="e">
        <f t="shared" si="1198"/>
        <v>#DIV/0!</v>
      </c>
      <c r="AK2851" s="113" t="e">
        <f t="shared" si="1203"/>
        <v>#DIV/0!</v>
      </c>
      <c r="AL2851" s="113" t="e">
        <f t="shared" si="1204"/>
        <v>#DIV/0!</v>
      </c>
      <c r="AM2851" s="113" t="e">
        <f t="shared" si="1205"/>
        <v>#DIV/0!</v>
      </c>
      <c r="AN2851" s="113" t="e">
        <f t="shared" si="1206"/>
        <v>#DIV/0!</v>
      </c>
      <c r="AO2851" s="113" t="e">
        <f t="shared" si="1207"/>
        <v>#DIV/0!</v>
      </c>
      <c r="AP2851" s="91" t="e">
        <f t="shared" si="1208"/>
        <v>#DIV/0!</v>
      </c>
      <c r="AQ2851" s="91" t="e">
        <f t="shared" si="1209"/>
        <v>#DIV/0!</v>
      </c>
      <c r="AR2851" s="91" t="e">
        <f t="shared" si="1210"/>
        <v>#DIV/0!</v>
      </c>
      <c r="AS2851" s="91" t="e">
        <f t="shared" si="1211"/>
        <v>#DIV/0!</v>
      </c>
      <c r="AT2851" s="91" t="e">
        <f t="shared" si="1212"/>
        <v>#DIV/0!</v>
      </c>
      <c r="AU2851" s="113" t="e">
        <f t="shared" si="1213"/>
        <v>#DIV/0!</v>
      </c>
      <c r="AV2851" s="113" t="e">
        <f t="shared" si="1214"/>
        <v>#DIV/0!</v>
      </c>
      <c r="AW2851" s="113" t="e">
        <f t="shared" si="1215"/>
        <v>#DIV/0!</v>
      </c>
      <c r="AX2851" s="113" t="e">
        <f t="shared" si="1216"/>
        <v>#DIV/0!</v>
      </c>
      <c r="AY2851" s="113" t="e">
        <f t="shared" si="1217"/>
        <v>#DIV/0!</v>
      </c>
    </row>
    <row r="2852" spans="1:51" x14ac:dyDescent="0.25">
      <c r="A2852" s="119"/>
      <c r="B2852" s="83"/>
      <c r="C2852" s="85"/>
      <c r="D2852" s="85"/>
      <c r="E2852" s="85"/>
      <c r="F2852" s="71"/>
      <c r="G2852" s="96"/>
      <c r="H2852" s="16" t="e">
        <f>IF(A2852&gt;$U$1,ROUND(ROUND( U2852*$S$1+(1-$S$1)*G2852,4)+$T$1*ROUND(($S$1*Z2852+(1-$S$1)*(G2852-U2852)^2)^0.5,4),4),Rawdata!AK2852+Rawdata!$T$1*Rawdata!AU2852)</f>
        <v>#DIV/0!</v>
      </c>
      <c r="I2852" s="16" t="e">
        <f>IF(A2852&gt;$V$1,ROUND(ROUND(V2852*$S$1+(1-$S$1)*G2852,4)+$T$1*ROUND(($S$1*AA2852+(1-$S$1)*(G2852-V2852)^2)^0.5,4),4),Rawdata!AL2852+Rawdata!$T$1*Rawdata!AV2852)</f>
        <v>#DIV/0!</v>
      </c>
      <c r="J2852" s="16" t="e">
        <f>IF(A2852&gt;$W$1,ROUND(ROUND( W2852*$S$1+(1-$S$1)*G2852,4)+$T$1*ROUND(($S$1*AB2852+(1-$S$1)*(G2852-W2852)^2)^0.5,4),4),Rawdata!AM2852+Rawdata!$T$1*Rawdata!AW2852)</f>
        <v>#DIV/0!</v>
      </c>
      <c r="K2852" s="16" t="e">
        <f>IF(A2852&gt;$X$1,ROUND(ROUND( X2852*$S$1+(1-$S$1)*G2852,4)+$T$1*ROUND(($S$1*AC2852+(1-$S$1)*(G2852-X2852)^2)^0.5,4),4),Rawdata!AN2852+Rawdata!$T$1*Rawdata!AX2852)</f>
        <v>#DIV/0!</v>
      </c>
      <c r="L2852" s="16" t="e">
        <f>IF(A2852&gt;$Y$1,ROUND(ROUND( Y2852*$S$1+(1-$S$1)*G2852,4)+$T$1*ROUND(($S$1*AD2852+(1-$S$1)*(G2852-Y2852)^2)^0.5,4),4),Rawdata!AO2852+Rawdata!$T$1*Rawdata!AY2852)</f>
        <v>#DIV/0!</v>
      </c>
      <c r="M2852" s="16" t="e">
        <f t="shared" si="1199"/>
        <v>#DIV/0!</v>
      </c>
      <c r="N2852" s="16" t="e">
        <f t="shared" si="1200"/>
        <v>#DIV/0!</v>
      </c>
      <c r="O2852" s="67"/>
      <c r="P2852" s="67"/>
      <c r="Q2852" s="31" t="e">
        <f t="shared" si="1219"/>
        <v>#DIV/0!</v>
      </c>
      <c r="R2852" s="17" t="e">
        <f t="shared" si="1220"/>
        <v>#DIV/0!</v>
      </c>
      <c r="S2852" s="37" t="e">
        <f t="shared" si="1201"/>
        <v>#DIV/0!</v>
      </c>
      <c r="T2852" s="17" t="e">
        <f t="shared" si="1202"/>
        <v>#DIV/0!</v>
      </c>
      <c r="U2852" s="91" t="e">
        <f>IF(A2852&gt;$U$1, U2853*$S$1+(1-$S$1)*G2853,Rawdata!AK2852)</f>
        <v>#DIV/0!</v>
      </c>
      <c r="V2852" s="91" t="e">
        <f>IF(A2852&gt;$V$1,$S$1*V2853+(1-$S$1)*G2853,Rawdata!AL2852)</f>
        <v>#DIV/0!</v>
      </c>
      <c r="W2852" s="91" t="e">
        <f>IF(A2852&gt;$W$1, $S$1*W2853+(1-$S$1)*G2853,Rawdata!AM2852)</f>
        <v>#DIV/0!</v>
      </c>
      <c r="X2852" s="91" t="e">
        <f>IF(A2852&gt;$X$1,$S$1*X2853+(1-$S$1)*G2853,Rawdata!AN2852)</f>
        <v>#DIV/0!</v>
      </c>
      <c r="Y2852" s="91" t="e">
        <f>IF(A2852&gt;$Y$1,$S$1*Y2853+(1-$S$1)*G2853,Rawdata!AO2852)</f>
        <v>#DIV/0!</v>
      </c>
      <c r="Z2852" s="91" t="e">
        <f>IF(A2852&gt;$Z$1,$S$1*Z2853+(1-$S$1)*(G2853-U2853)^2,Rawdata!AP2852)</f>
        <v>#DIV/0!</v>
      </c>
      <c r="AA2852" s="91" t="e">
        <f>IF(A2852&gt;$AA$1,$S$1*AA2853+(1-$S$1)*(G2853-V2853)^2,Rawdata!AQ2852)</f>
        <v>#DIV/0!</v>
      </c>
      <c r="AB2852" s="91" t="e">
        <f>IF(A2852&gt;89,$S$1*AB2853+(1-$S$1)*(G2853-W2853)^2,Rawdata!AR2852)</f>
        <v>#DIV/0!</v>
      </c>
      <c r="AC2852" s="91" t="e">
        <f>IF(A2852&gt;$AC$1,$S$1*AC2853+(1-$S$1)*(G2853-X2853)^2,Rawdata!AS2852)</f>
        <v>#DIV/0!</v>
      </c>
      <c r="AD2852" s="91" t="e">
        <f>IF(A2852&gt;$AD$1,$S$1*AD2853+(1-$S$1)*(G2853-Y2853)^2,Rawdata!AT2852)</f>
        <v>#DIV/0!</v>
      </c>
      <c r="AE2852" s="80" t="e">
        <f t="shared" si="1195"/>
        <v>#DIV/0!</v>
      </c>
      <c r="AF2852" s="81" t="e">
        <f t="shared" si="1196"/>
        <v>#DIV/0!</v>
      </c>
      <c r="AG2852" s="86">
        <f t="shared" si="1218"/>
        <v>0</v>
      </c>
      <c r="AH2852" s="107" t="e">
        <f t="shared" si="1194"/>
        <v>#DIV/0!</v>
      </c>
      <c r="AI2852" s="107" t="e">
        <f t="shared" si="1197"/>
        <v>#DIV/0!</v>
      </c>
      <c r="AJ2852" s="108" t="e">
        <f t="shared" si="1198"/>
        <v>#DIV/0!</v>
      </c>
      <c r="AK2852" s="113" t="e">
        <f t="shared" si="1203"/>
        <v>#DIV/0!</v>
      </c>
      <c r="AL2852" s="113" t="e">
        <f t="shared" si="1204"/>
        <v>#DIV/0!</v>
      </c>
      <c r="AM2852" s="113" t="e">
        <f t="shared" si="1205"/>
        <v>#DIV/0!</v>
      </c>
      <c r="AN2852" s="113" t="e">
        <f t="shared" si="1206"/>
        <v>#DIV/0!</v>
      </c>
      <c r="AO2852" s="113" t="e">
        <f t="shared" si="1207"/>
        <v>#DIV/0!</v>
      </c>
      <c r="AP2852" s="91" t="e">
        <f t="shared" si="1208"/>
        <v>#DIV/0!</v>
      </c>
      <c r="AQ2852" s="91" t="e">
        <f t="shared" si="1209"/>
        <v>#DIV/0!</v>
      </c>
      <c r="AR2852" s="91" t="e">
        <f t="shared" si="1210"/>
        <v>#DIV/0!</v>
      </c>
      <c r="AS2852" s="91" t="e">
        <f t="shared" si="1211"/>
        <v>#DIV/0!</v>
      </c>
      <c r="AT2852" s="91" t="e">
        <f t="shared" si="1212"/>
        <v>#DIV/0!</v>
      </c>
      <c r="AU2852" s="113" t="e">
        <f t="shared" si="1213"/>
        <v>#DIV/0!</v>
      </c>
      <c r="AV2852" s="113" t="e">
        <f t="shared" si="1214"/>
        <v>#DIV/0!</v>
      </c>
      <c r="AW2852" s="113" t="e">
        <f t="shared" si="1215"/>
        <v>#DIV/0!</v>
      </c>
      <c r="AX2852" s="113" t="e">
        <f t="shared" si="1216"/>
        <v>#DIV/0!</v>
      </c>
      <c r="AY2852" s="113" t="e">
        <f t="shared" si="1217"/>
        <v>#DIV/0!</v>
      </c>
    </row>
    <row r="2853" spans="1:51" x14ac:dyDescent="0.25">
      <c r="A2853" s="119"/>
      <c r="B2853" s="83"/>
      <c r="C2853" s="85"/>
      <c r="D2853" s="85"/>
      <c r="E2853" s="85"/>
      <c r="F2853" s="71"/>
      <c r="G2853" s="96"/>
      <c r="H2853" s="16" t="e">
        <f>IF(A2853&gt;$U$1,ROUND(ROUND( U2853*$S$1+(1-$S$1)*G2853,4)+$T$1*ROUND(($S$1*Z2853+(1-$S$1)*(G2853-U2853)^2)^0.5,4),4),Rawdata!AK2853+Rawdata!$T$1*Rawdata!AU2853)</f>
        <v>#DIV/0!</v>
      </c>
      <c r="I2853" s="16" t="e">
        <f>IF(A2853&gt;$V$1,ROUND(ROUND(V2853*$S$1+(1-$S$1)*G2853,4)+$T$1*ROUND(($S$1*AA2853+(1-$S$1)*(G2853-V2853)^2)^0.5,4),4),Rawdata!AL2853+Rawdata!$T$1*Rawdata!AV2853)</f>
        <v>#DIV/0!</v>
      </c>
      <c r="J2853" s="16" t="e">
        <f>IF(A2853&gt;$W$1,ROUND(ROUND( W2853*$S$1+(1-$S$1)*G2853,4)+$T$1*ROUND(($S$1*AB2853+(1-$S$1)*(G2853-W2853)^2)^0.5,4),4),Rawdata!AM2853+Rawdata!$T$1*Rawdata!AW2853)</f>
        <v>#DIV/0!</v>
      </c>
      <c r="K2853" s="16" t="e">
        <f>IF(A2853&gt;$X$1,ROUND(ROUND( X2853*$S$1+(1-$S$1)*G2853,4)+$T$1*ROUND(($S$1*AC2853+(1-$S$1)*(G2853-X2853)^2)^0.5,4),4),Rawdata!AN2853+Rawdata!$T$1*Rawdata!AX2853)</f>
        <v>#DIV/0!</v>
      </c>
      <c r="L2853" s="16" t="e">
        <f>IF(A2853&gt;$Y$1,ROUND(ROUND( Y2853*$S$1+(1-$S$1)*G2853,4)+$T$1*ROUND(($S$1*AD2853+(1-$S$1)*(G2853-Y2853)^2)^0.5,4),4),Rawdata!AO2853+Rawdata!$T$1*Rawdata!AY2853)</f>
        <v>#DIV/0!</v>
      </c>
      <c r="M2853" s="16" t="e">
        <f t="shared" si="1199"/>
        <v>#DIV/0!</v>
      </c>
      <c r="N2853" s="16" t="e">
        <f t="shared" si="1200"/>
        <v>#DIV/0!</v>
      </c>
      <c r="O2853" s="67"/>
      <c r="P2853" s="67"/>
      <c r="Q2853" s="31" t="e">
        <f t="shared" si="1219"/>
        <v>#DIV/0!</v>
      </c>
      <c r="R2853" s="17" t="e">
        <f t="shared" si="1220"/>
        <v>#DIV/0!</v>
      </c>
      <c r="S2853" s="37" t="e">
        <f t="shared" si="1201"/>
        <v>#DIV/0!</v>
      </c>
      <c r="T2853" s="17" t="e">
        <f t="shared" si="1202"/>
        <v>#DIV/0!</v>
      </c>
      <c r="U2853" s="91" t="e">
        <f>IF(A2853&gt;$U$1, U2854*$S$1+(1-$S$1)*G2854,Rawdata!AK2853)</f>
        <v>#DIV/0!</v>
      </c>
      <c r="V2853" s="91" t="e">
        <f>IF(A2853&gt;$V$1,$S$1*V2854+(1-$S$1)*G2854,Rawdata!AL2853)</f>
        <v>#DIV/0!</v>
      </c>
      <c r="W2853" s="91" t="e">
        <f>IF(A2853&gt;$W$1, $S$1*W2854+(1-$S$1)*G2854,Rawdata!AM2853)</f>
        <v>#DIV/0!</v>
      </c>
      <c r="X2853" s="91" t="e">
        <f>IF(A2853&gt;$X$1,$S$1*X2854+(1-$S$1)*G2854,Rawdata!AN2853)</f>
        <v>#DIV/0!</v>
      </c>
      <c r="Y2853" s="91" t="e">
        <f>IF(A2853&gt;$Y$1,$S$1*Y2854+(1-$S$1)*G2854,Rawdata!AO2853)</f>
        <v>#DIV/0!</v>
      </c>
      <c r="Z2853" s="91" t="e">
        <f>IF(A2853&gt;$Z$1,$S$1*Z2854+(1-$S$1)*(G2854-U2854)^2,Rawdata!AP2853)</f>
        <v>#DIV/0!</v>
      </c>
      <c r="AA2853" s="91" t="e">
        <f>IF(A2853&gt;$AA$1,$S$1*AA2854+(1-$S$1)*(G2854-V2854)^2,Rawdata!AQ2853)</f>
        <v>#DIV/0!</v>
      </c>
      <c r="AB2853" s="91" t="e">
        <f>IF(A2853&gt;89,$S$1*AB2854+(1-$S$1)*(G2854-W2854)^2,Rawdata!AR2853)</f>
        <v>#DIV/0!</v>
      </c>
      <c r="AC2853" s="91" t="e">
        <f>IF(A2853&gt;$AC$1,$S$1*AC2854+(1-$S$1)*(G2854-X2854)^2,Rawdata!AS2853)</f>
        <v>#DIV/0!</v>
      </c>
      <c r="AD2853" s="91" t="e">
        <f>IF(A2853&gt;$AD$1,$S$1*AD2854+(1-$S$1)*(G2854-Y2854)^2,Rawdata!AT2853)</f>
        <v>#DIV/0!</v>
      </c>
      <c r="AE2853" s="80" t="e">
        <f t="shared" si="1195"/>
        <v>#DIV/0!</v>
      </c>
      <c r="AF2853" s="81" t="e">
        <f t="shared" si="1196"/>
        <v>#DIV/0!</v>
      </c>
      <c r="AG2853" s="86">
        <f t="shared" si="1218"/>
        <v>0</v>
      </c>
      <c r="AH2853" s="107" t="e">
        <f t="shared" si="1194"/>
        <v>#DIV/0!</v>
      </c>
      <c r="AI2853" s="107" t="e">
        <f t="shared" si="1197"/>
        <v>#DIV/0!</v>
      </c>
      <c r="AJ2853" s="108" t="e">
        <f t="shared" si="1198"/>
        <v>#DIV/0!</v>
      </c>
      <c r="AK2853" s="113" t="e">
        <f t="shared" si="1203"/>
        <v>#DIV/0!</v>
      </c>
      <c r="AL2853" s="113" t="e">
        <f t="shared" si="1204"/>
        <v>#DIV/0!</v>
      </c>
      <c r="AM2853" s="113" t="e">
        <f t="shared" si="1205"/>
        <v>#DIV/0!</v>
      </c>
      <c r="AN2853" s="113" t="e">
        <f t="shared" si="1206"/>
        <v>#DIV/0!</v>
      </c>
      <c r="AO2853" s="113" t="e">
        <f t="shared" si="1207"/>
        <v>#DIV/0!</v>
      </c>
      <c r="AP2853" s="91" t="e">
        <f t="shared" si="1208"/>
        <v>#DIV/0!</v>
      </c>
      <c r="AQ2853" s="91" t="e">
        <f t="shared" si="1209"/>
        <v>#DIV/0!</v>
      </c>
      <c r="AR2853" s="91" t="e">
        <f t="shared" si="1210"/>
        <v>#DIV/0!</v>
      </c>
      <c r="AS2853" s="91" t="e">
        <f t="shared" si="1211"/>
        <v>#DIV/0!</v>
      </c>
      <c r="AT2853" s="91" t="e">
        <f t="shared" si="1212"/>
        <v>#DIV/0!</v>
      </c>
      <c r="AU2853" s="113" t="e">
        <f t="shared" si="1213"/>
        <v>#DIV/0!</v>
      </c>
      <c r="AV2853" s="113" t="e">
        <f t="shared" si="1214"/>
        <v>#DIV/0!</v>
      </c>
      <c r="AW2853" s="113" t="e">
        <f t="shared" si="1215"/>
        <v>#DIV/0!</v>
      </c>
      <c r="AX2853" s="113" t="e">
        <f t="shared" si="1216"/>
        <v>#DIV/0!</v>
      </c>
      <c r="AY2853" s="113" t="e">
        <f t="shared" si="1217"/>
        <v>#DIV/0!</v>
      </c>
    </row>
    <row r="2854" spans="1:51" x14ac:dyDescent="0.25">
      <c r="A2854" s="119"/>
      <c r="B2854" s="83"/>
      <c r="C2854" s="85"/>
      <c r="D2854" s="85"/>
      <c r="E2854" s="85"/>
      <c r="F2854" s="71"/>
      <c r="G2854" s="96"/>
      <c r="H2854" s="16" t="e">
        <f>IF(A2854&gt;$U$1,ROUND(ROUND( U2854*$S$1+(1-$S$1)*G2854,4)+$T$1*ROUND(($S$1*Z2854+(1-$S$1)*(G2854-U2854)^2)^0.5,4),4),Rawdata!AK2854+Rawdata!$T$1*Rawdata!AU2854)</f>
        <v>#DIV/0!</v>
      </c>
      <c r="I2854" s="16" t="e">
        <f>IF(A2854&gt;$V$1,ROUND(ROUND(V2854*$S$1+(1-$S$1)*G2854,4)+$T$1*ROUND(($S$1*AA2854+(1-$S$1)*(G2854-V2854)^2)^0.5,4),4),Rawdata!AL2854+Rawdata!$T$1*Rawdata!AV2854)</f>
        <v>#DIV/0!</v>
      </c>
      <c r="J2854" s="16" t="e">
        <f>IF(A2854&gt;$W$1,ROUND(ROUND( W2854*$S$1+(1-$S$1)*G2854,4)+$T$1*ROUND(($S$1*AB2854+(1-$S$1)*(G2854-W2854)^2)^0.5,4),4),Rawdata!AM2854+Rawdata!$T$1*Rawdata!AW2854)</f>
        <v>#DIV/0!</v>
      </c>
      <c r="K2854" s="16" t="e">
        <f>IF(A2854&gt;$X$1,ROUND(ROUND( X2854*$S$1+(1-$S$1)*G2854,4)+$T$1*ROUND(($S$1*AC2854+(1-$S$1)*(G2854-X2854)^2)^0.5,4),4),Rawdata!AN2854+Rawdata!$T$1*Rawdata!AX2854)</f>
        <v>#DIV/0!</v>
      </c>
      <c r="L2854" s="16" t="e">
        <f>IF(A2854&gt;$Y$1,ROUND(ROUND( Y2854*$S$1+(1-$S$1)*G2854,4)+$T$1*ROUND(($S$1*AD2854+(1-$S$1)*(G2854-Y2854)^2)^0.5,4),4),Rawdata!AO2854+Rawdata!$T$1*Rawdata!AY2854)</f>
        <v>#DIV/0!</v>
      </c>
      <c r="M2854" s="16" t="e">
        <f t="shared" si="1199"/>
        <v>#DIV/0!</v>
      </c>
      <c r="N2854" s="16" t="e">
        <f t="shared" si="1200"/>
        <v>#DIV/0!</v>
      </c>
      <c r="O2854" s="67"/>
      <c r="P2854" s="67"/>
      <c r="Q2854" s="31" t="e">
        <f t="shared" si="1219"/>
        <v>#DIV/0!</v>
      </c>
      <c r="R2854" s="17" t="e">
        <f t="shared" si="1220"/>
        <v>#DIV/0!</v>
      </c>
      <c r="S2854" s="37" t="e">
        <f t="shared" si="1201"/>
        <v>#DIV/0!</v>
      </c>
      <c r="T2854" s="17" t="e">
        <f t="shared" si="1202"/>
        <v>#DIV/0!</v>
      </c>
      <c r="U2854" s="91" t="e">
        <f>IF(A2854&gt;$U$1, U2855*$S$1+(1-$S$1)*G2855,Rawdata!AK2854)</f>
        <v>#DIV/0!</v>
      </c>
      <c r="V2854" s="91" t="e">
        <f>IF(A2854&gt;$V$1,$S$1*V2855+(1-$S$1)*G2855,Rawdata!AL2854)</f>
        <v>#DIV/0!</v>
      </c>
      <c r="W2854" s="91" t="e">
        <f>IF(A2854&gt;$W$1, $S$1*W2855+(1-$S$1)*G2855,Rawdata!AM2854)</f>
        <v>#DIV/0!</v>
      </c>
      <c r="X2854" s="91" t="e">
        <f>IF(A2854&gt;$X$1,$S$1*X2855+(1-$S$1)*G2855,Rawdata!AN2854)</f>
        <v>#DIV/0!</v>
      </c>
      <c r="Y2854" s="91" t="e">
        <f>IF(A2854&gt;$Y$1,$S$1*Y2855+(1-$S$1)*G2855,Rawdata!AO2854)</f>
        <v>#DIV/0!</v>
      </c>
      <c r="Z2854" s="91" t="e">
        <f>IF(A2854&gt;$Z$1,$S$1*Z2855+(1-$S$1)*(G2855-U2855)^2,Rawdata!AP2854)</f>
        <v>#DIV/0!</v>
      </c>
      <c r="AA2854" s="91" t="e">
        <f>IF(A2854&gt;$AA$1,$S$1*AA2855+(1-$S$1)*(G2855-V2855)^2,Rawdata!AQ2854)</f>
        <v>#DIV/0!</v>
      </c>
      <c r="AB2854" s="91" t="e">
        <f>IF(A2854&gt;89,$S$1*AB2855+(1-$S$1)*(G2855-W2855)^2,Rawdata!AR2854)</f>
        <v>#DIV/0!</v>
      </c>
      <c r="AC2854" s="91" t="e">
        <f>IF(A2854&gt;$AC$1,$S$1*AC2855+(1-$S$1)*(G2855-X2855)^2,Rawdata!AS2854)</f>
        <v>#DIV/0!</v>
      </c>
      <c r="AD2854" s="91" t="e">
        <f>IF(A2854&gt;$AD$1,$S$1*AD2855+(1-$S$1)*(G2855-Y2855)^2,Rawdata!AT2854)</f>
        <v>#DIV/0!</v>
      </c>
      <c r="AE2854" s="80" t="e">
        <f t="shared" si="1195"/>
        <v>#DIV/0!</v>
      </c>
      <c r="AF2854" s="81" t="e">
        <f t="shared" si="1196"/>
        <v>#DIV/0!</v>
      </c>
      <c r="AG2854" s="86">
        <f t="shared" si="1218"/>
        <v>0</v>
      </c>
      <c r="AH2854" s="107" t="e">
        <f t="shared" si="1194"/>
        <v>#DIV/0!</v>
      </c>
      <c r="AI2854" s="107" t="e">
        <f t="shared" si="1197"/>
        <v>#DIV/0!</v>
      </c>
      <c r="AJ2854" s="108" t="e">
        <f t="shared" si="1198"/>
        <v>#DIV/0!</v>
      </c>
      <c r="AK2854" s="113" t="e">
        <f t="shared" si="1203"/>
        <v>#DIV/0!</v>
      </c>
      <c r="AL2854" s="113" t="e">
        <f t="shared" si="1204"/>
        <v>#DIV/0!</v>
      </c>
      <c r="AM2854" s="113" t="e">
        <f t="shared" si="1205"/>
        <v>#DIV/0!</v>
      </c>
      <c r="AN2854" s="113" t="e">
        <f t="shared" si="1206"/>
        <v>#DIV/0!</v>
      </c>
      <c r="AO2854" s="113" t="e">
        <f t="shared" si="1207"/>
        <v>#DIV/0!</v>
      </c>
      <c r="AP2854" s="91" t="e">
        <f t="shared" si="1208"/>
        <v>#DIV/0!</v>
      </c>
      <c r="AQ2854" s="91" t="e">
        <f t="shared" si="1209"/>
        <v>#DIV/0!</v>
      </c>
      <c r="AR2854" s="91" t="e">
        <f t="shared" si="1210"/>
        <v>#DIV/0!</v>
      </c>
      <c r="AS2854" s="91" t="e">
        <f t="shared" si="1211"/>
        <v>#DIV/0!</v>
      </c>
      <c r="AT2854" s="91" t="e">
        <f t="shared" si="1212"/>
        <v>#DIV/0!</v>
      </c>
      <c r="AU2854" s="113" t="e">
        <f t="shared" si="1213"/>
        <v>#DIV/0!</v>
      </c>
      <c r="AV2854" s="113" t="e">
        <f t="shared" si="1214"/>
        <v>#DIV/0!</v>
      </c>
      <c r="AW2854" s="113" t="e">
        <f t="shared" si="1215"/>
        <v>#DIV/0!</v>
      </c>
      <c r="AX2854" s="113" t="e">
        <f t="shared" si="1216"/>
        <v>#DIV/0!</v>
      </c>
      <c r="AY2854" s="113" t="e">
        <f t="shared" si="1217"/>
        <v>#DIV/0!</v>
      </c>
    </row>
    <row r="2855" spans="1:51" x14ac:dyDescent="0.25">
      <c r="A2855" s="119"/>
      <c r="B2855" s="83"/>
      <c r="C2855" s="85"/>
      <c r="D2855" s="85"/>
      <c r="E2855" s="85"/>
      <c r="F2855" s="71"/>
      <c r="G2855" s="96"/>
      <c r="H2855" s="16" t="e">
        <f>IF(A2855&gt;$U$1,ROUND(ROUND( U2855*$S$1+(1-$S$1)*G2855,4)+$T$1*ROUND(($S$1*Z2855+(1-$S$1)*(G2855-U2855)^2)^0.5,4),4),Rawdata!AK2855+Rawdata!$T$1*Rawdata!AU2855)</f>
        <v>#DIV/0!</v>
      </c>
      <c r="I2855" s="16" t="e">
        <f>IF(A2855&gt;$V$1,ROUND(ROUND(V2855*$S$1+(1-$S$1)*G2855,4)+$T$1*ROUND(($S$1*AA2855+(1-$S$1)*(G2855-V2855)^2)^0.5,4),4),Rawdata!AL2855+Rawdata!$T$1*Rawdata!AV2855)</f>
        <v>#DIV/0!</v>
      </c>
      <c r="J2855" s="16" t="e">
        <f>IF(A2855&gt;$W$1,ROUND(ROUND( W2855*$S$1+(1-$S$1)*G2855,4)+$T$1*ROUND(($S$1*AB2855+(1-$S$1)*(G2855-W2855)^2)^0.5,4),4),Rawdata!AM2855+Rawdata!$T$1*Rawdata!AW2855)</f>
        <v>#DIV/0!</v>
      </c>
      <c r="K2855" s="16" t="e">
        <f>IF(A2855&gt;$X$1,ROUND(ROUND( X2855*$S$1+(1-$S$1)*G2855,4)+$T$1*ROUND(($S$1*AC2855+(1-$S$1)*(G2855-X2855)^2)^0.5,4),4),Rawdata!AN2855+Rawdata!$T$1*Rawdata!AX2855)</f>
        <v>#DIV/0!</v>
      </c>
      <c r="L2855" s="16" t="e">
        <f>IF(A2855&gt;$Y$1,ROUND(ROUND( Y2855*$S$1+(1-$S$1)*G2855,4)+$T$1*ROUND(($S$1*AD2855+(1-$S$1)*(G2855-Y2855)^2)^0.5,4),4),Rawdata!AO2855+Rawdata!$T$1*Rawdata!AY2855)</f>
        <v>#DIV/0!</v>
      </c>
      <c r="M2855" s="16" t="e">
        <f t="shared" si="1199"/>
        <v>#DIV/0!</v>
      </c>
      <c r="N2855" s="16" t="e">
        <f t="shared" si="1200"/>
        <v>#DIV/0!</v>
      </c>
      <c r="O2855" s="67"/>
      <c r="P2855" s="67"/>
      <c r="Q2855" s="31" t="e">
        <f t="shared" si="1219"/>
        <v>#DIV/0!</v>
      </c>
      <c r="R2855" s="17" t="e">
        <f t="shared" si="1220"/>
        <v>#DIV/0!</v>
      </c>
      <c r="S2855" s="37" t="e">
        <f t="shared" si="1201"/>
        <v>#DIV/0!</v>
      </c>
      <c r="T2855" s="17" t="e">
        <f t="shared" si="1202"/>
        <v>#DIV/0!</v>
      </c>
      <c r="U2855" s="91" t="e">
        <f>IF(A2855&gt;$U$1, U2856*$S$1+(1-$S$1)*G2856,Rawdata!AK2855)</f>
        <v>#DIV/0!</v>
      </c>
      <c r="V2855" s="91" t="e">
        <f>IF(A2855&gt;$V$1,$S$1*V2856+(1-$S$1)*G2856,Rawdata!AL2855)</f>
        <v>#DIV/0!</v>
      </c>
      <c r="W2855" s="91" t="e">
        <f>IF(A2855&gt;$W$1, $S$1*W2856+(1-$S$1)*G2856,Rawdata!AM2855)</f>
        <v>#DIV/0!</v>
      </c>
      <c r="X2855" s="91" t="e">
        <f>IF(A2855&gt;$X$1,$S$1*X2856+(1-$S$1)*G2856,Rawdata!AN2855)</f>
        <v>#DIV/0!</v>
      </c>
      <c r="Y2855" s="91" t="e">
        <f>IF(A2855&gt;$Y$1,$S$1*Y2856+(1-$S$1)*G2856,Rawdata!AO2855)</f>
        <v>#DIV/0!</v>
      </c>
      <c r="Z2855" s="91" t="e">
        <f>IF(A2855&gt;$Z$1,$S$1*Z2856+(1-$S$1)*(G2856-U2856)^2,Rawdata!AP2855)</f>
        <v>#DIV/0!</v>
      </c>
      <c r="AA2855" s="91" t="e">
        <f>IF(A2855&gt;$AA$1,$S$1*AA2856+(1-$S$1)*(G2856-V2856)^2,Rawdata!AQ2855)</f>
        <v>#DIV/0!</v>
      </c>
      <c r="AB2855" s="91" t="e">
        <f>IF(A2855&gt;89,$S$1*AB2856+(1-$S$1)*(G2856-W2856)^2,Rawdata!AR2855)</f>
        <v>#DIV/0!</v>
      </c>
      <c r="AC2855" s="91" t="e">
        <f>IF(A2855&gt;$AC$1,$S$1*AC2856+(1-$S$1)*(G2856-X2856)^2,Rawdata!AS2855)</f>
        <v>#DIV/0!</v>
      </c>
      <c r="AD2855" s="91" t="e">
        <f>IF(A2855&gt;$AD$1,$S$1*AD2856+(1-$S$1)*(G2856-Y2856)^2,Rawdata!AT2855)</f>
        <v>#DIV/0!</v>
      </c>
      <c r="AE2855" s="80" t="e">
        <f t="shared" si="1195"/>
        <v>#DIV/0!</v>
      </c>
      <c r="AF2855" s="81" t="e">
        <f t="shared" si="1196"/>
        <v>#DIV/0!</v>
      </c>
      <c r="AG2855" s="86">
        <f t="shared" si="1218"/>
        <v>0</v>
      </c>
      <c r="AH2855" s="107" t="e">
        <f t="shared" si="1194"/>
        <v>#DIV/0!</v>
      </c>
      <c r="AI2855" s="107" t="e">
        <f t="shared" si="1197"/>
        <v>#DIV/0!</v>
      </c>
      <c r="AJ2855" s="108" t="e">
        <f t="shared" si="1198"/>
        <v>#DIV/0!</v>
      </c>
      <c r="AK2855" s="113" t="e">
        <f t="shared" si="1203"/>
        <v>#DIV/0!</v>
      </c>
      <c r="AL2855" s="113" t="e">
        <f t="shared" si="1204"/>
        <v>#DIV/0!</v>
      </c>
      <c r="AM2855" s="113" t="e">
        <f t="shared" si="1205"/>
        <v>#DIV/0!</v>
      </c>
      <c r="AN2855" s="113" t="e">
        <f t="shared" si="1206"/>
        <v>#DIV/0!</v>
      </c>
      <c r="AO2855" s="113" t="e">
        <f t="shared" si="1207"/>
        <v>#DIV/0!</v>
      </c>
      <c r="AP2855" s="91" t="e">
        <f t="shared" si="1208"/>
        <v>#DIV/0!</v>
      </c>
      <c r="AQ2855" s="91" t="e">
        <f t="shared" si="1209"/>
        <v>#DIV/0!</v>
      </c>
      <c r="AR2855" s="91" t="e">
        <f t="shared" si="1210"/>
        <v>#DIV/0!</v>
      </c>
      <c r="AS2855" s="91" t="e">
        <f t="shared" si="1211"/>
        <v>#DIV/0!</v>
      </c>
      <c r="AT2855" s="91" t="e">
        <f t="shared" si="1212"/>
        <v>#DIV/0!</v>
      </c>
      <c r="AU2855" s="113" t="e">
        <f t="shared" si="1213"/>
        <v>#DIV/0!</v>
      </c>
      <c r="AV2855" s="113" t="e">
        <f t="shared" si="1214"/>
        <v>#DIV/0!</v>
      </c>
      <c r="AW2855" s="113" t="e">
        <f t="shared" si="1215"/>
        <v>#DIV/0!</v>
      </c>
      <c r="AX2855" s="113" t="e">
        <f t="shared" si="1216"/>
        <v>#DIV/0!</v>
      </c>
      <c r="AY2855" s="113" t="e">
        <f t="shared" si="1217"/>
        <v>#DIV/0!</v>
      </c>
    </row>
    <row r="2856" spans="1:51" x14ac:dyDescent="0.25">
      <c r="A2856" s="119"/>
      <c r="B2856" s="83"/>
      <c r="C2856" s="85"/>
      <c r="D2856" s="85"/>
      <c r="E2856" s="85"/>
      <c r="F2856" s="71"/>
      <c r="G2856" s="96"/>
      <c r="H2856" s="16" t="e">
        <f>IF(A2856&gt;$U$1,ROUND(ROUND( U2856*$S$1+(1-$S$1)*G2856,4)+$T$1*ROUND(($S$1*Z2856+(1-$S$1)*(G2856-U2856)^2)^0.5,4),4),Rawdata!AK2856+Rawdata!$T$1*Rawdata!AU2856)</f>
        <v>#DIV/0!</v>
      </c>
      <c r="I2856" s="16" t="e">
        <f>IF(A2856&gt;$V$1,ROUND(ROUND(V2856*$S$1+(1-$S$1)*G2856,4)+$T$1*ROUND(($S$1*AA2856+(1-$S$1)*(G2856-V2856)^2)^0.5,4),4),Rawdata!AL2856+Rawdata!$T$1*Rawdata!AV2856)</f>
        <v>#DIV/0!</v>
      </c>
      <c r="J2856" s="16" t="e">
        <f>IF(A2856&gt;$W$1,ROUND(ROUND( W2856*$S$1+(1-$S$1)*G2856,4)+$T$1*ROUND(($S$1*AB2856+(1-$S$1)*(G2856-W2856)^2)^0.5,4),4),Rawdata!AM2856+Rawdata!$T$1*Rawdata!AW2856)</f>
        <v>#DIV/0!</v>
      </c>
      <c r="K2856" s="16" t="e">
        <f>IF(A2856&gt;$X$1,ROUND(ROUND( X2856*$S$1+(1-$S$1)*G2856,4)+$T$1*ROUND(($S$1*AC2856+(1-$S$1)*(G2856-X2856)^2)^0.5,4),4),Rawdata!AN2856+Rawdata!$T$1*Rawdata!AX2856)</f>
        <v>#DIV/0!</v>
      </c>
      <c r="L2856" s="16" t="e">
        <f>IF(A2856&gt;$Y$1,ROUND(ROUND( Y2856*$S$1+(1-$S$1)*G2856,4)+$T$1*ROUND(($S$1*AD2856+(1-$S$1)*(G2856-Y2856)^2)^0.5,4),4),Rawdata!AO2856+Rawdata!$T$1*Rawdata!AY2856)</f>
        <v>#DIV/0!</v>
      </c>
      <c r="M2856" s="16" t="e">
        <f t="shared" si="1199"/>
        <v>#DIV/0!</v>
      </c>
      <c r="N2856" s="16" t="e">
        <f t="shared" si="1200"/>
        <v>#DIV/0!</v>
      </c>
      <c r="O2856" s="67"/>
      <c r="P2856" s="67"/>
      <c r="Q2856" s="31" t="e">
        <f t="shared" si="1219"/>
        <v>#DIV/0!</v>
      </c>
      <c r="R2856" s="17" t="e">
        <f t="shared" si="1220"/>
        <v>#DIV/0!</v>
      </c>
      <c r="S2856" s="37" t="e">
        <f t="shared" si="1201"/>
        <v>#DIV/0!</v>
      </c>
      <c r="T2856" s="17" t="e">
        <f t="shared" si="1202"/>
        <v>#DIV/0!</v>
      </c>
      <c r="U2856" s="91" t="e">
        <f>IF(A2856&gt;$U$1, U2857*$S$1+(1-$S$1)*G2857,Rawdata!AK2856)</f>
        <v>#DIV/0!</v>
      </c>
      <c r="V2856" s="91" t="e">
        <f>IF(A2856&gt;$V$1,$S$1*V2857+(1-$S$1)*G2857,Rawdata!AL2856)</f>
        <v>#DIV/0!</v>
      </c>
      <c r="W2856" s="91" t="e">
        <f>IF(A2856&gt;$W$1, $S$1*W2857+(1-$S$1)*G2857,Rawdata!AM2856)</f>
        <v>#DIV/0!</v>
      </c>
      <c r="X2856" s="91" t="e">
        <f>IF(A2856&gt;$X$1,$S$1*X2857+(1-$S$1)*G2857,Rawdata!AN2856)</f>
        <v>#DIV/0!</v>
      </c>
      <c r="Y2856" s="91" t="e">
        <f>IF(A2856&gt;$Y$1,$S$1*Y2857+(1-$S$1)*G2857,Rawdata!AO2856)</f>
        <v>#DIV/0!</v>
      </c>
      <c r="Z2856" s="91" t="e">
        <f>IF(A2856&gt;$Z$1,$S$1*Z2857+(1-$S$1)*(G2857-U2857)^2,Rawdata!AP2856)</f>
        <v>#DIV/0!</v>
      </c>
      <c r="AA2856" s="91" t="e">
        <f>IF(A2856&gt;$AA$1,$S$1*AA2857+(1-$S$1)*(G2857-V2857)^2,Rawdata!AQ2856)</f>
        <v>#DIV/0!</v>
      </c>
      <c r="AB2856" s="91" t="e">
        <f>IF(A2856&gt;89,$S$1*AB2857+(1-$S$1)*(G2857-W2857)^2,Rawdata!AR2856)</f>
        <v>#DIV/0!</v>
      </c>
      <c r="AC2856" s="91" t="e">
        <f>IF(A2856&gt;$AC$1,$S$1*AC2857+(1-$S$1)*(G2857-X2857)^2,Rawdata!AS2856)</f>
        <v>#DIV/0!</v>
      </c>
      <c r="AD2856" s="91" t="e">
        <f>IF(A2856&gt;$AD$1,$S$1*AD2857+(1-$S$1)*(G2857-Y2857)^2,Rawdata!AT2856)</f>
        <v>#DIV/0!</v>
      </c>
      <c r="AE2856" s="80" t="e">
        <f t="shared" si="1195"/>
        <v>#DIV/0!</v>
      </c>
      <c r="AF2856" s="81" t="e">
        <f t="shared" si="1196"/>
        <v>#DIV/0!</v>
      </c>
      <c r="AG2856" s="86">
        <f t="shared" si="1218"/>
        <v>0</v>
      </c>
      <c r="AH2856" s="107" t="e">
        <f t="shared" ref="AH2856:AH2919" si="1221">ROUND(AE2856*SQRT(2),4)</f>
        <v>#DIV/0!</v>
      </c>
      <c r="AI2856" s="107" t="e">
        <f t="shared" si="1197"/>
        <v>#DIV/0!</v>
      </c>
      <c r="AJ2856" s="108" t="e">
        <f t="shared" si="1198"/>
        <v>#DIV/0!</v>
      </c>
      <c r="AK2856" s="113" t="e">
        <f t="shared" si="1203"/>
        <v>#DIV/0!</v>
      </c>
      <c r="AL2856" s="113" t="e">
        <f t="shared" si="1204"/>
        <v>#DIV/0!</v>
      </c>
      <c r="AM2856" s="113" t="e">
        <f t="shared" si="1205"/>
        <v>#DIV/0!</v>
      </c>
      <c r="AN2856" s="113" t="e">
        <f t="shared" si="1206"/>
        <v>#DIV/0!</v>
      </c>
      <c r="AO2856" s="113" t="e">
        <f t="shared" si="1207"/>
        <v>#DIV/0!</v>
      </c>
      <c r="AP2856" s="91" t="e">
        <f t="shared" si="1208"/>
        <v>#DIV/0!</v>
      </c>
      <c r="AQ2856" s="91" t="e">
        <f t="shared" si="1209"/>
        <v>#DIV/0!</v>
      </c>
      <c r="AR2856" s="91" t="e">
        <f t="shared" si="1210"/>
        <v>#DIV/0!</v>
      </c>
      <c r="AS2856" s="91" t="e">
        <f t="shared" si="1211"/>
        <v>#DIV/0!</v>
      </c>
      <c r="AT2856" s="91" t="e">
        <f t="shared" si="1212"/>
        <v>#DIV/0!</v>
      </c>
      <c r="AU2856" s="113" t="e">
        <f t="shared" si="1213"/>
        <v>#DIV/0!</v>
      </c>
      <c r="AV2856" s="113" t="e">
        <f t="shared" si="1214"/>
        <v>#DIV/0!</v>
      </c>
      <c r="AW2856" s="113" t="e">
        <f t="shared" si="1215"/>
        <v>#DIV/0!</v>
      </c>
      <c r="AX2856" s="113" t="e">
        <f t="shared" si="1216"/>
        <v>#DIV/0!</v>
      </c>
      <c r="AY2856" s="113" t="e">
        <f t="shared" si="1217"/>
        <v>#DIV/0!</v>
      </c>
    </row>
    <row r="2857" spans="1:51" x14ac:dyDescent="0.25">
      <c r="A2857" s="119"/>
      <c r="B2857" s="83"/>
      <c r="C2857" s="85"/>
      <c r="D2857" s="85"/>
      <c r="E2857" s="85"/>
      <c r="F2857" s="71"/>
      <c r="G2857" s="96"/>
      <c r="H2857" s="16" t="e">
        <f>IF(A2857&gt;$U$1,ROUND(ROUND( U2857*$S$1+(1-$S$1)*G2857,4)+$T$1*ROUND(($S$1*Z2857+(1-$S$1)*(G2857-U2857)^2)^0.5,4),4),Rawdata!AK2857+Rawdata!$T$1*Rawdata!AU2857)</f>
        <v>#DIV/0!</v>
      </c>
      <c r="I2857" s="16" t="e">
        <f>IF(A2857&gt;$V$1,ROUND(ROUND(V2857*$S$1+(1-$S$1)*G2857,4)+$T$1*ROUND(($S$1*AA2857+(1-$S$1)*(G2857-V2857)^2)^0.5,4),4),Rawdata!AL2857+Rawdata!$T$1*Rawdata!AV2857)</f>
        <v>#DIV/0!</v>
      </c>
      <c r="J2857" s="16" t="e">
        <f>IF(A2857&gt;$W$1,ROUND(ROUND( W2857*$S$1+(1-$S$1)*G2857,4)+$T$1*ROUND(($S$1*AB2857+(1-$S$1)*(G2857-W2857)^2)^0.5,4),4),Rawdata!AM2857+Rawdata!$T$1*Rawdata!AW2857)</f>
        <v>#DIV/0!</v>
      </c>
      <c r="K2857" s="16" t="e">
        <f>IF(A2857&gt;$X$1,ROUND(ROUND( X2857*$S$1+(1-$S$1)*G2857,4)+$T$1*ROUND(($S$1*AC2857+(1-$S$1)*(G2857-X2857)^2)^0.5,4),4),Rawdata!AN2857+Rawdata!$T$1*Rawdata!AX2857)</f>
        <v>#DIV/0!</v>
      </c>
      <c r="L2857" s="16" t="e">
        <f>IF(A2857&gt;$Y$1,ROUND(ROUND( Y2857*$S$1+(1-$S$1)*G2857,4)+$T$1*ROUND(($S$1*AD2857+(1-$S$1)*(G2857-Y2857)^2)^0.5,4),4),Rawdata!AO2857+Rawdata!$T$1*Rawdata!AY2857)</f>
        <v>#DIV/0!</v>
      </c>
      <c r="M2857" s="16" t="e">
        <f t="shared" si="1199"/>
        <v>#DIV/0!</v>
      </c>
      <c r="N2857" s="16" t="e">
        <f t="shared" si="1200"/>
        <v>#DIV/0!</v>
      </c>
      <c r="O2857" s="67"/>
      <c r="P2857" s="67"/>
      <c r="Q2857" s="31" t="e">
        <f t="shared" si="1219"/>
        <v>#DIV/0!</v>
      </c>
      <c r="R2857" s="17" t="e">
        <f t="shared" si="1220"/>
        <v>#DIV/0!</v>
      </c>
      <c r="S2857" s="37" t="e">
        <f t="shared" si="1201"/>
        <v>#DIV/0!</v>
      </c>
      <c r="T2857" s="17" t="e">
        <f t="shared" si="1202"/>
        <v>#DIV/0!</v>
      </c>
      <c r="U2857" s="91" t="e">
        <f>IF(A2857&gt;$U$1, U2858*$S$1+(1-$S$1)*G2858,Rawdata!AK2857)</f>
        <v>#DIV/0!</v>
      </c>
      <c r="V2857" s="91" t="e">
        <f>IF(A2857&gt;$V$1,$S$1*V2858+(1-$S$1)*G2858,Rawdata!AL2857)</f>
        <v>#DIV/0!</v>
      </c>
      <c r="W2857" s="91" t="e">
        <f>IF(A2857&gt;$W$1, $S$1*W2858+(1-$S$1)*G2858,Rawdata!AM2857)</f>
        <v>#DIV/0!</v>
      </c>
      <c r="X2857" s="91" t="e">
        <f>IF(A2857&gt;$X$1,$S$1*X2858+(1-$S$1)*G2858,Rawdata!AN2857)</f>
        <v>#DIV/0!</v>
      </c>
      <c r="Y2857" s="91" t="e">
        <f>IF(A2857&gt;$Y$1,$S$1*Y2858+(1-$S$1)*G2858,Rawdata!AO2857)</f>
        <v>#DIV/0!</v>
      </c>
      <c r="Z2857" s="91" t="e">
        <f>IF(A2857&gt;$Z$1,$S$1*Z2858+(1-$S$1)*(G2858-U2858)^2,Rawdata!AP2857)</f>
        <v>#DIV/0!</v>
      </c>
      <c r="AA2857" s="91" t="e">
        <f>IF(A2857&gt;$AA$1,$S$1*AA2858+(1-$S$1)*(G2858-V2858)^2,Rawdata!AQ2857)</f>
        <v>#DIV/0!</v>
      </c>
      <c r="AB2857" s="91" t="e">
        <f>IF(A2857&gt;89,$S$1*AB2858+(1-$S$1)*(G2858-W2858)^2,Rawdata!AR2857)</f>
        <v>#DIV/0!</v>
      </c>
      <c r="AC2857" s="91" t="e">
        <f>IF(A2857&gt;$AC$1,$S$1*AC2858+(1-$S$1)*(G2858-X2858)^2,Rawdata!AS2857)</f>
        <v>#DIV/0!</v>
      </c>
      <c r="AD2857" s="91" t="e">
        <f>IF(A2857&gt;$AD$1,$S$1*AD2858+(1-$S$1)*(G2858-Y2858)^2,Rawdata!AT2857)</f>
        <v>#DIV/0!</v>
      </c>
      <c r="AE2857" s="80" t="e">
        <f t="shared" si="1195"/>
        <v>#DIV/0!</v>
      </c>
      <c r="AF2857" s="81" t="e">
        <f t="shared" si="1196"/>
        <v>#DIV/0!</v>
      </c>
      <c r="AG2857" s="86">
        <f t="shared" si="1218"/>
        <v>0</v>
      </c>
      <c r="AH2857" s="107" t="e">
        <f t="shared" si="1221"/>
        <v>#DIV/0!</v>
      </c>
      <c r="AI2857" s="107" t="e">
        <f t="shared" si="1197"/>
        <v>#DIV/0!</v>
      </c>
      <c r="AJ2857" s="108" t="e">
        <f t="shared" si="1198"/>
        <v>#DIV/0!</v>
      </c>
      <c r="AK2857" s="113" t="e">
        <f t="shared" si="1203"/>
        <v>#DIV/0!</v>
      </c>
      <c r="AL2857" s="113" t="e">
        <f t="shared" si="1204"/>
        <v>#DIV/0!</v>
      </c>
      <c r="AM2857" s="113" t="e">
        <f t="shared" si="1205"/>
        <v>#DIV/0!</v>
      </c>
      <c r="AN2857" s="113" t="e">
        <f t="shared" si="1206"/>
        <v>#DIV/0!</v>
      </c>
      <c r="AO2857" s="113" t="e">
        <f t="shared" si="1207"/>
        <v>#DIV/0!</v>
      </c>
      <c r="AP2857" s="91" t="e">
        <f t="shared" si="1208"/>
        <v>#DIV/0!</v>
      </c>
      <c r="AQ2857" s="91" t="e">
        <f t="shared" si="1209"/>
        <v>#DIV/0!</v>
      </c>
      <c r="AR2857" s="91" t="e">
        <f t="shared" si="1210"/>
        <v>#DIV/0!</v>
      </c>
      <c r="AS2857" s="91" t="e">
        <f t="shared" si="1211"/>
        <v>#DIV/0!</v>
      </c>
      <c r="AT2857" s="91" t="e">
        <f t="shared" si="1212"/>
        <v>#DIV/0!</v>
      </c>
      <c r="AU2857" s="113" t="e">
        <f t="shared" si="1213"/>
        <v>#DIV/0!</v>
      </c>
      <c r="AV2857" s="113" t="e">
        <f t="shared" si="1214"/>
        <v>#DIV/0!</v>
      </c>
      <c r="AW2857" s="113" t="e">
        <f t="shared" si="1215"/>
        <v>#DIV/0!</v>
      </c>
      <c r="AX2857" s="113" t="e">
        <f t="shared" si="1216"/>
        <v>#DIV/0!</v>
      </c>
      <c r="AY2857" s="113" t="e">
        <f t="shared" si="1217"/>
        <v>#DIV/0!</v>
      </c>
    </row>
    <row r="2858" spans="1:51" x14ac:dyDescent="0.25">
      <c r="A2858" s="119"/>
      <c r="B2858" s="83"/>
      <c r="C2858" s="85"/>
      <c r="D2858" s="85"/>
      <c r="E2858" s="85"/>
      <c r="F2858" s="71"/>
      <c r="G2858" s="96"/>
      <c r="H2858" s="16" t="e">
        <f>IF(A2858&gt;$U$1,ROUND(ROUND( U2858*$S$1+(1-$S$1)*G2858,4)+$T$1*ROUND(($S$1*Z2858+(1-$S$1)*(G2858-U2858)^2)^0.5,4),4),Rawdata!AK2858+Rawdata!$T$1*Rawdata!AU2858)</f>
        <v>#DIV/0!</v>
      </c>
      <c r="I2858" s="16" t="e">
        <f>IF(A2858&gt;$V$1,ROUND(ROUND(V2858*$S$1+(1-$S$1)*G2858,4)+$T$1*ROUND(($S$1*AA2858+(1-$S$1)*(G2858-V2858)^2)^0.5,4),4),Rawdata!AL2858+Rawdata!$T$1*Rawdata!AV2858)</f>
        <v>#DIV/0!</v>
      </c>
      <c r="J2858" s="16" t="e">
        <f>IF(A2858&gt;$W$1,ROUND(ROUND( W2858*$S$1+(1-$S$1)*G2858,4)+$T$1*ROUND(($S$1*AB2858+(1-$S$1)*(G2858-W2858)^2)^0.5,4),4),Rawdata!AM2858+Rawdata!$T$1*Rawdata!AW2858)</f>
        <v>#DIV/0!</v>
      </c>
      <c r="K2858" s="16" t="e">
        <f>IF(A2858&gt;$X$1,ROUND(ROUND( X2858*$S$1+(1-$S$1)*G2858,4)+$T$1*ROUND(($S$1*AC2858+(1-$S$1)*(G2858-X2858)^2)^0.5,4),4),Rawdata!AN2858+Rawdata!$T$1*Rawdata!AX2858)</f>
        <v>#DIV/0!</v>
      </c>
      <c r="L2858" s="16" t="e">
        <f>IF(A2858&gt;$Y$1,ROUND(ROUND( Y2858*$S$1+(1-$S$1)*G2858,4)+$T$1*ROUND(($S$1*AD2858+(1-$S$1)*(G2858-Y2858)^2)^0.5,4),4),Rawdata!AO2858+Rawdata!$T$1*Rawdata!AY2858)</f>
        <v>#DIV/0!</v>
      </c>
      <c r="M2858" s="16" t="e">
        <f t="shared" si="1199"/>
        <v>#DIV/0!</v>
      </c>
      <c r="N2858" s="16" t="e">
        <f t="shared" si="1200"/>
        <v>#DIV/0!</v>
      </c>
      <c r="O2858" s="67"/>
      <c r="P2858" s="67"/>
      <c r="Q2858" s="31" t="e">
        <f t="shared" si="1219"/>
        <v>#DIV/0!</v>
      </c>
      <c r="R2858" s="17" t="e">
        <f t="shared" si="1220"/>
        <v>#DIV/0!</v>
      </c>
      <c r="S2858" s="37" t="e">
        <f t="shared" si="1201"/>
        <v>#DIV/0!</v>
      </c>
      <c r="T2858" s="17" t="e">
        <f t="shared" si="1202"/>
        <v>#DIV/0!</v>
      </c>
      <c r="U2858" s="91" t="e">
        <f>IF(A2858&gt;$U$1, U2859*$S$1+(1-$S$1)*G2859,Rawdata!AK2858)</f>
        <v>#DIV/0!</v>
      </c>
      <c r="V2858" s="91" t="e">
        <f>IF(A2858&gt;$V$1,$S$1*V2859+(1-$S$1)*G2859,Rawdata!AL2858)</f>
        <v>#DIV/0!</v>
      </c>
      <c r="W2858" s="91" t="e">
        <f>IF(A2858&gt;$W$1, $S$1*W2859+(1-$S$1)*G2859,Rawdata!AM2858)</f>
        <v>#DIV/0!</v>
      </c>
      <c r="X2858" s="91" t="e">
        <f>IF(A2858&gt;$X$1,$S$1*X2859+(1-$S$1)*G2859,Rawdata!AN2858)</f>
        <v>#DIV/0!</v>
      </c>
      <c r="Y2858" s="91" t="e">
        <f>IF(A2858&gt;$Y$1,$S$1*Y2859+(1-$S$1)*G2859,Rawdata!AO2858)</f>
        <v>#DIV/0!</v>
      </c>
      <c r="Z2858" s="91" t="e">
        <f>IF(A2858&gt;$Z$1,$S$1*Z2859+(1-$S$1)*(G2859-U2859)^2,Rawdata!AP2858)</f>
        <v>#DIV/0!</v>
      </c>
      <c r="AA2858" s="91" t="e">
        <f>IF(A2858&gt;$AA$1,$S$1*AA2859+(1-$S$1)*(G2859-V2859)^2,Rawdata!AQ2858)</f>
        <v>#DIV/0!</v>
      </c>
      <c r="AB2858" s="91" t="e">
        <f>IF(A2858&gt;89,$S$1*AB2859+(1-$S$1)*(G2859-W2859)^2,Rawdata!AR2858)</f>
        <v>#DIV/0!</v>
      </c>
      <c r="AC2858" s="91" t="e">
        <f>IF(A2858&gt;$AC$1,$S$1*AC2859+(1-$S$1)*(G2859-X2859)^2,Rawdata!AS2858)</f>
        <v>#DIV/0!</v>
      </c>
      <c r="AD2858" s="91" t="e">
        <f>IF(A2858&gt;$AD$1,$S$1*AD2859+(1-$S$1)*(G2859-Y2859)^2,Rawdata!AT2858)</f>
        <v>#DIV/0!</v>
      </c>
      <c r="AE2858" s="80" t="e">
        <f t="shared" si="1195"/>
        <v>#DIV/0!</v>
      </c>
      <c r="AF2858" s="81" t="e">
        <f t="shared" si="1196"/>
        <v>#DIV/0!</v>
      </c>
      <c r="AG2858" s="86">
        <f t="shared" si="1218"/>
        <v>0</v>
      </c>
      <c r="AH2858" s="107" t="e">
        <f t="shared" si="1221"/>
        <v>#DIV/0!</v>
      </c>
      <c r="AI2858" s="107" t="e">
        <f t="shared" si="1197"/>
        <v>#DIV/0!</v>
      </c>
      <c r="AJ2858" s="108" t="e">
        <f t="shared" si="1198"/>
        <v>#DIV/0!</v>
      </c>
      <c r="AK2858" s="113" t="e">
        <f t="shared" si="1203"/>
        <v>#DIV/0!</v>
      </c>
      <c r="AL2858" s="113" t="e">
        <f t="shared" si="1204"/>
        <v>#DIV/0!</v>
      </c>
      <c r="AM2858" s="113" t="e">
        <f t="shared" si="1205"/>
        <v>#DIV/0!</v>
      </c>
      <c r="AN2858" s="113" t="e">
        <f t="shared" si="1206"/>
        <v>#DIV/0!</v>
      </c>
      <c r="AO2858" s="113" t="e">
        <f t="shared" si="1207"/>
        <v>#DIV/0!</v>
      </c>
      <c r="AP2858" s="91" t="e">
        <f t="shared" si="1208"/>
        <v>#DIV/0!</v>
      </c>
      <c r="AQ2858" s="91" t="e">
        <f t="shared" si="1209"/>
        <v>#DIV/0!</v>
      </c>
      <c r="AR2858" s="91" t="e">
        <f t="shared" si="1210"/>
        <v>#DIV/0!</v>
      </c>
      <c r="AS2858" s="91" t="e">
        <f t="shared" si="1211"/>
        <v>#DIV/0!</v>
      </c>
      <c r="AT2858" s="91" t="e">
        <f t="shared" si="1212"/>
        <v>#DIV/0!</v>
      </c>
      <c r="AU2858" s="113" t="e">
        <f t="shared" si="1213"/>
        <v>#DIV/0!</v>
      </c>
      <c r="AV2858" s="113" t="e">
        <f t="shared" si="1214"/>
        <v>#DIV/0!</v>
      </c>
      <c r="AW2858" s="113" t="e">
        <f t="shared" si="1215"/>
        <v>#DIV/0!</v>
      </c>
      <c r="AX2858" s="113" t="e">
        <f t="shared" si="1216"/>
        <v>#DIV/0!</v>
      </c>
      <c r="AY2858" s="113" t="e">
        <f t="shared" si="1217"/>
        <v>#DIV/0!</v>
      </c>
    </row>
    <row r="2859" spans="1:51" x14ac:dyDescent="0.25">
      <c r="A2859" s="119"/>
      <c r="B2859" s="83"/>
      <c r="C2859" s="85"/>
      <c r="D2859" s="85"/>
      <c r="E2859" s="85"/>
      <c r="F2859" s="71"/>
      <c r="G2859" s="96"/>
      <c r="H2859" s="16" t="e">
        <f>IF(A2859&gt;$U$1,ROUND(ROUND( U2859*$S$1+(1-$S$1)*G2859,4)+$T$1*ROUND(($S$1*Z2859+(1-$S$1)*(G2859-U2859)^2)^0.5,4),4),Rawdata!AK2859+Rawdata!$T$1*Rawdata!AU2859)</f>
        <v>#DIV/0!</v>
      </c>
      <c r="I2859" s="16" t="e">
        <f>IF(A2859&gt;$V$1,ROUND(ROUND(V2859*$S$1+(1-$S$1)*G2859,4)+$T$1*ROUND(($S$1*AA2859+(1-$S$1)*(G2859-V2859)^2)^0.5,4),4),Rawdata!AL2859+Rawdata!$T$1*Rawdata!AV2859)</f>
        <v>#DIV/0!</v>
      </c>
      <c r="J2859" s="16" t="e">
        <f>IF(A2859&gt;$W$1,ROUND(ROUND( W2859*$S$1+(1-$S$1)*G2859,4)+$T$1*ROUND(($S$1*AB2859+(1-$S$1)*(G2859-W2859)^2)^0.5,4),4),Rawdata!AM2859+Rawdata!$T$1*Rawdata!AW2859)</f>
        <v>#DIV/0!</v>
      </c>
      <c r="K2859" s="16" t="e">
        <f>IF(A2859&gt;$X$1,ROUND(ROUND( X2859*$S$1+(1-$S$1)*G2859,4)+$T$1*ROUND(($S$1*AC2859+(1-$S$1)*(G2859-X2859)^2)^0.5,4),4),Rawdata!AN2859+Rawdata!$T$1*Rawdata!AX2859)</f>
        <v>#DIV/0!</v>
      </c>
      <c r="L2859" s="16" t="e">
        <f>IF(A2859&gt;$Y$1,ROUND(ROUND( Y2859*$S$1+(1-$S$1)*G2859,4)+$T$1*ROUND(($S$1*AD2859+(1-$S$1)*(G2859-Y2859)^2)^0.5,4),4),Rawdata!AO2859+Rawdata!$T$1*Rawdata!AY2859)</f>
        <v>#DIV/0!</v>
      </c>
      <c r="M2859" s="16" t="e">
        <f t="shared" si="1199"/>
        <v>#DIV/0!</v>
      </c>
      <c r="N2859" s="16" t="e">
        <f t="shared" si="1200"/>
        <v>#DIV/0!</v>
      </c>
      <c r="O2859" s="67"/>
      <c r="P2859" s="67"/>
      <c r="Q2859" s="31" t="e">
        <f t="shared" si="1219"/>
        <v>#DIV/0!</v>
      </c>
      <c r="R2859" s="17" t="e">
        <f t="shared" si="1220"/>
        <v>#DIV/0!</v>
      </c>
      <c r="S2859" s="37" t="e">
        <f t="shared" si="1201"/>
        <v>#DIV/0!</v>
      </c>
      <c r="T2859" s="17" t="e">
        <f t="shared" si="1202"/>
        <v>#DIV/0!</v>
      </c>
      <c r="U2859" s="91" t="e">
        <f>IF(A2859&gt;$U$1, U2860*$S$1+(1-$S$1)*G2860,Rawdata!AK2859)</f>
        <v>#DIV/0!</v>
      </c>
      <c r="V2859" s="91" t="e">
        <f>IF(A2859&gt;$V$1,$S$1*V2860+(1-$S$1)*G2860,Rawdata!AL2859)</f>
        <v>#DIV/0!</v>
      </c>
      <c r="W2859" s="91" t="e">
        <f>IF(A2859&gt;$W$1, $S$1*W2860+(1-$S$1)*G2860,Rawdata!AM2859)</f>
        <v>#DIV/0!</v>
      </c>
      <c r="X2859" s="91" t="e">
        <f>IF(A2859&gt;$X$1,$S$1*X2860+(1-$S$1)*G2860,Rawdata!AN2859)</f>
        <v>#DIV/0!</v>
      </c>
      <c r="Y2859" s="91" t="e">
        <f>IF(A2859&gt;$Y$1,$S$1*Y2860+(1-$S$1)*G2860,Rawdata!AO2859)</f>
        <v>#DIV/0!</v>
      </c>
      <c r="Z2859" s="91" t="e">
        <f>IF(A2859&gt;$Z$1,$S$1*Z2860+(1-$S$1)*(G2860-U2860)^2,Rawdata!AP2859)</f>
        <v>#DIV/0!</v>
      </c>
      <c r="AA2859" s="91" t="e">
        <f>IF(A2859&gt;$AA$1,$S$1*AA2860+(1-$S$1)*(G2860-V2860)^2,Rawdata!AQ2859)</f>
        <v>#DIV/0!</v>
      </c>
      <c r="AB2859" s="91" t="e">
        <f>IF(A2859&gt;89,$S$1*AB2860+(1-$S$1)*(G2860-W2860)^2,Rawdata!AR2859)</f>
        <v>#DIV/0!</v>
      </c>
      <c r="AC2859" s="91" t="e">
        <f>IF(A2859&gt;$AC$1,$S$1*AC2860+(1-$S$1)*(G2860-X2860)^2,Rawdata!AS2859)</f>
        <v>#DIV/0!</v>
      </c>
      <c r="AD2859" s="91" t="e">
        <f>IF(A2859&gt;$AD$1,$S$1*AD2860+(1-$S$1)*(G2860-Y2860)^2,Rawdata!AT2859)</f>
        <v>#DIV/0!</v>
      </c>
      <c r="AE2859" s="80" t="e">
        <f t="shared" si="1195"/>
        <v>#DIV/0!</v>
      </c>
      <c r="AF2859" s="81" t="e">
        <f t="shared" si="1196"/>
        <v>#DIV/0!</v>
      </c>
      <c r="AG2859" s="86">
        <f t="shared" si="1218"/>
        <v>0</v>
      </c>
      <c r="AH2859" s="107" t="e">
        <f t="shared" si="1221"/>
        <v>#DIV/0!</v>
      </c>
      <c r="AI2859" s="107" t="e">
        <f t="shared" si="1197"/>
        <v>#DIV/0!</v>
      </c>
      <c r="AJ2859" s="108" t="e">
        <f t="shared" si="1198"/>
        <v>#DIV/0!</v>
      </c>
      <c r="AK2859" s="113" t="e">
        <f t="shared" si="1203"/>
        <v>#DIV/0!</v>
      </c>
      <c r="AL2859" s="113" t="e">
        <f t="shared" si="1204"/>
        <v>#DIV/0!</v>
      </c>
      <c r="AM2859" s="113" t="e">
        <f t="shared" si="1205"/>
        <v>#DIV/0!</v>
      </c>
      <c r="AN2859" s="113" t="e">
        <f t="shared" si="1206"/>
        <v>#DIV/0!</v>
      </c>
      <c r="AO2859" s="113" t="e">
        <f t="shared" si="1207"/>
        <v>#DIV/0!</v>
      </c>
      <c r="AP2859" s="91" t="e">
        <f t="shared" si="1208"/>
        <v>#DIV/0!</v>
      </c>
      <c r="AQ2859" s="91" t="e">
        <f t="shared" si="1209"/>
        <v>#DIV/0!</v>
      </c>
      <c r="AR2859" s="91" t="e">
        <f t="shared" si="1210"/>
        <v>#DIV/0!</v>
      </c>
      <c r="AS2859" s="91" t="e">
        <f t="shared" si="1211"/>
        <v>#DIV/0!</v>
      </c>
      <c r="AT2859" s="91" t="e">
        <f t="shared" si="1212"/>
        <v>#DIV/0!</v>
      </c>
      <c r="AU2859" s="113" t="e">
        <f t="shared" si="1213"/>
        <v>#DIV/0!</v>
      </c>
      <c r="AV2859" s="113" t="e">
        <f t="shared" si="1214"/>
        <v>#DIV/0!</v>
      </c>
      <c r="AW2859" s="113" t="e">
        <f t="shared" si="1215"/>
        <v>#DIV/0!</v>
      </c>
      <c r="AX2859" s="113" t="e">
        <f t="shared" si="1216"/>
        <v>#DIV/0!</v>
      </c>
      <c r="AY2859" s="113" t="e">
        <f t="shared" si="1217"/>
        <v>#DIV/0!</v>
      </c>
    </row>
    <row r="2860" spans="1:51" x14ac:dyDescent="0.25">
      <c r="A2860" s="119"/>
      <c r="B2860" s="83"/>
      <c r="C2860" s="85"/>
      <c r="D2860" s="85"/>
      <c r="E2860" s="85"/>
      <c r="F2860" s="71"/>
      <c r="G2860" s="96"/>
      <c r="H2860" s="16" t="e">
        <f>IF(A2860&gt;$U$1,ROUND(ROUND( U2860*$S$1+(1-$S$1)*G2860,4)+$T$1*ROUND(($S$1*Z2860+(1-$S$1)*(G2860-U2860)^2)^0.5,4),4),Rawdata!AK2860+Rawdata!$T$1*Rawdata!AU2860)</f>
        <v>#DIV/0!</v>
      </c>
      <c r="I2860" s="16" t="e">
        <f>IF(A2860&gt;$V$1,ROUND(ROUND(V2860*$S$1+(1-$S$1)*G2860,4)+$T$1*ROUND(($S$1*AA2860+(1-$S$1)*(G2860-V2860)^2)^0.5,4),4),Rawdata!AL2860+Rawdata!$T$1*Rawdata!AV2860)</f>
        <v>#DIV/0!</v>
      </c>
      <c r="J2860" s="16" t="e">
        <f>IF(A2860&gt;$W$1,ROUND(ROUND( W2860*$S$1+(1-$S$1)*G2860,4)+$T$1*ROUND(($S$1*AB2860+(1-$S$1)*(G2860-W2860)^2)^0.5,4),4),Rawdata!AM2860+Rawdata!$T$1*Rawdata!AW2860)</f>
        <v>#DIV/0!</v>
      </c>
      <c r="K2860" s="16" t="e">
        <f>IF(A2860&gt;$X$1,ROUND(ROUND( X2860*$S$1+(1-$S$1)*G2860,4)+$T$1*ROUND(($S$1*AC2860+(1-$S$1)*(G2860-X2860)^2)^0.5,4),4),Rawdata!AN2860+Rawdata!$T$1*Rawdata!AX2860)</f>
        <v>#DIV/0!</v>
      </c>
      <c r="L2860" s="16" t="e">
        <f>IF(A2860&gt;$Y$1,ROUND(ROUND( Y2860*$S$1+(1-$S$1)*G2860,4)+$T$1*ROUND(($S$1*AD2860+(1-$S$1)*(G2860-Y2860)^2)^0.5,4),4),Rawdata!AO2860+Rawdata!$T$1*Rawdata!AY2860)</f>
        <v>#DIV/0!</v>
      </c>
      <c r="M2860" s="16" t="e">
        <f t="shared" si="1199"/>
        <v>#DIV/0!</v>
      </c>
      <c r="N2860" s="16" t="e">
        <f t="shared" si="1200"/>
        <v>#DIV/0!</v>
      </c>
      <c r="O2860" s="67"/>
      <c r="P2860" s="67"/>
      <c r="Q2860" s="31" t="e">
        <f t="shared" si="1219"/>
        <v>#DIV/0!</v>
      </c>
      <c r="R2860" s="17" t="e">
        <f t="shared" si="1220"/>
        <v>#DIV/0!</v>
      </c>
      <c r="S2860" s="37" t="e">
        <f t="shared" si="1201"/>
        <v>#DIV/0!</v>
      </c>
      <c r="T2860" s="17" t="e">
        <f t="shared" si="1202"/>
        <v>#DIV/0!</v>
      </c>
      <c r="U2860" s="91" t="e">
        <f>IF(A2860&gt;$U$1, U2861*$S$1+(1-$S$1)*G2861,Rawdata!AK2860)</f>
        <v>#DIV/0!</v>
      </c>
      <c r="V2860" s="91" t="e">
        <f>IF(A2860&gt;$V$1,$S$1*V2861+(1-$S$1)*G2861,Rawdata!AL2860)</f>
        <v>#DIV/0!</v>
      </c>
      <c r="W2860" s="91" t="e">
        <f>IF(A2860&gt;$W$1, $S$1*W2861+(1-$S$1)*G2861,Rawdata!AM2860)</f>
        <v>#DIV/0!</v>
      </c>
      <c r="X2860" s="91" t="e">
        <f>IF(A2860&gt;$X$1,$S$1*X2861+(1-$S$1)*G2861,Rawdata!AN2860)</f>
        <v>#DIV/0!</v>
      </c>
      <c r="Y2860" s="91" t="e">
        <f>IF(A2860&gt;$Y$1,$S$1*Y2861+(1-$S$1)*G2861,Rawdata!AO2860)</f>
        <v>#DIV/0!</v>
      </c>
      <c r="Z2860" s="91" t="e">
        <f>IF(A2860&gt;$Z$1,$S$1*Z2861+(1-$S$1)*(G2861-U2861)^2,Rawdata!AP2860)</f>
        <v>#DIV/0!</v>
      </c>
      <c r="AA2860" s="91" t="e">
        <f>IF(A2860&gt;$AA$1,$S$1*AA2861+(1-$S$1)*(G2861-V2861)^2,Rawdata!AQ2860)</f>
        <v>#DIV/0!</v>
      </c>
      <c r="AB2860" s="91" t="e">
        <f>IF(A2860&gt;89,$S$1*AB2861+(1-$S$1)*(G2861-W2861)^2,Rawdata!AR2860)</f>
        <v>#DIV/0!</v>
      </c>
      <c r="AC2860" s="91" t="e">
        <f>IF(A2860&gt;$AC$1,$S$1*AC2861+(1-$S$1)*(G2861-X2861)^2,Rawdata!AS2860)</f>
        <v>#DIV/0!</v>
      </c>
      <c r="AD2860" s="91" t="e">
        <f>IF(A2860&gt;$AD$1,$S$1*AD2861+(1-$S$1)*(G2861-Y2861)^2,Rawdata!AT2860)</f>
        <v>#DIV/0!</v>
      </c>
      <c r="AE2860" s="80" t="e">
        <f t="shared" si="1195"/>
        <v>#DIV/0!</v>
      </c>
      <c r="AF2860" s="81" t="e">
        <f t="shared" si="1196"/>
        <v>#DIV/0!</v>
      </c>
      <c r="AG2860" s="86">
        <f t="shared" si="1218"/>
        <v>0</v>
      </c>
      <c r="AH2860" s="107" t="e">
        <f t="shared" si="1221"/>
        <v>#DIV/0!</v>
      </c>
      <c r="AI2860" s="107" t="e">
        <f t="shared" si="1197"/>
        <v>#DIV/0!</v>
      </c>
      <c r="AJ2860" s="108" t="e">
        <f t="shared" si="1198"/>
        <v>#DIV/0!</v>
      </c>
      <c r="AK2860" s="113" t="e">
        <f t="shared" si="1203"/>
        <v>#DIV/0!</v>
      </c>
      <c r="AL2860" s="113" t="e">
        <f t="shared" si="1204"/>
        <v>#DIV/0!</v>
      </c>
      <c r="AM2860" s="113" t="e">
        <f t="shared" si="1205"/>
        <v>#DIV/0!</v>
      </c>
      <c r="AN2860" s="113" t="e">
        <f t="shared" si="1206"/>
        <v>#DIV/0!</v>
      </c>
      <c r="AO2860" s="113" t="e">
        <f t="shared" si="1207"/>
        <v>#DIV/0!</v>
      </c>
      <c r="AP2860" s="91" t="e">
        <f t="shared" si="1208"/>
        <v>#DIV/0!</v>
      </c>
      <c r="AQ2860" s="91" t="e">
        <f t="shared" si="1209"/>
        <v>#DIV/0!</v>
      </c>
      <c r="AR2860" s="91" t="e">
        <f t="shared" si="1210"/>
        <v>#DIV/0!</v>
      </c>
      <c r="AS2860" s="91" t="e">
        <f t="shared" si="1211"/>
        <v>#DIV/0!</v>
      </c>
      <c r="AT2860" s="91" t="e">
        <f t="shared" si="1212"/>
        <v>#DIV/0!</v>
      </c>
      <c r="AU2860" s="113" t="e">
        <f t="shared" si="1213"/>
        <v>#DIV/0!</v>
      </c>
      <c r="AV2860" s="113" t="e">
        <f t="shared" si="1214"/>
        <v>#DIV/0!</v>
      </c>
      <c r="AW2860" s="113" t="e">
        <f t="shared" si="1215"/>
        <v>#DIV/0!</v>
      </c>
      <c r="AX2860" s="113" t="e">
        <f t="shared" si="1216"/>
        <v>#DIV/0!</v>
      </c>
      <c r="AY2860" s="113" t="e">
        <f t="shared" si="1217"/>
        <v>#DIV/0!</v>
      </c>
    </row>
    <row r="2861" spans="1:51" x14ac:dyDescent="0.25">
      <c r="A2861" s="119"/>
      <c r="B2861" s="83"/>
      <c r="C2861" s="85"/>
      <c r="D2861" s="85"/>
      <c r="E2861" s="85"/>
      <c r="F2861" s="71"/>
      <c r="G2861" s="96"/>
      <c r="H2861" s="16" t="e">
        <f>IF(A2861&gt;$U$1,ROUND(ROUND( U2861*$S$1+(1-$S$1)*G2861,4)+$T$1*ROUND(($S$1*Z2861+(1-$S$1)*(G2861-U2861)^2)^0.5,4),4),Rawdata!AK2861+Rawdata!$T$1*Rawdata!AU2861)</f>
        <v>#DIV/0!</v>
      </c>
      <c r="I2861" s="16" t="e">
        <f>IF(A2861&gt;$V$1,ROUND(ROUND(V2861*$S$1+(1-$S$1)*G2861,4)+$T$1*ROUND(($S$1*AA2861+(1-$S$1)*(G2861-V2861)^2)^0.5,4),4),Rawdata!AL2861+Rawdata!$T$1*Rawdata!AV2861)</f>
        <v>#DIV/0!</v>
      </c>
      <c r="J2861" s="16" t="e">
        <f>IF(A2861&gt;$W$1,ROUND(ROUND( W2861*$S$1+(1-$S$1)*G2861,4)+$T$1*ROUND(($S$1*AB2861+(1-$S$1)*(G2861-W2861)^2)^0.5,4),4),Rawdata!AM2861+Rawdata!$T$1*Rawdata!AW2861)</f>
        <v>#DIV/0!</v>
      </c>
      <c r="K2861" s="16" t="e">
        <f>IF(A2861&gt;$X$1,ROUND(ROUND( X2861*$S$1+(1-$S$1)*G2861,4)+$T$1*ROUND(($S$1*AC2861+(1-$S$1)*(G2861-X2861)^2)^0.5,4),4),Rawdata!AN2861+Rawdata!$T$1*Rawdata!AX2861)</f>
        <v>#DIV/0!</v>
      </c>
      <c r="L2861" s="16" t="e">
        <f>IF(A2861&gt;$Y$1,ROUND(ROUND( Y2861*$S$1+(1-$S$1)*G2861,4)+$T$1*ROUND(($S$1*AD2861+(1-$S$1)*(G2861-Y2861)^2)^0.5,4),4),Rawdata!AO2861+Rawdata!$T$1*Rawdata!AY2861)</f>
        <v>#DIV/0!</v>
      </c>
      <c r="M2861" s="16" t="e">
        <f t="shared" si="1199"/>
        <v>#DIV/0!</v>
      </c>
      <c r="N2861" s="16" t="e">
        <f t="shared" si="1200"/>
        <v>#DIV/0!</v>
      </c>
      <c r="O2861" s="67"/>
      <c r="P2861" s="67"/>
      <c r="Q2861" s="31" t="e">
        <f t="shared" si="1219"/>
        <v>#DIV/0!</v>
      </c>
      <c r="R2861" s="17" t="e">
        <f t="shared" si="1220"/>
        <v>#DIV/0!</v>
      </c>
      <c r="S2861" s="37" t="e">
        <f t="shared" si="1201"/>
        <v>#DIV/0!</v>
      </c>
      <c r="T2861" s="17" t="e">
        <f t="shared" si="1202"/>
        <v>#DIV/0!</v>
      </c>
      <c r="U2861" s="91" t="e">
        <f>IF(A2861&gt;$U$1, U2862*$S$1+(1-$S$1)*G2862,Rawdata!AK2861)</f>
        <v>#DIV/0!</v>
      </c>
      <c r="V2861" s="91" t="e">
        <f>IF(A2861&gt;$V$1,$S$1*V2862+(1-$S$1)*G2862,Rawdata!AL2861)</f>
        <v>#DIV/0!</v>
      </c>
      <c r="W2861" s="91" t="e">
        <f>IF(A2861&gt;$W$1, $S$1*W2862+(1-$S$1)*G2862,Rawdata!AM2861)</f>
        <v>#DIV/0!</v>
      </c>
      <c r="X2861" s="91" t="e">
        <f>IF(A2861&gt;$X$1,$S$1*X2862+(1-$S$1)*G2862,Rawdata!AN2861)</f>
        <v>#DIV/0!</v>
      </c>
      <c r="Y2861" s="91" t="e">
        <f>IF(A2861&gt;$Y$1,$S$1*Y2862+(1-$S$1)*G2862,Rawdata!AO2861)</f>
        <v>#DIV/0!</v>
      </c>
      <c r="Z2861" s="91" t="e">
        <f>IF(A2861&gt;$Z$1,$S$1*Z2862+(1-$S$1)*(G2862-U2862)^2,Rawdata!AP2861)</f>
        <v>#DIV/0!</v>
      </c>
      <c r="AA2861" s="91" t="e">
        <f>IF(A2861&gt;$AA$1,$S$1*AA2862+(1-$S$1)*(G2862-V2862)^2,Rawdata!AQ2861)</f>
        <v>#DIV/0!</v>
      </c>
      <c r="AB2861" s="91" t="e">
        <f>IF(A2861&gt;89,$S$1*AB2862+(1-$S$1)*(G2862-W2862)^2,Rawdata!AR2861)</f>
        <v>#DIV/0!</v>
      </c>
      <c r="AC2861" s="91" t="e">
        <f>IF(A2861&gt;$AC$1,$S$1*AC2862+(1-$S$1)*(G2862-X2862)^2,Rawdata!AS2861)</f>
        <v>#DIV/0!</v>
      </c>
      <c r="AD2861" s="91" t="e">
        <f>IF(A2861&gt;$AD$1,$S$1*AD2862+(1-$S$1)*(G2862-Y2862)^2,Rawdata!AT2861)</f>
        <v>#DIV/0!</v>
      </c>
      <c r="AE2861" s="80" t="e">
        <f t="shared" si="1195"/>
        <v>#DIV/0!</v>
      </c>
      <c r="AF2861" s="81" t="e">
        <f t="shared" si="1196"/>
        <v>#DIV/0!</v>
      </c>
      <c r="AG2861" s="86">
        <f t="shared" si="1218"/>
        <v>0</v>
      </c>
      <c r="AH2861" s="107" t="e">
        <f t="shared" si="1221"/>
        <v>#DIV/0!</v>
      </c>
      <c r="AI2861" s="107" t="e">
        <f t="shared" si="1197"/>
        <v>#DIV/0!</v>
      </c>
      <c r="AJ2861" s="108" t="e">
        <f t="shared" si="1198"/>
        <v>#DIV/0!</v>
      </c>
      <c r="AK2861" s="113" t="e">
        <f t="shared" si="1203"/>
        <v>#DIV/0!</v>
      </c>
      <c r="AL2861" s="113" t="e">
        <f t="shared" si="1204"/>
        <v>#DIV/0!</v>
      </c>
      <c r="AM2861" s="113" t="e">
        <f t="shared" si="1205"/>
        <v>#DIV/0!</v>
      </c>
      <c r="AN2861" s="113" t="e">
        <f t="shared" si="1206"/>
        <v>#DIV/0!</v>
      </c>
      <c r="AO2861" s="113" t="e">
        <f t="shared" si="1207"/>
        <v>#DIV/0!</v>
      </c>
      <c r="AP2861" s="91" t="e">
        <f t="shared" si="1208"/>
        <v>#DIV/0!</v>
      </c>
      <c r="AQ2861" s="91" t="e">
        <f t="shared" si="1209"/>
        <v>#DIV/0!</v>
      </c>
      <c r="AR2861" s="91" t="e">
        <f t="shared" si="1210"/>
        <v>#DIV/0!</v>
      </c>
      <c r="AS2861" s="91" t="e">
        <f t="shared" si="1211"/>
        <v>#DIV/0!</v>
      </c>
      <c r="AT2861" s="91" t="e">
        <f t="shared" si="1212"/>
        <v>#DIV/0!</v>
      </c>
      <c r="AU2861" s="113" t="e">
        <f t="shared" si="1213"/>
        <v>#DIV/0!</v>
      </c>
      <c r="AV2861" s="113" t="e">
        <f t="shared" si="1214"/>
        <v>#DIV/0!</v>
      </c>
      <c r="AW2861" s="113" t="e">
        <f t="shared" si="1215"/>
        <v>#DIV/0!</v>
      </c>
      <c r="AX2861" s="113" t="e">
        <f t="shared" si="1216"/>
        <v>#DIV/0!</v>
      </c>
      <c r="AY2861" s="113" t="e">
        <f t="shared" si="1217"/>
        <v>#DIV/0!</v>
      </c>
    </row>
    <row r="2862" spans="1:51" x14ac:dyDescent="0.25">
      <c r="A2862" s="119"/>
      <c r="B2862" s="83"/>
      <c r="C2862" s="85"/>
      <c r="D2862" s="85"/>
      <c r="E2862" s="85"/>
      <c r="F2862" s="71"/>
      <c r="G2862" s="96"/>
      <c r="H2862" s="16" t="e">
        <f>IF(A2862&gt;$U$1,ROUND(ROUND( U2862*$S$1+(1-$S$1)*G2862,4)+$T$1*ROUND(($S$1*Z2862+(1-$S$1)*(G2862-U2862)^2)^0.5,4),4),Rawdata!AK2862+Rawdata!$T$1*Rawdata!AU2862)</f>
        <v>#DIV/0!</v>
      </c>
      <c r="I2862" s="16" t="e">
        <f>IF(A2862&gt;$V$1,ROUND(ROUND(V2862*$S$1+(1-$S$1)*G2862,4)+$T$1*ROUND(($S$1*AA2862+(1-$S$1)*(G2862-V2862)^2)^0.5,4),4),Rawdata!AL2862+Rawdata!$T$1*Rawdata!AV2862)</f>
        <v>#DIV/0!</v>
      </c>
      <c r="J2862" s="16" t="e">
        <f>IF(A2862&gt;$W$1,ROUND(ROUND( W2862*$S$1+(1-$S$1)*G2862,4)+$T$1*ROUND(($S$1*AB2862+(1-$S$1)*(G2862-W2862)^2)^0.5,4),4),Rawdata!AM2862+Rawdata!$T$1*Rawdata!AW2862)</f>
        <v>#DIV/0!</v>
      </c>
      <c r="K2862" s="16" t="e">
        <f>IF(A2862&gt;$X$1,ROUND(ROUND( X2862*$S$1+(1-$S$1)*G2862,4)+$T$1*ROUND(($S$1*AC2862+(1-$S$1)*(G2862-X2862)^2)^0.5,4),4),Rawdata!AN2862+Rawdata!$T$1*Rawdata!AX2862)</f>
        <v>#DIV/0!</v>
      </c>
      <c r="L2862" s="16" t="e">
        <f>IF(A2862&gt;$Y$1,ROUND(ROUND( Y2862*$S$1+(1-$S$1)*G2862,4)+$T$1*ROUND(($S$1*AD2862+(1-$S$1)*(G2862-Y2862)^2)^0.5,4),4),Rawdata!AO2862+Rawdata!$T$1*Rawdata!AY2862)</f>
        <v>#DIV/0!</v>
      </c>
      <c r="M2862" s="16" t="e">
        <f t="shared" si="1199"/>
        <v>#DIV/0!</v>
      </c>
      <c r="N2862" s="16" t="e">
        <f t="shared" si="1200"/>
        <v>#DIV/0!</v>
      </c>
      <c r="O2862" s="67"/>
      <c r="P2862" s="67"/>
      <c r="Q2862" s="31" t="e">
        <f t="shared" si="1219"/>
        <v>#DIV/0!</v>
      </c>
      <c r="R2862" s="17" t="e">
        <f t="shared" si="1220"/>
        <v>#DIV/0!</v>
      </c>
      <c r="S2862" s="37" t="e">
        <f t="shared" si="1201"/>
        <v>#DIV/0!</v>
      </c>
      <c r="T2862" s="17" t="e">
        <f t="shared" si="1202"/>
        <v>#DIV/0!</v>
      </c>
      <c r="U2862" s="91" t="e">
        <f>IF(A2862&gt;$U$1, U2863*$S$1+(1-$S$1)*G2863,Rawdata!AK2862)</f>
        <v>#DIV/0!</v>
      </c>
      <c r="V2862" s="91" t="e">
        <f>IF(A2862&gt;$V$1,$S$1*V2863+(1-$S$1)*G2863,Rawdata!AL2862)</f>
        <v>#DIV/0!</v>
      </c>
      <c r="W2862" s="91" t="e">
        <f>IF(A2862&gt;$W$1, $S$1*W2863+(1-$S$1)*G2863,Rawdata!AM2862)</f>
        <v>#DIV/0!</v>
      </c>
      <c r="X2862" s="91" t="e">
        <f>IF(A2862&gt;$X$1,$S$1*X2863+(1-$S$1)*G2863,Rawdata!AN2862)</f>
        <v>#DIV/0!</v>
      </c>
      <c r="Y2862" s="91" t="e">
        <f>IF(A2862&gt;$Y$1,$S$1*Y2863+(1-$S$1)*G2863,Rawdata!AO2862)</f>
        <v>#DIV/0!</v>
      </c>
      <c r="Z2862" s="91" t="e">
        <f>IF(A2862&gt;$Z$1,$S$1*Z2863+(1-$S$1)*(G2863-U2863)^2,Rawdata!AP2862)</f>
        <v>#DIV/0!</v>
      </c>
      <c r="AA2862" s="91" t="e">
        <f>IF(A2862&gt;$AA$1,$S$1*AA2863+(1-$S$1)*(G2863-V2863)^2,Rawdata!AQ2862)</f>
        <v>#DIV/0!</v>
      </c>
      <c r="AB2862" s="91" t="e">
        <f>IF(A2862&gt;89,$S$1*AB2863+(1-$S$1)*(G2863-W2863)^2,Rawdata!AR2862)</f>
        <v>#DIV/0!</v>
      </c>
      <c r="AC2862" s="91" t="e">
        <f>IF(A2862&gt;$AC$1,$S$1*AC2863+(1-$S$1)*(G2863-X2863)^2,Rawdata!AS2862)</f>
        <v>#DIV/0!</v>
      </c>
      <c r="AD2862" s="91" t="e">
        <f>IF(A2862&gt;$AD$1,$S$1*AD2863+(1-$S$1)*(G2863-Y2863)^2,Rawdata!AT2862)</f>
        <v>#DIV/0!</v>
      </c>
      <c r="AE2862" s="80" t="e">
        <f t="shared" si="1195"/>
        <v>#DIV/0!</v>
      </c>
      <c r="AF2862" s="81" t="e">
        <f t="shared" si="1196"/>
        <v>#DIV/0!</v>
      </c>
      <c r="AG2862" s="86">
        <f t="shared" si="1218"/>
        <v>0</v>
      </c>
      <c r="AH2862" s="107" t="e">
        <f t="shared" si="1221"/>
        <v>#DIV/0!</v>
      </c>
      <c r="AI2862" s="107" t="e">
        <f t="shared" si="1197"/>
        <v>#DIV/0!</v>
      </c>
      <c r="AJ2862" s="108" t="e">
        <f t="shared" si="1198"/>
        <v>#DIV/0!</v>
      </c>
      <c r="AK2862" s="113" t="e">
        <f t="shared" si="1203"/>
        <v>#DIV/0!</v>
      </c>
      <c r="AL2862" s="113" t="e">
        <f t="shared" si="1204"/>
        <v>#DIV/0!</v>
      </c>
      <c r="AM2862" s="113" t="e">
        <f t="shared" si="1205"/>
        <v>#DIV/0!</v>
      </c>
      <c r="AN2862" s="113" t="e">
        <f t="shared" si="1206"/>
        <v>#DIV/0!</v>
      </c>
      <c r="AO2862" s="113" t="e">
        <f t="shared" si="1207"/>
        <v>#DIV/0!</v>
      </c>
      <c r="AP2862" s="91" t="e">
        <f t="shared" si="1208"/>
        <v>#DIV/0!</v>
      </c>
      <c r="AQ2862" s="91" t="e">
        <f t="shared" si="1209"/>
        <v>#DIV/0!</v>
      </c>
      <c r="AR2862" s="91" t="e">
        <f t="shared" si="1210"/>
        <v>#DIV/0!</v>
      </c>
      <c r="AS2862" s="91" t="e">
        <f t="shared" si="1211"/>
        <v>#DIV/0!</v>
      </c>
      <c r="AT2862" s="91" t="e">
        <f t="shared" si="1212"/>
        <v>#DIV/0!</v>
      </c>
      <c r="AU2862" s="113" t="e">
        <f t="shared" si="1213"/>
        <v>#DIV/0!</v>
      </c>
      <c r="AV2862" s="113" t="e">
        <f t="shared" si="1214"/>
        <v>#DIV/0!</v>
      </c>
      <c r="AW2862" s="113" t="e">
        <f t="shared" si="1215"/>
        <v>#DIV/0!</v>
      </c>
      <c r="AX2862" s="113" t="e">
        <f t="shared" si="1216"/>
        <v>#DIV/0!</v>
      </c>
      <c r="AY2862" s="113" t="e">
        <f t="shared" si="1217"/>
        <v>#DIV/0!</v>
      </c>
    </row>
    <row r="2863" spans="1:51" x14ac:dyDescent="0.25">
      <c r="A2863" s="119"/>
      <c r="B2863" s="83"/>
      <c r="C2863" s="85"/>
      <c r="D2863" s="85"/>
      <c r="E2863" s="85"/>
      <c r="F2863" s="71"/>
      <c r="G2863" s="96"/>
      <c r="H2863" s="16" t="e">
        <f>IF(A2863&gt;$U$1,ROUND(ROUND( U2863*$S$1+(1-$S$1)*G2863,4)+$T$1*ROUND(($S$1*Z2863+(1-$S$1)*(G2863-U2863)^2)^0.5,4),4),Rawdata!AK2863+Rawdata!$T$1*Rawdata!AU2863)</f>
        <v>#DIV/0!</v>
      </c>
      <c r="I2863" s="16" t="e">
        <f>IF(A2863&gt;$V$1,ROUND(ROUND(V2863*$S$1+(1-$S$1)*G2863,4)+$T$1*ROUND(($S$1*AA2863+(1-$S$1)*(G2863-V2863)^2)^0.5,4),4),Rawdata!AL2863+Rawdata!$T$1*Rawdata!AV2863)</f>
        <v>#DIV/0!</v>
      </c>
      <c r="J2863" s="16" t="e">
        <f>IF(A2863&gt;$W$1,ROUND(ROUND( W2863*$S$1+(1-$S$1)*G2863,4)+$T$1*ROUND(($S$1*AB2863+(1-$S$1)*(G2863-W2863)^2)^0.5,4),4),Rawdata!AM2863+Rawdata!$T$1*Rawdata!AW2863)</f>
        <v>#DIV/0!</v>
      </c>
      <c r="K2863" s="16" t="e">
        <f>IF(A2863&gt;$X$1,ROUND(ROUND( X2863*$S$1+(1-$S$1)*G2863,4)+$T$1*ROUND(($S$1*AC2863+(1-$S$1)*(G2863-X2863)^2)^0.5,4),4),Rawdata!AN2863+Rawdata!$T$1*Rawdata!AX2863)</f>
        <v>#DIV/0!</v>
      </c>
      <c r="L2863" s="16" t="e">
        <f>IF(A2863&gt;$Y$1,ROUND(ROUND( Y2863*$S$1+(1-$S$1)*G2863,4)+$T$1*ROUND(($S$1*AD2863+(1-$S$1)*(G2863-Y2863)^2)^0.5,4),4),Rawdata!AO2863+Rawdata!$T$1*Rawdata!AY2863)</f>
        <v>#DIV/0!</v>
      </c>
      <c r="M2863" s="16" t="e">
        <f t="shared" si="1199"/>
        <v>#DIV/0!</v>
      </c>
      <c r="N2863" s="16" t="e">
        <f t="shared" si="1200"/>
        <v>#DIV/0!</v>
      </c>
      <c r="O2863" s="67"/>
      <c r="P2863" s="67"/>
      <c r="Q2863" s="31" t="e">
        <f t="shared" si="1219"/>
        <v>#DIV/0!</v>
      </c>
      <c r="R2863" s="17" t="e">
        <f t="shared" si="1220"/>
        <v>#DIV/0!</v>
      </c>
      <c r="S2863" s="37" t="e">
        <f t="shared" si="1201"/>
        <v>#DIV/0!</v>
      </c>
      <c r="T2863" s="17" t="e">
        <f t="shared" si="1202"/>
        <v>#DIV/0!</v>
      </c>
      <c r="U2863" s="91" t="e">
        <f>IF(A2863&gt;$U$1, U2864*$S$1+(1-$S$1)*G2864,Rawdata!AK2863)</f>
        <v>#DIV/0!</v>
      </c>
      <c r="V2863" s="91" t="e">
        <f>IF(A2863&gt;$V$1,$S$1*V2864+(1-$S$1)*G2864,Rawdata!AL2863)</f>
        <v>#DIV/0!</v>
      </c>
      <c r="W2863" s="91" t="e">
        <f>IF(A2863&gt;$W$1, $S$1*W2864+(1-$S$1)*G2864,Rawdata!AM2863)</f>
        <v>#DIV/0!</v>
      </c>
      <c r="X2863" s="91" t="e">
        <f>IF(A2863&gt;$X$1,$S$1*X2864+(1-$S$1)*G2864,Rawdata!AN2863)</f>
        <v>#DIV/0!</v>
      </c>
      <c r="Y2863" s="91" t="e">
        <f>IF(A2863&gt;$Y$1,$S$1*Y2864+(1-$S$1)*G2864,Rawdata!AO2863)</f>
        <v>#DIV/0!</v>
      </c>
      <c r="Z2863" s="91" t="e">
        <f>IF(A2863&gt;$Z$1,$S$1*Z2864+(1-$S$1)*(G2864-U2864)^2,Rawdata!AP2863)</f>
        <v>#DIV/0!</v>
      </c>
      <c r="AA2863" s="91" t="e">
        <f>IF(A2863&gt;$AA$1,$S$1*AA2864+(1-$S$1)*(G2864-V2864)^2,Rawdata!AQ2863)</f>
        <v>#DIV/0!</v>
      </c>
      <c r="AB2863" s="91" t="e">
        <f>IF(A2863&gt;89,$S$1*AB2864+(1-$S$1)*(G2864-W2864)^2,Rawdata!AR2863)</f>
        <v>#DIV/0!</v>
      </c>
      <c r="AC2863" s="91" t="e">
        <f>IF(A2863&gt;$AC$1,$S$1*AC2864+(1-$S$1)*(G2864-X2864)^2,Rawdata!AS2863)</f>
        <v>#DIV/0!</v>
      </c>
      <c r="AD2863" s="91" t="e">
        <f>IF(A2863&gt;$AD$1,$S$1*AD2864+(1-$S$1)*(G2864-Y2864)^2,Rawdata!AT2863)</f>
        <v>#DIV/0!</v>
      </c>
      <c r="AE2863" s="80" t="e">
        <f t="shared" si="1195"/>
        <v>#DIV/0!</v>
      </c>
      <c r="AF2863" s="81" t="e">
        <f t="shared" si="1196"/>
        <v>#DIV/0!</v>
      </c>
      <c r="AG2863" s="86">
        <f t="shared" si="1218"/>
        <v>0</v>
      </c>
      <c r="AH2863" s="107" t="e">
        <f t="shared" si="1221"/>
        <v>#DIV/0!</v>
      </c>
      <c r="AI2863" s="107" t="e">
        <f t="shared" si="1197"/>
        <v>#DIV/0!</v>
      </c>
      <c r="AJ2863" s="108" t="e">
        <f t="shared" si="1198"/>
        <v>#DIV/0!</v>
      </c>
      <c r="AK2863" s="113" t="e">
        <f t="shared" si="1203"/>
        <v>#DIV/0!</v>
      </c>
      <c r="AL2863" s="113" t="e">
        <f t="shared" si="1204"/>
        <v>#DIV/0!</v>
      </c>
      <c r="AM2863" s="113" t="e">
        <f t="shared" si="1205"/>
        <v>#DIV/0!</v>
      </c>
      <c r="AN2863" s="113" t="e">
        <f t="shared" si="1206"/>
        <v>#DIV/0!</v>
      </c>
      <c r="AO2863" s="113" t="e">
        <f t="shared" si="1207"/>
        <v>#DIV/0!</v>
      </c>
      <c r="AP2863" s="91" t="e">
        <f t="shared" si="1208"/>
        <v>#DIV/0!</v>
      </c>
      <c r="AQ2863" s="91" t="e">
        <f t="shared" si="1209"/>
        <v>#DIV/0!</v>
      </c>
      <c r="AR2863" s="91" t="e">
        <f t="shared" si="1210"/>
        <v>#DIV/0!</v>
      </c>
      <c r="AS2863" s="91" t="e">
        <f t="shared" si="1211"/>
        <v>#DIV/0!</v>
      </c>
      <c r="AT2863" s="91" t="e">
        <f t="shared" si="1212"/>
        <v>#DIV/0!</v>
      </c>
      <c r="AU2863" s="113" t="e">
        <f t="shared" si="1213"/>
        <v>#DIV/0!</v>
      </c>
      <c r="AV2863" s="113" t="e">
        <f t="shared" si="1214"/>
        <v>#DIV/0!</v>
      </c>
      <c r="AW2863" s="113" t="e">
        <f t="shared" si="1215"/>
        <v>#DIV/0!</v>
      </c>
      <c r="AX2863" s="113" t="e">
        <f t="shared" si="1216"/>
        <v>#DIV/0!</v>
      </c>
      <c r="AY2863" s="113" t="e">
        <f t="shared" si="1217"/>
        <v>#DIV/0!</v>
      </c>
    </row>
    <row r="2864" spans="1:51" x14ac:dyDescent="0.25">
      <c r="A2864" s="119"/>
      <c r="B2864" s="83"/>
      <c r="C2864" s="85"/>
      <c r="D2864" s="85"/>
      <c r="E2864" s="85"/>
      <c r="F2864" s="71"/>
      <c r="G2864" s="96"/>
      <c r="H2864" s="16" t="e">
        <f>IF(A2864&gt;$U$1,ROUND(ROUND( U2864*$S$1+(1-$S$1)*G2864,4)+$T$1*ROUND(($S$1*Z2864+(1-$S$1)*(G2864-U2864)^2)^0.5,4),4),Rawdata!AK2864+Rawdata!$T$1*Rawdata!AU2864)</f>
        <v>#DIV/0!</v>
      </c>
      <c r="I2864" s="16" t="e">
        <f>IF(A2864&gt;$V$1,ROUND(ROUND(V2864*$S$1+(1-$S$1)*G2864,4)+$T$1*ROUND(($S$1*AA2864+(1-$S$1)*(G2864-V2864)^2)^0.5,4),4),Rawdata!AL2864+Rawdata!$T$1*Rawdata!AV2864)</f>
        <v>#DIV/0!</v>
      </c>
      <c r="J2864" s="16" t="e">
        <f>IF(A2864&gt;$W$1,ROUND(ROUND( W2864*$S$1+(1-$S$1)*G2864,4)+$T$1*ROUND(($S$1*AB2864+(1-$S$1)*(G2864-W2864)^2)^0.5,4),4),Rawdata!AM2864+Rawdata!$T$1*Rawdata!AW2864)</f>
        <v>#DIV/0!</v>
      </c>
      <c r="K2864" s="16" t="e">
        <f>IF(A2864&gt;$X$1,ROUND(ROUND( X2864*$S$1+(1-$S$1)*G2864,4)+$T$1*ROUND(($S$1*AC2864+(1-$S$1)*(G2864-X2864)^2)^0.5,4),4),Rawdata!AN2864+Rawdata!$T$1*Rawdata!AX2864)</f>
        <v>#DIV/0!</v>
      </c>
      <c r="L2864" s="16" t="e">
        <f>IF(A2864&gt;$Y$1,ROUND(ROUND( Y2864*$S$1+(1-$S$1)*G2864,4)+$T$1*ROUND(($S$1*AD2864+(1-$S$1)*(G2864-Y2864)^2)^0.5,4),4),Rawdata!AO2864+Rawdata!$T$1*Rawdata!AY2864)</f>
        <v>#DIV/0!</v>
      </c>
      <c r="M2864" s="16" t="e">
        <f t="shared" si="1199"/>
        <v>#DIV/0!</v>
      </c>
      <c r="N2864" s="16" t="e">
        <f t="shared" si="1200"/>
        <v>#DIV/0!</v>
      </c>
      <c r="O2864" s="67"/>
      <c r="P2864" s="67"/>
      <c r="Q2864" s="31" t="e">
        <f t="shared" si="1219"/>
        <v>#DIV/0!</v>
      </c>
      <c r="R2864" s="17" t="e">
        <f t="shared" si="1220"/>
        <v>#DIV/0!</v>
      </c>
      <c r="S2864" s="37" t="e">
        <f t="shared" si="1201"/>
        <v>#DIV/0!</v>
      </c>
      <c r="T2864" s="17" t="e">
        <f t="shared" si="1202"/>
        <v>#DIV/0!</v>
      </c>
      <c r="U2864" s="91" t="e">
        <f>IF(A2864&gt;$U$1, U2865*$S$1+(1-$S$1)*G2865,Rawdata!AK2864)</f>
        <v>#DIV/0!</v>
      </c>
      <c r="V2864" s="91" t="e">
        <f>IF(A2864&gt;$V$1,$S$1*V2865+(1-$S$1)*G2865,Rawdata!AL2864)</f>
        <v>#DIV/0!</v>
      </c>
      <c r="W2864" s="91" t="e">
        <f>IF(A2864&gt;$W$1, $S$1*W2865+(1-$S$1)*G2865,Rawdata!AM2864)</f>
        <v>#DIV/0!</v>
      </c>
      <c r="X2864" s="91" t="e">
        <f>IF(A2864&gt;$X$1,$S$1*X2865+(1-$S$1)*G2865,Rawdata!AN2864)</f>
        <v>#DIV/0!</v>
      </c>
      <c r="Y2864" s="91" t="e">
        <f>IF(A2864&gt;$Y$1,$S$1*Y2865+(1-$S$1)*G2865,Rawdata!AO2864)</f>
        <v>#DIV/0!</v>
      </c>
      <c r="Z2864" s="91" t="e">
        <f>IF(A2864&gt;$Z$1,$S$1*Z2865+(1-$S$1)*(G2865-U2865)^2,Rawdata!AP2864)</f>
        <v>#DIV/0!</v>
      </c>
      <c r="AA2864" s="91" t="e">
        <f>IF(A2864&gt;$AA$1,$S$1*AA2865+(1-$S$1)*(G2865-V2865)^2,Rawdata!AQ2864)</f>
        <v>#DIV/0!</v>
      </c>
      <c r="AB2864" s="91" t="e">
        <f>IF(A2864&gt;89,$S$1*AB2865+(1-$S$1)*(G2865-W2865)^2,Rawdata!AR2864)</f>
        <v>#DIV/0!</v>
      </c>
      <c r="AC2864" s="91" t="e">
        <f>IF(A2864&gt;$AC$1,$S$1*AC2865+(1-$S$1)*(G2865-X2865)^2,Rawdata!AS2864)</f>
        <v>#DIV/0!</v>
      </c>
      <c r="AD2864" s="91" t="e">
        <f>IF(A2864&gt;$AD$1,$S$1*AD2865+(1-$S$1)*(G2865-Y2865)^2,Rawdata!AT2864)</f>
        <v>#DIV/0!</v>
      </c>
      <c r="AE2864" s="80" t="e">
        <f t="shared" si="1195"/>
        <v>#DIV/0!</v>
      </c>
      <c r="AF2864" s="81" t="e">
        <f t="shared" si="1196"/>
        <v>#DIV/0!</v>
      </c>
      <c r="AG2864" s="86">
        <f t="shared" si="1218"/>
        <v>0</v>
      </c>
      <c r="AH2864" s="107" t="e">
        <f t="shared" si="1221"/>
        <v>#DIV/0!</v>
      </c>
      <c r="AI2864" s="107" t="e">
        <f t="shared" si="1197"/>
        <v>#DIV/0!</v>
      </c>
      <c r="AJ2864" s="108" t="e">
        <f t="shared" si="1198"/>
        <v>#DIV/0!</v>
      </c>
      <c r="AK2864" s="113" t="e">
        <f t="shared" si="1203"/>
        <v>#DIV/0!</v>
      </c>
      <c r="AL2864" s="113" t="e">
        <f t="shared" si="1204"/>
        <v>#DIV/0!</v>
      </c>
      <c r="AM2864" s="113" t="e">
        <f t="shared" si="1205"/>
        <v>#DIV/0!</v>
      </c>
      <c r="AN2864" s="113" t="e">
        <f t="shared" si="1206"/>
        <v>#DIV/0!</v>
      </c>
      <c r="AO2864" s="113" t="e">
        <f t="shared" si="1207"/>
        <v>#DIV/0!</v>
      </c>
      <c r="AP2864" s="91" t="e">
        <f t="shared" si="1208"/>
        <v>#DIV/0!</v>
      </c>
      <c r="AQ2864" s="91" t="e">
        <f t="shared" si="1209"/>
        <v>#DIV/0!</v>
      </c>
      <c r="AR2864" s="91" t="e">
        <f t="shared" si="1210"/>
        <v>#DIV/0!</v>
      </c>
      <c r="AS2864" s="91" t="e">
        <f t="shared" si="1211"/>
        <v>#DIV/0!</v>
      </c>
      <c r="AT2864" s="91" t="e">
        <f t="shared" si="1212"/>
        <v>#DIV/0!</v>
      </c>
      <c r="AU2864" s="113" t="e">
        <f t="shared" si="1213"/>
        <v>#DIV/0!</v>
      </c>
      <c r="AV2864" s="113" t="e">
        <f t="shared" si="1214"/>
        <v>#DIV/0!</v>
      </c>
      <c r="AW2864" s="113" t="e">
        <f t="shared" si="1215"/>
        <v>#DIV/0!</v>
      </c>
      <c r="AX2864" s="113" t="e">
        <f t="shared" si="1216"/>
        <v>#DIV/0!</v>
      </c>
      <c r="AY2864" s="113" t="e">
        <f t="shared" si="1217"/>
        <v>#DIV/0!</v>
      </c>
    </row>
    <row r="2865" spans="1:51" x14ac:dyDescent="0.25">
      <c r="A2865" s="119"/>
      <c r="B2865" s="83"/>
      <c r="C2865" s="85"/>
      <c r="D2865" s="85"/>
      <c r="E2865" s="85"/>
      <c r="F2865" s="71"/>
      <c r="G2865" s="96"/>
      <c r="H2865" s="16" t="e">
        <f>IF(A2865&gt;$U$1,ROUND(ROUND( U2865*$S$1+(1-$S$1)*G2865,4)+$T$1*ROUND(($S$1*Z2865+(1-$S$1)*(G2865-U2865)^2)^0.5,4),4),Rawdata!AK2865+Rawdata!$T$1*Rawdata!AU2865)</f>
        <v>#DIV/0!</v>
      </c>
      <c r="I2865" s="16" t="e">
        <f>IF(A2865&gt;$V$1,ROUND(ROUND(V2865*$S$1+(1-$S$1)*G2865,4)+$T$1*ROUND(($S$1*AA2865+(1-$S$1)*(G2865-V2865)^2)^0.5,4),4),Rawdata!AL2865+Rawdata!$T$1*Rawdata!AV2865)</f>
        <v>#DIV/0!</v>
      </c>
      <c r="J2865" s="16" t="e">
        <f>IF(A2865&gt;$W$1,ROUND(ROUND( W2865*$S$1+(1-$S$1)*G2865,4)+$T$1*ROUND(($S$1*AB2865+(1-$S$1)*(G2865-W2865)^2)^0.5,4),4),Rawdata!AM2865+Rawdata!$T$1*Rawdata!AW2865)</f>
        <v>#DIV/0!</v>
      </c>
      <c r="K2865" s="16" t="e">
        <f>IF(A2865&gt;$X$1,ROUND(ROUND( X2865*$S$1+(1-$S$1)*G2865,4)+$T$1*ROUND(($S$1*AC2865+(1-$S$1)*(G2865-X2865)^2)^0.5,4),4),Rawdata!AN2865+Rawdata!$T$1*Rawdata!AX2865)</f>
        <v>#DIV/0!</v>
      </c>
      <c r="L2865" s="16" t="e">
        <f>IF(A2865&gt;$Y$1,ROUND(ROUND( Y2865*$S$1+(1-$S$1)*G2865,4)+$T$1*ROUND(($S$1*AD2865+(1-$S$1)*(G2865-Y2865)^2)^0.5,4),4),Rawdata!AO2865+Rawdata!$T$1*Rawdata!AY2865)</f>
        <v>#DIV/0!</v>
      </c>
      <c r="M2865" s="16" t="e">
        <f t="shared" si="1199"/>
        <v>#DIV/0!</v>
      </c>
      <c r="N2865" s="16" t="e">
        <f t="shared" si="1200"/>
        <v>#DIV/0!</v>
      </c>
      <c r="O2865" s="67"/>
      <c r="P2865" s="67"/>
      <c r="Q2865" s="31" t="e">
        <f t="shared" si="1219"/>
        <v>#DIV/0!</v>
      </c>
      <c r="R2865" s="17" t="e">
        <f t="shared" si="1220"/>
        <v>#DIV/0!</v>
      </c>
      <c r="S2865" s="37" t="e">
        <f t="shared" si="1201"/>
        <v>#DIV/0!</v>
      </c>
      <c r="T2865" s="17" t="e">
        <f t="shared" si="1202"/>
        <v>#DIV/0!</v>
      </c>
      <c r="U2865" s="91" t="e">
        <f>IF(A2865&gt;$U$1, U2866*$S$1+(1-$S$1)*G2866,Rawdata!AK2865)</f>
        <v>#DIV/0!</v>
      </c>
      <c r="V2865" s="91" t="e">
        <f>IF(A2865&gt;$V$1,$S$1*V2866+(1-$S$1)*G2866,Rawdata!AL2865)</f>
        <v>#DIV/0!</v>
      </c>
      <c r="W2865" s="91" t="e">
        <f>IF(A2865&gt;$W$1, $S$1*W2866+(1-$S$1)*G2866,Rawdata!AM2865)</f>
        <v>#DIV/0!</v>
      </c>
      <c r="X2865" s="91" t="e">
        <f>IF(A2865&gt;$X$1,$S$1*X2866+(1-$S$1)*G2866,Rawdata!AN2865)</f>
        <v>#DIV/0!</v>
      </c>
      <c r="Y2865" s="91" t="e">
        <f>IF(A2865&gt;$Y$1,$S$1*Y2866+(1-$S$1)*G2866,Rawdata!AO2865)</f>
        <v>#DIV/0!</v>
      </c>
      <c r="Z2865" s="91" t="e">
        <f>IF(A2865&gt;$Z$1,$S$1*Z2866+(1-$S$1)*(G2866-U2866)^2,Rawdata!AP2865)</f>
        <v>#DIV/0!</v>
      </c>
      <c r="AA2865" s="91" t="e">
        <f>IF(A2865&gt;$AA$1,$S$1*AA2866+(1-$S$1)*(G2866-V2866)^2,Rawdata!AQ2865)</f>
        <v>#DIV/0!</v>
      </c>
      <c r="AB2865" s="91" t="e">
        <f>IF(A2865&gt;89,$S$1*AB2866+(1-$S$1)*(G2866-W2866)^2,Rawdata!AR2865)</f>
        <v>#DIV/0!</v>
      </c>
      <c r="AC2865" s="91" t="e">
        <f>IF(A2865&gt;$AC$1,$S$1*AC2866+(1-$S$1)*(G2866-X2866)^2,Rawdata!AS2865)</f>
        <v>#DIV/0!</v>
      </c>
      <c r="AD2865" s="91" t="e">
        <f>IF(A2865&gt;$AD$1,$S$1*AD2866+(1-$S$1)*(G2866-Y2866)^2,Rawdata!AT2865)</f>
        <v>#DIV/0!</v>
      </c>
      <c r="AE2865" s="80" t="e">
        <f t="shared" si="1195"/>
        <v>#DIV/0!</v>
      </c>
      <c r="AF2865" s="81" t="e">
        <f t="shared" si="1196"/>
        <v>#DIV/0!</v>
      </c>
      <c r="AG2865" s="86">
        <f t="shared" si="1218"/>
        <v>0</v>
      </c>
      <c r="AH2865" s="107" t="e">
        <f t="shared" si="1221"/>
        <v>#DIV/0!</v>
      </c>
      <c r="AI2865" s="107" t="e">
        <f t="shared" si="1197"/>
        <v>#DIV/0!</v>
      </c>
      <c r="AJ2865" s="108" t="e">
        <f t="shared" si="1198"/>
        <v>#DIV/0!</v>
      </c>
      <c r="AK2865" s="113" t="e">
        <f t="shared" si="1203"/>
        <v>#DIV/0!</v>
      </c>
      <c r="AL2865" s="113" t="e">
        <f t="shared" si="1204"/>
        <v>#DIV/0!</v>
      </c>
      <c r="AM2865" s="113" t="e">
        <f t="shared" si="1205"/>
        <v>#DIV/0!</v>
      </c>
      <c r="AN2865" s="113" t="e">
        <f t="shared" si="1206"/>
        <v>#DIV/0!</v>
      </c>
      <c r="AO2865" s="113" t="e">
        <f t="shared" si="1207"/>
        <v>#DIV/0!</v>
      </c>
      <c r="AP2865" s="91" t="e">
        <f t="shared" si="1208"/>
        <v>#DIV/0!</v>
      </c>
      <c r="AQ2865" s="91" t="e">
        <f t="shared" si="1209"/>
        <v>#DIV/0!</v>
      </c>
      <c r="AR2865" s="91" t="e">
        <f t="shared" si="1210"/>
        <v>#DIV/0!</v>
      </c>
      <c r="AS2865" s="91" t="e">
        <f t="shared" si="1211"/>
        <v>#DIV/0!</v>
      </c>
      <c r="AT2865" s="91" t="e">
        <f t="shared" si="1212"/>
        <v>#DIV/0!</v>
      </c>
      <c r="AU2865" s="113" t="e">
        <f t="shared" si="1213"/>
        <v>#DIV/0!</v>
      </c>
      <c r="AV2865" s="113" t="e">
        <f t="shared" si="1214"/>
        <v>#DIV/0!</v>
      </c>
      <c r="AW2865" s="113" t="e">
        <f t="shared" si="1215"/>
        <v>#DIV/0!</v>
      </c>
      <c r="AX2865" s="113" t="e">
        <f t="shared" si="1216"/>
        <v>#DIV/0!</v>
      </c>
      <c r="AY2865" s="113" t="e">
        <f t="shared" si="1217"/>
        <v>#DIV/0!</v>
      </c>
    </row>
    <row r="2866" spans="1:51" x14ac:dyDescent="0.25">
      <c r="A2866" s="119"/>
      <c r="B2866" s="83"/>
      <c r="C2866" s="85"/>
      <c r="D2866" s="85"/>
      <c r="E2866" s="85"/>
      <c r="F2866" s="71"/>
      <c r="G2866" s="96"/>
      <c r="H2866" s="16" t="e">
        <f>IF(A2866&gt;$U$1,ROUND(ROUND( U2866*$S$1+(1-$S$1)*G2866,4)+$T$1*ROUND(($S$1*Z2866+(1-$S$1)*(G2866-U2866)^2)^0.5,4),4),Rawdata!AK2866+Rawdata!$T$1*Rawdata!AU2866)</f>
        <v>#DIV/0!</v>
      </c>
      <c r="I2866" s="16" t="e">
        <f>IF(A2866&gt;$V$1,ROUND(ROUND(V2866*$S$1+(1-$S$1)*G2866,4)+$T$1*ROUND(($S$1*AA2866+(1-$S$1)*(G2866-V2866)^2)^0.5,4),4),Rawdata!AL2866+Rawdata!$T$1*Rawdata!AV2866)</f>
        <v>#DIV/0!</v>
      </c>
      <c r="J2866" s="16" t="e">
        <f>IF(A2866&gt;$W$1,ROUND(ROUND( W2866*$S$1+(1-$S$1)*G2866,4)+$T$1*ROUND(($S$1*AB2866+(1-$S$1)*(G2866-W2866)^2)^0.5,4),4),Rawdata!AM2866+Rawdata!$T$1*Rawdata!AW2866)</f>
        <v>#DIV/0!</v>
      </c>
      <c r="K2866" s="16" t="e">
        <f>IF(A2866&gt;$X$1,ROUND(ROUND( X2866*$S$1+(1-$S$1)*G2866,4)+$T$1*ROUND(($S$1*AC2866+(1-$S$1)*(G2866-X2866)^2)^0.5,4),4),Rawdata!AN2866+Rawdata!$T$1*Rawdata!AX2866)</f>
        <v>#DIV/0!</v>
      </c>
      <c r="L2866" s="16" t="e">
        <f>IF(A2866&gt;$Y$1,ROUND(ROUND( Y2866*$S$1+(1-$S$1)*G2866,4)+$T$1*ROUND(($S$1*AD2866+(1-$S$1)*(G2866-Y2866)^2)^0.5,4),4),Rawdata!AO2866+Rawdata!$T$1*Rawdata!AY2866)</f>
        <v>#DIV/0!</v>
      </c>
      <c r="M2866" s="16" t="e">
        <f t="shared" si="1199"/>
        <v>#DIV/0!</v>
      </c>
      <c r="N2866" s="16" t="e">
        <f t="shared" si="1200"/>
        <v>#DIV/0!</v>
      </c>
      <c r="O2866" s="67"/>
      <c r="P2866" s="67"/>
      <c r="Q2866" s="31" t="e">
        <f t="shared" si="1219"/>
        <v>#DIV/0!</v>
      </c>
      <c r="R2866" s="17" t="e">
        <f t="shared" si="1220"/>
        <v>#DIV/0!</v>
      </c>
      <c r="S2866" s="37" t="e">
        <f t="shared" si="1201"/>
        <v>#DIV/0!</v>
      </c>
      <c r="T2866" s="17" t="e">
        <f t="shared" si="1202"/>
        <v>#DIV/0!</v>
      </c>
      <c r="U2866" s="91" t="e">
        <f>IF(A2866&gt;$U$1, U2867*$S$1+(1-$S$1)*G2867,Rawdata!AK2866)</f>
        <v>#DIV/0!</v>
      </c>
      <c r="V2866" s="91" t="e">
        <f>IF(A2866&gt;$V$1,$S$1*V2867+(1-$S$1)*G2867,Rawdata!AL2866)</f>
        <v>#DIV/0!</v>
      </c>
      <c r="W2866" s="91" t="e">
        <f>IF(A2866&gt;$W$1, $S$1*W2867+(1-$S$1)*G2867,Rawdata!AM2866)</f>
        <v>#DIV/0!</v>
      </c>
      <c r="X2866" s="91" t="e">
        <f>IF(A2866&gt;$X$1,$S$1*X2867+(1-$S$1)*G2867,Rawdata!AN2866)</f>
        <v>#DIV/0!</v>
      </c>
      <c r="Y2866" s="91" t="e">
        <f>IF(A2866&gt;$Y$1,$S$1*Y2867+(1-$S$1)*G2867,Rawdata!AO2866)</f>
        <v>#DIV/0!</v>
      </c>
      <c r="Z2866" s="91" t="e">
        <f>IF(A2866&gt;$Z$1,$S$1*Z2867+(1-$S$1)*(G2867-U2867)^2,Rawdata!AP2866)</f>
        <v>#DIV/0!</v>
      </c>
      <c r="AA2866" s="91" t="e">
        <f>IF(A2866&gt;$AA$1,$S$1*AA2867+(1-$S$1)*(G2867-V2867)^2,Rawdata!AQ2866)</f>
        <v>#DIV/0!</v>
      </c>
      <c r="AB2866" s="91" t="e">
        <f>IF(A2866&gt;89,$S$1*AB2867+(1-$S$1)*(G2867-W2867)^2,Rawdata!AR2866)</f>
        <v>#DIV/0!</v>
      </c>
      <c r="AC2866" s="91" t="e">
        <f>IF(A2866&gt;$AC$1,$S$1*AC2867+(1-$S$1)*(G2867-X2867)^2,Rawdata!AS2866)</f>
        <v>#DIV/0!</v>
      </c>
      <c r="AD2866" s="91" t="e">
        <f>IF(A2866&gt;$AD$1,$S$1*AD2867+(1-$S$1)*(G2867-Y2867)^2,Rawdata!AT2866)</f>
        <v>#DIV/0!</v>
      </c>
      <c r="AE2866" s="80" t="e">
        <f t="shared" si="1195"/>
        <v>#DIV/0!</v>
      </c>
      <c r="AF2866" s="81" t="e">
        <f t="shared" si="1196"/>
        <v>#DIV/0!</v>
      </c>
      <c r="AG2866" s="86">
        <f t="shared" si="1218"/>
        <v>0</v>
      </c>
      <c r="AH2866" s="107" t="e">
        <f t="shared" si="1221"/>
        <v>#DIV/0!</v>
      </c>
      <c r="AI2866" s="107" t="e">
        <f t="shared" si="1197"/>
        <v>#DIV/0!</v>
      </c>
      <c r="AJ2866" s="108" t="e">
        <f t="shared" si="1198"/>
        <v>#DIV/0!</v>
      </c>
      <c r="AK2866" s="113" t="e">
        <f t="shared" si="1203"/>
        <v>#DIV/0!</v>
      </c>
      <c r="AL2866" s="113" t="e">
        <f t="shared" si="1204"/>
        <v>#DIV/0!</v>
      </c>
      <c r="AM2866" s="113" t="e">
        <f t="shared" si="1205"/>
        <v>#DIV/0!</v>
      </c>
      <c r="AN2866" s="113" t="e">
        <f t="shared" si="1206"/>
        <v>#DIV/0!</v>
      </c>
      <c r="AO2866" s="113" t="e">
        <f t="shared" si="1207"/>
        <v>#DIV/0!</v>
      </c>
      <c r="AP2866" s="91" t="e">
        <f t="shared" si="1208"/>
        <v>#DIV/0!</v>
      </c>
      <c r="AQ2866" s="91" t="e">
        <f t="shared" si="1209"/>
        <v>#DIV/0!</v>
      </c>
      <c r="AR2866" s="91" t="e">
        <f t="shared" si="1210"/>
        <v>#DIV/0!</v>
      </c>
      <c r="AS2866" s="91" t="e">
        <f t="shared" si="1211"/>
        <v>#DIV/0!</v>
      </c>
      <c r="AT2866" s="91" t="e">
        <f t="shared" si="1212"/>
        <v>#DIV/0!</v>
      </c>
      <c r="AU2866" s="113" t="e">
        <f t="shared" si="1213"/>
        <v>#DIV/0!</v>
      </c>
      <c r="AV2866" s="113" t="e">
        <f t="shared" si="1214"/>
        <v>#DIV/0!</v>
      </c>
      <c r="AW2866" s="113" t="e">
        <f t="shared" si="1215"/>
        <v>#DIV/0!</v>
      </c>
      <c r="AX2866" s="113" t="e">
        <f t="shared" si="1216"/>
        <v>#DIV/0!</v>
      </c>
      <c r="AY2866" s="113" t="e">
        <f t="shared" si="1217"/>
        <v>#DIV/0!</v>
      </c>
    </row>
    <row r="2867" spans="1:51" x14ac:dyDescent="0.25">
      <c r="A2867" s="119"/>
      <c r="B2867" s="83"/>
      <c r="C2867" s="85"/>
      <c r="D2867" s="85"/>
      <c r="E2867" s="85"/>
      <c r="F2867" s="71"/>
      <c r="G2867" s="96"/>
      <c r="H2867" s="16" t="e">
        <f>IF(A2867&gt;$U$1,ROUND(ROUND( U2867*$S$1+(1-$S$1)*G2867,4)+$T$1*ROUND(($S$1*Z2867+(1-$S$1)*(G2867-U2867)^2)^0.5,4),4),Rawdata!AK2867+Rawdata!$T$1*Rawdata!AU2867)</f>
        <v>#DIV/0!</v>
      </c>
      <c r="I2867" s="16" t="e">
        <f>IF(A2867&gt;$V$1,ROUND(ROUND(V2867*$S$1+(1-$S$1)*G2867,4)+$T$1*ROUND(($S$1*AA2867+(1-$S$1)*(G2867-V2867)^2)^0.5,4),4),Rawdata!AL2867+Rawdata!$T$1*Rawdata!AV2867)</f>
        <v>#DIV/0!</v>
      </c>
      <c r="J2867" s="16" t="e">
        <f>IF(A2867&gt;$W$1,ROUND(ROUND( W2867*$S$1+(1-$S$1)*G2867,4)+$T$1*ROUND(($S$1*AB2867+(1-$S$1)*(G2867-W2867)^2)^0.5,4),4),Rawdata!AM2867+Rawdata!$T$1*Rawdata!AW2867)</f>
        <v>#DIV/0!</v>
      </c>
      <c r="K2867" s="16" t="e">
        <f>IF(A2867&gt;$X$1,ROUND(ROUND( X2867*$S$1+(1-$S$1)*G2867,4)+$T$1*ROUND(($S$1*AC2867+(1-$S$1)*(G2867-X2867)^2)^0.5,4),4),Rawdata!AN2867+Rawdata!$T$1*Rawdata!AX2867)</f>
        <v>#DIV/0!</v>
      </c>
      <c r="L2867" s="16" t="e">
        <f>IF(A2867&gt;$Y$1,ROUND(ROUND( Y2867*$S$1+(1-$S$1)*G2867,4)+$T$1*ROUND(($S$1*AD2867+(1-$S$1)*(G2867-Y2867)^2)^0.5,4),4),Rawdata!AO2867+Rawdata!$T$1*Rawdata!AY2867)</f>
        <v>#DIV/0!</v>
      </c>
      <c r="M2867" s="16" t="e">
        <f t="shared" si="1199"/>
        <v>#DIV/0!</v>
      </c>
      <c r="N2867" s="16" t="e">
        <f t="shared" si="1200"/>
        <v>#DIV/0!</v>
      </c>
      <c r="O2867" s="67"/>
      <c r="P2867" s="67"/>
      <c r="Q2867" s="31" t="e">
        <f t="shared" si="1219"/>
        <v>#DIV/0!</v>
      </c>
      <c r="R2867" s="17" t="e">
        <f t="shared" si="1220"/>
        <v>#DIV/0!</v>
      </c>
      <c r="S2867" s="37" t="e">
        <f t="shared" si="1201"/>
        <v>#DIV/0!</v>
      </c>
      <c r="T2867" s="17" t="e">
        <f t="shared" si="1202"/>
        <v>#DIV/0!</v>
      </c>
      <c r="U2867" s="91" t="e">
        <f>IF(A2867&gt;$U$1, U2868*$S$1+(1-$S$1)*G2868,Rawdata!AK2867)</f>
        <v>#DIV/0!</v>
      </c>
      <c r="V2867" s="91" t="e">
        <f>IF(A2867&gt;$V$1,$S$1*V2868+(1-$S$1)*G2868,Rawdata!AL2867)</f>
        <v>#DIV/0!</v>
      </c>
      <c r="W2867" s="91" t="e">
        <f>IF(A2867&gt;$W$1, $S$1*W2868+(1-$S$1)*G2868,Rawdata!AM2867)</f>
        <v>#DIV/0!</v>
      </c>
      <c r="X2867" s="91" t="e">
        <f>IF(A2867&gt;$X$1,$S$1*X2868+(1-$S$1)*G2868,Rawdata!AN2867)</f>
        <v>#DIV/0!</v>
      </c>
      <c r="Y2867" s="91" t="e">
        <f>IF(A2867&gt;$Y$1,$S$1*Y2868+(1-$S$1)*G2868,Rawdata!AO2867)</f>
        <v>#DIV/0!</v>
      </c>
      <c r="Z2867" s="91" t="e">
        <f>IF(A2867&gt;$Z$1,$S$1*Z2868+(1-$S$1)*(G2868-U2868)^2,Rawdata!AP2867)</f>
        <v>#DIV/0!</v>
      </c>
      <c r="AA2867" s="91" t="e">
        <f>IF(A2867&gt;$AA$1,$S$1*AA2868+(1-$S$1)*(G2868-V2868)^2,Rawdata!AQ2867)</f>
        <v>#DIV/0!</v>
      </c>
      <c r="AB2867" s="91" t="e">
        <f>IF(A2867&gt;89,$S$1*AB2868+(1-$S$1)*(G2868-W2868)^2,Rawdata!AR2867)</f>
        <v>#DIV/0!</v>
      </c>
      <c r="AC2867" s="91" t="e">
        <f>IF(A2867&gt;$AC$1,$S$1*AC2868+(1-$S$1)*(G2868-X2868)^2,Rawdata!AS2867)</f>
        <v>#DIV/0!</v>
      </c>
      <c r="AD2867" s="91" t="e">
        <f>IF(A2867&gt;$AD$1,$S$1*AD2868+(1-$S$1)*(G2868-Y2868)^2,Rawdata!AT2867)</f>
        <v>#DIV/0!</v>
      </c>
      <c r="AE2867" s="80" t="e">
        <f t="shared" si="1195"/>
        <v>#DIV/0!</v>
      </c>
      <c r="AF2867" s="81" t="e">
        <f t="shared" si="1196"/>
        <v>#DIV/0!</v>
      </c>
      <c r="AG2867" s="86">
        <f t="shared" si="1218"/>
        <v>0</v>
      </c>
      <c r="AH2867" s="107" t="e">
        <f t="shared" si="1221"/>
        <v>#DIV/0!</v>
      </c>
      <c r="AI2867" s="107" t="e">
        <f t="shared" si="1197"/>
        <v>#DIV/0!</v>
      </c>
      <c r="AJ2867" s="108" t="e">
        <f t="shared" si="1198"/>
        <v>#DIV/0!</v>
      </c>
      <c r="AK2867" s="113" t="e">
        <f t="shared" si="1203"/>
        <v>#DIV/0!</v>
      </c>
      <c r="AL2867" s="113" t="e">
        <f t="shared" si="1204"/>
        <v>#DIV/0!</v>
      </c>
      <c r="AM2867" s="113" t="e">
        <f t="shared" si="1205"/>
        <v>#DIV/0!</v>
      </c>
      <c r="AN2867" s="113" t="e">
        <f t="shared" si="1206"/>
        <v>#DIV/0!</v>
      </c>
      <c r="AO2867" s="113" t="e">
        <f t="shared" si="1207"/>
        <v>#DIV/0!</v>
      </c>
      <c r="AP2867" s="91" t="e">
        <f t="shared" si="1208"/>
        <v>#DIV/0!</v>
      </c>
      <c r="AQ2867" s="91" t="e">
        <f t="shared" si="1209"/>
        <v>#DIV/0!</v>
      </c>
      <c r="AR2867" s="91" t="e">
        <f t="shared" si="1210"/>
        <v>#DIV/0!</v>
      </c>
      <c r="AS2867" s="91" t="e">
        <f t="shared" si="1211"/>
        <v>#DIV/0!</v>
      </c>
      <c r="AT2867" s="91" t="e">
        <f t="shared" si="1212"/>
        <v>#DIV/0!</v>
      </c>
      <c r="AU2867" s="113" t="e">
        <f t="shared" si="1213"/>
        <v>#DIV/0!</v>
      </c>
      <c r="AV2867" s="113" t="e">
        <f t="shared" si="1214"/>
        <v>#DIV/0!</v>
      </c>
      <c r="AW2867" s="113" t="e">
        <f t="shared" si="1215"/>
        <v>#DIV/0!</v>
      </c>
      <c r="AX2867" s="113" t="e">
        <f t="shared" si="1216"/>
        <v>#DIV/0!</v>
      </c>
      <c r="AY2867" s="113" t="e">
        <f t="shared" si="1217"/>
        <v>#DIV/0!</v>
      </c>
    </row>
    <row r="2868" spans="1:51" x14ac:dyDescent="0.25">
      <c r="A2868" s="119"/>
      <c r="B2868" s="83"/>
      <c r="C2868" s="85"/>
      <c r="D2868" s="85"/>
      <c r="E2868" s="85"/>
      <c r="F2868" s="71"/>
      <c r="G2868" s="96"/>
      <c r="H2868" s="16" t="e">
        <f>IF(A2868&gt;$U$1,ROUND(ROUND( U2868*$S$1+(1-$S$1)*G2868,4)+$T$1*ROUND(($S$1*Z2868+(1-$S$1)*(G2868-U2868)^2)^0.5,4),4),Rawdata!AK2868+Rawdata!$T$1*Rawdata!AU2868)</f>
        <v>#DIV/0!</v>
      </c>
      <c r="I2868" s="16" t="e">
        <f>IF(A2868&gt;$V$1,ROUND(ROUND(V2868*$S$1+(1-$S$1)*G2868,4)+$T$1*ROUND(($S$1*AA2868+(1-$S$1)*(G2868-V2868)^2)^0.5,4),4),Rawdata!AL2868+Rawdata!$T$1*Rawdata!AV2868)</f>
        <v>#DIV/0!</v>
      </c>
      <c r="J2868" s="16" t="e">
        <f>IF(A2868&gt;$W$1,ROUND(ROUND( W2868*$S$1+(1-$S$1)*G2868,4)+$T$1*ROUND(($S$1*AB2868+(1-$S$1)*(G2868-W2868)^2)^0.5,4),4),Rawdata!AM2868+Rawdata!$T$1*Rawdata!AW2868)</f>
        <v>#DIV/0!</v>
      </c>
      <c r="K2868" s="16" t="e">
        <f>IF(A2868&gt;$X$1,ROUND(ROUND( X2868*$S$1+(1-$S$1)*G2868,4)+$T$1*ROUND(($S$1*AC2868+(1-$S$1)*(G2868-X2868)^2)^0.5,4),4),Rawdata!AN2868+Rawdata!$T$1*Rawdata!AX2868)</f>
        <v>#DIV/0!</v>
      </c>
      <c r="L2868" s="16" t="e">
        <f>IF(A2868&gt;$Y$1,ROUND(ROUND( Y2868*$S$1+(1-$S$1)*G2868,4)+$T$1*ROUND(($S$1*AD2868+(1-$S$1)*(G2868-Y2868)^2)^0.5,4),4),Rawdata!AO2868+Rawdata!$T$1*Rawdata!AY2868)</f>
        <v>#DIV/0!</v>
      </c>
      <c r="M2868" s="16" t="e">
        <f t="shared" si="1199"/>
        <v>#DIV/0!</v>
      </c>
      <c r="N2868" s="16" t="e">
        <f t="shared" si="1200"/>
        <v>#DIV/0!</v>
      </c>
      <c r="O2868" s="67"/>
      <c r="P2868" s="67"/>
      <c r="Q2868" s="31" t="e">
        <f t="shared" si="1219"/>
        <v>#DIV/0!</v>
      </c>
      <c r="R2868" s="17" t="e">
        <f t="shared" si="1220"/>
        <v>#DIV/0!</v>
      </c>
      <c r="S2868" s="37" t="e">
        <f t="shared" si="1201"/>
        <v>#DIV/0!</v>
      </c>
      <c r="T2868" s="17" t="e">
        <f t="shared" si="1202"/>
        <v>#DIV/0!</v>
      </c>
      <c r="U2868" s="91" t="e">
        <f>IF(A2868&gt;$U$1, U2869*$S$1+(1-$S$1)*G2869,Rawdata!AK2868)</f>
        <v>#DIV/0!</v>
      </c>
      <c r="V2868" s="91" t="e">
        <f>IF(A2868&gt;$V$1,$S$1*V2869+(1-$S$1)*G2869,Rawdata!AL2868)</f>
        <v>#DIV/0!</v>
      </c>
      <c r="W2868" s="91" t="e">
        <f>IF(A2868&gt;$W$1, $S$1*W2869+(1-$S$1)*G2869,Rawdata!AM2868)</f>
        <v>#DIV/0!</v>
      </c>
      <c r="X2868" s="91" t="e">
        <f>IF(A2868&gt;$X$1,$S$1*X2869+(1-$S$1)*G2869,Rawdata!AN2868)</f>
        <v>#DIV/0!</v>
      </c>
      <c r="Y2868" s="91" t="e">
        <f>IF(A2868&gt;$Y$1,$S$1*Y2869+(1-$S$1)*G2869,Rawdata!AO2868)</f>
        <v>#DIV/0!</v>
      </c>
      <c r="Z2868" s="91" t="e">
        <f>IF(A2868&gt;$Z$1,$S$1*Z2869+(1-$S$1)*(G2869-U2869)^2,Rawdata!AP2868)</f>
        <v>#DIV/0!</v>
      </c>
      <c r="AA2868" s="91" t="e">
        <f>IF(A2868&gt;$AA$1,$S$1*AA2869+(1-$S$1)*(G2869-V2869)^2,Rawdata!AQ2868)</f>
        <v>#DIV/0!</v>
      </c>
      <c r="AB2868" s="91" t="e">
        <f>IF(A2868&gt;89,$S$1*AB2869+(1-$S$1)*(G2869-W2869)^2,Rawdata!AR2868)</f>
        <v>#DIV/0!</v>
      </c>
      <c r="AC2868" s="91" t="e">
        <f>IF(A2868&gt;$AC$1,$S$1*AC2869+(1-$S$1)*(G2869-X2869)^2,Rawdata!AS2868)</f>
        <v>#DIV/0!</v>
      </c>
      <c r="AD2868" s="91" t="e">
        <f>IF(A2868&gt;$AD$1,$S$1*AD2869+(1-$S$1)*(G2869-Y2869)^2,Rawdata!AT2868)</f>
        <v>#DIV/0!</v>
      </c>
      <c r="AE2868" s="80" t="e">
        <f t="shared" si="1195"/>
        <v>#DIV/0!</v>
      </c>
      <c r="AF2868" s="81" t="e">
        <f t="shared" si="1196"/>
        <v>#DIV/0!</v>
      </c>
      <c r="AG2868" s="86">
        <f t="shared" si="1218"/>
        <v>0</v>
      </c>
      <c r="AH2868" s="107" t="e">
        <f t="shared" si="1221"/>
        <v>#DIV/0!</v>
      </c>
      <c r="AI2868" s="107" t="e">
        <f t="shared" si="1197"/>
        <v>#DIV/0!</v>
      </c>
      <c r="AJ2868" s="108" t="e">
        <f t="shared" si="1198"/>
        <v>#DIV/0!</v>
      </c>
      <c r="AK2868" s="113" t="e">
        <f t="shared" si="1203"/>
        <v>#DIV/0!</v>
      </c>
      <c r="AL2868" s="113" t="e">
        <f t="shared" si="1204"/>
        <v>#DIV/0!</v>
      </c>
      <c r="AM2868" s="113" t="e">
        <f t="shared" si="1205"/>
        <v>#DIV/0!</v>
      </c>
      <c r="AN2868" s="113" t="e">
        <f t="shared" si="1206"/>
        <v>#DIV/0!</v>
      </c>
      <c r="AO2868" s="113" t="e">
        <f t="shared" si="1207"/>
        <v>#DIV/0!</v>
      </c>
      <c r="AP2868" s="91" t="e">
        <f t="shared" si="1208"/>
        <v>#DIV/0!</v>
      </c>
      <c r="AQ2868" s="91" t="e">
        <f t="shared" si="1209"/>
        <v>#DIV/0!</v>
      </c>
      <c r="AR2868" s="91" t="e">
        <f t="shared" si="1210"/>
        <v>#DIV/0!</v>
      </c>
      <c r="AS2868" s="91" t="e">
        <f t="shared" si="1211"/>
        <v>#DIV/0!</v>
      </c>
      <c r="AT2868" s="91" t="e">
        <f t="shared" si="1212"/>
        <v>#DIV/0!</v>
      </c>
      <c r="AU2868" s="113" t="e">
        <f t="shared" si="1213"/>
        <v>#DIV/0!</v>
      </c>
      <c r="AV2868" s="113" t="e">
        <f t="shared" si="1214"/>
        <v>#DIV/0!</v>
      </c>
      <c r="AW2868" s="113" t="e">
        <f t="shared" si="1215"/>
        <v>#DIV/0!</v>
      </c>
      <c r="AX2868" s="113" t="e">
        <f t="shared" si="1216"/>
        <v>#DIV/0!</v>
      </c>
      <c r="AY2868" s="113" t="e">
        <f t="shared" si="1217"/>
        <v>#DIV/0!</v>
      </c>
    </row>
    <row r="2869" spans="1:51" x14ac:dyDescent="0.25">
      <c r="A2869" s="119"/>
      <c r="B2869" s="83"/>
      <c r="C2869" s="85"/>
      <c r="D2869" s="85"/>
      <c r="E2869" s="85"/>
      <c r="F2869" s="71"/>
      <c r="G2869" s="96"/>
      <c r="H2869" s="16" t="e">
        <f>IF(A2869&gt;$U$1,ROUND(ROUND( U2869*$S$1+(1-$S$1)*G2869,4)+$T$1*ROUND(($S$1*Z2869+(1-$S$1)*(G2869-U2869)^2)^0.5,4),4),Rawdata!AK2869+Rawdata!$T$1*Rawdata!AU2869)</f>
        <v>#DIV/0!</v>
      </c>
      <c r="I2869" s="16" t="e">
        <f>IF(A2869&gt;$V$1,ROUND(ROUND(V2869*$S$1+(1-$S$1)*G2869,4)+$T$1*ROUND(($S$1*AA2869+(1-$S$1)*(G2869-V2869)^2)^0.5,4),4),Rawdata!AL2869+Rawdata!$T$1*Rawdata!AV2869)</f>
        <v>#DIV/0!</v>
      </c>
      <c r="J2869" s="16" t="e">
        <f>IF(A2869&gt;$W$1,ROUND(ROUND( W2869*$S$1+(1-$S$1)*G2869,4)+$T$1*ROUND(($S$1*AB2869+(1-$S$1)*(G2869-W2869)^2)^0.5,4),4),Rawdata!AM2869+Rawdata!$T$1*Rawdata!AW2869)</f>
        <v>#DIV/0!</v>
      </c>
      <c r="K2869" s="16" t="e">
        <f>IF(A2869&gt;$X$1,ROUND(ROUND( X2869*$S$1+(1-$S$1)*G2869,4)+$T$1*ROUND(($S$1*AC2869+(1-$S$1)*(G2869-X2869)^2)^0.5,4),4),Rawdata!AN2869+Rawdata!$T$1*Rawdata!AX2869)</f>
        <v>#DIV/0!</v>
      </c>
      <c r="L2869" s="16" t="e">
        <f>IF(A2869&gt;$Y$1,ROUND(ROUND( Y2869*$S$1+(1-$S$1)*G2869,4)+$T$1*ROUND(($S$1*AD2869+(1-$S$1)*(G2869-Y2869)^2)^0.5,4),4),Rawdata!AO2869+Rawdata!$T$1*Rawdata!AY2869)</f>
        <v>#DIV/0!</v>
      </c>
      <c r="M2869" s="16" t="e">
        <f t="shared" si="1199"/>
        <v>#DIV/0!</v>
      </c>
      <c r="N2869" s="16" t="e">
        <f t="shared" si="1200"/>
        <v>#DIV/0!</v>
      </c>
      <c r="O2869" s="67"/>
      <c r="P2869" s="67"/>
      <c r="Q2869" s="31" t="e">
        <f t="shared" si="1219"/>
        <v>#DIV/0!</v>
      </c>
      <c r="R2869" s="17" t="e">
        <f t="shared" si="1220"/>
        <v>#DIV/0!</v>
      </c>
      <c r="S2869" s="37" t="e">
        <f t="shared" si="1201"/>
        <v>#DIV/0!</v>
      </c>
      <c r="T2869" s="17" t="e">
        <f t="shared" si="1202"/>
        <v>#DIV/0!</v>
      </c>
      <c r="U2869" s="91" t="e">
        <f>IF(A2869&gt;$U$1, U2870*$S$1+(1-$S$1)*G2870,Rawdata!AK2869)</f>
        <v>#DIV/0!</v>
      </c>
      <c r="V2869" s="91" t="e">
        <f>IF(A2869&gt;$V$1,$S$1*V2870+(1-$S$1)*G2870,Rawdata!AL2869)</f>
        <v>#DIV/0!</v>
      </c>
      <c r="W2869" s="91" t="e">
        <f>IF(A2869&gt;$W$1, $S$1*W2870+(1-$S$1)*G2870,Rawdata!AM2869)</f>
        <v>#DIV/0!</v>
      </c>
      <c r="X2869" s="91" t="e">
        <f>IF(A2869&gt;$X$1,$S$1*X2870+(1-$S$1)*G2870,Rawdata!AN2869)</f>
        <v>#DIV/0!</v>
      </c>
      <c r="Y2869" s="91" t="e">
        <f>IF(A2869&gt;$Y$1,$S$1*Y2870+(1-$S$1)*G2870,Rawdata!AO2869)</f>
        <v>#DIV/0!</v>
      </c>
      <c r="Z2869" s="91" t="e">
        <f>IF(A2869&gt;$Z$1,$S$1*Z2870+(1-$S$1)*(G2870-U2870)^2,Rawdata!AP2869)</f>
        <v>#DIV/0!</v>
      </c>
      <c r="AA2869" s="91" t="e">
        <f>IF(A2869&gt;$AA$1,$S$1*AA2870+(1-$S$1)*(G2870-V2870)^2,Rawdata!AQ2869)</f>
        <v>#DIV/0!</v>
      </c>
      <c r="AB2869" s="91" t="e">
        <f>IF(A2869&gt;89,$S$1*AB2870+(1-$S$1)*(G2870-W2870)^2,Rawdata!AR2869)</f>
        <v>#DIV/0!</v>
      </c>
      <c r="AC2869" s="91" t="e">
        <f>IF(A2869&gt;$AC$1,$S$1*AC2870+(1-$S$1)*(G2870-X2870)^2,Rawdata!AS2869)</f>
        <v>#DIV/0!</v>
      </c>
      <c r="AD2869" s="91" t="e">
        <f>IF(A2869&gt;$AD$1,$S$1*AD2870+(1-$S$1)*(G2870-Y2870)^2,Rawdata!AT2869)</f>
        <v>#DIV/0!</v>
      </c>
      <c r="AE2869" s="80" t="e">
        <f t="shared" si="1195"/>
        <v>#DIV/0!</v>
      </c>
      <c r="AF2869" s="81" t="e">
        <f t="shared" si="1196"/>
        <v>#DIV/0!</v>
      </c>
      <c r="AG2869" s="86">
        <f t="shared" si="1218"/>
        <v>0</v>
      </c>
      <c r="AH2869" s="107" t="e">
        <f t="shared" si="1221"/>
        <v>#DIV/0!</v>
      </c>
      <c r="AI2869" s="107" t="e">
        <f t="shared" si="1197"/>
        <v>#DIV/0!</v>
      </c>
      <c r="AJ2869" s="108" t="e">
        <f t="shared" si="1198"/>
        <v>#DIV/0!</v>
      </c>
      <c r="AK2869" s="113" t="e">
        <f t="shared" si="1203"/>
        <v>#DIV/0!</v>
      </c>
      <c r="AL2869" s="113" t="e">
        <f t="shared" si="1204"/>
        <v>#DIV/0!</v>
      </c>
      <c r="AM2869" s="113" t="e">
        <f t="shared" si="1205"/>
        <v>#DIV/0!</v>
      </c>
      <c r="AN2869" s="113" t="e">
        <f t="shared" si="1206"/>
        <v>#DIV/0!</v>
      </c>
      <c r="AO2869" s="113" t="e">
        <f t="shared" si="1207"/>
        <v>#DIV/0!</v>
      </c>
      <c r="AP2869" s="91" t="e">
        <f t="shared" si="1208"/>
        <v>#DIV/0!</v>
      </c>
      <c r="AQ2869" s="91" t="e">
        <f t="shared" si="1209"/>
        <v>#DIV/0!</v>
      </c>
      <c r="AR2869" s="91" t="e">
        <f t="shared" si="1210"/>
        <v>#DIV/0!</v>
      </c>
      <c r="AS2869" s="91" t="e">
        <f t="shared" si="1211"/>
        <v>#DIV/0!</v>
      </c>
      <c r="AT2869" s="91" t="e">
        <f t="shared" si="1212"/>
        <v>#DIV/0!</v>
      </c>
      <c r="AU2869" s="113" t="e">
        <f t="shared" si="1213"/>
        <v>#DIV/0!</v>
      </c>
      <c r="AV2869" s="113" t="e">
        <f t="shared" si="1214"/>
        <v>#DIV/0!</v>
      </c>
      <c r="AW2869" s="113" t="e">
        <f t="shared" si="1215"/>
        <v>#DIV/0!</v>
      </c>
      <c r="AX2869" s="113" t="e">
        <f t="shared" si="1216"/>
        <v>#DIV/0!</v>
      </c>
      <c r="AY2869" s="113" t="e">
        <f t="shared" si="1217"/>
        <v>#DIV/0!</v>
      </c>
    </row>
    <row r="2870" spans="1:51" x14ac:dyDescent="0.25">
      <c r="A2870" s="119"/>
      <c r="B2870" s="83"/>
      <c r="C2870" s="85"/>
      <c r="D2870" s="85"/>
      <c r="E2870" s="85"/>
      <c r="F2870" s="71"/>
      <c r="G2870" s="96"/>
      <c r="H2870" s="16" t="e">
        <f>IF(A2870&gt;$U$1,ROUND(ROUND( U2870*$S$1+(1-$S$1)*G2870,4)+$T$1*ROUND(($S$1*Z2870+(1-$S$1)*(G2870-U2870)^2)^0.5,4),4),Rawdata!AK2870+Rawdata!$T$1*Rawdata!AU2870)</f>
        <v>#DIV/0!</v>
      </c>
      <c r="I2870" s="16" t="e">
        <f>IF(A2870&gt;$V$1,ROUND(ROUND(V2870*$S$1+(1-$S$1)*G2870,4)+$T$1*ROUND(($S$1*AA2870+(1-$S$1)*(G2870-V2870)^2)^0.5,4),4),Rawdata!AL2870+Rawdata!$T$1*Rawdata!AV2870)</f>
        <v>#DIV/0!</v>
      </c>
      <c r="J2870" s="16" t="e">
        <f>IF(A2870&gt;$W$1,ROUND(ROUND( W2870*$S$1+(1-$S$1)*G2870,4)+$T$1*ROUND(($S$1*AB2870+(1-$S$1)*(G2870-W2870)^2)^0.5,4),4),Rawdata!AM2870+Rawdata!$T$1*Rawdata!AW2870)</f>
        <v>#DIV/0!</v>
      </c>
      <c r="K2870" s="16" t="e">
        <f>IF(A2870&gt;$X$1,ROUND(ROUND( X2870*$S$1+(1-$S$1)*G2870,4)+$T$1*ROUND(($S$1*AC2870+(1-$S$1)*(G2870-X2870)^2)^0.5,4),4),Rawdata!AN2870+Rawdata!$T$1*Rawdata!AX2870)</f>
        <v>#DIV/0!</v>
      </c>
      <c r="L2870" s="16" t="e">
        <f>IF(A2870&gt;$Y$1,ROUND(ROUND( Y2870*$S$1+(1-$S$1)*G2870,4)+$T$1*ROUND(($S$1*AD2870+(1-$S$1)*(G2870-Y2870)^2)^0.5,4),4),Rawdata!AO2870+Rawdata!$T$1*Rawdata!AY2870)</f>
        <v>#DIV/0!</v>
      </c>
      <c r="M2870" s="16" t="e">
        <f t="shared" si="1199"/>
        <v>#DIV/0!</v>
      </c>
      <c r="N2870" s="16" t="e">
        <f t="shared" si="1200"/>
        <v>#DIV/0!</v>
      </c>
      <c r="O2870" s="67"/>
      <c r="P2870" s="67"/>
      <c r="Q2870" s="31" t="e">
        <f t="shared" si="1219"/>
        <v>#DIV/0!</v>
      </c>
      <c r="R2870" s="17" t="e">
        <f t="shared" si="1220"/>
        <v>#DIV/0!</v>
      </c>
      <c r="S2870" s="37" t="e">
        <f t="shared" si="1201"/>
        <v>#DIV/0!</v>
      </c>
      <c r="T2870" s="17" t="e">
        <f t="shared" si="1202"/>
        <v>#DIV/0!</v>
      </c>
      <c r="U2870" s="91" t="e">
        <f>IF(A2870&gt;$U$1, U2871*$S$1+(1-$S$1)*G2871,Rawdata!AK2870)</f>
        <v>#DIV/0!</v>
      </c>
      <c r="V2870" s="91" t="e">
        <f>IF(A2870&gt;$V$1,$S$1*V2871+(1-$S$1)*G2871,Rawdata!AL2870)</f>
        <v>#DIV/0!</v>
      </c>
      <c r="W2870" s="91" t="e">
        <f>IF(A2870&gt;$W$1, $S$1*W2871+(1-$S$1)*G2871,Rawdata!AM2870)</f>
        <v>#DIV/0!</v>
      </c>
      <c r="X2870" s="91" t="e">
        <f>IF(A2870&gt;$X$1,$S$1*X2871+(1-$S$1)*G2871,Rawdata!AN2870)</f>
        <v>#DIV/0!</v>
      </c>
      <c r="Y2870" s="91" t="e">
        <f>IF(A2870&gt;$Y$1,$S$1*Y2871+(1-$S$1)*G2871,Rawdata!AO2870)</f>
        <v>#DIV/0!</v>
      </c>
      <c r="Z2870" s="91" t="e">
        <f>IF(A2870&gt;$Z$1,$S$1*Z2871+(1-$S$1)*(G2871-U2871)^2,Rawdata!AP2870)</f>
        <v>#DIV/0!</v>
      </c>
      <c r="AA2870" s="91" t="e">
        <f>IF(A2870&gt;$AA$1,$S$1*AA2871+(1-$S$1)*(G2871-V2871)^2,Rawdata!AQ2870)</f>
        <v>#DIV/0!</v>
      </c>
      <c r="AB2870" s="91" t="e">
        <f>IF(A2870&gt;89,$S$1*AB2871+(1-$S$1)*(G2871-W2871)^2,Rawdata!AR2870)</f>
        <v>#DIV/0!</v>
      </c>
      <c r="AC2870" s="91" t="e">
        <f>IF(A2870&gt;$AC$1,$S$1*AC2871+(1-$S$1)*(G2871-X2871)^2,Rawdata!AS2870)</f>
        <v>#DIV/0!</v>
      </c>
      <c r="AD2870" s="91" t="e">
        <f>IF(A2870&gt;$AD$1,$S$1*AD2871+(1-$S$1)*(G2871-Y2871)^2,Rawdata!AT2870)</f>
        <v>#DIV/0!</v>
      </c>
      <c r="AE2870" s="80" t="e">
        <f t="shared" si="1195"/>
        <v>#DIV/0!</v>
      </c>
      <c r="AF2870" s="81" t="e">
        <f t="shared" si="1196"/>
        <v>#DIV/0!</v>
      </c>
      <c r="AG2870" s="86">
        <f t="shared" si="1218"/>
        <v>0</v>
      </c>
      <c r="AH2870" s="107" t="e">
        <f t="shared" si="1221"/>
        <v>#DIV/0!</v>
      </c>
      <c r="AI2870" s="107" t="e">
        <f t="shared" si="1197"/>
        <v>#DIV/0!</v>
      </c>
      <c r="AJ2870" s="108" t="e">
        <f t="shared" si="1198"/>
        <v>#DIV/0!</v>
      </c>
      <c r="AK2870" s="113" t="e">
        <f t="shared" si="1203"/>
        <v>#DIV/0!</v>
      </c>
      <c r="AL2870" s="113" t="e">
        <f t="shared" si="1204"/>
        <v>#DIV/0!</v>
      </c>
      <c r="AM2870" s="113" t="e">
        <f t="shared" si="1205"/>
        <v>#DIV/0!</v>
      </c>
      <c r="AN2870" s="113" t="e">
        <f t="shared" si="1206"/>
        <v>#DIV/0!</v>
      </c>
      <c r="AO2870" s="113" t="e">
        <f t="shared" si="1207"/>
        <v>#DIV/0!</v>
      </c>
      <c r="AP2870" s="91" t="e">
        <f t="shared" si="1208"/>
        <v>#DIV/0!</v>
      </c>
      <c r="AQ2870" s="91" t="e">
        <f t="shared" si="1209"/>
        <v>#DIV/0!</v>
      </c>
      <c r="AR2870" s="91" t="e">
        <f t="shared" si="1210"/>
        <v>#DIV/0!</v>
      </c>
      <c r="AS2870" s="91" t="e">
        <f t="shared" si="1211"/>
        <v>#DIV/0!</v>
      </c>
      <c r="AT2870" s="91" t="e">
        <f t="shared" si="1212"/>
        <v>#DIV/0!</v>
      </c>
      <c r="AU2870" s="113" t="e">
        <f t="shared" si="1213"/>
        <v>#DIV/0!</v>
      </c>
      <c r="AV2870" s="113" t="e">
        <f t="shared" si="1214"/>
        <v>#DIV/0!</v>
      </c>
      <c r="AW2870" s="113" t="e">
        <f t="shared" si="1215"/>
        <v>#DIV/0!</v>
      </c>
      <c r="AX2870" s="113" t="e">
        <f t="shared" si="1216"/>
        <v>#DIV/0!</v>
      </c>
      <c r="AY2870" s="113" t="e">
        <f t="shared" si="1217"/>
        <v>#DIV/0!</v>
      </c>
    </row>
    <row r="2871" spans="1:51" x14ac:dyDescent="0.25">
      <c r="A2871" s="119"/>
      <c r="B2871" s="83"/>
      <c r="C2871" s="85"/>
      <c r="D2871" s="85"/>
      <c r="E2871" s="85"/>
      <c r="F2871" s="71"/>
      <c r="G2871" s="96"/>
      <c r="H2871" s="16" t="e">
        <f>IF(A2871&gt;$U$1,ROUND(ROUND( U2871*$S$1+(1-$S$1)*G2871,4)+$T$1*ROUND(($S$1*Z2871+(1-$S$1)*(G2871-U2871)^2)^0.5,4),4),Rawdata!AK2871+Rawdata!$T$1*Rawdata!AU2871)</f>
        <v>#DIV/0!</v>
      </c>
      <c r="I2871" s="16" t="e">
        <f>IF(A2871&gt;$V$1,ROUND(ROUND(V2871*$S$1+(1-$S$1)*G2871,4)+$T$1*ROUND(($S$1*AA2871+(1-$S$1)*(G2871-V2871)^2)^0.5,4),4),Rawdata!AL2871+Rawdata!$T$1*Rawdata!AV2871)</f>
        <v>#DIV/0!</v>
      </c>
      <c r="J2871" s="16" t="e">
        <f>IF(A2871&gt;$W$1,ROUND(ROUND( W2871*$S$1+(1-$S$1)*G2871,4)+$T$1*ROUND(($S$1*AB2871+(1-$S$1)*(G2871-W2871)^2)^0.5,4),4),Rawdata!AM2871+Rawdata!$T$1*Rawdata!AW2871)</f>
        <v>#DIV/0!</v>
      </c>
      <c r="K2871" s="16" t="e">
        <f>IF(A2871&gt;$X$1,ROUND(ROUND( X2871*$S$1+(1-$S$1)*G2871,4)+$T$1*ROUND(($S$1*AC2871+(1-$S$1)*(G2871-X2871)^2)^0.5,4),4),Rawdata!AN2871+Rawdata!$T$1*Rawdata!AX2871)</f>
        <v>#DIV/0!</v>
      </c>
      <c r="L2871" s="16" t="e">
        <f>IF(A2871&gt;$Y$1,ROUND(ROUND( Y2871*$S$1+(1-$S$1)*G2871,4)+$T$1*ROUND(($S$1*AD2871+(1-$S$1)*(G2871-Y2871)^2)^0.5,4),4),Rawdata!AO2871+Rawdata!$T$1*Rawdata!AY2871)</f>
        <v>#DIV/0!</v>
      </c>
      <c r="M2871" s="16" t="e">
        <f t="shared" si="1199"/>
        <v>#DIV/0!</v>
      </c>
      <c r="N2871" s="16" t="e">
        <f t="shared" si="1200"/>
        <v>#DIV/0!</v>
      </c>
      <c r="O2871" s="67"/>
      <c r="P2871" s="67"/>
      <c r="Q2871" s="31" t="e">
        <f t="shared" si="1219"/>
        <v>#DIV/0!</v>
      </c>
      <c r="R2871" s="17" t="e">
        <f t="shared" si="1220"/>
        <v>#DIV/0!</v>
      </c>
      <c r="S2871" s="37" t="e">
        <f t="shared" si="1201"/>
        <v>#DIV/0!</v>
      </c>
      <c r="T2871" s="17" t="e">
        <f t="shared" si="1202"/>
        <v>#DIV/0!</v>
      </c>
      <c r="U2871" s="91" t="e">
        <f>IF(A2871&gt;$U$1, U2872*$S$1+(1-$S$1)*G2872,Rawdata!AK2871)</f>
        <v>#DIV/0!</v>
      </c>
      <c r="V2871" s="91" t="e">
        <f>IF(A2871&gt;$V$1,$S$1*V2872+(1-$S$1)*G2872,Rawdata!AL2871)</f>
        <v>#DIV/0!</v>
      </c>
      <c r="W2871" s="91" t="e">
        <f>IF(A2871&gt;$W$1, $S$1*W2872+(1-$S$1)*G2872,Rawdata!AM2871)</f>
        <v>#DIV/0!</v>
      </c>
      <c r="X2871" s="91" t="e">
        <f>IF(A2871&gt;$X$1,$S$1*X2872+(1-$S$1)*G2872,Rawdata!AN2871)</f>
        <v>#DIV/0!</v>
      </c>
      <c r="Y2871" s="91" t="e">
        <f>IF(A2871&gt;$Y$1,$S$1*Y2872+(1-$S$1)*G2872,Rawdata!AO2871)</f>
        <v>#DIV/0!</v>
      </c>
      <c r="Z2871" s="91" t="e">
        <f>IF(A2871&gt;$Z$1,$S$1*Z2872+(1-$S$1)*(G2872-U2872)^2,Rawdata!AP2871)</f>
        <v>#DIV/0!</v>
      </c>
      <c r="AA2871" s="91" t="e">
        <f>IF(A2871&gt;$AA$1,$S$1*AA2872+(1-$S$1)*(G2872-V2872)^2,Rawdata!AQ2871)</f>
        <v>#DIV/0!</v>
      </c>
      <c r="AB2871" s="91" t="e">
        <f>IF(A2871&gt;89,$S$1*AB2872+(1-$S$1)*(G2872-W2872)^2,Rawdata!AR2871)</f>
        <v>#DIV/0!</v>
      </c>
      <c r="AC2871" s="91" t="e">
        <f>IF(A2871&gt;$AC$1,$S$1*AC2872+(1-$S$1)*(G2872-X2872)^2,Rawdata!AS2871)</f>
        <v>#DIV/0!</v>
      </c>
      <c r="AD2871" s="91" t="e">
        <f>IF(A2871&gt;$AD$1,$S$1*AD2872+(1-$S$1)*(G2872-Y2872)^2,Rawdata!AT2871)</f>
        <v>#DIV/0!</v>
      </c>
      <c r="AE2871" s="80" t="e">
        <f t="shared" si="1195"/>
        <v>#DIV/0!</v>
      </c>
      <c r="AF2871" s="81" t="e">
        <f t="shared" si="1196"/>
        <v>#DIV/0!</v>
      </c>
      <c r="AG2871" s="86">
        <f t="shared" si="1218"/>
        <v>0</v>
      </c>
      <c r="AH2871" s="107" t="e">
        <f t="shared" si="1221"/>
        <v>#DIV/0!</v>
      </c>
      <c r="AI2871" s="107" t="e">
        <f t="shared" si="1197"/>
        <v>#DIV/0!</v>
      </c>
      <c r="AJ2871" s="108" t="e">
        <f t="shared" si="1198"/>
        <v>#DIV/0!</v>
      </c>
      <c r="AK2871" s="113" t="e">
        <f t="shared" si="1203"/>
        <v>#DIV/0!</v>
      </c>
      <c r="AL2871" s="113" t="e">
        <f t="shared" si="1204"/>
        <v>#DIV/0!</v>
      </c>
      <c r="AM2871" s="113" t="e">
        <f t="shared" si="1205"/>
        <v>#DIV/0!</v>
      </c>
      <c r="AN2871" s="113" t="e">
        <f t="shared" si="1206"/>
        <v>#DIV/0!</v>
      </c>
      <c r="AO2871" s="113" t="e">
        <f t="shared" si="1207"/>
        <v>#DIV/0!</v>
      </c>
      <c r="AP2871" s="91" t="e">
        <f t="shared" si="1208"/>
        <v>#DIV/0!</v>
      </c>
      <c r="AQ2871" s="91" t="e">
        <f t="shared" si="1209"/>
        <v>#DIV/0!</v>
      </c>
      <c r="AR2871" s="91" t="e">
        <f t="shared" si="1210"/>
        <v>#DIV/0!</v>
      </c>
      <c r="AS2871" s="91" t="e">
        <f t="shared" si="1211"/>
        <v>#DIV/0!</v>
      </c>
      <c r="AT2871" s="91" t="e">
        <f t="shared" si="1212"/>
        <v>#DIV/0!</v>
      </c>
      <c r="AU2871" s="113" t="e">
        <f t="shared" si="1213"/>
        <v>#DIV/0!</v>
      </c>
      <c r="AV2871" s="113" t="e">
        <f t="shared" si="1214"/>
        <v>#DIV/0!</v>
      </c>
      <c r="AW2871" s="113" t="e">
        <f t="shared" si="1215"/>
        <v>#DIV/0!</v>
      </c>
      <c r="AX2871" s="113" t="e">
        <f t="shared" si="1216"/>
        <v>#DIV/0!</v>
      </c>
      <c r="AY2871" s="113" t="e">
        <f t="shared" si="1217"/>
        <v>#DIV/0!</v>
      </c>
    </row>
    <row r="2872" spans="1:51" x14ac:dyDescent="0.25">
      <c r="A2872" s="119"/>
      <c r="B2872" s="83"/>
      <c r="C2872" s="85"/>
      <c r="D2872" s="85"/>
      <c r="E2872" s="85"/>
      <c r="F2872" s="71"/>
      <c r="G2872" s="96"/>
      <c r="H2872" s="16" t="e">
        <f>IF(A2872&gt;$U$1,ROUND(ROUND( U2872*$S$1+(1-$S$1)*G2872,4)+$T$1*ROUND(($S$1*Z2872+(1-$S$1)*(G2872-U2872)^2)^0.5,4),4),Rawdata!AK2872+Rawdata!$T$1*Rawdata!AU2872)</f>
        <v>#DIV/0!</v>
      </c>
      <c r="I2872" s="16" t="e">
        <f>IF(A2872&gt;$V$1,ROUND(ROUND(V2872*$S$1+(1-$S$1)*G2872,4)+$T$1*ROUND(($S$1*AA2872+(1-$S$1)*(G2872-V2872)^2)^0.5,4),4),Rawdata!AL2872+Rawdata!$T$1*Rawdata!AV2872)</f>
        <v>#DIV/0!</v>
      </c>
      <c r="J2872" s="16" t="e">
        <f>IF(A2872&gt;$W$1,ROUND(ROUND( W2872*$S$1+(1-$S$1)*G2872,4)+$T$1*ROUND(($S$1*AB2872+(1-$S$1)*(G2872-W2872)^2)^0.5,4),4),Rawdata!AM2872+Rawdata!$T$1*Rawdata!AW2872)</f>
        <v>#DIV/0!</v>
      </c>
      <c r="K2872" s="16" t="e">
        <f>IF(A2872&gt;$X$1,ROUND(ROUND( X2872*$S$1+(1-$S$1)*G2872,4)+$T$1*ROUND(($S$1*AC2872+(1-$S$1)*(G2872-X2872)^2)^0.5,4),4),Rawdata!AN2872+Rawdata!$T$1*Rawdata!AX2872)</f>
        <v>#DIV/0!</v>
      </c>
      <c r="L2872" s="16" t="e">
        <f>IF(A2872&gt;$Y$1,ROUND(ROUND( Y2872*$S$1+(1-$S$1)*G2872,4)+$T$1*ROUND(($S$1*AD2872+(1-$S$1)*(G2872-Y2872)^2)^0.5,4),4),Rawdata!AO2872+Rawdata!$T$1*Rawdata!AY2872)</f>
        <v>#DIV/0!</v>
      </c>
      <c r="M2872" s="16" t="e">
        <f t="shared" si="1199"/>
        <v>#DIV/0!</v>
      </c>
      <c r="N2872" s="16" t="e">
        <f t="shared" si="1200"/>
        <v>#DIV/0!</v>
      </c>
      <c r="O2872" s="67"/>
      <c r="P2872" s="67"/>
      <c r="Q2872" s="31" t="e">
        <f t="shared" si="1219"/>
        <v>#DIV/0!</v>
      </c>
      <c r="R2872" s="17" t="e">
        <f t="shared" si="1220"/>
        <v>#DIV/0!</v>
      </c>
      <c r="S2872" s="37" t="e">
        <f t="shared" si="1201"/>
        <v>#DIV/0!</v>
      </c>
      <c r="T2872" s="17" t="e">
        <f t="shared" si="1202"/>
        <v>#DIV/0!</v>
      </c>
      <c r="U2872" s="91" t="e">
        <f>IF(A2872&gt;$U$1, U2873*$S$1+(1-$S$1)*G2873,Rawdata!AK2872)</f>
        <v>#DIV/0!</v>
      </c>
      <c r="V2872" s="91" t="e">
        <f>IF(A2872&gt;$V$1,$S$1*V2873+(1-$S$1)*G2873,Rawdata!AL2872)</f>
        <v>#DIV/0!</v>
      </c>
      <c r="W2872" s="91" t="e">
        <f>IF(A2872&gt;$W$1, $S$1*W2873+(1-$S$1)*G2873,Rawdata!AM2872)</f>
        <v>#DIV/0!</v>
      </c>
      <c r="X2872" s="91" t="e">
        <f>IF(A2872&gt;$X$1,$S$1*X2873+(1-$S$1)*G2873,Rawdata!AN2872)</f>
        <v>#DIV/0!</v>
      </c>
      <c r="Y2872" s="91" t="e">
        <f>IF(A2872&gt;$Y$1,$S$1*Y2873+(1-$S$1)*G2873,Rawdata!AO2872)</f>
        <v>#DIV/0!</v>
      </c>
      <c r="Z2872" s="91" t="e">
        <f>IF(A2872&gt;$Z$1,$S$1*Z2873+(1-$S$1)*(G2873-U2873)^2,Rawdata!AP2872)</f>
        <v>#DIV/0!</v>
      </c>
      <c r="AA2872" s="91" t="e">
        <f>IF(A2872&gt;$AA$1,$S$1*AA2873+(1-$S$1)*(G2873-V2873)^2,Rawdata!AQ2872)</f>
        <v>#DIV/0!</v>
      </c>
      <c r="AB2872" s="91" t="e">
        <f>IF(A2872&gt;89,$S$1*AB2873+(1-$S$1)*(G2873-W2873)^2,Rawdata!AR2872)</f>
        <v>#DIV/0!</v>
      </c>
      <c r="AC2872" s="91" t="e">
        <f>IF(A2872&gt;$AC$1,$S$1*AC2873+(1-$S$1)*(G2873-X2873)^2,Rawdata!AS2872)</f>
        <v>#DIV/0!</v>
      </c>
      <c r="AD2872" s="91" t="e">
        <f>IF(A2872&gt;$AD$1,$S$1*AD2873+(1-$S$1)*(G2873-Y2873)^2,Rawdata!AT2872)</f>
        <v>#DIV/0!</v>
      </c>
      <c r="AE2872" s="80" t="e">
        <f t="shared" si="1195"/>
        <v>#DIV/0!</v>
      </c>
      <c r="AF2872" s="81" t="e">
        <f t="shared" si="1196"/>
        <v>#DIV/0!</v>
      </c>
      <c r="AG2872" s="86">
        <f t="shared" si="1218"/>
        <v>0</v>
      </c>
      <c r="AH2872" s="107" t="e">
        <f t="shared" si="1221"/>
        <v>#DIV/0!</v>
      </c>
      <c r="AI2872" s="107" t="e">
        <f t="shared" si="1197"/>
        <v>#DIV/0!</v>
      </c>
      <c r="AJ2872" s="108" t="e">
        <f t="shared" si="1198"/>
        <v>#DIV/0!</v>
      </c>
      <c r="AK2872" s="113" t="e">
        <f t="shared" si="1203"/>
        <v>#DIV/0!</v>
      </c>
      <c r="AL2872" s="113" t="e">
        <f t="shared" si="1204"/>
        <v>#DIV/0!</v>
      </c>
      <c r="AM2872" s="113" t="e">
        <f t="shared" si="1205"/>
        <v>#DIV/0!</v>
      </c>
      <c r="AN2872" s="113" t="e">
        <f t="shared" si="1206"/>
        <v>#DIV/0!</v>
      </c>
      <c r="AO2872" s="113" t="e">
        <f t="shared" si="1207"/>
        <v>#DIV/0!</v>
      </c>
      <c r="AP2872" s="91" t="e">
        <f t="shared" si="1208"/>
        <v>#DIV/0!</v>
      </c>
      <c r="AQ2872" s="91" t="e">
        <f t="shared" si="1209"/>
        <v>#DIV/0!</v>
      </c>
      <c r="AR2872" s="91" t="e">
        <f t="shared" si="1210"/>
        <v>#DIV/0!</v>
      </c>
      <c r="AS2872" s="91" t="e">
        <f t="shared" si="1211"/>
        <v>#DIV/0!</v>
      </c>
      <c r="AT2872" s="91" t="e">
        <f t="shared" si="1212"/>
        <v>#DIV/0!</v>
      </c>
      <c r="AU2872" s="113" t="e">
        <f t="shared" si="1213"/>
        <v>#DIV/0!</v>
      </c>
      <c r="AV2872" s="113" t="e">
        <f t="shared" si="1214"/>
        <v>#DIV/0!</v>
      </c>
      <c r="AW2872" s="113" t="e">
        <f t="shared" si="1215"/>
        <v>#DIV/0!</v>
      </c>
      <c r="AX2872" s="113" t="e">
        <f t="shared" si="1216"/>
        <v>#DIV/0!</v>
      </c>
      <c r="AY2872" s="113" t="e">
        <f t="shared" si="1217"/>
        <v>#DIV/0!</v>
      </c>
    </row>
    <row r="2873" spans="1:51" x14ac:dyDescent="0.25">
      <c r="A2873" s="119"/>
      <c r="B2873" s="83"/>
      <c r="C2873" s="85"/>
      <c r="D2873" s="85"/>
      <c r="E2873" s="85"/>
      <c r="F2873" s="71"/>
      <c r="G2873" s="96"/>
      <c r="H2873" s="16" t="e">
        <f>IF(A2873&gt;$U$1,ROUND(ROUND( U2873*$S$1+(1-$S$1)*G2873,4)+$T$1*ROUND(($S$1*Z2873+(1-$S$1)*(G2873-U2873)^2)^0.5,4),4),Rawdata!AK2873+Rawdata!$T$1*Rawdata!AU2873)</f>
        <v>#DIV/0!</v>
      </c>
      <c r="I2873" s="16" t="e">
        <f>IF(A2873&gt;$V$1,ROUND(ROUND(V2873*$S$1+(1-$S$1)*G2873,4)+$T$1*ROUND(($S$1*AA2873+(1-$S$1)*(G2873-V2873)^2)^0.5,4),4),Rawdata!AL2873+Rawdata!$T$1*Rawdata!AV2873)</f>
        <v>#DIV/0!</v>
      </c>
      <c r="J2873" s="16" t="e">
        <f>IF(A2873&gt;$W$1,ROUND(ROUND( W2873*$S$1+(1-$S$1)*G2873,4)+$T$1*ROUND(($S$1*AB2873+(1-$S$1)*(G2873-W2873)^2)^0.5,4),4),Rawdata!AM2873+Rawdata!$T$1*Rawdata!AW2873)</f>
        <v>#DIV/0!</v>
      </c>
      <c r="K2873" s="16" t="e">
        <f>IF(A2873&gt;$X$1,ROUND(ROUND( X2873*$S$1+(1-$S$1)*G2873,4)+$T$1*ROUND(($S$1*AC2873+(1-$S$1)*(G2873-X2873)^2)^0.5,4),4),Rawdata!AN2873+Rawdata!$T$1*Rawdata!AX2873)</f>
        <v>#DIV/0!</v>
      </c>
      <c r="L2873" s="16" t="e">
        <f>IF(A2873&gt;$Y$1,ROUND(ROUND( Y2873*$S$1+(1-$S$1)*G2873,4)+$T$1*ROUND(($S$1*AD2873+(1-$S$1)*(G2873-Y2873)^2)^0.5,4),4),Rawdata!AO2873+Rawdata!$T$1*Rawdata!AY2873)</f>
        <v>#DIV/0!</v>
      </c>
      <c r="M2873" s="16" t="e">
        <f t="shared" si="1199"/>
        <v>#DIV/0!</v>
      </c>
      <c r="N2873" s="16" t="e">
        <f t="shared" si="1200"/>
        <v>#DIV/0!</v>
      </c>
      <c r="O2873" s="67"/>
      <c r="P2873" s="67"/>
      <c r="Q2873" s="31" t="e">
        <f t="shared" si="1219"/>
        <v>#DIV/0!</v>
      </c>
      <c r="R2873" s="17" t="e">
        <f t="shared" si="1220"/>
        <v>#DIV/0!</v>
      </c>
      <c r="S2873" s="37" t="e">
        <f t="shared" si="1201"/>
        <v>#DIV/0!</v>
      </c>
      <c r="T2873" s="17" t="e">
        <f t="shared" si="1202"/>
        <v>#DIV/0!</v>
      </c>
      <c r="U2873" s="91" t="e">
        <f>IF(A2873&gt;$U$1, U2874*$S$1+(1-$S$1)*G2874,Rawdata!AK2873)</f>
        <v>#DIV/0!</v>
      </c>
      <c r="V2873" s="91" t="e">
        <f>IF(A2873&gt;$V$1,$S$1*V2874+(1-$S$1)*G2874,Rawdata!AL2873)</f>
        <v>#DIV/0!</v>
      </c>
      <c r="W2873" s="91" t="e">
        <f>IF(A2873&gt;$W$1, $S$1*W2874+(1-$S$1)*G2874,Rawdata!AM2873)</f>
        <v>#DIV/0!</v>
      </c>
      <c r="X2873" s="91" t="e">
        <f>IF(A2873&gt;$X$1,$S$1*X2874+(1-$S$1)*G2874,Rawdata!AN2873)</f>
        <v>#DIV/0!</v>
      </c>
      <c r="Y2873" s="91" t="e">
        <f>IF(A2873&gt;$Y$1,$S$1*Y2874+(1-$S$1)*G2874,Rawdata!AO2873)</f>
        <v>#DIV/0!</v>
      </c>
      <c r="Z2873" s="91" t="e">
        <f>IF(A2873&gt;$Z$1,$S$1*Z2874+(1-$S$1)*(G2874-U2874)^2,Rawdata!AP2873)</f>
        <v>#DIV/0!</v>
      </c>
      <c r="AA2873" s="91" t="e">
        <f>IF(A2873&gt;$AA$1,$S$1*AA2874+(1-$S$1)*(G2874-V2874)^2,Rawdata!AQ2873)</f>
        <v>#DIV/0!</v>
      </c>
      <c r="AB2873" s="91" t="e">
        <f>IF(A2873&gt;89,$S$1*AB2874+(1-$S$1)*(G2874-W2874)^2,Rawdata!AR2873)</f>
        <v>#DIV/0!</v>
      </c>
      <c r="AC2873" s="91" t="e">
        <f>IF(A2873&gt;$AC$1,$S$1*AC2874+(1-$S$1)*(G2874-X2874)^2,Rawdata!AS2873)</f>
        <v>#DIV/0!</v>
      </c>
      <c r="AD2873" s="91" t="e">
        <f>IF(A2873&gt;$AD$1,$S$1*AD2874+(1-$S$1)*(G2874-Y2874)^2,Rawdata!AT2873)</f>
        <v>#DIV/0!</v>
      </c>
      <c r="AE2873" s="80" t="e">
        <f t="shared" si="1195"/>
        <v>#DIV/0!</v>
      </c>
      <c r="AF2873" s="81" t="e">
        <f t="shared" si="1196"/>
        <v>#DIV/0!</v>
      </c>
      <c r="AG2873" s="86">
        <f t="shared" si="1218"/>
        <v>0</v>
      </c>
      <c r="AH2873" s="107" t="e">
        <f t="shared" si="1221"/>
        <v>#DIV/0!</v>
      </c>
      <c r="AI2873" s="107" t="e">
        <f t="shared" si="1197"/>
        <v>#DIV/0!</v>
      </c>
      <c r="AJ2873" s="108" t="e">
        <f t="shared" si="1198"/>
        <v>#DIV/0!</v>
      </c>
      <c r="AK2873" s="113" t="e">
        <f t="shared" si="1203"/>
        <v>#DIV/0!</v>
      </c>
      <c r="AL2873" s="113" t="e">
        <f t="shared" si="1204"/>
        <v>#DIV/0!</v>
      </c>
      <c r="AM2873" s="113" t="e">
        <f t="shared" si="1205"/>
        <v>#DIV/0!</v>
      </c>
      <c r="AN2873" s="113" t="e">
        <f t="shared" si="1206"/>
        <v>#DIV/0!</v>
      </c>
      <c r="AO2873" s="113" t="e">
        <f t="shared" si="1207"/>
        <v>#DIV/0!</v>
      </c>
      <c r="AP2873" s="91" t="e">
        <f t="shared" si="1208"/>
        <v>#DIV/0!</v>
      </c>
      <c r="AQ2873" s="91" t="e">
        <f t="shared" si="1209"/>
        <v>#DIV/0!</v>
      </c>
      <c r="AR2873" s="91" t="e">
        <f t="shared" si="1210"/>
        <v>#DIV/0!</v>
      </c>
      <c r="AS2873" s="91" t="e">
        <f t="shared" si="1211"/>
        <v>#DIV/0!</v>
      </c>
      <c r="AT2873" s="91" t="e">
        <f t="shared" si="1212"/>
        <v>#DIV/0!</v>
      </c>
      <c r="AU2873" s="113" t="e">
        <f t="shared" si="1213"/>
        <v>#DIV/0!</v>
      </c>
      <c r="AV2873" s="113" t="e">
        <f t="shared" si="1214"/>
        <v>#DIV/0!</v>
      </c>
      <c r="AW2873" s="113" t="e">
        <f t="shared" si="1215"/>
        <v>#DIV/0!</v>
      </c>
      <c r="AX2873" s="113" t="e">
        <f t="shared" si="1216"/>
        <v>#DIV/0!</v>
      </c>
      <c r="AY2873" s="113" t="e">
        <f t="shared" si="1217"/>
        <v>#DIV/0!</v>
      </c>
    </row>
    <row r="2874" spans="1:51" x14ac:dyDescent="0.25">
      <c r="A2874" s="119"/>
      <c r="B2874" s="83"/>
      <c r="C2874" s="85"/>
      <c r="D2874" s="85"/>
      <c r="E2874" s="85"/>
      <c r="F2874" s="71"/>
      <c r="G2874" s="96"/>
      <c r="H2874" s="16" t="e">
        <f>IF(A2874&gt;$U$1,ROUND(ROUND( U2874*$S$1+(1-$S$1)*G2874,4)+$T$1*ROUND(($S$1*Z2874+(1-$S$1)*(G2874-U2874)^2)^0.5,4),4),Rawdata!AK2874+Rawdata!$T$1*Rawdata!AU2874)</f>
        <v>#DIV/0!</v>
      </c>
      <c r="I2874" s="16" t="e">
        <f>IF(A2874&gt;$V$1,ROUND(ROUND(V2874*$S$1+(1-$S$1)*G2874,4)+$T$1*ROUND(($S$1*AA2874+(1-$S$1)*(G2874-V2874)^2)^0.5,4),4),Rawdata!AL2874+Rawdata!$T$1*Rawdata!AV2874)</f>
        <v>#DIV/0!</v>
      </c>
      <c r="J2874" s="16" t="e">
        <f>IF(A2874&gt;$W$1,ROUND(ROUND( W2874*$S$1+(1-$S$1)*G2874,4)+$T$1*ROUND(($S$1*AB2874+(1-$S$1)*(G2874-W2874)^2)^0.5,4),4),Rawdata!AM2874+Rawdata!$T$1*Rawdata!AW2874)</f>
        <v>#DIV/0!</v>
      </c>
      <c r="K2874" s="16" t="e">
        <f>IF(A2874&gt;$X$1,ROUND(ROUND( X2874*$S$1+(1-$S$1)*G2874,4)+$T$1*ROUND(($S$1*AC2874+(1-$S$1)*(G2874-X2874)^2)^0.5,4),4),Rawdata!AN2874+Rawdata!$T$1*Rawdata!AX2874)</f>
        <v>#DIV/0!</v>
      </c>
      <c r="L2874" s="16" t="e">
        <f>IF(A2874&gt;$Y$1,ROUND(ROUND( Y2874*$S$1+(1-$S$1)*G2874,4)+$T$1*ROUND(($S$1*AD2874+(1-$S$1)*(G2874-Y2874)^2)^0.5,4),4),Rawdata!AO2874+Rawdata!$T$1*Rawdata!AY2874)</f>
        <v>#DIV/0!</v>
      </c>
      <c r="M2874" s="16" t="e">
        <f t="shared" si="1199"/>
        <v>#DIV/0!</v>
      </c>
      <c r="N2874" s="16" t="e">
        <f t="shared" si="1200"/>
        <v>#DIV/0!</v>
      </c>
      <c r="O2874" s="67"/>
      <c r="P2874" s="67"/>
      <c r="Q2874" s="31" t="e">
        <f t="shared" si="1219"/>
        <v>#DIV/0!</v>
      </c>
      <c r="R2874" s="17" t="e">
        <f t="shared" si="1220"/>
        <v>#DIV/0!</v>
      </c>
      <c r="S2874" s="37" t="e">
        <f t="shared" si="1201"/>
        <v>#DIV/0!</v>
      </c>
      <c r="T2874" s="17" t="e">
        <f t="shared" si="1202"/>
        <v>#DIV/0!</v>
      </c>
      <c r="U2874" s="91" t="e">
        <f>IF(A2874&gt;$U$1, U2875*$S$1+(1-$S$1)*G2875,Rawdata!AK2874)</f>
        <v>#DIV/0!</v>
      </c>
      <c r="V2874" s="91" t="e">
        <f>IF(A2874&gt;$V$1,$S$1*V2875+(1-$S$1)*G2875,Rawdata!AL2874)</f>
        <v>#DIV/0!</v>
      </c>
      <c r="W2874" s="91" t="e">
        <f>IF(A2874&gt;$W$1, $S$1*W2875+(1-$S$1)*G2875,Rawdata!AM2874)</f>
        <v>#DIV/0!</v>
      </c>
      <c r="X2874" s="91" t="e">
        <f>IF(A2874&gt;$X$1,$S$1*X2875+(1-$S$1)*G2875,Rawdata!AN2874)</f>
        <v>#DIV/0!</v>
      </c>
      <c r="Y2874" s="91" t="e">
        <f>IF(A2874&gt;$Y$1,$S$1*Y2875+(1-$S$1)*G2875,Rawdata!AO2874)</f>
        <v>#DIV/0!</v>
      </c>
      <c r="Z2874" s="91" t="e">
        <f>IF(A2874&gt;$Z$1,$S$1*Z2875+(1-$S$1)*(G2875-U2875)^2,Rawdata!AP2874)</f>
        <v>#DIV/0!</v>
      </c>
      <c r="AA2874" s="91" t="e">
        <f>IF(A2874&gt;$AA$1,$S$1*AA2875+(1-$S$1)*(G2875-V2875)^2,Rawdata!AQ2874)</f>
        <v>#DIV/0!</v>
      </c>
      <c r="AB2874" s="91" t="e">
        <f>IF(A2874&gt;89,$S$1*AB2875+(1-$S$1)*(G2875-W2875)^2,Rawdata!AR2874)</f>
        <v>#DIV/0!</v>
      </c>
      <c r="AC2874" s="91" t="e">
        <f>IF(A2874&gt;$AC$1,$S$1*AC2875+(1-$S$1)*(G2875-X2875)^2,Rawdata!AS2874)</f>
        <v>#DIV/0!</v>
      </c>
      <c r="AD2874" s="91" t="e">
        <f>IF(A2874&gt;$AD$1,$S$1*AD2875+(1-$S$1)*(G2875-Y2875)^2,Rawdata!AT2874)</f>
        <v>#DIV/0!</v>
      </c>
      <c r="AE2874" s="80" t="e">
        <f t="shared" si="1195"/>
        <v>#DIV/0!</v>
      </c>
      <c r="AF2874" s="81" t="e">
        <f t="shared" si="1196"/>
        <v>#DIV/0!</v>
      </c>
      <c r="AG2874" s="86">
        <f t="shared" si="1218"/>
        <v>0</v>
      </c>
      <c r="AH2874" s="107" t="e">
        <f t="shared" si="1221"/>
        <v>#DIV/0!</v>
      </c>
      <c r="AI2874" s="107" t="e">
        <f t="shared" si="1197"/>
        <v>#DIV/0!</v>
      </c>
      <c r="AJ2874" s="108" t="e">
        <f t="shared" si="1198"/>
        <v>#DIV/0!</v>
      </c>
      <c r="AK2874" s="113" t="e">
        <f t="shared" si="1203"/>
        <v>#DIV/0!</v>
      </c>
      <c r="AL2874" s="113" t="e">
        <f t="shared" si="1204"/>
        <v>#DIV/0!</v>
      </c>
      <c r="AM2874" s="113" t="e">
        <f t="shared" si="1205"/>
        <v>#DIV/0!</v>
      </c>
      <c r="AN2874" s="113" t="e">
        <f t="shared" si="1206"/>
        <v>#DIV/0!</v>
      </c>
      <c r="AO2874" s="113" t="e">
        <f t="shared" si="1207"/>
        <v>#DIV/0!</v>
      </c>
      <c r="AP2874" s="91" t="e">
        <f t="shared" si="1208"/>
        <v>#DIV/0!</v>
      </c>
      <c r="AQ2874" s="91" t="e">
        <f t="shared" si="1209"/>
        <v>#DIV/0!</v>
      </c>
      <c r="AR2874" s="91" t="e">
        <f t="shared" si="1210"/>
        <v>#DIV/0!</v>
      </c>
      <c r="AS2874" s="91" t="e">
        <f t="shared" si="1211"/>
        <v>#DIV/0!</v>
      </c>
      <c r="AT2874" s="91" t="e">
        <f t="shared" si="1212"/>
        <v>#DIV/0!</v>
      </c>
      <c r="AU2874" s="113" t="e">
        <f t="shared" si="1213"/>
        <v>#DIV/0!</v>
      </c>
      <c r="AV2874" s="113" t="e">
        <f t="shared" si="1214"/>
        <v>#DIV/0!</v>
      </c>
      <c r="AW2874" s="113" t="e">
        <f t="shared" si="1215"/>
        <v>#DIV/0!</v>
      </c>
      <c r="AX2874" s="113" t="e">
        <f t="shared" si="1216"/>
        <v>#DIV/0!</v>
      </c>
      <c r="AY2874" s="113" t="e">
        <f t="shared" si="1217"/>
        <v>#DIV/0!</v>
      </c>
    </row>
    <row r="2875" spans="1:51" x14ac:dyDescent="0.25">
      <c r="A2875" s="119"/>
      <c r="B2875" s="83"/>
      <c r="C2875" s="85"/>
      <c r="D2875" s="85"/>
      <c r="E2875" s="85"/>
      <c r="F2875" s="71"/>
      <c r="G2875" s="96"/>
      <c r="H2875" s="16" t="e">
        <f>IF(A2875&gt;$U$1,ROUND(ROUND( U2875*$S$1+(1-$S$1)*G2875,4)+$T$1*ROUND(($S$1*Z2875+(1-$S$1)*(G2875-U2875)^2)^0.5,4),4),Rawdata!AK2875+Rawdata!$T$1*Rawdata!AU2875)</f>
        <v>#DIV/0!</v>
      </c>
      <c r="I2875" s="16" t="e">
        <f>IF(A2875&gt;$V$1,ROUND(ROUND(V2875*$S$1+(1-$S$1)*G2875,4)+$T$1*ROUND(($S$1*AA2875+(1-$S$1)*(G2875-V2875)^2)^0.5,4),4),Rawdata!AL2875+Rawdata!$T$1*Rawdata!AV2875)</f>
        <v>#DIV/0!</v>
      </c>
      <c r="J2875" s="16" t="e">
        <f>IF(A2875&gt;$W$1,ROUND(ROUND( W2875*$S$1+(1-$S$1)*G2875,4)+$T$1*ROUND(($S$1*AB2875+(1-$S$1)*(G2875-W2875)^2)^0.5,4),4),Rawdata!AM2875+Rawdata!$T$1*Rawdata!AW2875)</f>
        <v>#DIV/0!</v>
      </c>
      <c r="K2875" s="16" t="e">
        <f>IF(A2875&gt;$X$1,ROUND(ROUND( X2875*$S$1+(1-$S$1)*G2875,4)+$T$1*ROUND(($S$1*AC2875+(1-$S$1)*(G2875-X2875)^2)^0.5,4),4),Rawdata!AN2875+Rawdata!$T$1*Rawdata!AX2875)</f>
        <v>#DIV/0!</v>
      </c>
      <c r="L2875" s="16" t="e">
        <f>IF(A2875&gt;$Y$1,ROUND(ROUND( Y2875*$S$1+(1-$S$1)*G2875,4)+$T$1*ROUND(($S$1*AD2875+(1-$S$1)*(G2875-Y2875)^2)^0.5,4),4),Rawdata!AO2875+Rawdata!$T$1*Rawdata!AY2875)</f>
        <v>#DIV/0!</v>
      </c>
      <c r="M2875" s="16" t="e">
        <f t="shared" si="1199"/>
        <v>#DIV/0!</v>
      </c>
      <c r="N2875" s="16" t="e">
        <f t="shared" si="1200"/>
        <v>#DIV/0!</v>
      </c>
      <c r="O2875" s="67"/>
      <c r="P2875" s="67"/>
      <c r="Q2875" s="31" t="e">
        <f t="shared" si="1219"/>
        <v>#DIV/0!</v>
      </c>
      <c r="R2875" s="17" t="e">
        <f t="shared" si="1220"/>
        <v>#DIV/0!</v>
      </c>
      <c r="S2875" s="37" t="e">
        <f t="shared" si="1201"/>
        <v>#DIV/0!</v>
      </c>
      <c r="T2875" s="17" t="e">
        <f t="shared" si="1202"/>
        <v>#DIV/0!</v>
      </c>
      <c r="U2875" s="91" t="e">
        <f>IF(A2875&gt;$U$1, U2876*$S$1+(1-$S$1)*G2876,Rawdata!AK2875)</f>
        <v>#DIV/0!</v>
      </c>
      <c r="V2875" s="91" t="e">
        <f>IF(A2875&gt;$V$1,$S$1*V2876+(1-$S$1)*G2876,Rawdata!AL2875)</f>
        <v>#DIV/0!</v>
      </c>
      <c r="W2875" s="91" t="e">
        <f>IF(A2875&gt;$W$1, $S$1*W2876+(1-$S$1)*G2876,Rawdata!AM2875)</f>
        <v>#DIV/0!</v>
      </c>
      <c r="X2875" s="91" t="e">
        <f>IF(A2875&gt;$X$1,$S$1*X2876+(1-$S$1)*G2876,Rawdata!AN2875)</f>
        <v>#DIV/0!</v>
      </c>
      <c r="Y2875" s="91" t="e">
        <f>IF(A2875&gt;$Y$1,$S$1*Y2876+(1-$S$1)*G2876,Rawdata!AO2875)</f>
        <v>#DIV/0!</v>
      </c>
      <c r="Z2875" s="91" t="e">
        <f>IF(A2875&gt;$Z$1,$S$1*Z2876+(1-$S$1)*(G2876-U2876)^2,Rawdata!AP2875)</f>
        <v>#DIV/0!</v>
      </c>
      <c r="AA2875" s="91" t="e">
        <f>IF(A2875&gt;$AA$1,$S$1*AA2876+(1-$S$1)*(G2876-V2876)^2,Rawdata!AQ2875)</f>
        <v>#DIV/0!</v>
      </c>
      <c r="AB2875" s="91" t="e">
        <f>IF(A2875&gt;89,$S$1*AB2876+(1-$S$1)*(G2876-W2876)^2,Rawdata!AR2875)</f>
        <v>#DIV/0!</v>
      </c>
      <c r="AC2875" s="91" t="e">
        <f>IF(A2875&gt;$AC$1,$S$1*AC2876+(1-$S$1)*(G2876-X2876)^2,Rawdata!AS2875)</f>
        <v>#DIV/0!</v>
      </c>
      <c r="AD2875" s="91" t="e">
        <f>IF(A2875&gt;$AD$1,$S$1*AD2876+(1-$S$1)*(G2876-Y2876)^2,Rawdata!AT2875)</f>
        <v>#DIV/0!</v>
      </c>
      <c r="AE2875" s="80" t="e">
        <f t="shared" si="1195"/>
        <v>#DIV/0!</v>
      </c>
      <c r="AF2875" s="81" t="e">
        <f t="shared" si="1196"/>
        <v>#DIV/0!</v>
      </c>
      <c r="AG2875" s="86">
        <f t="shared" si="1218"/>
        <v>0</v>
      </c>
      <c r="AH2875" s="107" t="e">
        <f t="shared" si="1221"/>
        <v>#DIV/0!</v>
      </c>
      <c r="AI2875" s="107" t="e">
        <f t="shared" si="1197"/>
        <v>#DIV/0!</v>
      </c>
      <c r="AJ2875" s="108" t="e">
        <f t="shared" si="1198"/>
        <v>#DIV/0!</v>
      </c>
      <c r="AK2875" s="113" t="e">
        <f t="shared" si="1203"/>
        <v>#DIV/0!</v>
      </c>
      <c r="AL2875" s="113" t="e">
        <f t="shared" si="1204"/>
        <v>#DIV/0!</v>
      </c>
      <c r="AM2875" s="113" t="e">
        <f t="shared" si="1205"/>
        <v>#DIV/0!</v>
      </c>
      <c r="AN2875" s="113" t="e">
        <f t="shared" si="1206"/>
        <v>#DIV/0!</v>
      </c>
      <c r="AO2875" s="113" t="e">
        <f t="shared" si="1207"/>
        <v>#DIV/0!</v>
      </c>
      <c r="AP2875" s="91" t="e">
        <f t="shared" si="1208"/>
        <v>#DIV/0!</v>
      </c>
      <c r="AQ2875" s="91" t="e">
        <f t="shared" si="1209"/>
        <v>#DIV/0!</v>
      </c>
      <c r="AR2875" s="91" t="e">
        <f t="shared" si="1210"/>
        <v>#DIV/0!</v>
      </c>
      <c r="AS2875" s="91" t="e">
        <f t="shared" si="1211"/>
        <v>#DIV/0!</v>
      </c>
      <c r="AT2875" s="91" t="e">
        <f t="shared" si="1212"/>
        <v>#DIV/0!</v>
      </c>
      <c r="AU2875" s="113" t="e">
        <f t="shared" si="1213"/>
        <v>#DIV/0!</v>
      </c>
      <c r="AV2875" s="113" t="e">
        <f t="shared" si="1214"/>
        <v>#DIV/0!</v>
      </c>
      <c r="AW2875" s="113" t="e">
        <f t="shared" si="1215"/>
        <v>#DIV/0!</v>
      </c>
      <c r="AX2875" s="113" t="e">
        <f t="shared" si="1216"/>
        <v>#DIV/0!</v>
      </c>
      <c r="AY2875" s="113" t="e">
        <f t="shared" si="1217"/>
        <v>#DIV/0!</v>
      </c>
    </row>
    <row r="2876" spans="1:51" x14ac:dyDescent="0.25">
      <c r="A2876" s="119"/>
      <c r="B2876" s="83"/>
      <c r="C2876" s="85"/>
      <c r="D2876" s="85"/>
      <c r="E2876" s="85"/>
      <c r="F2876" s="71"/>
      <c r="G2876" s="96"/>
      <c r="H2876" s="16" t="e">
        <f>IF(A2876&gt;$U$1,ROUND(ROUND( U2876*$S$1+(1-$S$1)*G2876,4)+$T$1*ROUND(($S$1*Z2876+(1-$S$1)*(G2876-U2876)^2)^0.5,4),4),Rawdata!AK2876+Rawdata!$T$1*Rawdata!AU2876)</f>
        <v>#DIV/0!</v>
      </c>
      <c r="I2876" s="16" t="e">
        <f>IF(A2876&gt;$V$1,ROUND(ROUND(V2876*$S$1+(1-$S$1)*G2876,4)+$T$1*ROUND(($S$1*AA2876+(1-$S$1)*(G2876-V2876)^2)^0.5,4),4),Rawdata!AL2876+Rawdata!$T$1*Rawdata!AV2876)</f>
        <v>#DIV/0!</v>
      </c>
      <c r="J2876" s="16" t="e">
        <f>IF(A2876&gt;$W$1,ROUND(ROUND( W2876*$S$1+(1-$S$1)*G2876,4)+$T$1*ROUND(($S$1*AB2876+(1-$S$1)*(G2876-W2876)^2)^0.5,4),4),Rawdata!AM2876+Rawdata!$T$1*Rawdata!AW2876)</f>
        <v>#DIV/0!</v>
      </c>
      <c r="K2876" s="16" t="e">
        <f>IF(A2876&gt;$X$1,ROUND(ROUND( X2876*$S$1+(1-$S$1)*G2876,4)+$T$1*ROUND(($S$1*AC2876+(1-$S$1)*(G2876-X2876)^2)^0.5,4),4),Rawdata!AN2876+Rawdata!$T$1*Rawdata!AX2876)</f>
        <v>#DIV/0!</v>
      </c>
      <c r="L2876" s="16" t="e">
        <f>IF(A2876&gt;$Y$1,ROUND(ROUND( Y2876*$S$1+(1-$S$1)*G2876,4)+$T$1*ROUND(($S$1*AD2876+(1-$S$1)*(G2876-Y2876)^2)^0.5,4),4),Rawdata!AO2876+Rawdata!$T$1*Rawdata!AY2876)</f>
        <v>#DIV/0!</v>
      </c>
      <c r="M2876" s="16" t="e">
        <f t="shared" si="1199"/>
        <v>#DIV/0!</v>
      </c>
      <c r="N2876" s="16" t="e">
        <f t="shared" si="1200"/>
        <v>#DIV/0!</v>
      </c>
      <c r="O2876" s="67"/>
      <c r="P2876" s="67"/>
      <c r="Q2876" s="31" t="e">
        <f t="shared" si="1219"/>
        <v>#DIV/0!</v>
      </c>
      <c r="R2876" s="17" t="e">
        <f t="shared" si="1220"/>
        <v>#DIV/0!</v>
      </c>
      <c r="S2876" s="37" t="e">
        <f t="shared" si="1201"/>
        <v>#DIV/0!</v>
      </c>
      <c r="T2876" s="17" t="e">
        <f t="shared" si="1202"/>
        <v>#DIV/0!</v>
      </c>
      <c r="U2876" s="91" t="e">
        <f>IF(A2876&gt;$U$1, U2877*$S$1+(1-$S$1)*G2877,Rawdata!AK2876)</f>
        <v>#DIV/0!</v>
      </c>
      <c r="V2876" s="91" t="e">
        <f>IF(A2876&gt;$V$1,$S$1*V2877+(1-$S$1)*G2877,Rawdata!AL2876)</f>
        <v>#DIV/0!</v>
      </c>
      <c r="W2876" s="91" t="e">
        <f>IF(A2876&gt;$W$1, $S$1*W2877+(1-$S$1)*G2877,Rawdata!AM2876)</f>
        <v>#DIV/0!</v>
      </c>
      <c r="X2876" s="91" t="e">
        <f>IF(A2876&gt;$X$1,$S$1*X2877+(1-$S$1)*G2877,Rawdata!AN2876)</f>
        <v>#DIV/0!</v>
      </c>
      <c r="Y2876" s="91" t="e">
        <f>IF(A2876&gt;$Y$1,$S$1*Y2877+(1-$S$1)*G2877,Rawdata!AO2876)</f>
        <v>#DIV/0!</v>
      </c>
      <c r="Z2876" s="91" t="e">
        <f>IF(A2876&gt;$Z$1,$S$1*Z2877+(1-$S$1)*(G2877-U2877)^2,Rawdata!AP2876)</f>
        <v>#DIV/0!</v>
      </c>
      <c r="AA2876" s="91" t="e">
        <f>IF(A2876&gt;$AA$1,$S$1*AA2877+(1-$S$1)*(G2877-V2877)^2,Rawdata!AQ2876)</f>
        <v>#DIV/0!</v>
      </c>
      <c r="AB2876" s="91" t="e">
        <f>IF(A2876&gt;89,$S$1*AB2877+(1-$S$1)*(G2877-W2877)^2,Rawdata!AR2876)</f>
        <v>#DIV/0!</v>
      </c>
      <c r="AC2876" s="91" t="e">
        <f>IF(A2876&gt;$AC$1,$S$1*AC2877+(1-$S$1)*(G2877-X2877)^2,Rawdata!AS2876)</f>
        <v>#DIV/0!</v>
      </c>
      <c r="AD2876" s="91" t="e">
        <f>IF(A2876&gt;$AD$1,$S$1*AD2877+(1-$S$1)*(G2877-Y2877)^2,Rawdata!AT2876)</f>
        <v>#DIV/0!</v>
      </c>
      <c r="AE2876" s="80" t="e">
        <f t="shared" si="1195"/>
        <v>#DIV/0!</v>
      </c>
      <c r="AF2876" s="81" t="e">
        <f t="shared" si="1196"/>
        <v>#DIV/0!</v>
      </c>
      <c r="AG2876" s="86">
        <f t="shared" si="1218"/>
        <v>0</v>
      </c>
      <c r="AH2876" s="107" t="e">
        <f t="shared" si="1221"/>
        <v>#DIV/0!</v>
      </c>
      <c r="AI2876" s="107" t="e">
        <f t="shared" si="1197"/>
        <v>#DIV/0!</v>
      </c>
      <c r="AJ2876" s="108" t="e">
        <f t="shared" si="1198"/>
        <v>#DIV/0!</v>
      </c>
      <c r="AK2876" s="113" t="e">
        <f t="shared" si="1203"/>
        <v>#DIV/0!</v>
      </c>
      <c r="AL2876" s="113" t="e">
        <f t="shared" si="1204"/>
        <v>#DIV/0!</v>
      </c>
      <c r="AM2876" s="113" t="e">
        <f t="shared" si="1205"/>
        <v>#DIV/0!</v>
      </c>
      <c r="AN2876" s="113" t="e">
        <f t="shared" si="1206"/>
        <v>#DIV/0!</v>
      </c>
      <c r="AO2876" s="113" t="e">
        <f t="shared" si="1207"/>
        <v>#DIV/0!</v>
      </c>
      <c r="AP2876" s="91" t="e">
        <f t="shared" si="1208"/>
        <v>#DIV/0!</v>
      </c>
      <c r="AQ2876" s="91" t="e">
        <f t="shared" si="1209"/>
        <v>#DIV/0!</v>
      </c>
      <c r="AR2876" s="91" t="e">
        <f t="shared" si="1210"/>
        <v>#DIV/0!</v>
      </c>
      <c r="AS2876" s="91" t="e">
        <f t="shared" si="1211"/>
        <v>#DIV/0!</v>
      </c>
      <c r="AT2876" s="91" t="e">
        <f t="shared" si="1212"/>
        <v>#DIV/0!</v>
      </c>
      <c r="AU2876" s="113" t="e">
        <f t="shared" si="1213"/>
        <v>#DIV/0!</v>
      </c>
      <c r="AV2876" s="113" t="e">
        <f t="shared" si="1214"/>
        <v>#DIV/0!</v>
      </c>
      <c r="AW2876" s="113" t="e">
        <f t="shared" si="1215"/>
        <v>#DIV/0!</v>
      </c>
      <c r="AX2876" s="113" t="e">
        <f t="shared" si="1216"/>
        <v>#DIV/0!</v>
      </c>
      <c r="AY2876" s="113" t="e">
        <f t="shared" si="1217"/>
        <v>#DIV/0!</v>
      </c>
    </row>
    <row r="2877" spans="1:51" x14ac:dyDescent="0.25">
      <c r="A2877" s="119"/>
      <c r="B2877" s="83"/>
      <c r="C2877" s="85"/>
      <c r="D2877" s="85"/>
      <c r="E2877" s="85"/>
      <c r="F2877" s="71"/>
      <c r="G2877" s="96"/>
      <c r="H2877" s="16" t="e">
        <f>IF(A2877&gt;$U$1,ROUND(ROUND( U2877*$S$1+(1-$S$1)*G2877,4)+$T$1*ROUND(($S$1*Z2877+(1-$S$1)*(G2877-U2877)^2)^0.5,4),4),Rawdata!AK2877+Rawdata!$T$1*Rawdata!AU2877)</f>
        <v>#DIV/0!</v>
      </c>
      <c r="I2877" s="16" t="e">
        <f>IF(A2877&gt;$V$1,ROUND(ROUND(V2877*$S$1+(1-$S$1)*G2877,4)+$T$1*ROUND(($S$1*AA2877+(1-$S$1)*(G2877-V2877)^2)^0.5,4),4),Rawdata!AL2877+Rawdata!$T$1*Rawdata!AV2877)</f>
        <v>#DIV/0!</v>
      </c>
      <c r="J2877" s="16" t="e">
        <f>IF(A2877&gt;$W$1,ROUND(ROUND( W2877*$S$1+(1-$S$1)*G2877,4)+$T$1*ROUND(($S$1*AB2877+(1-$S$1)*(G2877-W2877)^2)^0.5,4),4),Rawdata!AM2877+Rawdata!$T$1*Rawdata!AW2877)</f>
        <v>#DIV/0!</v>
      </c>
      <c r="K2877" s="16" t="e">
        <f>IF(A2877&gt;$X$1,ROUND(ROUND( X2877*$S$1+(1-$S$1)*G2877,4)+$T$1*ROUND(($S$1*AC2877+(1-$S$1)*(G2877-X2877)^2)^0.5,4),4),Rawdata!AN2877+Rawdata!$T$1*Rawdata!AX2877)</f>
        <v>#DIV/0!</v>
      </c>
      <c r="L2877" s="16" t="e">
        <f>IF(A2877&gt;$Y$1,ROUND(ROUND( Y2877*$S$1+(1-$S$1)*G2877,4)+$T$1*ROUND(($S$1*AD2877+(1-$S$1)*(G2877-Y2877)^2)^0.5,4),4),Rawdata!AO2877+Rawdata!$T$1*Rawdata!AY2877)</f>
        <v>#DIV/0!</v>
      </c>
      <c r="M2877" s="16" t="e">
        <f t="shared" si="1199"/>
        <v>#DIV/0!</v>
      </c>
      <c r="N2877" s="16" t="e">
        <f t="shared" si="1200"/>
        <v>#DIV/0!</v>
      </c>
      <c r="O2877" s="67"/>
      <c r="P2877" s="67"/>
      <c r="Q2877" s="31" t="e">
        <f t="shared" si="1219"/>
        <v>#DIV/0!</v>
      </c>
      <c r="R2877" s="17" t="e">
        <f t="shared" si="1220"/>
        <v>#DIV/0!</v>
      </c>
      <c r="S2877" s="37" t="e">
        <f t="shared" si="1201"/>
        <v>#DIV/0!</v>
      </c>
      <c r="T2877" s="17" t="e">
        <f t="shared" si="1202"/>
        <v>#DIV/0!</v>
      </c>
      <c r="U2877" s="91" t="e">
        <f>IF(A2877&gt;$U$1, U2878*$S$1+(1-$S$1)*G2878,Rawdata!AK2877)</f>
        <v>#DIV/0!</v>
      </c>
      <c r="V2877" s="91" t="e">
        <f>IF(A2877&gt;$V$1,$S$1*V2878+(1-$S$1)*G2878,Rawdata!AL2877)</f>
        <v>#DIV/0!</v>
      </c>
      <c r="W2877" s="91" t="e">
        <f>IF(A2877&gt;$W$1, $S$1*W2878+(1-$S$1)*G2878,Rawdata!AM2877)</f>
        <v>#DIV/0!</v>
      </c>
      <c r="X2877" s="91" t="e">
        <f>IF(A2877&gt;$X$1,$S$1*X2878+(1-$S$1)*G2878,Rawdata!AN2877)</f>
        <v>#DIV/0!</v>
      </c>
      <c r="Y2877" s="91" t="e">
        <f>IF(A2877&gt;$Y$1,$S$1*Y2878+(1-$S$1)*G2878,Rawdata!AO2877)</f>
        <v>#DIV/0!</v>
      </c>
      <c r="Z2877" s="91" t="e">
        <f>IF(A2877&gt;$Z$1,$S$1*Z2878+(1-$S$1)*(G2878-U2878)^2,Rawdata!AP2877)</f>
        <v>#DIV/0!</v>
      </c>
      <c r="AA2877" s="91" t="e">
        <f>IF(A2877&gt;$AA$1,$S$1*AA2878+(1-$S$1)*(G2878-V2878)^2,Rawdata!AQ2877)</f>
        <v>#DIV/0!</v>
      </c>
      <c r="AB2877" s="91" t="e">
        <f>IF(A2877&gt;89,$S$1*AB2878+(1-$S$1)*(G2878-W2878)^2,Rawdata!AR2877)</f>
        <v>#DIV/0!</v>
      </c>
      <c r="AC2877" s="91" t="e">
        <f>IF(A2877&gt;$AC$1,$S$1*AC2878+(1-$S$1)*(G2878-X2878)^2,Rawdata!AS2877)</f>
        <v>#DIV/0!</v>
      </c>
      <c r="AD2877" s="91" t="e">
        <f>IF(A2877&gt;$AD$1,$S$1*AD2878+(1-$S$1)*(G2878-Y2878)^2,Rawdata!AT2877)</f>
        <v>#DIV/0!</v>
      </c>
      <c r="AE2877" s="80" t="e">
        <f t="shared" si="1195"/>
        <v>#DIV/0!</v>
      </c>
      <c r="AF2877" s="81" t="e">
        <f t="shared" si="1196"/>
        <v>#DIV/0!</v>
      </c>
      <c r="AG2877" s="86">
        <f t="shared" si="1218"/>
        <v>0</v>
      </c>
      <c r="AH2877" s="107" t="e">
        <f t="shared" si="1221"/>
        <v>#DIV/0!</v>
      </c>
      <c r="AI2877" s="107" t="e">
        <f t="shared" si="1197"/>
        <v>#DIV/0!</v>
      </c>
      <c r="AJ2877" s="108" t="e">
        <f t="shared" si="1198"/>
        <v>#DIV/0!</v>
      </c>
      <c r="AK2877" s="113" t="e">
        <f t="shared" si="1203"/>
        <v>#DIV/0!</v>
      </c>
      <c r="AL2877" s="113" t="e">
        <f t="shared" si="1204"/>
        <v>#DIV/0!</v>
      </c>
      <c r="AM2877" s="113" t="e">
        <f t="shared" si="1205"/>
        <v>#DIV/0!</v>
      </c>
      <c r="AN2877" s="113" t="e">
        <f t="shared" si="1206"/>
        <v>#DIV/0!</v>
      </c>
      <c r="AO2877" s="113" t="e">
        <f t="shared" si="1207"/>
        <v>#DIV/0!</v>
      </c>
      <c r="AP2877" s="91" t="e">
        <f t="shared" si="1208"/>
        <v>#DIV/0!</v>
      </c>
      <c r="AQ2877" s="91" t="e">
        <f t="shared" si="1209"/>
        <v>#DIV/0!</v>
      </c>
      <c r="AR2877" s="91" t="e">
        <f t="shared" si="1210"/>
        <v>#DIV/0!</v>
      </c>
      <c r="AS2877" s="91" t="e">
        <f t="shared" si="1211"/>
        <v>#DIV/0!</v>
      </c>
      <c r="AT2877" s="91" t="e">
        <f t="shared" si="1212"/>
        <v>#DIV/0!</v>
      </c>
      <c r="AU2877" s="113" t="e">
        <f t="shared" si="1213"/>
        <v>#DIV/0!</v>
      </c>
      <c r="AV2877" s="113" t="e">
        <f t="shared" si="1214"/>
        <v>#DIV/0!</v>
      </c>
      <c r="AW2877" s="113" t="e">
        <f t="shared" si="1215"/>
        <v>#DIV/0!</v>
      </c>
      <c r="AX2877" s="113" t="e">
        <f t="shared" si="1216"/>
        <v>#DIV/0!</v>
      </c>
      <c r="AY2877" s="113" t="e">
        <f t="shared" si="1217"/>
        <v>#DIV/0!</v>
      </c>
    </row>
    <row r="2878" spans="1:51" x14ac:dyDescent="0.25">
      <c r="A2878" s="119"/>
      <c r="B2878" s="83"/>
      <c r="C2878" s="85"/>
      <c r="D2878" s="85"/>
      <c r="E2878" s="85"/>
      <c r="F2878" s="71"/>
      <c r="G2878" s="96"/>
      <c r="H2878" s="16" t="e">
        <f>IF(A2878&gt;$U$1,ROUND(ROUND( U2878*$S$1+(1-$S$1)*G2878,4)+$T$1*ROUND(($S$1*Z2878+(1-$S$1)*(G2878-U2878)^2)^0.5,4),4),Rawdata!AK2878+Rawdata!$T$1*Rawdata!AU2878)</f>
        <v>#DIV/0!</v>
      </c>
      <c r="I2878" s="16" t="e">
        <f>IF(A2878&gt;$V$1,ROUND(ROUND(V2878*$S$1+(1-$S$1)*G2878,4)+$T$1*ROUND(($S$1*AA2878+(1-$S$1)*(G2878-V2878)^2)^0.5,4),4),Rawdata!AL2878+Rawdata!$T$1*Rawdata!AV2878)</f>
        <v>#DIV/0!</v>
      </c>
      <c r="J2878" s="16" t="e">
        <f>IF(A2878&gt;$W$1,ROUND(ROUND( W2878*$S$1+(1-$S$1)*G2878,4)+$T$1*ROUND(($S$1*AB2878+(1-$S$1)*(G2878-W2878)^2)^0.5,4),4),Rawdata!AM2878+Rawdata!$T$1*Rawdata!AW2878)</f>
        <v>#DIV/0!</v>
      </c>
      <c r="K2878" s="16" t="e">
        <f>IF(A2878&gt;$X$1,ROUND(ROUND( X2878*$S$1+(1-$S$1)*G2878,4)+$T$1*ROUND(($S$1*AC2878+(1-$S$1)*(G2878-X2878)^2)^0.5,4),4),Rawdata!AN2878+Rawdata!$T$1*Rawdata!AX2878)</f>
        <v>#DIV/0!</v>
      </c>
      <c r="L2878" s="16" t="e">
        <f>IF(A2878&gt;$Y$1,ROUND(ROUND( Y2878*$S$1+(1-$S$1)*G2878,4)+$T$1*ROUND(($S$1*AD2878+(1-$S$1)*(G2878-Y2878)^2)^0.5,4),4),Rawdata!AO2878+Rawdata!$T$1*Rawdata!AY2878)</f>
        <v>#DIV/0!</v>
      </c>
      <c r="M2878" s="16" t="e">
        <f t="shared" si="1199"/>
        <v>#DIV/0!</v>
      </c>
      <c r="N2878" s="16" t="e">
        <f t="shared" si="1200"/>
        <v>#DIV/0!</v>
      </c>
      <c r="O2878" s="67"/>
      <c r="P2878" s="67"/>
      <c r="Q2878" s="31" t="e">
        <f t="shared" si="1219"/>
        <v>#DIV/0!</v>
      </c>
      <c r="R2878" s="17" t="e">
        <f t="shared" si="1220"/>
        <v>#DIV/0!</v>
      </c>
      <c r="S2878" s="37" t="e">
        <f t="shared" si="1201"/>
        <v>#DIV/0!</v>
      </c>
      <c r="T2878" s="17" t="e">
        <f t="shared" si="1202"/>
        <v>#DIV/0!</v>
      </c>
      <c r="U2878" s="91" t="e">
        <f>IF(A2878&gt;$U$1, U2879*$S$1+(1-$S$1)*G2879,Rawdata!AK2878)</f>
        <v>#DIV/0!</v>
      </c>
      <c r="V2878" s="91" t="e">
        <f>IF(A2878&gt;$V$1,$S$1*V2879+(1-$S$1)*G2879,Rawdata!AL2878)</f>
        <v>#DIV/0!</v>
      </c>
      <c r="W2878" s="91" t="e">
        <f>IF(A2878&gt;$W$1, $S$1*W2879+(1-$S$1)*G2879,Rawdata!AM2878)</f>
        <v>#DIV/0!</v>
      </c>
      <c r="X2878" s="91" t="e">
        <f>IF(A2878&gt;$X$1,$S$1*X2879+(1-$S$1)*G2879,Rawdata!AN2878)</f>
        <v>#DIV/0!</v>
      </c>
      <c r="Y2878" s="91" t="e">
        <f>IF(A2878&gt;$Y$1,$S$1*Y2879+(1-$S$1)*G2879,Rawdata!AO2878)</f>
        <v>#DIV/0!</v>
      </c>
      <c r="Z2878" s="91" t="e">
        <f>IF(A2878&gt;$Z$1,$S$1*Z2879+(1-$S$1)*(G2879-U2879)^2,Rawdata!AP2878)</f>
        <v>#DIV/0!</v>
      </c>
      <c r="AA2878" s="91" t="e">
        <f>IF(A2878&gt;$AA$1,$S$1*AA2879+(1-$S$1)*(G2879-V2879)^2,Rawdata!AQ2878)</f>
        <v>#DIV/0!</v>
      </c>
      <c r="AB2878" s="91" t="e">
        <f>IF(A2878&gt;89,$S$1*AB2879+(1-$S$1)*(G2879-W2879)^2,Rawdata!AR2878)</f>
        <v>#DIV/0!</v>
      </c>
      <c r="AC2878" s="91" t="e">
        <f>IF(A2878&gt;$AC$1,$S$1*AC2879+(1-$S$1)*(G2879-X2879)^2,Rawdata!AS2878)</f>
        <v>#DIV/0!</v>
      </c>
      <c r="AD2878" s="91" t="e">
        <f>IF(A2878&gt;$AD$1,$S$1*AD2879+(1-$S$1)*(G2879-Y2879)^2,Rawdata!AT2878)</f>
        <v>#DIV/0!</v>
      </c>
      <c r="AE2878" s="80" t="e">
        <f t="shared" si="1195"/>
        <v>#DIV/0!</v>
      </c>
      <c r="AF2878" s="81" t="e">
        <f t="shared" si="1196"/>
        <v>#DIV/0!</v>
      </c>
      <c r="AG2878" s="86">
        <f t="shared" si="1218"/>
        <v>0</v>
      </c>
      <c r="AH2878" s="107" t="e">
        <f t="shared" si="1221"/>
        <v>#DIV/0!</v>
      </c>
      <c r="AI2878" s="107" t="e">
        <f t="shared" si="1197"/>
        <v>#DIV/0!</v>
      </c>
      <c r="AJ2878" s="108" t="e">
        <f t="shared" si="1198"/>
        <v>#DIV/0!</v>
      </c>
      <c r="AK2878" s="113" t="e">
        <f t="shared" si="1203"/>
        <v>#DIV/0!</v>
      </c>
      <c r="AL2878" s="113" t="e">
        <f t="shared" si="1204"/>
        <v>#DIV/0!</v>
      </c>
      <c r="AM2878" s="113" t="e">
        <f t="shared" si="1205"/>
        <v>#DIV/0!</v>
      </c>
      <c r="AN2878" s="113" t="e">
        <f t="shared" si="1206"/>
        <v>#DIV/0!</v>
      </c>
      <c r="AO2878" s="113" t="e">
        <f t="shared" si="1207"/>
        <v>#DIV/0!</v>
      </c>
      <c r="AP2878" s="91" t="e">
        <f t="shared" si="1208"/>
        <v>#DIV/0!</v>
      </c>
      <c r="AQ2878" s="91" t="e">
        <f t="shared" si="1209"/>
        <v>#DIV/0!</v>
      </c>
      <c r="AR2878" s="91" t="e">
        <f t="shared" si="1210"/>
        <v>#DIV/0!</v>
      </c>
      <c r="AS2878" s="91" t="e">
        <f t="shared" si="1211"/>
        <v>#DIV/0!</v>
      </c>
      <c r="AT2878" s="91" t="e">
        <f t="shared" si="1212"/>
        <v>#DIV/0!</v>
      </c>
      <c r="AU2878" s="113" t="e">
        <f t="shared" si="1213"/>
        <v>#DIV/0!</v>
      </c>
      <c r="AV2878" s="113" t="e">
        <f t="shared" si="1214"/>
        <v>#DIV/0!</v>
      </c>
      <c r="AW2878" s="113" t="e">
        <f t="shared" si="1215"/>
        <v>#DIV/0!</v>
      </c>
      <c r="AX2878" s="113" t="e">
        <f t="shared" si="1216"/>
        <v>#DIV/0!</v>
      </c>
      <c r="AY2878" s="113" t="e">
        <f t="shared" si="1217"/>
        <v>#DIV/0!</v>
      </c>
    </row>
    <row r="2879" spans="1:51" x14ac:dyDescent="0.25">
      <c r="A2879" s="119"/>
      <c r="B2879" s="83"/>
      <c r="C2879" s="85"/>
      <c r="D2879" s="85"/>
      <c r="E2879" s="85"/>
      <c r="F2879" s="71"/>
      <c r="G2879" s="96"/>
      <c r="H2879" s="16" t="e">
        <f>IF(A2879&gt;$U$1,ROUND(ROUND( U2879*$S$1+(1-$S$1)*G2879,4)+$T$1*ROUND(($S$1*Z2879+(1-$S$1)*(G2879-U2879)^2)^0.5,4),4),Rawdata!AK2879+Rawdata!$T$1*Rawdata!AU2879)</f>
        <v>#DIV/0!</v>
      </c>
      <c r="I2879" s="16" t="e">
        <f>IF(A2879&gt;$V$1,ROUND(ROUND(V2879*$S$1+(1-$S$1)*G2879,4)+$T$1*ROUND(($S$1*AA2879+(1-$S$1)*(G2879-V2879)^2)^0.5,4),4),Rawdata!AL2879+Rawdata!$T$1*Rawdata!AV2879)</f>
        <v>#DIV/0!</v>
      </c>
      <c r="J2879" s="16" t="e">
        <f>IF(A2879&gt;$W$1,ROUND(ROUND( W2879*$S$1+(1-$S$1)*G2879,4)+$T$1*ROUND(($S$1*AB2879+(1-$S$1)*(G2879-W2879)^2)^0.5,4),4),Rawdata!AM2879+Rawdata!$T$1*Rawdata!AW2879)</f>
        <v>#DIV/0!</v>
      </c>
      <c r="K2879" s="16" t="e">
        <f>IF(A2879&gt;$X$1,ROUND(ROUND( X2879*$S$1+(1-$S$1)*G2879,4)+$T$1*ROUND(($S$1*AC2879+(1-$S$1)*(G2879-X2879)^2)^0.5,4),4),Rawdata!AN2879+Rawdata!$T$1*Rawdata!AX2879)</f>
        <v>#DIV/0!</v>
      </c>
      <c r="L2879" s="16" t="e">
        <f>IF(A2879&gt;$Y$1,ROUND(ROUND( Y2879*$S$1+(1-$S$1)*G2879,4)+$T$1*ROUND(($S$1*AD2879+(1-$S$1)*(G2879-Y2879)^2)^0.5,4),4),Rawdata!AO2879+Rawdata!$T$1*Rawdata!AY2879)</f>
        <v>#DIV/0!</v>
      </c>
      <c r="M2879" s="16" t="e">
        <f t="shared" si="1199"/>
        <v>#DIV/0!</v>
      </c>
      <c r="N2879" s="16" t="e">
        <f t="shared" si="1200"/>
        <v>#DIV/0!</v>
      </c>
      <c r="O2879" s="67"/>
      <c r="P2879" s="67"/>
      <c r="Q2879" s="31" t="e">
        <f t="shared" si="1219"/>
        <v>#DIV/0!</v>
      </c>
      <c r="R2879" s="17" t="e">
        <f t="shared" si="1220"/>
        <v>#DIV/0!</v>
      </c>
      <c r="S2879" s="37" t="e">
        <f t="shared" si="1201"/>
        <v>#DIV/0!</v>
      </c>
      <c r="T2879" s="17" t="e">
        <f t="shared" si="1202"/>
        <v>#DIV/0!</v>
      </c>
      <c r="U2879" s="91" t="e">
        <f>IF(A2879&gt;$U$1, U2880*$S$1+(1-$S$1)*G2880,Rawdata!AK2879)</f>
        <v>#DIV/0!</v>
      </c>
      <c r="V2879" s="91" t="e">
        <f>IF(A2879&gt;$V$1,$S$1*V2880+(1-$S$1)*G2880,Rawdata!AL2879)</f>
        <v>#DIV/0!</v>
      </c>
      <c r="W2879" s="91" t="e">
        <f>IF(A2879&gt;$W$1, $S$1*W2880+(1-$S$1)*G2880,Rawdata!AM2879)</f>
        <v>#DIV/0!</v>
      </c>
      <c r="X2879" s="91" t="e">
        <f>IF(A2879&gt;$X$1,$S$1*X2880+(1-$S$1)*G2880,Rawdata!AN2879)</f>
        <v>#DIV/0!</v>
      </c>
      <c r="Y2879" s="91" t="e">
        <f>IF(A2879&gt;$Y$1,$S$1*Y2880+(1-$S$1)*G2880,Rawdata!AO2879)</f>
        <v>#DIV/0!</v>
      </c>
      <c r="Z2879" s="91" t="e">
        <f>IF(A2879&gt;$Z$1,$S$1*Z2880+(1-$S$1)*(G2880-U2880)^2,Rawdata!AP2879)</f>
        <v>#DIV/0!</v>
      </c>
      <c r="AA2879" s="91" t="e">
        <f>IF(A2879&gt;$AA$1,$S$1*AA2880+(1-$S$1)*(G2880-V2880)^2,Rawdata!AQ2879)</f>
        <v>#DIV/0!</v>
      </c>
      <c r="AB2879" s="91" t="e">
        <f>IF(A2879&gt;89,$S$1*AB2880+(1-$S$1)*(G2880-W2880)^2,Rawdata!AR2879)</f>
        <v>#DIV/0!</v>
      </c>
      <c r="AC2879" s="91" t="e">
        <f>IF(A2879&gt;$AC$1,$S$1*AC2880+(1-$S$1)*(G2880-X2880)^2,Rawdata!AS2879)</f>
        <v>#DIV/0!</v>
      </c>
      <c r="AD2879" s="91" t="e">
        <f>IF(A2879&gt;$AD$1,$S$1*AD2880+(1-$S$1)*(G2880-Y2880)^2,Rawdata!AT2879)</f>
        <v>#DIV/0!</v>
      </c>
      <c r="AE2879" s="80" t="e">
        <f t="shared" si="1195"/>
        <v>#DIV/0!</v>
      </c>
      <c r="AF2879" s="81" t="e">
        <f t="shared" si="1196"/>
        <v>#DIV/0!</v>
      </c>
      <c r="AG2879" s="86">
        <f t="shared" si="1218"/>
        <v>0</v>
      </c>
      <c r="AH2879" s="107" t="e">
        <f t="shared" si="1221"/>
        <v>#DIV/0!</v>
      </c>
      <c r="AI2879" s="107" t="e">
        <f t="shared" si="1197"/>
        <v>#DIV/0!</v>
      </c>
      <c r="AJ2879" s="108" t="e">
        <f t="shared" si="1198"/>
        <v>#DIV/0!</v>
      </c>
      <c r="AK2879" s="113" t="e">
        <f t="shared" si="1203"/>
        <v>#DIV/0!</v>
      </c>
      <c r="AL2879" s="113" t="e">
        <f t="shared" si="1204"/>
        <v>#DIV/0!</v>
      </c>
      <c r="AM2879" s="113" t="e">
        <f t="shared" si="1205"/>
        <v>#DIV/0!</v>
      </c>
      <c r="AN2879" s="113" t="e">
        <f t="shared" si="1206"/>
        <v>#DIV/0!</v>
      </c>
      <c r="AO2879" s="113" t="e">
        <f t="shared" si="1207"/>
        <v>#DIV/0!</v>
      </c>
      <c r="AP2879" s="91" t="e">
        <f t="shared" si="1208"/>
        <v>#DIV/0!</v>
      </c>
      <c r="AQ2879" s="91" t="e">
        <f t="shared" si="1209"/>
        <v>#DIV/0!</v>
      </c>
      <c r="AR2879" s="91" t="e">
        <f t="shared" si="1210"/>
        <v>#DIV/0!</v>
      </c>
      <c r="AS2879" s="91" t="e">
        <f t="shared" si="1211"/>
        <v>#DIV/0!</v>
      </c>
      <c r="AT2879" s="91" t="e">
        <f t="shared" si="1212"/>
        <v>#DIV/0!</v>
      </c>
      <c r="AU2879" s="113" t="e">
        <f t="shared" si="1213"/>
        <v>#DIV/0!</v>
      </c>
      <c r="AV2879" s="113" t="e">
        <f t="shared" si="1214"/>
        <v>#DIV/0!</v>
      </c>
      <c r="AW2879" s="113" t="e">
        <f t="shared" si="1215"/>
        <v>#DIV/0!</v>
      </c>
      <c r="AX2879" s="113" t="e">
        <f t="shared" si="1216"/>
        <v>#DIV/0!</v>
      </c>
      <c r="AY2879" s="113" t="e">
        <f t="shared" si="1217"/>
        <v>#DIV/0!</v>
      </c>
    </row>
    <row r="2880" spans="1:51" x14ac:dyDescent="0.25">
      <c r="A2880" s="119"/>
      <c r="B2880" s="83"/>
      <c r="C2880" s="85"/>
      <c r="D2880" s="85"/>
      <c r="E2880" s="85"/>
      <c r="F2880" s="71"/>
      <c r="G2880" s="96"/>
      <c r="H2880" s="16" t="e">
        <f>IF(A2880&gt;$U$1,ROUND(ROUND( U2880*$S$1+(1-$S$1)*G2880,4)+$T$1*ROUND(($S$1*Z2880+(1-$S$1)*(G2880-U2880)^2)^0.5,4),4),Rawdata!AK2880+Rawdata!$T$1*Rawdata!AU2880)</f>
        <v>#DIV/0!</v>
      </c>
      <c r="I2880" s="16" t="e">
        <f>IF(A2880&gt;$V$1,ROUND(ROUND(V2880*$S$1+(1-$S$1)*G2880,4)+$T$1*ROUND(($S$1*AA2880+(1-$S$1)*(G2880-V2880)^2)^0.5,4),4),Rawdata!AL2880+Rawdata!$T$1*Rawdata!AV2880)</f>
        <v>#DIV/0!</v>
      </c>
      <c r="J2880" s="16" t="e">
        <f>IF(A2880&gt;$W$1,ROUND(ROUND( W2880*$S$1+(1-$S$1)*G2880,4)+$T$1*ROUND(($S$1*AB2880+(1-$S$1)*(G2880-W2880)^2)^0.5,4),4),Rawdata!AM2880+Rawdata!$T$1*Rawdata!AW2880)</f>
        <v>#DIV/0!</v>
      </c>
      <c r="K2880" s="16" t="e">
        <f>IF(A2880&gt;$X$1,ROUND(ROUND( X2880*$S$1+(1-$S$1)*G2880,4)+$T$1*ROUND(($S$1*AC2880+(1-$S$1)*(G2880-X2880)^2)^0.5,4),4),Rawdata!AN2880+Rawdata!$T$1*Rawdata!AX2880)</f>
        <v>#DIV/0!</v>
      </c>
      <c r="L2880" s="16" t="e">
        <f>IF(A2880&gt;$Y$1,ROUND(ROUND( Y2880*$S$1+(1-$S$1)*G2880,4)+$T$1*ROUND(($S$1*AD2880+(1-$S$1)*(G2880-Y2880)^2)^0.5,4),4),Rawdata!AO2880+Rawdata!$T$1*Rawdata!AY2880)</f>
        <v>#DIV/0!</v>
      </c>
      <c r="M2880" s="16" t="e">
        <f t="shared" si="1199"/>
        <v>#DIV/0!</v>
      </c>
      <c r="N2880" s="16" t="e">
        <f t="shared" si="1200"/>
        <v>#DIV/0!</v>
      </c>
      <c r="O2880" s="67"/>
      <c r="P2880" s="67"/>
      <c r="Q2880" s="31" t="e">
        <f t="shared" si="1219"/>
        <v>#DIV/0!</v>
      </c>
      <c r="R2880" s="17" t="e">
        <f t="shared" si="1220"/>
        <v>#DIV/0!</v>
      </c>
      <c r="S2880" s="37" t="e">
        <f t="shared" si="1201"/>
        <v>#DIV/0!</v>
      </c>
      <c r="T2880" s="17" t="e">
        <f t="shared" si="1202"/>
        <v>#DIV/0!</v>
      </c>
      <c r="U2880" s="91" t="e">
        <f>IF(A2880&gt;$U$1, U2881*$S$1+(1-$S$1)*G2881,Rawdata!AK2880)</f>
        <v>#DIV/0!</v>
      </c>
      <c r="V2880" s="91" t="e">
        <f>IF(A2880&gt;$V$1,$S$1*V2881+(1-$S$1)*G2881,Rawdata!AL2880)</f>
        <v>#DIV/0!</v>
      </c>
      <c r="W2880" s="91" t="e">
        <f>IF(A2880&gt;$W$1, $S$1*W2881+(1-$S$1)*G2881,Rawdata!AM2880)</f>
        <v>#DIV/0!</v>
      </c>
      <c r="X2880" s="91" t="e">
        <f>IF(A2880&gt;$X$1,$S$1*X2881+(1-$S$1)*G2881,Rawdata!AN2880)</f>
        <v>#DIV/0!</v>
      </c>
      <c r="Y2880" s="91" t="e">
        <f>IF(A2880&gt;$Y$1,$S$1*Y2881+(1-$S$1)*G2881,Rawdata!AO2880)</f>
        <v>#DIV/0!</v>
      </c>
      <c r="Z2880" s="91" t="e">
        <f>IF(A2880&gt;$Z$1,$S$1*Z2881+(1-$S$1)*(G2881-U2881)^2,Rawdata!AP2880)</f>
        <v>#DIV/0!</v>
      </c>
      <c r="AA2880" s="91" t="e">
        <f>IF(A2880&gt;$AA$1,$S$1*AA2881+(1-$S$1)*(G2881-V2881)^2,Rawdata!AQ2880)</f>
        <v>#DIV/0!</v>
      </c>
      <c r="AB2880" s="91" t="e">
        <f>IF(A2880&gt;89,$S$1*AB2881+(1-$S$1)*(G2881-W2881)^2,Rawdata!AR2880)</f>
        <v>#DIV/0!</v>
      </c>
      <c r="AC2880" s="91" t="e">
        <f>IF(A2880&gt;$AC$1,$S$1*AC2881+(1-$S$1)*(G2881-X2881)^2,Rawdata!AS2880)</f>
        <v>#DIV/0!</v>
      </c>
      <c r="AD2880" s="91" t="e">
        <f>IF(A2880&gt;$AD$1,$S$1*AD2881+(1-$S$1)*(G2881-Y2881)^2,Rawdata!AT2880)</f>
        <v>#DIV/0!</v>
      </c>
      <c r="AE2880" s="80" t="e">
        <f t="shared" si="1195"/>
        <v>#DIV/0!</v>
      </c>
      <c r="AF2880" s="81" t="e">
        <f t="shared" si="1196"/>
        <v>#DIV/0!</v>
      </c>
      <c r="AG2880" s="86">
        <f t="shared" si="1218"/>
        <v>0</v>
      </c>
      <c r="AH2880" s="107" t="e">
        <f t="shared" si="1221"/>
        <v>#DIV/0!</v>
      </c>
      <c r="AI2880" s="107" t="e">
        <f t="shared" si="1197"/>
        <v>#DIV/0!</v>
      </c>
      <c r="AJ2880" s="108" t="e">
        <f t="shared" si="1198"/>
        <v>#DIV/0!</v>
      </c>
      <c r="AK2880" s="113" t="e">
        <f t="shared" si="1203"/>
        <v>#DIV/0!</v>
      </c>
      <c r="AL2880" s="113" t="e">
        <f t="shared" si="1204"/>
        <v>#DIV/0!</v>
      </c>
      <c r="AM2880" s="113" t="e">
        <f t="shared" si="1205"/>
        <v>#DIV/0!</v>
      </c>
      <c r="AN2880" s="113" t="e">
        <f t="shared" si="1206"/>
        <v>#DIV/0!</v>
      </c>
      <c r="AO2880" s="113" t="e">
        <f t="shared" si="1207"/>
        <v>#DIV/0!</v>
      </c>
      <c r="AP2880" s="91" t="e">
        <f t="shared" si="1208"/>
        <v>#DIV/0!</v>
      </c>
      <c r="AQ2880" s="91" t="e">
        <f t="shared" si="1209"/>
        <v>#DIV/0!</v>
      </c>
      <c r="AR2880" s="91" t="e">
        <f t="shared" si="1210"/>
        <v>#DIV/0!</v>
      </c>
      <c r="AS2880" s="91" t="e">
        <f t="shared" si="1211"/>
        <v>#DIV/0!</v>
      </c>
      <c r="AT2880" s="91" t="e">
        <f t="shared" si="1212"/>
        <v>#DIV/0!</v>
      </c>
      <c r="AU2880" s="113" t="e">
        <f t="shared" si="1213"/>
        <v>#DIV/0!</v>
      </c>
      <c r="AV2880" s="113" t="e">
        <f t="shared" si="1214"/>
        <v>#DIV/0!</v>
      </c>
      <c r="AW2880" s="113" t="e">
        <f t="shared" si="1215"/>
        <v>#DIV/0!</v>
      </c>
      <c r="AX2880" s="113" t="e">
        <f t="shared" si="1216"/>
        <v>#DIV/0!</v>
      </c>
      <c r="AY2880" s="113" t="e">
        <f t="shared" si="1217"/>
        <v>#DIV/0!</v>
      </c>
    </row>
    <row r="2881" spans="1:51" x14ac:dyDescent="0.25">
      <c r="A2881" s="119"/>
      <c r="B2881" s="83"/>
      <c r="C2881" s="85"/>
      <c r="D2881" s="85"/>
      <c r="E2881" s="85"/>
      <c r="F2881" s="71"/>
      <c r="G2881" s="96"/>
      <c r="H2881" s="16" t="e">
        <f>IF(A2881&gt;$U$1,ROUND(ROUND( U2881*$S$1+(1-$S$1)*G2881,4)+$T$1*ROUND(($S$1*Z2881+(1-$S$1)*(G2881-U2881)^2)^0.5,4),4),Rawdata!AK2881+Rawdata!$T$1*Rawdata!AU2881)</f>
        <v>#DIV/0!</v>
      </c>
      <c r="I2881" s="16" t="e">
        <f>IF(A2881&gt;$V$1,ROUND(ROUND(V2881*$S$1+(1-$S$1)*G2881,4)+$T$1*ROUND(($S$1*AA2881+(1-$S$1)*(G2881-V2881)^2)^0.5,4),4),Rawdata!AL2881+Rawdata!$T$1*Rawdata!AV2881)</f>
        <v>#DIV/0!</v>
      </c>
      <c r="J2881" s="16" t="e">
        <f>IF(A2881&gt;$W$1,ROUND(ROUND( W2881*$S$1+(1-$S$1)*G2881,4)+$T$1*ROUND(($S$1*AB2881+(1-$S$1)*(G2881-W2881)^2)^0.5,4),4),Rawdata!AM2881+Rawdata!$T$1*Rawdata!AW2881)</f>
        <v>#DIV/0!</v>
      </c>
      <c r="K2881" s="16" t="e">
        <f>IF(A2881&gt;$X$1,ROUND(ROUND( X2881*$S$1+(1-$S$1)*G2881,4)+$T$1*ROUND(($S$1*AC2881+(1-$S$1)*(G2881-X2881)^2)^0.5,4),4),Rawdata!AN2881+Rawdata!$T$1*Rawdata!AX2881)</f>
        <v>#DIV/0!</v>
      </c>
      <c r="L2881" s="16" t="e">
        <f>IF(A2881&gt;$Y$1,ROUND(ROUND( Y2881*$S$1+(1-$S$1)*G2881,4)+$T$1*ROUND(($S$1*AD2881+(1-$S$1)*(G2881-Y2881)^2)^0.5,4),4),Rawdata!AO2881+Rawdata!$T$1*Rawdata!AY2881)</f>
        <v>#DIV/0!</v>
      </c>
      <c r="M2881" s="16" t="e">
        <f t="shared" si="1199"/>
        <v>#DIV/0!</v>
      </c>
      <c r="N2881" s="16" t="e">
        <f t="shared" si="1200"/>
        <v>#DIV/0!</v>
      </c>
      <c r="O2881" s="67"/>
      <c r="P2881" s="67"/>
      <c r="Q2881" s="31" t="e">
        <f t="shared" si="1219"/>
        <v>#DIV/0!</v>
      </c>
      <c r="R2881" s="17" t="e">
        <f t="shared" si="1220"/>
        <v>#DIV/0!</v>
      </c>
      <c r="S2881" s="37" t="e">
        <f t="shared" si="1201"/>
        <v>#DIV/0!</v>
      </c>
      <c r="T2881" s="17" t="e">
        <f t="shared" si="1202"/>
        <v>#DIV/0!</v>
      </c>
      <c r="U2881" s="91" t="e">
        <f>IF(A2881&gt;$U$1, U2882*$S$1+(1-$S$1)*G2882,Rawdata!AK2881)</f>
        <v>#DIV/0!</v>
      </c>
      <c r="V2881" s="91" t="e">
        <f>IF(A2881&gt;$V$1,$S$1*V2882+(1-$S$1)*G2882,Rawdata!AL2881)</f>
        <v>#DIV/0!</v>
      </c>
      <c r="W2881" s="91" t="e">
        <f>IF(A2881&gt;$W$1, $S$1*W2882+(1-$S$1)*G2882,Rawdata!AM2881)</f>
        <v>#DIV/0!</v>
      </c>
      <c r="X2881" s="91" t="e">
        <f>IF(A2881&gt;$X$1,$S$1*X2882+(1-$S$1)*G2882,Rawdata!AN2881)</f>
        <v>#DIV/0!</v>
      </c>
      <c r="Y2881" s="91" t="e">
        <f>IF(A2881&gt;$Y$1,$S$1*Y2882+(1-$S$1)*G2882,Rawdata!AO2881)</f>
        <v>#DIV/0!</v>
      </c>
      <c r="Z2881" s="91" t="e">
        <f>IF(A2881&gt;$Z$1,$S$1*Z2882+(1-$S$1)*(G2882-U2882)^2,Rawdata!AP2881)</f>
        <v>#DIV/0!</v>
      </c>
      <c r="AA2881" s="91" t="e">
        <f>IF(A2881&gt;$AA$1,$S$1*AA2882+(1-$S$1)*(G2882-V2882)^2,Rawdata!AQ2881)</f>
        <v>#DIV/0!</v>
      </c>
      <c r="AB2881" s="91" t="e">
        <f>IF(A2881&gt;89,$S$1*AB2882+(1-$S$1)*(G2882-W2882)^2,Rawdata!AR2881)</f>
        <v>#DIV/0!</v>
      </c>
      <c r="AC2881" s="91" t="e">
        <f>IF(A2881&gt;$AC$1,$S$1*AC2882+(1-$S$1)*(G2882-X2882)^2,Rawdata!AS2881)</f>
        <v>#DIV/0!</v>
      </c>
      <c r="AD2881" s="91" t="e">
        <f>IF(A2881&gt;$AD$1,$S$1*AD2882+(1-$S$1)*(G2882-Y2882)^2,Rawdata!AT2881)</f>
        <v>#DIV/0!</v>
      </c>
      <c r="AE2881" s="80" t="e">
        <f t="shared" si="1195"/>
        <v>#DIV/0!</v>
      </c>
      <c r="AF2881" s="81" t="e">
        <f t="shared" si="1196"/>
        <v>#DIV/0!</v>
      </c>
      <c r="AG2881" s="86">
        <f t="shared" si="1218"/>
        <v>0</v>
      </c>
      <c r="AH2881" s="107" t="e">
        <f t="shared" si="1221"/>
        <v>#DIV/0!</v>
      </c>
      <c r="AI2881" s="107" t="e">
        <f t="shared" si="1197"/>
        <v>#DIV/0!</v>
      </c>
      <c r="AJ2881" s="108" t="e">
        <f t="shared" si="1198"/>
        <v>#DIV/0!</v>
      </c>
      <c r="AK2881" s="113" t="e">
        <f t="shared" si="1203"/>
        <v>#DIV/0!</v>
      </c>
      <c r="AL2881" s="113" t="e">
        <f t="shared" si="1204"/>
        <v>#DIV/0!</v>
      </c>
      <c r="AM2881" s="113" t="e">
        <f t="shared" si="1205"/>
        <v>#DIV/0!</v>
      </c>
      <c r="AN2881" s="113" t="e">
        <f t="shared" si="1206"/>
        <v>#DIV/0!</v>
      </c>
      <c r="AO2881" s="113" t="e">
        <f t="shared" si="1207"/>
        <v>#DIV/0!</v>
      </c>
      <c r="AP2881" s="91" t="e">
        <f t="shared" si="1208"/>
        <v>#DIV/0!</v>
      </c>
      <c r="AQ2881" s="91" t="e">
        <f t="shared" si="1209"/>
        <v>#DIV/0!</v>
      </c>
      <c r="AR2881" s="91" t="e">
        <f t="shared" si="1210"/>
        <v>#DIV/0!</v>
      </c>
      <c r="AS2881" s="91" t="e">
        <f t="shared" si="1211"/>
        <v>#DIV/0!</v>
      </c>
      <c r="AT2881" s="91" t="e">
        <f t="shared" si="1212"/>
        <v>#DIV/0!</v>
      </c>
      <c r="AU2881" s="113" t="e">
        <f t="shared" si="1213"/>
        <v>#DIV/0!</v>
      </c>
      <c r="AV2881" s="113" t="e">
        <f t="shared" si="1214"/>
        <v>#DIV/0!</v>
      </c>
      <c r="AW2881" s="113" t="e">
        <f t="shared" si="1215"/>
        <v>#DIV/0!</v>
      </c>
      <c r="AX2881" s="113" t="e">
        <f t="shared" si="1216"/>
        <v>#DIV/0!</v>
      </c>
      <c r="AY2881" s="113" t="e">
        <f t="shared" si="1217"/>
        <v>#DIV/0!</v>
      </c>
    </row>
    <row r="2882" spans="1:51" x14ac:dyDescent="0.25">
      <c r="A2882" s="119"/>
      <c r="B2882" s="83"/>
      <c r="C2882" s="85"/>
      <c r="D2882" s="85"/>
      <c r="E2882" s="85"/>
      <c r="F2882" s="71"/>
      <c r="G2882" s="96"/>
      <c r="H2882" s="16" t="e">
        <f>IF(A2882&gt;$U$1,ROUND(ROUND( U2882*$S$1+(1-$S$1)*G2882,4)+$T$1*ROUND(($S$1*Z2882+(1-$S$1)*(G2882-U2882)^2)^0.5,4),4),Rawdata!AK2882+Rawdata!$T$1*Rawdata!AU2882)</f>
        <v>#DIV/0!</v>
      </c>
      <c r="I2882" s="16" t="e">
        <f>IF(A2882&gt;$V$1,ROUND(ROUND(V2882*$S$1+(1-$S$1)*G2882,4)+$T$1*ROUND(($S$1*AA2882+(1-$S$1)*(G2882-V2882)^2)^0.5,4),4),Rawdata!AL2882+Rawdata!$T$1*Rawdata!AV2882)</f>
        <v>#DIV/0!</v>
      </c>
      <c r="J2882" s="16" t="e">
        <f>IF(A2882&gt;$W$1,ROUND(ROUND( W2882*$S$1+(1-$S$1)*G2882,4)+$T$1*ROUND(($S$1*AB2882+(1-$S$1)*(G2882-W2882)^2)^0.5,4),4),Rawdata!AM2882+Rawdata!$T$1*Rawdata!AW2882)</f>
        <v>#DIV/0!</v>
      </c>
      <c r="K2882" s="16" t="e">
        <f>IF(A2882&gt;$X$1,ROUND(ROUND( X2882*$S$1+(1-$S$1)*G2882,4)+$T$1*ROUND(($S$1*AC2882+(1-$S$1)*(G2882-X2882)^2)^0.5,4),4),Rawdata!AN2882+Rawdata!$T$1*Rawdata!AX2882)</f>
        <v>#DIV/0!</v>
      </c>
      <c r="L2882" s="16" t="e">
        <f>IF(A2882&gt;$Y$1,ROUND(ROUND( Y2882*$S$1+(1-$S$1)*G2882,4)+$T$1*ROUND(($S$1*AD2882+(1-$S$1)*(G2882-Y2882)^2)^0.5,4),4),Rawdata!AO2882+Rawdata!$T$1*Rawdata!AY2882)</f>
        <v>#DIV/0!</v>
      </c>
      <c r="M2882" s="16" t="e">
        <f t="shared" si="1199"/>
        <v>#DIV/0!</v>
      </c>
      <c r="N2882" s="16" t="e">
        <f t="shared" si="1200"/>
        <v>#DIV/0!</v>
      </c>
      <c r="O2882" s="67"/>
      <c r="P2882" s="67"/>
      <c r="Q2882" s="31" t="e">
        <f t="shared" si="1219"/>
        <v>#DIV/0!</v>
      </c>
      <c r="R2882" s="17" t="e">
        <f t="shared" si="1220"/>
        <v>#DIV/0!</v>
      </c>
      <c r="S2882" s="37" t="e">
        <f t="shared" si="1201"/>
        <v>#DIV/0!</v>
      </c>
      <c r="T2882" s="17" t="e">
        <f t="shared" si="1202"/>
        <v>#DIV/0!</v>
      </c>
      <c r="U2882" s="91" t="e">
        <f>IF(A2882&gt;$U$1, U2883*$S$1+(1-$S$1)*G2883,Rawdata!AK2882)</f>
        <v>#DIV/0!</v>
      </c>
      <c r="V2882" s="91" t="e">
        <f>IF(A2882&gt;$V$1,$S$1*V2883+(1-$S$1)*G2883,Rawdata!AL2882)</f>
        <v>#DIV/0!</v>
      </c>
      <c r="W2882" s="91" t="e">
        <f>IF(A2882&gt;$W$1, $S$1*W2883+(1-$S$1)*G2883,Rawdata!AM2882)</f>
        <v>#DIV/0!</v>
      </c>
      <c r="X2882" s="91" t="e">
        <f>IF(A2882&gt;$X$1,$S$1*X2883+(1-$S$1)*G2883,Rawdata!AN2882)</f>
        <v>#DIV/0!</v>
      </c>
      <c r="Y2882" s="91" t="e">
        <f>IF(A2882&gt;$Y$1,$S$1*Y2883+(1-$S$1)*G2883,Rawdata!AO2882)</f>
        <v>#DIV/0!</v>
      </c>
      <c r="Z2882" s="91" t="e">
        <f>IF(A2882&gt;$Z$1,$S$1*Z2883+(1-$S$1)*(G2883-U2883)^2,Rawdata!AP2882)</f>
        <v>#DIV/0!</v>
      </c>
      <c r="AA2882" s="91" t="e">
        <f>IF(A2882&gt;$AA$1,$S$1*AA2883+(1-$S$1)*(G2883-V2883)^2,Rawdata!AQ2882)</f>
        <v>#DIV/0!</v>
      </c>
      <c r="AB2882" s="91" t="e">
        <f>IF(A2882&gt;89,$S$1*AB2883+(1-$S$1)*(G2883-W2883)^2,Rawdata!AR2882)</f>
        <v>#DIV/0!</v>
      </c>
      <c r="AC2882" s="91" t="e">
        <f>IF(A2882&gt;$AC$1,$S$1*AC2883+(1-$S$1)*(G2883-X2883)^2,Rawdata!AS2882)</f>
        <v>#DIV/0!</v>
      </c>
      <c r="AD2882" s="91" t="e">
        <f>IF(A2882&gt;$AD$1,$S$1*AD2883+(1-$S$1)*(G2883-Y2883)^2,Rawdata!AT2882)</f>
        <v>#DIV/0!</v>
      </c>
      <c r="AE2882" s="80" t="e">
        <f t="shared" si="1195"/>
        <v>#DIV/0!</v>
      </c>
      <c r="AF2882" s="81" t="e">
        <f t="shared" si="1196"/>
        <v>#DIV/0!</v>
      </c>
      <c r="AG2882" s="86">
        <f t="shared" si="1218"/>
        <v>0</v>
      </c>
      <c r="AH2882" s="107" t="e">
        <f t="shared" si="1221"/>
        <v>#DIV/0!</v>
      </c>
      <c r="AI2882" s="107" t="e">
        <f t="shared" si="1197"/>
        <v>#DIV/0!</v>
      </c>
      <c r="AJ2882" s="108" t="e">
        <f t="shared" si="1198"/>
        <v>#DIV/0!</v>
      </c>
      <c r="AK2882" s="113" t="e">
        <f t="shared" si="1203"/>
        <v>#DIV/0!</v>
      </c>
      <c r="AL2882" s="113" t="e">
        <f t="shared" si="1204"/>
        <v>#DIV/0!</v>
      </c>
      <c r="AM2882" s="113" t="e">
        <f t="shared" si="1205"/>
        <v>#DIV/0!</v>
      </c>
      <c r="AN2882" s="113" t="e">
        <f t="shared" si="1206"/>
        <v>#DIV/0!</v>
      </c>
      <c r="AO2882" s="113" t="e">
        <f t="shared" si="1207"/>
        <v>#DIV/0!</v>
      </c>
      <c r="AP2882" s="91" t="e">
        <f t="shared" si="1208"/>
        <v>#DIV/0!</v>
      </c>
      <c r="AQ2882" s="91" t="e">
        <f t="shared" si="1209"/>
        <v>#DIV/0!</v>
      </c>
      <c r="AR2882" s="91" t="e">
        <f t="shared" si="1210"/>
        <v>#DIV/0!</v>
      </c>
      <c r="AS2882" s="91" t="e">
        <f t="shared" si="1211"/>
        <v>#DIV/0!</v>
      </c>
      <c r="AT2882" s="91" t="e">
        <f t="shared" si="1212"/>
        <v>#DIV/0!</v>
      </c>
      <c r="AU2882" s="113" t="e">
        <f t="shared" si="1213"/>
        <v>#DIV/0!</v>
      </c>
      <c r="AV2882" s="113" t="e">
        <f t="shared" si="1214"/>
        <v>#DIV/0!</v>
      </c>
      <c r="AW2882" s="113" t="e">
        <f t="shared" si="1215"/>
        <v>#DIV/0!</v>
      </c>
      <c r="AX2882" s="113" t="e">
        <f t="shared" si="1216"/>
        <v>#DIV/0!</v>
      </c>
      <c r="AY2882" s="113" t="e">
        <f t="shared" si="1217"/>
        <v>#DIV/0!</v>
      </c>
    </row>
    <row r="2883" spans="1:51" x14ac:dyDescent="0.25">
      <c r="A2883" s="119"/>
      <c r="B2883" s="83"/>
      <c r="C2883" s="85"/>
      <c r="D2883" s="85"/>
      <c r="E2883" s="85"/>
      <c r="F2883" s="71"/>
      <c r="G2883" s="96"/>
      <c r="H2883" s="16" t="e">
        <f>IF(A2883&gt;$U$1,ROUND(ROUND( U2883*$S$1+(1-$S$1)*G2883,4)+$T$1*ROUND(($S$1*Z2883+(1-$S$1)*(G2883-U2883)^2)^0.5,4),4),Rawdata!AK2883+Rawdata!$T$1*Rawdata!AU2883)</f>
        <v>#DIV/0!</v>
      </c>
      <c r="I2883" s="16" t="e">
        <f>IF(A2883&gt;$V$1,ROUND(ROUND(V2883*$S$1+(1-$S$1)*G2883,4)+$T$1*ROUND(($S$1*AA2883+(1-$S$1)*(G2883-V2883)^2)^0.5,4),4),Rawdata!AL2883+Rawdata!$T$1*Rawdata!AV2883)</f>
        <v>#DIV/0!</v>
      </c>
      <c r="J2883" s="16" t="e">
        <f>IF(A2883&gt;$W$1,ROUND(ROUND( W2883*$S$1+(1-$S$1)*G2883,4)+$T$1*ROUND(($S$1*AB2883+(1-$S$1)*(G2883-W2883)^2)^0.5,4),4),Rawdata!AM2883+Rawdata!$T$1*Rawdata!AW2883)</f>
        <v>#DIV/0!</v>
      </c>
      <c r="K2883" s="16" t="e">
        <f>IF(A2883&gt;$X$1,ROUND(ROUND( X2883*$S$1+(1-$S$1)*G2883,4)+$T$1*ROUND(($S$1*AC2883+(1-$S$1)*(G2883-X2883)^2)^0.5,4),4),Rawdata!AN2883+Rawdata!$T$1*Rawdata!AX2883)</f>
        <v>#DIV/0!</v>
      </c>
      <c r="L2883" s="16" t="e">
        <f>IF(A2883&gt;$Y$1,ROUND(ROUND( Y2883*$S$1+(1-$S$1)*G2883,4)+$T$1*ROUND(($S$1*AD2883+(1-$S$1)*(G2883-Y2883)^2)^0.5,4),4),Rawdata!AO2883+Rawdata!$T$1*Rawdata!AY2883)</f>
        <v>#DIV/0!</v>
      </c>
      <c r="M2883" s="16" t="e">
        <f t="shared" si="1199"/>
        <v>#DIV/0!</v>
      </c>
      <c r="N2883" s="16" t="e">
        <f t="shared" si="1200"/>
        <v>#DIV/0!</v>
      </c>
      <c r="O2883" s="67"/>
      <c r="P2883" s="67"/>
      <c r="Q2883" s="31" t="e">
        <f t="shared" si="1219"/>
        <v>#DIV/0!</v>
      </c>
      <c r="R2883" s="17" t="e">
        <f t="shared" si="1220"/>
        <v>#DIV/0!</v>
      </c>
      <c r="S2883" s="37" t="e">
        <f t="shared" si="1201"/>
        <v>#DIV/0!</v>
      </c>
      <c r="T2883" s="17" t="e">
        <f t="shared" si="1202"/>
        <v>#DIV/0!</v>
      </c>
      <c r="U2883" s="91" t="e">
        <f>IF(A2883&gt;$U$1, U2884*$S$1+(1-$S$1)*G2884,Rawdata!AK2883)</f>
        <v>#DIV/0!</v>
      </c>
      <c r="V2883" s="91" t="e">
        <f>IF(A2883&gt;$V$1,$S$1*V2884+(1-$S$1)*G2884,Rawdata!AL2883)</f>
        <v>#DIV/0!</v>
      </c>
      <c r="W2883" s="91" t="e">
        <f>IF(A2883&gt;$W$1, $S$1*W2884+(1-$S$1)*G2884,Rawdata!AM2883)</f>
        <v>#DIV/0!</v>
      </c>
      <c r="X2883" s="91" t="e">
        <f>IF(A2883&gt;$X$1,$S$1*X2884+(1-$S$1)*G2884,Rawdata!AN2883)</f>
        <v>#DIV/0!</v>
      </c>
      <c r="Y2883" s="91" t="e">
        <f>IF(A2883&gt;$Y$1,$S$1*Y2884+(1-$S$1)*G2884,Rawdata!AO2883)</f>
        <v>#DIV/0!</v>
      </c>
      <c r="Z2883" s="91" t="e">
        <f>IF(A2883&gt;$Z$1,$S$1*Z2884+(1-$S$1)*(G2884-U2884)^2,Rawdata!AP2883)</f>
        <v>#DIV/0!</v>
      </c>
      <c r="AA2883" s="91" t="e">
        <f>IF(A2883&gt;$AA$1,$S$1*AA2884+(1-$S$1)*(G2884-V2884)^2,Rawdata!AQ2883)</f>
        <v>#DIV/0!</v>
      </c>
      <c r="AB2883" s="91" t="e">
        <f>IF(A2883&gt;89,$S$1*AB2884+(1-$S$1)*(G2884-W2884)^2,Rawdata!AR2883)</f>
        <v>#DIV/0!</v>
      </c>
      <c r="AC2883" s="91" t="e">
        <f>IF(A2883&gt;$AC$1,$S$1*AC2884+(1-$S$1)*(G2884-X2884)^2,Rawdata!AS2883)</f>
        <v>#DIV/0!</v>
      </c>
      <c r="AD2883" s="91" t="e">
        <f>IF(A2883&gt;$AD$1,$S$1*AD2884+(1-$S$1)*(G2884-Y2884)^2,Rawdata!AT2883)</f>
        <v>#DIV/0!</v>
      </c>
      <c r="AE2883" s="80" t="e">
        <f t="shared" ref="AE2883:AE2946" si="1222">ROUND(AVERAGE(H2883:L2883),4)</f>
        <v>#DIV/0!</v>
      </c>
      <c r="AF2883" s="81" t="e">
        <f t="shared" ref="AF2883:AF2946" si="1223">ROUND(MAX(H2883:K2883)*0.8+0.2*L2883,4)</f>
        <v>#DIV/0!</v>
      </c>
      <c r="AG2883" s="86">
        <f t="shared" si="1218"/>
        <v>0</v>
      </c>
      <c r="AH2883" s="107" t="e">
        <f t="shared" si="1221"/>
        <v>#DIV/0!</v>
      </c>
      <c r="AI2883" s="107" t="e">
        <f t="shared" ref="AI2883:AI2946" si="1224">MAX(AH2883,$N$1)</f>
        <v>#DIV/0!</v>
      </c>
      <c r="AJ2883" s="108" t="e">
        <f t="shared" ref="AJ2883:AJ2946" si="1225">AI2883*AG2883*D2883</f>
        <v>#DIV/0!</v>
      </c>
      <c r="AK2883" s="113" t="e">
        <f t="shared" si="1203"/>
        <v>#DIV/0!</v>
      </c>
      <c r="AL2883" s="113" t="e">
        <f t="shared" si="1204"/>
        <v>#DIV/0!</v>
      </c>
      <c r="AM2883" s="113" t="e">
        <f t="shared" si="1205"/>
        <v>#DIV/0!</v>
      </c>
      <c r="AN2883" s="113" t="e">
        <f t="shared" si="1206"/>
        <v>#DIV/0!</v>
      </c>
      <c r="AO2883" s="113" t="e">
        <f t="shared" si="1207"/>
        <v>#DIV/0!</v>
      </c>
      <c r="AP2883" s="91" t="e">
        <f t="shared" si="1208"/>
        <v>#DIV/0!</v>
      </c>
      <c r="AQ2883" s="91" t="e">
        <f t="shared" si="1209"/>
        <v>#DIV/0!</v>
      </c>
      <c r="AR2883" s="91" t="e">
        <f t="shared" si="1210"/>
        <v>#DIV/0!</v>
      </c>
      <c r="AS2883" s="91" t="e">
        <f t="shared" si="1211"/>
        <v>#DIV/0!</v>
      </c>
      <c r="AT2883" s="91" t="e">
        <f t="shared" si="1212"/>
        <v>#DIV/0!</v>
      </c>
      <c r="AU2883" s="113" t="e">
        <f t="shared" si="1213"/>
        <v>#DIV/0!</v>
      </c>
      <c r="AV2883" s="113" t="e">
        <f t="shared" si="1214"/>
        <v>#DIV/0!</v>
      </c>
      <c r="AW2883" s="113" t="e">
        <f t="shared" si="1215"/>
        <v>#DIV/0!</v>
      </c>
      <c r="AX2883" s="113" t="e">
        <f t="shared" si="1216"/>
        <v>#DIV/0!</v>
      </c>
      <c r="AY2883" s="113" t="e">
        <f t="shared" si="1217"/>
        <v>#DIV/0!</v>
      </c>
    </row>
    <row r="2884" spans="1:51" x14ac:dyDescent="0.25">
      <c r="A2884" s="119"/>
      <c r="B2884" s="83"/>
      <c r="C2884" s="85"/>
      <c r="D2884" s="85"/>
      <c r="E2884" s="85"/>
      <c r="F2884" s="71"/>
      <c r="G2884" s="96"/>
      <c r="H2884" s="16" t="e">
        <f>IF(A2884&gt;$U$1,ROUND(ROUND( U2884*$S$1+(1-$S$1)*G2884,4)+$T$1*ROUND(($S$1*Z2884+(1-$S$1)*(G2884-U2884)^2)^0.5,4),4),Rawdata!AK2884+Rawdata!$T$1*Rawdata!AU2884)</f>
        <v>#DIV/0!</v>
      </c>
      <c r="I2884" s="16" t="e">
        <f>IF(A2884&gt;$V$1,ROUND(ROUND(V2884*$S$1+(1-$S$1)*G2884,4)+$T$1*ROUND(($S$1*AA2884+(1-$S$1)*(G2884-V2884)^2)^0.5,4),4),Rawdata!AL2884+Rawdata!$T$1*Rawdata!AV2884)</f>
        <v>#DIV/0!</v>
      </c>
      <c r="J2884" s="16" t="e">
        <f>IF(A2884&gt;$W$1,ROUND(ROUND( W2884*$S$1+(1-$S$1)*G2884,4)+$T$1*ROUND(($S$1*AB2884+(1-$S$1)*(G2884-W2884)^2)^0.5,4),4),Rawdata!AM2884+Rawdata!$T$1*Rawdata!AW2884)</f>
        <v>#DIV/0!</v>
      </c>
      <c r="K2884" s="16" t="e">
        <f>IF(A2884&gt;$X$1,ROUND(ROUND( X2884*$S$1+(1-$S$1)*G2884,4)+$T$1*ROUND(($S$1*AC2884+(1-$S$1)*(G2884-X2884)^2)^0.5,4),4),Rawdata!AN2884+Rawdata!$T$1*Rawdata!AX2884)</f>
        <v>#DIV/0!</v>
      </c>
      <c r="L2884" s="16" t="e">
        <f>IF(A2884&gt;$Y$1,ROUND(ROUND( Y2884*$S$1+(1-$S$1)*G2884,4)+$T$1*ROUND(($S$1*AD2884+(1-$S$1)*(G2884-Y2884)^2)^0.5,4),4),Rawdata!AO2884+Rawdata!$T$1*Rawdata!AY2884)</f>
        <v>#DIV/0!</v>
      </c>
      <c r="M2884" s="16" t="e">
        <f t="shared" ref="M2884:M2947" si="1226">IF(OR(A2882="I",A2882="S",A2882="B"), ROUND(ROUND(AVERAGE(H2884:L2884),4)*SQRT(2),4), ROUND(ROUND(MAX(H2884:K2884)*0.8+0.2*L2884,4)*SQRT(2),4))</f>
        <v>#DIV/0!</v>
      </c>
      <c r="N2884" s="16" t="e">
        <f t="shared" ref="N2884:N2947" si="1227">MAX(M2884,$N$1)</f>
        <v>#DIV/0!</v>
      </c>
      <c r="O2884" s="67"/>
      <c r="P2884" s="67"/>
      <c r="Q2884" s="31" t="e">
        <f t="shared" si="1219"/>
        <v>#DIV/0!</v>
      </c>
      <c r="R2884" s="17" t="e">
        <f t="shared" si="1220"/>
        <v>#DIV/0!</v>
      </c>
      <c r="S2884" s="37" t="e">
        <f t="shared" ref="S2884:S2947" si="1228">IF($D$1=8, ROUNDUP(Q2884,-2),IF($D$1=2,ROUNDUP(Q2884,-1), IF(OR($D$1=1,$D$1=4),ROUNDUP(Q2884,-3),"N/A")))</f>
        <v>#DIV/0!</v>
      </c>
      <c r="T2884" s="17" t="e">
        <f t="shared" ref="T2884:T2947" si="1229">ROUNDUP((S2884-P2884)/P2884,3)</f>
        <v>#DIV/0!</v>
      </c>
      <c r="U2884" s="91" t="e">
        <f>IF(A2884&gt;$U$1, U2885*$S$1+(1-$S$1)*G2885,Rawdata!AK2884)</f>
        <v>#DIV/0!</v>
      </c>
      <c r="V2884" s="91" t="e">
        <f>IF(A2884&gt;$V$1,$S$1*V2885+(1-$S$1)*G2885,Rawdata!AL2884)</f>
        <v>#DIV/0!</v>
      </c>
      <c r="W2884" s="91" t="e">
        <f>IF(A2884&gt;$W$1, $S$1*W2885+(1-$S$1)*G2885,Rawdata!AM2884)</f>
        <v>#DIV/0!</v>
      </c>
      <c r="X2884" s="91" t="e">
        <f>IF(A2884&gt;$X$1,$S$1*X2885+(1-$S$1)*G2885,Rawdata!AN2884)</f>
        <v>#DIV/0!</v>
      </c>
      <c r="Y2884" s="91" t="e">
        <f>IF(A2884&gt;$Y$1,$S$1*Y2885+(1-$S$1)*G2885,Rawdata!AO2884)</f>
        <v>#DIV/0!</v>
      </c>
      <c r="Z2884" s="91" t="e">
        <f>IF(A2884&gt;$Z$1,$S$1*Z2885+(1-$S$1)*(G2885-U2885)^2,Rawdata!AP2884)</f>
        <v>#DIV/0!</v>
      </c>
      <c r="AA2884" s="91" t="e">
        <f>IF(A2884&gt;$AA$1,$S$1*AA2885+(1-$S$1)*(G2885-V2885)^2,Rawdata!AQ2884)</f>
        <v>#DIV/0!</v>
      </c>
      <c r="AB2884" s="91" t="e">
        <f>IF(A2884&gt;89,$S$1*AB2885+(1-$S$1)*(G2885-W2885)^2,Rawdata!AR2884)</f>
        <v>#DIV/0!</v>
      </c>
      <c r="AC2884" s="91" t="e">
        <f>IF(A2884&gt;$AC$1,$S$1*AC2885+(1-$S$1)*(G2885-X2885)^2,Rawdata!AS2884)</f>
        <v>#DIV/0!</v>
      </c>
      <c r="AD2884" s="91" t="e">
        <f>IF(A2884&gt;$AD$1,$S$1*AD2885+(1-$S$1)*(G2885-Y2885)^2,Rawdata!AT2884)</f>
        <v>#DIV/0!</v>
      </c>
      <c r="AE2884" s="80" t="e">
        <f t="shared" si="1222"/>
        <v>#DIV/0!</v>
      </c>
      <c r="AF2884" s="81" t="e">
        <f t="shared" si="1223"/>
        <v>#DIV/0!</v>
      </c>
      <c r="AG2884" s="86">
        <f t="shared" si="1218"/>
        <v>0</v>
      </c>
      <c r="AH2884" s="107" t="e">
        <f t="shared" si="1221"/>
        <v>#DIV/0!</v>
      </c>
      <c r="AI2884" s="107" t="e">
        <f t="shared" si="1224"/>
        <v>#DIV/0!</v>
      </c>
      <c r="AJ2884" s="108" t="e">
        <f t="shared" si="1225"/>
        <v>#DIV/0!</v>
      </c>
      <c r="AK2884" s="113" t="e">
        <f t="shared" ref="AK2884:AK2947" si="1230">ROUND(AVERAGE(G2884:G2913),4)</f>
        <v>#DIV/0!</v>
      </c>
      <c r="AL2884" s="113" t="e">
        <f t="shared" ref="AL2884:AL2947" si="1231">ROUND(AVERAGE(G2884:G2943),4)</f>
        <v>#DIV/0!</v>
      </c>
      <c r="AM2884" s="113" t="e">
        <f t="shared" ref="AM2884:AM2947" si="1232">ROUND(AVERAGE(G2884:G2973),4)</f>
        <v>#DIV/0!</v>
      </c>
      <c r="AN2884" s="113" t="e">
        <f t="shared" ref="AN2884:AN2947" si="1233">ROUND(AVERAGE(G2884:G3063),4)</f>
        <v>#DIV/0!</v>
      </c>
      <c r="AO2884" s="113" t="e">
        <f t="shared" ref="AO2884:AO2947" si="1234">ROUND(AVERAGE(G2884:G5383),4)</f>
        <v>#DIV/0!</v>
      </c>
      <c r="AP2884" s="91" t="e">
        <f t="shared" ref="AP2884:AP2947" si="1235">AU2884^2</f>
        <v>#DIV/0!</v>
      </c>
      <c r="AQ2884" s="91" t="e">
        <f t="shared" ref="AQ2884:AQ2947" si="1236">AV2884^2</f>
        <v>#DIV/0!</v>
      </c>
      <c r="AR2884" s="91" t="e">
        <f t="shared" ref="AR2884:AR2947" si="1237">AW2884^2</f>
        <v>#DIV/0!</v>
      </c>
      <c r="AS2884" s="91" t="e">
        <f t="shared" ref="AS2884:AS2947" si="1238">AX2884^2</f>
        <v>#DIV/0!</v>
      </c>
      <c r="AT2884" s="91" t="e">
        <f t="shared" ref="AT2884:AT2947" si="1239">AY2884^2</f>
        <v>#DIV/0!</v>
      </c>
      <c r="AU2884" s="113" t="e">
        <f t="shared" ref="AU2884:AU2947" si="1240">ROUND(STDEV(G2884:G2913),4)</f>
        <v>#DIV/0!</v>
      </c>
      <c r="AV2884" s="113" t="e">
        <f t="shared" ref="AV2884:AV2947" si="1241">ROUND(STDEV(G2884:G2943),4)</f>
        <v>#DIV/0!</v>
      </c>
      <c r="AW2884" s="113" t="e">
        <f t="shared" ref="AW2884:AW2947" si="1242">ROUND(STDEV(G2884:G2973),4)</f>
        <v>#DIV/0!</v>
      </c>
      <c r="AX2884" s="113" t="e">
        <f t="shared" ref="AX2884:AX2947" si="1243">ROUND(STDEV(G2884:G3063),4)</f>
        <v>#DIV/0!</v>
      </c>
      <c r="AY2884" s="113" t="e">
        <f t="shared" ref="AY2884:AY2947" si="1244">ROUND(STDEV(G2884:G5383),4)</f>
        <v>#DIV/0!</v>
      </c>
    </row>
    <row r="2885" spans="1:51" x14ac:dyDescent="0.25">
      <c r="A2885" s="119"/>
      <c r="B2885" s="83"/>
      <c r="C2885" s="85"/>
      <c r="D2885" s="85"/>
      <c r="E2885" s="85"/>
      <c r="F2885" s="71"/>
      <c r="G2885" s="96"/>
      <c r="H2885" s="16" t="e">
        <f>IF(A2885&gt;$U$1,ROUND(ROUND( U2885*$S$1+(1-$S$1)*G2885,4)+$T$1*ROUND(($S$1*Z2885+(1-$S$1)*(G2885-U2885)^2)^0.5,4),4),Rawdata!AK2885+Rawdata!$T$1*Rawdata!AU2885)</f>
        <v>#DIV/0!</v>
      </c>
      <c r="I2885" s="16" t="e">
        <f>IF(A2885&gt;$V$1,ROUND(ROUND(V2885*$S$1+(1-$S$1)*G2885,4)+$T$1*ROUND(($S$1*AA2885+(1-$S$1)*(G2885-V2885)^2)^0.5,4),4),Rawdata!AL2885+Rawdata!$T$1*Rawdata!AV2885)</f>
        <v>#DIV/0!</v>
      </c>
      <c r="J2885" s="16" t="e">
        <f>IF(A2885&gt;$W$1,ROUND(ROUND( W2885*$S$1+(1-$S$1)*G2885,4)+$T$1*ROUND(($S$1*AB2885+(1-$S$1)*(G2885-W2885)^2)^0.5,4),4),Rawdata!AM2885+Rawdata!$T$1*Rawdata!AW2885)</f>
        <v>#DIV/0!</v>
      </c>
      <c r="K2885" s="16" t="e">
        <f>IF(A2885&gt;$X$1,ROUND(ROUND( X2885*$S$1+(1-$S$1)*G2885,4)+$T$1*ROUND(($S$1*AC2885+(1-$S$1)*(G2885-X2885)^2)^0.5,4),4),Rawdata!AN2885+Rawdata!$T$1*Rawdata!AX2885)</f>
        <v>#DIV/0!</v>
      </c>
      <c r="L2885" s="16" t="e">
        <f>IF(A2885&gt;$Y$1,ROUND(ROUND( Y2885*$S$1+(1-$S$1)*G2885,4)+$T$1*ROUND(($S$1*AD2885+(1-$S$1)*(G2885-Y2885)^2)^0.5,4),4),Rawdata!AO2885+Rawdata!$T$1*Rawdata!AY2885)</f>
        <v>#DIV/0!</v>
      </c>
      <c r="M2885" s="16" t="e">
        <f t="shared" si="1226"/>
        <v>#DIV/0!</v>
      </c>
      <c r="N2885" s="16" t="e">
        <f t="shared" si="1227"/>
        <v>#DIV/0!</v>
      </c>
      <c r="O2885" s="67"/>
      <c r="P2885" s="67"/>
      <c r="Q2885" s="31" t="e">
        <f t="shared" si="1219"/>
        <v>#DIV/0!</v>
      </c>
      <c r="R2885" s="17" t="e">
        <f t="shared" si="1220"/>
        <v>#DIV/0!</v>
      </c>
      <c r="S2885" s="37" t="e">
        <f t="shared" si="1228"/>
        <v>#DIV/0!</v>
      </c>
      <c r="T2885" s="17" t="e">
        <f t="shared" si="1229"/>
        <v>#DIV/0!</v>
      </c>
      <c r="U2885" s="91" t="e">
        <f>IF(A2885&gt;$U$1, U2886*$S$1+(1-$S$1)*G2886,Rawdata!AK2885)</f>
        <v>#DIV/0!</v>
      </c>
      <c r="V2885" s="91" t="e">
        <f>IF(A2885&gt;$V$1,$S$1*V2886+(1-$S$1)*G2886,Rawdata!AL2885)</f>
        <v>#DIV/0!</v>
      </c>
      <c r="W2885" s="91" t="e">
        <f>IF(A2885&gt;$W$1, $S$1*W2886+(1-$S$1)*G2886,Rawdata!AM2885)</f>
        <v>#DIV/0!</v>
      </c>
      <c r="X2885" s="91" t="e">
        <f>IF(A2885&gt;$X$1,$S$1*X2886+(1-$S$1)*G2886,Rawdata!AN2885)</f>
        <v>#DIV/0!</v>
      </c>
      <c r="Y2885" s="91" t="e">
        <f>IF(A2885&gt;$Y$1,$S$1*Y2886+(1-$S$1)*G2886,Rawdata!AO2885)</f>
        <v>#DIV/0!</v>
      </c>
      <c r="Z2885" s="91" t="e">
        <f>IF(A2885&gt;$Z$1,$S$1*Z2886+(1-$S$1)*(G2886-U2886)^2,Rawdata!AP2885)</f>
        <v>#DIV/0!</v>
      </c>
      <c r="AA2885" s="91" t="e">
        <f>IF(A2885&gt;$AA$1,$S$1*AA2886+(1-$S$1)*(G2886-V2886)^2,Rawdata!AQ2885)</f>
        <v>#DIV/0!</v>
      </c>
      <c r="AB2885" s="91" t="e">
        <f>IF(A2885&gt;89,$S$1*AB2886+(1-$S$1)*(G2886-W2886)^2,Rawdata!AR2885)</f>
        <v>#DIV/0!</v>
      </c>
      <c r="AC2885" s="91" t="e">
        <f>IF(A2885&gt;$AC$1,$S$1*AC2886+(1-$S$1)*(G2886-X2886)^2,Rawdata!AS2885)</f>
        <v>#DIV/0!</v>
      </c>
      <c r="AD2885" s="91" t="e">
        <f>IF(A2885&gt;$AD$1,$S$1*AD2886+(1-$S$1)*(G2886-Y2886)^2,Rawdata!AT2885)</f>
        <v>#DIV/0!</v>
      </c>
      <c r="AE2885" s="80" t="e">
        <f t="shared" si="1222"/>
        <v>#DIV/0!</v>
      </c>
      <c r="AF2885" s="81" t="e">
        <f t="shared" si="1223"/>
        <v>#DIV/0!</v>
      </c>
      <c r="AG2885" s="86">
        <f t="shared" ref="AG2885:AG2948" si="1245">AG2884</f>
        <v>0</v>
      </c>
      <c r="AH2885" s="107" t="e">
        <f t="shared" si="1221"/>
        <v>#DIV/0!</v>
      </c>
      <c r="AI2885" s="107" t="e">
        <f t="shared" si="1224"/>
        <v>#DIV/0!</v>
      </c>
      <c r="AJ2885" s="108" t="e">
        <f t="shared" si="1225"/>
        <v>#DIV/0!</v>
      </c>
      <c r="AK2885" s="113" t="e">
        <f t="shared" si="1230"/>
        <v>#DIV/0!</v>
      </c>
      <c r="AL2885" s="113" t="e">
        <f t="shared" si="1231"/>
        <v>#DIV/0!</v>
      </c>
      <c r="AM2885" s="113" t="e">
        <f t="shared" si="1232"/>
        <v>#DIV/0!</v>
      </c>
      <c r="AN2885" s="113" t="e">
        <f t="shared" si="1233"/>
        <v>#DIV/0!</v>
      </c>
      <c r="AO2885" s="113" t="e">
        <f t="shared" si="1234"/>
        <v>#DIV/0!</v>
      </c>
      <c r="AP2885" s="91" t="e">
        <f t="shared" si="1235"/>
        <v>#DIV/0!</v>
      </c>
      <c r="AQ2885" s="91" t="e">
        <f t="shared" si="1236"/>
        <v>#DIV/0!</v>
      </c>
      <c r="AR2885" s="91" t="e">
        <f t="shared" si="1237"/>
        <v>#DIV/0!</v>
      </c>
      <c r="AS2885" s="91" t="e">
        <f t="shared" si="1238"/>
        <v>#DIV/0!</v>
      </c>
      <c r="AT2885" s="91" t="e">
        <f t="shared" si="1239"/>
        <v>#DIV/0!</v>
      </c>
      <c r="AU2885" s="113" t="e">
        <f t="shared" si="1240"/>
        <v>#DIV/0!</v>
      </c>
      <c r="AV2885" s="113" t="e">
        <f t="shared" si="1241"/>
        <v>#DIV/0!</v>
      </c>
      <c r="AW2885" s="113" t="e">
        <f t="shared" si="1242"/>
        <v>#DIV/0!</v>
      </c>
      <c r="AX2885" s="113" t="e">
        <f t="shared" si="1243"/>
        <v>#DIV/0!</v>
      </c>
      <c r="AY2885" s="113" t="e">
        <f t="shared" si="1244"/>
        <v>#DIV/0!</v>
      </c>
    </row>
    <row r="2886" spans="1:51" x14ac:dyDescent="0.25">
      <c r="A2886" s="119"/>
      <c r="B2886" s="83"/>
      <c r="C2886" s="85"/>
      <c r="D2886" s="85"/>
      <c r="E2886" s="85"/>
      <c r="F2886" s="71"/>
      <c r="G2886" s="96"/>
      <c r="H2886" s="16" t="e">
        <f>IF(A2886&gt;$U$1,ROUND(ROUND( U2886*$S$1+(1-$S$1)*G2886,4)+$T$1*ROUND(($S$1*Z2886+(1-$S$1)*(G2886-U2886)^2)^0.5,4),4),Rawdata!AK2886+Rawdata!$T$1*Rawdata!AU2886)</f>
        <v>#DIV/0!</v>
      </c>
      <c r="I2886" s="16" t="e">
        <f>IF(A2886&gt;$V$1,ROUND(ROUND(V2886*$S$1+(1-$S$1)*G2886,4)+$T$1*ROUND(($S$1*AA2886+(1-$S$1)*(G2886-V2886)^2)^0.5,4),4),Rawdata!AL2886+Rawdata!$T$1*Rawdata!AV2886)</f>
        <v>#DIV/0!</v>
      </c>
      <c r="J2886" s="16" t="e">
        <f>IF(A2886&gt;$W$1,ROUND(ROUND( W2886*$S$1+(1-$S$1)*G2886,4)+$T$1*ROUND(($S$1*AB2886+(1-$S$1)*(G2886-W2886)^2)^0.5,4),4),Rawdata!AM2886+Rawdata!$T$1*Rawdata!AW2886)</f>
        <v>#DIV/0!</v>
      </c>
      <c r="K2886" s="16" t="e">
        <f>IF(A2886&gt;$X$1,ROUND(ROUND( X2886*$S$1+(1-$S$1)*G2886,4)+$T$1*ROUND(($S$1*AC2886+(1-$S$1)*(G2886-X2886)^2)^0.5,4),4),Rawdata!AN2886+Rawdata!$T$1*Rawdata!AX2886)</f>
        <v>#DIV/0!</v>
      </c>
      <c r="L2886" s="16" t="e">
        <f>IF(A2886&gt;$Y$1,ROUND(ROUND( Y2886*$S$1+(1-$S$1)*G2886,4)+$T$1*ROUND(($S$1*AD2886+(1-$S$1)*(G2886-Y2886)^2)^0.5,4),4),Rawdata!AO2886+Rawdata!$T$1*Rawdata!AY2886)</f>
        <v>#DIV/0!</v>
      </c>
      <c r="M2886" s="16" t="e">
        <f t="shared" si="1226"/>
        <v>#DIV/0!</v>
      </c>
      <c r="N2886" s="16" t="e">
        <f t="shared" si="1227"/>
        <v>#DIV/0!</v>
      </c>
      <c r="O2886" s="67"/>
      <c r="P2886" s="67"/>
      <c r="Q2886" s="31" t="e">
        <f t="shared" si="1219"/>
        <v>#DIV/0!</v>
      </c>
      <c r="R2886" s="17" t="e">
        <f t="shared" si="1220"/>
        <v>#DIV/0!</v>
      </c>
      <c r="S2886" s="37" t="e">
        <f t="shared" si="1228"/>
        <v>#DIV/0!</v>
      </c>
      <c r="T2886" s="17" t="e">
        <f t="shared" si="1229"/>
        <v>#DIV/0!</v>
      </c>
      <c r="U2886" s="91" t="e">
        <f>IF(A2886&gt;$U$1, U2887*$S$1+(1-$S$1)*G2887,Rawdata!AK2886)</f>
        <v>#DIV/0!</v>
      </c>
      <c r="V2886" s="91" t="e">
        <f>IF(A2886&gt;$V$1,$S$1*V2887+(1-$S$1)*G2887,Rawdata!AL2886)</f>
        <v>#DIV/0!</v>
      </c>
      <c r="W2886" s="91" t="e">
        <f>IF(A2886&gt;$W$1, $S$1*W2887+(1-$S$1)*G2887,Rawdata!AM2886)</f>
        <v>#DIV/0!</v>
      </c>
      <c r="X2886" s="91" t="e">
        <f>IF(A2886&gt;$X$1,$S$1*X2887+(1-$S$1)*G2887,Rawdata!AN2886)</f>
        <v>#DIV/0!</v>
      </c>
      <c r="Y2886" s="91" t="e">
        <f>IF(A2886&gt;$Y$1,$S$1*Y2887+(1-$S$1)*G2887,Rawdata!AO2886)</f>
        <v>#DIV/0!</v>
      </c>
      <c r="Z2886" s="91" t="e">
        <f>IF(A2886&gt;$Z$1,$S$1*Z2887+(1-$S$1)*(G2887-U2887)^2,Rawdata!AP2886)</f>
        <v>#DIV/0!</v>
      </c>
      <c r="AA2886" s="91" t="e">
        <f>IF(A2886&gt;$AA$1,$S$1*AA2887+(1-$S$1)*(G2887-V2887)^2,Rawdata!AQ2886)</f>
        <v>#DIV/0!</v>
      </c>
      <c r="AB2886" s="91" t="e">
        <f>IF(A2886&gt;89,$S$1*AB2887+(1-$S$1)*(G2887-W2887)^2,Rawdata!AR2886)</f>
        <v>#DIV/0!</v>
      </c>
      <c r="AC2886" s="91" t="e">
        <f>IF(A2886&gt;$AC$1,$S$1*AC2887+(1-$S$1)*(G2887-X2887)^2,Rawdata!AS2886)</f>
        <v>#DIV/0!</v>
      </c>
      <c r="AD2886" s="91" t="e">
        <f>IF(A2886&gt;$AD$1,$S$1*AD2887+(1-$S$1)*(G2887-Y2887)^2,Rawdata!AT2886)</f>
        <v>#DIV/0!</v>
      </c>
      <c r="AE2886" s="80" t="e">
        <f t="shared" si="1222"/>
        <v>#DIV/0!</v>
      </c>
      <c r="AF2886" s="81" t="e">
        <f t="shared" si="1223"/>
        <v>#DIV/0!</v>
      </c>
      <c r="AG2886" s="86">
        <f t="shared" si="1245"/>
        <v>0</v>
      </c>
      <c r="AH2886" s="107" t="e">
        <f t="shared" si="1221"/>
        <v>#DIV/0!</v>
      </c>
      <c r="AI2886" s="107" t="e">
        <f t="shared" si="1224"/>
        <v>#DIV/0!</v>
      </c>
      <c r="AJ2886" s="108" t="e">
        <f t="shared" si="1225"/>
        <v>#DIV/0!</v>
      </c>
      <c r="AK2886" s="113" t="e">
        <f t="shared" si="1230"/>
        <v>#DIV/0!</v>
      </c>
      <c r="AL2886" s="113" t="e">
        <f t="shared" si="1231"/>
        <v>#DIV/0!</v>
      </c>
      <c r="AM2886" s="113" t="e">
        <f t="shared" si="1232"/>
        <v>#DIV/0!</v>
      </c>
      <c r="AN2886" s="113" t="e">
        <f t="shared" si="1233"/>
        <v>#DIV/0!</v>
      </c>
      <c r="AO2886" s="113" t="e">
        <f t="shared" si="1234"/>
        <v>#DIV/0!</v>
      </c>
      <c r="AP2886" s="91" t="e">
        <f t="shared" si="1235"/>
        <v>#DIV/0!</v>
      </c>
      <c r="AQ2886" s="91" t="e">
        <f t="shared" si="1236"/>
        <v>#DIV/0!</v>
      </c>
      <c r="AR2886" s="91" t="e">
        <f t="shared" si="1237"/>
        <v>#DIV/0!</v>
      </c>
      <c r="AS2886" s="91" t="e">
        <f t="shared" si="1238"/>
        <v>#DIV/0!</v>
      </c>
      <c r="AT2886" s="91" t="e">
        <f t="shared" si="1239"/>
        <v>#DIV/0!</v>
      </c>
      <c r="AU2886" s="113" t="e">
        <f t="shared" si="1240"/>
        <v>#DIV/0!</v>
      </c>
      <c r="AV2886" s="113" t="e">
        <f t="shared" si="1241"/>
        <v>#DIV/0!</v>
      </c>
      <c r="AW2886" s="113" t="e">
        <f t="shared" si="1242"/>
        <v>#DIV/0!</v>
      </c>
      <c r="AX2886" s="113" t="e">
        <f t="shared" si="1243"/>
        <v>#DIV/0!</v>
      </c>
      <c r="AY2886" s="113" t="e">
        <f t="shared" si="1244"/>
        <v>#DIV/0!</v>
      </c>
    </row>
    <row r="2887" spans="1:51" x14ac:dyDescent="0.25">
      <c r="A2887" s="119"/>
      <c r="B2887" s="83"/>
      <c r="C2887" s="85"/>
      <c r="D2887" s="85"/>
      <c r="E2887" s="85"/>
      <c r="F2887" s="71"/>
      <c r="G2887" s="96"/>
      <c r="H2887" s="16" t="e">
        <f>IF(A2887&gt;$U$1,ROUND(ROUND( U2887*$S$1+(1-$S$1)*G2887,4)+$T$1*ROUND(($S$1*Z2887+(1-$S$1)*(G2887-U2887)^2)^0.5,4),4),Rawdata!AK2887+Rawdata!$T$1*Rawdata!AU2887)</f>
        <v>#DIV/0!</v>
      </c>
      <c r="I2887" s="16" t="e">
        <f>IF(A2887&gt;$V$1,ROUND(ROUND(V2887*$S$1+(1-$S$1)*G2887,4)+$T$1*ROUND(($S$1*AA2887+(1-$S$1)*(G2887-V2887)^2)^0.5,4),4),Rawdata!AL2887+Rawdata!$T$1*Rawdata!AV2887)</f>
        <v>#DIV/0!</v>
      </c>
      <c r="J2887" s="16" t="e">
        <f>IF(A2887&gt;$W$1,ROUND(ROUND( W2887*$S$1+(1-$S$1)*G2887,4)+$T$1*ROUND(($S$1*AB2887+(1-$S$1)*(G2887-W2887)^2)^0.5,4),4),Rawdata!AM2887+Rawdata!$T$1*Rawdata!AW2887)</f>
        <v>#DIV/0!</v>
      </c>
      <c r="K2887" s="16" t="e">
        <f>IF(A2887&gt;$X$1,ROUND(ROUND( X2887*$S$1+(1-$S$1)*G2887,4)+$T$1*ROUND(($S$1*AC2887+(1-$S$1)*(G2887-X2887)^2)^0.5,4),4),Rawdata!AN2887+Rawdata!$T$1*Rawdata!AX2887)</f>
        <v>#DIV/0!</v>
      </c>
      <c r="L2887" s="16" t="e">
        <f>IF(A2887&gt;$Y$1,ROUND(ROUND( Y2887*$S$1+(1-$S$1)*G2887,4)+$T$1*ROUND(($S$1*AD2887+(1-$S$1)*(G2887-Y2887)^2)^0.5,4),4),Rawdata!AO2887+Rawdata!$T$1*Rawdata!AY2887)</f>
        <v>#DIV/0!</v>
      </c>
      <c r="M2887" s="16" t="e">
        <f t="shared" si="1226"/>
        <v>#DIV/0!</v>
      </c>
      <c r="N2887" s="16" t="e">
        <f t="shared" si="1227"/>
        <v>#DIV/0!</v>
      </c>
      <c r="O2887" s="67"/>
      <c r="P2887" s="67"/>
      <c r="Q2887" s="31" t="e">
        <f t="shared" si="1219"/>
        <v>#DIV/0!</v>
      </c>
      <c r="R2887" s="17" t="e">
        <f t="shared" si="1220"/>
        <v>#DIV/0!</v>
      </c>
      <c r="S2887" s="37" t="e">
        <f t="shared" si="1228"/>
        <v>#DIV/0!</v>
      </c>
      <c r="T2887" s="17" t="e">
        <f t="shared" si="1229"/>
        <v>#DIV/0!</v>
      </c>
      <c r="U2887" s="91" t="e">
        <f>IF(A2887&gt;$U$1, U2888*$S$1+(1-$S$1)*G2888,Rawdata!AK2887)</f>
        <v>#DIV/0!</v>
      </c>
      <c r="V2887" s="91" t="e">
        <f>IF(A2887&gt;$V$1,$S$1*V2888+(1-$S$1)*G2888,Rawdata!AL2887)</f>
        <v>#DIV/0!</v>
      </c>
      <c r="W2887" s="91" t="e">
        <f>IF(A2887&gt;$W$1, $S$1*W2888+(1-$S$1)*G2888,Rawdata!AM2887)</f>
        <v>#DIV/0!</v>
      </c>
      <c r="X2887" s="91" t="e">
        <f>IF(A2887&gt;$X$1,$S$1*X2888+(1-$S$1)*G2888,Rawdata!AN2887)</f>
        <v>#DIV/0!</v>
      </c>
      <c r="Y2887" s="91" t="e">
        <f>IF(A2887&gt;$Y$1,$S$1*Y2888+(1-$S$1)*G2888,Rawdata!AO2887)</f>
        <v>#DIV/0!</v>
      </c>
      <c r="Z2887" s="91" t="e">
        <f>IF(A2887&gt;$Z$1,$S$1*Z2888+(1-$S$1)*(G2888-U2888)^2,Rawdata!AP2887)</f>
        <v>#DIV/0!</v>
      </c>
      <c r="AA2887" s="91" t="e">
        <f>IF(A2887&gt;$AA$1,$S$1*AA2888+(1-$S$1)*(G2888-V2888)^2,Rawdata!AQ2887)</f>
        <v>#DIV/0!</v>
      </c>
      <c r="AB2887" s="91" t="e">
        <f>IF(A2887&gt;89,$S$1*AB2888+(1-$S$1)*(G2888-W2888)^2,Rawdata!AR2887)</f>
        <v>#DIV/0!</v>
      </c>
      <c r="AC2887" s="91" t="e">
        <f>IF(A2887&gt;$AC$1,$S$1*AC2888+(1-$S$1)*(G2888-X2888)^2,Rawdata!AS2887)</f>
        <v>#DIV/0!</v>
      </c>
      <c r="AD2887" s="91" t="e">
        <f>IF(A2887&gt;$AD$1,$S$1*AD2888+(1-$S$1)*(G2888-Y2888)^2,Rawdata!AT2887)</f>
        <v>#DIV/0!</v>
      </c>
      <c r="AE2887" s="80" t="e">
        <f t="shared" si="1222"/>
        <v>#DIV/0!</v>
      </c>
      <c r="AF2887" s="81" t="e">
        <f t="shared" si="1223"/>
        <v>#DIV/0!</v>
      </c>
      <c r="AG2887" s="86">
        <f t="shared" si="1245"/>
        <v>0</v>
      </c>
      <c r="AH2887" s="107" t="e">
        <f t="shared" si="1221"/>
        <v>#DIV/0!</v>
      </c>
      <c r="AI2887" s="107" t="e">
        <f t="shared" si="1224"/>
        <v>#DIV/0!</v>
      </c>
      <c r="AJ2887" s="108" t="e">
        <f t="shared" si="1225"/>
        <v>#DIV/0!</v>
      </c>
      <c r="AK2887" s="113" t="e">
        <f t="shared" si="1230"/>
        <v>#DIV/0!</v>
      </c>
      <c r="AL2887" s="113" t="e">
        <f t="shared" si="1231"/>
        <v>#DIV/0!</v>
      </c>
      <c r="AM2887" s="113" t="e">
        <f t="shared" si="1232"/>
        <v>#DIV/0!</v>
      </c>
      <c r="AN2887" s="113" t="e">
        <f t="shared" si="1233"/>
        <v>#DIV/0!</v>
      </c>
      <c r="AO2887" s="113" t="e">
        <f t="shared" si="1234"/>
        <v>#DIV/0!</v>
      </c>
      <c r="AP2887" s="91" t="e">
        <f t="shared" si="1235"/>
        <v>#DIV/0!</v>
      </c>
      <c r="AQ2887" s="91" t="e">
        <f t="shared" si="1236"/>
        <v>#DIV/0!</v>
      </c>
      <c r="AR2887" s="91" t="e">
        <f t="shared" si="1237"/>
        <v>#DIV/0!</v>
      </c>
      <c r="AS2887" s="91" t="e">
        <f t="shared" si="1238"/>
        <v>#DIV/0!</v>
      </c>
      <c r="AT2887" s="91" t="e">
        <f t="shared" si="1239"/>
        <v>#DIV/0!</v>
      </c>
      <c r="AU2887" s="113" t="e">
        <f t="shared" si="1240"/>
        <v>#DIV/0!</v>
      </c>
      <c r="AV2887" s="113" t="e">
        <f t="shared" si="1241"/>
        <v>#DIV/0!</v>
      </c>
      <c r="AW2887" s="113" t="e">
        <f t="shared" si="1242"/>
        <v>#DIV/0!</v>
      </c>
      <c r="AX2887" s="113" t="e">
        <f t="shared" si="1243"/>
        <v>#DIV/0!</v>
      </c>
      <c r="AY2887" s="113" t="e">
        <f t="shared" si="1244"/>
        <v>#DIV/0!</v>
      </c>
    </row>
    <row r="2888" spans="1:51" x14ac:dyDescent="0.25">
      <c r="A2888" s="119"/>
      <c r="B2888" s="83"/>
      <c r="C2888" s="85"/>
      <c r="D2888" s="85"/>
      <c r="E2888" s="85"/>
      <c r="F2888" s="71"/>
      <c r="G2888" s="96"/>
      <c r="H2888" s="16" t="e">
        <f>IF(A2888&gt;$U$1,ROUND(ROUND( U2888*$S$1+(1-$S$1)*G2888,4)+$T$1*ROUND(($S$1*Z2888+(1-$S$1)*(G2888-U2888)^2)^0.5,4),4),Rawdata!AK2888+Rawdata!$T$1*Rawdata!AU2888)</f>
        <v>#DIV/0!</v>
      </c>
      <c r="I2888" s="16" t="e">
        <f>IF(A2888&gt;$V$1,ROUND(ROUND(V2888*$S$1+(1-$S$1)*G2888,4)+$T$1*ROUND(($S$1*AA2888+(1-$S$1)*(G2888-V2888)^2)^0.5,4),4),Rawdata!AL2888+Rawdata!$T$1*Rawdata!AV2888)</f>
        <v>#DIV/0!</v>
      </c>
      <c r="J2888" s="16" t="e">
        <f>IF(A2888&gt;$W$1,ROUND(ROUND( W2888*$S$1+(1-$S$1)*G2888,4)+$T$1*ROUND(($S$1*AB2888+(1-$S$1)*(G2888-W2888)^2)^0.5,4),4),Rawdata!AM2888+Rawdata!$T$1*Rawdata!AW2888)</f>
        <v>#DIV/0!</v>
      </c>
      <c r="K2888" s="16" t="e">
        <f>IF(A2888&gt;$X$1,ROUND(ROUND( X2888*$S$1+(1-$S$1)*G2888,4)+$T$1*ROUND(($S$1*AC2888+(1-$S$1)*(G2888-X2888)^2)^0.5,4),4),Rawdata!AN2888+Rawdata!$T$1*Rawdata!AX2888)</f>
        <v>#DIV/0!</v>
      </c>
      <c r="L2888" s="16" t="e">
        <f>IF(A2888&gt;$Y$1,ROUND(ROUND( Y2888*$S$1+(1-$S$1)*G2888,4)+$T$1*ROUND(($S$1*AD2888+(1-$S$1)*(G2888-Y2888)^2)^0.5,4),4),Rawdata!AO2888+Rawdata!$T$1*Rawdata!AY2888)</f>
        <v>#DIV/0!</v>
      </c>
      <c r="M2888" s="16" t="e">
        <f t="shared" si="1226"/>
        <v>#DIV/0!</v>
      </c>
      <c r="N2888" s="16" t="e">
        <f t="shared" si="1227"/>
        <v>#DIV/0!</v>
      </c>
      <c r="O2888" s="67"/>
      <c r="P2888" s="67"/>
      <c r="Q2888" s="31" t="e">
        <f t="shared" si="1219"/>
        <v>#DIV/0!</v>
      </c>
      <c r="R2888" s="17" t="e">
        <f t="shared" si="1220"/>
        <v>#DIV/0!</v>
      </c>
      <c r="S2888" s="37" t="e">
        <f t="shared" si="1228"/>
        <v>#DIV/0!</v>
      </c>
      <c r="T2888" s="17" t="e">
        <f t="shared" si="1229"/>
        <v>#DIV/0!</v>
      </c>
      <c r="U2888" s="91" t="e">
        <f>IF(A2888&gt;$U$1, U2889*$S$1+(1-$S$1)*G2889,Rawdata!AK2888)</f>
        <v>#DIV/0!</v>
      </c>
      <c r="V2888" s="91" t="e">
        <f>IF(A2888&gt;$V$1,$S$1*V2889+(1-$S$1)*G2889,Rawdata!AL2888)</f>
        <v>#DIV/0!</v>
      </c>
      <c r="W2888" s="91" t="e">
        <f>IF(A2888&gt;$W$1, $S$1*W2889+(1-$S$1)*G2889,Rawdata!AM2888)</f>
        <v>#DIV/0!</v>
      </c>
      <c r="X2888" s="91" t="e">
        <f>IF(A2888&gt;$X$1,$S$1*X2889+(1-$S$1)*G2889,Rawdata!AN2888)</f>
        <v>#DIV/0!</v>
      </c>
      <c r="Y2888" s="91" t="e">
        <f>IF(A2888&gt;$Y$1,$S$1*Y2889+(1-$S$1)*G2889,Rawdata!AO2888)</f>
        <v>#DIV/0!</v>
      </c>
      <c r="Z2888" s="91" t="e">
        <f>IF(A2888&gt;$Z$1,$S$1*Z2889+(1-$S$1)*(G2889-U2889)^2,Rawdata!AP2888)</f>
        <v>#DIV/0!</v>
      </c>
      <c r="AA2888" s="91" t="e">
        <f>IF(A2888&gt;$AA$1,$S$1*AA2889+(1-$S$1)*(G2889-V2889)^2,Rawdata!AQ2888)</f>
        <v>#DIV/0!</v>
      </c>
      <c r="AB2888" s="91" t="e">
        <f>IF(A2888&gt;89,$S$1*AB2889+(1-$S$1)*(G2889-W2889)^2,Rawdata!AR2888)</f>
        <v>#DIV/0!</v>
      </c>
      <c r="AC2888" s="91" t="e">
        <f>IF(A2888&gt;$AC$1,$S$1*AC2889+(1-$S$1)*(G2889-X2889)^2,Rawdata!AS2888)</f>
        <v>#DIV/0!</v>
      </c>
      <c r="AD2888" s="91" t="e">
        <f>IF(A2888&gt;$AD$1,$S$1*AD2889+(1-$S$1)*(G2889-Y2889)^2,Rawdata!AT2888)</f>
        <v>#DIV/0!</v>
      </c>
      <c r="AE2888" s="80" t="e">
        <f t="shared" si="1222"/>
        <v>#DIV/0!</v>
      </c>
      <c r="AF2888" s="81" t="e">
        <f t="shared" si="1223"/>
        <v>#DIV/0!</v>
      </c>
      <c r="AG2888" s="86">
        <f t="shared" si="1245"/>
        <v>0</v>
      </c>
      <c r="AH2888" s="107" t="e">
        <f t="shared" si="1221"/>
        <v>#DIV/0!</v>
      </c>
      <c r="AI2888" s="107" t="e">
        <f t="shared" si="1224"/>
        <v>#DIV/0!</v>
      </c>
      <c r="AJ2888" s="108" t="e">
        <f t="shared" si="1225"/>
        <v>#DIV/0!</v>
      </c>
      <c r="AK2888" s="113" t="e">
        <f t="shared" si="1230"/>
        <v>#DIV/0!</v>
      </c>
      <c r="AL2888" s="113" t="e">
        <f t="shared" si="1231"/>
        <v>#DIV/0!</v>
      </c>
      <c r="AM2888" s="113" t="e">
        <f t="shared" si="1232"/>
        <v>#DIV/0!</v>
      </c>
      <c r="AN2888" s="113" t="e">
        <f t="shared" si="1233"/>
        <v>#DIV/0!</v>
      </c>
      <c r="AO2888" s="113" t="e">
        <f t="shared" si="1234"/>
        <v>#DIV/0!</v>
      </c>
      <c r="AP2888" s="91" t="e">
        <f t="shared" si="1235"/>
        <v>#DIV/0!</v>
      </c>
      <c r="AQ2888" s="91" t="e">
        <f t="shared" si="1236"/>
        <v>#DIV/0!</v>
      </c>
      <c r="AR2888" s="91" t="e">
        <f t="shared" si="1237"/>
        <v>#DIV/0!</v>
      </c>
      <c r="AS2888" s="91" t="e">
        <f t="shared" si="1238"/>
        <v>#DIV/0!</v>
      </c>
      <c r="AT2888" s="91" t="e">
        <f t="shared" si="1239"/>
        <v>#DIV/0!</v>
      </c>
      <c r="AU2888" s="113" t="e">
        <f t="shared" si="1240"/>
        <v>#DIV/0!</v>
      </c>
      <c r="AV2888" s="113" t="e">
        <f t="shared" si="1241"/>
        <v>#DIV/0!</v>
      </c>
      <c r="AW2888" s="113" t="e">
        <f t="shared" si="1242"/>
        <v>#DIV/0!</v>
      </c>
      <c r="AX2888" s="113" t="e">
        <f t="shared" si="1243"/>
        <v>#DIV/0!</v>
      </c>
      <c r="AY2888" s="113" t="e">
        <f t="shared" si="1244"/>
        <v>#DIV/0!</v>
      </c>
    </row>
    <row r="2889" spans="1:51" x14ac:dyDescent="0.25">
      <c r="A2889" s="119"/>
      <c r="B2889" s="83"/>
      <c r="C2889" s="85"/>
      <c r="D2889" s="85"/>
      <c r="E2889" s="85"/>
      <c r="F2889" s="71"/>
      <c r="G2889" s="96"/>
      <c r="H2889" s="16" t="e">
        <f>IF(A2889&gt;$U$1,ROUND(ROUND( U2889*$S$1+(1-$S$1)*G2889,4)+$T$1*ROUND(($S$1*Z2889+(1-$S$1)*(G2889-U2889)^2)^0.5,4),4),Rawdata!AK2889+Rawdata!$T$1*Rawdata!AU2889)</f>
        <v>#DIV/0!</v>
      </c>
      <c r="I2889" s="16" t="e">
        <f>IF(A2889&gt;$V$1,ROUND(ROUND(V2889*$S$1+(1-$S$1)*G2889,4)+$T$1*ROUND(($S$1*AA2889+(1-$S$1)*(G2889-V2889)^2)^0.5,4),4),Rawdata!AL2889+Rawdata!$T$1*Rawdata!AV2889)</f>
        <v>#DIV/0!</v>
      </c>
      <c r="J2889" s="16" t="e">
        <f>IF(A2889&gt;$W$1,ROUND(ROUND( W2889*$S$1+(1-$S$1)*G2889,4)+$T$1*ROUND(($S$1*AB2889+(1-$S$1)*(G2889-W2889)^2)^0.5,4),4),Rawdata!AM2889+Rawdata!$T$1*Rawdata!AW2889)</f>
        <v>#DIV/0!</v>
      </c>
      <c r="K2889" s="16" t="e">
        <f>IF(A2889&gt;$X$1,ROUND(ROUND( X2889*$S$1+(1-$S$1)*G2889,4)+$T$1*ROUND(($S$1*AC2889+(1-$S$1)*(G2889-X2889)^2)^0.5,4),4),Rawdata!AN2889+Rawdata!$T$1*Rawdata!AX2889)</f>
        <v>#DIV/0!</v>
      </c>
      <c r="L2889" s="16" t="e">
        <f>IF(A2889&gt;$Y$1,ROUND(ROUND( Y2889*$S$1+(1-$S$1)*G2889,4)+$T$1*ROUND(($S$1*AD2889+(1-$S$1)*(G2889-Y2889)^2)^0.5,4),4),Rawdata!AO2889+Rawdata!$T$1*Rawdata!AY2889)</f>
        <v>#DIV/0!</v>
      </c>
      <c r="M2889" s="16" t="e">
        <f t="shared" si="1226"/>
        <v>#DIV/0!</v>
      </c>
      <c r="N2889" s="16" t="e">
        <f t="shared" si="1227"/>
        <v>#DIV/0!</v>
      </c>
      <c r="O2889" s="67"/>
      <c r="P2889" s="67"/>
      <c r="Q2889" s="31" t="e">
        <f t="shared" si="1219"/>
        <v>#DIV/0!</v>
      </c>
      <c r="R2889" s="17" t="e">
        <f t="shared" si="1220"/>
        <v>#DIV/0!</v>
      </c>
      <c r="S2889" s="37" t="e">
        <f t="shared" si="1228"/>
        <v>#DIV/0!</v>
      </c>
      <c r="T2889" s="17" t="e">
        <f t="shared" si="1229"/>
        <v>#DIV/0!</v>
      </c>
      <c r="U2889" s="91" t="e">
        <f>IF(A2889&gt;$U$1, U2890*$S$1+(1-$S$1)*G2890,Rawdata!AK2889)</f>
        <v>#DIV/0!</v>
      </c>
      <c r="V2889" s="91" t="e">
        <f>IF(A2889&gt;$V$1,$S$1*V2890+(1-$S$1)*G2890,Rawdata!AL2889)</f>
        <v>#DIV/0!</v>
      </c>
      <c r="W2889" s="91" t="e">
        <f>IF(A2889&gt;$W$1, $S$1*W2890+(1-$S$1)*G2890,Rawdata!AM2889)</f>
        <v>#DIV/0!</v>
      </c>
      <c r="X2889" s="91" t="e">
        <f>IF(A2889&gt;$X$1,$S$1*X2890+(1-$S$1)*G2890,Rawdata!AN2889)</f>
        <v>#DIV/0!</v>
      </c>
      <c r="Y2889" s="91" t="e">
        <f>IF(A2889&gt;$Y$1,$S$1*Y2890+(1-$S$1)*G2890,Rawdata!AO2889)</f>
        <v>#DIV/0!</v>
      </c>
      <c r="Z2889" s="91" t="e">
        <f>IF(A2889&gt;$Z$1,$S$1*Z2890+(1-$S$1)*(G2890-U2890)^2,Rawdata!AP2889)</f>
        <v>#DIV/0!</v>
      </c>
      <c r="AA2889" s="91" t="e">
        <f>IF(A2889&gt;$AA$1,$S$1*AA2890+(1-$S$1)*(G2890-V2890)^2,Rawdata!AQ2889)</f>
        <v>#DIV/0!</v>
      </c>
      <c r="AB2889" s="91" t="e">
        <f>IF(A2889&gt;89,$S$1*AB2890+(1-$S$1)*(G2890-W2890)^2,Rawdata!AR2889)</f>
        <v>#DIV/0!</v>
      </c>
      <c r="AC2889" s="91" t="e">
        <f>IF(A2889&gt;$AC$1,$S$1*AC2890+(1-$S$1)*(G2890-X2890)^2,Rawdata!AS2889)</f>
        <v>#DIV/0!</v>
      </c>
      <c r="AD2889" s="91" t="e">
        <f>IF(A2889&gt;$AD$1,$S$1*AD2890+(1-$S$1)*(G2890-Y2890)^2,Rawdata!AT2889)</f>
        <v>#DIV/0!</v>
      </c>
      <c r="AE2889" s="80" t="e">
        <f t="shared" si="1222"/>
        <v>#DIV/0!</v>
      </c>
      <c r="AF2889" s="81" t="e">
        <f t="shared" si="1223"/>
        <v>#DIV/0!</v>
      </c>
      <c r="AG2889" s="86">
        <f t="shared" si="1245"/>
        <v>0</v>
      </c>
      <c r="AH2889" s="107" t="e">
        <f t="shared" si="1221"/>
        <v>#DIV/0!</v>
      </c>
      <c r="AI2889" s="107" t="e">
        <f t="shared" si="1224"/>
        <v>#DIV/0!</v>
      </c>
      <c r="AJ2889" s="108" t="e">
        <f t="shared" si="1225"/>
        <v>#DIV/0!</v>
      </c>
      <c r="AK2889" s="113" t="e">
        <f t="shared" si="1230"/>
        <v>#DIV/0!</v>
      </c>
      <c r="AL2889" s="113" t="e">
        <f t="shared" si="1231"/>
        <v>#DIV/0!</v>
      </c>
      <c r="AM2889" s="113" t="e">
        <f t="shared" si="1232"/>
        <v>#DIV/0!</v>
      </c>
      <c r="AN2889" s="113" t="e">
        <f t="shared" si="1233"/>
        <v>#DIV/0!</v>
      </c>
      <c r="AO2889" s="113" t="e">
        <f t="shared" si="1234"/>
        <v>#DIV/0!</v>
      </c>
      <c r="AP2889" s="91" t="e">
        <f t="shared" si="1235"/>
        <v>#DIV/0!</v>
      </c>
      <c r="AQ2889" s="91" t="e">
        <f t="shared" si="1236"/>
        <v>#DIV/0!</v>
      </c>
      <c r="AR2889" s="91" t="e">
        <f t="shared" si="1237"/>
        <v>#DIV/0!</v>
      </c>
      <c r="AS2889" s="91" t="e">
        <f t="shared" si="1238"/>
        <v>#DIV/0!</v>
      </c>
      <c r="AT2889" s="91" t="e">
        <f t="shared" si="1239"/>
        <v>#DIV/0!</v>
      </c>
      <c r="AU2889" s="113" t="e">
        <f t="shared" si="1240"/>
        <v>#DIV/0!</v>
      </c>
      <c r="AV2889" s="113" t="e">
        <f t="shared" si="1241"/>
        <v>#DIV/0!</v>
      </c>
      <c r="AW2889" s="113" t="e">
        <f t="shared" si="1242"/>
        <v>#DIV/0!</v>
      </c>
      <c r="AX2889" s="113" t="e">
        <f t="shared" si="1243"/>
        <v>#DIV/0!</v>
      </c>
      <c r="AY2889" s="113" t="e">
        <f t="shared" si="1244"/>
        <v>#DIV/0!</v>
      </c>
    </row>
    <row r="2890" spans="1:51" x14ac:dyDescent="0.25">
      <c r="A2890" s="119"/>
      <c r="B2890" s="83"/>
      <c r="C2890" s="85"/>
      <c r="D2890" s="85"/>
      <c r="E2890" s="85"/>
      <c r="F2890" s="71"/>
      <c r="G2890" s="96"/>
      <c r="H2890" s="16" t="e">
        <f>IF(A2890&gt;$U$1,ROUND(ROUND( U2890*$S$1+(1-$S$1)*G2890,4)+$T$1*ROUND(($S$1*Z2890+(1-$S$1)*(G2890-U2890)^2)^0.5,4),4),Rawdata!AK2890+Rawdata!$T$1*Rawdata!AU2890)</f>
        <v>#DIV/0!</v>
      </c>
      <c r="I2890" s="16" t="e">
        <f>IF(A2890&gt;$V$1,ROUND(ROUND(V2890*$S$1+(1-$S$1)*G2890,4)+$T$1*ROUND(($S$1*AA2890+(1-$S$1)*(G2890-V2890)^2)^0.5,4),4),Rawdata!AL2890+Rawdata!$T$1*Rawdata!AV2890)</f>
        <v>#DIV/0!</v>
      </c>
      <c r="J2890" s="16" t="e">
        <f>IF(A2890&gt;$W$1,ROUND(ROUND( W2890*$S$1+(1-$S$1)*G2890,4)+$T$1*ROUND(($S$1*AB2890+(1-$S$1)*(G2890-W2890)^2)^0.5,4),4),Rawdata!AM2890+Rawdata!$T$1*Rawdata!AW2890)</f>
        <v>#DIV/0!</v>
      </c>
      <c r="K2890" s="16" t="e">
        <f>IF(A2890&gt;$X$1,ROUND(ROUND( X2890*$S$1+(1-$S$1)*G2890,4)+$T$1*ROUND(($S$1*AC2890+(1-$S$1)*(G2890-X2890)^2)^0.5,4),4),Rawdata!AN2890+Rawdata!$T$1*Rawdata!AX2890)</f>
        <v>#DIV/0!</v>
      </c>
      <c r="L2890" s="16" t="e">
        <f>IF(A2890&gt;$Y$1,ROUND(ROUND( Y2890*$S$1+(1-$S$1)*G2890,4)+$T$1*ROUND(($S$1*AD2890+(1-$S$1)*(G2890-Y2890)^2)^0.5,4),4),Rawdata!AO2890+Rawdata!$T$1*Rawdata!AY2890)</f>
        <v>#DIV/0!</v>
      </c>
      <c r="M2890" s="16" t="e">
        <f t="shared" si="1226"/>
        <v>#DIV/0!</v>
      </c>
      <c r="N2890" s="16" t="e">
        <f t="shared" si="1227"/>
        <v>#DIV/0!</v>
      </c>
      <c r="O2890" s="67"/>
      <c r="P2890" s="67"/>
      <c r="Q2890" s="31" t="e">
        <f t="shared" si="1219"/>
        <v>#DIV/0!</v>
      </c>
      <c r="R2890" s="17" t="e">
        <f t="shared" si="1220"/>
        <v>#DIV/0!</v>
      </c>
      <c r="S2890" s="37" t="e">
        <f t="shared" si="1228"/>
        <v>#DIV/0!</v>
      </c>
      <c r="T2890" s="17" t="e">
        <f t="shared" si="1229"/>
        <v>#DIV/0!</v>
      </c>
      <c r="U2890" s="91" t="e">
        <f>IF(A2890&gt;$U$1, U2891*$S$1+(1-$S$1)*G2891,Rawdata!AK2890)</f>
        <v>#DIV/0!</v>
      </c>
      <c r="V2890" s="91" t="e">
        <f>IF(A2890&gt;$V$1,$S$1*V2891+(1-$S$1)*G2891,Rawdata!AL2890)</f>
        <v>#DIV/0!</v>
      </c>
      <c r="W2890" s="91" t="e">
        <f>IF(A2890&gt;$W$1, $S$1*W2891+(1-$S$1)*G2891,Rawdata!AM2890)</f>
        <v>#DIV/0!</v>
      </c>
      <c r="X2890" s="91" t="e">
        <f>IF(A2890&gt;$X$1,$S$1*X2891+(1-$S$1)*G2891,Rawdata!AN2890)</f>
        <v>#DIV/0!</v>
      </c>
      <c r="Y2890" s="91" t="e">
        <f>IF(A2890&gt;$Y$1,$S$1*Y2891+(1-$S$1)*G2891,Rawdata!AO2890)</f>
        <v>#DIV/0!</v>
      </c>
      <c r="Z2890" s="91" t="e">
        <f>IF(A2890&gt;$Z$1,$S$1*Z2891+(1-$S$1)*(G2891-U2891)^2,Rawdata!AP2890)</f>
        <v>#DIV/0!</v>
      </c>
      <c r="AA2890" s="91" t="e">
        <f>IF(A2890&gt;$AA$1,$S$1*AA2891+(1-$S$1)*(G2891-V2891)^2,Rawdata!AQ2890)</f>
        <v>#DIV/0!</v>
      </c>
      <c r="AB2890" s="91" t="e">
        <f>IF(A2890&gt;89,$S$1*AB2891+(1-$S$1)*(G2891-W2891)^2,Rawdata!AR2890)</f>
        <v>#DIV/0!</v>
      </c>
      <c r="AC2890" s="91" t="e">
        <f>IF(A2890&gt;$AC$1,$S$1*AC2891+(1-$S$1)*(G2891-X2891)^2,Rawdata!AS2890)</f>
        <v>#DIV/0!</v>
      </c>
      <c r="AD2890" s="91" t="e">
        <f>IF(A2890&gt;$AD$1,$S$1*AD2891+(1-$S$1)*(G2891-Y2891)^2,Rawdata!AT2890)</f>
        <v>#DIV/0!</v>
      </c>
      <c r="AE2890" s="80" t="e">
        <f t="shared" si="1222"/>
        <v>#DIV/0!</v>
      </c>
      <c r="AF2890" s="81" t="e">
        <f t="shared" si="1223"/>
        <v>#DIV/0!</v>
      </c>
      <c r="AG2890" s="86">
        <f t="shared" si="1245"/>
        <v>0</v>
      </c>
      <c r="AH2890" s="107" t="e">
        <f t="shared" si="1221"/>
        <v>#DIV/0!</v>
      </c>
      <c r="AI2890" s="107" t="e">
        <f t="shared" si="1224"/>
        <v>#DIV/0!</v>
      </c>
      <c r="AJ2890" s="108" t="e">
        <f t="shared" si="1225"/>
        <v>#DIV/0!</v>
      </c>
      <c r="AK2890" s="113" t="e">
        <f t="shared" si="1230"/>
        <v>#DIV/0!</v>
      </c>
      <c r="AL2890" s="113" t="e">
        <f t="shared" si="1231"/>
        <v>#DIV/0!</v>
      </c>
      <c r="AM2890" s="113" t="e">
        <f t="shared" si="1232"/>
        <v>#DIV/0!</v>
      </c>
      <c r="AN2890" s="113" t="e">
        <f t="shared" si="1233"/>
        <v>#DIV/0!</v>
      </c>
      <c r="AO2890" s="113" t="e">
        <f t="shared" si="1234"/>
        <v>#DIV/0!</v>
      </c>
      <c r="AP2890" s="91" t="e">
        <f t="shared" si="1235"/>
        <v>#DIV/0!</v>
      </c>
      <c r="AQ2890" s="91" t="e">
        <f t="shared" si="1236"/>
        <v>#DIV/0!</v>
      </c>
      <c r="AR2890" s="91" t="e">
        <f t="shared" si="1237"/>
        <v>#DIV/0!</v>
      </c>
      <c r="AS2890" s="91" t="e">
        <f t="shared" si="1238"/>
        <v>#DIV/0!</v>
      </c>
      <c r="AT2890" s="91" t="e">
        <f t="shared" si="1239"/>
        <v>#DIV/0!</v>
      </c>
      <c r="AU2890" s="113" t="e">
        <f t="shared" si="1240"/>
        <v>#DIV/0!</v>
      </c>
      <c r="AV2890" s="113" t="e">
        <f t="shared" si="1241"/>
        <v>#DIV/0!</v>
      </c>
      <c r="AW2890" s="113" t="e">
        <f t="shared" si="1242"/>
        <v>#DIV/0!</v>
      </c>
      <c r="AX2890" s="113" t="e">
        <f t="shared" si="1243"/>
        <v>#DIV/0!</v>
      </c>
      <c r="AY2890" s="113" t="e">
        <f t="shared" si="1244"/>
        <v>#DIV/0!</v>
      </c>
    </row>
    <row r="2891" spans="1:51" x14ac:dyDescent="0.25">
      <c r="A2891" s="119"/>
      <c r="B2891" s="83"/>
      <c r="C2891" s="85"/>
      <c r="D2891" s="85"/>
      <c r="E2891" s="85"/>
      <c r="F2891" s="71"/>
      <c r="G2891" s="96"/>
      <c r="H2891" s="16" t="e">
        <f>IF(A2891&gt;$U$1,ROUND(ROUND( U2891*$S$1+(1-$S$1)*G2891,4)+$T$1*ROUND(($S$1*Z2891+(1-$S$1)*(G2891-U2891)^2)^0.5,4),4),Rawdata!AK2891+Rawdata!$T$1*Rawdata!AU2891)</f>
        <v>#DIV/0!</v>
      </c>
      <c r="I2891" s="16" t="e">
        <f>IF(A2891&gt;$V$1,ROUND(ROUND(V2891*$S$1+(1-$S$1)*G2891,4)+$T$1*ROUND(($S$1*AA2891+(1-$S$1)*(G2891-V2891)^2)^0.5,4),4),Rawdata!AL2891+Rawdata!$T$1*Rawdata!AV2891)</f>
        <v>#DIV/0!</v>
      </c>
      <c r="J2891" s="16" t="e">
        <f>IF(A2891&gt;$W$1,ROUND(ROUND( W2891*$S$1+(1-$S$1)*G2891,4)+$T$1*ROUND(($S$1*AB2891+(1-$S$1)*(G2891-W2891)^2)^0.5,4),4),Rawdata!AM2891+Rawdata!$T$1*Rawdata!AW2891)</f>
        <v>#DIV/0!</v>
      </c>
      <c r="K2891" s="16" t="e">
        <f>IF(A2891&gt;$X$1,ROUND(ROUND( X2891*$S$1+(1-$S$1)*G2891,4)+$T$1*ROUND(($S$1*AC2891+(1-$S$1)*(G2891-X2891)^2)^0.5,4),4),Rawdata!AN2891+Rawdata!$T$1*Rawdata!AX2891)</f>
        <v>#DIV/0!</v>
      </c>
      <c r="L2891" s="16" t="e">
        <f>IF(A2891&gt;$Y$1,ROUND(ROUND( Y2891*$S$1+(1-$S$1)*G2891,4)+$T$1*ROUND(($S$1*AD2891+(1-$S$1)*(G2891-Y2891)^2)^0.5,4),4),Rawdata!AO2891+Rawdata!$T$1*Rawdata!AY2891)</f>
        <v>#DIV/0!</v>
      </c>
      <c r="M2891" s="16" t="e">
        <f t="shared" si="1226"/>
        <v>#DIV/0!</v>
      </c>
      <c r="N2891" s="16" t="e">
        <f t="shared" si="1227"/>
        <v>#DIV/0!</v>
      </c>
      <c r="O2891" s="67"/>
      <c r="P2891" s="67"/>
      <c r="Q2891" s="31" t="e">
        <f t="shared" si="1219"/>
        <v>#DIV/0!</v>
      </c>
      <c r="R2891" s="17" t="e">
        <f t="shared" si="1220"/>
        <v>#DIV/0!</v>
      </c>
      <c r="S2891" s="37" t="e">
        <f t="shared" si="1228"/>
        <v>#DIV/0!</v>
      </c>
      <c r="T2891" s="17" t="e">
        <f t="shared" si="1229"/>
        <v>#DIV/0!</v>
      </c>
      <c r="U2891" s="91" t="e">
        <f>IF(A2891&gt;$U$1, U2892*$S$1+(1-$S$1)*G2892,Rawdata!AK2891)</f>
        <v>#DIV/0!</v>
      </c>
      <c r="V2891" s="91" t="e">
        <f>IF(A2891&gt;$V$1,$S$1*V2892+(1-$S$1)*G2892,Rawdata!AL2891)</f>
        <v>#DIV/0!</v>
      </c>
      <c r="W2891" s="91" t="e">
        <f>IF(A2891&gt;$W$1, $S$1*W2892+(1-$S$1)*G2892,Rawdata!AM2891)</f>
        <v>#DIV/0!</v>
      </c>
      <c r="X2891" s="91" t="e">
        <f>IF(A2891&gt;$X$1,$S$1*X2892+(1-$S$1)*G2892,Rawdata!AN2891)</f>
        <v>#DIV/0!</v>
      </c>
      <c r="Y2891" s="91" t="e">
        <f>IF(A2891&gt;$Y$1,$S$1*Y2892+(1-$S$1)*G2892,Rawdata!AO2891)</f>
        <v>#DIV/0!</v>
      </c>
      <c r="Z2891" s="91" t="e">
        <f>IF(A2891&gt;$Z$1,$S$1*Z2892+(1-$S$1)*(G2892-U2892)^2,Rawdata!AP2891)</f>
        <v>#DIV/0!</v>
      </c>
      <c r="AA2891" s="91" t="e">
        <f>IF(A2891&gt;$AA$1,$S$1*AA2892+(1-$S$1)*(G2892-V2892)^2,Rawdata!AQ2891)</f>
        <v>#DIV/0!</v>
      </c>
      <c r="AB2891" s="91" t="e">
        <f>IF(A2891&gt;89,$S$1*AB2892+(1-$S$1)*(G2892-W2892)^2,Rawdata!AR2891)</f>
        <v>#DIV/0!</v>
      </c>
      <c r="AC2891" s="91" t="e">
        <f>IF(A2891&gt;$AC$1,$S$1*AC2892+(1-$S$1)*(G2892-X2892)^2,Rawdata!AS2891)</f>
        <v>#DIV/0!</v>
      </c>
      <c r="AD2891" s="91" t="e">
        <f>IF(A2891&gt;$AD$1,$S$1*AD2892+(1-$S$1)*(G2892-Y2892)^2,Rawdata!AT2891)</f>
        <v>#DIV/0!</v>
      </c>
      <c r="AE2891" s="80" t="e">
        <f t="shared" si="1222"/>
        <v>#DIV/0!</v>
      </c>
      <c r="AF2891" s="81" t="e">
        <f t="shared" si="1223"/>
        <v>#DIV/0!</v>
      </c>
      <c r="AG2891" s="86">
        <f t="shared" si="1245"/>
        <v>0</v>
      </c>
      <c r="AH2891" s="107" t="e">
        <f t="shared" si="1221"/>
        <v>#DIV/0!</v>
      </c>
      <c r="AI2891" s="107" t="e">
        <f t="shared" si="1224"/>
        <v>#DIV/0!</v>
      </c>
      <c r="AJ2891" s="108" t="e">
        <f t="shared" si="1225"/>
        <v>#DIV/0!</v>
      </c>
      <c r="AK2891" s="113" t="e">
        <f t="shared" si="1230"/>
        <v>#DIV/0!</v>
      </c>
      <c r="AL2891" s="113" t="e">
        <f t="shared" si="1231"/>
        <v>#DIV/0!</v>
      </c>
      <c r="AM2891" s="113" t="e">
        <f t="shared" si="1232"/>
        <v>#DIV/0!</v>
      </c>
      <c r="AN2891" s="113" t="e">
        <f t="shared" si="1233"/>
        <v>#DIV/0!</v>
      </c>
      <c r="AO2891" s="113" t="e">
        <f t="shared" si="1234"/>
        <v>#DIV/0!</v>
      </c>
      <c r="AP2891" s="91" t="e">
        <f t="shared" si="1235"/>
        <v>#DIV/0!</v>
      </c>
      <c r="AQ2891" s="91" t="e">
        <f t="shared" si="1236"/>
        <v>#DIV/0!</v>
      </c>
      <c r="AR2891" s="91" t="e">
        <f t="shared" si="1237"/>
        <v>#DIV/0!</v>
      </c>
      <c r="AS2891" s="91" t="e">
        <f t="shared" si="1238"/>
        <v>#DIV/0!</v>
      </c>
      <c r="AT2891" s="91" t="e">
        <f t="shared" si="1239"/>
        <v>#DIV/0!</v>
      </c>
      <c r="AU2891" s="113" t="e">
        <f t="shared" si="1240"/>
        <v>#DIV/0!</v>
      </c>
      <c r="AV2891" s="113" t="e">
        <f t="shared" si="1241"/>
        <v>#DIV/0!</v>
      </c>
      <c r="AW2891" s="113" t="e">
        <f t="shared" si="1242"/>
        <v>#DIV/0!</v>
      </c>
      <c r="AX2891" s="113" t="e">
        <f t="shared" si="1243"/>
        <v>#DIV/0!</v>
      </c>
      <c r="AY2891" s="113" t="e">
        <f t="shared" si="1244"/>
        <v>#DIV/0!</v>
      </c>
    </row>
    <row r="2892" spans="1:51" x14ac:dyDescent="0.25">
      <c r="A2892" s="119"/>
      <c r="B2892" s="83"/>
      <c r="C2892" s="85"/>
      <c r="D2892" s="85"/>
      <c r="E2892" s="85"/>
      <c r="F2892" s="71"/>
      <c r="G2892" s="96"/>
      <c r="H2892" s="16" t="e">
        <f>IF(A2892&gt;$U$1,ROUND(ROUND( U2892*$S$1+(1-$S$1)*G2892,4)+$T$1*ROUND(($S$1*Z2892+(1-$S$1)*(G2892-U2892)^2)^0.5,4),4),Rawdata!AK2892+Rawdata!$T$1*Rawdata!AU2892)</f>
        <v>#DIV/0!</v>
      </c>
      <c r="I2892" s="16" t="e">
        <f>IF(A2892&gt;$V$1,ROUND(ROUND(V2892*$S$1+(1-$S$1)*G2892,4)+$T$1*ROUND(($S$1*AA2892+(1-$S$1)*(G2892-V2892)^2)^0.5,4),4),Rawdata!AL2892+Rawdata!$T$1*Rawdata!AV2892)</f>
        <v>#DIV/0!</v>
      </c>
      <c r="J2892" s="16" t="e">
        <f>IF(A2892&gt;$W$1,ROUND(ROUND( W2892*$S$1+(1-$S$1)*G2892,4)+$T$1*ROUND(($S$1*AB2892+(1-$S$1)*(G2892-W2892)^2)^0.5,4),4),Rawdata!AM2892+Rawdata!$T$1*Rawdata!AW2892)</f>
        <v>#DIV/0!</v>
      </c>
      <c r="K2892" s="16" t="e">
        <f>IF(A2892&gt;$X$1,ROUND(ROUND( X2892*$S$1+(1-$S$1)*G2892,4)+$T$1*ROUND(($S$1*AC2892+(1-$S$1)*(G2892-X2892)^2)^0.5,4),4),Rawdata!AN2892+Rawdata!$T$1*Rawdata!AX2892)</f>
        <v>#DIV/0!</v>
      </c>
      <c r="L2892" s="16" t="e">
        <f>IF(A2892&gt;$Y$1,ROUND(ROUND( Y2892*$S$1+(1-$S$1)*G2892,4)+$T$1*ROUND(($S$1*AD2892+(1-$S$1)*(G2892-Y2892)^2)^0.5,4),4),Rawdata!AO2892+Rawdata!$T$1*Rawdata!AY2892)</f>
        <v>#DIV/0!</v>
      </c>
      <c r="M2892" s="16" t="e">
        <f t="shared" si="1226"/>
        <v>#DIV/0!</v>
      </c>
      <c r="N2892" s="16" t="e">
        <f t="shared" si="1227"/>
        <v>#DIV/0!</v>
      </c>
      <c r="O2892" s="67"/>
      <c r="P2892" s="67"/>
      <c r="Q2892" s="31" t="e">
        <f t="shared" si="1219"/>
        <v>#DIV/0!</v>
      </c>
      <c r="R2892" s="17" t="e">
        <f t="shared" si="1220"/>
        <v>#DIV/0!</v>
      </c>
      <c r="S2892" s="37" t="e">
        <f t="shared" si="1228"/>
        <v>#DIV/0!</v>
      </c>
      <c r="T2892" s="17" t="e">
        <f t="shared" si="1229"/>
        <v>#DIV/0!</v>
      </c>
      <c r="U2892" s="91" t="e">
        <f>IF(A2892&gt;$U$1, U2893*$S$1+(1-$S$1)*G2893,Rawdata!AK2892)</f>
        <v>#DIV/0!</v>
      </c>
      <c r="V2892" s="91" t="e">
        <f>IF(A2892&gt;$V$1,$S$1*V2893+(1-$S$1)*G2893,Rawdata!AL2892)</f>
        <v>#DIV/0!</v>
      </c>
      <c r="W2892" s="91" t="e">
        <f>IF(A2892&gt;$W$1, $S$1*W2893+(1-$S$1)*G2893,Rawdata!AM2892)</f>
        <v>#DIV/0!</v>
      </c>
      <c r="X2892" s="91" t="e">
        <f>IF(A2892&gt;$X$1,$S$1*X2893+(1-$S$1)*G2893,Rawdata!AN2892)</f>
        <v>#DIV/0!</v>
      </c>
      <c r="Y2892" s="91" t="e">
        <f>IF(A2892&gt;$Y$1,$S$1*Y2893+(1-$S$1)*G2893,Rawdata!AO2892)</f>
        <v>#DIV/0!</v>
      </c>
      <c r="Z2892" s="91" t="e">
        <f>IF(A2892&gt;$Z$1,$S$1*Z2893+(1-$S$1)*(G2893-U2893)^2,Rawdata!AP2892)</f>
        <v>#DIV/0!</v>
      </c>
      <c r="AA2892" s="91" t="e">
        <f>IF(A2892&gt;$AA$1,$S$1*AA2893+(1-$S$1)*(G2893-V2893)^2,Rawdata!AQ2892)</f>
        <v>#DIV/0!</v>
      </c>
      <c r="AB2892" s="91" t="e">
        <f>IF(A2892&gt;89,$S$1*AB2893+(1-$S$1)*(G2893-W2893)^2,Rawdata!AR2892)</f>
        <v>#DIV/0!</v>
      </c>
      <c r="AC2892" s="91" t="e">
        <f>IF(A2892&gt;$AC$1,$S$1*AC2893+(1-$S$1)*(G2893-X2893)^2,Rawdata!AS2892)</f>
        <v>#DIV/0!</v>
      </c>
      <c r="AD2892" s="91" t="e">
        <f>IF(A2892&gt;$AD$1,$S$1*AD2893+(1-$S$1)*(G2893-Y2893)^2,Rawdata!AT2892)</f>
        <v>#DIV/0!</v>
      </c>
      <c r="AE2892" s="80" t="e">
        <f t="shared" si="1222"/>
        <v>#DIV/0!</v>
      </c>
      <c r="AF2892" s="81" t="e">
        <f t="shared" si="1223"/>
        <v>#DIV/0!</v>
      </c>
      <c r="AG2892" s="86">
        <f t="shared" si="1245"/>
        <v>0</v>
      </c>
      <c r="AH2892" s="107" t="e">
        <f t="shared" si="1221"/>
        <v>#DIV/0!</v>
      </c>
      <c r="AI2892" s="107" t="e">
        <f t="shared" si="1224"/>
        <v>#DIV/0!</v>
      </c>
      <c r="AJ2892" s="108" t="e">
        <f t="shared" si="1225"/>
        <v>#DIV/0!</v>
      </c>
      <c r="AK2892" s="113" t="e">
        <f t="shared" si="1230"/>
        <v>#DIV/0!</v>
      </c>
      <c r="AL2892" s="113" t="e">
        <f t="shared" si="1231"/>
        <v>#DIV/0!</v>
      </c>
      <c r="AM2892" s="113" t="e">
        <f t="shared" si="1232"/>
        <v>#DIV/0!</v>
      </c>
      <c r="AN2892" s="113" t="e">
        <f t="shared" si="1233"/>
        <v>#DIV/0!</v>
      </c>
      <c r="AO2892" s="113" t="e">
        <f t="shared" si="1234"/>
        <v>#DIV/0!</v>
      </c>
      <c r="AP2892" s="91" t="e">
        <f t="shared" si="1235"/>
        <v>#DIV/0!</v>
      </c>
      <c r="AQ2892" s="91" t="e">
        <f t="shared" si="1236"/>
        <v>#DIV/0!</v>
      </c>
      <c r="AR2892" s="91" t="e">
        <f t="shared" si="1237"/>
        <v>#DIV/0!</v>
      </c>
      <c r="AS2892" s="91" t="e">
        <f t="shared" si="1238"/>
        <v>#DIV/0!</v>
      </c>
      <c r="AT2892" s="91" t="e">
        <f t="shared" si="1239"/>
        <v>#DIV/0!</v>
      </c>
      <c r="AU2892" s="113" t="e">
        <f t="shared" si="1240"/>
        <v>#DIV/0!</v>
      </c>
      <c r="AV2892" s="113" t="e">
        <f t="shared" si="1241"/>
        <v>#DIV/0!</v>
      </c>
      <c r="AW2892" s="113" t="e">
        <f t="shared" si="1242"/>
        <v>#DIV/0!</v>
      </c>
      <c r="AX2892" s="113" t="e">
        <f t="shared" si="1243"/>
        <v>#DIV/0!</v>
      </c>
      <c r="AY2892" s="113" t="e">
        <f t="shared" si="1244"/>
        <v>#DIV/0!</v>
      </c>
    </row>
    <row r="2893" spans="1:51" x14ac:dyDescent="0.25">
      <c r="A2893" s="119"/>
      <c r="B2893" s="83"/>
      <c r="C2893" s="85"/>
      <c r="D2893" s="85"/>
      <c r="E2893" s="85"/>
      <c r="F2893" s="71"/>
      <c r="G2893" s="96"/>
      <c r="H2893" s="16" t="e">
        <f>IF(A2893&gt;$U$1,ROUND(ROUND( U2893*$S$1+(1-$S$1)*G2893,4)+$T$1*ROUND(($S$1*Z2893+(1-$S$1)*(G2893-U2893)^2)^0.5,4),4),Rawdata!AK2893+Rawdata!$T$1*Rawdata!AU2893)</f>
        <v>#DIV/0!</v>
      </c>
      <c r="I2893" s="16" t="e">
        <f>IF(A2893&gt;$V$1,ROUND(ROUND(V2893*$S$1+(1-$S$1)*G2893,4)+$T$1*ROUND(($S$1*AA2893+(1-$S$1)*(G2893-V2893)^2)^0.5,4),4),Rawdata!AL2893+Rawdata!$T$1*Rawdata!AV2893)</f>
        <v>#DIV/0!</v>
      </c>
      <c r="J2893" s="16" t="e">
        <f>IF(A2893&gt;$W$1,ROUND(ROUND( W2893*$S$1+(1-$S$1)*G2893,4)+$T$1*ROUND(($S$1*AB2893+(1-$S$1)*(G2893-W2893)^2)^0.5,4),4),Rawdata!AM2893+Rawdata!$T$1*Rawdata!AW2893)</f>
        <v>#DIV/0!</v>
      </c>
      <c r="K2893" s="16" t="e">
        <f>IF(A2893&gt;$X$1,ROUND(ROUND( X2893*$S$1+(1-$S$1)*G2893,4)+$T$1*ROUND(($S$1*AC2893+(1-$S$1)*(G2893-X2893)^2)^0.5,4),4),Rawdata!AN2893+Rawdata!$T$1*Rawdata!AX2893)</f>
        <v>#DIV/0!</v>
      </c>
      <c r="L2893" s="16" t="e">
        <f>IF(A2893&gt;$Y$1,ROUND(ROUND( Y2893*$S$1+(1-$S$1)*G2893,4)+$T$1*ROUND(($S$1*AD2893+(1-$S$1)*(G2893-Y2893)^2)^0.5,4),4),Rawdata!AO2893+Rawdata!$T$1*Rawdata!AY2893)</f>
        <v>#DIV/0!</v>
      </c>
      <c r="M2893" s="16" t="e">
        <f t="shared" si="1226"/>
        <v>#DIV/0!</v>
      </c>
      <c r="N2893" s="16" t="e">
        <f t="shared" si="1227"/>
        <v>#DIV/0!</v>
      </c>
      <c r="O2893" s="67"/>
      <c r="P2893" s="67"/>
      <c r="Q2893" s="31" t="e">
        <f t="shared" si="1219"/>
        <v>#DIV/0!</v>
      </c>
      <c r="R2893" s="17" t="e">
        <f t="shared" si="1220"/>
        <v>#DIV/0!</v>
      </c>
      <c r="S2893" s="37" t="e">
        <f t="shared" si="1228"/>
        <v>#DIV/0!</v>
      </c>
      <c r="T2893" s="17" t="e">
        <f t="shared" si="1229"/>
        <v>#DIV/0!</v>
      </c>
      <c r="U2893" s="91" t="e">
        <f>IF(A2893&gt;$U$1, U2894*$S$1+(1-$S$1)*G2894,Rawdata!AK2893)</f>
        <v>#DIV/0!</v>
      </c>
      <c r="V2893" s="91" t="e">
        <f>IF(A2893&gt;$V$1,$S$1*V2894+(1-$S$1)*G2894,Rawdata!AL2893)</f>
        <v>#DIV/0!</v>
      </c>
      <c r="W2893" s="91" t="e">
        <f>IF(A2893&gt;$W$1, $S$1*W2894+(1-$S$1)*G2894,Rawdata!AM2893)</f>
        <v>#DIV/0!</v>
      </c>
      <c r="X2893" s="91" t="e">
        <f>IF(A2893&gt;$X$1,$S$1*X2894+(1-$S$1)*G2894,Rawdata!AN2893)</f>
        <v>#DIV/0!</v>
      </c>
      <c r="Y2893" s="91" t="e">
        <f>IF(A2893&gt;$Y$1,$S$1*Y2894+(1-$S$1)*G2894,Rawdata!AO2893)</f>
        <v>#DIV/0!</v>
      </c>
      <c r="Z2893" s="91" t="e">
        <f>IF(A2893&gt;$Z$1,$S$1*Z2894+(1-$S$1)*(G2894-U2894)^2,Rawdata!AP2893)</f>
        <v>#DIV/0!</v>
      </c>
      <c r="AA2893" s="91" t="e">
        <f>IF(A2893&gt;$AA$1,$S$1*AA2894+(1-$S$1)*(G2894-V2894)^2,Rawdata!AQ2893)</f>
        <v>#DIV/0!</v>
      </c>
      <c r="AB2893" s="91" t="e">
        <f>IF(A2893&gt;89,$S$1*AB2894+(1-$S$1)*(G2894-W2894)^2,Rawdata!AR2893)</f>
        <v>#DIV/0!</v>
      </c>
      <c r="AC2893" s="91" t="e">
        <f>IF(A2893&gt;$AC$1,$S$1*AC2894+(1-$S$1)*(G2894-X2894)^2,Rawdata!AS2893)</f>
        <v>#DIV/0!</v>
      </c>
      <c r="AD2893" s="91" t="e">
        <f>IF(A2893&gt;$AD$1,$S$1*AD2894+(1-$S$1)*(G2894-Y2894)^2,Rawdata!AT2893)</f>
        <v>#DIV/0!</v>
      </c>
      <c r="AE2893" s="80" t="e">
        <f t="shared" si="1222"/>
        <v>#DIV/0!</v>
      </c>
      <c r="AF2893" s="81" t="e">
        <f t="shared" si="1223"/>
        <v>#DIV/0!</v>
      </c>
      <c r="AG2893" s="86">
        <f t="shared" si="1245"/>
        <v>0</v>
      </c>
      <c r="AH2893" s="107" t="e">
        <f t="shared" si="1221"/>
        <v>#DIV/0!</v>
      </c>
      <c r="AI2893" s="107" t="e">
        <f t="shared" si="1224"/>
        <v>#DIV/0!</v>
      </c>
      <c r="AJ2893" s="108" t="e">
        <f t="shared" si="1225"/>
        <v>#DIV/0!</v>
      </c>
      <c r="AK2893" s="113" t="e">
        <f t="shared" si="1230"/>
        <v>#DIV/0!</v>
      </c>
      <c r="AL2893" s="113" t="e">
        <f t="shared" si="1231"/>
        <v>#DIV/0!</v>
      </c>
      <c r="AM2893" s="113" t="e">
        <f t="shared" si="1232"/>
        <v>#DIV/0!</v>
      </c>
      <c r="AN2893" s="113" t="e">
        <f t="shared" si="1233"/>
        <v>#DIV/0!</v>
      </c>
      <c r="AO2893" s="113" t="e">
        <f t="shared" si="1234"/>
        <v>#DIV/0!</v>
      </c>
      <c r="AP2893" s="91" t="e">
        <f t="shared" si="1235"/>
        <v>#DIV/0!</v>
      </c>
      <c r="AQ2893" s="91" t="e">
        <f t="shared" si="1236"/>
        <v>#DIV/0!</v>
      </c>
      <c r="AR2893" s="91" t="e">
        <f t="shared" si="1237"/>
        <v>#DIV/0!</v>
      </c>
      <c r="AS2893" s="91" t="e">
        <f t="shared" si="1238"/>
        <v>#DIV/0!</v>
      </c>
      <c r="AT2893" s="91" t="e">
        <f t="shared" si="1239"/>
        <v>#DIV/0!</v>
      </c>
      <c r="AU2893" s="113" t="e">
        <f t="shared" si="1240"/>
        <v>#DIV/0!</v>
      </c>
      <c r="AV2893" s="113" t="e">
        <f t="shared" si="1241"/>
        <v>#DIV/0!</v>
      </c>
      <c r="AW2893" s="113" t="e">
        <f t="shared" si="1242"/>
        <v>#DIV/0!</v>
      </c>
      <c r="AX2893" s="113" t="e">
        <f t="shared" si="1243"/>
        <v>#DIV/0!</v>
      </c>
      <c r="AY2893" s="113" t="e">
        <f t="shared" si="1244"/>
        <v>#DIV/0!</v>
      </c>
    </row>
    <row r="2894" spans="1:51" x14ac:dyDescent="0.25">
      <c r="A2894" s="119"/>
      <c r="B2894" s="83"/>
      <c r="C2894" s="85"/>
      <c r="D2894" s="85"/>
      <c r="E2894" s="85"/>
      <c r="F2894" s="71"/>
      <c r="G2894" s="96"/>
      <c r="H2894" s="16" t="e">
        <f>IF(A2894&gt;$U$1,ROUND(ROUND( U2894*$S$1+(1-$S$1)*G2894,4)+$T$1*ROUND(($S$1*Z2894+(1-$S$1)*(G2894-U2894)^2)^0.5,4),4),Rawdata!AK2894+Rawdata!$T$1*Rawdata!AU2894)</f>
        <v>#DIV/0!</v>
      </c>
      <c r="I2894" s="16" t="e">
        <f>IF(A2894&gt;$V$1,ROUND(ROUND(V2894*$S$1+(1-$S$1)*G2894,4)+$T$1*ROUND(($S$1*AA2894+(1-$S$1)*(G2894-V2894)^2)^0.5,4),4),Rawdata!AL2894+Rawdata!$T$1*Rawdata!AV2894)</f>
        <v>#DIV/0!</v>
      </c>
      <c r="J2894" s="16" t="e">
        <f>IF(A2894&gt;$W$1,ROUND(ROUND( W2894*$S$1+(1-$S$1)*G2894,4)+$T$1*ROUND(($S$1*AB2894+(1-$S$1)*(G2894-W2894)^2)^0.5,4),4),Rawdata!AM2894+Rawdata!$T$1*Rawdata!AW2894)</f>
        <v>#DIV/0!</v>
      </c>
      <c r="K2894" s="16" t="e">
        <f>IF(A2894&gt;$X$1,ROUND(ROUND( X2894*$S$1+(1-$S$1)*G2894,4)+$T$1*ROUND(($S$1*AC2894+(1-$S$1)*(G2894-X2894)^2)^0.5,4),4),Rawdata!AN2894+Rawdata!$T$1*Rawdata!AX2894)</f>
        <v>#DIV/0!</v>
      </c>
      <c r="L2894" s="16" t="e">
        <f>IF(A2894&gt;$Y$1,ROUND(ROUND( Y2894*$S$1+(1-$S$1)*G2894,4)+$T$1*ROUND(($S$1*AD2894+(1-$S$1)*(G2894-Y2894)^2)^0.5,4),4),Rawdata!AO2894+Rawdata!$T$1*Rawdata!AY2894)</f>
        <v>#DIV/0!</v>
      </c>
      <c r="M2894" s="16" t="e">
        <f t="shared" si="1226"/>
        <v>#DIV/0!</v>
      </c>
      <c r="N2894" s="16" t="e">
        <f t="shared" si="1227"/>
        <v>#DIV/0!</v>
      </c>
      <c r="O2894" s="67"/>
      <c r="P2894" s="67"/>
      <c r="Q2894" s="31" t="e">
        <f t="shared" si="1219"/>
        <v>#DIV/0!</v>
      </c>
      <c r="R2894" s="17" t="e">
        <f t="shared" si="1220"/>
        <v>#DIV/0!</v>
      </c>
      <c r="S2894" s="37" t="e">
        <f t="shared" si="1228"/>
        <v>#DIV/0!</v>
      </c>
      <c r="T2894" s="17" t="e">
        <f t="shared" si="1229"/>
        <v>#DIV/0!</v>
      </c>
      <c r="U2894" s="91" t="e">
        <f>IF(A2894&gt;$U$1, U2895*$S$1+(1-$S$1)*G2895,Rawdata!AK2894)</f>
        <v>#DIV/0!</v>
      </c>
      <c r="V2894" s="91" t="e">
        <f>IF(A2894&gt;$V$1,$S$1*V2895+(1-$S$1)*G2895,Rawdata!AL2894)</f>
        <v>#DIV/0!</v>
      </c>
      <c r="W2894" s="91" t="e">
        <f>IF(A2894&gt;$W$1, $S$1*W2895+(1-$S$1)*G2895,Rawdata!AM2894)</f>
        <v>#DIV/0!</v>
      </c>
      <c r="X2894" s="91" t="e">
        <f>IF(A2894&gt;$X$1,$S$1*X2895+(1-$S$1)*G2895,Rawdata!AN2894)</f>
        <v>#DIV/0!</v>
      </c>
      <c r="Y2894" s="91" t="e">
        <f>IF(A2894&gt;$Y$1,$S$1*Y2895+(1-$S$1)*G2895,Rawdata!AO2894)</f>
        <v>#DIV/0!</v>
      </c>
      <c r="Z2894" s="91" t="e">
        <f>IF(A2894&gt;$Z$1,$S$1*Z2895+(1-$S$1)*(G2895-U2895)^2,Rawdata!AP2894)</f>
        <v>#DIV/0!</v>
      </c>
      <c r="AA2894" s="91" t="e">
        <f>IF(A2894&gt;$AA$1,$S$1*AA2895+(1-$S$1)*(G2895-V2895)^2,Rawdata!AQ2894)</f>
        <v>#DIV/0!</v>
      </c>
      <c r="AB2894" s="91" t="e">
        <f>IF(A2894&gt;89,$S$1*AB2895+(1-$S$1)*(G2895-W2895)^2,Rawdata!AR2894)</f>
        <v>#DIV/0!</v>
      </c>
      <c r="AC2894" s="91" t="e">
        <f>IF(A2894&gt;$AC$1,$S$1*AC2895+(1-$S$1)*(G2895-X2895)^2,Rawdata!AS2894)</f>
        <v>#DIV/0!</v>
      </c>
      <c r="AD2894" s="91" t="e">
        <f>IF(A2894&gt;$AD$1,$S$1*AD2895+(1-$S$1)*(G2895-Y2895)^2,Rawdata!AT2894)</f>
        <v>#DIV/0!</v>
      </c>
      <c r="AE2894" s="80" t="e">
        <f t="shared" si="1222"/>
        <v>#DIV/0!</v>
      </c>
      <c r="AF2894" s="81" t="e">
        <f t="shared" si="1223"/>
        <v>#DIV/0!</v>
      </c>
      <c r="AG2894" s="86">
        <f t="shared" si="1245"/>
        <v>0</v>
      </c>
      <c r="AH2894" s="107" t="e">
        <f t="shared" si="1221"/>
        <v>#DIV/0!</v>
      </c>
      <c r="AI2894" s="107" t="e">
        <f t="shared" si="1224"/>
        <v>#DIV/0!</v>
      </c>
      <c r="AJ2894" s="108" t="e">
        <f t="shared" si="1225"/>
        <v>#DIV/0!</v>
      </c>
      <c r="AK2894" s="113" t="e">
        <f t="shared" si="1230"/>
        <v>#DIV/0!</v>
      </c>
      <c r="AL2894" s="113" t="e">
        <f t="shared" si="1231"/>
        <v>#DIV/0!</v>
      </c>
      <c r="AM2894" s="113" t="e">
        <f t="shared" si="1232"/>
        <v>#DIV/0!</v>
      </c>
      <c r="AN2894" s="113" t="e">
        <f t="shared" si="1233"/>
        <v>#DIV/0!</v>
      </c>
      <c r="AO2894" s="113" t="e">
        <f t="shared" si="1234"/>
        <v>#DIV/0!</v>
      </c>
      <c r="AP2894" s="91" t="e">
        <f t="shared" si="1235"/>
        <v>#DIV/0!</v>
      </c>
      <c r="AQ2894" s="91" t="e">
        <f t="shared" si="1236"/>
        <v>#DIV/0!</v>
      </c>
      <c r="AR2894" s="91" t="e">
        <f t="shared" si="1237"/>
        <v>#DIV/0!</v>
      </c>
      <c r="AS2894" s="91" t="e">
        <f t="shared" si="1238"/>
        <v>#DIV/0!</v>
      </c>
      <c r="AT2894" s="91" t="e">
        <f t="shared" si="1239"/>
        <v>#DIV/0!</v>
      </c>
      <c r="AU2894" s="113" t="e">
        <f t="shared" si="1240"/>
        <v>#DIV/0!</v>
      </c>
      <c r="AV2894" s="113" t="e">
        <f t="shared" si="1241"/>
        <v>#DIV/0!</v>
      </c>
      <c r="AW2894" s="113" t="e">
        <f t="shared" si="1242"/>
        <v>#DIV/0!</v>
      </c>
      <c r="AX2894" s="113" t="e">
        <f t="shared" si="1243"/>
        <v>#DIV/0!</v>
      </c>
      <c r="AY2894" s="113" t="e">
        <f t="shared" si="1244"/>
        <v>#DIV/0!</v>
      </c>
    </row>
    <row r="2895" spans="1:51" x14ac:dyDescent="0.25">
      <c r="A2895" s="119"/>
      <c r="B2895" s="83"/>
      <c r="C2895" s="85"/>
      <c r="D2895" s="85"/>
      <c r="E2895" s="85"/>
      <c r="F2895" s="71"/>
      <c r="G2895" s="96"/>
      <c r="H2895" s="16" t="e">
        <f>IF(A2895&gt;$U$1,ROUND(ROUND( U2895*$S$1+(1-$S$1)*G2895,4)+$T$1*ROUND(($S$1*Z2895+(1-$S$1)*(G2895-U2895)^2)^0.5,4),4),Rawdata!AK2895+Rawdata!$T$1*Rawdata!AU2895)</f>
        <v>#DIV/0!</v>
      </c>
      <c r="I2895" s="16" t="e">
        <f>IF(A2895&gt;$V$1,ROUND(ROUND(V2895*$S$1+(1-$S$1)*G2895,4)+$T$1*ROUND(($S$1*AA2895+(1-$S$1)*(G2895-V2895)^2)^0.5,4),4),Rawdata!AL2895+Rawdata!$T$1*Rawdata!AV2895)</f>
        <v>#DIV/0!</v>
      </c>
      <c r="J2895" s="16" t="e">
        <f>IF(A2895&gt;$W$1,ROUND(ROUND( W2895*$S$1+(1-$S$1)*G2895,4)+$T$1*ROUND(($S$1*AB2895+(1-$S$1)*(G2895-W2895)^2)^0.5,4),4),Rawdata!AM2895+Rawdata!$T$1*Rawdata!AW2895)</f>
        <v>#DIV/0!</v>
      </c>
      <c r="K2895" s="16" t="e">
        <f>IF(A2895&gt;$X$1,ROUND(ROUND( X2895*$S$1+(1-$S$1)*G2895,4)+$T$1*ROUND(($S$1*AC2895+(1-$S$1)*(G2895-X2895)^2)^0.5,4),4),Rawdata!AN2895+Rawdata!$T$1*Rawdata!AX2895)</f>
        <v>#DIV/0!</v>
      </c>
      <c r="L2895" s="16" t="e">
        <f>IF(A2895&gt;$Y$1,ROUND(ROUND( Y2895*$S$1+(1-$S$1)*G2895,4)+$T$1*ROUND(($S$1*AD2895+(1-$S$1)*(G2895-Y2895)^2)^0.5,4),4),Rawdata!AO2895+Rawdata!$T$1*Rawdata!AY2895)</f>
        <v>#DIV/0!</v>
      </c>
      <c r="M2895" s="16" t="e">
        <f t="shared" si="1226"/>
        <v>#DIV/0!</v>
      </c>
      <c r="N2895" s="16" t="e">
        <f t="shared" si="1227"/>
        <v>#DIV/0!</v>
      </c>
      <c r="O2895" s="67"/>
      <c r="P2895" s="67"/>
      <c r="Q2895" s="31" t="e">
        <f t="shared" si="1219"/>
        <v>#DIV/0!</v>
      </c>
      <c r="R2895" s="17" t="e">
        <f t="shared" si="1220"/>
        <v>#DIV/0!</v>
      </c>
      <c r="S2895" s="37" t="e">
        <f t="shared" si="1228"/>
        <v>#DIV/0!</v>
      </c>
      <c r="T2895" s="17" t="e">
        <f t="shared" si="1229"/>
        <v>#DIV/0!</v>
      </c>
      <c r="U2895" s="91" t="e">
        <f>IF(A2895&gt;$U$1, U2896*$S$1+(1-$S$1)*G2896,Rawdata!AK2895)</f>
        <v>#DIV/0!</v>
      </c>
      <c r="V2895" s="91" t="e">
        <f>IF(A2895&gt;$V$1,$S$1*V2896+(1-$S$1)*G2896,Rawdata!AL2895)</f>
        <v>#DIV/0!</v>
      </c>
      <c r="W2895" s="91" t="e">
        <f>IF(A2895&gt;$W$1, $S$1*W2896+(1-$S$1)*G2896,Rawdata!AM2895)</f>
        <v>#DIV/0!</v>
      </c>
      <c r="X2895" s="91" t="e">
        <f>IF(A2895&gt;$X$1,$S$1*X2896+(1-$S$1)*G2896,Rawdata!AN2895)</f>
        <v>#DIV/0!</v>
      </c>
      <c r="Y2895" s="91" t="e">
        <f>IF(A2895&gt;$Y$1,$S$1*Y2896+(1-$S$1)*G2896,Rawdata!AO2895)</f>
        <v>#DIV/0!</v>
      </c>
      <c r="Z2895" s="91" t="e">
        <f>IF(A2895&gt;$Z$1,$S$1*Z2896+(1-$S$1)*(G2896-U2896)^2,Rawdata!AP2895)</f>
        <v>#DIV/0!</v>
      </c>
      <c r="AA2895" s="91" t="e">
        <f>IF(A2895&gt;$AA$1,$S$1*AA2896+(1-$S$1)*(G2896-V2896)^2,Rawdata!AQ2895)</f>
        <v>#DIV/0!</v>
      </c>
      <c r="AB2895" s="91" t="e">
        <f>IF(A2895&gt;89,$S$1*AB2896+(1-$S$1)*(G2896-W2896)^2,Rawdata!AR2895)</f>
        <v>#DIV/0!</v>
      </c>
      <c r="AC2895" s="91" t="e">
        <f>IF(A2895&gt;$AC$1,$S$1*AC2896+(1-$S$1)*(G2896-X2896)^2,Rawdata!AS2895)</f>
        <v>#DIV/0!</v>
      </c>
      <c r="AD2895" s="91" t="e">
        <f>IF(A2895&gt;$AD$1,$S$1*AD2896+(1-$S$1)*(G2896-Y2896)^2,Rawdata!AT2895)</f>
        <v>#DIV/0!</v>
      </c>
      <c r="AE2895" s="80" t="e">
        <f t="shared" si="1222"/>
        <v>#DIV/0!</v>
      </c>
      <c r="AF2895" s="81" t="e">
        <f t="shared" si="1223"/>
        <v>#DIV/0!</v>
      </c>
      <c r="AG2895" s="86">
        <f t="shared" si="1245"/>
        <v>0</v>
      </c>
      <c r="AH2895" s="107" t="e">
        <f t="shared" si="1221"/>
        <v>#DIV/0!</v>
      </c>
      <c r="AI2895" s="107" t="e">
        <f t="shared" si="1224"/>
        <v>#DIV/0!</v>
      </c>
      <c r="AJ2895" s="108" t="e">
        <f t="shared" si="1225"/>
        <v>#DIV/0!</v>
      </c>
      <c r="AK2895" s="113" t="e">
        <f t="shared" si="1230"/>
        <v>#DIV/0!</v>
      </c>
      <c r="AL2895" s="113" t="e">
        <f t="shared" si="1231"/>
        <v>#DIV/0!</v>
      </c>
      <c r="AM2895" s="113" t="e">
        <f t="shared" si="1232"/>
        <v>#DIV/0!</v>
      </c>
      <c r="AN2895" s="113" t="e">
        <f t="shared" si="1233"/>
        <v>#DIV/0!</v>
      </c>
      <c r="AO2895" s="113" t="e">
        <f t="shared" si="1234"/>
        <v>#DIV/0!</v>
      </c>
      <c r="AP2895" s="91" t="e">
        <f t="shared" si="1235"/>
        <v>#DIV/0!</v>
      </c>
      <c r="AQ2895" s="91" t="e">
        <f t="shared" si="1236"/>
        <v>#DIV/0!</v>
      </c>
      <c r="AR2895" s="91" t="e">
        <f t="shared" si="1237"/>
        <v>#DIV/0!</v>
      </c>
      <c r="AS2895" s="91" t="e">
        <f t="shared" si="1238"/>
        <v>#DIV/0!</v>
      </c>
      <c r="AT2895" s="91" t="e">
        <f t="shared" si="1239"/>
        <v>#DIV/0!</v>
      </c>
      <c r="AU2895" s="113" t="e">
        <f t="shared" si="1240"/>
        <v>#DIV/0!</v>
      </c>
      <c r="AV2895" s="113" t="e">
        <f t="shared" si="1241"/>
        <v>#DIV/0!</v>
      </c>
      <c r="AW2895" s="113" t="e">
        <f t="shared" si="1242"/>
        <v>#DIV/0!</v>
      </c>
      <c r="AX2895" s="113" t="e">
        <f t="shared" si="1243"/>
        <v>#DIV/0!</v>
      </c>
      <c r="AY2895" s="113" t="e">
        <f t="shared" si="1244"/>
        <v>#DIV/0!</v>
      </c>
    </row>
    <row r="2896" spans="1:51" x14ac:dyDescent="0.25">
      <c r="A2896" s="119"/>
      <c r="B2896" s="83"/>
      <c r="C2896" s="85"/>
      <c r="D2896" s="85"/>
      <c r="E2896" s="85"/>
      <c r="F2896" s="71"/>
      <c r="G2896" s="96"/>
      <c r="H2896" s="16" t="e">
        <f>IF(A2896&gt;$U$1,ROUND(ROUND( U2896*$S$1+(1-$S$1)*G2896,4)+$T$1*ROUND(($S$1*Z2896+(1-$S$1)*(G2896-U2896)^2)^0.5,4),4),Rawdata!AK2896+Rawdata!$T$1*Rawdata!AU2896)</f>
        <v>#DIV/0!</v>
      </c>
      <c r="I2896" s="16" t="e">
        <f>IF(A2896&gt;$V$1,ROUND(ROUND(V2896*$S$1+(1-$S$1)*G2896,4)+$T$1*ROUND(($S$1*AA2896+(1-$S$1)*(G2896-V2896)^2)^0.5,4),4),Rawdata!AL2896+Rawdata!$T$1*Rawdata!AV2896)</f>
        <v>#DIV/0!</v>
      </c>
      <c r="J2896" s="16" t="e">
        <f>IF(A2896&gt;$W$1,ROUND(ROUND( W2896*$S$1+(1-$S$1)*G2896,4)+$T$1*ROUND(($S$1*AB2896+(1-$S$1)*(G2896-W2896)^2)^0.5,4),4),Rawdata!AM2896+Rawdata!$T$1*Rawdata!AW2896)</f>
        <v>#DIV/0!</v>
      </c>
      <c r="K2896" s="16" t="e">
        <f>IF(A2896&gt;$X$1,ROUND(ROUND( X2896*$S$1+(1-$S$1)*G2896,4)+$T$1*ROUND(($S$1*AC2896+(1-$S$1)*(G2896-X2896)^2)^0.5,4),4),Rawdata!AN2896+Rawdata!$T$1*Rawdata!AX2896)</f>
        <v>#DIV/0!</v>
      </c>
      <c r="L2896" s="16" t="e">
        <f>IF(A2896&gt;$Y$1,ROUND(ROUND( Y2896*$S$1+(1-$S$1)*G2896,4)+$T$1*ROUND(($S$1*AD2896+(1-$S$1)*(G2896-Y2896)^2)^0.5,4),4),Rawdata!AO2896+Rawdata!$T$1*Rawdata!AY2896)</f>
        <v>#DIV/0!</v>
      </c>
      <c r="M2896" s="16" t="e">
        <f t="shared" si="1226"/>
        <v>#DIV/0!</v>
      </c>
      <c r="N2896" s="16" t="e">
        <f t="shared" si="1227"/>
        <v>#DIV/0!</v>
      </c>
      <c r="O2896" s="67"/>
      <c r="P2896" s="67"/>
      <c r="Q2896" s="31" t="e">
        <f t="shared" si="1219"/>
        <v>#DIV/0!</v>
      </c>
      <c r="R2896" s="17" t="e">
        <f t="shared" si="1220"/>
        <v>#DIV/0!</v>
      </c>
      <c r="S2896" s="37" t="e">
        <f t="shared" si="1228"/>
        <v>#DIV/0!</v>
      </c>
      <c r="T2896" s="17" t="e">
        <f t="shared" si="1229"/>
        <v>#DIV/0!</v>
      </c>
      <c r="U2896" s="91" t="e">
        <f>IF(A2896&gt;$U$1, U2897*$S$1+(1-$S$1)*G2897,Rawdata!AK2896)</f>
        <v>#DIV/0!</v>
      </c>
      <c r="V2896" s="91" t="e">
        <f>IF(A2896&gt;$V$1,$S$1*V2897+(1-$S$1)*G2897,Rawdata!AL2896)</f>
        <v>#DIV/0!</v>
      </c>
      <c r="W2896" s="91" t="e">
        <f>IF(A2896&gt;$W$1, $S$1*W2897+(1-$S$1)*G2897,Rawdata!AM2896)</f>
        <v>#DIV/0!</v>
      </c>
      <c r="X2896" s="91" t="e">
        <f>IF(A2896&gt;$X$1,$S$1*X2897+(1-$S$1)*G2897,Rawdata!AN2896)</f>
        <v>#DIV/0!</v>
      </c>
      <c r="Y2896" s="91" t="e">
        <f>IF(A2896&gt;$Y$1,$S$1*Y2897+(1-$S$1)*G2897,Rawdata!AO2896)</f>
        <v>#DIV/0!</v>
      </c>
      <c r="Z2896" s="91" t="e">
        <f>IF(A2896&gt;$Z$1,$S$1*Z2897+(1-$S$1)*(G2897-U2897)^2,Rawdata!AP2896)</f>
        <v>#DIV/0!</v>
      </c>
      <c r="AA2896" s="91" t="e">
        <f>IF(A2896&gt;$AA$1,$S$1*AA2897+(1-$S$1)*(G2897-V2897)^2,Rawdata!AQ2896)</f>
        <v>#DIV/0!</v>
      </c>
      <c r="AB2896" s="91" t="e">
        <f>IF(A2896&gt;89,$S$1*AB2897+(1-$S$1)*(G2897-W2897)^2,Rawdata!AR2896)</f>
        <v>#DIV/0!</v>
      </c>
      <c r="AC2896" s="91" t="e">
        <f>IF(A2896&gt;$AC$1,$S$1*AC2897+(1-$S$1)*(G2897-X2897)^2,Rawdata!AS2896)</f>
        <v>#DIV/0!</v>
      </c>
      <c r="AD2896" s="91" t="e">
        <f>IF(A2896&gt;$AD$1,$S$1*AD2897+(1-$S$1)*(G2897-Y2897)^2,Rawdata!AT2896)</f>
        <v>#DIV/0!</v>
      </c>
      <c r="AE2896" s="80" t="e">
        <f t="shared" si="1222"/>
        <v>#DIV/0!</v>
      </c>
      <c r="AF2896" s="81" t="e">
        <f t="shared" si="1223"/>
        <v>#DIV/0!</v>
      </c>
      <c r="AG2896" s="86">
        <f t="shared" si="1245"/>
        <v>0</v>
      </c>
      <c r="AH2896" s="107" t="e">
        <f t="shared" si="1221"/>
        <v>#DIV/0!</v>
      </c>
      <c r="AI2896" s="107" t="e">
        <f t="shared" si="1224"/>
        <v>#DIV/0!</v>
      </c>
      <c r="AJ2896" s="108" t="e">
        <f t="shared" si="1225"/>
        <v>#DIV/0!</v>
      </c>
      <c r="AK2896" s="113" t="e">
        <f t="shared" si="1230"/>
        <v>#DIV/0!</v>
      </c>
      <c r="AL2896" s="113" t="e">
        <f t="shared" si="1231"/>
        <v>#DIV/0!</v>
      </c>
      <c r="AM2896" s="113" t="e">
        <f t="shared" si="1232"/>
        <v>#DIV/0!</v>
      </c>
      <c r="AN2896" s="113" t="e">
        <f t="shared" si="1233"/>
        <v>#DIV/0!</v>
      </c>
      <c r="AO2896" s="113" t="e">
        <f t="shared" si="1234"/>
        <v>#DIV/0!</v>
      </c>
      <c r="AP2896" s="91" t="e">
        <f t="shared" si="1235"/>
        <v>#DIV/0!</v>
      </c>
      <c r="AQ2896" s="91" t="e">
        <f t="shared" si="1236"/>
        <v>#DIV/0!</v>
      </c>
      <c r="AR2896" s="91" t="e">
        <f t="shared" si="1237"/>
        <v>#DIV/0!</v>
      </c>
      <c r="AS2896" s="91" t="e">
        <f t="shared" si="1238"/>
        <v>#DIV/0!</v>
      </c>
      <c r="AT2896" s="91" t="e">
        <f t="shared" si="1239"/>
        <v>#DIV/0!</v>
      </c>
      <c r="AU2896" s="113" t="e">
        <f t="shared" si="1240"/>
        <v>#DIV/0!</v>
      </c>
      <c r="AV2896" s="113" t="e">
        <f t="shared" si="1241"/>
        <v>#DIV/0!</v>
      </c>
      <c r="AW2896" s="113" t="e">
        <f t="shared" si="1242"/>
        <v>#DIV/0!</v>
      </c>
      <c r="AX2896" s="113" t="e">
        <f t="shared" si="1243"/>
        <v>#DIV/0!</v>
      </c>
      <c r="AY2896" s="113" t="e">
        <f t="shared" si="1244"/>
        <v>#DIV/0!</v>
      </c>
    </row>
    <row r="2897" spans="1:51" x14ac:dyDescent="0.25">
      <c r="A2897" s="119"/>
      <c r="B2897" s="83"/>
      <c r="C2897" s="85"/>
      <c r="D2897" s="85"/>
      <c r="E2897" s="85"/>
      <c r="F2897" s="71"/>
      <c r="G2897" s="96"/>
      <c r="H2897" s="16" t="e">
        <f>IF(A2897&gt;$U$1,ROUND(ROUND( U2897*$S$1+(1-$S$1)*G2897,4)+$T$1*ROUND(($S$1*Z2897+(1-$S$1)*(G2897-U2897)^2)^0.5,4),4),Rawdata!AK2897+Rawdata!$T$1*Rawdata!AU2897)</f>
        <v>#DIV/0!</v>
      </c>
      <c r="I2897" s="16" t="e">
        <f>IF(A2897&gt;$V$1,ROUND(ROUND(V2897*$S$1+(1-$S$1)*G2897,4)+$T$1*ROUND(($S$1*AA2897+(1-$S$1)*(G2897-V2897)^2)^0.5,4),4),Rawdata!AL2897+Rawdata!$T$1*Rawdata!AV2897)</f>
        <v>#DIV/0!</v>
      </c>
      <c r="J2897" s="16" t="e">
        <f>IF(A2897&gt;$W$1,ROUND(ROUND( W2897*$S$1+(1-$S$1)*G2897,4)+$T$1*ROUND(($S$1*AB2897+(1-$S$1)*(G2897-W2897)^2)^0.5,4),4),Rawdata!AM2897+Rawdata!$T$1*Rawdata!AW2897)</f>
        <v>#DIV/0!</v>
      </c>
      <c r="K2897" s="16" t="e">
        <f>IF(A2897&gt;$X$1,ROUND(ROUND( X2897*$S$1+(1-$S$1)*G2897,4)+$T$1*ROUND(($S$1*AC2897+(1-$S$1)*(G2897-X2897)^2)^0.5,4),4),Rawdata!AN2897+Rawdata!$T$1*Rawdata!AX2897)</f>
        <v>#DIV/0!</v>
      </c>
      <c r="L2897" s="16" t="e">
        <f>IF(A2897&gt;$Y$1,ROUND(ROUND( Y2897*$S$1+(1-$S$1)*G2897,4)+$T$1*ROUND(($S$1*AD2897+(1-$S$1)*(G2897-Y2897)^2)^0.5,4),4),Rawdata!AO2897+Rawdata!$T$1*Rawdata!AY2897)</f>
        <v>#DIV/0!</v>
      </c>
      <c r="M2897" s="16" t="e">
        <f t="shared" si="1226"/>
        <v>#DIV/0!</v>
      </c>
      <c r="N2897" s="16" t="e">
        <f t="shared" si="1227"/>
        <v>#DIV/0!</v>
      </c>
      <c r="O2897" s="67"/>
      <c r="P2897" s="67"/>
      <c r="Q2897" s="31" t="e">
        <f t="shared" si="1219"/>
        <v>#DIV/0!</v>
      </c>
      <c r="R2897" s="17" t="e">
        <f t="shared" si="1220"/>
        <v>#DIV/0!</v>
      </c>
      <c r="S2897" s="37" t="e">
        <f t="shared" si="1228"/>
        <v>#DIV/0!</v>
      </c>
      <c r="T2897" s="17" t="e">
        <f t="shared" si="1229"/>
        <v>#DIV/0!</v>
      </c>
      <c r="U2897" s="91" t="e">
        <f>IF(A2897&gt;$U$1, U2898*$S$1+(1-$S$1)*G2898,Rawdata!AK2897)</f>
        <v>#DIV/0!</v>
      </c>
      <c r="V2897" s="91" t="e">
        <f>IF(A2897&gt;$V$1,$S$1*V2898+(1-$S$1)*G2898,Rawdata!AL2897)</f>
        <v>#DIV/0!</v>
      </c>
      <c r="W2897" s="91" t="e">
        <f>IF(A2897&gt;$W$1, $S$1*W2898+(1-$S$1)*G2898,Rawdata!AM2897)</f>
        <v>#DIV/0!</v>
      </c>
      <c r="X2897" s="91" t="e">
        <f>IF(A2897&gt;$X$1,$S$1*X2898+(1-$S$1)*G2898,Rawdata!AN2897)</f>
        <v>#DIV/0!</v>
      </c>
      <c r="Y2897" s="91" t="e">
        <f>IF(A2897&gt;$Y$1,$S$1*Y2898+(1-$S$1)*G2898,Rawdata!AO2897)</f>
        <v>#DIV/0!</v>
      </c>
      <c r="Z2897" s="91" t="e">
        <f>IF(A2897&gt;$Z$1,$S$1*Z2898+(1-$S$1)*(G2898-U2898)^2,Rawdata!AP2897)</f>
        <v>#DIV/0!</v>
      </c>
      <c r="AA2897" s="91" t="e">
        <f>IF(A2897&gt;$AA$1,$S$1*AA2898+(1-$S$1)*(G2898-V2898)^2,Rawdata!AQ2897)</f>
        <v>#DIV/0!</v>
      </c>
      <c r="AB2897" s="91" t="e">
        <f>IF(A2897&gt;89,$S$1*AB2898+(1-$S$1)*(G2898-W2898)^2,Rawdata!AR2897)</f>
        <v>#DIV/0!</v>
      </c>
      <c r="AC2897" s="91" t="e">
        <f>IF(A2897&gt;$AC$1,$S$1*AC2898+(1-$S$1)*(G2898-X2898)^2,Rawdata!AS2897)</f>
        <v>#DIV/0!</v>
      </c>
      <c r="AD2897" s="91" t="e">
        <f>IF(A2897&gt;$AD$1,$S$1*AD2898+(1-$S$1)*(G2898-Y2898)^2,Rawdata!AT2897)</f>
        <v>#DIV/0!</v>
      </c>
      <c r="AE2897" s="80" t="e">
        <f t="shared" si="1222"/>
        <v>#DIV/0!</v>
      </c>
      <c r="AF2897" s="81" t="e">
        <f t="shared" si="1223"/>
        <v>#DIV/0!</v>
      </c>
      <c r="AG2897" s="86">
        <f t="shared" si="1245"/>
        <v>0</v>
      </c>
      <c r="AH2897" s="107" t="e">
        <f t="shared" si="1221"/>
        <v>#DIV/0!</v>
      </c>
      <c r="AI2897" s="107" t="e">
        <f t="shared" si="1224"/>
        <v>#DIV/0!</v>
      </c>
      <c r="AJ2897" s="108" t="e">
        <f t="shared" si="1225"/>
        <v>#DIV/0!</v>
      </c>
      <c r="AK2897" s="113" t="e">
        <f t="shared" si="1230"/>
        <v>#DIV/0!</v>
      </c>
      <c r="AL2897" s="113" t="e">
        <f t="shared" si="1231"/>
        <v>#DIV/0!</v>
      </c>
      <c r="AM2897" s="113" t="e">
        <f t="shared" si="1232"/>
        <v>#DIV/0!</v>
      </c>
      <c r="AN2897" s="113" t="e">
        <f t="shared" si="1233"/>
        <v>#DIV/0!</v>
      </c>
      <c r="AO2897" s="113" t="e">
        <f t="shared" si="1234"/>
        <v>#DIV/0!</v>
      </c>
      <c r="AP2897" s="91" t="e">
        <f t="shared" si="1235"/>
        <v>#DIV/0!</v>
      </c>
      <c r="AQ2897" s="91" t="e">
        <f t="shared" si="1236"/>
        <v>#DIV/0!</v>
      </c>
      <c r="AR2897" s="91" t="e">
        <f t="shared" si="1237"/>
        <v>#DIV/0!</v>
      </c>
      <c r="AS2897" s="91" t="e">
        <f t="shared" si="1238"/>
        <v>#DIV/0!</v>
      </c>
      <c r="AT2897" s="91" t="e">
        <f t="shared" si="1239"/>
        <v>#DIV/0!</v>
      </c>
      <c r="AU2897" s="113" t="e">
        <f t="shared" si="1240"/>
        <v>#DIV/0!</v>
      </c>
      <c r="AV2897" s="113" t="e">
        <f t="shared" si="1241"/>
        <v>#DIV/0!</v>
      </c>
      <c r="AW2897" s="113" t="e">
        <f t="shared" si="1242"/>
        <v>#DIV/0!</v>
      </c>
      <c r="AX2897" s="113" t="e">
        <f t="shared" si="1243"/>
        <v>#DIV/0!</v>
      </c>
      <c r="AY2897" s="113" t="e">
        <f t="shared" si="1244"/>
        <v>#DIV/0!</v>
      </c>
    </row>
    <row r="2898" spans="1:51" x14ac:dyDescent="0.25">
      <c r="A2898" s="119"/>
      <c r="B2898" s="83"/>
      <c r="C2898" s="85"/>
      <c r="D2898" s="85"/>
      <c r="E2898" s="85"/>
      <c r="F2898" s="71"/>
      <c r="G2898" s="96"/>
      <c r="H2898" s="16" t="e">
        <f>IF(A2898&gt;$U$1,ROUND(ROUND( U2898*$S$1+(1-$S$1)*G2898,4)+$T$1*ROUND(($S$1*Z2898+(1-$S$1)*(G2898-U2898)^2)^0.5,4),4),Rawdata!AK2898+Rawdata!$T$1*Rawdata!AU2898)</f>
        <v>#DIV/0!</v>
      </c>
      <c r="I2898" s="16" t="e">
        <f>IF(A2898&gt;$V$1,ROUND(ROUND(V2898*$S$1+(1-$S$1)*G2898,4)+$T$1*ROUND(($S$1*AA2898+(1-$S$1)*(G2898-V2898)^2)^0.5,4),4),Rawdata!AL2898+Rawdata!$T$1*Rawdata!AV2898)</f>
        <v>#DIV/0!</v>
      </c>
      <c r="J2898" s="16" t="e">
        <f>IF(A2898&gt;$W$1,ROUND(ROUND( W2898*$S$1+(1-$S$1)*G2898,4)+$T$1*ROUND(($S$1*AB2898+(1-$S$1)*(G2898-W2898)^2)^0.5,4),4),Rawdata!AM2898+Rawdata!$T$1*Rawdata!AW2898)</f>
        <v>#DIV/0!</v>
      </c>
      <c r="K2898" s="16" t="e">
        <f>IF(A2898&gt;$X$1,ROUND(ROUND( X2898*$S$1+(1-$S$1)*G2898,4)+$T$1*ROUND(($S$1*AC2898+(1-$S$1)*(G2898-X2898)^2)^0.5,4),4),Rawdata!AN2898+Rawdata!$T$1*Rawdata!AX2898)</f>
        <v>#DIV/0!</v>
      </c>
      <c r="L2898" s="16" t="e">
        <f>IF(A2898&gt;$Y$1,ROUND(ROUND( Y2898*$S$1+(1-$S$1)*G2898,4)+$T$1*ROUND(($S$1*AD2898+(1-$S$1)*(G2898-Y2898)^2)^0.5,4),4),Rawdata!AO2898+Rawdata!$T$1*Rawdata!AY2898)</f>
        <v>#DIV/0!</v>
      </c>
      <c r="M2898" s="16" t="e">
        <f t="shared" si="1226"/>
        <v>#DIV/0!</v>
      </c>
      <c r="N2898" s="16" t="e">
        <f t="shared" si="1227"/>
        <v>#DIV/0!</v>
      </c>
      <c r="O2898" s="67"/>
      <c r="P2898" s="67"/>
      <c r="Q2898" s="31" t="e">
        <f t="shared" si="1219"/>
        <v>#DIV/0!</v>
      </c>
      <c r="R2898" s="17" t="e">
        <f t="shared" si="1220"/>
        <v>#DIV/0!</v>
      </c>
      <c r="S2898" s="37" t="e">
        <f t="shared" si="1228"/>
        <v>#DIV/0!</v>
      </c>
      <c r="T2898" s="17" t="e">
        <f t="shared" si="1229"/>
        <v>#DIV/0!</v>
      </c>
      <c r="U2898" s="91" t="e">
        <f>IF(A2898&gt;$U$1, U2899*$S$1+(1-$S$1)*G2899,Rawdata!AK2898)</f>
        <v>#DIV/0!</v>
      </c>
      <c r="V2898" s="91" t="e">
        <f>IF(A2898&gt;$V$1,$S$1*V2899+(1-$S$1)*G2899,Rawdata!AL2898)</f>
        <v>#DIV/0!</v>
      </c>
      <c r="W2898" s="91" t="e">
        <f>IF(A2898&gt;$W$1, $S$1*W2899+(1-$S$1)*G2899,Rawdata!AM2898)</f>
        <v>#DIV/0!</v>
      </c>
      <c r="X2898" s="91" t="e">
        <f>IF(A2898&gt;$X$1,$S$1*X2899+(1-$S$1)*G2899,Rawdata!AN2898)</f>
        <v>#DIV/0!</v>
      </c>
      <c r="Y2898" s="91" t="e">
        <f>IF(A2898&gt;$Y$1,$S$1*Y2899+(1-$S$1)*G2899,Rawdata!AO2898)</f>
        <v>#DIV/0!</v>
      </c>
      <c r="Z2898" s="91" t="e">
        <f>IF(A2898&gt;$Z$1,$S$1*Z2899+(1-$S$1)*(G2899-U2899)^2,Rawdata!AP2898)</f>
        <v>#DIV/0!</v>
      </c>
      <c r="AA2898" s="91" t="e">
        <f>IF(A2898&gt;$AA$1,$S$1*AA2899+(1-$S$1)*(G2899-V2899)^2,Rawdata!AQ2898)</f>
        <v>#DIV/0!</v>
      </c>
      <c r="AB2898" s="91" t="e">
        <f>IF(A2898&gt;89,$S$1*AB2899+(1-$S$1)*(G2899-W2899)^2,Rawdata!AR2898)</f>
        <v>#DIV/0!</v>
      </c>
      <c r="AC2898" s="91" t="e">
        <f>IF(A2898&gt;$AC$1,$S$1*AC2899+(1-$S$1)*(G2899-X2899)^2,Rawdata!AS2898)</f>
        <v>#DIV/0!</v>
      </c>
      <c r="AD2898" s="91" t="e">
        <f>IF(A2898&gt;$AD$1,$S$1*AD2899+(1-$S$1)*(G2899-Y2899)^2,Rawdata!AT2898)</f>
        <v>#DIV/0!</v>
      </c>
      <c r="AE2898" s="80" t="e">
        <f t="shared" si="1222"/>
        <v>#DIV/0!</v>
      </c>
      <c r="AF2898" s="81" t="e">
        <f t="shared" si="1223"/>
        <v>#DIV/0!</v>
      </c>
      <c r="AG2898" s="86">
        <f t="shared" si="1245"/>
        <v>0</v>
      </c>
      <c r="AH2898" s="107" t="e">
        <f t="shared" si="1221"/>
        <v>#DIV/0!</v>
      </c>
      <c r="AI2898" s="107" t="e">
        <f t="shared" si="1224"/>
        <v>#DIV/0!</v>
      </c>
      <c r="AJ2898" s="108" t="e">
        <f t="shared" si="1225"/>
        <v>#DIV/0!</v>
      </c>
      <c r="AK2898" s="113" t="e">
        <f t="shared" si="1230"/>
        <v>#DIV/0!</v>
      </c>
      <c r="AL2898" s="113" t="e">
        <f t="shared" si="1231"/>
        <v>#DIV/0!</v>
      </c>
      <c r="AM2898" s="113" t="e">
        <f t="shared" si="1232"/>
        <v>#DIV/0!</v>
      </c>
      <c r="AN2898" s="113" t="e">
        <f t="shared" si="1233"/>
        <v>#DIV/0!</v>
      </c>
      <c r="AO2898" s="113" t="e">
        <f t="shared" si="1234"/>
        <v>#DIV/0!</v>
      </c>
      <c r="AP2898" s="91" t="e">
        <f t="shared" si="1235"/>
        <v>#DIV/0!</v>
      </c>
      <c r="AQ2898" s="91" t="e">
        <f t="shared" si="1236"/>
        <v>#DIV/0!</v>
      </c>
      <c r="AR2898" s="91" t="e">
        <f t="shared" si="1237"/>
        <v>#DIV/0!</v>
      </c>
      <c r="AS2898" s="91" t="e">
        <f t="shared" si="1238"/>
        <v>#DIV/0!</v>
      </c>
      <c r="AT2898" s="91" t="e">
        <f t="shared" si="1239"/>
        <v>#DIV/0!</v>
      </c>
      <c r="AU2898" s="113" t="e">
        <f t="shared" si="1240"/>
        <v>#DIV/0!</v>
      </c>
      <c r="AV2898" s="113" t="e">
        <f t="shared" si="1241"/>
        <v>#DIV/0!</v>
      </c>
      <c r="AW2898" s="113" t="e">
        <f t="shared" si="1242"/>
        <v>#DIV/0!</v>
      </c>
      <c r="AX2898" s="113" t="e">
        <f t="shared" si="1243"/>
        <v>#DIV/0!</v>
      </c>
      <c r="AY2898" s="113" t="e">
        <f t="shared" si="1244"/>
        <v>#DIV/0!</v>
      </c>
    </row>
    <row r="2899" spans="1:51" x14ac:dyDescent="0.25">
      <c r="A2899" s="119"/>
      <c r="B2899" s="83"/>
      <c r="C2899" s="85"/>
      <c r="D2899" s="85"/>
      <c r="E2899" s="85"/>
      <c r="F2899" s="71"/>
      <c r="G2899" s="96"/>
      <c r="H2899" s="16" t="e">
        <f>IF(A2899&gt;$U$1,ROUND(ROUND( U2899*$S$1+(1-$S$1)*G2899,4)+$T$1*ROUND(($S$1*Z2899+(1-$S$1)*(G2899-U2899)^2)^0.5,4),4),Rawdata!AK2899+Rawdata!$T$1*Rawdata!AU2899)</f>
        <v>#DIV/0!</v>
      </c>
      <c r="I2899" s="16" t="e">
        <f>IF(A2899&gt;$V$1,ROUND(ROUND(V2899*$S$1+(1-$S$1)*G2899,4)+$T$1*ROUND(($S$1*AA2899+(1-$S$1)*(G2899-V2899)^2)^0.5,4),4),Rawdata!AL2899+Rawdata!$T$1*Rawdata!AV2899)</f>
        <v>#DIV/0!</v>
      </c>
      <c r="J2899" s="16" t="e">
        <f>IF(A2899&gt;$W$1,ROUND(ROUND( W2899*$S$1+(1-$S$1)*G2899,4)+$T$1*ROUND(($S$1*AB2899+(1-$S$1)*(G2899-W2899)^2)^0.5,4),4),Rawdata!AM2899+Rawdata!$T$1*Rawdata!AW2899)</f>
        <v>#DIV/0!</v>
      </c>
      <c r="K2899" s="16" t="e">
        <f>IF(A2899&gt;$X$1,ROUND(ROUND( X2899*$S$1+(1-$S$1)*G2899,4)+$T$1*ROUND(($S$1*AC2899+(1-$S$1)*(G2899-X2899)^2)^0.5,4),4),Rawdata!AN2899+Rawdata!$T$1*Rawdata!AX2899)</f>
        <v>#DIV/0!</v>
      </c>
      <c r="L2899" s="16" t="e">
        <f>IF(A2899&gt;$Y$1,ROUND(ROUND( Y2899*$S$1+(1-$S$1)*G2899,4)+$T$1*ROUND(($S$1*AD2899+(1-$S$1)*(G2899-Y2899)^2)^0.5,4),4),Rawdata!AO2899+Rawdata!$T$1*Rawdata!AY2899)</f>
        <v>#DIV/0!</v>
      </c>
      <c r="M2899" s="16" t="e">
        <f t="shared" si="1226"/>
        <v>#DIV/0!</v>
      </c>
      <c r="N2899" s="16" t="e">
        <f t="shared" si="1227"/>
        <v>#DIV/0!</v>
      </c>
      <c r="O2899" s="67"/>
      <c r="P2899" s="67"/>
      <c r="Q2899" s="31" t="e">
        <f t="shared" si="1219"/>
        <v>#DIV/0!</v>
      </c>
      <c r="R2899" s="17" t="e">
        <f t="shared" si="1220"/>
        <v>#DIV/0!</v>
      </c>
      <c r="S2899" s="37" t="e">
        <f t="shared" si="1228"/>
        <v>#DIV/0!</v>
      </c>
      <c r="T2899" s="17" t="e">
        <f t="shared" si="1229"/>
        <v>#DIV/0!</v>
      </c>
      <c r="U2899" s="91" t="e">
        <f>IF(A2899&gt;$U$1, U2900*$S$1+(1-$S$1)*G2900,Rawdata!AK2899)</f>
        <v>#DIV/0!</v>
      </c>
      <c r="V2899" s="91" t="e">
        <f>IF(A2899&gt;$V$1,$S$1*V2900+(1-$S$1)*G2900,Rawdata!AL2899)</f>
        <v>#DIV/0!</v>
      </c>
      <c r="W2899" s="91" t="e">
        <f>IF(A2899&gt;$W$1, $S$1*W2900+(1-$S$1)*G2900,Rawdata!AM2899)</f>
        <v>#DIV/0!</v>
      </c>
      <c r="X2899" s="91" t="e">
        <f>IF(A2899&gt;$X$1,$S$1*X2900+(1-$S$1)*G2900,Rawdata!AN2899)</f>
        <v>#DIV/0!</v>
      </c>
      <c r="Y2899" s="91" t="e">
        <f>IF(A2899&gt;$Y$1,$S$1*Y2900+(1-$S$1)*G2900,Rawdata!AO2899)</f>
        <v>#DIV/0!</v>
      </c>
      <c r="Z2899" s="91" t="e">
        <f>IF(A2899&gt;$Z$1,$S$1*Z2900+(1-$S$1)*(G2900-U2900)^2,Rawdata!AP2899)</f>
        <v>#DIV/0!</v>
      </c>
      <c r="AA2899" s="91" t="e">
        <f>IF(A2899&gt;$AA$1,$S$1*AA2900+(1-$S$1)*(G2900-V2900)^2,Rawdata!AQ2899)</f>
        <v>#DIV/0!</v>
      </c>
      <c r="AB2899" s="91" t="e">
        <f>IF(A2899&gt;89,$S$1*AB2900+(1-$S$1)*(G2900-W2900)^2,Rawdata!AR2899)</f>
        <v>#DIV/0!</v>
      </c>
      <c r="AC2899" s="91" t="e">
        <f>IF(A2899&gt;$AC$1,$S$1*AC2900+(1-$S$1)*(G2900-X2900)^2,Rawdata!AS2899)</f>
        <v>#DIV/0!</v>
      </c>
      <c r="AD2899" s="91" t="e">
        <f>IF(A2899&gt;$AD$1,$S$1*AD2900+(1-$S$1)*(G2900-Y2900)^2,Rawdata!AT2899)</f>
        <v>#DIV/0!</v>
      </c>
      <c r="AE2899" s="80" t="e">
        <f t="shared" si="1222"/>
        <v>#DIV/0!</v>
      </c>
      <c r="AF2899" s="81" t="e">
        <f t="shared" si="1223"/>
        <v>#DIV/0!</v>
      </c>
      <c r="AG2899" s="86">
        <f t="shared" si="1245"/>
        <v>0</v>
      </c>
      <c r="AH2899" s="107" t="e">
        <f t="shared" si="1221"/>
        <v>#DIV/0!</v>
      </c>
      <c r="AI2899" s="107" t="e">
        <f t="shared" si="1224"/>
        <v>#DIV/0!</v>
      </c>
      <c r="AJ2899" s="108" t="e">
        <f t="shared" si="1225"/>
        <v>#DIV/0!</v>
      </c>
      <c r="AK2899" s="113" t="e">
        <f t="shared" si="1230"/>
        <v>#DIV/0!</v>
      </c>
      <c r="AL2899" s="113" t="e">
        <f t="shared" si="1231"/>
        <v>#DIV/0!</v>
      </c>
      <c r="AM2899" s="113" t="e">
        <f t="shared" si="1232"/>
        <v>#DIV/0!</v>
      </c>
      <c r="AN2899" s="113" t="e">
        <f t="shared" si="1233"/>
        <v>#DIV/0!</v>
      </c>
      <c r="AO2899" s="113" t="e">
        <f t="shared" si="1234"/>
        <v>#DIV/0!</v>
      </c>
      <c r="AP2899" s="91" t="e">
        <f t="shared" si="1235"/>
        <v>#DIV/0!</v>
      </c>
      <c r="AQ2899" s="91" t="e">
        <f t="shared" si="1236"/>
        <v>#DIV/0!</v>
      </c>
      <c r="AR2899" s="91" t="e">
        <f t="shared" si="1237"/>
        <v>#DIV/0!</v>
      </c>
      <c r="AS2899" s="91" t="e">
        <f t="shared" si="1238"/>
        <v>#DIV/0!</v>
      </c>
      <c r="AT2899" s="91" t="e">
        <f t="shared" si="1239"/>
        <v>#DIV/0!</v>
      </c>
      <c r="AU2899" s="113" t="e">
        <f t="shared" si="1240"/>
        <v>#DIV/0!</v>
      </c>
      <c r="AV2899" s="113" t="e">
        <f t="shared" si="1241"/>
        <v>#DIV/0!</v>
      </c>
      <c r="AW2899" s="113" t="e">
        <f t="shared" si="1242"/>
        <v>#DIV/0!</v>
      </c>
      <c r="AX2899" s="113" t="e">
        <f t="shared" si="1243"/>
        <v>#DIV/0!</v>
      </c>
      <c r="AY2899" s="113" t="e">
        <f t="shared" si="1244"/>
        <v>#DIV/0!</v>
      </c>
    </row>
    <row r="2900" spans="1:51" x14ac:dyDescent="0.25">
      <c r="A2900" s="119"/>
      <c r="B2900" s="83"/>
      <c r="C2900" s="85"/>
      <c r="D2900" s="85"/>
      <c r="E2900" s="85"/>
      <c r="F2900" s="71"/>
      <c r="G2900" s="96"/>
      <c r="H2900" s="16" t="e">
        <f>IF(A2900&gt;$U$1,ROUND(ROUND( U2900*$S$1+(1-$S$1)*G2900,4)+$T$1*ROUND(($S$1*Z2900+(1-$S$1)*(G2900-U2900)^2)^0.5,4),4),Rawdata!AK2900+Rawdata!$T$1*Rawdata!AU2900)</f>
        <v>#DIV/0!</v>
      </c>
      <c r="I2900" s="16" t="e">
        <f>IF(A2900&gt;$V$1,ROUND(ROUND(V2900*$S$1+(1-$S$1)*G2900,4)+$T$1*ROUND(($S$1*AA2900+(1-$S$1)*(G2900-V2900)^2)^0.5,4),4),Rawdata!AL2900+Rawdata!$T$1*Rawdata!AV2900)</f>
        <v>#DIV/0!</v>
      </c>
      <c r="J2900" s="16" t="e">
        <f>IF(A2900&gt;$W$1,ROUND(ROUND( W2900*$S$1+(1-$S$1)*G2900,4)+$T$1*ROUND(($S$1*AB2900+(1-$S$1)*(G2900-W2900)^2)^0.5,4),4),Rawdata!AM2900+Rawdata!$T$1*Rawdata!AW2900)</f>
        <v>#DIV/0!</v>
      </c>
      <c r="K2900" s="16" t="e">
        <f>IF(A2900&gt;$X$1,ROUND(ROUND( X2900*$S$1+(1-$S$1)*G2900,4)+$T$1*ROUND(($S$1*AC2900+(1-$S$1)*(G2900-X2900)^2)^0.5,4),4),Rawdata!AN2900+Rawdata!$T$1*Rawdata!AX2900)</f>
        <v>#DIV/0!</v>
      </c>
      <c r="L2900" s="16" t="e">
        <f>IF(A2900&gt;$Y$1,ROUND(ROUND( Y2900*$S$1+(1-$S$1)*G2900,4)+$T$1*ROUND(($S$1*AD2900+(1-$S$1)*(G2900-Y2900)^2)^0.5,4),4),Rawdata!AO2900+Rawdata!$T$1*Rawdata!AY2900)</f>
        <v>#DIV/0!</v>
      </c>
      <c r="M2900" s="16" t="e">
        <f t="shared" si="1226"/>
        <v>#DIV/0!</v>
      </c>
      <c r="N2900" s="16" t="e">
        <f t="shared" si="1227"/>
        <v>#DIV/0!</v>
      </c>
      <c r="O2900" s="67"/>
      <c r="P2900" s="67"/>
      <c r="Q2900" s="31" t="e">
        <f t="shared" ref="Q2900:Q2963" si="1246">D2900*N2900*O2900</f>
        <v>#DIV/0!</v>
      </c>
      <c r="R2900" s="17" t="e">
        <f t="shared" ref="R2900:R2963" si="1247">ROUNDUP((Q2900-P2900)/P2900,3)</f>
        <v>#DIV/0!</v>
      </c>
      <c r="S2900" s="37" t="e">
        <f t="shared" si="1228"/>
        <v>#DIV/0!</v>
      </c>
      <c r="T2900" s="17" t="e">
        <f t="shared" si="1229"/>
        <v>#DIV/0!</v>
      </c>
      <c r="U2900" s="91" t="e">
        <f>IF(A2900&gt;$U$1, U2901*$S$1+(1-$S$1)*G2901,Rawdata!AK2900)</f>
        <v>#DIV/0!</v>
      </c>
      <c r="V2900" s="91" t="e">
        <f>IF(A2900&gt;$V$1,$S$1*V2901+(1-$S$1)*G2901,Rawdata!AL2900)</f>
        <v>#DIV/0!</v>
      </c>
      <c r="W2900" s="91" t="e">
        <f>IF(A2900&gt;$W$1, $S$1*W2901+(1-$S$1)*G2901,Rawdata!AM2900)</f>
        <v>#DIV/0!</v>
      </c>
      <c r="X2900" s="91" t="e">
        <f>IF(A2900&gt;$X$1,$S$1*X2901+(1-$S$1)*G2901,Rawdata!AN2900)</f>
        <v>#DIV/0!</v>
      </c>
      <c r="Y2900" s="91" t="e">
        <f>IF(A2900&gt;$Y$1,$S$1*Y2901+(1-$S$1)*G2901,Rawdata!AO2900)</f>
        <v>#DIV/0!</v>
      </c>
      <c r="Z2900" s="91" t="e">
        <f>IF(A2900&gt;$Z$1,$S$1*Z2901+(1-$S$1)*(G2901-U2901)^2,Rawdata!AP2900)</f>
        <v>#DIV/0!</v>
      </c>
      <c r="AA2900" s="91" t="e">
        <f>IF(A2900&gt;$AA$1,$S$1*AA2901+(1-$S$1)*(G2901-V2901)^2,Rawdata!AQ2900)</f>
        <v>#DIV/0!</v>
      </c>
      <c r="AB2900" s="91" t="e">
        <f>IF(A2900&gt;89,$S$1*AB2901+(1-$S$1)*(G2901-W2901)^2,Rawdata!AR2900)</f>
        <v>#DIV/0!</v>
      </c>
      <c r="AC2900" s="91" t="e">
        <f>IF(A2900&gt;$AC$1,$S$1*AC2901+(1-$S$1)*(G2901-X2901)^2,Rawdata!AS2900)</f>
        <v>#DIV/0!</v>
      </c>
      <c r="AD2900" s="91" t="e">
        <f>IF(A2900&gt;$AD$1,$S$1*AD2901+(1-$S$1)*(G2901-Y2901)^2,Rawdata!AT2900)</f>
        <v>#DIV/0!</v>
      </c>
      <c r="AE2900" s="80" t="e">
        <f t="shared" si="1222"/>
        <v>#DIV/0!</v>
      </c>
      <c r="AF2900" s="81" t="e">
        <f t="shared" si="1223"/>
        <v>#DIV/0!</v>
      </c>
      <c r="AG2900" s="86">
        <f t="shared" si="1245"/>
        <v>0</v>
      </c>
      <c r="AH2900" s="107" t="e">
        <f t="shared" si="1221"/>
        <v>#DIV/0!</v>
      </c>
      <c r="AI2900" s="107" t="e">
        <f t="shared" si="1224"/>
        <v>#DIV/0!</v>
      </c>
      <c r="AJ2900" s="108" t="e">
        <f t="shared" si="1225"/>
        <v>#DIV/0!</v>
      </c>
      <c r="AK2900" s="113" t="e">
        <f t="shared" si="1230"/>
        <v>#DIV/0!</v>
      </c>
      <c r="AL2900" s="113" t="e">
        <f t="shared" si="1231"/>
        <v>#DIV/0!</v>
      </c>
      <c r="AM2900" s="113" t="e">
        <f t="shared" si="1232"/>
        <v>#DIV/0!</v>
      </c>
      <c r="AN2900" s="113" t="e">
        <f t="shared" si="1233"/>
        <v>#DIV/0!</v>
      </c>
      <c r="AO2900" s="113" t="e">
        <f t="shared" si="1234"/>
        <v>#DIV/0!</v>
      </c>
      <c r="AP2900" s="91" t="e">
        <f t="shared" si="1235"/>
        <v>#DIV/0!</v>
      </c>
      <c r="AQ2900" s="91" t="e">
        <f t="shared" si="1236"/>
        <v>#DIV/0!</v>
      </c>
      <c r="AR2900" s="91" t="e">
        <f t="shared" si="1237"/>
        <v>#DIV/0!</v>
      </c>
      <c r="AS2900" s="91" t="e">
        <f t="shared" si="1238"/>
        <v>#DIV/0!</v>
      </c>
      <c r="AT2900" s="91" t="e">
        <f t="shared" si="1239"/>
        <v>#DIV/0!</v>
      </c>
      <c r="AU2900" s="113" t="e">
        <f t="shared" si="1240"/>
        <v>#DIV/0!</v>
      </c>
      <c r="AV2900" s="113" t="e">
        <f t="shared" si="1241"/>
        <v>#DIV/0!</v>
      </c>
      <c r="AW2900" s="113" t="e">
        <f t="shared" si="1242"/>
        <v>#DIV/0!</v>
      </c>
      <c r="AX2900" s="113" t="e">
        <f t="shared" si="1243"/>
        <v>#DIV/0!</v>
      </c>
      <c r="AY2900" s="113" t="e">
        <f t="shared" si="1244"/>
        <v>#DIV/0!</v>
      </c>
    </row>
    <row r="2901" spans="1:51" x14ac:dyDescent="0.25">
      <c r="A2901" s="119"/>
      <c r="B2901" s="83"/>
      <c r="C2901" s="85"/>
      <c r="D2901" s="85"/>
      <c r="E2901" s="85"/>
      <c r="F2901" s="71"/>
      <c r="G2901" s="96"/>
      <c r="H2901" s="16" t="e">
        <f>IF(A2901&gt;$U$1,ROUND(ROUND( U2901*$S$1+(1-$S$1)*G2901,4)+$T$1*ROUND(($S$1*Z2901+(1-$S$1)*(G2901-U2901)^2)^0.5,4),4),Rawdata!AK2901+Rawdata!$T$1*Rawdata!AU2901)</f>
        <v>#DIV/0!</v>
      </c>
      <c r="I2901" s="16" t="e">
        <f>IF(A2901&gt;$V$1,ROUND(ROUND(V2901*$S$1+(1-$S$1)*G2901,4)+$T$1*ROUND(($S$1*AA2901+(1-$S$1)*(G2901-V2901)^2)^0.5,4),4),Rawdata!AL2901+Rawdata!$T$1*Rawdata!AV2901)</f>
        <v>#DIV/0!</v>
      </c>
      <c r="J2901" s="16" t="e">
        <f>IF(A2901&gt;$W$1,ROUND(ROUND( W2901*$S$1+(1-$S$1)*G2901,4)+$T$1*ROUND(($S$1*AB2901+(1-$S$1)*(G2901-W2901)^2)^0.5,4),4),Rawdata!AM2901+Rawdata!$T$1*Rawdata!AW2901)</f>
        <v>#DIV/0!</v>
      </c>
      <c r="K2901" s="16" t="e">
        <f>IF(A2901&gt;$X$1,ROUND(ROUND( X2901*$S$1+(1-$S$1)*G2901,4)+$T$1*ROUND(($S$1*AC2901+(1-$S$1)*(G2901-X2901)^2)^0.5,4),4),Rawdata!AN2901+Rawdata!$T$1*Rawdata!AX2901)</f>
        <v>#DIV/0!</v>
      </c>
      <c r="L2901" s="16" t="e">
        <f>IF(A2901&gt;$Y$1,ROUND(ROUND( Y2901*$S$1+(1-$S$1)*G2901,4)+$T$1*ROUND(($S$1*AD2901+(1-$S$1)*(G2901-Y2901)^2)^0.5,4),4),Rawdata!AO2901+Rawdata!$T$1*Rawdata!AY2901)</f>
        <v>#DIV/0!</v>
      </c>
      <c r="M2901" s="16" t="e">
        <f t="shared" si="1226"/>
        <v>#DIV/0!</v>
      </c>
      <c r="N2901" s="16" t="e">
        <f t="shared" si="1227"/>
        <v>#DIV/0!</v>
      </c>
      <c r="O2901" s="67"/>
      <c r="P2901" s="67"/>
      <c r="Q2901" s="31" t="e">
        <f t="shared" si="1246"/>
        <v>#DIV/0!</v>
      </c>
      <c r="R2901" s="17" t="e">
        <f t="shared" si="1247"/>
        <v>#DIV/0!</v>
      </c>
      <c r="S2901" s="37" t="e">
        <f t="shared" si="1228"/>
        <v>#DIV/0!</v>
      </c>
      <c r="T2901" s="17" t="e">
        <f t="shared" si="1229"/>
        <v>#DIV/0!</v>
      </c>
      <c r="U2901" s="91" t="e">
        <f>IF(A2901&gt;$U$1, U2902*$S$1+(1-$S$1)*G2902,Rawdata!AK2901)</f>
        <v>#DIV/0!</v>
      </c>
      <c r="V2901" s="91" t="e">
        <f>IF(A2901&gt;$V$1,$S$1*V2902+(1-$S$1)*G2902,Rawdata!AL2901)</f>
        <v>#DIV/0!</v>
      </c>
      <c r="W2901" s="91" t="e">
        <f>IF(A2901&gt;$W$1, $S$1*W2902+(1-$S$1)*G2902,Rawdata!AM2901)</f>
        <v>#DIV/0!</v>
      </c>
      <c r="X2901" s="91" t="e">
        <f>IF(A2901&gt;$X$1,$S$1*X2902+(1-$S$1)*G2902,Rawdata!AN2901)</f>
        <v>#DIV/0!</v>
      </c>
      <c r="Y2901" s="91" t="e">
        <f>IF(A2901&gt;$Y$1,$S$1*Y2902+(1-$S$1)*G2902,Rawdata!AO2901)</f>
        <v>#DIV/0!</v>
      </c>
      <c r="Z2901" s="91" t="e">
        <f>IF(A2901&gt;$Z$1,$S$1*Z2902+(1-$S$1)*(G2902-U2902)^2,Rawdata!AP2901)</f>
        <v>#DIV/0!</v>
      </c>
      <c r="AA2901" s="91" t="e">
        <f>IF(A2901&gt;$AA$1,$S$1*AA2902+(1-$S$1)*(G2902-V2902)^2,Rawdata!AQ2901)</f>
        <v>#DIV/0!</v>
      </c>
      <c r="AB2901" s="91" t="e">
        <f>IF(A2901&gt;89,$S$1*AB2902+(1-$S$1)*(G2902-W2902)^2,Rawdata!AR2901)</f>
        <v>#DIV/0!</v>
      </c>
      <c r="AC2901" s="91" t="e">
        <f>IF(A2901&gt;$AC$1,$S$1*AC2902+(1-$S$1)*(G2902-X2902)^2,Rawdata!AS2901)</f>
        <v>#DIV/0!</v>
      </c>
      <c r="AD2901" s="91" t="e">
        <f>IF(A2901&gt;$AD$1,$S$1*AD2902+(1-$S$1)*(G2902-Y2902)^2,Rawdata!AT2901)</f>
        <v>#DIV/0!</v>
      </c>
      <c r="AE2901" s="80" t="e">
        <f t="shared" si="1222"/>
        <v>#DIV/0!</v>
      </c>
      <c r="AF2901" s="81" t="e">
        <f t="shared" si="1223"/>
        <v>#DIV/0!</v>
      </c>
      <c r="AG2901" s="86">
        <f t="shared" si="1245"/>
        <v>0</v>
      </c>
      <c r="AH2901" s="107" t="e">
        <f t="shared" si="1221"/>
        <v>#DIV/0!</v>
      </c>
      <c r="AI2901" s="107" t="e">
        <f t="shared" si="1224"/>
        <v>#DIV/0!</v>
      </c>
      <c r="AJ2901" s="108" t="e">
        <f t="shared" si="1225"/>
        <v>#DIV/0!</v>
      </c>
      <c r="AK2901" s="113" t="e">
        <f t="shared" si="1230"/>
        <v>#DIV/0!</v>
      </c>
      <c r="AL2901" s="113" t="e">
        <f t="shared" si="1231"/>
        <v>#DIV/0!</v>
      </c>
      <c r="AM2901" s="113" t="e">
        <f t="shared" si="1232"/>
        <v>#DIV/0!</v>
      </c>
      <c r="AN2901" s="113" t="e">
        <f t="shared" si="1233"/>
        <v>#DIV/0!</v>
      </c>
      <c r="AO2901" s="113" t="e">
        <f t="shared" si="1234"/>
        <v>#DIV/0!</v>
      </c>
      <c r="AP2901" s="91" t="e">
        <f t="shared" si="1235"/>
        <v>#DIV/0!</v>
      </c>
      <c r="AQ2901" s="91" t="e">
        <f t="shared" si="1236"/>
        <v>#DIV/0!</v>
      </c>
      <c r="AR2901" s="91" t="e">
        <f t="shared" si="1237"/>
        <v>#DIV/0!</v>
      </c>
      <c r="AS2901" s="91" t="e">
        <f t="shared" si="1238"/>
        <v>#DIV/0!</v>
      </c>
      <c r="AT2901" s="91" t="e">
        <f t="shared" si="1239"/>
        <v>#DIV/0!</v>
      </c>
      <c r="AU2901" s="113" t="e">
        <f t="shared" si="1240"/>
        <v>#DIV/0!</v>
      </c>
      <c r="AV2901" s="113" t="e">
        <f t="shared" si="1241"/>
        <v>#DIV/0!</v>
      </c>
      <c r="AW2901" s="113" t="e">
        <f t="shared" si="1242"/>
        <v>#DIV/0!</v>
      </c>
      <c r="AX2901" s="113" t="e">
        <f t="shared" si="1243"/>
        <v>#DIV/0!</v>
      </c>
      <c r="AY2901" s="113" t="e">
        <f t="shared" si="1244"/>
        <v>#DIV/0!</v>
      </c>
    </row>
    <row r="2902" spans="1:51" x14ac:dyDescent="0.25">
      <c r="A2902" s="119"/>
      <c r="B2902" s="83"/>
      <c r="C2902" s="85"/>
      <c r="D2902" s="85"/>
      <c r="E2902" s="85"/>
      <c r="F2902" s="71"/>
      <c r="G2902" s="96"/>
      <c r="H2902" s="16" t="e">
        <f>IF(A2902&gt;$U$1,ROUND(ROUND( U2902*$S$1+(1-$S$1)*G2902,4)+$T$1*ROUND(($S$1*Z2902+(1-$S$1)*(G2902-U2902)^2)^0.5,4),4),Rawdata!AK2902+Rawdata!$T$1*Rawdata!AU2902)</f>
        <v>#DIV/0!</v>
      </c>
      <c r="I2902" s="16" t="e">
        <f>IF(A2902&gt;$V$1,ROUND(ROUND(V2902*$S$1+(1-$S$1)*G2902,4)+$T$1*ROUND(($S$1*AA2902+(1-$S$1)*(G2902-V2902)^2)^0.5,4),4),Rawdata!AL2902+Rawdata!$T$1*Rawdata!AV2902)</f>
        <v>#DIV/0!</v>
      </c>
      <c r="J2902" s="16" t="e">
        <f>IF(A2902&gt;$W$1,ROUND(ROUND( W2902*$S$1+(1-$S$1)*G2902,4)+$T$1*ROUND(($S$1*AB2902+(1-$S$1)*(G2902-W2902)^2)^0.5,4),4),Rawdata!AM2902+Rawdata!$T$1*Rawdata!AW2902)</f>
        <v>#DIV/0!</v>
      </c>
      <c r="K2902" s="16" t="e">
        <f>IF(A2902&gt;$X$1,ROUND(ROUND( X2902*$S$1+(1-$S$1)*G2902,4)+$T$1*ROUND(($S$1*AC2902+(1-$S$1)*(G2902-X2902)^2)^0.5,4),4),Rawdata!AN2902+Rawdata!$T$1*Rawdata!AX2902)</f>
        <v>#DIV/0!</v>
      </c>
      <c r="L2902" s="16" t="e">
        <f>IF(A2902&gt;$Y$1,ROUND(ROUND( Y2902*$S$1+(1-$S$1)*G2902,4)+$T$1*ROUND(($S$1*AD2902+(1-$S$1)*(G2902-Y2902)^2)^0.5,4),4),Rawdata!AO2902+Rawdata!$T$1*Rawdata!AY2902)</f>
        <v>#DIV/0!</v>
      </c>
      <c r="M2902" s="16" t="e">
        <f t="shared" si="1226"/>
        <v>#DIV/0!</v>
      </c>
      <c r="N2902" s="16" t="e">
        <f t="shared" si="1227"/>
        <v>#DIV/0!</v>
      </c>
      <c r="O2902" s="67"/>
      <c r="P2902" s="67"/>
      <c r="Q2902" s="31" t="e">
        <f t="shared" si="1246"/>
        <v>#DIV/0!</v>
      </c>
      <c r="R2902" s="17" t="e">
        <f t="shared" si="1247"/>
        <v>#DIV/0!</v>
      </c>
      <c r="S2902" s="37" t="e">
        <f t="shared" si="1228"/>
        <v>#DIV/0!</v>
      </c>
      <c r="T2902" s="17" t="e">
        <f t="shared" si="1229"/>
        <v>#DIV/0!</v>
      </c>
      <c r="U2902" s="91" t="e">
        <f>IF(A2902&gt;$U$1, U2903*$S$1+(1-$S$1)*G2903,Rawdata!AK2902)</f>
        <v>#DIV/0!</v>
      </c>
      <c r="V2902" s="91" t="e">
        <f>IF(A2902&gt;$V$1,$S$1*V2903+(1-$S$1)*G2903,Rawdata!AL2902)</f>
        <v>#DIV/0!</v>
      </c>
      <c r="W2902" s="91" t="e">
        <f>IF(A2902&gt;$W$1, $S$1*W2903+(1-$S$1)*G2903,Rawdata!AM2902)</f>
        <v>#DIV/0!</v>
      </c>
      <c r="X2902" s="91" t="e">
        <f>IF(A2902&gt;$X$1,$S$1*X2903+(1-$S$1)*G2903,Rawdata!AN2902)</f>
        <v>#DIV/0!</v>
      </c>
      <c r="Y2902" s="91" t="e">
        <f>IF(A2902&gt;$Y$1,$S$1*Y2903+(1-$S$1)*G2903,Rawdata!AO2902)</f>
        <v>#DIV/0!</v>
      </c>
      <c r="Z2902" s="91" t="e">
        <f>IF(A2902&gt;$Z$1,$S$1*Z2903+(1-$S$1)*(G2903-U2903)^2,Rawdata!AP2902)</f>
        <v>#DIV/0!</v>
      </c>
      <c r="AA2902" s="91" t="e">
        <f>IF(A2902&gt;$AA$1,$S$1*AA2903+(1-$S$1)*(G2903-V2903)^2,Rawdata!AQ2902)</f>
        <v>#DIV/0!</v>
      </c>
      <c r="AB2902" s="91" t="e">
        <f>IF(A2902&gt;89,$S$1*AB2903+(1-$S$1)*(G2903-W2903)^2,Rawdata!AR2902)</f>
        <v>#DIV/0!</v>
      </c>
      <c r="AC2902" s="91" t="e">
        <f>IF(A2902&gt;$AC$1,$S$1*AC2903+(1-$S$1)*(G2903-X2903)^2,Rawdata!AS2902)</f>
        <v>#DIV/0!</v>
      </c>
      <c r="AD2902" s="91" t="e">
        <f>IF(A2902&gt;$AD$1,$S$1*AD2903+(1-$S$1)*(G2903-Y2903)^2,Rawdata!AT2902)</f>
        <v>#DIV/0!</v>
      </c>
      <c r="AE2902" s="80" t="e">
        <f t="shared" si="1222"/>
        <v>#DIV/0!</v>
      </c>
      <c r="AF2902" s="81" t="e">
        <f t="shared" si="1223"/>
        <v>#DIV/0!</v>
      </c>
      <c r="AG2902" s="86">
        <f t="shared" si="1245"/>
        <v>0</v>
      </c>
      <c r="AH2902" s="107" t="e">
        <f t="shared" si="1221"/>
        <v>#DIV/0!</v>
      </c>
      <c r="AI2902" s="107" t="e">
        <f t="shared" si="1224"/>
        <v>#DIV/0!</v>
      </c>
      <c r="AJ2902" s="108" t="e">
        <f t="shared" si="1225"/>
        <v>#DIV/0!</v>
      </c>
      <c r="AK2902" s="113" t="e">
        <f t="shared" si="1230"/>
        <v>#DIV/0!</v>
      </c>
      <c r="AL2902" s="113" t="e">
        <f t="shared" si="1231"/>
        <v>#DIV/0!</v>
      </c>
      <c r="AM2902" s="113" t="e">
        <f t="shared" si="1232"/>
        <v>#DIV/0!</v>
      </c>
      <c r="AN2902" s="113" t="e">
        <f t="shared" si="1233"/>
        <v>#DIV/0!</v>
      </c>
      <c r="AO2902" s="113" t="e">
        <f t="shared" si="1234"/>
        <v>#DIV/0!</v>
      </c>
      <c r="AP2902" s="91" t="e">
        <f t="shared" si="1235"/>
        <v>#DIV/0!</v>
      </c>
      <c r="AQ2902" s="91" t="e">
        <f t="shared" si="1236"/>
        <v>#DIV/0!</v>
      </c>
      <c r="AR2902" s="91" t="e">
        <f t="shared" si="1237"/>
        <v>#DIV/0!</v>
      </c>
      <c r="AS2902" s="91" t="e">
        <f t="shared" si="1238"/>
        <v>#DIV/0!</v>
      </c>
      <c r="AT2902" s="91" t="e">
        <f t="shared" si="1239"/>
        <v>#DIV/0!</v>
      </c>
      <c r="AU2902" s="113" t="e">
        <f t="shared" si="1240"/>
        <v>#DIV/0!</v>
      </c>
      <c r="AV2902" s="113" t="e">
        <f t="shared" si="1241"/>
        <v>#DIV/0!</v>
      </c>
      <c r="AW2902" s="113" t="e">
        <f t="shared" si="1242"/>
        <v>#DIV/0!</v>
      </c>
      <c r="AX2902" s="113" t="e">
        <f t="shared" si="1243"/>
        <v>#DIV/0!</v>
      </c>
      <c r="AY2902" s="113" t="e">
        <f t="shared" si="1244"/>
        <v>#DIV/0!</v>
      </c>
    </row>
    <row r="2903" spans="1:51" x14ac:dyDescent="0.25">
      <c r="A2903" s="119"/>
      <c r="B2903" s="83"/>
      <c r="C2903" s="85"/>
      <c r="D2903" s="85"/>
      <c r="E2903" s="85"/>
      <c r="F2903" s="71"/>
      <c r="G2903" s="96"/>
      <c r="H2903" s="16" t="e">
        <f>IF(A2903&gt;$U$1,ROUND(ROUND( U2903*$S$1+(1-$S$1)*G2903,4)+$T$1*ROUND(($S$1*Z2903+(1-$S$1)*(G2903-U2903)^2)^0.5,4),4),Rawdata!AK2903+Rawdata!$T$1*Rawdata!AU2903)</f>
        <v>#DIV/0!</v>
      </c>
      <c r="I2903" s="16" t="e">
        <f>IF(A2903&gt;$V$1,ROUND(ROUND(V2903*$S$1+(1-$S$1)*G2903,4)+$T$1*ROUND(($S$1*AA2903+(1-$S$1)*(G2903-V2903)^2)^0.5,4),4),Rawdata!AL2903+Rawdata!$T$1*Rawdata!AV2903)</f>
        <v>#DIV/0!</v>
      </c>
      <c r="J2903" s="16" t="e">
        <f>IF(A2903&gt;$W$1,ROUND(ROUND( W2903*$S$1+(1-$S$1)*G2903,4)+$T$1*ROUND(($S$1*AB2903+(1-$S$1)*(G2903-W2903)^2)^0.5,4),4),Rawdata!AM2903+Rawdata!$T$1*Rawdata!AW2903)</f>
        <v>#DIV/0!</v>
      </c>
      <c r="K2903" s="16" t="e">
        <f>IF(A2903&gt;$X$1,ROUND(ROUND( X2903*$S$1+(1-$S$1)*G2903,4)+$T$1*ROUND(($S$1*AC2903+(1-$S$1)*(G2903-X2903)^2)^0.5,4),4),Rawdata!AN2903+Rawdata!$T$1*Rawdata!AX2903)</f>
        <v>#DIV/0!</v>
      </c>
      <c r="L2903" s="16" t="e">
        <f>IF(A2903&gt;$Y$1,ROUND(ROUND( Y2903*$S$1+(1-$S$1)*G2903,4)+$T$1*ROUND(($S$1*AD2903+(1-$S$1)*(G2903-Y2903)^2)^0.5,4),4),Rawdata!AO2903+Rawdata!$T$1*Rawdata!AY2903)</f>
        <v>#DIV/0!</v>
      </c>
      <c r="M2903" s="16" t="e">
        <f t="shared" si="1226"/>
        <v>#DIV/0!</v>
      </c>
      <c r="N2903" s="16" t="e">
        <f t="shared" si="1227"/>
        <v>#DIV/0!</v>
      </c>
      <c r="O2903" s="67"/>
      <c r="P2903" s="67"/>
      <c r="Q2903" s="31" t="e">
        <f t="shared" si="1246"/>
        <v>#DIV/0!</v>
      </c>
      <c r="R2903" s="17" t="e">
        <f t="shared" si="1247"/>
        <v>#DIV/0!</v>
      </c>
      <c r="S2903" s="37" t="e">
        <f t="shared" si="1228"/>
        <v>#DIV/0!</v>
      </c>
      <c r="T2903" s="17" t="e">
        <f t="shared" si="1229"/>
        <v>#DIV/0!</v>
      </c>
      <c r="U2903" s="91" t="e">
        <f>IF(A2903&gt;$U$1, U2904*$S$1+(1-$S$1)*G2904,Rawdata!AK2903)</f>
        <v>#DIV/0!</v>
      </c>
      <c r="V2903" s="91" t="e">
        <f>IF(A2903&gt;$V$1,$S$1*V2904+(1-$S$1)*G2904,Rawdata!AL2903)</f>
        <v>#DIV/0!</v>
      </c>
      <c r="W2903" s="91" t="e">
        <f>IF(A2903&gt;$W$1, $S$1*W2904+(1-$S$1)*G2904,Rawdata!AM2903)</f>
        <v>#DIV/0!</v>
      </c>
      <c r="X2903" s="91" t="e">
        <f>IF(A2903&gt;$X$1,$S$1*X2904+(1-$S$1)*G2904,Rawdata!AN2903)</f>
        <v>#DIV/0!</v>
      </c>
      <c r="Y2903" s="91" t="e">
        <f>IF(A2903&gt;$Y$1,$S$1*Y2904+(1-$S$1)*G2904,Rawdata!AO2903)</f>
        <v>#DIV/0!</v>
      </c>
      <c r="Z2903" s="91" t="e">
        <f>IF(A2903&gt;$Z$1,$S$1*Z2904+(1-$S$1)*(G2904-U2904)^2,Rawdata!AP2903)</f>
        <v>#DIV/0!</v>
      </c>
      <c r="AA2903" s="91" t="e">
        <f>IF(A2903&gt;$AA$1,$S$1*AA2904+(1-$S$1)*(G2904-V2904)^2,Rawdata!AQ2903)</f>
        <v>#DIV/0!</v>
      </c>
      <c r="AB2903" s="91" t="e">
        <f>IF(A2903&gt;89,$S$1*AB2904+(1-$S$1)*(G2904-W2904)^2,Rawdata!AR2903)</f>
        <v>#DIV/0!</v>
      </c>
      <c r="AC2903" s="91" t="e">
        <f>IF(A2903&gt;$AC$1,$S$1*AC2904+(1-$S$1)*(G2904-X2904)^2,Rawdata!AS2903)</f>
        <v>#DIV/0!</v>
      </c>
      <c r="AD2903" s="91" t="e">
        <f>IF(A2903&gt;$AD$1,$S$1*AD2904+(1-$S$1)*(G2904-Y2904)^2,Rawdata!AT2903)</f>
        <v>#DIV/0!</v>
      </c>
      <c r="AE2903" s="80" t="e">
        <f t="shared" si="1222"/>
        <v>#DIV/0!</v>
      </c>
      <c r="AF2903" s="81" t="e">
        <f t="shared" si="1223"/>
        <v>#DIV/0!</v>
      </c>
      <c r="AG2903" s="86">
        <f t="shared" si="1245"/>
        <v>0</v>
      </c>
      <c r="AH2903" s="107" t="e">
        <f t="shared" si="1221"/>
        <v>#DIV/0!</v>
      </c>
      <c r="AI2903" s="107" t="e">
        <f t="shared" si="1224"/>
        <v>#DIV/0!</v>
      </c>
      <c r="AJ2903" s="108" t="e">
        <f t="shared" si="1225"/>
        <v>#DIV/0!</v>
      </c>
      <c r="AK2903" s="113" t="e">
        <f t="shared" si="1230"/>
        <v>#DIV/0!</v>
      </c>
      <c r="AL2903" s="113" t="e">
        <f t="shared" si="1231"/>
        <v>#DIV/0!</v>
      </c>
      <c r="AM2903" s="113" t="e">
        <f t="shared" si="1232"/>
        <v>#DIV/0!</v>
      </c>
      <c r="AN2903" s="113" t="e">
        <f t="shared" si="1233"/>
        <v>#DIV/0!</v>
      </c>
      <c r="AO2903" s="113" t="e">
        <f t="shared" si="1234"/>
        <v>#DIV/0!</v>
      </c>
      <c r="AP2903" s="91" t="e">
        <f t="shared" si="1235"/>
        <v>#DIV/0!</v>
      </c>
      <c r="AQ2903" s="91" t="e">
        <f t="shared" si="1236"/>
        <v>#DIV/0!</v>
      </c>
      <c r="AR2903" s="91" t="e">
        <f t="shared" si="1237"/>
        <v>#DIV/0!</v>
      </c>
      <c r="AS2903" s="91" t="e">
        <f t="shared" si="1238"/>
        <v>#DIV/0!</v>
      </c>
      <c r="AT2903" s="91" t="e">
        <f t="shared" si="1239"/>
        <v>#DIV/0!</v>
      </c>
      <c r="AU2903" s="113" t="e">
        <f t="shared" si="1240"/>
        <v>#DIV/0!</v>
      </c>
      <c r="AV2903" s="113" t="e">
        <f t="shared" si="1241"/>
        <v>#DIV/0!</v>
      </c>
      <c r="AW2903" s="113" t="e">
        <f t="shared" si="1242"/>
        <v>#DIV/0!</v>
      </c>
      <c r="AX2903" s="113" t="e">
        <f t="shared" si="1243"/>
        <v>#DIV/0!</v>
      </c>
      <c r="AY2903" s="113" t="e">
        <f t="shared" si="1244"/>
        <v>#DIV/0!</v>
      </c>
    </row>
    <row r="2904" spans="1:51" x14ac:dyDescent="0.25">
      <c r="A2904" s="119"/>
      <c r="B2904" s="83"/>
      <c r="C2904" s="85"/>
      <c r="D2904" s="85"/>
      <c r="E2904" s="85"/>
      <c r="F2904" s="71"/>
      <c r="G2904" s="96"/>
      <c r="H2904" s="16" t="e">
        <f>IF(A2904&gt;$U$1,ROUND(ROUND( U2904*$S$1+(1-$S$1)*G2904,4)+$T$1*ROUND(($S$1*Z2904+(1-$S$1)*(G2904-U2904)^2)^0.5,4),4),Rawdata!AK2904+Rawdata!$T$1*Rawdata!AU2904)</f>
        <v>#DIV/0!</v>
      </c>
      <c r="I2904" s="16" t="e">
        <f>IF(A2904&gt;$V$1,ROUND(ROUND(V2904*$S$1+(1-$S$1)*G2904,4)+$T$1*ROUND(($S$1*AA2904+(1-$S$1)*(G2904-V2904)^2)^0.5,4),4),Rawdata!AL2904+Rawdata!$T$1*Rawdata!AV2904)</f>
        <v>#DIV/0!</v>
      </c>
      <c r="J2904" s="16" t="e">
        <f>IF(A2904&gt;$W$1,ROUND(ROUND( W2904*$S$1+(1-$S$1)*G2904,4)+$T$1*ROUND(($S$1*AB2904+(1-$S$1)*(G2904-W2904)^2)^0.5,4),4),Rawdata!AM2904+Rawdata!$T$1*Rawdata!AW2904)</f>
        <v>#DIV/0!</v>
      </c>
      <c r="K2904" s="16" t="e">
        <f>IF(A2904&gt;$X$1,ROUND(ROUND( X2904*$S$1+(1-$S$1)*G2904,4)+$T$1*ROUND(($S$1*AC2904+(1-$S$1)*(G2904-X2904)^2)^0.5,4),4),Rawdata!AN2904+Rawdata!$T$1*Rawdata!AX2904)</f>
        <v>#DIV/0!</v>
      </c>
      <c r="L2904" s="16" t="e">
        <f>IF(A2904&gt;$Y$1,ROUND(ROUND( Y2904*$S$1+(1-$S$1)*G2904,4)+$T$1*ROUND(($S$1*AD2904+(1-$S$1)*(G2904-Y2904)^2)^0.5,4),4),Rawdata!AO2904+Rawdata!$T$1*Rawdata!AY2904)</f>
        <v>#DIV/0!</v>
      </c>
      <c r="M2904" s="16" t="e">
        <f t="shared" si="1226"/>
        <v>#DIV/0!</v>
      </c>
      <c r="N2904" s="16" t="e">
        <f t="shared" si="1227"/>
        <v>#DIV/0!</v>
      </c>
      <c r="O2904" s="67"/>
      <c r="P2904" s="67"/>
      <c r="Q2904" s="31" t="e">
        <f t="shared" si="1246"/>
        <v>#DIV/0!</v>
      </c>
      <c r="R2904" s="17" t="e">
        <f t="shared" si="1247"/>
        <v>#DIV/0!</v>
      </c>
      <c r="S2904" s="37" t="e">
        <f t="shared" si="1228"/>
        <v>#DIV/0!</v>
      </c>
      <c r="T2904" s="17" t="e">
        <f t="shared" si="1229"/>
        <v>#DIV/0!</v>
      </c>
      <c r="U2904" s="91" t="e">
        <f>IF(A2904&gt;$U$1, U2905*$S$1+(1-$S$1)*G2905,Rawdata!AK2904)</f>
        <v>#DIV/0!</v>
      </c>
      <c r="V2904" s="91" t="e">
        <f>IF(A2904&gt;$V$1,$S$1*V2905+(1-$S$1)*G2905,Rawdata!AL2904)</f>
        <v>#DIV/0!</v>
      </c>
      <c r="W2904" s="91" t="e">
        <f>IF(A2904&gt;$W$1, $S$1*W2905+(1-$S$1)*G2905,Rawdata!AM2904)</f>
        <v>#DIV/0!</v>
      </c>
      <c r="X2904" s="91" t="e">
        <f>IF(A2904&gt;$X$1,$S$1*X2905+(1-$S$1)*G2905,Rawdata!AN2904)</f>
        <v>#DIV/0!</v>
      </c>
      <c r="Y2904" s="91" t="e">
        <f>IF(A2904&gt;$Y$1,$S$1*Y2905+(1-$S$1)*G2905,Rawdata!AO2904)</f>
        <v>#DIV/0!</v>
      </c>
      <c r="Z2904" s="91" t="e">
        <f>IF(A2904&gt;$Z$1,$S$1*Z2905+(1-$S$1)*(G2905-U2905)^2,Rawdata!AP2904)</f>
        <v>#DIV/0!</v>
      </c>
      <c r="AA2904" s="91" t="e">
        <f>IF(A2904&gt;$AA$1,$S$1*AA2905+(1-$S$1)*(G2905-V2905)^2,Rawdata!AQ2904)</f>
        <v>#DIV/0!</v>
      </c>
      <c r="AB2904" s="91" t="e">
        <f>IF(A2904&gt;89,$S$1*AB2905+(1-$S$1)*(G2905-W2905)^2,Rawdata!AR2904)</f>
        <v>#DIV/0!</v>
      </c>
      <c r="AC2904" s="91" t="e">
        <f>IF(A2904&gt;$AC$1,$S$1*AC2905+(1-$S$1)*(G2905-X2905)^2,Rawdata!AS2904)</f>
        <v>#DIV/0!</v>
      </c>
      <c r="AD2904" s="91" t="e">
        <f>IF(A2904&gt;$AD$1,$S$1*AD2905+(1-$S$1)*(G2905-Y2905)^2,Rawdata!AT2904)</f>
        <v>#DIV/0!</v>
      </c>
      <c r="AE2904" s="80" t="e">
        <f t="shared" si="1222"/>
        <v>#DIV/0!</v>
      </c>
      <c r="AF2904" s="81" t="e">
        <f t="shared" si="1223"/>
        <v>#DIV/0!</v>
      </c>
      <c r="AG2904" s="86">
        <f t="shared" si="1245"/>
        <v>0</v>
      </c>
      <c r="AH2904" s="107" t="e">
        <f t="shared" si="1221"/>
        <v>#DIV/0!</v>
      </c>
      <c r="AI2904" s="107" t="e">
        <f t="shared" si="1224"/>
        <v>#DIV/0!</v>
      </c>
      <c r="AJ2904" s="108" t="e">
        <f t="shared" si="1225"/>
        <v>#DIV/0!</v>
      </c>
      <c r="AK2904" s="113" t="e">
        <f t="shared" si="1230"/>
        <v>#DIV/0!</v>
      </c>
      <c r="AL2904" s="113" t="e">
        <f t="shared" si="1231"/>
        <v>#DIV/0!</v>
      </c>
      <c r="AM2904" s="113" t="e">
        <f t="shared" si="1232"/>
        <v>#DIV/0!</v>
      </c>
      <c r="AN2904" s="113" t="e">
        <f t="shared" si="1233"/>
        <v>#DIV/0!</v>
      </c>
      <c r="AO2904" s="113" t="e">
        <f t="shared" si="1234"/>
        <v>#DIV/0!</v>
      </c>
      <c r="AP2904" s="91" t="e">
        <f t="shared" si="1235"/>
        <v>#DIV/0!</v>
      </c>
      <c r="AQ2904" s="91" t="e">
        <f t="shared" si="1236"/>
        <v>#DIV/0!</v>
      </c>
      <c r="AR2904" s="91" t="e">
        <f t="shared" si="1237"/>
        <v>#DIV/0!</v>
      </c>
      <c r="AS2904" s="91" t="e">
        <f t="shared" si="1238"/>
        <v>#DIV/0!</v>
      </c>
      <c r="AT2904" s="91" t="e">
        <f t="shared" si="1239"/>
        <v>#DIV/0!</v>
      </c>
      <c r="AU2904" s="113" t="e">
        <f t="shared" si="1240"/>
        <v>#DIV/0!</v>
      </c>
      <c r="AV2904" s="113" t="e">
        <f t="shared" si="1241"/>
        <v>#DIV/0!</v>
      </c>
      <c r="AW2904" s="113" t="e">
        <f t="shared" si="1242"/>
        <v>#DIV/0!</v>
      </c>
      <c r="AX2904" s="113" t="e">
        <f t="shared" si="1243"/>
        <v>#DIV/0!</v>
      </c>
      <c r="AY2904" s="113" t="e">
        <f t="shared" si="1244"/>
        <v>#DIV/0!</v>
      </c>
    </row>
    <row r="2905" spans="1:51" x14ac:dyDescent="0.25">
      <c r="A2905" s="119"/>
      <c r="B2905" s="83"/>
      <c r="C2905" s="85"/>
      <c r="D2905" s="85"/>
      <c r="E2905" s="85"/>
      <c r="F2905" s="71"/>
      <c r="G2905" s="96"/>
      <c r="H2905" s="16" t="e">
        <f>IF(A2905&gt;$U$1,ROUND(ROUND( U2905*$S$1+(1-$S$1)*G2905,4)+$T$1*ROUND(($S$1*Z2905+(1-$S$1)*(G2905-U2905)^2)^0.5,4),4),Rawdata!AK2905+Rawdata!$T$1*Rawdata!AU2905)</f>
        <v>#DIV/0!</v>
      </c>
      <c r="I2905" s="16" t="e">
        <f>IF(A2905&gt;$V$1,ROUND(ROUND(V2905*$S$1+(1-$S$1)*G2905,4)+$T$1*ROUND(($S$1*AA2905+(1-$S$1)*(G2905-V2905)^2)^0.5,4),4),Rawdata!AL2905+Rawdata!$T$1*Rawdata!AV2905)</f>
        <v>#DIV/0!</v>
      </c>
      <c r="J2905" s="16" t="e">
        <f>IF(A2905&gt;$W$1,ROUND(ROUND( W2905*$S$1+(1-$S$1)*G2905,4)+$T$1*ROUND(($S$1*AB2905+(1-$S$1)*(G2905-W2905)^2)^0.5,4),4),Rawdata!AM2905+Rawdata!$T$1*Rawdata!AW2905)</f>
        <v>#DIV/0!</v>
      </c>
      <c r="K2905" s="16" t="e">
        <f>IF(A2905&gt;$X$1,ROUND(ROUND( X2905*$S$1+(1-$S$1)*G2905,4)+$T$1*ROUND(($S$1*AC2905+(1-$S$1)*(G2905-X2905)^2)^0.5,4),4),Rawdata!AN2905+Rawdata!$T$1*Rawdata!AX2905)</f>
        <v>#DIV/0!</v>
      </c>
      <c r="L2905" s="16" t="e">
        <f>IF(A2905&gt;$Y$1,ROUND(ROUND( Y2905*$S$1+(1-$S$1)*G2905,4)+$T$1*ROUND(($S$1*AD2905+(1-$S$1)*(G2905-Y2905)^2)^0.5,4),4),Rawdata!AO2905+Rawdata!$T$1*Rawdata!AY2905)</f>
        <v>#DIV/0!</v>
      </c>
      <c r="M2905" s="16" t="e">
        <f t="shared" si="1226"/>
        <v>#DIV/0!</v>
      </c>
      <c r="N2905" s="16" t="e">
        <f t="shared" si="1227"/>
        <v>#DIV/0!</v>
      </c>
      <c r="O2905" s="67"/>
      <c r="P2905" s="67"/>
      <c r="Q2905" s="31" t="e">
        <f t="shared" si="1246"/>
        <v>#DIV/0!</v>
      </c>
      <c r="R2905" s="17" t="e">
        <f t="shared" si="1247"/>
        <v>#DIV/0!</v>
      </c>
      <c r="S2905" s="37" t="e">
        <f t="shared" si="1228"/>
        <v>#DIV/0!</v>
      </c>
      <c r="T2905" s="17" t="e">
        <f t="shared" si="1229"/>
        <v>#DIV/0!</v>
      </c>
      <c r="U2905" s="91" t="e">
        <f>IF(A2905&gt;$U$1, U2906*$S$1+(1-$S$1)*G2906,Rawdata!AK2905)</f>
        <v>#DIV/0!</v>
      </c>
      <c r="V2905" s="91" t="e">
        <f>IF(A2905&gt;$V$1,$S$1*V2906+(1-$S$1)*G2906,Rawdata!AL2905)</f>
        <v>#DIV/0!</v>
      </c>
      <c r="W2905" s="91" t="e">
        <f>IF(A2905&gt;$W$1, $S$1*W2906+(1-$S$1)*G2906,Rawdata!AM2905)</f>
        <v>#DIV/0!</v>
      </c>
      <c r="X2905" s="91" t="e">
        <f>IF(A2905&gt;$X$1,$S$1*X2906+(1-$S$1)*G2906,Rawdata!AN2905)</f>
        <v>#DIV/0!</v>
      </c>
      <c r="Y2905" s="91" t="e">
        <f>IF(A2905&gt;$Y$1,$S$1*Y2906+(1-$S$1)*G2906,Rawdata!AO2905)</f>
        <v>#DIV/0!</v>
      </c>
      <c r="Z2905" s="91" t="e">
        <f>IF(A2905&gt;$Z$1,$S$1*Z2906+(1-$S$1)*(G2906-U2906)^2,Rawdata!AP2905)</f>
        <v>#DIV/0!</v>
      </c>
      <c r="AA2905" s="91" t="e">
        <f>IF(A2905&gt;$AA$1,$S$1*AA2906+(1-$S$1)*(G2906-V2906)^2,Rawdata!AQ2905)</f>
        <v>#DIV/0!</v>
      </c>
      <c r="AB2905" s="91" t="e">
        <f>IF(A2905&gt;89,$S$1*AB2906+(1-$S$1)*(G2906-W2906)^2,Rawdata!AR2905)</f>
        <v>#DIV/0!</v>
      </c>
      <c r="AC2905" s="91" t="e">
        <f>IF(A2905&gt;$AC$1,$S$1*AC2906+(1-$S$1)*(G2906-X2906)^2,Rawdata!AS2905)</f>
        <v>#DIV/0!</v>
      </c>
      <c r="AD2905" s="91" t="e">
        <f>IF(A2905&gt;$AD$1,$S$1*AD2906+(1-$S$1)*(G2906-Y2906)^2,Rawdata!AT2905)</f>
        <v>#DIV/0!</v>
      </c>
      <c r="AE2905" s="80" t="e">
        <f t="shared" si="1222"/>
        <v>#DIV/0!</v>
      </c>
      <c r="AF2905" s="81" t="e">
        <f t="shared" si="1223"/>
        <v>#DIV/0!</v>
      </c>
      <c r="AG2905" s="86">
        <f t="shared" si="1245"/>
        <v>0</v>
      </c>
      <c r="AH2905" s="107" t="e">
        <f t="shared" si="1221"/>
        <v>#DIV/0!</v>
      </c>
      <c r="AI2905" s="107" t="e">
        <f t="shared" si="1224"/>
        <v>#DIV/0!</v>
      </c>
      <c r="AJ2905" s="108" t="e">
        <f t="shared" si="1225"/>
        <v>#DIV/0!</v>
      </c>
      <c r="AK2905" s="113" t="e">
        <f t="shared" si="1230"/>
        <v>#DIV/0!</v>
      </c>
      <c r="AL2905" s="113" t="e">
        <f t="shared" si="1231"/>
        <v>#DIV/0!</v>
      </c>
      <c r="AM2905" s="113" t="e">
        <f t="shared" si="1232"/>
        <v>#DIV/0!</v>
      </c>
      <c r="AN2905" s="113" t="e">
        <f t="shared" si="1233"/>
        <v>#DIV/0!</v>
      </c>
      <c r="AO2905" s="113" t="e">
        <f t="shared" si="1234"/>
        <v>#DIV/0!</v>
      </c>
      <c r="AP2905" s="91" t="e">
        <f t="shared" si="1235"/>
        <v>#DIV/0!</v>
      </c>
      <c r="AQ2905" s="91" t="e">
        <f t="shared" si="1236"/>
        <v>#DIV/0!</v>
      </c>
      <c r="AR2905" s="91" t="e">
        <f t="shared" si="1237"/>
        <v>#DIV/0!</v>
      </c>
      <c r="AS2905" s="91" t="e">
        <f t="shared" si="1238"/>
        <v>#DIV/0!</v>
      </c>
      <c r="AT2905" s="91" t="e">
        <f t="shared" si="1239"/>
        <v>#DIV/0!</v>
      </c>
      <c r="AU2905" s="113" t="e">
        <f t="shared" si="1240"/>
        <v>#DIV/0!</v>
      </c>
      <c r="AV2905" s="113" t="e">
        <f t="shared" si="1241"/>
        <v>#DIV/0!</v>
      </c>
      <c r="AW2905" s="113" t="e">
        <f t="shared" si="1242"/>
        <v>#DIV/0!</v>
      </c>
      <c r="AX2905" s="113" t="e">
        <f t="shared" si="1243"/>
        <v>#DIV/0!</v>
      </c>
      <c r="AY2905" s="113" t="e">
        <f t="shared" si="1244"/>
        <v>#DIV/0!</v>
      </c>
    </row>
    <row r="2906" spans="1:51" x14ac:dyDescent="0.25">
      <c r="A2906" s="119"/>
      <c r="B2906" s="83"/>
      <c r="C2906" s="85"/>
      <c r="D2906" s="85"/>
      <c r="E2906" s="85"/>
      <c r="F2906" s="71"/>
      <c r="G2906" s="96"/>
      <c r="H2906" s="16" t="e">
        <f>IF(A2906&gt;$U$1,ROUND(ROUND( U2906*$S$1+(1-$S$1)*G2906,4)+$T$1*ROUND(($S$1*Z2906+(1-$S$1)*(G2906-U2906)^2)^0.5,4),4),Rawdata!AK2906+Rawdata!$T$1*Rawdata!AU2906)</f>
        <v>#DIV/0!</v>
      </c>
      <c r="I2906" s="16" t="e">
        <f>IF(A2906&gt;$V$1,ROUND(ROUND(V2906*$S$1+(1-$S$1)*G2906,4)+$T$1*ROUND(($S$1*AA2906+(1-$S$1)*(G2906-V2906)^2)^0.5,4),4),Rawdata!AL2906+Rawdata!$T$1*Rawdata!AV2906)</f>
        <v>#DIV/0!</v>
      </c>
      <c r="J2906" s="16" t="e">
        <f>IF(A2906&gt;$W$1,ROUND(ROUND( W2906*$S$1+(1-$S$1)*G2906,4)+$T$1*ROUND(($S$1*AB2906+(1-$S$1)*(G2906-W2906)^2)^0.5,4),4),Rawdata!AM2906+Rawdata!$T$1*Rawdata!AW2906)</f>
        <v>#DIV/0!</v>
      </c>
      <c r="K2906" s="16" t="e">
        <f>IF(A2906&gt;$X$1,ROUND(ROUND( X2906*$S$1+(1-$S$1)*G2906,4)+$T$1*ROUND(($S$1*AC2906+(1-$S$1)*(G2906-X2906)^2)^0.5,4),4),Rawdata!AN2906+Rawdata!$T$1*Rawdata!AX2906)</f>
        <v>#DIV/0!</v>
      </c>
      <c r="L2906" s="16" t="e">
        <f>IF(A2906&gt;$Y$1,ROUND(ROUND( Y2906*$S$1+(1-$S$1)*G2906,4)+$T$1*ROUND(($S$1*AD2906+(1-$S$1)*(G2906-Y2906)^2)^0.5,4),4),Rawdata!AO2906+Rawdata!$T$1*Rawdata!AY2906)</f>
        <v>#DIV/0!</v>
      </c>
      <c r="M2906" s="16" t="e">
        <f t="shared" si="1226"/>
        <v>#DIV/0!</v>
      </c>
      <c r="N2906" s="16" t="e">
        <f t="shared" si="1227"/>
        <v>#DIV/0!</v>
      </c>
      <c r="O2906" s="67"/>
      <c r="P2906" s="67"/>
      <c r="Q2906" s="31" t="e">
        <f t="shared" si="1246"/>
        <v>#DIV/0!</v>
      </c>
      <c r="R2906" s="17" t="e">
        <f t="shared" si="1247"/>
        <v>#DIV/0!</v>
      </c>
      <c r="S2906" s="37" t="e">
        <f t="shared" si="1228"/>
        <v>#DIV/0!</v>
      </c>
      <c r="T2906" s="17" t="e">
        <f t="shared" si="1229"/>
        <v>#DIV/0!</v>
      </c>
      <c r="U2906" s="91" t="e">
        <f>IF(A2906&gt;$U$1, U2907*$S$1+(1-$S$1)*G2907,Rawdata!AK2906)</f>
        <v>#DIV/0!</v>
      </c>
      <c r="V2906" s="91" t="e">
        <f>IF(A2906&gt;$V$1,$S$1*V2907+(1-$S$1)*G2907,Rawdata!AL2906)</f>
        <v>#DIV/0!</v>
      </c>
      <c r="W2906" s="91" t="e">
        <f>IF(A2906&gt;$W$1, $S$1*W2907+(1-$S$1)*G2907,Rawdata!AM2906)</f>
        <v>#DIV/0!</v>
      </c>
      <c r="X2906" s="91" t="e">
        <f>IF(A2906&gt;$X$1,$S$1*X2907+(1-$S$1)*G2907,Rawdata!AN2906)</f>
        <v>#DIV/0!</v>
      </c>
      <c r="Y2906" s="91" t="e">
        <f>IF(A2906&gt;$Y$1,$S$1*Y2907+(1-$S$1)*G2907,Rawdata!AO2906)</f>
        <v>#DIV/0!</v>
      </c>
      <c r="Z2906" s="91" t="e">
        <f>IF(A2906&gt;$Z$1,$S$1*Z2907+(1-$S$1)*(G2907-U2907)^2,Rawdata!AP2906)</f>
        <v>#DIV/0!</v>
      </c>
      <c r="AA2906" s="91" t="e">
        <f>IF(A2906&gt;$AA$1,$S$1*AA2907+(1-$S$1)*(G2907-V2907)^2,Rawdata!AQ2906)</f>
        <v>#DIV/0!</v>
      </c>
      <c r="AB2906" s="91" t="e">
        <f>IF(A2906&gt;89,$S$1*AB2907+(1-$S$1)*(G2907-W2907)^2,Rawdata!AR2906)</f>
        <v>#DIV/0!</v>
      </c>
      <c r="AC2906" s="91" t="e">
        <f>IF(A2906&gt;$AC$1,$S$1*AC2907+(1-$S$1)*(G2907-X2907)^2,Rawdata!AS2906)</f>
        <v>#DIV/0!</v>
      </c>
      <c r="AD2906" s="91" t="e">
        <f>IF(A2906&gt;$AD$1,$S$1*AD2907+(1-$S$1)*(G2907-Y2907)^2,Rawdata!AT2906)</f>
        <v>#DIV/0!</v>
      </c>
      <c r="AE2906" s="80" t="e">
        <f t="shared" si="1222"/>
        <v>#DIV/0!</v>
      </c>
      <c r="AF2906" s="81" t="e">
        <f t="shared" si="1223"/>
        <v>#DIV/0!</v>
      </c>
      <c r="AG2906" s="86">
        <f t="shared" si="1245"/>
        <v>0</v>
      </c>
      <c r="AH2906" s="107" t="e">
        <f t="shared" si="1221"/>
        <v>#DIV/0!</v>
      </c>
      <c r="AI2906" s="107" t="e">
        <f t="shared" si="1224"/>
        <v>#DIV/0!</v>
      </c>
      <c r="AJ2906" s="108" t="e">
        <f t="shared" si="1225"/>
        <v>#DIV/0!</v>
      </c>
      <c r="AK2906" s="113" t="e">
        <f t="shared" si="1230"/>
        <v>#DIV/0!</v>
      </c>
      <c r="AL2906" s="113" t="e">
        <f t="shared" si="1231"/>
        <v>#DIV/0!</v>
      </c>
      <c r="AM2906" s="113" t="e">
        <f t="shared" si="1232"/>
        <v>#DIV/0!</v>
      </c>
      <c r="AN2906" s="113" t="e">
        <f t="shared" si="1233"/>
        <v>#DIV/0!</v>
      </c>
      <c r="AO2906" s="113" t="e">
        <f t="shared" si="1234"/>
        <v>#DIV/0!</v>
      </c>
      <c r="AP2906" s="91" t="e">
        <f t="shared" si="1235"/>
        <v>#DIV/0!</v>
      </c>
      <c r="AQ2906" s="91" t="e">
        <f t="shared" si="1236"/>
        <v>#DIV/0!</v>
      </c>
      <c r="AR2906" s="91" t="e">
        <f t="shared" si="1237"/>
        <v>#DIV/0!</v>
      </c>
      <c r="AS2906" s="91" t="e">
        <f t="shared" si="1238"/>
        <v>#DIV/0!</v>
      </c>
      <c r="AT2906" s="91" t="e">
        <f t="shared" si="1239"/>
        <v>#DIV/0!</v>
      </c>
      <c r="AU2906" s="113" t="e">
        <f t="shared" si="1240"/>
        <v>#DIV/0!</v>
      </c>
      <c r="AV2906" s="113" t="e">
        <f t="shared" si="1241"/>
        <v>#DIV/0!</v>
      </c>
      <c r="AW2906" s="113" t="e">
        <f t="shared" si="1242"/>
        <v>#DIV/0!</v>
      </c>
      <c r="AX2906" s="113" t="e">
        <f t="shared" si="1243"/>
        <v>#DIV/0!</v>
      </c>
      <c r="AY2906" s="113" t="e">
        <f t="shared" si="1244"/>
        <v>#DIV/0!</v>
      </c>
    </row>
    <row r="2907" spans="1:51" x14ac:dyDescent="0.25">
      <c r="A2907" s="119"/>
      <c r="B2907" s="83"/>
      <c r="C2907" s="85"/>
      <c r="D2907" s="85"/>
      <c r="E2907" s="85"/>
      <c r="F2907" s="71"/>
      <c r="G2907" s="96"/>
      <c r="H2907" s="16" t="e">
        <f>IF(A2907&gt;$U$1,ROUND(ROUND( U2907*$S$1+(1-$S$1)*G2907,4)+$T$1*ROUND(($S$1*Z2907+(1-$S$1)*(G2907-U2907)^2)^0.5,4),4),Rawdata!AK2907+Rawdata!$T$1*Rawdata!AU2907)</f>
        <v>#DIV/0!</v>
      </c>
      <c r="I2907" s="16" t="e">
        <f>IF(A2907&gt;$V$1,ROUND(ROUND(V2907*$S$1+(1-$S$1)*G2907,4)+$T$1*ROUND(($S$1*AA2907+(1-$S$1)*(G2907-V2907)^2)^0.5,4),4),Rawdata!AL2907+Rawdata!$T$1*Rawdata!AV2907)</f>
        <v>#DIV/0!</v>
      </c>
      <c r="J2907" s="16" t="e">
        <f>IF(A2907&gt;$W$1,ROUND(ROUND( W2907*$S$1+(1-$S$1)*G2907,4)+$T$1*ROUND(($S$1*AB2907+(1-$S$1)*(G2907-W2907)^2)^0.5,4),4),Rawdata!AM2907+Rawdata!$T$1*Rawdata!AW2907)</f>
        <v>#DIV/0!</v>
      </c>
      <c r="K2907" s="16" t="e">
        <f>IF(A2907&gt;$X$1,ROUND(ROUND( X2907*$S$1+(1-$S$1)*G2907,4)+$T$1*ROUND(($S$1*AC2907+(1-$S$1)*(G2907-X2907)^2)^0.5,4),4),Rawdata!AN2907+Rawdata!$T$1*Rawdata!AX2907)</f>
        <v>#DIV/0!</v>
      </c>
      <c r="L2907" s="16" t="e">
        <f>IF(A2907&gt;$Y$1,ROUND(ROUND( Y2907*$S$1+(1-$S$1)*G2907,4)+$T$1*ROUND(($S$1*AD2907+(1-$S$1)*(G2907-Y2907)^2)^0.5,4),4),Rawdata!AO2907+Rawdata!$T$1*Rawdata!AY2907)</f>
        <v>#DIV/0!</v>
      </c>
      <c r="M2907" s="16" t="e">
        <f t="shared" si="1226"/>
        <v>#DIV/0!</v>
      </c>
      <c r="N2907" s="16" t="e">
        <f t="shared" si="1227"/>
        <v>#DIV/0!</v>
      </c>
      <c r="O2907" s="67"/>
      <c r="P2907" s="67"/>
      <c r="Q2907" s="31" t="e">
        <f t="shared" si="1246"/>
        <v>#DIV/0!</v>
      </c>
      <c r="R2907" s="17" t="e">
        <f t="shared" si="1247"/>
        <v>#DIV/0!</v>
      </c>
      <c r="S2907" s="37" t="e">
        <f t="shared" si="1228"/>
        <v>#DIV/0!</v>
      </c>
      <c r="T2907" s="17" t="e">
        <f t="shared" si="1229"/>
        <v>#DIV/0!</v>
      </c>
      <c r="U2907" s="91" t="e">
        <f>IF(A2907&gt;$U$1, U2908*$S$1+(1-$S$1)*G2908,Rawdata!AK2907)</f>
        <v>#DIV/0!</v>
      </c>
      <c r="V2907" s="91" t="e">
        <f>IF(A2907&gt;$V$1,$S$1*V2908+(1-$S$1)*G2908,Rawdata!AL2907)</f>
        <v>#DIV/0!</v>
      </c>
      <c r="W2907" s="91" t="e">
        <f>IF(A2907&gt;$W$1, $S$1*W2908+(1-$S$1)*G2908,Rawdata!AM2907)</f>
        <v>#DIV/0!</v>
      </c>
      <c r="X2907" s="91" t="e">
        <f>IF(A2907&gt;$X$1,$S$1*X2908+(1-$S$1)*G2908,Rawdata!AN2907)</f>
        <v>#DIV/0!</v>
      </c>
      <c r="Y2907" s="91" t="e">
        <f>IF(A2907&gt;$Y$1,$S$1*Y2908+(1-$S$1)*G2908,Rawdata!AO2907)</f>
        <v>#DIV/0!</v>
      </c>
      <c r="Z2907" s="91" t="e">
        <f>IF(A2907&gt;$Z$1,$S$1*Z2908+(1-$S$1)*(G2908-U2908)^2,Rawdata!AP2907)</f>
        <v>#DIV/0!</v>
      </c>
      <c r="AA2907" s="91" t="e">
        <f>IF(A2907&gt;$AA$1,$S$1*AA2908+(1-$S$1)*(G2908-V2908)^2,Rawdata!AQ2907)</f>
        <v>#DIV/0!</v>
      </c>
      <c r="AB2907" s="91" t="e">
        <f>IF(A2907&gt;89,$S$1*AB2908+(1-$S$1)*(G2908-W2908)^2,Rawdata!AR2907)</f>
        <v>#DIV/0!</v>
      </c>
      <c r="AC2907" s="91" t="e">
        <f>IF(A2907&gt;$AC$1,$S$1*AC2908+(1-$S$1)*(G2908-X2908)^2,Rawdata!AS2907)</f>
        <v>#DIV/0!</v>
      </c>
      <c r="AD2907" s="91" t="e">
        <f>IF(A2907&gt;$AD$1,$S$1*AD2908+(1-$S$1)*(G2908-Y2908)^2,Rawdata!AT2907)</f>
        <v>#DIV/0!</v>
      </c>
      <c r="AE2907" s="80" t="e">
        <f t="shared" si="1222"/>
        <v>#DIV/0!</v>
      </c>
      <c r="AF2907" s="81" t="e">
        <f t="shared" si="1223"/>
        <v>#DIV/0!</v>
      </c>
      <c r="AG2907" s="86">
        <f t="shared" si="1245"/>
        <v>0</v>
      </c>
      <c r="AH2907" s="107" t="e">
        <f t="shared" si="1221"/>
        <v>#DIV/0!</v>
      </c>
      <c r="AI2907" s="107" t="e">
        <f t="shared" si="1224"/>
        <v>#DIV/0!</v>
      </c>
      <c r="AJ2907" s="108" t="e">
        <f t="shared" si="1225"/>
        <v>#DIV/0!</v>
      </c>
      <c r="AK2907" s="113" t="e">
        <f t="shared" si="1230"/>
        <v>#DIV/0!</v>
      </c>
      <c r="AL2907" s="113" t="e">
        <f t="shared" si="1231"/>
        <v>#DIV/0!</v>
      </c>
      <c r="AM2907" s="113" t="e">
        <f t="shared" si="1232"/>
        <v>#DIV/0!</v>
      </c>
      <c r="AN2907" s="113" t="e">
        <f t="shared" si="1233"/>
        <v>#DIV/0!</v>
      </c>
      <c r="AO2907" s="113" t="e">
        <f t="shared" si="1234"/>
        <v>#DIV/0!</v>
      </c>
      <c r="AP2907" s="91" t="e">
        <f t="shared" si="1235"/>
        <v>#DIV/0!</v>
      </c>
      <c r="AQ2907" s="91" t="e">
        <f t="shared" si="1236"/>
        <v>#DIV/0!</v>
      </c>
      <c r="AR2907" s="91" t="e">
        <f t="shared" si="1237"/>
        <v>#DIV/0!</v>
      </c>
      <c r="AS2907" s="91" t="e">
        <f t="shared" si="1238"/>
        <v>#DIV/0!</v>
      </c>
      <c r="AT2907" s="91" t="e">
        <f t="shared" si="1239"/>
        <v>#DIV/0!</v>
      </c>
      <c r="AU2907" s="113" t="e">
        <f t="shared" si="1240"/>
        <v>#DIV/0!</v>
      </c>
      <c r="AV2907" s="113" t="e">
        <f t="shared" si="1241"/>
        <v>#DIV/0!</v>
      </c>
      <c r="AW2907" s="113" t="e">
        <f t="shared" si="1242"/>
        <v>#DIV/0!</v>
      </c>
      <c r="AX2907" s="113" t="e">
        <f t="shared" si="1243"/>
        <v>#DIV/0!</v>
      </c>
      <c r="AY2907" s="113" t="e">
        <f t="shared" si="1244"/>
        <v>#DIV/0!</v>
      </c>
    </row>
    <row r="2908" spans="1:51" x14ac:dyDescent="0.25">
      <c r="A2908" s="119"/>
      <c r="B2908" s="83"/>
      <c r="C2908" s="85"/>
      <c r="D2908" s="85"/>
      <c r="E2908" s="85"/>
      <c r="F2908" s="71"/>
      <c r="G2908" s="96"/>
      <c r="H2908" s="16" t="e">
        <f>IF(A2908&gt;$U$1,ROUND(ROUND( U2908*$S$1+(1-$S$1)*G2908,4)+$T$1*ROUND(($S$1*Z2908+(1-$S$1)*(G2908-U2908)^2)^0.5,4),4),Rawdata!AK2908+Rawdata!$T$1*Rawdata!AU2908)</f>
        <v>#DIV/0!</v>
      </c>
      <c r="I2908" s="16" t="e">
        <f>IF(A2908&gt;$V$1,ROUND(ROUND(V2908*$S$1+(1-$S$1)*G2908,4)+$T$1*ROUND(($S$1*AA2908+(1-$S$1)*(G2908-V2908)^2)^0.5,4),4),Rawdata!AL2908+Rawdata!$T$1*Rawdata!AV2908)</f>
        <v>#DIV/0!</v>
      </c>
      <c r="J2908" s="16" t="e">
        <f>IF(A2908&gt;$W$1,ROUND(ROUND( W2908*$S$1+(1-$S$1)*G2908,4)+$T$1*ROUND(($S$1*AB2908+(1-$S$1)*(G2908-W2908)^2)^0.5,4),4),Rawdata!AM2908+Rawdata!$T$1*Rawdata!AW2908)</f>
        <v>#DIV/0!</v>
      </c>
      <c r="K2908" s="16" t="e">
        <f>IF(A2908&gt;$X$1,ROUND(ROUND( X2908*$S$1+(1-$S$1)*G2908,4)+$T$1*ROUND(($S$1*AC2908+(1-$S$1)*(G2908-X2908)^2)^0.5,4),4),Rawdata!AN2908+Rawdata!$T$1*Rawdata!AX2908)</f>
        <v>#DIV/0!</v>
      </c>
      <c r="L2908" s="16" t="e">
        <f>IF(A2908&gt;$Y$1,ROUND(ROUND( Y2908*$S$1+(1-$S$1)*G2908,4)+$T$1*ROUND(($S$1*AD2908+(1-$S$1)*(G2908-Y2908)^2)^0.5,4),4),Rawdata!AO2908+Rawdata!$T$1*Rawdata!AY2908)</f>
        <v>#DIV/0!</v>
      </c>
      <c r="M2908" s="16" t="e">
        <f t="shared" si="1226"/>
        <v>#DIV/0!</v>
      </c>
      <c r="N2908" s="16" t="e">
        <f t="shared" si="1227"/>
        <v>#DIV/0!</v>
      </c>
      <c r="O2908" s="67"/>
      <c r="P2908" s="67"/>
      <c r="Q2908" s="31" t="e">
        <f t="shared" si="1246"/>
        <v>#DIV/0!</v>
      </c>
      <c r="R2908" s="17" t="e">
        <f t="shared" si="1247"/>
        <v>#DIV/0!</v>
      </c>
      <c r="S2908" s="37" t="e">
        <f t="shared" si="1228"/>
        <v>#DIV/0!</v>
      </c>
      <c r="T2908" s="17" t="e">
        <f t="shared" si="1229"/>
        <v>#DIV/0!</v>
      </c>
      <c r="U2908" s="91" t="e">
        <f>IF(A2908&gt;$U$1, U2909*$S$1+(1-$S$1)*G2909,Rawdata!AK2908)</f>
        <v>#DIV/0!</v>
      </c>
      <c r="V2908" s="91" t="e">
        <f>IF(A2908&gt;$V$1,$S$1*V2909+(1-$S$1)*G2909,Rawdata!AL2908)</f>
        <v>#DIV/0!</v>
      </c>
      <c r="W2908" s="91" t="e">
        <f>IF(A2908&gt;$W$1, $S$1*W2909+(1-$S$1)*G2909,Rawdata!AM2908)</f>
        <v>#DIV/0!</v>
      </c>
      <c r="X2908" s="91" t="e">
        <f>IF(A2908&gt;$X$1,$S$1*X2909+(1-$S$1)*G2909,Rawdata!AN2908)</f>
        <v>#DIV/0!</v>
      </c>
      <c r="Y2908" s="91" t="e">
        <f>IF(A2908&gt;$Y$1,$S$1*Y2909+(1-$S$1)*G2909,Rawdata!AO2908)</f>
        <v>#DIV/0!</v>
      </c>
      <c r="Z2908" s="91" t="e">
        <f>IF(A2908&gt;$Z$1,$S$1*Z2909+(1-$S$1)*(G2909-U2909)^2,Rawdata!AP2908)</f>
        <v>#DIV/0!</v>
      </c>
      <c r="AA2908" s="91" t="e">
        <f>IF(A2908&gt;$AA$1,$S$1*AA2909+(1-$S$1)*(G2909-V2909)^2,Rawdata!AQ2908)</f>
        <v>#DIV/0!</v>
      </c>
      <c r="AB2908" s="91" t="e">
        <f>IF(A2908&gt;89,$S$1*AB2909+(1-$S$1)*(G2909-W2909)^2,Rawdata!AR2908)</f>
        <v>#DIV/0!</v>
      </c>
      <c r="AC2908" s="91" t="e">
        <f>IF(A2908&gt;$AC$1,$S$1*AC2909+(1-$S$1)*(G2909-X2909)^2,Rawdata!AS2908)</f>
        <v>#DIV/0!</v>
      </c>
      <c r="AD2908" s="91" t="e">
        <f>IF(A2908&gt;$AD$1,$S$1*AD2909+(1-$S$1)*(G2909-Y2909)^2,Rawdata!AT2908)</f>
        <v>#DIV/0!</v>
      </c>
      <c r="AE2908" s="80" t="e">
        <f t="shared" si="1222"/>
        <v>#DIV/0!</v>
      </c>
      <c r="AF2908" s="81" t="e">
        <f t="shared" si="1223"/>
        <v>#DIV/0!</v>
      </c>
      <c r="AG2908" s="86">
        <f t="shared" si="1245"/>
        <v>0</v>
      </c>
      <c r="AH2908" s="107" t="e">
        <f t="shared" si="1221"/>
        <v>#DIV/0!</v>
      </c>
      <c r="AI2908" s="107" t="e">
        <f t="shared" si="1224"/>
        <v>#DIV/0!</v>
      </c>
      <c r="AJ2908" s="108" t="e">
        <f t="shared" si="1225"/>
        <v>#DIV/0!</v>
      </c>
      <c r="AK2908" s="113" t="e">
        <f t="shared" si="1230"/>
        <v>#DIV/0!</v>
      </c>
      <c r="AL2908" s="113" t="e">
        <f t="shared" si="1231"/>
        <v>#DIV/0!</v>
      </c>
      <c r="AM2908" s="113" t="e">
        <f t="shared" si="1232"/>
        <v>#DIV/0!</v>
      </c>
      <c r="AN2908" s="113" t="e">
        <f t="shared" si="1233"/>
        <v>#DIV/0!</v>
      </c>
      <c r="AO2908" s="113" t="e">
        <f t="shared" si="1234"/>
        <v>#DIV/0!</v>
      </c>
      <c r="AP2908" s="91" t="e">
        <f t="shared" si="1235"/>
        <v>#DIV/0!</v>
      </c>
      <c r="AQ2908" s="91" t="e">
        <f t="shared" si="1236"/>
        <v>#DIV/0!</v>
      </c>
      <c r="AR2908" s="91" t="e">
        <f t="shared" si="1237"/>
        <v>#DIV/0!</v>
      </c>
      <c r="AS2908" s="91" t="e">
        <f t="shared" si="1238"/>
        <v>#DIV/0!</v>
      </c>
      <c r="AT2908" s="91" t="e">
        <f t="shared" si="1239"/>
        <v>#DIV/0!</v>
      </c>
      <c r="AU2908" s="113" t="e">
        <f t="shared" si="1240"/>
        <v>#DIV/0!</v>
      </c>
      <c r="AV2908" s="113" t="e">
        <f t="shared" si="1241"/>
        <v>#DIV/0!</v>
      </c>
      <c r="AW2908" s="113" t="e">
        <f t="shared" si="1242"/>
        <v>#DIV/0!</v>
      </c>
      <c r="AX2908" s="113" t="e">
        <f t="shared" si="1243"/>
        <v>#DIV/0!</v>
      </c>
      <c r="AY2908" s="113" t="e">
        <f t="shared" si="1244"/>
        <v>#DIV/0!</v>
      </c>
    </row>
    <row r="2909" spans="1:51" x14ac:dyDescent="0.25">
      <c r="A2909" s="119"/>
      <c r="B2909" s="83"/>
      <c r="C2909" s="85"/>
      <c r="D2909" s="85"/>
      <c r="E2909" s="85"/>
      <c r="F2909" s="71"/>
      <c r="G2909" s="96"/>
      <c r="H2909" s="16" t="e">
        <f>IF(A2909&gt;$U$1,ROUND(ROUND( U2909*$S$1+(1-$S$1)*G2909,4)+$T$1*ROUND(($S$1*Z2909+(1-$S$1)*(G2909-U2909)^2)^0.5,4),4),Rawdata!AK2909+Rawdata!$T$1*Rawdata!AU2909)</f>
        <v>#DIV/0!</v>
      </c>
      <c r="I2909" s="16" t="e">
        <f>IF(A2909&gt;$V$1,ROUND(ROUND(V2909*$S$1+(1-$S$1)*G2909,4)+$T$1*ROUND(($S$1*AA2909+(1-$S$1)*(G2909-V2909)^2)^0.5,4),4),Rawdata!AL2909+Rawdata!$T$1*Rawdata!AV2909)</f>
        <v>#DIV/0!</v>
      </c>
      <c r="J2909" s="16" t="e">
        <f>IF(A2909&gt;$W$1,ROUND(ROUND( W2909*$S$1+(1-$S$1)*G2909,4)+$T$1*ROUND(($S$1*AB2909+(1-$S$1)*(G2909-W2909)^2)^0.5,4),4),Rawdata!AM2909+Rawdata!$T$1*Rawdata!AW2909)</f>
        <v>#DIV/0!</v>
      </c>
      <c r="K2909" s="16" t="e">
        <f>IF(A2909&gt;$X$1,ROUND(ROUND( X2909*$S$1+(1-$S$1)*G2909,4)+$T$1*ROUND(($S$1*AC2909+(1-$S$1)*(G2909-X2909)^2)^0.5,4),4),Rawdata!AN2909+Rawdata!$T$1*Rawdata!AX2909)</f>
        <v>#DIV/0!</v>
      </c>
      <c r="L2909" s="16" t="e">
        <f>IF(A2909&gt;$Y$1,ROUND(ROUND( Y2909*$S$1+(1-$S$1)*G2909,4)+$T$1*ROUND(($S$1*AD2909+(1-$S$1)*(G2909-Y2909)^2)^0.5,4),4),Rawdata!AO2909+Rawdata!$T$1*Rawdata!AY2909)</f>
        <v>#DIV/0!</v>
      </c>
      <c r="M2909" s="16" t="e">
        <f t="shared" si="1226"/>
        <v>#DIV/0!</v>
      </c>
      <c r="N2909" s="16" t="e">
        <f t="shared" si="1227"/>
        <v>#DIV/0!</v>
      </c>
      <c r="O2909" s="67"/>
      <c r="P2909" s="67"/>
      <c r="Q2909" s="31" t="e">
        <f t="shared" si="1246"/>
        <v>#DIV/0!</v>
      </c>
      <c r="R2909" s="17" t="e">
        <f t="shared" si="1247"/>
        <v>#DIV/0!</v>
      </c>
      <c r="S2909" s="37" t="e">
        <f t="shared" si="1228"/>
        <v>#DIV/0!</v>
      </c>
      <c r="T2909" s="17" t="e">
        <f t="shared" si="1229"/>
        <v>#DIV/0!</v>
      </c>
      <c r="U2909" s="91" t="e">
        <f>IF(A2909&gt;$U$1, U2910*$S$1+(1-$S$1)*G2910,Rawdata!AK2909)</f>
        <v>#DIV/0!</v>
      </c>
      <c r="V2909" s="91" t="e">
        <f>IF(A2909&gt;$V$1,$S$1*V2910+(1-$S$1)*G2910,Rawdata!AL2909)</f>
        <v>#DIV/0!</v>
      </c>
      <c r="W2909" s="91" t="e">
        <f>IF(A2909&gt;$W$1, $S$1*W2910+(1-$S$1)*G2910,Rawdata!AM2909)</f>
        <v>#DIV/0!</v>
      </c>
      <c r="X2909" s="91" t="e">
        <f>IF(A2909&gt;$X$1,$S$1*X2910+(1-$S$1)*G2910,Rawdata!AN2909)</f>
        <v>#DIV/0!</v>
      </c>
      <c r="Y2909" s="91" t="e">
        <f>IF(A2909&gt;$Y$1,$S$1*Y2910+(1-$S$1)*G2910,Rawdata!AO2909)</f>
        <v>#DIV/0!</v>
      </c>
      <c r="Z2909" s="91" t="e">
        <f>IF(A2909&gt;$Z$1,$S$1*Z2910+(1-$S$1)*(G2910-U2910)^2,Rawdata!AP2909)</f>
        <v>#DIV/0!</v>
      </c>
      <c r="AA2909" s="91" t="e">
        <f>IF(A2909&gt;$AA$1,$S$1*AA2910+(1-$S$1)*(G2910-V2910)^2,Rawdata!AQ2909)</f>
        <v>#DIV/0!</v>
      </c>
      <c r="AB2909" s="91" t="e">
        <f>IF(A2909&gt;89,$S$1*AB2910+(1-$S$1)*(G2910-W2910)^2,Rawdata!AR2909)</f>
        <v>#DIV/0!</v>
      </c>
      <c r="AC2909" s="91" t="e">
        <f>IF(A2909&gt;$AC$1,$S$1*AC2910+(1-$S$1)*(G2910-X2910)^2,Rawdata!AS2909)</f>
        <v>#DIV/0!</v>
      </c>
      <c r="AD2909" s="91" t="e">
        <f>IF(A2909&gt;$AD$1,$S$1*AD2910+(1-$S$1)*(G2910-Y2910)^2,Rawdata!AT2909)</f>
        <v>#DIV/0!</v>
      </c>
      <c r="AE2909" s="80" t="e">
        <f t="shared" si="1222"/>
        <v>#DIV/0!</v>
      </c>
      <c r="AF2909" s="81" t="e">
        <f t="shared" si="1223"/>
        <v>#DIV/0!</v>
      </c>
      <c r="AG2909" s="86">
        <f t="shared" si="1245"/>
        <v>0</v>
      </c>
      <c r="AH2909" s="107" t="e">
        <f t="shared" si="1221"/>
        <v>#DIV/0!</v>
      </c>
      <c r="AI2909" s="107" t="e">
        <f t="shared" si="1224"/>
        <v>#DIV/0!</v>
      </c>
      <c r="AJ2909" s="108" t="e">
        <f t="shared" si="1225"/>
        <v>#DIV/0!</v>
      </c>
      <c r="AK2909" s="113" t="e">
        <f t="shared" si="1230"/>
        <v>#DIV/0!</v>
      </c>
      <c r="AL2909" s="113" t="e">
        <f t="shared" si="1231"/>
        <v>#DIV/0!</v>
      </c>
      <c r="AM2909" s="113" t="e">
        <f t="shared" si="1232"/>
        <v>#DIV/0!</v>
      </c>
      <c r="AN2909" s="113" t="e">
        <f t="shared" si="1233"/>
        <v>#DIV/0!</v>
      </c>
      <c r="AO2909" s="113" t="e">
        <f t="shared" si="1234"/>
        <v>#DIV/0!</v>
      </c>
      <c r="AP2909" s="91" t="e">
        <f t="shared" si="1235"/>
        <v>#DIV/0!</v>
      </c>
      <c r="AQ2909" s="91" t="e">
        <f t="shared" si="1236"/>
        <v>#DIV/0!</v>
      </c>
      <c r="AR2909" s="91" t="e">
        <f t="shared" si="1237"/>
        <v>#DIV/0!</v>
      </c>
      <c r="AS2909" s="91" t="e">
        <f t="shared" si="1238"/>
        <v>#DIV/0!</v>
      </c>
      <c r="AT2909" s="91" t="e">
        <f t="shared" si="1239"/>
        <v>#DIV/0!</v>
      </c>
      <c r="AU2909" s="113" t="e">
        <f t="shared" si="1240"/>
        <v>#DIV/0!</v>
      </c>
      <c r="AV2909" s="113" t="e">
        <f t="shared" si="1241"/>
        <v>#DIV/0!</v>
      </c>
      <c r="AW2909" s="113" t="e">
        <f t="shared" si="1242"/>
        <v>#DIV/0!</v>
      </c>
      <c r="AX2909" s="113" t="e">
        <f t="shared" si="1243"/>
        <v>#DIV/0!</v>
      </c>
      <c r="AY2909" s="113" t="e">
        <f t="shared" si="1244"/>
        <v>#DIV/0!</v>
      </c>
    </row>
    <row r="2910" spans="1:51" x14ac:dyDescent="0.25">
      <c r="A2910" s="119"/>
      <c r="B2910" s="83"/>
      <c r="C2910" s="85"/>
      <c r="D2910" s="85"/>
      <c r="E2910" s="85"/>
      <c r="F2910" s="71"/>
      <c r="G2910" s="96"/>
      <c r="H2910" s="16" t="e">
        <f>IF(A2910&gt;$U$1,ROUND(ROUND( U2910*$S$1+(1-$S$1)*G2910,4)+$T$1*ROUND(($S$1*Z2910+(1-$S$1)*(G2910-U2910)^2)^0.5,4),4),Rawdata!AK2910+Rawdata!$T$1*Rawdata!AU2910)</f>
        <v>#DIV/0!</v>
      </c>
      <c r="I2910" s="16" t="e">
        <f>IF(A2910&gt;$V$1,ROUND(ROUND(V2910*$S$1+(1-$S$1)*G2910,4)+$T$1*ROUND(($S$1*AA2910+(1-$S$1)*(G2910-V2910)^2)^0.5,4),4),Rawdata!AL2910+Rawdata!$T$1*Rawdata!AV2910)</f>
        <v>#DIV/0!</v>
      </c>
      <c r="J2910" s="16" t="e">
        <f>IF(A2910&gt;$W$1,ROUND(ROUND( W2910*$S$1+(1-$S$1)*G2910,4)+$T$1*ROUND(($S$1*AB2910+(1-$S$1)*(G2910-W2910)^2)^0.5,4),4),Rawdata!AM2910+Rawdata!$T$1*Rawdata!AW2910)</f>
        <v>#DIV/0!</v>
      </c>
      <c r="K2910" s="16" t="e">
        <f>IF(A2910&gt;$X$1,ROUND(ROUND( X2910*$S$1+(1-$S$1)*G2910,4)+$T$1*ROUND(($S$1*AC2910+(1-$S$1)*(G2910-X2910)^2)^0.5,4),4),Rawdata!AN2910+Rawdata!$T$1*Rawdata!AX2910)</f>
        <v>#DIV/0!</v>
      </c>
      <c r="L2910" s="16" t="e">
        <f>IF(A2910&gt;$Y$1,ROUND(ROUND( Y2910*$S$1+(1-$S$1)*G2910,4)+$T$1*ROUND(($S$1*AD2910+(1-$S$1)*(G2910-Y2910)^2)^0.5,4),4),Rawdata!AO2910+Rawdata!$T$1*Rawdata!AY2910)</f>
        <v>#DIV/0!</v>
      </c>
      <c r="M2910" s="16" t="e">
        <f t="shared" si="1226"/>
        <v>#DIV/0!</v>
      </c>
      <c r="N2910" s="16" t="e">
        <f t="shared" si="1227"/>
        <v>#DIV/0!</v>
      </c>
      <c r="O2910" s="67"/>
      <c r="P2910" s="67"/>
      <c r="Q2910" s="31" t="e">
        <f t="shared" si="1246"/>
        <v>#DIV/0!</v>
      </c>
      <c r="R2910" s="17" t="e">
        <f t="shared" si="1247"/>
        <v>#DIV/0!</v>
      </c>
      <c r="S2910" s="37" t="e">
        <f t="shared" si="1228"/>
        <v>#DIV/0!</v>
      </c>
      <c r="T2910" s="17" t="e">
        <f t="shared" si="1229"/>
        <v>#DIV/0!</v>
      </c>
      <c r="U2910" s="91" t="e">
        <f>IF(A2910&gt;$U$1, U2911*$S$1+(1-$S$1)*G2911,Rawdata!AK2910)</f>
        <v>#DIV/0!</v>
      </c>
      <c r="V2910" s="91" t="e">
        <f>IF(A2910&gt;$V$1,$S$1*V2911+(1-$S$1)*G2911,Rawdata!AL2910)</f>
        <v>#DIV/0!</v>
      </c>
      <c r="W2910" s="91" t="e">
        <f>IF(A2910&gt;$W$1, $S$1*W2911+(1-$S$1)*G2911,Rawdata!AM2910)</f>
        <v>#DIV/0!</v>
      </c>
      <c r="X2910" s="91" t="e">
        <f>IF(A2910&gt;$X$1,$S$1*X2911+(1-$S$1)*G2911,Rawdata!AN2910)</f>
        <v>#DIV/0!</v>
      </c>
      <c r="Y2910" s="91" t="e">
        <f>IF(A2910&gt;$Y$1,$S$1*Y2911+(1-$S$1)*G2911,Rawdata!AO2910)</f>
        <v>#DIV/0!</v>
      </c>
      <c r="Z2910" s="91" t="e">
        <f>IF(A2910&gt;$Z$1,$S$1*Z2911+(1-$S$1)*(G2911-U2911)^2,Rawdata!AP2910)</f>
        <v>#DIV/0!</v>
      </c>
      <c r="AA2910" s="91" t="e">
        <f>IF(A2910&gt;$AA$1,$S$1*AA2911+(1-$S$1)*(G2911-V2911)^2,Rawdata!AQ2910)</f>
        <v>#DIV/0!</v>
      </c>
      <c r="AB2910" s="91" t="e">
        <f>IF(A2910&gt;89,$S$1*AB2911+(1-$S$1)*(G2911-W2911)^2,Rawdata!AR2910)</f>
        <v>#DIV/0!</v>
      </c>
      <c r="AC2910" s="91" t="e">
        <f>IF(A2910&gt;$AC$1,$S$1*AC2911+(1-$S$1)*(G2911-X2911)^2,Rawdata!AS2910)</f>
        <v>#DIV/0!</v>
      </c>
      <c r="AD2910" s="91" t="e">
        <f>IF(A2910&gt;$AD$1,$S$1*AD2911+(1-$S$1)*(G2911-Y2911)^2,Rawdata!AT2910)</f>
        <v>#DIV/0!</v>
      </c>
      <c r="AE2910" s="80" t="e">
        <f t="shared" si="1222"/>
        <v>#DIV/0!</v>
      </c>
      <c r="AF2910" s="81" t="e">
        <f t="shared" si="1223"/>
        <v>#DIV/0!</v>
      </c>
      <c r="AG2910" s="86">
        <f t="shared" si="1245"/>
        <v>0</v>
      </c>
      <c r="AH2910" s="107" t="e">
        <f t="shared" si="1221"/>
        <v>#DIV/0!</v>
      </c>
      <c r="AI2910" s="107" t="e">
        <f t="shared" si="1224"/>
        <v>#DIV/0!</v>
      </c>
      <c r="AJ2910" s="108" t="e">
        <f t="shared" si="1225"/>
        <v>#DIV/0!</v>
      </c>
      <c r="AK2910" s="113" t="e">
        <f t="shared" si="1230"/>
        <v>#DIV/0!</v>
      </c>
      <c r="AL2910" s="113" t="e">
        <f t="shared" si="1231"/>
        <v>#DIV/0!</v>
      </c>
      <c r="AM2910" s="113" t="e">
        <f t="shared" si="1232"/>
        <v>#DIV/0!</v>
      </c>
      <c r="AN2910" s="113" t="e">
        <f t="shared" si="1233"/>
        <v>#DIV/0!</v>
      </c>
      <c r="AO2910" s="113" t="e">
        <f t="shared" si="1234"/>
        <v>#DIV/0!</v>
      </c>
      <c r="AP2910" s="91" t="e">
        <f t="shared" si="1235"/>
        <v>#DIV/0!</v>
      </c>
      <c r="AQ2910" s="91" t="e">
        <f t="shared" si="1236"/>
        <v>#DIV/0!</v>
      </c>
      <c r="AR2910" s="91" t="e">
        <f t="shared" si="1237"/>
        <v>#DIV/0!</v>
      </c>
      <c r="AS2910" s="91" t="e">
        <f t="shared" si="1238"/>
        <v>#DIV/0!</v>
      </c>
      <c r="AT2910" s="91" t="e">
        <f t="shared" si="1239"/>
        <v>#DIV/0!</v>
      </c>
      <c r="AU2910" s="113" t="e">
        <f t="shared" si="1240"/>
        <v>#DIV/0!</v>
      </c>
      <c r="AV2910" s="113" t="e">
        <f t="shared" si="1241"/>
        <v>#DIV/0!</v>
      </c>
      <c r="AW2910" s="113" t="e">
        <f t="shared" si="1242"/>
        <v>#DIV/0!</v>
      </c>
      <c r="AX2910" s="113" t="e">
        <f t="shared" si="1243"/>
        <v>#DIV/0!</v>
      </c>
      <c r="AY2910" s="113" t="e">
        <f t="shared" si="1244"/>
        <v>#DIV/0!</v>
      </c>
    </row>
    <row r="2911" spans="1:51" x14ac:dyDescent="0.25">
      <c r="A2911" s="119"/>
      <c r="B2911" s="83"/>
      <c r="C2911" s="85"/>
      <c r="D2911" s="85"/>
      <c r="E2911" s="85"/>
      <c r="F2911" s="71"/>
      <c r="G2911" s="96"/>
      <c r="H2911" s="16" t="e">
        <f>IF(A2911&gt;$U$1,ROUND(ROUND( U2911*$S$1+(1-$S$1)*G2911,4)+$T$1*ROUND(($S$1*Z2911+(1-$S$1)*(G2911-U2911)^2)^0.5,4),4),Rawdata!AK2911+Rawdata!$T$1*Rawdata!AU2911)</f>
        <v>#DIV/0!</v>
      </c>
      <c r="I2911" s="16" t="e">
        <f>IF(A2911&gt;$V$1,ROUND(ROUND(V2911*$S$1+(1-$S$1)*G2911,4)+$T$1*ROUND(($S$1*AA2911+(1-$S$1)*(G2911-V2911)^2)^0.5,4),4),Rawdata!AL2911+Rawdata!$T$1*Rawdata!AV2911)</f>
        <v>#DIV/0!</v>
      </c>
      <c r="J2911" s="16" t="e">
        <f>IF(A2911&gt;$W$1,ROUND(ROUND( W2911*$S$1+(1-$S$1)*G2911,4)+$T$1*ROUND(($S$1*AB2911+(1-$S$1)*(G2911-W2911)^2)^0.5,4),4),Rawdata!AM2911+Rawdata!$T$1*Rawdata!AW2911)</f>
        <v>#DIV/0!</v>
      </c>
      <c r="K2911" s="16" t="e">
        <f>IF(A2911&gt;$X$1,ROUND(ROUND( X2911*$S$1+(1-$S$1)*G2911,4)+$T$1*ROUND(($S$1*AC2911+(1-$S$1)*(G2911-X2911)^2)^0.5,4),4),Rawdata!AN2911+Rawdata!$T$1*Rawdata!AX2911)</f>
        <v>#DIV/0!</v>
      </c>
      <c r="L2911" s="16" t="e">
        <f>IF(A2911&gt;$Y$1,ROUND(ROUND( Y2911*$S$1+(1-$S$1)*G2911,4)+$T$1*ROUND(($S$1*AD2911+(1-$S$1)*(G2911-Y2911)^2)^0.5,4),4),Rawdata!AO2911+Rawdata!$T$1*Rawdata!AY2911)</f>
        <v>#DIV/0!</v>
      </c>
      <c r="M2911" s="16" t="e">
        <f t="shared" si="1226"/>
        <v>#DIV/0!</v>
      </c>
      <c r="N2911" s="16" t="e">
        <f t="shared" si="1227"/>
        <v>#DIV/0!</v>
      </c>
      <c r="O2911" s="67"/>
      <c r="P2911" s="67"/>
      <c r="Q2911" s="31" t="e">
        <f t="shared" si="1246"/>
        <v>#DIV/0!</v>
      </c>
      <c r="R2911" s="17" t="e">
        <f t="shared" si="1247"/>
        <v>#DIV/0!</v>
      </c>
      <c r="S2911" s="37" t="e">
        <f t="shared" si="1228"/>
        <v>#DIV/0!</v>
      </c>
      <c r="T2911" s="17" t="e">
        <f t="shared" si="1229"/>
        <v>#DIV/0!</v>
      </c>
      <c r="U2911" s="91" t="e">
        <f>IF(A2911&gt;$U$1, U2912*$S$1+(1-$S$1)*G2912,Rawdata!AK2911)</f>
        <v>#DIV/0!</v>
      </c>
      <c r="V2911" s="91" t="e">
        <f>IF(A2911&gt;$V$1,$S$1*V2912+(1-$S$1)*G2912,Rawdata!AL2911)</f>
        <v>#DIV/0!</v>
      </c>
      <c r="W2911" s="91" t="e">
        <f>IF(A2911&gt;$W$1, $S$1*W2912+(1-$S$1)*G2912,Rawdata!AM2911)</f>
        <v>#DIV/0!</v>
      </c>
      <c r="X2911" s="91" t="e">
        <f>IF(A2911&gt;$X$1,$S$1*X2912+(1-$S$1)*G2912,Rawdata!AN2911)</f>
        <v>#DIV/0!</v>
      </c>
      <c r="Y2911" s="91" t="e">
        <f>IF(A2911&gt;$Y$1,$S$1*Y2912+(1-$S$1)*G2912,Rawdata!AO2911)</f>
        <v>#DIV/0!</v>
      </c>
      <c r="Z2911" s="91" t="e">
        <f>IF(A2911&gt;$Z$1,$S$1*Z2912+(1-$S$1)*(G2912-U2912)^2,Rawdata!AP2911)</f>
        <v>#DIV/0!</v>
      </c>
      <c r="AA2911" s="91" t="e">
        <f>IF(A2911&gt;$AA$1,$S$1*AA2912+(1-$S$1)*(G2912-V2912)^2,Rawdata!AQ2911)</f>
        <v>#DIV/0!</v>
      </c>
      <c r="AB2911" s="91" t="e">
        <f>IF(A2911&gt;89,$S$1*AB2912+(1-$S$1)*(G2912-W2912)^2,Rawdata!AR2911)</f>
        <v>#DIV/0!</v>
      </c>
      <c r="AC2911" s="91" t="e">
        <f>IF(A2911&gt;$AC$1,$S$1*AC2912+(1-$S$1)*(G2912-X2912)^2,Rawdata!AS2911)</f>
        <v>#DIV/0!</v>
      </c>
      <c r="AD2911" s="91" t="e">
        <f>IF(A2911&gt;$AD$1,$S$1*AD2912+(1-$S$1)*(G2912-Y2912)^2,Rawdata!AT2911)</f>
        <v>#DIV/0!</v>
      </c>
      <c r="AE2911" s="80" t="e">
        <f t="shared" si="1222"/>
        <v>#DIV/0!</v>
      </c>
      <c r="AF2911" s="81" t="e">
        <f t="shared" si="1223"/>
        <v>#DIV/0!</v>
      </c>
      <c r="AG2911" s="86">
        <f t="shared" si="1245"/>
        <v>0</v>
      </c>
      <c r="AH2911" s="107" t="e">
        <f t="shared" si="1221"/>
        <v>#DIV/0!</v>
      </c>
      <c r="AI2911" s="107" t="e">
        <f t="shared" si="1224"/>
        <v>#DIV/0!</v>
      </c>
      <c r="AJ2911" s="108" t="e">
        <f t="shared" si="1225"/>
        <v>#DIV/0!</v>
      </c>
      <c r="AK2911" s="113" t="e">
        <f t="shared" si="1230"/>
        <v>#DIV/0!</v>
      </c>
      <c r="AL2911" s="113" t="e">
        <f t="shared" si="1231"/>
        <v>#DIV/0!</v>
      </c>
      <c r="AM2911" s="113" t="e">
        <f t="shared" si="1232"/>
        <v>#DIV/0!</v>
      </c>
      <c r="AN2911" s="113" t="e">
        <f t="shared" si="1233"/>
        <v>#DIV/0!</v>
      </c>
      <c r="AO2911" s="113" t="e">
        <f t="shared" si="1234"/>
        <v>#DIV/0!</v>
      </c>
      <c r="AP2911" s="91" t="e">
        <f t="shared" si="1235"/>
        <v>#DIV/0!</v>
      </c>
      <c r="AQ2911" s="91" t="e">
        <f t="shared" si="1236"/>
        <v>#DIV/0!</v>
      </c>
      <c r="AR2911" s="91" t="e">
        <f t="shared" si="1237"/>
        <v>#DIV/0!</v>
      </c>
      <c r="AS2911" s="91" t="e">
        <f t="shared" si="1238"/>
        <v>#DIV/0!</v>
      </c>
      <c r="AT2911" s="91" t="e">
        <f t="shared" si="1239"/>
        <v>#DIV/0!</v>
      </c>
      <c r="AU2911" s="113" t="e">
        <f t="shared" si="1240"/>
        <v>#DIV/0!</v>
      </c>
      <c r="AV2911" s="113" t="e">
        <f t="shared" si="1241"/>
        <v>#DIV/0!</v>
      </c>
      <c r="AW2911" s="113" t="e">
        <f t="shared" si="1242"/>
        <v>#DIV/0!</v>
      </c>
      <c r="AX2911" s="113" t="e">
        <f t="shared" si="1243"/>
        <v>#DIV/0!</v>
      </c>
      <c r="AY2911" s="113" t="e">
        <f t="shared" si="1244"/>
        <v>#DIV/0!</v>
      </c>
    </row>
    <row r="2912" spans="1:51" x14ac:dyDescent="0.25">
      <c r="A2912" s="119"/>
      <c r="B2912" s="83"/>
      <c r="C2912" s="85"/>
      <c r="D2912" s="85"/>
      <c r="E2912" s="85"/>
      <c r="F2912" s="71"/>
      <c r="G2912" s="96"/>
      <c r="H2912" s="16" t="e">
        <f>IF(A2912&gt;$U$1,ROUND(ROUND( U2912*$S$1+(1-$S$1)*G2912,4)+$T$1*ROUND(($S$1*Z2912+(1-$S$1)*(G2912-U2912)^2)^0.5,4),4),Rawdata!AK2912+Rawdata!$T$1*Rawdata!AU2912)</f>
        <v>#DIV/0!</v>
      </c>
      <c r="I2912" s="16" t="e">
        <f>IF(A2912&gt;$V$1,ROUND(ROUND(V2912*$S$1+(1-$S$1)*G2912,4)+$T$1*ROUND(($S$1*AA2912+(1-$S$1)*(G2912-V2912)^2)^0.5,4),4),Rawdata!AL2912+Rawdata!$T$1*Rawdata!AV2912)</f>
        <v>#DIV/0!</v>
      </c>
      <c r="J2912" s="16" t="e">
        <f>IF(A2912&gt;$W$1,ROUND(ROUND( W2912*$S$1+(1-$S$1)*G2912,4)+$T$1*ROUND(($S$1*AB2912+(1-$S$1)*(G2912-W2912)^2)^0.5,4),4),Rawdata!AM2912+Rawdata!$T$1*Rawdata!AW2912)</f>
        <v>#DIV/0!</v>
      </c>
      <c r="K2912" s="16" t="e">
        <f>IF(A2912&gt;$X$1,ROUND(ROUND( X2912*$S$1+(1-$S$1)*G2912,4)+$T$1*ROUND(($S$1*AC2912+(1-$S$1)*(G2912-X2912)^2)^0.5,4),4),Rawdata!AN2912+Rawdata!$T$1*Rawdata!AX2912)</f>
        <v>#DIV/0!</v>
      </c>
      <c r="L2912" s="16" t="e">
        <f>IF(A2912&gt;$Y$1,ROUND(ROUND( Y2912*$S$1+(1-$S$1)*G2912,4)+$T$1*ROUND(($S$1*AD2912+(1-$S$1)*(G2912-Y2912)^2)^0.5,4),4),Rawdata!AO2912+Rawdata!$T$1*Rawdata!AY2912)</f>
        <v>#DIV/0!</v>
      </c>
      <c r="M2912" s="16" t="e">
        <f t="shared" si="1226"/>
        <v>#DIV/0!</v>
      </c>
      <c r="N2912" s="16" t="e">
        <f t="shared" si="1227"/>
        <v>#DIV/0!</v>
      </c>
      <c r="O2912" s="67"/>
      <c r="P2912" s="67"/>
      <c r="Q2912" s="31" t="e">
        <f t="shared" si="1246"/>
        <v>#DIV/0!</v>
      </c>
      <c r="R2912" s="17" t="e">
        <f t="shared" si="1247"/>
        <v>#DIV/0!</v>
      </c>
      <c r="S2912" s="37" t="e">
        <f t="shared" si="1228"/>
        <v>#DIV/0!</v>
      </c>
      <c r="T2912" s="17" t="e">
        <f t="shared" si="1229"/>
        <v>#DIV/0!</v>
      </c>
      <c r="U2912" s="91" t="e">
        <f>IF(A2912&gt;$U$1, U2913*$S$1+(1-$S$1)*G2913,Rawdata!AK2912)</f>
        <v>#DIV/0!</v>
      </c>
      <c r="V2912" s="91" t="e">
        <f>IF(A2912&gt;$V$1,$S$1*V2913+(1-$S$1)*G2913,Rawdata!AL2912)</f>
        <v>#DIV/0!</v>
      </c>
      <c r="W2912" s="91" t="e">
        <f>IF(A2912&gt;$W$1, $S$1*W2913+(1-$S$1)*G2913,Rawdata!AM2912)</f>
        <v>#DIV/0!</v>
      </c>
      <c r="X2912" s="91" t="e">
        <f>IF(A2912&gt;$X$1,$S$1*X2913+(1-$S$1)*G2913,Rawdata!AN2912)</f>
        <v>#DIV/0!</v>
      </c>
      <c r="Y2912" s="91" t="e">
        <f>IF(A2912&gt;$Y$1,$S$1*Y2913+(1-$S$1)*G2913,Rawdata!AO2912)</f>
        <v>#DIV/0!</v>
      </c>
      <c r="Z2912" s="91" t="e">
        <f>IF(A2912&gt;$Z$1,$S$1*Z2913+(1-$S$1)*(G2913-U2913)^2,Rawdata!AP2912)</f>
        <v>#DIV/0!</v>
      </c>
      <c r="AA2912" s="91" t="e">
        <f>IF(A2912&gt;$AA$1,$S$1*AA2913+(1-$S$1)*(G2913-V2913)^2,Rawdata!AQ2912)</f>
        <v>#DIV/0!</v>
      </c>
      <c r="AB2912" s="91" t="e">
        <f>IF(A2912&gt;89,$S$1*AB2913+(1-$S$1)*(G2913-W2913)^2,Rawdata!AR2912)</f>
        <v>#DIV/0!</v>
      </c>
      <c r="AC2912" s="91" t="e">
        <f>IF(A2912&gt;$AC$1,$S$1*AC2913+(1-$S$1)*(G2913-X2913)^2,Rawdata!AS2912)</f>
        <v>#DIV/0!</v>
      </c>
      <c r="AD2912" s="91" t="e">
        <f>IF(A2912&gt;$AD$1,$S$1*AD2913+(1-$S$1)*(G2913-Y2913)^2,Rawdata!AT2912)</f>
        <v>#DIV/0!</v>
      </c>
      <c r="AE2912" s="80" t="e">
        <f t="shared" si="1222"/>
        <v>#DIV/0!</v>
      </c>
      <c r="AF2912" s="81" t="e">
        <f t="shared" si="1223"/>
        <v>#DIV/0!</v>
      </c>
      <c r="AG2912" s="86">
        <f t="shared" si="1245"/>
        <v>0</v>
      </c>
      <c r="AH2912" s="107" t="e">
        <f t="shared" si="1221"/>
        <v>#DIV/0!</v>
      </c>
      <c r="AI2912" s="107" t="e">
        <f t="shared" si="1224"/>
        <v>#DIV/0!</v>
      </c>
      <c r="AJ2912" s="108" t="e">
        <f t="shared" si="1225"/>
        <v>#DIV/0!</v>
      </c>
      <c r="AK2912" s="113" t="e">
        <f t="shared" si="1230"/>
        <v>#DIV/0!</v>
      </c>
      <c r="AL2912" s="113" t="e">
        <f t="shared" si="1231"/>
        <v>#DIV/0!</v>
      </c>
      <c r="AM2912" s="113" t="e">
        <f t="shared" si="1232"/>
        <v>#DIV/0!</v>
      </c>
      <c r="AN2912" s="113" t="e">
        <f t="shared" si="1233"/>
        <v>#DIV/0!</v>
      </c>
      <c r="AO2912" s="113" t="e">
        <f t="shared" si="1234"/>
        <v>#DIV/0!</v>
      </c>
      <c r="AP2912" s="91" t="e">
        <f t="shared" si="1235"/>
        <v>#DIV/0!</v>
      </c>
      <c r="AQ2912" s="91" t="e">
        <f t="shared" si="1236"/>
        <v>#DIV/0!</v>
      </c>
      <c r="AR2912" s="91" t="e">
        <f t="shared" si="1237"/>
        <v>#DIV/0!</v>
      </c>
      <c r="AS2912" s="91" t="e">
        <f t="shared" si="1238"/>
        <v>#DIV/0!</v>
      </c>
      <c r="AT2912" s="91" t="e">
        <f t="shared" si="1239"/>
        <v>#DIV/0!</v>
      </c>
      <c r="AU2912" s="113" t="e">
        <f t="shared" si="1240"/>
        <v>#DIV/0!</v>
      </c>
      <c r="AV2912" s="113" t="e">
        <f t="shared" si="1241"/>
        <v>#DIV/0!</v>
      </c>
      <c r="AW2912" s="113" t="e">
        <f t="shared" si="1242"/>
        <v>#DIV/0!</v>
      </c>
      <c r="AX2912" s="113" t="e">
        <f t="shared" si="1243"/>
        <v>#DIV/0!</v>
      </c>
      <c r="AY2912" s="113" t="e">
        <f t="shared" si="1244"/>
        <v>#DIV/0!</v>
      </c>
    </row>
    <row r="2913" spans="1:51" x14ac:dyDescent="0.25">
      <c r="A2913" s="119"/>
      <c r="B2913" s="83"/>
      <c r="C2913" s="85"/>
      <c r="D2913" s="85"/>
      <c r="E2913" s="85"/>
      <c r="F2913" s="71"/>
      <c r="G2913" s="96"/>
      <c r="H2913" s="16" t="e">
        <f>IF(A2913&gt;$U$1,ROUND(ROUND( U2913*$S$1+(1-$S$1)*G2913,4)+$T$1*ROUND(($S$1*Z2913+(1-$S$1)*(G2913-U2913)^2)^0.5,4),4),Rawdata!AK2913+Rawdata!$T$1*Rawdata!AU2913)</f>
        <v>#DIV/0!</v>
      </c>
      <c r="I2913" s="16" t="e">
        <f>IF(A2913&gt;$V$1,ROUND(ROUND(V2913*$S$1+(1-$S$1)*G2913,4)+$T$1*ROUND(($S$1*AA2913+(1-$S$1)*(G2913-V2913)^2)^0.5,4),4),Rawdata!AL2913+Rawdata!$T$1*Rawdata!AV2913)</f>
        <v>#DIV/0!</v>
      </c>
      <c r="J2913" s="16" t="e">
        <f>IF(A2913&gt;$W$1,ROUND(ROUND( W2913*$S$1+(1-$S$1)*G2913,4)+$T$1*ROUND(($S$1*AB2913+(1-$S$1)*(G2913-W2913)^2)^0.5,4),4),Rawdata!AM2913+Rawdata!$T$1*Rawdata!AW2913)</f>
        <v>#DIV/0!</v>
      </c>
      <c r="K2913" s="16" t="e">
        <f>IF(A2913&gt;$X$1,ROUND(ROUND( X2913*$S$1+(1-$S$1)*G2913,4)+$T$1*ROUND(($S$1*AC2913+(1-$S$1)*(G2913-X2913)^2)^0.5,4),4),Rawdata!AN2913+Rawdata!$T$1*Rawdata!AX2913)</f>
        <v>#DIV/0!</v>
      </c>
      <c r="L2913" s="16" t="e">
        <f>IF(A2913&gt;$Y$1,ROUND(ROUND( Y2913*$S$1+(1-$S$1)*G2913,4)+$T$1*ROUND(($S$1*AD2913+(1-$S$1)*(G2913-Y2913)^2)^0.5,4),4),Rawdata!AO2913+Rawdata!$T$1*Rawdata!AY2913)</f>
        <v>#DIV/0!</v>
      </c>
      <c r="M2913" s="16" t="e">
        <f t="shared" si="1226"/>
        <v>#DIV/0!</v>
      </c>
      <c r="N2913" s="16" t="e">
        <f t="shared" si="1227"/>
        <v>#DIV/0!</v>
      </c>
      <c r="O2913" s="67"/>
      <c r="P2913" s="67"/>
      <c r="Q2913" s="31" t="e">
        <f t="shared" si="1246"/>
        <v>#DIV/0!</v>
      </c>
      <c r="R2913" s="17" t="e">
        <f t="shared" si="1247"/>
        <v>#DIV/0!</v>
      </c>
      <c r="S2913" s="37" t="e">
        <f t="shared" si="1228"/>
        <v>#DIV/0!</v>
      </c>
      <c r="T2913" s="17" t="e">
        <f t="shared" si="1229"/>
        <v>#DIV/0!</v>
      </c>
      <c r="U2913" s="91" t="e">
        <f>IF(A2913&gt;$U$1, U2914*$S$1+(1-$S$1)*G2914,Rawdata!AK2913)</f>
        <v>#DIV/0!</v>
      </c>
      <c r="V2913" s="91" t="e">
        <f>IF(A2913&gt;$V$1,$S$1*V2914+(1-$S$1)*G2914,Rawdata!AL2913)</f>
        <v>#DIV/0!</v>
      </c>
      <c r="W2913" s="91" t="e">
        <f>IF(A2913&gt;$W$1, $S$1*W2914+(1-$S$1)*G2914,Rawdata!AM2913)</f>
        <v>#DIV/0!</v>
      </c>
      <c r="X2913" s="91" t="e">
        <f>IF(A2913&gt;$X$1,$S$1*X2914+(1-$S$1)*G2914,Rawdata!AN2913)</f>
        <v>#DIV/0!</v>
      </c>
      <c r="Y2913" s="91" t="e">
        <f>IF(A2913&gt;$Y$1,$S$1*Y2914+(1-$S$1)*G2914,Rawdata!AO2913)</f>
        <v>#DIV/0!</v>
      </c>
      <c r="Z2913" s="91" t="e">
        <f>IF(A2913&gt;$Z$1,$S$1*Z2914+(1-$S$1)*(G2914-U2914)^2,Rawdata!AP2913)</f>
        <v>#DIV/0!</v>
      </c>
      <c r="AA2913" s="91" t="e">
        <f>IF(A2913&gt;$AA$1,$S$1*AA2914+(1-$S$1)*(G2914-V2914)^2,Rawdata!AQ2913)</f>
        <v>#DIV/0!</v>
      </c>
      <c r="AB2913" s="91" t="e">
        <f>IF(A2913&gt;89,$S$1*AB2914+(1-$S$1)*(G2914-W2914)^2,Rawdata!AR2913)</f>
        <v>#DIV/0!</v>
      </c>
      <c r="AC2913" s="91" t="e">
        <f>IF(A2913&gt;$AC$1,$S$1*AC2914+(1-$S$1)*(G2914-X2914)^2,Rawdata!AS2913)</f>
        <v>#DIV/0!</v>
      </c>
      <c r="AD2913" s="91" t="e">
        <f>IF(A2913&gt;$AD$1,$S$1*AD2914+(1-$S$1)*(G2914-Y2914)^2,Rawdata!AT2913)</f>
        <v>#DIV/0!</v>
      </c>
      <c r="AE2913" s="80" t="e">
        <f t="shared" si="1222"/>
        <v>#DIV/0!</v>
      </c>
      <c r="AF2913" s="81" t="e">
        <f t="shared" si="1223"/>
        <v>#DIV/0!</v>
      </c>
      <c r="AG2913" s="86">
        <f t="shared" si="1245"/>
        <v>0</v>
      </c>
      <c r="AH2913" s="107" t="e">
        <f t="shared" si="1221"/>
        <v>#DIV/0!</v>
      </c>
      <c r="AI2913" s="107" t="e">
        <f t="shared" si="1224"/>
        <v>#DIV/0!</v>
      </c>
      <c r="AJ2913" s="108" t="e">
        <f t="shared" si="1225"/>
        <v>#DIV/0!</v>
      </c>
      <c r="AK2913" s="113" t="e">
        <f t="shared" si="1230"/>
        <v>#DIV/0!</v>
      </c>
      <c r="AL2913" s="113" t="e">
        <f t="shared" si="1231"/>
        <v>#DIV/0!</v>
      </c>
      <c r="AM2913" s="113" t="e">
        <f t="shared" si="1232"/>
        <v>#DIV/0!</v>
      </c>
      <c r="AN2913" s="113" t="e">
        <f t="shared" si="1233"/>
        <v>#DIV/0!</v>
      </c>
      <c r="AO2913" s="113" t="e">
        <f t="shared" si="1234"/>
        <v>#DIV/0!</v>
      </c>
      <c r="AP2913" s="91" t="e">
        <f t="shared" si="1235"/>
        <v>#DIV/0!</v>
      </c>
      <c r="AQ2913" s="91" t="e">
        <f t="shared" si="1236"/>
        <v>#DIV/0!</v>
      </c>
      <c r="AR2913" s="91" t="e">
        <f t="shared" si="1237"/>
        <v>#DIV/0!</v>
      </c>
      <c r="AS2913" s="91" t="e">
        <f t="shared" si="1238"/>
        <v>#DIV/0!</v>
      </c>
      <c r="AT2913" s="91" t="e">
        <f t="shared" si="1239"/>
        <v>#DIV/0!</v>
      </c>
      <c r="AU2913" s="113" t="e">
        <f t="shared" si="1240"/>
        <v>#DIV/0!</v>
      </c>
      <c r="AV2913" s="113" t="e">
        <f t="shared" si="1241"/>
        <v>#DIV/0!</v>
      </c>
      <c r="AW2913" s="113" t="e">
        <f t="shared" si="1242"/>
        <v>#DIV/0!</v>
      </c>
      <c r="AX2913" s="113" t="e">
        <f t="shared" si="1243"/>
        <v>#DIV/0!</v>
      </c>
      <c r="AY2913" s="113" t="e">
        <f t="shared" si="1244"/>
        <v>#DIV/0!</v>
      </c>
    </row>
    <row r="2914" spans="1:51" x14ac:dyDescent="0.25">
      <c r="A2914" s="119"/>
      <c r="B2914" s="83"/>
      <c r="C2914" s="85"/>
      <c r="D2914" s="85"/>
      <c r="E2914" s="85"/>
      <c r="F2914" s="71"/>
      <c r="G2914" s="96"/>
      <c r="H2914" s="16" t="e">
        <f>IF(A2914&gt;$U$1,ROUND(ROUND( U2914*$S$1+(1-$S$1)*G2914,4)+$T$1*ROUND(($S$1*Z2914+(1-$S$1)*(G2914-U2914)^2)^0.5,4),4),Rawdata!AK2914+Rawdata!$T$1*Rawdata!AU2914)</f>
        <v>#DIV/0!</v>
      </c>
      <c r="I2914" s="16" t="e">
        <f>IF(A2914&gt;$V$1,ROUND(ROUND(V2914*$S$1+(1-$S$1)*G2914,4)+$T$1*ROUND(($S$1*AA2914+(1-$S$1)*(G2914-V2914)^2)^0.5,4),4),Rawdata!AL2914+Rawdata!$T$1*Rawdata!AV2914)</f>
        <v>#DIV/0!</v>
      </c>
      <c r="J2914" s="16" t="e">
        <f>IF(A2914&gt;$W$1,ROUND(ROUND( W2914*$S$1+(1-$S$1)*G2914,4)+$T$1*ROUND(($S$1*AB2914+(1-$S$1)*(G2914-W2914)^2)^0.5,4),4),Rawdata!AM2914+Rawdata!$T$1*Rawdata!AW2914)</f>
        <v>#DIV/0!</v>
      </c>
      <c r="K2914" s="16" t="e">
        <f>IF(A2914&gt;$X$1,ROUND(ROUND( X2914*$S$1+(1-$S$1)*G2914,4)+$T$1*ROUND(($S$1*AC2914+(1-$S$1)*(G2914-X2914)^2)^0.5,4),4),Rawdata!AN2914+Rawdata!$T$1*Rawdata!AX2914)</f>
        <v>#DIV/0!</v>
      </c>
      <c r="L2914" s="16" t="e">
        <f>IF(A2914&gt;$Y$1,ROUND(ROUND( Y2914*$S$1+(1-$S$1)*G2914,4)+$T$1*ROUND(($S$1*AD2914+(1-$S$1)*(G2914-Y2914)^2)^0.5,4),4),Rawdata!AO2914+Rawdata!$T$1*Rawdata!AY2914)</f>
        <v>#DIV/0!</v>
      </c>
      <c r="M2914" s="16" t="e">
        <f t="shared" si="1226"/>
        <v>#DIV/0!</v>
      </c>
      <c r="N2914" s="16" t="e">
        <f t="shared" si="1227"/>
        <v>#DIV/0!</v>
      </c>
      <c r="O2914" s="67"/>
      <c r="P2914" s="67"/>
      <c r="Q2914" s="31" t="e">
        <f t="shared" si="1246"/>
        <v>#DIV/0!</v>
      </c>
      <c r="R2914" s="17" t="e">
        <f t="shared" si="1247"/>
        <v>#DIV/0!</v>
      </c>
      <c r="S2914" s="37" t="e">
        <f t="shared" si="1228"/>
        <v>#DIV/0!</v>
      </c>
      <c r="T2914" s="17" t="e">
        <f t="shared" si="1229"/>
        <v>#DIV/0!</v>
      </c>
      <c r="U2914" s="91" t="e">
        <f>IF(A2914&gt;$U$1, U2915*$S$1+(1-$S$1)*G2915,Rawdata!AK2914)</f>
        <v>#DIV/0!</v>
      </c>
      <c r="V2914" s="91" t="e">
        <f>IF(A2914&gt;$V$1,$S$1*V2915+(1-$S$1)*G2915,Rawdata!AL2914)</f>
        <v>#DIV/0!</v>
      </c>
      <c r="W2914" s="91" t="e">
        <f>IF(A2914&gt;$W$1, $S$1*W2915+(1-$S$1)*G2915,Rawdata!AM2914)</f>
        <v>#DIV/0!</v>
      </c>
      <c r="X2914" s="91" t="e">
        <f>IF(A2914&gt;$X$1,$S$1*X2915+(1-$S$1)*G2915,Rawdata!AN2914)</f>
        <v>#DIV/0!</v>
      </c>
      <c r="Y2914" s="91" t="e">
        <f>IF(A2914&gt;$Y$1,$S$1*Y2915+(1-$S$1)*G2915,Rawdata!AO2914)</f>
        <v>#DIV/0!</v>
      </c>
      <c r="Z2914" s="91" t="e">
        <f>IF(A2914&gt;$Z$1,$S$1*Z2915+(1-$S$1)*(G2915-U2915)^2,Rawdata!AP2914)</f>
        <v>#DIV/0!</v>
      </c>
      <c r="AA2914" s="91" t="e">
        <f>IF(A2914&gt;$AA$1,$S$1*AA2915+(1-$S$1)*(G2915-V2915)^2,Rawdata!AQ2914)</f>
        <v>#DIV/0!</v>
      </c>
      <c r="AB2914" s="91" t="e">
        <f>IF(A2914&gt;89,$S$1*AB2915+(1-$S$1)*(G2915-W2915)^2,Rawdata!AR2914)</f>
        <v>#DIV/0!</v>
      </c>
      <c r="AC2914" s="91" t="e">
        <f>IF(A2914&gt;$AC$1,$S$1*AC2915+(1-$S$1)*(G2915-X2915)^2,Rawdata!AS2914)</f>
        <v>#DIV/0!</v>
      </c>
      <c r="AD2914" s="91" t="e">
        <f>IF(A2914&gt;$AD$1,$S$1*AD2915+(1-$S$1)*(G2915-Y2915)^2,Rawdata!AT2914)</f>
        <v>#DIV/0!</v>
      </c>
      <c r="AE2914" s="80" t="e">
        <f t="shared" si="1222"/>
        <v>#DIV/0!</v>
      </c>
      <c r="AF2914" s="81" t="e">
        <f t="shared" si="1223"/>
        <v>#DIV/0!</v>
      </c>
      <c r="AG2914" s="86">
        <f t="shared" si="1245"/>
        <v>0</v>
      </c>
      <c r="AH2914" s="107" t="e">
        <f t="shared" si="1221"/>
        <v>#DIV/0!</v>
      </c>
      <c r="AI2914" s="107" t="e">
        <f t="shared" si="1224"/>
        <v>#DIV/0!</v>
      </c>
      <c r="AJ2914" s="108" t="e">
        <f t="shared" si="1225"/>
        <v>#DIV/0!</v>
      </c>
      <c r="AK2914" s="113" t="e">
        <f t="shared" si="1230"/>
        <v>#DIV/0!</v>
      </c>
      <c r="AL2914" s="113" t="e">
        <f t="shared" si="1231"/>
        <v>#DIV/0!</v>
      </c>
      <c r="AM2914" s="113" t="e">
        <f t="shared" si="1232"/>
        <v>#DIV/0!</v>
      </c>
      <c r="AN2914" s="113" t="e">
        <f t="shared" si="1233"/>
        <v>#DIV/0!</v>
      </c>
      <c r="AO2914" s="113" t="e">
        <f t="shared" si="1234"/>
        <v>#DIV/0!</v>
      </c>
      <c r="AP2914" s="91" t="e">
        <f t="shared" si="1235"/>
        <v>#DIV/0!</v>
      </c>
      <c r="AQ2914" s="91" t="e">
        <f t="shared" si="1236"/>
        <v>#DIV/0!</v>
      </c>
      <c r="AR2914" s="91" t="e">
        <f t="shared" si="1237"/>
        <v>#DIV/0!</v>
      </c>
      <c r="AS2914" s="91" t="e">
        <f t="shared" si="1238"/>
        <v>#DIV/0!</v>
      </c>
      <c r="AT2914" s="91" t="e">
        <f t="shared" si="1239"/>
        <v>#DIV/0!</v>
      </c>
      <c r="AU2914" s="113" t="e">
        <f t="shared" si="1240"/>
        <v>#DIV/0!</v>
      </c>
      <c r="AV2914" s="113" t="e">
        <f t="shared" si="1241"/>
        <v>#DIV/0!</v>
      </c>
      <c r="AW2914" s="113" t="e">
        <f t="shared" si="1242"/>
        <v>#DIV/0!</v>
      </c>
      <c r="AX2914" s="113" t="e">
        <f t="shared" si="1243"/>
        <v>#DIV/0!</v>
      </c>
      <c r="AY2914" s="113" t="e">
        <f t="shared" si="1244"/>
        <v>#DIV/0!</v>
      </c>
    </row>
    <row r="2915" spans="1:51" x14ac:dyDescent="0.25">
      <c r="A2915" s="119"/>
      <c r="B2915" s="83"/>
      <c r="C2915" s="85"/>
      <c r="D2915" s="85"/>
      <c r="E2915" s="85"/>
      <c r="F2915" s="71"/>
      <c r="G2915" s="96"/>
      <c r="H2915" s="16" t="e">
        <f>IF(A2915&gt;$U$1,ROUND(ROUND( U2915*$S$1+(1-$S$1)*G2915,4)+$T$1*ROUND(($S$1*Z2915+(1-$S$1)*(G2915-U2915)^2)^0.5,4),4),Rawdata!AK2915+Rawdata!$T$1*Rawdata!AU2915)</f>
        <v>#DIV/0!</v>
      </c>
      <c r="I2915" s="16" t="e">
        <f>IF(A2915&gt;$V$1,ROUND(ROUND(V2915*$S$1+(1-$S$1)*G2915,4)+$T$1*ROUND(($S$1*AA2915+(1-$S$1)*(G2915-V2915)^2)^0.5,4),4),Rawdata!AL2915+Rawdata!$T$1*Rawdata!AV2915)</f>
        <v>#DIV/0!</v>
      </c>
      <c r="J2915" s="16" t="e">
        <f>IF(A2915&gt;$W$1,ROUND(ROUND( W2915*$S$1+(1-$S$1)*G2915,4)+$T$1*ROUND(($S$1*AB2915+(1-$S$1)*(G2915-W2915)^2)^0.5,4),4),Rawdata!AM2915+Rawdata!$T$1*Rawdata!AW2915)</f>
        <v>#DIV/0!</v>
      </c>
      <c r="K2915" s="16" t="e">
        <f>IF(A2915&gt;$X$1,ROUND(ROUND( X2915*$S$1+(1-$S$1)*G2915,4)+$T$1*ROUND(($S$1*AC2915+(1-$S$1)*(G2915-X2915)^2)^0.5,4),4),Rawdata!AN2915+Rawdata!$T$1*Rawdata!AX2915)</f>
        <v>#DIV/0!</v>
      </c>
      <c r="L2915" s="16" t="e">
        <f>IF(A2915&gt;$Y$1,ROUND(ROUND( Y2915*$S$1+(1-$S$1)*G2915,4)+$T$1*ROUND(($S$1*AD2915+(1-$S$1)*(G2915-Y2915)^2)^0.5,4),4),Rawdata!AO2915+Rawdata!$T$1*Rawdata!AY2915)</f>
        <v>#DIV/0!</v>
      </c>
      <c r="M2915" s="16" t="e">
        <f t="shared" si="1226"/>
        <v>#DIV/0!</v>
      </c>
      <c r="N2915" s="16" t="e">
        <f t="shared" si="1227"/>
        <v>#DIV/0!</v>
      </c>
      <c r="O2915" s="67"/>
      <c r="P2915" s="67"/>
      <c r="Q2915" s="31" t="e">
        <f t="shared" si="1246"/>
        <v>#DIV/0!</v>
      </c>
      <c r="R2915" s="17" t="e">
        <f t="shared" si="1247"/>
        <v>#DIV/0!</v>
      </c>
      <c r="S2915" s="37" t="e">
        <f t="shared" si="1228"/>
        <v>#DIV/0!</v>
      </c>
      <c r="T2915" s="17" t="e">
        <f t="shared" si="1229"/>
        <v>#DIV/0!</v>
      </c>
      <c r="U2915" s="91" t="e">
        <f>IF(A2915&gt;$U$1, U2916*$S$1+(1-$S$1)*G2916,Rawdata!AK2915)</f>
        <v>#DIV/0!</v>
      </c>
      <c r="V2915" s="91" t="e">
        <f>IF(A2915&gt;$V$1,$S$1*V2916+(1-$S$1)*G2916,Rawdata!AL2915)</f>
        <v>#DIV/0!</v>
      </c>
      <c r="W2915" s="91" t="e">
        <f>IF(A2915&gt;$W$1, $S$1*W2916+(1-$S$1)*G2916,Rawdata!AM2915)</f>
        <v>#DIV/0!</v>
      </c>
      <c r="X2915" s="91" t="e">
        <f>IF(A2915&gt;$X$1,$S$1*X2916+(1-$S$1)*G2916,Rawdata!AN2915)</f>
        <v>#DIV/0!</v>
      </c>
      <c r="Y2915" s="91" t="e">
        <f>IF(A2915&gt;$Y$1,$S$1*Y2916+(1-$S$1)*G2916,Rawdata!AO2915)</f>
        <v>#DIV/0!</v>
      </c>
      <c r="Z2915" s="91" t="e">
        <f>IF(A2915&gt;$Z$1,$S$1*Z2916+(1-$S$1)*(G2916-U2916)^2,Rawdata!AP2915)</f>
        <v>#DIV/0!</v>
      </c>
      <c r="AA2915" s="91" t="e">
        <f>IF(A2915&gt;$AA$1,$S$1*AA2916+(1-$S$1)*(G2916-V2916)^2,Rawdata!AQ2915)</f>
        <v>#DIV/0!</v>
      </c>
      <c r="AB2915" s="91" t="e">
        <f>IF(A2915&gt;89,$S$1*AB2916+(1-$S$1)*(G2916-W2916)^2,Rawdata!AR2915)</f>
        <v>#DIV/0!</v>
      </c>
      <c r="AC2915" s="91" t="e">
        <f>IF(A2915&gt;$AC$1,$S$1*AC2916+(1-$S$1)*(G2916-X2916)^2,Rawdata!AS2915)</f>
        <v>#DIV/0!</v>
      </c>
      <c r="AD2915" s="91" t="e">
        <f>IF(A2915&gt;$AD$1,$S$1*AD2916+(1-$S$1)*(G2916-Y2916)^2,Rawdata!AT2915)</f>
        <v>#DIV/0!</v>
      </c>
      <c r="AE2915" s="80" t="e">
        <f t="shared" si="1222"/>
        <v>#DIV/0!</v>
      </c>
      <c r="AF2915" s="81" t="e">
        <f t="shared" si="1223"/>
        <v>#DIV/0!</v>
      </c>
      <c r="AG2915" s="86">
        <f t="shared" si="1245"/>
        <v>0</v>
      </c>
      <c r="AH2915" s="107" t="e">
        <f t="shared" si="1221"/>
        <v>#DIV/0!</v>
      </c>
      <c r="AI2915" s="107" t="e">
        <f t="shared" si="1224"/>
        <v>#DIV/0!</v>
      </c>
      <c r="AJ2915" s="108" t="e">
        <f t="shared" si="1225"/>
        <v>#DIV/0!</v>
      </c>
      <c r="AK2915" s="113" t="e">
        <f t="shared" si="1230"/>
        <v>#DIV/0!</v>
      </c>
      <c r="AL2915" s="113" t="e">
        <f t="shared" si="1231"/>
        <v>#DIV/0!</v>
      </c>
      <c r="AM2915" s="113" t="e">
        <f t="shared" si="1232"/>
        <v>#DIV/0!</v>
      </c>
      <c r="AN2915" s="113" t="e">
        <f t="shared" si="1233"/>
        <v>#DIV/0!</v>
      </c>
      <c r="AO2915" s="113" t="e">
        <f t="shared" si="1234"/>
        <v>#DIV/0!</v>
      </c>
      <c r="AP2915" s="91" t="e">
        <f t="shared" si="1235"/>
        <v>#DIV/0!</v>
      </c>
      <c r="AQ2915" s="91" t="e">
        <f t="shared" si="1236"/>
        <v>#DIV/0!</v>
      </c>
      <c r="AR2915" s="91" t="e">
        <f t="shared" si="1237"/>
        <v>#DIV/0!</v>
      </c>
      <c r="AS2915" s="91" t="e">
        <f t="shared" si="1238"/>
        <v>#DIV/0!</v>
      </c>
      <c r="AT2915" s="91" t="e">
        <f t="shared" si="1239"/>
        <v>#DIV/0!</v>
      </c>
      <c r="AU2915" s="113" t="e">
        <f t="shared" si="1240"/>
        <v>#DIV/0!</v>
      </c>
      <c r="AV2915" s="113" t="e">
        <f t="shared" si="1241"/>
        <v>#DIV/0!</v>
      </c>
      <c r="AW2915" s="113" t="e">
        <f t="shared" si="1242"/>
        <v>#DIV/0!</v>
      </c>
      <c r="AX2915" s="113" t="e">
        <f t="shared" si="1243"/>
        <v>#DIV/0!</v>
      </c>
      <c r="AY2915" s="113" t="e">
        <f t="shared" si="1244"/>
        <v>#DIV/0!</v>
      </c>
    </row>
    <row r="2916" spans="1:51" x14ac:dyDescent="0.25">
      <c r="A2916" s="119"/>
      <c r="B2916" s="83"/>
      <c r="C2916" s="85"/>
      <c r="D2916" s="85"/>
      <c r="E2916" s="85"/>
      <c r="F2916" s="71"/>
      <c r="G2916" s="96"/>
      <c r="H2916" s="16" t="e">
        <f>IF(A2916&gt;$U$1,ROUND(ROUND( U2916*$S$1+(1-$S$1)*G2916,4)+$T$1*ROUND(($S$1*Z2916+(1-$S$1)*(G2916-U2916)^2)^0.5,4),4),Rawdata!AK2916+Rawdata!$T$1*Rawdata!AU2916)</f>
        <v>#DIV/0!</v>
      </c>
      <c r="I2916" s="16" t="e">
        <f>IF(A2916&gt;$V$1,ROUND(ROUND(V2916*$S$1+(1-$S$1)*G2916,4)+$T$1*ROUND(($S$1*AA2916+(1-$S$1)*(G2916-V2916)^2)^0.5,4),4),Rawdata!AL2916+Rawdata!$T$1*Rawdata!AV2916)</f>
        <v>#DIV/0!</v>
      </c>
      <c r="J2916" s="16" t="e">
        <f>IF(A2916&gt;$W$1,ROUND(ROUND( W2916*$S$1+(1-$S$1)*G2916,4)+$T$1*ROUND(($S$1*AB2916+(1-$S$1)*(G2916-W2916)^2)^0.5,4),4),Rawdata!AM2916+Rawdata!$T$1*Rawdata!AW2916)</f>
        <v>#DIV/0!</v>
      </c>
      <c r="K2916" s="16" t="e">
        <f>IF(A2916&gt;$X$1,ROUND(ROUND( X2916*$S$1+(1-$S$1)*G2916,4)+$T$1*ROUND(($S$1*AC2916+(1-$S$1)*(G2916-X2916)^2)^0.5,4),4),Rawdata!AN2916+Rawdata!$T$1*Rawdata!AX2916)</f>
        <v>#DIV/0!</v>
      </c>
      <c r="L2916" s="16" t="e">
        <f>IF(A2916&gt;$Y$1,ROUND(ROUND( Y2916*$S$1+(1-$S$1)*G2916,4)+$T$1*ROUND(($S$1*AD2916+(1-$S$1)*(G2916-Y2916)^2)^0.5,4),4),Rawdata!AO2916+Rawdata!$T$1*Rawdata!AY2916)</f>
        <v>#DIV/0!</v>
      </c>
      <c r="M2916" s="16" t="e">
        <f t="shared" si="1226"/>
        <v>#DIV/0!</v>
      </c>
      <c r="N2916" s="16" t="e">
        <f t="shared" si="1227"/>
        <v>#DIV/0!</v>
      </c>
      <c r="O2916" s="67"/>
      <c r="P2916" s="67"/>
      <c r="Q2916" s="31" t="e">
        <f t="shared" si="1246"/>
        <v>#DIV/0!</v>
      </c>
      <c r="R2916" s="17" t="e">
        <f t="shared" si="1247"/>
        <v>#DIV/0!</v>
      </c>
      <c r="S2916" s="37" t="e">
        <f t="shared" si="1228"/>
        <v>#DIV/0!</v>
      </c>
      <c r="T2916" s="17" t="e">
        <f t="shared" si="1229"/>
        <v>#DIV/0!</v>
      </c>
      <c r="U2916" s="91" t="e">
        <f>IF(A2916&gt;$U$1, U2917*$S$1+(1-$S$1)*G2917,Rawdata!AK2916)</f>
        <v>#DIV/0!</v>
      </c>
      <c r="V2916" s="91" t="e">
        <f>IF(A2916&gt;$V$1,$S$1*V2917+(1-$S$1)*G2917,Rawdata!AL2916)</f>
        <v>#DIV/0!</v>
      </c>
      <c r="W2916" s="91" t="e">
        <f>IF(A2916&gt;$W$1, $S$1*W2917+(1-$S$1)*G2917,Rawdata!AM2916)</f>
        <v>#DIV/0!</v>
      </c>
      <c r="X2916" s="91" t="e">
        <f>IF(A2916&gt;$X$1,$S$1*X2917+(1-$S$1)*G2917,Rawdata!AN2916)</f>
        <v>#DIV/0!</v>
      </c>
      <c r="Y2916" s="91" t="e">
        <f>IF(A2916&gt;$Y$1,$S$1*Y2917+(1-$S$1)*G2917,Rawdata!AO2916)</f>
        <v>#DIV/0!</v>
      </c>
      <c r="Z2916" s="91" t="e">
        <f>IF(A2916&gt;$Z$1,$S$1*Z2917+(1-$S$1)*(G2917-U2917)^2,Rawdata!AP2916)</f>
        <v>#DIV/0!</v>
      </c>
      <c r="AA2916" s="91" t="e">
        <f>IF(A2916&gt;$AA$1,$S$1*AA2917+(1-$S$1)*(G2917-V2917)^2,Rawdata!AQ2916)</f>
        <v>#DIV/0!</v>
      </c>
      <c r="AB2916" s="91" t="e">
        <f>IF(A2916&gt;89,$S$1*AB2917+(1-$S$1)*(G2917-W2917)^2,Rawdata!AR2916)</f>
        <v>#DIV/0!</v>
      </c>
      <c r="AC2916" s="91" t="e">
        <f>IF(A2916&gt;$AC$1,$S$1*AC2917+(1-$S$1)*(G2917-X2917)^2,Rawdata!AS2916)</f>
        <v>#DIV/0!</v>
      </c>
      <c r="AD2916" s="91" t="e">
        <f>IF(A2916&gt;$AD$1,$S$1*AD2917+(1-$S$1)*(G2917-Y2917)^2,Rawdata!AT2916)</f>
        <v>#DIV/0!</v>
      </c>
      <c r="AE2916" s="80" t="e">
        <f t="shared" si="1222"/>
        <v>#DIV/0!</v>
      </c>
      <c r="AF2916" s="81" t="e">
        <f t="shared" si="1223"/>
        <v>#DIV/0!</v>
      </c>
      <c r="AG2916" s="86">
        <f t="shared" si="1245"/>
        <v>0</v>
      </c>
      <c r="AH2916" s="107" t="e">
        <f t="shared" si="1221"/>
        <v>#DIV/0!</v>
      </c>
      <c r="AI2916" s="107" t="e">
        <f t="shared" si="1224"/>
        <v>#DIV/0!</v>
      </c>
      <c r="AJ2916" s="108" t="e">
        <f t="shared" si="1225"/>
        <v>#DIV/0!</v>
      </c>
      <c r="AK2916" s="113" t="e">
        <f t="shared" si="1230"/>
        <v>#DIV/0!</v>
      </c>
      <c r="AL2916" s="113" t="e">
        <f t="shared" si="1231"/>
        <v>#DIV/0!</v>
      </c>
      <c r="AM2916" s="113" t="e">
        <f t="shared" si="1232"/>
        <v>#DIV/0!</v>
      </c>
      <c r="AN2916" s="113" t="e">
        <f t="shared" si="1233"/>
        <v>#DIV/0!</v>
      </c>
      <c r="AO2916" s="113" t="e">
        <f t="shared" si="1234"/>
        <v>#DIV/0!</v>
      </c>
      <c r="AP2916" s="91" t="e">
        <f t="shared" si="1235"/>
        <v>#DIV/0!</v>
      </c>
      <c r="AQ2916" s="91" t="e">
        <f t="shared" si="1236"/>
        <v>#DIV/0!</v>
      </c>
      <c r="AR2916" s="91" t="e">
        <f t="shared" si="1237"/>
        <v>#DIV/0!</v>
      </c>
      <c r="AS2916" s="91" t="e">
        <f t="shared" si="1238"/>
        <v>#DIV/0!</v>
      </c>
      <c r="AT2916" s="91" t="e">
        <f t="shared" si="1239"/>
        <v>#DIV/0!</v>
      </c>
      <c r="AU2916" s="113" t="e">
        <f t="shared" si="1240"/>
        <v>#DIV/0!</v>
      </c>
      <c r="AV2916" s="113" t="e">
        <f t="shared" si="1241"/>
        <v>#DIV/0!</v>
      </c>
      <c r="AW2916" s="113" t="e">
        <f t="shared" si="1242"/>
        <v>#DIV/0!</v>
      </c>
      <c r="AX2916" s="113" t="e">
        <f t="shared" si="1243"/>
        <v>#DIV/0!</v>
      </c>
      <c r="AY2916" s="113" t="e">
        <f t="shared" si="1244"/>
        <v>#DIV/0!</v>
      </c>
    </row>
    <row r="2917" spans="1:51" x14ac:dyDescent="0.25">
      <c r="A2917" s="119"/>
      <c r="B2917" s="83"/>
      <c r="C2917" s="85"/>
      <c r="D2917" s="85"/>
      <c r="E2917" s="85"/>
      <c r="F2917" s="71"/>
      <c r="G2917" s="96"/>
      <c r="H2917" s="16" t="e">
        <f>IF(A2917&gt;$U$1,ROUND(ROUND( U2917*$S$1+(1-$S$1)*G2917,4)+$T$1*ROUND(($S$1*Z2917+(1-$S$1)*(G2917-U2917)^2)^0.5,4),4),Rawdata!AK2917+Rawdata!$T$1*Rawdata!AU2917)</f>
        <v>#DIV/0!</v>
      </c>
      <c r="I2917" s="16" t="e">
        <f>IF(A2917&gt;$V$1,ROUND(ROUND(V2917*$S$1+(1-$S$1)*G2917,4)+$T$1*ROUND(($S$1*AA2917+(1-$S$1)*(G2917-V2917)^2)^0.5,4),4),Rawdata!AL2917+Rawdata!$T$1*Rawdata!AV2917)</f>
        <v>#DIV/0!</v>
      </c>
      <c r="J2917" s="16" t="e">
        <f>IF(A2917&gt;$W$1,ROUND(ROUND( W2917*$S$1+(1-$S$1)*G2917,4)+$T$1*ROUND(($S$1*AB2917+(1-$S$1)*(G2917-W2917)^2)^0.5,4),4),Rawdata!AM2917+Rawdata!$T$1*Rawdata!AW2917)</f>
        <v>#DIV/0!</v>
      </c>
      <c r="K2917" s="16" t="e">
        <f>IF(A2917&gt;$X$1,ROUND(ROUND( X2917*$S$1+(1-$S$1)*G2917,4)+$T$1*ROUND(($S$1*AC2917+(1-$S$1)*(G2917-X2917)^2)^0.5,4),4),Rawdata!AN2917+Rawdata!$T$1*Rawdata!AX2917)</f>
        <v>#DIV/0!</v>
      </c>
      <c r="L2917" s="16" t="e">
        <f>IF(A2917&gt;$Y$1,ROUND(ROUND( Y2917*$S$1+(1-$S$1)*G2917,4)+$T$1*ROUND(($S$1*AD2917+(1-$S$1)*(G2917-Y2917)^2)^0.5,4),4),Rawdata!AO2917+Rawdata!$T$1*Rawdata!AY2917)</f>
        <v>#DIV/0!</v>
      </c>
      <c r="M2917" s="16" t="e">
        <f t="shared" si="1226"/>
        <v>#DIV/0!</v>
      </c>
      <c r="N2917" s="16" t="e">
        <f t="shared" si="1227"/>
        <v>#DIV/0!</v>
      </c>
      <c r="O2917" s="67"/>
      <c r="P2917" s="67"/>
      <c r="Q2917" s="31" t="e">
        <f t="shared" si="1246"/>
        <v>#DIV/0!</v>
      </c>
      <c r="R2917" s="17" t="e">
        <f t="shared" si="1247"/>
        <v>#DIV/0!</v>
      </c>
      <c r="S2917" s="37" t="e">
        <f t="shared" si="1228"/>
        <v>#DIV/0!</v>
      </c>
      <c r="T2917" s="17" t="e">
        <f t="shared" si="1229"/>
        <v>#DIV/0!</v>
      </c>
      <c r="U2917" s="91" t="e">
        <f>IF(A2917&gt;$U$1, U2918*$S$1+(1-$S$1)*G2918,Rawdata!AK2917)</f>
        <v>#DIV/0!</v>
      </c>
      <c r="V2917" s="91" t="e">
        <f>IF(A2917&gt;$V$1,$S$1*V2918+(1-$S$1)*G2918,Rawdata!AL2917)</f>
        <v>#DIV/0!</v>
      </c>
      <c r="W2917" s="91" t="e">
        <f>IF(A2917&gt;$W$1, $S$1*W2918+(1-$S$1)*G2918,Rawdata!AM2917)</f>
        <v>#DIV/0!</v>
      </c>
      <c r="X2917" s="91" t="e">
        <f>IF(A2917&gt;$X$1,$S$1*X2918+(1-$S$1)*G2918,Rawdata!AN2917)</f>
        <v>#DIV/0!</v>
      </c>
      <c r="Y2917" s="91" t="e">
        <f>IF(A2917&gt;$Y$1,$S$1*Y2918+(1-$S$1)*G2918,Rawdata!AO2917)</f>
        <v>#DIV/0!</v>
      </c>
      <c r="Z2917" s="91" t="e">
        <f>IF(A2917&gt;$Z$1,$S$1*Z2918+(1-$S$1)*(G2918-U2918)^2,Rawdata!AP2917)</f>
        <v>#DIV/0!</v>
      </c>
      <c r="AA2917" s="91" t="e">
        <f>IF(A2917&gt;$AA$1,$S$1*AA2918+(1-$S$1)*(G2918-V2918)^2,Rawdata!AQ2917)</f>
        <v>#DIV/0!</v>
      </c>
      <c r="AB2917" s="91" t="e">
        <f>IF(A2917&gt;89,$S$1*AB2918+(1-$S$1)*(G2918-W2918)^2,Rawdata!AR2917)</f>
        <v>#DIV/0!</v>
      </c>
      <c r="AC2917" s="91" t="e">
        <f>IF(A2917&gt;$AC$1,$S$1*AC2918+(1-$S$1)*(G2918-X2918)^2,Rawdata!AS2917)</f>
        <v>#DIV/0!</v>
      </c>
      <c r="AD2917" s="91" t="e">
        <f>IF(A2917&gt;$AD$1,$S$1*AD2918+(1-$S$1)*(G2918-Y2918)^2,Rawdata!AT2917)</f>
        <v>#DIV/0!</v>
      </c>
      <c r="AE2917" s="80" t="e">
        <f t="shared" si="1222"/>
        <v>#DIV/0!</v>
      </c>
      <c r="AF2917" s="81" t="e">
        <f t="shared" si="1223"/>
        <v>#DIV/0!</v>
      </c>
      <c r="AG2917" s="86">
        <f t="shared" si="1245"/>
        <v>0</v>
      </c>
      <c r="AH2917" s="107" t="e">
        <f t="shared" si="1221"/>
        <v>#DIV/0!</v>
      </c>
      <c r="AI2917" s="107" t="e">
        <f t="shared" si="1224"/>
        <v>#DIV/0!</v>
      </c>
      <c r="AJ2917" s="108" t="e">
        <f t="shared" si="1225"/>
        <v>#DIV/0!</v>
      </c>
      <c r="AK2917" s="113" t="e">
        <f t="shared" si="1230"/>
        <v>#DIV/0!</v>
      </c>
      <c r="AL2917" s="113" t="e">
        <f t="shared" si="1231"/>
        <v>#DIV/0!</v>
      </c>
      <c r="AM2917" s="113" t="e">
        <f t="shared" si="1232"/>
        <v>#DIV/0!</v>
      </c>
      <c r="AN2917" s="113" t="e">
        <f t="shared" si="1233"/>
        <v>#DIV/0!</v>
      </c>
      <c r="AO2917" s="113" t="e">
        <f t="shared" si="1234"/>
        <v>#DIV/0!</v>
      </c>
      <c r="AP2917" s="91" t="e">
        <f t="shared" si="1235"/>
        <v>#DIV/0!</v>
      </c>
      <c r="AQ2917" s="91" t="e">
        <f t="shared" si="1236"/>
        <v>#DIV/0!</v>
      </c>
      <c r="AR2917" s="91" t="e">
        <f t="shared" si="1237"/>
        <v>#DIV/0!</v>
      </c>
      <c r="AS2917" s="91" t="e">
        <f t="shared" si="1238"/>
        <v>#DIV/0!</v>
      </c>
      <c r="AT2917" s="91" t="e">
        <f t="shared" si="1239"/>
        <v>#DIV/0!</v>
      </c>
      <c r="AU2917" s="113" t="e">
        <f t="shared" si="1240"/>
        <v>#DIV/0!</v>
      </c>
      <c r="AV2917" s="113" t="e">
        <f t="shared" si="1241"/>
        <v>#DIV/0!</v>
      </c>
      <c r="AW2917" s="113" t="e">
        <f t="shared" si="1242"/>
        <v>#DIV/0!</v>
      </c>
      <c r="AX2917" s="113" t="e">
        <f t="shared" si="1243"/>
        <v>#DIV/0!</v>
      </c>
      <c r="AY2917" s="113" t="e">
        <f t="shared" si="1244"/>
        <v>#DIV/0!</v>
      </c>
    </row>
    <row r="2918" spans="1:51" x14ac:dyDescent="0.25">
      <c r="A2918" s="119"/>
      <c r="B2918" s="83"/>
      <c r="C2918" s="85"/>
      <c r="D2918" s="85"/>
      <c r="E2918" s="85"/>
      <c r="F2918" s="71"/>
      <c r="G2918" s="96"/>
      <c r="H2918" s="16" t="e">
        <f>IF(A2918&gt;$U$1,ROUND(ROUND( U2918*$S$1+(1-$S$1)*G2918,4)+$T$1*ROUND(($S$1*Z2918+(1-$S$1)*(G2918-U2918)^2)^0.5,4),4),Rawdata!AK2918+Rawdata!$T$1*Rawdata!AU2918)</f>
        <v>#DIV/0!</v>
      </c>
      <c r="I2918" s="16" t="e">
        <f>IF(A2918&gt;$V$1,ROUND(ROUND(V2918*$S$1+(1-$S$1)*G2918,4)+$T$1*ROUND(($S$1*AA2918+(1-$S$1)*(G2918-V2918)^2)^0.5,4),4),Rawdata!AL2918+Rawdata!$T$1*Rawdata!AV2918)</f>
        <v>#DIV/0!</v>
      </c>
      <c r="J2918" s="16" t="e">
        <f>IF(A2918&gt;$W$1,ROUND(ROUND( W2918*$S$1+(1-$S$1)*G2918,4)+$T$1*ROUND(($S$1*AB2918+(1-$S$1)*(G2918-W2918)^2)^0.5,4),4),Rawdata!AM2918+Rawdata!$T$1*Rawdata!AW2918)</f>
        <v>#DIV/0!</v>
      </c>
      <c r="K2918" s="16" t="e">
        <f>IF(A2918&gt;$X$1,ROUND(ROUND( X2918*$S$1+(1-$S$1)*G2918,4)+$T$1*ROUND(($S$1*AC2918+(1-$S$1)*(G2918-X2918)^2)^0.5,4),4),Rawdata!AN2918+Rawdata!$T$1*Rawdata!AX2918)</f>
        <v>#DIV/0!</v>
      </c>
      <c r="L2918" s="16" t="e">
        <f>IF(A2918&gt;$Y$1,ROUND(ROUND( Y2918*$S$1+(1-$S$1)*G2918,4)+$T$1*ROUND(($S$1*AD2918+(1-$S$1)*(G2918-Y2918)^2)^0.5,4),4),Rawdata!AO2918+Rawdata!$T$1*Rawdata!AY2918)</f>
        <v>#DIV/0!</v>
      </c>
      <c r="M2918" s="16" t="e">
        <f t="shared" si="1226"/>
        <v>#DIV/0!</v>
      </c>
      <c r="N2918" s="16" t="e">
        <f t="shared" si="1227"/>
        <v>#DIV/0!</v>
      </c>
      <c r="O2918" s="67"/>
      <c r="P2918" s="67"/>
      <c r="Q2918" s="31" t="e">
        <f t="shared" si="1246"/>
        <v>#DIV/0!</v>
      </c>
      <c r="R2918" s="17" t="e">
        <f t="shared" si="1247"/>
        <v>#DIV/0!</v>
      </c>
      <c r="S2918" s="37" t="e">
        <f t="shared" si="1228"/>
        <v>#DIV/0!</v>
      </c>
      <c r="T2918" s="17" t="e">
        <f t="shared" si="1229"/>
        <v>#DIV/0!</v>
      </c>
      <c r="U2918" s="91" t="e">
        <f>IF(A2918&gt;$U$1, U2919*$S$1+(1-$S$1)*G2919,Rawdata!AK2918)</f>
        <v>#DIV/0!</v>
      </c>
      <c r="V2918" s="91" t="e">
        <f>IF(A2918&gt;$V$1,$S$1*V2919+(1-$S$1)*G2919,Rawdata!AL2918)</f>
        <v>#DIV/0!</v>
      </c>
      <c r="W2918" s="91" t="e">
        <f>IF(A2918&gt;$W$1, $S$1*W2919+(1-$S$1)*G2919,Rawdata!AM2918)</f>
        <v>#DIV/0!</v>
      </c>
      <c r="X2918" s="91" t="e">
        <f>IF(A2918&gt;$X$1,$S$1*X2919+(1-$S$1)*G2919,Rawdata!AN2918)</f>
        <v>#DIV/0!</v>
      </c>
      <c r="Y2918" s="91" t="e">
        <f>IF(A2918&gt;$Y$1,$S$1*Y2919+(1-$S$1)*G2919,Rawdata!AO2918)</f>
        <v>#DIV/0!</v>
      </c>
      <c r="Z2918" s="91" t="e">
        <f>IF(A2918&gt;$Z$1,$S$1*Z2919+(1-$S$1)*(G2919-U2919)^2,Rawdata!AP2918)</f>
        <v>#DIV/0!</v>
      </c>
      <c r="AA2918" s="91" t="e">
        <f>IF(A2918&gt;$AA$1,$S$1*AA2919+(1-$S$1)*(G2919-V2919)^2,Rawdata!AQ2918)</f>
        <v>#DIV/0!</v>
      </c>
      <c r="AB2918" s="91" t="e">
        <f>IF(A2918&gt;89,$S$1*AB2919+(1-$S$1)*(G2919-W2919)^2,Rawdata!AR2918)</f>
        <v>#DIV/0!</v>
      </c>
      <c r="AC2918" s="91" t="e">
        <f>IF(A2918&gt;$AC$1,$S$1*AC2919+(1-$S$1)*(G2919-X2919)^2,Rawdata!AS2918)</f>
        <v>#DIV/0!</v>
      </c>
      <c r="AD2918" s="91" t="e">
        <f>IF(A2918&gt;$AD$1,$S$1*AD2919+(1-$S$1)*(G2919-Y2919)^2,Rawdata!AT2918)</f>
        <v>#DIV/0!</v>
      </c>
      <c r="AE2918" s="80" t="e">
        <f t="shared" si="1222"/>
        <v>#DIV/0!</v>
      </c>
      <c r="AF2918" s="81" t="e">
        <f t="shared" si="1223"/>
        <v>#DIV/0!</v>
      </c>
      <c r="AG2918" s="86">
        <f t="shared" si="1245"/>
        <v>0</v>
      </c>
      <c r="AH2918" s="107" t="e">
        <f t="shared" si="1221"/>
        <v>#DIV/0!</v>
      </c>
      <c r="AI2918" s="107" t="e">
        <f t="shared" si="1224"/>
        <v>#DIV/0!</v>
      </c>
      <c r="AJ2918" s="108" t="e">
        <f t="shared" si="1225"/>
        <v>#DIV/0!</v>
      </c>
      <c r="AK2918" s="113" t="e">
        <f t="shared" si="1230"/>
        <v>#DIV/0!</v>
      </c>
      <c r="AL2918" s="113" t="e">
        <f t="shared" si="1231"/>
        <v>#DIV/0!</v>
      </c>
      <c r="AM2918" s="113" t="e">
        <f t="shared" si="1232"/>
        <v>#DIV/0!</v>
      </c>
      <c r="AN2918" s="113" t="e">
        <f t="shared" si="1233"/>
        <v>#DIV/0!</v>
      </c>
      <c r="AO2918" s="113" t="e">
        <f t="shared" si="1234"/>
        <v>#DIV/0!</v>
      </c>
      <c r="AP2918" s="91" t="e">
        <f t="shared" si="1235"/>
        <v>#DIV/0!</v>
      </c>
      <c r="AQ2918" s="91" t="e">
        <f t="shared" si="1236"/>
        <v>#DIV/0!</v>
      </c>
      <c r="AR2918" s="91" t="e">
        <f t="shared" si="1237"/>
        <v>#DIV/0!</v>
      </c>
      <c r="AS2918" s="91" t="e">
        <f t="shared" si="1238"/>
        <v>#DIV/0!</v>
      </c>
      <c r="AT2918" s="91" t="e">
        <f t="shared" si="1239"/>
        <v>#DIV/0!</v>
      </c>
      <c r="AU2918" s="113" t="e">
        <f t="shared" si="1240"/>
        <v>#DIV/0!</v>
      </c>
      <c r="AV2918" s="113" t="e">
        <f t="shared" si="1241"/>
        <v>#DIV/0!</v>
      </c>
      <c r="AW2918" s="113" t="e">
        <f t="shared" si="1242"/>
        <v>#DIV/0!</v>
      </c>
      <c r="AX2918" s="113" t="e">
        <f t="shared" si="1243"/>
        <v>#DIV/0!</v>
      </c>
      <c r="AY2918" s="113" t="e">
        <f t="shared" si="1244"/>
        <v>#DIV/0!</v>
      </c>
    </row>
    <row r="2919" spans="1:51" x14ac:dyDescent="0.25">
      <c r="A2919" s="119"/>
      <c r="B2919" s="83"/>
      <c r="C2919" s="85"/>
      <c r="D2919" s="85"/>
      <c r="E2919" s="85"/>
      <c r="F2919" s="71"/>
      <c r="G2919" s="96"/>
      <c r="H2919" s="16" t="e">
        <f>IF(A2919&gt;$U$1,ROUND(ROUND( U2919*$S$1+(1-$S$1)*G2919,4)+$T$1*ROUND(($S$1*Z2919+(1-$S$1)*(G2919-U2919)^2)^0.5,4),4),Rawdata!AK2919+Rawdata!$T$1*Rawdata!AU2919)</f>
        <v>#DIV/0!</v>
      </c>
      <c r="I2919" s="16" t="e">
        <f>IF(A2919&gt;$V$1,ROUND(ROUND(V2919*$S$1+(1-$S$1)*G2919,4)+$T$1*ROUND(($S$1*AA2919+(1-$S$1)*(G2919-V2919)^2)^0.5,4),4),Rawdata!AL2919+Rawdata!$T$1*Rawdata!AV2919)</f>
        <v>#DIV/0!</v>
      </c>
      <c r="J2919" s="16" t="e">
        <f>IF(A2919&gt;$W$1,ROUND(ROUND( W2919*$S$1+(1-$S$1)*G2919,4)+$T$1*ROUND(($S$1*AB2919+(1-$S$1)*(G2919-W2919)^2)^0.5,4),4),Rawdata!AM2919+Rawdata!$T$1*Rawdata!AW2919)</f>
        <v>#DIV/0!</v>
      </c>
      <c r="K2919" s="16" t="e">
        <f>IF(A2919&gt;$X$1,ROUND(ROUND( X2919*$S$1+(1-$S$1)*G2919,4)+$T$1*ROUND(($S$1*AC2919+(1-$S$1)*(G2919-X2919)^2)^0.5,4),4),Rawdata!AN2919+Rawdata!$T$1*Rawdata!AX2919)</f>
        <v>#DIV/0!</v>
      </c>
      <c r="L2919" s="16" t="e">
        <f>IF(A2919&gt;$Y$1,ROUND(ROUND( Y2919*$S$1+(1-$S$1)*G2919,4)+$T$1*ROUND(($S$1*AD2919+(1-$S$1)*(G2919-Y2919)^2)^0.5,4),4),Rawdata!AO2919+Rawdata!$T$1*Rawdata!AY2919)</f>
        <v>#DIV/0!</v>
      </c>
      <c r="M2919" s="16" t="e">
        <f t="shared" si="1226"/>
        <v>#DIV/0!</v>
      </c>
      <c r="N2919" s="16" t="e">
        <f t="shared" si="1227"/>
        <v>#DIV/0!</v>
      </c>
      <c r="O2919" s="67"/>
      <c r="P2919" s="67"/>
      <c r="Q2919" s="31" t="e">
        <f t="shared" si="1246"/>
        <v>#DIV/0!</v>
      </c>
      <c r="R2919" s="17" t="e">
        <f t="shared" si="1247"/>
        <v>#DIV/0!</v>
      </c>
      <c r="S2919" s="37" t="e">
        <f t="shared" si="1228"/>
        <v>#DIV/0!</v>
      </c>
      <c r="T2919" s="17" t="e">
        <f t="shared" si="1229"/>
        <v>#DIV/0!</v>
      </c>
      <c r="U2919" s="91" t="e">
        <f>IF(A2919&gt;$U$1, U2920*$S$1+(1-$S$1)*G2920,Rawdata!AK2919)</f>
        <v>#DIV/0!</v>
      </c>
      <c r="V2919" s="91" t="e">
        <f>IF(A2919&gt;$V$1,$S$1*V2920+(1-$S$1)*G2920,Rawdata!AL2919)</f>
        <v>#DIV/0!</v>
      </c>
      <c r="W2919" s="91" t="e">
        <f>IF(A2919&gt;$W$1, $S$1*W2920+(1-$S$1)*G2920,Rawdata!AM2919)</f>
        <v>#DIV/0!</v>
      </c>
      <c r="X2919" s="91" t="e">
        <f>IF(A2919&gt;$X$1,$S$1*X2920+(1-$S$1)*G2920,Rawdata!AN2919)</f>
        <v>#DIV/0!</v>
      </c>
      <c r="Y2919" s="91" t="e">
        <f>IF(A2919&gt;$Y$1,$S$1*Y2920+(1-$S$1)*G2920,Rawdata!AO2919)</f>
        <v>#DIV/0!</v>
      </c>
      <c r="Z2919" s="91" t="e">
        <f>IF(A2919&gt;$Z$1,$S$1*Z2920+(1-$S$1)*(G2920-U2920)^2,Rawdata!AP2919)</f>
        <v>#DIV/0!</v>
      </c>
      <c r="AA2919" s="91" t="e">
        <f>IF(A2919&gt;$AA$1,$S$1*AA2920+(1-$S$1)*(G2920-V2920)^2,Rawdata!AQ2919)</f>
        <v>#DIV/0!</v>
      </c>
      <c r="AB2919" s="91" t="e">
        <f>IF(A2919&gt;89,$S$1*AB2920+(1-$S$1)*(G2920-W2920)^2,Rawdata!AR2919)</f>
        <v>#DIV/0!</v>
      </c>
      <c r="AC2919" s="91" t="e">
        <f>IF(A2919&gt;$AC$1,$S$1*AC2920+(1-$S$1)*(G2920-X2920)^2,Rawdata!AS2919)</f>
        <v>#DIV/0!</v>
      </c>
      <c r="AD2919" s="91" t="e">
        <f>IF(A2919&gt;$AD$1,$S$1*AD2920+(1-$S$1)*(G2920-Y2920)^2,Rawdata!AT2919)</f>
        <v>#DIV/0!</v>
      </c>
      <c r="AE2919" s="80" t="e">
        <f t="shared" si="1222"/>
        <v>#DIV/0!</v>
      </c>
      <c r="AF2919" s="81" t="e">
        <f t="shared" si="1223"/>
        <v>#DIV/0!</v>
      </c>
      <c r="AG2919" s="86">
        <f t="shared" si="1245"/>
        <v>0</v>
      </c>
      <c r="AH2919" s="107" t="e">
        <f t="shared" si="1221"/>
        <v>#DIV/0!</v>
      </c>
      <c r="AI2919" s="107" t="e">
        <f t="shared" si="1224"/>
        <v>#DIV/0!</v>
      </c>
      <c r="AJ2919" s="108" t="e">
        <f t="shared" si="1225"/>
        <v>#DIV/0!</v>
      </c>
      <c r="AK2919" s="113" t="e">
        <f t="shared" si="1230"/>
        <v>#DIV/0!</v>
      </c>
      <c r="AL2919" s="113" t="e">
        <f t="shared" si="1231"/>
        <v>#DIV/0!</v>
      </c>
      <c r="AM2919" s="113" t="e">
        <f t="shared" si="1232"/>
        <v>#DIV/0!</v>
      </c>
      <c r="AN2919" s="113" t="e">
        <f t="shared" si="1233"/>
        <v>#DIV/0!</v>
      </c>
      <c r="AO2919" s="113" t="e">
        <f t="shared" si="1234"/>
        <v>#DIV/0!</v>
      </c>
      <c r="AP2919" s="91" t="e">
        <f t="shared" si="1235"/>
        <v>#DIV/0!</v>
      </c>
      <c r="AQ2919" s="91" t="e">
        <f t="shared" si="1236"/>
        <v>#DIV/0!</v>
      </c>
      <c r="AR2919" s="91" t="e">
        <f t="shared" si="1237"/>
        <v>#DIV/0!</v>
      </c>
      <c r="AS2919" s="91" t="e">
        <f t="shared" si="1238"/>
        <v>#DIV/0!</v>
      </c>
      <c r="AT2919" s="91" t="e">
        <f t="shared" si="1239"/>
        <v>#DIV/0!</v>
      </c>
      <c r="AU2919" s="113" t="e">
        <f t="shared" si="1240"/>
        <v>#DIV/0!</v>
      </c>
      <c r="AV2919" s="113" t="e">
        <f t="shared" si="1241"/>
        <v>#DIV/0!</v>
      </c>
      <c r="AW2919" s="113" t="e">
        <f t="shared" si="1242"/>
        <v>#DIV/0!</v>
      </c>
      <c r="AX2919" s="113" t="e">
        <f t="shared" si="1243"/>
        <v>#DIV/0!</v>
      </c>
      <c r="AY2919" s="113" t="e">
        <f t="shared" si="1244"/>
        <v>#DIV/0!</v>
      </c>
    </row>
    <row r="2920" spans="1:51" x14ac:dyDescent="0.25">
      <c r="A2920" s="119"/>
      <c r="B2920" s="83"/>
      <c r="C2920" s="85"/>
      <c r="D2920" s="85"/>
      <c r="E2920" s="85"/>
      <c r="F2920" s="71"/>
      <c r="G2920" s="96"/>
      <c r="H2920" s="16" t="e">
        <f>IF(A2920&gt;$U$1,ROUND(ROUND( U2920*$S$1+(1-$S$1)*G2920,4)+$T$1*ROUND(($S$1*Z2920+(1-$S$1)*(G2920-U2920)^2)^0.5,4),4),Rawdata!AK2920+Rawdata!$T$1*Rawdata!AU2920)</f>
        <v>#DIV/0!</v>
      </c>
      <c r="I2920" s="16" t="e">
        <f>IF(A2920&gt;$V$1,ROUND(ROUND(V2920*$S$1+(1-$S$1)*G2920,4)+$T$1*ROUND(($S$1*AA2920+(1-$S$1)*(G2920-V2920)^2)^0.5,4),4),Rawdata!AL2920+Rawdata!$T$1*Rawdata!AV2920)</f>
        <v>#DIV/0!</v>
      </c>
      <c r="J2920" s="16" t="e">
        <f>IF(A2920&gt;$W$1,ROUND(ROUND( W2920*$S$1+(1-$S$1)*G2920,4)+$T$1*ROUND(($S$1*AB2920+(1-$S$1)*(G2920-W2920)^2)^0.5,4),4),Rawdata!AM2920+Rawdata!$T$1*Rawdata!AW2920)</f>
        <v>#DIV/0!</v>
      </c>
      <c r="K2920" s="16" t="e">
        <f>IF(A2920&gt;$X$1,ROUND(ROUND( X2920*$S$1+(1-$S$1)*G2920,4)+$T$1*ROUND(($S$1*AC2920+(1-$S$1)*(G2920-X2920)^2)^0.5,4),4),Rawdata!AN2920+Rawdata!$T$1*Rawdata!AX2920)</f>
        <v>#DIV/0!</v>
      </c>
      <c r="L2920" s="16" t="e">
        <f>IF(A2920&gt;$Y$1,ROUND(ROUND( Y2920*$S$1+(1-$S$1)*G2920,4)+$T$1*ROUND(($S$1*AD2920+(1-$S$1)*(G2920-Y2920)^2)^0.5,4),4),Rawdata!AO2920+Rawdata!$T$1*Rawdata!AY2920)</f>
        <v>#DIV/0!</v>
      </c>
      <c r="M2920" s="16" t="e">
        <f t="shared" si="1226"/>
        <v>#DIV/0!</v>
      </c>
      <c r="N2920" s="16" t="e">
        <f t="shared" si="1227"/>
        <v>#DIV/0!</v>
      </c>
      <c r="O2920" s="67"/>
      <c r="P2920" s="67"/>
      <c r="Q2920" s="31" t="e">
        <f t="shared" si="1246"/>
        <v>#DIV/0!</v>
      </c>
      <c r="R2920" s="17" t="e">
        <f t="shared" si="1247"/>
        <v>#DIV/0!</v>
      </c>
      <c r="S2920" s="37" t="e">
        <f t="shared" si="1228"/>
        <v>#DIV/0!</v>
      </c>
      <c r="T2920" s="17" t="e">
        <f t="shared" si="1229"/>
        <v>#DIV/0!</v>
      </c>
      <c r="U2920" s="91" t="e">
        <f>IF(A2920&gt;$U$1, U2921*$S$1+(1-$S$1)*G2921,Rawdata!AK2920)</f>
        <v>#DIV/0!</v>
      </c>
      <c r="V2920" s="91" t="e">
        <f>IF(A2920&gt;$V$1,$S$1*V2921+(1-$S$1)*G2921,Rawdata!AL2920)</f>
        <v>#DIV/0!</v>
      </c>
      <c r="W2920" s="91" t="e">
        <f>IF(A2920&gt;$W$1, $S$1*W2921+(1-$S$1)*G2921,Rawdata!AM2920)</f>
        <v>#DIV/0!</v>
      </c>
      <c r="X2920" s="91" t="e">
        <f>IF(A2920&gt;$X$1,$S$1*X2921+(1-$S$1)*G2921,Rawdata!AN2920)</f>
        <v>#DIV/0!</v>
      </c>
      <c r="Y2920" s="91" t="e">
        <f>IF(A2920&gt;$Y$1,$S$1*Y2921+(1-$S$1)*G2921,Rawdata!AO2920)</f>
        <v>#DIV/0!</v>
      </c>
      <c r="Z2920" s="91" t="e">
        <f>IF(A2920&gt;$Z$1,$S$1*Z2921+(1-$S$1)*(G2921-U2921)^2,Rawdata!AP2920)</f>
        <v>#DIV/0!</v>
      </c>
      <c r="AA2920" s="91" t="e">
        <f>IF(A2920&gt;$AA$1,$S$1*AA2921+(1-$S$1)*(G2921-V2921)^2,Rawdata!AQ2920)</f>
        <v>#DIV/0!</v>
      </c>
      <c r="AB2920" s="91" t="e">
        <f>IF(A2920&gt;89,$S$1*AB2921+(1-$S$1)*(G2921-W2921)^2,Rawdata!AR2920)</f>
        <v>#DIV/0!</v>
      </c>
      <c r="AC2920" s="91" t="e">
        <f>IF(A2920&gt;$AC$1,$S$1*AC2921+(1-$S$1)*(G2921-X2921)^2,Rawdata!AS2920)</f>
        <v>#DIV/0!</v>
      </c>
      <c r="AD2920" s="91" t="e">
        <f>IF(A2920&gt;$AD$1,$S$1*AD2921+(1-$S$1)*(G2921-Y2921)^2,Rawdata!AT2920)</f>
        <v>#DIV/0!</v>
      </c>
      <c r="AE2920" s="80" t="e">
        <f t="shared" si="1222"/>
        <v>#DIV/0!</v>
      </c>
      <c r="AF2920" s="81" t="e">
        <f t="shared" si="1223"/>
        <v>#DIV/0!</v>
      </c>
      <c r="AG2920" s="86">
        <f t="shared" si="1245"/>
        <v>0</v>
      </c>
      <c r="AH2920" s="107" t="e">
        <f t="shared" ref="AH2920:AH2983" si="1248">ROUND(AE2920*SQRT(2),4)</f>
        <v>#DIV/0!</v>
      </c>
      <c r="AI2920" s="107" t="e">
        <f t="shared" si="1224"/>
        <v>#DIV/0!</v>
      </c>
      <c r="AJ2920" s="108" t="e">
        <f t="shared" si="1225"/>
        <v>#DIV/0!</v>
      </c>
      <c r="AK2920" s="113" t="e">
        <f t="shared" si="1230"/>
        <v>#DIV/0!</v>
      </c>
      <c r="AL2920" s="113" t="e">
        <f t="shared" si="1231"/>
        <v>#DIV/0!</v>
      </c>
      <c r="AM2920" s="113" t="e">
        <f t="shared" si="1232"/>
        <v>#DIV/0!</v>
      </c>
      <c r="AN2920" s="113" t="e">
        <f t="shared" si="1233"/>
        <v>#DIV/0!</v>
      </c>
      <c r="AO2920" s="113" t="e">
        <f t="shared" si="1234"/>
        <v>#DIV/0!</v>
      </c>
      <c r="AP2920" s="91" t="e">
        <f t="shared" si="1235"/>
        <v>#DIV/0!</v>
      </c>
      <c r="AQ2920" s="91" t="e">
        <f t="shared" si="1236"/>
        <v>#DIV/0!</v>
      </c>
      <c r="AR2920" s="91" t="e">
        <f t="shared" si="1237"/>
        <v>#DIV/0!</v>
      </c>
      <c r="AS2920" s="91" t="e">
        <f t="shared" si="1238"/>
        <v>#DIV/0!</v>
      </c>
      <c r="AT2920" s="91" t="e">
        <f t="shared" si="1239"/>
        <v>#DIV/0!</v>
      </c>
      <c r="AU2920" s="113" t="e">
        <f t="shared" si="1240"/>
        <v>#DIV/0!</v>
      </c>
      <c r="AV2920" s="113" t="e">
        <f t="shared" si="1241"/>
        <v>#DIV/0!</v>
      </c>
      <c r="AW2920" s="113" t="e">
        <f t="shared" si="1242"/>
        <v>#DIV/0!</v>
      </c>
      <c r="AX2920" s="113" t="e">
        <f t="shared" si="1243"/>
        <v>#DIV/0!</v>
      </c>
      <c r="AY2920" s="113" t="e">
        <f t="shared" si="1244"/>
        <v>#DIV/0!</v>
      </c>
    </row>
    <row r="2921" spans="1:51" x14ac:dyDescent="0.25">
      <c r="A2921" s="119"/>
      <c r="B2921" s="83"/>
      <c r="C2921" s="85"/>
      <c r="D2921" s="85"/>
      <c r="E2921" s="85"/>
      <c r="F2921" s="71"/>
      <c r="G2921" s="96"/>
      <c r="H2921" s="16" t="e">
        <f>IF(A2921&gt;$U$1,ROUND(ROUND( U2921*$S$1+(1-$S$1)*G2921,4)+$T$1*ROUND(($S$1*Z2921+(1-$S$1)*(G2921-U2921)^2)^0.5,4),4),Rawdata!AK2921+Rawdata!$T$1*Rawdata!AU2921)</f>
        <v>#DIV/0!</v>
      </c>
      <c r="I2921" s="16" t="e">
        <f>IF(A2921&gt;$V$1,ROUND(ROUND(V2921*$S$1+(1-$S$1)*G2921,4)+$T$1*ROUND(($S$1*AA2921+(1-$S$1)*(G2921-V2921)^2)^0.5,4),4),Rawdata!AL2921+Rawdata!$T$1*Rawdata!AV2921)</f>
        <v>#DIV/0!</v>
      </c>
      <c r="J2921" s="16" t="e">
        <f>IF(A2921&gt;$W$1,ROUND(ROUND( W2921*$S$1+(1-$S$1)*G2921,4)+$T$1*ROUND(($S$1*AB2921+(1-$S$1)*(G2921-W2921)^2)^0.5,4),4),Rawdata!AM2921+Rawdata!$T$1*Rawdata!AW2921)</f>
        <v>#DIV/0!</v>
      </c>
      <c r="K2921" s="16" t="e">
        <f>IF(A2921&gt;$X$1,ROUND(ROUND( X2921*$S$1+(1-$S$1)*G2921,4)+$T$1*ROUND(($S$1*AC2921+(1-$S$1)*(G2921-X2921)^2)^0.5,4),4),Rawdata!AN2921+Rawdata!$T$1*Rawdata!AX2921)</f>
        <v>#DIV/0!</v>
      </c>
      <c r="L2921" s="16" t="e">
        <f>IF(A2921&gt;$Y$1,ROUND(ROUND( Y2921*$S$1+(1-$S$1)*G2921,4)+$T$1*ROUND(($S$1*AD2921+(1-$S$1)*(G2921-Y2921)^2)^0.5,4),4),Rawdata!AO2921+Rawdata!$T$1*Rawdata!AY2921)</f>
        <v>#DIV/0!</v>
      </c>
      <c r="M2921" s="16" t="e">
        <f t="shared" si="1226"/>
        <v>#DIV/0!</v>
      </c>
      <c r="N2921" s="16" t="e">
        <f t="shared" si="1227"/>
        <v>#DIV/0!</v>
      </c>
      <c r="O2921" s="67"/>
      <c r="P2921" s="67"/>
      <c r="Q2921" s="31" t="e">
        <f t="shared" si="1246"/>
        <v>#DIV/0!</v>
      </c>
      <c r="R2921" s="17" t="e">
        <f t="shared" si="1247"/>
        <v>#DIV/0!</v>
      </c>
      <c r="S2921" s="37" t="e">
        <f t="shared" si="1228"/>
        <v>#DIV/0!</v>
      </c>
      <c r="T2921" s="17" t="e">
        <f t="shared" si="1229"/>
        <v>#DIV/0!</v>
      </c>
      <c r="U2921" s="91" t="e">
        <f>IF(A2921&gt;$U$1, U2922*$S$1+(1-$S$1)*G2922,Rawdata!AK2921)</f>
        <v>#DIV/0!</v>
      </c>
      <c r="V2921" s="91" t="e">
        <f>IF(A2921&gt;$V$1,$S$1*V2922+(1-$S$1)*G2922,Rawdata!AL2921)</f>
        <v>#DIV/0!</v>
      </c>
      <c r="W2921" s="91" t="e">
        <f>IF(A2921&gt;$W$1, $S$1*W2922+(1-$S$1)*G2922,Rawdata!AM2921)</f>
        <v>#DIV/0!</v>
      </c>
      <c r="X2921" s="91" t="e">
        <f>IF(A2921&gt;$X$1,$S$1*X2922+(1-$S$1)*G2922,Rawdata!AN2921)</f>
        <v>#DIV/0!</v>
      </c>
      <c r="Y2921" s="91" t="e">
        <f>IF(A2921&gt;$Y$1,$S$1*Y2922+(1-$S$1)*G2922,Rawdata!AO2921)</f>
        <v>#DIV/0!</v>
      </c>
      <c r="Z2921" s="91" t="e">
        <f>IF(A2921&gt;$Z$1,$S$1*Z2922+(1-$S$1)*(G2922-U2922)^2,Rawdata!AP2921)</f>
        <v>#DIV/0!</v>
      </c>
      <c r="AA2921" s="91" t="e">
        <f>IF(A2921&gt;$AA$1,$S$1*AA2922+(1-$S$1)*(G2922-V2922)^2,Rawdata!AQ2921)</f>
        <v>#DIV/0!</v>
      </c>
      <c r="AB2921" s="91" t="e">
        <f>IF(A2921&gt;89,$S$1*AB2922+(1-$S$1)*(G2922-W2922)^2,Rawdata!AR2921)</f>
        <v>#DIV/0!</v>
      </c>
      <c r="AC2921" s="91" t="e">
        <f>IF(A2921&gt;$AC$1,$S$1*AC2922+(1-$S$1)*(G2922-X2922)^2,Rawdata!AS2921)</f>
        <v>#DIV/0!</v>
      </c>
      <c r="AD2921" s="91" t="e">
        <f>IF(A2921&gt;$AD$1,$S$1*AD2922+(1-$S$1)*(G2922-Y2922)^2,Rawdata!AT2921)</f>
        <v>#DIV/0!</v>
      </c>
      <c r="AE2921" s="80" t="e">
        <f t="shared" si="1222"/>
        <v>#DIV/0!</v>
      </c>
      <c r="AF2921" s="81" t="e">
        <f t="shared" si="1223"/>
        <v>#DIV/0!</v>
      </c>
      <c r="AG2921" s="86">
        <f t="shared" si="1245"/>
        <v>0</v>
      </c>
      <c r="AH2921" s="107" t="e">
        <f t="shared" si="1248"/>
        <v>#DIV/0!</v>
      </c>
      <c r="AI2921" s="107" t="e">
        <f t="shared" si="1224"/>
        <v>#DIV/0!</v>
      </c>
      <c r="AJ2921" s="108" t="e">
        <f t="shared" si="1225"/>
        <v>#DIV/0!</v>
      </c>
      <c r="AK2921" s="113" t="e">
        <f t="shared" si="1230"/>
        <v>#DIV/0!</v>
      </c>
      <c r="AL2921" s="113" t="e">
        <f t="shared" si="1231"/>
        <v>#DIV/0!</v>
      </c>
      <c r="AM2921" s="113" t="e">
        <f t="shared" si="1232"/>
        <v>#DIV/0!</v>
      </c>
      <c r="AN2921" s="113" t="e">
        <f t="shared" si="1233"/>
        <v>#DIV/0!</v>
      </c>
      <c r="AO2921" s="113" t="e">
        <f t="shared" si="1234"/>
        <v>#DIV/0!</v>
      </c>
      <c r="AP2921" s="91" t="e">
        <f t="shared" si="1235"/>
        <v>#DIV/0!</v>
      </c>
      <c r="AQ2921" s="91" t="e">
        <f t="shared" si="1236"/>
        <v>#DIV/0!</v>
      </c>
      <c r="AR2921" s="91" t="e">
        <f t="shared" si="1237"/>
        <v>#DIV/0!</v>
      </c>
      <c r="AS2921" s="91" t="e">
        <f t="shared" si="1238"/>
        <v>#DIV/0!</v>
      </c>
      <c r="AT2921" s="91" t="e">
        <f t="shared" si="1239"/>
        <v>#DIV/0!</v>
      </c>
      <c r="AU2921" s="113" t="e">
        <f t="shared" si="1240"/>
        <v>#DIV/0!</v>
      </c>
      <c r="AV2921" s="113" t="e">
        <f t="shared" si="1241"/>
        <v>#DIV/0!</v>
      </c>
      <c r="AW2921" s="113" t="e">
        <f t="shared" si="1242"/>
        <v>#DIV/0!</v>
      </c>
      <c r="AX2921" s="113" t="e">
        <f t="shared" si="1243"/>
        <v>#DIV/0!</v>
      </c>
      <c r="AY2921" s="113" t="e">
        <f t="shared" si="1244"/>
        <v>#DIV/0!</v>
      </c>
    </row>
    <row r="2922" spans="1:51" x14ac:dyDescent="0.25">
      <c r="A2922" s="119"/>
      <c r="B2922" s="83"/>
      <c r="C2922" s="85"/>
      <c r="D2922" s="85"/>
      <c r="E2922" s="85"/>
      <c r="F2922" s="71"/>
      <c r="G2922" s="96"/>
      <c r="H2922" s="16" t="e">
        <f>IF(A2922&gt;$U$1,ROUND(ROUND( U2922*$S$1+(1-$S$1)*G2922,4)+$T$1*ROUND(($S$1*Z2922+(1-$S$1)*(G2922-U2922)^2)^0.5,4),4),Rawdata!AK2922+Rawdata!$T$1*Rawdata!AU2922)</f>
        <v>#DIV/0!</v>
      </c>
      <c r="I2922" s="16" t="e">
        <f>IF(A2922&gt;$V$1,ROUND(ROUND(V2922*$S$1+(1-$S$1)*G2922,4)+$T$1*ROUND(($S$1*AA2922+(1-$S$1)*(G2922-V2922)^2)^0.5,4),4),Rawdata!AL2922+Rawdata!$T$1*Rawdata!AV2922)</f>
        <v>#DIV/0!</v>
      </c>
      <c r="J2922" s="16" t="e">
        <f>IF(A2922&gt;$W$1,ROUND(ROUND( W2922*$S$1+(1-$S$1)*G2922,4)+$T$1*ROUND(($S$1*AB2922+(1-$S$1)*(G2922-W2922)^2)^0.5,4),4),Rawdata!AM2922+Rawdata!$T$1*Rawdata!AW2922)</f>
        <v>#DIV/0!</v>
      </c>
      <c r="K2922" s="16" t="e">
        <f>IF(A2922&gt;$X$1,ROUND(ROUND( X2922*$S$1+(1-$S$1)*G2922,4)+$T$1*ROUND(($S$1*AC2922+(1-$S$1)*(G2922-X2922)^2)^0.5,4),4),Rawdata!AN2922+Rawdata!$T$1*Rawdata!AX2922)</f>
        <v>#DIV/0!</v>
      </c>
      <c r="L2922" s="16" t="e">
        <f>IF(A2922&gt;$Y$1,ROUND(ROUND( Y2922*$S$1+(1-$S$1)*G2922,4)+$T$1*ROUND(($S$1*AD2922+(1-$S$1)*(G2922-Y2922)^2)^0.5,4),4),Rawdata!AO2922+Rawdata!$T$1*Rawdata!AY2922)</f>
        <v>#DIV/0!</v>
      </c>
      <c r="M2922" s="16" t="e">
        <f t="shared" si="1226"/>
        <v>#DIV/0!</v>
      </c>
      <c r="N2922" s="16" t="e">
        <f t="shared" si="1227"/>
        <v>#DIV/0!</v>
      </c>
      <c r="O2922" s="67"/>
      <c r="P2922" s="67"/>
      <c r="Q2922" s="31" t="e">
        <f t="shared" si="1246"/>
        <v>#DIV/0!</v>
      </c>
      <c r="R2922" s="17" t="e">
        <f t="shared" si="1247"/>
        <v>#DIV/0!</v>
      </c>
      <c r="S2922" s="37" t="e">
        <f t="shared" si="1228"/>
        <v>#DIV/0!</v>
      </c>
      <c r="T2922" s="17" t="e">
        <f t="shared" si="1229"/>
        <v>#DIV/0!</v>
      </c>
      <c r="U2922" s="91" t="e">
        <f>IF(A2922&gt;$U$1, U2923*$S$1+(1-$S$1)*G2923,Rawdata!AK2922)</f>
        <v>#DIV/0!</v>
      </c>
      <c r="V2922" s="91" t="e">
        <f>IF(A2922&gt;$V$1,$S$1*V2923+(1-$S$1)*G2923,Rawdata!AL2922)</f>
        <v>#DIV/0!</v>
      </c>
      <c r="W2922" s="91" t="e">
        <f>IF(A2922&gt;$W$1, $S$1*W2923+(1-$S$1)*G2923,Rawdata!AM2922)</f>
        <v>#DIV/0!</v>
      </c>
      <c r="X2922" s="91" t="e">
        <f>IF(A2922&gt;$X$1,$S$1*X2923+(1-$S$1)*G2923,Rawdata!AN2922)</f>
        <v>#DIV/0!</v>
      </c>
      <c r="Y2922" s="91" t="e">
        <f>IF(A2922&gt;$Y$1,$S$1*Y2923+(1-$S$1)*G2923,Rawdata!AO2922)</f>
        <v>#DIV/0!</v>
      </c>
      <c r="Z2922" s="91" t="e">
        <f>IF(A2922&gt;$Z$1,$S$1*Z2923+(1-$S$1)*(G2923-U2923)^2,Rawdata!AP2922)</f>
        <v>#DIV/0!</v>
      </c>
      <c r="AA2922" s="91" t="e">
        <f>IF(A2922&gt;$AA$1,$S$1*AA2923+(1-$S$1)*(G2923-V2923)^2,Rawdata!AQ2922)</f>
        <v>#DIV/0!</v>
      </c>
      <c r="AB2922" s="91" t="e">
        <f>IF(A2922&gt;89,$S$1*AB2923+(1-$S$1)*(G2923-W2923)^2,Rawdata!AR2922)</f>
        <v>#DIV/0!</v>
      </c>
      <c r="AC2922" s="91" t="e">
        <f>IF(A2922&gt;$AC$1,$S$1*AC2923+(1-$S$1)*(G2923-X2923)^2,Rawdata!AS2922)</f>
        <v>#DIV/0!</v>
      </c>
      <c r="AD2922" s="91" t="e">
        <f>IF(A2922&gt;$AD$1,$S$1*AD2923+(1-$S$1)*(G2923-Y2923)^2,Rawdata!AT2922)</f>
        <v>#DIV/0!</v>
      </c>
      <c r="AE2922" s="80" t="e">
        <f t="shared" si="1222"/>
        <v>#DIV/0!</v>
      </c>
      <c r="AF2922" s="81" t="e">
        <f t="shared" si="1223"/>
        <v>#DIV/0!</v>
      </c>
      <c r="AG2922" s="86">
        <f t="shared" si="1245"/>
        <v>0</v>
      </c>
      <c r="AH2922" s="107" t="e">
        <f t="shared" si="1248"/>
        <v>#DIV/0!</v>
      </c>
      <c r="AI2922" s="107" t="e">
        <f t="shared" si="1224"/>
        <v>#DIV/0!</v>
      </c>
      <c r="AJ2922" s="108" t="e">
        <f t="shared" si="1225"/>
        <v>#DIV/0!</v>
      </c>
      <c r="AK2922" s="113" t="e">
        <f t="shared" si="1230"/>
        <v>#DIV/0!</v>
      </c>
      <c r="AL2922" s="113" t="e">
        <f t="shared" si="1231"/>
        <v>#DIV/0!</v>
      </c>
      <c r="AM2922" s="113" t="e">
        <f t="shared" si="1232"/>
        <v>#DIV/0!</v>
      </c>
      <c r="AN2922" s="113" t="e">
        <f t="shared" si="1233"/>
        <v>#DIV/0!</v>
      </c>
      <c r="AO2922" s="113" t="e">
        <f t="shared" si="1234"/>
        <v>#DIV/0!</v>
      </c>
      <c r="AP2922" s="91" t="e">
        <f t="shared" si="1235"/>
        <v>#DIV/0!</v>
      </c>
      <c r="AQ2922" s="91" t="e">
        <f t="shared" si="1236"/>
        <v>#DIV/0!</v>
      </c>
      <c r="AR2922" s="91" t="e">
        <f t="shared" si="1237"/>
        <v>#DIV/0!</v>
      </c>
      <c r="AS2922" s="91" t="e">
        <f t="shared" si="1238"/>
        <v>#DIV/0!</v>
      </c>
      <c r="AT2922" s="91" t="e">
        <f t="shared" si="1239"/>
        <v>#DIV/0!</v>
      </c>
      <c r="AU2922" s="113" t="e">
        <f t="shared" si="1240"/>
        <v>#DIV/0!</v>
      </c>
      <c r="AV2922" s="113" t="e">
        <f t="shared" si="1241"/>
        <v>#DIV/0!</v>
      </c>
      <c r="AW2922" s="113" t="e">
        <f t="shared" si="1242"/>
        <v>#DIV/0!</v>
      </c>
      <c r="AX2922" s="113" t="e">
        <f t="shared" si="1243"/>
        <v>#DIV/0!</v>
      </c>
      <c r="AY2922" s="113" t="e">
        <f t="shared" si="1244"/>
        <v>#DIV/0!</v>
      </c>
    </row>
    <row r="2923" spans="1:51" x14ac:dyDescent="0.25">
      <c r="A2923" s="119"/>
      <c r="B2923" s="83"/>
      <c r="C2923" s="85"/>
      <c r="D2923" s="85"/>
      <c r="E2923" s="85"/>
      <c r="F2923" s="71"/>
      <c r="G2923" s="96"/>
      <c r="H2923" s="16" t="e">
        <f>IF(A2923&gt;$U$1,ROUND(ROUND( U2923*$S$1+(1-$S$1)*G2923,4)+$T$1*ROUND(($S$1*Z2923+(1-$S$1)*(G2923-U2923)^2)^0.5,4),4),Rawdata!AK2923+Rawdata!$T$1*Rawdata!AU2923)</f>
        <v>#DIV/0!</v>
      </c>
      <c r="I2923" s="16" t="e">
        <f>IF(A2923&gt;$V$1,ROUND(ROUND(V2923*$S$1+(1-$S$1)*G2923,4)+$T$1*ROUND(($S$1*AA2923+(1-$S$1)*(G2923-V2923)^2)^0.5,4),4),Rawdata!AL2923+Rawdata!$T$1*Rawdata!AV2923)</f>
        <v>#DIV/0!</v>
      </c>
      <c r="J2923" s="16" t="e">
        <f>IF(A2923&gt;$W$1,ROUND(ROUND( W2923*$S$1+(1-$S$1)*G2923,4)+$T$1*ROUND(($S$1*AB2923+(1-$S$1)*(G2923-W2923)^2)^0.5,4),4),Rawdata!AM2923+Rawdata!$T$1*Rawdata!AW2923)</f>
        <v>#DIV/0!</v>
      </c>
      <c r="K2923" s="16" t="e">
        <f>IF(A2923&gt;$X$1,ROUND(ROUND( X2923*$S$1+(1-$S$1)*G2923,4)+$T$1*ROUND(($S$1*AC2923+(1-$S$1)*(G2923-X2923)^2)^0.5,4),4),Rawdata!AN2923+Rawdata!$T$1*Rawdata!AX2923)</f>
        <v>#DIV/0!</v>
      </c>
      <c r="L2923" s="16" t="e">
        <f>IF(A2923&gt;$Y$1,ROUND(ROUND( Y2923*$S$1+(1-$S$1)*G2923,4)+$T$1*ROUND(($S$1*AD2923+(1-$S$1)*(G2923-Y2923)^2)^0.5,4),4),Rawdata!AO2923+Rawdata!$T$1*Rawdata!AY2923)</f>
        <v>#DIV/0!</v>
      </c>
      <c r="M2923" s="16" t="e">
        <f t="shared" si="1226"/>
        <v>#DIV/0!</v>
      </c>
      <c r="N2923" s="16" t="e">
        <f t="shared" si="1227"/>
        <v>#DIV/0!</v>
      </c>
      <c r="O2923" s="67"/>
      <c r="P2923" s="67"/>
      <c r="Q2923" s="31" t="e">
        <f t="shared" si="1246"/>
        <v>#DIV/0!</v>
      </c>
      <c r="R2923" s="17" t="e">
        <f t="shared" si="1247"/>
        <v>#DIV/0!</v>
      </c>
      <c r="S2923" s="37" t="e">
        <f t="shared" si="1228"/>
        <v>#DIV/0!</v>
      </c>
      <c r="T2923" s="17" t="e">
        <f t="shared" si="1229"/>
        <v>#DIV/0!</v>
      </c>
      <c r="U2923" s="91" t="e">
        <f>IF(A2923&gt;$U$1, U2924*$S$1+(1-$S$1)*G2924,Rawdata!AK2923)</f>
        <v>#DIV/0!</v>
      </c>
      <c r="V2923" s="91" t="e">
        <f>IF(A2923&gt;$V$1,$S$1*V2924+(1-$S$1)*G2924,Rawdata!AL2923)</f>
        <v>#DIV/0!</v>
      </c>
      <c r="W2923" s="91" t="e">
        <f>IF(A2923&gt;$W$1, $S$1*W2924+(1-$S$1)*G2924,Rawdata!AM2923)</f>
        <v>#DIV/0!</v>
      </c>
      <c r="X2923" s="91" t="e">
        <f>IF(A2923&gt;$X$1,$S$1*X2924+(1-$S$1)*G2924,Rawdata!AN2923)</f>
        <v>#DIV/0!</v>
      </c>
      <c r="Y2923" s="91" t="e">
        <f>IF(A2923&gt;$Y$1,$S$1*Y2924+(1-$S$1)*G2924,Rawdata!AO2923)</f>
        <v>#DIV/0!</v>
      </c>
      <c r="Z2923" s="91" t="e">
        <f>IF(A2923&gt;$Z$1,$S$1*Z2924+(1-$S$1)*(G2924-U2924)^2,Rawdata!AP2923)</f>
        <v>#DIV/0!</v>
      </c>
      <c r="AA2923" s="91" t="e">
        <f>IF(A2923&gt;$AA$1,$S$1*AA2924+(1-$S$1)*(G2924-V2924)^2,Rawdata!AQ2923)</f>
        <v>#DIV/0!</v>
      </c>
      <c r="AB2923" s="91" t="e">
        <f>IF(A2923&gt;89,$S$1*AB2924+(1-$S$1)*(G2924-W2924)^2,Rawdata!AR2923)</f>
        <v>#DIV/0!</v>
      </c>
      <c r="AC2923" s="91" t="e">
        <f>IF(A2923&gt;$AC$1,$S$1*AC2924+(1-$S$1)*(G2924-X2924)^2,Rawdata!AS2923)</f>
        <v>#DIV/0!</v>
      </c>
      <c r="AD2923" s="91" t="e">
        <f>IF(A2923&gt;$AD$1,$S$1*AD2924+(1-$S$1)*(G2924-Y2924)^2,Rawdata!AT2923)</f>
        <v>#DIV/0!</v>
      </c>
      <c r="AE2923" s="80" t="e">
        <f t="shared" si="1222"/>
        <v>#DIV/0!</v>
      </c>
      <c r="AF2923" s="81" t="e">
        <f t="shared" si="1223"/>
        <v>#DIV/0!</v>
      </c>
      <c r="AG2923" s="86">
        <f t="shared" si="1245"/>
        <v>0</v>
      </c>
      <c r="AH2923" s="107" t="e">
        <f t="shared" si="1248"/>
        <v>#DIV/0!</v>
      </c>
      <c r="AI2923" s="107" t="e">
        <f t="shared" si="1224"/>
        <v>#DIV/0!</v>
      </c>
      <c r="AJ2923" s="108" t="e">
        <f t="shared" si="1225"/>
        <v>#DIV/0!</v>
      </c>
      <c r="AK2923" s="113" t="e">
        <f t="shared" si="1230"/>
        <v>#DIV/0!</v>
      </c>
      <c r="AL2923" s="113" t="e">
        <f t="shared" si="1231"/>
        <v>#DIV/0!</v>
      </c>
      <c r="AM2923" s="113" t="e">
        <f t="shared" si="1232"/>
        <v>#DIV/0!</v>
      </c>
      <c r="AN2923" s="113" t="e">
        <f t="shared" si="1233"/>
        <v>#DIV/0!</v>
      </c>
      <c r="AO2923" s="113" t="e">
        <f t="shared" si="1234"/>
        <v>#DIV/0!</v>
      </c>
      <c r="AP2923" s="91" t="e">
        <f t="shared" si="1235"/>
        <v>#DIV/0!</v>
      </c>
      <c r="AQ2923" s="91" t="e">
        <f t="shared" si="1236"/>
        <v>#DIV/0!</v>
      </c>
      <c r="AR2923" s="91" t="e">
        <f t="shared" si="1237"/>
        <v>#DIV/0!</v>
      </c>
      <c r="AS2923" s="91" t="e">
        <f t="shared" si="1238"/>
        <v>#DIV/0!</v>
      </c>
      <c r="AT2923" s="91" t="e">
        <f t="shared" si="1239"/>
        <v>#DIV/0!</v>
      </c>
      <c r="AU2923" s="113" t="e">
        <f t="shared" si="1240"/>
        <v>#DIV/0!</v>
      </c>
      <c r="AV2923" s="113" t="e">
        <f t="shared" si="1241"/>
        <v>#DIV/0!</v>
      </c>
      <c r="AW2923" s="113" t="e">
        <f t="shared" si="1242"/>
        <v>#DIV/0!</v>
      </c>
      <c r="AX2923" s="113" t="e">
        <f t="shared" si="1243"/>
        <v>#DIV/0!</v>
      </c>
      <c r="AY2923" s="113" t="e">
        <f t="shared" si="1244"/>
        <v>#DIV/0!</v>
      </c>
    </row>
    <row r="2924" spans="1:51" x14ac:dyDescent="0.25">
      <c r="A2924" s="119"/>
      <c r="B2924" s="83"/>
      <c r="C2924" s="85"/>
      <c r="D2924" s="85"/>
      <c r="E2924" s="85"/>
      <c r="F2924" s="71"/>
      <c r="G2924" s="96"/>
      <c r="H2924" s="16" t="e">
        <f>IF(A2924&gt;$U$1,ROUND(ROUND( U2924*$S$1+(1-$S$1)*G2924,4)+$T$1*ROUND(($S$1*Z2924+(1-$S$1)*(G2924-U2924)^2)^0.5,4),4),Rawdata!AK2924+Rawdata!$T$1*Rawdata!AU2924)</f>
        <v>#DIV/0!</v>
      </c>
      <c r="I2924" s="16" t="e">
        <f>IF(A2924&gt;$V$1,ROUND(ROUND(V2924*$S$1+(1-$S$1)*G2924,4)+$T$1*ROUND(($S$1*AA2924+(1-$S$1)*(G2924-V2924)^2)^0.5,4),4),Rawdata!AL2924+Rawdata!$T$1*Rawdata!AV2924)</f>
        <v>#DIV/0!</v>
      </c>
      <c r="J2924" s="16" t="e">
        <f>IF(A2924&gt;$W$1,ROUND(ROUND( W2924*$S$1+(1-$S$1)*G2924,4)+$T$1*ROUND(($S$1*AB2924+(1-$S$1)*(G2924-W2924)^2)^0.5,4),4),Rawdata!AM2924+Rawdata!$T$1*Rawdata!AW2924)</f>
        <v>#DIV/0!</v>
      </c>
      <c r="K2924" s="16" t="e">
        <f>IF(A2924&gt;$X$1,ROUND(ROUND( X2924*$S$1+(1-$S$1)*G2924,4)+$T$1*ROUND(($S$1*AC2924+(1-$S$1)*(G2924-X2924)^2)^0.5,4),4),Rawdata!AN2924+Rawdata!$T$1*Rawdata!AX2924)</f>
        <v>#DIV/0!</v>
      </c>
      <c r="L2924" s="16" t="e">
        <f>IF(A2924&gt;$Y$1,ROUND(ROUND( Y2924*$S$1+(1-$S$1)*G2924,4)+$T$1*ROUND(($S$1*AD2924+(1-$S$1)*(G2924-Y2924)^2)^0.5,4),4),Rawdata!AO2924+Rawdata!$T$1*Rawdata!AY2924)</f>
        <v>#DIV/0!</v>
      </c>
      <c r="M2924" s="16" t="e">
        <f t="shared" si="1226"/>
        <v>#DIV/0!</v>
      </c>
      <c r="N2924" s="16" t="e">
        <f t="shared" si="1227"/>
        <v>#DIV/0!</v>
      </c>
      <c r="O2924" s="67"/>
      <c r="P2924" s="67"/>
      <c r="Q2924" s="31" t="e">
        <f t="shared" si="1246"/>
        <v>#DIV/0!</v>
      </c>
      <c r="R2924" s="17" t="e">
        <f t="shared" si="1247"/>
        <v>#DIV/0!</v>
      </c>
      <c r="S2924" s="37" t="e">
        <f t="shared" si="1228"/>
        <v>#DIV/0!</v>
      </c>
      <c r="T2924" s="17" t="e">
        <f t="shared" si="1229"/>
        <v>#DIV/0!</v>
      </c>
      <c r="U2924" s="91" t="e">
        <f>IF(A2924&gt;$U$1, U2925*$S$1+(1-$S$1)*G2925,Rawdata!AK2924)</f>
        <v>#DIV/0!</v>
      </c>
      <c r="V2924" s="91" t="e">
        <f>IF(A2924&gt;$V$1,$S$1*V2925+(1-$S$1)*G2925,Rawdata!AL2924)</f>
        <v>#DIV/0!</v>
      </c>
      <c r="W2924" s="91" t="e">
        <f>IF(A2924&gt;$W$1, $S$1*W2925+(1-$S$1)*G2925,Rawdata!AM2924)</f>
        <v>#DIV/0!</v>
      </c>
      <c r="X2924" s="91" t="e">
        <f>IF(A2924&gt;$X$1,$S$1*X2925+(1-$S$1)*G2925,Rawdata!AN2924)</f>
        <v>#DIV/0!</v>
      </c>
      <c r="Y2924" s="91" t="e">
        <f>IF(A2924&gt;$Y$1,$S$1*Y2925+(1-$S$1)*G2925,Rawdata!AO2924)</f>
        <v>#DIV/0!</v>
      </c>
      <c r="Z2924" s="91" t="e">
        <f>IF(A2924&gt;$Z$1,$S$1*Z2925+(1-$S$1)*(G2925-U2925)^2,Rawdata!AP2924)</f>
        <v>#DIV/0!</v>
      </c>
      <c r="AA2924" s="91" t="e">
        <f>IF(A2924&gt;$AA$1,$S$1*AA2925+(1-$S$1)*(G2925-V2925)^2,Rawdata!AQ2924)</f>
        <v>#DIV/0!</v>
      </c>
      <c r="AB2924" s="91" t="e">
        <f>IF(A2924&gt;89,$S$1*AB2925+(1-$S$1)*(G2925-W2925)^2,Rawdata!AR2924)</f>
        <v>#DIV/0!</v>
      </c>
      <c r="AC2924" s="91" t="e">
        <f>IF(A2924&gt;$AC$1,$S$1*AC2925+(1-$S$1)*(G2925-X2925)^2,Rawdata!AS2924)</f>
        <v>#DIV/0!</v>
      </c>
      <c r="AD2924" s="91" t="e">
        <f>IF(A2924&gt;$AD$1,$S$1*AD2925+(1-$S$1)*(G2925-Y2925)^2,Rawdata!AT2924)</f>
        <v>#DIV/0!</v>
      </c>
      <c r="AE2924" s="80" t="e">
        <f t="shared" si="1222"/>
        <v>#DIV/0!</v>
      </c>
      <c r="AF2924" s="81" t="e">
        <f t="shared" si="1223"/>
        <v>#DIV/0!</v>
      </c>
      <c r="AG2924" s="86">
        <f t="shared" si="1245"/>
        <v>0</v>
      </c>
      <c r="AH2924" s="107" t="e">
        <f t="shared" si="1248"/>
        <v>#DIV/0!</v>
      </c>
      <c r="AI2924" s="107" t="e">
        <f t="shared" si="1224"/>
        <v>#DIV/0!</v>
      </c>
      <c r="AJ2924" s="108" t="e">
        <f t="shared" si="1225"/>
        <v>#DIV/0!</v>
      </c>
      <c r="AK2924" s="113" t="e">
        <f t="shared" si="1230"/>
        <v>#DIV/0!</v>
      </c>
      <c r="AL2924" s="113" t="e">
        <f t="shared" si="1231"/>
        <v>#DIV/0!</v>
      </c>
      <c r="AM2924" s="113" t="e">
        <f t="shared" si="1232"/>
        <v>#DIV/0!</v>
      </c>
      <c r="AN2924" s="113" t="e">
        <f t="shared" si="1233"/>
        <v>#DIV/0!</v>
      </c>
      <c r="AO2924" s="113" t="e">
        <f t="shared" si="1234"/>
        <v>#DIV/0!</v>
      </c>
      <c r="AP2924" s="91" t="e">
        <f t="shared" si="1235"/>
        <v>#DIV/0!</v>
      </c>
      <c r="AQ2924" s="91" t="e">
        <f t="shared" si="1236"/>
        <v>#DIV/0!</v>
      </c>
      <c r="AR2924" s="91" t="e">
        <f t="shared" si="1237"/>
        <v>#DIV/0!</v>
      </c>
      <c r="AS2924" s="91" t="e">
        <f t="shared" si="1238"/>
        <v>#DIV/0!</v>
      </c>
      <c r="AT2924" s="91" t="e">
        <f t="shared" si="1239"/>
        <v>#DIV/0!</v>
      </c>
      <c r="AU2924" s="113" t="e">
        <f t="shared" si="1240"/>
        <v>#DIV/0!</v>
      </c>
      <c r="AV2924" s="113" t="e">
        <f t="shared" si="1241"/>
        <v>#DIV/0!</v>
      </c>
      <c r="AW2924" s="113" t="e">
        <f t="shared" si="1242"/>
        <v>#DIV/0!</v>
      </c>
      <c r="AX2924" s="113" t="e">
        <f t="shared" si="1243"/>
        <v>#DIV/0!</v>
      </c>
      <c r="AY2924" s="113" t="e">
        <f t="shared" si="1244"/>
        <v>#DIV/0!</v>
      </c>
    </row>
    <row r="2925" spans="1:51" x14ac:dyDescent="0.25">
      <c r="A2925" s="119"/>
      <c r="B2925" s="83"/>
      <c r="C2925" s="85"/>
      <c r="D2925" s="85"/>
      <c r="E2925" s="85"/>
      <c r="F2925" s="71"/>
      <c r="G2925" s="96"/>
      <c r="H2925" s="16" t="e">
        <f>IF(A2925&gt;$U$1,ROUND(ROUND( U2925*$S$1+(1-$S$1)*G2925,4)+$T$1*ROUND(($S$1*Z2925+(1-$S$1)*(G2925-U2925)^2)^0.5,4),4),Rawdata!AK2925+Rawdata!$T$1*Rawdata!AU2925)</f>
        <v>#DIV/0!</v>
      </c>
      <c r="I2925" s="16" t="e">
        <f>IF(A2925&gt;$V$1,ROUND(ROUND(V2925*$S$1+(1-$S$1)*G2925,4)+$T$1*ROUND(($S$1*AA2925+(1-$S$1)*(G2925-V2925)^2)^0.5,4),4),Rawdata!AL2925+Rawdata!$T$1*Rawdata!AV2925)</f>
        <v>#DIV/0!</v>
      </c>
      <c r="J2925" s="16" t="e">
        <f>IF(A2925&gt;$W$1,ROUND(ROUND( W2925*$S$1+(1-$S$1)*G2925,4)+$T$1*ROUND(($S$1*AB2925+(1-$S$1)*(G2925-W2925)^2)^0.5,4),4),Rawdata!AM2925+Rawdata!$T$1*Rawdata!AW2925)</f>
        <v>#DIV/0!</v>
      </c>
      <c r="K2925" s="16" t="e">
        <f>IF(A2925&gt;$X$1,ROUND(ROUND( X2925*$S$1+(1-$S$1)*G2925,4)+$T$1*ROUND(($S$1*AC2925+(1-$S$1)*(G2925-X2925)^2)^0.5,4),4),Rawdata!AN2925+Rawdata!$T$1*Rawdata!AX2925)</f>
        <v>#DIV/0!</v>
      </c>
      <c r="L2925" s="16" t="e">
        <f>IF(A2925&gt;$Y$1,ROUND(ROUND( Y2925*$S$1+(1-$S$1)*G2925,4)+$T$1*ROUND(($S$1*AD2925+(1-$S$1)*(G2925-Y2925)^2)^0.5,4),4),Rawdata!AO2925+Rawdata!$T$1*Rawdata!AY2925)</f>
        <v>#DIV/0!</v>
      </c>
      <c r="M2925" s="16" t="e">
        <f t="shared" si="1226"/>
        <v>#DIV/0!</v>
      </c>
      <c r="N2925" s="16" t="e">
        <f t="shared" si="1227"/>
        <v>#DIV/0!</v>
      </c>
      <c r="O2925" s="67"/>
      <c r="P2925" s="67"/>
      <c r="Q2925" s="31" t="e">
        <f t="shared" si="1246"/>
        <v>#DIV/0!</v>
      </c>
      <c r="R2925" s="17" t="e">
        <f t="shared" si="1247"/>
        <v>#DIV/0!</v>
      </c>
      <c r="S2925" s="37" t="e">
        <f t="shared" si="1228"/>
        <v>#DIV/0!</v>
      </c>
      <c r="T2925" s="17" t="e">
        <f t="shared" si="1229"/>
        <v>#DIV/0!</v>
      </c>
      <c r="U2925" s="91" t="e">
        <f>IF(A2925&gt;$U$1, U2926*$S$1+(1-$S$1)*G2926,Rawdata!AK2925)</f>
        <v>#DIV/0!</v>
      </c>
      <c r="V2925" s="91" t="e">
        <f>IF(A2925&gt;$V$1,$S$1*V2926+(1-$S$1)*G2926,Rawdata!AL2925)</f>
        <v>#DIV/0!</v>
      </c>
      <c r="W2925" s="91" t="e">
        <f>IF(A2925&gt;$W$1, $S$1*W2926+(1-$S$1)*G2926,Rawdata!AM2925)</f>
        <v>#DIV/0!</v>
      </c>
      <c r="X2925" s="91" t="e">
        <f>IF(A2925&gt;$X$1,$S$1*X2926+(1-$S$1)*G2926,Rawdata!AN2925)</f>
        <v>#DIV/0!</v>
      </c>
      <c r="Y2925" s="91" t="e">
        <f>IF(A2925&gt;$Y$1,$S$1*Y2926+(1-$S$1)*G2926,Rawdata!AO2925)</f>
        <v>#DIV/0!</v>
      </c>
      <c r="Z2925" s="91" t="e">
        <f>IF(A2925&gt;$Z$1,$S$1*Z2926+(1-$S$1)*(G2926-U2926)^2,Rawdata!AP2925)</f>
        <v>#DIV/0!</v>
      </c>
      <c r="AA2925" s="91" t="e">
        <f>IF(A2925&gt;$AA$1,$S$1*AA2926+(1-$S$1)*(G2926-V2926)^2,Rawdata!AQ2925)</f>
        <v>#DIV/0!</v>
      </c>
      <c r="AB2925" s="91" t="e">
        <f>IF(A2925&gt;89,$S$1*AB2926+(1-$S$1)*(G2926-W2926)^2,Rawdata!AR2925)</f>
        <v>#DIV/0!</v>
      </c>
      <c r="AC2925" s="91" t="e">
        <f>IF(A2925&gt;$AC$1,$S$1*AC2926+(1-$S$1)*(G2926-X2926)^2,Rawdata!AS2925)</f>
        <v>#DIV/0!</v>
      </c>
      <c r="AD2925" s="91" t="e">
        <f>IF(A2925&gt;$AD$1,$S$1*AD2926+(1-$S$1)*(G2926-Y2926)^2,Rawdata!AT2925)</f>
        <v>#DIV/0!</v>
      </c>
      <c r="AE2925" s="80" t="e">
        <f t="shared" si="1222"/>
        <v>#DIV/0!</v>
      </c>
      <c r="AF2925" s="81" t="e">
        <f t="shared" si="1223"/>
        <v>#DIV/0!</v>
      </c>
      <c r="AG2925" s="86">
        <f t="shared" si="1245"/>
        <v>0</v>
      </c>
      <c r="AH2925" s="107" t="e">
        <f t="shared" si="1248"/>
        <v>#DIV/0!</v>
      </c>
      <c r="AI2925" s="107" t="e">
        <f t="shared" si="1224"/>
        <v>#DIV/0!</v>
      </c>
      <c r="AJ2925" s="108" t="e">
        <f t="shared" si="1225"/>
        <v>#DIV/0!</v>
      </c>
      <c r="AK2925" s="113" t="e">
        <f t="shared" si="1230"/>
        <v>#DIV/0!</v>
      </c>
      <c r="AL2925" s="113" t="e">
        <f t="shared" si="1231"/>
        <v>#DIV/0!</v>
      </c>
      <c r="AM2925" s="113" t="e">
        <f t="shared" si="1232"/>
        <v>#DIV/0!</v>
      </c>
      <c r="AN2925" s="113" t="e">
        <f t="shared" si="1233"/>
        <v>#DIV/0!</v>
      </c>
      <c r="AO2925" s="113" t="e">
        <f t="shared" si="1234"/>
        <v>#DIV/0!</v>
      </c>
      <c r="AP2925" s="91" t="e">
        <f t="shared" si="1235"/>
        <v>#DIV/0!</v>
      </c>
      <c r="AQ2925" s="91" t="e">
        <f t="shared" si="1236"/>
        <v>#DIV/0!</v>
      </c>
      <c r="AR2925" s="91" t="e">
        <f t="shared" si="1237"/>
        <v>#DIV/0!</v>
      </c>
      <c r="AS2925" s="91" t="e">
        <f t="shared" si="1238"/>
        <v>#DIV/0!</v>
      </c>
      <c r="AT2925" s="91" t="e">
        <f t="shared" si="1239"/>
        <v>#DIV/0!</v>
      </c>
      <c r="AU2925" s="113" t="e">
        <f t="shared" si="1240"/>
        <v>#DIV/0!</v>
      </c>
      <c r="AV2925" s="113" t="e">
        <f t="shared" si="1241"/>
        <v>#DIV/0!</v>
      </c>
      <c r="AW2925" s="113" t="e">
        <f t="shared" si="1242"/>
        <v>#DIV/0!</v>
      </c>
      <c r="AX2925" s="113" t="e">
        <f t="shared" si="1243"/>
        <v>#DIV/0!</v>
      </c>
      <c r="AY2925" s="113" t="e">
        <f t="shared" si="1244"/>
        <v>#DIV/0!</v>
      </c>
    </row>
    <row r="2926" spans="1:51" x14ac:dyDescent="0.25">
      <c r="A2926" s="119"/>
      <c r="B2926" s="83"/>
      <c r="C2926" s="85"/>
      <c r="D2926" s="85"/>
      <c r="E2926" s="85"/>
      <c r="F2926" s="71"/>
      <c r="G2926" s="96"/>
      <c r="H2926" s="16" t="e">
        <f>IF(A2926&gt;$U$1,ROUND(ROUND( U2926*$S$1+(1-$S$1)*G2926,4)+$T$1*ROUND(($S$1*Z2926+(1-$S$1)*(G2926-U2926)^2)^0.5,4),4),Rawdata!AK2926+Rawdata!$T$1*Rawdata!AU2926)</f>
        <v>#DIV/0!</v>
      </c>
      <c r="I2926" s="16" t="e">
        <f>IF(A2926&gt;$V$1,ROUND(ROUND(V2926*$S$1+(1-$S$1)*G2926,4)+$T$1*ROUND(($S$1*AA2926+(1-$S$1)*(G2926-V2926)^2)^0.5,4),4),Rawdata!AL2926+Rawdata!$T$1*Rawdata!AV2926)</f>
        <v>#DIV/0!</v>
      </c>
      <c r="J2926" s="16" t="e">
        <f>IF(A2926&gt;$W$1,ROUND(ROUND( W2926*$S$1+(1-$S$1)*G2926,4)+$T$1*ROUND(($S$1*AB2926+(1-$S$1)*(G2926-W2926)^2)^0.5,4),4),Rawdata!AM2926+Rawdata!$T$1*Rawdata!AW2926)</f>
        <v>#DIV/0!</v>
      </c>
      <c r="K2926" s="16" t="e">
        <f>IF(A2926&gt;$X$1,ROUND(ROUND( X2926*$S$1+(1-$S$1)*G2926,4)+$T$1*ROUND(($S$1*AC2926+(1-$S$1)*(G2926-X2926)^2)^0.5,4),4),Rawdata!AN2926+Rawdata!$T$1*Rawdata!AX2926)</f>
        <v>#DIV/0!</v>
      </c>
      <c r="L2926" s="16" t="e">
        <f>IF(A2926&gt;$Y$1,ROUND(ROUND( Y2926*$S$1+(1-$S$1)*G2926,4)+$T$1*ROUND(($S$1*AD2926+(1-$S$1)*(G2926-Y2926)^2)^0.5,4),4),Rawdata!AO2926+Rawdata!$T$1*Rawdata!AY2926)</f>
        <v>#DIV/0!</v>
      </c>
      <c r="M2926" s="16" t="e">
        <f t="shared" si="1226"/>
        <v>#DIV/0!</v>
      </c>
      <c r="N2926" s="16" t="e">
        <f t="shared" si="1227"/>
        <v>#DIV/0!</v>
      </c>
      <c r="O2926" s="67"/>
      <c r="P2926" s="67"/>
      <c r="Q2926" s="31" t="e">
        <f t="shared" si="1246"/>
        <v>#DIV/0!</v>
      </c>
      <c r="R2926" s="17" t="e">
        <f t="shared" si="1247"/>
        <v>#DIV/0!</v>
      </c>
      <c r="S2926" s="37" t="e">
        <f t="shared" si="1228"/>
        <v>#DIV/0!</v>
      </c>
      <c r="T2926" s="17" t="e">
        <f t="shared" si="1229"/>
        <v>#DIV/0!</v>
      </c>
      <c r="U2926" s="91" t="e">
        <f>IF(A2926&gt;$U$1, U2927*$S$1+(1-$S$1)*G2927,Rawdata!AK2926)</f>
        <v>#DIV/0!</v>
      </c>
      <c r="V2926" s="91" t="e">
        <f>IF(A2926&gt;$V$1,$S$1*V2927+(1-$S$1)*G2927,Rawdata!AL2926)</f>
        <v>#DIV/0!</v>
      </c>
      <c r="W2926" s="91" t="e">
        <f>IF(A2926&gt;$W$1, $S$1*W2927+(1-$S$1)*G2927,Rawdata!AM2926)</f>
        <v>#DIV/0!</v>
      </c>
      <c r="X2926" s="91" t="e">
        <f>IF(A2926&gt;$X$1,$S$1*X2927+(1-$S$1)*G2927,Rawdata!AN2926)</f>
        <v>#DIV/0!</v>
      </c>
      <c r="Y2926" s="91" t="e">
        <f>IF(A2926&gt;$Y$1,$S$1*Y2927+(1-$S$1)*G2927,Rawdata!AO2926)</f>
        <v>#DIV/0!</v>
      </c>
      <c r="Z2926" s="91" t="e">
        <f>IF(A2926&gt;$Z$1,$S$1*Z2927+(1-$S$1)*(G2927-U2927)^2,Rawdata!AP2926)</f>
        <v>#DIV/0!</v>
      </c>
      <c r="AA2926" s="91" t="e">
        <f>IF(A2926&gt;$AA$1,$S$1*AA2927+(1-$S$1)*(G2927-V2927)^2,Rawdata!AQ2926)</f>
        <v>#DIV/0!</v>
      </c>
      <c r="AB2926" s="91" t="e">
        <f>IF(A2926&gt;89,$S$1*AB2927+(1-$S$1)*(G2927-W2927)^2,Rawdata!AR2926)</f>
        <v>#DIV/0!</v>
      </c>
      <c r="AC2926" s="91" t="e">
        <f>IF(A2926&gt;$AC$1,$S$1*AC2927+(1-$S$1)*(G2927-X2927)^2,Rawdata!AS2926)</f>
        <v>#DIV/0!</v>
      </c>
      <c r="AD2926" s="91" t="e">
        <f>IF(A2926&gt;$AD$1,$S$1*AD2927+(1-$S$1)*(G2927-Y2927)^2,Rawdata!AT2926)</f>
        <v>#DIV/0!</v>
      </c>
      <c r="AE2926" s="80" t="e">
        <f t="shared" si="1222"/>
        <v>#DIV/0!</v>
      </c>
      <c r="AF2926" s="81" t="e">
        <f t="shared" si="1223"/>
        <v>#DIV/0!</v>
      </c>
      <c r="AG2926" s="86">
        <f t="shared" si="1245"/>
        <v>0</v>
      </c>
      <c r="AH2926" s="107" t="e">
        <f t="shared" si="1248"/>
        <v>#DIV/0!</v>
      </c>
      <c r="AI2926" s="107" t="e">
        <f t="shared" si="1224"/>
        <v>#DIV/0!</v>
      </c>
      <c r="AJ2926" s="108" t="e">
        <f t="shared" si="1225"/>
        <v>#DIV/0!</v>
      </c>
      <c r="AK2926" s="113" t="e">
        <f t="shared" si="1230"/>
        <v>#DIV/0!</v>
      </c>
      <c r="AL2926" s="113" t="e">
        <f t="shared" si="1231"/>
        <v>#DIV/0!</v>
      </c>
      <c r="AM2926" s="113" t="e">
        <f t="shared" si="1232"/>
        <v>#DIV/0!</v>
      </c>
      <c r="AN2926" s="113" t="e">
        <f t="shared" si="1233"/>
        <v>#DIV/0!</v>
      </c>
      <c r="AO2926" s="113" t="e">
        <f t="shared" si="1234"/>
        <v>#DIV/0!</v>
      </c>
      <c r="AP2926" s="91" t="e">
        <f t="shared" si="1235"/>
        <v>#DIV/0!</v>
      </c>
      <c r="AQ2926" s="91" t="e">
        <f t="shared" si="1236"/>
        <v>#DIV/0!</v>
      </c>
      <c r="AR2926" s="91" t="e">
        <f t="shared" si="1237"/>
        <v>#DIV/0!</v>
      </c>
      <c r="AS2926" s="91" t="e">
        <f t="shared" si="1238"/>
        <v>#DIV/0!</v>
      </c>
      <c r="AT2926" s="91" t="e">
        <f t="shared" si="1239"/>
        <v>#DIV/0!</v>
      </c>
      <c r="AU2926" s="113" t="e">
        <f t="shared" si="1240"/>
        <v>#DIV/0!</v>
      </c>
      <c r="AV2926" s="113" t="e">
        <f t="shared" si="1241"/>
        <v>#DIV/0!</v>
      </c>
      <c r="AW2926" s="113" t="e">
        <f t="shared" si="1242"/>
        <v>#DIV/0!</v>
      </c>
      <c r="AX2926" s="113" t="e">
        <f t="shared" si="1243"/>
        <v>#DIV/0!</v>
      </c>
      <c r="AY2926" s="113" t="e">
        <f t="shared" si="1244"/>
        <v>#DIV/0!</v>
      </c>
    </row>
    <row r="2927" spans="1:51" x14ac:dyDescent="0.25">
      <c r="A2927" s="119"/>
      <c r="B2927" s="83"/>
      <c r="C2927" s="85"/>
      <c r="D2927" s="85"/>
      <c r="E2927" s="85"/>
      <c r="F2927" s="71"/>
      <c r="G2927" s="96"/>
      <c r="H2927" s="16" t="e">
        <f>IF(A2927&gt;$U$1,ROUND(ROUND( U2927*$S$1+(1-$S$1)*G2927,4)+$T$1*ROUND(($S$1*Z2927+(1-$S$1)*(G2927-U2927)^2)^0.5,4),4),Rawdata!AK2927+Rawdata!$T$1*Rawdata!AU2927)</f>
        <v>#DIV/0!</v>
      </c>
      <c r="I2927" s="16" t="e">
        <f>IF(A2927&gt;$V$1,ROUND(ROUND(V2927*$S$1+(1-$S$1)*G2927,4)+$T$1*ROUND(($S$1*AA2927+(1-$S$1)*(G2927-V2927)^2)^0.5,4),4),Rawdata!AL2927+Rawdata!$T$1*Rawdata!AV2927)</f>
        <v>#DIV/0!</v>
      </c>
      <c r="J2927" s="16" t="e">
        <f>IF(A2927&gt;$W$1,ROUND(ROUND( W2927*$S$1+(1-$S$1)*G2927,4)+$T$1*ROUND(($S$1*AB2927+(1-$S$1)*(G2927-W2927)^2)^0.5,4),4),Rawdata!AM2927+Rawdata!$T$1*Rawdata!AW2927)</f>
        <v>#DIV/0!</v>
      </c>
      <c r="K2927" s="16" t="e">
        <f>IF(A2927&gt;$X$1,ROUND(ROUND( X2927*$S$1+(1-$S$1)*G2927,4)+$T$1*ROUND(($S$1*AC2927+(1-$S$1)*(G2927-X2927)^2)^0.5,4),4),Rawdata!AN2927+Rawdata!$T$1*Rawdata!AX2927)</f>
        <v>#DIV/0!</v>
      </c>
      <c r="L2927" s="16" t="e">
        <f>IF(A2927&gt;$Y$1,ROUND(ROUND( Y2927*$S$1+(1-$S$1)*G2927,4)+$T$1*ROUND(($S$1*AD2927+(1-$S$1)*(G2927-Y2927)^2)^0.5,4),4),Rawdata!AO2927+Rawdata!$T$1*Rawdata!AY2927)</f>
        <v>#DIV/0!</v>
      </c>
      <c r="M2927" s="16" t="e">
        <f t="shared" si="1226"/>
        <v>#DIV/0!</v>
      </c>
      <c r="N2927" s="16" t="e">
        <f t="shared" si="1227"/>
        <v>#DIV/0!</v>
      </c>
      <c r="O2927" s="67"/>
      <c r="P2927" s="67"/>
      <c r="Q2927" s="31" t="e">
        <f t="shared" si="1246"/>
        <v>#DIV/0!</v>
      </c>
      <c r="R2927" s="17" t="e">
        <f t="shared" si="1247"/>
        <v>#DIV/0!</v>
      </c>
      <c r="S2927" s="37" t="e">
        <f t="shared" si="1228"/>
        <v>#DIV/0!</v>
      </c>
      <c r="T2927" s="17" t="e">
        <f t="shared" si="1229"/>
        <v>#DIV/0!</v>
      </c>
      <c r="U2927" s="91" t="e">
        <f>IF(A2927&gt;$U$1, U2928*$S$1+(1-$S$1)*G2928,Rawdata!AK2927)</f>
        <v>#DIV/0!</v>
      </c>
      <c r="V2927" s="91" t="e">
        <f>IF(A2927&gt;$V$1,$S$1*V2928+(1-$S$1)*G2928,Rawdata!AL2927)</f>
        <v>#DIV/0!</v>
      </c>
      <c r="W2927" s="91" t="e">
        <f>IF(A2927&gt;$W$1, $S$1*W2928+(1-$S$1)*G2928,Rawdata!AM2927)</f>
        <v>#DIV/0!</v>
      </c>
      <c r="X2927" s="91" t="e">
        <f>IF(A2927&gt;$X$1,$S$1*X2928+(1-$S$1)*G2928,Rawdata!AN2927)</f>
        <v>#DIV/0!</v>
      </c>
      <c r="Y2927" s="91" t="e">
        <f>IF(A2927&gt;$Y$1,$S$1*Y2928+(1-$S$1)*G2928,Rawdata!AO2927)</f>
        <v>#DIV/0!</v>
      </c>
      <c r="Z2927" s="91" t="e">
        <f>IF(A2927&gt;$Z$1,$S$1*Z2928+(1-$S$1)*(G2928-U2928)^2,Rawdata!AP2927)</f>
        <v>#DIV/0!</v>
      </c>
      <c r="AA2927" s="91" t="e">
        <f>IF(A2927&gt;$AA$1,$S$1*AA2928+(1-$S$1)*(G2928-V2928)^2,Rawdata!AQ2927)</f>
        <v>#DIV/0!</v>
      </c>
      <c r="AB2927" s="91" t="e">
        <f>IF(A2927&gt;89,$S$1*AB2928+(1-$S$1)*(G2928-W2928)^2,Rawdata!AR2927)</f>
        <v>#DIV/0!</v>
      </c>
      <c r="AC2927" s="91" t="e">
        <f>IF(A2927&gt;$AC$1,$S$1*AC2928+(1-$S$1)*(G2928-X2928)^2,Rawdata!AS2927)</f>
        <v>#DIV/0!</v>
      </c>
      <c r="AD2927" s="91" t="e">
        <f>IF(A2927&gt;$AD$1,$S$1*AD2928+(1-$S$1)*(G2928-Y2928)^2,Rawdata!AT2927)</f>
        <v>#DIV/0!</v>
      </c>
      <c r="AE2927" s="80" t="e">
        <f t="shared" si="1222"/>
        <v>#DIV/0!</v>
      </c>
      <c r="AF2927" s="81" t="e">
        <f t="shared" si="1223"/>
        <v>#DIV/0!</v>
      </c>
      <c r="AG2927" s="86">
        <f t="shared" si="1245"/>
        <v>0</v>
      </c>
      <c r="AH2927" s="107" t="e">
        <f t="shared" si="1248"/>
        <v>#DIV/0!</v>
      </c>
      <c r="AI2927" s="107" t="e">
        <f t="shared" si="1224"/>
        <v>#DIV/0!</v>
      </c>
      <c r="AJ2927" s="108" t="e">
        <f t="shared" si="1225"/>
        <v>#DIV/0!</v>
      </c>
      <c r="AK2927" s="113" t="e">
        <f t="shared" si="1230"/>
        <v>#DIV/0!</v>
      </c>
      <c r="AL2927" s="113" t="e">
        <f t="shared" si="1231"/>
        <v>#DIV/0!</v>
      </c>
      <c r="AM2927" s="113" t="e">
        <f t="shared" si="1232"/>
        <v>#DIV/0!</v>
      </c>
      <c r="AN2927" s="113" t="e">
        <f t="shared" si="1233"/>
        <v>#DIV/0!</v>
      </c>
      <c r="AO2927" s="113" t="e">
        <f t="shared" si="1234"/>
        <v>#DIV/0!</v>
      </c>
      <c r="AP2927" s="91" t="e">
        <f t="shared" si="1235"/>
        <v>#DIV/0!</v>
      </c>
      <c r="AQ2927" s="91" t="e">
        <f t="shared" si="1236"/>
        <v>#DIV/0!</v>
      </c>
      <c r="AR2927" s="91" t="e">
        <f t="shared" si="1237"/>
        <v>#DIV/0!</v>
      </c>
      <c r="AS2927" s="91" t="e">
        <f t="shared" si="1238"/>
        <v>#DIV/0!</v>
      </c>
      <c r="AT2927" s="91" t="e">
        <f t="shared" si="1239"/>
        <v>#DIV/0!</v>
      </c>
      <c r="AU2927" s="113" t="e">
        <f t="shared" si="1240"/>
        <v>#DIV/0!</v>
      </c>
      <c r="AV2927" s="113" t="e">
        <f t="shared" si="1241"/>
        <v>#DIV/0!</v>
      </c>
      <c r="AW2927" s="113" t="e">
        <f t="shared" si="1242"/>
        <v>#DIV/0!</v>
      </c>
      <c r="AX2927" s="113" t="e">
        <f t="shared" si="1243"/>
        <v>#DIV/0!</v>
      </c>
      <c r="AY2927" s="113" t="e">
        <f t="shared" si="1244"/>
        <v>#DIV/0!</v>
      </c>
    </row>
    <row r="2928" spans="1:51" x14ac:dyDescent="0.25">
      <c r="A2928" s="119"/>
      <c r="B2928" s="83"/>
      <c r="C2928" s="85"/>
      <c r="D2928" s="85"/>
      <c r="E2928" s="85"/>
      <c r="F2928" s="71"/>
      <c r="G2928" s="96"/>
      <c r="H2928" s="16" t="e">
        <f>IF(A2928&gt;$U$1,ROUND(ROUND( U2928*$S$1+(1-$S$1)*G2928,4)+$T$1*ROUND(($S$1*Z2928+(1-$S$1)*(G2928-U2928)^2)^0.5,4),4),Rawdata!AK2928+Rawdata!$T$1*Rawdata!AU2928)</f>
        <v>#DIV/0!</v>
      </c>
      <c r="I2928" s="16" t="e">
        <f>IF(A2928&gt;$V$1,ROUND(ROUND(V2928*$S$1+(1-$S$1)*G2928,4)+$T$1*ROUND(($S$1*AA2928+(1-$S$1)*(G2928-V2928)^2)^0.5,4),4),Rawdata!AL2928+Rawdata!$T$1*Rawdata!AV2928)</f>
        <v>#DIV/0!</v>
      </c>
      <c r="J2928" s="16" t="e">
        <f>IF(A2928&gt;$W$1,ROUND(ROUND( W2928*$S$1+(1-$S$1)*G2928,4)+$T$1*ROUND(($S$1*AB2928+(1-$S$1)*(G2928-W2928)^2)^0.5,4),4),Rawdata!AM2928+Rawdata!$T$1*Rawdata!AW2928)</f>
        <v>#DIV/0!</v>
      </c>
      <c r="K2928" s="16" t="e">
        <f>IF(A2928&gt;$X$1,ROUND(ROUND( X2928*$S$1+(1-$S$1)*G2928,4)+$T$1*ROUND(($S$1*AC2928+(1-$S$1)*(G2928-X2928)^2)^0.5,4),4),Rawdata!AN2928+Rawdata!$T$1*Rawdata!AX2928)</f>
        <v>#DIV/0!</v>
      </c>
      <c r="L2928" s="16" t="e">
        <f>IF(A2928&gt;$Y$1,ROUND(ROUND( Y2928*$S$1+(1-$S$1)*G2928,4)+$T$1*ROUND(($S$1*AD2928+(1-$S$1)*(G2928-Y2928)^2)^0.5,4),4),Rawdata!AO2928+Rawdata!$T$1*Rawdata!AY2928)</f>
        <v>#DIV/0!</v>
      </c>
      <c r="M2928" s="16" t="e">
        <f t="shared" si="1226"/>
        <v>#DIV/0!</v>
      </c>
      <c r="N2928" s="16" t="e">
        <f t="shared" si="1227"/>
        <v>#DIV/0!</v>
      </c>
      <c r="O2928" s="67"/>
      <c r="P2928" s="67"/>
      <c r="Q2928" s="31" t="e">
        <f t="shared" si="1246"/>
        <v>#DIV/0!</v>
      </c>
      <c r="R2928" s="17" t="e">
        <f t="shared" si="1247"/>
        <v>#DIV/0!</v>
      </c>
      <c r="S2928" s="37" t="e">
        <f t="shared" si="1228"/>
        <v>#DIV/0!</v>
      </c>
      <c r="T2928" s="17" t="e">
        <f t="shared" si="1229"/>
        <v>#DIV/0!</v>
      </c>
      <c r="U2928" s="91" t="e">
        <f>IF(A2928&gt;$U$1, U2929*$S$1+(1-$S$1)*G2929,Rawdata!AK2928)</f>
        <v>#DIV/0!</v>
      </c>
      <c r="V2928" s="91" t="e">
        <f>IF(A2928&gt;$V$1,$S$1*V2929+(1-$S$1)*G2929,Rawdata!AL2928)</f>
        <v>#DIV/0!</v>
      </c>
      <c r="W2928" s="91" t="e">
        <f>IF(A2928&gt;$W$1, $S$1*W2929+(1-$S$1)*G2929,Rawdata!AM2928)</f>
        <v>#DIV/0!</v>
      </c>
      <c r="X2928" s="91" t="e">
        <f>IF(A2928&gt;$X$1,$S$1*X2929+(1-$S$1)*G2929,Rawdata!AN2928)</f>
        <v>#DIV/0!</v>
      </c>
      <c r="Y2928" s="91" t="e">
        <f>IF(A2928&gt;$Y$1,$S$1*Y2929+(1-$S$1)*G2929,Rawdata!AO2928)</f>
        <v>#DIV/0!</v>
      </c>
      <c r="Z2928" s="91" t="e">
        <f>IF(A2928&gt;$Z$1,$S$1*Z2929+(1-$S$1)*(G2929-U2929)^2,Rawdata!AP2928)</f>
        <v>#DIV/0!</v>
      </c>
      <c r="AA2928" s="91" t="e">
        <f>IF(A2928&gt;$AA$1,$S$1*AA2929+(1-$S$1)*(G2929-V2929)^2,Rawdata!AQ2928)</f>
        <v>#DIV/0!</v>
      </c>
      <c r="AB2928" s="91" t="e">
        <f>IF(A2928&gt;89,$S$1*AB2929+(1-$S$1)*(G2929-W2929)^2,Rawdata!AR2928)</f>
        <v>#DIV/0!</v>
      </c>
      <c r="AC2928" s="91" t="e">
        <f>IF(A2928&gt;$AC$1,$S$1*AC2929+(1-$S$1)*(G2929-X2929)^2,Rawdata!AS2928)</f>
        <v>#DIV/0!</v>
      </c>
      <c r="AD2928" s="91" t="e">
        <f>IF(A2928&gt;$AD$1,$S$1*AD2929+(1-$S$1)*(G2929-Y2929)^2,Rawdata!AT2928)</f>
        <v>#DIV/0!</v>
      </c>
      <c r="AE2928" s="80" t="e">
        <f t="shared" si="1222"/>
        <v>#DIV/0!</v>
      </c>
      <c r="AF2928" s="81" t="e">
        <f t="shared" si="1223"/>
        <v>#DIV/0!</v>
      </c>
      <c r="AG2928" s="86">
        <f t="shared" si="1245"/>
        <v>0</v>
      </c>
      <c r="AH2928" s="107" t="e">
        <f t="shared" si="1248"/>
        <v>#DIV/0!</v>
      </c>
      <c r="AI2928" s="107" t="e">
        <f t="shared" si="1224"/>
        <v>#DIV/0!</v>
      </c>
      <c r="AJ2928" s="108" t="e">
        <f t="shared" si="1225"/>
        <v>#DIV/0!</v>
      </c>
      <c r="AK2928" s="113" t="e">
        <f t="shared" si="1230"/>
        <v>#DIV/0!</v>
      </c>
      <c r="AL2928" s="113" t="e">
        <f t="shared" si="1231"/>
        <v>#DIV/0!</v>
      </c>
      <c r="AM2928" s="113" t="e">
        <f t="shared" si="1232"/>
        <v>#DIV/0!</v>
      </c>
      <c r="AN2928" s="113" t="e">
        <f t="shared" si="1233"/>
        <v>#DIV/0!</v>
      </c>
      <c r="AO2928" s="113" t="e">
        <f t="shared" si="1234"/>
        <v>#DIV/0!</v>
      </c>
      <c r="AP2928" s="91" t="e">
        <f t="shared" si="1235"/>
        <v>#DIV/0!</v>
      </c>
      <c r="AQ2928" s="91" t="e">
        <f t="shared" si="1236"/>
        <v>#DIV/0!</v>
      </c>
      <c r="AR2928" s="91" t="e">
        <f t="shared" si="1237"/>
        <v>#DIV/0!</v>
      </c>
      <c r="AS2928" s="91" t="e">
        <f t="shared" si="1238"/>
        <v>#DIV/0!</v>
      </c>
      <c r="AT2928" s="91" t="e">
        <f t="shared" si="1239"/>
        <v>#DIV/0!</v>
      </c>
      <c r="AU2928" s="113" t="e">
        <f t="shared" si="1240"/>
        <v>#DIV/0!</v>
      </c>
      <c r="AV2928" s="113" t="e">
        <f t="shared" si="1241"/>
        <v>#DIV/0!</v>
      </c>
      <c r="AW2928" s="113" t="e">
        <f t="shared" si="1242"/>
        <v>#DIV/0!</v>
      </c>
      <c r="AX2928" s="113" t="e">
        <f t="shared" si="1243"/>
        <v>#DIV/0!</v>
      </c>
      <c r="AY2928" s="113" t="e">
        <f t="shared" si="1244"/>
        <v>#DIV/0!</v>
      </c>
    </row>
    <row r="2929" spans="1:51" x14ac:dyDescent="0.25">
      <c r="A2929" s="119"/>
      <c r="B2929" s="83"/>
      <c r="C2929" s="85"/>
      <c r="D2929" s="85"/>
      <c r="E2929" s="85"/>
      <c r="F2929" s="71"/>
      <c r="G2929" s="96"/>
      <c r="H2929" s="16" t="e">
        <f>IF(A2929&gt;$U$1,ROUND(ROUND( U2929*$S$1+(1-$S$1)*G2929,4)+$T$1*ROUND(($S$1*Z2929+(1-$S$1)*(G2929-U2929)^2)^0.5,4),4),Rawdata!AK2929+Rawdata!$T$1*Rawdata!AU2929)</f>
        <v>#DIV/0!</v>
      </c>
      <c r="I2929" s="16" t="e">
        <f>IF(A2929&gt;$V$1,ROUND(ROUND(V2929*$S$1+(1-$S$1)*G2929,4)+$T$1*ROUND(($S$1*AA2929+(1-$S$1)*(G2929-V2929)^2)^0.5,4),4),Rawdata!AL2929+Rawdata!$T$1*Rawdata!AV2929)</f>
        <v>#DIV/0!</v>
      </c>
      <c r="J2929" s="16" t="e">
        <f>IF(A2929&gt;$W$1,ROUND(ROUND( W2929*$S$1+(1-$S$1)*G2929,4)+$T$1*ROUND(($S$1*AB2929+(1-$S$1)*(G2929-W2929)^2)^0.5,4),4),Rawdata!AM2929+Rawdata!$T$1*Rawdata!AW2929)</f>
        <v>#DIV/0!</v>
      </c>
      <c r="K2929" s="16" t="e">
        <f>IF(A2929&gt;$X$1,ROUND(ROUND( X2929*$S$1+(1-$S$1)*G2929,4)+$T$1*ROUND(($S$1*AC2929+(1-$S$1)*(G2929-X2929)^2)^0.5,4),4),Rawdata!AN2929+Rawdata!$T$1*Rawdata!AX2929)</f>
        <v>#DIV/0!</v>
      </c>
      <c r="L2929" s="16" t="e">
        <f>IF(A2929&gt;$Y$1,ROUND(ROUND( Y2929*$S$1+(1-$S$1)*G2929,4)+$T$1*ROUND(($S$1*AD2929+(1-$S$1)*(G2929-Y2929)^2)^0.5,4),4),Rawdata!AO2929+Rawdata!$T$1*Rawdata!AY2929)</f>
        <v>#DIV/0!</v>
      </c>
      <c r="M2929" s="16" t="e">
        <f t="shared" si="1226"/>
        <v>#DIV/0!</v>
      </c>
      <c r="N2929" s="16" t="e">
        <f t="shared" si="1227"/>
        <v>#DIV/0!</v>
      </c>
      <c r="O2929" s="67"/>
      <c r="P2929" s="67"/>
      <c r="Q2929" s="31" t="e">
        <f t="shared" si="1246"/>
        <v>#DIV/0!</v>
      </c>
      <c r="R2929" s="17" t="e">
        <f t="shared" si="1247"/>
        <v>#DIV/0!</v>
      </c>
      <c r="S2929" s="37" t="e">
        <f t="shared" si="1228"/>
        <v>#DIV/0!</v>
      </c>
      <c r="T2929" s="17" t="e">
        <f t="shared" si="1229"/>
        <v>#DIV/0!</v>
      </c>
      <c r="U2929" s="91" t="e">
        <f>IF(A2929&gt;$U$1, U2930*$S$1+(1-$S$1)*G2930,Rawdata!AK2929)</f>
        <v>#DIV/0!</v>
      </c>
      <c r="V2929" s="91" t="e">
        <f>IF(A2929&gt;$V$1,$S$1*V2930+(1-$S$1)*G2930,Rawdata!AL2929)</f>
        <v>#DIV/0!</v>
      </c>
      <c r="W2929" s="91" t="e">
        <f>IF(A2929&gt;$W$1, $S$1*W2930+(1-$S$1)*G2930,Rawdata!AM2929)</f>
        <v>#DIV/0!</v>
      </c>
      <c r="X2929" s="91" t="e">
        <f>IF(A2929&gt;$X$1,$S$1*X2930+(1-$S$1)*G2930,Rawdata!AN2929)</f>
        <v>#DIV/0!</v>
      </c>
      <c r="Y2929" s="91" t="e">
        <f>IF(A2929&gt;$Y$1,$S$1*Y2930+(1-$S$1)*G2930,Rawdata!AO2929)</f>
        <v>#DIV/0!</v>
      </c>
      <c r="Z2929" s="91" t="e">
        <f>IF(A2929&gt;$Z$1,$S$1*Z2930+(1-$S$1)*(G2930-U2930)^2,Rawdata!AP2929)</f>
        <v>#DIV/0!</v>
      </c>
      <c r="AA2929" s="91" t="e">
        <f>IF(A2929&gt;$AA$1,$S$1*AA2930+(1-$S$1)*(G2930-V2930)^2,Rawdata!AQ2929)</f>
        <v>#DIV/0!</v>
      </c>
      <c r="AB2929" s="91" t="e">
        <f>IF(A2929&gt;89,$S$1*AB2930+(1-$S$1)*(G2930-W2930)^2,Rawdata!AR2929)</f>
        <v>#DIV/0!</v>
      </c>
      <c r="AC2929" s="91" t="e">
        <f>IF(A2929&gt;$AC$1,$S$1*AC2930+(1-$S$1)*(G2930-X2930)^2,Rawdata!AS2929)</f>
        <v>#DIV/0!</v>
      </c>
      <c r="AD2929" s="91" t="e">
        <f>IF(A2929&gt;$AD$1,$S$1*AD2930+(1-$S$1)*(G2930-Y2930)^2,Rawdata!AT2929)</f>
        <v>#DIV/0!</v>
      </c>
      <c r="AE2929" s="80" t="e">
        <f t="shared" si="1222"/>
        <v>#DIV/0!</v>
      </c>
      <c r="AF2929" s="81" t="e">
        <f t="shared" si="1223"/>
        <v>#DIV/0!</v>
      </c>
      <c r="AG2929" s="86">
        <f t="shared" si="1245"/>
        <v>0</v>
      </c>
      <c r="AH2929" s="107" t="e">
        <f t="shared" si="1248"/>
        <v>#DIV/0!</v>
      </c>
      <c r="AI2929" s="107" t="e">
        <f t="shared" si="1224"/>
        <v>#DIV/0!</v>
      </c>
      <c r="AJ2929" s="108" t="e">
        <f t="shared" si="1225"/>
        <v>#DIV/0!</v>
      </c>
      <c r="AK2929" s="113" t="e">
        <f t="shared" si="1230"/>
        <v>#DIV/0!</v>
      </c>
      <c r="AL2929" s="113" t="e">
        <f t="shared" si="1231"/>
        <v>#DIV/0!</v>
      </c>
      <c r="AM2929" s="113" t="e">
        <f t="shared" si="1232"/>
        <v>#DIV/0!</v>
      </c>
      <c r="AN2929" s="113" t="e">
        <f t="shared" si="1233"/>
        <v>#DIV/0!</v>
      </c>
      <c r="AO2929" s="113" t="e">
        <f t="shared" si="1234"/>
        <v>#DIV/0!</v>
      </c>
      <c r="AP2929" s="91" t="e">
        <f t="shared" si="1235"/>
        <v>#DIV/0!</v>
      </c>
      <c r="AQ2929" s="91" t="e">
        <f t="shared" si="1236"/>
        <v>#DIV/0!</v>
      </c>
      <c r="AR2929" s="91" t="e">
        <f t="shared" si="1237"/>
        <v>#DIV/0!</v>
      </c>
      <c r="AS2929" s="91" t="e">
        <f t="shared" si="1238"/>
        <v>#DIV/0!</v>
      </c>
      <c r="AT2929" s="91" t="e">
        <f t="shared" si="1239"/>
        <v>#DIV/0!</v>
      </c>
      <c r="AU2929" s="113" t="e">
        <f t="shared" si="1240"/>
        <v>#DIV/0!</v>
      </c>
      <c r="AV2929" s="113" t="e">
        <f t="shared" si="1241"/>
        <v>#DIV/0!</v>
      </c>
      <c r="AW2929" s="113" t="e">
        <f t="shared" si="1242"/>
        <v>#DIV/0!</v>
      </c>
      <c r="AX2929" s="113" t="e">
        <f t="shared" si="1243"/>
        <v>#DIV/0!</v>
      </c>
      <c r="AY2929" s="113" t="e">
        <f t="shared" si="1244"/>
        <v>#DIV/0!</v>
      </c>
    </row>
    <row r="2930" spans="1:51" x14ac:dyDescent="0.25">
      <c r="A2930" s="119"/>
      <c r="B2930" s="83"/>
      <c r="C2930" s="85"/>
      <c r="D2930" s="85"/>
      <c r="E2930" s="85"/>
      <c r="F2930" s="71"/>
      <c r="G2930" s="96"/>
      <c r="H2930" s="16" t="e">
        <f>IF(A2930&gt;$U$1,ROUND(ROUND( U2930*$S$1+(1-$S$1)*G2930,4)+$T$1*ROUND(($S$1*Z2930+(1-$S$1)*(G2930-U2930)^2)^0.5,4),4),Rawdata!AK2930+Rawdata!$T$1*Rawdata!AU2930)</f>
        <v>#DIV/0!</v>
      </c>
      <c r="I2930" s="16" t="e">
        <f>IF(A2930&gt;$V$1,ROUND(ROUND(V2930*$S$1+(1-$S$1)*G2930,4)+$T$1*ROUND(($S$1*AA2930+(1-$S$1)*(G2930-V2930)^2)^0.5,4),4),Rawdata!AL2930+Rawdata!$T$1*Rawdata!AV2930)</f>
        <v>#DIV/0!</v>
      </c>
      <c r="J2930" s="16" t="e">
        <f>IF(A2930&gt;$W$1,ROUND(ROUND( W2930*$S$1+(1-$S$1)*G2930,4)+$T$1*ROUND(($S$1*AB2930+(1-$S$1)*(G2930-W2930)^2)^0.5,4),4),Rawdata!AM2930+Rawdata!$T$1*Rawdata!AW2930)</f>
        <v>#DIV/0!</v>
      </c>
      <c r="K2930" s="16" t="e">
        <f>IF(A2930&gt;$X$1,ROUND(ROUND( X2930*$S$1+(1-$S$1)*G2930,4)+$T$1*ROUND(($S$1*AC2930+(1-$S$1)*(G2930-X2930)^2)^0.5,4),4),Rawdata!AN2930+Rawdata!$T$1*Rawdata!AX2930)</f>
        <v>#DIV/0!</v>
      </c>
      <c r="L2930" s="16" t="e">
        <f>IF(A2930&gt;$Y$1,ROUND(ROUND( Y2930*$S$1+(1-$S$1)*G2930,4)+$T$1*ROUND(($S$1*AD2930+(1-$S$1)*(G2930-Y2930)^2)^0.5,4),4),Rawdata!AO2930+Rawdata!$T$1*Rawdata!AY2930)</f>
        <v>#DIV/0!</v>
      </c>
      <c r="M2930" s="16" t="e">
        <f t="shared" si="1226"/>
        <v>#DIV/0!</v>
      </c>
      <c r="N2930" s="16" t="e">
        <f t="shared" si="1227"/>
        <v>#DIV/0!</v>
      </c>
      <c r="O2930" s="67"/>
      <c r="P2930" s="67"/>
      <c r="Q2930" s="31" t="e">
        <f t="shared" si="1246"/>
        <v>#DIV/0!</v>
      </c>
      <c r="R2930" s="17" t="e">
        <f t="shared" si="1247"/>
        <v>#DIV/0!</v>
      </c>
      <c r="S2930" s="37" t="e">
        <f t="shared" si="1228"/>
        <v>#DIV/0!</v>
      </c>
      <c r="T2930" s="17" t="e">
        <f t="shared" si="1229"/>
        <v>#DIV/0!</v>
      </c>
      <c r="U2930" s="91" t="e">
        <f>IF(A2930&gt;$U$1, U2931*$S$1+(1-$S$1)*G2931,Rawdata!AK2930)</f>
        <v>#DIV/0!</v>
      </c>
      <c r="V2930" s="91" t="e">
        <f>IF(A2930&gt;$V$1,$S$1*V2931+(1-$S$1)*G2931,Rawdata!AL2930)</f>
        <v>#DIV/0!</v>
      </c>
      <c r="W2930" s="91" t="e">
        <f>IF(A2930&gt;$W$1, $S$1*W2931+(1-$S$1)*G2931,Rawdata!AM2930)</f>
        <v>#DIV/0!</v>
      </c>
      <c r="X2930" s="91" t="e">
        <f>IF(A2930&gt;$X$1,$S$1*X2931+(1-$S$1)*G2931,Rawdata!AN2930)</f>
        <v>#DIV/0!</v>
      </c>
      <c r="Y2930" s="91" t="e">
        <f>IF(A2930&gt;$Y$1,$S$1*Y2931+(1-$S$1)*G2931,Rawdata!AO2930)</f>
        <v>#DIV/0!</v>
      </c>
      <c r="Z2930" s="91" t="e">
        <f>IF(A2930&gt;$Z$1,$S$1*Z2931+(1-$S$1)*(G2931-U2931)^2,Rawdata!AP2930)</f>
        <v>#DIV/0!</v>
      </c>
      <c r="AA2930" s="91" t="e">
        <f>IF(A2930&gt;$AA$1,$S$1*AA2931+(1-$S$1)*(G2931-V2931)^2,Rawdata!AQ2930)</f>
        <v>#DIV/0!</v>
      </c>
      <c r="AB2930" s="91" t="e">
        <f>IF(A2930&gt;89,$S$1*AB2931+(1-$S$1)*(G2931-W2931)^2,Rawdata!AR2930)</f>
        <v>#DIV/0!</v>
      </c>
      <c r="AC2930" s="91" t="e">
        <f>IF(A2930&gt;$AC$1,$S$1*AC2931+(1-$S$1)*(G2931-X2931)^2,Rawdata!AS2930)</f>
        <v>#DIV/0!</v>
      </c>
      <c r="AD2930" s="91" t="e">
        <f>IF(A2930&gt;$AD$1,$S$1*AD2931+(1-$S$1)*(G2931-Y2931)^2,Rawdata!AT2930)</f>
        <v>#DIV/0!</v>
      </c>
      <c r="AE2930" s="80" t="e">
        <f t="shared" si="1222"/>
        <v>#DIV/0!</v>
      </c>
      <c r="AF2930" s="81" t="e">
        <f t="shared" si="1223"/>
        <v>#DIV/0!</v>
      </c>
      <c r="AG2930" s="86">
        <f t="shared" si="1245"/>
        <v>0</v>
      </c>
      <c r="AH2930" s="107" t="e">
        <f t="shared" si="1248"/>
        <v>#DIV/0!</v>
      </c>
      <c r="AI2930" s="107" t="e">
        <f t="shared" si="1224"/>
        <v>#DIV/0!</v>
      </c>
      <c r="AJ2930" s="108" t="e">
        <f t="shared" si="1225"/>
        <v>#DIV/0!</v>
      </c>
      <c r="AK2930" s="113" t="e">
        <f t="shared" si="1230"/>
        <v>#DIV/0!</v>
      </c>
      <c r="AL2930" s="113" t="e">
        <f t="shared" si="1231"/>
        <v>#DIV/0!</v>
      </c>
      <c r="AM2930" s="113" t="e">
        <f t="shared" si="1232"/>
        <v>#DIV/0!</v>
      </c>
      <c r="AN2930" s="113" t="e">
        <f t="shared" si="1233"/>
        <v>#DIV/0!</v>
      </c>
      <c r="AO2930" s="113" t="e">
        <f t="shared" si="1234"/>
        <v>#DIV/0!</v>
      </c>
      <c r="AP2930" s="91" t="e">
        <f t="shared" si="1235"/>
        <v>#DIV/0!</v>
      </c>
      <c r="AQ2930" s="91" t="e">
        <f t="shared" si="1236"/>
        <v>#DIV/0!</v>
      </c>
      <c r="AR2930" s="91" t="e">
        <f t="shared" si="1237"/>
        <v>#DIV/0!</v>
      </c>
      <c r="AS2930" s="91" t="e">
        <f t="shared" si="1238"/>
        <v>#DIV/0!</v>
      </c>
      <c r="AT2930" s="91" t="e">
        <f t="shared" si="1239"/>
        <v>#DIV/0!</v>
      </c>
      <c r="AU2930" s="113" t="e">
        <f t="shared" si="1240"/>
        <v>#DIV/0!</v>
      </c>
      <c r="AV2930" s="113" t="e">
        <f t="shared" si="1241"/>
        <v>#DIV/0!</v>
      </c>
      <c r="AW2930" s="113" t="e">
        <f t="shared" si="1242"/>
        <v>#DIV/0!</v>
      </c>
      <c r="AX2930" s="113" t="e">
        <f t="shared" si="1243"/>
        <v>#DIV/0!</v>
      </c>
      <c r="AY2930" s="113" t="e">
        <f t="shared" si="1244"/>
        <v>#DIV/0!</v>
      </c>
    </row>
    <row r="2931" spans="1:51" x14ac:dyDescent="0.25">
      <c r="A2931" s="119"/>
      <c r="B2931" s="83"/>
      <c r="C2931" s="85"/>
      <c r="D2931" s="85"/>
      <c r="E2931" s="85"/>
      <c r="F2931" s="71"/>
      <c r="G2931" s="96"/>
      <c r="H2931" s="16" t="e">
        <f>IF(A2931&gt;$U$1,ROUND(ROUND( U2931*$S$1+(1-$S$1)*G2931,4)+$T$1*ROUND(($S$1*Z2931+(1-$S$1)*(G2931-U2931)^2)^0.5,4),4),Rawdata!AK2931+Rawdata!$T$1*Rawdata!AU2931)</f>
        <v>#DIV/0!</v>
      </c>
      <c r="I2931" s="16" t="e">
        <f>IF(A2931&gt;$V$1,ROUND(ROUND(V2931*$S$1+(1-$S$1)*G2931,4)+$T$1*ROUND(($S$1*AA2931+(1-$S$1)*(G2931-V2931)^2)^0.5,4),4),Rawdata!AL2931+Rawdata!$T$1*Rawdata!AV2931)</f>
        <v>#DIV/0!</v>
      </c>
      <c r="J2931" s="16" t="e">
        <f>IF(A2931&gt;$W$1,ROUND(ROUND( W2931*$S$1+(1-$S$1)*G2931,4)+$T$1*ROUND(($S$1*AB2931+(1-$S$1)*(G2931-W2931)^2)^0.5,4),4),Rawdata!AM2931+Rawdata!$T$1*Rawdata!AW2931)</f>
        <v>#DIV/0!</v>
      </c>
      <c r="K2931" s="16" t="e">
        <f>IF(A2931&gt;$X$1,ROUND(ROUND( X2931*$S$1+(1-$S$1)*G2931,4)+$T$1*ROUND(($S$1*AC2931+(1-$S$1)*(G2931-X2931)^2)^0.5,4),4),Rawdata!AN2931+Rawdata!$T$1*Rawdata!AX2931)</f>
        <v>#DIV/0!</v>
      </c>
      <c r="L2931" s="16" t="e">
        <f>IF(A2931&gt;$Y$1,ROUND(ROUND( Y2931*$S$1+(1-$S$1)*G2931,4)+$T$1*ROUND(($S$1*AD2931+(1-$S$1)*(G2931-Y2931)^2)^0.5,4),4),Rawdata!AO2931+Rawdata!$T$1*Rawdata!AY2931)</f>
        <v>#DIV/0!</v>
      </c>
      <c r="M2931" s="16" t="e">
        <f t="shared" si="1226"/>
        <v>#DIV/0!</v>
      </c>
      <c r="N2931" s="16" t="e">
        <f t="shared" si="1227"/>
        <v>#DIV/0!</v>
      </c>
      <c r="O2931" s="67"/>
      <c r="P2931" s="67"/>
      <c r="Q2931" s="31" t="e">
        <f t="shared" si="1246"/>
        <v>#DIV/0!</v>
      </c>
      <c r="R2931" s="17" t="e">
        <f t="shared" si="1247"/>
        <v>#DIV/0!</v>
      </c>
      <c r="S2931" s="37" t="e">
        <f t="shared" si="1228"/>
        <v>#DIV/0!</v>
      </c>
      <c r="T2931" s="17" t="e">
        <f t="shared" si="1229"/>
        <v>#DIV/0!</v>
      </c>
      <c r="U2931" s="91" t="e">
        <f>IF(A2931&gt;$U$1, U2932*$S$1+(1-$S$1)*G2932,Rawdata!AK2931)</f>
        <v>#DIV/0!</v>
      </c>
      <c r="V2931" s="91" t="e">
        <f>IF(A2931&gt;$V$1,$S$1*V2932+(1-$S$1)*G2932,Rawdata!AL2931)</f>
        <v>#DIV/0!</v>
      </c>
      <c r="W2931" s="91" t="e">
        <f>IF(A2931&gt;$W$1, $S$1*W2932+(1-$S$1)*G2932,Rawdata!AM2931)</f>
        <v>#DIV/0!</v>
      </c>
      <c r="X2931" s="91" t="e">
        <f>IF(A2931&gt;$X$1,$S$1*X2932+(1-$S$1)*G2932,Rawdata!AN2931)</f>
        <v>#DIV/0!</v>
      </c>
      <c r="Y2931" s="91" t="e">
        <f>IF(A2931&gt;$Y$1,$S$1*Y2932+(1-$S$1)*G2932,Rawdata!AO2931)</f>
        <v>#DIV/0!</v>
      </c>
      <c r="Z2931" s="91" t="e">
        <f>IF(A2931&gt;$Z$1,$S$1*Z2932+(1-$S$1)*(G2932-U2932)^2,Rawdata!AP2931)</f>
        <v>#DIV/0!</v>
      </c>
      <c r="AA2931" s="91" t="e">
        <f>IF(A2931&gt;$AA$1,$S$1*AA2932+(1-$S$1)*(G2932-V2932)^2,Rawdata!AQ2931)</f>
        <v>#DIV/0!</v>
      </c>
      <c r="AB2931" s="91" t="e">
        <f>IF(A2931&gt;89,$S$1*AB2932+(1-$S$1)*(G2932-W2932)^2,Rawdata!AR2931)</f>
        <v>#DIV/0!</v>
      </c>
      <c r="AC2931" s="91" t="e">
        <f>IF(A2931&gt;$AC$1,$S$1*AC2932+(1-$S$1)*(G2932-X2932)^2,Rawdata!AS2931)</f>
        <v>#DIV/0!</v>
      </c>
      <c r="AD2931" s="91" t="e">
        <f>IF(A2931&gt;$AD$1,$S$1*AD2932+(1-$S$1)*(G2932-Y2932)^2,Rawdata!AT2931)</f>
        <v>#DIV/0!</v>
      </c>
      <c r="AE2931" s="80" t="e">
        <f t="shared" si="1222"/>
        <v>#DIV/0!</v>
      </c>
      <c r="AF2931" s="81" t="e">
        <f t="shared" si="1223"/>
        <v>#DIV/0!</v>
      </c>
      <c r="AG2931" s="86">
        <f t="shared" si="1245"/>
        <v>0</v>
      </c>
      <c r="AH2931" s="107" t="e">
        <f t="shared" si="1248"/>
        <v>#DIV/0!</v>
      </c>
      <c r="AI2931" s="107" t="e">
        <f t="shared" si="1224"/>
        <v>#DIV/0!</v>
      </c>
      <c r="AJ2931" s="108" t="e">
        <f t="shared" si="1225"/>
        <v>#DIV/0!</v>
      </c>
      <c r="AK2931" s="113" t="e">
        <f t="shared" si="1230"/>
        <v>#DIV/0!</v>
      </c>
      <c r="AL2931" s="113" t="e">
        <f t="shared" si="1231"/>
        <v>#DIV/0!</v>
      </c>
      <c r="AM2931" s="113" t="e">
        <f t="shared" si="1232"/>
        <v>#DIV/0!</v>
      </c>
      <c r="AN2931" s="113" t="e">
        <f t="shared" si="1233"/>
        <v>#DIV/0!</v>
      </c>
      <c r="AO2931" s="113" t="e">
        <f t="shared" si="1234"/>
        <v>#DIV/0!</v>
      </c>
      <c r="AP2931" s="91" t="e">
        <f t="shared" si="1235"/>
        <v>#DIV/0!</v>
      </c>
      <c r="AQ2931" s="91" t="e">
        <f t="shared" si="1236"/>
        <v>#DIV/0!</v>
      </c>
      <c r="AR2931" s="91" t="e">
        <f t="shared" si="1237"/>
        <v>#DIV/0!</v>
      </c>
      <c r="AS2931" s="91" t="e">
        <f t="shared" si="1238"/>
        <v>#DIV/0!</v>
      </c>
      <c r="AT2931" s="91" t="e">
        <f t="shared" si="1239"/>
        <v>#DIV/0!</v>
      </c>
      <c r="AU2931" s="113" t="e">
        <f t="shared" si="1240"/>
        <v>#DIV/0!</v>
      </c>
      <c r="AV2931" s="113" t="e">
        <f t="shared" si="1241"/>
        <v>#DIV/0!</v>
      </c>
      <c r="AW2931" s="113" t="e">
        <f t="shared" si="1242"/>
        <v>#DIV/0!</v>
      </c>
      <c r="AX2931" s="113" t="e">
        <f t="shared" si="1243"/>
        <v>#DIV/0!</v>
      </c>
      <c r="AY2931" s="113" t="e">
        <f t="shared" si="1244"/>
        <v>#DIV/0!</v>
      </c>
    </row>
    <row r="2932" spans="1:51" x14ac:dyDescent="0.25">
      <c r="A2932" s="119"/>
      <c r="B2932" s="83"/>
      <c r="C2932" s="85"/>
      <c r="D2932" s="85"/>
      <c r="E2932" s="85"/>
      <c r="F2932" s="71"/>
      <c r="G2932" s="96"/>
      <c r="H2932" s="16" t="e">
        <f>IF(A2932&gt;$U$1,ROUND(ROUND( U2932*$S$1+(1-$S$1)*G2932,4)+$T$1*ROUND(($S$1*Z2932+(1-$S$1)*(G2932-U2932)^2)^0.5,4),4),Rawdata!AK2932+Rawdata!$T$1*Rawdata!AU2932)</f>
        <v>#DIV/0!</v>
      </c>
      <c r="I2932" s="16" t="e">
        <f>IF(A2932&gt;$V$1,ROUND(ROUND(V2932*$S$1+(1-$S$1)*G2932,4)+$T$1*ROUND(($S$1*AA2932+(1-$S$1)*(G2932-V2932)^2)^0.5,4),4),Rawdata!AL2932+Rawdata!$T$1*Rawdata!AV2932)</f>
        <v>#DIV/0!</v>
      </c>
      <c r="J2932" s="16" t="e">
        <f>IF(A2932&gt;$W$1,ROUND(ROUND( W2932*$S$1+(1-$S$1)*G2932,4)+$T$1*ROUND(($S$1*AB2932+(1-$S$1)*(G2932-W2932)^2)^0.5,4),4),Rawdata!AM2932+Rawdata!$T$1*Rawdata!AW2932)</f>
        <v>#DIV/0!</v>
      </c>
      <c r="K2932" s="16" t="e">
        <f>IF(A2932&gt;$X$1,ROUND(ROUND( X2932*$S$1+(1-$S$1)*G2932,4)+$T$1*ROUND(($S$1*AC2932+(1-$S$1)*(G2932-X2932)^2)^0.5,4),4),Rawdata!AN2932+Rawdata!$T$1*Rawdata!AX2932)</f>
        <v>#DIV/0!</v>
      </c>
      <c r="L2932" s="16" t="e">
        <f>IF(A2932&gt;$Y$1,ROUND(ROUND( Y2932*$S$1+(1-$S$1)*G2932,4)+$T$1*ROUND(($S$1*AD2932+(1-$S$1)*(G2932-Y2932)^2)^0.5,4),4),Rawdata!AO2932+Rawdata!$T$1*Rawdata!AY2932)</f>
        <v>#DIV/0!</v>
      </c>
      <c r="M2932" s="16" t="e">
        <f t="shared" si="1226"/>
        <v>#DIV/0!</v>
      </c>
      <c r="N2932" s="16" t="e">
        <f t="shared" si="1227"/>
        <v>#DIV/0!</v>
      </c>
      <c r="O2932" s="67"/>
      <c r="P2932" s="67"/>
      <c r="Q2932" s="31" t="e">
        <f t="shared" si="1246"/>
        <v>#DIV/0!</v>
      </c>
      <c r="R2932" s="17" t="e">
        <f t="shared" si="1247"/>
        <v>#DIV/0!</v>
      </c>
      <c r="S2932" s="37" t="e">
        <f t="shared" si="1228"/>
        <v>#DIV/0!</v>
      </c>
      <c r="T2932" s="17" t="e">
        <f t="shared" si="1229"/>
        <v>#DIV/0!</v>
      </c>
      <c r="U2932" s="91" t="e">
        <f>IF(A2932&gt;$U$1, U2933*$S$1+(1-$S$1)*G2933,Rawdata!AK2932)</f>
        <v>#DIV/0!</v>
      </c>
      <c r="V2932" s="91" t="e">
        <f>IF(A2932&gt;$V$1,$S$1*V2933+(1-$S$1)*G2933,Rawdata!AL2932)</f>
        <v>#DIV/0!</v>
      </c>
      <c r="W2932" s="91" t="e">
        <f>IF(A2932&gt;$W$1, $S$1*W2933+(1-$S$1)*G2933,Rawdata!AM2932)</f>
        <v>#DIV/0!</v>
      </c>
      <c r="X2932" s="91" t="e">
        <f>IF(A2932&gt;$X$1,$S$1*X2933+(1-$S$1)*G2933,Rawdata!AN2932)</f>
        <v>#DIV/0!</v>
      </c>
      <c r="Y2932" s="91" t="e">
        <f>IF(A2932&gt;$Y$1,$S$1*Y2933+(1-$S$1)*G2933,Rawdata!AO2932)</f>
        <v>#DIV/0!</v>
      </c>
      <c r="Z2932" s="91" t="e">
        <f>IF(A2932&gt;$Z$1,$S$1*Z2933+(1-$S$1)*(G2933-U2933)^2,Rawdata!AP2932)</f>
        <v>#DIV/0!</v>
      </c>
      <c r="AA2932" s="91" t="e">
        <f>IF(A2932&gt;$AA$1,$S$1*AA2933+(1-$S$1)*(G2933-V2933)^2,Rawdata!AQ2932)</f>
        <v>#DIV/0!</v>
      </c>
      <c r="AB2932" s="91" t="e">
        <f>IF(A2932&gt;89,$S$1*AB2933+(1-$S$1)*(G2933-W2933)^2,Rawdata!AR2932)</f>
        <v>#DIV/0!</v>
      </c>
      <c r="AC2932" s="91" t="e">
        <f>IF(A2932&gt;$AC$1,$S$1*AC2933+(1-$S$1)*(G2933-X2933)^2,Rawdata!AS2932)</f>
        <v>#DIV/0!</v>
      </c>
      <c r="AD2932" s="91" t="e">
        <f>IF(A2932&gt;$AD$1,$S$1*AD2933+(1-$S$1)*(G2933-Y2933)^2,Rawdata!AT2932)</f>
        <v>#DIV/0!</v>
      </c>
      <c r="AE2932" s="80" t="e">
        <f t="shared" si="1222"/>
        <v>#DIV/0!</v>
      </c>
      <c r="AF2932" s="81" t="e">
        <f t="shared" si="1223"/>
        <v>#DIV/0!</v>
      </c>
      <c r="AG2932" s="86">
        <f t="shared" si="1245"/>
        <v>0</v>
      </c>
      <c r="AH2932" s="107" t="e">
        <f t="shared" si="1248"/>
        <v>#DIV/0!</v>
      </c>
      <c r="AI2932" s="107" t="e">
        <f t="shared" si="1224"/>
        <v>#DIV/0!</v>
      </c>
      <c r="AJ2932" s="108" t="e">
        <f t="shared" si="1225"/>
        <v>#DIV/0!</v>
      </c>
      <c r="AK2932" s="113" t="e">
        <f t="shared" si="1230"/>
        <v>#DIV/0!</v>
      </c>
      <c r="AL2932" s="113" t="e">
        <f t="shared" si="1231"/>
        <v>#DIV/0!</v>
      </c>
      <c r="AM2932" s="113" t="e">
        <f t="shared" si="1232"/>
        <v>#DIV/0!</v>
      </c>
      <c r="AN2932" s="113" t="e">
        <f t="shared" si="1233"/>
        <v>#DIV/0!</v>
      </c>
      <c r="AO2932" s="113" t="e">
        <f t="shared" si="1234"/>
        <v>#DIV/0!</v>
      </c>
      <c r="AP2932" s="91" t="e">
        <f t="shared" si="1235"/>
        <v>#DIV/0!</v>
      </c>
      <c r="AQ2932" s="91" t="e">
        <f t="shared" si="1236"/>
        <v>#DIV/0!</v>
      </c>
      <c r="AR2932" s="91" t="e">
        <f t="shared" si="1237"/>
        <v>#DIV/0!</v>
      </c>
      <c r="AS2932" s="91" t="e">
        <f t="shared" si="1238"/>
        <v>#DIV/0!</v>
      </c>
      <c r="AT2932" s="91" t="e">
        <f t="shared" si="1239"/>
        <v>#DIV/0!</v>
      </c>
      <c r="AU2932" s="113" t="e">
        <f t="shared" si="1240"/>
        <v>#DIV/0!</v>
      </c>
      <c r="AV2932" s="113" t="e">
        <f t="shared" si="1241"/>
        <v>#DIV/0!</v>
      </c>
      <c r="AW2932" s="113" t="e">
        <f t="shared" si="1242"/>
        <v>#DIV/0!</v>
      </c>
      <c r="AX2932" s="113" t="e">
        <f t="shared" si="1243"/>
        <v>#DIV/0!</v>
      </c>
      <c r="AY2932" s="113" t="e">
        <f t="shared" si="1244"/>
        <v>#DIV/0!</v>
      </c>
    </row>
    <row r="2933" spans="1:51" x14ac:dyDescent="0.25">
      <c r="A2933" s="119"/>
      <c r="B2933" s="83"/>
      <c r="C2933" s="85"/>
      <c r="D2933" s="85"/>
      <c r="E2933" s="85"/>
      <c r="F2933" s="71"/>
      <c r="G2933" s="96"/>
      <c r="H2933" s="16" t="e">
        <f>IF(A2933&gt;$U$1,ROUND(ROUND( U2933*$S$1+(1-$S$1)*G2933,4)+$T$1*ROUND(($S$1*Z2933+(1-$S$1)*(G2933-U2933)^2)^0.5,4),4),Rawdata!AK2933+Rawdata!$T$1*Rawdata!AU2933)</f>
        <v>#DIV/0!</v>
      </c>
      <c r="I2933" s="16" t="e">
        <f>IF(A2933&gt;$V$1,ROUND(ROUND(V2933*$S$1+(1-$S$1)*G2933,4)+$T$1*ROUND(($S$1*AA2933+(1-$S$1)*(G2933-V2933)^2)^0.5,4),4),Rawdata!AL2933+Rawdata!$T$1*Rawdata!AV2933)</f>
        <v>#DIV/0!</v>
      </c>
      <c r="J2933" s="16" t="e">
        <f>IF(A2933&gt;$W$1,ROUND(ROUND( W2933*$S$1+(1-$S$1)*G2933,4)+$T$1*ROUND(($S$1*AB2933+(1-$S$1)*(G2933-W2933)^2)^0.5,4),4),Rawdata!AM2933+Rawdata!$T$1*Rawdata!AW2933)</f>
        <v>#DIV/0!</v>
      </c>
      <c r="K2933" s="16" t="e">
        <f>IF(A2933&gt;$X$1,ROUND(ROUND( X2933*$S$1+(1-$S$1)*G2933,4)+$T$1*ROUND(($S$1*AC2933+(1-$S$1)*(G2933-X2933)^2)^0.5,4),4),Rawdata!AN2933+Rawdata!$T$1*Rawdata!AX2933)</f>
        <v>#DIV/0!</v>
      </c>
      <c r="L2933" s="16" t="e">
        <f>IF(A2933&gt;$Y$1,ROUND(ROUND( Y2933*$S$1+(1-$S$1)*G2933,4)+$T$1*ROUND(($S$1*AD2933+(1-$S$1)*(G2933-Y2933)^2)^0.5,4),4),Rawdata!AO2933+Rawdata!$T$1*Rawdata!AY2933)</f>
        <v>#DIV/0!</v>
      </c>
      <c r="M2933" s="16" t="e">
        <f t="shared" si="1226"/>
        <v>#DIV/0!</v>
      </c>
      <c r="N2933" s="16" t="e">
        <f t="shared" si="1227"/>
        <v>#DIV/0!</v>
      </c>
      <c r="O2933" s="67"/>
      <c r="P2933" s="67"/>
      <c r="Q2933" s="31" t="e">
        <f t="shared" si="1246"/>
        <v>#DIV/0!</v>
      </c>
      <c r="R2933" s="17" t="e">
        <f t="shared" si="1247"/>
        <v>#DIV/0!</v>
      </c>
      <c r="S2933" s="37" t="e">
        <f t="shared" si="1228"/>
        <v>#DIV/0!</v>
      </c>
      <c r="T2933" s="17" t="e">
        <f t="shared" si="1229"/>
        <v>#DIV/0!</v>
      </c>
      <c r="U2933" s="91" t="e">
        <f>IF(A2933&gt;$U$1, U2934*$S$1+(1-$S$1)*G2934,Rawdata!AK2933)</f>
        <v>#DIV/0!</v>
      </c>
      <c r="V2933" s="91" t="e">
        <f>IF(A2933&gt;$V$1,$S$1*V2934+(1-$S$1)*G2934,Rawdata!AL2933)</f>
        <v>#DIV/0!</v>
      </c>
      <c r="W2933" s="91" t="e">
        <f>IF(A2933&gt;$W$1, $S$1*W2934+(1-$S$1)*G2934,Rawdata!AM2933)</f>
        <v>#DIV/0!</v>
      </c>
      <c r="X2933" s="91" t="e">
        <f>IF(A2933&gt;$X$1,$S$1*X2934+(1-$S$1)*G2934,Rawdata!AN2933)</f>
        <v>#DIV/0!</v>
      </c>
      <c r="Y2933" s="91" t="e">
        <f>IF(A2933&gt;$Y$1,$S$1*Y2934+(1-$S$1)*G2934,Rawdata!AO2933)</f>
        <v>#DIV/0!</v>
      </c>
      <c r="Z2933" s="91" t="e">
        <f>IF(A2933&gt;$Z$1,$S$1*Z2934+(1-$S$1)*(G2934-U2934)^2,Rawdata!AP2933)</f>
        <v>#DIV/0!</v>
      </c>
      <c r="AA2933" s="91" t="e">
        <f>IF(A2933&gt;$AA$1,$S$1*AA2934+(1-$S$1)*(G2934-V2934)^2,Rawdata!AQ2933)</f>
        <v>#DIV/0!</v>
      </c>
      <c r="AB2933" s="91" t="e">
        <f>IF(A2933&gt;89,$S$1*AB2934+(1-$S$1)*(G2934-W2934)^2,Rawdata!AR2933)</f>
        <v>#DIV/0!</v>
      </c>
      <c r="AC2933" s="91" t="e">
        <f>IF(A2933&gt;$AC$1,$S$1*AC2934+(1-$S$1)*(G2934-X2934)^2,Rawdata!AS2933)</f>
        <v>#DIV/0!</v>
      </c>
      <c r="AD2933" s="91" t="e">
        <f>IF(A2933&gt;$AD$1,$S$1*AD2934+(1-$S$1)*(G2934-Y2934)^2,Rawdata!AT2933)</f>
        <v>#DIV/0!</v>
      </c>
      <c r="AE2933" s="80" t="e">
        <f t="shared" si="1222"/>
        <v>#DIV/0!</v>
      </c>
      <c r="AF2933" s="81" t="e">
        <f t="shared" si="1223"/>
        <v>#DIV/0!</v>
      </c>
      <c r="AG2933" s="86">
        <f t="shared" si="1245"/>
        <v>0</v>
      </c>
      <c r="AH2933" s="107" t="e">
        <f t="shared" si="1248"/>
        <v>#DIV/0!</v>
      </c>
      <c r="AI2933" s="107" t="e">
        <f t="shared" si="1224"/>
        <v>#DIV/0!</v>
      </c>
      <c r="AJ2933" s="108" t="e">
        <f t="shared" si="1225"/>
        <v>#DIV/0!</v>
      </c>
      <c r="AK2933" s="113" t="e">
        <f t="shared" si="1230"/>
        <v>#DIV/0!</v>
      </c>
      <c r="AL2933" s="113" t="e">
        <f t="shared" si="1231"/>
        <v>#DIV/0!</v>
      </c>
      <c r="AM2933" s="113" t="e">
        <f t="shared" si="1232"/>
        <v>#DIV/0!</v>
      </c>
      <c r="AN2933" s="113" t="e">
        <f t="shared" si="1233"/>
        <v>#DIV/0!</v>
      </c>
      <c r="AO2933" s="113" t="e">
        <f t="shared" si="1234"/>
        <v>#DIV/0!</v>
      </c>
      <c r="AP2933" s="91" t="e">
        <f t="shared" si="1235"/>
        <v>#DIV/0!</v>
      </c>
      <c r="AQ2933" s="91" t="e">
        <f t="shared" si="1236"/>
        <v>#DIV/0!</v>
      </c>
      <c r="AR2933" s="91" t="e">
        <f t="shared" si="1237"/>
        <v>#DIV/0!</v>
      </c>
      <c r="AS2933" s="91" t="e">
        <f t="shared" si="1238"/>
        <v>#DIV/0!</v>
      </c>
      <c r="AT2933" s="91" t="e">
        <f t="shared" si="1239"/>
        <v>#DIV/0!</v>
      </c>
      <c r="AU2933" s="113" t="e">
        <f t="shared" si="1240"/>
        <v>#DIV/0!</v>
      </c>
      <c r="AV2933" s="113" t="e">
        <f t="shared" si="1241"/>
        <v>#DIV/0!</v>
      </c>
      <c r="AW2933" s="113" t="e">
        <f t="shared" si="1242"/>
        <v>#DIV/0!</v>
      </c>
      <c r="AX2933" s="113" t="e">
        <f t="shared" si="1243"/>
        <v>#DIV/0!</v>
      </c>
      <c r="AY2933" s="113" t="e">
        <f t="shared" si="1244"/>
        <v>#DIV/0!</v>
      </c>
    </row>
    <row r="2934" spans="1:51" x14ac:dyDescent="0.25">
      <c r="A2934" s="119"/>
      <c r="B2934" s="83"/>
      <c r="C2934" s="85"/>
      <c r="D2934" s="85"/>
      <c r="E2934" s="85"/>
      <c r="F2934" s="71"/>
      <c r="G2934" s="96"/>
      <c r="H2934" s="16" t="e">
        <f>IF(A2934&gt;$U$1,ROUND(ROUND( U2934*$S$1+(1-$S$1)*G2934,4)+$T$1*ROUND(($S$1*Z2934+(1-$S$1)*(G2934-U2934)^2)^0.5,4),4),Rawdata!AK2934+Rawdata!$T$1*Rawdata!AU2934)</f>
        <v>#DIV/0!</v>
      </c>
      <c r="I2934" s="16" t="e">
        <f>IF(A2934&gt;$V$1,ROUND(ROUND(V2934*$S$1+(1-$S$1)*G2934,4)+$T$1*ROUND(($S$1*AA2934+(1-$S$1)*(G2934-V2934)^2)^0.5,4),4),Rawdata!AL2934+Rawdata!$T$1*Rawdata!AV2934)</f>
        <v>#DIV/0!</v>
      </c>
      <c r="J2934" s="16" t="e">
        <f>IF(A2934&gt;$W$1,ROUND(ROUND( W2934*$S$1+(1-$S$1)*G2934,4)+$T$1*ROUND(($S$1*AB2934+(1-$S$1)*(G2934-W2934)^2)^0.5,4),4),Rawdata!AM2934+Rawdata!$T$1*Rawdata!AW2934)</f>
        <v>#DIV/0!</v>
      </c>
      <c r="K2934" s="16" t="e">
        <f>IF(A2934&gt;$X$1,ROUND(ROUND( X2934*$S$1+(1-$S$1)*G2934,4)+$T$1*ROUND(($S$1*AC2934+(1-$S$1)*(G2934-X2934)^2)^0.5,4),4),Rawdata!AN2934+Rawdata!$T$1*Rawdata!AX2934)</f>
        <v>#DIV/0!</v>
      </c>
      <c r="L2934" s="16" t="e">
        <f>IF(A2934&gt;$Y$1,ROUND(ROUND( Y2934*$S$1+(1-$S$1)*G2934,4)+$T$1*ROUND(($S$1*AD2934+(1-$S$1)*(G2934-Y2934)^2)^0.5,4),4),Rawdata!AO2934+Rawdata!$T$1*Rawdata!AY2934)</f>
        <v>#DIV/0!</v>
      </c>
      <c r="M2934" s="16" t="e">
        <f t="shared" si="1226"/>
        <v>#DIV/0!</v>
      </c>
      <c r="N2934" s="16" t="e">
        <f t="shared" si="1227"/>
        <v>#DIV/0!</v>
      </c>
      <c r="O2934" s="67"/>
      <c r="P2934" s="67"/>
      <c r="Q2934" s="31" t="e">
        <f t="shared" si="1246"/>
        <v>#DIV/0!</v>
      </c>
      <c r="R2934" s="17" t="e">
        <f t="shared" si="1247"/>
        <v>#DIV/0!</v>
      </c>
      <c r="S2934" s="37" t="e">
        <f t="shared" si="1228"/>
        <v>#DIV/0!</v>
      </c>
      <c r="T2934" s="17" t="e">
        <f t="shared" si="1229"/>
        <v>#DIV/0!</v>
      </c>
      <c r="U2934" s="91" t="e">
        <f>IF(A2934&gt;$U$1, U2935*$S$1+(1-$S$1)*G2935,Rawdata!AK2934)</f>
        <v>#DIV/0!</v>
      </c>
      <c r="V2934" s="91" t="e">
        <f>IF(A2934&gt;$V$1,$S$1*V2935+(1-$S$1)*G2935,Rawdata!AL2934)</f>
        <v>#DIV/0!</v>
      </c>
      <c r="W2934" s="91" t="e">
        <f>IF(A2934&gt;$W$1, $S$1*W2935+(1-$S$1)*G2935,Rawdata!AM2934)</f>
        <v>#DIV/0!</v>
      </c>
      <c r="X2934" s="91" t="e">
        <f>IF(A2934&gt;$X$1,$S$1*X2935+(1-$S$1)*G2935,Rawdata!AN2934)</f>
        <v>#DIV/0!</v>
      </c>
      <c r="Y2934" s="91" t="e">
        <f>IF(A2934&gt;$Y$1,$S$1*Y2935+(1-$S$1)*G2935,Rawdata!AO2934)</f>
        <v>#DIV/0!</v>
      </c>
      <c r="Z2934" s="91" t="e">
        <f>IF(A2934&gt;$Z$1,$S$1*Z2935+(1-$S$1)*(G2935-U2935)^2,Rawdata!AP2934)</f>
        <v>#DIV/0!</v>
      </c>
      <c r="AA2934" s="91" t="e">
        <f>IF(A2934&gt;$AA$1,$S$1*AA2935+(1-$S$1)*(G2935-V2935)^2,Rawdata!AQ2934)</f>
        <v>#DIV/0!</v>
      </c>
      <c r="AB2934" s="91" t="e">
        <f>IF(A2934&gt;89,$S$1*AB2935+(1-$S$1)*(G2935-W2935)^2,Rawdata!AR2934)</f>
        <v>#DIV/0!</v>
      </c>
      <c r="AC2934" s="91" t="e">
        <f>IF(A2934&gt;$AC$1,$S$1*AC2935+(1-$S$1)*(G2935-X2935)^2,Rawdata!AS2934)</f>
        <v>#DIV/0!</v>
      </c>
      <c r="AD2934" s="91" t="e">
        <f>IF(A2934&gt;$AD$1,$S$1*AD2935+(1-$S$1)*(G2935-Y2935)^2,Rawdata!AT2934)</f>
        <v>#DIV/0!</v>
      </c>
      <c r="AE2934" s="80" t="e">
        <f t="shared" si="1222"/>
        <v>#DIV/0!</v>
      </c>
      <c r="AF2934" s="81" t="e">
        <f t="shared" si="1223"/>
        <v>#DIV/0!</v>
      </c>
      <c r="AG2934" s="86">
        <f t="shared" si="1245"/>
        <v>0</v>
      </c>
      <c r="AH2934" s="107" t="e">
        <f t="shared" si="1248"/>
        <v>#DIV/0!</v>
      </c>
      <c r="AI2934" s="107" t="e">
        <f t="shared" si="1224"/>
        <v>#DIV/0!</v>
      </c>
      <c r="AJ2934" s="108" t="e">
        <f t="shared" si="1225"/>
        <v>#DIV/0!</v>
      </c>
      <c r="AK2934" s="113" t="e">
        <f t="shared" si="1230"/>
        <v>#DIV/0!</v>
      </c>
      <c r="AL2934" s="113" t="e">
        <f t="shared" si="1231"/>
        <v>#DIV/0!</v>
      </c>
      <c r="AM2934" s="113" t="e">
        <f t="shared" si="1232"/>
        <v>#DIV/0!</v>
      </c>
      <c r="AN2934" s="113" t="e">
        <f t="shared" si="1233"/>
        <v>#DIV/0!</v>
      </c>
      <c r="AO2934" s="113" t="e">
        <f t="shared" si="1234"/>
        <v>#DIV/0!</v>
      </c>
      <c r="AP2934" s="91" t="e">
        <f t="shared" si="1235"/>
        <v>#DIV/0!</v>
      </c>
      <c r="AQ2934" s="91" t="e">
        <f t="shared" si="1236"/>
        <v>#DIV/0!</v>
      </c>
      <c r="AR2934" s="91" t="e">
        <f t="shared" si="1237"/>
        <v>#DIV/0!</v>
      </c>
      <c r="AS2934" s="91" t="e">
        <f t="shared" si="1238"/>
        <v>#DIV/0!</v>
      </c>
      <c r="AT2934" s="91" t="e">
        <f t="shared" si="1239"/>
        <v>#DIV/0!</v>
      </c>
      <c r="AU2934" s="113" t="e">
        <f t="shared" si="1240"/>
        <v>#DIV/0!</v>
      </c>
      <c r="AV2934" s="113" t="e">
        <f t="shared" si="1241"/>
        <v>#DIV/0!</v>
      </c>
      <c r="AW2934" s="113" t="e">
        <f t="shared" si="1242"/>
        <v>#DIV/0!</v>
      </c>
      <c r="AX2934" s="113" t="e">
        <f t="shared" si="1243"/>
        <v>#DIV/0!</v>
      </c>
      <c r="AY2934" s="113" t="e">
        <f t="shared" si="1244"/>
        <v>#DIV/0!</v>
      </c>
    </row>
    <row r="2935" spans="1:51" x14ac:dyDescent="0.25">
      <c r="A2935" s="119"/>
      <c r="B2935" s="83"/>
      <c r="C2935" s="85"/>
      <c r="D2935" s="85"/>
      <c r="E2935" s="85"/>
      <c r="F2935" s="71"/>
      <c r="G2935" s="96"/>
      <c r="H2935" s="16" t="e">
        <f>IF(A2935&gt;$U$1,ROUND(ROUND( U2935*$S$1+(1-$S$1)*G2935,4)+$T$1*ROUND(($S$1*Z2935+(1-$S$1)*(G2935-U2935)^2)^0.5,4),4),Rawdata!AK2935+Rawdata!$T$1*Rawdata!AU2935)</f>
        <v>#DIV/0!</v>
      </c>
      <c r="I2935" s="16" t="e">
        <f>IF(A2935&gt;$V$1,ROUND(ROUND(V2935*$S$1+(1-$S$1)*G2935,4)+$T$1*ROUND(($S$1*AA2935+(1-$S$1)*(G2935-V2935)^2)^0.5,4),4),Rawdata!AL2935+Rawdata!$T$1*Rawdata!AV2935)</f>
        <v>#DIV/0!</v>
      </c>
      <c r="J2935" s="16" t="e">
        <f>IF(A2935&gt;$W$1,ROUND(ROUND( W2935*$S$1+(1-$S$1)*G2935,4)+$T$1*ROUND(($S$1*AB2935+(1-$S$1)*(G2935-W2935)^2)^0.5,4),4),Rawdata!AM2935+Rawdata!$T$1*Rawdata!AW2935)</f>
        <v>#DIV/0!</v>
      </c>
      <c r="K2935" s="16" t="e">
        <f>IF(A2935&gt;$X$1,ROUND(ROUND( X2935*$S$1+(1-$S$1)*G2935,4)+$T$1*ROUND(($S$1*AC2935+(1-$S$1)*(G2935-X2935)^2)^0.5,4),4),Rawdata!AN2935+Rawdata!$T$1*Rawdata!AX2935)</f>
        <v>#DIV/0!</v>
      </c>
      <c r="L2935" s="16" t="e">
        <f>IF(A2935&gt;$Y$1,ROUND(ROUND( Y2935*$S$1+(1-$S$1)*G2935,4)+$T$1*ROUND(($S$1*AD2935+(1-$S$1)*(G2935-Y2935)^2)^0.5,4),4),Rawdata!AO2935+Rawdata!$T$1*Rawdata!AY2935)</f>
        <v>#DIV/0!</v>
      </c>
      <c r="M2935" s="16" t="e">
        <f t="shared" si="1226"/>
        <v>#DIV/0!</v>
      </c>
      <c r="N2935" s="16" t="e">
        <f t="shared" si="1227"/>
        <v>#DIV/0!</v>
      </c>
      <c r="O2935" s="67"/>
      <c r="P2935" s="67"/>
      <c r="Q2935" s="31" t="e">
        <f t="shared" si="1246"/>
        <v>#DIV/0!</v>
      </c>
      <c r="R2935" s="17" t="e">
        <f t="shared" si="1247"/>
        <v>#DIV/0!</v>
      </c>
      <c r="S2935" s="37" t="e">
        <f t="shared" si="1228"/>
        <v>#DIV/0!</v>
      </c>
      <c r="T2935" s="17" t="e">
        <f t="shared" si="1229"/>
        <v>#DIV/0!</v>
      </c>
      <c r="U2935" s="91" t="e">
        <f>IF(A2935&gt;$U$1, U2936*$S$1+(1-$S$1)*G2936,Rawdata!AK2935)</f>
        <v>#DIV/0!</v>
      </c>
      <c r="V2935" s="91" t="e">
        <f>IF(A2935&gt;$V$1,$S$1*V2936+(1-$S$1)*G2936,Rawdata!AL2935)</f>
        <v>#DIV/0!</v>
      </c>
      <c r="W2935" s="91" t="e">
        <f>IF(A2935&gt;$W$1, $S$1*W2936+(1-$S$1)*G2936,Rawdata!AM2935)</f>
        <v>#DIV/0!</v>
      </c>
      <c r="X2935" s="91" t="e">
        <f>IF(A2935&gt;$X$1,$S$1*X2936+(1-$S$1)*G2936,Rawdata!AN2935)</f>
        <v>#DIV/0!</v>
      </c>
      <c r="Y2935" s="91" t="e">
        <f>IF(A2935&gt;$Y$1,$S$1*Y2936+(1-$S$1)*G2936,Rawdata!AO2935)</f>
        <v>#DIV/0!</v>
      </c>
      <c r="Z2935" s="91" t="e">
        <f>IF(A2935&gt;$Z$1,$S$1*Z2936+(1-$S$1)*(G2936-U2936)^2,Rawdata!AP2935)</f>
        <v>#DIV/0!</v>
      </c>
      <c r="AA2935" s="91" t="e">
        <f>IF(A2935&gt;$AA$1,$S$1*AA2936+(1-$S$1)*(G2936-V2936)^2,Rawdata!AQ2935)</f>
        <v>#DIV/0!</v>
      </c>
      <c r="AB2935" s="91" t="e">
        <f>IF(A2935&gt;89,$S$1*AB2936+(1-$S$1)*(G2936-W2936)^2,Rawdata!AR2935)</f>
        <v>#DIV/0!</v>
      </c>
      <c r="AC2935" s="91" t="e">
        <f>IF(A2935&gt;$AC$1,$S$1*AC2936+(1-$S$1)*(G2936-X2936)^2,Rawdata!AS2935)</f>
        <v>#DIV/0!</v>
      </c>
      <c r="AD2935" s="91" t="e">
        <f>IF(A2935&gt;$AD$1,$S$1*AD2936+(1-$S$1)*(G2936-Y2936)^2,Rawdata!AT2935)</f>
        <v>#DIV/0!</v>
      </c>
      <c r="AE2935" s="80" t="e">
        <f t="shared" si="1222"/>
        <v>#DIV/0!</v>
      </c>
      <c r="AF2935" s="81" t="e">
        <f t="shared" si="1223"/>
        <v>#DIV/0!</v>
      </c>
      <c r="AG2935" s="86">
        <f t="shared" si="1245"/>
        <v>0</v>
      </c>
      <c r="AH2935" s="107" t="e">
        <f t="shared" si="1248"/>
        <v>#DIV/0!</v>
      </c>
      <c r="AI2935" s="107" t="e">
        <f t="shared" si="1224"/>
        <v>#DIV/0!</v>
      </c>
      <c r="AJ2935" s="108" t="e">
        <f t="shared" si="1225"/>
        <v>#DIV/0!</v>
      </c>
      <c r="AK2935" s="113" t="e">
        <f t="shared" si="1230"/>
        <v>#DIV/0!</v>
      </c>
      <c r="AL2935" s="113" t="e">
        <f t="shared" si="1231"/>
        <v>#DIV/0!</v>
      </c>
      <c r="AM2935" s="113" t="e">
        <f t="shared" si="1232"/>
        <v>#DIV/0!</v>
      </c>
      <c r="AN2935" s="113" t="e">
        <f t="shared" si="1233"/>
        <v>#DIV/0!</v>
      </c>
      <c r="AO2935" s="113" t="e">
        <f t="shared" si="1234"/>
        <v>#DIV/0!</v>
      </c>
      <c r="AP2935" s="91" t="e">
        <f t="shared" si="1235"/>
        <v>#DIV/0!</v>
      </c>
      <c r="AQ2935" s="91" t="e">
        <f t="shared" si="1236"/>
        <v>#DIV/0!</v>
      </c>
      <c r="AR2935" s="91" t="e">
        <f t="shared" si="1237"/>
        <v>#DIV/0!</v>
      </c>
      <c r="AS2935" s="91" t="e">
        <f t="shared" si="1238"/>
        <v>#DIV/0!</v>
      </c>
      <c r="AT2935" s="91" t="e">
        <f t="shared" si="1239"/>
        <v>#DIV/0!</v>
      </c>
      <c r="AU2935" s="113" t="e">
        <f t="shared" si="1240"/>
        <v>#DIV/0!</v>
      </c>
      <c r="AV2935" s="113" t="e">
        <f t="shared" si="1241"/>
        <v>#DIV/0!</v>
      </c>
      <c r="AW2935" s="113" t="e">
        <f t="shared" si="1242"/>
        <v>#DIV/0!</v>
      </c>
      <c r="AX2935" s="113" t="e">
        <f t="shared" si="1243"/>
        <v>#DIV/0!</v>
      </c>
      <c r="AY2935" s="113" t="e">
        <f t="shared" si="1244"/>
        <v>#DIV/0!</v>
      </c>
    </row>
    <row r="2936" spans="1:51" x14ac:dyDescent="0.25">
      <c r="A2936" s="119"/>
      <c r="B2936" s="83"/>
      <c r="C2936" s="85"/>
      <c r="D2936" s="85"/>
      <c r="E2936" s="85"/>
      <c r="F2936" s="71"/>
      <c r="G2936" s="96"/>
      <c r="H2936" s="16" t="e">
        <f>IF(A2936&gt;$U$1,ROUND(ROUND( U2936*$S$1+(1-$S$1)*G2936,4)+$T$1*ROUND(($S$1*Z2936+(1-$S$1)*(G2936-U2936)^2)^0.5,4),4),Rawdata!AK2936+Rawdata!$T$1*Rawdata!AU2936)</f>
        <v>#DIV/0!</v>
      </c>
      <c r="I2936" s="16" t="e">
        <f>IF(A2936&gt;$V$1,ROUND(ROUND(V2936*$S$1+(1-$S$1)*G2936,4)+$T$1*ROUND(($S$1*AA2936+(1-$S$1)*(G2936-V2936)^2)^0.5,4),4),Rawdata!AL2936+Rawdata!$T$1*Rawdata!AV2936)</f>
        <v>#DIV/0!</v>
      </c>
      <c r="J2936" s="16" t="e">
        <f>IF(A2936&gt;$W$1,ROUND(ROUND( W2936*$S$1+(1-$S$1)*G2936,4)+$T$1*ROUND(($S$1*AB2936+(1-$S$1)*(G2936-W2936)^2)^0.5,4),4),Rawdata!AM2936+Rawdata!$T$1*Rawdata!AW2936)</f>
        <v>#DIV/0!</v>
      </c>
      <c r="K2936" s="16" t="e">
        <f>IF(A2936&gt;$X$1,ROUND(ROUND( X2936*$S$1+(1-$S$1)*G2936,4)+$T$1*ROUND(($S$1*AC2936+(1-$S$1)*(G2936-X2936)^2)^0.5,4),4),Rawdata!AN2936+Rawdata!$T$1*Rawdata!AX2936)</f>
        <v>#DIV/0!</v>
      </c>
      <c r="L2936" s="16" t="e">
        <f>IF(A2936&gt;$Y$1,ROUND(ROUND( Y2936*$S$1+(1-$S$1)*G2936,4)+$T$1*ROUND(($S$1*AD2936+(1-$S$1)*(G2936-Y2936)^2)^0.5,4),4),Rawdata!AO2936+Rawdata!$T$1*Rawdata!AY2936)</f>
        <v>#DIV/0!</v>
      </c>
      <c r="M2936" s="16" t="e">
        <f t="shared" si="1226"/>
        <v>#DIV/0!</v>
      </c>
      <c r="N2936" s="16" t="e">
        <f t="shared" si="1227"/>
        <v>#DIV/0!</v>
      </c>
      <c r="O2936" s="67"/>
      <c r="P2936" s="67"/>
      <c r="Q2936" s="31" t="e">
        <f t="shared" si="1246"/>
        <v>#DIV/0!</v>
      </c>
      <c r="R2936" s="17" t="e">
        <f t="shared" si="1247"/>
        <v>#DIV/0!</v>
      </c>
      <c r="S2936" s="37" t="e">
        <f t="shared" si="1228"/>
        <v>#DIV/0!</v>
      </c>
      <c r="T2936" s="17" t="e">
        <f t="shared" si="1229"/>
        <v>#DIV/0!</v>
      </c>
      <c r="U2936" s="91" t="e">
        <f>IF(A2936&gt;$U$1, U2937*$S$1+(1-$S$1)*G2937,Rawdata!AK2936)</f>
        <v>#DIV/0!</v>
      </c>
      <c r="V2936" s="91" t="e">
        <f>IF(A2936&gt;$V$1,$S$1*V2937+(1-$S$1)*G2937,Rawdata!AL2936)</f>
        <v>#DIV/0!</v>
      </c>
      <c r="W2936" s="91" t="e">
        <f>IF(A2936&gt;$W$1, $S$1*W2937+(1-$S$1)*G2937,Rawdata!AM2936)</f>
        <v>#DIV/0!</v>
      </c>
      <c r="X2936" s="91" t="e">
        <f>IF(A2936&gt;$X$1,$S$1*X2937+(1-$S$1)*G2937,Rawdata!AN2936)</f>
        <v>#DIV/0!</v>
      </c>
      <c r="Y2936" s="91" t="e">
        <f>IF(A2936&gt;$Y$1,$S$1*Y2937+(1-$S$1)*G2937,Rawdata!AO2936)</f>
        <v>#DIV/0!</v>
      </c>
      <c r="Z2936" s="91" t="e">
        <f>IF(A2936&gt;$Z$1,$S$1*Z2937+(1-$S$1)*(G2937-U2937)^2,Rawdata!AP2936)</f>
        <v>#DIV/0!</v>
      </c>
      <c r="AA2936" s="91" t="e">
        <f>IF(A2936&gt;$AA$1,$S$1*AA2937+(1-$S$1)*(G2937-V2937)^2,Rawdata!AQ2936)</f>
        <v>#DIV/0!</v>
      </c>
      <c r="AB2936" s="91" t="e">
        <f>IF(A2936&gt;89,$S$1*AB2937+(1-$S$1)*(G2937-W2937)^2,Rawdata!AR2936)</f>
        <v>#DIV/0!</v>
      </c>
      <c r="AC2936" s="91" t="e">
        <f>IF(A2936&gt;$AC$1,$S$1*AC2937+(1-$S$1)*(G2937-X2937)^2,Rawdata!AS2936)</f>
        <v>#DIV/0!</v>
      </c>
      <c r="AD2936" s="91" t="e">
        <f>IF(A2936&gt;$AD$1,$S$1*AD2937+(1-$S$1)*(G2937-Y2937)^2,Rawdata!AT2936)</f>
        <v>#DIV/0!</v>
      </c>
      <c r="AE2936" s="80" t="e">
        <f t="shared" si="1222"/>
        <v>#DIV/0!</v>
      </c>
      <c r="AF2936" s="81" t="e">
        <f t="shared" si="1223"/>
        <v>#DIV/0!</v>
      </c>
      <c r="AG2936" s="86">
        <f t="shared" si="1245"/>
        <v>0</v>
      </c>
      <c r="AH2936" s="107" t="e">
        <f t="shared" si="1248"/>
        <v>#DIV/0!</v>
      </c>
      <c r="AI2936" s="107" t="e">
        <f t="shared" si="1224"/>
        <v>#DIV/0!</v>
      </c>
      <c r="AJ2936" s="108" t="e">
        <f t="shared" si="1225"/>
        <v>#DIV/0!</v>
      </c>
      <c r="AK2936" s="113" t="e">
        <f t="shared" si="1230"/>
        <v>#DIV/0!</v>
      </c>
      <c r="AL2936" s="113" t="e">
        <f t="shared" si="1231"/>
        <v>#DIV/0!</v>
      </c>
      <c r="AM2936" s="113" t="e">
        <f t="shared" si="1232"/>
        <v>#DIV/0!</v>
      </c>
      <c r="AN2936" s="113" t="e">
        <f t="shared" si="1233"/>
        <v>#DIV/0!</v>
      </c>
      <c r="AO2936" s="113" t="e">
        <f t="shared" si="1234"/>
        <v>#DIV/0!</v>
      </c>
      <c r="AP2936" s="91" t="e">
        <f t="shared" si="1235"/>
        <v>#DIV/0!</v>
      </c>
      <c r="AQ2936" s="91" t="e">
        <f t="shared" si="1236"/>
        <v>#DIV/0!</v>
      </c>
      <c r="AR2936" s="91" t="e">
        <f t="shared" si="1237"/>
        <v>#DIV/0!</v>
      </c>
      <c r="AS2936" s="91" t="e">
        <f t="shared" si="1238"/>
        <v>#DIV/0!</v>
      </c>
      <c r="AT2936" s="91" t="e">
        <f t="shared" si="1239"/>
        <v>#DIV/0!</v>
      </c>
      <c r="AU2936" s="113" t="e">
        <f t="shared" si="1240"/>
        <v>#DIV/0!</v>
      </c>
      <c r="AV2936" s="113" t="e">
        <f t="shared" si="1241"/>
        <v>#DIV/0!</v>
      </c>
      <c r="AW2936" s="113" t="e">
        <f t="shared" si="1242"/>
        <v>#DIV/0!</v>
      </c>
      <c r="AX2936" s="113" t="e">
        <f t="shared" si="1243"/>
        <v>#DIV/0!</v>
      </c>
      <c r="AY2936" s="113" t="e">
        <f t="shared" si="1244"/>
        <v>#DIV/0!</v>
      </c>
    </row>
    <row r="2937" spans="1:51" x14ac:dyDescent="0.25">
      <c r="A2937" s="119"/>
      <c r="B2937" s="83"/>
      <c r="C2937" s="85"/>
      <c r="D2937" s="85"/>
      <c r="E2937" s="85"/>
      <c r="F2937" s="71"/>
      <c r="G2937" s="96"/>
      <c r="H2937" s="16" t="e">
        <f>IF(A2937&gt;$U$1,ROUND(ROUND( U2937*$S$1+(1-$S$1)*G2937,4)+$T$1*ROUND(($S$1*Z2937+(1-$S$1)*(G2937-U2937)^2)^0.5,4),4),Rawdata!AK2937+Rawdata!$T$1*Rawdata!AU2937)</f>
        <v>#DIV/0!</v>
      </c>
      <c r="I2937" s="16" t="e">
        <f>IF(A2937&gt;$V$1,ROUND(ROUND(V2937*$S$1+(1-$S$1)*G2937,4)+$T$1*ROUND(($S$1*AA2937+(1-$S$1)*(G2937-V2937)^2)^0.5,4),4),Rawdata!AL2937+Rawdata!$T$1*Rawdata!AV2937)</f>
        <v>#DIV/0!</v>
      </c>
      <c r="J2937" s="16" t="e">
        <f>IF(A2937&gt;$W$1,ROUND(ROUND( W2937*$S$1+(1-$S$1)*G2937,4)+$T$1*ROUND(($S$1*AB2937+(1-$S$1)*(G2937-W2937)^2)^0.5,4),4),Rawdata!AM2937+Rawdata!$T$1*Rawdata!AW2937)</f>
        <v>#DIV/0!</v>
      </c>
      <c r="K2937" s="16" t="e">
        <f>IF(A2937&gt;$X$1,ROUND(ROUND( X2937*$S$1+(1-$S$1)*G2937,4)+$T$1*ROUND(($S$1*AC2937+(1-$S$1)*(G2937-X2937)^2)^0.5,4),4),Rawdata!AN2937+Rawdata!$T$1*Rawdata!AX2937)</f>
        <v>#DIV/0!</v>
      </c>
      <c r="L2937" s="16" t="e">
        <f>IF(A2937&gt;$Y$1,ROUND(ROUND( Y2937*$S$1+(1-$S$1)*G2937,4)+$T$1*ROUND(($S$1*AD2937+(1-$S$1)*(G2937-Y2937)^2)^0.5,4),4),Rawdata!AO2937+Rawdata!$T$1*Rawdata!AY2937)</f>
        <v>#DIV/0!</v>
      </c>
      <c r="M2937" s="16" t="e">
        <f t="shared" si="1226"/>
        <v>#DIV/0!</v>
      </c>
      <c r="N2937" s="16" t="e">
        <f t="shared" si="1227"/>
        <v>#DIV/0!</v>
      </c>
      <c r="O2937" s="67"/>
      <c r="P2937" s="67"/>
      <c r="Q2937" s="31" t="e">
        <f t="shared" si="1246"/>
        <v>#DIV/0!</v>
      </c>
      <c r="R2937" s="17" t="e">
        <f t="shared" si="1247"/>
        <v>#DIV/0!</v>
      </c>
      <c r="S2937" s="37" t="e">
        <f t="shared" si="1228"/>
        <v>#DIV/0!</v>
      </c>
      <c r="T2937" s="17" t="e">
        <f t="shared" si="1229"/>
        <v>#DIV/0!</v>
      </c>
      <c r="U2937" s="91" t="e">
        <f>IF(A2937&gt;$U$1, U2938*$S$1+(1-$S$1)*G2938,Rawdata!AK2937)</f>
        <v>#DIV/0!</v>
      </c>
      <c r="V2937" s="91" t="e">
        <f>IF(A2937&gt;$V$1,$S$1*V2938+(1-$S$1)*G2938,Rawdata!AL2937)</f>
        <v>#DIV/0!</v>
      </c>
      <c r="W2937" s="91" t="e">
        <f>IF(A2937&gt;$W$1, $S$1*W2938+(1-$S$1)*G2938,Rawdata!AM2937)</f>
        <v>#DIV/0!</v>
      </c>
      <c r="X2937" s="91" t="e">
        <f>IF(A2937&gt;$X$1,$S$1*X2938+(1-$S$1)*G2938,Rawdata!AN2937)</f>
        <v>#DIV/0!</v>
      </c>
      <c r="Y2937" s="91" t="e">
        <f>IF(A2937&gt;$Y$1,$S$1*Y2938+(1-$S$1)*G2938,Rawdata!AO2937)</f>
        <v>#DIV/0!</v>
      </c>
      <c r="Z2937" s="91" t="e">
        <f>IF(A2937&gt;$Z$1,$S$1*Z2938+(1-$S$1)*(G2938-U2938)^2,Rawdata!AP2937)</f>
        <v>#DIV/0!</v>
      </c>
      <c r="AA2937" s="91" t="e">
        <f>IF(A2937&gt;$AA$1,$S$1*AA2938+(1-$S$1)*(G2938-V2938)^2,Rawdata!AQ2937)</f>
        <v>#DIV/0!</v>
      </c>
      <c r="AB2937" s="91" t="e">
        <f>IF(A2937&gt;89,$S$1*AB2938+(1-$S$1)*(G2938-W2938)^2,Rawdata!AR2937)</f>
        <v>#DIV/0!</v>
      </c>
      <c r="AC2937" s="91" t="e">
        <f>IF(A2937&gt;$AC$1,$S$1*AC2938+(1-$S$1)*(G2938-X2938)^2,Rawdata!AS2937)</f>
        <v>#DIV/0!</v>
      </c>
      <c r="AD2937" s="91" t="e">
        <f>IF(A2937&gt;$AD$1,$S$1*AD2938+(1-$S$1)*(G2938-Y2938)^2,Rawdata!AT2937)</f>
        <v>#DIV/0!</v>
      </c>
      <c r="AE2937" s="80" t="e">
        <f t="shared" si="1222"/>
        <v>#DIV/0!</v>
      </c>
      <c r="AF2937" s="81" t="e">
        <f t="shared" si="1223"/>
        <v>#DIV/0!</v>
      </c>
      <c r="AG2937" s="86">
        <f t="shared" si="1245"/>
        <v>0</v>
      </c>
      <c r="AH2937" s="107" t="e">
        <f t="shared" si="1248"/>
        <v>#DIV/0!</v>
      </c>
      <c r="AI2937" s="107" t="e">
        <f t="shared" si="1224"/>
        <v>#DIV/0!</v>
      </c>
      <c r="AJ2937" s="108" t="e">
        <f t="shared" si="1225"/>
        <v>#DIV/0!</v>
      </c>
      <c r="AK2937" s="113" t="e">
        <f t="shared" si="1230"/>
        <v>#DIV/0!</v>
      </c>
      <c r="AL2937" s="113" t="e">
        <f t="shared" si="1231"/>
        <v>#DIV/0!</v>
      </c>
      <c r="AM2937" s="113" t="e">
        <f t="shared" si="1232"/>
        <v>#DIV/0!</v>
      </c>
      <c r="AN2937" s="113" t="e">
        <f t="shared" si="1233"/>
        <v>#DIV/0!</v>
      </c>
      <c r="AO2937" s="113" t="e">
        <f t="shared" si="1234"/>
        <v>#DIV/0!</v>
      </c>
      <c r="AP2937" s="91" t="e">
        <f t="shared" si="1235"/>
        <v>#DIV/0!</v>
      </c>
      <c r="AQ2937" s="91" t="e">
        <f t="shared" si="1236"/>
        <v>#DIV/0!</v>
      </c>
      <c r="AR2937" s="91" t="e">
        <f t="shared" si="1237"/>
        <v>#DIV/0!</v>
      </c>
      <c r="AS2937" s="91" t="e">
        <f t="shared" si="1238"/>
        <v>#DIV/0!</v>
      </c>
      <c r="AT2937" s="91" t="e">
        <f t="shared" si="1239"/>
        <v>#DIV/0!</v>
      </c>
      <c r="AU2937" s="113" t="e">
        <f t="shared" si="1240"/>
        <v>#DIV/0!</v>
      </c>
      <c r="AV2937" s="113" t="e">
        <f t="shared" si="1241"/>
        <v>#DIV/0!</v>
      </c>
      <c r="AW2937" s="113" t="e">
        <f t="shared" si="1242"/>
        <v>#DIV/0!</v>
      </c>
      <c r="AX2937" s="113" t="e">
        <f t="shared" si="1243"/>
        <v>#DIV/0!</v>
      </c>
      <c r="AY2937" s="113" t="e">
        <f t="shared" si="1244"/>
        <v>#DIV/0!</v>
      </c>
    </row>
    <row r="2938" spans="1:51" x14ac:dyDescent="0.25">
      <c r="A2938" s="119"/>
      <c r="B2938" s="83"/>
      <c r="C2938" s="85"/>
      <c r="D2938" s="85"/>
      <c r="E2938" s="85"/>
      <c r="F2938" s="71"/>
      <c r="G2938" s="96"/>
      <c r="H2938" s="16" t="e">
        <f>IF(A2938&gt;$U$1,ROUND(ROUND( U2938*$S$1+(1-$S$1)*G2938,4)+$T$1*ROUND(($S$1*Z2938+(1-$S$1)*(G2938-U2938)^2)^0.5,4),4),Rawdata!AK2938+Rawdata!$T$1*Rawdata!AU2938)</f>
        <v>#DIV/0!</v>
      </c>
      <c r="I2938" s="16" t="e">
        <f>IF(A2938&gt;$V$1,ROUND(ROUND(V2938*$S$1+(1-$S$1)*G2938,4)+$T$1*ROUND(($S$1*AA2938+(1-$S$1)*(G2938-V2938)^2)^0.5,4),4),Rawdata!AL2938+Rawdata!$T$1*Rawdata!AV2938)</f>
        <v>#DIV/0!</v>
      </c>
      <c r="J2938" s="16" t="e">
        <f>IF(A2938&gt;$W$1,ROUND(ROUND( W2938*$S$1+(1-$S$1)*G2938,4)+$T$1*ROUND(($S$1*AB2938+(1-$S$1)*(G2938-W2938)^2)^0.5,4),4),Rawdata!AM2938+Rawdata!$T$1*Rawdata!AW2938)</f>
        <v>#DIV/0!</v>
      </c>
      <c r="K2938" s="16" t="e">
        <f>IF(A2938&gt;$X$1,ROUND(ROUND( X2938*$S$1+(1-$S$1)*G2938,4)+$T$1*ROUND(($S$1*AC2938+(1-$S$1)*(G2938-X2938)^2)^0.5,4),4),Rawdata!AN2938+Rawdata!$T$1*Rawdata!AX2938)</f>
        <v>#DIV/0!</v>
      </c>
      <c r="L2938" s="16" t="e">
        <f>IF(A2938&gt;$Y$1,ROUND(ROUND( Y2938*$S$1+(1-$S$1)*G2938,4)+$T$1*ROUND(($S$1*AD2938+(1-$S$1)*(G2938-Y2938)^2)^0.5,4),4),Rawdata!AO2938+Rawdata!$T$1*Rawdata!AY2938)</f>
        <v>#DIV/0!</v>
      </c>
      <c r="M2938" s="16" t="e">
        <f t="shared" si="1226"/>
        <v>#DIV/0!</v>
      </c>
      <c r="N2938" s="16" t="e">
        <f t="shared" si="1227"/>
        <v>#DIV/0!</v>
      </c>
      <c r="O2938" s="67"/>
      <c r="P2938" s="67"/>
      <c r="Q2938" s="31" t="e">
        <f t="shared" si="1246"/>
        <v>#DIV/0!</v>
      </c>
      <c r="R2938" s="17" t="e">
        <f t="shared" si="1247"/>
        <v>#DIV/0!</v>
      </c>
      <c r="S2938" s="37" t="e">
        <f t="shared" si="1228"/>
        <v>#DIV/0!</v>
      </c>
      <c r="T2938" s="17" t="e">
        <f t="shared" si="1229"/>
        <v>#DIV/0!</v>
      </c>
      <c r="U2938" s="91" t="e">
        <f>IF(A2938&gt;$U$1, U2939*$S$1+(1-$S$1)*G2939,Rawdata!AK2938)</f>
        <v>#DIV/0!</v>
      </c>
      <c r="V2938" s="91" t="e">
        <f>IF(A2938&gt;$V$1,$S$1*V2939+(1-$S$1)*G2939,Rawdata!AL2938)</f>
        <v>#DIV/0!</v>
      </c>
      <c r="W2938" s="91" t="e">
        <f>IF(A2938&gt;$W$1, $S$1*W2939+(1-$S$1)*G2939,Rawdata!AM2938)</f>
        <v>#DIV/0!</v>
      </c>
      <c r="X2938" s="91" t="e">
        <f>IF(A2938&gt;$X$1,$S$1*X2939+(1-$S$1)*G2939,Rawdata!AN2938)</f>
        <v>#DIV/0!</v>
      </c>
      <c r="Y2938" s="91" t="e">
        <f>IF(A2938&gt;$Y$1,$S$1*Y2939+(1-$S$1)*G2939,Rawdata!AO2938)</f>
        <v>#DIV/0!</v>
      </c>
      <c r="Z2938" s="91" t="e">
        <f>IF(A2938&gt;$Z$1,$S$1*Z2939+(1-$S$1)*(G2939-U2939)^2,Rawdata!AP2938)</f>
        <v>#DIV/0!</v>
      </c>
      <c r="AA2938" s="91" t="e">
        <f>IF(A2938&gt;$AA$1,$S$1*AA2939+(1-$S$1)*(G2939-V2939)^2,Rawdata!AQ2938)</f>
        <v>#DIV/0!</v>
      </c>
      <c r="AB2938" s="91" t="e">
        <f>IF(A2938&gt;89,$S$1*AB2939+(1-$S$1)*(G2939-W2939)^2,Rawdata!AR2938)</f>
        <v>#DIV/0!</v>
      </c>
      <c r="AC2938" s="91" t="e">
        <f>IF(A2938&gt;$AC$1,$S$1*AC2939+(1-$S$1)*(G2939-X2939)^2,Rawdata!AS2938)</f>
        <v>#DIV/0!</v>
      </c>
      <c r="AD2938" s="91" t="e">
        <f>IF(A2938&gt;$AD$1,$S$1*AD2939+(1-$S$1)*(G2939-Y2939)^2,Rawdata!AT2938)</f>
        <v>#DIV/0!</v>
      </c>
      <c r="AE2938" s="80" t="e">
        <f t="shared" si="1222"/>
        <v>#DIV/0!</v>
      </c>
      <c r="AF2938" s="81" t="e">
        <f t="shared" si="1223"/>
        <v>#DIV/0!</v>
      </c>
      <c r="AG2938" s="86">
        <f t="shared" si="1245"/>
        <v>0</v>
      </c>
      <c r="AH2938" s="107" t="e">
        <f t="shared" si="1248"/>
        <v>#DIV/0!</v>
      </c>
      <c r="AI2938" s="107" t="e">
        <f t="shared" si="1224"/>
        <v>#DIV/0!</v>
      </c>
      <c r="AJ2938" s="108" t="e">
        <f t="shared" si="1225"/>
        <v>#DIV/0!</v>
      </c>
      <c r="AK2938" s="113" t="e">
        <f t="shared" si="1230"/>
        <v>#DIV/0!</v>
      </c>
      <c r="AL2938" s="113" t="e">
        <f t="shared" si="1231"/>
        <v>#DIV/0!</v>
      </c>
      <c r="AM2938" s="113" t="e">
        <f t="shared" si="1232"/>
        <v>#DIV/0!</v>
      </c>
      <c r="AN2938" s="113" t="e">
        <f t="shared" si="1233"/>
        <v>#DIV/0!</v>
      </c>
      <c r="AO2938" s="113" t="e">
        <f t="shared" si="1234"/>
        <v>#DIV/0!</v>
      </c>
      <c r="AP2938" s="91" t="e">
        <f t="shared" si="1235"/>
        <v>#DIV/0!</v>
      </c>
      <c r="AQ2938" s="91" t="e">
        <f t="shared" si="1236"/>
        <v>#DIV/0!</v>
      </c>
      <c r="AR2938" s="91" t="e">
        <f t="shared" si="1237"/>
        <v>#DIV/0!</v>
      </c>
      <c r="AS2938" s="91" t="e">
        <f t="shared" si="1238"/>
        <v>#DIV/0!</v>
      </c>
      <c r="AT2938" s="91" t="e">
        <f t="shared" si="1239"/>
        <v>#DIV/0!</v>
      </c>
      <c r="AU2938" s="113" t="e">
        <f t="shared" si="1240"/>
        <v>#DIV/0!</v>
      </c>
      <c r="AV2938" s="113" t="e">
        <f t="shared" si="1241"/>
        <v>#DIV/0!</v>
      </c>
      <c r="AW2938" s="113" t="e">
        <f t="shared" si="1242"/>
        <v>#DIV/0!</v>
      </c>
      <c r="AX2938" s="113" t="e">
        <f t="shared" si="1243"/>
        <v>#DIV/0!</v>
      </c>
      <c r="AY2938" s="113" t="e">
        <f t="shared" si="1244"/>
        <v>#DIV/0!</v>
      </c>
    </row>
    <row r="2939" spans="1:51" x14ac:dyDescent="0.25">
      <c r="A2939" s="119"/>
      <c r="B2939" s="83"/>
      <c r="C2939" s="85"/>
      <c r="D2939" s="85"/>
      <c r="E2939" s="85"/>
      <c r="F2939" s="71"/>
      <c r="G2939" s="96"/>
      <c r="H2939" s="16" t="e">
        <f>IF(A2939&gt;$U$1,ROUND(ROUND( U2939*$S$1+(1-$S$1)*G2939,4)+$T$1*ROUND(($S$1*Z2939+(1-$S$1)*(G2939-U2939)^2)^0.5,4),4),Rawdata!AK2939+Rawdata!$T$1*Rawdata!AU2939)</f>
        <v>#DIV/0!</v>
      </c>
      <c r="I2939" s="16" t="e">
        <f>IF(A2939&gt;$V$1,ROUND(ROUND(V2939*$S$1+(1-$S$1)*G2939,4)+$T$1*ROUND(($S$1*AA2939+(1-$S$1)*(G2939-V2939)^2)^0.5,4),4),Rawdata!AL2939+Rawdata!$T$1*Rawdata!AV2939)</f>
        <v>#DIV/0!</v>
      </c>
      <c r="J2939" s="16" t="e">
        <f>IF(A2939&gt;$W$1,ROUND(ROUND( W2939*$S$1+(1-$S$1)*G2939,4)+$T$1*ROUND(($S$1*AB2939+(1-$S$1)*(G2939-W2939)^2)^0.5,4),4),Rawdata!AM2939+Rawdata!$T$1*Rawdata!AW2939)</f>
        <v>#DIV/0!</v>
      </c>
      <c r="K2939" s="16" t="e">
        <f>IF(A2939&gt;$X$1,ROUND(ROUND( X2939*$S$1+(1-$S$1)*G2939,4)+$T$1*ROUND(($S$1*AC2939+(1-$S$1)*(G2939-X2939)^2)^0.5,4),4),Rawdata!AN2939+Rawdata!$T$1*Rawdata!AX2939)</f>
        <v>#DIV/0!</v>
      </c>
      <c r="L2939" s="16" t="e">
        <f>IF(A2939&gt;$Y$1,ROUND(ROUND( Y2939*$S$1+(1-$S$1)*G2939,4)+$T$1*ROUND(($S$1*AD2939+(1-$S$1)*(G2939-Y2939)^2)^0.5,4),4),Rawdata!AO2939+Rawdata!$T$1*Rawdata!AY2939)</f>
        <v>#DIV/0!</v>
      </c>
      <c r="M2939" s="16" t="e">
        <f t="shared" si="1226"/>
        <v>#DIV/0!</v>
      </c>
      <c r="N2939" s="16" t="e">
        <f t="shared" si="1227"/>
        <v>#DIV/0!</v>
      </c>
      <c r="O2939" s="67"/>
      <c r="P2939" s="67"/>
      <c r="Q2939" s="31" t="e">
        <f t="shared" si="1246"/>
        <v>#DIV/0!</v>
      </c>
      <c r="R2939" s="17" t="e">
        <f t="shared" si="1247"/>
        <v>#DIV/0!</v>
      </c>
      <c r="S2939" s="37" t="e">
        <f t="shared" si="1228"/>
        <v>#DIV/0!</v>
      </c>
      <c r="T2939" s="17" t="e">
        <f t="shared" si="1229"/>
        <v>#DIV/0!</v>
      </c>
      <c r="U2939" s="91" t="e">
        <f>IF(A2939&gt;$U$1, U2940*$S$1+(1-$S$1)*G2940,Rawdata!AK2939)</f>
        <v>#DIV/0!</v>
      </c>
      <c r="V2939" s="91" t="e">
        <f>IF(A2939&gt;$V$1,$S$1*V2940+(1-$S$1)*G2940,Rawdata!AL2939)</f>
        <v>#DIV/0!</v>
      </c>
      <c r="W2939" s="91" t="e">
        <f>IF(A2939&gt;$W$1, $S$1*W2940+(1-$S$1)*G2940,Rawdata!AM2939)</f>
        <v>#DIV/0!</v>
      </c>
      <c r="X2939" s="91" t="e">
        <f>IF(A2939&gt;$X$1,$S$1*X2940+(1-$S$1)*G2940,Rawdata!AN2939)</f>
        <v>#DIV/0!</v>
      </c>
      <c r="Y2939" s="91" t="e">
        <f>IF(A2939&gt;$Y$1,$S$1*Y2940+(1-$S$1)*G2940,Rawdata!AO2939)</f>
        <v>#DIV/0!</v>
      </c>
      <c r="Z2939" s="91" t="e">
        <f>IF(A2939&gt;$Z$1,$S$1*Z2940+(1-$S$1)*(G2940-U2940)^2,Rawdata!AP2939)</f>
        <v>#DIV/0!</v>
      </c>
      <c r="AA2939" s="91" t="e">
        <f>IF(A2939&gt;$AA$1,$S$1*AA2940+(1-$S$1)*(G2940-V2940)^2,Rawdata!AQ2939)</f>
        <v>#DIV/0!</v>
      </c>
      <c r="AB2939" s="91" t="e">
        <f>IF(A2939&gt;89,$S$1*AB2940+(1-$S$1)*(G2940-W2940)^2,Rawdata!AR2939)</f>
        <v>#DIV/0!</v>
      </c>
      <c r="AC2939" s="91" t="e">
        <f>IF(A2939&gt;$AC$1,$S$1*AC2940+(1-$S$1)*(G2940-X2940)^2,Rawdata!AS2939)</f>
        <v>#DIV/0!</v>
      </c>
      <c r="AD2939" s="91" t="e">
        <f>IF(A2939&gt;$AD$1,$S$1*AD2940+(1-$S$1)*(G2940-Y2940)^2,Rawdata!AT2939)</f>
        <v>#DIV/0!</v>
      </c>
      <c r="AE2939" s="80" t="e">
        <f t="shared" si="1222"/>
        <v>#DIV/0!</v>
      </c>
      <c r="AF2939" s="81" t="e">
        <f t="shared" si="1223"/>
        <v>#DIV/0!</v>
      </c>
      <c r="AG2939" s="86">
        <f t="shared" si="1245"/>
        <v>0</v>
      </c>
      <c r="AH2939" s="107" t="e">
        <f t="shared" si="1248"/>
        <v>#DIV/0!</v>
      </c>
      <c r="AI2939" s="107" t="e">
        <f t="shared" si="1224"/>
        <v>#DIV/0!</v>
      </c>
      <c r="AJ2939" s="108" t="e">
        <f t="shared" si="1225"/>
        <v>#DIV/0!</v>
      </c>
      <c r="AK2939" s="113" t="e">
        <f t="shared" si="1230"/>
        <v>#DIV/0!</v>
      </c>
      <c r="AL2939" s="113" t="e">
        <f t="shared" si="1231"/>
        <v>#DIV/0!</v>
      </c>
      <c r="AM2939" s="113" t="e">
        <f t="shared" si="1232"/>
        <v>#DIV/0!</v>
      </c>
      <c r="AN2939" s="113" t="e">
        <f t="shared" si="1233"/>
        <v>#DIV/0!</v>
      </c>
      <c r="AO2939" s="113" t="e">
        <f t="shared" si="1234"/>
        <v>#DIV/0!</v>
      </c>
      <c r="AP2939" s="91" t="e">
        <f t="shared" si="1235"/>
        <v>#DIV/0!</v>
      </c>
      <c r="AQ2939" s="91" t="e">
        <f t="shared" si="1236"/>
        <v>#DIV/0!</v>
      </c>
      <c r="AR2939" s="91" t="e">
        <f t="shared" si="1237"/>
        <v>#DIV/0!</v>
      </c>
      <c r="AS2939" s="91" t="e">
        <f t="shared" si="1238"/>
        <v>#DIV/0!</v>
      </c>
      <c r="AT2939" s="91" t="e">
        <f t="shared" si="1239"/>
        <v>#DIV/0!</v>
      </c>
      <c r="AU2939" s="113" t="e">
        <f t="shared" si="1240"/>
        <v>#DIV/0!</v>
      </c>
      <c r="AV2939" s="113" t="e">
        <f t="shared" si="1241"/>
        <v>#DIV/0!</v>
      </c>
      <c r="AW2939" s="113" t="e">
        <f t="shared" si="1242"/>
        <v>#DIV/0!</v>
      </c>
      <c r="AX2939" s="113" t="e">
        <f t="shared" si="1243"/>
        <v>#DIV/0!</v>
      </c>
      <c r="AY2939" s="113" t="e">
        <f t="shared" si="1244"/>
        <v>#DIV/0!</v>
      </c>
    </row>
    <row r="2940" spans="1:51" x14ac:dyDescent="0.25">
      <c r="A2940" s="119"/>
      <c r="B2940" s="83"/>
      <c r="C2940" s="85"/>
      <c r="D2940" s="85"/>
      <c r="E2940" s="85"/>
      <c r="F2940" s="71"/>
      <c r="G2940" s="96"/>
      <c r="H2940" s="16" t="e">
        <f>IF(A2940&gt;$U$1,ROUND(ROUND( U2940*$S$1+(1-$S$1)*G2940,4)+$T$1*ROUND(($S$1*Z2940+(1-$S$1)*(G2940-U2940)^2)^0.5,4),4),Rawdata!AK2940+Rawdata!$T$1*Rawdata!AU2940)</f>
        <v>#DIV/0!</v>
      </c>
      <c r="I2940" s="16" t="e">
        <f>IF(A2940&gt;$V$1,ROUND(ROUND(V2940*$S$1+(1-$S$1)*G2940,4)+$T$1*ROUND(($S$1*AA2940+(1-$S$1)*(G2940-V2940)^2)^0.5,4),4),Rawdata!AL2940+Rawdata!$T$1*Rawdata!AV2940)</f>
        <v>#DIV/0!</v>
      </c>
      <c r="J2940" s="16" t="e">
        <f>IF(A2940&gt;$W$1,ROUND(ROUND( W2940*$S$1+(1-$S$1)*G2940,4)+$T$1*ROUND(($S$1*AB2940+(1-$S$1)*(G2940-W2940)^2)^0.5,4),4),Rawdata!AM2940+Rawdata!$T$1*Rawdata!AW2940)</f>
        <v>#DIV/0!</v>
      </c>
      <c r="K2940" s="16" t="e">
        <f>IF(A2940&gt;$X$1,ROUND(ROUND( X2940*$S$1+(1-$S$1)*G2940,4)+$T$1*ROUND(($S$1*AC2940+(1-$S$1)*(G2940-X2940)^2)^0.5,4),4),Rawdata!AN2940+Rawdata!$T$1*Rawdata!AX2940)</f>
        <v>#DIV/0!</v>
      </c>
      <c r="L2940" s="16" t="e">
        <f>IF(A2940&gt;$Y$1,ROUND(ROUND( Y2940*$S$1+(1-$S$1)*G2940,4)+$T$1*ROUND(($S$1*AD2940+(1-$S$1)*(G2940-Y2940)^2)^0.5,4),4),Rawdata!AO2940+Rawdata!$T$1*Rawdata!AY2940)</f>
        <v>#DIV/0!</v>
      </c>
      <c r="M2940" s="16" t="e">
        <f t="shared" si="1226"/>
        <v>#DIV/0!</v>
      </c>
      <c r="N2940" s="16" t="e">
        <f t="shared" si="1227"/>
        <v>#DIV/0!</v>
      </c>
      <c r="O2940" s="67"/>
      <c r="P2940" s="67"/>
      <c r="Q2940" s="31" t="e">
        <f t="shared" si="1246"/>
        <v>#DIV/0!</v>
      </c>
      <c r="R2940" s="17" t="e">
        <f t="shared" si="1247"/>
        <v>#DIV/0!</v>
      </c>
      <c r="S2940" s="37" t="e">
        <f t="shared" si="1228"/>
        <v>#DIV/0!</v>
      </c>
      <c r="T2940" s="17" t="e">
        <f t="shared" si="1229"/>
        <v>#DIV/0!</v>
      </c>
      <c r="U2940" s="91" t="e">
        <f>IF(A2940&gt;$U$1, U2941*$S$1+(1-$S$1)*G2941,Rawdata!AK2940)</f>
        <v>#DIV/0!</v>
      </c>
      <c r="V2940" s="91" t="e">
        <f>IF(A2940&gt;$V$1,$S$1*V2941+(1-$S$1)*G2941,Rawdata!AL2940)</f>
        <v>#DIV/0!</v>
      </c>
      <c r="W2940" s="91" t="e">
        <f>IF(A2940&gt;$W$1, $S$1*W2941+(1-$S$1)*G2941,Rawdata!AM2940)</f>
        <v>#DIV/0!</v>
      </c>
      <c r="X2940" s="91" t="e">
        <f>IF(A2940&gt;$X$1,$S$1*X2941+(1-$S$1)*G2941,Rawdata!AN2940)</f>
        <v>#DIV/0!</v>
      </c>
      <c r="Y2940" s="91" t="e">
        <f>IF(A2940&gt;$Y$1,$S$1*Y2941+(1-$S$1)*G2941,Rawdata!AO2940)</f>
        <v>#DIV/0!</v>
      </c>
      <c r="Z2940" s="91" t="e">
        <f>IF(A2940&gt;$Z$1,$S$1*Z2941+(1-$S$1)*(G2941-U2941)^2,Rawdata!AP2940)</f>
        <v>#DIV/0!</v>
      </c>
      <c r="AA2940" s="91" t="e">
        <f>IF(A2940&gt;$AA$1,$S$1*AA2941+(1-$S$1)*(G2941-V2941)^2,Rawdata!AQ2940)</f>
        <v>#DIV/0!</v>
      </c>
      <c r="AB2940" s="91" t="e">
        <f>IF(A2940&gt;89,$S$1*AB2941+(1-$S$1)*(G2941-W2941)^2,Rawdata!AR2940)</f>
        <v>#DIV/0!</v>
      </c>
      <c r="AC2940" s="91" t="e">
        <f>IF(A2940&gt;$AC$1,$S$1*AC2941+(1-$S$1)*(G2941-X2941)^2,Rawdata!AS2940)</f>
        <v>#DIV/0!</v>
      </c>
      <c r="AD2940" s="91" t="e">
        <f>IF(A2940&gt;$AD$1,$S$1*AD2941+(1-$S$1)*(G2941-Y2941)^2,Rawdata!AT2940)</f>
        <v>#DIV/0!</v>
      </c>
      <c r="AE2940" s="80" t="e">
        <f t="shared" si="1222"/>
        <v>#DIV/0!</v>
      </c>
      <c r="AF2940" s="81" t="e">
        <f t="shared" si="1223"/>
        <v>#DIV/0!</v>
      </c>
      <c r="AG2940" s="86">
        <f t="shared" si="1245"/>
        <v>0</v>
      </c>
      <c r="AH2940" s="107" t="e">
        <f t="shared" si="1248"/>
        <v>#DIV/0!</v>
      </c>
      <c r="AI2940" s="107" t="e">
        <f t="shared" si="1224"/>
        <v>#DIV/0!</v>
      </c>
      <c r="AJ2940" s="108" t="e">
        <f t="shared" si="1225"/>
        <v>#DIV/0!</v>
      </c>
      <c r="AK2940" s="113" t="e">
        <f t="shared" si="1230"/>
        <v>#DIV/0!</v>
      </c>
      <c r="AL2940" s="113" t="e">
        <f t="shared" si="1231"/>
        <v>#DIV/0!</v>
      </c>
      <c r="AM2940" s="113" t="e">
        <f t="shared" si="1232"/>
        <v>#DIV/0!</v>
      </c>
      <c r="AN2940" s="113" t="e">
        <f t="shared" si="1233"/>
        <v>#DIV/0!</v>
      </c>
      <c r="AO2940" s="113" t="e">
        <f t="shared" si="1234"/>
        <v>#DIV/0!</v>
      </c>
      <c r="AP2940" s="91" t="e">
        <f t="shared" si="1235"/>
        <v>#DIV/0!</v>
      </c>
      <c r="AQ2940" s="91" t="e">
        <f t="shared" si="1236"/>
        <v>#DIV/0!</v>
      </c>
      <c r="AR2940" s="91" t="e">
        <f t="shared" si="1237"/>
        <v>#DIV/0!</v>
      </c>
      <c r="AS2940" s="91" t="e">
        <f t="shared" si="1238"/>
        <v>#DIV/0!</v>
      </c>
      <c r="AT2940" s="91" t="e">
        <f t="shared" si="1239"/>
        <v>#DIV/0!</v>
      </c>
      <c r="AU2940" s="113" t="e">
        <f t="shared" si="1240"/>
        <v>#DIV/0!</v>
      </c>
      <c r="AV2940" s="113" t="e">
        <f t="shared" si="1241"/>
        <v>#DIV/0!</v>
      </c>
      <c r="AW2940" s="113" t="e">
        <f t="shared" si="1242"/>
        <v>#DIV/0!</v>
      </c>
      <c r="AX2940" s="113" t="e">
        <f t="shared" si="1243"/>
        <v>#DIV/0!</v>
      </c>
      <c r="AY2940" s="113" t="e">
        <f t="shared" si="1244"/>
        <v>#DIV/0!</v>
      </c>
    </row>
    <row r="2941" spans="1:51" x14ac:dyDescent="0.25">
      <c r="A2941" s="119"/>
      <c r="B2941" s="83"/>
      <c r="C2941" s="85"/>
      <c r="D2941" s="85"/>
      <c r="E2941" s="85"/>
      <c r="F2941" s="71"/>
      <c r="G2941" s="96"/>
      <c r="H2941" s="16" t="e">
        <f>IF(A2941&gt;$U$1,ROUND(ROUND( U2941*$S$1+(1-$S$1)*G2941,4)+$T$1*ROUND(($S$1*Z2941+(1-$S$1)*(G2941-U2941)^2)^0.5,4),4),Rawdata!AK2941+Rawdata!$T$1*Rawdata!AU2941)</f>
        <v>#DIV/0!</v>
      </c>
      <c r="I2941" s="16" t="e">
        <f>IF(A2941&gt;$V$1,ROUND(ROUND(V2941*$S$1+(1-$S$1)*G2941,4)+$T$1*ROUND(($S$1*AA2941+(1-$S$1)*(G2941-V2941)^2)^0.5,4),4),Rawdata!AL2941+Rawdata!$T$1*Rawdata!AV2941)</f>
        <v>#DIV/0!</v>
      </c>
      <c r="J2941" s="16" t="e">
        <f>IF(A2941&gt;$W$1,ROUND(ROUND( W2941*$S$1+(1-$S$1)*G2941,4)+$T$1*ROUND(($S$1*AB2941+(1-$S$1)*(G2941-W2941)^2)^0.5,4),4),Rawdata!AM2941+Rawdata!$T$1*Rawdata!AW2941)</f>
        <v>#DIV/0!</v>
      </c>
      <c r="K2941" s="16" t="e">
        <f>IF(A2941&gt;$X$1,ROUND(ROUND( X2941*$S$1+(1-$S$1)*G2941,4)+$T$1*ROUND(($S$1*AC2941+(1-$S$1)*(G2941-X2941)^2)^0.5,4),4),Rawdata!AN2941+Rawdata!$T$1*Rawdata!AX2941)</f>
        <v>#DIV/0!</v>
      </c>
      <c r="L2941" s="16" t="e">
        <f>IF(A2941&gt;$Y$1,ROUND(ROUND( Y2941*$S$1+(1-$S$1)*G2941,4)+$T$1*ROUND(($S$1*AD2941+(1-$S$1)*(G2941-Y2941)^2)^0.5,4),4),Rawdata!AO2941+Rawdata!$T$1*Rawdata!AY2941)</f>
        <v>#DIV/0!</v>
      </c>
      <c r="M2941" s="16" t="e">
        <f t="shared" si="1226"/>
        <v>#DIV/0!</v>
      </c>
      <c r="N2941" s="16" t="e">
        <f t="shared" si="1227"/>
        <v>#DIV/0!</v>
      </c>
      <c r="O2941" s="67"/>
      <c r="P2941" s="67"/>
      <c r="Q2941" s="31" t="e">
        <f t="shared" si="1246"/>
        <v>#DIV/0!</v>
      </c>
      <c r="R2941" s="17" t="e">
        <f t="shared" si="1247"/>
        <v>#DIV/0!</v>
      </c>
      <c r="S2941" s="37" t="e">
        <f t="shared" si="1228"/>
        <v>#DIV/0!</v>
      </c>
      <c r="T2941" s="17" t="e">
        <f t="shared" si="1229"/>
        <v>#DIV/0!</v>
      </c>
      <c r="U2941" s="91" t="e">
        <f>IF(A2941&gt;$U$1, U2942*$S$1+(1-$S$1)*G2942,Rawdata!AK2941)</f>
        <v>#DIV/0!</v>
      </c>
      <c r="V2941" s="91" t="e">
        <f>IF(A2941&gt;$V$1,$S$1*V2942+(1-$S$1)*G2942,Rawdata!AL2941)</f>
        <v>#DIV/0!</v>
      </c>
      <c r="W2941" s="91" t="e">
        <f>IF(A2941&gt;$W$1, $S$1*W2942+(1-$S$1)*G2942,Rawdata!AM2941)</f>
        <v>#DIV/0!</v>
      </c>
      <c r="X2941" s="91" t="e">
        <f>IF(A2941&gt;$X$1,$S$1*X2942+(1-$S$1)*G2942,Rawdata!AN2941)</f>
        <v>#DIV/0!</v>
      </c>
      <c r="Y2941" s="91" t="e">
        <f>IF(A2941&gt;$Y$1,$S$1*Y2942+(1-$S$1)*G2942,Rawdata!AO2941)</f>
        <v>#DIV/0!</v>
      </c>
      <c r="Z2941" s="91" t="e">
        <f>IF(A2941&gt;$Z$1,$S$1*Z2942+(1-$S$1)*(G2942-U2942)^2,Rawdata!AP2941)</f>
        <v>#DIV/0!</v>
      </c>
      <c r="AA2941" s="91" t="e">
        <f>IF(A2941&gt;$AA$1,$S$1*AA2942+(1-$S$1)*(G2942-V2942)^2,Rawdata!AQ2941)</f>
        <v>#DIV/0!</v>
      </c>
      <c r="AB2941" s="91" t="e">
        <f>IF(A2941&gt;89,$S$1*AB2942+(1-$S$1)*(G2942-W2942)^2,Rawdata!AR2941)</f>
        <v>#DIV/0!</v>
      </c>
      <c r="AC2941" s="91" t="e">
        <f>IF(A2941&gt;$AC$1,$S$1*AC2942+(1-$S$1)*(G2942-X2942)^2,Rawdata!AS2941)</f>
        <v>#DIV/0!</v>
      </c>
      <c r="AD2941" s="91" t="e">
        <f>IF(A2941&gt;$AD$1,$S$1*AD2942+(1-$S$1)*(G2942-Y2942)^2,Rawdata!AT2941)</f>
        <v>#DIV/0!</v>
      </c>
      <c r="AE2941" s="80" t="e">
        <f t="shared" si="1222"/>
        <v>#DIV/0!</v>
      </c>
      <c r="AF2941" s="81" t="e">
        <f t="shared" si="1223"/>
        <v>#DIV/0!</v>
      </c>
      <c r="AG2941" s="86">
        <f t="shared" si="1245"/>
        <v>0</v>
      </c>
      <c r="AH2941" s="107" t="e">
        <f t="shared" si="1248"/>
        <v>#DIV/0!</v>
      </c>
      <c r="AI2941" s="107" t="e">
        <f t="shared" si="1224"/>
        <v>#DIV/0!</v>
      </c>
      <c r="AJ2941" s="108" t="e">
        <f t="shared" si="1225"/>
        <v>#DIV/0!</v>
      </c>
      <c r="AK2941" s="113" t="e">
        <f t="shared" si="1230"/>
        <v>#DIV/0!</v>
      </c>
      <c r="AL2941" s="113" t="e">
        <f t="shared" si="1231"/>
        <v>#DIV/0!</v>
      </c>
      <c r="AM2941" s="113" t="e">
        <f t="shared" si="1232"/>
        <v>#DIV/0!</v>
      </c>
      <c r="AN2941" s="113" t="e">
        <f t="shared" si="1233"/>
        <v>#DIV/0!</v>
      </c>
      <c r="AO2941" s="113" t="e">
        <f t="shared" si="1234"/>
        <v>#DIV/0!</v>
      </c>
      <c r="AP2941" s="91" t="e">
        <f t="shared" si="1235"/>
        <v>#DIV/0!</v>
      </c>
      <c r="AQ2941" s="91" t="e">
        <f t="shared" si="1236"/>
        <v>#DIV/0!</v>
      </c>
      <c r="AR2941" s="91" t="e">
        <f t="shared" si="1237"/>
        <v>#DIV/0!</v>
      </c>
      <c r="AS2941" s="91" t="e">
        <f t="shared" si="1238"/>
        <v>#DIV/0!</v>
      </c>
      <c r="AT2941" s="91" t="e">
        <f t="shared" si="1239"/>
        <v>#DIV/0!</v>
      </c>
      <c r="AU2941" s="113" t="e">
        <f t="shared" si="1240"/>
        <v>#DIV/0!</v>
      </c>
      <c r="AV2941" s="113" t="e">
        <f t="shared" si="1241"/>
        <v>#DIV/0!</v>
      </c>
      <c r="AW2941" s="113" t="e">
        <f t="shared" si="1242"/>
        <v>#DIV/0!</v>
      </c>
      <c r="AX2941" s="113" t="e">
        <f t="shared" si="1243"/>
        <v>#DIV/0!</v>
      </c>
      <c r="AY2941" s="113" t="e">
        <f t="shared" si="1244"/>
        <v>#DIV/0!</v>
      </c>
    </row>
    <row r="2942" spans="1:51" x14ac:dyDescent="0.25">
      <c r="A2942" s="119"/>
      <c r="B2942" s="83"/>
      <c r="C2942" s="85"/>
      <c r="D2942" s="85"/>
      <c r="E2942" s="85"/>
      <c r="F2942" s="71"/>
      <c r="G2942" s="96"/>
      <c r="H2942" s="16" t="e">
        <f>IF(A2942&gt;$U$1,ROUND(ROUND( U2942*$S$1+(1-$S$1)*G2942,4)+$T$1*ROUND(($S$1*Z2942+(1-$S$1)*(G2942-U2942)^2)^0.5,4),4),Rawdata!AK2942+Rawdata!$T$1*Rawdata!AU2942)</f>
        <v>#DIV/0!</v>
      </c>
      <c r="I2942" s="16" t="e">
        <f>IF(A2942&gt;$V$1,ROUND(ROUND(V2942*$S$1+(1-$S$1)*G2942,4)+$T$1*ROUND(($S$1*AA2942+(1-$S$1)*(G2942-V2942)^2)^0.5,4),4),Rawdata!AL2942+Rawdata!$T$1*Rawdata!AV2942)</f>
        <v>#DIV/0!</v>
      </c>
      <c r="J2942" s="16" t="e">
        <f>IF(A2942&gt;$W$1,ROUND(ROUND( W2942*$S$1+(1-$S$1)*G2942,4)+$T$1*ROUND(($S$1*AB2942+(1-$S$1)*(G2942-W2942)^2)^0.5,4),4),Rawdata!AM2942+Rawdata!$T$1*Rawdata!AW2942)</f>
        <v>#DIV/0!</v>
      </c>
      <c r="K2942" s="16" t="e">
        <f>IF(A2942&gt;$X$1,ROUND(ROUND( X2942*$S$1+(1-$S$1)*G2942,4)+$T$1*ROUND(($S$1*AC2942+(1-$S$1)*(G2942-X2942)^2)^0.5,4),4),Rawdata!AN2942+Rawdata!$T$1*Rawdata!AX2942)</f>
        <v>#DIV/0!</v>
      </c>
      <c r="L2942" s="16" t="e">
        <f>IF(A2942&gt;$Y$1,ROUND(ROUND( Y2942*$S$1+(1-$S$1)*G2942,4)+$T$1*ROUND(($S$1*AD2942+(1-$S$1)*(G2942-Y2942)^2)^0.5,4),4),Rawdata!AO2942+Rawdata!$T$1*Rawdata!AY2942)</f>
        <v>#DIV/0!</v>
      </c>
      <c r="M2942" s="16" t="e">
        <f t="shared" si="1226"/>
        <v>#DIV/0!</v>
      </c>
      <c r="N2942" s="16" t="e">
        <f t="shared" si="1227"/>
        <v>#DIV/0!</v>
      </c>
      <c r="O2942" s="67"/>
      <c r="P2942" s="67"/>
      <c r="Q2942" s="31" t="e">
        <f t="shared" si="1246"/>
        <v>#DIV/0!</v>
      </c>
      <c r="R2942" s="17" t="e">
        <f t="shared" si="1247"/>
        <v>#DIV/0!</v>
      </c>
      <c r="S2942" s="37" t="e">
        <f t="shared" si="1228"/>
        <v>#DIV/0!</v>
      </c>
      <c r="T2942" s="17" t="e">
        <f t="shared" si="1229"/>
        <v>#DIV/0!</v>
      </c>
      <c r="U2942" s="91" t="e">
        <f>IF(A2942&gt;$U$1, U2943*$S$1+(1-$S$1)*G2943,Rawdata!AK2942)</f>
        <v>#DIV/0!</v>
      </c>
      <c r="V2942" s="91" t="e">
        <f>IF(A2942&gt;$V$1,$S$1*V2943+(1-$S$1)*G2943,Rawdata!AL2942)</f>
        <v>#DIV/0!</v>
      </c>
      <c r="W2942" s="91" t="e">
        <f>IF(A2942&gt;$W$1, $S$1*W2943+(1-$S$1)*G2943,Rawdata!AM2942)</f>
        <v>#DIV/0!</v>
      </c>
      <c r="X2942" s="91" t="e">
        <f>IF(A2942&gt;$X$1,$S$1*X2943+(1-$S$1)*G2943,Rawdata!AN2942)</f>
        <v>#DIV/0!</v>
      </c>
      <c r="Y2942" s="91" t="e">
        <f>IF(A2942&gt;$Y$1,$S$1*Y2943+(1-$S$1)*G2943,Rawdata!AO2942)</f>
        <v>#DIV/0!</v>
      </c>
      <c r="Z2942" s="91" t="e">
        <f>IF(A2942&gt;$Z$1,$S$1*Z2943+(1-$S$1)*(G2943-U2943)^2,Rawdata!AP2942)</f>
        <v>#DIV/0!</v>
      </c>
      <c r="AA2942" s="91" t="e">
        <f>IF(A2942&gt;$AA$1,$S$1*AA2943+(1-$S$1)*(G2943-V2943)^2,Rawdata!AQ2942)</f>
        <v>#DIV/0!</v>
      </c>
      <c r="AB2942" s="91" t="e">
        <f>IF(A2942&gt;89,$S$1*AB2943+(1-$S$1)*(G2943-W2943)^2,Rawdata!AR2942)</f>
        <v>#DIV/0!</v>
      </c>
      <c r="AC2942" s="91" t="e">
        <f>IF(A2942&gt;$AC$1,$S$1*AC2943+(1-$S$1)*(G2943-X2943)^2,Rawdata!AS2942)</f>
        <v>#DIV/0!</v>
      </c>
      <c r="AD2942" s="91" t="e">
        <f>IF(A2942&gt;$AD$1,$S$1*AD2943+(1-$S$1)*(G2943-Y2943)^2,Rawdata!AT2942)</f>
        <v>#DIV/0!</v>
      </c>
      <c r="AE2942" s="80" t="e">
        <f t="shared" si="1222"/>
        <v>#DIV/0!</v>
      </c>
      <c r="AF2942" s="81" t="e">
        <f t="shared" si="1223"/>
        <v>#DIV/0!</v>
      </c>
      <c r="AG2942" s="86">
        <f t="shared" si="1245"/>
        <v>0</v>
      </c>
      <c r="AH2942" s="107" t="e">
        <f t="shared" si="1248"/>
        <v>#DIV/0!</v>
      </c>
      <c r="AI2942" s="107" t="e">
        <f t="shared" si="1224"/>
        <v>#DIV/0!</v>
      </c>
      <c r="AJ2942" s="108" t="e">
        <f t="shared" si="1225"/>
        <v>#DIV/0!</v>
      </c>
      <c r="AK2942" s="113" t="e">
        <f t="shared" si="1230"/>
        <v>#DIV/0!</v>
      </c>
      <c r="AL2942" s="113" t="e">
        <f t="shared" si="1231"/>
        <v>#DIV/0!</v>
      </c>
      <c r="AM2942" s="113" t="e">
        <f t="shared" si="1232"/>
        <v>#DIV/0!</v>
      </c>
      <c r="AN2942" s="113" t="e">
        <f t="shared" si="1233"/>
        <v>#DIV/0!</v>
      </c>
      <c r="AO2942" s="113" t="e">
        <f t="shared" si="1234"/>
        <v>#DIV/0!</v>
      </c>
      <c r="AP2942" s="91" t="e">
        <f t="shared" si="1235"/>
        <v>#DIV/0!</v>
      </c>
      <c r="AQ2942" s="91" t="e">
        <f t="shared" si="1236"/>
        <v>#DIV/0!</v>
      </c>
      <c r="AR2942" s="91" t="e">
        <f t="shared" si="1237"/>
        <v>#DIV/0!</v>
      </c>
      <c r="AS2942" s="91" t="e">
        <f t="shared" si="1238"/>
        <v>#DIV/0!</v>
      </c>
      <c r="AT2942" s="91" t="e">
        <f t="shared" si="1239"/>
        <v>#DIV/0!</v>
      </c>
      <c r="AU2942" s="113" t="e">
        <f t="shared" si="1240"/>
        <v>#DIV/0!</v>
      </c>
      <c r="AV2942" s="113" t="e">
        <f t="shared" si="1241"/>
        <v>#DIV/0!</v>
      </c>
      <c r="AW2942" s="113" t="e">
        <f t="shared" si="1242"/>
        <v>#DIV/0!</v>
      </c>
      <c r="AX2942" s="113" t="e">
        <f t="shared" si="1243"/>
        <v>#DIV/0!</v>
      </c>
      <c r="AY2942" s="113" t="e">
        <f t="shared" si="1244"/>
        <v>#DIV/0!</v>
      </c>
    </row>
    <row r="2943" spans="1:51" x14ac:dyDescent="0.25">
      <c r="A2943" s="119"/>
      <c r="B2943" s="83"/>
      <c r="C2943" s="85"/>
      <c r="D2943" s="85"/>
      <c r="E2943" s="85"/>
      <c r="F2943" s="71"/>
      <c r="G2943" s="96"/>
      <c r="H2943" s="16" t="e">
        <f>IF(A2943&gt;$U$1,ROUND(ROUND( U2943*$S$1+(1-$S$1)*G2943,4)+$T$1*ROUND(($S$1*Z2943+(1-$S$1)*(G2943-U2943)^2)^0.5,4),4),Rawdata!AK2943+Rawdata!$T$1*Rawdata!AU2943)</f>
        <v>#DIV/0!</v>
      </c>
      <c r="I2943" s="16" t="e">
        <f>IF(A2943&gt;$V$1,ROUND(ROUND(V2943*$S$1+(1-$S$1)*G2943,4)+$T$1*ROUND(($S$1*AA2943+(1-$S$1)*(G2943-V2943)^2)^0.5,4),4),Rawdata!AL2943+Rawdata!$T$1*Rawdata!AV2943)</f>
        <v>#DIV/0!</v>
      </c>
      <c r="J2943" s="16" t="e">
        <f>IF(A2943&gt;$W$1,ROUND(ROUND( W2943*$S$1+(1-$S$1)*G2943,4)+$T$1*ROUND(($S$1*AB2943+(1-$S$1)*(G2943-W2943)^2)^0.5,4),4),Rawdata!AM2943+Rawdata!$T$1*Rawdata!AW2943)</f>
        <v>#DIV/0!</v>
      </c>
      <c r="K2943" s="16" t="e">
        <f>IF(A2943&gt;$X$1,ROUND(ROUND( X2943*$S$1+(1-$S$1)*G2943,4)+$T$1*ROUND(($S$1*AC2943+(1-$S$1)*(G2943-X2943)^2)^0.5,4),4),Rawdata!AN2943+Rawdata!$T$1*Rawdata!AX2943)</f>
        <v>#DIV/0!</v>
      </c>
      <c r="L2943" s="16" t="e">
        <f>IF(A2943&gt;$Y$1,ROUND(ROUND( Y2943*$S$1+(1-$S$1)*G2943,4)+$T$1*ROUND(($S$1*AD2943+(1-$S$1)*(G2943-Y2943)^2)^0.5,4),4),Rawdata!AO2943+Rawdata!$T$1*Rawdata!AY2943)</f>
        <v>#DIV/0!</v>
      </c>
      <c r="M2943" s="16" t="e">
        <f t="shared" si="1226"/>
        <v>#DIV/0!</v>
      </c>
      <c r="N2943" s="16" t="e">
        <f t="shared" si="1227"/>
        <v>#DIV/0!</v>
      </c>
      <c r="O2943" s="67"/>
      <c r="P2943" s="67"/>
      <c r="Q2943" s="31" t="e">
        <f t="shared" si="1246"/>
        <v>#DIV/0!</v>
      </c>
      <c r="R2943" s="17" t="e">
        <f t="shared" si="1247"/>
        <v>#DIV/0!</v>
      </c>
      <c r="S2943" s="37" t="e">
        <f t="shared" si="1228"/>
        <v>#DIV/0!</v>
      </c>
      <c r="T2943" s="17" t="e">
        <f t="shared" si="1229"/>
        <v>#DIV/0!</v>
      </c>
      <c r="U2943" s="91" t="e">
        <f>IF(A2943&gt;$U$1, U2944*$S$1+(1-$S$1)*G2944,Rawdata!AK2943)</f>
        <v>#DIV/0!</v>
      </c>
      <c r="V2943" s="91" t="e">
        <f>IF(A2943&gt;$V$1,$S$1*V2944+(1-$S$1)*G2944,Rawdata!AL2943)</f>
        <v>#DIV/0!</v>
      </c>
      <c r="W2943" s="91" t="e">
        <f>IF(A2943&gt;$W$1, $S$1*W2944+(1-$S$1)*G2944,Rawdata!AM2943)</f>
        <v>#DIV/0!</v>
      </c>
      <c r="X2943" s="91" t="e">
        <f>IF(A2943&gt;$X$1,$S$1*X2944+(1-$S$1)*G2944,Rawdata!AN2943)</f>
        <v>#DIV/0!</v>
      </c>
      <c r="Y2943" s="91" t="e">
        <f>IF(A2943&gt;$Y$1,$S$1*Y2944+(1-$S$1)*G2944,Rawdata!AO2943)</f>
        <v>#DIV/0!</v>
      </c>
      <c r="Z2943" s="91" t="e">
        <f>IF(A2943&gt;$Z$1,$S$1*Z2944+(1-$S$1)*(G2944-U2944)^2,Rawdata!AP2943)</f>
        <v>#DIV/0!</v>
      </c>
      <c r="AA2943" s="91" t="e">
        <f>IF(A2943&gt;$AA$1,$S$1*AA2944+(1-$S$1)*(G2944-V2944)^2,Rawdata!AQ2943)</f>
        <v>#DIV/0!</v>
      </c>
      <c r="AB2943" s="91" t="e">
        <f>IF(A2943&gt;89,$S$1*AB2944+(1-$S$1)*(G2944-W2944)^2,Rawdata!AR2943)</f>
        <v>#DIV/0!</v>
      </c>
      <c r="AC2943" s="91" t="e">
        <f>IF(A2943&gt;$AC$1,$S$1*AC2944+(1-$S$1)*(G2944-X2944)^2,Rawdata!AS2943)</f>
        <v>#DIV/0!</v>
      </c>
      <c r="AD2943" s="91" t="e">
        <f>IF(A2943&gt;$AD$1,$S$1*AD2944+(1-$S$1)*(G2944-Y2944)^2,Rawdata!AT2943)</f>
        <v>#DIV/0!</v>
      </c>
      <c r="AE2943" s="80" t="e">
        <f t="shared" si="1222"/>
        <v>#DIV/0!</v>
      </c>
      <c r="AF2943" s="81" t="e">
        <f t="shared" si="1223"/>
        <v>#DIV/0!</v>
      </c>
      <c r="AG2943" s="86">
        <f t="shared" si="1245"/>
        <v>0</v>
      </c>
      <c r="AH2943" s="107" t="e">
        <f t="shared" si="1248"/>
        <v>#DIV/0!</v>
      </c>
      <c r="AI2943" s="107" t="e">
        <f t="shared" si="1224"/>
        <v>#DIV/0!</v>
      </c>
      <c r="AJ2943" s="108" t="e">
        <f t="shared" si="1225"/>
        <v>#DIV/0!</v>
      </c>
      <c r="AK2943" s="113" t="e">
        <f t="shared" si="1230"/>
        <v>#DIV/0!</v>
      </c>
      <c r="AL2943" s="113" t="e">
        <f t="shared" si="1231"/>
        <v>#DIV/0!</v>
      </c>
      <c r="AM2943" s="113" t="e">
        <f t="shared" si="1232"/>
        <v>#DIV/0!</v>
      </c>
      <c r="AN2943" s="113" t="e">
        <f t="shared" si="1233"/>
        <v>#DIV/0!</v>
      </c>
      <c r="AO2943" s="113" t="e">
        <f t="shared" si="1234"/>
        <v>#DIV/0!</v>
      </c>
      <c r="AP2943" s="91" t="e">
        <f t="shared" si="1235"/>
        <v>#DIV/0!</v>
      </c>
      <c r="AQ2943" s="91" t="e">
        <f t="shared" si="1236"/>
        <v>#DIV/0!</v>
      </c>
      <c r="AR2943" s="91" t="e">
        <f t="shared" si="1237"/>
        <v>#DIV/0!</v>
      </c>
      <c r="AS2943" s="91" t="e">
        <f t="shared" si="1238"/>
        <v>#DIV/0!</v>
      </c>
      <c r="AT2943" s="91" t="e">
        <f t="shared" si="1239"/>
        <v>#DIV/0!</v>
      </c>
      <c r="AU2943" s="113" t="e">
        <f t="shared" si="1240"/>
        <v>#DIV/0!</v>
      </c>
      <c r="AV2943" s="113" t="e">
        <f t="shared" si="1241"/>
        <v>#DIV/0!</v>
      </c>
      <c r="AW2943" s="113" t="e">
        <f t="shared" si="1242"/>
        <v>#DIV/0!</v>
      </c>
      <c r="AX2943" s="113" t="e">
        <f t="shared" si="1243"/>
        <v>#DIV/0!</v>
      </c>
      <c r="AY2943" s="113" t="e">
        <f t="shared" si="1244"/>
        <v>#DIV/0!</v>
      </c>
    </row>
    <row r="2944" spans="1:51" x14ac:dyDescent="0.25">
      <c r="A2944" s="119"/>
      <c r="B2944" s="83"/>
      <c r="C2944" s="85"/>
      <c r="D2944" s="85"/>
      <c r="E2944" s="85"/>
      <c r="F2944" s="71"/>
      <c r="G2944" s="96"/>
      <c r="H2944" s="16" t="e">
        <f>IF(A2944&gt;$U$1,ROUND(ROUND( U2944*$S$1+(1-$S$1)*G2944,4)+$T$1*ROUND(($S$1*Z2944+(1-$S$1)*(G2944-U2944)^2)^0.5,4),4),Rawdata!AK2944+Rawdata!$T$1*Rawdata!AU2944)</f>
        <v>#DIV/0!</v>
      </c>
      <c r="I2944" s="16" t="e">
        <f>IF(A2944&gt;$V$1,ROUND(ROUND(V2944*$S$1+(1-$S$1)*G2944,4)+$T$1*ROUND(($S$1*AA2944+(1-$S$1)*(G2944-V2944)^2)^0.5,4),4),Rawdata!AL2944+Rawdata!$T$1*Rawdata!AV2944)</f>
        <v>#DIV/0!</v>
      </c>
      <c r="J2944" s="16" t="e">
        <f>IF(A2944&gt;$W$1,ROUND(ROUND( W2944*$S$1+(1-$S$1)*G2944,4)+$T$1*ROUND(($S$1*AB2944+(1-$S$1)*(G2944-W2944)^2)^0.5,4),4),Rawdata!AM2944+Rawdata!$T$1*Rawdata!AW2944)</f>
        <v>#DIV/0!</v>
      </c>
      <c r="K2944" s="16" t="e">
        <f>IF(A2944&gt;$X$1,ROUND(ROUND( X2944*$S$1+(1-$S$1)*G2944,4)+$T$1*ROUND(($S$1*AC2944+(1-$S$1)*(G2944-X2944)^2)^0.5,4),4),Rawdata!AN2944+Rawdata!$T$1*Rawdata!AX2944)</f>
        <v>#DIV/0!</v>
      </c>
      <c r="L2944" s="16" t="e">
        <f>IF(A2944&gt;$Y$1,ROUND(ROUND( Y2944*$S$1+(1-$S$1)*G2944,4)+$T$1*ROUND(($S$1*AD2944+(1-$S$1)*(G2944-Y2944)^2)^0.5,4),4),Rawdata!AO2944+Rawdata!$T$1*Rawdata!AY2944)</f>
        <v>#DIV/0!</v>
      </c>
      <c r="M2944" s="16" t="e">
        <f t="shared" si="1226"/>
        <v>#DIV/0!</v>
      </c>
      <c r="N2944" s="16" t="e">
        <f t="shared" si="1227"/>
        <v>#DIV/0!</v>
      </c>
      <c r="O2944" s="67"/>
      <c r="P2944" s="67"/>
      <c r="Q2944" s="31" t="e">
        <f t="shared" si="1246"/>
        <v>#DIV/0!</v>
      </c>
      <c r="R2944" s="17" t="e">
        <f t="shared" si="1247"/>
        <v>#DIV/0!</v>
      </c>
      <c r="S2944" s="37" t="e">
        <f t="shared" si="1228"/>
        <v>#DIV/0!</v>
      </c>
      <c r="T2944" s="17" t="e">
        <f t="shared" si="1229"/>
        <v>#DIV/0!</v>
      </c>
      <c r="U2944" s="91" t="e">
        <f>IF(A2944&gt;$U$1, U2945*$S$1+(1-$S$1)*G2945,Rawdata!AK2944)</f>
        <v>#DIV/0!</v>
      </c>
      <c r="V2944" s="91" t="e">
        <f>IF(A2944&gt;$V$1,$S$1*V2945+(1-$S$1)*G2945,Rawdata!AL2944)</f>
        <v>#DIV/0!</v>
      </c>
      <c r="W2944" s="91" t="e">
        <f>IF(A2944&gt;$W$1, $S$1*W2945+(1-$S$1)*G2945,Rawdata!AM2944)</f>
        <v>#DIV/0!</v>
      </c>
      <c r="X2944" s="91" t="e">
        <f>IF(A2944&gt;$X$1,$S$1*X2945+(1-$S$1)*G2945,Rawdata!AN2944)</f>
        <v>#DIV/0!</v>
      </c>
      <c r="Y2944" s="91" t="e">
        <f>IF(A2944&gt;$Y$1,$S$1*Y2945+(1-$S$1)*G2945,Rawdata!AO2944)</f>
        <v>#DIV/0!</v>
      </c>
      <c r="Z2944" s="91" t="e">
        <f>IF(A2944&gt;$Z$1,$S$1*Z2945+(1-$S$1)*(G2945-U2945)^2,Rawdata!AP2944)</f>
        <v>#DIV/0!</v>
      </c>
      <c r="AA2944" s="91" t="e">
        <f>IF(A2944&gt;$AA$1,$S$1*AA2945+(1-$S$1)*(G2945-V2945)^2,Rawdata!AQ2944)</f>
        <v>#DIV/0!</v>
      </c>
      <c r="AB2944" s="91" t="e">
        <f>IF(A2944&gt;89,$S$1*AB2945+(1-$S$1)*(G2945-W2945)^2,Rawdata!AR2944)</f>
        <v>#DIV/0!</v>
      </c>
      <c r="AC2944" s="91" t="e">
        <f>IF(A2944&gt;$AC$1,$S$1*AC2945+(1-$S$1)*(G2945-X2945)^2,Rawdata!AS2944)</f>
        <v>#DIV/0!</v>
      </c>
      <c r="AD2944" s="91" t="e">
        <f>IF(A2944&gt;$AD$1,$S$1*AD2945+(1-$S$1)*(G2945-Y2945)^2,Rawdata!AT2944)</f>
        <v>#DIV/0!</v>
      </c>
      <c r="AE2944" s="80" t="e">
        <f t="shared" si="1222"/>
        <v>#DIV/0!</v>
      </c>
      <c r="AF2944" s="81" t="e">
        <f t="shared" si="1223"/>
        <v>#DIV/0!</v>
      </c>
      <c r="AG2944" s="86">
        <f t="shared" si="1245"/>
        <v>0</v>
      </c>
      <c r="AH2944" s="107" t="e">
        <f t="shared" si="1248"/>
        <v>#DIV/0!</v>
      </c>
      <c r="AI2944" s="107" t="e">
        <f t="shared" si="1224"/>
        <v>#DIV/0!</v>
      </c>
      <c r="AJ2944" s="108" t="e">
        <f t="shared" si="1225"/>
        <v>#DIV/0!</v>
      </c>
      <c r="AK2944" s="113" t="e">
        <f t="shared" si="1230"/>
        <v>#DIV/0!</v>
      </c>
      <c r="AL2944" s="113" t="e">
        <f t="shared" si="1231"/>
        <v>#DIV/0!</v>
      </c>
      <c r="AM2944" s="113" t="e">
        <f t="shared" si="1232"/>
        <v>#DIV/0!</v>
      </c>
      <c r="AN2944" s="113" t="e">
        <f t="shared" si="1233"/>
        <v>#DIV/0!</v>
      </c>
      <c r="AO2944" s="113" t="e">
        <f t="shared" si="1234"/>
        <v>#DIV/0!</v>
      </c>
      <c r="AP2944" s="91" t="e">
        <f t="shared" si="1235"/>
        <v>#DIV/0!</v>
      </c>
      <c r="AQ2944" s="91" t="e">
        <f t="shared" si="1236"/>
        <v>#DIV/0!</v>
      </c>
      <c r="AR2944" s="91" t="e">
        <f t="shared" si="1237"/>
        <v>#DIV/0!</v>
      </c>
      <c r="AS2944" s="91" t="e">
        <f t="shared" si="1238"/>
        <v>#DIV/0!</v>
      </c>
      <c r="AT2944" s="91" t="e">
        <f t="shared" si="1239"/>
        <v>#DIV/0!</v>
      </c>
      <c r="AU2944" s="113" t="e">
        <f t="shared" si="1240"/>
        <v>#DIV/0!</v>
      </c>
      <c r="AV2944" s="113" t="e">
        <f t="shared" si="1241"/>
        <v>#DIV/0!</v>
      </c>
      <c r="AW2944" s="113" t="e">
        <f t="shared" si="1242"/>
        <v>#DIV/0!</v>
      </c>
      <c r="AX2944" s="113" t="e">
        <f t="shared" si="1243"/>
        <v>#DIV/0!</v>
      </c>
      <c r="AY2944" s="113" t="e">
        <f t="shared" si="1244"/>
        <v>#DIV/0!</v>
      </c>
    </row>
    <row r="2945" spans="1:51" x14ac:dyDescent="0.25">
      <c r="A2945" s="119"/>
      <c r="B2945" s="83"/>
      <c r="C2945" s="85"/>
      <c r="D2945" s="85"/>
      <c r="E2945" s="85"/>
      <c r="F2945" s="71"/>
      <c r="G2945" s="96"/>
      <c r="H2945" s="16" t="e">
        <f>IF(A2945&gt;$U$1,ROUND(ROUND( U2945*$S$1+(1-$S$1)*G2945,4)+$T$1*ROUND(($S$1*Z2945+(1-$S$1)*(G2945-U2945)^2)^0.5,4),4),Rawdata!AK2945+Rawdata!$T$1*Rawdata!AU2945)</f>
        <v>#DIV/0!</v>
      </c>
      <c r="I2945" s="16" t="e">
        <f>IF(A2945&gt;$V$1,ROUND(ROUND(V2945*$S$1+(1-$S$1)*G2945,4)+$T$1*ROUND(($S$1*AA2945+(1-$S$1)*(G2945-V2945)^2)^0.5,4),4),Rawdata!AL2945+Rawdata!$T$1*Rawdata!AV2945)</f>
        <v>#DIV/0!</v>
      </c>
      <c r="J2945" s="16" t="e">
        <f>IF(A2945&gt;$W$1,ROUND(ROUND( W2945*$S$1+(1-$S$1)*G2945,4)+$T$1*ROUND(($S$1*AB2945+(1-$S$1)*(G2945-W2945)^2)^0.5,4),4),Rawdata!AM2945+Rawdata!$T$1*Rawdata!AW2945)</f>
        <v>#DIV/0!</v>
      </c>
      <c r="K2945" s="16" t="e">
        <f>IF(A2945&gt;$X$1,ROUND(ROUND( X2945*$S$1+(1-$S$1)*G2945,4)+$T$1*ROUND(($S$1*AC2945+(1-$S$1)*(G2945-X2945)^2)^0.5,4),4),Rawdata!AN2945+Rawdata!$T$1*Rawdata!AX2945)</f>
        <v>#DIV/0!</v>
      </c>
      <c r="L2945" s="16" t="e">
        <f>IF(A2945&gt;$Y$1,ROUND(ROUND( Y2945*$S$1+(1-$S$1)*G2945,4)+$T$1*ROUND(($S$1*AD2945+(1-$S$1)*(G2945-Y2945)^2)^0.5,4),4),Rawdata!AO2945+Rawdata!$T$1*Rawdata!AY2945)</f>
        <v>#DIV/0!</v>
      </c>
      <c r="M2945" s="16" t="e">
        <f t="shared" si="1226"/>
        <v>#DIV/0!</v>
      </c>
      <c r="N2945" s="16" t="e">
        <f t="shared" si="1227"/>
        <v>#DIV/0!</v>
      </c>
      <c r="O2945" s="67"/>
      <c r="P2945" s="67"/>
      <c r="Q2945" s="31" t="e">
        <f t="shared" si="1246"/>
        <v>#DIV/0!</v>
      </c>
      <c r="R2945" s="17" t="e">
        <f t="shared" si="1247"/>
        <v>#DIV/0!</v>
      </c>
      <c r="S2945" s="37" t="e">
        <f t="shared" si="1228"/>
        <v>#DIV/0!</v>
      </c>
      <c r="T2945" s="17" t="e">
        <f t="shared" si="1229"/>
        <v>#DIV/0!</v>
      </c>
      <c r="U2945" s="91" t="e">
        <f>IF(A2945&gt;$U$1, U2946*$S$1+(1-$S$1)*G2946,Rawdata!AK2945)</f>
        <v>#DIV/0!</v>
      </c>
      <c r="V2945" s="91" t="e">
        <f>IF(A2945&gt;$V$1,$S$1*V2946+(1-$S$1)*G2946,Rawdata!AL2945)</f>
        <v>#DIV/0!</v>
      </c>
      <c r="W2945" s="91" t="e">
        <f>IF(A2945&gt;$W$1, $S$1*W2946+(1-$S$1)*G2946,Rawdata!AM2945)</f>
        <v>#DIV/0!</v>
      </c>
      <c r="X2945" s="91" t="e">
        <f>IF(A2945&gt;$X$1,$S$1*X2946+(1-$S$1)*G2946,Rawdata!AN2945)</f>
        <v>#DIV/0!</v>
      </c>
      <c r="Y2945" s="91" t="e">
        <f>IF(A2945&gt;$Y$1,$S$1*Y2946+(1-$S$1)*G2946,Rawdata!AO2945)</f>
        <v>#DIV/0!</v>
      </c>
      <c r="Z2945" s="91" t="e">
        <f>IF(A2945&gt;$Z$1,$S$1*Z2946+(1-$S$1)*(G2946-U2946)^2,Rawdata!AP2945)</f>
        <v>#DIV/0!</v>
      </c>
      <c r="AA2945" s="91" t="e">
        <f>IF(A2945&gt;$AA$1,$S$1*AA2946+(1-$S$1)*(G2946-V2946)^2,Rawdata!AQ2945)</f>
        <v>#DIV/0!</v>
      </c>
      <c r="AB2945" s="91" t="e">
        <f>IF(A2945&gt;89,$S$1*AB2946+(1-$S$1)*(G2946-W2946)^2,Rawdata!AR2945)</f>
        <v>#DIV/0!</v>
      </c>
      <c r="AC2945" s="91" t="e">
        <f>IF(A2945&gt;$AC$1,$S$1*AC2946+(1-$S$1)*(G2946-X2946)^2,Rawdata!AS2945)</f>
        <v>#DIV/0!</v>
      </c>
      <c r="AD2945" s="91" t="e">
        <f>IF(A2945&gt;$AD$1,$S$1*AD2946+(1-$S$1)*(G2946-Y2946)^2,Rawdata!AT2945)</f>
        <v>#DIV/0!</v>
      </c>
      <c r="AE2945" s="80" t="e">
        <f t="shared" si="1222"/>
        <v>#DIV/0!</v>
      </c>
      <c r="AF2945" s="81" t="e">
        <f t="shared" si="1223"/>
        <v>#DIV/0!</v>
      </c>
      <c r="AG2945" s="86">
        <f t="shared" si="1245"/>
        <v>0</v>
      </c>
      <c r="AH2945" s="107" t="e">
        <f t="shared" si="1248"/>
        <v>#DIV/0!</v>
      </c>
      <c r="AI2945" s="107" t="e">
        <f t="shared" si="1224"/>
        <v>#DIV/0!</v>
      </c>
      <c r="AJ2945" s="108" t="e">
        <f t="shared" si="1225"/>
        <v>#DIV/0!</v>
      </c>
      <c r="AK2945" s="113" t="e">
        <f t="shared" si="1230"/>
        <v>#DIV/0!</v>
      </c>
      <c r="AL2945" s="113" t="e">
        <f t="shared" si="1231"/>
        <v>#DIV/0!</v>
      </c>
      <c r="AM2945" s="113" t="e">
        <f t="shared" si="1232"/>
        <v>#DIV/0!</v>
      </c>
      <c r="AN2945" s="113" t="e">
        <f t="shared" si="1233"/>
        <v>#DIV/0!</v>
      </c>
      <c r="AO2945" s="113" t="e">
        <f t="shared" si="1234"/>
        <v>#DIV/0!</v>
      </c>
      <c r="AP2945" s="91" t="e">
        <f t="shared" si="1235"/>
        <v>#DIV/0!</v>
      </c>
      <c r="AQ2945" s="91" t="e">
        <f t="shared" si="1236"/>
        <v>#DIV/0!</v>
      </c>
      <c r="AR2945" s="91" t="e">
        <f t="shared" si="1237"/>
        <v>#DIV/0!</v>
      </c>
      <c r="AS2945" s="91" t="e">
        <f t="shared" si="1238"/>
        <v>#DIV/0!</v>
      </c>
      <c r="AT2945" s="91" t="e">
        <f t="shared" si="1239"/>
        <v>#DIV/0!</v>
      </c>
      <c r="AU2945" s="113" t="e">
        <f t="shared" si="1240"/>
        <v>#DIV/0!</v>
      </c>
      <c r="AV2945" s="113" t="e">
        <f t="shared" si="1241"/>
        <v>#DIV/0!</v>
      </c>
      <c r="AW2945" s="113" t="e">
        <f t="shared" si="1242"/>
        <v>#DIV/0!</v>
      </c>
      <c r="AX2945" s="113" t="e">
        <f t="shared" si="1243"/>
        <v>#DIV/0!</v>
      </c>
      <c r="AY2945" s="113" t="e">
        <f t="shared" si="1244"/>
        <v>#DIV/0!</v>
      </c>
    </row>
    <row r="2946" spans="1:51" x14ac:dyDescent="0.25">
      <c r="A2946" s="119"/>
      <c r="B2946" s="83"/>
      <c r="C2946" s="85"/>
      <c r="D2946" s="85"/>
      <c r="E2946" s="85"/>
      <c r="F2946" s="71"/>
      <c r="G2946" s="96"/>
      <c r="H2946" s="16" t="e">
        <f>IF(A2946&gt;$U$1,ROUND(ROUND( U2946*$S$1+(1-$S$1)*G2946,4)+$T$1*ROUND(($S$1*Z2946+(1-$S$1)*(G2946-U2946)^2)^0.5,4),4),Rawdata!AK2946+Rawdata!$T$1*Rawdata!AU2946)</f>
        <v>#DIV/0!</v>
      </c>
      <c r="I2946" s="16" t="e">
        <f>IF(A2946&gt;$V$1,ROUND(ROUND(V2946*$S$1+(1-$S$1)*G2946,4)+$T$1*ROUND(($S$1*AA2946+(1-$S$1)*(G2946-V2946)^2)^0.5,4),4),Rawdata!AL2946+Rawdata!$T$1*Rawdata!AV2946)</f>
        <v>#DIV/0!</v>
      </c>
      <c r="J2946" s="16" t="e">
        <f>IF(A2946&gt;$W$1,ROUND(ROUND( W2946*$S$1+(1-$S$1)*G2946,4)+$T$1*ROUND(($S$1*AB2946+(1-$S$1)*(G2946-W2946)^2)^0.5,4),4),Rawdata!AM2946+Rawdata!$T$1*Rawdata!AW2946)</f>
        <v>#DIV/0!</v>
      </c>
      <c r="K2946" s="16" t="e">
        <f>IF(A2946&gt;$X$1,ROUND(ROUND( X2946*$S$1+(1-$S$1)*G2946,4)+$T$1*ROUND(($S$1*AC2946+(1-$S$1)*(G2946-X2946)^2)^0.5,4),4),Rawdata!AN2946+Rawdata!$T$1*Rawdata!AX2946)</f>
        <v>#DIV/0!</v>
      </c>
      <c r="L2946" s="16" t="e">
        <f>IF(A2946&gt;$Y$1,ROUND(ROUND( Y2946*$S$1+(1-$S$1)*G2946,4)+$T$1*ROUND(($S$1*AD2946+(1-$S$1)*(G2946-Y2946)^2)^0.5,4),4),Rawdata!AO2946+Rawdata!$T$1*Rawdata!AY2946)</f>
        <v>#DIV/0!</v>
      </c>
      <c r="M2946" s="16" t="e">
        <f t="shared" si="1226"/>
        <v>#DIV/0!</v>
      </c>
      <c r="N2946" s="16" t="e">
        <f t="shared" si="1227"/>
        <v>#DIV/0!</v>
      </c>
      <c r="O2946" s="67"/>
      <c r="P2946" s="67"/>
      <c r="Q2946" s="31" t="e">
        <f t="shared" si="1246"/>
        <v>#DIV/0!</v>
      </c>
      <c r="R2946" s="17" t="e">
        <f t="shared" si="1247"/>
        <v>#DIV/0!</v>
      </c>
      <c r="S2946" s="37" t="e">
        <f t="shared" si="1228"/>
        <v>#DIV/0!</v>
      </c>
      <c r="T2946" s="17" t="e">
        <f t="shared" si="1229"/>
        <v>#DIV/0!</v>
      </c>
      <c r="U2946" s="91" t="e">
        <f>IF(A2946&gt;$U$1, U2947*$S$1+(1-$S$1)*G2947,Rawdata!AK2946)</f>
        <v>#DIV/0!</v>
      </c>
      <c r="V2946" s="91" t="e">
        <f>IF(A2946&gt;$V$1,$S$1*V2947+(1-$S$1)*G2947,Rawdata!AL2946)</f>
        <v>#DIV/0!</v>
      </c>
      <c r="W2946" s="91" t="e">
        <f>IF(A2946&gt;$W$1, $S$1*W2947+(1-$S$1)*G2947,Rawdata!AM2946)</f>
        <v>#DIV/0!</v>
      </c>
      <c r="X2946" s="91" t="e">
        <f>IF(A2946&gt;$X$1,$S$1*X2947+(1-$S$1)*G2947,Rawdata!AN2946)</f>
        <v>#DIV/0!</v>
      </c>
      <c r="Y2946" s="91" t="e">
        <f>IF(A2946&gt;$Y$1,$S$1*Y2947+(1-$S$1)*G2947,Rawdata!AO2946)</f>
        <v>#DIV/0!</v>
      </c>
      <c r="Z2946" s="91" t="e">
        <f>IF(A2946&gt;$Z$1,$S$1*Z2947+(1-$S$1)*(G2947-U2947)^2,Rawdata!AP2946)</f>
        <v>#DIV/0!</v>
      </c>
      <c r="AA2946" s="91" t="e">
        <f>IF(A2946&gt;$AA$1,$S$1*AA2947+(1-$S$1)*(G2947-V2947)^2,Rawdata!AQ2946)</f>
        <v>#DIV/0!</v>
      </c>
      <c r="AB2946" s="91" t="e">
        <f>IF(A2946&gt;89,$S$1*AB2947+(1-$S$1)*(G2947-W2947)^2,Rawdata!AR2946)</f>
        <v>#DIV/0!</v>
      </c>
      <c r="AC2946" s="91" t="e">
        <f>IF(A2946&gt;$AC$1,$S$1*AC2947+(1-$S$1)*(G2947-X2947)^2,Rawdata!AS2946)</f>
        <v>#DIV/0!</v>
      </c>
      <c r="AD2946" s="91" t="e">
        <f>IF(A2946&gt;$AD$1,$S$1*AD2947+(1-$S$1)*(G2947-Y2947)^2,Rawdata!AT2946)</f>
        <v>#DIV/0!</v>
      </c>
      <c r="AE2946" s="80" t="e">
        <f t="shared" si="1222"/>
        <v>#DIV/0!</v>
      </c>
      <c r="AF2946" s="81" t="e">
        <f t="shared" si="1223"/>
        <v>#DIV/0!</v>
      </c>
      <c r="AG2946" s="86">
        <f t="shared" si="1245"/>
        <v>0</v>
      </c>
      <c r="AH2946" s="107" t="e">
        <f t="shared" si="1248"/>
        <v>#DIV/0!</v>
      </c>
      <c r="AI2946" s="107" t="e">
        <f t="shared" si="1224"/>
        <v>#DIV/0!</v>
      </c>
      <c r="AJ2946" s="108" t="e">
        <f t="shared" si="1225"/>
        <v>#DIV/0!</v>
      </c>
      <c r="AK2946" s="113" t="e">
        <f t="shared" si="1230"/>
        <v>#DIV/0!</v>
      </c>
      <c r="AL2946" s="113" t="e">
        <f t="shared" si="1231"/>
        <v>#DIV/0!</v>
      </c>
      <c r="AM2946" s="113" t="e">
        <f t="shared" si="1232"/>
        <v>#DIV/0!</v>
      </c>
      <c r="AN2946" s="113" t="e">
        <f t="shared" si="1233"/>
        <v>#DIV/0!</v>
      </c>
      <c r="AO2946" s="113" t="e">
        <f t="shared" si="1234"/>
        <v>#DIV/0!</v>
      </c>
      <c r="AP2946" s="91" t="e">
        <f t="shared" si="1235"/>
        <v>#DIV/0!</v>
      </c>
      <c r="AQ2946" s="91" t="e">
        <f t="shared" si="1236"/>
        <v>#DIV/0!</v>
      </c>
      <c r="AR2946" s="91" t="e">
        <f t="shared" si="1237"/>
        <v>#DIV/0!</v>
      </c>
      <c r="AS2946" s="91" t="e">
        <f t="shared" si="1238"/>
        <v>#DIV/0!</v>
      </c>
      <c r="AT2946" s="91" t="e">
        <f t="shared" si="1239"/>
        <v>#DIV/0!</v>
      </c>
      <c r="AU2946" s="113" t="e">
        <f t="shared" si="1240"/>
        <v>#DIV/0!</v>
      </c>
      <c r="AV2946" s="113" t="e">
        <f t="shared" si="1241"/>
        <v>#DIV/0!</v>
      </c>
      <c r="AW2946" s="113" t="e">
        <f t="shared" si="1242"/>
        <v>#DIV/0!</v>
      </c>
      <c r="AX2946" s="113" t="e">
        <f t="shared" si="1243"/>
        <v>#DIV/0!</v>
      </c>
      <c r="AY2946" s="113" t="e">
        <f t="shared" si="1244"/>
        <v>#DIV/0!</v>
      </c>
    </row>
    <row r="2947" spans="1:51" x14ac:dyDescent="0.25">
      <c r="A2947" s="119"/>
      <c r="B2947" s="83"/>
      <c r="C2947" s="85"/>
      <c r="D2947" s="85"/>
      <c r="E2947" s="85"/>
      <c r="F2947" s="71"/>
      <c r="G2947" s="96"/>
      <c r="H2947" s="16" t="e">
        <f>IF(A2947&gt;$U$1,ROUND(ROUND( U2947*$S$1+(1-$S$1)*G2947,4)+$T$1*ROUND(($S$1*Z2947+(1-$S$1)*(G2947-U2947)^2)^0.5,4),4),Rawdata!AK2947+Rawdata!$T$1*Rawdata!AU2947)</f>
        <v>#DIV/0!</v>
      </c>
      <c r="I2947" s="16" t="e">
        <f>IF(A2947&gt;$V$1,ROUND(ROUND(V2947*$S$1+(1-$S$1)*G2947,4)+$T$1*ROUND(($S$1*AA2947+(1-$S$1)*(G2947-V2947)^2)^0.5,4),4),Rawdata!AL2947+Rawdata!$T$1*Rawdata!AV2947)</f>
        <v>#DIV/0!</v>
      </c>
      <c r="J2947" s="16" t="e">
        <f>IF(A2947&gt;$W$1,ROUND(ROUND( W2947*$S$1+(1-$S$1)*G2947,4)+$T$1*ROUND(($S$1*AB2947+(1-$S$1)*(G2947-W2947)^2)^0.5,4),4),Rawdata!AM2947+Rawdata!$T$1*Rawdata!AW2947)</f>
        <v>#DIV/0!</v>
      </c>
      <c r="K2947" s="16" t="e">
        <f>IF(A2947&gt;$X$1,ROUND(ROUND( X2947*$S$1+(1-$S$1)*G2947,4)+$T$1*ROUND(($S$1*AC2947+(1-$S$1)*(G2947-X2947)^2)^0.5,4),4),Rawdata!AN2947+Rawdata!$T$1*Rawdata!AX2947)</f>
        <v>#DIV/0!</v>
      </c>
      <c r="L2947" s="16" t="e">
        <f>IF(A2947&gt;$Y$1,ROUND(ROUND( Y2947*$S$1+(1-$S$1)*G2947,4)+$T$1*ROUND(($S$1*AD2947+(1-$S$1)*(G2947-Y2947)^2)^0.5,4),4),Rawdata!AO2947+Rawdata!$T$1*Rawdata!AY2947)</f>
        <v>#DIV/0!</v>
      </c>
      <c r="M2947" s="16" t="e">
        <f t="shared" si="1226"/>
        <v>#DIV/0!</v>
      </c>
      <c r="N2947" s="16" t="e">
        <f t="shared" si="1227"/>
        <v>#DIV/0!</v>
      </c>
      <c r="O2947" s="67"/>
      <c r="P2947" s="67"/>
      <c r="Q2947" s="31" t="e">
        <f t="shared" si="1246"/>
        <v>#DIV/0!</v>
      </c>
      <c r="R2947" s="17" t="e">
        <f t="shared" si="1247"/>
        <v>#DIV/0!</v>
      </c>
      <c r="S2947" s="37" t="e">
        <f t="shared" si="1228"/>
        <v>#DIV/0!</v>
      </c>
      <c r="T2947" s="17" t="e">
        <f t="shared" si="1229"/>
        <v>#DIV/0!</v>
      </c>
      <c r="U2947" s="91" t="e">
        <f>IF(A2947&gt;$U$1, U2948*$S$1+(1-$S$1)*G2948,Rawdata!AK2947)</f>
        <v>#DIV/0!</v>
      </c>
      <c r="V2947" s="91" t="e">
        <f>IF(A2947&gt;$V$1,$S$1*V2948+(1-$S$1)*G2948,Rawdata!AL2947)</f>
        <v>#DIV/0!</v>
      </c>
      <c r="W2947" s="91" t="e">
        <f>IF(A2947&gt;$W$1, $S$1*W2948+(1-$S$1)*G2948,Rawdata!AM2947)</f>
        <v>#DIV/0!</v>
      </c>
      <c r="X2947" s="91" t="e">
        <f>IF(A2947&gt;$X$1,$S$1*X2948+(1-$S$1)*G2948,Rawdata!AN2947)</f>
        <v>#DIV/0!</v>
      </c>
      <c r="Y2947" s="91" t="e">
        <f>IF(A2947&gt;$Y$1,$S$1*Y2948+(1-$S$1)*G2948,Rawdata!AO2947)</f>
        <v>#DIV/0!</v>
      </c>
      <c r="Z2947" s="91" t="e">
        <f>IF(A2947&gt;$Z$1,$S$1*Z2948+(1-$S$1)*(G2948-U2948)^2,Rawdata!AP2947)</f>
        <v>#DIV/0!</v>
      </c>
      <c r="AA2947" s="91" t="e">
        <f>IF(A2947&gt;$AA$1,$S$1*AA2948+(1-$S$1)*(G2948-V2948)^2,Rawdata!AQ2947)</f>
        <v>#DIV/0!</v>
      </c>
      <c r="AB2947" s="91" t="e">
        <f>IF(A2947&gt;89,$S$1*AB2948+(1-$S$1)*(G2948-W2948)^2,Rawdata!AR2947)</f>
        <v>#DIV/0!</v>
      </c>
      <c r="AC2947" s="91" t="e">
        <f>IF(A2947&gt;$AC$1,$S$1*AC2948+(1-$S$1)*(G2948-X2948)^2,Rawdata!AS2947)</f>
        <v>#DIV/0!</v>
      </c>
      <c r="AD2947" s="91" t="e">
        <f>IF(A2947&gt;$AD$1,$S$1*AD2948+(1-$S$1)*(G2948-Y2948)^2,Rawdata!AT2947)</f>
        <v>#DIV/0!</v>
      </c>
      <c r="AE2947" s="80" t="e">
        <f t="shared" ref="AE2947:AE3010" si="1249">ROUND(AVERAGE(H2947:L2947),4)</f>
        <v>#DIV/0!</v>
      </c>
      <c r="AF2947" s="81" t="e">
        <f t="shared" ref="AF2947:AF3010" si="1250">ROUND(MAX(H2947:K2947)*0.8+0.2*L2947,4)</f>
        <v>#DIV/0!</v>
      </c>
      <c r="AG2947" s="86">
        <f t="shared" si="1245"/>
        <v>0</v>
      </c>
      <c r="AH2947" s="107" t="e">
        <f t="shared" si="1248"/>
        <v>#DIV/0!</v>
      </c>
      <c r="AI2947" s="107" t="e">
        <f t="shared" ref="AI2947:AI3010" si="1251">MAX(AH2947,$N$1)</f>
        <v>#DIV/0!</v>
      </c>
      <c r="AJ2947" s="108" t="e">
        <f t="shared" ref="AJ2947:AJ3010" si="1252">AI2947*AG2947*D2947</f>
        <v>#DIV/0!</v>
      </c>
      <c r="AK2947" s="113" t="e">
        <f t="shared" si="1230"/>
        <v>#DIV/0!</v>
      </c>
      <c r="AL2947" s="113" t="e">
        <f t="shared" si="1231"/>
        <v>#DIV/0!</v>
      </c>
      <c r="AM2947" s="113" t="e">
        <f t="shared" si="1232"/>
        <v>#DIV/0!</v>
      </c>
      <c r="AN2947" s="113" t="e">
        <f t="shared" si="1233"/>
        <v>#DIV/0!</v>
      </c>
      <c r="AO2947" s="113" t="e">
        <f t="shared" si="1234"/>
        <v>#DIV/0!</v>
      </c>
      <c r="AP2947" s="91" t="e">
        <f t="shared" si="1235"/>
        <v>#DIV/0!</v>
      </c>
      <c r="AQ2947" s="91" t="e">
        <f t="shared" si="1236"/>
        <v>#DIV/0!</v>
      </c>
      <c r="AR2947" s="91" t="e">
        <f t="shared" si="1237"/>
        <v>#DIV/0!</v>
      </c>
      <c r="AS2947" s="91" t="e">
        <f t="shared" si="1238"/>
        <v>#DIV/0!</v>
      </c>
      <c r="AT2947" s="91" t="e">
        <f t="shared" si="1239"/>
        <v>#DIV/0!</v>
      </c>
      <c r="AU2947" s="113" t="e">
        <f t="shared" si="1240"/>
        <v>#DIV/0!</v>
      </c>
      <c r="AV2947" s="113" t="e">
        <f t="shared" si="1241"/>
        <v>#DIV/0!</v>
      </c>
      <c r="AW2947" s="113" t="e">
        <f t="shared" si="1242"/>
        <v>#DIV/0!</v>
      </c>
      <c r="AX2947" s="113" t="e">
        <f t="shared" si="1243"/>
        <v>#DIV/0!</v>
      </c>
      <c r="AY2947" s="113" t="e">
        <f t="shared" si="1244"/>
        <v>#DIV/0!</v>
      </c>
    </row>
    <row r="2948" spans="1:51" x14ac:dyDescent="0.25">
      <c r="A2948" s="119"/>
      <c r="B2948" s="83"/>
      <c r="C2948" s="85"/>
      <c r="D2948" s="85"/>
      <c r="E2948" s="85"/>
      <c r="F2948" s="71"/>
      <c r="G2948" s="96"/>
      <c r="H2948" s="16" t="e">
        <f>IF(A2948&gt;$U$1,ROUND(ROUND( U2948*$S$1+(1-$S$1)*G2948,4)+$T$1*ROUND(($S$1*Z2948+(1-$S$1)*(G2948-U2948)^2)^0.5,4),4),Rawdata!AK2948+Rawdata!$T$1*Rawdata!AU2948)</f>
        <v>#DIV/0!</v>
      </c>
      <c r="I2948" s="16" t="e">
        <f>IF(A2948&gt;$V$1,ROUND(ROUND(V2948*$S$1+(1-$S$1)*G2948,4)+$T$1*ROUND(($S$1*AA2948+(1-$S$1)*(G2948-V2948)^2)^0.5,4),4),Rawdata!AL2948+Rawdata!$T$1*Rawdata!AV2948)</f>
        <v>#DIV/0!</v>
      </c>
      <c r="J2948" s="16" t="e">
        <f>IF(A2948&gt;$W$1,ROUND(ROUND( W2948*$S$1+(1-$S$1)*G2948,4)+$T$1*ROUND(($S$1*AB2948+(1-$S$1)*(G2948-W2948)^2)^0.5,4),4),Rawdata!AM2948+Rawdata!$T$1*Rawdata!AW2948)</f>
        <v>#DIV/0!</v>
      </c>
      <c r="K2948" s="16" t="e">
        <f>IF(A2948&gt;$X$1,ROUND(ROUND( X2948*$S$1+(1-$S$1)*G2948,4)+$T$1*ROUND(($S$1*AC2948+(1-$S$1)*(G2948-X2948)^2)^0.5,4),4),Rawdata!AN2948+Rawdata!$T$1*Rawdata!AX2948)</f>
        <v>#DIV/0!</v>
      </c>
      <c r="L2948" s="16" t="e">
        <f>IF(A2948&gt;$Y$1,ROUND(ROUND( Y2948*$S$1+(1-$S$1)*G2948,4)+$T$1*ROUND(($S$1*AD2948+(1-$S$1)*(G2948-Y2948)^2)^0.5,4),4),Rawdata!AO2948+Rawdata!$T$1*Rawdata!AY2948)</f>
        <v>#DIV/0!</v>
      </c>
      <c r="M2948" s="16" t="e">
        <f t="shared" ref="M2948:M3011" si="1253">IF(OR(A2946="I",A2946="S",A2946="B"), ROUND(ROUND(AVERAGE(H2948:L2948),4)*SQRT(2),4), ROUND(ROUND(MAX(H2948:K2948)*0.8+0.2*L2948,4)*SQRT(2),4))</f>
        <v>#DIV/0!</v>
      </c>
      <c r="N2948" s="16" t="e">
        <f t="shared" ref="N2948:N3011" si="1254">MAX(M2948,$N$1)</f>
        <v>#DIV/0!</v>
      </c>
      <c r="O2948" s="67"/>
      <c r="P2948" s="67"/>
      <c r="Q2948" s="31" t="e">
        <f t="shared" si="1246"/>
        <v>#DIV/0!</v>
      </c>
      <c r="R2948" s="17" t="e">
        <f t="shared" si="1247"/>
        <v>#DIV/0!</v>
      </c>
      <c r="S2948" s="37" t="e">
        <f t="shared" ref="S2948:S3011" si="1255">IF($D$1=8, ROUNDUP(Q2948,-2),IF($D$1=2,ROUNDUP(Q2948,-1), IF(OR($D$1=1,$D$1=4),ROUNDUP(Q2948,-3),"N/A")))</f>
        <v>#DIV/0!</v>
      </c>
      <c r="T2948" s="17" t="e">
        <f t="shared" ref="T2948:T3011" si="1256">ROUNDUP((S2948-P2948)/P2948,3)</f>
        <v>#DIV/0!</v>
      </c>
      <c r="U2948" s="91" t="e">
        <f>IF(A2948&gt;$U$1, U2949*$S$1+(1-$S$1)*G2949,Rawdata!AK2948)</f>
        <v>#DIV/0!</v>
      </c>
      <c r="V2948" s="91" t="e">
        <f>IF(A2948&gt;$V$1,$S$1*V2949+(1-$S$1)*G2949,Rawdata!AL2948)</f>
        <v>#DIV/0!</v>
      </c>
      <c r="W2948" s="91" t="e">
        <f>IF(A2948&gt;$W$1, $S$1*W2949+(1-$S$1)*G2949,Rawdata!AM2948)</f>
        <v>#DIV/0!</v>
      </c>
      <c r="X2948" s="91" t="e">
        <f>IF(A2948&gt;$X$1,$S$1*X2949+(1-$S$1)*G2949,Rawdata!AN2948)</f>
        <v>#DIV/0!</v>
      </c>
      <c r="Y2948" s="91" t="e">
        <f>IF(A2948&gt;$Y$1,$S$1*Y2949+(1-$S$1)*G2949,Rawdata!AO2948)</f>
        <v>#DIV/0!</v>
      </c>
      <c r="Z2948" s="91" t="e">
        <f>IF(A2948&gt;$Z$1,$S$1*Z2949+(1-$S$1)*(G2949-U2949)^2,Rawdata!AP2948)</f>
        <v>#DIV/0!</v>
      </c>
      <c r="AA2948" s="91" t="e">
        <f>IF(A2948&gt;$AA$1,$S$1*AA2949+(1-$S$1)*(G2949-V2949)^2,Rawdata!AQ2948)</f>
        <v>#DIV/0!</v>
      </c>
      <c r="AB2948" s="91" t="e">
        <f>IF(A2948&gt;89,$S$1*AB2949+(1-$S$1)*(G2949-W2949)^2,Rawdata!AR2948)</f>
        <v>#DIV/0!</v>
      </c>
      <c r="AC2948" s="91" t="e">
        <f>IF(A2948&gt;$AC$1,$S$1*AC2949+(1-$S$1)*(G2949-X2949)^2,Rawdata!AS2948)</f>
        <v>#DIV/0!</v>
      </c>
      <c r="AD2948" s="91" t="e">
        <f>IF(A2948&gt;$AD$1,$S$1*AD2949+(1-$S$1)*(G2949-Y2949)^2,Rawdata!AT2948)</f>
        <v>#DIV/0!</v>
      </c>
      <c r="AE2948" s="80" t="e">
        <f t="shared" si="1249"/>
        <v>#DIV/0!</v>
      </c>
      <c r="AF2948" s="81" t="e">
        <f t="shared" si="1250"/>
        <v>#DIV/0!</v>
      </c>
      <c r="AG2948" s="86">
        <f t="shared" si="1245"/>
        <v>0</v>
      </c>
      <c r="AH2948" s="107" t="e">
        <f t="shared" si="1248"/>
        <v>#DIV/0!</v>
      </c>
      <c r="AI2948" s="107" t="e">
        <f t="shared" si="1251"/>
        <v>#DIV/0!</v>
      </c>
      <c r="AJ2948" s="108" t="e">
        <f t="shared" si="1252"/>
        <v>#DIV/0!</v>
      </c>
      <c r="AK2948" s="113" t="e">
        <f t="shared" ref="AK2948:AK3011" si="1257">ROUND(AVERAGE(G2948:G2977),4)</f>
        <v>#DIV/0!</v>
      </c>
      <c r="AL2948" s="113" t="e">
        <f t="shared" ref="AL2948:AL3011" si="1258">ROUND(AVERAGE(G2948:G3007),4)</f>
        <v>#DIV/0!</v>
      </c>
      <c r="AM2948" s="113" t="e">
        <f t="shared" ref="AM2948:AM3011" si="1259">ROUND(AVERAGE(G2948:G3037),4)</f>
        <v>#DIV/0!</v>
      </c>
      <c r="AN2948" s="113" t="e">
        <f t="shared" ref="AN2948:AN3011" si="1260">ROUND(AVERAGE(G2948:G3127),4)</f>
        <v>#DIV/0!</v>
      </c>
      <c r="AO2948" s="113" t="e">
        <f t="shared" ref="AO2948:AO3011" si="1261">ROUND(AVERAGE(G2948:G5447),4)</f>
        <v>#DIV/0!</v>
      </c>
      <c r="AP2948" s="91" t="e">
        <f t="shared" ref="AP2948:AP3011" si="1262">AU2948^2</f>
        <v>#DIV/0!</v>
      </c>
      <c r="AQ2948" s="91" t="e">
        <f t="shared" ref="AQ2948:AQ3011" si="1263">AV2948^2</f>
        <v>#DIV/0!</v>
      </c>
      <c r="AR2948" s="91" t="e">
        <f t="shared" ref="AR2948:AR3011" si="1264">AW2948^2</f>
        <v>#DIV/0!</v>
      </c>
      <c r="AS2948" s="91" t="e">
        <f t="shared" ref="AS2948:AS3011" si="1265">AX2948^2</f>
        <v>#DIV/0!</v>
      </c>
      <c r="AT2948" s="91" t="e">
        <f t="shared" ref="AT2948:AT3011" si="1266">AY2948^2</f>
        <v>#DIV/0!</v>
      </c>
      <c r="AU2948" s="113" t="e">
        <f t="shared" ref="AU2948:AU3011" si="1267">ROUND(STDEV(G2948:G2977),4)</f>
        <v>#DIV/0!</v>
      </c>
      <c r="AV2948" s="113" t="e">
        <f t="shared" ref="AV2948:AV3011" si="1268">ROUND(STDEV(G2948:G3007),4)</f>
        <v>#DIV/0!</v>
      </c>
      <c r="AW2948" s="113" t="e">
        <f t="shared" ref="AW2948:AW3011" si="1269">ROUND(STDEV(G2948:G3037),4)</f>
        <v>#DIV/0!</v>
      </c>
      <c r="AX2948" s="113" t="e">
        <f t="shared" ref="AX2948:AX3011" si="1270">ROUND(STDEV(G2948:G3127),4)</f>
        <v>#DIV/0!</v>
      </c>
      <c r="AY2948" s="113" t="e">
        <f t="shared" ref="AY2948:AY3011" si="1271">ROUND(STDEV(G2948:G5447),4)</f>
        <v>#DIV/0!</v>
      </c>
    </row>
    <row r="2949" spans="1:51" x14ac:dyDescent="0.25">
      <c r="A2949" s="119"/>
      <c r="B2949" s="83"/>
      <c r="C2949" s="85"/>
      <c r="D2949" s="85"/>
      <c r="E2949" s="85"/>
      <c r="F2949" s="71"/>
      <c r="G2949" s="96"/>
      <c r="H2949" s="16" t="e">
        <f>IF(A2949&gt;$U$1,ROUND(ROUND( U2949*$S$1+(1-$S$1)*G2949,4)+$T$1*ROUND(($S$1*Z2949+(1-$S$1)*(G2949-U2949)^2)^0.5,4),4),Rawdata!AK2949+Rawdata!$T$1*Rawdata!AU2949)</f>
        <v>#DIV/0!</v>
      </c>
      <c r="I2949" s="16" t="e">
        <f>IF(A2949&gt;$V$1,ROUND(ROUND(V2949*$S$1+(1-$S$1)*G2949,4)+$T$1*ROUND(($S$1*AA2949+(1-$S$1)*(G2949-V2949)^2)^0.5,4),4),Rawdata!AL2949+Rawdata!$T$1*Rawdata!AV2949)</f>
        <v>#DIV/0!</v>
      </c>
      <c r="J2949" s="16" t="e">
        <f>IF(A2949&gt;$W$1,ROUND(ROUND( W2949*$S$1+(1-$S$1)*G2949,4)+$T$1*ROUND(($S$1*AB2949+(1-$S$1)*(G2949-W2949)^2)^0.5,4),4),Rawdata!AM2949+Rawdata!$T$1*Rawdata!AW2949)</f>
        <v>#DIV/0!</v>
      </c>
      <c r="K2949" s="16" t="e">
        <f>IF(A2949&gt;$X$1,ROUND(ROUND( X2949*$S$1+(1-$S$1)*G2949,4)+$T$1*ROUND(($S$1*AC2949+(1-$S$1)*(G2949-X2949)^2)^0.5,4),4),Rawdata!AN2949+Rawdata!$T$1*Rawdata!AX2949)</f>
        <v>#DIV/0!</v>
      </c>
      <c r="L2949" s="16" t="e">
        <f>IF(A2949&gt;$Y$1,ROUND(ROUND( Y2949*$S$1+(1-$S$1)*G2949,4)+$T$1*ROUND(($S$1*AD2949+(1-$S$1)*(G2949-Y2949)^2)^0.5,4),4),Rawdata!AO2949+Rawdata!$T$1*Rawdata!AY2949)</f>
        <v>#DIV/0!</v>
      </c>
      <c r="M2949" s="16" t="e">
        <f t="shared" si="1253"/>
        <v>#DIV/0!</v>
      </c>
      <c r="N2949" s="16" t="e">
        <f t="shared" si="1254"/>
        <v>#DIV/0!</v>
      </c>
      <c r="O2949" s="67"/>
      <c r="P2949" s="67"/>
      <c r="Q2949" s="31" t="e">
        <f t="shared" si="1246"/>
        <v>#DIV/0!</v>
      </c>
      <c r="R2949" s="17" t="e">
        <f t="shared" si="1247"/>
        <v>#DIV/0!</v>
      </c>
      <c r="S2949" s="37" t="e">
        <f t="shared" si="1255"/>
        <v>#DIV/0!</v>
      </c>
      <c r="T2949" s="17" t="e">
        <f t="shared" si="1256"/>
        <v>#DIV/0!</v>
      </c>
      <c r="U2949" s="91" t="e">
        <f>IF(A2949&gt;$U$1, U2950*$S$1+(1-$S$1)*G2950,Rawdata!AK2949)</f>
        <v>#DIV/0!</v>
      </c>
      <c r="V2949" s="91" t="e">
        <f>IF(A2949&gt;$V$1,$S$1*V2950+(1-$S$1)*G2950,Rawdata!AL2949)</f>
        <v>#DIV/0!</v>
      </c>
      <c r="W2949" s="91" t="e">
        <f>IF(A2949&gt;$W$1, $S$1*W2950+(1-$S$1)*G2950,Rawdata!AM2949)</f>
        <v>#DIV/0!</v>
      </c>
      <c r="X2949" s="91" t="e">
        <f>IF(A2949&gt;$X$1,$S$1*X2950+(1-$S$1)*G2950,Rawdata!AN2949)</f>
        <v>#DIV/0!</v>
      </c>
      <c r="Y2949" s="91" t="e">
        <f>IF(A2949&gt;$Y$1,$S$1*Y2950+(1-$S$1)*G2950,Rawdata!AO2949)</f>
        <v>#DIV/0!</v>
      </c>
      <c r="Z2949" s="91" t="e">
        <f>IF(A2949&gt;$Z$1,$S$1*Z2950+(1-$S$1)*(G2950-U2950)^2,Rawdata!AP2949)</f>
        <v>#DIV/0!</v>
      </c>
      <c r="AA2949" s="91" t="e">
        <f>IF(A2949&gt;$AA$1,$S$1*AA2950+(1-$S$1)*(G2950-V2950)^2,Rawdata!AQ2949)</f>
        <v>#DIV/0!</v>
      </c>
      <c r="AB2949" s="91" t="e">
        <f>IF(A2949&gt;89,$S$1*AB2950+(1-$S$1)*(G2950-W2950)^2,Rawdata!AR2949)</f>
        <v>#DIV/0!</v>
      </c>
      <c r="AC2949" s="91" t="e">
        <f>IF(A2949&gt;$AC$1,$S$1*AC2950+(1-$S$1)*(G2950-X2950)^2,Rawdata!AS2949)</f>
        <v>#DIV/0!</v>
      </c>
      <c r="AD2949" s="91" t="e">
        <f>IF(A2949&gt;$AD$1,$S$1*AD2950+(1-$S$1)*(G2950-Y2950)^2,Rawdata!AT2949)</f>
        <v>#DIV/0!</v>
      </c>
      <c r="AE2949" s="80" t="e">
        <f t="shared" si="1249"/>
        <v>#DIV/0!</v>
      </c>
      <c r="AF2949" s="81" t="e">
        <f t="shared" si="1250"/>
        <v>#DIV/0!</v>
      </c>
      <c r="AG2949" s="86">
        <f t="shared" ref="AG2949:AG3012" si="1272">AG2948</f>
        <v>0</v>
      </c>
      <c r="AH2949" s="107" t="e">
        <f t="shared" si="1248"/>
        <v>#DIV/0!</v>
      </c>
      <c r="AI2949" s="107" t="e">
        <f t="shared" si="1251"/>
        <v>#DIV/0!</v>
      </c>
      <c r="AJ2949" s="108" t="e">
        <f t="shared" si="1252"/>
        <v>#DIV/0!</v>
      </c>
      <c r="AK2949" s="113" t="e">
        <f t="shared" si="1257"/>
        <v>#DIV/0!</v>
      </c>
      <c r="AL2949" s="113" t="e">
        <f t="shared" si="1258"/>
        <v>#DIV/0!</v>
      </c>
      <c r="AM2949" s="113" t="e">
        <f t="shared" si="1259"/>
        <v>#DIV/0!</v>
      </c>
      <c r="AN2949" s="113" t="e">
        <f t="shared" si="1260"/>
        <v>#DIV/0!</v>
      </c>
      <c r="AO2949" s="113" t="e">
        <f t="shared" si="1261"/>
        <v>#DIV/0!</v>
      </c>
      <c r="AP2949" s="91" t="e">
        <f t="shared" si="1262"/>
        <v>#DIV/0!</v>
      </c>
      <c r="AQ2949" s="91" t="e">
        <f t="shared" si="1263"/>
        <v>#DIV/0!</v>
      </c>
      <c r="AR2949" s="91" t="e">
        <f t="shared" si="1264"/>
        <v>#DIV/0!</v>
      </c>
      <c r="AS2949" s="91" t="e">
        <f t="shared" si="1265"/>
        <v>#DIV/0!</v>
      </c>
      <c r="AT2949" s="91" t="e">
        <f t="shared" si="1266"/>
        <v>#DIV/0!</v>
      </c>
      <c r="AU2949" s="113" t="e">
        <f t="shared" si="1267"/>
        <v>#DIV/0!</v>
      </c>
      <c r="AV2949" s="113" t="e">
        <f t="shared" si="1268"/>
        <v>#DIV/0!</v>
      </c>
      <c r="AW2949" s="113" t="e">
        <f t="shared" si="1269"/>
        <v>#DIV/0!</v>
      </c>
      <c r="AX2949" s="113" t="e">
        <f t="shared" si="1270"/>
        <v>#DIV/0!</v>
      </c>
      <c r="AY2949" s="113" t="e">
        <f t="shared" si="1271"/>
        <v>#DIV/0!</v>
      </c>
    </row>
    <row r="2950" spans="1:51" x14ac:dyDescent="0.25">
      <c r="A2950" s="119"/>
      <c r="B2950" s="83"/>
      <c r="C2950" s="85"/>
      <c r="D2950" s="85"/>
      <c r="E2950" s="85"/>
      <c r="F2950" s="71"/>
      <c r="G2950" s="96"/>
      <c r="H2950" s="16" t="e">
        <f>IF(A2950&gt;$U$1,ROUND(ROUND( U2950*$S$1+(1-$S$1)*G2950,4)+$T$1*ROUND(($S$1*Z2950+(1-$S$1)*(G2950-U2950)^2)^0.5,4),4),Rawdata!AK2950+Rawdata!$T$1*Rawdata!AU2950)</f>
        <v>#DIV/0!</v>
      </c>
      <c r="I2950" s="16" t="e">
        <f>IF(A2950&gt;$V$1,ROUND(ROUND(V2950*$S$1+(1-$S$1)*G2950,4)+$T$1*ROUND(($S$1*AA2950+(1-$S$1)*(G2950-V2950)^2)^0.5,4),4),Rawdata!AL2950+Rawdata!$T$1*Rawdata!AV2950)</f>
        <v>#DIV/0!</v>
      </c>
      <c r="J2950" s="16" t="e">
        <f>IF(A2950&gt;$W$1,ROUND(ROUND( W2950*$S$1+(1-$S$1)*G2950,4)+$T$1*ROUND(($S$1*AB2950+(1-$S$1)*(G2950-W2950)^2)^0.5,4),4),Rawdata!AM2950+Rawdata!$T$1*Rawdata!AW2950)</f>
        <v>#DIV/0!</v>
      </c>
      <c r="K2950" s="16" t="e">
        <f>IF(A2950&gt;$X$1,ROUND(ROUND( X2950*$S$1+(1-$S$1)*G2950,4)+$T$1*ROUND(($S$1*AC2950+(1-$S$1)*(G2950-X2950)^2)^0.5,4),4),Rawdata!AN2950+Rawdata!$T$1*Rawdata!AX2950)</f>
        <v>#DIV/0!</v>
      </c>
      <c r="L2950" s="16" t="e">
        <f>IF(A2950&gt;$Y$1,ROUND(ROUND( Y2950*$S$1+(1-$S$1)*G2950,4)+$T$1*ROUND(($S$1*AD2950+(1-$S$1)*(G2950-Y2950)^2)^0.5,4),4),Rawdata!AO2950+Rawdata!$T$1*Rawdata!AY2950)</f>
        <v>#DIV/0!</v>
      </c>
      <c r="M2950" s="16" t="e">
        <f t="shared" si="1253"/>
        <v>#DIV/0!</v>
      </c>
      <c r="N2950" s="16" t="e">
        <f t="shared" si="1254"/>
        <v>#DIV/0!</v>
      </c>
      <c r="O2950" s="67"/>
      <c r="P2950" s="67"/>
      <c r="Q2950" s="31" t="e">
        <f t="shared" si="1246"/>
        <v>#DIV/0!</v>
      </c>
      <c r="R2950" s="17" t="e">
        <f t="shared" si="1247"/>
        <v>#DIV/0!</v>
      </c>
      <c r="S2950" s="37" t="e">
        <f t="shared" si="1255"/>
        <v>#DIV/0!</v>
      </c>
      <c r="T2950" s="17" t="e">
        <f t="shared" si="1256"/>
        <v>#DIV/0!</v>
      </c>
      <c r="U2950" s="91" t="e">
        <f>IF(A2950&gt;$U$1, U2951*$S$1+(1-$S$1)*G2951,Rawdata!AK2950)</f>
        <v>#DIV/0!</v>
      </c>
      <c r="V2950" s="91" t="e">
        <f>IF(A2950&gt;$V$1,$S$1*V2951+(1-$S$1)*G2951,Rawdata!AL2950)</f>
        <v>#DIV/0!</v>
      </c>
      <c r="W2950" s="91" t="e">
        <f>IF(A2950&gt;$W$1, $S$1*W2951+(1-$S$1)*G2951,Rawdata!AM2950)</f>
        <v>#DIV/0!</v>
      </c>
      <c r="X2950" s="91" t="e">
        <f>IF(A2950&gt;$X$1,$S$1*X2951+(1-$S$1)*G2951,Rawdata!AN2950)</f>
        <v>#DIV/0!</v>
      </c>
      <c r="Y2950" s="91" t="e">
        <f>IF(A2950&gt;$Y$1,$S$1*Y2951+(1-$S$1)*G2951,Rawdata!AO2950)</f>
        <v>#DIV/0!</v>
      </c>
      <c r="Z2950" s="91" t="e">
        <f>IF(A2950&gt;$Z$1,$S$1*Z2951+(1-$S$1)*(G2951-U2951)^2,Rawdata!AP2950)</f>
        <v>#DIV/0!</v>
      </c>
      <c r="AA2950" s="91" t="e">
        <f>IF(A2950&gt;$AA$1,$S$1*AA2951+(1-$S$1)*(G2951-V2951)^2,Rawdata!AQ2950)</f>
        <v>#DIV/0!</v>
      </c>
      <c r="AB2950" s="91" t="e">
        <f>IF(A2950&gt;89,$S$1*AB2951+(1-$S$1)*(G2951-W2951)^2,Rawdata!AR2950)</f>
        <v>#DIV/0!</v>
      </c>
      <c r="AC2950" s="91" t="e">
        <f>IF(A2950&gt;$AC$1,$S$1*AC2951+(1-$S$1)*(G2951-X2951)^2,Rawdata!AS2950)</f>
        <v>#DIV/0!</v>
      </c>
      <c r="AD2950" s="91" t="e">
        <f>IF(A2950&gt;$AD$1,$S$1*AD2951+(1-$S$1)*(G2951-Y2951)^2,Rawdata!AT2950)</f>
        <v>#DIV/0!</v>
      </c>
      <c r="AE2950" s="80" t="e">
        <f t="shared" si="1249"/>
        <v>#DIV/0!</v>
      </c>
      <c r="AF2950" s="81" t="e">
        <f t="shared" si="1250"/>
        <v>#DIV/0!</v>
      </c>
      <c r="AG2950" s="86">
        <f t="shared" si="1272"/>
        <v>0</v>
      </c>
      <c r="AH2950" s="107" t="e">
        <f t="shared" si="1248"/>
        <v>#DIV/0!</v>
      </c>
      <c r="AI2950" s="107" t="e">
        <f t="shared" si="1251"/>
        <v>#DIV/0!</v>
      </c>
      <c r="AJ2950" s="108" t="e">
        <f t="shared" si="1252"/>
        <v>#DIV/0!</v>
      </c>
      <c r="AK2950" s="113" t="e">
        <f t="shared" si="1257"/>
        <v>#DIV/0!</v>
      </c>
      <c r="AL2950" s="113" t="e">
        <f t="shared" si="1258"/>
        <v>#DIV/0!</v>
      </c>
      <c r="AM2950" s="113" t="e">
        <f t="shared" si="1259"/>
        <v>#DIV/0!</v>
      </c>
      <c r="AN2950" s="113" t="e">
        <f t="shared" si="1260"/>
        <v>#DIV/0!</v>
      </c>
      <c r="AO2950" s="113" t="e">
        <f t="shared" si="1261"/>
        <v>#DIV/0!</v>
      </c>
      <c r="AP2950" s="91" t="e">
        <f t="shared" si="1262"/>
        <v>#DIV/0!</v>
      </c>
      <c r="AQ2950" s="91" t="e">
        <f t="shared" si="1263"/>
        <v>#DIV/0!</v>
      </c>
      <c r="AR2950" s="91" t="e">
        <f t="shared" si="1264"/>
        <v>#DIV/0!</v>
      </c>
      <c r="AS2950" s="91" t="e">
        <f t="shared" si="1265"/>
        <v>#DIV/0!</v>
      </c>
      <c r="AT2950" s="91" t="e">
        <f t="shared" si="1266"/>
        <v>#DIV/0!</v>
      </c>
      <c r="AU2950" s="113" t="e">
        <f t="shared" si="1267"/>
        <v>#DIV/0!</v>
      </c>
      <c r="AV2950" s="113" t="e">
        <f t="shared" si="1268"/>
        <v>#DIV/0!</v>
      </c>
      <c r="AW2950" s="113" t="e">
        <f t="shared" si="1269"/>
        <v>#DIV/0!</v>
      </c>
      <c r="AX2950" s="113" t="e">
        <f t="shared" si="1270"/>
        <v>#DIV/0!</v>
      </c>
      <c r="AY2950" s="113" t="e">
        <f t="shared" si="1271"/>
        <v>#DIV/0!</v>
      </c>
    </row>
    <row r="2951" spans="1:51" x14ac:dyDescent="0.25">
      <c r="A2951" s="119"/>
      <c r="B2951" s="83"/>
      <c r="C2951" s="85"/>
      <c r="D2951" s="85"/>
      <c r="E2951" s="85"/>
      <c r="F2951" s="71"/>
      <c r="G2951" s="96"/>
      <c r="H2951" s="16" t="e">
        <f>IF(A2951&gt;$U$1,ROUND(ROUND( U2951*$S$1+(1-$S$1)*G2951,4)+$T$1*ROUND(($S$1*Z2951+(1-$S$1)*(G2951-U2951)^2)^0.5,4),4),Rawdata!AK2951+Rawdata!$T$1*Rawdata!AU2951)</f>
        <v>#DIV/0!</v>
      </c>
      <c r="I2951" s="16" t="e">
        <f>IF(A2951&gt;$V$1,ROUND(ROUND(V2951*$S$1+(1-$S$1)*G2951,4)+$T$1*ROUND(($S$1*AA2951+(1-$S$1)*(G2951-V2951)^2)^0.5,4),4),Rawdata!AL2951+Rawdata!$T$1*Rawdata!AV2951)</f>
        <v>#DIV/0!</v>
      </c>
      <c r="J2951" s="16" t="e">
        <f>IF(A2951&gt;$W$1,ROUND(ROUND( W2951*$S$1+(1-$S$1)*G2951,4)+$T$1*ROUND(($S$1*AB2951+(1-$S$1)*(G2951-W2951)^2)^0.5,4),4),Rawdata!AM2951+Rawdata!$T$1*Rawdata!AW2951)</f>
        <v>#DIV/0!</v>
      </c>
      <c r="K2951" s="16" t="e">
        <f>IF(A2951&gt;$X$1,ROUND(ROUND( X2951*$S$1+(1-$S$1)*G2951,4)+$T$1*ROUND(($S$1*AC2951+(1-$S$1)*(G2951-X2951)^2)^0.5,4),4),Rawdata!AN2951+Rawdata!$T$1*Rawdata!AX2951)</f>
        <v>#DIV/0!</v>
      </c>
      <c r="L2951" s="16" t="e">
        <f>IF(A2951&gt;$Y$1,ROUND(ROUND( Y2951*$S$1+(1-$S$1)*G2951,4)+$T$1*ROUND(($S$1*AD2951+(1-$S$1)*(G2951-Y2951)^2)^0.5,4),4),Rawdata!AO2951+Rawdata!$T$1*Rawdata!AY2951)</f>
        <v>#DIV/0!</v>
      </c>
      <c r="M2951" s="16" t="e">
        <f t="shared" si="1253"/>
        <v>#DIV/0!</v>
      </c>
      <c r="N2951" s="16" t="e">
        <f t="shared" si="1254"/>
        <v>#DIV/0!</v>
      </c>
      <c r="O2951" s="67"/>
      <c r="P2951" s="67"/>
      <c r="Q2951" s="31" t="e">
        <f t="shared" si="1246"/>
        <v>#DIV/0!</v>
      </c>
      <c r="R2951" s="17" t="e">
        <f t="shared" si="1247"/>
        <v>#DIV/0!</v>
      </c>
      <c r="S2951" s="37" t="e">
        <f t="shared" si="1255"/>
        <v>#DIV/0!</v>
      </c>
      <c r="T2951" s="17" t="e">
        <f t="shared" si="1256"/>
        <v>#DIV/0!</v>
      </c>
      <c r="U2951" s="91" t="e">
        <f>IF(A2951&gt;$U$1, U2952*$S$1+(1-$S$1)*G2952,Rawdata!AK2951)</f>
        <v>#DIV/0!</v>
      </c>
      <c r="V2951" s="91" t="e">
        <f>IF(A2951&gt;$V$1,$S$1*V2952+(1-$S$1)*G2952,Rawdata!AL2951)</f>
        <v>#DIV/0!</v>
      </c>
      <c r="W2951" s="91" t="e">
        <f>IF(A2951&gt;$W$1, $S$1*W2952+(1-$S$1)*G2952,Rawdata!AM2951)</f>
        <v>#DIV/0!</v>
      </c>
      <c r="X2951" s="91" t="e">
        <f>IF(A2951&gt;$X$1,$S$1*X2952+(1-$S$1)*G2952,Rawdata!AN2951)</f>
        <v>#DIV/0!</v>
      </c>
      <c r="Y2951" s="91" t="e">
        <f>IF(A2951&gt;$Y$1,$S$1*Y2952+(1-$S$1)*G2952,Rawdata!AO2951)</f>
        <v>#DIV/0!</v>
      </c>
      <c r="Z2951" s="91" t="e">
        <f>IF(A2951&gt;$Z$1,$S$1*Z2952+(1-$S$1)*(G2952-U2952)^2,Rawdata!AP2951)</f>
        <v>#DIV/0!</v>
      </c>
      <c r="AA2951" s="91" t="e">
        <f>IF(A2951&gt;$AA$1,$S$1*AA2952+(1-$S$1)*(G2952-V2952)^2,Rawdata!AQ2951)</f>
        <v>#DIV/0!</v>
      </c>
      <c r="AB2951" s="91" t="e">
        <f>IF(A2951&gt;89,$S$1*AB2952+(1-$S$1)*(G2952-W2952)^2,Rawdata!AR2951)</f>
        <v>#DIV/0!</v>
      </c>
      <c r="AC2951" s="91" t="e">
        <f>IF(A2951&gt;$AC$1,$S$1*AC2952+(1-$S$1)*(G2952-X2952)^2,Rawdata!AS2951)</f>
        <v>#DIV/0!</v>
      </c>
      <c r="AD2951" s="91" t="e">
        <f>IF(A2951&gt;$AD$1,$S$1*AD2952+(1-$S$1)*(G2952-Y2952)^2,Rawdata!AT2951)</f>
        <v>#DIV/0!</v>
      </c>
      <c r="AE2951" s="80" t="e">
        <f t="shared" si="1249"/>
        <v>#DIV/0!</v>
      </c>
      <c r="AF2951" s="81" t="e">
        <f t="shared" si="1250"/>
        <v>#DIV/0!</v>
      </c>
      <c r="AG2951" s="86">
        <f t="shared" si="1272"/>
        <v>0</v>
      </c>
      <c r="AH2951" s="107" t="e">
        <f t="shared" si="1248"/>
        <v>#DIV/0!</v>
      </c>
      <c r="AI2951" s="107" t="e">
        <f t="shared" si="1251"/>
        <v>#DIV/0!</v>
      </c>
      <c r="AJ2951" s="108" t="e">
        <f t="shared" si="1252"/>
        <v>#DIV/0!</v>
      </c>
      <c r="AK2951" s="113" t="e">
        <f t="shared" si="1257"/>
        <v>#DIV/0!</v>
      </c>
      <c r="AL2951" s="113" t="e">
        <f t="shared" si="1258"/>
        <v>#DIV/0!</v>
      </c>
      <c r="AM2951" s="113" t="e">
        <f t="shared" si="1259"/>
        <v>#DIV/0!</v>
      </c>
      <c r="AN2951" s="113" t="e">
        <f t="shared" si="1260"/>
        <v>#DIV/0!</v>
      </c>
      <c r="AO2951" s="113" t="e">
        <f t="shared" si="1261"/>
        <v>#DIV/0!</v>
      </c>
      <c r="AP2951" s="91" t="e">
        <f t="shared" si="1262"/>
        <v>#DIV/0!</v>
      </c>
      <c r="AQ2951" s="91" t="e">
        <f t="shared" si="1263"/>
        <v>#DIV/0!</v>
      </c>
      <c r="AR2951" s="91" t="e">
        <f t="shared" si="1264"/>
        <v>#DIV/0!</v>
      </c>
      <c r="AS2951" s="91" t="e">
        <f t="shared" si="1265"/>
        <v>#DIV/0!</v>
      </c>
      <c r="AT2951" s="91" t="e">
        <f t="shared" si="1266"/>
        <v>#DIV/0!</v>
      </c>
      <c r="AU2951" s="113" t="e">
        <f t="shared" si="1267"/>
        <v>#DIV/0!</v>
      </c>
      <c r="AV2951" s="113" t="e">
        <f t="shared" si="1268"/>
        <v>#DIV/0!</v>
      </c>
      <c r="AW2951" s="113" t="e">
        <f t="shared" si="1269"/>
        <v>#DIV/0!</v>
      </c>
      <c r="AX2951" s="113" t="e">
        <f t="shared" si="1270"/>
        <v>#DIV/0!</v>
      </c>
      <c r="AY2951" s="113" t="e">
        <f t="shared" si="1271"/>
        <v>#DIV/0!</v>
      </c>
    </row>
    <row r="2952" spans="1:51" x14ac:dyDescent="0.25">
      <c r="A2952" s="119"/>
      <c r="B2952" s="83"/>
      <c r="C2952" s="85"/>
      <c r="D2952" s="85"/>
      <c r="E2952" s="85"/>
      <c r="F2952" s="71"/>
      <c r="G2952" s="96"/>
      <c r="H2952" s="16" t="e">
        <f>IF(A2952&gt;$U$1,ROUND(ROUND( U2952*$S$1+(1-$S$1)*G2952,4)+$T$1*ROUND(($S$1*Z2952+(1-$S$1)*(G2952-U2952)^2)^0.5,4),4),Rawdata!AK2952+Rawdata!$T$1*Rawdata!AU2952)</f>
        <v>#DIV/0!</v>
      </c>
      <c r="I2952" s="16" t="e">
        <f>IF(A2952&gt;$V$1,ROUND(ROUND(V2952*$S$1+(1-$S$1)*G2952,4)+$T$1*ROUND(($S$1*AA2952+(1-$S$1)*(G2952-V2952)^2)^0.5,4),4),Rawdata!AL2952+Rawdata!$T$1*Rawdata!AV2952)</f>
        <v>#DIV/0!</v>
      </c>
      <c r="J2952" s="16" t="e">
        <f>IF(A2952&gt;$W$1,ROUND(ROUND( W2952*$S$1+(1-$S$1)*G2952,4)+$T$1*ROUND(($S$1*AB2952+(1-$S$1)*(G2952-W2952)^2)^0.5,4),4),Rawdata!AM2952+Rawdata!$T$1*Rawdata!AW2952)</f>
        <v>#DIV/0!</v>
      </c>
      <c r="K2952" s="16" t="e">
        <f>IF(A2952&gt;$X$1,ROUND(ROUND( X2952*$S$1+(1-$S$1)*G2952,4)+$T$1*ROUND(($S$1*AC2952+(1-$S$1)*(G2952-X2952)^2)^0.5,4),4),Rawdata!AN2952+Rawdata!$T$1*Rawdata!AX2952)</f>
        <v>#DIV/0!</v>
      </c>
      <c r="L2952" s="16" t="e">
        <f>IF(A2952&gt;$Y$1,ROUND(ROUND( Y2952*$S$1+(1-$S$1)*G2952,4)+$T$1*ROUND(($S$1*AD2952+(1-$S$1)*(G2952-Y2952)^2)^0.5,4),4),Rawdata!AO2952+Rawdata!$T$1*Rawdata!AY2952)</f>
        <v>#DIV/0!</v>
      </c>
      <c r="M2952" s="16" t="e">
        <f t="shared" si="1253"/>
        <v>#DIV/0!</v>
      </c>
      <c r="N2952" s="16" t="e">
        <f t="shared" si="1254"/>
        <v>#DIV/0!</v>
      </c>
      <c r="O2952" s="67"/>
      <c r="P2952" s="67"/>
      <c r="Q2952" s="31" t="e">
        <f t="shared" si="1246"/>
        <v>#DIV/0!</v>
      </c>
      <c r="R2952" s="17" t="e">
        <f t="shared" si="1247"/>
        <v>#DIV/0!</v>
      </c>
      <c r="S2952" s="37" t="e">
        <f t="shared" si="1255"/>
        <v>#DIV/0!</v>
      </c>
      <c r="T2952" s="17" t="e">
        <f t="shared" si="1256"/>
        <v>#DIV/0!</v>
      </c>
      <c r="U2952" s="91" t="e">
        <f>IF(A2952&gt;$U$1, U2953*$S$1+(1-$S$1)*G2953,Rawdata!AK2952)</f>
        <v>#DIV/0!</v>
      </c>
      <c r="V2952" s="91" t="e">
        <f>IF(A2952&gt;$V$1,$S$1*V2953+(1-$S$1)*G2953,Rawdata!AL2952)</f>
        <v>#DIV/0!</v>
      </c>
      <c r="W2952" s="91" t="e">
        <f>IF(A2952&gt;$W$1, $S$1*W2953+(1-$S$1)*G2953,Rawdata!AM2952)</f>
        <v>#DIV/0!</v>
      </c>
      <c r="X2952" s="91" t="e">
        <f>IF(A2952&gt;$X$1,$S$1*X2953+(1-$S$1)*G2953,Rawdata!AN2952)</f>
        <v>#DIV/0!</v>
      </c>
      <c r="Y2952" s="91" t="e">
        <f>IF(A2952&gt;$Y$1,$S$1*Y2953+(1-$S$1)*G2953,Rawdata!AO2952)</f>
        <v>#DIV/0!</v>
      </c>
      <c r="Z2952" s="91" t="e">
        <f>IF(A2952&gt;$Z$1,$S$1*Z2953+(1-$S$1)*(G2953-U2953)^2,Rawdata!AP2952)</f>
        <v>#DIV/0!</v>
      </c>
      <c r="AA2952" s="91" t="e">
        <f>IF(A2952&gt;$AA$1,$S$1*AA2953+(1-$S$1)*(G2953-V2953)^2,Rawdata!AQ2952)</f>
        <v>#DIV/0!</v>
      </c>
      <c r="AB2952" s="91" t="e">
        <f>IF(A2952&gt;89,$S$1*AB2953+(1-$S$1)*(G2953-W2953)^2,Rawdata!AR2952)</f>
        <v>#DIV/0!</v>
      </c>
      <c r="AC2952" s="91" t="e">
        <f>IF(A2952&gt;$AC$1,$S$1*AC2953+(1-$S$1)*(G2953-X2953)^2,Rawdata!AS2952)</f>
        <v>#DIV/0!</v>
      </c>
      <c r="AD2952" s="91" t="e">
        <f>IF(A2952&gt;$AD$1,$S$1*AD2953+(1-$S$1)*(G2953-Y2953)^2,Rawdata!AT2952)</f>
        <v>#DIV/0!</v>
      </c>
      <c r="AE2952" s="80" t="e">
        <f t="shared" si="1249"/>
        <v>#DIV/0!</v>
      </c>
      <c r="AF2952" s="81" t="e">
        <f t="shared" si="1250"/>
        <v>#DIV/0!</v>
      </c>
      <c r="AG2952" s="86">
        <f t="shared" si="1272"/>
        <v>0</v>
      </c>
      <c r="AH2952" s="107" t="e">
        <f t="shared" si="1248"/>
        <v>#DIV/0!</v>
      </c>
      <c r="AI2952" s="107" t="e">
        <f t="shared" si="1251"/>
        <v>#DIV/0!</v>
      </c>
      <c r="AJ2952" s="108" t="e">
        <f t="shared" si="1252"/>
        <v>#DIV/0!</v>
      </c>
      <c r="AK2952" s="113" t="e">
        <f t="shared" si="1257"/>
        <v>#DIV/0!</v>
      </c>
      <c r="AL2952" s="113" t="e">
        <f t="shared" si="1258"/>
        <v>#DIV/0!</v>
      </c>
      <c r="AM2952" s="113" t="e">
        <f t="shared" si="1259"/>
        <v>#DIV/0!</v>
      </c>
      <c r="AN2952" s="113" t="e">
        <f t="shared" si="1260"/>
        <v>#DIV/0!</v>
      </c>
      <c r="AO2952" s="113" t="e">
        <f t="shared" si="1261"/>
        <v>#DIV/0!</v>
      </c>
      <c r="AP2952" s="91" t="e">
        <f t="shared" si="1262"/>
        <v>#DIV/0!</v>
      </c>
      <c r="AQ2952" s="91" t="e">
        <f t="shared" si="1263"/>
        <v>#DIV/0!</v>
      </c>
      <c r="AR2952" s="91" t="e">
        <f t="shared" si="1264"/>
        <v>#DIV/0!</v>
      </c>
      <c r="AS2952" s="91" t="e">
        <f t="shared" si="1265"/>
        <v>#DIV/0!</v>
      </c>
      <c r="AT2952" s="91" t="e">
        <f t="shared" si="1266"/>
        <v>#DIV/0!</v>
      </c>
      <c r="AU2952" s="113" t="e">
        <f t="shared" si="1267"/>
        <v>#DIV/0!</v>
      </c>
      <c r="AV2952" s="113" t="e">
        <f t="shared" si="1268"/>
        <v>#DIV/0!</v>
      </c>
      <c r="AW2952" s="113" t="e">
        <f t="shared" si="1269"/>
        <v>#DIV/0!</v>
      </c>
      <c r="AX2952" s="113" t="e">
        <f t="shared" si="1270"/>
        <v>#DIV/0!</v>
      </c>
      <c r="AY2952" s="113" t="e">
        <f t="shared" si="1271"/>
        <v>#DIV/0!</v>
      </c>
    </row>
    <row r="2953" spans="1:51" x14ac:dyDescent="0.25">
      <c r="A2953" s="119"/>
      <c r="B2953" s="83"/>
      <c r="C2953" s="85"/>
      <c r="D2953" s="85"/>
      <c r="E2953" s="85"/>
      <c r="F2953" s="71"/>
      <c r="G2953" s="96"/>
      <c r="H2953" s="16" t="e">
        <f>IF(A2953&gt;$U$1,ROUND(ROUND( U2953*$S$1+(1-$S$1)*G2953,4)+$T$1*ROUND(($S$1*Z2953+(1-$S$1)*(G2953-U2953)^2)^0.5,4),4),Rawdata!AK2953+Rawdata!$T$1*Rawdata!AU2953)</f>
        <v>#DIV/0!</v>
      </c>
      <c r="I2953" s="16" t="e">
        <f>IF(A2953&gt;$V$1,ROUND(ROUND(V2953*$S$1+(1-$S$1)*G2953,4)+$T$1*ROUND(($S$1*AA2953+(1-$S$1)*(G2953-V2953)^2)^0.5,4),4),Rawdata!AL2953+Rawdata!$T$1*Rawdata!AV2953)</f>
        <v>#DIV/0!</v>
      </c>
      <c r="J2953" s="16" t="e">
        <f>IF(A2953&gt;$W$1,ROUND(ROUND( W2953*$S$1+(1-$S$1)*G2953,4)+$T$1*ROUND(($S$1*AB2953+(1-$S$1)*(G2953-W2953)^2)^0.5,4),4),Rawdata!AM2953+Rawdata!$T$1*Rawdata!AW2953)</f>
        <v>#DIV/0!</v>
      </c>
      <c r="K2953" s="16" t="e">
        <f>IF(A2953&gt;$X$1,ROUND(ROUND( X2953*$S$1+(1-$S$1)*G2953,4)+$T$1*ROUND(($S$1*AC2953+(1-$S$1)*(G2953-X2953)^2)^0.5,4),4),Rawdata!AN2953+Rawdata!$T$1*Rawdata!AX2953)</f>
        <v>#DIV/0!</v>
      </c>
      <c r="L2953" s="16" t="e">
        <f>IF(A2953&gt;$Y$1,ROUND(ROUND( Y2953*$S$1+(1-$S$1)*G2953,4)+$T$1*ROUND(($S$1*AD2953+(1-$S$1)*(G2953-Y2953)^2)^0.5,4),4),Rawdata!AO2953+Rawdata!$T$1*Rawdata!AY2953)</f>
        <v>#DIV/0!</v>
      </c>
      <c r="M2953" s="16" t="e">
        <f t="shared" si="1253"/>
        <v>#DIV/0!</v>
      </c>
      <c r="N2953" s="16" t="e">
        <f t="shared" si="1254"/>
        <v>#DIV/0!</v>
      </c>
      <c r="O2953" s="67"/>
      <c r="P2953" s="67"/>
      <c r="Q2953" s="31" t="e">
        <f t="shared" si="1246"/>
        <v>#DIV/0!</v>
      </c>
      <c r="R2953" s="17" t="e">
        <f t="shared" si="1247"/>
        <v>#DIV/0!</v>
      </c>
      <c r="S2953" s="37" t="e">
        <f t="shared" si="1255"/>
        <v>#DIV/0!</v>
      </c>
      <c r="T2953" s="17" t="e">
        <f t="shared" si="1256"/>
        <v>#DIV/0!</v>
      </c>
      <c r="U2953" s="91" t="e">
        <f>IF(A2953&gt;$U$1, U2954*$S$1+(1-$S$1)*G2954,Rawdata!AK2953)</f>
        <v>#DIV/0!</v>
      </c>
      <c r="V2953" s="91" t="e">
        <f>IF(A2953&gt;$V$1,$S$1*V2954+(1-$S$1)*G2954,Rawdata!AL2953)</f>
        <v>#DIV/0!</v>
      </c>
      <c r="W2953" s="91" t="e">
        <f>IF(A2953&gt;$W$1, $S$1*W2954+(1-$S$1)*G2954,Rawdata!AM2953)</f>
        <v>#DIV/0!</v>
      </c>
      <c r="X2953" s="91" t="e">
        <f>IF(A2953&gt;$X$1,$S$1*X2954+(1-$S$1)*G2954,Rawdata!AN2953)</f>
        <v>#DIV/0!</v>
      </c>
      <c r="Y2953" s="91" t="e">
        <f>IF(A2953&gt;$Y$1,$S$1*Y2954+(1-$S$1)*G2954,Rawdata!AO2953)</f>
        <v>#DIV/0!</v>
      </c>
      <c r="Z2953" s="91" t="e">
        <f>IF(A2953&gt;$Z$1,$S$1*Z2954+(1-$S$1)*(G2954-U2954)^2,Rawdata!AP2953)</f>
        <v>#DIV/0!</v>
      </c>
      <c r="AA2953" s="91" t="e">
        <f>IF(A2953&gt;$AA$1,$S$1*AA2954+(1-$S$1)*(G2954-V2954)^2,Rawdata!AQ2953)</f>
        <v>#DIV/0!</v>
      </c>
      <c r="AB2953" s="91" t="e">
        <f>IF(A2953&gt;89,$S$1*AB2954+(1-$S$1)*(G2954-W2954)^2,Rawdata!AR2953)</f>
        <v>#DIV/0!</v>
      </c>
      <c r="AC2953" s="91" t="e">
        <f>IF(A2953&gt;$AC$1,$S$1*AC2954+(1-$S$1)*(G2954-X2954)^2,Rawdata!AS2953)</f>
        <v>#DIV/0!</v>
      </c>
      <c r="AD2953" s="91" t="e">
        <f>IF(A2953&gt;$AD$1,$S$1*AD2954+(1-$S$1)*(G2954-Y2954)^2,Rawdata!AT2953)</f>
        <v>#DIV/0!</v>
      </c>
      <c r="AE2953" s="80" t="e">
        <f t="shared" si="1249"/>
        <v>#DIV/0!</v>
      </c>
      <c r="AF2953" s="81" t="e">
        <f t="shared" si="1250"/>
        <v>#DIV/0!</v>
      </c>
      <c r="AG2953" s="86">
        <f t="shared" si="1272"/>
        <v>0</v>
      </c>
      <c r="AH2953" s="107" t="e">
        <f t="shared" si="1248"/>
        <v>#DIV/0!</v>
      </c>
      <c r="AI2953" s="107" t="e">
        <f t="shared" si="1251"/>
        <v>#DIV/0!</v>
      </c>
      <c r="AJ2953" s="108" t="e">
        <f t="shared" si="1252"/>
        <v>#DIV/0!</v>
      </c>
      <c r="AK2953" s="113" t="e">
        <f t="shared" si="1257"/>
        <v>#DIV/0!</v>
      </c>
      <c r="AL2953" s="113" t="e">
        <f t="shared" si="1258"/>
        <v>#DIV/0!</v>
      </c>
      <c r="AM2953" s="113" t="e">
        <f t="shared" si="1259"/>
        <v>#DIV/0!</v>
      </c>
      <c r="AN2953" s="113" t="e">
        <f t="shared" si="1260"/>
        <v>#DIV/0!</v>
      </c>
      <c r="AO2953" s="113" t="e">
        <f t="shared" si="1261"/>
        <v>#DIV/0!</v>
      </c>
      <c r="AP2953" s="91" t="e">
        <f t="shared" si="1262"/>
        <v>#DIV/0!</v>
      </c>
      <c r="AQ2953" s="91" t="e">
        <f t="shared" si="1263"/>
        <v>#DIV/0!</v>
      </c>
      <c r="AR2953" s="91" t="e">
        <f t="shared" si="1264"/>
        <v>#DIV/0!</v>
      </c>
      <c r="AS2953" s="91" t="e">
        <f t="shared" si="1265"/>
        <v>#DIV/0!</v>
      </c>
      <c r="AT2953" s="91" t="e">
        <f t="shared" si="1266"/>
        <v>#DIV/0!</v>
      </c>
      <c r="AU2953" s="113" t="e">
        <f t="shared" si="1267"/>
        <v>#DIV/0!</v>
      </c>
      <c r="AV2953" s="113" t="e">
        <f t="shared" si="1268"/>
        <v>#DIV/0!</v>
      </c>
      <c r="AW2953" s="113" t="e">
        <f t="shared" si="1269"/>
        <v>#DIV/0!</v>
      </c>
      <c r="AX2953" s="113" t="e">
        <f t="shared" si="1270"/>
        <v>#DIV/0!</v>
      </c>
      <c r="AY2953" s="113" t="e">
        <f t="shared" si="1271"/>
        <v>#DIV/0!</v>
      </c>
    </row>
    <row r="2954" spans="1:51" x14ac:dyDescent="0.25">
      <c r="A2954" s="119"/>
      <c r="B2954" s="83"/>
      <c r="C2954" s="85"/>
      <c r="D2954" s="85"/>
      <c r="E2954" s="85"/>
      <c r="F2954" s="71"/>
      <c r="G2954" s="96"/>
      <c r="H2954" s="16" t="e">
        <f>IF(A2954&gt;$U$1,ROUND(ROUND( U2954*$S$1+(1-$S$1)*G2954,4)+$T$1*ROUND(($S$1*Z2954+(1-$S$1)*(G2954-U2954)^2)^0.5,4),4),Rawdata!AK2954+Rawdata!$T$1*Rawdata!AU2954)</f>
        <v>#DIV/0!</v>
      </c>
      <c r="I2954" s="16" t="e">
        <f>IF(A2954&gt;$V$1,ROUND(ROUND(V2954*$S$1+(1-$S$1)*G2954,4)+$T$1*ROUND(($S$1*AA2954+(1-$S$1)*(G2954-V2954)^2)^0.5,4),4),Rawdata!AL2954+Rawdata!$T$1*Rawdata!AV2954)</f>
        <v>#DIV/0!</v>
      </c>
      <c r="J2954" s="16" t="e">
        <f>IF(A2954&gt;$W$1,ROUND(ROUND( W2954*$S$1+(1-$S$1)*G2954,4)+$T$1*ROUND(($S$1*AB2954+(1-$S$1)*(G2954-W2954)^2)^0.5,4),4),Rawdata!AM2954+Rawdata!$T$1*Rawdata!AW2954)</f>
        <v>#DIV/0!</v>
      </c>
      <c r="K2954" s="16" t="e">
        <f>IF(A2954&gt;$X$1,ROUND(ROUND( X2954*$S$1+(1-$S$1)*G2954,4)+$T$1*ROUND(($S$1*AC2954+(1-$S$1)*(G2954-X2954)^2)^0.5,4),4),Rawdata!AN2954+Rawdata!$T$1*Rawdata!AX2954)</f>
        <v>#DIV/0!</v>
      </c>
      <c r="L2954" s="16" t="e">
        <f>IF(A2954&gt;$Y$1,ROUND(ROUND( Y2954*$S$1+(1-$S$1)*G2954,4)+$T$1*ROUND(($S$1*AD2954+(1-$S$1)*(G2954-Y2954)^2)^0.5,4),4),Rawdata!AO2954+Rawdata!$T$1*Rawdata!AY2954)</f>
        <v>#DIV/0!</v>
      </c>
      <c r="M2954" s="16" t="e">
        <f t="shared" si="1253"/>
        <v>#DIV/0!</v>
      </c>
      <c r="N2954" s="16" t="e">
        <f t="shared" si="1254"/>
        <v>#DIV/0!</v>
      </c>
      <c r="O2954" s="67"/>
      <c r="P2954" s="67"/>
      <c r="Q2954" s="31" t="e">
        <f t="shared" si="1246"/>
        <v>#DIV/0!</v>
      </c>
      <c r="R2954" s="17" t="e">
        <f t="shared" si="1247"/>
        <v>#DIV/0!</v>
      </c>
      <c r="S2954" s="37" t="e">
        <f t="shared" si="1255"/>
        <v>#DIV/0!</v>
      </c>
      <c r="T2954" s="17" t="e">
        <f t="shared" si="1256"/>
        <v>#DIV/0!</v>
      </c>
      <c r="U2954" s="91" t="e">
        <f>IF(A2954&gt;$U$1, U2955*$S$1+(1-$S$1)*G2955,Rawdata!AK2954)</f>
        <v>#DIV/0!</v>
      </c>
      <c r="V2954" s="91" t="e">
        <f>IF(A2954&gt;$V$1,$S$1*V2955+(1-$S$1)*G2955,Rawdata!AL2954)</f>
        <v>#DIV/0!</v>
      </c>
      <c r="W2954" s="91" t="e">
        <f>IF(A2954&gt;$W$1, $S$1*W2955+(1-$S$1)*G2955,Rawdata!AM2954)</f>
        <v>#DIV/0!</v>
      </c>
      <c r="X2954" s="91" t="e">
        <f>IF(A2954&gt;$X$1,$S$1*X2955+(1-$S$1)*G2955,Rawdata!AN2954)</f>
        <v>#DIV/0!</v>
      </c>
      <c r="Y2954" s="91" t="e">
        <f>IF(A2954&gt;$Y$1,$S$1*Y2955+(1-$S$1)*G2955,Rawdata!AO2954)</f>
        <v>#DIV/0!</v>
      </c>
      <c r="Z2954" s="91" t="e">
        <f>IF(A2954&gt;$Z$1,$S$1*Z2955+(1-$S$1)*(G2955-U2955)^2,Rawdata!AP2954)</f>
        <v>#DIV/0!</v>
      </c>
      <c r="AA2954" s="91" t="e">
        <f>IF(A2954&gt;$AA$1,$S$1*AA2955+(1-$S$1)*(G2955-V2955)^2,Rawdata!AQ2954)</f>
        <v>#DIV/0!</v>
      </c>
      <c r="AB2954" s="91" t="e">
        <f>IF(A2954&gt;89,$S$1*AB2955+(1-$S$1)*(G2955-W2955)^2,Rawdata!AR2954)</f>
        <v>#DIV/0!</v>
      </c>
      <c r="AC2954" s="91" t="e">
        <f>IF(A2954&gt;$AC$1,$S$1*AC2955+(1-$S$1)*(G2955-X2955)^2,Rawdata!AS2954)</f>
        <v>#DIV/0!</v>
      </c>
      <c r="AD2954" s="91" t="e">
        <f>IF(A2954&gt;$AD$1,$S$1*AD2955+(1-$S$1)*(G2955-Y2955)^2,Rawdata!AT2954)</f>
        <v>#DIV/0!</v>
      </c>
      <c r="AE2954" s="80" t="e">
        <f t="shared" si="1249"/>
        <v>#DIV/0!</v>
      </c>
      <c r="AF2954" s="81" t="e">
        <f t="shared" si="1250"/>
        <v>#DIV/0!</v>
      </c>
      <c r="AG2954" s="86">
        <f t="shared" si="1272"/>
        <v>0</v>
      </c>
      <c r="AH2954" s="107" t="e">
        <f t="shared" si="1248"/>
        <v>#DIV/0!</v>
      </c>
      <c r="AI2954" s="107" t="e">
        <f t="shared" si="1251"/>
        <v>#DIV/0!</v>
      </c>
      <c r="AJ2954" s="108" t="e">
        <f t="shared" si="1252"/>
        <v>#DIV/0!</v>
      </c>
      <c r="AK2954" s="113" t="e">
        <f t="shared" si="1257"/>
        <v>#DIV/0!</v>
      </c>
      <c r="AL2954" s="113" t="e">
        <f t="shared" si="1258"/>
        <v>#DIV/0!</v>
      </c>
      <c r="AM2954" s="113" t="e">
        <f t="shared" si="1259"/>
        <v>#DIV/0!</v>
      </c>
      <c r="AN2954" s="113" t="e">
        <f t="shared" si="1260"/>
        <v>#DIV/0!</v>
      </c>
      <c r="AO2954" s="113" t="e">
        <f t="shared" si="1261"/>
        <v>#DIV/0!</v>
      </c>
      <c r="AP2954" s="91" t="e">
        <f t="shared" si="1262"/>
        <v>#DIV/0!</v>
      </c>
      <c r="AQ2954" s="91" t="e">
        <f t="shared" si="1263"/>
        <v>#DIV/0!</v>
      </c>
      <c r="AR2954" s="91" t="e">
        <f t="shared" si="1264"/>
        <v>#DIV/0!</v>
      </c>
      <c r="AS2954" s="91" t="e">
        <f t="shared" si="1265"/>
        <v>#DIV/0!</v>
      </c>
      <c r="AT2954" s="91" t="e">
        <f t="shared" si="1266"/>
        <v>#DIV/0!</v>
      </c>
      <c r="AU2954" s="113" t="e">
        <f t="shared" si="1267"/>
        <v>#DIV/0!</v>
      </c>
      <c r="AV2954" s="113" t="e">
        <f t="shared" si="1268"/>
        <v>#DIV/0!</v>
      </c>
      <c r="AW2954" s="113" t="e">
        <f t="shared" si="1269"/>
        <v>#DIV/0!</v>
      </c>
      <c r="AX2954" s="113" t="e">
        <f t="shared" si="1270"/>
        <v>#DIV/0!</v>
      </c>
      <c r="AY2954" s="113" t="e">
        <f t="shared" si="1271"/>
        <v>#DIV/0!</v>
      </c>
    </row>
    <row r="2955" spans="1:51" x14ac:dyDescent="0.25">
      <c r="A2955" s="119"/>
      <c r="B2955" s="83"/>
      <c r="C2955" s="85"/>
      <c r="D2955" s="85"/>
      <c r="E2955" s="85"/>
      <c r="F2955" s="71"/>
      <c r="G2955" s="96"/>
      <c r="H2955" s="16" t="e">
        <f>IF(A2955&gt;$U$1,ROUND(ROUND( U2955*$S$1+(1-$S$1)*G2955,4)+$T$1*ROUND(($S$1*Z2955+(1-$S$1)*(G2955-U2955)^2)^0.5,4),4),Rawdata!AK2955+Rawdata!$T$1*Rawdata!AU2955)</f>
        <v>#DIV/0!</v>
      </c>
      <c r="I2955" s="16" t="e">
        <f>IF(A2955&gt;$V$1,ROUND(ROUND(V2955*$S$1+(1-$S$1)*G2955,4)+$T$1*ROUND(($S$1*AA2955+(1-$S$1)*(G2955-V2955)^2)^0.5,4),4),Rawdata!AL2955+Rawdata!$T$1*Rawdata!AV2955)</f>
        <v>#DIV/0!</v>
      </c>
      <c r="J2955" s="16" t="e">
        <f>IF(A2955&gt;$W$1,ROUND(ROUND( W2955*$S$1+(1-$S$1)*G2955,4)+$T$1*ROUND(($S$1*AB2955+(1-$S$1)*(G2955-W2955)^2)^0.5,4),4),Rawdata!AM2955+Rawdata!$T$1*Rawdata!AW2955)</f>
        <v>#DIV/0!</v>
      </c>
      <c r="K2955" s="16" t="e">
        <f>IF(A2955&gt;$X$1,ROUND(ROUND( X2955*$S$1+(1-$S$1)*G2955,4)+$T$1*ROUND(($S$1*AC2955+(1-$S$1)*(G2955-X2955)^2)^0.5,4),4),Rawdata!AN2955+Rawdata!$T$1*Rawdata!AX2955)</f>
        <v>#DIV/0!</v>
      </c>
      <c r="L2955" s="16" t="e">
        <f>IF(A2955&gt;$Y$1,ROUND(ROUND( Y2955*$S$1+(1-$S$1)*G2955,4)+$T$1*ROUND(($S$1*AD2955+(1-$S$1)*(G2955-Y2955)^2)^0.5,4),4),Rawdata!AO2955+Rawdata!$T$1*Rawdata!AY2955)</f>
        <v>#DIV/0!</v>
      </c>
      <c r="M2955" s="16" t="e">
        <f t="shared" si="1253"/>
        <v>#DIV/0!</v>
      </c>
      <c r="N2955" s="16" t="e">
        <f t="shared" si="1254"/>
        <v>#DIV/0!</v>
      </c>
      <c r="O2955" s="67"/>
      <c r="P2955" s="67"/>
      <c r="Q2955" s="31" t="e">
        <f t="shared" si="1246"/>
        <v>#DIV/0!</v>
      </c>
      <c r="R2955" s="17" t="e">
        <f t="shared" si="1247"/>
        <v>#DIV/0!</v>
      </c>
      <c r="S2955" s="37" t="e">
        <f t="shared" si="1255"/>
        <v>#DIV/0!</v>
      </c>
      <c r="T2955" s="17" t="e">
        <f t="shared" si="1256"/>
        <v>#DIV/0!</v>
      </c>
      <c r="U2955" s="91" t="e">
        <f>IF(A2955&gt;$U$1, U2956*$S$1+(1-$S$1)*G2956,Rawdata!AK2955)</f>
        <v>#DIV/0!</v>
      </c>
      <c r="V2955" s="91" t="e">
        <f>IF(A2955&gt;$V$1,$S$1*V2956+(1-$S$1)*G2956,Rawdata!AL2955)</f>
        <v>#DIV/0!</v>
      </c>
      <c r="W2955" s="91" t="e">
        <f>IF(A2955&gt;$W$1, $S$1*W2956+(1-$S$1)*G2956,Rawdata!AM2955)</f>
        <v>#DIV/0!</v>
      </c>
      <c r="X2955" s="91" t="e">
        <f>IF(A2955&gt;$X$1,$S$1*X2956+(1-$S$1)*G2956,Rawdata!AN2955)</f>
        <v>#DIV/0!</v>
      </c>
      <c r="Y2955" s="91" t="e">
        <f>IF(A2955&gt;$Y$1,$S$1*Y2956+(1-$S$1)*G2956,Rawdata!AO2955)</f>
        <v>#DIV/0!</v>
      </c>
      <c r="Z2955" s="91" t="e">
        <f>IF(A2955&gt;$Z$1,$S$1*Z2956+(1-$S$1)*(G2956-U2956)^2,Rawdata!AP2955)</f>
        <v>#DIV/0!</v>
      </c>
      <c r="AA2955" s="91" t="e">
        <f>IF(A2955&gt;$AA$1,$S$1*AA2956+(1-$S$1)*(G2956-V2956)^2,Rawdata!AQ2955)</f>
        <v>#DIV/0!</v>
      </c>
      <c r="AB2955" s="91" t="e">
        <f>IF(A2955&gt;89,$S$1*AB2956+(1-$S$1)*(G2956-W2956)^2,Rawdata!AR2955)</f>
        <v>#DIV/0!</v>
      </c>
      <c r="AC2955" s="91" t="e">
        <f>IF(A2955&gt;$AC$1,$S$1*AC2956+(1-$S$1)*(G2956-X2956)^2,Rawdata!AS2955)</f>
        <v>#DIV/0!</v>
      </c>
      <c r="AD2955" s="91" t="e">
        <f>IF(A2955&gt;$AD$1,$S$1*AD2956+(1-$S$1)*(G2956-Y2956)^2,Rawdata!AT2955)</f>
        <v>#DIV/0!</v>
      </c>
      <c r="AE2955" s="80" t="e">
        <f t="shared" si="1249"/>
        <v>#DIV/0!</v>
      </c>
      <c r="AF2955" s="81" t="e">
        <f t="shared" si="1250"/>
        <v>#DIV/0!</v>
      </c>
      <c r="AG2955" s="86">
        <f t="shared" si="1272"/>
        <v>0</v>
      </c>
      <c r="AH2955" s="107" t="e">
        <f t="shared" si="1248"/>
        <v>#DIV/0!</v>
      </c>
      <c r="AI2955" s="107" t="e">
        <f t="shared" si="1251"/>
        <v>#DIV/0!</v>
      </c>
      <c r="AJ2955" s="108" t="e">
        <f t="shared" si="1252"/>
        <v>#DIV/0!</v>
      </c>
      <c r="AK2955" s="113" t="e">
        <f t="shared" si="1257"/>
        <v>#DIV/0!</v>
      </c>
      <c r="AL2955" s="113" t="e">
        <f t="shared" si="1258"/>
        <v>#DIV/0!</v>
      </c>
      <c r="AM2955" s="113" t="e">
        <f t="shared" si="1259"/>
        <v>#DIV/0!</v>
      </c>
      <c r="AN2955" s="113" t="e">
        <f t="shared" si="1260"/>
        <v>#DIV/0!</v>
      </c>
      <c r="AO2955" s="113" t="e">
        <f t="shared" si="1261"/>
        <v>#DIV/0!</v>
      </c>
      <c r="AP2955" s="91" t="e">
        <f t="shared" si="1262"/>
        <v>#DIV/0!</v>
      </c>
      <c r="AQ2955" s="91" t="e">
        <f t="shared" si="1263"/>
        <v>#DIV/0!</v>
      </c>
      <c r="AR2955" s="91" t="e">
        <f t="shared" si="1264"/>
        <v>#DIV/0!</v>
      </c>
      <c r="AS2955" s="91" t="e">
        <f t="shared" si="1265"/>
        <v>#DIV/0!</v>
      </c>
      <c r="AT2955" s="91" t="e">
        <f t="shared" si="1266"/>
        <v>#DIV/0!</v>
      </c>
      <c r="AU2955" s="113" t="e">
        <f t="shared" si="1267"/>
        <v>#DIV/0!</v>
      </c>
      <c r="AV2955" s="113" t="e">
        <f t="shared" si="1268"/>
        <v>#DIV/0!</v>
      </c>
      <c r="AW2955" s="113" t="e">
        <f t="shared" si="1269"/>
        <v>#DIV/0!</v>
      </c>
      <c r="AX2955" s="113" t="e">
        <f t="shared" si="1270"/>
        <v>#DIV/0!</v>
      </c>
      <c r="AY2955" s="113" t="e">
        <f t="shared" si="1271"/>
        <v>#DIV/0!</v>
      </c>
    </row>
    <row r="2956" spans="1:51" x14ac:dyDescent="0.25">
      <c r="A2956" s="119"/>
      <c r="B2956" s="83"/>
      <c r="C2956" s="85"/>
      <c r="D2956" s="85"/>
      <c r="E2956" s="85"/>
      <c r="F2956" s="71"/>
      <c r="G2956" s="96"/>
      <c r="H2956" s="16" t="e">
        <f>IF(A2956&gt;$U$1,ROUND(ROUND( U2956*$S$1+(1-$S$1)*G2956,4)+$T$1*ROUND(($S$1*Z2956+(1-$S$1)*(G2956-U2956)^2)^0.5,4),4),Rawdata!AK2956+Rawdata!$T$1*Rawdata!AU2956)</f>
        <v>#DIV/0!</v>
      </c>
      <c r="I2956" s="16" t="e">
        <f>IF(A2956&gt;$V$1,ROUND(ROUND(V2956*$S$1+(1-$S$1)*G2956,4)+$T$1*ROUND(($S$1*AA2956+(1-$S$1)*(G2956-V2956)^2)^0.5,4),4),Rawdata!AL2956+Rawdata!$T$1*Rawdata!AV2956)</f>
        <v>#DIV/0!</v>
      </c>
      <c r="J2956" s="16" t="e">
        <f>IF(A2956&gt;$W$1,ROUND(ROUND( W2956*$S$1+(1-$S$1)*G2956,4)+$T$1*ROUND(($S$1*AB2956+(1-$S$1)*(G2956-W2956)^2)^0.5,4),4),Rawdata!AM2956+Rawdata!$T$1*Rawdata!AW2956)</f>
        <v>#DIV/0!</v>
      </c>
      <c r="K2956" s="16" t="e">
        <f>IF(A2956&gt;$X$1,ROUND(ROUND( X2956*$S$1+(1-$S$1)*G2956,4)+$T$1*ROUND(($S$1*AC2956+(1-$S$1)*(G2956-X2956)^2)^0.5,4),4),Rawdata!AN2956+Rawdata!$T$1*Rawdata!AX2956)</f>
        <v>#DIV/0!</v>
      </c>
      <c r="L2956" s="16" t="e">
        <f>IF(A2956&gt;$Y$1,ROUND(ROUND( Y2956*$S$1+(1-$S$1)*G2956,4)+$T$1*ROUND(($S$1*AD2956+(1-$S$1)*(G2956-Y2956)^2)^0.5,4),4),Rawdata!AO2956+Rawdata!$T$1*Rawdata!AY2956)</f>
        <v>#DIV/0!</v>
      </c>
      <c r="M2956" s="16" t="e">
        <f t="shared" si="1253"/>
        <v>#DIV/0!</v>
      </c>
      <c r="N2956" s="16" t="e">
        <f t="shared" si="1254"/>
        <v>#DIV/0!</v>
      </c>
      <c r="O2956" s="67"/>
      <c r="P2956" s="67"/>
      <c r="Q2956" s="31" t="e">
        <f t="shared" si="1246"/>
        <v>#DIV/0!</v>
      </c>
      <c r="R2956" s="17" t="e">
        <f t="shared" si="1247"/>
        <v>#DIV/0!</v>
      </c>
      <c r="S2956" s="37" t="e">
        <f t="shared" si="1255"/>
        <v>#DIV/0!</v>
      </c>
      <c r="T2956" s="17" t="e">
        <f t="shared" si="1256"/>
        <v>#DIV/0!</v>
      </c>
      <c r="U2956" s="91" t="e">
        <f>IF(A2956&gt;$U$1, U2957*$S$1+(1-$S$1)*G2957,Rawdata!AK2956)</f>
        <v>#DIV/0!</v>
      </c>
      <c r="V2956" s="91" t="e">
        <f>IF(A2956&gt;$V$1,$S$1*V2957+(1-$S$1)*G2957,Rawdata!AL2956)</f>
        <v>#DIV/0!</v>
      </c>
      <c r="W2956" s="91" t="e">
        <f>IF(A2956&gt;$W$1, $S$1*W2957+(1-$S$1)*G2957,Rawdata!AM2956)</f>
        <v>#DIV/0!</v>
      </c>
      <c r="X2956" s="91" t="e">
        <f>IF(A2956&gt;$X$1,$S$1*X2957+(1-$S$1)*G2957,Rawdata!AN2956)</f>
        <v>#DIV/0!</v>
      </c>
      <c r="Y2956" s="91" t="e">
        <f>IF(A2956&gt;$Y$1,$S$1*Y2957+(1-$S$1)*G2957,Rawdata!AO2956)</f>
        <v>#DIV/0!</v>
      </c>
      <c r="Z2956" s="91" t="e">
        <f>IF(A2956&gt;$Z$1,$S$1*Z2957+(1-$S$1)*(G2957-U2957)^2,Rawdata!AP2956)</f>
        <v>#DIV/0!</v>
      </c>
      <c r="AA2956" s="91" t="e">
        <f>IF(A2956&gt;$AA$1,$S$1*AA2957+(1-$S$1)*(G2957-V2957)^2,Rawdata!AQ2956)</f>
        <v>#DIV/0!</v>
      </c>
      <c r="AB2956" s="91" t="e">
        <f>IF(A2956&gt;89,$S$1*AB2957+(1-$S$1)*(G2957-W2957)^2,Rawdata!AR2956)</f>
        <v>#DIV/0!</v>
      </c>
      <c r="AC2956" s="91" t="e">
        <f>IF(A2956&gt;$AC$1,$S$1*AC2957+(1-$S$1)*(G2957-X2957)^2,Rawdata!AS2956)</f>
        <v>#DIV/0!</v>
      </c>
      <c r="AD2956" s="91" t="e">
        <f>IF(A2956&gt;$AD$1,$S$1*AD2957+(1-$S$1)*(G2957-Y2957)^2,Rawdata!AT2956)</f>
        <v>#DIV/0!</v>
      </c>
      <c r="AE2956" s="80" t="e">
        <f t="shared" si="1249"/>
        <v>#DIV/0!</v>
      </c>
      <c r="AF2956" s="81" t="e">
        <f t="shared" si="1250"/>
        <v>#DIV/0!</v>
      </c>
      <c r="AG2956" s="86">
        <f t="shared" si="1272"/>
        <v>0</v>
      </c>
      <c r="AH2956" s="107" t="e">
        <f t="shared" si="1248"/>
        <v>#DIV/0!</v>
      </c>
      <c r="AI2956" s="107" t="e">
        <f t="shared" si="1251"/>
        <v>#DIV/0!</v>
      </c>
      <c r="AJ2956" s="108" t="e">
        <f t="shared" si="1252"/>
        <v>#DIV/0!</v>
      </c>
      <c r="AK2956" s="113" t="e">
        <f t="shared" si="1257"/>
        <v>#DIV/0!</v>
      </c>
      <c r="AL2956" s="113" t="e">
        <f t="shared" si="1258"/>
        <v>#DIV/0!</v>
      </c>
      <c r="AM2956" s="113" t="e">
        <f t="shared" si="1259"/>
        <v>#DIV/0!</v>
      </c>
      <c r="AN2956" s="113" t="e">
        <f t="shared" si="1260"/>
        <v>#DIV/0!</v>
      </c>
      <c r="AO2956" s="113" t="e">
        <f t="shared" si="1261"/>
        <v>#DIV/0!</v>
      </c>
      <c r="AP2956" s="91" t="e">
        <f t="shared" si="1262"/>
        <v>#DIV/0!</v>
      </c>
      <c r="AQ2956" s="91" t="e">
        <f t="shared" si="1263"/>
        <v>#DIV/0!</v>
      </c>
      <c r="AR2956" s="91" t="e">
        <f t="shared" si="1264"/>
        <v>#DIV/0!</v>
      </c>
      <c r="AS2956" s="91" t="e">
        <f t="shared" si="1265"/>
        <v>#DIV/0!</v>
      </c>
      <c r="AT2956" s="91" t="e">
        <f t="shared" si="1266"/>
        <v>#DIV/0!</v>
      </c>
      <c r="AU2956" s="113" t="e">
        <f t="shared" si="1267"/>
        <v>#DIV/0!</v>
      </c>
      <c r="AV2956" s="113" t="e">
        <f t="shared" si="1268"/>
        <v>#DIV/0!</v>
      </c>
      <c r="AW2956" s="113" t="e">
        <f t="shared" si="1269"/>
        <v>#DIV/0!</v>
      </c>
      <c r="AX2956" s="113" t="e">
        <f t="shared" si="1270"/>
        <v>#DIV/0!</v>
      </c>
      <c r="AY2956" s="113" t="e">
        <f t="shared" si="1271"/>
        <v>#DIV/0!</v>
      </c>
    </row>
    <row r="2957" spans="1:51" x14ac:dyDescent="0.25">
      <c r="A2957" s="119"/>
      <c r="B2957" s="83"/>
      <c r="C2957" s="85"/>
      <c r="D2957" s="85"/>
      <c r="E2957" s="85"/>
      <c r="F2957" s="71"/>
      <c r="G2957" s="96"/>
      <c r="H2957" s="16" t="e">
        <f>IF(A2957&gt;$U$1,ROUND(ROUND( U2957*$S$1+(1-$S$1)*G2957,4)+$T$1*ROUND(($S$1*Z2957+(1-$S$1)*(G2957-U2957)^2)^0.5,4),4),Rawdata!AK2957+Rawdata!$T$1*Rawdata!AU2957)</f>
        <v>#DIV/0!</v>
      </c>
      <c r="I2957" s="16" t="e">
        <f>IF(A2957&gt;$V$1,ROUND(ROUND(V2957*$S$1+(1-$S$1)*G2957,4)+$T$1*ROUND(($S$1*AA2957+(1-$S$1)*(G2957-V2957)^2)^0.5,4),4),Rawdata!AL2957+Rawdata!$T$1*Rawdata!AV2957)</f>
        <v>#DIV/0!</v>
      </c>
      <c r="J2957" s="16" t="e">
        <f>IF(A2957&gt;$W$1,ROUND(ROUND( W2957*$S$1+(1-$S$1)*G2957,4)+$T$1*ROUND(($S$1*AB2957+(1-$S$1)*(G2957-W2957)^2)^0.5,4),4),Rawdata!AM2957+Rawdata!$T$1*Rawdata!AW2957)</f>
        <v>#DIV/0!</v>
      </c>
      <c r="K2957" s="16" t="e">
        <f>IF(A2957&gt;$X$1,ROUND(ROUND( X2957*$S$1+(1-$S$1)*G2957,4)+$T$1*ROUND(($S$1*AC2957+(1-$S$1)*(G2957-X2957)^2)^0.5,4),4),Rawdata!AN2957+Rawdata!$T$1*Rawdata!AX2957)</f>
        <v>#DIV/0!</v>
      </c>
      <c r="L2957" s="16" t="e">
        <f>IF(A2957&gt;$Y$1,ROUND(ROUND( Y2957*$S$1+(1-$S$1)*G2957,4)+$T$1*ROUND(($S$1*AD2957+(1-$S$1)*(G2957-Y2957)^2)^0.5,4),4),Rawdata!AO2957+Rawdata!$T$1*Rawdata!AY2957)</f>
        <v>#DIV/0!</v>
      </c>
      <c r="M2957" s="16" t="e">
        <f t="shared" si="1253"/>
        <v>#DIV/0!</v>
      </c>
      <c r="N2957" s="16" t="e">
        <f t="shared" si="1254"/>
        <v>#DIV/0!</v>
      </c>
      <c r="O2957" s="67"/>
      <c r="P2957" s="67"/>
      <c r="Q2957" s="31" t="e">
        <f t="shared" si="1246"/>
        <v>#DIV/0!</v>
      </c>
      <c r="R2957" s="17" t="e">
        <f t="shared" si="1247"/>
        <v>#DIV/0!</v>
      </c>
      <c r="S2957" s="37" t="e">
        <f t="shared" si="1255"/>
        <v>#DIV/0!</v>
      </c>
      <c r="T2957" s="17" t="e">
        <f t="shared" si="1256"/>
        <v>#DIV/0!</v>
      </c>
      <c r="U2957" s="91" t="e">
        <f>IF(A2957&gt;$U$1, U2958*$S$1+(1-$S$1)*G2958,Rawdata!AK2957)</f>
        <v>#DIV/0!</v>
      </c>
      <c r="V2957" s="91" t="e">
        <f>IF(A2957&gt;$V$1,$S$1*V2958+(1-$S$1)*G2958,Rawdata!AL2957)</f>
        <v>#DIV/0!</v>
      </c>
      <c r="W2957" s="91" t="e">
        <f>IF(A2957&gt;$W$1, $S$1*W2958+(1-$S$1)*G2958,Rawdata!AM2957)</f>
        <v>#DIV/0!</v>
      </c>
      <c r="X2957" s="91" t="e">
        <f>IF(A2957&gt;$X$1,$S$1*X2958+(1-$S$1)*G2958,Rawdata!AN2957)</f>
        <v>#DIV/0!</v>
      </c>
      <c r="Y2957" s="91" t="e">
        <f>IF(A2957&gt;$Y$1,$S$1*Y2958+(1-$S$1)*G2958,Rawdata!AO2957)</f>
        <v>#DIV/0!</v>
      </c>
      <c r="Z2957" s="91" t="e">
        <f>IF(A2957&gt;$Z$1,$S$1*Z2958+(1-$S$1)*(G2958-U2958)^2,Rawdata!AP2957)</f>
        <v>#DIV/0!</v>
      </c>
      <c r="AA2957" s="91" t="e">
        <f>IF(A2957&gt;$AA$1,$S$1*AA2958+(1-$S$1)*(G2958-V2958)^2,Rawdata!AQ2957)</f>
        <v>#DIV/0!</v>
      </c>
      <c r="AB2957" s="91" t="e">
        <f>IF(A2957&gt;89,$S$1*AB2958+(1-$S$1)*(G2958-W2958)^2,Rawdata!AR2957)</f>
        <v>#DIV/0!</v>
      </c>
      <c r="AC2957" s="91" t="e">
        <f>IF(A2957&gt;$AC$1,$S$1*AC2958+(1-$S$1)*(G2958-X2958)^2,Rawdata!AS2957)</f>
        <v>#DIV/0!</v>
      </c>
      <c r="AD2957" s="91" t="e">
        <f>IF(A2957&gt;$AD$1,$S$1*AD2958+(1-$S$1)*(G2958-Y2958)^2,Rawdata!AT2957)</f>
        <v>#DIV/0!</v>
      </c>
      <c r="AE2957" s="80" t="e">
        <f t="shared" si="1249"/>
        <v>#DIV/0!</v>
      </c>
      <c r="AF2957" s="81" t="e">
        <f t="shared" si="1250"/>
        <v>#DIV/0!</v>
      </c>
      <c r="AG2957" s="86">
        <f t="shared" si="1272"/>
        <v>0</v>
      </c>
      <c r="AH2957" s="107" t="e">
        <f t="shared" si="1248"/>
        <v>#DIV/0!</v>
      </c>
      <c r="AI2957" s="107" t="e">
        <f t="shared" si="1251"/>
        <v>#DIV/0!</v>
      </c>
      <c r="AJ2957" s="108" t="e">
        <f t="shared" si="1252"/>
        <v>#DIV/0!</v>
      </c>
      <c r="AK2957" s="113" t="e">
        <f t="shared" si="1257"/>
        <v>#DIV/0!</v>
      </c>
      <c r="AL2957" s="113" t="e">
        <f t="shared" si="1258"/>
        <v>#DIV/0!</v>
      </c>
      <c r="AM2957" s="113" t="e">
        <f t="shared" si="1259"/>
        <v>#DIV/0!</v>
      </c>
      <c r="AN2957" s="113" t="e">
        <f t="shared" si="1260"/>
        <v>#DIV/0!</v>
      </c>
      <c r="AO2957" s="113" t="e">
        <f t="shared" si="1261"/>
        <v>#DIV/0!</v>
      </c>
      <c r="AP2957" s="91" t="e">
        <f t="shared" si="1262"/>
        <v>#DIV/0!</v>
      </c>
      <c r="AQ2957" s="91" t="e">
        <f t="shared" si="1263"/>
        <v>#DIV/0!</v>
      </c>
      <c r="AR2957" s="91" t="e">
        <f t="shared" si="1264"/>
        <v>#DIV/0!</v>
      </c>
      <c r="AS2957" s="91" t="e">
        <f t="shared" si="1265"/>
        <v>#DIV/0!</v>
      </c>
      <c r="AT2957" s="91" t="e">
        <f t="shared" si="1266"/>
        <v>#DIV/0!</v>
      </c>
      <c r="AU2957" s="113" t="e">
        <f t="shared" si="1267"/>
        <v>#DIV/0!</v>
      </c>
      <c r="AV2957" s="113" t="e">
        <f t="shared" si="1268"/>
        <v>#DIV/0!</v>
      </c>
      <c r="AW2957" s="113" t="e">
        <f t="shared" si="1269"/>
        <v>#DIV/0!</v>
      </c>
      <c r="AX2957" s="113" t="e">
        <f t="shared" si="1270"/>
        <v>#DIV/0!</v>
      </c>
      <c r="AY2957" s="113" t="e">
        <f t="shared" si="1271"/>
        <v>#DIV/0!</v>
      </c>
    </row>
    <row r="2958" spans="1:51" x14ac:dyDescent="0.25">
      <c r="A2958" s="119"/>
      <c r="B2958" s="83"/>
      <c r="C2958" s="85"/>
      <c r="D2958" s="85"/>
      <c r="E2958" s="85"/>
      <c r="F2958" s="71"/>
      <c r="G2958" s="96"/>
      <c r="H2958" s="16" t="e">
        <f>IF(A2958&gt;$U$1,ROUND(ROUND( U2958*$S$1+(1-$S$1)*G2958,4)+$T$1*ROUND(($S$1*Z2958+(1-$S$1)*(G2958-U2958)^2)^0.5,4),4),Rawdata!AK2958+Rawdata!$T$1*Rawdata!AU2958)</f>
        <v>#DIV/0!</v>
      </c>
      <c r="I2958" s="16" t="e">
        <f>IF(A2958&gt;$V$1,ROUND(ROUND(V2958*$S$1+(1-$S$1)*G2958,4)+$T$1*ROUND(($S$1*AA2958+(1-$S$1)*(G2958-V2958)^2)^0.5,4),4),Rawdata!AL2958+Rawdata!$T$1*Rawdata!AV2958)</f>
        <v>#DIV/0!</v>
      </c>
      <c r="J2958" s="16" t="e">
        <f>IF(A2958&gt;$W$1,ROUND(ROUND( W2958*$S$1+(1-$S$1)*G2958,4)+$T$1*ROUND(($S$1*AB2958+(1-$S$1)*(G2958-W2958)^2)^0.5,4),4),Rawdata!AM2958+Rawdata!$T$1*Rawdata!AW2958)</f>
        <v>#DIV/0!</v>
      </c>
      <c r="K2958" s="16" t="e">
        <f>IF(A2958&gt;$X$1,ROUND(ROUND( X2958*$S$1+(1-$S$1)*G2958,4)+$T$1*ROUND(($S$1*AC2958+(1-$S$1)*(G2958-X2958)^2)^0.5,4),4),Rawdata!AN2958+Rawdata!$T$1*Rawdata!AX2958)</f>
        <v>#DIV/0!</v>
      </c>
      <c r="L2958" s="16" t="e">
        <f>IF(A2958&gt;$Y$1,ROUND(ROUND( Y2958*$S$1+(1-$S$1)*G2958,4)+$T$1*ROUND(($S$1*AD2958+(1-$S$1)*(G2958-Y2958)^2)^0.5,4),4),Rawdata!AO2958+Rawdata!$T$1*Rawdata!AY2958)</f>
        <v>#DIV/0!</v>
      </c>
      <c r="M2958" s="16" t="e">
        <f t="shared" si="1253"/>
        <v>#DIV/0!</v>
      </c>
      <c r="N2958" s="16" t="e">
        <f t="shared" si="1254"/>
        <v>#DIV/0!</v>
      </c>
      <c r="O2958" s="67"/>
      <c r="P2958" s="67"/>
      <c r="Q2958" s="31" t="e">
        <f t="shared" si="1246"/>
        <v>#DIV/0!</v>
      </c>
      <c r="R2958" s="17" t="e">
        <f t="shared" si="1247"/>
        <v>#DIV/0!</v>
      </c>
      <c r="S2958" s="37" t="e">
        <f t="shared" si="1255"/>
        <v>#DIV/0!</v>
      </c>
      <c r="T2958" s="17" t="e">
        <f t="shared" si="1256"/>
        <v>#DIV/0!</v>
      </c>
      <c r="U2958" s="91" t="e">
        <f>IF(A2958&gt;$U$1, U2959*$S$1+(1-$S$1)*G2959,Rawdata!AK2958)</f>
        <v>#DIV/0!</v>
      </c>
      <c r="V2958" s="91" t="e">
        <f>IF(A2958&gt;$V$1,$S$1*V2959+(1-$S$1)*G2959,Rawdata!AL2958)</f>
        <v>#DIV/0!</v>
      </c>
      <c r="W2958" s="91" t="e">
        <f>IF(A2958&gt;$W$1, $S$1*W2959+(1-$S$1)*G2959,Rawdata!AM2958)</f>
        <v>#DIV/0!</v>
      </c>
      <c r="X2958" s="91" t="e">
        <f>IF(A2958&gt;$X$1,$S$1*X2959+(1-$S$1)*G2959,Rawdata!AN2958)</f>
        <v>#DIV/0!</v>
      </c>
      <c r="Y2958" s="91" t="e">
        <f>IF(A2958&gt;$Y$1,$S$1*Y2959+(1-$S$1)*G2959,Rawdata!AO2958)</f>
        <v>#DIV/0!</v>
      </c>
      <c r="Z2958" s="91" t="e">
        <f>IF(A2958&gt;$Z$1,$S$1*Z2959+(1-$S$1)*(G2959-U2959)^2,Rawdata!AP2958)</f>
        <v>#DIV/0!</v>
      </c>
      <c r="AA2958" s="91" t="e">
        <f>IF(A2958&gt;$AA$1,$S$1*AA2959+(1-$S$1)*(G2959-V2959)^2,Rawdata!AQ2958)</f>
        <v>#DIV/0!</v>
      </c>
      <c r="AB2958" s="91" t="e">
        <f>IF(A2958&gt;89,$S$1*AB2959+(1-$S$1)*(G2959-W2959)^2,Rawdata!AR2958)</f>
        <v>#DIV/0!</v>
      </c>
      <c r="AC2958" s="91" t="e">
        <f>IF(A2958&gt;$AC$1,$S$1*AC2959+(1-$S$1)*(G2959-X2959)^2,Rawdata!AS2958)</f>
        <v>#DIV/0!</v>
      </c>
      <c r="AD2958" s="91" t="e">
        <f>IF(A2958&gt;$AD$1,$S$1*AD2959+(1-$S$1)*(G2959-Y2959)^2,Rawdata!AT2958)</f>
        <v>#DIV/0!</v>
      </c>
      <c r="AE2958" s="80" t="e">
        <f t="shared" si="1249"/>
        <v>#DIV/0!</v>
      </c>
      <c r="AF2958" s="81" t="e">
        <f t="shared" si="1250"/>
        <v>#DIV/0!</v>
      </c>
      <c r="AG2958" s="86">
        <f t="shared" si="1272"/>
        <v>0</v>
      </c>
      <c r="AH2958" s="107" t="e">
        <f t="shared" si="1248"/>
        <v>#DIV/0!</v>
      </c>
      <c r="AI2958" s="107" t="e">
        <f t="shared" si="1251"/>
        <v>#DIV/0!</v>
      </c>
      <c r="AJ2958" s="108" t="e">
        <f t="shared" si="1252"/>
        <v>#DIV/0!</v>
      </c>
      <c r="AK2958" s="113" t="e">
        <f t="shared" si="1257"/>
        <v>#DIV/0!</v>
      </c>
      <c r="AL2958" s="113" t="e">
        <f t="shared" si="1258"/>
        <v>#DIV/0!</v>
      </c>
      <c r="AM2958" s="113" t="e">
        <f t="shared" si="1259"/>
        <v>#DIV/0!</v>
      </c>
      <c r="AN2958" s="113" t="e">
        <f t="shared" si="1260"/>
        <v>#DIV/0!</v>
      </c>
      <c r="AO2958" s="113" t="e">
        <f t="shared" si="1261"/>
        <v>#DIV/0!</v>
      </c>
      <c r="AP2958" s="91" t="e">
        <f t="shared" si="1262"/>
        <v>#DIV/0!</v>
      </c>
      <c r="AQ2958" s="91" t="e">
        <f t="shared" si="1263"/>
        <v>#DIV/0!</v>
      </c>
      <c r="AR2958" s="91" t="e">
        <f t="shared" si="1264"/>
        <v>#DIV/0!</v>
      </c>
      <c r="AS2958" s="91" t="e">
        <f t="shared" si="1265"/>
        <v>#DIV/0!</v>
      </c>
      <c r="AT2958" s="91" t="e">
        <f t="shared" si="1266"/>
        <v>#DIV/0!</v>
      </c>
      <c r="AU2958" s="113" t="e">
        <f t="shared" si="1267"/>
        <v>#DIV/0!</v>
      </c>
      <c r="AV2958" s="113" t="e">
        <f t="shared" si="1268"/>
        <v>#DIV/0!</v>
      </c>
      <c r="AW2958" s="113" t="e">
        <f t="shared" si="1269"/>
        <v>#DIV/0!</v>
      </c>
      <c r="AX2958" s="113" t="e">
        <f t="shared" si="1270"/>
        <v>#DIV/0!</v>
      </c>
      <c r="AY2958" s="113" t="e">
        <f t="shared" si="1271"/>
        <v>#DIV/0!</v>
      </c>
    </row>
    <row r="2959" spans="1:51" x14ac:dyDescent="0.25">
      <c r="A2959" s="119"/>
      <c r="B2959" s="83"/>
      <c r="C2959" s="85"/>
      <c r="D2959" s="85"/>
      <c r="E2959" s="85"/>
      <c r="F2959" s="71"/>
      <c r="G2959" s="96"/>
      <c r="H2959" s="16" t="e">
        <f>IF(A2959&gt;$U$1,ROUND(ROUND( U2959*$S$1+(1-$S$1)*G2959,4)+$T$1*ROUND(($S$1*Z2959+(1-$S$1)*(G2959-U2959)^2)^0.5,4),4),Rawdata!AK2959+Rawdata!$T$1*Rawdata!AU2959)</f>
        <v>#DIV/0!</v>
      </c>
      <c r="I2959" s="16" t="e">
        <f>IF(A2959&gt;$V$1,ROUND(ROUND(V2959*$S$1+(1-$S$1)*G2959,4)+$T$1*ROUND(($S$1*AA2959+(1-$S$1)*(G2959-V2959)^2)^0.5,4),4),Rawdata!AL2959+Rawdata!$T$1*Rawdata!AV2959)</f>
        <v>#DIV/0!</v>
      </c>
      <c r="J2959" s="16" t="e">
        <f>IF(A2959&gt;$W$1,ROUND(ROUND( W2959*$S$1+(1-$S$1)*G2959,4)+$T$1*ROUND(($S$1*AB2959+(1-$S$1)*(G2959-W2959)^2)^0.5,4),4),Rawdata!AM2959+Rawdata!$T$1*Rawdata!AW2959)</f>
        <v>#DIV/0!</v>
      </c>
      <c r="K2959" s="16" t="e">
        <f>IF(A2959&gt;$X$1,ROUND(ROUND( X2959*$S$1+(1-$S$1)*G2959,4)+$T$1*ROUND(($S$1*AC2959+(1-$S$1)*(G2959-X2959)^2)^0.5,4),4),Rawdata!AN2959+Rawdata!$T$1*Rawdata!AX2959)</f>
        <v>#DIV/0!</v>
      </c>
      <c r="L2959" s="16" t="e">
        <f>IF(A2959&gt;$Y$1,ROUND(ROUND( Y2959*$S$1+(1-$S$1)*G2959,4)+$T$1*ROUND(($S$1*AD2959+(1-$S$1)*(G2959-Y2959)^2)^0.5,4),4),Rawdata!AO2959+Rawdata!$T$1*Rawdata!AY2959)</f>
        <v>#DIV/0!</v>
      </c>
      <c r="M2959" s="16" t="e">
        <f t="shared" si="1253"/>
        <v>#DIV/0!</v>
      </c>
      <c r="N2959" s="16" t="e">
        <f t="shared" si="1254"/>
        <v>#DIV/0!</v>
      </c>
      <c r="O2959" s="67"/>
      <c r="P2959" s="67"/>
      <c r="Q2959" s="31" t="e">
        <f t="shared" si="1246"/>
        <v>#DIV/0!</v>
      </c>
      <c r="R2959" s="17" t="e">
        <f t="shared" si="1247"/>
        <v>#DIV/0!</v>
      </c>
      <c r="S2959" s="37" t="e">
        <f t="shared" si="1255"/>
        <v>#DIV/0!</v>
      </c>
      <c r="T2959" s="17" t="e">
        <f t="shared" si="1256"/>
        <v>#DIV/0!</v>
      </c>
      <c r="U2959" s="91" t="e">
        <f>IF(A2959&gt;$U$1, U2960*$S$1+(1-$S$1)*G2960,Rawdata!AK2959)</f>
        <v>#DIV/0!</v>
      </c>
      <c r="V2959" s="91" t="e">
        <f>IF(A2959&gt;$V$1,$S$1*V2960+(1-$S$1)*G2960,Rawdata!AL2959)</f>
        <v>#DIV/0!</v>
      </c>
      <c r="W2959" s="91" t="e">
        <f>IF(A2959&gt;$W$1, $S$1*W2960+(1-$S$1)*G2960,Rawdata!AM2959)</f>
        <v>#DIV/0!</v>
      </c>
      <c r="X2959" s="91" t="e">
        <f>IF(A2959&gt;$X$1,$S$1*X2960+(1-$S$1)*G2960,Rawdata!AN2959)</f>
        <v>#DIV/0!</v>
      </c>
      <c r="Y2959" s="91" t="e">
        <f>IF(A2959&gt;$Y$1,$S$1*Y2960+(1-$S$1)*G2960,Rawdata!AO2959)</f>
        <v>#DIV/0!</v>
      </c>
      <c r="Z2959" s="91" t="e">
        <f>IF(A2959&gt;$Z$1,$S$1*Z2960+(1-$S$1)*(G2960-U2960)^2,Rawdata!AP2959)</f>
        <v>#DIV/0!</v>
      </c>
      <c r="AA2959" s="91" t="e">
        <f>IF(A2959&gt;$AA$1,$S$1*AA2960+(1-$S$1)*(G2960-V2960)^2,Rawdata!AQ2959)</f>
        <v>#DIV/0!</v>
      </c>
      <c r="AB2959" s="91" t="e">
        <f>IF(A2959&gt;89,$S$1*AB2960+(1-$S$1)*(G2960-W2960)^2,Rawdata!AR2959)</f>
        <v>#DIV/0!</v>
      </c>
      <c r="AC2959" s="91" t="e">
        <f>IF(A2959&gt;$AC$1,$S$1*AC2960+(1-$S$1)*(G2960-X2960)^2,Rawdata!AS2959)</f>
        <v>#DIV/0!</v>
      </c>
      <c r="AD2959" s="91" t="e">
        <f>IF(A2959&gt;$AD$1,$S$1*AD2960+(1-$S$1)*(G2960-Y2960)^2,Rawdata!AT2959)</f>
        <v>#DIV/0!</v>
      </c>
      <c r="AE2959" s="80" t="e">
        <f t="shared" si="1249"/>
        <v>#DIV/0!</v>
      </c>
      <c r="AF2959" s="81" t="e">
        <f t="shared" si="1250"/>
        <v>#DIV/0!</v>
      </c>
      <c r="AG2959" s="86">
        <f t="shared" si="1272"/>
        <v>0</v>
      </c>
      <c r="AH2959" s="107" t="e">
        <f t="shared" si="1248"/>
        <v>#DIV/0!</v>
      </c>
      <c r="AI2959" s="107" t="e">
        <f t="shared" si="1251"/>
        <v>#DIV/0!</v>
      </c>
      <c r="AJ2959" s="108" t="e">
        <f t="shared" si="1252"/>
        <v>#DIV/0!</v>
      </c>
      <c r="AK2959" s="113" t="e">
        <f t="shared" si="1257"/>
        <v>#DIV/0!</v>
      </c>
      <c r="AL2959" s="113" t="e">
        <f t="shared" si="1258"/>
        <v>#DIV/0!</v>
      </c>
      <c r="AM2959" s="113" t="e">
        <f t="shared" si="1259"/>
        <v>#DIV/0!</v>
      </c>
      <c r="AN2959" s="113" t="e">
        <f t="shared" si="1260"/>
        <v>#DIV/0!</v>
      </c>
      <c r="AO2959" s="113" t="e">
        <f t="shared" si="1261"/>
        <v>#DIV/0!</v>
      </c>
      <c r="AP2959" s="91" t="e">
        <f t="shared" si="1262"/>
        <v>#DIV/0!</v>
      </c>
      <c r="AQ2959" s="91" t="e">
        <f t="shared" si="1263"/>
        <v>#DIV/0!</v>
      </c>
      <c r="AR2959" s="91" t="e">
        <f t="shared" si="1264"/>
        <v>#DIV/0!</v>
      </c>
      <c r="AS2959" s="91" t="e">
        <f t="shared" si="1265"/>
        <v>#DIV/0!</v>
      </c>
      <c r="AT2959" s="91" t="e">
        <f t="shared" si="1266"/>
        <v>#DIV/0!</v>
      </c>
      <c r="AU2959" s="113" t="e">
        <f t="shared" si="1267"/>
        <v>#DIV/0!</v>
      </c>
      <c r="AV2959" s="113" t="e">
        <f t="shared" si="1268"/>
        <v>#DIV/0!</v>
      </c>
      <c r="AW2959" s="113" t="e">
        <f t="shared" si="1269"/>
        <v>#DIV/0!</v>
      </c>
      <c r="AX2959" s="113" t="e">
        <f t="shared" si="1270"/>
        <v>#DIV/0!</v>
      </c>
      <c r="AY2959" s="113" t="e">
        <f t="shared" si="1271"/>
        <v>#DIV/0!</v>
      </c>
    </row>
    <row r="2960" spans="1:51" x14ac:dyDescent="0.25">
      <c r="A2960" s="119"/>
      <c r="B2960" s="83"/>
      <c r="C2960" s="85"/>
      <c r="D2960" s="85"/>
      <c r="E2960" s="85"/>
      <c r="F2960" s="71"/>
      <c r="G2960" s="96"/>
      <c r="H2960" s="16" t="e">
        <f>IF(A2960&gt;$U$1,ROUND(ROUND( U2960*$S$1+(1-$S$1)*G2960,4)+$T$1*ROUND(($S$1*Z2960+(1-$S$1)*(G2960-U2960)^2)^0.5,4),4),Rawdata!AK2960+Rawdata!$T$1*Rawdata!AU2960)</f>
        <v>#DIV/0!</v>
      </c>
      <c r="I2960" s="16" t="e">
        <f>IF(A2960&gt;$V$1,ROUND(ROUND(V2960*$S$1+(1-$S$1)*G2960,4)+$T$1*ROUND(($S$1*AA2960+(1-$S$1)*(G2960-V2960)^2)^0.5,4),4),Rawdata!AL2960+Rawdata!$T$1*Rawdata!AV2960)</f>
        <v>#DIV/0!</v>
      </c>
      <c r="J2960" s="16" t="e">
        <f>IF(A2960&gt;$W$1,ROUND(ROUND( W2960*$S$1+(1-$S$1)*G2960,4)+$T$1*ROUND(($S$1*AB2960+(1-$S$1)*(G2960-W2960)^2)^0.5,4),4),Rawdata!AM2960+Rawdata!$T$1*Rawdata!AW2960)</f>
        <v>#DIV/0!</v>
      </c>
      <c r="K2960" s="16" t="e">
        <f>IF(A2960&gt;$X$1,ROUND(ROUND( X2960*$S$1+(1-$S$1)*G2960,4)+$T$1*ROUND(($S$1*AC2960+(1-$S$1)*(G2960-X2960)^2)^0.5,4),4),Rawdata!AN2960+Rawdata!$T$1*Rawdata!AX2960)</f>
        <v>#DIV/0!</v>
      </c>
      <c r="L2960" s="16" t="e">
        <f>IF(A2960&gt;$Y$1,ROUND(ROUND( Y2960*$S$1+(1-$S$1)*G2960,4)+$T$1*ROUND(($S$1*AD2960+(1-$S$1)*(G2960-Y2960)^2)^0.5,4),4),Rawdata!AO2960+Rawdata!$T$1*Rawdata!AY2960)</f>
        <v>#DIV/0!</v>
      </c>
      <c r="M2960" s="16" t="e">
        <f t="shared" si="1253"/>
        <v>#DIV/0!</v>
      </c>
      <c r="N2960" s="16" t="e">
        <f t="shared" si="1254"/>
        <v>#DIV/0!</v>
      </c>
      <c r="O2960" s="67"/>
      <c r="P2960" s="67"/>
      <c r="Q2960" s="31" t="e">
        <f t="shared" si="1246"/>
        <v>#DIV/0!</v>
      </c>
      <c r="R2960" s="17" t="e">
        <f t="shared" si="1247"/>
        <v>#DIV/0!</v>
      </c>
      <c r="S2960" s="37" t="e">
        <f t="shared" si="1255"/>
        <v>#DIV/0!</v>
      </c>
      <c r="T2960" s="17" t="e">
        <f t="shared" si="1256"/>
        <v>#DIV/0!</v>
      </c>
      <c r="U2960" s="91" t="e">
        <f>IF(A2960&gt;$U$1, U2961*$S$1+(1-$S$1)*G2961,Rawdata!AK2960)</f>
        <v>#DIV/0!</v>
      </c>
      <c r="V2960" s="91" t="e">
        <f>IF(A2960&gt;$V$1,$S$1*V2961+(1-$S$1)*G2961,Rawdata!AL2960)</f>
        <v>#DIV/0!</v>
      </c>
      <c r="W2960" s="91" t="e">
        <f>IF(A2960&gt;$W$1, $S$1*W2961+(1-$S$1)*G2961,Rawdata!AM2960)</f>
        <v>#DIV/0!</v>
      </c>
      <c r="X2960" s="91" t="e">
        <f>IF(A2960&gt;$X$1,$S$1*X2961+(1-$S$1)*G2961,Rawdata!AN2960)</f>
        <v>#DIV/0!</v>
      </c>
      <c r="Y2960" s="91" t="e">
        <f>IF(A2960&gt;$Y$1,$S$1*Y2961+(1-$S$1)*G2961,Rawdata!AO2960)</f>
        <v>#DIV/0!</v>
      </c>
      <c r="Z2960" s="91" t="e">
        <f>IF(A2960&gt;$Z$1,$S$1*Z2961+(1-$S$1)*(G2961-U2961)^2,Rawdata!AP2960)</f>
        <v>#DIV/0!</v>
      </c>
      <c r="AA2960" s="91" t="e">
        <f>IF(A2960&gt;$AA$1,$S$1*AA2961+(1-$S$1)*(G2961-V2961)^2,Rawdata!AQ2960)</f>
        <v>#DIV/0!</v>
      </c>
      <c r="AB2960" s="91" t="e">
        <f>IF(A2960&gt;89,$S$1*AB2961+(1-$S$1)*(G2961-W2961)^2,Rawdata!AR2960)</f>
        <v>#DIV/0!</v>
      </c>
      <c r="AC2960" s="91" t="e">
        <f>IF(A2960&gt;$AC$1,$S$1*AC2961+(1-$S$1)*(G2961-X2961)^2,Rawdata!AS2960)</f>
        <v>#DIV/0!</v>
      </c>
      <c r="AD2960" s="91" t="e">
        <f>IF(A2960&gt;$AD$1,$S$1*AD2961+(1-$S$1)*(G2961-Y2961)^2,Rawdata!AT2960)</f>
        <v>#DIV/0!</v>
      </c>
      <c r="AE2960" s="80" t="e">
        <f t="shared" si="1249"/>
        <v>#DIV/0!</v>
      </c>
      <c r="AF2960" s="81" t="e">
        <f t="shared" si="1250"/>
        <v>#DIV/0!</v>
      </c>
      <c r="AG2960" s="86">
        <f t="shared" si="1272"/>
        <v>0</v>
      </c>
      <c r="AH2960" s="107" t="e">
        <f t="shared" si="1248"/>
        <v>#DIV/0!</v>
      </c>
      <c r="AI2960" s="107" t="e">
        <f t="shared" si="1251"/>
        <v>#DIV/0!</v>
      </c>
      <c r="AJ2960" s="108" t="e">
        <f t="shared" si="1252"/>
        <v>#DIV/0!</v>
      </c>
      <c r="AK2960" s="113" t="e">
        <f t="shared" si="1257"/>
        <v>#DIV/0!</v>
      </c>
      <c r="AL2960" s="113" t="e">
        <f t="shared" si="1258"/>
        <v>#DIV/0!</v>
      </c>
      <c r="AM2960" s="113" t="e">
        <f t="shared" si="1259"/>
        <v>#DIV/0!</v>
      </c>
      <c r="AN2960" s="113" t="e">
        <f t="shared" si="1260"/>
        <v>#DIV/0!</v>
      </c>
      <c r="AO2960" s="113" t="e">
        <f t="shared" si="1261"/>
        <v>#DIV/0!</v>
      </c>
      <c r="AP2960" s="91" t="e">
        <f t="shared" si="1262"/>
        <v>#DIV/0!</v>
      </c>
      <c r="AQ2960" s="91" t="e">
        <f t="shared" si="1263"/>
        <v>#DIV/0!</v>
      </c>
      <c r="AR2960" s="91" t="e">
        <f t="shared" si="1264"/>
        <v>#DIV/0!</v>
      </c>
      <c r="AS2960" s="91" t="e">
        <f t="shared" si="1265"/>
        <v>#DIV/0!</v>
      </c>
      <c r="AT2960" s="91" t="e">
        <f t="shared" si="1266"/>
        <v>#DIV/0!</v>
      </c>
      <c r="AU2960" s="113" t="e">
        <f t="shared" si="1267"/>
        <v>#DIV/0!</v>
      </c>
      <c r="AV2960" s="113" t="e">
        <f t="shared" si="1268"/>
        <v>#DIV/0!</v>
      </c>
      <c r="AW2960" s="113" t="e">
        <f t="shared" si="1269"/>
        <v>#DIV/0!</v>
      </c>
      <c r="AX2960" s="113" t="e">
        <f t="shared" si="1270"/>
        <v>#DIV/0!</v>
      </c>
      <c r="AY2960" s="113" t="e">
        <f t="shared" si="1271"/>
        <v>#DIV/0!</v>
      </c>
    </row>
    <row r="2961" spans="1:51" x14ac:dyDescent="0.25">
      <c r="A2961" s="119"/>
      <c r="B2961" s="83"/>
      <c r="C2961" s="85"/>
      <c r="D2961" s="85"/>
      <c r="E2961" s="85"/>
      <c r="F2961" s="71"/>
      <c r="G2961" s="96"/>
      <c r="H2961" s="16" t="e">
        <f>IF(A2961&gt;$U$1,ROUND(ROUND( U2961*$S$1+(1-$S$1)*G2961,4)+$T$1*ROUND(($S$1*Z2961+(1-$S$1)*(G2961-U2961)^2)^0.5,4),4),Rawdata!AK2961+Rawdata!$T$1*Rawdata!AU2961)</f>
        <v>#DIV/0!</v>
      </c>
      <c r="I2961" s="16" t="e">
        <f>IF(A2961&gt;$V$1,ROUND(ROUND(V2961*$S$1+(1-$S$1)*G2961,4)+$T$1*ROUND(($S$1*AA2961+(1-$S$1)*(G2961-V2961)^2)^0.5,4),4),Rawdata!AL2961+Rawdata!$T$1*Rawdata!AV2961)</f>
        <v>#DIV/0!</v>
      </c>
      <c r="J2961" s="16" t="e">
        <f>IF(A2961&gt;$W$1,ROUND(ROUND( W2961*$S$1+(1-$S$1)*G2961,4)+$T$1*ROUND(($S$1*AB2961+(1-$S$1)*(G2961-W2961)^2)^0.5,4),4),Rawdata!AM2961+Rawdata!$T$1*Rawdata!AW2961)</f>
        <v>#DIV/0!</v>
      </c>
      <c r="K2961" s="16" t="e">
        <f>IF(A2961&gt;$X$1,ROUND(ROUND( X2961*$S$1+(1-$S$1)*G2961,4)+$T$1*ROUND(($S$1*AC2961+(1-$S$1)*(G2961-X2961)^2)^0.5,4),4),Rawdata!AN2961+Rawdata!$T$1*Rawdata!AX2961)</f>
        <v>#DIV/0!</v>
      </c>
      <c r="L2961" s="16" t="e">
        <f>IF(A2961&gt;$Y$1,ROUND(ROUND( Y2961*$S$1+(1-$S$1)*G2961,4)+$T$1*ROUND(($S$1*AD2961+(1-$S$1)*(G2961-Y2961)^2)^0.5,4),4),Rawdata!AO2961+Rawdata!$T$1*Rawdata!AY2961)</f>
        <v>#DIV/0!</v>
      </c>
      <c r="M2961" s="16" t="e">
        <f t="shared" si="1253"/>
        <v>#DIV/0!</v>
      </c>
      <c r="N2961" s="16" t="e">
        <f t="shared" si="1254"/>
        <v>#DIV/0!</v>
      </c>
      <c r="O2961" s="67"/>
      <c r="P2961" s="67"/>
      <c r="Q2961" s="31" t="e">
        <f t="shared" si="1246"/>
        <v>#DIV/0!</v>
      </c>
      <c r="R2961" s="17" t="e">
        <f t="shared" si="1247"/>
        <v>#DIV/0!</v>
      </c>
      <c r="S2961" s="37" t="e">
        <f t="shared" si="1255"/>
        <v>#DIV/0!</v>
      </c>
      <c r="T2961" s="17" t="e">
        <f t="shared" si="1256"/>
        <v>#DIV/0!</v>
      </c>
      <c r="U2961" s="91" t="e">
        <f>IF(A2961&gt;$U$1, U2962*$S$1+(1-$S$1)*G2962,Rawdata!AK2961)</f>
        <v>#DIV/0!</v>
      </c>
      <c r="V2961" s="91" t="e">
        <f>IF(A2961&gt;$V$1,$S$1*V2962+(1-$S$1)*G2962,Rawdata!AL2961)</f>
        <v>#DIV/0!</v>
      </c>
      <c r="W2961" s="91" t="e">
        <f>IF(A2961&gt;$W$1, $S$1*W2962+(1-$S$1)*G2962,Rawdata!AM2961)</f>
        <v>#DIV/0!</v>
      </c>
      <c r="X2961" s="91" t="e">
        <f>IF(A2961&gt;$X$1,$S$1*X2962+(1-$S$1)*G2962,Rawdata!AN2961)</f>
        <v>#DIV/0!</v>
      </c>
      <c r="Y2961" s="91" t="e">
        <f>IF(A2961&gt;$Y$1,$S$1*Y2962+(1-$S$1)*G2962,Rawdata!AO2961)</f>
        <v>#DIV/0!</v>
      </c>
      <c r="Z2961" s="91" t="e">
        <f>IF(A2961&gt;$Z$1,$S$1*Z2962+(1-$S$1)*(G2962-U2962)^2,Rawdata!AP2961)</f>
        <v>#DIV/0!</v>
      </c>
      <c r="AA2961" s="91" t="e">
        <f>IF(A2961&gt;$AA$1,$S$1*AA2962+(1-$S$1)*(G2962-V2962)^2,Rawdata!AQ2961)</f>
        <v>#DIV/0!</v>
      </c>
      <c r="AB2961" s="91" t="e">
        <f>IF(A2961&gt;89,$S$1*AB2962+(1-$S$1)*(G2962-W2962)^2,Rawdata!AR2961)</f>
        <v>#DIV/0!</v>
      </c>
      <c r="AC2961" s="91" t="e">
        <f>IF(A2961&gt;$AC$1,$S$1*AC2962+(1-$S$1)*(G2962-X2962)^2,Rawdata!AS2961)</f>
        <v>#DIV/0!</v>
      </c>
      <c r="AD2961" s="91" t="e">
        <f>IF(A2961&gt;$AD$1,$S$1*AD2962+(1-$S$1)*(G2962-Y2962)^2,Rawdata!AT2961)</f>
        <v>#DIV/0!</v>
      </c>
      <c r="AE2961" s="80" t="e">
        <f t="shared" si="1249"/>
        <v>#DIV/0!</v>
      </c>
      <c r="AF2961" s="81" t="e">
        <f t="shared" si="1250"/>
        <v>#DIV/0!</v>
      </c>
      <c r="AG2961" s="86">
        <f t="shared" si="1272"/>
        <v>0</v>
      </c>
      <c r="AH2961" s="107" t="e">
        <f t="shared" si="1248"/>
        <v>#DIV/0!</v>
      </c>
      <c r="AI2961" s="107" t="e">
        <f t="shared" si="1251"/>
        <v>#DIV/0!</v>
      </c>
      <c r="AJ2961" s="108" t="e">
        <f t="shared" si="1252"/>
        <v>#DIV/0!</v>
      </c>
      <c r="AK2961" s="113" t="e">
        <f t="shared" si="1257"/>
        <v>#DIV/0!</v>
      </c>
      <c r="AL2961" s="113" t="e">
        <f t="shared" si="1258"/>
        <v>#DIV/0!</v>
      </c>
      <c r="AM2961" s="113" t="e">
        <f t="shared" si="1259"/>
        <v>#DIV/0!</v>
      </c>
      <c r="AN2961" s="113" t="e">
        <f t="shared" si="1260"/>
        <v>#DIV/0!</v>
      </c>
      <c r="AO2961" s="113" t="e">
        <f t="shared" si="1261"/>
        <v>#DIV/0!</v>
      </c>
      <c r="AP2961" s="91" t="e">
        <f t="shared" si="1262"/>
        <v>#DIV/0!</v>
      </c>
      <c r="AQ2961" s="91" t="e">
        <f t="shared" si="1263"/>
        <v>#DIV/0!</v>
      </c>
      <c r="AR2961" s="91" t="e">
        <f t="shared" si="1264"/>
        <v>#DIV/0!</v>
      </c>
      <c r="AS2961" s="91" t="e">
        <f t="shared" si="1265"/>
        <v>#DIV/0!</v>
      </c>
      <c r="AT2961" s="91" t="e">
        <f t="shared" si="1266"/>
        <v>#DIV/0!</v>
      </c>
      <c r="AU2961" s="113" t="e">
        <f t="shared" si="1267"/>
        <v>#DIV/0!</v>
      </c>
      <c r="AV2961" s="113" t="e">
        <f t="shared" si="1268"/>
        <v>#DIV/0!</v>
      </c>
      <c r="AW2961" s="113" t="e">
        <f t="shared" si="1269"/>
        <v>#DIV/0!</v>
      </c>
      <c r="AX2961" s="113" t="e">
        <f t="shared" si="1270"/>
        <v>#DIV/0!</v>
      </c>
      <c r="AY2961" s="113" t="e">
        <f t="shared" si="1271"/>
        <v>#DIV/0!</v>
      </c>
    </row>
    <row r="2962" spans="1:51" x14ac:dyDescent="0.25">
      <c r="A2962" s="119"/>
      <c r="B2962" s="83"/>
      <c r="C2962" s="85"/>
      <c r="D2962" s="85"/>
      <c r="E2962" s="85"/>
      <c r="F2962" s="71"/>
      <c r="G2962" s="96"/>
      <c r="H2962" s="16" t="e">
        <f>IF(A2962&gt;$U$1,ROUND(ROUND( U2962*$S$1+(1-$S$1)*G2962,4)+$T$1*ROUND(($S$1*Z2962+(1-$S$1)*(G2962-U2962)^2)^0.5,4),4),Rawdata!AK2962+Rawdata!$T$1*Rawdata!AU2962)</f>
        <v>#DIV/0!</v>
      </c>
      <c r="I2962" s="16" t="e">
        <f>IF(A2962&gt;$V$1,ROUND(ROUND(V2962*$S$1+(1-$S$1)*G2962,4)+$T$1*ROUND(($S$1*AA2962+(1-$S$1)*(G2962-V2962)^2)^0.5,4),4),Rawdata!AL2962+Rawdata!$T$1*Rawdata!AV2962)</f>
        <v>#DIV/0!</v>
      </c>
      <c r="J2962" s="16" t="e">
        <f>IF(A2962&gt;$W$1,ROUND(ROUND( W2962*$S$1+(1-$S$1)*G2962,4)+$T$1*ROUND(($S$1*AB2962+(1-$S$1)*(G2962-W2962)^2)^0.5,4),4),Rawdata!AM2962+Rawdata!$T$1*Rawdata!AW2962)</f>
        <v>#DIV/0!</v>
      </c>
      <c r="K2962" s="16" t="e">
        <f>IF(A2962&gt;$X$1,ROUND(ROUND( X2962*$S$1+(1-$S$1)*G2962,4)+$T$1*ROUND(($S$1*AC2962+(1-$S$1)*(G2962-X2962)^2)^0.5,4),4),Rawdata!AN2962+Rawdata!$T$1*Rawdata!AX2962)</f>
        <v>#DIV/0!</v>
      </c>
      <c r="L2962" s="16" t="e">
        <f>IF(A2962&gt;$Y$1,ROUND(ROUND( Y2962*$S$1+(1-$S$1)*G2962,4)+$T$1*ROUND(($S$1*AD2962+(1-$S$1)*(G2962-Y2962)^2)^0.5,4),4),Rawdata!AO2962+Rawdata!$T$1*Rawdata!AY2962)</f>
        <v>#DIV/0!</v>
      </c>
      <c r="M2962" s="16" t="e">
        <f t="shared" si="1253"/>
        <v>#DIV/0!</v>
      </c>
      <c r="N2962" s="16" t="e">
        <f t="shared" si="1254"/>
        <v>#DIV/0!</v>
      </c>
      <c r="O2962" s="67"/>
      <c r="P2962" s="67"/>
      <c r="Q2962" s="31" t="e">
        <f t="shared" si="1246"/>
        <v>#DIV/0!</v>
      </c>
      <c r="R2962" s="17" t="e">
        <f t="shared" si="1247"/>
        <v>#DIV/0!</v>
      </c>
      <c r="S2962" s="37" t="e">
        <f t="shared" si="1255"/>
        <v>#DIV/0!</v>
      </c>
      <c r="T2962" s="17" t="e">
        <f t="shared" si="1256"/>
        <v>#DIV/0!</v>
      </c>
      <c r="U2962" s="91" t="e">
        <f>IF(A2962&gt;$U$1, U2963*$S$1+(1-$S$1)*G2963,Rawdata!AK2962)</f>
        <v>#DIV/0!</v>
      </c>
      <c r="V2962" s="91" t="e">
        <f>IF(A2962&gt;$V$1,$S$1*V2963+(1-$S$1)*G2963,Rawdata!AL2962)</f>
        <v>#DIV/0!</v>
      </c>
      <c r="W2962" s="91" t="e">
        <f>IF(A2962&gt;$W$1, $S$1*W2963+(1-$S$1)*G2963,Rawdata!AM2962)</f>
        <v>#DIV/0!</v>
      </c>
      <c r="X2962" s="91" t="e">
        <f>IF(A2962&gt;$X$1,$S$1*X2963+(1-$S$1)*G2963,Rawdata!AN2962)</f>
        <v>#DIV/0!</v>
      </c>
      <c r="Y2962" s="91" t="e">
        <f>IF(A2962&gt;$Y$1,$S$1*Y2963+(1-$S$1)*G2963,Rawdata!AO2962)</f>
        <v>#DIV/0!</v>
      </c>
      <c r="Z2962" s="91" t="e">
        <f>IF(A2962&gt;$Z$1,$S$1*Z2963+(1-$S$1)*(G2963-U2963)^2,Rawdata!AP2962)</f>
        <v>#DIV/0!</v>
      </c>
      <c r="AA2962" s="91" t="e">
        <f>IF(A2962&gt;$AA$1,$S$1*AA2963+(1-$S$1)*(G2963-V2963)^2,Rawdata!AQ2962)</f>
        <v>#DIV/0!</v>
      </c>
      <c r="AB2962" s="91" t="e">
        <f>IF(A2962&gt;89,$S$1*AB2963+(1-$S$1)*(G2963-W2963)^2,Rawdata!AR2962)</f>
        <v>#DIV/0!</v>
      </c>
      <c r="AC2962" s="91" t="e">
        <f>IF(A2962&gt;$AC$1,$S$1*AC2963+(1-$S$1)*(G2963-X2963)^2,Rawdata!AS2962)</f>
        <v>#DIV/0!</v>
      </c>
      <c r="AD2962" s="91" t="e">
        <f>IF(A2962&gt;$AD$1,$S$1*AD2963+(1-$S$1)*(G2963-Y2963)^2,Rawdata!AT2962)</f>
        <v>#DIV/0!</v>
      </c>
      <c r="AE2962" s="80" t="e">
        <f t="shared" si="1249"/>
        <v>#DIV/0!</v>
      </c>
      <c r="AF2962" s="81" t="e">
        <f t="shared" si="1250"/>
        <v>#DIV/0!</v>
      </c>
      <c r="AG2962" s="86">
        <f t="shared" si="1272"/>
        <v>0</v>
      </c>
      <c r="AH2962" s="107" t="e">
        <f t="shared" si="1248"/>
        <v>#DIV/0!</v>
      </c>
      <c r="AI2962" s="107" t="e">
        <f t="shared" si="1251"/>
        <v>#DIV/0!</v>
      </c>
      <c r="AJ2962" s="108" t="e">
        <f t="shared" si="1252"/>
        <v>#DIV/0!</v>
      </c>
      <c r="AK2962" s="113" t="e">
        <f t="shared" si="1257"/>
        <v>#DIV/0!</v>
      </c>
      <c r="AL2962" s="113" t="e">
        <f t="shared" si="1258"/>
        <v>#DIV/0!</v>
      </c>
      <c r="AM2962" s="113" t="e">
        <f t="shared" si="1259"/>
        <v>#DIV/0!</v>
      </c>
      <c r="AN2962" s="113" t="e">
        <f t="shared" si="1260"/>
        <v>#DIV/0!</v>
      </c>
      <c r="AO2962" s="113" t="e">
        <f t="shared" si="1261"/>
        <v>#DIV/0!</v>
      </c>
      <c r="AP2962" s="91" t="e">
        <f t="shared" si="1262"/>
        <v>#DIV/0!</v>
      </c>
      <c r="AQ2962" s="91" t="e">
        <f t="shared" si="1263"/>
        <v>#DIV/0!</v>
      </c>
      <c r="AR2962" s="91" t="e">
        <f t="shared" si="1264"/>
        <v>#DIV/0!</v>
      </c>
      <c r="AS2962" s="91" t="e">
        <f t="shared" si="1265"/>
        <v>#DIV/0!</v>
      </c>
      <c r="AT2962" s="91" t="e">
        <f t="shared" si="1266"/>
        <v>#DIV/0!</v>
      </c>
      <c r="AU2962" s="113" t="e">
        <f t="shared" si="1267"/>
        <v>#DIV/0!</v>
      </c>
      <c r="AV2962" s="113" t="e">
        <f t="shared" si="1268"/>
        <v>#DIV/0!</v>
      </c>
      <c r="AW2962" s="113" t="e">
        <f t="shared" si="1269"/>
        <v>#DIV/0!</v>
      </c>
      <c r="AX2962" s="113" t="e">
        <f t="shared" si="1270"/>
        <v>#DIV/0!</v>
      </c>
      <c r="AY2962" s="113" t="e">
        <f t="shared" si="1271"/>
        <v>#DIV/0!</v>
      </c>
    </row>
    <row r="2963" spans="1:51" x14ac:dyDescent="0.25">
      <c r="A2963" s="119"/>
      <c r="B2963" s="83"/>
      <c r="C2963" s="85"/>
      <c r="D2963" s="85"/>
      <c r="E2963" s="85"/>
      <c r="F2963" s="71"/>
      <c r="G2963" s="96"/>
      <c r="H2963" s="16" t="e">
        <f>IF(A2963&gt;$U$1,ROUND(ROUND( U2963*$S$1+(1-$S$1)*G2963,4)+$T$1*ROUND(($S$1*Z2963+(1-$S$1)*(G2963-U2963)^2)^0.5,4),4),Rawdata!AK2963+Rawdata!$T$1*Rawdata!AU2963)</f>
        <v>#DIV/0!</v>
      </c>
      <c r="I2963" s="16" t="e">
        <f>IF(A2963&gt;$V$1,ROUND(ROUND(V2963*$S$1+(1-$S$1)*G2963,4)+$T$1*ROUND(($S$1*AA2963+(1-$S$1)*(G2963-V2963)^2)^0.5,4),4),Rawdata!AL2963+Rawdata!$T$1*Rawdata!AV2963)</f>
        <v>#DIV/0!</v>
      </c>
      <c r="J2963" s="16" t="e">
        <f>IF(A2963&gt;$W$1,ROUND(ROUND( W2963*$S$1+(1-$S$1)*G2963,4)+$T$1*ROUND(($S$1*AB2963+(1-$S$1)*(G2963-W2963)^2)^0.5,4),4),Rawdata!AM2963+Rawdata!$T$1*Rawdata!AW2963)</f>
        <v>#DIV/0!</v>
      </c>
      <c r="K2963" s="16" t="e">
        <f>IF(A2963&gt;$X$1,ROUND(ROUND( X2963*$S$1+(1-$S$1)*G2963,4)+$T$1*ROUND(($S$1*AC2963+(1-$S$1)*(G2963-X2963)^2)^0.5,4),4),Rawdata!AN2963+Rawdata!$T$1*Rawdata!AX2963)</f>
        <v>#DIV/0!</v>
      </c>
      <c r="L2963" s="16" t="e">
        <f>IF(A2963&gt;$Y$1,ROUND(ROUND( Y2963*$S$1+(1-$S$1)*G2963,4)+$T$1*ROUND(($S$1*AD2963+(1-$S$1)*(G2963-Y2963)^2)^0.5,4),4),Rawdata!AO2963+Rawdata!$T$1*Rawdata!AY2963)</f>
        <v>#DIV/0!</v>
      </c>
      <c r="M2963" s="16" t="e">
        <f t="shared" si="1253"/>
        <v>#DIV/0!</v>
      </c>
      <c r="N2963" s="16" t="e">
        <f t="shared" si="1254"/>
        <v>#DIV/0!</v>
      </c>
      <c r="O2963" s="67"/>
      <c r="P2963" s="67"/>
      <c r="Q2963" s="31" t="e">
        <f t="shared" si="1246"/>
        <v>#DIV/0!</v>
      </c>
      <c r="R2963" s="17" t="e">
        <f t="shared" si="1247"/>
        <v>#DIV/0!</v>
      </c>
      <c r="S2963" s="37" t="e">
        <f t="shared" si="1255"/>
        <v>#DIV/0!</v>
      </c>
      <c r="T2963" s="17" t="e">
        <f t="shared" si="1256"/>
        <v>#DIV/0!</v>
      </c>
      <c r="U2963" s="91" t="e">
        <f>IF(A2963&gt;$U$1, U2964*$S$1+(1-$S$1)*G2964,Rawdata!AK2963)</f>
        <v>#DIV/0!</v>
      </c>
      <c r="V2963" s="91" t="e">
        <f>IF(A2963&gt;$V$1,$S$1*V2964+(1-$S$1)*G2964,Rawdata!AL2963)</f>
        <v>#DIV/0!</v>
      </c>
      <c r="W2963" s="91" t="e">
        <f>IF(A2963&gt;$W$1, $S$1*W2964+(1-$S$1)*G2964,Rawdata!AM2963)</f>
        <v>#DIV/0!</v>
      </c>
      <c r="X2963" s="91" t="e">
        <f>IF(A2963&gt;$X$1,$S$1*X2964+(1-$S$1)*G2964,Rawdata!AN2963)</f>
        <v>#DIV/0!</v>
      </c>
      <c r="Y2963" s="91" t="e">
        <f>IF(A2963&gt;$Y$1,$S$1*Y2964+(1-$S$1)*G2964,Rawdata!AO2963)</f>
        <v>#DIV/0!</v>
      </c>
      <c r="Z2963" s="91" t="e">
        <f>IF(A2963&gt;$Z$1,$S$1*Z2964+(1-$S$1)*(G2964-U2964)^2,Rawdata!AP2963)</f>
        <v>#DIV/0!</v>
      </c>
      <c r="AA2963" s="91" t="e">
        <f>IF(A2963&gt;$AA$1,$S$1*AA2964+(1-$S$1)*(G2964-V2964)^2,Rawdata!AQ2963)</f>
        <v>#DIV/0!</v>
      </c>
      <c r="AB2963" s="91" t="e">
        <f>IF(A2963&gt;89,$S$1*AB2964+(1-$S$1)*(G2964-W2964)^2,Rawdata!AR2963)</f>
        <v>#DIV/0!</v>
      </c>
      <c r="AC2963" s="91" t="e">
        <f>IF(A2963&gt;$AC$1,$S$1*AC2964+(1-$S$1)*(G2964-X2964)^2,Rawdata!AS2963)</f>
        <v>#DIV/0!</v>
      </c>
      <c r="AD2963" s="91" t="e">
        <f>IF(A2963&gt;$AD$1,$S$1*AD2964+(1-$S$1)*(G2964-Y2964)^2,Rawdata!AT2963)</f>
        <v>#DIV/0!</v>
      </c>
      <c r="AE2963" s="80" t="e">
        <f t="shared" si="1249"/>
        <v>#DIV/0!</v>
      </c>
      <c r="AF2963" s="81" t="e">
        <f t="shared" si="1250"/>
        <v>#DIV/0!</v>
      </c>
      <c r="AG2963" s="86">
        <f t="shared" si="1272"/>
        <v>0</v>
      </c>
      <c r="AH2963" s="107" t="e">
        <f t="shared" si="1248"/>
        <v>#DIV/0!</v>
      </c>
      <c r="AI2963" s="107" t="e">
        <f t="shared" si="1251"/>
        <v>#DIV/0!</v>
      </c>
      <c r="AJ2963" s="108" t="e">
        <f t="shared" si="1252"/>
        <v>#DIV/0!</v>
      </c>
      <c r="AK2963" s="113" t="e">
        <f t="shared" si="1257"/>
        <v>#DIV/0!</v>
      </c>
      <c r="AL2963" s="113" t="e">
        <f t="shared" si="1258"/>
        <v>#DIV/0!</v>
      </c>
      <c r="AM2963" s="113" t="e">
        <f t="shared" si="1259"/>
        <v>#DIV/0!</v>
      </c>
      <c r="AN2963" s="113" t="e">
        <f t="shared" si="1260"/>
        <v>#DIV/0!</v>
      </c>
      <c r="AO2963" s="113" t="e">
        <f t="shared" si="1261"/>
        <v>#DIV/0!</v>
      </c>
      <c r="AP2963" s="91" t="e">
        <f t="shared" si="1262"/>
        <v>#DIV/0!</v>
      </c>
      <c r="AQ2963" s="91" t="e">
        <f t="shared" si="1263"/>
        <v>#DIV/0!</v>
      </c>
      <c r="AR2963" s="91" t="e">
        <f t="shared" si="1264"/>
        <v>#DIV/0!</v>
      </c>
      <c r="AS2963" s="91" t="e">
        <f t="shared" si="1265"/>
        <v>#DIV/0!</v>
      </c>
      <c r="AT2963" s="91" t="e">
        <f t="shared" si="1266"/>
        <v>#DIV/0!</v>
      </c>
      <c r="AU2963" s="113" t="e">
        <f t="shared" si="1267"/>
        <v>#DIV/0!</v>
      </c>
      <c r="AV2963" s="113" t="e">
        <f t="shared" si="1268"/>
        <v>#DIV/0!</v>
      </c>
      <c r="AW2963" s="113" t="e">
        <f t="shared" si="1269"/>
        <v>#DIV/0!</v>
      </c>
      <c r="AX2963" s="113" t="e">
        <f t="shared" si="1270"/>
        <v>#DIV/0!</v>
      </c>
      <c r="AY2963" s="113" t="e">
        <f t="shared" si="1271"/>
        <v>#DIV/0!</v>
      </c>
    </row>
    <row r="2964" spans="1:51" x14ac:dyDescent="0.25">
      <c r="A2964" s="119"/>
      <c r="B2964" s="83"/>
      <c r="C2964" s="85"/>
      <c r="D2964" s="85"/>
      <c r="E2964" s="85"/>
      <c r="F2964" s="71"/>
      <c r="G2964" s="96"/>
      <c r="H2964" s="16" t="e">
        <f>IF(A2964&gt;$U$1,ROUND(ROUND( U2964*$S$1+(1-$S$1)*G2964,4)+$T$1*ROUND(($S$1*Z2964+(1-$S$1)*(G2964-U2964)^2)^0.5,4),4),Rawdata!AK2964+Rawdata!$T$1*Rawdata!AU2964)</f>
        <v>#DIV/0!</v>
      </c>
      <c r="I2964" s="16" t="e">
        <f>IF(A2964&gt;$V$1,ROUND(ROUND(V2964*$S$1+(1-$S$1)*G2964,4)+$T$1*ROUND(($S$1*AA2964+(1-$S$1)*(G2964-V2964)^2)^0.5,4),4),Rawdata!AL2964+Rawdata!$T$1*Rawdata!AV2964)</f>
        <v>#DIV/0!</v>
      </c>
      <c r="J2964" s="16" t="e">
        <f>IF(A2964&gt;$W$1,ROUND(ROUND( W2964*$S$1+(1-$S$1)*G2964,4)+$T$1*ROUND(($S$1*AB2964+(1-$S$1)*(G2964-W2964)^2)^0.5,4),4),Rawdata!AM2964+Rawdata!$T$1*Rawdata!AW2964)</f>
        <v>#DIV/0!</v>
      </c>
      <c r="K2964" s="16" t="e">
        <f>IF(A2964&gt;$X$1,ROUND(ROUND( X2964*$S$1+(1-$S$1)*G2964,4)+$T$1*ROUND(($S$1*AC2964+(1-$S$1)*(G2964-X2964)^2)^0.5,4),4),Rawdata!AN2964+Rawdata!$T$1*Rawdata!AX2964)</f>
        <v>#DIV/0!</v>
      </c>
      <c r="L2964" s="16" t="e">
        <f>IF(A2964&gt;$Y$1,ROUND(ROUND( Y2964*$S$1+(1-$S$1)*G2964,4)+$T$1*ROUND(($S$1*AD2964+(1-$S$1)*(G2964-Y2964)^2)^0.5,4),4),Rawdata!AO2964+Rawdata!$T$1*Rawdata!AY2964)</f>
        <v>#DIV/0!</v>
      </c>
      <c r="M2964" s="16" t="e">
        <f t="shared" si="1253"/>
        <v>#DIV/0!</v>
      </c>
      <c r="N2964" s="16" t="e">
        <f t="shared" si="1254"/>
        <v>#DIV/0!</v>
      </c>
      <c r="O2964" s="67"/>
      <c r="P2964" s="67"/>
      <c r="Q2964" s="31" t="e">
        <f t="shared" ref="Q2964:Q3027" si="1273">D2964*N2964*O2964</f>
        <v>#DIV/0!</v>
      </c>
      <c r="R2964" s="17" t="e">
        <f t="shared" ref="R2964:R3027" si="1274">ROUNDUP((Q2964-P2964)/P2964,3)</f>
        <v>#DIV/0!</v>
      </c>
      <c r="S2964" s="37" t="e">
        <f t="shared" si="1255"/>
        <v>#DIV/0!</v>
      </c>
      <c r="T2964" s="17" t="e">
        <f t="shared" si="1256"/>
        <v>#DIV/0!</v>
      </c>
      <c r="U2964" s="91" t="e">
        <f>IF(A2964&gt;$U$1, U2965*$S$1+(1-$S$1)*G2965,Rawdata!AK2964)</f>
        <v>#DIV/0!</v>
      </c>
      <c r="V2964" s="91" t="e">
        <f>IF(A2964&gt;$V$1,$S$1*V2965+(1-$S$1)*G2965,Rawdata!AL2964)</f>
        <v>#DIV/0!</v>
      </c>
      <c r="W2964" s="91" t="e">
        <f>IF(A2964&gt;$W$1, $S$1*W2965+(1-$S$1)*G2965,Rawdata!AM2964)</f>
        <v>#DIV/0!</v>
      </c>
      <c r="X2964" s="91" t="e">
        <f>IF(A2964&gt;$X$1,$S$1*X2965+(1-$S$1)*G2965,Rawdata!AN2964)</f>
        <v>#DIV/0!</v>
      </c>
      <c r="Y2964" s="91" t="e">
        <f>IF(A2964&gt;$Y$1,$S$1*Y2965+(1-$S$1)*G2965,Rawdata!AO2964)</f>
        <v>#DIV/0!</v>
      </c>
      <c r="Z2964" s="91" t="e">
        <f>IF(A2964&gt;$Z$1,$S$1*Z2965+(1-$S$1)*(G2965-U2965)^2,Rawdata!AP2964)</f>
        <v>#DIV/0!</v>
      </c>
      <c r="AA2964" s="91" t="e">
        <f>IF(A2964&gt;$AA$1,$S$1*AA2965+(1-$S$1)*(G2965-V2965)^2,Rawdata!AQ2964)</f>
        <v>#DIV/0!</v>
      </c>
      <c r="AB2964" s="91" t="e">
        <f>IF(A2964&gt;89,$S$1*AB2965+(1-$S$1)*(G2965-W2965)^2,Rawdata!AR2964)</f>
        <v>#DIV/0!</v>
      </c>
      <c r="AC2964" s="91" t="e">
        <f>IF(A2964&gt;$AC$1,$S$1*AC2965+(1-$S$1)*(G2965-X2965)^2,Rawdata!AS2964)</f>
        <v>#DIV/0!</v>
      </c>
      <c r="AD2964" s="91" t="e">
        <f>IF(A2964&gt;$AD$1,$S$1*AD2965+(1-$S$1)*(G2965-Y2965)^2,Rawdata!AT2964)</f>
        <v>#DIV/0!</v>
      </c>
      <c r="AE2964" s="80" t="e">
        <f t="shared" si="1249"/>
        <v>#DIV/0!</v>
      </c>
      <c r="AF2964" s="81" t="e">
        <f t="shared" si="1250"/>
        <v>#DIV/0!</v>
      </c>
      <c r="AG2964" s="86">
        <f t="shared" si="1272"/>
        <v>0</v>
      </c>
      <c r="AH2964" s="107" t="e">
        <f t="shared" si="1248"/>
        <v>#DIV/0!</v>
      </c>
      <c r="AI2964" s="107" t="e">
        <f t="shared" si="1251"/>
        <v>#DIV/0!</v>
      </c>
      <c r="AJ2964" s="108" t="e">
        <f t="shared" si="1252"/>
        <v>#DIV/0!</v>
      </c>
      <c r="AK2964" s="113" t="e">
        <f t="shared" si="1257"/>
        <v>#DIV/0!</v>
      </c>
      <c r="AL2964" s="113" t="e">
        <f t="shared" si="1258"/>
        <v>#DIV/0!</v>
      </c>
      <c r="AM2964" s="113" t="e">
        <f t="shared" si="1259"/>
        <v>#DIV/0!</v>
      </c>
      <c r="AN2964" s="113" t="e">
        <f t="shared" si="1260"/>
        <v>#DIV/0!</v>
      </c>
      <c r="AO2964" s="113" t="e">
        <f t="shared" si="1261"/>
        <v>#DIV/0!</v>
      </c>
      <c r="AP2964" s="91" t="e">
        <f t="shared" si="1262"/>
        <v>#DIV/0!</v>
      </c>
      <c r="AQ2964" s="91" t="e">
        <f t="shared" si="1263"/>
        <v>#DIV/0!</v>
      </c>
      <c r="AR2964" s="91" t="e">
        <f t="shared" si="1264"/>
        <v>#DIV/0!</v>
      </c>
      <c r="AS2964" s="91" t="e">
        <f t="shared" si="1265"/>
        <v>#DIV/0!</v>
      </c>
      <c r="AT2964" s="91" t="e">
        <f t="shared" si="1266"/>
        <v>#DIV/0!</v>
      </c>
      <c r="AU2964" s="113" t="e">
        <f t="shared" si="1267"/>
        <v>#DIV/0!</v>
      </c>
      <c r="AV2964" s="113" t="e">
        <f t="shared" si="1268"/>
        <v>#DIV/0!</v>
      </c>
      <c r="AW2964" s="113" t="e">
        <f t="shared" si="1269"/>
        <v>#DIV/0!</v>
      </c>
      <c r="AX2964" s="113" t="e">
        <f t="shared" si="1270"/>
        <v>#DIV/0!</v>
      </c>
      <c r="AY2964" s="113" t="e">
        <f t="shared" si="1271"/>
        <v>#DIV/0!</v>
      </c>
    </row>
    <row r="2965" spans="1:51" x14ac:dyDescent="0.25">
      <c r="A2965" s="119"/>
      <c r="B2965" s="83"/>
      <c r="C2965" s="85"/>
      <c r="D2965" s="85"/>
      <c r="E2965" s="85"/>
      <c r="F2965" s="71"/>
      <c r="G2965" s="96"/>
      <c r="H2965" s="16" t="e">
        <f>IF(A2965&gt;$U$1,ROUND(ROUND( U2965*$S$1+(1-$S$1)*G2965,4)+$T$1*ROUND(($S$1*Z2965+(1-$S$1)*(G2965-U2965)^2)^0.5,4),4),Rawdata!AK2965+Rawdata!$T$1*Rawdata!AU2965)</f>
        <v>#DIV/0!</v>
      </c>
      <c r="I2965" s="16" t="e">
        <f>IF(A2965&gt;$V$1,ROUND(ROUND(V2965*$S$1+(1-$S$1)*G2965,4)+$T$1*ROUND(($S$1*AA2965+(1-$S$1)*(G2965-V2965)^2)^0.5,4),4),Rawdata!AL2965+Rawdata!$T$1*Rawdata!AV2965)</f>
        <v>#DIV/0!</v>
      </c>
      <c r="J2965" s="16" t="e">
        <f>IF(A2965&gt;$W$1,ROUND(ROUND( W2965*$S$1+(1-$S$1)*G2965,4)+$T$1*ROUND(($S$1*AB2965+(1-$S$1)*(G2965-W2965)^2)^0.5,4),4),Rawdata!AM2965+Rawdata!$T$1*Rawdata!AW2965)</f>
        <v>#DIV/0!</v>
      </c>
      <c r="K2965" s="16" t="e">
        <f>IF(A2965&gt;$X$1,ROUND(ROUND( X2965*$S$1+(1-$S$1)*G2965,4)+$T$1*ROUND(($S$1*AC2965+(1-$S$1)*(G2965-X2965)^2)^0.5,4),4),Rawdata!AN2965+Rawdata!$T$1*Rawdata!AX2965)</f>
        <v>#DIV/0!</v>
      </c>
      <c r="L2965" s="16" t="e">
        <f>IF(A2965&gt;$Y$1,ROUND(ROUND( Y2965*$S$1+(1-$S$1)*G2965,4)+$T$1*ROUND(($S$1*AD2965+(1-$S$1)*(G2965-Y2965)^2)^0.5,4),4),Rawdata!AO2965+Rawdata!$T$1*Rawdata!AY2965)</f>
        <v>#DIV/0!</v>
      </c>
      <c r="M2965" s="16" t="e">
        <f t="shared" si="1253"/>
        <v>#DIV/0!</v>
      </c>
      <c r="N2965" s="16" t="e">
        <f t="shared" si="1254"/>
        <v>#DIV/0!</v>
      </c>
      <c r="O2965" s="67"/>
      <c r="P2965" s="67"/>
      <c r="Q2965" s="31" t="e">
        <f t="shared" si="1273"/>
        <v>#DIV/0!</v>
      </c>
      <c r="R2965" s="17" t="e">
        <f t="shared" si="1274"/>
        <v>#DIV/0!</v>
      </c>
      <c r="S2965" s="37" t="e">
        <f t="shared" si="1255"/>
        <v>#DIV/0!</v>
      </c>
      <c r="T2965" s="17" t="e">
        <f t="shared" si="1256"/>
        <v>#DIV/0!</v>
      </c>
      <c r="U2965" s="91" t="e">
        <f>IF(A2965&gt;$U$1, U2966*$S$1+(1-$S$1)*G2966,Rawdata!AK2965)</f>
        <v>#DIV/0!</v>
      </c>
      <c r="V2965" s="91" t="e">
        <f>IF(A2965&gt;$V$1,$S$1*V2966+(1-$S$1)*G2966,Rawdata!AL2965)</f>
        <v>#DIV/0!</v>
      </c>
      <c r="W2965" s="91" t="e">
        <f>IF(A2965&gt;$W$1, $S$1*W2966+(1-$S$1)*G2966,Rawdata!AM2965)</f>
        <v>#DIV/0!</v>
      </c>
      <c r="X2965" s="91" t="e">
        <f>IF(A2965&gt;$X$1,$S$1*X2966+(1-$S$1)*G2966,Rawdata!AN2965)</f>
        <v>#DIV/0!</v>
      </c>
      <c r="Y2965" s="91" t="e">
        <f>IF(A2965&gt;$Y$1,$S$1*Y2966+(1-$S$1)*G2966,Rawdata!AO2965)</f>
        <v>#DIV/0!</v>
      </c>
      <c r="Z2965" s="91" t="e">
        <f>IF(A2965&gt;$Z$1,$S$1*Z2966+(1-$S$1)*(G2966-U2966)^2,Rawdata!AP2965)</f>
        <v>#DIV/0!</v>
      </c>
      <c r="AA2965" s="91" t="e">
        <f>IF(A2965&gt;$AA$1,$S$1*AA2966+(1-$S$1)*(G2966-V2966)^2,Rawdata!AQ2965)</f>
        <v>#DIV/0!</v>
      </c>
      <c r="AB2965" s="91" t="e">
        <f>IF(A2965&gt;89,$S$1*AB2966+(1-$S$1)*(G2966-W2966)^2,Rawdata!AR2965)</f>
        <v>#DIV/0!</v>
      </c>
      <c r="AC2965" s="91" t="e">
        <f>IF(A2965&gt;$AC$1,$S$1*AC2966+(1-$S$1)*(G2966-X2966)^2,Rawdata!AS2965)</f>
        <v>#DIV/0!</v>
      </c>
      <c r="AD2965" s="91" t="e">
        <f>IF(A2965&gt;$AD$1,$S$1*AD2966+(1-$S$1)*(G2966-Y2966)^2,Rawdata!AT2965)</f>
        <v>#DIV/0!</v>
      </c>
      <c r="AE2965" s="80" t="e">
        <f t="shared" si="1249"/>
        <v>#DIV/0!</v>
      </c>
      <c r="AF2965" s="81" t="e">
        <f t="shared" si="1250"/>
        <v>#DIV/0!</v>
      </c>
      <c r="AG2965" s="86">
        <f t="shared" si="1272"/>
        <v>0</v>
      </c>
      <c r="AH2965" s="107" t="e">
        <f t="shared" si="1248"/>
        <v>#DIV/0!</v>
      </c>
      <c r="AI2965" s="107" t="e">
        <f t="shared" si="1251"/>
        <v>#DIV/0!</v>
      </c>
      <c r="AJ2965" s="108" t="e">
        <f t="shared" si="1252"/>
        <v>#DIV/0!</v>
      </c>
      <c r="AK2965" s="113" t="e">
        <f t="shared" si="1257"/>
        <v>#DIV/0!</v>
      </c>
      <c r="AL2965" s="113" t="e">
        <f t="shared" si="1258"/>
        <v>#DIV/0!</v>
      </c>
      <c r="AM2965" s="113" t="e">
        <f t="shared" si="1259"/>
        <v>#DIV/0!</v>
      </c>
      <c r="AN2965" s="113" t="e">
        <f t="shared" si="1260"/>
        <v>#DIV/0!</v>
      </c>
      <c r="AO2965" s="113" t="e">
        <f t="shared" si="1261"/>
        <v>#DIV/0!</v>
      </c>
      <c r="AP2965" s="91" t="e">
        <f t="shared" si="1262"/>
        <v>#DIV/0!</v>
      </c>
      <c r="AQ2965" s="91" t="e">
        <f t="shared" si="1263"/>
        <v>#DIV/0!</v>
      </c>
      <c r="AR2965" s="91" t="e">
        <f t="shared" si="1264"/>
        <v>#DIV/0!</v>
      </c>
      <c r="AS2965" s="91" t="e">
        <f t="shared" si="1265"/>
        <v>#DIV/0!</v>
      </c>
      <c r="AT2965" s="91" t="e">
        <f t="shared" si="1266"/>
        <v>#DIV/0!</v>
      </c>
      <c r="AU2965" s="113" t="e">
        <f t="shared" si="1267"/>
        <v>#DIV/0!</v>
      </c>
      <c r="AV2965" s="113" t="e">
        <f t="shared" si="1268"/>
        <v>#DIV/0!</v>
      </c>
      <c r="AW2965" s="113" t="e">
        <f t="shared" si="1269"/>
        <v>#DIV/0!</v>
      </c>
      <c r="AX2965" s="113" t="e">
        <f t="shared" si="1270"/>
        <v>#DIV/0!</v>
      </c>
      <c r="AY2965" s="113" t="e">
        <f t="shared" si="1271"/>
        <v>#DIV/0!</v>
      </c>
    </row>
    <row r="2966" spans="1:51" x14ac:dyDescent="0.25">
      <c r="A2966" s="119"/>
      <c r="B2966" s="83"/>
      <c r="C2966" s="85"/>
      <c r="D2966" s="85"/>
      <c r="E2966" s="85"/>
      <c r="F2966" s="71"/>
      <c r="G2966" s="96"/>
      <c r="H2966" s="16" t="e">
        <f>IF(A2966&gt;$U$1,ROUND(ROUND( U2966*$S$1+(1-$S$1)*G2966,4)+$T$1*ROUND(($S$1*Z2966+(1-$S$1)*(G2966-U2966)^2)^0.5,4),4),Rawdata!AK2966+Rawdata!$T$1*Rawdata!AU2966)</f>
        <v>#DIV/0!</v>
      </c>
      <c r="I2966" s="16" t="e">
        <f>IF(A2966&gt;$V$1,ROUND(ROUND(V2966*$S$1+(1-$S$1)*G2966,4)+$T$1*ROUND(($S$1*AA2966+(1-$S$1)*(G2966-V2966)^2)^0.5,4),4),Rawdata!AL2966+Rawdata!$T$1*Rawdata!AV2966)</f>
        <v>#DIV/0!</v>
      </c>
      <c r="J2966" s="16" t="e">
        <f>IF(A2966&gt;$W$1,ROUND(ROUND( W2966*$S$1+(1-$S$1)*G2966,4)+$T$1*ROUND(($S$1*AB2966+(1-$S$1)*(G2966-W2966)^2)^0.5,4),4),Rawdata!AM2966+Rawdata!$T$1*Rawdata!AW2966)</f>
        <v>#DIV/0!</v>
      </c>
      <c r="K2966" s="16" t="e">
        <f>IF(A2966&gt;$X$1,ROUND(ROUND( X2966*$S$1+(1-$S$1)*G2966,4)+$T$1*ROUND(($S$1*AC2966+(1-$S$1)*(G2966-X2966)^2)^0.5,4),4),Rawdata!AN2966+Rawdata!$T$1*Rawdata!AX2966)</f>
        <v>#DIV/0!</v>
      </c>
      <c r="L2966" s="16" t="e">
        <f>IF(A2966&gt;$Y$1,ROUND(ROUND( Y2966*$S$1+(1-$S$1)*G2966,4)+$T$1*ROUND(($S$1*AD2966+(1-$S$1)*(G2966-Y2966)^2)^0.5,4),4),Rawdata!AO2966+Rawdata!$T$1*Rawdata!AY2966)</f>
        <v>#DIV/0!</v>
      </c>
      <c r="M2966" s="16" t="e">
        <f t="shared" si="1253"/>
        <v>#DIV/0!</v>
      </c>
      <c r="N2966" s="16" t="e">
        <f t="shared" si="1254"/>
        <v>#DIV/0!</v>
      </c>
      <c r="O2966" s="67"/>
      <c r="P2966" s="67"/>
      <c r="Q2966" s="31" t="e">
        <f t="shared" si="1273"/>
        <v>#DIV/0!</v>
      </c>
      <c r="R2966" s="17" t="e">
        <f t="shared" si="1274"/>
        <v>#DIV/0!</v>
      </c>
      <c r="S2966" s="37" t="e">
        <f t="shared" si="1255"/>
        <v>#DIV/0!</v>
      </c>
      <c r="T2966" s="17" t="e">
        <f t="shared" si="1256"/>
        <v>#DIV/0!</v>
      </c>
      <c r="U2966" s="91" t="e">
        <f>IF(A2966&gt;$U$1, U2967*$S$1+(1-$S$1)*G2967,Rawdata!AK2966)</f>
        <v>#DIV/0!</v>
      </c>
      <c r="V2966" s="91" t="e">
        <f>IF(A2966&gt;$V$1,$S$1*V2967+(1-$S$1)*G2967,Rawdata!AL2966)</f>
        <v>#DIV/0!</v>
      </c>
      <c r="W2966" s="91" t="e">
        <f>IF(A2966&gt;$W$1, $S$1*W2967+(1-$S$1)*G2967,Rawdata!AM2966)</f>
        <v>#DIV/0!</v>
      </c>
      <c r="X2966" s="91" t="e">
        <f>IF(A2966&gt;$X$1,$S$1*X2967+(1-$S$1)*G2967,Rawdata!AN2966)</f>
        <v>#DIV/0!</v>
      </c>
      <c r="Y2966" s="91" t="e">
        <f>IF(A2966&gt;$Y$1,$S$1*Y2967+(1-$S$1)*G2967,Rawdata!AO2966)</f>
        <v>#DIV/0!</v>
      </c>
      <c r="Z2966" s="91" t="e">
        <f>IF(A2966&gt;$Z$1,$S$1*Z2967+(1-$S$1)*(G2967-U2967)^2,Rawdata!AP2966)</f>
        <v>#DIV/0!</v>
      </c>
      <c r="AA2966" s="91" t="e">
        <f>IF(A2966&gt;$AA$1,$S$1*AA2967+(1-$S$1)*(G2967-V2967)^2,Rawdata!AQ2966)</f>
        <v>#DIV/0!</v>
      </c>
      <c r="AB2966" s="91" t="e">
        <f>IF(A2966&gt;89,$S$1*AB2967+(1-$S$1)*(G2967-W2967)^2,Rawdata!AR2966)</f>
        <v>#DIV/0!</v>
      </c>
      <c r="AC2966" s="91" t="e">
        <f>IF(A2966&gt;$AC$1,$S$1*AC2967+(1-$S$1)*(G2967-X2967)^2,Rawdata!AS2966)</f>
        <v>#DIV/0!</v>
      </c>
      <c r="AD2966" s="91" t="e">
        <f>IF(A2966&gt;$AD$1,$S$1*AD2967+(1-$S$1)*(G2967-Y2967)^2,Rawdata!AT2966)</f>
        <v>#DIV/0!</v>
      </c>
      <c r="AE2966" s="80" t="e">
        <f t="shared" si="1249"/>
        <v>#DIV/0!</v>
      </c>
      <c r="AF2966" s="81" t="e">
        <f t="shared" si="1250"/>
        <v>#DIV/0!</v>
      </c>
      <c r="AG2966" s="86">
        <f t="shared" si="1272"/>
        <v>0</v>
      </c>
      <c r="AH2966" s="107" t="e">
        <f t="shared" si="1248"/>
        <v>#DIV/0!</v>
      </c>
      <c r="AI2966" s="107" t="e">
        <f t="shared" si="1251"/>
        <v>#DIV/0!</v>
      </c>
      <c r="AJ2966" s="108" t="e">
        <f t="shared" si="1252"/>
        <v>#DIV/0!</v>
      </c>
      <c r="AK2966" s="113" t="e">
        <f t="shared" si="1257"/>
        <v>#DIV/0!</v>
      </c>
      <c r="AL2966" s="113" t="e">
        <f t="shared" si="1258"/>
        <v>#DIV/0!</v>
      </c>
      <c r="AM2966" s="113" t="e">
        <f t="shared" si="1259"/>
        <v>#DIV/0!</v>
      </c>
      <c r="AN2966" s="113" t="e">
        <f t="shared" si="1260"/>
        <v>#DIV/0!</v>
      </c>
      <c r="AO2966" s="113" t="e">
        <f t="shared" si="1261"/>
        <v>#DIV/0!</v>
      </c>
      <c r="AP2966" s="91" t="e">
        <f t="shared" si="1262"/>
        <v>#DIV/0!</v>
      </c>
      <c r="AQ2966" s="91" t="e">
        <f t="shared" si="1263"/>
        <v>#DIV/0!</v>
      </c>
      <c r="AR2966" s="91" t="e">
        <f t="shared" si="1264"/>
        <v>#DIV/0!</v>
      </c>
      <c r="AS2966" s="91" t="e">
        <f t="shared" si="1265"/>
        <v>#DIV/0!</v>
      </c>
      <c r="AT2966" s="91" t="e">
        <f t="shared" si="1266"/>
        <v>#DIV/0!</v>
      </c>
      <c r="AU2966" s="113" t="e">
        <f t="shared" si="1267"/>
        <v>#DIV/0!</v>
      </c>
      <c r="AV2966" s="113" t="e">
        <f t="shared" si="1268"/>
        <v>#DIV/0!</v>
      </c>
      <c r="AW2966" s="113" t="e">
        <f t="shared" si="1269"/>
        <v>#DIV/0!</v>
      </c>
      <c r="AX2966" s="113" t="e">
        <f t="shared" si="1270"/>
        <v>#DIV/0!</v>
      </c>
      <c r="AY2966" s="113" t="e">
        <f t="shared" si="1271"/>
        <v>#DIV/0!</v>
      </c>
    </row>
    <row r="2967" spans="1:51" x14ac:dyDescent="0.25">
      <c r="A2967" s="119"/>
      <c r="B2967" s="83"/>
      <c r="C2967" s="85"/>
      <c r="D2967" s="85"/>
      <c r="E2967" s="85"/>
      <c r="F2967" s="71"/>
      <c r="G2967" s="96"/>
      <c r="H2967" s="16" t="e">
        <f>IF(A2967&gt;$U$1,ROUND(ROUND( U2967*$S$1+(1-$S$1)*G2967,4)+$T$1*ROUND(($S$1*Z2967+(1-$S$1)*(G2967-U2967)^2)^0.5,4),4),Rawdata!AK2967+Rawdata!$T$1*Rawdata!AU2967)</f>
        <v>#DIV/0!</v>
      </c>
      <c r="I2967" s="16" t="e">
        <f>IF(A2967&gt;$V$1,ROUND(ROUND(V2967*$S$1+(1-$S$1)*G2967,4)+$T$1*ROUND(($S$1*AA2967+(1-$S$1)*(G2967-V2967)^2)^0.5,4),4),Rawdata!AL2967+Rawdata!$T$1*Rawdata!AV2967)</f>
        <v>#DIV/0!</v>
      </c>
      <c r="J2967" s="16" t="e">
        <f>IF(A2967&gt;$W$1,ROUND(ROUND( W2967*$S$1+(1-$S$1)*G2967,4)+$T$1*ROUND(($S$1*AB2967+(1-$S$1)*(G2967-W2967)^2)^0.5,4),4),Rawdata!AM2967+Rawdata!$T$1*Rawdata!AW2967)</f>
        <v>#DIV/0!</v>
      </c>
      <c r="K2967" s="16" t="e">
        <f>IF(A2967&gt;$X$1,ROUND(ROUND( X2967*$S$1+(1-$S$1)*G2967,4)+$T$1*ROUND(($S$1*AC2967+(1-$S$1)*(G2967-X2967)^2)^0.5,4),4),Rawdata!AN2967+Rawdata!$T$1*Rawdata!AX2967)</f>
        <v>#DIV/0!</v>
      </c>
      <c r="L2967" s="16" t="e">
        <f>IF(A2967&gt;$Y$1,ROUND(ROUND( Y2967*$S$1+(1-$S$1)*G2967,4)+$T$1*ROUND(($S$1*AD2967+(1-$S$1)*(G2967-Y2967)^2)^0.5,4),4),Rawdata!AO2967+Rawdata!$T$1*Rawdata!AY2967)</f>
        <v>#DIV/0!</v>
      </c>
      <c r="M2967" s="16" t="e">
        <f t="shared" si="1253"/>
        <v>#DIV/0!</v>
      </c>
      <c r="N2967" s="16" t="e">
        <f t="shared" si="1254"/>
        <v>#DIV/0!</v>
      </c>
      <c r="O2967" s="67"/>
      <c r="P2967" s="67"/>
      <c r="Q2967" s="31" t="e">
        <f t="shared" si="1273"/>
        <v>#DIV/0!</v>
      </c>
      <c r="R2967" s="17" t="e">
        <f t="shared" si="1274"/>
        <v>#DIV/0!</v>
      </c>
      <c r="S2967" s="37" t="e">
        <f t="shared" si="1255"/>
        <v>#DIV/0!</v>
      </c>
      <c r="T2967" s="17" t="e">
        <f t="shared" si="1256"/>
        <v>#DIV/0!</v>
      </c>
      <c r="U2967" s="91" t="e">
        <f>IF(A2967&gt;$U$1, U2968*$S$1+(1-$S$1)*G2968,Rawdata!AK2967)</f>
        <v>#DIV/0!</v>
      </c>
      <c r="V2967" s="91" t="e">
        <f>IF(A2967&gt;$V$1,$S$1*V2968+(1-$S$1)*G2968,Rawdata!AL2967)</f>
        <v>#DIV/0!</v>
      </c>
      <c r="W2967" s="91" t="e">
        <f>IF(A2967&gt;$W$1, $S$1*W2968+(1-$S$1)*G2968,Rawdata!AM2967)</f>
        <v>#DIV/0!</v>
      </c>
      <c r="X2967" s="91" t="e">
        <f>IF(A2967&gt;$X$1,$S$1*X2968+(1-$S$1)*G2968,Rawdata!AN2967)</f>
        <v>#DIV/0!</v>
      </c>
      <c r="Y2967" s="91" t="e">
        <f>IF(A2967&gt;$Y$1,$S$1*Y2968+(1-$S$1)*G2968,Rawdata!AO2967)</f>
        <v>#DIV/0!</v>
      </c>
      <c r="Z2967" s="91" t="e">
        <f>IF(A2967&gt;$Z$1,$S$1*Z2968+(1-$S$1)*(G2968-U2968)^2,Rawdata!AP2967)</f>
        <v>#DIV/0!</v>
      </c>
      <c r="AA2967" s="91" t="e">
        <f>IF(A2967&gt;$AA$1,$S$1*AA2968+(1-$S$1)*(G2968-V2968)^2,Rawdata!AQ2967)</f>
        <v>#DIV/0!</v>
      </c>
      <c r="AB2967" s="91" t="e">
        <f>IF(A2967&gt;89,$S$1*AB2968+(1-$S$1)*(G2968-W2968)^2,Rawdata!AR2967)</f>
        <v>#DIV/0!</v>
      </c>
      <c r="AC2967" s="91" t="e">
        <f>IF(A2967&gt;$AC$1,$S$1*AC2968+(1-$S$1)*(G2968-X2968)^2,Rawdata!AS2967)</f>
        <v>#DIV/0!</v>
      </c>
      <c r="AD2967" s="91" t="e">
        <f>IF(A2967&gt;$AD$1,$S$1*AD2968+(1-$S$1)*(G2968-Y2968)^2,Rawdata!AT2967)</f>
        <v>#DIV/0!</v>
      </c>
      <c r="AE2967" s="80" t="e">
        <f t="shared" si="1249"/>
        <v>#DIV/0!</v>
      </c>
      <c r="AF2967" s="81" t="e">
        <f t="shared" si="1250"/>
        <v>#DIV/0!</v>
      </c>
      <c r="AG2967" s="86">
        <f t="shared" si="1272"/>
        <v>0</v>
      </c>
      <c r="AH2967" s="107" t="e">
        <f t="shared" si="1248"/>
        <v>#DIV/0!</v>
      </c>
      <c r="AI2967" s="107" t="e">
        <f t="shared" si="1251"/>
        <v>#DIV/0!</v>
      </c>
      <c r="AJ2967" s="108" t="e">
        <f t="shared" si="1252"/>
        <v>#DIV/0!</v>
      </c>
      <c r="AK2967" s="113" t="e">
        <f t="shared" si="1257"/>
        <v>#DIV/0!</v>
      </c>
      <c r="AL2967" s="113" t="e">
        <f t="shared" si="1258"/>
        <v>#DIV/0!</v>
      </c>
      <c r="AM2967" s="113" t="e">
        <f t="shared" si="1259"/>
        <v>#DIV/0!</v>
      </c>
      <c r="AN2967" s="113" t="e">
        <f t="shared" si="1260"/>
        <v>#DIV/0!</v>
      </c>
      <c r="AO2967" s="113" t="e">
        <f t="shared" si="1261"/>
        <v>#DIV/0!</v>
      </c>
      <c r="AP2967" s="91" t="e">
        <f t="shared" si="1262"/>
        <v>#DIV/0!</v>
      </c>
      <c r="AQ2967" s="91" t="e">
        <f t="shared" si="1263"/>
        <v>#DIV/0!</v>
      </c>
      <c r="AR2967" s="91" t="e">
        <f t="shared" si="1264"/>
        <v>#DIV/0!</v>
      </c>
      <c r="AS2967" s="91" t="e">
        <f t="shared" si="1265"/>
        <v>#DIV/0!</v>
      </c>
      <c r="AT2967" s="91" t="e">
        <f t="shared" si="1266"/>
        <v>#DIV/0!</v>
      </c>
      <c r="AU2967" s="113" t="e">
        <f t="shared" si="1267"/>
        <v>#DIV/0!</v>
      </c>
      <c r="AV2967" s="113" t="e">
        <f t="shared" si="1268"/>
        <v>#DIV/0!</v>
      </c>
      <c r="AW2967" s="113" t="e">
        <f t="shared" si="1269"/>
        <v>#DIV/0!</v>
      </c>
      <c r="AX2967" s="113" t="e">
        <f t="shared" si="1270"/>
        <v>#DIV/0!</v>
      </c>
      <c r="AY2967" s="113" t="e">
        <f t="shared" si="1271"/>
        <v>#DIV/0!</v>
      </c>
    </row>
    <row r="2968" spans="1:51" x14ac:dyDescent="0.25">
      <c r="A2968" s="119"/>
      <c r="B2968" s="83"/>
      <c r="C2968" s="85"/>
      <c r="D2968" s="85"/>
      <c r="E2968" s="85"/>
      <c r="F2968" s="71"/>
      <c r="G2968" s="96"/>
      <c r="H2968" s="16" t="e">
        <f>IF(A2968&gt;$U$1,ROUND(ROUND( U2968*$S$1+(1-$S$1)*G2968,4)+$T$1*ROUND(($S$1*Z2968+(1-$S$1)*(G2968-U2968)^2)^0.5,4),4),Rawdata!AK2968+Rawdata!$T$1*Rawdata!AU2968)</f>
        <v>#DIV/0!</v>
      </c>
      <c r="I2968" s="16" t="e">
        <f>IF(A2968&gt;$V$1,ROUND(ROUND(V2968*$S$1+(1-$S$1)*G2968,4)+$T$1*ROUND(($S$1*AA2968+(1-$S$1)*(G2968-V2968)^2)^0.5,4),4),Rawdata!AL2968+Rawdata!$T$1*Rawdata!AV2968)</f>
        <v>#DIV/0!</v>
      </c>
      <c r="J2968" s="16" t="e">
        <f>IF(A2968&gt;$W$1,ROUND(ROUND( W2968*$S$1+(1-$S$1)*G2968,4)+$T$1*ROUND(($S$1*AB2968+(1-$S$1)*(G2968-W2968)^2)^0.5,4),4),Rawdata!AM2968+Rawdata!$T$1*Rawdata!AW2968)</f>
        <v>#DIV/0!</v>
      </c>
      <c r="K2968" s="16" t="e">
        <f>IF(A2968&gt;$X$1,ROUND(ROUND( X2968*$S$1+(1-$S$1)*G2968,4)+$T$1*ROUND(($S$1*AC2968+(1-$S$1)*(G2968-X2968)^2)^0.5,4),4),Rawdata!AN2968+Rawdata!$T$1*Rawdata!AX2968)</f>
        <v>#DIV/0!</v>
      </c>
      <c r="L2968" s="16" t="e">
        <f>IF(A2968&gt;$Y$1,ROUND(ROUND( Y2968*$S$1+(1-$S$1)*G2968,4)+$T$1*ROUND(($S$1*AD2968+(1-$S$1)*(G2968-Y2968)^2)^0.5,4),4),Rawdata!AO2968+Rawdata!$T$1*Rawdata!AY2968)</f>
        <v>#DIV/0!</v>
      </c>
      <c r="M2968" s="16" t="e">
        <f t="shared" si="1253"/>
        <v>#DIV/0!</v>
      </c>
      <c r="N2968" s="16" t="e">
        <f t="shared" si="1254"/>
        <v>#DIV/0!</v>
      </c>
      <c r="O2968" s="67"/>
      <c r="P2968" s="67"/>
      <c r="Q2968" s="31" t="e">
        <f t="shared" si="1273"/>
        <v>#DIV/0!</v>
      </c>
      <c r="R2968" s="17" t="e">
        <f t="shared" si="1274"/>
        <v>#DIV/0!</v>
      </c>
      <c r="S2968" s="37" t="e">
        <f t="shared" si="1255"/>
        <v>#DIV/0!</v>
      </c>
      <c r="T2968" s="17" t="e">
        <f t="shared" si="1256"/>
        <v>#DIV/0!</v>
      </c>
      <c r="U2968" s="91" t="e">
        <f>IF(A2968&gt;$U$1, U2969*$S$1+(1-$S$1)*G2969,Rawdata!AK2968)</f>
        <v>#DIV/0!</v>
      </c>
      <c r="V2968" s="91" t="e">
        <f>IF(A2968&gt;$V$1,$S$1*V2969+(1-$S$1)*G2969,Rawdata!AL2968)</f>
        <v>#DIV/0!</v>
      </c>
      <c r="W2968" s="91" t="e">
        <f>IF(A2968&gt;$W$1, $S$1*W2969+(1-$S$1)*G2969,Rawdata!AM2968)</f>
        <v>#DIV/0!</v>
      </c>
      <c r="X2968" s="91" t="e">
        <f>IF(A2968&gt;$X$1,$S$1*X2969+(1-$S$1)*G2969,Rawdata!AN2968)</f>
        <v>#DIV/0!</v>
      </c>
      <c r="Y2968" s="91" t="e">
        <f>IF(A2968&gt;$Y$1,$S$1*Y2969+(1-$S$1)*G2969,Rawdata!AO2968)</f>
        <v>#DIV/0!</v>
      </c>
      <c r="Z2968" s="91" t="e">
        <f>IF(A2968&gt;$Z$1,$S$1*Z2969+(1-$S$1)*(G2969-U2969)^2,Rawdata!AP2968)</f>
        <v>#DIV/0!</v>
      </c>
      <c r="AA2968" s="91" t="e">
        <f>IF(A2968&gt;$AA$1,$S$1*AA2969+(1-$S$1)*(G2969-V2969)^2,Rawdata!AQ2968)</f>
        <v>#DIV/0!</v>
      </c>
      <c r="AB2968" s="91" t="e">
        <f>IF(A2968&gt;89,$S$1*AB2969+(1-$S$1)*(G2969-W2969)^2,Rawdata!AR2968)</f>
        <v>#DIV/0!</v>
      </c>
      <c r="AC2968" s="91" t="e">
        <f>IF(A2968&gt;$AC$1,$S$1*AC2969+(1-$S$1)*(G2969-X2969)^2,Rawdata!AS2968)</f>
        <v>#DIV/0!</v>
      </c>
      <c r="AD2968" s="91" t="e">
        <f>IF(A2968&gt;$AD$1,$S$1*AD2969+(1-$S$1)*(G2969-Y2969)^2,Rawdata!AT2968)</f>
        <v>#DIV/0!</v>
      </c>
      <c r="AE2968" s="80" t="e">
        <f t="shared" si="1249"/>
        <v>#DIV/0!</v>
      </c>
      <c r="AF2968" s="81" t="e">
        <f t="shared" si="1250"/>
        <v>#DIV/0!</v>
      </c>
      <c r="AG2968" s="86">
        <f t="shared" si="1272"/>
        <v>0</v>
      </c>
      <c r="AH2968" s="107" t="e">
        <f t="shared" si="1248"/>
        <v>#DIV/0!</v>
      </c>
      <c r="AI2968" s="107" t="e">
        <f t="shared" si="1251"/>
        <v>#DIV/0!</v>
      </c>
      <c r="AJ2968" s="108" t="e">
        <f t="shared" si="1252"/>
        <v>#DIV/0!</v>
      </c>
      <c r="AK2968" s="113" t="e">
        <f t="shared" si="1257"/>
        <v>#DIV/0!</v>
      </c>
      <c r="AL2968" s="113" t="e">
        <f t="shared" si="1258"/>
        <v>#DIV/0!</v>
      </c>
      <c r="AM2968" s="113" t="e">
        <f t="shared" si="1259"/>
        <v>#DIV/0!</v>
      </c>
      <c r="AN2968" s="113" t="e">
        <f t="shared" si="1260"/>
        <v>#DIV/0!</v>
      </c>
      <c r="AO2968" s="113" t="e">
        <f t="shared" si="1261"/>
        <v>#DIV/0!</v>
      </c>
      <c r="AP2968" s="91" t="e">
        <f t="shared" si="1262"/>
        <v>#DIV/0!</v>
      </c>
      <c r="AQ2968" s="91" t="e">
        <f t="shared" si="1263"/>
        <v>#DIV/0!</v>
      </c>
      <c r="AR2968" s="91" t="e">
        <f t="shared" si="1264"/>
        <v>#DIV/0!</v>
      </c>
      <c r="AS2968" s="91" t="e">
        <f t="shared" si="1265"/>
        <v>#DIV/0!</v>
      </c>
      <c r="AT2968" s="91" t="e">
        <f t="shared" si="1266"/>
        <v>#DIV/0!</v>
      </c>
      <c r="AU2968" s="113" t="e">
        <f t="shared" si="1267"/>
        <v>#DIV/0!</v>
      </c>
      <c r="AV2968" s="113" t="e">
        <f t="shared" si="1268"/>
        <v>#DIV/0!</v>
      </c>
      <c r="AW2968" s="113" t="e">
        <f t="shared" si="1269"/>
        <v>#DIV/0!</v>
      </c>
      <c r="AX2968" s="113" t="e">
        <f t="shared" si="1270"/>
        <v>#DIV/0!</v>
      </c>
      <c r="AY2968" s="113" t="e">
        <f t="shared" si="1271"/>
        <v>#DIV/0!</v>
      </c>
    </row>
    <row r="2969" spans="1:51" x14ac:dyDescent="0.25">
      <c r="A2969" s="119"/>
      <c r="B2969" s="83"/>
      <c r="C2969" s="85"/>
      <c r="D2969" s="85"/>
      <c r="E2969" s="85"/>
      <c r="F2969" s="71"/>
      <c r="G2969" s="96"/>
      <c r="H2969" s="16" t="e">
        <f>IF(A2969&gt;$U$1,ROUND(ROUND( U2969*$S$1+(1-$S$1)*G2969,4)+$T$1*ROUND(($S$1*Z2969+(1-$S$1)*(G2969-U2969)^2)^0.5,4),4),Rawdata!AK2969+Rawdata!$T$1*Rawdata!AU2969)</f>
        <v>#DIV/0!</v>
      </c>
      <c r="I2969" s="16" t="e">
        <f>IF(A2969&gt;$V$1,ROUND(ROUND(V2969*$S$1+(1-$S$1)*G2969,4)+$T$1*ROUND(($S$1*AA2969+(1-$S$1)*(G2969-V2969)^2)^0.5,4),4),Rawdata!AL2969+Rawdata!$T$1*Rawdata!AV2969)</f>
        <v>#DIV/0!</v>
      </c>
      <c r="J2969" s="16" t="e">
        <f>IF(A2969&gt;$W$1,ROUND(ROUND( W2969*$S$1+(1-$S$1)*G2969,4)+$T$1*ROUND(($S$1*AB2969+(1-$S$1)*(G2969-W2969)^2)^0.5,4),4),Rawdata!AM2969+Rawdata!$T$1*Rawdata!AW2969)</f>
        <v>#DIV/0!</v>
      </c>
      <c r="K2969" s="16" t="e">
        <f>IF(A2969&gt;$X$1,ROUND(ROUND( X2969*$S$1+(1-$S$1)*G2969,4)+$T$1*ROUND(($S$1*AC2969+(1-$S$1)*(G2969-X2969)^2)^0.5,4),4),Rawdata!AN2969+Rawdata!$T$1*Rawdata!AX2969)</f>
        <v>#DIV/0!</v>
      </c>
      <c r="L2969" s="16" t="e">
        <f>IF(A2969&gt;$Y$1,ROUND(ROUND( Y2969*$S$1+(1-$S$1)*G2969,4)+$T$1*ROUND(($S$1*AD2969+(1-$S$1)*(G2969-Y2969)^2)^0.5,4),4),Rawdata!AO2969+Rawdata!$T$1*Rawdata!AY2969)</f>
        <v>#DIV/0!</v>
      </c>
      <c r="M2969" s="16" t="e">
        <f t="shared" si="1253"/>
        <v>#DIV/0!</v>
      </c>
      <c r="N2969" s="16" t="e">
        <f t="shared" si="1254"/>
        <v>#DIV/0!</v>
      </c>
      <c r="O2969" s="67"/>
      <c r="P2969" s="67"/>
      <c r="Q2969" s="31" t="e">
        <f t="shared" si="1273"/>
        <v>#DIV/0!</v>
      </c>
      <c r="R2969" s="17" t="e">
        <f t="shared" si="1274"/>
        <v>#DIV/0!</v>
      </c>
      <c r="S2969" s="37" t="e">
        <f t="shared" si="1255"/>
        <v>#DIV/0!</v>
      </c>
      <c r="T2969" s="17" t="e">
        <f t="shared" si="1256"/>
        <v>#DIV/0!</v>
      </c>
      <c r="U2969" s="91" t="e">
        <f>IF(A2969&gt;$U$1, U2970*$S$1+(1-$S$1)*G2970,Rawdata!AK2969)</f>
        <v>#DIV/0!</v>
      </c>
      <c r="V2969" s="91" t="e">
        <f>IF(A2969&gt;$V$1,$S$1*V2970+(1-$S$1)*G2970,Rawdata!AL2969)</f>
        <v>#DIV/0!</v>
      </c>
      <c r="W2969" s="91" t="e">
        <f>IF(A2969&gt;$W$1, $S$1*W2970+(1-$S$1)*G2970,Rawdata!AM2969)</f>
        <v>#DIV/0!</v>
      </c>
      <c r="X2969" s="91" t="e">
        <f>IF(A2969&gt;$X$1,$S$1*X2970+(1-$S$1)*G2970,Rawdata!AN2969)</f>
        <v>#DIV/0!</v>
      </c>
      <c r="Y2969" s="91" t="e">
        <f>IF(A2969&gt;$Y$1,$S$1*Y2970+(1-$S$1)*G2970,Rawdata!AO2969)</f>
        <v>#DIV/0!</v>
      </c>
      <c r="Z2969" s="91" t="e">
        <f>IF(A2969&gt;$Z$1,$S$1*Z2970+(1-$S$1)*(G2970-U2970)^2,Rawdata!AP2969)</f>
        <v>#DIV/0!</v>
      </c>
      <c r="AA2969" s="91" t="e">
        <f>IF(A2969&gt;$AA$1,$S$1*AA2970+(1-$S$1)*(G2970-V2970)^2,Rawdata!AQ2969)</f>
        <v>#DIV/0!</v>
      </c>
      <c r="AB2969" s="91" t="e">
        <f>IF(A2969&gt;89,$S$1*AB2970+(1-$S$1)*(G2970-W2970)^2,Rawdata!AR2969)</f>
        <v>#DIV/0!</v>
      </c>
      <c r="AC2969" s="91" t="e">
        <f>IF(A2969&gt;$AC$1,$S$1*AC2970+(1-$S$1)*(G2970-X2970)^2,Rawdata!AS2969)</f>
        <v>#DIV/0!</v>
      </c>
      <c r="AD2969" s="91" t="e">
        <f>IF(A2969&gt;$AD$1,$S$1*AD2970+(1-$S$1)*(G2970-Y2970)^2,Rawdata!AT2969)</f>
        <v>#DIV/0!</v>
      </c>
      <c r="AE2969" s="80" t="e">
        <f t="shared" si="1249"/>
        <v>#DIV/0!</v>
      </c>
      <c r="AF2969" s="81" t="e">
        <f t="shared" si="1250"/>
        <v>#DIV/0!</v>
      </c>
      <c r="AG2969" s="86">
        <f t="shared" si="1272"/>
        <v>0</v>
      </c>
      <c r="AH2969" s="107" t="e">
        <f t="shared" si="1248"/>
        <v>#DIV/0!</v>
      </c>
      <c r="AI2969" s="107" t="e">
        <f t="shared" si="1251"/>
        <v>#DIV/0!</v>
      </c>
      <c r="AJ2969" s="108" t="e">
        <f t="shared" si="1252"/>
        <v>#DIV/0!</v>
      </c>
      <c r="AK2969" s="113" t="e">
        <f t="shared" si="1257"/>
        <v>#DIV/0!</v>
      </c>
      <c r="AL2969" s="113" t="e">
        <f t="shared" si="1258"/>
        <v>#DIV/0!</v>
      </c>
      <c r="AM2969" s="113" t="e">
        <f t="shared" si="1259"/>
        <v>#DIV/0!</v>
      </c>
      <c r="AN2969" s="113" t="e">
        <f t="shared" si="1260"/>
        <v>#DIV/0!</v>
      </c>
      <c r="AO2969" s="113" t="e">
        <f t="shared" si="1261"/>
        <v>#DIV/0!</v>
      </c>
      <c r="AP2969" s="91" t="e">
        <f t="shared" si="1262"/>
        <v>#DIV/0!</v>
      </c>
      <c r="AQ2969" s="91" t="e">
        <f t="shared" si="1263"/>
        <v>#DIV/0!</v>
      </c>
      <c r="AR2969" s="91" t="e">
        <f t="shared" si="1264"/>
        <v>#DIV/0!</v>
      </c>
      <c r="AS2969" s="91" t="e">
        <f t="shared" si="1265"/>
        <v>#DIV/0!</v>
      </c>
      <c r="AT2969" s="91" t="e">
        <f t="shared" si="1266"/>
        <v>#DIV/0!</v>
      </c>
      <c r="AU2969" s="113" t="e">
        <f t="shared" si="1267"/>
        <v>#DIV/0!</v>
      </c>
      <c r="AV2969" s="113" t="e">
        <f t="shared" si="1268"/>
        <v>#DIV/0!</v>
      </c>
      <c r="AW2969" s="113" t="e">
        <f t="shared" si="1269"/>
        <v>#DIV/0!</v>
      </c>
      <c r="AX2969" s="113" t="e">
        <f t="shared" si="1270"/>
        <v>#DIV/0!</v>
      </c>
      <c r="AY2969" s="113" t="e">
        <f t="shared" si="1271"/>
        <v>#DIV/0!</v>
      </c>
    </row>
    <row r="2970" spans="1:51" x14ac:dyDescent="0.25">
      <c r="A2970" s="119"/>
      <c r="B2970" s="83"/>
      <c r="C2970" s="85"/>
      <c r="D2970" s="85"/>
      <c r="E2970" s="85"/>
      <c r="F2970" s="71"/>
      <c r="G2970" s="96"/>
      <c r="H2970" s="16" t="e">
        <f>IF(A2970&gt;$U$1,ROUND(ROUND( U2970*$S$1+(1-$S$1)*G2970,4)+$T$1*ROUND(($S$1*Z2970+(1-$S$1)*(G2970-U2970)^2)^0.5,4),4),Rawdata!AK2970+Rawdata!$T$1*Rawdata!AU2970)</f>
        <v>#DIV/0!</v>
      </c>
      <c r="I2970" s="16" t="e">
        <f>IF(A2970&gt;$V$1,ROUND(ROUND(V2970*$S$1+(1-$S$1)*G2970,4)+$T$1*ROUND(($S$1*AA2970+(1-$S$1)*(G2970-V2970)^2)^0.5,4),4),Rawdata!AL2970+Rawdata!$T$1*Rawdata!AV2970)</f>
        <v>#DIV/0!</v>
      </c>
      <c r="J2970" s="16" t="e">
        <f>IF(A2970&gt;$W$1,ROUND(ROUND( W2970*$S$1+(1-$S$1)*G2970,4)+$T$1*ROUND(($S$1*AB2970+(1-$S$1)*(G2970-W2970)^2)^0.5,4),4),Rawdata!AM2970+Rawdata!$T$1*Rawdata!AW2970)</f>
        <v>#DIV/0!</v>
      </c>
      <c r="K2970" s="16" t="e">
        <f>IF(A2970&gt;$X$1,ROUND(ROUND( X2970*$S$1+(1-$S$1)*G2970,4)+$T$1*ROUND(($S$1*AC2970+(1-$S$1)*(G2970-X2970)^2)^0.5,4),4),Rawdata!AN2970+Rawdata!$T$1*Rawdata!AX2970)</f>
        <v>#DIV/0!</v>
      </c>
      <c r="L2970" s="16" t="e">
        <f>IF(A2970&gt;$Y$1,ROUND(ROUND( Y2970*$S$1+(1-$S$1)*G2970,4)+$T$1*ROUND(($S$1*AD2970+(1-$S$1)*(G2970-Y2970)^2)^0.5,4),4),Rawdata!AO2970+Rawdata!$T$1*Rawdata!AY2970)</f>
        <v>#DIV/0!</v>
      </c>
      <c r="M2970" s="16" t="e">
        <f t="shared" si="1253"/>
        <v>#DIV/0!</v>
      </c>
      <c r="N2970" s="16" t="e">
        <f t="shared" si="1254"/>
        <v>#DIV/0!</v>
      </c>
      <c r="O2970" s="67"/>
      <c r="P2970" s="67"/>
      <c r="Q2970" s="31" t="e">
        <f t="shared" si="1273"/>
        <v>#DIV/0!</v>
      </c>
      <c r="R2970" s="17" t="e">
        <f t="shared" si="1274"/>
        <v>#DIV/0!</v>
      </c>
      <c r="S2970" s="37" t="e">
        <f t="shared" si="1255"/>
        <v>#DIV/0!</v>
      </c>
      <c r="T2970" s="17" t="e">
        <f t="shared" si="1256"/>
        <v>#DIV/0!</v>
      </c>
      <c r="U2970" s="91" t="e">
        <f>IF(A2970&gt;$U$1, U2971*$S$1+(1-$S$1)*G2971,Rawdata!AK2970)</f>
        <v>#DIV/0!</v>
      </c>
      <c r="V2970" s="91" t="e">
        <f>IF(A2970&gt;$V$1,$S$1*V2971+(1-$S$1)*G2971,Rawdata!AL2970)</f>
        <v>#DIV/0!</v>
      </c>
      <c r="W2970" s="91" t="e">
        <f>IF(A2970&gt;$W$1, $S$1*W2971+(1-$S$1)*G2971,Rawdata!AM2970)</f>
        <v>#DIV/0!</v>
      </c>
      <c r="X2970" s="91" t="e">
        <f>IF(A2970&gt;$X$1,$S$1*X2971+(1-$S$1)*G2971,Rawdata!AN2970)</f>
        <v>#DIV/0!</v>
      </c>
      <c r="Y2970" s="91" t="e">
        <f>IF(A2970&gt;$Y$1,$S$1*Y2971+(1-$S$1)*G2971,Rawdata!AO2970)</f>
        <v>#DIV/0!</v>
      </c>
      <c r="Z2970" s="91" t="e">
        <f>IF(A2970&gt;$Z$1,$S$1*Z2971+(1-$S$1)*(G2971-U2971)^2,Rawdata!AP2970)</f>
        <v>#DIV/0!</v>
      </c>
      <c r="AA2970" s="91" t="e">
        <f>IF(A2970&gt;$AA$1,$S$1*AA2971+(1-$S$1)*(G2971-V2971)^2,Rawdata!AQ2970)</f>
        <v>#DIV/0!</v>
      </c>
      <c r="AB2970" s="91" t="e">
        <f>IF(A2970&gt;89,$S$1*AB2971+(1-$S$1)*(G2971-W2971)^2,Rawdata!AR2970)</f>
        <v>#DIV/0!</v>
      </c>
      <c r="AC2970" s="91" t="e">
        <f>IF(A2970&gt;$AC$1,$S$1*AC2971+(1-$S$1)*(G2971-X2971)^2,Rawdata!AS2970)</f>
        <v>#DIV/0!</v>
      </c>
      <c r="AD2970" s="91" t="e">
        <f>IF(A2970&gt;$AD$1,$S$1*AD2971+(1-$S$1)*(G2971-Y2971)^2,Rawdata!AT2970)</f>
        <v>#DIV/0!</v>
      </c>
      <c r="AE2970" s="80" t="e">
        <f t="shared" si="1249"/>
        <v>#DIV/0!</v>
      </c>
      <c r="AF2970" s="81" t="e">
        <f t="shared" si="1250"/>
        <v>#DIV/0!</v>
      </c>
      <c r="AG2970" s="86">
        <f t="shared" si="1272"/>
        <v>0</v>
      </c>
      <c r="AH2970" s="107" t="e">
        <f t="shared" si="1248"/>
        <v>#DIV/0!</v>
      </c>
      <c r="AI2970" s="107" t="e">
        <f t="shared" si="1251"/>
        <v>#DIV/0!</v>
      </c>
      <c r="AJ2970" s="108" t="e">
        <f t="shared" si="1252"/>
        <v>#DIV/0!</v>
      </c>
      <c r="AK2970" s="113" t="e">
        <f t="shared" si="1257"/>
        <v>#DIV/0!</v>
      </c>
      <c r="AL2970" s="113" t="e">
        <f t="shared" si="1258"/>
        <v>#DIV/0!</v>
      </c>
      <c r="AM2970" s="113" t="e">
        <f t="shared" si="1259"/>
        <v>#DIV/0!</v>
      </c>
      <c r="AN2970" s="113" t="e">
        <f t="shared" si="1260"/>
        <v>#DIV/0!</v>
      </c>
      <c r="AO2970" s="113" t="e">
        <f t="shared" si="1261"/>
        <v>#DIV/0!</v>
      </c>
      <c r="AP2970" s="91" t="e">
        <f t="shared" si="1262"/>
        <v>#DIV/0!</v>
      </c>
      <c r="AQ2970" s="91" t="e">
        <f t="shared" si="1263"/>
        <v>#DIV/0!</v>
      </c>
      <c r="AR2970" s="91" t="e">
        <f t="shared" si="1264"/>
        <v>#DIV/0!</v>
      </c>
      <c r="AS2970" s="91" t="e">
        <f t="shared" si="1265"/>
        <v>#DIV/0!</v>
      </c>
      <c r="AT2970" s="91" t="e">
        <f t="shared" si="1266"/>
        <v>#DIV/0!</v>
      </c>
      <c r="AU2970" s="113" t="e">
        <f t="shared" si="1267"/>
        <v>#DIV/0!</v>
      </c>
      <c r="AV2970" s="113" t="e">
        <f t="shared" si="1268"/>
        <v>#DIV/0!</v>
      </c>
      <c r="AW2970" s="113" t="e">
        <f t="shared" si="1269"/>
        <v>#DIV/0!</v>
      </c>
      <c r="AX2970" s="113" t="e">
        <f t="shared" si="1270"/>
        <v>#DIV/0!</v>
      </c>
      <c r="AY2970" s="113" t="e">
        <f t="shared" si="1271"/>
        <v>#DIV/0!</v>
      </c>
    </row>
    <row r="2971" spans="1:51" x14ac:dyDescent="0.25">
      <c r="A2971" s="119"/>
      <c r="B2971" s="83"/>
      <c r="C2971" s="85"/>
      <c r="D2971" s="85"/>
      <c r="E2971" s="85"/>
      <c r="F2971" s="71"/>
      <c r="G2971" s="96"/>
      <c r="H2971" s="16" t="e">
        <f>IF(A2971&gt;$U$1,ROUND(ROUND( U2971*$S$1+(1-$S$1)*G2971,4)+$T$1*ROUND(($S$1*Z2971+(1-$S$1)*(G2971-U2971)^2)^0.5,4),4),Rawdata!AK2971+Rawdata!$T$1*Rawdata!AU2971)</f>
        <v>#DIV/0!</v>
      </c>
      <c r="I2971" s="16" t="e">
        <f>IF(A2971&gt;$V$1,ROUND(ROUND(V2971*$S$1+(1-$S$1)*G2971,4)+$T$1*ROUND(($S$1*AA2971+(1-$S$1)*(G2971-V2971)^2)^0.5,4),4),Rawdata!AL2971+Rawdata!$T$1*Rawdata!AV2971)</f>
        <v>#DIV/0!</v>
      </c>
      <c r="J2971" s="16" t="e">
        <f>IF(A2971&gt;$W$1,ROUND(ROUND( W2971*$S$1+(1-$S$1)*G2971,4)+$T$1*ROUND(($S$1*AB2971+(1-$S$1)*(G2971-W2971)^2)^0.5,4),4),Rawdata!AM2971+Rawdata!$T$1*Rawdata!AW2971)</f>
        <v>#DIV/0!</v>
      </c>
      <c r="K2971" s="16" t="e">
        <f>IF(A2971&gt;$X$1,ROUND(ROUND( X2971*$S$1+(1-$S$1)*G2971,4)+$T$1*ROUND(($S$1*AC2971+(1-$S$1)*(G2971-X2971)^2)^0.5,4),4),Rawdata!AN2971+Rawdata!$T$1*Rawdata!AX2971)</f>
        <v>#DIV/0!</v>
      </c>
      <c r="L2971" s="16" t="e">
        <f>IF(A2971&gt;$Y$1,ROUND(ROUND( Y2971*$S$1+(1-$S$1)*G2971,4)+$T$1*ROUND(($S$1*AD2971+(1-$S$1)*(G2971-Y2971)^2)^0.5,4),4),Rawdata!AO2971+Rawdata!$T$1*Rawdata!AY2971)</f>
        <v>#DIV/0!</v>
      </c>
      <c r="M2971" s="16" t="e">
        <f t="shared" si="1253"/>
        <v>#DIV/0!</v>
      </c>
      <c r="N2971" s="16" t="e">
        <f t="shared" si="1254"/>
        <v>#DIV/0!</v>
      </c>
      <c r="O2971" s="67"/>
      <c r="P2971" s="67"/>
      <c r="Q2971" s="31" t="e">
        <f t="shared" si="1273"/>
        <v>#DIV/0!</v>
      </c>
      <c r="R2971" s="17" t="e">
        <f t="shared" si="1274"/>
        <v>#DIV/0!</v>
      </c>
      <c r="S2971" s="37" t="e">
        <f t="shared" si="1255"/>
        <v>#DIV/0!</v>
      </c>
      <c r="T2971" s="17" t="e">
        <f t="shared" si="1256"/>
        <v>#DIV/0!</v>
      </c>
      <c r="U2971" s="91" t="e">
        <f>IF(A2971&gt;$U$1, U2972*$S$1+(1-$S$1)*G2972,Rawdata!AK2971)</f>
        <v>#DIV/0!</v>
      </c>
      <c r="V2971" s="91" t="e">
        <f>IF(A2971&gt;$V$1,$S$1*V2972+(1-$S$1)*G2972,Rawdata!AL2971)</f>
        <v>#DIV/0!</v>
      </c>
      <c r="W2971" s="91" t="e">
        <f>IF(A2971&gt;$W$1, $S$1*W2972+(1-$S$1)*G2972,Rawdata!AM2971)</f>
        <v>#DIV/0!</v>
      </c>
      <c r="X2971" s="91" t="e">
        <f>IF(A2971&gt;$X$1,$S$1*X2972+(1-$S$1)*G2972,Rawdata!AN2971)</f>
        <v>#DIV/0!</v>
      </c>
      <c r="Y2971" s="91" t="e">
        <f>IF(A2971&gt;$Y$1,$S$1*Y2972+(1-$S$1)*G2972,Rawdata!AO2971)</f>
        <v>#DIV/0!</v>
      </c>
      <c r="Z2971" s="91" t="e">
        <f>IF(A2971&gt;$Z$1,$S$1*Z2972+(1-$S$1)*(G2972-U2972)^2,Rawdata!AP2971)</f>
        <v>#DIV/0!</v>
      </c>
      <c r="AA2971" s="91" t="e">
        <f>IF(A2971&gt;$AA$1,$S$1*AA2972+(1-$S$1)*(G2972-V2972)^2,Rawdata!AQ2971)</f>
        <v>#DIV/0!</v>
      </c>
      <c r="AB2971" s="91" t="e">
        <f>IF(A2971&gt;89,$S$1*AB2972+(1-$S$1)*(G2972-W2972)^2,Rawdata!AR2971)</f>
        <v>#DIV/0!</v>
      </c>
      <c r="AC2971" s="91" t="e">
        <f>IF(A2971&gt;$AC$1,$S$1*AC2972+(1-$S$1)*(G2972-X2972)^2,Rawdata!AS2971)</f>
        <v>#DIV/0!</v>
      </c>
      <c r="AD2971" s="91" t="e">
        <f>IF(A2971&gt;$AD$1,$S$1*AD2972+(1-$S$1)*(G2972-Y2972)^2,Rawdata!AT2971)</f>
        <v>#DIV/0!</v>
      </c>
      <c r="AE2971" s="80" t="e">
        <f t="shared" si="1249"/>
        <v>#DIV/0!</v>
      </c>
      <c r="AF2971" s="81" t="e">
        <f t="shared" si="1250"/>
        <v>#DIV/0!</v>
      </c>
      <c r="AG2971" s="86">
        <f t="shared" si="1272"/>
        <v>0</v>
      </c>
      <c r="AH2971" s="107" t="e">
        <f t="shared" si="1248"/>
        <v>#DIV/0!</v>
      </c>
      <c r="AI2971" s="107" t="e">
        <f t="shared" si="1251"/>
        <v>#DIV/0!</v>
      </c>
      <c r="AJ2971" s="108" t="e">
        <f t="shared" si="1252"/>
        <v>#DIV/0!</v>
      </c>
      <c r="AK2971" s="113" t="e">
        <f t="shared" si="1257"/>
        <v>#DIV/0!</v>
      </c>
      <c r="AL2971" s="113" t="e">
        <f t="shared" si="1258"/>
        <v>#DIV/0!</v>
      </c>
      <c r="AM2971" s="113" t="e">
        <f t="shared" si="1259"/>
        <v>#DIV/0!</v>
      </c>
      <c r="AN2971" s="113" t="e">
        <f t="shared" si="1260"/>
        <v>#DIV/0!</v>
      </c>
      <c r="AO2971" s="113" t="e">
        <f t="shared" si="1261"/>
        <v>#DIV/0!</v>
      </c>
      <c r="AP2971" s="91" t="e">
        <f t="shared" si="1262"/>
        <v>#DIV/0!</v>
      </c>
      <c r="AQ2971" s="91" t="e">
        <f t="shared" si="1263"/>
        <v>#DIV/0!</v>
      </c>
      <c r="AR2971" s="91" t="e">
        <f t="shared" si="1264"/>
        <v>#DIV/0!</v>
      </c>
      <c r="AS2971" s="91" t="e">
        <f t="shared" si="1265"/>
        <v>#DIV/0!</v>
      </c>
      <c r="AT2971" s="91" t="e">
        <f t="shared" si="1266"/>
        <v>#DIV/0!</v>
      </c>
      <c r="AU2971" s="113" t="e">
        <f t="shared" si="1267"/>
        <v>#DIV/0!</v>
      </c>
      <c r="AV2971" s="113" t="e">
        <f t="shared" si="1268"/>
        <v>#DIV/0!</v>
      </c>
      <c r="AW2971" s="113" t="e">
        <f t="shared" si="1269"/>
        <v>#DIV/0!</v>
      </c>
      <c r="AX2971" s="113" t="e">
        <f t="shared" si="1270"/>
        <v>#DIV/0!</v>
      </c>
      <c r="AY2971" s="113" t="e">
        <f t="shared" si="1271"/>
        <v>#DIV/0!</v>
      </c>
    </row>
    <row r="2972" spans="1:51" x14ac:dyDescent="0.25">
      <c r="A2972" s="119"/>
      <c r="B2972" s="83"/>
      <c r="C2972" s="85"/>
      <c r="D2972" s="85"/>
      <c r="E2972" s="85"/>
      <c r="F2972" s="71"/>
      <c r="G2972" s="96"/>
      <c r="H2972" s="16" t="e">
        <f>IF(A2972&gt;$U$1,ROUND(ROUND( U2972*$S$1+(1-$S$1)*G2972,4)+$T$1*ROUND(($S$1*Z2972+(1-$S$1)*(G2972-U2972)^2)^0.5,4),4),Rawdata!AK2972+Rawdata!$T$1*Rawdata!AU2972)</f>
        <v>#DIV/0!</v>
      </c>
      <c r="I2972" s="16" t="e">
        <f>IF(A2972&gt;$V$1,ROUND(ROUND(V2972*$S$1+(1-$S$1)*G2972,4)+$T$1*ROUND(($S$1*AA2972+(1-$S$1)*(G2972-V2972)^2)^0.5,4),4),Rawdata!AL2972+Rawdata!$T$1*Rawdata!AV2972)</f>
        <v>#DIV/0!</v>
      </c>
      <c r="J2972" s="16" t="e">
        <f>IF(A2972&gt;$W$1,ROUND(ROUND( W2972*$S$1+(1-$S$1)*G2972,4)+$T$1*ROUND(($S$1*AB2972+(1-$S$1)*(G2972-W2972)^2)^0.5,4),4),Rawdata!AM2972+Rawdata!$T$1*Rawdata!AW2972)</f>
        <v>#DIV/0!</v>
      </c>
      <c r="K2972" s="16" t="e">
        <f>IF(A2972&gt;$X$1,ROUND(ROUND( X2972*$S$1+(1-$S$1)*G2972,4)+$T$1*ROUND(($S$1*AC2972+(1-$S$1)*(G2972-X2972)^2)^0.5,4),4),Rawdata!AN2972+Rawdata!$T$1*Rawdata!AX2972)</f>
        <v>#DIV/0!</v>
      </c>
      <c r="L2972" s="16" t="e">
        <f>IF(A2972&gt;$Y$1,ROUND(ROUND( Y2972*$S$1+(1-$S$1)*G2972,4)+$T$1*ROUND(($S$1*AD2972+(1-$S$1)*(G2972-Y2972)^2)^0.5,4),4),Rawdata!AO2972+Rawdata!$T$1*Rawdata!AY2972)</f>
        <v>#DIV/0!</v>
      </c>
      <c r="M2972" s="16" t="e">
        <f t="shared" si="1253"/>
        <v>#DIV/0!</v>
      </c>
      <c r="N2972" s="16" t="e">
        <f t="shared" si="1254"/>
        <v>#DIV/0!</v>
      </c>
      <c r="O2972" s="67"/>
      <c r="P2972" s="67"/>
      <c r="Q2972" s="31" t="e">
        <f t="shared" si="1273"/>
        <v>#DIV/0!</v>
      </c>
      <c r="R2972" s="17" t="e">
        <f t="shared" si="1274"/>
        <v>#DIV/0!</v>
      </c>
      <c r="S2972" s="37" t="e">
        <f t="shared" si="1255"/>
        <v>#DIV/0!</v>
      </c>
      <c r="T2972" s="17" t="e">
        <f t="shared" si="1256"/>
        <v>#DIV/0!</v>
      </c>
      <c r="U2972" s="91" t="e">
        <f>IF(A2972&gt;$U$1, U2973*$S$1+(1-$S$1)*G2973,Rawdata!AK2972)</f>
        <v>#DIV/0!</v>
      </c>
      <c r="V2972" s="91" t="e">
        <f>IF(A2972&gt;$V$1,$S$1*V2973+(1-$S$1)*G2973,Rawdata!AL2972)</f>
        <v>#DIV/0!</v>
      </c>
      <c r="W2972" s="91" t="e">
        <f>IF(A2972&gt;$W$1, $S$1*W2973+(1-$S$1)*G2973,Rawdata!AM2972)</f>
        <v>#DIV/0!</v>
      </c>
      <c r="X2972" s="91" t="e">
        <f>IF(A2972&gt;$X$1,$S$1*X2973+(1-$S$1)*G2973,Rawdata!AN2972)</f>
        <v>#DIV/0!</v>
      </c>
      <c r="Y2972" s="91" t="e">
        <f>IF(A2972&gt;$Y$1,$S$1*Y2973+(1-$S$1)*G2973,Rawdata!AO2972)</f>
        <v>#DIV/0!</v>
      </c>
      <c r="Z2972" s="91" t="e">
        <f>IF(A2972&gt;$Z$1,$S$1*Z2973+(1-$S$1)*(G2973-U2973)^2,Rawdata!AP2972)</f>
        <v>#DIV/0!</v>
      </c>
      <c r="AA2972" s="91" t="e">
        <f>IF(A2972&gt;$AA$1,$S$1*AA2973+(1-$S$1)*(G2973-V2973)^2,Rawdata!AQ2972)</f>
        <v>#DIV/0!</v>
      </c>
      <c r="AB2972" s="91" t="e">
        <f>IF(A2972&gt;89,$S$1*AB2973+(1-$S$1)*(G2973-W2973)^2,Rawdata!AR2972)</f>
        <v>#DIV/0!</v>
      </c>
      <c r="AC2972" s="91" t="e">
        <f>IF(A2972&gt;$AC$1,$S$1*AC2973+(1-$S$1)*(G2973-X2973)^2,Rawdata!AS2972)</f>
        <v>#DIV/0!</v>
      </c>
      <c r="AD2972" s="91" t="e">
        <f>IF(A2972&gt;$AD$1,$S$1*AD2973+(1-$S$1)*(G2973-Y2973)^2,Rawdata!AT2972)</f>
        <v>#DIV/0!</v>
      </c>
      <c r="AE2972" s="80" t="e">
        <f t="shared" si="1249"/>
        <v>#DIV/0!</v>
      </c>
      <c r="AF2972" s="81" t="e">
        <f t="shared" si="1250"/>
        <v>#DIV/0!</v>
      </c>
      <c r="AG2972" s="86">
        <f t="shared" si="1272"/>
        <v>0</v>
      </c>
      <c r="AH2972" s="107" t="e">
        <f t="shared" si="1248"/>
        <v>#DIV/0!</v>
      </c>
      <c r="AI2972" s="107" t="e">
        <f t="shared" si="1251"/>
        <v>#DIV/0!</v>
      </c>
      <c r="AJ2972" s="108" t="e">
        <f t="shared" si="1252"/>
        <v>#DIV/0!</v>
      </c>
      <c r="AK2972" s="113" t="e">
        <f t="shared" si="1257"/>
        <v>#DIV/0!</v>
      </c>
      <c r="AL2972" s="113" t="e">
        <f t="shared" si="1258"/>
        <v>#DIV/0!</v>
      </c>
      <c r="AM2972" s="113" t="e">
        <f t="shared" si="1259"/>
        <v>#DIV/0!</v>
      </c>
      <c r="AN2972" s="113" t="e">
        <f t="shared" si="1260"/>
        <v>#DIV/0!</v>
      </c>
      <c r="AO2972" s="113" t="e">
        <f t="shared" si="1261"/>
        <v>#DIV/0!</v>
      </c>
      <c r="AP2972" s="91" t="e">
        <f t="shared" si="1262"/>
        <v>#DIV/0!</v>
      </c>
      <c r="AQ2972" s="91" t="e">
        <f t="shared" si="1263"/>
        <v>#DIV/0!</v>
      </c>
      <c r="AR2972" s="91" t="e">
        <f t="shared" si="1264"/>
        <v>#DIV/0!</v>
      </c>
      <c r="AS2972" s="91" t="e">
        <f t="shared" si="1265"/>
        <v>#DIV/0!</v>
      </c>
      <c r="AT2972" s="91" t="e">
        <f t="shared" si="1266"/>
        <v>#DIV/0!</v>
      </c>
      <c r="AU2972" s="113" t="e">
        <f t="shared" si="1267"/>
        <v>#DIV/0!</v>
      </c>
      <c r="AV2972" s="113" t="e">
        <f t="shared" si="1268"/>
        <v>#DIV/0!</v>
      </c>
      <c r="AW2972" s="113" t="e">
        <f t="shared" si="1269"/>
        <v>#DIV/0!</v>
      </c>
      <c r="AX2972" s="113" t="e">
        <f t="shared" si="1270"/>
        <v>#DIV/0!</v>
      </c>
      <c r="AY2972" s="113" t="e">
        <f t="shared" si="1271"/>
        <v>#DIV/0!</v>
      </c>
    </row>
    <row r="2973" spans="1:51" x14ac:dyDescent="0.25">
      <c r="A2973" s="119"/>
      <c r="B2973" s="83"/>
      <c r="C2973" s="85"/>
      <c r="D2973" s="85"/>
      <c r="E2973" s="85"/>
      <c r="F2973" s="71"/>
      <c r="G2973" s="96"/>
      <c r="H2973" s="16" t="e">
        <f>IF(A2973&gt;$U$1,ROUND(ROUND( U2973*$S$1+(1-$S$1)*G2973,4)+$T$1*ROUND(($S$1*Z2973+(1-$S$1)*(G2973-U2973)^2)^0.5,4),4),Rawdata!AK2973+Rawdata!$T$1*Rawdata!AU2973)</f>
        <v>#DIV/0!</v>
      </c>
      <c r="I2973" s="16" t="e">
        <f>IF(A2973&gt;$V$1,ROUND(ROUND(V2973*$S$1+(1-$S$1)*G2973,4)+$T$1*ROUND(($S$1*AA2973+(1-$S$1)*(G2973-V2973)^2)^0.5,4),4),Rawdata!AL2973+Rawdata!$T$1*Rawdata!AV2973)</f>
        <v>#DIV/0!</v>
      </c>
      <c r="J2973" s="16" t="e">
        <f>IF(A2973&gt;$W$1,ROUND(ROUND( W2973*$S$1+(1-$S$1)*G2973,4)+$T$1*ROUND(($S$1*AB2973+(1-$S$1)*(G2973-W2973)^2)^0.5,4),4),Rawdata!AM2973+Rawdata!$T$1*Rawdata!AW2973)</f>
        <v>#DIV/0!</v>
      </c>
      <c r="K2973" s="16" t="e">
        <f>IF(A2973&gt;$X$1,ROUND(ROUND( X2973*$S$1+(1-$S$1)*G2973,4)+$T$1*ROUND(($S$1*AC2973+(1-$S$1)*(G2973-X2973)^2)^0.5,4),4),Rawdata!AN2973+Rawdata!$T$1*Rawdata!AX2973)</f>
        <v>#DIV/0!</v>
      </c>
      <c r="L2973" s="16" t="e">
        <f>IF(A2973&gt;$Y$1,ROUND(ROUND( Y2973*$S$1+(1-$S$1)*G2973,4)+$T$1*ROUND(($S$1*AD2973+(1-$S$1)*(G2973-Y2973)^2)^0.5,4),4),Rawdata!AO2973+Rawdata!$T$1*Rawdata!AY2973)</f>
        <v>#DIV/0!</v>
      </c>
      <c r="M2973" s="16" t="e">
        <f t="shared" si="1253"/>
        <v>#DIV/0!</v>
      </c>
      <c r="N2973" s="16" t="e">
        <f t="shared" si="1254"/>
        <v>#DIV/0!</v>
      </c>
      <c r="O2973" s="67"/>
      <c r="P2973" s="67"/>
      <c r="Q2973" s="31" t="e">
        <f t="shared" si="1273"/>
        <v>#DIV/0!</v>
      </c>
      <c r="R2973" s="17" t="e">
        <f t="shared" si="1274"/>
        <v>#DIV/0!</v>
      </c>
      <c r="S2973" s="37" t="e">
        <f t="shared" si="1255"/>
        <v>#DIV/0!</v>
      </c>
      <c r="T2973" s="17" t="e">
        <f t="shared" si="1256"/>
        <v>#DIV/0!</v>
      </c>
      <c r="U2973" s="91" t="e">
        <f>IF(A2973&gt;$U$1, U2974*$S$1+(1-$S$1)*G2974,Rawdata!AK2973)</f>
        <v>#DIV/0!</v>
      </c>
      <c r="V2973" s="91" t="e">
        <f>IF(A2973&gt;$V$1,$S$1*V2974+(1-$S$1)*G2974,Rawdata!AL2973)</f>
        <v>#DIV/0!</v>
      </c>
      <c r="W2973" s="91" t="e">
        <f>IF(A2973&gt;$W$1, $S$1*W2974+(1-$S$1)*G2974,Rawdata!AM2973)</f>
        <v>#DIV/0!</v>
      </c>
      <c r="X2973" s="91" t="e">
        <f>IF(A2973&gt;$X$1,$S$1*X2974+(1-$S$1)*G2974,Rawdata!AN2973)</f>
        <v>#DIV/0!</v>
      </c>
      <c r="Y2973" s="91" t="e">
        <f>IF(A2973&gt;$Y$1,$S$1*Y2974+(1-$S$1)*G2974,Rawdata!AO2973)</f>
        <v>#DIV/0!</v>
      </c>
      <c r="Z2973" s="91" t="e">
        <f>IF(A2973&gt;$Z$1,$S$1*Z2974+(1-$S$1)*(G2974-U2974)^2,Rawdata!AP2973)</f>
        <v>#DIV/0!</v>
      </c>
      <c r="AA2973" s="91" t="e">
        <f>IF(A2973&gt;$AA$1,$S$1*AA2974+(1-$S$1)*(G2974-V2974)^2,Rawdata!AQ2973)</f>
        <v>#DIV/0!</v>
      </c>
      <c r="AB2973" s="91" t="e">
        <f>IF(A2973&gt;89,$S$1*AB2974+(1-$S$1)*(G2974-W2974)^2,Rawdata!AR2973)</f>
        <v>#DIV/0!</v>
      </c>
      <c r="AC2973" s="91" t="e">
        <f>IF(A2973&gt;$AC$1,$S$1*AC2974+(1-$S$1)*(G2974-X2974)^2,Rawdata!AS2973)</f>
        <v>#DIV/0!</v>
      </c>
      <c r="AD2973" s="91" t="e">
        <f>IF(A2973&gt;$AD$1,$S$1*AD2974+(1-$S$1)*(G2974-Y2974)^2,Rawdata!AT2973)</f>
        <v>#DIV/0!</v>
      </c>
      <c r="AE2973" s="80" t="e">
        <f t="shared" si="1249"/>
        <v>#DIV/0!</v>
      </c>
      <c r="AF2973" s="81" t="e">
        <f t="shared" si="1250"/>
        <v>#DIV/0!</v>
      </c>
      <c r="AG2973" s="86">
        <f t="shared" si="1272"/>
        <v>0</v>
      </c>
      <c r="AH2973" s="107" t="e">
        <f t="shared" si="1248"/>
        <v>#DIV/0!</v>
      </c>
      <c r="AI2973" s="107" t="e">
        <f t="shared" si="1251"/>
        <v>#DIV/0!</v>
      </c>
      <c r="AJ2973" s="108" t="e">
        <f t="shared" si="1252"/>
        <v>#DIV/0!</v>
      </c>
      <c r="AK2973" s="113" t="e">
        <f t="shared" si="1257"/>
        <v>#DIV/0!</v>
      </c>
      <c r="AL2973" s="113" t="e">
        <f t="shared" si="1258"/>
        <v>#DIV/0!</v>
      </c>
      <c r="AM2973" s="113" t="e">
        <f t="shared" si="1259"/>
        <v>#DIV/0!</v>
      </c>
      <c r="AN2973" s="113" t="e">
        <f t="shared" si="1260"/>
        <v>#DIV/0!</v>
      </c>
      <c r="AO2973" s="113" t="e">
        <f t="shared" si="1261"/>
        <v>#DIV/0!</v>
      </c>
      <c r="AP2973" s="91" t="e">
        <f t="shared" si="1262"/>
        <v>#DIV/0!</v>
      </c>
      <c r="AQ2973" s="91" t="e">
        <f t="shared" si="1263"/>
        <v>#DIV/0!</v>
      </c>
      <c r="AR2973" s="91" t="e">
        <f t="shared" si="1264"/>
        <v>#DIV/0!</v>
      </c>
      <c r="AS2973" s="91" t="e">
        <f t="shared" si="1265"/>
        <v>#DIV/0!</v>
      </c>
      <c r="AT2973" s="91" t="e">
        <f t="shared" si="1266"/>
        <v>#DIV/0!</v>
      </c>
      <c r="AU2973" s="113" t="e">
        <f t="shared" si="1267"/>
        <v>#DIV/0!</v>
      </c>
      <c r="AV2973" s="113" t="e">
        <f t="shared" si="1268"/>
        <v>#DIV/0!</v>
      </c>
      <c r="AW2973" s="113" t="e">
        <f t="shared" si="1269"/>
        <v>#DIV/0!</v>
      </c>
      <c r="AX2973" s="113" t="e">
        <f t="shared" si="1270"/>
        <v>#DIV/0!</v>
      </c>
      <c r="AY2973" s="113" t="e">
        <f t="shared" si="1271"/>
        <v>#DIV/0!</v>
      </c>
    </row>
    <row r="2974" spans="1:51" x14ac:dyDescent="0.25">
      <c r="A2974" s="119"/>
      <c r="B2974" s="83"/>
      <c r="C2974" s="85"/>
      <c r="D2974" s="85"/>
      <c r="E2974" s="85"/>
      <c r="F2974" s="71"/>
      <c r="G2974" s="96"/>
      <c r="H2974" s="16" t="e">
        <f>IF(A2974&gt;$U$1,ROUND(ROUND( U2974*$S$1+(1-$S$1)*G2974,4)+$T$1*ROUND(($S$1*Z2974+(1-$S$1)*(G2974-U2974)^2)^0.5,4),4),Rawdata!AK2974+Rawdata!$T$1*Rawdata!AU2974)</f>
        <v>#DIV/0!</v>
      </c>
      <c r="I2974" s="16" t="e">
        <f>IF(A2974&gt;$V$1,ROUND(ROUND(V2974*$S$1+(1-$S$1)*G2974,4)+$T$1*ROUND(($S$1*AA2974+(1-$S$1)*(G2974-V2974)^2)^0.5,4),4),Rawdata!AL2974+Rawdata!$T$1*Rawdata!AV2974)</f>
        <v>#DIV/0!</v>
      </c>
      <c r="J2974" s="16" t="e">
        <f>IF(A2974&gt;$W$1,ROUND(ROUND( W2974*$S$1+(1-$S$1)*G2974,4)+$T$1*ROUND(($S$1*AB2974+(1-$S$1)*(G2974-W2974)^2)^0.5,4),4),Rawdata!AM2974+Rawdata!$T$1*Rawdata!AW2974)</f>
        <v>#DIV/0!</v>
      </c>
      <c r="K2974" s="16" t="e">
        <f>IF(A2974&gt;$X$1,ROUND(ROUND( X2974*$S$1+(1-$S$1)*G2974,4)+$T$1*ROUND(($S$1*AC2974+(1-$S$1)*(G2974-X2974)^2)^0.5,4),4),Rawdata!AN2974+Rawdata!$T$1*Rawdata!AX2974)</f>
        <v>#DIV/0!</v>
      </c>
      <c r="L2974" s="16" t="e">
        <f>IF(A2974&gt;$Y$1,ROUND(ROUND( Y2974*$S$1+(1-$S$1)*G2974,4)+$T$1*ROUND(($S$1*AD2974+(1-$S$1)*(G2974-Y2974)^2)^0.5,4),4),Rawdata!AO2974+Rawdata!$T$1*Rawdata!AY2974)</f>
        <v>#DIV/0!</v>
      </c>
      <c r="M2974" s="16" t="e">
        <f t="shared" si="1253"/>
        <v>#DIV/0!</v>
      </c>
      <c r="N2974" s="16" t="e">
        <f t="shared" si="1254"/>
        <v>#DIV/0!</v>
      </c>
      <c r="O2974" s="67"/>
      <c r="P2974" s="67"/>
      <c r="Q2974" s="31" t="e">
        <f t="shared" si="1273"/>
        <v>#DIV/0!</v>
      </c>
      <c r="R2974" s="17" t="e">
        <f t="shared" si="1274"/>
        <v>#DIV/0!</v>
      </c>
      <c r="S2974" s="37" t="e">
        <f t="shared" si="1255"/>
        <v>#DIV/0!</v>
      </c>
      <c r="T2974" s="17" t="e">
        <f t="shared" si="1256"/>
        <v>#DIV/0!</v>
      </c>
      <c r="U2974" s="91" t="e">
        <f>IF(A2974&gt;$U$1, U2975*$S$1+(1-$S$1)*G2975,Rawdata!AK2974)</f>
        <v>#DIV/0!</v>
      </c>
      <c r="V2974" s="91" t="e">
        <f>IF(A2974&gt;$V$1,$S$1*V2975+(1-$S$1)*G2975,Rawdata!AL2974)</f>
        <v>#DIV/0!</v>
      </c>
      <c r="W2974" s="91" t="e">
        <f>IF(A2974&gt;$W$1, $S$1*W2975+(1-$S$1)*G2975,Rawdata!AM2974)</f>
        <v>#DIV/0!</v>
      </c>
      <c r="X2974" s="91" t="e">
        <f>IF(A2974&gt;$X$1,$S$1*X2975+(1-$S$1)*G2975,Rawdata!AN2974)</f>
        <v>#DIV/0!</v>
      </c>
      <c r="Y2974" s="91" t="e">
        <f>IF(A2974&gt;$Y$1,$S$1*Y2975+(1-$S$1)*G2975,Rawdata!AO2974)</f>
        <v>#DIV/0!</v>
      </c>
      <c r="Z2974" s="91" t="e">
        <f>IF(A2974&gt;$Z$1,$S$1*Z2975+(1-$S$1)*(G2975-U2975)^2,Rawdata!AP2974)</f>
        <v>#DIV/0!</v>
      </c>
      <c r="AA2974" s="91" t="e">
        <f>IF(A2974&gt;$AA$1,$S$1*AA2975+(1-$S$1)*(G2975-V2975)^2,Rawdata!AQ2974)</f>
        <v>#DIV/0!</v>
      </c>
      <c r="AB2974" s="91" t="e">
        <f>IF(A2974&gt;89,$S$1*AB2975+(1-$S$1)*(G2975-W2975)^2,Rawdata!AR2974)</f>
        <v>#DIV/0!</v>
      </c>
      <c r="AC2974" s="91" t="e">
        <f>IF(A2974&gt;$AC$1,$S$1*AC2975+(1-$S$1)*(G2975-X2975)^2,Rawdata!AS2974)</f>
        <v>#DIV/0!</v>
      </c>
      <c r="AD2974" s="91" t="e">
        <f>IF(A2974&gt;$AD$1,$S$1*AD2975+(1-$S$1)*(G2975-Y2975)^2,Rawdata!AT2974)</f>
        <v>#DIV/0!</v>
      </c>
      <c r="AE2974" s="80" t="e">
        <f t="shared" si="1249"/>
        <v>#DIV/0!</v>
      </c>
      <c r="AF2974" s="81" t="e">
        <f t="shared" si="1250"/>
        <v>#DIV/0!</v>
      </c>
      <c r="AG2974" s="86">
        <f t="shared" si="1272"/>
        <v>0</v>
      </c>
      <c r="AH2974" s="107" t="e">
        <f t="shared" si="1248"/>
        <v>#DIV/0!</v>
      </c>
      <c r="AI2974" s="107" t="e">
        <f t="shared" si="1251"/>
        <v>#DIV/0!</v>
      </c>
      <c r="AJ2974" s="108" t="e">
        <f t="shared" si="1252"/>
        <v>#DIV/0!</v>
      </c>
      <c r="AK2974" s="113" t="e">
        <f t="shared" si="1257"/>
        <v>#DIV/0!</v>
      </c>
      <c r="AL2974" s="113" t="e">
        <f t="shared" si="1258"/>
        <v>#DIV/0!</v>
      </c>
      <c r="AM2974" s="113" t="e">
        <f t="shared" si="1259"/>
        <v>#DIV/0!</v>
      </c>
      <c r="AN2974" s="113" t="e">
        <f t="shared" si="1260"/>
        <v>#DIV/0!</v>
      </c>
      <c r="AO2974" s="113" t="e">
        <f t="shared" si="1261"/>
        <v>#DIV/0!</v>
      </c>
      <c r="AP2974" s="91" t="e">
        <f t="shared" si="1262"/>
        <v>#DIV/0!</v>
      </c>
      <c r="AQ2974" s="91" t="e">
        <f t="shared" si="1263"/>
        <v>#DIV/0!</v>
      </c>
      <c r="AR2974" s="91" t="e">
        <f t="shared" si="1264"/>
        <v>#DIV/0!</v>
      </c>
      <c r="AS2974" s="91" t="e">
        <f t="shared" si="1265"/>
        <v>#DIV/0!</v>
      </c>
      <c r="AT2974" s="91" t="e">
        <f t="shared" si="1266"/>
        <v>#DIV/0!</v>
      </c>
      <c r="AU2974" s="113" t="e">
        <f t="shared" si="1267"/>
        <v>#DIV/0!</v>
      </c>
      <c r="AV2974" s="113" t="e">
        <f t="shared" si="1268"/>
        <v>#DIV/0!</v>
      </c>
      <c r="AW2974" s="113" t="e">
        <f t="shared" si="1269"/>
        <v>#DIV/0!</v>
      </c>
      <c r="AX2974" s="113" t="e">
        <f t="shared" si="1270"/>
        <v>#DIV/0!</v>
      </c>
      <c r="AY2974" s="113" t="e">
        <f t="shared" si="1271"/>
        <v>#DIV/0!</v>
      </c>
    </row>
    <row r="2975" spans="1:51" x14ac:dyDescent="0.25">
      <c r="A2975" s="119"/>
      <c r="B2975" s="83"/>
      <c r="C2975" s="85"/>
      <c r="D2975" s="85"/>
      <c r="E2975" s="85"/>
      <c r="F2975" s="71"/>
      <c r="G2975" s="96"/>
      <c r="H2975" s="16" t="e">
        <f>IF(A2975&gt;$U$1,ROUND(ROUND( U2975*$S$1+(1-$S$1)*G2975,4)+$T$1*ROUND(($S$1*Z2975+(1-$S$1)*(G2975-U2975)^2)^0.5,4),4),Rawdata!AK2975+Rawdata!$T$1*Rawdata!AU2975)</f>
        <v>#DIV/0!</v>
      </c>
      <c r="I2975" s="16" t="e">
        <f>IF(A2975&gt;$V$1,ROUND(ROUND(V2975*$S$1+(1-$S$1)*G2975,4)+$T$1*ROUND(($S$1*AA2975+(1-$S$1)*(G2975-V2975)^2)^0.5,4),4),Rawdata!AL2975+Rawdata!$T$1*Rawdata!AV2975)</f>
        <v>#DIV/0!</v>
      </c>
      <c r="J2975" s="16" t="e">
        <f>IF(A2975&gt;$W$1,ROUND(ROUND( W2975*$S$1+(1-$S$1)*G2975,4)+$T$1*ROUND(($S$1*AB2975+(1-$S$1)*(G2975-W2975)^2)^0.5,4),4),Rawdata!AM2975+Rawdata!$T$1*Rawdata!AW2975)</f>
        <v>#DIV/0!</v>
      </c>
      <c r="K2975" s="16" t="e">
        <f>IF(A2975&gt;$X$1,ROUND(ROUND( X2975*$S$1+(1-$S$1)*G2975,4)+$T$1*ROUND(($S$1*AC2975+(1-$S$1)*(G2975-X2975)^2)^0.5,4),4),Rawdata!AN2975+Rawdata!$T$1*Rawdata!AX2975)</f>
        <v>#DIV/0!</v>
      </c>
      <c r="L2975" s="16" t="e">
        <f>IF(A2975&gt;$Y$1,ROUND(ROUND( Y2975*$S$1+(1-$S$1)*G2975,4)+$T$1*ROUND(($S$1*AD2975+(1-$S$1)*(G2975-Y2975)^2)^0.5,4),4),Rawdata!AO2975+Rawdata!$T$1*Rawdata!AY2975)</f>
        <v>#DIV/0!</v>
      </c>
      <c r="M2975" s="16" t="e">
        <f t="shared" si="1253"/>
        <v>#DIV/0!</v>
      </c>
      <c r="N2975" s="16" t="e">
        <f t="shared" si="1254"/>
        <v>#DIV/0!</v>
      </c>
      <c r="O2975" s="67"/>
      <c r="P2975" s="67"/>
      <c r="Q2975" s="31" t="e">
        <f t="shared" si="1273"/>
        <v>#DIV/0!</v>
      </c>
      <c r="R2975" s="17" t="e">
        <f t="shared" si="1274"/>
        <v>#DIV/0!</v>
      </c>
      <c r="S2975" s="37" t="e">
        <f t="shared" si="1255"/>
        <v>#DIV/0!</v>
      </c>
      <c r="T2975" s="17" t="e">
        <f t="shared" si="1256"/>
        <v>#DIV/0!</v>
      </c>
      <c r="U2975" s="91" t="e">
        <f>IF(A2975&gt;$U$1, U2976*$S$1+(1-$S$1)*G2976,Rawdata!AK2975)</f>
        <v>#DIV/0!</v>
      </c>
      <c r="V2975" s="91" t="e">
        <f>IF(A2975&gt;$V$1,$S$1*V2976+(1-$S$1)*G2976,Rawdata!AL2975)</f>
        <v>#DIV/0!</v>
      </c>
      <c r="W2975" s="91" t="e">
        <f>IF(A2975&gt;$W$1, $S$1*W2976+(1-$S$1)*G2976,Rawdata!AM2975)</f>
        <v>#DIV/0!</v>
      </c>
      <c r="X2975" s="91" t="e">
        <f>IF(A2975&gt;$X$1,$S$1*X2976+(1-$S$1)*G2976,Rawdata!AN2975)</f>
        <v>#DIV/0!</v>
      </c>
      <c r="Y2975" s="91" t="e">
        <f>IF(A2975&gt;$Y$1,$S$1*Y2976+(1-$S$1)*G2976,Rawdata!AO2975)</f>
        <v>#DIV/0!</v>
      </c>
      <c r="Z2975" s="91" t="e">
        <f>IF(A2975&gt;$Z$1,$S$1*Z2976+(1-$S$1)*(G2976-U2976)^2,Rawdata!AP2975)</f>
        <v>#DIV/0!</v>
      </c>
      <c r="AA2975" s="91" t="e">
        <f>IF(A2975&gt;$AA$1,$S$1*AA2976+(1-$S$1)*(G2976-V2976)^2,Rawdata!AQ2975)</f>
        <v>#DIV/0!</v>
      </c>
      <c r="AB2975" s="91" t="e">
        <f>IF(A2975&gt;89,$S$1*AB2976+(1-$S$1)*(G2976-W2976)^2,Rawdata!AR2975)</f>
        <v>#DIV/0!</v>
      </c>
      <c r="AC2975" s="91" t="e">
        <f>IF(A2975&gt;$AC$1,$S$1*AC2976+(1-$S$1)*(G2976-X2976)^2,Rawdata!AS2975)</f>
        <v>#DIV/0!</v>
      </c>
      <c r="AD2975" s="91" t="e">
        <f>IF(A2975&gt;$AD$1,$S$1*AD2976+(1-$S$1)*(G2976-Y2976)^2,Rawdata!AT2975)</f>
        <v>#DIV/0!</v>
      </c>
      <c r="AE2975" s="80" t="e">
        <f t="shared" si="1249"/>
        <v>#DIV/0!</v>
      </c>
      <c r="AF2975" s="81" t="e">
        <f t="shared" si="1250"/>
        <v>#DIV/0!</v>
      </c>
      <c r="AG2975" s="86">
        <f t="shared" si="1272"/>
        <v>0</v>
      </c>
      <c r="AH2975" s="107" t="e">
        <f t="shared" si="1248"/>
        <v>#DIV/0!</v>
      </c>
      <c r="AI2975" s="107" t="e">
        <f t="shared" si="1251"/>
        <v>#DIV/0!</v>
      </c>
      <c r="AJ2975" s="108" t="e">
        <f t="shared" si="1252"/>
        <v>#DIV/0!</v>
      </c>
      <c r="AK2975" s="113" t="e">
        <f t="shared" si="1257"/>
        <v>#DIV/0!</v>
      </c>
      <c r="AL2975" s="113" t="e">
        <f t="shared" si="1258"/>
        <v>#DIV/0!</v>
      </c>
      <c r="AM2975" s="113" t="e">
        <f t="shared" si="1259"/>
        <v>#DIV/0!</v>
      </c>
      <c r="AN2975" s="113" t="e">
        <f t="shared" si="1260"/>
        <v>#DIV/0!</v>
      </c>
      <c r="AO2975" s="113" t="e">
        <f t="shared" si="1261"/>
        <v>#DIV/0!</v>
      </c>
      <c r="AP2975" s="91" t="e">
        <f t="shared" si="1262"/>
        <v>#DIV/0!</v>
      </c>
      <c r="AQ2975" s="91" t="e">
        <f t="shared" si="1263"/>
        <v>#DIV/0!</v>
      </c>
      <c r="AR2975" s="91" t="e">
        <f t="shared" si="1264"/>
        <v>#DIV/0!</v>
      </c>
      <c r="AS2975" s="91" t="e">
        <f t="shared" si="1265"/>
        <v>#DIV/0!</v>
      </c>
      <c r="AT2975" s="91" t="e">
        <f t="shared" si="1266"/>
        <v>#DIV/0!</v>
      </c>
      <c r="AU2975" s="113" t="e">
        <f t="shared" si="1267"/>
        <v>#DIV/0!</v>
      </c>
      <c r="AV2975" s="113" t="e">
        <f t="shared" si="1268"/>
        <v>#DIV/0!</v>
      </c>
      <c r="AW2975" s="113" t="e">
        <f t="shared" si="1269"/>
        <v>#DIV/0!</v>
      </c>
      <c r="AX2975" s="113" t="e">
        <f t="shared" si="1270"/>
        <v>#DIV/0!</v>
      </c>
      <c r="AY2975" s="113" t="e">
        <f t="shared" si="1271"/>
        <v>#DIV/0!</v>
      </c>
    </row>
    <row r="2976" spans="1:51" x14ac:dyDescent="0.25">
      <c r="A2976" s="119"/>
      <c r="B2976" s="83"/>
      <c r="C2976" s="85"/>
      <c r="D2976" s="85"/>
      <c r="E2976" s="85"/>
      <c r="F2976" s="71"/>
      <c r="G2976" s="96"/>
      <c r="H2976" s="16" t="e">
        <f>IF(A2976&gt;$U$1,ROUND(ROUND( U2976*$S$1+(1-$S$1)*G2976,4)+$T$1*ROUND(($S$1*Z2976+(1-$S$1)*(G2976-U2976)^2)^0.5,4),4),Rawdata!AK2976+Rawdata!$T$1*Rawdata!AU2976)</f>
        <v>#DIV/0!</v>
      </c>
      <c r="I2976" s="16" t="e">
        <f>IF(A2976&gt;$V$1,ROUND(ROUND(V2976*$S$1+(1-$S$1)*G2976,4)+$T$1*ROUND(($S$1*AA2976+(1-$S$1)*(G2976-V2976)^2)^0.5,4),4),Rawdata!AL2976+Rawdata!$T$1*Rawdata!AV2976)</f>
        <v>#DIV/0!</v>
      </c>
      <c r="J2976" s="16" t="e">
        <f>IF(A2976&gt;$W$1,ROUND(ROUND( W2976*$S$1+(1-$S$1)*G2976,4)+$T$1*ROUND(($S$1*AB2976+(1-$S$1)*(G2976-W2976)^2)^0.5,4),4),Rawdata!AM2976+Rawdata!$T$1*Rawdata!AW2976)</f>
        <v>#DIV/0!</v>
      </c>
      <c r="K2976" s="16" t="e">
        <f>IF(A2976&gt;$X$1,ROUND(ROUND( X2976*$S$1+(1-$S$1)*G2976,4)+$T$1*ROUND(($S$1*AC2976+(1-$S$1)*(G2976-X2976)^2)^0.5,4),4),Rawdata!AN2976+Rawdata!$T$1*Rawdata!AX2976)</f>
        <v>#DIV/0!</v>
      </c>
      <c r="L2976" s="16" t="e">
        <f>IF(A2976&gt;$Y$1,ROUND(ROUND( Y2976*$S$1+(1-$S$1)*G2976,4)+$T$1*ROUND(($S$1*AD2976+(1-$S$1)*(G2976-Y2976)^2)^0.5,4),4),Rawdata!AO2976+Rawdata!$T$1*Rawdata!AY2976)</f>
        <v>#DIV/0!</v>
      </c>
      <c r="M2976" s="16" t="e">
        <f t="shared" si="1253"/>
        <v>#DIV/0!</v>
      </c>
      <c r="N2976" s="16" t="e">
        <f t="shared" si="1254"/>
        <v>#DIV/0!</v>
      </c>
      <c r="O2976" s="67"/>
      <c r="P2976" s="67"/>
      <c r="Q2976" s="31" t="e">
        <f t="shared" si="1273"/>
        <v>#DIV/0!</v>
      </c>
      <c r="R2976" s="17" t="e">
        <f t="shared" si="1274"/>
        <v>#DIV/0!</v>
      </c>
      <c r="S2976" s="37" t="e">
        <f t="shared" si="1255"/>
        <v>#DIV/0!</v>
      </c>
      <c r="T2976" s="17" t="e">
        <f t="shared" si="1256"/>
        <v>#DIV/0!</v>
      </c>
      <c r="U2976" s="91" t="e">
        <f>IF(A2976&gt;$U$1, U2977*$S$1+(1-$S$1)*G2977,Rawdata!AK2976)</f>
        <v>#DIV/0!</v>
      </c>
      <c r="V2976" s="91" t="e">
        <f>IF(A2976&gt;$V$1,$S$1*V2977+(1-$S$1)*G2977,Rawdata!AL2976)</f>
        <v>#DIV/0!</v>
      </c>
      <c r="W2976" s="91" t="e">
        <f>IF(A2976&gt;$W$1, $S$1*W2977+(1-$S$1)*G2977,Rawdata!AM2976)</f>
        <v>#DIV/0!</v>
      </c>
      <c r="X2976" s="91" t="e">
        <f>IF(A2976&gt;$X$1,$S$1*X2977+(1-$S$1)*G2977,Rawdata!AN2976)</f>
        <v>#DIV/0!</v>
      </c>
      <c r="Y2976" s="91" t="e">
        <f>IF(A2976&gt;$Y$1,$S$1*Y2977+(1-$S$1)*G2977,Rawdata!AO2976)</f>
        <v>#DIV/0!</v>
      </c>
      <c r="Z2976" s="91" t="e">
        <f>IF(A2976&gt;$Z$1,$S$1*Z2977+(1-$S$1)*(G2977-U2977)^2,Rawdata!AP2976)</f>
        <v>#DIV/0!</v>
      </c>
      <c r="AA2976" s="91" t="e">
        <f>IF(A2976&gt;$AA$1,$S$1*AA2977+(1-$S$1)*(G2977-V2977)^2,Rawdata!AQ2976)</f>
        <v>#DIV/0!</v>
      </c>
      <c r="AB2976" s="91" t="e">
        <f>IF(A2976&gt;89,$S$1*AB2977+(1-$S$1)*(G2977-W2977)^2,Rawdata!AR2976)</f>
        <v>#DIV/0!</v>
      </c>
      <c r="AC2976" s="91" t="e">
        <f>IF(A2976&gt;$AC$1,$S$1*AC2977+(1-$S$1)*(G2977-X2977)^2,Rawdata!AS2976)</f>
        <v>#DIV/0!</v>
      </c>
      <c r="AD2976" s="91" t="e">
        <f>IF(A2976&gt;$AD$1,$S$1*AD2977+(1-$S$1)*(G2977-Y2977)^2,Rawdata!AT2976)</f>
        <v>#DIV/0!</v>
      </c>
      <c r="AE2976" s="80" t="e">
        <f t="shared" si="1249"/>
        <v>#DIV/0!</v>
      </c>
      <c r="AF2976" s="81" t="e">
        <f t="shared" si="1250"/>
        <v>#DIV/0!</v>
      </c>
      <c r="AG2976" s="86">
        <f t="shared" si="1272"/>
        <v>0</v>
      </c>
      <c r="AH2976" s="107" t="e">
        <f t="shared" si="1248"/>
        <v>#DIV/0!</v>
      </c>
      <c r="AI2976" s="107" t="e">
        <f t="shared" si="1251"/>
        <v>#DIV/0!</v>
      </c>
      <c r="AJ2976" s="108" t="e">
        <f t="shared" si="1252"/>
        <v>#DIV/0!</v>
      </c>
      <c r="AK2976" s="113" t="e">
        <f t="shared" si="1257"/>
        <v>#DIV/0!</v>
      </c>
      <c r="AL2976" s="113" t="e">
        <f t="shared" si="1258"/>
        <v>#DIV/0!</v>
      </c>
      <c r="AM2976" s="113" t="e">
        <f t="shared" si="1259"/>
        <v>#DIV/0!</v>
      </c>
      <c r="AN2976" s="113" t="e">
        <f t="shared" si="1260"/>
        <v>#DIV/0!</v>
      </c>
      <c r="AO2976" s="113" t="e">
        <f t="shared" si="1261"/>
        <v>#DIV/0!</v>
      </c>
      <c r="AP2976" s="91" t="e">
        <f t="shared" si="1262"/>
        <v>#DIV/0!</v>
      </c>
      <c r="AQ2976" s="91" t="e">
        <f t="shared" si="1263"/>
        <v>#DIV/0!</v>
      </c>
      <c r="AR2976" s="91" t="e">
        <f t="shared" si="1264"/>
        <v>#DIV/0!</v>
      </c>
      <c r="AS2976" s="91" t="e">
        <f t="shared" si="1265"/>
        <v>#DIV/0!</v>
      </c>
      <c r="AT2976" s="91" t="e">
        <f t="shared" si="1266"/>
        <v>#DIV/0!</v>
      </c>
      <c r="AU2976" s="113" t="e">
        <f t="shared" si="1267"/>
        <v>#DIV/0!</v>
      </c>
      <c r="AV2976" s="113" t="e">
        <f t="shared" si="1268"/>
        <v>#DIV/0!</v>
      </c>
      <c r="AW2976" s="113" t="e">
        <f t="shared" si="1269"/>
        <v>#DIV/0!</v>
      </c>
      <c r="AX2976" s="113" t="e">
        <f t="shared" si="1270"/>
        <v>#DIV/0!</v>
      </c>
      <c r="AY2976" s="113" t="e">
        <f t="shared" si="1271"/>
        <v>#DIV/0!</v>
      </c>
    </row>
    <row r="2977" spans="1:51" x14ac:dyDescent="0.25">
      <c r="A2977" s="119"/>
      <c r="B2977" s="83"/>
      <c r="C2977" s="85"/>
      <c r="D2977" s="85"/>
      <c r="E2977" s="85"/>
      <c r="F2977" s="71"/>
      <c r="G2977" s="96"/>
      <c r="H2977" s="16" t="e">
        <f>IF(A2977&gt;$U$1,ROUND(ROUND( U2977*$S$1+(1-$S$1)*G2977,4)+$T$1*ROUND(($S$1*Z2977+(1-$S$1)*(G2977-U2977)^2)^0.5,4),4),Rawdata!AK2977+Rawdata!$T$1*Rawdata!AU2977)</f>
        <v>#DIV/0!</v>
      </c>
      <c r="I2977" s="16" t="e">
        <f>IF(A2977&gt;$V$1,ROUND(ROUND(V2977*$S$1+(1-$S$1)*G2977,4)+$T$1*ROUND(($S$1*AA2977+(1-$S$1)*(G2977-V2977)^2)^0.5,4),4),Rawdata!AL2977+Rawdata!$T$1*Rawdata!AV2977)</f>
        <v>#DIV/0!</v>
      </c>
      <c r="J2977" s="16" t="e">
        <f>IF(A2977&gt;$W$1,ROUND(ROUND( W2977*$S$1+(1-$S$1)*G2977,4)+$T$1*ROUND(($S$1*AB2977+(1-$S$1)*(G2977-W2977)^2)^0.5,4),4),Rawdata!AM2977+Rawdata!$T$1*Rawdata!AW2977)</f>
        <v>#DIV/0!</v>
      </c>
      <c r="K2977" s="16" t="e">
        <f>IF(A2977&gt;$X$1,ROUND(ROUND( X2977*$S$1+(1-$S$1)*G2977,4)+$T$1*ROUND(($S$1*AC2977+(1-$S$1)*(G2977-X2977)^2)^0.5,4),4),Rawdata!AN2977+Rawdata!$T$1*Rawdata!AX2977)</f>
        <v>#DIV/0!</v>
      </c>
      <c r="L2977" s="16" t="e">
        <f>IF(A2977&gt;$Y$1,ROUND(ROUND( Y2977*$S$1+(1-$S$1)*G2977,4)+$T$1*ROUND(($S$1*AD2977+(1-$S$1)*(G2977-Y2977)^2)^0.5,4),4),Rawdata!AO2977+Rawdata!$T$1*Rawdata!AY2977)</f>
        <v>#DIV/0!</v>
      </c>
      <c r="M2977" s="16" t="e">
        <f t="shared" si="1253"/>
        <v>#DIV/0!</v>
      </c>
      <c r="N2977" s="16" t="e">
        <f t="shared" si="1254"/>
        <v>#DIV/0!</v>
      </c>
      <c r="O2977" s="67"/>
      <c r="P2977" s="67"/>
      <c r="Q2977" s="31" t="e">
        <f t="shared" si="1273"/>
        <v>#DIV/0!</v>
      </c>
      <c r="R2977" s="17" t="e">
        <f t="shared" si="1274"/>
        <v>#DIV/0!</v>
      </c>
      <c r="S2977" s="37" t="e">
        <f t="shared" si="1255"/>
        <v>#DIV/0!</v>
      </c>
      <c r="T2977" s="17" t="e">
        <f t="shared" si="1256"/>
        <v>#DIV/0!</v>
      </c>
      <c r="U2977" s="91" t="e">
        <f>IF(A2977&gt;$U$1, U2978*$S$1+(1-$S$1)*G2978,Rawdata!AK2977)</f>
        <v>#DIV/0!</v>
      </c>
      <c r="V2977" s="91" t="e">
        <f>IF(A2977&gt;$V$1,$S$1*V2978+(1-$S$1)*G2978,Rawdata!AL2977)</f>
        <v>#DIV/0!</v>
      </c>
      <c r="W2977" s="91" t="e">
        <f>IF(A2977&gt;$W$1, $S$1*W2978+(1-$S$1)*G2978,Rawdata!AM2977)</f>
        <v>#DIV/0!</v>
      </c>
      <c r="X2977" s="91" t="e">
        <f>IF(A2977&gt;$X$1,$S$1*X2978+(1-$S$1)*G2978,Rawdata!AN2977)</f>
        <v>#DIV/0!</v>
      </c>
      <c r="Y2977" s="91" t="e">
        <f>IF(A2977&gt;$Y$1,$S$1*Y2978+(1-$S$1)*G2978,Rawdata!AO2977)</f>
        <v>#DIV/0!</v>
      </c>
      <c r="Z2977" s="91" t="e">
        <f>IF(A2977&gt;$Z$1,$S$1*Z2978+(1-$S$1)*(G2978-U2978)^2,Rawdata!AP2977)</f>
        <v>#DIV/0!</v>
      </c>
      <c r="AA2977" s="91" t="e">
        <f>IF(A2977&gt;$AA$1,$S$1*AA2978+(1-$S$1)*(G2978-V2978)^2,Rawdata!AQ2977)</f>
        <v>#DIV/0!</v>
      </c>
      <c r="AB2977" s="91" t="e">
        <f>IF(A2977&gt;89,$S$1*AB2978+(1-$S$1)*(G2978-W2978)^2,Rawdata!AR2977)</f>
        <v>#DIV/0!</v>
      </c>
      <c r="AC2977" s="91" t="e">
        <f>IF(A2977&gt;$AC$1,$S$1*AC2978+(1-$S$1)*(G2978-X2978)^2,Rawdata!AS2977)</f>
        <v>#DIV/0!</v>
      </c>
      <c r="AD2977" s="91" t="e">
        <f>IF(A2977&gt;$AD$1,$S$1*AD2978+(1-$S$1)*(G2978-Y2978)^2,Rawdata!AT2977)</f>
        <v>#DIV/0!</v>
      </c>
      <c r="AE2977" s="80" t="e">
        <f t="shared" si="1249"/>
        <v>#DIV/0!</v>
      </c>
      <c r="AF2977" s="81" t="e">
        <f t="shared" si="1250"/>
        <v>#DIV/0!</v>
      </c>
      <c r="AG2977" s="86">
        <f t="shared" si="1272"/>
        <v>0</v>
      </c>
      <c r="AH2977" s="107" t="e">
        <f t="shared" si="1248"/>
        <v>#DIV/0!</v>
      </c>
      <c r="AI2977" s="107" t="e">
        <f t="shared" si="1251"/>
        <v>#DIV/0!</v>
      </c>
      <c r="AJ2977" s="108" t="e">
        <f t="shared" si="1252"/>
        <v>#DIV/0!</v>
      </c>
      <c r="AK2977" s="113" t="e">
        <f t="shared" si="1257"/>
        <v>#DIV/0!</v>
      </c>
      <c r="AL2977" s="113" t="e">
        <f t="shared" si="1258"/>
        <v>#DIV/0!</v>
      </c>
      <c r="AM2977" s="113" t="e">
        <f t="shared" si="1259"/>
        <v>#DIV/0!</v>
      </c>
      <c r="AN2977" s="113" t="e">
        <f t="shared" si="1260"/>
        <v>#DIV/0!</v>
      </c>
      <c r="AO2977" s="113" t="e">
        <f t="shared" si="1261"/>
        <v>#DIV/0!</v>
      </c>
      <c r="AP2977" s="91" t="e">
        <f t="shared" si="1262"/>
        <v>#DIV/0!</v>
      </c>
      <c r="AQ2977" s="91" t="e">
        <f t="shared" si="1263"/>
        <v>#DIV/0!</v>
      </c>
      <c r="AR2977" s="91" t="e">
        <f t="shared" si="1264"/>
        <v>#DIV/0!</v>
      </c>
      <c r="AS2977" s="91" t="e">
        <f t="shared" si="1265"/>
        <v>#DIV/0!</v>
      </c>
      <c r="AT2977" s="91" t="e">
        <f t="shared" si="1266"/>
        <v>#DIV/0!</v>
      </c>
      <c r="AU2977" s="113" t="e">
        <f t="shared" si="1267"/>
        <v>#DIV/0!</v>
      </c>
      <c r="AV2977" s="113" t="e">
        <f t="shared" si="1268"/>
        <v>#DIV/0!</v>
      </c>
      <c r="AW2977" s="113" t="e">
        <f t="shared" si="1269"/>
        <v>#DIV/0!</v>
      </c>
      <c r="AX2977" s="113" t="e">
        <f t="shared" si="1270"/>
        <v>#DIV/0!</v>
      </c>
      <c r="AY2977" s="113" t="e">
        <f t="shared" si="1271"/>
        <v>#DIV/0!</v>
      </c>
    </row>
    <row r="2978" spans="1:51" x14ac:dyDescent="0.25">
      <c r="A2978" s="119"/>
      <c r="B2978" s="83"/>
      <c r="C2978" s="85"/>
      <c r="D2978" s="85"/>
      <c r="E2978" s="85"/>
      <c r="F2978" s="71"/>
      <c r="G2978" s="96"/>
      <c r="H2978" s="16" t="e">
        <f>IF(A2978&gt;$U$1,ROUND(ROUND( U2978*$S$1+(1-$S$1)*G2978,4)+$T$1*ROUND(($S$1*Z2978+(1-$S$1)*(G2978-U2978)^2)^0.5,4),4),Rawdata!AK2978+Rawdata!$T$1*Rawdata!AU2978)</f>
        <v>#DIV/0!</v>
      </c>
      <c r="I2978" s="16" t="e">
        <f>IF(A2978&gt;$V$1,ROUND(ROUND(V2978*$S$1+(1-$S$1)*G2978,4)+$T$1*ROUND(($S$1*AA2978+(1-$S$1)*(G2978-V2978)^2)^0.5,4),4),Rawdata!AL2978+Rawdata!$T$1*Rawdata!AV2978)</f>
        <v>#DIV/0!</v>
      </c>
      <c r="J2978" s="16" t="e">
        <f>IF(A2978&gt;$W$1,ROUND(ROUND( W2978*$S$1+(1-$S$1)*G2978,4)+$T$1*ROUND(($S$1*AB2978+(1-$S$1)*(G2978-W2978)^2)^0.5,4),4),Rawdata!AM2978+Rawdata!$T$1*Rawdata!AW2978)</f>
        <v>#DIV/0!</v>
      </c>
      <c r="K2978" s="16" t="e">
        <f>IF(A2978&gt;$X$1,ROUND(ROUND( X2978*$S$1+(1-$S$1)*G2978,4)+$T$1*ROUND(($S$1*AC2978+(1-$S$1)*(G2978-X2978)^2)^0.5,4),4),Rawdata!AN2978+Rawdata!$T$1*Rawdata!AX2978)</f>
        <v>#DIV/0!</v>
      </c>
      <c r="L2978" s="16" t="e">
        <f>IF(A2978&gt;$Y$1,ROUND(ROUND( Y2978*$S$1+(1-$S$1)*G2978,4)+$T$1*ROUND(($S$1*AD2978+(1-$S$1)*(G2978-Y2978)^2)^0.5,4),4),Rawdata!AO2978+Rawdata!$T$1*Rawdata!AY2978)</f>
        <v>#DIV/0!</v>
      </c>
      <c r="M2978" s="16" t="e">
        <f t="shared" si="1253"/>
        <v>#DIV/0!</v>
      </c>
      <c r="N2978" s="16" t="e">
        <f t="shared" si="1254"/>
        <v>#DIV/0!</v>
      </c>
      <c r="O2978" s="67"/>
      <c r="P2978" s="67"/>
      <c r="Q2978" s="31" t="e">
        <f t="shared" si="1273"/>
        <v>#DIV/0!</v>
      </c>
      <c r="R2978" s="17" t="e">
        <f t="shared" si="1274"/>
        <v>#DIV/0!</v>
      </c>
      <c r="S2978" s="37" t="e">
        <f t="shared" si="1255"/>
        <v>#DIV/0!</v>
      </c>
      <c r="T2978" s="17" t="e">
        <f t="shared" si="1256"/>
        <v>#DIV/0!</v>
      </c>
      <c r="U2978" s="91" t="e">
        <f>IF(A2978&gt;$U$1, U2979*$S$1+(1-$S$1)*G2979,Rawdata!AK2978)</f>
        <v>#DIV/0!</v>
      </c>
      <c r="V2978" s="91" t="e">
        <f>IF(A2978&gt;$V$1,$S$1*V2979+(1-$S$1)*G2979,Rawdata!AL2978)</f>
        <v>#DIV/0!</v>
      </c>
      <c r="W2978" s="91" t="e">
        <f>IF(A2978&gt;$W$1, $S$1*W2979+(1-$S$1)*G2979,Rawdata!AM2978)</f>
        <v>#DIV/0!</v>
      </c>
      <c r="X2978" s="91" t="e">
        <f>IF(A2978&gt;$X$1,$S$1*X2979+(1-$S$1)*G2979,Rawdata!AN2978)</f>
        <v>#DIV/0!</v>
      </c>
      <c r="Y2978" s="91" t="e">
        <f>IF(A2978&gt;$Y$1,$S$1*Y2979+(1-$S$1)*G2979,Rawdata!AO2978)</f>
        <v>#DIV/0!</v>
      </c>
      <c r="Z2978" s="91" t="e">
        <f>IF(A2978&gt;$Z$1,$S$1*Z2979+(1-$S$1)*(G2979-U2979)^2,Rawdata!AP2978)</f>
        <v>#DIV/0!</v>
      </c>
      <c r="AA2978" s="91" t="e">
        <f>IF(A2978&gt;$AA$1,$S$1*AA2979+(1-$S$1)*(G2979-V2979)^2,Rawdata!AQ2978)</f>
        <v>#DIV/0!</v>
      </c>
      <c r="AB2978" s="91" t="e">
        <f>IF(A2978&gt;89,$S$1*AB2979+(1-$S$1)*(G2979-W2979)^2,Rawdata!AR2978)</f>
        <v>#DIV/0!</v>
      </c>
      <c r="AC2978" s="91" t="e">
        <f>IF(A2978&gt;$AC$1,$S$1*AC2979+(1-$S$1)*(G2979-X2979)^2,Rawdata!AS2978)</f>
        <v>#DIV/0!</v>
      </c>
      <c r="AD2978" s="91" t="e">
        <f>IF(A2978&gt;$AD$1,$S$1*AD2979+(1-$S$1)*(G2979-Y2979)^2,Rawdata!AT2978)</f>
        <v>#DIV/0!</v>
      </c>
      <c r="AE2978" s="80" t="e">
        <f t="shared" si="1249"/>
        <v>#DIV/0!</v>
      </c>
      <c r="AF2978" s="81" t="e">
        <f t="shared" si="1250"/>
        <v>#DIV/0!</v>
      </c>
      <c r="AG2978" s="86">
        <f t="shared" si="1272"/>
        <v>0</v>
      </c>
      <c r="AH2978" s="107" t="e">
        <f t="shared" si="1248"/>
        <v>#DIV/0!</v>
      </c>
      <c r="AI2978" s="107" t="e">
        <f t="shared" si="1251"/>
        <v>#DIV/0!</v>
      </c>
      <c r="AJ2978" s="108" t="e">
        <f t="shared" si="1252"/>
        <v>#DIV/0!</v>
      </c>
      <c r="AK2978" s="113" t="e">
        <f t="shared" si="1257"/>
        <v>#DIV/0!</v>
      </c>
      <c r="AL2978" s="113" t="e">
        <f t="shared" si="1258"/>
        <v>#DIV/0!</v>
      </c>
      <c r="AM2978" s="113" t="e">
        <f t="shared" si="1259"/>
        <v>#DIV/0!</v>
      </c>
      <c r="AN2978" s="113" t="e">
        <f t="shared" si="1260"/>
        <v>#DIV/0!</v>
      </c>
      <c r="AO2978" s="113" t="e">
        <f t="shared" si="1261"/>
        <v>#DIV/0!</v>
      </c>
      <c r="AP2978" s="91" t="e">
        <f t="shared" si="1262"/>
        <v>#DIV/0!</v>
      </c>
      <c r="AQ2978" s="91" t="e">
        <f t="shared" si="1263"/>
        <v>#DIV/0!</v>
      </c>
      <c r="AR2978" s="91" t="e">
        <f t="shared" si="1264"/>
        <v>#DIV/0!</v>
      </c>
      <c r="AS2978" s="91" t="e">
        <f t="shared" si="1265"/>
        <v>#DIV/0!</v>
      </c>
      <c r="AT2978" s="91" t="e">
        <f t="shared" si="1266"/>
        <v>#DIV/0!</v>
      </c>
      <c r="AU2978" s="113" t="e">
        <f t="shared" si="1267"/>
        <v>#DIV/0!</v>
      </c>
      <c r="AV2978" s="113" t="e">
        <f t="shared" si="1268"/>
        <v>#DIV/0!</v>
      </c>
      <c r="AW2978" s="113" t="e">
        <f t="shared" si="1269"/>
        <v>#DIV/0!</v>
      </c>
      <c r="AX2978" s="113" t="e">
        <f t="shared" si="1270"/>
        <v>#DIV/0!</v>
      </c>
      <c r="AY2978" s="113" t="e">
        <f t="shared" si="1271"/>
        <v>#DIV/0!</v>
      </c>
    </row>
    <row r="2979" spans="1:51" x14ac:dyDescent="0.25">
      <c r="A2979" s="119"/>
      <c r="B2979" s="83"/>
      <c r="C2979" s="85"/>
      <c r="D2979" s="85"/>
      <c r="E2979" s="85"/>
      <c r="F2979" s="71"/>
      <c r="G2979" s="96"/>
      <c r="H2979" s="16" t="e">
        <f>IF(A2979&gt;$U$1,ROUND(ROUND( U2979*$S$1+(1-$S$1)*G2979,4)+$T$1*ROUND(($S$1*Z2979+(1-$S$1)*(G2979-U2979)^2)^0.5,4),4),Rawdata!AK2979+Rawdata!$T$1*Rawdata!AU2979)</f>
        <v>#DIV/0!</v>
      </c>
      <c r="I2979" s="16" t="e">
        <f>IF(A2979&gt;$V$1,ROUND(ROUND(V2979*$S$1+(1-$S$1)*G2979,4)+$T$1*ROUND(($S$1*AA2979+(1-$S$1)*(G2979-V2979)^2)^0.5,4),4),Rawdata!AL2979+Rawdata!$T$1*Rawdata!AV2979)</f>
        <v>#DIV/0!</v>
      </c>
      <c r="J2979" s="16" t="e">
        <f>IF(A2979&gt;$W$1,ROUND(ROUND( W2979*$S$1+(1-$S$1)*G2979,4)+$T$1*ROUND(($S$1*AB2979+(1-$S$1)*(G2979-W2979)^2)^0.5,4),4),Rawdata!AM2979+Rawdata!$T$1*Rawdata!AW2979)</f>
        <v>#DIV/0!</v>
      </c>
      <c r="K2979" s="16" t="e">
        <f>IF(A2979&gt;$X$1,ROUND(ROUND( X2979*$S$1+(1-$S$1)*G2979,4)+$T$1*ROUND(($S$1*AC2979+(1-$S$1)*(G2979-X2979)^2)^0.5,4),4),Rawdata!AN2979+Rawdata!$T$1*Rawdata!AX2979)</f>
        <v>#DIV/0!</v>
      </c>
      <c r="L2979" s="16" t="e">
        <f>IF(A2979&gt;$Y$1,ROUND(ROUND( Y2979*$S$1+(1-$S$1)*G2979,4)+$T$1*ROUND(($S$1*AD2979+(1-$S$1)*(G2979-Y2979)^2)^0.5,4),4),Rawdata!AO2979+Rawdata!$T$1*Rawdata!AY2979)</f>
        <v>#DIV/0!</v>
      </c>
      <c r="M2979" s="16" t="e">
        <f t="shared" si="1253"/>
        <v>#DIV/0!</v>
      </c>
      <c r="N2979" s="16" t="e">
        <f t="shared" si="1254"/>
        <v>#DIV/0!</v>
      </c>
      <c r="O2979" s="67"/>
      <c r="P2979" s="67"/>
      <c r="Q2979" s="31" t="e">
        <f t="shared" si="1273"/>
        <v>#DIV/0!</v>
      </c>
      <c r="R2979" s="17" t="e">
        <f t="shared" si="1274"/>
        <v>#DIV/0!</v>
      </c>
      <c r="S2979" s="37" t="e">
        <f t="shared" si="1255"/>
        <v>#DIV/0!</v>
      </c>
      <c r="T2979" s="17" t="e">
        <f t="shared" si="1256"/>
        <v>#DIV/0!</v>
      </c>
      <c r="U2979" s="91" t="e">
        <f>IF(A2979&gt;$U$1, U2980*$S$1+(1-$S$1)*G2980,Rawdata!AK2979)</f>
        <v>#DIV/0!</v>
      </c>
      <c r="V2979" s="91" t="e">
        <f>IF(A2979&gt;$V$1,$S$1*V2980+(1-$S$1)*G2980,Rawdata!AL2979)</f>
        <v>#DIV/0!</v>
      </c>
      <c r="W2979" s="91" t="e">
        <f>IF(A2979&gt;$W$1, $S$1*W2980+(1-$S$1)*G2980,Rawdata!AM2979)</f>
        <v>#DIV/0!</v>
      </c>
      <c r="X2979" s="91" t="e">
        <f>IF(A2979&gt;$X$1,$S$1*X2980+(1-$S$1)*G2980,Rawdata!AN2979)</f>
        <v>#DIV/0!</v>
      </c>
      <c r="Y2979" s="91" t="e">
        <f>IF(A2979&gt;$Y$1,$S$1*Y2980+(1-$S$1)*G2980,Rawdata!AO2979)</f>
        <v>#DIV/0!</v>
      </c>
      <c r="Z2979" s="91" t="e">
        <f>IF(A2979&gt;$Z$1,$S$1*Z2980+(1-$S$1)*(G2980-U2980)^2,Rawdata!AP2979)</f>
        <v>#DIV/0!</v>
      </c>
      <c r="AA2979" s="91" t="e">
        <f>IF(A2979&gt;$AA$1,$S$1*AA2980+(1-$S$1)*(G2980-V2980)^2,Rawdata!AQ2979)</f>
        <v>#DIV/0!</v>
      </c>
      <c r="AB2979" s="91" t="e">
        <f>IF(A2979&gt;89,$S$1*AB2980+(1-$S$1)*(G2980-W2980)^2,Rawdata!AR2979)</f>
        <v>#DIV/0!</v>
      </c>
      <c r="AC2979" s="91" t="e">
        <f>IF(A2979&gt;$AC$1,$S$1*AC2980+(1-$S$1)*(G2980-X2980)^2,Rawdata!AS2979)</f>
        <v>#DIV/0!</v>
      </c>
      <c r="AD2979" s="91" t="e">
        <f>IF(A2979&gt;$AD$1,$S$1*AD2980+(1-$S$1)*(G2980-Y2980)^2,Rawdata!AT2979)</f>
        <v>#DIV/0!</v>
      </c>
      <c r="AE2979" s="80" t="e">
        <f t="shared" si="1249"/>
        <v>#DIV/0!</v>
      </c>
      <c r="AF2979" s="81" t="e">
        <f t="shared" si="1250"/>
        <v>#DIV/0!</v>
      </c>
      <c r="AG2979" s="86">
        <f t="shared" si="1272"/>
        <v>0</v>
      </c>
      <c r="AH2979" s="107" t="e">
        <f t="shared" si="1248"/>
        <v>#DIV/0!</v>
      </c>
      <c r="AI2979" s="107" t="e">
        <f t="shared" si="1251"/>
        <v>#DIV/0!</v>
      </c>
      <c r="AJ2979" s="108" t="e">
        <f t="shared" si="1252"/>
        <v>#DIV/0!</v>
      </c>
      <c r="AK2979" s="113" t="e">
        <f t="shared" si="1257"/>
        <v>#DIV/0!</v>
      </c>
      <c r="AL2979" s="113" t="e">
        <f t="shared" si="1258"/>
        <v>#DIV/0!</v>
      </c>
      <c r="AM2979" s="113" t="e">
        <f t="shared" si="1259"/>
        <v>#DIV/0!</v>
      </c>
      <c r="AN2979" s="113" t="e">
        <f t="shared" si="1260"/>
        <v>#DIV/0!</v>
      </c>
      <c r="AO2979" s="113" t="e">
        <f t="shared" si="1261"/>
        <v>#DIV/0!</v>
      </c>
      <c r="AP2979" s="91" t="e">
        <f t="shared" si="1262"/>
        <v>#DIV/0!</v>
      </c>
      <c r="AQ2979" s="91" t="e">
        <f t="shared" si="1263"/>
        <v>#DIV/0!</v>
      </c>
      <c r="AR2979" s="91" t="e">
        <f t="shared" si="1264"/>
        <v>#DIV/0!</v>
      </c>
      <c r="AS2979" s="91" t="e">
        <f t="shared" si="1265"/>
        <v>#DIV/0!</v>
      </c>
      <c r="AT2979" s="91" t="e">
        <f t="shared" si="1266"/>
        <v>#DIV/0!</v>
      </c>
      <c r="AU2979" s="113" t="e">
        <f t="shared" si="1267"/>
        <v>#DIV/0!</v>
      </c>
      <c r="AV2979" s="113" t="e">
        <f t="shared" si="1268"/>
        <v>#DIV/0!</v>
      </c>
      <c r="AW2979" s="113" t="e">
        <f t="shared" si="1269"/>
        <v>#DIV/0!</v>
      </c>
      <c r="AX2979" s="113" t="e">
        <f t="shared" si="1270"/>
        <v>#DIV/0!</v>
      </c>
      <c r="AY2979" s="113" t="e">
        <f t="shared" si="1271"/>
        <v>#DIV/0!</v>
      </c>
    </row>
    <row r="2980" spans="1:51" x14ac:dyDescent="0.25">
      <c r="A2980" s="119"/>
      <c r="B2980" s="83"/>
      <c r="C2980" s="85"/>
      <c r="D2980" s="85"/>
      <c r="E2980" s="85"/>
      <c r="F2980" s="71"/>
      <c r="G2980" s="96"/>
      <c r="H2980" s="16" t="e">
        <f>IF(A2980&gt;$U$1,ROUND(ROUND( U2980*$S$1+(1-$S$1)*G2980,4)+$T$1*ROUND(($S$1*Z2980+(1-$S$1)*(G2980-U2980)^2)^0.5,4),4),Rawdata!AK2980+Rawdata!$T$1*Rawdata!AU2980)</f>
        <v>#DIV/0!</v>
      </c>
      <c r="I2980" s="16" t="e">
        <f>IF(A2980&gt;$V$1,ROUND(ROUND(V2980*$S$1+(1-$S$1)*G2980,4)+$T$1*ROUND(($S$1*AA2980+(1-$S$1)*(G2980-V2980)^2)^0.5,4),4),Rawdata!AL2980+Rawdata!$T$1*Rawdata!AV2980)</f>
        <v>#DIV/0!</v>
      </c>
      <c r="J2980" s="16" t="e">
        <f>IF(A2980&gt;$W$1,ROUND(ROUND( W2980*$S$1+(1-$S$1)*G2980,4)+$T$1*ROUND(($S$1*AB2980+(1-$S$1)*(G2980-W2980)^2)^0.5,4),4),Rawdata!AM2980+Rawdata!$T$1*Rawdata!AW2980)</f>
        <v>#DIV/0!</v>
      </c>
      <c r="K2980" s="16" t="e">
        <f>IF(A2980&gt;$X$1,ROUND(ROUND( X2980*$S$1+(1-$S$1)*G2980,4)+$T$1*ROUND(($S$1*AC2980+(1-$S$1)*(G2980-X2980)^2)^0.5,4),4),Rawdata!AN2980+Rawdata!$T$1*Rawdata!AX2980)</f>
        <v>#DIV/0!</v>
      </c>
      <c r="L2980" s="16" t="e">
        <f>IF(A2980&gt;$Y$1,ROUND(ROUND( Y2980*$S$1+(1-$S$1)*G2980,4)+$T$1*ROUND(($S$1*AD2980+(1-$S$1)*(G2980-Y2980)^2)^0.5,4),4),Rawdata!AO2980+Rawdata!$T$1*Rawdata!AY2980)</f>
        <v>#DIV/0!</v>
      </c>
      <c r="M2980" s="16" t="e">
        <f t="shared" si="1253"/>
        <v>#DIV/0!</v>
      </c>
      <c r="N2980" s="16" t="e">
        <f t="shared" si="1254"/>
        <v>#DIV/0!</v>
      </c>
      <c r="O2980" s="67"/>
      <c r="P2980" s="67"/>
      <c r="Q2980" s="31" t="e">
        <f t="shared" si="1273"/>
        <v>#DIV/0!</v>
      </c>
      <c r="R2980" s="17" t="e">
        <f t="shared" si="1274"/>
        <v>#DIV/0!</v>
      </c>
      <c r="S2980" s="37" t="e">
        <f t="shared" si="1255"/>
        <v>#DIV/0!</v>
      </c>
      <c r="T2980" s="17" t="e">
        <f t="shared" si="1256"/>
        <v>#DIV/0!</v>
      </c>
      <c r="U2980" s="91" t="e">
        <f>IF(A2980&gt;$U$1, U2981*$S$1+(1-$S$1)*G2981,Rawdata!AK2980)</f>
        <v>#DIV/0!</v>
      </c>
      <c r="V2980" s="91" t="e">
        <f>IF(A2980&gt;$V$1,$S$1*V2981+(1-$S$1)*G2981,Rawdata!AL2980)</f>
        <v>#DIV/0!</v>
      </c>
      <c r="W2980" s="91" t="e">
        <f>IF(A2980&gt;$W$1, $S$1*W2981+(1-$S$1)*G2981,Rawdata!AM2980)</f>
        <v>#DIV/0!</v>
      </c>
      <c r="X2980" s="91" t="e">
        <f>IF(A2980&gt;$X$1,$S$1*X2981+(1-$S$1)*G2981,Rawdata!AN2980)</f>
        <v>#DIV/0!</v>
      </c>
      <c r="Y2980" s="91" t="e">
        <f>IF(A2980&gt;$Y$1,$S$1*Y2981+(1-$S$1)*G2981,Rawdata!AO2980)</f>
        <v>#DIV/0!</v>
      </c>
      <c r="Z2980" s="91" t="e">
        <f>IF(A2980&gt;$Z$1,$S$1*Z2981+(1-$S$1)*(G2981-U2981)^2,Rawdata!AP2980)</f>
        <v>#DIV/0!</v>
      </c>
      <c r="AA2980" s="91" t="e">
        <f>IF(A2980&gt;$AA$1,$S$1*AA2981+(1-$S$1)*(G2981-V2981)^2,Rawdata!AQ2980)</f>
        <v>#DIV/0!</v>
      </c>
      <c r="AB2980" s="91" t="e">
        <f>IF(A2980&gt;89,$S$1*AB2981+(1-$S$1)*(G2981-W2981)^2,Rawdata!AR2980)</f>
        <v>#DIV/0!</v>
      </c>
      <c r="AC2980" s="91" t="e">
        <f>IF(A2980&gt;$AC$1,$S$1*AC2981+(1-$S$1)*(G2981-X2981)^2,Rawdata!AS2980)</f>
        <v>#DIV/0!</v>
      </c>
      <c r="AD2980" s="91" t="e">
        <f>IF(A2980&gt;$AD$1,$S$1*AD2981+(1-$S$1)*(G2981-Y2981)^2,Rawdata!AT2980)</f>
        <v>#DIV/0!</v>
      </c>
      <c r="AE2980" s="80" t="e">
        <f t="shared" si="1249"/>
        <v>#DIV/0!</v>
      </c>
      <c r="AF2980" s="81" t="e">
        <f t="shared" si="1250"/>
        <v>#DIV/0!</v>
      </c>
      <c r="AG2980" s="86">
        <f t="shared" si="1272"/>
        <v>0</v>
      </c>
      <c r="AH2980" s="107" t="e">
        <f t="shared" si="1248"/>
        <v>#DIV/0!</v>
      </c>
      <c r="AI2980" s="107" t="e">
        <f t="shared" si="1251"/>
        <v>#DIV/0!</v>
      </c>
      <c r="AJ2980" s="108" t="e">
        <f t="shared" si="1252"/>
        <v>#DIV/0!</v>
      </c>
      <c r="AK2980" s="113" t="e">
        <f t="shared" si="1257"/>
        <v>#DIV/0!</v>
      </c>
      <c r="AL2980" s="113" t="e">
        <f t="shared" si="1258"/>
        <v>#DIV/0!</v>
      </c>
      <c r="AM2980" s="113" t="e">
        <f t="shared" si="1259"/>
        <v>#DIV/0!</v>
      </c>
      <c r="AN2980" s="113" t="e">
        <f t="shared" si="1260"/>
        <v>#DIV/0!</v>
      </c>
      <c r="AO2980" s="113" t="e">
        <f t="shared" si="1261"/>
        <v>#DIV/0!</v>
      </c>
      <c r="AP2980" s="91" t="e">
        <f t="shared" si="1262"/>
        <v>#DIV/0!</v>
      </c>
      <c r="AQ2980" s="91" t="e">
        <f t="shared" si="1263"/>
        <v>#DIV/0!</v>
      </c>
      <c r="AR2980" s="91" t="e">
        <f t="shared" si="1264"/>
        <v>#DIV/0!</v>
      </c>
      <c r="AS2980" s="91" t="e">
        <f t="shared" si="1265"/>
        <v>#DIV/0!</v>
      </c>
      <c r="AT2980" s="91" t="e">
        <f t="shared" si="1266"/>
        <v>#DIV/0!</v>
      </c>
      <c r="AU2980" s="113" t="e">
        <f t="shared" si="1267"/>
        <v>#DIV/0!</v>
      </c>
      <c r="AV2980" s="113" t="e">
        <f t="shared" si="1268"/>
        <v>#DIV/0!</v>
      </c>
      <c r="AW2980" s="113" t="e">
        <f t="shared" si="1269"/>
        <v>#DIV/0!</v>
      </c>
      <c r="AX2980" s="113" t="e">
        <f t="shared" si="1270"/>
        <v>#DIV/0!</v>
      </c>
      <c r="AY2980" s="113" t="e">
        <f t="shared" si="1271"/>
        <v>#DIV/0!</v>
      </c>
    </row>
    <row r="2981" spans="1:51" x14ac:dyDescent="0.25">
      <c r="A2981" s="119"/>
      <c r="B2981" s="83"/>
      <c r="C2981" s="85"/>
      <c r="D2981" s="85"/>
      <c r="E2981" s="85"/>
      <c r="F2981" s="71"/>
      <c r="G2981" s="96"/>
      <c r="H2981" s="16" t="e">
        <f>IF(A2981&gt;$U$1,ROUND(ROUND( U2981*$S$1+(1-$S$1)*G2981,4)+$T$1*ROUND(($S$1*Z2981+(1-$S$1)*(G2981-U2981)^2)^0.5,4),4),Rawdata!AK2981+Rawdata!$T$1*Rawdata!AU2981)</f>
        <v>#DIV/0!</v>
      </c>
      <c r="I2981" s="16" t="e">
        <f>IF(A2981&gt;$V$1,ROUND(ROUND(V2981*$S$1+(1-$S$1)*G2981,4)+$T$1*ROUND(($S$1*AA2981+(1-$S$1)*(G2981-V2981)^2)^0.5,4),4),Rawdata!AL2981+Rawdata!$T$1*Rawdata!AV2981)</f>
        <v>#DIV/0!</v>
      </c>
      <c r="J2981" s="16" t="e">
        <f>IF(A2981&gt;$W$1,ROUND(ROUND( W2981*$S$1+(1-$S$1)*G2981,4)+$T$1*ROUND(($S$1*AB2981+(1-$S$1)*(G2981-W2981)^2)^0.5,4),4),Rawdata!AM2981+Rawdata!$T$1*Rawdata!AW2981)</f>
        <v>#DIV/0!</v>
      </c>
      <c r="K2981" s="16" t="e">
        <f>IF(A2981&gt;$X$1,ROUND(ROUND( X2981*$S$1+(1-$S$1)*G2981,4)+$T$1*ROUND(($S$1*AC2981+(1-$S$1)*(G2981-X2981)^2)^0.5,4),4),Rawdata!AN2981+Rawdata!$T$1*Rawdata!AX2981)</f>
        <v>#DIV/0!</v>
      </c>
      <c r="L2981" s="16" t="e">
        <f>IF(A2981&gt;$Y$1,ROUND(ROUND( Y2981*$S$1+(1-$S$1)*G2981,4)+$T$1*ROUND(($S$1*AD2981+(1-$S$1)*(G2981-Y2981)^2)^0.5,4),4),Rawdata!AO2981+Rawdata!$T$1*Rawdata!AY2981)</f>
        <v>#DIV/0!</v>
      </c>
      <c r="M2981" s="16" t="e">
        <f t="shared" si="1253"/>
        <v>#DIV/0!</v>
      </c>
      <c r="N2981" s="16" t="e">
        <f t="shared" si="1254"/>
        <v>#DIV/0!</v>
      </c>
      <c r="O2981" s="67"/>
      <c r="P2981" s="67"/>
      <c r="Q2981" s="31" t="e">
        <f t="shared" si="1273"/>
        <v>#DIV/0!</v>
      </c>
      <c r="R2981" s="17" t="e">
        <f t="shared" si="1274"/>
        <v>#DIV/0!</v>
      </c>
      <c r="S2981" s="37" t="e">
        <f t="shared" si="1255"/>
        <v>#DIV/0!</v>
      </c>
      <c r="T2981" s="17" t="e">
        <f t="shared" si="1256"/>
        <v>#DIV/0!</v>
      </c>
      <c r="U2981" s="91" t="e">
        <f>IF(A2981&gt;$U$1, U2982*$S$1+(1-$S$1)*G2982,Rawdata!AK2981)</f>
        <v>#DIV/0!</v>
      </c>
      <c r="V2981" s="91" t="e">
        <f>IF(A2981&gt;$V$1,$S$1*V2982+(1-$S$1)*G2982,Rawdata!AL2981)</f>
        <v>#DIV/0!</v>
      </c>
      <c r="W2981" s="91" t="e">
        <f>IF(A2981&gt;$W$1, $S$1*W2982+(1-$S$1)*G2982,Rawdata!AM2981)</f>
        <v>#DIV/0!</v>
      </c>
      <c r="X2981" s="91" t="e">
        <f>IF(A2981&gt;$X$1,$S$1*X2982+(1-$S$1)*G2982,Rawdata!AN2981)</f>
        <v>#DIV/0!</v>
      </c>
      <c r="Y2981" s="91" t="e">
        <f>IF(A2981&gt;$Y$1,$S$1*Y2982+(1-$S$1)*G2982,Rawdata!AO2981)</f>
        <v>#DIV/0!</v>
      </c>
      <c r="Z2981" s="91" t="e">
        <f>IF(A2981&gt;$Z$1,$S$1*Z2982+(1-$S$1)*(G2982-U2982)^2,Rawdata!AP2981)</f>
        <v>#DIV/0!</v>
      </c>
      <c r="AA2981" s="91" t="e">
        <f>IF(A2981&gt;$AA$1,$S$1*AA2982+(1-$S$1)*(G2982-V2982)^2,Rawdata!AQ2981)</f>
        <v>#DIV/0!</v>
      </c>
      <c r="AB2981" s="91" t="e">
        <f>IF(A2981&gt;89,$S$1*AB2982+(1-$S$1)*(G2982-W2982)^2,Rawdata!AR2981)</f>
        <v>#DIV/0!</v>
      </c>
      <c r="AC2981" s="91" t="e">
        <f>IF(A2981&gt;$AC$1,$S$1*AC2982+(1-$S$1)*(G2982-X2982)^2,Rawdata!AS2981)</f>
        <v>#DIV/0!</v>
      </c>
      <c r="AD2981" s="91" t="e">
        <f>IF(A2981&gt;$AD$1,$S$1*AD2982+(1-$S$1)*(G2982-Y2982)^2,Rawdata!AT2981)</f>
        <v>#DIV/0!</v>
      </c>
      <c r="AE2981" s="80" t="e">
        <f t="shared" si="1249"/>
        <v>#DIV/0!</v>
      </c>
      <c r="AF2981" s="81" t="e">
        <f t="shared" si="1250"/>
        <v>#DIV/0!</v>
      </c>
      <c r="AG2981" s="86">
        <f t="shared" si="1272"/>
        <v>0</v>
      </c>
      <c r="AH2981" s="107" t="e">
        <f t="shared" si="1248"/>
        <v>#DIV/0!</v>
      </c>
      <c r="AI2981" s="107" t="e">
        <f t="shared" si="1251"/>
        <v>#DIV/0!</v>
      </c>
      <c r="AJ2981" s="108" t="e">
        <f t="shared" si="1252"/>
        <v>#DIV/0!</v>
      </c>
      <c r="AK2981" s="113" t="e">
        <f t="shared" si="1257"/>
        <v>#DIV/0!</v>
      </c>
      <c r="AL2981" s="113" t="e">
        <f t="shared" si="1258"/>
        <v>#DIV/0!</v>
      </c>
      <c r="AM2981" s="113" t="e">
        <f t="shared" si="1259"/>
        <v>#DIV/0!</v>
      </c>
      <c r="AN2981" s="113" t="e">
        <f t="shared" si="1260"/>
        <v>#DIV/0!</v>
      </c>
      <c r="AO2981" s="113" t="e">
        <f t="shared" si="1261"/>
        <v>#DIV/0!</v>
      </c>
      <c r="AP2981" s="91" t="e">
        <f t="shared" si="1262"/>
        <v>#DIV/0!</v>
      </c>
      <c r="AQ2981" s="91" t="e">
        <f t="shared" si="1263"/>
        <v>#DIV/0!</v>
      </c>
      <c r="AR2981" s="91" t="e">
        <f t="shared" si="1264"/>
        <v>#DIV/0!</v>
      </c>
      <c r="AS2981" s="91" t="e">
        <f t="shared" si="1265"/>
        <v>#DIV/0!</v>
      </c>
      <c r="AT2981" s="91" t="e">
        <f t="shared" si="1266"/>
        <v>#DIV/0!</v>
      </c>
      <c r="AU2981" s="113" t="e">
        <f t="shared" si="1267"/>
        <v>#DIV/0!</v>
      </c>
      <c r="AV2981" s="113" t="e">
        <f t="shared" si="1268"/>
        <v>#DIV/0!</v>
      </c>
      <c r="AW2981" s="113" t="e">
        <f t="shared" si="1269"/>
        <v>#DIV/0!</v>
      </c>
      <c r="AX2981" s="113" t="e">
        <f t="shared" si="1270"/>
        <v>#DIV/0!</v>
      </c>
      <c r="AY2981" s="113" t="e">
        <f t="shared" si="1271"/>
        <v>#DIV/0!</v>
      </c>
    </row>
    <row r="2982" spans="1:51" x14ac:dyDescent="0.25">
      <c r="A2982" s="119"/>
      <c r="B2982" s="83"/>
      <c r="C2982" s="85"/>
      <c r="D2982" s="85"/>
      <c r="E2982" s="85"/>
      <c r="F2982" s="71"/>
      <c r="G2982" s="96"/>
      <c r="H2982" s="16" t="e">
        <f>IF(A2982&gt;$U$1,ROUND(ROUND( U2982*$S$1+(1-$S$1)*G2982,4)+$T$1*ROUND(($S$1*Z2982+(1-$S$1)*(G2982-U2982)^2)^0.5,4),4),Rawdata!AK2982+Rawdata!$T$1*Rawdata!AU2982)</f>
        <v>#DIV/0!</v>
      </c>
      <c r="I2982" s="16" t="e">
        <f>IF(A2982&gt;$V$1,ROUND(ROUND(V2982*$S$1+(1-$S$1)*G2982,4)+$T$1*ROUND(($S$1*AA2982+(1-$S$1)*(G2982-V2982)^2)^0.5,4),4),Rawdata!AL2982+Rawdata!$T$1*Rawdata!AV2982)</f>
        <v>#DIV/0!</v>
      </c>
      <c r="J2982" s="16" t="e">
        <f>IF(A2982&gt;$W$1,ROUND(ROUND( W2982*$S$1+(1-$S$1)*G2982,4)+$T$1*ROUND(($S$1*AB2982+(1-$S$1)*(G2982-W2982)^2)^0.5,4),4),Rawdata!AM2982+Rawdata!$T$1*Rawdata!AW2982)</f>
        <v>#DIV/0!</v>
      </c>
      <c r="K2982" s="16" t="e">
        <f>IF(A2982&gt;$X$1,ROUND(ROUND( X2982*$S$1+(1-$S$1)*G2982,4)+$T$1*ROUND(($S$1*AC2982+(1-$S$1)*(G2982-X2982)^2)^0.5,4),4),Rawdata!AN2982+Rawdata!$T$1*Rawdata!AX2982)</f>
        <v>#DIV/0!</v>
      </c>
      <c r="L2982" s="16" t="e">
        <f>IF(A2982&gt;$Y$1,ROUND(ROUND( Y2982*$S$1+(1-$S$1)*G2982,4)+$T$1*ROUND(($S$1*AD2982+(1-$S$1)*(G2982-Y2982)^2)^0.5,4),4),Rawdata!AO2982+Rawdata!$T$1*Rawdata!AY2982)</f>
        <v>#DIV/0!</v>
      </c>
      <c r="M2982" s="16" t="e">
        <f t="shared" si="1253"/>
        <v>#DIV/0!</v>
      </c>
      <c r="N2982" s="16" t="e">
        <f t="shared" si="1254"/>
        <v>#DIV/0!</v>
      </c>
      <c r="O2982" s="67"/>
      <c r="P2982" s="67"/>
      <c r="Q2982" s="31" t="e">
        <f t="shared" si="1273"/>
        <v>#DIV/0!</v>
      </c>
      <c r="R2982" s="17" t="e">
        <f t="shared" si="1274"/>
        <v>#DIV/0!</v>
      </c>
      <c r="S2982" s="37" t="e">
        <f t="shared" si="1255"/>
        <v>#DIV/0!</v>
      </c>
      <c r="T2982" s="17" t="e">
        <f t="shared" si="1256"/>
        <v>#DIV/0!</v>
      </c>
      <c r="U2982" s="91" t="e">
        <f>IF(A2982&gt;$U$1, U2983*$S$1+(1-$S$1)*G2983,Rawdata!AK2982)</f>
        <v>#DIV/0!</v>
      </c>
      <c r="V2982" s="91" t="e">
        <f>IF(A2982&gt;$V$1,$S$1*V2983+(1-$S$1)*G2983,Rawdata!AL2982)</f>
        <v>#DIV/0!</v>
      </c>
      <c r="W2982" s="91" t="e">
        <f>IF(A2982&gt;$W$1, $S$1*W2983+(1-$S$1)*G2983,Rawdata!AM2982)</f>
        <v>#DIV/0!</v>
      </c>
      <c r="X2982" s="91" t="e">
        <f>IF(A2982&gt;$X$1,$S$1*X2983+(1-$S$1)*G2983,Rawdata!AN2982)</f>
        <v>#DIV/0!</v>
      </c>
      <c r="Y2982" s="91" t="e">
        <f>IF(A2982&gt;$Y$1,$S$1*Y2983+(1-$S$1)*G2983,Rawdata!AO2982)</f>
        <v>#DIV/0!</v>
      </c>
      <c r="Z2982" s="91" t="e">
        <f>IF(A2982&gt;$Z$1,$S$1*Z2983+(1-$S$1)*(G2983-U2983)^2,Rawdata!AP2982)</f>
        <v>#DIV/0!</v>
      </c>
      <c r="AA2982" s="91" t="e">
        <f>IF(A2982&gt;$AA$1,$S$1*AA2983+(1-$S$1)*(G2983-V2983)^2,Rawdata!AQ2982)</f>
        <v>#DIV/0!</v>
      </c>
      <c r="AB2982" s="91" t="e">
        <f>IF(A2982&gt;89,$S$1*AB2983+(1-$S$1)*(G2983-W2983)^2,Rawdata!AR2982)</f>
        <v>#DIV/0!</v>
      </c>
      <c r="AC2982" s="91" t="e">
        <f>IF(A2982&gt;$AC$1,$S$1*AC2983+(1-$S$1)*(G2983-X2983)^2,Rawdata!AS2982)</f>
        <v>#DIV/0!</v>
      </c>
      <c r="AD2982" s="91" t="e">
        <f>IF(A2982&gt;$AD$1,$S$1*AD2983+(1-$S$1)*(G2983-Y2983)^2,Rawdata!AT2982)</f>
        <v>#DIV/0!</v>
      </c>
      <c r="AE2982" s="80" t="e">
        <f t="shared" si="1249"/>
        <v>#DIV/0!</v>
      </c>
      <c r="AF2982" s="81" t="e">
        <f t="shared" si="1250"/>
        <v>#DIV/0!</v>
      </c>
      <c r="AG2982" s="86">
        <f t="shared" si="1272"/>
        <v>0</v>
      </c>
      <c r="AH2982" s="107" t="e">
        <f t="shared" si="1248"/>
        <v>#DIV/0!</v>
      </c>
      <c r="AI2982" s="107" t="e">
        <f t="shared" si="1251"/>
        <v>#DIV/0!</v>
      </c>
      <c r="AJ2982" s="108" t="e">
        <f t="shared" si="1252"/>
        <v>#DIV/0!</v>
      </c>
      <c r="AK2982" s="113" t="e">
        <f t="shared" si="1257"/>
        <v>#DIV/0!</v>
      </c>
      <c r="AL2982" s="113" t="e">
        <f t="shared" si="1258"/>
        <v>#DIV/0!</v>
      </c>
      <c r="AM2982" s="113" t="e">
        <f t="shared" si="1259"/>
        <v>#DIV/0!</v>
      </c>
      <c r="AN2982" s="113" t="e">
        <f t="shared" si="1260"/>
        <v>#DIV/0!</v>
      </c>
      <c r="AO2982" s="113" t="e">
        <f t="shared" si="1261"/>
        <v>#DIV/0!</v>
      </c>
      <c r="AP2982" s="91" t="e">
        <f t="shared" si="1262"/>
        <v>#DIV/0!</v>
      </c>
      <c r="AQ2982" s="91" t="e">
        <f t="shared" si="1263"/>
        <v>#DIV/0!</v>
      </c>
      <c r="AR2982" s="91" t="e">
        <f t="shared" si="1264"/>
        <v>#DIV/0!</v>
      </c>
      <c r="AS2982" s="91" t="e">
        <f t="shared" si="1265"/>
        <v>#DIV/0!</v>
      </c>
      <c r="AT2982" s="91" t="e">
        <f t="shared" si="1266"/>
        <v>#DIV/0!</v>
      </c>
      <c r="AU2982" s="113" t="e">
        <f t="shared" si="1267"/>
        <v>#DIV/0!</v>
      </c>
      <c r="AV2982" s="113" t="e">
        <f t="shared" si="1268"/>
        <v>#DIV/0!</v>
      </c>
      <c r="AW2982" s="113" t="e">
        <f t="shared" si="1269"/>
        <v>#DIV/0!</v>
      </c>
      <c r="AX2982" s="113" t="e">
        <f t="shared" si="1270"/>
        <v>#DIV/0!</v>
      </c>
      <c r="AY2982" s="113" t="e">
        <f t="shared" si="1271"/>
        <v>#DIV/0!</v>
      </c>
    </row>
    <row r="2983" spans="1:51" x14ac:dyDescent="0.25">
      <c r="A2983" s="119"/>
      <c r="B2983" s="83"/>
      <c r="C2983" s="85"/>
      <c r="D2983" s="85"/>
      <c r="E2983" s="85"/>
      <c r="F2983" s="71"/>
      <c r="G2983" s="96"/>
      <c r="H2983" s="16" t="e">
        <f>IF(A2983&gt;$U$1,ROUND(ROUND( U2983*$S$1+(1-$S$1)*G2983,4)+$T$1*ROUND(($S$1*Z2983+(1-$S$1)*(G2983-U2983)^2)^0.5,4),4),Rawdata!AK2983+Rawdata!$T$1*Rawdata!AU2983)</f>
        <v>#DIV/0!</v>
      </c>
      <c r="I2983" s="16" t="e">
        <f>IF(A2983&gt;$V$1,ROUND(ROUND(V2983*$S$1+(1-$S$1)*G2983,4)+$T$1*ROUND(($S$1*AA2983+(1-$S$1)*(G2983-V2983)^2)^0.5,4),4),Rawdata!AL2983+Rawdata!$T$1*Rawdata!AV2983)</f>
        <v>#DIV/0!</v>
      </c>
      <c r="J2983" s="16" t="e">
        <f>IF(A2983&gt;$W$1,ROUND(ROUND( W2983*$S$1+(1-$S$1)*G2983,4)+$T$1*ROUND(($S$1*AB2983+(1-$S$1)*(G2983-W2983)^2)^0.5,4),4),Rawdata!AM2983+Rawdata!$T$1*Rawdata!AW2983)</f>
        <v>#DIV/0!</v>
      </c>
      <c r="K2983" s="16" t="e">
        <f>IF(A2983&gt;$X$1,ROUND(ROUND( X2983*$S$1+(1-$S$1)*G2983,4)+$T$1*ROUND(($S$1*AC2983+(1-$S$1)*(G2983-X2983)^2)^0.5,4),4),Rawdata!AN2983+Rawdata!$T$1*Rawdata!AX2983)</f>
        <v>#DIV/0!</v>
      </c>
      <c r="L2983" s="16" t="e">
        <f>IF(A2983&gt;$Y$1,ROUND(ROUND( Y2983*$S$1+(1-$S$1)*G2983,4)+$T$1*ROUND(($S$1*AD2983+(1-$S$1)*(G2983-Y2983)^2)^0.5,4),4),Rawdata!AO2983+Rawdata!$T$1*Rawdata!AY2983)</f>
        <v>#DIV/0!</v>
      </c>
      <c r="M2983" s="16" t="e">
        <f t="shared" si="1253"/>
        <v>#DIV/0!</v>
      </c>
      <c r="N2983" s="16" t="e">
        <f t="shared" si="1254"/>
        <v>#DIV/0!</v>
      </c>
      <c r="O2983" s="67"/>
      <c r="P2983" s="67"/>
      <c r="Q2983" s="31" t="e">
        <f t="shared" si="1273"/>
        <v>#DIV/0!</v>
      </c>
      <c r="R2983" s="17" t="e">
        <f t="shared" si="1274"/>
        <v>#DIV/0!</v>
      </c>
      <c r="S2983" s="37" t="e">
        <f t="shared" si="1255"/>
        <v>#DIV/0!</v>
      </c>
      <c r="T2983" s="17" t="e">
        <f t="shared" si="1256"/>
        <v>#DIV/0!</v>
      </c>
      <c r="U2983" s="91" t="e">
        <f>IF(A2983&gt;$U$1, U2984*$S$1+(1-$S$1)*G2984,Rawdata!AK2983)</f>
        <v>#DIV/0!</v>
      </c>
      <c r="V2983" s="91" t="e">
        <f>IF(A2983&gt;$V$1,$S$1*V2984+(1-$S$1)*G2984,Rawdata!AL2983)</f>
        <v>#DIV/0!</v>
      </c>
      <c r="W2983" s="91" t="e">
        <f>IF(A2983&gt;$W$1, $S$1*W2984+(1-$S$1)*G2984,Rawdata!AM2983)</f>
        <v>#DIV/0!</v>
      </c>
      <c r="X2983" s="91" t="e">
        <f>IF(A2983&gt;$X$1,$S$1*X2984+(1-$S$1)*G2984,Rawdata!AN2983)</f>
        <v>#DIV/0!</v>
      </c>
      <c r="Y2983" s="91" t="e">
        <f>IF(A2983&gt;$Y$1,$S$1*Y2984+(1-$S$1)*G2984,Rawdata!AO2983)</f>
        <v>#DIV/0!</v>
      </c>
      <c r="Z2983" s="91" t="e">
        <f>IF(A2983&gt;$Z$1,$S$1*Z2984+(1-$S$1)*(G2984-U2984)^2,Rawdata!AP2983)</f>
        <v>#DIV/0!</v>
      </c>
      <c r="AA2983" s="91" t="e">
        <f>IF(A2983&gt;$AA$1,$S$1*AA2984+(1-$S$1)*(G2984-V2984)^2,Rawdata!AQ2983)</f>
        <v>#DIV/0!</v>
      </c>
      <c r="AB2983" s="91" t="e">
        <f>IF(A2983&gt;89,$S$1*AB2984+(1-$S$1)*(G2984-W2984)^2,Rawdata!AR2983)</f>
        <v>#DIV/0!</v>
      </c>
      <c r="AC2983" s="91" t="e">
        <f>IF(A2983&gt;$AC$1,$S$1*AC2984+(1-$S$1)*(G2984-X2984)^2,Rawdata!AS2983)</f>
        <v>#DIV/0!</v>
      </c>
      <c r="AD2983" s="91" t="e">
        <f>IF(A2983&gt;$AD$1,$S$1*AD2984+(1-$S$1)*(G2984-Y2984)^2,Rawdata!AT2983)</f>
        <v>#DIV/0!</v>
      </c>
      <c r="AE2983" s="80" t="e">
        <f t="shared" si="1249"/>
        <v>#DIV/0!</v>
      </c>
      <c r="AF2983" s="81" t="e">
        <f t="shared" si="1250"/>
        <v>#DIV/0!</v>
      </c>
      <c r="AG2983" s="86">
        <f t="shared" si="1272"/>
        <v>0</v>
      </c>
      <c r="AH2983" s="107" t="e">
        <f t="shared" si="1248"/>
        <v>#DIV/0!</v>
      </c>
      <c r="AI2983" s="107" t="e">
        <f t="shared" si="1251"/>
        <v>#DIV/0!</v>
      </c>
      <c r="AJ2983" s="108" t="e">
        <f t="shared" si="1252"/>
        <v>#DIV/0!</v>
      </c>
      <c r="AK2983" s="113" t="e">
        <f t="shared" si="1257"/>
        <v>#DIV/0!</v>
      </c>
      <c r="AL2983" s="113" t="e">
        <f t="shared" si="1258"/>
        <v>#DIV/0!</v>
      </c>
      <c r="AM2983" s="113" t="e">
        <f t="shared" si="1259"/>
        <v>#DIV/0!</v>
      </c>
      <c r="AN2983" s="113" t="e">
        <f t="shared" si="1260"/>
        <v>#DIV/0!</v>
      </c>
      <c r="AO2983" s="113" t="e">
        <f t="shared" si="1261"/>
        <v>#DIV/0!</v>
      </c>
      <c r="AP2983" s="91" t="e">
        <f t="shared" si="1262"/>
        <v>#DIV/0!</v>
      </c>
      <c r="AQ2983" s="91" t="e">
        <f t="shared" si="1263"/>
        <v>#DIV/0!</v>
      </c>
      <c r="AR2983" s="91" t="e">
        <f t="shared" si="1264"/>
        <v>#DIV/0!</v>
      </c>
      <c r="AS2983" s="91" t="e">
        <f t="shared" si="1265"/>
        <v>#DIV/0!</v>
      </c>
      <c r="AT2983" s="91" t="e">
        <f t="shared" si="1266"/>
        <v>#DIV/0!</v>
      </c>
      <c r="AU2983" s="113" t="e">
        <f t="shared" si="1267"/>
        <v>#DIV/0!</v>
      </c>
      <c r="AV2983" s="113" t="e">
        <f t="shared" si="1268"/>
        <v>#DIV/0!</v>
      </c>
      <c r="AW2983" s="113" t="e">
        <f t="shared" si="1269"/>
        <v>#DIV/0!</v>
      </c>
      <c r="AX2983" s="113" t="e">
        <f t="shared" si="1270"/>
        <v>#DIV/0!</v>
      </c>
      <c r="AY2983" s="113" t="e">
        <f t="shared" si="1271"/>
        <v>#DIV/0!</v>
      </c>
    </row>
    <row r="2984" spans="1:51" x14ac:dyDescent="0.25">
      <c r="A2984" s="119"/>
      <c r="B2984" s="83"/>
      <c r="C2984" s="85"/>
      <c r="D2984" s="85"/>
      <c r="E2984" s="85"/>
      <c r="F2984" s="71"/>
      <c r="G2984" s="96"/>
      <c r="H2984" s="16" t="e">
        <f>IF(A2984&gt;$U$1,ROUND(ROUND( U2984*$S$1+(1-$S$1)*G2984,4)+$T$1*ROUND(($S$1*Z2984+(1-$S$1)*(G2984-U2984)^2)^0.5,4),4),Rawdata!AK2984+Rawdata!$T$1*Rawdata!AU2984)</f>
        <v>#DIV/0!</v>
      </c>
      <c r="I2984" s="16" t="e">
        <f>IF(A2984&gt;$V$1,ROUND(ROUND(V2984*$S$1+(1-$S$1)*G2984,4)+$T$1*ROUND(($S$1*AA2984+(1-$S$1)*(G2984-V2984)^2)^0.5,4),4),Rawdata!AL2984+Rawdata!$T$1*Rawdata!AV2984)</f>
        <v>#DIV/0!</v>
      </c>
      <c r="J2984" s="16" t="e">
        <f>IF(A2984&gt;$W$1,ROUND(ROUND( W2984*$S$1+(1-$S$1)*G2984,4)+$T$1*ROUND(($S$1*AB2984+(1-$S$1)*(G2984-W2984)^2)^0.5,4),4),Rawdata!AM2984+Rawdata!$T$1*Rawdata!AW2984)</f>
        <v>#DIV/0!</v>
      </c>
      <c r="K2984" s="16" t="e">
        <f>IF(A2984&gt;$X$1,ROUND(ROUND( X2984*$S$1+(1-$S$1)*G2984,4)+$T$1*ROUND(($S$1*AC2984+(1-$S$1)*(G2984-X2984)^2)^0.5,4),4),Rawdata!AN2984+Rawdata!$T$1*Rawdata!AX2984)</f>
        <v>#DIV/0!</v>
      </c>
      <c r="L2984" s="16" t="e">
        <f>IF(A2984&gt;$Y$1,ROUND(ROUND( Y2984*$S$1+(1-$S$1)*G2984,4)+$T$1*ROUND(($S$1*AD2984+(1-$S$1)*(G2984-Y2984)^2)^0.5,4),4),Rawdata!AO2984+Rawdata!$T$1*Rawdata!AY2984)</f>
        <v>#DIV/0!</v>
      </c>
      <c r="M2984" s="16" t="e">
        <f t="shared" si="1253"/>
        <v>#DIV/0!</v>
      </c>
      <c r="N2984" s="16" t="e">
        <f t="shared" si="1254"/>
        <v>#DIV/0!</v>
      </c>
      <c r="O2984" s="67"/>
      <c r="P2984" s="67"/>
      <c r="Q2984" s="31" t="e">
        <f t="shared" si="1273"/>
        <v>#DIV/0!</v>
      </c>
      <c r="R2984" s="17" t="e">
        <f t="shared" si="1274"/>
        <v>#DIV/0!</v>
      </c>
      <c r="S2984" s="37" t="e">
        <f t="shared" si="1255"/>
        <v>#DIV/0!</v>
      </c>
      <c r="T2984" s="17" t="e">
        <f t="shared" si="1256"/>
        <v>#DIV/0!</v>
      </c>
      <c r="U2984" s="91" t="e">
        <f>IF(A2984&gt;$U$1, U2985*$S$1+(1-$S$1)*G2985,Rawdata!AK2984)</f>
        <v>#DIV/0!</v>
      </c>
      <c r="V2984" s="91" t="e">
        <f>IF(A2984&gt;$V$1,$S$1*V2985+(1-$S$1)*G2985,Rawdata!AL2984)</f>
        <v>#DIV/0!</v>
      </c>
      <c r="W2984" s="91" t="e">
        <f>IF(A2984&gt;$W$1, $S$1*W2985+(1-$S$1)*G2985,Rawdata!AM2984)</f>
        <v>#DIV/0!</v>
      </c>
      <c r="X2984" s="91" t="e">
        <f>IF(A2984&gt;$X$1,$S$1*X2985+(1-$S$1)*G2985,Rawdata!AN2984)</f>
        <v>#DIV/0!</v>
      </c>
      <c r="Y2984" s="91" t="e">
        <f>IF(A2984&gt;$Y$1,$S$1*Y2985+(1-$S$1)*G2985,Rawdata!AO2984)</f>
        <v>#DIV/0!</v>
      </c>
      <c r="Z2984" s="91" t="e">
        <f>IF(A2984&gt;$Z$1,$S$1*Z2985+(1-$S$1)*(G2985-U2985)^2,Rawdata!AP2984)</f>
        <v>#DIV/0!</v>
      </c>
      <c r="AA2984" s="91" t="e">
        <f>IF(A2984&gt;$AA$1,$S$1*AA2985+(1-$S$1)*(G2985-V2985)^2,Rawdata!AQ2984)</f>
        <v>#DIV/0!</v>
      </c>
      <c r="AB2984" s="91" t="e">
        <f>IF(A2984&gt;89,$S$1*AB2985+(1-$S$1)*(G2985-W2985)^2,Rawdata!AR2984)</f>
        <v>#DIV/0!</v>
      </c>
      <c r="AC2984" s="91" t="e">
        <f>IF(A2984&gt;$AC$1,$S$1*AC2985+(1-$S$1)*(G2985-X2985)^2,Rawdata!AS2984)</f>
        <v>#DIV/0!</v>
      </c>
      <c r="AD2984" s="91" t="e">
        <f>IF(A2984&gt;$AD$1,$S$1*AD2985+(1-$S$1)*(G2985-Y2985)^2,Rawdata!AT2984)</f>
        <v>#DIV/0!</v>
      </c>
      <c r="AE2984" s="80" t="e">
        <f t="shared" si="1249"/>
        <v>#DIV/0!</v>
      </c>
      <c r="AF2984" s="81" t="e">
        <f t="shared" si="1250"/>
        <v>#DIV/0!</v>
      </c>
      <c r="AG2984" s="86">
        <f t="shared" si="1272"/>
        <v>0</v>
      </c>
      <c r="AH2984" s="107" t="e">
        <f t="shared" ref="AH2984:AH3047" si="1275">ROUND(AE2984*SQRT(2),4)</f>
        <v>#DIV/0!</v>
      </c>
      <c r="AI2984" s="107" t="e">
        <f t="shared" si="1251"/>
        <v>#DIV/0!</v>
      </c>
      <c r="AJ2984" s="108" t="e">
        <f t="shared" si="1252"/>
        <v>#DIV/0!</v>
      </c>
      <c r="AK2984" s="113" t="e">
        <f t="shared" si="1257"/>
        <v>#DIV/0!</v>
      </c>
      <c r="AL2984" s="113" t="e">
        <f t="shared" si="1258"/>
        <v>#DIV/0!</v>
      </c>
      <c r="AM2984" s="113" t="e">
        <f t="shared" si="1259"/>
        <v>#DIV/0!</v>
      </c>
      <c r="AN2984" s="113" t="e">
        <f t="shared" si="1260"/>
        <v>#DIV/0!</v>
      </c>
      <c r="AO2984" s="113" t="e">
        <f t="shared" si="1261"/>
        <v>#DIV/0!</v>
      </c>
      <c r="AP2984" s="91" t="e">
        <f t="shared" si="1262"/>
        <v>#DIV/0!</v>
      </c>
      <c r="AQ2984" s="91" t="e">
        <f t="shared" si="1263"/>
        <v>#DIV/0!</v>
      </c>
      <c r="AR2984" s="91" t="e">
        <f t="shared" si="1264"/>
        <v>#DIV/0!</v>
      </c>
      <c r="AS2984" s="91" t="e">
        <f t="shared" si="1265"/>
        <v>#DIV/0!</v>
      </c>
      <c r="AT2984" s="91" t="e">
        <f t="shared" si="1266"/>
        <v>#DIV/0!</v>
      </c>
      <c r="AU2984" s="113" t="e">
        <f t="shared" si="1267"/>
        <v>#DIV/0!</v>
      </c>
      <c r="AV2984" s="113" t="e">
        <f t="shared" si="1268"/>
        <v>#DIV/0!</v>
      </c>
      <c r="AW2984" s="113" t="e">
        <f t="shared" si="1269"/>
        <v>#DIV/0!</v>
      </c>
      <c r="AX2984" s="113" t="e">
        <f t="shared" si="1270"/>
        <v>#DIV/0!</v>
      </c>
      <c r="AY2984" s="113" t="e">
        <f t="shared" si="1271"/>
        <v>#DIV/0!</v>
      </c>
    </row>
    <row r="2985" spans="1:51" x14ac:dyDescent="0.25">
      <c r="A2985" s="119"/>
      <c r="B2985" s="83"/>
      <c r="C2985" s="85"/>
      <c r="D2985" s="85"/>
      <c r="E2985" s="85"/>
      <c r="F2985" s="71"/>
      <c r="G2985" s="96"/>
      <c r="H2985" s="16" t="e">
        <f>IF(A2985&gt;$U$1,ROUND(ROUND( U2985*$S$1+(1-$S$1)*G2985,4)+$T$1*ROUND(($S$1*Z2985+(1-$S$1)*(G2985-U2985)^2)^0.5,4),4),Rawdata!AK2985+Rawdata!$T$1*Rawdata!AU2985)</f>
        <v>#DIV/0!</v>
      </c>
      <c r="I2985" s="16" t="e">
        <f>IF(A2985&gt;$V$1,ROUND(ROUND(V2985*$S$1+(1-$S$1)*G2985,4)+$T$1*ROUND(($S$1*AA2985+(1-$S$1)*(G2985-V2985)^2)^0.5,4),4),Rawdata!AL2985+Rawdata!$T$1*Rawdata!AV2985)</f>
        <v>#DIV/0!</v>
      </c>
      <c r="J2985" s="16" t="e">
        <f>IF(A2985&gt;$W$1,ROUND(ROUND( W2985*$S$1+(1-$S$1)*G2985,4)+$T$1*ROUND(($S$1*AB2985+(1-$S$1)*(G2985-W2985)^2)^0.5,4),4),Rawdata!AM2985+Rawdata!$T$1*Rawdata!AW2985)</f>
        <v>#DIV/0!</v>
      </c>
      <c r="K2985" s="16" t="e">
        <f>IF(A2985&gt;$X$1,ROUND(ROUND( X2985*$S$1+(1-$S$1)*G2985,4)+$T$1*ROUND(($S$1*AC2985+(1-$S$1)*(G2985-X2985)^2)^0.5,4),4),Rawdata!AN2985+Rawdata!$T$1*Rawdata!AX2985)</f>
        <v>#DIV/0!</v>
      </c>
      <c r="L2985" s="16" t="e">
        <f>IF(A2985&gt;$Y$1,ROUND(ROUND( Y2985*$S$1+(1-$S$1)*G2985,4)+$T$1*ROUND(($S$1*AD2985+(1-$S$1)*(G2985-Y2985)^2)^0.5,4),4),Rawdata!AO2985+Rawdata!$T$1*Rawdata!AY2985)</f>
        <v>#DIV/0!</v>
      </c>
      <c r="M2985" s="16" t="e">
        <f t="shared" si="1253"/>
        <v>#DIV/0!</v>
      </c>
      <c r="N2985" s="16" t="e">
        <f t="shared" si="1254"/>
        <v>#DIV/0!</v>
      </c>
      <c r="O2985" s="67"/>
      <c r="P2985" s="67"/>
      <c r="Q2985" s="31" t="e">
        <f t="shared" si="1273"/>
        <v>#DIV/0!</v>
      </c>
      <c r="R2985" s="17" t="e">
        <f t="shared" si="1274"/>
        <v>#DIV/0!</v>
      </c>
      <c r="S2985" s="37" t="e">
        <f t="shared" si="1255"/>
        <v>#DIV/0!</v>
      </c>
      <c r="T2985" s="17" t="e">
        <f t="shared" si="1256"/>
        <v>#DIV/0!</v>
      </c>
      <c r="U2985" s="91" t="e">
        <f>IF(A2985&gt;$U$1, U2986*$S$1+(1-$S$1)*G2986,Rawdata!AK2985)</f>
        <v>#DIV/0!</v>
      </c>
      <c r="V2985" s="91" t="e">
        <f>IF(A2985&gt;$V$1,$S$1*V2986+(1-$S$1)*G2986,Rawdata!AL2985)</f>
        <v>#DIV/0!</v>
      </c>
      <c r="W2985" s="91" t="e">
        <f>IF(A2985&gt;$W$1, $S$1*W2986+(1-$S$1)*G2986,Rawdata!AM2985)</f>
        <v>#DIV/0!</v>
      </c>
      <c r="X2985" s="91" t="e">
        <f>IF(A2985&gt;$X$1,$S$1*X2986+(1-$S$1)*G2986,Rawdata!AN2985)</f>
        <v>#DIV/0!</v>
      </c>
      <c r="Y2985" s="91" t="e">
        <f>IF(A2985&gt;$Y$1,$S$1*Y2986+(1-$S$1)*G2986,Rawdata!AO2985)</f>
        <v>#DIV/0!</v>
      </c>
      <c r="Z2985" s="91" t="e">
        <f>IF(A2985&gt;$Z$1,$S$1*Z2986+(1-$S$1)*(G2986-U2986)^2,Rawdata!AP2985)</f>
        <v>#DIV/0!</v>
      </c>
      <c r="AA2985" s="91" t="e">
        <f>IF(A2985&gt;$AA$1,$S$1*AA2986+(1-$S$1)*(G2986-V2986)^2,Rawdata!AQ2985)</f>
        <v>#DIV/0!</v>
      </c>
      <c r="AB2985" s="91" t="e">
        <f>IF(A2985&gt;89,$S$1*AB2986+(1-$S$1)*(G2986-W2986)^2,Rawdata!AR2985)</f>
        <v>#DIV/0!</v>
      </c>
      <c r="AC2985" s="91" t="e">
        <f>IF(A2985&gt;$AC$1,$S$1*AC2986+(1-$S$1)*(G2986-X2986)^2,Rawdata!AS2985)</f>
        <v>#DIV/0!</v>
      </c>
      <c r="AD2985" s="91" t="e">
        <f>IF(A2985&gt;$AD$1,$S$1*AD2986+(1-$S$1)*(G2986-Y2986)^2,Rawdata!AT2985)</f>
        <v>#DIV/0!</v>
      </c>
      <c r="AE2985" s="80" t="e">
        <f t="shared" si="1249"/>
        <v>#DIV/0!</v>
      </c>
      <c r="AF2985" s="81" t="e">
        <f t="shared" si="1250"/>
        <v>#DIV/0!</v>
      </c>
      <c r="AG2985" s="86">
        <f t="shared" si="1272"/>
        <v>0</v>
      </c>
      <c r="AH2985" s="107" t="e">
        <f t="shared" si="1275"/>
        <v>#DIV/0!</v>
      </c>
      <c r="AI2985" s="107" t="e">
        <f t="shared" si="1251"/>
        <v>#DIV/0!</v>
      </c>
      <c r="AJ2985" s="108" t="e">
        <f t="shared" si="1252"/>
        <v>#DIV/0!</v>
      </c>
      <c r="AK2985" s="113" t="e">
        <f t="shared" si="1257"/>
        <v>#DIV/0!</v>
      </c>
      <c r="AL2985" s="113" t="e">
        <f t="shared" si="1258"/>
        <v>#DIV/0!</v>
      </c>
      <c r="AM2985" s="113" t="e">
        <f t="shared" si="1259"/>
        <v>#DIV/0!</v>
      </c>
      <c r="AN2985" s="113" t="e">
        <f t="shared" si="1260"/>
        <v>#DIV/0!</v>
      </c>
      <c r="AO2985" s="113" t="e">
        <f t="shared" si="1261"/>
        <v>#DIV/0!</v>
      </c>
      <c r="AP2985" s="91" t="e">
        <f t="shared" si="1262"/>
        <v>#DIV/0!</v>
      </c>
      <c r="AQ2985" s="91" t="e">
        <f t="shared" si="1263"/>
        <v>#DIV/0!</v>
      </c>
      <c r="AR2985" s="91" t="e">
        <f t="shared" si="1264"/>
        <v>#DIV/0!</v>
      </c>
      <c r="AS2985" s="91" t="e">
        <f t="shared" si="1265"/>
        <v>#DIV/0!</v>
      </c>
      <c r="AT2985" s="91" t="e">
        <f t="shared" si="1266"/>
        <v>#DIV/0!</v>
      </c>
      <c r="AU2985" s="113" t="e">
        <f t="shared" si="1267"/>
        <v>#DIV/0!</v>
      </c>
      <c r="AV2985" s="113" t="e">
        <f t="shared" si="1268"/>
        <v>#DIV/0!</v>
      </c>
      <c r="AW2985" s="113" t="e">
        <f t="shared" si="1269"/>
        <v>#DIV/0!</v>
      </c>
      <c r="AX2985" s="113" t="e">
        <f t="shared" si="1270"/>
        <v>#DIV/0!</v>
      </c>
      <c r="AY2985" s="113" t="e">
        <f t="shared" si="1271"/>
        <v>#DIV/0!</v>
      </c>
    </row>
    <row r="2986" spans="1:51" x14ac:dyDescent="0.25">
      <c r="A2986" s="119"/>
      <c r="B2986" s="83"/>
      <c r="C2986" s="85"/>
      <c r="D2986" s="85"/>
      <c r="E2986" s="85"/>
      <c r="F2986" s="71"/>
      <c r="G2986" s="96"/>
      <c r="H2986" s="16" t="e">
        <f>IF(A2986&gt;$U$1,ROUND(ROUND( U2986*$S$1+(1-$S$1)*G2986,4)+$T$1*ROUND(($S$1*Z2986+(1-$S$1)*(G2986-U2986)^2)^0.5,4),4),Rawdata!AK2986+Rawdata!$T$1*Rawdata!AU2986)</f>
        <v>#DIV/0!</v>
      </c>
      <c r="I2986" s="16" t="e">
        <f>IF(A2986&gt;$V$1,ROUND(ROUND(V2986*$S$1+(1-$S$1)*G2986,4)+$T$1*ROUND(($S$1*AA2986+(1-$S$1)*(G2986-V2986)^2)^0.5,4),4),Rawdata!AL2986+Rawdata!$T$1*Rawdata!AV2986)</f>
        <v>#DIV/0!</v>
      </c>
      <c r="J2986" s="16" t="e">
        <f>IF(A2986&gt;$W$1,ROUND(ROUND( W2986*$S$1+(1-$S$1)*G2986,4)+$T$1*ROUND(($S$1*AB2986+(1-$S$1)*(G2986-W2986)^2)^0.5,4),4),Rawdata!AM2986+Rawdata!$T$1*Rawdata!AW2986)</f>
        <v>#DIV/0!</v>
      </c>
      <c r="K2986" s="16" t="e">
        <f>IF(A2986&gt;$X$1,ROUND(ROUND( X2986*$S$1+(1-$S$1)*G2986,4)+$T$1*ROUND(($S$1*AC2986+(1-$S$1)*(G2986-X2986)^2)^0.5,4),4),Rawdata!AN2986+Rawdata!$T$1*Rawdata!AX2986)</f>
        <v>#DIV/0!</v>
      </c>
      <c r="L2986" s="16" t="e">
        <f>IF(A2986&gt;$Y$1,ROUND(ROUND( Y2986*$S$1+(1-$S$1)*G2986,4)+$T$1*ROUND(($S$1*AD2986+(1-$S$1)*(G2986-Y2986)^2)^0.5,4),4),Rawdata!AO2986+Rawdata!$T$1*Rawdata!AY2986)</f>
        <v>#DIV/0!</v>
      </c>
      <c r="M2986" s="16" t="e">
        <f t="shared" si="1253"/>
        <v>#DIV/0!</v>
      </c>
      <c r="N2986" s="16" t="e">
        <f t="shared" si="1254"/>
        <v>#DIV/0!</v>
      </c>
      <c r="O2986" s="67"/>
      <c r="P2986" s="67"/>
      <c r="Q2986" s="31" t="e">
        <f t="shared" si="1273"/>
        <v>#DIV/0!</v>
      </c>
      <c r="R2986" s="17" t="e">
        <f t="shared" si="1274"/>
        <v>#DIV/0!</v>
      </c>
      <c r="S2986" s="37" t="e">
        <f t="shared" si="1255"/>
        <v>#DIV/0!</v>
      </c>
      <c r="T2986" s="17" t="e">
        <f t="shared" si="1256"/>
        <v>#DIV/0!</v>
      </c>
      <c r="U2986" s="91" t="e">
        <f>IF(A2986&gt;$U$1, U2987*$S$1+(1-$S$1)*G2987,Rawdata!AK2986)</f>
        <v>#DIV/0!</v>
      </c>
      <c r="V2986" s="91" t="e">
        <f>IF(A2986&gt;$V$1,$S$1*V2987+(1-$S$1)*G2987,Rawdata!AL2986)</f>
        <v>#DIV/0!</v>
      </c>
      <c r="W2986" s="91" t="e">
        <f>IF(A2986&gt;$W$1, $S$1*W2987+(1-$S$1)*G2987,Rawdata!AM2986)</f>
        <v>#DIV/0!</v>
      </c>
      <c r="X2986" s="91" t="e">
        <f>IF(A2986&gt;$X$1,$S$1*X2987+(1-$S$1)*G2987,Rawdata!AN2986)</f>
        <v>#DIV/0!</v>
      </c>
      <c r="Y2986" s="91" t="e">
        <f>IF(A2986&gt;$Y$1,$S$1*Y2987+(1-$S$1)*G2987,Rawdata!AO2986)</f>
        <v>#DIV/0!</v>
      </c>
      <c r="Z2986" s="91" t="e">
        <f>IF(A2986&gt;$Z$1,$S$1*Z2987+(1-$S$1)*(G2987-U2987)^2,Rawdata!AP2986)</f>
        <v>#DIV/0!</v>
      </c>
      <c r="AA2986" s="91" t="e">
        <f>IF(A2986&gt;$AA$1,$S$1*AA2987+(1-$S$1)*(G2987-V2987)^2,Rawdata!AQ2986)</f>
        <v>#DIV/0!</v>
      </c>
      <c r="AB2986" s="91" t="e">
        <f>IF(A2986&gt;89,$S$1*AB2987+(1-$S$1)*(G2987-W2987)^2,Rawdata!AR2986)</f>
        <v>#DIV/0!</v>
      </c>
      <c r="AC2986" s="91" t="e">
        <f>IF(A2986&gt;$AC$1,$S$1*AC2987+(1-$S$1)*(G2987-X2987)^2,Rawdata!AS2986)</f>
        <v>#DIV/0!</v>
      </c>
      <c r="AD2986" s="91" t="e">
        <f>IF(A2986&gt;$AD$1,$S$1*AD2987+(1-$S$1)*(G2987-Y2987)^2,Rawdata!AT2986)</f>
        <v>#DIV/0!</v>
      </c>
      <c r="AE2986" s="80" t="e">
        <f t="shared" si="1249"/>
        <v>#DIV/0!</v>
      </c>
      <c r="AF2986" s="81" t="e">
        <f t="shared" si="1250"/>
        <v>#DIV/0!</v>
      </c>
      <c r="AG2986" s="86">
        <f t="shared" si="1272"/>
        <v>0</v>
      </c>
      <c r="AH2986" s="107" t="e">
        <f t="shared" si="1275"/>
        <v>#DIV/0!</v>
      </c>
      <c r="AI2986" s="107" t="e">
        <f t="shared" si="1251"/>
        <v>#DIV/0!</v>
      </c>
      <c r="AJ2986" s="108" t="e">
        <f t="shared" si="1252"/>
        <v>#DIV/0!</v>
      </c>
      <c r="AK2986" s="113" t="e">
        <f t="shared" si="1257"/>
        <v>#DIV/0!</v>
      </c>
      <c r="AL2986" s="113" t="e">
        <f t="shared" si="1258"/>
        <v>#DIV/0!</v>
      </c>
      <c r="AM2986" s="113" t="e">
        <f t="shared" si="1259"/>
        <v>#DIV/0!</v>
      </c>
      <c r="AN2986" s="113" t="e">
        <f t="shared" si="1260"/>
        <v>#DIV/0!</v>
      </c>
      <c r="AO2986" s="113" t="e">
        <f t="shared" si="1261"/>
        <v>#DIV/0!</v>
      </c>
      <c r="AP2986" s="91" t="e">
        <f t="shared" si="1262"/>
        <v>#DIV/0!</v>
      </c>
      <c r="AQ2986" s="91" t="e">
        <f t="shared" si="1263"/>
        <v>#DIV/0!</v>
      </c>
      <c r="AR2986" s="91" t="e">
        <f t="shared" si="1264"/>
        <v>#DIV/0!</v>
      </c>
      <c r="AS2986" s="91" t="e">
        <f t="shared" si="1265"/>
        <v>#DIV/0!</v>
      </c>
      <c r="AT2986" s="91" t="e">
        <f t="shared" si="1266"/>
        <v>#DIV/0!</v>
      </c>
      <c r="AU2986" s="113" t="e">
        <f t="shared" si="1267"/>
        <v>#DIV/0!</v>
      </c>
      <c r="AV2986" s="113" t="e">
        <f t="shared" si="1268"/>
        <v>#DIV/0!</v>
      </c>
      <c r="AW2986" s="113" t="e">
        <f t="shared" si="1269"/>
        <v>#DIV/0!</v>
      </c>
      <c r="AX2986" s="113" t="e">
        <f t="shared" si="1270"/>
        <v>#DIV/0!</v>
      </c>
      <c r="AY2986" s="113" t="e">
        <f t="shared" si="1271"/>
        <v>#DIV/0!</v>
      </c>
    </row>
    <row r="2987" spans="1:51" x14ac:dyDescent="0.25">
      <c r="A2987" s="119"/>
      <c r="B2987" s="83"/>
      <c r="C2987" s="85"/>
      <c r="D2987" s="85"/>
      <c r="E2987" s="85"/>
      <c r="F2987" s="71"/>
      <c r="G2987" s="96"/>
      <c r="H2987" s="16" t="e">
        <f>IF(A2987&gt;$U$1,ROUND(ROUND( U2987*$S$1+(1-$S$1)*G2987,4)+$T$1*ROUND(($S$1*Z2987+(1-$S$1)*(G2987-U2987)^2)^0.5,4),4),Rawdata!AK2987+Rawdata!$T$1*Rawdata!AU2987)</f>
        <v>#DIV/0!</v>
      </c>
      <c r="I2987" s="16" t="e">
        <f>IF(A2987&gt;$V$1,ROUND(ROUND(V2987*$S$1+(1-$S$1)*G2987,4)+$T$1*ROUND(($S$1*AA2987+(1-$S$1)*(G2987-V2987)^2)^0.5,4),4),Rawdata!AL2987+Rawdata!$T$1*Rawdata!AV2987)</f>
        <v>#DIV/0!</v>
      </c>
      <c r="J2987" s="16" t="e">
        <f>IF(A2987&gt;$W$1,ROUND(ROUND( W2987*$S$1+(1-$S$1)*G2987,4)+$T$1*ROUND(($S$1*AB2987+(1-$S$1)*(G2987-W2987)^2)^0.5,4),4),Rawdata!AM2987+Rawdata!$T$1*Rawdata!AW2987)</f>
        <v>#DIV/0!</v>
      </c>
      <c r="K2987" s="16" t="e">
        <f>IF(A2987&gt;$X$1,ROUND(ROUND( X2987*$S$1+(1-$S$1)*G2987,4)+$T$1*ROUND(($S$1*AC2987+(1-$S$1)*(G2987-X2987)^2)^0.5,4),4),Rawdata!AN2987+Rawdata!$T$1*Rawdata!AX2987)</f>
        <v>#DIV/0!</v>
      </c>
      <c r="L2987" s="16" t="e">
        <f>IF(A2987&gt;$Y$1,ROUND(ROUND( Y2987*$S$1+(1-$S$1)*G2987,4)+$T$1*ROUND(($S$1*AD2987+(1-$S$1)*(G2987-Y2987)^2)^0.5,4),4),Rawdata!AO2987+Rawdata!$T$1*Rawdata!AY2987)</f>
        <v>#DIV/0!</v>
      </c>
      <c r="M2987" s="16" t="e">
        <f t="shared" si="1253"/>
        <v>#DIV/0!</v>
      </c>
      <c r="N2987" s="16" t="e">
        <f t="shared" si="1254"/>
        <v>#DIV/0!</v>
      </c>
      <c r="O2987" s="67"/>
      <c r="P2987" s="67"/>
      <c r="Q2987" s="31" t="e">
        <f t="shared" si="1273"/>
        <v>#DIV/0!</v>
      </c>
      <c r="R2987" s="17" t="e">
        <f t="shared" si="1274"/>
        <v>#DIV/0!</v>
      </c>
      <c r="S2987" s="37" t="e">
        <f t="shared" si="1255"/>
        <v>#DIV/0!</v>
      </c>
      <c r="T2987" s="17" t="e">
        <f t="shared" si="1256"/>
        <v>#DIV/0!</v>
      </c>
      <c r="U2987" s="91" t="e">
        <f>IF(A2987&gt;$U$1, U2988*$S$1+(1-$S$1)*G2988,Rawdata!AK2987)</f>
        <v>#DIV/0!</v>
      </c>
      <c r="V2987" s="91" t="e">
        <f>IF(A2987&gt;$V$1,$S$1*V2988+(1-$S$1)*G2988,Rawdata!AL2987)</f>
        <v>#DIV/0!</v>
      </c>
      <c r="W2987" s="91" t="e">
        <f>IF(A2987&gt;$W$1, $S$1*W2988+(1-$S$1)*G2988,Rawdata!AM2987)</f>
        <v>#DIV/0!</v>
      </c>
      <c r="X2987" s="91" t="e">
        <f>IF(A2987&gt;$X$1,$S$1*X2988+(1-$S$1)*G2988,Rawdata!AN2987)</f>
        <v>#DIV/0!</v>
      </c>
      <c r="Y2987" s="91" t="e">
        <f>IF(A2987&gt;$Y$1,$S$1*Y2988+(1-$S$1)*G2988,Rawdata!AO2987)</f>
        <v>#DIV/0!</v>
      </c>
      <c r="Z2987" s="91" t="e">
        <f>IF(A2987&gt;$Z$1,$S$1*Z2988+(1-$S$1)*(G2988-U2988)^2,Rawdata!AP2987)</f>
        <v>#DIV/0!</v>
      </c>
      <c r="AA2987" s="91" t="e">
        <f>IF(A2987&gt;$AA$1,$S$1*AA2988+(1-$S$1)*(G2988-V2988)^2,Rawdata!AQ2987)</f>
        <v>#DIV/0!</v>
      </c>
      <c r="AB2987" s="91" t="e">
        <f>IF(A2987&gt;89,$S$1*AB2988+(1-$S$1)*(G2988-W2988)^2,Rawdata!AR2987)</f>
        <v>#DIV/0!</v>
      </c>
      <c r="AC2987" s="91" t="e">
        <f>IF(A2987&gt;$AC$1,$S$1*AC2988+(1-$S$1)*(G2988-X2988)^2,Rawdata!AS2987)</f>
        <v>#DIV/0!</v>
      </c>
      <c r="AD2987" s="91" t="e">
        <f>IF(A2987&gt;$AD$1,$S$1*AD2988+(1-$S$1)*(G2988-Y2988)^2,Rawdata!AT2987)</f>
        <v>#DIV/0!</v>
      </c>
      <c r="AE2987" s="80" t="e">
        <f t="shared" si="1249"/>
        <v>#DIV/0!</v>
      </c>
      <c r="AF2987" s="81" t="e">
        <f t="shared" si="1250"/>
        <v>#DIV/0!</v>
      </c>
      <c r="AG2987" s="86">
        <f t="shared" si="1272"/>
        <v>0</v>
      </c>
      <c r="AH2987" s="107" t="e">
        <f t="shared" si="1275"/>
        <v>#DIV/0!</v>
      </c>
      <c r="AI2987" s="107" t="e">
        <f t="shared" si="1251"/>
        <v>#DIV/0!</v>
      </c>
      <c r="AJ2987" s="108" t="e">
        <f t="shared" si="1252"/>
        <v>#DIV/0!</v>
      </c>
      <c r="AK2987" s="113" t="e">
        <f t="shared" si="1257"/>
        <v>#DIV/0!</v>
      </c>
      <c r="AL2987" s="113" t="e">
        <f t="shared" si="1258"/>
        <v>#DIV/0!</v>
      </c>
      <c r="AM2987" s="113" t="e">
        <f t="shared" si="1259"/>
        <v>#DIV/0!</v>
      </c>
      <c r="AN2987" s="113" t="e">
        <f t="shared" si="1260"/>
        <v>#DIV/0!</v>
      </c>
      <c r="AO2987" s="113" t="e">
        <f t="shared" si="1261"/>
        <v>#DIV/0!</v>
      </c>
      <c r="AP2987" s="91" t="e">
        <f t="shared" si="1262"/>
        <v>#DIV/0!</v>
      </c>
      <c r="AQ2987" s="91" t="e">
        <f t="shared" si="1263"/>
        <v>#DIV/0!</v>
      </c>
      <c r="AR2987" s="91" t="e">
        <f t="shared" si="1264"/>
        <v>#DIV/0!</v>
      </c>
      <c r="AS2987" s="91" t="e">
        <f t="shared" si="1265"/>
        <v>#DIV/0!</v>
      </c>
      <c r="AT2987" s="91" t="e">
        <f t="shared" si="1266"/>
        <v>#DIV/0!</v>
      </c>
      <c r="AU2987" s="113" t="e">
        <f t="shared" si="1267"/>
        <v>#DIV/0!</v>
      </c>
      <c r="AV2987" s="113" t="e">
        <f t="shared" si="1268"/>
        <v>#DIV/0!</v>
      </c>
      <c r="AW2987" s="113" t="e">
        <f t="shared" si="1269"/>
        <v>#DIV/0!</v>
      </c>
      <c r="AX2987" s="113" t="e">
        <f t="shared" si="1270"/>
        <v>#DIV/0!</v>
      </c>
      <c r="AY2987" s="113" t="e">
        <f t="shared" si="1271"/>
        <v>#DIV/0!</v>
      </c>
    </row>
    <row r="2988" spans="1:51" x14ac:dyDescent="0.25">
      <c r="A2988" s="119"/>
      <c r="B2988" s="83"/>
      <c r="C2988" s="85"/>
      <c r="D2988" s="85"/>
      <c r="E2988" s="85"/>
      <c r="F2988" s="71"/>
      <c r="G2988" s="96"/>
      <c r="H2988" s="16" t="e">
        <f>IF(A2988&gt;$U$1,ROUND(ROUND( U2988*$S$1+(1-$S$1)*G2988,4)+$T$1*ROUND(($S$1*Z2988+(1-$S$1)*(G2988-U2988)^2)^0.5,4),4),Rawdata!AK2988+Rawdata!$T$1*Rawdata!AU2988)</f>
        <v>#DIV/0!</v>
      </c>
      <c r="I2988" s="16" t="e">
        <f>IF(A2988&gt;$V$1,ROUND(ROUND(V2988*$S$1+(1-$S$1)*G2988,4)+$T$1*ROUND(($S$1*AA2988+(1-$S$1)*(G2988-V2988)^2)^0.5,4),4),Rawdata!AL2988+Rawdata!$T$1*Rawdata!AV2988)</f>
        <v>#DIV/0!</v>
      </c>
      <c r="J2988" s="16" t="e">
        <f>IF(A2988&gt;$W$1,ROUND(ROUND( W2988*$S$1+(1-$S$1)*G2988,4)+$T$1*ROUND(($S$1*AB2988+(1-$S$1)*(G2988-W2988)^2)^0.5,4),4),Rawdata!AM2988+Rawdata!$T$1*Rawdata!AW2988)</f>
        <v>#DIV/0!</v>
      </c>
      <c r="K2988" s="16" t="e">
        <f>IF(A2988&gt;$X$1,ROUND(ROUND( X2988*$S$1+(1-$S$1)*G2988,4)+$T$1*ROUND(($S$1*AC2988+(1-$S$1)*(G2988-X2988)^2)^0.5,4),4),Rawdata!AN2988+Rawdata!$T$1*Rawdata!AX2988)</f>
        <v>#DIV/0!</v>
      </c>
      <c r="L2988" s="16" t="e">
        <f>IF(A2988&gt;$Y$1,ROUND(ROUND( Y2988*$S$1+(1-$S$1)*G2988,4)+$T$1*ROUND(($S$1*AD2988+(1-$S$1)*(G2988-Y2988)^2)^0.5,4),4),Rawdata!AO2988+Rawdata!$T$1*Rawdata!AY2988)</f>
        <v>#DIV/0!</v>
      </c>
      <c r="M2988" s="16" t="e">
        <f t="shared" si="1253"/>
        <v>#DIV/0!</v>
      </c>
      <c r="N2988" s="16" t="e">
        <f t="shared" si="1254"/>
        <v>#DIV/0!</v>
      </c>
      <c r="O2988" s="67"/>
      <c r="P2988" s="67"/>
      <c r="Q2988" s="31" t="e">
        <f t="shared" si="1273"/>
        <v>#DIV/0!</v>
      </c>
      <c r="R2988" s="17" t="e">
        <f t="shared" si="1274"/>
        <v>#DIV/0!</v>
      </c>
      <c r="S2988" s="37" t="e">
        <f t="shared" si="1255"/>
        <v>#DIV/0!</v>
      </c>
      <c r="T2988" s="17" t="e">
        <f t="shared" si="1256"/>
        <v>#DIV/0!</v>
      </c>
      <c r="U2988" s="91" t="e">
        <f>IF(A2988&gt;$U$1, U2989*$S$1+(1-$S$1)*G2989,Rawdata!AK2988)</f>
        <v>#DIV/0!</v>
      </c>
      <c r="V2988" s="91" t="e">
        <f>IF(A2988&gt;$V$1,$S$1*V2989+(1-$S$1)*G2989,Rawdata!AL2988)</f>
        <v>#DIV/0!</v>
      </c>
      <c r="W2988" s="91" t="e">
        <f>IF(A2988&gt;$W$1, $S$1*W2989+(1-$S$1)*G2989,Rawdata!AM2988)</f>
        <v>#DIV/0!</v>
      </c>
      <c r="X2988" s="91" t="e">
        <f>IF(A2988&gt;$X$1,$S$1*X2989+(1-$S$1)*G2989,Rawdata!AN2988)</f>
        <v>#DIV/0!</v>
      </c>
      <c r="Y2988" s="91" t="e">
        <f>IF(A2988&gt;$Y$1,$S$1*Y2989+(1-$S$1)*G2989,Rawdata!AO2988)</f>
        <v>#DIV/0!</v>
      </c>
      <c r="Z2988" s="91" t="e">
        <f>IF(A2988&gt;$Z$1,$S$1*Z2989+(1-$S$1)*(G2989-U2989)^2,Rawdata!AP2988)</f>
        <v>#DIV/0!</v>
      </c>
      <c r="AA2988" s="91" t="e">
        <f>IF(A2988&gt;$AA$1,$S$1*AA2989+(1-$S$1)*(G2989-V2989)^2,Rawdata!AQ2988)</f>
        <v>#DIV/0!</v>
      </c>
      <c r="AB2988" s="91" t="e">
        <f>IF(A2988&gt;89,$S$1*AB2989+(1-$S$1)*(G2989-W2989)^2,Rawdata!AR2988)</f>
        <v>#DIV/0!</v>
      </c>
      <c r="AC2988" s="91" t="e">
        <f>IF(A2988&gt;$AC$1,$S$1*AC2989+(1-$S$1)*(G2989-X2989)^2,Rawdata!AS2988)</f>
        <v>#DIV/0!</v>
      </c>
      <c r="AD2988" s="91" t="e">
        <f>IF(A2988&gt;$AD$1,$S$1*AD2989+(1-$S$1)*(G2989-Y2989)^2,Rawdata!AT2988)</f>
        <v>#DIV/0!</v>
      </c>
      <c r="AE2988" s="80" t="e">
        <f t="shared" si="1249"/>
        <v>#DIV/0!</v>
      </c>
      <c r="AF2988" s="81" t="e">
        <f t="shared" si="1250"/>
        <v>#DIV/0!</v>
      </c>
      <c r="AG2988" s="86">
        <f t="shared" si="1272"/>
        <v>0</v>
      </c>
      <c r="AH2988" s="107" t="e">
        <f t="shared" si="1275"/>
        <v>#DIV/0!</v>
      </c>
      <c r="AI2988" s="107" t="e">
        <f t="shared" si="1251"/>
        <v>#DIV/0!</v>
      </c>
      <c r="AJ2988" s="108" t="e">
        <f t="shared" si="1252"/>
        <v>#DIV/0!</v>
      </c>
      <c r="AK2988" s="113" t="e">
        <f t="shared" si="1257"/>
        <v>#DIV/0!</v>
      </c>
      <c r="AL2988" s="113" t="e">
        <f t="shared" si="1258"/>
        <v>#DIV/0!</v>
      </c>
      <c r="AM2988" s="113" t="e">
        <f t="shared" si="1259"/>
        <v>#DIV/0!</v>
      </c>
      <c r="AN2988" s="113" t="e">
        <f t="shared" si="1260"/>
        <v>#DIV/0!</v>
      </c>
      <c r="AO2988" s="113" t="e">
        <f t="shared" si="1261"/>
        <v>#DIV/0!</v>
      </c>
      <c r="AP2988" s="91" t="e">
        <f t="shared" si="1262"/>
        <v>#DIV/0!</v>
      </c>
      <c r="AQ2988" s="91" t="e">
        <f t="shared" si="1263"/>
        <v>#DIV/0!</v>
      </c>
      <c r="AR2988" s="91" t="e">
        <f t="shared" si="1264"/>
        <v>#DIV/0!</v>
      </c>
      <c r="AS2988" s="91" t="e">
        <f t="shared" si="1265"/>
        <v>#DIV/0!</v>
      </c>
      <c r="AT2988" s="91" t="e">
        <f t="shared" si="1266"/>
        <v>#DIV/0!</v>
      </c>
      <c r="AU2988" s="113" t="e">
        <f t="shared" si="1267"/>
        <v>#DIV/0!</v>
      </c>
      <c r="AV2988" s="113" t="e">
        <f t="shared" si="1268"/>
        <v>#DIV/0!</v>
      </c>
      <c r="AW2988" s="113" t="e">
        <f t="shared" si="1269"/>
        <v>#DIV/0!</v>
      </c>
      <c r="AX2988" s="113" t="e">
        <f t="shared" si="1270"/>
        <v>#DIV/0!</v>
      </c>
      <c r="AY2988" s="113" t="e">
        <f t="shared" si="1271"/>
        <v>#DIV/0!</v>
      </c>
    </row>
    <row r="2989" spans="1:51" x14ac:dyDescent="0.25">
      <c r="A2989" s="119"/>
      <c r="B2989" s="83"/>
      <c r="C2989" s="85"/>
      <c r="D2989" s="85"/>
      <c r="E2989" s="85"/>
      <c r="F2989" s="71"/>
      <c r="G2989" s="96"/>
      <c r="H2989" s="16" t="e">
        <f>IF(A2989&gt;$U$1,ROUND(ROUND( U2989*$S$1+(1-$S$1)*G2989,4)+$T$1*ROUND(($S$1*Z2989+(1-$S$1)*(G2989-U2989)^2)^0.5,4),4),Rawdata!AK2989+Rawdata!$T$1*Rawdata!AU2989)</f>
        <v>#DIV/0!</v>
      </c>
      <c r="I2989" s="16" t="e">
        <f>IF(A2989&gt;$V$1,ROUND(ROUND(V2989*$S$1+(1-$S$1)*G2989,4)+$T$1*ROUND(($S$1*AA2989+(1-$S$1)*(G2989-V2989)^2)^0.5,4),4),Rawdata!AL2989+Rawdata!$T$1*Rawdata!AV2989)</f>
        <v>#DIV/0!</v>
      </c>
      <c r="J2989" s="16" t="e">
        <f>IF(A2989&gt;$W$1,ROUND(ROUND( W2989*$S$1+(1-$S$1)*G2989,4)+$T$1*ROUND(($S$1*AB2989+(1-$S$1)*(G2989-W2989)^2)^0.5,4),4),Rawdata!AM2989+Rawdata!$T$1*Rawdata!AW2989)</f>
        <v>#DIV/0!</v>
      </c>
      <c r="K2989" s="16" t="e">
        <f>IF(A2989&gt;$X$1,ROUND(ROUND( X2989*$S$1+(1-$S$1)*G2989,4)+$T$1*ROUND(($S$1*AC2989+(1-$S$1)*(G2989-X2989)^2)^0.5,4),4),Rawdata!AN2989+Rawdata!$T$1*Rawdata!AX2989)</f>
        <v>#DIV/0!</v>
      </c>
      <c r="L2989" s="16" t="e">
        <f>IF(A2989&gt;$Y$1,ROUND(ROUND( Y2989*$S$1+(1-$S$1)*G2989,4)+$T$1*ROUND(($S$1*AD2989+(1-$S$1)*(G2989-Y2989)^2)^0.5,4),4),Rawdata!AO2989+Rawdata!$T$1*Rawdata!AY2989)</f>
        <v>#DIV/0!</v>
      </c>
      <c r="M2989" s="16" t="e">
        <f t="shared" si="1253"/>
        <v>#DIV/0!</v>
      </c>
      <c r="N2989" s="16" t="e">
        <f t="shared" si="1254"/>
        <v>#DIV/0!</v>
      </c>
      <c r="O2989" s="67"/>
      <c r="P2989" s="67"/>
      <c r="Q2989" s="31" t="e">
        <f t="shared" si="1273"/>
        <v>#DIV/0!</v>
      </c>
      <c r="R2989" s="17" t="e">
        <f t="shared" si="1274"/>
        <v>#DIV/0!</v>
      </c>
      <c r="S2989" s="37" t="e">
        <f t="shared" si="1255"/>
        <v>#DIV/0!</v>
      </c>
      <c r="T2989" s="17" t="e">
        <f t="shared" si="1256"/>
        <v>#DIV/0!</v>
      </c>
      <c r="U2989" s="91" t="e">
        <f>IF(A2989&gt;$U$1, U2990*$S$1+(1-$S$1)*G2990,Rawdata!AK2989)</f>
        <v>#DIV/0!</v>
      </c>
      <c r="V2989" s="91" t="e">
        <f>IF(A2989&gt;$V$1,$S$1*V2990+(1-$S$1)*G2990,Rawdata!AL2989)</f>
        <v>#DIV/0!</v>
      </c>
      <c r="W2989" s="91" t="e">
        <f>IF(A2989&gt;$W$1, $S$1*W2990+(1-$S$1)*G2990,Rawdata!AM2989)</f>
        <v>#DIV/0!</v>
      </c>
      <c r="X2989" s="91" t="e">
        <f>IF(A2989&gt;$X$1,$S$1*X2990+(1-$S$1)*G2990,Rawdata!AN2989)</f>
        <v>#DIV/0!</v>
      </c>
      <c r="Y2989" s="91" t="e">
        <f>IF(A2989&gt;$Y$1,$S$1*Y2990+(1-$S$1)*G2990,Rawdata!AO2989)</f>
        <v>#DIV/0!</v>
      </c>
      <c r="Z2989" s="91" t="e">
        <f>IF(A2989&gt;$Z$1,$S$1*Z2990+(1-$S$1)*(G2990-U2990)^2,Rawdata!AP2989)</f>
        <v>#DIV/0!</v>
      </c>
      <c r="AA2989" s="91" t="e">
        <f>IF(A2989&gt;$AA$1,$S$1*AA2990+(1-$S$1)*(G2990-V2990)^2,Rawdata!AQ2989)</f>
        <v>#DIV/0!</v>
      </c>
      <c r="AB2989" s="91" t="e">
        <f>IF(A2989&gt;89,$S$1*AB2990+(1-$S$1)*(G2990-W2990)^2,Rawdata!AR2989)</f>
        <v>#DIV/0!</v>
      </c>
      <c r="AC2989" s="91" t="e">
        <f>IF(A2989&gt;$AC$1,$S$1*AC2990+(1-$S$1)*(G2990-X2990)^2,Rawdata!AS2989)</f>
        <v>#DIV/0!</v>
      </c>
      <c r="AD2989" s="91" t="e">
        <f>IF(A2989&gt;$AD$1,$S$1*AD2990+(1-$S$1)*(G2990-Y2990)^2,Rawdata!AT2989)</f>
        <v>#DIV/0!</v>
      </c>
      <c r="AE2989" s="80" t="e">
        <f t="shared" si="1249"/>
        <v>#DIV/0!</v>
      </c>
      <c r="AF2989" s="81" t="e">
        <f t="shared" si="1250"/>
        <v>#DIV/0!</v>
      </c>
      <c r="AG2989" s="86">
        <f t="shared" si="1272"/>
        <v>0</v>
      </c>
      <c r="AH2989" s="107" t="e">
        <f t="shared" si="1275"/>
        <v>#DIV/0!</v>
      </c>
      <c r="AI2989" s="107" t="e">
        <f t="shared" si="1251"/>
        <v>#DIV/0!</v>
      </c>
      <c r="AJ2989" s="108" t="e">
        <f t="shared" si="1252"/>
        <v>#DIV/0!</v>
      </c>
      <c r="AK2989" s="113" t="e">
        <f t="shared" si="1257"/>
        <v>#DIV/0!</v>
      </c>
      <c r="AL2989" s="113" t="e">
        <f t="shared" si="1258"/>
        <v>#DIV/0!</v>
      </c>
      <c r="AM2989" s="113" t="e">
        <f t="shared" si="1259"/>
        <v>#DIV/0!</v>
      </c>
      <c r="AN2989" s="113" t="e">
        <f t="shared" si="1260"/>
        <v>#DIV/0!</v>
      </c>
      <c r="AO2989" s="113" t="e">
        <f t="shared" si="1261"/>
        <v>#DIV/0!</v>
      </c>
      <c r="AP2989" s="91" t="e">
        <f t="shared" si="1262"/>
        <v>#DIV/0!</v>
      </c>
      <c r="AQ2989" s="91" t="e">
        <f t="shared" si="1263"/>
        <v>#DIV/0!</v>
      </c>
      <c r="AR2989" s="91" t="e">
        <f t="shared" si="1264"/>
        <v>#DIV/0!</v>
      </c>
      <c r="AS2989" s="91" t="e">
        <f t="shared" si="1265"/>
        <v>#DIV/0!</v>
      </c>
      <c r="AT2989" s="91" t="e">
        <f t="shared" si="1266"/>
        <v>#DIV/0!</v>
      </c>
      <c r="AU2989" s="113" t="e">
        <f t="shared" si="1267"/>
        <v>#DIV/0!</v>
      </c>
      <c r="AV2989" s="113" t="e">
        <f t="shared" si="1268"/>
        <v>#DIV/0!</v>
      </c>
      <c r="AW2989" s="113" t="e">
        <f t="shared" si="1269"/>
        <v>#DIV/0!</v>
      </c>
      <c r="AX2989" s="113" t="e">
        <f t="shared" si="1270"/>
        <v>#DIV/0!</v>
      </c>
      <c r="AY2989" s="113" t="e">
        <f t="shared" si="1271"/>
        <v>#DIV/0!</v>
      </c>
    </row>
    <row r="2990" spans="1:51" x14ac:dyDescent="0.25">
      <c r="A2990" s="119"/>
      <c r="B2990" s="83"/>
      <c r="C2990" s="85"/>
      <c r="D2990" s="85"/>
      <c r="E2990" s="85"/>
      <c r="F2990" s="71"/>
      <c r="G2990" s="96"/>
      <c r="H2990" s="16" t="e">
        <f>IF(A2990&gt;$U$1,ROUND(ROUND( U2990*$S$1+(1-$S$1)*G2990,4)+$T$1*ROUND(($S$1*Z2990+(1-$S$1)*(G2990-U2990)^2)^0.5,4),4),Rawdata!AK2990+Rawdata!$T$1*Rawdata!AU2990)</f>
        <v>#DIV/0!</v>
      </c>
      <c r="I2990" s="16" t="e">
        <f>IF(A2990&gt;$V$1,ROUND(ROUND(V2990*$S$1+(1-$S$1)*G2990,4)+$T$1*ROUND(($S$1*AA2990+(1-$S$1)*(G2990-V2990)^2)^0.5,4),4),Rawdata!AL2990+Rawdata!$T$1*Rawdata!AV2990)</f>
        <v>#DIV/0!</v>
      </c>
      <c r="J2990" s="16" t="e">
        <f>IF(A2990&gt;$W$1,ROUND(ROUND( W2990*$S$1+(1-$S$1)*G2990,4)+$T$1*ROUND(($S$1*AB2990+(1-$S$1)*(G2990-W2990)^2)^0.5,4),4),Rawdata!AM2990+Rawdata!$T$1*Rawdata!AW2990)</f>
        <v>#DIV/0!</v>
      </c>
      <c r="K2990" s="16" t="e">
        <f>IF(A2990&gt;$X$1,ROUND(ROUND( X2990*$S$1+(1-$S$1)*G2990,4)+$T$1*ROUND(($S$1*AC2990+(1-$S$1)*(G2990-X2990)^2)^0.5,4),4),Rawdata!AN2990+Rawdata!$T$1*Rawdata!AX2990)</f>
        <v>#DIV/0!</v>
      </c>
      <c r="L2990" s="16" t="e">
        <f>IF(A2990&gt;$Y$1,ROUND(ROUND( Y2990*$S$1+(1-$S$1)*G2990,4)+$T$1*ROUND(($S$1*AD2990+(1-$S$1)*(G2990-Y2990)^2)^0.5,4),4),Rawdata!AO2990+Rawdata!$T$1*Rawdata!AY2990)</f>
        <v>#DIV/0!</v>
      </c>
      <c r="M2990" s="16" t="e">
        <f t="shared" si="1253"/>
        <v>#DIV/0!</v>
      </c>
      <c r="N2990" s="16" t="e">
        <f t="shared" si="1254"/>
        <v>#DIV/0!</v>
      </c>
      <c r="O2990" s="67"/>
      <c r="P2990" s="67"/>
      <c r="Q2990" s="31" t="e">
        <f t="shared" si="1273"/>
        <v>#DIV/0!</v>
      </c>
      <c r="R2990" s="17" t="e">
        <f t="shared" si="1274"/>
        <v>#DIV/0!</v>
      </c>
      <c r="S2990" s="37" t="e">
        <f t="shared" si="1255"/>
        <v>#DIV/0!</v>
      </c>
      <c r="T2990" s="17" t="e">
        <f t="shared" si="1256"/>
        <v>#DIV/0!</v>
      </c>
      <c r="U2990" s="91" t="e">
        <f>IF(A2990&gt;$U$1, U2991*$S$1+(1-$S$1)*G2991,Rawdata!AK2990)</f>
        <v>#DIV/0!</v>
      </c>
      <c r="V2990" s="91" t="e">
        <f>IF(A2990&gt;$V$1,$S$1*V2991+(1-$S$1)*G2991,Rawdata!AL2990)</f>
        <v>#DIV/0!</v>
      </c>
      <c r="W2990" s="91" t="e">
        <f>IF(A2990&gt;$W$1, $S$1*W2991+(1-$S$1)*G2991,Rawdata!AM2990)</f>
        <v>#DIV/0!</v>
      </c>
      <c r="X2990" s="91" t="e">
        <f>IF(A2990&gt;$X$1,$S$1*X2991+(1-$S$1)*G2991,Rawdata!AN2990)</f>
        <v>#DIV/0!</v>
      </c>
      <c r="Y2990" s="91" t="e">
        <f>IF(A2990&gt;$Y$1,$S$1*Y2991+(1-$S$1)*G2991,Rawdata!AO2990)</f>
        <v>#DIV/0!</v>
      </c>
      <c r="Z2990" s="91" t="e">
        <f>IF(A2990&gt;$Z$1,$S$1*Z2991+(1-$S$1)*(G2991-U2991)^2,Rawdata!AP2990)</f>
        <v>#DIV/0!</v>
      </c>
      <c r="AA2990" s="91" t="e">
        <f>IF(A2990&gt;$AA$1,$S$1*AA2991+(1-$S$1)*(G2991-V2991)^2,Rawdata!AQ2990)</f>
        <v>#DIV/0!</v>
      </c>
      <c r="AB2990" s="91" t="e">
        <f>IF(A2990&gt;89,$S$1*AB2991+(1-$S$1)*(G2991-W2991)^2,Rawdata!AR2990)</f>
        <v>#DIV/0!</v>
      </c>
      <c r="AC2990" s="91" t="e">
        <f>IF(A2990&gt;$AC$1,$S$1*AC2991+(1-$S$1)*(G2991-X2991)^2,Rawdata!AS2990)</f>
        <v>#DIV/0!</v>
      </c>
      <c r="AD2990" s="91" t="e">
        <f>IF(A2990&gt;$AD$1,$S$1*AD2991+(1-$S$1)*(G2991-Y2991)^2,Rawdata!AT2990)</f>
        <v>#DIV/0!</v>
      </c>
      <c r="AE2990" s="80" t="e">
        <f t="shared" si="1249"/>
        <v>#DIV/0!</v>
      </c>
      <c r="AF2990" s="81" t="e">
        <f t="shared" si="1250"/>
        <v>#DIV/0!</v>
      </c>
      <c r="AG2990" s="86">
        <f t="shared" si="1272"/>
        <v>0</v>
      </c>
      <c r="AH2990" s="107" t="e">
        <f t="shared" si="1275"/>
        <v>#DIV/0!</v>
      </c>
      <c r="AI2990" s="107" t="e">
        <f t="shared" si="1251"/>
        <v>#DIV/0!</v>
      </c>
      <c r="AJ2990" s="108" t="e">
        <f t="shared" si="1252"/>
        <v>#DIV/0!</v>
      </c>
      <c r="AK2990" s="113" t="e">
        <f t="shared" si="1257"/>
        <v>#DIV/0!</v>
      </c>
      <c r="AL2990" s="113" t="e">
        <f t="shared" si="1258"/>
        <v>#DIV/0!</v>
      </c>
      <c r="AM2990" s="113" t="e">
        <f t="shared" si="1259"/>
        <v>#DIV/0!</v>
      </c>
      <c r="AN2990" s="113" t="e">
        <f t="shared" si="1260"/>
        <v>#DIV/0!</v>
      </c>
      <c r="AO2990" s="113" t="e">
        <f t="shared" si="1261"/>
        <v>#DIV/0!</v>
      </c>
      <c r="AP2990" s="91" t="e">
        <f t="shared" si="1262"/>
        <v>#DIV/0!</v>
      </c>
      <c r="AQ2990" s="91" t="e">
        <f t="shared" si="1263"/>
        <v>#DIV/0!</v>
      </c>
      <c r="AR2990" s="91" t="e">
        <f t="shared" si="1264"/>
        <v>#DIV/0!</v>
      </c>
      <c r="AS2990" s="91" t="e">
        <f t="shared" si="1265"/>
        <v>#DIV/0!</v>
      </c>
      <c r="AT2990" s="91" t="e">
        <f t="shared" si="1266"/>
        <v>#DIV/0!</v>
      </c>
      <c r="AU2990" s="113" t="e">
        <f t="shared" si="1267"/>
        <v>#DIV/0!</v>
      </c>
      <c r="AV2990" s="113" t="e">
        <f t="shared" si="1268"/>
        <v>#DIV/0!</v>
      </c>
      <c r="AW2990" s="113" t="e">
        <f t="shared" si="1269"/>
        <v>#DIV/0!</v>
      </c>
      <c r="AX2990" s="113" t="e">
        <f t="shared" si="1270"/>
        <v>#DIV/0!</v>
      </c>
      <c r="AY2990" s="113" t="e">
        <f t="shared" si="1271"/>
        <v>#DIV/0!</v>
      </c>
    </row>
    <row r="2991" spans="1:51" x14ac:dyDescent="0.25">
      <c r="A2991" s="119"/>
      <c r="B2991" s="83"/>
      <c r="C2991" s="85"/>
      <c r="D2991" s="85"/>
      <c r="E2991" s="85"/>
      <c r="F2991" s="71"/>
      <c r="G2991" s="96"/>
      <c r="H2991" s="16" t="e">
        <f>IF(A2991&gt;$U$1,ROUND(ROUND( U2991*$S$1+(1-$S$1)*G2991,4)+$T$1*ROUND(($S$1*Z2991+(1-$S$1)*(G2991-U2991)^2)^0.5,4),4),Rawdata!AK2991+Rawdata!$T$1*Rawdata!AU2991)</f>
        <v>#DIV/0!</v>
      </c>
      <c r="I2991" s="16" t="e">
        <f>IF(A2991&gt;$V$1,ROUND(ROUND(V2991*$S$1+(1-$S$1)*G2991,4)+$T$1*ROUND(($S$1*AA2991+(1-$S$1)*(G2991-V2991)^2)^0.5,4),4),Rawdata!AL2991+Rawdata!$T$1*Rawdata!AV2991)</f>
        <v>#DIV/0!</v>
      </c>
      <c r="J2991" s="16" t="e">
        <f>IF(A2991&gt;$W$1,ROUND(ROUND( W2991*$S$1+(1-$S$1)*G2991,4)+$T$1*ROUND(($S$1*AB2991+(1-$S$1)*(G2991-W2991)^2)^0.5,4),4),Rawdata!AM2991+Rawdata!$T$1*Rawdata!AW2991)</f>
        <v>#DIV/0!</v>
      </c>
      <c r="K2991" s="16" t="e">
        <f>IF(A2991&gt;$X$1,ROUND(ROUND( X2991*$S$1+(1-$S$1)*G2991,4)+$T$1*ROUND(($S$1*AC2991+(1-$S$1)*(G2991-X2991)^2)^0.5,4),4),Rawdata!AN2991+Rawdata!$T$1*Rawdata!AX2991)</f>
        <v>#DIV/0!</v>
      </c>
      <c r="L2991" s="16" t="e">
        <f>IF(A2991&gt;$Y$1,ROUND(ROUND( Y2991*$S$1+(1-$S$1)*G2991,4)+$T$1*ROUND(($S$1*AD2991+(1-$S$1)*(G2991-Y2991)^2)^0.5,4),4),Rawdata!AO2991+Rawdata!$T$1*Rawdata!AY2991)</f>
        <v>#DIV/0!</v>
      </c>
      <c r="M2991" s="16" t="e">
        <f t="shared" si="1253"/>
        <v>#DIV/0!</v>
      </c>
      <c r="N2991" s="16" t="e">
        <f t="shared" si="1254"/>
        <v>#DIV/0!</v>
      </c>
      <c r="O2991" s="67"/>
      <c r="P2991" s="67"/>
      <c r="Q2991" s="31" t="e">
        <f t="shared" si="1273"/>
        <v>#DIV/0!</v>
      </c>
      <c r="R2991" s="17" t="e">
        <f t="shared" si="1274"/>
        <v>#DIV/0!</v>
      </c>
      <c r="S2991" s="37" t="e">
        <f t="shared" si="1255"/>
        <v>#DIV/0!</v>
      </c>
      <c r="T2991" s="17" t="e">
        <f t="shared" si="1256"/>
        <v>#DIV/0!</v>
      </c>
      <c r="U2991" s="91" t="e">
        <f>IF(A2991&gt;$U$1, U2992*$S$1+(1-$S$1)*G2992,Rawdata!AK2991)</f>
        <v>#DIV/0!</v>
      </c>
      <c r="V2991" s="91" t="e">
        <f>IF(A2991&gt;$V$1,$S$1*V2992+(1-$S$1)*G2992,Rawdata!AL2991)</f>
        <v>#DIV/0!</v>
      </c>
      <c r="W2991" s="91" t="e">
        <f>IF(A2991&gt;$W$1, $S$1*W2992+(1-$S$1)*G2992,Rawdata!AM2991)</f>
        <v>#DIV/0!</v>
      </c>
      <c r="X2991" s="91" t="e">
        <f>IF(A2991&gt;$X$1,$S$1*X2992+(1-$S$1)*G2992,Rawdata!AN2991)</f>
        <v>#DIV/0!</v>
      </c>
      <c r="Y2991" s="91" t="e">
        <f>IF(A2991&gt;$Y$1,$S$1*Y2992+(1-$S$1)*G2992,Rawdata!AO2991)</f>
        <v>#DIV/0!</v>
      </c>
      <c r="Z2991" s="91" t="e">
        <f>IF(A2991&gt;$Z$1,$S$1*Z2992+(1-$S$1)*(G2992-U2992)^2,Rawdata!AP2991)</f>
        <v>#DIV/0!</v>
      </c>
      <c r="AA2991" s="91" t="e">
        <f>IF(A2991&gt;$AA$1,$S$1*AA2992+(1-$S$1)*(G2992-V2992)^2,Rawdata!AQ2991)</f>
        <v>#DIV/0!</v>
      </c>
      <c r="AB2991" s="91" t="e">
        <f>IF(A2991&gt;89,$S$1*AB2992+(1-$S$1)*(G2992-W2992)^2,Rawdata!AR2991)</f>
        <v>#DIV/0!</v>
      </c>
      <c r="AC2991" s="91" t="e">
        <f>IF(A2991&gt;$AC$1,$S$1*AC2992+(1-$S$1)*(G2992-X2992)^2,Rawdata!AS2991)</f>
        <v>#DIV/0!</v>
      </c>
      <c r="AD2991" s="91" t="e">
        <f>IF(A2991&gt;$AD$1,$S$1*AD2992+(1-$S$1)*(G2992-Y2992)^2,Rawdata!AT2991)</f>
        <v>#DIV/0!</v>
      </c>
      <c r="AE2991" s="80" t="e">
        <f t="shared" si="1249"/>
        <v>#DIV/0!</v>
      </c>
      <c r="AF2991" s="81" t="e">
        <f t="shared" si="1250"/>
        <v>#DIV/0!</v>
      </c>
      <c r="AG2991" s="86">
        <f t="shared" si="1272"/>
        <v>0</v>
      </c>
      <c r="AH2991" s="107" t="e">
        <f t="shared" si="1275"/>
        <v>#DIV/0!</v>
      </c>
      <c r="AI2991" s="107" t="e">
        <f t="shared" si="1251"/>
        <v>#DIV/0!</v>
      </c>
      <c r="AJ2991" s="108" t="e">
        <f t="shared" si="1252"/>
        <v>#DIV/0!</v>
      </c>
      <c r="AK2991" s="113" t="e">
        <f t="shared" si="1257"/>
        <v>#DIV/0!</v>
      </c>
      <c r="AL2991" s="113" t="e">
        <f t="shared" si="1258"/>
        <v>#DIV/0!</v>
      </c>
      <c r="AM2991" s="113" t="e">
        <f t="shared" si="1259"/>
        <v>#DIV/0!</v>
      </c>
      <c r="AN2991" s="113" t="e">
        <f t="shared" si="1260"/>
        <v>#DIV/0!</v>
      </c>
      <c r="AO2991" s="113" t="e">
        <f t="shared" si="1261"/>
        <v>#DIV/0!</v>
      </c>
      <c r="AP2991" s="91" t="e">
        <f t="shared" si="1262"/>
        <v>#DIV/0!</v>
      </c>
      <c r="AQ2991" s="91" t="e">
        <f t="shared" si="1263"/>
        <v>#DIV/0!</v>
      </c>
      <c r="AR2991" s="91" t="e">
        <f t="shared" si="1264"/>
        <v>#DIV/0!</v>
      </c>
      <c r="AS2991" s="91" t="e">
        <f t="shared" si="1265"/>
        <v>#DIV/0!</v>
      </c>
      <c r="AT2991" s="91" t="e">
        <f t="shared" si="1266"/>
        <v>#DIV/0!</v>
      </c>
      <c r="AU2991" s="113" t="e">
        <f t="shared" si="1267"/>
        <v>#DIV/0!</v>
      </c>
      <c r="AV2991" s="113" t="e">
        <f t="shared" si="1268"/>
        <v>#DIV/0!</v>
      </c>
      <c r="AW2991" s="113" t="e">
        <f t="shared" si="1269"/>
        <v>#DIV/0!</v>
      </c>
      <c r="AX2991" s="113" t="e">
        <f t="shared" si="1270"/>
        <v>#DIV/0!</v>
      </c>
      <c r="AY2991" s="113" t="e">
        <f t="shared" si="1271"/>
        <v>#DIV/0!</v>
      </c>
    </row>
    <row r="2992" spans="1:51" x14ac:dyDescent="0.25">
      <c r="A2992" s="119"/>
      <c r="B2992" s="83"/>
      <c r="C2992" s="85"/>
      <c r="D2992" s="85"/>
      <c r="E2992" s="85"/>
      <c r="F2992" s="71"/>
      <c r="G2992" s="96"/>
      <c r="H2992" s="16" t="e">
        <f>IF(A2992&gt;$U$1,ROUND(ROUND( U2992*$S$1+(1-$S$1)*G2992,4)+$T$1*ROUND(($S$1*Z2992+(1-$S$1)*(G2992-U2992)^2)^0.5,4),4),Rawdata!AK2992+Rawdata!$T$1*Rawdata!AU2992)</f>
        <v>#DIV/0!</v>
      </c>
      <c r="I2992" s="16" t="e">
        <f>IF(A2992&gt;$V$1,ROUND(ROUND(V2992*$S$1+(1-$S$1)*G2992,4)+$T$1*ROUND(($S$1*AA2992+(1-$S$1)*(G2992-V2992)^2)^0.5,4),4),Rawdata!AL2992+Rawdata!$T$1*Rawdata!AV2992)</f>
        <v>#DIV/0!</v>
      </c>
      <c r="J2992" s="16" t="e">
        <f>IF(A2992&gt;$W$1,ROUND(ROUND( W2992*$S$1+(1-$S$1)*G2992,4)+$T$1*ROUND(($S$1*AB2992+(1-$S$1)*(G2992-W2992)^2)^0.5,4),4),Rawdata!AM2992+Rawdata!$T$1*Rawdata!AW2992)</f>
        <v>#DIV/0!</v>
      </c>
      <c r="K2992" s="16" t="e">
        <f>IF(A2992&gt;$X$1,ROUND(ROUND( X2992*$S$1+(1-$S$1)*G2992,4)+$T$1*ROUND(($S$1*AC2992+(1-$S$1)*(G2992-X2992)^2)^0.5,4),4),Rawdata!AN2992+Rawdata!$T$1*Rawdata!AX2992)</f>
        <v>#DIV/0!</v>
      </c>
      <c r="L2992" s="16" t="e">
        <f>IF(A2992&gt;$Y$1,ROUND(ROUND( Y2992*$S$1+(1-$S$1)*G2992,4)+$T$1*ROUND(($S$1*AD2992+(1-$S$1)*(G2992-Y2992)^2)^0.5,4),4),Rawdata!AO2992+Rawdata!$T$1*Rawdata!AY2992)</f>
        <v>#DIV/0!</v>
      </c>
      <c r="M2992" s="16" t="e">
        <f t="shared" si="1253"/>
        <v>#DIV/0!</v>
      </c>
      <c r="N2992" s="16" t="e">
        <f t="shared" si="1254"/>
        <v>#DIV/0!</v>
      </c>
      <c r="O2992" s="67"/>
      <c r="P2992" s="67"/>
      <c r="Q2992" s="31" t="e">
        <f t="shared" si="1273"/>
        <v>#DIV/0!</v>
      </c>
      <c r="R2992" s="17" t="e">
        <f t="shared" si="1274"/>
        <v>#DIV/0!</v>
      </c>
      <c r="S2992" s="37" t="e">
        <f t="shared" si="1255"/>
        <v>#DIV/0!</v>
      </c>
      <c r="T2992" s="17" t="e">
        <f t="shared" si="1256"/>
        <v>#DIV/0!</v>
      </c>
      <c r="U2992" s="91" t="e">
        <f>IF(A2992&gt;$U$1, U2993*$S$1+(1-$S$1)*G2993,Rawdata!AK2992)</f>
        <v>#DIV/0!</v>
      </c>
      <c r="V2992" s="91" t="e">
        <f>IF(A2992&gt;$V$1,$S$1*V2993+(1-$S$1)*G2993,Rawdata!AL2992)</f>
        <v>#DIV/0!</v>
      </c>
      <c r="W2992" s="91" t="e">
        <f>IF(A2992&gt;$W$1, $S$1*W2993+(1-$S$1)*G2993,Rawdata!AM2992)</f>
        <v>#DIV/0!</v>
      </c>
      <c r="X2992" s="91" t="e">
        <f>IF(A2992&gt;$X$1,$S$1*X2993+(1-$S$1)*G2993,Rawdata!AN2992)</f>
        <v>#DIV/0!</v>
      </c>
      <c r="Y2992" s="91" t="e">
        <f>IF(A2992&gt;$Y$1,$S$1*Y2993+(1-$S$1)*G2993,Rawdata!AO2992)</f>
        <v>#DIV/0!</v>
      </c>
      <c r="Z2992" s="91" t="e">
        <f>IF(A2992&gt;$Z$1,$S$1*Z2993+(1-$S$1)*(G2993-U2993)^2,Rawdata!AP2992)</f>
        <v>#DIV/0!</v>
      </c>
      <c r="AA2992" s="91" t="e">
        <f>IF(A2992&gt;$AA$1,$S$1*AA2993+(1-$S$1)*(G2993-V2993)^2,Rawdata!AQ2992)</f>
        <v>#DIV/0!</v>
      </c>
      <c r="AB2992" s="91" t="e">
        <f>IF(A2992&gt;89,$S$1*AB2993+(1-$S$1)*(G2993-W2993)^2,Rawdata!AR2992)</f>
        <v>#DIV/0!</v>
      </c>
      <c r="AC2992" s="91" t="e">
        <f>IF(A2992&gt;$AC$1,$S$1*AC2993+(1-$S$1)*(G2993-X2993)^2,Rawdata!AS2992)</f>
        <v>#DIV/0!</v>
      </c>
      <c r="AD2992" s="91" t="e">
        <f>IF(A2992&gt;$AD$1,$S$1*AD2993+(1-$S$1)*(G2993-Y2993)^2,Rawdata!AT2992)</f>
        <v>#DIV/0!</v>
      </c>
      <c r="AE2992" s="80" t="e">
        <f t="shared" si="1249"/>
        <v>#DIV/0!</v>
      </c>
      <c r="AF2992" s="81" t="e">
        <f t="shared" si="1250"/>
        <v>#DIV/0!</v>
      </c>
      <c r="AG2992" s="86">
        <f t="shared" si="1272"/>
        <v>0</v>
      </c>
      <c r="AH2992" s="107" t="e">
        <f t="shared" si="1275"/>
        <v>#DIV/0!</v>
      </c>
      <c r="AI2992" s="107" t="e">
        <f t="shared" si="1251"/>
        <v>#DIV/0!</v>
      </c>
      <c r="AJ2992" s="108" t="e">
        <f t="shared" si="1252"/>
        <v>#DIV/0!</v>
      </c>
      <c r="AK2992" s="113" t="e">
        <f t="shared" si="1257"/>
        <v>#DIV/0!</v>
      </c>
      <c r="AL2992" s="113" t="e">
        <f t="shared" si="1258"/>
        <v>#DIV/0!</v>
      </c>
      <c r="AM2992" s="113" t="e">
        <f t="shared" si="1259"/>
        <v>#DIV/0!</v>
      </c>
      <c r="AN2992" s="113" t="e">
        <f t="shared" si="1260"/>
        <v>#DIV/0!</v>
      </c>
      <c r="AO2992" s="113" t="e">
        <f t="shared" si="1261"/>
        <v>#DIV/0!</v>
      </c>
      <c r="AP2992" s="91" t="e">
        <f t="shared" si="1262"/>
        <v>#DIV/0!</v>
      </c>
      <c r="AQ2992" s="91" t="e">
        <f t="shared" si="1263"/>
        <v>#DIV/0!</v>
      </c>
      <c r="AR2992" s="91" t="e">
        <f t="shared" si="1264"/>
        <v>#DIV/0!</v>
      </c>
      <c r="AS2992" s="91" t="e">
        <f t="shared" si="1265"/>
        <v>#DIV/0!</v>
      </c>
      <c r="AT2992" s="91" t="e">
        <f t="shared" si="1266"/>
        <v>#DIV/0!</v>
      </c>
      <c r="AU2992" s="113" t="e">
        <f t="shared" si="1267"/>
        <v>#DIV/0!</v>
      </c>
      <c r="AV2992" s="113" t="e">
        <f t="shared" si="1268"/>
        <v>#DIV/0!</v>
      </c>
      <c r="AW2992" s="113" t="e">
        <f t="shared" si="1269"/>
        <v>#DIV/0!</v>
      </c>
      <c r="AX2992" s="113" t="e">
        <f t="shared" si="1270"/>
        <v>#DIV/0!</v>
      </c>
      <c r="AY2992" s="113" t="e">
        <f t="shared" si="1271"/>
        <v>#DIV/0!</v>
      </c>
    </row>
    <row r="2993" spans="1:51" x14ac:dyDescent="0.25">
      <c r="A2993" s="119"/>
      <c r="B2993" s="83"/>
      <c r="C2993" s="85"/>
      <c r="D2993" s="85"/>
      <c r="E2993" s="85"/>
      <c r="F2993" s="71"/>
      <c r="G2993" s="96"/>
      <c r="H2993" s="16" t="e">
        <f>IF(A2993&gt;$U$1,ROUND(ROUND( U2993*$S$1+(1-$S$1)*G2993,4)+$T$1*ROUND(($S$1*Z2993+(1-$S$1)*(G2993-U2993)^2)^0.5,4),4),Rawdata!AK2993+Rawdata!$T$1*Rawdata!AU2993)</f>
        <v>#DIV/0!</v>
      </c>
      <c r="I2993" s="16" t="e">
        <f>IF(A2993&gt;$V$1,ROUND(ROUND(V2993*$S$1+(1-$S$1)*G2993,4)+$T$1*ROUND(($S$1*AA2993+(1-$S$1)*(G2993-V2993)^2)^0.5,4),4),Rawdata!AL2993+Rawdata!$T$1*Rawdata!AV2993)</f>
        <v>#DIV/0!</v>
      </c>
      <c r="J2993" s="16" t="e">
        <f>IF(A2993&gt;$W$1,ROUND(ROUND( W2993*$S$1+(1-$S$1)*G2993,4)+$T$1*ROUND(($S$1*AB2993+(1-$S$1)*(G2993-W2993)^2)^0.5,4),4),Rawdata!AM2993+Rawdata!$T$1*Rawdata!AW2993)</f>
        <v>#DIV/0!</v>
      </c>
      <c r="K2993" s="16" t="e">
        <f>IF(A2993&gt;$X$1,ROUND(ROUND( X2993*$S$1+(1-$S$1)*G2993,4)+$T$1*ROUND(($S$1*AC2993+(1-$S$1)*(G2993-X2993)^2)^0.5,4),4),Rawdata!AN2993+Rawdata!$T$1*Rawdata!AX2993)</f>
        <v>#DIV/0!</v>
      </c>
      <c r="L2993" s="16" t="e">
        <f>IF(A2993&gt;$Y$1,ROUND(ROUND( Y2993*$S$1+(1-$S$1)*G2993,4)+$T$1*ROUND(($S$1*AD2993+(1-$S$1)*(G2993-Y2993)^2)^0.5,4),4),Rawdata!AO2993+Rawdata!$T$1*Rawdata!AY2993)</f>
        <v>#DIV/0!</v>
      </c>
      <c r="M2993" s="16" t="e">
        <f t="shared" si="1253"/>
        <v>#DIV/0!</v>
      </c>
      <c r="N2993" s="16" t="e">
        <f t="shared" si="1254"/>
        <v>#DIV/0!</v>
      </c>
      <c r="O2993" s="67"/>
      <c r="P2993" s="67"/>
      <c r="Q2993" s="31" t="e">
        <f t="shared" si="1273"/>
        <v>#DIV/0!</v>
      </c>
      <c r="R2993" s="17" t="e">
        <f t="shared" si="1274"/>
        <v>#DIV/0!</v>
      </c>
      <c r="S2993" s="37" t="e">
        <f t="shared" si="1255"/>
        <v>#DIV/0!</v>
      </c>
      <c r="T2993" s="17" t="e">
        <f t="shared" si="1256"/>
        <v>#DIV/0!</v>
      </c>
      <c r="U2993" s="91" t="e">
        <f>IF(A2993&gt;$U$1, U2994*$S$1+(1-$S$1)*G2994,Rawdata!AK2993)</f>
        <v>#DIV/0!</v>
      </c>
      <c r="V2993" s="91" t="e">
        <f>IF(A2993&gt;$V$1,$S$1*V2994+(1-$S$1)*G2994,Rawdata!AL2993)</f>
        <v>#DIV/0!</v>
      </c>
      <c r="W2993" s="91" t="e">
        <f>IF(A2993&gt;$W$1, $S$1*W2994+(1-$S$1)*G2994,Rawdata!AM2993)</f>
        <v>#DIV/0!</v>
      </c>
      <c r="X2993" s="91" t="e">
        <f>IF(A2993&gt;$X$1,$S$1*X2994+(1-$S$1)*G2994,Rawdata!AN2993)</f>
        <v>#DIV/0!</v>
      </c>
      <c r="Y2993" s="91" t="e">
        <f>IF(A2993&gt;$Y$1,$S$1*Y2994+(1-$S$1)*G2994,Rawdata!AO2993)</f>
        <v>#DIV/0!</v>
      </c>
      <c r="Z2993" s="91" t="e">
        <f>IF(A2993&gt;$Z$1,$S$1*Z2994+(1-$S$1)*(G2994-U2994)^2,Rawdata!AP2993)</f>
        <v>#DIV/0!</v>
      </c>
      <c r="AA2993" s="91" t="e">
        <f>IF(A2993&gt;$AA$1,$S$1*AA2994+(1-$S$1)*(G2994-V2994)^2,Rawdata!AQ2993)</f>
        <v>#DIV/0!</v>
      </c>
      <c r="AB2993" s="91" t="e">
        <f>IF(A2993&gt;89,$S$1*AB2994+(1-$S$1)*(G2994-W2994)^2,Rawdata!AR2993)</f>
        <v>#DIV/0!</v>
      </c>
      <c r="AC2993" s="91" t="e">
        <f>IF(A2993&gt;$AC$1,$S$1*AC2994+(1-$S$1)*(G2994-X2994)^2,Rawdata!AS2993)</f>
        <v>#DIV/0!</v>
      </c>
      <c r="AD2993" s="91" t="e">
        <f>IF(A2993&gt;$AD$1,$S$1*AD2994+(1-$S$1)*(G2994-Y2994)^2,Rawdata!AT2993)</f>
        <v>#DIV/0!</v>
      </c>
      <c r="AE2993" s="80" t="e">
        <f t="shared" si="1249"/>
        <v>#DIV/0!</v>
      </c>
      <c r="AF2993" s="81" t="e">
        <f t="shared" si="1250"/>
        <v>#DIV/0!</v>
      </c>
      <c r="AG2993" s="86">
        <f t="shared" si="1272"/>
        <v>0</v>
      </c>
      <c r="AH2993" s="107" t="e">
        <f t="shared" si="1275"/>
        <v>#DIV/0!</v>
      </c>
      <c r="AI2993" s="107" t="e">
        <f t="shared" si="1251"/>
        <v>#DIV/0!</v>
      </c>
      <c r="AJ2993" s="108" t="e">
        <f t="shared" si="1252"/>
        <v>#DIV/0!</v>
      </c>
      <c r="AK2993" s="113" t="e">
        <f t="shared" si="1257"/>
        <v>#DIV/0!</v>
      </c>
      <c r="AL2993" s="113" t="e">
        <f t="shared" si="1258"/>
        <v>#DIV/0!</v>
      </c>
      <c r="AM2993" s="113" t="e">
        <f t="shared" si="1259"/>
        <v>#DIV/0!</v>
      </c>
      <c r="AN2993" s="113" t="e">
        <f t="shared" si="1260"/>
        <v>#DIV/0!</v>
      </c>
      <c r="AO2993" s="113" t="e">
        <f t="shared" si="1261"/>
        <v>#DIV/0!</v>
      </c>
      <c r="AP2993" s="91" t="e">
        <f t="shared" si="1262"/>
        <v>#DIV/0!</v>
      </c>
      <c r="AQ2993" s="91" t="e">
        <f t="shared" si="1263"/>
        <v>#DIV/0!</v>
      </c>
      <c r="AR2993" s="91" t="e">
        <f t="shared" si="1264"/>
        <v>#DIV/0!</v>
      </c>
      <c r="AS2993" s="91" t="e">
        <f t="shared" si="1265"/>
        <v>#DIV/0!</v>
      </c>
      <c r="AT2993" s="91" t="e">
        <f t="shared" si="1266"/>
        <v>#DIV/0!</v>
      </c>
      <c r="AU2993" s="113" t="e">
        <f t="shared" si="1267"/>
        <v>#DIV/0!</v>
      </c>
      <c r="AV2993" s="113" t="e">
        <f t="shared" si="1268"/>
        <v>#DIV/0!</v>
      </c>
      <c r="AW2993" s="113" t="e">
        <f t="shared" si="1269"/>
        <v>#DIV/0!</v>
      </c>
      <c r="AX2993" s="113" t="e">
        <f t="shared" si="1270"/>
        <v>#DIV/0!</v>
      </c>
      <c r="AY2993" s="113" t="e">
        <f t="shared" si="1271"/>
        <v>#DIV/0!</v>
      </c>
    </row>
    <row r="2994" spans="1:51" x14ac:dyDescent="0.25">
      <c r="A2994" s="119"/>
      <c r="B2994" s="83"/>
      <c r="C2994" s="85"/>
      <c r="D2994" s="85"/>
      <c r="E2994" s="85"/>
      <c r="F2994" s="71"/>
      <c r="G2994" s="96"/>
      <c r="H2994" s="16" t="e">
        <f>IF(A2994&gt;$U$1,ROUND(ROUND( U2994*$S$1+(1-$S$1)*G2994,4)+$T$1*ROUND(($S$1*Z2994+(1-$S$1)*(G2994-U2994)^2)^0.5,4),4),Rawdata!AK2994+Rawdata!$T$1*Rawdata!AU2994)</f>
        <v>#DIV/0!</v>
      </c>
      <c r="I2994" s="16" t="e">
        <f>IF(A2994&gt;$V$1,ROUND(ROUND(V2994*$S$1+(1-$S$1)*G2994,4)+$T$1*ROUND(($S$1*AA2994+(1-$S$1)*(G2994-V2994)^2)^0.5,4),4),Rawdata!AL2994+Rawdata!$T$1*Rawdata!AV2994)</f>
        <v>#DIV/0!</v>
      </c>
      <c r="J2994" s="16" t="e">
        <f>IF(A2994&gt;$W$1,ROUND(ROUND( W2994*$S$1+(1-$S$1)*G2994,4)+$T$1*ROUND(($S$1*AB2994+(1-$S$1)*(G2994-W2994)^2)^0.5,4),4),Rawdata!AM2994+Rawdata!$T$1*Rawdata!AW2994)</f>
        <v>#DIV/0!</v>
      </c>
      <c r="K2994" s="16" t="e">
        <f>IF(A2994&gt;$X$1,ROUND(ROUND( X2994*$S$1+(1-$S$1)*G2994,4)+$T$1*ROUND(($S$1*AC2994+(1-$S$1)*(G2994-X2994)^2)^0.5,4),4),Rawdata!AN2994+Rawdata!$T$1*Rawdata!AX2994)</f>
        <v>#DIV/0!</v>
      </c>
      <c r="L2994" s="16" t="e">
        <f>IF(A2994&gt;$Y$1,ROUND(ROUND( Y2994*$S$1+(1-$S$1)*G2994,4)+$T$1*ROUND(($S$1*AD2994+(1-$S$1)*(G2994-Y2994)^2)^0.5,4),4),Rawdata!AO2994+Rawdata!$T$1*Rawdata!AY2994)</f>
        <v>#DIV/0!</v>
      </c>
      <c r="M2994" s="16" t="e">
        <f t="shared" si="1253"/>
        <v>#DIV/0!</v>
      </c>
      <c r="N2994" s="16" t="e">
        <f t="shared" si="1254"/>
        <v>#DIV/0!</v>
      </c>
      <c r="O2994" s="67"/>
      <c r="P2994" s="67"/>
      <c r="Q2994" s="31" t="e">
        <f t="shared" si="1273"/>
        <v>#DIV/0!</v>
      </c>
      <c r="R2994" s="17" t="e">
        <f t="shared" si="1274"/>
        <v>#DIV/0!</v>
      </c>
      <c r="S2994" s="37" t="e">
        <f t="shared" si="1255"/>
        <v>#DIV/0!</v>
      </c>
      <c r="T2994" s="17" t="e">
        <f t="shared" si="1256"/>
        <v>#DIV/0!</v>
      </c>
      <c r="U2994" s="91" t="e">
        <f>IF(A2994&gt;$U$1, U2995*$S$1+(1-$S$1)*G2995,Rawdata!AK2994)</f>
        <v>#DIV/0!</v>
      </c>
      <c r="V2994" s="91" t="e">
        <f>IF(A2994&gt;$V$1,$S$1*V2995+(1-$S$1)*G2995,Rawdata!AL2994)</f>
        <v>#DIV/0!</v>
      </c>
      <c r="W2994" s="91" t="e">
        <f>IF(A2994&gt;$W$1, $S$1*W2995+(1-$S$1)*G2995,Rawdata!AM2994)</f>
        <v>#DIV/0!</v>
      </c>
      <c r="X2994" s="91" t="e">
        <f>IF(A2994&gt;$X$1,$S$1*X2995+(1-$S$1)*G2995,Rawdata!AN2994)</f>
        <v>#DIV/0!</v>
      </c>
      <c r="Y2994" s="91" t="e">
        <f>IF(A2994&gt;$Y$1,$S$1*Y2995+(1-$S$1)*G2995,Rawdata!AO2994)</f>
        <v>#DIV/0!</v>
      </c>
      <c r="Z2994" s="91" t="e">
        <f>IF(A2994&gt;$Z$1,$S$1*Z2995+(1-$S$1)*(G2995-U2995)^2,Rawdata!AP2994)</f>
        <v>#DIV/0!</v>
      </c>
      <c r="AA2994" s="91" t="e">
        <f>IF(A2994&gt;$AA$1,$S$1*AA2995+(1-$S$1)*(G2995-V2995)^2,Rawdata!AQ2994)</f>
        <v>#DIV/0!</v>
      </c>
      <c r="AB2994" s="91" t="e">
        <f>IF(A2994&gt;89,$S$1*AB2995+(1-$S$1)*(G2995-W2995)^2,Rawdata!AR2994)</f>
        <v>#DIV/0!</v>
      </c>
      <c r="AC2994" s="91" t="e">
        <f>IF(A2994&gt;$AC$1,$S$1*AC2995+(1-$S$1)*(G2995-X2995)^2,Rawdata!AS2994)</f>
        <v>#DIV/0!</v>
      </c>
      <c r="AD2994" s="91" t="e">
        <f>IF(A2994&gt;$AD$1,$S$1*AD2995+(1-$S$1)*(G2995-Y2995)^2,Rawdata!AT2994)</f>
        <v>#DIV/0!</v>
      </c>
      <c r="AE2994" s="80" t="e">
        <f t="shared" si="1249"/>
        <v>#DIV/0!</v>
      </c>
      <c r="AF2994" s="81" t="e">
        <f t="shared" si="1250"/>
        <v>#DIV/0!</v>
      </c>
      <c r="AG2994" s="86">
        <f t="shared" si="1272"/>
        <v>0</v>
      </c>
      <c r="AH2994" s="107" t="e">
        <f t="shared" si="1275"/>
        <v>#DIV/0!</v>
      </c>
      <c r="AI2994" s="107" t="e">
        <f t="shared" si="1251"/>
        <v>#DIV/0!</v>
      </c>
      <c r="AJ2994" s="108" t="e">
        <f t="shared" si="1252"/>
        <v>#DIV/0!</v>
      </c>
      <c r="AK2994" s="113" t="e">
        <f t="shared" si="1257"/>
        <v>#DIV/0!</v>
      </c>
      <c r="AL2994" s="113" t="e">
        <f t="shared" si="1258"/>
        <v>#DIV/0!</v>
      </c>
      <c r="AM2994" s="113" t="e">
        <f t="shared" si="1259"/>
        <v>#DIV/0!</v>
      </c>
      <c r="AN2994" s="113" t="e">
        <f t="shared" si="1260"/>
        <v>#DIV/0!</v>
      </c>
      <c r="AO2994" s="113" t="e">
        <f t="shared" si="1261"/>
        <v>#DIV/0!</v>
      </c>
      <c r="AP2994" s="91" t="e">
        <f t="shared" si="1262"/>
        <v>#DIV/0!</v>
      </c>
      <c r="AQ2994" s="91" t="e">
        <f t="shared" si="1263"/>
        <v>#DIV/0!</v>
      </c>
      <c r="AR2994" s="91" t="e">
        <f t="shared" si="1264"/>
        <v>#DIV/0!</v>
      </c>
      <c r="AS2994" s="91" t="e">
        <f t="shared" si="1265"/>
        <v>#DIV/0!</v>
      </c>
      <c r="AT2994" s="91" t="e">
        <f t="shared" si="1266"/>
        <v>#DIV/0!</v>
      </c>
      <c r="AU2994" s="113" t="e">
        <f t="shared" si="1267"/>
        <v>#DIV/0!</v>
      </c>
      <c r="AV2994" s="113" t="e">
        <f t="shared" si="1268"/>
        <v>#DIV/0!</v>
      </c>
      <c r="AW2994" s="113" t="e">
        <f t="shared" si="1269"/>
        <v>#DIV/0!</v>
      </c>
      <c r="AX2994" s="113" t="e">
        <f t="shared" si="1270"/>
        <v>#DIV/0!</v>
      </c>
      <c r="AY2994" s="113" t="e">
        <f t="shared" si="1271"/>
        <v>#DIV/0!</v>
      </c>
    </row>
    <row r="2995" spans="1:51" x14ac:dyDescent="0.25">
      <c r="A2995" s="119"/>
      <c r="B2995" s="83"/>
      <c r="C2995" s="85"/>
      <c r="D2995" s="85"/>
      <c r="E2995" s="85"/>
      <c r="F2995" s="71"/>
      <c r="G2995" s="96"/>
      <c r="H2995" s="16" t="e">
        <f>IF(A2995&gt;$U$1,ROUND(ROUND( U2995*$S$1+(1-$S$1)*G2995,4)+$T$1*ROUND(($S$1*Z2995+(1-$S$1)*(G2995-U2995)^2)^0.5,4),4),Rawdata!AK2995+Rawdata!$T$1*Rawdata!AU2995)</f>
        <v>#DIV/0!</v>
      </c>
      <c r="I2995" s="16" t="e">
        <f>IF(A2995&gt;$V$1,ROUND(ROUND(V2995*$S$1+(1-$S$1)*G2995,4)+$T$1*ROUND(($S$1*AA2995+(1-$S$1)*(G2995-V2995)^2)^0.5,4),4),Rawdata!AL2995+Rawdata!$T$1*Rawdata!AV2995)</f>
        <v>#DIV/0!</v>
      </c>
      <c r="J2995" s="16" t="e">
        <f>IF(A2995&gt;$W$1,ROUND(ROUND( W2995*$S$1+(1-$S$1)*G2995,4)+$T$1*ROUND(($S$1*AB2995+(1-$S$1)*(G2995-W2995)^2)^0.5,4),4),Rawdata!AM2995+Rawdata!$T$1*Rawdata!AW2995)</f>
        <v>#DIV/0!</v>
      </c>
      <c r="K2995" s="16" t="e">
        <f>IF(A2995&gt;$X$1,ROUND(ROUND( X2995*$S$1+(1-$S$1)*G2995,4)+$T$1*ROUND(($S$1*AC2995+(1-$S$1)*(G2995-X2995)^2)^0.5,4),4),Rawdata!AN2995+Rawdata!$T$1*Rawdata!AX2995)</f>
        <v>#DIV/0!</v>
      </c>
      <c r="L2995" s="16" t="e">
        <f>IF(A2995&gt;$Y$1,ROUND(ROUND( Y2995*$S$1+(1-$S$1)*G2995,4)+$T$1*ROUND(($S$1*AD2995+(1-$S$1)*(G2995-Y2995)^2)^0.5,4),4),Rawdata!AO2995+Rawdata!$T$1*Rawdata!AY2995)</f>
        <v>#DIV/0!</v>
      </c>
      <c r="M2995" s="16" t="e">
        <f t="shared" si="1253"/>
        <v>#DIV/0!</v>
      </c>
      <c r="N2995" s="16" t="e">
        <f t="shared" si="1254"/>
        <v>#DIV/0!</v>
      </c>
      <c r="O2995" s="67"/>
      <c r="P2995" s="67"/>
      <c r="Q2995" s="31" t="e">
        <f t="shared" si="1273"/>
        <v>#DIV/0!</v>
      </c>
      <c r="R2995" s="17" t="e">
        <f t="shared" si="1274"/>
        <v>#DIV/0!</v>
      </c>
      <c r="S2995" s="37" t="e">
        <f t="shared" si="1255"/>
        <v>#DIV/0!</v>
      </c>
      <c r="T2995" s="17" t="e">
        <f t="shared" si="1256"/>
        <v>#DIV/0!</v>
      </c>
      <c r="U2995" s="91" t="e">
        <f>IF(A2995&gt;$U$1, U2996*$S$1+(1-$S$1)*G2996,Rawdata!AK2995)</f>
        <v>#DIV/0!</v>
      </c>
      <c r="V2995" s="91" t="e">
        <f>IF(A2995&gt;$V$1,$S$1*V2996+(1-$S$1)*G2996,Rawdata!AL2995)</f>
        <v>#DIV/0!</v>
      </c>
      <c r="W2995" s="91" t="e">
        <f>IF(A2995&gt;$W$1, $S$1*W2996+(1-$S$1)*G2996,Rawdata!AM2995)</f>
        <v>#DIV/0!</v>
      </c>
      <c r="X2995" s="91" t="e">
        <f>IF(A2995&gt;$X$1,$S$1*X2996+(1-$S$1)*G2996,Rawdata!AN2995)</f>
        <v>#DIV/0!</v>
      </c>
      <c r="Y2995" s="91" t="e">
        <f>IF(A2995&gt;$Y$1,$S$1*Y2996+(1-$S$1)*G2996,Rawdata!AO2995)</f>
        <v>#DIV/0!</v>
      </c>
      <c r="Z2995" s="91" t="e">
        <f>IF(A2995&gt;$Z$1,$S$1*Z2996+(1-$S$1)*(G2996-U2996)^2,Rawdata!AP2995)</f>
        <v>#DIV/0!</v>
      </c>
      <c r="AA2995" s="91" t="e">
        <f>IF(A2995&gt;$AA$1,$S$1*AA2996+(1-$S$1)*(G2996-V2996)^2,Rawdata!AQ2995)</f>
        <v>#DIV/0!</v>
      </c>
      <c r="AB2995" s="91" t="e">
        <f>IF(A2995&gt;89,$S$1*AB2996+(1-$S$1)*(G2996-W2996)^2,Rawdata!AR2995)</f>
        <v>#DIV/0!</v>
      </c>
      <c r="AC2995" s="91" t="e">
        <f>IF(A2995&gt;$AC$1,$S$1*AC2996+(1-$S$1)*(G2996-X2996)^2,Rawdata!AS2995)</f>
        <v>#DIV/0!</v>
      </c>
      <c r="AD2995" s="91" t="e">
        <f>IF(A2995&gt;$AD$1,$S$1*AD2996+(1-$S$1)*(G2996-Y2996)^2,Rawdata!AT2995)</f>
        <v>#DIV/0!</v>
      </c>
      <c r="AE2995" s="80" t="e">
        <f t="shared" si="1249"/>
        <v>#DIV/0!</v>
      </c>
      <c r="AF2995" s="81" t="e">
        <f t="shared" si="1250"/>
        <v>#DIV/0!</v>
      </c>
      <c r="AG2995" s="86">
        <f t="shared" si="1272"/>
        <v>0</v>
      </c>
      <c r="AH2995" s="107" t="e">
        <f t="shared" si="1275"/>
        <v>#DIV/0!</v>
      </c>
      <c r="AI2995" s="107" t="e">
        <f t="shared" si="1251"/>
        <v>#DIV/0!</v>
      </c>
      <c r="AJ2995" s="108" t="e">
        <f t="shared" si="1252"/>
        <v>#DIV/0!</v>
      </c>
      <c r="AK2995" s="113" t="e">
        <f t="shared" si="1257"/>
        <v>#DIV/0!</v>
      </c>
      <c r="AL2995" s="113" t="e">
        <f t="shared" si="1258"/>
        <v>#DIV/0!</v>
      </c>
      <c r="AM2995" s="113" t="e">
        <f t="shared" si="1259"/>
        <v>#DIV/0!</v>
      </c>
      <c r="AN2995" s="113" t="e">
        <f t="shared" si="1260"/>
        <v>#DIV/0!</v>
      </c>
      <c r="AO2995" s="113" t="e">
        <f t="shared" si="1261"/>
        <v>#DIV/0!</v>
      </c>
      <c r="AP2995" s="91" t="e">
        <f t="shared" si="1262"/>
        <v>#DIV/0!</v>
      </c>
      <c r="AQ2995" s="91" t="e">
        <f t="shared" si="1263"/>
        <v>#DIV/0!</v>
      </c>
      <c r="AR2995" s="91" t="e">
        <f t="shared" si="1264"/>
        <v>#DIV/0!</v>
      </c>
      <c r="AS2995" s="91" t="e">
        <f t="shared" si="1265"/>
        <v>#DIV/0!</v>
      </c>
      <c r="AT2995" s="91" t="e">
        <f t="shared" si="1266"/>
        <v>#DIV/0!</v>
      </c>
      <c r="AU2995" s="113" t="e">
        <f t="shared" si="1267"/>
        <v>#DIV/0!</v>
      </c>
      <c r="AV2995" s="113" t="e">
        <f t="shared" si="1268"/>
        <v>#DIV/0!</v>
      </c>
      <c r="AW2995" s="113" t="e">
        <f t="shared" si="1269"/>
        <v>#DIV/0!</v>
      </c>
      <c r="AX2995" s="113" t="e">
        <f t="shared" si="1270"/>
        <v>#DIV/0!</v>
      </c>
      <c r="AY2995" s="113" t="e">
        <f t="shared" si="1271"/>
        <v>#DIV/0!</v>
      </c>
    </row>
    <row r="2996" spans="1:51" x14ac:dyDescent="0.25">
      <c r="A2996" s="119"/>
      <c r="B2996" s="83"/>
      <c r="C2996" s="85"/>
      <c r="D2996" s="85"/>
      <c r="E2996" s="85"/>
      <c r="F2996" s="71"/>
      <c r="G2996" s="96"/>
      <c r="H2996" s="16" t="e">
        <f>IF(A2996&gt;$U$1,ROUND(ROUND( U2996*$S$1+(1-$S$1)*G2996,4)+$T$1*ROUND(($S$1*Z2996+(1-$S$1)*(G2996-U2996)^2)^0.5,4),4),Rawdata!AK2996+Rawdata!$T$1*Rawdata!AU2996)</f>
        <v>#DIV/0!</v>
      </c>
      <c r="I2996" s="16" t="e">
        <f>IF(A2996&gt;$V$1,ROUND(ROUND(V2996*$S$1+(1-$S$1)*G2996,4)+$T$1*ROUND(($S$1*AA2996+(1-$S$1)*(G2996-V2996)^2)^0.5,4),4),Rawdata!AL2996+Rawdata!$T$1*Rawdata!AV2996)</f>
        <v>#DIV/0!</v>
      </c>
      <c r="J2996" s="16" t="e">
        <f>IF(A2996&gt;$W$1,ROUND(ROUND( W2996*$S$1+(1-$S$1)*G2996,4)+$T$1*ROUND(($S$1*AB2996+(1-$S$1)*(G2996-W2996)^2)^0.5,4),4),Rawdata!AM2996+Rawdata!$T$1*Rawdata!AW2996)</f>
        <v>#DIV/0!</v>
      </c>
      <c r="K2996" s="16" t="e">
        <f>IF(A2996&gt;$X$1,ROUND(ROUND( X2996*$S$1+(1-$S$1)*G2996,4)+$T$1*ROUND(($S$1*AC2996+(1-$S$1)*(G2996-X2996)^2)^0.5,4),4),Rawdata!AN2996+Rawdata!$T$1*Rawdata!AX2996)</f>
        <v>#DIV/0!</v>
      </c>
      <c r="L2996" s="16" t="e">
        <f>IF(A2996&gt;$Y$1,ROUND(ROUND( Y2996*$S$1+(1-$S$1)*G2996,4)+$T$1*ROUND(($S$1*AD2996+(1-$S$1)*(G2996-Y2996)^2)^0.5,4),4),Rawdata!AO2996+Rawdata!$T$1*Rawdata!AY2996)</f>
        <v>#DIV/0!</v>
      </c>
      <c r="M2996" s="16" t="e">
        <f t="shared" si="1253"/>
        <v>#DIV/0!</v>
      </c>
      <c r="N2996" s="16" t="e">
        <f t="shared" si="1254"/>
        <v>#DIV/0!</v>
      </c>
      <c r="O2996" s="67"/>
      <c r="P2996" s="67"/>
      <c r="Q2996" s="31" t="e">
        <f t="shared" si="1273"/>
        <v>#DIV/0!</v>
      </c>
      <c r="R2996" s="17" t="e">
        <f t="shared" si="1274"/>
        <v>#DIV/0!</v>
      </c>
      <c r="S2996" s="37" t="e">
        <f t="shared" si="1255"/>
        <v>#DIV/0!</v>
      </c>
      <c r="T2996" s="17" t="e">
        <f t="shared" si="1256"/>
        <v>#DIV/0!</v>
      </c>
      <c r="U2996" s="91" t="e">
        <f>IF(A2996&gt;$U$1, U2997*$S$1+(1-$S$1)*G2997,Rawdata!AK2996)</f>
        <v>#DIV/0!</v>
      </c>
      <c r="V2996" s="91" t="e">
        <f>IF(A2996&gt;$V$1,$S$1*V2997+(1-$S$1)*G2997,Rawdata!AL2996)</f>
        <v>#DIV/0!</v>
      </c>
      <c r="W2996" s="91" t="e">
        <f>IF(A2996&gt;$W$1, $S$1*W2997+(1-$S$1)*G2997,Rawdata!AM2996)</f>
        <v>#DIV/0!</v>
      </c>
      <c r="X2996" s="91" t="e">
        <f>IF(A2996&gt;$X$1,$S$1*X2997+(1-$S$1)*G2997,Rawdata!AN2996)</f>
        <v>#DIV/0!</v>
      </c>
      <c r="Y2996" s="91" t="e">
        <f>IF(A2996&gt;$Y$1,$S$1*Y2997+(1-$S$1)*G2997,Rawdata!AO2996)</f>
        <v>#DIV/0!</v>
      </c>
      <c r="Z2996" s="91" t="e">
        <f>IF(A2996&gt;$Z$1,$S$1*Z2997+(1-$S$1)*(G2997-U2997)^2,Rawdata!AP2996)</f>
        <v>#DIV/0!</v>
      </c>
      <c r="AA2996" s="91" t="e">
        <f>IF(A2996&gt;$AA$1,$S$1*AA2997+(1-$S$1)*(G2997-V2997)^2,Rawdata!AQ2996)</f>
        <v>#DIV/0!</v>
      </c>
      <c r="AB2996" s="91" t="e">
        <f>IF(A2996&gt;89,$S$1*AB2997+(1-$S$1)*(G2997-W2997)^2,Rawdata!AR2996)</f>
        <v>#DIV/0!</v>
      </c>
      <c r="AC2996" s="91" t="e">
        <f>IF(A2996&gt;$AC$1,$S$1*AC2997+(1-$S$1)*(G2997-X2997)^2,Rawdata!AS2996)</f>
        <v>#DIV/0!</v>
      </c>
      <c r="AD2996" s="91" t="e">
        <f>IF(A2996&gt;$AD$1,$S$1*AD2997+(1-$S$1)*(G2997-Y2997)^2,Rawdata!AT2996)</f>
        <v>#DIV/0!</v>
      </c>
      <c r="AE2996" s="80" t="e">
        <f t="shared" si="1249"/>
        <v>#DIV/0!</v>
      </c>
      <c r="AF2996" s="81" t="e">
        <f t="shared" si="1250"/>
        <v>#DIV/0!</v>
      </c>
      <c r="AG2996" s="86">
        <f t="shared" si="1272"/>
        <v>0</v>
      </c>
      <c r="AH2996" s="107" t="e">
        <f t="shared" si="1275"/>
        <v>#DIV/0!</v>
      </c>
      <c r="AI2996" s="107" t="e">
        <f t="shared" si="1251"/>
        <v>#DIV/0!</v>
      </c>
      <c r="AJ2996" s="108" t="e">
        <f t="shared" si="1252"/>
        <v>#DIV/0!</v>
      </c>
      <c r="AK2996" s="113" t="e">
        <f t="shared" si="1257"/>
        <v>#DIV/0!</v>
      </c>
      <c r="AL2996" s="113" t="e">
        <f t="shared" si="1258"/>
        <v>#DIV/0!</v>
      </c>
      <c r="AM2996" s="113" t="e">
        <f t="shared" si="1259"/>
        <v>#DIV/0!</v>
      </c>
      <c r="AN2996" s="113" t="e">
        <f t="shared" si="1260"/>
        <v>#DIV/0!</v>
      </c>
      <c r="AO2996" s="113" t="e">
        <f t="shared" si="1261"/>
        <v>#DIV/0!</v>
      </c>
      <c r="AP2996" s="91" t="e">
        <f t="shared" si="1262"/>
        <v>#DIV/0!</v>
      </c>
      <c r="AQ2996" s="91" t="e">
        <f t="shared" si="1263"/>
        <v>#DIV/0!</v>
      </c>
      <c r="AR2996" s="91" t="e">
        <f t="shared" si="1264"/>
        <v>#DIV/0!</v>
      </c>
      <c r="AS2996" s="91" t="e">
        <f t="shared" si="1265"/>
        <v>#DIV/0!</v>
      </c>
      <c r="AT2996" s="91" t="e">
        <f t="shared" si="1266"/>
        <v>#DIV/0!</v>
      </c>
      <c r="AU2996" s="113" t="e">
        <f t="shared" si="1267"/>
        <v>#DIV/0!</v>
      </c>
      <c r="AV2996" s="113" t="e">
        <f t="shared" si="1268"/>
        <v>#DIV/0!</v>
      </c>
      <c r="AW2996" s="113" t="e">
        <f t="shared" si="1269"/>
        <v>#DIV/0!</v>
      </c>
      <c r="AX2996" s="113" t="e">
        <f t="shared" si="1270"/>
        <v>#DIV/0!</v>
      </c>
      <c r="AY2996" s="113" t="e">
        <f t="shared" si="1271"/>
        <v>#DIV/0!</v>
      </c>
    </row>
    <row r="2997" spans="1:51" x14ac:dyDescent="0.25">
      <c r="A2997" s="119"/>
      <c r="B2997" s="83"/>
      <c r="C2997" s="85"/>
      <c r="D2997" s="85"/>
      <c r="E2997" s="85"/>
      <c r="F2997" s="71"/>
      <c r="G2997" s="96"/>
      <c r="H2997" s="16" t="e">
        <f>IF(A2997&gt;$U$1,ROUND(ROUND( U2997*$S$1+(1-$S$1)*G2997,4)+$T$1*ROUND(($S$1*Z2997+(1-$S$1)*(G2997-U2997)^2)^0.5,4),4),Rawdata!AK2997+Rawdata!$T$1*Rawdata!AU2997)</f>
        <v>#DIV/0!</v>
      </c>
      <c r="I2997" s="16" t="e">
        <f>IF(A2997&gt;$V$1,ROUND(ROUND(V2997*$S$1+(1-$S$1)*G2997,4)+$T$1*ROUND(($S$1*AA2997+(1-$S$1)*(G2997-V2997)^2)^0.5,4),4),Rawdata!AL2997+Rawdata!$T$1*Rawdata!AV2997)</f>
        <v>#DIV/0!</v>
      </c>
      <c r="J2997" s="16" t="e">
        <f>IF(A2997&gt;$W$1,ROUND(ROUND( W2997*$S$1+(1-$S$1)*G2997,4)+$T$1*ROUND(($S$1*AB2997+(1-$S$1)*(G2997-W2997)^2)^0.5,4),4),Rawdata!AM2997+Rawdata!$T$1*Rawdata!AW2997)</f>
        <v>#DIV/0!</v>
      </c>
      <c r="K2997" s="16" t="e">
        <f>IF(A2997&gt;$X$1,ROUND(ROUND( X2997*$S$1+(1-$S$1)*G2997,4)+$T$1*ROUND(($S$1*AC2997+(1-$S$1)*(G2997-X2997)^2)^0.5,4),4),Rawdata!AN2997+Rawdata!$T$1*Rawdata!AX2997)</f>
        <v>#DIV/0!</v>
      </c>
      <c r="L2997" s="16" t="e">
        <f>IF(A2997&gt;$Y$1,ROUND(ROUND( Y2997*$S$1+(1-$S$1)*G2997,4)+$T$1*ROUND(($S$1*AD2997+(1-$S$1)*(G2997-Y2997)^2)^0.5,4),4),Rawdata!AO2997+Rawdata!$T$1*Rawdata!AY2997)</f>
        <v>#DIV/0!</v>
      </c>
      <c r="M2997" s="16" t="e">
        <f t="shared" si="1253"/>
        <v>#DIV/0!</v>
      </c>
      <c r="N2997" s="16" t="e">
        <f t="shared" si="1254"/>
        <v>#DIV/0!</v>
      </c>
      <c r="O2997" s="67"/>
      <c r="P2997" s="67"/>
      <c r="Q2997" s="31" t="e">
        <f t="shared" si="1273"/>
        <v>#DIV/0!</v>
      </c>
      <c r="R2997" s="17" t="e">
        <f t="shared" si="1274"/>
        <v>#DIV/0!</v>
      </c>
      <c r="S2997" s="37" t="e">
        <f t="shared" si="1255"/>
        <v>#DIV/0!</v>
      </c>
      <c r="T2997" s="17" t="e">
        <f t="shared" si="1256"/>
        <v>#DIV/0!</v>
      </c>
      <c r="U2997" s="91" t="e">
        <f>IF(A2997&gt;$U$1, U2998*$S$1+(1-$S$1)*G2998,Rawdata!AK2997)</f>
        <v>#DIV/0!</v>
      </c>
      <c r="V2997" s="91" t="e">
        <f>IF(A2997&gt;$V$1,$S$1*V2998+(1-$S$1)*G2998,Rawdata!AL2997)</f>
        <v>#DIV/0!</v>
      </c>
      <c r="W2997" s="91" t="e">
        <f>IF(A2997&gt;$W$1, $S$1*W2998+(1-$S$1)*G2998,Rawdata!AM2997)</f>
        <v>#DIV/0!</v>
      </c>
      <c r="X2997" s="91" t="e">
        <f>IF(A2997&gt;$X$1,$S$1*X2998+(1-$S$1)*G2998,Rawdata!AN2997)</f>
        <v>#DIV/0!</v>
      </c>
      <c r="Y2997" s="91" t="e">
        <f>IF(A2997&gt;$Y$1,$S$1*Y2998+(1-$S$1)*G2998,Rawdata!AO2997)</f>
        <v>#DIV/0!</v>
      </c>
      <c r="Z2997" s="91" t="e">
        <f>IF(A2997&gt;$Z$1,$S$1*Z2998+(1-$S$1)*(G2998-U2998)^2,Rawdata!AP2997)</f>
        <v>#DIV/0!</v>
      </c>
      <c r="AA2997" s="91" t="e">
        <f>IF(A2997&gt;$AA$1,$S$1*AA2998+(1-$S$1)*(G2998-V2998)^2,Rawdata!AQ2997)</f>
        <v>#DIV/0!</v>
      </c>
      <c r="AB2997" s="91" t="e">
        <f>IF(A2997&gt;89,$S$1*AB2998+(1-$S$1)*(G2998-W2998)^2,Rawdata!AR2997)</f>
        <v>#DIV/0!</v>
      </c>
      <c r="AC2997" s="91" t="e">
        <f>IF(A2997&gt;$AC$1,$S$1*AC2998+(1-$S$1)*(G2998-X2998)^2,Rawdata!AS2997)</f>
        <v>#DIV/0!</v>
      </c>
      <c r="AD2997" s="91" t="e">
        <f>IF(A2997&gt;$AD$1,$S$1*AD2998+(1-$S$1)*(G2998-Y2998)^2,Rawdata!AT2997)</f>
        <v>#DIV/0!</v>
      </c>
      <c r="AE2997" s="80" t="e">
        <f t="shared" si="1249"/>
        <v>#DIV/0!</v>
      </c>
      <c r="AF2997" s="81" t="e">
        <f t="shared" si="1250"/>
        <v>#DIV/0!</v>
      </c>
      <c r="AG2997" s="86">
        <f t="shared" si="1272"/>
        <v>0</v>
      </c>
      <c r="AH2997" s="107" t="e">
        <f t="shared" si="1275"/>
        <v>#DIV/0!</v>
      </c>
      <c r="AI2997" s="107" t="e">
        <f t="shared" si="1251"/>
        <v>#DIV/0!</v>
      </c>
      <c r="AJ2997" s="108" t="e">
        <f t="shared" si="1252"/>
        <v>#DIV/0!</v>
      </c>
      <c r="AK2997" s="113" t="e">
        <f t="shared" si="1257"/>
        <v>#DIV/0!</v>
      </c>
      <c r="AL2997" s="113" t="e">
        <f t="shared" si="1258"/>
        <v>#DIV/0!</v>
      </c>
      <c r="AM2997" s="113" t="e">
        <f t="shared" si="1259"/>
        <v>#DIV/0!</v>
      </c>
      <c r="AN2997" s="113" t="e">
        <f t="shared" si="1260"/>
        <v>#DIV/0!</v>
      </c>
      <c r="AO2997" s="113" t="e">
        <f t="shared" si="1261"/>
        <v>#DIV/0!</v>
      </c>
      <c r="AP2997" s="91" t="e">
        <f t="shared" si="1262"/>
        <v>#DIV/0!</v>
      </c>
      <c r="AQ2997" s="91" t="e">
        <f t="shared" si="1263"/>
        <v>#DIV/0!</v>
      </c>
      <c r="AR2997" s="91" t="e">
        <f t="shared" si="1264"/>
        <v>#DIV/0!</v>
      </c>
      <c r="AS2997" s="91" t="e">
        <f t="shared" si="1265"/>
        <v>#DIV/0!</v>
      </c>
      <c r="AT2997" s="91" t="e">
        <f t="shared" si="1266"/>
        <v>#DIV/0!</v>
      </c>
      <c r="AU2997" s="113" t="e">
        <f t="shared" si="1267"/>
        <v>#DIV/0!</v>
      </c>
      <c r="AV2997" s="113" t="e">
        <f t="shared" si="1268"/>
        <v>#DIV/0!</v>
      </c>
      <c r="AW2997" s="113" t="e">
        <f t="shared" si="1269"/>
        <v>#DIV/0!</v>
      </c>
      <c r="AX2997" s="113" t="e">
        <f t="shared" si="1270"/>
        <v>#DIV/0!</v>
      </c>
      <c r="AY2997" s="113" t="e">
        <f t="shared" si="1271"/>
        <v>#DIV/0!</v>
      </c>
    </row>
    <row r="2998" spans="1:51" x14ac:dyDescent="0.25">
      <c r="A2998" s="119"/>
      <c r="B2998" s="83"/>
      <c r="C2998" s="85"/>
      <c r="D2998" s="85"/>
      <c r="E2998" s="85"/>
      <c r="F2998" s="71"/>
      <c r="G2998" s="96"/>
      <c r="H2998" s="16" t="e">
        <f>IF(A2998&gt;$U$1,ROUND(ROUND( U2998*$S$1+(1-$S$1)*G2998,4)+$T$1*ROUND(($S$1*Z2998+(1-$S$1)*(G2998-U2998)^2)^0.5,4),4),Rawdata!AK2998+Rawdata!$T$1*Rawdata!AU2998)</f>
        <v>#DIV/0!</v>
      </c>
      <c r="I2998" s="16" t="e">
        <f>IF(A2998&gt;$V$1,ROUND(ROUND(V2998*$S$1+(1-$S$1)*G2998,4)+$T$1*ROUND(($S$1*AA2998+(1-$S$1)*(G2998-V2998)^2)^0.5,4),4),Rawdata!AL2998+Rawdata!$T$1*Rawdata!AV2998)</f>
        <v>#DIV/0!</v>
      </c>
      <c r="J2998" s="16" t="e">
        <f>IF(A2998&gt;$W$1,ROUND(ROUND( W2998*$S$1+(1-$S$1)*G2998,4)+$T$1*ROUND(($S$1*AB2998+(1-$S$1)*(G2998-W2998)^2)^0.5,4),4),Rawdata!AM2998+Rawdata!$T$1*Rawdata!AW2998)</f>
        <v>#DIV/0!</v>
      </c>
      <c r="K2998" s="16" t="e">
        <f>IF(A2998&gt;$X$1,ROUND(ROUND( X2998*$S$1+(1-$S$1)*G2998,4)+$T$1*ROUND(($S$1*AC2998+(1-$S$1)*(G2998-X2998)^2)^0.5,4),4),Rawdata!AN2998+Rawdata!$T$1*Rawdata!AX2998)</f>
        <v>#DIV/0!</v>
      </c>
      <c r="L2998" s="16" t="e">
        <f>IF(A2998&gt;$Y$1,ROUND(ROUND( Y2998*$S$1+(1-$S$1)*G2998,4)+$T$1*ROUND(($S$1*AD2998+(1-$S$1)*(G2998-Y2998)^2)^0.5,4),4),Rawdata!AO2998+Rawdata!$T$1*Rawdata!AY2998)</f>
        <v>#DIV/0!</v>
      </c>
      <c r="M2998" s="16" t="e">
        <f t="shared" si="1253"/>
        <v>#DIV/0!</v>
      </c>
      <c r="N2998" s="16" t="e">
        <f t="shared" si="1254"/>
        <v>#DIV/0!</v>
      </c>
      <c r="O2998" s="67"/>
      <c r="P2998" s="67"/>
      <c r="Q2998" s="31" t="e">
        <f t="shared" si="1273"/>
        <v>#DIV/0!</v>
      </c>
      <c r="R2998" s="17" t="e">
        <f t="shared" si="1274"/>
        <v>#DIV/0!</v>
      </c>
      <c r="S2998" s="37" t="e">
        <f t="shared" si="1255"/>
        <v>#DIV/0!</v>
      </c>
      <c r="T2998" s="17" t="e">
        <f t="shared" si="1256"/>
        <v>#DIV/0!</v>
      </c>
      <c r="U2998" s="91" t="e">
        <f>IF(A2998&gt;$U$1, U2999*$S$1+(1-$S$1)*G2999,Rawdata!AK2998)</f>
        <v>#DIV/0!</v>
      </c>
      <c r="V2998" s="91" t="e">
        <f>IF(A2998&gt;$V$1,$S$1*V2999+(1-$S$1)*G2999,Rawdata!AL2998)</f>
        <v>#DIV/0!</v>
      </c>
      <c r="W2998" s="91" t="e">
        <f>IF(A2998&gt;$W$1, $S$1*W2999+(1-$S$1)*G2999,Rawdata!AM2998)</f>
        <v>#DIV/0!</v>
      </c>
      <c r="X2998" s="91" t="e">
        <f>IF(A2998&gt;$X$1,$S$1*X2999+(1-$S$1)*G2999,Rawdata!AN2998)</f>
        <v>#DIV/0!</v>
      </c>
      <c r="Y2998" s="91" t="e">
        <f>IF(A2998&gt;$Y$1,$S$1*Y2999+(1-$S$1)*G2999,Rawdata!AO2998)</f>
        <v>#DIV/0!</v>
      </c>
      <c r="Z2998" s="91" t="e">
        <f>IF(A2998&gt;$Z$1,$S$1*Z2999+(1-$S$1)*(G2999-U2999)^2,Rawdata!AP2998)</f>
        <v>#DIV/0!</v>
      </c>
      <c r="AA2998" s="91" t="e">
        <f>IF(A2998&gt;$AA$1,$S$1*AA2999+(1-$S$1)*(G2999-V2999)^2,Rawdata!AQ2998)</f>
        <v>#DIV/0!</v>
      </c>
      <c r="AB2998" s="91" t="e">
        <f>IF(A2998&gt;89,$S$1*AB2999+(1-$S$1)*(G2999-W2999)^2,Rawdata!AR2998)</f>
        <v>#DIV/0!</v>
      </c>
      <c r="AC2998" s="91" t="e">
        <f>IF(A2998&gt;$AC$1,$S$1*AC2999+(1-$S$1)*(G2999-X2999)^2,Rawdata!AS2998)</f>
        <v>#DIV/0!</v>
      </c>
      <c r="AD2998" s="91" t="e">
        <f>IF(A2998&gt;$AD$1,$S$1*AD2999+(1-$S$1)*(G2999-Y2999)^2,Rawdata!AT2998)</f>
        <v>#DIV/0!</v>
      </c>
      <c r="AE2998" s="80" t="e">
        <f t="shared" si="1249"/>
        <v>#DIV/0!</v>
      </c>
      <c r="AF2998" s="81" t="e">
        <f t="shared" si="1250"/>
        <v>#DIV/0!</v>
      </c>
      <c r="AG2998" s="86">
        <f t="shared" si="1272"/>
        <v>0</v>
      </c>
      <c r="AH2998" s="107" t="e">
        <f t="shared" si="1275"/>
        <v>#DIV/0!</v>
      </c>
      <c r="AI2998" s="107" t="e">
        <f t="shared" si="1251"/>
        <v>#DIV/0!</v>
      </c>
      <c r="AJ2998" s="108" t="e">
        <f t="shared" si="1252"/>
        <v>#DIV/0!</v>
      </c>
      <c r="AK2998" s="113" t="e">
        <f t="shared" si="1257"/>
        <v>#DIV/0!</v>
      </c>
      <c r="AL2998" s="113" t="e">
        <f t="shared" si="1258"/>
        <v>#DIV/0!</v>
      </c>
      <c r="AM2998" s="113" t="e">
        <f t="shared" si="1259"/>
        <v>#DIV/0!</v>
      </c>
      <c r="AN2998" s="113" t="e">
        <f t="shared" si="1260"/>
        <v>#DIV/0!</v>
      </c>
      <c r="AO2998" s="113" t="e">
        <f t="shared" si="1261"/>
        <v>#DIV/0!</v>
      </c>
      <c r="AP2998" s="91" t="e">
        <f t="shared" si="1262"/>
        <v>#DIV/0!</v>
      </c>
      <c r="AQ2998" s="91" t="e">
        <f t="shared" si="1263"/>
        <v>#DIV/0!</v>
      </c>
      <c r="AR2998" s="91" t="e">
        <f t="shared" si="1264"/>
        <v>#DIV/0!</v>
      </c>
      <c r="AS2998" s="91" t="e">
        <f t="shared" si="1265"/>
        <v>#DIV/0!</v>
      </c>
      <c r="AT2998" s="91" t="e">
        <f t="shared" si="1266"/>
        <v>#DIV/0!</v>
      </c>
      <c r="AU2998" s="113" t="e">
        <f t="shared" si="1267"/>
        <v>#DIV/0!</v>
      </c>
      <c r="AV2998" s="113" t="e">
        <f t="shared" si="1268"/>
        <v>#DIV/0!</v>
      </c>
      <c r="AW2998" s="113" t="e">
        <f t="shared" si="1269"/>
        <v>#DIV/0!</v>
      </c>
      <c r="AX2998" s="113" t="e">
        <f t="shared" si="1270"/>
        <v>#DIV/0!</v>
      </c>
      <c r="AY2998" s="113" t="e">
        <f t="shared" si="1271"/>
        <v>#DIV/0!</v>
      </c>
    </row>
    <row r="2999" spans="1:51" x14ac:dyDescent="0.25">
      <c r="A2999" s="119"/>
      <c r="B2999" s="83"/>
      <c r="C2999" s="85"/>
      <c r="D2999" s="85"/>
      <c r="E2999" s="85"/>
      <c r="F2999" s="71"/>
      <c r="G2999" s="96"/>
      <c r="H2999" s="16" t="e">
        <f>IF(A2999&gt;$U$1,ROUND(ROUND( U2999*$S$1+(1-$S$1)*G2999,4)+$T$1*ROUND(($S$1*Z2999+(1-$S$1)*(G2999-U2999)^2)^0.5,4),4),Rawdata!AK2999+Rawdata!$T$1*Rawdata!AU2999)</f>
        <v>#DIV/0!</v>
      </c>
      <c r="I2999" s="16" t="e">
        <f>IF(A2999&gt;$V$1,ROUND(ROUND(V2999*$S$1+(1-$S$1)*G2999,4)+$T$1*ROUND(($S$1*AA2999+(1-$S$1)*(G2999-V2999)^2)^0.5,4),4),Rawdata!AL2999+Rawdata!$T$1*Rawdata!AV2999)</f>
        <v>#DIV/0!</v>
      </c>
      <c r="J2999" s="16" t="e">
        <f>IF(A2999&gt;$W$1,ROUND(ROUND( W2999*$S$1+(1-$S$1)*G2999,4)+$T$1*ROUND(($S$1*AB2999+(1-$S$1)*(G2999-W2999)^2)^0.5,4),4),Rawdata!AM2999+Rawdata!$T$1*Rawdata!AW2999)</f>
        <v>#DIV/0!</v>
      </c>
      <c r="K2999" s="16" t="e">
        <f>IF(A2999&gt;$X$1,ROUND(ROUND( X2999*$S$1+(1-$S$1)*G2999,4)+$T$1*ROUND(($S$1*AC2999+(1-$S$1)*(G2999-X2999)^2)^0.5,4),4),Rawdata!AN2999+Rawdata!$T$1*Rawdata!AX2999)</f>
        <v>#DIV/0!</v>
      </c>
      <c r="L2999" s="16" t="e">
        <f>IF(A2999&gt;$Y$1,ROUND(ROUND( Y2999*$S$1+(1-$S$1)*G2999,4)+$T$1*ROUND(($S$1*AD2999+(1-$S$1)*(G2999-Y2999)^2)^0.5,4),4),Rawdata!AO2999+Rawdata!$T$1*Rawdata!AY2999)</f>
        <v>#DIV/0!</v>
      </c>
      <c r="M2999" s="16" t="e">
        <f t="shared" si="1253"/>
        <v>#DIV/0!</v>
      </c>
      <c r="N2999" s="16" t="e">
        <f t="shared" si="1254"/>
        <v>#DIV/0!</v>
      </c>
      <c r="O2999" s="67"/>
      <c r="P2999" s="67"/>
      <c r="Q2999" s="31" t="e">
        <f t="shared" si="1273"/>
        <v>#DIV/0!</v>
      </c>
      <c r="R2999" s="17" t="e">
        <f t="shared" si="1274"/>
        <v>#DIV/0!</v>
      </c>
      <c r="S2999" s="37" t="e">
        <f t="shared" si="1255"/>
        <v>#DIV/0!</v>
      </c>
      <c r="T2999" s="17" t="e">
        <f t="shared" si="1256"/>
        <v>#DIV/0!</v>
      </c>
      <c r="U2999" s="91" t="e">
        <f>IF(A2999&gt;$U$1, U3000*$S$1+(1-$S$1)*G3000,Rawdata!AK2999)</f>
        <v>#DIV/0!</v>
      </c>
      <c r="V2999" s="91" t="e">
        <f>IF(A2999&gt;$V$1,$S$1*V3000+(1-$S$1)*G3000,Rawdata!AL2999)</f>
        <v>#DIV/0!</v>
      </c>
      <c r="W2999" s="91" t="e">
        <f>IF(A2999&gt;$W$1, $S$1*W3000+(1-$S$1)*G3000,Rawdata!AM2999)</f>
        <v>#DIV/0!</v>
      </c>
      <c r="X2999" s="91" t="e">
        <f>IF(A2999&gt;$X$1,$S$1*X3000+(1-$S$1)*G3000,Rawdata!AN2999)</f>
        <v>#DIV/0!</v>
      </c>
      <c r="Y2999" s="91" t="e">
        <f>IF(A2999&gt;$Y$1,$S$1*Y3000+(1-$S$1)*G3000,Rawdata!AO2999)</f>
        <v>#DIV/0!</v>
      </c>
      <c r="Z2999" s="91" t="e">
        <f>IF(A2999&gt;$Z$1,$S$1*Z3000+(1-$S$1)*(G3000-U3000)^2,Rawdata!AP2999)</f>
        <v>#DIV/0!</v>
      </c>
      <c r="AA2999" s="91" t="e">
        <f>IF(A2999&gt;$AA$1,$S$1*AA3000+(1-$S$1)*(G3000-V3000)^2,Rawdata!AQ2999)</f>
        <v>#DIV/0!</v>
      </c>
      <c r="AB2999" s="91" t="e">
        <f>IF(A2999&gt;89,$S$1*AB3000+(1-$S$1)*(G3000-W3000)^2,Rawdata!AR2999)</f>
        <v>#DIV/0!</v>
      </c>
      <c r="AC2999" s="91" t="e">
        <f>IF(A2999&gt;$AC$1,$S$1*AC3000+(1-$S$1)*(G3000-X3000)^2,Rawdata!AS2999)</f>
        <v>#DIV/0!</v>
      </c>
      <c r="AD2999" s="91" t="e">
        <f>IF(A2999&gt;$AD$1,$S$1*AD3000+(1-$S$1)*(G3000-Y3000)^2,Rawdata!AT2999)</f>
        <v>#DIV/0!</v>
      </c>
      <c r="AE2999" s="80" t="e">
        <f t="shared" si="1249"/>
        <v>#DIV/0!</v>
      </c>
      <c r="AF2999" s="81" t="e">
        <f t="shared" si="1250"/>
        <v>#DIV/0!</v>
      </c>
      <c r="AG2999" s="86">
        <f t="shared" si="1272"/>
        <v>0</v>
      </c>
      <c r="AH2999" s="107" t="e">
        <f t="shared" si="1275"/>
        <v>#DIV/0!</v>
      </c>
      <c r="AI2999" s="107" t="e">
        <f t="shared" si="1251"/>
        <v>#DIV/0!</v>
      </c>
      <c r="AJ2999" s="108" t="e">
        <f t="shared" si="1252"/>
        <v>#DIV/0!</v>
      </c>
      <c r="AK2999" s="113" t="e">
        <f t="shared" si="1257"/>
        <v>#DIV/0!</v>
      </c>
      <c r="AL2999" s="113" t="e">
        <f t="shared" si="1258"/>
        <v>#DIV/0!</v>
      </c>
      <c r="AM2999" s="113" t="e">
        <f t="shared" si="1259"/>
        <v>#DIV/0!</v>
      </c>
      <c r="AN2999" s="113" t="e">
        <f t="shared" si="1260"/>
        <v>#DIV/0!</v>
      </c>
      <c r="AO2999" s="113" t="e">
        <f t="shared" si="1261"/>
        <v>#DIV/0!</v>
      </c>
      <c r="AP2999" s="91" t="e">
        <f t="shared" si="1262"/>
        <v>#DIV/0!</v>
      </c>
      <c r="AQ2999" s="91" t="e">
        <f t="shared" si="1263"/>
        <v>#DIV/0!</v>
      </c>
      <c r="AR2999" s="91" t="e">
        <f t="shared" si="1264"/>
        <v>#DIV/0!</v>
      </c>
      <c r="AS2999" s="91" t="e">
        <f t="shared" si="1265"/>
        <v>#DIV/0!</v>
      </c>
      <c r="AT2999" s="91" t="e">
        <f t="shared" si="1266"/>
        <v>#DIV/0!</v>
      </c>
      <c r="AU2999" s="113" t="e">
        <f t="shared" si="1267"/>
        <v>#DIV/0!</v>
      </c>
      <c r="AV2999" s="113" t="e">
        <f t="shared" si="1268"/>
        <v>#DIV/0!</v>
      </c>
      <c r="AW2999" s="113" t="e">
        <f t="shared" si="1269"/>
        <v>#DIV/0!</v>
      </c>
      <c r="AX2999" s="113" t="e">
        <f t="shared" si="1270"/>
        <v>#DIV/0!</v>
      </c>
      <c r="AY2999" s="113" t="e">
        <f t="shared" si="1271"/>
        <v>#DIV/0!</v>
      </c>
    </row>
    <row r="3000" spans="1:51" x14ac:dyDescent="0.25">
      <c r="A3000" s="119"/>
      <c r="B3000" s="83"/>
      <c r="C3000" s="85"/>
      <c r="D3000" s="85"/>
      <c r="E3000" s="85"/>
      <c r="F3000" s="71"/>
      <c r="G3000" s="96"/>
      <c r="H3000" s="16" t="e">
        <f>IF(A3000&gt;$U$1,ROUND(ROUND( U3000*$S$1+(1-$S$1)*G3000,4)+$T$1*ROUND(($S$1*Z3000+(1-$S$1)*(G3000-U3000)^2)^0.5,4),4),Rawdata!AK3000+Rawdata!$T$1*Rawdata!AU3000)</f>
        <v>#DIV/0!</v>
      </c>
      <c r="I3000" s="16" t="e">
        <f>IF(A3000&gt;$V$1,ROUND(ROUND(V3000*$S$1+(1-$S$1)*G3000,4)+$T$1*ROUND(($S$1*AA3000+(1-$S$1)*(G3000-V3000)^2)^0.5,4),4),Rawdata!AL3000+Rawdata!$T$1*Rawdata!AV3000)</f>
        <v>#DIV/0!</v>
      </c>
      <c r="J3000" s="16" t="e">
        <f>IF(A3000&gt;$W$1,ROUND(ROUND( W3000*$S$1+(1-$S$1)*G3000,4)+$T$1*ROUND(($S$1*AB3000+(1-$S$1)*(G3000-W3000)^2)^0.5,4),4),Rawdata!AM3000+Rawdata!$T$1*Rawdata!AW3000)</f>
        <v>#DIV/0!</v>
      </c>
      <c r="K3000" s="16" t="e">
        <f>IF(A3000&gt;$X$1,ROUND(ROUND( X3000*$S$1+(1-$S$1)*G3000,4)+$T$1*ROUND(($S$1*AC3000+(1-$S$1)*(G3000-X3000)^2)^0.5,4),4),Rawdata!AN3000+Rawdata!$T$1*Rawdata!AX3000)</f>
        <v>#DIV/0!</v>
      </c>
      <c r="L3000" s="16" t="e">
        <f>IF(A3000&gt;$Y$1,ROUND(ROUND( Y3000*$S$1+(1-$S$1)*G3000,4)+$T$1*ROUND(($S$1*AD3000+(1-$S$1)*(G3000-Y3000)^2)^0.5,4),4),Rawdata!AO3000+Rawdata!$T$1*Rawdata!AY3000)</f>
        <v>#DIV/0!</v>
      </c>
      <c r="M3000" s="16" t="e">
        <f t="shared" si="1253"/>
        <v>#DIV/0!</v>
      </c>
      <c r="N3000" s="16" t="e">
        <f t="shared" si="1254"/>
        <v>#DIV/0!</v>
      </c>
      <c r="O3000" s="67"/>
      <c r="P3000" s="67"/>
      <c r="Q3000" s="31" t="e">
        <f t="shared" si="1273"/>
        <v>#DIV/0!</v>
      </c>
      <c r="R3000" s="17" t="e">
        <f t="shared" si="1274"/>
        <v>#DIV/0!</v>
      </c>
      <c r="S3000" s="37" t="e">
        <f t="shared" si="1255"/>
        <v>#DIV/0!</v>
      </c>
      <c r="T3000" s="17" t="e">
        <f t="shared" si="1256"/>
        <v>#DIV/0!</v>
      </c>
      <c r="U3000" s="91" t="e">
        <f>IF(A3000&gt;$U$1, U3001*$S$1+(1-$S$1)*G3001,Rawdata!AK3000)</f>
        <v>#DIV/0!</v>
      </c>
      <c r="V3000" s="91" t="e">
        <f>IF(A3000&gt;$V$1,$S$1*V3001+(1-$S$1)*G3001,Rawdata!AL3000)</f>
        <v>#DIV/0!</v>
      </c>
      <c r="W3000" s="91" t="e">
        <f>IF(A3000&gt;$W$1, $S$1*W3001+(1-$S$1)*G3001,Rawdata!AM3000)</f>
        <v>#DIV/0!</v>
      </c>
      <c r="X3000" s="91" t="e">
        <f>IF(A3000&gt;$X$1,$S$1*X3001+(1-$S$1)*G3001,Rawdata!AN3000)</f>
        <v>#DIV/0!</v>
      </c>
      <c r="Y3000" s="91" t="e">
        <f>IF(A3000&gt;$Y$1,$S$1*Y3001+(1-$S$1)*G3001,Rawdata!AO3000)</f>
        <v>#DIV/0!</v>
      </c>
      <c r="Z3000" s="91" t="e">
        <f>IF(A3000&gt;$Z$1,$S$1*Z3001+(1-$S$1)*(G3001-U3001)^2,Rawdata!AP3000)</f>
        <v>#DIV/0!</v>
      </c>
      <c r="AA3000" s="91" t="e">
        <f>IF(A3000&gt;$AA$1,$S$1*AA3001+(1-$S$1)*(G3001-V3001)^2,Rawdata!AQ3000)</f>
        <v>#DIV/0!</v>
      </c>
      <c r="AB3000" s="91" t="e">
        <f>IF(A3000&gt;89,$S$1*AB3001+(1-$S$1)*(G3001-W3001)^2,Rawdata!AR3000)</f>
        <v>#DIV/0!</v>
      </c>
      <c r="AC3000" s="91" t="e">
        <f>IF(A3000&gt;$AC$1,$S$1*AC3001+(1-$S$1)*(G3001-X3001)^2,Rawdata!AS3000)</f>
        <v>#DIV/0!</v>
      </c>
      <c r="AD3000" s="91" t="e">
        <f>IF(A3000&gt;$AD$1,$S$1*AD3001+(1-$S$1)*(G3001-Y3001)^2,Rawdata!AT3000)</f>
        <v>#DIV/0!</v>
      </c>
      <c r="AE3000" s="80" t="e">
        <f t="shared" si="1249"/>
        <v>#DIV/0!</v>
      </c>
      <c r="AF3000" s="81" t="e">
        <f t="shared" si="1250"/>
        <v>#DIV/0!</v>
      </c>
      <c r="AG3000" s="86">
        <f t="shared" si="1272"/>
        <v>0</v>
      </c>
      <c r="AH3000" s="107" t="e">
        <f t="shared" si="1275"/>
        <v>#DIV/0!</v>
      </c>
      <c r="AI3000" s="107" t="e">
        <f t="shared" si="1251"/>
        <v>#DIV/0!</v>
      </c>
      <c r="AJ3000" s="108" t="e">
        <f t="shared" si="1252"/>
        <v>#DIV/0!</v>
      </c>
      <c r="AK3000" s="113" t="e">
        <f t="shared" si="1257"/>
        <v>#DIV/0!</v>
      </c>
      <c r="AL3000" s="113" t="e">
        <f t="shared" si="1258"/>
        <v>#DIV/0!</v>
      </c>
      <c r="AM3000" s="113" t="e">
        <f t="shared" si="1259"/>
        <v>#DIV/0!</v>
      </c>
      <c r="AN3000" s="113" t="e">
        <f t="shared" si="1260"/>
        <v>#DIV/0!</v>
      </c>
      <c r="AO3000" s="113" t="e">
        <f t="shared" si="1261"/>
        <v>#DIV/0!</v>
      </c>
      <c r="AP3000" s="91" t="e">
        <f t="shared" si="1262"/>
        <v>#DIV/0!</v>
      </c>
      <c r="AQ3000" s="91" t="e">
        <f t="shared" si="1263"/>
        <v>#DIV/0!</v>
      </c>
      <c r="AR3000" s="91" t="e">
        <f t="shared" si="1264"/>
        <v>#DIV/0!</v>
      </c>
      <c r="AS3000" s="91" t="e">
        <f t="shared" si="1265"/>
        <v>#DIV/0!</v>
      </c>
      <c r="AT3000" s="91" t="e">
        <f t="shared" si="1266"/>
        <v>#DIV/0!</v>
      </c>
      <c r="AU3000" s="113" t="e">
        <f t="shared" si="1267"/>
        <v>#DIV/0!</v>
      </c>
      <c r="AV3000" s="113" t="e">
        <f t="shared" si="1268"/>
        <v>#DIV/0!</v>
      </c>
      <c r="AW3000" s="113" t="e">
        <f t="shared" si="1269"/>
        <v>#DIV/0!</v>
      </c>
      <c r="AX3000" s="113" t="e">
        <f t="shared" si="1270"/>
        <v>#DIV/0!</v>
      </c>
      <c r="AY3000" s="113" t="e">
        <f t="shared" si="1271"/>
        <v>#DIV/0!</v>
      </c>
    </row>
    <row r="3001" spans="1:51" x14ac:dyDescent="0.25">
      <c r="A3001" s="119"/>
      <c r="B3001" s="83"/>
      <c r="C3001" s="85"/>
      <c r="D3001" s="85"/>
      <c r="E3001" s="85"/>
      <c r="F3001" s="71"/>
      <c r="G3001" s="96"/>
      <c r="H3001" s="16" t="e">
        <f>IF(A3001&gt;$U$1,ROUND(ROUND( U3001*$S$1+(1-$S$1)*G3001,4)+$T$1*ROUND(($S$1*Z3001+(1-$S$1)*(G3001-U3001)^2)^0.5,4),4),Rawdata!AK3001+Rawdata!$T$1*Rawdata!AU3001)</f>
        <v>#DIV/0!</v>
      </c>
      <c r="I3001" s="16" t="e">
        <f>IF(A3001&gt;$V$1,ROUND(ROUND(V3001*$S$1+(1-$S$1)*G3001,4)+$T$1*ROUND(($S$1*AA3001+(1-$S$1)*(G3001-V3001)^2)^0.5,4),4),Rawdata!AL3001+Rawdata!$T$1*Rawdata!AV3001)</f>
        <v>#DIV/0!</v>
      </c>
      <c r="J3001" s="16" t="e">
        <f>IF(A3001&gt;$W$1,ROUND(ROUND( W3001*$S$1+(1-$S$1)*G3001,4)+$T$1*ROUND(($S$1*AB3001+(1-$S$1)*(G3001-W3001)^2)^0.5,4),4),Rawdata!AM3001+Rawdata!$T$1*Rawdata!AW3001)</f>
        <v>#DIV/0!</v>
      </c>
      <c r="K3001" s="16" t="e">
        <f>IF(A3001&gt;$X$1,ROUND(ROUND( X3001*$S$1+(1-$S$1)*G3001,4)+$T$1*ROUND(($S$1*AC3001+(1-$S$1)*(G3001-X3001)^2)^0.5,4),4),Rawdata!AN3001+Rawdata!$T$1*Rawdata!AX3001)</f>
        <v>#DIV/0!</v>
      </c>
      <c r="L3001" s="16" t="e">
        <f>IF(A3001&gt;$Y$1,ROUND(ROUND( Y3001*$S$1+(1-$S$1)*G3001,4)+$T$1*ROUND(($S$1*AD3001+(1-$S$1)*(G3001-Y3001)^2)^0.5,4),4),Rawdata!AO3001+Rawdata!$T$1*Rawdata!AY3001)</f>
        <v>#DIV/0!</v>
      </c>
      <c r="M3001" s="16" t="e">
        <f t="shared" si="1253"/>
        <v>#DIV/0!</v>
      </c>
      <c r="N3001" s="16" t="e">
        <f t="shared" si="1254"/>
        <v>#DIV/0!</v>
      </c>
      <c r="O3001" s="67"/>
      <c r="P3001" s="67"/>
      <c r="Q3001" s="31" t="e">
        <f t="shared" si="1273"/>
        <v>#DIV/0!</v>
      </c>
      <c r="R3001" s="17" t="e">
        <f t="shared" si="1274"/>
        <v>#DIV/0!</v>
      </c>
      <c r="S3001" s="37" t="e">
        <f t="shared" si="1255"/>
        <v>#DIV/0!</v>
      </c>
      <c r="T3001" s="17" t="e">
        <f t="shared" si="1256"/>
        <v>#DIV/0!</v>
      </c>
      <c r="U3001" s="91" t="e">
        <f>IF(A3001&gt;$U$1, U3002*$S$1+(1-$S$1)*G3002,Rawdata!AK3001)</f>
        <v>#DIV/0!</v>
      </c>
      <c r="V3001" s="91" t="e">
        <f>IF(A3001&gt;$V$1,$S$1*V3002+(1-$S$1)*G3002,Rawdata!AL3001)</f>
        <v>#DIV/0!</v>
      </c>
      <c r="W3001" s="91" t="e">
        <f>IF(A3001&gt;$W$1, $S$1*W3002+(1-$S$1)*G3002,Rawdata!AM3001)</f>
        <v>#DIV/0!</v>
      </c>
      <c r="X3001" s="91" t="e">
        <f>IF(A3001&gt;$X$1,$S$1*X3002+(1-$S$1)*G3002,Rawdata!AN3001)</f>
        <v>#DIV/0!</v>
      </c>
      <c r="Y3001" s="91" t="e">
        <f>IF(A3001&gt;$Y$1,$S$1*Y3002+(1-$S$1)*G3002,Rawdata!AO3001)</f>
        <v>#DIV/0!</v>
      </c>
      <c r="Z3001" s="91" t="e">
        <f>IF(A3001&gt;$Z$1,$S$1*Z3002+(1-$S$1)*(G3002-U3002)^2,Rawdata!AP3001)</f>
        <v>#DIV/0!</v>
      </c>
      <c r="AA3001" s="91" t="e">
        <f>IF(A3001&gt;$AA$1,$S$1*AA3002+(1-$S$1)*(G3002-V3002)^2,Rawdata!AQ3001)</f>
        <v>#DIV/0!</v>
      </c>
      <c r="AB3001" s="91" t="e">
        <f>IF(A3001&gt;89,$S$1*AB3002+(1-$S$1)*(G3002-W3002)^2,Rawdata!AR3001)</f>
        <v>#DIV/0!</v>
      </c>
      <c r="AC3001" s="91" t="e">
        <f>IF(A3001&gt;$AC$1,$S$1*AC3002+(1-$S$1)*(G3002-X3002)^2,Rawdata!AS3001)</f>
        <v>#DIV/0!</v>
      </c>
      <c r="AD3001" s="91" t="e">
        <f>IF(A3001&gt;$AD$1,$S$1*AD3002+(1-$S$1)*(G3002-Y3002)^2,Rawdata!AT3001)</f>
        <v>#DIV/0!</v>
      </c>
      <c r="AE3001" s="80" t="e">
        <f t="shared" si="1249"/>
        <v>#DIV/0!</v>
      </c>
      <c r="AF3001" s="81" t="e">
        <f t="shared" si="1250"/>
        <v>#DIV/0!</v>
      </c>
      <c r="AG3001" s="86">
        <f t="shared" si="1272"/>
        <v>0</v>
      </c>
      <c r="AH3001" s="107" t="e">
        <f t="shared" si="1275"/>
        <v>#DIV/0!</v>
      </c>
      <c r="AI3001" s="107" t="e">
        <f t="shared" si="1251"/>
        <v>#DIV/0!</v>
      </c>
      <c r="AJ3001" s="108" t="e">
        <f t="shared" si="1252"/>
        <v>#DIV/0!</v>
      </c>
      <c r="AK3001" s="113" t="e">
        <f t="shared" si="1257"/>
        <v>#DIV/0!</v>
      </c>
      <c r="AL3001" s="113" t="e">
        <f t="shared" si="1258"/>
        <v>#DIV/0!</v>
      </c>
      <c r="AM3001" s="113" t="e">
        <f t="shared" si="1259"/>
        <v>#DIV/0!</v>
      </c>
      <c r="AN3001" s="113" t="e">
        <f t="shared" si="1260"/>
        <v>#DIV/0!</v>
      </c>
      <c r="AO3001" s="113" t="e">
        <f t="shared" si="1261"/>
        <v>#DIV/0!</v>
      </c>
      <c r="AP3001" s="91" t="e">
        <f t="shared" si="1262"/>
        <v>#DIV/0!</v>
      </c>
      <c r="AQ3001" s="91" t="e">
        <f t="shared" si="1263"/>
        <v>#DIV/0!</v>
      </c>
      <c r="AR3001" s="91" t="e">
        <f t="shared" si="1264"/>
        <v>#DIV/0!</v>
      </c>
      <c r="AS3001" s="91" t="e">
        <f t="shared" si="1265"/>
        <v>#DIV/0!</v>
      </c>
      <c r="AT3001" s="91" t="e">
        <f t="shared" si="1266"/>
        <v>#DIV/0!</v>
      </c>
      <c r="AU3001" s="113" t="e">
        <f t="shared" si="1267"/>
        <v>#DIV/0!</v>
      </c>
      <c r="AV3001" s="113" t="e">
        <f t="shared" si="1268"/>
        <v>#DIV/0!</v>
      </c>
      <c r="AW3001" s="113" t="e">
        <f t="shared" si="1269"/>
        <v>#DIV/0!</v>
      </c>
      <c r="AX3001" s="113" t="e">
        <f t="shared" si="1270"/>
        <v>#DIV/0!</v>
      </c>
      <c r="AY3001" s="113" t="e">
        <f t="shared" si="1271"/>
        <v>#DIV/0!</v>
      </c>
    </row>
    <row r="3002" spans="1:51" x14ac:dyDescent="0.25">
      <c r="A3002" s="119"/>
      <c r="B3002" s="83"/>
      <c r="C3002" s="85"/>
      <c r="D3002" s="85"/>
      <c r="E3002" s="85"/>
      <c r="F3002" s="71"/>
      <c r="G3002" s="96"/>
      <c r="H3002" s="16" t="e">
        <f>IF(A3002&gt;$U$1,ROUND(ROUND( U3002*$S$1+(1-$S$1)*G3002,4)+$T$1*ROUND(($S$1*Z3002+(1-$S$1)*(G3002-U3002)^2)^0.5,4),4),Rawdata!AK3002+Rawdata!$T$1*Rawdata!AU3002)</f>
        <v>#DIV/0!</v>
      </c>
      <c r="I3002" s="16" t="e">
        <f>IF(A3002&gt;$V$1,ROUND(ROUND(V3002*$S$1+(1-$S$1)*G3002,4)+$T$1*ROUND(($S$1*AA3002+(1-$S$1)*(G3002-V3002)^2)^0.5,4),4),Rawdata!AL3002+Rawdata!$T$1*Rawdata!AV3002)</f>
        <v>#DIV/0!</v>
      </c>
      <c r="J3002" s="16" t="e">
        <f>IF(A3002&gt;$W$1,ROUND(ROUND( W3002*$S$1+(1-$S$1)*G3002,4)+$T$1*ROUND(($S$1*AB3002+(1-$S$1)*(G3002-W3002)^2)^0.5,4),4),Rawdata!AM3002+Rawdata!$T$1*Rawdata!AW3002)</f>
        <v>#DIV/0!</v>
      </c>
      <c r="K3002" s="16" t="e">
        <f>IF(A3002&gt;$X$1,ROUND(ROUND( X3002*$S$1+(1-$S$1)*G3002,4)+$T$1*ROUND(($S$1*AC3002+(1-$S$1)*(G3002-X3002)^2)^0.5,4),4),Rawdata!AN3002+Rawdata!$T$1*Rawdata!AX3002)</f>
        <v>#DIV/0!</v>
      </c>
      <c r="L3002" s="16" t="e">
        <f>IF(A3002&gt;$Y$1,ROUND(ROUND( Y3002*$S$1+(1-$S$1)*G3002,4)+$T$1*ROUND(($S$1*AD3002+(1-$S$1)*(G3002-Y3002)^2)^0.5,4),4),Rawdata!AO3002+Rawdata!$T$1*Rawdata!AY3002)</f>
        <v>#DIV/0!</v>
      </c>
      <c r="M3002" s="16" t="e">
        <f t="shared" si="1253"/>
        <v>#DIV/0!</v>
      </c>
      <c r="N3002" s="16" t="e">
        <f t="shared" si="1254"/>
        <v>#DIV/0!</v>
      </c>
      <c r="O3002" s="67"/>
      <c r="P3002" s="67"/>
      <c r="Q3002" s="31" t="e">
        <f t="shared" si="1273"/>
        <v>#DIV/0!</v>
      </c>
      <c r="R3002" s="17" t="e">
        <f t="shared" si="1274"/>
        <v>#DIV/0!</v>
      </c>
      <c r="S3002" s="37" t="e">
        <f t="shared" si="1255"/>
        <v>#DIV/0!</v>
      </c>
      <c r="T3002" s="17" t="e">
        <f t="shared" si="1256"/>
        <v>#DIV/0!</v>
      </c>
      <c r="U3002" s="91" t="e">
        <f>IF(A3002&gt;$U$1, U3003*$S$1+(1-$S$1)*G3003,Rawdata!AK3002)</f>
        <v>#DIV/0!</v>
      </c>
      <c r="V3002" s="91" t="e">
        <f>IF(A3002&gt;$V$1,$S$1*V3003+(1-$S$1)*G3003,Rawdata!AL3002)</f>
        <v>#DIV/0!</v>
      </c>
      <c r="W3002" s="91" t="e">
        <f>IF(A3002&gt;$W$1, $S$1*W3003+(1-$S$1)*G3003,Rawdata!AM3002)</f>
        <v>#DIV/0!</v>
      </c>
      <c r="X3002" s="91" t="e">
        <f>IF(A3002&gt;$X$1,$S$1*X3003+(1-$S$1)*G3003,Rawdata!AN3002)</f>
        <v>#DIV/0!</v>
      </c>
      <c r="Y3002" s="91" t="e">
        <f>IF(A3002&gt;$Y$1,$S$1*Y3003+(1-$S$1)*G3003,Rawdata!AO3002)</f>
        <v>#DIV/0!</v>
      </c>
      <c r="Z3002" s="91" t="e">
        <f>IF(A3002&gt;$Z$1,$S$1*Z3003+(1-$S$1)*(G3003-U3003)^2,Rawdata!AP3002)</f>
        <v>#DIV/0!</v>
      </c>
      <c r="AA3002" s="91" t="e">
        <f>IF(A3002&gt;$AA$1,$S$1*AA3003+(1-$S$1)*(G3003-V3003)^2,Rawdata!AQ3002)</f>
        <v>#DIV/0!</v>
      </c>
      <c r="AB3002" s="91" t="e">
        <f>IF(A3002&gt;89,$S$1*AB3003+(1-$S$1)*(G3003-W3003)^2,Rawdata!AR3002)</f>
        <v>#DIV/0!</v>
      </c>
      <c r="AC3002" s="91" t="e">
        <f>IF(A3002&gt;$AC$1,$S$1*AC3003+(1-$S$1)*(G3003-X3003)^2,Rawdata!AS3002)</f>
        <v>#DIV/0!</v>
      </c>
      <c r="AD3002" s="91" t="e">
        <f>IF(A3002&gt;$AD$1,$S$1*AD3003+(1-$S$1)*(G3003-Y3003)^2,Rawdata!AT3002)</f>
        <v>#DIV/0!</v>
      </c>
      <c r="AE3002" s="80" t="e">
        <f t="shared" si="1249"/>
        <v>#DIV/0!</v>
      </c>
      <c r="AF3002" s="81" t="e">
        <f t="shared" si="1250"/>
        <v>#DIV/0!</v>
      </c>
      <c r="AG3002" s="86">
        <f t="shared" si="1272"/>
        <v>0</v>
      </c>
      <c r="AH3002" s="107" t="e">
        <f t="shared" si="1275"/>
        <v>#DIV/0!</v>
      </c>
      <c r="AI3002" s="107" t="e">
        <f t="shared" si="1251"/>
        <v>#DIV/0!</v>
      </c>
      <c r="AJ3002" s="108" t="e">
        <f t="shared" si="1252"/>
        <v>#DIV/0!</v>
      </c>
      <c r="AK3002" s="113" t="e">
        <f t="shared" si="1257"/>
        <v>#DIV/0!</v>
      </c>
      <c r="AL3002" s="113" t="e">
        <f t="shared" si="1258"/>
        <v>#DIV/0!</v>
      </c>
      <c r="AM3002" s="113" t="e">
        <f t="shared" si="1259"/>
        <v>#DIV/0!</v>
      </c>
      <c r="AN3002" s="113" t="e">
        <f t="shared" si="1260"/>
        <v>#DIV/0!</v>
      </c>
      <c r="AO3002" s="113" t="e">
        <f t="shared" si="1261"/>
        <v>#DIV/0!</v>
      </c>
      <c r="AP3002" s="91" t="e">
        <f t="shared" si="1262"/>
        <v>#DIV/0!</v>
      </c>
      <c r="AQ3002" s="91" t="e">
        <f t="shared" si="1263"/>
        <v>#DIV/0!</v>
      </c>
      <c r="AR3002" s="91" t="e">
        <f t="shared" si="1264"/>
        <v>#DIV/0!</v>
      </c>
      <c r="AS3002" s="91" t="e">
        <f t="shared" si="1265"/>
        <v>#DIV/0!</v>
      </c>
      <c r="AT3002" s="91" t="e">
        <f t="shared" si="1266"/>
        <v>#DIV/0!</v>
      </c>
      <c r="AU3002" s="113" t="e">
        <f t="shared" si="1267"/>
        <v>#DIV/0!</v>
      </c>
      <c r="AV3002" s="113" t="e">
        <f t="shared" si="1268"/>
        <v>#DIV/0!</v>
      </c>
      <c r="AW3002" s="113" t="e">
        <f t="shared" si="1269"/>
        <v>#DIV/0!</v>
      </c>
      <c r="AX3002" s="113" t="e">
        <f t="shared" si="1270"/>
        <v>#DIV/0!</v>
      </c>
      <c r="AY3002" s="113" t="e">
        <f t="shared" si="1271"/>
        <v>#DIV/0!</v>
      </c>
    </row>
    <row r="3003" spans="1:51" x14ac:dyDescent="0.25">
      <c r="A3003" s="119"/>
      <c r="B3003" s="83"/>
      <c r="C3003" s="85"/>
      <c r="D3003" s="85"/>
      <c r="E3003" s="85"/>
      <c r="F3003" s="71"/>
      <c r="G3003" s="96"/>
      <c r="H3003" s="16" t="e">
        <f>IF(A3003&gt;$U$1,ROUND(ROUND( U3003*$S$1+(1-$S$1)*G3003,4)+$T$1*ROUND(($S$1*Z3003+(1-$S$1)*(G3003-U3003)^2)^0.5,4),4),Rawdata!AK3003+Rawdata!$T$1*Rawdata!AU3003)</f>
        <v>#DIV/0!</v>
      </c>
      <c r="I3003" s="16" t="e">
        <f>IF(A3003&gt;$V$1,ROUND(ROUND(V3003*$S$1+(1-$S$1)*G3003,4)+$T$1*ROUND(($S$1*AA3003+(1-$S$1)*(G3003-V3003)^2)^0.5,4),4),Rawdata!AL3003+Rawdata!$T$1*Rawdata!AV3003)</f>
        <v>#DIV/0!</v>
      </c>
      <c r="J3003" s="16" t="e">
        <f>IF(A3003&gt;$W$1,ROUND(ROUND( W3003*$S$1+(1-$S$1)*G3003,4)+$T$1*ROUND(($S$1*AB3003+(1-$S$1)*(G3003-W3003)^2)^0.5,4),4),Rawdata!AM3003+Rawdata!$T$1*Rawdata!AW3003)</f>
        <v>#DIV/0!</v>
      </c>
      <c r="K3003" s="16" t="e">
        <f>IF(A3003&gt;$X$1,ROUND(ROUND( X3003*$S$1+(1-$S$1)*G3003,4)+$T$1*ROUND(($S$1*AC3003+(1-$S$1)*(G3003-X3003)^2)^0.5,4),4),Rawdata!AN3003+Rawdata!$T$1*Rawdata!AX3003)</f>
        <v>#DIV/0!</v>
      </c>
      <c r="L3003" s="16" t="e">
        <f>IF(A3003&gt;$Y$1,ROUND(ROUND( Y3003*$S$1+(1-$S$1)*G3003,4)+$T$1*ROUND(($S$1*AD3003+(1-$S$1)*(G3003-Y3003)^2)^0.5,4),4),Rawdata!AO3003+Rawdata!$T$1*Rawdata!AY3003)</f>
        <v>#DIV/0!</v>
      </c>
      <c r="M3003" s="16" t="e">
        <f t="shared" si="1253"/>
        <v>#DIV/0!</v>
      </c>
      <c r="N3003" s="16" t="e">
        <f t="shared" si="1254"/>
        <v>#DIV/0!</v>
      </c>
      <c r="O3003" s="67"/>
      <c r="P3003" s="67"/>
      <c r="Q3003" s="31" t="e">
        <f t="shared" si="1273"/>
        <v>#DIV/0!</v>
      </c>
      <c r="R3003" s="17" t="e">
        <f t="shared" si="1274"/>
        <v>#DIV/0!</v>
      </c>
      <c r="S3003" s="37" t="e">
        <f t="shared" si="1255"/>
        <v>#DIV/0!</v>
      </c>
      <c r="T3003" s="17" t="e">
        <f t="shared" si="1256"/>
        <v>#DIV/0!</v>
      </c>
      <c r="U3003" s="91" t="e">
        <f>IF(A3003&gt;$U$1, U3004*$S$1+(1-$S$1)*G3004,Rawdata!AK3003)</f>
        <v>#DIV/0!</v>
      </c>
      <c r="V3003" s="91" t="e">
        <f>IF(A3003&gt;$V$1,$S$1*V3004+(1-$S$1)*G3004,Rawdata!AL3003)</f>
        <v>#DIV/0!</v>
      </c>
      <c r="W3003" s="91" t="e">
        <f>IF(A3003&gt;$W$1, $S$1*W3004+(1-$S$1)*G3004,Rawdata!AM3003)</f>
        <v>#DIV/0!</v>
      </c>
      <c r="X3003" s="91" t="e">
        <f>IF(A3003&gt;$X$1,$S$1*X3004+(1-$S$1)*G3004,Rawdata!AN3003)</f>
        <v>#DIV/0!</v>
      </c>
      <c r="Y3003" s="91" t="e">
        <f>IF(A3003&gt;$Y$1,$S$1*Y3004+(1-$S$1)*G3004,Rawdata!AO3003)</f>
        <v>#DIV/0!</v>
      </c>
      <c r="Z3003" s="91" t="e">
        <f>IF(A3003&gt;$Z$1,$S$1*Z3004+(1-$S$1)*(G3004-U3004)^2,Rawdata!AP3003)</f>
        <v>#DIV/0!</v>
      </c>
      <c r="AA3003" s="91" t="e">
        <f>IF(A3003&gt;$AA$1,$S$1*AA3004+(1-$S$1)*(G3004-V3004)^2,Rawdata!AQ3003)</f>
        <v>#DIV/0!</v>
      </c>
      <c r="AB3003" s="91" t="e">
        <f>IF(A3003&gt;89,$S$1*AB3004+(1-$S$1)*(G3004-W3004)^2,Rawdata!AR3003)</f>
        <v>#DIV/0!</v>
      </c>
      <c r="AC3003" s="91" t="e">
        <f>IF(A3003&gt;$AC$1,$S$1*AC3004+(1-$S$1)*(G3004-X3004)^2,Rawdata!AS3003)</f>
        <v>#DIV/0!</v>
      </c>
      <c r="AD3003" s="91" t="e">
        <f>IF(A3003&gt;$AD$1,$S$1*AD3004+(1-$S$1)*(G3004-Y3004)^2,Rawdata!AT3003)</f>
        <v>#DIV/0!</v>
      </c>
      <c r="AE3003" s="80" t="e">
        <f t="shared" si="1249"/>
        <v>#DIV/0!</v>
      </c>
      <c r="AF3003" s="81" t="e">
        <f t="shared" si="1250"/>
        <v>#DIV/0!</v>
      </c>
      <c r="AG3003" s="86">
        <f t="shared" si="1272"/>
        <v>0</v>
      </c>
      <c r="AH3003" s="107" t="e">
        <f t="shared" si="1275"/>
        <v>#DIV/0!</v>
      </c>
      <c r="AI3003" s="107" t="e">
        <f t="shared" si="1251"/>
        <v>#DIV/0!</v>
      </c>
      <c r="AJ3003" s="108" t="e">
        <f t="shared" si="1252"/>
        <v>#DIV/0!</v>
      </c>
      <c r="AK3003" s="113" t="e">
        <f t="shared" si="1257"/>
        <v>#DIV/0!</v>
      </c>
      <c r="AL3003" s="113" t="e">
        <f t="shared" si="1258"/>
        <v>#DIV/0!</v>
      </c>
      <c r="AM3003" s="113" t="e">
        <f t="shared" si="1259"/>
        <v>#DIV/0!</v>
      </c>
      <c r="AN3003" s="113" t="e">
        <f t="shared" si="1260"/>
        <v>#DIV/0!</v>
      </c>
      <c r="AO3003" s="113" t="e">
        <f t="shared" si="1261"/>
        <v>#DIV/0!</v>
      </c>
      <c r="AP3003" s="91" t="e">
        <f t="shared" si="1262"/>
        <v>#DIV/0!</v>
      </c>
      <c r="AQ3003" s="91" t="e">
        <f t="shared" si="1263"/>
        <v>#DIV/0!</v>
      </c>
      <c r="AR3003" s="91" t="e">
        <f t="shared" si="1264"/>
        <v>#DIV/0!</v>
      </c>
      <c r="AS3003" s="91" t="e">
        <f t="shared" si="1265"/>
        <v>#DIV/0!</v>
      </c>
      <c r="AT3003" s="91" t="e">
        <f t="shared" si="1266"/>
        <v>#DIV/0!</v>
      </c>
      <c r="AU3003" s="113" t="e">
        <f t="shared" si="1267"/>
        <v>#DIV/0!</v>
      </c>
      <c r="AV3003" s="113" t="e">
        <f t="shared" si="1268"/>
        <v>#DIV/0!</v>
      </c>
      <c r="AW3003" s="113" t="e">
        <f t="shared" si="1269"/>
        <v>#DIV/0!</v>
      </c>
      <c r="AX3003" s="113" t="e">
        <f t="shared" si="1270"/>
        <v>#DIV/0!</v>
      </c>
      <c r="AY3003" s="113" t="e">
        <f t="shared" si="1271"/>
        <v>#DIV/0!</v>
      </c>
    </row>
    <row r="3004" spans="1:51" x14ac:dyDescent="0.25">
      <c r="A3004" s="119"/>
      <c r="B3004" s="83"/>
      <c r="C3004" s="85"/>
      <c r="D3004" s="85"/>
      <c r="E3004" s="85"/>
      <c r="F3004" s="71"/>
      <c r="G3004" s="96"/>
      <c r="H3004" s="16" t="e">
        <f>IF(A3004&gt;$U$1,ROUND(ROUND( U3004*$S$1+(1-$S$1)*G3004,4)+$T$1*ROUND(($S$1*Z3004+(1-$S$1)*(G3004-U3004)^2)^0.5,4),4),Rawdata!AK3004+Rawdata!$T$1*Rawdata!AU3004)</f>
        <v>#DIV/0!</v>
      </c>
      <c r="I3004" s="16" t="e">
        <f>IF(A3004&gt;$V$1,ROUND(ROUND(V3004*$S$1+(1-$S$1)*G3004,4)+$T$1*ROUND(($S$1*AA3004+(1-$S$1)*(G3004-V3004)^2)^0.5,4),4),Rawdata!AL3004+Rawdata!$T$1*Rawdata!AV3004)</f>
        <v>#DIV/0!</v>
      </c>
      <c r="J3004" s="16" t="e">
        <f>IF(A3004&gt;$W$1,ROUND(ROUND( W3004*$S$1+(1-$S$1)*G3004,4)+$T$1*ROUND(($S$1*AB3004+(1-$S$1)*(G3004-W3004)^2)^0.5,4),4),Rawdata!AM3004+Rawdata!$T$1*Rawdata!AW3004)</f>
        <v>#DIV/0!</v>
      </c>
      <c r="K3004" s="16" t="e">
        <f>IF(A3004&gt;$X$1,ROUND(ROUND( X3004*$S$1+(1-$S$1)*G3004,4)+$T$1*ROUND(($S$1*AC3004+(1-$S$1)*(G3004-X3004)^2)^0.5,4),4),Rawdata!AN3004+Rawdata!$T$1*Rawdata!AX3004)</f>
        <v>#DIV/0!</v>
      </c>
      <c r="L3004" s="16" t="e">
        <f>IF(A3004&gt;$Y$1,ROUND(ROUND( Y3004*$S$1+(1-$S$1)*G3004,4)+$T$1*ROUND(($S$1*AD3004+(1-$S$1)*(G3004-Y3004)^2)^0.5,4),4),Rawdata!AO3004+Rawdata!$T$1*Rawdata!AY3004)</f>
        <v>#DIV/0!</v>
      </c>
      <c r="M3004" s="16" t="e">
        <f t="shared" si="1253"/>
        <v>#DIV/0!</v>
      </c>
      <c r="N3004" s="16" t="e">
        <f t="shared" si="1254"/>
        <v>#DIV/0!</v>
      </c>
      <c r="O3004" s="67"/>
      <c r="P3004" s="67"/>
      <c r="Q3004" s="31" t="e">
        <f t="shared" si="1273"/>
        <v>#DIV/0!</v>
      </c>
      <c r="R3004" s="17" t="e">
        <f t="shared" si="1274"/>
        <v>#DIV/0!</v>
      </c>
      <c r="S3004" s="37" t="e">
        <f t="shared" si="1255"/>
        <v>#DIV/0!</v>
      </c>
      <c r="T3004" s="17" t="e">
        <f t="shared" si="1256"/>
        <v>#DIV/0!</v>
      </c>
      <c r="U3004" s="91" t="e">
        <f>IF(A3004&gt;$U$1, U3005*$S$1+(1-$S$1)*G3005,Rawdata!AK3004)</f>
        <v>#DIV/0!</v>
      </c>
      <c r="V3004" s="91" t="e">
        <f>IF(A3004&gt;$V$1,$S$1*V3005+(1-$S$1)*G3005,Rawdata!AL3004)</f>
        <v>#DIV/0!</v>
      </c>
      <c r="W3004" s="91" t="e">
        <f>IF(A3004&gt;$W$1, $S$1*W3005+(1-$S$1)*G3005,Rawdata!AM3004)</f>
        <v>#DIV/0!</v>
      </c>
      <c r="X3004" s="91" t="e">
        <f>IF(A3004&gt;$X$1,$S$1*X3005+(1-$S$1)*G3005,Rawdata!AN3004)</f>
        <v>#DIV/0!</v>
      </c>
      <c r="Y3004" s="91" t="e">
        <f>IF(A3004&gt;$Y$1,$S$1*Y3005+(1-$S$1)*G3005,Rawdata!AO3004)</f>
        <v>#DIV/0!</v>
      </c>
      <c r="Z3004" s="91" t="e">
        <f>IF(A3004&gt;$Z$1,$S$1*Z3005+(1-$S$1)*(G3005-U3005)^2,Rawdata!AP3004)</f>
        <v>#DIV/0!</v>
      </c>
      <c r="AA3004" s="91" t="e">
        <f>IF(A3004&gt;$AA$1,$S$1*AA3005+(1-$S$1)*(G3005-V3005)^2,Rawdata!AQ3004)</f>
        <v>#DIV/0!</v>
      </c>
      <c r="AB3004" s="91" t="e">
        <f>IF(A3004&gt;89,$S$1*AB3005+(1-$S$1)*(G3005-W3005)^2,Rawdata!AR3004)</f>
        <v>#DIV/0!</v>
      </c>
      <c r="AC3004" s="91" t="e">
        <f>IF(A3004&gt;$AC$1,$S$1*AC3005+(1-$S$1)*(G3005-X3005)^2,Rawdata!AS3004)</f>
        <v>#DIV/0!</v>
      </c>
      <c r="AD3004" s="91" t="e">
        <f>IF(A3004&gt;$AD$1,$S$1*AD3005+(1-$S$1)*(G3005-Y3005)^2,Rawdata!AT3004)</f>
        <v>#DIV/0!</v>
      </c>
      <c r="AE3004" s="80" t="e">
        <f t="shared" si="1249"/>
        <v>#DIV/0!</v>
      </c>
      <c r="AF3004" s="81" t="e">
        <f t="shared" si="1250"/>
        <v>#DIV/0!</v>
      </c>
      <c r="AG3004" s="86">
        <f t="shared" si="1272"/>
        <v>0</v>
      </c>
      <c r="AH3004" s="107" t="e">
        <f t="shared" si="1275"/>
        <v>#DIV/0!</v>
      </c>
      <c r="AI3004" s="107" t="e">
        <f t="shared" si="1251"/>
        <v>#DIV/0!</v>
      </c>
      <c r="AJ3004" s="108" t="e">
        <f t="shared" si="1252"/>
        <v>#DIV/0!</v>
      </c>
      <c r="AK3004" s="113" t="e">
        <f t="shared" si="1257"/>
        <v>#DIV/0!</v>
      </c>
      <c r="AL3004" s="113" t="e">
        <f t="shared" si="1258"/>
        <v>#DIV/0!</v>
      </c>
      <c r="AM3004" s="113" t="e">
        <f t="shared" si="1259"/>
        <v>#DIV/0!</v>
      </c>
      <c r="AN3004" s="113" t="e">
        <f t="shared" si="1260"/>
        <v>#DIV/0!</v>
      </c>
      <c r="AO3004" s="113" t="e">
        <f t="shared" si="1261"/>
        <v>#DIV/0!</v>
      </c>
      <c r="AP3004" s="91" t="e">
        <f t="shared" si="1262"/>
        <v>#DIV/0!</v>
      </c>
      <c r="AQ3004" s="91" t="e">
        <f t="shared" si="1263"/>
        <v>#DIV/0!</v>
      </c>
      <c r="AR3004" s="91" t="e">
        <f t="shared" si="1264"/>
        <v>#DIV/0!</v>
      </c>
      <c r="AS3004" s="91" t="e">
        <f t="shared" si="1265"/>
        <v>#DIV/0!</v>
      </c>
      <c r="AT3004" s="91" t="e">
        <f t="shared" si="1266"/>
        <v>#DIV/0!</v>
      </c>
      <c r="AU3004" s="113" t="e">
        <f t="shared" si="1267"/>
        <v>#DIV/0!</v>
      </c>
      <c r="AV3004" s="113" t="e">
        <f t="shared" si="1268"/>
        <v>#DIV/0!</v>
      </c>
      <c r="AW3004" s="113" t="e">
        <f t="shared" si="1269"/>
        <v>#DIV/0!</v>
      </c>
      <c r="AX3004" s="113" t="e">
        <f t="shared" si="1270"/>
        <v>#DIV/0!</v>
      </c>
      <c r="AY3004" s="113" t="e">
        <f t="shared" si="1271"/>
        <v>#DIV/0!</v>
      </c>
    </row>
    <row r="3005" spans="1:51" x14ac:dyDescent="0.25">
      <c r="A3005" s="119"/>
      <c r="B3005" s="83"/>
      <c r="C3005" s="85"/>
      <c r="D3005" s="85"/>
      <c r="E3005" s="85"/>
      <c r="F3005" s="71"/>
      <c r="G3005" s="96"/>
      <c r="H3005" s="16" t="e">
        <f>IF(A3005&gt;$U$1,ROUND(ROUND( U3005*$S$1+(1-$S$1)*G3005,4)+$T$1*ROUND(($S$1*Z3005+(1-$S$1)*(G3005-U3005)^2)^0.5,4),4),Rawdata!AK3005+Rawdata!$T$1*Rawdata!AU3005)</f>
        <v>#DIV/0!</v>
      </c>
      <c r="I3005" s="16" t="e">
        <f>IF(A3005&gt;$V$1,ROUND(ROUND(V3005*$S$1+(1-$S$1)*G3005,4)+$T$1*ROUND(($S$1*AA3005+(1-$S$1)*(G3005-V3005)^2)^0.5,4),4),Rawdata!AL3005+Rawdata!$T$1*Rawdata!AV3005)</f>
        <v>#DIV/0!</v>
      </c>
      <c r="J3005" s="16" t="e">
        <f>IF(A3005&gt;$W$1,ROUND(ROUND( W3005*$S$1+(1-$S$1)*G3005,4)+$T$1*ROUND(($S$1*AB3005+(1-$S$1)*(G3005-W3005)^2)^0.5,4),4),Rawdata!AM3005+Rawdata!$T$1*Rawdata!AW3005)</f>
        <v>#DIV/0!</v>
      </c>
      <c r="K3005" s="16" t="e">
        <f>IF(A3005&gt;$X$1,ROUND(ROUND( X3005*$S$1+(1-$S$1)*G3005,4)+$T$1*ROUND(($S$1*AC3005+(1-$S$1)*(G3005-X3005)^2)^0.5,4),4),Rawdata!AN3005+Rawdata!$T$1*Rawdata!AX3005)</f>
        <v>#DIV/0!</v>
      </c>
      <c r="L3005" s="16" t="e">
        <f>IF(A3005&gt;$Y$1,ROUND(ROUND( Y3005*$S$1+(1-$S$1)*G3005,4)+$T$1*ROUND(($S$1*AD3005+(1-$S$1)*(G3005-Y3005)^2)^0.5,4),4),Rawdata!AO3005+Rawdata!$T$1*Rawdata!AY3005)</f>
        <v>#DIV/0!</v>
      </c>
      <c r="M3005" s="16" t="e">
        <f t="shared" si="1253"/>
        <v>#DIV/0!</v>
      </c>
      <c r="N3005" s="16" t="e">
        <f t="shared" si="1254"/>
        <v>#DIV/0!</v>
      </c>
      <c r="O3005" s="67"/>
      <c r="P3005" s="67"/>
      <c r="Q3005" s="31" t="e">
        <f t="shared" si="1273"/>
        <v>#DIV/0!</v>
      </c>
      <c r="R3005" s="17" t="e">
        <f t="shared" si="1274"/>
        <v>#DIV/0!</v>
      </c>
      <c r="S3005" s="37" t="e">
        <f t="shared" si="1255"/>
        <v>#DIV/0!</v>
      </c>
      <c r="T3005" s="17" t="e">
        <f t="shared" si="1256"/>
        <v>#DIV/0!</v>
      </c>
      <c r="U3005" s="91" t="e">
        <f>IF(A3005&gt;$U$1, U3006*$S$1+(1-$S$1)*G3006,Rawdata!AK3005)</f>
        <v>#DIV/0!</v>
      </c>
      <c r="V3005" s="91" t="e">
        <f>IF(A3005&gt;$V$1,$S$1*V3006+(1-$S$1)*G3006,Rawdata!AL3005)</f>
        <v>#DIV/0!</v>
      </c>
      <c r="W3005" s="91" t="e">
        <f>IF(A3005&gt;$W$1, $S$1*W3006+(1-$S$1)*G3006,Rawdata!AM3005)</f>
        <v>#DIV/0!</v>
      </c>
      <c r="X3005" s="91" t="e">
        <f>IF(A3005&gt;$X$1,$S$1*X3006+(1-$S$1)*G3006,Rawdata!AN3005)</f>
        <v>#DIV/0!</v>
      </c>
      <c r="Y3005" s="91" t="e">
        <f>IF(A3005&gt;$Y$1,$S$1*Y3006+(1-$S$1)*G3006,Rawdata!AO3005)</f>
        <v>#DIV/0!</v>
      </c>
      <c r="Z3005" s="91" t="e">
        <f>IF(A3005&gt;$Z$1,$S$1*Z3006+(1-$S$1)*(G3006-U3006)^2,Rawdata!AP3005)</f>
        <v>#DIV/0!</v>
      </c>
      <c r="AA3005" s="91" t="e">
        <f>IF(A3005&gt;$AA$1,$S$1*AA3006+(1-$S$1)*(G3006-V3006)^2,Rawdata!AQ3005)</f>
        <v>#DIV/0!</v>
      </c>
      <c r="AB3005" s="91" t="e">
        <f>IF(A3005&gt;89,$S$1*AB3006+(1-$S$1)*(G3006-W3006)^2,Rawdata!AR3005)</f>
        <v>#DIV/0!</v>
      </c>
      <c r="AC3005" s="91" t="e">
        <f>IF(A3005&gt;$AC$1,$S$1*AC3006+(1-$S$1)*(G3006-X3006)^2,Rawdata!AS3005)</f>
        <v>#DIV/0!</v>
      </c>
      <c r="AD3005" s="91" t="e">
        <f>IF(A3005&gt;$AD$1,$S$1*AD3006+(1-$S$1)*(G3006-Y3006)^2,Rawdata!AT3005)</f>
        <v>#DIV/0!</v>
      </c>
      <c r="AE3005" s="80" t="e">
        <f t="shared" si="1249"/>
        <v>#DIV/0!</v>
      </c>
      <c r="AF3005" s="81" t="e">
        <f t="shared" si="1250"/>
        <v>#DIV/0!</v>
      </c>
      <c r="AG3005" s="86">
        <f t="shared" si="1272"/>
        <v>0</v>
      </c>
      <c r="AH3005" s="107" t="e">
        <f t="shared" si="1275"/>
        <v>#DIV/0!</v>
      </c>
      <c r="AI3005" s="107" t="e">
        <f t="shared" si="1251"/>
        <v>#DIV/0!</v>
      </c>
      <c r="AJ3005" s="108" t="e">
        <f t="shared" si="1252"/>
        <v>#DIV/0!</v>
      </c>
      <c r="AK3005" s="113" t="e">
        <f t="shared" si="1257"/>
        <v>#DIV/0!</v>
      </c>
      <c r="AL3005" s="113" t="e">
        <f t="shared" si="1258"/>
        <v>#DIV/0!</v>
      </c>
      <c r="AM3005" s="113" t="e">
        <f t="shared" si="1259"/>
        <v>#DIV/0!</v>
      </c>
      <c r="AN3005" s="113" t="e">
        <f t="shared" si="1260"/>
        <v>#DIV/0!</v>
      </c>
      <c r="AO3005" s="113" t="e">
        <f t="shared" si="1261"/>
        <v>#DIV/0!</v>
      </c>
      <c r="AP3005" s="91" t="e">
        <f t="shared" si="1262"/>
        <v>#DIV/0!</v>
      </c>
      <c r="AQ3005" s="91" t="e">
        <f t="shared" si="1263"/>
        <v>#DIV/0!</v>
      </c>
      <c r="AR3005" s="91" t="e">
        <f t="shared" si="1264"/>
        <v>#DIV/0!</v>
      </c>
      <c r="AS3005" s="91" t="e">
        <f t="shared" si="1265"/>
        <v>#DIV/0!</v>
      </c>
      <c r="AT3005" s="91" t="e">
        <f t="shared" si="1266"/>
        <v>#DIV/0!</v>
      </c>
      <c r="AU3005" s="113" t="e">
        <f t="shared" si="1267"/>
        <v>#DIV/0!</v>
      </c>
      <c r="AV3005" s="113" t="e">
        <f t="shared" si="1268"/>
        <v>#DIV/0!</v>
      </c>
      <c r="AW3005" s="113" t="e">
        <f t="shared" si="1269"/>
        <v>#DIV/0!</v>
      </c>
      <c r="AX3005" s="113" t="e">
        <f t="shared" si="1270"/>
        <v>#DIV/0!</v>
      </c>
      <c r="AY3005" s="113" t="e">
        <f t="shared" si="1271"/>
        <v>#DIV/0!</v>
      </c>
    </row>
    <row r="3006" spans="1:51" x14ac:dyDescent="0.25">
      <c r="A3006" s="119"/>
      <c r="B3006" s="83"/>
      <c r="C3006" s="85"/>
      <c r="D3006" s="85"/>
      <c r="E3006" s="85"/>
      <c r="F3006" s="71"/>
      <c r="G3006" s="96"/>
      <c r="H3006" s="16" t="e">
        <f>IF(A3006&gt;$U$1,ROUND(ROUND( U3006*$S$1+(1-$S$1)*G3006,4)+$T$1*ROUND(($S$1*Z3006+(1-$S$1)*(G3006-U3006)^2)^0.5,4),4),Rawdata!AK3006+Rawdata!$T$1*Rawdata!AU3006)</f>
        <v>#DIV/0!</v>
      </c>
      <c r="I3006" s="16" t="e">
        <f>IF(A3006&gt;$V$1,ROUND(ROUND(V3006*$S$1+(1-$S$1)*G3006,4)+$T$1*ROUND(($S$1*AA3006+(1-$S$1)*(G3006-V3006)^2)^0.5,4),4),Rawdata!AL3006+Rawdata!$T$1*Rawdata!AV3006)</f>
        <v>#DIV/0!</v>
      </c>
      <c r="J3006" s="16" t="e">
        <f>IF(A3006&gt;$W$1,ROUND(ROUND( W3006*$S$1+(1-$S$1)*G3006,4)+$T$1*ROUND(($S$1*AB3006+(1-$S$1)*(G3006-W3006)^2)^0.5,4),4),Rawdata!AM3006+Rawdata!$T$1*Rawdata!AW3006)</f>
        <v>#DIV/0!</v>
      </c>
      <c r="K3006" s="16" t="e">
        <f>IF(A3006&gt;$X$1,ROUND(ROUND( X3006*$S$1+(1-$S$1)*G3006,4)+$T$1*ROUND(($S$1*AC3006+(1-$S$1)*(G3006-X3006)^2)^0.5,4),4),Rawdata!AN3006+Rawdata!$T$1*Rawdata!AX3006)</f>
        <v>#DIV/0!</v>
      </c>
      <c r="L3006" s="16" t="e">
        <f>IF(A3006&gt;$Y$1,ROUND(ROUND( Y3006*$S$1+(1-$S$1)*G3006,4)+$T$1*ROUND(($S$1*AD3006+(1-$S$1)*(G3006-Y3006)^2)^0.5,4),4),Rawdata!AO3006+Rawdata!$T$1*Rawdata!AY3006)</f>
        <v>#DIV/0!</v>
      </c>
      <c r="M3006" s="16" t="e">
        <f t="shared" si="1253"/>
        <v>#DIV/0!</v>
      </c>
      <c r="N3006" s="16" t="e">
        <f t="shared" si="1254"/>
        <v>#DIV/0!</v>
      </c>
      <c r="O3006" s="67"/>
      <c r="P3006" s="67"/>
      <c r="Q3006" s="31" t="e">
        <f t="shared" si="1273"/>
        <v>#DIV/0!</v>
      </c>
      <c r="R3006" s="17" t="e">
        <f t="shared" si="1274"/>
        <v>#DIV/0!</v>
      </c>
      <c r="S3006" s="37" t="e">
        <f t="shared" si="1255"/>
        <v>#DIV/0!</v>
      </c>
      <c r="T3006" s="17" t="e">
        <f t="shared" si="1256"/>
        <v>#DIV/0!</v>
      </c>
      <c r="U3006" s="91" t="e">
        <f>IF(A3006&gt;$U$1, U3007*$S$1+(1-$S$1)*G3007,Rawdata!AK3006)</f>
        <v>#DIV/0!</v>
      </c>
      <c r="V3006" s="91" t="e">
        <f>IF(A3006&gt;$V$1,$S$1*V3007+(1-$S$1)*G3007,Rawdata!AL3006)</f>
        <v>#DIV/0!</v>
      </c>
      <c r="W3006" s="91" t="e">
        <f>IF(A3006&gt;$W$1, $S$1*W3007+(1-$S$1)*G3007,Rawdata!AM3006)</f>
        <v>#DIV/0!</v>
      </c>
      <c r="X3006" s="91" t="e">
        <f>IF(A3006&gt;$X$1,$S$1*X3007+(1-$S$1)*G3007,Rawdata!AN3006)</f>
        <v>#DIV/0!</v>
      </c>
      <c r="Y3006" s="91" t="e">
        <f>IF(A3006&gt;$Y$1,$S$1*Y3007+(1-$S$1)*G3007,Rawdata!AO3006)</f>
        <v>#DIV/0!</v>
      </c>
      <c r="Z3006" s="91" t="e">
        <f>IF(A3006&gt;$Z$1,$S$1*Z3007+(1-$S$1)*(G3007-U3007)^2,Rawdata!AP3006)</f>
        <v>#DIV/0!</v>
      </c>
      <c r="AA3006" s="91" t="e">
        <f>IF(A3006&gt;$AA$1,$S$1*AA3007+(1-$S$1)*(G3007-V3007)^2,Rawdata!AQ3006)</f>
        <v>#DIV/0!</v>
      </c>
      <c r="AB3006" s="91" t="e">
        <f>IF(A3006&gt;89,$S$1*AB3007+(1-$S$1)*(G3007-W3007)^2,Rawdata!AR3006)</f>
        <v>#DIV/0!</v>
      </c>
      <c r="AC3006" s="91" t="e">
        <f>IF(A3006&gt;$AC$1,$S$1*AC3007+(1-$S$1)*(G3007-X3007)^2,Rawdata!AS3006)</f>
        <v>#DIV/0!</v>
      </c>
      <c r="AD3006" s="91" t="e">
        <f>IF(A3006&gt;$AD$1,$S$1*AD3007+(1-$S$1)*(G3007-Y3007)^2,Rawdata!AT3006)</f>
        <v>#DIV/0!</v>
      </c>
      <c r="AE3006" s="80" t="e">
        <f t="shared" si="1249"/>
        <v>#DIV/0!</v>
      </c>
      <c r="AF3006" s="81" t="e">
        <f t="shared" si="1250"/>
        <v>#DIV/0!</v>
      </c>
      <c r="AG3006" s="86">
        <f t="shared" si="1272"/>
        <v>0</v>
      </c>
      <c r="AH3006" s="107" t="e">
        <f t="shared" si="1275"/>
        <v>#DIV/0!</v>
      </c>
      <c r="AI3006" s="107" t="e">
        <f t="shared" si="1251"/>
        <v>#DIV/0!</v>
      </c>
      <c r="AJ3006" s="108" t="e">
        <f t="shared" si="1252"/>
        <v>#DIV/0!</v>
      </c>
      <c r="AK3006" s="113" t="e">
        <f t="shared" si="1257"/>
        <v>#DIV/0!</v>
      </c>
      <c r="AL3006" s="113" t="e">
        <f t="shared" si="1258"/>
        <v>#DIV/0!</v>
      </c>
      <c r="AM3006" s="113" t="e">
        <f t="shared" si="1259"/>
        <v>#DIV/0!</v>
      </c>
      <c r="AN3006" s="113" t="e">
        <f t="shared" si="1260"/>
        <v>#DIV/0!</v>
      </c>
      <c r="AO3006" s="113" t="e">
        <f t="shared" si="1261"/>
        <v>#DIV/0!</v>
      </c>
      <c r="AP3006" s="91" t="e">
        <f t="shared" si="1262"/>
        <v>#DIV/0!</v>
      </c>
      <c r="AQ3006" s="91" t="e">
        <f t="shared" si="1263"/>
        <v>#DIV/0!</v>
      </c>
      <c r="AR3006" s="91" t="e">
        <f t="shared" si="1264"/>
        <v>#DIV/0!</v>
      </c>
      <c r="AS3006" s="91" t="e">
        <f t="shared" si="1265"/>
        <v>#DIV/0!</v>
      </c>
      <c r="AT3006" s="91" t="e">
        <f t="shared" si="1266"/>
        <v>#DIV/0!</v>
      </c>
      <c r="AU3006" s="113" t="e">
        <f t="shared" si="1267"/>
        <v>#DIV/0!</v>
      </c>
      <c r="AV3006" s="113" t="e">
        <f t="shared" si="1268"/>
        <v>#DIV/0!</v>
      </c>
      <c r="AW3006" s="113" t="e">
        <f t="shared" si="1269"/>
        <v>#DIV/0!</v>
      </c>
      <c r="AX3006" s="113" t="e">
        <f t="shared" si="1270"/>
        <v>#DIV/0!</v>
      </c>
      <c r="AY3006" s="113" t="e">
        <f t="shared" si="1271"/>
        <v>#DIV/0!</v>
      </c>
    </row>
    <row r="3007" spans="1:51" x14ac:dyDescent="0.25">
      <c r="A3007" s="119"/>
      <c r="B3007" s="83"/>
      <c r="C3007" s="85"/>
      <c r="D3007" s="85"/>
      <c r="E3007" s="85"/>
      <c r="F3007" s="71"/>
      <c r="G3007" s="96"/>
      <c r="H3007" s="16" t="e">
        <f>IF(A3007&gt;$U$1,ROUND(ROUND( U3007*$S$1+(1-$S$1)*G3007,4)+$T$1*ROUND(($S$1*Z3007+(1-$S$1)*(G3007-U3007)^2)^0.5,4),4),Rawdata!AK3007+Rawdata!$T$1*Rawdata!AU3007)</f>
        <v>#DIV/0!</v>
      </c>
      <c r="I3007" s="16" t="e">
        <f>IF(A3007&gt;$V$1,ROUND(ROUND(V3007*$S$1+(1-$S$1)*G3007,4)+$T$1*ROUND(($S$1*AA3007+(1-$S$1)*(G3007-V3007)^2)^0.5,4),4),Rawdata!AL3007+Rawdata!$T$1*Rawdata!AV3007)</f>
        <v>#DIV/0!</v>
      </c>
      <c r="J3007" s="16" t="e">
        <f>IF(A3007&gt;$W$1,ROUND(ROUND( W3007*$S$1+(1-$S$1)*G3007,4)+$T$1*ROUND(($S$1*AB3007+(1-$S$1)*(G3007-W3007)^2)^0.5,4),4),Rawdata!AM3007+Rawdata!$T$1*Rawdata!AW3007)</f>
        <v>#DIV/0!</v>
      </c>
      <c r="K3007" s="16" t="e">
        <f>IF(A3007&gt;$X$1,ROUND(ROUND( X3007*$S$1+(1-$S$1)*G3007,4)+$T$1*ROUND(($S$1*AC3007+(1-$S$1)*(G3007-X3007)^2)^0.5,4),4),Rawdata!AN3007+Rawdata!$T$1*Rawdata!AX3007)</f>
        <v>#DIV/0!</v>
      </c>
      <c r="L3007" s="16" t="e">
        <f>IF(A3007&gt;$Y$1,ROUND(ROUND( Y3007*$S$1+(1-$S$1)*G3007,4)+$T$1*ROUND(($S$1*AD3007+(1-$S$1)*(G3007-Y3007)^2)^0.5,4),4),Rawdata!AO3007+Rawdata!$T$1*Rawdata!AY3007)</f>
        <v>#DIV/0!</v>
      </c>
      <c r="M3007" s="16" t="e">
        <f t="shared" si="1253"/>
        <v>#DIV/0!</v>
      </c>
      <c r="N3007" s="16" t="e">
        <f t="shared" si="1254"/>
        <v>#DIV/0!</v>
      </c>
      <c r="O3007" s="67"/>
      <c r="P3007" s="67"/>
      <c r="Q3007" s="31" t="e">
        <f t="shared" si="1273"/>
        <v>#DIV/0!</v>
      </c>
      <c r="R3007" s="17" t="e">
        <f t="shared" si="1274"/>
        <v>#DIV/0!</v>
      </c>
      <c r="S3007" s="37" t="e">
        <f t="shared" si="1255"/>
        <v>#DIV/0!</v>
      </c>
      <c r="T3007" s="17" t="e">
        <f t="shared" si="1256"/>
        <v>#DIV/0!</v>
      </c>
      <c r="U3007" s="91" t="e">
        <f>IF(A3007&gt;$U$1, U3008*$S$1+(1-$S$1)*G3008,Rawdata!AK3007)</f>
        <v>#DIV/0!</v>
      </c>
      <c r="V3007" s="91" t="e">
        <f>IF(A3007&gt;$V$1,$S$1*V3008+(1-$S$1)*G3008,Rawdata!AL3007)</f>
        <v>#DIV/0!</v>
      </c>
      <c r="W3007" s="91" t="e">
        <f>IF(A3007&gt;$W$1, $S$1*W3008+(1-$S$1)*G3008,Rawdata!AM3007)</f>
        <v>#DIV/0!</v>
      </c>
      <c r="X3007" s="91" t="e">
        <f>IF(A3007&gt;$X$1,$S$1*X3008+(1-$S$1)*G3008,Rawdata!AN3007)</f>
        <v>#DIV/0!</v>
      </c>
      <c r="Y3007" s="91" t="e">
        <f>IF(A3007&gt;$Y$1,$S$1*Y3008+(1-$S$1)*G3008,Rawdata!AO3007)</f>
        <v>#DIV/0!</v>
      </c>
      <c r="Z3007" s="91" t="e">
        <f>IF(A3007&gt;$Z$1,$S$1*Z3008+(1-$S$1)*(G3008-U3008)^2,Rawdata!AP3007)</f>
        <v>#DIV/0!</v>
      </c>
      <c r="AA3007" s="91" t="e">
        <f>IF(A3007&gt;$AA$1,$S$1*AA3008+(1-$S$1)*(G3008-V3008)^2,Rawdata!AQ3007)</f>
        <v>#DIV/0!</v>
      </c>
      <c r="AB3007" s="91" t="e">
        <f>IF(A3007&gt;89,$S$1*AB3008+(1-$S$1)*(G3008-W3008)^2,Rawdata!AR3007)</f>
        <v>#DIV/0!</v>
      </c>
      <c r="AC3007" s="91" t="e">
        <f>IF(A3007&gt;$AC$1,$S$1*AC3008+(1-$S$1)*(G3008-X3008)^2,Rawdata!AS3007)</f>
        <v>#DIV/0!</v>
      </c>
      <c r="AD3007" s="91" t="e">
        <f>IF(A3007&gt;$AD$1,$S$1*AD3008+(1-$S$1)*(G3008-Y3008)^2,Rawdata!AT3007)</f>
        <v>#DIV/0!</v>
      </c>
      <c r="AE3007" s="80" t="e">
        <f t="shared" si="1249"/>
        <v>#DIV/0!</v>
      </c>
      <c r="AF3007" s="81" t="e">
        <f t="shared" si="1250"/>
        <v>#DIV/0!</v>
      </c>
      <c r="AG3007" s="86">
        <f t="shared" si="1272"/>
        <v>0</v>
      </c>
      <c r="AH3007" s="107" t="e">
        <f t="shared" si="1275"/>
        <v>#DIV/0!</v>
      </c>
      <c r="AI3007" s="107" t="e">
        <f t="shared" si="1251"/>
        <v>#DIV/0!</v>
      </c>
      <c r="AJ3007" s="108" t="e">
        <f t="shared" si="1252"/>
        <v>#DIV/0!</v>
      </c>
      <c r="AK3007" s="113" t="e">
        <f t="shared" si="1257"/>
        <v>#DIV/0!</v>
      </c>
      <c r="AL3007" s="113" t="e">
        <f t="shared" si="1258"/>
        <v>#DIV/0!</v>
      </c>
      <c r="AM3007" s="113" t="e">
        <f t="shared" si="1259"/>
        <v>#DIV/0!</v>
      </c>
      <c r="AN3007" s="113" t="e">
        <f t="shared" si="1260"/>
        <v>#DIV/0!</v>
      </c>
      <c r="AO3007" s="113" t="e">
        <f t="shared" si="1261"/>
        <v>#DIV/0!</v>
      </c>
      <c r="AP3007" s="91" t="e">
        <f t="shared" si="1262"/>
        <v>#DIV/0!</v>
      </c>
      <c r="AQ3007" s="91" t="e">
        <f t="shared" si="1263"/>
        <v>#DIV/0!</v>
      </c>
      <c r="AR3007" s="91" t="e">
        <f t="shared" si="1264"/>
        <v>#DIV/0!</v>
      </c>
      <c r="AS3007" s="91" t="e">
        <f t="shared" si="1265"/>
        <v>#DIV/0!</v>
      </c>
      <c r="AT3007" s="91" t="e">
        <f t="shared" si="1266"/>
        <v>#DIV/0!</v>
      </c>
      <c r="AU3007" s="113" t="e">
        <f t="shared" si="1267"/>
        <v>#DIV/0!</v>
      </c>
      <c r="AV3007" s="113" t="e">
        <f t="shared" si="1268"/>
        <v>#DIV/0!</v>
      </c>
      <c r="AW3007" s="113" t="e">
        <f t="shared" si="1269"/>
        <v>#DIV/0!</v>
      </c>
      <c r="AX3007" s="113" t="e">
        <f t="shared" si="1270"/>
        <v>#DIV/0!</v>
      </c>
      <c r="AY3007" s="113" t="e">
        <f t="shared" si="1271"/>
        <v>#DIV/0!</v>
      </c>
    </row>
    <row r="3008" spans="1:51" x14ac:dyDescent="0.25">
      <c r="A3008" s="119"/>
      <c r="B3008" s="83"/>
      <c r="C3008" s="85"/>
      <c r="D3008" s="85"/>
      <c r="E3008" s="85"/>
      <c r="F3008" s="71"/>
      <c r="G3008" s="96"/>
      <c r="H3008" s="16" t="e">
        <f>IF(A3008&gt;$U$1,ROUND(ROUND( U3008*$S$1+(1-$S$1)*G3008,4)+$T$1*ROUND(($S$1*Z3008+(1-$S$1)*(G3008-U3008)^2)^0.5,4),4),Rawdata!AK3008+Rawdata!$T$1*Rawdata!AU3008)</f>
        <v>#DIV/0!</v>
      </c>
      <c r="I3008" s="16" t="e">
        <f>IF(A3008&gt;$V$1,ROUND(ROUND(V3008*$S$1+(1-$S$1)*G3008,4)+$T$1*ROUND(($S$1*AA3008+(1-$S$1)*(G3008-V3008)^2)^0.5,4),4),Rawdata!AL3008+Rawdata!$T$1*Rawdata!AV3008)</f>
        <v>#DIV/0!</v>
      </c>
      <c r="J3008" s="16" t="e">
        <f>IF(A3008&gt;$W$1,ROUND(ROUND( W3008*$S$1+(1-$S$1)*G3008,4)+$T$1*ROUND(($S$1*AB3008+(1-$S$1)*(G3008-W3008)^2)^0.5,4),4),Rawdata!AM3008+Rawdata!$T$1*Rawdata!AW3008)</f>
        <v>#DIV/0!</v>
      </c>
      <c r="K3008" s="16" t="e">
        <f>IF(A3008&gt;$X$1,ROUND(ROUND( X3008*$S$1+(1-$S$1)*G3008,4)+$T$1*ROUND(($S$1*AC3008+(1-$S$1)*(G3008-X3008)^2)^0.5,4),4),Rawdata!AN3008+Rawdata!$T$1*Rawdata!AX3008)</f>
        <v>#DIV/0!</v>
      </c>
      <c r="L3008" s="16" t="e">
        <f>IF(A3008&gt;$Y$1,ROUND(ROUND( Y3008*$S$1+(1-$S$1)*G3008,4)+$T$1*ROUND(($S$1*AD3008+(1-$S$1)*(G3008-Y3008)^2)^0.5,4),4),Rawdata!AO3008+Rawdata!$T$1*Rawdata!AY3008)</f>
        <v>#DIV/0!</v>
      </c>
      <c r="M3008" s="16" t="e">
        <f t="shared" si="1253"/>
        <v>#DIV/0!</v>
      </c>
      <c r="N3008" s="16" t="e">
        <f t="shared" si="1254"/>
        <v>#DIV/0!</v>
      </c>
      <c r="O3008" s="67"/>
      <c r="P3008" s="67"/>
      <c r="Q3008" s="31" t="e">
        <f t="shared" si="1273"/>
        <v>#DIV/0!</v>
      </c>
      <c r="R3008" s="17" t="e">
        <f t="shared" si="1274"/>
        <v>#DIV/0!</v>
      </c>
      <c r="S3008" s="37" t="e">
        <f t="shared" si="1255"/>
        <v>#DIV/0!</v>
      </c>
      <c r="T3008" s="17" t="e">
        <f t="shared" si="1256"/>
        <v>#DIV/0!</v>
      </c>
      <c r="U3008" s="91" t="e">
        <f>IF(A3008&gt;$U$1, U3009*$S$1+(1-$S$1)*G3009,Rawdata!AK3008)</f>
        <v>#DIV/0!</v>
      </c>
      <c r="V3008" s="91" t="e">
        <f>IF(A3008&gt;$V$1,$S$1*V3009+(1-$S$1)*G3009,Rawdata!AL3008)</f>
        <v>#DIV/0!</v>
      </c>
      <c r="W3008" s="91" t="e">
        <f>IF(A3008&gt;$W$1, $S$1*W3009+(1-$S$1)*G3009,Rawdata!AM3008)</f>
        <v>#DIV/0!</v>
      </c>
      <c r="X3008" s="91" t="e">
        <f>IF(A3008&gt;$X$1,$S$1*X3009+(1-$S$1)*G3009,Rawdata!AN3008)</f>
        <v>#DIV/0!</v>
      </c>
      <c r="Y3008" s="91" t="e">
        <f>IF(A3008&gt;$Y$1,$S$1*Y3009+(1-$S$1)*G3009,Rawdata!AO3008)</f>
        <v>#DIV/0!</v>
      </c>
      <c r="Z3008" s="91" t="e">
        <f>IF(A3008&gt;$Z$1,$S$1*Z3009+(1-$S$1)*(G3009-U3009)^2,Rawdata!AP3008)</f>
        <v>#DIV/0!</v>
      </c>
      <c r="AA3008" s="91" t="e">
        <f>IF(A3008&gt;$AA$1,$S$1*AA3009+(1-$S$1)*(G3009-V3009)^2,Rawdata!AQ3008)</f>
        <v>#DIV/0!</v>
      </c>
      <c r="AB3008" s="91" t="e">
        <f>IF(A3008&gt;89,$S$1*AB3009+(1-$S$1)*(G3009-W3009)^2,Rawdata!AR3008)</f>
        <v>#DIV/0!</v>
      </c>
      <c r="AC3008" s="91" t="e">
        <f>IF(A3008&gt;$AC$1,$S$1*AC3009+(1-$S$1)*(G3009-X3009)^2,Rawdata!AS3008)</f>
        <v>#DIV/0!</v>
      </c>
      <c r="AD3008" s="91" t="e">
        <f>IF(A3008&gt;$AD$1,$S$1*AD3009+(1-$S$1)*(G3009-Y3009)^2,Rawdata!AT3008)</f>
        <v>#DIV/0!</v>
      </c>
      <c r="AE3008" s="80" t="e">
        <f t="shared" si="1249"/>
        <v>#DIV/0!</v>
      </c>
      <c r="AF3008" s="81" t="e">
        <f t="shared" si="1250"/>
        <v>#DIV/0!</v>
      </c>
      <c r="AG3008" s="86">
        <f t="shared" si="1272"/>
        <v>0</v>
      </c>
      <c r="AH3008" s="107" t="e">
        <f t="shared" si="1275"/>
        <v>#DIV/0!</v>
      </c>
      <c r="AI3008" s="107" t="e">
        <f t="shared" si="1251"/>
        <v>#DIV/0!</v>
      </c>
      <c r="AJ3008" s="108" t="e">
        <f t="shared" si="1252"/>
        <v>#DIV/0!</v>
      </c>
      <c r="AK3008" s="113" t="e">
        <f t="shared" si="1257"/>
        <v>#DIV/0!</v>
      </c>
      <c r="AL3008" s="113" t="e">
        <f t="shared" si="1258"/>
        <v>#DIV/0!</v>
      </c>
      <c r="AM3008" s="113" t="e">
        <f t="shared" si="1259"/>
        <v>#DIV/0!</v>
      </c>
      <c r="AN3008" s="113" t="e">
        <f t="shared" si="1260"/>
        <v>#DIV/0!</v>
      </c>
      <c r="AO3008" s="113" t="e">
        <f t="shared" si="1261"/>
        <v>#DIV/0!</v>
      </c>
      <c r="AP3008" s="91" t="e">
        <f t="shared" si="1262"/>
        <v>#DIV/0!</v>
      </c>
      <c r="AQ3008" s="91" t="e">
        <f t="shared" si="1263"/>
        <v>#DIV/0!</v>
      </c>
      <c r="AR3008" s="91" t="e">
        <f t="shared" si="1264"/>
        <v>#DIV/0!</v>
      </c>
      <c r="AS3008" s="91" t="e">
        <f t="shared" si="1265"/>
        <v>#DIV/0!</v>
      </c>
      <c r="AT3008" s="91" t="e">
        <f t="shared" si="1266"/>
        <v>#DIV/0!</v>
      </c>
      <c r="AU3008" s="113" t="e">
        <f t="shared" si="1267"/>
        <v>#DIV/0!</v>
      </c>
      <c r="AV3008" s="113" t="e">
        <f t="shared" si="1268"/>
        <v>#DIV/0!</v>
      </c>
      <c r="AW3008" s="113" t="e">
        <f t="shared" si="1269"/>
        <v>#DIV/0!</v>
      </c>
      <c r="AX3008" s="113" t="e">
        <f t="shared" si="1270"/>
        <v>#DIV/0!</v>
      </c>
      <c r="AY3008" s="113" t="e">
        <f t="shared" si="1271"/>
        <v>#DIV/0!</v>
      </c>
    </row>
    <row r="3009" spans="1:51" x14ac:dyDescent="0.25">
      <c r="A3009" s="119"/>
      <c r="B3009" s="83"/>
      <c r="C3009" s="85"/>
      <c r="D3009" s="85"/>
      <c r="E3009" s="85"/>
      <c r="F3009" s="71"/>
      <c r="G3009" s="96"/>
      <c r="H3009" s="16" t="e">
        <f>IF(A3009&gt;$U$1,ROUND(ROUND( U3009*$S$1+(1-$S$1)*G3009,4)+$T$1*ROUND(($S$1*Z3009+(1-$S$1)*(G3009-U3009)^2)^0.5,4),4),Rawdata!AK3009+Rawdata!$T$1*Rawdata!AU3009)</f>
        <v>#DIV/0!</v>
      </c>
      <c r="I3009" s="16" t="e">
        <f>IF(A3009&gt;$V$1,ROUND(ROUND(V3009*$S$1+(1-$S$1)*G3009,4)+$T$1*ROUND(($S$1*AA3009+(1-$S$1)*(G3009-V3009)^2)^0.5,4),4),Rawdata!AL3009+Rawdata!$T$1*Rawdata!AV3009)</f>
        <v>#DIV/0!</v>
      </c>
      <c r="J3009" s="16" t="e">
        <f>IF(A3009&gt;$W$1,ROUND(ROUND( W3009*$S$1+(1-$S$1)*G3009,4)+$T$1*ROUND(($S$1*AB3009+(1-$S$1)*(G3009-W3009)^2)^0.5,4),4),Rawdata!AM3009+Rawdata!$T$1*Rawdata!AW3009)</f>
        <v>#DIV/0!</v>
      </c>
      <c r="K3009" s="16" t="e">
        <f>IF(A3009&gt;$X$1,ROUND(ROUND( X3009*$S$1+(1-$S$1)*G3009,4)+$T$1*ROUND(($S$1*AC3009+(1-$S$1)*(G3009-X3009)^2)^0.5,4),4),Rawdata!AN3009+Rawdata!$T$1*Rawdata!AX3009)</f>
        <v>#DIV/0!</v>
      </c>
      <c r="L3009" s="16" t="e">
        <f>IF(A3009&gt;$Y$1,ROUND(ROUND( Y3009*$S$1+(1-$S$1)*G3009,4)+$T$1*ROUND(($S$1*AD3009+(1-$S$1)*(G3009-Y3009)^2)^0.5,4),4),Rawdata!AO3009+Rawdata!$T$1*Rawdata!AY3009)</f>
        <v>#DIV/0!</v>
      </c>
      <c r="M3009" s="16" t="e">
        <f t="shared" si="1253"/>
        <v>#DIV/0!</v>
      </c>
      <c r="N3009" s="16" t="e">
        <f t="shared" si="1254"/>
        <v>#DIV/0!</v>
      </c>
      <c r="O3009" s="67"/>
      <c r="P3009" s="67"/>
      <c r="Q3009" s="31" t="e">
        <f t="shared" si="1273"/>
        <v>#DIV/0!</v>
      </c>
      <c r="R3009" s="17" t="e">
        <f t="shared" si="1274"/>
        <v>#DIV/0!</v>
      </c>
      <c r="S3009" s="37" t="e">
        <f t="shared" si="1255"/>
        <v>#DIV/0!</v>
      </c>
      <c r="T3009" s="17" t="e">
        <f t="shared" si="1256"/>
        <v>#DIV/0!</v>
      </c>
      <c r="U3009" s="91" t="e">
        <f>IF(A3009&gt;$U$1, U3010*$S$1+(1-$S$1)*G3010,Rawdata!AK3009)</f>
        <v>#DIV/0!</v>
      </c>
      <c r="V3009" s="91" t="e">
        <f>IF(A3009&gt;$V$1,$S$1*V3010+(1-$S$1)*G3010,Rawdata!AL3009)</f>
        <v>#DIV/0!</v>
      </c>
      <c r="W3009" s="91" t="e">
        <f>IF(A3009&gt;$W$1, $S$1*W3010+(1-$S$1)*G3010,Rawdata!AM3009)</f>
        <v>#DIV/0!</v>
      </c>
      <c r="X3009" s="91" t="e">
        <f>IF(A3009&gt;$X$1,$S$1*X3010+(1-$S$1)*G3010,Rawdata!AN3009)</f>
        <v>#DIV/0!</v>
      </c>
      <c r="Y3009" s="91" t="e">
        <f>IF(A3009&gt;$Y$1,$S$1*Y3010+(1-$S$1)*G3010,Rawdata!AO3009)</f>
        <v>#DIV/0!</v>
      </c>
      <c r="Z3009" s="91" t="e">
        <f>IF(A3009&gt;$Z$1,$S$1*Z3010+(1-$S$1)*(G3010-U3010)^2,Rawdata!AP3009)</f>
        <v>#DIV/0!</v>
      </c>
      <c r="AA3009" s="91" t="e">
        <f>IF(A3009&gt;$AA$1,$S$1*AA3010+(1-$S$1)*(G3010-V3010)^2,Rawdata!AQ3009)</f>
        <v>#DIV/0!</v>
      </c>
      <c r="AB3009" s="91" t="e">
        <f>IF(A3009&gt;89,$S$1*AB3010+(1-$S$1)*(G3010-W3010)^2,Rawdata!AR3009)</f>
        <v>#DIV/0!</v>
      </c>
      <c r="AC3009" s="91" t="e">
        <f>IF(A3009&gt;$AC$1,$S$1*AC3010+(1-$S$1)*(G3010-X3010)^2,Rawdata!AS3009)</f>
        <v>#DIV/0!</v>
      </c>
      <c r="AD3009" s="91" t="e">
        <f>IF(A3009&gt;$AD$1,$S$1*AD3010+(1-$S$1)*(G3010-Y3010)^2,Rawdata!AT3009)</f>
        <v>#DIV/0!</v>
      </c>
      <c r="AE3009" s="80" t="e">
        <f t="shared" si="1249"/>
        <v>#DIV/0!</v>
      </c>
      <c r="AF3009" s="81" t="e">
        <f t="shared" si="1250"/>
        <v>#DIV/0!</v>
      </c>
      <c r="AG3009" s="86">
        <f t="shared" si="1272"/>
        <v>0</v>
      </c>
      <c r="AH3009" s="107" t="e">
        <f t="shared" si="1275"/>
        <v>#DIV/0!</v>
      </c>
      <c r="AI3009" s="107" t="e">
        <f t="shared" si="1251"/>
        <v>#DIV/0!</v>
      </c>
      <c r="AJ3009" s="108" t="e">
        <f t="shared" si="1252"/>
        <v>#DIV/0!</v>
      </c>
      <c r="AK3009" s="113" t="e">
        <f t="shared" si="1257"/>
        <v>#DIV/0!</v>
      </c>
      <c r="AL3009" s="113" t="e">
        <f t="shared" si="1258"/>
        <v>#DIV/0!</v>
      </c>
      <c r="AM3009" s="113" t="e">
        <f t="shared" si="1259"/>
        <v>#DIV/0!</v>
      </c>
      <c r="AN3009" s="113" t="e">
        <f t="shared" si="1260"/>
        <v>#DIV/0!</v>
      </c>
      <c r="AO3009" s="113" t="e">
        <f t="shared" si="1261"/>
        <v>#DIV/0!</v>
      </c>
      <c r="AP3009" s="91" t="e">
        <f t="shared" si="1262"/>
        <v>#DIV/0!</v>
      </c>
      <c r="AQ3009" s="91" t="e">
        <f t="shared" si="1263"/>
        <v>#DIV/0!</v>
      </c>
      <c r="AR3009" s="91" t="e">
        <f t="shared" si="1264"/>
        <v>#DIV/0!</v>
      </c>
      <c r="AS3009" s="91" t="e">
        <f t="shared" si="1265"/>
        <v>#DIV/0!</v>
      </c>
      <c r="AT3009" s="91" t="e">
        <f t="shared" si="1266"/>
        <v>#DIV/0!</v>
      </c>
      <c r="AU3009" s="113" t="e">
        <f t="shared" si="1267"/>
        <v>#DIV/0!</v>
      </c>
      <c r="AV3009" s="113" t="e">
        <f t="shared" si="1268"/>
        <v>#DIV/0!</v>
      </c>
      <c r="AW3009" s="113" t="e">
        <f t="shared" si="1269"/>
        <v>#DIV/0!</v>
      </c>
      <c r="AX3009" s="113" t="e">
        <f t="shared" si="1270"/>
        <v>#DIV/0!</v>
      </c>
      <c r="AY3009" s="113" t="e">
        <f t="shared" si="1271"/>
        <v>#DIV/0!</v>
      </c>
    </row>
    <row r="3010" spans="1:51" x14ac:dyDescent="0.25">
      <c r="A3010" s="119"/>
      <c r="B3010" s="83"/>
      <c r="C3010" s="85"/>
      <c r="D3010" s="85"/>
      <c r="E3010" s="85"/>
      <c r="F3010" s="71"/>
      <c r="G3010" s="96"/>
      <c r="H3010" s="16" t="e">
        <f>IF(A3010&gt;$U$1,ROUND(ROUND( U3010*$S$1+(1-$S$1)*G3010,4)+$T$1*ROUND(($S$1*Z3010+(1-$S$1)*(G3010-U3010)^2)^0.5,4),4),Rawdata!AK3010+Rawdata!$T$1*Rawdata!AU3010)</f>
        <v>#DIV/0!</v>
      </c>
      <c r="I3010" s="16" t="e">
        <f>IF(A3010&gt;$V$1,ROUND(ROUND(V3010*$S$1+(1-$S$1)*G3010,4)+$T$1*ROUND(($S$1*AA3010+(1-$S$1)*(G3010-V3010)^2)^0.5,4),4),Rawdata!AL3010+Rawdata!$T$1*Rawdata!AV3010)</f>
        <v>#DIV/0!</v>
      </c>
      <c r="J3010" s="16" t="e">
        <f>IF(A3010&gt;$W$1,ROUND(ROUND( W3010*$S$1+(1-$S$1)*G3010,4)+$T$1*ROUND(($S$1*AB3010+(1-$S$1)*(G3010-W3010)^2)^0.5,4),4),Rawdata!AM3010+Rawdata!$T$1*Rawdata!AW3010)</f>
        <v>#DIV/0!</v>
      </c>
      <c r="K3010" s="16" t="e">
        <f>IF(A3010&gt;$X$1,ROUND(ROUND( X3010*$S$1+(1-$S$1)*G3010,4)+$T$1*ROUND(($S$1*AC3010+(1-$S$1)*(G3010-X3010)^2)^0.5,4),4),Rawdata!AN3010+Rawdata!$T$1*Rawdata!AX3010)</f>
        <v>#DIV/0!</v>
      </c>
      <c r="L3010" s="16" t="e">
        <f>IF(A3010&gt;$Y$1,ROUND(ROUND( Y3010*$S$1+(1-$S$1)*G3010,4)+$T$1*ROUND(($S$1*AD3010+(1-$S$1)*(G3010-Y3010)^2)^0.5,4),4),Rawdata!AO3010+Rawdata!$T$1*Rawdata!AY3010)</f>
        <v>#DIV/0!</v>
      </c>
      <c r="M3010" s="16" t="e">
        <f t="shared" si="1253"/>
        <v>#DIV/0!</v>
      </c>
      <c r="N3010" s="16" t="e">
        <f t="shared" si="1254"/>
        <v>#DIV/0!</v>
      </c>
      <c r="O3010" s="67"/>
      <c r="P3010" s="67"/>
      <c r="Q3010" s="31" t="e">
        <f t="shared" si="1273"/>
        <v>#DIV/0!</v>
      </c>
      <c r="R3010" s="17" t="e">
        <f t="shared" si="1274"/>
        <v>#DIV/0!</v>
      </c>
      <c r="S3010" s="37" t="e">
        <f t="shared" si="1255"/>
        <v>#DIV/0!</v>
      </c>
      <c r="T3010" s="17" t="e">
        <f t="shared" si="1256"/>
        <v>#DIV/0!</v>
      </c>
      <c r="U3010" s="91" t="e">
        <f>IF(A3010&gt;$U$1, U3011*$S$1+(1-$S$1)*G3011,Rawdata!AK3010)</f>
        <v>#DIV/0!</v>
      </c>
      <c r="V3010" s="91" t="e">
        <f>IF(A3010&gt;$V$1,$S$1*V3011+(1-$S$1)*G3011,Rawdata!AL3010)</f>
        <v>#DIV/0!</v>
      </c>
      <c r="W3010" s="91" t="e">
        <f>IF(A3010&gt;$W$1, $S$1*W3011+(1-$S$1)*G3011,Rawdata!AM3010)</f>
        <v>#DIV/0!</v>
      </c>
      <c r="X3010" s="91" t="e">
        <f>IF(A3010&gt;$X$1,$S$1*X3011+(1-$S$1)*G3011,Rawdata!AN3010)</f>
        <v>#DIV/0!</v>
      </c>
      <c r="Y3010" s="91" t="e">
        <f>IF(A3010&gt;$Y$1,$S$1*Y3011+(1-$S$1)*G3011,Rawdata!AO3010)</f>
        <v>#DIV/0!</v>
      </c>
      <c r="Z3010" s="91" t="e">
        <f>IF(A3010&gt;$Z$1,$S$1*Z3011+(1-$S$1)*(G3011-U3011)^2,Rawdata!AP3010)</f>
        <v>#DIV/0!</v>
      </c>
      <c r="AA3010" s="91" t="e">
        <f>IF(A3010&gt;$AA$1,$S$1*AA3011+(1-$S$1)*(G3011-V3011)^2,Rawdata!AQ3010)</f>
        <v>#DIV/0!</v>
      </c>
      <c r="AB3010" s="91" t="e">
        <f>IF(A3010&gt;89,$S$1*AB3011+(1-$S$1)*(G3011-W3011)^2,Rawdata!AR3010)</f>
        <v>#DIV/0!</v>
      </c>
      <c r="AC3010" s="91" t="e">
        <f>IF(A3010&gt;$AC$1,$S$1*AC3011+(1-$S$1)*(G3011-X3011)^2,Rawdata!AS3010)</f>
        <v>#DIV/0!</v>
      </c>
      <c r="AD3010" s="91" t="e">
        <f>IF(A3010&gt;$AD$1,$S$1*AD3011+(1-$S$1)*(G3011-Y3011)^2,Rawdata!AT3010)</f>
        <v>#DIV/0!</v>
      </c>
      <c r="AE3010" s="80" t="e">
        <f t="shared" si="1249"/>
        <v>#DIV/0!</v>
      </c>
      <c r="AF3010" s="81" t="e">
        <f t="shared" si="1250"/>
        <v>#DIV/0!</v>
      </c>
      <c r="AG3010" s="86">
        <f t="shared" si="1272"/>
        <v>0</v>
      </c>
      <c r="AH3010" s="107" t="e">
        <f t="shared" si="1275"/>
        <v>#DIV/0!</v>
      </c>
      <c r="AI3010" s="107" t="e">
        <f t="shared" si="1251"/>
        <v>#DIV/0!</v>
      </c>
      <c r="AJ3010" s="108" t="e">
        <f t="shared" si="1252"/>
        <v>#DIV/0!</v>
      </c>
      <c r="AK3010" s="113" t="e">
        <f t="shared" si="1257"/>
        <v>#DIV/0!</v>
      </c>
      <c r="AL3010" s="113" t="e">
        <f t="shared" si="1258"/>
        <v>#DIV/0!</v>
      </c>
      <c r="AM3010" s="113" t="e">
        <f t="shared" si="1259"/>
        <v>#DIV/0!</v>
      </c>
      <c r="AN3010" s="113" t="e">
        <f t="shared" si="1260"/>
        <v>#DIV/0!</v>
      </c>
      <c r="AO3010" s="113" t="e">
        <f t="shared" si="1261"/>
        <v>#DIV/0!</v>
      </c>
      <c r="AP3010" s="91" t="e">
        <f t="shared" si="1262"/>
        <v>#DIV/0!</v>
      </c>
      <c r="AQ3010" s="91" t="e">
        <f t="shared" si="1263"/>
        <v>#DIV/0!</v>
      </c>
      <c r="AR3010" s="91" t="e">
        <f t="shared" si="1264"/>
        <v>#DIV/0!</v>
      </c>
      <c r="AS3010" s="91" t="e">
        <f t="shared" si="1265"/>
        <v>#DIV/0!</v>
      </c>
      <c r="AT3010" s="91" t="e">
        <f t="shared" si="1266"/>
        <v>#DIV/0!</v>
      </c>
      <c r="AU3010" s="113" t="e">
        <f t="shared" si="1267"/>
        <v>#DIV/0!</v>
      </c>
      <c r="AV3010" s="113" t="e">
        <f t="shared" si="1268"/>
        <v>#DIV/0!</v>
      </c>
      <c r="AW3010" s="113" t="e">
        <f t="shared" si="1269"/>
        <v>#DIV/0!</v>
      </c>
      <c r="AX3010" s="113" t="e">
        <f t="shared" si="1270"/>
        <v>#DIV/0!</v>
      </c>
      <c r="AY3010" s="113" t="e">
        <f t="shared" si="1271"/>
        <v>#DIV/0!</v>
      </c>
    </row>
    <row r="3011" spans="1:51" x14ac:dyDescent="0.25">
      <c r="A3011" s="119"/>
      <c r="B3011" s="83"/>
      <c r="C3011" s="85"/>
      <c r="D3011" s="85"/>
      <c r="E3011" s="85"/>
      <c r="F3011" s="71"/>
      <c r="G3011" s="96"/>
      <c r="H3011" s="16" t="e">
        <f>IF(A3011&gt;$U$1,ROUND(ROUND( U3011*$S$1+(1-$S$1)*G3011,4)+$T$1*ROUND(($S$1*Z3011+(1-$S$1)*(G3011-U3011)^2)^0.5,4),4),Rawdata!AK3011+Rawdata!$T$1*Rawdata!AU3011)</f>
        <v>#DIV/0!</v>
      </c>
      <c r="I3011" s="16" t="e">
        <f>IF(A3011&gt;$V$1,ROUND(ROUND(V3011*$S$1+(1-$S$1)*G3011,4)+$T$1*ROUND(($S$1*AA3011+(1-$S$1)*(G3011-V3011)^2)^0.5,4),4),Rawdata!AL3011+Rawdata!$T$1*Rawdata!AV3011)</f>
        <v>#DIV/0!</v>
      </c>
      <c r="J3011" s="16" t="e">
        <f>IF(A3011&gt;$W$1,ROUND(ROUND( W3011*$S$1+(1-$S$1)*G3011,4)+$T$1*ROUND(($S$1*AB3011+(1-$S$1)*(G3011-W3011)^2)^0.5,4),4),Rawdata!AM3011+Rawdata!$T$1*Rawdata!AW3011)</f>
        <v>#DIV/0!</v>
      </c>
      <c r="K3011" s="16" t="e">
        <f>IF(A3011&gt;$X$1,ROUND(ROUND( X3011*$S$1+(1-$S$1)*G3011,4)+$T$1*ROUND(($S$1*AC3011+(1-$S$1)*(G3011-X3011)^2)^0.5,4),4),Rawdata!AN3011+Rawdata!$T$1*Rawdata!AX3011)</f>
        <v>#DIV/0!</v>
      </c>
      <c r="L3011" s="16" t="e">
        <f>IF(A3011&gt;$Y$1,ROUND(ROUND( Y3011*$S$1+(1-$S$1)*G3011,4)+$T$1*ROUND(($S$1*AD3011+(1-$S$1)*(G3011-Y3011)^2)^0.5,4),4),Rawdata!AO3011+Rawdata!$T$1*Rawdata!AY3011)</f>
        <v>#DIV/0!</v>
      </c>
      <c r="M3011" s="16" t="e">
        <f t="shared" si="1253"/>
        <v>#DIV/0!</v>
      </c>
      <c r="N3011" s="16" t="e">
        <f t="shared" si="1254"/>
        <v>#DIV/0!</v>
      </c>
      <c r="O3011" s="67"/>
      <c r="P3011" s="67"/>
      <c r="Q3011" s="31" t="e">
        <f t="shared" si="1273"/>
        <v>#DIV/0!</v>
      </c>
      <c r="R3011" s="17" t="e">
        <f t="shared" si="1274"/>
        <v>#DIV/0!</v>
      </c>
      <c r="S3011" s="37" t="e">
        <f t="shared" si="1255"/>
        <v>#DIV/0!</v>
      </c>
      <c r="T3011" s="17" t="e">
        <f t="shared" si="1256"/>
        <v>#DIV/0!</v>
      </c>
      <c r="U3011" s="91" t="e">
        <f>IF(A3011&gt;$U$1, U3012*$S$1+(1-$S$1)*G3012,Rawdata!AK3011)</f>
        <v>#DIV/0!</v>
      </c>
      <c r="V3011" s="91" t="e">
        <f>IF(A3011&gt;$V$1,$S$1*V3012+(1-$S$1)*G3012,Rawdata!AL3011)</f>
        <v>#DIV/0!</v>
      </c>
      <c r="W3011" s="91" t="e">
        <f>IF(A3011&gt;$W$1, $S$1*W3012+(1-$S$1)*G3012,Rawdata!AM3011)</f>
        <v>#DIV/0!</v>
      </c>
      <c r="X3011" s="91" t="e">
        <f>IF(A3011&gt;$X$1,$S$1*X3012+(1-$S$1)*G3012,Rawdata!AN3011)</f>
        <v>#DIV/0!</v>
      </c>
      <c r="Y3011" s="91" t="e">
        <f>IF(A3011&gt;$Y$1,$S$1*Y3012+(1-$S$1)*G3012,Rawdata!AO3011)</f>
        <v>#DIV/0!</v>
      </c>
      <c r="Z3011" s="91" t="e">
        <f>IF(A3011&gt;$Z$1,$S$1*Z3012+(1-$S$1)*(G3012-U3012)^2,Rawdata!AP3011)</f>
        <v>#DIV/0!</v>
      </c>
      <c r="AA3011" s="91" t="e">
        <f>IF(A3011&gt;$AA$1,$S$1*AA3012+(1-$S$1)*(G3012-V3012)^2,Rawdata!AQ3011)</f>
        <v>#DIV/0!</v>
      </c>
      <c r="AB3011" s="91" t="e">
        <f>IF(A3011&gt;89,$S$1*AB3012+(1-$S$1)*(G3012-W3012)^2,Rawdata!AR3011)</f>
        <v>#DIV/0!</v>
      </c>
      <c r="AC3011" s="91" t="e">
        <f>IF(A3011&gt;$AC$1,$S$1*AC3012+(1-$S$1)*(G3012-X3012)^2,Rawdata!AS3011)</f>
        <v>#DIV/0!</v>
      </c>
      <c r="AD3011" s="91" t="e">
        <f>IF(A3011&gt;$AD$1,$S$1*AD3012+(1-$S$1)*(G3012-Y3012)^2,Rawdata!AT3011)</f>
        <v>#DIV/0!</v>
      </c>
      <c r="AE3011" s="80" t="e">
        <f t="shared" ref="AE3011:AE3074" si="1276">ROUND(AVERAGE(H3011:L3011),4)</f>
        <v>#DIV/0!</v>
      </c>
      <c r="AF3011" s="81" t="e">
        <f t="shared" ref="AF3011:AF3074" si="1277">ROUND(MAX(H3011:K3011)*0.8+0.2*L3011,4)</f>
        <v>#DIV/0!</v>
      </c>
      <c r="AG3011" s="86">
        <f t="shared" si="1272"/>
        <v>0</v>
      </c>
      <c r="AH3011" s="107" t="e">
        <f t="shared" si="1275"/>
        <v>#DIV/0!</v>
      </c>
      <c r="AI3011" s="107" t="e">
        <f t="shared" ref="AI3011:AI3074" si="1278">MAX(AH3011,$N$1)</f>
        <v>#DIV/0!</v>
      </c>
      <c r="AJ3011" s="108" t="e">
        <f t="shared" ref="AJ3011:AJ3074" si="1279">AI3011*AG3011*D3011</f>
        <v>#DIV/0!</v>
      </c>
      <c r="AK3011" s="113" t="e">
        <f t="shared" si="1257"/>
        <v>#DIV/0!</v>
      </c>
      <c r="AL3011" s="113" t="e">
        <f t="shared" si="1258"/>
        <v>#DIV/0!</v>
      </c>
      <c r="AM3011" s="113" t="e">
        <f t="shared" si="1259"/>
        <v>#DIV/0!</v>
      </c>
      <c r="AN3011" s="113" t="e">
        <f t="shared" si="1260"/>
        <v>#DIV/0!</v>
      </c>
      <c r="AO3011" s="113" t="e">
        <f t="shared" si="1261"/>
        <v>#DIV/0!</v>
      </c>
      <c r="AP3011" s="91" t="e">
        <f t="shared" si="1262"/>
        <v>#DIV/0!</v>
      </c>
      <c r="AQ3011" s="91" t="e">
        <f t="shared" si="1263"/>
        <v>#DIV/0!</v>
      </c>
      <c r="AR3011" s="91" t="e">
        <f t="shared" si="1264"/>
        <v>#DIV/0!</v>
      </c>
      <c r="AS3011" s="91" t="e">
        <f t="shared" si="1265"/>
        <v>#DIV/0!</v>
      </c>
      <c r="AT3011" s="91" t="e">
        <f t="shared" si="1266"/>
        <v>#DIV/0!</v>
      </c>
      <c r="AU3011" s="113" t="e">
        <f t="shared" si="1267"/>
        <v>#DIV/0!</v>
      </c>
      <c r="AV3011" s="113" t="e">
        <f t="shared" si="1268"/>
        <v>#DIV/0!</v>
      </c>
      <c r="AW3011" s="113" t="e">
        <f t="shared" si="1269"/>
        <v>#DIV/0!</v>
      </c>
      <c r="AX3011" s="113" t="e">
        <f t="shared" si="1270"/>
        <v>#DIV/0!</v>
      </c>
      <c r="AY3011" s="113" t="e">
        <f t="shared" si="1271"/>
        <v>#DIV/0!</v>
      </c>
    </row>
    <row r="3012" spans="1:51" x14ac:dyDescent="0.25">
      <c r="A3012" s="119"/>
      <c r="B3012" s="83"/>
      <c r="C3012" s="85"/>
      <c r="D3012" s="85"/>
      <c r="E3012" s="85"/>
      <c r="F3012" s="71"/>
      <c r="G3012" s="96"/>
      <c r="H3012" s="16" t="e">
        <f>IF(A3012&gt;$U$1,ROUND(ROUND( U3012*$S$1+(1-$S$1)*G3012,4)+$T$1*ROUND(($S$1*Z3012+(1-$S$1)*(G3012-U3012)^2)^0.5,4),4),Rawdata!AK3012+Rawdata!$T$1*Rawdata!AU3012)</f>
        <v>#DIV/0!</v>
      </c>
      <c r="I3012" s="16" t="e">
        <f>IF(A3012&gt;$V$1,ROUND(ROUND(V3012*$S$1+(1-$S$1)*G3012,4)+$T$1*ROUND(($S$1*AA3012+(1-$S$1)*(G3012-V3012)^2)^0.5,4),4),Rawdata!AL3012+Rawdata!$T$1*Rawdata!AV3012)</f>
        <v>#DIV/0!</v>
      </c>
      <c r="J3012" s="16" t="e">
        <f>IF(A3012&gt;$W$1,ROUND(ROUND( W3012*$S$1+(1-$S$1)*G3012,4)+$T$1*ROUND(($S$1*AB3012+(1-$S$1)*(G3012-W3012)^2)^0.5,4),4),Rawdata!AM3012+Rawdata!$T$1*Rawdata!AW3012)</f>
        <v>#DIV/0!</v>
      </c>
      <c r="K3012" s="16" t="e">
        <f>IF(A3012&gt;$X$1,ROUND(ROUND( X3012*$S$1+(1-$S$1)*G3012,4)+$T$1*ROUND(($S$1*AC3012+(1-$S$1)*(G3012-X3012)^2)^0.5,4),4),Rawdata!AN3012+Rawdata!$T$1*Rawdata!AX3012)</f>
        <v>#DIV/0!</v>
      </c>
      <c r="L3012" s="16" t="e">
        <f>IF(A3012&gt;$Y$1,ROUND(ROUND( Y3012*$S$1+(1-$S$1)*G3012,4)+$T$1*ROUND(($S$1*AD3012+(1-$S$1)*(G3012-Y3012)^2)^0.5,4),4),Rawdata!AO3012+Rawdata!$T$1*Rawdata!AY3012)</f>
        <v>#DIV/0!</v>
      </c>
      <c r="M3012" s="16" t="e">
        <f t="shared" ref="M3012:M3075" si="1280">IF(OR(A3010="I",A3010="S",A3010="B"), ROUND(ROUND(AVERAGE(H3012:L3012),4)*SQRT(2),4), ROUND(ROUND(MAX(H3012:K3012)*0.8+0.2*L3012,4)*SQRT(2),4))</f>
        <v>#DIV/0!</v>
      </c>
      <c r="N3012" s="16" t="e">
        <f t="shared" ref="N3012:N3075" si="1281">MAX(M3012,$N$1)</f>
        <v>#DIV/0!</v>
      </c>
      <c r="O3012" s="67"/>
      <c r="P3012" s="67"/>
      <c r="Q3012" s="31" t="e">
        <f t="shared" si="1273"/>
        <v>#DIV/0!</v>
      </c>
      <c r="R3012" s="17" t="e">
        <f t="shared" si="1274"/>
        <v>#DIV/0!</v>
      </c>
      <c r="S3012" s="37" t="e">
        <f t="shared" ref="S3012:S3075" si="1282">IF($D$1=8, ROUNDUP(Q3012,-2),IF($D$1=2,ROUNDUP(Q3012,-1), IF(OR($D$1=1,$D$1=4),ROUNDUP(Q3012,-3),"N/A")))</f>
        <v>#DIV/0!</v>
      </c>
      <c r="T3012" s="17" t="e">
        <f t="shared" ref="T3012:T3075" si="1283">ROUNDUP((S3012-P3012)/P3012,3)</f>
        <v>#DIV/0!</v>
      </c>
      <c r="U3012" s="91" t="e">
        <f>IF(A3012&gt;$U$1, U3013*$S$1+(1-$S$1)*G3013,Rawdata!AK3012)</f>
        <v>#DIV/0!</v>
      </c>
      <c r="V3012" s="91" t="e">
        <f>IF(A3012&gt;$V$1,$S$1*V3013+(1-$S$1)*G3013,Rawdata!AL3012)</f>
        <v>#DIV/0!</v>
      </c>
      <c r="W3012" s="91" t="e">
        <f>IF(A3012&gt;$W$1, $S$1*W3013+(1-$S$1)*G3013,Rawdata!AM3012)</f>
        <v>#DIV/0!</v>
      </c>
      <c r="X3012" s="91" t="e">
        <f>IF(A3012&gt;$X$1,$S$1*X3013+(1-$S$1)*G3013,Rawdata!AN3012)</f>
        <v>#DIV/0!</v>
      </c>
      <c r="Y3012" s="91" t="e">
        <f>IF(A3012&gt;$Y$1,$S$1*Y3013+(1-$S$1)*G3013,Rawdata!AO3012)</f>
        <v>#DIV/0!</v>
      </c>
      <c r="Z3012" s="91" t="e">
        <f>IF(A3012&gt;$Z$1,$S$1*Z3013+(1-$S$1)*(G3013-U3013)^2,Rawdata!AP3012)</f>
        <v>#DIV/0!</v>
      </c>
      <c r="AA3012" s="91" t="e">
        <f>IF(A3012&gt;$AA$1,$S$1*AA3013+(1-$S$1)*(G3013-V3013)^2,Rawdata!AQ3012)</f>
        <v>#DIV/0!</v>
      </c>
      <c r="AB3012" s="91" t="e">
        <f>IF(A3012&gt;89,$S$1*AB3013+(1-$S$1)*(G3013-W3013)^2,Rawdata!AR3012)</f>
        <v>#DIV/0!</v>
      </c>
      <c r="AC3012" s="91" t="e">
        <f>IF(A3012&gt;$AC$1,$S$1*AC3013+(1-$S$1)*(G3013-X3013)^2,Rawdata!AS3012)</f>
        <v>#DIV/0!</v>
      </c>
      <c r="AD3012" s="91" t="e">
        <f>IF(A3012&gt;$AD$1,$S$1*AD3013+(1-$S$1)*(G3013-Y3013)^2,Rawdata!AT3012)</f>
        <v>#DIV/0!</v>
      </c>
      <c r="AE3012" s="80" t="e">
        <f t="shared" si="1276"/>
        <v>#DIV/0!</v>
      </c>
      <c r="AF3012" s="81" t="e">
        <f t="shared" si="1277"/>
        <v>#DIV/0!</v>
      </c>
      <c r="AG3012" s="86">
        <f t="shared" si="1272"/>
        <v>0</v>
      </c>
      <c r="AH3012" s="107" t="e">
        <f t="shared" si="1275"/>
        <v>#DIV/0!</v>
      </c>
      <c r="AI3012" s="107" t="e">
        <f t="shared" si="1278"/>
        <v>#DIV/0!</v>
      </c>
      <c r="AJ3012" s="108" t="e">
        <f t="shared" si="1279"/>
        <v>#DIV/0!</v>
      </c>
      <c r="AK3012" s="113" t="e">
        <f t="shared" ref="AK3012:AK3075" si="1284">ROUND(AVERAGE(G3012:G3041),4)</f>
        <v>#DIV/0!</v>
      </c>
      <c r="AL3012" s="113" t="e">
        <f t="shared" ref="AL3012:AL3075" si="1285">ROUND(AVERAGE(G3012:G3071),4)</f>
        <v>#DIV/0!</v>
      </c>
      <c r="AM3012" s="113" t="e">
        <f t="shared" ref="AM3012:AM3075" si="1286">ROUND(AVERAGE(G3012:G3101),4)</f>
        <v>#DIV/0!</v>
      </c>
      <c r="AN3012" s="113" t="e">
        <f t="shared" ref="AN3012:AN3075" si="1287">ROUND(AVERAGE(G3012:G3191),4)</f>
        <v>#DIV/0!</v>
      </c>
      <c r="AO3012" s="113" t="e">
        <f t="shared" ref="AO3012:AO3075" si="1288">ROUND(AVERAGE(G3012:G5511),4)</f>
        <v>#DIV/0!</v>
      </c>
      <c r="AP3012" s="91" t="e">
        <f t="shared" ref="AP3012:AP3075" si="1289">AU3012^2</f>
        <v>#DIV/0!</v>
      </c>
      <c r="AQ3012" s="91" t="e">
        <f t="shared" ref="AQ3012:AQ3075" si="1290">AV3012^2</f>
        <v>#DIV/0!</v>
      </c>
      <c r="AR3012" s="91" t="e">
        <f t="shared" ref="AR3012:AR3075" si="1291">AW3012^2</f>
        <v>#DIV/0!</v>
      </c>
      <c r="AS3012" s="91" t="e">
        <f t="shared" ref="AS3012:AS3075" si="1292">AX3012^2</f>
        <v>#DIV/0!</v>
      </c>
      <c r="AT3012" s="91" t="e">
        <f t="shared" ref="AT3012:AT3075" si="1293">AY3012^2</f>
        <v>#DIV/0!</v>
      </c>
      <c r="AU3012" s="113" t="e">
        <f t="shared" ref="AU3012:AU3075" si="1294">ROUND(STDEV(G3012:G3041),4)</f>
        <v>#DIV/0!</v>
      </c>
      <c r="AV3012" s="113" t="e">
        <f t="shared" ref="AV3012:AV3075" si="1295">ROUND(STDEV(G3012:G3071),4)</f>
        <v>#DIV/0!</v>
      </c>
      <c r="AW3012" s="113" t="e">
        <f t="shared" ref="AW3012:AW3075" si="1296">ROUND(STDEV(G3012:G3101),4)</f>
        <v>#DIV/0!</v>
      </c>
      <c r="AX3012" s="113" t="e">
        <f t="shared" ref="AX3012:AX3075" si="1297">ROUND(STDEV(G3012:G3191),4)</f>
        <v>#DIV/0!</v>
      </c>
      <c r="AY3012" s="113" t="e">
        <f t="shared" ref="AY3012:AY3075" si="1298">ROUND(STDEV(G3012:G5511),4)</f>
        <v>#DIV/0!</v>
      </c>
    </row>
    <row r="3013" spans="1:51" x14ac:dyDescent="0.25">
      <c r="A3013" s="119"/>
      <c r="B3013" s="83"/>
      <c r="C3013" s="85"/>
      <c r="D3013" s="85"/>
      <c r="E3013" s="85"/>
      <c r="F3013" s="71"/>
      <c r="G3013" s="96"/>
      <c r="H3013" s="16" t="e">
        <f>IF(A3013&gt;$U$1,ROUND(ROUND( U3013*$S$1+(1-$S$1)*G3013,4)+$T$1*ROUND(($S$1*Z3013+(1-$S$1)*(G3013-U3013)^2)^0.5,4),4),Rawdata!AK3013+Rawdata!$T$1*Rawdata!AU3013)</f>
        <v>#DIV/0!</v>
      </c>
      <c r="I3013" s="16" t="e">
        <f>IF(A3013&gt;$V$1,ROUND(ROUND(V3013*$S$1+(1-$S$1)*G3013,4)+$T$1*ROUND(($S$1*AA3013+(1-$S$1)*(G3013-V3013)^2)^0.5,4),4),Rawdata!AL3013+Rawdata!$T$1*Rawdata!AV3013)</f>
        <v>#DIV/0!</v>
      </c>
      <c r="J3013" s="16" t="e">
        <f>IF(A3013&gt;$W$1,ROUND(ROUND( W3013*$S$1+(1-$S$1)*G3013,4)+$T$1*ROUND(($S$1*AB3013+(1-$S$1)*(G3013-W3013)^2)^0.5,4),4),Rawdata!AM3013+Rawdata!$T$1*Rawdata!AW3013)</f>
        <v>#DIV/0!</v>
      </c>
      <c r="K3013" s="16" t="e">
        <f>IF(A3013&gt;$X$1,ROUND(ROUND( X3013*$S$1+(1-$S$1)*G3013,4)+$T$1*ROUND(($S$1*AC3013+(1-$S$1)*(G3013-X3013)^2)^0.5,4),4),Rawdata!AN3013+Rawdata!$T$1*Rawdata!AX3013)</f>
        <v>#DIV/0!</v>
      </c>
      <c r="L3013" s="16" t="e">
        <f>IF(A3013&gt;$Y$1,ROUND(ROUND( Y3013*$S$1+(1-$S$1)*G3013,4)+$T$1*ROUND(($S$1*AD3013+(1-$S$1)*(G3013-Y3013)^2)^0.5,4),4),Rawdata!AO3013+Rawdata!$T$1*Rawdata!AY3013)</f>
        <v>#DIV/0!</v>
      </c>
      <c r="M3013" s="16" t="e">
        <f t="shared" si="1280"/>
        <v>#DIV/0!</v>
      </c>
      <c r="N3013" s="16" t="e">
        <f t="shared" si="1281"/>
        <v>#DIV/0!</v>
      </c>
      <c r="O3013" s="67"/>
      <c r="P3013" s="67"/>
      <c r="Q3013" s="31" t="e">
        <f t="shared" si="1273"/>
        <v>#DIV/0!</v>
      </c>
      <c r="R3013" s="17" t="e">
        <f t="shared" si="1274"/>
        <v>#DIV/0!</v>
      </c>
      <c r="S3013" s="37" t="e">
        <f t="shared" si="1282"/>
        <v>#DIV/0!</v>
      </c>
      <c r="T3013" s="17" t="e">
        <f t="shared" si="1283"/>
        <v>#DIV/0!</v>
      </c>
      <c r="U3013" s="91" t="e">
        <f>IF(A3013&gt;$U$1, U3014*$S$1+(1-$S$1)*G3014,Rawdata!AK3013)</f>
        <v>#DIV/0!</v>
      </c>
      <c r="V3013" s="91" t="e">
        <f>IF(A3013&gt;$V$1,$S$1*V3014+(1-$S$1)*G3014,Rawdata!AL3013)</f>
        <v>#DIV/0!</v>
      </c>
      <c r="W3013" s="91" t="e">
        <f>IF(A3013&gt;$W$1, $S$1*W3014+(1-$S$1)*G3014,Rawdata!AM3013)</f>
        <v>#DIV/0!</v>
      </c>
      <c r="X3013" s="91" t="e">
        <f>IF(A3013&gt;$X$1,$S$1*X3014+(1-$S$1)*G3014,Rawdata!AN3013)</f>
        <v>#DIV/0!</v>
      </c>
      <c r="Y3013" s="91" t="e">
        <f>IF(A3013&gt;$Y$1,$S$1*Y3014+(1-$S$1)*G3014,Rawdata!AO3013)</f>
        <v>#DIV/0!</v>
      </c>
      <c r="Z3013" s="91" t="e">
        <f>IF(A3013&gt;$Z$1,$S$1*Z3014+(1-$S$1)*(G3014-U3014)^2,Rawdata!AP3013)</f>
        <v>#DIV/0!</v>
      </c>
      <c r="AA3013" s="91" t="e">
        <f>IF(A3013&gt;$AA$1,$S$1*AA3014+(1-$S$1)*(G3014-V3014)^2,Rawdata!AQ3013)</f>
        <v>#DIV/0!</v>
      </c>
      <c r="AB3013" s="91" t="e">
        <f>IF(A3013&gt;89,$S$1*AB3014+(1-$S$1)*(G3014-W3014)^2,Rawdata!AR3013)</f>
        <v>#DIV/0!</v>
      </c>
      <c r="AC3013" s="91" t="e">
        <f>IF(A3013&gt;$AC$1,$S$1*AC3014+(1-$S$1)*(G3014-X3014)^2,Rawdata!AS3013)</f>
        <v>#DIV/0!</v>
      </c>
      <c r="AD3013" s="91" t="e">
        <f>IF(A3013&gt;$AD$1,$S$1*AD3014+(1-$S$1)*(G3014-Y3014)^2,Rawdata!AT3013)</f>
        <v>#DIV/0!</v>
      </c>
      <c r="AE3013" s="80" t="e">
        <f t="shared" si="1276"/>
        <v>#DIV/0!</v>
      </c>
      <c r="AF3013" s="81" t="e">
        <f t="shared" si="1277"/>
        <v>#DIV/0!</v>
      </c>
      <c r="AG3013" s="86">
        <f t="shared" ref="AG3013:AG3076" si="1299">AG3012</f>
        <v>0</v>
      </c>
      <c r="AH3013" s="107" t="e">
        <f t="shared" si="1275"/>
        <v>#DIV/0!</v>
      </c>
      <c r="AI3013" s="107" t="e">
        <f t="shared" si="1278"/>
        <v>#DIV/0!</v>
      </c>
      <c r="AJ3013" s="108" t="e">
        <f t="shared" si="1279"/>
        <v>#DIV/0!</v>
      </c>
      <c r="AK3013" s="113" t="e">
        <f t="shared" si="1284"/>
        <v>#DIV/0!</v>
      </c>
      <c r="AL3013" s="113" t="e">
        <f t="shared" si="1285"/>
        <v>#DIV/0!</v>
      </c>
      <c r="AM3013" s="113" t="e">
        <f t="shared" si="1286"/>
        <v>#DIV/0!</v>
      </c>
      <c r="AN3013" s="113" t="e">
        <f t="shared" si="1287"/>
        <v>#DIV/0!</v>
      </c>
      <c r="AO3013" s="113" t="e">
        <f t="shared" si="1288"/>
        <v>#DIV/0!</v>
      </c>
      <c r="AP3013" s="91" t="e">
        <f t="shared" si="1289"/>
        <v>#DIV/0!</v>
      </c>
      <c r="AQ3013" s="91" t="e">
        <f t="shared" si="1290"/>
        <v>#DIV/0!</v>
      </c>
      <c r="AR3013" s="91" t="e">
        <f t="shared" si="1291"/>
        <v>#DIV/0!</v>
      </c>
      <c r="AS3013" s="91" t="e">
        <f t="shared" si="1292"/>
        <v>#DIV/0!</v>
      </c>
      <c r="AT3013" s="91" t="e">
        <f t="shared" si="1293"/>
        <v>#DIV/0!</v>
      </c>
      <c r="AU3013" s="113" t="e">
        <f t="shared" si="1294"/>
        <v>#DIV/0!</v>
      </c>
      <c r="AV3013" s="113" t="e">
        <f t="shared" si="1295"/>
        <v>#DIV/0!</v>
      </c>
      <c r="AW3013" s="113" t="e">
        <f t="shared" si="1296"/>
        <v>#DIV/0!</v>
      </c>
      <c r="AX3013" s="113" t="e">
        <f t="shared" si="1297"/>
        <v>#DIV/0!</v>
      </c>
      <c r="AY3013" s="113" t="e">
        <f t="shared" si="1298"/>
        <v>#DIV/0!</v>
      </c>
    </row>
    <row r="3014" spans="1:51" x14ac:dyDescent="0.25">
      <c r="A3014" s="119"/>
      <c r="B3014" s="83"/>
      <c r="C3014" s="85"/>
      <c r="D3014" s="85"/>
      <c r="E3014" s="85"/>
      <c r="F3014" s="71"/>
      <c r="G3014" s="96"/>
      <c r="H3014" s="16" t="e">
        <f>IF(A3014&gt;$U$1,ROUND(ROUND( U3014*$S$1+(1-$S$1)*G3014,4)+$T$1*ROUND(($S$1*Z3014+(1-$S$1)*(G3014-U3014)^2)^0.5,4),4),Rawdata!AK3014+Rawdata!$T$1*Rawdata!AU3014)</f>
        <v>#DIV/0!</v>
      </c>
      <c r="I3014" s="16" t="e">
        <f>IF(A3014&gt;$V$1,ROUND(ROUND(V3014*$S$1+(1-$S$1)*G3014,4)+$T$1*ROUND(($S$1*AA3014+(1-$S$1)*(G3014-V3014)^2)^0.5,4),4),Rawdata!AL3014+Rawdata!$T$1*Rawdata!AV3014)</f>
        <v>#DIV/0!</v>
      </c>
      <c r="J3014" s="16" t="e">
        <f>IF(A3014&gt;$W$1,ROUND(ROUND( W3014*$S$1+(1-$S$1)*G3014,4)+$T$1*ROUND(($S$1*AB3014+(1-$S$1)*(G3014-W3014)^2)^0.5,4),4),Rawdata!AM3014+Rawdata!$T$1*Rawdata!AW3014)</f>
        <v>#DIV/0!</v>
      </c>
      <c r="K3014" s="16" t="e">
        <f>IF(A3014&gt;$X$1,ROUND(ROUND( X3014*$S$1+(1-$S$1)*G3014,4)+$T$1*ROUND(($S$1*AC3014+(1-$S$1)*(G3014-X3014)^2)^0.5,4),4),Rawdata!AN3014+Rawdata!$T$1*Rawdata!AX3014)</f>
        <v>#DIV/0!</v>
      </c>
      <c r="L3014" s="16" t="e">
        <f>IF(A3014&gt;$Y$1,ROUND(ROUND( Y3014*$S$1+(1-$S$1)*G3014,4)+$T$1*ROUND(($S$1*AD3014+(1-$S$1)*(G3014-Y3014)^2)^0.5,4),4),Rawdata!AO3014+Rawdata!$T$1*Rawdata!AY3014)</f>
        <v>#DIV/0!</v>
      </c>
      <c r="M3014" s="16" t="e">
        <f t="shared" si="1280"/>
        <v>#DIV/0!</v>
      </c>
      <c r="N3014" s="16" t="e">
        <f t="shared" si="1281"/>
        <v>#DIV/0!</v>
      </c>
      <c r="O3014" s="67"/>
      <c r="P3014" s="67"/>
      <c r="Q3014" s="31" t="e">
        <f t="shared" si="1273"/>
        <v>#DIV/0!</v>
      </c>
      <c r="R3014" s="17" t="e">
        <f t="shared" si="1274"/>
        <v>#DIV/0!</v>
      </c>
      <c r="S3014" s="37" t="e">
        <f t="shared" si="1282"/>
        <v>#DIV/0!</v>
      </c>
      <c r="T3014" s="17" t="e">
        <f t="shared" si="1283"/>
        <v>#DIV/0!</v>
      </c>
      <c r="U3014" s="91" t="e">
        <f>IF(A3014&gt;$U$1, U3015*$S$1+(1-$S$1)*G3015,Rawdata!AK3014)</f>
        <v>#DIV/0!</v>
      </c>
      <c r="V3014" s="91" t="e">
        <f>IF(A3014&gt;$V$1,$S$1*V3015+(1-$S$1)*G3015,Rawdata!AL3014)</f>
        <v>#DIV/0!</v>
      </c>
      <c r="W3014" s="91" t="e">
        <f>IF(A3014&gt;$W$1, $S$1*W3015+(1-$S$1)*G3015,Rawdata!AM3014)</f>
        <v>#DIV/0!</v>
      </c>
      <c r="X3014" s="91" t="e">
        <f>IF(A3014&gt;$X$1,$S$1*X3015+(1-$S$1)*G3015,Rawdata!AN3014)</f>
        <v>#DIV/0!</v>
      </c>
      <c r="Y3014" s="91" t="e">
        <f>IF(A3014&gt;$Y$1,$S$1*Y3015+(1-$S$1)*G3015,Rawdata!AO3014)</f>
        <v>#DIV/0!</v>
      </c>
      <c r="Z3014" s="91" t="e">
        <f>IF(A3014&gt;$Z$1,$S$1*Z3015+(1-$S$1)*(G3015-U3015)^2,Rawdata!AP3014)</f>
        <v>#DIV/0!</v>
      </c>
      <c r="AA3014" s="91" t="e">
        <f>IF(A3014&gt;$AA$1,$S$1*AA3015+(1-$S$1)*(G3015-V3015)^2,Rawdata!AQ3014)</f>
        <v>#DIV/0!</v>
      </c>
      <c r="AB3014" s="91" t="e">
        <f>IF(A3014&gt;89,$S$1*AB3015+(1-$S$1)*(G3015-W3015)^2,Rawdata!AR3014)</f>
        <v>#DIV/0!</v>
      </c>
      <c r="AC3014" s="91" t="e">
        <f>IF(A3014&gt;$AC$1,$S$1*AC3015+(1-$S$1)*(G3015-X3015)^2,Rawdata!AS3014)</f>
        <v>#DIV/0!</v>
      </c>
      <c r="AD3014" s="91" t="e">
        <f>IF(A3014&gt;$AD$1,$S$1*AD3015+(1-$S$1)*(G3015-Y3015)^2,Rawdata!AT3014)</f>
        <v>#DIV/0!</v>
      </c>
      <c r="AE3014" s="80" t="e">
        <f t="shared" si="1276"/>
        <v>#DIV/0!</v>
      </c>
      <c r="AF3014" s="81" t="e">
        <f t="shared" si="1277"/>
        <v>#DIV/0!</v>
      </c>
      <c r="AG3014" s="86">
        <f t="shared" si="1299"/>
        <v>0</v>
      </c>
      <c r="AH3014" s="107" t="e">
        <f t="shared" si="1275"/>
        <v>#DIV/0!</v>
      </c>
      <c r="AI3014" s="107" t="e">
        <f t="shared" si="1278"/>
        <v>#DIV/0!</v>
      </c>
      <c r="AJ3014" s="108" t="e">
        <f t="shared" si="1279"/>
        <v>#DIV/0!</v>
      </c>
      <c r="AK3014" s="113" t="e">
        <f t="shared" si="1284"/>
        <v>#DIV/0!</v>
      </c>
      <c r="AL3014" s="113" t="e">
        <f t="shared" si="1285"/>
        <v>#DIV/0!</v>
      </c>
      <c r="AM3014" s="113" t="e">
        <f t="shared" si="1286"/>
        <v>#DIV/0!</v>
      </c>
      <c r="AN3014" s="113" t="e">
        <f t="shared" si="1287"/>
        <v>#DIV/0!</v>
      </c>
      <c r="AO3014" s="113" t="e">
        <f t="shared" si="1288"/>
        <v>#DIV/0!</v>
      </c>
      <c r="AP3014" s="91" t="e">
        <f t="shared" si="1289"/>
        <v>#DIV/0!</v>
      </c>
      <c r="AQ3014" s="91" t="e">
        <f t="shared" si="1290"/>
        <v>#DIV/0!</v>
      </c>
      <c r="AR3014" s="91" t="e">
        <f t="shared" si="1291"/>
        <v>#DIV/0!</v>
      </c>
      <c r="AS3014" s="91" t="e">
        <f t="shared" si="1292"/>
        <v>#DIV/0!</v>
      </c>
      <c r="AT3014" s="91" t="e">
        <f t="shared" si="1293"/>
        <v>#DIV/0!</v>
      </c>
      <c r="AU3014" s="113" t="e">
        <f t="shared" si="1294"/>
        <v>#DIV/0!</v>
      </c>
      <c r="AV3014" s="113" t="e">
        <f t="shared" si="1295"/>
        <v>#DIV/0!</v>
      </c>
      <c r="AW3014" s="113" t="e">
        <f t="shared" si="1296"/>
        <v>#DIV/0!</v>
      </c>
      <c r="AX3014" s="113" t="e">
        <f t="shared" si="1297"/>
        <v>#DIV/0!</v>
      </c>
      <c r="AY3014" s="113" t="e">
        <f t="shared" si="1298"/>
        <v>#DIV/0!</v>
      </c>
    </row>
    <row r="3015" spans="1:51" x14ac:dyDescent="0.25">
      <c r="A3015" s="119"/>
      <c r="B3015" s="83"/>
      <c r="C3015" s="85"/>
      <c r="D3015" s="85"/>
      <c r="E3015" s="85"/>
      <c r="F3015" s="71"/>
      <c r="G3015" s="96"/>
      <c r="H3015" s="16" t="e">
        <f>IF(A3015&gt;$U$1,ROUND(ROUND( U3015*$S$1+(1-$S$1)*G3015,4)+$T$1*ROUND(($S$1*Z3015+(1-$S$1)*(G3015-U3015)^2)^0.5,4),4),Rawdata!AK3015+Rawdata!$T$1*Rawdata!AU3015)</f>
        <v>#DIV/0!</v>
      </c>
      <c r="I3015" s="16" t="e">
        <f>IF(A3015&gt;$V$1,ROUND(ROUND(V3015*$S$1+(1-$S$1)*G3015,4)+$T$1*ROUND(($S$1*AA3015+(1-$S$1)*(G3015-V3015)^2)^0.5,4),4),Rawdata!AL3015+Rawdata!$T$1*Rawdata!AV3015)</f>
        <v>#DIV/0!</v>
      </c>
      <c r="J3015" s="16" t="e">
        <f>IF(A3015&gt;$W$1,ROUND(ROUND( W3015*$S$1+(1-$S$1)*G3015,4)+$T$1*ROUND(($S$1*AB3015+(1-$S$1)*(G3015-W3015)^2)^0.5,4),4),Rawdata!AM3015+Rawdata!$T$1*Rawdata!AW3015)</f>
        <v>#DIV/0!</v>
      </c>
      <c r="K3015" s="16" t="e">
        <f>IF(A3015&gt;$X$1,ROUND(ROUND( X3015*$S$1+(1-$S$1)*G3015,4)+$T$1*ROUND(($S$1*AC3015+(1-$S$1)*(G3015-X3015)^2)^0.5,4),4),Rawdata!AN3015+Rawdata!$T$1*Rawdata!AX3015)</f>
        <v>#DIV/0!</v>
      </c>
      <c r="L3015" s="16" t="e">
        <f>IF(A3015&gt;$Y$1,ROUND(ROUND( Y3015*$S$1+(1-$S$1)*G3015,4)+$T$1*ROUND(($S$1*AD3015+(1-$S$1)*(G3015-Y3015)^2)^0.5,4),4),Rawdata!AO3015+Rawdata!$T$1*Rawdata!AY3015)</f>
        <v>#DIV/0!</v>
      </c>
      <c r="M3015" s="16" t="e">
        <f t="shared" si="1280"/>
        <v>#DIV/0!</v>
      </c>
      <c r="N3015" s="16" t="e">
        <f t="shared" si="1281"/>
        <v>#DIV/0!</v>
      </c>
      <c r="O3015" s="67"/>
      <c r="P3015" s="67"/>
      <c r="Q3015" s="31" t="e">
        <f t="shared" si="1273"/>
        <v>#DIV/0!</v>
      </c>
      <c r="R3015" s="17" t="e">
        <f t="shared" si="1274"/>
        <v>#DIV/0!</v>
      </c>
      <c r="S3015" s="37" t="e">
        <f t="shared" si="1282"/>
        <v>#DIV/0!</v>
      </c>
      <c r="T3015" s="17" t="e">
        <f t="shared" si="1283"/>
        <v>#DIV/0!</v>
      </c>
      <c r="U3015" s="91" t="e">
        <f>IF(A3015&gt;$U$1, U3016*$S$1+(1-$S$1)*G3016,Rawdata!AK3015)</f>
        <v>#DIV/0!</v>
      </c>
      <c r="V3015" s="91" t="e">
        <f>IF(A3015&gt;$V$1,$S$1*V3016+(1-$S$1)*G3016,Rawdata!AL3015)</f>
        <v>#DIV/0!</v>
      </c>
      <c r="W3015" s="91" t="e">
        <f>IF(A3015&gt;$W$1, $S$1*W3016+(1-$S$1)*G3016,Rawdata!AM3015)</f>
        <v>#DIV/0!</v>
      </c>
      <c r="X3015" s="91" t="e">
        <f>IF(A3015&gt;$X$1,$S$1*X3016+(1-$S$1)*G3016,Rawdata!AN3015)</f>
        <v>#DIV/0!</v>
      </c>
      <c r="Y3015" s="91" t="e">
        <f>IF(A3015&gt;$Y$1,$S$1*Y3016+(1-$S$1)*G3016,Rawdata!AO3015)</f>
        <v>#DIV/0!</v>
      </c>
      <c r="Z3015" s="91" t="e">
        <f>IF(A3015&gt;$Z$1,$S$1*Z3016+(1-$S$1)*(G3016-U3016)^2,Rawdata!AP3015)</f>
        <v>#DIV/0!</v>
      </c>
      <c r="AA3015" s="91" t="e">
        <f>IF(A3015&gt;$AA$1,$S$1*AA3016+(1-$S$1)*(G3016-V3016)^2,Rawdata!AQ3015)</f>
        <v>#DIV/0!</v>
      </c>
      <c r="AB3015" s="91" t="e">
        <f>IF(A3015&gt;89,$S$1*AB3016+(1-$S$1)*(G3016-W3016)^2,Rawdata!AR3015)</f>
        <v>#DIV/0!</v>
      </c>
      <c r="AC3015" s="91" t="e">
        <f>IF(A3015&gt;$AC$1,$S$1*AC3016+(1-$S$1)*(G3016-X3016)^2,Rawdata!AS3015)</f>
        <v>#DIV/0!</v>
      </c>
      <c r="AD3015" s="91" t="e">
        <f>IF(A3015&gt;$AD$1,$S$1*AD3016+(1-$S$1)*(G3016-Y3016)^2,Rawdata!AT3015)</f>
        <v>#DIV/0!</v>
      </c>
      <c r="AE3015" s="80" t="e">
        <f t="shared" si="1276"/>
        <v>#DIV/0!</v>
      </c>
      <c r="AF3015" s="81" t="e">
        <f t="shared" si="1277"/>
        <v>#DIV/0!</v>
      </c>
      <c r="AG3015" s="86">
        <f t="shared" si="1299"/>
        <v>0</v>
      </c>
      <c r="AH3015" s="107" t="e">
        <f t="shared" si="1275"/>
        <v>#DIV/0!</v>
      </c>
      <c r="AI3015" s="107" t="e">
        <f t="shared" si="1278"/>
        <v>#DIV/0!</v>
      </c>
      <c r="AJ3015" s="108" t="e">
        <f t="shared" si="1279"/>
        <v>#DIV/0!</v>
      </c>
      <c r="AK3015" s="113" t="e">
        <f t="shared" si="1284"/>
        <v>#DIV/0!</v>
      </c>
      <c r="AL3015" s="113" t="e">
        <f t="shared" si="1285"/>
        <v>#DIV/0!</v>
      </c>
      <c r="AM3015" s="113" t="e">
        <f t="shared" si="1286"/>
        <v>#DIV/0!</v>
      </c>
      <c r="AN3015" s="113" t="e">
        <f t="shared" si="1287"/>
        <v>#DIV/0!</v>
      </c>
      <c r="AO3015" s="113" t="e">
        <f t="shared" si="1288"/>
        <v>#DIV/0!</v>
      </c>
      <c r="AP3015" s="91" t="e">
        <f t="shared" si="1289"/>
        <v>#DIV/0!</v>
      </c>
      <c r="AQ3015" s="91" t="e">
        <f t="shared" si="1290"/>
        <v>#DIV/0!</v>
      </c>
      <c r="AR3015" s="91" t="e">
        <f t="shared" si="1291"/>
        <v>#DIV/0!</v>
      </c>
      <c r="AS3015" s="91" t="e">
        <f t="shared" si="1292"/>
        <v>#DIV/0!</v>
      </c>
      <c r="AT3015" s="91" t="e">
        <f t="shared" si="1293"/>
        <v>#DIV/0!</v>
      </c>
      <c r="AU3015" s="113" t="e">
        <f t="shared" si="1294"/>
        <v>#DIV/0!</v>
      </c>
      <c r="AV3015" s="113" t="e">
        <f t="shared" si="1295"/>
        <v>#DIV/0!</v>
      </c>
      <c r="AW3015" s="113" t="e">
        <f t="shared" si="1296"/>
        <v>#DIV/0!</v>
      </c>
      <c r="AX3015" s="113" t="e">
        <f t="shared" si="1297"/>
        <v>#DIV/0!</v>
      </c>
      <c r="AY3015" s="113" t="e">
        <f t="shared" si="1298"/>
        <v>#DIV/0!</v>
      </c>
    </row>
    <row r="3016" spans="1:51" x14ac:dyDescent="0.25">
      <c r="A3016" s="119"/>
      <c r="B3016" s="83"/>
      <c r="C3016" s="85"/>
      <c r="D3016" s="85"/>
      <c r="E3016" s="85"/>
      <c r="F3016" s="71"/>
      <c r="G3016" s="96"/>
      <c r="H3016" s="16" t="e">
        <f>IF(A3016&gt;$U$1,ROUND(ROUND( U3016*$S$1+(1-$S$1)*G3016,4)+$T$1*ROUND(($S$1*Z3016+(1-$S$1)*(G3016-U3016)^2)^0.5,4),4),Rawdata!AK3016+Rawdata!$T$1*Rawdata!AU3016)</f>
        <v>#DIV/0!</v>
      </c>
      <c r="I3016" s="16" t="e">
        <f>IF(A3016&gt;$V$1,ROUND(ROUND(V3016*$S$1+(1-$S$1)*G3016,4)+$T$1*ROUND(($S$1*AA3016+(1-$S$1)*(G3016-V3016)^2)^0.5,4),4),Rawdata!AL3016+Rawdata!$T$1*Rawdata!AV3016)</f>
        <v>#DIV/0!</v>
      </c>
      <c r="J3016" s="16" t="e">
        <f>IF(A3016&gt;$W$1,ROUND(ROUND( W3016*$S$1+(1-$S$1)*G3016,4)+$T$1*ROUND(($S$1*AB3016+(1-$S$1)*(G3016-W3016)^2)^0.5,4),4),Rawdata!AM3016+Rawdata!$T$1*Rawdata!AW3016)</f>
        <v>#DIV/0!</v>
      </c>
      <c r="K3016" s="16" t="e">
        <f>IF(A3016&gt;$X$1,ROUND(ROUND( X3016*$S$1+(1-$S$1)*G3016,4)+$T$1*ROUND(($S$1*AC3016+(1-$S$1)*(G3016-X3016)^2)^0.5,4),4),Rawdata!AN3016+Rawdata!$T$1*Rawdata!AX3016)</f>
        <v>#DIV/0!</v>
      </c>
      <c r="L3016" s="16" t="e">
        <f>IF(A3016&gt;$Y$1,ROUND(ROUND( Y3016*$S$1+(1-$S$1)*G3016,4)+$T$1*ROUND(($S$1*AD3016+(1-$S$1)*(G3016-Y3016)^2)^0.5,4),4),Rawdata!AO3016+Rawdata!$T$1*Rawdata!AY3016)</f>
        <v>#DIV/0!</v>
      </c>
      <c r="M3016" s="16" t="e">
        <f t="shared" si="1280"/>
        <v>#DIV/0!</v>
      </c>
      <c r="N3016" s="16" t="e">
        <f t="shared" si="1281"/>
        <v>#DIV/0!</v>
      </c>
      <c r="O3016" s="67"/>
      <c r="P3016" s="67"/>
      <c r="Q3016" s="31" t="e">
        <f t="shared" si="1273"/>
        <v>#DIV/0!</v>
      </c>
      <c r="R3016" s="17" t="e">
        <f t="shared" si="1274"/>
        <v>#DIV/0!</v>
      </c>
      <c r="S3016" s="37" t="e">
        <f t="shared" si="1282"/>
        <v>#DIV/0!</v>
      </c>
      <c r="T3016" s="17" t="e">
        <f t="shared" si="1283"/>
        <v>#DIV/0!</v>
      </c>
      <c r="U3016" s="91" t="e">
        <f>IF(A3016&gt;$U$1, U3017*$S$1+(1-$S$1)*G3017,Rawdata!AK3016)</f>
        <v>#DIV/0!</v>
      </c>
      <c r="V3016" s="91" t="e">
        <f>IF(A3016&gt;$V$1,$S$1*V3017+(1-$S$1)*G3017,Rawdata!AL3016)</f>
        <v>#DIV/0!</v>
      </c>
      <c r="W3016" s="91" t="e">
        <f>IF(A3016&gt;$W$1, $S$1*W3017+(1-$S$1)*G3017,Rawdata!AM3016)</f>
        <v>#DIV/0!</v>
      </c>
      <c r="X3016" s="91" t="e">
        <f>IF(A3016&gt;$X$1,$S$1*X3017+(1-$S$1)*G3017,Rawdata!AN3016)</f>
        <v>#DIV/0!</v>
      </c>
      <c r="Y3016" s="91" t="e">
        <f>IF(A3016&gt;$Y$1,$S$1*Y3017+(1-$S$1)*G3017,Rawdata!AO3016)</f>
        <v>#DIV/0!</v>
      </c>
      <c r="Z3016" s="91" t="e">
        <f>IF(A3016&gt;$Z$1,$S$1*Z3017+(1-$S$1)*(G3017-U3017)^2,Rawdata!AP3016)</f>
        <v>#DIV/0!</v>
      </c>
      <c r="AA3016" s="91" t="e">
        <f>IF(A3016&gt;$AA$1,$S$1*AA3017+(1-$S$1)*(G3017-V3017)^2,Rawdata!AQ3016)</f>
        <v>#DIV/0!</v>
      </c>
      <c r="AB3016" s="91" t="e">
        <f>IF(A3016&gt;89,$S$1*AB3017+(1-$S$1)*(G3017-W3017)^2,Rawdata!AR3016)</f>
        <v>#DIV/0!</v>
      </c>
      <c r="AC3016" s="91" t="e">
        <f>IF(A3016&gt;$AC$1,$S$1*AC3017+(1-$S$1)*(G3017-X3017)^2,Rawdata!AS3016)</f>
        <v>#DIV/0!</v>
      </c>
      <c r="AD3016" s="91" t="e">
        <f>IF(A3016&gt;$AD$1,$S$1*AD3017+(1-$S$1)*(G3017-Y3017)^2,Rawdata!AT3016)</f>
        <v>#DIV/0!</v>
      </c>
      <c r="AE3016" s="80" t="e">
        <f t="shared" si="1276"/>
        <v>#DIV/0!</v>
      </c>
      <c r="AF3016" s="81" t="e">
        <f t="shared" si="1277"/>
        <v>#DIV/0!</v>
      </c>
      <c r="AG3016" s="86">
        <f t="shared" si="1299"/>
        <v>0</v>
      </c>
      <c r="AH3016" s="107" t="e">
        <f t="shared" si="1275"/>
        <v>#DIV/0!</v>
      </c>
      <c r="AI3016" s="107" t="e">
        <f t="shared" si="1278"/>
        <v>#DIV/0!</v>
      </c>
      <c r="AJ3016" s="108" t="e">
        <f t="shared" si="1279"/>
        <v>#DIV/0!</v>
      </c>
      <c r="AK3016" s="113" t="e">
        <f t="shared" si="1284"/>
        <v>#DIV/0!</v>
      </c>
      <c r="AL3016" s="113" t="e">
        <f t="shared" si="1285"/>
        <v>#DIV/0!</v>
      </c>
      <c r="AM3016" s="113" t="e">
        <f t="shared" si="1286"/>
        <v>#DIV/0!</v>
      </c>
      <c r="AN3016" s="113" t="e">
        <f t="shared" si="1287"/>
        <v>#DIV/0!</v>
      </c>
      <c r="AO3016" s="113" t="e">
        <f t="shared" si="1288"/>
        <v>#DIV/0!</v>
      </c>
      <c r="AP3016" s="91" t="e">
        <f t="shared" si="1289"/>
        <v>#DIV/0!</v>
      </c>
      <c r="AQ3016" s="91" t="e">
        <f t="shared" si="1290"/>
        <v>#DIV/0!</v>
      </c>
      <c r="AR3016" s="91" t="e">
        <f t="shared" si="1291"/>
        <v>#DIV/0!</v>
      </c>
      <c r="AS3016" s="91" t="e">
        <f t="shared" si="1292"/>
        <v>#DIV/0!</v>
      </c>
      <c r="AT3016" s="91" t="e">
        <f t="shared" si="1293"/>
        <v>#DIV/0!</v>
      </c>
      <c r="AU3016" s="113" t="e">
        <f t="shared" si="1294"/>
        <v>#DIV/0!</v>
      </c>
      <c r="AV3016" s="113" t="e">
        <f t="shared" si="1295"/>
        <v>#DIV/0!</v>
      </c>
      <c r="AW3016" s="113" t="e">
        <f t="shared" si="1296"/>
        <v>#DIV/0!</v>
      </c>
      <c r="AX3016" s="113" t="e">
        <f t="shared" si="1297"/>
        <v>#DIV/0!</v>
      </c>
      <c r="AY3016" s="113" t="e">
        <f t="shared" si="1298"/>
        <v>#DIV/0!</v>
      </c>
    </row>
    <row r="3017" spans="1:51" x14ac:dyDescent="0.25">
      <c r="A3017" s="119"/>
      <c r="B3017" s="83"/>
      <c r="C3017" s="85"/>
      <c r="D3017" s="85"/>
      <c r="E3017" s="85"/>
      <c r="F3017" s="71"/>
      <c r="G3017" s="96"/>
      <c r="H3017" s="16" t="e">
        <f>IF(A3017&gt;$U$1,ROUND(ROUND( U3017*$S$1+(1-$S$1)*G3017,4)+$T$1*ROUND(($S$1*Z3017+(1-$S$1)*(G3017-U3017)^2)^0.5,4),4),Rawdata!AK3017+Rawdata!$T$1*Rawdata!AU3017)</f>
        <v>#DIV/0!</v>
      </c>
      <c r="I3017" s="16" t="e">
        <f>IF(A3017&gt;$V$1,ROUND(ROUND(V3017*$S$1+(1-$S$1)*G3017,4)+$T$1*ROUND(($S$1*AA3017+(1-$S$1)*(G3017-V3017)^2)^0.5,4),4),Rawdata!AL3017+Rawdata!$T$1*Rawdata!AV3017)</f>
        <v>#DIV/0!</v>
      </c>
      <c r="J3017" s="16" t="e">
        <f>IF(A3017&gt;$W$1,ROUND(ROUND( W3017*$S$1+(1-$S$1)*G3017,4)+$T$1*ROUND(($S$1*AB3017+(1-$S$1)*(G3017-W3017)^2)^0.5,4),4),Rawdata!AM3017+Rawdata!$T$1*Rawdata!AW3017)</f>
        <v>#DIV/0!</v>
      </c>
      <c r="K3017" s="16" t="e">
        <f>IF(A3017&gt;$X$1,ROUND(ROUND( X3017*$S$1+(1-$S$1)*G3017,4)+$T$1*ROUND(($S$1*AC3017+(1-$S$1)*(G3017-X3017)^2)^0.5,4),4),Rawdata!AN3017+Rawdata!$T$1*Rawdata!AX3017)</f>
        <v>#DIV/0!</v>
      </c>
      <c r="L3017" s="16" t="e">
        <f>IF(A3017&gt;$Y$1,ROUND(ROUND( Y3017*$S$1+(1-$S$1)*G3017,4)+$T$1*ROUND(($S$1*AD3017+(1-$S$1)*(G3017-Y3017)^2)^0.5,4),4),Rawdata!AO3017+Rawdata!$T$1*Rawdata!AY3017)</f>
        <v>#DIV/0!</v>
      </c>
      <c r="M3017" s="16" t="e">
        <f t="shared" si="1280"/>
        <v>#DIV/0!</v>
      </c>
      <c r="N3017" s="16" t="e">
        <f t="shared" si="1281"/>
        <v>#DIV/0!</v>
      </c>
      <c r="O3017" s="67"/>
      <c r="P3017" s="67"/>
      <c r="Q3017" s="31" t="e">
        <f t="shared" si="1273"/>
        <v>#DIV/0!</v>
      </c>
      <c r="R3017" s="17" t="e">
        <f t="shared" si="1274"/>
        <v>#DIV/0!</v>
      </c>
      <c r="S3017" s="37" t="e">
        <f t="shared" si="1282"/>
        <v>#DIV/0!</v>
      </c>
      <c r="T3017" s="17" t="e">
        <f t="shared" si="1283"/>
        <v>#DIV/0!</v>
      </c>
      <c r="U3017" s="91" t="e">
        <f>IF(A3017&gt;$U$1, U3018*$S$1+(1-$S$1)*G3018,Rawdata!AK3017)</f>
        <v>#DIV/0!</v>
      </c>
      <c r="V3017" s="91" t="e">
        <f>IF(A3017&gt;$V$1,$S$1*V3018+(1-$S$1)*G3018,Rawdata!AL3017)</f>
        <v>#DIV/0!</v>
      </c>
      <c r="W3017" s="91" t="e">
        <f>IF(A3017&gt;$W$1, $S$1*W3018+(1-$S$1)*G3018,Rawdata!AM3017)</f>
        <v>#DIV/0!</v>
      </c>
      <c r="X3017" s="91" t="e">
        <f>IF(A3017&gt;$X$1,$S$1*X3018+(1-$S$1)*G3018,Rawdata!AN3017)</f>
        <v>#DIV/0!</v>
      </c>
      <c r="Y3017" s="91" t="e">
        <f>IF(A3017&gt;$Y$1,$S$1*Y3018+(1-$S$1)*G3018,Rawdata!AO3017)</f>
        <v>#DIV/0!</v>
      </c>
      <c r="Z3017" s="91" t="e">
        <f>IF(A3017&gt;$Z$1,$S$1*Z3018+(1-$S$1)*(G3018-U3018)^2,Rawdata!AP3017)</f>
        <v>#DIV/0!</v>
      </c>
      <c r="AA3017" s="91" t="e">
        <f>IF(A3017&gt;$AA$1,$S$1*AA3018+(1-$S$1)*(G3018-V3018)^2,Rawdata!AQ3017)</f>
        <v>#DIV/0!</v>
      </c>
      <c r="AB3017" s="91" t="e">
        <f>IF(A3017&gt;89,$S$1*AB3018+(1-$S$1)*(G3018-W3018)^2,Rawdata!AR3017)</f>
        <v>#DIV/0!</v>
      </c>
      <c r="AC3017" s="91" t="e">
        <f>IF(A3017&gt;$AC$1,$S$1*AC3018+(1-$S$1)*(G3018-X3018)^2,Rawdata!AS3017)</f>
        <v>#DIV/0!</v>
      </c>
      <c r="AD3017" s="91" t="e">
        <f>IF(A3017&gt;$AD$1,$S$1*AD3018+(1-$S$1)*(G3018-Y3018)^2,Rawdata!AT3017)</f>
        <v>#DIV/0!</v>
      </c>
      <c r="AE3017" s="80" t="e">
        <f t="shared" si="1276"/>
        <v>#DIV/0!</v>
      </c>
      <c r="AF3017" s="81" t="e">
        <f t="shared" si="1277"/>
        <v>#DIV/0!</v>
      </c>
      <c r="AG3017" s="86">
        <f t="shared" si="1299"/>
        <v>0</v>
      </c>
      <c r="AH3017" s="107" t="e">
        <f t="shared" si="1275"/>
        <v>#DIV/0!</v>
      </c>
      <c r="AI3017" s="107" t="e">
        <f t="shared" si="1278"/>
        <v>#DIV/0!</v>
      </c>
      <c r="AJ3017" s="108" t="e">
        <f t="shared" si="1279"/>
        <v>#DIV/0!</v>
      </c>
      <c r="AK3017" s="113" t="e">
        <f t="shared" si="1284"/>
        <v>#DIV/0!</v>
      </c>
      <c r="AL3017" s="113" t="e">
        <f t="shared" si="1285"/>
        <v>#DIV/0!</v>
      </c>
      <c r="AM3017" s="113" t="e">
        <f t="shared" si="1286"/>
        <v>#DIV/0!</v>
      </c>
      <c r="AN3017" s="113" t="e">
        <f t="shared" si="1287"/>
        <v>#DIV/0!</v>
      </c>
      <c r="AO3017" s="113" t="e">
        <f t="shared" si="1288"/>
        <v>#DIV/0!</v>
      </c>
      <c r="AP3017" s="91" t="e">
        <f t="shared" si="1289"/>
        <v>#DIV/0!</v>
      </c>
      <c r="AQ3017" s="91" t="e">
        <f t="shared" si="1290"/>
        <v>#DIV/0!</v>
      </c>
      <c r="AR3017" s="91" t="e">
        <f t="shared" si="1291"/>
        <v>#DIV/0!</v>
      </c>
      <c r="AS3017" s="91" t="e">
        <f t="shared" si="1292"/>
        <v>#DIV/0!</v>
      </c>
      <c r="AT3017" s="91" t="e">
        <f t="shared" si="1293"/>
        <v>#DIV/0!</v>
      </c>
      <c r="AU3017" s="113" t="e">
        <f t="shared" si="1294"/>
        <v>#DIV/0!</v>
      </c>
      <c r="AV3017" s="113" t="e">
        <f t="shared" si="1295"/>
        <v>#DIV/0!</v>
      </c>
      <c r="AW3017" s="113" t="e">
        <f t="shared" si="1296"/>
        <v>#DIV/0!</v>
      </c>
      <c r="AX3017" s="113" t="e">
        <f t="shared" si="1297"/>
        <v>#DIV/0!</v>
      </c>
      <c r="AY3017" s="113" t="e">
        <f t="shared" si="1298"/>
        <v>#DIV/0!</v>
      </c>
    </row>
    <row r="3018" spans="1:51" x14ac:dyDescent="0.25">
      <c r="A3018" s="119"/>
      <c r="B3018" s="83"/>
      <c r="C3018" s="85"/>
      <c r="D3018" s="85"/>
      <c r="E3018" s="85"/>
      <c r="F3018" s="71"/>
      <c r="G3018" s="96"/>
      <c r="H3018" s="16" t="e">
        <f>IF(A3018&gt;$U$1,ROUND(ROUND( U3018*$S$1+(1-$S$1)*G3018,4)+$T$1*ROUND(($S$1*Z3018+(1-$S$1)*(G3018-U3018)^2)^0.5,4),4),Rawdata!AK3018+Rawdata!$T$1*Rawdata!AU3018)</f>
        <v>#DIV/0!</v>
      </c>
      <c r="I3018" s="16" t="e">
        <f>IF(A3018&gt;$V$1,ROUND(ROUND(V3018*$S$1+(1-$S$1)*G3018,4)+$T$1*ROUND(($S$1*AA3018+(1-$S$1)*(G3018-V3018)^2)^0.5,4),4),Rawdata!AL3018+Rawdata!$T$1*Rawdata!AV3018)</f>
        <v>#DIV/0!</v>
      </c>
      <c r="J3018" s="16" t="e">
        <f>IF(A3018&gt;$W$1,ROUND(ROUND( W3018*$S$1+(1-$S$1)*G3018,4)+$T$1*ROUND(($S$1*AB3018+(1-$S$1)*(G3018-W3018)^2)^0.5,4),4),Rawdata!AM3018+Rawdata!$T$1*Rawdata!AW3018)</f>
        <v>#DIV/0!</v>
      </c>
      <c r="K3018" s="16" t="e">
        <f>IF(A3018&gt;$X$1,ROUND(ROUND( X3018*$S$1+(1-$S$1)*G3018,4)+$T$1*ROUND(($S$1*AC3018+(1-$S$1)*(G3018-X3018)^2)^0.5,4),4),Rawdata!AN3018+Rawdata!$T$1*Rawdata!AX3018)</f>
        <v>#DIV/0!</v>
      </c>
      <c r="L3018" s="16" t="e">
        <f>IF(A3018&gt;$Y$1,ROUND(ROUND( Y3018*$S$1+(1-$S$1)*G3018,4)+$T$1*ROUND(($S$1*AD3018+(1-$S$1)*(G3018-Y3018)^2)^0.5,4),4),Rawdata!AO3018+Rawdata!$T$1*Rawdata!AY3018)</f>
        <v>#DIV/0!</v>
      </c>
      <c r="M3018" s="16" t="e">
        <f t="shared" si="1280"/>
        <v>#DIV/0!</v>
      </c>
      <c r="N3018" s="16" t="e">
        <f t="shared" si="1281"/>
        <v>#DIV/0!</v>
      </c>
      <c r="O3018" s="67"/>
      <c r="P3018" s="67"/>
      <c r="Q3018" s="31" t="e">
        <f t="shared" si="1273"/>
        <v>#DIV/0!</v>
      </c>
      <c r="R3018" s="17" t="e">
        <f t="shared" si="1274"/>
        <v>#DIV/0!</v>
      </c>
      <c r="S3018" s="37" t="e">
        <f t="shared" si="1282"/>
        <v>#DIV/0!</v>
      </c>
      <c r="T3018" s="17" t="e">
        <f t="shared" si="1283"/>
        <v>#DIV/0!</v>
      </c>
      <c r="U3018" s="91" t="e">
        <f>IF(A3018&gt;$U$1, U3019*$S$1+(1-$S$1)*G3019,Rawdata!AK3018)</f>
        <v>#DIV/0!</v>
      </c>
      <c r="V3018" s="91" t="e">
        <f>IF(A3018&gt;$V$1,$S$1*V3019+(1-$S$1)*G3019,Rawdata!AL3018)</f>
        <v>#DIV/0!</v>
      </c>
      <c r="W3018" s="91" t="e">
        <f>IF(A3018&gt;$W$1, $S$1*W3019+(1-$S$1)*G3019,Rawdata!AM3018)</f>
        <v>#DIV/0!</v>
      </c>
      <c r="X3018" s="91" t="e">
        <f>IF(A3018&gt;$X$1,$S$1*X3019+(1-$S$1)*G3019,Rawdata!AN3018)</f>
        <v>#DIV/0!</v>
      </c>
      <c r="Y3018" s="91" t="e">
        <f>IF(A3018&gt;$Y$1,$S$1*Y3019+(1-$S$1)*G3019,Rawdata!AO3018)</f>
        <v>#DIV/0!</v>
      </c>
      <c r="Z3018" s="91" t="e">
        <f>IF(A3018&gt;$Z$1,$S$1*Z3019+(1-$S$1)*(G3019-U3019)^2,Rawdata!AP3018)</f>
        <v>#DIV/0!</v>
      </c>
      <c r="AA3018" s="91" t="e">
        <f>IF(A3018&gt;$AA$1,$S$1*AA3019+(1-$S$1)*(G3019-V3019)^2,Rawdata!AQ3018)</f>
        <v>#DIV/0!</v>
      </c>
      <c r="AB3018" s="91" t="e">
        <f>IF(A3018&gt;89,$S$1*AB3019+(1-$S$1)*(G3019-W3019)^2,Rawdata!AR3018)</f>
        <v>#DIV/0!</v>
      </c>
      <c r="AC3018" s="91" t="e">
        <f>IF(A3018&gt;$AC$1,$S$1*AC3019+(1-$S$1)*(G3019-X3019)^2,Rawdata!AS3018)</f>
        <v>#DIV/0!</v>
      </c>
      <c r="AD3018" s="91" t="e">
        <f>IF(A3018&gt;$AD$1,$S$1*AD3019+(1-$S$1)*(G3019-Y3019)^2,Rawdata!AT3018)</f>
        <v>#DIV/0!</v>
      </c>
      <c r="AE3018" s="80" t="e">
        <f t="shared" si="1276"/>
        <v>#DIV/0!</v>
      </c>
      <c r="AF3018" s="81" t="e">
        <f t="shared" si="1277"/>
        <v>#DIV/0!</v>
      </c>
      <c r="AG3018" s="86">
        <f t="shared" si="1299"/>
        <v>0</v>
      </c>
      <c r="AH3018" s="107" t="e">
        <f t="shared" si="1275"/>
        <v>#DIV/0!</v>
      </c>
      <c r="AI3018" s="107" t="e">
        <f t="shared" si="1278"/>
        <v>#DIV/0!</v>
      </c>
      <c r="AJ3018" s="108" t="e">
        <f t="shared" si="1279"/>
        <v>#DIV/0!</v>
      </c>
      <c r="AK3018" s="113" t="e">
        <f t="shared" si="1284"/>
        <v>#DIV/0!</v>
      </c>
      <c r="AL3018" s="113" t="e">
        <f t="shared" si="1285"/>
        <v>#DIV/0!</v>
      </c>
      <c r="AM3018" s="113" t="e">
        <f t="shared" si="1286"/>
        <v>#DIV/0!</v>
      </c>
      <c r="AN3018" s="113" t="e">
        <f t="shared" si="1287"/>
        <v>#DIV/0!</v>
      </c>
      <c r="AO3018" s="113" t="e">
        <f t="shared" si="1288"/>
        <v>#DIV/0!</v>
      </c>
      <c r="AP3018" s="91" t="e">
        <f t="shared" si="1289"/>
        <v>#DIV/0!</v>
      </c>
      <c r="AQ3018" s="91" t="e">
        <f t="shared" si="1290"/>
        <v>#DIV/0!</v>
      </c>
      <c r="AR3018" s="91" t="e">
        <f t="shared" si="1291"/>
        <v>#DIV/0!</v>
      </c>
      <c r="AS3018" s="91" t="e">
        <f t="shared" si="1292"/>
        <v>#DIV/0!</v>
      </c>
      <c r="AT3018" s="91" t="e">
        <f t="shared" si="1293"/>
        <v>#DIV/0!</v>
      </c>
      <c r="AU3018" s="113" t="e">
        <f t="shared" si="1294"/>
        <v>#DIV/0!</v>
      </c>
      <c r="AV3018" s="113" t="e">
        <f t="shared" si="1295"/>
        <v>#DIV/0!</v>
      </c>
      <c r="AW3018" s="113" t="e">
        <f t="shared" si="1296"/>
        <v>#DIV/0!</v>
      </c>
      <c r="AX3018" s="113" t="e">
        <f t="shared" si="1297"/>
        <v>#DIV/0!</v>
      </c>
      <c r="AY3018" s="113" t="e">
        <f t="shared" si="1298"/>
        <v>#DIV/0!</v>
      </c>
    </row>
    <row r="3019" spans="1:51" x14ac:dyDescent="0.25">
      <c r="A3019" s="119"/>
      <c r="B3019" s="83"/>
      <c r="C3019" s="85"/>
      <c r="D3019" s="85"/>
      <c r="E3019" s="85"/>
      <c r="F3019" s="71"/>
      <c r="G3019" s="96"/>
      <c r="H3019" s="16" t="e">
        <f>IF(A3019&gt;$U$1,ROUND(ROUND( U3019*$S$1+(1-$S$1)*G3019,4)+$T$1*ROUND(($S$1*Z3019+(1-$S$1)*(G3019-U3019)^2)^0.5,4),4),Rawdata!AK3019+Rawdata!$T$1*Rawdata!AU3019)</f>
        <v>#DIV/0!</v>
      </c>
      <c r="I3019" s="16" t="e">
        <f>IF(A3019&gt;$V$1,ROUND(ROUND(V3019*$S$1+(1-$S$1)*G3019,4)+$T$1*ROUND(($S$1*AA3019+(1-$S$1)*(G3019-V3019)^2)^0.5,4),4),Rawdata!AL3019+Rawdata!$T$1*Rawdata!AV3019)</f>
        <v>#DIV/0!</v>
      </c>
      <c r="J3019" s="16" t="e">
        <f>IF(A3019&gt;$W$1,ROUND(ROUND( W3019*$S$1+(1-$S$1)*G3019,4)+$T$1*ROUND(($S$1*AB3019+(1-$S$1)*(G3019-W3019)^2)^0.5,4),4),Rawdata!AM3019+Rawdata!$T$1*Rawdata!AW3019)</f>
        <v>#DIV/0!</v>
      </c>
      <c r="K3019" s="16" t="e">
        <f>IF(A3019&gt;$X$1,ROUND(ROUND( X3019*$S$1+(1-$S$1)*G3019,4)+$T$1*ROUND(($S$1*AC3019+(1-$S$1)*(G3019-X3019)^2)^0.5,4),4),Rawdata!AN3019+Rawdata!$T$1*Rawdata!AX3019)</f>
        <v>#DIV/0!</v>
      </c>
      <c r="L3019" s="16" t="e">
        <f>IF(A3019&gt;$Y$1,ROUND(ROUND( Y3019*$S$1+(1-$S$1)*G3019,4)+$T$1*ROUND(($S$1*AD3019+(1-$S$1)*(G3019-Y3019)^2)^0.5,4),4),Rawdata!AO3019+Rawdata!$T$1*Rawdata!AY3019)</f>
        <v>#DIV/0!</v>
      </c>
      <c r="M3019" s="16" t="e">
        <f t="shared" si="1280"/>
        <v>#DIV/0!</v>
      </c>
      <c r="N3019" s="16" t="e">
        <f t="shared" si="1281"/>
        <v>#DIV/0!</v>
      </c>
      <c r="O3019" s="67"/>
      <c r="P3019" s="67"/>
      <c r="Q3019" s="31" t="e">
        <f t="shared" si="1273"/>
        <v>#DIV/0!</v>
      </c>
      <c r="R3019" s="17" t="e">
        <f t="shared" si="1274"/>
        <v>#DIV/0!</v>
      </c>
      <c r="S3019" s="37" t="e">
        <f t="shared" si="1282"/>
        <v>#DIV/0!</v>
      </c>
      <c r="T3019" s="17" t="e">
        <f t="shared" si="1283"/>
        <v>#DIV/0!</v>
      </c>
      <c r="U3019" s="91" t="e">
        <f>IF(A3019&gt;$U$1, U3020*$S$1+(1-$S$1)*G3020,Rawdata!AK3019)</f>
        <v>#DIV/0!</v>
      </c>
      <c r="V3019" s="91" t="e">
        <f>IF(A3019&gt;$V$1,$S$1*V3020+(1-$S$1)*G3020,Rawdata!AL3019)</f>
        <v>#DIV/0!</v>
      </c>
      <c r="W3019" s="91" t="e">
        <f>IF(A3019&gt;$W$1, $S$1*W3020+(1-$S$1)*G3020,Rawdata!AM3019)</f>
        <v>#DIV/0!</v>
      </c>
      <c r="X3019" s="91" t="e">
        <f>IF(A3019&gt;$X$1,$S$1*X3020+(1-$S$1)*G3020,Rawdata!AN3019)</f>
        <v>#DIV/0!</v>
      </c>
      <c r="Y3019" s="91" t="e">
        <f>IF(A3019&gt;$Y$1,$S$1*Y3020+(1-$S$1)*G3020,Rawdata!AO3019)</f>
        <v>#DIV/0!</v>
      </c>
      <c r="Z3019" s="91" t="e">
        <f>IF(A3019&gt;$Z$1,$S$1*Z3020+(1-$S$1)*(G3020-U3020)^2,Rawdata!AP3019)</f>
        <v>#DIV/0!</v>
      </c>
      <c r="AA3019" s="91" t="e">
        <f>IF(A3019&gt;$AA$1,$S$1*AA3020+(1-$S$1)*(G3020-V3020)^2,Rawdata!AQ3019)</f>
        <v>#DIV/0!</v>
      </c>
      <c r="AB3019" s="91" t="e">
        <f>IF(A3019&gt;89,$S$1*AB3020+(1-$S$1)*(G3020-W3020)^2,Rawdata!AR3019)</f>
        <v>#DIV/0!</v>
      </c>
      <c r="AC3019" s="91" t="e">
        <f>IF(A3019&gt;$AC$1,$S$1*AC3020+(1-$S$1)*(G3020-X3020)^2,Rawdata!AS3019)</f>
        <v>#DIV/0!</v>
      </c>
      <c r="AD3019" s="91" t="e">
        <f>IF(A3019&gt;$AD$1,$S$1*AD3020+(1-$S$1)*(G3020-Y3020)^2,Rawdata!AT3019)</f>
        <v>#DIV/0!</v>
      </c>
      <c r="AE3019" s="80" t="e">
        <f t="shared" si="1276"/>
        <v>#DIV/0!</v>
      </c>
      <c r="AF3019" s="81" t="e">
        <f t="shared" si="1277"/>
        <v>#DIV/0!</v>
      </c>
      <c r="AG3019" s="86">
        <f t="shared" si="1299"/>
        <v>0</v>
      </c>
      <c r="AH3019" s="107" t="e">
        <f t="shared" si="1275"/>
        <v>#DIV/0!</v>
      </c>
      <c r="AI3019" s="107" t="e">
        <f t="shared" si="1278"/>
        <v>#DIV/0!</v>
      </c>
      <c r="AJ3019" s="108" t="e">
        <f t="shared" si="1279"/>
        <v>#DIV/0!</v>
      </c>
      <c r="AK3019" s="113" t="e">
        <f t="shared" si="1284"/>
        <v>#DIV/0!</v>
      </c>
      <c r="AL3019" s="113" t="e">
        <f t="shared" si="1285"/>
        <v>#DIV/0!</v>
      </c>
      <c r="AM3019" s="113" t="e">
        <f t="shared" si="1286"/>
        <v>#DIV/0!</v>
      </c>
      <c r="AN3019" s="113" t="e">
        <f t="shared" si="1287"/>
        <v>#DIV/0!</v>
      </c>
      <c r="AO3019" s="113" t="e">
        <f t="shared" si="1288"/>
        <v>#DIV/0!</v>
      </c>
      <c r="AP3019" s="91" t="e">
        <f t="shared" si="1289"/>
        <v>#DIV/0!</v>
      </c>
      <c r="AQ3019" s="91" t="e">
        <f t="shared" si="1290"/>
        <v>#DIV/0!</v>
      </c>
      <c r="AR3019" s="91" t="e">
        <f t="shared" si="1291"/>
        <v>#DIV/0!</v>
      </c>
      <c r="AS3019" s="91" t="e">
        <f t="shared" si="1292"/>
        <v>#DIV/0!</v>
      </c>
      <c r="AT3019" s="91" t="e">
        <f t="shared" si="1293"/>
        <v>#DIV/0!</v>
      </c>
      <c r="AU3019" s="113" t="e">
        <f t="shared" si="1294"/>
        <v>#DIV/0!</v>
      </c>
      <c r="AV3019" s="113" t="e">
        <f t="shared" si="1295"/>
        <v>#DIV/0!</v>
      </c>
      <c r="AW3019" s="113" t="e">
        <f t="shared" si="1296"/>
        <v>#DIV/0!</v>
      </c>
      <c r="AX3019" s="113" t="e">
        <f t="shared" si="1297"/>
        <v>#DIV/0!</v>
      </c>
      <c r="AY3019" s="113" t="e">
        <f t="shared" si="1298"/>
        <v>#DIV/0!</v>
      </c>
    </row>
    <row r="3020" spans="1:51" x14ac:dyDescent="0.25">
      <c r="A3020" s="119"/>
      <c r="B3020" s="83"/>
      <c r="C3020" s="85"/>
      <c r="D3020" s="85"/>
      <c r="E3020" s="85"/>
      <c r="F3020" s="71"/>
      <c r="G3020" s="96"/>
      <c r="H3020" s="16" t="e">
        <f>IF(A3020&gt;$U$1,ROUND(ROUND( U3020*$S$1+(1-$S$1)*G3020,4)+$T$1*ROUND(($S$1*Z3020+(1-$S$1)*(G3020-U3020)^2)^0.5,4),4),Rawdata!AK3020+Rawdata!$T$1*Rawdata!AU3020)</f>
        <v>#DIV/0!</v>
      </c>
      <c r="I3020" s="16" t="e">
        <f>IF(A3020&gt;$V$1,ROUND(ROUND(V3020*$S$1+(1-$S$1)*G3020,4)+$T$1*ROUND(($S$1*AA3020+(1-$S$1)*(G3020-V3020)^2)^0.5,4),4),Rawdata!AL3020+Rawdata!$T$1*Rawdata!AV3020)</f>
        <v>#DIV/0!</v>
      </c>
      <c r="J3020" s="16" t="e">
        <f>IF(A3020&gt;$W$1,ROUND(ROUND( W3020*$S$1+(1-$S$1)*G3020,4)+$T$1*ROUND(($S$1*AB3020+(1-$S$1)*(G3020-W3020)^2)^0.5,4),4),Rawdata!AM3020+Rawdata!$T$1*Rawdata!AW3020)</f>
        <v>#DIV/0!</v>
      </c>
      <c r="K3020" s="16" t="e">
        <f>IF(A3020&gt;$X$1,ROUND(ROUND( X3020*$S$1+(1-$S$1)*G3020,4)+$T$1*ROUND(($S$1*AC3020+(1-$S$1)*(G3020-X3020)^2)^0.5,4),4),Rawdata!AN3020+Rawdata!$T$1*Rawdata!AX3020)</f>
        <v>#DIV/0!</v>
      </c>
      <c r="L3020" s="16" t="e">
        <f>IF(A3020&gt;$Y$1,ROUND(ROUND( Y3020*$S$1+(1-$S$1)*G3020,4)+$T$1*ROUND(($S$1*AD3020+(1-$S$1)*(G3020-Y3020)^2)^0.5,4),4),Rawdata!AO3020+Rawdata!$T$1*Rawdata!AY3020)</f>
        <v>#DIV/0!</v>
      </c>
      <c r="M3020" s="16" t="e">
        <f t="shared" si="1280"/>
        <v>#DIV/0!</v>
      </c>
      <c r="N3020" s="16" t="e">
        <f t="shared" si="1281"/>
        <v>#DIV/0!</v>
      </c>
      <c r="O3020" s="67"/>
      <c r="P3020" s="67"/>
      <c r="Q3020" s="31" t="e">
        <f t="shared" si="1273"/>
        <v>#DIV/0!</v>
      </c>
      <c r="R3020" s="17" t="e">
        <f t="shared" si="1274"/>
        <v>#DIV/0!</v>
      </c>
      <c r="S3020" s="37" t="e">
        <f t="shared" si="1282"/>
        <v>#DIV/0!</v>
      </c>
      <c r="T3020" s="17" t="e">
        <f t="shared" si="1283"/>
        <v>#DIV/0!</v>
      </c>
      <c r="U3020" s="91" t="e">
        <f>IF(A3020&gt;$U$1, U3021*$S$1+(1-$S$1)*G3021,Rawdata!AK3020)</f>
        <v>#DIV/0!</v>
      </c>
      <c r="V3020" s="91" t="e">
        <f>IF(A3020&gt;$V$1,$S$1*V3021+(1-$S$1)*G3021,Rawdata!AL3020)</f>
        <v>#DIV/0!</v>
      </c>
      <c r="W3020" s="91" t="e">
        <f>IF(A3020&gt;$W$1, $S$1*W3021+(1-$S$1)*G3021,Rawdata!AM3020)</f>
        <v>#DIV/0!</v>
      </c>
      <c r="X3020" s="91" t="e">
        <f>IF(A3020&gt;$X$1,$S$1*X3021+(1-$S$1)*G3021,Rawdata!AN3020)</f>
        <v>#DIV/0!</v>
      </c>
      <c r="Y3020" s="91" t="e">
        <f>IF(A3020&gt;$Y$1,$S$1*Y3021+(1-$S$1)*G3021,Rawdata!AO3020)</f>
        <v>#DIV/0!</v>
      </c>
      <c r="Z3020" s="91" t="e">
        <f>IF(A3020&gt;$Z$1,$S$1*Z3021+(1-$S$1)*(G3021-U3021)^2,Rawdata!AP3020)</f>
        <v>#DIV/0!</v>
      </c>
      <c r="AA3020" s="91" t="e">
        <f>IF(A3020&gt;$AA$1,$S$1*AA3021+(1-$S$1)*(G3021-V3021)^2,Rawdata!AQ3020)</f>
        <v>#DIV/0!</v>
      </c>
      <c r="AB3020" s="91" t="e">
        <f>IF(A3020&gt;89,$S$1*AB3021+(1-$S$1)*(G3021-W3021)^2,Rawdata!AR3020)</f>
        <v>#DIV/0!</v>
      </c>
      <c r="AC3020" s="91" t="e">
        <f>IF(A3020&gt;$AC$1,$S$1*AC3021+(1-$S$1)*(G3021-X3021)^2,Rawdata!AS3020)</f>
        <v>#DIV/0!</v>
      </c>
      <c r="AD3020" s="91" t="e">
        <f>IF(A3020&gt;$AD$1,$S$1*AD3021+(1-$S$1)*(G3021-Y3021)^2,Rawdata!AT3020)</f>
        <v>#DIV/0!</v>
      </c>
      <c r="AE3020" s="80" t="e">
        <f t="shared" si="1276"/>
        <v>#DIV/0!</v>
      </c>
      <c r="AF3020" s="81" t="e">
        <f t="shared" si="1277"/>
        <v>#DIV/0!</v>
      </c>
      <c r="AG3020" s="86">
        <f t="shared" si="1299"/>
        <v>0</v>
      </c>
      <c r="AH3020" s="107" t="e">
        <f t="shared" si="1275"/>
        <v>#DIV/0!</v>
      </c>
      <c r="AI3020" s="107" t="e">
        <f t="shared" si="1278"/>
        <v>#DIV/0!</v>
      </c>
      <c r="AJ3020" s="108" t="e">
        <f t="shared" si="1279"/>
        <v>#DIV/0!</v>
      </c>
      <c r="AK3020" s="113" t="e">
        <f t="shared" si="1284"/>
        <v>#DIV/0!</v>
      </c>
      <c r="AL3020" s="113" t="e">
        <f t="shared" si="1285"/>
        <v>#DIV/0!</v>
      </c>
      <c r="AM3020" s="113" t="e">
        <f t="shared" si="1286"/>
        <v>#DIV/0!</v>
      </c>
      <c r="AN3020" s="113" t="e">
        <f t="shared" si="1287"/>
        <v>#DIV/0!</v>
      </c>
      <c r="AO3020" s="113" t="e">
        <f t="shared" si="1288"/>
        <v>#DIV/0!</v>
      </c>
      <c r="AP3020" s="91" t="e">
        <f t="shared" si="1289"/>
        <v>#DIV/0!</v>
      </c>
      <c r="AQ3020" s="91" t="e">
        <f t="shared" si="1290"/>
        <v>#DIV/0!</v>
      </c>
      <c r="AR3020" s="91" t="e">
        <f t="shared" si="1291"/>
        <v>#DIV/0!</v>
      </c>
      <c r="AS3020" s="91" t="e">
        <f t="shared" si="1292"/>
        <v>#DIV/0!</v>
      </c>
      <c r="AT3020" s="91" t="e">
        <f t="shared" si="1293"/>
        <v>#DIV/0!</v>
      </c>
      <c r="AU3020" s="113" t="e">
        <f t="shared" si="1294"/>
        <v>#DIV/0!</v>
      </c>
      <c r="AV3020" s="113" t="e">
        <f t="shared" si="1295"/>
        <v>#DIV/0!</v>
      </c>
      <c r="AW3020" s="113" t="e">
        <f t="shared" si="1296"/>
        <v>#DIV/0!</v>
      </c>
      <c r="AX3020" s="113" t="e">
        <f t="shared" si="1297"/>
        <v>#DIV/0!</v>
      </c>
      <c r="AY3020" s="113" t="e">
        <f t="shared" si="1298"/>
        <v>#DIV/0!</v>
      </c>
    </row>
    <row r="3021" spans="1:51" x14ac:dyDescent="0.25">
      <c r="A3021" s="119"/>
      <c r="B3021" s="83"/>
      <c r="C3021" s="85"/>
      <c r="D3021" s="85"/>
      <c r="E3021" s="85"/>
      <c r="F3021" s="71"/>
      <c r="G3021" s="96"/>
      <c r="H3021" s="16" t="e">
        <f>IF(A3021&gt;$U$1,ROUND(ROUND( U3021*$S$1+(1-$S$1)*G3021,4)+$T$1*ROUND(($S$1*Z3021+(1-$S$1)*(G3021-U3021)^2)^0.5,4),4),Rawdata!AK3021+Rawdata!$T$1*Rawdata!AU3021)</f>
        <v>#DIV/0!</v>
      </c>
      <c r="I3021" s="16" t="e">
        <f>IF(A3021&gt;$V$1,ROUND(ROUND(V3021*$S$1+(1-$S$1)*G3021,4)+$T$1*ROUND(($S$1*AA3021+(1-$S$1)*(G3021-V3021)^2)^0.5,4),4),Rawdata!AL3021+Rawdata!$T$1*Rawdata!AV3021)</f>
        <v>#DIV/0!</v>
      </c>
      <c r="J3021" s="16" t="e">
        <f>IF(A3021&gt;$W$1,ROUND(ROUND( W3021*$S$1+(1-$S$1)*G3021,4)+$T$1*ROUND(($S$1*AB3021+(1-$S$1)*(G3021-W3021)^2)^0.5,4),4),Rawdata!AM3021+Rawdata!$T$1*Rawdata!AW3021)</f>
        <v>#DIV/0!</v>
      </c>
      <c r="K3021" s="16" t="e">
        <f>IF(A3021&gt;$X$1,ROUND(ROUND( X3021*$S$1+(1-$S$1)*G3021,4)+$T$1*ROUND(($S$1*AC3021+(1-$S$1)*(G3021-X3021)^2)^0.5,4),4),Rawdata!AN3021+Rawdata!$T$1*Rawdata!AX3021)</f>
        <v>#DIV/0!</v>
      </c>
      <c r="L3021" s="16" t="e">
        <f>IF(A3021&gt;$Y$1,ROUND(ROUND( Y3021*$S$1+(1-$S$1)*G3021,4)+$T$1*ROUND(($S$1*AD3021+(1-$S$1)*(G3021-Y3021)^2)^0.5,4),4),Rawdata!AO3021+Rawdata!$T$1*Rawdata!AY3021)</f>
        <v>#DIV/0!</v>
      </c>
      <c r="M3021" s="16" t="e">
        <f t="shared" si="1280"/>
        <v>#DIV/0!</v>
      </c>
      <c r="N3021" s="16" t="e">
        <f t="shared" si="1281"/>
        <v>#DIV/0!</v>
      </c>
      <c r="O3021" s="67"/>
      <c r="P3021" s="67"/>
      <c r="Q3021" s="31" t="e">
        <f t="shared" si="1273"/>
        <v>#DIV/0!</v>
      </c>
      <c r="R3021" s="17" t="e">
        <f t="shared" si="1274"/>
        <v>#DIV/0!</v>
      </c>
      <c r="S3021" s="37" t="e">
        <f t="shared" si="1282"/>
        <v>#DIV/0!</v>
      </c>
      <c r="T3021" s="17" t="e">
        <f t="shared" si="1283"/>
        <v>#DIV/0!</v>
      </c>
      <c r="U3021" s="91" t="e">
        <f>IF(A3021&gt;$U$1, U3022*$S$1+(1-$S$1)*G3022,Rawdata!AK3021)</f>
        <v>#DIV/0!</v>
      </c>
      <c r="V3021" s="91" t="e">
        <f>IF(A3021&gt;$V$1,$S$1*V3022+(1-$S$1)*G3022,Rawdata!AL3021)</f>
        <v>#DIV/0!</v>
      </c>
      <c r="W3021" s="91" t="e">
        <f>IF(A3021&gt;$W$1, $S$1*W3022+(1-$S$1)*G3022,Rawdata!AM3021)</f>
        <v>#DIV/0!</v>
      </c>
      <c r="X3021" s="91" t="e">
        <f>IF(A3021&gt;$X$1,$S$1*X3022+(1-$S$1)*G3022,Rawdata!AN3021)</f>
        <v>#DIV/0!</v>
      </c>
      <c r="Y3021" s="91" t="e">
        <f>IF(A3021&gt;$Y$1,$S$1*Y3022+(1-$S$1)*G3022,Rawdata!AO3021)</f>
        <v>#DIV/0!</v>
      </c>
      <c r="Z3021" s="91" t="e">
        <f>IF(A3021&gt;$Z$1,$S$1*Z3022+(1-$S$1)*(G3022-U3022)^2,Rawdata!AP3021)</f>
        <v>#DIV/0!</v>
      </c>
      <c r="AA3021" s="91" t="e">
        <f>IF(A3021&gt;$AA$1,$S$1*AA3022+(1-$S$1)*(G3022-V3022)^2,Rawdata!AQ3021)</f>
        <v>#DIV/0!</v>
      </c>
      <c r="AB3021" s="91" t="e">
        <f>IF(A3021&gt;89,$S$1*AB3022+(1-$S$1)*(G3022-W3022)^2,Rawdata!AR3021)</f>
        <v>#DIV/0!</v>
      </c>
      <c r="AC3021" s="91" t="e">
        <f>IF(A3021&gt;$AC$1,$S$1*AC3022+(1-$S$1)*(G3022-X3022)^2,Rawdata!AS3021)</f>
        <v>#DIV/0!</v>
      </c>
      <c r="AD3021" s="91" t="e">
        <f>IF(A3021&gt;$AD$1,$S$1*AD3022+(1-$S$1)*(G3022-Y3022)^2,Rawdata!AT3021)</f>
        <v>#DIV/0!</v>
      </c>
      <c r="AE3021" s="80" t="e">
        <f t="shared" si="1276"/>
        <v>#DIV/0!</v>
      </c>
      <c r="AF3021" s="81" t="e">
        <f t="shared" si="1277"/>
        <v>#DIV/0!</v>
      </c>
      <c r="AG3021" s="86">
        <f t="shared" si="1299"/>
        <v>0</v>
      </c>
      <c r="AH3021" s="107" t="e">
        <f t="shared" si="1275"/>
        <v>#DIV/0!</v>
      </c>
      <c r="AI3021" s="107" t="e">
        <f t="shared" si="1278"/>
        <v>#DIV/0!</v>
      </c>
      <c r="AJ3021" s="108" t="e">
        <f t="shared" si="1279"/>
        <v>#DIV/0!</v>
      </c>
      <c r="AK3021" s="113" t="e">
        <f t="shared" si="1284"/>
        <v>#DIV/0!</v>
      </c>
      <c r="AL3021" s="113" t="e">
        <f t="shared" si="1285"/>
        <v>#DIV/0!</v>
      </c>
      <c r="AM3021" s="113" t="e">
        <f t="shared" si="1286"/>
        <v>#DIV/0!</v>
      </c>
      <c r="AN3021" s="113" t="e">
        <f t="shared" si="1287"/>
        <v>#DIV/0!</v>
      </c>
      <c r="AO3021" s="113" t="e">
        <f t="shared" si="1288"/>
        <v>#DIV/0!</v>
      </c>
      <c r="AP3021" s="91" t="e">
        <f t="shared" si="1289"/>
        <v>#DIV/0!</v>
      </c>
      <c r="AQ3021" s="91" t="e">
        <f t="shared" si="1290"/>
        <v>#DIV/0!</v>
      </c>
      <c r="AR3021" s="91" t="e">
        <f t="shared" si="1291"/>
        <v>#DIV/0!</v>
      </c>
      <c r="AS3021" s="91" t="e">
        <f t="shared" si="1292"/>
        <v>#DIV/0!</v>
      </c>
      <c r="AT3021" s="91" t="e">
        <f t="shared" si="1293"/>
        <v>#DIV/0!</v>
      </c>
      <c r="AU3021" s="113" t="e">
        <f t="shared" si="1294"/>
        <v>#DIV/0!</v>
      </c>
      <c r="AV3021" s="113" t="e">
        <f t="shared" si="1295"/>
        <v>#DIV/0!</v>
      </c>
      <c r="AW3021" s="113" t="e">
        <f t="shared" si="1296"/>
        <v>#DIV/0!</v>
      </c>
      <c r="AX3021" s="113" t="e">
        <f t="shared" si="1297"/>
        <v>#DIV/0!</v>
      </c>
      <c r="AY3021" s="113" t="e">
        <f t="shared" si="1298"/>
        <v>#DIV/0!</v>
      </c>
    </row>
    <row r="3022" spans="1:51" x14ac:dyDescent="0.25">
      <c r="A3022" s="119"/>
      <c r="B3022" s="83"/>
      <c r="C3022" s="85"/>
      <c r="D3022" s="85"/>
      <c r="E3022" s="85"/>
      <c r="F3022" s="71"/>
      <c r="G3022" s="96"/>
      <c r="H3022" s="16" t="e">
        <f>IF(A3022&gt;$U$1,ROUND(ROUND( U3022*$S$1+(1-$S$1)*G3022,4)+$T$1*ROUND(($S$1*Z3022+(1-$S$1)*(G3022-U3022)^2)^0.5,4),4),Rawdata!AK3022+Rawdata!$T$1*Rawdata!AU3022)</f>
        <v>#DIV/0!</v>
      </c>
      <c r="I3022" s="16" t="e">
        <f>IF(A3022&gt;$V$1,ROUND(ROUND(V3022*$S$1+(1-$S$1)*G3022,4)+$T$1*ROUND(($S$1*AA3022+(1-$S$1)*(G3022-V3022)^2)^0.5,4),4),Rawdata!AL3022+Rawdata!$T$1*Rawdata!AV3022)</f>
        <v>#DIV/0!</v>
      </c>
      <c r="J3022" s="16" t="e">
        <f>IF(A3022&gt;$W$1,ROUND(ROUND( W3022*$S$1+(1-$S$1)*G3022,4)+$T$1*ROUND(($S$1*AB3022+(1-$S$1)*(G3022-W3022)^2)^0.5,4),4),Rawdata!AM3022+Rawdata!$T$1*Rawdata!AW3022)</f>
        <v>#DIV/0!</v>
      </c>
      <c r="K3022" s="16" t="e">
        <f>IF(A3022&gt;$X$1,ROUND(ROUND( X3022*$S$1+(1-$S$1)*G3022,4)+$T$1*ROUND(($S$1*AC3022+(1-$S$1)*(G3022-X3022)^2)^0.5,4),4),Rawdata!AN3022+Rawdata!$T$1*Rawdata!AX3022)</f>
        <v>#DIV/0!</v>
      </c>
      <c r="L3022" s="16" t="e">
        <f>IF(A3022&gt;$Y$1,ROUND(ROUND( Y3022*$S$1+(1-$S$1)*G3022,4)+$T$1*ROUND(($S$1*AD3022+(1-$S$1)*(G3022-Y3022)^2)^0.5,4),4),Rawdata!AO3022+Rawdata!$T$1*Rawdata!AY3022)</f>
        <v>#DIV/0!</v>
      </c>
      <c r="M3022" s="16" t="e">
        <f t="shared" si="1280"/>
        <v>#DIV/0!</v>
      </c>
      <c r="N3022" s="16" t="e">
        <f t="shared" si="1281"/>
        <v>#DIV/0!</v>
      </c>
      <c r="O3022" s="67"/>
      <c r="P3022" s="67"/>
      <c r="Q3022" s="31" t="e">
        <f t="shared" si="1273"/>
        <v>#DIV/0!</v>
      </c>
      <c r="R3022" s="17" t="e">
        <f t="shared" si="1274"/>
        <v>#DIV/0!</v>
      </c>
      <c r="S3022" s="37" t="e">
        <f t="shared" si="1282"/>
        <v>#DIV/0!</v>
      </c>
      <c r="T3022" s="17" t="e">
        <f t="shared" si="1283"/>
        <v>#DIV/0!</v>
      </c>
      <c r="U3022" s="91" t="e">
        <f>IF(A3022&gt;$U$1, U3023*$S$1+(1-$S$1)*G3023,Rawdata!AK3022)</f>
        <v>#DIV/0!</v>
      </c>
      <c r="V3022" s="91" t="e">
        <f>IF(A3022&gt;$V$1,$S$1*V3023+(1-$S$1)*G3023,Rawdata!AL3022)</f>
        <v>#DIV/0!</v>
      </c>
      <c r="W3022" s="91" t="e">
        <f>IF(A3022&gt;$W$1, $S$1*W3023+(1-$S$1)*G3023,Rawdata!AM3022)</f>
        <v>#DIV/0!</v>
      </c>
      <c r="X3022" s="91" t="e">
        <f>IF(A3022&gt;$X$1,$S$1*X3023+(1-$S$1)*G3023,Rawdata!AN3022)</f>
        <v>#DIV/0!</v>
      </c>
      <c r="Y3022" s="91" t="e">
        <f>IF(A3022&gt;$Y$1,$S$1*Y3023+(1-$S$1)*G3023,Rawdata!AO3022)</f>
        <v>#DIV/0!</v>
      </c>
      <c r="Z3022" s="91" t="e">
        <f>IF(A3022&gt;$Z$1,$S$1*Z3023+(1-$S$1)*(G3023-U3023)^2,Rawdata!AP3022)</f>
        <v>#DIV/0!</v>
      </c>
      <c r="AA3022" s="91" t="e">
        <f>IF(A3022&gt;$AA$1,$S$1*AA3023+(1-$S$1)*(G3023-V3023)^2,Rawdata!AQ3022)</f>
        <v>#DIV/0!</v>
      </c>
      <c r="AB3022" s="91" t="e">
        <f>IF(A3022&gt;89,$S$1*AB3023+(1-$S$1)*(G3023-W3023)^2,Rawdata!AR3022)</f>
        <v>#DIV/0!</v>
      </c>
      <c r="AC3022" s="91" t="e">
        <f>IF(A3022&gt;$AC$1,$S$1*AC3023+(1-$S$1)*(G3023-X3023)^2,Rawdata!AS3022)</f>
        <v>#DIV/0!</v>
      </c>
      <c r="AD3022" s="91" t="e">
        <f>IF(A3022&gt;$AD$1,$S$1*AD3023+(1-$S$1)*(G3023-Y3023)^2,Rawdata!AT3022)</f>
        <v>#DIV/0!</v>
      </c>
      <c r="AE3022" s="80" t="e">
        <f t="shared" si="1276"/>
        <v>#DIV/0!</v>
      </c>
      <c r="AF3022" s="81" t="e">
        <f t="shared" si="1277"/>
        <v>#DIV/0!</v>
      </c>
      <c r="AG3022" s="86">
        <f t="shared" si="1299"/>
        <v>0</v>
      </c>
      <c r="AH3022" s="107" t="e">
        <f t="shared" si="1275"/>
        <v>#DIV/0!</v>
      </c>
      <c r="AI3022" s="107" t="e">
        <f t="shared" si="1278"/>
        <v>#DIV/0!</v>
      </c>
      <c r="AJ3022" s="108" t="e">
        <f t="shared" si="1279"/>
        <v>#DIV/0!</v>
      </c>
      <c r="AK3022" s="113" t="e">
        <f t="shared" si="1284"/>
        <v>#DIV/0!</v>
      </c>
      <c r="AL3022" s="113" t="e">
        <f t="shared" si="1285"/>
        <v>#DIV/0!</v>
      </c>
      <c r="AM3022" s="113" t="e">
        <f t="shared" si="1286"/>
        <v>#DIV/0!</v>
      </c>
      <c r="AN3022" s="113" t="e">
        <f t="shared" si="1287"/>
        <v>#DIV/0!</v>
      </c>
      <c r="AO3022" s="113" t="e">
        <f t="shared" si="1288"/>
        <v>#DIV/0!</v>
      </c>
      <c r="AP3022" s="91" t="e">
        <f t="shared" si="1289"/>
        <v>#DIV/0!</v>
      </c>
      <c r="AQ3022" s="91" t="e">
        <f t="shared" si="1290"/>
        <v>#DIV/0!</v>
      </c>
      <c r="AR3022" s="91" t="e">
        <f t="shared" si="1291"/>
        <v>#DIV/0!</v>
      </c>
      <c r="AS3022" s="91" t="e">
        <f t="shared" si="1292"/>
        <v>#DIV/0!</v>
      </c>
      <c r="AT3022" s="91" t="e">
        <f t="shared" si="1293"/>
        <v>#DIV/0!</v>
      </c>
      <c r="AU3022" s="113" t="e">
        <f t="shared" si="1294"/>
        <v>#DIV/0!</v>
      </c>
      <c r="AV3022" s="113" t="e">
        <f t="shared" si="1295"/>
        <v>#DIV/0!</v>
      </c>
      <c r="AW3022" s="113" t="e">
        <f t="shared" si="1296"/>
        <v>#DIV/0!</v>
      </c>
      <c r="AX3022" s="113" t="e">
        <f t="shared" si="1297"/>
        <v>#DIV/0!</v>
      </c>
      <c r="AY3022" s="113" t="e">
        <f t="shared" si="1298"/>
        <v>#DIV/0!</v>
      </c>
    </row>
    <row r="3023" spans="1:51" x14ac:dyDescent="0.25">
      <c r="A3023" s="119"/>
      <c r="B3023" s="83"/>
      <c r="C3023" s="85"/>
      <c r="D3023" s="85"/>
      <c r="E3023" s="85"/>
      <c r="F3023" s="71"/>
      <c r="G3023" s="96"/>
      <c r="H3023" s="16" t="e">
        <f>IF(A3023&gt;$U$1,ROUND(ROUND( U3023*$S$1+(1-$S$1)*G3023,4)+$T$1*ROUND(($S$1*Z3023+(1-$S$1)*(G3023-U3023)^2)^0.5,4),4),Rawdata!AK3023+Rawdata!$T$1*Rawdata!AU3023)</f>
        <v>#DIV/0!</v>
      </c>
      <c r="I3023" s="16" t="e">
        <f>IF(A3023&gt;$V$1,ROUND(ROUND(V3023*$S$1+(1-$S$1)*G3023,4)+$T$1*ROUND(($S$1*AA3023+(1-$S$1)*(G3023-V3023)^2)^0.5,4),4),Rawdata!AL3023+Rawdata!$T$1*Rawdata!AV3023)</f>
        <v>#DIV/0!</v>
      </c>
      <c r="J3023" s="16" t="e">
        <f>IF(A3023&gt;$W$1,ROUND(ROUND( W3023*$S$1+(1-$S$1)*G3023,4)+$T$1*ROUND(($S$1*AB3023+(1-$S$1)*(G3023-W3023)^2)^0.5,4),4),Rawdata!AM3023+Rawdata!$T$1*Rawdata!AW3023)</f>
        <v>#DIV/0!</v>
      </c>
      <c r="K3023" s="16" t="e">
        <f>IF(A3023&gt;$X$1,ROUND(ROUND( X3023*$S$1+(1-$S$1)*G3023,4)+$T$1*ROUND(($S$1*AC3023+(1-$S$1)*(G3023-X3023)^2)^0.5,4),4),Rawdata!AN3023+Rawdata!$T$1*Rawdata!AX3023)</f>
        <v>#DIV/0!</v>
      </c>
      <c r="L3023" s="16" t="e">
        <f>IF(A3023&gt;$Y$1,ROUND(ROUND( Y3023*$S$1+(1-$S$1)*G3023,4)+$T$1*ROUND(($S$1*AD3023+(1-$S$1)*(G3023-Y3023)^2)^0.5,4),4),Rawdata!AO3023+Rawdata!$T$1*Rawdata!AY3023)</f>
        <v>#DIV/0!</v>
      </c>
      <c r="M3023" s="16" t="e">
        <f t="shared" si="1280"/>
        <v>#DIV/0!</v>
      </c>
      <c r="N3023" s="16" t="e">
        <f t="shared" si="1281"/>
        <v>#DIV/0!</v>
      </c>
      <c r="O3023" s="67"/>
      <c r="P3023" s="67"/>
      <c r="Q3023" s="31" t="e">
        <f t="shared" si="1273"/>
        <v>#DIV/0!</v>
      </c>
      <c r="R3023" s="17" t="e">
        <f t="shared" si="1274"/>
        <v>#DIV/0!</v>
      </c>
      <c r="S3023" s="37" t="e">
        <f t="shared" si="1282"/>
        <v>#DIV/0!</v>
      </c>
      <c r="T3023" s="17" t="e">
        <f t="shared" si="1283"/>
        <v>#DIV/0!</v>
      </c>
      <c r="U3023" s="91" t="e">
        <f>IF(A3023&gt;$U$1, U3024*$S$1+(1-$S$1)*G3024,Rawdata!AK3023)</f>
        <v>#DIV/0!</v>
      </c>
      <c r="V3023" s="91" t="e">
        <f>IF(A3023&gt;$V$1,$S$1*V3024+(1-$S$1)*G3024,Rawdata!AL3023)</f>
        <v>#DIV/0!</v>
      </c>
      <c r="W3023" s="91" t="e">
        <f>IF(A3023&gt;$W$1, $S$1*W3024+(1-$S$1)*G3024,Rawdata!AM3023)</f>
        <v>#DIV/0!</v>
      </c>
      <c r="X3023" s="91" t="e">
        <f>IF(A3023&gt;$X$1,$S$1*X3024+(1-$S$1)*G3024,Rawdata!AN3023)</f>
        <v>#DIV/0!</v>
      </c>
      <c r="Y3023" s="91" t="e">
        <f>IF(A3023&gt;$Y$1,$S$1*Y3024+(1-$S$1)*G3024,Rawdata!AO3023)</f>
        <v>#DIV/0!</v>
      </c>
      <c r="Z3023" s="91" t="e">
        <f>IF(A3023&gt;$Z$1,$S$1*Z3024+(1-$S$1)*(G3024-U3024)^2,Rawdata!AP3023)</f>
        <v>#DIV/0!</v>
      </c>
      <c r="AA3023" s="91" t="e">
        <f>IF(A3023&gt;$AA$1,$S$1*AA3024+(1-$S$1)*(G3024-V3024)^2,Rawdata!AQ3023)</f>
        <v>#DIV/0!</v>
      </c>
      <c r="AB3023" s="91" t="e">
        <f>IF(A3023&gt;89,$S$1*AB3024+(1-$S$1)*(G3024-W3024)^2,Rawdata!AR3023)</f>
        <v>#DIV/0!</v>
      </c>
      <c r="AC3023" s="91" t="e">
        <f>IF(A3023&gt;$AC$1,$S$1*AC3024+(1-$S$1)*(G3024-X3024)^2,Rawdata!AS3023)</f>
        <v>#DIV/0!</v>
      </c>
      <c r="AD3023" s="91" t="e">
        <f>IF(A3023&gt;$AD$1,$S$1*AD3024+(1-$S$1)*(G3024-Y3024)^2,Rawdata!AT3023)</f>
        <v>#DIV/0!</v>
      </c>
      <c r="AE3023" s="80" t="e">
        <f t="shared" si="1276"/>
        <v>#DIV/0!</v>
      </c>
      <c r="AF3023" s="81" t="e">
        <f t="shared" si="1277"/>
        <v>#DIV/0!</v>
      </c>
      <c r="AG3023" s="86">
        <f t="shared" si="1299"/>
        <v>0</v>
      </c>
      <c r="AH3023" s="107" t="e">
        <f t="shared" si="1275"/>
        <v>#DIV/0!</v>
      </c>
      <c r="AI3023" s="107" t="e">
        <f t="shared" si="1278"/>
        <v>#DIV/0!</v>
      </c>
      <c r="AJ3023" s="108" t="e">
        <f t="shared" si="1279"/>
        <v>#DIV/0!</v>
      </c>
      <c r="AK3023" s="113" t="e">
        <f t="shared" si="1284"/>
        <v>#DIV/0!</v>
      </c>
      <c r="AL3023" s="113" t="e">
        <f t="shared" si="1285"/>
        <v>#DIV/0!</v>
      </c>
      <c r="AM3023" s="113" t="e">
        <f t="shared" si="1286"/>
        <v>#DIV/0!</v>
      </c>
      <c r="AN3023" s="113" t="e">
        <f t="shared" si="1287"/>
        <v>#DIV/0!</v>
      </c>
      <c r="AO3023" s="113" t="e">
        <f t="shared" si="1288"/>
        <v>#DIV/0!</v>
      </c>
      <c r="AP3023" s="91" t="e">
        <f t="shared" si="1289"/>
        <v>#DIV/0!</v>
      </c>
      <c r="AQ3023" s="91" t="e">
        <f t="shared" si="1290"/>
        <v>#DIV/0!</v>
      </c>
      <c r="AR3023" s="91" t="e">
        <f t="shared" si="1291"/>
        <v>#DIV/0!</v>
      </c>
      <c r="AS3023" s="91" t="e">
        <f t="shared" si="1292"/>
        <v>#DIV/0!</v>
      </c>
      <c r="AT3023" s="91" t="e">
        <f t="shared" si="1293"/>
        <v>#DIV/0!</v>
      </c>
      <c r="AU3023" s="113" t="e">
        <f t="shared" si="1294"/>
        <v>#DIV/0!</v>
      </c>
      <c r="AV3023" s="113" t="e">
        <f t="shared" si="1295"/>
        <v>#DIV/0!</v>
      </c>
      <c r="AW3023" s="113" t="e">
        <f t="shared" si="1296"/>
        <v>#DIV/0!</v>
      </c>
      <c r="AX3023" s="113" t="e">
        <f t="shared" si="1297"/>
        <v>#DIV/0!</v>
      </c>
      <c r="AY3023" s="113" t="e">
        <f t="shared" si="1298"/>
        <v>#DIV/0!</v>
      </c>
    </row>
    <row r="3024" spans="1:51" x14ac:dyDescent="0.25">
      <c r="A3024" s="119"/>
      <c r="B3024" s="83"/>
      <c r="C3024" s="85"/>
      <c r="D3024" s="85"/>
      <c r="E3024" s="85"/>
      <c r="F3024" s="71"/>
      <c r="G3024" s="96"/>
      <c r="H3024" s="16" t="e">
        <f>IF(A3024&gt;$U$1,ROUND(ROUND( U3024*$S$1+(1-$S$1)*G3024,4)+$T$1*ROUND(($S$1*Z3024+(1-$S$1)*(G3024-U3024)^2)^0.5,4),4),Rawdata!AK3024+Rawdata!$T$1*Rawdata!AU3024)</f>
        <v>#DIV/0!</v>
      </c>
      <c r="I3024" s="16" t="e">
        <f>IF(A3024&gt;$V$1,ROUND(ROUND(V3024*$S$1+(1-$S$1)*G3024,4)+$T$1*ROUND(($S$1*AA3024+(1-$S$1)*(G3024-V3024)^2)^0.5,4),4),Rawdata!AL3024+Rawdata!$T$1*Rawdata!AV3024)</f>
        <v>#DIV/0!</v>
      </c>
      <c r="J3024" s="16" t="e">
        <f>IF(A3024&gt;$W$1,ROUND(ROUND( W3024*$S$1+(1-$S$1)*G3024,4)+$T$1*ROUND(($S$1*AB3024+(1-$S$1)*(G3024-W3024)^2)^0.5,4),4),Rawdata!AM3024+Rawdata!$T$1*Rawdata!AW3024)</f>
        <v>#DIV/0!</v>
      </c>
      <c r="K3024" s="16" t="e">
        <f>IF(A3024&gt;$X$1,ROUND(ROUND( X3024*$S$1+(1-$S$1)*G3024,4)+$T$1*ROUND(($S$1*AC3024+(1-$S$1)*(G3024-X3024)^2)^0.5,4),4),Rawdata!AN3024+Rawdata!$T$1*Rawdata!AX3024)</f>
        <v>#DIV/0!</v>
      </c>
      <c r="L3024" s="16" t="e">
        <f>IF(A3024&gt;$Y$1,ROUND(ROUND( Y3024*$S$1+(1-$S$1)*G3024,4)+$T$1*ROUND(($S$1*AD3024+(1-$S$1)*(G3024-Y3024)^2)^0.5,4),4),Rawdata!AO3024+Rawdata!$T$1*Rawdata!AY3024)</f>
        <v>#DIV/0!</v>
      </c>
      <c r="M3024" s="16" t="e">
        <f t="shared" si="1280"/>
        <v>#DIV/0!</v>
      </c>
      <c r="N3024" s="16" t="e">
        <f t="shared" si="1281"/>
        <v>#DIV/0!</v>
      </c>
      <c r="O3024" s="67"/>
      <c r="P3024" s="67"/>
      <c r="Q3024" s="31" t="e">
        <f t="shared" si="1273"/>
        <v>#DIV/0!</v>
      </c>
      <c r="R3024" s="17" t="e">
        <f t="shared" si="1274"/>
        <v>#DIV/0!</v>
      </c>
      <c r="S3024" s="37" t="e">
        <f t="shared" si="1282"/>
        <v>#DIV/0!</v>
      </c>
      <c r="T3024" s="17" t="e">
        <f t="shared" si="1283"/>
        <v>#DIV/0!</v>
      </c>
      <c r="U3024" s="91" t="e">
        <f>IF(A3024&gt;$U$1, U3025*$S$1+(1-$S$1)*G3025,Rawdata!AK3024)</f>
        <v>#DIV/0!</v>
      </c>
      <c r="V3024" s="91" t="e">
        <f>IF(A3024&gt;$V$1,$S$1*V3025+(1-$S$1)*G3025,Rawdata!AL3024)</f>
        <v>#DIV/0!</v>
      </c>
      <c r="W3024" s="91" t="e">
        <f>IF(A3024&gt;$W$1, $S$1*W3025+(1-$S$1)*G3025,Rawdata!AM3024)</f>
        <v>#DIV/0!</v>
      </c>
      <c r="X3024" s="91" t="e">
        <f>IF(A3024&gt;$X$1,$S$1*X3025+(1-$S$1)*G3025,Rawdata!AN3024)</f>
        <v>#DIV/0!</v>
      </c>
      <c r="Y3024" s="91" t="e">
        <f>IF(A3024&gt;$Y$1,$S$1*Y3025+(1-$S$1)*G3025,Rawdata!AO3024)</f>
        <v>#DIV/0!</v>
      </c>
      <c r="Z3024" s="91" t="e">
        <f>IF(A3024&gt;$Z$1,$S$1*Z3025+(1-$S$1)*(G3025-U3025)^2,Rawdata!AP3024)</f>
        <v>#DIV/0!</v>
      </c>
      <c r="AA3024" s="91" t="e">
        <f>IF(A3024&gt;$AA$1,$S$1*AA3025+(1-$S$1)*(G3025-V3025)^2,Rawdata!AQ3024)</f>
        <v>#DIV/0!</v>
      </c>
      <c r="AB3024" s="91" t="e">
        <f>IF(A3024&gt;89,$S$1*AB3025+(1-$S$1)*(G3025-W3025)^2,Rawdata!AR3024)</f>
        <v>#DIV/0!</v>
      </c>
      <c r="AC3024" s="91" t="e">
        <f>IF(A3024&gt;$AC$1,$S$1*AC3025+(1-$S$1)*(G3025-X3025)^2,Rawdata!AS3024)</f>
        <v>#DIV/0!</v>
      </c>
      <c r="AD3024" s="91" t="e">
        <f>IF(A3024&gt;$AD$1,$S$1*AD3025+(1-$S$1)*(G3025-Y3025)^2,Rawdata!AT3024)</f>
        <v>#DIV/0!</v>
      </c>
      <c r="AE3024" s="80" t="e">
        <f t="shared" si="1276"/>
        <v>#DIV/0!</v>
      </c>
      <c r="AF3024" s="81" t="e">
        <f t="shared" si="1277"/>
        <v>#DIV/0!</v>
      </c>
      <c r="AG3024" s="86">
        <f t="shared" si="1299"/>
        <v>0</v>
      </c>
      <c r="AH3024" s="107" t="e">
        <f t="shared" si="1275"/>
        <v>#DIV/0!</v>
      </c>
      <c r="AI3024" s="107" t="e">
        <f t="shared" si="1278"/>
        <v>#DIV/0!</v>
      </c>
      <c r="AJ3024" s="108" t="e">
        <f t="shared" si="1279"/>
        <v>#DIV/0!</v>
      </c>
      <c r="AK3024" s="113" t="e">
        <f t="shared" si="1284"/>
        <v>#DIV/0!</v>
      </c>
      <c r="AL3024" s="113" t="e">
        <f t="shared" si="1285"/>
        <v>#DIV/0!</v>
      </c>
      <c r="AM3024" s="113" t="e">
        <f t="shared" si="1286"/>
        <v>#DIV/0!</v>
      </c>
      <c r="AN3024" s="113" t="e">
        <f t="shared" si="1287"/>
        <v>#DIV/0!</v>
      </c>
      <c r="AO3024" s="113" t="e">
        <f t="shared" si="1288"/>
        <v>#DIV/0!</v>
      </c>
      <c r="AP3024" s="91" t="e">
        <f t="shared" si="1289"/>
        <v>#DIV/0!</v>
      </c>
      <c r="AQ3024" s="91" t="e">
        <f t="shared" si="1290"/>
        <v>#DIV/0!</v>
      </c>
      <c r="AR3024" s="91" t="e">
        <f t="shared" si="1291"/>
        <v>#DIV/0!</v>
      </c>
      <c r="AS3024" s="91" t="e">
        <f t="shared" si="1292"/>
        <v>#DIV/0!</v>
      </c>
      <c r="AT3024" s="91" t="e">
        <f t="shared" si="1293"/>
        <v>#DIV/0!</v>
      </c>
      <c r="AU3024" s="113" t="e">
        <f t="shared" si="1294"/>
        <v>#DIV/0!</v>
      </c>
      <c r="AV3024" s="113" t="e">
        <f t="shared" si="1295"/>
        <v>#DIV/0!</v>
      </c>
      <c r="AW3024" s="113" t="e">
        <f t="shared" si="1296"/>
        <v>#DIV/0!</v>
      </c>
      <c r="AX3024" s="113" t="e">
        <f t="shared" si="1297"/>
        <v>#DIV/0!</v>
      </c>
      <c r="AY3024" s="113" t="e">
        <f t="shared" si="1298"/>
        <v>#DIV/0!</v>
      </c>
    </row>
    <row r="3025" spans="1:51" x14ac:dyDescent="0.25">
      <c r="A3025" s="119"/>
      <c r="B3025" s="83"/>
      <c r="C3025" s="85"/>
      <c r="D3025" s="85"/>
      <c r="E3025" s="85"/>
      <c r="F3025" s="71"/>
      <c r="G3025" s="96"/>
      <c r="H3025" s="16" t="e">
        <f>IF(A3025&gt;$U$1,ROUND(ROUND( U3025*$S$1+(1-$S$1)*G3025,4)+$T$1*ROUND(($S$1*Z3025+(1-$S$1)*(G3025-U3025)^2)^0.5,4),4),Rawdata!AK3025+Rawdata!$T$1*Rawdata!AU3025)</f>
        <v>#DIV/0!</v>
      </c>
      <c r="I3025" s="16" t="e">
        <f>IF(A3025&gt;$V$1,ROUND(ROUND(V3025*$S$1+(1-$S$1)*G3025,4)+$T$1*ROUND(($S$1*AA3025+(1-$S$1)*(G3025-V3025)^2)^0.5,4),4),Rawdata!AL3025+Rawdata!$T$1*Rawdata!AV3025)</f>
        <v>#DIV/0!</v>
      </c>
      <c r="J3025" s="16" t="e">
        <f>IF(A3025&gt;$W$1,ROUND(ROUND( W3025*$S$1+(1-$S$1)*G3025,4)+$T$1*ROUND(($S$1*AB3025+(1-$S$1)*(G3025-W3025)^2)^0.5,4),4),Rawdata!AM3025+Rawdata!$T$1*Rawdata!AW3025)</f>
        <v>#DIV/0!</v>
      </c>
      <c r="K3025" s="16" t="e">
        <f>IF(A3025&gt;$X$1,ROUND(ROUND( X3025*$S$1+(1-$S$1)*G3025,4)+$T$1*ROUND(($S$1*AC3025+(1-$S$1)*(G3025-X3025)^2)^0.5,4),4),Rawdata!AN3025+Rawdata!$T$1*Rawdata!AX3025)</f>
        <v>#DIV/0!</v>
      </c>
      <c r="L3025" s="16" t="e">
        <f>IF(A3025&gt;$Y$1,ROUND(ROUND( Y3025*$S$1+(1-$S$1)*G3025,4)+$T$1*ROUND(($S$1*AD3025+(1-$S$1)*(G3025-Y3025)^2)^0.5,4),4),Rawdata!AO3025+Rawdata!$T$1*Rawdata!AY3025)</f>
        <v>#DIV/0!</v>
      </c>
      <c r="M3025" s="16" t="e">
        <f t="shared" si="1280"/>
        <v>#DIV/0!</v>
      </c>
      <c r="N3025" s="16" t="e">
        <f t="shared" si="1281"/>
        <v>#DIV/0!</v>
      </c>
      <c r="O3025" s="67"/>
      <c r="P3025" s="67"/>
      <c r="Q3025" s="31" t="e">
        <f t="shared" si="1273"/>
        <v>#DIV/0!</v>
      </c>
      <c r="R3025" s="17" t="e">
        <f t="shared" si="1274"/>
        <v>#DIV/0!</v>
      </c>
      <c r="S3025" s="37" t="e">
        <f t="shared" si="1282"/>
        <v>#DIV/0!</v>
      </c>
      <c r="T3025" s="17" t="e">
        <f t="shared" si="1283"/>
        <v>#DIV/0!</v>
      </c>
      <c r="U3025" s="91" t="e">
        <f>IF(A3025&gt;$U$1, U3026*$S$1+(1-$S$1)*G3026,Rawdata!AK3025)</f>
        <v>#DIV/0!</v>
      </c>
      <c r="V3025" s="91" t="e">
        <f>IF(A3025&gt;$V$1,$S$1*V3026+(1-$S$1)*G3026,Rawdata!AL3025)</f>
        <v>#DIV/0!</v>
      </c>
      <c r="W3025" s="91" t="e">
        <f>IF(A3025&gt;$W$1, $S$1*W3026+(1-$S$1)*G3026,Rawdata!AM3025)</f>
        <v>#DIV/0!</v>
      </c>
      <c r="X3025" s="91" t="e">
        <f>IF(A3025&gt;$X$1,$S$1*X3026+(1-$S$1)*G3026,Rawdata!AN3025)</f>
        <v>#DIV/0!</v>
      </c>
      <c r="Y3025" s="91" t="e">
        <f>IF(A3025&gt;$Y$1,$S$1*Y3026+(1-$S$1)*G3026,Rawdata!AO3025)</f>
        <v>#DIV/0!</v>
      </c>
      <c r="Z3025" s="91" t="e">
        <f>IF(A3025&gt;$Z$1,$S$1*Z3026+(1-$S$1)*(G3026-U3026)^2,Rawdata!AP3025)</f>
        <v>#DIV/0!</v>
      </c>
      <c r="AA3025" s="91" t="e">
        <f>IF(A3025&gt;$AA$1,$S$1*AA3026+(1-$S$1)*(G3026-V3026)^2,Rawdata!AQ3025)</f>
        <v>#DIV/0!</v>
      </c>
      <c r="AB3025" s="91" t="e">
        <f>IF(A3025&gt;89,$S$1*AB3026+(1-$S$1)*(G3026-W3026)^2,Rawdata!AR3025)</f>
        <v>#DIV/0!</v>
      </c>
      <c r="AC3025" s="91" t="e">
        <f>IF(A3025&gt;$AC$1,$S$1*AC3026+(1-$S$1)*(G3026-X3026)^2,Rawdata!AS3025)</f>
        <v>#DIV/0!</v>
      </c>
      <c r="AD3025" s="91" t="e">
        <f>IF(A3025&gt;$AD$1,$S$1*AD3026+(1-$S$1)*(G3026-Y3026)^2,Rawdata!AT3025)</f>
        <v>#DIV/0!</v>
      </c>
      <c r="AE3025" s="80" t="e">
        <f t="shared" si="1276"/>
        <v>#DIV/0!</v>
      </c>
      <c r="AF3025" s="81" t="e">
        <f t="shared" si="1277"/>
        <v>#DIV/0!</v>
      </c>
      <c r="AG3025" s="86">
        <f t="shared" si="1299"/>
        <v>0</v>
      </c>
      <c r="AH3025" s="107" t="e">
        <f t="shared" si="1275"/>
        <v>#DIV/0!</v>
      </c>
      <c r="AI3025" s="107" t="e">
        <f t="shared" si="1278"/>
        <v>#DIV/0!</v>
      </c>
      <c r="AJ3025" s="108" t="e">
        <f t="shared" si="1279"/>
        <v>#DIV/0!</v>
      </c>
      <c r="AK3025" s="113" t="e">
        <f t="shared" si="1284"/>
        <v>#DIV/0!</v>
      </c>
      <c r="AL3025" s="113" t="e">
        <f t="shared" si="1285"/>
        <v>#DIV/0!</v>
      </c>
      <c r="AM3025" s="113" t="e">
        <f t="shared" si="1286"/>
        <v>#DIV/0!</v>
      </c>
      <c r="AN3025" s="113" t="e">
        <f t="shared" si="1287"/>
        <v>#DIV/0!</v>
      </c>
      <c r="AO3025" s="113" t="e">
        <f t="shared" si="1288"/>
        <v>#DIV/0!</v>
      </c>
      <c r="AP3025" s="91" t="e">
        <f t="shared" si="1289"/>
        <v>#DIV/0!</v>
      </c>
      <c r="AQ3025" s="91" t="e">
        <f t="shared" si="1290"/>
        <v>#DIV/0!</v>
      </c>
      <c r="AR3025" s="91" t="e">
        <f t="shared" si="1291"/>
        <v>#DIV/0!</v>
      </c>
      <c r="AS3025" s="91" t="e">
        <f t="shared" si="1292"/>
        <v>#DIV/0!</v>
      </c>
      <c r="AT3025" s="91" t="e">
        <f t="shared" si="1293"/>
        <v>#DIV/0!</v>
      </c>
      <c r="AU3025" s="113" t="e">
        <f t="shared" si="1294"/>
        <v>#DIV/0!</v>
      </c>
      <c r="AV3025" s="113" t="e">
        <f t="shared" si="1295"/>
        <v>#DIV/0!</v>
      </c>
      <c r="AW3025" s="113" t="e">
        <f t="shared" si="1296"/>
        <v>#DIV/0!</v>
      </c>
      <c r="AX3025" s="113" t="e">
        <f t="shared" si="1297"/>
        <v>#DIV/0!</v>
      </c>
      <c r="AY3025" s="113" t="e">
        <f t="shared" si="1298"/>
        <v>#DIV/0!</v>
      </c>
    </row>
    <row r="3026" spans="1:51" x14ac:dyDescent="0.25">
      <c r="A3026" s="119"/>
      <c r="B3026" s="83"/>
      <c r="C3026" s="85"/>
      <c r="D3026" s="85"/>
      <c r="E3026" s="85"/>
      <c r="F3026" s="71"/>
      <c r="G3026" s="96"/>
      <c r="H3026" s="16" t="e">
        <f>IF(A3026&gt;$U$1,ROUND(ROUND( U3026*$S$1+(1-$S$1)*G3026,4)+$T$1*ROUND(($S$1*Z3026+(1-$S$1)*(G3026-U3026)^2)^0.5,4),4),Rawdata!AK3026+Rawdata!$T$1*Rawdata!AU3026)</f>
        <v>#DIV/0!</v>
      </c>
      <c r="I3026" s="16" t="e">
        <f>IF(A3026&gt;$V$1,ROUND(ROUND(V3026*$S$1+(1-$S$1)*G3026,4)+$T$1*ROUND(($S$1*AA3026+(1-$S$1)*(G3026-V3026)^2)^0.5,4),4),Rawdata!AL3026+Rawdata!$T$1*Rawdata!AV3026)</f>
        <v>#DIV/0!</v>
      </c>
      <c r="J3026" s="16" t="e">
        <f>IF(A3026&gt;$W$1,ROUND(ROUND( W3026*$S$1+(1-$S$1)*G3026,4)+$T$1*ROUND(($S$1*AB3026+(1-$S$1)*(G3026-W3026)^2)^0.5,4),4),Rawdata!AM3026+Rawdata!$T$1*Rawdata!AW3026)</f>
        <v>#DIV/0!</v>
      </c>
      <c r="K3026" s="16" t="e">
        <f>IF(A3026&gt;$X$1,ROUND(ROUND( X3026*$S$1+(1-$S$1)*G3026,4)+$T$1*ROUND(($S$1*AC3026+(1-$S$1)*(G3026-X3026)^2)^0.5,4),4),Rawdata!AN3026+Rawdata!$T$1*Rawdata!AX3026)</f>
        <v>#DIV/0!</v>
      </c>
      <c r="L3026" s="16" t="e">
        <f>IF(A3026&gt;$Y$1,ROUND(ROUND( Y3026*$S$1+(1-$S$1)*G3026,4)+$T$1*ROUND(($S$1*AD3026+(1-$S$1)*(G3026-Y3026)^2)^0.5,4),4),Rawdata!AO3026+Rawdata!$T$1*Rawdata!AY3026)</f>
        <v>#DIV/0!</v>
      </c>
      <c r="M3026" s="16" t="e">
        <f t="shared" si="1280"/>
        <v>#DIV/0!</v>
      </c>
      <c r="N3026" s="16" t="e">
        <f t="shared" si="1281"/>
        <v>#DIV/0!</v>
      </c>
      <c r="O3026" s="67"/>
      <c r="P3026" s="67"/>
      <c r="Q3026" s="31" t="e">
        <f t="shared" si="1273"/>
        <v>#DIV/0!</v>
      </c>
      <c r="R3026" s="17" t="e">
        <f t="shared" si="1274"/>
        <v>#DIV/0!</v>
      </c>
      <c r="S3026" s="37" t="e">
        <f t="shared" si="1282"/>
        <v>#DIV/0!</v>
      </c>
      <c r="T3026" s="17" t="e">
        <f t="shared" si="1283"/>
        <v>#DIV/0!</v>
      </c>
      <c r="U3026" s="91" t="e">
        <f>IF(A3026&gt;$U$1, U3027*$S$1+(1-$S$1)*G3027,Rawdata!AK3026)</f>
        <v>#DIV/0!</v>
      </c>
      <c r="V3026" s="91" t="e">
        <f>IF(A3026&gt;$V$1,$S$1*V3027+(1-$S$1)*G3027,Rawdata!AL3026)</f>
        <v>#DIV/0!</v>
      </c>
      <c r="W3026" s="91" t="e">
        <f>IF(A3026&gt;$W$1, $S$1*W3027+(1-$S$1)*G3027,Rawdata!AM3026)</f>
        <v>#DIV/0!</v>
      </c>
      <c r="X3026" s="91" t="e">
        <f>IF(A3026&gt;$X$1,$S$1*X3027+(1-$S$1)*G3027,Rawdata!AN3026)</f>
        <v>#DIV/0!</v>
      </c>
      <c r="Y3026" s="91" t="e">
        <f>IF(A3026&gt;$Y$1,$S$1*Y3027+(1-$S$1)*G3027,Rawdata!AO3026)</f>
        <v>#DIV/0!</v>
      </c>
      <c r="Z3026" s="91" t="e">
        <f>IF(A3026&gt;$Z$1,$S$1*Z3027+(1-$S$1)*(G3027-U3027)^2,Rawdata!AP3026)</f>
        <v>#DIV/0!</v>
      </c>
      <c r="AA3026" s="91" t="e">
        <f>IF(A3026&gt;$AA$1,$S$1*AA3027+(1-$S$1)*(G3027-V3027)^2,Rawdata!AQ3026)</f>
        <v>#DIV/0!</v>
      </c>
      <c r="AB3026" s="91" t="e">
        <f>IF(A3026&gt;89,$S$1*AB3027+(1-$S$1)*(G3027-W3027)^2,Rawdata!AR3026)</f>
        <v>#DIV/0!</v>
      </c>
      <c r="AC3026" s="91" t="e">
        <f>IF(A3026&gt;$AC$1,$S$1*AC3027+(1-$S$1)*(G3027-X3027)^2,Rawdata!AS3026)</f>
        <v>#DIV/0!</v>
      </c>
      <c r="AD3026" s="91" t="e">
        <f>IF(A3026&gt;$AD$1,$S$1*AD3027+(1-$S$1)*(G3027-Y3027)^2,Rawdata!AT3026)</f>
        <v>#DIV/0!</v>
      </c>
      <c r="AE3026" s="80" t="e">
        <f t="shared" si="1276"/>
        <v>#DIV/0!</v>
      </c>
      <c r="AF3026" s="81" t="e">
        <f t="shared" si="1277"/>
        <v>#DIV/0!</v>
      </c>
      <c r="AG3026" s="86">
        <f t="shared" si="1299"/>
        <v>0</v>
      </c>
      <c r="AH3026" s="107" t="e">
        <f t="shared" si="1275"/>
        <v>#DIV/0!</v>
      </c>
      <c r="AI3026" s="107" t="e">
        <f t="shared" si="1278"/>
        <v>#DIV/0!</v>
      </c>
      <c r="AJ3026" s="108" t="e">
        <f t="shared" si="1279"/>
        <v>#DIV/0!</v>
      </c>
      <c r="AK3026" s="113" t="e">
        <f t="shared" si="1284"/>
        <v>#DIV/0!</v>
      </c>
      <c r="AL3026" s="113" t="e">
        <f t="shared" si="1285"/>
        <v>#DIV/0!</v>
      </c>
      <c r="AM3026" s="113" t="e">
        <f t="shared" si="1286"/>
        <v>#DIV/0!</v>
      </c>
      <c r="AN3026" s="113" t="e">
        <f t="shared" si="1287"/>
        <v>#DIV/0!</v>
      </c>
      <c r="AO3026" s="113" t="e">
        <f t="shared" si="1288"/>
        <v>#DIV/0!</v>
      </c>
      <c r="AP3026" s="91" t="e">
        <f t="shared" si="1289"/>
        <v>#DIV/0!</v>
      </c>
      <c r="AQ3026" s="91" t="e">
        <f t="shared" si="1290"/>
        <v>#DIV/0!</v>
      </c>
      <c r="AR3026" s="91" t="e">
        <f t="shared" si="1291"/>
        <v>#DIV/0!</v>
      </c>
      <c r="AS3026" s="91" t="e">
        <f t="shared" si="1292"/>
        <v>#DIV/0!</v>
      </c>
      <c r="AT3026" s="91" t="e">
        <f t="shared" si="1293"/>
        <v>#DIV/0!</v>
      </c>
      <c r="AU3026" s="113" t="e">
        <f t="shared" si="1294"/>
        <v>#DIV/0!</v>
      </c>
      <c r="AV3026" s="113" t="e">
        <f t="shared" si="1295"/>
        <v>#DIV/0!</v>
      </c>
      <c r="AW3026" s="113" t="e">
        <f t="shared" si="1296"/>
        <v>#DIV/0!</v>
      </c>
      <c r="AX3026" s="113" t="e">
        <f t="shared" si="1297"/>
        <v>#DIV/0!</v>
      </c>
      <c r="AY3026" s="113" t="e">
        <f t="shared" si="1298"/>
        <v>#DIV/0!</v>
      </c>
    </row>
    <row r="3027" spans="1:51" x14ac:dyDescent="0.25">
      <c r="A3027" s="119"/>
      <c r="B3027" s="83"/>
      <c r="C3027" s="85"/>
      <c r="D3027" s="85"/>
      <c r="E3027" s="85"/>
      <c r="F3027" s="71"/>
      <c r="G3027" s="96"/>
      <c r="H3027" s="16" t="e">
        <f>IF(A3027&gt;$U$1,ROUND(ROUND( U3027*$S$1+(1-$S$1)*G3027,4)+$T$1*ROUND(($S$1*Z3027+(1-$S$1)*(G3027-U3027)^2)^0.5,4),4),Rawdata!AK3027+Rawdata!$T$1*Rawdata!AU3027)</f>
        <v>#DIV/0!</v>
      </c>
      <c r="I3027" s="16" t="e">
        <f>IF(A3027&gt;$V$1,ROUND(ROUND(V3027*$S$1+(1-$S$1)*G3027,4)+$T$1*ROUND(($S$1*AA3027+(1-$S$1)*(G3027-V3027)^2)^0.5,4),4),Rawdata!AL3027+Rawdata!$T$1*Rawdata!AV3027)</f>
        <v>#DIV/0!</v>
      </c>
      <c r="J3027" s="16" t="e">
        <f>IF(A3027&gt;$W$1,ROUND(ROUND( W3027*$S$1+(1-$S$1)*G3027,4)+$T$1*ROUND(($S$1*AB3027+(1-$S$1)*(G3027-W3027)^2)^0.5,4),4),Rawdata!AM3027+Rawdata!$T$1*Rawdata!AW3027)</f>
        <v>#DIV/0!</v>
      </c>
      <c r="K3027" s="16" t="e">
        <f>IF(A3027&gt;$X$1,ROUND(ROUND( X3027*$S$1+(1-$S$1)*G3027,4)+$T$1*ROUND(($S$1*AC3027+(1-$S$1)*(G3027-X3027)^2)^0.5,4),4),Rawdata!AN3027+Rawdata!$T$1*Rawdata!AX3027)</f>
        <v>#DIV/0!</v>
      </c>
      <c r="L3027" s="16" t="e">
        <f>IF(A3027&gt;$Y$1,ROUND(ROUND( Y3027*$S$1+(1-$S$1)*G3027,4)+$T$1*ROUND(($S$1*AD3027+(1-$S$1)*(G3027-Y3027)^2)^0.5,4),4),Rawdata!AO3027+Rawdata!$T$1*Rawdata!AY3027)</f>
        <v>#DIV/0!</v>
      </c>
      <c r="M3027" s="16" t="e">
        <f t="shared" si="1280"/>
        <v>#DIV/0!</v>
      </c>
      <c r="N3027" s="16" t="e">
        <f t="shared" si="1281"/>
        <v>#DIV/0!</v>
      </c>
      <c r="O3027" s="67"/>
      <c r="P3027" s="67"/>
      <c r="Q3027" s="31" t="e">
        <f t="shared" si="1273"/>
        <v>#DIV/0!</v>
      </c>
      <c r="R3027" s="17" t="e">
        <f t="shared" si="1274"/>
        <v>#DIV/0!</v>
      </c>
      <c r="S3027" s="37" t="e">
        <f t="shared" si="1282"/>
        <v>#DIV/0!</v>
      </c>
      <c r="T3027" s="17" t="e">
        <f t="shared" si="1283"/>
        <v>#DIV/0!</v>
      </c>
      <c r="U3027" s="91" t="e">
        <f>IF(A3027&gt;$U$1, U3028*$S$1+(1-$S$1)*G3028,Rawdata!AK3027)</f>
        <v>#DIV/0!</v>
      </c>
      <c r="V3027" s="91" t="e">
        <f>IF(A3027&gt;$V$1,$S$1*V3028+(1-$S$1)*G3028,Rawdata!AL3027)</f>
        <v>#DIV/0!</v>
      </c>
      <c r="W3027" s="91" t="e">
        <f>IF(A3027&gt;$W$1, $S$1*W3028+(1-$S$1)*G3028,Rawdata!AM3027)</f>
        <v>#DIV/0!</v>
      </c>
      <c r="X3027" s="91" t="e">
        <f>IF(A3027&gt;$X$1,$S$1*X3028+(1-$S$1)*G3028,Rawdata!AN3027)</f>
        <v>#DIV/0!</v>
      </c>
      <c r="Y3027" s="91" t="e">
        <f>IF(A3027&gt;$Y$1,$S$1*Y3028+(1-$S$1)*G3028,Rawdata!AO3027)</f>
        <v>#DIV/0!</v>
      </c>
      <c r="Z3027" s="91" t="e">
        <f>IF(A3027&gt;$Z$1,$S$1*Z3028+(1-$S$1)*(G3028-U3028)^2,Rawdata!AP3027)</f>
        <v>#DIV/0!</v>
      </c>
      <c r="AA3027" s="91" t="e">
        <f>IF(A3027&gt;$AA$1,$S$1*AA3028+(1-$S$1)*(G3028-V3028)^2,Rawdata!AQ3027)</f>
        <v>#DIV/0!</v>
      </c>
      <c r="AB3027" s="91" t="e">
        <f>IF(A3027&gt;89,$S$1*AB3028+(1-$S$1)*(G3028-W3028)^2,Rawdata!AR3027)</f>
        <v>#DIV/0!</v>
      </c>
      <c r="AC3027" s="91" t="e">
        <f>IF(A3027&gt;$AC$1,$S$1*AC3028+(1-$S$1)*(G3028-X3028)^2,Rawdata!AS3027)</f>
        <v>#DIV/0!</v>
      </c>
      <c r="AD3027" s="91" t="e">
        <f>IF(A3027&gt;$AD$1,$S$1*AD3028+(1-$S$1)*(G3028-Y3028)^2,Rawdata!AT3027)</f>
        <v>#DIV/0!</v>
      </c>
      <c r="AE3027" s="80" t="e">
        <f t="shared" si="1276"/>
        <v>#DIV/0!</v>
      </c>
      <c r="AF3027" s="81" t="e">
        <f t="shared" si="1277"/>
        <v>#DIV/0!</v>
      </c>
      <c r="AG3027" s="86">
        <f t="shared" si="1299"/>
        <v>0</v>
      </c>
      <c r="AH3027" s="107" t="e">
        <f t="shared" si="1275"/>
        <v>#DIV/0!</v>
      </c>
      <c r="AI3027" s="107" t="e">
        <f t="shared" si="1278"/>
        <v>#DIV/0!</v>
      </c>
      <c r="AJ3027" s="108" t="e">
        <f t="shared" si="1279"/>
        <v>#DIV/0!</v>
      </c>
      <c r="AK3027" s="113" t="e">
        <f t="shared" si="1284"/>
        <v>#DIV/0!</v>
      </c>
      <c r="AL3027" s="113" t="e">
        <f t="shared" si="1285"/>
        <v>#DIV/0!</v>
      </c>
      <c r="AM3027" s="113" t="e">
        <f t="shared" si="1286"/>
        <v>#DIV/0!</v>
      </c>
      <c r="AN3027" s="113" t="e">
        <f t="shared" si="1287"/>
        <v>#DIV/0!</v>
      </c>
      <c r="AO3027" s="113" t="e">
        <f t="shared" si="1288"/>
        <v>#DIV/0!</v>
      </c>
      <c r="AP3027" s="91" t="e">
        <f t="shared" si="1289"/>
        <v>#DIV/0!</v>
      </c>
      <c r="AQ3027" s="91" t="e">
        <f t="shared" si="1290"/>
        <v>#DIV/0!</v>
      </c>
      <c r="AR3027" s="91" t="e">
        <f t="shared" si="1291"/>
        <v>#DIV/0!</v>
      </c>
      <c r="AS3027" s="91" t="e">
        <f t="shared" si="1292"/>
        <v>#DIV/0!</v>
      </c>
      <c r="AT3027" s="91" t="e">
        <f t="shared" si="1293"/>
        <v>#DIV/0!</v>
      </c>
      <c r="AU3027" s="113" t="e">
        <f t="shared" si="1294"/>
        <v>#DIV/0!</v>
      </c>
      <c r="AV3027" s="113" t="e">
        <f t="shared" si="1295"/>
        <v>#DIV/0!</v>
      </c>
      <c r="AW3027" s="113" t="e">
        <f t="shared" si="1296"/>
        <v>#DIV/0!</v>
      </c>
      <c r="AX3027" s="113" t="e">
        <f t="shared" si="1297"/>
        <v>#DIV/0!</v>
      </c>
      <c r="AY3027" s="113" t="e">
        <f t="shared" si="1298"/>
        <v>#DIV/0!</v>
      </c>
    </row>
    <row r="3028" spans="1:51" x14ac:dyDescent="0.25">
      <c r="A3028" s="119"/>
      <c r="B3028" s="83"/>
      <c r="C3028" s="85"/>
      <c r="D3028" s="85"/>
      <c r="E3028" s="85"/>
      <c r="F3028" s="71"/>
      <c r="G3028" s="96"/>
      <c r="H3028" s="16" t="e">
        <f>IF(A3028&gt;$U$1,ROUND(ROUND( U3028*$S$1+(1-$S$1)*G3028,4)+$T$1*ROUND(($S$1*Z3028+(1-$S$1)*(G3028-U3028)^2)^0.5,4),4),Rawdata!AK3028+Rawdata!$T$1*Rawdata!AU3028)</f>
        <v>#DIV/0!</v>
      </c>
      <c r="I3028" s="16" t="e">
        <f>IF(A3028&gt;$V$1,ROUND(ROUND(V3028*$S$1+(1-$S$1)*G3028,4)+$T$1*ROUND(($S$1*AA3028+(1-$S$1)*(G3028-V3028)^2)^0.5,4),4),Rawdata!AL3028+Rawdata!$T$1*Rawdata!AV3028)</f>
        <v>#DIV/0!</v>
      </c>
      <c r="J3028" s="16" t="e">
        <f>IF(A3028&gt;$W$1,ROUND(ROUND( W3028*$S$1+(1-$S$1)*G3028,4)+$T$1*ROUND(($S$1*AB3028+(1-$S$1)*(G3028-W3028)^2)^0.5,4),4),Rawdata!AM3028+Rawdata!$T$1*Rawdata!AW3028)</f>
        <v>#DIV/0!</v>
      </c>
      <c r="K3028" s="16" t="e">
        <f>IF(A3028&gt;$X$1,ROUND(ROUND( X3028*$S$1+(1-$S$1)*G3028,4)+$T$1*ROUND(($S$1*AC3028+(1-$S$1)*(G3028-X3028)^2)^0.5,4),4),Rawdata!AN3028+Rawdata!$T$1*Rawdata!AX3028)</f>
        <v>#DIV/0!</v>
      </c>
      <c r="L3028" s="16" t="e">
        <f>IF(A3028&gt;$Y$1,ROUND(ROUND( Y3028*$S$1+(1-$S$1)*G3028,4)+$T$1*ROUND(($S$1*AD3028+(1-$S$1)*(G3028-Y3028)^2)^0.5,4),4),Rawdata!AO3028+Rawdata!$T$1*Rawdata!AY3028)</f>
        <v>#DIV/0!</v>
      </c>
      <c r="M3028" s="16" t="e">
        <f t="shared" si="1280"/>
        <v>#DIV/0!</v>
      </c>
      <c r="N3028" s="16" t="e">
        <f t="shared" si="1281"/>
        <v>#DIV/0!</v>
      </c>
      <c r="O3028" s="67"/>
      <c r="P3028" s="67"/>
      <c r="Q3028" s="31" t="e">
        <f t="shared" ref="Q3028:Q3091" si="1300">D3028*N3028*O3028</f>
        <v>#DIV/0!</v>
      </c>
      <c r="R3028" s="17" t="e">
        <f t="shared" ref="R3028:R3091" si="1301">ROUNDUP((Q3028-P3028)/P3028,3)</f>
        <v>#DIV/0!</v>
      </c>
      <c r="S3028" s="37" t="e">
        <f t="shared" si="1282"/>
        <v>#DIV/0!</v>
      </c>
      <c r="T3028" s="17" t="e">
        <f t="shared" si="1283"/>
        <v>#DIV/0!</v>
      </c>
      <c r="U3028" s="91" t="e">
        <f>IF(A3028&gt;$U$1, U3029*$S$1+(1-$S$1)*G3029,Rawdata!AK3028)</f>
        <v>#DIV/0!</v>
      </c>
      <c r="V3028" s="91" t="e">
        <f>IF(A3028&gt;$V$1,$S$1*V3029+(1-$S$1)*G3029,Rawdata!AL3028)</f>
        <v>#DIV/0!</v>
      </c>
      <c r="W3028" s="91" t="e">
        <f>IF(A3028&gt;$W$1, $S$1*W3029+(1-$S$1)*G3029,Rawdata!AM3028)</f>
        <v>#DIV/0!</v>
      </c>
      <c r="X3028" s="91" t="e">
        <f>IF(A3028&gt;$X$1,$S$1*X3029+(1-$S$1)*G3029,Rawdata!AN3028)</f>
        <v>#DIV/0!</v>
      </c>
      <c r="Y3028" s="91" t="e">
        <f>IF(A3028&gt;$Y$1,$S$1*Y3029+(1-$S$1)*G3029,Rawdata!AO3028)</f>
        <v>#DIV/0!</v>
      </c>
      <c r="Z3028" s="91" t="e">
        <f>IF(A3028&gt;$Z$1,$S$1*Z3029+(1-$S$1)*(G3029-U3029)^2,Rawdata!AP3028)</f>
        <v>#DIV/0!</v>
      </c>
      <c r="AA3028" s="91" t="e">
        <f>IF(A3028&gt;$AA$1,$S$1*AA3029+(1-$S$1)*(G3029-V3029)^2,Rawdata!AQ3028)</f>
        <v>#DIV/0!</v>
      </c>
      <c r="AB3028" s="91" t="e">
        <f>IF(A3028&gt;89,$S$1*AB3029+(1-$S$1)*(G3029-W3029)^2,Rawdata!AR3028)</f>
        <v>#DIV/0!</v>
      </c>
      <c r="AC3028" s="91" t="e">
        <f>IF(A3028&gt;$AC$1,$S$1*AC3029+(1-$S$1)*(G3029-X3029)^2,Rawdata!AS3028)</f>
        <v>#DIV/0!</v>
      </c>
      <c r="AD3028" s="91" t="e">
        <f>IF(A3028&gt;$AD$1,$S$1*AD3029+(1-$S$1)*(G3029-Y3029)^2,Rawdata!AT3028)</f>
        <v>#DIV/0!</v>
      </c>
      <c r="AE3028" s="80" t="e">
        <f t="shared" si="1276"/>
        <v>#DIV/0!</v>
      </c>
      <c r="AF3028" s="81" t="e">
        <f t="shared" si="1277"/>
        <v>#DIV/0!</v>
      </c>
      <c r="AG3028" s="86">
        <f t="shared" si="1299"/>
        <v>0</v>
      </c>
      <c r="AH3028" s="107" t="e">
        <f t="shared" si="1275"/>
        <v>#DIV/0!</v>
      </c>
      <c r="AI3028" s="107" t="e">
        <f t="shared" si="1278"/>
        <v>#DIV/0!</v>
      </c>
      <c r="AJ3028" s="108" t="e">
        <f t="shared" si="1279"/>
        <v>#DIV/0!</v>
      </c>
      <c r="AK3028" s="113" t="e">
        <f t="shared" si="1284"/>
        <v>#DIV/0!</v>
      </c>
      <c r="AL3028" s="113" t="e">
        <f t="shared" si="1285"/>
        <v>#DIV/0!</v>
      </c>
      <c r="AM3028" s="113" t="e">
        <f t="shared" si="1286"/>
        <v>#DIV/0!</v>
      </c>
      <c r="AN3028" s="113" t="e">
        <f t="shared" si="1287"/>
        <v>#DIV/0!</v>
      </c>
      <c r="AO3028" s="113" t="e">
        <f t="shared" si="1288"/>
        <v>#DIV/0!</v>
      </c>
      <c r="AP3028" s="91" t="e">
        <f t="shared" si="1289"/>
        <v>#DIV/0!</v>
      </c>
      <c r="AQ3028" s="91" t="e">
        <f t="shared" si="1290"/>
        <v>#DIV/0!</v>
      </c>
      <c r="AR3028" s="91" t="e">
        <f t="shared" si="1291"/>
        <v>#DIV/0!</v>
      </c>
      <c r="AS3028" s="91" t="e">
        <f t="shared" si="1292"/>
        <v>#DIV/0!</v>
      </c>
      <c r="AT3028" s="91" t="e">
        <f t="shared" si="1293"/>
        <v>#DIV/0!</v>
      </c>
      <c r="AU3028" s="113" t="e">
        <f t="shared" si="1294"/>
        <v>#DIV/0!</v>
      </c>
      <c r="AV3028" s="113" t="e">
        <f t="shared" si="1295"/>
        <v>#DIV/0!</v>
      </c>
      <c r="AW3028" s="113" t="e">
        <f t="shared" si="1296"/>
        <v>#DIV/0!</v>
      </c>
      <c r="AX3028" s="113" t="e">
        <f t="shared" si="1297"/>
        <v>#DIV/0!</v>
      </c>
      <c r="AY3028" s="113" t="e">
        <f t="shared" si="1298"/>
        <v>#DIV/0!</v>
      </c>
    </row>
    <row r="3029" spans="1:51" x14ac:dyDescent="0.25">
      <c r="A3029" s="119"/>
      <c r="B3029" s="83"/>
      <c r="C3029" s="85"/>
      <c r="D3029" s="85"/>
      <c r="E3029" s="85"/>
      <c r="F3029" s="71"/>
      <c r="G3029" s="96"/>
      <c r="H3029" s="16" t="e">
        <f>IF(A3029&gt;$U$1,ROUND(ROUND( U3029*$S$1+(1-$S$1)*G3029,4)+$T$1*ROUND(($S$1*Z3029+(1-$S$1)*(G3029-U3029)^2)^0.5,4),4),Rawdata!AK3029+Rawdata!$T$1*Rawdata!AU3029)</f>
        <v>#DIV/0!</v>
      </c>
      <c r="I3029" s="16" t="e">
        <f>IF(A3029&gt;$V$1,ROUND(ROUND(V3029*$S$1+(1-$S$1)*G3029,4)+$T$1*ROUND(($S$1*AA3029+(1-$S$1)*(G3029-V3029)^2)^0.5,4),4),Rawdata!AL3029+Rawdata!$T$1*Rawdata!AV3029)</f>
        <v>#DIV/0!</v>
      </c>
      <c r="J3029" s="16" t="e">
        <f>IF(A3029&gt;$W$1,ROUND(ROUND( W3029*$S$1+(1-$S$1)*G3029,4)+$T$1*ROUND(($S$1*AB3029+(1-$S$1)*(G3029-W3029)^2)^0.5,4),4),Rawdata!AM3029+Rawdata!$T$1*Rawdata!AW3029)</f>
        <v>#DIV/0!</v>
      </c>
      <c r="K3029" s="16" t="e">
        <f>IF(A3029&gt;$X$1,ROUND(ROUND( X3029*$S$1+(1-$S$1)*G3029,4)+$T$1*ROUND(($S$1*AC3029+(1-$S$1)*(G3029-X3029)^2)^0.5,4),4),Rawdata!AN3029+Rawdata!$T$1*Rawdata!AX3029)</f>
        <v>#DIV/0!</v>
      </c>
      <c r="L3029" s="16" t="e">
        <f>IF(A3029&gt;$Y$1,ROUND(ROUND( Y3029*$S$1+(1-$S$1)*G3029,4)+$T$1*ROUND(($S$1*AD3029+(1-$S$1)*(G3029-Y3029)^2)^0.5,4),4),Rawdata!AO3029+Rawdata!$T$1*Rawdata!AY3029)</f>
        <v>#DIV/0!</v>
      </c>
      <c r="M3029" s="16" t="e">
        <f t="shared" si="1280"/>
        <v>#DIV/0!</v>
      </c>
      <c r="N3029" s="16" t="e">
        <f t="shared" si="1281"/>
        <v>#DIV/0!</v>
      </c>
      <c r="O3029" s="67"/>
      <c r="P3029" s="67"/>
      <c r="Q3029" s="31" t="e">
        <f t="shared" si="1300"/>
        <v>#DIV/0!</v>
      </c>
      <c r="R3029" s="17" t="e">
        <f t="shared" si="1301"/>
        <v>#DIV/0!</v>
      </c>
      <c r="S3029" s="37" t="e">
        <f t="shared" si="1282"/>
        <v>#DIV/0!</v>
      </c>
      <c r="T3029" s="17" t="e">
        <f t="shared" si="1283"/>
        <v>#DIV/0!</v>
      </c>
      <c r="U3029" s="91" t="e">
        <f>IF(A3029&gt;$U$1, U3030*$S$1+(1-$S$1)*G3030,Rawdata!AK3029)</f>
        <v>#DIV/0!</v>
      </c>
      <c r="V3029" s="91" t="e">
        <f>IF(A3029&gt;$V$1,$S$1*V3030+(1-$S$1)*G3030,Rawdata!AL3029)</f>
        <v>#DIV/0!</v>
      </c>
      <c r="W3029" s="91" t="e">
        <f>IF(A3029&gt;$W$1, $S$1*W3030+(1-$S$1)*G3030,Rawdata!AM3029)</f>
        <v>#DIV/0!</v>
      </c>
      <c r="X3029" s="91" t="e">
        <f>IF(A3029&gt;$X$1,$S$1*X3030+(1-$S$1)*G3030,Rawdata!AN3029)</f>
        <v>#DIV/0!</v>
      </c>
      <c r="Y3029" s="91" t="e">
        <f>IF(A3029&gt;$Y$1,$S$1*Y3030+(1-$S$1)*G3030,Rawdata!AO3029)</f>
        <v>#DIV/0!</v>
      </c>
      <c r="Z3029" s="91" t="e">
        <f>IF(A3029&gt;$Z$1,$S$1*Z3030+(1-$S$1)*(G3030-U3030)^2,Rawdata!AP3029)</f>
        <v>#DIV/0!</v>
      </c>
      <c r="AA3029" s="91" t="e">
        <f>IF(A3029&gt;$AA$1,$S$1*AA3030+(1-$S$1)*(G3030-V3030)^2,Rawdata!AQ3029)</f>
        <v>#DIV/0!</v>
      </c>
      <c r="AB3029" s="91" t="e">
        <f>IF(A3029&gt;89,$S$1*AB3030+(1-$S$1)*(G3030-W3030)^2,Rawdata!AR3029)</f>
        <v>#DIV/0!</v>
      </c>
      <c r="AC3029" s="91" t="e">
        <f>IF(A3029&gt;$AC$1,$S$1*AC3030+(1-$S$1)*(G3030-X3030)^2,Rawdata!AS3029)</f>
        <v>#DIV/0!</v>
      </c>
      <c r="AD3029" s="91" t="e">
        <f>IF(A3029&gt;$AD$1,$S$1*AD3030+(1-$S$1)*(G3030-Y3030)^2,Rawdata!AT3029)</f>
        <v>#DIV/0!</v>
      </c>
      <c r="AE3029" s="80" t="e">
        <f t="shared" si="1276"/>
        <v>#DIV/0!</v>
      </c>
      <c r="AF3029" s="81" t="e">
        <f t="shared" si="1277"/>
        <v>#DIV/0!</v>
      </c>
      <c r="AG3029" s="86">
        <f t="shared" si="1299"/>
        <v>0</v>
      </c>
      <c r="AH3029" s="107" t="e">
        <f t="shared" si="1275"/>
        <v>#DIV/0!</v>
      </c>
      <c r="AI3029" s="107" t="e">
        <f t="shared" si="1278"/>
        <v>#DIV/0!</v>
      </c>
      <c r="AJ3029" s="108" t="e">
        <f t="shared" si="1279"/>
        <v>#DIV/0!</v>
      </c>
      <c r="AK3029" s="113" t="e">
        <f t="shared" si="1284"/>
        <v>#DIV/0!</v>
      </c>
      <c r="AL3029" s="113" t="e">
        <f t="shared" si="1285"/>
        <v>#DIV/0!</v>
      </c>
      <c r="AM3029" s="113" t="e">
        <f t="shared" si="1286"/>
        <v>#DIV/0!</v>
      </c>
      <c r="AN3029" s="113" t="e">
        <f t="shared" si="1287"/>
        <v>#DIV/0!</v>
      </c>
      <c r="AO3029" s="113" t="e">
        <f t="shared" si="1288"/>
        <v>#DIV/0!</v>
      </c>
      <c r="AP3029" s="91" t="e">
        <f t="shared" si="1289"/>
        <v>#DIV/0!</v>
      </c>
      <c r="AQ3029" s="91" t="e">
        <f t="shared" si="1290"/>
        <v>#DIV/0!</v>
      </c>
      <c r="AR3029" s="91" t="e">
        <f t="shared" si="1291"/>
        <v>#DIV/0!</v>
      </c>
      <c r="AS3029" s="91" t="e">
        <f t="shared" si="1292"/>
        <v>#DIV/0!</v>
      </c>
      <c r="AT3029" s="91" t="e">
        <f t="shared" si="1293"/>
        <v>#DIV/0!</v>
      </c>
      <c r="AU3029" s="113" t="e">
        <f t="shared" si="1294"/>
        <v>#DIV/0!</v>
      </c>
      <c r="AV3029" s="113" t="e">
        <f t="shared" si="1295"/>
        <v>#DIV/0!</v>
      </c>
      <c r="AW3029" s="113" t="e">
        <f t="shared" si="1296"/>
        <v>#DIV/0!</v>
      </c>
      <c r="AX3029" s="113" t="e">
        <f t="shared" si="1297"/>
        <v>#DIV/0!</v>
      </c>
      <c r="AY3029" s="113" t="e">
        <f t="shared" si="1298"/>
        <v>#DIV/0!</v>
      </c>
    </row>
    <row r="3030" spans="1:51" x14ac:dyDescent="0.25">
      <c r="A3030" s="119"/>
      <c r="B3030" s="83"/>
      <c r="C3030" s="85"/>
      <c r="D3030" s="85"/>
      <c r="E3030" s="85"/>
      <c r="F3030" s="71"/>
      <c r="G3030" s="96"/>
      <c r="H3030" s="16" t="e">
        <f>IF(A3030&gt;$U$1,ROUND(ROUND( U3030*$S$1+(1-$S$1)*G3030,4)+$T$1*ROUND(($S$1*Z3030+(1-$S$1)*(G3030-U3030)^2)^0.5,4),4),Rawdata!AK3030+Rawdata!$T$1*Rawdata!AU3030)</f>
        <v>#DIV/0!</v>
      </c>
      <c r="I3030" s="16" t="e">
        <f>IF(A3030&gt;$V$1,ROUND(ROUND(V3030*$S$1+(1-$S$1)*G3030,4)+$T$1*ROUND(($S$1*AA3030+(1-$S$1)*(G3030-V3030)^2)^0.5,4),4),Rawdata!AL3030+Rawdata!$T$1*Rawdata!AV3030)</f>
        <v>#DIV/0!</v>
      </c>
      <c r="J3030" s="16" t="e">
        <f>IF(A3030&gt;$W$1,ROUND(ROUND( W3030*$S$1+(1-$S$1)*G3030,4)+$T$1*ROUND(($S$1*AB3030+(1-$S$1)*(G3030-W3030)^2)^0.5,4),4),Rawdata!AM3030+Rawdata!$T$1*Rawdata!AW3030)</f>
        <v>#DIV/0!</v>
      </c>
      <c r="K3030" s="16" t="e">
        <f>IF(A3030&gt;$X$1,ROUND(ROUND( X3030*$S$1+(1-$S$1)*G3030,4)+$T$1*ROUND(($S$1*AC3030+(1-$S$1)*(G3030-X3030)^2)^0.5,4),4),Rawdata!AN3030+Rawdata!$T$1*Rawdata!AX3030)</f>
        <v>#DIV/0!</v>
      </c>
      <c r="L3030" s="16" t="e">
        <f>IF(A3030&gt;$Y$1,ROUND(ROUND( Y3030*$S$1+(1-$S$1)*G3030,4)+$T$1*ROUND(($S$1*AD3030+(1-$S$1)*(G3030-Y3030)^2)^0.5,4),4),Rawdata!AO3030+Rawdata!$T$1*Rawdata!AY3030)</f>
        <v>#DIV/0!</v>
      </c>
      <c r="M3030" s="16" t="e">
        <f t="shared" si="1280"/>
        <v>#DIV/0!</v>
      </c>
      <c r="N3030" s="16" t="e">
        <f t="shared" si="1281"/>
        <v>#DIV/0!</v>
      </c>
      <c r="O3030" s="67"/>
      <c r="P3030" s="67"/>
      <c r="Q3030" s="31" t="e">
        <f t="shared" si="1300"/>
        <v>#DIV/0!</v>
      </c>
      <c r="R3030" s="17" t="e">
        <f t="shared" si="1301"/>
        <v>#DIV/0!</v>
      </c>
      <c r="S3030" s="37" t="e">
        <f t="shared" si="1282"/>
        <v>#DIV/0!</v>
      </c>
      <c r="T3030" s="17" t="e">
        <f t="shared" si="1283"/>
        <v>#DIV/0!</v>
      </c>
      <c r="U3030" s="91" t="e">
        <f>IF(A3030&gt;$U$1, U3031*$S$1+(1-$S$1)*G3031,Rawdata!AK3030)</f>
        <v>#DIV/0!</v>
      </c>
      <c r="V3030" s="91" t="e">
        <f>IF(A3030&gt;$V$1,$S$1*V3031+(1-$S$1)*G3031,Rawdata!AL3030)</f>
        <v>#DIV/0!</v>
      </c>
      <c r="W3030" s="91" t="e">
        <f>IF(A3030&gt;$W$1, $S$1*W3031+(1-$S$1)*G3031,Rawdata!AM3030)</f>
        <v>#DIV/0!</v>
      </c>
      <c r="X3030" s="91" t="e">
        <f>IF(A3030&gt;$X$1,$S$1*X3031+(1-$S$1)*G3031,Rawdata!AN3030)</f>
        <v>#DIV/0!</v>
      </c>
      <c r="Y3030" s="91" t="e">
        <f>IF(A3030&gt;$Y$1,$S$1*Y3031+(1-$S$1)*G3031,Rawdata!AO3030)</f>
        <v>#DIV/0!</v>
      </c>
      <c r="Z3030" s="91" t="e">
        <f>IF(A3030&gt;$Z$1,$S$1*Z3031+(1-$S$1)*(G3031-U3031)^2,Rawdata!AP3030)</f>
        <v>#DIV/0!</v>
      </c>
      <c r="AA3030" s="91" t="e">
        <f>IF(A3030&gt;$AA$1,$S$1*AA3031+(1-$S$1)*(G3031-V3031)^2,Rawdata!AQ3030)</f>
        <v>#DIV/0!</v>
      </c>
      <c r="AB3030" s="91" t="e">
        <f>IF(A3030&gt;89,$S$1*AB3031+(1-$S$1)*(G3031-W3031)^2,Rawdata!AR3030)</f>
        <v>#DIV/0!</v>
      </c>
      <c r="AC3030" s="91" t="e">
        <f>IF(A3030&gt;$AC$1,$S$1*AC3031+(1-$S$1)*(G3031-X3031)^2,Rawdata!AS3030)</f>
        <v>#DIV/0!</v>
      </c>
      <c r="AD3030" s="91" t="e">
        <f>IF(A3030&gt;$AD$1,$S$1*AD3031+(1-$S$1)*(G3031-Y3031)^2,Rawdata!AT3030)</f>
        <v>#DIV/0!</v>
      </c>
      <c r="AE3030" s="80" t="e">
        <f t="shared" si="1276"/>
        <v>#DIV/0!</v>
      </c>
      <c r="AF3030" s="81" t="e">
        <f t="shared" si="1277"/>
        <v>#DIV/0!</v>
      </c>
      <c r="AG3030" s="86">
        <f t="shared" si="1299"/>
        <v>0</v>
      </c>
      <c r="AH3030" s="107" t="e">
        <f t="shared" si="1275"/>
        <v>#DIV/0!</v>
      </c>
      <c r="AI3030" s="107" t="e">
        <f t="shared" si="1278"/>
        <v>#DIV/0!</v>
      </c>
      <c r="AJ3030" s="108" t="e">
        <f t="shared" si="1279"/>
        <v>#DIV/0!</v>
      </c>
      <c r="AK3030" s="113" t="e">
        <f t="shared" si="1284"/>
        <v>#DIV/0!</v>
      </c>
      <c r="AL3030" s="113" t="e">
        <f t="shared" si="1285"/>
        <v>#DIV/0!</v>
      </c>
      <c r="AM3030" s="113" t="e">
        <f t="shared" si="1286"/>
        <v>#DIV/0!</v>
      </c>
      <c r="AN3030" s="113" t="e">
        <f t="shared" si="1287"/>
        <v>#DIV/0!</v>
      </c>
      <c r="AO3030" s="113" t="e">
        <f t="shared" si="1288"/>
        <v>#DIV/0!</v>
      </c>
      <c r="AP3030" s="91" t="e">
        <f t="shared" si="1289"/>
        <v>#DIV/0!</v>
      </c>
      <c r="AQ3030" s="91" t="e">
        <f t="shared" si="1290"/>
        <v>#DIV/0!</v>
      </c>
      <c r="AR3030" s="91" t="e">
        <f t="shared" si="1291"/>
        <v>#DIV/0!</v>
      </c>
      <c r="AS3030" s="91" t="e">
        <f t="shared" si="1292"/>
        <v>#DIV/0!</v>
      </c>
      <c r="AT3030" s="91" t="e">
        <f t="shared" si="1293"/>
        <v>#DIV/0!</v>
      </c>
      <c r="AU3030" s="113" t="e">
        <f t="shared" si="1294"/>
        <v>#DIV/0!</v>
      </c>
      <c r="AV3030" s="113" t="e">
        <f t="shared" si="1295"/>
        <v>#DIV/0!</v>
      </c>
      <c r="AW3030" s="113" t="e">
        <f t="shared" si="1296"/>
        <v>#DIV/0!</v>
      </c>
      <c r="AX3030" s="113" t="e">
        <f t="shared" si="1297"/>
        <v>#DIV/0!</v>
      </c>
      <c r="AY3030" s="113" t="e">
        <f t="shared" si="1298"/>
        <v>#DIV/0!</v>
      </c>
    </row>
    <row r="3031" spans="1:51" x14ac:dyDescent="0.25">
      <c r="A3031" s="119"/>
      <c r="B3031" s="83"/>
      <c r="C3031" s="85"/>
      <c r="D3031" s="85"/>
      <c r="E3031" s="85"/>
      <c r="F3031" s="71"/>
      <c r="G3031" s="96"/>
      <c r="H3031" s="16" t="e">
        <f>IF(A3031&gt;$U$1,ROUND(ROUND( U3031*$S$1+(1-$S$1)*G3031,4)+$T$1*ROUND(($S$1*Z3031+(1-$S$1)*(G3031-U3031)^2)^0.5,4),4),Rawdata!AK3031+Rawdata!$T$1*Rawdata!AU3031)</f>
        <v>#DIV/0!</v>
      </c>
      <c r="I3031" s="16" t="e">
        <f>IF(A3031&gt;$V$1,ROUND(ROUND(V3031*$S$1+(1-$S$1)*G3031,4)+$T$1*ROUND(($S$1*AA3031+(1-$S$1)*(G3031-V3031)^2)^0.5,4),4),Rawdata!AL3031+Rawdata!$T$1*Rawdata!AV3031)</f>
        <v>#DIV/0!</v>
      </c>
      <c r="J3031" s="16" t="e">
        <f>IF(A3031&gt;$W$1,ROUND(ROUND( W3031*$S$1+(1-$S$1)*G3031,4)+$T$1*ROUND(($S$1*AB3031+(1-$S$1)*(G3031-W3031)^2)^0.5,4),4),Rawdata!AM3031+Rawdata!$T$1*Rawdata!AW3031)</f>
        <v>#DIV/0!</v>
      </c>
      <c r="K3031" s="16" t="e">
        <f>IF(A3031&gt;$X$1,ROUND(ROUND( X3031*$S$1+(1-$S$1)*G3031,4)+$T$1*ROUND(($S$1*AC3031+(1-$S$1)*(G3031-X3031)^2)^0.5,4),4),Rawdata!AN3031+Rawdata!$T$1*Rawdata!AX3031)</f>
        <v>#DIV/0!</v>
      </c>
      <c r="L3031" s="16" t="e">
        <f>IF(A3031&gt;$Y$1,ROUND(ROUND( Y3031*$S$1+(1-$S$1)*G3031,4)+$T$1*ROUND(($S$1*AD3031+(1-$S$1)*(G3031-Y3031)^2)^0.5,4),4),Rawdata!AO3031+Rawdata!$T$1*Rawdata!AY3031)</f>
        <v>#DIV/0!</v>
      </c>
      <c r="M3031" s="16" t="e">
        <f t="shared" si="1280"/>
        <v>#DIV/0!</v>
      </c>
      <c r="N3031" s="16" t="e">
        <f t="shared" si="1281"/>
        <v>#DIV/0!</v>
      </c>
      <c r="O3031" s="67"/>
      <c r="P3031" s="67"/>
      <c r="Q3031" s="31" t="e">
        <f t="shared" si="1300"/>
        <v>#DIV/0!</v>
      </c>
      <c r="R3031" s="17" t="e">
        <f t="shared" si="1301"/>
        <v>#DIV/0!</v>
      </c>
      <c r="S3031" s="37" t="e">
        <f t="shared" si="1282"/>
        <v>#DIV/0!</v>
      </c>
      <c r="T3031" s="17" t="e">
        <f t="shared" si="1283"/>
        <v>#DIV/0!</v>
      </c>
      <c r="U3031" s="91" t="e">
        <f>IF(A3031&gt;$U$1, U3032*$S$1+(1-$S$1)*G3032,Rawdata!AK3031)</f>
        <v>#DIV/0!</v>
      </c>
      <c r="V3031" s="91" t="e">
        <f>IF(A3031&gt;$V$1,$S$1*V3032+(1-$S$1)*G3032,Rawdata!AL3031)</f>
        <v>#DIV/0!</v>
      </c>
      <c r="W3031" s="91" t="e">
        <f>IF(A3031&gt;$W$1, $S$1*W3032+(1-$S$1)*G3032,Rawdata!AM3031)</f>
        <v>#DIV/0!</v>
      </c>
      <c r="X3031" s="91" t="e">
        <f>IF(A3031&gt;$X$1,$S$1*X3032+(1-$S$1)*G3032,Rawdata!AN3031)</f>
        <v>#DIV/0!</v>
      </c>
      <c r="Y3031" s="91" t="e">
        <f>IF(A3031&gt;$Y$1,$S$1*Y3032+(1-$S$1)*G3032,Rawdata!AO3031)</f>
        <v>#DIV/0!</v>
      </c>
      <c r="Z3031" s="91" t="e">
        <f>IF(A3031&gt;$Z$1,$S$1*Z3032+(1-$S$1)*(G3032-U3032)^2,Rawdata!AP3031)</f>
        <v>#DIV/0!</v>
      </c>
      <c r="AA3031" s="91" t="e">
        <f>IF(A3031&gt;$AA$1,$S$1*AA3032+(1-$S$1)*(G3032-V3032)^2,Rawdata!AQ3031)</f>
        <v>#DIV/0!</v>
      </c>
      <c r="AB3031" s="91" t="e">
        <f>IF(A3031&gt;89,$S$1*AB3032+(1-$S$1)*(G3032-W3032)^2,Rawdata!AR3031)</f>
        <v>#DIV/0!</v>
      </c>
      <c r="AC3031" s="91" t="e">
        <f>IF(A3031&gt;$AC$1,$S$1*AC3032+(1-$S$1)*(G3032-X3032)^2,Rawdata!AS3031)</f>
        <v>#DIV/0!</v>
      </c>
      <c r="AD3031" s="91" t="e">
        <f>IF(A3031&gt;$AD$1,$S$1*AD3032+(1-$S$1)*(G3032-Y3032)^2,Rawdata!AT3031)</f>
        <v>#DIV/0!</v>
      </c>
      <c r="AE3031" s="80" t="e">
        <f t="shared" si="1276"/>
        <v>#DIV/0!</v>
      </c>
      <c r="AF3031" s="81" t="e">
        <f t="shared" si="1277"/>
        <v>#DIV/0!</v>
      </c>
      <c r="AG3031" s="86">
        <f t="shared" si="1299"/>
        <v>0</v>
      </c>
      <c r="AH3031" s="107" t="e">
        <f t="shared" si="1275"/>
        <v>#DIV/0!</v>
      </c>
      <c r="AI3031" s="107" t="e">
        <f t="shared" si="1278"/>
        <v>#DIV/0!</v>
      </c>
      <c r="AJ3031" s="108" t="e">
        <f t="shared" si="1279"/>
        <v>#DIV/0!</v>
      </c>
      <c r="AK3031" s="113" t="e">
        <f t="shared" si="1284"/>
        <v>#DIV/0!</v>
      </c>
      <c r="AL3031" s="113" t="e">
        <f t="shared" si="1285"/>
        <v>#DIV/0!</v>
      </c>
      <c r="AM3031" s="113" t="e">
        <f t="shared" si="1286"/>
        <v>#DIV/0!</v>
      </c>
      <c r="AN3031" s="113" t="e">
        <f t="shared" si="1287"/>
        <v>#DIV/0!</v>
      </c>
      <c r="AO3031" s="113" t="e">
        <f t="shared" si="1288"/>
        <v>#DIV/0!</v>
      </c>
      <c r="AP3031" s="91" t="e">
        <f t="shared" si="1289"/>
        <v>#DIV/0!</v>
      </c>
      <c r="AQ3031" s="91" t="e">
        <f t="shared" si="1290"/>
        <v>#DIV/0!</v>
      </c>
      <c r="AR3031" s="91" t="e">
        <f t="shared" si="1291"/>
        <v>#DIV/0!</v>
      </c>
      <c r="AS3031" s="91" t="e">
        <f t="shared" si="1292"/>
        <v>#DIV/0!</v>
      </c>
      <c r="AT3031" s="91" t="e">
        <f t="shared" si="1293"/>
        <v>#DIV/0!</v>
      </c>
      <c r="AU3031" s="113" t="e">
        <f t="shared" si="1294"/>
        <v>#DIV/0!</v>
      </c>
      <c r="AV3031" s="113" t="e">
        <f t="shared" si="1295"/>
        <v>#DIV/0!</v>
      </c>
      <c r="AW3031" s="113" t="e">
        <f t="shared" si="1296"/>
        <v>#DIV/0!</v>
      </c>
      <c r="AX3031" s="113" t="e">
        <f t="shared" si="1297"/>
        <v>#DIV/0!</v>
      </c>
      <c r="AY3031" s="113" t="e">
        <f t="shared" si="1298"/>
        <v>#DIV/0!</v>
      </c>
    </row>
    <row r="3032" spans="1:51" x14ac:dyDescent="0.25">
      <c r="A3032" s="119"/>
      <c r="B3032" s="83"/>
      <c r="C3032" s="85"/>
      <c r="D3032" s="85"/>
      <c r="E3032" s="85"/>
      <c r="F3032" s="71"/>
      <c r="G3032" s="96"/>
      <c r="H3032" s="16" t="e">
        <f>IF(A3032&gt;$U$1,ROUND(ROUND( U3032*$S$1+(1-$S$1)*G3032,4)+$T$1*ROUND(($S$1*Z3032+(1-$S$1)*(G3032-U3032)^2)^0.5,4),4),Rawdata!AK3032+Rawdata!$T$1*Rawdata!AU3032)</f>
        <v>#DIV/0!</v>
      </c>
      <c r="I3032" s="16" t="e">
        <f>IF(A3032&gt;$V$1,ROUND(ROUND(V3032*$S$1+(1-$S$1)*G3032,4)+$T$1*ROUND(($S$1*AA3032+(1-$S$1)*(G3032-V3032)^2)^0.5,4),4),Rawdata!AL3032+Rawdata!$T$1*Rawdata!AV3032)</f>
        <v>#DIV/0!</v>
      </c>
      <c r="J3032" s="16" t="e">
        <f>IF(A3032&gt;$W$1,ROUND(ROUND( W3032*$S$1+(1-$S$1)*G3032,4)+$T$1*ROUND(($S$1*AB3032+(1-$S$1)*(G3032-W3032)^2)^0.5,4),4),Rawdata!AM3032+Rawdata!$T$1*Rawdata!AW3032)</f>
        <v>#DIV/0!</v>
      </c>
      <c r="K3032" s="16" t="e">
        <f>IF(A3032&gt;$X$1,ROUND(ROUND( X3032*$S$1+(1-$S$1)*G3032,4)+$T$1*ROUND(($S$1*AC3032+(1-$S$1)*(G3032-X3032)^2)^0.5,4),4),Rawdata!AN3032+Rawdata!$T$1*Rawdata!AX3032)</f>
        <v>#DIV/0!</v>
      </c>
      <c r="L3032" s="16" t="e">
        <f>IF(A3032&gt;$Y$1,ROUND(ROUND( Y3032*$S$1+(1-$S$1)*G3032,4)+$T$1*ROUND(($S$1*AD3032+(1-$S$1)*(G3032-Y3032)^2)^0.5,4),4),Rawdata!AO3032+Rawdata!$T$1*Rawdata!AY3032)</f>
        <v>#DIV/0!</v>
      </c>
      <c r="M3032" s="16" t="e">
        <f t="shared" si="1280"/>
        <v>#DIV/0!</v>
      </c>
      <c r="N3032" s="16" t="e">
        <f t="shared" si="1281"/>
        <v>#DIV/0!</v>
      </c>
      <c r="O3032" s="67"/>
      <c r="P3032" s="67"/>
      <c r="Q3032" s="31" t="e">
        <f t="shared" si="1300"/>
        <v>#DIV/0!</v>
      </c>
      <c r="R3032" s="17" t="e">
        <f t="shared" si="1301"/>
        <v>#DIV/0!</v>
      </c>
      <c r="S3032" s="37" t="e">
        <f t="shared" si="1282"/>
        <v>#DIV/0!</v>
      </c>
      <c r="T3032" s="17" t="e">
        <f t="shared" si="1283"/>
        <v>#DIV/0!</v>
      </c>
      <c r="U3032" s="91" t="e">
        <f>IF(A3032&gt;$U$1, U3033*$S$1+(1-$S$1)*G3033,Rawdata!AK3032)</f>
        <v>#DIV/0!</v>
      </c>
      <c r="V3032" s="91" t="e">
        <f>IF(A3032&gt;$V$1,$S$1*V3033+(1-$S$1)*G3033,Rawdata!AL3032)</f>
        <v>#DIV/0!</v>
      </c>
      <c r="W3032" s="91" t="e">
        <f>IF(A3032&gt;$W$1, $S$1*W3033+(1-$S$1)*G3033,Rawdata!AM3032)</f>
        <v>#DIV/0!</v>
      </c>
      <c r="X3032" s="91" t="e">
        <f>IF(A3032&gt;$X$1,$S$1*X3033+(1-$S$1)*G3033,Rawdata!AN3032)</f>
        <v>#DIV/0!</v>
      </c>
      <c r="Y3032" s="91" t="e">
        <f>IF(A3032&gt;$Y$1,$S$1*Y3033+(1-$S$1)*G3033,Rawdata!AO3032)</f>
        <v>#DIV/0!</v>
      </c>
      <c r="Z3032" s="91" t="e">
        <f>IF(A3032&gt;$Z$1,$S$1*Z3033+(1-$S$1)*(G3033-U3033)^2,Rawdata!AP3032)</f>
        <v>#DIV/0!</v>
      </c>
      <c r="AA3032" s="91" t="e">
        <f>IF(A3032&gt;$AA$1,$S$1*AA3033+(1-$S$1)*(G3033-V3033)^2,Rawdata!AQ3032)</f>
        <v>#DIV/0!</v>
      </c>
      <c r="AB3032" s="91" t="e">
        <f>IF(A3032&gt;89,$S$1*AB3033+(1-$S$1)*(G3033-W3033)^2,Rawdata!AR3032)</f>
        <v>#DIV/0!</v>
      </c>
      <c r="AC3032" s="91" t="e">
        <f>IF(A3032&gt;$AC$1,$S$1*AC3033+(1-$S$1)*(G3033-X3033)^2,Rawdata!AS3032)</f>
        <v>#DIV/0!</v>
      </c>
      <c r="AD3032" s="91" t="e">
        <f>IF(A3032&gt;$AD$1,$S$1*AD3033+(1-$S$1)*(G3033-Y3033)^2,Rawdata!AT3032)</f>
        <v>#DIV/0!</v>
      </c>
      <c r="AE3032" s="80" t="e">
        <f t="shared" si="1276"/>
        <v>#DIV/0!</v>
      </c>
      <c r="AF3032" s="81" t="e">
        <f t="shared" si="1277"/>
        <v>#DIV/0!</v>
      </c>
      <c r="AG3032" s="86">
        <f t="shared" si="1299"/>
        <v>0</v>
      </c>
      <c r="AH3032" s="107" t="e">
        <f t="shared" si="1275"/>
        <v>#DIV/0!</v>
      </c>
      <c r="AI3032" s="107" t="e">
        <f t="shared" si="1278"/>
        <v>#DIV/0!</v>
      </c>
      <c r="AJ3032" s="108" t="e">
        <f t="shared" si="1279"/>
        <v>#DIV/0!</v>
      </c>
      <c r="AK3032" s="113" t="e">
        <f t="shared" si="1284"/>
        <v>#DIV/0!</v>
      </c>
      <c r="AL3032" s="113" t="e">
        <f t="shared" si="1285"/>
        <v>#DIV/0!</v>
      </c>
      <c r="AM3032" s="113" t="e">
        <f t="shared" si="1286"/>
        <v>#DIV/0!</v>
      </c>
      <c r="AN3032" s="113" t="e">
        <f t="shared" si="1287"/>
        <v>#DIV/0!</v>
      </c>
      <c r="AO3032" s="113" t="e">
        <f t="shared" si="1288"/>
        <v>#DIV/0!</v>
      </c>
      <c r="AP3032" s="91" t="e">
        <f t="shared" si="1289"/>
        <v>#DIV/0!</v>
      </c>
      <c r="AQ3032" s="91" t="e">
        <f t="shared" si="1290"/>
        <v>#DIV/0!</v>
      </c>
      <c r="AR3032" s="91" t="e">
        <f t="shared" si="1291"/>
        <v>#DIV/0!</v>
      </c>
      <c r="AS3032" s="91" t="e">
        <f t="shared" si="1292"/>
        <v>#DIV/0!</v>
      </c>
      <c r="AT3032" s="91" t="e">
        <f t="shared" si="1293"/>
        <v>#DIV/0!</v>
      </c>
      <c r="AU3032" s="113" t="e">
        <f t="shared" si="1294"/>
        <v>#DIV/0!</v>
      </c>
      <c r="AV3032" s="113" t="e">
        <f t="shared" si="1295"/>
        <v>#DIV/0!</v>
      </c>
      <c r="AW3032" s="113" t="e">
        <f t="shared" si="1296"/>
        <v>#DIV/0!</v>
      </c>
      <c r="AX3032" s="113" t="e">
        <f t="shared" si="1297"/>
        <v>#DIV/0!</v>
      </c>
      <c r="AY3032" s="113" t="e">
        <f t="shared" si="1298"/>
        <v>#DIV/0!</v>
      </c>
    </row>
    <row r="3033" spans="1:51" x14ac:dyDescent="0.25">
      <c r="A3033" s="119"/>
      <c r="B3033" s="83"/>
      <c r="C3033" s="85"/>
      <c r="D3033" s="85"/>
      <c r="E3033" s="85"/>
      <c r="F3033" s="71"/>
      <c r="G3033" s="96"/>
      <c r="H3033" s="16" t="e">
        <f>IF(A3033&gt;$U$1,ROUND(ROUND( U3033*$S$1+(1-$S$1)*G3033,4)+$T$1*ROUND(($S$1*Z3033+(1-$S$1)*(G3033-U3033)^2)^0.5,4),4),Rawdata!AK3033+Rawdata!$T$1*Rawdata!AU3033)</f>
        <v>#DIV/0!</v>
      </c>
      <c r="I3033" s="16" t="e">
        <f>IF(A3033&gt;$V$1,ROUND(ROUND(V3033*$S$1+(1-$S$1)*G3033,4)+$T$1*ROUND(($S$1*AA3033+(1-$S$1)*(G3033-V3033)^2)^0.5,4),4),Rawdata!AL3033+Rawdata!$T$1*Rawdata!AV3033)</f>
        <v>#DIV/0!</v>
      </c>
      <c r="J3033" s="16" t="e">
        <f>IF(A3033&gt;$W$1,ROUND(ROUND( W3033*$S$1+(1-$S$1)*G3033,4)+$T$1*ROUND(($S$1*AB3033+(1-$S$1)*(G3033-W3033)^2)^0.5,4),4),Rawdata!AM3033+Rawdata!$T$1*Rawdata!AW3033)</f>
        <v>#DIV/0!</v>
      </c>
      <c r="K3033" s="16" t="e">
        <f>IF(A3033&gt;$X$1,ROUND(ROUND( X3033*$S$1+(1-$S$1)*G3033,4)+$T$1*ROUND(($S$1*AC3033+(1-$S$1)*(G3033-X3033)^2)^0.5,4),4),Rawdata!AN3033+Rawdata!$T$1*Rawdata!AX3033)</f>
        <v>#DIV/0!</v>
      </c>
      <c r="L3033" s="16" t="e">
        <f>IF(A3033&gt;$Y$1,ROUND(ROUND( Y3033*$S$1+(1-$S$1)*G3033,4)+$T$1*ROUND(($S$1*AD3033+(1-$S$1)*(G3033-Y3033)^2)^0.5,4),4),Rawdata!AO3033+Rawdata!$T$1*Rawdata!AY3033)</f>
        <v>#DIV/0!</v>
      </c>
      <c r="M3033" s="16" t="e">
        <f t="shared" si="1280"/>
        <v>#DIV/0!</v>
      </c>
      <c r="N3033" s="16" t="e">
        <f t="shared" si="1281"/>
        <v>#DIV/0!</v>
      </c>
      <c r="O3033" s="67"/>
      <c r="P3033" s="67"/>
      <c r="Q3033" s="31" t="e">
        <f t="shared" si="1300"/>
        <v>#DIV/0!</v>
      </c>
      <c r="R3033" s="17" t="e">
        <f t="shared" si="1301"/>
        <v>#DIV/0!</v>
      </c>
      <c r="S3033" s="37" t="e">
        <f t="shared" si="1282"/>
        <v>#DIV/0!</v>
      </c>
      <c r="T3033" s="17" t="e">
        <f t="shared" si="1283"/>
        <v>#DIV/0!</v>
      </c>
      <c r="U3033" s="91" t="e">
        <f>IF(A3033&gt;$U$1, U3034*$S$1+(1-$S$1)*G3034,Rawdata!AK3033)</f>
        <v>#DIV/0!</v>
      </c>
      <c r="V3033" s="91" t="e">
        <f>IF(A3033&gt;$V$1,$S$1*V3034+(1-$S$1)*G3034,Rawdata!AL3033)</f>
        <v>#DIV/0!</v>
      </c>
      <c r="W3033" s="91" t="e">
        <f>IF(A3033&gt;$W$1, $S$1*W3034+(1-$S$1)*G3034,Rawdata!AM3033)</f>
        <v>#DIV/0!</v>
      </c>
      <c r="X3033" s="91" t="e">
        <f>IF(A3033&gt;$X$1,$S$1*X3034+(1-$S$1)*G3034,Rawdata!AN3033)</f>
        <v>#DIV/0!</v>
      </c>
      <c r="Y3033" s="91" t="e">
        <f>IF(A3033&gt;$Y$1,$S$1*Y3034+(1-$S$1)*G3034,Rawdata!AO3033)</f>
        <v>#DIV/0!</v>
      </c>
      <c r="Z3033" s="91" t="e">
        <f>IF(A3033&gt;$Z$1,$S$1*Z3034+(1-$S$1)*(G3034-U3034)^2,Rawdata!AP3033)</f>
        <v>#DIV/0!</v>
      </c>
      <c r="AA3033" s="91" t="e">
        <f>IF(A3033&gt;$AA$1,$S$1*AA3034+(1-$S$1)*(G3034-V3034)^2,Rawdata!AQ3033)</f>
        <v>#DIV/0!</v>
      </c>
      <c r="AB3033" s="91" t="e">
        <f>IF(A3033&gt;89,$S$1*AB3034+(1-$S$1)*(G3034-W3034)^2,Rawdata!AR3033)</f>
        <v>#DIV/0!</v>
      </c>
      <c r="AC3033" s="91" t="e">
        <f>IF(A3033&gt;$AC$1,$S$1*AC3034+(1-$S$1)*(G3034-X3034)^2,Rawdata!AS3033)</f>
        <v>#DIV/0!</v>
      </c>
      <c r="AD3033" s="91" t="e">
        <f>IF(A3033&gt;$AD$1,$S$1*AD3034+(1-$S$1)*(G3034-Y3034)^2,Rawdata!AT3033)</f>
        <v>#DIV/0!</v>
      </c>
      <c r="AE3033" s="80" t="e">
        <f t="shared" si="1276"/>
        <v>#DIV/0!</v>
      </c>
      <c r="AF3033" s="81" t="e">
        <f t="shared" si="1277"/>
        <v>#DIV/0!</v>
      </c>
      <c r="AG3033" s="86">
        <f t="shared" si="1299"/>
        <v>0</v>
      </c>
      <c r="AH3033" s="107" t="e">
        <f t="shared" si="1275"/>
        <v>#DIV/0!</v>
      </c>
      <c r="AI3033" s="107" t="e">
        <f t="shared" si="1278"/>
        <v>#DIV/0!</v>
      </c>
      <c r="AJ3033" s="108" t="e">
        <f t="shared" si="1279"/>
        <v>#DIV/0!</v>
      </c>
      <c r="AK3033" s="113" t="e">
        <f t="shared" si="1284"/>
        <v>#DIV/0!</v>
      </c>
      <c r="AL3033" s="113" t="e">
        <f t="shared" si="1285"/>
        <v>#DIV/0!</v>
      </c>
      <c r="AM3033" s="113" t="e">
        <f t="shared" si="1286"/>
        <v>#DIV/0!</v>
      </c>
      <c r="AN3033" s="113" t="e">
        <f t="shared" si="1287"/>
        <v>#DIV/0!</v>
      </c>
      <c r="AO3033" s="113" t="e">
        <f t="shared" si="1288"/>
        <v>#DIV/0!</v>
      </c>
      <c r="AP3033" s="91" t="e">
        <f t="shared" si="1289"/>
        <v>#DIV/0!</v>
      </c>
      <c r="AQ3033" s="91" t="e">
        <f t="shared" si="1290"/>
        <v>#DIV/0!</v>
      </c>
      <c r="AR3033" s="91" t="e">
        <f t="shared" si="1291"/>
        <v>#DIV/0!</v>
      </c>
      <c r="AS3033" s="91" t="e">
        <f t="shared" si="1292"/>
        <v>#DIV/0!</v>
      </c>
      <c r="AT3033" s="91" t="e">
        <f t="shared" si="1293"/>
        <v>#DIV/0!</v>
      </c>
      <c r="AU3033" s="113" t="e">
        <f t="shared" si="1294"/>
        <v>#DIV/0!</v>
      </c>
      <c r="AV3033" s="113" t="e">
        <f t="shared" si="1295"/>
        <v>#DIV/0!</v>
      </c>
      <c r="AW3033" s="113" t="e">
        <f t="shared" si="1296"/>
        <v>#DIV/0!</v>
      </c>
      <c r="AX3033" s="113" t="e">
        <f t="shared" si="1297"/>
        <v>#DIV/0!</v>
      </c>
      <c r="AY3033" s="113" t="e">
        <f t="shared" si="1298"/>
        <v>#DIV/0!</v>
      </c>
    </row>
    <row r="3034" spans="1:51" x14ac:dyDescent="0.25">
      <c r="A3034" s="119"/>
      <c r="B3034" s="83"/>
      <c r="C3034" s="85"/>
      <c r="D3034" s="85"/>
      <c r="E3034" s="85"/>
      <c r="F3034" s="71"/>
      <c r="G3034" s="96"/>
      <c r="H3034" s="16" t="e">
        <f>IF(A3034&gt;$U$1,ROUND(ROUND( U3034*$S$1+(1-$S$1)*G3034,4)+$T$1*ROUND(($S$1*Z3034+(1-$S$1)*(G3034-U3034)^2)^0.5,4),4),Rawdata!AK3034+Rawdata!$T$1*Rawdata!AU3034)</f>
        <v>#DIV/0!</v>
      </c>
      <c r="I3034" s="16" t="e">
        <f>IF(A3034&gt;$V$1,ROUND(ROUND(V3034*$S$1+(1-$S$1)*G3034,4)+$T$1*ROUND(($S$1*AA3034+(1-$S$1)*(G3034-V3034)^2)^0.5,4),4),Rawdata!AL3034+Rawdata!$T$1*Rawdata!AV3034)</f>
        <v>#DIV/0!</v>
      </c>
      <c r="J3034" s="16" t="e">
        <f>IF(A3034&gt;$W$1,ROUND(ROUND( W3034*$S$1+(1-$S$1)*G3034,4)+$T$1*ROUND(($S$1*AB3034+(1-$S$1)*(G3034-W3034)^2)^0.5,4),4),Rawdata!AM3034+Rawdata!$T$1*Rawdata!AW3034)</f>
        <v>#DIV/0!</v>
      </c>
      <c r="K3034" s="16" t="e">
        <f>IF(A3034&gt;$X$1,ROUND(ROUND( X3034*$S$1+(1-$S$1)*G3034,4)+$T$1*ROUND(($S$1*AC3034+(1-$S$1)*(G3034-X3034)^2)^0.5,4),4),Rawdata!AN3034+Rawdata!$T$1*Rawdata!AX3034)</f>
        <v>#DIV/0!</v>
      </c>
      <c r="L3034" s="16" t="e">
        <f>IF(A3034&gt;$Y$1,ROUND(ROUND( Y3034*$S$1+(1-$S$1)*G3034,4)+$T$1*ROUND(($S$1*AD3034+(1-$S$1)*(G3034-Y3034)^2)^0.5,4),4),Rawdata!AO3034+Rawdata!$T$1*Rawdata!AY3034)</f>
        <v>#DIV/0!</v>
      </c>
      <c r="M3034" s="16" t="e">
        <f t="shared" si="1280"/>
        <v>#DIV/0!</v>
      </c>
      <c r="N3034" s="16" t="e">
        <f t="shared" si="1281"/>
        <v>#DIV/0!</v>
      </c>
      <c r="O3034" s="67"/>
      <c r="P3034" s="67"/>
      <c r="Q3034" s="31" t="e">
        <f t="shared" si="1300"/>
        <v>#DIV/0!</v>
      </c>
      <c r="R3034" s="17" t="e">
        <f t="shared" si="1301"/>
        <v>#DIV/0!</v>
      </c>
      <c r="S3034" s="37" t="e">
        <f t="shared" si="1282"/>
        <v>#DIV/0!</v>
      </c>
      <c r="T3034" s="17" t="e">
        <f t="shared" si="1283"/>
        <v>#DIV/0!</v>
      </c>
      <c r="U3034" s="91" t="e">
        <f>IF(A3034&gt;$U$1, U3035*$S$1+(1-$S$1)*G3035,Rawdata!AK3034)</f>
        <v>#DIV/0!</v>
      </c>
      <c r="V3034" s="91" t="e">
        <f>IF(A3034&gt;$V$1,$S$1*V3035+(1-$S$1)*G3035,Rawdata!AL3034)</f>
        <v>#DIV/0!</v>
      </c>
      <c r="W3034" s="91" t="e">
        <f>IF(A3034&gt;$W$1, $S$1*W3035+(1-$S$1)*G3035,Rawdata!AM3034)</f>
        <v>#DIV/0!</v>
      </c>
      <c r="X3034" s="91" t="e">
        <f>IF(A3034&gt;$X$1,$S$1*X3035+(1-$S$1)*G3035,Rawdata!AN3034)</f>
        <v>#DIV/0!</v>
      </c>
      <c r="Y3034" s="91" t="e">
        <f>IF(A3034&gt;$Y$1,$S$1*Y3035+(1-$S$1)*G3035,Rawdata!AO3034)</f>
        <v>#DIV/0!</v>
      </c>
      <c r="Z3034" s="91" t="e">
        <f>IF(A3034&gt;$Z$1,$S$1*Z3035+(1-$S$1)*(G3035-U3035)^2,Rawdata!AP3034)</f>
        <v>#DIV/0!</v>
      </c>
      <c r="AA3034" s="91" t="e">
        <f>IF(A3034&gt;$AA$1,$S$1*AA3035+(1-$S$1)*(G3035-V3035)^2,Rawdata!AQ3034)</f>
        <v>#DIV/0!</v>
      </c>
      <c r="AB3034" s="91" t="e">
        <f>IF(A3034&gt;89,$S$1*AB3035+(1-$S$1)*(G3035-W3035)^2,Rawdata!AR3034)</f>
        <v>#DIV/0!</v>
      </c>
      <c r="AC3034" s="91" t="e">
        <f>IF(A3034&gt;$AC$1,$S$1*AC3035+(1-$S$1)*(G3035-X3035)^2,Rawdata!AS3034)</f>
        <v>#DIV/0!</v>
      </c>
      <c r="AD3034" s="91" t="e">
        <f>IF(A3034&gt;$AD$1,$S$1*AD3035+(1-$S$1)*(G3035-Y3035)^2,Rawdata!AT3034)</f>
        <v>#DIV/0!</v>
      </c>
      <c r="AE3034" s="80" t="e">
        <f t="shared" si="1276"/>
        <v>#DIV/0!</v>
      </c>
      <c r="AF3034" s="81" t="e">
        <f t="shared" si="1277"/>
        <v>#DIV/0!</v>
      </c>
      <c r="AG3034" s="86">
        <f t="shared" si="1299"/>
        <v>0</v>
      </c>
      <c r="AH3034" s="107" t="e">
        <f t="shared" si="1275"/>
        <v>#DIV/0!</v>
      </c>
      <c r="AI3034" s="107" t="e">
        <f t="shared" si="1278"/>
        <v>#DIV/0!</v>
      </c>
      <c r="AJ3034" s="108" t="e">
        <f t="shared" si="1279"/>
        <v>#DIV/0!</v>
      </c>
      <c r="AK3034" s="113" t="e">
        <f t="shared" si="1284"/>
        <v>#DIV/0!</v>
      </c>
      <c r="AL3034" s="113" t="e">
        <f t="shared" si="1285"/>
        <v>#DIV/0!</v>
      </c>
      <c r="AM3034" s="113" t="e">
        <f t="shared" si="1286"/>
        <v>#DIV/0!</v>
      </c>
      <c r="AN3034" s="113" t="e">
        <f t="shared" si="1287"/>
        <v>#DIV/0!</v>
      </c>
      <c r="AO3034" s="113" t="e">
        <f t="shared" si="1288"/>
        <v>#DIV/0!</v>
      </c>
      <c r="AP3034" s="91" t="e">
        <f t="shared" si="1289"/>
        <v>#DIV/0!</v>
      </c>
      <c r="AQ3034" s="91" t="e">
        <f t="shared" si="1290"/>
        <v>#DIV/0!</v>
      </c>
      <c r="AR3034" s="91" t="e">
        <f t="shared" si="1291"/>
        <v>#DIV/0!</v>
      </c>
      <c r="AS3034" s="91" t="e">
        <f t="shared" si="1292"/>
        <v>#DIV/0!</v>
      </c>
      <c r="AT3034" s="91" t="e">
        <f t="shared" si="1293"/>
        <v>#DIV/0!</v>
      </c>
      <c r="AU3034" s="113" t="e">
        <f t="shared" si="1294"/>
        <v>#DIV/0!</v>
      </c>
      <c r="AV3034" s="113" t="e">
        <f t="shared" si="1295"/>
        <v>#DIV/0!</v>
      </c>
      <c r="AW3034" s="113" t="e">
        <f t="shared" si="1296"/>
        <v>#DIV/0!</v>
      </c>
      <c r="AX3034" s="113" t="e">
        <f t="shared" si="1297"/>
        <v>#DIV/0!</v>
      </c>
      <c r="AY3034" s="113" t="e">
        <f t="shared" si="1298"/>
        <v>#DIV/0!</v>
      </c>
    </row>
    <row r="3035" spans="1:51" x14ac:dyDescent="0.25">
      <c r="A3035" s="119"/>
      <c r="B3035" s="83"/>
      <c r="C3035" s="85"/>
      <c r="D3035" s="85"/>
      <c r="E3035" s="85"/>
      <c r="F3035" s="71"/>
      <c r="G3035" s="96"/>
      <c r="H3035" s="16" t="e">
        <f>IF(A3035&gt;$U$1,ROUND(ROUND( U3035*$S$1+(1-$S$1)*G3035,4)+$T$1*ROUND(($S$1*Z3035+(1-$S$1)*(G3035-U3035)^2)^0.5,4),4),Rawdata!AK3035+Rawdata!$T$1*Rawdata!AU3035)</f>
        <v>#DIV/0!</v>
      </c>
      <c r="I3035" s="16" t="e">
        <f>IF(A3035&gt;$V$1,ROUND(ROUND(V3035*$S$1+(1-$S$1)*G3035,4)+$T$1*ROUND(($S$1*AA3035+(1-$S$1)*(G3035-V3035)^2)^0.5,4),4),Rawdata!AL3035+Rawdata!$T$1*Rawdata!AV3035)</f>
        <v>#DIV/0!</v>
      </c>
      <c r="J3035" s="16" t="e">
        <f>IF(A3035&gt;$W$1,ROUND(ROUND( W3035*$S$1+(1-$S$1)*G3035,4)+$T$1*ROUND(($S$1*AB3035+(1-$S$1)*(G3035-W3035)^2)^0.5,4),4),Rawdata!AM3035+Rawdata!$T$1*Rawdata!AW3035)</f>
        <v>#DIV/0!</v>
      </c>
      <c r="K3035" s="16" t="e">
        <f>IF(A3035&gt;$X$1,ROUND(ROUND( X3035*$S$1+(1-$S$1)*G3035,4)+$T$1*ROUND(($S$1*AC3035+(1-$S$1)*(G3035-X3035)^2)^0.5,4),4),Rawdata!AN3035+Rawdata!$T$1*Rawdata!AX3035)</f>
        <v>#DIV/0!</v>
      </c>
      <c r="L3035" s="16" t="e">
        <f>IF(A3035&gt;$Y$1,ROUND(ROUND( Y3035*$S$1+(1-$S$1)*G3035,4)+$T$1*ROUND(($S$1*AD3035+(1-$S$1)*(G3035-Y3035)^2)^0.5,4),4),Rawdata!AO3035+Rawdata!$T$1*Rawdata!AY3035)</f>
        <v>#DIV/0!</v>
      </c>
      <c r="M3035" s="16" t="e">
        <f t="shared" si="1280"/>
        <v>#DIV/0!</v>
      </c>
      <c r="N3035" s="16" t="e">
        <f t="shared" si="1281"/>
        <v>#DIV/0!</v>
      </c>
      <c r="O3035" s="67"/>
      <c r="P3035" s="67"/>
      <c r="Q3035" s="31" t="e">
        <f t="shared" si="1300"/>
        <v>#DIV/0!</v>
      </c>
      <c r="R3035" s="17" t="e">
        <f t="shared" si="1301"/>
        <v>#DIV/0!</v>
      </c>
      <c r="S3035" s="37" t="e">
        <f t="shared" si="1282"/>
        <v>#DIV/0!</v>
      </c>
      <c r="T3035" s="17" t="e">
        <f t="shared" si="1283"/>
        <v>#DIV/0!</v>
      </c>
      <c r="U3035" s="91" t="e">
        <f>IF(A3035&gt;$U$1, U3036*$S$1+(1-$S$1)*G3036,Rawdata!AK3035)</f>
        <v>#DIV/0!</v>
      </c>
      <c r="V3035" s="91" t="e">
        <f>IF(A3035&gt;$V$1,$S$1*V3036+(1-$S$1)*G3036,Rawdata!AL3035)</f>
        <v>#DIV/0!</v>
      </c>
      <c r="W3035" s="91" t="e">
        <f>IF(A3035&gt;$W$1, $S$1*W3036+(1-$S$1)*G3036,Rawdata!AM3035)</f>
        <v>#DIV/0!</v>
      </c>
      <c r="X3035" s="91" t="e">
        <f>IF(A3035&gt;$X$1,$S$1*X3036+(1-$S$1)*G3036,Rawdata!AN3035)</f>
        <v>#DIV/0!</v>
      </c>
      <c r="Y3035" s="91" t="e">
        <f>IF(A3035&gt;$Y$1,$S$1*Y3036+(1-$S$1)*G3036,Rawdata!AO3035)</f>
        <v>#DIV/0!</v>
      </c>
      <c r="Z3035" s="91" t="e">
        <f>IF(A3035&gt;$Z$1,$S$1*Z3036+(1-$S$1)*(G3036-U3036)^2,Rawdata!AP3035)</f>
        <v>#DIV/0!</v>
      </c>
      <c r="AA3035" s="91" t="e">
        <f>IF(A3035&gt;$AA$1,$S$1*AA3036+(1-$S$1)*(G3036-V3036)^2,Rawdata!AQ3035)</f>
        <v>#DIV/0!</v>
      </c>
      <c r="AB3035" s="91" t="e">
        <f>IF(A3035&gt;89,$S$1*AB3036+(1-$S$1)*(G3036-W3036)^2,Rawdata!AR3035)</f>
        <v>#DIV/0!</v>
      </c>
      <c r="AC3035" s="91" t="e">
        <f>IF(A3035&gt;$AC$1,$S$1*AC3036+(1-$S$1)*(G3036-X3036)^2,Rawdata!AS3035)</f>
        <v>#DIV/0!</v>
      </c>
      <c r="AD3035" s="91" t="e">
        <f>IF(A3035&gt;$AD$1,$S$1*AD3036+(1-$S$1)*(G3036-Y3036)^2,Rawdata!AT3035)</f>
        <v>#DIV/0!</v>
      </c>
      <c r="AE3035" s="80" t="e">
        <f t="shared" si="1276"/>
        <v>#DIV/0!</v>
      </c>
      <c r="AF3035" s="81" t="e">
        <f t="shared" si="1277"/>
        <v>#DIV/0!</v>
      </c>
      <c r="AG3035" s="86">
        <f t="shared" si="1299"/>
        <v>0</v>
      </c>
      <c r="AH3035" s="107" t="e">
        <f t="shared" si="1275"/>
        <v>#DIV/0!</v>
      </c>
      <c r="AI3035" s="107" t="e">
        <f t="shared" si="1278"/>
        <v>#DIV/0!</v>
      </c>
      <c r="AJ3035" s="108" t="e">
        <f t="shared" si="1279"/>
        <v>#DIV/0!</v>
      </c>
      <c r="AK3035" s="113" t="e">
        <f t="shared" si="1284"/>
        <v>#DIV/0!</v>
      </c>
      <c r="AL3035" s="113" t="e">
        <f t="shared" si="1285"/>
        <v>#DIV/0!</v>
      </c>
      <c r="AM3035" s="113" t="e">
        <f t="shared" si="1286"/>
        <v>#DIV/0!</v>
      </c>
      <c r="AN3035" s="113" t="e">
        <f t="shared" si="1287"/>
        <v>#DIV/0!</v>
      </c>
      <c r="AO3035" s="113" t="e">
        <f t="shared" si="1288"/>
        <v>#DIV/0!</v>
      </c>
      <c r="AP3035" s="91" t="e">
        <f t="shared" si="1289"/>
        <v>#DIV/0!</v>
      </c>
      <c r="AQ3035" s="91" t="e">
        <f t="shared" si="1290"/>
        <v>#DIV/0!</v>
      </c>
      <c r="AR3035" s="91" t="e">
        <f t="shared" si="1291"/>
        <v>#DIV/0!</v>
      </c>
      <c r="AS3035" s="91" t="e">
        <f t="shared" si="1292"/>
        <v>#DIV/0!</v>
      </c>
      <c r="AT3035" s="91" t="e">
        <f t="shared" si="1293"/>
        <v>#DIV/0!</v>
      </c>
      <c r="AU3035" s="113" t="e">
        <f t="shared" si="1294"/>
        <v>#DIV/0!</v>
      </c>
      <c r="AV3035" s="113" t="e">
        <f t="shared" si="1295"/>
        <v>#DIV/0!</v>
      </c>
      <c r="AW3035" s="113" t="e">
        <f t="shared" si="1296"/>
        <v>#DIV/0!</v>
      </c>
      <c r="AX3035" s="113" t="e">
        <f t="shared" si="1297"/>
        <v>#DIV/0!</v>
      </c>
      <c r="AY3035" s="113" t="e">
        <f t="shared" si="1298"/>
        <v>#DIV/0!</v>
      </c>
    </row>
    <row r="3036" spans="1:51" x14ac:dyDescent="0.25">
      <c r="A3036" s="119"/>
      <c r="B3036" s="83"/>
      <c r="C3036" s="85"/>
      <c r="D3036" s="85"/>
      <c r="E3036" s="85"/>
      <c r="F3036" s="71"/>
      <c r="G3036" s="96"/>
      <c r="H3036" s="16" t="e">
        <f>IF(A3036&gt;$U$1,ROUND(ROUND( U3036*$S$1+(1-$S$1)*G3036,4)+$T$1*ROUND(($S$1*Z3036+(1-$S$1)*(G3036-U3036)^2)^0.5,4),4),Rawdata!AK3036+Rawdata!$T$1*Rawdata!AU3036)</f>
        <v>#DIV/0!</v>
      </c>
      <c r="I3036" s="16" t="e">
        <f>IF(A3036&gt;$V$1,ROUND(ROUND(V3036*$S$1+(1-$S$1)*G3036,4)+$T$1*ROUND(($S$1*AA3036+(1-$S$1)*(G3036-V3036)^2)^0.5,4),4),Rawdata!AL3036+Rawdata!$T$1*Rawdata!AV3036)</f>
        <v>#DIV/0!</v>
      </c>
      <c r="J3036" s="16" t="e">
        <f>IF(A3036&gt;$W$1,ROUND(ROUND( W3036*$S$1+(1-$S$1)*G3036,4)+$T$1*ROUND(($S$1*AB3036+(1-$S$1)*(G3036-W3036)^2)^0.5,4),4),Rawdata!AM3036+Rawdata!$T$1*Rawdata!AW3036)</f>
        <v>#DIV/0!</v>
      </c>
      <c r="K3036" s="16" t="e">
        <f>IF(A3036&gt;$X$1,ROUND(ROUND( X3036*$S$1+(1-$S$1)*G3036,4)+$T$1*ROUND(($S$1*AC3036+(1-$S$1)*(G3036-X3036)^2)^0.5,4),4),Rawdata!AN3036+Rawdata!$T$1*Rawdata!AX3036)</f>
        <v>#DIV/0!</v>
      </c>
      <c r="L3036" s="16" t="e">
        <f>IF(A3036&gt;$Y$1,ROUND(ROUND( Y3036*$S$1+(1-$S$1)*G3036,4)+$T$1*ROUND(($S$1*AD3036+(1-$S$1)*(G3036-Y3036)^2)^0.5,4),4),Rawdata!AO3036+Rawdata!$T$1*Rawdata!AY3036)</f>
        <v>#DIV/0!</v>
      </c>
      <c r="M3036" s="16" t="e">
        <f t="shared" si="1280"/>
        <v>#DIV/0!</v>
      </c>
      <c r="N3036" s="16" t="e">
        <f t="shared" si="1281"/>
        <v>#DIV/0!</v>
      </c>
      <c r="O3036" s="67"/>
      <c r="P3036" s="67"/>
      <c r="Q3036" s="31" t="e">
        <f t="shared" si="1300"/>
        <v>#DIV/0!</v>
      </c>
      <c r="R3036" s="17" t="e">
        <f t="shared" si="1301"/>
        <v>#DIV/0!</v>
      </c>
      <c r="S3036" s="37" t="e">
        <f t="shared" si="1282"/>
        <v>#DIV/0!</v>
      </c>
      <c r="T3036" s="17" t="e">
        <f t="shared" si="1283"/>
        <v>#DIV/0!</v>
      </c>
      <c r="U3036" s="91" t="e">
        <f>IF(A3036&gt;$U$1, U3037*$S$1+(1-$S$1)*G3037,Rawdata!AK3036)</f>
        <v>#DIV/0!</v>
      </c>
      <c r="V3036" s="91" t="e">
        <f>IF(A3036&gt;$V$1,$S$1*V3037+(1-$S$1)*G3037,Rawdata!AL3036)</f>
        <v>#DIV/0!</v>
      </c>
      <c r="W3036" s="91" t="e">
        <f>IF(A3036&gt;$W$1, $S$1*W3037+(1-$S$1)*G3037,Rawdata!AM3036)</f>
        <v>#DIV/0!</v>
      </c>
      <c r="X3036" s="91" t="e">
        <f>IF(A3036&gt;$X$1,$S$1*X3037+(1-$S$1)*G3037,Rawdata!AN3036)</f>
        <v>#DIV/0!</v>
      </c>
      <c r="Y3036" s="91" t="e">
        <f>IF(A3036&gt;$Y$1,$S$1*Y3037+(1-$S$1)*G3037,Rawdata!AO3036)</f>
        <v>#DIV/0!</v>
      </c>
      <c r="Z3036" s="91" t="e">
        <f>IF(A3036&gt;$Z$1,$S$1*Z3037+(1-$S$1)*(G3037-U3037)^2,Rawdata!AP3036)</f>
        <v>#DIV/0!</v>
      </c>
      <c r="AA3036" s="91" t="e">
        <f>IF(A3036&gt;$AA$1,$S$1*AA3037+(1-$S$1)*(G3037-V3037)^2,Rawdata!AQ3036)</f>
        <v>#DIV/0!</v>
      </c>
      <c r="AB3036" s="91" t="e">
        <f>IF(A3036&gt;89,$S$1*AB3037+(1-$S$1)*(G3037-W3037)^2,Rawdata!AR3036)</f>
        <v>#DIV/0!</v>
      </c>
      <c r="AC3036" s="91" t="e">
        <f>IF(A3036&gt;$AC$1,$S$1*AC3037+(1-$S$1)*(G3037-X3037)^2,Rawdata!AS3036)</f>
        <v>#DIV/0!</v>
      </c>
      <c r="AD3036" s="91" t="e">
        <f>IF(A3036&gt;$AD$1,$S$1*AD3037+(1-$S$1)*(G3037-Y3037)^2,Rawdata!AT3036)</f>
        <v>#DIV/0!</v>
      </c>
      <c r="AE3036" s="80" t="e">
        <f t="shared" si="1276"/>
        <v>#DIV/0!</v>
      </c>
      <c r="AF3036" s="81" t="e">
        <f t="shared" si="1277"/>
        <v>#DIV/0!</v>
      </c>
      <c r="AG3036" s="86">
        <f t="shared" si="1299"/>
        <v>0</v>
      </c>
      <c r="AH3036" s="107" t="e">
        <f t="shared" si="1275"/>
        <v>#DIV/0!</v>
      </c>
      <c r="AI3036" s="107" t="e">
        <f t="shared" si="1278"/>
        <v>#DIV/0!</v>
      </c>
      <c r="AJ3036" s="108" t="e">
        <f t="shared" si="1279"/>
        <v>#DIV/0!</v>
      </c>
      <c r="AK3036" s="113" t="e">
        <f t="shared" si="1284"/>
        <v>#DIV/0!</v>
      </c>
      <c r="AL3036" s="113" t="e">
        <f t="shared" si="1285"/>
        <v>#DIV/0!</v>
      </c>
      <c r="AM3036" s="113" t="e">
        <f t="shared" si="1286"/>
        <v>#DIV/0!</v>
      </c>
      <c r="AN3036" s="113" t="e">
        <f t="shared" si="1287"/>
        <v>#DIV/0!</v>
      </c>
      <c r="AO3036" s="113" t="e">
        <f t="shared" si="1288"/>
        <v>#DIV/0!</v>
      </c>
      <c r="AP3036" s="91" t="e">
        <f t="shared" si="1289"/>
        <v>#DIV/0!</v>
      </c>
      <c r="AQ3036" s="91" t="e">
        <f t="shared" si="1290"/>
        <v>#DIV/0!</v>
      </c>
      <c r="AR3036" s="91" t="e">
        <f t="shared" si="1291"/>
        <v>#DIV/0!</v>
      </c>
      <c r="AS3036" s="91" t="e">
        <f t="shared" si="1292"/>
        <v>#DIV/0!</v>
      </c>
      <c r="AT3036" s="91" t="e">
        <f t="shared" si="1293"/>
        <v>#DIV/0!</v>
      </c>
      <c r="AU3036" s="113" t="e">
        <f t="shared" si="1294"/>
        <v>#DIV/0!</v>
      </c>
      <c r="AV3036" s="113" t="e">
        <f t="shared" si="1295"/>
        <v>#DIV/0!</v>
      </c>
      <c r="AW3036" s="113" t="e">
        <f t="shared" si="1296"/>
        <v>#DIV/0!</v>
      </c>
      <c r="AX3036" s="113" t="e">
        <f t="shared" si="1297"/>
        <v>#DIV/0!</v>
      </c>
      <c r="AY3036" s="113" t="e">
        <f t="shared" si="1298"/>
        <v>#DIV/0!</v>
      </c>
    </row>
    <row r="3037" spans="1:51" x14ac:dyDescent="0.25">
      <c r="A3037" s="119"/>
      <c r="B3037" s="83"/>
      <c r="C3037" s="85"/>
      <c r="D3037" s="85"/>
      <c r="E3037" s="85"/>
      <c r="F3037" s="71"/>
      <c r="G3037" s="96"/>
      <c r="H3037" s="16" t="e">
        <f>IF(A3037&gt;$U$1,ROUND(ROUND( U3037*$S$1+(1-$S$1)*G3037,4)+$T$1*ROUND(($S$1*Z3037+(1-$S$1)*(G3037-U3037)^2)^0.5,4),4),Rawdata!AK3037+Rawdata!$T$1*Rawdata!AU3037)</f>
        <v>#DIV/0!</v>
      </c>
      <c r="I3037" s="16" t="e">
        <f>IF(A3037&gt;$V$1,ROUND(ROUND(V3037*$S$1+(1-$S$1)*G3037,4)+$T$1*ROUND(($S$1*AA3037+(1-$S$1)*(G3037-V3037)^2)^0.5,4),4),Rawdata!AL3037+Rawdata!$T$1*Rawdata!AV3037)</f>
        <v>#DIV/0!</v>
      </c>
      <c r="J3037" s="16" t="e">
        <f>IF(A3037&gt;$W$1,ROUND(ROUND( W3037*$S$1+(1-$S$1)*G3037,4)+$T$1*ROUND(($S$1*AB3037+(1-$S$1)*(G3037-W3037)^2)^0.5,4),4),Rawdata!AM3037+Rawdata!$T$1*Rawdata!AW3037)</f>
        <v>#DIV/0!</v>
      </c>
      <c r="K3037" s="16" t="e">
        <f>IF(A3037&gt;$X$1,ROUND(ROUND( X3037*$S$1+(1-$S$1)*G3037,4)+$T$1*ROUND(($S$1*AC3037+(1-$S$1)*(G3037-X3037)^2)^0.5,4),4),Rawdata!AN3037+Rawdata!$T$1*Rawdata!AX3037)</f>
        <v>#DIV/0!</v>
      </c>
      <c r="L3037" s="16" t="e">
        <f>IF(A3037&gt;$Y$1,ROUND(ROUND( Y3037*$S$1+(1-$S$1)*G3037,4)+$T$1*ROUND(($S$1*AD3037+(1-$S$1)*(G3037-Y3037)^2)^0.5,4),4),Rawdata!AO3037+Rawdata!$T$1*Rawdata!AY3037)</f>
        <v>#DIV/0!</v>
      </c>
      <c r="M3037" s="16" t="e">
        <f t="shared" si="1280"/>
        <v>#DIV/0!</v>
      </c>
      <c r="N3037" s="16" t="e">
        <f t="shared" si="1281"/>
        <v>#DIV/0!</v>
      </c>
      <c r="O3037" s="67"/>
      <c r="P3037" s="67"/>
      <c r="Q3037" s="31" t="e">
        <f t="shared" si="1300"/>
        <v>#DIV/0!</v>
      </c>
      <c r="R3037" s="17" t="e">
        <f t="shared" si="1301"/>
        <v>#DIV/0!</v>
      </c>
      <c r="S3037" s="37" t="e">
        <f t="shared" si="1282"/>
        <v>#DIV/0!</v>
      </c>
      <c r="T3037" s="17" t="e">
        <f t="shared" si="1283"/>
        <v>#DIV/0!</v>
      </c>
      <c r="U3037" s="91" t="e">
        <f>IF(A3037&gt;$U$1, U3038*$S$1+(1-$S$1)*G3038,Rawdata!AK3037)</f>
        <v>#DIV/0!</v>
      </c>
      <c r="V3037" s="91" t="e">
        <f>IF(A3037&gt;$V$1,$S$1*V3038+(1-$S$1)*G3038,Rawdata!AL3037)</f>
        <v>#DIV/0!</v>
      </c>
      <c r="W3037" s="91" t="e">
        <f>IF(A3037&gt;$W$1, $S$1*W3038+(1-$S$1)*G3038,Rawdata!AM3037)</f>
        <v>#DIV/0!</v>
      </c>
      <c r="X3037" s="91" t="e">
        <f>IF(A3037&gt;$X$1,$S$1*X3038+(1-$S$1)*G3038,Rawdata!AN3037)</f>
        <v>#DIV/0!</v>
      </c>
      <c r="Y3037" s="91" t="e">
        <f>IF(A3037&gt;$Y$1,$S$1*Y3038+(1-$S$1)*G3038,Rawdata!AO3037)</f>
        <v>#DIV/0!</v>
      </c>
      <c r="Z3037" s="91" t="e">
        <f>IF(A3037&gt;$Z$1,$S$1*Z3038+(1-$S$1)*(G3038-U3038)^2,Rawdata!AP3037)</f>
        <v>#DIV/0!</v>
      </c>
      <c r="AA3037" s="91" t="e">
        <f>IF(A3037&gt;$AA$1,$S$1*AA3038+(1-$S$1)*(G3038-V3038)^2,Rawdata!AQ3037)</f>
        <v>#DIV/0!</v>
      </c>
      <c r="AB3037" s="91" t="e">
        <f>IF(A3037&gt;89,$S$1*AB3038+(1-$S$1)*(G3038-W3038)^2,Rawdata!AR3037)</f>
        <v>#DIV/0!</v>
      </c>
      <c r="AC3037" s="91" t="e">
        <f>IF(A3037&gt;$AC$1,$S$1*AC3038+(1-$S$1)*(G3038-X3038)^2,Rawdata!AS3037)</f>
        <v>#DIV/0!</v>
      </c>
      <c r="AD3037" s="91" t="e">
        <f>IF(A3037&gt;$AD$1,$S$1*AD3038+(1-$S$1)*(G3038-Y3038)^2,Rawdata!AT3037)</f>
        <v>#DIV/0!</v>
      </c>
      <c r="AE3037" s="80" t="e">
        <f t="shared" si="1276"/>
        <v>#DIV/0!</v>
      </c>
      <c r="AF3037" s="81" t="e">
        <f t="shared" si="1277"/>
        <v>#DIV/0!</v>
      </c>
      <c r="AG3037" s="86">
        <f t="shared" si="1299"/>
        <v>0</v>
      </c>
      <c r="AH3037" s="107" t="e">
        <f t="shared" si="1275"/>
        <v>#DIV/0!</v>
      </c>
      <c r="AI3037" s="107" t="e">
        <f t="shared" si="1278"/>
        <v>#DIV/0!</v>
      </c>
      <c r="AJ3037" s="108" t="e">
        <f t="shared" si="1279"/>
        <v>#DIV/0!</v>
      </c>
      <c r="AK3037" s="113" t="e">
        <f t="shared" si="1284"/>
        <v>#DIV/0!</v>
      </c>
      <c r="AL3037" s="113" t="e">
        <f t="shared" si="1285"/>
        <v>#DIV/0!</v>
      </c>
      <c r="AM3037" s="113" t="e">
        <f t="shared" si="1286"/>
        <v>#DIV/0!</v>
      </c>
      <c r="AN3037" s="113" t="e">
        <f t="shared" si="1287"/>
        <v>#DIV/0!</v>
      </c>
      <c r="AO3037" s="113" t="e">
        <f t="shared" si="1288"/>
        <v>#DIV/0!</v>
      </c>
      <c r="AP3037" s="91" t="e">
        <f t="shared" si="1289"/>
        <v>#DIV/0!</v>
      </c>
      <c r="AQ3037" s="91" t="e">
        <f t="shared" si="1290"/>
        <v>#DIV/0!</v>
      </c>
      <c r="AR3037" s="91" t="e">
        <f t="shared" si="1291"/>
        <v>#DIV/0!</v>
      </c>
      <c r="AS3037" s="91" t="e">
        <f t="shared" si="1292"/>
        <v>#DIV/0!</v>
      </c>
      <c r="AT3037" s="91" t="e">
        <f t="shared" si="1293"/>
        <v>#DIV/0!</v>
      </c>
      <c r="AU3037" s="113" t="e">
        <f t="shared" si="1294"/>
        <v>#DIV/0!</v>
      </c>
      <c r="AV3037" s="113" t="e">
        <f t="shared" si="1295"/>
        <v>#DIV/0!</v>
      </c>
      <c r="AW3037" s="113" t="e">
        <f t="shared" si="1296"/>
        <v>#DIV/0!</v>
      </c>
      <c r="AX3037" s="113" t="e">
        <f t="shared" si="1297"/>
        <v>#DIV/0!</v>
      </c>
      <c r="AY3037" s="113" t="e">
        <f t="shared" si="1298"/>
        <v>#DIV/0!</v>
      </c>
    </row>
    <row r="3038" spans="1:51" x14ac:dyDescent="0.25">
      <c r="A3038" s="119"/>
      <c r="B3038" s="83"/>
      <c r="C3038" s="85"/>
      <c r="D3038" s="85"/>
      <c r="E3038" s="85"/>
      <c r="F3038" s="71"/>
      <c r="G3038" s="96"/>
      <c r="H3038" s="16" t="e">
        <f>IF(A3038&gt;$U$1,ROUND(ROUND( U3038*$S$1+(1-$S$1)*G3038,4)+$T$1*ROUND(($S$1*Z3038+(1-$S$1)*(G3038-U3038)^2)^0.5,4),4),Rawdata!AK3038+Rawdata!$T$1*Rawdata!AU3038)</f>
        <v>#DIV/0!</v>
      </c>
      <c r="I3038" s="16" t="e">
        <f>IF(A3038&gt;$V$1,ROUND(ROUND(V3038*$S$1+(1-$S$1)*G3038,4)+$T$1*ROUND(($S$1*AA3038+(1-$S$1)*(G3038-V3038)^2)^0.5,4),4),Rawdata!AL3038+Rawdata!$T$1*Rawdata!AV3038)</f>
        <v>#DIV/0!</v>
      </c>
      <c r="J3038" s="16" t="e">
        <f>IF(A3038&gt;$W$1,ROUND(ROUND( W3038*$S$1+(1-$S$1)*G3038,4)+$T$1*ROUND(($S$1*AB3038+(1-$S$1)*(G3038-W3038)^2)^0.5,4),4),Rawdata!AM3038+Rawdata!$T$1*Rawdata!AW3038)</f>
        <v>#DIV/0!</v>
      </c>
      <c r="K3038" s="16" t="e">
        <f>IF(A3038&gt;$X$1,ROUND(ROUND( X3038*$S$1+(1-$S$1)*G3038,4)+$T$1*ROUND(($S$1*AC3038+(1-$S$1)*(G3038-X3038)^2)^0.5,4),4),Rawdata!AN3038+Rawdata!$T$1*Rawdata!AX3038)</f>
        <v>#DIV/0!</v>
      </c>
      <c r="L3038" s="16" t="e">
        <f>IF(A3038&gt;$Y$1,ROUND(ROUND( Y3038*$S$1+(1-$S$1)*G3038,4)+$T$1*ROUND(($S$1*AD3038+(1-$S$1)*(G3038-Y3038)^2)^0.5,4),4),Rawdata!AO3038+Rawdata!$T$1*Rawdata!AY3038)</f>
        <v>#DIV/0!</v>
      </c>
      <c r="M3038" s="16" t="e">
        <f t="shared" si="1280"/>
        <v>#DIV/0!</v>
      </c>
      <c r="N3038" s="16" t="e">
        <f t="shared" si="1281"/>
        <v>#DIV/0!</v>
      </c>
      <c r="O3038" s="67"/>
      <c r="P3038" s="67"/>
      <c r="Q3038" s="31" t="e">
        <f t="shared" si="1300"/>
        <v>#DIV/0!</v>
      </c>
      <c r="R3038" s="17" t="e">
        <f t="shared" si="1301"/>
        <v>#DIV/0!</v>
      </c>
      <c r="S3038" s="37" t="e">
        <f t="shared" si="1282"/>
        <v>#DIV/0!</v>
      </c>
      <c r="T3038" s="17" t="e">
        <f t="shared" si="1283"/>
        <v>#DIV/0!</v>
      </c>
      <c r="U3038" s="91" t="e">
        <f>IF(A3038&gt;$U$1, U3039*$S$1+(1-$S$1)*G3039,Rawdata!AK3038)</f>
        <v>#DIV/0!</v>
      </c>
      <c r="V3038" s="91" t="e">
        <f>IF(A3038&gt;$V$1,$S$1*V3039+(1-$S$1)*G3039,Rawdata!AL3038)</f>
        <v>#DIV/0!</v>
      </c>
      <c r="W3038" s="91" t="e">
        <f>IF(A3038&gt;$W$1, $S$1*W3039+(1-$S$1)*G3039,Rawdata!AM3038)</f>
        <v>#DIV/0!</v>
      </c>
      <c r="X3038" s="91" t="e">
        <f>IF(A3038&gt;$X$1,$S$1*X3039+(1-$S$1)*G3039,Rawdata!AN3038)</f>
        <v>#DIV/0!</v>
      </c>
      <c r="Y3038" s="91" t="e">
        <f>IF(A3038&gt;$Y$1,$S$1*Y3039+(1-$S$1)*G3039,Rawdata!AO3038)</f>
        <v>#DIV/0!</v>
      </c>
      <c r="Z3038" s="91" t="e">
        <f>IF(A3038&gt;$Z$1,$S$1*Z3039+(1-$S$1)*(G3039-U3039)^2,Rawdata!AP3038)</f>
        <v>#DIV/0!</v>
      </c>
      <c r="AA3038" s="91" t="e">
        <f>IF(A3038&gt;$AA$1,$S$1*AA3039+(1-$S$1)*(G3039-V3039)^2,Rawdata!AQ3038)</f>
        <v>#DIV/0!</v>
      </c>
      <c r="AB3038" s="91" t="e">
        <f>IF(A3038&gt;89,$S$1*AB3039+(1-$S$1)*(G3039-W3039)^2,Rawdata!AR3038)</f>
        <v>#DIV/0!</v>
      </c>
      <c r="AC3038" s="91" t="e">
        <f>IF(A3038&gt;$AC$1,$S$1*AC3039+(1-$S$1)*(G3039-X3039)^2,Rawdata!AS3038)</f>
        <v>#DIV/0!</v>
      </c>
      <c r="AD3038" s="91" t="e">
        <f>IF(A3038&gt;$AD$1,$S$1*AD3039+(1-$S$1)*(G3039-Y3039)^2,Rawdata!AT3038)</f>
        <v>#DIV/0!</v>
      </c>
      <c r="AE3038" s="80" t="e">
        <f t="shared" si="1276"/>
        <v>#DIV/0!</v>
      </c>
      <c r="AF3038" s="81" t="e">
        <f t="shared" si="1277"/>
        <v>#DIV/0!</v>
      </c>
      <c r="AG3038" s="86">
        <f t="shared" si="1299"/>
        <v>0</v>
      </c>
      <c r="AH3038" s="107" t="e">
        <f t="shared" si="1275"/>
        <v>#DIV/0!</v>
      </c>
      <c r="AI3038" s="107" t="e">
        <f t="shared" si="1278"/>
        <v>#DIV/0!</v>
      </c>
      <c r="AJ3038" s="108" t="e">
        <f t="shared" si="1279"/>
        <v>#DIV/0!</v>
      </c>
      <c r="AK3038" s="113" t="e">
        <f t="shared" si="1284"/>
        <v>#DIV/0!</v>
      </c>
      <c r="AL3038" s="113" t="e">
        <f t="shared" si="1285"/>
        <v>#DIV/0!</v>
      </c>
      <c r="AM3038" s="113" t="e">
        <f t="shared" si="1286"/>
        <v>#DIV/0!</v>
      </c>
      <c r="AN3038" s="113" t="e">
        <f t="shared" si="1287"/>
        <v>#DIV/0!</v>
      </c>
      <c r="AO3038" s="113" t="e">
        <f t="shared" si="1288"/>
        <v>#DIV/0!</v>
      </c>
      <c r="AP3038" s="91" t="e">
        <f t="shared" si="1289"/>
        <v>#DIV/0!</v>
      </c>
      <c r="AQ3038" s="91" t="e">
        <f t="shared" si="1290"/>
        <v>#DIV/0!</v>
      </c>
      <c r="AR3038" s="91" t="e">
        <f t="shared" si="1291"/>
        <v>#DIV/0!</v>
      </c>
      <c r="AS3038" s="91" t="e">
        <f t="shared" si="1292"/>
        <v>#DIV/0!</v>
      </c>
      <c r="AT3038" s="91" t="e">
        <f t="shared" si="1293"/>
        <v>#DIV/0!</v>
      </c>
      <c r="AU3038" s="113" t="e">
        <f t="shared" si="1294"/>
        <v>#DIV/0!</v>
      </c>
      <c r="AV3038" s="113" t="e">
        <f t="shared" si="1295"/>
        <v>#DIV/0!</v>
      </c>
      <c r="AW3038" s="113" t="e">
        <f t="shared" si="1296"/>
        <v>#DIV/0!</v>
      </c>
      <c r="AX3038" s="113" t="e">
        <f t="shared" si="1297"/>
        <v>#DIV/0!</v>
      </c>
      <c r="AY3038" s="113" t="e">
        <f t="shared" si="1298"/>
        <v>#DIV/0!</v>
      </c>
    </row>
    <row r="3039" spans="1:51" x14ac:dyDescent="0.25">
      <c r="A3039" s="119"/>
      <c r="B3039" s="83"/>
      <c r="C3039" s="85"/>
      <c r="D3039" s="85"/>
      <c r="E3039" s="85"/>
      <c r="F3039" s="71"/>
      <c r="G3039" s="96"/>
      <c r="H3039" s="16" t="e">
        <f>IF(A3039&gt;$U$1,ROUND(ROUND( U3039*$S$1+(1-$S$1)*G3039,4)+$T$1*ROUND(($S$1*Z3039+(1-$S$1)*(G3039-U3039)^2)^0.5,4),4),Rawdata!AK3039+Rawdata!$T$1*Rawdata!AU3039)</f>
        <v>#DIV/0!</v>
      </c>
      <c r="I3039" s="16" t="e">
        <f>IF(A3039&gt;$V$1,ROUND(ROUND(V3039*$S$1+(1-$S$1)*G3039,4)+$T$1*ROUND(($S$1*AA3039+(1-$S$1)*(G3039-V3039)^2)^0.5,4),4),Rawdata!AL3039+Rawdata!$T$1*Rawdata!AV3039)</f>
        <v>#DIV/0!</v>
      </c>
      <c r="J3039" s="16" t="e">
        <f>IF(A3039&gt;$W$1,ROUND(ROUND( W3039*$S$1+(1-$S$1)*G3039,4)+$T$1*ROUND(($S$1*AB3039+(1-$S$1)*(G3039-W3039)^2)^0.5,4),4),Rawdata!AM3039+Rawdata!$T$1*Rawdata!AW3039)</f>
        <v>#DIV/0!</v>
      </c>
      <c r="K3039" s="16" t="e">
        <f>IF(A3039&gt;$X$1,ROUND(ROUND( X3039*$S$1+(1-$S$1)*G3039,4)+$T$1*ROUND(($S$1*AC3039+(1-$S$1)*(G3039-X3039)^2)^0.5,4),4),Rawdata!AN3039+Rawdata!$T$1*Rawdata!AX3039)</f>
        <v>#DIV/0!</v>
      </c>
      <c r="L3039" s="16" t="e">
        <f>IF(A3039&gt;$Y$1,ROUND(ROUND( Y3039*$S$1+(1-$S$1)*G3039,4)+$T$1*ROUND(($S$1*AD3039+(1-$S$1)*(G3039-Y3039)^2)^0.5,4),4),Rawdata!AO3039+Rawdata!$T$1*Rawdata!AY3039)</f>
        <v>#DIV/0!</v>
      </c>
      <c r="M3039" s="16" t="e">
        <f t="shared" si="1280"/>
        <v>#DIV/0!</v>
      </c>
      <c r="N3039" s="16" t="e">
        <f t="shared" si="1281"/>
        <v>#DIV/0!</v>
      </c>
      <c r="O3039" s="67"/>
      <c r="P3039" s="67"/>
      <c r="Q3039" s="31" t="e">
        <f t="shared" si="1300"/>
        <v>#DIV/0!</v>
      </c>
      <c r="R3039" s="17" t="e">
        <f t="shared" si="1301"/>
        <v>#DIV/0!</v>
      </c>
      <c r="S3039" s="37" t="e">
        <f t="shared" si="1282"/>
        <v>#DIV/0!</v>
      </c>
      <c r="T3039" s="17" t="e">
        <f t="shared" si="1283"/>
        <v>#DIV/0!</v>
      </c>
      <c r="U3039" s="91" t="e">
        <f>IF(A3039&gt;$U$1, U3040*$S$1+(1-$S$1)*G3040,Rawdata!AK3039)</f>
        <v>#DIV/0!</v>
      </c>
      <c r="V3039" s="91" t="e">
        <f>IF(A3039&gt;$V$1,$S$1*V3040+(1-$S$1)*G3040,Rawdata!AL3039)</f>
        <v>#DIV/0!</v>
      </c>
      <c r="W3039" s="91" t="e">
        <f>IF(A3039&gt;$W$1, $S$1*W3040+(1-$S$1)*G3040,Rawdata!AM3039)</f>
        <v>#DIV/0!</v>
      </c>
      <c r="X3039" s="91" t="e">
        <f>IF(A3039&gt;$X$1,$S$1*X3040+(1-$S$1)*G3040,Rawdata!AN3039)</f>
        <v>#DIV/0!</v>
      </c>
      <c r="Y3039" s="91" t="e">
        <f>IF(A3039&gt;$Y$1,$S$1*Y3040+(1-$S$1)*G3040,Rawdata!AO3039)</f>
        <v>#DIV/0!</v>
      </c>
      <c r="Z3039" s="91" t="e">
        <f>IF(A3039&gt;$Z$1,$S$1*Z3040+(1-$S$1)*(G3040-U3040)^2,Rawdata!AP3039)</f>
        <v>#DIV/0!</v>
      </c>
      <c r="AA3039" s="91" t="e">
        <f>IF(A3039&gt;$AA$1,$S$1*AA3040+(1-$S$1)*(G3040-V3040)^2,Rawdata!AQ3039)</f>
        <v>#DIV/0!</v>
      </c>
      <c r="AB3039" s="91" t="e">
        <f>IF(A3039&gt;89,$S$1*AB3040+(1-$S$1)*(G3040-W3040)^2,Rawdata!AR3039)</f>
        <v>#DIV/0!</v>
      </c>
      <c r="AC3039" s="91" t="e">
        <f>IF(A3039&gt;$AC$1,$S$1*AC3040+(1-$S$1)*(G3040-X3040)^2,Rawdata!AS3039)</f>
        <v>#DIV/0!</v>
      </c>
      <c r="AD3039" s="91" t="e">
        <f>IF(A3039&gt;$AD$1,$S$1*AD3040+(1-$S$1)*(G3040-Y3040)^2,Rawdata!AT3039)</f>
        <v>#DIV/0!</v>
      </c>
      <c r="AE3039" s="80" t="e">
        <f t="shared" si="1276"/>
        <v>#DIV/0!</v>
      </c>
      <c r="AF3039" s="81" t="e">
        <f t="shared" si="1277"/>
        <v>#DIV/0!</v>
      </c>
      <c r="AG3039" s="86">
        <f t="shared" si="1299"/>
        <v>0</v>
      </c>
      <c r="AH3039" s="107" t="e">
        <f t="shared" si="1275"/>
        <v>#DIV/0!</v>
      </c>
      <c r="AI3039" s="107" t="e">
        <f t="shared" si="1278"/>
        <v>#DIV/0!</v>
      </c>
      <c r="AJ3039" s="108" t="e">
        <f t="shared" si="1279"/>
        <v>#DIV/0!</v>
      </c>
      <c r="AK3039" s="113" t="e">
        <f t="shared" si="1284"/>
        <v>#DIV/0!</v>
      </c>
      <c r="AL3039" s="113" t="e">
        <f t="shared" si="1285"/>
        <v>#DIV/0!</v>
      </c>
      <c r="AM3039" s="113" t="e">
        <f t="shared" si="1286"/>
        <v>#DIV/0!</v>
      </c>
      <c r="AN3039" s="113" t="e">
        <f t="shared" si="1287"/>
        <v>#DIV/0!</v>
      </c>
      <c r="AO3039" s="113" t="e">
        <f t="shared" si="1288"/>
        <v>#DIV/0!</v>
      </c>
      <c r="AP3039" s="91" t="e">
        <f t="shared" si="1289"/>
        <v>#DIV/0!</v>
      </c>
      <c r="AQ3039" s="91" t="e">
        <f t="shared" si="1290"/>
        <v>#DIV/0!</v>
      </c>
      <c r="AR3039" s="91" t="e">
        <f t="shared" si="1291"/>
        <v>#DIV/0!</v>
      </c>
      <c r="AS3039" s="91" t="e">
        <f t="shared" si="1292"/>
        <v>#DIV/0!</v>
      </c>
      <c r="AT3039" s="91" t="e">
        <f t="shared" si="1293"/>
        <v>#DIV/0!</v>
      </c>
      <c r="AU3039" s="113" t="e">
        <f t="shared" si="1294"/>
        <v>#DIV/0!</v>
      </c>
      <c r="AV3039" s="113" t="e">
        <f t="shared" si="1295"/>
        <v>#DIV/0!</v>
      </c>
      <c r="AW3039" s="113" t="e">
        <f t="shared" si="1296"/>
        <v>#DIV/0!</v>
      </c>
      <c r="AX3039" s="113" t="e">
        <f t="shared" si="1297"/>
        <v>#DIV/0!</v>
      </c>
      <c r="AY3039" s="113" t="e">
        <f t="shared" si="1298"/>
        <v>#DIV/0!</v>
      </c>
    </row>
    <row r="3040" spans="1:51" x14ac:dyDescent="0.25">
      <c r="A3040" s="119"/>
      <c r="B3040" s="83"/>
      <c r="C3040" s="85"/>
      <c r="D3040" s="85"/>
      <c r="E3040" s="85"/>
      <c r="F3040" s="71"/>
      <c r="G3040" s="96"/>
      <c r="H3040" s="16" t="e">
        <f>IF(A3040&gt;$U$1,ROUND(ROUND( U3040*$S$1+(1-$S$1)*G3040,4)+$T$1*ROUND(($S$1*Z3040+(1-$S$1)*(G3040-U3040)^2)^0.5,4),4),Rawdata!AK3040+Rawdata!$T$1*Rawdata!AU3040)</f>
        <v>#DIV/0!</v>
      </c>
      <c r="I3040" s="16" t="e">
        <f>IF(A3040&gt;$V$1,ROUND(ROUND(V3040*$S$1+(1-$S$1)*G3040,4)+$T$1*ROUND(($S$1*AA3040+(1-$S$1)*(G3040-V3040)^2)^0.5,4),4),Rawdata!AL3040+Rawdata!$T$1*Rawdata!AV3040)</f>
        <v>#DIV/0!</v>
      </c>
      <c r="J3040" s="16" t="e">
        <f>IF(A3040&gt;$W$1,ROUND(ROUND( W3040*$S$1+(1-$S$1)*G3040,4)+$T$1*ROUND(($S$1*AB3040+(1-$S$1)*(G3040-W3040)^2)^0.5,4),4),Rawdata!AM3040+Rawdata!$T$1*Rawdata!AW3040)</f>
        <v>#DIV/0!</v>
      </c>
      <c r="K3040" s="16" t="e">
        <f>IF(A3040&gt;$X$1,ROUND(ROUND( X3040*$S$1+(1-$S$1)*G3040,4)+$T$1*ROUND(($S$1*AC3040+(1-$S$1)*(G3040-X3040)^2)^0.5,4),4),Rawdata!AN3040+Rawdata!$T$1*Rawdata!AX3040)</f>
        <v>#DIV/0!</v>
      </c>
      <c r="L3040" s="16" t="e">
        <f>IF(A3040&gt;$Y$1,ROUND(ROUND( Y3040*$S$1+(1-$S$1)*G3040,4)+$T$1*ROUND(($S$1*AD3040+(1-$S$1)*(G3040-Y3040)^2)^0.5,4),4),Rawdata!AO3040+Rawdata!$T$1*Rawdata!AY3040)</f>
        <v>#DIV/0!</v>
      </c>
      <c r="M3040" s="16" t="e">
        <f t="shared" si="1280"/>
        <v>#DIV/0!</v>
      </c>
      <c r="N3040" s="16" t="e">
        <f t="shared" si="1281"/>
        <v>#DIV/0!</v>
      </c>
      <c r="O3040" s="67"/>
      <c r="P3040" s="67"/>
      <c r="Q3040" s="31" t="e">
        <f t="shared" si="1300"/>
        <v>#DIV/0!</v>
      </c>
      <c r="R3040" s="17" t="e">
        <f t="shared" si="1301"/>
        <v>#DIV/0!</v>
      </c>
      <c r="S3040" s="37" t="e">
        <f t="shared" si="1282"/>
        <v>#DIV/0!</v>
      </c>
      <c r="T3040" s="17" t="e">
        <f t="shared" si="1283"/>
        <v>#DIV/0!</v>
      </c>
      <c r="U3040" s="91" t="e">
        <f>IF(A3040&gt;$U$1, U3041*$S$1+(1-$S$1)*G3041,Rawdata!AK3040)</f>
        <v>#DIV/0!</v>
      </c>
      <c r="V3040" s="91" t="e">
        <f>IF(A3040&gt;$V$1,$S$1*V3041+(1-$S$1)*G3041,Rawdata!AL3040)</f>
        <v>#DIV/0!</v>
      </c>
      <c r="W3040" s="91" t="e">
        <f>IF(A3040&gt;$W$1, $S$1*W3041+(1-$S$1)*G3041,Rawdata!AM3040)</f>
        <v>#DIV/0!</v>
      </c>
      <c r="X3040" s="91" t="e">
        <f>IF(A3040&gt;$X$1,$S$1*X3041+(1-$S$1)*G3041,Rawdata!AN3040)</f>
        <v>#DIV/0!</v>
      </c>
      <c r="Y3040" s="91" t="e">
        <f>IF(A3040&gt;$Y$1,$S$1*Y3041+(1-$S$1)*G3041,Rawdata!AO3040)</f>
        <v>#DIV/0!</v>
      </c>
      <c r="Z3040" s="91" t="e">
        <f>IF(A3040&gt;$Z$1,$S$1*Z3041+(1-$S$1)*(G3041-U3041)^2,Rawdata!AP3040)</f>
        <v>#DIV/0!</v>
      </c>
      <c r="AA3040" s="91" t="e">
        <f>IF(A3040&gt;$AA$1,$S$1*AA3041+(1-$S$1)*(G3041-V3041)^2,Rawdata!AQ3040)</f>
        <v>#DIV/0!</v>
      </c>
      <c r="AB3040" s="91" t="e">
        <f>IF(A3040&gt;89,$S$1*AB3041+(1-$S$1)*(G3041-W3041)^2,Rawdata!AR3040)</f>
        <v>#DIV/0!</v>
      </c>
      <c r="AC3040" s="91" t="e">
        <f>IF(A3040&gt;$AC$1,$S$1*AC3041+(1-$S$1)*(G3041-X3041)^2,Rawdata!AS3040)</f>
        <v>#DIV/0!</v>
      </c>
      <c r="AD3040" s="91" t="e">
        <f>IF(A3040&gt;$AD$1,$S$1*AD3041+(1-$S$1)*(G3041-Y3041)^2,Rawdata!AT3040)</f>
        <v>#DIV/0!</v>
      </c>
      <c r="AE3040" s="80" t="e">
        <f t="shared" si="1276"/>
        <v>#DIV/0!</v>
      </c>
      <c r="AF3040" s="81" t="e">
        <f t="shared" si="1277"/>
        <v>#DIV/0!</v>
      </c>
      <c r="AG3040" s="86">
        <f t="shared" si="1299"/>
        <v>0</v>
      </c>
      <c r="AH3040" s="107" t="e">
        <f t="shared" si="1275"/>
        <v>#DIV/0!</v>
      </c>
      <c r="AI3040" s="107" t="e">
        <f t="shared" si="1278"/>
        <v>#DIV/0!</v>
      </c>
      <c r="AJ3040" s="108" t="e">
        <f t="shared" si="1279"/>
        <v>#DIV/0!</v>
      </c>
      <c r="AK3040" s="113" t="e">
        <f t="shared" si="1284"/>
        <v>#DIV/0!</v>
      </c>
      <c r="AL3040" s="113" t="e">
        <f t="shared" si="1285"/>
        <v>#DIV/0!</v>
      </c>
      <c r="AM3040" s="113" t="e">
        <f t="shared" si="1286"/>
        <v>#DIV/0!</v>
      </c>
      <c r="AN3040" s="113" t="e">
        <f t="shared" si="1287"/>
        <v>#DIV/0!</v>
      </c>
      <c r="AO3040" s="113" t="e">
        <f t="shared" si="1288"/>
        <v>#DIV/0!</v>
      </c>
      <c r="AP3040" s="91" t="e">
        <f t="shared" si="1289"/>
        <v>#DIV/0!</v>
      </c>
      <c r="AQ3040" s="91" t="e">
        <f t="shared" si="1290"/>
        <v>#DIV/0!</v>
      </c>
      <c r="AR3040" s="91" t="e">
        <f t="shared" si="1291"/>
        <v>#DIV/0!</v>
      </c>
      <c r="AS3040" s="91" t="e">
        <f t="shared" si="1292"/>
        <v>#DIV/0!</v>
      </c>
      <c r="AT3040" s="91" t="e">
        <f t="shared" si="1293"/>
        <v>#DIV/0!</v>
      </c>
      <c r="AU3040" s="113" t="e">
        <f t="shared" si="1294"/>
        <v>#DIV/0!</v>
      </c>
      <c r="AV3040" s="113" t="e">
        <f t="shared" si="1295"/>
        <v>#DIV/0!</v>
      </c>
      <c r="AW3040" s="113" t="e">
        <f t="shared" si="1296"/>
        <v>#DIV/0!</v>
      </c>
      <c r="AX3040" s="113" t="e">
        <f t="shared" si="1297"/>
        <v>#DIV/0!</v>
      </c>
      <c r="AY3040" s="113" t="e">
        <f t="shared" si="1298"/>
        <v>#DIV/0!</v>
      </c>
    </row>
    <row r="3041" spans="1:51" x14ac:dyDescent="0.25">
      <c r="A3041" s="119"/>
      <c r="B3041" s="83"/>
      <c r="C3041" s="85"/>
      <c r="D3041" s="85"/>
      <c r="E3041" s="85"/>
      <c r="F3041" s="71"/>
      <c r="G3041" s="96"/>
      <c r="H3041" s="16" t="e">
        <f>IF(A3041&gt;$U$1,ROUND(ROUND( U3041*$S$1+(1-$S$1)*G3041,4)+$T$1*ROUND(($S$1*Z3041+(1-$S$1)*(G3041-U3041)^2)^0.5,4),4),Rawdata!AK3041+Rawdata!$T$1*Rawdata!AU3041)</f>
        <v>#DIV/0!</v>
      </c>
      <c r="I3041" s="16" t="e">
        <f>IF(A3041&gt;$V$1,ROUND(ROUND(V3041*$S$1+(1-$S$1)*G3041,4)+$T$1*ROUND(($S$1*AA3041+(1-$S$1)*(G3041-V3041)^2)^0.5,4),4),Rawdata!AL3041+Rawdata!$T$1*Rawdata!AV3041)</f>
        <v>#DIV/0!</v>
      </c>
      <c r="J3041" s="16" t="e">
        <f>IF(A3041&gt;$W$1,ROUND(ROUND( W3041*$S$1+(1-$S$1)*G3041,4)+$T$1*ROUND(($S$1*AB3041+(1-$S$1)*(G3041-W3041)^2)^0.5,4),4),Rawdata!AM3041+Rawdata!$T$1*Rawdata!AW3041)</f>
        <v>#DIV/0!</v>
      </c>
      <c r="K3041" s="16" t="e">
        <f>IF(A3041&gt;$X$1,ROUND(ROUND( X3041*$S$1+(1-$S$1)*G3041,4)+$T$1*ROUND(($S$1*AC3041+(1-$S$1)*(G3041-X3041)^2)^0.5,4),4),Rawdata!AN3041+Rawdata!$T$1*Rawdata!AX3041)</f>
        <v>#DIV/0!</v>
      </c>
      <c r="L3041" s="16" t="e">
        <f>IF(A3041&gt;$Y$1,ROUND(ROUND( Y3041*$S$1+(1-$S$1)*G3041,4)+$T$1*ROUND(($S$1*AD3041+(1-$S$1)*(G3041-Y3041)^2)^0.5,4),4),Rawdata!AO3041+Rawdata!$T$1*Rawdata!AY3041)</f>
        <v>#DIV/0!</v>
      </c>
      <c r="M3041" s="16" t="e">
        <f t="shared" si="1280"/>
        <v>#DIV/0!</v>
      </c>
      <c r="N3041" s="16" t="e">
        <f t="shared" si="1281"/>
        <v>#DIV/0!</v>
      </c>
      <c r="O3041" s="67"/>
      <c r="P3041" s="67"/>
      <c r="Q3041" s="31" t="e">
        <f t="shared" si="1300"/>
        <v>#DIV/0!</v>
      </c>
      <c r="R3041" s="17" t="e">
        <f t="shared" si="1301"/>
        <v>#DIV/0!</v>
      </c>
      <c r="S3041" s="37" t="e">
        <f t="shared" si="1282"/>
        <v>#DIV/0!</v>
      </c>
      <c r="T3041" s="17" t="e">
        <f t="shared" si="1283"/>
        <v>#DIV/0!</v>
      </c>
      <c r="U3041" s="91" t="e">
        <f>IF(A3041&gt;$U$1, U3042*$S$1+(1-$S$1)*G3042,Rawdata!AK3041)</f>
        <v>#DIV/0!</v>
      </c>
      <c r="V3041" s="91" t="e">
        <f>IF(A3041&gt;$V$1,$S$1*V3042+(1-$S$1)*G3042,Rawdata!AL3041)</f>
        <v>#DIV/0!</v>
      </c>
      <c r="W3041" s="91" t="e">
        <f>IF(A3041&gt;$W$1, $S$1*W3042+(1-$S$1)*G3042,Rawdata!AM3041)</f>
        <v>#DIV/0!</v>
      </c>
      <c r="X3041" s="91" t="e">
        <f>IF(A3041&gt;$X$1,$S$1*X3042+(1-$S$1)*G3042,Rawdata!AN3041)</f>
        <v>#DIV/0!</v>
      </c>
      <c r="Y3041" s="91" t="e">
        <f>IF(A3041&gt;$Y$1,$S$1*Y3042+(1-$S$1)*G3042,Rawdata!AO3041)</f>
        <v>#DIV/0!</v>
      </c>
      <c r="Z3041" s="91" t="e">
        <f>IF(A3041&gt;$Z$1,$S$1*Z3042+(1-$S$1)*(G3042-U3042)^2,Rawdata!AP3041)</f>
        <v>#DIV/0!</v>
      </c>
      <c r="AA3041" s="91" t="e">
        <f>IF(A3041&gt;$AA$1,$S$1*AA3042+(1-$S$1)*(G3042-V3042)^2,Rawdata!AQ3041)</f>
        <v>#DIV/0!</v>
      </c>
      <c r="AB3041" s="91" t="e">
        <f>IF(A3041&gt;89,$S$1*AB3042+(1-$S$1)*(G3042-W3042)^2,Rawdata!AR3041)</f>
        <v>#DIV/0!</v>
      </c>
      <c r="AC3041" s="91" t="e">
        <f>IF(A3041&gt;$AC$1,$S$1*AC3042+(1-$S$1)*(G3042-X3042)^2,Rawdata!AS3041)</f>
        <v>#DIV/0!</v>
      </c>
      <c r="AD3041" s="91" t="e">
        <f>IF(A3041&gt;$AD$1,$S$1*AD3042+(1-$S$1)*(G3042-Y3042)^2,Rawdata!AT3041)</f>
        <v>#DIV/0!</v>
      </c>
      <c r="AE3041" s="80" t="e">
        <f t="shared" si="1276"/>
        <v>#DIV/0!</v>
      </c>
      <c r="AF3041" s="81" t="e">
        <f t="shared" si="1277"/>
        <v>#DIV/0!</v>
      </c>
      <c r="AG3041" s="86">
        <f t="shared" si="1299"/>
        <v>0</v>
      </c>
      <c r="AH3041" s="107" t="e">
        <f t="shared" si="1275"/>
        <v>#DIV/0!</v>
      </c>
      <c r="AI3041" s="107" t="e">
        <f t="shared" si="1278"/>
        <v>#DIV/0!</v>
      </c>
      <c r="AJ3041" s="108" t="e">
        <f t="shared" si="1279"/>
        <v>#DIV/0!</v>
      </c>
      <c r="AK3041" s="113" t="e">
        <f t="shared" si="1284"/>
        <v>#DIV/0!</v>
      </c>
      <c r="AL3041" s="113" t="e">
        <f t="shared" si="1285"/>
        <v>#DIV/0!</v>
      </c>
      <c r="AM3041" s="113" t="e">
        <f t="shared" si="1286"/>
        <v>#DIV/0!</v>
      </c>
      <c r="AN3041" s="113" t="e">
        <f t="shared" si="1287"/>
        <v>#DIV/0!</v>
      </c>
      <c r="AO3041" s="113" t="e">
        <f t="shared" si="1288"/>
        <v>#DIV/0!</v>
      </c>
      <c r="AP3041" s="91" t="e">
        <f t="shared" si="1289"/>
        <v>#DIV/0!</v>
      </c>
      <c r="AQ3041" s="91" t="e">
        <f t="shared" si="1290"/>
        <v>#DIV/0!</v>
      </c>
      <c r="AR3041" s="91" t="e">
        <f t="shared" si="1291"/>
        <v>#DIV/0!</v>
      </c>
      <c r="AS3041" s="91" t="e">
        <f t="shared" si="1292"/>
        <v>#DIV/0!</v>
      </c>
      <c r="AT3041" s="91" t="e">
        <f t="shared" si="1293"/>
        <v>#DIV/0!</v>
      </c>
      <c r="AU3041" s="113" t="e">
        <f t="shared" si="1294"/>
        <v>#DIV/0!</v>
      </c>
      <c r="AV3041" s="113" t="e">
        <f t="shared" si="1295"/>
        <v>#DIV/0!</v>
      </c>
      <c r="AW3041" s="113" t="e">
        <f t="shared" si="1296"/>
        <v>#DIV/0!</v>
      </c>
      <c r="AX3041" s="113" t="e">
        <f t="shared" si="1297"/>
        <v>#DIV/0!</v>
      </c>
      <c r="AY3041" s="113" t="e">
        <f t="shared" si="1298"/>
        <v>#DIV/0!</v>
      </c>
    </row>
    <row r="3042" spans="1:51" x14ac:dyDescent="0.25">
      <c r="A3042" s="119"/>
      <c r="B3042" s="83"/>
      <c r="C3042" s="85"/>
      <c r="D3042" s="85"/>
      <c r="E3042" s="85"/>
      <c r="F3042" s="71"/>
      <c r="G3042" s="96"/>
      <c r="H3042" s="16" t="e">
        <f>IF(A3042&gt;$U$1,ROUND(ROUND( U3042*$S$1+(1-$S$1)*G3042,4)+$T$1*ROUND(($S$1*Z3042+(1-$S$1)*(G3042-U3042)^2)^0.5,4),4),Rawdata!AK3042+Rawdata!$T$1*Rawdata!AU3042)</f>
        <v>#DIV/0!</v>
      </c>
      <c r="I3042" s="16" t="e">
        <f>IF(A3042&gt;$V$1,ROUND(ROUND(V3042*$S$1+(1-$S$1)*G3042,4)+$T$1*ROUND(($S$1*AA3042+(1-$S$1)*(G3042-V3042)^2)^0.5,4),4),Rawdata!AL3042+Rawdata!$T$1*Rawdata!AV3042)</f>
        <v>#DIV/0!</v>
      </c>
      <c r="J3042" s="16" t="e">
        <f>IF(A3042&gt;$W$1,ROUND(ROUND( W3042*$S$1+(1-$S$1)*G3042,4)+$T$1*ROUND(($S$1*AB3042+(1-$S$1)*(G3042-W3042)^2)^0.5,4),4),Rawdata!AM3042+Rawdata!$T$1*Rawdata!AW3042)</f>
        <v>#DIV/0!</v>
      </c>
      <c r="K3042" s="16" t="e">
        <f>IF(A3042&gt;$X$1,ROUND(ROUND( X3042*$S$1+(1-$S$1)*G3042,4)+$T$1*ROUND(($S$1*AC3042+(1-$S$1)*(G3042-X3042)^2)^0.5,4),4),Rawdata!AN3042+Rawdata!$T$1*Rawdata!AX3042)</f>
        <v>#DIV/0!</v>
      </c>
      <c r="L3042" s="16" t="e">
        <f>IF(A3042&gt;$Y$1,ROUND(ROUND( Y3042*$S$1+(1-$S$1)*G3042,4)+$T$1*ROUND(($S$1*AD3042+(1-$S$1)*(G3042-Y3042)^2)^0.5,4),4),Rawdata!AO3042+Rawdata!$T$1*Rawdata!AY3042)</f>
        <v>#DIV/0!</v>
      </c>
      <c r="M3042" s="16" t="e">
        <f t="shared" si="1280"/>
        <v>#DIV/0!</v>
      </c>
      <c r="N3042" s="16" t="e">
        <f t="shared" si="1281"/>
        <v>#DIV/0!</v>
      </c>
      <c r="O3042" s="67"/>
      <c r="P3042" s="67"/>
      <c r="Q3042" s="31" t="e">
        <f t="shared" si="1300"/>
        <v>#DIV/0!</v>
      </c>
      <c r="R3042" s="17" t="e">
        <f t="shared" si="1301"/>
        <v>#DIV/0!</v>
      </c>
      <c r="S3042" s="37" t="e">
        <f t="shared" si="1282"/>
        <v>#DIV/0!</v>
      </c>
      <c r="T3042" s="17" t="e">
        <f t="shared" si="1283"/>
        <v>#DIV/0!</v>
      </c>
      <c r="U3042" s="91" t="e">
        <f>IF(A3042&gt;$U$1, U3043*$S$1+(1-$S$1)*G3043,Rawdata!AK3042)</f>
        <v>#DIV/0!</v>
      </c>
      <c r="V3042" s="91" t="e">
        <f>IF(A3042&gt;$V$1,$S$1*V3043+(1-$S$1)*G3043,Rawdata!AL3042)</f>
        <v>#DIV/0!</v>
      </c>
      <c r="W3042" s="91" t="e">
        <f>IF(A3042&gt;$W$1, $S$1*W3043+(1-$S$1)*G3043,Rawdata!AM3042)</f>
        <v>#DIV/0!</v>
      </c>
      <c r="X3042" s="91" t="e">
        <f>IF(A3042&gt;$X$1,$S$1*X3043+(1-$S$1)*G3043,Rawdata!AN3042)</f>
        <v>#DIV/0!</v>
      </c>
      <c r="Y3042" s="91" t="e">
        <f>IF(A3042&gt;$Y$1,$S$1*Y3043+(1-$S$1)*G3043,Rawdata!AO3042)</f>
        <v>#DIV/0!</v>
      </c>
      <c r="Z3042" s="91" t="e">
        <f>IF(A3042&gt;$Z$1,$S$1*Z3043+(1-$S$1)*(G3043-U3043)^2,Rawdata!AP3042)</f>
        <v>#DIV/0!</v>
      </c>
      <c r="AA3042" s="91" t="e">
        <f>IF(A3042&gt;$AA$1,$S$1*AA3043+(1-$S$1)*(G3043-V3043)^2,Rawdata!AQ3042)</f>
        <v>#DIV/0!</v>
      </c>
      <c r="AB3042" s="91" t="e">
        <f>IF(A3042&gt;89,$S$1*AB3043+(1-$S$1)*(G3043-W3043)^2,Rawdata!AR3042)</f>
        <v>#DIV/0!</v>
      </c>
      <c r="AC3042" s="91" t="e">
        <f>IF(A3042&gt;$AC$1,$S$1*AC3043+(1-$S$1)*(G3043-X3043)^2,Rawdata!AS3042)</f>
        <v>#DIV/0!</v>
      </c>
      <c r="AD3042" s="91" t="e">
        <f>IF(A3042&gt;$AD$1,$S$1*AD3043+(1-$S$1)*(G3043-Y3043)^2,Rawdata!AT3042)</f>
        <v>#DIV/0!</v>
      </c>
      <c r="AE3042" s="80" t="e">
        <f t="shared" si="1276"/>
        <v>#DIV/0!</v>
      </c>
      <c r="AF3042" s="81" t="e">
        <f t="shared" si="1277"/>
        <v>#DIV/0!</v>
      </c>
      <c r="AG3042" s="86">
        <f t="shared" si="1299"/>
        <v>0</v>
      </c>
      <c r="AH3042" s="107" t="e">
        <f t="shared" si="1275"/>
        <v>#DIV/0!</v>
      </c>
      <c r="AI3042" s="107" t="e">
        <f t="shared" si="1278"/>
        <v>#DIV/0!</v>
      </c>
      <c r="AJ3042" s="108" t="e">
        <f t="shared" si="1279"/>
        <v>#DIV/0!</v>
      </c>
      <c r="AK3042" s="113" t="e">
        <f t="shared" si="1284"/>
        <v>#DIV/0!</v>
      </c>
      <c r="AL3042" s="113" t="e">
        <f t="shared" si="1285"/>
        <v>#DIV/0!</v>
      </c>
      <c r="AM3042" s="113" t="e">
        <f t="shared" si="1286"/>
        <v>#DIV/0!</v>
      </c>
      <c r="AN3042" s="113" t="e">
        <f t="shared" si="1287"/>
        <v>#DIV/0!</v>
      </c>
      <c r="AO3042" s="113" t="e">
        <f t="shared" si="1288"/>
        <v>#DIV/0!</v>
      </c>
      <c r="AP3042" s="91" t="e">
        <f t="shared" si="1289"/>
        <v>#DIV/0!</v>
      </c>
      <c r="AQ3042" s="91" t="e">
        <f t="shared" si="1290"/>
        <v>#DIV/0!</v>
      </c>
      <c r="AR3042" s="91" t="e">
        <f t="shared" si="1291"/>
        <v>#DIV/0!</v>
      </c>
      <c r="AS3042" s="91" t="e">
        <f t="shared" si="1292"/>
        <v>#DIV/0!</v>
      </c>
      <c r="AT3042" s="91" t="e">
        <f t="shared" si="1293"/>
        <v>#DIV/0!</v>
      </c>
      <c r="AU3042" s="113" t="e">
        <f t="shared" si="1294"/>
        <v>#DIV/0!</v>
      </c>
      <c r="AV3042" s="113" t="e">
        <f t="shared" si="1295"/>
        <v>#DIV/0!</v>
      </c>
      <c r="AW3042" s="113" t="e">
        <f t="shared" si="1296"/>
        <v>#DIV/0!</v>
      </c>
      <c r="AX3042" s="113" t="e">
        <f t="shared" si="1297"/>
        <v>#DIV/0!</v>
      </c>
      <c r="AY3042" s="113" t="e">
        <f t="shared" si="1298"/>
        <v>#DIV/0!</v>
      </c>
    </row>
    <row r="3043" spans="1:51" x14ac:dyDescent="0.25">
      <c r="A3043" s="119"/>
      <c r="B3043" s="83"/>
      <c r="C3043" s="85"/>
      <c r="D3043" s="85"/>
      <c r="E3043" s="85"/>
      <c r="F3043" s="71"/>
      <c r="G3043" s="96"/>
      <c r="H3043" s="16" t="e">
        <f>IF(A3043&gt;$U$1,ROUND(ROUND( U3043*$S$1+(1-$S$1)*G3043,4)+$T$1*ROUND(($S$1*Z3043+(1-$S$1)*(G3043-U3043)^2)^0.5,4),4),Rawdata!AK3043+Rawdata!$T$1*Rawdata!AU3043)</f>
        <v>#DIV/0!</v>
      </c>
      <c r="I3043" s="16" t="e">
        <f>IF(A3043&gt;$V$1,ROUND(ROUND(V3043*$S$1+(1-$S$1)*G3043,4)+$T$1*ROUND(($S$1*AA3043+(1-$S$1)*(G3043-V3043)^2)^0.5,4),4),Rawdata!AL3043+Rawdata!$T$1*Rawdata!AV3043)</f>
        <v>#DIV/0!</v>
      </c>
      <c r="J3043" s="16" t="e">
        <f>IF(A3043&gt;$W$1,ROUND(ROUND( W3043*$S$1+(1-$S$1)*G3043,4)+$T$1*ROUND(($S$1*AB3043+(1-$S$1)*(G3043-W3043)^2)^0.5,4),4),Rawdata!AM3043+Rawdata!$T$1*Rawdata!AW3043)</f>
        <v>#DIV/0!</v>
      </c>
      <c r="K3043" s="16" t="e">
        <f>IF(A3043&gt;$X$1,ROUND(ROUND( X3043*$S$1+(1-$S$1)*G3043,4)+$T$1*ROUND(($S$1*AC3043+(1-$S$1)*(G3043-X3043)^2)^0.5,4),4),Rawdata!AN3043+Rawdata!$T$1*Rawdata!AX3043)</f>
        <v>#DIV/0!</v>
      </c>
      <c r="L3043" s="16" t="e">
        <f>IF(A3043&gt;$Y$1,ROUND(ROUND( Y3043*$S$1+(1-$S$1)*G3043,4)+$T$1*ROUND(($S$1*AD3043+(1-$S$1)*(G3043-Y3043)^2)^0.5,4),4),Rawdata!AO3043+Rawdata!$T$1*Rawdata!AY3043)</f>
        <v>#DIV/0!</v>
      </c>
      <c r="M3043" s="16" t="e">
        <f t="shared" si="1280"/>
        <v>#DIV/0!</v>
      </c>
      <c r="N3043" s="16" t="e">
        <f t="shared" si="1281"/>
        <v>#DIV/0!</v>
      </c>
      <c r="O3043" s="67"/>
      <c r="P3043" s="67"/>
      <c r="Q3043" s="31" t="e">
        <f t="shared" si="1300"/>
        <v>#DIV/0!</v>
      </c>
      <c r="R3043" s="17" t="e">
        <f t="shared" si="1301"/>
        <v>#DIV/0!</v>
      </c>
      <c r="S3043" s="37" t="e">
        <f t="shared" si="1282"/>
        <v>#DIV/0!</v>
      </c>
      <c r="T3043" s="17" t="e">
        <f t="shared" si="1283"/>
        <v>#DIV/0!</v>
      </c>
      <c r="U3043" s="91" t="e">
        <f>IF(A3043&gt;$U$1, U3044*$S$1+(1-$S$1)*G3044,Rawdata!AK3043)</f>
        <v>#DIV/0!</v>
      </c>
      <c r="V3043" s="91" t="e">
        <f>IF(A3043&gt;$V$1,$S$1*V3044+(1-$S$1)*G3044,Rawdata!AL3043)</f>
        <v>#DIV/0!</v>
      </c>
      <c r="W3043" s="91" t="e">
        <f>IF(A3043&gt;$W$1, $S$1*W3044+(1-$S$1)*G3044,Rawdata!AM3043)</f>
        <v>#DIV/0!</v>
      </c>
      <c r="X3043" s="91" t="e">
        <f>IF(A3043&gt;$X$1,$S$1*X3044+(1-$S$1)*G3044,Rawdata!AN3043)</f>
        <v>#DIV/0!</v>
      </c>
      <c r="Y3043" s="91" t="e">
        <f>IF(A3043&gt;$Y$1,$S$1*Y3044+(1-$S$1)*G3044,Rawdata!AO3043)</f>
        <v>#DIV/0!</v>
      </c>
      <c r="Z3043" s="91" t="e">
        <f>IF(A3043&gt;$Z$1,$S$1*Z3044+(1-$S$1)*(G3044-U3044)^2,Rawdata!AP3043)</f>
        <v>#DIV/0!</v>
      </c>
      <c r="AA3043" s="91" t="e">
        <f>IF(A3043&gt;$AA$1,$S$1*AA3044+(1-$S$1)*(G3044-V3044)^2,Rawdata!AQ3043)</f>
        <v>#DIV/0!</v>
      </c>
      <c r="AB3043" s="91" t="e">
        <f>IF(A3043&gt;89,$S$1*AB3044+(1-$S$1)*(G3044-W3044)^2,Rawdata!AR3043)</f>
        <v>#DIV/0!</v>
      </c>
      <c r="AC3043" s="91" t="e">
        <f>IF(A3043&gt;$AC$1,$S$1*AC3044+(1-$S$1)*(G3044-X3044)^2,Rawdata!AS3043)</f>
        <v>#DIV/0!</v>
      </c>
      <c r="AD3043" s="91" t="e">
        <f>IF(A3043&gt;$AD$1,$S$1*AD3044+(1-$S$1)*(G3044-Y3044)^2,Rawdata!AT3043)</f>
        <v>#DIV/0!</v>
      </c>
      <c r="AE3043" s="80" t="e">
        <f t="shared" si="1276"/>
        <v>#DIV/0!</v>
      </c>
      <c r="AF3043" s="81" t="e">
        <f t="shared" si="1277"/>
        <v>#DIV/0!</v>
      </c>
      <c r="AG3043" s="86">
        <f t="shared" si="1299"/>
        <v>0</v>
      </c>
      <c r="AH3043" s="107" t="e">
        <f t="shared" si="1275"/>
        <v>#DIV/0!</v>
      </c>
      <c r="AI3043" s="107" t="e">
        <f t="shared" si="1278"/>
        <v>#DIV/0!</v>
      </c>
      <c r="AJ3043" s="108" t="e">
        <f t="shared" si="1279"/>
        <v>#DIV/0!</v>
      </c>
      <c r="AK3043" s="113" t="e">
        <f t="shared" si="1284"/>
        <v>#DIV/0!</v>
      </c>
      <c r="AL3043" s="113" t="e">
        <f t="shared" si="1285"/>
        <v>#DIV/0!</v>
      </c>
      <c r="AM3043" s="113" t="e">
        <f t="shared" si="1286"/>
        <v>#DIV/0!</v>
      </c>
      <c r="AN3043" s="113" t="e">
        <f t="shared" si="1287"/>
        <v>#DIV/0!</v>
      </c>
      <c r="AO3043" s="113" t="e">
        <f t="shared" si="1288"/>
        <v>#DIV/0!</v>
      </c>
      <c r="AP3043" s="91" t="e">
        <f t="shared" si="1289"/>
        <v>#DIV/0!</v>
      </c>
      <c r="AQ3043" s="91" t="e">
        <f t="shared" si="1290"/>
        <v>#DIV/0!</v>
      </c>
      <c r="AR3043" s="91" t="e">
        <f t="shared" si="1291"/>
        <v>#DIV/0!</v>
      </c>
      <c r="AS3043" s="91" t="e">
        <f t="shared" si="1292"/>
        <v>#DIV/0!</v>
      </c>
      <c r="AT3043" s="91" t="e">
        <f t="shared" si="1293"/>
        <v>#DIV/0!</v>
      </c>
      <c r="AU3043" s="113" t="e">
        <f t="shared" si="1294"/>
        <v>#DIV/0!</v>
      </c>
      <c r="AV3043" s="113" t="e">
        <f t="shared" si="1295"/>
        <v>#DIV/0!</v>
      </c>
      <c r="AW3043" s="113" t="e">
        <f t="shared" si="1296"/>
        <v>#DIV/0!</v>
      </c>
      <c r="AX3043" s="113" t="e">
        <f t="shared" si="1297"/>
        <v>#DIV/0!</v>
      </c>
      <c r="AY3043" s="113" t="e">
        <f t="shared" si="1298"/>
        <v>#DIV/0!</v>
      </c>
    </row>
    <row r="3044" spans="1:51" x14ac:dyDescent="0.25">
      <c r="A3044" s="119"/>
      <c r="B3044" s="83"/>
      <c r="C3044" s="85"/>
      <c r="D3044" s="85"/>
      <c r="E3044" s="85"/>
      <c r="F3044" s="71"/>
      <c r="G3044" s="96"/>
      <c r="H3044" s="16" t="e">
        <f>IF(A3044&gt;$U$1,ROUND(ROUND( U3044*$S$1+(1-$S$1)*G3044,4)+$T$1*ROUND(($S$1*Z3044+(1-$S$1)*(G3044-U3044)^2)^0.5,4),4),Rawdata!AK3044+Rawdata!$T$1*Rawdata!AU3044)</f>
        <v>#DIV/0!</v>
      </c>
      <c r="I3044" s="16" t="e">
        <f>IF(A3044&gt;$V$1,ROUND(ROUND(V3044*$S$1+(1-$S$1)*G3044,4)+$T$1*ROUND(($S$1*AA3044+(1-$S$1)*(G3044-V3044)^2)^0.5,4),4),Rawdata!AL3044+Rawdata!$T$1*Rawdata!AV3044)</f>
        <v>#DIV/0!</v>
      </c>
      <c r="J3044" s="16" t="e">
        <f>IF(A3044&gt;$W$1,ROUND(ROUND( W3044*$S$1+(1-$S$1)*G3044,4)+$T$1*ROUND(($S$1*AB3044+(1-$S$1)*(G3044-W3044)^2)^0.5,4),4),Rawdata!AM3044+Rawdata!$T$1*Rawdata!AW3044)</f>
        <v>#DIV/0!</v>
      </c>
      <c r="K3044" s="16" t="e">
        <f>IF(A3044&gt;$X$1,ROUND(ROUND( X3044*$S$1+(1-$S$1)*G3044,4)+$T$1*ROUND(($S$1*AC3044+(1-$S$1)*(G3044-X3044)^2)^0.5,4),4),Rawdata!AN3044+Rawdata!$T$1*Rawdata!AX3044)</f>
        <v>#DIV/0!</v>
      </c>
      <c r="L3044" s="16" t="e">
        <f>IF(A3044&gt;$Y$1,ROUND(ROUND( Y3044*$S$1+(1-$S$1)*G3044,4)+$T$1*ROUND(($S$1*AD3044+(1-$S$1)*(G3044-Y3044)^2)^0.5,4),4),Rawdata!AO3044+Rawdata!$T$1*Rawdata!AY3044)</f>
        <v>#DIV/0!</v>
      </c>
      <c r="M3044" s="16" t="e">
        <f t="shared" si="1280"/>
        <v>#DIV/0!</v>
      </c>
      <c r="N3044" s="16" t="e">
        <f t="shared" si="1281"/>
        <v>#DIV/0!</v>
      </c>
      <c r="O3044" s="67"/>
      <c r="P3044" s="67"/>
      <c r="Q3044" s="31" t="e">
        <f t="shared" si="1300"/>
        <v>#DIV/0!</v>
      </c>
      <c r="R3044" s="17" t="e">
        <f t="shared" si="1301"/>
        <v>#DIV/0!</v>
      </c>
      <c r="S3044" s="37" t="e">
        <f t="shared" si="1282"/>
        <v>#DIV/0!</v>
      </c>
      <c r="T3044" s="17" t="e">
        <f t="shared" si="1283"/>
        <v>#DIV/0!</v>
      </c>
      <c r="U3044" s="91" t="e">
        <f>IF(A3044&gt;$U$1, U3045*$S$1+(1-$S$1)*G3045,Rawdata!AK3044)</f>
        <v>#DIV/0!</v>
      </c>
      <c r="V3044" s="91" t="e">
        <f>IF(A3044&gt;$V$1,$S$1*V3045+(1-$S$1)*G3045,Rawdata!AL3044)</f>
        <v>#DIV/0!</v>
      </c>
      <c r="W3044" s="91" t="e">
        <f>IF(A3044&gt;$W$1, $S$1*W3045+(1-$S$1)*G3045,Rawdata!AM3044)</f>
        <v>#DIV/0!</v>
      </c>
      <c r="X3044" s="91" t="e">
        <f>IF(A3044&gt;$X$1,$S$1*X3045+(1-$S$1)*G3045,Rawdata!AN3044)</f>
        <v>#DIV/0!</v>
      </c>
      <c r="Y3044" s="91" t="e">
        <f>IF(A3044&gt;$Y$1,$S$1*Y3045+(1-$S$1)*G3045,Rawdata!AO3044)</f>
        <v>#DIV/0!</v>
      </c>
      <c r="Z3044" s="91" t="e">
        <f>IF(A3044&gt;$Z$1,$S$1*Z3045+(1-$S$1)*(G3045-U3045)^2,Rawdata!AP3044)</f>
        <v>#DIV/0!</v>
      </c>
      <c r="AA3044" s="91" t="e">
        <f>IF(A3044&gt;$AA$1,$S$1*AA3045+(1-$S$1)*(G3045-V3045)^2,Rawdata!AQ3044)</f>
        <v>#DIV/0!</v>
      </c>
      <c r="AB3044" s="91" t="e">
        <f>IF(A3044&gt;89,$S$1*AB3045+(1-$S$1)*(G3045-W3045)^2,Rawdata!AR3044)</f>
        <v>#DIV/0!</v>
      </c>
      <c r="AC3044" s="91" t="e">
        <f>IF(A3044&gt;$AC$1,$S$1*AC3045+(1-$S$1)*(G3045-X3045)^2,Rawdata!AS3044)</f>
        <v>#DIV/0!</v>
      </c>
      <c r="AD3044" s="91" t="e">
        <f>IF(A3044&gt;$AD$1,$S$1*AD3045+(1-$S$1)*(G3045-Y3045)^2,Rawdata!AT3044)</f>
        <v>#DIV/0!</v>
      </c>
      <c r="AE3044" s="80" t="e">
        <f t="shared" si="1276"/>
        <v>#DIV/0!</v>
      </c>
      <c r="AF3044" s="81" t="e">
        <f t="shared" si="1277"/>
        <v>#DIV/0!</v>
      </c>
      <c r="AG3044" s="86">
        <f t="shared" si="1299"/>
        <v>0</v>
      </c>
      <c r="AH3044" s="107" t="e">
        <f t="shared" si="1275"/>
        <v>#DIV/0!</v>
      </c>
      <c r="AI3044" s="107" t="e">
        <f t="shared" si="1278"/>
        <v>#DIV/0!</v>
      </c>
      <c r="AJ3044" s="108" t="e">
        <f t="shared" si="1279"/>
        <v>#DIV/0!</v>
      </c>
      <c r="AK3044" s="113" t="e">
        <f t="shared" si="1284"/>
        <v>#DIV/0!</v>
      </c>
      <c r="AL3044" s="113" t="e">
        <f t="shared" si="1285"/>
        <v>#DIV/0!</v>
      </c>
      <c r="AM3044" s="113" t="e">
        <f t="shared" si="1286"/>
        <v>#DIV/0!</v>
      </c>
      <c r="AN3044" s="113" t="e">
        <f t="shared" si="1287"/>
        <v>#DIV/0!</v>
      </c>
      <c r="AO3044" s="113" t="e">
        <f t="shared" si="1288"/>
        <v>#DIV/0!</v>
      </c>
      <c r="AP3044" s="91" t="e">
        <f t="shared" si="1289"/>
        <v>#DIV/0!</v>
      </c>
      <c r="AQ3044" s="91" t="e">
        <f t="shared" si="1290"/>
        <v>#DIV/0!</v>
      </c>
      <c r="AR3044" s="91" t="e">
        <f t="shared" si="1291"/>
        <v>#DIV/0!</v>
      </c>
      <c r="AS3044" s="91" t="e">
        <f t="shared" si="1292"/>
        <v>#DIV/0!</v>
      </c>
      <c r="AT3044" s="91" t="e">
        <f t="shared" si="1293"/>
        <v>#DIV/0!</v>
      </c>
      <c r="AU3044" s="113" t="e">
        <f t="shared" si="1294"/>
        <v>#DIV/0!</v>
      </c>
      <c r="AV3044" s="113" t="e">
        <f t="shared" si="1295"/>
        <v>#DIV/0!</v>
      </c>
      <c r="AW3044" s="113" t="e">
        <f t="shared" si="1296"/>
        <v>#DIV/0!</v>
      </c>
      <c r="AX3044" s="113" t="e">
        <f t="shared" si="1297"/>
        <v>#DIV/0!</v>
      </c>
      <c r="AY3044" s="113" t="e">
        <f t="shared" si="1298"/>
        <v>#DIV/0!</v>
      </c>
    </row>
    <row r="3045" spans="1:51" x14ac:dyDescent="0.25">
      <c r="A3045" s="119"/>
      <c r="B3045" s="83"/>
      <c r="C3045" s="85"/>
      <c r="D3045" s="85"/>
      <c r="E3045" s="85"/>
      <c r="F3045" s="71"/>
      <c r="G3045" s="96"/>
      <c r="H3045" s="16" t="e">
        <f>IF(A3045&gt;$U$1,ROUND(ROUND( U3045*$S$1+(1-$S$1)*G3045,4)+$T$1*ROUND(($S$1*Z3045+(1-$S$1)*(G3045-U3045)^2)^0.5,4),4),Rawdata!AK3045+Rawdata!$T$1*Rawdata!AU3045)</f>
        <v>#DIV/0!</v>
      </c>
      <c r="I3045" s="16" t="e">
        <f>IF(A3045&gt;$V$1,ROUND(ROUND(V3045*$S$1+(1-$S$1)*G3045,4)+$T$1*ROUND(($S$1*AA3045+(1-$S$1)*(G3045-V3045)^2)^0.5,4),4),Rawdata!AL3045+Rawdata!$T$1*Rawdata!AV3045)</f>
        <v>#DIV/0!</v>
      </c>
      <c r="J3045" s="16" t="e">
        <f>IF(A3045&gt;$W$1,ROUND(ROUND( W3045*$S$1+(1-$S$1)*G3045,4)+$T$1*ROUND(($S$1*AB3045+(1-$S$1)*(G3045-W3045)^2)^0.5,4),4),Rawdata!AM3045+Rawdata!$T$1*Rawdata!AW3045)</f>
        <v>#DIV/0!</v>
      </c>
      <c r="K3045" s="16" t="e">
        <f>IF(A3045&gt;$X$1,ROUND(ROUND( X3045*$S$1+(1-$S$1)*G3045,4)+$T$1*ROUND(($S$1*AC3045+(1-$S$1)*(G3045-X3045)^2)^0.5,4),4),Rawdata!AN3045+Rawdata!$T$1*Rawdata!AX3045)</f>
        <v>#DIV/0!</v>
      </c>
      <c r="L3045" s="16" t="e">
        <f>IF(A3045&gt;$Y$1,ROUND(ROUND( Y3045*$S$1+(1-$S$1)*G3045,4)+$T$1*ROUND(($S$1*AD3045+(1-$S$1)*(G3045-Y3045)^2)^0.5,4),4),Rawdata!AO3045+Rawdata!$T$1*Rawdata!AY3045)</f>
        <v>#DIV/0!</v>
      </c>
      <c r="M3045" s="16" t="e">
        <f t="shared" si="1280"/>
        <v>#DIV/0!</v>
      </c>
      <c r="N3045" s="16" t="e">
        <f t="shared" si="1281"/>
        <v>#DIV/0!</v>
      </c>
      <c r="O3045" s="67"/>
      <c r="P3045" s="67"/>
      <c r="Q3045" s="31" t="e">
        <f t="shared" si="1300"/>
        <v>#DIV/0!</v>
      </c>
      <c r="R3045" s="17" t="e">
        <f t="shared" si="1301"/>
        <v>#DIV/0!</v>
      </c>
      <c r="S3045" s="37" t="e">
        <f t="shared" si="1282"/>
        <v>#DIV/0!</v>
      </c>
      <c r="T3045" s="17" t="e">
        <f t="shared" si="1283"/>
        <v>#DIV/0!</v>
      </c>
      <c r="U3045" s="91" t="e">
        <f>IF(A3045&gt;$U$1, U3046*$S$1+(1-$S$1)*G3046,Rawdata!AK3045)</f>
        <v>#DIV/0!</v>
      </c>
      <c r="V3045" s="91" t="e">
        <f>IF(A3045&gt;$V$1,$S$1*V3046+(1-$S$1)*G3046,Rawdata!AL3045)</f>
        <v>#DIV/0!</v>
      </c>
      <c r="W3045" s="91" t="e">
        <f>IF(A3045&gt;$W$1, $S$1*W3046+(1-$S$1)*G3046,Rawdata!AM3045)</f>
        <v>#DIV/0!</v>
      </c>
      <c r="X3045" s="91" t="e">
        <f>IF(A3045&gt;$X$1,$S$1*X3046+(1-$S$1)*G3046,Rawdata!AN3045)</f>
        <v>#DIV/0!</v>
      </c>
      <c r="Y3045" s="91" t="e">
        <f>IF(A3045&gt;$Y$1,$S$1*Y3046+(1-$S$1)*G3046,Rawdata!AO3045)</f>
        <v>#DIV/0!</v>
      </c>
      <c r="Z3045" s="91" t="e">
        <f>IF(A3045&gt;$Z$1,$S$1*Z3046+(1-$S$1)*(G3046-U3046)^2,Rawdata!AP3045)</f>
        <v>#DIV/0!</v>
      </c>
      <c r="AA3045" s="91" t="e">
        <f>IF(A3045&gt;$AA$1,$S$1*AA3046+(1-$S$1)*(G3046-V3046)^2,Rawdata!AQ3045)</f>
        <v>#DIV/0!</v>
      </c>
      <c r="AB3045" s="91" t="e">
        <f>IF(A3045&gt;89,$S$1*AB3046+(1-$S$1)*(G3046-W3046)^2,Rawdata!AR3045)</f>
        <v>#DIV/0!</v>
      </c>
      <c r="AC3045" s="91" t="e">
        <f>IF(A3045&gt;$AC$1,$S$1*AC3046+(1-$S$1)*(G3046-X3046)^2,Rawdata!AS3045)</f>
        <v>#DIV/0!</v>
      </c>
      <c r="AD3045" s="91" t="e">
        <f>IF(A3045&gt;$AD$1,$S$1*AD3046+(1-$S$1)*(G3046-Y3046)^2,Rawdata!AT3045)</f>
        <v>#DIV/0!</v>
      </c>
      <c r="AE3045" s="80" t="e">
        <f t="shared" si="1276"/>
        <v>#DIV/0!</v>
      </c>
      <c r="AF3045" s="81" t="e">
        <f t="shared" si="1277"/>
        <v>#DIV/0!</v>
      </c>
      <c r="AG3045" s="86">
        <f t="shared" si="1299"/>
        <v>0</v>
      </c>
      <c r="AH3045" s="107" t="e">
        <f t="shared" si="1275"/>
        <v>#DIV/0!</v>
      </c>
      <c r="AI3045" s="107" t="e">
        <f t="shared" si="1278"/>
        <v>#DIV/0!</v>
      </c>
      <c r="AJ3045" s="108" t="e">
        <f t="shared" si="1279"/>
        <v>#DIV/0!</v>
      </c>
      <c r="AK3045" s="113" t="e">
        <f t="shared" si="1284"/>
        <v>#DIV/0!</v>
      </c>
      <c r="AL3045" s="113" t="e">
        <f t="shared" si="1285"/>
        <v>#DIV/0!</v>
      </c>
      <c r="AM3045" s="113" t="e">
        <f t="shared" si="1286"/>
        <v>#DIV/0!</v>
      </c>
      <c r="AN3045" s="113" t="e">
        <f t="shared" si="1287"/>
        <v>#DIV/0!</v>
      </c>
      <c r="AO3045" s="113" t="e">
        <f t="shared" si="1288"/>
        <v>#DIV/0!</v>
      </c>
      <c r="AP3045" s="91" t="e">
        <f t="shared" si="1289"/>
        <v>#DIV/0!</v>
      </c>
      <c r="AQ3045" s="91" t="e">
        <f t="shared" si="1290"/>
        <v>#DIV/0!</v>
      </c>
      <c r="AR3045" s="91" t="e">
        <f t="shared" si="1291"/>
        <v>#DIV/0!</v>
      </c>
      <c r="AS3045" s="91" t="e">
        <f t="shared" si="1292"/>
        <v>#DIV/0!</v>
      </c>
      <c r="AT3045" s="91" t="e">
        <f t="shared" si="1293"/>
        <v>#DIV/0!</v>
      </c>
      <c r="AU3045" s="113" t="e">
        <f t="shared" si="1294"/>
        <v>#DIV/0!</v>
      </c>
      <c r="AV3045" s="113" t="e">
        <f t="shared" si="1295"/>
        <v>#DIV/0!</v>
      </c>
      <c r="AW3045" s="113" t="e">
        <f t="shared" si="1296"/>
        <v>#DIV/0!</v>
      </c>
      <c r="AX3045" s="113" t="e">
        <f t="shared" si="1297"/>
        <v>#DIV/0!</v>
      </c>
      <c r="AY3045" s="113" t="e">
        <f t="shared" si="1298"/>
        <v>#DIV/0!</v>
      </c>
    </row>
    <row r="3046" spans="1:51" x14ac:dyDescent="0.25">
      <c r="A3046" s="119"/>
      <c r="B3046" s="83"/>
      <c r="C3046" s="85"/>
      <c r="D3046" s="85"/>
      <c r="E3046" s="85"/>
      <c r="F3046" s="71"/>
      <c r="G3046" s="96"/>
      <c r="H3046" s="16" t="e">
        <f>IF(A3046&gt;$U$1,ROUND(ROUND( U3046*$S$1+(1-$S$1)*G3046,4)+$T$1*ROUND(($S$1*Z3046+(1-$S$1)*(G3046-U3046)^2)^0.5,4),4),Rawdata!AK3046+Rawdata!$T$1*Rawdata!AU3046)</f>
        <v>#DIV/0!</v>
      </c>
      <c r="I3046" s="16" t="e">
        <f>IF(A3046&gt;$V$1,ROUND(ROUND(V3046*$S$1+(1-$S$1)*G3046,4)+$T$1*ROUND(($S$1*AA3046+(1-$S$1)*(G3046-V3046)^2)^0.5,4),4),Rawdata!AL3046+Rawdata!$T$1*Rawdata!AV3046)</f>
        <v>#DIV/0!</v>
      </c>
      <c r="J3046" s="16" t="e">
        <f>IF(A3046&gt;$W$1,ROUND(ROUND( W3046*$S$1+(1-$S$1)*G3046,4)+$T$1*ROUND(($S$1*AB3046+(1-$S$1)*(G3046-W3046)^2)^0.5,4),4),Rawdata!AM3046+Rawdata!$T$1*Rawdata!AW3046)</f>
        <v>#DIV/0!</v>
      </c>
      <c r="K3046" s="16" t="e">
        <f>IF(A3046&gt;$X$1,ROUND(ROUND( X3046*$S$1+(1-$S$1)*G3046,4)+$T$1*ROUND(($S$1*AC3046+(1-$S$1)*(G3046-X3046)^2)^0.5,4),4),Rawdata!AN3046+Rawdata!$T$1*Rawdata!AX3046)</f>
        <v>#DIV/0!</v>
      </c>
      <c r="L3046" s="16" t="e">
        <f>IF(A3046&gt;$Y$1,ROUND(ROUND( Y3046*$S$1+(1-$S$1)*G3046,4)+$T$1*ROUND(($S$1*AD3046+(1-$S$1)*(G3046-Y3046)^2)^0.5,4),4),Rawdata!AO3046+Rawdata!$T$1*Rawdata!AY3046)</f>
        <v>#DIV/0!</v>
      </c>
      <c r="M3046" s="16" t="e">
        <f t="shared" si="1280"/>
        <v>#DIV/0!</v>
      </c>
      <c r="N3046" s="16" t="e">
        <f t="shared" si="1281"/>
        <v>#DIV/0!</v>
      </c>
      <c r="O3046" s="67"/>
      <c r="P3046" s="67"/>
      <c r="Q3046" s="31" t="e">
        <f t="shared" si="1300"/>
        <v>#DIV/0!</v>
      </c>
      <c r="R3046" s="17" t="e">
        <f t="shared" si="1301"/>
        <v>#DIV/0!</v>
      </c>
      <c r="S3046" s="37" t="e">
        <f t="shared" si="1282"/>
        <v>#DIV/0!</v>
      </c>
      <c r="T3046" s="17" t="e">
        <f t="shared" si="1283"/>
        <v>#DIV/0!</v>
      </c>
      <c r="U3046" s="91" t="e">
        <f>IF(A3046&gt;$U$1, U3047*$S$1+(1-$S$1)*G3047,Rawdata!AK3046)</f>
        <v>#DIV/0!</v>
      </c>
      <c r="V3046" s="91" t="e">
        <f>IF(A3046&gt;$V$1,$S$1*V3047+(1-$S$1)*G3047,Rawdata!AL3046)</f>
        <v>#DIV/0!</v>
      </c>
      <c r="W3046" s="91" t="e">
        <f>IF(A3046&gt;$W$1, $S$1*W3047+(1-$S$1)*G3047,Rawdata!AM3046)</f>
        <v>#DIV/0!</v>
      </c>
      <c r="X3046" s="91" t="e">
        <f>IF(A3046&gt;$X$1,$S$1*X3047+(1-$S$1)*G3047,Rawdata!AN3046)</f>
        <v>#DIV/0!</v>
      </c>
      <c r="Y3046" s="91" t="e">
        <f>IF(A3046&gt;$Y$1,$S$1*Y3047+(1-$S$1)*G3047,Rawdata!AO3046)</f>
        <v>#DIV/0!</v>
      </c>
      <c r="Z3046" s="91" t="e">
        <f>IF(A3046&gt;$Z$1,$S$1*Z3047+(1-$S$1)*(G3047-U3047)^2,Rawdata!AP3046)</f>
        <v>#DIV/0!</v>
      </c>
      <c r="AA3046" s="91" t="e">
        <f>IF(A3046&gt;$AA$1,$S$1*AA3047+(1-$S$1)*(G3047-V3047)^2,Rawdata!AQ3046)</f>
        <v>#DIV/0!</v>
      </c>
      <c r="AB3046" s="91" t="e">
        <f>IF(A3046&gt;89,$S$1*AB3047+(1-$S$1)*(G3047-W3047)^2,Rawdata!AR3046)</f>
        <v>#DIV/0!</v>
      </c>
      <c r="AC3046" s="91" t="e">
        <f>IF(A3046&gt;$AC$1,$S$1*AC3047+(1-$S$1)*(G3047-X3047)^2,Rawdata!AS3046)</f>
        <v>#DIV/0!</v>
      </c>
      <c r="AD3046" s="91" t="e">
        <f>IF(A3046&gt;$AD$1,$S$1*AD3047+(1-$S$1)*(G3047-Y3047)^2,Rawdata!AT3046)</f>
        <v>#DIV/0!</v>
      </c>
      <c r="AE3046" s="80" t="e">
        <f t="shared" si="1276"/>
        <v>#DIV/0!</v>
      </c>
      <c r="AF3046" s="81" t="e">
        <f t="shared" si="1277"/>
        <v>#DIV/0!</v>
      </c>
      <c r="AG3046" s="86">
        <f t="shared" si="1299"/>
        <v>0</v>
      </c>
      <c r="AH3046" s="107" t="e">
        <f t="shared" si="1275"/>
        <v>#DIV/0!</v>
      </c>
      <c r="AI3046" s="107" t="e">
        <f t="shared" si="1278"/>
        <v>#DIV/0!</v>
      </c>
      <c r="AJ3046" s="108" t="e">
        <f t="shared" si="1279"/>
        <v>#DIV/0!</v>
      </c>
      <c r="AK3046" s="113" t="e">
        <f t="shared" si="1284"/>
        <v>#DIV/0!</v>
      </c>
      <c r="AL3046" s="113" t="e">
        <f t="shared" si="1285"/>
        <v>#DIV/0!</v>
      </c>
      <c r="AM3046" s="113" t="e">
        <f t="shared" si="1286"/>
        <v>#DIV/0!</v>
      </c>
      <c r="AN3046" s="113" t="e">
        <f t="shared" si="1287"/>
        <v>#DIV/0!</v>
      </c>
      <c r="AO3046" s="113" t="e">
        <f t="shared" si="1288"/>
        <v>#DIV/0!</v>
      </c>
      <c r="AP3046" s="91" t="e">
        <f t="shared" si="1289"/>
        <v>#DIV/0!</v>
      </c>
      <c r="AQ3046" s="91" t="e">
        <f t="shared" si="1290"/>
        <v>#DIV/0!</v>
      </c>
      <c r="AR3046" s="91" t="e">
        <f t="shared" si="1291"/>
        <v>#DIV/0!</v>
      </c>
      <c r="AS3046" s="91" t="e">
        <f t="shared" si="1292"/>
        <v>#DIV/0!</v>
      </c>
      <c r="AT3046" s="91" t="e">
        <f t="shared" si="1293"/>
        <v>#DIV/0!</v>
      </c>
      <c r="AU3046" s="113" t="e">
        <f t="shared" si="1294"/>
        <v>#DIV/0!</v>
      </c>
      <c r="AV3046" s="113" t="e">
        <f t="shared" si="1295"/>
        <v>#DIV/0!</v>
      </c>
      <c r="AW3046" s="113" t="e">
        <f t="shared" si="1296"/>
        <v>#DIV/0!</v>
      </c>
      <c r="AX3046" s="113" t="e">
        <f t="shared" si="1297"/>
        <v>#DIV/0!</v>
      </c>
      <c r="AY3046" s="113" t="e">
        <f t="shared" si="1298"/>
        <v>#DIV/0!</v>
      </c>
    </row>
    <row r="3047" spans="1:51" x14ac:dyDescent="0.25">
      <c r="A3047" s="119"/>
      <c r="B3047" s="83"/>
      <c r="C3047" s="85"/>
      <c r="D3047" s="85"/>
      <c r="E3047" s="85"/>
      <c r="F3047" s="71"/>
      <c r="G3047" s="96"/>
      <c r="H3047" s="16" t="e">
        <f>IF(A3047&gt;$U$1,ROUND(ROUND( U3047*$S$1+(1-$S$1)*G3047,4)+$T$1*ROUND(($S$1*Z3047+(1-$S$1)*(G3047-U3047)^2)^0.5,4),4),Rawdata!AK3047+Rawdata!$T$1*Rawdata!AU3047)</f>
        <v>#DIV/0!</v>
      </c>
      <c r="I3047" s="16" t="e">
        <f>IF(A3047&gt;$V$1,ROUND(ROUND(V3047*$S$1+(1-$S$1)*G3047,4)+$T$1*ROUND(($S$1*AA3047+(1-$S$1)*(G3047-V3047)^2)^0.5,4),4),Rawdata!AL3047+Rawdata!$T$1*Rawdata!AV3047)</f>
        <v>#DIV/0!</v>
      </c>
      <c r="J3047" s="16" t="e">
        <f>IF(A3047&gt;$W$1,ROUND(ROUND( W3047*$S$1+(1-$S$1)*G3047,4)+$T$1*ROUND(($S$1*AB3047+(1-$S$1)*(G3047-W3047)^2)^0.5,4),4),Rawdata!AM3047+Rawdata!$T$1*Rawdata!AW3047)</f>
        <v>#DIV/0!</v>
      </c>
      <c r="K3047" s="16" t="e">
        <f>IF(A3047&gt;$X$1,ROUND(ROUND( X3047*$S$1+(1-$S$1)*G3047,4)+$T$1*ROUND(($S$1*AC3047+(1-$S$1)*(G3047-X3047)^2)^0.5,4),4),Rawdata!AN3047+Rawdata!$T$1*Rawdata!AX3047)</f>
        <v>#DIV/0!</v>
      </c>
      <c r="L3047" s="16" t="e">
        <f>IF(A3047&gt;$Y$1,ROUND(ROUND( Y3047*$S$1+(1-$S$1)*G3047,4)+$T$1*ROUND(($S$1*AD3047+(1-$S$1)*(G3047-Y3047)^2)^0.5,4),4),Rawdata!AO3047+Rawdata!$T$1*Rawdata!AY3047)</f>
        <v>#DIV/0!</v>
      </c>
      <c r="M3047" s="16" t="e">
        <f t="shared" si="1280"/>
        <v>#DIV/0!</v>
      </c>
      <c r="N3047" s="16" t="e">
        <f t="shared" si="1281"/>
        <v>#DIV/0!</v>
      </c>
      <c r="O3047" s="67"/>
      <c r="P3047" s="67"/>
      <c r="Q3047" s="31" t="e">
        <f t="shared" si="1300"/>
        <v>#DIV/0!</v>
      </c>
      <c r="R3047" s="17" t="e">
        <f t="shared" si="1301"/>
        <v>#DIV/0!</v>
      </c>
      <c r="S3047" s="37" t="e">
        <f t="shared" si="1282"/>
        <v>#DIV/0!</v>
      </c>
      <c r="T3047" s="17" t="e">
        <f t="shared" si="1283"/>
        <v>#DIV/0!</v>
      </c>
      <c r="U3047" s="91" t="e">
        <f>IF(A3047&gt;$U$1, U3048*$S$1+(1-$S$1)*G3048,Rawdata!AK3047)</f>
        <v>#DIV/0!</v>
      </c>
      <c r="V3047" s="91" t="e">
        <f>IF(A3047&gt;$V$1,$S$1*V3048+(1-$S$1)*G3048,Rawdata!AL3047)</f>
        <v>#DIV/0!</v>
      </c>
      <c r="W3047" s="91" t="e">
        <f>IF(A3047&gt;$W$1, $S$1*W3048+(1-$S$1)*G3048,Rawdata!AM3047)</f>
        <v>#DIV/0!</v>
      </c>
      <c r="X3047" s="91" t="e">
        <f>IF(A3047&gt;$X$1,$S$1*X3048+(1-$S$1)*G3048,Rawdata!AN3047)</f>
        <v>#DIV/0!</v>
      </c>
      <c r="Y3047" s="91" t="e">
        <f>IF(A3047&gt;$Y$1,$S$1*Y3048+(1-$S$1)*G3048,Rawdata!AO3047)</f>
        <v>#DIV/0!</v>
      </c>
      <c r="Z3047" s="91" t="e">
        <f>IF(A3047&gt;$Z$1,$S$1*Z3048+(1-$S$1)*(G3048-U3048)^2,Rawdata!AP3047)</f>
        <v>#DIV/0!</v>
      </c>
      <c r="AA3047" s="91" t="e">
        <f>IF(A3047&gt;$AA$1,$S$1*AA3048+(1-$S$1)*(G3048-V3048)^2,Rawdata!AQ3047)</f>
        <v>#DIV/0!</v>
      </c>
      <c r="AB3047" s="91" t="e">
        <f>IF(A3047&gt;89,$S$1*AB3048+(1-$S$1)*(G3048-W3048)^2,Rawdata!AR3047)</f>
        <v>#DIV/0!</v>
      </c>
      <c r="AC3047" s="91" t="e">
        <f>IF(A3047&gt;$AC$1,$S$1*AC3048+(1-$S$1)*(G3048-X3048)^2,Rawdata!AS3047)</f>
        <v>#DIV/0!</v>
      </c>
      <c r="AD3047" s="91" t="e">
        <f>IF(A3047&gt;$AD$1,$S$1*AD3048+(1-$S$1)*(G3048-Y3048)^2,Rawdata!AT3047)</f>
        <v>#DIV/0!</v>
      </c>
      <c r="AE3047" s="80" t="e">
        <f t="shared" si="1276"/>
        <v>#DIV/0!</v>
      </c>
      <c r="AF3047" s="81" t="e">
        <f t="shared" si="1277"/>
        <v>#DIV/0!</v>
      </c>
      <c r="AG3047" s="86">
        <f t="shared" si="1299"/>
        <v>0</v>
      </c>
      <c r="AH3047" s="107" t="e">
        <f t="shared" si="1275"/>
        <v>#DIV/0!</v>
      </c>
      <c r="AI3047" s="107" t="e">
        <f t="shared" si="1278"/>
        <v>#DIV/0!</v>
      </c>
      <c r="AJ3047" s="108" t="e">
        <f t="shared" si="1279"/>
        <v>#DIV/0!</v>
      </c>
      <c r="AK3047" s="113" t="e">
        <f t="shared" si="1284"/>
        <v>#DIV/0!</v>
      </c>
      <c r="AL3047" s="113" t="e">
        <f t="shared" si="1285"/>
        <v>#DIV/0!</v>
      </c>
      <c r="AM3047" s="113" t="e">
        <f t="shared" si="1286"/>
        <v>#DIV/0!</v>
      </c>
      <c r="AN3047" s="113" t="e">
        <f t="shared" si="1287"/>
        <v>#DIV/0!</v>
      </c>
      <c r="AO3047" s="113" t="e">
        <f t="shared" si="1288"/>
        <v>#DIV/0!</v>
      </c>
      <c r="AP3047" s="91" t="e">
        <f t="shared" si="1289"/>
        <v>#DIV/0!</v>
      </c>
      <c r="AQ3047" s="91" t="e">
        <f t="shared" si="1290"/>
        <v>#DIV/0!</v>
      </c>
      <c r="AR3047" s="91" t="e">
        <f t="shared" si="1291"/>
        <v>#DIV/0!</v>
      </c>
      <c r="AS3047" s="91" t="e">
        <f t="shared" si="1292"/>
        <v>#DIV/0!</v>
      </c>
      <c r="AT3047" s="91" t="e">
        <f t="shared" si="1293"/>
        <v>#DIV/0!</v>
      </c>
      <c r="AU3047" s="113" t="e">
        <f t="shared" si="1294"/>
        <v>#DIV/0!</v>
      </c>
      <c r="AV3047" s="113" t="e">
        <f t="shared" si="1295"/>
        <v>#DIV/0!</v>
      </c>
      <c r="AW3047" s="113" t="e">
        <f t="shared" si="1296"/>
        <v>#DIV/0!</v>
      </c>
      <c r="AX3047" s="113" t="e">
        <f t="shared" si="1297"/>
        <v>#DIV/0!</v>
      </c>
      <c r="AY3047" s="113" t="e">
        <f t="shared" si="1298"/>
        <v>#DIV/0!</v>
      </c>
    </row>
    <row r="3048" spans="1:51" x14ac:dyDescent="0.25">
      <c r="A3048" s="119"/>
      <c r="B3048" s="83"/>
      <c r="C3048" s="85"/>
      <c r="D3048" s="85"/>
      <c r="E3048" s="85"/>
      <c r="F3048" s="71"/>
      <c r="G3048" s="96"/>
      <c r="H3048" s="16" t="e">
        <f>IF(A3048&gt;$U$1,ROUND(ROUND( U3048*$S$1+(1-$S$1)*G3048,4)+$T$1*ROUND(($S$1*Z3048+(1-$S$1)*(G3048-U3048)^2)^0.5,4),4),Rawdata!AK3048+Rawdata!$T$1*Rawdata!AU3048)</f>
        <v>#DIV/0!</v>
      </c>
      <c r="I3048" s="16" t="e">
        <f>IF(A3048&gt;$V$1,ROUND(ROUND(V3048*$S$1+(1-$S$1)*G3048,4)+$T$1*ROUND(($S$1*AA3048+(1-$S$1)*(G3048-V3048)^2)^0.5,4),4),Rawdata!AL3048+Rawdata!$T$1*Rawdata!AV3048)</f>
        <v>#DIV/0!</v>
      </c>
      <c r="J3048" s="16" t="e">
        <f>IF(A3048&gt;$W$1,ROUND(ROUND( W3048*$S$1+(1-$S$1)*G3048,4)+$T$1*ROUND(($S$1*AB3048+(1-$S$1)*(G3048-W3048)^2)^0.5,4),4),Rawdata!AM3048+Rawdata!$T$1*Rawdata!AW3048)</f>
        <v>#DIV/0!</v>
      </c>
      <c r="K3048" s="16" t="e">
        <f>IF(A3048&gt;$X$1,ROUND(ROUND( X3048*$S$1+(1-$S$1)*G3048,4)+$T$1*ROUND(($S$1*AC3048+(1-$S$1)*(G3048-X3048)^2)^0.5,4),4),Rawdata!AN3048+Rawdata!$T$1*Rawdata!AX3048)</f>
        <v>#DIV/0!</v>
      </c>
      <c r="L3048" s="16" t="e">
        <f>IF(A3048&gt;$Y$1,ROUND(ROUND( Y3048*$S$1+(1-$S$1)*G3048,4)+$T$1*ROUND(($S$1*AD3048+(1-$S$1)*(G3048-Y3048)^2)^0.5,4),4),Rawdata!AO3048+Rawdata!$T$1*Rawdata!AY3048)</f>
        <v>#DIV/0!</v>
      </c>
      <c r="M3048" s="16" t="e">
        <f t="shared" si="1280"/>
        <v>#DIV/0!</v>
      </c>
      <c r="N3048" s="16" t="e">
        <f t="shared" si="1281"/>
        <v>#DIV/0!</v>
      </c>
      <c r="O3048" s="67"/>
      <c r="P3048" s="67"/>
      <c r="Q3048" s="31" t="e">
        <f t="shared" si="1300"/>
        <v>#DIV/0!</v>
      </c>
      <c r="R3048" s="17" t="e">
        <f t="shared" si="1301"/>
        <v>#DIV/0!</v>
      </c>
      <c r="S3048" s="37" t="e">
        <f t="shared" si="1282"/>
        <v>#DIV/0!</v>
      </c>
      <c r="T3048" s="17" t="e">
        <f t="shared" si="1283"/>
        <v>#DIV/0!</v>
      </c>
      <c r="U3048" s="91" t="e">
        <f>IF(A3048&gt;$U$1, U3049*$S$1+(1-$S$1)*G3049,Rawdata!AK3048)</f>
        <v>#DIV/0!</v>
      </c>
      <c r="V3048" s="91" t="e">
        <f>IF(A3048&gt;$V$1,$S$1*V3049+(1-$S$1)*G3049,Rawdata!AL3048)</f>
        <v>#DIV/0!</v>
      </c>
      <c r="W3048" s="91" t="e">
        <f>IF(A3048&gt;$W$1, $S$1*W3049+(1-$S$1)*G3049,Rawdata!AM3048)</f>
        <v>#DIV/0!</v>
      </c>
      <c r="X3048" s="91" t="e">
        <f>IF(A3048&gt;$X$1,$S$1*X3049+(1-$S$1)*G3049,Rawdata!AN3048)</f>
        <v>#DIV/0!</v>
      </c>
      <c r="Y3048" s="91" t="e">
        <f>IF(A3048&gt;$Y$1,$S$1*Y3049+(1-$S$1)*G3049,Rawdata!AO3048)</f>
        <v>#DIV/0!</v>
      </c>
      <c r="Z3048" s="91" t="e">
        <f>IF(A3048&gt;$Z$1,$S$1*Z3049+(1-$S$1)*(G3049-U3049)^2,Rawdata!AP3048)</f>
        <v>#DIV/0!</v>
      </c>
      <c r="AA3048" s="91" t="e">
        <f>IF(A3048&gt;$AA$1,$S$1*AA3049+(1-$S$1)*(G3049-V3049)^2,Rawdata!AQ3048)</f>
        <v>#DIV/0!</v>
      </c>
      <c r="AB3048" s="91" t="e">
        <f>IF(A3048&gt;89,$S$1*AB3049+(1-$S$1)*(G3049-W3049)^2,Rawdata!AR3048)</f>
        <v>#DIV/0!</v>
      </c>
      <c r="AC3048" s="91" t="e">
        <f>IF(A3048&gt;$AC$1,$S$1*AC3049+(1-$S$1)*(G3049-X3049)^2,Rawdata!AS3048)</f>
        <v>#DIV/0!</v>
      </c>
      <c r="AD3048" s="91" t="e">
        <f>IF(A3048&gt;$AD$1,$S$1*AD3049+(1-$S$1)*(G3049-Y3049)^2,Rawdata!AT3048)</f>
        <v>#DIV/0!</v>
      </c>
      <c r="AE3048" s="80" t="e">
        <f t="shared" si="1276"/>
        <v>#DIV/0!</v>
      </c>
      <c r="AF3048" s="81" t="e">
        <f t="shared" si="1277"/>
        <v>#DIV/0!</v>
      </c>
      <c r="AG3048" s="86">
        <f t="shared" si="1299"/>
        <v>0</v>
      </c>
      <c r="AH3048" s="107" t="e">
        <f t="shared" ref="AH3048:AH3111" si="1302">ROUND(AE3048*SQRT(2),4)</f>
        <v>#DIV/0!</v>
      </c>
      <c r="AI3048" s="107" t="e">
        <f t="shared" si="1278"/>
        <v>#DIV/0!</v>
      </c>
      <c r="AJ3048" s="108" t="e">
        <f t="shared" si="1279"/>
        <v>#DIV/0!</v>
      </c>
      <c r="AK3048" s="113" t="e">
        <f t="shared" si="1284"/>
        <v>#DIV/0!</v>
      </c>
      <c r="AL3048" s="113" t="e">
        <f t="shared" si="1285"/>
        <v>#DIV/0!</v>
      </c>
      <c r="AM3048" s="113" t="e">
        <f t="shared" si="1286"/>
        <v>#DIV/0!</v>
      </c>
      <c r="AN3048" s="113" t="e">
        <f t="shared" si="1287"/>
        <v>#DIV/0!</v>
      </c>
      <c r="AO3048" s="113" t="e">
        <f t="shared" si="1288"/>
        <v>#DIV/0!</v>
      </c>
      <c r="AP3048" s="91" t="e">
        <f t="shared" si="1289"/>
        <v>#DIV/0!</v>
      </c>
      <c r="AQ3048" s="91" t="e">
        <f t="shared" si="1290"/>
        <v>#DIV/0!</v>
      </c>
      <c r="AR3048" s="91" t="e">
        <f t="shared" si="1291"/>
        <v>#DIV/0!</v>
      </c>
      <c r="AS3048" s="91" t="e">
        <f t="shared" si="1292"/>
        <v>#DIV/0!</v>
      </c>
      <c r="AT3048" s="91" t="e">
        <f t="shared" si="1293"/>
        <v>#DIV/0!</v>
      </c>
      <c r="AU3048" s="113" t="e">
        <f t="shared" si="1294"/>
        <v>#DIV/0!</v>
      </c>
      <c r="AV3048" s="113" t="e">
        <f t="shared" si="1295"/>
        <v>#DIV/0!</v>
      </c>
      <c r="AW3048" s="113" t="e">
        <f t="shared" si="1296"/>
        <v>#DIV/0!</v>
      </c>
      <c r="AX3048" s="113" t="e">
        <f t="shared" si="1297"/>
        <v>#DIV/0!</v>
      </c>
      <c r="AY3048" s="113" t="e">
        <f t="shared" si="1298"/>
        <v>#DIV/0!</v>
      </c>
    </row>
    <row r="3049" spans="1:51" x14ac:dyDescent="0.25">
      <c r="A3049" s="119"/>
      <c r="B3049" s="83"/>
      <c r="C3049" s="85"/>
      <c r="D3049" s="85"/>
      <c r="E3049" s="85"/>
      <c r="F3049" s="71"/>
      <c r="G3049" s="96"/>
      <c r="H3049" s="16" t="e">
        <f>IF(A3049&gt;$U$1,ROUND(ROUND( U3049*$S$1+(1-$S$1)*G3049,4)+$T$1*ROUND(($S$1*Z3049+(1-$S$1)*(G3049-U3049)^2)^0.5,4),4),Rawdata!AK3049+Rawdata!$T$1*Rawdata!AU3049)</f>
        <v>#DIV/0!</v>
      </c>
      <c r="I3049" s="16" t="e">
        <f>IF(A3049&gt;$V$1,ROUND(ROUND(V3049*$S$1+(1-$S$1)*G3049,4)+$T$1*ROUND(($S$1*AA3049+(1-$S$1)*(G3049-V3049)^2)^0.5,4),4),Rawdata!AL3049+Rawdata!$T$1*Rawdata!AV3049)</f>
        <v>#DIV/0!</v>
      </c>
      <c r="J3049" s="16" t="e">
        <f>IF(A3049&gt;$W$1,ROUND(ROUND( W3049*$S$1+(1-$S$1)*G3049,4)+$T$1*ROUND(($S$1*AB3049+(1-$S$1)*(G3049-W3049)^2)^0.5,4),4),Rawdata!AM3049+Rawdata!$T$1*Rawdata!AW3049)</f>
        <v>#DIV/0!</v>
      </c>
      <c r="K3049" s="16" t="e">
        <f>IF(A3049&gt;$X$1,ROUND(ROUND( X3049*$S$1+(1-$S$1)*G3049,4)+$T$1*ROUND(($S$1*AC3049+(1-$S$1)*(G3049-X3049)^2)^0.5,4),4),Rawdata!AN3049+Rawdata!$T$1*Rawdata!AX3049)</f>
        <v>#DIV/0!</v>
      </c>
      <c r="L3049" s="16" t="e">
        <f>IF(A3049&gt;$Y$1,ROUND(ROUND( Y3049*$S$1+(1-$S$1)*G3049,4)+$T$1*ROUND(($S$1*AD3049+(1-$S$1)*(G3049-Y3049)^2)^0.5,4),4),Rawdata!AO3049+Rawdata!$T$1*Rawdata!AY3049)</f>
        <v>#DIV/0!</v>
      </c>
      <c r="M3049" s="16" t="e">
        <f t="shared" si="1280"/>
        <v>#DIV/0!</v>
      </c>
      <c r="N3049" s="16" t="e">
        <f t="shared" si="1281"/>
        <v>#DIV/0!</v>
      </c>
      <c r="O3049" s="67"/>
      <c r="P3049" s="67"/>
      <c r="Q3049" s="31" t="e">
        <f t="shared" si="1300"/>
        <v>#DIV/0!</v>
      </c>
      <c r="R3049" s="17" t="e">
        <f t="shared" si="1301"/>
        <v>#DIV/0!</v>
      </c>
      <c r="S3049" s="37" t="e">
        <f t="shared" si="1282"/>
        <v>#DIV/0!</v>
      </c>
      <c r="T3049" s="17" t="e">
        <f t="shared" si="1283"/>
        <v>#DIV/0!</v>
      </c>
      <c r="U3049" s="91" t="e">
        <f>IF(A3049&gt;$U$1, U3050*$S$1+(1-$S$1)*G3050,Rawdata!AK3049)</f>
        <v>#DIV/0!</v>
      </c>
      <c r="V3049" s="91" t="e">
        <f>IF(A3049&gt;$V$1,$S$1*V3050+(1-$S$1)*G3050,Rawdata!AL3049)</f>
        <v>#DIV/0!</v>
      </c>
      <c r="W3049" s="91" t="e">
        <f>IF(A3049&gt;$W$1, $S$1*W3050+(1-$S$1)*G3050,Rawdata!AM3049)</f>
        <v>#DIV/0!</v>
      </c>
      <c r="X3049" s="91" t="e">
        <f>IF(A3049&gt;$X$1,$S$1*X3050+(1-$S$1)*G3050,Rawdata!AN3049)</f>
        <v>#DIV/0!</v>
      </c>
      <c r="Y3049" s="91" t="e">
        <f>IF(A3049&gt;$Y$1,$S$1*Y3050+(1-$S$1)*G3050,Rawdata!AO3049)</f>
        <v>#DIV/0!</v>
      </c>
      <c r="Z3049" s="91" t="e">
        <f>IF(A3049&gt;$Z$1,$S$1*Z3050+(1-$S$1)*(G3050-U3050)^2,Rawdata!AP3049)</f>
        <v>#DIV/0!</v>
      </c>
      <c r="AA3049" s="91" t="e">
        <f>IF(A3049&gt;$AA$1,$S$1*AA3050+(1-$S$1)*(G3050-V3050)^2,Rawdata!AQ3049)</f>
        <v>#DIV/0!</v>
      </c>
      <c r="AB3049" s="91" t="e">
        <f>IF(A3049&gt;89,$S$1*AB3050+(1-$S$1)*(G3050-W3050)^2,Rawdata!AR3049)</f>
        <v>#DIV/0!</v>
      </c>
      <c r="AC3049" s="91" t="e">
        <f>IF(A3049&gt;$AC$1,$S$1*AC3050+(1-$S$1)*(G3050-X3050)^2,Rawdata!AS3049)</f>
        <v>#DIV/0!</v>
      </c>
      <c r="AD3049" s="91" t="e">
        <f>IF(A3049&gt;$AD$1,$S$1*AD3050+(1-$S$1)*(G3050-Y3050)^2,Rawdata!AT3049)</f>
        <v>#DIV/0!</v>
      </c>
      <c r="AE3049" s="80" t="e">
        <f t="shared" si="1276"/>
        <v>#DIV/0!</v>
      </c>
      <c r="AF3049" s="81" t="e">
        <f t="shared" si="1277"/>
        <v>#DIV/0!</v>
      </c>
      <c r="AG3049" s="86">
        <f t="shared" si="1299"/>
        <v>0</v>
      </c>
      <c r="AH3049" s="107" t="e">
        <f t="shared" si="1302"/>
        <v>#DIV/0!</v>
      </c>
      <c r="AI3049" s="107" t="e">
        <f t="shared" si="1278"/>
        <v>#DIV/0!</v>
      </c>
      <c r="AJ3049" s="108" t="e">
        <f t="shared" si="1279"/>
        <v>#DIV/0!</v>
      </c>
      <c r="AK3049" s="113" t="e">
        <f t="shared" si="1284"/>
        <v>#DIV/0!</v>
      </c>
      <c r="AL3049" s="113" t="e">
        <f t="shared" si="1285"/>
        <v>#DIV/0!</v>
      </c>
      <c r="AM3049" s="113" t="e">
        <f t="shared" si="1286"/>
        <v>#DIV/0!</v>
      </c>
      <c r="AN3049" s="113" t="e">
        <f t="shared" si="1287"/>
        <v>#DIV/0!</v>
      </c>
      <c r="AO3049" s="113" t="e">
        <f t="shared" si="1288"/>
        <v>#DIV/0!</v>
      </c>
      <c r="AP3049" s="91" t="e">
        <f t="shared" si="1289"/>
        <v>#DIV/0!</v>
      </c>
      <c r="AQ3049" s="91" t="e">
        <f t="shared" si="1290"/>
        <v>#DIV/0!</v>
      </c>
      <c r="AR3049" s="91" t="e">
        <f t="shared" si="1291"/>
        <v>#DIV/0!</v>
      </c>
      <c r="AS3049" s="91" t="e">
        <f t="shared" si="1292"/>
        <v>#DIV/0!</v>
      </c>
      <c r="AT3049" s="91" t="e">
        <f t="shared" si="1293"/>
        <v>#DIV/0!</v>
      </c>
      <c r="AU3049" s="113" t="e">
        <f t="shared" si="1294"/>
        <v>#DIV/0!</v>
      </c>
      <c r="AV3049" s="113" t="e">
        <f t="shared" si="1295"/>
        <v>#DIV/0!</v>
      </c>
      <c r="AW3049" s="113" t="e">
        <f t="shared" si="1296"/>
        <v>#DIV/0!</v>
      </c>
      <c r="AX3049" s="113" t="e">
        <f t="shared" si="1297"/>
        <v>#DIV/0!</v>
      </c>
      <c r="AY3049" s="113" t="e">
        <f t="shared" si="1298"/>
        <v>#DIV/0!</v>
      </c>
    </row>
    <row r="3050" spans="1:51" x14ac:dyDescent="0.25">
      <c r="A3050" s="119"/>
      <c r="B3050" s="83"/>
      <c r="C3050" s="85"/>
      <c r="D3050" s="85"/>
      <c r="E3050" s="85"/>
      <c r="F3050" s="71"/>
      <c r="G3050" s="96"/>
      <c r="H3050" s="16" t="e">
        <f>IF(A3050&gt;$U$1,ROUND(ROUND( U3050*$S$1+(1-$S$1)*G3050,4)+$T$1*ROUND(($S$1*Z3050+(1-$S$1)*(G3050-U3050)^2)^0.5,4),4),Rawdata!AK3050+Rawdata!$T$1*Rawdata!AU3050)</f>
        <v>#DIV/0!</v>
      </c>
      <c r="I3050" s="16" t="e">
        <f>IF(A3050&gt;$V$1,ROUND(ROUND(V3050*$S$1+(1-$S$1)*G3050,4)+$T$1*ROUND(($S$1*AA3050+(1-$S$1)*(G3050-V3050)^2)^0.5,4),4),Rawdata!AL3050+Rawdata!$T$1*Rawdata!AV3050)</f>
        <v>#DIV/0!</v>
      </c>
      <c r="J3050" s="16" t="e">
        <f>IF(A3050&gt;$W$1,ROUND(ROUND( W3050*$S$1+(1-$S$1)*G3050,4)+$T$1*ROUND(($S$1*AB3050+(1-$S$1)*(G3050-W3050)^2)^0.5,4),4),Rawdata!AM3050+Rawdata!$T$1*Rawdata!AW3050)</f>
        <v>#DIV/0!</v>
      </c>
      <c r="K3050" s="16" t="e">
        <f>IF(A3050&gt;$X$1,ROUND(ROUND( X3050*$S$1+(1-$S$1)*G3050,4)+$T$1*ROUND(($S$1*AC3050+(1-$S$1)*(G3050-X3050)^2)^0.5,4),4),Rawdata!AN3050+Rawdata!$T$1*Rawdata!AX3050)</f>
        <v>#DIV/0!</v>
      </c>
      <c r="L3050" s="16" t="e">
        <f>IF(A3050&gt;$Y$1,ROUND(ROUND( Y3050*$S$1+(1-$S$1)*G3050,4)+$T$1*ROUND(($S$1*AD3050+(1-$S$1)*(G3050-Y3050)^2)^0.5,4),4),Rawdata!AO3050+Rawdata!$T$1*Rawdata!AY3050)</f>
        <v>#DIV/0!</v>
      </c>
      <c r="M3050" s="16" t="e">
        <f t="shared" si="1280"/>
        <v>#DIV/0!</v>
      </c>
      <c r="N3050" s="16" t="e">
        <f t="shared" si="1281"/>
        <v>#DIV/0!</v>
      </c>
      <c r="O3050" s="67"/>
      <c r="P3050" s="67"/>
      <c r="Q3050" s="31" t="e">
        <f t="shared" si="1300"/>
        <v>#DIV/0!</v>
      </c>
      <c r="R3050" s="17" t="e">
        <f t="shared" si="1301"/>
        <v>#DIV/0!</v>
      </c>
      <c r="S3050" s="37" t="e">
        <f t="shared" si="1282"/>
        <v>#DIV/0!</v>
      </c>
      <c r="T3050" s="17" t="e">
        <f t="shared" si="1283"/>
        <v>#DIV/0!</v>
      </c>
      <c r="U3050" s="91" t="e">
        <f>IF(A3050&gt;$U$1, U3051*$S$1+(1-$S$1)*G3051,Rawdata!AK3050)</f>
        <v>#DIV/0!</v>
      </c>
      <c r="V3050" s="91" t="e">
        <f>IF(A3050&gt;$V$1,$S$1*V3051+(1-$S$1)*G3051,Rawdata!AL3050)</f>
        <v>#DIV/0!</v>
      </c>
      <c r="W3050" s="91" t="e">
        <f>IF(A3050&gt;$W$1, $S$1*W3051+(1-$S$1)*G3051,Rawdata!AM3050)</f>
        <v>#DIV/0!</v>
      </c>
      <c r="X3050" s="91" t="e">
        <f>IF(A3050&gt;$X$1,$S$1*X3051+(1-$S$1)*G3051,Rawdata!AN3050)</f>
        <v>#DIV/0!</v>
      </c>
      <c r="Y3050" s="91" t="e">
        <f>IF(A3050&gt;$Y$1,$S$1*Y3051+(1-$S$1)*G3051,Rawdata!AO3050)</f>
        <v>#DIV/0!</v>
      </c>
      <c r="Z3050" s="91" t="e">
        <f>IF(A3050&gt;$Z$1,$S$1*Z3051+(1-$S$1)*(G3051-U3051)^2,Rawdata!AP3050)</f>
        <v>#DIV/0!</v>
      </c>
      <c r="AA3050" s="91" t="e">
        <f>IF(A3050&gt;$AA$1,$S$1*AA3051+(1-$S$1)*(G3051-V3051)^2,Rawdata!AQ3050)</f>
        <v>#DIV/0!</v>
      </c>
      <c r="AB3050" s="91" t="e">
        <f>IF(A3050&gt;89,$S$1*AB3051+(1-$S$1)*(G3051-W3051)^2,Rawdata!AR3050)</f>
        <v>#DIV/0!</v>
      </c>
      <c r="AC3050" s="91" t="e">
        <f>IF(A3050&gt;$AC$1,$S$1*AC3051+(1-$S$1)*(G3051-X3051)^2,Rawdata!AS3050)</f>
        <v>#DIV/0!</v>
      </c>
      <c r="AD3050" s="91" t="e">
        <f>IF(A3050&gt;$AD$1,$S$1*AD3051+(1-$S$1)*(G3051-Y3051)^2,Rawdata!AT3050)</f>
        <v>#DIV/0!</v>
      </c>
      <c r="AE3050" s="80" t="e">
        <f t="shared" si="1276"/>
        <v>#DIV/0!</v>
      </c>
      <c r="AF3050" s="81" t="e">
        <f t="shared" si="1277"/>
        <v>#DIV/0!</v>
      </c>
      <c r="AG3050" s="86">
        <f t="shared" si="1299"/>
        <v>0</v>
      </c>
      <c r="AH3050" s="107" t="e">
        <f t="shared" si="1302"/>
        <v>#DIV/0!</v>
      </c>
      <c r="AI3050" s="107" t="e">
        <f t="shared" si="1278"/>
        <v>#DIV/0!</v>
      </c>
      <c r="AJ3050" s="108" t="e">
        <f t="shared" si="1279"/>
        <v>#DIV/0!</v>
      </c>
      <c r="AK3050" s="113" t="e">
        <f t="shared" si="1284"/>
        <v>#DIV/0!</v>
      </c>
      <c r="AL3050" s="113" t="e">
        <f t="shared" si="1285"/>
        <v>#DIV/0!</v>
      </c>
      <c r="AM3050" s="113" t="e">
        <f t="shared" si="1286"/>
        <v>#DIV/0!</v>
      </c>
      <c r="AN3050" s="113" t="e">
        <f t="shared" si="1287"/>
        <v>#DIV/0!</v>
      </c>
      <c r="AO3050" s="113" t="e">
        <f t="shared" si="1288"/>
        <v>#DIV/0!</v>
      </c>
      <c r="AP3050" s="91" t="e">
        <f t="shared" si="1289"/>
        <v>#DIV/0!</v>
      </c>
      <c r="AQ3050" s="91" t="e">
        <f t="shared" si="1290"/>
        <v>#DIV/0!</v>
      </c>
      <c r="AR3050" s="91" t="e">
        <f t="shared" si="1291"/>
        <v>#DIV/0!</v>
      </c>
      <c r="AS3050" s="91" t="e">
        <f t="shared" si="1292"/>
        <v>#DIV/0!</v>
      </c>
      <c r="AT3050" s="91" t="e">
        <f t="shared" si="1293"/>
        <v>#DIV/0!</v>
      </c>
      <c r="AU3050" s="113" t="e">
        <f t="shared" si="1294"/>
        <v>#DIV/0!</v>
      </c>
      <c r="AV3050" s="113" t="e">
        <f t="shared" si="1295"/>
        <v>#DIV/0!</v>
      </c>
      <c r="AW3050" s="113" t="e">
        <f t="shared" si="1296"/>
        <v>#DIV/0!</v>
      </c>
      <c r="AX3050" s="113" t="e">
        <f t="shared" si="1297"/>
        <v>#DIV/0!</v>
      </c>
      <c r="AY3050" s="113" t="e">
        <f t="shared" si="1298"/>
        <v>#DIV/0!</v>
      </c>
    </row>
    <row r="3051" spans="1:51" x14ac:dyDescent="0.25">
      <c r="A3051" s="119"/>
      <c r="B3051" s="83"/>
      <c r="C3051" s="85"/>
      <c r="D3051" s="85"/>
      <c r="E3051" s="85"/>
      <c r="F3051" s="71"/>
      <c r="G3051" s="96"/>
      <c r="H3051" s="16" t="e">
        <f>IF(A3051&gt;$U$1,ROUND(ROUND( U3051*$S$1+(1-$S$1)*G3051,4)+$T$1*ROUND(($S$1*Z3051+(1-$S$1)*(G3051-U3051)^2)^0.5,4),4),Rawdata!AK3051+Rawdata!$T$1*Rawdata!AU3051)</f>
        <v>#DIV/0!</v>
      </c>
      <c r="I3051" s="16" t="e">
        <f>IF(A3051&gt;$V$1,ROUND(ROUND(V3051*$S$1+(1-$S$1)*G3051,4)+$T$1*ROUND(($S$1*AA3051+(1-$S$1)*(G3051-V3051)^2)^0.5,4),4),Rawdata!AL3051+Rawdata!$T$1*Rawdata!AV3051)</f>
        <v>#DIV/0!</v>
      </c>
      <c r="J3051" s="16" t="e">
        <f>IF(A3051&gt;$W$1,ROUND(ROUND( W3051*$S$1+(1-$S$1)*G3051,4)+$T$1*ROUND(($S$1*AB3051+(1-$S$1)*(G3051-W3051)^2)^0.5,4),4),Rawdata!AM3051+Rawdata!$T$1*Rawdata!AW3051)</f>
        <v>#DIV/0!</v>
      </c>
      <c r="K3051" s="16" t="e">
        <f>IF(A3051&gt;$X$1,ROUND(ROUND( X3051*$S$1+(1-$S$1)*G3051,4)+$T$1*ROUND(($S$1*AC3051+(1-$S$1)*(G3051-X3051)^2)^0.5,4),4),Rawdata!AN3051+Rawdata!$T$1*Rawdata!AX3051)</f>
        <v>#DIV/0!</v>
      </c>
      <c r="L3051" s="16" t="e">
        <f>IF(A3051&gt;$Y$1,ROUND(ROUND( Y3051*$S$1+(1-$S$1)*G3051,4)+$T$1*ROUND(($S$1*AD3051+(1-$S$1)*(G3051-Y3051)^2)^0.5,4),4),Rawdata!AO3051+Rawdata!$T$1*Rawdata!AY3051)</f>
        <v>#DIV/0!</v>
      </c>
      <c r="M3051" s="16" t="e">
        <f t="shared" si="1280"/>
        <v>#DIV/0!</v>
      </c>
      <c r="N3051" s="16" t="e">
        <f t="shared" si="1281"/>
        <v>#DIV/0!</v>
      </c>
      <c r="O3051" s="67"/>
      <c r="P3051" s="67"/>
      <c r="Q3051" s="31" t="e">
        <f t="shared" si="1300"/>
        <v>#DIV/0!</v>
      </c>
      <c r="R3051" s="17" t="e">
        <f t="shared" si="1301"/>
        <v>#DIV/0!</v>
      </c>
      <c r="S3051" s="37" t="e">
        <f t="shared" si="1282"/>
        <v>#DIV/0!</v>
      </c>
      <c r="T3051" s="17" t="e">
        <f t="shared" si="1283"/>
        <v>#DIV/0!</v>
      </c>
      <c r="U3051" s="91" t="e">
        <f>IF(A3051&gt;$U$1, U3052*$S$1+(1-$S$1)*G3052,Rawdata!AK3051)</f>
        <v>#DIV/0!</v>
      </c>
      <c r="V3051" s="91" t="e">
        <f>IF(A3051&gt;$V$1,$S$1*V3052+(1-$S$1)*G3052,Rawdata!AL3051)</f>
        <v>#DIV/0!</v>
      </c>
      <c r="W3051" s="91" t="e">
        <f>IF(A3051&gt;$W$1, $S$1*W3052+(1-$S$1)*G3052,Rawdata!AM3051)</f>
        <v>#DIV/0!</v>
      </c>
      <c r="X3051" s="91" t="e">
        <f>IF(A3051&gt;$X$1,$S$1*X3052+(1-$S$1)*G3052,Rawdata!AN3051)</f>
        <v>#DIV/0!</v>
      </c>
      <c r="Y3051" s="91" t="e">
        <f>IF(A3051&gt;$Y$1,$S$1*Y3052+(1-$S$1)*G3052,Rawdata!AO3051)</f>
        <v>#DIV/0!</v>
      </c>
      <c r="Z3051" s="91" t="e">
        <f>IF(A3051&gt;$Z$1,$S$1*Z3052+(1-$S$1)*(G3052-U3052)^2,Rawdata!AP3051)</f>
        <v>#DIV/0!</v>
      </c>
      <c r="AA3051" s="91" t="e">
        <f>IF(A3051&gt;$AA$1,$S$1*AA3052+(1-$S$1)*(G3052-V3052)^2,Rawdata!AQ3051)</f>
        <v>#DIV/0!</v>
      </c>
      <c r="AB3051" s="91" t="e">
        <f>IF(A3051&gt;89,$S$1*AB3052+(1-$S$1)*(G3052-W3052)^2,Rawdata!AR3051)</f>
        <v>#DIV/0!</v>
      </c>
      <c r="AC3051" s="91" t="e">
        <f>IF(A3051&gt;$AC$1,$S$1*AC3052+(1-$S$1)*(G3052-X3052)^2,Rawdata!AS3051)</f>
        <v>#DIV/0!</v>
      </c>
      <c r="AD3051" s="91" t="e">
        <f>IF(A3051&gt;$AD$1,$S$1*AD3052+(1-$S$1)*(G3052-Y3052)^2,Rawdata!AT3051)</f>
        <v>#DIV/0!</v>
      </c>
      <c r="AE3051" s="80" t="e">
        <f t="shared" si="1276"/>
        <v>#DIV/0!</v>
      </c>
      <c r="AF3051" s="81" t="e">
        <f t="shared" si="1277"/>
        <v>#DIV/0!</v>
      </c>
      <c r="AG3051" s="86">
        <f t="shared" si="1299"/>
        <v>0</v>
      </c>
      <c r="AH3051" s="107" t="e">
        <f t="shared" si="1302"/>
        <v>#DIV/0!</v>
      </c>
      <c r="AI3051" s="107" t="e">
        <f t="shared" si="1278"/>
        <v>#DIV/0!</v>
      </c>
      <c r="AJ3051" s="108" t="e">
        <f t="shared" si="1279"/>
        <v>#DIV/0!</v>
      </c>
      <c r="AK3051" s="113" t="e">
        <f t="shared" si="1284"/>
        <v>#DIV/0!</v>
      </c>
      <c r="AL3051" s="113" t="e">
        <f t="shared" si="1285"/>
        <v>#DIV/0!</v>
      </c>
      <c r="AM3051" s="113" t="e">
        <f t="shared" si="1286"/>
        <v>#DIV/0!</v>
      </c>
      <c r="AN3051" s="113" t="e">
        <f t="shared" si="1287"/>
        <v>#DIV/0!</v>
      </c>
      <c r="AO3051" s="113" t="e">
        <f t="shared" si="1288"/>
        <v>#DIV/0!</v>
      </c>
      <c r="AP3051" s="91" t="e">
        <f t="shared" si="1289"/>
        <v>#DIV/0!</v>
      </c>
      <c r="AQ3051" s="91" t="e">
        <f t="shared" si="1290"/>
        <v>#DIV/0!</v>
      </c>
      <c r="AR3051" s="91" t="e">
        <f t="shared" si="1291"/>
        <v>#DIV/0!</v>
      </c>
      <c r="AS3051" s="91" t="e">
        <f t="shared" si="1292"/>
        <v>#DIV/0!</v>
      </c>
      <c r="AT3051" s="91" t="e">
        <f t="shared" si="1293"/>
        <v>#DIV/0!</v>
      </c>
      <c r="AU3051" s="113" t="e">
        <f t="shared" si="1294"/>
        <v>#DIV/0!</v>
      </c>
      <c r="AV3051" s="113" t="e">
        <f t="shared" si="1295"/>
        <v>#DIV/0!</v>
      </c>
      <c r="AW3051" s="113" t="e">
        <f t="shared" si="1296"/>
        <v>#DIV/0!</v>
      </c>
      <c r="AX3051" s="113" t="e">
        <f t="shared" si="1297"/>
        <v>#DIV/0!</v>
      </c>
      <c r="AY3051" s="113" t="e">
        <f t="shared" si="1298"/>
        <v>#DIV/0!</v>
      </c>
    </row>
    <row r="3052" spans="1:51" x14ac:dyDescent="0.25">
      <c r="A3052" s="119"/>
      <c r="B3052" s="83"/>
      <c r="C3052" s="85"/>
      <c r="D3052" s="85"/>
      <c r="E3052" s="85"/>
      <c r="F3052" s="71"/>
      <c r="G3052" s="96"/>
      <c r="H3052" s="16" t="e">
        <f>IF(A3052&gt;$U$1,ROUND(ROUND( U3052*$S$1+(1-$S$1)*G3052,4)+$T$1*ROUND(($S$1*Z3052+(1-$S$1)*(G3052-U3052)^2)^0.5,4),4),Rawdata!AK3052+Rawdata!$T$1*Rawdata!AU3052)</f>
        <v>#DIV/0!</v>
      </c>
      <c r="I3052" s="16" t="e">
        <f>IF(A3052&gt;$V$1,ROUND(ROUND(V3052*$S$1+(1-$S$1)*G3052,4)+$T$1*ROUND(($S$1*AA3052+(1-$S$1)*(G3052-V3052)^2)^0.5,4),4),Rawdata!AL3052+Rawdata!$T$1*Rawdata!AV3052)</f>
        <v>#DIV/0!</v>
      </c>
      <c r="J3052" s="16" t="e">
        <f>IF(A3052&gt;$W$1,ROUND(ROUND( W3052*$S$1+(1-$S$1)*G3052,4)+$T$1*ROUND(($S$1*AB3052+(1-$S$1)*(G3052-W3052)^2)^0.5,4),4),Rawdata!AM3052+Rawdata!$T$1*Rawdata!AW3052)</f>
        <v>#DIV/0!</v>
      </c>
      <c r="K3052" s="16" t="e">
        <f>IF(A3052&gt;$X$1,ROUND(ROUND( X3052*$S$1+(1-$S$1)*G3052,4)+$T$1*ROUND(($S$1*AC3052+(1-$S$1)*(G3052-X3052)^2)^0.5,4),4),Rawdata!AN3052+Rawdata!$T$1*Rawdata!AX3052)</f>
        <v>#DIV/0!</v>
      </c>
      <c r="L3052" s="16" t="e">
        <f>IF(A3052&gt;$Y$1,ROUND(ROUND( Y3052*$S$1+(1-$S$1)*G3052,4)+$T$1*ROUND(($S$1*AD3052+(1-$S$1)*(G3052-Y3052)^2)^0.5,4),4),Rawdata!AO3052+Rawdata!$T$1*Rawdata!AY3052)</f>
        <v>#DIV/0!</v>
      </c>
      <c r="M3052" s="16" t="e">
        <f t="shared" si="1280"/>
        <v>#DIV/0!</v>
      </c>
      <c r="N3052" s="16" t="e">
        <f t="shared" si="1281"/>
        <v>#DIV/0!</v>
      </c>
      <c r="O3052" s="67"/>
      <c r="P3052" s="67"/>
      <c r="Q3052" s="31" t="e">
        <f t="shared" si="1300"/>
        <v>#DIV/0!</v>
      </c>
      <c r="R3052" s="17" t="e">
        <f t="shared" si="1301"/>
        <v>#DIV/0!</v>
      </c>
      <c r="S3052" s="37" t="e">
        <f t="shared" si="1282"/>
        <v>#DIV/0!</v>
      </c>
      <c r="T3052" s="17" t="e">
        <f t="shared" si="1283"/>
        <v>#DIV/0!</v>
      </c>
      <c r="U3052" s="91" t="e">
        <f>IF(A3052&gt;$U$1, U3053*$S$1+(1-$S$1)*G3053,Rawdata!AK3052)</f>
        <v>#DIV/0!</v>
      </c>
      <c r="V3052" s="91" t="e">
        <f>IF(A3052&gt;$V$1,$S$1*V3053+(1-$S$1)*G3053,Rawdata!AL3052)</f>
        <v>#DIV/0!</v>
      </c>
      <c r="W3052" s="91" t="e">
        <f>IF(A3052&gt;$W$1, $S$1*W3053+(1-$S$1)*G3053,Rawdata!AM3052)</f>
        <v>#DIV/0!</v>
      </c>
      <c r="X3052" s="91" t="e">
        <f>IF(A3052&gt;$X$1,$S$1*X3053+(1-$S$1)*G3053,Rawdata!AN3052)</f>
        <v>#DIV/0!</v>
      </c>
      <c r="Y3052" s="91" t="e">
        <f>IF(A3052&gt;$Y$1,$S$1*Y3053+(1-$S$1)*G3053,Rawdata!AO3052)</f>
        <v>#DIV/0!</v>
      </c>
      <c r="Z3052" s="91" t="e">
        <f>IF(A3052&gt;$Z$1,$S$1*Z3053+(1-$S$1)*(G3053-U3053)^2,Rawdata!AP3052)</f>
        <v>#DIV/0!</v>
      </c>
      <c r="AA3052" s="91" t="e">
        <f>IF(A3052&gt;$AA$1,$S$1*AA3053+(1-$S$1)*(G3053-V3053)^2,Rawdata!AQ3052)</f>
        <v>#DIV/0!</v>
      </c>
      <c r="AB3052" s="91" t="e">
        <f>IF(A3052&gt;89,$S$1*AB3053+(1-$S$1)*(G3053-W3053)^2,Rawdata!AR3052)</f>
        <v>#DIV/0!</v>
      </c>
      <c r="AC3052" s="91" t="e">
        <f>IF(A3052&gt;$AC$1,$S$1*AC3053+(1-$S$1)*(G3053-X3053)^2,Rawdata!AS3052)</f>
        <v>#DIV/0!</v>
      </c>
      <c r="AD3052" s="91" t="e">
        <f>IF(A3052&gt;$AD$1,$S$1*AD3053+(1-$S$1)*(G3053-Y3053)^2,Rawdata!AT3052)</f>
        <v>#DIV/0!</v>
      </c>
      <c r="AE3052" s="80" t="e">
        <f t="shared" si="1276"/>
        <v>#DIV/0!</v>
      </c>
      <c r="AF3052" s="81" t="e">
        <f t="shared" si="1277"/>
        <v>#DIV/0!</v>
      </c>
      <c r="AG3052" s="86">
        <f t="shared" si="1299"/>
        <v>0</v>
      </c>
      <c r="AH3052" s="107" t="e">
        <f t="shared" si="1302"/>
        <v>#DIV/0!</v>
      </c>
      <c r="AI3052" s="107" t="e">
        <f t="shared" si="1278"/>
        <v>#DIV/0!</v>
      </c>
      <c r="AJ3052" s="108" t="e">
        <f t="shared" si="1279"/>
        <v>#DIV/0!</v>
      </c>
      <c r="AK3052" s="113" t="e">
        <f t="shared" si="1284"/>
        <v>#DIV/0!</v>
      </c>
      <c r="AL3052" s="113" t="e">
        <f t="shared" si="1285"/>
        <v>#DIV/0!</v>
      </c>
      <c r="AM3052" s="113" t="e">
        <f t="shared" si="1286"/>
        <v>#DIV/0!</v>
      </c>
      <c r="AN3052" s="113" t="e">
        <f t="shared" si="1287"/>
        <v>#DIV/0!</v>
      </c>
      <c r="AO3052" s="113" t="e">
        <f t="shared" si="1288"/>
        <v>#DIV/0!</v>
      </c>
      <c r="AP3052" s="91" t="e">
        <f t="shared" si="1289"/>
        <v>#DIV/0!</v>
      </c>
      <c r="AQ3052" s="91" t="e">
        <f t="shared" si="1290"/>
        <v>#DIV/0!</v>
      </c>
      <c r="AR3052" s="91" t="e">
        <f t="shared" si="1291"/>
        <v>#DIV/0!</v>
      </c>
      <c r="AS3052" s="91" t="e">
        <f t="shared" si="1292"/>
        <v>#DIV/0!</v>
      </c>
      <c r="AT3052" s="91" t="e">
        <f t="shared" si="1293"/>
        <v>#DIV/0!</v>
      </c>
      <c r="AU3052" s="113" t="e">
        <f t="shared" si="1294"/>
        <v>#DIV/0!</v>
      </c>
      <c r="AV3052" s="113" t="e">
        <f t="shared" si="1295"/>
        <v>#DIV/0!</v>
      </c>
      <c r="AW3052" s="113" t="e">
        <f t="shared" si="1296"/>
        <v>#DIV/0!</v>
      </c>
      <c r="AX3052" s="113" t="e">
        <f t="shared" si="1297"/>
        <v>#DIV/0!</v>
      </c>
      <c r="AY3052" s="113" t="e">
        <f t="shared" si="1298"/>
        <v>#DIV/0!</v>
      </c>
    </row>
    <row r="3053" spans="1:51" x14ac:dyDescent="0.25">
      <c r="A3053" s="119"/>
      <c r="B3053" s="83"/>
      <c r="C3053" s="85"/>
      <c r="D3053" s="85"/>
      <c r="E3053" s="85"/>
      <c r="F3053" s="71"/>
      <c r="G3053" s="96"/>
      <c r="H3053" s="16" t="e">
        <f>IF(A3053&gt;$U$1,ROUND(ROUND( U3053*$S$1+(1-$S$1)*G3053,4)+$T$1*ROUND(($S$1*Z3053+(1-$S$1)*(G3053-U3053)^2)^0.5,4),4),Rawdata!AK3053+Rawdata!$T$1*Rawdata!AU3053)</f>
        <v>#DIV/0!</v>
      </c>
      <c r="I3053" s="16" t="e">
        <f>IF(A3053&gt;$V$1,ROUND(ROUND(V3053*$S$1+(1-$S$1)*G3053,4)+$T$1*ROUND(($S$1*AA3053+(1-$S$1)*(G3053-V3053)^2)^0.5,4),4),Rawdata!AL3053+Rawdata!$T$1*Rawdata!AV3053)</f>
        <v>#DIV/0!</v>
      </c>
      <c r="J3053" s="16" t="e">
        <f>IF(A3053&gt;$W$1,ROUND(ROUND( W3053*$S$1+(1-$S$1)*G3053,4)+$T$1*ROUND(($S$1*AB3053+(1-$S$1)*(G3053-W3053)^2)^0.5,4),4),Rawdata!AM3053+Rawdata!$T$1*Rawdata!AW3053)</f>
        <v>#DIV/0!</v>
      </c>
      <c r="K3053" s="16" t="e">
        <f>IF(A3053&gt;$X$1,ROUND(ROUND( X3053*$S$1+(1-$S$1)*G3053,4)+$T$1*ROUND(($S$1*AC3053+(1-$S$1)*(G3053-X3053)^2)^0.5,4),4),Rawdata!AN3053+Rawdata!$T$1*Rawdata!AX3053)</f>
        <v>#DIV/0!</v>
      </c>
      <c r="L3053" s="16" t="e">
        <f>IF(A3053&gt;$Y$1,ROUND(ROUND( Y3053*$S$1+(1-$S$1)*G3053,4)+$T$1*ROUND(($S$1*AD3053+(1-$S$1)*(G3053-Y3053)^2)^0.5,4),4),Rawdata!AO3053+Rawdata!$T$1*Rawdata!AY3053)</f>
        <v>#DIV/0!</v>
      </c>
      <c r="M3053" s="16" t="e">
        <f t="shared" si="1280"/>
        <v>#DIV/0!</v>
      </c>
      <c r="N3053" s="16" t="e">
        <f t="shared" si="1281"/>
        <v>#DIV/0!</v>
      </c>
      <c r="O3053" s="67"/>
      <c r="P3053" s="67"/>
      <c r="Q3053" s="31" t="e">
        <f t="shared" si="1300"/>
        <v>#DIV/0!</v>
      </c>
      <c r="R3053" s="17" t="e">
        <f t="shared" si="1301"/>
        <v>#DIV/0!</v>
      </c>
      <c r="S3053" s="37" t="e">
        <f t="shared" si="1282"/>
        <v>#DIV/0!</v>
      </c>
      <c r="T3053" s="17" t="e">
        <f t="shared" si="1283"/>
        <v>#DIV/0!</v>
      </c>
      <c r="U3053" s="91" t="e">
        <f>IF(A3053&gt;$U$1, U3054*$S$1+(1-$S$1)*G3054,Rawdata!AK3053)</f>
        <v>#DIV/0!</v>
      </c>
      <c r="V3053" s="91" t="e">
        <f>IF(A3053&gt;$V$1,$S$1*V3054+(1-$S$1)*G3054,Rawdata!AL3053)</f>
        <v>#DIV/0!</v>
      </c>
      <c r="W3053" s="91" t="e">
        <f>IF(A3053&gt;$W$1, $S$1*W3054+(1-$S$1)*G3054,Rawdata!AM3053)</f>
        <v>#DIV/0!</v>
      </c>
      <c r="X3053" s="91" t="e">
        <f>IF(A3053&gt;$X$1,$S$1*X3054+(1-$S$1)*G3054,Rawdata!AN3053)</f>
        <v>#DIV/0!</v>
      </c>
      <c r="Y3053" s="91" t="e">
        <f>IF(A3053&gt;$Y$1,$S$1*Y3054+(1-$S$1)*G3054,Rawdata!AO3053)</f>
        <v>#DIV/0!</v>
      </c>
      <c r="Z3053" s="91" t="e">
        <f>IF(A3053&gt;$Z$1,$S$1*Z3054+(1-$S$1)*(G3054-U3054)^2,Rawdata!AP3053)</f>
        <v>#DIV/0!</v>
      </c>
      <c r="AA3053" s="91" t="e">
        <f>IF(A3053&gt;$AA$1,$S$1*AA3054+(1-$S$1)*(G3054-V3054)^2,Rawdata!AQ3053)</f>
        <v>#DIV/0!</v>
      </c>
      <c r="AB3053" s="91" t="e">
        <f>IF(A3053&gt;89,$S$1*AB3054+(1-$S$1)*(G3054-W3054)^2,Rawdata!AR3053)</f>
        <v>#DIV/0!</v>
      </c>
      <c r="AC3053" s="91" t="e">
        <f>IF(A3053&gt;$AC$1,$S$1*AC3054+(1-$S$1)*(G3054-X3054)^2,Rawdata!AS3053)</f>
        <v>#DIV/0!</v>
      </c>
      <c r="AD3053" s="91" t="e">
        <f>IF(A3053&gt;$AD$1,$S$1*AD3054+(1-$S$1)*(G3054-Y3054)^2,Rawdata!AT3053)</f>
        <v>#DIV/0!</v>
      </c>
      <c r="AE3053" s="80" t="e">
        <f t="shared" si="1276"/>
        <v>#DIV/0!</v>
      </c>
      <c r="AF3053" s="81" t="e">
        <f t="shared" si="1277"/>
        <v>#DIV/0!</v>
      </c>
      <c r="AG3053" s="86">
        <f t="shared" si="1299"/>
        <v>0</v>
      </c>
      <c r="AH3053" s="107" t="e">
        <f t="shared" si="1302"/>
        <v>#DIV/0!</v>
      </c>
      <c r="AI3053" s="107" t="e">
        <f t="shared" si="1278"/>
        <v>#DIV/0!</v>
      </c>
      <c r="AJ3053" s="108" t="e">
        <f t="shared" si="1279"/>
        <v>#DIV/0!</v>
      </c>
      <c r="AK3053" s="113" t="e">
        <f t="shared" si="1284"/>
        <v>#DIV/0!</v>
      </c>
      <c r="AL3053" s="113" t="e">
        <f t="shared" si="1285"/>
        <v>#DIV/0!</v>
      </c>
      <c r="AM3053" s="113" t="e">
        <f t="shared" si="1286"/>
        <v>#DIV/0!</v>
      </c>
      <c r="AN3053" s="113" t="e">
        <f t="shared" si="1287"/>
        <v>#DIV/0!</v>
      </c>
      <c r="AO3053" s="113" t="e">
        <f t="shared" si="1288"/>
        <v>#DIV/0!</v>
      </c>
      <c r="AP3053" s="91" t="e">
        <f t="shared" si="1289"/>
        <v>#DIV/0!</v>
      </c>
      <c r="AQ3053" s="91" t="e">
        <f t="shared" si="1290"/>
        <v>#DIV/0!</v>
      </c>
      <c r="AR3053" s="91" t="e">
        <f t="shared" si="1291"/>
        <v>#DIV/0!</v>
      </c>
      <c r="AS3053" s="91" t="e">
        <f t="shared" si="1292"/>
        <v>#DIV/0!</v>
      </c>
      <c r="AT3053" s="91" t="e">
        <f t="shared" si="1293"/>
        <v>#DIV/0!</v>
      </c>
      <c r="AU3053" s="113" t="e">
        <f t="shared" si="1294"/>
        <v>#DIV/0!</v>
      </c>
      <c r="AV3053" s="113" t="e">
        <f t="shared" si="1295"/>
        <v>#DIV/0!</v>
      </c>
      <c r="AW3053" s="113" t="e">
        <f t="shared" si="1296"/>
        <v>#DIV/0!</v>
      </c>
      <c r="AX3053" s="113" t="e">
        <f t="shared" si="1297"/>
        <v>#DIV/0!</v>
      </c>
      <c r="AY3053" s="113" t="e">
        <f t="shared" si="1298"/>
        <v>#DIV/0!</v>
      </c>
    </row>
    <row r="3054" spans="1:51" x14ac:dyDescent="0.25">
      <c r="A3054" s="119"/>
      <c r="B3054" s="83"/>
      <c r="C3054" s="85"/>
      <c r="D3054" s="85"/>
      <c r="E3054" s="85"/>
      <c r="F3054" s="71"/>
      <c r="G3054" s="96"/>
      <c r="H3054" s="16" t="e">
        <f>IF(A3054&gt;$U$1,ROUND(ROUND( U3054*$S$1+(1-$S$1)*G3054,4)+$T$1*ROUND(($S$1*Z3054+(1-$S$1)*(G3054-U3054)^2)^0.5,4),4),Rawdata!AK3054+Rawdata!$T$1*Rawdata!AU3054)</f>
        <v>#DIV/0!</v>
      </c>
      <c r="I3054" s="16" t="e">
        <f>IF(A3054&gt;$V$1,ROUND(ROUND(V3054*$S$1+(1-$S$1)*G3054,4)+$T$1*ROUND(($S$1*AA3054+(1-$S$1)*(G3054-V3054)^2)^0.5,4),4),Rawdata!AL3054+Rawdata!$T$1*Rawdata!AV3054)</f>
        <v>#DIV/0!</v>
      </c>
      <c r="J3054" s="16" t="e">
        <f>IF(A3054&gt;$W$1,ROUND(ROUND( W3054*$S$1+(1-$S$1)*G3054,4)+$T$1*ROUND(($S$1*AB3054+(1-$S$1)*(G3054-W3054)^2)^0.5,4),4),Rawdata!AM3054+Rawdata!$T$1*Rawdata!AW3054)</f>
        <v>#DIV/0!</v>
      </c>
      <c r="K3054" s="16" t="e">
        <f>IF(A3054&gt;$X$1,ROUND(ROUND( X3054*$S$1+(1-$S$1)*G3054,4)+$T$1*ROUND(($S$1*AC3054+(1-$S$1)*(G3054-X3054)^2)^0.5,4),4),Rawdata!AN3054+Rawdata!$T$1*Rawdata!AX3054)</f>
        <v>#DIV/0!</v>
      </c>
      <c r="L3054" s="16" t="e">
        <f>IF(A3054&gt;$Y$1,ROUND(ROUND( Y3054*$S$1+(1-$S$1)*G3054,4)+$T$1*ROUND(($S$1*AD3054+(1-$S$1)*(G3054-Y3054)^2)^0.5,4),4),Rawdata!AO3054+Rawdata!$T$1*Rawdata!AY3054)</f>
        <v>#DIV/0!</v>
      </c>
      <c r="M3054" s="16" t="e">
        <f t="shared" si="1280"/>
        <v>#DIV/0!</v>
      </c>
      <c r="N3054" s="16" t="e">
        <f t="shared" si="1281"/>
        <v>#DIV/0!</v>
      </c>
      <c r="O3054" s="67"/>
      <c r="P3054" s="67"/>
      <c r="Q3054" s="31" t="e">
        <f t="shared" si="1300"/>
        <v>#DIV/0!</v>
      </c>
      <c r="R3054" s="17" t="e">
        <f t="shared" si="1301"/>
        <v>#DIV/0!</v>
      </c>
      <c r="S3054" s="37" t="e">
        <f t="shared" si="1282"/>
        <v>#DIV/0!</v>
      </c>
      <c r="T3054" s="17" t="e">
        <f t="shared" si="1283"/>
        <v>#DIV/0!</v>
      </c>
      <c r="U3054" s="91" t="e">
        <f>IF(A3054&gt;$U$1, U3055*$S$1+(1-$S$1)*G3055,Rawdata!AK3054)</f>
        <v>#DIV/0!</v>
      </c>
      <c r="V3054" s="91" t="e">
        <f>IF(A3054&gt;$V$1,$S$1*V3055+(1-$S$1)*G3055,Rawdata!AL3054)</f>
        <v>#DIV/0!</v>
      </c>
      <c r="W3054" s="91" t="e">
        <f>IF(A3054&gt;$W$1, $S$1*W3055+(1-$S$1)*G3055,Rawdata!AM3054)</f>
        <v>#DIV/0!</v>
      </c>
      <c r="X3054" s="91" t="e">
        <f>IF(A3054&gt;$X$1,$S$1*X3055+(1-$S$1)*G3055,Rawdata!AN3054)</f>
        <v>#DIV/0!</v>
      </c>
      <c r="Y3054" s="91" t="e">
        <f>IF(A3054&gt;$Y$1,$S$1*Y3055+(1-$S$1)*G3055,Rawdata!AO3054)</f>
        <v>#DIV/0!</v>
      </c>
      <c r="Z3054" s="91" t="e">
        <f>IF(A3054&gt;$Z$1,$S$1*Z3055+(1-$S$1)*(G3055-U3055)^2,Rawdata!AP3054)</f>
        <v>#DIV/0!</v>
      </c>
      <c r="AA3054" s="91" t="e">
        <f>IF(A3054&gt;$AA$1,$S$1*AA3055+(1-$S$1)*(G3055-V3055)^2,Rawdata!AQ3054)</f>
        <v>#DIV/0!</v>
      </c>
      <c r="AB3054" s="91" t="e">
        <f>IF(A3054&gt;89,$S$1*AB3055+(1-$S$1)*(G3055-W3055)^2,Rawdata!AR3054)</f>
        <v>#DIV/0!</v>
      </c>
      <c r="AC3054" s="91" t="e">
        <f>IF(A3054&gt;$AC$1,$S$1*AC3055+(1-$S$1)*(G3055-X3055)^2,Rawdata!AS3054)</f>
        <v>#DIV/0!</v>
      </c>
      <c r="AD3054" s="91" t="e">
        <f>IF(A3054&gt;$AD$1,$S$1*AD3055+(1-$S$1)*(G3055-Y3055)^2,Rawdata!AT3054)</f>
        <v>#DIV/0!</v>
      </c>
      <c r="AE3054" s="80" t="e">
        <f t="shared" si="1276"/>
        <v>#DIV/0!</v>
      </c>
      <c r="AF3054" s="81" t="e">
        <f t="shared" si="1277"/>
        <v>#DIV/0!</v>
      </c>
      <c r="AG3054" s="86">
        <f t="shared" si="1299"/>
        <v>0</v>
      </c>
      <c r="AH3054" s="107" t="e">
        <f t="shared" si="1302"/>
        <v>#DIV/0!</v>
      </c>
      <c r="AI3054" s="107" t="e">
        <f t="shared" si="1278"/>
        <v>#DIV/0!</v>
      </c>
      <c r="AJ3054" s="108" t="e">
        <f t="shared" si="1279"/>
        <v>#DIV/0!</v>
      </c>
      <c r="AK3054" s="113" t="e">
        <f t="shared" si="1284"/>
        <v>#DIV/0!</v>
      </c>
      <c r="AL3054" s="113" t="e">
        <f t="shared" si="1285"/>
        <v>#DIV/0!</v>
      </c>
      <c r="AM3054" s="113" t="e">
        <f t="shared" si="1286"/>
        <v>#DIV/0!</v>
      </c>
      <c r="AN3054" s="113" t="e">
        <f t="shared" si="1287"/>
        <v>#DIV/0!</v>
      </c>
      <c r="AO3054" s="113" t="e">
        <f t="shared" si="1288"/>
        <v>#DIV/0!</v>
      </c>
      <c r="AP3054" s="91" t="e">
        <f t="shared" si="1289"/>
        <v>#DIV/0!</v>
      </c>
      <c r="AQ3054" s="91" t="e">
        <f t="shared" si="1290"/>
        <v>#DIV/0!</v>
      </c>
      <c r="AR3054" s="91" t="e">
        <f t="shared" si="1291"/>
        <v>#DIV/0!</v>
      </c>
      <c r="AS3054" s="91" t="e">
        <f t="shared" si="1292"/>
        <v>#DIV/0!</v>
      </c>
      <c r="AT3054" s="91" t="e">
        <f t="shared" si="1293"/>
        <v>#DIV/0!</v>
      </c>
      <c r="AU3054" s="113" t="e">
        <f t="shared" si="1294"/>
        <v>#DIV/0!</v>
      </c>
      <c r="AV3054" s="113" t="e">
        <f t="shared" si="1295"/>
        <v>#DIV/0!</v>
      </c>
      <c r="AW3054" s="113" t="e">
        <f t="shared" si="1296"/>
        <v>#DIV/0!</v>
      </c>
      <c r="AX3054" s="113" t="e">
        <f t="shared" si="1297"/>
        <v>#DIV/0!</v>
      </c>
      <c r="AY3054" s="113" t="e">
        <f t="shared" si="1298"/>
        <v>#DIV/0!</v>
      </c>
    </row>
    <row r="3055" spans="1:51" x14ac:dyDescent="0.25">
      <c r="A3055" s="119"/>
      <c r="B3055" s="83"/>
      <c r="C3055" s="85"/>
      <c r="D3055" s="85"/>
      <c r="E3055" s="85"/>
      <c r="F3055" s="71"/>
      <c r="G3055" s="96"/>
      <c r="H3055" s="16" t="e">
        <f>IF(A3055&gt;$U$1,ROUND(ROUND( U3055*$S$1+(1-$S$1)*G3055,4)+$T$1*ROUND(($S$1*Z3055+(1-$S$1)*(G3055-U3055)^2)^0.5,4),4),Rawdata!AK3055+Rawdata!$T$1*Rawdata!AU3055)</f>
        <v>#DIV/0!</v>
      </c>
      <c r="I3055" s="16" t="e">
        <f>IF(A3055&gt;$V$1,ROUND(ROUND(V3055*$S$1+(1-$S$1)*G3055,4)+$T$1*ROUND(($S$1*AA3055+(1-$S$1)*(G3055-V3055)^2)^0.5,4),4),Rawdata!AL3055+Rawdata!$T$1*Rawdata!AV3055)</f>
        <v>#DIV/0!</v>
      </c>
      <c r="J3055" s="16" t="e">
        <f>IF(A3055&gt;$W$1,ROUND(ROUND( W3055*$S$1+(1-$S$1)*G3055,4)+$T$1*ROUND(($S$1*AB3055+(1-$S$1)*(G3055-W3055)^2)^0.5,4),4),Rawdata!AM3055+Rawdata!$T$1*Rawdata!AW3055)</f>
        <v>#DIV/0!</v>
      </c>
      <c r="K3055" s="16" t="e">
        <f>IF(A3055&gt;$X$1,ROUND(ROUND( X3055*$S$1+(1-$S$1)*G3055,4)+$T$1*ROUND(($S$1*AC3055+(1-$S$1)*(G3055-X3055)^2)^0.5,4),4),Rawdata!AN3055+Rawdata!$T$1*Rawdata!AX3055)</f>
        <v>#DIV/0!</v>
      </c>
      <c r="L3055" s="16" t="e">
        <f>IF(A3055&gt;$Y$1,ROUND(ROUND( Y3055*$S$1+(1-$S$1)*G3055,4)+$T$1*ROUND(($S$1*AD3055+(1-$S$1)*(G3055-Y3055)^2)^0.5,4),4),Rawdata!AO3055+Rawdata!$T$1*Rawdata!AY3055)</f>
        <v>#DIV/0!</v>
      </c>
      <c r="M3055" s="16" t="e">
        <f t="shared" si="1280"/>
        <v>#DIV/0!</v>
      </c>
      <c r="N3055" s="16" t="e">
        <f t="shared" si="1281"/>
        <v>#DIV/0!</v>
      </c>
      <c r="O3055" s="67"/>
      <c r="P3055" s="67"/>
      <c r="Q3055" s="31" t="e">
        <f t="shared" si="1300"/>
        <v>#DIV/0!</v>
      </c>
      <c r="R3055" s="17" t="e">
        <f t="shared" si="1301"/>
        <v>#DIV/0!</v>
      </c>
      <c r="S3055" s="37" t="e">
        <f t="shared" si="1282"/>
        <v>#DIV/0!</v>
      </c>
      <c r="T3055" s="17" t="e">
        <f t="shared" si="1283"/>
        <v>#DIV/0!</v>
      </c>
      <c r="U3055" s="91" t="e">
        <f>IF(A3055&gt;$U$1, U3056*$S$1+(1-$S$1)*G3056,Rawdata!AK3055)</f>
        <v>#DIV/0!</v>
      </c>
      <c r="V3055" s="91" t="e">
        <f>IF(A3055&gt;$V$1,$S$1*V3056+(1-$S$1)*G3056,Rawdata!AL3055)</f>
        <v>#DIV/0!</v>
      </c>
      <c r="W3055" s="91" t="e">
        <f>IF(A3055&gt;$W$1, $S$1*W3056+(1-$S$1)*G3056,Rawdata!AM3055)</f>
        <v>#DIV/0!</v>
      </c>
      <c r="X3055" s="91" t="e">
        <f>IF(A3055&gt;$X$1,$S$1*X3056+(1-$S$1)*G3056,Rawdata!AN3055)</f>
        <v>#DIV/0!</v>
      </c>
      <c r="Y3055" s="91" t="e">
        <f>IF(A3055&gt;$Y$1,$S$1*Y3056+(1-$S$1)*G3056,Rawdata!AO3055)</f>
        <v>#DIV/0!</v>
      </c>
      <c r="Z3055" s="91" t="e">
        <f>IF(A3055&gt;$Z$1,$S$1*Z3056+(1-$S$1)*(G3056-U3056)^2,Rawdata!AP3055)</f>
        <v>#DIV/0!</v>
      </c>
      <c r="AA3055" s="91" t="e">
        <f>IF(A3055&gt;$AA$1,$S$1*AA3056+(1-$S$1)*(G3056-V3056)^2,Rawdata!AQ3055)</f>
        <v>#DIV/0!</v>
      </c>
      <c r="AB3055" s="91" t="e">
        <f>IF(A3055&gt;89,$S$1*AB3056+(1-$S$1)*(G3056-W3056)^2,Rawdata!AR3055)</f>
        <v>#DIV/0!</v>
      </c>
      <c r="AC3055" s="91" t="e">
        <f>IF(A3055&gt;$AC$1,$S$1*AC3056+(1-$S$1)*(G3056-X3056)^2,Rawdata!AS3055)</f>
        <v>#DIV/0!</v>
      </c>
      <c r="AD3055" s="91" t="e">
        <f>IF(A3055&gt;$AD$1,$S$1*AD3056+(1-$S$1)*(G3056-Y3056)^2,Rawdata!AT3055)</f>
        <v>#DIV/0!</v>
      </c>
      <c r="AE3055" s="80" t="e">
        <f t="shared" si="1276"/>
        <v>#DIV/0!</v>
      </c>
      <c r="AF3055" s="81" t="e">
        <f t="shared" si="1277"/>
        <v>#DIV/0!</v>
      </c>
      <c r="AG3055" s="86">
        <f t="shared" si="1299"/>
        <v>0</v>
      </c>
      <c r="AH3055" s="107" t="e">
        <f t="shared" si="1302"/>
        <v>#DIV/0!</v>
      </c>
      <c r="AI3055" s="107" t="e">
        <f t="shared" si="1278"/>
        <v>#DIV/0!</v>
      </c>
      <c r="AJ3055" s="108" t="e">
        <f t="shared" si="1279"/>
        <v>#DIV/0!</v>
      </c>
      <c r="AK3055" s="113" t="e">
        <f t="shared" si="1284"/>
        <v>#DIV/0!</v>
      </c>
      <c r="AL3055" s="113" t="e">
        <f t="shared" si="1285"/>
        <v>#DIV/0!</v>
      </c>
      <c r="AM3055" s="113" t="e">
        <f t="shared" si="1286"/>
        <v>#DIV/0!</v>
      </c>
      <c r="AN3055" s="113" t="e">
        <f t="shared" si="1287"/>
        <v>#DIV/0!</v>
      </c>
      <c r="AO3055" s="113" t="e">
        <f t="shared" si="1288"/>
        <v>#DIV/0!</v>
      </c>
      <c r="AP3055" s="91" t="e">
        <f t="shared" si="1289"/>
        <v>#DIV/0!</v>
      </c>
      <c r="AQ3055" s="91" t="e">
        <f t="shared" si="1290"/>
        <v>#DIV/0!</v>
      </c>
      <c r="AR3055" s="91" t="e">
        <f t="shared" si="1291"/>
        <v>#DIV/0!</v>
      </c>
      <c r="AS3055" s="91" t="e">
        <f t="shared" si="1292"/>
        <v>#DIV/0!</v>
      </c>
      <c r="AT3055" s="91" t="e">
        <f t="shared" si="1293"/>
        <v>#DIV/0!</v>
      </c>
      <c r="AU3055" s="113" t="e">
        <f t="shared" si="1294"/>
        <v>#DIV/0!</v>
      </c>
      <c r="AV3055" s="113" t="e">
        <f t="shared" si="1295"/>
        <v>#DIV/0!</v>
      </c>
      <c r="AW3055" s="113" t="e">
        <f t="shared" si="1296"/>
        <v>#DIV/0!</v>
      </c>
      <c r="AX3055" s="113" t="e">
        <f t="shared" si="1297"/>
        <v>#DIV/0!</v>
      </c>
      <c r="AY3055" s="113" t="e">
        <f t="shared" si="1298"/>
        <v>#DIV/0!</v>
      </c>
    </row>
    <row r="3056" spans="1:51" x14ac:dyDescent="0.25">
      <c r="A3056" s="119"/>
      <c r="B3056" s="83"/>
      <c r="C3056" s="85"/>
      <c r="D3056" s="85"/>
      <c r="E3056" s="85"/>
      <c r="F3056" s="71"/>
      <c r="G3056" s="96"/>
      <c r="H3056" s="16" t="e">
        <f>IF(A3056&gt;$U$1,ROUND(ROUND( U3056*$S$1+(1-$S$1)*G3056,4)+$T$1*ROUND(($S$1*Z3056+(1-$S$1)*(G3056-U3056)^2)^0.5,4),4),Rawdata!AK3056+Rawdata!$T$1*Rawdata!AU3056)</f>
        <v>#DIV/0!</v>
      </c>
      <c r="I3056" s="16" t="e">
        <f>IF(A3056&gt;$V$1,ROUND(ROUND(V3056*$S$1+(1-$S$1)*G3056,4)+$T$1*ROUND(($S$1*AA3056+(1-$S$1)*(G3056-V3056)^2)^0.5,4),4),Rawdata!AL3056+Rawdata!$T$1*Rawdata!AV3056)</f>
        <v>#DIV/0!</v>
      </c>
      <c r="J3056" s="16" t="e">
        <f>IF(A3056&gt;$W$1,ROUND(ROUND( W3056*$S$1+(1-$S$1)*G3056,4)+$T$1*ROUND(($S$1*AB3056+(1-$S$1)*(G3056-W3056)^2)^0.5,4),4),Rawdata!AM3056+Rawdata!$T$1*Rawdata!AW3056)</f>
        <v>#DIV/0!</v>
      </c>
      <c r="K3056" s="16" t="e">
        <f>IF(A3056&gt;$X$1,ROUND(ROUND( X3056*$S$1+(1-$S$1)*G3056,4)+$T$1*ROUND(($S$1*AC3056+(1-$S$1)*(G3056-X3056)^2)^0.5,4),4),Rawdata!AN3056+Rawdata!$T$1*Rawdata!AX3056)</f>
        <v>#DIV/0!</v>
      </c>
      <c r="L3056" s="16" t="e">
        <f>IF(A3056&gt;$Y$1,ROUND(ROUND( Y3056*$S$1+(1-$S$1)*G3056,4)+$T$1*ROUND(($S$1*AD3056+(1-$S$1)*(G3056-Y3056)^2)^0.5,4),4),Rawdata!AO3056+Rawdata!$T$1*Rawdata!AY3056)</f>
        <v>#DIV/0!</v>
      </c>
      <c r="M3056" s="16" t="e">
        <f t="shared" si="1280"/>
        <v>#DIV/0!</v>
      </c>
      <c r="N3056" s="16" t="e">
        <f t="shared" si="1281"/>
        <v>#DIV/0!</v>
      </c>
      <c r="O3056" s="67"/>
      <c r="P3056" s="67"/>
      <c r="Q3056" s="31" t="e">
        <f t="shared" si="1300"/>
        <v>#DIV/0!</v>
      </c>
      <c r="R3056" s="17" t="e">
        <f t="shared" si="1301"/>
        <v>#DIV/0!</v>
      </c>
      <c r="S3056" s="37" t="e">
        <f t="shared" si="1282"/>
        <v>#DIV/0!</v>
      </c>
      <c r="T3056" s="17" t="e">
        <f t="shared" si="1283"/>
        <v>#DIV/0!</v>
      </c>
      <c r="U3056" s="91" t="e">
        <f>IF(A3056&gt;$U$1, U3057*$S$1+(1-$S$1)*G3057,Rawdata!AK3056)</f>
        <v>#DIV/0!</v>
      </c>
      <c r="V3056" s="91" t="e">
        <f>IF(A3056&gt;$V$1,$S$1*V3057+(1-$S$1)*G3057,Rawdata!AL3056)</f>
        <v>#DIV/0!</v>
      </c>
      <c r="W3056" s="91" t="e">
        <f>IF(A3056&gt;$W$1, $S$1*W3057+(1-$S$1)*G3057,Rawdata!AM3056)</f>
        <v>#DIV/0!</v>
      </c>
      <c r="X3056" s="91" t="e">
        <f>IF(A3056&gt;$X$1,$S$1*X3057+(1-$S$1)*G3057,Rawdata!AN3056)</f>
        <v>#DIV/0!</v>
      </c>
      <c r="Y3056" s="91" t="e">
        <f>IF(A3056&gt;$Y$1,$S$1*Y3057+(1-$S$1)*G3057,Rawdata!AO3056)</f>
        <v>#DIV/0!</v>
      </c>
      <c r="Z3056" s="91" t="e">
        <f>IF(A3056&gt;$Z$1,$S$1*Z3057+(1-$S$1)*(G3057-U3057)^2,Rawdata!AP3056)</f>
        <v>#DIV/0!</v>
      </c>
      <c r="AA3056" s="91" t="e">
        <f>IF(A3056&gt;$AA$1,$S$1*AA3057+(1-$S$1)*(G3057-V3057)^2,Rawdata!AQ3056)</f>
        <v>#DIV/0!</v>
      </c>
      <c r="AB3056" s="91" t="e">
        <f>IF(A3056&gt;89,$S$1*AB3057+(1-$S$1)*(G3057-W3057)^2,Rawdata!AR3056)</f>
        <v>#DIV/0!</v>
      </c>
      <c r="AC3056" s="91" t="e">
        <f>IF(A3056&gt;$AC$1,$S$1*AC3057+(1-$S$1)*(G3057-X3057)^2,Rawdata!AS3056)</f>
        <v>#DIV/0!</v>
      </c>
      <c r="AD3056" s="91" t="e">
        <f>IF(A3056&gt;$AD$1,$S$1*AD3057+(1-$S$1)*(G3057-Y3057)^2,Rawdata!AT3056)</f>
        <v>#DIV/0!</v>
      </c>
      <c r="AE3056" s="80" t="e">
        <f t="shared" si="1276"/>
        <v>#DIV/0!</v>
      </c>
      <c r="AF3056" s="81" t="e">
        <f t="shared" si="1277"/>
        <v>#DIV/0!</v>
      </c>
      <c r="AG3056" s="86">
        <f t="shared" si="1299"/>
        <v>0</v>
      </c>
      <c r="AH3056" s="107" t="e">
        <f t="shared" si="1302"/>
        <v>#DIV/0!</v>
      </c>
      <c r="AI3056" s="107" t="e">
        <f t="shared" si="1278"/>
        <v>#DIV/0!</v>
      </c>
      <c r="AJ3056" s="108" t="e">
        <f t="shared" si="1279"/>
        <v>#DIV/0!</v>
      </c>
      <c r="AK3056" s="113" t="e">
        <f t="shared" si="1284"/>
        <v>#DIV/0!</v>
      </c>
      <c r="AL3056" s="113" t="e">
        <f t="shared" si="1285"/>
        <v>#DIV/0!</v>
      </c>
      <c r="AM3056" s="113" t="e">
        <f t="shared" si="1286"/>
        <v>#DIV/0!</v>
      </c>
      <c r="AN3056" s="113" t="e">
        <f t="shared" si="1287"/>
        <v>#DIV/0!</v>
      </c>
      <c r="AO3056" s="113" t="e">
        <f t="shared" si="1288"/>
        <v>#DIV/0!</v>
      </c>
      <c r="AP3056" s="91" t="e">
        <f t="shared" si="1289"/>
        <v>#DIV/0!</v>
      </c>
      <c r="AQ3056" s="91" t="e">
        <f t="shared" si="1290"/>
        <v>#DIV/0!</v>
      </c>
      <c r="AR3056" s="91" t="e">
        <f t="shared" si="1291"/>
        <v>#DIV/0!</v>
      </c>
      <c r="AS3056" s="91" t="e">
        <f t="shared" si="1292"/>
        <v>#DIV/0!</v>
      </c>
      <c r="AT3056" s="91" t="e">
        <f t="shared" si="1293"/>
        <v>#DIV/0!</v>
      </c>
      <c r="AU3056" s="113" t="e">
        <f t="shared" si="1294"/>
        <v>#DIV/0!</v>
      </c>
      <c r="AV3056" s="113" t="e">
        <f t="shared" si="1295"/>
        <v>#DIV/0!</v>
      </c>
      <c r="AW3056" s="113" t="e">
        <f t="shared" si="1296"/>
        <v>#DIV/0!</v>
      </c>
      <c r="AX3056" s="113" t="e">
        <f t="shared" si="1297"/>
        <v>#DIV/0!</v>
      </c>
      <c r="AY3056" s="113" t="e">
        <f t="shared" si="1298"/>
        <v>#DIV/0!</v>
      </c>
    </row>
    <row r="3057" spans="1:51" x14ac:dyDescent="0.25">
      <c r="A3057" s="119"/>
      <c r="B3057" s="83"/>
      <c r="C3057" s="85"/>
      <c r="D3057" s="85"/>
      <c r="E3057" s="85"/>
      <c r="F3057" s="71"/>
      <c r="G3057" s="96"/>
      <c r="H3057" s="16" t="e">
        <f>IF(A3057&gt;$U$1,ROUND(ROUND( U3057*$S$1+(1-$S$1)*G3057,4)+$T$1*ROUND(($S$1*Z3057+(1-$S$1)*(G3057-U3057)^2)^0.5,4),4),Rawdata!AK3057+Rawdata!$T$1*Rawdata!AU3057)</f>
        <v>#DIV/0!</v>
      </c>
      <c r="I3057" s="16" t="e">
        <f>IF(A3057&gt;$V$1,ROUND(ROUND(V3057*$S$1+(1-$S$1)*G3057,4)+$T$1*ROUND(($S$1*AA3057+(1-$S$1)*(G3057-V3057)^2)^0.5,4),4),Rawdata!AL3057+Rawdata!$T$1*Rawdata!AV3057)</f>
        <v>#DIV/0!</v>
      </c>
      <c r="J3057" s="16" t="e">
        <f>IF(A3057&gt;$W$1,ROUND(ROUND( W3057*$S$1+(1-$S$1)*G3057,4)+$T$1*ROUND(($S$1*AB3057+(1-$S$1)*(G3057-W3057)^2)^0.5,4),4),Rawdata!AM3057+Rawdata!$T$1*Rawdata!AW3057)</f>
        <v>#DIV/0!</v>
      </c>
      <c r="K3057" s="16" t="e">
        <f>IF(A3057&gt;$X$1,ROUND(ROUND( X3057*$S$1+(1-$S$1)*G3057,4)+$T$1*ROUND(($S$1*AC3057+(1-$S$1)*(G3057-X3057)^2)^0.5,4),4),Rawdata!AN3057+Rawdata!$T$1*Rawdata!AX3057)</f>
        <v>#DIV/0!</v>
      </c>
      <c r="L3057" s="16" t="e">
        <f>IF(A3057&gt;$Y$1,ROUND(ROUND( Y3057*$S$1+(1-$S$1)*G3057,4)+$T$1*ROUND(($S$1*AD3057+(1-$S$1)*(G3057-Y3057)^2)^0.5,4),4),Rawdata!AO3057+Rawdata!$T$1*Rawdata!AY3057)</f>
        <v>#DIV/0!</v>
      </c>
      <c r="M3057" s="16" t="e">
        <f t="shared" si="1280"/>
        <v>#DIV/0!</v>
      </c>
      <c r="N3057" s="16" t="e">
        <f t="shared" si="1281"/>
        <v>#DIV/0!</v>
      </c>
      <c r="O3057" s="67"/>
      <c r="P3057" s="67"/>
      <c r="Q3057" s="31" t="e">
        <f t="shared" si="1300"/>
        <v>#DIV/0!</v>
      </c>
      <c r="R3057" s="17" t="e">
        <f t="shared" si="1301"/>
        <v>#DIV/0!</v>
      </c>
      <c r="S3057" s="37" t="e">
        <f t="shared" si="1282"/>
        <v>#DIV/0!</v>
      </c>
      <c r="T3057" s="17" t="e">
        <f t="shared" si="1283"/>
        <v>#DIV/0!</v>
      </c>
      <c r="U3057" s="91" t="e">
        <f>IF(A3057&gt;$U$1, U3058*$S$1+(1-$S$1)*G3058,Rawdata!AK3057)</f>
        <v>#DIV/0!</v>
      </c>
      <c r="V3057" s="91" t="e">
        <f>IF(A3057&gt;$V$1,$S$1*V3058+(1-$S$1)*G3058,Rawdata!AL3057)</f>
        <v>#DIV/0!</v>
      </c>
      <c r="W3057" s="91" t="e">
        <f>IF(A3057&gt;$W$1, $S$1*W3058+(1-$S$1)*G3058,Rawdata!AM3057)</f>
        <v>#DIV/0!</v>
      </c>
      <c r="X3057" s="91" t="e">
        <f>IF(A3057&gt;$X$1,$S$1*X3058+(1-$S$1)*G3058,Rawdata!AN3057)</f>
        <v>#DIV/0!</v>
      </c>
      <c r="Y3057" s="91" t="e">
        <f>IF(A3057&gt;$Y$1,$S$1*Y3058+(1-$S$1)*G3058,Rawdata!AO3057)</f>
        <v>#DIV/0!</v>
      </c>
      <c r="Z3057" s="91" t="e">
        <f>IF(A3057&gt;$Z$1,$S$1*Z3058+(1-$S$1)*(G3058-U3058)^2,Rawdata!AP3057)</f>
        <v>#DIV/0!</v>
      </c>
      <c r="AA3057" s="91" t="e">
        <f>IF(A3057&gt;$AA$1,$S$1*AA3058+(1-$S$1)*(G3058-V3058)^2,Rawdata!AQ3057)</f>
        <v>#DIV/0!</v>
      </c>
      <c r="AB3057" s="91" t="e">
        <f>IF(A3057&gt;89,$S$1*AB3058+(1-$S$1)*(G3058-W3058)^2,Rawdata!AR3057)</f>
        <v>#DIV/0!</v>
      </c>
      <c r="AC3057" s="91" t="e">
        <f>IF(A3057&gt;$AC$1,$S$1*AC3058+(1-$S$1)*(G3058-X3058)^2,Rawdata!AS3057)</f>
        <v>#DIV/0!</v>
      </c>
      <c r="AD3057" s="91" t="e">
        <f>IF(A3057&gt;$AD$1,$S$1*AD3058+(1-$S$1)*(G3058-Y3058)^2,Rawdata!AT3057)</f>
        <v>#DIV/0!</v>
      </c>
      <c r="AE3057" s="80" t="e">
        <f t="shared" si="1276"/>
        <v>#DIV/0!</v>
      </c>
      <c r="AF3057" s="81" t="e">
        <f t="shared" si="1277"/>
        <v>#DIV/0!</v>
      </c>
      <c r="AG3057" s="86">
        <f t="shared" si="1299"/>
        <v>0</v>
      </c>
      <c r="AH3057" s="107" t="e">
        <f t="shared" si="1302"/>
        <v>#DIV/0!</v>
      </c>
      <c r="AI3057" s="107" t="e">
        <f t="shared" si="1278"/>
        <v>#DIV/0!</v>
      </c>
      <c r="AJ3057" s="108" t="e">
        <f t="shared" si="1279"/>
        <v>#DIV/0!</v>
      </c>
      <c r="AK3057" s="113" t="e">
        <f t="shared" si="1284"/>
        <v>#DIV/0!</v>
      </c>
      <c r="AL3057" s="113" t="e">
        <f t="shared" si="1285"/>
        <v>#DIV/0!</v>
      </c>
      <c r="AM3057" s="113" t="e">
        <f t="shared" si="1286"/>
        <v>#DIV/0!</v>
      </c>
      <c r="AN3057" s="113" t="e">
        <f t="shared" si="1287"/>
        <v>#DIV/0!</v>
      </c>
      <c r="AO3057" s="113" t="e">
        <f t="shared" si="1288"/>
        <v>#DIV/0!</v>
      </c>
      <c r="AP3057" s="91" t="e">
        <f t="shared" si="1289"/>
        <v>#DIV/0!</v>
      </c>
      <c r="AQ3057" s="91" t="e">
        <f t="shared" si="1290"/>
        <v>#DIV/0!</v>
      </c>
      <c r="AR3057" s="91" t="e">
        <f t="shared" si="1291"/>
        <v>#DIV/0!</v>
      </c>
      <c r="AS3057" s="91" t="e">
        <f t="shared" si="1292"/>
        <v>#DIV/0!</v>
      </c>
      <c r="AT3057" s="91" t="e">
        <f t="shared" si="1293"/>
        <v>#DIV/0!</v>
      </c>
      <c r="AU3057" s="113" t="e">
        <f t="shared" si="1294"/>
        <v>#DIV/0!</v>
      </c>
      <c r="AV3057" s="113" t="e">
        <f t="shared" si="1295"/>
        <v>#DIV/0!</v>
      </c>
      <c r="AW3057" s="113" t="e">
        <f t="shared" si="1296"/>
        <v>#DIV/0!</v>
      </c>
      <c r="AX3057" s="113" t="e">
        <f t="shared" si="1297"/>
        <v>#DIV/0!</v>
      </c>
      <c r="AY3057" s="113" t="e">
        <f t="shared" si="1298"/>
        <v>#DIV/0!</v>
      </c>
    </row>
    <row r="3058" spans="1:51" x14ac:dyDescent="0.25">
      <c r="A3058" s="119"/>
      <c r="B3058" s="83"/>
      <c r="C3058" s="85"/>
      <c r="D3058" s="85"/>
      <c r="E3058" s="85"/>
      <c r="F3058" s="71"/>
      <c r="G3058" s="96"/>
      <c r="H3058" s="16" t="e">
        <f>IF(A3058&gt;$U$1,ROUND(ROUND( U3058*$S$1+(1-$S$1)*G3058,4)+$T$1*ROUND(($S$1*Z3058+(1-$S$1)*(G3058-U3058)^2)^0.5,4),4),Rawdata!AK3058+Rawdata!$T$1*Rawdata!AU3058)</f>
        <v>#DIV/0!</v>
      </c>
      <c r="I3058" s="16" t="e">
        <f>IF(A3058&gt;$V$1,ROUND(ROUND(V3058*$S$1+(1-$S$1)*G3058,4)+$T$1*ROUND(($S$1*AA3058+(1-$S$1)*(G3058-V3058)^2)^0.5,4),4),Rawdata!AL3058+Rawdata!$T$1*Rawdata!AV3058)</f>
        <v>#DIV/0!</v>
      </c>
      <c r="J3058" s="16" t="e">
        <f>IF(A3058&gt;$W$1,ROUND(ROUND( W3058*$S$1+(1-$S$1)*G3058,4)+$T$1*ROUND(($S$1*AB3058+(1-$S$1)*(G3058-W3058)^2)^0.5,4),4),Rawdata!AM3058+Rawdata!$T$1*Rawdata!AW3058)</f>
        <v>#DIV/0!</v>
      </c>
      <c r="K3058" s="16" t="e">
        <f>IF(A3058&gt;$X$1,ROUND(ROUND( X3058*$S$1+(1-$S$1)*G3058,4)+$T$1*ROUND(($S$1*AC3058+(1-$S$1)*(G3058-X3058)^2)^0.5,4),4),Rawdata!AN3058+Rawdata!$T$1*Rawdata!AX3058)</f>
        <v>#DIV/0!</v>
      </c>
      <c r="L3058" s="16" t="e">
        <f>IF(A3058&gt;$Y$1,ROUND(ROUND( Y3058*$S$1+(1-$S$1)*G3058,4)+$T$1*ROUND(($S$1*AD3058+(1-$S$1)*(G3058-Y3058)^2)^0.5,4),4),Rawdata!AO3058+Rawdata!$T$1*Rawdata!AY3058)</f>
        <v>#DIV/0!</v>
      </c>
      <c r="M3058" s="16" t="e">
        <f t="shared" si="1280"/>
        <v>#DIV/0!</v>
      </c>
      <c r="N3058" s="16" t="e">
        <f t="shared" si="1281"/>
        <v>#DIV/0!</v>
      </c>
      <c r="O3058" s="67"/>
      <c r="P3058" s="67"/>
      <c r="Q3058" s="31" t="e">
        <f t="shared" si="1300"/>
        <v>#DIV/0!</v>
      </c>
      <c r="R3058" s="17" t="e">
        <f t="shared" si="1301"/>
        <v>#DIV/0!</v>
      </c>
      <c r="S3058" s="37" t="e">
        <f t="shared" si="1282"/>
        <v>#DIV/0!</v>
      </c>
      <c r="T3058" s="17" t="e">
        <f t="shared" si="1283"/>
        <v>#DIV/0!</v>
      </c>
      <c r="U3058" s="91" t="e">
        <f>IF(A3058&gt;$U$1, U3059*$S$1+(1-$S$1)*G3059,Rawdata!AK3058)</f>
        <v>#DIV/0!</v>
      </c>
      <c r="V3058" s="91" t="e">
        <f>IF(A3058&gt;$V$1,$S$1*V3059+(1-$S$1)*G3059,Rawdata!AL3058)</f>
        <v>#DIV/0!</v>
      </c>
      <c r="W3058" s="91" t="e">
        <f>IF(A3058&gt;$W$1, $S$1*W3059+(1-$S$1)*G3059,Rawdata!AM3058)</f>
        <v>#DIV/0!</v>
      </c>
      <c r="X3058" s="91" t="e">
        <f>IF(A3058&gt;$X$1,$S$1*X3059+(1-$S$1)*G3059,Rawdata!AN3058)</f>
        <v>#DIV/0!</v>
      </c>
      <c r="Y3058" s="91" t="e">
        <f>IF(A3058&gt;$Y$1,$S$1*Y3059+(1-$S$1)*G3059,Rawdata!AO3058)</f>
        <v>#DIV/0!</v>
      </c>
      <c r="Z3058" s="91" t="e">
        <f>IF(A3058&gt;$Z$1,$S$1*Z3059+(1-$S$1)*(G3059-U3059)^2,Rawdata!AP3058)</f>
        <v>#DIV/0!</v>
      </c>
      <c r="AA3058" s="91" t="e">
        <f>IF(A3058&gt;$AA$1,$S$1*AA3059+(1-$S$1)*(G3059-V3059)^2,Rawdata!AQ3058)</f>
        <v>#DIV/0!</v>
      </c>
      <c r="AB3058" s="91" t="e">
        <f>IF(A3058&gt;89,$S$1*AB3059+(1-$S$1)*(G3059-W3059)^2,Rawdata!AR3058)</f>
        <v>#DIV/0!</v>
      </c>
      <c r="AC3058" s="91" t="e">
        <f>IF(A3058&gt;$AC$1,$S$1*AC3059+(1-$S$1)*(G3059-X3059)^2,Rawdata!AS3058)</f>
        <v>#DIV/0!</v>
      </c>
      <c r="AD3058" s="91" t="e">
        <f>IF(A3058&gt;$AD$1,$S$1*AD3059+(1-$S$1)*(G3059-Y3059)^2,Rawdata!AT3058)</f>
        <v>#DIV/0!</v>
      </c>
      <c r="AE3058" s="80" t="e">
        <f t="shared" si="1276"/>
        <v>#DIV/0!</v>
      </c>
      <c r="AF3058" s="81" t="e">
        <f t="shared" si="1277"/>
        <v>#DIV/0!</v>
      </c>
      <c r="AG3058" s="86">
        <f t="shared" si="1299"/>
        <v>0</v>
      </c>
      <c r="AH3058" s="107" t="e">
        <f t="shared" si="1302"/>
        <v>#DIV/0!</v>
      </c>
      <c r="AI3058" s="107" t="e">
        <f t="shared" si="1278"/>
        <v>#DIV/0!</v>
      </c>
      <c r="AJ3058" s="108" t="e">
        <f t="shared" si="1279"/>
        <v>#DIV/0!</v>
      </c>
      <c r="AK3058" s="113" t="e">
        <f t="shared" si="1284"/>
        <v>#DIV/0!</v>
      </c>
      <c r="AL3058" s="113" t="e">
        <f t="shared" si="1285"/>
        <v>#DIV/0!</v>
      </c>
      <c r="AM3058" s="113" t="e">
        <f t="shared" si="1286"/>
        <v>#DIV/0!</v>
      </c>
      <c r="AN3058" s="113" t="e">
        <f t="shared" si="1287"/>
        <v>#DIV/0!</v>
      </c>
      <c r="AO3058" s="113" t="e">
        <f t="shared" si="1288"/>
        <v>#DIV/0!</v>
      </c>
      <c r="AP3058" s="91" t="e">
        <f t="shared" si="1289"/>
        <v>#DIV/0!</v>
      </c>
      <c r="AQ3058" s="91" t="e">
        <f t="shared" si="1290"/>
        <v>#DIV/0!</v>
      </c>
      <c r="AR3058" s="91" t="e">
        <f t="shared" si="1291"/>
        <v>#DIV/0!</v>
      </c>
      <c r="AS3058" s="91" t="e">
        <f t="shared" si="1292"/>
        <v>#DIV/0!</v>
      </c>
      <c r="AT3058" s="91" t="e">
        <f t="shared" si="1293"/>
        <v>#DIV/0!</v>
      </c>
      <c r="AU3058" s="113" t="e">
        <f t="shared" si="1294"/>
        <v>#DIV/0!</v>
      </c>
      <c r="AV3058" s="113" t="e">
        <f t="shared" si="1295"/>
        <v>#DIV/0!</v>
      </c>
      <c r="AW3058" s="113" t="e">
        <f t="shared" si="1296"/>
        <v>#DIV/0!</v>
      </c>
      <c r="AX3058" s="113" t="e">
        <f t="shared" si="1297"/>
        <v>#DIV/0!</v>
      </c>
      <c r="AY3058" s="113" t="e">
        <f t="shared" si="1298"/>
        <v>#DIV/0!</v>
      </c>
    </row>
    <row r="3059" spans="1:51" x14ac:dyDescent="0.25">
      <c r="A3059" s="119"/>
      <c r="B3059" s="83"/>
      <c r="C3059" s="85"/>
      <c r="D3059" s="85"/>
      <c r="E3059" s="85"/>
      <c r="F3059" s="71"/>
      <c r="G3059" s="96"/>
      <c r="H3059" s="16" t="e">
        <f>IF(A3059&gt;$U$1,ROUND(ROUND( U3059*$S$1+(1-$S$1)*G3059,4)+$T$1*ROUND(($S$1*Z3059+(1-$S$1)*(G3059-U3059)^2)^0.5,4),4),Rawdata!AK3059+Rawdata!$T$1*Rawdata!AU3059)</f>
        <v>#DIV/0!</v>
      </c>
      <c r="I3059" s="16" t="e">
        <f>IF(A3059&gt;$V$1,ROUND(ROUND(V3059*$S$1+(1-$S$1)*G3059,4)+$T$1*ROUND(($S$1*AA3059+(1-$S$1)*(G3059-V3059)^2)^0.5,4),4),Rawdata!AL3059+Rawdata!$T$1*Rawdata!AV3059)</f>
        <v>#DIV/0!</v>
      </c>
      <c r="J3059" s="16" t="e">
        <f>IF(A3059&gt;$W$1,ROUND(ROUND( W3059*$S$1+(1-$S$1)*G3059,4)+$T$1*ROUND(($S$1*AB3059+(1-$S$1)*(G3059-W3059)^2)^0.5,4),4),Rawdata!AM3059+Rawdata!$T$1*Rawdata!AW3059)</f>
        <v>#DIV/0!</v>
      </c>
      <c r="K3059" s="16" t="e">
        <f>IF(A3059&gt;$X$1,ROUND(ROUND( X3059*$S$1+(1-$S$1)*G3059,4)+$T$1*ROUND(($S$1*AC3059+(1-$S$1)*(G3059-X3059)^2)^0.5,4),4),Rawdata!AN3059+Rawdata!$T$1*Rawdata!AX3059)</f>
        <v>#DIV/0!</v>
      </c>
      <c r="L3059" s="16" t="e">
        <f>IF(A3059&gt;$Y$1,ROUND(ROUND( Y3059*$S$1+(1-$S$1)*G3059,4)+$T$1*ROUND(($S$1*AD3059+(1-$S$1)*(G3059-Y3059)^2)^0.5,4),4),Rawdata!AO3059+Rawdata!$T$1*Rawdata!AY3059)</f>
        <v>#DIV/0!</v>
      </c>
      <c r="M3059" s="16" t="e">
        <f t="shared" si="1280"/>
        <v>#DIV/0!</v>
      </c>
      <c r="N3059" s="16" t="e">
        <f t="shared" si="1281"/>
        <v>#DIV/0!</v>
      </c>
      <c r="O3059" s="67"/>
      <c r="P3059" s="67"/>
      <c r="Q3059" s="31" t="e">
        <f t="shared" si="1300"/>
        <v>#DIV/0!</v>
      </c>
      <c r="R3059" s="17" t="e">
        <f t="shared" si="1301"/>
        <v>#DIV/0!</v>
      </c>
      <c r="S3059" s="37" t="e">
        <f t="shared" si="1282"/>
        <v>#DIV/0!</v>
      </c>
      <c r="T3059" s="17" t="e">
        <f t="shared" si="1283"/>
        <v>#DIV/0!</v>
      </c>
      <c r="U3059" s="91" t="e">
        <f>IF(A3059&gt;$U$1, U3060*$S$1+(1-$S$1)*G3060,Rawdata!AK3059)</f>
        <v>#DIV/0!</v>
      </c>
      <c r="V3059" s="91" t="e">
        <f>IF(A3059&gt;$V$1,$S$1*V3060+(1-$S$1)*G3060,Rawdata!AL3059)</f>
        <v>#DIV/0!</v>
      </c>
      <c r="W3059" s="91" t="e">
        <f>IF(A3059&gt;$W$1, $S$1*W3060+(1-$S$1)*G3060,Rawdata!AM3059)</f>
        <v>#DIV/0!</v>
      </c>
      <c r="X3059" s="91" t="e">
        <f>IF(A3059&gt;$X$1,$S$1*X3060+(1-$S$1)*G3060,Rawdata!AN3059)</f>
        <v>#DIV/0!</v>
      </c>
      <c r="Y3059" s="91" t="e">
        <f>IF(A3059&gt;$Y$1,$S$1*Y3060+(1-$S$1)*G3060,Rawdata!AO3059)</f>
        <v>#DIV/0!</v>
      </c>
      <c r="Z3059" s="91" t="e">
        <f>IF(A3059&gt;$Z$1,$S$1*Z3060+(1-$S$1)*(G3060-U3060)^2,Rawdata!AP3059)</f>
        <v>#DIV/0!</v>
      </c>
      <c r="AA3059" s="91" t="e">
        <f>IF(A3059&gt;$AA$1,$S$1*AA3060+(1-$S$1)*(G3060-V3060)^2,Rawdata!AQ3059)</f>
        <v>#DIV/0!</v>
      </c>
      <c r="AB3059" s="91" t="e">
        <f>IF(A3059&gt;89,$S$1*AB3060+(1-$S$1)*(G3060-W3060)^2,Rawdata!AR3059)</f>
        <v>#DIV/0!</v>
      </c>
      <c r="AC3059" s="91" t="e">
        <f>IF(A3059&gt;$AC$1,$S$1*AC3060+(1-$S$1)*(G3060-X3060)^2,Rawdata!AS3059)</f>
        <v>#DIV/0!</v>
      </c>
      <c r="AD3059" s="91" t="e">
        <f>IF(A3059&gt;$AD$1,$S$1*AD3060+(1-$S$1)*(G3060-Y3060)^2,Rawdata!AT3059)</f>
        <v>#DIV/0!</v>
      </c>
      <c r="AE3059" s="80" t="e">
        <f t="shared" si="1276"/>
        <v>#DIV/0!</v>
      </c>
      <c r="AF3059" s="81" t="e">
        <f t="shared" si="1277"/>
        <v>#DIV/0!</v>
      </c>
      <c r="AG3059" s="86">
        <f t="shared" si="1299"/>
        <v>0</v>
      </c>
      <c r="AH3059" s="107" t="e">
        <f t="shared" si="1302"/>
        <v>#DIV/0!</v>
      </c>
      <c r="AI3059" s="107" t="e">
        <f t="shared" si="1278"/>
        <v>#DIV/0!</v>
      </c>
      <c r="AJ3059" s="108" t="e">
        <f t="shared" si="1279"/>
        <v>#DIV/0!</v>
      </c>
      <c r="AK3059" s="113" t="e">
        <f t="shared" si="1284"/>
        <v>#DIV/0!</v>
      </c>
      <c r="AL3059" s="113" t="e">
        <f t="shared" si="1285"/>
        <v>#DIV/0!</v>
      </c>
      <c r="AM3059" s="113" t="e">
        <f t="shared" si="1286"/>
        <v>#DIV/0!</v>
      </c>
      <c r="AN3059" s="113" t="e">
        <f t="shared" si="1287"/>
        <v>#DIV/0!</v>
      </c>
      <c r="AO3059" s="113" t="e">
        <f t="shared" si="1288"/>
        <v>#DIV/0!</v>
      </c>
      <c r="AP3059" s="91" t="e">
        <f t="shared" si="1289"/>
        <v>#DIV/0!</v>
      </c>
      <c r="AQ3059" s="91" t="e">
        <f t="shared" si="1290"/>
        <v>#DIV/0!</v>
      </c>
      <c r="AR3059" s="91" t="e">
        <f t="shared" si="1291"/>
        <v>#DIV/0!</v>
      </c>
      <c r="AS3059" s="91" t="e">
        <f t="shared" si="1292"/>
        <v>#DIV/0!</v>
      </c>
      <c r="AT3059" s="91" t="e">
        <f t="shared" si="1293"/>
        <v>#DIV/0!</v>
      </c>
      <c r="AU3059" s="113" t="e">
        <f t="shared" si="1294"/>
        <v>#DIV/0!</v>
      </c>
      <c r="AV3059" s="113" t="e">
        <f t="shared" si="1295"/>
        <v>#DIV/0!</v>
      </c>
      <c r="AW3059" s="113" t="e">
        <f t="shared" si="1296"/>
        <v>#DIV/0!</v>
      </c>
      <c r="AX3059" s="113" t="e">
        <f t="shared" si="1297"/>
        <v>#DIV/0!</v>
      </c>
      <c r="AY3059" s="113" t="e">
        <f t="shared" si="1298"/>
        <v>#DIV/0!</v>
      </c>
    </row>
    <row r="3060" spans="1:51" x14ac:dyDescent="0.25">
      <c r="A3060" s="119"/>
      <c r="B3060" s="83"/>
      <c r="C3060" s="85"/>
      <c r="D3060" s="85"/>
      <c r="E3060" s="85"/>
      <c r="F3060" s="71"/>
      <c r="G3060" s="96"/>
      <c r="H3060" s="16" t="e">
        <f>IF(A3060&gt;$U$1,ROUND(ROUND( U3060*$S$1+(1-$S$1)*G3060,4)+$T$1*ROUND(($S$1*Z3060+(1-$S$1)*(G3060-U3060)^2)^0.5,4),4),Rawdata!AK3060+Rawdata!$T$1*Rawdata!AU3060)</f>
        <v>#DIV/0!</v>
      </c>
      <c r="I3060" s="16" t="e">
        <f>IF(A3060&gt;$V$1,ROUND(ROUND(V3060*$S$1+(1-$S$1)*G3060,4)+$T$1*ROUND(($S$1*AA3060+(1-$S$1)*(G3060-V3060)^2)^0.5,4),4),Rawdata!AL3060+Rawdata!$T$1*Rawdata!AV3060)</f>
        <v>#DIV/0!</v>
      </c>
      <c r="J3060" s="16" t="e">
        <f>IF(A3060&gt;$W$1,ROUND(ROUND( W3060*$S$1+(1-$S$1)*G3060,4)+$T$1*ROUND(($S$1*AB3060+(1-$S$1)*(G3060-W3060)^2)^0.5,4),4),Rawdata!AM3060+Rawdata!$T$1*Rawdata!AW3060)</f>
        <v>#DIV/0!</v>
      </c>
      <c r="K3060" s="16" t="e">
        <f>IF(A3060&gt;$X$1,ROUND(ROUND( X3060*$S$1+(1-$S$1)*G3060,4)+$T$1*ROUND(($S$1*AC3060+(1-$S$1)*(G3060-X3060)^2)^0.5,4),4),Rawdata!AN3060+Rawdata!$T$1*Rawdata!AX3060)</f>
        <v>#DIV/0!</v>
      </c>
      <c r="L3060" s="16" t="e">
        <f>IF(A3060&gt;$Y$1,ROUND(ROUND( Y3060*$S$1+(1-$S$1)*G3060,4)+$T$1*ROUND(($S$1*AD3060+(1-$S$1)*(G3060-Y3060)^2)^0.5,4),4),Rawdata!AO3060+Rawdata!$T$1*Rawdata!AY3060)</f>
        <v>#DIV/0!</v>
      </c>
      <c r="M3060" s="16" t="e">
        <f t="shared" si="1280"/>
        <v>#DIV/0!</v>
      </c>
      <c r="N3060" s="16" t="e">
        <f t="shared" si="1281"/>
        <v>#DIV/0!</v>
      </c>
      <c r="O3060" s="67"/>
      <c r="P3060" s="67"/>
      <c r="Q3060" s="31" t="e">
        <f t="shared" si="1300"/>
        <v>#DIV/0!</v>
      </c>
      <c r="R3060" s="17" t="e">
        <f t="shared" si="1301"/>
        <v>#DIV/0!</v>
      </c>
      <c r="S3060" s="37" t="e">
        <f t="shared" si="1282"/>
        <v>#DIV/0!</v>
      </c>
      <c r="T3060" s="17" t="e">
        <f t="shared" si="1283"/>
        <v>#DIV/0!</v>
      </c>
      <c r="U3060" s="91" t="e">
        <f>IF(A3060&gt;$U$1, U3061*$S$1+(1-$S$1)*G3061,Rawdata!AK3060)</f>
        <v>#DIV/0!</v>
      </c>
      <c r="V3060" s="91" t="e">
        <f>IF(A3060&gt;$V$1,$S$1*V3061+(1-$S$1)*G3061,Rawdata!AL3060)</f>
        <v>#DIV/0!</v>
      </c>
      <c r="W3060" s="91" t="e">
        <f>IF(A3060&gt;$W$1, $S$1*W3061+(1-$S$1)*G3061,Rawdata!AM3060)</f>
        <v>#DIV/0!</v>
      </c>
      <c r="X3060" s="91" t="e">
        <f>IF(A3060&gt;$X$1,$S$1*X3061+(1-$S$1)*G3061,Rawdata!AN3060)</f>
        <v>#DIV/0!</v>
      </c>
      <c r="Y3060" s="91" t="e">
        <f>IF(A3060&gt;$Y$1,$S$1*Y3061+(1-$S$1)*G3061,Rawdata!AO3060)</f>
        <v>#DIV/0!</v>
      </c>
      <c r="Z3060" s="91" t="e">
        <f>IF(A3060&gt;$Z$1,$S$1*Z3061+(1-$S$1)*(G3061-U3061)^2,Rawdata!AP3060)</f>
        <v>#DIV/0!</v>
      </c>
      <c r="AA3060" s="91" t="e">
        <f>IF(A3060&gt;$AA$1,$S$1*AA3061+(1-$S$1)*(G3061-V3061)^2,Rawdata!AQ3060)</f>
        <v>#DIV/0!</v>
      </c>
      <c r="AB3060" s="91" t="e">
        <f>IF(A3060&gt;89,$S$1*AB3061+(1-$S$1)*(G3061-W3061)^2,Rawdata!AR3060)</f>
        <v>#DIV/0!</v>
      </c>
      <c r="AC3060" s="91" t="e">
        <f>IF(A3060&gt;$AC$1,$S$1*AC3061+(1-$S$1)*(G3061-X3061)^2,Rawdata!AS3060)</f>
        <v>#DIV/0!</v>
      </c>
      <c r="AD3060" s="91" t="e">
        <f>IF(A3060&gt;$AD$1,$S$1*AD3061+(1-$S$1)*(G3061-Y3061)^2,Rawdata!AT3060)</f>
        <v>#DIV/0!</v>
      </c>
      <c r="AE3060" s="80" t="e">
        <f t="shared" si="1276"/>
        <v>#DIV/0!</v>
      </c>
      <c r="AF3060" s="81" t="e">
        <f t="shared" si="1277"/>
        <v>#DIV/0!</v>
      </c>
      <c r="AG3060" s="86">
        <f t="shared" si="1299"/>
        <v>0</v>
      </c>
      <c r="AH3060" s="107" t="e">
        <f t="shared" si="1302"/>
        <v>#DIV/0!</v>
      </c>
      <c r="AI3060" s="107" t="e">
        <f t="shared" si="1278"/>
        <v>#DIV/0!</v>
      </c>
      <c r="AJ3060" s="108" t="e">
        <f t="shared" si="1279"/>
        <v>#DIV/0!</v>
      </c>
      <c r="AK3060" s="113" t="e">
        <f t="shared" si="1284"/>
        <v>#DIV/0!</v>
      </c>
      <c r="AL3060" s="113" t="e">
        <f t="shared" si="1285"/>
        <v>#DIV/0!</v>
      </c>
      <c r="AM3060" s="113" t="e">
        <f t="shared" si="1286"/>
        <v>#DIV/0!</v>
      </c>
      <c r="AN3060" s="113" t="e">
        <f t="shared" si="1287"/>
        <v>#DIV/0!</v>
      </c>
      <c r="AO3060" s="113" t="e">
        <f t="shared" si="1288"/>
        <v>#DIV/0!</v>
      </c>
      <c r="AP3060" s="91" t="e">
        <f t="shared" si="1289"/>
        <v>#DIV/0!</v>
      </c>
      <c r="AQ3060" s="91" t="e">
        <f t="shared" si="1290"/>
        <v>#DIV/0!</v>
      </c>
      <c r="AR3060" s="91" t="e">
        <f t="shared" si="1291"/>
        <v>#DIV/0!</v>
      </c>
      <c r="AS3060" s="91" t="e">
        <f t="shared" si="1292"/>
        <v>#DIV/0!</v>
      </c>
      <c r="AT3060" s="91" t="e">
        <f t="shared" si="1293"/>
        <v>#DIV/0!</v>
      </c>
      <c r="AU3060" s="113" t="e">
        <f t="shared" si="1294"/>
        <v>#DIV/0!</v>
      </c>
      <c r="AV3060" s="113" t="e">
        <f t="shared" si="1295"/>
        <v>#DIV/0!</v>
      </c>
      <c r="AW3060" s="113" t="e">
        <f t="shared" si="1296"/>
        <v>#DIV/0!</v>
      </c>
      <c r="AX3060" s="113" t="e">
        <f t="shared" si="1297"/>
        <v>#DIV/0!</v>
      </c>
      <c r="AY3060" s="113" t="e">
        <f t="shared" si="1298"/>
        <v>#DIV/0!</v>
      </c>
    </row>
    <row r="3061" spans="1:51" x14ac:dyDescent="0.25">
      <c r="A3061" s="119"/>
      <c r="B3061" s="83"/>
      <c r="C3061" s="85"/>
      <c r="D3061" s="85"/>
      <c r="E3061" s="85"/>
      <c r="F3061" s="71"/>
      <c r="G3061" s="96"/>
      <c r="H3061" s="16" t="e">
        <f>IF(A3061&gt;$U$1,ROUND(ROUND( U3061*$S$1+(1-$S$1)*G3061,4)+$T$1*ROUND(($S$1*Z3061+(1-$S$1)*(G3061-U3061)^2)^0.5,4),4),Rawdata!AK3061+Rawdata!$T$1*Rawdata!AU3061)</f>
        <v>#DIV/0!</v>
      </c>
      <c r="I3061" s="16" t="e">
        <f>IF(A3061&gt;$V$1,ROUND(ROUND(V3061*$S$1+(1-$S$1)*G3061,4)+$T$1*ROUND(($S$1*AA3061+(1-$S$1)*(G3061-V3061)^2)^0.5,4),4),Rawdata!AL3061+Rawdata!$T$1*Rawdata!AV3061)</f>
        <v>#DIV/0!</v>
      </c>
      <c r="J3061" s="16" t="e">
        <f>IF(A3061&gt;$W$1,ROUND(ROUND( W3061*$S$1+(1-$S$1)*G3061,4)+$T$1*ROUND(($S$1*AB3061+(1-$S$1)*(G3061-W3061)^2)^0.5,4),4),Rawdata!AM3061+Rawdata!$T$1*Rawdata!AW3061)</f>
        <v>#DIV/0!</v>
      </c>
      <c r="K3061" s="16" t="e">
        <f>IF(A3061&gt;$X$1,ROUND(ROUND( X3061*$S$1+(1-$S$1)*G3061,4)+$T$1*ROUND(($S$1*AC3061+(1-$S$1)*(G3061-X3061)^2)^0.5,4),4),Rawdata!AN3061+Rawdata!$T$1*Rawdata!AX3061)</f>
        <v>#DIV/0!</v>
      </c>
      <c r="L3061" s="16" t="e">
        <f>IF(A3061&gt;$Y$1,ROUND(ROUND( Y3061*$S$1+(1-$S$1)*G3061,4)+$T$1*ROUND(($S$1*AD3061+(1-$S$1)*(G3061-Y3061)^2)^0.5,4),4),Rawdata!AO3061+Rawdata!$T$1*Rawdata!AY3061)</f>
        <v>#DIV/0!</v>
      </c>
      <c r="M3061" s="16" t="e">
        <f t="shared" si="1280"/>
        <v>#DIV/0!</v>
      </c>
      <c r="N3061" s="16" t="e">
        <f t="shared" si="1281"/>
        <v>#DIV/0!</v>
      </c>
      <c r="O3061" s="67"/>
      <c r="P3061" s="67"/>
      <c r="Q3061" s="31" t="e">
        <f t="shared" si="1300"/>
        <v>#DIV/0!</v>
      </c>
      <c r="R3061" s="17" t="e">
        <f t="shared" si="1301"/>
        <v>#DIV/0!</v>
      </c>
      <c r="S3061" s="37" t="e">
        <f t="shared" si="1282"/>
        <v>#DIV/0!</v>
      </c>
      <c r="T3061" s="17" t="e">
        <f t="shared" si="1283"/>
        <v>#DIV/0!</v>
      </c>
      <c r="U3061" s="91" t="e">
        <f>IF(A3061&gt;$U$1, U3062*$S$1+(1-$S$1)*G3062,Rawdata!AK3061)</f>
        <v>#DIV/0!</v>
      </c>
      <c r="V3061" s="91" t="e">
        <f>IF(A3061&gt;$V$1,$S$1*V3062+(1-$S$1)*G3062,Rawdata!AL3061)</f>
        <v>#DIV/0!</v>
      </c>
      <c r="W3061" s="91" t="e">
        <f>IF(A3061&gt;$W$1, $S$1*W3062+(1-$S$1)*G3062,Rawdata!AM3061)</f>
        <v>#DIV/0!</v>
      </c>
      <c r="X3061" s="91" t="e">
        <f>IF(A3061&gt;$X$1,$S$1*X3062+(1-$S$1)*G3062,Rawdata!AN3061)</f>
        <v>#DIV/0!</v>
      </c>
      <c r="Y3061" s="91" t="e">
        <f>IF(A3061&gt;$Y$1,$S$1*Y3062+(1-$S$1)*G3062,Rawdata!AO3061)</f>
        <v>#DIV/0!</v>
      </c>
      <c r="Z3061" s="91" t="e">
        <f>IF(A3061&gt;$Z$1,$S$1*Z3062+(1-$S$1)*(G3062-U3062)^2,Rawdata!AP3061)</f>
        <v>#DIV/0!</v>
      </c>
      <c r="AA3061" s="91" t="e">
        <f>IF(A3061&gt;$AA$1,$S$1*AA3062+(1-$S$1)*(G3062-V3062)^2,Rawdata!AQ3061)</f>
        <v>#DIV/0!</v>
      </c>
      <c r="AB3061" s="91" t="e">
        <f>IF(A3061&gt;89,$S$1*AB3062+(1-$S$1)*(G3062-W3062)^2,Rawdata!AR3061)</f>
        <v>#DIV/0!</v>
      </c>
      <c r="AC3061" s="91" t="e">
        <f>IF(A3061&gt;$AC$1,$S$1*AC3062+(1-$S$1)*(G3062-X3062)^2,Rawdata!AS3061)</f>
        <v>#DIV/0!</v>
      </c>
      <c r="AD3061" s="91" t="e">
        <f>IF(A3061&gt;$AD$1,$S$1*AD3062+(1-$S$1)*(G3062-Y3062)^2,Rawdata!AT3061)</f>
        <v>#DIV/0!</v>
      </c>
      <c r="AE3061" s="80" t="e">
        <f t="shared" si="1276"/>
        <v>#DIV/0!</v>
      </c>
      <c r="AF3061" s="81" t="e">
        <f t="shared" si="1277"/>
        <v>#DIV/0!</v>
      </c>
      <c r="AG3061" s="86">
        <f t="shared" si="1299"/>
        <v>0</v>
      </c>
      <c r="AH3061" s="107" t="e">
        <f t="shared" si="1302"/>
        <v>#DIV/0!</v>
      </c>
      <c r="AI3061" s="107" t="e">
        <f t="shared" si="1278"/>
        <v>#DIV/0!</v>
      </c>
      <c r="AJ3061" s="108" t="e">
        <f t="shared" si="1279"/>
        <v>#DIV/0!</v>
      </c>
      <c r="AK3061" s="113" t="e">
        <f t="shared" si="1284"/>
        <v>#DIV/0!</v>
      </c>
      <c r="AL3061" s="113" t="e">
        <f t="shared" si="1285"/>
        <v>#DIV/0!</v>
      </c>
      <c r="AM3061" s="113" t="e">
        <f t="shared" si="1286"/>
        <v>#DIV/0!</v>
      </c>
      <c r="AN3061" s="113" t="e">
        <f t="shared" si="1287"/>
        <v>#DIV/0!</v>
      </c>
      <c r="AO3061" s="113" t="e">
        <f t="shared" si="1288"/>
        <v>#DIV/0!</v>
      </c>
      <c r="AP3061" s="91" t="e">
        <f t="shared" si="1289"/>
        <v>#DIV/0!</v>
      </c>
      <c r="AQ3061" s="91" t="e">
        <f t="shared" si="1290"/>
        <v>#DIV/0!</v>
      </c>
      <c r="AR3061" s="91" t="e">
        <f t="shared" si="1291"/>
        <v>#DIV/0!</v>
      </c>
      <c r="AS3061" s="91" t="e">
        <f t="shared" si="1292"/>
        <v>#DIV/0!</v>
      </c>
      <c r="AT3061" s="91" t="e">
        <f t="shared" si="1293"/>
        <v>#DIV/0!</v>
      </c>
      <c r="AU3061" s="113" t="e">
        <f t="shared" si="1294"/>
        <v>#DIV/0!</v>
      </c>
      <c r="AV3061" s="113" t="e">
        <f t="shared" si="1295"/>
        <v>#DIV/0!</v>
      </c>
      <c r="AW3061" s="113" t="e">
        <f t="shared" si="1296"/>
        <v>#DIV/0!</v>
      </c>
      <c r="AX3061" s="113" t="e">
        <f t="shared" si="1297"/>
        <v>#DIV/0!</v>
      </c>
      <c r="AY3061" s="113" t="e">
        <f t="shared" si="1298"/>
        <v>#DIV/0!</v>
      </c>
    </row>
    <row r="3062" spans="1:51" x14ac:dyDescent="0.25">
      <c r="A3062" s="119"/>
      <c r="B3062" s="83"/>
      <c r="C3062" s="85"/>
      <c r="D3062" s="85"/>
      <c r="E3062" s="85"/>
      <c r="F3062" s="71"/>
      <c r="G3062" s="96"/>
      <c r="H3062" s="16" t="e">
        <f>IF(A3062&gt;$U$1,ROUND(ROUND( U3062*$S$1+(1-$S$1)*G3062,4)+$T$1*ROUND(($S$1*Z3062+(1-$S$1)*(G3062-U3062)^2)^0.5,4),4),Rawdata!AK3062+Rawdata!$T$1*Rawdata!AU3062)</f>
        <v>#DIV/0!</v>
      </c>
      <c r="I3062" s="16" t="e">
        <f>IF(A3062&gt;$V$1,ROUND(ROUND(V3062*$S$1+(1-$S$1)*G3062,4)+$T$1*ROUND(($S$1*AA3062+(1-$S$1)*(G3062-V3062)^2)^0.5,4),4),Rawdata!AL3062+Rawdata!$T$1*Rawdata!AV3062)</f>
        <v>#DIV/0!</v>
      </c>
      <c r="J3062" s="16" t="e">
        <f>IF(A3062&gt;$W$1,ROUND(ROUND( W3062*$S$1+(1-$S$1)*G3062,4)+$T$1*ROUND(($S$1*AB3062+(1-$S$1)*(G3062-W3062)^2)^0.5,4),4),Rawdata!AM3062+Rawdata!$T$1*Rawdata!AW3062)</f>
        <v>#DIV/0!</v>
      </c>
      <c r="K3062" s="16" t="e">
        <f>IF(A3062&gt;$X$1,ROUND(ROUND( X3062*$S$1+(1-$S$1)*G3062,4)+$T$1*ROUND(($S$1*AC3062+(1-$S$1)*(G3062-X3062)^2)^0.5,4),4),Rawdata!AN3062+Rawdata!$T$1*Rawdata!AX3062)</f>
        <v>#DIV/0!</v>
      </c>
      <c r="L3062" s="16" t="e">
        <f>IF(A3062&gt;$Y$1,ROUND(ROUND( Y3062*$S$1+(1-$S$1)*G3062,4)+$T$1*ROUND(($S$1*AD3062+(1-$S$1)*(G3062-Y3062)^2)^0.5,4),4),Rawdata!AO3062+Rawdata!$T$1*Rawdata!AY3062)</f>
        <v>#DIV/0!</v>
      </c>
      <c r="M3062" s="16" t="e">
        <f t="shared" si="1280"/>
        <v>#DIV/0!</v>
      </c>
      <c r="N3062" s="16" t="e">
        <f t="shared" si="1281"/>
        <v>#DIV/0!</v>
      </c>
      <c r="O3062" s="67"/>
      <c r="P3062" s="67"/>
      <c r="Q3062" s="31" t="e">
        <f t="shared" si="1300"/>
        <v>#DIV/0!</v>
      </c>
      <c r="R3062" s="17" t="e">
        <f t="shared" si="1301"/>
        <v>#DIV/0!</v>
      </c>
      <c r="S3062" s="37" t="e">
        <f t="shared" si="1282"/>
        <v>#DIV/0!</v>
      </c>
      <c r="T3062" s="17" t="e">
        <f t="shared" si="1283"/>
        <v>#DIV/0!</v>
      </c>
      <c r="U3062" s="91" t="e">
        <f>IF(A3062&gt;$U$1, U3063*$S$1+(1-$S$1)*G3063,Rawdata!AK3062)</f>
        <v>#DIV/0!</v>
      </c>
      <c r="V3062" s="91" t="e">
        <f>IF(A3062&gt;$V$1,$S$1*V3063+(1-$S$1)*G3063,Rawdata!AL3062)</f>
        <v>#DIV/0!</v>
      </c>
      <c r="W3062" s="91" t="e">
        <f>IF(A3062&gt;$W$1, $S$1*W3063+(1-$S$1)*G3063,Rawdata!AM3062)</f>
        <v>#DIV/0!</v>
      </c>
      <c r="X3062" s="91" t="e">
        <f>IF(A3062&gt;$X$1,$S$1*X3063+(1-$S$1)*G3063,Rawdata!AN3062)</f>
        <v>#DIV/0!</v>
      </c>
      <c r="Y3062" s="91" t="e">
        <f>IF(A3062&gt;$Y$1,$S$1*Y3063+(1-$S$1)*G3063,Rawdata!AO3062)</f>
        <v>#DIV/0!</v>
      </c>
      <c r="Z3062" s="91" t="e">
        <f>IF(A3062&gt;$Z$1,$S$1*Z3063+(1-$S$1)*(G3063-U3063)^2,Rawdata!AP3062)</f>
        <v>#DIV/0!</v>
      </c>
      <c r="AA3062" s="91" t="e">
        <f>IF(A3062&gt;$AA$1,$S$1*AA3063+(1-$S$1)*(G3063-V3063)^2,Rawdata!AQ3062)</f>
        <v>#DIV/0!</v>
      </c>
      <c r="AB3062" s="91" t="e">
        <f>IF(A3062&gt;89,$S$1*AB3063+(1-$S$1)*(G3063-W3063)^2,Rawdata!AR3062)</f>
        <v>#DIV/0!</v>
      </c>
      <c r="AC3062" s="91" t="e">
        <f>IF(A3062&gt;$AC$1,$S$1*AC3063+(1-$S$1)*(G3063-X3063)^2,Rawdata!AS3062)</f>
        <v>#DIV/0!</v>
      </c>
      <c r="AD3062" s="91" t="e">
        <f>IF(A3062&gt;$AD$1,$S$1*AD3063+(1-$S$1)*(G3063-Y3063)^2,Rawdata!AT3062)</f>
        <v>#DIV/0!</v>
      </c>
      <c r="AE3062" s="80" t="e">
        <f t="shared" si="1276"/>
        <v>#DIV/0!</v>
      </c>
      <c r="AF3062" s="81" t="e">
        <f t="shared" si="1277"/>
        <v>#DIV/0!</v>
      </c>
      <c r="AG3062" s="86">
        <f t="shared" si="1299"/>
        <v>0</v>
      </c>
      <c r="AH3062" s="107" t="e">
        <f t="shared" si="1302"/>
        <v>#DIV/0!</v>
      </c>
      <c r="AI3062" s="107" t="e">
        <f t="shared" si="1278"/>
        <v>#DIV/0!</v>
      </c>
      <c r="AJ3062" s="108" t="e">
        <f t="shared" si="1279"/>
        <v>#DIV/0!</v>
      </c>
      <c r="AK3062" s="113" t="e">
        <f t="shared" si="1284"/>
        <v>#DIV/0!</v>
      </c>
      <c r="AL3062" s="113" t="e">
        <f t="shared" si="1285"/>
        <v>#DIV/0!</v>
      </c>
      <c r="AM3062" s="113" t="e">
        <f t="shared" si="1286"/>
        <v>#DIV/0!</v>
      </c>
      <c r="AN3062" s="113" t="e">
        <f t="shared" si="1287"/>
        <v>#DIV/0!</v>
      </c>
      <c r="AO3062" s="113" t="e">
        <f t="shared" si="1288"/>
        <v>#DIV/0!</v>
      </c>
      <c r="AP3062" s="91" t="e">
        <f t="shared" si="1289"/>
        <v>#DIV/0!</v>
      </c>
      <c r="AQ3062" s="91" t="e">
        <f t="shared" si="1290"/>
        <v>#DIV/0!</v>
      </c>
      <c r="AR3062" s="91" t="e">
        <f t="shared" si="1291"/>
        <v>#DIV/0!</v>
      </c>
      <c r="AS3062" s="91" t="e">
        <f t="shared" si="1292"/>
        <v>#DIV/0!</v>
      </c>
      <c r="AT3062" s="91" t="e">
        <f t="shared" si="1293"/>
        <v>#DIV/0!</v>
      </c>
      <c r="AU3062" s="113" t="e">
        <f t="shared" si="1294"/>
        <v>#DIV/0!</v>
      </c>
      <c r="AV3062" s="113" t="e">
        <f t="shared" si="1295"/>
        <v>#DIV/0!</v>
      </c>
      <c r="AW3062" s="113" t="e">
        <f t="shared" si="1296"/>
        <v>#DIV/0!</v>
      </c>
      <c r="AX3062" s="113" t="e">
        <f t="shared" si="1297"/>
        <v>#DIV/0!</v>
      </c>
      <c r="AY3062" s="113" t="e">
        <f t="shared" si="1298"/>
        <v>#DIV/0!</v>
      </c>
    </row>
    <row r="3063" spans="1:51" x14ac:dyDescent="0.25">
      <c r="A3063" s="119"/>
      <c r="B3063" s="83"/>
      <c r="C3063" s="85"/>
      <c r="D3063" s="85"/>
      <c r="E3063" s="85"/>
      <c r="F3063" s="71"/>
      <c r="G3063" s="96"/>
      <c r="H3063" s="16" t="e">
        <f>IF(A3063&gt;$U$1,ROUND(ROUND( U3063*$S$1+(1-$S$1)*G3063,4)+$T$1*ROUND(($S$1*Z3063+(1-$S$1)*(G3063-U3063)^2)^0.5,4),4),Rawdata!AK3063+Rawdata!$T$1*Rawdata!AU3063)</f>
        <v>#DIV/0!</v>
      </c>
      <c r="I3063" s="16" t="e">
        <f>IF(A3063&gt;$V$1,ROUND(ROUND(V3063*$S$1+(1-$S$1)*G3063,4)+$T$1*ROUND(($S$1*AA3063+(1-$S$1)*(G3063-V3063)^2)^0.5,4),4),Rawdata!AL3063+Rawdata!$T$1*Rawdata!AV3063)</f>
        <v>#DIV/0!</v>
      </c>
      <c r="J3063" s="16" t="e">
        <f>IF(A3063&gt;$W$1,ROUND(ROUND( W3063*$S$1+(1-$S$1)*G3063,4)+$T$1*ROUND(($S$1*AB3063+(1-$S$1)*(G3063-W3063)^2)^0.5,4),4),Rawdata!AM3063+Rawdata!$T$1*Rawdata!AW3063)</f>
        <v>#DIV/0!</v>
      </c>
      <c r="K3063" s="16" t="e">
        <f>IF(A3063&gt;$X$1,ROUND(ROUND( X3063*$S$1+(1-$S$1)*G3063,4)+$T$1*ROUND(($S$1*AC3063+(1-$S$1)*(G3063-X3063)^2)^0.5,4),4),Rawdata!AN3063+Rawdata!$T$1*Rawdata!AX3063)</f>
        <v>#DIV/0!</v>
      </c>
      <c r="L3063" s="16" t="e">
        <f>IF(A3063&gt;$Y$1,ROUND(ROUND( Y3063*$S$1+(1-$S$1)*G3063,4)+$T$1*ROUND(($S$1*AD3063+(1-$S$1)*(G3063-Y3063)^2)^0.5,4),4),Rawdata!AO3063+Rawdata!$T$1*Rawdata!AY3063)</f>
        <v>#DIV/0!</v>
      </c>
      <c r="M3063" s="16" t="e">
        <f t="shared" si="1280"/>
        <v>#DIV/0!</v>
      </c>
      <c r="N3063" s="16" t="e">
        <f t="shared" si="1281"/>
        <v>#DIV/0!</v>
      </c>
      <c r="O3063" s="67"/>
      <c r="P3063" s="67"/>
      <c r="Q3063" s="31" t="e">
        <f t="shared" si="1300"/>
        <v>#DIV/0!</v>
      </c>
      <c r="R3063" s="17" t="e">
        <f t="shared" si="1301"/>
        <v>#DIV/0!</v>
      </c>
      <c r="S3063" s="37" t="e">
        <f t="shared" si="1282"/>
        <v>#DIV/0!</v>
      </c>
      <c r="T3063" s="17" t="e">
        <f t="shared" si="1283"/>
        <v>#DIV/0!</v>
      </c>
      <c r="U3063" s="91" t="e">
        <f>IF(A3063&gt;$U$1, U3064*$S$1+(1-$S$1)*G3064,Rawdata!AK3063)</f>
        <v>#DIV/0!</v>
      </c>
      <c r="V3063" s="91" t="e">
        <f>IF(A3063&gt;$V$1,$S$1*V3064+(1-$S$1)*G3064,Rawdata!AL3063)</f>
        <v>#DIV/0!</v>
      </c>
      <c r="W3063" s="91" t="e">
        <f>IF(A3063&gt;$W$1, $S$1*W3064+(1-$S$1)*G3064,Rawdata!AM3063)</f>
        <v>#DIV/0!</v>
      </c>
      <c r="X3063" s="91" t="e">
        <f>IF(A3063&gt;$X$1,$S$1*X3064+(1-$S$1)*G3064,Rawdata!AN3063)</f>
        <v>#DIV/0!</v>
      </c>
      <c r="Y3063" s="91" t="e">
        <f>IF(A3063&gt;$Y$1,$S$1*Y3064+(1-$S$1)*G3064,Rawdata!AO3063)</f>
        <v>#DIV/0!</v>
      </c>
      <c r="Z3063" s="91" t="e">
        <f>IF(A3063&gt;$Z$1,$S$1*Z3064+(1-$S$1)*(G3064-U3064)^2,Rawdata!AP3063)</f>
        <v>#DIV/0!</v>
      </c>
      <c r="AA3063" s="91" t="e">
        <f>IF(A3063&gt;$AA$1,$S$1*AA3064+(1-$S$1)*(G3064-V3064)^2,Rawdata!AQ3063)</f>
        <v>#DIV/0!</v>
      </c>
      <c r="AB3063" s="91" t="e">
        <f>IF(A3063&gt;89,$S$1*AB3064+(1-$S$1)*(G3064-W3064)^2,Rawdata!AR3063)</f>
        <v>#DIV/0!</v>
      </c>
      <c r="AC3063" s="91" t="e">
        <f>IF(A3063&gt;$AC$1,$S$1*AC3064+(1-$S$1)*(G3064-X3064)^2,Rawdata!AS3063)</f>
        <v>#DIV/0!</v>
      </c>
      <c r="AD3063" s="91" t="e">
        <f>IF(A3063&gt;$AD$1,$S$1*AD3064+(1-$S$1)*(G3064-Y3064)^2,Rawdata!AT3063)</f>
        <v>#DIV/0!</v>
      </c>
      <c r="AE3063" s="80" t="e">
        <f t="shared" si="1276"/>
        <v>#DIV/0!</v>
      </c>
      <c r="AF3063" s="81" t="e">
        <f t="shared" si="1277"/>
        <v>#DIV/0!</v>
      </c>
      <c r="AG3063" s="86">
        <f t="shared" si="1299"/>
        <v>0</v>
      </c>
      <c r="AH3063" s="107" t="e">
        <f t="shared" si="1302"/>
        <v>#DIV/0!</v>
      </c>
      <c r="AI3063" s="107" t="e">
        <f t="shared" si="1278"/>
        <v>#DIV/0!</v>
      </c>
      <c r="AJ3063" s="108" t="e">
        <f t="shared" si="1279"/>
        <v>#DIV/0!</v>
      </c>
      <c r="AK3063" s="113" t="e">
        <f t="shared" si="1284"/>
        <v>#DIV/0!</v>
      </c>
      <c r="AL3063" s="113" t="e">
        <f t="shared" si="1285"/>
        <v>#DIV/0!</v>
      </c>
      <c r="AM3063" s="113" t="e">
        <f t="shared" si="1286"/>
        <v>#DIV/0!</v>
      </c>
      <c r="AN3063" s="113" t="e">
        <f t="shared" si="1287"/>
        <v>#DIV/0!</v>
      </c>
      <c r="AO3063" s="113" t="e">
        <f t="shared" si="1288"/>
        <v>#DIV/0!</v>
      </c>
      <c r="AP3063" s="91" t="e">
        <f t="shared" si="1289"/>
        <v>#DIV/0!</v>
      </c>
      <c r="AQ3063" s="91" t="e">
        <f t="shared" si="1290"/>
        <v>#DIV/0!</v>
      </c>
      <c r="AR3063" s="91" t="e">
        <f t="shared" si="1291"/>
        <v>#DIV/0!</v>
      </c>
      <c r="AS3063" s="91" t="e">
        <f t="shared" si="1292"/>
        <v>#DIV/0!</v>
      </c>
      <c r="AT3063" s="91" t="e">
        <f t="shared" si="1293"/>
        <v>#DIV/0!</v>
      </c>
      <c r="AU3063" s="113" t="e">
        <f t="shared" si="1294"/>
        <v>#DIV/0!</v>
      </c>
      <c r="AV3063" s="113" t="e">
        <f t="shared" si="1295"/>
        <v>#DIV/0!</v>
      </c>
      <c r="AW3063" s="113" t="e">
        <f t="shared" si="1296"/>
        <v>#DIV/0!</v>
      </c>
      <c r="AX3063" s="113" t="e">
        <f t="shared" si="1297"/>
        <v>#DIV/0!</v>
      </c>
      <c r="AY3063" s="113" t="e">
        <f t="shared" si="1298"/>
        <v>#DIV/0!</v>
      </c>
    </row>
    <row r="3064" spans="1:51" x14ac:dyDescent="0.25">
      <c r="A3064" s="119"/>
      <c r="B3064" s="83"/>
      <c r="C3064" s="85"/>
      <c r="D3064" s="85"/>
      <c r="E3064" s="85"/>
      <c r="F3064" s="71"/>
      <c r="G3064" s="96"/>
      <c r="H3064" s="16" t="e">
        <f>IF(A3064&gt;$U$1,ROUND(ROUND( U3064*$S$1+(1-$S$1)*G3064,4)+$T$1*ROUND(($S$1*Z3064+(1-$S$1)*(G3064-U3064)^2)^0.5,4),4),Rawdata!AK3064+Rawdata!$T$1*Rawdata!AU3064)</f>
        <v>#DIV/0!</v>
      </c>
      <c r="I3064" s="16" t="e">
        <f>IF(A3064&gt;$V$1,ROUND(ROUND(V3064*$S$1+(1-$S$1)*G3064,4)+$T$1*ROUND(($S$1*AA3064+(1-$S$1)*(G3064-V3064)^2)^0.5,4),4),Rawdata!AL3064+Rawdata!$T$1*Rawdata!AV3064)</f>
        <v>#DIV/0!</v>
      </c>
      <c r="J3064" s="16" t="e">
        <f>IF(A3064&gt;$W$1,ROUND(ROUND( W3064*$S$1+(1-$S$1)*G3064,4)+$T$1*ROUND(($S$1*AB3064+(1-$S$1)*(G3064-W3064)^2)^0.5,4),4),Rawdata!AM3064+Rawdata!$T$1*Rawdata!AW3064)</f>
        <v>#DIV/0!</v>
      </c>
      <c r="K3064" s="16" t="e">
        <f>IF(A3064&gt;$X$1,ROUND(ROUND( X3064*$S$1+(1-$S$1)*G3064,4)+$T$1*ROUND(($S$1*AC3064+(1-$S$1)*(G3064-X3064)^2)^0.5,4),4),Rawdata!AN3064+Rawdata!$T$1*Rawdata!AX3064)</f>
        <v>#DIV/0!</v>
      </c>
      <c r="L3064" s="16" t="e">
        <f>IF(A3064&gt;$Y$1,ROUND(ROUND( Y3064*$S$1+(1-$S$1)*G3064,4)+$T$1*ROUND(($S$1*AD3064+(1-$S$1)*(G3064-Y3064)^2)^0.5,4),4),Rawdata!AO3064+Rawdata!$T$1*Rawdata!AY3064)</f>
        <v>#DIV/0!</v>
      </c>
      <c r="M3064" s="16" t="e">
        <f t="shared" si="1280"/>
        <v>#DIV/0!</v>
      </c>
      <c r="N3064" s="16" t="e">
        <f t="shared" si="1281"/>
        <v>#DIV/0!</v>
      </c>
      <c r="O3064" s="67"/>
      <c r="P3064" s="67"/>
      <c r="Q3064" s="31" t="e">
        <f t="shared" si="1300"/>
        <v>#DIV/0!</v>
      </c>
      <c r="R3064" s="17" t="e">
        <f t="shared" si="1301"/>
        <v>#DIV/0!</v>
      </c>
      <c r="S3064" s="37" t="e">
        <f t="shared" si="1282"/>
        <v>#DIV/0!</v>
      </c>
      <c r="T3064" s="17" t="e">
        <f t="shared" si="1283"/>
        <v>#DIV/0!</v>
      </c>
      <c r="U3064" s="91" t="e">
        <f>IF(A3064&gt;$U$1, U3065*$S$1+(1-$S$1)*G3065,Rawdata!AK3064)</f>
        <v>#DIV/0!</v>
      </c>
      <c r="V3064" s="91" t="e">
        <f>IF(A3064&gt;$V$1,$S$1*V3065+(1-$S$1)*G3065,Rawdata!AL3064)</f>
        <v>#DIV/0!</v>
      </c>
      <c r="W3064" s="91" t="e">
        <f>IF(A3064&gt;$W$1, $S$1*W3065+(1-$S$1)*G3065,Rawdata!AM3064)</f>
        <v>#DIV/0!</v>
      </c>
      <c r="X3064" s="91" t="e">
        <f>IF(A3064&gt;$X$1,$S$1*X3065+(1-$S$1)*G3065,Rawdata!AN3064)</f>
        <v>#DIV/0!</v>
      </c>
      <c r="Y3064" s="91" t="e">
        <f>IF(A3064&gt;$Y$1,$S$1*Y3065+(1-$S$1)*G3065,Rawdata!AO3064)</f>
        <v>#DIV/0!</v>
      </c>
      <c r="Z3064" s="91" t="e">
        <f>IF(A3064&gt;$Z$1,$S$1*Z3065+(1-$S$1)*(G3065-U3065)^2,Rawdata!AP3064)</f>
        <v>#DIV/0!</v>
      </c>
      <c r="AA3064" s="91" t="e">
        <f>IF(A3064&gt;$AA$1,$S$1*AA3065+(1-$S$1)*(G3065-V3065)^2,Rawdata!AQ3064)</f>
        <v>#DIV/0!</v>
      </c>
      <c r="AB3064" s="91" t="e">
        <f>IF(A3064&gt;89,$S$1*AB3065+(1-$S$1)*(G3065-W3065)^2,Rawdata!AR3064)</f>
        <v>#DIV/0!</v>
      </c>
      <c r="AC3064" s="91" t="e">
        <f>IF(A3064&gt;$AC$1,$S$1*AC3065+(1-$S$1)*(G3065-X3065)^2,Rawdata!AS3064)</f>
        <v>#DIV/0!</v>
      </c>
      <c r="AD3064" s="91" t="e">
        <f>IF(A3064&gt;$AD$1,$S$1*AD3065+(1-$S$1)*(G3065-Y3065)^2,Rawdata!AT3064)</f>
        <v>#DIV/0!</v>
      </c>
      <c r="AE3064" s="80" t="e">
        <f t="shared" si="1276"/>
        <v>#DIV/0!</v>
      </c>
      <c r="AF3064" s="81" t="e">
        <f t="shared" si="1277"/>
        <v>#DIV/0!</v>
      </c>
      <c r="AG3064" s="86">
        <f t="shared" si="1299"/>
        <v>0</v>
      </c>
      <c r="AH3064" s="107" t="e">
        <f t="shared" si="1302"/>
        <v>#DIV/0!</v>
      </c>
      <c r="AI3064" s="107" t="e">
        <f t="shared" si="1278"/>
        <v>#DIV/0!</v>
      </c>
      <c r="AJ3064" s="108" t="e">
        <f t="shared" si="1279"/>
        <v>#DIV/0!</v>
      </c>
      <c r="AK3064" s="113" t="e">
        <f t="shared" si="1284"/>
        <v>#DIV/0!</v>
      </c>
      <c r="AL3064" s="113" t="e">
        <f t="shared" si="1285"/>
        <v>#DIV/0!</v>
      </c>
      <c r="AM3064" s="113" t="e">
        <f t="shared" si="1286"/>
        <v>#DIV/0!</v>
      </c>
      <c r="AN3064" s="113" t="e">
        <f t="shared" si="1287"/>
        <v>#DIV/0!</v>
      </c>
      <c r="AO3064" s="113" t="e">
        <f t="shared" si="1288"/>
        <v>#DIV/0!</v>
      </c>
      <c r="AP3064" s="91" t="e">
        <f t="shared" si="1289"/>
        <v>#DIV/0!</v>
      </c>
      <c r="AQ3064" s="91" t="e">
        <f t="shared" si="1290"/>
        <v>#DIV/0!</v>
      </c>
      <c r="AR3064" s="91" t="e">
        <f t="shared" si="1291"/>
        <v>#DIV/0!</v>
      </c>
      <c r="AS3064" s="91" t="e">
        <f t="shared" si="1292"/>
        <v>#DIV/0!</v>
      </c>
      <c r="AT3064" s="91" t="e">
        <f t="shared" si="1293"/>
        <v>#DIV/0!</v>
      </c>
      <c r="AU3064" s="113" t="e">
        <f t="shared" si="1294"/>
        <v>#DIV/0!</v>
      </c>
      <c r="AV3064" s="113" t="e">
        <f t="shared" si="1295"/>
        <v>#DIV/0!</v>
      </c>
      <c r="AW3064" s="113" t="e">
        <f t="shared" si="1296"/>
        <v>#DIV/0!</v>
      </c>
      <c r="AX3064" s="113" t="e">
        <f t="shared" si="1297"/>
        <v>#DIV/0!</v>
      </c>
      <c r="AY3064" s="113" t="e">
        <f t="shared" si="1298"/>
        <v>#DIV/0!</v>
      </c>
    </row>
    <row r="3065" spans="1:51" x14ac:dyDescent="0.25">
      <c r="A3065" s="119"/>
      <c r="B3065" s="83"/>
      <c r="C3065" s="85"/>
      <c r="D3065" s="85"/>
      <c r="E3065" s="85"/>
      <c r="F3065" s="71"/>
      <c r="G3065" s="96"/>
      <c r="H3065" s="16" t="e">
        <f>IF(A3065&gt;$U$1,ROUND(ROUND( U3065*$S$1+(1-$S$1)*G3065,4)+$T$1*ROUND(($S$1*Z3065+(1-$S$1)*(G3065-U3065)^2)^0.5,4),4),Rawdata!AK3065+Rawdata!$T$1*Rawdata!AU3065)</f>
        <v>#DIV/0!</v>
      </c>
      <c r="I3065" s="16" t="e">
        <f>IF(A3065&gt;$V$1,ROUND(ROUND(V3065*$S$1+(1-$S$1)*G3065,4)+$T$1*ROUND(($S$1*AA3065+(1-$S$1)*(G3065-V3065)^2)^0.5,4),4),Rawdata!AL3065+Rawdata!$T$1*Rawdata!AV3065)</f>
        <v>#DIV/0!</v>
      </c>
      <c r="J3065" s="16" t="e">
        <f>IF(A3065&gt;$W$1,ROUND(ROUND( W3065*$S$1+(1-$S$1)*G3065,4)+$T$1*ROUND(($S$1*AB3065+(1-$S$1)*(G3065-W3065)^2)^0.5,4),4),Rawdata!AM3065+Rawdata!$T$1*Rawdata!AW3065)</f>
        <v>#DIV/0!</v>
      </c>
      <c r="K3065" s="16" t="e">
        <f>IF(A3065&gt;$X$1,ROUND(ROUND( X3065*$S$1+(1-$S$1)*G3065,4)+$T$1*ROUND(($S$1*AC3065+(1-$S$1)*(G3065-X3065)^2)^0.5,4),4),Rawdata!AN3065+Rawdata!$T$1*Rawdata!AX3065)</f>
        <v>#DIV/0!</v>
      </c>
      <c r="L3065" s="16" t="e">
        <f>IF(A3065&gt;$Y$1,ROUND(ROUND( Y3065*$S$1+(1-$S$1)*G3065,4)+$T$1*ROUND(($S$1*AD3065+(1-$S$1)*(G3065-Y3065)^2)^0.5,4),4),Rawdata!AO3065+Rawdata!$T$1*Rawdata!AY3065)</f>
        <v>#DIV/0!</v>
      </c>
      <c r="M3065" s="16" t="e">
        <f t="shared" si="1280"/>
        <v>#DIV/0!</v>
      </c>
      <c r="N3065" s="16" t="e">
        <f t="shared" si="1281"/>
        <v>#DIV/0!</v>
      </c>
      <c r="O3065" s="67"/>
      <c r="P3065" s="67"/>
      <c r="Q3065" s="31" t="e">
        <f t="shared" si="1300"/>
        <v>#DIV/0!</v>
      </c>
      <c r="R3065" s="17" t="e">
        <f t="shared" si="1301"/>
        <v>#DIV/0!</v>
      </c>
      <c r="S3065" s="37" t="e">
        <f t="shared" si="1282"/>
        <v>#DIV/0!</v>
      </c>
      <c r="T3065" s="17" t="e">
        <f t="shared" si="1283"/>
        <v>#DIV/0!</v>
      </c>
      <c r="U3065" s="91" t="e">
        <f>IF(A3065&gt;$U$1, U3066*$S$1+(1-$S$1)*G3066,Rawdata!AK3065)</f>
        <v>#DIV/0!</v>
      </c>
      <c r="V3065" s="91" t="e">
        <f>IF(A3065&gt;$V$1,$S$1*V3066+(1-$S$1)*G3066,Rawdata!AL3065)</f>
        <v>#DIV/0!</v>
      </c>
      <c r="W3065" s="91" t="e">
        <f>IF(A3065&gt;$W$1, $S$1*W3066+(1-$S$1)*G3066,Rawdata!AM3065)</f>
        <v>#DIV/0!</v>
      </c>
      <c r="X3065" s="91" t="e">
        <f>IF(A3065&gt;$X$1,$S$1*X3066+(1-$S$1)*G3066,Rawdata!AN3065)</f>
        <v>#DIV/0!</v>
      </c>
      <c r="Y3065" s="91" t="e">
        <f>IF(A3065&gt;$Y$1,$S$1*Y3066+(1-$S$1)*G3066,Rawdata!AO3065)</f>
        <v>#DIV/0!</v>
      </c>
      <c r="Z3065" s="91" t="e">
        <f>IF(A3065&gt;$Z$1,$S$1*Z3066+(1-$S$1)*(G3066-U3066)^2,Rawdata!AP3065)</f>
        <v>#DIV/0!</v>
      </c>
      <c r="AA3065" s="91" t="e">
        <f>IF(A3065&gt;$AA$1,$S$1*AA3066+(1-$S$1)*(G3066-V3066)^2,Rawdata!AQ3065)</f>
        <v>#DIV/0!</v>
      </c>
      <c r="AB3065" s="91" t="e">
        <f>IF(A3065&gt;89,$S$1*AB3066+(1-$S$1)*(G3066-W3066)^2,Rawdata!AR3065)</f>
        <v>#DIV/0!</v>
      </c>
      <c r="AC3065" s="91" t="e">
        <f>IF(A3065&gt;$AC$1,$S$1*AC3066+(1-$S$1)*(G3066-X3066)^2,Rawdata!AS3065)</f>
        <v>#DIV/0!</v>
      </c>
      <c r="AD3065" s="91" t="e">
        <f>IF(A3065&gt;$AD$1,$S$1*AD3066+(1-$S$1)*(G3066-Y3066)^2,Rawdata!AT3065)</f>
        <v>#DIV/0!</v>
      </c>
      <c r="AE3065" s="80" t="e">
        <f t="shared" si="1276"/>
        <v>#DIV/0!</v>
      </c>
      <c r="AF3065" s="81" t="e">
        <f t="shared" si="1277"/>
        <v>#DIV/0!</v>
      </c>
      <c r="AG3065" s="86">
        <f t="shared" si="1299"/>
        <v>0</v>
      </c>
      <c r="AH3065" s="107" t="e">
        <f t="shared" si="1302"/>
        <v>#DIV/0!</v>
      </c>
      <c r="AI3065" s="107" t="e">
        <f t="shared" si="1278"/>
        <v>#DIV/0!</v>
      </c>
      <c r="AJ3065" s="108" t="e">
        <f t="shared" si="1279"/>
        <v>#DIV/0!</v>
      </c>
      <c r="AK3065" s="113" t="e">
        <f t="shared" si="1284"/>
        <v>#DIV/0!</v>
      </c>
      <c r="AL3065" s="113" t="e">
        <f t="shared" si="1285"/>
        <v>#DIV/0!</v>
      </c>
      <c r="AM3065" s="113" t="e">
        <f t="shared" si="1286"/>
        <v>#DIV/0!</v>
      </c>
      <c r="AN3065" s="113" t="e">
        <f t="shared" si="1287"/>
        <v>#DIV/0!</v>
      </c>
      <c r="AO3065" s="113" t="e">
        <f t="shared" si="1288"/>
        <v>#DIV/0!</v>
      </c>
      <c r="AP3065" s="91" t="e">
        <f t="shared" si="1289"/>
        <v>#DIV/0!</v>
      </c>
      <c r="AQ3065" s="91" t="e">
        <f t="shared" si="1290"/>
        <v>#DIV/0!</v>
      </c>
      <c r="AR3065" s="91" t="e">
        <f t="shared" si="1291"/>
        <v>#DIV/0!</v>
      </c>
      <c r="AS3065" s="91" t="e">
        <f t="shared" si="1292"/>
        <v>#DIV/0!</v>
      </c>
      <c r="AT3065" s="91" t="e">
        <f t="shared" si="1293"/>
        <v>#DIV/0!</v>
      </c>
      <c r="AU3065" s="113" t="e">
        <f t="shared" si="1294"/>
        <v>#DIV/0!</v>
      </c>
      <c r="AV3065" s="113" t="e">
        <f t="shared" si="1295"/>
        <v>#DIV/0!</v>
      </c>
      <c r="AW3065" s="113" t="e">
        <f t="shared" si="1296"/>
        <v>#DIV/0!</v>
      </c>
      <c r="AX3065" s="113" t="e">
        <f t="shared" si="1297"/>
        <v>#DIV/0!</v>
      </c>
      <c r="AY3065" s="113" t="e">
        <f t="shared" si="1298"/>
        <v>#DIV/0!</v>
      </c>
    </row>
    <row r="3066" spans="1:51" x14ac:dyDescent="0.25">
      <c r="A3066" s="119"/>
      <c r="B3066" s="83"/>
      <c r="C3066" s="85"/>
      <c r="D3066" s="85"/>
      <c r="E3066" s="85"/>
      <c r="F3066" s="71"/>
      <c r="G3066" s="96"/>
      <c r="H3066" s="16" t="e">
        <f>IF(A3066&gt;$U$1,ROUND(ROUND( U3066*$S$1+(1-$S$1)*G3066,4)+$T$1*ROUND(($S$1*Z3066+(1-$S$1)*(G3066-U3066)^2)^0.5,4),4),Rawdata!AK3066+Rawdata!$T$1*Rawdata!AU3066)</f>
        <v>#DIV/0!</v>
      </c>
      <c r="I3066" s="16" t="e">
        <f>IF(A3066&gt;$V$1,ROUND(ROUND(V3066*$S$1+(1-$S$1)*G3066,4)+$T$1*ROUND(($S$1*AA3066+(1-$S$1)*(G3066-V3066)^2)^0.5,4),4),Rawdata!AL3066+Rawdata!$T$1*Rawdata!AV3066)</f>
        <v>#DIV/0!</v>
      </c>
      <c r="J3066" s="16" t="e">
        <f>IF(A3066&gt;$W$1,ROUND(ROUND( W3066*$S$1+(1-$S$1)*G3066,4)+$T$1*ROUND(($S$1*AB3066+(1-$S$1)*(G3066-W3066)^2)^0.5,4),4),Rawdata!AM3066+Rawdata!$T$1*Rawdata!AW3066)</f>
        <v>#DIV/0!</v>
      </c>
      <c r="K3066" s="16" t="e">
        <f>IF(A3066&gt;$X$1,ROUND(ROUND( X3066*$S$1+(1-$S$1)*G3066,4)+$T$1*ROUND(($S$1*AC3066+(1-$S$1)*(G3066-X3066)^2)^0.5,4),4),Rawdata!AN3066+Rawdata!$T$1*Rawdata!AX3066)</f>
        <v>#DIV/0!</v>
      </c>
      <c r="L3066" s="16" t="e">
        <f>IF(A3066&gt;$Y$1,ROUND(ROUND( Y3066*$S$1+(1-$S$1)*G3066,4)+$T$1*ROUND(($S$1*AD3066+(1-$S$1)*(G3066-Y3066)^2)^0.5,4),4),Rawdata!AO3066+Rawdata!$T$1*Rawdata!AY3066)</f>
        <v>#DIV/0!</v>
      </c>
      <c r="M3066" s="16" t="e">
        <f t="shared" si="1280"/>
        <v>#DIV/0!</v>
      </c>
      <c r="N3066" s="16" t="e">
        <f t="shared" si="1281"/>
        <v>#DIV/0!</v>
      </c>
      <c r="O3066" s="67"/>
      <c r="P3066" s="67"/>
      <c r="Q3066" s="31" t="e">
        <f t="shared" si="1300"/>
        <v>#DIV/0!</v>
      </c>
      <c r="R3066" s="17" t="e">
        <f t="shared" si="1301"/>
        <v>#DIV/0!</v>
      </c>
      <c r="S3066" s="37" t="e">
        <f t="shared" si="1282"/>
        <v>#DIV/0!</v>
      </c>
      <c r="T3066" s="17" t="e">
        <f t="shared" si="1283"/>
        <v>#DIV/0!</v>
      </c>
      <c r="U3066" s="91" t="e">
        <f>IF(A3066&gt;$U$1, U3067*$S$1+(1-$S$1)*G3067,Rawdata!AK3066)</f>
        <v>#DIV/0!</v>
      </c>
      <c r="V3066" s="91" t="e">
        <f>IF(A3066&gt;$V$1,$S$1*V3067+(1-$S$1)*G3067,Rawdata!AL3066)</f>
        <v>#DIV/0!</v>
      </c>
      <c r="W3066" s="91" t="e">
        <f>IF(A3066&gt;$W$1, $S$1*W3067+(1-$S$1)*G3067,Rawdata!AM3066)</f>
        <v>#DIV/0!</v>
      </c>
      <c r="X3066" s="91" t="e">
        <f>IF(A3066&gt;$X$1,$S$1*X3067+(1-$S$1)*G3067,Rawdata!AN3066)</f>
        <v>#DIV/0!</v>
      </c>
      <c r="Y3066" s="91" t="e">
        <f>IF(A3066&gt;$Y$1,$S$1*Y3067+(1-$S$1)*G3067,Rawdata!AO3066)</f>
        <v>#DIV/0!</v>
      </c>
      <c r="Z3066" s="91" t="e">
        <f>IF(A3066&gt;$Z$1,$S$1*Z3067+(1-$S$1)*(G3067-U3067)^2,Rawdata!AP3066)</f>
        <v>#DIV/0!</v>
      </c>
      <c r="AA3066" s="91" t="e">
        <f>IF(A3066&gt;$AA$1,$S$1*AA3067+(1-$S$1)*(G3067-V3067)^2,Rawdata!AQ3066)</f>
        <v>#DIV/0!</v>
      </c>
      <c r="AB3066" s="91" t="e">
        <f>IF(A3066&gt;89,$S$1*AB3067+(1-$S$1)*(G3067-W3067)^2,Rawdata!AR3066)</f>
        <v>#DIV/0!</v>
      </c>
      <c r="AC3066" s="91" t="e">
        <f>IF(A3066&gt;$AC$1,$S$1*AC3067+(1-$S$1)*(G3067-X3067)^2,Rawdata!AS3066)</f>
        <v>#DIV/0!</v>
      </c>
      <c r="AD3066" s="91" t="e">
        <f>IF(A3066&gt;$AD$1,$S$1*AD3067+(1-$S$1)*(G3067-Y3067)^2,Rawdata!AT3066)</f>
        <v>#DIV/0!</v>
      </c>
      <c r="AE3066" s="80" t="e">
        <f t="shared" si="1276"/>
        <v>#DIV/0!</v>
      </c>
      <c r="AF3066" s="81" t="e">
        <f t="shared" si="1277"/>
        <v>#DIV/0!</v>
      </c>
      <c r="AG3066" s="86">
        <f t="shared" si="1299"/>
        <v>0</v>
      </c>
      <c r="AH3066" s="107" t="e">
        <f t="shared" si="1302"/>
        <v>#DIV/0!</v>
      </c>
      <c r="AI3066" s="107" t="e">
        <f t="shared" si="1278"/>
        <v>#DIV/0!</v>
      </c>
      <c r="AJ3066" s="108" t="e">
        <f t="shared" si="1279"/>
        <v>#DIV/0!</v>
      </c>
      <c r="AK3066" s="113" t="e">
        <f t="shared" si="1284"/>
        <v>#DIV/0!</v>
      </c>
      <c r="AL3066" s="113" t="e">
        <f t="shared" si="1285"/>
        <v>#DIV/0!</v>
      </c>
      <c r="AM3066" s="113" t="e">
        <f t="shared" si="1286"/>
        <v>#DIV/0!</v>
      </c>
      <c r="AN3066" s="113" t="e">
        <f t="shared" si="1287"/>
        <v>#DIV/0!</v>
      </c>
      <c r="AO3066" s="113" t="e">
        <f t="shared" si="1288"/>
        <v>#DIV/0!</v>
      </c>
      <c r="AP3066" s="91" t="e">
        <f t="shared" si="1289"/>
        <v>#DIV/0!</v>
      </c>
      <c r="AQ3066" s="91" t="e">
        <f t="shared" si="1290"/>
        <v>#DIV/0!</v>
      </c>
      <c r="AR3066" s="91" t="e">
        <f t="shared" si="1291"/>
        <v>#DIV/0!</v>
      </c>
      <c r="AS3066" s="91" t="e">
        <f t="shared" si="1292"/>
        <v>#DIV/0!</v>
      </c>
      <c r="AT3066" s="91" t="e">
        <f t="shared" si="1293"/>
        <v>#DIV/0!</v>
      </c>
      <c r="AU3066" s="113" t="e">
        <f t="shared" si="1294"/>
        <v>#DIV/0!</v>
      </c>
      <c r="AV3066" s="113" t="e">
        <f t="shared" si="1295"/>
        <v>#DIV/0!</v>
      </c>
      <c r="AW3066" s="113" t="e">
        <f t="shared" si="1296"/>
        <v>#DIV/0!</v>
      </c>
      <c r="AX3066" s="113" t="e">
        <f t="shared" si="1297"/>
        <v>#DIV/0!</v>
      </c>
      <c r="AY3066" s="113" t="e">
        <f t="shared" si="1298"/>
        <v>#DIV/0!</v>
      </c>
    </row>
    <row r="3067" spans="1:51" x14ac:dyDescent="0.25">
      <c r="A3067" s="119"/>
      <c r="B3067" s="83"/>
      <c r="C3067" s="85"/>
      <c r="D3067" s="85"/>
      <c r="E3067" s="85"/>
      <c r="F3067" s="71"/>
      <c r="G3067" s="96"/>
      <c r="H3067" s="16" t="e">
        <f>IF(A3067&gt;$U$1,ROUND(ROUND( U3067*$S$1+(1-$S$1)*G3067,4)+$T$1*ROUND(($S$1*Z3067+(1-$S$1)*(G3067-U3067)^2)^0.5,4),4),Rawdata!AK3067+Rawdata!$T$1*Rawdata!AU3067)</f>
        <v>#DIV/0!</v>
      </c>
      <c r="I3067" s="16" t="e">
        <f>IF(A3067&gt;$V$1,ROUND(ROUND(V3067*$S$1+(1-$S$1)*G3067,4)+$T$1*ROUND(($S$1*AA3067+(1-$S$1)*(G3067-V3067)^2)^0.5,4),4),Rawdata!AL3067+Rawdata!$T$1*Rawdata!AV3067)</f>
        <v>#DIV/0!</v>
      </c>
      <c r="J3067" s="16" t="e">
        <f>IF(A3067&gt;$W$1,ROUND(ROUND( W3067*$S$1+(1-$S$1)*G3067,4)+$T$1*ROUND(($S$1*AB3067+(1-$S$1)*(G3067-W3067)^2)^0.5,4),4),Rawdata!AM3067+Rawdata!$T$1*Rawdata!AW3067)</f>
        <v>#DIV/0!</v>
      </c>
      <c r="K3067" s="16" t="e">
        <f>IF(A3067&gt;$X$1,ROUND(ROUND( X3067*$S$1+(1-$S$1)*G3067,4)+$T$1*ROUND(($S$1*AC3067+(1-$S$1)*(G3067-X3067)^2)^0.5,4),4),Rawdata!AN3067+Rawdata!$T$1*Rawdata!AX3067)</f>
        <v>#DIV/0!</v>
      </c>
      <c r="L3067" s="16" t="e">
        <f>IF(A3067&gt;$Y$1,ROUND(ROUND( Y3067*$S$1+(1-$S$1)*G3067,4)+$T$1*ROUND(($S$1*AD3067+(1-$S$1)*(G3067-Y3067)^2)^0.5,4),4),Rawdata!AO3067+Rawdata!$T$1*Rawdata!AY3067)</f>
        <v>#DIV/0!</v>
      </c>
      <c r="M3067" s="16" t="e">
        <f t="shared" si="1280"/>
        <v>#DIV/0!</v>
      </c>
      <c r="N3067" s="16" t="e">
        <f t="shared" si="1281"/>
        <v>#DIV/0!</v>
      </c>
      <c r="O3067" s="67"/>
      <c r="P3067" s="67"/>
      <c r="Q3067" s="31" t="e">
        <f t="shared" si="1300"/>
        <v>#DIV/0!</v>
      </c>
      <c r="R3067" s="17" t="e">
        <f t="shared" si="1301"/>
        <v>#DIV/0!</v>
      </c>
      <c r="S3067" s="37" t="e">
        <f t="shared" si="1282"/>
        <v>#DIV/0!</v>
      </c>
      <c r="T3067" s="17" t="e">
        <f t="shared" si="1283"/>
        <v>#DIV/0!</v>
      </c>
      <c r="U3067" s="91" t="e">
        <f>IF(A3067&gt;$U$1, U3068*$S$1+(1-$S$1)*G3068,Rawdata!AK3067)</f>
        <v>#DIV/0!</v>
      </c>
      <c r="V3067" s="91" t="e">
        <f>IF(A3067&gt;$V$1,$S$1*V3068+(1-$S$1)*G3068,Rawdata!AL3067)</f>
        <v>#DIV/0!</v>
      </c>
      <c r="W3067" s="91" t="e">
        <f>IF(A3067&gt;$W$1, $S$1*W3068+(1-$S$1)*G3068,Rawdata!AM3067)</f>
        <v>#DIV/0!</v>
      </c>
      <c r="X3067" s="91" t="e">
        <f>IF(A3067&gt;$X$1,$S$1*X3068+(1-$S$1)*G3068,Rawdata!AN3067)</f>
        <v>#DIV/0!</v>
      </c>
      <c r="Y3067" s="91" t="e">
        <f>IF(A3067&gt;$Y$1,$S$1*Y3068+(1-$S$1)*G3068,Rawdata!AO3067)</f>
        <v>#DIV/0!</v>
      </c>
      <c r="Z3067" s="91" t="e">
        <f>IF(A3067&gt;$Z$1,$S$1*Z3068+(1-$S$1)*(G3068-U3068)^2,Rawdata!AP3067)</f>
        <v>#DIV/0!</v>
      </c>
      <c r="AA3067" s="91" t="e">
        <f>IF(A3067&gt;$AA$1,$S$1*AA3068+(1-$S$1)*(G3068-V3068)^2,Rawdata!AQ3067)</f>
        <v>#DIV/0!</v>
      </c>
      <c r="AB3067" s="91" t="e">
        <f>IF(A3067&gt;89,$S$1*AB3068+(1-$S$1)*(G3068-W3068)^2,Rawdata!AR3067)</f>
        <v>#DIV/0!</v>
      </c>
      <c r="AC3067" s="91" t="e">
        <f>IF(A3067&gt;$AC$1,$S$1*AC3068+(1-$S$1)*(G3068-X3068)^2,Rawdata!AS3067)</f>
        <v>#DIV/0!</v>
      </c>
      <c r="AD3067" s="91" t="e">
        <f>IF(A3067&gt;$AD$1,$S$1*AD3068+(1-$S$1)*(G3068-Y3068)^2,Rawdata!AT3067)</f>
        <v>#DIV/0!</v>
      </c>
      <c r="AE3067" s="80" t="e">
        <f t="shared" si="1276"/>
        <v>#DIV/0!</v>
      </c>
      <c r="AF3067" s="81" t="e">
        <f t="shared" si="1277"/>
        <v>#DIV/0!</v>
      </c>
      <c r="AG3067" s="86">
        <f t="shared" si="1299"/>
        <v>0</v>
      </c>
      <c r="AH3067" s="107" t="e">
        <f t="shared" si="1302"/>
        <v>#DIV/0!</v>
      </c>
      <c r="AI3067" s="107" t="e">
        <f t="shared" si="1278"/>
        <v>#DIV/0!</v>
      </c>
      <c r="AJ3067" s="108" t="e">
        <f t="shared" si="1279"/>
        <v>#DIV/0!</v>
      </c>
      <c r="AK3067" s="113" t="e">
        <f t="shared" si="1284"/>
        <v>#DIV/0!</v>
      </c>
      <c r="AL3067" s="113" t="e">
        <f t="shared" si="1285"/>
        <v>#DIV/0!</v>
      </c>
      <c r="AM3067" s="113" t="e">
        <f t="shared" si="1286"/>
        <v>#DIV/0!</v>
      </c>
      <c r="AN3067" s="113" t="e">
        <f t="shared" si="1287"/>
        <v>#DIV/0!</v>
      </c>
      <c r="AO3067" s="113" t="e">
        <f t="shared" si="1288"/>
        <v>#DIV/0!</v>
      </c>
      <c r="AP3067" s="91" t="e">
        <f t="shared" si="1289"/>
        <v>#DIV/0!</v>
      </c>
      <c r="AQ3067" s="91" t="e">
        <f t="shared" si="1290"/>
        <v>#DIV/0!</v>
      </c>
      <c r="AR3067" s="91" t="e">
        <f t="shared" si="1291"/>
        <v>#DIV/0!</v>
      </c>
      <c r="AS3067" s="91" t="e">
        <f t="shared" si="1292"/>
        <v>#DIV/0!</v>
      </c>
      <c r="AT3067" s="91" t="e">
        <f t="shared" si="1293"/>
        <v>#DIV/0!</v>
      </c>
      <c r="AU3067" s="113" t="e">
        <f t="shared" si="1294"/>
        <v>#DIV/0!</v>
      </c>
      <c r="AV3067" s="113" t="e">
        <f t="shared" si="1295"/>
        <v>#DIV/0!</v>
      </c>
      <c r="AW3067" s="113" t="e">
        <f t="shared" si="1296"/>
        <v>#DIV/0!</v>
      </c>
      <c r="AX3067" s="113" t="e">
        <f t="shared" si="1297"/>
        <v>#DIV/0!</v>
      </c>
      <c r="AY3067" s="113" t="e">
        <f t="shared" si="1298"/>
        <v>#DIV/0!</v>
      </c>
    </row>
    <row r="3068" spans="1:51" x14ac:dyDescent="0.25">
      <c r="A3068" s="119"/>
      <c r="B3068" s="83"/>
      <c r="C3068" s="85"/>
      <c r="D3068" s="85"/>
      <c r="E3068" s="85"/>
      <c r="F3068" s="71"/>
      <c r="G3068" s="96"/>
      <c r="H3068" s="16" t="e">
        <f>IF(A3068&gt;$U$1,ROUND(ROUND( U3068*$S$1+(1-$S$1)*G3068,4)+$T$1*ROUND(($S$1*Z3068+(1-$S$1)*(G3068-U3068)^2)^0.5,4),4),Rawdata!AK3068+Rawdata!$T$1*Rawdata!AU3068)</f>
        <v>#DIV/0!</v>
      </c>
      <c r="I3068" s="16" t="e">
        <f>IF(A3068&gt;$V$1,ROUND(ROUND(V3068*$S$1+(1-$S$1)*G3068,4)+$T$1*ROUND(($S$1*AA3068+(1-$S$1)*(G3068-V3068)^2)^0.5,4),4),Rawdata!AL3068+Rawdata!$T$1*Rawdata!AV3068)</f>
        <v>#DIV/0!</v>
      </c>
      <c r="J3068" s="16" t="e">
        <f>IF(A3068&gt;$W$1,ROUND(ROUND( W3068*$S$1+(1-$S$1)*G3068,4)+$T$1*ROUND(($S$1*AB3068+(1-$S$1)*(G3068-W3068)^2)^0.5,4),4),Rawdata!AM3068+Rawdata!$T$1*Rawdata!AW3068)</f>
        <v>#DIV/0!</v>
      </c>
      <c r="K3068" s="16" t="e">
        <f>IF(A3068&gt;$X$1,ROUND(ROUND( X3068*$S$1+(1-$S$1)*G3068,4)+$T$1*ROUND(($S$1*AC3068+(1-$S$1)*(G3068-X3068)^2)^0.5,4),4),Rawdata!AN3068+Rawdata!$T$1*Rawdata!AX3068)</f>
        <v>#DIV/0!</v>
      </c>
      <c r="L3068" s="16" t="e">
        <f>IF(A3068&gt;$Y$1,ROUND(ROUND( Y3068*$S$1+(1-$S$1)*G3068,4)+$T$1*ROUND(($S$1*AD3068+(1-$S$1)*(G3068-Y3068)^2)^0.5,4),4),Rawdata!AO3068+Rawdata!$T$1*Rawdata!AY3068)</f>
        <v>#DIV/0!</v>
      </c>
      <c r="M3068" s="16" t="e">
        <f t="shared" si="1280"/>
        <v>#DIV/0!</v>
      </c>
      <c r="N3068" s="16" t="e">
        <f t="shared" si="1281"/>
        <v>#DIV/0!</v>
      </c>
      <c r="O3068" s="67"/>
      <c r="P3068" s="67"/>
      <c r="Q3068" s="31" t="e">
        <f t="shared" si="1300"/>
        <v>#DIV/0!</v>
      </c>
      <c r="R3068" s="17" t="e">
        <f t="shared" si="1301"/>
        <v>#DIV/0!</v>
      </c>
      <c r="S3068" s="37" t="e">
        <f t="shared" si="1282"/>
        <v>#DIV/0!</v>
      </c>
      <c r="T3068" s="17" t="e">
        <f t="shared" si="1283"/>
        <v>#DIV/0!</v>
      </c>
      <c r="U3068" s="91" t="e">
        <f>IF(A3068&gt;$U$1, U3069*$S$1+(1-$S$1)*G3069,Rawdata!AK3068)</f>
        <v>#DIV/0!</v>
      </c>
      <c r="V3068" s="91" t="e">
        <f>IF(A3068&gt;$V$1,$S$1*V3069+(1-$S$1)*G3069,Rawdata!AL3068)</f>
        <v>#DIV/0!</v>
      </c>
      <c r="W3068" s="91" t="e">
        <f>IF(A3068&gt;$W$1, $S$1*W3069+(1-$S$1)*G3069,Rawdata!AM3068)</f>
        <v>#DIV/0!</v>
      </c>
      <c r="X3068" s="91" t="e">
        <f>IF(A3068&gt;$X$1,$S$1*X3069+(1-$S$1)*G3069,Rawdata!AN3068)</f>
        <v>#DIV/0!</v>
      </c>
      <c r="Y3068" s="91" t="e">
        <f>IF(A3068&gt;$Y$1,$S$1*Y3069+(1-$S$1)*G3069,Rawdata!AO3068)</f>
        <v>#DIV/0!</v>
      </c>
      <c r="Z3068" s="91" t="e">
        <f>IF(A3068&gt;$Z$1,$S$1*Z3069+(1-$S$1)*(G3069-U3069)^2,Rawdata!AP3068)</f>
        <v>#DIV/0!</v>
      </c>
      <c r="AA3068" s="91" t="e">
        <f>IF(A3068&gt;$AA$1,$S$1*AA3069+(1-$S$1)*(G3069-V3069)^2,Rawdata!AQ3068)</f>
        <v>#DIV/0!</v>
      </c>
      <c r="AB3068" s="91" t="e">
        <f>IF(A3068&gt;89,$S$1*AB3069+(1-$S$1)*(G3069-W3069)^2,Rawdata!AR3068)</f>
        <v>#DIV/0!</v>
      </c>
      <c r="AC3068" s="91" t="e">
        <f>IF(A3068&gt;$AC$1,$S$1*AC3069+(1-$S$1)*(G3069-X3069)^2,Rawdata!AS3068)</f>
        <v>#DIV/0!</v>
      </c>
      <c r="AD3068" s="91" t="e">
        <f>IF(A3068&gt;$AD$1,$S$1*AD3069+(1-$S$1)*(G3069-Y3069)^2,Rawdata!AT3068)</f>
        <v>#DIV/0!</v>
      </c>
      <c r="AE3068" s="80" t="e">
        <f t="shared" si="1276"/>
        <v>#DIV/0!</v>
      </c>
      <c r="AF3068" s="81" t="e">
        <f t="shared" si="1277"/>
        <v>#DIV/0!</v>
      </c>
      <c r="AG3068" s="86">
        <f t="shared" si="1299"/>
        <v>0</v>
      </c>
      <c r="AH3068" s="107" t="e">
        <f t="shared" si="1302"/>
        <v>#DIV/0!</v>
      </c>
      <c r="AI3068" s="107" t="e">
        <f t="shared" si="1278"/>
        <v>#DIV/0!</v>
      </c>
      <c r="AJ3068" s="108" t="e">
        <f t="shared" si="1279"/>
        <v>#DIV/0!</v>
      </c>
      <c r="AK3068" s="113" t="e">
        <f t="shared" si="1284"/>
        <v>#DIV/0!</v>
      </c>
      <c r="AL3068" s="113" t="e">
        <f t="shared" si="1285"/>
        <v>#DIV/0!</v>
      </c>
      <c r="AM3068" s="113" t="e">
        <f t="shared" si="1286"/>
        <v>#DIV/0!</v>
      </c>
      <c r="AN3068" s="113" t="e">
        <f t="shared" si="1287"/>
        <v>#DIV/0!</v>
      </c>
      <c r="AO3068" s="113" t="e">
        <f t="shared" si="1288"/>
        <v>#DIV/0!</v>
      </c>
      <c r="AP3068" s="91" t="e">
        <f t="shared" si="1289"/>
        <v>#DIV/0!</v>
      </c>
      <c r="AQ3068" s="91" t="e">
        <f t="shared" si="1290"/>
        <v>#DIV/0!</v>
      </c>
      <c r="AR3068" s="91" t="e">
        <f t="shared" si="1291"/>
        <v>#DIV/0!</v>
      </c>
      <c r="AS3068" s="91" t="e">
        <f t="shared" si="1292"/>
        <v>#DIV/0!</v>
      </c>
      <c r="AT3068" s="91" t="e">
        <f t="shared" si="1293"/>
        <v>#DIV/0!</v>
      </c>
      <c r="AU3068" s="113" t="e">
        <f t="shared" si="1294"/>
        <v>#DIV/0!</v>
      </c>
      <c r="AV3068" s="113" t="e">
        <f t="shared" si="1295"/>
        <v>#DIV/0!</v>
      </c>
      <c r="AW3068" s="113" t="e">
        <f t="shared" si="1296"/>
        <v>#DIV/0!</v>
      </c>
      <c r="AX3068" s="113" t="e">
        <f t="shared" si="1297"/>
        <v>#DIV/0!</v>
      </c>
      <c r="AY3068" s="113" t="e">
        <f t="shared" si="1298"/>
        <v>#DIV/0!</v>
      </c>
    </row>
    <row r="3069" spans="1:51" x14ac:dyDescent="0.25">
      <c r="A3069" s="119"/>
      <c r="B3069" s="83"/>
      <c r="C3069" s="85"/>
      <c r="D3069" s="85"/>
      <c r="E3069" s="85"/>
      <c r="F3069" s="71"/>
      <c r="G3069" s="96"/>
      <c r="H3069" s="16" t="e">
        <f>IF(A3069&gt;$U$1,ROUND(ROUND( U3069*$S$1+(1-$S$1)*G3069,4)+$T$1*ROUND(($S$1*Z3069+(1-$S$1)*(G3069-U3069)^2)^0.5,4),4),Rawdata!AK3069+Rawdata!$T$1*Rawdata!AU3069)</f>
        <v>#DIV/0!</v>
      </c>
      <c r="I3069" s="16" t="e">
        <f>IF(A3069&gt;$V$1,ROUND(ROUND(V3069*$S$1+(1-$S$1)*G3069,4)+$T$1*ROUND(($S$1*AA3069+(1-$S$1)*(G3069-V3069)^2)^0.5,4),4),Rawdata!AL3069+Rawdata!$T$1*Rawdata!AV3069)</f>
        <v>#DIV/0!</v>
      </c>
      <c r="J3069" s="16" t="e">
        <f>IF(A3069&gt;$W$1,ROUND(ROUND( W3069*$S$1+(1-$S$1)*G3069,4)+$T$1*ROUND(($S$1*AB3069+(1-$S$1)*(G3069-W3069)^2)^0.5,4),4),Rawdata!AM3069+Rawdata!$T$1*Rawdata!AW3069)</f>
        <v>#DIV/0!</v>
      </c>
      <c r="K3069" s="16" t="e">
        <f>IF(A3069&gt;$X$1,ROUND(ROUND( X3069*$S$1+(1-$S$1)*G3069,4)+$T$1*ROUND(($S$1*AC3069+(1-$S$1)*(G3069-X3069)^2)^0.5,4),4),Rawdata!AN3069+Rawdata!$T$1*Rawdata!AX3069)</f>
        <v>#DIV/0!</v>
      </c>
      <c r="L3069" s="16" t="e">
        <f>IF(A3069&gt;$Y$1,ROUND(ROUND( Y3069*$S$1+(1-$S$1)*G3069,4)+$T$1*ROUND(($S$1*AD3069+(1-$S$1)*(G3069-Y3069)^2)^0.5,4),4),Rawdata!AO3069+Rawdata!$T$1*Rawdata!AY3069)</f>
        <v>#DIV/0!</v>
      </c>
      <c r="M3069" s="16" t="e">
        <f t="shared" si="1280"/>
        <v>#DIV/0!</v>
      </c>
      <c r="N3069" s="16" t="e">
        <f t="shared" si="1281"/>
        <v>#DIV/0!</v>
      </c>
      <c r="O3069" s="67"/>
      <c r="P3069" s="67"/>
      <c r="Q3069" s="31" t="e">
        <f t="shared" si="1300"/>
        <v>#DIV/0!</v>
      </c>
      <c r="R3069" s="17" t="e">
        <f t="shared" si="1301"/>
        <v>#DIV/0!</v>
      </c>
      <c r="S3069" s="37" t="e">
        <f t="shared" si="1282"/>
        <v>#DIV/0!</v>
      </c>
      <c r="T3069" s="17" t="e">
        <f t="shared" si="1283"/>
        <v>#DIV/0!</v>
      </c>
      <c r="U3069" s="91" t="e">
        <f>IF(A3069&gt;$U$1, U3070*$S$1+(1-$S$1)*G3070,Rawdata!AK3069)</f>
        <v>#DIV/0!</v>
      </c>
      <c r="V3069" s="91" t="e">
        <f>IF(A3069&gt;$V$1,$S$1*V3070+(1-$S$1)*G3070,Rawdata!AL3069)</f>
        <v>#DIV/0!</v>
      </c>
      <c r="W3069" s="91" t="e">
        <f>IF(A3069&gt;$W$1, $S$1*W3070+(1-$S$1)*G3070,Rawdata!AM3069)</f>
        <v>#DIV/0!</v>
      </c>
      <c r="X3069" s="91" t="e">
        <f>IF(A3069&gt;$X$1,$S$1*X3070+(1-$S$1)*G3070,Rawdata!AN3069)</f>
        <v>#DIV/0!</v>
      </c>
      <c r="Y3069" s="91" t="e">
        <f>IF(A3069&gt;$Y$1,$S$1*Y3070+(1-$S$1)*G3070,Rawdata!AO3069)</f>
        <v>#DIV/0!</v>
      </c>
      <c r="Z3069" s="91" t="e">
        <f>IF(A3069&gt;$Z$1,$S$1*Z3070+(1-$S$1)*(G3070-U3070)^2,Rawdata!AP3069)</f>
        <v>#DIV/0!</v>
      </c>
      <c r="AA3069" s="91" t="e">
        <f>IF(A3069&gt;$AA$1,$S$1*AA3070+(1-$S$1)*(G3070-V3070)^2,Rawdata!AQ3069)</f>
        <v>#DIV/0!</v>
      </c>
      <c r="AB3069" s="91" t="e">
        <f>IF(A3069&gt;89,$S$1*AB3070+(1-$S$1)*(G3070-W3070)^2,Rawdata!AR3069)</f>
        <v>#DIV/0!</v>
      </c>
      <c r="AC3069" s="91" t="e">
        <f>IF(A3069&gt;$AC$1,$S$1*AC3070+(1-$S$1)*(G3070-X3070)^2,Rawdata!AS3069)</f>
        <v>#DIV/0!</v>
      </c>
      <c r="AD3069" s="91" t="e">
        <f>IF(A3069&gt;$AD$1,$S$1*AD3070+(1-$S$1)*(G3070-Y3070)^2,Rawdata!AT3069)</f>
        <v>#DIV/0!</v>
      </c>
      <c r="AE3069" s="80" t="e">
        <f t="shared" si="1276"/>
        <v>#DIV/0!</v>
      </c>
      <c r="AF3069" s="81" t="e">
        <f t="shared" si="1277"/>
        <v>#DIV/0!</v>
      </c>
      <c r="AG3069" s="86">
        <f t="shared" si="1299"/>
        <v>0</v>
      </c>
      <c r="AH3069" s="107" t="e">
        <f t="shared" si="1302"/>
        <v>#DIV/0!</v>
      </c>
      <c r="AI3069" s="107" t="e">
        <f t="shared" si="1278"/>
        <v>#DIV/0!</v>
      </c>
      <c r="AJ3069" s="108" t="e">
        <f t="shared" si="1279"/>
        <v>#DIV/0!</v>
      </c>
      <c r="AK3069" s="113" t="e">
        <f t="shared" si="1284"/>
        <v>#DIV/0!</v>
      </c>
      <c r="AL3069" s="113" t="e">
        <f t="shared" si="1285"/>
        <v>#DIV/0!</v>
      </c>
      <c r="AM3069" s="113" t="e">
        <f t="shared" si="1286"/>
        <v>#DIV/0!</v>
      </c>
      <c r="AN3069" s="113" t="e">
        <f t="shared" si="1287"/>
        <v>#DIV/0!</v>
      </c>
      <c r="AO3069" s="113" t="e">
        <f t="shared" si="1288"/>
        <v>#DIV/0!</v>
      </c>
      <c r="AP3069" s="91" t="e">
        <f t="shared" si="1289"/>
        <v>#DIV/0!</v>
      </c>
      <c r="AQ3069" s="91" t="e">
        <f t="shared" si="1290"/>
        <v>#DIV/0!</v>
      </c>
      <c r="AR3069" s="91" t="e">
        <f t="shared" si="1291"/>
        <v>#DIV/0!</v>
      </c>
      <c r="AS3069" s="91" t="e">
        <f t="shared" si="1292"/>
        <v>#DIV/0!</v>
      </c>
      <c r="AT3069" s="91" t="e">
        <f t="shared" si="1293"/>
        <v>#DIV/0!</v>
      </c>
      <c r="AU3069" s="113" t="e">
        <f t="shared" si="1294"/>
        <v>#DIV/0!</v>
      </c>
      <c r="AV3069" s="113" t="e">
        <f t="shared" si="1295"/>
        <v>#DIV/0!</v>
      </c>
      <c r="AW3069" s="113" t="e">
        <f t="shared" si="1296"/>
        <v>#DIV/0!</v>
      </c>
      <c r="AX3069" s="113" t="e">
        <f t="shared" si="1297"/>
        <v>#DIV/0!</v>
      </c>
      <c r="AY3069" s="113" t="e">
        <f t="shared" si="1298"/>
        <v>#DIV/0!</v>
      </c>
    </row>
    <row r="3070" spans="1:51" x14ac:dyDescent="0.25">
      <c r="A3070" s="119"/>
      <c r="B3070" s="83"/>
      <c r="C3070" s="85"/>
      <c r="D3070" s="85"/>
      <c r="E3070" s="85"/>
      <c r="F3070" s="71"/>
      <c r="G3070" s="96"/>
      <c r="H3070" s="16" t="e">
        <f>IF(A3070&gt;$U$1,ROUND(ROUND( U3070*$S$1+(1-$S$1)*G3070,4)+$T$1*ROUND(($S$1*Z3070+(1-$S$1)*(G3070-U3070)^2)^0.5,4),4),Rawdata!AK3070+Rawdata!$T$1*Rawdata!AU3070)</f>
        <v>#DIV/0!</v>
      </c>
      <c r="I3070" s="16" t="e">
        <f>IF(A3070&gt;$V$1,ROUND(ROUND(V3070*$S$1+(1-$S$1)*G3070,4)+$T$1*ROUND(($S$1*AA3070+(1-$S$1)*(G3070-V3070)^2)^0.5,4),4),Rawdata!AL3070+Rawdata!$T$1*Rawdata!AV3070)</f>
        <v>#DIV/0!</v>
      </c>
      <c r="J3070" s="16" t="e">
        <f>IF(A3070&gt;$W$1,ROUND(ROUND( W3070*$S$1+(1-$S$1)*G3070,4)+$T$1*ROUND(($S$1*AB3070+(1-$S$1)*(G3070-W3070)^2)^0.5,4),4),Rawdata!AM3070+Rawdata!$T$1*Rawdata!AW3070)</f>
        <v>#DIV/0!</v>
      </c>
      <c r="K3070" s="16" t="e">
        <f>IF(A3070&gt;$X$1,ROUND(ROUND( X3070*$S$1+(1-$S$1)*G3070,4)+$T$1*ROUND(($S$1*AC3070+(1-$S$1)*(G3070-X3070)^2)^0.5,4),4),Rawdata!AN3070+Rawdata!$T$1*Rawdata!AX3070)</f>
        <v>#DIV/0!</v>
      </c>
      <c r="L3070" s="16" t="e">
        <f>IF(A3070&gt;$Y$1,ROUND(ROUND( Y3070*$S$1+(1-$S$1)*G3070,4)+$T$1*ROUND(($S$1*AD3070+(1-$S$1)*(G3070-Y3070)^2)^0.5,4),4),Rawdata!AO3070+Rawdata!$T$1*Rawdata!AY3070)</f>
        <v>#DIV/0!</v>
      </c>
      <c r="M3070" s="16" t="e">
        <f t="shared" si="1280"/>
        <v>#DIV/0!</v>
      </c>
      <c r="N3070" s="16" t="e">
        <f t="shared" si="1281"/>
        <v>#DIV/0!</v>
      </c>
      <c r="O3070" s="67"/>
      <c r="P3070" s="67"/>
      <c r="Q3070" s="31" t="e">
        <f t="shared" si="1300"/>
        <v>#DIV/0!</v>
      </c>
      <c r="R3070" s="17" t="e">
        <f t="shared" si="1301"/>
        <v>#DIV/0!</v>
      </c>
      <c r="S3070" s="37" t="e">
        <f t="shared" si="1282"/>
        <v>#DIV/0!</v>
      </c>
      <c r="T3070" s="17" t="e">
        <f t="shared" si="1283"/>
        <v>#DIV/0!</v>
      </c>
      <c r="U3070" s="91" t="e">
        <f>IF(A3070&gt;$U$1, U3071*$S$1+(1-$S$1)*G3071,Rawdata!AK3070)</f>
        <v>#DIV/0!</v>
      </c>
      <c r="V3070" s="91" t="e">
        <f>IF(A3070&gt;$V$1,$S$1*V3071+(1-$S$1)*G3071,Rawdata!AL3070)</f>
        <v>#DIV/0!</v>
      </c>
      <c r="W3070" s="91" t="e">
        <f>IF(A3070&gt;$W$1, $S$1*W3071+(1-$S$1)*G3071,Rawdata!AM3070)</f>
        <v>#DIV/0!</v>
      </c>
      <c r="X3070" s="91" t="e">
        <f>IF(A3070&gt;$X$1,$S$1*X3071+(1-$S$1)*G3071,Rawdata!AN3070)</f>
        <v>#DIV/0!</v>
      </c>
      <c r="Y3070" s="91" t="e">
        <f>IF(A3070&gt;$Y$1,$S$1*Y3071+(1-$S$1)*G3071,Rawdata!AO3070)</f>
        <v>#DIV/0!</v>
      </c>
      <c r="Z3070" s="91" t="e">
        <f>IF(A3070&gt;$Z$1,$S$1*Z3071+(1-$S$1)*(G3071-U3071)^2,Rawdata!AP3070)</f>
        <v>#DIV/0!</v>
      </c>
      <c r="AA3070" s="91" t="e">
        <f>IF(A3070&gt;$AA$1,$S$1*AA3071+(1-$S$1)*(G3071-V3071)^2,Rawdata!AQ3070)</f>
        <v>#DIV/0!</v>
      </c>
      <c r="AB3070" s="91" t="e">
        <f>IF(A3070&gt;89,$S$1*AB3071+(1-$S$1)*(G3071-W3071)^2,Rawdata!AR3070)</f>
        <v>#DIV/0!</v>
      </c>
      <c r="AC3070" s="91" t="e">
        <f>IF(A3070&gt;$AC$1,$S$1*AC3071+(1-$S$1)*(G3071-X3071)^2,Rawdata!AS3070)</f>
        <v>#DIV/0!</v>
      </c>
      <c r="AD3070" s="91" t="e">
        <f>IF(A3070&gt;$AD$1,$S$1*AD3071+(1-$S$1)*(G3071-Y3071)^2,Rawdata!AT3070)</f>
        <v>#DIV/0!</v>
      </c>
      <c r="AE3070" s="80" t="e">
        <f t="shared" si="1276"/>
        <v>#DIV/0!</v>
      </c>
      <c r="AF3070" s="81" t="e">
        <f t="shared" si="1277"/>
        <v>#DIV/0!</v>
      </c>
      <c r="AG3070" s="86">
        <f t="shared" si="1299"/>
        <v>0</v>
      </c>
      <c r="AH3070" s="107" t="e">
        <f t="shared" si="1302"/>
        <v>#DIV/0!</v>
      </c>
      <c r="AI3070" s="107" t="e">
        <f t="shared" si="1278"/>
        <v>#DIV/0!</v>
      </c>
      <c r="AJ3070" s="108" t="e">
        <f t="shared" si="1279"/>
        <v>#DIV/0!</v>
      </c>
      <c r="AK3070" s="113" t="e">
        <f t="shared" si="1284"/>
        <v>#DIV/0!</v>
      </c>
      <c r="AL3070" s="113" t="e">
        <f t="shared" si="1285"/>
        <v>#DIV/0!</v>
      </c>
      <c r="AM3070" s="113" t="e">
        <f t="shared" si="1286"/>
        <v>#DIV/0!</v>
      </c>
      <c r="AN3070" s="113" t="e">
        <f t="shared" si="1287"/>
        <v>#DIV/0!</v>
      </c>
      <c r="AO3070" s="113" t="e">
        <f t="shared" si="1288"/>
        <v>#DIV/0!</v>
      </c>
      <c r="AP3070" s="91" t="e">
        <f t="shared" si="1289"/>
        <v>#DIV/0!</v>
      </c>
      <c r="AQ3070" s="91" t="e">
        <f t="shared" si="1290"/>
        <v>#DIV/0!</v>
      </c>
      <c r="AR3070" s="91" t="e">
        <f t="shared" si="1291"/>
        <v>#DIV/0!</v>
      </c>
      <c r="AS3070" s="91" t="e">
        <f t="shared" si="1292"/>
        <v>#DIV/0!</v>
      </c>
      <c r="AT3070" s="91" t="e">
        <f t="shared" si="1293"/>
        <v>#DIV/0!</v>
      </c>
      <c r="AU3070" s="113" t="e">
        <f t="shared" si="1294"/>
        <v>#DIV/0!</v>
      </c>
      <c r="AV3070" s="113" t="e">
        <f t="shared" si="1295"/>
        <v>#DIV/0!</v>
      </c>
      <c r="AW3070" s="113" t="e">
        <f t="shared" si="1296"/>
        <v>#DIV/0!</v>
      </c>
      <c r="AX3070" s="113" t="e">
        <f t="shared" si="1297"/>
        <v>#DIV/0!</v>
      </c>
      <c r="AY3070" s="113" t="e">
        <f t="shared" si="1298"/>
        <v>#DIV/0!</v>
      </c>
    </row>
    <row r="3071" spans="1:51" x14ac:dyDescent="0.25">
      <c r="A3071" s="119"/>
      <c r="B3071" s="83"/>
      <c r="C3071" s="85"/>
      <c r="D3071" s="85"/>
      <c r="E3071" s="85"/>
      <c r="F3071" s="71"/>
      <c r="G3071" s="96"/>
      <c r="H3071" s="16" t="e">
        <f>IF(A3071&gt;$U$1,ROUND(ROUND( U3071*$S$1+(1-$S$1)*G3071,4)+$T$1*ROUND(($S$1*Z3071+(1-$S$1)*(G3071-U3071)^2)^0.5,4),4),Rawdata!AK3071+Rawdata!$T$1*Rawdata!AU3071)</f>
        <v>#DIV/0!</v>
      </c>
      <c r="I3071" s="16" t="e">
        <f>IF(A3071&gt;$V$1,ROUND(ROUND(V3071*$S$1+(1-$S$1)*G3071,4)+$T$1*ROUND(($S$1*AA3071+(1-$S$1)*(G3071-V3071)^2)^0.5,4),4),Rawdata!AL3071+Rawdata!$T$1*Rawdata!AV3071)</f>
        <v>#DIV/0!</v>
      </c>
      <c r="J3071" s="16" t="e">
        <f>IF(A3071&gt;$W$1,ROUND(ROUND( W3071*$S$1+(1-$S$1)*G3071,4)+$T$1*ROUND(($S$1*AB3071+(1-$S$1)*(G3071-W3071)^2)^0.5,4),4),Rawdata!AM3071+Rawdata!$T$1*Rawdata!AW3071)</f>
        <v>#DIV/0!</v>
      </c>
      <c r="K3071" s="16" t="e">
        <f>IF(A3071&gt;$X$1,ROUND(ROUND( X3071*$S$1+(1-$S$1)*G3071,4)+$T$1*ROUND(($S$1*AC3071+(1-$S$1)*(G3071-X3071)^2)^0.5,4),4),Rawdata!AN3071+Rawdata!$T$1*Rawdata!AX3071)</f>
        <v>#DIV/0!</v>
      </c>
      <c r="L3071" s="16" t="e">
        <f>IF(A3071&gt;$Y$1,ROUND(ROUND( Y3071*$S$1+(1-$S$1)*G3071,4)+$T$1*ROUND(($S$1*AD3071+(1-$S$1)*(G3071-Y3071)^2)^0.5,4),4),Rawdata!AO3071+Rawdata!$T$1*Rawdata!AY3071)</f>
        <v>#DIV/0!</v>
      </c>
      <c r="M3071" s="16" t="e">
        <f t="shared" si="1280"/>
        <v>#DIV/0!</v>
      </c>
      <c r="N3071" s="16" t="e">
        <f t="shared" si="1281"/>
        <v>#DIV/0!</v>
      </c>
      <c r="O3071" s="67"/>
      <c r="P3071" s="67"/>
      <c r="Q3071" s="31" t="e">
        <f t="shared" si="1300"/>
        <v>#DIV/0!</v>
      </c>
      <c r="R3071" s="17" t="e">
        <f t="shared" si="1301"/>
        <v>#DIV/0!</v>
      </c>
      <c r="S3071" s="37" t="e">
        <f t="shared" si="1282"/>
        <v>#DIV/0!</v>
      </c>
      <c r="T3071" s="17" t="e">
        <f t="shared" si="1283"/>
        <v>#DIV/0!</v>
      </c>
      <c r="U3071" s="91" t="e">
        <f>IF(A3071&gt;$U$1, U3072*$S$1+(1-$S$1)*G3072,Rawdata!AK3071)</f>
        <v>#DIV/0!</v>
      </c>
      <c r="V3071" s="91" t="e">
        <f>IF(A3071&gt;$V$1,$S$1*V3072+(1-$S$1)*G3072,Rawdata!AL3071)</f>
        <v>#DIV/0!</v>
      </c>
      <c r="W3071" s="91" t="e">
        <f>IF(A3071&gt;$W$1, $S$1*W3072+(1-$S$1)*G3072,Rawdata!AM3071)</f>
        <v>#DIV/0!</v>
      </c>
      <c r="X3071" s="91" t="e">
        <f>IF(A3071&gt;$X$1,$S$1*X3072+(1-$S$1)*G3072,Rawdata!AN3071)</f>
        <v>#DIV/0!</v>
      </c>
      <c r="Y3071" s="91" t="e">
        <f>IF(A3071&gt;$Y$1,$S$1*Y3072+(1-$S$1)*G3072,Rawdata!AO3071)</f>
        <v>#DIV/0!</v>
      </c>
      <c r="Z3071" s="91" t="e">
        <f>IF(A3071&gt;$Z$1,$S$1*Z3072+(1-$S$1)*(G3072-U3072)^2,Rawdata!AP3071)</f>
        <v>#DIV/0!</v>
      </c>
      <c r="AA3071" s="91" t="e">
        <f>IF(A3071&gt;$AA$1,$S$1*AA3072+(1-$S$1)*(G3072-V3072)^2,Rawdata!AQ3071)</f>
        <v>#DIV/0!</v>
      </c>
      <c r="AB3071" s="91" t="e">
        <f>IF(A3071&gt;89,$S$1*AB3072+(1-$S$1)*(G3072-W3072)^2,Rawdata!AR3071)</f>
        <v>#DIV/0!</v>
      </c>
      <c r="AC3071" s="91" t="e">
        <f>IF(A3071&gt;$AC$1,$S$1*AC3072+(1-$S$1)*(G3072-X3072)^2,Rawdata!AS3071)</f>
        <v>#DIV/0!</v>
      </c>
      <c r="AD3071" s="91" t="e">
        <f>IF(A3071&gt;$AD$1,$S$1*AD3072+(1-$S$1)*(G3072-Y3072)^2,Rawdata!AT3071)</f>
        <v>#DIV/0!</v>
      </c>
      <c r="AE3071" s="80" t="e">
        <f t="shared" si="1276"/>
        <v>#DIV/0!</v>
      </c>
      <c r="AF3071" s="81" t="e">
        <f t="shared" si="1277"/>
        <v>#DIV/0!</v>
      </c>
      <c r="AG3071" s="86">
        <f t="shared" si="1299"/>
        <v>0</v>
      </c>
      <c r="AH3071" s="107" t="e">
        <f t="shared" si="1302"/>
        <v>#DIV/0!</v>
      </c>
      <c r="AI3071" s="107" t="e">
        <f t="shared" si="1278"/>
        <v>#DIV/0!</v>
      </c>
      <c r="AJ3071" s="108" t="e">
        <f t="shared" si="1279"/>
        <v>#DIV/0!</v>
      </c>
      <c r="AK3071" s="113" t="e">
        <f t="shared" si="1284"/>
        <v>#DIV/0!</v>
      </c>
      <c r="AL3071" s="113" t="e">
        <f t="shared" si="1285"/>
        <v>#DIV/0!</v>
      </c>
      <c r="AM3071" s="113" t="e">
        <f t="shared" si="1286"/>
        <v>#DIV/0!</v>
      </c>
      <c r="AN3071" s="113" t="e">
        <f t="shared" si="1287"/>
        <v>#DIV/0!</v>
      </c>
      <c r="AO3071" s="113" t="e">
        <f t="shared" si="1288"/>
        <v>#DIV/0!</v>
      </c>
      <c r="AP3071" s="91" t="e">
        <f t="shared" si="1289"/>
        <v>#DIV/0!</v>
      </c>
      <c r="AQ3071" s="91" t="e">
        <f t="shared" si="1290"/>
        <v>#DIV/0!</v>
      </c>
      <c r="AR3071" s="91" t="e">
        <f t="shared" si="1291"/>
        <v>#DIV/0!</v>
      </c>
      <c r="AS3071" s="91" t="e">
        <f t="shared" si="1292"/>
        <v>#DIV/0!</v>
      </c>
      <c r="AT3071" s="91" t="e">
        <f t="shared" si="1293"/>
        <v>#DIV/0!</v>
      </c>
      <c r="AU3071" s="113" t="e">
        <f t="shared" si="1294"/>
        <v>#DIV/0!</v>
      </c>
      <c r="AV3071" s="113" t="e">
        <f t="shared" si="1295"/>
        <v>#DIV/0!</v>
      </c>
      <c r="AW3071" s="113" t="e">
        <f t="shared" si="1296"/>
        <v>#DIV/0!</v>
      </c>
      <c r="AX3071" s="113" t="e">
        <f t="shared" si="1297"/>
        <v>#DIV/0!</v>
      </c>
      <c r="AY3071" s="113" t="e">
        <f t="shared" si="1298"/>
        <v>#DIV/0!</v>
      </c>
    </row>
    <row r="3072" spans="1:51" x14ac:dyDescent="0.25">
      <c r="A3072" s="119"/>
      <c r="B3072" s="83"/>
      <c r="C3072" s="85"/>
      <c r="D3072" s="85"/>
      <c r="E3072" s="85"/>
      <c r="F3072" s="71"/>
      <c r="G3072" s="96"/>
      <c r="H3072" s="16" t="e">
        <f>IF(A3072&gt;$U$1,ROUND(ROUND( U3072*$S$1+(1-$S$1)*G3072,4)+$T$1*ROUND(($S$1*Z3072+(1-$S$1)*(G3072-U3072)^2)^0.5,4),4),Rawdata!AK3072+Rawdata!$T$1*Rawdata!AU3072)</f>
        <v>#DIV/0!</v>
      </c>
      <c r="I3072" s="16" t="e">
        <f>IF(A3072&gt;$V$1,ROUND(ROUND(V3072*$S$1+(1-$S$1)*G3072,4)+$T$1*ROUND(($S$1*AA3072+(1-$S$1)*(G3072-V3072)^2)^0.5,4),4),Rawdata!AL3072+Rawdata!$T$1*Rawdata!AV3072)</f>
        <v>#DIV/0!</v>
      </c>
      <c r="J3072" s="16" t="e">
        <f>IF(A3072&gt;$W$1,ROUND(ROUND( W3072*$S$1+(1-$S$1)*G3072,4)+$T$1*ROUND(($S$1*AB3072+(1-$S$1)*(G3072-W3072)^2)^0.5,4),4),Rawdata!AM3072+Rawdata!$T$1*Rawdata!AW3072)</f>
        <v>#DIV/0!</v>
      </c>
      <c r="K3072" s="16" t="e">
        <f>IF(A3072&gt;$X$1,ROUND(ROUND( X3072*$S$1+(1-$S$1)*G3072,4)+$T$1*ROUND(($S$1*AC3072+(1-$S$1)*(G3072-X3072)^2)^0.5,4),4),Rawdata!AN3072+Rawdata!$T$1*Rawdata!AX3072)</f>
        <v>#DIV/0!</v>
      </c>
      <c r="L3072" s="16" t="e">
        <f>IF(A3072&gt;$Y$1,ROUND(ROUND( Y3072*$S$1+(1-$S$1)*G3072,4)+$T$1*ROUND(($S$1*AD3072+(1-$S$1)*(G3072-Y3072)^2)^0.5,4),4),Rawdata!AO3072+Rawdata!$T$1*Rawdata!AY3072)</f>
        <v>#DIV/0!</v>
      </c>
      <c r="M3072" s="16" t="e">
        <f t="shared" si="1280"/>
        <v>#DIV/0!</v>
      </c>
      <c r="N3072" s="16" t="e">
        <f t="shared" si="1281"/>
        <v>#DIV/0!</v>
      </c>
      <c r="O3072" s="67"/>
      <c r="P3072" s="67"/>
      <c r="Q3072" s="31" t="e">
        <f t="shared" si="1300"/>
        <v>#DIV/0!</v>
      </c>
      <c r="R3072" s="17" t="e">
        <f t="shared" si="1301"/>
        <v>#DIV/0!</v>
      </c>
      <c r="S3072" s="37" t="e">
        <f t="shared" si="1282"/>
        <v>#DIV/0!</v>
      </c>
      <c r="T3072" s="17" t="e">
        <f t="shared" si="1283"/>
        <v>#DIV/0!</v>
      </c>
      <c r="U3072" s="91" t="e">
        <f>IF(A3072&gt;$U$1, U3073*$S$1+(1-$S$1)*G3073,Rawdata!AK3072)</f>
        <v>#DIV/0!</v>
      </c>
      <c r="V3072" s="91" t="e">
        <f>IF(A3072&gt;$V$1,$S$1*V3073+(1-$S$1)*G3073,Rawdata!AL3072)</f>
        <v>#DIV/0!</v>
      </c>
      <c r="W3072" s="91" t="e">
        <f>IF(A3072&gt;$W$1, $S$1*W3073+(1-$S$1)*G3073,Rawdata!AM3072)</f>
        <v>#DIV/0!</v>
      </c>
      <c r="X3072" s="91" t="e">
        <f>IF(A3072&gt;$X$1,$S$1*X3073+(1-$S$1)*G3073,Rawdata!AN3072)</f>
        <v>#DIV/0!</v>
      </c>
      <c r="Y3072" s="91" t="e">
        <f>IF(A3072&gt;$Y$1,$S$1*Y3073+(1-$S$1)*G3073,Rawdata!AO3072)</f>
        <v>#DIV/0!</v>
      </c>
      <c r="Z3072" s="91" t="e">
        <f>IF(A3072&gt;$Z$1,$S$1*Z3073+(1-$S$1)*(G3073-U3073)^2,Rawdata!AP3072)</f>
        <v>#DIV/0!</v>
      </c>
      <c r="AA3072" s="91" t="e">
        <f>IF(A3072&gt;$AA$1,$S$1*AA3073+(1-$S$1)*(G3073-V3073)^2,Rawdata!AQ3072)</f>
        <v>#DIV/0!</v>
      </c>
      <c r="AB3072" s="91" t="e">
        <f>IF(A3072&gt;89,$S$1*AB3073+(1-$S$1)*(G3073-W3073)^2,Rawdata!AR3072)</f>
        <v>#DIV/0!</v>
      </c>
      <c r="AC3072" s="91" t="e">
        <f>IF(A3072&gt;$AC$1,$S$1*AC3073+(1-$S$1)*(G3073-X3073)^2,Rawdata!AS3072)</f>
        <v>#DIV/0!</v>
      </c>
      <c r="AD3072" s="91" t="e">
        <f>IF(A3072&gt;$AD$1,$S$1*AD3073+(1-$S$1)*(G3073-Y3073)^2,Rawdata!AT3072)</f>
        <v>#DIV/0!</v>
      </c>
      <c r="AE3072" s="80" t="e">
        <f t="shared" si="1276"/>
        <v>#DIV/0!</v>
      </c>
      <c r="AF3072" s="81" t="e">
        <f t="shared" si="1277"/>
        <v>#DIV/0!</v>
      </c>
      <c r="AG3072" s="86">
        <f t="shared" si="1299"/>
        <v>0</v>
      </c>
      <c r="AH3072" s="107" t="e">
        <f t="shared" si="1302"/>
        <v>#DIV/0!</v>
      </c>
      <c r="AI3072" s="107" t="e">
        <f t="shared" si="1278"/>
        <v>#DIV/0!</v>
      </c>
      <c r="AJ3072" s="108" t="e">
        <f t="shared" si="1279"/>
        <v>#DIV/0!</v>
      </c>
      <c r="AK3072" s="113" t="e">
        <f t="shared" si="1284"/>
        <v>#DIV/0!</v>
      </c>
      <c r="AL3072" s="113" t="e">
        <f t="shared" si="1285"/>
        <v>#DIV/0!</v>
      </c>
      <c r="AM3072" s="113" t="e">
        <f t="shared" si="1286"/>
        <v>#DIV/0!</v>
      </c>
      <c r="AN3072" s="113" t="e">
        <f t="shared" si="1287"/>
        <v>#DIV/0!</v>
      </c>
      <c r="AO3072" s="113" t="e">
        <f t="shared" si="1288"/>
        <v>#DIV/0!</v>
      </c>
      <c r="AP3072" s="91" t="e">
        <f t="shared" si="1289"/>
        <v>#DIV/0!</v>
      </c>
      <c r="AQ3072" s="91" t="e">
        <f t="shared" si="1290"/>
        <v>#DIV/0!</v>
      </c>
      <c r="AR3072" s="91" t="e">
        <f t="shared" si="1291"/>
        <v>#DIV/0!</v>
      </c>
      <c r="AS3072" s="91" t="e">
        <f t="shared" si="1292"/>
        <v>#DIV/0!</v>
      </c>
      <c r="AT3072" s="91" t="e">
        <f t="shared" si="1293"/>
        <v>#DIV/0!</v>
      </c>
      <c r="AU3072" s="113" t="e">
        <f t="shared" si="1294"/>
        <v>#DIV/0!</v>
      </c>
      <c r="AV3072" s="113" t="e">
        <f t="shared" si="1295"/>
        <v>#DIV/0!</v>
      </c>
      <c r="AW3072" s="113" t="e">
        <f t="shared" si="1296"/>
        <v>#DIV/0!</v>
      </c>
      <c r="AX3072" s="113" t="e">
        <f t="shared" si="1297"/>
        <v>#DIV/0!</v>
      </c>
      <c r="AY3072" s="113" t="e">
        <f t="shared" si="1298"/>
        <v>#DIV/0!</v>
      </c>
    </row>
    <row r="3073" spans="1:51" x14ac:dyDescent="0.25">
      <c r="A3073" s="119"/>
      <c r="B3073" s="83"/>
      <c r="C3073" s="85"/>
      <c r="D3073" s="85"/>
      <c r="E3073" s="85"/>
      <c r="F3073" s="71"/>
      <c r="G3073" s="96"/>
      <c r="H3073" s="16" t="e">
        <f>IF(A3073&gt;$U$1,ROUND(ROUND( U3073*$S$1+(1-$S$1)*G3073,4)+$T$1*ROUND(($S$1*Z3073+(1-$S$1)*(G3073-U3073)^2)^0.5,4),4),Rawdata!AK3073+Rawdata!$T$1*Rawdata!AU3073)</f>
        <v>#DIV/0!</v>
      </c>
      <c r="I3073" s="16" t="e">
        <f>IF(A3073&gt;$V$1,ROUND(ROUND(V3073*$S$1+(1-$S$1)*G3073,4)+$T$1*ROUND(($S$1*AA3073+(1-$S$1)*(G3073-V3073)^2)^0.5,4),4),Rawdata!AL3073+Rawdata!$T$1*Rawdata!AV3073)</f>
        <v>#DIV/0!</v>
      </c>
      <c r="J3073" s="16" t="e">
        <f>IF(A3073&gt;$W$1,ROUND(ROUND( W3073*$S$1+(1-$S$1)*G3073,4)+$T$1*ROUND(($S$1*AB3073+(1-$S$1)*(G3073-W3073)^2)^0.5,4),4),Rawdata!AM3073+Rawdata!$T$1*Rawdata!AW3073)</f>
        <v>#DIV/0!</v>
      </c>
      <c r="K3073" s="16" t="e">
        <f>IF(A3073&gt;$X$1,ROUND(ROUND( X3073*$S$1+(1-$S$1)*G3073,4)+$T$1*ROUND(($S$1*AC3073+(1-$S$1)*(G3073-X3073)^2)^0.5,4),4),Rawdata!AN3073+Rawdata!$T$1*Rawdata!AX3073)</f>
        <v>#DIV/0!</v>
      </c>
      <c r="L3073" s="16" t="e">
        <f>IF(A3073&gt;$Y$1,ROUND(ROUND( Y3073*$S$1+(1-$S$1)*G3073,4)+$T$1*ROUND(($S$1*AD3073+(1-$S$1)*(G3073-Y3073)^2)^0.5,4),4),Rawdata!AO3073+Rawdata!$T$1*Rawdata!AY3073)</f>
        <v>#DIV/0!</v>
      </c>
      <c r="M3073" s="16" t="e">
        <f t="shared" si="1280"/>
        <v>#DIV/0!</v>
      </c>
      <c r="N3073" s="16" t="e">
        <f t="shared" si="1281"/>
        <v>#DIV/0!</v>
      </c>
      <c r="O3073" s="67"/>
      <c r="P3073" s="67"/>
      <c r="Q3073" s="31" t="e">
        <f t="shared" si="1300"/>
        <v>#DIV/0!</v>
      </c>
      <c r="R3073" s="17" t="e">
        <f t="shared" si="1301"/>
        <v>#DIV/0!</v>
      </c>
      <c r="S3073" s="37" t="e">
        <f t="shared" si="1282"/>
        <v>#DIV/0!</v>
      </c>
      <c r="T3073" s="17" t="e">
        <f t="shared" si="1283"/>
        <v>#DIV/0!</v>
      </c>
      <c r="U3073" s="91" t="e">
        <f>IF(A3073&gt;$U$1, U3074*$S$1+(1-$S$1)*G3074,Rawdata!AK3073)</f>
        <v>#DIV/0!</v>
      </c>
      <c r="V3073" s="91" t="e">
        <f>IF(A3073&gt;$V$1,$S$1*V3074+(1-$S$1)*G3074,Rawdata!AL3073)</f>
        <v>#DIV/0!</v>
      </c>
      <c r="W3073" s="91" t="e">
        <f>IF(A3073&gt;$W$1, $S$1*W3074+(1-$S$1)*G3074,Rawdata!AM3073)</f>
        <v>#DIV/0!</v>
      </c>
      <c r="X3073" s="91" t="e">
        <f>IF(A3073&gt;$X$1,$S$1*X3074+(1-$S$1)*G3074,Rawdata!AN3073)</f>
        <v>#DIV/0!</v>
      </c>
      <c r="Y3073" s="91" t="e">
        <f>IF(A3073&gt;$Y$1,$S$1*Y3074+(1-$S$1)*G3074,Rawdata!AO3073)</f>
        <v>#DIV/0!</v>
      </c>
      <c r="Z3073" s="91" t="e">
        <f>IF(A3073&gt;$Z$1,$S$1*Z3074+(1-$S$1)*(G3074-U3074)^2,Rawdata!AP3073)</f>
        <v>#DIV/0!</v>
      </c>
      <c r="AA3073" s="91" t="e">
        <f>IF(A3073&gt;$AA$1,$S$1*AA3074+(1-$S$1)*(G3074-V3074)^2,Rawdata!AQ3073)</f>
        <v>#DIV/0!</v>
      </c>
      <c r="AB3073" s="91" t="e">
        <f>IF(A3073&gt;89,$S$1*AB3074+(1-$S$1)*(G3074-W3074)^2,Rawdata!AR3073)</f>
        <v>#DIV/0!</v>
      </c>
      <c r="AC3073" s="91" t="e">
        <f>IF(A3073&gt;$AC$1,$S$1*AC3074+(1-$S$1)*(G3074-X3074)^2,Rawdata!AS3073)</f>
        <v>#DIV/0!</v>
      </c>
      <c r="AD3073" s="91" t="e">
        <f>IF(A3073&gt;$AD$1,$S$1*AD3074+(1-$S$1)*(G3074-Y3074)^2,Rawdata!AT3073)</f>
        <v>#DIV/0!</v>
      </c>
      <c r="AE3073" s="80" t="e">
        <f t="shared" si="1276"/>
        <v>#DIV/0!</v>
      </c>
      <c r="AF3073" s="81" t="e">
        <f t="shared" si="1277"/>
        <v>#DIV/0!</v>
      </c>
      <c r="AG3073" s="86">
        <f t="shared" si="1299"/>
        <v>0</v>
      </c>
      <c r="AH3073" s="107" t="e">
        <f t="shared" si="1302"/>
        <v>#DIV/0!</v>
      </c>
      <c r="AI3073" s="107" t="e">
        <f t="shared" si="1278"/>
        <v>#DIV/0!</v>
      </c>
      <c r="AJ3073" s="108" t="e">
        <f t="shared" si="1279"/>
        <v>#DIV/0!</v>
      </c>
      <c r="AK3073" s="113" t="e">
        <f t="shared" si="1284"/>
        <v>#DIV/0!</v>
      </c>
      <c r="AL3073" s="113" t="e">
        <f t="shared" si="1285"/>
        <v>#DIV/0!</v>
      </c>
      <c r="AM3073" s="113" t="e">
        <f t="shared" si="1286"/>
        <v>#DIV/0!</v>
      </c>
      <c r="AN3073" s="113" t="e">
        <f t="shared" si="1287"/>
        <v>#DIV/0!</v>
      </c>
      <c r="AO3073" s="113" t="e">
        <f t="shared" si="1288"/>
        <v>#DIV/0!</v>
      </c>
      <c r="AP3073" s="91" t="e">
        <f t="shared" si="1289"/>
        <v>#DIV/0!</v>
      </c>
      <c r="AQ3073" s="91" t="e">
        <f t="shared" si="1290"/>
        <v>#DIV/0!</v>
      </c>
      <c r="AR3073" s="91" t="e">
        <f t="shared" si="1291"/>
        <v>#DIV/0!</v>
      </c>
      <c r="AS3073" s="91" t="e">
        <f t="shared" si="1292"/>
        <v>#DIV/0!</v>
      </c>
      <c r="AT3073" s="91" t="e">
        <f t="shared" si="1293"/>
        <v>#DIV/0!</v>
      </c>
      <c r="AU3073" s="113" t="e">
        <f t="shared" si="1294"/>
        <v>#DIV/0!</v>
      </c>
      <c r="AV3073" s="113" t="e">
        <f t="shared" si="1295"/>
        <v>#DIV/0!</v>
      </c>
      <c r="AW3073" s="113" t="e">
        <f t="shared" si="1296"/>
        <v>#DIV/0!</v>
      </c>
      <c r="AX3073" s="113" t="e">
        <f t="shared" si="1297"/>
        <v>#DIV/0!</v>
      </c>
      <c r="AY3073" s="113" t="e">
        <f t="shared" si="1298"/>
        <v>#DIV/0!</v>
      </c>
    </row>
    <row r="3074" spans="1:51" x14ac:dyDescent="0.25">
      <c r="A3074" s="119"/>
      <c r="B3074" s="83"/>
      <c r="C3074" s="85"/>
      <c r="D3074" s="85"/>
      <c r="E3074" s="85"/>
      <c r="F3074" s="71"/>
      <c r="G3074" s="96"/>
      <c r="H3074" s="16" t="e">
        <f>IF(A3074&gt;$U$1,ROUND(ROUND( U3074*$S$1+(1-$S$1)*G3074,4)+$T$1*ROUND(($S$1*Z3074+(1-$S$1)*(G3074-U3074)^2)^0.5,4),4),Rawdata!AK3074+Rawdata!$T$1*Rawdata!AU3074)</f>
        <v>#DIV/0!</v>
      </c>
      <c r="I3074" s="16" t="e">
        <f>IF(A3074&gt;$V$1,ROUND(ROUND(V3074*$S$1+(1-$S$1)*G3074,4)+$T$1*ROUND(($S$1*AA3074+(1-$S$1)*(G3074-V3074)^2)^0.5,4),4),Rawdata!AL3074+Rawdata!$T$1*Rawdata!AV3074)</f>
        <v>#DIV/0!</v>
      </c>
      <c r="J3074" s="16" t="e">
        <f>IF(A3074&gt;$W$1,ROUND(ROUND( W3074*$S$1+(1-$S$1)*G3074,4)+$T$1*ROUND(($S$1*AB3074+(1-$S$1)*(G3074-W3074)^2)^0.5,4),4),Rawdata!AM3074+Rawdata!$T$1*Rawdata!AW3074)</f>
        <v>#DIV/0!</v>
      </c>
      <c r="K3074" s="16" t="e">
        <f>IF(A3074&gt;$X$1,ROUND(ROUND( X3074*$S$1+(1-$S$1)*G3074,4)+$T$1*ROUND(($S$1*AC3074+(1-$S$1)*(G3074-X3074)^2)^0.5,4),4),Rawdata!AN3074+Rawdata!$T$1*Rawdata!AX3074)</f>
        <v>#DIV/0!</v>
      </c>
      <c r="L3074" s="16" t="e">
        <f>IF(A3074&gt;$Y$1,ROUND(ROUND( Y3074*$S$1+(1-$S$1)*G3074,4)+$T$1*ROUND(($S$1*AD3074+(1-$S$1)*(G3074-Y3074)^2)^0.5,4),4),Rawdata!AO3074+Rawdata!$T$1*Rawdata!AY3074)</f>
        <v>#DIV/0!</v>
      </c>
      <c r="M3074" s="16" t="e">
        <f t="shared" si="1280"/>
        <v>#DIV/0!</v>
      </c>
      <c r="N3074" s="16" t="e">
        <f t="shared" si="1281"/>
        <v>#DIV/0!</v>
      </c>
      <c r="O3074" s="67"/>
      <c r="P3074" s="67"/>
      <c r="Q3074" s="31" t="e">
        <f t="shared" si="1300"/>
        <v>#DIV/0!</v>
      </c>
      <c r="R3074" s="17" t="e">
        <f t="shared" si="1301"/>
        <v>#DIV/0!</v>
      </c>
      <c r="S3074" s="37" t="e">
        <f t="shared" si="1282"/>
        <v>#DIV/0!</v>
      </c>
      <c r="T3074" s="17" t="e">
        <f t="shared" si="1283"/>
        <v>#DIV/0!</v>
      </c>
      <c r="U3074" s="91" t="e">
        <f>IF(A3074&gt;$U$1, U3075*$S$1+(1-$S$1)*G3075,Rawdata!AK3074)</f>
        <v>#DIV/0!</v>
      </c>
      <c r="V3074" s="91" t="e">
        <f>IF(A3074&gt;$V$1,$S$1*V3075+(1-$S$1)*G3075,Rawdata!AL3074)</f>
        <v>#DIV/0!</v>
      </c>
      <c r="W3074" s="91" t="e">
        <f>IF(A3074&gt;$W$1, $S$1*W3075+(1-$S$1)*G3075,Rawdata!AM3074)</f>
        <v>#DIV/0!</v>
      </c>
      <c r="X3074" s="91" t="e">
        <f>IF(A3074&gt;$X$1,$S$1*X3075+(1-$S$1)*G3075,Rawdata!AN3074)</f>
        <v>#DIV/0!</v>
      </c>
      <c r="Y3074" s="91" t="e">
        <f>IF(A3074&gt;$Y$1,$S$1*Y3075+(1-$S$1)*G3075,Rawdata!AO3074)</f>
        <v>#DIV/0!</v>
      </c>
      <c r="Z3074" s="91" t="e">
        <f>IF(A3074&gt;$Z$1,$S$1*Z3075+(1-$S$1)*(G3075-U3075)^2,Rawdata!AP3074)</f>
        <v>#DIV/0!</v>
      </c>
      <c r="AA3074" s="91" t="e">
        <f>IF(A3074&gt;$AA$1,$S$1*AA3075+(1-$S$1)*(G3075-V3075)^2,Rawdata!AQ3074)</f>
        <v>#DIV/0!</v>
      </c>
      <c r="AB3074" s="91" t="e">
        <f>IF(A3074&gt;89,$S$1*AB3075+(1-$S$1)*(G3075-W3075)^2,Rawdata!AR3074)</f>
        <v>#DIV/0!</v>
      </c>
      <c r="AC3074" s="91" t="e">
        <f>IF(A3074&gt;$AC$1,$S$1*AC3075+(1-$S$1)*(G3075-X3075)^2,Rawdata!AS3074)</f>
        <v>#DIV/0!</v>
      </c>
      <c r="AD3074" s="91" t="e">
        <f>IF(A3074&gt;$AD$1,$S$1*AD3075+(1-$S$1)*(G3075-Y3075)^2,Rawdata!AT3074)</f>
        <v>#DIV/0!</v>
      </c>
      <c r="AE3074" s="80" t="e">
        <f t="shared" si="1276"/>
        <v>#DIV/0!</v>
      </c>
      <c r="AF3074" s="81" t="e">
        <f t="shared" si="1277"/>
        <v>#DIV/0!</v>
      </c>
      <c r="AG3074" s="86">
        <f t="shared" si="1299"/>
        <v>0</v>
      </c>
      <c r="AH3074" s="107" t="e">
        <f t="shared" si="1302"/>
        <v>#DIV/0!</v>
      </c>
      <c r="AI3074" s="107" t="e">
        <f t="shared" si="1278"/>
        <v>#DIV/0!</v>
      </c>
      <c r="AJ3074" s="108" t="e">
        <f t="shared" si="1279"/>
        <v>#DIV/0!</v>
      </c>
      <c r="AK3074" s="113" t="e">
        <f t="shared" si="1284"/>
        <v>#DIV/0!</v>
      </c>
      <c r="AL3074" s="113" t="e">
        <f t="shared" si="1285"/>
        <v>#DIV/0!</v>
      </c>
      <c r="AM3074" s="113" t="e">
        <f t="shared" si="1286"/>
        <v>#DIV/0!</v>
      </c>
      <c r="AN3074" s="113" t="e">
        <f t="shared" si="1287"/>
        <v>#DIV/0!</v>
      </c>
      <c r="AO3074" s="113" t="e">
        <f t="shared" si="1288"/>
        <v>#DIV/0!</v>
      </c>
      <c r="AP3074" s="91" t="e">
        <f t="shared" si="1289"/>
        <v>#DIV/0!</v>
      </c>
      <c r="AQ3074" s="91" t="e">
        <f t="shared" si="1290"/>
        <v>#DIV/0!</v>
      </c>
      <c r="AR3074" s="91" t="e">
        <f t="shared" si="1291"/>
        <v>#DIV/0!</v>
      </c>
      <c r="AS3074" s="91" t="e">
        <f t="shared" si="1292"/>
        <v>#DIV/0!</v>
      </c>
      <c r="AT3074" s="91" t="e">
        <f t="shared" si="1293"/>
        <v>#DIV/0!</v>
      </c>
      <c r="AU3074" s="113" t="e">
        <f t="shared" si="1294"/>
        <v>#DIV/0!</v>
      </c>
      <c r="AV3074" s="113" t="e">
        <f t="shared" si="1295"/>
        <v>#DIV/0!</v>
      </c>
      <c r="AW3074" s="113" t="e">
        <f t="shared" si="1296"/>
        <v>#DIV/0!</v>
      </c>
      <c r="AX3074" s="113" t="e">
        <f t="shared" si="1297"/>
        <v>#DIV/0!</v>
      </c>
      <c r="AY3074" s="113" t="e">
        <f t="shared" si="1298"/>
        <v>#DIV/0!</v>
      </c>
    </row>
    <row r="3075" spans="1:51" x14ac:dyDescent="0.25">
      <c r="A3075" s="119"/>
      <c r="B3075" s="83"/>
      <c r="C3075" s="85"/>
      <c r="D3075" s="85"/>
      <c r="E3075" s="85"/>
      <c r="F3075" s="71"/>
      <c r="G3075" s="96"/>
      <c r="H3075" s="16" t="e">
        <f>IF(A3075&gt;$U$1,ROUND(ROUND( U3075*$S$1+(1-$S$1)*G3075,4)+$T$1*ROUND(($S$1*Z3075+(1-$S$1)*(G3075-U3075)^2)^0.5,4),4),Rawdata!AK3075+Rawdata!$T$1*Rawdata!AU3075)</f>
        <v>#DIV/0!</v>
      </c>
      <c r="I3075" s="16" t="e">
        <f>IF(A3075&gt;$V$1,ROUND(ROUND(V3075*$S$1+(1-$S$1)*G3075,4)+$T$1*ROUND(($S$1*AA3075+(1-$S$1)*(G3075-V3075)^2)^0.5,4),4),Rawdata!AL3075+Rawdata!$T$1*Rawdata!AV3075)</f>
        <v>#DIV/0!</v>
      </c>
      <c r="J3075" s="16" t="e">
        <f>IF(A3075&gt;$W$1,ROUND(ROUND( W3075*$S$1+(1-$S$1)*G3075,4)+$T$1*ROUND(($S$1*AB3075+(1-$S$1)*(G3075-W3075)^2)^0.5,4),4),Rawdata!AM3075+Rawdata!$T$1*Rawdata!AW3075)</f>
        <v>#DIV/0!</v>
      </c>
      <c r="K3075" s="16" t="e">
        <f>IF(A3075&gt;$X$1,ROUND(ROUND( X3075*$S$1+(1-$S$1)*G3075,4)+$T$1*ROUND(($S$1*AC3075+(1-$S$1)*(G3075-X3075)^2)^0.5,4),4),Rawdata!AN3075+Rawdata!$T$1*Rawdata!AX3075)</f>
        <v>#DIV/0!</v>
      </c>
      <c r="L3075" s="16" t="e">
        <f>IF(A3075&gt;$Y$1,ROUND(ROUND( Y3075*$S$1+(1-$S$1)*G3075,4)+$T$1*ROUND(($S$1*AD3075+(1-$S$1)*(G3075-Y3075)^2)^0.5,4),4),Rawdata!AO3075+Rawdata!$T$1*Rawdata!AY3075)</f>
        <v>#DIV/0!</v>
      </c>
      <c r="M3075" s="16" t="e">
        <f t="shared" si="1280"/>
        <v>#DIV/0!</v>
      </c>
      <c r="N3075" s="16" t="e">
        <f t="shared" si="1281"/>
        <v>#DIV/0!</v>
      </c>
      <c r="O3075" s="67"/>
      <c r="P3075" s="67"/>
      <c r="Q3075" s="31" t="e">
        <f t="shared" si="1300"/>
        <v>#DIV/0!</v>
      </c>
      <c r="R3075" s="17" t="e">
        <f t="shared" si="1301"/>
        <v>#DIV/0!</v>
      </c>
      <c r="S3075" s="37" t="e">
        <f t="shared" si="1282"/>
        <v>#DIV/0!</v>
      </c>
      <c r="T3075" s="17" t="e">
        <f t="shared" si="1283"/>
        <v>#DIV/0!</v>
      </c>
      <c r="U3075" s="91" t="e">
        <f>IF(A3075&gt;$U$1, U3076*$S$1+(1-$S$1)*G3076,Rawdata!AK3075)</f>
        <v>#DIV/0!</v>
      </c>
      <c r="V3075" s="91" t="e">
        <f>IF(A3075&gt;$V$1,$S$1*V3076+(1-$S$1)*G3076,Rawdata!AL3075)</f>
        <v>#DIV/0!</v>
      </c>
      <c r="W3075" s="91" t="e">
        <f>IF(A3075&gt;$W$1, $S$1*W3076+(1-$S$1)*G3076,Rawdata!AM3075)</f>
        <v>#DIV/0!</v>
      </c>
      <c r="X3075" s="91" t="e">
        <f>IF(A3075&gt;$X$1,$S$1*X3076+(1-$S$1)*G3076,Rawdata!AN3075)</f>
        <v>#DIV/0!</v>
      </c>
      <c r="Y3075" s="91" t="e">
        <f>IF(A3075&gt;$Y$1,$S$1*Y3076+(1-$S$1)*G3076,Rawdata!AO3075)</f>
        <v>#DIV/0!</v>
      </c>
      <c r="Z3075" s="91" t="e">
        <f>IF(A3075&gt;$Z$1,$S$1*Z3076+(1-$S$1)*(G3076-U3076)^2,Rawdata!AP3075)</f>
        <v>#DIV/0!</v>
      </c>
      <c r="AA3075" s="91" t="e">
        <f>IF(A3075&gt;$AA$1,$S$1*AA3076+(1-$S$1)*(G3076-V3076)^2,Rawdata!AQ3075)</f>
        <v>#DIV/0!</v>
      </c>
      <c r="AB3075" s="91" t="e">
        <f>IF(A3075&gt;89,$S$1*AB3076+(1-$S$1)*(G3076-W3076)^2,Rawdata!AR3075)</f>
        <v>#DIV/0!</v>
      </c>
      <c r="AC3075" s="91" t="e">
        <f>IF(A3075&gt;$AC$1,$S$1*AC3076+(1-$S$1)*(G3076-X3076)^2,Rawdata!AS3075)</f>
        <v>#DIV/0!</v>
      </c>
      <c r="AD3075" s="91" t="e">
        <f>IF(A3075&gt;$AD$1,$S$1*AD3076+(1-$S$1)*(G3076-Y3076)^2,Rawdata!AT3075)</f>
        <v>#DIV/0!</v>
      </c>
      <c r="AE3075" s="80" t="e">
        <f t="shared" ref="AE3075:AE3138" si="1303">ROUND(AVERAGE(H3075:L3075),4)</f>
        <v>#DIV/0!</v>
      </c>
      <c r="AF3075" s="81" t="e">
        <f t="shared" ref="AF3075:AF3138" si="1304">ROUND(MAX(H3075:K3075)*0.8+0.2*L3075,4)</f>
        <v>#DIV/0!</v>
      </c>
      <c r="AG3075" s="86">
        <f t="shared" si="1299"/>
        <v>0</v>
      </c>
      <c r="AH3075" s="107" t="e">
        <f t="shared" si="1302"/>
        <v>#DIV/0!</v>
      </c>
      <c r="AI3075" s="107" t="e">
        <f t="shared" ref="AI3075:AI3138" si="1305">MAX(AH3075,$N$1)</f>
        <v>#DIV/0!</v>
      </c>
      <c r="AJ3075" s="108" t="e">
        <f t="shared" ref="AJ3075:AJ3138" si="1306">AI3075*AG3075*D3075</f>
        <v>#DIV/0!</v>
      </c>
      <c r="AK3075" s="113" t="e">
        <f t="shared" si="1284"/>
        <v>#DIV/0!</v>
      </c>
      <c r="AL3075" s="113" t="e">
        <f t="shared" si="1285"/>
        <v>#DIV/0!</v>
      </c>
      <c r="AM3075" s="113" t="e">
        <f t="shared" si="1286"/>
        <v>#DIV/0!</v>
      </c>
      <c r="AN3075" s="113" t="e">
        <f t="shared" si="1287"/>
        <v>#DIV/0!</v>
      </c>
      <c r="AO3075" s="113" t="e">
        <f t="shared" si="1288"/>
        <v>#DIV/0!</v>
      </c>
      <c r="AP3075" s="91" t="e">
        <f t="shared" si="1289"/>
        <v>#DIV/0!</v>
      </c>
      <c r="AQ3075" s="91" t="e">
        <f t="shared" si="1290"/>
        <v>#DIV/0!</v>
      </c>
      <c r="AR3075" s="91" t="e">
        <f t="shared" si="1291"/>
        <v>#DIV/0!</v>
      </c>
      <c r="AS3075" s="91" t="e">
        <f t="shared" si="1292"/>
        <v>#DIV/0!</v>
      </c>
      <c r="AT3075" s="91" t="e">
        <f t="shared" si="1293"/>
        <v>#DIV/0!</v>
      </c>
      <c r="AU3075" s="113" t="e">
        <f t="shared" si="1294"/>
        <v>#DIV/0!</v>
      </c>
      <c r="AV3075" s="113" t="e">
        <f t="shared" si="1295"/>
        <v>#DIV/0!</v>
      </c>
      <c r="AW3075" s="113" t="e">
        <f t="shared" si="1296"/>
        <v>#DIV/0!</v>
      </c>
      <c r="AX3075" s="113" t="e">
        <f t="shared" si="1297"/>
        <v>#DIV/0!</v>
      </c>
      <c r="AY3075" s="113" t="e">
        <f t="shared" si="1298"/>
        <v>#DIV/0!</v>
      </c>
    </row>
    <row r="3076" spans="1:51" x14ac:dyDescent="0.25">
      <c r="A3076" s="119"/>
      <c r="B3076" s="83"/>
      <c r="C3076" s="85"/>
      <c r="D3076" s="85"/>
      <c r="E3076" s="85"/>
      <c r="F3076" s="71"/>
      <c r="G3076" s="96"/>
      <c r="H3076" s="16" t="e">
        <f>IF(A3076&gt;$U$1,ROUND(ROUND( U3076*$S$1+(1-$S$1)*G3076,4)+$T$1*ROUND(($S$1*Z3076+(1-$S$1)*(G3076-U3076)^2)^0.5,4),4),Rawdata!AK3076+Rawdata!$T$1*Rawdata!AU3076)</f>
        <v>#DIV/0!</v>
      </c>
      <c r="I3076" s="16" t="e">
        <f>IF(A3076&gt;$V$1,ROUND(ROUND(V3076*$S$1+(1-$S$1)*G3076,4)+$T$1*ROUND(($S$1*AA3076+(1-$S$1)*(G3076-V3076)^2)^0.5,4),4),Rawdata!AL3076+Rawdata!$T$1*Rawdata!AV3076)</f>
        <v>#DIV/0!</v>
      </c>
      <c r="J3076" s="16" t="e">
        <f>IF(A3076&gt;$W$1,ROUND(ROUND( W3076*$S$1+(1-$S$1)*G3076,4)+$T$1*ROUND(($S$1*AB3076+(1-$S$1)*(G3076-W3076)^2)^0.5,4),4),Rawdata!AM3076+Rawdata!$T$1*Rawdata!AW3076)</f>
        <v>#DIV/0!</v>
      </c>
      <c r="K3076" s="16" t="e">
        <f>IF(A3076&gt;$X$1,ROUND(ROUND( X3076*$S$1+(1-$S$1)*G3076,4)+$T$1*ROUND(($S$1*AC3076+(1-$S$1)*(G3076-X3076)^2)^0.5,4),4),Rawdata!AN3076+Rawdata!$T$1*Rawdata!AX3076)</f>
        <v>#DIV/0!</v>
      </c>
      <c r="L3076" s="16" t="e">
        <f>IF(A3076&gt;$Y$1,ROUND(ROUND( Y3076*$S$1+(1-$S$1)*G3076,4)+$T$1*ROUND(($S$1*AD3076+(1-$S$1)*(G3076-Y3076)^2)^0.5,4),4),Rawdata!AO3076+Rawdata!$T$1*Rawdata!AY3076)</f>
        <v>#DIV/0!</v>
      </c>
      <c r="M3076" s="16" t="e">
        <f t="shared" ref="M3076:M3139" si="1307">IF(OR(A3074="I",A3074="S",A3074="B"), ROUND(ROUND(AVERAGE(H3076:L3076),4)*SQRT(2),4), ROUND(ROUND(MAX(H3076:K3076)*0.8+0.2*L3076,4)*SQRT(2),4))</f>
        <v>#DIV/0!</v>
      </c>
      <c r="N3076" s="16" t="e">
        <f t="shared" ref="N3076:N3139" si="1308">MAX(M3076,$N$1)</f>
        <v>#DIV/0!</v>
      </c>
      <c r="O3076" s="67"/>
      <c r="P3076" s="67"/>
      <c r="Q3076" s="31" t="e">
        <f t="shared" si="1300"/>
        <v>#DIV/0!</v>
      </c>
      <c r="R3076" s="17" t="e">
        <f t="shared" si="1301"/>
        <v>#DIV/0!</v>
      </c>
      <c r="S3076" s="37" t="e">
        <f t="shared" ref="S3076:S3139" si="1309">IF($D$1=8, ROUNDUP(Q3076,-2),IF($D$1=2,ROUNDUP(Q3076,-1), IF(OR($D$1=1,$D$1=4),ROUNDUP(Q3076,-3),"N/A")))</f>
        <v>#DIV/0!</v>
      </c>
      <c r="T3076" s="17" t="e">
        <f t="shared" ref="T3076:T3139" si="1310">ROUNDUP((S3076-P3076)/P3076,3)</f>
        <v>#DIV/0!</v>
      </c>
      <c r="U3076" s="91" t="e">
        <f>IF(A3076&gt;$U$1, U3077*$S$1+(1-$S$1)*G3077,Rawdata!AK3076)</f>
        <v>#DIV/0!</v>
      </c>
      <c r="V3076" s="91" t="e">
        <f>IF(A3076&gt;$V$1,$S$1*V3077+(1-$S$1)*G3077,Rawdata!AL3076)</f>
        <v>#DIV/0!</v>
      </c>
      <c r="W3076" s="91" t="e">
        <f>IF(A3076&gt;$W$1, $S$1*W3077+(1-$S$1)*G3077,Rawdata!AM3076)</f>
        <v>#DIV/0!</v>
      </c>
      <c r="X3076" s="91" t="e">
        <f>IF(A3076&gt;$X$1,$S$1*X3077+(1-$S$1)*G3077,Rawdata!AN3076)</f>
        <v>#DIV/0!</v>
      </c>
      <c r="Y3076" s="91" t="e">
        <f>IF(A3076&gt;$Y$1,$S$1*Y3077+(1-$S$1)*G3077,Rawdata!AO3076)</f>
        <v>#DIV/0!</v>
      </c>
      <c r="Z3076" s="91" t="e">
        <f>IF(A3076&gt;$Z$1,$S$1*Z3077+(1-$S$1)*(G3077-U3077)^2,Rawdata!AP3076)</f>
        <v>#DIV/0!</v>
      </c>
      <c r="AA3076" s="91" t="e">
        <f>IF(A3076&gt;$AA$1,$S$1*AA3077+(1-$S$1)*(G3077-V3077)^2,Rawdata!AQ3076)</f>
        <v>#DIV/0!</v>
      </c>
      <c r="AB3076" s="91" t="e">
        <f>IF(A3076&gt;89,$S$1*AB3077+(1-$S$1)*(G3077-W3077)^2,Rawdata!AR3076)</f>
        <v>#DIV/0!</v>
      </c>
      <c r="AC3076" s="91" t="e">
        <f>IF(A3076&gt;$AC$1,$S$1*AC3077+(1-$S$1)*(G3077-X3077)^2,Rawdata!AS3076)</f>
        <v>#DIV/0!</v>
      </c>
      <c r="AD3076" s="91" t="e">
        <f>IF(A3076&gt;$AD$1,$S$1*AD3077+(1-$S$1)*(G3077-Y3077)^2,Rawdata!AT3076)</f>
        <v>#DIV/0!</v>
      </c>
      <c r="AE3076" s="80" t="e">
        <f t="shared" si="1303"/>
        <v>#DIV/0!</v>
      </c>
      <c r="AF3076" s="81" t="e">
        <f t="shared" si="1304"/>
        <v>#DIV/0!</v>
      </c>
      <c r="AG3076" s="86">
        <f t="shared" si="1299"/>
        <v>0</v>
      </c>
      <c r="AH3076" s="107" t="e">
        <f t="shared" si="1302"/>
        <v>#DIV/0!</v>
      </c>
      <c r="AI3076" s="107" t="e">
        <f t="shared" si="1305"/>
        <v>#DIV/0!</v>
      </c>
      <c r="AJ3076" s="108" t="e">
        <f t="shared" si="1306"/>
        <v>#DIV/0!</v>
      </c>
      <c r="AK3076" s="113" t="e">
        <f t="shared" ref="AK3076:AK3139" si="1311">ROUND(AVERAGE(G3076:G3105),4)</f>
        <v>#DIV/0!</v>
      </c>
      <c r="AL3076" s="113" t="e">
        <f t="shared" ref="AL3076:AL3139" si="1312">ROUND(AVERAGE(G3076:G3135),4)</f>
        <v>#DIV/0!</v>
      </c>
      <c r="AM3076" s="113" t="e">
        <f t="shared" ref="AM3076:AM3139" si="1313">ROUND(AVERAGE(G3076:G3165),4)</f>
        <v>#DIV/0!</v>
      </c>
      <c r="AN3076" s="113" t="e">
        <f t="shared" ref="AN3076:AN3139" si="1314">ROUND(AVERAGE(G3076:G3255),4)</f>
        <v>#DIV/0!</v>
      </c>
      <c r="AO3076" s="113" t="e">
        <f t="shared" ref="AO3076:AO3139" si="1315">ROUND(AVERAGE(G3076:G5575),4)</f>
        <v>#DIV/0!</v>
      </c>
      <c r="AP3076" s="91" t="e">
        <f t="shared" ref="AP3076:AP3139" si="1316">AU3076^2</f>
        <v>#DIV/0!</v>
      </c>
      <c r="AQ3076" s="91" t="e">
        <f t="shared" ref="AQ3076:AQ3139" si="1317">AV3076^2</f>
        <v>#DIV/0!</v>
      </c>
      <c r="AR3076" s="91" t="e">
        <f t="shared" ref="AR3076:AR3139" si="1318">AW3076^2</f>
        <v>#DIV/0!</v>
      </c>
      <c r="AS3076" s="91" t="e">
        <f t="shared" ref="AS3076:AS3139" si="1319">AX3076^2</f>
        <v>#DIV/0!</v>
      </c>
      <c r="AT3076" s="91" t="e">
        <f t="shared" ref="AT3076:AT3139" si="1320">AY3076^2</f>
        <v>#DIV/0!</v>
      </c>
      <c r="AU3076" s="113" t="e">
        <f t="shared" ref="AU3076:AU3139" si="1321">ROUND(STDEV(G3076:G3105),4)</f>
        <v>#DIV/0!</v>
      </c>
      <c r="AV3076" s="113" t="e">
        <f t="shared" ref="AV3076:AV3139" si="1322">ROUND(STDEV(G3076:G3135),4)</f>
        <v>#DIV/0!</v>
      </c>
      <c r="AW3076" s="113" t="e">
        <f t="shared" ref="AW3076:AW3139" si="1323">ROUND(STDEV(G3076:G3165),4)</f>
        <v>#DIV/0!</v>
      </c>
      <c r="AX3076" s="113" t="e">
        <f t="shared" ref="AX3076:AX3139" si="1324">ROUND(STDEV(G3076:G3255),4)</f>
        <v>#DIV/0!</v>
      </c>
      <c r="AY3076" s="113" t="e">
        <f t="shared" ref="AY3076:AY3139" si="1325">ROUND(STDEV(G3076:G5575),4)</f>
        <v>#DIV/0!</v>
      </c>
    </row>
    <row r="3077" spans="1:51" x14ac:dyDescent="0.25">
      <c r="A3077" s="119"/>
      <c r="B3077" s="83"/>
      <c r="C3077" s="85"/>
      <c r="D3077" s="85"/>
      <c r="E3077" s="85"/>
      <c r="F3077" s="71"/>
      <c r="G3077" s="96"/>
      <c r="H3077" s="16" t="e">
        <f>IF(A3077&gt;$U$1,ROUND(ROUND( U3077*$S$1+(1-$S$1)*G3077,4)+$T$1*ROUND(($S$1*Z3077+(1-$S$1)*(G3077-U3077)^2)^0.5,4),4),Rawdata!AK3077+Rawdata!$T$1*Rawdata!AU3077)</f>
        <v>#DIV/0!</v>
      </c>
      <c r="I3077" s="16" t="e">
        <f>IF(A3077&gt;$V$1,ROUND(ROUND(V3077*$S$1+(1-$S$1)*G3077,4)+$T$1*ROUND(($S$1*AA3077+(1-$S$1)*(G3077-V3077)^2)^0.5,4),4),Rawdata!AL3077+Rawdata!$T$1*Rawdata!AV3077)</f>
        <v>#DIV/0!</v>
      </c>
      <c r="J3077" s="16" t="e">
        <f>IF(A3077&gt;$W$1,ROUND(ROUND( W3077*$S$1+(1-$S$1)*G3077,4)+$T$1*ROUND(($S$1*AB3077+(1-$S$1)*(G3077-W3077)^2)^0.5,4),4),Rawdata!AM3077+Rawdata!$T$1*Rawdata!AW3077)</f>
        <v>#DIV/0!</v>
      </c>
      <c r="K3077" s="16" t="e">
        <f>IF(A3077&gt;$X$1,ROUND(ROUND( X3077*$S$1+(1-$S$1)*G3077,4)+$T$1*ROUND(($S$1*AC3077+(1-$S$1)*(G3077-X3077)^2)^0.5,4),4),Rawdata!AN3077+Rawdata!$T$1*Rawdata!AX3077)</f>
        <v>#DIV/0!</v>
      </c>
      <c r="L3077" s="16" t="e">
        <f>IF(A3077&gt;$Y$1,ROUND(ROUND( Y3077*$S$1+(1-$S$1)*G3077,4)+$T$1*ROUND(($S$1*AD3077+(1-$S$1)*(G3077-Y3077)^2)^0.5,4),4),Rawdata!AO3077+Rawdata!$T$1*Rawdata!AY3077)</f>
        <v>#DIV/0!</v>
      </c>
      <c r="M3077" s="16" t="e">
        <f t="shared" si="1307"/>
        <v>#DIV/0!</v>
      </c>
      <c r="N3077" s="16" t="e">
        <f t="shared" si="1308"/>
        <v>#DIV/0!</v>
      </c>
      <c r="O3077" s="67"/>
      <c r="P3077" s="67"/>
      <c r="Q3077" s="31" t="e">
        <f t="shared" si="1300"/>
        <v>#DIV/0!</v>
      </c>
      <c r="R3077" s="17" t="e">
        <f t="shared" si="1301"/>
        <v>#DIV/0!</v>
      </c>
      <c r="S3077" s="37" t="e">
        <f t="shared" si="1309"/>
        <v>#DIV/0!</v>
      </c>
      <c r="T3077" s="17" t="e">
        <f t="shared" si="1310"/>
        <v>#DIV/0!</v>
      </c>
      <c r="U3077" s="91" t="e">
        <f>IF(A3077&gt;$U$1, U3078*$S$1+(1-$S$1)*G3078,Rawdata!AK3077)</f>
        <v>#DIV/0!</v>
      </c>
      <c r="V3077" s="91" t="e">
        <f>IF(A3077&gt;$V$1,$S$1*V3078+(1-$S$1)*G3078,Rawdata!AL3077)</f>
        <v>#DIV/0!</v>
      </c>
      <c r="W3077" s="91" t="e">
        <f>IF(A3077&gt;$W$1, $S$1*W3078+(1-$S$1)*G3078,Rawdata!AM3077)</f>
        <v>#DIV/0!</v>
      </c>
      <c r="X3077" s="91" t="e">
        <f>IF(A3077&gt;$X$1,$S$1*X3078+(1-$S$1)*G3078,Rawdata!AN3077)</f>
        <v>#DIV/0!</v>
      </c>
      <c r="Y3077" s="91" t="e">
        <f>IF(A3077&gt;$Y$1,$S$1*Y3078+(1-$S$1)*G3078,Rawdata!AO3077)</f>
        <v>#DIV/0!</v>
      </c>
      <c r="Z3077" s="91" t="e">
        <f>IF(A3077&gt;$Z$1,$S$1*Z3078+(1-$S$1)*(G3078-U3078)^2,Rawdata!AP3077)</f>
        <v>#DIV/0!</v>
      </c>
      <c r="AA3077" s="91" t="e">
        <f>IF(A3077&gt;$AA$1,$S$1*AA3078+(1-$S$1)*(G3078-V3078)^2,Rawdata!AQ3077)</f>
        <v>#DIV/0!</v>
      </c>
      <c r="AB3077" s="91" t="e">
        <f>IF(A3077&gt;89,$S$1*AB3078+(1-$S$1)*(G3078-W3078)^2,Rawdata!AR3077)</f>
        <v>#DIV/0!</v>
      </c>
      <c r="AC3077" s="91" t="e">
        <f>IF(A3077&gt;$AC$1,$S$1*AC3078+(1-$S$1)*(G3078-X3078)^2,Rawdata!AS3077)</f>
        <v>#DIV/0!</v>
      </c>
      <c r="AD3077" s="91" t="e">
        <f>IF(A3077&gt;$AD$1,$S$1*AD3078+(1-$S$1)*(G3078-Y3078)^2,Rawdata!AT3077)</f>
        <v>#DIV/0!</v>
      </c>
      <c r="AE3077" s="80" t="e">
        <f t="shared" si="1303"/>
        <v>#DIV/0!</v>
      </c>
      <c r="AF3077" s="81" t="e">
        <f t="shared" si="1304"/>
        <v>#DIV/0!</v>
      </c>
      <c r="AG3077" s="86">
        <f t="shared" ref="AG3077:AG3140" si="1326">AG3076</f>
        <v>0</v>
      </c>
      <c r="AH3077" s="107" t="e">
        <f t="shared" si="1302"/>
        <v>#DIV/0!</v>
      </c>
      <c r="AI3077" s="107" t="e">
        <f t="shared" si="1305"/>
        <v>#DIV/0!</v>
      </c>
      <c r="AJ3077" s="108" t="e">
        <f t="shared" si="1306"/>
        <v>#DIV/0!</v>
      </c>
      <c r="AK3077" s="113" t="e">
        <f t="shared" si="1311"/>
        <v>#DIV/0!</v>
      </c>
      <c r="AL3077" s="113" t="e">
        <f t="shared" si="1312"/>
        <v>#DIV/0!</v>
      </c>
      <c r="AM3077" s="113" t="e">
        <f t="shared" si="1313"/>
        <v>#DIV/0!</v>
      </c>
      <c r="AN3077" s="113" t="e">
        <f t="shared" si="1314"/>
        <v>#DIV/0!</v>
      </c>
      <c r="AO3077" s="113" t="e">
        <f t="shared" si="1315"/>
        <v>#DIV/0!</v>
      </c>
      <c r="AP3077" s="91" t="e">
        <f t="shared" si="1316"/>
        <v>#DIV/0!</v>
      </c>
      <c r="AQ3077" s="91" t="e">
        <f t="shared" si="1317"/>
        <v>#DIV/0!</v>
      </c>
      <c r="AR3077" s="91" t="e">
        <f t="shared" si="1318"/>
        <v>#DIV/0!</v>
      </c>
      <c r="AS3077" s="91" t="e">
        <f t="shared" si="1319"/>
        <v>#DIV/0!</v>
      </c>
      <c r="AT3077" s="91" t="e">
        <f t="shared" si="1320"/>
        <v>#DIV/0!</v>
      </c>
      <c r="AU3077" s="113" t="e">
        <f t="shared" si="1321"/>
        <v>#DIV/0!</v>
      </c>
      <c r="AV3077" s="113" t="e">
        <f t="shared" si="1322"/>
        <v>#DIV/0!</v>
      </c>
      <c r="AW3077" s="113" t="e">
        <f t="shared" si="1323"/>
        <v>#DIV/0!</v>
      </c>
      <c r="AX3077" s="113" t="e">
        <f t="shared" si="1324"/>
        <v>#DIV/0!</v>
      </c>
      <c r="AY3077" s="113" t="e">
        <f t="shared" si="1325"/>
        <v>#DIV/0!</v>
      </c>
    </row>
    <row r="3078" spans="1:51" x14ac:dyDescent="0.25">
      <c r="A3078" s="119"/>
      <c r="B3078" s="83"/>
      <c r="C3078" s="85"/>
      <c r="D3078" s="85"/>
      <c r="E3078" s="85"/>
      <c r="F3078" s="71"/>
      <c r="G3078" s="96"/>
      <c r="H3078" s="16" t="e">
        <f>IF(A3078&gt;$U$1,ROUND(ROUND( U3078*$S$1+(1-$S$1)*G3078,4)+$T$1*ROUND(($S$1*Z3078+(1-$S$1)*(G3078-U3078)^2)^0.5,4),4),Rawdata!AK3078+Rawdata!$T$1*Rawdata!AU3078)</f>
        <v>#DIV/0!</v>
      </c>
      <c r="I3078" s="16" t="e">
        <f>IF(A3078&gt;$V$1,ROUND(ROUND(V3078*$S$1+(1-$S$1)*G3078,4)+$T$1*ROUND(($S$1*AA3078+(1-$S$1)*(G3078-V3078)^2)^0.5,4),4),Rawdata!AL3078+Rawdata!$T$1*Rawdata!AV3078)</f>
        <v>#DIV/0!</v>
      </c>
      <c r="J3078" s="16" t="e">
        <f>IF(A3078&gt;$W$1,ROUND(ROUND( W3078*$S$1+(1-$S$1)*G3078,4)+$T$1*ROUND(($S$1*AB3078+(1-$S$1)*(G3078-W3078)^2)^0.5,4),4),Rawdata!AM3078+Rawdata!$T$1*Rawdata!AW3078)</f>
        <v>#DIV/0!</v>
      </c>
      <c r="K3078" s="16" t="e">
        <f>IF(A3078&gt;$X$1,ROUND(ROUND( X3078*$S$1+(1-$S$1)*G3078,4)+$T$1*ROUND(($S$1*AC3078+(1-$S$1)*(G3078-X3078)^2)^0.5,4),4),Rawdata!AN3078+Rawdata!$T$1*Rawdata!AX3078)</f>
        <v>#DIV/0!</v>
      </c>
      <c r="L3078" s="16" t="e">
        <f>IF(A3078&gt;$Y$1,ROUND(ROUND( Y3078*$S$1+(1-$S$1)*G3078,4)+$T$1*ROUND(($S$1*AD3078+(1-$S$1)*(G3078-Y3078)^2)^0.5,4),4),Rawdata!AO3078+Rawdata!$T$1*Rawdata!AY3078)</f>
        <v>#DIV/0!</v>
      </c>
      <c r="M3078" s="16" t="e">
        <f t="shared" si="1307"/>
        <v>#DIV/0!</v>
      </c>
      <c r="N3078" s="16" t="e">
        <f t="shared" si="1308"/>
        <v>#DIV/0!</v>
      </c>
      <c r="O3078" s="67"/>
      <c r="P3078" s="67"/>
      <c r="Q3078" s="31" t="e">
        <f t="shared" si="1300"/>
        <v>#DIV/0!</v>
      </c>
      <c r="R3078" s="17" t="e">
        <f t="shared" si="1301"/>
        <v>#DIV/0!</v>
      </c>
      <c r="S3078" s="37" t="e">
        <f t="shared" si="1309"/>
        <v>#DIV/0!</v>
      </c>
      <c r="T3078" s="17" t="e">
        <f t="shared" si="1310"/>
        <v>#DIV/0!</v>
      </c>
      <c r="U3078" s="91" t="e">
        <f>IF(A3078&gt;$U$1, U3079*$S$1+(1-$S$1)*G3079,Rawdata!AK3078)</f>
        <v>#DIV/0!</v>
      </c>
      <c r="V3078" s="91" t="e">
        <f>IF(A3078&gt;$V$1,$S$1*V3079+(1-$S$1)*G3079,Rawdata!AL3078)</f>
        <v>#DIV/0!</v>
      </c>
      <c r="W3078" s="91" t="e">
        <f>IF(A3078&gt;$W$1, $S$1*W3079+(1-$S$1)*G3079,Rawdata!AM3078)</f>
        <v>#DIV/0!</v>
      </c>
      <c r="X3078" s="91" t="e">
        <f>IF(A3078&gt;$X$1,$S$1*X3079+(1-$S$1)*G3079,Rawdata!AN3078)</f>
        <v>#DIV/0!</v>
      </c>
      <c r="Y3078" s="91" t="e">
        <f>IF(A3078&gt;$Y$1,$S$1*Y3079+(1-$S$1)*G3079,Rawdata!AO3078)</f>
        <v>#DIV/0!</v>
      </c>
      <c r="Z3078" s="91" t="e">
        <f>IF(A3078&gt;$Z$1,$S$1*Z3079+(1-$S$1)*(G3079-U3079)^2,Rawdata!AP3078)</f>
        <v>#DIV/0!</v>
      </c>
      <c r="AA3078" s="91" t="e">
        <f>IF(A3078&gt;$AA$1,$S$1*AA3079+(1-$S$1)*(G3079-V3079)^2,Rawdata!AQ3078)</f>
        <v>#DIV/0!</v>
      </c>
      <c r="AB3078" s="91" t="e">
        <f>IF(A3078&gt;89,$S$1*AB3079+(1-$S$1)*(G3079-W3079)^2,Rawdata!AR3078)</f>
        <v>#DIV/0!</v>
      </c>
      <c r="AC3078" s="91" t="e">
        <f>IF(A3078&gt;$AC$1,$S$1*AC3079+(1-$S$1)*(G3079-X3079)^2,Rawdata!AS3078)</f>
        <v>#DIV/0!</v>
      </c>
      <c r="AD3078" s="91" t="e">
        <f>IF(A3078&gt;$AD$1,$S$1*AD3079+(1-$S$1)*(G3079-Y3079)^2,Rawdata!AT3078)</f>
        <v>#DIV/0!</v>
      </c>
      <c r="AE3078" s="80" t="e">
        <f t="shared" si="1303"/>
        <v>#DIV/0!</v>
      </c>
      <c r="AF3078" s="81" t="e">
        <f t="shared" si="1304"/>
        <v>#DIV/0!</v>
      </c>
      <c r="AG3078" s="86">
        <f t="shared" si="1326"/>
        <v>0</v>
      </c>
      <c r="AH3078" s="107" t="e">
        <f t="shared" si="1302"/>
        <v>#DIV/0!</v>
      </c>
      <c r="AI3078" s="107" t="e">
        <f t="shared" si="1305"/>
        <v>#DIV/0!</v>
      </c>
      <c r="AJ3078" s="108" t="e">
        <f t="shared" si="1306"/>
        <v>#DIV/0!</v>
      </c>
      <c r="AK3078" s="113" t="e">
        <f t="shared" si="1311"/>
        <v>#DIV/0!</v>
      </c>
      <c r="AL3078" s="113" t="e">
        <f t="shared" si="1312"/>
        <v>#DIV/0!</v>
      </c>
      <c r="AM3078" s="113" t="e">
        <f t="shared" si="1313"/>
        <v>#DIV/0!</v>
      </c>
      <c r="AN3078" s="113" t="e">
        <f t="shared" si="1314"/>
        <v>#DIV/0!</v>
      </c>
      <c r="AO3078" s="113" t="e">
        <f t="shared" si="1315"/>
        <v>#DIV/0!</v>
      </c>
      <c r="AP3078" s="91" t="e">
        <f t="shared" si="1316"/>
        <v>#DIV/0!</v>
      </c>
      <c r="AQ3078" s="91" t="e">
        <f t="shared" si="1317"/>
        <v>#DIV/0!</v>
      </c>
      <c r="AR3078" s="91" t="e">
        <f t="shared" si="1318"/>
        <v>#DIV/0!</v>
      </c>
      <c r="AS3078" s="91" t="e">
        <f t="shared" si="1319"/>
        <v>#DIV/0!</v>
      </c>
      <c r="AT3078" s="91" t="e">
        <f t="shared" si="1320"/>
        <v>#DIV/0!</v>
      </c>
      <c r="AU3078" s="113" t="e">
        <f t="shared" si="1321"/>
        <v>#DIV/0!</v>
      </c>
      <c r="AV3078" s="113" t="e">
        <f t="shared" si="1322"/>
        <v>#DIV/0!</v>
      </c>
      <c r="AW3078" s="113" t="e">
        <f t="shared" si="1323"/>
        <v>#DIV/0!</v>
      </c>
      <c r="AX3078" s="113" t="e">
        <f t="shared" si="1324"/>
        <v>#DIV/0!</v>
      </c>
      <c r="AY3078" s="113" t="e">
        <f t="shared" si="1325"/>
        <v>#DIV/0!</v>
      </c>
    </row>
    <row r="3079" spans="1:51" x14ac:dyDescent="0.25">
      <c r="A3079" s="119"/>
      <c r="B3079" s="83"/>
      <c r="C3079" s="85"/>
      <c r="D3079" s="85"/>
      <c r="E3079" s="85"/>
      <c r="F3079" s="71"/>
      <c r="G3079" s="96"/>
      <c r="H3079" s="16" t="e">
        <f>IF(A3079&gt;$U$1,ROUND(ROUND( U3079*$S$1+(1-$S$1)*G3079,4)+$T$1*ROUND(($S$1*Z3079+(1-$S$1)*(G3079-U3079)^2)^0.5,4),4),Rawdata!AK3079+Rawdata!$T$1*Rawdata!AU3079)</f>
        <v>#DIV/0!</v>
      </c>
      <c r="I3079" s="16" t="e">
        <f>IF(A3079&gt;$V$1,ROUND(ROUND(V3079*$S$1+(1-$S$1)*G3079,4)+$T$1*ROUND(($S$1*AA3079+(1-$S$1)*(G3079-V3079)^2)^0.5,4),4),Rawdata!AL3079+Rawdata!$T$1*Rawdata!AV3079)</f>
        <v>#DIV/0!</v>
      </c>
      <c r="J3079" s="16" t="e">
        <f>IF(A3079&gt;$W$1,ROUND(ROUND( W3079*$S$1+(1-$S$1)*G3079,4)+$T$1*ROUND(($S$1*AB3079+(1-$S$1)*(G3079-W3079)^2)^0.5,4),4),Rawdata!AM3079+Rawdata!$T$1*Rawdata!AW3079)</f>
        <v>#DIV/0!</v>
      </c>
      <c r="K3079" s="16" t="e">
        <f>IF(A3079&gt;$X$1,ROUND(ROUND( X3079*$S$1+(1-$S$1)*G3079,4)+$T$1*ROUND(($S$1*AC3079+(1-$S$1)*(G3079-X3079)^2)^0.5,4),4),Rawdata!AN3079+Rawdata!$T$1*Rawdata!AX3079)</f>
        <v>#DIV/0!</v>
      </c>
      <c r="L3079" s="16" t="e">
        <f>IF(A3079&gt;$Y$1,ROUND(ROUND( Y3079*$S$1+(1-$S$1)*G3079,4)+$T$1*ROUND(($S$1*AD3079+(1-$S$1)*(G3079-Y3079)^2)^0.5,4),4),Rawdata!AO3079+Rawdata!$T$1*Rawdata!AY3079)</f>
        <v>#DIV/0!</v>
      </c>
      <c r="M3079" s="16" t="e">
        <f t="shared" si="1307"/>
        <v>#DIV/0!</v>
      </c>
      <c r="N3079" s="16" t="e">
        <f t="shared" si="1308"/>
        <v>#DIV/0!</v>
      </c>
      <c r="O3079" s="67"/>
      <c r="P3079" s="67"/>
      <c r="Q3079" s="31" t="e">
        <f t="shared" si="1300"/>
        <v>#DIV/0!</v>
      </c>
      <c r="R3079" s="17" t="e">
        <f t="shared" si="1301"/>
        <v>#DIV/0!</v>
      </c>
      <c r="S3079" s="37" t="e">
        <f t="shared" si="1309"/>
        <v>#DIV/0!</v>
      </c>
      <c r="T3079" s="17" t="e">
        <f t="shared" si="1310"/>
        <v>#DIV/0!</v>
      </c>
      <c r="U3079" s="91" t="e">
        <f>IF(A3079&gt;$U$1, U3080*$S$1+(1-$S$1)*G3080,Rawdata!AK3079)</f>
        <v>#DIV/0!</v>
      </c>
      <c r="V3079" s="91" t="e">
        <f>IF(A3079&gt;$V$1,$S$1*V3080+(1-$S$1)*G3080,Rawdata!AL3079)</f>
        <v>#DIV/0!</v>
      </c>
      <c r="W3079" s="91" t="e">
        <f>IF(A3079&gt;$W$1, $S$1*W3080+(1-$S$1)*G3080,Rawdata!AM3079)</f>
        <v>#DIV/0!</v>
      </c>
      <c r="X3079" s="91" t="e">
        <f>IF(A3079&gt;$X$1,$S$1*X3080+(1-$S$1)*G3080,Rawdata!AN3079)</f>
        <v>#DIV/0!</v>
      </c>
      <c r="Y3079" s="91" t="e">
        <f>IF(A3079&gt;$Y$1,$S$1*Y3080+(1-$S$1)*G3080,Rawdata!AO3079)</f>
        <v>#DIV/0!</v>
      </c>
      <c r="Z3079" s="91" t="e">
        <f>IF(A3079&gt;$Z$1,$S$1*Z3080+(1-$S$1)*(G3080-U3080)^2,Rawdata!AP3079)</f>
        <v>#DIV/0!</v>
      </c>
      <c r="AA3079" s="91" t="e">
        <f>IF(A3079&gt;$AA$1,$S$1*AA3080+(1-$S$1)*(G3080-V3080)^2,Rawdata!AQ3079)</f>
        <v>#DIV/0!</v>
      </c>
      <c r="AB3079" s="91" t="e">
        <f>IF(A3079&gt;89,$S$1*AB3080+(1-$S$1)*(G3080-W3080)^2,Rawdata!AR3079)</f>
        <v>#DIV/0!</v>
      </c>
      <c r="AC3079" s="91" t="e">
        <f>IF(A3079&gt;$AC$1,$S$1*AC3080+(1-$S$1)*(G3080-X3080)^2,Rawdata!AS3079)</f>
        <v>#DIV/0!</v>
      </c>
      <c r="AD3079" s="91" t="e">
        <f>IF(A3079&gt;$AD$1,$S$1*AD3080+(1-$S$1)*(G3080-Y3080)^2,Rawdata!AT3079)</f>
        <v>#DIV/0!</v>
      </c>
      <c r="AE3079" s="80" t="e">
        <f t="shared" si="1303"/>
        <v>#DIV/0!</v>
      </c>
      <c r="AF3079" s="81" t="e">
        <f t="shared" si="1304"/>
        <v>#DIV/0!</v>
      </c>
      <c r="AG3079" s="86">
        <f t="shared" si="1326"/>
        <v>0</v>
      </c>
      <c r="AH3079" s="107" t="e">
        <f t="shared" si="1302"/>
        <v>#DIV/0!</v>
      </c>
      <c r="AI3079" s="107" t="e">
        <f t="shared" si="1305"/>
        <v>#DIV/0!</v>
      </c>
      <c r="AJ3079" s="108" t="e">
        <f t="shared" si="1306"/>
        <v>#DIV/0!</v>
      </c>
      <c r="AK3079" s="113" t="e">
        <f t="shared" si="1311"/>
        <v>#DIV/0!</v>
      </c>
      <c r="AL3079" s="113" t="e">
        <f t="shared" si="1312"/>
        <v>#DIV/0!</v>
      </c>
      <c r="AM3079" s="113" t="e">
        <f t="shared" si="1313"/>
        <v>#DIV/0!</v>
      </c>
      <c r="AN3079" s="113" t="e">
        <f t="shared" si="1314"/>
        <v>#DIV/0!</v>
      </c>
      <c r="AO3079" s="113" t="e">
        <f t="shared" si="1315"/>
        <v>#DIV/0!</v>
      </c>
      <c r="AP3079" s="91" t="e">
        <f t="shared" si="1316"/>
        <v>#DIV/0!</v>
      </c>
      <c r="AQ3079" s="91" t="e">
        <f t="shared" si="1317"/>
        <v>#DIV/0!</v>
      </c>
      <c r="AR3079" s="91" t="e">
        <f t="shared" si="1318"/>
        <v>#DIV/0!</v>
      </c>
      <c r="AS3079" s="91" t="e">
        <f t="shared" si="1319"/>
        <v>#DIV/0!</v>
      </c>
      <c r="AT3079" s="91" t="e">
        <f t="shared" si="1320"/>
        <v>#DIV/0!</v>
      </c>
      <c r="AU3079" s="113" t="e">
        <f t="shared" si="1321"/>
        <v>#DIV/0!</v>
      </c>
      <c r="AV3079" s="113" t="e">
        <f t="shared" si="1322"/>
        <v>#DIV/0!</v>
      </c>
      <c r="AW3079" s="113" t="e">
        <f t="shared" si="1323"/>
        <v>#DIV/0!</v>
      </c>
      <c r="AX3079" s="113" t="e">
        <f t="shared" si="1324"/>
        <v>#DIV/0!</v>
      </c>
      <c r="AY3079" s="113" t="e">
        <f t="shared" si="1325"/>
        <v>#DIV/0!</v>
      </c>
    </row>
    <row r="3080" spans="1:51" x14ac:dyDescent="0.25">
      <c r="A3080" s="119"/>
      <c r="B3080" s="83"/>
      <c r="C3080" s="85"/>
      <c r="D3080" s="85"/>
      <c r="E3080" s="85"/>
      <c r="F3080" s="71"/>
      <c r="G3080" s="96"/>
      <c r="H3080" s="16" t="e">
        <f>IF(A3080&gt;$U$1,ROUND(ROUND( U3080*$S$1+(1-$S$1)*G3080,4)+$T$1*ROUND(($S$1*Z3080+(1-$S$1)*(G3080-U3080)^2)^0.5,4),4),Rawdata!AK3080+Rawdata!$T$1*Rawdata!AU3080)</f>
        <v>#DIV/0!</v>
      </c>
      <c r="I3080" s="16" t="e">
        <f>IF(A3080&gt;$V$1,ROUND(ROUND(V3080*$S$1+(1-$S$1)*G3080,4)+$T$1*ROUND(($S$1*AA3080+(1-$S$1)*(G3080-V3080)^2)^0.5,4),4),Rawdata!AL3080+Rawdata!$T$1*Rawdata!AV3080)</f>
        <v>#DIV/0!</v>
      </c>
      <c r="J3080" s="16" t="e">
        <f>IF(A3080&gt;$W$1,ROUND(ROUND( W3080*$S$1+(1-$S$1)*G3080,4)+$T$1*ROUND(($S$1*AB3080+(1-$S$1)*(G3080-W3080)^2)^0.5,4),4),Rawdata!AM3080+Rawdata!$T$1*Rawdata!AW3080)</f>
        <v>#DIV/0!</v>
      </c>
      <c r="K3080" s="16" t="e">
        <f>IF(A3080&gt;$X$1,ROUND(ROUND( X3080*$S$1+(1-$S$1)*G3080,4)+$T$1*ROUND(($S$1*AC3080+(1-$S$1)*(G3080-X3080)^2)^0.5,4),4),Rawdata!AN3080+Rawdata!$T$1*Rawdata!AX3080)</f>
        <v>#DIV/0!</v>
      </c>
      <c r="L3080" s="16" t="e">
        <f>IF(A3080&gt;$Y$1,ROUND(ROUND( Y3080*$S$1+(1-$S$1)*G3080,4)+$T$1*ROUND(($S$1*AD3080+(1-$S$1)*(G3080-Y3080)^2)^0.5,4),4),Rawdata!AO3080+Rawdata!$T$1*Rawdata!AY3080)</f>
        <v>#DIV/0!</v>
      </c>
      <c r="M3080" s="16" t="e">
        <f t="shared" si="1307"/>
        <v>#DIV/0!</v>
      </c>
      <c r="N3080" s="16" t="e">
        <f t="shared" si="1308"/>
        <v>#DIV/0!</v>
      </c>
      <c r="O3080" s="67"/>
      <c r="P3080" s="67"/>
      <c r="Q3080" s="31" t="e">
        <f t="shared" si="1300"/>
        <v>#DIV/0!</v>
      </c>
      <c r="R3080" s="17" t="e">
        <f t="shared" si="1301"/>
        <v>#DIV/0!</v>
      </c>
      <c r="S3080" s="37" t="e">
        <f t="shared" si="1309"/>
        <v>#DIV/0!</v>
      </c>
      <c r="T3080" s="17" t="e">
        <f t="shared" si="1310"/>
        <v>#DIV/0!</v>
      </c>
      <c r="U3080" s="91" t="e">
        <f>IF(A3080&gt;$U$1, U3081*$S$1+(1-$S$1)*G3081,Rawdata!AK3080)</f>
        <v>#DIV/0!</v>
      </c>
      <c r="V3080" s="91" t="e">
        <f>IF(A3080&gt;$V$1,$S$1*V3081+(1-$S$1)*G3081,Rawdata!AL3080)</f>
        <v>#DIV/0!</v>
      </c>
      <c r="W3080" s="91" t="e">
        <f>IF(A3080&gt;$W$1, $S$1*W3081+(1-$S$1)*G3081,Rawdata!AM3080)</f>
        <v>#DIV/0!</v>
      </c>
      <c r="X3080" s="91" t="e">
        <f>IF(A3080&gt;$X$1,$S$1*X3081+(1-$S$1)*G3081,Rawdata!AN3080)</f>
        <v>#DIV/0!</v>
      </c>
      <c r="Y3080" s="91" t="e">
        <f>IF(A3080&gt;$Y$1,$S$1*Y3081+(1-$S$1)*G3081,Rawdata!AO3080)</f>
        <v>#DIV/0!</v>
      </c>
      <c r="Z3080" s="91" t="e">
        <f>IF(A3080&gt;$Z$1,$S$1*Z3081+(1-$S$1)*(G3081-U3081)^2,Rawdata!AP3080)</f>
        <v>#DIV/0!</v>
      </c>
      <c r="AA3080" s="91" t="e">
        <f>IF(A3080&gt;$AA$1,$S$1*AA3081+(1-$S$1)*(G3081-V3081)^2,Rawdata!AQ3080)</f>
        <v>#DIV/0!</v>
      </c>
      <c r="AB3080" s="91" t="e">
        <f>IF(A3080&gt;89,$S$1*AB3081+(1-$S$1)*(G3081-W3081)^2,Rawdata!AR3080)</f>
        <v>#DIV/0!</v>
      </c>
      <c r="AC3080" s="91" t="e">
        <f>IF(A3080&gt;$AC$1,$S$1*AC3081+(1-$S$1)*(G3081-X3081)^2,Rawdata!AS3080)</f>
        <v>#DIV/0!</v>
      </c>
      <c r="AD3080" s="91" t="e">
        <f>IF(A3080&gt;$AD$1,$S$1*AD3081+(1-$S$1)*(G3081-Y3081)^2,Rawdata!AT3080)</f>
        <v>#DIV/0!</v>
      </c>
      <c r="AE3080" s="80" t="e">
        <f t="shared" si="1303"/>
        <v>#DIV/0!</v>
      </c>
      <c r="AF3080" s="81" t="e">
        <f t="shared" si="1304"/>
        <v>#DIV/0!</v>
      </c>
      <c r="AG3080" s="86">
        <f t="shared" si="1326"/>
        <v>0</v>
      </c>
      <c r="AH3080" s="107" t="e">
        <f t="shared" si="1302"/>
        <v>#DIV/0!</v>
      </c>
      <c r="AI3080" s="107" t="e">
        <f t="shared" si="1305"/>
        <v>#DIV/0!</v>
      </c>
      <c r="AJ3080" s="108" t="e">
        <f t="shared" si="1306"/>
        <v>#DIV/0!</v>
      </c>
      <c r="AK3080" s="113" t="e">
        <f t="shared" si="1311"/>
        <v>#DIV/0!</v>
      </c>
      <c r="AL3080" s="113" t="e">
        <f t="shared" si="1312"/>
        <v>#DIV/0!</v>
      </c>
      <c r="AM3080" s="113" t="e">
        <f t="shared" si="1313"/>
        <v>#DIV/0!</v>
      </c>
      <c r="AN3080" s="113" t="e">
        <f t="shared" si="1314"/>
        <v>#DIV/0!</v>
      </c>
      <c r="AO3080" s="113" t="e">
        <f t="shared" si="1315"/>
        <v>#DIV/0!</v>
      </c>
      <c r="AP3080" s="91" t="e">
        <f t="shared" si="1316"/>
        <v>#DIV/0!</v>
      </c>
      <c r="AQ3080" s="91" t="e">
        <f t="shared" si="1317"/>
        <v>#DIV/0!</v>
      </c>
      <c r="AR3080" s="91" t="e">
        <f t="shared" si="1318"/>
        <v>#DIV/0!</v>
      </c>
      <c r="AS3080" s="91" t="e">
        <f t="shared" si="1319"/>
        <v>#DIV/0!</v>
      </c>
      <c r="AT3080" s="91" t="e">
        <f t="shared" si="1320"/>
        <v>#DIV/0!</v>
      </c>
      <c r="AU3080" s="113" t="e">
        <f t="shared" si="1321"/>
        <v>#DIV/0!</v>
      </c>
      <c r="AV3080" s="113" t="e">
        <f t="shared" si="1322"/>
        <v>#DIV/0!</v>
      </c>
      <c r="AW3080" s="113" t="e">
        <f t="shared" si="1323"/>
        <v>#DIV/0!</v>
      </c>
      <c r="AX3080" s="113" t="e">
        <f t="shared" si="1324"/>
        <v>#DIV/0!</v>
      </c>
      <c r="AY3080" s="113" t="e">
        <f t="shared" si="1325"/>
        <v>#DIV/0!</v>
      </c>
    </row>
    <row r="3081" spans="1:51" x14ac:dyDescent="0.25">
      <c r="A3081" s="119"/>
      <c r="B3081" s="83"/>
      <c r="C3081" s="85"/>
      <c r="D3081" s="85"/>
      <c r="E3081" s="85"/>
      <c r="F3081" s="71"/>
      <c r="G3081" s="96"/>
      <c r="H3081" s="16" t="e">
        <f>IF(A3081&gt;$U$1,ROUND(ROUND( U3081*$S$1+(1-$S$1)*G3081,4)+$T$1*ROUND(($S$1*Z3081+(1-$S$1)*(G3081-U3081)^2)^0.5,4),4),Rawdata!AK3081+Rawdata!$T$1*Rawdata!AU3081)</f>
        <v>#DIV/0!</v>
      </c>
      <c r="I3081" s="16" t="e">
        <f>IF(A3081&gt;$V$1,ROUND(ROUND(V3081*$S$1+(1-$S$1)*G3081,4)+$T$1*ROUND(($S$1*AA3081+(1-$S$1)*(G3081-V3081)^2)^0.5,4),4),Rawdata!AL3081+Rawdata!$T$1*Rawdata!AV3081)</f>
        <v>#DIV/0!</v>
      </c>
      <c r="J3081" s="16" t="e">
        <f>IF(A3081&gt;$W$1,ROUND(ROUND( W3081*$S$1+(1-$S$1)*G3081,4)+$T$1*ROUND(($S$1*AB3081+(1-$S$1)*(G3081-W3081)^2)^0.5,4),4),Rawdata!AM3081+Rawdata!$T$1*Rawdata!AW3081)</f>
        <v>#DIV/0!</v>
      </c>
      <c r="K3081" s="16" t="e">
        <f>IF(A3081&gt;$X$1,ROUND(ROUND( X3081*$S$1+(1-$S$1)*G3081,4)+$T$1*ROUND(($S$1*AC3081+(1-$S$1)*(G3081-X3081)^2)^0.5,4),4),Rawdata!AN3081+Rawdata!$T$1*Rawdata!AX3081)</f>
        <v>#DIV/0!</v>
      </c>
      <c r="L3081" s="16" t="e">
        <f>IF(A3081&gt;$Y$1,ROUND(ROUND( Y3081*$S$1+(1-$S$1)*G3081,4)+$T$1*ROUND(($S$1*AD3081+(1-$S$1)*(G3081-Y3081)^2)^0.5,4),4),Rawdata!AO3081+Rawdata!$T$1*Rawdata!AY3081)</f>
        <v>#DIV/0!</v>
      </c>
      <c r="M3081" s="16" t="e">
        <f t="shared" si="1307"/>
        <v>#DIV/0!</v>
      </c>
      <c r="N3081" s="16" t="e">
        <f t="shared" si="1308"/>
        <v>#DIV/0!</v>
      </c>
      <c r="O3081" s="67"/>
      <c r="P3081" s="67"/>
      <c r="Q3081" s="31" t="e">
        <f t="shared" si="1300"/>
        <v>#DIV/0!</v>
      </c>
      <c r="R3081" s="17" t="e">
        <f t="shared" si="1301"/>
        <v>#DIV/0!</v>
      </c>
      <c r="S3081" s="37" t="e">
        <f t="shared" si="1309"/>
        <v>#DIV/0!</v>
      </c>
      <c r="T3081" s="17" t="e">
        <f t="shared" si="1310"/>
        <v>#DIV/0!</v>
      </c>
      <c r="U3081" s="91" t="e">
        <f>IF(A3081&gt;$U$1, U3082*$S$1+(1-$S$1)*G3082,Rawdata!AK3081)</f>
        <v>#DIV/0!</v>
      </c>
      <c r="V3081" s="91" t="e">
        <f>IF(A3081&gt;$V$1,$S$1*V3082+(1-$S$1)*G3082,Rawdata!AL3081)</f>
        <v>#DIV/0!</v>
      </c>
      <c r="W3081" s="91" t="e">
        <f>IF(A3081&gt;$W$1, $S$1*W3082+(1-$S$1)*G3082,Rawdata!AM3081)</f>
        <v>#DIV/0!</v>
      </c>
      <c r="X3081" s="91" t="e">
        <f>IF(A3081&gt;$X$1,$S$1*X3082+(1-$S$1)*G3082,Rawdata!AN3081)</f>
        <v>#DIV/0!</v>
      </c>
      <c r="Y3081" s="91" t="e">
        <f>IF(A3081&gt;$Y$1,$S$1*Y3082+(1-$S$1)*G3082,Rawdata!AO3081)</f>
        <v>#DIV/0!</v>
      </c>
      <c r="Z3081" s="91" t="e">
        <f>IF(A3081&gt;$Z$1,$S$1*Z3082+(1-$S$1)*(G3082-U3082)^2,Rawdata!AP3081)</f>
        <v>#DIV/0!</v>
      </c>
      <c r="AA3081" s="91" t="e">
        <f>IF(A3081&gt;$AA$1,$S$1*AA3082+(1-$S$1)*(G3082-V3082)^2,Rawdata!AQ3081)</f>
        <v>#DIV/0!</v>
      </c>
      <c r="AB3081" s="91" t="e">
        <f>IF(A3081&gt;89,$S$1*AB3082+(1-$S$1)*(G3082-W3082)^2,Rawdata!AR3081)</f>
        <v>#DIV/0!</v>
      </c>
      <c r="AC3081" s="91" t="e">
        <f>IF(A3081&gt;$AC$1,$S$1*AC3082+(1-$S$1)*(G3082-X3082)^2,Rawdata!AS3081)</f>
        <v>#DIV/0!</v>
      </c>
      <c r="AD3081" s="91" t="e">
        <f>IF(A3081&gt;$AD$1,$S$1*AD3082+(1-$S$1)*(G3082-Y3082)^2,Rawdata!AT3081)</f>
        <v>#DIV/0!</v>
      </c>
      <c r="AE3081" s="80" t="e">
        <f t="shared" si="1303"/>
        <v>#DIV/0!</v>
      </c>
      <c r="AF3081" s="81" t="e">
        <f t="shared" si="1304"/>
        <v>#DIV/0!</v>
      </c>
      <c r="AG3081" s="86">
        <f t="shared" si="1326"/>
        <v>0</v>
      </c>
      <c r="AH3081" s="107" t="e">
        <f t="shared" si="1302"/>
        <v>#DIV/0!</v>
      </c>
      <c r="AI3081" s="107" t="e">
        <f t="shared" si="1305"/>
        <v>#DIV/0!</v>
      </c>
      <c r="AJ3081" s="108" t="e">
        <f t="shared" si="1306"/>
        <v>#DIV/0!</v>
      </c>
      <c r="AK3081" s="113" t="e">
        <f t="shared" si="1311"/>
        <v>#DIV/0!</v>
      </c>
      <c r="AL3081" s="113" t="e">
        <f t="shared" si="1312"/>
        <v>#DIV/0!</v>
      </c>
      <c r="AM3081" s="113" t="e">
        <f t="shared" si="1313"/>
        <v>#DIV/0!</v>
      </c>
      <c r="AN3081" s="113" t="e">
        <f t="shared" si="1314"/>
        <v>#DIV/0!</v>
      </c>
      <c r="AO3081" s="113" t="e">
        <f t="shared" si="1315"/>
        <v>#DIV/0!</v>
      </c>
      <c r="AP3081" s="91" t="e">
        <f t="shared" si="1316"/>
        <v>#DIV/0!</v>
      </c>
      <c r="AQ3081" s="91" t="e">
        <f t="shared" si="1317"/>
        <v>#DIV/0!</v>
      </c>
      <c r="AR3081" s="91" t="e">
        <f t="shared" si="1318"/>
        <v>#DIV/0!</v>
      </c>
      <c r="AS3081" s="91" t="e">
        <f t="shared" si="1319"/>
        <v>#DIV/0!</v>
      </c>
      <c r="AT3081" s="91" t="e">
        <f t="shared" si="1320"/>
        <v>#DIV/0!</v>
      </c>
      <c r="AU3081" s="113" t="e">
        <f t="shared" si="1321"/>
        <v>#DIV/0!</v>
      </c>
      <c r="AV3081" s="113" t="e">
        <f t="shared" si="1322"/>
        <v>#DIV/0!</v>
      </c>
      <c r="AW3081" s="113" t="e">
        <f t="shared" si="1323"/>
        <v>#DIV/0!</v>
      </c>
      <c r="AX3081" s="113" t="e">
        <f t="shared" si="1324"/>
        <v>#DIV/0!</v>
      </c>
      <c r="AY3081" s="113" t="e">
        <f t="shared" si="1325"/>
        <v>#DIV/0!</v>
      </c>
    </row>
    <row r="3082" spans="1:51" x14ac:dyDescent="0.25">
      <c r="A3082" s="119"/>
      <c r="B3082" s="83"/>
      <c r="C3082" s="85"/>
      <c r="D3082" s="85"/>
      <c r="E3082" s="85"/>
      <c r="F3082" s="71"/>
      <c r="G3082" s="96"/>
      <c r="H3082" s="16" t="e">
        <f>IF(A3082&gt;$U$1,ROUND(ROUND( U3082*$S$1+(1-$S$1)*G3082,4)+$T$1*ROUND(($S$1*Z3082+(1-$S$1)*(G3082-U3082)^2)^0.5,4),4),Rawdata!AK3082+Rawdata!$T$1*Rawdata!AU3082)</f>
        <v>#DIV/0!</v>
      </c>
      <c r="I3082" s="16" t="e">
        <f>IF(A3082&gt;$V$1,ROUND(ROUND(V3082*$S$1+(1-$S$1)*G3082,4)+$T$1*ROUND(($S$1*AA3082+(1-$S$1)*(G3082-V3082)^2)^0.5,4),4),Rawdata!AL3082+Rawdata!$T$1*Rawdata!AV3082)</f>
        <v>#DIV/0!</v>
      </c>
      <c r="J3082" s="16" t="e">
        <f>IF(A3082&gt;$W$1,ROUND(ROUND( W3082*$S$1+(1-$S$1)*G3082,4)+$T$1*ROUND(($S$1*AB3082+(1-$S$1)*(G3082-W3082)^2)^0.5,4),4),Rawdata!AM3082+Rawdata!$T$1*Rawdata!AW3082)</f>
        <v>#DIV/0!</v>
      </c>
      <c r="K3082" s="16" t="e">
        <f>IF(A3082&gt;$X$1,ROUND(ROUND( X3082*$S$1+(1-$S$1)*G3082,4)+$T$1*ROUND(($S$1*AC3082+(1-$S$1)*(G3082-X3082)^2)^0.5,4),4),Rawdata!AN3082+Rawdata!$T$1*Rawdata!AX3082)</f>
        <v>#DIV/0!</v>
      </c>
      <c r="L3082" s="16" t="e">
        <f>IF(A3082&gt;$Y$1,ROUND(ROUND( Y3082*$S$1+(1-$S$1)*G3082,4)+$T$1*ROUND(($S$1*AD3082+(1-$S$1)*(G3082-Y3082)^2)^0.5,4),4),Rawdata!AO3082+Rawdata!$T$1*Rawdata!AY3082)</f>
        <v>#DIV/0!</v>
      </c>
      <c r="M3082" s="16" t="e">
        <f t="shared" si="1307"/>
        <v>#DIV/0!</v>
      </c>
      <c r="N3082" s="16" t="e">
        <f t="shared" si="1308"/>
        <v>#DIV/0!</v>
      </c>
      <c r="O3082" s="67"/>
      <c r="P3082" s="67"/>
      <c r="Q3082" s="31" t="e">
        <f t="shared" si="1300"/>
        <v>#DIV/0!</v>
      </c>
      <c r="R3082" s="17" t="e">
        <f t="shared" si="1301"/>
        <v>#DIV/0!</v>
      </c>
      <c r="S3082" s="37" t="e">
        <f t="shared" si="1309"/>
        <v>#DIV/0!</v>
      </c>
      <c r="T3082" s="17" t="e">
        <f t="shared" si="1310"/>
        <v>#DIV/0!</v>
      </c>
      <c r="U3082" s="91" t="e">
        <f>IF(A3082&gt;$U$1, U3083*$S$1+(1-$S$1)*G3083,Rawdata!AK3082)</f>
        <v>#DIV/0!</v>
      </c>
      <c r="V3082" s="91" t="e">
        <f>IF(A3082&gt;$V$1,$S$1*V3083+(1-$S$1)*G3083,Rawdata!AL3082)</f>
        <v>#DIV/0!</v>
      </c>
      <c r="W3082" s="91" t="e">
        <f>IF(A3082&gt;$W$1, $S$1*W3083+(1-$S$1)*G3083,Rawdata!AM3082)</f>
        <v>#DIV/0!</v>
      </c>
      <c r="X3082" s="91" t="e">
        <f>IF(A3082&gt;$X$1,$S$1*X3083+(1-$S$1)*G3083,Rawdata!AN3082)</f>
        <v>#DIV/0!</v>
      </c>
      <c r="Y3082" s="91" t="e">
        <f>IF(A3082&gt;$Y$1,$S$1*Y3083+(1-$S$1)*G3083,Rawdata!AO3082)</f>
        <v>#DIV/0!</v>
      </c>
      <c r="Z3082" s="91" t="e">
        <f>IF(A3082&gt;$Z$1,$S$1*Z3083+(1-$S$1)*(G3083-U3083)^2,Rawdata!AP3082)</f>
        <v>#DIV/0!</v>
      </c>
      <c r="AA3082" s="91" t="e">
        <f>IF(A3082&gt;$AA$1,$S$1*AA3083+(1-$S$1)*(G3083-V3083)^2,Rawdata!AQ3082)</f>
        <v>#DIV/0!</v>
      </c>
      <c r="AB3082" s="91" t="e">
        <f>IF(A3082&gt;89,$S$1*AB3083+(1-$S$1)*(G3083-W3083)^2,Rawdata!AR3082)</f>
        <v>#DIV/0!</v>
      </c>
      <c r="AC3082" s="91" t="e">
        <f>IF(A3082&gt;$AC$1,$S$1*AC3083+(1-$S$1)*(G3083-X3083)^2,Rawdata!AS3082)</f>
        <v>#DIV/0!</v>
      </c>
      <c r="AD3082" s="91" t="e">
        <f>IF(A3082&gt;$AD$1,$S$1*AD3083+(1-$S$1)*(G3083-Y3083)^2,Rawdata!AT3082)</f>
        <v>#DIV/0!</v>
      </c>
      <c r="AE3082" s="80" t="e">
        <f t="shared" si="1303"/>
        <v>#DIV/0!</v>
      </c>
      <c r="AF3082" s="81" t="e">
        <f t="shared" si="1304"/>
        <v>#DIV/0!</v>
      </c>
      <c r="AG3082" s="86">
        <f t="shared" si="1326"/>
        <v>0</v>
      </c>
      <c r="AH3082" s="107" t="e">
        <f t="shared" si="1302"/>
        <v>#DIV/0!</v>
      </c>
      <c r="AI3082" s="107" t="e">
        <f t="shared" si="1305"/>
        <v>#DIV/0!</v>
      </c>
      <c r="AJ3082" s="108" t="e">
        <f t="shared" si="1306"/>
        <v>#DIV/0!</v>
      </c>
      <c r="AK3082" s="113" t="e">
        <f t="shared" si="1311"/>
        <v>#DIV/0!</v>
      </c>
      <c r="AL3082" s="113" t="e">
        <f t="shared" si="1312"/>
        <v>#DIV/0!</v>
      </c>
      <c r="AM3082" s="113" t="e">
        <f t="shared" si="1313"/>
        <v>#DIV/0!</v>
      </c>
      <c r="AN3082" s="113" t="e">
        <f t="shared" si="1314"/>
        <v>#DIV/0!</v>
      </c>
      <c r="AO3082" s="113" t="e">
        <f t="shared" si="1315"/>
        <v>#DIV/0!</v>
      </c>
      <c r="AP3082" s="91" t="e">
        <f t="shared" si="1316"/>
        <v>#DIV/0!</v>
      </c>
      <c r="AQ3082" s="91" t="e">
        <f t="shared" si="1317"/>
        <v>#DIV/0!</v>
      </c>
      <c r="AR3082" s="91" t="e">
        <f t="shared" si="1318"/>
        <v>#DIV/0!</v>
      </c>
      <c r="AS3082" s="91" t="e">
        <f t="shared" si="1319"/>
        <v>#DIV/0!</v>
      </c>
      <c r="AT3082" s="91" t="e">
        <f t="shared" si="1320"/>
        <v>#DIV/0!</v>
      </c>
      <c r="AU3082" s="113" t="e">
        <f t="shared" si="1321"/>
        <v>#DIV/0!</v>
      </c>
      <c r="AV3082" s="113" t="e">
        <f t="shared" si="1322"/>
        <v>#DIV/0!</v>
      </c>
      <c r="AW3082" s="113" t="e">
        <f t="shared" si="1323"/>
        <v>#DIV/0!</v>
      </c>
      <c r="AX3082" s="113" t="e">
        <f t="shared" si="1324"/>
        <v>#DIV/0!</v>
      </c>
      <c r="AY3082" s="113" t="e">
        <f t="shared" si="1325"/>
        <v>#DIV/0!</v>
      </c>
    </row>
    <row r="3083" spans="1:51" x14ac:dyDescent="0.25">
      <c r="A3083" s="119"/>
      <c r="B3083" s="83"/>
      <c r="C3083" s="85"/>
      <c r="D3083" s="85"/>
      <c r="E3083" s="85"/>
      <c r="F3083" s="71"/>
      <c r="G3083" s="96"/>
      <c r="H3083" s="16" t="e">
        <f>IF(A3083&gt;$U$1,ROUND(ROUND( U3083*$S$1+(1-$S$1)*G3083,4)+$T$1*ROUND(($S$1*Z3083+(1-$S$1)*(G3083-U3083)^2)^0.5,4),4),Rawdata!AK3083+Rawdata!$T$1*Rawdata!AU3083)</f>
        <v>#DIV/0!</v>
      </c>
      <c r="I3083" s="16" t="e">
        <f>IF(A3083&gt;$V$1,ROUND(ROUND(V3083*$S$1+(1-$S$1)*G3083,4)+$T$1*ROUND(($S$1*AA3083+(1-$S$1)*(G3083-V3083)^2)^0.5,4),4),Rawdata!AL3083+Rawdata!$T$1*Rawdata!AV3083)</f>
        <v>#DIV/0!</v>
      </c>
      <c r="J3083" s="16" t="e">
        <f>IF(A3083&gt;$W$1,ROUND(ROUND( W3083*$S$1+(1-$S$1)*G3083,4)+$T$1*ROUND(($S$1*AB3083+(1-$S$1)*(G3083-W3083)^2)^0.5,4),4),Rawdata!AM3083+Rawdata!$T$1*Rawdata!AW3083)</f>
        <v>#DIV/0!</v>
      </c>
      <c r="K3083" s="16" t="e">
        <f>IF(A3083&gt;$X$1,ROUND(ROUND( X3083*$S$1+(1-$S$1)*G3083,4)+$T$1*ROUND(($S$1*AC3083+(1-$S$1)*(G3083-X3083)^2)^0.5,4),4),Rawdata!AN3083+Rawdata!$T$1*Rawdata!AX3083)</f>
        <v>#DIV/0!</v>
      </c>
      <c r="L3083" s="16" t="e">
        <f>IF(A3083&gt;$Y$1,ROUND(ROUND( Y3083*$S$1+(1-$S$1)*G3083,4)+$T$1*ROUND(($S$1*AD3083+(1-$S$1)*(G3083-Y3083)^2)^0.5,4),4),Rawdata!AO3083+Rawdata!$T$1*Rawdata!AY3083)</f>
        <v>#DIV/0!</v>
      </c>
      <c r="M3083" s="16" t="e">
        <f t="shared" si="1307"/>
        <v>#DIV/0!</v>
      </c>
      <c r="N3083" s="16" t="e">
        <f t="shared" si="1308"/>
        <v>#DIV/0!</v>
      </c>
      <c r="O3083" s="67"/>
      <c r="P3083" s="67"/>
      <c r="Q3083" s="31" t="e">
        <f t="shared" si="1300"/>
        <v>#DIV/0!</v>
      </c>
      <c r="R3083" s="17" t="e">
        <f t="shared" si="1301"/>
        <v>#DIV/0!</v>
      </c>
      <c r="S3083" s="37" t="e">
        <f t="shared" si="1309"/>
        <v>#DIV/0!</v>
      </c>
      <c r="T3083" s="17" t="e">
        <f t="shared" si="1310"/>
        <v>#DIV/0!</v>
      </c>
      <c r="U3083" s="91" t="e">
        <f>IF(A3083&gt;$U$1, U3084*$S$1+(1-$S$1)*G3084,Rawdata!AK3083)</f>
        <v>#DIV/0!</v>
      </c>
      <c r="V3083" s="91" t="e">
        <f>IF(A3083&gt;$V$1,$S$1*V3084+(1-$S$1)*G3084,Rawdata!AL3083)</f>
        <v>#DIV/0!</v>
      </c>
      <c r="W3083" s="91" t="e">
        <f>IF(A3083&gt;$W$1, $S$1*W3084+(1-$S$1)*G3084,Rawdata!AM3083)</f>
        <v>#DIV/0!</v>
      </c>
      <c r="X3083" s="91" t="e">
        <f>IF(A3083&gt;$X$1,$S$1*X3084+(1-$S$1)*G3084,Rawdata!AN3083)</f>
        <v>#DIV/0!</v>
      </c>
      <c r="Y3083" s="91" t="e">
        <f>IF(A3083&gt;$Y$1,$S$1*Y3084+(1-$S$1)*G3084,Rawdata!AO3083)</f>
        <v>#DIV/0!</v>
      </c>
      <c r="Z3083" s="91" t="e">
        <f>IF(A3083&gt;$Z$1,$S$1*Z3084+(1-$S$1)*(G3084-U3084)^2,Rawdata!AP3083)</f>
        <v>#DIV/0!</v>
      </c>
      <c r="AA3083" s="91" t="e">
        <f>IF(A3083&gt;$AA$1,$S$1*AA3084+(1-$S$1)*(G3084-V3084)^2,Rawdata!AQ3083)</f>
        <v>#DIV/0!</v>
      </c>
      <c r="AB3083" s="91" t="e">
        <f>IF(A3083&gt;89,$S$1*AB3084+(1-$S$1)*(G3084-W3084)^2,Rawdata!AR3083)</f>
        <v>#DIV/0!</v>
      </c>
      <c r="AC3083" s="91" t="e">
        <f>IF(A3083&gt;$AC$1,$S$1*AC3084+(1-$S$1)*(G3084-X3084)^2,Rawdata!AS3083)</f>
        <v>#DIV/0!</v>
      </c>
      <c r="AD3083" s="91" t="e">
        <f>IF(A3083&gt;$AD$1,$S$1*AD3084+(1-$S$1)*(G3084-Y3084)^2,Rawdata!AT3083)</f>
        <v>#DIV/0!</v>
      </c>
      <c r="AE3083" s="80" t="e">
        <f t="shared" si="1303"/>
        <v>#DIV/0!</v>
      </c>
      <c r="AF3083" s="81" t="e">
        <f t="shared" si="1304"/>
        <v>#DIV/0!</v>
      </c>
      <c r="AG3083" s="86">
        <f t="shared" si="1326"/>
        <v>0</v>
      </c>
      <c r="AH3083" s="107" t="e">
        <f t="shared" si="1302"/>
        <v>#DIV/0!</v>
      </c>
      <c r="AI3083" s="107" t="e">
        <f t="shared" si="1305"/>
        <v>#DIV/0!</v>
      </c>
      <c r="AJ3083" s="108" t="e">
        <f t="shared" si="1306"/>
        <v>#DIV/0!</v>
      </c>
      <c r="AK3083" s="113" t="e">
        <f t="shared" si="1311"/>
        <v>#DIV/0!</v>
      </c>
      <c r="AL3083" s="113" t="e">
        <f t="shared" si="1312"/>
        <v>#DIV/0!</v>
      </c>
      <c r="AM3083" s="113" t="e">
        <f t="shared" si="1313"/>
        <v>#DIV/0!</v>
      </c>
      <c r="AN3083" s="113" t="e">
        <f t="shared" si="1314"/>
        <v>#DIV/0!</v>
      </c>
      <c r="AO3083" s="113" t="e">
        <f t="shared" si="1315"/>
        <v>#DIV/0!</v>
      </c>
      <c r="AP3083" s="91" t="e">
        <f t="shared" si="1316"/>
        <v>#DIV/0!</v>
      </c>
      <c r="AQ3083" s="91" t="e">
        <f t="shared" si="1317"/>
        <v>#DIV/0!</v>
      </c>
      <c r="AR3083" s="91" t="e">
        <f t="shared" si="1318"/>
        <v>#DIV/0!</v>
      </c>
      <c r="AS3083" s="91" t="e">
        <f t="shared" si="1319"/>
        <v>#DIV/0!</v>
      </c>
      <c r="AT3083" s="91" t="e">
        <f t="shared" si="1320"/>
        <v>#DIV/0!</v>
      </c>
      <c r="AU3083" s="113" t="e">
        <f t="shared" si="1321"/>
        <v>#DIV/0!</v>
      </c>
      <c r="AV3083" s="113" t="e">
        <f t="shared" si="1322"/>
        <v>#DIV/0!</v>
      </c>
      <c r="AW3083" s="113" t="e">
        <f t="shared" si="1323"/>
        <v>#DIV/0!</v>
      </c>
      <c r="AX3083" s="113" t="e">
        <f t="shared" si="1324"/>
        <v>#DIV/0!</v>
      </c>
      <c r="AY3083" s="113" t="e">
        <f t="shared" si="1325"/>
        <v>#DIV/0!</v>
      </c>
    </row>
    <row r="3084" spans="1:51" x14ac:dyDescent="0.25">
      <c r="A3084" s="119"/>
      <c r="B3084" s="83"/>
      <c r="C3084" s="85"/>
      <c r="D3084" s="85"/>
      <c r="E3084" s="85"/>
      <c r="F3084" s="71"/>
      <c r="G3084" s="96"/>
      <c r="H3084" s="16" t="e">
        <f>IF(A3084&gt;$U$1,ROUND(ROUND( U3084*$S$1+(1-$S$1)*G3084,4)+$T$1*ROUND(($S$1*Z3084+(1-$S$1)*(G3084-U3084)^2)^0.5,4),4),Rawdata!AK3084+Rawdata!$T$1*Rawdata!AU3084)</f>
        <v>#DIV/0!</v>
      </c>
      <c r="I3084" s="16" t="e">
        <f>IF(A3084&gt;$V$1,ROUND(ROUND(V3084*$S$1+(1-$S$1)*G3084,4)+$T$1*ROUND(($S$1*AA3084+(1-$S$1)*(G3084-V3084)^2)^0.5,4),4),Rawdata!AL3084+Rawdata!$T$1*Rawdata!AV3084)</f>
        <v>#DIV/0!</v>
      </c>
      <c r="J3084" s="16" t="e">
        <f>IF(A3084&gt;$W$1,ROUND(ROUND( W3084*$S$1+(1-$S$1)*G3084,4)+$T$1*ROUND(($S$1*AB3084+(1-$S$1)*(G3084-W3084)^2)^0.5,4),4),Rawdata!AM3084+Rawdata!$T$1*Rawdata!AW3084)</f>
        <v>#DIV/0!</v>
      </c>
      <c r="K3084" s="16" t="e">
        <f>IF(A3084&gt;$X$1,ROUND(ROUND( X3084*$S$1+(1-$S$1)*G3084,4)+$T$1*ROUND(($S$1*AC3084+(1-$S$1)*(G3084-X3084)^2)^0.5,4),4),Rawdata!AN3084+Rawdata!$T$1*Rawdata!AX3084)</f>
        <v>#DIV/0!</v>
      </c>
      <c r="L3084" s="16" t="e">
        <f>IF(A3084&gt;$Y$1,ROUND(ROUND( Y3084*$S$1+(1-$S$1)*G3084,4)+$T$1*ROUND(($S$1*AD3084+(1-$S$1)*(G3084-Y3084)^2)^0.5,4),4),Rawdata!AO3084+Rawdata!$T$1*Rawdata!AY3084)</f>
        <v>#DIV/0!</v>
      </c>
      <c r="M3084" s="16" t="e">
        <f t="shared" si="1307"/>
        <v>#DIV/0!</v>
      </c>
      <c r="N3084" s="16" t="e">
        <f t="shared" si="1308"/>
        <v>#DIV/0!</v>
      </c>
      <c r="O3084" s="67"/>
      <c r="P3084" s="67"/>
      <c r="Q3084" s="31" t="e">
        <f t="shared" si="1300"/>
        <v>#DIV/0!</v>
      </c>
      <c r="R3084" s="17" t="e">
        <f t="shared" si="1301"/>
        <v>#DIV/0!</v>
      </c>
      <c r="S3084" s="37" t="e">
        <f t="shared" si="1309"/>
        <v>#DIV/0!</v>
      </c>
      <c r="T3084" s="17" t="e">
        <f t="shared" si="1310"/>
        <v>#DIV/0!</v>
      </c>
      <c r="U3084" s="91" t="e">
        <f>IF(A3084&gt;$U$1, U3085*$S$1+(1-$S$1)*G3085,Rawdata!AK3084)</f>
        <v>#DIV/0!</v>
      </c>
      <c r="V3084" s="91" t="e">
        <f>IF(A3084&gt;$V$1,$S$1*V3085+(1-$S$1)*G3085,Rawdata!AL3084)</f>
        <v>#DIV/0!</v>
      </c>
      <c r="W3084" s="91" t="e">
        <f>IF(A3084&gt;$W$1, $S$1*W3085+(1-$S$1)*G3085,Rawdata!AM3084)</f>
        <v>#DIV/0!</v>
      </c>
      <c r="X3084" s="91" t="e">
        <f>IF(A3084&gt;$X$1,$S$1*X3085+(1-$S$1)*G3085,Rawdata!AN3084)</f>
        <v>#DIV/0!</v>
      </c>
      <c r="Y3084" s="91" t="e">
        <f>IF(A3084&gt;$Y$1,$S$1*Y3085+(1-$S$1)*G3085,Rawdata!AO3084)</f>
        <v>#DIV/0!</v>
      </c>
      <c r="Z3084" s="91" t="e">
        <f>IF(A3084&gt;$Z$1,$S$1*Z3085+(1-$S$1)*(G3085-U3085)^2,Rawdata!AP3084)</f>
        <v>#DIV/0!</v>
      </c>
      <c r="AA3084" s="91" t="e">
        <f>IF(A3084&gt;$AA$1,$S$1*AA3085+(1-$S$1)*(G3085-V3085)^2,Rawdata!AQ3084)</f>
        <v>#DIV/0!</v>
      </c>
      <c r="AB3084" s="91" t="e">
        <f>IF(A3084&gt;89,$S$1*AB3085+(1-$S$1)*(G3085-W3085)^2,Rawdata!AR3084)</f>
        <v>#DIV/0!</v>
      </c>
      <c r="AC3084" s="91" t="e">
        <f>IF(A3084&gt;$AC$1,$S$1*AC3085+(1-$S$1)*(G3085-X3085)^2,Rawdata!AS3084)</f>
        <v>#DIV/0!</v>
      </c>
      <c r="AD3084" s="91" t="e">
        <f>IF(A3084&gt;$AD$1,$S$1*AD3085+(1-$S$1)*(G3085-Y3085)^2,Rawdata!AT3084)</f>
        <v>#DIV/0!</v>
      </c>
      <c r="AE3084" s="80" t="e">
        <f t="shared" si="1303"/>
        <v>#DIV/0!</v>
      </c>
      <c r="AF3084" s="81" t="e">
        <f t="shared" si="1304"/>
        <v>#DIV/0!</v>
      </c>
      <c r="AG3084" s="86">
        <f t="shared" si="1326"/>
        <v>0</v>
      </c>
      <c r="AH3084" s="107" t="e">
        <f t="shared" si="1302"/>
        <v>#DIV/0!</v>
      </c>
      <c r="AI3084" s="107" t="e">
        <f t="shared" si="1305"/>
        <v>#DIV/0!</v>
      </c>
      <c r="AJ3084" s="108" t="e">
        <f t="shared" si="1306"/>
        <v>#DIV/0!</v>
      </c>
      <c r="AK3084" s="113" t="e">
        <f t="shared" si="1311"/>
        <v>#DIV/0!</v>
      </c>
      <c r="AL3084" s="113" t="e">
        <f t="shared" si="1312"/>
        <v>#DIV/0!</v>
      </c>
      <c r="AM3084" s="113" t="e">
        <f t="shared" si="1313"/>
        <v>#DIV/0!</v>
      </c>
      <c r="AN3084" s="113" t="e">
        <f t="shared" si="1314"/>
        <v>#DIV/0!</v>
      </c>
      <c r="AO3084" s="113" t="e">
        <f t="shared" si="1315"/>
        <v>#DIV/0!</v>
      </c>
      <c r="AP3084" s="91" t="e">
        <f t="shared" si="1316"/>
        <v>#DIV/0!</v>
      </c>
      <c r="AQ3084" s="91" t="e">
        <f t="shared" si="1317"/>
        <v>#DIV/0!</v>
      </c>
      <c r="AR3084" s="91" t="e">
        <f t="shared" si="1318"/>
        <v>#DIV/0!</v>
      </c>
      <c r="AS3084" s="91" t="e">
        <f t="shared" si="1319"/>
        <v>#DIV/0!</v>
      </c>
      <c r="AT3084" s="91" t="e">
        <f t="shared" si="1320"/>
        <v>#DIV/0!</v>
      </c>
      <c r="AU3084" s="113" t="e">
        <f t="shared" si="1321"/>
        <v>#DIV/0!</v>
      </c>
      <c r="AV3084" s="113" t="e">
        <f t="shared" si="1322"/>
        <v>#DIV/0!</v>
      </c>
      <c r="AW3084" s="113" t="e">
        <f t="shared" si="1323"/>
        <v>#DIV/0!</v>
      </c>
      <c r="AX3084" s="113" t="e">
        <f t="shared" si="1324"/>
        <v>#DIV/0!</v>
      </c>
      <c r="AY3084" s="113" t="e">
        <f t="shared" si="1325"/>
        <v>#DIV/0!</v>
      </c>
    </row>
    <row r="3085" spans="1:51" x14ac:dyDescent="0.25">
      <c r="A3085" s="119"/>
      <c r="B3085" s="83"/>
      <c r="C3085" s="85"/>
      <c r="D3085" s="85"/>
      <c r="E3085" s="85"/>
      <c r="F3085" s="71"/>
      <c r="G3085" s="96"/>
      <c r="H3085" s="16" t="e">
        <f>IF(A3085&gt;$U$1,ROUND(ROUND( U3085*$S$1+(1-$S$1)*G3085,4)+$T$1*ROUND(($S$1*Z3085+(1-$S$1)*(G3085-U3085)^2)^0.5,4),4),Rawdata!AK3085+Rawdata!$T$1*Rawdata!AU3085)</f>
        <v>#DIV/0!</v>
      </c>
      <c r="I3085" s="16" t="e">
        <f>IF(A3085&gt;$V$1,ROUND(ROUND(V3085*$S$1+(1-$S$1)*G3085,4)+$T$1*ROUND(($S$1*AA3085+(1-$S$1)*(G3085-V3085)^2)^0.5,4),4),Rawdata!AL3085+Rawdata!$T$1*Rawdata!AV3085)</f>
        <v>#DIV/0!</v>
      </c>
      <c r="J3085" s="16" t="e">
        <f>IF(A3085&gt;$W$1,ROUND(ROUND( W3085*$S$1+(1-$S$1)*G3085,4)+$T$1*ROUND(($S$1*AB3085+(1-$S$1)*(G3085-W3085)^2)^0.5,4),4),Rawdata!AM3085+Rawdata!$T$1*Rawdata!AW3085)</f>
        <v>#DIV/0!</v>
      </c>
      <c r="K3085" s="16" t="e">
        <f>IF(A3085&gt;$X$1,ROUND(ROUND( X3085*$S$1+(1-$S$1)*G3085,4)+$T$1*ROUND(($S$1*AC3085+(1-$S$1)*(G3085-X3085)^2)^0.5,4),4),Rawdata!AN3085+Rawdata!$T$1*Rawdata!AX3085)</f>
        <v>#DIV/0!</v>
      </c>
      <c r="L3085" s="16" t="e">
        <f>IF(A3085&gt;$Y$1,ROUND(ROUND( Y3085*$S$1+(1-$S$1)*G3085,4)+$T$1*ROUND(($S$1*AD3085+(1-$S$1)*(G3085-Y3085)^2)^0.5,4),4),Rawdata!AO3085+Rawdata!$T$1*Rawdata!AY3085)</f>
        <v>#DIV/0!</v>
      </c>
      <c r="M3085" s="16" t="e">
        <f t="shared" si="1307"/>
        <v>#DIV/0!</v>
      </c>
      <c r="N3085" s="16" t="e">
        <f t="shared" si="1308"/>
        <v>#DIV/0!</v>
      </c>
      <c r="O3085" s="67"/>
      <c r="P3085" s="67"/>
      <c r="Q3085" s="31" t="e">
        <f t="shared" si="1300"/>
        <v>#DIV/0!</v>
      </c>
      <c r="R3085" s="17" t="e">
        <f t="shared" si="1301"/>
        <v>#DIV/0!</v>
      </c>
      <c r="S3085" s="37" t="e">
        <f t="shared" si="1309"/>
        <v>#DIV/0!</v>
      </c>
      <c r="T3085" s="17" t="e">
        <f t="shared" si="1310"/>
        <v>#DIV/0!</v>
      </c>
      <c r="U3085" s="91" t="e">
        <f>IF(A3085&gt;$U$1, U3086*$S$1+(1-$S$1)*G3086,Rawdata!AK3085)</f>
        <v>#DIV/0!</v>
      </c>
      <c r="V3085" s="91" t="e">
        <f>IF(A3085&gt;$V$1,$S$1*V3086+(1-$S$1)*G3086,Rawdata!AL3085)</f>
        <v>#DIV/0!</v>
      </c>
      <c r="W3085" s="91" t="e">
        <f>IF(A3085&gt;$W$1, $S$1*W3086+(1-$S$1)*G3086,Rawdata!AM3085)</f>
        <v>#DIV/0!</v>
      </c>
      <c r="X3085" s="91" t="e">
        <f>IF(A3085&gt;$X$1,$S$1*X3086+(1-$S$1)*G3086,Rawdata!AN3085)</f>
        <v>#DIV/0!</v>
      </c>
      <c r="Y3085" s="91" t="e">
        <f>IF(A3085&gt;$Y$1,$S$1*Y3086+(1-$S$1)*G3086,Rawdata!AO3085)</f>
        <v>#DIV/0!</v>
      </c>
      <c r="Z3085" s="91" t="e">
        <f>IF(A3085&gt;$Z$1,$S$1*Z3086+(1-$S$1)*(G3086-U3086)^2,Rawdata!AP3085)</f>
        <v>#DIV/0!</v>
      </c>
      <c r="AA3085" s="91" t="e">
        <f>IF(A3085&gt;$AA$1,$S$1*AA3086+(1-$S$1)*(G3086-V3086)^2,Rawdata!AQ3085)</f>
        <v>#DIV/0!</v>
      </c>
      <c r="AB3085" s="91" t="e">
        <f>IF(A3085&gt;89,$S$1*AB3086+(1-$S$1)*(G3086-W3086)^2,Rawdata!AR3085)</f>
        <v>#DIV/0!</v>
      </c>
      <c r="AC3085" s="91" t="e">
        <f>IF(A3085&gt;$AC$1,$S$1*AC3086+(1-$S$1)*(G3086-X3086)^2,Rawdata!AS3085)</f>
        <v>#DIV/0!</v>
      </c>
      <c r="AD3085" s="91" t="e">
        <f>IF(A3085&gt;$AD$1,$S$1*AD3086+(1-$S$1)*(G3086-Y3086)^2,Rawdata!AT3085)</f>
        <v>#DIV/0!</v>
      </c>
      <c r="AE3085" s="80" t="e">
        <f t="shared" si="1303"/>
        <v>#DIV/0!</v>
      </c>
      <c r="AF3085" s="81" t="e">
        <f t="shared" si="1304"/>
        <v>#DIV/0!</v>
      </c>
      <c r="AG3085" s="86">
        <f t="shared" si="1326"/>
        <v>0</v>
      </c>
      <c r="AH3085" s="107" t="e">
        <f t="shared" si="1302"/>
        <v>#DIV/0!</v>
      </c>
      <c r="AI3085" s="107" t="e">
        <f t="shared" si="1305"/>
        <v>#DIV/0!</v>
      </c>
      <c r="AJ3085" s="108" t="e">
        <f t="shared" si="1306"/>
        <v>#DIV/0!</v>
      </c>
      <c r="AK3085" s="113" t="e">
        <f t="shared" si="1311"/>
        <v>#DIV/0!</v>
      </c>
      <c r="AL3085" s="113" t="e">
        <f t="shared" si="1312"/>
        <v>#DIV/0!</v>
      </c>
      <c r="AM3085" s="113" t="e">
        <f t="shared" si="1313"/>
        <v>#DIV/0!</v>
      </c>
      <c r="AN3085" s="113" t="e">
        <f t="shared" si="1314"/>
        <v>#DIV/0!</v>
      </c>
      <c r="AO3085" s="113" t="e">
        <f t="shared" si="1315"/>
        <v>#DIV/0!</v>
      </c>
      <c r="AP3085" s="91" t="e">
        <f t="shared" si="1316"/>
        <v>#DIV/0!</v>
      </c>
      <c r="AQ3085" s="91" t="e">
        <f t="shared" si="1317"/>
        <v>#DIV/0!</v>
      </c>
      <c r="AR3085" s="91" t="e">
        <f t="shared" si="1318"/>
        <v>#DIV/0!</v>
      </c>
      <c r="AS3085" s="91" t="e">
        <f t="shared" si="1319"/>
        <v>#DIV/0!</v>
      </c>
      <c r="AT3085" s="91" t="e">
        <f t="shared" si="1320"/>
        <v>#DIV/0!</v>
      </c>
      <c r="AU3085" s="113" t="e">
        <f t="shared" si="1321"/>
        <v>#DIV/0!</v>
      </c>
      <c r="AV3085" s="113" t="e">
        <f t="shared" si="1322"/>
        <v>#DIV/0!</v>
      </c>
      <c r="AW3085" s="113" t="e">
        <f t="shared" si="1323"/>
        <v>#DIV/0!</v>
      </c>
      <c r="AX3085" s="113" t="e">
        <f t="shared" si="1324"/>
        <v>#DIV/0!</v>
      </c>
      <c r="AY3085" s="113" t="e">
        <f t="shared" si="1325"/>
        <v>#DIV/0!</v>
      </c>
    </row>
    <row r="3086" spans="1:51" x14ac:dyDescent="0.25">
      <c r="A3086" s="119"/>
      <c r="B3086" s="83"/>
      <c r="C3086" s="85"/>
      <c r="D3086" s="85"/>
      <c r="E3086" s="85"/>
      <c r="F3086" s="71"/>
      <c r="G3086" s="96"/>
      <c r="H3086" s="16" t="e">
        <f>IF(A3086&gt;$U$1,ROUND(ROUND( U3086*$S$1+(1-$S$1)*G3086,4)+$T$1*ROUND(($S$1*Z3086+(1-$S$1)*(G3086-U3086)^2)^0.5,4),4),Rawdata!AK3086+Rawdata!$T$1*Rawdata!AU3086)</f>
        <v>#DIV/0!</v>
      </c>
      <c r="I3086" s="16" t="e">
        <f>IF(A3086&gt;$V$1,ROUND(ROUND(V3086*$S$1+(1-$S$1)*G3086,4)+$T$1*ROUND(($S$1*AA3086+(1-$S$1)*(G3086-V3086)^2)^0.5,4),4),Rawdata!AL3086+Rawdata!$T$1*Rawdata!AV3086)</f>
        <v>#DIV/0!</v>
      </c>
      <c r="J3086" s="16" t="e">
        <f>IF(A3086&gt;$W$1,ROUND(ROUND( W3086*$S$1+(1-$S$1)*G3086,4)+$T$1*ROUND(($S$1*AB3086+(1-$S$1)*(G3086-W3086)^2)^0.5,4),4),Rawdata!AM3086+Rawdata!$T$1*Rawdata!AW3086)</f>
        <v>#DIV/0!</v>
      </c>
      <c r="K3086" s="16" t="e">
        <f>IF(A3086&gt;$X$1,ROUND(ROUND( X3086*$S$1+(1-$S$1)*G3086,4)+$T$1*ROUND(($S$1*AC3086+(1-$S$1)*(G3086-X3086)^2)^0.5,4),4),Rawdata!AN3086+Rawdata!$T$1*Rawdata!AX3086)</f>
        <v>#DIV/0!</v>
      </c>
      <c r="L3086" s="16" t="e">
        <f>IF(A3086&gt;$Y$1,ROUND(ROUND( Y3086*$S$1+(1-$S$1)*G3086,4)+$T$1*ROUND(($S$1*AD3086+(1-$S$1)*(G3086-Y3086)^2)^0.5,4),4),Rawdata!AO3086+Rawdata!$T$1*Rawdata!AY3086)</f>
        <v>#DIV/0!</v>
      </c>
      <c r="M3086" s="16" t="e">
        <f t="shared" si="1307"/>
        <v>#DIV/0!</v>
      </c>
      <c r="N3086" s="16" t="e">
        <f t="shared" si="1308"/>
        <v>#DIV/0!</v>
      </c>
      <c r="O3086" s="67"/>
      <c r="P3086" s="67"/>
      <c r="Q3086" s="31" t="e">
        <f t="shared" si="1300"/>
        <v>#DIV/0!</v>
      </c>
      <c r="R3086" s="17" t="e">
        <f t="shared" si="1301"/>
        <v>#DIV/0!</v>
      </c>
      <c r="S3086" s="37" t="e">
        <f t="shared" si="1309"/>
        <v>#DIV/0!</v>
      </c>
      <c r="T3086" s="17" t="e">
        <f t="shared" si="1310"/>
        <v>#DIV/0!</v>
      </c>
      <c r="U3086" s="91" t="e">
        <f>IF(A3086&gt;$U$1, U3087*$S$1+(1-$S$1)*G3087,Rawdata!AK3086)</f>
        <v>#DIV/0!</v>
      </c>
      <c r="V3086" s="91" t="e">
        <f>IF(A3086&gt;$V$1,$S$1*V3087+(1-$S$1)*G3087,Rawdata!AL3086)</f>
        <v>#DIV/0!</v>
      </c>
      <c r="W3086" s="91" t="e">
        <f>IF(A3086&gt;$W$1, $S$1*W3087+(1-$S$1)*G3087,Rawdata!AM3086)</f>
        <v>#DIV/0!</v>
      </c>
      <c r="X3086" s="91" t="e">
        <f>IF(A3086&gt;$X$1,$S$1*X3087+(1-$S$1)*G3087,Rawdata!AN3086)</f>
        <v>#DIV/0!</v>
      </c>
      <c r="Y3086" s="91" t="e">
        <f>IF(A3086&gt;$Y$1,$S$1*Y3087+(1-$S$1)*G3087,Rawdata!AO3086)</f>
        <v>#DIV/0!</v>
      </c>
      <c r="Z3086" s="91" t="e">
        <f>IF(A3086&gt;$Z$1,$S$1*Z3087+(1-$S$1)*(G3087-U3087)^2,Rawdata!AP3086)</f>
        <v>#DIV/0!</v>
      </c>
      <c r="AA3086" s="91" t="e">
        <f>IF(A3086&gt;$AA$1,$S$1*AA3087+(1-$S$1)*(G3087-V3087)^2,Rawdata!AQ3086)</f>
        <v>#DIV/0!</v>
      </c>
      <c r="AB3086" s="91" t="e">
        <f>IF(A3086&gt;89,$S$1*AB3087+(1-$S$1)*(G3087-W3087)^2,Rawdata!AR3086)</f>
        <v>#DIV/0!</v>
      </c>
      <c r="AC3086" s="91" t="e">
        <f>IF(A3086&gt;$AC$1,$S$1*AC3087+(1-$S$1)*(G3087-X3087)^2,Rawdata!AS3086)</f>
        <v>#DIV/0!</v>
      </c>
      <c r="AD3086" s="91" t="e">
        <f>IF(A3086&gt;$AD$1,$S$1*AD3087+(1-$S$1)*(G3087-Y3087)^2,Rawdata!AT3086)</f>
        <v>#DIV/0!</v>
      </c>
      <c r="AE3086" s="80" t="e">
        <f t="shared" si="1303"/>
        <v>#DIV/0!</v>
      </c>
      <c r="AF3086" s="81" t="e">
        <f t="shared" si="1304"/>
        <v>#DIV/0!</v>
      </c>
      <c r="AG3086" s="86">
        <f t="shared" si="1326"/>
        <v>0</v>
      </c>
      <c r="AH3086" s="107" t="e">
        <f t="shared" si="1302"/>
        <v>#DIV/0!</v>
      </c>
      <c r="AI3086" s="107" t="e">
        <f t="shared" si="1305"/>
        <v>#DIV/0!</v>
      </c>
      <c r="AJ3086" s="108" t="e">
        <f t="shared" si="1306"/>
        <v>#DIV/0!</v>
      </c>
      <c r="AK3086" s="113" t="e">
        <f t="shared" si="1311"/>
        <v>#DIV/0!</v>
      </c>
      <c r="AL3086" s="113" t="e">
        <f t="shared" si="1312"/>
        <v>#DIV/0!</v>
      </c>
      <c r="AM3086" s="113" t="e">
        <f t="shared" si="1313"/>
        <v>#DIV/0!</v>
      </c>
      <c r="AN3086" s="113" t="e">
        <f t="shared" si="1314"/>
        <v>#DIV/0!</v>
      </c>
      <c r="AO3086" s="113" t="e">
        <f t="shared" si="1315"/>
        <v>#DIV/0!</v>
      </c>
      <c r="AP3086" s="91" t="e">
        <f t="shared" si="1316"/>
        <v>#DIV/0!</v>
      </c>
      <c r="AQ3086" s="91" t="e">
        <f t="shared" si="1317"/>
        <v>#DIV/0!</v>
      </c>
      <c r="AR3086" s="91" t="e">
        <f t="shared" si="1318"/>
        <v>#DIV/0!</v>
      </c>
      <c r="AS3086" s="91" t="e">
        <f t="shared" si="1319"/>
        <v>#DIV/0!</v>
      </c>
      <c r="AT3086" s="91" t="e">
        <f t="shared" si="1320"/>
        <v>#DIV/0!</v>
      </c>
      <c r="AU3086" s="113" t="e">
        <f t="shared" si="1321"/>
        <v>#DIV/0!</v>
      </c>
      <c r="AV3086" s="113" t="e">
        <f t="shared" si="1322"/>
        <v>#DIV/0!</v>
      </c>
      <c r="AW3086" s="113" t="e">
        <f t="shared" si="1323"/>
        <v>#DIV/0!</v>
      </c>
      <c r="AX3086" s="113" t="e">
        <f t="shared" si="1324"/>
        <v>#DIV/0!</v>
      </c>
      <c r="AY3086" s="113" t="e">
        <f t="shared" si="1325"/>
        <v>#DIV/0!</v>
      </c>
    </row>
    <row r="3087" spans="1:51" x14ac:dyDescent="0.25">
      <c r="A3087" s="119"/>
      <c r="B3087" s="83"/>
      <c r="C3087" s="85"/>
      <c r="D3087" s="85"/>
      <c r="E3087" s="85"/>
      <c r="F3087" s="71"/>
      <c r="G3087" s="96"/>
      <c r="H3087" s="16" t="e">
        <f>IF(A3087&gt;$U$1,ROUND(ROUND( U3087*$S$1+(1-$S$1)*G3087,4)+$T$1*ROUND(($S$1*Z3087+(1-$S$1)*(G3087-U3087)^2)^0.5,4),4),Rawdata!AK3087+Rawdata!$T$1*Rawdata!AU3087)</f>
        <v>#DIV/0!</v>
      </c>
      <c r="I3087" s="16" t="e">
        <f>IF(A3087&gt;$V$1,ROUND(ROUND(V3087*$S$1+(1-$S$1)*G3087,4)+$T$1*ROUND(($S$1*AA3087+(1-$S$1)*(G3087-V3087)^2)^0.5,4),4),Rawdata!AL3087+Rawdata!$T$1*Rawdata!AV3087)</f>
        <v>#DIV/0!</v>
      </c>
      <c r="J3087" s="16" t="e">
        <f>IF(A3087&gt;$W$1,ROUND(ROUND( W3087*$S$1+(1-$S$1)*G3087,4)+$T$1*ROUND(($S$1*AB3087+(1-$S$1)*(G3087-W3087)^2)^0.5,4),4),Rawdata!AM3087+Rawdata!$T$1*Rawdata!AW3087)</f>
        <v>#DIV/0!</v>
      </c>
      <c r="K3087" s="16" t="e">
        <f>IF(A3087&gt;$X$1,ROUND(ROUND( X3087*$S$1+(1-$S$1)*G3087,4)+$T$1*ROUND(($S$1*AC3087+(1-$S$1)*(G3087-X3087)^2)^0.5,4),4),Rawdata!AN3087+Rawdata!$T$1*Rawdata!AX3087)</f>
        <v>#DIV/0!</v>
      </c>
      <c r="L3087" s="16" t="e">
        <f>IF(A3087&gt;$Y$1,ROUND(ROUND( Y3087*$S$1+(1-$S$1)*G3087,4)+$T$1*ROUND(($S$1*AD3087+(1-$S$1)*(G3087-Y3087)^2)^0.5,4),4),Rawdata!AO3087+Rawdata!$T$1*Rawdata!AY3087)</f>
        <v>#DIV/0!</v>
      </c>
      <c r="M3087" s="16" t="e">
        <f t="shared" si="1307"/>
        <v>#DIV/0!</v>
      </c>
      <c r="N3087" s="16" t="e">
        <f t="shared" si="1308"/>
        <v>#DIV/0!</v>
      </c>
      <c r="O3087" s="67"/>
      <c r="P3087" s="67"/>
      <c r="Q3087" s="31" t="e">
        <f t="shared" si="1300"/>
        <v>#DIV/0!</v>
      </c>
      <c r="R3087" s="17" t="e">
        <f t="shared" si="1301"/>
        <v>#DIV/0!</v>
      </c>
      <c r="S3087" s="37" t="e">
        <f t="shared" si="1309"/>
        <v>#DIV/0!</v>
      </c>
      <c r="T3087" s="17" t="e">
        <f t="shared" si="1310"/>
        <v>#DIV/0!</v>
      </c>
      <c r="U3087" s="91" t="e">
        <f>IF(A3087&gt;$U$1, U3088*$S$1+(1-$S$1)*G3088,Rawdata!AK3087)</f>
        <v>#DIV/0!</v>
      </c>
      <c r="V3087" s="91" t="e">
        <f>IF(A3087&gt;$V$1,$S$1*V3088+(1-$S$1)*G3088,Rawdata!AL3087)</f>
        <v>#DIV/0!</v>
      </c>
      <c r="W3087" s="91" t="e">
        <f>IF(A3087&gt;$W$1, $S$1*W3088+(1-$S$1)*G3088,Rawdata!AM3087)</f>
        <v>#DIV/0!</v>
      </c>
      <c r="X3087" s="91" t="e">
        <f>IF(A3087&gt;$X$1,$S$1*X3088+(1-$S$1)*G3088,Rawdata!AN3087)</f>
        <v>#DIV/0!</v>
      </c>
      <c r="Y3087" s="91" t="e">
        <f>IF(A3087&gt;$Y$1,$S$1*Y3088+(1-$S$1)*G3088,Rawdata!AO3087)</f>
        <v>#DIV/0!</v>
      </c>
      <c r="Z3087" s="91" t="e">
        <f>IF(A3087&gt;$Z$1,$S$1*Z3088+(1-$S$1)*(G3088-U3088)^2,Rawdata!AP3087)</f>
        <v>#DIV/0!</v>
      </c>
      <c r="AA3087" s="91" t="e">
        <f>IF(A3087&gt;$AA$1,$S$1*AA3088+(1-$S$1)*(G3088-V3088)^2,Rawdata!AQ3087)</f>
        <v>#DIV/0!</v>
      </c>
      <c r="AB3087" s="91" t="e">
        <f>IF(A3087&gt;89,$S$1*AB3088+(1-$S$1)*(G3088-W3088)^2,Rawdata!AR3087)</f>
        <v>#DIV/0!</v>
      </c>
      <c r="AC3087" s="91" t="e">
        <f>IF(A3087&gt;$AC$1,$S$1*AC3088+(1-$S$1)*(G3088-X3088)^2,Rawdata!AS3087)</f>
        <v>#DIV/0!</v>
      </c>
      <c r="AD3087" s="91" t="e">
        <f>IF(A3087&gt;$AD$1,$S$1*AD3088+(1-$S$1)*(G3088-Y3088)^2,Rawdata!AT3087)</f>
        <v>#DIV/0!</v>
      </c>
      <c r="AE3087" s="80" t="e">
        <f t="shared" si="1303"/>
        <v>#DIV/0!</v>
      </c>
      <c r="AF3087" s="81" t="e">
        <f t="shared" si="1304"/>
        <v>#DIV/0!</v>
      </c>
      <c r="AG3087" s="86">
        <f t="shared" si="1326"/>
        <v>0</v>
      </c>
      <c r="AH3087" s="107" t="e">
        <f t="shared" si="1302"/>
        <v>#DIV/0!</v>
      </c>
      <c r="AI3087" s="107" t="e">
        <f t="shared" si="1305"/>
        <v>#DIV/0!</v>
      </c>
      <c r="AJ3087" s="108" t="e">
        <f t="shared" si="1306"/>
        <v>#DIV/0!</v>
      </c>
      <c r="AK3087" s="113" t="e">
        <f t="shared" si="1311"/>
        <v>#DIV/0!</v>
      </c>
      <c r="AL3087" s="113" t="e">
        <f t="shared" si="1312"/>
        <v>#DIV/0!</v>
      </c>
      <c r="AM3087" s="113" t="e">
        <f t="shared" si="1313"/>
        <v>#DIV/0!</v>
      </c>
      <c r="AN3087" s="113" t="e">
        <f t="shared" si="1314"/>
        <v>#DIV/0!</v>
      </c>
      <c r="AO3087" s="113" t="e">
        <f t="shared" si="1315"/>
        <v>#DIV/0!</v>
      </c>
      <c r="AP3087" s="91" t="e">
        <f t="shared" si="1316"/>
        <v>#DIV/0!</v>
      </c>
      <c r="AQ3087" s="91" t="e">
        <f t="shared" si="1317"/>
        <v>#DIV/0!</v>
      </c>
      <c r="AR3087" s="91" t="e">
        <f t="shared" si="1318"/>
        <v>#DIV/0!</v>
      </c>
      <c r="AS3087" s="91" t="e">
        <f t="shared" si="1319"/>
        <v>#DIV/0!</v>
      </c>
      <c r="AT3087" s="91" t="e">
        <f t="shared" si="1320"/>
        <v>#DIV/0!</v>
      </c>
      <c r="AU3087" s="113" t="e">
        <f t="shared" si="1321"/>
        <v>#DIV/0!</v>
      </c>
      <c r="AV3087" s="113" t="e">
        <f t="shared" si="1322"/>
        <v>#DIV/0!</v>
      </c>
      <c r="AW3087" s="113" t="e">
        <f t="shared" si="1323"/>
        <v>#DIV/0!</v>
      </c>
      <c r="AX3087" s="113" t="e">
        <f t="shared" si="1324"/>
        <v>#DIV/0!</v>
      </c>
      <c r="AY3087" s="113" t="e">
        <f t="shared" si="1325"/>
        <v>#DIV/0!</v>
      </c>
    </row>
    <row r="3088" spans="1:51" x14ac:dyDescent="0.25">
      <c r="A3088" s="119"/>
      <c r="B3088" s="83"/>
      <c r="C3088" s="85"/>
      <c r="D3088" s="85"/>
      <c r="E3088" s="85"/>
      <c r="F3088" s="71"/>
      <c r="G3088" s="96"/>
      <c r="H3088" s="16" t="e">
        <f>IF(A3088&gt;$U$1,ROUND(ROUND( U3088*$S$1+(1-$S$1)*G3088,4)+$T$1*ROUND(($S$1*Z3088+(1-$S$1)*(G3088-U3088)^2)^0.5,4),4),Rawdata!AK3088+Rawdata!$T$1*Rawdata!AU3088)</f>
        <v>#DIV/0!</v>
      </c>
      <c r="I3088" s="16" t="e">
        <f>IF(A3088&gt;$V$1,ROUND(ROUND(V3088*$S$1+(1-$S$1)*G3088,4)+$T$1*ROUND(($S$1*AA3088+(1-$S$1)*(G3088-V3088)^2)^0.5,4),4),Rawdata!AL3088+Rawdata!$T$1*Rawdata!AV3088)</f>
        <v>#DIV/0!</v>
      </c>
      <c r="J3088" s="16" t="e">
        <f>IF(A3088&gt;$W$1,ROUND(ROUND( W3088*$S$1+(1-$S$1)*G3088,4)+$T$1*ROUND(($S$1*AB3088+(1-$S$1)*(G3088-W3088)^2)^0.5,4),4),Rawdata!AM3088+Rawdata!$T$1*Rawdata!AW3088)</f>
        <v>#DIV/0!</v>
      </c>
      <c r="K3088" s="16" t="e">
        <f>IF(A3088&gt;$X$1,ROUND(ROUND( X3088*$S$1+(1-$S$1)*G3088,4)+$T$1*ROUND(($S$1*AC3088+(1-$S$1)*(G3088-X3088)^2)^0.5,4),4),Rawdata!AN3088+Rawdata!$T$1*Rawdata!AX3088)</f>
        <v>#DIV/0!</v>
      </c>
      <c r="L3088" s="16" t="e">
        <f>IF(A3088&gt;$Y$1,ROUND(ROUND( Y3088*$S$1+(1-$S$1)*G3088,4)+$T$1*ROUND(($S$1*AD3088+(1-$S$1)*(G3088-Y3088)^2)^0.5,4),4),Rawdata!AO3088+Rawdata!$T$1*Rawdata!AY3088)</f>
        <v>#DIV/0!</v>
      </c>
      <c r="M3088" s="16" t="e">
        <f t="shared" si="1307"/>
        <v>#DIV/0!</v>
      </c>
      <c r="N3088" s="16" t="e">
        <f t="shared" si="1308"/>
        <v>#DIV/0!</v>
      </c>
      <c r="O3088" s="67"/>
      <c r="P3088" s="67"/>
      <c r="Q3088" s="31" t="e">
        <f t="shared" si="1300"/>
        <v>#DIV/0!</v>
      </c>
      <c r="R3088" s="17" t="e">
        <f t="shared" si="1301"/>
        <v>#DIV/0!</v>
      </c>
      <c r="S3088" s="37" t="e">
        <f t="shared" si="1309"/>
        <v>#DIV/0!</v>
      </c>
      <c r="T3088" s="17" t="e">
        <f t="shared" si="1310"/>
        <v>#DIV/0!</v>
      </c>
      <c r="U3088" s="91" t="e">
        <f>IF(A3088&gt;$U$1, U3089*$S$1+(1-$S$1)*G3089,Rawdata!AK3088)</f>
        <v>#DIV/0!</v>
      </c>
      <c r="V3088" s="91" t="e">
        <f>IF(A3088&gt;$V$1,$S$1*V3089+(1-$S$1)*G3089,Rawdata!AL3088)</f>
        <v>#DIV/0!</v>
      </c>
      <c r="W3088" s="91" t="e">
        <f>IF(A3088&gt;$W$1, $S$1*W3089+(1-$S$1)*G3089,Rawdata!AM3088)</f>
        <v>#DIV/0!</v>
      </c>
      <c r="X3088" s="91" t="e">
        <f>IF(A3088&gt;$X$1,$S$1*X3089+(1-$S$1)*G3089,Rawdata!AN3088)</f>
        <v>#DIV/0!</v>
      </c>
      <c r="Y3088" s="91" t="e">
        <f>IF(A3088&gt;$Y$1,$S$1*Y3089+(1-$S$1)*G3089,Rawdata!AO3088)</f>
        <v>#DIV/0!</v>
      </c>
      <c r="Z3088" s="91" t="e">
        <f>IF(A3088&gt;$Z$1,$S$1*Z3089+(1-$S$1)*(G3089-U3089)^2,Rawdata!AP3088)</f>
        <v>#DIV/0!</v>
      </c>
      <c r="AA3088" s="91" t="e">
        <f>IF(A3088&gt;$AA$1,$S$1*AA3089+(1-$S$1)*(G3089-V3089)^2,Rawdata!AQ3088)</f>
        <v>#DIV/0!</v>
      </c>
      <c r="AB3088" s="91" t="e">
        <f>IF(A3088&gt;89,$S$1*AB3089+(1-$S$1)*(G3089-W3089)^2,Rawdata!AR3088)</f>
        <v>#DIV/0!</v>
      </c>
      <c r="AC3088" s="91" t="e">
        <f>IF(A3088&gt;$AC$1,$S$1*AC3089+(1-$S$1)*(G3089-X3089)^2,Rawdata!AS3088)</f>
        <v>#DIV/0!</v>
      </c>
      <c r="AD3088" s="91" t="e">
        <f>IF(A3088&gt;$AD$1,$S$1*AD3089+(1-$S$1)*(G3089-Y3089)^2,Rawdata!AT3088)</f>
        <v>#DIV/0!</v>
      </c>
      <c r="AE3088" s="80" t="e">
        <f t="shared" si="1303"/>
        <v>#DIV/0!</v>
      </c>
      <c r="AF3088" s="81" t="e">
        <f t="shared" si="1304"/>
        <v>#DIV/0!</v>
      </c>
      <c r="AG3088" s="86">
        <f t="shared" si="1326"/>
        <v>0</v>
      </c>
      <c r="AH3088" s="107" t="e">
        <f t="shared" si="1302"/>
        <v>#DIV/0!</v>
      </c>
      <c r="AI3088" s="107" t="e">
        <f t="shared" si="1305"/>
        <v>#DIV/0!</v>
      </c>
      <c r="AJ3088" s="108" t="e">
        <f t="shared" si="1306"/>
        <v>#DIV/0!</v>
      </c>
      <c r="AK3088" s="113" t="e">
        <f t="shared" si="1311"/>
        <v>#DIV/0!</v>
      </c>
      <c r="AL3088" s="113" t="e">
        <f t="shared" si="1312"/>
        <v>#DIV/0!</v>
      </c>
      <c r="AM3088" s="113" t="e">
        <f t="shared" si="1313"/>
        <v>#DIV/0!</v>
      </c>
      <c r="AN3088" s="113" t="e">
        <f t="shared" si="1314"/>
        <v>#DIV/0!</v>
      </c>
      <c r="AO3088" s="113" t="e">
        <f t="shared" si="1315"/>
        <v>#DIV/0!</v>
      </c>
      <c r="AP3088" s="91" t="e">
        <f t="shared" si="1316"/>
        <v>#DIV/0!</v>
      </c>
      <c r="AQ3088" s="91" t="e">
        <f t="shared" si="1317"/>
        <v>#DIV/0!</v>
      </c>
      <c r="AR3088" s="91" t="e">
        <f t="shared" si="1318"/>
        <v>#DIV/0!</v>
      </c>
      <c r="AS3088" s="91" t="e">
        <f t="shared" si="1319"/>
        <v>#DIV/0!</v>
      </c>
      <c r="AT3088" s="91" t="e">
        <f t="shared" si="1320"/>
        <v>#DIV/0!</v>
      </c>
      <c r="AU3088" s="113" t="e">
        <f t="shared" si="1321"/>
        <v>#DIV/0!</v>
      </c>
      <c r="AV3088" s="113" t="e">
        <f t="shared" si="1322"/>
        <v>#DIV/0!</v>
      </c>
      <c r="AW3088" s="113" t="e">
        <f t="shared" si="1323"/>
        <v>#DIV/0!</v>
      </c>
      <c r="AX3088" s="113" t="e">
        <f t="shared" si="1324"/>
        <v>#DIV/0!</v>
      </c>
      <c r="AY3088" s="113" t="e">
        <f t="shared" si="1325"/>
        <v>#DIV/0!</v>
      </c>
    </row>
    <row r="3089" spans="1:51" x14ac:dyDescent="0.25">
      <c r="A3089" s="119"/>
      <c r="B3089" s="83"/>
      <c r="C3089" s="85"/>
      <c r="D3089" s="85"/>
      <c r="E3089" s="85"/>
      <c r="F3089" s="71"/>
      <c r="G3089" s="96"/>
      <c r="H3089" s="16" t="e">
        <f>IF(A3089&gt;$U$1,ROUND(ROUND( U3089*$S$1+(1-$S$1)*G3089,4)+$T$1*ROUND(($S$1*Z3089+(1-$S$1)*(G3089-U3089)^2)^0.5,4),4),Rawdata!AK3089+Rawdata!$T$1*Rawdata!AU3089)</f>
        <v>#DIV/0!</v>
      </c>
      <c r="I3089" s="16" t="e">
        <f>IF(A3089&gt;$V$1,ROUND(ROUND(V3089*$S$1+(1-$S$1)*G3089,4)+$T$1*ROUND(($S$1*AA3089+(1-$S$1)*(G3089-V3089)^2)^0.5,4),4),Rawdata!AL3089+Rawdata!$T$1*Rawdata!AV3089)</f>
        <v>#DIV/0!</v>
      </c>
      <c r="J3089" s="16" t="e">
        <f>IF(A3089&gt;$W$1,ROUND(ROUND( W3089*$S$1+(1-$S$1)*G3089,4)+$T$1*ROUND(($S$1*AB3089+(1-$S$1)*(G3089-W3089)^2)^0.5,4),4),Rawdata!AM3089+Rawdata!$T$1*Rawdata!AW3089)</f>
        <v>#DIV/0!</v>
      </c>
      <c r="K3089" s="16" t="e">
        <f>IF(A3089&gt;$X$1,ROUND(ROUND( X3089*$S$1+(1-$S$1)*G3089,4)+$T$1*ROUND(($S$1*AC3089+(1-$S$1)*(G3089-X3089)^2)^0.5,4),4),Rawdata!AN3089+Rawdata!$T$1*Rawdata!AX3089)</f>
        <v>#DIV/0!</v>
      </c>
      <c r="L3089" s="16" t="e">
        <f>IF(A3089&gt;$Y$1,ROUND(ROUND( Y3089*$S$1+(1-$S$1)*G3089,4)+$T$1*ROUND(($S$1*AD3089+(1-$S$1)*(G3089-Y3089)^2)^0.5,4),4),Rawdata!AO3089+Rawdata!$T$1*Rawdata!AY3089)</f>
        <v>#DIV/0!</v>
      </c>
      <c r="M3089" s="16" t="e">
        <f t="shared" si="1307"/>
        <v>#DIV/0!</v>
      </c>
      <c r="N3089" s="16" t="e">
        <f t="shared" si="1308"/>
        <v>#DIV/0!</v>
      </c>
      <c r="O3089" s="67"/>
      <c r="P3089" s="67"/>
      <c r="Q3089" s="31" t="e">
        <f t="shared" si="1300"/>
        <v>#DIV/0!</v>
      </c>
      <c r="R3089" s="17" t="e">
        <f t="shared" si="1301"/>
        <v>#DIV/0!</v>
      </c>
      <c r="S3089" s="37" t="e">
        <f t="shared" si="1309"/>
        <v>#DIV/0!</v>
      </c>
      <c r="T3089" s="17" t="e">
        <f t="shared" si="1310"/>
        <v>#DIV/0!</v>
      </c>
      <c r="U3089" s="91" t="e">
        <f>IF(A3089&gt;$U$1, U3090*$S$1+(1-$S$1)*G3090,Rawdata!AK3089)</f>
        <v>#DIV/0!</v>
      </c>
      <c r="V3089" s="91" t="e">
        <f>IF(A3089&gt;$V$1,$S$1*V3090+(1-$S$1)*G3090,Rawdata!AL3089)</f>
        <v>#DIV/0!</v>
      </c>
      <c r="W3089" s="91" t="e">
        <f>IF(A3089&gt;$W$1, $S$1*W3090+(1-$S$1)*G3090,Rawdata!AM3089)</f>
        <v>#DIV/0!</v>
      </c>
      <c r="X3089" s="91" t="e">
        <f>IF(A3089&gt;$X$1,$S$1*X3090+(1-$S$1)*G3090,Rawdata!AN3089)</f>
        <v>#DIV/0!</v>
      </c>
      <c r="Y3089" s="91" t="e">
        <f>IF(A3089&gt;$Y$1,$S$1*Y3090+(1-$S$1)*G3090,Rawdata!AO3089)</f>
        <v>#DIV/0!</v>
      </c>
      <c r="Z3089" s="91" t="e">
        <f>IF(A3089&gt;$Z$1,$S$1*Z3090+(1-$S$1)*(G3090-U3090)^2,Rawdata!AP3089)</f>
        <v>#DIV/0!</v>
      </c>
      <c r="AA3089" s="91" t="e">
        <f>IF(A3089&gt;$AA$1,$S$1*AA3090+(1-$S$1)*(G3090-V3090)^2,Rawdata!AQ3089)</f>
        <v>#DIV/0!</v>
      </c>
      <c r="AB3089" s="91" t="e">
        <f>IF(A3089&gt;89,$S$1*AB3090+(1-$S$1)*(G3090-W3090)^2,Rawdata!AR3089)</f>
        <v>#DIV/0!</v>
      </c>
      <c r="AC3089" s="91" t="e">
        <f>IF(A3089&gt;$AC$1,$S$1*AC3090+(1-$S$1)*(G3090-X3090)^2,Rawdata!AS3089)</f>
        <v>#DIV/0!</v>
      </c>
      <c r="AD3089" s="91" t="e">
        <f>IF(A3089&gt;$AD$1,$S$1*AD3090+(1-$S$1)*(G3090-Y3090)^2,Rawdata!AT3089)</f>
        <v>#DIV/0!</v>
      </c>
      <c r="AE3089" s="80" t="e">
        <f t="shared" si="1303"/>
        <v>#DIV/0!</v>
      </c>
      <c r="AF3089" s="81" t="e">
        <f t="shared" si="1304"/>
        <v>#DIV/0!</v>
      </c>
      <c r="AG3089" s="86">
        <f t="shared" si="1326"/>
        <v>0</v>
      </c>
      <c r="AH3089" s="107" t="e">
        <f t="shared" si="1302"/>
        <v>#DIV/0!</v>
      </c>
      <c r="AI3089" s="107" t="e">
        <f t="shared" si="1305"/>
        <v>#DIV/0!</v>
      </c>
      <c r="AJ3089" s="108" t="e">
        <f t="shared" si="1306"/>
        <v>#DIV/0!</v>
      </c>
      <c r="AK3089" s="113" t="e">
        <f t="shared" si="1311"/>
        <v>#DIV/0!</v>
      </c>
      <c r="AL3089" s="113" t="e">
        <f t="shared" si="1312"/>
        <v>#DIV/0!</v>
      </c>
      <c r="AM3089" s="113" t="e">
        <f t="shared" si="1313"/>
        <v>#DIV/0!</v>
      </c>
      <c r="AN3089" s="113" t="e">
        <f t="shared" si="1314"/>
        <v>#DIV/0!</v>
      </c>
      <c r="AO3089" s="113" t="e">
        <f t="shared" si="1315"/>
        <v>#DIV/0!</v>
      </c>
      <c r="AP3089" s="91" t="e">
        <f t="shared" si="1316"/>
        <v>#DIV/0!</v>
      </c>
      <c r="AQ3089" s="91" t="e">
        <f t="shared" si="1317"/>
        <v>#DIV/0!</v>
      </c>
      <c r="AR3089" s="91" t="e">
        <f t="shared" si="1318"/>
        <v>#DIV/0!</v>
      </c>
      <c r="AS3089" s="91" t="e">
        <f t="shared" si="1319"/>
        <v>#DIV/0!</v>
      </c>
      <c r="AT3089" s="91" t="e">
        <f t="shared" si="1320"/>
        <v>#DIV/0!</v>
      </c>
      <c r="AU3089" s="113" t="e">
        <f t="shared" si="1321"/>
        <v>#DIV/0!</v>
      </c>
      <c r="AV3089" s="113" t="e">
        <f t="shared" si="1322"/>
        <v>#DIV/0!</v>
      </c>
      <c r="AW3089" s="113" t="e">
        <f t="shared" si="1323"/>
        <v>#DIV/0!</v>
      </c>
      <c r="AX3089" s="113" t="e">
        <f t="shared" si="1324"/>
        <v>#DIV/0!</v>
      </c>
      <c r="AY3089" s="113" t="e">
        <f t="shared" si="1325"/>
        <v>#DIV/0!</v>
      </c>
    </row>
    <row r="3090" spans="1:51" x14ac:dyDescent="0.25">
      <c r="A3090" s="119"/>
      <c r="B3090" s="83"/>
      <c r="C3090" s="85"/>
      <c r="D3090" s="85"/>
      <c r="E3090" s="85"/>
      <c r="F3090" s="71"/>
      <c r="G3090" s="96"/>
      <c r="H3090" s="16" t="e">
        <f>IF(A3090&gt;$U$1,ROUND(ROUND( U3090*$S$1+(1-$S$1)*G3090,4)+$T$1*ROUND(($S$1*Z3090+(1-$S$1)*(G3090-U3090)^2)^0.5,4),4),Rawdata!AK3090+Rawdata!$T$1*Rawdata!AU3090)</f>
        <v>#DIV/0!</v>
      </c>
      <c r="I3090" s="16" t="e">
        <f>IF(A3090&gt;$V$1,ROUND(ROUND(V3090*$S$1+(1-$S$1)*G3090,4)+$T$1*ROUND(($S$1*AA3090+(1-$S$1)*(G3090-V3090)^2)^0.5,4),4),Rawdata!AL3090+Rawdata!$T$1*Rawdata!AV3090)</f>
        <v>#DIV/0!</v>
      </c>
      <c r="J3090" s="16" t="e">
        <f>IF(A3090&gt;$W$1,ROUND(ROUND( W3090*$S$1+(1-$S$1)*G3090,4)+$T$1*ROUND(($S$1*AB3090+(1-$S$1)*(G3090-W3090)^2)^0.5,4),4),Rawdata!AM3090+Rawdata!$T$1*Rawdata!AW3090)</f>
        <v>#DIV/0!</v>
      </c>
      <c r="K3090" s="16" t="e">
        <f>IF(A3090&gt;$X$1,ROUND(ROUND( X3090*$S$1+(1-$S$1)*G3090,4)+$T$1*ROUND(($S$1*AC3090+(1-$S$1)*(G3090-X3090)^2)^0.5,4),4),Rawdata!AN3090+Rawdata!$T$1*Rawdata!AX3090)</f>
        <v>#DIV/0!</v>
      </c>
      <c r="L3090" s="16" t="e">
        <f>IF(A3090&gt;$Y$1,ROUND(ROUND( Y3090*$S$1+(1-$S$1)*G3090,4)+$T$1*ROUND(($S$1*AD3090+(1-$S$1)*(G3090-Y3090)^2)^0.5,4),4),Rawdata!AO3090+Rawdata!$T$1*Rawdata!AY3090)</f>
        <v>#DIV/0!</v>
      </c>
      <c r="M3090" s="16" t="e">
        <f t="shared" si="1307"/>
        <v>#DIV/0!</v>
      </c>
      <c r="N3090" s="16" t="e">
        <f t="shared" si="1308"/>
        <v>#DIV/0!</v>
      </c>
      <c r="O3090" s="67"/>
      <c r="P3090" s="67"/>
      <c r="Q3090" s="31" t="e">
        <f t="shared" si="1300"/>
        <v>#DIV/0!</v>
      </c>
      <c r="R3090" s="17" t="e">
        <f t="shared" si="1301"/>
        <v>#DIV/0!</v>
      </c>
      <c r="S3090" s="37" t="e">
        <f t="shared" si="1309"/>
        <v>#DIV/0!</v>
      </c>
      <c r="T3090" s="17" t="e">
        <f t="shared" si="1310"/>
        <v>#DIV/0!</v>
      </c>
      <c r="U3090" s="91" t="e">
        <f>IF(A3090&gt;$U$1, U3091*$S$1+(1-$S$1)*G3091,Rawdata!AK3090)</f>
        <v>#DIV/0!</v>
      </c>
      <c r="V3090" s="91" t="e">
        <f>IF(A3090&gt;$V$1,$S$1*V3091+(1-$S$1)*G3091,Rawdata!AL3090)</f>
        <v>#DIV/0!</v>
      </c>
      <c r="W3090" s="91" t="e">
        <f>IF(A3090&gt;$W$1, $S$1*W3091+(1-$S$1)*G3091,Rawdata!AM3090)</f>
        <v>#DIV/0!</v>
      </c>
      <c r="X3090" s="91" t="e">
        <f>IF(A3090&gt;$X$1,$S$1*X3091+(1-$S$1)*G3091,Rawdata!AN3090)</f>
        <v>#DIV/0!</v>
      </c>
      <c r="Y3090" s="91" t="e">
        <f>IF(A3090&gt;$Y$1,$S$1*Y3091+(1-$S$1)*G3091,Rawdata!AO3090)</f>
        <v>#DIV/0!</v>
      </c>
      <c r="Z3090" s="91" t="e">
        <f>IF(A3090&gt;$Z$1,$S$1*Z3091+(1-$S$1)*(G3091-U3091)^2,Rawdata!AP3090)</f>
        <v>#DIV/0!</v>
      </c>
      <c r="AA3090" s="91" t="e">
        <f>IF(A3090&gt;$AA$1,$S$1*AA3091+(1-$S$1)*(G3091-V3091)^2,Rawdata!AQ3090)</f>
        <v>#DIV/0!</v>
      </c>
      <c r="AB3090" s="91" t="e">
        <f>IF(A3090&gt;89,$S$1*AB3091+(1-$S$1)*(G3091-W3091)^2,Rawdata!AR3090)</f>
        <v>#DIV/0!</v>
      </c>
      <c r="AC3090" s="91" t="e">
        <f>IF(A3090&gt;$AC$1,$S$1*AC3091+(1-$S$1)*(G3091-X3091)^2,Rawdata!AS3090)</f>
        <v>#DIV/0!</v>
      </c>
      <c r="AD3090" s="91" t="e">
        <f>IF(A3090&gt;$AD$1,$S$1*AD3091+(1-$S$1)*(G3091-Y3091)^2,Rawdata!AT3090)</f>
        <v>#DIV/0!</v>
      </c>
      <c r="AE3090" s="80" t="e">
        <f t="shared" si="1303"/>
        <v>#DIV/0!</v>
      </c>
      <c r="AF3090" s="81" t="e">
        <f t="shared" si="1304"/>
        <v>#DIV/0!</v>
      </c>
      <c r="AG3090" s="86">
        <f t="shared" si="1326"/>
        <v>0</v>
      </c>
      <c r="AH3090" s="107" t="e">
        <f t="shared" si="1302"/>
        <v>#DIV/0!</v>
      </c>
      <c r="AI3090" s="107" t="e">
        <f t="shared" si="1305"/>
        <v>#DIV/0!</v>
      </c>
      <c r="AJ3090" s="108" t="e">
        <f t="shared" si="1306"/>
        <v>#DIV/0!</v>
      </c>
      <c r="AK3090" s="113" t="e">
        <f t="shared" si="1311"/>
        <v>#DIV/0!</v>
      </c>
      <c r="AL3090" s="113" t="e">
        <f t="shared" si="1312"/>
        <v>#DIV/0!</v>
      </c>
      <c r="AM3090" s="113" t="e">
        <f t="shared" si="1313"/>
        <v>#DIV/0!</v>
      </c>
      <c r="AN3090" s="113" t="e">
        <f t="shared" si="1314"/>
        <v>#DIV/0!</v>
      </c>
      <c r="AO3090" s="113" t="e">
        <f t="shared" si="1315"/>
        <v>#DIV/0!</v>
      </c>
      <c r="AP3090" s="91" t="e">
        <f t="shared" si="1316"/>
        <v>#DIV/0!</v>
      </c>
      <c r="AQ3090" s="91" t="e">
        <f t="shared" si="1317"/>
        <v>#DIV/0!</v>
      </c>
      <c r="AR3090" s="91" t="e">
        <f t="shared" si="1318"/>
        <v>#DIV/0!</v>
      </c>
      <c r="AS3090" s="91" t="e">
        <f t="shared" si="1319"/>
        <v>#DIV/0!</v>
      </c>
      <c r="AT3090" s="91" t="e">
        <f t="shared" si="1320"/>
        <v>#DIV/0!</v>
      </c>
      <c r="AU3090" s="113" t="e">
        <f t="shared" si="1321"/>
        <v>#DIV/0!</v>
      </c>
      <c r="AV3090" s="113" t="e">
        <f t="shared" si="1322"/>
        <v>#DIV/0!</v>
      </c>
      <c r="AW3090" s="113" t="e">
        <f t="shared" si="1323"/>
        <v>#DIV/0!</v>
      </c>
      <c r="AX3090" s="113" t="e">
        <f t="shared" si="1324"/>
        <v>#DIV/0!</v>
      </c>
      <c r="AY3090" s="113" t="e">
        <f t="shared" si="1325"/>
        <v>#DIV/0!</v>
      </c>
    </row>
    <row r="3091" spans="1:51" x14ac:dyDescent="0.25">
      <c r="A3091" s="119"/>
      <c r="B3091" s="83"/>
      <c r="C3091" s="85"/>
      <c r="D3091" s="85"/>
      <c r="E3091" s="85"/>
      <c r="F3091" s="71"/>
      <c r="G3091" s="96"/>
      <c r="H3091" s="16" t="e">
        <f>IF(A3091&gt;$U$1,ROUND(ROUND( U3091*$S$1+(1-$S$1)*G3091,4)+$T$1*ROUND(($S$1*Z3091+(1-$S$1)*(G3091-U3091)^2)^0.5,4),4),Rawdata!AK3091+Rawdata!$T$1*Rawdata!AU3091)</f>
        <v>#DIV/0!</v>
      </c>
      <c r="I3091" s="16" t="e">
        <f>IF(A3091&gt;$V$1,ROUND(ROUND(V3091*$S$1+(1-$S$1)*G3091,4)+$T$1*ROUND(($S$1*AA3091+(1-$S$1)*(G3091-V3091)^2)^0.5,4),4),Rawdata!AL3091+Rawdata!$T$1*Rawdata!AV3091)</f>
        <v>#DIV/0!</v>
      </c>
      <c r="J3091" s="16" t="e">
        <f>IF(A3091&gt;$W$1,ROUND(ROUND( W3091*$S$1+(1-$S$1)*G3091,4)+$T$1*ROUND(($S$1*AB3091+(1-$S$1)*(G3091-W3091)^2)^0.5,4),4),Rawdata!AM3091+Rawdata!$T$1*Rawdata!AW3091)</f>
        <v>#DIV/0!</v>
      </c>
      <c r="K3091" s="16" t="e">
        <f>IF(A3091&gt;$X$1,ROUND(ROUND( X3091*$S$1+(1-$S$1)*G3091,4)+$T$1*ROUND(($S$1*AC3091+(1-$S$1)*(G3091-X3091)^2)^0.5,4),4),Rawdata!AN3091+Rawdata!$T$1*Rawdata!AX3091)</f>
        <v>#DIV/0!</v>
      </c>
      <c r="L3091" s="16" t="e">
        <f>IF(A3091&gt;$Y$1,ROUND(ROUND( Y3091*$S$1+(1-$S$1)*G3091,4)+$T$1*ROUND(($S$1*AD3091+(1-$S$1)*(G3091-Y3091)^2)^0.5,4),4),Rawdata!AO3091+Rawdata!$T$1*Rawdata!AY3091)</f>
        <v>#DIV/0!</v>
      </c>
      <c r="M3091" s="16" t="e">
        <f t="shared" si="1307"/>
        <v>#DIV/0!</v>
      </c>
      <c r="N3091" s="16" t="e">
        <f t="shared" si="1308"/>
        <v>#DIV/0!</v>
      </c>
      <c r="O3091" s="67"/>
      <c r="P3091" s="67"/>
      <c r="Q3091" s="31" t="e">
        <f t="shared" si="1300"/>
        <v>#DIV/0!</v>
      </c>
      <c r="R3091" s="17" t="e">
        <f t="shared" si="1301"/>
        <v>#DIV/0!</v>
      </c>
      <c r="S3091" s="37" t="e">
        <f t="shared" si="1309"/>
        <v>#DIV/0!</v>
      </c>
      <c r="T3091" s="17" t="e">
        <f t="shared" si="1310"/>
        <v>#DIV/0!</v>
      </c>
      <c r="U3091" s="91" t="e">
        <f>IF(A3091&gt;$U$1, U3092*$S$1+(1-$S$1)*G3092,Rawdata!AK3091)</f>
        <v>#DIV/0!</v>
      </c>
      <c r="V3091" s="91" t="e">
        <f>IF(A3091&gt;$V$1,$S$1*V3092+(1-$S$1)*G3092,Rawdata!AL3091)</f>
        <v>#DIV/0!</v>
      </c>
      <c r="W3091" s="91" t="e">
        <f>IF(A3091&gt;$W$1, $S$1*W3092+(1-$S$1)*G3092,Rawdata!AM3091)</f>
        <v>#DIV/0!</v>
      </c>
      <c r="X3091" s="91" t="e">
        <f>IF(A3091&gt;$X$1,$S$1*X3092+(1-$S$1)*G3092,Rawdata!AN3091)</f>
        <v>#DIV/0!</v>
      </c>
      <c r="Y3091" s="91" t="e">
        <f>IF(A3091&gt;$Y$1,$S$1*Y3092+(1-$S$1)*G3092,Rawdata!AO3091)</f>
        <v>#DIV/0!</v>
      </c>
      <c r="Z3091" s="91" t="e">
        <f>IF(A3091&gt;$Z$1,$S$1*Z3092+(1-$S$1)*(G3092-U3092)^2,Rawdata!AP3091)</f>
        <v>#DIV/0!</v>
      </c>
      <c r="AA3091" s="91" t="e">
        <f>IF(A3091&gt;$AA$1,$S$1*AA3092+(1-$S$1)*(G3092-V3092)^2,Rawdata!AQ3091)</f>
        <v>#DIV/0!</v>
      </c>
      <c r="AB3091" s="91" t="e">
        <f>IF(A3091&gt;89,$S$1*AB3092+(1-$S$1)*(G3092-W3092)^2,Rawdata!AR3091)</f>
        <v>#DIV/0!</v>
      </c>
      <c r="AC3091" s="91" t="e">
        <f>IF(A3091&gt;$AC$1,$S$1*AC3092+(1-$S$1)*(G3092-X3092)^2,Rawdata!AS3091)</f>
        <v>#DIV/0!</v>
      </c>
      <c r="AD3091" s="91" t="e">
        <f>IF(A3091&gt;$AD$1,$S$1*AD3092+(1-$S$1)*(G3092-Y3092)^2,Rawdata!AT3091)</f>
        <v>#DIV/0!</v>
      </c>
      <c r="AE3091" s="80" t="e">
        <f t="shared" si="1303"/>
        <v>#DIV/0!</v>
      </c>
      <c r="AF3091" s="81" t="e">
        <f t="shared" si="1304"/>
        <v>#DIV/0!</v>
      </c>
      <c r="AG3091" s="86">
        <f t="shared" si="1326"/>
        <v>0</v>
      </c>
      <c r="AH3091" s="107" t="e">
        <f t="shared" si="1302"/>
        <v>#DIV/0!</v>
      </c>
      <c r="AI3091" s="107" t="e">
        <f t="shared" si="1305"/>
        <v>#DIV/0!</v>
      </c>
      <c r="AJ3091" s="108" t="e">
        <f t="shared" si="1306"/>
        <v>#DIV/0!</v>
      </c>
      <c r="AK3091" s="113" t="e">
        <f t="shared" si="1311"/>
        <v>#DIV/0!</v>
      </c>
      <c r="AL3091" s="113" t="e">
        <f t="shared" si="1312"/>
        <v>#DIV/0!</v>
      </c>
      <c r="AM3091" s="113" t="e">
        <f t="shared" si="1313"/>
        <v>#DIV/0!</v>
      </c>
      <c r="AN3091" s="113" t="e">
        <f t="shared" si="1314"/>
        <v>#DIV/0!</v>
      </c>
      <c r="AO3091" s="113" t="e">
        <f t="shared" si="1315"/>
        <v>#DIV/0!</v>
      </c>
      <c r="AP3091" s="91" t="e">
        <f t="shared" si="1316"/>
        <v>#DIV/0!</v>
      </c>
      <c r="AQ3091" s="91" t="e">
        <f t="shared" si="1317"/>
        <v>#DIV/0!</v>
      </c>
      <c r="AR3091" s="91" t="e">
        <f t="shared" si="1318"/>
        <v>#DIV/0!</v>
      </c>
      <c r="AS3091" s="91" t="e">
        <f t="shared" si="1319"/>
        <v>#DIV/0!</v>
      </c>
      <c r="AT3091" s="91" t="e">
        <f t="shared" si="1320"/>
        <v>#DIV/0!</v>
      </c>
      <c r="AU3091" s="113" t="e">
        <f t="shared" si="1321"/>
        <v>#DIV/0!</v>
      </c>
      <c r="AV3091" s="113" t="e">
        <f t="shared" si="1322"/>
        <v>#DIV/0!</v>
      </c>
      <c r="AW3091" s="113" t="e">
        <f t="shared" si="1323"/>
        <v>#DIV/0!</v>
      </c>
      <c r="AX3091" s="113" t="e">
        <f t="shared" si="1324"/>
        <v>#DIV/0!</v>
      </c>
      <c r="AY3091" s="113" t="e">
        <f t="shared" si="1325"/>
        <v>#DIV/0!</v>
      </c>
    </row>
    <row r="3092" spans="1:51" x14ac:dyDescent="0.25">
      <c r="A3092" s="119"/>
      <c r="B3092" s="83"/>
      <c r="C3092" s="85"/>
      <c r="D3092" s="85"/>
      <c r="E3092" s="85"/>
      <c r="F3092" s="71"/>
      <c r="G3092" s="96"/>
      <c r="H3092" s="16" t="e">
        <f>IF(A3092&gt;$U$1,ROUND(ROUND( U3092*$S$1+(1-$S$1)*G3092,4)+$T$1*ROUND(($S$1*Z3092+(1-$S$1)*(G3092-U3092)^2)^0.5,4),4),Rawdata!AK3092+Rawdata!$T$1*Rawdata!AU3092)</f>
        <v>#DIV/0!</v>
      </c>
      <c r="I3092" s="16" t="e">
        <f>IF(A3092&gt;$V$1,ROUND(ROUND(V3092*$S$1+(1-$S$1)*G3092,4)+$T$1*ROUND(($S$1*AA3092+(1-$S$1)*(G3092-V3092)^2)^0.5,4),4),Rawdata!AL3092+Rawdata!$T$1*Rawdata!AV3092)</f>
        <v>#DIV/0!</v>
      </c>
      <c r="J3092" s="16" t="e">
        <f>IF(A3092&gt;$W$1,ROUND(ROUND( W3092*$S$1+(1-$S$1)*G3092,4)+$T$1*ROUND(($S$1*AB3092+(1-$S$1)*(G3092-W3092)^2)^0.5,4),4),Rawdata!AM3092+Rawdata!$T$1*Rawdata!AW3092)</f>
        <v>#DIV/0!</v>
      </c>
      <c r="K3092" s="16" t="e">
        <f>IF(A3092&gt;$X$1,ROUND(ROUND( X3092*$S$1+(1-$S$1)*G3092,4)+$T$1*ROUND(($S$1*AC3092+(1-$S$1)*(G3092-X3092)^2)^0.5,4),4),Rawdata!AN3092+Rawdata!$T$1*Rawdata!AX3092)</f>
        <v>#DIV/0!</v>
      </c>
      <c r="L3092" s="16" t="e">
        <f>IF(A3092&gt;$Y$1,ROUND(ROUND( Y3092*$S$1+(1-$S$1)*G3092,4)+$T$1*ROUND(($S$1*AD3092+(1-$S$1)*(G3092-Y3092)^2)^0.5,4),4),Rawdata!AO3092+Rawdata!$T$1*Rawdata!AY3092)</f>
        <v>#DIV/0!</v>
      </c>
      <c r="M3092" s="16" t="e">
        <f t="shared" si="1307"/>
        <v>#DIV/0!</v>
      </c>
      <c r="N3092" s="16" t="e">
        <f t="shared" si="1308"/>
        <v>#DIV/0!</v>
      </c>
      <c r="O3092" s="67"/>
      <c r="P3092" s="67"/>
      <c r="Q3092" s="31" t="e">
        <f t="shared" ref="Q3092:Q3155" si="1327">D3092*N3092*O3092</f>
        <v>#DIV/0!</v>
      </c>
      <c r="R3092" s="17" t="e">
        <f t="shared" ref="R3092:R3155" si="1328">ROUNDUP((Q3092-P3092)/P3092,3)</f>
        <v>#DIV/0!</v>
      </c>
      <c r="S3092" s="37" t="e">
        <f t="shared" si="1309"/>
        <v>#DIV/0!</v>
      </c>
      <c r="T3092" s="17" t="e">
        <f t="shared" si="1310"/>
        <v>#DIV/0!</v>
      </c>
      <c r="U3092" s="91" t="e">
        <f>IF(A3092&gt;$U$1, U3093*$S$1+(1-$S$1)*G3093,Rawdata!AK3092)</f>
        <v>#DIV/0!</v>
      </c>
      <c r="V3092" s="91" t="e">
        <f>IF(A3092&gt;$V$1,$S$1*V3093+(1-$S$1)*G3093,Rawdata!AL3092)</f>
        <v>#DIV/0!</v>
      </c>
      <c r="W3092" s="91" t="e">
        <f>IF(A3092&gt;$W$1, $S$1*W3093+(1-$S$1)*G3093,Rawdata!AM3092)</f>
        <v>#DIV/0!</v>
      </c>
      <c r="X3092" s="91" t="e">
        <f>IF(A3092&gt;$X$1,$S$1*X3093+(1-$S$1)*G3093,Rawdata!AN3092)</f>
        <v>#DIV/0!</v>
      </c>
      <c r="Y3092" s="91" t="e">
        <f>IF(A3092&gt;$Y$1,$S$1*Y3093+(1-$S$1)*G3093,Rawdata!AO3092)</f>
        <v>#DIV/0!</v>
      </c>
      <c r="Z3092" s="91" t="e">
        <f>IF(A3092&gt;$Z$1,$S$1*Z3093+(1-$S$1)*(G3093-U3093)^2,Rawdata!AP3092)</f>
        <v>#DIV/0!</v>
      </c>
      <c r="AA3092" s="91" t="e">
        <f>IF(A3092&gt;$AA$1,$S$1*AA3093+(1-$S$1)*(G3093-V3093)^2,Rawdata!AQ3092)</f>
        <v>#DIV/0!</v>
      </c>
      <c r="AB3092" s="91" t="e">
        <f>IF(A3092&gt;89,$S$1*AB3093+(1-$S$1)*(G3093-W3093)^2,Rawdata!AR3092)</f>
        <v>#DIV/0!</v>
      </c>
      <c r="AC3092" s="91" t="e">
        <f>IF(A3092&gt;$AC$1,$S$1*AC3093+(1-$S$1)*(G3093-X3093)^2,Rawdata!AS3092)</f>
        <v>#DIV/0!</v>
      </c>
      <c r="AD3092" s="91" t="e">
        <f>IF(A3092&gt;$AD$1,$S$1*AD3093+(1-$S$1)*(G3093-Y3093)^2,Rawdata!AT3092)</f>
        <v>#DIV/0!</v>
      </c>
      <c r="AE3092" s="80" t="e">
        <f t="shared" si="1303"/>
        <v>#DIV/0!</v>
      </c>
      <c r="AF3092" s="81" t="e">
        <f t="shared" si="1304"/>
        <v>#DIV/0!</v>
      </c>
      <c r="AG3092" s="86">
        <f t="shared" si="1326"/>
        <v>0</v>
      </c>
      <c r="AH3092" s="107" t="e">
        <f t="shared" si="1302"/>
        <v>#DIV/0!</v>
      </c>
      <c r="AI3092" s="107" t="e">
        <f t="shared" si="1305"/>
        <v>#DIV/0!</v>
      </c>
      <c r="AJ3092" s="108" t="e">
        <f t="shared" si="1306"/>
        <v>#DIV/0!</v>
      </c>
      <c r="AK3092" s="113" t="e">
        <f t="shared" si="1311"/>
        <v>#DIV/0!</v>
      </c>
      <c r="AL3092" s="113" t="e">
        <f t="shared" si="1312"/>
        <v>#DIV/0!</v>
      </c>
      <c r="AM3092" s="113" t="e">
        <f t="shared" si="1313"/>
        <v>#DIV/0!</v>
      </c>
      <c r="AN3092" s="113" t="e">
        <f t="shared" si="1314"/>
        <v>#DIV/0!</v>
      </c>
      <c r="AO3092" s="113" t="e">
        <f t="shared" si="1315"/>
        <v>#DIV/0!</v>
      </c>
      <c r="AP3092" s="91" t="e">
        <f t="shared" si="1316"/>
        <v>#DIV/0!</v>
      </c>
      <c r="AQ3092" s="91" t="e">
        <f t="shared" si="1317"/>
        <v>#DIV/0!</v>
      </c>
      <c r="AR3092" s="91" t="e">
        <f t="shared" si="1318"/>
        <v>#DIV/0!</v>
      </c>
      <c r="AS3092" s="91" t="e">
        <f t="shared" si="1319"/>
        <v>#DIV/0!</v>
      </c>
      <c r="AT3092" s="91" t="e">
        <f t="shared" si="1320"/>
        <v>#DIV/0!</v>
      </c>
      <c r="AU3092" s="113" t="e">
        <f t="shared" si="1321"/>
        <v>#DIV/0!</v>
      </c>
      <c r="AV3092" s="113" t="e">
        <f t="shared" si="1322"/>
        <v>#DIV/0!</v>
      </c>
      <c r="AW3092" s="113" t="e">
        <f t="shared" si="1323"/>
        <v>#DIV/0!</v>
      </c>
      <c r="AX3092" s="113" t="e">
        <f t="shared" si="1324"/>
        <v>#DIV/0!</v>
      </c>
      <c r="AY3092" s="113" t="e">
        <f t="shared" si="1325"/>
        <v>#DIV/0!</v>
      </c>
    </row>
    <row r="3093" spans="1:51" x14ac:dyDescent="0.25">
      <c r="A3093" s="119"/>
      <c r="B3093" s="83"/>
      <c r="C3093" s="85"/>
      <c r="D3093" s="85"/>
      <c r="E3093" s="85"/>
      <c r="F3093" s="71"/>
      <c r="G3093" s="96"/>
      <c r="H3093" s="16" t="e">
        <f>IF(A3093&gt;$U$1,ROUND(ROUND( U3093*$S$1+(1-$S$1)*G3093,4)+$T$1*ROUND(($S$1*Z3093+(1-$S$1)*(G3093-U3093)^2)^0.5,4),4),Rawdata!AK3093+Rawdata!$T$1*Rawdata!AU3093)</f>
        <v>#DIV/0!</v>
      </c>
      <c r="I3093" s="16" t="e">
        <f>IF(A3093&gt;$V$1,ROUND(ROUND(V3093*$S$1+(1-$S$1)*G3093,4)+$T$1*ROUND(($S$1*AA3093+(1-$S$1)*(G3093-V3093)^2)^0.5,4),4),Rawdata!AL3093+Rawdata!$T$1*Rawdata!AV3093)</f>
        <v>#DIV/0!</v>
      </c>
      <c r="J3093" s="16" t="e">
        <f>IF(A3093&gt;$W$1,ROUND(ROUND( W3093*$S$1+(1-$S$1)*G3093,4)+$T$1*ROUND(($S$1*AB3093+(1-$S$1)*(G3093-W3093)^2)^0.5,4),4),Rawdata!AM3093+Rawdata!$T$1*Rawdata!AW3093)</f>
        <v>#DIV/0!</v>
      </c>
      <c r="K3093" s="16" t="e">
        <f>IF(A3093&gt;$X$1,ROUND(ROUND( X3093*$S$1+(1-$S$1)*G3093,4)+$T$1*ROUND(($S$1*AC3093+(1-$S$1)*(G3093-X3093)^2)^0.5,4),4),Rawdata!AN3093+Rawdata!$T$1*Rawdata!AX3093)</f>
        <v>#DIV/0!</v>
      </c>
      <c r="L3093" s="16" t="e">
        <f>IF(A3093&gt;$Y$1,ROUND(ROUND( Y3093*$S$1+(1-$S$1)*G3093,4)+$T$1*ROUND(($S$1*AD3093+(1-$S$1)*(G3093-Y3093)^2)^0.5,4),4),Rawdata!AO3093+Rawdata!$T$1*Rawdata!AY3093)</f>
        <v>#DIV/0!</v>
      </c>
      <c r="M3093" s="16" t="e">
        <f t="shared" si="1307"/>
        <v>#DIV/0!</v>
      </c>
      <c r="N3093" s="16" t="e">
        <f t="shared" si="1308"/>
        <v>#DIV/0!</v>
      </c>
      <c r="O3093" s="67"/>
      <c r="P3093" s="67"/>
      <c r="Q3093" s="31" t="e">
        <f t="shared" si="1327"/>
        <v>#DIV/0!</v>
      </c>
      <c r="R3093" s="17" t="e">
        <f t="shared" si="1328"/>
        <v>#DIV/0!</v>
      </c>
      <c r="S3093" s="37" t="e">
        <f t="shared" si="1309"/>
        <v>#DIV/0!</v>
      </c>
      <c r="T3093" s="17" t="e">
        <f t="shared" si="1310"/>
        <v>#DIV/0!</v>
      </c>
      <c r="U3093" s="91" t="e">
        <f>IF(A3093&gt;$U$1, U3094*$S$1+(1-$S$1)*G3094,Rawdata!AK3093)</f>
        <v>#DIV/0!</v>
      </c>
      <c r="V3093" s="91" t="e">
        <f>IF(A3093&gt;$V$1,$S$1*V3094+(1-$S$1)*G3094,Rawdata!AL3093)</f>
        <v>#DIV/0!</v>
      </c>
      <c r="W3093" s="91" t="e">
        <f>IF(A3093&gt;$W$1, $S$1*W3094+(1-$S$1)*G3094,Rawdata!AM3093)</f>
        <v>#DIV/0!</v>
      </c>
      <c r="X3093" s="91" t="e">
        <f>IF(A3093&gt;$X$1,$S$1*X3094+(1-$S$1)*G3094,Rawdata!AN3093)</f>
        <v>#DIV/0!</v>
      </c>
      <c r="Y3093" s="91" t="e">
        <f>IF(A3093&gt;$Y$1,$S$1*Y3094+(1-$S$1)*G3094,Rawdata!AO3093)</f>
        <v>#DIV/0!</v>
      </c>
      <c r="Z3093" s="91" t="e">
        <f>IF(A3093&gt;$Z$1,$S$1*Z3094+(1-$S$1)*(G3094-U3094)^2,Rawdata!AP3093)</f>
        <v>#DIV/0!</v>
      </c>
      <c r="AA3093" s="91" t="e">
        <f>IF(A3093&gt;$AA$1,$S$1*AA3094+(1-$S$1)*(G3094-V3094)^2,Rawdata!AQ3093)</f>
        <v>#DIV/0!</v>
      </c>
      <c r="AB3093" s="91" t="e">
        <f>IF(A3093&gt;89,$S$1*AB3094+(1-$S$1)*(G3094-W3094)^2,Rawdata!AR3093)</f>
        <v>#DIV/0!</v>
      </c>
      <c r="AC3093" s="91" t="e">
        <f>IF(A3093&gt;$AC$1,$S$1*AC3094+(1-$S$1)*(G3094-X3094)^2,Rawdata!AS3093)</f>
        <v>#DIV/0!</v>
      </c>
      <c r="AD3093" s="91" t="e">
        <f>IF(A3093&gt;$AD$1,$S$1*AD3094+(1-$S$1)*(G3094-Y3094)^2,Rawdata!AT3093)</f>
        <v>#DIV/0!</v>
      </c>
      <c r="AE3093" s="80" t="e">
        <f t="shared" si="1303"/>
        <v>#DIV/0!</v>
      </c>
      <c r="AF3093" s="81" t="e">
        <f t="shared" si="1304"/>
        <v>#DIV/0!</v>
      </c>
      <c r="AG3093" s="86">
        <f t="shared" si="1326"/>
        <v>0</v>
      </c>
      <c r="AH3093" s="107" t="e">
        <f t="shared" si="1302"/>
        <v>#DIV/0!</v>
      </c>
      <c r="AI3093" s="107" t="e">
        <f t="shared" si="1305"/>
        <v>#DIV/0!</v>
      </c>
      <c r="AJ3093" s="108" t="e">
        <f t="shared" si="1306"/>
        <v>#DIV/0!</v>
      </c>
      <c r="AK3093" s="113" t="e">
        <f t="shared" si="1311"/>
        <v>#DIV/0!</v>
      </c>
      <c r="AL3093" s="113" t="e">
        <f t="shared" si="1312"/>
        <v>#DIV/0!</v>
      </c>
      <c r="AM3093" s="113" t="e">
        <f t="shared" si="1313"/>
        <v>#DIV/0!</v>
      </c>
      <c r="AN3093" s="113" t="e">
        <f t="shared" si="1314"/>
        <v>#DIV/0!</v>
      </c>
      <c r="AO3093" s="113" t="e">
        <f t="shared" si="1315"/>
        <v>#DIV/0!</v>
      </c>
      <c r="AP3093" s="91" t="e">
        <f t="shared" si="1316"/>
        <v>#DIV/0!</v>
      </c>
      <c r="AQ3093" s="91" t="e">
        <f t="shared" si="1317"/>
        <v>#DIV/0!</v>
      </c>
      <c r="AR3093" s="91" t="e">
        <f t="shared" si="1318"/>
        <v>#DIV/0!</v>
      </c>
      <c r="AS3093" s="91" t="e">
        <f t="shared" si="1319"/>
        <v>#DIV/0!</v>
      </c>
      <c r="AT3093" s="91" t="e">
        <f t="shared" si="1320"/>
        <v>#DIV/0!</v>
      </c>
      <c r="AU3093" s="113" t="e">
        <f t="shared" si="1321"/>
        <v>#DIV/0!</v>
      </c>
      <c r="AV3093" s="113" t="e">
        <f t="shared" si="1322"/>
        <v>#DIV/0!</v>
      </c>
      <c r="AW3093" s="113" t="e">
        <f t="shared" si="1323"/>
        <v>#DIV/0!</v>
      </c>
      <c r="AX3093" s="113" t="e">
        <f t="shared" si="1324"/>
        <v>#DIV/0!</v>
      </c>
      <c r="AY3093" s="113" t="e">
        <f t="shared" si="1325"/>
        <v>#DIV/0!</v>
      </c>
    </row>
    <row r="3094" spans="1:51" x14ac:dyDescent="0.25">
      <c r="A3094" s="119"/>
      <c r="B3094" s="83"/>
      <c r="C3094" s="85"/>
      <c r="D3094" s="85"/>
      <c r="E3094" s="85"/>
      <c r="F3094" s="71"/>
      <c r="G3094" s="96"/>
      <c r="H3094" s="16" t="e">
        <f>IF(A3094&gt;$U$1,ROUND(ROUND( U3094*$S$1+(1-$S$1)*G3094,4)+$T$1*ROUND(($S$1*Z3094+(1-$S$1)*(G3094-U3094)^2)^0.5,4),4),Rawdata!AK3094+Rawdata!$T$1*Rawdata!AU3094)</f>
        <v>#DIV/0!</v>
      </c>
      <c r="I3094" s="16" t="e">
        <f>IF(A3094&gt;$V$1,ROUND(ROUND(V3094*$S$1+(1-$S$1)*G3094,4)+$T$1*ROUND(($S$1*AA3094+(1-$S$1)*(G3094-V3094)^2)^0.5,4),4),Rawdata!AL3094+Rawdata!$T$1*Rawdata!AV3094)</f>
        <v>#DIV/0!</v>
      </c>
      <c r="J3094" s="16" t="e">
        <f>IF(A3094&gt;$W$1,ROUND(ROUND( W3094*$S$1+(1-$S$1)*G3094,4)+$T$1*ROUND(($S$1*AB3094+(1-$S$1)*(G3094-W3094)^2)^0.5,4),4),Rawdata!AM3094+Rawdata!$T$1*Rawdata!AW3094)</f>
        <v>#DIV/0!</v>
      </c>
      <c r="K3094" s="16" t="e">
        <f>IF(A3094&gt;$X$1,ROUND(ROUND( X3094*$S$1+(1-$S$1)*G3094,4)+$T$1*ROUND(($S$1*AC3094+(1-$S$1)*(G3094-X3094)^2)^0.5,4),4),Rawdata!AN3094+Rawdata!$T$1*Rawdata!AX3094)</f>
        <v>#DIV/0!</v>
      </c>
      <c r="L3094" s="16" t="e">
        <f>IF(A3094&gt;$Y$1,ROUND(ROUND( Y3094*$S$1+(1-$S$1)*G3094,4)+$T$1*ROUND(($S$1*AD3094+(1-$S$1)*(G3094-Y3094)^2)^0.5,4),4),Rawdata!AO3094+Rawdata!$T$1*Rawdata!AY3094)</f>
        <v>#DIV/0!</v>
      </c>
      <c r="M3094" s="16" t="e">
        <f t="shared" si="1307"/>
        <v>#DIV/0!</v>
      </c>
      <c r="N3094" s="16" t="e">
        <f t="shared" si="1308"/>
        <v>#DIV/0!</v>
      </c>
      <c r="O3094" s="67"/>
      <c r="P3094" s="67"/>
      <c r="Q3094" s="31" t="e">
        <f t="shared" si="1327"/>
        <v>#DIV/0!</v>
      </c>
      <c r="R3094" s="17" t="e">
        <f t="shared" si="1328"/>
        <v>#DIV/0!</v>
      </c>
      <c r="S3094" s="37" t="e">
        <f t="shared" si="1309"/>
        <v>#DIV/0!</v>
      </c>
      <c r="T3094" s="17" t="e">
        <f t="shared" si="1310"/>
        <v>#DIV/0!</v>
      </c>
      <c r="U3094" s="91" t="e">
        <f>IF(A3094&gt;$U$1, U3095*$S$1+(1-$S$1)*G3095,Rawdata!AK3094)</f>
        <v>#DIV/0!</v>
      </c>
      <c r="V3094" s="91" t="e">
        <f>IF(A3094&gt;$V$1,$S$1*V3095+(1-$S$1)*G3095,Rawdata!AL3094)</f>
        <v>#DIV/0!</v>
      </c>
      <c r="W3094" s="91" t="e">
        <f>IF(A3094&gt;$W$1, $S$1*W3095+(1-$S$1)*G3095,Rawdata!AM3094)</f>
        <v>#DIV/0!</v>
      </c>
      <c r="X3094" s="91" t="e">
        <f>IF(A3094&gt;$X$1,$S$1*X3095+(1-$S$1)*G3095,Rawdata!AN3094)</f>
        <v>#DIV/0!</v>
      </c>
      <c r="Y3094" s="91" t="e">
        <f>IF(A3094&gt;$Y$1,$S$1*Y3095+(1-$S$1)*G3095,Rawdata!AO3094)</f>
        <v>#DIV/0!</v>
      </c>
      <c r="Z3094" s="91" t="e">
        <f>IF(A3094&gt;$Z$1,$S$1*Z3095+(1-$S$1)*(G3095-U3095)^2,Rawdata!AP3094)</f>
        <v>#DIV/0!</v>
      </c>
      <c r="AA3094" s="91" t="e">
        <f>IF(A3094&gt;$AA$1,$S$1*AA3095+(1-$S$1)*(G3095-V3095)^2,Rawdata!AQ3094)</f>
        <v>#DIV/0!</v>
      </c>
      <c r="AB3094" s="91" t="e">
        <f>IF(A3094&gt;89,$S$1*AB3095+(1-$S$1)*(G3095-W3095)^2,Rawdata!AR3094)</f>
        <v>#DIV/0!</v>
      </c>
      <c r="AC3094" s="91" t="e">
        <f>IF(A3094&gt;$AC$1,$S$1*AC3095+(1-$S$1)*(G3095-X3095)^2,Rawdata!AS3094)</f>
        <v>#DIV/0!</v>
      </c>
      <c r="AD3094" s="91" t="e">
        <f>IF(A3094&gt;$AD$1,$S$1*AD3095+(1-$S$1)*(G3095-Y3095)^2,Rawdata!AT3094)</f>
        <v>#DIV/0!</v>
      </c>
      <c r="AE3094" s="80" t="e">
        <f t="shared" si="1303"/>
        <v>#DIV/0!</v>
      </c>
      <c r="AF3094" s="81" t="e">
        <f t="shared" si="1304"/>
        <v>#DIV/0!</v>
      </c>
      <c r="AG3094" s="86">
        <f t="shared" si="1326"/>
        <v>0</v>
      </c>
      <c r="AH3094" s="107" t="e">
        <f t="shared" si="1302"/>
        <v>#DIV/0!</v>
      </c>
      <c r="AI3094" s="107" t="e">
        <f t="shared" si="1305"/>
        <v>#DIV/0!</v>
      </c>
      <c r="AJ3094" s="108" t="e">
        <f t="shared" si="1306"/>
        <v>#DIV/0!</v>
      </c>
      <c r="AK3094" s="113" t="e">
        <f t="shared" si="1311"/>
        <v>#DIV/0!</v>
      </c>
      <c r="AL3094" s="113" t="e">
        <f t="shared" si="1312"/>
        <v>#DIV/0!</v>
      </c>
      <c r="AM3094" s="113" t="e">
        <f t="shared" si="1313"/>
        <v>#DIV/0!</v>
      </c>
      <c r="AN3094" s="113" t="e">
        <f t="shared" si="1314"/>
        <v>#DIV/0!</v>
      </c>
      <c r="AO3094" s="113" t="e">
        <f t="shared" si="1315"/>
        <v>#DIV/0!</v>
      </c>
      <c r="AP3094" s="91" t="e">
        <f t="shared" si="1316"/>
        <v>#DIV/0!</v>
      </c>
      <c r="AQ3094" s="91" t="e">
        <f t="shared" si="1317"/>
        <v>#DIV/0!</v>
      </c>
      <c r="AR3094" s="91" t="e">
        <f t="shared" si="1318"/>
        <v>#DIV/0!</v>
      </c>
      <c r="AS3094" s="91" t="e">
        <f t="shared" si="1319"/>
        <v>#DIV/0!</v>
      </c>
      <c r="AT3094" s="91" t="e">
        <f t="shared" si="1320"/>
        <v>#DIV/0!</v>
      </c>
      <c r="AU3094" s="113" t="e">
        <f t="shared" si="1321"/>
        <v>#DIV/0!</v>
      </c>
      <c r="AV3094" s="113" t="e">
        <f t="shared" si="1322"/>
        <v>#DIV/0!</v>
      </c>
      <c r="AW3094" s="113" t="e">
        <f t="shared" si="1323"/>
        <v>#DIV/0!</v>
      </c>
      <c r="AX3094" s="113" t="e">
        <f t="shared" si="1324"/>
        <v>#DIV/0!</v>
      </c>
      <c r="AY3094" s="113" t="e">
        <f t="shared" si="1325"/>
        <v>#DIV/0!</v>
      </c>
    </row>
    <row r="3095" spans="1:51" x14ac:dyDescent="0.25">
      <c r="A3095" s="119"/>
      <c r="B3095" s="83"/>
      <c r="C3095" s="85"/>
      <c r="D3095" s="85"/>
      <c r="E3095" s="85"/>
      <c r="F3095" s="71"/>
      <c r="G3095" s="96"/>
      <c r="H3095" s="16" t="e">
        <f>IF(A3095&gt;$U$1,ROUND(ROUND( U3095*$S$1+(1-$S$1)*G3095,4)+$T$1*ROUND(($S$1*Z3095+(1-$S$1)*(G3095-U3095)^2)^0.5,4),4),Rawdata!AK3095+Rawdata!$T$1*Rawdata!AU3095)</f>
        <v>#DIV/0!</v>
      </c>
      <c r="I3095" s="16" t="e">
        <f>IF(A3095&gt;$V$1,ROUND(ROUND(V3095*$S$1+(1-$S$1)*G3095,4)+$T$1*ROUND(($S$1*AA3095+(1-$S$1)*(G3095-V3095)^2)^0.5,4),4),Rawdata!AL3095+Rawdata!$T$1*Rawdata!AV3095)</f>
        <v>#DIV/0!</v>
      </c>
      <c r="J3095" s="16" t="e">
        <f>IF(A3095&gt;$W$1,ROUND(ROUND( W3095*$S$1+(1-$S$1)*G3095,4)+$T$1*ROUND(($S$1*AB3095+(1-$S$1)*(G3095-W3095)^2)^0.5,4),4),Rawdata!AM3095+Rawdata!$T$1*Rawdata!AW3095)</f>
        <v>#DIV/0!</v>
      </c>
      <c r="K3095" s="16" t="e">
        <f>IF(A3095&gt;$X$1,ROUND(ROUND( X3095*$S$1+(1-$S$1)*G3095,4)+$T$1*ROUND(($S$1*AC3095+(1-$S$1)*(G3095-X3095)^2)^0.5,4),4),Rawdata!AN3095+Rawdata!$T$1*Rawdata!AX3095)</f>
        <v>#DIV/0!</v>
      </c>
      <c r="L3095" s="16" t="e">
        <f>IF(A3095&gt;$Y$1,ROUND(ROUND( Y3095*$S$1+(1-$S$1)*G3095,4)+$T$1*ROUND(($S$1*AD3095+(1-$S$1)*(G3095-Y3095)^2)^0.5,4),4),Rawdata!AO3095+Rawdata!$T$1*Rawdata!AY3095)</f>
        <v>#DIV/0!</v>
      </c>
      <c r="M3095" s="16" t="e">
        <f t="shared" si="1307"/>
        <v>#DIV/0!</v>
      </c>
      <c r="N3095" s="16" t="e">
        <f t="shared" si="1308"/>
        <v>#DIV/0!</v>
      </c>
      <c r="O3095" s="67"/>
      <c r="P3095" s="67"/>
      <c r="Q3095" s="31" t="e">
        <f t="shared" si="1327"/>
        <v>#DIV/0!</v>
      </c>
      <c r="R3095" s="17" t="e">
        <f t="shared" si="1328"/>
        <v>#DIV/0!</v>
      </c>
      <c r="S3095" s="37" t="e">
        <f t="shared" si="1309"/>
        <v>#DIV/0!</v>
      </c>
      <c r="T3095" s="17" t="e">
        <f t="shared" si="1310"/>
        <v>#DIV/0!</v>
      </c>
      <c r="U3095" s="91" t="e">
        <f>IF(A3095&gt;$U$1, U3096*$S$1+(1-$S$1)*G3096,Rawdata!AK3095)</f>
        <v>#DIV/0!</v>
      </c>
      <c r="V3095" s="91" t="e">
        <f>IF(A3095&gt;$V$1,$S$1*V3096+(1-$S$1)*G3096,Rawdata!AL3095)</f>
        <v>#DIV/0!</v>
      </c>
      <c r="W3095" s="91" t="e">
        <f>IF(A3095&gt;$W$1, $S$1*W3096+(1-$S$1)*G3096,Rawdata!AM3095)</f>
        <v>#DIV/0!</v>
      </c>
      <c r="X3095" s="91" t="e">
        <f>IF(A3095&gt;$X$1,$S$1*X3096+(1-$S$1)*G3096,Rawdata!AN3095)</f>
        <v>#DIV/0!</v>
      </c>
      <c r="Y3095" s="91" t="e">
        <f>IF(A3095&gt;$Y$1,$S$1*Y3096+(1-$S$1)*G3096,Rawdata!AO3095)</f>
        <v>#DIV/0!</v>
      </c>
      <c r="Z3095" s="91" t="e">
        <f>IF(A3095&gt;$Z$1,$S$1*Z3096+(1-$S$1)*(G3096-U3096)^2,Rawdata!AP3095)</f>
        <v>#DIV/0!</v>
      </c>
      <c r="AA3095" s="91" t="e">
        <f>IF(A3095&gt;$AA$1,$S$1*AA3096+(1-$S$1)*(G3096-V3096)^2,Rawdata!AQ3095)</f>
        <v>#DIV/0!</v>
      </c>
      <c r="AB3095" s="91" t="e">
        <f>IF(A3095&gt;89,$S$1*AB3096+(1-$S$1)*(G3096-W3096)^2,Rawdata!AR3095)</f>
        <v>#DIV/0!</v>
      </c>
      <c r="AC3095" s="91" t="e">
        <f>IF(A3095&gt;$AC$1,$S$1*AC3096+(1-$S$1)*(G3096-X3096)^2,Rawdata!AS3095)</f>
        <v>#DIV/0!</v>
      </c>
      <c r="AD3095" s="91" t="e">
        <f>IF(A3095&gt;$AD$1,$S$1*AD3096+(1-$S$1)*(G3096-Y3096)^2,Rawdata!AT3095)</f>
        <v>#DIV/0!</v>
      </c>
      <c r="AE3095" s="80" t="e">
        <f t="shared" si="1303"/>
        <v>#DIV/0!</v>
      </c>
      <c r="AF3095" s="81" t="e">
        <f t="shared" si="1304"/>
        <v>#DIV/0!</v>
      </c>
      <c r="AG3095" s="86">
        <f t="shared" si="1326"/>
        <v>0</v>
      </c>
      <c r="AH3095" s="107" t="e">
        <f t="shared" si="1302"/>
        <v>#DIV/0!</v>
      </c>
      <c r="AI3095" s="107" t="e">
        <f t="shared" si="1305"/>
        <v>#DIV/0!</v>
      </c>
      <c r="AJ3095" s="108" t="e">
        <f t="shared" si="1306"/>
        <v>#DIV/0!</v>
      </c>
      <c r="AK3095" s="113" t="e">
        <f t="shared" si="1311"/>
        <v>#DIV/0!</v>
      </c>
      <c r="AL3095" s="113" t="e">
        <f t="shared" si="1312"/>
        <v>#DIV/0!</v>
      </c>
      <c r="AM3095" s="113" t="e">
        <f t="shared" si="1313"/>
        <v>#DIV/0!</v>
      </c>
      <c r="AN3095" s="113" t="e">
        <f t="shared" si="1314"/>
        <v>#DIV/0!</v>
      </c>
      <c r="AO3095" s="113" t="e">
        <f t="shared" si="1315"/>
        <v>#DIV/0!</v>
      </c>
      <c r="AP3095" s="91" t="e">
        <f t="shared" si="1316"/>
        <v>#DIV/0!</v>
      </c>
      <c r="AQ3095" s="91" t="e">
        <f t="shared" si="1317"/>
        <v>#DIV/0!</v>
      </c>
      <c r="AR3095" s="91" t="e">
        <f t="shared" si="1318"/>
        <v>#DIV/0!</v>
      </c>
      <c r="AS3095" s="91" t="e">
        <f t="shared" si="1319"/>
        <v>#DIV/0!</v>
      </c>
      <c r="AT3095" s="91" t="e">
        <f t="shared" si="1320"/>
        <v>#DIV/0!</v>
      </c>
      <c r="AU3095" s="113" t="e">
        <f t="shared" si="1321"/>
        <v>#DIV/0!</v>
      </c>
      <c r="AV3095" s="113" t="e">
        <f t="shared" si="1322"/>
        <v>#DIV/0!</v>
      </c>
      <c r="AW3095" s="113" t="e">
        <f t="shared" si="1323"/>
        <v>#DIV/0!</v>
      </c>
      <c r="AX3095" s="113" t="e">
        <f t="shared" si="1324"/>
        <v>#DIV/0!</v>
      </c>
      <c r="AY3095" s="113" t="e">
        <f t="shared" si="1325"/>
        <v>#DIV/0!</v>
      </c>
    </row>
    <row r="3096" spans="1:51" x14ac:dyDescent="0.25">
      <c r="A3096" s="119"/>
      <c r="B3096" s="83"/>
      <c r="C3096" s="85"/>
      <c r="D3096" s="85"/>
      <c r="E3096" s="85"/>
      <c r="F3096" s="71"/>
      <c r="G3096" s="96"/>
      <c r="H3096" s="16" t="e">
        <f>IF(A3096&gt;$U$1,ROUND(ROUND( U3096*$S$1+(1-$S$1)*G3096,4)+$T$1*ROUND(($S$1*Z3096+(1-$S$1)*(G3096-U3096)^2)^0.5,4),4),Rawdata!AK3096+Rawdata!$T$1*Rawdata!AU3096)</f>
        <v>#DIV/0!</v>
      </c>
      <c r="I3096" s="16" t="e">
        <f>IF(A3096&gt;$V$1,ROUND(ROUND(V3096*$S$1+(1-$S$1)*G3096,4)+$T$1*ROUND(($S$1*AA3096+(1-$S$1)*(G3096-V3096)^2)^0.5,4),4),Rawdata!AL3096+Rawdata!$T$1*Rawdata!AV3096)</f>
        <v>#DIV/0!</v>
      </c>
      <c r="J3096" s="16" t="e">
        <f>IF(A3096&gt;$W$1,ROUND(ROUND( W3096*$S$1+(1-$S$1)*G3096,4)+$T$1*ROUND(($S$1*AB3096+(1-$S$1)*(G3096-W3096)^2)^0.5,4),4),Rawdata!AM3096+Rawdata!$T$1*Rawdata!AW3096)</f>
        <v>#DIV/0!</v>
      </c>
      <c r="K3096" s="16" t="e">
        <f>IF(A3096&gt;$X$1,ROUND(ROUND( X3096*$S$1+(1-$S$1)*G3096,4)+$T$1*ROUND(($S$1*AC3096+(1-$S$1)*(G3096-X3096)^2)^0.5,4),4),Rawdata!AN3096+Rawdata!$T$1*Rawdata!AX3096)</f>
        <v>#DIV/0!</v>
      </c>
      <c r="L3096" s="16" t="e">
        <f>IF(A3096&gt;$Y$1,ROUND(ROUND( Y3096*$S$1+(1-$S$1)*G3096,4)+$T$1*ROUND(($S$1*AD3096+(1-$S$1)*(G3096-Y3096)^2)^0.5,4),4),Rawdata!AO3096+Rawdata!$T$1*Rawdata!AY3096)</f>
        <v>#DIV/0!</v>
      </c>
      <c r="M3096" s="16" t="e">
        <f t="shared" si="1307"/>
        <v>#DIV/0!</v>
      </c>
      <c r="N3096" s="16" t="e">
        <f t="shared" si="1308"/>
        <v>#DIV/0!</v>
      </c>
      <c r="O3096" s="67"/>
      <c r="P3096" s="67"/>
      <c r="Q3096" s="31" t="e">
        <f t="shared" si="1327"/>
        <v>#DIV/0!</v>
      </c>
      <c r="R3096" s="17" t="e">
        <f t="shared" si="1328"/>
        <v>#DIV/0!</v>
      </c>
      <c r="S3096" s="37" t="e">
        <f t="shared" si="1309"/>
        <v>#DIV/0!</v>
      </c>
      <c r="T3096" s="17" t="e">
        <f t="shared" si="1310"/>
        <v>#DIV/0!</v>
      </c>
      <c r="U3096" s="91" t="e">
        <f>IF(A3096&gt;$U$1, U3097*$S$1+(1-$S$1)*G3097,Rawdata!AK3096)</f>
        <v>#DIV/0!</v>
      </c>
      <c r="V3096" s="91" t="e">
        <f>IF(A3096&gt;$V$1,$S$1*V3097+(1-$S$1)*G3097,Rawdata!AL3096)</f>
        <v>#DIV/0!</v>
      </c>
      <c r="W3096" s="91" t="e">
        <f>IF(A3096&gt;$W$1, $S$1*W3097+(1-$S$1)*G3097,Rawdata!AM3096)</f>
        <v>#DIV/0!</v>
      </c>
      <c r="X3096" s="91" t="e">
        <f>IF(A3096&gt;$X$1,$S$1*X3097+(1-$S$1)*G3097,Rawdata!AN3096)</f>
        <v>#DIV/0!</v>
      </c>
      <c r="Y3096" s="91" t="e">
        <f>IF(A3096&gt;$Y$1,$S$1*Y3097+(1-$S$1)*G3097,Rawdata!AO3096)</f>
        <v>#DIV/0!</v>
      </c>
      <c r="Z3096" s="91" t="e">
        <f>IF(A3096&gt;$Z$1,$S$1*Z3097+(1-$S$1)*(G3097-U3097)^2,Rawdata!AP3096)</f>
        <v>#DIV/0!</v>
      </c>
      <c r="AA3096" s="91" t="e">
        <f>IF(A3096&gt;$AA$1,$S$1*AA3097+(1-$S$1)*(G3097-V3097)^2,Rawdata!AQ3096)</f>
        <v>#DIV/0!</v>
      </c>
      <c r="AB3096" s="91" t="e">
        <f>IF(A3096&gt;89,$S$1*AB3097+(1-$S$1)*(G3097-W3097)^2,Rawdata!AR3096)</f>
        <v>#DIV/0!</v>
      </c>
      <c r="AC3096" s="91" t="e">
        <f>IF(A3096&gt;$AC$1,$S$1*AC3097+(1-$S$1)*(G3097-X3097)^2,Rawdata!AS3096)</f>
        <v>#DIV/0!</v>
      </c>
      <c r="AD3096" s="91" t="e">
        <f>IF(A3096&gt;$AD$1,$S$1*AD3097+(1-$S$1)*(G3097-Y3097)^2,Rawdata!AT3096)</f>
        <v>#DIV/0!</v>
      </c>
      <c r="AE3096" s="80" t="e">
        <f t="shared" si="1303"/>
        <v>#DIV/0!</v>
      </c>
      <c r="AF3096" s="81" t="e">
        <f t="shared" si="1304"/>
        <v>#DIV/0!</v>
      </c>
      <c r="AG3096" s="86">
        <f t="shared" si="1326"/>
        <v>0</v>
      </c>
      <c r="AH3096" s="107" t="e">
        <f t="shared" si="1302"/>
        <v>#DIV/0!</v>
      </c>
      <c r="AI3096" s="107" t="e">
        <f t="shared" si="1305"/>
        <v>#DIV/0!</v>
      </c>
      <c r="AJ3096" s="108" t="e">
        <f t="shared" si="1306"/>
        <v>#DIV/0!</v>
      </c>
      <c r="AK3096" s="113" t="e">
        <f t="shared" si="1311"/>
        <v>#DIV/0!</v>
      </c>
      <c r="AL3096" s="113" t="e">
        <f t="shared" si="1312"/>
        <v>#DIV/0!</v>
      </c>
      <c r="AM3096" s="113" t="e">
        <f t="shared" si="1313"/>
        <v>#DIV/0!</v>
      </c>
      <c r="AN3096" s="113" t="e">
        <f t="shared" si="1314"/>
        <v>#DIV/0!</v>
      </c>
      <c r="AO3096" s="113" t="e">
        <f t="shared" si="1315"/>
        <v>#DIV/0!</v>
      </c>
      <c r="AP3096" s="91" t="e">
        <f t="shared" si="1316"/>
        <v>#DIV/0!</v>
      </c>
      <c r="AQ3096" s="91" t="e">
        <f t="shared" si="1317"/>
        <v>#DIV/0!</v>
      </c>
      <c r="AR3096" s="91" t="e">
        <f t="shared" si="1318"/>
        <v>#DIV/0!</v>
      </c>
      <c r="AS3096" s="91" t="e">
        <f t="shared" si="1319"/>
        <v>#DIV/0!</v>
      </c>
      <c r="AT3096" s="91" t="e">
        <f t="shared" si="1320"/>
        <v>#DIV/0!</v>
      </c>
      <c r="AU3096" s="113" t="e">
        <f t="shared" si="1321"/>
        <v>#DIV/0!</v>
      </c>
      <c r="AV3096" s="113" t="e">
        <f t="shared" si="1322"/>
        <v>#DIV/0!</v>
      </c>
      <c r="AW3096" s="113" t="e">
        <f t="shared" si="1323"/>
        <v>#DIV/0!</v>
      </c>
      <c r="AX3096" s="113" t="e">
        <f t="shared" si="1324"/>
        <v>#DIV/0!</v>
      </c>
      <c r="AY3096" s="113" t="e">
        <f t="shared" si="1325"/>
        <v>#DIV/0!</v>
      </c>
    </row>
    <row r="3097" spans="1:51" x14ac:dyDescent="0.25">
      <c r="A3097" s="119"/>
      <c r="B3097" s="83"/>
      <c r="C3097" s="85"/>
      <c r="D3097" s="85"/>
      <c r="E3097" s="85"/>
      <c r="F3097" s="71"/>
      <c r="G3097" s="96"/>
      <c r="H3097" s="16" t="e">
        <f>IF(A3097&gt;$U$1,ROUND(ROUND( U3097*$S$1+(1-$S$1)*G3097,4)+$T$1*ROUND(($S$1*Z3097+(1-$S$1)*(G3097-U3097)^2)^0.5,4),4),Rawdata!AK3097+Rawdata!$T$1*Rawdata!AU3097)</f>
        <v>#DIV/0!</v>
      </c>
      <c r="I3097" s="16" t="e">
        <f>IF(A3097&gt;$V$1,ROUND(ROUND(V3097*$S$1+(1-$S$1)*G3097,4)+$T$1*ROUND(($S$1*AA3097+(1-$S$1)*(G3097-V3097)^2)^0.5,4),4),Rawdata!AL3097+Rawdata!$T$1*Rawdata!AV3097)</f>
        <v>#DIV/0!</v>
      </c>
      <c r="J3097" s="16" t="e">
        <f>IF(A3097&gt;$W$1,ROUND(ROUND( W3097*$S$1+(1-$S$1)*G3097,4)+$T$1*ROUND(($S$1*AB3097+(1-$S$1)*(G3097-W3097)^2)^0.5,4),4),Rawdata!AM3097+Rawdata!$T$1*Rawdata!AW3097)</f>
        <v>#DIV/0!</v>
      </c>
      <c r="K3097" s="16" t="e">
        <f>IF(A3097&gt;$X$1,ROUND(ROUND( X3097*$S$1+(1-$S$1)*G3097,4)+$T$1*ROUND(($S$1*AC3097+(1-$S$1)*(G3097-X3097)^2)^0.5,4),4),Rawdata!AN3097+Rawdata!$T$1*Rawdata!AX3097)</f>
        <v>#DIV/0!</v>
      </c>
      <c r="L3097" s="16" t="e">
        <f>IF(A3097&gt;$Y$1,ROUND(ROUND( Y3097*$S$1+(1-$S$1)*G3097,4)+$T$1*ROUND(($S$1*AD3097+(1-$S$1)*(G3097-Y3097)^2)^0.5,4),4),Rawdata!AO3097+Rawdata!$T$1*Rawdata!AY3097)</f>
        <v>#DIV/0!</v>
      </c>
      <c r="M3097" s="16" t="e">
        <f t="shared" si="1307"/>
        <v>#DIV/0!</v>
      </c>
      <c r="N3097" s="16" t="e">
        <f t="shared" si="1308"/>
        <v>#DIV/0!</v>
      </c>
      <c r="O3097" s="67"/>
      <c r="P3097" s="67"/>
      <c r="Q3097" s="31" t="e">
        <f t="shared" si="1327"/>
        <v>#DIV/0!</v>
      </c>
      <c r="R3097" s="17" t="e">
        <f t="shared" si="1328"/>
        <v>#DIV/0!</v>
      </c>
      <c r="S3097" s="37" t="e">
        <f t="shared" si="1309"/>
        <v>#DIV/0!</v>
      </c>
      <c r="T3097" s="17" t="e">
        <f t="shared" si="1310"/>
        <v>#DIV/0!</v>
      </c>
      <c r="U3097" s="91" t="e">
        <f>IF(A3097&gt;$U$1, U3098*$S$1+(1-$S$1)*G3098,Rawdata!AK3097)</f>
        <v>#DIV/0!</v>
      </c>
      <c r="V3097" s="91" t="e">
        <f>IF(A3097&gt;$V$1,$S$1*V3098+(1-$S$1)*G3098,Rawdata!AL3097)</f>
        <v>#DIV/0!</v>
      </c>
      <c r="W3097" s="91" t="e">
        <f>IF(A3097&gt;$W$1, $S$1*W3098+(1-$S$1)*G3098,Rawdata!AM3097)</f>
        <v>#DIV/0!</v>
      </c>
      <c r="X3097" s="91" t="e">
        <f>IF(A3097&gt;$X$1,$S$1*X3098+(1-$S$1)*G3098,Rawdata!AN3097)</f>
        <v>#DIV/0!</v>
      </c>
      <c r="Y3097" s="91" t="e">
        <f>IF(A3097&gt;$Y$1,$S$1*Y3098+(1-$S$1)*G3098,Rawdata!AO3097)</f>
        <v>#DIV/0!</v>
      </c>
      <c r="Z3097" s="91" t="e">
        <f>IF(A3097&gt;$Z$1,$S$1*Z3098+(1-$S$1)*(G3098-U3098)^2,Rawdata!AP3097)</f>
        <v>#DIV/0!</v>
      </c>
      <c r="AA3097" s="91" t="e">
        <f>IF(A3097&gt;$AA$1,$S$1*AA3098+(1-$S$1)*(G3098-V3098)^2,Rawdata!AQ3097)</f>
        <v>#DIV/0!</v>
      </c>
      <c r="AB3097" s="91" t="e">
        <f>IF(A3097&gt;89,$S$1*AB3098+(1-$S$1)*(G3098-W3098)^2,Rawdata!AR3097)</f>
        <v>#DIV/0!</v>
      </c>
      <c r="AC3097" s="91" t="e">
        <f>IF(A3097&gt;$AC$1,$S$1*AC3098+(1-$S$1)*(G3098-X3098)^2,Rawdata!AS3097)</f>
        <v>#DIV/0!</v>
      </c>
      <c r="AD3097" s="91" t="e">
        <f>IF(A3097&gt;$AD$1,$S$1*AD3098+(1-$S$1)*(G3098-Y3098)^2,Rawdata!AT3097)</f>
        <v>#DIV/0!</v>
      </c>
      <c r="AE3097" s="80" t="e">
        <f t="shared" si="1303"/>
        <v>#DIV/0!</v>
      </c>
      <c r="AF3097" s="81" t="e">
        <f t="shared" si="1304"/>
        <v>#DIV/0!</v>
      </c>
      <c r="AG3097" s="86">
        <f t="shared" si="1326"/>
        <v>0</v>
      </c>
      <c r="AH3097" s="107" t="e">
        <f t="shared" si="1302"/>
        <v>#DIV/0!</v>
      </c>
      <c r="AI3097" s="107" t="e">
        <f t="shared" si="1305"/>
        <v>#DIV/0!</v>
      </c>
      <c r="AJ3097" s="108" t="e">
        <f t="shared" si="1306"/>
        <v>#DIV/0!</v>
      </c>
      <c r="AK3097" s="113" t="e">
        <f t="shared" si="1311"/>
        <v>#DIV/0!</v>
      </c>
      <c r="AL3097" s="113" t="e">
        <f t="shared" si="1312"/>
        <v>#DIV/0!</v>
      </c>
      <c r="AM3097" s="113" t="e">
        <f t="shared" si="1313"/>
        <v>#DIV/0!</v>
      </c>
      <c r="AN3097" s="113" t="e">
        <f t="shared" si="1314"/>
        <v>#DIV/0!</v>
      </c>
      <c r="AO3097" s="113" t="e">
        <f t="shared" si="1315"/>
        <v>#DIV/0!</v>
      </c>
      <c r="AP3097" s="91" t="e">
        <f t="shared" si="1316"/>
        <v>#DIV/0!</v>
      </c>
      <c r="AQ3097" s="91" t="e">
        <f t="shared" si="1317"/>
        <v>#DIV/0!</v>
      </c>
      <c r="AR3097" s="91" t="e">
        <f t="shared" si="1318"/>
        <v>#DIV/0!</v>
      </c>
      <c r="AS3097" s="91" t="e">
        <f t="shared" si="1319"/>
        <v>#DIV/0!</v>
      </c>
      <c r="AT3097" s="91" t="e">
        <f t="shared" si="1320"/>
        <v>#DIV/0!</v>
      </c>
      <c r="AU3097" s="113" t="e">
        <f t="shared" si="1321"/>
        <v>#DIV/0!</v>
      </c>
      <c r="AV3097" s="113" t="e">
        <f t="shared" si="1322"/>
        <v>#DIV/0!</v>
      </c>
      <c r="AW3097" s="113" t="e">
        <f t="shared" si="1323"/>
        <v>#DIV/0!</v>
      </c>
      <c r="AX3097" s="113" t="e">
        <f t="shared" si="1324"/>
        <v>#DIV/0!</v>
      </c>
      <c r="AY3097" s="113" t="e">
        <f t="shared" si="1325"/>
        <v>#DIV/0!</v>
      </c>
    </row>
    <row r="3098" spans="1:51" x14ac:dyDescent="0.25">
      <c r="A3098" s="119"/>
      <c r="B3098" s="83"/>
      <c r="C3098" s="85"/>
      <c r="D3098" s="85"/>
      <c r="E3098" s="85"/>
      <c r="F3098" s="71"/>
      <c r="G3098" s="96"/>
      <c r="H3098" s="16" t="e">
        <f>IF(A3098&gt;$U$1,ROUND(ROUND( U3098*$S$1+(1-$S$1)*G3098,4)+$T$1*ROUND(($S$1*Z3098+(1-$S$1)*(G3098-U3098)^2)^0.5,4),4),Rawdata!AK3098+Rawdata!$T$1*Rawdata!AU3098)</f>
        <v>#DIV/0!</v>
      </c>
      <c r="I3098" s="16" t="e">
        <f>IF(A3098&gt;$V$1,ROUND(ROUND(V3098*$S$1+(1-$S$1)*G3098,4)+$T$1*ROUND(($S$1*AA3098+(1-$S$1)*(G3098-V3098)^2)^0.5,4),4),Rawdata!AL3098+Rawdata!$T$1*Rawdata!AV3098)</f>
        <v>#DIV/0!</v>
      </c>
      <c r="J3098" s="16" t="e">
        <f>IF(A3098&gt;$W$1,ROUND(ROUND( W3098*$S$1+(1-$S$1)*G3098,4)+$T$1*ROUND(($S$1*AB3098+(1-$S$1)*(G3098-W3098)^2)^0.5,4),4),Rawdata!AM3098+Rawdata!$T$1*Rawdata!AW3098)</f>
        <v>#DIV/0!</v>
      </c>
      <c r="K3098" s="16" t="e">
        <f>IF(A3098&gt;$X$1,ROUND(ROUND( X3098*$S$1+(1-$S$1)*G3098,4)+$T$1*ROUND(($S$1*AC3098+(1-$S$1)*(G3098-X3098)^2)^0.5,4),4),Rawdata!AN3098+Rawdata!$T$1*Rawdata!AX3098)</f>
        <v>#DIV/0!</v>
      </c>
      <c r="L3098" s="16" t="e">
        <f>IF(A3098&gt;$Y$1,ROUND(ROUND( Y3098*$S$1+(1-$S$1)*G3098,4)+$T$1*ROUND(($S$1*AD3098+(1-$S$1)*(G3098-Y3098)^2)^0.5,4),4),Rawdata!AO3098+Rawdata!$T$1*Rawdata!AY3098)</f>
        <v>#DIV/0!</v>
      </c>
      <c r="M3098" s="16" t="e">
        <f t="shared" si="1307"/>
        <v>#DIV/0!</v>
      </c>
      <c r="N3098" s="16" t="e">
        <f t="shared" si="1308"/>
        <v>#DIV/0!</v>
      </c>
      <c r="O3098" s="67"/>
      <c r="P3098" s="67"/>
      <c r="Q3098" s="31" t="e">
        <f t="shared" si="1327"/>
        <v>#DIV/0!</v>
      </c>
      <c r="R3098" s="17" t="e">
        <f t="shared" si="1328"/>
        <v>#DIV/0!</v>
      </c>
      <c r="S3098" s="37" t="e">
        <f t="shared" si="1309"/>
        <v>#DIV/0!</v>
      </c>
      <c r="T3098" s="17" t="e">
        <f t="shared" si="1310"/>
        <v>#DIV/0!</v>
      </c>
      <c r="U3098" s="91" t="e">
        <f>IF(A3098&gt;$U$1, U3099*$S$1+(1-$S$1)*G3099,Rawdata!AK3098)</f>
        <v>#DIV/0!</v>
      </c>
      <c r="V3098" s="91" t="e">
        <f>IF(A3098&gt;$V$1,$S$1*V3099+(1-$S$1)*G3099,Rawdata!AL3098)</f>
        <v>#DIV/0!</v>
      </c>
      <c r="W3098" s="91" t="e">
        <f>IF(A3098&gt;$W$1, $S$1*W3099+(1-$S$1)*G3099,Rawdata!AM3098)</f>
        <v>#DIV/0!</v>
      </c>
      <c r="X3098" s="91" t="e">
        <f>IF(A3098&gt;$X$1,$S$1*X3099+(1-$S$1)*G3099,Rawdata!AN3098)</f>
        <v>#DIV/0!</v>
      </c>
      <c r="Y3098" s="91" t="e">
        <f>IF(A3098&gt;$Y$1,$S$1*Y3099+(1-$S$1)*G3099,Rawdata!AO3098)</f>
        <v>#DIV/0!</v>
      </c>
      <c r="Z3098" s="91" t="e">
        <f>IF(A3098&gt;$Z$1,$S$1*Z3099+(1-$S$1)*(G3099-U3099)^2,Rawdata!AP3098)</f>
        <v>#DIV/0!</v>
      </c>
      <c r="AA3098" s="91" t="e">
        <f>IF(A3098&gt;$AA$1,$S$1*AA3099+(1-$S$1)*(G3099-V3099)^2,Rawdata!AQ3098)</f>
        <v>#DIV/0!</v>
      </c>
      <c r="AB3098" s="91" t="e">
        <f>IF(A3098&gt;89,$S$1*AB3099+(1-$S$1)*(G3099-W3099)^2,Rawdata!AR3098)</f>
        <v>#DIV/0!</v>
      </c>
      <c r="AC3098" s="91" t="e">
        <f>IF(A3098&gt;$AC$1,$S$1*AC3099+(1-$S$1)*(G3099-X3099)^2,Rawdata!AS3098)</f>
        <v>#DIV/0!</v>
      </c>
      <c r="AD3098" s="91" t="e">
        <f>IF(A3098&gt;$AD$1,$S$1*AD3099+(1-$S$1)*(G3099-Y3099)^2,Rawdata!AT3098)</f>
        <v>#DIV/0!</v>
      </c>
      <c r="AE3098" s="80" t="e">
        <f t="shared" si="1303"/>
        <v>#DIV/0!</v>
      </c>
      <c r="AF3098" s="81" t="e">
        <f t="shared" si="1304"/>
        <v>#DIV/0!</v>
      </c>
      <c r="AG3098" s="86">
        <f t="shared" si="1326"/>
        <v>0</v>
      </c>
      <c r="AH3098" s="107" t="e">
        <f t="shared" si="1302"/>
        <v>#DIV/0!</v>
      </c>
      <c r="AI3098" s="107" t="e">
        <f t="shared" si="1305"/>
        <v>#DIV/0!</v>
      </c>
      <c r="AJ3098" s="108" t="e">
        <f t="shared" si="1306"/>
        <v>#DIV/0!</v>
      </c>
      <c r="AK3098" s="113" t="e">
        <f t="shared" si="1311"/>
        <v>#DIV/0!</v>
      </c>
      <c r="AL3098" s="113" t="e">
        <f t="shared" si="1312"/>
        <v>#DIV/0!</v>
      </c>
      <c r="AM3098" s="113" t="e">
        <f t="shared" si="1313"/>
        <v>#DIV/0!</v>
      </c>
      <c r="AN3098" s="113" t="e">
        <f t="shared" si="1314"/>
        <v>#DIV/0!</v>
      </c>
      <c r="AO3098" s="113" t="e">
        <f t="shared" si="1315"/>
        <v>#DIV/0!</v>
      </c>
      <c r="AP3098" s="91" t="e">
        <f t="shared" si="1316"/>
        <v>#DIV/0!</v>
      </c>
      <c r="AQ3098" s="91" t="e">
        <f t="shared" si="1317"/>
        <v>#DIV/0!</v>
      </c>
      <c r="AR3098" s="91" t="e">
        <f t="shared" si="1318"/>
        <v>#DIV/0!</v>
      </c>
      <c r="AS3098" s="91" t="e">
        <f t="shared" si="1319"/>
        <v>#DIV/0!</v>
      </c>
      <c r="AT3098" s="91" t="e">
        <f t="shared" si="1320"/>
        <v>#DIV/0!</v>
      </c>
      <c r="AU3098" s="113" t="e">
        <f t="shared" si="1321"/>
        <v>#DIV/0!</v>
      </c>
      <c r="AV3098" s="113" t="e">
        <f t="shared" si="1322"/>
        <v>#DIV/0!</v>
      </c>
      <c r="AW3098" s="113" t="e">
        <f t="shared" si="1323"/>
        <v>#DIV/0!</v>
      </c>
      <c r="AX3098" s="113" t="e">
        <f t="shared" si="1324"/>
        <v>#DIV/0!</v>
      </c>
      <c r="AY3098" s="113" t="e">
        <f t="shared" si="1325"/>
        <v>#DIV/0!</v>
      </c>
    </row>
    <row r="3099" spans="1:51" x14ac:dyDescent="0.25">
      <c r="A3099" s="119"/>
      <c r="B3099" s="83"/>
      <c r="C3099" s="85"/>
      <c r="D3099" s="85"/>
      <c r="E3099" s="85"/>
      <c r="F3099" s="71"/>
      <c r="G3099" s="96"/>
      <c r="H3099" s="16" t="e">
        <f>IF(A3099&gt;$U$1,ROUND(ROUND( U3099*$S$1+(1-$S$1)*G3099,4)+$T$1*ROUND(($S$1*Z3099+(1-$S$1)*(G3099-U3099)^2)^0.5,4),4),Rawdata!AK3099+Rawdata!$T$1*Rawdata!AU3099)</f>
        <v>#DIV/0!</v>
      </c>
      <c r="I3099" s="16" t="e">
        <f>IF(A3099&gt;$V$1,ROUND(ROUND(V3099*$S$1+(1-$S$1)*G3099,4)+$T$1*ROUND(($S$1*AA3099+(1-$S$1)*(G3099-V3099)^2)^0.5,4),4),Rawdata!AL3099+Rawdata!$T$1*Rawdata!AV3099)</f>
        <v>#DIV/0!</v>
      </c>
      <c r="J3099" s="16" t="e">
        <f>IF(A3099&gt;$W$1,ROUND(ROUND( W3099*$S$1+(1-$S$1)*G3099,4)+$T$1*ROUND(($S$1*AB3099+(1-$S$1)*(G3099-W3099)^2)^0.5,4),4),Rawdata!AM3099+Rawdata!$T$1*Rawdata!AW3099)</f>
        <v>#DIV/0!</v>
      </c>
      <c r="K3099" s="16" t="e">
        <f>IF(A3099&gt;$X$1,ROUND(ROUND( X3099*$S$1+(1-$S$1)*G3099,4)+$T$1*ROUND(($S$1*AC3099+(1-$S$1)*(G3099-X3099)^2)^0.5,4),4),Rawdata!AN3099+Rawdata!$T$1*Rawdata!AX3099)</f>
        <v>#DIV/0!</v>
      </c>
      <c r="L3099" s="16" t="e">
        <f>IF(A3099&gt;$Y$1,ROUND(ROUND( Y3099*$S$1+(1-$S$1)*G3099,4)+$T$1*ROUND(($S$1*AD3099+(1-$S$1)*(G3099-Y3099)^2)^0.5,4),4),Rawdata!AO3099+Rawdata!$T$1*Rawdata!AY3099)</f>
        <v>#DIV/0!</v>
      </c>
      <c r="M3099" s="16" t="e">
        <f t="shared" si="1307"/>
        <v>#DIV/0!</v>
      </c>
      <c r="N3099" s="16" t="e">
        <f t="shared" si="1308"/>
        <v>#DIV/0!</v>
      </c>
      <c r="O3099" s="67"/>
      <c r="P3099" s="67"/>
      <c r="Q3099" s="31" t="e">
        <f t="shared" si="1327"/>
        <v>#DIV/0!</v>
      </c>
      <c r="R3099" s="17" t="e">
        <f t="shared" si="1328"/>
        <v>#DIV/0!</v>
      </c>
      <c r="S3099" s="37" t="e">
        <f t="shared" si="1309"/>
        <v>#DIV/0!</v>
      </c>
      <c r="T3099" s="17" t="e">
        <f t="shared" si="1310"/>
        <v>#DIV/0!</v>
      </c>
      <c r="U3099" s="91" t="e">
        <f>IF(A3099&gt;$U$1, U3100*$S$1+(1-$S$1)*G3100,Rawdata!AK3099)</f>
        <v>#DIV/0!</v>
      </c>
      <c r="V3099" s="91" t="e">
        <f>IF(A3099&gt;$V$1,$S$1*V3100+(1-$S$1)*G3100,Rawdata!AL3099)</f>
        <v>#DIV/0!</v>
      </c>
      <c r="W3099" s="91" t="e">
        <f>IF(A3099&gt;$W$1, $S$1*W3100+(1-$S$1)*G3100,Rawdata!AM3099)</f>
        <v>#DIV/0!</v>
      </c>
      <c r="X3099" s="91" t="e">
        <f>IF(A3099&gt;$X$1,$S$1*X3100+(1-$S$1)*G3100,Rawdata!AN3099)</f>
        <v>#DIV/0!</v>
      </c>
      <c r="Y3099" s="91" t="e">
        <f>IF(A3099&gt;$Y$1,$S$1*Y3100+(1-$S$1)*G3100,Rawdata!AO3099)</f>
        <v>#DIV/0!</v>
      </c>
      <c r="Z3099" s="91" t="e">
        <f>IF(A3099&gt;$Z$1,$S$1*Z3100+(1-$S$1)*(G3100-U3100)^2,Rawdata!AP3099)</f>
        <v>#DIV/0!</v>
      </c>
      <c r="AA3099" s="91" t="e">
        <f>IF(A3099&gt;$AA$1,$S$1*AA3100+(1-$S$1)*(G3100-V3100)^2,Rawdata!AQ3099)</f>
        <v>#DIV/0!</v>
      </c>
      <c r="AB3099" s="91" t="e">
        <f>IF(A3099&gt;89,$S$1*AB3100+(1-$S$1)*(G3100-W3100)^2,Rawdata!AR3099)</f>
        <v>#DIV/0!</v>
      </c>
      <c r="AC3099" s="91" t="e">
        <f>IF(A3099&gt;$AC$1,$S$1*AC3100+(1-$S$1)*(G3100-X3100)^2,Rawdata!AS3099)</f>
        <v>#DIV/0!</v>
      </c>
      <c r="AD3099" s="91" t="e">
        <f>IF(A3099&gt;$AD$1,$S$1*AD3100+(1-$S$1)*(G3100-Y3100)^2,Rawdata!AT3099)</f>
        <v>#DIV/0!</v>
      </c>
      <c r="AE3099" s="80" t="e">
        <f t="shared" si="1303"/>
        <v>#DIV/0!</v>
      </c>
      <c r="AF3099" s="81" t="e">
        <f t="shared" si="1304"/>
        <v>#DIV/0!</v>
      </c>
      <c r="AG3099" s="86">
        <f t="shared" si="1326"/>
        <v>0</v>
      </c>
      <c r="AH3099" s="107" t="e">
        <f t="shared" si="1302"/>
        <v>#DIV/0!</v>
      </c>
      <c r="AI3099" s="107" t="e">
        <f t="shared" si="1305"/>
        <v>#DIV/0!</v>
      </c>
      <c r="AJ3099" s="108" t="e">
        <f t="shared" si="1306"/>
        <v>#DIV/0!</v>
      </c>
      <c r="AK3099" s="113" t="e">
        <f t="shared" si="1311"/>
        <v>#DIV/0!</v>
      </c>
      <c r="AL3099" s="113" t="e">
        <f t="shared" si="1312"/>
        <v>#DIV/0!</v>
      </c>
      <c r="AM3099" s="113" t="e">
        <f t="shared" si="1313"/>
        <v>#DIV/0!</v>
      </c>
      <c r="AN3099" s="113" t="e">
        <f t="shared" si="1314"/>
        <v>#DIV/0!</v>
      </c>
      <c r="AO3099" s="113" t="e">
        <f t="shared" si="1315"/>
        <v>#DIV/0!</v>
      </c>
      <c r="AP3099" s="91" t="e">
        <f t="shared" si="1316"/>
        <v>#DIV/0!</v>
      </c>
      <c r="AQ3099" s="91" t="e">
        <f t="shared" si="1317"/>
        <v>#DIV/0!</v>
      </c>
      <c r="AR3099" s="91" t="e">
        <f t="shared" si="1318"/>
        <v>#DIV/0!</v>
      </c>
      <c r="AS3099" s="91" t="e">
        <f t="shared" si="1319"/>
        <v>#DIV/0!</v>
      </c>
      <c r="AT3099" s="91" t="e">
        <f t="shared" si="1320"/>
        <v>#DIV/0!</v>
      </c>
      <c r="AU3099" s="113" t="e">
        <f t="shared" si="1321"/>
        <v>#DIV/0!</v>
      </c>
      <c r="AV3099" s="113" t="e">
        <f t="shared" si="1322"/>
        <v>#DIV/0!</v>
      </c>
      <c r="AW3099" s="113" t="e">
        <f t="shared" si="1323"/>
        <v>#DIV/0!</v>
      </c>
      <c r="AX3099" s="113" t="e">
        <f t="shared" si="1324"/>
        <v>#DIV/0!</v>
      </c>
      <c r="AY3099" s="113" t="e">
        <f t="shared" si="1325"/>
        <v>#DIV/0!</v>
      </c>
    </row>
    <row r="3100" spans="1:51" x14ac:dyDescent="0.25">
      <c r="A3100" s="119"/>
      <c r="B3100" s="83"/>
      <c r="C3100" s="85"/>
      <c r="D3100" s="85"/>
      <c r="E3100" s="85"/>
      <c r="F3100" s="71"/>
      <c r="G3100" s="96"/>
      <c r="H3100" s="16" t="e">
        <f>IF(A3100&gt;$U$1,ROUND(ROUND( U3100*$S$1+(1-$S$1)*G3100,4)+$T$1*ROUND(($S$1*Z3100+(1-$S$1)*(G3100-U3100)^2)^0.5,4),4),Rawdata!AK3100+Rawdata!$T$1*Rawdata!AU3100)</f>
        <v>#DIV/0!</v>
      </c>
      <c r="I3100" s="16" t="e">
        <f>IF(A3100&gt;$V$1,ROUND(ROUND(V3100*$S$1+(1-$S$1)*G3100,4)+$T$1*ROUND(($S$1*AA3100+(1-$S$1)*(G3100-V3100)^2)^0.5,4),4),Rawdata!AL3100+Rawdata!$T$1*Rawdata!AV3100)</f>
        <v>#DIV/0!</v>
      </c>
      <c r="J3100" s="16" t="e">
        <f>IF(A3100&gt;$W$1,ROUND(ROUND( W3100*$S$1+(1-$S$1)*G3100,4)+$T$1*ROUND(($S$1*AB3100+(1-$S$1)*(G3100-W3100)^2)^0.5,4),4),Rawdata!AM3100+Rawdata!$T$1*Rawdata!AW3100)</f>
        <v>#DIV/0!</v>
      </c>
      <c r="K3100" s="16" t="e">
        <f>IF(A3100&gt;$X$1,ROUND(ROUND( X3100*$S$1+(1-$S$1)*G3100,4)+$T$1*ROUND(($S$1*AC3100+(1-$S$1)*(G3100-X3100)^2)^0.5,4),4),Rawdata!AN3100+Rawdata!$T$1*Rawdata!AX3100)</f>
        <v>#DIV/0!</v>
      </c>
      <c r="L3100" s="16" t="e">
        <f>IF(A3100&gt;$Y$1,ROUND(ROUND( Y3100*$S$1+(1-$S$1)*G3100,4)+$T$1*ROUND(($S$1*AD3100+(1-$S$1)*(G3100-Y3100)^2)^0.5,4),4),Rawdata!AO3100+Rawdata!$T$1*Rawdata!AY3100)</f>
        <v>#DIV/0!</v>
      </c>
      <c r="M3100" s="16" t="e">
        <f t="shared" si="1307"/>
        <v>#DIV/0!</v>
      </c>
      <c r="N3100" s="16" t="e">
        <f t="shared" si="1308"/>
        <v>#DIV/0!</v>
      </c>
      <c r="O3100" s="67"/>
      <c r="P3100" s="67"/>
      <c r="Q3100" s="31" t="e">
        <f t="shared" si="1327"/>
        <v>#DIV/0!</v>
      </c>
      <c r="R3100" s="17" t="e">
        <f t="shared" si="1328"/>
        <v>#DIV/0!</v>
      </c>
      <c r="S3100" s="37" t="e">
        <f t="shared" si="1309"/>
        <v>#DIV/0!</v>
      </c>
      <c r="T3100" s="17" t="e">
        <f t="shared" si="1310"/>
        <v>#DIV/0!</v>
      </c>
      <c r="U3100" s="91" t="e">
        <f>IF(A3100&gt;$U$1, U3101*$S$1+(1-$S$1)*G3101,Rawdata!AK3100)</f>
        <v>#DIV/0!</v>
      </c>
      <c r="V3100" s="91" t="e">
        <f>IF(A3100&gt;$V$1,$S$1*V3101+(1-$S$1)*G3101,Rawdata!AL3100)</f>
        <v>#DIV/0!</v>
      </c>
      <c r="W3100" s="91" t="e">
        <f>IF(A3100&gt;$W$1, $S$1*W3101+(1-$S$1)*G3101,Rawdata!AM3100)</f>
        <v>#DIV/0!</v>
      </c>
      <c r="X3100" s="91" t="e">
        <f>IF(A3100&gt;$X$1,$S$1*X3101+(1-$S$1)*G3101,Rawdata!AN3100)</f>
        <v>#DIV/0!</v>
      </c>
      <c r="Y3100" s="91" t="e">
        <f>IF(A3100&gt;$Y$1,$S$1*Y3101+(1-$S$1)*G3101,Rawdata!AO3100)</f>
        <v>#DIV/0!</v>
      </c>
      <c r="Z3100" s="91" t="e">
        <f>IF(A3100&gt;$Z$1,$S$1*Z3101+(1-$S$1)*(G3101-U3101)^2,Rawdata!AP3100)</f>
        <v>#DIV/0!</v>
      </c>
      <c r="AA3100" s="91" t="e">
        <f>IF(A3100&gt;$AA$1,$S$1*AA3101+(1-$S$1)*(G3101-V3101)^2,Rawdata!AQ3100)</f>
        <v>#DIV/0!</v>
      </c>
      <c r="AB3100" s="91" t="e">
        <f>IF(A3100&gt;89,$S$1*AB3101+(1-$S$1)*(G3101-W3101)^2,Rawdata!AR3100)</f>
        <v>#DIV/0!</v>
      </c>
      <c r="AC3100" s="91" t="e">
        <f>IF(A3100&gt;$AC$1,$S$1*AC3101+(1-$S$1)*(G3101-X3101)^2,Rawdata!AS3100)</f>
        <v>#DIV/0!</v>
      </c>
      <c r="AD3100" s="91" t="e">
        <f>IF(A3100&gt;$AD$1,$S$1*AD3101+(1-$S$1)*(G3101-Y3101)^2,Rawdata!AT3100)</f>
        <v>#DIV/0!</v>
      </c>
      <c r="AE3100" s="80" t="e">
        <f t="shared" si="1303"/>
        <v>#DIV/0!</v>
      </c>
      <c r="AF3100" s="81" t="e">
        <f t="shared" si="1304"/>
        <v>#DIV/0!</v>
      </c>
      <c r="AG3100" s="86">
        <f t="shared" si="1326"/>
        <v>0</v>
      </c>
      <c r="AH3100" s="107" t="e">
        <f t="shared" si="1302"/>
        <v>#DIV/0!</v>
      </c>
      <c r="AI3100" s="107" t="e">
        <f t="shared" si="1305"/>
        <v>#DIV/0!</v>
      </c>
      <c r="AJ3100" s="108" t="e">
        <f t="shared" si="1306"/>
        <v>#DIV/0!</v>
      </c>
      <c r="AK3100" s="113" t="e">
        <f t="shared" si="1311"/>
        <v>#DIV/0!</v>
      </c>
      <c r="AL3100" s="113" t="e">
        <f t="shared" si="1312"/>
        <v>#DIV/0!</v>
      </c>
      <c r="AM3100" s="113" t="e">
        <f t="shared" si="1313"/>
        <v>#DIV/0!</v>
      </c>
      <c r="AN3100" s="113" t="e">
        <f t="shared" si="1314"/>
        <v>#DIV/0!</v>
      </c>
      <c r="AO3100" s="113" t="e">
        <f t="shared" si="1315"/>
        <v>#DIV/0!</v>
      </c>
      <c r="AP3100" s="91" t="e">
        <f t="shared" si="1316"/>
        <v>#DIV/0!</v>
      </c>
      <c r="AQ3100" s="91" t="e">
        <f t="shared" si="1317"/>
        <v>#DIV/0!</v>
      </c>
      <c r="AR3100" s="91" t="e">
        <f t="shared" si="1318"/>
        <v>#DIV/0!</v>
      </c>
      <c r="AS3100" s="91" t="e">
        <f t="shared" si="1319"/>
        <v>#DIV/0!</v>
      </c>
      <c r="AT3100" s="91" t="e">
        <f t="shared" si="1320"/>
        <v>#DIV/0!</v>
      </c>
      <c r="AU3100" s="113" t="e">
        <f t="shared" si="1321"/>
        <v>#DIV/0!</v>
      </c>
      <c r="AV3100" s="113" t="e">
        <f t="shared" si="1322"/>
        <v>#DIV/0!</v>
      </c>
      <c r="AW3100" s="113" t="e">
        <f t="shared" si="1323"/>
        <v>#DIV/0!</v>
      </c>
      <c r="AX3100" s="113" t="e">
        <f t="shared" si="1324"/>
        <v>#DIV/0!</v>
      </c>
      <c r="AY3100" s="113" t="e">
        <f t="shared" si="1325"/>
        <v>#DIV/0!</v>
      </c>
    </row>
    <row r="3101" spans="1:51" x14ac:dyDescent="0.25">
      <c r="A3101" s="119"/>
      <c r="B3101" s="83"/>
      <c r="C3101" s="85"/>
      <c r="D3101" s="85"/>
      <c r="E3101" s="85"/>
      <c r="F3101" s="71"/>
      <c r="G3101" s="96"/>
      <c r="H3101" s="16" t="e">
        <f>IF(A3101&gt;$U$1,ROUND(ROUND( U3101*$S$1+(1-$S$1)*G3101,4)+$T$1*ROUND(($S$1*Z3101+(1-$S$1)*(G3101-U3101)^2)^0.5,4),4),Rawdata!AK3101+Rawdata!$T$1*Rawdata!AU3101)</f>
        <v>#DIV/0!</v>
      </c>
      <c r="I3101" s="16" t="e">
        <f>IF(A3101&gt;$V$1,ROUND(ROUND(V3101*$S$1+(1-$S$1)*G3101,4)+$T$1*ROUND(($S$1*AA3101+(1-$S$1)*(G3101-V3101)^2)^0.5,4),4),Rawdata!AL3101+Rawdata!$T$1*Rawdata!AV3101)</f>
        <v>#DIV/0!</v>
      </c>
      <c r="J3101" s="16" t="e">
        <f>IF(A3101&gt;$W$1,ROUND(ROUND( W3101*$S$1+(1-$S$1)*G3101,4)+$T$1*ROUND(($S$1*AB3101+(1-$S$1)*(G3101-W3101)^2)^0.5,4),4),Rawdata!AM3101+Rawdata!$T$1*Rawdata!AW3101)</f>
        <v>#DIV/0!</v>
      </c>
      <c r="K3101" s="16" t="e">
        <f>IF(A3101&gt;$X$1,ROUND(ROUND( X3101*$S$1+(1-$S$1)*G3101,4)+$T$1*ROUND(($S$1*AC3101+(1-$S$1)*(G3101-X3101)^2)^0.5,4),4),Rawdata!AN3101+Rawdata!$T$1*Rawdata!AX3101)</f>
        <v>#DIV/0!</v>
      </c>
      <c r="L3101" s="16" t="e">
        <f>IF(A3101&gt;$Y$1,ROUND(ROUND( Y3101*$S$1+(1-$S$1)*G3101,4)+$T$1*ROUND(($S$1*AD3101+(1-$S$1)*(G3101-Y3101)^2)^0.5,4),4),Rawdata!AO3101+Rawdata!$T$1*Rawdata!AY3101)</f>
        <v>#DIV/0!</v>
      </c>
      <c r="M3101" s="16" t="e">
        <f t="shared" si="1307"/>
        <v>#DIV/0!</v>
      </c>
      <c r="N3101" s="16" t="e">
        <f t="shared" si="1308"/>
        <v>#DIV/0!</v>
      </c>
      <c r="O3101" s="67"/>
      <c r="P3101" s="67"/>
      <c r="Q3101" s="31" t="e">
        <f t="shared" si="1327"/>
        <v>#DIV/0!</v>
      </c>
      <c r="R3101" s="17" t="e">
        <f t="shared" si="1328"/>
        <v>#DIV/0!</v>
      </c>
      <c r="S3101" s="37" t="e">
        <f t="shared" si="1309"/>
        <v>#DIV/0!</v>
      </c>
      <c r="T3101" s="17" t="e">
        <f t="shared" si="1310"/>
        <v>#DIV/0!</v>
      </c>
      <c r="U3101" s="91" t="e">
        <f>IF(A3101&gt;$U$1, U3102*$S$1+(1-$S$1)*G3102,Rawdata!AK3101)</f>
        <v>#DIV/0!</v>
      </c>
      <c r="V3101" s="91" t="e">
        <f>IF(A3101&gt;$V$1,$S$1*V3102+(1-$S$1)*G3102,Rawdata!AL3101)</f>
        <v>#DIV/0!</v>
      </c>
      <c r="W3101" s="91" t="e">
        <f>IF(A3101&gt;$W$1, $S$1*W3102+(1-$S$1)*G3102,Rawdata!AM3101)</f>
        <v>#DIV/0!</v>
      </c>
      <c r="X3101" s="91" t="e">
        <f>IF(A3101&gt;$X$1,$S$1*X3102+(1-$S$1)*G3102,Rawdata!AN3101)</f>
        <v>#DIV/0!</v>
      </c>
      <c r="Y3101" s="91" t="e">
        <f>IF(A3101&gt;$Y$1,$S$1*Y3102+(1-$S$1)*G3102,Rawdata!AO3101)</f>
        <v>#DIV/0!</v>
      </c>
      <c r="Z3101" s="91" t="e">
        <f>IF(A3101&gt;$Z$1,$S$1*Z3102+(1-$S$1)*(G3102-U3102)^2,Rawdata!AP3101)</f>
        <v>#DIV/0!</v>
      </c>
      <c r="AA3101" s="91" t="e">
        <f>IF(A3101&gt;$AA$1,$S$1*AA3102+(1-$S$1)*(G3102-V3102)^2,Rawdata!AQ3101)</f>
        <v>#DIV/0!</v>
      </c>
      <c r="AB3101" s="91" t="e">
        <f>IF(A3101&gt;89,$S$1*AB3102+(1-$S$1)*(G3102-W3102)^2,Rawdata!AR3101)</f>
        <v>#DIV/0!</v>
      </c>
      <c r="AC3101" s="91" t="e">
        <f>IF(A3101&gt;$AC$1,$S$1*AC3102+(1-$S$1)*(G3102-X3102)^2,Rawdata!AS3101)</f>
        <v>#DIV/0!</v>
      </c>
      <c r="AD3101" s="91" t="e">
        <f>IF(A3101&gt;$AD$1,$S$1*AD3102+(1-$S$1)*(G3102-Y3102)^2,Rawdata!AT3101)</f>
        <v>#DIV/0!</v>
      </c>
      <c r="AE3101" s="80" t="e">
        <f t="shared" si="1303"/>
        <v>#DIV/0!</v>
      </c>
      <c r="AF3101" s="81" t="e">
        <f t="shared" si="1304"/>
        <v>#DIV/0!</v>
      </c>
      <c r="AG3101" s="86">
        <f t="shared" si="1326"/>
        <v>0</v>
      </c>
      <c r="AH3101" s="107" t="e">
        <f t="shared" si="1302"/>
        <v>#DIV/0!</v>
      </c>
      <c r="AI3101" s="107" t="e">
        <f t="shared" si="1305"/>
        <v>#DIV/0!</v>
      </c>
      <c r="AJ3101" s="108" t="e">
        <f t="shared" si="1306"/>
        <v>#DIV/0!</v>
      </c>
      <c r="AK3101" s="113" t="e">
        <f t="shared" si="1311"/>
        <v>#DIV/0!</v>
      </c>
      <c r="AL3101" s="113" t="e">
        <f t="shared" si="1312"/>
        <v>#DIV/0!</v>
      </c>
      <c r="AM3101" s="113" t="e">
        <f t="shared" si="1313"/>
        <v>#DIV/0!</v>
      </c>
      <c r="AN3101" s="113" t="e">
        <f t="shared" si="1314"/>
        <v>#DIV/0!</v>
      </c>
      <c r="AO3101" s="113" t="e">
        <f t="shared" si="1315"/>
        <v>#DIV/0!</v>
      </c>
      <c r="AP3101" s="91" t="e">
        <f t="shared" si="1316"/>
        <v>#DIV/0!</v>
      </c>
      <c r="AQ3101" s="91" t="e">
        <f t="shared" si="1317"/>
        <v>#DIV/0!</v>
      </c>
      <c r="AR3101" s="91" t="e">
        <f t="shared" si="1318"/>
        <v>#DIV/0!</v>
      </c>
      <c r="AS3101" s="91" t="e">
        <f t="shared" si="1319"/>
        <v>#DIV/0!</v>
      </c>
      <c r="AT3101" s="91" t="e">
        <f t="shared" si="1320"/>
        <v>#DIV/0!</v>
      </c>
      <c r="AU3101" s="113" t="e">
        <f t="shared" si="1321"/>
        <v>#DIV/0!</v>
      </c>
      <c r="AV3101" s="113" t="e">
        <f t="shared" si="1322"/>
        <v>#DIV/0!</v>
      </c>
      <c r="AW3101" s="113" t="e">
        <f t="shared" si="1323"/>
        <v>#DIV/0!</v>
      </c>
      <c r="AX3101" s="113" t="e">
        <f t="shared" si="1324"/>
        <v>#DIV/0!</v>
      </c>
      <c r="AY3101" s="113" t="e">
        <f t="shared" si="1325"/>
        <v>#DIV/0!</v>
      </c>
    </row>
    <row r="3102" spans="1:51" x14ac:dyDescent="0.25">
      <c r="A3102" s="119"/>
      <c r="B3102" s="83"/>
      <c r="C3102" s="85"/>
      <c r="D3102" s="85"/>
      <c r="E3102" s="85"/>
      <c r="F3102" s="71"/>
      <c r="G3102" s="96"/>
      <c r="H3102" s="16" t="e">
        <f>IF(A3102&gt;$U$1,ROUND(ROUND( U3102*$S$1+(1-$S$1)*G3102,4)+$T$1*ROUND(($S$1*Z3102+(1-$S$1)*(G3102-U3102)^2)^0.5,4),4),Rawdata!AK3102+Rawdata!$T$1*Rawdata!AU3102)</f>
        <v>#DIV/0!</v>
      </c>
      <c r="I3102" s="16" t="e">
        <f>IF(A3102&gt;$V$1,ROUND(ROUND(V3102*$S$1+(1-$S$1)*G3102,4)+$T$1*ROUND(($S$1*AA3102+(1-$S$1)*(G3102-V3102)^2)^0.5,4),4),Rawdata!AL3102+Rawdata!$T$1*Rawdata!AV3102)</f>
        <v>#DIV/0!</v>
      </c>
      <c r="J3102" s="16" t="e">
        <f>IF(A3102&gt;$W$1,ROUND(ROUND( W3102*$S$1+(1-$S$1)*G3102,4)+$T$1*ROUND(($S$1*AB3102+(1-$S$1)*(G3102-W3102)^2)^0.5,4),4),Rawdata!AM3102+Rawdata!$T$1*Rawdata!AW3102)</f>
        <v>#DIV/0!</v>
      </c>
      <c r="K3102" s="16" t="e">
        <f>IF(A3102&gt;$X$1,ROUND(ROUND( X3102*$S$1+(1-$S$1)*G3102,4)+$T$1*ROUND(($S$1*AC3102+(1-$S$1)*(G3102-X3102)^2)^0.5,4),4),Rawdata!AN3102+Rawdata!$T$1*Rawdata!AX3102)</f>
        <v>#DIV/0!</v>
      </c>
      <c r="L3102" s="16" t="e">
        <f>IF(A3102&gt;$Y$1,ROUND(ROUND( Y3102*$S$1+(1-$S$1)*G3102,4)+$T$1*ROUND(($S$1*AD3102+(1-$S$1)*(G3102-Y3102)^2)^0.5,4),4),Rawdata!AO3102+Rawdata!$T$1*Rawdata!AY3102)</f>
        <v>#DIV/0!</v>
      </c>
      <c r="M3102" s="16" t="e">
        <f t="shared" si="1307"/>
        <v>#DIV/0!</v>
      </c>
      <c r="N3102" s="16" t="e">
        <f t="shared" si="1308"/>
        <v>#DIV/0!</v>
      </c>
      <c r="O3102" s="67"/>
      <c r="P3102" s="67"/>
      <c r="Q3102" s="31" t="e">
        <f t="shared" si="1327"/>
        <v>#DIV/0!</v>
      </c>
      <c r="R3102" s="17" t="e">
        <f t="shared" si="1328"/>
        <v>#DIV/0!</v>
      </c>
      <c r="S3102" s="37" t="e">
        <f t="shared" si="1309"/>
        <v>#DIV/0!</v>
      </c>
      <c r="T3102" s="17" t="e">
        <f t="shared" si="1310"/>
        <v>#DIV/0!</v>
      </c>
      <c r="U3102" s="91" t="e">
        <f>IF(A3102&gt;$U$1, U3103*$S$1+(1-$S$1)*G3103,Rawdata!AK3102)</f>
        <v>#DIV/0!</v>
      </c>
      <c r="V3102" s="91" t="e">
        <f>IF(A3102&gt;$V$1,$S$1*V3103+(1-$S$1)*G3103,Rawdata!AL3102)</f>
        <v>#DIV/0!</v>
      </c>
      <c r="W3102" s="91" t="e">
        <f>IF(A3102&gt;$W$1, $S$1*W3103+(1-$S$1)*G3103,Rawdata!AM3102)</f>
        <v>#DIV/0!</v>
      </c>
      <c r="X3102" s="91" t="e">
        <f>IF(A3102&gt;$X$1,$S$1*X3103+(1-$S$1)*G3103,Rawdata!AN3102)</f>
        <v>#DIV/0!</v>
      </c>
      <c r="Y3102" s="91" t="e">
        <f>IF(A3102&gt;$Y$1,$S$1*Y3103+(1-$S$1)*G3103,Rawdata!AO3102)</f>
        <v>#DIV/0!</v>
      </c>
      <c r="Z3102" s="91" t="e">
        <f>IF(A3102&gt;$Z$1,$S$1*Z3103+(1-$S$1)*(G3103-U3103)^2,Rawdata!AP3102)</f>
        <v>#DIV/0!</v>
      </c>
      <c r="AA3102" s="91" t="e">
        <f>IF(A3102&gt;$AA$1,$S$1*AA3103+(1-$S$1)*(G3103-V3103)^2,Rawdata!AQ3102)</f>
        <v>#DIV/0!</v>
      </c>
      <c r="AB3102" s="91" t="e">
        <f>IF(A3102&gt;89,$S$1*AB3103+(1-$S$1)*(G3103-W3103)^2,Rawdata!AR3102)</f>
        <v>#DIV/0!</v>
      </c>
      <c r="AC3102" s="91" t="e">
        <f>IF(A3102&gt;$AC$1,$S$1*AC3103+(1-$S$1)*(G3103-X3103)^2,Rawdata!AS3102)</f>
        <v>#DIV/0!</v>
      </c>
      <c r="AD3102" s="91" t="e">
        <f>IF(A3102&gt;$AD$1,$S$1*AD3103+(1-$S$1)*(G3103-Y3103)^2,Rawdata!AT3102)</f>
        <v>#DIV/0!</v>
      </c>
      <c r="AE3102" s="80" t="e">
        <f t="shared" si="1303"/>
        <v>#DIV/0!</v>
      </c>
      <c r="AF3102" s="81" t="e">
        <f t="shared" si="1304"/>
        <v>#DIV/0!</v>
      </c>
      <c r="AG3102" s="86">
        <f t="shared" si="1326"/>
        <v>0</v>
      </c>
      <c r="AH3102" s="107" t="e">
        <f t="shared" si="1302"/>
        <v>#DIV/0!</v>
      </c>
      <c r="AI3102" s="107" t="e">
        <f t="shared" si="1305"/>
        <v>#DIV/0!</v>
      </c>
      <c r="AJ3102" s="108" t="e">
        <f t="shared" si="1306"/>
        <v>#DIV/0!</v>
      </c>
      <c r="AK3102" s="113" t="e">
        <f t="shared" si="1311"/>
        <v>#DIV/0!</v>
      </c>
      <c r="AL3102" s="113" t="e">
        <f t="shared" si="1312"/>
        <v>#DIV/0!</v>
      </c>
      <c r="AM3102" s="113" t="e">
        <f t="shared" si="1313"/>
        <v>#DIV/0!</v>
      </c>
      <c r="AN3102" s="113" t="e">
        <f t="shared" si="1314"/>
        <v>#DIV/0!</v>
      </c>
      <c r="AO3102" s="113" t="e">
        <f t="shared" si="1315"/>
        <v>#DIV/0!</v>
      </c>
      <c r="AP3102" s="91" t="e">
        <f t="shared" si="1316"/>
        <v>#DIV/0!</v>
      </c>
      <c r="AQ3102" s="91" t="e">
        <f t="shared" si="1317"/>
        <v>#DIV/0!</v>
      </c>
      <c r="AR3102" s="91" t="e">
        <f t="shared" si="1318"/>
        <v>#DIV/0!</v>
      </c>
      <c r="AS3102" s="91" t="e">
        <f t="shared" si="1319"/>
        <v>#DIV/0!</v>
      </c>
      <c r="AT3102" s="91" t="e">
        <f t="shared" si="1320"/>
        <v>#DIV/0!</v>
      </c>
      <c r="AU3102" s="113" t="e">
        <f t="shared" si="1321"/>
        <v>#DIV/0!</v>
      </c>
      <c r="AV3102" s="113" t="e">
        <f t="shared" si="1322"/>
        <v>#DIV/0!</v>
      </c>
      <c r="AW3102" s="113" t="e">
        <f t="shared" si="1323"/>
        <v>#DIV/0!</v>
      </c>
      <c r="AX3102" s="113" t="e">
        <f t="shared" si="1324"/>
        <v>#DIV/0!</v>
      </c>
      <c r="AY3102" s="113" t="e">
        <f t="shared" si="1325"/>
        <v>#DIV/0!</v>
      </c>
    </row>
    <row r="3103" spans="1:51" x14ac:dyDescent="0.25">
      <c r="A3103" s="119"/>
      <c r="B3103" s="83"/>
      <c r="C3103" s="85"/>
      <c r="D3103" s="85"/>
      <c r="E3103" s="85"/>
      <c r="F3103" s="71"/>
      <c r="G3103" s="96"/>
      <c r="H3103" s="16" t="e">
        <f>IF(A3103&gt;$U$1,ROUND(ROUND( U3103*$S$1+(1-$S$1)*G3103,4)+$T$1*ROUND(($S$1*Z3103+(1-$S$1)*(G3103-U3103)^2)^0.5,4),4),Rawdata!AK3103+Rawdata!$T$1*Rawdata!AU3103)</f>
        <v>#DIV/0!</v>
      </c>
      <c r="I3103" s="16" t="e">
        <f>IF(A3103&gt;$V$1,ROUND(ROUND(V3103*$S$1+(1-$S$1)*G3103,4)+$T$1*ROUND(($S$1*AA3103+(1-$S$1)*(G3103-V3103)^2)^0.5,4),4),Rawdata!AL3103+Rawdata!$T$1*Rawdata!AV3103)</f>
        <v>#DIV/0!</v>
      </c>
      <c r="J3103" s="16" t="e">
        <f>IF(A3103&gt;$W$1,ROUND(ROUND( W3103*$S$1+(1-$S$1)*G3103,4)+$T$1*ROUND(($S$1*AB3103+(1-$S$1)*(G3103-W3103)^2)^0.5,4),4),Rawdata!AM3103+Rawdata!$T$1*Rawdata!AW3103)</f>
        <v>#DIV/0!</v>
      </c>
      <c r="K3103" s="16" t="e">
        <f>IF(A3103&gt;$X$1,ROUND(ROUND( X3103*$S$1+(1-$S$1)*G3103,4)+$T$1*ROUND(($S$1*AC3103+(1-$S$1)*(G3103-X3103)^2)^0.5,4),4),Rawdata!AN3103+Rawdata!$T$1*Rawdata!AX3103)</f>
        <v>#DIV/0!</v>
      </c>
      <c r="L3103" s="16" t="e">
        <f>IF(A3103&gt;$Y$1,ROUND(ROUND( Y3103*$S$1+(1-$S$1)*G3103,4)+$T$1*ROUND(($S$1*AD3103+(1-$S$1)*(G3103-Y3103)^2)^0.5,4),4),Rawdata!AO3103+Rawdata!$T$1*Rawdata!AY3103)</f>
        <v>#DIV/0!</v>
      </c>
      <c r="M3103" s="16" t="e">
        <f t="shared" si="1307"/>
        <v>#DIV/0!</v>
      </c>
      <c r="N3103" s="16" t="e">
        <f t="shared" si="1308"/>
        <v>#DIV/0!</v>
      </c>
      <c r="O3103" s="67"/>
      <c r="P3103" s="67"/>
      <c r="Q3103" s="31" t="e">
        <f t="shared" si="1327"/>
        <v>#DIV/0!</v>
      </c>
      <c r="R3103" s="17" t="e">
        <f t="shared" si="1328"/>
        <v>#DIV/0!</v>
      </c>
      <c r="S3103" s="37" t="e">
        <f t="shared" si="1309"/>
        <v>#DIV/0!</v>
      </c>
      <c r="T3103" s="17" t="e">
        <f t="shared" si="1310"/>
        <v>#DIV/0!</v>
      </c>
      <c r="U3103" s="91" t="e">
        <f>IF(A3103&gt;$U$1, U3104*$S$1+(1-$S$1)*G3104,Rawdata!AK3103)</f>
        <v>#DIV/0!</v>
      </c>
      <c r="V3103" s="91" t="e">
        <f>IF(A3103&gt;$V$1,$S$1*V3104+(1-$S$1)*G3104,Rawdata!AL3103)</f>
        <v>#DIV/0!</v>
      </c>
      <c r="W3103" s="91" t="e">
        <f>IF(A3103&gt;$W$1, $S$1*W3104+(1-$S$1)*G3104,Rawdata!AM3103)</f>
        <v>#DIV/0!</v>
      </c>
      <c r="X3103" s="91" t="e">
        <f>IF(A3103&gt;$X$1,$S$1*X3104+(1-$S$1)*G3104,Rawdata!AN3103)</f>
        <v>#DIV/0!</v>
      </c>
      <c r="Y3103" s="91" t="e">
        <f>IF(A3103&gt;$Y$1,$S$1*Y3104+(1-$S$1)*G3104,Rawdata!AO3103)</f>
        <v>#DIV/0!</v>
      </c>
      <c r="Z3103" s="91" t="e">
        <f>IF(A3103&gt;$Z$1,$S$1*Z3104+(1-$S$1)*(G3104-U3104)^2,Rawdata!AP3103)</f>
        <v>#DIV/0!</v>
      </c>
      <c r="AA3103" s="91" t="e">
        <f>IF(A3103&gt;$AA$1,$S$1*AA3104+(1-$S$1)*(G3104-V3104)^2,Rawdata!AQ3103)</f>
        <v>#DIV/0!</v>
      </c>
      <c r="AB3103" s="91" t="e">
        <f>IF(A3103&gt;89,$S$1*AB3104+(1-$S$1)*(G3104-W3104)^2,Rawdata!AR3103)</f>
        <v>#DIV/0!</v>
      </c>
      <c r="AC3103" s="91" t="e">
        <f>IF(A3103&gt;$AC$1,$S$1*AC3104+(1-$S$1)*(G3104-X3104)^2,Rawdata!AS3103)</f>
        <v>#DIV/0!</v>
      </c>
      <c r="AD3103" s="91" t="e">
        <f>IF(A3103&gt;$AD$1,$S$1*AD3104+(1-$S$1)*(G3104-Y3104)^2,Rawdata!AT3103)</f>
        <v>#DIV/0!</v>
      </c>
      <c r="AE3103" s="80" t="e">
        <f t="shared" si="1303"/>
        <v>#DIV/0!</v>
      </c>
      <c r="AF3103" s="81" t="e">
        <f t="shared" si="1304"/>
        <v>#DIV/0!</v>
      </c>
      <c r="AG3103" s="86">
        <f t="shared" si="1326"/>
        <v>0</v>
      </c>
      <c r="AH3103" s="107" t="e">
        <f t="shared" si="1302"/>
        <v>#DIV/0!</v>
      </c>
      <c r="AI3103" s="107" t="e">
        <f t="shared" si="1305"/>
        <v>#DIV/0!</v>
      </c>
      <c r="AJ3103" s="108" t="e">
        <f t="shared" si="1306"/>
        <v>#DIV/0!</v>
      </c>
      <c r="AK3103" s="113" t="e">
        <f t="shared" si="1311"/>
        <v>#DIV/0!</v>
      </c>
      <c r="AL3103" s="113" t="e">
        <f t="shared" si="1312"/>
        <v>#DIV/0!</v>
      </c>
      <c r="AM3103" s="113" t="e">
        <f t="shared" si="1313"/>
        <v>#DIV/0!</v>
      </c>
      <c r="AN3103" s="113" t="e">
        <f t="shared" si="1314"/>
        <v>#DIV/0!</v>
      </c>
      <c r="AO3103" s="113" t="e">
        <f t="shared" si="1315"/>
        <v>#DIV/0!</v>
      </c>
      <c r="AP3103" s="91" t="e">
        <f t="shared" si="1316"/>
        <v>#DIV/0!</v>
      </c>
      <c r="AQ3103" s="91" t="e">
        <f t="shared" si="1317"/>
        <v>#DIV/0!</v>
      </c>
      <c r="AR3103" s="91" t="e">
        <f t="shared" si="1318"/>
        <v>#DIV/0!</v>
      </c>
      <c r="AS3103" s="91" t="e">
        <f t="shared" si="1319"/>
        <v>#DIV/0!</v>
      </c>
      <c r="AT3103" s="91" t="e">
        <f t="shared" si="1320"/>
        <v>#DIV/0!</v>
      </c>
      <c r="AU3103" s="113" t="e">
        <f t="shared" si="1321"/>
        <v>#DIV/0!</v>
      </c>
      <c r="AV3103" s="113" t="e">
        <f t="shared" si="1322"/>
        <v>#DIV/0!</v>
      </c>
      <c r="AW3103" s="113" t="e">
        <f t="shared" si="1323"/>
        <v>#DIV/0!</v>
      </c>
      <c r="AX3103" s="113" t="e">
        <f t="shared" si="1324"/>
        <v>#DIV/0!</v>
      </c>
      <c r="AY3103" s="113" t="e">
        <f t="shared" si="1325"/>
        <v>#DIV/0!</v>
      </c>
    </row>
    <row r="3104" spans="1:51" x14ac:dyDescent="0.25">
      <c r="A3104" s="119"/>
      <c r="B3104" s="83"/>
      <c r="C3104" s="85"/>
      <c r="D3104" s="85"/>
      <c r="E3104" s="85"/>
      <c r="F3104" s="71"/>
      <c r="G3104" s="96"/>
      <c r="H3104" s="16" t="e">
        <f>IF(A3104&gt;$U$1,ROUND(ROUND( U3104*$S$1+(1-$S$1)*G3104,4)+$T$1*ROUND(($S$1*Z3104+(1-$S$1)*(G3104-U3104)^2)^0.5,4),4),Rawdata!AK3104+Rawdata!$T$1*Rawdata!AU3104)</f>
        <v>#DIV/0!</v>
      </c>
      <c r="I3104" s="16" t="e">
        <f>IF(A3104&gt;$V$1,ROUND(ROUND(V3104*$S$1+(1-$S$1)*G3104,4)+$T$1*ROUND(($S$1*AA3104+(1-$S$1)*(G3104-V3104)^2)^0.5,4),4),Rawdata!AL3104+Rawdata!$T$1*Rawdata!AV3104)</f>
        <v>#DIV/0!</v>
      </c>
      <c r="J3104" s="16" t="e">
        <f>IF(A3104&gt;$W$1,ROUND(ROUND( W3104*$S$1+(1-$S$1)*G3104,4)+$T$1*ROUND(($S$1*AB3104+(1-$S$1)*(G3104-W3104)^2)^0.5,4),4),Rawdata!AM3104+Rawdata!$T$1*Rawdata!AW3104)</f>
        <v>#DIV/0!</v>
      </c>
      <c r="K3104" s="16" t="e">
        <f>IF(A3104&gt;$X$1,ROUND(ROUND( X3104*$S$1+(1-$S$1)*G3104,4)+$T$1*ROUND(($S$1*AC3104+(1-$S$1)*(G3104-X3104)^2)^0.5,4),4),Rawdata!AN3104+Rawdata!$T$1*Rawdata!AX3104)</f>
        <v>#DIV/0!</v>
      </c>
      <c r="L3104" s="16" t="e">
        <f>IF(A3104&gt;$Y$1,ROUND(ROUND( Y3104*$S$1+(1-$S$1)*G3104,4)+$T$1*ROUND(($S$1*AD3104+(1-$S$1)*(G3104-Y3104)^2)^0.5,4),4),Rawdata!AO3104+Rawdata!$T$1*Rawdata!AY3104)</f>
        <v>#DIV/0!</v>
      </c>
      <c r="M3104" s="16" t="e">
        <f t="shared" si="1307"/>
        <v>#DIV/0!</v>
      </c>
      <c r="N3104" s="16" t="e">
        <f t="shared" si="1308"/>
        <v>#DIV/0!</v>
      </c>
      <c r="O3104" s="67"/>
      <c r="P3104" s="67"/>
      <c r="Q3104" s="31" t="e">
        <f t="shared" si="1327"/>
        <v>#DIV/0!</v>
      </c>
      <c r="R3104" s="17" t="e">
        <f t="shared" si="1328"/>
        <v>#DIV/0!</v>
      </c>
      <c r="S3104" s="37" t="e">
        <f t="shared" si="1309"/>
        <v>#DIV/0!</v>
      </c>
      <c r="T3104" s="17" t="e">
        <f t="shared" si="1310"/>
        <v>#DIV/0!</v>
      </c>
      <c r="U3104" s="91" t="e">
        <f>IF(A3104&gt;$U$1, U3105*$S$1+(1-$S$1)*G3105,Rawdata!AK3104)</f>
        <v>#DIV/0!</v>
      </c>
      <c r="V3104" s="91" t="e">
        <f>IF(A3104&gt;$V$1,$S$1*V3105+(1-$S$1)*G3105,Rawdata!AL3104)</f>
        <v>#DIV/0!</v>
      </c>
      <c r="W3104" s="91" t="e">
        <f>IF(A3104&gt;$W$1, $S$1*W3105+(1-$S$1)*G3105,Rawdata!AM3104)</f>
        <v>#DIV/0!</v>
      </c>
      <c r="X3104" s="91" t="e">
        <f>IF(A3104&gt;$X$1,$S$1*X3105+(1-$S$1)*G3105,Rawdata!AN3104)</f>
        <v>#DIV/0!</v>
      </c>
      <c r="Y3104" s="91" t="e">
        <f>IF(A3104&gt;$Y$1,$S$1*Y3105+(1-$S$1)*G3105,Rawdata!AO3104)</f>
        <v>#DIV/0!</v>
      </c>
      <c r="Z3104" s="91" t="e">
        <f>IF(A3104&gt;$Z$1,$S$1*Z3105+(1-$S$1)*(G3105-U3105)^2,Rawdata!AP3104)</f>
        <v>#DIV/0!</v>
      </c>
      <c r="AA3104" s="91" t="e">
        <f>IF(A3104&gt;$AA$1,$S$1*AA3105+(1-$S$1)*(G3105-V3105)^2,Rawdata!AQ3104)</f>
        <v>#DIV/0!</v>
      </c>
      <c r="AB3104" s="91" t="e">
        <f>IF(A3104&gt;89,$S$1*AB3105+(1-$S$1)*(G3105-W3105)^2,Rawdata!AR3104)</f>
        <v>#DIV/0!</v>
      </c>
      <c r="AC3104" s="91" t="e">
        <f>IF(A3104&gt;$AC$1,$S$1*AC3105+(1-$S$1)*(G3105-X3105)^2,Rawdata!AS3104)</f>
        <v>#DIV/0!</v>
      </c>
      <c r="AD3104" s="91" t="e">
        <f>IF(A3104&gt;$AD$1,$S$1*AD3105+(1-$S$1)*(G3105-Y3105)^2,Rawdata!AT3104)</f>
        <v>#DIV/0!</v>
      </c>
      <c r="AE3104" s="80" t="e">
        <f t="shared" si="1303"/>
        <v>#DIV/0!</v>
      </c>
      <c r="AF3104" s="81" t="e">
        <f t="shared" si="1304"/>
        <v>#DIV/0!</v>
      </c>
      <c r="AG3104" s="86">
        <f t="shared" si="1326"/>
        <v>0</v>
      </c>
      <c r="AH3104" s="107" t="e">
        <f t="shared" si="1302"/>
        <v>#DIV/0!</v>
      </c>
      <c r="AI3104" s="107" t="e">
        <f t="shared" si="1305"/>
        <v>#DIV/0!</v>
      </c>
      <c r="AJ3104" s="108" t="e">
        <f t="shared" si="1306"/>
        <v>#DIV/0!</v>
      </c>
      <c r="AK3104" s="113" t="e">
        <f t="shared" si="1311"/>
        <v>#DIV/0!</v>
      </c>
      <c r="AL3104" s="113" t="e">
        <f t="shared" si="1312"/>
        <v>#DIV/0!</v>
      </c>
      <c r="AM3104" s="113" t="e">
        <f t="shared" si="1313"/>
        <v>#DIV/0!</v>
      </c>
      <c r="AN3104" s="113" t="e">
        <f t="shared" si="1314"/>
        <v>#DIV/0!</v>
      </c>
      <c r="AO3104" s="113" t="e">
        <f t="shared" si="1315"/>
        <v>#DIV/0!</v>
      </c>
      <c r="AP3104" s="91" t="e">
        <f t="shared" si="1316"/>
        <v>#DIV/0!</v>
      </c>
      <c r="AQ3104" s="91" t="e">
        <f t="shared" si="1317"/>
        <v>#DIV/0!</v>
      </c>
      <c r="AR3104" s="91" t="e">
        <f t="shared" si="1318"/>
        <v>#DIV/0!</v>
      </c>
      <c r="AS3104" s="91" t="e">
        <f t="shared" si="1319"/>
        <v>#DIV/0!</v>
      </c>
      <c r="AT3104" s="91" t="e">
        <f t="shared" si="1320"/>
        <v>#DIV/0!</v>
      </c>
      <c r="AU3104" s="113" t="e">
        <f t="shared" si="1321"/>
        <v>#DIV/0!</v>
      </c>
      <c r="AV3104" s="113" t="e">
        <f t="shared" si="1322"/>
        <v>#DIV/0!</v>
      </c>
      <c r="AW3104" s="113" t="e">
        <f t="shared" si="1323"/>
        <v>#DIV/0!</v>
      </c>
      <c r="AX3104" s="113" t="e">
        <f t="shared" si="1324"/>
        <v>#DIV/0!</v>
      </c>
      <c r="AY3104" s="113" t="e">
        <f t="shared" si="1325"/>
        <v>#DIV/0!</v>
      </c>
    </row>
    <row r="3105" spans="1:51" x14ac:dyDescent="0.25">
      <c r="A3105" s="119"/>
      <c r="B3105" s="83"/>
      <c r="C3105" s="85"/>
      <c r="D3105" s="85"/>
      <c r="E3105" s="85"/>
      <c r="F3105" s="71"/>
      <c r="G3105" s="96"/>
      <c r="H3105" s="16" t="e">
        <f>IF(A3105&gt;$U$1,ROUND(ROUND( U3105*$S$1+(1-$S$1)*G3105,4)+$T$1*ROUND(($S$1*Z3105+(1-$S$1)*(G3105-U3105)^2)^0.5,4),4),Rawdata!AK3105+Rawdata!$T$1*Rawdata!AU3105)</f>
        <v>#DIV/0!</v>
      </c>
      <c r="I3105" s="16" t="e">
        <f>IF(A3105&gt;$V$1,ROUND(ROUND(V3105*$S$1+(1-$S$1)*G3105,4)+$T$1*ROUND(($S$1*AA3105+(1-$S$1)*(G3105-V3105)^2)^0.5,4),4),Rawdata!AL3105+Rawdata!$T$1*Rawdata!AV3105)</f>
        <v>#DIV/0!</v>
      </c>
      <c r="J3105" s="16" t="e">
        <f>IF(A3105&gt;$W$1,ROUND(ROUND( W3105*$S$1+(1-$S$1)*G3105,4)+$T$1*ROUND(($S$1*AB3105+(1-$S$1)*(G3105-W3105)^2)^0.5,4),4),Rawdata!AM3105+Rawdata!$T$1*Rawdata!AW3105)</f>
        <v>#DIV/0!</v>
      </c>
      <c r="K3105" s="16" t="e">
        <f>IF(A3105&gt;$X$1,ROUND(ROUND( X3105*$S$1+(1-$S$1)*G3105,4)+$T$1*ROUND(($S$1*AC3105+(1-$S$1)*(G3105-X3105)^2)^0.5,4),4),Rawdata!AN3105+Rawdata!$T$1*Rawdata!AX3105)</f>
        <v>#DIV/0!</v>
      </c>
      <c r="L3105" s="16" t="e">
        <f>IF(A3105&gt;$Y$1,ROUND(ROUND( Y3105*$S$1+(1-$S$1)*G3105,4)+$T$1*ROUND(($S$1*AD3105+(1-$S$1)*(G3105-Y3105)^2)^0.5,4),4),Rawdata!AO3105+Rawdata!$T$1*Rawdata!AY3105)</f>
        <v>#DIV/0!</v>
      </c>
      <c r="M3105" s="16" t="e">
        <f t="shared" si="1307"/>
        <v>#DIV/0!</v>
      </c>
      <c r="N3105" s="16" t="e">
        <f t="shared" si="1308"/>
        <v>#DIV/0!</v>
      </c>
      <c r="O3105" s="67"/>
      <c r="P3105" s="67"/>
      <c r="Q3105" s="31" t="e">
        <f t="shared" si="1327"/>
        <v>#DIV/0!</v>
      </c>
      <c r="R3105" s="17" t="e">
        <f t="shared" si="1328"/>
        <v>#DIV/0!</v>
      </c>
      <c r="S3105" s="37" t="e">
        <f t="shared" si="1309"/>
        <v>#DIV/0!</v>
      </c>
      <c r="T3105" s="17" t="e">
        <f t="shared" si="1310"/>
        <v>#DIV/0!</v>
      </c>
      <c r="U3105" s="91" t="e">
        <f>IF(A3105&gt;$U$1, U3106*$S$1+(1-$S$1)*G3106,Rawdata!AK3105)</f>
        <v>#DIV/0!</v>
      </c>
      <c r="V3105" s="91" t="e">
        <f>IF(A3105&gt;$V$1,$S$1*V3106+(1-$S$1)*G3106,Rawdata!AL3105)</f>
        <v>#DIV/0!</v>
      </c>
      <c r="W3105" s="91" t="e">
        <f>IF(A3105&gt;$W$1, $S$1*W3106+(1-$S$1)*G3106,Rawdata!AM3105)</f>
        <v>#DIV/0!</v>
      </c>
      <c r="X3105" s="91" t="e">
        <f>IF(A3105&gt;$X$1,$S$1*X3106+(1-$S$1)*G3106,Rawdata!AN3105)</f>
        <v>#DIV/0!</v>
      </c>
      <c r="Y3105" s="91" t="e">
        <f>IF(A3105&gt;$Y$1,$S$1*Y3106+(1-$S$1)*G3106,Rawdata!AO3105)</f>
        <v>#DIV/0!</v>
      </c>
      <c r="Z3105" s="91" t="e">
        <f>IF(A3105&gt;$Z$1,$S$1*Z3106+(1-$S$1)*(G3106-U3106)^2,Rawdata!AP3105)</f>
        <v>#DIV/0!</v>
      </c>
      <c r="AA3105" s="91" t="e">
        <f>IF(A3105&gt;$AA$1,$S$1*AA3106+(1-$S$1)*(G3106-V3106)^2,Rawdata!AQ3105)</f>
        <v>#DIV/0!</v>
      </c>
      <c r="AB3105" s="91" t="e">
        <f>IF(A3105&gt;89,$S$1*AB3106+(1-$S$1)*(G3106-W3106)^2,Rawdata!AR3105)</f>
        <v>#DIV/0!</v>
      </c>
      <c r="AC3105" s="91" t="e">
        <f>IF(A3105&gt;$AC$1,$S$1*AC3106+(1-$S$1)*(G3106-X3106)^2,Rawdata!AS3105)</f>
        <v>#DIV/0!</v>
      </c>
      <c r="AD3105" s="91" t="e">
        <f>IF(A3105&gt;$AD$1,$S$1*AD3106+(1-$S$1)*(G3106-Y3106)^2,Rawdata!AT3105)</f>
        <v>#DIV/0!</v>
      </c>
      <c r="AE3105" s="80" t="e">
        <f t="shared" si="1303"/>
        <v>#DIV/0!</v>
      </c>
      <c r="AF3105" s="81" t="e">
        <f t="shared" si="1304"/>
        <v>#DIV/0!</v>
      </c>
      <c r="AG3105" s="86">
        <f t="shared" si="1326"/>
        <v>0</v>
      </c>
      <c r="AH3105" s="107" t="e">
        <f t="shared" si="1302"/>
        <v>#DIV/0!</v>
      </c>
      <c r="AI3105" s="107" t="e">
        <f t="shared" si="1305"/>
        <v>#DIV/0!</v>
      </c>
      <c r="AJ3105" s="108" t="e">
        <f t="shared" si="1306"/>
        <v>#DIV/0!</v>
      </c>
      <c r="AK3105" s="113" t="e">
        <f t="shared" si="1311"/>
        <v>#DIV/0!</v>
      </c>
      <c r="AL3105" s="113" t="e">
        <f t="shared" si="1312"/>
        <v>#DIV/0!</v>
      </c>
      <c r="AM3105" s="113" t="e">
        <f t="shared" si="1313"/>
        <v>#DIV/0!</v>
      </c>
      <c r="AN3105" s="113" t="e">
        <f t="shared" si="1314"/>
        <v>#DIV/0!</v>
      </c>
      <c r="AO3105" s="113" t="e">
        <f t="shared" si="1315"/>
        <v>#DIV/0!</v>
      </c>
      <c r="AP3105" s="91" t="e">
        <f t="shared" si="1316"/>
        <v>#DIV/0!</v>
      </c>
      <c r="AQ3105" s="91" t="e">
        <f t="shared" si="1317"/>
        <v>#DIV/0!</v>
      </c>
      <c r="AR3105" s="91" t="e">
        <f t="shared" si="1318"/>
        <v>#DIV/0!</v>
      </c>
      <c r="AS3105" s="91" t="e">
        <f t="shared" si="1319"/>
        <v>#DIV/0!</v>
      </c>
      <c r="AT3105" s="91" t="e">
        <f t="shared" si="1320"/>
        <v>#DIV/0!</v>
      </c>
      <c r="AU3105" s="113" t="e">
        <f t="shared" si="1321"/>
        <v>#DIV/0!</v>
      </c>
      <c r="AV3105" s="113" t="e">
        <f t="shared" si="1322"/>
        <v>#DIV/0!</v>
      </c>
      <c r="AW3105" s="113" t="e">
        <f t="shared" si="1323"/>
        <v>#DIV/0!</v>
      </c>
      <c r="AX3105" s="113" t="e">
        <f t="shared" si="1324"/>
        <v>#DIV/0!</v>
      </c>
      <c r="AY3105" s="113" t="e">
        <f t="shared" si="1325"/>
        <v>#DIV/0!</v>
      </c>
    </row>
    <row r="3106" spans="1:51" x14ac:dyDescent="0.25">
      <c r="A3106" s="119"/>
      <c r="B3106" s="83"/>
      <c r="C3106" s="85"/>
      <c r="D3106" s="85"/>
      <c r="E3106" s="85"/>
      <c r="F3106" s="71"/>
      <c r="G3106" s="96"/>
      <c r="H3106" s="16" t="e">
        <f>IF(A3106&gt;$U$1,ROUND(ROUND( U3106*$S$1+(1-$S$1)*G3106,4)+$T$1*ROUND(($S$1*Z3106+(1-$S$1)*(G3106-U3106)^2)^0.5,4),4),Rawdata!AK3106+Rawdata!$T$1*Rawdata!AU3106)</f>
        <v>#DIV/0!</v>
      </c>
      <c r="I3106" s="16" t="e">
        <f>IF(A3106&gt;$V$1,ROUND(ROUND(V3106*$S$1+(1-$S$1)*G3106,4)+$T$1*ROUND(($S$1*AA3106+(1-$S$1)*(G3106-V3106)^2)^0.5,4),4),Rawdata!AL3106+Rawdata!$T$1*Rawdata!AV3106)</f>
        <v>#DIV/0!</v>
      </c>
      <c r="J3106" s="16" t="e">
        <f>IF(A3106&gt;$W$1,ROUND(ROUND( W3106*$S$1+(1-$S$1)*G3106,4)+$T$1*ROUND(($S$1*AB3106+(1-$S$1)*(G3106-W3106)^2)^0.5,4),4),Rawdata!AM3106+Rawdata!$T$1*Rawdata!AW3106)</f>
        <v>#DIV/0!</v>
      </c>
      <c r="K3106" s="16" t="e">
        <f>IF(A3106&gt;$X$1,ROUND(ROUND( X3106*$S$1+(1-$S$1)*G3106,4)+$T$1*ROUND(($S$1*AC3106+(1-$S$1)*(G3106-X3106)^2)^0.5,4),4),Rawdata!AN3106+Rawdata!$T$1*Rawdata!AX3106)</f>
        <v>#DIV/0!</v>
      </c>
      <c r="L3106" s="16" t="e">
        <f>IF(A3106&gt;$Y$1,ROUND(ROUND( Y3106*$S$1+(1-$S$1)*G3106,4)+$T$1*ROUND(($S$1*AD3106+(1-$S$1)*(G3106-Y3106)^2)^0.5,4),4),Rawdata!AO3106+Rawdata!$T$1*Rawdata!AY3106)</f>
        <v>#DIV/0!</v>
      </c>
      <c r="M3106" s="16" t="e">
        <f t="shared" si="1307"/>
        <v>#DIV/0!</v>
      </c>
      <c r="N3106" s="16" t="e">
        <f t="shared" si="1308"/>
        <v>#DIV/0!</v>
      </c>
      <c r="O3106" s="67"/>
      <c r="P3106" s="67"/>
      <c r="Q3106" s="31" t="e">
        <f t="shared" si="1327"/>
        <v>#DIV/0!</v>
      </c>
      <c r="R3106" s="17" t="e">
        <f t="shared" si="1328"/>
        <v>#DIV/0!</v>
      </c>
      <c r="S3106" s="37" t="e">
        <f t="shared" si="1309"/>
        <v>#DIV/0!</v>
      </c>
      <c r="T3106" s="17" t="e">
        <f t="shared" si="1310"/>
        <v>#DIV/0!</v>
      </c>
      <c r="U3106" s="91" t="e">
        <f>IF(A3106&gt;$U$1, U3107*$S$1+(1-$S$1)*G3107,Rawdata!AK3106)</f>
        <v>#DIV/0!</v>
      </c>
      <c r="V3106" s="91" t="e">
        <f>IF(A3106&gt;$V$1,$S$1*V3107+(1-$S$1)*G3107,Rawdata!AL3106)</f>
        <v>#DIV/0!</v>
      </c>
      <c r="W3106" s="91" t="e">
        <f>IF(A3106&gt;$W$1, $S$1*W3107+(1-$S$1)*G3107,Rawdata!AM3106)</f>
        <v>#DIV/0!</v>
      </c>
      <c r="X3106" s="91" t="e">
        <f>IF(A3106&gt;$X$1,$S$1*X3107+(1-$S$1)*G3107,Rawdata!AN3106)</f>
        <v>#DIV/0!</v>
      </c>
      <c r="Y3106" s="91" t="e">
        <f>IF(A3106&gt;$Y$1,$S$1*Y3107+(1-$S$1)*G3107,Rawdata!AO3106)</f>
        <v>#DIV/0!</v>
      </c>
      <c r="Z3106" s="91" t="e">
        <f>IF(A3106&gt;$Z$1,$S$1*Z3107+(1-$S$1)*(G3107-U3107)^2,Rawdata!AP3106)</f>
        <v>#DIV/0!</v>
      </c>
      <c r="AA3106" s="91" t="e">
        <f>IF(A3106&gt;$AA$1,$S$1*AA3107+(1-$S$1)*(G3107-V3107)^2,Rawdata!AQ3106)</f>
        <v>#DIV/0!</v>
      </c>
      <c r="AB3106" s="91" t="e">
        <f>IF(A3106&gt;89,$S$1*AB3107+(1-$S$1)*(G3107-W3107)^2,Rawdata!AR3106)</f>
        <v>#DIV/0!</v>
      </c>
      <c r="AC3106" s="91" t="e">
        <f>IF(A3106&gt;$AC$1,$S$1*AC3107+(1-$S$1)*(G3107-X3107)^2,Rawdata!AS3106)</f>
        <v>#DIV/0!</v>
      </c>
      <c r="AD3106" s="91" t="e">
        <f>IF(A3106&gt;$AD$1,$S$1*AD3107+(1-$S$1)*(G3107-Y3107)^2,Rawdata!AT3106)</f>
        <v>#DIV/0!</v>
      </c>
      <c r="AE3106" s="80" t="e">
        <f t="shared" si="1303"/>
        <v>#DIV/0!</v>
      </c>
      <c r="AF3106" s="81" t="e">
        <f t="shared" si="1304"/>
        <v>#DIV/0!</v>
      </c>
      <c r="AG3106" s="86">
        <f t="shared" si="1326"/>
        <v>0</v>
      </c>
      <c r="AH3106" s="107" t="e">
        <f t="shared" si="1302"/>
        <v>#DIV/0!</v>
      </c>
      <c r="AI3106" s="107" t="e">
        <f t="shared" si="1305"/>
        <v>#DIV/0!</v>
      </c>
      <c r="AJ3106" s="108" t="e">
        <f t="shared" si="1306"/>
        <v>#DIV/0!</v>
      </c>
      <c r="AK3106" s="113" t="e">
        <f t="shared" si="1311"/>
        <v>#DIV/0!</v>
      </c>
      <c r="AL3106" s="113" t="e">
        <f t="shared" si="1312"/>
        <v>#DIV/0!</v>
      </c>
      <c r="AM3106" s="113" t="e">
        <f t="shared" si="1313"/>
        <v>#DIV/0!</v>
      </c>
      <c r="AN3106" s="113" t="e">
        <f t="shared" si="1314"/>
        <v>#DIV/0!</v>
      </c>
      <c r="AO3106" s="113" t="e">
        <f t="shared" si="1315"/>
        <v>#DIV/0!</v>
      </c>
      <c r="AP3106" s="91" t="e">
        <f t="shared" si="1316"/>
        <v>#DIV/0!</v>
      </c>
      <c r="AQ3106" s="91" t="e">
        <f t="shared" si="1317"/>
        <v>#DIV/0!</v>
      </c>
      <c r="AR3106" s="91" t="e">
        <f t="shared" si="1318"/>
        <v>#DIV/0!</v>
      </c>
      <c r="AS3106" s="91" t="e">
        <f t="shared" si="1319"/>
        <v>#DIV/0!</v>
      </c>
      <c r="AT3106" s="91" t="e">
        <f t="shared" si="1320"/>
        <v>#DIV/0!</v>
      </c>
      <c r="AU3106" s="113" t="e">
        <f t="shared" si="1321"/>
        <v>#DIV/0!</v>
      </c>
      <c r="AV3106" s="113" t="e">
        <f t="shared" si="1322"/>
        <v>#DIV/0!</v>
      </c>
      <c r="AW3106" s="113" t="e">
        <f t="shared" si="1323"/>
        <v>#DIV/0!</v>
      </c>
      <c r="AX3106" s="113" t="e">
        <f t="shared" si="1324"/>
        <v>#DIV/0!</v>
      </c>
      <c r="AY3106" s="113" t="e">
        <f t="shared" si="1325"/>
        <v>#DIV/0!</v>
      </c>
    </row>
    <row r="3107" spans="1:51" x14ac:dyDescent="0.25">
      <c r="A3107" s="119"/>
      <c r="B3107" s="83"/>
      <c r="C3107" s="85"/>
      <c r="D3107" s="85"/>
      <c r="E3107" s="85"/>
      <c r="F3107" s="71"/>
      <c r="G3107" s="96"/>
      <c r="H3107" s="16" t="e">
        <f>IF(A3107&gt;$U$1,ROUND(ROUND( U3107*$S$1+(1-$S$1)*G3107,4)+$T$1*ROUND(($S$1*Z3107+(1-$S$1)*(G3107-U3107)^2)^0.5,4),4),Rawdata!AK3107+Rawdata!$T$1*Rawdata!AU3107)</f>
        <v>#DIV/0!</v>
      </c>
      <c r="I3107" s="16" t="e">
        <f>IF(A3107&gt;$V$1,ROUND(ROUND(V3107*$S$1+(1-$S$1)*G3107,4)+$T$1*ROUND(($S$1*AA3107+(1-$S$1)*(G3107-V3107)^2)^0.5,4),4),Rawdata!AL3107+Rawdata!$T$1*Rawdata!AV3107)</f>
        <v>#DIV/0!</v>
      </c>
      <c r="J3107" s="16" t="e">
        <f>IF(A3107&gt;$W$1,ROUND(ROUND( W3107*$S$1+(1-$S$1)*G3107,4)+$T$1*ROUND(($S$1*AB3107+(1-$S$1)*(G3107-W3107)^2)^0.5,4),4),Rawdata!AM3107+Rawdata!$T$1*Rawdata!AW3107)</f>
        <v>#DIV/0!</v>
      </c>
      <c r="K3107" s="16" t="e">
        <f>IF(A3107&gt;$X$1,ROUND(ROUND( X3107*$S$1+(1-$S$1)*G3107,4)+$T$1*ROUND(($S$1*AC3107+(1-$S$1)*(G3107-X3107)^2)^0.5,4),4),Rawdata!AN3107+Rawdata!$T$1*Rawdata!AX3107)</f>
        <v>#DIV/0!</v>
      </c>
      <c r="L3107" s="16" t="e">
        <f>IF(A3107&gt;$Y$1,ROUND(ROUND( Y3107*$S$1+(1-$S$1)*G3107,4)+$T$1*ROUND(($S$1*AD3107+(1-$S$1)*(G3107-Y3107)^2)^0.5,4),4),Rawdata!AO3107+Rawdata!$T$1*Rawdata!AY3107)</f>
        <v>#DIV/0!</v>
      </c>
      <c r="M3107" s="16" t="e">
        <f t="shared" si="1307"/>
        <v>#DIV/0!</v>
      </c>
      <c r="N3107" s="16" t="e">
        <f t="shared" si="1308"/>
        <v>#DIV/0!</v>
      </c>
      <c r="O3107" s="67"/>
      <c r="P3107" s="67"/>
      <c r="Q3107" s="31" t="e">
        <f t="shared" si="1327"/>
        <v>#DIV/0!</v>
      </c>
      <c r="R3107" s="17" t="e">
        <f t="shared" si="1328"/>
        <v>#DIV/0!</v>
      </c>
      <c r="S3107" s="37" t="e">
        <f t="shared" si="1309"/>
        <v>#DIV/0!</v>
      </c>
      <c r="T3107" s="17" t="e">
        <f t="shared" si="1310"/>
        <v>#DIV/0!</v>
      </c>
      <c r="U3107" s="91" t="e">
        <f>IF(A3107&gt;$U$1, U3108*$S$1+(1-$S$1)*G3108,Rawdata!AK3107)</f>
        <v>#DIV/0!</v>
      </c>
      <c r="V3107" s="91" t="e">
        <f>IF(A3107&gt;$V$1,$S$1*V3108+(1-$S$1)*G3108,Rawdata!AL3107)</f>
        <v>#DIV/0!</v>
      </c>
      <c r="W3107" s="91" t="e">
        <f>IF(A3107&gt;$W$1, $S$1*W3108+(1-$S$1)*G3108,Rawdata!AM3107)</f>
        <v>#DIV/0!</v>
      </c>
      <c r="X3107" s="91" t="e">
        <f>IF(A3107&gt;$X$1,$S$1*X3108+(1-$S$1)*G3108,Rawdata!AN3107)</f>
        <v>#DIV/0!</v>
      </c>
      <c r="Y3107" s="91" t="e">
        <f>IF(A3107&gt;$Y$1,$S$1*Y3108+(1-$S$1)*G3108,Rawdata!AO3107)</f>
        <v>#DIV/0!</v>
      </c>
      <c r="Z3107" s="91" t="e">
        <f>IF(A3107&gt;$Z$1,$S$1*Z3108+(1-$S$1)*(G3108-U3108)^2,Rawdata!AP3107)</f>
        <v>#DIV/0!</v>
      </c>
      <c r="AA3107" s="91" t="e">
        <f>IF(A3107&gt;$AA$1,$S$1*AA3108+(1-$S$1)*(G3108-V3108)^2,Rawdata!AQ3107)</f>
        <v>#DIV/0!</v>
      </c>
      <c r="AB3107" s="91" t="e">
        <f>IF(A3107&gt;89,$S$1*AB3108+(1-$S$1)*(G3108-W3108)^2,Rawdata!AR3107)</f>
        <v>#DIV/0!</v>
      </c>
      <c r="AC3107" s="91" t="e">
        <f>IF(A3107&gt;$AC$1,$S$1*AC3108+(1-$S$1)*(G3108-X3108)^2,Rawdata!AS3107)</f>
        <v>#DIV/0!</v>
      </c>
      <c r="AD3107" s="91" t="e">
        <f>IF(A3107&gt;$AD$1,$S$1*AD3108+(1-$S$1)*(G3108-Y3108)^2,Rawdata!AT3107)</f>
        <v>#DIV/0!</v>
      </c>
      <c r="AE3107" s="80" t="e">
        <f t="shared" si="1303"/>
        <v>#DIV/0!</v>
      </c>
      <c r="AF3107" s="81" t="e">
        <f t="shared" si="1304"/>
        <v>#DIV/0!</v>
      </c>
      <c r="AG3107" s="86">
        <f t="shared" si="1326"/>
        <v>0</v>
      </c>
      <c r="AH3107" s="107" t="e">
        <f t="shared" si="1302"/>
        <v>#DIV/0!</v>
      </c>
      <c r="AI3107" s="107" t="e">
        <f t="shared" si="1305"/>
        <v>#DIV/0!</v>
      </c>
      <c r="AJ3107" s="108" t="e">
        <f t="shared" si="1306"/>
        <v>#DIV/0!</v>
      </c>
      <c r="AK3107" s="113" t="e">
        <f t="shared" si="1311"/>
        <v>#DIV/0!</v>
      </c>
      <c r="AL3107" s="113" t="e">
        <f t="shared" si="1312"/>
        <v>#DIV/0!</v>
      </c>
      <c r="AM3107" s="113" t="e">
        <f t="shared" si="1313"/>
        <v>#DIV/0!</v>
      </c>
      <c r="AN3107" s="113" t="e">
        <f t="shared" si="1314"/>
        <v>#DIV/0!</v>
      </c>
      <c r="AO3107" s="113" t="e">
        <f t="shared" si="1315"/>
        <v>#DIV/0!</v>
      </c>
      <c r="AP3107" s="91" t="e">
        <f t="shared" si="1316"/>
        <v>#DIV/0!</v>
      </c>
      <c r="AQ3107" s="91" t="e">
        <f t="shared" si="1317"/>
        <v>#DIV/0!</v>
      </c>
      <c r="AR3107" s="91" t="e">
        <f t="shared" si="1318"/>
        <v>#DIV/0!</v>
      </c>
      <c r="AS3107" s="91" t="e">
        <f t="shared" si="1319"/>
        <v>#DIV/0!</v>
      </c>
      <c r="AT3107" s="91" t="e">
        <f t="shared" si="1320"/>
        <v>#DIV/0!</v>
      </c>
      <c r="AU3107" s="113" t="e">
        <f t="shared" si="1321"/>
        <v>#DIV/0!</v>
      </c>
      <c r="AV3107" s="113" t="e">
        <f t="shared" si="1322"/>
        <v>#DIV/0!</v>
      </c>
      <c r="AW3107" s="113" t="e">
        <f t="shared" si="1323"/>
        <v>#DIV/0!</v>
      </c>
      <c r="AX3107" s="113" t="e">
        <f t="shared" si="1324"/>
        <v>#DIV/0!</v>
      </c>
      <c r="AY3107" s="113" t="e">
        <f t="shared" si="1325"/>
        <v>#DIV/0!</v>
      </c>
    </row>
    <row r="3108" spans="1:51" x14ac:dyDescent="0.25">
      <c r="A3108" s="119"/>
      <c r="B3108" s="83"/>
      <c r="C3108" s="85"/>
      <c r="D3108" s="85"/>
      <c r="E3108" s="85"/>
      <c r="F3108" s="71"/>
      <c r="G3108" s="96"/>
      <c r="H3108" s="16" t="e">
        <f>IF(A3108&gt;$U$1,ROUND(ROUND( U3108*$S$1+(1-$S$1)*G3108,4)+$T$1*ROUND(($S$1*Z3108+(1-$S$1)*(G3108-U3108)^2)^0.5,4),4),Rawdata!AK3108+Rawdata!$T$1*Rawdata!AU3108)</f>
        <v>#DIV/0!</v>
      </c>
      <c r="I3108" s="16" t="e">
        <f>IF(A3108&gt;$V$1,ROUND(ROUND(V3108*$S$1+(1-$S$1)*G3108,4)+$T$1*ROUND(($S$1*AA3108+(1-$S$1)*(G3108-V3108)^2)^0.5,4),4),Rawdata!AL3108+Rawdata!$T$1*Rawdata!AV3108)</f>
        <v>#DIV/0!</v>
      </c>
      <c r="J3108" s="16" t="e">
        <f>IF(A3108&gt;$W$1,ROUND(ROUND( W3108*$S$1+(1-$S$1)*G3108,4)+$T$1*ROUND(($S$1*AB3108+(1-$S$1)*(G3108-W3108)^2)^0.5,4),4),Rawdata!AM3108+Rawdata!$T$1*Rawdata!AW3108)</f>
        <v>#DIV/0!</v>
      </c>
      <c r="K3108" s="16" t="e">
        <f>IF(A3108&gt;$X$1,ROUND(ROUND( X3108*$S$1+(1-$S$1)*G3108,4)+$T$1*ROUND(($S$1*AC3108+(1-$S$1)*(G3108-X3108)^2)^0.5,4),4),Rawdata!AN3108+Rawdata!$T$1*Rawdata!AX3108)</f>
        <v>#DIV/0!</v>
      </c>
      <c r="L3108" s="16" t="e">
        <f>IF(A3108&gt;$Y$1,ROUND(ROUND( Y3108*$S$1+(1-$S$1)*G3108,4)+$T$1*ROUND(($S$1*AD3108+(1-$S$1)*(G3108-Y3108)^2)^0.5,4),4),Rawdata!AO3108+Rawdata!$T$1*Rawdata!AY3108)</f>
        <v>#DIV/0!</v>
      </c>
      <c r="M3108" s="16" t="e">
        <f t="shared" si="1307"/>
        <v>#DIV/0!</v>
      </c>
      <c r="N3108" s="16" t="e">
        <f t="shared" si="1308"/>
        <v>#DIV/0!</v>
      </c>
      <c r="O3108" s="67"/>
      <c r="P3108" s="67"/>
      <c r="Q3108" s="31" t="e">
        <f t="shared" si="1327"/>
        <v>#DIV/0!</v>
      </c>
      <c r="R3108" s="17" t="e">
        <f t="shared" si="1328"/>
        <v>#DIV/0!</v>
      </c>
      <c r="S3108" s="37" t="e">
        <f t="shared" si="1309"/>
        <v>#DIV/0!</v>
      </c>
      <c r="T3108" s="17" t="e">
        <f t="shared" si="1310"/>
        <v>#DIV/0!</v>
      </c>
      <c r="U3108" s="91" t="e">
        <f>IF(A3108&gt;$U$1, U3109*$S$1+(1-$S$1)*G3109,Rawdata!AK3108)</f>
        <v>#DIV/0!</v>
      </c>
      <c r="V3108" s="91" t="e">
        <f>IF(A3108&gt;$V$1,$S$1*V3109+(1-$S$1)*G3109,Rawdata!AL3108)</f>
        <v>#DIV/0!</v>
      </c>
      <c r="W3108" s="91" t="e">
        <f>IF(A3108&gt;$W$1, $S$1*W3109+(1-$S$1)*G3109,Rawdata!AM3108)</f>
        <v>#DIV/0!</v>
      </c>
      <c r="X3108" s="91" t="e">
        <f>IF(A3108&gt;$X$1,$S$1*X3109+(1-$S$1)*G3109,Rawdata!AN3108)</f>
        <v>#DIV/0!</v>
      </c>
      <c r="Y3108" s="91" t="e">
        <f>IF(A3108&gt;$Y$1,$S$1*Y3109+(1-$S$1)*G3109,Rawdata!AO3108)</f>
        <v>#DIV/0!</v>
      </c>
      <c r="Z3108" s="91" t="e">
        <f>IF(A3108&gt;$Z$1,$S$1*Z3109+(1-$S$1)*(G3109-U3109)^2,Rawdata!AP3108)</f>
        <v>#DIV/0!</v>
      </c>
      <c r="AA3108" s="91" t="e">
        <f>IF(A3108&gt;$AA$1,$S$1*AA3109+(1-$S$1)*(G3109-V3109)^2,Rawdata!AQ3108)</f>
        <v>#DIV/0!</v>
      </c>
      <c r="AB3108" s="91" t="e">
        <f>IF(A3108&gt;89,$S$1*AB3109+(1-$S$1)*(G3109-W3109)^2,Rawdata!AR3108)</f>
        <v>#DIV/0!</v>
      </c>
      <c r="AC3108" s="91" t="e">
        <f>IF(A3108&gt;$AC$1,$S$1*AC3109+(1-$S$1)*(G3109-X3109)^2,Rawdata!AS3108)</f>
        <v>#DIV/0!</v>
      </c>
      <c r="AD3108" s="91" t="e">
        <f>IF(A3108&gt;$AD$1,$S$1*AD3109+(1-$S$1)*(G3109-Y3109)^2,Rawdata!AT3108)</f>
        <v>#DIV/0!</v>
      </c>
      <c r="AE3108" s="80" t="e">
        <f t="shared" si="1303"/>
        <v>#DIV/0!</v>
      </c>
      <c r="AF3108" s="81" t="e">
        <f t="shared" si="1304"/>
        <v>#DIV/0!</v>
      </c>
      <c r="AG3108" s="86">
        <f t="shared" si="1326"/>
        <v>0</v>
      </c>
      <c r="AH3108" s="107" t="e">
        <f t="shared" si="1302"/>
        <v>#DIV/0!</v>
      </c>
      <c r="AI3108" s="107" t="e">
        <f t="shared" si="1305"/>
        <v>#DIV/0!</v>
      </c>
      <c r="AJ3108" s="108" t="e">
        <f t="shared" si="1306"/>
        <v>#DIV/0!</v>
      </c>
      <c r="AK3108" s="113" t="e">
        <f t="shared" si="1311"/>
        <v>#DIV/0!</v>
      </c>
      <c r="AL3108" s="113" t="e">
        <f t="shared" si="1312"/>
        <v>#DIV/0!</v>
      </c>
      <c r="AM3108" s="113" t="e">
        <f t="shared" si="1313"/>
        <v>#DIV/0!</v>
      </c>
      <c r="AN3108" s="113" t="e">
        <f t="shared" si="1314"/>
        <v>#DIV/0!</v>
      </c>
      <c r="AO3108" s="113" t="e">
        <f t="shared" si="1315"/>
        <v>#DIV/0!</v>
      </c>
      <c r="AP3108" s="91" t="e">
        <f t="shared" si="1316"/>
        <v>#DIV/0!</v>
      </c>
      <c r="AQ3108" s="91" t="e">
        <f t="shared" si="1317"/>
        <v>#DIV/0!</v>
      </c>
      <c r="AR3108" s="91" t="e">
        <f t="shared" si="1318"/>
        <v>#DIV/0!</v>
      </c>
      <c r="AS3108" s="91" t="e">
        <f t="shared" si="1319"/>
        <v>#DIV/0!</v>
      </c>
      <c r="AT3108" s="91" t="e">
        <f t="shared" si="1320"/>
        <v>#DIV/0!</v>
      </c>
      <c r="AU3108" s="113" t="e">
        <f t="shared" si="1321"/>
        <v>#DIV/0!</v>
      </c>
      <c r="AV3108" s="113" t="e">
        <f t="shared" si="1322"/>
        <v>#DIV/0!</v>
      </c>
      <c r="AW3108" s="113" t="e">
        <f t="shared" si="1323"/>
        <v>#DIV/0!</v>
      </c>
      <c r="AX3108" s="113" t="e">
        <f t="shared" si="1324"/>
        <v>#DIV/0!</v>
      </c>
      <c r="AY3108" s="113" t="e">
        <f t="shared" si="1325"/>
        <v>#DIV/0!</v>
      </c>
    </row>
    <row r="3109" spans="1:51" x14ac:dyDescent="0.25">
      <c r="A3109" s="119"/>
      <c r="B3109" s="83"/>
      <c r="C3109" s="85"/>
      <c r="D3109" s="85"/>
      <c r="E3109" s="85"/>
      <c r="F3109" s="71"/>
      <c r="G3109" s="96"/>
      <c r="H3109" s="16" t="e">
        <f>IF(A3109&gt;$U$1,ROUND(ROUND( U3109*$S$1+(1-$S$1)*G3109,4)+$T$1*ROUND(($S$1*Z3109+(1-$S$1)*(G3109-U3109)^2)^0.5,4),4),Rawdata!AK3109+Rawdata!$T$1*Rawdata!AU3109)</f>
        <v>#DIV/0!</v>
      </c>
      <c r="I3109" s="16" t="e">
        <f>IF(A3109&gt;$V$1,ROUND(ROUND(V3109*$S$1+(1-$S$1)*G3109,4)+$T$1*ROUND(($S$1*AA3109+(1-$S$1)*(G3109-V3109)^2)^0.5,4),4),Rawdata!AL3109+Rawdata!$T$1*Rawdata!AV3109)</f>
        <v>#DIV/0!</v>
      </c>
      <c r="J3109" s="16" t="e">
        <f>IF(A3109&gt;$W$1,ROUND(ROUND( W3109*$S$1+(1-$S$1)*G3109,4)+$T$1*ROUND(($S$1*AB3109+(1-$S$1)*(G3109-W3109)^2)^0.5,4),4),Rawdata!AM3109+Rawdata!$T$1*Rawdata!AW3109)</f>
        <v>#DIV/0!</v>
      </c>
      <c r="K3109" s="16" t="e">
        <f>IF(A3109&gt;$X$1,ROUND(ROUND( X3109*$S$1+(1-$S$1)*G3109,4)+$T$1*ROUND(($S$1*AC3109+(1-$S$1)*(G3109-X3109)^2)^0.5,4),4),Rawdata!AN3109+Rawdata!$T$1*Rawdata!AX3109)</f>
        <v>#DIV/0!</v>
      </c>
      <c r="L3109" s="16" t="e">
        <f>IF(A3109&gt;$Y$1,ROUND(ROUND( Y3109*$S$1+(1-$S$1)*G3109,4)+$T$1*ROUND(($S$1*AD3109+(1-$S$1)*(G3109-Y3109)^2)^0.5,4),4),Rawdata!AO3109+Rawdata!$T$1*Rawdata!AY3109)</f>
        <v>#DIV/0!</v>
      </c>
      <c r="M3109" s="16" t="e">
        <f t="shared" si="1307"/>
        <v>#DIV/0!</v>
      </c>
      <c r="N3109" s="16" t="e">
        <f t="shared" si="1308"/>
        <v>#DIV/0!</v>
      </c>
      <c r="O3109" s="67"/>
      <c r="P3109" s="67"/>
      <c r="Q3109" s="31" t="e">
        <f t="shared" si="1327"/>
        <v>#DIV/0!</v>
      </c>
      <c r="R3109" s="17" t="e">
        <f t="shared" si="1328"/>
        <v>#DIV/0!</v>
      </c>
      <c r="S3109" s="37" t="e">
        <f t="shared" si="1309"/>
        <v>#DIV/0!</v>
      </c>
      <c r="T3109" s="17" t="e">
        <f t="shared" si="1310"/>
        <v>#DIV/0!</v>
      </c>
      <c r="U3109" s="91" t="e">
        <f>IF(A3109&gt;$U$1, U3110*$S$1+(1-$S$1)*G3110,Rawdata!AK3109)</f>
        <v>#DIV/0!</v>
      </c>
      <c r="V3109" s="91" t="e">
        <f>IF(A3109&gt;$V$1,$S$1*V3110+(1-$S$1)*G3110,Rawdata!AL3109)</f>
        <v>#DIV/0!</v>
      </c>
      <c r="W3109" s="91" t="e">
        <f>IF(A3109&gt;$W$1, $S$1*W3110+(1-$S$1)*G3110,Rawdata!AM3109)</f>
        <v>#DIV/0!</v>
      </c>
      <c r="X3109" s="91" t="e">
        <f>IF(A3109&gt;$X$1,$S$1*X3110+(1-$S$1)*G3110,Rawdata!AN3109)</f>
        <v>#DIV/0!</v>
      </c>
      <c r="Y3109" s="91" t="e">
        <f>IF(A3109&gt;$Y$1,$S$1*Y3110+(1-$S$1)*G3110,Rawdata!AO3109)</f>
        <v>#DIV/0!</v>
      </c>
      <c r="Z3109" s="91" t="e">
        <f>IF(A3109&gt;$Z$1,$S$1*Z3110+(1-$S$1)*(G3110-U3110)^2,Rawdata!AP3109)</f>
        <v>#DIV/0!</v>
      </c>
      <c r="AA3109" s="91" t="e">
        <f>IF(A3109&gt;$AA$1,$S$1*AA3110+(1-$S$1)*(G3110-V3110)^2,Rawdata!AQ3109)</f>
        <v>#DIV/0!</v>
      </c>
      <c r="AB3109" s="91" t="e">
        <f>IF(A3109&gt;89,$S$1*AB3110+(1-$S$1)*(G3110-W3110)^2,Rawdata!AR3109)</f>
        <v>#DIV/0!</v>
      </c>
      <c r="AC3109" s="91" t="e">
        <f>IF(A3109&gt;$AC$1,$S$1*AC3110+(1-$S$1)*(G3110-X3110)^2,Rawdata!AS3109)</f>
        <v>#DIV/0!</v>
      </c>
      <c r="AD3109" s="91" t="e">
        <f>IF(A3109&gt;$AD$1,$S$1*AD3110+(1-$S$1)*(G3110-Y3110)^2,Rawdata!AT3109)</f>
        <v>#DIV/0!</v>
      </c>
      <c r="AE3109" s="80" t="e">
        <f t="shared" si="1303"/>
        <v>#DIV/0!</v>
      </c>
      <c r="AF3109" s="81" t="e">
        <f t="shared" si="1304"/>
        <v>#DIV/0!</v>
      </c>
      <c r="AG3109" s="86">
        <f t="shared" si="1326"/>
        <v>0</v>
      </c>
      <c r="AH3109" s="107" t="e">
        <f t="shared" si="1302"/>
        <v>#DIV/0!</v>
      </c>
      <c r="AI3109" s="107" t="e">
        <f t="shared" si="1305"/>
        <v>#DIV/0!</v>
      </c>
      <c r="AJ3109" s="108" t="e">
        <f t="shared" si="1306"/>
        <v>#DIV/0!</v>
      </c>
      <c r="AK3109" s="113" t="e">
        <f t="shared" si="1311"/>
        <v>#DIV/0!</v>
      </c>
      <c r="AL3109" s="113" t="e">
        <f t="shared" si="1312"/>
        <v>#DIV/0!</v>
      </c>
      <c r="AM3109" s="113" t="e">
        <f t="shared" si="1313"/>
        <v>#DIV/0!</v>
      </c>
      <c r="AN3109" s="113" t="e">
        <f t="shared" si="1314"/>
        <v>#DIV/0!</v>
      </c>
      <c r="AO3109" s="113" t="e">
        <f t="shared" si="1315"/>
        <v>#DIV/0!</v>
      </c>
      <c r="AP3109" s="91" t="e">
        <f t="shared" si="1316"/>
        <v>#DIV/0!</v>
      </c>
      <c r="AQ3109" s="91" t="e">
        <f t="shared" si="1317"/>
        <v>#DIV/0!</v>
      </c>
      <c r="AR3109" s="91" t="e">
        <f t="shared" si="1318"/>
        <v>#DIV/0!</v>
      </c>
      <c r="AS3109" s="91" t="e">
        <f t="shared" si="1319"/>
        <v>#DIV/0!</v>
      </c>
      <c r="AT3109" s="91" t="e">
        <f t="shared" si="1320"/>
        <v>#DIV/0!</v>
      </c>
      <c r="AU3109" s="113" t="e">
        <f t="shared" si="1321"/>
        <v>#DIV/0!</v>
      </c>
      <c r="AV3109" s="113" t="e">
        <f t="shared" si="1322"/>
        <v>#DIV/0!</v>
      </c>
      <c r="AW3109" s="113" t="e">
        <f t="shared" si="1323"/>
        <v>#DIV/0!</v>
      </c>
      <c r="AX3109" s="113" t="e">
        <f t="shared" si="1324"/>
        <v>#DIV/0!</v>
      </c>
      <c r="AY3109" s="113" t="e">
        <f t="shared" si="1325"/>
        <v>#DIV/0!</v>
      </c>
    </row>
    <row r="3110" spans="1:51" x14ac:dyDescent="0.25">
      <c r="A3110" s="119"/>
      <c r="B3110" s="83"/>
      <c r="C3110" s="85"/>
      <c r="D3110" s="85"/>
      <c r="E3110" s="85"/>
      <c r="F3110" s="71"/>
      <c r="G3110" s="96"/>
      <c r="H3110" s="16" t="e">
        <f>IF(A3110&gt;$U$1,ROUND(ROUND( U3110*$S$1+(1-$S$1)*G3110,4)+$T$1*ROUND(($S$1*Z3110+(1-$S$1)*(G3110-U3110)^2)^0.5,4),4),Rawdata!AK3110+Rawdata!$T$1*Rawdata!AU3110)</f>
        <v>#DIV/0!</v>
      </c>
      <c r="I3110" s="16" t="e">
        <f>IF(A3110&gt;$V$1,ROUND(ROUND(V3110*$S$1+(1-$S$1)*G3110,4)+$T$1*ROUND(($S$1*AA3110+(1-$S$1)*(G3110-V3110)^2)^0.5,4),4),Rawdata!AL3110+Rawdata!$T$1*Rawdata!AV3110)</f>
        <v>#DIV/0!</v>
      </c>
      <c r="J3110" s="16" t="e">
        <f>IF(A3110&gt;$W$1,ROUND(ROUND( W3110*$S$1+(1-$S$1)*G3110,4)+$T$1*ROUND(($S$1*AB3110+(1-$S$1)*(G3110-W3110)^2)^0.5,4),4),Rawdata!AM3110+Rawdata!$T$1*Rawdata!AW3110)</f>
        <v>#DIV/0!</v>
      </c>
      <c r="K3110" s="16" t="e">
        <f>IF(A3110&gt;$X$1,ROUND(ROUND( X3110*$S$1+(1-$S$1)*G3110,4)+$T$1*ROUND(($S$1*AC3110+(1-$S$1)*(G3110-X3110)^2)^0.5,4),4),Rawdata!AN3110+Rawdata!$T$1*Rawdata!AX3110)</f>
        <v>#DIV/0!</v>
      </c>
      <c r="L3110" s="16" t="e">
        <f>IF(A3110&gt;$Y$1,ROUND(ROUND( Y3110*$S$1+(1-$S$1)*G3110,4)+$T$1*ROUND(($S$1*AD3110+(1-$S$1)*(G3110-Y3110)^2)^0.5,4),4),Rawdata!AO3110+Rawdata!$T$1*Rawdata!AY3110)</f>
        <v>#DIV/0!</v>
      </c>
      <c r="M3110" s="16" t="e">
        <f t="shared" si="1307"/>
        <v>#DIV/0!</v>
      </c>
      <c r="N3110" s="16" t="e">
        <f t="shared" si="1308"/>
        <v>#DIV/0!</v>
      </c>
      <c r="O3110" s="67"/>
      <c r="P3110" s="67"/>
      <c r="Q3110" s="31" t="e">
        <f t="shared" si="1327"/>
        <v>#DIV/0!</v>
      </c>
      <c r="R3110" s="17" t="e">
        <f t="shared" si="1328"/>
        <v>#DIV/0!</v>
      </c>
      <c r="S3110" s="37" t="e">
        <f t="shared" si="1309"/>
        <v>#DIV/0!</v>
      </c>
      <c r="T3110" s="17" t="e">
        <f t="shared" si="1310"/>
        <v>#DIV/0!</v>
      </c>
      <c r="U3110" s="91" t="e">
        <f>IF(A3110&gt;$U$1, U3111*$S$1+(1-$S$1)*G3111,Rawdata!AK3110)</f>
        <v>#DIV/0!</v>
      </c>
      <c r="V3110" s="91" t="e">
        <f>IF(A3110&gt;$V$1,$S$1*V3111+(1-$S$1)*G3111,Rawdata!AL3110)</f>
        <v>#DIV/0!</v>
      </c>
      <c r="W3110" s="91" t="e">
        <f>IF(A3110&gt;$W$1, $S$1*W3111+(1-$S$1)*G3111,Rawdata!AM3110)</f>
        <v>#DIV/0!</v>
      </c>
      <c r="X3110" s="91" t="e">
        <f>IF(A3110&gt;$X$1,$S$1*X3111+(1-$S$1)*G3111,Rawdata!AN3110)</f>
        <v>#DIV/0!</v>
      </c>
      <c r="Y3110" s="91" t="e">
        <f>IF(A3110&gt;$Y$1,$S$1*Y3111+(1-$S$1)*G3111,Rawdata!AO3110)</f>
        <v>#DIV/0!</v>
      </c>
      <c r="Z3110" s="91" t="e">
        <f>IF(A3110&gt;$Z$1,$S$1*Z3111+(1-$S$1)*(G3111-U3111)^2,Rawdata!AP3110)</f>
        <v>#DIV/0!</v>
      </c>
      <c r="AA3110" s="91" t="e">
        <f>IF(A3110&gt;$AA$1,$S$1*AA3111+(1-$S$1)*(G3111-V3111)^2,Rawdata!AQ3110)</f>
        <v>#DIV/0!</v>
      </c>
      <c r="AB3110" s="91" t="e">
        <f>IF(A3110&gt;89,$S$1*AB3111+(1-$S$1)*(G3111-W3111)^2,Rawdata!AR3110)</f>
        <v>#DIV/0!</v>
      </c>
      <c r="AC3110" s="91" t="e">
        <f>IF(A3110&gt;$AC$1,$S$1*AC3111+(1-$S$1)*(G3111-X3111)^2,Rawdata!AS3110)</f>
        <v>#DIV/0!</v>
      </c>
      <c r="AD3110" s="91" t="e">
        <f>IF(A3110&gt;$AD$1,$S$1*AD3111+(1-$S$1)*(G3111-Y3111)^2,Rawdata!AT3110)</f>
        <v>#DIV/0!</v>
      </c>
      <c r="AE3110" s="80" t="e">
        <f t="shared" si="1303"/>
        <v>#DIV/0!</v>
      </c>
      <c r="AF3110" s="81" t="e">
        <f t="shared" si="1304"/>
        <v>#DIV/0!</v>
      </c>
      <c r="AG3110" s="86">
        <f t="shared" si="1326"/>
        <v>0</v>
      </c>
      <c r="AH3110" s="107" t="e">
        <f t="shared" si="1302"/>
        <v>#DIV/0!</v>
      </c>
      <c r="AI3110" s="107" t="e">
        <f t="shared" si="1305"/>
        <v>#DIV/0!</v>
      </c>
      <c r="AJ3110" s="108" t="e">
        <f t="shared" si="1306"/>
        <v>#DIV/0!</v>
      </c>
      <c r="AK3110" s="113" t="e">
        <f t="shared" si="1311"/>
        <v>#DIV/0!</v>
      </c>
      <c r="AL3110" s="113" t="e">
        <f t="shared" si="1312"/>
        <v>#DIV/0!</v>
      </c>
      <c r="AM3110" s="113" t="e">
        <f t="shared" si="1313"/>
        <v>#DIV/0!</v>
      </c>
      <c r="AN3110" s="113" t="e">
        <f t="shared" si="1314"/>
        <v>#DIV/0!</v>
      </c>
      <c r="AO3110" s="113" t="e">
        <f t="shared" si="1315"/>
        <v>#DIV/0!</v>
      </c>
      <c r="AP3110" s="91" t="e">
        <f t="shared" si="1316"/>
        <v>#DIV/0!</v>
      </c>
      <c r="AQ3110" s="91" t="e">
        <f t="shared" si="1317"/>
        <v>#DIV/0!</v>
      </c>
      <c r="AR3110" s="91" t="e">
        <f t="shared" si="1318"/>
        <v>#DIV/0!</v>
      </c>
      <c r="AS3110" s="91" t="e">
        <f t="shared" si="1319"/>
        <v>#DIV/0!</v>
      </c>
      <c r="AT3110" s="91" t="e">
        <f t="shared" si="1320"/>
        <v>#DIV/0!</v>
      </c>
      <c r="AU3110" s="113" t="e">
        <f t="shared" si="1321"/>
        <v>#DIV/0!</v>
      </c>
      <c r="AV3110" s="113" t="e">
        <f t="shared" si="1322"/>
        <v>#DIV/0!</v>
      </c>
      <c r="AW3110" s="113" t="e">
        <f t="shared" si="1323"/>
        <v>#DIV/0!</v>
      </c>
      <c r="AX3110" s="113" t="e">
        <f t="shared" si="1324"/>
        <v>#DIV/0!</v>
      </c>
      <c r="AY3110" s="113" t="e">
        <f t="shared" si="1325"/>
        <v>#DIV/0!</v>
      </c>
    </row>
    <row r="3111" spans="1:51" x14ac:dyDescent="0.25">
      <c r="A3111" s="119"/>
      <c r="B3111" s="83"/>
      <c r="C3111" s="85"/>
      <c r="D3111" s="85"/>
      <c r="E3111" s="85"/>
      <c r="F3111" s="71"/>
      <c r="G3111" s="96"/>
      <c r="H3111" s="16" t="e">
        <f>IF(A3111&gt;$U$1,ROUND(ROUND( U3111*$S$1+(1-$S$1)*G3111,4)+$T$1*ROUND(($S$1*Z3111+(1-$S$1)*(G3111-U3111)^2)^0.5,4),4),Rawdata!AK3111+Rawdata!$T$1*Rawdata!AU3111)</f>
        <v>#DIV/0!</v>
      </c>
      <c r="I3111" s="16" t="e">
        <f>IF(A3111&gt;$V$1,ROUND(ROUND(V3111*$S$1+(1-$S$1)*G3111,4)+$T$1*ROUND(($S$1*AA3111+(1-$S$1)*(G3111-V3111)^2)^0.5,4),4),Rawdata!AL3111+Rawdata!$T$1*Rawdata!AV3111)</f>
        <v>#DIV/0!</v>
      </c>
      <c r="J3111" s="16" t="e">
        <f>IF(A3111&gt;$W$1,ROUND(ROUND( W3111*$S$1+(1-$S$1)*G3111,4)+$T$1*ROUND(($S$1*AB3111+(1-$S$1)*(G3111-W3111)^2)^0.5,4),4),Rawdata!AM3111+Rawdata!$T$1*Rawdata!AW3111)</f>
        <v>#DIV/0!</v>
      </c>
      <c r="K3111" s="16" t="e">
        <f>IF(A3111&gt;$X$1,ROUND(ROUND( X3111*$S$1+(1-$S$1)*G3111,4)+$T$1*ROUND(($S$1*AC3111+(1-$S$1)*(G3111-X3111)^2)^0.5,4),4),Rawdata!AN3111+Rawdata!$T$1*Rawdata!AX3111)</f>
        <v>#DIV/0!</v>
      </c>
      <c r="L3111" s="16" t="e">
        <f>IF(A3111&gt;$Y$1,ROUND(ROUND( Y3111*$S$1+(1-$S$1)*G3111,4)+$T$1*ROUND(($S$1*AD3111+(1-$S$1)*(G3111-Y3111)^2)^0.5,4),4),Rawdata!AO3111+Rawdata!$T$1*Rawdata!AY3111)</f>
        <v>#DIV/0!</v>
      </c>
      <c r="M3111" s="16" t="e">
        <f t="shared" si="1307"/>
        <v>#DIV/0!</v>
      </c>
      <c r="N3111" s="16" t="e">
        <f t="shared" si="1308"/>
        <v>#DIV/0!</v>
      </c>
      <c r="O3111" s="67"/>
      <c r="P3111" s="67"/>
      <c r="Q3111" s="31" t="e">
        <f t="shared" si="1327"/>
        <v>#DIV/0!</v>
      </c>
      <c r="R3111" s="17" t="e">
        <f t="shared" si="1328"/>
        <v>#DIV/0!</v>
      </c>
      <c r="S3111" s="37" t="e">
        <f t="shared" si="1309"/>
        <v>#DIV/0!</v>
      </c>
      <c r="T3111" s="17" t="e">
        <f t="shared" si="1310"/>
        <v>#DIV/0!</v>
      </c>
      <c r="U3111" s="91" t="e">
        <f>IF(A3111&gt;$U$1, U3112*$S$1+(1-$S$1)*G3112,Rawdata!AK3111)</f>
        <v>#DIV/0!</v>
      </c>
      <c r="V3111" s="91" t="e">
        <f>IF(A3111&gt;$V$1,$S$1*V3112+(1-$S$1)*G3112,Rawdata!AL3111)</f>
        <v>#DIV/0!</v>
      </c>
      <c r="W3111" s="91" t="e">
        <f>IF(A3111&gt;$W$1, $S$1*W3112+(1-$S$1)*G3112,Rawdata!AM3111)</f>
        <v>#DIV/0!</v>
      </c>
      <c r="X3111" s="91" t="e">
        <f>IF(A3111&gt;$X$1,$S$1*X3112+(1-$S$1)*G3112,Rawdata!AN3111)</f>
        <v>#DIV/0!</v>
      </c>
      <c r="Y3111" s="91" t="e">
        <f>IF(A3111&gt;$Y$1,$S$1*Y3112+(1-$S$1)*G3112,Rawdata!AO3111)</f>
        <v>#DIV/0!</v>
      </c>
      <c r="Z3111" s="91" t="e">
        <f>IF(A3111&gt;$Z$1,$S$1*Z3112+(1-$S$1)*(G3112-U3112)^2,Rawdata!AP3111)</f>
        <v>#DIV/0!</v>
      </c>
      <c r="AA3111" s="91" t="e">
        <f>IF(A3111&gt;$AA$1,$S$1*AA3112+(1-$S$1)*(G3112-V3112)^2,Rawdata!AQ3111)</f>
        <v>#DIV/0!</v>
      </c>
      <c r="AB3111" s="91" t="e">
        <f>IF(A3111&gt;89,$S$1*AB3112+(1-$S$1)*(G3112-W3112)^2,Rawdata!AR3111)</f>
        <v>#DIV/0!</v>
      </c>
      <c r="AC3111" s="91" t="e">
        <f>IF(A3111&gt;$AC$1,$S$1*AC3112+(1-$S$1)*(G3112-X3112)^2,Rawdata!AS3111)</f>
        <v>#DIV/0!</v>
      </c>
      <c r="AD3111" s="91" t="e">
        <f>IF(A3111&gt;$AD$1,$S$1*AD3112+(1-$S$1)*(G3112-Y3112)^2,Rawdata!AT3111)</f>
        <v>#DIV/0!</v>
      </c>
      <c r="AE3111" s="80" t="e">
        <f t="shared" si="1303"/>
        <v>#DIV/0!</v>
      </c>
      <c r="AF3111" s="81" t="e">
        <f t="shared" si="1304"/>
        <v>#DIV/0!</v>
      </c>
      <c r="AG3111" s="86">
        <f t="shared" si="1326"/>
        <v>0</v>
      </c>
      <c r="AH3111" s="107" t="e">
        <f t="shared" si="1302"/>
        <v>#DIV/0!</v>
      </c>
      <c r="AI3111" s="107" t="e">
        <f t="shared" si="1305"/>
        <v>#DIV/0!</v>
      </c>
      <c r="AJ3111" s="108" t="e">
        <f t="shared" si="1306"/>
        <v>#DIV/0!</v>
      </c>
      <c r="AK3111" s="113" t="e">
        <f t="shared" si="1311"/>
        <v>#DIV/0!</v>
      </c>
      <c r="AL3111" s="113" t="e">
        <f t="shared" si="1312"/>
        <v>#DIV/0!</v>
      </c>
      <c r="AM3111" s="113" t="e">
        <f t="shared" si="1313"/>
        <v>#DIV/0!</v>
      </c>
      <c r="AN3111" s="113" t="e">
        <f t="shared" si="1314"/>
        <v>#DIV/0!</v>
      </c>
      <c r="AO3111" s="113" t="e">
        <f t="shared" si="1315"/>
        <v>#DIV/0!</v>
      </c>
      <c r="AP3111" s="91" t="e">
        <f t="shared" si="1316"/>
        <v>#DIV/0!</v>
      </c>
      <c r="AQ3111" s="91" t="e">
        <f t="shared" si="1317"/>
        <v>#DIV/0!</v>
      </c>
      <c r="AR3111" s="91" t="e">
        <f t="shared" si="1318"/>
        <v>#DIV/0!</v>
      </c>
      <c r="AS3111" s="91" t="e">
        <f t="shared" si="1319"/>
        <v>#DIV/0!</v>
      </c>
      <c r="AT3111" s="91" t="e">
        <f t="shared" si="1320"/>
        <v>#DIV/0!</v>
      </c>
      <c r="AU3111" s="113" t="e">
        <f t="shared" si="1321"/>
        <v>#DIV/0!</v>
      </c>
      <c r="AV3111" s="113" t="e">
        <f t="shared" si="1322"/>
        <v>#DIV/0!</v>
      </c>
      <c r="AW3111" s="113" t="e">
        <f t="shared" si="1323"/>
        <v>#DIV/0!</v>
      </c>
      <c r="AX3111" s="113" t="e">
        <f t="shared" si="1324"/>
        <v>#DIV/0!</v>
      </c>
      <c r="AY3111" s="113" t="e">
        <f t="shared" si="1325"/>
        <v>#DIV/0!</v>
      </c>
    </row>
    <row r="3112" spans="1:51" x14ac:dyDescent="0.25">
      <c r="A3112" s="119"/>
      <c r="B3112" s="83"/>
      <c r="C3112" s="85"/>
      <c r="D3112" s="85"/>
      <c r="E3112" s="85"/>
      <c r="F3112" s="71"/>
      <c r="G3112" s="96"/>
      <c r="H3112" s="16" t="e">
        <f>IF(A3112&gt;$U$1,ROUND(ROUND( U3112*$S$1+(1-$S$1)*G3112,4)+$T$1*ROUND(($S$1*Z3112+(1-$S$1)*(G3112-U3112)^2)^0.5,4),4),Rawdata!AK3112+Rawdata!$T$1*Rawdata!AU3112)</f>
        <v>#DIV/0!</v>
      </c>
      <c r="I3112" s="16" t="e">
        <f>IF(A3112&gt;$V$1,ROUND(ROUND(V3112*$S$1+(1-$S$1)*G3112,4)+$T$1*ROUND(($S$1*AA3112+(1-$S$1)*(G3112-V3112)^2)^0.5,4),4),Rawdata!AL3112+Rawdata!$T$1*Rawdata!AV3112)</f>
        <v>#DIV/0!</v>
      </c>
      <c r="J3112" s="16" t="e">
        <f>IF(A3112&gt;$W$1,ROUND(ROUND( W3112*$S$1+(1-$S$1)*G3112,4)+$T$1*ROUND(($S$1*AB3112+(1-$S$1)*(G3112-W3112)^2)^0.5,4),4),Rawdata!AM3112+Rawdata!$T$1*Rawdata!AW3112)</f>
        <v>#DIV/0!</v>
      </c>
      <c r="K3112" s="16" t="e">
        <f>IF(A3112&gt;$X$1,ROUND(ROUND( X3112*$S$1+(1-$S$1)*G3112,4)+$T$1*ROUND(($S$1*AC3112+(1-$S$1)*(G3112-X3112)^2)^0.5,4),4),Rawdata!AN3112+Rawdata!$T$1*Rawdata!AX3112)</f>
        <v>#DIV/0!</v>
      </c>
      <c r="L3112" s="16" t="e">
        <f>IF(A3112&gt;$Y$1,ROUND(ROUND( Y3112*$S$1+(1-$S$1)*G3112,4)+$T$1*ROUND(($S$1*AD3112+(1-$S$1)*(G3112-Y3112)^2)^0.5,4),4),Rawdata!AO3112+Rawdata!$T$1*Rawdata!AY3112)</f>
        <v>#DIV/0!</v>
      </c>
      <c r="M3112" s="16" t="e">
        <f t="shared" si="1307"/>
        <v>#DIV/0!</v>
      </c>
      <c r="N3112" s="16" t="e">
        <f t="shared" si="1308"/>
        <v>#DIV/0!</v>
      </c>
      <c r="O3112" s="67"/>
      <c r="P3112" s="67"/>
      <c r="Q3112" s="31" t="e">
        <f t="shared" si="1327"/>
        <v>#DIV/0!</v>
      </c>
      <c r="R3112" s="17" t="e">
        <f t="shared" si="1328"/>
        <v>#DIV/0!</v>
      </c>
      <c r="S3112" s="37" t="e">
        <f t="shared" si="1309"/>
        <v>#DIV/0!</v>
      </c>
      <c r="T3112" s="17" t="e">
        <f t="shared" si="1310"/>
        <v>#DIV/0!</v>
      </c>
      <c r="U3112" s="91" t="e">
        <f>IF(A3112&gt;$U$1, U3113*$S$1+(1-$S$1)*G3113,Rawdata!AK3112)</f>
        <v>#DIV/0!</v>
      </c>
      <c r="V3112" s="91" t="e">
        <f>IF(A3112&gt;$V$1,$S$1*V3113+(1-$S$1)*G3113,Rawdata!AL3112)</f>
        <v>#DIV/0!</v>
      </c>
      <c r="W3112" s="91" t="e">
        <f>IF(A3112&gt;$W$1, $S$1*W3113+(1-$S$1)*G3113,Rawdata!AM3112)</f>
        <v>#DIV/0!</v>
      </c>
      <c r="X3112" s="91" t="e">
        <f>IF(A3112&gt;$X$1,$S$1*X3113+(1-$S$1)*G3113,Rawdata!AN3112)</f>
        <v>#DIV/0!</v>
      </c>
      <c r="Y3112" s="91" t="e">
        <f>IF(A3112&gt;$Y$1,$S$1*Y3113+(1-$S$1)*G3113,Rawdata!AO3112)</f>
        <v>#DIV/0!</v>
      </c>
      <c r="Z3112" s="91" t="e">
        <f>IF(A3112&gt;$Z$1,$S$1*Z3113+(1-$S$1)*(G3113-U3113)^2,Rawdata!AP3112)</f>
        <v>#DIV/0!</v>
      </c>
      <c r="AA3112" s="91" t="e">
        <f>IF(A3112&gt;$AA$1,$S$1*AA3113+(1-$S$1)*(G3113-V3113)^2,Rawdata!AQ3112)</f>
        <v>#DIV/0!</v>
      </c>
      <c r="AB3112" s="91" t="e">
        <f>IF(A3112&gt;89,$S$1*AB3113+(1-$S$1)*(G3113-W3113)^2,Rawdata!AR3112)</f>
        <v>#DIV/0!</v>
      </c>
      <c r="AC3112" s="91" t="e">
        <f>IF(A3112&gt;$AC$1,$S$1*AC3113+(1-$S$1)*(G3113-X3113)^2,Rawdata!AS3112)</f>
        <v>#DIV/0!</v>
      </c>
      <c r="AD3112" s="91" t="e">
        <f>IF(A3112&gt;$AD$1,$S$1*AD3113+(1-$S$1)*(G3113-Y3113)^2,Rawdata!AT3112)</f>
        <v>#DIV/0!</v>
      </c>
      <c r="AE3112" s="80" t="e">
        <f t="shared" si="1303"/>
        <v>#DIV/0!</v>
      </c>
      <c r="AF3112" s="81" t="e">
        <f t="shared" si="1304"/>
        <v>#DIV/0!</v>
      </c>
      <c r="AG3112" s="86">
        <f t="shared" si="1326"/>
        <v>0</v>
      </c>
      <c r="AH3112" s="107" t="e">
        <f t="shared" ref="AH3112:AH3175" si="1329">ROUND(AE3112*SQRT(2),4)</f>
        <v>#DIV/0!</v>
      </c>
      <c r="AI3112" s="107" t="e">
        <f t="shared" si="1305"/>
        <v>#DIV/0!</v>
      </c>
      <c r="AJ3112" s="108" t="e">
        <f t="shared" si="1306"/>
        <v>#DIV/0!</v>
      </c>
      <c r="AK3112" s="113" t="e">
        <f t="shared" si="1311"/>
        <v>#DIV/0!</v>
      </c>
      <c r="AL3112" s="113" t="e">
        <f t="shared" si="1312"/>
        <v>#DIV/0!</v>
      </c>
      <c r="AM3112" s="113" t="e">
        <f t="shared" si="1313"/>
        <v>#DIV/0!</v>
      </c>
      <c r="AN3112" s="113" t="e">
        <f t="shared" si="1314"/>
        <v>#DIV/0!</v>
      </c>
      <c r="AO3112" s="113" t="e">
        <f t="shared" si="1315"/>
        <v>#DIV/0!</v>
      </c>
      <c r="AP3112" s="91" t="e">
        <f t="shared" si="1316"/>
        <v>#DIV/0!</v>
      </c>
      <c r="AQ3112" s="91" t="e">
        <f t="shared" si="1317"/>
        <v>#DIV/0!</v>
      </c>
      <c r="AR3112" s="91" t="e">
        <f t="shared" si="1318"/>
        <v>#DIV/0!</v>
      </c>
      <c r="AS3112" s="91" t="e">
        <f t="shared" si="1319"/>
        <v>#DIV/0!</v>
      </c>
      <c r="AT3112" s="91" t="e">
        <f t="shared" si="1320"/>
        <v>#DIV/0!</v>
      </c>
      <c r="AU3112" s="113" t="e">
        <f t="shared" si="1321"/>
        <v>#DIV/0!</v>
      </c>
      <c r="AV3112" s="113" t="e">
        <f t="shared" si="1322"/>
        <v>#DIV/0!</v>
      </c>
      <c r="AW3112" s="113" t="e">
        <f t="shared" si="1323"/>
        <v>#DIV/0!</v>
      </c>
      <c r="AX3112" s="113" t="e">
        <f t="shared" si="1324"/>
        <v>#DIV/0!</v>
      </c>
      <c r="AY3112" s="113" t="e">
        <f t="shared" si="1325"/>
        <v>#DIV/0!</v>
      </c>
    </row>
    <row r="3113" spans="1:51" x14ac:dyDescent="0.25">
      <c r="A3113" s="119"/>
      <c r="B3113" s="83"/>
      <c r="C3113" s="85"/>
      <c r="D3113" s="85"/>
      <c r="E3113" s="85"/>
      <c r="F3113" s="71"/>
      <c r="G3113" s="96"/>
      <c r="H3113" s="16" t="e">
        <f>IF(A3113&gt;$U$1,ROUND(ROUND( U3113*$S$1+(1-$S$1)*G3113,4)+$T$1*ROUND(($S$1*Z3113+(1-$S$1)*(G3113-U3113)^2)^0.5,4),4),Rawdata!AK3113+Rawdata!$T$1*Rawdata!AU3113)</f>
        <v>#DIV/0!</v>
      </c>
      <c r="I3113" s="16" t="e">
        <f>IF(A3113&gt;$V$1,ROUND(ROUND(V3113*$S$1+(1-$S$1)*G3113,4)+$T$1*ROUND(($S$1*AA3113+(1-$S$1)*(G3113-V3113)^2)^0.5,4),4),Rawdata!AL3113+Rawdata!$T$1*Rawdata!AV3113)</f>
        <v>#DIV/0!</v>
      </c>
      <c r="J3113" s="16" t="e">
        <f>IF(A3113&gt;$W$1,ROUND(ROUND( W3113*$S$1+(1-$S$1)*G3113,4)+$T$1*ROUND(($S$1*AB3113+(1-$S$1)*(G3113-W3113)^2)^0.5,4),4),Rawdata!AM3113+Rawdata!$T$1*Rawdata!AW3113)</f>
        <v>#DIV/0!</v>
      </c>
      <c r="K3113" s="16" t="e">
        <f>IF(A3113&gt;$X$1,ROUND(ROUND( X3113*$S$1+(1-$S$1)*G3113,4)+$T$1*ROUND(($S$1*AC3113+(1-$S$1)*(G3113-X3113)^2)^0.5,4),4),Rawdata!AN3113+Rawdata!$T$1*Rawdata!AX3113)</f>
        <v>#DIV/0!</v>
      </c>
      <c r="L3113" s="16" t="e">
        <f>IF(A3113&gt;$Y$1,ROUND(ROUND( Y3113*$S$1+(1-$S$1)*G3113,4)+$T$1*ROUND(($S$1*AD3113+(1-$S$1)*(G3113-Y3113)^2)^0.5,4),4),Rawdata!AO3113+Rawdata!$T$1*Rawdata!AY3113)</f>
        <v>#DIV/0!</v>
      </c>
      <c r="M3113" s="16" t="e">
        <f t="shared" si="1307"/>
        <v>#DIV/0!</v>
      </c>
      <c r="N3113" s="16" t="e">
        <f t="shared" si="1308"/>
        <v>#DIV/0!</v>
      </c>
      <c r="O3113" s="67"/>
      <c r="P3113" s="67"/>
      <c r="Q3113" s="31" t="e">
        <f t="shared" si="1327"/>
        <v>#DIV/0!</v>
      </c>
      <c r="R3113" s="17" t="e">
        <f t="shared" si="1328"/>
        <v>#DIV/0!</v>
      </c>
      <c r="S3113" s="37" t="e">
        <f t="shared" si="1309"/>
        <v>#DIV/0!</v>
      </c>
      <c r="T3113" s="17" t="e">
        <f t="shared" si="1310"/>
        <v>#DIV/0!</v>
      </c>
      <c r="U3113" s="91" t="e">
        <f>IF(A3113&gt;$U$1, U3114*$S$1+(1-$S$1)*G3114,Rawdata!AK3113)</f>
        <v>#DIV/0!</v>
      </c>
      <c r="V3113" s="91" t="e">
        <f>IF(A3113&gt;$V$1,$S$1*V3114+(1-$S$1)*G3114,Rawdata!AL3113)</f>
        <v>#DIV/0!</v>
      </c>
      <c r="W3113" s="91" t="e">
        <f>IF(A3113&gt;$W$1, $S$1*W3114+(1-$S$1)*G3114,Rawdata!AM3113)</f>
        <v>#DIV/0!</v>
      </c>
      <c r="X3113" s="91" t="e">
        <f>IF(A3113&gt;$X$1,$S$1*X3114+(1-$S$1)*G3114,Rawdata!AN3113)</f>
        <v>#DIV/0!</v>
      </c>
      <c r="Y3113" s="91" t="e">
        <f>IF(A3113&gt;$Y$1,$S$1*Y3114+(1-$S$1)*G3114,Rawdata!AO3113)</f>
        <v>#DIV/0!</v>
      </c>
      <c r="Z3113" s="91" t="e">
        <f>IF(A3113&gt;$Z$1,$S$1*Z3114+(1-$S$1)*(G3114-U3114)^2,Rawdata!AP3113)</f>
        <v>#DIV/0!</v>
      </c>
      <c r="AA3113" s="91" t="e">
        <f>IF(A3113&gt;$AA$1,$S$1*AA3114+(1-$S$1)*(G3114-V3114)^2,Rawdata!AQ3113)</f>
        <v>#DIV/0!</v>
      </c>
      <c r="AB3113" s="91" t="e">
        <f>IF(A3113&gt;89,$S$1*AB3114+(1-$S$1)*(G3114-W3114)^2,Rawdata!AR3113)</f>
        <v>#DIV/0!</v>
      </c>
      <c r="AC3113" s="91" t="e">
        <f>IF(A3113&gt;$AC$1,$S$1*AC3114+(1-$S$1)*(G3114-X3114)^2,Rawdata!AS3113)</f>
        <v>#DIV/0!</v>
      </c>
      <c r="AD3113" s="91" t="e">
        <f>IF(A3113&gt;$AD$1,$S$1*AD3114+(1-$S$1)*(G3114-Y3114)^2,Rawdata!AT3113)</f>
        <v>#DIV/0!</v>
      </c>
      <c r="AE3113" s="80" t="e">
        <f t="shared" si="1303"/>
        <v>#DIV/0!</v>
      </c>
      <c r="AF3113" s="81" t="e">
        <f t="shared" si="1304"/>
        <v>#DIV/0!</v>
      </c>
      <c r="AG3113" s="86">
        <f t="shared" si="1326"/>
        <v>0</v>
      </c>
      <c r="AH3113" s="107" t="e">
        <f t="shared" si="1329"/>
        <v>#DIV/0!</v>
      </c>
      <c r="AI3113" s="107" t="e">
        <f t="shared" si="1305"/>
        <v>#DIV/0!</v>
      </c>
      <c r="AJ3113" s="108" t="e">
        <f t="shared" si="1306"/>
        <v>#DIV/0!</v>
      </c>
      <c r="AK3113" s="113" t="e">
        <f t="shared" si="1311"/>
        <v>#DIV/0!</v>
      </c>
      <c r="AL3113" s="113" t="e">
        <f t="shared" si="1312"/>
        <v>#DIV/0!</v>
      </c>
      <c r="AM3113" s="113" t="e">
        <f t="shared" si="1313"/>
        <v>#DIV/0!</v>
      </c>
      <c r="AN3113" s="113" t="e">
        <f t="shared" si="1314"/>
        <v>#DIV/0!</v>
      </c>
      <c r="AO3113" s="113" t="e">
        <f t="shared" si="1315"/>
        <v>#DIV/0!</v>
      </c>
      <c r="AP3113" s="91" t="e">
        <f t="shared" si="1316"/>
        <v>#DIV/0!</v>
      </c>
      <c r="AQ3113" s="91" t="e">
        <f t="shared" si="1317"/>
        <v>#DIV/0!</v>
      </c>
      <c r="AR3113" s="91" t="e">
        <f t="shared" si="1318"/>
        <v>#DIV/0!</v>
      </c>
      <c r="AS3113" s="91" t="e">
        <f t="shared" si="1319"/>
        <v>#DIV/0!</v>
      </c>
      <c r="AT3113" s="91" t="e">
        <f t="shared" si="1320"/>
        <v>#DIV/0!</v>
      </c>
      <c r="AU3113" s="113" t="e">
        <f t="shared" si="1321"/>
        <v>#DIV/0!</v>
      </c>
      <c r="AV3113" s="113" t="e">
        <f t="shared" si="1322"/>
        <v>#DIV/0!</v>
      </c>
      <c r="AW3113" s="113" t="e">
        <f t="shared" si="1323"/>
        <v>#DIV/0!</v>
      </c>
      <c r="AX3113" s="113" t="e">
        <f t="shared" si="1324"/>
        <v>#DIV/0!</v>
      </c>
      <c r="AY3113" s="113" t="e">
        <f t="shared" si="1325"/>
        <v>#DIV/0!</v>
      </c>
    </row>
    <row r="3114" spans="1:51" x14ac:dyDescent="0.25">
      <c r="A3114" s="119"/>
      <c r="B3114" s="83"/>
      <c r="C3114" s="85"/>
      <c r="D3114" s="85"/>
      <c r="E3114" s="85"/>
      <c r="F3114" s="71"/>
      <c r="G3114" s="96"/>
      <c r="H3114" s="16" t="e">
        <f>IF(A3114&gt;$U$1,ROUND(ROUND( U3114*$S$1+(1-$S$1)*G3114,4)+$T$1*ROUND(($S$1*Z3114+(1-$S$1)*(G3114-U3114)^2)^0.5,4),4),Rawdata!AK3114+Rawdata!$T$1*Rawdata!AU3114)</f>
        <v>#DIV/0!</v>
      </c>
      <c r="I3114" s="16" t="e">
        <f>IF(A3114&gt;$V$1,ROUND(ROUND(V3114*$S$1+(1-$S$1)*G3114,4)+$T$1*ROUND(($S$1*AA3114+(1-$S$1)*(G3114-V3114)^2)^0.5,4),4),Rawdata!AL3114+Rawdata!$T$1*Rawdata!AV3114)</f>
        <v>#DIV/0!</v>
      </c>
      <c r="J3114" s="16" t="e">
        <f>IF(A3114&gt;$W$1,ROUND(ROUND( W3114*$S$1+(1-$S$1)*G3114,4)+$T$1*ROUND(($S$1*AB3114+(1-$S$1)*(G3114-W3114)^2)^0.5,4),4),Rawdata!AM3114+Rawdata!$T$1*Rawdata!AW3114)</f>
        <v>#DIV/0!</v>
      </c>
      <c r="K3114" s="16" t="e">
        <f>IF(A3114&gt;$X$1,ROUND(ROUND( X3114*$S$1+(1-$S$1)*G3114,4)+$T$1*ROUND(($S$1*AC3114+(1-$S$1)*(G3114-X3114)^2)^0.5,4),4),Rawdata!AN3114+Rawdata!$T$1*Rawdata!AX3114)</f>
        <v>#DIV/0!</v>
      </c>
      <c r="L3114" s="16" t="e">
        <f>IF(A3114&gt;$Y$1,ROUND(ROUND( Y3114*$S$1+(1-$S$1)*G3114,4)+$T$1*ROUND(($S$1*AD3114+(1-$S$1)*(G3114-Y3114)^2)^0.5,4),4),Rawdata!AO3114+Rawdata!$T$1*Rawdata!AY3114)</f>
        <v>#DIV/0!</v>
      </c>
      <c r="M3114" s="16" t="e">
        <f t="shared" si="1307"/>
        <v>#DIV/0!</v>
      </c>
      <c r="N3114" s="16" t="e">
        <f t="shared" si="1308"/>
        <v>#DIV/0!</v>
      </c>
      <c r="O3114" s="67"/>
      <c r="P3114" s="67"/>
      <c r="Q3114" s="31" t="e">
        <f t="shared" si="1327"/>
        <v>#DIV/0!</v>
      </c>
      <c r="R3114" s="17" t="e">
        <f t="shared" si="1328"/>
        <v>#DIV/0!</v>
      </c>
      <c r="S3114" s="37" t="e">
        <f t="shared" si="1309"/>
        <v>#DIV/0!</v>
      </c>
      <c r="T3114" s="17" t="e">
        <f t="shared" si="1310"/>
        <v>#DIV/0!</v>
      </c>
      <c r="U3114" s="91" t="e">
        <f>IF(A3114&gt;$U$1, U3115*$S$1+(1-$S$1)*G3115,Rawdata!AK3114)</f>
        <v>#DIV/0!</v>
      </c>
      <c r="V3114" s="91" t="e">
        <f>IF(A3114&gt;$V$1,$S$1*V3115+(1-$S$1)*G3115,Rawdata!AL3114)</f>
        <v>#DIV/0!</v>
      </c>
      <c r="W3114" s="91" t="e">
        <f>IF(A3114&gt;$W$1, $S$1*W3115+(1-$S$1)*G3115,Rawdata!AM3114)</f>
        <v>#DIV/0!</v>
      </c>
      <c r="X3114" s="91" t="e">
        <f>IF(A3114&gt;$X$1,$S$1*X3115+(1-$S$1)*G3115,Rawdata!AN3114)</f>
        <v>#DIV/0!</v>
      </c>
      <c r="Y3114" s="91" t="e">
        <f>IF(A3114&gt;$Y$1,$S$1*Y3115+(1-$S$1)*G3115,Rawdata!AO3114)</f>
        <v>#DIV/0!</v>
      </c>
      <c r="Z3114" s="91" t="e">
        <f>IF(A3114&gt;$Z$1,$S$1*Z3115+(1-$S$1)*(G3115-U3115)^2,Rawdata!AP3114)</f>
        <v>#DIV/0!</v>
      </c>
      <c r="AA3114" s="91" t="e">
        <f>IF(A3114&gt;$AA$1,$S$1*AA3115+(1-$S$1)*(G3115-V3115)^2,Rawdata!AQ3114)</f>
        <v>#DIV/0!</v>
      </c>
      <c r="AB3114" s="91" t="e">
        <f>IF(A3114&gt;89,$S$1*AB3115+(1-$S$1)*(G3115-W3115)^2,Rawdata!AR3114)</f>
        <v>#DIV/0!</v>
      </c>
      <c r="AC3114" s="91" t="e">
        <f>IF(A3114&gt;$AC$1,$S$1*AC3115+(1-$S$1)*(G3115-X3115)^2,Rawdata!AS3114)</f>
        <v>#DIV/0!</v>
      </c>
      <c r="AD3114" s="91" t="e">
        <f>IF(A3114&gt;$AD$1,$S$1*AD3115+(1-$S$1)*(G3115-Y3115)^2,Rawdata!AT3114)</f>
        <v>#DIV/0!</v>
      </c>
      <c r="AE3114" s="80" t="e">
        <f t="shared" si="1303"/>
        <v>#DIV/0!</v>
      </c>
      <c r="AF3114" s="81" t="e">
        <f t="shared" si="1304"/>
        <v>#DIV/0!</v>
      </c>
      <c r="AG3114" s="86">
        <f t="shared" si="1326"/>
        <v>0</v>
      </c>
      <c r="AH3114" s="107" t="e">
        <f t="shared" si="1329"/>
        <v>#DIV/0!</v>
      </c>
      <c r="AI3114" s="107" t="e">
        <f t="shared" si="1305"/>
        <v>#DIV/0!</v>
      </c>
      <c r="AJ3114" s="108" t="e">
        <f t="shared" si="1306"/>
        <v>#DIV/0!</v>
      </c>
      <c r="AK3114" s="113" t="e">
        <f t="shared" si="1311"/>
        <v>#DIV/0!</v>
      </c>
      <c r="AL3114" s="113" t="e">
        <f t="shared" si="1312"/>
        <v>#DIV/0!</v>
      </c>
      <c r="AM3114" s="113" t="e">
        <f t="shared" si="1313"/>
        <v>#DIV/0!</v>
      </c>
      <c r="AN3114" s="113" t="e">
        <f t="shared" si="1314"/>
        <v>#DIV/0!</v>
      </c>
      <c r="AO3114" s="113" t="e">
        <f t="shared" si="1315"/>
        <v>#DIV/0!</v>
      </c>
      <c r="AP3114" s="91" t="e">
        <f t="shared" si="1316"/>
        <v>#DIV/0!</v>
      </c>
      <c r="AQ3114" s="91" t="e">
        <f t="shared" si="1317"/>
        <v>#DIV/0!</v>
      </c>
      <c r="AR3114" s="91" t="e">
        <f t="shared" si="1318"/>
        <v>#DIV/0!</v>
      </c>
      <c r="AS3114" s="91" t="e">
        <f t="shared" si="1319"/>
        <v>#DIV/0!</v>
      </c>
      <c r="AT3114" s="91" t="e">
        <f t="shared" si="1320"/>
        <v>#DIV/0!</v>
      </c>
      <c r="AU3114" s="113" t="e">
        <f t="shared" si="1321"/>
        <v>#DIV/0!</v>
      </c>
      <c r="AV3114" s="113" t="e">
        <f t="shared" si="1322"/>
        <v>#DIV/0!</v>
      </c>
      <c r="AW3114" s="113" t="e">
        <f t="shared" si="1323"/>
        <v>#DIV/0!</v>
      </c>
      <c r="AX3114" s="113" t="e">
        <f t="shared" si="1324"/>
        <v>#DIV/0!</v>
      </c>
      <c r="AY3114" s="113" t="e">
        <f t="shared" si="1325"/>
        <v>#DIV/0!</v>
      </c>
    </row>
    <row r="3115" spans="1:51" x14ac:dyDescent="0.25">
      <c r="A3115" s="119"/>
      <c r="B3115" s="83"/>
      <c r="C3115" s="85"/>
      <c r="D3115" s="85"/>
      <c r="E3115" s="85"/>
      <c r="F3115" s="71"/>
      <c r="G3115" s="96"/>
      <c r="H3115" s="16" t="e">
        <f>IF(A3115&gt;$U$1,ROUND(ROUND( U3115*$S$1+(1-$S$1)*G3115,4)+$T$1*ROUND(($S$1*Z3115+(1-$S$1)*(G3115-U3115)^2)^0.5,4),4),Rawdata!AK3115+Rawdata!$T$1*Rawdata!AU3115)</f>
        <v>#DIV/0!</v>
      </c>
      <c r="I3115" s="16" t="e">
        <f>IF(A3115&gt;$V$1,ROUND(ROUND(V3115*$S$1+(1-$S$1)*G3115,4)+$T$1*ROUND(($S$1*AA3115+(1-$S$1)*(G3115-V3115)^2)^0.5,4),4),Rawdata!AL3115+Rawdata!$T$1*Rawdata!AV3115)</f>
        <v>#DIV/0!</v>
      </c>
      <c r="J3115" s="16" t="e">
        <f>IF(A3115&gt;$W$1,ROUND(ROUND( W3115*$S$1+(1-$S$1)*G3115,4)+$T$1*ROUND(($S$1*AB3115+(1-$S$1)*(G3115-W3115)^2)^0.5,4),4),Rawdata!AM3115+Rawdata!$T$1*Rawdata!AW3115)</f>
        <v>#DIV/0!</v>
      </c>
      <c r="K3115" s="16" t="e">
        <f>IF(A3115&gt;$X$1,ROUND(ROUND( X3115*$S$1+(1-$S$1)*G3115,4)+$T$1*ROUND(($S$1*AC3115+(1-$S$1)*(G3115-X3115)^2)^0.5,4),4),Rawdata!AN3115+Rawdata!$T$1*Rawdata!AX3115)</f>
        <v>#DIV/0!</v>
      </c>
      <c r="L3115" s="16" t="e">
        <f>IF(A3115&gt;$Y$1,ROUND(ROUND( Y3115*$S$1+(1-$S$1)*G3115,4)+$T$1*ROUND(($S$1*AD3115+(1-$S$1)*(G3115-Y3115)^2)^0.5,4),4),Rawdata!AO3115+Rawdata!$T$1*Rawdata!AY3115)</f>
        <v>#DIV/0!</v>
      </c>
      <c r="M3115" s="16" t="e">
        <f t="shared" si="1307"/>
        <v>#DIV/0!</v>
      </c>
      <c r="N3115" s="16" t="e">
        <f t="shared" si="1308"/>
        <v>#DIV/0!</v>
      </c>
      <c r="O3115" s="67"/>
      <c r="P3115" s="67"/>
      <c r="Q3115" s="31" t="e">
        <f t="shared" si="1327"/>
        <v>#DIV/0!</v>
      </c>
      <c r="R3115" s="17" t="e">
        <f t="shared" si="1328"/>
        <v>#DIV/0!</v>
      </c>
      <c r="S3115" s="37" t="e">
        <f t="shared" si="1309"/>
        <v>#DIV/0!</v>
      </c>
      <c r="T3115" s="17" t="e">
        <f t="shared" si="1310"/>
        <v>#DIV/0!</v>
      </c>
      <c r="U3115" s="91" t="e">
        <f>IF(A3115&gt;$U$1, U3116*$S$1+(1-$S$1)*G3116,Rawdata!AK3115)</f>
        <v>#DIV/0!</v>
      </c>
      <c r="V3115" s="91" t="e">
        <f>IF(A3115&gt;$V$1,$S$1*V3116+(1-$S$1)*G3116,Rawdata!AL3115)</f>
        <v>#DIV/0!</v>
      </c>
      <c r="W3115" s="91" t="e">
        <f>IF(A3115&gt;$W$1, $S$1*W3116+(1-$S$1)*G3116,Rawdata!AM3115)</f>
        <v>#DIV/0!</v>
      </c>
      <c r="X3115" s="91" t="e">
        <f>IF(A3115&gt;$X$1,$S$1*X3116+(1-$S$1)*G3116,Rawdata!AN3115)</f>
        <v>#DIV/0!</v>
      </c>
      <c r="Y3115" s="91" t="e">
        <f>IF(A3115&gt;$Y$1,$S$1*Y3116+(1-$S$1)*G3116,Rawdata!AO3115)</f>
        <v>#DIV/0!</v>
      </c>
      <c r="Z3115" s="91" t="e">
        <f>IF(A3115&gt;$Z$1,$S$1*Z3116+(1-$S$1)*(G3116-U3116)^2,Rawdata!AP3115)</f>
        <v>#DIV/0!</v>
      </c>
      <c r="AA3115" s="91" t="e">
        <f>IF(A3115&gt;$AA$1,$S$1*AA3116+(1-$S$1)*(G3116-V3116)^2,Rawdata!AQ3115)</f>
        <v>#DIV/0!</v>
      </c>
      <c r="AB3115" s="91" t="e">
        <f>IF(A3115&gt;89,$S$1*AB3116+(1-$S$1)*(G3116-W3116)^2,Rawdata!AR3115)</f>
        <v>#DIV/0!</v>
      </c>
      <c r="AC3115" s="91" t="e">
        <f>IF(A3115&gt;$AC$1,$S$1*AC3116+(1-$S$1)*(G3116-X3116)^2,Rawdata!AS3115)</f>
        <v>#DIV/0!</v>
      </c>
      <c r="AD3115" s="91" t="e">
        <f>IF(A3115&gt;$AD$1,$S$1*AD3116+(1-$S$1)*(G3116-Y3116)^2,Rawdata!AT3115)</f>
        <v>#DIV/0!</v>
      </c>
      <c r="AE3115" s="80" t="e">
        <f t="shared" si="1303"/>
        <v>#DIV/0!</v>
      </c>
      <c r="AF3115" s="81" t="e">
        <f t="shared" si="1304"/>
        <v>#DIV/0!</v>
      </c>
      <c r="AG3115" s="86">
        <f t="shared" si="1326"/>
        <v>0</v>
      </c>
      <c r="AH3115" s="107" t="e">
        <f t="shared" si="1329"/>
        <v>#DIV/0!</v>
      </c>
      <c r="AI3115" s="107" t="e">
        <f t="shared" si="1305"/>
        <v>#DIV/0!</v>
      </c>
      <c r="AJ3115" s="108" t="e">
        <f t="shared" si="1306"/>
        <v>#DIV/0!</v>
      </c>
      <c r="AK3115" s="113" t="e">
        <f t="shared" si="1311"/>
        <v>#DIV/0!</v>
      </c>
      <c r="AL3115" s="113" t="e">
        <f t="shared" si="1312"/>
        <v>#DIV/0!</v>
      </c>
      <c r="AM3115" s="113" t="e">
        <f t="shared" si="1313"/>
        <v>#DIV/0!</v>
      </c>
      <c r="AN3115" s="113" t="e">
        <f t="shared" si="1314"/>
        <v>#DIV/0!</v>
      </c>
      <c r="AO3115" s="113" t="e">
        <f t="shared" si="1315"/>
        <v>#DIV/0!</v>
      </c>
      <c r="AP3115" s="91" t="e">
        <f t="shared" si="1316"/>
        <v>#DIV/0!</v>
      </c>
      <c r="AQ3115" s="91" t="e">
        <f t="shared" si="1317"/>
        <v>#DIV/0!</v>
      </c>
      <c r="AR3115" s="91" t="e">
        <f t="shared" si="1318"/>
        <v>#DIV/0!</v>
      </c>
      <c r="AS3115" s="91" t="e">
        <f t="shared" si="1319"/>
        <v>#DIV/0!</v>
      </c>
      <c r="AT3115" s="91" t="e">
        <f t="shared" si="1320"/>
        <v>#DIV/0!</v>
      </c>
      <c r="AU3115" s="113" t="e">
        <f t="shared" si="1321"/>
        <v>#DIV/0!</v>
      </c>
      <c r="AV3115" s="113" t="e">
        <f t="shared" si="1322"/>
        <v>#DIV/0!</v>
      </c>
      <c r="AW3115" s="113" t="e">
        <f t="shared" si="1323"/>
        <v>#DIV/0!</v>
      </c>
      <c r="AX3115" s="113" t="e">
        <f t="shared" si="1324"/>
        <v>#DIV/0!</v>
      </c>
      <c r="AY3115" s="113" t="e">
        <f t="shared" si="1325"/>
        <v>#DIV/0!</v>
      </c>
    </row>
    <row r="3116" spans="1:51" x14ac:dyDescent="0.25">
      <c r="A3116" s="119"/>
      <c r="B3116" s="83"/>
      <c r="C3116" s="85"/>
      <c r="D3116" s="85"/>
      <c r="E3116" s="85"/>
      <c r="F3116" s="71"/>
      <c r="G3116" s="96"/>
      <c r="H3116" s="16" t="e">
        <f>IF(A3116&gt;$U$1,ROUND(ROUND( U3116*$S$1+(1-$S$1)*G3116,4)+$T$1*ROUND(($S$1*Z3116+(1-$S$1)*(G3116-U3116)^2)^0.5,4),4),Rawdata!AK3116+Rawdata!$T$1*Rawdata!AU3116)</f>
        <v>#DIV/0!</v>
      </c>
      <c r="I3116" s="16" t="e">
        <f>IF(A3116&gt;$V$1,ROUND(ROUND(V3116*$S$1+(1-$S$1)*G3116,4)+$T$1*ROUND(($S$1*AA3116+(1-$S$1)*(G3116-V3116)^2)^0.5,4),4),Rawdata!AL3116+Rawdata!$T$1*Rawdata!AV3116)</f>
        <v>#DIV/0!</v>
      </c>
      <c r="J3116" s="16" t="e">
        <f>IF(A3116&gt;$W$1,ROUND(ROUND( W3116*$S$1+(1-$S$1)*G3116,4)+$T$1*ROUND(($S$1*AB3116+(1-$S$1)*(G3116-W3116)^2)^0.5,4),4),Rawdata!AM3116+Rawdata!$T$1*Rawdata!AW3116)</f>
        <v>#DIV/0!</v>
      </c>
      <c r="K3116" s="16" t="e">
        <f>IF(A3116&gt;$X$1,ROUND(ROUND( X3116*$S$1+(1-$S$1)*G3116,4)+$T$1*ROUND(($S$1*AC3116+(1-$S$1)*(G3116-X3116)^2)^0.5,4),4),Rawdata!AN3116+Rawdata!$T$1*Rawdata!AX3116)</f>
        <v>#DIV/0!</v>
      </c>
      <c r="L3116" s="16" t="e">
        <f>IF(A3116&gt;$Y$1,ROUND(ROUND( Y3116*$S$1+(1-$S$1)*G3116,4)+$T$1*ROUND(($S$1*AD3116+(1-$S$1)*(G3116-Y3116)^2)^0.5,4),4),Rawdata!AO3116+Rawdata!$T$1*Rawdata!AY3116)</f>
        <v>#DIV/0!</v>
      </c>
      <c r="M3116" s="16" t="e">
        <f t="shared" si="1307"/>
        <v>#DIV/0!</v>
      </c>
      <c r="N3116" s="16" t="e">
        <f t="shared" si="1308"/>
        <v>#DIV/0!</v>
      </c>
      <c r="O3116" s="67"/>
      <c r="P3116" s="67"/>
      <c r="Q3116" s="31" t="e">
        <f t="shared" si="1327"/>
        <v>#DIV/0!</v>
      </c>
      <c r="R3116" s="17" t="e">
        <f t="shared" si="1328"/>
        <v>#DIV/0!</v>
      </c>
      <c r="S3116" s="37" t="e">
        <f t="shared" si="1309"/>
        <v>#DIV/0!</v>
      </c>
      <c r="T3116" s="17" t="e">
        <f t="shared" si="1310"/>
        <v>#DIV/0!</v>
      </c>
      <c r="U3116" s="91" t="e">
        <f>IF(A3116&gt;$U$1, U3117*$S$1+(1-$S$1)*G3117,Rawdata!AK3116)</f>
        <v>#DIV/0!</v>
      </c>
      <c r="V3116" s="91" t="e">
        <f>IF(A3116&gt;$V$1,$S$1*V3117+(1-$S$1)*G3117,Rawdata!AL3116)</f>
        <v>#DIV/0!</v>
      </c>
      <c r="W3116" s="91" t="e">
        <f>IF(A3116&gt;$W$1, $S$1*W3117+(1-$S$1)*G3117,Rawdata!AM3116)</f>
        <v>#DIV/0!</v>
      </c>
      <c r="X3116" s="91" t="e">
        <f>IF(A3116&gt;$X$1,$S$1*X3117+(1-$S$1)*G3117,Rawdata!AN3116)</f>
        <v>#DIV/0!</v>
      </c>
      <c r="Y3116" s="91" t="e">
        <f>IF(A3116&gt;$Y$1,$S$1*Y3117+(1-$S$1)*G3117,Rawdata!AO3116)</f>
        <v>#DIV/0!</v>
      </c>
      <c r="Z3116" s="91" t="e">
        <f>IF(A3116&gt;$Z$1,$S$1*Z3117+(1-$S$1)*(G3117-U3117)^2,Rawdata!AP3116)</f>
        <v>#DIV/0!</v>
      </c>
      <c r="AA3116" s="91" t="e">
        <f>IF(A3116&gt;$AA$1,$S$1*AA3117+(1-$S$1)*(G3117-V3117)^2,Rawdata!AQ3116)</f>
        <v>#DIV/0!</v>
      </c>
      <c r="AB3116" s="91" t="e">
        <f>IF(A3116&gt;89,$S$1*AB3117+(1-$S$1)*(G3117-W3117)^2,Rawdata!AR3116)</f>
        <v>#DIV/0!</v>
      </c>
      <c r="AC3116" s="91" t="e">
        <f>IF(A3116&gt;$AC$1,$S$1*AC3117+(1-$S$1)*(G3117-X3117)^2,Rawdata!AS3116)</f>
        <v>#DIV/0!</v>
      </c>
      <c r="AD3116" s="91" t="e">
        <f>IF(A3116&gt;$AD$1,$S$1*AD3117+(1-$S$1)*(G3117-Y3117)^2,Rawdata!AT3116)</f>
        <v>#DIV/0!</v>
      </c>
      <c r="AE3116" s="80" t="e">
        <f t="shared" si="1303"/>
        <v>#DIV/0!</v>
      </c>
      <c r="AF3116" s="81" t="e">
        <f t="shared" si="1304"/>
        <v>#DIV/0!</v>
      </c>
      <c r="AG3116" s="86">
        <f t="shared" si="1326"/>
        <v>0</v>
      </c>
      <c r="AH3116" s="107" t="e">
        <f t="shared" si="1329"/>
        <v>#DIV/0!</v>
      </c>
      <c r="AI3116" s="107" t="e">
        <f t="shared" si="1305"/>
        <v>#DIV/0!</v>
      </c>
      <c r="AJ3116" s="108" t="e">
        <f t="shared" si="1306"/>
        <v>#DIV/0!</v>
      </c>
      <c r="AK3116" s="113" t="e">
        <f t="shared" si="1311"/>
        <v>#DIV/0!</v>
      </c>
      <c r="AL3116" s="113" t="e">
        <f t="shared" si="1312"/>
        <v>#DIV/0!</v>
      </c>
      <c r="AM3116" s="113" t="e">
        <f t="shared" si="1313"/>
        <v>#DIV/0!</v>
      </c>
      <c r="AN3116" s="113" t="e">
        <f t="shared" si="1314"/>
        <v>#DIV/0!</v>
      </c>
      <c r="AO3116" s="113" t="e">
        <f t="shared" si="1315"/>
        <v>#DIV/0!</v>
      </c>
      <c r="AP3116" s="91" t="e">
        <f t="shared" si="1316"/>
        <v>#DIV/0!</v>
      </c>
      <c r="AQ3116" s="91" t="e">
        <f t="shared" si="1317"/>
        <v>#DIV/0!</v>
      </c>
      <c r="AR3116" s="91" t="e">
        <f t="shared" si="1318"/>
        <v>#DIV/0!</v>
      </c>
      <c r="AS3116" s="91" t="e">
        <f t="shared" si="1319"/>
        <v>#DIV/0!</v>
      </c>
      <c r="AT3116" s="91" t="e">
        <f t="shared" si="1320"/>
        <v>#DIV/0!</v>
      </c>
      <c r="AU3116" s="113" t="e">
        <f t="shared" si="1321"/>
        <v>#DIV/0!</v>
      </c>
      <c r="AV3116" s="113" t="e">
        <f t="shared" si="1322"/>
        <v>#DIV/0!</v>
      </c>
      <c r="AW3116" s="113" t="e">
        <f t="shared" si="1323"/>
        <v>#DIV/0!</v>
      </c>
      <c r="AX3116" s="113" t="e">
        <f t="shared" si="1324"/>
        <v>#DIV/0!</v>
      </c>
      <c r="AY3116" s="113" t="e">
        <f t="shared" si="1325"/>
        <v>#DIV/0!</v>
      </c>
    </row>
    <row r="3117" spans="1:51" x14ac:dyDescent="0.25">
      <c r="A3117" s="119"/>
      <c r="B3117" s="83"/>
      <c r="C3117" s="85"/>
      <c r="D3117" s="85"/>
      <c r="E3117" s="85"/>
      <c r="F3117" s="71"/>
      <c r="G3117" s="96"/>
      <c r="H3117" s="16" t="e">
        <f>IF(A3117&gt;$U$1,ROUND(ROUND( U3117*$S$1+(1-$S$1)*G3117,4)+$T$1*ROUND(($S$1*Z3117+(1-$S$1)*(G3117-U3117)^2)^0.5,4),4),Rawdata!AK3117+Rawdata!$T$1*Rawdata!AU3117)</f>
        <v>#DIV/0!</v>
      </c>
      <c r="I3117" s="16" t="e">
        <f>IF(A3117&gt;$V$1,ROUND(ROUND(V3117*$S$1+(1-$S$1)*G3117,4)+$T$1*ROUND(($S$1*AA3117+(1-$S$1)*(G3117-V3117)^2)^0.5,4),4),Rawdata!AL3117+Rawdata!$T$1*Rawdata!AV3117)</f>
        <v>#DIV/0!</v>
      </c>
      <c r="J3117" s="16" t="e">
        <f>IF(A3117&gt;$W$1,ROUND(ROUND( W3117*$S$1+(1-$S$1)*G3117,4)+$T$1*ROUND(($S$1*AB3117+(1-$S$1)*(G3117-W3117)^2)^0.5,4),4),Rawdata!AM3117+Rawdata!$T$1*Rawdata!AW3117)</f>
        <v>#DIV/0!</v>
      </c>
      <c r="K3117" s="16" t="e">
        <f>IF(A3117&gt;$X$1,ROUND(ROUND( X3117*$S$1+(1-$S$1)*G3117,4)+$T$1*ROUND(($S$1*AC3117+(1-$S$1)*(G3117-X3117)^2)^0.5,4),4),Rawdata!AN3117+Rawdata!$T$1*Rawdata!AX3117)</f>
        <v>#DIV/0!</v>
      </c>
      <c r="L3117" s="16" t="e">
        <f>IF(A3117&gt;$Y$1,ROUND(ROUND( Y3117*$S$1+(1-$S$1)*G3117,4)+$T$1*ROUND(($S$1*AD3117+(1-$S$1)*(G3117-Y3117)^2)^0.5,4),4),Rawdata!AO3117+Rawdata!$T$1*Rawdata!AY3117)</f>
        <v>#DIV/0!</v>
      </c>
      <c r="M3117" s="16" t="e">
        <f t="shared" si="1307"/>
        <v>#DIV/0!</v>
      </c>
      <c r="N3117" s="16" t="e">
        <f t="shared" si="1308"/>
        <v>#DIV/0!</v>
      </c>
      <c r="O3117" s="67"/>
      <c r="P3117" s="67"/>
      <c r="Q3117" s="31" t="e">
        <f t="shared" si="1327"/>
        <v>#DIV/0!</v>
      </c>
      <c r="R3117" s="17" t="e">
        <f t="shared" si="1328"/>
        <v>#DIV/0!</v>
      </c>
      <c r="S3117" s="37" t="e">
        <f t="shared" si="1309"/>
        <v>#DIV/0!</v>
      </c>
      <c r="T3117" s="17" t="e">
        <f t="shared" si="1310"/>
        <v>#DIV/0!</v>
      </c>
      <c r="U3117" s="91" t="e">
        <f>IF(A3117&gt;$U$1, U3118*$S$1+(1-$S$1)*G3118,Rawdata!AK3117)</f>
        <v>#DIV/0!</v>
      </c>
      <c r="V3117" s="91" t="e">
        <f>IF(A3117&gt;$V$1,$S$1*V3118+(1-$S$1)*G3118,Rawdata!AL3117)</f>
        <v>#DIV/0!</v>
      </c>
      <c r="W3117" s="91" t="e">
        <f>IF(A3117&gt;$W$1, $S$1*W3118+(1-$S$1)*G3118,Rawdata!AM3117)</f>
        <v>#DIV/0!</v>
      </c>
      <c r="X3117" s="91" t="e">
        <f>IF(A3117&gt;$X$1,$S$1*X3118+(1-$S$1)*G3118,Rawdata!AN3117)</f>
        <v>#DIV/0!</v>
      </c>
      <c r="Y3117" s="91" t="e">
        <f>IF(A3117&gt;$Y$1,$S$1*Y3118+(1-$S$1)*G3118,Rawdata!AO3117)</f>
        <v>#DIV/0!</v>
      </c>
      <c r="Z3117" s="91" t="e">
        <f>IF(A3117&gt;$Z$1,$S$1*Z3118+(1-$S$1)*(G3118-U3118)^2,Rawdata!AP3117)</f>
        <v>#DIV/0!</v>
      </c>
      <c r="AA3117" s="91" t="e">
        <f>IF(A3117&gt;$AA$1,$S$1*AA3118+(1-$S$1)*(G3118-V3118)^2,Rawdata!AQ3117)</f>
        <v>#DIV/0!</v>
      </c>
      <c r="AB3117" s="91" t="e">
        <f>IF(A3117&gt;89,$S$1*AB3118+(1-$S$1)*(G3118-W3118)^2,Rawdata!AR3117)</f>
        <v>#DIV/0!</v>
      </c>
      <c r="AC3117" s="91" t="e">
        <f>IF(A3117&gt;$AC$1,$S$1*AC3118+(1-$S$1)*(G3118-X3118)^2,Rawdata!AS3117)</f>
        <v>#DIV/0!</v>
      </c>
      <c r="AD3117" s="91" t="e">
        <f>IF(A3117&gt;$AD$1,$S$1*AD3118+(1-$S$1)*(G3118-Y3118)^2,Rawdata!AT3117)</f>
        <v>#DIV/0!</v>
      </c>
      <c r="AE3117" s="80" t="e">
        <f t="shared" si="1303"/>
        <v>#DIV/0!</v>
      </c>
      <c r="AF3117" s="81" t="e">
        <f t="shared" si="1304"/>
        <v>#DIV/0!</v>
      </c>
      <c r="AG3117" s="86">
        <f t="shared" si="1326"/>
        <v>0</v>
      </c>
      <c r="AH3117" s="107" t="e">
        <f t="shared" si="1329"/>
        <v>#DIV/0!</v>
      </c>
      <c r="AI3117" s="107" t="e">
        <f t="shared" si="1305"/>
        <v>#DIV/0!</v>
      </c>
      <c r="AJ3117" s="108" t="e">
        <f t="shared" si="1306"/>
        <v>#DIV/0!</v>
      </c>
      <c r="AK3117" s="113" t="e">
        <f t="shared" si="1311"/>
        <v>#DIV/0!</v>
      </c>
      <c r="AL3117" s="113" t="e">
        <f t="shared" si="1312"/>
        <v>#DIV/0!</v>
      </c>
      <c r="AM3117" s="113" t="e">
        <f t="shared" si="1313"/>
        <v>#DIV/0!</v>
      </c>
      <c r="AN3117" s="113" t="e">
        <f t="shared" si="1314"/>
        <v>#DIV/0!</v>
      </c>
      <c r="AO3117" s="113" t="e">
        <f t="shared" si="1315"/>
        <v>#DIV/0!</v>
      </c>
      <c r="AP3117" s="91" t="e">
        <f t="shared" si="1316"/>
        <v>#DIV/0!</v>
      </c>
      <c r="AQ3117" s="91" t="e">
        <f t="shared" si="1317"/>
        <v>#DIV/0!</v>
      </c>
      <c r="AR3117" s="91" t="e">
        <f t="shared" si="1318"/>
        <v>#DIV/0!</v>
      </c>
      <c r="AS3117" s="91" t="e">
        <f t="shared" si="1319"/>
        <v>#DIV/0!</v>
      </c>
      <c r="AT3117" s="91" t="e">
        <f t="shared" si="1320"/>
        <v>#DIV/0!</v>
      </c>
      <c r="AU3117" s="113" t="e">
        <f t="shared" si="1321"/>
        <v>#DIV/0!</v>
      </c>
      <c r="AV3117" s="113" t="e">
        <f t="shared" si="1322"/>
        <v>#DIV/0!</v>
      </c>
      <c r="AW3117" s="113" t="e">
        <f t="shared" si="1323"/>
        <v>#DIV/0!</v>
      </c>
      <c r="AX3117" s="113" t="e">
        <f t="shared" si="1324"/>
        <v>#DIV/0!</v>
      </c>
      <c r="AY3117" s="113" t="e">
        <f t="shared" si="1325"/>
        <v>#DIV/0!</v>
      </c>
    </row>
    <row r="3118" spans="1:51" x14ac:dyDescent="0.25">
      <c r="A3118" s="119"/>
      <c r="B3118" s="83"/>
      <c r="C3118" s="85"/>
      <c r="D3118" s="85"/>
      <c r="E3118" s="85"/>
      <c r="F3118" s="71"/>
      <c r="G3118" s="96"/>
      <c r="H3118" s="16" t="e">
        <f>IF(A3118&gt;$U$1,ROUND(ROUND( U3118*$S$1+(1-$S$1)*G3118,4)+$T$1*ROUND(($S$1*Z3118+(1-$S$1)*(G3118-U3118)^2)^0.5,4),4),Rawdata!AK3118+Rawdata!$T$1*Rawdata!AU3118)</f>
        <v>#DIV/0!</v>
      </c>
      <c r="I3118" s="16" t="e">
        <f>IF(A3118&gt;$V$1,ROUND(ROUND(V3118*$S$1+(1-$S$1)*G3118,4)+$T$1*ROUND(($S$1*AA3118+(1-$S$1)*(G3118-V3118)^2)^0.5,4),4),Rawdata!AL3118+Rawdata!$T$1*Rawdata!AV3118)</f>
        <v>#DIV/0!</v>
      </c>
      <c r="J3118" s="16" t="e">
        <f>IF(A3118&gt;$W$1,ROUND(ROUND( W3118*$S$1+(1-$S$1)*G3118,4)+$T$1*ROUND(($S$1*AB3118+(1-$S$1)*(G3118-W3118)^2)^0.5,4),4),Rawdata!AM3118+Rawdata!$T$1*Rawdata!AW3118)</f>
        <v>#DIV/0!</v>
      </c>
      <c r="K3118" s="16" t="e">
        <f>IF(A3118&gt;$X$1,ROUND(ROUND( X3118*$S$1+(1-$S$1)*G3118,4)+$T$1*ROUND(($S$1*AC3118+(1-$S$1)*(G3118-X3118)^2)^0.5,4),4),Rawdata!AN3118+Rawdata!$T$1*Rawdata!AX3118)</f>
        <v>#DIV/0!</v>
      </c>
      <c r="L3118" s="16" t="e">
        <f>IF(A3118&gt;$Y$1,ROUND(ROUND( Y3118*$S$1+(1-$S$1)*G3118,4)+$T$1*ROUND(($S$1*AD3118+(1-$S$1)*(G3118-Y3118)^2)^0.5,4),4),Rawdata!AO3118+Rawdata!$T$1*Rawdata!AY3118)</f>
        <v>#DIV/0!</v>
      </c>
      <c r="M3118" s="16" t="e">
        <f t="shared" si="1307"/>
        <v>#DIV/0!</v>
      </c>
      <c r="N3118" s="16" t="e">
        <f t="shared" si="1308"/>
        <v>#DIV/0!</v>
      </c>
      <c r="O3118" s="67"/>
      <c r="P3118" s="67"/>
      <c r="Q3118" s="31" t="e">
        <f t="shared" si="1327"/>
        <v>#DIV/0!</v>
      </c>
      <c r="R3118" s="17" t="e">
        <f t="shared" si="1328"/>
        <v>#DIV/0!</v>
      </c>
      <c r="S3118" s="37" t="e">
        <f t="shared" si="1309"/>
        <v>#DIV/0!</v>
      </c>
      <c r="T3118" s="17" t="e">
        <f t="shared" si="1310"/>
        <v>#DIV/0!</v>
      </c>
      <c r="U3118" s="91" t="e">
        <f>IF(A3118&gt;$U$1, U3119*$S$1+(1-$S$1)*G3119,Rawdata!AK3118)</f>
        <v>#DIV/0!</v>
      </c>
      <c r="V3118" s="91" t="e">
        <f>IF(A3118&gt;$V$1,$S$1*V3119+(1-$S$1)*G3119,Rawdata!AL3118)</f>
        <v>#DIV/0!</v>
      </c>
      <c r="W3118" s="91" t="e">
        <f>IF(A3118&gt;$W$1, $S$1*W3119+(1-$S$1)*G3119,Rawdata!AM3118)</f>
        <v>#DIV/0!</v>
      </c>
      <c r="X3118" s="91" t="e">
        <f>IF(A3118&gt;$X$1,$S$1*X3119+(1-$S$1)*G3119,Rawdata!AN3118)</f>
        <v>#DIV/0!</v>
      </c>
      <c r="Y3118" s="91" t="e">
        <f>IF(A3118&gt;$Y$1,$S$1*Y3119+(1-$S$1)*G3119,Rawdata!AO3118)</f>
        <v>#DIV/0!</v>
      </c>
      <c r="Z3118" s="91" t="e">
        <f>IF(A3118&gt;$Z$1,$S$1*Z3119+(1-$S$1)*(G3119-U3119)^2,Rawdata!AP3118)</f>
        <v>#DIV/0!</v>
      </c>
      <c r="AA3118" s="91" t="e">
        <f>IF(A3118&gt;$AA$1,$S$1*AA3119+(1-$S$1)*(G3119-V3119)^2,Rawdata!AQ3118)</f>
        <v>#DIV/0!</v>
      </c>
      <c r="AB3118" s="91" t="e">
        <f>IF(A3118&gt;89,$S$1*AB3119+(1-$S$1)*(G3119-W3119)^2,Rawdata!AR3118)</f>
        <v>#DIV/0!</v>
      </c>
      <c r="AC3118" s="91" t="e">
        <f>IF(A3118&gt;$AC$1,$S$1*AC3119+(1-$S$1)*(G3119-X3119)^2,Rawdata!AS3118)</f>
        <v>#DIV/0!</v>
      </c>
      <c r="AD3118" s="91" t="e">
        <f>IF(A3118&gt;$AD$1,$S$1*AD3119+(1-$S$1)*(G3119-Y3119)^2,Rawdata!AT3118)</f>
        <v>#DIV/0!</v>
      </c>
      <c r="AE3118" s="80" t="e">
        <f t="shared" si="1303"/>
        <v>#DIV/0!</v>
      </c>
      <c r="AF3118" s="81" t="e">
        <f t="shared" si="1304"/>
        <v>#DIV/0!</v>
      </c>
      <c r="AG3118" s="86">
        <f t="shared" si="1326"/>
        <v>0</v>
      </c>
      <c r="AH3118" s="107" t="e">
        <f t="shared" si="1329"/>
        <v>#DIV/0!</v>
      </c>
      <c r="AI3118" s="107" t="e">
        <f t="shared" si="1305"/>
        <v>#DIV/0!</v>
      </c>
      <c r="AJ3118" s="108" t="e">
        <f t="shared" si="1306"/>
        <v>#DIV/0!</v>
      </c>
      <c r="AK3118" s="113" t="e">
        <f t="shared" si="1311"/>
        <v>#DIV/0!</v>
      </c>
      <c r="AL3118" s="113" t="e">
        <f t="shared" si="1312"/>
        <v>#DIV/0!</v>
      </c>
      <c r="AM3118" s="113" t="e">
        <f t="shared" si="1313"/>
        <v>#DIV/0!</v>
      </c>
      <c r="AN3118" s="113" t="e">
        <f t="shared" si="1314"/>
        <v>#DIV/0!</v>
      </c>
      <c r="AO3118" s="113" t="e">
        <f t="shared" si="1315"/>
        <v>#DIV/0!</v>
      </c>
      <c r="AP3118" s="91" t="e">
        <f t="shared" si="1316"/>
        <v>#DIV/0!</v>
      </c>
      <c r="AQ3118" s="91" t="e">
        <f t="shared" si="1317"/>
        <v>#DIV/0!</v>
      </c>
      <c r="AR3118" s="91" t="e">
        <f t="shared" si="1318"/>
        <v>#DIV/0!</v>
      </c>
      <c r="AS3118" s="91" t="e">
        <f t="shared" si="1319"/>
        <v>#DIV/0!</v>
      </c>
      <c r="AT3118" s="91" t="e">
        <f t="shared" si="1320"/>
        <v>#DIV/0!</v>
      </c>
      <c r="AU3118" s="113" t="e">
        <f t="shared" si="1321"/>
        <v>#DIV/0!</v>
      </c>
      <c r="AV3118" s="113" t="e">
        <f t="shared" si="1322"/>
        <v>#DIV/0!</v>
      </c>
      <c r="AW3118" s="113" t="e">
        <f t="shared" si="1323"/>
        <v>#DIV/0!</v>
      </c>
      <c r="AX3118" s="113" t="e">
        <f t="shared" si="1324"/>
        <v>#DIV/0!</v>
      </c>
      <c r="AY3118" s="113" t="e">
        <f t="shared" si="1325"/>
        <v>#DIV/0!</v>
      </c>
    </row>
    <row r="3119" spans="1:51" x14ac:dyDescent="0.25">
      <c r="A3119" s="119"/>
      <c r="B3119" s="83"/>
      <c r="C3119" s="85"/>
      <c r="D3119" s="85"/>
      <c r="E3119" s="85"/>
      <c r="F3119" s="71"/>
      <c r="G3119" s="96"/>
      <c r="H3119" s="16" t="e">
        <f>IF(A3119&gt;$U$1,ROUND(ROUND( U3119*$S$1+(1-$S$1)*G3119,4)+$T$1*ROUND(($S$1*Z3119+(1-$S$1)*(G3119-U3119)^2)^0.5,4),4),Rawdata!AK3119+Rawdata!$T$1*Rawdata!AU3119)</f>
        <v>#DIV/0!</v>
      </c>
      <c r="I3119" s="16" t="e">
        <f>IF(A3119&gt;$V$1,ROUND(ROUND(V3119*$S$1+(1-$S$1)*G3119,4)+$T$1*ROUND(($S$1*AA3119+(1-$S$1)*(G3119-V3119)^2)^0.5,4),4),Rawdata!AL3119+Rawdata!$T$1*Rawdata!AV3119)</f>
        <v>#DIV/0!</v>
      </c>
      <c r="J3119" s="16" t="e">
        <f>IF(A3119&gt;$W$1,ROUND(ROUND( W3119*$S$1+(1-$S$1)*G3119,4)+$T$1*ROUND(($S$1*AB3119+(1-$S$1)*(G3119-W3119)^2)^0.5,4),4),Rawdata!AM3119+Rawdata!$T$1*Rawdata!AW3119)</f>
        <v>#DIV/0!</v>
      </c>
      <c r="K3119" s="16" t="e">
        <f>IF(A3119&gt;$X$1,ROUND(ROUND( X3119*$S$1+(1-$S$1)*G3119,4)+$T$1*ROUND(($S$1*AC3119+(1-$S$1)*(G3119-X3119)^2)^0.5,4),4),Rawdata!AN3119+Rawdata!$T$1*Rawdata!AX3119)</f>
        <v>#DIV/0!</v>
      </c>
      <c r="L3119" s="16" t="e">
        <f>IF(A3119&gt;$Y$1,ROUND(ROUND( Y3119*$S$1+(1-$S$1)*G3119,4)+$T$1*ROUND(($S$1*AD3119+(1-$S$1)*(G3119-Y3119)^2)^0.5,4),4),Rawdata!AO3119+Rawdata!$T$1*Rawdata!AY3119)</f>
        <v>#DIV/0!</v>
      </c>
      <c r="M3119" s="16" t="e">
        <f t="shared" si="1307"/>
        <v>#DIV/0!</v>
      </c>
      <c r="N3119" s="16" t="e">
        <f t="shared" si="1308"/>
        <v>#DIV/0!</v>
      </c>
      <c r="O3119" s="67"/>
      <c r="P3119" s="67"/>
      <c r="Q3119" s="31" t="e">
        <f t="shared" si="1327"/>
        <v>#DIV/0!</v>
      </c>
      <c r="R3119" s="17" t="e">
        <f t="shared" si="1328"/>
        <v>#DIV/0!</v>
      </c>
      <c r="S3119" s="37" t="e">
        <f t="shared" si="1309"/>
        <v>#DIV/0!</v>
      </c>
      <c r="T3119" s="17" t="e">
        <f t="shared" si="1310"/>
        <v>#DIV/0!</v>
      </c>
      <c r="U3119" s="91" t="e">
        <f>IF(A3119&gt;$U$1, U3120*$S$1+(1-$S$1)*G3120,Rawdata!AK3119)</f>
        <v>#DIV/0!</v>
      </c>
      <c r="V3119" s="91" t="e">
        <f>IF(A3119&gt;$V$1,$S$1*V3120+(1-$S$1)*G3120,Rawdata!AL3119)</f>
        <v>#DIV/0!</v>
      </c>
      <c r="W3119" s="91" t="e">
        <f>IF(A3119&gt;$W$1, $S$1*W3120+(1-$S$1)*G3120,Rawdata!AM3119)</f>
        <v>#DIV/0!</v>
      </c>
      <c r="X3119" s="91" t="e">
        <f>IF(A3119&gt;$X$1,$S$1*X3120+(1-$S$1)*G3120,Rawdata!AN3119)</f>
        <v>#DIV/0!</v>
      </c>
      <c r="Y3119" s="91" t="e">
        <f>IF(A3119&gt;$Y$1,$S$1*Y3120+(1-$S$1)*G3120,Rawdata!AO3119)</f>
        <v>#DIV/0!</v>
      </c>
      <c r="Z3119" s="91" t="e">
        <f>IF(A3119&gt;$Z$1,$S$1*Z3120+(1-$S$1)*(G3120-U3120)^2,Rawdata!AP3119)</f>
        <v>#DIV/0!</v>
      </c>
      <c r="AA3119" s="91" t="e">
        <f>IF(A3119&gt;$AA$1,$S$1*AA3120+(1-$S$1)*(G3120-V3120)^2,Rawdata!AQ3119)</f>
        <v>#DIV/0!</v>
      </c>
      <c r="AB3119" s="91" t="e">
        <f>IF(A3119&gt;89,$S$1*AB3120+(1-$S$1)*(G3120-W3120)^2,Rawdata!AR3119)</f>
        <v>#DIV/0!</v>
      </c>
      <c r="AC3119" s="91" t="e">
        <f>IF(A3119&gt;$AC$1,$S$1*AC3120+(1-$S$1)*(G3120-X3120)^2,Rawdata!AS3119)</f>
        <v>#DIV/0!</v>
      </c>
      <c r="AD3119" s="91" t="e">
        <f>IF(A3119&gt;$AD$1,$S$1*AD3120+(1-$S$1)*(G3120-Y3120)^2,Rawdata!AT3119)</f>
        <v>#DIV/0!</v>
      </c>
      <c r="AE3119" s="80" t="e">
        <f t="shared" si="1303"/>
        <v>#DIV/0!</v>
      </c>
      <c r="AF3119" s="81" t="e">
        <f t="shared" si="1304"/>
        <v>#DIV/0!</v>
      </c>
      <c r="AG3119" s="86">
        <f t="shared" si="1326"/>
        <v>0</v>
      </c>
      <c r="AH3119" s="107" t="e">
        <f t="shared" si="1329"/>
        <v>#DIV/0!</v>
      </c>
      <c r="AI3119" s="107" t="e">
        <f t="shared" si="1305"/>
        <v>#DIV/0!</v>
      </c>
      <c r="AJ3119" s="108" t="e">
        <f t="shared" si="1306"/>
        <v>#DIV/0!</v>
      </c>
      <c r="AK3119" s="113" t="e">
        <f t="shared" si="1311"/>
        <v>#DIV/0!</v>
      </c>
      <c r="AL3119" s="113" t="e">
        <f t="shared" si="1312"/>
        <v>#DIV/0!</v>
      </c>
      <c r="AM3119" s="113" t="e">
        <f t="shared" si="1313"/>
        <v>#DIV/0!</v>
      </c>
      <c r="AN3119" s="113" t="e">
        <f t="shared" si="1314"/>
        <v>#DIV/0!</v>
      </c>
      <c r="AO3119" s="113" t="e">
        <f t="shared" si="1315"/>
        <v>#DIV/0!</v>
      </c>
      <c r="AP3119" s="91" t="e">
        <f t="shared" si="1316"/>
        <v>#DIV/0!</v>
      </c>
      <c r="AQ3119" s="91" t="e">
        <f t="shared" si="1317"/>
        <v>#DIV/0!</v>
      </c>
      <c r="AR3119" s="91" t="e">
        <f t="shared" si="1318"/>
        <v>#DIV/0!</v>
      </c>
      <c r="AS3119" s="91" t="e">
        <f t="shared" si="1319"/>
        <v>#DIV/0!</v>
      </c>
      <c r="AT3119" s="91" t="e">
        <f t="shared" si="1320"/>
        <v>#DIV/0!</v>
      </c>
      <c r="AU3119" s="113" t="e">
        <f t="shared" si="1321"/>
        <v>#DIV/0!</v>
      </c>
      <c r="AV3119" s="113" t="e">
        <f t="shared" si="1322"/>
        <v>#DIV/0!</v>
      </c>
      <c r="AW3119" s="113" t="e">
        <f t="shared" si="1323"/>
        <v>#DIV/0!</v>
      </c>
      <c r="AX3119" s="113" t="e">
        <f t="shared" si="1324"/>
        <v>#DIV/0!</v>
      </c>
      <c r="AY3119" s="113" t="e">
        <f t="shared" si="1325"/>
        <v>#DIV/0!</v>
      </c>
    </row>
    <row r="3120" spans="1:51" x14ac:dyDescent="0.25">
      <c r="A3120" s="119"/>
      <c r="B3120" s="83"/>
      <c r="C3120" s="85"/>
      <c r="D3120" s="85"/>
      <c r="E3120" s="85"/>
      <c r="F3120" s="71"/>
      <c r="G3120" s="96"/>
      <c r="H3120" s="16" t="e">
        <f>IF(A3120&gt;$U$1,ROUND(ROUND( U3120*$S$1+(1-$S$1)*G3120,4)+$T$1*ROUND(($S$1*Z3120+(1-$S$1)*(G3120-U3120)^2)^0.5,4),4),Rawdata!AK3120+Rawdata!$T$1*Rawdata!AU3120)</f>
        <v>#DIV/0!</v>
      </c>
      <c r="I3120" s="16" t="e">
        <f>IF(A3120&gt;$V$1,ROUND(ROUND(V3120*$S$1+(1-$S$1)*G3120,4)+$T$1*ROUND(($S$1*AA3120+(1-$S$1)*(G3120-V3120)^2)^0.5,4),4),Rawdata!AL3120+Rawdata!$T$1*Rawdata!AV3120)</f>
        <v>#DIV/0!</v>
      </c>
      <c r="J3120" s="16" t="e">
        <f>IF(A3120&gt;$W$1,ROUND(ROUND( W3120*$S$1+(1-$S$1)*G3120,4)+$T$1*ROUND(($S$1*AB3120+(1-$S$1)*(G3120-W3120)^2)^0.5,4),4),Rawdata!AM3120+Rawdata!$T$1*Rawdata!AW3120)</f>
        <v>#DIV/0!</v>
      </c>
      <c r="K3120" s="16" t="e">
        <f>IF(A3120&gt;$X$1,ROUND(ROUND( X3120*$S$1+(1-$S$1)*G3120,4)+$T$1*ROUND(($S$1*AC3120+(1-$S$1)*(G3120-X3120)^2)^0.5,4),4),Rawdata!AN3120+Rawdata!$T$1*Rawdata!AX3120)</f>
        <v>#DIV/0!</v>
      </c>
      <c r="L3120" s="16" t="e">
        <f>IF(A3120&gt;$Y$1,ROUND(ROUND( Y3120*$S$1+(1-$S$1)*G3120,4)+$T$1*ROUND(($S$1*AD3120+(1-$S$1)*(G3120-Y3120)^2)^0.5,4),4),Rawdata!AO3120+Rawdata!$T$1*Rawdata!AY3120)</f>
        <v>#DIV/0!</v>
      </c>
      <c r="M3120" s="16" t="e">
        <f t="shared" si="1307"/>
        <v>#DIV/0!</v>
      </c>
      <c r="N3120" s="16" t="e">
        <f t="shared" si="1308"/>
        <v>#DIV/0!</v>
      </c>
      <c r="O3120" s="67"/>
      <c r="P3120" s="67"/>
      <c r="Q3120" s="31" t="e">
        <f t="shared" si="1327"/>
        <v>#DIV/0!</v>
      </c>
      <c r="R3120" s="17" t="e">
        <f t="shared" si="1328"/>
        <v>#DIV/0!</v>
      </c>
      <c r="S3120" s="37" t="e">
        <f t="shared" si="1309"/>
        <v>#DIV/0!</v>
      </c>
      <c r="T3120" s="17" t="e">
        <f t="shared" si="1310"/>
        <v>#DIV/0!</v>
      </c>
      <c r="U3120" s="91" t="e">
        <f>IF(A3120&gt;$U$1, U3121*$S$1+(1-$S$1)*G3121,Rawdata!AK3120)</f>
        <v>#DIV/0!</v>
      </c>
      <c r="V3120" s="91" t="e">
        <f>IF(A3120&gt;$V$1,$S$1*V3121+(1-$S$1)*G3121,Rawdata!AL3120)</f>
        <v>#DIV/0!</v>
      </c>
      <c r="W3120" s="91" t="e">
        <f>IF(A3120&gt;$W$1, $S$1*W3121+(1-$S$1)*G3121,Rawdata!AM3120)</f>
        <v>#DIV/0!</v>
      </c>
      <c r="X3120" s="91" t="e">
        <f>IF(A3120&gt;$X$1,$S$1*X3121+(1-$S$1)*G3121,Rawdata!AN3120)</f>
        <v>#DIV/0!</v>
      </c>
      <c r="Y3120" s="91" t="e">
        <f>IF(A3120&gt;$Y$1,$S$1*Y3121+(1-$S$1)*G3121,Rawdata!AO3120)</f>
        <v>#DIV/0!</v>
      </c>
      <c r="Z3120" s="91" t="e">
        <f>IF(A3120&gt;$Z$1,$S$1*Z3121+(1-$S$1)*(G3121-U3121)^2,Rawdata!AP3120)</f>
        <v>#DIV/0!</v>
      </c>
      <c r="AA3120" s="91" t="e">
        <f>IF(A3120&gt;$AA$1,$S$1*AA3121+(1-$S$1)*(G3121-V3121)^2,Rawdata!AQ3120)</f>
        <v>#DIV/0!</v>
      </c>
      <c r="AB3120" s="91" t="e">
        <f>IF(A3120&gt;89,$S$1*AB3121+(1-$S$1)*(G3121-W3121)^2,Rawdata!AR3120)</f>
        <v>#DIV/0!</v>
      </c>
      <c r="AC3120" s="91" t="e">
        <f>IF(A3120&gt;$AC$1,$S$1*AC3121+(1-$S$1)*(G3121-X3121)^2,Rawdata!AS3120)</f>
        <v>#DIV/0!</v>
      </c>
      <c r="AD3120" s="91" t="e">
        <f>IF(A3120&gt;$AD$1,$S$1*AD3121+(1-$S$1)*(G3121-Y3121)^2,Rawdata!AT3120)</f>
        <v>#DIV/0!</v>
      </c>
      <c r="AE3120" s="80" t="e">
        <f t="shared" si="1303"/>
        <v>#DIV/0!</v>
      </c>
      <c r="AF3120" s="81" t="e">
        <f t="shared" si="1304"/>
        <v>#DIV/0!</v>
      </c>
      <c r="AG3120" s="86">
        <f t="shared" si="1326"/>
        <v>0</v>
      </c>
      <c r="AH3120" s="107" t="e">
        <f t="shared" si="1329"/>
        <v>#DIV/0!</v>
      </c>
      <c r="AI3120" s="107" t="e">
        <f t="shared" si="1305"/>
        <v>#DIV/0!</v>
      </c>
      <c r="AJ3120" s="108" t="e">
        <f t="shared" si="1306"/>
        <v>#DIV/0!</v>
      </c>
      <c r="AK3120" s="113" t="e">
        <f t="shared" si="1311"/>
        <v>#DIV/0!</v>
      </c>
      <c r="AL3120" s="113" t="e">
        <f t="shared" si="1312"/>
        <v>#DIV/0!</v>
      </c>
      <c r="AM3120" s="113" t="e">
        <f t="shared" si="1313"/>
        <v>#DIV/0!</v>
      </c>
      <c r="AN3120" s="113" t="e">
        <f t="shared" si="1314"/>
        <v>#DIV/0!</v>
      </c>
      <c r="AO3120" s="113" t="e">
        <f t="shared" si="1315"/>
        <v>#DIV/0!</v>
      </c>
      <c r="AP3120" s="91" t="e">
        <f t="shared" si="1316"/>
        <v>#DIV/0!</v>
      </c>
      <c r="AQ3120" s="91" t="e">
        <f t="shared" si="1317"/>
        <v>#DIV/0!</v>
      </c>
      <c r="AR3120" s="91" t="e">
        <f t="shared" si="1318"/>
        <v>#DIV/0!</v>
      </c>
      <c r="AS3120" s="91" t="e">
        <f t="shared" si="1319"/>
        <v>#DIV/0!</v>
      </c>
      <c r="AT3120" s="91" t="e">
        <f t="shared" si="1320"/>
        <v>#DIV/0!</v>
      </c>
      <c r="AU3120" s="113" t="e">
        <f t="shared" si="1321"/>
        <v>#DIV/0!</v>
      </c>
      <c r="AV3120" s="113" t="e">
        <f t="shared" si="1322"/>
        <v>#DIV/0!</v>
      </c>
      <c r="AW3120" s="113" t="e">
        <f t="shared" si="1323"/>
        <v>#DIV/0!</v>
      </c>
      <c r="AX3120" s="113" t="e">
        <f t="shared" si="1324"/>
        <v>#DIV/0!</v>
      </c>
      <c r="AY3120" s="113" t="e">
        <f t="shared" si="1325"/>
        <v>#DIV/0!</v>
      </c>
    </row>
    <row r="3121" spans="1:51" x14ac:dyDescent="0.25">
      <c r="A3121" s="119"/>
      <c r="B3121" s="83"/>
      <c r="C3121" s="85"/>
      <c r="D3121" s="85"/>
      <c r="E3121" s="85"/>
      <c r="F3121" s="71"/>
      <c r="G3121" s="96"/>
      <c r="H3121" s="16" t="e">
        <f>IF(A3121&gt;$U$1,ROUND(ROUND( U3121*$S$1+(1-$S$1)*G3121,4)+$T$1*ROUND(($S$1*Z3121+(1-$S$1)*(G3121-U3121)^2)^0.5,4),4),Rawdata!AK3121+Rawdata!$T$1*Rawdata!AU3121)</f>
        <v>#DIV/0!</v>
      </c>
      <c r="I3121" s="16" t="e">
        <f>IF(A3121&gt;$V$1,ROUND(ROUND(V3121*$S$1+(1-$S$1)*G3121,4)+$T$1*ROUND(($S$1*AA3121+(1-$S$1)*(G3121-V3121)^2)^0.5,4),4),Rawdata!AL3121+Rawdata!$T$1*Rawdata!AV3121)</f>
        <v>#DIV/0!</v>
      </c>
      <c r="J3121" s="16" t="e">
        <f>IF(A3121&gt;$W$1,ROUND(ROUND( W3121*$S$1+(1-$S$1)*G3121,4)+$T$1*ROUND(($S$1*AB3121+(1-$S$1)*(G3121-W3121)^2)^0.5,4),4),Rawdata!AM3121+Rawdata!$T$1*Rawdata!AW3121)</f>
        <v>#DIV/0!</v>
      </c>
      <c r="K3121" s="16" t="e">
        <f>IF(A3121&gt;$X$1,ROUND(ROUND( X3121*$S$1+(1-$S$1)*G3121,4)+$T$1*ROUND(($S$1*AC3121+(1-$S$1)*(G3121-X3121)^2)^0.5,4),4),Rawdata!AN3121+Rawdata!$T$1*Rawdata!AX3121)</f>
        <v>#DIV/0!</v>
      </c>
      <c r="L3121" s="16" t="e">
        <f>IF(A3121&gt;$Y$1,ROUND(ROUND( Y3121*$S$1+(1-$S$1)*G3121,4)+$T$1*ROUND(($S$1*AD3121+(1-$S$1)*(G3121-Y3121)^2)^0.5,4),4),Rawdata!AO3121+Rawdata!$T$1*Rawdata!AY3121)</f>
        <v>#DIV/0!</v>
      </c>
      <c r="M3121" s="16" t="e">
        <f t="shared" si="1307"/>
        <v>#DIV/0!</v>
      </c>
      <c r="N3121" s="16" t="e">
        <f t="shared" si="1308"/>
        <v>#DIV/0!</v>
      </c>
      <c r="O3121" s="67"/>
      <c r="P3121" s="67"/>
      <c r="Q3121" s="31" t="e">
        <f t="shared" si="1327"/>
        <v>#DIV/0!</v>
      </c>
      <c r="R3121" s="17" t="e">
        <f t="shared" si="1328"/>
        <v>#DIV/0!</v>
      </c>
      <c r="S3121" s="37" t="e">
        <f t="shared" si="1309"/>
        <v>#DIV/0!</v>
      </c>
      <c r="T3121" s="17" t="e">
        <f t="shared" si="1310"/>
        <v>#DIV/0!</v>
      </c>
      <c r="U3121" s="91" t="e">
        <f>IF(A3121&gt;$U$1, U3122*$S$1+(1-$S$1)*G3122,Rawdata!AK3121)</f>
        <v>#DIV/0!</v>
      </c>
      <c r="V3121" s="91" t="e">
        <f>IF(A3121&gt;$V$1,$S$1*V3122+(1-$S$1)*G3122,Rawdata!AL3121)</f>
        <v>#DIV/0!</v>
      </c>
      <c r="W3121" s="91" t="e">
        <f>IF(A3121&gt;$W$1, $S$1*W3122+(1-$S$1)*G3122,Rawdata!AM3121)</f>
        <v>#DIV/0!</v>
      </c>
      <c r="X3121" s="91" t="e">
        <f>IF(A3121&gt;$X$1,$S$1*X3122+(1-$S$1)*G3122,Rawdata!AN3121)</f>
        <v>#DIV/0!</v>
      </c>
      <c r="Y3121" s="91" t="e">
        <f>IF(A3121&gt;$Y$1,$S$1*Y3122+(1-$S$1)*G3122,Rawdata!AO3121)</f>
        <v>#DIV/0!</v>
      </c>
      <c r="Z3121" s="91" t="e">
        <f>IF(A3121&gt;$Z$1,$S$1*Z3122+(1-$S$1)*(G3122-U3122)^2,Rawdata!AP3121)</f>
        <v>#DIV/0!</v>
      </c>
      <c r="AA3121" s="91" t="e">
        <f>IF(A3121&gt;$AA$1,$S$1*AA3122+(1-$S$1)*(G3122-V3122)^2,Rawdata!AQ3121)</f>
        <v>#DIV/0!</v>
      </c>
      <c r="AB3121" s="91" t="e">
        <f>IF(A3121&gt;89,$S$1*AB3122+(1-$S$1)*(G3122-W3122)^2,Rawdata!AR3121)</f>
        <v>#DIV/0!</v>
      </c>
      <c r="AC3121" s="91" t="e">
        <f>IF(A3121&gt;$AC$1,$S$1*AC3122+(1-$S$1)*(G3122-X3122)^2,Rawdata!AS3121)</f>
        <v>#DIV/0!</v>
      </c>
      <c r="AD3121" s="91" t="e">
        <f>IF(A3121&gt;$AD$1,$S$1*AD3122+(1-$S$1)*(G3122-Y3122)^2,Rawdata!AT3121)</f>
        <v>#DIV/0!</v>
      </c>
      <c r="AE3121" s="80" t="e">
        <f t="shared" si="1303"/>
        <v>#DIV/0!</v>
      </c>
      <c r="AF3121" s="81" t="e">
        <f t="shared" si="1304"/>
        <v>#DIV/0!</v>
      </c>
      <c r="AG3121" s="86">
        <f t="shared" si="1326"/>
        <v>0</v>
      </c>
      <c r="AH3121" s="107" t="e">
        <f t="shared" si="1329"/>
        <v>#DIV/0!</v>
      </c>
      <c r="AI3121" s="107" t="e">
        <f t="shared" si="1305"/>
        <v>#DIV/0!</v>
      </c>
      <c r="AJ3121" s="108" t="e">
        <f t="shared" si="1306"/>
        <v>#DIV/0!</v>
      </c>
      <c r="AK3121" s="113" t="e">
        <f t="shared" si="1311"/>
        <v>#DIV/0!</v>
      </c>
      <c r="AL3121" s="113" t="e">
        <f t="shared" si="1312"/>
        <v>#DIV/0!</v>
      </c>
      <c r="AM3121" s="113" t="e">
        <f t="shared" si="1313"/>
        <v>#DIV/0!</v>
      </c>
      <c r="AN3121" s="113" t="e">
        <f t="shared" si="1314"/>
        <v>#DIV/0!</v>
      </c>
      <c r="AO3121" s="113" t="e">
        <f t="shared" si="1315"/>
        <v>#DIV/0!</v>
      </c>
      <c r="AP3121" s="91" t="e">
        <f t="shared" si="1316"/>
        <v>#DIV/0!</v>
      </c>
      <c r="AQ3121" s="91" t="e">
        <f t="shared" si="1317"/>
        <v>#DIV/0!</v>
      </c>
      <c r="AR3121" s="91" t="e">
        <f t="shared" si="1318"/>
        <v>#DIV/0!</v>
      </c>
      <c r="AS3121" s="91" t="e">
        <f t="shared" si="1319"/>
        <v>#DIV/0!</v>
      </c>
      <c r="AT3121" s="91" t="e">
        <f t="shared" si="1320"/>
        <v>#DIV/0!</v>
      </c>
      <c r="AU3121" s="113" t="e">
        <f t="shared" si="1321"/>
        <v>#DIV/0!</v>
      </c>
      <c r="AV3121" s="113" t="e">
        <f t="shared" si="1322"/>
        <v>#DIV/0!</v>
      </c>
      <c r="AW3121" s="113" t="e">
        <f t="shared" si="1323"/>
        <v>#DIV/0!</v>
      </c>
      <c r="AX3121" s="113" t="e">
        <f t="shared" si="1324"/>
        <v>#DIV/0!</v>
      </c>
      <c r="AY3121" s="113" t="e">
        <f t="shared" si="1325"/>
        <v>#DIV/0!</v>
      </c>
    </row>
    <row r="3122" spans="1:51" x14ac:dyDescent="0.25">
      <c r="A3122" s="119"/>
      <c r="B3122" s="83"/>
      <c r="C3122" s="85"/>
      <c r="D3122" s="85"/>
      <c r="E3122" s="85"/>
      <c r="F3122" s="71"/>
      <c r="G3122" s="96"/>
      <c r="H3122" s="16" t="e">
        <f>IF(A3122&gt;$U$1,ROUND(ROUND( U3122*$S$1+(1-$S$1)*G3122,4)+$T$1*ROUND(($S$1*Z3122+(1-$S$1)*(G3122-U3122)^2)^0.5,4),4),Rawdata!AK3122+Rawdata!$T$1*Rawdata!AU3122)</f>
        <v>#DIV/0!</v>
      </c>
      <c r="I3122" s="16" t="e">
        <f>IF(A3122&gt;$V$1,ROUND(ROUND(V3122*$S$1+(1-$S$1)*G3122,4)+$T$1*ROUND(($S$1*AA3122+(1-$S$1)*(G3122-V3122)^2)^0.5,4),4),Rawdata!AL3122+Rawdata!$T$1*Rawdata!AV3122)</f>
        <v>#DIV/0!</v>
      </c>
      <c r="J3122" s="16" t="e">
        <f>IF(A3122&gt;$W$1,ROUND(ROUND( W3122*$S$1+(1-$S$1)*G3122,4)+$T$1*ROUND(($S$1*AB3122+(1-$S$1)*(G3122-W3122)^2)^0.5,4),4),Rawdata!AM3122+Rawdata!$T$1*Rawdata!AW3122)</f>
        <v>#DIV/0!</v>
      </c>
      <c r="K3122" s="16" t="e">
        <f>IF(A3122&gt;$X$1,ROUND(ROUND( X3122*$S$1+(1-$S$1)*G3122,4)+$T$1*ROUND(($S$1*AC3122+(1-$S$1)*(G3122-X3122)^2)^0.5,4),4),Rawdata!AN3122+Rawdata!$T$1*Rawdata!AX3122)</f>
        <v>#DIV/0!</v>
      </c>
      <c r="L3122" s="16" t="e">
        <f>IF(A3122&gt;$Y$1,ROUND(ROUND( Y3122*$S$1+(1-$S$1)*G3122,4)+$T$1*ROUND(($S$1*AD3122+(1-$S$1)*(G3122-Y3122)^2)^0.5,4),4),Rawdata!AO3122+Rawdata!$T$1*Rawdata!AY3122)</f>
        <v>#DIV/0!</v>
      </c>
      <c r="M3122" s="16" t="e">
        <f t="shared" si="1307"/>
        <v>#DIV/0!</v>
      </c>
      <c r="N3122" s="16" t="e">
        <f t="shared" si="1308"/>
        <v>#DIV/0!</v>
      </c>
      <c r="O3122" s="67"/>
      <c r="P3122" s="67"/>
      <c r="Q3122" s="31" t="e">
        <f t="shared" si="1327"/>
        <v>#DIV/0!</v>
      </c>
      <c r="R3122" s="17" t="e">
        <f t="shared" si="1328"/>
        <v>#DIV/0!</v>
      </c>
      <c r="S3122" s="37" t="e">
        <f t="shared" si="1309"/>
        <v>#DIV/0!</v>
      </c>
      <c r="T3122" s="17" t="e">
        <f t="shared" si="1310"/>
        <v>#DIV/0!</v>
      </c>
      <c r="U3122" s="91" t="e">
        <f>IF(A3122&gt;$U$1, U3123*$S$1+(1-$S$1)*G3123,Rawdata!AK3122)</f>
        <v>#DIV/0!</v>
      </c>
      <c r="V3122" s="91" t="e">
        <f>IF(A3122&gt;$V$1,$S$1*V3123+(1-$S$1)*G3123,Rawdata!AL3122)</f>
        <v>#DIV/0!</v>
      </c>
      <c r="W3122" s="91" t="e">
        <f>IF(A3122&gt;$W$1, $S$1*W3123+(1-$S$1)*G3123,Rawdata!AM3122)</f>
        <v>#DIV/0!</v>
      </c>
      <c r="X3122" s="91" t="e">
        <f>IF(A3122&gt;$X$1,$S$1*X3123+(1-$S$1)*G3123,Rawdata!AN3122)</f>
        <v>#DIV/0!</v>
      </c>
      <c r="Y3122" s="91" t="e">
        <f>IF(A3122&gt;$Y$1,$S$1*Y3123+(1-$S$1)*G3123,Rawdata!AO3122)</f>
        <v>#DIV/0!</v>
      </c>
      <c r="Z3122" s="91" t="e">
        <f>IF(A3122&gt;$Z$1,$S$1*Z3123+(1-$S$1)*(G3123-U3123)^2,Rawdata!AP3122)</f>
        <v>#DIV/0!</v>
      </c>
      <c r="AA3122" s="91" t="e">
        <f>IF(A3122&gt;$AA$1,$S$1*AA3123+(1-$S$1)*(G3123-V3123)^2,Rawdata!AQ3122)</f>
        <v>#DIV/0!</v>
      </c>
      <c r="AB3122" s="91" t="e">
        <f>IF(A3122&gt;89,$S$1*AB3123+(1-$S$1)*(G3123-W3123)^2,Rawdata!AR3122)</f>
        <v>#DIV/0!</v>
      </c>
      <c r="AC3122" s="91" t="e">
        <f>IF(A3122&gt;$AC$1,$S$1*AC3123+(1-$S$1)*(G3123-X3123)^2,Rawdata!AS3122)</f>
        <v>#DIV/0!</v>
      </c>
      <c r="AD3122" s="91" t="e">
        <f>IF(A3122&gt;$AD$1,$S$1*AD3123+(1-$S$1)*(G3123-Y3123)^2,Rawdata!AT3122)</f>
        <v>#DIV/0!</v>
      </c>
      <c r="AE3122" s="80" t="e">
        <f t="shared" si="1303"/>
        <v>#DIV/0!</v>
      </c>
      <c r="AF3122" s="81" t="e">
        <f t="shared" si="1304"/>
        <v>#DIV/0!</v>
      </c>
      <c r="AG3122" s="86">
        <f t="shared" si="1326"/>
        <v>0</v>
      </c>
      <c r="AH3122" s="107" t="e">
        <f t="shared" si="1329"/>
        <v>#DIV/0!</v>
      </c>
      <c r="AI3122" s="107" t="e">
        <f t="shared" si="1305"/>
        <v>#DIV/0!</v>
      </c>
      <c r="AJ3122" s="108" t="e">
        <f t="shared" si="1306"/>
        <v>#DIV/0!</v>
      </c>
      <c r="AK3122" s="113" t="e">
        <f t="shared" si="1311"/>
        <v>#DIV/0!</v>
      </c>
      <c r="AL3122" s="113" t="e">
        <f t="shared" si="1312"/>
        <v>#DIV/0!</v>
      </c>
      <c r="AM3122" s="113" t="e">
        <f t="shared" si="1313"/>
        <v>#DIV/0!</v>
      </c>
      <c r="AN3122" s="113" t="e">
        <f t="shared" si="1314"/>
        <v>#DIV/0!</v>
      </c>
      <c r="AO3122" s="113" t="e">
        <f t="shared" si="1315"/>
        <v>#DIV/0!</v>
      </c>
      <c r="AP3122" s="91" t="e">
        <f t="shared" si="1316"/>
        <v>#DIV/0!</v>
      </c>
      <c r="AQ3122" s="91" t="e">
        <f t="shared" si="1317"/>
        <v>#DIV/0!</v>
      </c>
      <c r="AR3122" s="91" t="e">
        <f t="shared" si="1318"/>
        <v>#DIV/0!</v>
      </c>
      <c r="AS3122" s="91" t="e">
        <f t="shared" si="1319"/>
        <v>#DIV/0!</v>
      </c>
      <c r="AT3122" s="91" t="e">
        <f t="shared" si="1320"/>
        <v>#DIV/0!</v>
      </c>
      <c r="AU3122" s="113" t="e">
        <f t="shared" si="1321"/>
        <v>#DIV/0!</v>
      </c>
      <c r="AV3122" s="113" t="e">
        <f t="shared" si="1322"/>
        <v>#DIV/0!</v>
      </c>
      <c r="AW3122" s="113" t="e">
        <f t="shared" si="1323"/>
        <v>#DIV/0!</v>
      </c>
      <c r="AX3122" s="113" t="e">
        <f t="shared" si="1324"/>
        <v>#DIV/0!</v>
      </c>
      <c r="AY3122" s="113" t="e">
        <f t="shared" si="1325"/>
        <v>#DIV/0!</v>
      </c>
    </row>
    <row r="3123" spans="1:51" x14ac:dyDescent="0.25">
      <c r="A3123" s="119"/>
      <c r="B3123" s="83"/>
      <c r="C3123" s="85"/>
      <c r="D3123" s="85"/>
      <c r="E3123" s="85"/>
      <c r="F3123" s="71"/>
      <c r="G3123" s="96"/>
      <c r="H3123" s="16" t="e">
        <f>IF(A3123&gt;$U$1,ROUND(ROUND( U3123*$S$1+(1-$S$1)*G3123,4)+$T$1*ROUND(($S$1*Z3123+(1-$S$1)*(G3123-U3123)^2)^0.5,4),4),Rawdata!AK3123+Rawdata!$T$1*Rawdata!AU3123)</f>
        <v>#DIV/0!</v>
      </c>
      <c r="I3123" s="16" t="e">
        <f>IF(A3123&gt;$V$1,ROUND(ROUND(V3123*$S$1+(1-$S$1)*G3123,4)+$T$1*ROUND(($S$1*AA3123+(1-$S$1)*(G3123-V3123)^2)^0.5,4),4),Rawdata!AL3123+Rawdata!$T$1*Rawdata!AV3123)</f>
        <v>#DIV/0!</v>
      </c>
      <c r="J3123" s="16" t="e">
        <f>IF(A3123&gt;$W$1,ROUND(ROUND( W3123*$S$1+(1-$S$1)*G3123,4)+$T$1*ROUND(($S$1*AB3123+(1-$S$1)*(G3123-W3123)^2)^0.5,4),4),Rawdata!AM3123+Rawdata!$T$1*Rawdata!AW3123)</f>
        <v>#DIV/0!</v>
      </c>
      <c r="K3123" s="16" t="e">
        <f>IF(A3123&gt;$X$1,ROUND(ROUND( X3123*$S$1+(1-$S$1)*G3123,4)+$T$1*ROUND(($S$1*AC3123+(1-$S$1)*(G3123-X3123)^2)^0.5,4),4),Rawdata!AN3123+Rawdata!$T$1*Rawdata!AX3123)</f>
        <v>#DIV/0!</v>
      </c>
      <c r="L3123" s="16" t="e">
        <f>IF(A3123&gt;$Y$1,ROUND(ROUND( Y3123*$S$1+(1-$S$1)*G3123,4)+$T$1*ROUND(($S$1*AD3123+(1-$S$1)*(G3123-Y3123)^2)^0.5,4),4),Rawdata!AO3123+Rawdata!$T$1*Rawdata!AY3123)</f>
        <v>#DIV/0!</v>
      </c>
      <c r="M3123" s="16" t="e">
        <f t="shared" si="1307"/>
        <v>#DIV/0!</v>
      </c>
      <c r="N3123" s="16" t="e">
        <f t="shared" si="1308"/>
        <v>#DIV/0!</v>
      </c>
      <c r="O3123" s="67"/>
      <c r="P3123" s="67"/>
      <c r="Q3123" s="31" t="e">
        <f t="shared" si="1327"/>
        <v>#DIV/0!</v>
      </c>
      <c r="R3123" s="17" t="e">
        <f t="shared" si="1328"/>
        <v>#DIV/0!</v>
      </c>
      <c r="S3123" s="37" t="e">
        <f t="shared" si="1309"/>
        <v>#DIV/0!</v>
      </c>
      <c r="T3123" s="17" t="e">
        <f t="shared" si="1310"/>
        <v>#DIV/0!</v>
      </c>
      <c r="U3123" s="91" t="e">
        <f>IF(A3123&gt;$U$1, U3124*$S$1+(1-$S$1)*G3124,Rawdata!AK3123)</f>
        <v>#DIV/0!</v>
      </c>
      <c r="V3123" s="91" t="e">
        <f>IF(A3123&gt;$V$1,$S$1*V3124+(1-$S$1)*G3124,Rawdata!AL3123)</f>
        <v>#DIV/0!</v>
      </c>
      <c r="W3123" s="91" t="e">
        <f>IF(A3123&gt;$W$1, $S$1*W3124+(1-$S$1)*G3124,Rawdata!AM3123)</f>
        <v>#DIV/0!</v>
      </c>
      <c r="X3123" s="91" t="e">
        <f>IF(A3123&gt;$X$1,$S$1*X3124+(1-$S$1)*G3124,Rawdata!AN3123)</f>
        <v>#DIV/0!</v>
      </c>
      <c r="Y3123" s="91" t="e">
        <f>IF(A3123&gt;$Y$1,$S$1*Y3124+(1-$S$1)*G3124,Rawdata!AO3123)</f>
        <v>#DIV/0!</v>
      </c>
      <c r="Z3123" s="91" t="e">
        <f>IF(A3123&gt;$Z$1,$S$1*Z3124+(1-$S$1)*(G3124-U3124)^2,Rawdata!AP3123)</f>
        <v>#DIV/0!</v>
      </c>
      <c r="AA3123" s="91" t="e">
        <f>IF(A3123&gt;$AA$1,$S$1*AA3124+(1-$S$1)*(G3124-V3124)^2,Rawdata!AQ3123)</f>
        <v>#DIV/0!</v>
      </c>
      <c r="AB3123" s="91" t="e">
        <f>IF(A3123&gt;89,$S$1*AB3124+(1-$S$1)*(G3124-W3124)^2,Rawdata!AR3123)</f>
        <v>#DIV/0!</v>
      </c>
      <c r="AC3123" s="91" t="e">
        <f>IF(A3123&gt;$AC$1,$S$1*AC3124+(1-$S$1)*(G3124-X3124)^2,Rawdata!AS3123)</f>
        <v>#DIV/0!</v>
      </c>
      <c r="AD3123" s="91" t="e">
        <f>IF(A3123&gt;$AD$1,$S$1*AD3124+(1-$S$1)*(G3124-Y3124)^2,Rawdata!AT3123)</f>
        <v>#DIV/0!</v>
      </c>
      <c r="AE3123" s="80" t="e">
        <f t="shared" si="1303"/>
        <v>#DIV/0!</v>
      </c>
      <c r="AF3123" s="81" t="e">
        <f t="shared" si="1304"/>
        <v>#DIV/0!</v>
      </c>
      <c r="AG3123" s="86">
        <f t="shared" si="1326"/>
        <v>0</v>
      </c>
      <c r="AH3123" s="107" t="e">
        <f t="shared" si="1329"/>
        <v>#DIV/0!</v>
      </c>
      <c r="AI3123" s="107" t="e">
        <f t="shared" si="1305"/>
        <v>#DIV/0!</v>
      </c>
      <c r="AJ3123" s="108" t="e">
        <f t="shared" si="1306"/>
        <v>#DIV/0!</v>
      </c>
      <c r="AK3123" s="113" t="e">
        <f t="shared" si="1311"/>
        <v>#DIV/0!</v>
      </c>
      <c r="AL3123" s="113" t="e">
        <f t="shared" si="1312"/>
        <v>#DIV/0!</v>
      </c>
      <c r="AM3123" s="113" t="e">
        <f t="shared" si="1313"/>
        <v>#DIV/0!</v>
      </c>
      <c r="AN3123" s="113" t="e">
        <f t="shared" si="1314"/>
        <v>#DIV/0!</v>
      </c>
      <c r="AO3123" s="113" t="e">
        <f t="shared" si="1315"/>
        <v>#DIV/0!</v>
      </c>
      <c r="AP3123" s="91" t="e">
        <f t="shared" si="1316"/>
        <v>#DIV/0!</v>
      </c>
      <c r="AQ3123" s="91" t="e">
        <f t="shared" si="1317"/>
        <v>#DIV/0!</v>
      </c>
      <c r="AR3123" s="91" t="e">
        <f t="shared" si="1318"/>
        <v>#DIV/0!</v>
      </c>
      <c r="AS3123" s="91" t="e">
        <f t="shared" si="1319"/>
        <v>#DIV/0!</v>
      </c>
      <c r="AT3123" s="91" t="e">
        <f t="shared" si="1320"/>
        <v>#DIV/0!</v>
      </c>
      <c r="AU3123" s="113" t="e">
        <f t="shared" si="1321"/>
        <v>#DIV/0!</v>
      </c>
      <c r="AV3123" s="113" t="e">
        <f t="shared" si="1322"/>
        <v>#DIV/0!</v>
      </c>
      <c r="AW3123" s="113" t="e">
        <f t="shared" si="1323"/>
        <v>#DIV/0!</v>
      </c>
      <c r="AX3123" s="113" t="e">
        <f t="shared" si="1324"/>
        <v>#DIV/0!</v>
      </c>
      <c r="AY3123" s="113" t="e">
        <f t="shared" si="1325"/>
        <v>#DIV/0!</v>
      </c>
    </row>
    <row r="3124" spans="1:51" x14ac:dyDescent="0.25">
      <c r="A3124" s="119"/>
      <c r="B3124" s="83"/>
      <c r="C3124" s="85"/>
      <c r="D3124" s="85"/>
      <c r="E3124" s="85"/>
      <c r="F3124" s="71"/>
      <c r="G3124" s="96"/>
      <c r="H3124" s="16" t="e">
        <f>IF(A3124&gt;$U$1,ROUND(ROUND( U3124*$S$1+(1-$S$1)*G3124,4)+$T$1*ROUND(($S$1*Z3124+(1-$S$1)*(G3124-U3124)^2)^0.5,4),4),Rawdata!AK3124+Rawdata!$T$1*Rawdata!AU3124)</f>
        <v>#DIV/0!</v>
      </c>
      <c r="I3124" s="16" t="e">
        <f>IF(A3124&gt;$V$1,ROUND(ROUND(V3124*$S$1+(1-$S$1)*G3124,4)+$T$1*ROUND(($S$1*AA3124+(1-$S$1)*(G3124-V3124)^2)^0.5,4),4),Rawdata!AL3124+Rawdata!$T$1*Rawdata!AV3124)</f>
        <v>#DIV/0!</v>
      </c>
      <c r="J3124" s="16" t="e">
        <f>IF(A3124&gt;$W$1,ROUND(ROUND( W3124*$S$1+(1-$S$1)*G3124,4)+$T$1*ROUND(($S$1*AB3124+(1-$S$1)*(G3124-W3124)^2)^0.5,4),4),Rawdata!AM3124+Rawdata!$T$1*Rawdata!AW3124)</f>
        <v>#DIV/0!</v>
      </c>
      <c r="K3124" s="16" t="e">
        <f>IF(A3124&gt;$X$1,ROUND(ROUND( X3124*$S$1+(1-$S$1)*G3124,4)+$T$1*ROUND(($S$1*AC3124+(1-$S$1)*(G3124-X3124)^2)^0.5,4),4),Rawdata!AN3124+Rawdata!$T$1*Rawdata!AX3124)</f>
        <v>#DIV/0!</v>
      </c>
      <c r="L3124" s="16" t="e">
        <f>IF(A3124&gt;$Y$1,ROUND(ROUND( Y3124*$S$1+(1-$S$1)*G3124,4)+$T$1*ROUND(($S$1*AD3124+(1-$S$1)*(G3124-Y3124)^2)^0.5,4),4),Rawdata!AO3124+Rawdata!$T$1*Rawdata!AY3124)</f>
        <v>#DIV/0!</v>
      </c>
      <c r="M3124" s="16" t="e">
        <f t="shared" si="1307"/>
        <v>#DIV/0!</v>
      </c>
      <c r="N3124" s="16" t="e">
        <f t="shared" si="1308"/>
        <v>#DIV/0!</v>
      </c>
      <c r="O3124" s="67"/>
      <c r="P3124" s="67"/>
      <c r="Q3124" s="31" t="e">
        <f t="shared" si="1327"/>
        <v>#DIV/0!</v>
      </c>
      <c r="R3124" s="17" t="e">
        <f t="shared" si="1328"/>
        <v>#DIV/0!</v>
      </c>
      <c r="S3124" s="37" t="e">
        <f t="shared" si="1309"/>
        <v>#DIV/0!</v>
      </c>
      <c r="T3124" s="17" t="e">
        <f t="shared" si="1310"/>
        <v>#DIV/0!</v>
      </c>
      <c r="U3124" s="91" t="e">
        <f>IF(A3124&gt;$U$1, U3125*$S$1+(1-$S$1)*G3125,Rawdata!AK3124)</f>
        <v>#DIV/0!</v>
      </c>
      <c r="V3124" s="91" t="e">
        <f>IF(A3124&gt;$V$1,$S$1*V3125+(1-$S$1)*G3125,Rawdata!AL3124)</f>
        <v>#DIV/0!</v>
      </c>
      <c r="W3124" s="91" t="e">
        <f>IF(A3124&gt;$W$1, $S$1*W3125+(1-$S$1)*G3125,Rawdata!AM3124)</f>
        <v>#DIV/0!</v>
      </c>
      <c r="X3124" s="91" t="e">
        <f>IF(A3124&gt;$X$1,$S$1*X3125+(1-$S$1)*G3125,Rawdata!AN3124)</f>
        <v>#DIV/0!</v>
      </c>
      <c r="Y3124" s="91" t="e">
        <f>IF(A3124&gt;$Y$1,$S$1*Y3125+(1-$S$1)*G3125,Rawdata!AO3124)</f>
        <v>#DIV/0!</v>
      </c>
      <c r="Z3124" s="91" t="e">
        <f>IF(A3124&gt;$Z$1,$S$1*Z3125+(1-$S$1)*(G3125-U3125)^2,Rawdata!AP3124)</f>
        <v>#DIV/0!</v>
      </c>
      <c r="AA3124" s="91" t="e">
        <f>IF(A3124&gt;$AA$1,$S$1*AA3125+(1-$S$1)*(G3125-V3125)^2,Rawdata!AQ3124)</f>
        <v>#DIV/0!</v>
      </c>
      <c r="AB3124" s="91" t="e">
        <f>IF(A3124&gt;89,$S$1*AB3125+(1-$S$1)*(G3125-W3125)^2,Rawdata!AR3124)</f>
        <v>#DIV/0!</v>
      </c>
      <c r="AC3124" s="91" t="e">
        <f>IF(A3124&gt;$AC$1,$S$1*AC3125+(1-$S$1)*(G3125-X3125)^2,Rawdata!AS3124)</f>
        <v>#DIV/0!</v>
      </c>
      <c r="AD3124" s="91" t="e">
        <f>IF(A3124&gt;$AD$1,$S$1*AD3125+(1-$S$1)*(G3125-Y3125)^2,Rawdata!AT3124)</f>
        <v>#DIV/0!</v>
      </c>
      <c r="AE3124" s="80" t="e">
        <f t="shared" si="1303"/>
        <v>#DIV/0!</v>
      </c>
      <c r="AF3124" s="81" t="e">
        <f t="shared" si="1304"/>
        <v>#DIV/0!</v>
      </c>
      <c r="AG3124" s="86">
        <f t="shared" si="1326"/>
        <v>0</v>
      </c>
      <c r="AH3124" s="107" t="e">
        <f t="shared" si="1329"/>
        <v>#DIV/0!</v>
      </c>
      <c r="AI3124" s="107" t="e">
        <f t="shared" si="1305"/>
        <v>#DIV/0!</v>
      </c>
      <c r="AJ3124" s="108" t="e">
        <f t="shared" si="1306"/>
        <v>#DIV/0!</v>
      </c>
      <c r="AK3124" s="113" t="e">
        <f t="shared" si="1311"/>
        <v>#DIV/0!</v>
      </c>
      <c r="AL3124" s="113" t="e">
        <f t="shared" si="1312"/>
        <v>#DIV/0!</v>
      </c>
      <c r="AM3124" s="113" t="e">
        <f t="shared" si="1313"/>
        <v>#DIV/0!</v>
      </c>
      <c r="AN3124" s="113" t="e">
        <f t="shared" si="1314"/>
        <v>#DIV/0!</v>
      </c>
      <c r="AO3124" s="113" t="e">
        <f t="shared" si="1315"/>
        <v>#DIV/0!</v>
      </c>
      <c r="AP3124" s="91" t="e">
        <f t="shared" si="1316"/>
        <v>#DIV/0!</v>
      </c>
      <c r="AQ3124" s="91" t="e">
        <f t="shared" si="1317"/>
        <v>#DIV/0!</v>
      </c>
      <c r="AR3124" s="91" t="e">
        <f t="shared" si="1318"/>
        <v>#DIV/0!</v>
      </c>
      <c r="AS3124" s="91" t="e">
        <f t="shared" si="1319"/>
        <v>#DIV/0!</v>
      </c>
      <c r="AT3124" s="91" t="e">
        <f t="shared" si="1320"/>
        <v>#DIV/0!</v>
      </c>
      <c r="AU3124" s="113" t="e">
        <f t="shared" si="1321"/>
        <v>#DIV/0!</v>
      </c>
      <c r="AV3124" s="113" t="e">
        <f t="shared" si="1322"/>
        <v>#DIV/0!</v>
      </c>
      <c r="AW3124" s="113" t="e">
        <f t="shared" si="1323"/>
        <v>#DIV/0!</v>
      </c>
      <c r="AX3124" s="113" t="e">
        <f t="shared" si="1324"/>
        <v>#DIV/0!</v>
      </c>
      <c r="AY3124" s="113" t="e">
        <f t="shared" si="1325"/>
        <v>#DIV/0!</v>
      </c>
    </row>
    <row r="3125" spans="1:51" x14ac:dyDescent="0.25">
      <c r="A3125" s="119"/>
      <c r="B3125" s="83"/>
      <c r="C3125" s="85"/>
      <c r="D3125" s="85"/>
      <c r="E3125" s="85"/>
      <c r="F3125" s="71"/>
      <c r="G3125" s="96"/>
      <c r="H3125" s="16" t="e">
        <f>IF(A3125&gt;$U$1,ROUND(ROUND( U3125*$S$1+(1-$S$1)*G3125,4)+$T$1*ROUND(($S$1*Z3125+(1-$S$1)*(G3125-U3125)^2)^0.5,4),4),Rawdata!AK3125+Rawdata!$T$1*Rawdata!AU3125)</f>
        <v>#DIV/0!</v>
      </c>
      <c r="I3125" s="16" t="e">
        <f>IF(A3125&gt;$V$1,ROUND(ROUND(V3125*$S$1+(1-$S$1)*G3125,4)+$T$1*ROUND(($S$1*AA3125+(1-$S$1)*(G3125-V3125)^2)^0.5,4),4),Rawdata!AL3125+Rawdata!$T$1*Rawdata!AV3125)</f>
        <v>#DIV/0!</v>
      </c>
      <c r="J3125" s="16" t="e">
        <f>IF(A3125&gt;$W$1,ROUND(ROUND( W3125*$S$1+(1-$S$1)*G3125,4)+$T$1*ROUND(($S$1*AB3125+(1-$S$1)*(G3125-W3125)^2)^0.5,4),4),Rawdata!AM3125+Rawdata!$T$1*Rawdata!AW3125)</f>
        <v>#DIV/0!</v>
      </c>
      <c r="K3125" s="16" t="e">
        <f>IF(A3125&gt;$X$1,ROUND(ROUND( X3125*$S$1+(1-$S$1)*G3125,4)+$T$1*ROUND(($S$1*AC3125+(1-$S$1)*(G3125-X3125)^2)^0.5,4),4),Rawdata!AN3125+Rawdata!$T$1*Rawdata!AX3125)</f>
        <v>#DIV/0!</v>
      </c>
      <c r="L3125" s="16" t="e">
        <f>IF(A3125&gt;$Y$1,ROUND(ROUND( Y3125*$S$1+(1-$S$1)*G3125,4)+$T$1*ROUND(($S$1*AD3125+(1-$S$1)*(G3125-Y3125)^2)^0.5,4),4),Rawdata!AO3125+Rawdata!$T$1*Rawdata!AY3125)</f>
        <v>#DIV/0!</v>
      </c>
      <c r="M3125" s="16" t="e">
        <f t="shared" si="1307"/>
        <v>#DIV/0!</v>
      </c>
      <c r="N3125" s="16" t="e">
        <f t="shared" si="1308"/>
        <v>#DIV/0!</v>
      </c>
      <c r="O3125" s="67"/>
      <c r="P3125" s="67"/>
      <c r="Q3125" s="31" t="e">
        <f t="shared" si="1327"/>
        <v>#DIV/0!</v>
      </c>
      <c r="R3125" s="17" t="e">
        <f t="shared" si="1328"/>
        <v>#DIV/0!</v>
      </c>
      <c r="S3125" s="37" t="e">
        <f t="shared" si="1309"/>
        <v>#DIV/0!</v>
      </c>
      <c r="T3125" s="17" t="e">
        <f t="shared" si="1310"/>
        <v>#DIV/0!</v>
      </c>
      <c r="U3125" s="91" t="e">
        <f>IF(A3125&gt;$U$1, U3126*$S$1+(1-$S$1)*G3126,Rawdata!AK3125)</f>
        <v>#DIV/0!</v>
      </c>
      <c r="V3125" s="91" t="e">
        <f>IF(A3125&gt;$V$1,$S$1*V3126+(1-$S$1)*G3126,Rawdata!AL3125)</f>
        <v>#DIV/0!</v>
      </c>
      <c r="W3125" s="91" t="e">
        <f>IF(A3125&gt;$W$1, $S$1*W3126+(1-$S$1)*G3126,Rawdata!AM3125)</f>
        <v>#DIV/0!</v>
      </c>
      <c r="X3125" s="91" t="e">
        <f>IF(A3125&gt;$X$1,$S$1*X3126+(1-$S$1)*G3126,Rawdata!AN3125)</f>
        <v>#DIV/0!</v>
      </c>
      <c r="Y3125" s="91" t="e">
        <f>IF(A3125&gt;$Y$1,$S$1*Y3126+(1-$S$1)*G3126,Rawdata!AO3125)</f>
        <v>#DIV/0!</v>
      </c>
      <c r="Z3125" s="91" t="e">
        <f>IF(A3125&gt;$Z$1,$S$1*Z3126+(1-$S$1)*(G3126-U3126)^2,Rawdata!AP3125)</f>
        <v>#DIV/0!</v>
      </c>
      <c r="AA3125" s="91" t="e">
        <f>IF(A3125&gt;$AA$1,$S$1*AA3126+(1-$S$1)*(G3126-V3126)^2,Rawdata!AQ3125)</f>
        <v>#DIV/0!</v>
      </c>
      <c r="AB3125" s="91" t="e">
        <f>IF(A3125&gt;89,$S$1*AB3126+(1-$S$1)*(G3126-W3126)^2,Rawdata!AR3125)</f>
        <v>#DIV/0!</v>
      </c>
      <c r="AC3125" s="91" t="e">
        <f>IF(A3125&gt;$AC$1,$S$1*AC3126+(1-$S$1)*(G3126-X3126)^2,Rawdata!AS3125)</f>
        <v>#DIV/0!</v>
      </c>
      <c r="AD3125" s="91" t="e">
        <f>IF(A3125&gt;$AD$1,$S$1*AD3126+(1-$S$1)*(G3126-Y3126)^2,Rawdata!AT3125)</f>
        <v>#DIV/0!</v>
      </c>
      <c r="AE3125" s="80" t="e">
        <f t="shared" si="1303"/>
        <v>#DIV/0!</v>
      </c>
      <c r="AF3125" s="81" t="e">
        <f t="shared" si="1304"/>
        <v>#DIV/0!</v>
      </c>
      <c r="AG3125" s="86">
        <f t="shared" si="1326"/>
        <v>0</v>
      </c>
      <c r="AH3125" s="107" t="e">
        <f t="shared" si="1329"/>
        <v>#DIV/0!</v>
      </c>
      <c r="AI3125" s="107" t="e">
        <f t="shared" si="1305"/>
        <v>#DIV/0!</v>
      </c>
      <c r="AJ3125" s="108" t="e">
        <f t="shared" si="1306"/>
        <v>#DIV/0!</v>
      </c>
      <c r="AK3125" s="113" t="e">
        <f t="shared" si="1311"/>
        <v>#DIV/0!</v>
      </c>
      <c r="AL3125" s="113" t="e">
        <f t="shared" si="1312"/>
        <v>#DIV/0!</v>
      </c>
      <c r="AM3125" s="113" t="e">
        <f t="shared" si="1313"/>
        <v>#DIV/0!</v>
      </c>
      <c r="AN3125" s="113" t="e">
        <f t="shared" si="1314"/>
        <v>#DIV/0!</v>
      </c>
      <c r="AO3125" s="113" t="e">
        <f t="shared" si="1315"/>
        <v>#DIV/0!</v>
      </c>
      <c r="AP3125" s="91" t="e">
        <f t="shared" si="1316"/>
        <v>#DIV/0!</v>
      </c>
      <c r="AQ3125" s="91" t="e">
        <f t="shared" si="1317"/>
        <v>#DIV/0!</v>
      </c>
      <c r="AR3125" s="91" t="e">
        <f t="shared" si="1318"/>
        <v>#DIV/0!</v>
      </c>
      <c r="AS3125" s="91" t="e">
        <f t="shared" si="1319"/>
        <v>#DIV/0!</v>
      </c>
      <c r="AT3125" s="91" t="e">
        <f t="shared" si="1320"/>
        <v>#DIV/0!</v>
      </c>
      <c r="AU3125" s="113" t="e">
        <f t="shared" si="1321"/>
        <v>#DIV/0!</v>
      </c>
      <c r="AV3125" s="113" t="e">
        <f t="shared" si="1322"/>
        <v>#DIV/0!</v>
      </c>
      <c r="AW3125" s="113" t="e">
        <f t="shared" si="1323"/>
        <v>#DIV/0!</v>
      </c>
      <c r="AX3125" s="113" t="e">
        <f t="shared" si="1324"/>
        <v>#DIV/0!</v>
      </c>
      <c r="AY3125" s="113" t="e">
        <f t="shared" si="1325"/>
        <v>#DIV/0!</v>
      </c>
    </row>
    <row r="3126" spans="1:51" x14ac:dyDescent="0.25">
      <c r="A3126" s="119"/>
      <c r="B3126" s="83"/>
      <c r="C3126" s="85"/>
      <c r="D3126" s="85"/>
      <c r="E3126" s="85"/>
      <c r="F3126" s="71"/>
      <c r="G3126" s="96"/>
      <c r="H3126" s="16" t="e">
        <f>IF(A3126&gt;$U$1,ROUND(ROUND( U3126*$S$1+(1-$S$1)*G3126,4)+$T$1*ROUND(($S$1*Z3126+(1-$S$1)*(G3126-U3126)^2)^0.5,4),4),Rawdata!AK3126+Rawdata!$T$1*Rawdata!AU3126)</f>
        <v>#DIV/0!</v>
      </c>
      <c r="I3126" s="16" t="e">
        <f>IF(A3126&gt;$V$1,ROUND(ROUND(V3126*$S$1+(1-$S$1)*G3126,4)+$T$1*ROUND(($S$1*AA3126+(1-$S$1)*(G3126-V3126)^2)^0.5,4),4),Rawdata!AL3126+Rawdata!$T$1*Rawdata!AV3126)</f>
        <v>#DIV/0!</v>
      </c>
      <c r="J3126" s="16" t="e">
        <f>IF(A3126&gt;$W$1,ROUND(ROUND( W3126*$S$1+(1-$S$1)*G3126,4)+$T$1*ROUND(($S$1*AB3126+(1-$S$1)*(G3126-W3126)^2)^0.5,4),4),Rawdata!AM3126+Rawdata!$T$1*Rawdata!AW3126)</f>
        <v>#DIV/0!</v>
      </c>
      <c r="K3126" s="16" t="e">
        <f>IF(A3126&gt;$X$1,ROUND(ROUND( X3126*$S$1+(1-$S$1)*G3126,4)+$T$1*ROUND(($S$1*AC3126+(1-$S$1)*(G3126-X3126)^2)^0.5,4),4),Rawdata!AN3126+Rawdata!$T$1*Rawdata!AX3126)</f>
        <v>#DIV/0!</v>
      </c>
      <c r="L3126" s="16" t="e">
        <f>IF(A3126&gt;$Y$1,ROUND(ROUND( Y3126*$S$1+(1-$S$1)*G3126,4)+$T$1*ROUND(($S$1*AD3126+(1-$S$1)*(G3126-Y3126)^2)^0.5,4),4),Rawdata!AO3126+Rawdata!$T$1*Rawdata!AY3126)</f>
        <v>#DIV/0!</v>
      </c>
      <c r="M3126" s="16" t="e">
        <f t="shared" si="1307"/>
        <v>#DIV/0!</v>
      </c>
      <c r="N3126" s="16" t="e">
        <f t="shared" si="1308"/>
        <v>#DIV/0!</v>
      </c>
      <c r="O3126" s="67"/>
      <c r="P3126" s="67"/>
      <c r="Q3126" s="31" t="e">
        <f t="shared" si="1327"/>
        <v>#DIV/0!</v>
      </c>
      <c r="R3126" s="17" t="e">
        <f t="shared" si="1328"/>
        <v>#DIV/0!</v>
      </c>
      <c r="S3126" s="37" t="e">
        <f t="shared" si="1309"/>
        <v>#DIV/0!</v>
      </c>
      <c r="T3126" s="17" t="e">
        <f t="shared" si="1310"/>
        <v>#DIV/0!</v>
      </c>
      <c r="U3126" s="91" t="e">
        <f>IF(A3126&gt;$U$1, U3127*$S$1+(1-$S$1)*G3127,Rawdata!AK3126)</f>
        <v>#DIV/0!</v>
      </c>
      <c r="V3126" s="91" t="e">
        <f>IF(A3126&gt;$V$1,$S$1*V3127+(1-$S$1)*G3127,Rawdata!AL3126)</f>
        <v>#DIV/0!</v>
      </c>
      <c r="W3126" s="91" t="e">
        <f>IF(A3126&gt;$W$1, $S$1*W3127+(1-$S$1)*G3127,Rawdata!AM3126)</f>
        <v>#DIV/0!</v>
      </c>
      <c r="X3126" s="91" t="e">
        <f>IF(A3126&gt;$X$1,$S$1*X3127+(1-$S$1)*G3127,Rawdata!AN3126)</f>
        <v>#DIV/0!</v>
      </c>
      <c r="Y3126" s="91" t="e">
        <f>IF(A3126&gt;$Y$1,$S$1*Y3127+(1-$S$1)*G3127,Rawdata!AO3126)</f>
        <v>#DIV/0!</v>
      </c>
      <c r="Z3126" s="91" t="e">
        <f>IF(A3126&gt;$Z$1,$S$1*Z3127+(1-$S$1)*(G3127-U3127)^2,Rawdata!AP3126)</f>
        <v>#DIV/0!</v>
      </c>
      <c r="AA3126" s="91" t="e">
        <f>IF(A3126&gt;$AA$1,$S$1*AA3127+(1-$S$1)*(G3127-V3127)^2,Rawdata!AQ3126)</f>
        <v>#DIV/0!</v>
      </c>
      <c r="AB3126" s="91" t="e">
        <f>IF(A3126&gt;89,$S$1*AB3127+(1-$S$1)*(G3127-W3127)^2,Rawdata!AR3126)</f>
        <v>#DIV/0!</v>
      </c>
      <c r="AC3126" s="91" t="e">
        <f>IF(A3126&gt;$AC$1,$S$1*AC3127+(1-$S$1)*(G3127-X3127)^2,Rawdata!AS3126)</f>
        <v>#DIV/0!</v>
      </c>
      <c r="AD3126" s="91" t="e">
        <f>IF(A3126&gt;$AD$1,$S$1*AD3127+(1-$S$1)*(G3127-Y3127)^2,Rawdata!AT3126)</f>
        <v>#DIV/0!</v>
      </c>
      <c r="AE3126" s="80" t="e">
        <f t="shared" si="1303"/>
        <v>#DIV/0!</v>
      </c>
      <c r="AF3126" s="81" t="e">
        <f t="shared" si="1304"/>
        <v>#DIV/0!</v>
      </c>
      <c r="AG3126" s="86">
        <f t="shared" si="1326"/>
        <v>0</v>
      </c>
      <c r="AH3126" s="107" t="e">
        <f t="shared" si="1329"/>
        <v>#DIV/0!</v>
      </c>
      <c r="AI3126" s="107" t="e">
        <f t="shared" si="1305"/>
        <v>#DIV/0!</v>
      </c>
      <c r="AJ3126" s="108" t="e">
        <f t="shared" si="1306"/>
        <v>#DIV/0!</v>
      </c>
      <c r="AK3126" s="113" t="e">
        <f t="shared" si="1311"/>
        <v>#DIV/0!</v>
      </c>
      <c r="AL3126" s="113" t="e">
        <f t="shared" si="1312"/>
        <v>#DIV/0!</v>
      </c>
      <c r="AM3126" s="113" t="e">
        <f t="shared" si="1313"/>
        <v>#DIV/0!</v>
      </c>
      <c r="AN3126" s="113" t="e">
        <f t="shared" si="1314"/>
        <v>#DIV/0!</v>
      </c>
      <c r="AO3126" s="113" t="e">
        <f t="shared" si="1315"/>
        <v>#DIV/0!</v>
      </c>
      <c r="AP3126" s="91" t="e">
        <f t="shared" si="1316"/>
        <v>#DIV/0!</v>
      </c>
      <c r="AQ3126" s="91" t="e">
        <f t="shared" si="1317"/>
        <v>#DIV/0!</v>
      </c>
      <c r="AR3126" s="91" t="e">
        <f t="shared" si="1318"/>
        <v>#DIV/0!</v>
      </c>
      <c r="AS3126" s="91" t="e">
        <f t="shared" si="1319"/>
        <v>#DIV/0!</v>
      </c>
      <c r="AT3126" s="91" t="e">
        <f t="shared" si="1320"/>
        <v>#DIV/0!</v>
      </c>
      <c r="AU3126" s="113" t="e">
        <f t="shared" si="1321"/>
        <v>#DIV/0!</v>
      </c>
      <c r="AV3126" s="113" t="e">
        <f t="shared" si="1322"/>
        <v>#DIV/0!</v>
      </c>
      <c r="AW3126" s="113" t="e">
        <f t="shared" si="1323"/>
        <v>#DIV/0!</v>
      </c>
      <c r="AX3126" s="113" t="e">
        <f t="shared" si="1324"/>
        <v>#DIV/0!</v>
      </c>
      <c r="AY3126" s="113" t="e">
        <f t="shared" si="1325"/>
        <v>#DIV/0!</v>
      </c>
    </row>
    <row r="3127" spans="1:51" x14ac:dyDescent="0.25">
      <c r="A3127" s="119"/>
      <c r="B3127" s="83"/>
      <c r="C3127" s="85"/>
      <c r="D3127" s="85"/>
      <c r="E3127" s="85"/>
      <c r="F3127" s="71"/>
      <c r="G3127" s="96"/>
      <c r="H3127" s="16" t="e">
        <f>IF(A3127&gt;$U$1,ROUND(ROUND( U3127*$S$1+(1-$S$1)*G3127,4)+$T$1*ROUND(($S$1*Z3127+(1-$S$1)*(G3127-U3127)^2)^0.5,4),4),Rawdata!AK3127+Rawdata!$T$1*Rawdata!AU3127)</f>
        <v>#DIV/0!</v>
      </c>
      <c r="I3127" s="16" t="e">
        <f>IF(A3127&gt;$V$1,ROUND(ROUND(V3127*$S$1+(1-$S$1)*G3127,4)+$T$1*ROUND(($S$1*AA3127+(1-$S$1)*(G3127-V3127)^2)^0.5,4),4),Rawdata!AL3127+Rawdata!$T$1*Rawdata!AV3127)</f>
        <v>#DIV/0!</v>
      </c>
      <c r="J3127" s="16" t="e">
        <f>IF(A3127&gt;$W$1,ROUND(ROUND( W3127*$S$1+(1-$S$1)*G3127,4)+$T$1*ROUND(($S$1*AB3127+(1-$S$1)*(G3127-W3127)^2)^0.5,4),4),Rawdata!AM3127+Rawdata!$T$1*Rawdata!AW3127)</f>
        <v>#DIV/0!</v>
      </c>
      <c r="K3127" s="16" t="e">
        <f>IF(A3127&gt;$X$1,ROUND(ROUND( X3127*$S$1+(1-$S$1)*G3127,4)+$T$1*ROUND(($S$1*AC3127+(1-$S$1)*(G3127-X3127)^2)^0.5,4),4),Rawdata!AN3127+Rawdata!$T$1*Rawdata!AX3127)</f>
        <v>#DIV/0!</v>
      </c>
      <c r="L3127" s="16" t="e">
        <f>IF(A3127&gt;$Y$1,ROUND(ROUND( Y3127*$S$1+(1-$S$1)*G3127,4)+$T$1*ROUND(($S$1*AD3127+(1-$S$1)*(G3127-Y3127)^2)^0.5,4),4),Rawdata!AO3127+Rawdata!$T$1*Rawdata!AY3127)</f>
        <v>#DIV/0!</v>
      </c>
      <c r="M3127" s="16" t="e">
        <f t="shared" si="1307"/>
        <v>#DIV/0!</v>
      </c>
      <c r="N3127" s="16" t="e">
        <f t="shared" si="1308"/>
        <v>#DIV/0!</v>
      </c>
      <c r="O3127" s="67"/>
      <c r="P3127" s="67"/>
      <c r="Q3127" s="31" t="e">
        <f t="shared" si="1327"/>
        <v>#DIV/0!</v>
      </c>
      <c r="R3127" s="17" t="e">
        <f t="shared" si="1328"/>
        <v>#DIV/0!</v>
      </c>
      <c r="S3127" s="37" t="e">
        <f t="shared" si="1309"/>
        <v>#DIV/0!</v>
      </c>
      <c r="T3127" s="17" t="e">
        <f t="shared" si="1310"/>
        <v>#DIV/0!</v>
      </c>
      <c r="U3127" s="91" t="e">
        <f>IF(A3127&gt;$U$1, U3128*$S$1+(1-$S$1)*G3128,Rawdata!AK3127)</f>
        <v>#DIV/0!</v>
      </c>
      <c r="V3127" s="91" t="e">
        <f>IF(A3127&gt;$V$1,$S$1*V3128+(1-$S$1)*G3128,Rawdata!AL3127)</f>
        <v>#DIV/0!</v>
      </c>
      <c r="W3127" s="91" t="e">
        <f>IF(A3127&gt;$W$1, $S$1*W3128+(1-$S$1)*G3128,Rawdata!AM3127)</f>
        <v>#DIV/0!</v>
      </c>
      <c r="X3127" s="91" t="e">
        <f>IF(A3127&gt;$X$1,$S$1*X3128+(1-$S$1)*G3128,Rawdata!AN3127)</f>
        <v>#DIV/0!</v>
      </c>
      <c r="Y3127" s="91" t="e">
        <f>IF(A3127&gt;$Y$1,$S$1*Y3128+(1-$S$1)*G3128,Rawdata!AO3127)</f>
        <v>#DIV/0!</v>
      </c>
      <c r="Z3127" s="91" t="e">
        <f>IF(A3127&gt;$Z$1,$S$1*Z3128+(1-$S$1)*(G3128-U3128)^2,Rawdata!AP3127)</f>
        <v>#DIV/0!</v>
      </c>
      <c r="AA3127" s="91" t="e">
        <f>IF(A3127&gt;$AA$1,$S$1*AA3128+(1-$S$1)*(G3128-V3128)^2,Rawdata!AQ3127)</f>
        <v>#DIV/0!</v>
      </c>
      <c r="AB3127" s="91" t="e">
        <f>IF(A3127&gt;89,$S$1*AB3128+(1-$S$1)*(G3128-W3128)^2,Rawdata!AR3127)</f>
        <v>#DIV/0!</v>
      </c>
      <c r="AC3127" s="91" t="e">
        <f>IF(A3127&gt;$AC$1,$S$1*AC3128+(1-$S$1)*(G3128-X3128)^2,Rawdata!AS3127)</f>
        <v>#DIV/0!</v>
      </c>
      <c r="AD3127" s="91" t="e">
        <f>IF(A3127&gt;$AD$1,$S$1*AD3128+(1-$S$1)*(G3128-Y3128)^2,Rawdata!AT3127)</f>
        <v>#DIV/0!</v>
      </c>
      <c r="AE3127" s="80" t="e">
        <f t="shared" si="1303"/>
        <v>#DIV/0!</v>
      </c>
      <c r="AF3127" s="81" t="e">
        <f t="shared" si="1304"/>
        <v>#DIV/0!</v>
      </c>
      <c r="AG3127" s="86">
        <f t="shared" si="1326"/>
        <v>0</v>
      </c>
      <c r="AH3127" s="107" t="e">
        <f t="shared" si="1329"/>
        <v>#DIV/0!</v>
      </c>
      <c r="AI3127" s="107" t="e">
        <f t="shared" si="1305"/>
        <v>#DIV/0!</v>
      </c>
      <c r="AJ3127" s="108" t="e">
        <f t="shared" si="1306"/>
        <v>#DIV/0!</v>
      </c>
      <c r="AK3127" s="113" t="e">
        <f t="shared" si="1311"/>
        <v>#DIV/0!</v>
      </c>
      <c r="AL3127" s="113" t="e">
        <f t="shared" si="1312"/>
        <v>#DIV/0!</v>
      </c>
      <c r="AM3127" s="113" t="e">
        <f t="shared" si="1313"/>
        <v>#DIV/0!</v>
      </c>
      <c r="AN3127" s="113" t="e">
        <f t="shared" si="1314"/>
        <v>#DIV/0!</v>
      </c>
      <c r="AO3127" s="113" t="e">
        <f t="shared" si="1315"/>
        <v>#DIV/0!</v>
      </c>
      <c r="AP3127" s="91" t="e">
        <f t="shared" si="1316"/>
        <v>#DIV/0!</v>
      </c>
      <c r="AQ3127" s="91" t="e">
        <f t="shared" si="1317"/>
        <v>#DIV/0!</v>
      </c>
      <c r="AR3127" s="91" t="e">
        <f t="shared" si="1318"/>
        <v>#DIV/0!</v>
      </c>
      <c r="AS3127" s="91" t="e">
        <f t="shared" si="1319"/>
        <v>#DIV/0!</v>
      </c>
      <c r="AT3127" s="91" t="e">
        <f t="shared" si="1320"/>
        <v>#DIV/0!</v>
      </c>
      <c r="AU3127" s="113" t="e">
        <f t="shared" si="1321"/>
        <v>#DIV/0!</v>
      </c>
      <c r="AV3127" s="113" t="e">
        <f t="shared" si="1322"/>
        <v>#DIV/0!</v>
      </c>
      <c r="AW3127" s="113" t="e">
        <f t="shared" si="1323"/>
        <v>#DIV/0!</v>
      </c>
      <c r="AX3127" s="113" t="e">
        <f t="shared" si="1324"/>
        <v>#DIV/0!</v>
      </c>
      <c r="AY3127" s="113" t="e">
        <f t="shared" si="1325"/>
        <v>#DIV/0!</v>
      </c>
    </row>
    <row r="3128" spans="1:51" x14ac:dyDescent="0.25">
      <c r="A3128" s="119"/>
      <c r="B3128" s="83"/>
      <c r="C3128" s="85"/>
      <c r="D3128" s="85"/>
      <c r="E3128" s="85"/>
      <c r="F3128" s="71"/>
      <c r="G3128" s="96"/>
      <c r="H3128" s="16" t="e">
        <f>IF(A3128&gt;$U$1,ROUND(ROUND( U3128*$S$1+(1-$S$1)*G3128,4)+$T$1*ROUND(($S$1*Z3128+(1-$S$1)*(G3128-U3128)^2)^0.5,4),4),Rawdata!AK3128+Rawdata!$T$1*Rawdata!AU3128)</f>
        <v>#DIV/0!</v>
      </c>
      <c r="I3128" s="16" t="e">
        <f>IF(A3128&gt;$V$1,ROUND(ROUND(V3128*$S$1+(1-$S$1)*G3128,4)+$T$1*ROUND(($S$1*AA3128+(1-$S$1)*(G3128-V3128)^2)^0.5,4),4),Rawdata!AL3128+Rawdata!$T$1*Rawdata!AV3128)</f>
        <v>#DIV/0!</v>
      </c>
      <c r="J3128" s="16" t="e">
        <f>IF(A3128&gt;$W$1,ROUND(ROUND( W3128*$S$1+(1-$S$1)*G3128,4)+$T$1*ROUND(($S$1*AB3128+(1-$S$1)*(G3128-W3128)^2)^0.5,4),4),Rawdata!AM3128+Rawdata!$T$1*Rawdata!AW3128)</f>
        <v>#DIV/0!</v>
      </c>
      <c r="K3128" s="16" t="e">
        <f>IF(A3128&gt;$X$1,ROUND(ROUND( X3128*$S$1+(1-$S$1)*G3128,4)+$T$1*ROUND(($S$1*AC3128+(1-$S$1)*(G3128-X3128)^2)^0.5,4),4),Rawdata!AN3128+Rawdata!$T$1*Rawdata!AX3128)</f>
        <v>#DIV/0!</v>
      </c>
      <c r="L3128" s="16" t="e">
        <f>IF(A3128&gt;$Y$1,ROUND(ROUND( Y3128*$S$1+(1-$S$1)*G3128,4)+$T$1*ROUND(($S$1*AD3128+(1-$S$1)*(G3128-Y3128)^2)^0.5,4),4),Rawdata!AO3128+Rawdata!$T$1*Rawdata!AY3128)</f>
        <v>#DIV/0!</v>
      </c>
      <c r="M3128" s="16" t="e">
        <f t="shared" si="1307"/>
        <v>#DIV/0!</v>
      </c>
      <c r="N3128" s="16" t="e">
        <f t="shared" si="1308"/>
        <v>#DIV/0!</v>
      </c>
      <c r="O3128" s="67"/>
      <c r="P3128" s="67"/>
      <c r="Q3128" s="31" t="e">
        <f t="shared" si="1327"/>
        <v>#DIV/0!</v>
      </c>
      <c r="R3128" s="17" t="e">
        <f t="shared" si="1328"/>
        <v>#DIV/0!</v>
      </c>
      <c r="S3128" s="37" t="e">
        <f t="shared" si="1309"/>
        <v>#DIV/0!</v>
      </c>
      <c r="T3128" s="17" t="e">
        <f t="shared" si="1310"/>
        <v>#DIV/0!</v>
      </c>
      <c r="U3128" s="91" t="e">
        <f>IF(A3128&gt;$U$1, U3129*$S$1+(1-$S$1)*G3129,Rawdata!AK3128)</f>
        <v>#DIV/0!</v>
      </c>
      <c r="V3128" s="91" t="e">
        <f>IF(A3128&gt;$V$1,$S$1*V3129+(1-$S$1)*G3129,Rawdata!AL3128)</f>
        <v>#DIV/0!</v>
      </c>
      <c r="W3128" s="91" t="e">
        <f>IF(A3128&gt;$W$1, $S$1*W3129+(1-$S$1)*G3129,Rawdata!AM3128)</f>
        <v>#DIV/0!</v>
      </c>
      <c r="X3128" s="91" t="e">
        <f>IF(A3128&gt;$X$1,$S$1*X3129+(1-$S$1)*G3129,Rawdata!AN3128)</f>
        <v>#DIV/0!</v>
      </c>
      <c r="Y3128" s="91" t="e">
        <f>IF(A3128&gt;$Y$1,$S$1*Y3129+(1-$S$1)*G3129,Rawdata!AO3128)</f>
        <v>#DIV/0!</v>
      </c>
      <c r="Z3128" s="91" t="e">
        <f>IF(A3128&gt;$Z$1,$S$1*Z3129+(1-$S$1)*(G3129-U3129)^2,Rawdata!AP3128)</f>
        <v>#DIV/0!</v>
      </c>
      <c r="AA3128" s="91" t="e">
        <f>IF(A3128&gt;$AA$1,$S$1*AA3129+(1-$S$1)*(G3129-V3129)^2,Rawdata!AQ3128)</f>
        <v>#DIV/0!</v>
      </c>
      <c r="AB3128" s="91" t="e">
        <f>IF(A3128&gt;89,$S$1*AB3129+(1-$S$1)*(G3129-W3129)^2,Rawdata!AR3128)</f>
        <v>#DIV/0!</v>
      </c>
      <c r="AC3128" s="91" t="e">
        <f>IF(A3128&gt;$AC$1,$S$1*AC3129+(1-$S$1)*(G3129-X3129)^2,Rawdata!AS3128)</f>
        <v>#DIV/0!</v>
      </c>
      <c r="AD3128" s="91" t="e">
        <f>IF(A3128&gt;$AD$1,$S$1*AD3129+(1-$S$1)*(G3129-Y3129)^2,Rawdata!AT3128)</f>
        <v>#DIV/0!</v>
      </c>
      <c r="AE3128" s="80" t="e">
        <f t="shared" si="1303"/>
        <v>#DIV/0!</v>
      </c>
      <c r="AF3128" s="81" t="e">
        <f t="shared" si="1304"/>
        <v>#DIV/0!</v>
      </c>
      <c r="AG3128" s="86">
        <f t="shared" si="1326"/>
        <v>0</v>
      </c>
      <c r="AH3128" s="107" t="e">
        <f t="shared" si="1329"/>
        <v>#DIV/0!</v>
      </c>
      <c r="AI3128" s="107" t="e">
        <f t="shared" si="1305"/>
        <v>#DIV/0!</v>
      </c>
      <c r="AJ3128" s="108" t="e">
        <f t="shared" si="1306"/>
        <v>#DIV/0!</v>
      </c>
      <c r="AK3128" s="113" t="e">
        <f t="shared" si="1311"/>
        <v>#DIV/0!</v>
      </c>
      <c r="AL3128" s="113" t="e">
        <f t="shared" si="1312"/>
        <v>#DIV/0!</v>
      </c>
      <c r="AM3128" s="113" t="e">
        <f t="shared" si="1313"/>
        <v>#DIV/0!</v>
      </c>
      <c r="AN3128" s="113" t="e">
        <f t="shared" si="1314"/>
        <v>#DIV/0!</v>
      </c>
      <c r="AO3128" s="113" t="e">
        <f t="shared" si="1315"/>
        <v>#DIV/0!</v>
      </c>
      <c r="AP3128" s="91" t="e">
        <f t="shared" si="1316"/>
        <v>#DIV/0!</v>
      </c>
      <c r="AQ3128" s="91" t="e">
        <f t="shared" si="1317"/>
        <v>#DIV/0!</v>
      </c>
      <c r="AR3128" s="91" t="e">
        <f t="shared" si="1318"/>
        <v>#DIV/0!</v>
      </c>
      <c r="AS3128" s="91" t="e">
        <f t="shared" si="1319"/>
        <v>#DIV/0!</v>
      </c>
      <c r="AT3128" s="91" t="e">
        <f t="shared" si="1320"/>
        <v>#DIV/0!</v>
      </c>
      <c r="AU3128" s="113" t="e">
        <f t="shared" si="1321"/>
        <v>#DIV/0!</v>
      </c>
      <c r="AV3128" s="113" t="e">
        <f t="shared" si="1322"/>
        <v>#DIV/0!</v>
      </c>
      <c r="AW3128" s="113" t="e">
        <f t="shared" si="1323"/>
        <v>#DIV/0!</v>
      </c>
      <c r="AX3128" s="113" t="e">
        <f t="shared" si="1324"/>
        <v>#DIV/0!</v>
      </c>
      <c r="AY3128" s="113" t="e">
        <f t="shared" si="1325"/>
        <v>#DIV/0!</v>
      </c>
    </row>
    <row r="3129" spans="1:51" x14ac:dyDescent="0.25">
      <c r="A3129" s="119"/>
      <c r="B3129" s="83"/>
      <c r="C3129" s="85"/>
      <c r="D3129" s="85"/>
      <c r="E3129" s="85"/>
      <c r="F3129" s="71"/>
      <c r="G3129" s="96"/>
      <c r="H3129" s="16" t="e">
        <f>IF(A3129&gt;$U$1,ROUND(ROUND( U3129*$S$1+(1-$S$1)*G3129,4)+$T$1*ROUND(($S$1*Z3129+(1-$S$1)*(G3129-U3129)^2)^0.5,4),4),Rawdata!AK3129+Rawdata!$T$1*Rawdata!AU3129)</f>
        <v>#DIV/0!</v>
      </c>
      <c r="I3129" s="16" t="e">
        <f>IF(A3129&gt;$V$1,ROUND(ROUND(V3129*$S$1+(1-$S$1)*G3129,4)+$T$1*ROUND(($S$1*AA3129+(1-$S$1)*(G3129-V3129)^2)^0.5,4),4),Rawdata!AL3129+Rawdata!$T$1*Rawdata!AV3129)</f>
        <v>#DIV/0!</v>
      </c>
      <c r="J3129" s="16" t="e">
        <f>IF(A3129&gt;$W$1,ROUND(ROUND( W3129*$S$1+(1-$S$1)*G3129,4)+$T$1*ROUND(($S$1*AB3129+(1-$S$1)*(G3129-W3129)^2)^0.5,4),4),Rawdata!AM3129+Rawdata!$T$1*Rawdata!AW3129)</f>
        <v>#DIV/0!</v>
      </c>
      <c r="K3129" s="16" t="e">
        <f>IF(A3129&gt;$X$1,ROUND(ROUND( X3129*$S$1+(1-$S$1)*G3129,4)+$T$1*ROUND(($S$1*AC3129+(1-$S$1)*(G3129-X3129)^2)^0.5,4),4),Rawdata!AN3129+Rawdata!$T$1*Rawdata!AX3129)</f>
        <v>#DIV/0!</v>
      </c>
      <c r="L3129" s="16" t="e">
        <f>IF(A3129&gt;$Y$1,ROUND(ROUND( Y3129*$S$1+(1-$S$1)*G3129,4)+$T$1*ROUND(($S$1*AD3129+(1-$S$1)*(G3129-Y3129)^2)^0.5,4),4),Rawdata!AO3129+Rawdata!$T$1*Rawdata!AY3129)</f>
        <v>#DIV/0!</v>
      </c>
      <c r="M3129" s="16" t="e">
        <f t="shared" si="1307"/>
        <v>#DIV/0!</v>
      </c>
      <c r="N3129" s="16" t="e">
        <f t="shared" si="1308"/>
        <v>#DIV/0!</v>
      </c>
      <c r="O3129" s="67"/>
      <c r="P3129" s="67"/>
      <c r="Q3129" s="31" t="e">
        <f t="shared" si="1327"/>
        <v>#DIV/0!</v>
      </c>
      <c r="R3129" s="17" t="e">
        <f t="shared" si="1328"/>
        <v>#DIV/0!</v>
      </c>
      <c r="S3129" s="37" t="e">
        <f t="shared" si="1309"/>
        <v>#DIV/0!</v>
      </c>
      <c r="T3129" s="17" t="e">
        <f t="shared" si="1310"/>
        <v>#DIV/0!</v>
      </c>
      <c r="U3129" s="91" t="e">
        <f>IF(A3129&gt;$U$1, U3130*$S$1+(1-$S$1)*G3130,Rawdata!AK3129)</f>
        <v>#DIV/0!</v>
      </c>
      <c r="V3129" s="91" t="e">
        <f>IF(A3129&gt;$V$1,$S$1*V3130+(1-$S$1)*G3130,Rawdata!AL3129)</f>
        <v>#DIV/0!</v>
      </c>
      <c r="W3129" s="91" t="e">
        <f>IF(A3129&gt;$W$1, $S$1*W3130+(1-$S$1)*G3130,Rawdata!AM3129)</f>
        <v>#DIV/0!</v>
      </c>
      <c r="X3129" s="91" t="e">
        <f>IF(A3129&gt;$X$1,$S$1*X3130+(1-$S$1)*G3130,Rawdata!AN3129)</f>
        <v>#DIV/0!</v>
      </c>
      <c r="Y3129" s="91" t="e">
        <f>IF(A3129&gt;$Y$1,$S$1*Y3130+(1-$S$1)*G3130,Rawdata!AO3129)</f>
        <v>#DIV/0!</v>
      </c>
      <c r="Z3129" s="91" t="e">
        <f>IF(A3129&gt;$Z$1,$S$1*Z3130+(1-$S$1)*(G3130-U3130)^2,Rawdata!AP3129)</f>
        <v>#DIV/0!</v>
      </c>
      <c r="AA3129" s="91" t="e">
        <f>IF(A3129&gt;$AA$1,$S$1*AA3130+(1-$S$1)*(G3130-V3130)^2,Rawdata!AQ3129)</f>
        <v>#DIV/0!</v>
      </c>
      <c r="AB3129" s="91" t="e">
        <f>IF(A3129&gt;89,$S$1*AB3130+(1-$S$1)*(G3130-W3130)^2,Rawdata!AR3129)</f>
        <v>#DIV/0!</v>
      </c>
      <c r="AC3129" s="91" t="e">
        <f>IF(A3129&gt;$AC$1,$S$1*AC3130+(1-$S$1)*(G3130-X3130)^2,Rawdata!AS3129)</f>
        <v>#DIV/0!</v>
      </c>
      <c r="AD3129" s="91" t="e">
        <f>IF(A3129&gt;$AD$1,$S$1*AD3130+(1-$S$1)*(G3130-Y3130)^2,Rawdata!AT3129)</f>
        <v>#DIV/0!</v>
      </c>
      <c r="AE3129" s="80" t="e">
        <f t="shared" si="1303"/>
        <v>#DIV/0!</v>
      </c>
      <c r="AF3129" s="81" t="e">
        <f t="shared" si="1304"/>
        <v>#DIV/0!</v>
      </c>
      <c r="AG3129" s="86">
        <f t="shared" si="1326"/>
        <v>0</v>
      </c>
      <c r="AH3129" s="107" t="e">
        <f t="shared" si="1329"/>
        <v>#DIV/0!</v>
      </c>
      <c r="AI3129" s="107" t="e">
        <f t="shared" si="1305"/>
        <v>#DIV/0!</v>
      </c>
      <c r="AJ3129" s="108" t="e">
        <f t="shared" si="1306"/>
        <v>#DIV/0!</v>
      </c>
      <c r="AK3129" s="113" t="e">
        <f t="shared" si="1311"/>
        <v>#DIV/0!</v>
      </c>
      <c r="AL3129" s="113" t="e">
        <f t="shared" si="1312"/>
        <v>#DIV/0!</v>
      </c>
      <c r="AM3129" s="113" t="e">
        <f t="shared" si="1313"/>
        <v>#DIV/0!</v>
      </c>
      <c r="AN3129" s="113" t="e">
        <f t="shared" si="1314"/>
        <v>#DIV/0!</v>
      </c>
      <c r="AO3129" s="113" t="e">
        <f t="shared" si="1315"/>
        <v>#DIV/0!</v>
      </c>
      <c r="AP3129" s="91" t="e">
        <f t="shared" si="1316"/>
        <v>#DIV/0!</v>
      </c>
      <c r="AQ3129" s="91" t="e">
        <f t="shared" si="1317"/>
        <v>#DIV/0!</v>
      </c>
      <c r="AR3129" s="91" t="e">
        <f t="shared" si="1318"/>
        <v>#DIV/0!</v>
      </c>
      <c r="AS3129" s="91" t="e">
        <f t="shared" si="1319"/>
        <v>#DIV/0!</v>
      </c>
      <c r="AT3129" s="91" t="e">
        <f t="shared" si="1320"/>
        <v>#DIV/0!</v>
      </c>
      <c r="AU3129" s="113" t="e">
        <f t="shared" si="1321"/>
        <v>#DIV/0!</v>
      </c>
      <c r="AV3129" s="113" t="e">
        <f t="shared" si="1322"/>
        <v>#DIV/0!</v>
      </c>
      <c r="AW3129" s="113" t="e">
        <f t="shared" si="1323"/>
        <v>#DIV/0!</v>
      </c>
      <c r="AX3129" s="113" t="e">
        <f t="shared" si="1324"/>
        <v>#DIV/0!</v>
      </c>
      <c r="AY3129" s="113" t="e">
        <f t="shared" si="1325"/>
        <v>#DIV/0!</v>
      </c>
    </row>
    <row r="3130" spans="1:51" x14ac:dyDescent="0.25">
      <c r="A3130" s="119"/>
      <c r="B3130" s="83"/>
      <c r="C3130" s="85"/>
      <c r="D3130" s="85"/>
      <c r="E3130" s="85"/>
      <c r="F3130" s="71"/>
      <c r="G3130" s="96"/>
      <c r="H3130" s="16" t="e">
        <f>IF(A3130&gt;$U$1,ROUND(ROUND( U3130*$S$1+(1-$S$1)*G3130,4)+$T$1*ROUND(($S$1*Z3130+(1-$S$1)*(G3130-U3130)^2)^0.5,4),4),Rawdata!AK3130+Rawdata!$T$1*Rawdata!AU3130)</f>
        <v>#DIV/0!</v>
      </c>
      <c r="I3130" s="16" t="e">
        <f>IF(A3130&gt;$V$1,ROUND(ROUND(V3130*$S$1+(1-$S$1)*G3130,4)+$T$1*ROUND(($S$1*AA3130+(1-$S$1)*(G3130-V3130)^2)^0.5,4),4),Rawdata!AL3130+Rawdata!$T$1*Rawdata!AV3130)</f>
        <v>#DIV/0!</v>
      </c>
      <c r="J3130" s="16" t="e">
        <f>IF(A3130&gt;$W$1,ROUND(ROUND( W3130*$S$1+(1-$S$1)*G3130,4)+$T$1*ROUND(($S$1*AB3130+(1-$S$1)*(G3130-W3130)^2)^0.5,4),4),Rawdata!AM3130+Rawdata!$T$1*Rawdata!AW3130)</f>
        <v>#DIV/0!</v>
      </c>
      <c r="K3130" s="16" t="e">
        <f>IF(A3130&gt;$X$1,ROUND(ROUND( X3130*$S$1+(1-$S$1)*G3130,4)+$T$1*ROUND(($S$1*AC3130+(1-$S$1)*(G3130-X3130)^2)^0.5,4),4),Rawdata!AN3130+Rawdata!$T$1*Rawdata!AX3130)</f>
        <v>#DIV/0!</v>
      </c>
      <c r="L3130" s="16" t="e">
        <f>IF(A3130&gt;$Y$1,ROUND(ROUND( Y3130*$S$1+(1-$S$1)*G3130,4)+$T$1*ROUND(($S$1*AD3130+(1-$S$1)*(G3130-Y3130)^2)^0.5,4),4),Rawdata!AO3130+Rawdata!$T$1*Rawdata!AY3130)</f>
        <v>#DIV/0!</v>
      </c>
      <c r="M3130" s="16" t="e">
        <f t="shared" si="1307"/>
        <v>#DIV/0!</v>
      </c>
      <c r="N3130" s="16" t="e">
        <f t="shared" si="1308"/>
        <v>#DIV/0!</v>
      </c>
      <c r="O3130" s="67"/>
      <c r="P3130" s="67"/>
      <c r="Q3130" s="31" t="e">
        <f t="shared" si="1327"/>
        <v>#DIV/0!</v>
      </c>
      <c r="R3130" s="17" t="e">
        <f t="shared" si="1328"/>
        <v>#DIV/0!</v>
      </c>
      <c r="S3130" s="37" t="e">
        <f t="shared" si="1309"/>
        <v>#DIV/0!</v>
      </c>
      <c r="T3130" s="17" t="e">
        <f t="shared" si="1310"/>
        <v>#DIV/0!</v>
      </c>
      <c r="U3130" s="91" t="e">
        <f>IF(A3130&gt;$U$1, U3131*$S$1+(1-$S$1)*G3131,Rawdata!AK3130)</f>
        <v>#DIV/0!</v>
      </c>
      <c r="V3130" s="91" t="e">
        <f>IF(A3130&gt;$V$1,$S$1*V3131+(1-$S$1)*G3131,Rawdata!AL3130)</f>
        <v>#DIV/0!</v>
      </c>
      <c r="W3130" s="91" t="e">
        <f>IF(A3130&gt;$W$1, $S$1*W3131+(1-$S$1)*G3131,Rawdata!AM3130)</f>
        <v>#DIV/0!</v>
      </c>
      <c r="X3130" s="91" t="e">
        <f>IF(A3130&gt;$X$1,$S$1*X3131+(1-$S$1)*G3131,Rawdata!AN3130)</f>
        <v>#DIV/0!</v>
      </c>
      <c r="Y3130" s="91" t="e">
        <f>IF(A3130&gt;$Y$1,$S$1*Y3131+(1-$S$1)*G3131,Rawdata!AO3130)</f>
        <v>#DIV/0!</v>
      </c>
      <c r="Z3130" s="91" t="e">
        <f>IF(A3130&gt;$Z$1,$S$1*Z3131+(1-$S$1)*(G3131-U3131)^2,Rawdata!AP3130)</f>
        <v>#DIV/0!</v>
      </c>
      <c r="AA3130" s="91" t="e">
        <f>IF(A3130&gt;$AA$1,$S$1*AA3131+(1-$S$1)*(G3131-V3131)^2,Rawdata!AQ3130)</f>
        <v>#DIV/0!</v>
      </c>
      <c r="AB3130" s="91" t="e">
        <f>IF(A3130&gt;89,$S$1*AB3131+(1-$S$1)*(G3131-W3131)^2,Rawdata!AR3130)</f>
        <v>#DIV/0!</v>
      </c>
      <c r="AC3130" s="91" t="e">
        <f>IF(A3130&gt;$AC$1,$S$1*AC3131+(1-$S$1)*(G3131-X3131)^2,Rawdata!AS3130)</f>
        <v>#DIV/0!</v>
      </c>
      <c r="AD3130" s="91" t="e">
        <f>IF(A3130&gt;$AD$1,$S$1*AD3131+(1-$S$1)*(G3131-Y3131)^2,Rawdata!AT3130)</f>
        <v>#DIV/0!</v>
      </c>
      <c r="AE3130" s="80" t="e">
        <f t="shared" si="1303"/>
        <v>#DIV/0!</v>
      </c>
      <c r="AF3130" s="81" t="e">
        <f t="shared" si="1304"/>
        <v>#DIV/0!</v>
      </c>
      <c r="AG3130" s="86">
        <f t="shared" si="1326"/>
        <v>0</v>
      </c>
      <c r="AH3130" s="107" t="e">
        <f t="shared" si="1329"/>
        <v>#DIV/0!</v>
      </c>
      <c r="AI3130" s="107" t="e">
        <f t="shared" si="1305"/>
        <v>#DIV/0!</v>
      </c>
      <c r="AJ3130" s="108" t="e">
        <f t="shared" si="1306"/>
        <v>#DIV/0!</v>
      </c>
      <c r="AK3130" s="113" t="e">
        <f t="shared" si="1311"/>
        <v>#DIV/0!</v>
      </c>
      <c r="AL3130" s="113" t="e">
        <f t="shared" si="1312"/>
        <v>#DIV/0!</v>
      </c>
      <c r="AM3130" s="113" t="e">
        <f t="shared" si="1313"/>
        <v>#DIV/0!</v>
      </c>
      <c r="AN3130" s="113" t="e">
        <f t="shared" si="1314"/>
        <v>#DIV/0!</v>
      </c>
      <c r="AO3130" s="113" t="e">
        <f t="shared" si="1315"/>
        <v>#DIV/0!</v>
      </c>
      <c r="AP3130" s="91" t="e">
        <f t="shared" si="1316"/>
        <v>#DIV/0!</v>
      </c>
      <c r="AQ3130" s="91" t="e">
        <f t="shared" si="1317"/>
        <v>#DIV/0!</v>
      </c>
      <c r="AR3130" s="91" t="e">
        <f t="shared" si="1318"/>
        <v>#DIV/0!</v>
      </c>
      <c r="AS3130" s="91" t="e">
        <f t="shared" si="1319"/>
        <v>#DIV/0!</v>
      </c>
      <c r="AT3130" s="91" t="e">
        <f t="shared" si="1320"/>
        <v>#DIV/0!</v>
      </c>
      <c r="AU3130" s="113" t="e">
        <f t="shared" si="1321"/>
        <v>#DIV/0!</v>
      </c>
      <c r="AV3130" s="113" t="e">
        <f t="shared" si="1322"/>
        <v>#DIV/0!</v>
      </c>
      <c r="AW3130" s="113" t="e">
        <f t="shared" si="1323"/>
        <v>#DIV/0!</v>
      </c>
      <c r="AX3130" s="113" t="e">
        <f t="shared" si="1324"/>
        <v>#DIV/0!</v>
      </c>
      <c r="AY3130" s="113" t="e">
        <f t="shared" si="1325"/>
        <v>#DIV/0!</v>
      </c>
    </row>
    <row r="3131" spans="1:51" x14ac:dyDescent="0.25">
      <c r="A3131" s="119"/>
      <c r="B3131" s="83"/>
      <c r="C3131" s="85"/>
      <c r="D3131" s="85"/>
      <c r="E3131" s="85"/>
      <c r="F3131" s="71"/>
      <c r="G3131" s="96"/>
      <c r="H3131" s="16" t="e">
        <f>IF(A3131&gt;$U$1,ROUND(ROUND( U3131*$S$1+(1-$S$1)*G3131,4)+$T$1*ROUND(($S$1*Z3131+(1-$S$1)*(G3131-U3131)^2)^0.5,4),4),Rawdata!AK3131+Rawdata!$T$1*Rawdata!AU3131)</f>
        <v>#DIV/0!</v>
      </c>
      <c r="I3131" s="16" t="e">
        <f>IF(A3131&gt;$V$1,ROUND(ROUND(V3131*$S$1+(1-$S$1)*G3131,4)+$T$1*ROUND(($S$1*AA3131+(1-$S$1)*(G3131-V3131)^2)^0.5,4),4),Rawdata!AL3131+Rawdata!$T$1*Rawdata!AV3131)</f>
        <v>#DIV/0!</v>
      </c>
      <c r="J3131" s="16" t="e">
        <f>IF(A3131&gt;$W$1,ROUND(ROUND( W3131*$S$1+(1-$S$1)*G3131,4)+$T$1*ROUND(($S$1*AB3131+(1-$S$1)*(G3131-W3131)^2)^0.5,4),4),Rawdata!AM3131+Rawdata!$T$1*Rawdata!AW3131)</f>
        <v>#DIV/0!</v>
      </c>
      <c r="K3131" s="16" t="e">
        <f>IF(A3131&gt;$X$1,ROUND(ROUND( X3131*$S$1+(1-$S$1)*G3131,4)+$T$1*ROUND(($S$1*AC3131+(1-$S$1)*(G3131-X3131)^2)^0.5,4),4),Rawdata!AN3131+Rawdata!$T$1*Rawdata!AX3131)</f>
        <v>#DIV/0!</v>
      </c>
      <c r="L3131" s="16" t="e">
        <f>IF(A3131&gt;$Y$1,ROUND(ROUND( Y3131*$S$1+(1-$S$1)*G3131,4)+$T$1*ROUND(($S$1*AD3131+(1-$S$1)*(G3131-Y3131)^2)^0.5,4),4),Rawdata!AO3131+Rawdata!$T$1*Rawdata!AY3131)</f>
        <v>#DIV/0!</v>
      </c>
      <c r="M3131" s="16" t="e">
        <f t="shared" si="1307"/>
        <v>#DIV/0!</v>
      </c>
      <c r="N3131" s="16" t="e">
        <f t="shared" si="1308"/>
        <v>#DIV/0!</v>
      </c>
      <c r="O3131" s="67"/>
      <c r="P3131" s="67"/>
      <c r="Q3131" s="31" t="e">
        <f t="shared" si="1327"/>
        <v>#DIV/0!</v>
      </c>
      <c r="R3131" s="17" t="e">
        <f t="shared" si="1328"/>
        <v>#DIV/0!</v>
      </c>
      <c r="S3131" s="37" t="e">
        <f t="shared" si="1309"/>
        <v>#DIV/0!</v>
      </c>
      <c r="T3131" s="17" t="e">
        <f t="shared" si="1310"/>
        <v>#DIV/0!</v>
      </c>
      <c r="U3131" s="91" t="e">
        <f>IF(A3131&gt;$U$1, U3132*$S$1+(1-$S$1)*G3132,Rawdata!AK3131)</f>
        <v>#DIV/0!</v>
      </c>
      <c r="V3131" s="91" t="e">
        <f>IF(A3131&gt;$V$1,$S$1*V3132+(1-$S$1)*G3132,Rawdata!AL3131)</f>
        <v>#DIV/0!</v>
      </c>
      <c r="W3131" s="91" t="e">
        <f>IF(A3131&gt;$W$1, $S$1*W3132+(1-$S$1)*G3132,Rawdata!AM3131)</f>
        <v>#DIV/0!</v>
      </c>
      <c r="X3131" s="91" t="e">
        <f>IF(A3131&gt;$X$1,$S$1*X3132+(1-$S$1)*G3132,Rawdata!AN3131)</f>
        <v>#DIV/0!</v>
      </c>
      <c r="Y3131" s="91" t="e">
        <f>IF(A3131&gt;$Y$1,$S$1*Y3132+(1-$S$1)*G3132,Rawdata!AO3131)</f>
        <v>#DIV/0!</v>
      </c>
      <c r="Z3131" s="91" t="e">
        <f>IF(A3131&gt;$Z$1,$S$1*Z3132+(1-$S$1)*(G3132-U3132)^2,Rawdata!AP3131)</f>
        <v>#DIV/0!</v>
      </c>
      <c r="AA3131" s="91" t="e">
        <f>IF(A3131&gt;$AA$1,$S$1*AA3132+(1-$S$1)*(G3132-V3132)^2,Rawdata!AQ3131)</f>
        <v>#DIV/0!</v>
      </c>
      <c r="AB3131" s="91" t="e">
        <f>IF(A3131&gt;89,$S$1*AB3132+(1-$S$1)*(G3132-W3132)^2,Rawdata!AR3131)</f>
        <v>#DIV/0!</v>
      </c>
      <c r="AC3131" s="91" t="e">
        <f>IF(A3131&gt;$AC$1,$S$1*AC3132+(1-$S$1)*(G3132-X3132)^2,Rawdata!AS3131)</f>
        <v>#DIV/0!</v>
      </c>
      <c r="AD3131" s="91" t="e">
        <f>IF(A3131&gt;$AD$1,$S$1*AD3132+(1-$S$1)*(G3132-Y3132)^2,Rawdata!AT3131)</f>
        <v>#DIV/0!</v>
      </c>
      <c r="AE3131" s="80" t="e">
        <f t="shared" si="1303"/>
        <v>#DIV/0!</v>
      </c>
      <c r="AF3131" s="81" t="e">
        <f t="shared" si="1304"/>
        <v>#DIV/0!</v>
      </c>
      <c r="AG3131" s="86">
        <f t="shared" si="1326"/>
        <v>0</v>
      </c>
      <c r="AH3131" s="107" t="e">
        <f t="shared" si="1329"/>
        <v>#DIV/0!</v>
      </c>
      <c r="AI3131" s="107" t="e">
        <f t="shared" si="1305"/>
        <v>#DIV/0!</v>
      </c>
      <c r="AJ3131" s="108" t="e">
        <f t="shared" si="1306"/>
        <v>#DIV/0!</v>
      </c>
      <c r="AK3131" s="113" t="e">
        <f t="shared" si="1311"/>
        <v>#DIV/0!</v>
      </c>
      <c r="AL3131" s="113" t="e">
        <f t="shared" si="1312"/>
        <v>#DIV/0!</v>
      </c>
      <c r="AM3131" s="113" t="e">
        <f t="shared" si="1313"/>
        <v>#DIV/0!</v>
      </c>
      <c r="AN3131" s="113" t="e">
        <f t="shared" si="1314"/>
        <v>#DIV/0!</v>
      </c>
      <c r="AO3131" s="113" t="e">
        <f t="shared" si="1315"/>
        <v>#DIV/0!</v>
      </c>
      <c r="AP3131" s="91" t="e">
        <f t="shared" si="1316"/>
        <v>#DIV/0!</v>
      </c>
      <c r="AQ3131" s="91" t="e">
        <f t="shared" si="1317"/>
        <v>#DIV/0!</v>
      </c>
      <c r="AR3131" s="91" t="e">
        <f t="shared" si="1318"/>
        <v>#DIV/0!</v>
      </c>
      <c r="AS3131" s="91" t="e">
        <f t="shared" si="1319"/>
        <v>#DIV/0!</v>
      </c>
      <c r="AT3131" s="91" t="e">
        <f t="shared" si="1320"/>
        <v>#DIV/0!</v>
      </c>
      <c r="AU3131" s="113" t="e">
        <f t="shared" si="1321"/>
        <v>#DIV/0!</v>
      </c>
      <c r="AV3131" s="113" t="e">
        <f t="shared" si="1322"/>
        <v>#DIV/0!</v>
      </c>
      <c r="AW3131" s="113" t="e">
        <f t="shared" si="1323"/>
        <v>#DIV/0!</v>
      </c>
      <c r="AX3131" s="113" t="e">
        <f t="shared" si="1324"/>
        <v>#DIV/0!</v>
      </c>
      <c r="AY3131" s="113" t="e">
        <f t="shared" si="1325"/>
        <v>#DIV/0!</v>
      </c>
    </row>
    <row r="3132" spans="1:51" x14ac:dyDescent="0.25">
      <c r="A3132" s="119"/>
      <c r="B3132" s="83"/>
      <c r="C3132" s="85"/>
      <c r="D3132" s="85"/>
      <c r="E3132" s="85"/>
      <c r="F3132" s="71"/>
      <c r="G3132" s="96"/>
      <c r="H3132" s="16" t="e">
        <f>IF(A3132&gt;$U$1,ROUND(ROUND( U3132*$S$1+(1-$S$1)*G3132,4)+$T$1*ROUND(($S$1*Z3132+(1-$S$1)*(G3132-U3132)^2)^0.5,4),4),Rawdata!AK3132+Rawdata!$T$1*Rawdata!AU3132)</f>
        <v>#DIV/0!</v>
      </c>
      <c r="I3132" s="16" t="e">
        <f>IF(A3132&gt;$V$1,ROUND(ROUND(V3132*$S$1+(1-$S$1)*G3132,4)+$T$1*ROUND(($S$1*AA3132+(1-$S$1)*(G3132-V3132)^2)^0.5,4),4),Rawdata!AL3132+Rawdata!$T$1*Rawdata!AV3132)</f>
        <v>#DIV/0!</v>
      </c>
      <c r="J3132" s="16" t="e">
        <f>IF(A3132&gt;$W$1,ROUND(ROUND( W3132*$S$1+(1-$S$1)*G3132,4)+$T$1*ROUND(($S$1*AB3132+(1-$S$1)*(G3132-W3132)^2)^0.5,4),4),Rawdata!AM3132+Rawdata!$T$1*Rawdata!AW3132)</f>
        <v>#DIV/0!</v>
      </c>
      <c r="K3132" s="16" t="e">
        <f>IF(A3132&gt;$X$1,ROUND(ROUND( X3132*$S$1+(1-$S$1)*G3132,4)+$T$1*ROUND(($S$1*AC3132+(1-$S$1)*(G3132-X3132)^2)^0.5,4),4),Rawdata!AN3132+Rawdata!$T$1*Rawdata!AX3132)</f>
        <v>#DIV/0!</v>
      </c>
      <c r="L3132" s="16" t="e">
        <f>IF(A3132&gt;$Y$1,ROUND(ROUND( Y3132*$S$1+(1-$S$1)*G3132,4)+$T$1*ROUND(($S$1*AD3132+(1-$S$1)*(G3132-Y3132)^2)^0.5,4),4),Rawdata!AO3132+Rawdata!$T$1*Rawdata!AY3132)</f>
        <v>#DIV/0!</v>
      </c>
      <c r="M3132" s="16" t="e">
        <f t="shared" si="1307"/>
        <v>#DIV/0!</v>
      </c>
      <c r="N3132" s="16" t="e">
        <f t="shared" si="1308"/>
        <v>#DIV/0!</v>
      </c>
      <c r="O3132" s="67"/>
      <c r="P3132" s="67"/>
      <c r="Q3132" s="31" t="e">
        <f t="shared" si="1327"/>
        <v>#DIV/0!</v>
      </c>
      <c r="R3132" s="17" t="e">
        <f t="shared" si="1328"/>
        <v>#DIV/0!</v>
      </c>
      <c r="S3132" s="37" t="e">
        <f t="shared" si="1309"/>
        <v>#DIV/0!</v>
      </c>
      <c r="T3132" s="17" t="e">
        <f t="shared" si="1310"/>
        <v>#DIV/0!</v>
      </c>
      <c r="U3132" s="91" t="e">
        <f>IF(A3132&gt;$U$1, U3133*$S$1+(1-$S$1)*G3133,Rawdata!AK3132)</f>
        <v>#DIV/0!</v>
      </c>
      <c r="V3132" s="91" t="e">
        <f>IF(A3132&gt;$V$1,$S$1*V3133+(1-$S$1)*G3133,Rawdata!AL3132)</f>
        <v>#DIV/0!</v>
      </c>
      <c r="W3132" s="91" t="e">
        <f>IF(A3132&gt;$W$1, $S$1*W3133+(1-$S$1)*G3133,Rawdata!AM3132)</f>
        <v>#DIV/0!</v>
      </c>
      <c r="X3132" s="91" t="e">
        <f>IF(A3132&gt;$X$1,$S$1*X3133+(1-$S$1)*G3133,Rawdata!AN3132)</f>
        <v>#DIV/0!</v>
      </c>
      <c r="Y3132" s="91" t="e">
        <f>IF(A3132&gt;$Y$1,$S$1*Y3133+(1-$S$1)*G3133,Rawdata!AO3132)</f>
        <v>#DIV/0!</v>
      </c>
      <c r="Z3132" s="91" t="e">
        <f>IF(A3132&gt;$Z$1,$S$1*Z3133+(1-$S$1)*(G3133-U3133)^2,Rawdata!AP3132)</f>
        <v>#DIV/0!</v>
      </c>
      <c r="AA3132" s="91" t="e">
        <f>IF(A3132&gt;$AA$1,$S$1*AA3133+(1-$S$1)*(G3133-V3133)^2,Rawdata!AQ3132)</f>
        <v>#DIV/0!</v>
      </c>
      <c r="AB3132" s="91" t="e">
        <f>IF(A3132&gt;89,$S$1*AB3133+(1-$S$1)*(G3133-W3133)^2,Rawdata!AR3132)</f>
        <v>#DIV/0!</v>
      </c>
      <c r="AC3132" s="91" t="e">
        <f>IF(A3132&gt;$AC$1,$S$1*AC3133+(1-$S$1)*(G3133-X3133)^2,Rawdata!AS3132)</f>
        <v>#DIV/0!</v>
      </c>
      <c r="AD3132" s="91" t="e">
        <f>IF(A3132&gt;$AD$1,$S$1*AD3133+(1-$S$1)*(G3133-Y3133)^2,Rawdata!AT3132)</f>
        <v>#DIV/0!</v>
      </c>
      <c r="AE3132" s="80" t="e">
        <f t="shared" si="1303"/>
        <v>#DIV/0!</v>
      </c>
      <c r="AF3132" s="81" t="e">
        <f t="shared" si="1304"/>
        <v>#DIV/0!</v>
      </c>
      <c r="AG3132" s="86">
        <f t="shared" si="1326"/>
        <v>0</v>
      </c>
      <c r="AH3132" s="107" t="e">
        <f t="shared" si="1329"/>
        <v>#DIV/0!</v>
      </c>
      <c r="AI3132" s="107" t="e">
        <f t="shared" si="1305"/>
        <v>#DIV/0!</v>
      </c>
      <c r="AJ3132" s="108" t="e">
        <f t="shared" si="1306"/>
        <v>#DIV/0!</v>
      </c>
      <c r="AK3132" s="113" t="e">
        <f t="shared" si="1311"/>
        <v>#DIV/0!</v>
      </c>
      <c r="AL3132" s="113" t="e">
        <f t="shared" si="1312"/>
        <v>#DIV/0!</v>
      </c>
      <c r="AM3132" s="113" t="e">
        <f t="shared" si="1313"/>
        <v>#DIV/0!</v>
      </c>
      <c r="AN3132" s="113" t="e">
        <f t="shared" si="1314"/>
        <v>#DIV/0!</v>
      </c>
      <c r="AO3132" s="113" t="e">
        <f t="shared" si="1315"/>
        <v>#DIV/0!</v>
      </c>
      <c r="AP3132" s="91" t="e">
        <f t="shared" si="1316"/>
        <v>#DIV/0!</v>
      </c>
      <c r="AQ3132" s="91" t="e">
        <f t="shared" si="1317"/>
        <v>#DIV/0!</v>
      </c>
      <c r="AR3132" s="91" t="e">
        <f t="shared" si="1318"/>
        <v>#DIV/0!</v>
      </c>
      <c r="AS3132" s="91" t="e">
        <f t="shared" si="1319"/>
        <v>#DIV/0!</v>
      </c>
      <c r="AT3132" s="91" t="e">
        <f t="shared" si="1320"/>
        <v>#DIV/0!</v>
      </c>
      <c r="AU3132" s="113" t="e">
        <f t="shared" si="1321"/>
        <v>#DIV/0!</v>
      </c>
      <c r="AV3132" s="113" t="e">
        <f t="shared" si="1322"/>
        <v>#DIV/0!</v>
      </c>
      <c r="AW3132" s="113" t="e">
        <f t="shared" si="1323"/>
        <v>#DIV/0!</v>
      </c>
      <c r="AX3132" s="113" t="e">
        <f t="shared" si="1324"/>
        <v>#DIV/0!</v>
      </c>
      <c r="AY3132" s="113" t="e">
        <f t="shared" si="1325"/>
        <v>#DIV/0!</v>
      </c>
    </row>
    <row r="3133" spans="1:51" x14ac:dyDescent="0.25">
      <c r="A3133" s="119"/>
      <c r="B3133" s="83"/>
      <c r="C3133" s="85"/>
      <c r="D3133" s="85"/>
      <c r="E3133" s="85"/>
      <c r="F3133" s="71"/>
      <c r="G3133" s="96"/>
      <c r="H3133" s="16" t="e">
        <f>IF(A3133&gt;$U$1,ROUND(ROUND( U3133*$S$1+(1-$S$1)*G3133,4)+$T$1*ROUND(($S$1*Z3133+(1-$S$1)*(G3133-U3133)^2)^0.5,4),4),Rawdata!AK3133+Rawdata!$T$1*Rawdata!AU3133)</f>
        <v>#DIV/0!</v>
      </c>
      <c r="I3133" s="16" t="e">
        <f>IF(A3133&gt;$V$1,ROUND(ROUND(V3133*$S$1+(1-$S$1)*G3133,4)+$T$1*ROUND(($S$1*AA3133+(1-$S$1)*(G3133-V3133)^2)^0.5,4),4),Rawdata!AL3133+Rawdata!$T$1*Rawdata!AV3133)</f>
        <v>#DIV/0!</v>
      </c>
      <c r="J3133" s="16" t="e">
        <f>IF(A3133&gt;$W$1,ROUND(ROUND( W3133*$S$1+(1-$S$1)*G3133,4)+$T$1*ROUND(($S$1*AB3133+(1-$S$1)*(G3133-W3133)^2)^0.5,4),4),Rawdata!AM3133+Rawdata!$T$1*Rawdata!AW3133)</f>
        <v>#DIV/0!</v>
      </c>
      <c r="K3133" s="16" t="e">
        <f>IF(A3133&gt;$X$1,ROUND(ROUND( X3133*$S$1+(1-$S$1)*G3133,4)+$T$1*ROUND(($S$1*AC3133+(1-$S$1)*(G3133-X3133)^2)^0.5,4),4),Rawdata!AN3133+Rawdata!$T$1*Rawdata!AX3133)</f>
        <v>#DIV/0!</v>
      </c>
      <c r="L3133" s="16" t="e">
        <f>IF(A3133&gt;$Y$1,ROUND(ROUND( Y3133*$S$1+(1-$S$1)*G3133,4)+$T$1*ROUND(($S$1*AD3133+(1-$S$1)*(G3133-Y3133)^2)^0.5,4),4),Rawdata!AO3133+Rawdata!$T$1*Rawdata!AY3133)</f>
        <v>#DIV/0!</v>
      </c>
      <c r="M3133" s="16" t="e">
        <f t="shared" si="1307"/>
        <v>#DIV/0!</v>
      </c>
      <c r="N3133" s="16" t="e">
        <f t="shared" si="1308"/>
        <v>#DIV/0!</v>
      </c>
      <c r="O3133" s="67"/>
      <c r="P3133" s="67"/>
      <c r="Q3133" s="31" t="e">
        <f t="shared" si="1327"/>
        <v>#DIV/0!</v>
      </c>
      <c r="R3133" s="17" t="e">
        <f t="shared" si="1328"/>
        <v>#DIV/0!</v>
      </c>
      <c r="S3133" s="37" t="e">
        <f t="shared" si="1309"/>
        <v>#DIV/0!</v>
      </c>
      <c r="T3133" s="17" t="e">
        <f t="shared" si="1310"/>
        <v>#DIV/0!</v>
      </c>
      <c r="U3133" s="91" t="e">
        <f>IF(A3133&gt;$U$1, U3134*$S$1+(1-$S$1)*G3134,Rawdata!AK3133)</f>
        <v>#DIV/0!</v>
      </c>
      <c r="V3133" s="91" t="e">
        <f>IF(A3133&gt;$V$1,$S$1*V3134+(1-$S$1)*G3134,Rawdata!AL3133)</f>
        <v>#DIV/0!</v>
      </c>
      <c r="W3133" s="91" t="e">
        <f>IF(A3133&gt;$W$1, $S$1*W3134+(1-$S$1)*G3134,Rawdata!AM3133)</f>
        <v>#DIV/0!</v>
      </c>
      <c r="X3133" s="91" t="e">
        <f>IF(A3133&gt;$X$1,$S$1*X3134+(1-$S$1)*G3134,Rawdata!AN3133)</f>
        <v>#DIV/0!</v>
      </c>
      <c r="Y3133" s="91" t="e">
        <f>IF(A3133&gt;$Y$1,$S$1*Y3134+(1-$S$1)*G3134,Rawdata!AO3133)</f>
        <v>#DIV/0!</v>
      </c>
      <c r="Z3133" s="91" t="e">
        <f>IF(A3133&gt;$Z$1,$S$1*Z3134+(1-$S$1)*(G3134-U3134)^2,Rawdata!AP3133)</f>
        <v>#DIV/0!</v>
      </c>
      <c r="AA3133" s="91" t="e">
        <f>IF(A3133&gt;$AA$1,$S$1*AA3134+(1-$S$1)*(G3134-V3134)^2,Rawdata!AQ3133)</f>
        <v>#DIV/0!</v>
      </c>
      <c r="AB3133" s="91" t="e">
        <f>IF(A3133&gt;89,$S$1*AB3134+(1-$S$1)*(G3134-W3134)^2,Rawdata!AR3133)</f>
        <v>#DIV/0!</v>
      </c>
      <c r="AC3133" s="91" t="e">
        <f>IF(A3133&gt;$AC$1,$S$1*AC3134+(1-$S$1)*(G3134-X3134)^2,Rawdata!AS3133)</f>
        <v>#DIV/0!</v>
      </c>
      <c r="AD3133" s="91" t="e">
        <f>IF(A3133&gt;$AD$1,$S$1*AD3134+(1-$S$1)*(G3134-Y3134)^2,Rawdata!AT3133)</f>
        <v>#DIV/0!</v>
      </c>
      <c r="AE3133" s="80" t="e">
        <f t="shared" si="1303"/>
        <v>#DIV/0!</v>
      </c>
      <c r="AF3133" s="81" t="e">
        <f t="shared" si="1304"/>
        <v>#DIV/0!</v>
      </c>
      <c r="AG3133" s="86">
        <f t="shared" si="1326"/>
        <v>0</v>
      </c>
      <c r="AH3133" s="107" t="e">
        <f t="shared" si="1329"/>
        <v>#DIV/0!</v>
      </c>
      <c r="AI3133" s="107" t="e">
        <f t="shared" si="1305"/>
        <v>#DIV/0!</v>
      </c>
      <c r="AJ3133" s="108" t="e">
        <f t="shared" si="1306"/>
        <v>#DIV/0!</v>
      </c>
      <c r="AK3133" s="113" t="e">
        <f t="shared" si="1311"/>
        <v>#DIV/0!</v>
      </c>
      <c r="AL3133" s="113" t="e">
        <f t="shared" si="1312"/>
        <v>#DIV/0!</v>
      </c>
      <c r="AM3133" s="113" t="e">
        <f t="shared" si="1313"/>
        <v>#DIV/0!</v>
      </c>
      <c r="AN3133" s="113" t="e">
        <f t="shared" si="1314"/>
        <v>#DIV/0!</v>
      </c>
      <c r="AO3133" s="113" t="e">
        <f t="shared" si="1315"/>
        <v>#DIV/0!</v>
      </c>
      <c r="AP3133" s="91" t="e">
        <f t="shared" si="1316"/>
        <v>#DIV/0!</v>
      </c>
      <c r="AQ3133" s="91" t="e">
        <f t="shared" si="1317"/>
        <v>#DIV/0!</v>
      </c>
      <c r="AR3133" s="91" t="e">
        <f t="shared" si="1318"/>
        <v>#DIV/0!</v>
      </c>
      <c r="AS3133" s="91" t="e">
        <f t="shared" si="1319"/>
        <v>#DIV/0!</v>
      </c>
      <c r="AT3133" s="91" t="e">
        <f t="shared" si="1320"/>
        <v>#DIV/0!</v>
      </c>
      <c r="AU3133" s="113" t="e">
        <f t="shared" si="1321"/>
        <v>#DIV/0!</v>
      </c>
      <c r="AV3133" s="113" t="e">
        <f t="shared" si="1322"/>
        <v>#DIV/0!</v>
      </c>
      <c r="AW3133" s="113" t="e">
        <f t="shared" si="1323"/>
        <v>#DIV/0!</v>
      </c>
      <c r="AX3133" s="113" t="e">
        <f t="shared" si="1324"/>
        <v>#DIV/0!</v>
      </c>
      <c r="AY3133" s="113" t="e">
        <f t="shared" si="1325"/>
        <v>#DIV/0!</v>
      </c>
    </row>
    <row r="3134" spans="1:51" x14ac:dyDescent="0.25">
      <c r="A3134" s="119"/>
      <c r="B3134" s="83"/>
      <c r="C3134" s="85"/>
      <c r="D3134" s="85"/>
      <c r="E3134" s="85"/>
      <c r="F3134" s="71"/>
      <c r="G3134" s="96"/>
      <c r="H3134" s="16" t="e">
        <f>IF(A3134&gt;$U$1,ROUND(ROUND( U3134*$S$1+(1-$S$1)*G3134,4)+$T$1*ROUND(($S$1*Z3134+(1-$S$1)*(G3134-U3134)^2)^0.5,4),4),Rawdata!AK3134+Rawdata!$T$1*Rawdata!AU3134)</f>
        <v>#DIV/0!</v>
      </c>
      <c r="I3134" s="16" t="e">
        <f>IF(A3134&gt;$V$1,ROUND(ROUND(V3134*$S$1+(1-$S$1)*G3134,4)+$T$1*ROUND(($S$1*AA3134+(1-$S$1)*(G3134-V3134)^2)^0.5,4),4),Rawdata!AL3134+Rawdata!$T$1*Rawdata!AV3134)</f>
        <v>#DIV/0!</v>
      </c>
      <c r="J3134" s="16" t="e">
        <f>IF(A3134&gt;$W$1,ROUND(ROUND( W3134*$S$1+(1-$S$1)*G3134,4)+$T$1*ROUND(($S$1*AB3134+(1-$S$1)*(G3134-W3134)^2)^0.5,4),4),Rawdata!AM3134+Rawdata!$T$1*Rawdata!AW3134)</f>
        <v>#DIV/0!</v>
      </c>
      <c r="K3134" s="16" t="e">
        <f>IF(A3134&gt;$X$1,ROUND(ROUND( X3134*$S$1+(1-$S$1)*G3134,4)+$T$1*ROUND(($S$1*AC3134+(1-$S$1)*(G3134-X3134)^2)^0.5,4),4),Rawdata!AN3134+Rawdata!$T$1*Rawdata!AX3134)</f>
        <v>#DIV/0!</v>
      </c>
      <c r="L3134" s="16" t="e">
        <f>IF(A3134&gt;$Y$1,ROUND(ROUND( Y3134*$S$1+(1-$S$1)*G3134,4)+$T$1*ROUND(($S$1*AD3134+(1-$S$1)*(G3134-Y3134)^2)^0.5,4),4),Rawdata!AO3134+Rawdata!$T$1*Rawdata!AY3134)</f>
        <v>#DIV/0!</v>
      </c>
      <c r="M3134" s="16" t="e">
        <f t="shared" si="1307"/>
        <v>#DIV/0!</v>
      </c>
      <c r="N3134" s="16" t="e">
        <f t="shared" si="1308"/>
        <v>#DIV/0!</v>
      </c>
      <c r="O3134" s="67"/>
      <c r="P3134" s="67"/>
      <c r="Q3134" s="31" t="e">
        <f t="shared" si="1327"/>
        <v>#DIV/0!</v>
      </c>
      <c r="R3134" s="17" t="e">
        <f t="shared" si="1328"/>
        <v>#DIV/0!</v>
      </c>
      <c r="S3134" s="37" t="e">
        <f t="shared" si="1309"/>
        <v>#DIV/0!</v>
      </c>
      <c r="T3134" s="17" t="e">
        <f t="shared" si="1310"/>
        <v>#DIV/0!</v>
      </c>
      <c r="U3134" s="91" t="e">
        <f>IF(A3134&gt;$U$1, U3135*$S$1+(1-$S$1)*G3135,Rawdata!AK3134)</f>
        <v>#DIV/0!</v>
      </c>
      <c r="V3134" s="91" t="e">
        <f>IF(A3134&gt;$V$1,$S$1*V3135+(1-$S$1)*G3135,Rawdata!AL3134)</f>
        <v>#DIV/0!</v>
      </c>
      <c r="W3134" s="91" t="e">
        <f>IF(A3134&gt;$W$1, $S$1*W3135+(1-$S$1)*G3135,Rawdata!AM3134)</f>
        <v>#DIV/0!</v>
      </c>
      <c r="X3134" s="91" t="e">
        <f>IF(A3134&gt;$X$1,$S$1*X3135+(1-$S$1)*G3135,Rawdata!AN3134)</f>
        <v>#DIV/0!</v>
      </c>
      <c r="Y3134" s="91" t="e">
        <f>IF(A3134&gt;$Y$1,$S$1*Y3135+(1-$S$1)*G3135,Rawdata!AO3134)</f>
        <v>#DIV/0!</v>
      </c>
      <c r="Z3134" s="91" t="e">
        <f>IF(A3134&gt;$Z$1,$S$1*Z3135+(1-$S$1)*(G3135-U3135)^2,Rawdata!AP3134)</f>
        <v>#DIV/0!</v>
      </c>
      <c r="AA3134" s="91" t="e">
        <f>IF(A3134&gt;$AA$1,$S$1*AA3135+(1-$S$1)*(G3135-V3135)^2,Rawdata!AQ3134)</f>
        <v>#DIV/0!</v>
      </c>
      <c r="AB3134" s="91" t="e">
        <f>IF(A3134&gt;89,$S$1*AB3135+(1-$S$1)*(G3135-W3135)^2,Rawdata!AR3134)</f>
        <v>#DIV/0!</v>
      </c>
      <c r="AC3134" s="91" t="e">
        <f>IF(A3134&gt;$AC$1,$S$1*AC3135+(1-$S$1)*(G3135-X3135)^2,Rawdata!AS3134)</f>
        <v>#DIV/0!</v>
      </c>
      <c r="AD3134" s="91" t="e">
        <f>IF(A3134&gt;$AD$1,$S$1*AD3135+(1-$S$1)*(G3135-Y3135)^2,Rawdata!AT3134)</f>
        <v>#DIV/0!</v>
      </c>
      <c r="AE3134" s="80" t="e">
        <f t="shared" si="1303"/>
        <v>#DIV/0!</v>
      </c>
      <c r="AF3134" s="81" t="e">
        <f t="shared" si="1304"/>
        <v>#DIV/0!</v>
      </c>
      <c r="AG3134" s="86">
        <f t="shared" si="1326"/>
        <v>0</v>
      </c>
      <c r="AH3134" s="107" t="e">
        <f t="shared" si="1329"/>
        <v>#DIV/0!</v>
      </c>
      <c r="AI3134" s="107" t="e">
        <f t="shared" si="1305"/>
        <v>#DIV/0!</v>
      </c>
      <c r="AJ3134" s="108" t="e">
        <f t="shared" si="1306"/>
        <v>#DIV/0!</v>
      </c>
      <c r="AK3134" s="113" t="e">
        <f t="shared" si="1311"/>
        <v>#DIV/0!</v>
      </c>
      <c r="AL3134" s="113" t="e">
        <f t="shared" si="1312"/>
        <v>#DIV/0!</v>
      </c>
      <c r="AM3134" s="113" t="e">
        <f t="shared" si="1313"/>
        <v>#DIV/0!</v>
      </c>
      <c r="AN3134" s="113" t="e">
        <f t="shared" si="1314"/>
        <v>#DIV/0!</v>
      </c>
      <c r="AO3134" s="113" t="e">
        <f t="shared" si="1315"/>
        <v>#DIV/0!</v>
      </c>
      <c r="AP3134" s="91" t="e">
        <f t="shared" si="1316"/>
        <v>#DIV/0!</v>
      </c>
      <c r="AQ3134" s="91" t="e">
        <f t="shared" si="1317"/>
        <v>#DIV/0!</v>
      </c>
      <c r="AR3134" s="91" t="e">
        <f t="shared" si="1318"/>
        <v>#DIV/0!</v>
      </c>
      <c r="AS3134" s="91" t="e">
        <f t="shared" si="1319"/>
        <v>#DIV/0!</v>
      </c>
      <c r="AT3134" s="91" t="e">
        <f t="shared" si="1320"/>
        <v>#DIV/0!</v>
      </c>
      <c r="AU3134" s="113" t="e">
        <f t="shared" si="1321"/>
        <v>#DIV/0!</v>
      </c>
      <c r="AV3134" s="113" t="e">
        <f t="shared" si="1322"/>
        <v>#DIV/0!</v>
      </c>
      <c r="AW3134" s="113" t="e">
        <f t="shared" si="1323"/>
        <v>#DIV/0!</v>
      </c>
      <c r="AX3134" s="113" t="e">
        <f t="shared" si="1324"/>
        <v>#DIV/0!</v>
      </c>
      <c r="AY3134" s="113" t="e">
        <f t="shared" si="1325"/>
        <v>#DIV/0!</v>
      </c>
    </row>
    <row r="3135" spans="1:51" x14ac:dyDescent="0.25">
      <c r="A3135" s="119"/>
      <c r="B3135" s="83"/>
      <c r="C3135" s="85"/>
      <c r="D3135" s="85"/>
      <c r="E3135" s="85"/>
      <c r="F3135" s="71"/>
      <c r="G3135" s="96"/>
      <c r="H3135" s="16" t="e">
        <f>IF(A3135&gt;$U$1,ROUND(ROUND( U3135*$S$1+(1-$S$1)*G3135,4)+$T$1*ROUND(($S$1*Z3135+(1-$S$1)*(G3135-U3135)^2)^0.5,4),4),Rawdata!AK3135+Rawdata!$T$1*Rawdata!AU3135)</f>
        <v>#DIV/0!</v>
      </c>
      <c r="I3135" s="16" t="e">
        <f>IF(A3135&gt;$V$1,ROUND(ROUND(V3135*$S$1+(1-$S$1)*G3135,4)+$T$1*ROUND(($S$1*AA3135+(1-$S$1)*(G3135-V3135)^2)^0.5,4),4),Rawdata!AL3135+Rawdata!$T$1*Rawdata!AV3135)</f>
        <v>#DIV/0!</v>
      </c>
      <c r="J3135" s="16" t="e">
        <f>IF(A3135&gt;$W$1,ROUND(ROUND( W3135*$S$1+(1-$S$1)*G3135,4)+$T$1*ROUND(($S$1*AB3135+(1-$S$1)*(G3135-W3135)^2)^0.5,4),4),Rawdata!AM3135+Rawdata!$T$1*Rawdata!AW3135)</f>
        <v>#DIV/0!</v>
      </c>
      <c r="K3135" s="16" t="e">
        <f>IF(A3135&gt;$X$1,ROUND(ROUND( X3135*$S$1+(1-$S$1)*G3135,4)+$T$1*ROUND(($S$1*AC3135+(1-$S$1)*(G3135-X3135)^2)^0.5,4),4),Rawdata!AN3135+Rawdata!$T$1*Rawdata!AX3135)</f>
        <v>#DIV/0!</v>
      </c>
      <c r="L3135" s="16" t="e">
        <f>IF(A3135&gt;$Y$1,ROUND(ROUND( Y3135*$S$1+(1-$S$1)*G3135,4)+$T$1*ROUND(($S$1*AD3135+(1-$S$1)*(G3135-Y3135)^2)^0.5,4),4),Rawdata!AO3135+Rawdata!$T$1*Rawdata!AY3135)</f>
        <v>#DIV/0!</v>
      </c>
      <c r="M3135" s="16" t="e">
        <f t="shared" si="1307"/>
        <v>#DIV/0!</v>
      </c>
      <c r="N3135" s="16" t="e">
        <f t="shared" si="1308"/>
        <v>#DIV/0!</v>
      </c>
      <c r="O3135" s="67"/>
      <c r="P3135" s="67"/>
      <c r="Q3135" s="31" t="e">
        <f t="shared" si="1327"/>
        <v>#DIV/0!</v>
      </c>
      <c r="R3135" s="17" t="e">
        <f t="shared" si="1328"/>
        <v>#DIV/0!</v>
      </c>
      <c r="S3135" s="37" t="e">
        <f t="shared" si="1309"/>
        <v>#DIV/0!</v>
      </c>
      <c r="T3135" s="17" t="e">
        <f t="shared" si="1310"/>
        <v>#DIV/0!</v>
      </c>
      <c r="U3135" s="91" t="e">
        <f>IF(A3135&gt;$U$1, U3136*$S$1+(1-$S$1)*G3136,Rawdata!AK3135)</f>
        <v>#DIV/0!</v>
      </c>
      <c r="V3135" s="91" t="e">
        <f>IF(A3135&gt;$V$1,$S$1*V3136+(1-$S$1)*G3136,Rawdata!AL3135)</f>
        <v>#DIV/0!</v>
      </c>
      <c r="W3135" s="91" t="e">
        <f>IF(A3135&gt;$W$1, $S$1*W3136+(1-$S$1)*G3136,Rawdata!AM3135)</f>
        <v>#DIV/0!</v>
      </c>
      <c r="X3135" s="91" t="e">
        <f>IF(A3135&gt;$X$1,$S$1*X3136+(1-$S$1)*G3136,Rawdata!AN3135)</f>
        <v>#DIV/0!</v>
      </c>
      <c r="Y3135" s="91" t="e">
        <f>IF(A3135&gt;$Y$1,$S$1*Y3136+(1-$S$1)*G3136,Rawdata!AO3135)</f>
        <v>#DIV/0!</v>
      </c>
      <c r="Z3135" s="91" t="e">
        <f>IF(A3135&gt;$Z$1,$S$1*Z3136+(1-$S$1)*(G3136-U3136)^2,Rawdata!AP3135)</f>
        <v>#DIV/0!</v>
      </c>
      <c r="AA3135" s="91" t="e">
        <f>IF(A3135&gt;$AA$1,$S$1*AA3136+(1-$S$1)*(G3136-V3136)^2,Rawdata!AQ3135)</f>
        <v>#DIV/0!</v>
      </c>
      <c r="AB3135" s="91" t="e">
        <f>IF(A3135&gt;89,$S$1*AB3136+(1-$S$1)*(G3136-W3136)^2,Rawdata!AR3135)</f>
        <v>#DIV/0!</v>
      </c>
      <c r="AC3135" s="91" t="e">
        <f>IF(A3135&gt;$AC$1,$S$1*AC3136+(1-$S$1)*(G3136-X3136)^2,Rawdata!AS3135)</f>
        <v>#DIV/0!</v>
      </c>
      <c r="AD3135" s="91" t="e">
        <f>IF(A3135&gt;$AD$1,$S$1*AD3136+(1-$S$1)*(G3136-Y3136)^2,Rawdata!AT3135)</f>
        <v>#DIV/0!</v>
      </c>
      <c r="AE3135" s="80" t="e">
        <f t="shared" si="1303"/>
        <v>#DIV/0!</v>
      </c>
      <c r="AF3135" s="81" t="e">
        <f t="shared" si="1304"/>
        <v>#DIV/0!</v>
      </c>
      <c r="AG3135" s="86">
        <f t="shared" si="1326"/>
        <v>0</v>
      </c>
      <c r="AH3135" s="107" t="e">
        <f t="shared" si="1329"/>
        <v>#DIV/0!</v>
      </c>
      <c r="AI3135" s="107" t="e">
        <f t="shared" si="1305"/>
        <v>#DIV/0!</v>
      </c>
      <c r="AJ3135" s="108" t="e">
        <f t="shared" si="1306"/>
        <v>#DIV/0!</v>
      </c>
      <c r="AK3135" s="113" t="e">
        <f t="shared" si="1311"/>
        <v>#DIV/0!</v>
      </c>
      <c r="AL3135" s="113" t="e">
        <f t="shared" si="1312"/>
        <v>#DIV/0!</v>
      </c>
      <c r="AM3135" s="113" t="e">
        <f t="shared" si="1313"/>
        <v>#DIV/0!</v>
      </c>
      <c r="AN3135" s="113" t="e">
        <f t="shared" si="1314"/>
        <v>#DIV/0!</v>
      </c>
      <c r="AO3135" s="113" t="e">
        <f t="shared" si="1315"/>
        <v>#DIV/0!</v>
      </c>
      <c r="AP3135" s="91" t="e">
        <f t="shared" si="1316"/>
        <v>#DIV/0!</v>
      </c>
      <c r="AQ3135" s="91" t="e">
        <f t="shared" si="1317"/>
        <v>#DIV/0!</v>
      </c>
      <c r="AR3135" s="91" t="e">
        <f t="shared" si="1318"/>
        <v>#DIV/0!</v>
      </c>
      <c r="AS3135" s="91" t="e">
        <f t="shared" si="1319"/>
        <v>#DIV/0!</v>
      </c>
      <c r="AT3135" s="91" t="e">
        <f t="shared" si="1320"/>
        <v>#DIV/0!</v>
      </c>
      <c r="AU3135" s="113" t="e">
        <f t="shared" si="1321"/>
        <v>#DIV/0!</v>
      </c>
      <c r="AV3135" s="113" t="e">
        <f t="shared" si="1322"/>
        <v>#DIV/0!</v>
      </c>
      <c r="AW3135" s="113" t="e">
        <f t="shared" si="1323"/>
        <v>#DIV/0!</v>
      </c>
      <c r="AX3135" s="113" t="e">
        <f t="shared" si="1324"/>
        <v>#DIV/0!</v>
      </c>
      <c r="AY3135" s="113" t="e">
        <f t="shared" si="1325"/>
        <v>#DIV/0!</v>
      </c>
    </row>
    <row r="3136" spans="1:51" x14ac:dyDescent="0.25">
      <c r="A3136" s="119"/>
      <c r="B3136" s="83"/>
      <c r="C3136" s="85"/>
      <c r="D3136" s="85"/>
      <c r="E3136" s="85"/>
      <c r="F3136" s="71"/>
      <c r="G3136" s="96"/>
      <c r="H3136" s="16" t="e">
        <f>IF(A3136&gt;$U$1,ROUND(ROUND( U3136*$S$1+(1-$S$1)*G3136,4)+$T$1*ROUND(($S$1*Z3136+(1-$S$1)*(G3136-U3136)^2)^0.5,4),4),Rawdata!AK3136+Rawdata!$T$1*Rawdata!AU3136)</f>
        <v>#DIV/0!</v>
      </c>
      <c r="I3136" s="16" t="e">
        <f>IF(A3136&gt;$V$1,ROUND(ROUND(V3136*$S$1+(1-$S$1)*G3136,4)+$T$1*ROUND(($S$1*AA3136+(1-$S$1)*(G3136-V3136)^2)^0.5,4),4),Rawdata!AL3136+Rawdata!$T$1*Rawdata!AV3136)</f>
        <v>#DIV/0!</v>
      </c>
      <c r="J3136" s="16" t="e">
        <f>IF(A3136&gt;$W$1,ROUND(ROUND( W3136*$S$1+(1-$S$1)*G3136,4)+$T$1*ROUND(($S$1*AB3136+(1-$S$1)*(G3136-W3136)^2)^0.5,4),4),Rawdata!AM3136+Rawdata!$T$1*Rawdata!AW3136)</f>
        <v>#DIV/0!</v>
      </c>
      <c r="K3136" s="16" t="e">
        <f>IF(A3136&gt;$X$1,ROUND(ROUND( X3136*$S$1+(1-$S$1)*G3136,4)+$T$1*ROUND(($S$1*AC3136+(1-$S$1)*(G3136-X3136)^2)^0.5,4),4),Rawdata!AN3136+Rawdata!$T$1*Rawdata!AX3136)</f>
        <v>#DIV/0!</v>
      </c>
      <c r="L3136" s="16" t="e">
        <f>IF(A3136&gt;$Y$1,ROUND(ROUND( Y3136*$S$1+(1-$S$1)*G3136,4)+$T$1*ROUND(($S$1*AD3136+(1-$S$1)*(G3136-Y3136)^2)^0.5,4),4),Rawdata!AO3136+Rawdata!$T$1*Rawdata!AY3136)</f>
        <v>#DIV/0!</v>
      </c>
      <c r="M3136" s="16" t="e">
        <f t="shared" si="1307"/>
        <v>#DIV/0!</v>
      </c>
      <c r="N3136" s="16" t="e">
        <f t="shared" si="1308"/>
        <v>#DIV/0!</v>
      </c>
      <c r="O3136" s="67"/>
      <c r="P3136" s="67"/>
      <c r="Q3136" s="31" t="e">
        <f t="shared" si="1327"/>
        <v>#DIV/0!</v>
      </c>
      <c r="R3136" s="17" t="e">
        <f t="shared" si="1328"/>
        <v>#DIV/0!</v>
      </c>
      <c r="S3136" s="37" t="e">
        <f t="shared" si="1309"/>
        <v>#DIV/0!</v>
      </c>
      <c r="T3136" s="17" t="e">
        <f t="shared" si="1310"/>
        <v>#DIV/0!</v>
      </c>
      <c r="U3136" s="91" t="e">
        <f>IF(A3136&gt;$U$1, U3137*$S$1+(1-$S$1)*G3137,Rawdata!AK3136)</f>
        <v>#DIV/0!</v>
      </c>
      <c r="V3136" s="91" t="e">
        <f>IF(A3136&gt;$V$1,$S$1*V3137+(1-$S$1)*G3137,Rawdata!AL3136)</f>
        <v>#DIV/0!</v>
      </c>
      <c r="W3136" s="91" t="e">
        <f>IF(A3136&gt;$W$1, $S$1*W3137+(1-$S$1)*G3137,Rawdata!AM3136)</f>
        <v>#DIV/0!</v>
      </c>
      <c r="X3136" s="91" t="e">
        <f>IF(A3136&gt;$X$1,$S$1*X3137+(1-$S$1)*G3137,Rawdata!AN3136)</f>
        <v>#DIV/0!</v>
      </c>
      <c r="Y3136" s="91" t="e">
        <f>IF(A3136&gt;$Y$1,$S$1*Y3137+(1-$S$1)*G3137,Rawdata!AO3136)</f>
        <v>#DIV/0!</v>
      </c>
      <c r="Z3136" s="91" t="e">
        <f>IF(A3136&gt;$Z$1,$S$1*Z3137+(1-$S$1)*(G3137-U3137)^2,Rawdata!AP3136)</f>
        <v>#DIV/0!</v>
      </c>
      <c r="AA3136" s="91" t="e">
        <f>IF(A3136&gt;$AA$1,$S$1*AA3137+(1-$S$1)*(G3137-V3137)^2,Rawdata!AQ3136)</f>
        <v>#DIV/0!</v>
      </c>
      <c r="AB3136" s="91" t="e">
        <f>IF(A3136&gt;89,$S$1*AB3137+(1-$S$1)*(G3137-W3137)^2,Rawdata!AR3136)</f>
        <v>#DIV/0!</v>
      </c>
      <c r="AC3136" s="91" t="e">
        <f>IF(A3136&gt;$AC$1,$S$1*AC3137+(1-$S$1)*(G3137-X3137)^2,Rawdata!AS3136)</f>
        <v>#DIV/0!</v>
      </c>
      <c r="AD3136" s="91" t="e">
        <f>IF(A3136&gt;$AD$1,$S$1*AD3137+(1-$S$1)*(G3137-Y3137)^2,Rawdata!AT3136)</f>
        <v>#DIV/0!</v>
      </c>
      <c r="AE3136" s="80" t="e">
        <f t="shared" si="1303"/>
        <v>#DIV/0!</v>
      </c>
      <c r="AF3136" s="81" t="e">
        <f t="shared" si="1304"/>
        <v>#DIV/0!</v>
      </c>
      <c r="AG3136" s="86">
        <f t="shared" si="1326"/>
        <v>0</v>
      </c>
      <c r="AH3136" s="107" t="e">
        <f t="shared" si="1329"/>
        <v>#DIV/0!</v>
      </c>
      <c r="AI3136" s="107" t="e">
        <f t="shared" si="1305"/>
        <v>#DIV/0!</v>
      </c>
      <c r="AJ3136" s="108" t="e">
        <f t="shared" si="1306"/>
        <v>#DIV/0!</v>
      </c>
      <c r="AK3136" s="113" t="e">
        <f t="shared" si="1311"/>
        <v>#DIV/0!</v>
      </c>
      <c r="AL3136" s="113" t="e">
        <f t="shared" si="1312"/>
        <v>#DIV/0!</v>
      </c>
      <c r="AM3136" s="113" t="e">
        <f t="shared" si="1313"/>
        <v>#DIV/0!</v>
      </c>
      <c r="AN3136" s="113" t="e">
        <f t="shared" si="1314"/>
        <v>#DIV/0!</v>
      </c>
      <c r="AO3136" s="113" t="e">
        <f t="shared" si="1315"/>
        <v>#DIV/0!</v>
      </c>
      <c r="AP3136" s="91" t="e">
        <f t="shared" si="1316"/>
        <v>#DIV/0!</v>
      </c>
      <c r="AQ3136" s="91" t="e">
        <f t="shared" si="1317"/>
        <v>#DIV/0!</v>
      </c>
      <c r="AR3136" s="91" t="e">
        <f t="shared" si="1318"/>
        <v>#DIV/0!</v>
      </c>
      <c r="AS3136" s="91" t="e">
        <f t="shared" si="1319"/>
        <v>#DIV/0!</v>
      </c>
      <c r="AT3136" s="91" t="e">
        <f t="shared" si="1320"/>
        <v>#DIV/0!</v>
      </c>
      <c r="AU3136" s="113" t="e">
        <f t="shared" si="1321"/>
        <v>#DIV/0!</v>
      </c>
      <c r="AV3136" s="113" t="e">
        <f t="shared" si="1322"/>
        <v>#DIV/0!</v>
      </c>
      <c r="AW3136" s="113" t="e">
        <f t="shared" si="1323"/>
        <v>#DIV/0!</v>
      </c>
      <c r="AX3136" s="113" t="e">
        <f t="shared" si="1324"/>
        <v>#DIV/0!</v>
      </c>
      <c r="AY3136" s="113" t="e">
        <f t="shared" si="1325"/>
        <v>#DIV/0!</v>
      </c>
    </row>
    <row r="3137" spans="1:51" x14ac:dyDescent="0.25">
      <c r="A3137" s="119"/>
      <c r="B3137" s="83"/>
      <c r="C3137" s="85"/>
      <c r="D3137" s="85"/>
      <c r="E3137" s="85"/>
      <c r="F3137" s="71"/>
      <c r="G3137" s="96"/>
      <c r="H3137" s="16" t="e">
        <f>IF(A3137&gt;$U$1,ROUND(ROUND( U3137*$S$1+(1-$S$1)*G3137,4)+$T$1*ROUND(($S$1*Z3137+(1-$S$1)*(G3137-U3137)^2)^0.5,4),4),Rawdata!AK3137+Rawdata!$T$1*Rawdata!AU3137)</f>
        <v>#DIV/0!</v>
      </c>
      <c r="I3137" s="16" t="e">
        <f>IF(A3137&gt;$V$1,ROUND(ROUND(V3137*$S$1+(1-$S$1)*G3137,4)+$T$1*ROUND(($S$1*AA3137+(1-$S$1)*(G3137-V3137)^2)^0.5,4),4),Rawdata!AL3137+Rawdata!$T$1*Rawdata!AV3137)</f>
        <v>#DIV/0!</v>
      </c>
      <c r="J3137" s="16" t="e">
        <f>IF(A3137&gt;$W$1,ROUND(ROUND( W3137*$S$1+(1-$S$1)*G3137,4)+$T$1*ROUND(($S$1*AB3137+(1-$S$1)*(G3137-W3137)^2)^0.5,4),4),Rawdata!AM3137+Rawdata!$T$1*Rawdata!AW3137)</f>
        <v>#DIV/0!</v>
      </c>
      <c r="K3137" s="16" t="e">
        <f>IF(A3137&gt;$X$1,ROUND(ROUND( X3137*$S$1+(1-$S$1)*G3137,4)+$T$1*ROUND(($S$1*AC3137+(1-$S$1)*(G3137-X3137)^2)^0.5,4),4),Rawdata!AN3137+Rawdata!$T$1*Rawdata!AX3137)</f>
        <v>#DIV/0!</v>
      </c>
      <c r="L3137" s="16" t="e">
        <f>IF(A3137&gt;$Y$1,ROUND(ROUND( Y3137*$S$1+(1-$S$1)*G3137,4)+$T$1*ROUND(($S$1*AD3137+(1-$S$1)*(G3137-Y3137)^2)^0.5,4),4),Rawdata!AO3137+Rawdata!$T$1*Rawdata!AY3137)</f>
        <v>#DIV/0!</v>
      </c>
      <c r="M3137" s="16" t="e">
        <f t="shared" si="1307"/>
        <v>#DIV/0!</v>
      </c>
      <c r="N3137" s="16" t="e">
        <f t="shared" si="1308"/>
        <v>#DIV/0!</v>
      </c>
      <c r="O3137" s="67"/>
      <c r="P3137" s="67"/>
      <c r="Q3137" s="31" t="e">
        <f t="shared" si="1327"/>
        <v>#DIV/0!</v>
      </c>
      <c r="R3137" s="17" t="e">
        <f t="shared" si="1328"/>
        <v>#DIV/0!</v>
      </c>
      <c r="S3137" s="37" t="e">
        <f t="shared" si="1309"/>
        <v>#DIV/0!</v>
      </c>
      <c r="T3137" s="17" t="e">
        <f t="shared" si="1310"/>
        <v>#DIV/0!</v>
      </c>
      <c r="U3137" s="91" t="e">
        <f>IF(A3137&gt;$U$1, U3138*$S$1+(1-$S$1)*G3138,Rawdata!AK3137)</f>
        <v>#DIV/0!</v>
      </c>
      <c r="V3137" s="91" t="e">
        <f>IF(A3137&gt;$V$1,$S$1*V3138+(1-$S$1)*G3138,Rawdata!AL3137)</f>
        <v>#DIV/0!</v>
      </c>
      <c r="W3137" s="91" t="e">
        <f>IF(A3137&gt;$W$1, $S$1*W3138+(1-$S$1)*G3138,Rawdata!AM3137)</f>
        <v>#DIV/0!</v>
      </c>
      <c r="X3137" s="91" t="e">
        <f>IF(A3137&gt;$X$1,$S$1*X3138+(1-$S$1)*G3138,Rawdata!AN3137)</f>
        <v>#DIV/0!</v>
      </c>
      <c r="Y3137" s="91" t="e">
        <f>IF(A3137&gt;$Y$1,$S$1*Y3138+(1-$S$1)*G3138,Rawdata!AO3137)</f>
        <v>#DIV/0!</v>
      </c>
      <c r="Z3137" s="91" t="e">
        <f>IF(A3137&gt;$Z$1,$S$1*Z3138+(1-$S$1)*(G3138-U3138)^2,Rawdata!AP3137)</f>
        <v>#DIV/0!</v>
      </c>
      <c r="AA3137" s="91" t="e">
        <f>IF(A3137&gt;$AA$1,$S$1*AA3138+(1-$S$1)*(G3138-V3138)^2,Rawdata!AQ3137)</f>
        <v>#DIV/0!</v>
      </c>
      <c r="AB3137" s="91" t="e">
        <f>IF(A3137&gt;89,$S$1*AB3138+(1-$S$1)*(G3138-W3138)^2,Rawdata!AR3137)</f>
        <v>#DIV/0!</v>
      </c>
      <c r="AC3137" s="91" t="e">
        <f>IF(A3137&gt;$AC$1,$S$1*AC3138+(1-$S$1)*(G3138-X3138)^2,Rawdata!AS3137)</f>
        <v>#DIV/0!</v>
      </c>
      <c r="AD3137" s="91" t="e">
        <f>IF(A3137&gt;$AD$1,$S$1*AD3138+(1-$S$1)*(G3138-Y3138)^2,Rawdata!AT3137)</f>
        <v>#DIV/0!</v>
      </c>
      <c r="AE3137" s="80" t="e">
        <f t="shared" si="1303"/>
        <v>#DIV/0!</v>
      </c>
      <c r="AF3137" s="81" t="e">
        <f t="shared" si="1304"/>
        <v>#DIV/0!</v>
      </c>
      <c r="AG3137" s="86">
        <f t="shared" si="1326"/>
        <v>0</v>
      </c>
      <c r="AH3137" s="107" t="e">
        <f t="shared" si="1329"/>
        <v>#DIV/0!</v>
      </c>
      <c r="AI3137" s="107" t="e">
        <f t="shared" si="1305"/>
        <v>#DIV/0!</v>
      </c>
      <c r="AJ3137" s="108" t="e">
        <f t="shared" si="1306"/>
        <v>#DIV/0!</v>
      </c>
      <c r="AK3137" s="113" t="e">
        <f t="shared" si="1311"/>
        <v>#DIV/0!</v>
      </c>
      <c r="AL3137" s="113" t="e">
        <f t="shared" si="1312"/>
        <v>#DIV/0!</v>
      </c>
      <c r="AM3137" s="113" t="e">
        <f t="shared" si="1313"/>
        <v>#DIV/0!</v>
      </c>
      <c r="AN3137" s="113" t="e">
        <f t="shared" si="1314"/>
        <v>#DIV/0!</v>
      </c>
      <c r="AO3137" s="113" t="e">
        <f t="shared" si="1315"/>
        <v>#DIV/0!</v>
      </c>
      <c r="AP3137" s="91" t="e">
        <f t="shared" si="1316"/>
        <v>#DIV/0!</v>
      </c>
      <c r="AQ3137" s="91" t="e">
        <f t="shared" si="1317"/>
        <v>#DIV/0!</v>
      </c>
      <c r="AR3137" s="91" t="e">
        <f t="shared" si="1318"/>
        <v>#DIV/0!</v>
      </c>
      <c r="AS3137" s="91" t="e">
        <f t="shared" si="1319"/>
        <v>#DIV/0!</v>
      </c>
      <c r="AT3137" s="91" t="e">
        <f t="shared" si="1320"/>
        <v>#DIV/0!</v>
      </c>
      <c r="AU3137" s="113" t="e">
        <f t="shared" si="1321"/>
        <v>#DIV/0!</v>
      </c>
      <c r="AV3137" s="113" t="e">
        <f t="shared" si="1322"/>
        <v>#DIV/0!</v>
      </c>
      <c r="AW3137" s="113" t="e">
        <f t="shared" si="1323"/>
        <v>#DIV/0!</v>
      </c>
      <c r="AX3137" s="113" t="e">
        <f t="shared" si="1324"/>
        <v>#DIV/0!</v>
      </c>
      <c r="AY3137" s="113" t="e">
        <f t="shared" si="1325"/>
        <v>#DIV/0!</v>
      </c>
    </row>
    <row r="3138" spans="1:51" x14ac:dyDescent="0.25">
      <c r="A3138" s="119"/>
      <c r="B3138" s="83"/>
      <c r="C3138" s="85"/>
      <c r="D3138" s="85"/>
      <c r="E3138" s="85"/>
      <c r="F3138" s="71"/>
      <c r="G3138" s="96"/>
      <c r="H3138" s="16" t="e">
        <f>IF(A3138&gt;$U$1,ROUND(ROUND( U3138*$S$1+(1-$S$1)*G3138,4)+$T$1*ROUND(($S$1*Z3138+(1-$S$1)*(G3138-U3138)^2)^0.5,4),4),Rawdata!AK3138+Rawdata!$T$1*Rawdata!AU3138)</f>
        <v>#DIV/0!</v>
      </c>
      <c r="I3138" s="16" t="e">
        <f>IF(A3138&gt;$V$1,ROUND(ROUND(V3138*$S$1+(1-$S$1)*G3138,4)+$T$1*ROUND(($S$1*AA3138+(1-$S$1)*(G3138-V3138)^2)^0.5,4),4),Rawdata!AL3138+Rawdata!$T$1*Rawdata!AV3138)</f>
        <v>#DIV/0!</v>
      </c>
      <c r="J3138" s="16" t="e">
        <f>IF(A3138&gt;$W$1,ROUND(ROUND( W3138*$S$1+(1-$S$1)*G3138,4)+$T$1*ROUND(($S$1*AB3138+(1-$S$1)*(G3138-W3138)^2)^0.5,4),4),Rawdata!AM3138+Rawdata!$T$1*Rawdata!AW3138)</f>
        <v>#DIV/0!</v>
      </c>
      <c r="K3138" s="16" t="e">
        <f>IF(A3138&gt;$X$1,ROUND(ROUND( X3138*$S$1+(1-$S$1)*G3138,4)+$T$1*ROUND(($S$1*AC3138+(1-$S$1)*(G3138-X3138)^2)^0.5,4),4),Rawdata!AN3138+Rawdata!$T$1*Rawdata!AX3138)</f>
        <v>#DIV/0!</v>
      </c>
      <c r="L3138" s="16" t="e">
        <f>IF(A3138&gt;$Y$1,ROUND(ROUND( Y3138*$S$1+(1-$S$1)*G3138,4)+$T$1*ROUND(($S$1*AD3138+(1-$S$1)*(G3138-Y3138)^2)^0.5,4),4),Rawdata!AO3138+Rawdata!$T$1*Rawdata!AY3138)</f>
        <v>#DIV/0!</v>
      </c>
      <c r="M3138" s="16" t="e">
        <f t="shared" si="1307"/>
        <v>#DIV/0!</v>
      </c>
      <c r="N3138" s="16" t="e">
        <f t="shared" si="1308"/>
        <v>#DIV/0!</v>
      </c>
      <c r="O3138" s="67"/>
      <c r="P3138" s="67"/>
      <c r="Q3138" s="31" t="e">
        <f t="shared" si="1327"/>
        <v>#DIV/0!</v>
      </c>
      <c r="R3138" s="17" t="e">
        <f t="shared" si="1328"/>
        <v>#DIV/0!</v>
      </c>
      <c r="S3138" s="37" t="e">
        <f t="shared" si="1309"/>
        <v>#DIV/0!</v>
      </c>
      <c r="T3138" s="17" t="e">
        <f t="shared" si="1310"/>
        <v>#DIV/0!</v>
      </c>
      <c r="U3138" s="91" t="e">
        <f>IF(A3138&gt;$U$1, U3139*$S$1+(1-$S$1)*G3139,Rawdata!AK3138)</f>
        <v>#DIV/0!</v>
      </c>
      <c r="V3138" s="91" t="e">
        <f>IF(A3138&gt;$V$1,$S$1*V3139+(1-$S$1)*G3139,Rawdata!AL3138)</f>
        <v>#DIV/0!</v>
      </c>
      <c r="W3138" s="91" t="e">
        <f>IF(A3138&gt;$W$1, $S$1*W3139+(1-$S$1)*G3139,Rawdata!AM3138)</f>
        <v>#DIV/0!</v>
      </c>
      <c r="X3138" s="91" t="e">
        <f>IF(A3138&gt;$X$1,$S$1*X3139+(1-$S$1)*G3139,Rawdata!AN3138)</f>
        <v>#DIV/0!</v>
      </c>
      <c r="Y3138" s="91" t="e">
        <f>IF(A3138&gt;$Y$1,$S$1*Y3139+(1-$S$1)*G3139,Rawdata!AO3138)</f>
        <v>#DIV/0!</v>
      </c>
      <c r="Z3138" s="91" t="e">
        <f>IF(A3138&gt;$Z$1,$S$1*Z3139+(1-$S$1)*(G3139-U3139)^2,Rawdata!AP3138)</f>
        <v>#DIV/0!</v>
      </c>
      <c r="AA3138" s="91" t="e">
        <f>IF(A3138&gt;$AA$1,$S$1*AA3139+(1-$S$1)*(G3139-V3139)^2,Rawdata!AQ3138)</f>
        <v>#DIV/0!</v>
      </c>
      <c r="AB3138" s="91" t="e">
        <f>IF(A3138&gt;89,$S$1*AB3139+(1-$S$1)*(G3139-W3139)^2,Rawdata!AR3138)</f>
        <v>#DIV/0!</v>
      </c>
      <c r="AC3138" s="91" t="e">
        <f>IF(A3138&gt;$AC$1,$S$1*AC3139+(1-$S$1)*(G3139-X3139)^2,Rawdata!AS3138)</f>
        <v>#DIV/0!</v>
      </c>
      <c r="AD3138" s="91" t="e">
        <f>IF(A3138&gt;$AD$1,$S$1*AD3139+(1-$S$1)*(G3139-Y3139)^2,Rawdata!AT3138)</f>
        <v>#DIV/0!</v>
      </c>
      <c r="AE3138" s="80" t="e">
        <f t="shared" si="1303"/>
        <v>#DIV/0!</v>
      </c>
      <c r="AF3138" s="81" t="e">
        <f t="shared" si="1304"/>
        <v>#DIV/0!</v>
      </c>
      <c r="AG3138" s="86">
        <f t="shared" si="1326"/>
        <v>0</v>
      </c>
      <c r="AH3138" s="107" t="e">
        <f t="shared" si="1329"/>
        <v>#DIV/0!</v>
      </c>
      <c r="AI3138" s="107" t="e">
        <f t="shared" si="1305"/>
        <v>#DIV/0!</v>
      </c>
      <c r="AJ3138" s="108" t="e">
        <f t="shared" si="1306"/>
        <v>#DIV/0!</v>
      </c>
      <c r="AK3138" s="113" t="e">
        <f t="shared" si="1311"/>
        <v>#DIV/0!</v>
      </c>
      <c r="AL3138" s="113" t="e">
        <f t="shared" si="1312"/>
        <v>#DIV/0!</v>
      </c>
      <c r="AM3138" s="113" t="e">
        <f t="shared" si="1313"/>
        <v>#DIV/0!</v>
      </c>
      <c r="AN3138" s="113" t="e">
        <f t="shared" si="1314"/>
        <v>#DIV/0!</v>
      </c>
      <c r="AO3138" s="113" t="e">
        <f t="shared" si="1315"/>
        <v>#DIV/0!</v>
      </c>
      <c r="AP3138" s="91" t="e">
        <f t="shared" si="1316"/>
        <v>#DIV/0!</v>
      </c>
      <c r="AQ3138" s="91" t="e">
        <f t="shared" si="1317"/>
        <v>#DIV/0!</v>
      </c>
      <c r="AR3138" s="91" t="e">
        <f t="shared" si="1318"/>
        <v>#DIV/0!</v>
      </c>
      <c r="AS3138" s="91" t="e">
        <f t="shared" si="1319"/>
        <v>#DIV/0!</v>
      </c>
      <c r="AT3138" s="91" t="e">
        <f t="shared" si="1320"/>
        <v>#DIV/0!</v>
      </c>
      <c r="AU3138" s="113" t="e">
        <f t="shared" si="1321"/>
        <v>#DIV/0!</v>
      </c>
      <c r="AV3138" s="113" t="e">
        <f t="shared" si="1322"/>
        <v>#DIV/0!</v>
      </c>
      <c r="AW3138" s="113" t="e">
        <f t="shared" si="1323"/>
        <v>#DIV/0!</v>
      </c>
      <c r="AX3138" s="113" t="e">
        <f t="shared" si="1324"/>
        <v>#DIV/0!</v>
      </c>
      <c r="AY3138" s="113" t="e">
        <f t="shared" si="1325"/>
        <v>#DIV/0!</v>
      </c>
    </row>
    <row r="3139" spans="1:51" x14ac:dyDescent="0.25">
      <c r="A3139" s="119"/>
      <c r="B3139" s="83"/>
      <c r="C3139" s="85"/>
      <c r="D3139" s="85"/>
      <c r="E3139" s="85"/>
      <c r="F3139" s="71"/>
      <c r="G3139" s="96"/>
      <c r="H3139" s="16" t="e">
        <f>IF(A3139&gt;$U$1,ROUND(ROUND( U3139*$S$1+(1-$S$1)*G3139,4)+$T$1*ROUND(($S$1*Z3139+(1-$S$1)*(G3139-U3139)^2)^0.5,4),4),Rawdata!AK3139+Rawdata!$T$1*Rawdata!AU3139)</f>
        <v>#DIV/0!</v>
      </c>
      <c r="I3139" s="16" t="e">
        <f>IF(A3139&gt;$V$1,ROUND(ROUND(V3139*$S$1+(1-$S$1)*G3139,4)+$T$1*ROUND(($S$1*AA3139+(1-$S$1)*(G3139-V3139)^2)^0.5,4),4),Rawdata!AL3139+Rawdata!$T$1*Rawdata!AV3139)</f>
        <v>#DIV/0!</v>
      </c>
      <c r="J3139" s="16" t="e">
        <f>IF(A3139&gt;$W$1,ROUND(ROUND( W3139*$S$1+(1-$S$1)*G3139,4)+$T$1*ROUND(($S$1*AB3139+(1-$S$1)*(G3139-W3139)^2)^0.5,4),4),Rawdata!AM3139+Rawdata!$T$1*Rawdata!AW3139)</f>
        <v>#DIV/0!</v>
      </c>
      <c r="K3139" s="16" t="e">
        <f>IF(A3139&gt;$X$1,ROUND(ROUND( X3139*$S$1+(1-$S$1)*G3139,4)+$T$1*ROUND(($S$1*AC3139+(1-$S$1)*(G3139-X3139)^2)^0.5,4),4),Rawdata!AN3139+Rawdata!$T$1*Rawdata!AX3139)</f>
        <v>#DIV/0!</v>
      </c>
      <c r="L3139" s="16" t="e">
        <f>IF(A3139&gt;$Y$1,ROUND(ROUND( Y3139*$S$1+(1-$S$1)*G3139,4)+$T$1*ROUND(($S$1*AD3139+(1-$S$1)*(G3139-Y3139)^2)^0.5,4),4),Rawdata!AO3139+Rawdata!$T$1*Rawdata!AY3139)</f>
        <v>#DIV/0!</v>
      </c>
      <c r="M3139" s="16" t="e">
        <f t="shared" si="1307"/>
        <v>#DIV/0!</v>
      </c>
      <c r="N3139" s="16" t="e">
        <f t="shared" si="1308"/>
        <v>#DIV/0!</v>
      </c>
      <c r="O3139" s="67"/>
      <c r="P3139" s="67"/>
      <c r="Q3139" s="31" t="e">
        <f t="shared" si="1327"/>
        <v>#DIV/0!</v>
      </c>
      <c r="R3139" s="17" t="e">
        <f t="shared" si="1328"/>
        <v>#DIV/0!</v>
      </c>
      <c r="S3139" s="37" t="e">
        <f t="shared" si="1309"/>
        <v>#DIV/0!</v>
      </c>
      <c r="T3139" s="17" t="e">
        <f t="shared" si="1310"/>
        <v>#DIV/0!</v>
      </c>
      <c r="U3139" s="91" t="e">
        <f>IF(A3139&gt;$U$1, U3140*$S$1+(1-$S$1)*G3140,Rawdata!AK3139)</f>
        <v>#DIV/0!</v>
      </c>
      <c r="V3139" s="91" t="e">
        <f>IF(A3139&gt;$V$1,$S$1*V3140+(1-$S$1)*G3140,Rawdata!AL3139)</f>
        <v>#DIV/0!</v>
      </c>
      <c r="W3139" s="91" t="e">
        <f>IF(A3139&gt;$W$1, $S$1*W3140+(1-$S$1)*G3140,Rawdata!AM3139)</f>
        <v>#DIV/0!</v>
      </c>
      <c r="X3139" s="91" t="e">
        <f>IF(A3139&gt;$X$1,$S$1*X3140+(1-$S$1)*G3140,Rawdata!AN3139)</f>
        <v>#DIV/0!</v>
      </c>
      <c r="Y3139" s="91" t="e">
        <f>IF(A3139&gt;$Y$1,$S$1*Y3140+(1-$S$1)*G3140,Rawdata!AO3139)</f>
        <v>#DIV/0!</v>
      </c>
      <c r="Z3139" s="91" t="e">
        <f>IF(A3139&gt;$Z$1,$S$1*Z3140+(1-$S$1)*(G3140-U3140)^2,Rawdata!AP3139)</f>
        <v>#DIV/0!</v>
      </c>
      <c r="AA3139" s="91" t="e">
        <f>IF(A3139&gt;$AA$1,$S$1*AA3140+(1-$S$1)*(G3140-V3140)^2,Rawdata!AQ3139)</f>
        <v>#DIV/0!</v>
      </c>
      <c r="AB3139" s="91" t="e">
        <f>IF(A3139&gt;89,$S$1*AB3140+(1-$S$1)*(G3140-W3140)^2,Rawdata!AR3139)</f>
        <v>#DIV/0!</v>
      </c>
      <c r="AC3139" s="91" t="e">
        <f>IF(A3139&gt;$AC$1,$S$1*AC3140+(1-$S$1)*(G3140-X3140)^2,Rawdata!AS3139)</f>
        <v>#DIV/0!</v>
      </c>
      <c r="AD3139" s="91" t="e">
        <f>IF(A3139&gt;$AD$1,$S$1*AD3140+(1-$S$1)*(G3140-Y3140)^2,Rawdata!AT3139)</f>
        <v>#DIV/0!</v>
      </c>
      <c r="AE3139" s="80" t="e">
        <f t="shared" ref="AE3139:AE3202" si="1330">ROUND(AVERAGE(H3139:L3139),4)</f>
        <v>#DIV/0!</v>
      </c>
      <c r="AF3139" s="81" t="e">
        <f t="shared" ref="AF3139:AF3202" si="1331">ROUND(MAX(H3139:K3139)*0.8+0.2*L3139,4)</f>
        <v>#DIV/0!</v>
      </c>
      <c r="AG3139" s="86">
        <f t="shared" si="1326"/>
        <v>0</v>
      </c>
      <c r="AH3139" s="107" t="e">
        <f t="shared" si="1329"/>
        <v>#DIV/0!</v>
      </c>
      <c r="AI3139" s="107" t="e">
        <f t="shared" ref="AI3139:AI3202" si="1332">MAX(AH3139,$N$1)</f>
        <v>#DIV/0!</v>
      </c>
      <c r="AJ3139" s="108" t="e">
        <f t="shared" ref="AJ3139:AJ3202" si="1333">AI3139*AG3139*D3139</f>
        <v>#DIV/0!</v>
      </c>
      <c r="AK3139" s="113" t="e">
        <f t="shared" si="1311"/>
        <v>#DIV/0!</v>
      </c>
      <c r="AL3139" s="113" t="e">
        <f t="shared" si="1312"/>
        <v>#DIV/0!</v>
      </c>
      <c r="AM3139" s="113" t="e">
        <f t="shared" si="1313"/>
        <v>#DIV/0!</v>
      </c>
      <c r="AN3139" s="113" t="e">
        <f t="shared" si="1314"/>
        <v>#DIV/0!</v>
      </c>
      <c r="AO3139" s="113" t="e">
        <f t="shared" si="1315"/>
        <v>#DIV/0!</v>
      </c>
      <c r="AP3139" s="91" t="e">
        <f t="shared" si="1316"/>
        <v>#DIV/0!</v>
      </c>
      <c r="AQ3139" s="91" t="e">
        <f t="shared" si="1317"/>
        <v>#DIV/0!</v>
      </c>
      <c r="AR3139" s="91" t="e">
        <f t="shared" si="1318"/>
        <v>#DIV/0!</v>
      </c>
      <c r="AS3139" s="91" t="e">
        <f t="shared" si="1319"/>
        <v>#DIV/0!</v>
      </c>
      <c r="AT3139" s="91" t="e">
        <f t="shared" si="1320"/>
        <v>#DIV/0!</v>
      </c>
      <c r="AU3139" s="113" t="e">
        <f t="shared" si="1321"/>
        <v>#DIV/0!</v>
      </c>
      <c r="AV3139" s="113" t="e">
        <f t="shared" si="1322"/>
        <v>#DIV/0!</v>
      </c>
      <c r="AW3139" s="113" t="e">
        <f t="shared" si="1323"/>
        <v>#DIV/0!</v>
      </c>
      <c r="AX3139" s="113" t="e">
        <f t="shared" si="1324"/>
        <v>#DIV/0!</v>
      </c>
      <c r="AY3139" s="113" t="e">
        <f t="shared" si="1325"/>
        <v>#DIV/0!</v>
      </c>
    </row>
    <row r="3140" spans="1:51" x14ac:dyDescent="0.25">
      <c r="A3140" s="119"/>
      <c r="B3140" s="83"/>
      <c r="C3140" s="85"/>
      <c r="D3140" s="85"/>
      <c r="E3140" s="85"/>
      <c r="F3140" s="71"/>
      <c r="G3140" s="96"/>
      <c r="H3140" s="16" t="e">
        <f>IF(A3140&gt;$U$1,ROUND(ROUND( U3140*$S$1+(1-$S$1)*G3140,4)+$T$1*ROUND(($S$1*Z3140+(1-$S$1)*(G3140-U3140)^2)^0.5,4),4),Rawdata!AK3140+Rawdata!$T$1*Rawdata!AU3140)</f>
        <v>#DIV/0!</v>
      </c>
      <c r="I3140" s="16" t="e">
        <f>IF(A3140&gt;$V$1,ROUND(ROUND(V3140*$S$1+(1-$S$1)*G3140,4)+$T$1*ROUND(($S$1*AA3140+(1-$S$1)*(G3140-V3140)^2)^0.5,4),4),Rawdata!AL3140+Rawdata!$T$1*Rawdata!AV3140)</f>
        <v>#DIV/0!</v>
      </c>
      <c r="J3140" s="16" t="e">
        <f>IF(A3140&gt;$W$1,ROUND(ROUND( W3140*$S$1+(1-$S$1)*G3140,4)+$T$1*ROUND(($S$1*AB3140+(1-$S$1)*(G3140-W3140)^2)^0.5,4),4),Rawdata!AM3140+Rawdata!$T$1*Rawdata!AW3140)</f>
        <v>#DIV/0!</v>
      </c>
      <c r="K3140" s="16" t="e">
        <f>IF(A3140&gt;$X$1,ROUND(ROUND( X3140*$S$1+(1-$S$1)*G3140,4)+$T$1*ROUND(($S$1*AC3140+(1-$S$1)*(G3140-X3140)^2)^0.5,4),4),Rawdata!AN3140+Rawdata!$T$1*Rawdata!AX3140)</f>
        <v>#DIV/0!</v>
      </c>
      <c r="L3140" s="16" t="e">
        <f>IF(A3140&gt;$Y$1,ROUND(ROUND( Y3140*$S$1+(1-$S$1)*G3140,4)+$T$1*ROUND(($S$1*AD3140+(1-$S$1)*(G3140-Y3140)^2)^0.5,4),4),Rawdata!AO3140+Rawdata!$T$1*Rawdata!AY3140)</f>
        <v>#DIV/0!</v>
      </c>
      <c r="M3140" s="16" t="e">
        <f t="shared" ref="M3140:M3203" si="1334">IF(OR(A3138="I",A3138="S",A3138="B"), ROUND(ROUND(AVERAGE(H3140:L3140),4)*SQRT(2),4), ROUND(ROUND(MAX(H3140:K3140)*0.8+0.2*L3140,4)*SQRT(2),4))</f>
        <v>#DIV/0!</v>
      </c>
      <c r="N3140" s="16" t="e">
        <f t="shared" ref="N3140:N3203" si="1335">MAX(M3140,$N$1)</f>
        <v>#DIV/0!</v>
      </c>
      <c r="O3140" s="67"/>
      <c r="P3140" s="67"/>
      <c r="Q3140" s="31" t="e">
        <f t="shared" si="1327"/>
        <v>#DIV/0!</v>
      </c>
      <c r="R3140" s="17" t="e">
        <f t="shared" si="1328"/>
        <v>#DIV/0!</v>
      </c>
      <c r="S3140" s="37" t="e">
        <f t="shared" ref="S3140:S3203" si="1336">IF($D$1=8, ROUNDUP(Q3140,-2),IF($D$1=2,ROUNDUP(Q3140,-1), IF(OR($D$1=1,$D$1=4),ROUNDUP(Q3140,-3),"N/A")))</f>
        <v>#DIV/0!</v>
      </c>
      <c r="T3140" s="17" t="e">
        <f t="shared" ref="T3140:T3203" si="1337">ROUNDUP((S3140-P3140)/P3140,3)</f>
        <v>#DIV/0!</v>
      </c>
      <c r="U3140" s="91" t="e">
        <f>IF(A3140&gt;$U$1, U3141*$S$1+(1-$S$1)*G3141,Rawdata!AK3140)</f>
        <v>#DIV/0!</v>
      </c>
      <c r="V3140" s="91" t="e">
        <f>IF(A3140&gt;$V$1,$S$1*V3141+(1-$S$1)*G3141,Rawdata!AL3140)</f>
        <v>#DIV/0!</v>
      </c>
      <c r="W3140" s="91" t="e">
        <f>IF(A3140&gt;$W$1, $S$1*W3141+(1-$S$1)*G3141,Rawdata!AM3140)</f>
        <v>#DIV/0!</v>
      </c>
      <c r="X3140" s="91" t="e">
        <f>IF(A3140&gt;$X$1,$S$1*X3141+(1-$S$1)*G3141,Rawdata!AN3140)</f>
        <v>#DIV/0!</v>
      </c>
      <c r="Y3140" s="91" t="e">
        <f>IF(A3140&gt;$Y$1,$S$1*Y3141+(1-$S$1)*G3141,Rawdata!AO3140)</f>
        <v>#DIV/0!</v>
      </c>
      <c r="Z3140" s="91" t="e">
        <f>IF(A3140&gt;$Z$1,$S$1*Z3141+(1-$S$1)*(G3141-U3141)^2,Rawdata!AP3140)</f>
        <v>#DIV/0!</v>
      </c>
      <c r="AA3140" s="91" t="e">
        <f>IF(A3140&gt;$AA$1,$S$1*AA3141+(1-$S$1)*(G3141-V3141)^2,Rawdata!AQ3140)</f>
        <v>#DIV/0!</v>
      </c>
      <c r="AB3140" s="91" t="e">
        <f>IF(A3140&gt;89,$S$1*AB3141+(1-$S$1)*(G3141-W3141)^2,Rawdata!AR3140)</f>
        <v>#DIV/0!</v>
      </c>
      <c r="AC3140" s="91" t="e">
        <f>IF(A3140&gt;$AC$1,$S$1*AC3141+(1-$S$1)*(G3141-X3141)^2,Rawdata!AS3140)</f>
        <v>#DIV/0!</v>
      </c>
      <c r="AD3140" s="91" t="e">
        <f>IF(A3140&gt;$AD$1,$S$1*AD3141+(1-$S$1)*(G3141-Y3141)^2,Rawdata!AT3140)</f>
        <v>#DIV/0!</v>
      </c>
      <c r="AE3140" s="80" t="e">
        <f t="shared" si="1330"/>
        <v>#DIV/0!</v>
      </c>
      <c r="AF3140" s="81" t="e">
        <f t="shared" si="1331"/>
        <v>#DIV/0!</v>
      </c>
      <c r="AG3140" s="86">
        <f t="shared" si="1326"/>
        <v>0</v>
      </c>
      <c r="AH3140" s="107" t="e">
        <f t="shared" si="1329"/>
        <v>#DIV/0!</v>
      </c>
      <c r="AI3140" s="107" t="e">
        <f t="shared" si="1332"/>
        <v>#DIV/0!</v>
      </c>
      <c r="AJ3140" s="108" t="e">
        <f t="shared" si="1333"/>
        <v>#DIV/0!</v>
      </c>
      <c r="AK3140" s="113" t="e">
        <f t="shared" ref="AK3140:AK3203" si="1338">ROUND(AVERAGE(G3140:G3169),4)</f>
        <v>#DIV/0!</v>
      </c>
      <c r="AL3140" s="113" t="e">
        <f t="shared" ref="AL3140:AL3203" si="1339">ROUND(AVERAGE(G3140:G3199),4)</f>
        <v>#DIV/0!</v>
      </c>
      <c r="AM3140" s="113" t="e">
        <f t="shared" ref="AM3140:AM3203" si="1340">ROUND(AVERAGE(G3140:G3229),4)</f>
        <v>#DIV/0!</v>
      </c>
      <c r="AN3140" s="113" t="e">
        <f t="shared" ref="AN3140:AN3203" si="1341">ROUND(AVERAGE(G3140:G3319),4)</f>
        <v>#DIV/0!</v>
      </c>
      <c r="AO3140" s="113" t="e">
        <f t="shared" ref="AO3140:AO3203" si="1342">ROUND(AVERAGE(G3140:G5639),4)</f>
        <v>#DIV/0!</v>
      </c>
      <c r="AP3140" s="91" t="e">
        <f t="shared" ref="AP3140:AP3203" si="1343">AU3140^2</f>
        <v>#DIV/0!</v>
      </c>
      <c r="AQ3140" s="91" t="e">
        <f t="shared" ref="AQ3140:AQ3203" si="1344">AV3140^2</f>
        <v>#DIV/0!</v>
      </c>
      <c r="AR3140" s="91" t="e">
        <f t="shared" ref="AR3140:AR3203" si="1345">AW3140^2</f>
        <v>#DIV/0!</v>
      </c>
      <c r="AS3140" s="91" t="e">
        <f t="shared" ref="AS3140:AS3203" si="1346">AX3140^2</f>
        <v>#DIV/0!</v>
      </c>
      <c r="AT3140" s="91" t="e">
        <f t="shared" ref="AT3140:AT3203" si="1347">AY3140^2</f>
        <v>#DIV/0!</v>
      </c>
      <c r="AU3140" s="113" t="e">
        <f t="shared" ref="AU3140:AU3203" si="1348">ROUND(STDEV(G3140:G3169),4)</f>
        <v>#DIV/0!</v>
      </c>
      <c r="AV3140" s="113" t="e">
        <f t="shared" ref="AV3140:AV3203" si="1349">ROUND(STDEV(G3140:G3199),4)</f>
        <v>#DIV/0!</v>
      </c>
      <c r="AW3140" s="113" t="e">
        <f t="shared" ref="AW3140:AW3203" si="1350">ROUND(STDEV(G3140:G3229),4)</f>
        <v>#DIV/0!</v>
      </c>
      <c r="AX3140" s="113" t="e">
        <f t="shared" ref="AX3140:AX3203" si="1351">ROUND(STDEV(G3140:G3319),4)</f>
        <v>#DIV/0!</v>
      </c>
      <c r="AY3140" s="113" t="e">
        <f t="shared" ref="AY3140:AY3203" si="1352">ROUND(STDEV(G3140:G5639),4)</f>
        <v>#DIV/0!</v>
      </c>
    </row>
    <row r="3141" spans="1:51" x14ac:dyDescent="0.25">
      <c r="A3141" s="119"/>
      <c r="B3141" s="83"/>
      <c r="C3141" s="85"/>
      <c r="D3141" s="85"/>
      <c r="E3141" s="85"/>
      <c r="F3141" s="71"/>
      <c r="G3141" s="96"/>
      <c r="H3141" s="16" t="e">
        <f>IF(A3141&gt;$U$1,ROUND(ROUND( U3141*$S$1+(1-$S$1)*G3141,4)+$T$1*ROUND(($S$1*Z3141+(1-$S$1)*(G3141-U3141)^2)^0.5,4),4),Rawdata!AK3141+Rawdata!$T$1*Rawdata!AU3141)</f>
        <v>#DIV/0!</v>
      </c>
      <c r="I3141" s="16" t="e">
        <f>IF(A3141&gt;$V$1,ROUND(ROUND(V3141*$S$1+(1-$S$1)*G3141,4)+$T$1*ROUND(($S$1*AA3141+(1-$S$1)*(G3141-V3141)^2)^0.5,4),4),Rawdata!AL3141+Rawdata!$T$1*Rawdata!AV3141)</f>
        <v>#DIV/0!</v>
      </c>
      <c r="J3141" s="16" t="e">
        <f>IF(A3141&gt;$W$1,ROUND(ROUND( W3141*$S$1+(1-$S$1)*G3141,4)+$T$1*ROUND(($S$1*AB3141+(1-$S$1)*(G3141-W3141)^2)^0.5,4),4),Rawdata!AM3141+Rawdata!$T$1*Rawdata!AW3141)</f>
        <v>#DIV/0!</v>
      </c>
      <c r="K3141" s="16" t="e">
        <f>IF(A3141&gt;$X$1,ROUND(ROUND( X3141*$S$1+(1-$S$1)*G3141,4)+$T$1*ROUND(($S$1*AC3141+(1-$S$1)*(G3141-X3141)^2)^0.5,4),4),Rawdata!AN3141+Rawdata!$T$1*Rawdata!AX3141)</f>
        <v>#DIV/0!</v>
      </c>
      <c r="L3141" s="16" t="e">
        <f>IF(A3141&gt;$Y$1,ROUND(ROUND( Y3141*$S$1+(1-$S$1)*G3141,4)+$T$1*ROUND(($S$1*AD3141+(1-$S$1)*(G3141-Y3141)^2)^0.5,4),4),Rawdata!AO3141+Rawdata!$T$1*Rawdata!AY3141)</f>
        <v>#DIV/0!</v>
      </c>
      <c r="M3141" s="16" t="e">
        <f t="shared" si="1334"/>
        <v>#DIV/0!</v>
      </c>
      <c r="N3141" s="16" t="e">
        <f t="shared" si="1335"/>
        <v>#DIV/0!</v>
      </c>
      <c r="O3141" s="67"/>
      <c r="P3141" s="67"/>
      <c r="Q3141" s="31" t="e">
        <f t="shared" si="1327"/>
        <v>#DIV/0!</v>
      </c>
      <c r="R3141" s="17" t="e">
        <f t="shared" si="1328"/>
        <v>#DIV/0!</v>
      </c>
      <c r="S3141" s="37" t="e">
        <f t="shared" si="1336"/>
        <v>#DIV/0!</v>
      </c>
      <c r="T3141" s="17" t="e">
        <f t="shared" si="1337"/>
        <v>#DIV/0!</v>
      </c>
      <c r="U3141" s="91" t="e">
        <f>IF(A3141&gt;$U$1, U3142*$S$1+(1-$S$1)*G3142,Rawdata!AK3141)</f>
        <v>#DIV/0!</v>
      </c>
      <c r="V3141" s="91" t="e">
        <f>IF(A3141&gt;$V$1,$S$1*V3142+(1-$S$1)*G3142,Rawdata!AL3141)</f>
        <v>#DIV/0!</v>
      </c>
      <c r="W3141" s="91" t="e">
        <f>IF(A3141&gt;$W$1, $S$1*W3142+(1-$S$1)*G3142,Rawdata!AM3141)</f>
        <v>#DIV/0!</v>
      </c>
      <c r="X3141" s="91" t="e">
        <f>IF(A3141&gt;$X$1,$S$1*X3142+(1-$S$1)*G3142,Rawdata!AN3141)</f>
        <v>#DIV/0!</v>
      </c>
      <c r="Y3141" s="91" t="e">
        <f>IF(A3141&gt;$Y$1,$S$1*Y3142+(1-$S$1)*G3142,Rawdata!AO3141)</f>
        <v>#DIV/0!</v>
      </c>
      <c r="Z3141" s="91" t="e">
        <f>IF(A3141&gt;$Z$1,$S$1*Z3142+(1-$S$1)*(G3142-U3142)^2,Rawdata!AP3141)</f>
        <v>#DIV/0!</v>
      </c>
      <c r="AA3141" s="91" t="e">
        <f>IF(A3141&gt;$AA$1,$S$1*AA3142+(1-$S$1)*(G3142-V3142)^2,Rawdata!AQ3141)</f>
        <v>#DIV/0!</v>
      </c>
      <c r="AB3141" s="91" t="e">
        <f>IF(A3141&gt;89,$S$1*AB3142+(1-$S$1)*(G3142-W3142)^2,Rawdata!AR3141)</f>
        <v>#DIV/0!</v>
      </c>
      <c r="AC3141" s="91" t="e">
        <f>IF(A3141&gt;$AC$1,$S$1*AC3142+(1-$S$1)*(G3142-X3142)^2,Rawdata!AS3141)</f>
        <v>#DIV/0!</v>
      </c>
      <c r="AD3141" s="91" t="e">
        <f>IF(A3141&gt;$AD$1,$S$1*AD3142+(1-$S$1)*(G3142-Y3142)^2,Rawdata!AT3141)</f>
        <v>#DIV/0!</v>
      </c>
      <c r="AE3141" s="80" t="e">
        <f t="shared" si="1330"/>
        <v>#DIV/0!</v>
      </c>
      <c r="AF3141" s="81" t="e">
        <f t="shared" si="1331"/>
        <v>#DIV/0!</v>
      </c>
      <c r="AG3141" s="86">
        <f t="shared" ref="AG3141:AG3204" si="1353">AG3140</f>
        <v>0</v>
      </c>
      <c r="AH3141" s="107" t="e">
        <f t="shared" si="1329"/>
        <v>#DIV/0!</v>
      </c>
      <c r="AI3141" s="107" t="e">
        <f t="shared" si="1332"/>
        <v>#DIV/0!</v>
      </c>
      <c r="AJ3141" s="108" t="e">
        <f t="shared" si="1333"/>
        <v>#DIV/0!</v>
      </c>
      <c r="AK3141" s="113" t="e">
        <f t="shared" si="1338"/>
        <v>#DIV/0!</v>
      </c>
      <c r="AL3141" s="113" t="e">
        <f t="shared" si="1339"/>
        <v>#DIV/0!</v>
      </c>
      <c r="AM3141" s="113" t="e">
        <f t="shared" si="1340"/>
        <v>#DIV/0!</v>
      </c>
      <c r="AN3141" s="113" t="e">
        <f t="shared" si="1341"/>
        <v>#DIV/0!</v>
      </c>
      <c r="AO3141" s="113" t="e">
        <f t="shared" si="1342"/>
        <v>#DIV/0!</v>
      </c>
      <c r="AP3141" s="91" t="e">
        <f t="shared" si="1343"/>
        <v>#DIV/0!</v>
      </c>
      <c r="AQ3141" s="91" t="e">
        <f t="shared" si="1344"/>
        <v>#DIV/0!</v>
      </c>
      <c r="AR3141" s="91" t="e">
        <f t="shared" si="1345"/>
        <v>#DIV/0!</v>
      </c>
      <c r="AS3141" s="91" t="e">
        <f t="shared" si="1346"/>
        <v>#DIV/0!</v>
      </c>
      <c r="AT3141" s="91" t="e">
        <f t="shared" si="1347"/>
        <v>#DIV/0!</v>
      </c>
      <c r="AU3141" s="113" t="e">
        <f t="shared" si="1348"/>
        <v>#DIV/0!</v>
      </c>
      <c r="AV3141" s="113" t="e">
        <f t="shared" si="1349"/>
        <v>#DIV/0!</v>
      </c>
      <c r="AW3141" s="113" t="e">
        <f t="shared" si="1350"/>
        <v>#DIV/0!</v>
      </c>
      <c r="AX3141" s="113" t="e">
        <f t="shared" si="1351"/>
        <v>#DIV/0!</v>
      </c>
      <c r="AY3141" s="113" t="e">
        <f t="shared" si="1352"/>
        <v>#DIV/0!</v>
      </c>
    </row>
    <row r="3142" spans="1:51" x14ac:dyDescent="0.25">
      <c r="A3142" s="119"/>
      <c r="B3142" s="83"/>
      <c r="C3142" s="85"/>
      <c r="D3142" s="85"/>
      <c r="E3142" s="85"/>
      <c r="F3142" s="71"/>
      <c r="G3142" s="96"/>
      <c r="H3142" s="16" t="e">
        <f>IF(A3142&gt;$U$1,ROUND(ROUND( U3142*$S$1+(1-$S$1)*G3142,4)+$T$1*ROUND(($S$1*Z3142+(1-$S$1)*(G3142-U3142)^2)^0.5,4),4),Rawdata!AK3142+Rawdata!$T$1*Rawdata!AU3142)</f>
        <v>#DIV/0!</v>
      </c>
      <c r="I3142" s="16" t="e">
        <f>IF(A3142&gt;$V$1,ROUND(ROUND(V3142*$S$1+(1-$S$1)*G3142,4)+$T$1*ROUND(($S$1*AA3142+(1-$S$1)*(G3142-V3142)^2)^0.5,4),4),Rawdata!AL3142+Rawdata!$T$1*Rawdata!AV3142)</f>
        <v>#DIV/0!</v>
      </c>
      <c r="J3142" s="16" t="e">
        <f>IF(A3142&gt;$W$1,ROUND(ROUND( W3142*$S$1+(1-$S$1)*G3142,4)+$T$1*ROUND(($S$1*AB3142+(1-$S$1)*(G3142-W3142)^2)^0.5,4),4),Rawdata!AM3142+Rawdata!$T$1*Rawdata!AW3142)</f>
        <v>#DIV/0!</v>
      </c>
      <c r="K3142" s="16" t="e">
        <f>IF(A3142&gt;$X$1,ROUND(ROUND( X3142*$S$1+(1-$S$1)*G3142,4)+$T$1*ROUND(($S$1*AC3142+(1-$S$1)*(G3142-X3142)^2)^0.5,4),4),Rawdata!AN3142+Rawdata!$T$1*Rawdata!AX3142)</f>
        <v>#DIV/0!</v>
      </c>
      <c r="L3142" s="16" t="e">
        <f>IF(A3142&gt;$Y$1,ROUND(ROUND( Y3142*$S$1+(1-$S$1)*G3142,4)+$T$1*ROUND(($S$1*AD3142+(1-$S$1)*(G3142-Y3142)^2)^0.5,4),4),Rawdata!AO3142+Rawdata!$T$1*Rawdata!AY3142)</f>
        <v>#DIV/0!</v>
      </c>
      <c r="M3142" s="16" t="e">
        <f t="shared" si="1334"/>
        <v>#DIV/0!</v>
      </c>
      <c r="N3142" s="16" t="e">
        <f t="shared" si="1335"/>
        <v>#DIV/0!</v>
      </c>
      <c r="O3142" s="67"/>
      <c r="P3142" s="67"/>
      <c r="Q3142" s="31" t="e">
        <f t="shared" si="1327"/>
        <v>#DIV/0!</v>
      </c>
      <c r="R3142" s="17" t="e">
        <f t="shared" si="1328"/>
        <v>#DIV/0!</v>
      </c>
      <c r="S3142" s="37" t="e">
        <f t="shared" si="1336"/>
        <v>#DIV/0!</v>
      </c>
      <c r="T3142" s="17" t="e">
        <f t="shared" si="1337"/>
        <v>#DIV/0!</v>
      </c>
      <c r="U3142" s="91" t="e">
        <f>IF(A3142&gt;$U$1, U3143*$S$1+(1-$S$1)*G3143,Rawdata!AK3142)</f>
        <v>#DIV/0!</v>
      </c>
      <c r="V3142" s="91" t="e">
        <f>IF(A3142&gt;$V$1,$S$1*V3143+(1-$S$1)*G3143,Rawdata!AL3142)</f>
        <v>#DIV/0!</v>
      </c>
      <c r="W3142" s="91" t="e">
        <f>IF(A3142&gt;$W$1, $S$1*W3143+(1-$S$1)*G3143,Rawdata!AM3142)</f>
        <v>#DIV/0!</v>
      </c>
      <c r="X3142" s="91" t="e">
        <f>IF(A3142&gt;$X$1,$S$1*X3143+(1-$S$1)*G3143,Rawdata!AN3142)</f>
        <v>#DIV/0!</v>
      </c>
      <c r="Y3142" s="91" t="e">
        <f>IF(A3142&gt;$Y$1,$S$1*Y3143+(1-$S$1)*G3143,Rawdata!AO3142)</f>
        <v>#DIV/0!</v>
      </c>
      <c r="Z3142" s="91" t="e">
        <f>IF(A3142&gt;$Z$1,$S$1*Z3143+(1-$S$1)*(G3143-U3143)^2,Rawdata!AP3142)</f>
        <v>#DIV/0!</v>
      </c>
      <c r="AA3142" s="91" t="e">
        <f>IF(A3142&gt;$AA$1,$S$1*AA3143+(1-$S$1)*(G3143-V3143)^2,Rawdata!AQ3142)</f>
        <v>#DIV/0!</v>
      </c>
      <c r="AB3142" s="91" t="e">
        <f>IF(A3142&gt;89,$S$1*AB3143+(1-$S$1)*(G3143-W3143)^2,Rawdata!AR3142)</f>
        <v>#DIV/0!</v>
      </c>
      <c r="AC3142" s="91" t="e">
        <f>IF(A3142&gt;$AC$1,$S$1*AC3143+(1-$S$1)*(G3143-X3143)^2,Rawdata!AS3142)</f>
        <v>#DIV/0!</v>
      </c>
      <c r="AD3142" s="91" t="e">
        <f>IF(A3142&gt;$AD$1,$S$1*AD3143+(1-$S$1)*(G3143-Y3143)^2,Rawdata!AT3142)</f>
        <v>#DIV/0!</v>
      </c>
      <c r="AE3142" s="80" t="e">
        <f t="shared" si="1330"/>
        <v>#DIV/0!</v>
      </c>
      <c r="AF3142" s="81" t="e">
        <f t="shared" si="1331"/>
        <v>#DIV/0!</v>
      </c>
      <c r="AG3142" s="86">
        <f t="shared" si="1353"/>
        <v>0</v>
      </c>
      <c r="AH3142" s="107" t="e">
        <f t="shared" si="1329"/>
        <v>#DIV/0!</v>
      </c>
      <c r="AI3142" s="107" t="e">
        <f t="shared" si="1332"/>
        <v>#DIV/0!</v>
      </c>
      <c r="AJ3142" s="108" t="e">
        <f t="shared" si="1333"/>
        <v>#DIV/0!</v>
      </c>
      <c r="AK3142" s="113" t="e">
        <f t="shared" si="1338"/>
        <v>#DIV/0!</v>
      </c>
      <c r="AL3142" s="113" t="e">
        <f t="shared" si="1339"/>
        <v>#DIV/0!</v>
      </c>
      <c r="AM3142" s="113" t="e">
        <f t="shared" si="1340"/>
        <v>#DIV/0!</v>
      </c>
      <c r="AN3142" s="113" t="e">
        <f t="shared" si="1341"/>
        <v>#DIV/0!</v>
      </c>
      <c r="AO3142" s="113" t="e">
        <f t="shared" si="1342"/>
        <v>#DIV/0!</v>
      </c>
      <c r="AP3142" s="91" t="e">
        <f t="shared" si="1343"/>
        <v>#DIV/0!</v>
      </c>
      <c r="AQ3142" s="91" t="e">
        <f t="shared" si="1344"/>
        <v>#DIV/0!</v>
      </c>
      <c r="AR3142" s="91" t="e">
        <f t="shared" si="1345"/>
        <v>#DIV/0!</v>
      </c>
      <c r="AS3142" s="91" t="e">
        <f t="shared" si="1346"/>
        <v>#DIV/0!</v>
      </c>
      <c r="AT3142" s="91" t="e">
        <f t="shared" si="1347"/>
        <v>#DIV/0!</v>
      </c>
      <c r="AU3142" s="113" t="e">
        <f t="shared" si="1348"/>
        <v>#DIV/0!</v>
      </c>
      <c r="AV3142" s="113" t="e">
        <f t="shared" si="1349"/>
        <v>#DIV/0!</v>
      </c>
      <c r="AW3142" s="113" t="e">
        <f t="shared" si="1350"/>
        <v>#DIV/0!</v>
      </c>
      <c r="AX3142" s="113" t="e">
        <f t="shared" si="1351"/>
        <v>#DIV/0!</v>
      </c>
      <c r="AY3142" s="113" t="e">
        <f t="shared" si="1352"/>
        <v>#DIV/0!</v>
      </c>
    </row>
    <row r="3143" spans="1:51" x14ac:dyDescent="0.25">
      <c r="A3143" s="119"/>
      <c r="B3143" s="83"/>
      <c r="C3143" s="85"/>
      <c r="D3143" s="85"/>
      <c r="E3143" s="85"/>
      <c r="F3143" s="71"/>
      <c r="G3143" s="96"/>
      <c r="H3143" s="16" t="e">
        <f>IF(A3143&gt;$U$1,ROUND(ROUND( U3143*$S$1+(1-$S$1)*G3143,4)+$T$1*ROUND(($S$1*Z3143+(1-$S$1)*(G3143-U3143)^2)^0.5,4),4),Rawdata!AK3143+Rawdata!$T$1*Rawdata!AU3143)</f>
        <v>#DIV/0!</v>
      </c>
      <c r="I3143" s="16" t="e">
        <f>IF(A3143&gt;$V$1,ROUND(ROUND(V3143*$S$1+(1-$S$1)*G3143,4)+$T$1*ROUND(($S$1*AA3143+(1-$S$1)*(G3143-V3143)^2)^0.5,4),4),Rawdata!AL3143+Rawdata!$T$1*Rawdata!AV3143)</f>
        <v>#DIV/0!</v>
      </c>
      <c r="J3143" s="16" t="e">
        <f>IF(A3143&gt;$W$1,ROUND(ROUND( W3143*$S$1+(1-$S$1)*G3143,4)+$T$1*ROUND(($S$1*AB3143+(1-$S$1)*(G3143-W3143)^2)^0.5,4),4),Rawdata!AM3143+Rawdata!$T$1*Rawdata!AW3143)</f>
        <v>#DIV/0!</v>
      </c>
      <c r="K3143" s="16" t="e">
        <f>IF(A3143&gt;$X$1,ROUND(ROUND( X3143*$S$1+(1-$S$1)*G3143,4)+$T$1*ROUND(($S$1*AC3143+(1-$S$1)*(G3143-X3143)^2)^0.5,4),4),Rawdata!AN3143+Rawdata!$T$1*Rawdata!AX3143)</f>
        <v>#DIV/0!</v>
      </c>
      <c r="L3143" s="16" t="e">
        <f>IF(A3143&gt;$Y$1,ROUND(ROUND( Y3143*$S$1+(1-$S$1)*G3143,4)+$T$1*ROUND(($S$1*AD3143+(1-$S$1)*(G3143-Y3143)^2)^0.5,4),4),Rawdata!AO3143+Rawdata!$T$1*Rawdata!AY3143)</f>
        <v>#DIV/0!</v>
      </c>
      <c r="M3143" s="16" t="e">
        <f t="shared" si="1334"/>
        <v>#DIV/0!</v>
      </c>
      <c r="N3143" s="16" t="e">
        <f t="shared" si="1335"/>
        <v>#DIV/0!</v>
      </c>
      <c r="O3143" s="67"/>
      <c r="P3143" s="67"/>
      <c r="Q3143" s="31" t="e">
        <f t="shared" si="1327"/>
        <v>#DIV/0!</v>
      </c>
      <c r="R3143" s="17" t="e">
        <f t="shared" si="1328"/>
        <v>#DIV/0!</v>
      </c>
      <c r="S3143" s="37" t="e">
        <f t="shared" si="1336"/>
        <v>#DIV/0!</v>
      </c>
      <c r="T3143" s="17" t="e">
        <f t="shared" si="1337"/>
        <v>#DIV/0!</v>
      </c>
      <c r="U3143" s="91" t="e">
        <f>IF(A3143&gt;$U$1, U3144*$S$1+(1-$S$1)*G3144,Rawdata!AK3143)</f>
        <v>#DIV/0!</v>
      </c>
      <c r="V3143" s="91" t="e">
        <f>IF(A3143&gt;$V$1,$S$1*V3144+(1-$S$1)*G3144,Rawdata!AL3143)</f>
        <v>#DIV/0!</v>
      </c>
      <c r="W3143" s="91" t="e">
        <f>IF(A3143&gt;$W$1, $S$1*W3144+(1-$S$1)*G3144,Rawdata!AM3143)</f>
        <v>#DIV/0!</v>
      </c>
      <c r="X3143" s="91" t="e">
        <f>IF(A3143&gt;$X$1,$S$1*X3144+(1-$S$1)*G3144,Rawdata!AN3143)</f>
        <v>#DIV/0!</v>
      </c>
      <c r="Y3143" s="91" t="e">
        <f>IF(A3143&gt;$Y$1,$S$1*Y3144+(1-$S$1)*G3144,Rawdata!AO3143)</f>
        <v>#DIV/0!</v>
      </c>
      <c r="Z3143" s="91" t="e">
        <f>IF(A3143&gt;$Z$1,$S$1*Z3144+(1-$S$1)*(G3144-U3144)^2,Rawdata!AP3143)</f>
        <v>#DIV/0!</v>
      </c>
      <c r="AA3143" s="91" t="e">
        <f>IF(A3143&gt;$AA$1,$S$1*AA3144+(1-$S$1)*(G3144-V3144)^2,Rawdata!AQ3143)</f>
        <v>#DIV/0!</v>
      </c>
      <c r="AB3143" s="91" t="e">
        <f>IF(A3143&gt;89,$S$1*AB3144+(1-$S$1)*(G3144-W3144)^2,Rawdata!AR3143)</f>
        <v>#DIV/0!</v>
      </c>
      <c r="AC3143" s="91" t="e">
        <f>IF(A3143&gt;$AC$1,$S$1*AC3144+(1-$S$1)*(G3144-X3144)^2,Rawdata!AS3143)</f>
        <v>#DIV/0!</v>
      </c>
      <c r="AD3143" s="91" t="e">
        <f>IF(A3143&gt;$AD$1,$S$1*AD3144+(1-$S$1)*(G3144-Y3144)^2,Rawdata!AT3143)</f>
        <v>#DIV/0!</v>
      </c>
      <c r="AE3143" s="80" t="e">
        <f t="shared" si="1330"/>
        <v>#DIV/0!</v>
      </c>
      <c r="AF3143" s="81" t="e">
        <f t="shared" si="1331"/>
        <v>#DIV/0!</v>
      </c>
      <c r="AG3143" s="86">
        <f t="shared" si="1353"/>
        <v>0</v>
      </c>
      <c r="AH3143" s="107" t="e">
        <f t="shared" si="1329"/>
        <v>#DIV/0!</v>
      </c>
      <c r="AI3143" s="107" t="e">
        <f t="shared" si="1332"/>
        <v>#DIV/0!</v>
      </c>
      <c r="AJ3143" s="108" t="e">
        <f t="shared" si="1333"/>
        <v>#DIV/0!</v>
      </c>
      <c r="AK3143" s="113" t="e">
        <f t="shared" si="1338"/>
        <v>#DIV/0!</v>
      </c>
      <c r="AL3143" s="113" t="e">
        <f t="shared" si="1339"/>
        <v>#DIV/0!</v>
      </c>
      <c r="AM3143" s="113" t="e">
        <f t="shared" si="1340"/>
        <v>#DIV/0!</v>
      </c>
      <c r="AN3143" s="113" t="e">
        <f t="shared" si="1341"/>
        <v>#DIV/0!</v>
      </c>
      <c r="AO3143" s="113" t="e">
        <f t="shared" si="1342"/>
        <v>#DIV/0!</v>
      </c>
      <c r="AP3143" s="91" t="e">
        <f t="shared" si="1343"/>
        <v>#DIV/0!</v>
      </c>
      <c r="AQ3143" s="91" t="e">
        <f t="shared" si="1344"/>
        <v>#DIV/0!</v>
      </c>
      <c r="AR3143" s="91" t="e">
        <f t="shared" si="1345"/>
        <v>#DIV/0!</v>
      </c>
      <c r="AS3143" s="91" t="e">
        <f t="shared" si="1346"/>
        <v>#DIV/0!</v>
      </c>
      <c r="AT3143" s="91" t="e">
        <f t="shared" si="1347"/>
        <v>#DIV/0!</v>
      </c>
      <c r="AU3143" s="113" t="e">
        <f t="shared" si="1348"/>
        <v>#DIV/0!</v>
      </c>
      <c r="AV3143" s="113" t="e">
        <f t="shared" si="1349"/>
        <v>#DIV/0!</v>
      </c>
      <c r="AW3143" s="113" t="e">
        <f t="shared" si="1350"/>
        <v>#DIV/0!</v>
      </c>
      <c r="AX3143" s="113" t="e">
        <f t="shared" si="1351"/>
        <v>#DIV/0!</v>
      </c>
      <c r="AY3143" s="113" t="e">
        <f t="shared" si="1352"/>
        <v>#DIV/0!</v>
      </c>
    </row>
    <row r="3144" spans="1:51" x14ac:dyDescent="0.25">
      <c r="A3144" s="119"/>
      <c r="B3144" s="83"/>
      <c r="C3144" s="85"/>
      <c r="D3144" s="85"/>
      <c r="E3144" s="85"/>
      <c r="F3144" s="71"/>
      <c r="G3144" s="96"/>
      <c r="H3144" s="16" t="e">
        <f>IF(A3144&gt;$U$1,ROUND(ROUND( U3144*$S$1+(1-$S$1)*G3144,4)+$T$1*ROUND(($S$1*Z3144+(1-$S$1)*(G3144-U3144)^2)^0.5,4),4),Rawdata!AK3144+Rawdata!$T$1*Rawdata!AU3144)</f>
        <v>#DIV/0!</v>
      </c>
      <c r="I3144" s="16" t="e">
        <f>IF(A3144&gt;$V$1,ROUND(ROUND(V3144*$S$1+(1-$S$1)*G3144,4)+$T$1*ROUND(($S$1*AA3144+(1-$S$1)*(G3144-V3144)^2)^0.5,4),4),Rawdata!AL3144+Rawdata!$T$1*Rawdata!AV3144)</f>
        <v>#DIV/0!</v>
      </c>
      <c r="J3144" s="16" t="e">
        <f>IF(A3144&gt;$W$1,ROUND(ROUND( W3144*$S$1+(1-$S$1)*G3144,4)+$T$1*ROUND(($S$1*AB3144+(1-$S$1)*(G3144-W3144)^2)^0.5,4),4),Rawdata!AM3144+Rawdata!$T$1*Rawdata!AW3144)</f>
        <v>#DIV/0!</v>
      </c>
      <c r="K3144" s="16" t="e">
        <f>IF(A3144&gt;$X$1,ROUND(ROUND( X3144*$S$1+(1-$S$1)*G3144,4)+$T$1*ROUND(($S$1*AC3144+(1-$S$1)*(G3144-X3144)^2)^0.5,4),4),Rawdata!AN3144+Rawdata!$T$1*Rawdata!AX3144)</f>
        <v>#DIV/0!</v>
      </c>
      <c r="L3144" s="16" t="e">
        <f>IF(A3144&gt;$Y$1,ROUND(ROUND( Y3144*$S$1+(1-$S$1)*G3144,4)+$T$1*ROUND(($S$1*AD3144+(1-$S$1)*(G3144-Y3144)^2)^0.5,4),4),Rawdata!AO3144+Rawdata!$T$1*Rawdata!AY3144)</f>
        <v>#DIV/0!</v>
      </c>
      <c r="M3144" s="16" t="e">
        <f t="shared" si="1334"/>
        <v>#DIV/0!</v>
      </c>
      <c r="N3144" s="16" t="e">
        <f t="shared" si="1335"/>
        <v>#DIV/0!</v>
      </c>
      <c r="O3144" s="67"/>
      <c r="P3144" s="67"/>
      <c r="Q3144" s="31" t="e">
        <f t="shared" si="1327"/>
        <v>#DIV/0!</v>
      </c>
      <c r="R3144" s="17" t="e">
        <f t="shared" si="1328"/>
        <v>#DIV/0!</v>
      </c>
      <c r="S3144" s="37" t="e">
        <f t="shared" si="1336"/>
        <v>#DIV/0!</v>
      </c>
      <c r="T3144" s="17" t="e">
        <f t="shared" si="1337"/>
        <v>#DIV/0!</v>
      </c>
      <c r="U3144" s="91" t="e">
        <f>IF(A3144&gt;$U$1, U3145*$S$1+(1-$S$1)*G3145,Rawdata!AK3144)</f>
        <v>#DIV/0!</v>
      </c>
      <c r="V3144" s="91" t="e">
        <f>IF(A3144&gt;$V$1,$S$1*V3145+(1-$S$1)*G3145,Rawdata!AL3144)</f>
        <v>#DIV/0!</v>
      </c>
      <c r="W3144" s="91" t="e">
        <f>IF(A3144&gt;$W$1, $S$1*W3145+(1-$S$1)*G3145,Rawdata!AM3144)</f>
        <v>#DIV/0!</v>
      </c>
      <c r="X3144" s="91" t="e">
        <f>IF(A3144&gt;$X$1,$S$1*X3145+(1-$S$1)*G3145,Rawdata!AN3144)</f>
        <v>#DIV/0!</v>
      </c>
      <c r="Y3144" s="91" t="e">
        <f>IF(A3144&gt;$Y$1,$S$1*Y3145+(1-$S$1)*G3145,Rawdata!AO3144)</f>
        <v>#DIV/0!</v>
      </c>
      <c r="Z3144" s="91" t="e">
        <f>IF(A3144&gt;$Z$1,$S$1*Z3145+(1-$S$1)*(G3145-U3145)^2,Rawdata!AP3144)</f>
        <v>#DIV/0!</v>
      </c>
      <c r="AA3144" s="91" t="e">
        <f>IF(A3144&gt;$AA$1,$S$1*AA3145+(1-$S$1)*(G3145-V3145)^2,Rawdata!AQ3144)</f>
        <v>#DIV/0!</v>
      </c>
      <c r="AB3144" s="91" t="e">
        <f>IF(A3144&gt;89,$S$1*AB3145+(1-$S$1)*(G3145-W3145)^2,Rawdata!AR3144)</f>
        <v>#DIV/0!</v>
      </c>
      <c r="AC3144" s="91" t="e">
        <f>IF(A3144&gt;$AC$1,$S$1*AC3145+(1-$S$1)*(G3145-X3145)^2,Rawdata!AS3144)</f>
        <v>#DIV/0!</v>
      </c>
      <c r="AD3144" s="91" t="e">
        <f>IF(A3144&gt;$AD$1,$S$1*AD3145+(1-$S$1)*(G3145-Y3145)^2,Rawdata!AT3144)</f>
        <v>#DIV/0!</v>
      </c>
      <c r="AE3144" s="80" t="e">
        <f t="shared" si="1330"/>
        <v>#DIV/0!</v>
      </c>
      <c r="AF3144" s="81" t="e">
        <f t="shared" si="1331"/>
        <v>#DIV/0!</v>
      </c>
      <c r="AG3144" s="86">
        <f t="shared" si="1353"/>
        <v>0</v>
      </c>
      <c r="AH3144" s="107" t="e">
        <f t="shared" si="1329"/>
        <v>#DIV/0!</v>
      </c>
      <c r="AI3144" s="107" t="e">
        <f t="shared" si="1332"/>
        <v>#DIV/0!</v>
      </c>
      <c r="AJ3144" s="108" t="e">
        <f t="shared" si="1333"/>
        <v>#DIV/0!</v>
      </c>
      <c r="AK3144" s="113" t="e">
        <f t="shared" si="1338"/>
        <v>#DIV/0!</v>
      </c>
      <c r="AL3144" s="113" t="e">
        <f t="shared" si="1339"/>
        <v>#DIV/0!</v>
      </c>
      <c r="AM3144" s="113" t="e">
        <f t="shared" si="1340"/>
        <v>#DIV/0!</v>
      </c>
      <c r="AN3144" s="113" t="e">
        <f t="shared" si="1341"/>
        <v>#DIV/0!</v>
      </c>
      <c r="AO3144" s="113" t="e">
        <f t="shared" si="1342"/>
        <v>#DIV/0!</v>
      </c>
      <c r="AP3144" s="91" t="e">
        <f t="shared" si="1343"/>
        <v>#DIV/0!</v>
      </c>
      <c r="AQ3144" s="91" t="e">
        <f t="shared" si="1344"/>
        <v>#DIV/0!</v>
      </c>
      <c r="AR3144" s="91" t="e">
        <f t="shared" si="1345"/>
        <v>#DIV/0!</v>
      </c>
      <c r="AS3144" s="91" t="e">
        <f t="shared" si="1346"/>
        <v>#DIV/0!</v>
      </c>
      <c r="AT3144" s="91" t="e">
        <f t="shared" si="1347"/>
        <v>#DIV/0!</v>
      </c>
      <c r="AU3144" s="113" t="e">
        <f t="shared" si="1348"/>
        <v>#DIV/0!</v>
      </c>
      <c r="AV3144" s="113" t="e">
        <f t="shared" si="1349"/>
        <v>#DIV/0!</v>
      </c>
      <c r="AW3144" s="113" t="e">
        <f t="shared" si="1350"/>
        <v>#DIV/0!</v>
      </c>
      <c r="AX3144" s="113" t="e">
        <f t="shared" si="1351"/>
        <v>#DIV/0!</v>
      </c>
      <c r="AY3144" s="113" t="e">
        <f t="shared" si="1352"/>
        <v>#DIV/0!</v>
      </c>
    </row>
    <row r="3145" spans="1:51" x14ac:dyDescent="0.25">
      <c r="A3145" s="119"/>
      <c r="B3145" s="83"/>
      <c r="C3145" s="85"/>
      <c r="D3145" s="85"/>
      <c r="E3145" s="85"/>
      <c r="F3145" s="71"/>
      <c r="G3145" s="96"/>
      <c r="H3145" s="16" t="e">
        <f>IF(A3145&gt;$U$1,ROUND(ROUND( U3145*$S$1+(1-$S$1)*G3145,4)+$T$1*ROUND(($S$1*Z3145+(1-$S$1)*(G3145-U3145)^2)^0.5,4),4),Rawdata!AK3145+Rawdata!$T$1*Rawdata!AU3145)</f>
        <v>#DIV/0!</v>
      </c>
      <c r="I3145" s="16" t="e">
        <f>IF(A3145&gt;$V$1,ROUND(ROUND(V3145*$S$1+(1-$S$1)*G3145,4)+$T$1*ROUND(($S$1*AA3145+(1-$S$1)*(G3145-V3145)^2)^0.5,4),4),Rawdata!AL3145+Rawdata!$T$1*Rawdata!AV3145)</f>
        <v>#DIV/0!</v>
      </c>
      <c r="J3145" s="16" t="e">
        <f>IF(A3145&gt;$W$1,ROUND(ROUND( W3145*$S$1+(1-$S$1)*G3145,4)+$T$1*ROUND(($S$1*AB3145+(1-$S$1)*(G3145-W3145)^2)^0.5,4),4),Rawdata!AM3145+Rawdata!$T$1*Rawdata!AW3145)</f>
        <v>#DIV/0!</v>
      </c>
      <c r="K3145" s="16" t="e">
        <f>IF(A3145&gt;$X$1,ROUND(ROUND( X3145*$S$1+(1-$S$1)*G3145,4)+$T$1*ROUND(($S$1*AC3145+(1-$S$1)*(G3145-X3145)^2)^0.5,4),4),Rawdata!AN3145+Rawdata!$T$1*Rawdata!AX3145)</f>
        <v>#DIV/0!</v>
      </c>
      <c r="L3145" s="16" t="e">
        <f>IF(A3145&gt;$Y$1,ROUND(ROUND( Y3145*$S$1+(1-$S$1)*G3145,4)+$T$1*ROUND(($S$1*AD3145+(1-$S$1)*(G3145-Y3145)^2)^0.5,4),4),Rawdata!AO3145+Rawdata!$T$1*Rawdata!AY3145)</f>
        <v>#DIV/0!</v>
      </c>
      <c r="M3145" s="16" t="e">
        <f t="shared" si="1334"/>
        <v>#DIV/0!</v>
      </c>
      <c r="N3145" s="16" t="e">
        <f t="shared" si="1335"/>
        <v>#DIV/0!</v>
      </c>
      <c r="O3145" s="67"/>
      <c r="P3145" s="67"/>
      <c r="Q3145" s="31" t="e">
        <f t="shared" si="1327"/>
        <v>#DIV/0!</v>
      </c>
      <c r="R3145" s="17" t="e">
        <f t="shared" si="1328"/>
        <v>#DIV/0!</v>
      </c>
      <c r="S3145" s="37" t="e">
        <f t="shared" si="1336"/>
        <v>#DIV/0!</v>
      </c>
      <c r="T3145" s="17" t="e">
        <f t="shared" si="1337"/>
        <v>#DIV/0!</v>
      </c>
      <c r="U3145" s="91" t="e">
        <f>IF(A3145&gt;$U$1, U3146*$S$1+(1-$S$1)*G3146,Rawdata!AK3145)</f>
        <v>#DIV/0!</v>
      </c>
      <c r="V3145" s="91" t="e">
        <f>IF(A3145&gt;$V$1,$S$1*V3146+(1-$S$1)*G3146,Rawdata!AL3145)</f>
        <v>#DIV/0!</v>
      </c>
      <c r="W3145" s="91" t="e">
        <f>IF(A3145&gt;$W$1, $S$1*W3146+(1-$S$1)*G3146,Rawdata!AM3145)</f>
        <v>#DIV/0!</v>
      </c>
      <c r="X3145" s="91" t="e">
        <f>IF(A3145&gt;$X$1,$S$1*X3146+(1-$S$1)*G3146,Rawdata!AN3145)</f>
        <v>#DIV/0!</v>
      </c>
      <c r="Y3145" s="91" t="e">
        <f>IF(A3145&gt;$Y$1,$S$1*Y3146+(1-$S$1)*G3146,Rawdata!AO3145)</f>
        <v>#DIV/0!</v>
      </c>
      <c r="Z3145" s="91" t="e">
        <f>IF(A3145&gt;$Z$1,$S$1*Z3146+(1-$S$1)*(G3146-U3146)^2,Rawdata!AP3145)</f>
        <v>#DIV/0!</v>
      </c>
      <c r="AA3145" s="91" t="e">
        <f>IF(A3145&gt;$AA$1,$S$1*AA3146+(1-$S$1)*(G3146-V3146)^2,Rawdata!AQ3145)</f>
        <v>#DIV/0!</v>
      </c>
      <c r="AB3145" s="91" t="e">
        <f>IF(A3145&gt;89,$S$1*AB3146+(1-$S$1)*(G3146-W3146)^2,Rawdata!AR3145)</f>
        <v>#DIV/0!</v>
      </c>
      <c r="AC3145" s="91" t="e">
        <f>IF(A3145&gt;$AC$1,$S$1*AC3146+(1-$S$1)*(G3146-X3146)^2,Rawdata!AS3145)</f>
        <v>#DIV/0!</v>
      </c>
      <c r="AD3145" s="91" t="e">
        <f>IF(A3145&gt;$AD$1,$S$1*AD3146+(1-$S$1)*(G3146-Y3146)^2,Rawdata!AT3145)</f>
        <v>#DIV/0!</v>
      </c>
      <c r="AE3145" s="80" t="e">
        <f t="shared" si="1330"/>
        <v>#DIV/0!</v>
      </c>
      <c r="AF3145" s="81" t="e">
        <f t="shared" si="1331"/>
        <v>#DIV/0!</v>
      </c>
      <c r="AG3145" s="86">
        <f t="shared" si="1353"/>
        <v>0</v>
      </c>
      <c r="AH3145" s="107" t="e">
        <f t="shared" si="1329"/>
        <v>#DIV/0!</v>
      </c>
      <c r="AI3145" s="107" t="e">
        <f t="shared" si="1332"/>
        <v>#DIV/0!</v>
      </c>
      <c r="AJ3145" s="108" t="e">
        <f t="shared" si="1333"/>
        <v>#DIV/0!</v>
      </c>
      <c r="AK3145" s="113" t="e">
        <f t="shared" si="1338"/>
        <v>#DIV/0!</v>
      </c>
      <c r="AL3145" s="113" t="e">
        <f t="shared" si="1339"/>
        <v>#DIV/0!</v>
      </c>
      <c r="AM3145" s="113" t="e">
        <f t="shared" si="1340"/>
        <v>#DIV/0!</v>
      </c>
      <c r="AN3145" s="113" t="e">
        <f t="shared" si="1341"/>
        <v>#DIV/0!</v>
      </c>
      <c r="AO3145" s="113" t="e">
        <f t="shared" si="1342"/>
        <v>#DIV/0!</v>
      </c>
      <c r="AP3145" s="91" t="e">
        <f t="shared" si="1343"/>
        <v>#DIV/0!</v>
      </c>
      <c r="AQ3145" s="91" t="e">
        <f t="shared" si="1344"/>
        <v>#DIV/0!</v>
      </c>
      <c r="AR3145" s="91" t="e">
        <f t="shared" si="1345"/>
        <v>#DIV/0!</v>
      </c>
      <c r="AS3145" s="91" t="e">
        <f t="shared" si="1346"/>
        <v>#DIV/0!</v>
      </c>
      <c r="AT3145" s="91" t="e">
        <f t="shared" si="1347"/>
        <v>#DIV/0!</v>
      </c>
      <c r="AU3145" s="113" t="e">
        <f t="shared" si="1348"/>
        <v>#DIV/0!</v>
      </c>
      <c r="AV3145" s="113" t="e">
        <f t="shared" si="1349"/>
        <v>#DIV/0!</v>
      </c>
      <c r="AW3145" s="113" t="e">
        <f t="shared" si="1350"/>
        <v>#DIV/0!</v>
      </c>
      <c r="AX3145" s="113" t="e">
        <f t="shared" si="1351"/>
        <v>#DIV/0!</v>
      </c>
      <c r="AY3145" s="113" t="e">
        <f t="shared" si="1352"/>
        <v>#DIV/0!</v>
      </c>
    </row>
    <row r="3146" spans="1:51" x14ac:dyDescent="0.25">
      <c r="A3146" s="119"/>
      <c r="B3146" s="83"/>
      <c r="C3146" s="85"/>
      <c r="D3146" s="85"/>
      <c r="E3146" s="85"/>
      <c r="F3146" s="71"/>
      <c r="G3146" s="96"/>
      <c r="H3146" s="16" t="e">
        <f>IF(A3146&gt;$U$1,ROUND(ROUND( U3146*$S$1+(1-$S$1)*G3146,4)+$T$1*ROUND(($S$1*Z3146+(1-$S$1)*(G3146-U3146)^2)^0.5,4),4),Rawdata!AK3146+Rawdata!$T$1*Rawdata!AU3146)</f>
        <v>#DIV/0!</v>
      </c>
      <c r="I3146" s="16" t="e">
        <f>IF(A3146&gt;$V$1,ROUND(ROUND(V3146*$S$1+(1-$S$1)*G3146,4)+$T$1*ROUND(($S$1*AA3146+(1-$S$1)*(G3146-V3146)^2)^0.5,4),4),Rawdata!AL3146+Rawdata!$T$1*Rawdata!AV3146)</f>
        <v>#DIV/0!</v>
      </c>
      <c r="J3146" s="16" t="e">
        <f>IF(A3146&gt;$W$1,ROUND(ROUND( W3146*$S$1+(1-$S$1)*G3146,4)+$T$1*ROUND(($S$1*AB3146+(1-$S$1)*(G3146-W3146)^2)^0.5,4),4),Rawdata!AM3146+Rawdata!$T$1*Rawdata!AW3146)</f>
        <v>#DIV/0!</v>
      </c>
      <c r="K3146" s="16" t="e">
        <f>IF(A3146&gt;$X$1,ROUND(ROUND( X3146*$S$1+(1-$S$1)*G3146,4)+$T$1*ROUND(($S$1*AC3146+(1-$S$1)*(G3146-X3146)^2)^0.5,4),4),Rawdata!AN3146+Rawdata!$T$1*Rawdata!AX3146)</f>
        <v>#DIV/0!</v>
      </c>
      <c r="L3146" s="16" t="e">
        <f>IF(A3146&gt;$Y$1,ROUND(ROUND( Y3146*$S$1+(1-$S$1)*G3146,4)+$T$1*ROUND(($S$1*AD3146+(1-$S$1)*(G3146-Y3146)^2)^0.5,4),4),Rawdata!AO3146+Rawdata!$T$1*Rawdata!AY3146)</f>
        <v>#DIV/0!</v>
      </c>
      <c r="M3146" s="16" t="e">
        <f t="shared" si="1334"/>
        <v>#DIV/0!</v>
      </c>
      <c r="N3146" s="16" t="e">
        <f t="shared" si="1335"/>
        <v>#DIV/0!</v>
      </c>
      <c r="O3146" s="67"/>
      <c r="P3146" s="67"/>
      <c r="Q3146" s="31" t="e">
        <f t="shared" si="1327"/>
        <v>#DIV/0!</v>
      </c>
      <c r="R3146" s="17" t="e">
        <f t="shared" si="1328"/>
        <v>#DIV/0!</v>
      </c>
      <c r="S3146" s="37" t="e">
        <f t="shared" si="1336"/>
        <v>#DIV/0!</v>
      </c>
      <c r="T3146" s="17" t="e">
        <f t="shared" si="1337"/>
        <v>#DIV/0!</v>
      </c>
      <c r="U3146" s="91" t="e">
        <f>IF(A3146&gt;$U$1, U3147*$S$1+(1-$S$1)*G3147,Rawdata!AK3146)</f>
        <v>#DIV/0!</v>
      </c>
      <c r="V3146" s="91" t="e">
        <f>IF(A3146&gt;$V$1,$S$1*V3147+(1-$S$1)*G3147,Rawdata!AL3146)</f>
        <v>#DIV/0!</v>
      </c>
      <c r="W3146" s="91" t="e">
        <f>IF(A3146&gt;$W$1, $S$1*W3147+(1-$S$1)*G3147,Rawdata!AM3146)</f>
        <v>#DIV/0!</v>
      </c>
      <c r="X3146" s="91" t="e">
        <f>IF(A3146&gt;$X$1,$S$1*X3147+(1-$S$1)*G3147,Rawdata!AN3146)</f>
        <v>#DIV/0!</v>
      </c>
      <c r="Y3146" s="91" t="e">
        <f>IF(A3146&gt;$Y$1,$S$1*Y3147+(1-$S$1)*G3147,Rawdata!AO3146)</f>
        <v>#DIV/0!</v>
      </c>
      <c r="Z3146" s="91" t="e">
        <f>IF(A3146&gt;$Z$1,$S$1*Z3147+(1-$S$1)*(G3147-U3147)^2,Rawdata!AP3146)</f>
        <v>#DIV/0!</v>
      </c>
      <c r="AA3146" s="91" t="e">
        <f>IF(A3146&gt;$AA$1,$S$1*AA3147+(1-$S$1)*(G3147-V3147)^2,Rawdata!AQ3146)</f>
        <v>#DIV/0!</v>
      </c>
      <c r="AB3146" s="91" t="e">
        <f>IF(A3146&gt;89,$S$1*AB3147+(1-$S$1)*(G3147-W3147)^2,Rawdata!AR3146)</f>
        <v>#DIV/0!</v>
      </c>
      <c r="AC3146" s="91" t="e">
        <f>IF(A3146&gt;$AC$1,$S$1*AC3147+(1-$S$1)*(G3147-X3147)^2,Rawdata!AS3146)</f>
        <v>#DIV/0!</v>
      </c>
      <c r="AD3146" s="91" t="e">
        <f>IF(A3146&gt;$AD$1,$S$1*AD3147+(1-$S$1)*(G3147-Y3147)^2,Rawdata!AT3146)</f>
        <v>#DIV/0!</v>
      </c>
      <c r="AE3146" s="80" t="e">
        <f t="shared" si="1330"/>
        <v>#DIV/0!</v>
      </c>
      <c r="AF3146" s="81" t="e">
        <f t="shared" si="1331"/>
        <v>#DIV/0!</v>
      </c>
      <c r="AG3146" s="86">
        <f t="shared" si="1353"/>
        <v>0</v>
      </c>
      <c r="AH3146" s="107" t="e">
        <f t="shared" si="1329"/>
        <v>#DIV/0!</v>
      </c>
      <c r="AI3146" s="107" t="e">
        <f t="shared" si="1332"/>
        <v>#DIV/0!</v>
      </c>
      <c r="AJ3146" s="108" t="e">
        <f t="shared" si="1333"/>
        <v>#DIV/0!</v>
      </c>
      <c r="AK3146" s="113" t="e">
        <f t="shared" si="1338"/>
        <v>#DIV/0!</v>
      </c>
      <c r="AL3146" s="113" t="e">
        <f t="shared" si="1339"/>
        <v>#DIV/0!</v>
      </c>
      <c r="AM3146" s="113" t="e">
        <f t="shared" si="1340"/>
        <v>#DIV/0!</v>
      </c>
      <c r="AN3146" s="113" t="e">
        <f t="shared" si="1341"/>
        <v>#DIV/0!</v>
      </c>
      <c r="AO3146" s="113" t="e">
        <f t="shared" si="1342"/>
        <v>#DIV/0!</v>
      </c>
      <c r="AP3146" s="91" t="e">
        <f t="shared" si="1343"/>
        <v>#DIV/0!</v>
      </c>
      <c r="AQ3146" s="91" t="e">
        <f t="shared" si="1344"/>
        <v>#DIV/0!</v>
      </c>
      <c r="AR3146" s="91" t="e">
        <f t="shared" si="1345"/>
        <v>#DIV/0!</v>
      </c>
      <c r="AS3146" s="91" t="e">
        <f t="shared" si="1346"/>
        <v>#DIV/0!</v>
      </c>
      <c r="AT3146" s="91" t="e">
        <f t="shared" si="1347"/>
        <v>#DIV/0!</v>
      </c>
      <c r="AU3146" s="113" t="e">
        <f t="shared" si="1348"/>
        <v>#DIV/0!</v>
      </c>
      <c r="AV3146" s="113" t="e">
        <f t="shared" si="1349"/>
        <v>#DIV/0!</v>
      </c>
      <c r="AW3146" s="113" t="e">
        <f t="shared" si="1350"/>
        <v>#DIV/0!</v>
      </c>
      <c r="AX3146" s="113" t="e">
        <f t="shared" si="1351"/>
        <v>#DIV/0!</v>
      </c>
      <c r="AY3146" s="113" t="e">
        <f t="shared" si="1352"/>
        <v>#DIV/0!</v>
      </c>
    </row>
    <row r="3147" spans="1:51" x14ac:dyDescent="0.25">
      <c r="A3147" s="119"/>
      <c r="B3147" s="83"/>
      <c r="C3147" s="85"/>
      <c r="D3147" s="85"/>
      <c r="E3147" s="85"/>
      <c r="F3147" s="71"/>
      <c r="G3147" s="96"/>
      <c r="H3147" s="16" t="e">
        <f>IF(A3147&gt;$U$1,ROUND(ROUND( U3147*$S$1+(1-$S$1)*G3147,4)+$T$1*ROUND(($S$1*Z3147+(1-$S$1)*(G3147-U3147)^2)^0.5,4),4),Rawdata!AK3147+Rawdata!$T$1*Rawdata!AU3147)</f>
        <v>#DIV/0!</v>
      </c>
      <c r="I3147" s="16" t="e">
        <f>IF(A3147&gt;$V$1,ROUND(ROUND(V3147*$S$1+(1-$S$1)*G3147,4)+$T$1*ROUND(($S$1*AA3147+(1-$S$1)*(G3147-V3147)^2)^0.5,4),4),Rawdata!AL3147+Rawdata!$T$1*Rawdata!AV3147)</f>
        <v>#DIV/0!</v>
      </c>
      <c r="J3147" s="16" t="e">
        <f>IF(A3147&gt;$W$1,ROUND(ROUND( W3147*$S$1+(1-$S$1)*G3147,4)+$T$1*ROUND(($S$1*AB3147+(1-$S$1)*(G3147-W3147)^2)^0.5,4),4),Rawdata!AM3147+Rawdata!$T$1*Rawdata!AW3147)</f>
        <v>#DIV/0!</v>
      </c>
      <c r="K3147" s="16" t="e">
        <f>IF(A3147&gt;$X$1,ROUND(ROUND( X3147*$S$1+(1-$S$1)*G3147,4)+$T$1*ROUND(($S$1*AC3147+(1-$S$1)*(G3147-X3147)^2)^0.5,4),4),Rawdata!AN3147+Rawdata!$T$1*Rawdata!AX3147)</f>
        <v>#DIV/0!</v>
      </c>
      <c r="L3147" s="16" t="e">
        <f>IF(A3147&gt;$Y$1,ROUND(ROUND( Y3147*$S$1+(1-$S$1)*G3147,4)+$T$1*ROUND(($S$1*AD3147+(1-$S$1)*(G3147-Y3147)^2)^0.5,4),4),Rawdata!AO3147+Rawdata!$T$1*Rawdata!AY3147)</f>
        <v>#DIV/0!</v>
      </c>
      <c r="M3147" s="16" t="e">
        <f t="shared" si="1334"/>
        <v>#DIV/0!</v>
      </c>
      <c r="N3147" s="16" t="e">
        <f t="shared" si="1335"/>
        <v>#DIV/0!</v>
      </c>
      <c r="O3147" s="67"/>
      <c r="P3147" s="67"/>
      <c r="Q3147" s="31" t="e">
        <f t="shared" si="1327"/>
        <v>#DIV/0!</v>
      </c>
      <c r="R3147" s="17" t="e">
        <f t="shared" si="1328"/>
        <v>#DIV/0!</v>
      </c>
      <c r="S3147" s="37" t="e">
        <f t="shared" si="1336"/>
        <v>#DIV/0!</v>
      </c>
      <c r="T3147" s="17" t="e">
        <f t="shared" si="1337"/>
        <v>#DIV/0!</v>
      </c>
      <c r="U3147" s="91" t="e">
        <f>IF(A3147&gt;$U$1, U3148*$S$1+(1-$S$1)*G3148,Rawdata!AK3147)</f>
        <v>#DIV/0!</v>
      </c>
      <c r="V3147" s="91" t="e">
        <f>IF(A3147&gt;$V$1,$S$1*V3148+(1-$S$1)*G3148,Rawdata!AL3147)</f>
        <v>#DIV/0!</v>
      </c>
      <c r="W3147" s="91" t="e">
        <f>IF(A3147&gt;$W$1, $S$1*W3148+(1-$S$1)*G3148,Rawdata!AM3147)</f>
        <v>#DIV/0!</v>
      </c>
      <c r="X3147" s="91" t="e">
        <f>IF(A3147&gt;$X$1,$S$1*X3148+(1-$S$1)*G3148,Rawdata!AN3147)</f>
        <v>#DIV/0!</v>
      </c>
      <c r="Y3147" s="91" t="e">
        <f>IF(A3147&gt;$Y$1,$S$1*Y3148+(1-$S$1)*G3148,Rawdata!AO3147)</f>
        <v>#DIV/0!</v>
      </c>
      <c r="Z3147" s="91" t="e">
        <f>IF(A3147&gt;$Z$1,$S$1*Z3148+(1-$S$1)*(G3148-U3148)^2,Rawdata!AP3147)</f>
        <v>#DIV/0!</v>
      </c>
      <c r="AA3147" s="91" t="e">
        <f>IF(A3147&gt;$AA$1,$S$1*AA3148+(1-$S$1)*(G3148-V3148)^2,Rawdata!AQ3147)</f>
        <v>#DIV/0!</v>
      </c>
      <c r="AB3147" s="91" t="e">
        <f>IF(A3147&gt;89,$S$1*AB3148+(1-$S$1)*(G3148-W3148)^2,Rawdata!AR3147)</f>
        <v>#DIV/0!</v>
      </c>
      <c r="AC3147" s="91" t="e">
        <f>IF(A3147&gt;$AC$1,$S$1*AC3148+(1-$S$1)*(G3148-X3148)^2,Rawdata!AS3147)</f>
        <v>#DIV/0!</v>
      </c>
      <c r="AD3147" s="91" t="e">
        <f>IF(A3147&gt;$AD$1,$S$1*AD3148+(1-$S$1)*(G3148-Y3148)^2,Rawdata!AT3147)</f>
        <v>#DIV/0!</v>
      </c>
      <c r="AE3147" s="80" t="e">
        <f t="shared" si="1330"/>
        <v>#DIV/0!</v>
      </c>
      <c r="AF3147" s="81" t="e">
        <f t="shared" si="1331"/>
        <v>#DIV/0!</v>
      </c>
      <c r="AG3147" s="86">
        <f t="shared" si="1353"/>
        <v>0</v>
      </c>
      <c r="AH3147" s="107" t="e">
        <f t="shared" si="1329"/>
        <v>#DIV/0!</v>
      </c>
      <c r="AI3147" s="107" t="e">
        <f t="shared" si="1332"/>
        <v>#DIV/0!</v>
      </c>
      <c r="AJ3147" s="108" t="e">
        <f t="shared" si="1333"/>
        <v>#DIV/0!</v>
      </c>
      <c r="AK3147" s="113" t="e">
        <f t="shared" si="1338"/>
        <v>#DIV/0!</v>
      </c>
      <c r="AL3147" s="113" t="e">
        <f t="shared" si="1339"/>
        <v>#DIV/0!</v>
      </c>
      <c r="AM3147" s="113" t="e">
        <f t="shared" si="1340"/>
        <v>#DIV/0!</v>
      </c>
      <c r="AN3147" s="113" t="e">
        <f t="shared" si="1341"/>
        <v>#DIV/0!</v>
      </c>
      <c r="AO3147" s="113" t="e">
        <f t="shared" si="1342"/>
        <v>#DIV/0!</v>
      </c>
      <c r="AP3147" s="91" t="e">
        <f t="shared" si="1343"/>
        <v>#DIV/0!</v>
      </c>
      <c r="AQ3147" s="91" t="e">
        <f t="shared" si="1344"/>
        <v>#DIV/0!</v>
      </c>
      <c r="AR3147" s="91" t="e">
        <f t="shared" si="1345"/>
        <v>#DIV/0!</v>
      </c>
      <c r="AS3147" s="91" t="e">
        <f t="shared" si="1346"/>
        <v>#DIV/0!</v>
      </c>
      <c r="AT3147" s="91" t="e">
        <f t="shared" si="1347"/>
        <v>#DIV/0!</v>
      </c>
      <c r="AU3147" s="113" t="e">
        <f t="shared" si="1348"/>
        <v>#DIV/0!</v>
      </c>
      <c r="AV3147" s="113" t="e">
        <f t="shared" si="1349"/>
        <v>#DIV/0!</v>
      </c>
      <c r="AW3147" s="113" t="e">
        <f t="shared" si="1350"/>
        <v>#DIV/0!</v>
      </c>
      <c r="AX3147" s="113" t="e">
        <f t="shared" si="1351"/>
        <v>#DIV/0!</v>
      </c>
      <c r="AY3147" s="113" t="e">
        <f t="shared" si="1352"/>
        <v>#DIV/0!</v>
      </c>
    </row>
    <row r="3148" spans="1:51" x14ac:dyDescent="0.25">
      <c r="A3148" s="119"/>
      <c r="B3148" s="83"/>
      <c r="C3148" s="85"/>
      <c r="D3148" s="85"/>
      <c r="E3148" s="85"/>
      <c r="F3148" s="71"/>
      <c r="G3148" s="96"/>
      <c r="H3148" s="16" t="e">
        <f>IF(A3148&gt;$U$1,ROUND(ROUND( U3148*$S$1+(1-$S$1)*G3148,4)+$T$1*ROUND(($S$1*Z3148+(1-$S$1)*(G3148-U3148)^2)^0.5,4),4),Rawdata!AK3148+Rawdata!$T$1*Rawdata!AU3148)</f>
        <v>#DIV/0!</v>
      </c>
      <c r="I3148" s="16" t="e">
        <f>IF(A3148&gt;$V$1,ROUND(ROUND(V3148*$S$1+(1-$S$1)*G3148,4)+$T$1*ROUND(($S$1*AA3148+(1-$S$1)*(G3148-V3148)^2)^0.5,4),4),Rawdata!AL3148+Rawdata!$T$1*Rawdata!AV3148)</f>
        <v>#DIV/0!</v>
      </c>
      <c r="J3148" s="16" t="e">
        <f>IF(A3148&gt;$W$1,ROUND(ROUND( W3148*$S$1+(1-$S$1)*G3148,4)+$T$1*ROUND(($S$1*AB3148+(1-$S$1)*(G3148-W3148)^2)^0.5,4),4),Rawdata!AM3148+Rawdata!$T$1*Rawdata!AW3148)</f>
        <v>#DIV/0!</v>
      </c>
      <c r="K3148" s="16" t="e">
        <f>IF(A3148&gt;$X$1,ROUND(ROUND( X3148*$S$1+(1-$S$1)*G3148,4)+$T$1*ROUND(($S$1*AC3148+(1-$S$1)*(G3148-X3148)^2)^0.5,4),4),Rawdata!AN3148+Rawdata!$T$1*Rawdata!AX3148)</f>
        <v>#DIV/0!</v>
      </c>
      <c r="L3148" s="16" t="e">
        <f>IF(A3148&gt;$Y$1,ROUND(ROUND( Y3148*$S$1+(1-$S$1)*G3148,4)+$T$1*ROUND(($S$1*AD3148+(1-$S$1)*(G3148-Y3148)^2)^0.5,4),4),Rawdata!AO3148+Rawdata!$T$1*Rawdata!AY3148)</f>
        <v>#DIV/0!</v>
      </c>
      <c r="M3148" s="16" t="e">
        <f t="shared" si="1334"/>
        <v>#DIV/0!</v>
      </c>
      <c r="N3148" s="16" t="e">
        <f t="shared" si="1335"/>
        <v>#DIV/0!</v>
      </c>
      <c r="O3148" s="67"/>
      <c r="P3148" s="67"/>
      <c r="Q3148" s="31" t="e">
        <f t="shared" si="1327"/>
        <v>#DIV/0!</v>
      </c>
      <c r="R3148" s="17" t="e">
        <f t="shared" si="1328"/>
        <v>#DIV/0!</v>
      </c>
      <c r="S3148" s="37" t="e">
        <f t="shared" si="1336"/>
        <v>#DIV/0!</v>
      </c>
      <c r="T3148" s="17" t="e">
        <f t="shared" si="1337"/>
        <v>#DIV/0!</v>
      </c>
      <c r="U3148" s="91" t="e">
        <f>IF(A3148&gt;$U$1, U3149*$S$1+(1-$S$1)*G3149,Rawdata!AK3148)</f>
        <v>#DIV/0!</v>
      </c>
      <c r="V3148" s="91" t="e">
        <f>IF(A3148&gt;$V$1,$S$1*V3149+(1-$S$1)*G3149,Rawdata!AL3148)</f>
        <v>#DIV/0!</v>
      </c>
      <c r="W3148" s="91" t="e">
        <f>IF(A3148&gt;$W$1, $S$1*W3149+(1-$S$1)*G3149,Rawdata!AM3148)</f>
        <v>#DIV/0!</v>
      </c>
      <c r="X3148" s="91" t="e">
        <f>IF(A3148&gt;$X$1,$S$1*X3149+(1-$S$1)*G3149,Rawdata!AN3148)</f>
        <v>#DIV/0!</v>
      </c>
      <c r="Y3148" s="91" t="e">
        <f>IF(A3148&gt;$Y$1,$S$1*Y3149+(1-$S$1)*G3149,Rawdata!AO3148)</f>
        <v>#DIV/0!</v>
      </c>
      <c r="Z3148" s="91" t="e">
        <f>IF(A3148&gt;$Z$1,$S$1*Z3149+(1-$S$1)*(G3149-U3149)^2,Rawdata!AP3148)</f>
        <v>#DIV/0!</v>
      </c>
      <c r="AA3148" s="91" t="e">
        <f>IF(A3148&gt;$AA$1,$S$1*AA3149+(1-$S$1)*(G3149-V3149)^2,Rawdata!AQ3148)</f>
        <v>#DIV/0!</v>
      </c>
      <c r="AB3148" s="91" t="e">
        <f>IF(A3148&gt;89,$S$1*AB3149+(1-$S$1)*(G3149-W3149)^2,Rawdata!AR3148)</f>
        <v>#DIV/0!</v>
      </c>
      <c r="AC3148" s="91" t="e">
        <f>IF(A3148&gt;$AC$1,$S$1*AC3149+(1-$S$1)*(G3149-X3149)^2,Rawdata!AS3148)</f>
        <v>#DIV/0!</v>
      </c>
      <c r="AD3148" s="91" t="e">
        <f>IF(A3148&gt;$AD$1,$S$1*AD3149+(1-$S$1)*(G3149-Y3149)^2,Rawdata!AT3148)</f>
        <v>#DIV/0!</v>
      </c>
      <c r="AE3148" s="80" t="e">
        <f t="shared" si="1330"/>
        <v>#DIV/0!</v>
      </c>
      <c r="AF3148" s="81" t="e">
        <f t="shared" si="1331"/>
        <v>#DIV/0!</v>
      </c>
      <c r="AG3148" s="86">
        <f t="shared" si="1353"/>
        <v>0</v>
      </c>
      <c r="AH3148" s="107" t="e">
        <f t="shared" si="1329"/>
        <v>#DIV/0!</v>
      </c>
      <c r="AI3148" s="107" t="e">
        <f t="shared" si="1332"/>
        <v>#DIV/0!</v>
      </c>
      <c r="AJ3148" s="108" t="e">
        <f t="shared" si="1333"/>
        <v>#DIV/0!</v>
      </c>
      <c r="AK3148" s="113" t="e">
        <f t="shared" si="1338"/>
        <v>#DIV/0!</v>
      </c>
      <c r="AL3148" s="113" t="e">
        <f t="shared" si="1339"/>
        <v>#DIV/0!</v>
      </c>
      <c r="AM3148" s="113" t="e">
        <f t="shared" si="1340"/>
        <v>#DIV/0!</v>
      </c>
      <c r="AN3148" s="113" t="e">
        <f t="shared" si="1341"/>
        <v>#DIV/0!</v>
      </c>
      <c r="AO3148" s="113" t="e">
        <f t="shared" si="1342"/>
        <v>#DIV/0!</v>
      </c>
      <c r="AP3148" s="91" t="e">
        <f t="shared" si="1343"/>
        <v>#DIV/0!</v>
      </c>
      <c r="AQ3148" s="91" t="e">
        <f t="shared" si="1344"/>
        <v>#DIV/0!</v>
      </c>
      <c r="AR3148" s="91" t="e">
        <f t="shared" si="1345"/>
        <v>#DIV/0!</v>
      </c>
      <c r="AS3148" s="91" t="e">
        <f t="shared" si="1346"/>
        <v>#DIV/0!</v>
      </c>
      <c r="AT3148" s="91" t="e">
        <f t="shared" si="1347"/>
        <v>#DIV/0!</v>
      </c>
      <c r="AU3148" s="113" t="e">
        <f t="shared" si="1348"/>
        <v>#DIV/0!</v>
      </c>
      <c r="AV3148" s="113" t="e">
        <f t="shared" si="1349"/>
        <v>#DIV/0!</v>
      </c>
      <c r="AW3148" s="113" t="e">
        <f t="shared" si="1350"/>
        <v>#DIV/0!</v>
      </c>
      <c r="AX3148" s="113" t="e">
        <f t="shared" si="1351"/>
        <v>#DIV/0!</v>
      </c>
      <c r="AY3148" s="113" t="e">
        <f t="shared" si="1352"/>
        <v>#DIV/0!</v>
      </c>
    </row>
    <row r="3149" spans="1:51" x14ac:dyDescent="0.25">
      <c r="A3149" s="119"/>
      <c r="B3149" s="83"/>
      <c r="C3149" s="85"/>
      <c r="D3149" s="85"/>
      <c r="E3149" s="85"/>
      <c r="F3149" s="71"/>
      <c r="G3149" s="96"/>
      <c r="H3149" s="16" t="e">
        <f>IF(A3149&gt;$U$1,ROUND(ROUND( U3149*$S$1+(1-$S$1)*G3149,4)+$T$1*ROUND(($S$1*Z3149+(1-$S$1)*(G3149-U3149)^2)^0.5,4),4),Rawdata!AK3149+Rawdata!$T$1*Rawdata!AU3149)</f>
        <v>#DIV/0!</v>
      </c>
      <c r="I3149" s="16" t="e">
        <f>IF(A3149&gt;$V$1,ROUND(ROUND(V3149*$S$1+(1-$S$1)*G3149,4)+$T$1*ROUND(($S$1*AA3149+(1-$S$1)*(G3149-V3149)^2)^0.5,4),4),Rawdata!AL3149+Rawdata!$T$1*Rawdata!AV3149)</f>
        <v>#DIV/0!</v>
      </c>
      <c r="J3149" s="16" t="e">
        <f>IF(A3149&gt;$W$1,ROUND(ROUND( W3149*$S$1+(1-$S$1)*G3149,4)+$T$1*ROUND(($S$1*AB3149+(1-$S$1)*(G3149-W3149)^2)^0.5,4),4),Rawdata!AM3149+Rawdata!$T$1*Rawdata!AW3149)</f>
        <v>#DIV/0!</v>
      </c>
      <c r="K3149" s="16" t="e">
        <f>IF(A3149&gt;$X$1,ROUND(ROUND( X3149*$S$1+(1-$S$1)*G3149,4)+$T$1*ROUND(($S$1*AC3149+(1-$S$1)*(G3149-X3149)^2)^0.5,4),4),Rawdata!AN3149+Rawdata!$T$1*Rawdata!AX3149)</f>
        <v>#DIV/0!</v>
      </c>
      <c r="L3149" s="16" t="e">
        <f>IF(A3149&gt;$Y$1,ROUND(ROUND( Y3149*$S$1+(1-$S$1)*G3149,4)+$T$1*ROUND(($S$1*AD3149+(1-$S$1)*(G3149-Y3149)^2)^0.5,4),4),Rawdata!AO3149+Rawdata!$T$1*Rawdata!AY3149)</f>
        <v>#DIV/0!</v>
      </c>
      <c r="M3149" s="16" t="e">
        <f t="shared" si="1334"/>
        <v>#DIV/0!</v>
      </c>
      <c r="N3149" s="16" t="e">
        <f t="shared" si="1335"/>
        <v>#DIV/0!</v>
      </c>
      <c r="O3149" s="67"/>
      <c r="P3149" s="67"/>
      <c r="Q3149" s="31" t="e">
        <f t="shared" si="1327"/>
        <v>#DIV/0!</v>
      </c>
      <c r="R3149" s="17" t="e">
        <f t="shared" si="1328"/>
        <v>#DIV/0!</v>
      </c>
      <c r="S3149" s="37" t="e">
        <f t="shared" si="1336"/>
        <v>#DIV/0!</v>
      </c>
      <c r="T3149" s="17" t="e">
        <f t="shared" si="1337"/>
        <v>#DIV/0!</v>
      </c>
      <c r="U3149" s="91" t="e">
        <f>IF(A3149&gt;$U$1, U3150*$S$1+(1-$S$1)*G3150,Rawdata!AK3149)</f>
        <v>#DIV/0!</v>
      </c>
      <c r="V3149" s="91" t="e">
        <f>IF(A3149&gt;$V$1,$S$1*V3150+(1-$S$1)*G3150,Rawdata!AL3149)</f>
        <v>#DIV/0!</v>
      </c>
      <c r="W3149" s="91" t="e">
        <f>IF(A3149&gt;$W$1, $S$1*W3150+(1-$S$1)*G3150,Rawdata!AM3149)</f>
        <v>#DIV/0!</v>
      </c>
      <c r="X3149" s="91" t="e">
        <f>IF(A3149&gt;$X$1,$S$1*X3150+(1-$S$1)*G3150,Rawdata!AN3149)</f>
        <v>#DIV/0!</v>
      </c>
      <c r="Y3149" s="91" t="e">
        <f>IF(A3149&gt;$Y$1,$S$1*Y3150+(1-$S$1)*G3150,Rawdata!AO3149)</f>
        <v>#DIV/0!</v>
      </c>
      <c r="Z3149" s="91" t="e">
        <f>IF(A3149&gt;$Z$1,$S$1*Z3150+(1-$S$1)*(G3150-U3150)^2,Rawdata!AP3149)</f>
        <v>#DIV/0!</v>
      </c>
      <c r="AA3149" s="91" t="e">
        <f>IF(A3149&gt;$AA$1,$S$1*AA3150+(1-$S$1)*(G3150-V3150)^2,Rawdata!AQ3149)</f>
        <v>#DIV/0!</v>
      </c>
      <c r="AB3149" s="91" t="e">
        <f>IF(A3149&gt;89,$S$1*AB3150+(1-$S$1)*(G3150-W3150)^2,Rawdata!AR3149)</f>
        <v>#DIV/0!</v>
      </c>
      <c r="AC3149" s="91" t="e">
        <f>IF(A3149&gt;$AC$1,$S$1*AC3150+(1-$S$1)*(G3150-X3150)^2,Rawdata!AS3149)</f>
        <v>#DIV/0!</v>
      </c>
      <c r="AD3149" s="91" t="e">
        <f>IF(A3149&gt;$AD$1,$S$1*AD3150+(1-$S$1)*(G3150-Y3150)^2,Rawdata!AT3149)</f>
        <v>#DIV/0!</v>
      </c>
      <c r="AE3149" s="80" t="e">
        <f t="shared" si="1330"/>
        <v>#DIV/0!</v>
      </c>
      <c r="AF3149" s="81" t="e">
        <f t="shared" si="1331"/>
        <v>#DIV/0!</v>
      </c>
      <c r="AG3149" s="86">
        <f t="shared" si="1353"/>
        <v>0</v>
      </c>
      <c r="AH3149" s="107" t="e">
        <f t="shared" si="1329"/>
        <v>#DIV/0!</v>
      </c>
      <c r="AI3149" s="107" t="e">
        <f t="shared" si="1332"/>
        <v>#DIV/0!</v>
      </c>
      <c r="AJ3149" s="108" t="e">
        <f t="shared" si="1333"/>
        <v>#DIV/0!</v>
      </c>
      <c r="AK3149" s="113" t="e">
        <f t="shared" si="1338"/>
        <v>#DIV/0!</v>
      </c>
      <c r="AL3149" s="113" t="e">
        <f t="shared" si="1339"/>
        <v>#DIV/0!</v>
      </c>
      <c r="AM3149" s="113" t="e">
        <f t="shared" si="1340"/>
        <v>#DIV/0!</v>
      </c>
      <c r="AN3149" s="113" t="e">
        <f t="shared" si="1341"/>
        <v>#DIV/0!</v>
      </c>
      <c r="AO3149" s="113" t="e">
        <f t="shared" si="1342"/>
        <v>#DIV/0!</v>
      </c>
      <c r="AP3149" s="91" t="e">
        <f t="shared" si="1343"/>
        <v>#DIV/0!</v>
      </c>
      <c r="AQ3149" s="91" t="e">
        <f t="shared" si="1344"/>
        <v>#DIV/0!</v>
      </c>
      <c r="AR3149" s="91" t="e">
        <f t="shared" si="1345"/>
        <v>#DIV/0!</v>
      </c>
      <c r="AS3149" s="91" t="e">
        <f t="shared" si="1346"/>
        <v>#DIV/0!</v>
      </c>
      <c r="AT3149" s="91" t="e">
        <f t="shared" si="1347"/>
        <v>#DIV/0!</v>
      </c>
      <c r="AU3149" s="113" t="e">
        <f t="shared" si="1348"/>
        <v>#DIV/0!</v>
      </c>
      <c r="AV3149" s="113" t="e">
        <f t="shared" si="1349"/>
        <v>#DIV/0!</v>
      </c>
      <c r="AW3149" s="113" t="e">
        <f t="shared" si="1350"/>
        <v>#DIV/0!</v>
      </c>
      <c r="AX3149" s="113" t="e">
        <f t="shared" si="1351"/>
        <v>#DIV/0!</v>
      </c>
      <c r="AY3149" s="113" t="e">
        <f t="shared" si="1352"/>
        <v>#DIV/0!</v>
      </c>
    </row>
    <row r="3150" spans="1:51" x14ac:dyDescent="0.25">
      <c r="A3150" s="119"/>
      <c r="B3150" s="83"/>
      <c r="C3150" s="85"/>
      <c r="D3150" s="85"/>
      <c r="E3150" s="85"/>
      <c r="F3150" s="71"/>
      <c r="G3150" s="96"/>
      <c r="H3150" s="16" t="e">
        <f>IF(A3150&gt;$U$1,ROUND(ROUND( U3150*$S$1+(1-$S$1)*G3150,4)+$T$1*ROUND(($S$1*Z3150+(1-$S$1)*(G3150-U3150)^2)^0.5,4),4),Rawdata!AK3150+Rawdata!$T$1*Rawdata!AU3150)</f>
        <v>#DIV/0!</v>
      </c>
      <c r="I3150" s="16" t="e">
        <f>IF(A3150&gt;$V$1,ROUND(ROUND(V3150*$S$1+(1-$S$1)*G3150,4)+$T$1*ROUND(($S$1*AA3150+(1-$S$1)*(G3150-V3150)^2)^0.5,4),4),Rawdata!AL3150+Rawdata!$T$1*Rawdata!AV3150)</f>
        <v>#DIV/0!</v>
      </c>
      <c r="J3150" s="16" t="e">
        <f>IF(A3150&gt;$W$1,ROUND(ROUND( W3150*$S$1+(1-$S$1)*G3150,4)+$T$1*ROUND(($S$1*AB3150+(1-$S$1)*(G3150-W3150)^2)^0.5,4),4),Rawdata!AM3150+Rawdata!$T$1*Rawdata!AW3150)</f>
        <v>#DIV/0!</v>
      </c>
      <c r="K3150" s="16" t="e">
        <f>IF(A3150&gt;$X$1,ROUND(ROUND( X3150*$S$1+(1-$S$1)*G3150,4)+$T$1*ROUND(($S$1*AC3150+(1-$S$1)*(G3150-X3150)^2)^0.5,4),4),Rawdata!AN3150+Rawdata!$T$1*Rawdata!AX3150)</f>
        <v>#DIV/0!</v>
      </c>
      <c r="L3150" s="16" t="e">
        <f>IF(A3150&gt;$Y$1,ROUND(ROUND( Y3150*$S$1+(1-$S$1)*G3150,4)+$T$1*ROUND(($S$1*AD3150+(1-$S$1)*(G3150-Y3150)^2)^0.5,4),4),Rawdata!AO3150+Rawdata!$T$1*Rawdata!AY3150)</f>
        <v>#DIV/0!</v>
      </c>
      <c r="M3150" s="16" t="e">
        <f t="shared" si="1334"/>
        <v>#DIV/0!</v>
      </c>
      <c r="N3150" s="16" t="e">
        <f t="shared" si="1335"/>
        <v>#DIV/0!</v>
      </c>
      <c r="O3150" s="67"/>
      <c r="P3150" s="67"/>
      <c r="Q3150" s="31" t="e">
        <f t="shared" si="1327"/>
        <v>#DIV/0!</v>
      </c>
      <c r="R3150" s="17" t="e">
        <f t="shared" si="1328"/>
        <v>#DIV/0!</v>
      </c>
      <c r="S3150" s="37" t="e">
        <f t="shared" si="1336"/>
        <v>#DIV/0!</v>
      </c>
      <c r="T3150" s="17" t="e">
        <f t="shared" si="1337"/>
        <v>#DIV/0!</v>
      </c>
      <c r="U3150" s="91" t="e">
        <f>IF(A3150&gt;$U$1, U3151*$S$1+(1-$S$1)*G3151,Rawdata!AK3150)</f>
        <v>#DIV/0!</v>
      </c>
      <c r="V3150" s="91" t="e">
        <f>IF(A3150&gt;$V$1,$S$1*V3151+(1-$S$1)*G3151,Rawdata!AL3150)</f>
        <v>#DIV/0!</v>
      </c>
      <c r="W3150" s="91" t="e">
        <f>IF(A3150&gt;$W$1, $S$1*W3151+(1-$S$1)*G3151,Rawdata!AM3150)</f>
        <v>#DIV/0!</v>
      </c>
      <c r="X3150" s="91" t="e">
        <f>IF(A3150&gt;$X$1,$S$1*X3151+(1-$S$1)*G3151,Rawdata!AN3150)</f>
        <v>#DIV/0!</v>
      </c>
      <c r="Y3150" s="91" t="e">
        <f>IF(A3150&gt;$Y$1,$S$1*Y3151+(1-$S$1)*G3151,Rawdata!AO3150)</f>
        <v>#DIV/0!</v>
      </c>
      <c r="Z3150" s="91" t="e">
        <f>IF(A3150&gt;$Z$1,$S$1*Z3151+(1-$S$1)*(G3151-U3151)^2,Rawdata!AP3150)</f>
        <v>#DIV/0!</v>
      </c>
      <c r="AA3150" s="91" t="e">
        <f>IF(A3150&gt;$AA$1,$S$1*AA3151+(1-$S$1)*(G3151-V3151)^2,Rawdata!AQ3150)</f>
        <v>#DIV/0!</v>
      </c>
      <c r="AB3150" s="91" t="e">
        <f>IF(A3150&gt;89,$S$1*AB3151+(1-$S$1)*(G3151-W3151)^2,Rawdata!AR3150)</f>
        <v>#DIV/0!</v>
      </c>
      <c r="AC3150" s="91" t="e">
        <f>IF(A3150&gt;$AC$1,$S$1*AC3151+(1-$S$1)*(G3151-X3151)^2,Rawdata!AS3150)</f>
        <v>#DIV/0!</v>
      </c>
      <c r="AD3150" s="91" t="e">
        <f>IF(A3150&gt;$AD$1,$S$1*AD3151+(1-$S$1)*(G3151-Y3151)^2,Rawdata!AT3150)</f>
        <v>#DIV/0!</v>
      </c>
      <c r="AE3150" s="80" t="e">
        <f t="shared" si="1330"/>
        <v>#DIV/0!</v>
      </c>
      <c r="AF3150" s="81" t="e">
        <f t="shared" si="1331"/>
        <v>#DIV/0!</v>
      </c>
      <c r="AG3150" s="86">
        <f t="shared" si="1353"/>
        <v>0</v>
      </c>
      <c r="AH3150" s="107" t="e">
        <f t="shared" si="1329"/>
        <v>#DIV/0!</v>
      </c>
      <c r="AI3150" s="107" t="e">
        <f t="shared" si="1332"/>
        <v>#DIV/0!</v>
      </c>
      <c r="AJ3150" s="108" t="e">
        <f t="shared" si="1333"/>
        <v>#DIV/0!</v>
      </c>
      <c r="AK3150" s="113" t="e">
        <f t="shared" si="1338"/>
        <v>#DIV/0!</v>
      </c>
      <c r="AL3150" s="113" t="e">
        <f t="shared" si="1339"/>
        <v>#DIV/0!</v>
      </c>
      <c r="AM3150" s="113" t="e">
        <f t="shared" si="1340"/>
        <v>#DIV/0!</v>
      </c>
      <c r="AN3150" s="113" t="e">
        <f t="shared" si="1341"/>
        <v>#DIV/0!</v>
      </c>
      <c r="AO3150" s="113" t="e">
        <f t="shared" si="1342"/>
        <v>#DIV/0!</v>
      </c>
      <c r="AP3150" s="91" t="e">
        <f t="shared" si="1343"/>
        <v>#DIV/0!</v>
      </c>
      <c r="AQ3150" s="91" t="e">
        <f t="shared" si="1344"/>
        <v>#DIV/0!</v>
      </c>
      <c r="AR3150" s="91" t="e">
        <f t="shared" si="1345"/>
        <v>#DIV/0!</v>
      </c>
      <c r="AS3150" s="91" t="e">
        <f t="shared" si="1346"/>
        <v>#DIV/0!</v>
      </c>
      <c r="AT3150" s="91" t="e">
        <f t="shared" si="1347"/>
        <v>#DIV/0!</v>
      </c>
      <c r="AU3150" s="113" t="e">
        <f t="shared" si="1348"/>
        <v>#DIV/0!</v>
      </c>
      <c r="AV3150" s="113" t="e">
        <f t="shared" si="1349"/>
        <v>#DIV/0!</v>
      </c>
      <c r="AW3150" s="113" t="e">
        <f t="shared" si="1350"/>
        <v>#DIV/0!</v>
      </c>
      <c r="AX3150" s="113" t="e">
        <f t="shared" si="1351"/>
        <v>#DIV/0!</v>
      </c>
      <c r="AY3150" s="113" t="e">
        <f t="shared" si="1352"/>
        <v>#DIV/0!</v>
      </c>
    </row>
    <row r="3151" spans="1:51" x14ac:dyDescent="0.25">
      <c r="A3151" s="119"/>
      <c r="B3151" s="83"/>
      <c r="C3151" s="85"/>
      <c r="D3151" s="85"/>
      <c r="E3151" s="85"/>
      <c r="F3151" s="71"/>
      <c r="G3151" s="96"/>
      <c r="H3151" s="16" t="e">
        <f>IF(A3151&gt;$U$1,ROUND(ROUND( U3151*$S$1+(1-$S$1)*G3151,4)+$T$1*ROUND(($S$1*Z3151+(1-$S$1)*(G3151-U3151)^2)^0.5,4),4),Rawdata!AK3151+Rawdata!$T$1*Rawdata!AU3151)</f>
        <v>#DIV/0!</v>
      </c>
      <c r="I3151" s="16" t="e">
        <f>IF(A3151&gt;$V$1,ROUND(ROUND(V3151*$S$1+(1-$S$1)*G3151,4)+$T$1*ROUND(($S$1*AA3151+(1-$S$1)*(G3151-V3151)^2)^0.5,4),4),Rawdata!AL3151+Rawdata!$T$1*Rawdata!AV3151)</f>
        <v>#DIV/0!</v>
      </c>
      <c r="J3151" s="16" t="e">
        <f>IF(A3151&gt;$W$1,ROUND(ROUND( W3151*$S$1+(1-$S$1)*G3151,4)+$T$1*ROUND(($S$1*AB3151+(1-$S$1)*(G3151-W3151)^2)^0.5,4),4),Rawdata!AM3151+Rawdata!$T$1*Rawdata!AW3151)</f>
        <v>#DIV/0!</v>
      </c>
      <c r="K3151" s="16" t="e">
        <f>IF(A3151&gt;$X$1,ROUND(ROUND( X3151*$S$1+(1-$S$1)*G3151,4)+$T$1*ROUND(($S$1*AC3151+(1-$S$1)*(G3151-X3151)^2)^0.5,4),4),Rawdata!AN3151+Rawdata!$T$1*Rawdata!AX3151)</f>
        <v>#DIV/0!</v>
      </c>
      <c r="L3151" s="16" t="e">
        <f>IF(A3151&gt;$Y$1,ROUND(ROUND( Y3151*$S$1+(1-$S$1)*G3151,4)+$T$1*ROUND(($S$1*AD3151+(1-$S$1)*(G3151-Y3151)^2)^0.5,4),4),Rawdata!AO3151+Rawdata!$T$1*Rawdata!AY3151)</f>
        <v>#DIV/0!</v>
      </c>
      <c r="M3151" s="16" t="e">
        <f t="shared" si="1334"/>
        <v>#DIV/0!</v>
      </c>
      <c r="N3151" s="16" t="e">
        <f t="shared" si="1335"/>
        <v>#DIV/0!</v>
      </c>
      <c r="O3151" s="67"/>
      <c r="P3151" s="67"/>
      <c r="Q3151" s="31" t="e">
        <f t="shared" si="1327"/>
        <v>#DIV/0!</v>
      </c>
      <c r="R3151" s="17" t="e">
        <f t="shared" si="1328"/>
        <v>#DIV/0!</v>
      </c>
      <c r="S3151" s="37" t="e">
        <f t="shared" si="1336"/>
        <v>#DIV/0!</v>
      </c>
      <c r="T3151" s="17" t="e">
        <f t="shared" si="1337"/>
        <v>#DIV/0!</v>
      </c>
      <c r="U3151" s="91" t="e">
        <f>IF(A3151&gt;$U$1, U3152*$S$1+(1-$S$1)*G3152,Rawdata!AK3151)</f>
        <v>#DIV/0!</v>
      </c>
      <c r="V3151" s="91" t="e">
        <f>IF(A3151&gt;$V$1,$S$1*V3152+(1-$S$1)*G3152,Rawdata!AL3151)</f>
        <v>#DIV/0!</v>
      </c>
      <c r="W3151" s="91" t="e">
        <f>IF(A3151&gt;$W$1, $S$1*W3152+(1-$S$1)*G3152,Rawdata!AM3151)</f>
        <v>#DIV/0!</v>
      </c>
      <c r="X3151" s="91" t="e">
        <f>IF(A3151&gt;$X$1,$S$1*X3152+(1-$S$1)*G3152,Rawdata!AN3151)</f>
        <v>#DIV/0!</v>
      </c>
      <c r="Y3151" s="91" t="e">
        <f>IF(A3151&gt;$Y$1,$S$1*Y3152+(1-$S$1)*G3152,Rawdata!AO3151)</f>
        <v>#DIV/0!</v>
      </c>
      <c r="Z3151" s="91" t="e">
        <f>IF(A3151&gt;$Z$1,$S$1*Z3152+(1-$S$1)*(G3152-U3152)^2,Rawdata!AP3151)</f>
        <v>#DIV/0!</v>
      </c>
      <c r="AA3151" s="91" t="e">
        <f>IF(A3151&gt;$AA$1,$S$1*AA3152+(1-$S$1)*(G3152-V3152)^2,Rawdata!AQ3151)</f>
        <v>#DIV/0!</v>
      </c>
      <c r="AB3151" s="91" t="e">
        <f>IF(A3151&gt;89,$S$1*AB3152+(1-$S$1)*(G3152-W3152)^2,Rawdata!AR3151)</f>
        <v>#DIV/0!</v>
      </c>
      <c r="AC3151" s="91" t="e">
        <f>IF(A3151&gt;$AC$1,$S$1*AC3152+(1-$S$1)*(G3152-X3152)^2,Rawdata!AS3151)</f>
        <v>#DIV/0!</v>
      </c>
      <c r="AD3151" s="91" t="e">
        <f>IF(A3151&gt;$AD$1,$S$1*AD3152+(1-$S$1)*(G3152-Y3152)^2,Rawdata!AT3151)</f>
        <v>#DIV/0!</v>
      </c>
      <c r="AE3151" s="80" t="e">
        <f t="shared" si="1330"/>
        <v>#DIV/0!</v>
      </c>
      <c r="AF3151" s="81" t="e">
        <f t="shared" si="1331"/>
        <v>#DIV/0!</v>
      </c>
      <c r="AG3151" s="86">
        <f t="shared" si="1353"/>
        <v>0</v>
      </c>
      <c r="AH3151" s="107" t="e">
        <f t="shared" si="1329"/>
        <v>#DIV/0!</v>
      </c>
      <c r="AI3151" s="107" t="e">
        <f t="shared" si="1332"/>
        <v>#DIV/0!</v>
      </c>
      <c r="AJ3151" s="108" t="e">
        <f t="shared" si="1333"/>
        <v>#DIV/0!</v>
      </c>
      <c r="AK3151" s="113" t="e">
        <f t="shared" si="1338"/>
        <v>#DIV/0!</v>
      </c>
      <c r="AL3151" s="113" t="e">
        <f t="shared" si="1339"/>
        <v>#DIV/0!</v>
      </c>
      <c r="AM3151" s="113" t="e">
        <f t="shared" si="1340"/>
        <v>#DIV/0!</v>
      </c>
      <c r="AN3151" s="113" t="e">
        <f t="shared" si="1341"/>
        <v>#DIV/0!</v>
      </c>
      <c r="AO3151" s="113" t="e">
        <f t="shared" si="1342"/>
        <v>#DIV/0!</v>
      </c>
      <c r="AP3151" s="91" t="e">
        <f t="shared" si="1343"/>
        <v>#DIV/0!</v>
      </c>
      <c r="AQ3151" s="91" t="e">
        <f t="shared" si="1344"/>
        <v>#DIV/0!</v>
      </c>
      <c r="AR3151" s="91" t="e">
        <f t="shared" si="1345"/>
        <v>#DIV/0!</v>
      </c>
      <c r="AS3151" s="91" t="e">
        <f t="shared" si="1346"/>
        <v>#DIV/0!</v>
      </c>
      <c r="AT3151" s="91" t="e">
        <f t="shared" si="1347"/>
        <v>#DIV/0!</v>
      </c>
      <c r="AU3151" s="113" t="e">
        <f t="shared" si="1348"/>
        <v>#DIV/0!</v>
      </c>
      <c r="AV3151" s="113" t="e">
        <f t="shared" si="1349"/>
        <v>#DIV/0!</v>
      </c>
      <c r="AW3151" s="113" t="e">
        <f t="shared" si="1350"/>
        <v>#DIV/0!</v>
      </c>
      <c r="AX3151" s="113" t="e">
        <f t="shared" si="1351"/>
        <v>#DIV/0!</v>
      </c>
      <c r="AY3151" s="113" t="e">
        <f t="shared" si="1352"/>
        <v>#DIV/0!</v>
      </c>
    </row>
    <row r="3152" spans="1:51" x14ac:dyDescent="0.25">
      <c r="A3152" s="119"/>
      <c r="B3152" s="83"/>
      <c r="C3152" s="85"/>
      <c r="D3152" s="85"/>
      <c r="E3152" s="85"/>
      <c r="F3152" s="71"/>
      <c r="G3152" s="96"/>
      <c r="H3152" s="16" t="e">
        <f>IF(A3152&gt;$U$1,ROUND(ROUND( U3152*$S$1+(1-$S$1)*G3152,4)+$T$1*ROUND(($S$1*Z3152+(1-$S$1)*(G3152-U3152)^2)^0.5,4),4),Rawdata!AK3152+Rawdata!$T$1*Rawdata!AU3152)</f>
        <v>#DIV/0!</v>
      </c>
      <c r="I3152" s="16" t="e">
        <f>IF(A3152&gt;$V$1,ROUND(ROUND(V3152*$S$1+(1-$S$1)*G3152,4)+$T$1*ROUND(($S$1*AA3152+(1-$S$1)*(G3152-V3152)^2)^0.5,4),4),Rawdata!AL3152+Rawdata!$T$1*Rawdata!AV3152)</f>
        <v>#DIV/0!</v>
      </c>
      <c r="J3152" s="16" t="e">
        <f>IF(A3152&gt;$W$1,ROUND(ROUND( W3152*$S$1+(1-$S$1)*G3152,4)+$T$1*ROUND(($S$1*AB3152+(1-$S$1)*(G3152-W3152)^2)^0.5,4),4),Rawdata!AM3152+Rawdata!$T$1*Rawdata!AW3152)</f>
        <v>#DIV/0!</v>
      </c>
      <c r="K3152" s="16" t="e">
        <f>IF(A3152&gt;$X$1,ROUND(ROUND( X3152*$S$1+(1-$S$1)*G3152,4)+$T$1*ROUND(($S$1*AC3152+(1-$S$1)*(G3152-X3152)^2)^0.5,4),4),Rawdata!AN3152+Rawdata!$T$1*Rawdata!AX3152)</f>
        <v>#DIV/0!</v>
      </c>
      <c r="L3152" s="16" t="e">
        <f>IF(A3152&gt;$Y$1,ROUND(ROUND( Y3152*$S$1+(1-$S$1)*G3152,4)+$T$1*ROUND(($S$1*AD3152+(1-$S$1)*(G3152-Y3152)^2)^0.5,4),4),Rawdata!AO3152+Rawdata!$T$1*Rawdata!AY3152)</f>
        <v>#DIV/0!</v>
      </c>
      <c r="M3152" s="16" t="e">
        <f t="shared" si="1334"/>
        <v>#DIV/0!</v>
      </c>
      <c r="N3152" s="16" t="e">
        <f t="shared" si="1335"/>
        <v>#DIV/0!</v>
      </c>
      <c r="O3152" s="67"/>
      <c r="P3152" s="67"/>
      <c r="Q3152" s="31" t="e">
        <f t="shared" si="1327"/>
        <v>#DIV/0!</v>
      </c>
      <c r="R3152" s="17" t="e">
        <f t="shared" si="1328"/>
        <v>#DIV/0!</v>
      </c>
      <c r="S3152" s="37" t="e">
        <f t="shared" si="1336"/>
        <v>#DIV/0!</v>
      </c>
      <c r="T3152" s="17" t="e">
        <f t="shared" si="1337"/>
        <v>#DIV/0!</v>
      </c>
      <c r="U3152" s="91" t="e">
        <f>IF(A3152&gt;$U$1, U3153*$S$1+(1-$S$1)*G3153,Rawdata!AK3152)</f>
        <v>#DIV/0!</v>
      </c>
      <c r="V3152" s="91" t="e">
        <f>IF(A3152&gt;$V$1,$S$1*V3153+(1-$S$1)*G3153,Rawdata!AL3152)</f>
        <v>#DIV/0!</v>
      </c>
      <c r="W3152" s="91" t="e">
        <f>IF(A3152&gt;$W$1, $S$1*W3153+(1-$S$1)*G3153,Rawdata!AM3152)</f>
        <v>#DIV/0!</v>
      </c>
      <c r="X3152" s="91" t="e">
        <f>IF(A3152&gt;$X$1,$S$1*X3153+(1-$S$1)*G3153,Rawdata!AN3152)</f>
        <v>#DIV/0!</v>
      </c>
      <c r="Y3152" s="91" t="e">
        <f>IF(A3152&gt;$Y$1,$S$1*Y3153+(1-$S$1)*G3153,Rawdata!AO3152)</f>
        <v>#DIV/0!</v>
      </c>
      <c r="Z3152" s="91" t="e">
        <f>IF(A3152&gt;$Z$1,$S$1*Z3153+(1-$S$1)*(G3153-U3153)^2,Rawdata!AP3152)</f>
        <v>#DIV/0!</v>
      </c>
      <c r="AA3152" s="91" t="e">
        <f>IF(A3152&gt;$AA$1,$S$1*AA3153+(1-$S$1)*(G3153-V3153)^2,Rawdata!AQ3152)</f>
        <v>#DIV/0!</v>
      </c>
      <c r="AB3152" s="91" t="e">
        <f>IF(A3152&gt;89,$S$1*AB3153+(1-$S$1)*(G3153-W3153)^2,Rawdata!AR3152)</f>
        <v>#DIV/0!</v>
      </c>
      <c r="AC3152" s="91" t="e">
        <f>IF(A3152&gt;$AC$1,$S$1*AC3153+(1-$S$1)*(G3153-X3153)^2,Rawdata!AS3152)</f>
        <v>#DIV/0!</v>
      </c>
      <c r="AD3152" s="91" t="e">
        <f>IF(A3152&gt;$AD$1,$S$1*AD3153+(1-$S$1)*(G3153-Y3153)^2,Rawdata!AT3152)</f>
        <v>#DIV/0!</v>
      </c>
      <c r="AE3152" s="80" t="e">
        <f t="shared" si="1330"/>
        <v>#DIV/0!</v>
      </c>
      <c r="AF3152" s="81" t="e">
        <f t="shared" si="1331"/>
        <v>#DIV/0!</v>
      </c>
      <c r="AG3152" s="86">
        <f t="shared" si="1353"/>
        <v>0</v>
      </c>
      <c r="AH3152" s="107" t="e">
        <f t="shared" si="1329"/>
        <v>#DIV/0!</v>
      </c>
      <c r="AI3152" s="107" t="e">
        <f t="shared" si="1332"/>
        <v>#DIV/0!</v>
      </c>
      <c r="AJ3152" s="108" t="e">
        <f t="shared" si="1333"/>
        <v>#DIV/0!</v>
      </c>
      <c r="AK3152" s="113" t="e">
        <f t="shared" si="1338"/>
        <v>#DIV/0!</v>
      </c>
      <c r="AL3152" s="113" t="e">
        <f t="shared" si="1339"/>
        <v>#DIV/0!</v>
      </c>
      <c r="AM3152" s="113" t="e">
        <f t="shared" si="1340"/>
        <v>#DIV/0!</v>
      </c>
      <c r="AN3152" s="113" t="e">
        <f t="shared" si="1341"/>
        <v>#DIV/0!</v>
      </c>
      <c r="AO3152" s="113" t="e">
        <f t="shared" si="1342"/>
        <v>#DIV/0!</v>
      </c>
      <c r="AP3152" s="91" t="e">
        <f t="shared" si="1343"/>
        <v>#DIV/0!</v>
      </c>
      <c r="AQ3152" s="91" t="e">
        <f t="shared" si="1344"/>
        <v>#DIV/0!</v>
      </c>
      <c r="AR3152" s="91" t="e">
        <f t="shared" si="1345"/>
        <v>#DIV/0!</v>
      </c>
      <c r="AS3152" s="91" t="e">
        <f t="shared" si="1346"/>
        <v>#DIV/0!</v>
      </c>
      <c r="AT3152" s="91" t="e">
        <f t="shared" si="1347"/>
        <v>#DIV/0!</v>
      </c>
      <c r="AU3152" s="113" t="e">
        <f t="shared" si="1348"/>
        <v>#DIV/0!</v>
      </c>
      <c r="AV3152" s="113" t="e">
        <f t="shared" si="1349"/>
        <v>#DIV/0!</v>
      </c>
      <c r="AW3152" s="113" t="e">
        <f t="shared" si="1350"/>
        <v>#DIV/0!</v>
      </c>
      <c r="AX3152" s="113" t="e">
        <f t="shared" si="1351"/>
        <v>#DIV/0!</v>
      </c>
      <c r="AY3152" s="113" t="e">
        <f t="shared" si="1352"/>
        <v>#DIV/0!</v>
      </c>
    </row>
    <row r="3153" spans="1:51" x14ac:dyDescent="0.25">
      <c r="A3153" s="119"/>
      <c r="B3153" s="83"/>
      <c r="C3153" s="85"/>
      <c r="D3153" s="85"/>
      <c r="E3153" s="85"/>
      <c r="F3153" s="71"/>
      <c r="G3153" s="96"/>
      <c r="H3153" s="16" t="e">
        <f>IF(A3153&gt;$U$1,ROUND(ROUND( U3153*$S$1+(1-$S$1)*G3153,4)+$T$1*ROUND(($S$1*Z3153+(1-$S$1)*(G3153-U3153)^2)^0.5,4),4),Rawdata!AK3153+Rawdata!$T$1*Rawdata!AU3153)</f>
        <v>#DIV/0!</v>
      </c>
      <c r="I3153" s="16" t="e">
        <f>IF(A3153&gt;$V$1,ROUND(ROUND(V3153*$S$1+(1-$S$1)*G3153,4)+$T$1*ROUND(($S$1*AA3153+(1-$S$1)*(G3153-V3153)^2)^0.5,4),4),Rawdata!AL3153+Rawdata!$T$1*Rawdata!AV3153)</f>
        <v>#DIV/0!</v>
      </c>
      <c r="J3153" s="16" t="e">
        <f>IF(A3153&gt;$W$1,ROUND(ROUND( W3153*$S$1+(1-$S$1)*G3153,4)+$T$1*ROUND(($S$1*AB3153+(1-$S$1)*(G3153-W3153)^2)^0.5,4),4),Rawdata!AM3153+Rawdata!$T$1*Rawdata!AW3153)</f>
        <v>#DIV/0!</v>
      </c>
      <c r="K3153" s="16" t="e">
        <f>IF(A3153&gt;$X$1,ROUND(ROUND( X3153*$S$1+(1-$S$1)*G3153,4)+$T$1*ROUND(($S$1*AC3153+(1-$S$1)*(G3153-X3153)^2)^0.5,4),4),Rawdata!AN3153+Rawdata!$T$1*Rawdata!AX3153)</f>
        <v>#DIV/0!</v>
      </c>
      <c r="L3153" s="16" t="e">
        <f>IF(A3153&gt;$Y$1,ROUND(ROUND( Y3153*$S$1+(1-$S$1)*G3153,4)+$T$1*ROUND(($S$1*AD3153+(1-$S$1)*(G3153-Y3153)^2)^0.5,4),4),Rawdata!AO3153+Rawdata!$T$1*Rawdata!AY3153)</f>
        <v>#DIV/0!</v>
      </c>
      <c r="M3153" s="16" t="e">
        <f t="shared" si="1334"/>
        <v>#DIV/0!</v>
      </c>
      <c r="N3153" s="16" t="e">
        <f t="shared" si="1335"/>
        <v>#DIV/0!</v>
      </c>
      <c r="O3153" s="67"/>
      <c r="P3153" s="67"/>
      <c r="Q3153" s="31" t="e">
        <f t="shared" si="1327"/>
        <v>#DIV/0!</v>
      </c>
      <c r="R3153" s="17" t="e">
        <f t="shared" si="1328"/>
        <v>#DIV/0!</v>
      </c>
      <c r="S3153" s="37" t="e">
        <f t="shared" si="1336"/>
        <v>#DIV/0!</v>
      </c>
      <c r="T3153" s="17" t="e">
        <f t="shared" si="1337"/>
        <v>#DIV/0!</v>
      </c>
      <c r="U3153" s="91" t="e">
        <f>IF(A3153&gt;$U$1, U3154*$S$1+(1-$S$1)*G3154,Rawdata!AK3153)</f>
        <v>#DIV/0!</v>
      </c>
      <c r="V3153" s="91" t="e">
        <f>IF(A3153&gt;$V$1,$S$1*V3154+(1-$S$1)*G3154,Rawdata!AL3153)</f>
        <v>#DIV/0!</v>
      </c>
      <c r="W3153" s="91" t="e">
        <f>IF(A3153&gt;$W$1, $S$1*W3154+(1-$S$1)*G3154,Rawdata!AM3153)</f>
        <v>#DIV/0!</v>
      </c>
      <c r="X3153" s="91" t="e">
        <f>IF(A3153&gt;$X$1,$S$1*X3154+(1-$S$1)*G3154,Rawdata!AN3153)</f>
        <v>#DIV/0!</v>
      </c>
      <c r="Y3153" s="91" t="e">
        <f>IF(A3153&gt;$Y$1,$S$1*Y3154+(1-$S$1)*G3154,Rawdata!AO3153)</f>
        <v>#DIV/0!</v>
      </c>
      <c r="Z3153" s="91" t="e">
        <f>IF(A3153&gt;$Z$1,$S$1*Z3154+(1-$S$1)*(G3154-U3154)^2,Rawdata!AP3153)</f>
        <v>#DIV/0!</v>
      </c>
      <c r="AA3153" s="91" t="e">
        <f>IF(A3153&gt;$AA$1,$S$1*AA3154+(1-$S$1)*(G3154-V3154)^2,Rawdata!AQ3153)</f>
        <v>#DIV/0!</v>
      </c>
      <c r="AB3153" s="91" t="e">
        <f>IF(A3153&gt;89,$S$1*AB3154+(1-$S$1)*(G3154-W3154)^2,Rawdata!AR3153)</f>
        <v>#DIV/0!</v>
      </c>
      <c r="AC3153" s="91" t="e">
        <f>IF(A3153&gt;$AC$1,$S$1*AC3154+(1-$S$1)*(G3154-X3154)^2,Rawdata!AS3153)</f>
        <v>#DIV/0!</v>
      </c>
      <c r="AD3153" s="91" t="e">
        <f>IF(A3153&gt;$AD$1,$S$1*AD3154+(1-$S$1)*(G3154-Y3154)^2,Rawdata!AT3153)</f>
        <v>#DIV/0!</v>
      </c>
      <c r="AE3153" s="80" t="e">
        <f t="shared" si="1330"/>
        <v>#DIV/0!</v>
      </c>
      <c r="AF3153" s="81" t="e">
        <f t="shared" si="1331"/>
        <v>#DIV/0!</v>
      </c>
      <c r="AG3153" s="86">
        <f t="shared" si="1353"/>
        <v>0</v>
      </c>
      <c r="AH3153" s="107" t="e">
        <f t="shared" si="1329"/>
        <v>#DIV/0!</v>
      </c>
      <c r="AI3153" s="107" t="e">
        <f t="shared" si="1332"/>
        <v>#DIV/0!</v>
      </c>
      <c r="AJ3153" s="108" t="e">
        <f t="shared" si="1333"/>
        <v>#DIV/0!</v>
      </c>
      <c r="AK3153" s="113" t="e">
        <f t="shared" si="1338"/>
        <v>#DIV/0!</v>
      </c>
      <c r="AL3153" s="113" t="e">
        <f t="shared" si="1339"/>
        <v>#DIV/0!</v>
      </c>
      <c r="AM3153" s="113" t="e">
        <f t="shared" si="1340"/>
        <v>#DIV/0!</v>
      </c>
      <c r="AN3153" s="113" t="e">
        <f t="shared" si="1341"/>
        <v>#DIV/0!</v>
      </c>
      <c r="AO3153" s="113" t="e">
        <f t="shared" si="1342"/>
        <v>#DIV/0!</v>
      </c>
      <c r="AP3153" s="91" t="e">
        <f t="shared" si="1343"/>
        <v>#DIV/0!</v>
      </c>
      <c r="AQ3153" s="91" t="e">
        <f t="shared" si="1344"/>
        <v>#DIV/0!</v>
      </c>
      <c r="AR3153" s="91" t="e">
        <f t="shared" si="1345"/>
        <v>#DIV/0!</v>
      </c>
      <c r="AS3153" s="91" t="e">
        <f t="shared" si="1346"/>
        <v>#DIV/0!</v>
      </c>
      <c r="AT3153" s="91" t="e">
        <f t="shared" si="1347"/>
        <v>#DIV/0!</v>
      </c>
      <c r="AU3153" s="113" t="e">
        <f t="shared" si="1348"/>
        <v>#DIV/0!</v>
      </c>
      <c r="AV3153" s="113" t="e">
        <f t="shared" si="1349"/>
        <v>#DIV/0!</v>
      </c>
      <c r="AW3153" s="113" t="e">
        <f t="shared" si="1350"/>
        <v>#DIV/0!</v>
      </c>
      <c r="AX3153" s="113" t="e">
        <f t="shared" si="1351"/>
        <v>#DIV/0!</v>
      </c>
      <c r="AY3153" s="113" t="e">
        <f t="shared" si="1352"/>
        <v>#DIV/0!</v>
      </c>
    </row>
    <row r="3154" spans="1:51" x14ac:dyDescent="0.25">
      <c r="A3154" s="119"/>
      <c r="B3154" s="83"/>
      <c r="C3154" s="85"/>
      <c r="D3154" s="85"/>
      <c r="E3154" s="85"/>
      <c r="F3154" s="71"/>
      <c r="G3154" s="96"/>
      <c r="H3154" s="16" t="e">
        <f>IF(A3154&gt;$U$1,ROUND(ROUND( U3154*$S$1+(1-$S$1)*G3154,4)+$T$1*ROUND(($S$1*Z3154+(1-$S$1)*(G3154-U3154)^2)^0.5,4),4),Rawdata!AK3154+Rawdata!$T$1*Rawdata!AU3154)</f>
        <v>#DIV/0!</v>
      </c>
      <c r="I3154" s="16" t="e">
        <f>IF(A3154&gt;$V$1,ROUND(ROUND(V3154*$S$1+(1-$S$1)*G3154,4)+$T$1*ROUND(($S$1*AA3154+(1-$S$1)*(G3154-V3154)^2)^0.5,4),4),Rawdata!AL3154+Rawdata!$T$1*Rawdata!AV3154)</f>
        <v>#DIV/0!</v>
      </c>
      <c r="J3154" s="16" t="e">
        <f>IF(A3154&gt;$W$1,ROUND(ROUND( W3154*$S$1+(1-$S$1)*G3154,4)+$T$1*ROUND(($S$1*AB3154+(1-$S$1)*(G3154-W3154)^2)^0.5,4),4),Rawdata!AM3154+Rawdata!$T$1*Rawdata!AW3154)</f>
        <v>#DIV/0!</v>
      </c>
      <c r="K3154" s="16" t="e">
        <f>IF(A3154&gt;$X$1,ROUND(ROUND( X3154*$S$1+(1-$S$1)*G3154,4)+$T$1*ROUND(($S$1*AC3154+(1-$S$1)*(G3154-X3154)^2)^0.5,4),4),Rawdata!AN3154+Rawdata!$T$1*Rawdata!AX3154)</f>
        <v>#DIV/0!</v>
      </c>
      <c r="L3154" s="16" t="e">
        <f>IF(A3154&gt;$Y$1,ROUND(ROUND( Y3154*$S$1+(1-$S$1)*G3154,4)+$T$1*ROUND(($S$1*AD3154+(1-$S$1)*(G3154-Y3154)^2)^0.5,4),4),Rawdata!AO3154+Rawdata!$T$1*Rawdata!AY3154)</f>
        <v>#DIV/0!</v>
      </c>
      <c r="M3154" s="16" t="e">
        <f t="shared" si="1334"/>
        <v>#DIV/0!</v>
      </c>
      <c r="N3154" s="16" t="e">
        <f t="shared" si="1335"/>
        <v>#DIV/0!</v>
      </c>
      <c r="O3154" s="67"/>
      <c r="P3154" s="67"/>
      <c r="Q3154" s="31" t="e">
        <f t="shared" si="1327"/>
        <v>#DIV/0!</v>
      </c>
      <c r="R3154" s="17" t="e">
        <f t="shared" si="1328"/>
        <v>#DIV/0!</v>
      </c>
      <c r="S3154" s="37" t="e">
        <f t="shared" si="1336"/>
        <v>#DIV/0!</v>
      </c>
      <c r="T3154" s="17" t="e">
        <f t="shared" si="1337"/>
        <v>#DIV/0!</v>
      </c>
      <c r="U3154" s="91" t="e">
        <f>IF(A3154&gt;$U$1, U3155*$S$1+(1-$S$1)*G3155,Rawdata!AK3154)</f>
        <v>#DIV/0!</v>
      </c>
      <c r="V3154" s="91" t="e">
        <f>IF(A3154&gt;$V$1,$S$1*V3155+(1-$S$1)*G3155,Rawdata!AL3154)</f>
        <v>#DIV/0!</v>
      </c>
      <c r="W3154" s="91" t="e">
        <f>IF(A3154&gt;$W$1, $S$1*W3155+(1-$S$1)*G3155,Rawdata!AM3154)</f>
        <v>#DIV/0!</v>
      </c>
      <c r="X3154" s="91" t="e">
        <f>IF(A3154&gt;$X$1,$S$1*X3155+(1-$S$1)*G3155,Rawdata!AN3154)</f>
        <v>#DIV/0!</v>
      </c>
      <c r="Y3154" s="91" t="e">
        <f>IF(A3154&gt;$Y$1,$S$1*Y3155+(1-$S$1)*G3155,Rawdata!AO3154)</f>
        <v>#DIV/0!</v>
      </c>
      <c r="Z3154" s="91" t="e">
        <f>IF(A3154&gt;$Z$1,$S$1*Z3155+(1-$S$1)*(G3155-U3155)^2,Rawdata!AP3154)</f>
        <v>#DIV/0!</v>
      </c>
      <c r="AA3154" s="91" t="e">
        <f>IF(A3154&gt;$AA$1,$S$1*AA3155+(1-$S$1)*(G3155-V3155)^2,Rawdata!AQ3154)</f>
        <v>#DIV/0!</v>
      </c>
      <c r="AB3154" s="91" t="e">
        <f>IF(A3154&gt;89,$S$1*AB3155+(1-$S$1)*(G3155-W3155)^2,Rawdata!AR3154)</f>
        <v>#DIV/0!</v>
      </c>
      <c r="AC3154" s="91" t="e">
        <f>IF(A3154&gt;$AC$1,$S$1*AC3155+(1-$S$1)*(G3155-X3155)^2,Rawdata!AS3154)</f>
        <v>#DIV/0!</v>
      </c>
      <c r="AD3154" s="91" t="e">
        <f>IF(A3154&gt;$AD$1,$S$1*AD3155+(1-$S$1)*(G3155-Y3155)^2,Rawdata!AT3154)</f>
        <v>#DIV/0!</v>
      </c>
      <c r="AE3154" s="80" t="e">
        <f t="shared" si="1330"/>
        <v>#DIV/0!</v>
      </c>
      <c r="AF3154" s="81" t="e">
        <f t="shared" si="1331"/>
        <v>#DIV/0!</v>
      </c>
      <c r="AG3154" s="86">
        <f t="shared" si="1353"/>
        <v>0</v>
      </c>
      <c r="AH3154" s="107" t="e">
        <f t="shared" si="1329"/>
        <v>#DIV/0!</v>
      </c>
      <c r="AI3154" s="107" t="e">
        <f t="shared" si="1332"/>
        <v>#DIV/0!</v>
      </c>
      <c r="AJ3154" s="108" t="e">
        <f t="shared" si="1333"/>
        <v>#DIV/0!</v>
      </c>
      <c r="AK3154" s="113" t="e">
        <f t="shared" si="1338"/>
        <v>#DIV/0!</v>
      </c>
      <c r="AL3154" s="113" t="e">
        <f t="shared" si="1339"/>
        <v>#DIV/0!</v>
      </c>
      <c r="AM3154" s="113" t="e">
        <f t="shared" si="1340"/>
        <v>#DIV/0!</v>
      </c>
      <c r="AN3154" s="113" t="e">
        <f t="shared" si="1341"/>
        <v>#DIV/0!</v>
      </c>
      <c r="AO3154" s="113" t="e">
        <f t="shared" si="1342"/>
        <v>#DIV/0!</v>
      </c>
      <c r="AP3154" s="91" t="e">
        <f t="shared" si="1343"/>
        <v>#DIV/0!</v>
      </c>
      <c r="AQ3154" s="91" t="e">
        <f t="shared" si="1344"/>
        <v>#DIV/0!</v>
      </c>
      <c r="AR3154" s="91" t="e">
        <f t="shared" si="1345"/>
        <v>#DIV/0!</v>
      </c>
      <c r="AS3154" s="91" t="e">
        <f t="shared" si="1346"/>
        <v>#DIV/0!</v>
      </c>
      <c r="AT3154" s="91" t="e">
        <f t="shared" si="1347"/>
        <v>#DIV/0!</v>
      </c>
      <c r="AU3154" s="113" t="e">
        <f t="shared" si="1348"/>
        <v>#DIV/0!</v>
      </c>
      <c r="AV3154" s="113" t="e">
        <f t="shared" si="1349"/>
        <v>#DIV/0!</v>
      </c>
      <c r="AW3154" s="113" t="e">
        <f t="shared" si="1350"/>
        <v>#DIV/0!</v>
      </c>
      <c r="AX3154" s="113" t="e">
        <f t="shared" si="1351"/>
        <v>#DIV/0!</v>
      </c>
      <c r="AY3154" s="113" t="e">
        <f t="shared" si="1352"/>
        <v>#DIV/0!</v>
      </c>
    </row>
    <row r="3155" spans="1:51" x14ac:dyDescent="0.25">
      <c r="A3155" s="119"/>
      <c r="B3155" s="83"/>
      <c r="C3155" s="85"/>
      <c r="D3155" s="85"/>
      <c r="E3155" s="85"/>
      <c r="F3155" s="71"/>
      <c r="G3155" s="96"/>
      <c r="H3155" s="16" t="e">
        <f>IF(A3155&gt;$U$1,ROUND(ROUND( U3155*$S$1+(1-$S$1)*G3155,4)+$T$1*ROUND(($S$1*Z3155+(1-$S$1)*(G3155-U3155)^2)^0.5,4),4),Rawdata!AK3155+Rawdata!$T$1*Rawdata!AU3155)</f>
        <v>#DIV/0!</v>
      </c>
      <c r="I3155" s="16" t="e">
        <f>IF(A3155&gt;$V$1,ROUND(ROUND(V3155*$S$1+(1-$S$1)*G3155,4)+$T$1*ROUND(($S$1*AA3155+(1-$S$1)*(G3155-V3155)^2)^0.5,4),4),Rawdata!AL3155+Rawdata!$T$1*Rawdata!AV3155)</f>
        <v>#DIV/0!</v>
      </c>
      <c r="J3155" s="16" t="e">
        <f>IF(A3155&gt;$W$1,ROUND(ROUND( W3155*$S$1+(1-$S$1)*G3155,4)+$T$1*ROUND(($S$1*AB3155+(1-$S$1)*(G3155-W3155)^2)^0.5,4),4),Rawdata!AM3155+Rawdata!$T$1*Rawdata!AW3155)</f>
        <v>#DIV/0!</v>
      </c>
      <c r="K3155" s="16" t="e">
        <f>IF(A3155&gt;$X$1,ROUND(ROUND( X3155*$S$1+(1-$S$1)*G3155,4)+$T$1*ROUND(($S$1*AC3155+(1-$S$1)*(G3155-X3155)^2)^0.5,4),4),Rawdata!AN3155+Rawdata!$T$1*Rawdata!AX3155)</f>
        <v>#DIV/0!</v>
      </c>
      <c r="L3155" s="16" t="e">
        <f>IF(A3155&gt;$Y$1,ROUND(ROUND( Y3155*$S$1+(1-$S$1)*G3155,4)+$T$1*ROUND(($S$1*AD3155+(1-$S$1)*(G3155-Y3155)^2)^0.5,4),4),Rawdata!AO3155+Rawdata!$T$1*Rawdata!AY3155)</f>
        <v>#DIV/0!</v>
      </c>
      <c r="M3155" s="16" t="e">
        <f t="shared" si="1334"/>
        <v>#DIV/0!</v>
      </c>
      <c r="N3155" s="16" t="e">
        <f t="shared" si="1335"/>
        <v>#DIV/0!</v>
      </c>
      <c r="O3155" s="67"/>
      <c r="P3155" s="67"/>
      <c r="Q3155" s="31" t="e">
        <f t="shared" si="1327"/>
        <v>#DIV/0!</v>
      </c>
      <c r="R3155" s="17" t="e">
        <f t="shared" si="1328"/>
        <v>#DIV/0!</v>
      </c>
      <c r="S3155" s="37" t="e">
        <f t="shared" si="1336"/>
        <v>#DIV/0!</v>
      </c>
      <c r="T3155" s="17" t="e">
        <f t="shared" si="1337"/>
        <v>#DIV/0!</v>
      </c>
      <c r="U3155" s="91" t="e">
        <f>IF(A3155&gt;$U$1, U3156*$S$1+(1-$S$1)*G3156,Rawdata!AK3155)</f>
        <v>#DIV/0!</v>
      </c>
      <c r="V3155" s="91" t="e">
        <f>IF(A3155&gt;$V$1,$S$1*V3156+(1-$S$1)*G3156,Rawdata!AL3155)</f>
        <v>#DIV/0!</v>
      </c>
      <c r="W3155" s="91" t="e">
        <f>IF(A3155&gt;$W$1, $S$1*W3156+(1-$S$1)*G3156,Rawdata!AM3155)</f>
        <v>#DIV/0!</v>
      </c>
      <c r="X3155" s="91" t="e">
        <f>IF(A3155&gt;$X$1,$S$1*X3156+(1-$S$1)*G3156,Rawdata!AN3155)</f>
        <v>#DIV/0!</v>
      </c>
      <c r="Y3155" s="91" t="e">
        <f>IF(A3155&gt;$Y$1,$S$1*Y3156+(1-$S$1)*G3156,Rawdata!AO3155)</f>
        <v>#DIV/0!</v>
      </c>
      <c r="Z3155" s="91" t="e">
        <f>IF(A3155&gt;$Z$1,$S$1*Z3156+(1-$S$1)*(G3156-U3156)^2,Rawdata!AP3155)</f>
        <v>#DIV/0!</v>
      </c>
      <c r="AA3155" s="91" t="e">
        <f>IF(A3155&gt;$AA$1,$S$1*AA3156+(1-$S$1)*(G3156-V3156)^2,Rawdata!AQ3155)</f>
        <v>#DIV/0!</v>
      </c>
      <c r="AB3155" s="91" t="e">
        <f>IF(A3155&gt;89,$S$1*AB3156+(1-$S$1)*(G3156-W3156)^2,Rawdata!AR3155)</f>
        <v>#DIV/0!</v>
      </c>
      <c r="AC3155" s="91" t="e">
        <f>IF(A3155&gt;$AC$1,$S$1*AC3156+(1-$S$1)*(G3156-X3156)^2,Rawdata!AS3155)</f>
        <v>#DIV/0!</v>
      </c>
      <c r="AD3155" s="91" t="e">
        <f>IF(A3155&gt;$AD$1,$S$1*AD3156+(1-$S$1)*(G3156-Y3156)^2,Rawdata!AT3155)</f>
        <v>#DIV/0!</v>
      </c>
      <c r="AE3155" s="80" t="e">
        <f t="shared" si="1330"/>
        <v>#DIV/0!</v>
      </c>
      <c r="AF3155" s="81" t="e">
        <f t="shared" si="1331"/>
        <v>#DIV/0!</v>
      </c>
      <c r="AG3155" s="86">
        <f t="shared" si="1353"/>
        <v>0</v>
      </c>
      <c r="AH3155" s="107" t="e">
        <f t="shared" si="1329"/>
        <v>#DIV/0!</v>
      </c>
      <c r="AI3155" s="107" t="e">
        <f t="shared" si="1332"/>
        <v>#DIV/0!</v>
      </c>
      <c r="AJ3155" s="108" t="e">
        <f t="shared" si="1333"/>
        <v>#DIV/0!</v>
      </c>
      <c r="AK3155" s="113" t="e">
        <f t="shared" si="1338"/>
        <v>#DIV/0!</v>
      </c>
      <c r="AL3155" s="113" t="e">
        <f t="shared" si="1339"/>
        <v>#DIV/0!</v>
      </c>
      <c r="AM3155" s="113" t="e">
        <f t="shared" si="1340"/>
        <v>#DIV/0!</v>
      </c>
      <c r="AN3155" s="113" t="e">
        <f t="shared" si="1341"/>
        <v>#DIV/0!</v>
      </c>
      <c r="AO3155" s="113" t="e">
        <f t="shared" si="1342"/>
        <v>#DIV/0!</v>
      </c>
      <c r="AP3155" s="91" t="e">
        <f t="shared" si="1343"/>
        <v>#DIV/0!</v>
      </c>
      <c r="AQ3155" s="91" t="e">
        <f t="shared" si="1344"/>
        <v>#DIV/0!</v>
      </c>
      <c r="AR3155" s="91" t="e">
        <f t="shared" si="1345"/>
        <v>#DIV/0!</v>
      </c>
      <c r="AS3155" s="91" t="e">
        <f t="shared" si="1346"/>
        <v>#DIV/0!</v>
      </c>
      <c r="AT3155" s="91" t="e">
        <f t="shared" si="1347"/>
        <v>#DIV/0!</v>
      </c>
      <c r="AU3155" s="113" t="e">
        <f t="shared" si="1348"/>
        <v>#DIV/0!</v>
      </c>
      <c r="AV3155" s="113" t="e">
        <f t="shared" si="1349"/>
        <v>#DIV/0!</v>
      </c>
      <c r="AW3155" s="113" t="e">
        <f t="shared" si="1350"/>
        <v>#DIV/0!</v>
      </c>
      <c r="AX3155" s="113" t="e">
        <f t="shared" si="1351"/>
        <v>#DIV/0!</v>
      </c>
      <c r="AY3155" s="113" t="e">
        <f t="shared" si="1352"/>
        <v>#DIV/0!</v>
      </c>
    </row>
    <row r="3156" spans="1:51" x14ac:dyDescent="0.25">
      <c r="A3156" s="119"/>
      <c r="B3156" s="83"/>
      <c r="C3156" s="85"/>
      <c r="D3156" s="85"/>
      <c r="E3156" s="85"/>
      <c r="F3156" s="71"/>
      <c r="G3156" s="96"/>
      <c r="H3156" s="16" t="e">
        <f>IF(A3156&gt;$U$1,ROUND(ROUND( U3156*$S$1+(1-$S$1)*G3156,4)+$T$1*ROUND(($S$1*Z3156+(1-$S$1)*(G3156-U3156)^2)^0.5,4),4),Rawdata!AK3156+Rawdata!$T$1*Rawdata!AU3156)</f>
        <v>#DIV/0!</v>
      </c>
      <c r="I3156" s="16" t="e">
        <f>IF(A3156&gt;$V$1,ROUND(ROUND(V3156*$S$1+(1-$S$1)*G3156,4)+$T$1*ROUND(($S$1*AA3156+(1-$S$1)*(G3156-V3156)^2)^0.5,4),4),Rawdata!AL3156+Rawdata!$T$1*Rawdata!AV3156)</f>
        <v>#DIV/0!</v>
      </c>
      <c r="J3156" s="16" t="e">
        <f>IF(A3156&gt;$W$1,ROUND(ROUND( W3156*$S$1+(1-$S$1)*G3156,4)+$T$1*ROUND(($S$1*AB3156+(1-$S$1)*(G3156-W3156)^2)^0.5,4),4),Rawdata!AM3156+Rawdata!$T$1*Rawdata!AW3156)</f>
        <v>#DIV/0!</v>
      </c>
      <c r="K3156" s="16" t="e">
        <f>IF(A3156&gt;$X$1,ROUND(ROUND( X3156*$S$1+(1-$S$1)*G3156,4)+$T$1*ROUND(($S$1*AC3156+(1-$S$1)*(G3156-X3156)^2)^0.5,4),4),Rawdata!AN3156+Rawdata!$T$1*Rawdata!AX3156)</f>
        <v>#DIV/0!</v>
      </c>
      <c r="L3156" s="16" t="e">
        <f>IF(A3156&gt;$Y$1,ROUND(ROUND( Y3156*$S$1+(1-$S$1)*G3156,4)+$T$1*ROUND(($S$1*AD3156+(1-$S$1)*(G3156-Y3156)^2)^0.5,4),4),Rawdata!AO3156+Rawdata!$T$1*Rawdata!AY3156)</f>
        <v>#DIV/0!</v>
      </c>
      <c r="M3156" s="16" t="e">
        <f t="shared" si="1334"/>
        <v>#DIV/0!</v>
      </c>
      <c r="N3156" s="16" t="e">
        <f t="shared" si="1335"/>
        <v>#DIV/0!</v>
      </c>
      <c r="O3156" s="67"/>
      <c r="P3156" s="67"/>
      <c r="Q3156" s="31" t="e">
        <f t="shared" ref="Q3156:Q3219" si="1354">D3156*N3156*O3156</f>
        <v>#DIV/0!</v>
      </c>
      <c r="R3156" s="17" t="e">
        <f t="shared" ref="R3156:R3219" si="1355">ROUNDUP((Q3156-P3156)/P3156,3)</f>
        <v>#DIV/0!</v>
      </c>
      <c r="S3156" s="37" t="e">
        <f t="shared" si="1336"/>
        <v>#DIV/0!</v>
      </c>
      <c r="T3156" s="17" t="e">
        <f t="shared" si="1337"/>
        <v>#DIV/0!</v>
      </c>
      <c r="U3156" s="91" t="e">
        <f>IF(A3156&gt;$U$1, U3157*$S$1+(1-$S$1)*G3157,Rawdata!AK3156)</f>
        <v>#DIV/0!</v>
      </c>
      <c r="V3156" s="91" t="e">
        <f>IF(A3156&gt;$V$1,$S$1*V3157+(1-$S$1)*G3157,Rawdata!AL3156)</f>
        <v>#DIV/0!</v>
      </c>
      <c r="W3156" s="91" t="e">
        <f>IF(A3156&gt;$W$1, $S$1*W3157+(1-$S$1)*G3157,Rawdata!AM3156)</f>
        <v>#DIV/0!</v>
      </c>
      <c r="X3156" s="91" t="e">
        <f>IF(A3156&gt;$X$1,$S$1*X3157+(1-$S$1)*G3157,Rawdata!AN3156)</f>
        <v>#DIV/0!</v>
      </c>
      <c r="Y3156" s="91" t="e">
        <f>IF(A3156&gt;$Y$1,$S$1*Y3157+(1-$S$1)*G3157,Rawdata!AO3156)</f>
        <v>#DIV/0!</v>
      </c>
      <c r="Z3156" s="91" t="e">
        <f>IF(A3156&gt;$Z$1,$S$1*Z3157+(1-$S$1)*(G3157-U3157)^2,Rawdata!AP3156)</f>
        <v>#DIV/0!</v>
      </c>
      <c r="AA3156" s="91" t="e">
        <f>IF(A3156&gt;$AA$1,$S$1*AA3157+(1-$S$1)*(G3157-V3157)^2,Rawdata!AQ3156)</f>
        <v>#DIV/0!</v>
      </c>
      <c r="AB3156" s="91" t="e">
        <f>IF(A3156&gt;89,$S$1*AB3157+(1-$S$1)*(G3157-W3157)^2,Rawdata!AR3156)</f>
        <v>#DIV/0!</v>
      </c>
      <c r="AC3156" s="91" t="e">
        <f>IF(A3156&gt;$AC$1,$S$1*AC3157+(1-$S$1)*(G3157-X3157)^2,Rawdata!AS3156)</f>
        <v>#DIV/0!</v>
      </c>
      <c r="AD3156" s="91" t="e">
        <f>IF(A3156&gt;$AD$1,$S$1*AD3157+(1-$S$1)*(G3157-Y3157)^2,Rawdata!AT3156)</f>
        <v>#DIV/0!</v>
      </c>
      <c r="AE3156" s="80" t="e">
        <f t="shared" si="1330"/>
        <v>#DIV/0!</v>
      </c>
      <c r="AF3156" s="81" t="e">
        <f t="shared" si="1331"/>
        <v>#DIV/0!</v>
      </c>
      <c r="AG3156" s="86">
        <f t="shared" si="1353"/>
        <v>0</v>
      </c>
      <c r="AH3156" s="107" t="e">
        <f t="shared" si="1329"/>
        <v>#DIV/0!</v>
      </c>
      <c r="AI3156" s="107" t="e">
        <f t="shared" si="1332"/>
        <v>#DIV/0!</v>
      </c>
      <c r="AJ3156" s="108" t="e">
        <f t="shared" si="1333"/>
        <v>#DIV/0!</v>
      </c>
      <c r="AK3156" s="113" t="e">
        <f t="shared" si="1338"/>
        <v>#DIV/0!</v>
      </c>
      <c r="AL3156" s="113" t="e">
        <f t="shared" si="1339"/>
        <v>#DIV/0!</v>
      </c>
      <c r="AM3156" s="113" t="e">
        <f t="shared" si="1340"/>
        <v>#DIV/0!</v>
      </c>
      <c r="AN3156" s="113" t="e">
        <f t="shared" si="1341"/>
        <v>#DIV/0!</v>
      </c>
      <c r="AO3156" s="113" t="e">
        <f t="shared" si="1342"/>
        <v>#DIV/0!</v>
      </c>
      <c r="AP3156" s="91" t="e">
        <f t="shared" si="1343"/>
        <v>#DIV/0!</v>
      </c>
      <c r="AQ3156" s="91" t="e">
        <f t="shared" si="1344"/>
        <v>#DIV/0!</v>
      </c>
      <c r="AR3156" s="91" t="e">
        <f t="shared" si="1345"/>
        <v>#DIV/0!</v>
      </c>
      <c r="AS3156" s="91" t="e">
        <f t="shared" si="1346"/>
        <v>#DIV/0!</v>
      </c>
      <c r="AT3156" s="91" t="e">
        <f t="shared" si="1347"/>
        <v>#DIV/0!</v>
      </c>
      <c r="AU3156" s="113" t="e">
        <f t="shared" si="1348"/>
        <v>#DIV/0!</v>
      </c>
      <c r="AV3156" s="113" t="e">
        <f t="shared" si="1349"/>
        <v>#DIV/0!</v>
      </c>
      <c r="AW3156" s="113" t="e">
        <f t="shared" si="1350"/>
        <v>#DIV/0!</v>
      </c>
      <c r="AX3156" s="113" t="e">
        <f t="shared" si="1351"/>
        <v>#DIV/0!</v>
      </c>
      <c r="AY3156" s="113" t="e">
        <f t="shared" si="1352"/>
        <v>#DIV/0!</v>
      </c>
    </row>
    <row r="3157" spans="1:51" x14ac:dyDescent="0.25">
      <c r="A3157" s="119"/>
      <c r="B3157" s="83"/>
      <c r="C3157" s="85"/>
      <c r="D3157" s="85"/>
      <c r="E3157" s="85"/>
      <c r="F3157" s="71"/>
      <c r="G3157" s="96"/>
      <c r="H3157" s="16" t="e">
        <f>IF(A3157&gt;$U$1,ROUND(ROUND( U3157*$S$1+(1-$S$1)*G3157,4)+$T$1*ROUND(($S$1*Z3157+(1-$S$1)*(G3157-U3157)^2)^0.5,4),4),Rawdata!AK3157+Rawdata!$T$1*Rawdata!AU3157)</f>
        <v>#DIV/0!</v>
      </c>
      <c r="I3157" s="16" t="e">
        <f>IF(A3157&gt;$V$1,ROUND(ROUND(V3157*$S$1+(1-$S$1)*G3157,4)+$T$1*ROUND(($S$1*AA3157+(1-$S$1)*(G3157-V3157)^2)^0.5,4),4),Rawdata!AL3157+Rawdata!$T$1*Rawdata!AV3157)</f>
        <v>#DIV/0!</v>
      </c>
      <c r="J3157" s="16" t="e">
        <f>IF(A3157&gt;$W$1,ROUND(ROUND( W3157*$S$1+(1-$S$1)*G3157,4)+$T$1*ROUND(($S$1*AB3157+(1-$S$1)*(G3157-W3157)^2)^0.5,4),4),Rawdata!AM3157+Rawdata!$T$1*Rawdata!AW3157)</f>
        <v>#DIV/0!</v>
      </c>
      <c r="K3157" s="16" t="e">
        <f>IF(A3157&gt;$X$1,ROUND(ROUND( X3157*$S$1+(1-$S$1)*G3157,4)+$T$1*ROUND(($S$1*AC3157+(1-$S$1)*(G3157-X3157)^2)^0.5,4),4),Rawdata!AN3157+Rawdata!$T$1*Rawdata!AX3157)</f>
        <v>#DIV/0!</v>
      </c>
      <c r="L3157" s="16" t="e">
        <f>IF(A3157&gt;$Y$1,ROUND(ROUND( Y3157*$S$1+(1-$S$1)*G3157,4)+$T$1*ROUND(($S$1*AD3157+(1-$S$1)*(G3157-Y3157)^2)^0.5,4),4),Rawdata!AO3157+Rawdata!$T$1*Rawdata!AY3157)</f>
        <v>#DIV/0!</v>
      </c>
      <c r="M3157" s="16" t="e">
        <f t="shared" si="1334"/>
        <v>#DIV/0!</v>
      </c>
      <c r="N3157" s="16" t="e">
        <f t="shared" si="1335"/>
        <v>#DIV/0!</v>
      </c>
      <c r="O3157" s="67"/>
      <c r="P3157" s="67"/>
      <c r="Q3157" s="31" t="e">
        <f t="shared" si="1354"/>
        <v>#DIV/0!</v>
      </c>
      <c r="R3157" s="17" t="e">
        <f t="shared" si="1355"/>
        <v>#DIV/0!</v>
      </c>
      <c r="S3157" s="37" t="e">
        <f t="shared" si="1336"/>
        <v>#DIV/0!</v>
      </c>
      <c r="T3157" s="17" t="e">
        <f t="shared" si="1337"/>
        <v>#DIV/0!</v>
      </c>
      <c r="U3157" s="91" t="e">
        <f>IF(A3157&gt;$U$1, U3158*$S$1+(1-$S$1)*G3158,Rawdata!AK3157)</f>
        <v>#DIV/0!</v>
      </c>
      <c r="V3157" s="91" t="e">
        <f>IF(A3157&gt;$V$1,$S$1*V3158+(1-$S$1)*G3158,Rawdata!AL3157)</f>
        <v>#DIV/0!</v>
      </c>
      <c r="W3157" s="91" t="e">
        <f>IF(A3157&gt;$W$1, $S$1*W3158+(1-$S$1)*G3158,Rawdata!AM3157)</f>
        <v>#DIV/0!</v>
      </c>
      <c r="X3157" s="91" t="e">
        <f>IF(A3157&gt;$X$1,$S$1*X3158+(1-$S$1)*G3158,Rawdata!AN3157)</f>
        <v>#DIV/0!</v>
      </c>
      <c r="Y3157" s="91" t="e">
        <f>IF(A3157&gt;$Y$1,$S$1*Y3158+(1-$S$1)*G3158,Rawdata!AO3157)</f>
        <v>#DIV/0!</v>
      </c>
      <c r="Z3157" s="91" t="e">
        <f>IF(A3157&gt;$Z$1,$S$1*Z3158+(1-$S$1)*(G3158-U3158)^2,Rawdata!AP3157)</f>
        <v>#DIV/0!</v>
      </c>
      <c r="AA3157" s="91" t="e">
        <f>IF(A3157&gt;$AA$1,$S$1*AA3158+(1-$S$1)*(G3158-V3158)^2,Rawdata!AQ3157)</f>
        <v>#DIV/0!</v>
      </c>
      <c r="AB3157" s="91" t="e">
        <f>IF(A3157&gt;89,$S$1*AB3158+(1-$S$1)*(G3158-W3158)^2,Rawdata!AR3157)</f>
        <v>#DIV/0!</v>
      </c>
      <c r="AC3157" s="91" t="e">
        <f>IF(A3157&gt;$AC$1,$S$1*AC3158+(1-$S$1)*(G3158-X3158)^2,Rawdata!AS3157)</f>
        <v>#DIV/0!</v>
      </c>
      <c r="AD3157" s="91" t="e">
        <f>IF(A3157&gt;$AD$1,$S$1*AD3158+(1-$S$1)*(G3158-Y3158)^2,Rawdata!AT3157)</f>
        <v>#DIV/0!</v>
      </c>
      <c r="AE3157" s="80" t="e">
        <f t="shared" si="1330"/>
        <v>#DIV/0!</v>
      </c>
      <c r="AF3157" s="81" t="e">
        <f t="shared" si="1331"/>
        <v>#DIV/0!</v>
      </c>
      <c r="AG3157" s="86">
        <f t="shared" si="1353"/>
        <v>0</v>
      </c>
      <c r="AH3157" s="107" t="e">
        <f t="shared" si="1329"/>
        <v>#DIV/0!</v>
      </c>
      <c r="AI3157" s="107" t="e">
        <f t="shared" si="1332"/>
        <v>#DIV/0!</v>
      </c>
      <c r="AJ3157" s="108" t="e">
        <f t="shared" si="1333"/>
        <v>#DIV/0!</v>
      </c>
      <c r="AK3157" s="113" t="e">
        <f t="shared" si="1338"/>
        <v>#DIV/0!</v>
      </c>
      <c r="AL3157" s="113" t="e">
        <f t="shared" si="1339"/>
        <v>#DIV/0!</v>
      </c>
      <c r="AM3157" s="113" t="e">
        <f t="shared" si="1340"/>
        <v>#DIV/0!</v>
      </c>
      <c r="AN3157" s="113" t="e">
        <f t="shared" si="1341"/>
        <v>#DIV/0!</v>
      </c>
      <c r="AO3157" s="113" t="e">
        <f t="shared" si="1342"/>
        <v>#DIV/0!</v>
      </c>
      <c r="AP3157" s="91" t="e">
        <f t="shared" si="1343"/>
        <v>#DIV/0!</v>
      </c>
      <c r="AQ3157" s="91" t="e">
        <f t="shared" si="1344"/>
        <v>#DIV/0!</v>
      </c>
      <c r="AR3157" s="91" t="e">
        <f t="shared" si="1345"/>
        <v>#DIV/0!</v>
      </c>
      <c r="AS3157" s="91" t="e">
        <f t="shared" si="1346"/>
        <v>#DIV/0!</v>
      </c>
      <c r="AT3157" s="91" t="e">
        <f t="shared" si="1347"/>
        <v>#DIV/0!</v>
      </c>
      <c r="AU3157" s="113" t="e">
        <f t="shared" si="1348"/>
        <v>#DIV/0!</v>
      </c>
      <c r="AV3157" s="113" t="e">
        <f t="shared" si="1349"/>
        <v>#DIV/0!</v>
      </c>
      <c r="AW3157" s="113" t="e">
        <f t="shared" si="1350"/>
        <v>#DIV/0!</v>
      </c>
      <c r="AX3157" s="113" t="e">
        <f t="shared" si="1351"/>
        <v>#DIV/0!</v>
      </c>
      <c r="AY3157" s="113" t="e">
        <f t="shared" si="1352"/>
        <v>#DIV/0!</v>
      </c>
    </row>
    <row r="3158" spans="1:51" x14ac:dyDescent="0.25">
      <c r="A3158" s="119"/>
      <c r="B3158" s="83"/>
      <c r="C3158" s="85"/>
      <c r="D3158" s="85"/>
      <c r="E3158" s="85"/>
      <c r="F3158" s="71"/>
      <c r="G3158" s="96"/>
      <c r="H3158" s="16" t="e">
        <f>IF(A3158&gt;$U$1,ROUND(ROUND( U3158*$S$1+(1-$S$1)*G3158,4)+$T$1*ROUND(($S$1*Z3158+(1-$S$1)*(G3158-U3158)^2)^0.5,4),4),Rawdata!AK3158+Rawdata!$T$1*Rawdata!AU3158)</f>
        <v>#DIV/0!</v>
      </c>
      <c r="I3158" s="16" t="e">
        <f>IF(A3158&gt;$V$1,ROUND(ROUND(V3158*$S$1+(1-$S$1)*G3158,4)+$T$1*ROUND(($S$1*AA3158+(1-$S$1)*(G3158-V3158)^2)^0.5,4),4),Rawdata!AL3158+Rawdata!$T$1*Rawdata!AV3158)</f>
        <v>#DIV/0!</v>
      </c>
      <c r="J3158" s="16" t="e">
        <f>IF(A3158&gt;$W$1,ROUND(ROUND( W3158*$S$1+(1-$S$1)*G3158,4)+$T$1*ROUND(($S$1*AB3158+(1-$S$1)*(G3158-W3158)^2)^0.5,4),4),Rawdata!AM3158+Rawdata!$T$1*Rawdata!AW3158)</f>
        <v>#DIV/0!</v>
      </c>
      <c r="K3158" s="16" t="e">
        <f>IF(A3158&gt;$X$1,ROUND(ROUND( X3158*$S$1+(1-$S$1)*G3158,4)+$T$1*ROUND(($S$1*AC3158+(1-$S$1)*(G3158-X3158)^2)^0.5,4),4),Rawdata!AN3158+Rawdata!$T$1*Rawdata!AX3158)</f>
        <v>#DIV/0!</v>
      </c>
      <c r="L3158" s="16" t="e">
        <f>IF(A3158&gt;$Y$1,ROUND(ROUND( Y3158*$S$1+(1-$S$1)*G3158,4)+$T$1*ROUND(($S$1*AD3158+(1-$S$1)*(G3158-Y3158)^2)^0.5,4),4),Rawdata!AO3158+Rawdata!$T$1*Rawdata!AY3158)</f>
        <v>#DIV/0!</v>
      </c>
      <c r="M3158" s="16" t="e">
        <f t="shared" si="1334"/>
        <v>#DIV/0!</v>
      </c>
      <c r="N3158" s="16" t="e">
        <f t="shared" si="1335"/>
        <v>#DIV/0!</v>
      </c>
      <c r="O3158" s="67"/>
      <c r="P3158" s="67"/>
      <c r="Q3158" s="31" t="e">
        <f t="shared" si="1354"/>
        <v>#DIV/0!</v>
      </c>
      <c r="R3158" s="17" t="e">
        <f t="shared" si="1355"/>
        <v>#DIV/0!</v>
      </c>
      <c r="S3158" s="37" t="e">
        <f t="shared" si="1336"/>
        <v>#DIV/0!</v>
      </c>
      <c r="T3158" s="17" t="e">
        <f t="shared" si="1337"/>
        <v>#DIV/0!</v>
      </c>
      <c r="U3158" s="91" t="e">
        <f>IF(A3158&gt;$U$1, U3159*$S$1+(1-$S$1)*G3159,Rawdata!AK3158)</f>
        <v>#DIV/0!</v>
      </c>
      <c r="V3158" s="91" t="e">
        <f>IF(A3158&gt;$V$1,$S$1*V3159+(1-$S$1)*G3159,Rawdata!AL3158)</f>
        <v>#DIV/0!</v>
      </c>
      <c r="W3158" s="91" t="e">
        <f>IF(A3158&gt;$W$1, $S$1*W3159+(1-$S$1)*G3159,Rawdata!AM3158)</f>
        <v>#DIV/0!</v>
      </c>
      <c r="X3158" s="91" t="e">
        <f>IF(A3158&gt;$X$1,$S$1*X3159+(1-$S$1)*G3159,Rawdata!AN3158)</f>
        <v>#DIV/0!</v>
      </c>
      <c r="Y3158" s="91" t="e">
        <f>IF(A3158&gt;$Y$1,$S$1*Y3159+(1-$S$1)*G3159,Rawdata!AO3158)</f>
        <v>#DIV/0!</v>
      </c>
      <c r="Z3158" s="91" t="e">
        <f>IF(A3158&gt;$Z$1,$S$1*Z3159+(1-$S$1)*(G3159-U3159)^2,Rawdata!AP3158)</f>
        <v>#DIV/0!</v>
      </c>
      <c r="AA3158" s="91" t="e">
        <f>IF(A3158&gt;$AA$1,$S$1*AA3159+(1-$S$1)*(G3159-V3159)^2,Rawdata!AQ3158)</f>
        <v>#DIV/0!</v>
      </c>
      <c r="AB3158" s="91" t="e">
        <f>IF(A3158&gt;89,$S$1*AB3159+(1-$S$1)*(G3159-W3159)^2,Rawdata!AR3158)</f>
        <v>#DIV/0!</v>
      </c>
      <c r="AC3158" s="91" t="e">
        <f>IF(A3158&gt;$AC$1,$S$1*AC3159+(1-$S$1)*(G3159-X3159)^2,Rawdata!AS3158)</f>
        <v>#DIV/0!</v>
      </c>
      <c r="AD3158" s="91" t="e">
        <f>IF(A3158&gt;$AD$1,$S$1*AD3159+(1-$S$1)*(G3159-Y3159)^2,Rawdata!AT3158)</f>
        <v>#DIV/0!</v>
      </c>
      <c r="AE3158" s="80" t="e">
        <f t="shared" si="1330"/>
        <v>#DIV/0!</v>
      </c>
      <c r="AF3158" s="81" t="e">
        <f t="shared" si="1331"/>
        <v>#DIV/0!</v>
      </c>
      <c r="AG3158" s="86">
        <f t="shared" si="1353"/>
        <v>0</v>
      </c>
      <c r="AH3158" s="107" t="e">
        <f t="shared" si="1329"/>
        <v>#DIV/0!</v>
      </c>
      <c r="AI3158" s="107" t="e">
        <f t="shared" si="1332"/>
        <v>#DIV/0!</v>
      </c>
      <c r="AJ3158" s="108" t="e">
        <f t="shared" si="1333"/>
        <v>#DIV/0!</v>
      </c>
      <c r="AK3158" s="113" t="e">
        <f t="shared" si="1338"/>
        <v>#DIV/0!</v>
      </c>
      <c r="AL3158" s="113" t="e">
        <f t="shared" si="1339"/>
        <v>#DIV/0!</v>
      </c>
      <c r="AM3158" s="113" t="e">
        <f t="shared" si="1340"/>
        <v>#DIV/0!</v>
      </c>
      <c r="AN3158" s="113" t="e">
        <f t="shared" si="1341"/>
        <v>#DIV/0!</v>
      </c>
      <c r="AO3158" s="113" t="e">
        <f t="shared" si="1342"/>
        <v>#DIV/0!</v>
      </c>
      <c r="AP3158" s="91" t="e">
        <f t="shared" si="1343"/>
        <v>#DIV/0!</v>
      </c>
      <c r="AQ3158" s="91" t="e">
        <f t="shared" si="1344"/>
        <v>#DIV/0!</v>
      </c>
      <c r="AR3158" s="91" t="e">
        <f t="shared" si="1345"/>
        <v>#DIV/0!</v>
      </c>
      <c r="AS3158" s="91" t="e">
        <f t="shared" si="1346"/>
        <v>#DIV/0!</v>
      </c>
      <c r="AT3158" s="91" t="e">
        <f t="shared" si="1347"/>
        <v>#DIV/0!</v>
      </c>
      <c r="AU3158" s="113" t="e">
        <f t="shared" si="1348"/>
        <v>#DIV/0!</v>
      </c>
      <c r="AV3158" s="113" t="e">
        <f t="shared" si="1349"/>
        <v>#DIV/0!</v>
      </c>
      <c r="AW3158" s="113" t="e">
        <f t="shared" si="1350"/>
        <v>#DIV/0!</v>
      </c>
      <c r="AX3158" s="113" t="e">
        <f t="shared" si="1351"/>
        <v>#DIV/0!</v>
      </c>
      <c r="AY3158" s="113" t="e">
        <f t="shared" si="1352"/>
        <v>#DIV/0!</v>
      </c>
    </row>
    <row r="3159" spans="1:51" x14ac:dyDescent="0.25">
      <c r="A3159" s="119"/>
      <c r="B3159" s="83"/>
      <c r="C3159" s="85"/>
      <c r="D3159" s="85"/>
      <c r="E3159" s="85"/>
      <c r="F3159" s="71"/>
      <c r="G3159" s="96"/>
      <c r="H3159" s="16" t="e">
        <f>IF(A3159&gt;$U$1,ROUND(ROUND( U3159*$S$1+(1-$S$1)*G3159,4)+$T$1*ROUND(($S$1*Z3159+(1-$S$1)*(G3159-U3159)^2)^0.5,4),4),Rawdata!AK3159+Rawdata!$T$1*Rawdata!AU3159)</f>
        <v>#DIV/0!</v>
      </c>
      <c r="I3159" s="16" t="e">
        <f>IF(A3159&gt;$V$1,ROUND(ROUND(V3159*$S$1+(1-$S$1)*G3159,4)+$T$1*ROUND(($S$1*AA3159+(1-$S$1)*(G3159-V3159)^2)^0.5,4),4),Rawdata!AL3159+Rawdata!$T$1*Rawdata!AV3159)</f>
        <v>#DIV/0!</v>
      </c>
      <c r="J3159" s="16" t="e">
        <f>IF(A3159&gt;$W$1,ROUND(ROUND( W3159*$S$1+(1-$S$1)*G3159,4)+$T$1*ROUND(($S$1*AB3159+(1-$S$1)*(G3159-W3159)^2)^0.5,4),4),Rawdata!AM3159+Rawdata!$T$1*Rawdata!AW3159)</f>
        <v>#DIV/0!</v>
      </c>
      <c r="K3159" s="16" t="e">
        <f>IF(A3159&gt;$X$1,ROUND(ROUND( X3159*$S$1+(1-$S$1)*G3159,4)+$T$1*ROUND(($S$1*AC3159+(1-$S$1)*(G3159-X3159)^2)^0.5,4),4),Rawdata!AN3159+Rawdata!$T$1*Rawdata!AX3159)</f>
        <v>#DIV/0!</v>
      </c>
      <c r="L3159" s="16" t="e">
        <f>IF(A3159&gt;$Y$1,ROUND(ROUND( Y3159*$S$1+(1-$S$1)*G3159,4)+$T$1*ROUND(($S$1*AD3159+(1-$S$1)*(G3159-Y3159)^2)^0.5,4),4),Rawdata!AO3159+Rawdata!$T$1*Rawdata!AY3159)</f>
        <v>#DIV/0!</v>
      </c>
      <c r="M3159" s="16" t="e">
        <f t="shared" si="1334"/>
        <v>#DIV/0!</v>
      </c>
      <c r="N3159" s="16" t="e">
        <f t="shared" si="1335"/>
        <v>#DIV/0!</v>
      </c>
      <c r="O3159" s="67"/>
      <c r="P3159" s="67"/>
      <c r="Q3159" s="31" t="e">
        <f t="shared" si="1354"/>
        <v>#DIV/0!</v>
      </c>
      <c r="R3159" s="17" t="e">
        <f t="shared" si="1355"/>
        <v>#DIV/0!</v>
      </c>
      <c r="S3159" s="37" t="e">
        <f t="shared" si="1336"/>
        <v>#DIV/0!</v>
      </c>
      <c r="T3159" s="17" t="e">
        <f t="shared" si="1337"/>
        <v>#DIV/0!</v>
      </c>
      <c r="U3159" s="91" t="e">
        <f>IF(A3159&gt;$U$1, U3160*$S$1+(1-$S$1)*G3160,Rawdata!AK3159)</f>
        <v>#DIV/0!</v>
      </c>
      <c r="V3159" s="91" t="e">
        <f>IF(A3159&gt;$V$1,$S$1*V3160+(1-$S$1)*G3160,Rawdata!AL3159)</f>
        <v>#DIV/0!</v>
      </c>
      <c r="W3159" s="91" t="e">
        <f>IF(A3159&gt;$W$1, $S$1*W3160+(1-$S$1)*G3160,Rawdata!AM3159)</f>
        <v>#DIV/0!</v>
      </c>
      <c r="X3159" s="91" t="e">
        <f>IF(A3159&gt;$X$1,$S$1*X3160+(1-$S$1)*G3160,Rawdata!AN3159)</f>
        <v>#DIV/0!</v>
      </c>
      <c r="Y3159" s="91" t="e">
        <f>IF(A3159&gt;$Y$1,$S$1*Y3160+(1-$S$1)*G3160,Rawdata!AO3159)</f>
        <v>#DIV/0!</v>
      </c>
      <c r="Z3159" s="91" t="e">
        <f>IF(A3159&gt;$Z$1,$S$1*Z3160+(1-$S$1)*(G3160-U3160)^2,Rawdata!AP3159)</f>
        <v>#DIV/0!</v>
      </c>
      <c r="AA3159" s="91" t="e">
        <f>IF(A3159&gt;$AA$1,$S$1*AA3160+(1-$S$1)*(G3160-V3160)^2,Rawdata!AQ3159)</f>
        <v>#DIV/0!</v>
      </c>
      <c r="AB3159" s="91" t="e">
        <f>IF(A3159&gt;89,$S$1*AB3160+(1-$S$1)*(G3160-W3160)^2,Rawdata!AR3159)</f>
        <v>#DIV/0!</v>
      </c>
      <c r="AC3159" s="91" t="e">
        <f>IF(A3159&gt;$AC$1,$S$1*AC3160+(1-$S$1)*(G3160-X3160)^2,Rawdata!AS3159)</f>
        <v>#DIV/0!</v>
      </c>
      <c r="AD3159" s="91" t="e">
        <f>IF(A3159&gt;$AD$1,$S$1*AD3160+(1-$S$1)*(G3160-Y3160)^2,Rawdata!AT3159)</f>
        <v>#DIV/0!</v>
      </c>
      <c r="AE3159" s="80" t="e">
        <f t="shared" si="1330"/>
        <v>#DIV/0!</v>
      </c>
      <c r="AF3159" s="81" t="e">
        <f t="shared" si="1331"/>
        <v>#DIV/0!</v>
      </c>
      <c r="AG3159" s="86">
        <f t="shared" si="1353"/>
        <v>0</v>
      </c>
      <c r="AH3159" s="107" t="e">
        <f t="shared" si="1329"/>
        <v>#DIV/0!</v>
      </c>
      <c r="AI3159" s="107" t="e">
        <f t="shared" si="1332"/>
        <v>#DIV/0!</v>
      </c>
      <c r="AJ3159" s="108" t="e">
        <f t="shared" si="1333"/>
        <v>#DIV/0!</v>
      </c>
      <c r="AK3159" s="113" t="e">
        <f t="shared" si="1338"/>
        <v>#DIV/0!</v>
      </c>
      <c r="AL3159" s="113" t="e">
        <f t="shared" si="1339"/>
        <v>#DIV/0!</v>
      </c>
      <c r="AM3159" s="113" t="e">
        <f t="shared" si="1340"/>
        <v>#DIV/0!</v>
      </c>
      <c r="AN3159" s="113" t="e">
        <f t="shared" si="1341"/>
        <v>#DIV/0!</v>
      </c>
      <c r="AO3159" s="113" t="e">
        <f t="shared" si="1342"/>
        <v>#DIV/0!</v>
      </c>
      <c r="AP3159" s="91" t="e">
        <f t="shared" si="1343"/>
        <v>#DIV/0!</v>
      </c>
      <c r="AQ3159" s="91" t="e">
        <f t="shared" si="1344"/>
        <v>#DIV/0!</v>
      </c>
      <c r="AR3159" s="91" t="e">
        <f t="shared" si="1345"/>
        <v>#DIV/0!</v>
      </c>
      <c r="AS3159" s="91" t="e">
        <f t="shared" si="1346"/>
        <v>#DIV/0!</v>
      </c>
      <c r="AT3159" s="91" t="e">
        <f t="shared" si="1347"/>
        <v>#DIV/0!</v>
      </c>
      <c r="AU3159" s="113" t="e">
        <f t="shared" si="1348"/>
        <v>#DIV/0!</v>
      </c>
      <c r="AV3159" s="113" t="e">
        <f t="shared" si="1349"/>
        <v>#DIV/0!</v>
      </c>
      <c r="AW3159" s="113" t="e">
        <f t="shared" si="1350"/>
        <v>#DIV/0!</v>
      </c>
      <c r="AX3159" s="113" t="e">
        <f t="shared" si="1351"/>
        <v>#DIV/0!</v>
      </c>
      <c r="AY3159" s="113" t="e">
        <f t="shared" si="1352"/>
        <v>#DIV/0!</v>
      </c>
    </row>
    <row r="3160" spans="1:51" x14ac:dyDescent="0.25">
      <c r="A3160" s="119"/>
      <c r="B3160" s="83"/>
      <c r="C3160" s="85"/>
      <c r="D3160" s="85"/>
      <c r="E3160" s="85"/>
      <c r="F3160" s="71"/>
      <c r="G3160" s="96"/>
      <c r="H3160" s="16" t="e">
        <f>IF(A3160&gt;$U$1,ROUND(ROUND( U3160*$S$1+(1-$S$1)*G3160,4)+$T$1*ROUND(($S$1*Z3160+(1-$S$1)*(G3160-U3160)^2)^0.5,4),4),Rawdata!AK3160+Rawdata!$T$1*Rawdata!AU3160)</f>
        <v>#DIV/0!</v>
      </c>
      <c r="I3160" s="16" t="e">
        <f>IF(A3160&gt;$V$1,ROUND(ROUND(V3160*$S$1+(1-$S$1)*G3160,4)+$T$1*ROUND(($S$1*AA3160+(1-$S$1)*(G3160-V3160)^2)^0.5,4),4),Rawdata!AL3160+Rawdata!$T$1*Rawdata!AV3160)</f>
        <v>#DIV/0!</v>
      </c>
      <c r="J3160" s="16" t="e">
        <f>IF(A3160&gt;$W$1,ROUND(ROUND( W3160*$S$1+(1-$S$1)*G3160,4)+$T$1*ROUND(($S$1*AB3160+(1-$S$1)*(G3160-W3160)^2)^0.5,4),4),Rawdata!AM3160+Rawdata!$T$1*Rawdata!AW3160)</f>
        <v>#DIV/0!</v>
      </c>
      <c r="K3160" s="16" t="e">
        <f>IF(A3160&gt;$X$1,ROUND(ROUND( X3160*$S$1+(1-$S$1)*G3160,4)+$T$1*ROUND(($S$1*AC3160+(1-$S$1)*(G3160-X3160)^2)^0.5,4),4),Rawdata!AN3160+Rawdata!$T$1*Rawdata!AX3160)</f>
        <v>#DIV/0!</v>
      </c>
      <c r="L3160" s="16" t="e">
        <f>IF(A3160&gt;$Y$1,ROUND(ROUND( Y3160*$S$1+(1-$S$1)*G3160,4)+$T$1*ROUND(($S$1*AD3160+(1-$S$1)*(G3160-Y3160)^2)^0.5,4),4),Rawdata!AO3160+Rawdata!$T$1*Rawdata!AY3160)</f>
        <v>#DIV/0!</v>
      </c>
      <c r="M3160" s="16" t="e">
        <f t="shared" si="1334"/>
        <v>#DIV/0!</v>
      </c>
      <c r="N3160" s="16" t="e">
        <f t="shared" si="1335"/>
        <v>#DIV/0!</v>
      </c>
      <c r="O3160" s="67"/>
      <c r="P3160" s="67"/>
      <c r="Q3160" s="31" t="e">
        <f t="shared" si="1354"/>
        <v>#DIV/0!</v>
      </c>
      <c r="R3160" s="17" t="e">
        <f t="shared" si="1355"/>
        <v>#DIV/0!</v>
      </c>
      <c r="S3160" s="37" t="e">
        <f t="shared" si="1336"/>
        <v>#DIV/0!</v>
      </c>
      <c r="T3160" s="17" t="e">
        <f t="shared" si="1337"/>
        <v>#DIV/0!</v>
      </c>
      <c r="U3160" s="91" t="e">
        <f>IF(A3160&gt;$U$1, U3161*$S$1+(1-$S$1)*G3161,Rawdata!AK3160)</f>
        <v>#DIV/0!</v>
      </c>
      <c r="V3160" s="91" t="e">
        <f>IF(A3160&gt;$V$1,$S$1*V3161+(1-$S$1)*G3161,Rawdata!AL3160)</f>
        <v>#DIV/0!</v>
      </c>
      <c r="W3160" s="91" t="e">
        <f>IF(A3160&gt;$W$1, $S$1*W3161+(1-$S$1)*G3161,Rawdata!AM3160)</f>
        <v>#DIV/0!</v>
      </c>
      <c r="X3160" s="91" t="e">
        <f>IF(A3160&gt;$X$1,$S$1*X3161+(1-$S$1)*G3161,Rawdata!AN3160)</f>
        <v>#DIV/0!</v>
      </c>
      <c r="Y3160" s="91" t="e">
        <f>IF(A3160&gt;$Y$1,$S$1*Y3161+(1-$S$1)*G3161,Rawdata!AO3160)</f>
        <v>#DIV/0!</v>
      </c>
      <c r="Z3160" s="91" t="e">
        <f>IF(A3160&gt;$Z$1,$S$1*Z3161+(1-$S$1)*(G3161-U3161)^2,Rawdata!AP3160)</f>
        <v>#DIV/0!</v>
      </c>
      <c r="AA3160" s="91" t="e">
        <f>IF(A3160&gt;$AA$1,$S$1*AA3161+(1-$S$1)*(G3161-V3161)^2,Rawdata!AQ3160)</f>
        <v>#DIV/0!</v>
      </c>
      <c r="AB3160" s="91" t="e">
        <f>IF(A3160&gt;89,$S$1*AB3161+(1-$S$1)*(G3161-W3161)^2,Rawdata!AR3160)</f>
        <v>#DIV/0!</v>
      </c>
      <c r="AC3160" s="91" t="e">
        <f>IF(A3160&gt;$AC$1,$S$1*AC3161+(1-$S$1)*(G3161-X3161)^2,Rawdata!AS3160)</f>
        <v>#DIV/0!</v>
      </c>
      <c r="AD3160" s="91" t="e">
        <f>IF(A3160&gt;$AD$1,$S$1*AD3161+(1-$S$1)*(G3161-Y3161)^2,Rawdata!AT3160)</f>
        <v>#DIV/0!</v>
      </c>
      <c r="AE3160" s="80" t="e">
        <f t="shared" si="1330"/>
        <v>#DIV/0!</v>
      </c>
      <c r="AF3160" s="81" t="e">
        <f t="shared" si="1331"/>
        <v>#DIV/0!</v>
      </c>
      <c r="AG3160" s="86">
        <f t="shared" si="1353"/>
        <v>0</v>
      </c>
      <c r="AH3160" s="107" t="e">
        <f t="shared" si="1329"/>
        <v>#DIV/0!</v>
      </c>
      <c r="AI3160" s="107" t="e">
        <f t="shared" si="1332"/>
        <v>#DIV/0!</v>
      </c>
      <c r="AJ3160" s="108" t="e">
        <f t="shared" si="1333"/>
        <v>#DIV/0!</v>
      </c>
      <c r="AK3160" s="113" t="e">
        <f t="shared" si="1338"/>
        <v>#DIV/0!</v>
      </c>
      <c r="AL3160" s="113" t="e">
        <f t="shared" si="1339"/>
        <v>#DIV/0!</v>
      </c>
      <c r="AM3160" s="113" t="e">
        <f t="shared" si="1340"/>
        <v>#DIV/0!</v>
      </c>
      <c r="AN3160" s="113" t="e">
        <f t="shared" si="1341"/>
        <v>#DIV/0!</v>
      </c>
      <c r="AO3160" s="113" t="e">
        <f t="shared" si="1342"/>
        <v>#DIV/0!</v>
      </c>
      <c r="AP3160" s="91" t="e">
        <f t="shared" si="1343"/>
        <v>#DIV/0!</v>
      </c>
      <c r="AQ3160" s="91" t="e">
        <f t="shared" si="1344"/>
        <v>#DIV/0!</v>
      </c>
      <c r="AR3160" s="91" t="e">
        <f t="shared" si="1345"/>
        <v>#DIV/0!</v>
      </c>
      <c r="AS3160" s="91" t="e">
        <f t="shared" si="1346"/>
        <v>#DIV/0!</v>
      </c>
      <c r="AT3160" s="91" t="e">
        <f t="shared" si="1347"/>
        <v>#DIV/0!</v>
      </c>
      <c r="AU3160" s="113" t="e">
        <f t="shared" si="1348"/>
        <v>#DIV/0!</v>
      </c>
      <c r="AV3160" s="113" t="e">
        <f t="shared" si="1349"/>
        <v>#DIV/0!</v>
      </c>
      <c r="AW3160" s="113" t="e">
        <f t="shared" si="1350"/>
        <v>#DIV/0!</v>
      </c>
      <c r="AX3160" s="113" t="e">
        <f t="shared" si="1351"/>
        <v>#DIV/0!</v>
      </c>
      <c r="AY3160" s="113" t="e">
        <f t="shared" si="1352"/>
        <v>#DIV/0!</v>
      </c>
    </row>
    <row r="3161" spans="1:51" x14ac:dyDescent="0.25">
      <c r="A3161" s="119"/>
      <c r="B3161" s="83"/>
      <c r="C3161" s="85"/>
      <c r="D3161" s="85"/>
      <c r="E3161" s="85"/>
      <c r="F3161" s="71"/>
      <c r="G3161" s="96"/>
      <c r="H3161" s="16" t="e">
        <f>IF(A3161&gt;$U$1,ROUND(ROUND( U3161*$S$1+(1-$S$1)*G3161,4)+$T$1*ROUND(($S$1*Z3161+(1-$S$1)*(G3161-U3161)^2)^0.5,4),4),Rawdata!AK3161+Rawdata!$T$1*Rawdata!AU3161)</f>
        <v>#DIV/0!</v>
      </c>
      <c r="I3161" s="16" t="e">
        <f>IF(A3161&gt;$V$1,ROUND(ROUND(V3161*$S$1+(1-$S$1)*G3161,4)+$T$1*ROUND(($S$1*AA3161+(1-$S$1)*(G3161-V3161)^2)^0.5,4),4),Rawdata!AL3161+Rawdata!$T$1*Rawdata!AV3161)</f>
        <v>#DIV/0!</v>
      </c>
      <c r="J3161" s="16" t="e">
        <f>IF(A3161&gt;$W$1,ROUND(ROUND( W3161*$S$1+(1-$S$1)*G3161,4)+$T$1*ROUND(($S$1*AB3161+(1-$S$1)*(G3161-W3161)^2)^0.5,4),4),Rawdata!AM3161+Rawdata!$T$1*Rawdata!AW3161)</f>
        <v>#DIV/0!</v>
      </c>
      <c r="K3161" s="16" t="e">
        <f>IF(A3161&gt;$X$1,ROUND(ROUND( X3161*$S$1+(1-$S$1)*G3161,4)+$T$1*ROUND(($S$1*AC3161+(1-$S$1)*(G3161-X3161)^2)^0.5,4),4),Rawdata!AN3161+Rawdata!$T$1*Rawdata!AX3161)</f>
        <v>#DIV/0!</v>
      </c>
      <c r="L3161" s="16" t="e">
        <f>IF(A3161&gt;$Y$1,ROUND(ROUND( Y3161*$S$1+(1-$S$1)*G3161,4)+$T$1*ROUND(($S$1*AD3161+(1-$S$1)*(G3161-Y3161)^2)^0.5,4),4),Rawdata!AO3161+Rawdata!$T$1*Rawdata!AY3161)</f>
        <v>#DIV/0!</v>
      </c>
      <c r="M3161" s="16" t="e">
        <f t="shared" si="1334"/>
        <v>#DIV/0!</v>
      </c>
      <c r="N3161" s="16" t="e">
        <f t="shared" si="1335"/>
        <v>#DIV/0!</v>
      </c>
      <c r="O3161" s="67"/>
      <c r="P3161" s="67"/>
      <c r="Q3161" s="31" t="e">
        <f t="shared" si="1354"/>
        <v>#DIV/0!</v>
      </c>
      <c r="R3161" s="17" t="e">
        <f t="shared" si="1355"/>
        <v>#DIV/0!</v>
      </c>
      <c r="S3161" s="37" t="e">
        <f t="shared" si="1336"/>
        <v>#DIV/0!</v>
      </c>
      <c r="T3161" s="17" t="e">
        <f t="shared" si="1337"/>
        <v>#DIV/0!</v>
      </c>
      <c r="U3161" s="91" t="e">
        <f>IF(A3161&gt;$U$1, U3162*$S$1+(1-$S$1)*G3162,Rawdata!AK3161)</f>
        <v>#DIV/0!</v>
      </c>
      <c r="V3161" s="91" t="e">
        <f>IF(A3161&gt;$V$1,$S$1*V3162+(1-$S$1)*G3162,Rawdata!AL3161)</f>
        <v>#DIV/0!</v>
      </c>
      <c r="W3161" s="91" t="e">
        <f>IF(A3161&gt;$W$1, $S$1*W3162+(1-$S$1)*G3162,Rawdata!AM3161)</f>
        <v>#DIV/0!</v>
      </c>
      <c r="X3161" s="91" t="e">
        <f>IF(A3161&gt;$X$1,$S$1*X3162+(1-$S$1)*G3162,Rawdata!AN3161)</f>
        <v>#DIV/0!</v>
      </c>
      <c r="Y3161" s="91" t="e">
        <f>IF(A3161&gt;$Y$1,$S$1*Y3162+(1-$S$1)*G3162,Rawdata!AO3161)</f>
        <v>#DIV/0!</v>
      </c>
      <c r="Z3161" s="91" t="e">
        <f>IF(A3161&gt;$Z$1,$S$1*Z3162+(1-$S$1)*(G3162-U3162)^2,Rawdata!AP3161)</f>
        <v>#DIV/0!</v>
      </c>
      <c r="AA3161" s="91" t="e">
        <f>IF(A3161&gt;$AA$1,$S$1*AA3162+(1-$S$1)*(G3162-V3162)^2,Rawdata!AQ3161)</f>
        <v>#DIV/0!</v>
      </c>
      <c r="AB3161" s="91" t="e">
        <f>IF(A3161&gt;89,$S$1*AB3162+(1-$S$1)*(G3162-W3162)^2,Rawdata!AR3161)</f>
        <v>#DIV/0!</v>
      </c>
      <c r="AC3161" s="91" t="e">
        <f>IF(A3161&gt;$AC$1,$S$1*AC3162+(1-$S$1)*(G3162-X3162)^2,Rawdata!AS3161)</f>
        <v>#DIV/0!</v>
      </c>
      <c r="AD3161" s="91" t="e">
        <f>IF(A3161&gt;$AD$1,$S$1*AD3162+(1-$S$1)*(G3162-Y3162)^2,Rawdata!AT3161)</f>
        <v>#DIV/0!</v>
      </c>
      <c r="AE3161" s="80" t="e">
        <f t="shared" si="1330"/>
        <v>#DIV/0!</v>
      </c>
      <c r="AF3161" s="81" t="e">
        <f t="shared" si="1331"/>
        <v>#DIV/0!</v>
      </c>
      <c r="AG3161" s="86">
        <f t="shared" si="1353"/>
        <v>0</v>
      </c>
      <c r="AH3161" s="107" t="e">
        <f t="shared" si="1329"/>
        <v>#DIV/0!</v>
      </c>
      <c r="AI3161" s="107" t="e">
        <f t="shared" si="1332"/>
        <v>#DIV/0!</v>
      </c>
      <c r="AJ3161" s="108" t="e">
        <f t="shared" si="1333"/>
        <v>#DIV/0!</v>
      </c>
      <c r="AK3161" s="113" t="e">
        <f t="shared" si="1338"/>
        <v>#DIV/0!</v>
      </c>
      <c r="AL3161" s="113" t="e">
        <f t="shared" si="1339"/>
        <v>#DIV/0!</v>
      </c>
      <c r="AM3161" s="113" t="e">
        <f t="shared" si="1340"/>
        <v>#DIV/0!</v>
      </c>
      <c r="AN3161" s="113" t="e">
        <f t="shared" si="1341"/>
        <v>#DIV/0!</v>
      </c>
      <c r="AO3161" s="113" t="e">
        <f t="shared" si="1342"/>
        <v>#DIV/0!</v>
      </c>
      <c r="AP3161" s="91" t="e">
        <f t="shared" si="1343"/>
        <v>#DIV/0!</v>
      </c>
      <c r="AQ3161" s="91" t="e">
        <f t="shared" si="1344"/>
        <v>#DIV/0!</v>
      </c>
      <c r="AR3161" s="91" t="e">
        <f t="shared" si="1345"/>
        <v>#DIV/0!</v>
      </c>
      <c r="AS3161" s="91" t="e">
        <f t="shared" si="1346"/>
        <v>#DIV/0!</v>
      </c>
      <c r="AT3161" s="91" t="e">
        <f t="shared" si="1347"/>
        <v>#DIV/0!</v>
      </c>
      <c r="AU3161" s="113" t="e">
        <f t="shared" si="1348"/>
        <v>#DIV/0!</v>
      </c>
      <c r="AV3161" s="113" t="e">
        <f t="shared" si="1349"/>
        <v>#DIV/0!</v>
      </c>
      <c r="AW3161" s="113" t="e">
        <f t="shared" si="1350"/>
        <v>#DIV/0!</v>
      </c>
      <c r="AX3161" s="113" t="e">
        <f t="shared" si="1351"/>
        <v>#DIV/0!</v>
      </c>
      <c r="AY3161" s="113" t="e">
        <f t="shared" si="1352"/>
        <v>#DIV/0!</v>
      </c>
    </row>
    <row r="3162" spans="1:51" x14ac:dyDescent="0.25">
      <c r="A3162" s="119"/>
      <c r="B3162" s="83"/>
      <c r="C3162" s="85"/>
      <c r="D3162" s="85"/>
      <c r="E3162" s="85"/>
      <c r="F3162" s="71"/>
      <c r="G3162" s="96"/>
      <c r="H3162" s="16" t="e">
        <f>IF(A3162&gt;$U$1,ROUND(ROUND( U3162*$S$1+(1-$S$1)*G3162,4)+$T$1*ROUND(($S$1*Z3162+(1-$S$1)*(G3162-U3162)^2)^0.5,4),4),Rawdata!AK3162+Rawdata!$T$1*Rawdata!AU3162)</f>
        <v>#DIV/0!</v>
      </c>
      <c r="I3162" s="16" t="e">
        <f>IF(A3162&gt;$V$1,ROUND(ROUND(V3162*$S$1+(1-$S$1)*G3162,4)+$T$1*ROUND(($S$1*AA3162+(1-$S$1)*(G3162-V3162)^2)^0.5,4),4),Rawdata!AL3162+Rawdata!$T$1*Rawdata!AV3162)</f>
        <v>#DIV/0!</v>
      </c>
      <c r="J3162" s="16" t="e">
        <f>IF(A3162&gt;$W$1,ROUND(ROUND( W3162*$S$1+(1-$S$1)*G3162,4)+$T$1*ROUND(($S$1*AB3162+(1-$S$1)*(G3162-W3162)^2)^0.5,4),4),Rawdata!AM3162+Rawdata!$T$1*Rawdata!AW3162)</f>
        <v>#DIV/0!</v>
      </c>
      <c r="K3162" s="16" t="e">
        <f>IF(A3162&gt;$X$1,ROUND(ROUND( X3162*$S$1+(1-$S$1)*G3162,4)+$T$1*ROUND(($S$1*AC3162+(1-$S$1)*(G3162-X3162)^2)^0.5,4),4),Rawdata!AN3162+Rawdata!$T$1*Rawdata!AX3162)</f>
        <v>#DIV/0!</v>
      </c>
      <c r="L3162" s="16" t="e">
        <f>IF(A3162&gt;$Y$1,ROUND(ROUND( Y3162*$S$1+(1-$S$1)*G3162,4)+$T$1*ROUND(($S$1*AD3162+(1-$S$1)*(G3162-Y3162)^2)^0.5,4),4),Rawdata!AO3162+Rawdata!$T$1*Rawdata!AY3162)</f>
        <v>#DIV/0!</v>
      </c>
      <c r="M3162" s="16" t="e">
        <f t="shared" si="1334"/>
        <v>#DIV/0!</v>
      </c>
      <c r="N3162" s="16" t="e">
        <f t="shared" si="1335"/>
        <v>#DIV/0!</v>
      </c>
      <c r="O3162" s="67"/>
      <c r="P3162" s="67"/>
      <c r="Q3162" s="31" t="e">
        <f t="shared" si="1354"/>
        <v>#DIV/0!</v>
      </c>
      <c r="R3162" s="17" t="e">
        <f t="shared" si="1355"/>
        <v>#DIV/0!</v>
      </c>
      <c r="S3162" s="37" t="e">
        <f t="shared" si="1336"/>
        <v>#DIV/0!</v>
      </c>
      <c r="T3162" s="17" t="e">
        <f t="shared" si="1337"/>
        <v>#DIV/0!</v>
      </c>
      <c r="U3162" s="91" t="e">
        <f>IF(A3162&gt;$U$1, U3163*$S$1+(1-$S$1)*G3163,Rawdata!AK3162)</f>
        <v>#DIV/0!</v>
      </c>
      <c r="V3162" s="91" t="e">
        <f>IF(A3162&gt;$V$1,$S$1*V3163+(1-$S$1)*G3163,Rawdata!AL3162)</f>
        <v>#DIV/0!</v>
      </c>
      <c r="W3162" s="91" t="e">
        <f>IF(A3162&gt;$W$1, $S$1*W3163+(1-$S$1)*G3163,Rawdata!AM3162)</f>
        <v>#DIV/0!</v>
      </c>
      <c r="X3162" s="91" t="e">
        <f>IF(A3162&gt;$X$1,$S$1*X3163+(1-$S$1)*G3163,Rawdata!AN3162)</f>
        <v>#DIV/0!</v>
      </c>
      <c r="Y3162" s="91" t="e">
        <f>IF(A3162&gt;$Y$1,$S$1*Y3163+(1-$S$1)*G3163,Rawdata!AO3162)</f>
        <v>#DIV/0!</v>
      </c>
      <c r="Z3162" s="91" t="e">
        <f>IF(A3162&gt;$Z$1,$S$1*Z3163+(1-$S$1)*(G3163-U3163)^2,Rawdata!AP3162)</f>
        <v>#DIV/0!</v>
      </c>
      <c r="AA3162" s="91" t="e">
        <f>IF(A3162&gt;$AA$1,$S$1*AA3163+(1-$S$1)*(G3163-V3163)^2,Rawdata!AQ3162)</f>
        <v>#DIV/0!</v>
      </c>
      <c r="AB3162" s="91" t="e">
        <f>IF(A3162&gt;89,$S$1*AB3163+(1-$S$1)*(G3163-W3163)^2,Rawdata!AR3162)</f>
        <v>#DIV/0!</v>
      </c>
      <c r="AC3162" s="91" t="e">
        <f>IF(A3162&gt;$AC$1,$S$1*AC3163+(1-$S$1)*(G3163-X3163)^2,Rawdata!AS3162)</f>
        <v>#DIV/0!</v>
      </c>
      <c r="AD3162" s="91" t="e">
        <f>IF(A3162&gt;$AD$1,$S$1*AD3163+(1-$S$1)*(G3163-Y3163)^2,Rawdata!AT3162)</f>
        <v>#DIV/0!</v>
      </c>
      <c r="AE3162" s="80" t="e">
        <f t="shared" si="1330"/>
        <v>#DIV/0!</v>
      </c>
      <c r="AF3162" s="81" t="e">
        <f t="shared" si="1331"/>
        <v>#DIV/0!</v>
      </c>
      <c r="AG3162" s="86">
        <f t="shared" si="1353"/>
        <v>0</v>
      </c>
      <c r="AH3162" s="107" t="e">
        <f t="shared" si="1329"/>
        <v>#DIV/0!</v>
      </c>
      <c r="AI3162" s="107" t="e">
        <f t="shared" si="1332"/>
        <v>#DIV/0!</v>
      </c>
      <c r="AJ3162" s="108" t="e">
        <f t="shared" si="1333"/>
        <v>#DIV/0!</v>
      </c>
      <c r="AK3162" s="113" t="e">
        <f t="shared" si="1338"/>
        <v>#DIV/0!</v>
      </c>
      <c r="AL3162" s="113" t="e">
        <f t="shared" si="1339"/>
        <v>#DIV/0!</v>
      </c>
      <c r="AM3162" s="113" t="e">
        <f t="shared" si="1340"/>
        <v>#DIV/0!</v>
      </c>
      <c r="AN3162" s="113" t="e">
        <f t="shared" si="1341"/>
        <v>#DIV/0!</v>
      </c>
      <c r="AO3162" s="113" t="e">
        <f t="shared" si="1342"/>
        <v>#DIV/0!</v>
      </c>
      <c r="AP3162" s="91" t="e">
        <f t="shared" si="1343"/>
        <v>#DIV/0!</v>
      </c>
      <c r="AQ3162" s="91" t="e">
        <f t="shared" si="1344"/>
        <v>#DIV/0!</v>
      </c>
      <c r="AR3162" s="91" t="e">
        <f t="shared" si="1345"/>
        <v>#DIV/0!</v>
      </c>
      <c r="AS3162" s="91" t="e">
        <f t="shared" si="1346"/>
        <v>#DIV/0!</v>
      </c>
      <c r="AT3162" s="91" t="e">
        <f t="shared" si="1347"/>
        <v>#DIV/0!</v>
      </c>
      <c r="AU3162" s="113" t="e">
        <f t="shared" si="1348"/>
        <v>#DIV/0!</v>
      </c>
      <c r="AV3162" s="113" t="e">
        <f t="shared" si="1349"/>
        <v>#DIV/0!</v>
      </c>
      <c r="AW3162" s="113" t="e">
        <f t="shared" si="1350"/>
        <v>#DIV/0!</v>
      </c>
      <c r="AX3162" s="113" t="e">
        <f t="shared" si="1351"/>
        <v>#DIV/0!</v>
      </c>
      <c r="AY3162" s="113" t="e">
        <f t="shared" si="1352"/>
        <v>#DIV/0!</v>
      </c>
    </row>
    <row r="3163" spans="1:51" x14ac:dyDescent="0.25">
      <c r="A3163" s="119"/>
      <c r="B3163" s="83"/>
      <c r="C3163" s="85"/>
      <c r="D3163" s="85"/>
      <c r="E3163" s="85"/>
      <c r="F3163" s="71"/>
      <c r="G3163" s="96"/>
      <c r="H3163" s="16" t="e">
        <f>IF(A3163&gt;$U$1,ROUND(ROUND( U3163*$S$1+(1-$S$1)*G3163,4)+$T$1*ROUND(($S$1*Z3163+(1-$S$1)*(G3163-U3163)^2)^0.5,4),4),Rawdata!AK3163+Rawdata!$T$1*Rawdata!AU3163)</f>
        <v>#DIV/0!</v>
      </c>
      <c r="I3163" s="16" t="e">
        <f>IF(A3163&gt;$V$1,ROUND(ROUND(V3163*$S$1+(1-$S$1)*G3163,4)+$T$1*ROUND(($S$1*AA3163+(1-$S$1)*(G3163-V3163)^2)^0.5,4),4),Rawdata!AL3163+Rawdata!$T$1*Rawdata!AV3163)</f>
        <v>#DIV/0!</v>
      </c>
      <c r="J3163" s="16" t="e">
        <f>IF(A3163&gt;$W$1,ROUND(ROUND( W3163*$S$1+(1-$S$1)*G3163,4)+$T$1*ROUND(($S$1*AB3163+(1-$S$1)*(G3163-W3163)^2)^0.5,4),4),Rawdata!AM3163+Rawdata!$T$1*Rawdata!AW3163)</f>
        <v>#DIV/0!</v>
      </c>
      <c r="K3163" s="16" t="e">
        <f>IF(A3163&gt;$X$1,ROUND(ROUND( X3163*$S$1+(1-$S$1)*G3163,4)+$T$1*ROUND(($S$1*AC3163+(1-$S$1)*(G3163-X3163)^2)^0.5,4),4),Rawdata!AN3163+Rawdata!$T$1*Rawdata!AX3163)</f>
        <v>#DIV/0!</v>
      </c>
      <c r="L3163" s="16" t="e">
        <f>IF(A3163&gt;$Y$1,ROUND(ROUND( Y3163*$S$1+(1-$S$1)*G3163,4)+$T$1*ROUND(($S$1*AD3163+(1-$S$1)*(G3163-Y3163)^2)^0.5,4),4),Rawdata!AO3163+Rawdata!$T$1*Rawdata!AY3163)</f>
        <v>#DIV/0!</v>
      </c>
      <c r="M3163" s="16" t="e">
        <f t="shared" si="1334"/>
        <v>#DIV/0!</v>
      </c>
      <c r="N3163" s="16" t="e">
        <f t="shared" si="1335"/>
        <v>#DIV/0!</v>
      </c>
      <c r="O3163" s="67"/>
      <c r="P3163" s="67"/>
      <c r="Q3163" s="31" t="e">
        <f t="shared" si="1354"/>
        <v>#DIV/0!</v>
      </c>
      <c r="R3163" s="17" t="e">
        <f t="shared" si="1355"/>
        <v>#DIV/0!</v>
      </c>
      <c r="S3163" s="37" t="e">
        <f t="shared" si="1336"/>
        <v>#DIV/0!</v>
      </c>
      <c r="T3163" s="17" t="e">
        <f t="shared" si="1337"/>
        <v>#DIV/0!</v>
      </c>
      <c r="U3163" s="91" t="e">
        <f>IF(A3163&gt;$U$1, U3164*$S$1+(1-$S$1)*G3164,Rawdata!AK3163)</f>
        <v>#DIV/0!</v>
      </c>
      <c r="V3163" s="91" t="e">
        <f>IF(A3163&gt;$V$1,$S$1*V3164+(1-$S$1)*G3164,Rawdata!AL3163)</f>
        <v>#DIV/0!</v>
      </c>
      <c r="W3163" s="91" t="e">
        <f>IF(A3163&gt;$W$1, $S$1*W3164+(1-$S$1)*G3164,Rawdata!AM3163)</f>
        <v>#DIV/0!</v>
      </c>
      <c r="X3163" s="91" t="e">
        <f>IF(A3163&gt;$X$1,$S$1*X3164+(1-$S$1)*G3164,Rawdata!AN3163)</f>
        <v>#DIV/0!</v>
      </c>
      <c r="Y3163" s="91" t="e">
        <f>IF(A3163&gt;$Y$1,$S$1*Y3164+(1-$S$1)*G3164,Rawdata!AO3163)</f>
        <v>#DIV/0!</v>
      </c>
      <c r="Z3163" s="91" t="e">
        <f>IF(A3163&gt;$Z$1,$S$1*Z3164+(1-$S$1)*(G3164-U3164)^2,Rawdata!AP3163)</f>
        <v>#DIV/0!</v>
      </c>
      <c r="AA3163" s="91" t="e">
        <f>IF(A3163&gt;$AA$1,$S$1*AA3164+(1-$S$1)*(G3164-V3164)^2,Rawdata!AQ3163)</f>
        <v>#DIV/0!</v>
      </c>
      <c r="AB3163" s="91" t="e">
        <f>IF(A3163&gt;89,$S$1*AB3164+(1-$S$1)*(G3164-W3164)^2,Rawdata!AR3163)</f>
        <v>#DIV/0!</v>
      </c>
      <c r="AC3163" s="91" t="e">
        <f>IF(A3163&gt;$AC$1,$S$1*AC3164+(1-$S$1)*(G3164-X3164)^2,Rawdata!AS3163)</f>
        <v>#DIV/0!</v>
      </c>
      <c r="AD3163" s="91" t="e">
        <f>IF(A3163&gt;$AD$1,$S$1*AD3164+(1-$S$1)*(G3164-Y3164)^2,Rawdata!AT3163)</f>
        <v>#DIV/0!</v>
      </c>
      <c r="AE3163" s="80" t="e">
        <f t="shared" si="1330"/>
        <v>#DIV/0!</v>
      </c>
      <c r="AF3163" s="81" t="e">
        <f t="shared" si="1331"/>
        <v>#DIV/0!</v>
      </c>
      <c r="AG3163" s="86">
        <f t="shared" si="1353"/>
        <v>0</v>
      </c>
      <c r="AH3163" s="107" t="e">
        <f t="shared" si="1329"/>
        <v>#DIV/0!</v>
      </c>
      <c r="AI3163" s="107" t="e">
        <f t="shared" si="1332"/>
        <v>#DIV/0!</v>
      </c>
      <c r="AJ3163" s="108" t="e">
        <f t="shared" si="1333"/>
        <v>#DIV/0!</v>
      </c>
      <c r="AK3163" s="113" t="e">
        <f t="shared" si="1338"/>
        <v>#DIV/0!</v>
      </c>
      <c r="AL3163" s="113" t="e">
        <f t="shared" si="1339"/>
        <v>#DIV/0!</v>
      </c>
      <c r="AM3163" s="113" t="e">
        <f t="shared" si="1340"/>
        <v>#DIV/0!</v>
      </c>
      <c r="AN3163" s="113" t="e">
        <f t="shared" si="1341"/>
        <v>#DIV/0!</v>
      </c>
      <c r="AO3163" s="113" t="e">
        <f t="shared" si="1342"/>
        <v>#DIV/0!</v>
      </c>
      <c r="AP3163" s="91" t="e">
        <f t="shared" si="1343"/>
        <v>#DIV/0!</v>
      </c>
      <c r="AQ3163" s="91" t="e">
        <f t="shared" si="1344"/>
        <v>#DIV/0!</v>
      </c>
      <c r="AR3163" s="91" t="e">
        <f t="shared" si="1345"/>
        <v>#DIV/0!</v>
      </c>
      <c r="AS3163" s="91" t="e">
        <f t="shared" si="1346"/>
        <v>#DIV/0!</v>
      </c>
      <c r="AT3163" s="91" t="e">
        <f t="shared" si="1347"/>
        <v>#DIV/0!</v>
      </c>
      <c r="AU3163" s="113" t="e">
        <f t="shared" si="1348"/>
        <v>#DIV/0!</v>
      </c>
      <c r="AV3163" s="113" t="e">
        <f t="shared" si="1349"/>
        <v>#DIV/0!</v>
      </c>
      <c r="AW3163" s="113" t="e">
        <f t="shared" si="1350"/>
        <v>#DIV/0!</v>
      </c>
      <c r="AX3163" s="113" t="e">
        <f t="shared" si="1351"/>
        <v>#DIV/0!</v>
      </c>
      <c r="AY3163" s="113" t="e">
        <f t="shared" si="1352"/>
        <v>#DIV/0!</v>
      </c>
    </row>
    <row r="3164" spans="1:51" x14ac:dyDescent="0.25">
      <c r="A3164" s="119"/>
      <c r="B3164" s="83"/>
      <c r="C3164" s="85"/>
      <c r="D3164" s="85"/>
      <c r="E3164" s="85"/>
      <c r="F3164" s="71"/>
      <c r="G3164" s="96"/>
      <c r="H3164" s="16" t="e">
        <f>IF(A3164&gt;$U$1,ROUND(ROUND( U3164*$S$1+(1-$S$1)*G3164,4)+$T$1*ROUND(($S$1*Z3164+(1-$S$1)*(G3164-U3164)^2)^0.5,4),4),Rawdata!AK3164+Rawdata!$T$1*Rawdata!AU3164)</f>
        <v>#DIV/0!</v>
      </c>
      <c r="I3164" s="16" t="e">
        <f>IF(A3164&gt;$V$1,ROUND(ROUND(V3164*$S$1+(1-$S$1)*G3164,4)+$T$1*ROUND(($S$1*AA3164+(1-$S$1)*(G3164-V3164)^2)^0.5,4),4),Rawdata!AL3164+Rawdata!$T$1*Rawdata!AV3164)</f>
        <v>#DIV/0!</v>
      </c>
      <c r="J3164" s="16" t="e">
        <f>IF(A3164&gt;$W$1,ROUND(ROUND( W3164*$S$1+(1-$S$1)*G3164,4)+$T$1*ROUND(($S$1*AB3164+(1-$S$1)*(G3164-W3164)^2)^0.5,4),4),Rawdata!AM3164+Rawdata!$T$1*Rawdata!AW3164)</f>
        <v>#DIV/0!</v>
      </c>
      <c r="K3164" s="16" t="e">
        <f>IF(A3164&gt;$X$1,ROUND(ROUND( X3164*$S$1+(1-$S$1)*G3164,4)+$T$1*ROUND(($S$1*AC3164+(1-$S$1)*(G3164-X3164)^2)^0.5,4),4),Rawdata!AN3164+Rawdata!$T$1*Rawdata!AX3164)</f>
        <v>#DIV/0!</v>
      </c>
      <c r="L3164" s="16" t="e">
        <f>IF(A3164&gt;$Y$1,ROUND(ROUND( Y3164*$S$1+(1-$S$1)*G3164,4)+$T$1*ROUND(($S$1*AD3164+(1-$S$1)*(G3164-Y3164)^2)^0.5,4),4),Rawdata!AO3164+Rawdata!$T$1*Rawdata!AY3164)</f>
        <v>#DIV/0!</v>
      </c>
      <c r="M3164" s="16" t="e">
        <f t="shared" si="1334"/>
        <v>#DIV/0!</v>
      </c>
      <c r="N3164" s="16" t="e">
        <f t="shared" si="1335"/>
        <v>#DIV/0!</v>
      </c>
      <c r="O3164" s="67"/>
      <c r="P3164" s="67"/>
      <c r="Q3164" s="31" t="e">
        <f t="shared" si="1354"/>
        <v>#DIV/0!</v>
      </c>
      <c r="R3164" s="17" t="e">
        <f t="shared" si="1355"/>
        <v>#DIV/0!</v>
      </c>
      <c r="S3164" s="37" t="e">
        <f t="shared" si="1336"/>
        <v>#DIV/0!</v>
      </c>
      <c r="T3164" s="17" t="e">
        <f t="shared" si="1337"/>
        <v>#DIV/0!</v>
      </c>
      <c r="U3164" s="91" t="e">
        <f>IF(A3164&gt;$U$1, U3165*$S$1+(1-$S$1)*G3165,Rawdata!AK3164)</f>
        <v>#DIV/0!</v>
      </c>
      <c r="V3164" s="91" t="e">
        <f>IF(A3164&gt;$V$1,$S$1*V3165+(1-$S$1)*G3165,Rawdata!AL3164)</f>
        <v>#DIV/0!</v>
      </c>
      <c r="W3164" s="91" t="e">
        <f>IF(A3164&gt;$W$1, $S$1*W3165+(1-$S$1)*G3165,Rawdata!AM3164)</f>
        <v>#DIV/0!</v>
      </c>
      <c r="X3164" s="91" t="e">
        <f>IF(A3164&gt;$X$1,$S$1*X3165+(1-$S$1)*G3165,Rawdata!AN3164)</f>
        <v>#DIV/0!</v>
      </c>
      <c r="Y3164" s="91" t="e">
        <f>IF(A3164&gt;$Y$1,$S$1*Y3165+(1-$S$1)*G3165,Rawdata!AO3164)</f>
        <v>#DIV/0!</v>
      </c>
      <c r="Z3164" s="91" t="e">
        <f>IF(A3164&gt;$Z$1,$S$1*Z3165+(1-$S$1)*(G3165-U3165)^2,Rawdata!AP3164)</f>
        <v>#DIV/0!</v>
      </c>
      <c r="AA3164" s="91" t="e">
        <f>IF(A3164&gt;$AA$1,$S$1*AA3165+(1-$S$1)*(G3165-V3165)^2,Rawdata!AQ3164)</f>
        <v>#DIV/0!</v>
      </c>
      <c r="AB3164" s="91" t="e">
        <f>IF(A3164&gt;89,$S$1*AB3165+(1-$S$1)*(G3165-W3165)^2,Rawdata!AR3164)</f>
        <v>#DIV/0!</v>
      </c>
      <c r="AC3164" s="91" t="e">
        <f>IF(A3164&gt;$AC$1,$S$1*AC3165+(1-$S$1)*(G3165-X3165)^2,Rawdata!AS3164)</f>
        <v>#DIV/0!</v>
      </c>
      <c r="AD3164" s="91" t="e">
        <f>IF(A3164&gt;$AD$1,$S$1*AD3165+(1-$S$1)*(G3165-Y3165)^2,Rawdata!AT3164)</f>
        <v>#DIV/0!</v>
      </c>
      <c r="AE3164" s="80" t="e">
        <f t="shared" si="1330"/>
        <v>#DIV/0!</v>
      </c>
      <c r="AF3164" s="81" t="e">
        <f t="shared" si="1331"/>
        <v>#DIV/0!</v>
      </c>
      <c r="AG3164" s="86">
        <f t="shared" si="1353"/>
        <v>0</v>
      </c>
      <c r="AH3164" s="107" t="e">
        <f t="shared" si="1329"/>
        <v>#DIV/0!</v>
      </c>
      <c r="AI3164" s="107" t="e">
        <f t="shared" si="1332"/>
        <v>#DIV/0!</v>
      </c>
      <c r="AJ3164" s="108" t="e">
        <f t="shared" si="1333"/>
        <v>#DIV/0!</v>
      </c>
      <c r="AK3164" s="113" t="e">
        <f t="shared" si="1338"/>
        <v>#DIV/0!</v>
      </c>
      <c r="AL3164" s="113" t="e">
        <f t="shared" si="1339"/>
        <v>#DIV/0!</v>
      </c>
      <c r="AM3164" s="113" t="e">
        <f t="shared" si="1340"/>
        <v>#DIV/0!</v>
      </c>
      <c r="AN3164" s="113" t="e">
        <f t="shared" si="1341"/>
        <v>#DIV/0!</v>
      </c>
      <c r="AO3164" s="113" t="e">
        <f t="shared" si="1342"/>
        <v>#DIV/0!</v>
      </c>
      <c r="AP3164" s="91" t="e">
        <f t="shared" si="1343"/>
        <v>#DIV/0!</v>
      </c>
      <c r="AQ3164" s="91" t="e">
        <f t="shared" si="1344"/>
        <v>#DIV/0!</v>
      </c>
      <c r="AR3164" s="91" t="e">
        <f t="shared" si="1345"/>
        <v>#DIV/0!</v>
      </c>
      <c r="AS3164" s="91" t="e">
        <f t="shared" si="1346"/>
        <v>#DIV/0!</v>
      </c>
      <c r="AT3164" s="91" t="e">
        <f t="shared" si="1347"/>
        <v>#DIV/0!</v>
      </c>
      <c r="AU3164" s="113" t="e">
        <f t="shared" si="1348"/>
        <v>#DIV/0!</v>
      </c>
      <c r="AV3164" s="113" t="e">
        <f t="shared" si="1349"/>
        <v>#DIV/0!</v>
      </c>
      <c r="AW3164" s="113" t="e">
        <f t="shared" si="1350"/>
        <v>#DIV/0!</v>
      </c>
      <c r="AX3164" s="113" t="e">
        <f t="shared" si="1351"/>
        <v>#DIV/0!</v>
      </c>
      <c r="AY3164" s="113" t="e">
        <f t="shared" si="1352"/>
        <v>#DIV/0!</v>
      </c>
    </row>
    <row r="3165" spans="1:51" x14ac:dyDescent="0.25">
      <c r="A3165" s="119"/>
      <c r="B3165" s="83"/>
      <c r="C3165" s="85"/>
      <c r="D3165" s="85"/>
      <c r="E3165" s="85"/>
      <c r="F3165" s="71"/>
      <c r="G3165" s="96"/>
      <c r="H3165" s="16" t="e">
        <f>IF(A3165&gt;$U$1,ROUND(ROUND( U3165*$S$1+(1-$S$1)*G3165,4)+$T$1*ROUND(($S$1*Z3165+(1-$S$1)*(G3165-U3165)^2)^0.5,4),4),Rawdata!AK3165+Rawdata!$T$1*Rawdata!AU3165)</f>
        <v>#DIV/0!</v>
      </c>
      <c r="I3165" s="16" t="e">
        <f>IF(A3165&gt;$V$1,ROUND(ROUND(V3165*$S$1+(1-$S$1)*G3165,4)+$T$1*ROUND(($S$1*AA3165+(1-$S$1)*(G3165-V3165)^2)^0.5,4),4),Rawdata!AL3165+Rawdata!$T$1*Rawdata!AV3165)</f>
        <v>#DIV/0!</v>
      </c>
      <c r="J3165" s="16" t="e">
        <f>IF(A3165&gt;$W$1,ROUND(ROUND( W3165*$S$1+(1-$S$1)*G3165,4)+$T$1*ROUND(($S$1*AB3165+(1-$S$1)*(G3165-W3165)^2)^0.5,4),4),Rawdata!AM3165+Rawdata!$T$1*Rawdata!AW3165)</f>
        <v>#DIV/0!</v>
      </c>
      <c r="K3165" s="16" t="e">
        <f>IF(A3165&gt;$X$1,ROUND(ROUND( X3165*$S$1+(1-$S$1)*G3165,4)+$T$1*ROUND(($S$1*AC3165+(1-$S$1)*(G3165-X3165)^2)^0.5,4),4),Rawdata!AN3165+Rawdata!$T$1*Rawdata!AX3165)</f>
        <v>#DIV/0!</v>
      </c>
      <c r="L3165" s="16" t="e">
        <f>IF(A3165&gt;$Y$1,ROUND(ROUND( Y3165*$S$1+(1-$S$1)*G3165,4)+$T$1*ROUND(($S$1*AD3165+(1-$S$1)*(G3165-Y3165)^2)^0.5,4),4),Rawdata!AO3165+Rawdata!$T$1*Rawdata!AY3165)</f>
        <v>#DIV/0!</v>
      </c>
      <c r="M3165" s="16" t="e">
        <f t="shared" si="1334"/>
        <v>#DIV/0!</v>
      </c>
      <c r="N3165" s="16" t="e">
        <f t="shared" si="1335"/>
        <v>#DIV/0!</v>
      </c>
      <c r="O3165" s="67"/>
      <c r="P3165" s="67"/>
      <c r="Q3165" s="31" t="e">
        <f t="shared" si="1354"/>
        <v>#DIV/0!</v>
      </c>
      <c r="R3165" s="17" t="e">
        <f t="shared" si="1355"/>
        <v>#DIV/0!</v>
      </c>
      <c r="S3165" s="37" t="e">
        <f t="shared" si="1336"/>
        <v>#DIV/0!</v>
      </c>
      <c r="T3165" s="17" t="e">
        <f t="shared" si="1337"/>
        <v>#DIV/0!</v>
      </c>
      <c r="U3165" s="91" t="e">
        <f>IF(A3165&gt;$U$1, U3166*$S$1+(1-$S$1)*G3166,Rawdata!AK3165)</f>
        <v>#DIV/0!</v>
      </c>
      <c r="V3165" s="91" t="e">
        <f>IF(A3165&gt;$V$1,$S$1*V3166+(1-$S$1)*G3166,Rawdata!AL3165)</f>
        <v>#DIV/0!</v>
      </c>
      <c r="W3165" s="91" t="e">
        <f>IF(A3165&gt;$W$1, $S$1*W3166+(1-$S$1)*G3166,Rawdata!AM3165)</f>
        <v>#DIV/0!</v>
      </c>
      <c r="X3165" s="91" t="e">
        <f>IF(A3165&gt;$X$1,$S$1*X3166+(1-$S$1)*G3166,Rawdata!AN3165)</f>
        <v>#DIV/0!</v>
      </c>
      <c r="Y3165" s="91" t="e">
        <f>IF(A3165&gt;$Y$1,$S$1*Y3166+(1-$S$1)*G3166,Rawdata!AO3165)</f>
        <v>#DIV/0!</v>
      </c>
      <c r="Z3165" s="91" t="e">
        <f>IF(A3165&gt;$Z$1,$S$1*Z3166+(1-$S$1)*(G3166-U3166)^2,Rawdata!AP3165)</f>
        <v>#DIV/0!</v>
      </c>
      <c r="AA3165" s="91" t="e">
        <f>IF(A3165&gt;$AA$1,$S$1*AA3166+(1-$S$1)*(G3166-V3166)^2,Rawdata!AQ3165)</f>
        <v>#DIV/0!</v>
      </c>
      <c r="AB3165" s="91" t="e">
        <f>IF(A3165&gt;89,$S$1*AB3166+(1-$S$1)*(G3166-W3166)^2,Rawdata!AR3165)</f>
        <v>#DIV/0!</v>
      </c>
      <c r="AC3165" s="91" t="e">
        <f>IF(A3165&gt;$AC$1,$S$1*AC3166+(1-$S$1)*(G3166-X3166)^2,Rawdata!AS3165)</f>
        <v>#DIV/0!</v>
      </c>
      <c r="AD3165" s="91" t="e">
        <f>IF(A3165&gt;$AD$1,$S$1*AD3166+(1-$S$1)*(G3166-Y3166)^2,Rawdata!AT3165)</f>
        <v>#DIV/0!</v>
      </c>
      <c r="AE3165" s="80" t="e">
        <f t="shared" si="1330"/>
        <v>#DIV/0!</v>
      </c>
      <c r="AF3165" s="81" t="e">
        <f t="shared" si="1331"/>
        <v>#DIV/0!</v>
      </c>
      <c r="AG3165" s="86">
        <f t="shared" si="1353"/>
        <v>0</v>
      </c>
      <c r="AH3165" s="107" t="e">
        <f t="shared" si="1329"/>
        <v>#DIV/0!</v>
      </c>
      <c r="AI3165" s="107" t="e">
        <f t="shared" si="1332"/>
        <v>#DIV/0!</v>
      </c>
      <c r="AJ3165" s="108" t="e">
        <f t="shared" si="1333"/>
        <v>#DIV/0!</v>
      </c>
      <c r="AK3165" s="113" t="e">
        <f t="shared" si="1338"/>
        <v>#DIV/0!</v>
      </c>
      <c r="AL3165" s="113" t="e">
        <f t="shared" si="1339"/>
        <v>#DIV/0!</v>
      </c>
      <c r="AM3165" s="113" t="e">
        <f t="shared" si="1340"/>
        <v>#DIV/0!</v>
      </c>
      <c r="AN3165" s="113" t="e">
        <f t="shared" si="1341"/>
        <v>#DIV/0!</v>
      </c>
      <c r="AO3165" s="113" t="e">
        <f t="shared" si="1342"/>
        <v>#DIV/0!</v>
      </c>
      <c r="AP3165" s="91" t="e">
        <f t="shared" si="1343"/>
        <v>#DIV/0!</v>
      </c>
      <c r="AQ3165" s="91" t="e">
        <f t="shared" si="1344"/>
        <v>#DIV/0!</v>
      </c>
      <c r="AR3165" s="91" t="e">
        <f t="shared" si="1345"/>
        <v>#DIV/0!</v>
      </c>
      <c r="AS3165" s="91" t="e">
        <f t="shared" si="1346"/>
        <v>#DIV/0!</v>
      </c>
      <c r="AT3165" s="91" t="e">
        <f t="shared" si="1347"/>
        <v>#DIV/0!</v>
      </c>
      <c r="AU3165" s="113" t="e">
        <f t="shared" si="1348"/>
        <v>#DIV/0!</v>
      </c>
      <c r="AV3165" s="113" t="e">
        <f t="shared" si="1349"/>
        <v>#DIV/0!</v>
      </c>
      <c r="AW3165" s="113" t="e">
        <f t="shared" si="1350"/>
        <v>#DIV/0!</v>
      </c>
      <c r="AX3165" s="113" t="e">
        <f t="shared" si="1351"/>
        <v>#DIV/0!</v>
      </c>
      <c r="AY3165" s="113" t="e">
        <f t="shared" si="1352"/>
        <v>#DIV/0!</v>
      </c>
    </row>
    <row r="3166" spans="1:51" x14ac:dyDescent="0.25">
      <c r="A3166" s="119"/>
      <c r="B3166" s="83"/>
      <c r="C3166" s="85"/>
      <c r="D3166" s="85"/>
      <c r="E3166" s="85"/>
      <c r="F3166" s="71"/>
      <c r="G3166" s="96"/>
      <c r="H3166" s="16" t="e">
        <f>IF(A3166&gt;$U$1,ROUND(ROUND( U3166*$S$1+(1-$S$1)*G3166,4)+$T$1*ROUND(($S$1*Z3166+(1-$S$1)*(G3166-U3166)^2)^0.5,4),4),Rawdata!AK3166+Rawdata!$T$1*Rawdata!AU3166)</f>
        <v>#DIV/0!</v>
      </c>
      <c r="I3166" s="16" t="e">
        <f>IF(A3166&gt;$V$1,ROUND(ROUND(V3166*$S$1+(1-$S$1)*G3166,4)+$T$1*ROUND(($S$1*AA3166+(1-$S$1)*(G3166-V3166)^2)^0.5,4),4),Rawdata!AL3166+Rawdata!$T$1*Rawdata!AV3166)</f>
        <v>#DIV/0!</v>
      </c>
      <c r="J3166" s="16" t="e">
        <f>IF(A3166&gt;$W$1,ROUND(ROUND( W3166*$S$1+(1-$S$1)*G3166,4)+$T$1*ROUND(($S$1*AB3166+(1-$S$1)*(G3166-W3166)^2)^0.5,4),4),Rawdata!AM3166+Rawdata!$T$1*Rawdata!AW3166)</f>
        <v>#DIV/0!</v>
      </c>
      <c r="K3166" s="16" t="e">
        <f>IF(A3166&gt;$X$1,ROUND(ROUND( X3166*$S$1+(1-$S$1)*G3166,4)+$T$1*ROUND(($S$1*AC3166+(1-$S$1)*(G3166-X3166)^2)^0.5,4),4),Rawdata!AN3166+Rawdata!$T$1*Rawdata!AX3166)</f>
        <v>#DIV/0!</v>
      </c>
      <c r="L3166" s="16" t="e">
        <f>IF(A3166&gt;$Y$1,ROUND(ROUND( Y3166*$S$1+(1-$S$1)*G3166,4)+$T$1*ROUND(($S$1*AD3166+(1-$S$1)*(G3166-Y3166)^2)^0.5,4),4),Rawdata!AO3166+Rawdata!$T$1*Rawdata!AY3166)</f>
        <v>#DIV/0!</v>
      </c>
      <c r="M3166" s="16" t="e">
        <f t="shared" si="1334"/>
        <v>#DIV/0!</v>
      </c>
      <c r="N3166" s="16" t="e">
        <f t="shared" si="1335"/>
        <v>#DIV/0!</v>
      </c>
      <c r="O3166" s="67"/>
      <c r="P3166" s="67"/>
      <c r="Q3166" s="31" t="e">
        <f t="shared" si="1354"/>
        <v>#DIV/0!</v>
      </c>
      <c r="R3166" s="17" t="e">
        <f t="shared" si="1355"/>
        <v>#DIV/0!</v>
      </c>
      <c r="S3166" s="37" t="e">
        <f t="shared" si="1336"/>
        <v>#DIV/0!</v>
      </c>
      <c r="T3166" s="17" t="e">
        <f t="shared" si="1337"/>
        <v>#DIV/0!</v>
      </c>
      <c r="U3166" s="91" t="e">
        <f>IF(A3166&gt;$U$1, U3167*$S$1+(1-$S$1)*G3167,Rawdata!AK3166)</f>
        <v>#DIV/0!</v>
      </c>
      <c r="V3166" s="91" t="e">
        <f>IF(A3166&gt;$V$1,$S$1*V3167+(1-$S$1)*G3167,Rawdata!AL3166)</f>
        <v>#DIV/0!</v>
      </c>
      <c r="W3166" s="91" t="e">
        <f>IF(A3166&gt;$W$1, $S$1*W3167+(1-$S$1)*G3167,Rawdata!AM3166)</f>
        <v>#DIV/0!</v>
      </c>
      <c r="X3166" s="91" t="e">
        <f>IF(A3166&gt;$X$1,$S$1*X3167+(1-$S$1)*G3167,Rawdata!AN3166)</f>
        <v>#DIV/0!</v>
      </c>
      <c r="Y3166" s="91" t="e">
        <f>IF(A3166&gt;$Y$1,$S$1*Y3167+(1-$S$1)*G3167,Rawdata!AO3166)</f>
        <v>#DIV/0!</v>
      </c>
      <c r="Z3166" s="91" t="e">
        <f>IF(A3166&gt;$Z$1,$S$1*Z3167+(1-$S$1)*(G3167-U3167)^2,Rawdata!AP3166)</f>
        <v>#DIV/0!</v>
      </c>
      <c r="AA3166" s="91" t="e">
        <f>IF(A3166&gt;$AA$1,$S$1*AA3167+(1-$S$1)*(G3167-V3167)^2,Rawdata!AQ3166)</f>
        <v>#DIV/0!</v>
      </c>
      <c r="AB3166" s="91" t="e">
        <f>IF(A3166&gt;89,$S$1*AB3167+(1-$S$1)*(G3167-W3167)^2,Rawdata!AR3166)</f>
        <v>#DIV/0!</v>
      </c>
      <c r="AC3166" s="91" t="e">
        <f>IF(A3166&gt;$AC$1,$S$1*AC3167+(1-$S$1)*(G3167-X3167)^2,Rawdata!AS3166)</f>
        <v>#DIV/0!</v>
      </c>
      <c r="AD3166" s="91" t="e">
        <f>IF(A3166&gt;$AD$1,$S$1*AD3167+(1-$S$1)*(G3167-Y3167)^2,Rawdata!AT3166)</f>
        <v>#DIV/0!</v>
      </c>
      <c r="AE3166" s="80" t="e">
        <f t="shared" si="1330"/>
        <v>#DIV/0!</v>
      </c>
      <c r="AF3166" s="81" t="e">
        <f t="shared" si="1331"/>
        <v>#DIV/0!</v>
      </c>
      <c r="AG3166" s="86">
        <f t="shared" si="1353"/>
        <v>0</v>
      </c>
      <c r="AH3166" s="107" t="e">
        <f t="shared" si="1329"/>
        <v>#DIV/0!</v>
      </c>
      <c r="AI3166" s="107" t="e">
        <f t="shared" si="1332"/>
        <v>#DIV/0!</v>
      </c>
      <c r="AJ3166" s="108" t="e">
        <f t="shared" si="1333"/>
        <v>#DIV/0!</v>
      </c>
      <c r="AK3166" s="113" t="e">
        <f t="shared" si="1338"/>
        <v>#DIV/0!</v>
      </c>
      <c r="AL3166" s="113" t="e">
        <f t="shared" si="1339"/>
        <v>#DIV/0!</v>
      </c>
      <c r="AM3166" s="113" t="e">
        <f t="shared" si="1340"/>
        <v>#DIV/0!</v>
      </c>
      <c r="AN3166" s="113" t="e">
        <f t="shared" si="1341"/>
        <v>#DIV/0!</v>
      </c>
      <c r="AO3166" s="113" t="e">
        <f t="shared" si="1342"/>
        <v>#DIV/0!</v>
      </c>
      <c r="AP3166" s="91" t="e">
        <f t="shared" si="1343"/>
        <v>#DIV/0!</v>
      </c>
      <c r="AQ3166" s="91" t="e">
        <f t="shared" si="1344"/>
        <v>#DIV/0!</v>
      </c>
      <c r="AR3166" s="91" t="e">
        <f t="shared" si="1345"/>
        <v>#DIV/0!</v>
      </c>
      <c r="AS3166" s="91" t="e">
        <f t="shared" si="1346"/>
        <v>#DIV/0!</v>
      </c>
      <c r="AT3166" s="91" t="e">
        <f t="shared" si="1347"/>
        <v>#DIV/0!</v>
      </c>
      <c r="AU3166" s="113" t="e">
        <f t="shared" si="1348"/>
        <v>#DIV/0!</v>
      </c>
      <c r="AV3166" s="113" t="e">
        <f t="shared" si="1349"/>
        <v>#DIV/0!</v>
      </c>
      <c r="AW3166" s="113" t="e">
        <f t="shared" si="1350"/>
        <v>#DIV/0!</v>
      </c>
      <c r="AX3166" s="113" t="e">
        <f t="shared" si="1351"/>
        <v>#DIV/0!</v>
      </c>
      <c r="AY3166" s="113" t="e">
        <f t="shared" si="1352"/>
        <v>#DIV/0!</v>
      </c>
    </row>
    <row r="3167" spans="1:51" x14ac:dyDescent="0.25">
      <c r="A3167" s="119"/>
      <c r="B3167" s="83"/>
      <c r="C3167" s="85"/>
      <c r="D3167" s="85"/>
      <c r="E3167" s="85"/>
      <c r="F3167" s="71"/>
      <c r="G3167" s="96"/>
      <c r="H3167" s="16" t="e">
        <f>IF(A3167&gt;$U$1,ROUND(ROUND( U3167*$S$1+(1-$S$1)*G3167,4)+$T$1*ROUND(($S$1*Z3167+(1-$S$1)*(G3167-U3167)^2)^0.5,4),4),Rawdata!AK3167+Rawdata!$T$1*Rawdata!AU3167)</f>
        <v>#DIV/0!</v>
      </c>
      <c r="I3167" s="16" t="e">
        <f>IF(A3167&gt;$V$1,ROUND(ROUND(V3167*$S$1+(1-$S$1)*G3167,4)+$T$1*ROUND(($S$1*AA3167+(1-$S$1)*(G3167-V3167)^2)^0.5,4),4),Rawdata!AL3167+Rawdata!$T$1*Rawdata!AV3167)</f>
        <v>#DIV/0!</v>
      </c>
      <c r="J3167" s="16" t="e">
        <f>IF(A3167&gt;$W$1,ROUND(ROUND( W3167*$S$1+(1-$S$1)*G3167,4)+$T$1*ROUND(($S$1*AB3167+(1-$S$1)*(G3167-W3167)^2)^0.5,4),4),Rawdata!AM3167+Rawdata!$T$1*Rawdata!AW3167)</f>
        <v>#DIV/0!</v>
      </c>
      <c r="K3167" s="16" t="e">
        <f>IF(A3167&gt;$X$1,ROUND(ROUND( X3167*$S$1+(1-$S$1)*G3167,4)+$T$1*ROUND(($S$1*AC3167+(1-$S$1)*(G3167-X3167)^2)^0.5,4),4),Rawdata!AN3167+Rawdata!$T$1*Rawdata!AX3167)</f>
        <v>#DIV/0!</v>
      </c>
      <c r="L3167" s="16" t="e">
        <f>IF(A3167&gt;$Y$1,ROUND(ROUND( Y3167*$S$1+(1-$S$1)*G3167,4)+$T$1*ROUND(($S$1*AD3167+(1-$S$1)*(G3167-Y3167)^2)^0.5,4),4),Rawdata!AO3167+Rawdata!$T$1*Rawdata!AY3167)</f>
        <v>#DIV/0!</v>
      </c>
      <c r="M3167" s="16" t="e">
        <f t="shared" si="1334"/>
        <v>#DIV/0!</v>
      </c>
      <c r="N3167" s="16" t="e">
        <f t="shared" si="1335"/>
        <v>#DIV/0!</v>
      </c>
      <c r="O3167" s="67"/>
      <c r="P3167" s="67"/>
      <c r="Q3167" s="31" t="e">
        <f t="shared" si="1354"/>
        <v>#DIV/0!</v>
      </c>
      <c r="R3167" s="17" t="e">
        <f t="shared" si="1355"/>
        <v>#DIV/0!</v>
      </c>
      <c r="S3167" s="37" t="e">
        <f t="shared" si="1336"/>
        <v>#DIV/0!</v>
      </c>
      <c r="T3167" s="17" t="e">
        <f t="shared" si="1337"/>
        <v>#DIV/0!</v>
      </c>
      <c r="U3167" s="91" t="e">
        <f>IF(A3167&gt;$U$1, U3168*$S$1+(1-$S$1)*G3168,Rawdata!AK3167)</f>
        <v>#DIV/0!</v>
      </c>
      <c r="V3167" s="91" t="e">
        <f>IF(A3167&gt;$V$1,$S$1*V3168+(1-$S$1)*G3168,Rawdata!AL3167)</f>
        <v>#DIV/0!</v>
      </c>
      <c r="W3167" s="91" t="e">
        <f>IF(A3167&gt;$W$1, $S$1*W3168+(1-$S$1)*G3168,Rawdata!AM3167)</f>
        <v>#DIV/0!</v>
      </c>
      <c r="X3167" s="91" t="e">
        <f>IF(A3167&gt;$X$1,$S$1*X3168+(1-$S$1)*G3168,Rawdata!AN3167)</f>
        <v>#DIV/0!</v>
      </c>
      <c r="Y3167" s="91" t="e">
        <f>IF(A3167&gt;$Y$1,$S$1*Y3168+(1-$S$1)*G3168,Rawdata!AO3167)</f>
        <v>#DIV/0!</v>
      </c>
      <c r="Z3167" s="91" t="e">
        <f>IF(A3167&gt;$Z$1,$S$1*Z3168+(1-$S$1)*(G3168-U3168)^2,Rawdata!AP3167)</f>
        <v>#DIV/0!</v>
      </c>
      <c r="AA3167" s="91" t="e">
        <f>IF(A3167&gt;$AA$1,$S$1*AA3168+(1-$S$1)*(G3168-V3168)^2,Rawdata!AQ3167)</f>
        <v>#DIV/0!</v>
      </c>
      <c r="AB3167" s="91" t="e">
        <f>IF(A3167&gt;89,$S$1*AB3168+(1-$S$1)*(G3168-W3168)^2,Rawdata!AR3167)</f>
        <v>#DIV/0!</v>
      </c>
      <c r="AC3167" s="91" t="e">
        <f>IF(A3167&gt;$AC$1,$S$1*AC3168+(1-$S$1)*(G3168-X3168)^2,Rawdata!AS3167)</f>
        <v>#DIV/0!</v>
      </c>
      <c r="AD3167" s="91" t="e">
        <f>IF(A3167&gt;$AD$1,$S$1*AD3168+(1-$S$1)*(G3168-Y3168)^2,Rawdata!AT3167)</f>
        <v>#DIV/0!</v>
      </c>
      <c r="AE3167" s="80" t="e">
        <f t="shared" si="1330"/>
        <v>#DIV/0!</v>
      </c>
      <c r="AF3167" s="81" t="e">
        <f t="shared" si="1331"/>
        <v>#DIV/0!</v>
      </c>
      <c r="AG3167" s="86">
        <f t="shared" si="1353"/>
        <v>0</v>
      </c>
      <c r="AH3167" s="107" t="e">
        <f t="shared" si="1329"/>
        <v>#DIV/0!</v>
      </c>
      <c r="AI3167" s="107" t="e">
        <f t="shared" si="1332"/>
        <v>#DIV/0!</v>
      </c>
      <c r="AJ3167" s="108" t="e">
        <f t="shared" si="1333"/>
        <v>#DIV/0!</v>
      </c>
      <c r="AK3167" s="113" t="e">
        <f t="shared" si="1338"/>
        <v>#DIV/0!</v>
      </c>
      <c r="AL3167" s="113" t="e">
        <f t="shared" si="1339"/>
        <v>#DIV/0!</v>
      </c>
      <c r="AM3167" s="113" t="e">
        <f t="shared" si="1340"/>
        <v>#DIV/0!</v>
      </c>
      <c r="AN3167" s="113" t="e">
        <f t="shared" si="1341"/>
        <v>#DIV/0!</v>
      </c>
      <c r="AO3167" s="113" t="e">
        <f t="shared" si="1342"/>
        <v>#DIV/0!</v>
      </c>
      <c r="AP3167" s="91" t="e">
        <f t="shared" si="1343"/>
        <v>#DIV/0!</v>
      </c>
      <c r="AQ3167" s="91" t="e">
        <f t="shared" si="1344"/>
        <v>#DIV/0!</v>
      </c>
      <c r="AR3167" s="91" t="e">
        <f t="shared" si="1345"/>
        <v>#DIV/0!</v>
      </c>
      <c r="AS3167" s="91" t="e">
        <f t="shared" si="1346"/>
        <v>#DIV/0!</v>
      </c>
      <c r="AT3167" s="91" t="e">
        <f t="shared" si="1347"/>
        <v>#DIV/0!</v>
      </c>
      <c r="AU3167" s="113" t="e">
        <f t="shared" si="1348"/>
        <v>#DIV/0!</v>
      </c>
      <c r="AV3167" s="113" t="e">
        <f t="shared" si="1349"/>
        <v>#DIV/0!</v>
      </c>
      <c r="AW3167" s="113" t="e">
        <f t="shared" si="1350"/>
        <v>#DIV/0!</v>
      </c>
      <c r="AX3167" s="113" t="e">
        <f t="shared" si="1351"/>
        <v>#DIV/0!</v>
      </c>
      <c r="AY3167" s="113" t="e">
        <f t="shared" si="1352"/>
        <v>#DIV/0!</v>
      </c>
    </row>
    <row r="3168" spans="1:51" x14ac:dyDescent="0.25">
      <c r="A3168" s="119"/>
      <c r="B3168" s="83"/>
      <c r="C3168" s="85"/>
      <c r="D3168" s="85"/>
      <c r="E3168" s="85"/>
      <c r="F3168" s="71"/>
      <c r="G3168" s="96"/>
      <c r="H3168" s="16" t="e">
        <f>IF(A3168&gt;$U$1,ROUND(ROUND( U3168*$S$1+(1-$S$1)*G3168,4)+$T$1*ROUND(($S$1*Z3168+(1-$S$1)*(G3168-U3168)^2)^0.5,4),4),Rawdata!AK3168+Rawdata!$T$1*Rawdata!AU3168)</f>
        <v>#DIV/0!</v>
      </c>
      <c r="I3168" s="16" t="e">
        <f>IF(A3168&gt;$V$1,ROUND(ROUND(V3168*$S$1+(1-$S$1)*G3168,4)+$T$1*ROUND(($S$1*AA3168+(1-$S$1)*(G3168-V3168)^2)^0.5,4),4),Rawdata!AL3168+Rawdata!$T$1*Rawdata!AV3168)</f>
        <v>#DIV/0!</v>
      </c>
      <c r="J3168" s="16" t="e">
        <f>IF(A3168&gt;$W$1,ROUND(ROUND( W3168*$S$1+(1-$S$1)*G3168,4)+$T$1*ROUND(($S$1*AB3168+(1-$S$1)*(G3168-W3168)^2)^0.5,4),4),Rawdata!AM3168+Rawdata!$T$1*Rawdata!AW3168)</f>
        <v>#DIV/0!</v>
      </c>
      <c r="K3168" s="16" t="e">
        <f>IF(A3168&gt;$X$1,ROUND(ROUND( X3168*$S$1+(1-$S$1)*G3168,4)+$T$1*ROUND(($S$1*AC3168+(1-$S$1)*(G3168-X3168)^2)^0.5,4),4),Rawdata!AN3168+Rawdata!$T$1*Rawdata!AX3168)</f>
        <v>#DIV/0!</v>
      </c>
      <c r="L3168" s="16" t="e">
        <f>IF(A3168&gt;$Y$1,ROUND(ROUND( Y3168*$S$1+(1-$S$1)*G3168,4)+$T$1*ROUND(($S$1*AD3168+(1-$S$1)*(G3168-Y3168)^2)^0.5,4),4),Rawdata!AO3168+Rawdata!$T$1*Rawdata!AY3168)</f>
        <v>#DIV/0!</v>
      </c>
      <c r="M3168" s="16" t="e">
        <f t="shared" si="1334"/>
        <v>#DIV/0!</v>
      </c>
      <c r="N3168" s="16" t="e">
        <f t="shared" si="1335"/>
        <v>#DIV/0!</v>
      </c>
      <c r="O3168" s="67"/>
      <c r="P3168" s="67"/>
      <c r="Q3168" s="31" t="e">
        <f t="shared" si="1354"/>
        <v>#DIV/0!</v>
      </c>
      <c r="R3168" s="17" t="e">
        <f t="shared" si="1355"/>
        <v>#DIV/0!</v>
      </c>
      <c r="S3168" s="37" t="e">
        <f t="shared" si="1336"/>
        <v>#DIV/0!</v>
      </c>
      <c r="T3168" s="17" t="e">
        <f t="shared" si="1337"/>
        <v>#DIV/0!</v>
      </c>
      <c r="U3168" s="91" t="e">
        <f>IF(A3168&gt;$U$1, U3169*$S$1+(1-$S$1)*G3169,Rawdata!AK3168)</f>
        <v>#DIV/0!</v>
      </c>
      <c r="V3168" s="91" t="e">
        <f>IF(A3168&gt;$V$1,$S$1*V3169+(1-$S$1)*G3169,Rawdata!AL3168)</f>
        <v>#DIV/0!</v>
      </c>
      <c r="W3168" s="91" t="e">
        <f>IF(A3168&gt;$W$1, $S$1*W3169+(1-$S$1)*G3169,Rawdata!AM3168)</f>
        <v>#DIV/0!</v>
      </c>
      <c r="X3168" s="91" t="e">
        <f>IF(A3168&gt;$X$1,$S$1*X3169+(1-$S$1)*G3169,Rawdata!AN3168)</f>
        <v>#DIV/0!</v>
      </c>
      <c r="Y3168" s="91" t="e">
        <f>IF(A3168&gt;$Y$1,$S$1*Y3169+(1-$S$1)*G3169,Rawdata!AO3168)</f>
        <v>#DIV/0!</v>
      </c>
      <c r="Z3168" s="91" t="e">
        <f>IF(A3168&gt;$Z$1,$S$1*Z3169+(1-$S$1)*(G3169-U3169)^2,Rawdata!AP3168)</f>
        <v>#DIV/0!</v>
      </c>
      <c r="AA3168" s="91" t="e">
        <f>IF(A3168&gt;$AA$1,$S$1*AA3169+(1-$S$1)*(G3169-V3169)^2,Rawdata!AQ3168)</f>
        <v>#DIV/0!</v>
      </c>
      <c r="AB3168" s="91" t="e">
        <f>IF(A3168&gt;89,$S$1*AB3169+(1-$S$1)*(G3169-W3169)^2,Rawdata!AR3168)</f>
        <v>#DIV/0!</v>
      </c>
      <c r="AC3168" s="91" t="e">
        <f>IF(A3168&gt;$AC$1,$S$1*AC3169+(1-$S$1)*(G3169-X3169)^2,Rawdata!AS3168)</f>
        <v>#DIV/0!</v>
      </c>
      <c r="AD3168" s="91" t="e">
        <f>IF(A3168&gt;$AD$1,$S$1*AD3169+(1-$S$1)*(G3169-Y3169)^2,Rawdata!AT3168)</f>
        <v>#DIV/0!</v>
      </c>
      <c r="AE3168" s="80" t="e">
        <f t="shared" si="1330"/>
        <v>#DIV/0!</v>
      </c>
      <c r="AF3168" s="81" t="e">
        <f t="shared" si="1331"/>
        <v>#DIV/0!</v>
      </c>
      <c r="AG3168" s="86">
        <f t="shared" si="1353"/>
        <v>0</v>
      </c>
      <c r="AH3168" s="107" t="e">
        <f t="shared" si="1329"/>
        <v>#DIV/0!</v>
      </c>
      <c r="AI3168" s="107" t="e">
        <f t="shared" si="1332"/>
        <v>#DIV/0!</v>
      </c>
      <c r="AJ3168" s="108" t="e">
        <f t="shared" si="1333"/>
        <v>#DIV/0!</v>
      </c>
      <c r="AK3168" s="113" t="e">
        <f t="shared" si="1338"/>
        <v>#DIV/0!</v>
      </c>
      <c r="AL3168" s="113" t="e">
        <f t="shared" si="1339"/>
        <v>#DIV/0!</v>
      </c>
      <c r="AM3168" s="113" t="e">
        <f t="shared" si="1340"/>
        <v>#DIV/0!</v>
      </c>
      <c r="AN3168" s="113" t="e">
        <f t="shared" si="1341"/>
        <v>#DIV/0!</v>
      </c>
      <c r="AO3168" s="113" t="e">
        <f t="shared" si="1342"/>
        <v>#DIV/0!</v>
      </c>
      <c r="AP3168" s="91" t="e">
        <f t="shared" si="1343"/>
        <v>#DIV/0!</v>
      </c>
      <c r="AQ3168" s="91" t="e">
        <f t="shared" si="1344"/>
        <v>#DIV/0!</v>
      </c>
      <c r="AR3168" s="91" t="e">
        <f t="shared" si="1345"/>
        <v>#DIV/0!</v>
      </c>
      <c r="AS3168" s="91" t="e">
        <f t="shared" si="1346"/>
        <v>#DIV/0!</v>
      </c>
      <c r="AT3168" s="91" t="e">
        <f t="shared" si="1347"/>
        <v>#DIV/0!</v>
      </c>
      <c r="AU3168" s="113" t="e">
        <f t="shared" si="1348"/>
        <v>#DIV/0!</v>
      </c>
      <c r="AV3168" s="113" t="e">
        <f t="shared" si="1349"/>
        <v>#DIV/0!</v>
      </c>
      <c r="AW3168" s="113" t="e">
        <f t="shared" si="1350"/>
        <v>#DIV/0!</v>
      </c>
      <c r="AX3168" s="113" t="e">
        <f t="shared" si="1351"/>
        <v>#DIV/0!</v>
      </c>
      <c r="AY3168" s="113" t="e">
        <f t="shared" si="1352"/>
        <v>#DIV/0!</v>
      </c>
    </row>
    <row r="3169" spans="1:51" x14ac:dyDescent="0.25">
      <c r="A3169" s="119"/>
      <c r="B3169" s="83"/>
      <c r="C3169" s="85"/>
      <c r="D3169" s="85"/>
      <c r="E3169" s="85"/>
      <c r="F3169" s="71"/>
      <c r="G3169" s="96"/>
      <c r="H3169" s="16" t="e">
        <f>IF(A3169&gt;$U$1,ROUND(ROUND( U3169*$S$1+(1-$S$1)*G3169,4)+$T$1*ROUND(($S$1*Z3169+(1-$S$1)*(G3169-U3169)^2)^0.5,4),4),Rawdata!AK3169+Rawdata!$T$1*Rawdata!AU3169)</f>
        <v>#DIV/0!</v>
      </c>
      <c r="I3169" s="16" t="e">
        <f>IF(A3169&gt;$V$1,ROUND(ROUND(V3169*$S$1+(1-$S$1)*G3169,4)+$T$1*ROUND(($S$1*AA3169+(1-$S$1)*(G3169-V3169)^2)^0.5,4),4),Rawdata!AL3169+Rawdata!$T$1*Rawdata!AV3169)</f>
        <v>#DIV/0!</v>
      </c>
      <c r="J3169" s="16" t="e">
        <f>IF(A3169&gt;$W$1,ROUND(ROUND( W3169*$S$1+(1-$S$1)*G3169,4)+$T$1*ROUND(($S$1*AB3169+(1-$S$1)*(G3169-W3169)^2)^0.5,4),4),Rawdata!AM3169+Rawdata!$T$1*Rawdata!AW3169)</f>
        <v>#DIV/0!</v>
      </c>
      <c r="K3169" s="16" t="e">
        <f>IF(A3169&gt;$X$1,ROUND(ROUND( X3169*$S$1+(1-$S$1)*G3169,4)+$T$1*ROUND(($S$1*AC3169+(1-$S$1)*(G3169-X3169)^2)^0.5,4),4),Rawdata!AN3169+Rawdata!$T$1*Rawdata!AX3169)</f>
        <v>#DIV/0!</v>
      </c>
      <c r="L3169" s="16" t="e">
        <f>IF(A3169&gt;$Y$1,ROUND(ROUND( Y3169*$S$1+(1-$S$1)*G3169,4)+$T$1*ROUND(($S$1*AD3169+(1-$S$1)*(G3169-Y3169)^2)^0.5,4),4),Rawdata!AO3169+Rawdata!$T$1*Rawdata!AY3169)</f>
        <v>#DIV/0!</v>
      </c>
      <c r="M3169" s="16" t="e">
        <f t="shared" si="1334"/>
        <v>#DIV/0!</v>
      </c>
      <c r="N3169" s="16" t="e">
        <f t="shared" si="1335"/>
        <v>#DIV/0!</v>
      </c>
      <c r="O3169" s="67"/>
      <c r="P3169" s="67"/>
      <c r="Q3169" s="31" t="e">
        <f t="shared" si="1354"/>
        <v>#DIV/0!</v>
      </c>
      <c r="R3169" s="17" t="e">
        <f t="shared" si="1355"/>
        <v>#DIV/0!</v>
      </c>
      <c r="S3169" s="37" t="e">
        <f t="shared" si="1336"/>
        <v>#DIV/0!</v>
      </c>
      <c r="T3169" s="17" t="e">
        <f t="shared" si="1337"/>
        <v>#DIV/0!</v>
      </c>
      <c r="U3169" s="91" t="e">
        <f>IF(A3169&gt;$U$1, U3170*$S$1+(1-$S$1)*G3170,Rawdata!AK3169)</f>
        <v>#DIV/0!</v>
      </c>
      <c r="V3169" s="91" t="e">
        <f>IF(A3169&gt;$V$1,$S$1*V3170+(1-$S$1)*G3170,Rawdata!AL3169)</f>
        <v>#DIV/0!</v>
      </c>
      <c r="W3169" s="91" t="e">
        <f>IF(A3169&gt;$W$1, $S$1*W3170+(1-$S$1)*G3170,Rawdata!AM3169)</f>
        <v>#DIV/0!</v>
      </c>
      <c r="X3169" s="91" t="e">
        <f>IF(A3169&gt;$X$1,$S$1*X3170+(1-$S$1)*G3170,Rawdata!AN3169)</f>
        <v>#DIV/0!</v>
      </c>
      <c r="Y3169" s="91" t="e">
        <f>IF(A3169&gt;$Y$1,$S$1*Y3170+(1-$S$1)*G3170,Rawdata!AO3169)</f>
        <v>#DIV/0!</v>
      </c>
      <c r="Z3169" s="91" t="e">
        <f>IF(A3169&gt;$Z$1,$S$1*Z3170+(1-$S$1)*(G3170-U3170)^2,Rawdata!AP3169)</f>
        <v>#DIV/0!</v>
      </c>
      <c r="AA3169" s="91" t="e">
        <f>IF(A3169&gt;$AA$1,$S$1*AA3170+(1-$S$1)*(G3170-V3170)^2,Rawdata!AQ3169)</f>
        <v>#DIV/0!</v>
      </c>
      <c r="AB3169" s="91" t="e">
        <f>IF(A3169&gt;89,$S$1*AB3170+(1-$S$1)*(G3170-W3170)^2,Rawdata!AR3169)</f>
        <v>#DIV/0!</v>
      </c>
      <c r="AC3169" s="91" t="e">
        <f>IF(A3169&gt;$AC$1,$S$1*AC3170+(1-$S$1)*(G3170-X3170)^2,Rawdata!AS3169)</f>
        <v>#DIV/0!</v>
      </c>
      <c r="AD3169" s="91" t="e">
        <f>IF(A3169&gt;$AD$1,$S$1*AD3170+(1-$S$1)*(G3170-Y3170)^2,Rawdata!AT3169)</f>
        <v>#DIV/0!</v>
      </c>
      <c r="AE3169" s="80" t="e">
        <f t="shared" si="1330"/>
        <v>#DIV/0!</v>
      </c>
      <c r="AF3169" s="81" t="e">
        <f t="shared" si="1331"/>
        <v>#DIV/0!</v>
      </c>
      <c r="AG3169" s="86">
        <f t="shared" si="1353"/>
        <v>0</v>
      </c>
      <c r="AH3169" s="107" t="e">
        <f t="shared" si="1329"/>
        <v>#DIV/0!</v>
      </c>
      <c r="AI3169" s="107" t="e">
        <f t="shared" si="1332"/>
        <v>#DIV/0!</v>
      </c>
      <c r="AJ3169" s="108" t="e">
        <f t="shared" si="1333"/>
        <v>#DIV/0!</v>
      </c>
      <c r="AK3169" s="113" t="e">
        <f t="shared" si="1338"/>
        <v>#DIV/0!</v>
      </c>
      <c r="AL3169" s="113" t="e">
        <f t="shared" si="1339"/>
        <v>#DIV/0!</v>
      </c>
      <c r="AM3169" s="113" t="e">
        <f t="shared" si="1340"/>
        <v>#DIV/0!</v>
      </c>
      <c r="AN3169" s="113" t="e">
        <f t="shared" si="1341"/>
        <v>#DIV/0!</v>
      </c>
      <c r="AO3169" s="113" t="e">
        <f t="shared" si="1342"/>
        <v>#DIV/0!</v>
      </c>
      <c r="AP3169" s="91" t="e">
        <f t="shared" si="1343"/>
        <v>#DIV/0!</v>
      </c>
      <c r="AQ3169" s="91" t="e">
        <f t="shared" si="1344"/>
        <v>#DIV/0!</v>
      </c>
      <c r="AR3169" s="91" t="e">
        <f t="shared" si="1345"/>
        <v>#DIV/0!</v>
      </c>
      <c r="AS3169" s="91" t="e">
        <f t="shared" si="1346"/>
        <v>#DIV/0!</v>
      </c>
      <c r="AT3169" s="91" t="e">
        <f t="shared" si="1347"/>
        <v>#DIV/0!</v>
      </c>
      <c r="AU3169" s="113" t="e">
        <f t="shared" si="1348"/>
        <v>#DIV/0!</v>
      </c>
      <c r="AV3169" s="113" t="e">
        <f t="shared" si="1349"/>
        <v>#DIV/0!</v>
      </c>
      <c r="AW3169" s="113" t="e">
        <f t="shared" si="1350"/>
        <v>#DIV/0!</v>
      </c>
      <c r="AX3169" s="113" t="e">
        <f t="shared" si="1351"/>
        <v>#DIV/0!</v>
      </c>
      <c r="AY3169" s="113" t="e">
        <f t="shared" si="1352"/>
        <v>#DIV/0!</v>
      </c>
    </row>
    <row r="3170" spans="1:51" x14ac:dyDescent="0.25">
      <c r="A3170" s="119"/>
      <c r="B3170" s="83"/>
      <c r="C3170" s="85"/>
      <c r="D3170" s="85"/>
      <c r="E3170" s="85"/>
      <c r="F3170" s="71"/>
      <c r="G3170" s="96"/>
      <c r="H3170" s="16" t="e">
        <f>IF(A3170&gt;$U$1,ROUND(ROUND( U3170*$S$1+(1-$S$1)*G3170,4)+$T$1*ROUND(($S$1*Z3170+(1-$S$1)*(G3170-U3170)^2)^0.5,4),4),Rawdata!AK3170+Rawdata!$T$1*Rawdata!AU3170)</f>
        <v>#DIV/0!</v>
      </c>
      <c r="I3170" s="16" t="e">
        <f>IF(A3170&gt;$V$1,ROUND(ROUND(V3170*$S$1+(1-$S$1)*G3170,4)+$T$1*ROUND(($S$1*AA3170+(1-$S$1)*(G3170-V3170)^2)^0.5,4),4),Rawdata!AL3170+Rawdata!$T$1*Rawdata!AV3170)</f>
        <v>#DIV/0!</v>
      </c>
      <c r="J3170" s="16" t="e">
        <f>IF(A3170&gt;$W$1,ROUND(ROUND( W3170*$S$1+(1-$S$1)*G3170,4)+$T$1*ROUND(($S$1*AB3170+(1-$S$1)*(G3170-W3170)^2)^0.5,4),4),Rawdata!AM3170+Rawdata!$T$1*Rawdata!AW3170)</f>
        <v>#DIV/0!</v>
      </c>
      <c r="K3170" s="16" t="e">
        <f>IF(A3170&gt;$X$1,ROUND(ROUND( X3170*$S$1+(1-$S$1)*G3170,4)+$T$1*ROUND(($S$1*AC3170+(1-$S$1)*(G3170-X3170)^2)^0.5,4),4),Rawdata!AN3170+Rawdata!$T$1*Rawdata!AX3170)</f>
        <v>#DIV/0!</v>
      </c>
      <c r="L3170" s="16" t="e">
        <f>IF(A3170&gt;$Y$1,ROUND(ROUND( Y3170*$S$1+(1-$S$1)*G3170,4)+$T$1*ROUND(($S$1*AD3170+(1-$S$1)*(G3170-Y3170)^2)^0.5,4),4),Rawdata!AO3170+Rawdata!$T$1*Rawdata!AY3170)</f>
        <v>#DIV/0!</v>
      </c>
      <c r="M3170" s="16" t="e">
        <f t="shared" si="1334"/>
        <v>#DIV/0!</v>
      </c>
      <c r="N3170" s="16" t="e">
        <f t="shared" si="1335"/>
        <v>#DIV/0!</v>
      </c>
      <c r="O3170" s="67"/>
      <c r="P3170" s="67"/>
      <c r="Q3170" s="31" t="e">
        <f t="shared" si="1354"/>
        <v>#DIV/0!</v>
      </c>
      <c r="R3170" s="17" t="e">
        <f t="shared" si="1355"/>
        <v>#DIV/0!</v>
      </c>
      <c r="S3170" s="37" t="e">
        <f t="shared" si="1336"/>
        <v>#DIV/0!</v>
      </c>
      <c r="T3170" s="17" t="e">
        <f t="shared" si="1337"/>
        <v>#DIV/0!</v>
      </c>
      <c r="U3170" s="91" t="e">
        <f>IF(A3170&gt;$U$1, U3171*$S$1+(1-$S$1)*G3171,Rawdata!AK3170)</f>
        <v>#DIV/0!</v>
      </c>
      <c r="V3170" s="91" t="e">
        <f>IF(A3170&gt;$V$1,$S$1*V3171+(1-$S$1)*G3171,Rawdata!AL3170)</f>
        <v>#DIV/0!</v>
      </c>
      <c r="W3170" s="91" t="e">
        <f>IF(A3170&gt;$W$1, $S$1*W3171+(1-$S$1)*G3171,Rawdata!AM3170)</f>
        <v>#DIV/0!</v>
      </c>
      <c r="X3170" s="91" t="e">
        <f>IF(A3170&gt;$X$1,$S$1*X3171+(1-$S$1)*G3171,Rawdata!AN3170)</f>
        <v>#DIV/0!</v>
      </c>
      <c r="Y3170" s="91" t="e">
        <f>IF(A3170&gt;$Y$1,$S$1*Y3171+(1-$S$1)*G3171,Rawdata!AO3170)</f>
        <v>#DIV/0!</v>
      </c>
      <c r="Z3170" s="91" t="e">
        <f>IF(A3170&gt;$Z$1,$S$1*Z3171+(1-$S$1)*(G3171-U3171)^2,Rawdata!AP3170)</f>
        <v>#DIV/0!</v>
      </c>
      <c r="AA3170" s="91" t="e">
        <f>IF(A3170&gt;$AA$1,$S$1*AA3171+(1-$S$1)*(G3171-V3171)^2,Rawdata!AQ3170)</f>
        <v>#DIV/0!</v>
      </c>
      <c r="AB3170" s="91" t="e">
        <f>IF(A3170&gt;89,$S$1*AB3171+(1-$S$1)*(G3171-W3171)^2,Rawdata!AR3170)</f>
        <v>#DIV/0!</v>
      </c>
      <c r="AC3170" s="91" t="e">
        <f>IF(A3170&gt;$AC$1,$S$1*AC3171+(1-$S$1)*(G3171-X3171)^2,Rawdata!AS3170)</f>
        <v>#DIV/0!</v>
      </c>
      <c r="AD3170" s="91" t="e">
        <f>IF(A3170&gt;$AD$1,$S$1*AD3171+(1-$S$1)*(G3171-Y3171)^2,Rawdata!AT3170)</f>
        <v>#DIV/0!</v>
      </c>
      <c r="AE3170" s="80" t="e">
        <f t="shared" si="1330"/>
        <v>#DIV/0!</v>
      </c>
      <c r="AF3170" s="81" t="e">
        <f t="shared" si="1331"/>
        <v>#DIV/0!</v>
      </c>
      <c r="AG3170" s="86">
        <f t="shared" si="1353"/>
        <v>0</v>
      </c>
      <c r="AH3170" s="107" t="e">
        <f t="shared" si="1329"/>
        <v>#DIV/0!</v>
      </c>
      <c r="AI3170" s="107" t="e">
        <f t="shared" si="1332"/>
        <v>#DIV/0!</v>
      </c>
      <c r="AJ3170" s="108" t="e">
        <f t="shared" si="1333"/>
        <v>#DIV/0!</v>
      </c>
      <c r="AK3170" s="113" t="e">
        <f t="shared" si="1338"/>
        <v>#DIV/0!</v>
      </c>
      <c r="AL3170" s="113" t="e">
        <f t="shared" si="1339"/>
        <v>#DIV/0!</v>
      </c>
      <c r="AM3170" s="113" t="e">
        <f t="shared" si="1340"/>
        <v>#DIV/0!</v>
      </c>
      <c r="AN3170" s="113" t="e">
        <f t="shared" si="1341"/>
        <v>#DIV/0!</v>
      </c>
      <c r="AO3170" s="113" t="e">
        <f t="shared" si="1342"/>
        <v>#DIV/0!</v>
      </c>
      <c r="AP3170" s="91" t="e">
        <f t="shared" si="1343"/>
        <v>#DIV/0!</v>
      </c>
      <c r="AQ3170" s="91" t="e">
        <f t="shared" si="1344"/>
        <v>#DIV/0!</v>
      </c>
      <c r="AR3170" s="91" t="e">
        <f t="shared" si="1345"/>
        <v>#DIV/0!</v>
      </c>
      <c r="AS3170" s="91" t="e">
        <f t="shared" si="1346"/>
        <v>#DIV/0!</v>
      </c>
      <c r="AT3170" s="91" t="e">
        <f t="shared" si="1347"/>
        <v>#DIV/0!</v>
      </c>
      <c r="AU3170" s="113" t="e">
        <f t="shared" si="1348"/>
        <v>#DIV/0!</v>
      </c>
      <c r="AV3170" s="113" t="e">
        <f t="shared" si="1349"/>
        <v>#DIV/0!</v>
      </c>
      <c r="AW3170" s="113" t="e">
        <f t="shared" si="1350"/>
        <v>#DIV/0!</v>
      </c>
      <c r="AX3170" s="113" t="e">
        <f t="shared" si="1351"/>
        <v>#DIV/0!</v>
      </c>
      <c r="AY3170" s="113" t="e">
        <f t="shared" si="1352"/>
        <v>#DIV/0!</v>
      </c>
    </row>
    <row r="3171" spans="1:51" x14ac:dyDescent="0.25">
      <c r="A3171" s="119"/>
      <c r="B3171" s="83"/>
      <c r="C3171" s="85"/>
      <c r="D3171" s="85"/>
      <c r="E3171" s="85"/>
      <c r="F3171" s="71"/>
      <c r="G3171" s="96"/>
      <c r="H3171" s="16" t="e">
        <f>IF(A3171&gt;$U$1,ROUND(ROUND( U3171*$S$1+(1-$S$1)*G3171,4)+$T$1*ROUND(($S$1*Z3171+(1-$S$1)*(G3171-U3171)^2)^0.5,4),4),Rawdata!AK3171+Rawdata!$T$1*Rawdata!AU3171)</f>
        <v>#DIV/0!</v>
      </c>
      <c r="I3171" s="16" t="e">
        <f>IF(A3171&gt;$V$1,ROUND(ROUND(V3171*$S$1+(1-$S$1)*G3171,4)+$T$1*ROUND(($S$1*AA3171+(1-$S$1)*(G3171-V3171)^2)^0.5,4),4),Rawdata!AL3171+Rawdata!$T$1*Rawdata!AV3171)</f>
        <v>#DIV/0!</v>
      </c>
      <c r="J3171" s="16" t="e">
        <f>IF(A3171&gt;$W$1,ROUND(ROUND( W3171*$S$1+(1-$S$1)*G3171,4)+$T$1*ROUND(($S$1*AB3171+(1-$S$1)*(G3171-W3171)^2)^0.5,4),4),Rawdata!AM3171+Rawdata!$T$1*Rawdata!AW3171)</f>
        <v>#DIV/0!</v>
      </c>
      <c r="K3171" s="16" t="e">
        <f>IF(A3171&gt;$X$1,ROUND(ROUND( X3171*$S$1+(1-$S$1)*G3171,4)+$T$1*ROUND(($S$1*AC3171+(1-$S$1)*(G3171-X3171)^2)^0.5,4),4),Rawdata!AN3171+Rawdata!$T$1*Rawdata!AX3171)</f>
        <v>#DIV/0!</v>
      </c>
      <c r="L3171" s="16" t="e">
        <f>IF(A3171&gt;$Y$1,ROUND(ROUND( Y3171*$S$1+(1-$S$1)*G3171,4)+$T$1*ROUND(($S$1*AD3171+(1-$S$1)*(G3171-Y3171)^2)^0.5,4),4),Rawdata!AO3171+Rawdata!$T$1*Rawdata!AY3171)</f>
        <v>#DIV/0!</v>
      </c>
      <c r="M3171" s="16" t="e">
        <f t="shared" si="1334"/>
        <v>#DIV/0!</v>
      </c>
      <c r="N3171" s="16" t="e">
        <f t="shared" si="1335"/>
        <v>#DIV/0!</v>
      </c>
      <c r="O3171" s="67"/>
      <c r="P3171" s="67"/>
      <c r="Q3171" s="31" t="e">
        <f t="shared" si="1354"/>
        <v>#DIV/0!</v>
      </c>
      <c r="R3171" s="17" t="e">
        <f t="shared" si="1355"/>
        <v>#DIV/0!</v>
      </c>
      <c r="S3171" s="37" t="e">
        <f t="shared" si="1336"/>
        <v>#DIV/0!</v>
      </c>
      <c r="T3171" s="17" t="e">
        <f t="shared" si="1337"/>
        <v>#DIV/0!</v>
      </c>
      <c r="U3171" s="91" t="e">
        <f>IF(A3171&gt;$U$1, U3172*$S$1+(1-$S$1)*G3172,Rawdata!AK3171)</f>
        <v>#DIV/0!</v>
      </c>
      <c r="V3171" s="91" t="e">
        <f>IF(A3171&gt;$V$1,$S$1*V3172+(1-$S$1)*G3172,Rawdata!AL3171)</f>
        <v>#DIV/0!</v>
      </c>
      <c r="W3171" s="91" t="e">
        <f>IF(A3171&gt;$W$1, $S$1*W3172+(1-$S$1)*G3172,Rawdata!AM3171)</f>
        <v>#DIV/0!</v>
      </c>
      <c r="X3171" s="91" t="e">
        <f>IF(A3171&gt;$X$1,$S$1*X3172+(1-$S$1)*G3172,Rawdata!AN3171)</f>
        <v>#DIV/0!</v>
      </c>
      <c r="Y3171" s="91" t="e">
        <f>IF(A3171&gt;$Y$1,$S$1*Y3172+(1-$S$1)*G3172,Rawdata!AO3171)</f>
        <v>#DIV/0!</v>
      </c>
      <c r="Z3171" s="91" t="e">
        <f>IF(A3171&gt;$Z$1,$S$1*Z3172+(1-$S$1)*(G3172-U3172)^2,Rawdata!AP3171)</f>
        <v>#DIV/0!</v>
      </c>
      <c r="AA3171" s="91" t="e">
        <f>IF(A3171&gt;$AA$1,$S$1*AA3172+(1-$S$1)*(G3172-V3172)^2,Rawdata!AQ3171)</f>
        <v>#DIV/0!</v>
      </c>
      <c r="AB3171" s="91" t="e">
        <f>IF(A3171&gt;89,$S$1*AB3172+(1-$S$1)*(G3172-W3172)^2,Rawdata!AR3171)</f>
        <v>#DIV/0!</v>
      </c>
      <c r="AC3171" s="91" t="e">
        <f>IF(A3171&gt;$AC$1,$S$1*AC3172+(1-$S$1)*(G3172-X3172)^2,Rawdata!AS3171)</f>
        <v>#DIV/0!</v>
      </c>
      <c r="AD3171" s="91" t="e">
        <f>IF(A3171&gt;$AD$1,$S$1*AD3172+(1-$S$1)*(G3172-Y3172)^2,Rawdata!AT3171)</f>
        <v>#DIV/0!</v>
      </c>
      <c r="AE3171" s="80" t="e">
        <f t="shared" si="1330"/>
        <v>#DIV/0!</v>
      </c>
      <c r="AF3171" s="81" t="e">
        <f t="shared" si="1331"/>
        <v>#DIV/0!</v>
      </c>
      <c r="AG3171" s="86">
        <f t="shared" si="1353"/>
        <v>0</v>
      </c>
      <c r="AH3171" s="107" t="e">
        <f t="shared" si="1329"/>
        <v>#DIV/0!</v>
      </c>
      <c r="AI3171" s="107" t="e">
        <f t="shared" si="1332"/>
        <v>#DIV/0!</v>
      </c>
      <c r="AJ3171" s="108" t="e">
        <f t="shared" si="1333"/>
        <v>#DIV/0!</v>
      </c>
      <c r="AK3171" s="113" t="e">
        <f t="shared" si="1338"/>
        <v>#DIV/0!</v>
      </c>
      <c r="AL3171" s="113" t="e">
        <f t="shared" si="1339"/>
        <v>#DIV/0!</v>
      </c>
      <c r="AM3171" s="113" t="e">
        <f t="shared" si="1340"/>
        <v>#DIV/0!</v>
      </c>
      <c r="AN3171" s="113" t="e">
        <f t="shared" si="1341"/>
        <v>#DIV/0!</v>
      </c>
      <c r="AO3171" s="113" t="e">
        <f t="shared" si="1342"/>
        <v>#DIV/0!</v>
      </c>
      <c r="AP3171" s="91" t="e">
        <f t="shared" si="1343"/>
        <v>#DIV/0!</v>
      </c>
      <c r="AQ3171" s="91" t="e">
        <f t="shared" si="1344"/>
        <v>#DIV/0!</v>
      </c>
      <c r="AR3171" s="91" t="e">
        <f t="shared" si="1345"/>
        <v>#DIV/0!</v>
      </c>
      <c r="AS3171" s="91" t="e">
        <f t="shared" si="1346"/>
        <v>#DIV/0!</v>
      </c>
      <c r="AT3171" s="91" t="e">
        <f t="shared" si="1347"/>
        <v>#DIV/0!</v>
      </c>
      <c r="AU3171" s="113" t="e">
        <f t="shared" si="1348"/>
        <v>#DIV/0!</v>
      </c>
      <c r="AV3171" s="113" t="e">
        <f t="shared" si="1349"/>
        <v>#DIV/0!</v>
      </c>
      <c r="AW3171" s="113" t="e">
        <f t="shared" si="1350"/>
        <v>#DIV/0!</v>
      </c>
      <c r="AX3171" s="113" t="e">
        <f t="shared" si="1351"/>
        <v>#DIV/0!</v>
      </c>
      <c r="AY3171" s="113" t="e">
        <f t="shared" si="1352"/>
        <v>#DIV/0!</v>
      </c>
    </row>
    <row r="3172" spans="1:51" x14ac:dyDescent="0.25">
      <c r="A3172" s="119"/>
      <c r="B3172" s="83"/>
      <c r="C3172" s="85"/>
      <c r="D3172" s="85"/>
      <c r="E3172" s="85"/>
      <c r="F3172" s="71"/>
      <c r="G3172" s="96"/>
      <c r="H3172" s="16" t="e">
        <f>IF(A3172&gt;$U$1,ROUND(ROUND( U3172*$S$1+(1-$S$1)*G3172,4)+$T$1*ROUND(($S$1*Z3172+(1-$S$1)*(G3172-U3172)^2)^0.5,4),4),Rawdata!AK3172+Rawdata!$T$1*Rawdata!AU3172)</f>
        <v>#DIV/0!</v>
      </c>
      <c r="I3172" s="16" t="e">
        <f>IF(A3172&gt;$V$1,ROUND(ROUND(V3172*$S$1+(1-$S$1)*G3172,4)+$T$1*ROUND(($S$1*AA3172+(1-$S$1)*(G3172-V3172)^2)^0.5,4),4),Rawdata!AL3172+Rawdata!$T$1*Rawdata!AV3172)</f>
        <v>#DIV/0!</v>
      </c>
      <c r="J3172" s="16" t="e">
        <f>IF(A3172&gt;$W$1,ROUND(ROUND( W3172*$S$1+(1-$S$1)*G3172,4)+$T$1*ROUND(($S$1*AB3172+(1-$S$1)*(G3172-W3172)^2)^0.5,4),4),Rawdata!AM3172+Rawdata!$T$1*Rawdata!AW3172)</f>
        <v>#DIV/0!</v>
      </c>
      <c r="K3172" s="16" t="e">
        <f>IF(A3172&gt;$X$1,ROUND(ROUND( X3172*$S$1+(1-$S$1)*G3172,4)+$T$1*ROUND(($S$1*AC3172+(1-$S$1)*(G3172-X3172)^2)^0.5,4),4),Rawdata!AN3172+Rawdata!$T$1*Rawdata!AX3172)</f>
        <v>#DIV/0!</v>
      </c>
      <c r="L3172" s="16" t="e">
        <f>IF(A3172&gt;$Y$1,ROUND(ROUND( Y3172*$S$1+(1-$S$1)*G3172,4)+$T$1*ROUND(($S$1*AD3172+(1-$S$1)*(G3172-Y3172)^2)^0.5,4),4),Rawdata!AO3172+Rawdata!$T$1*Rawdata!AY3172)</f>
        <v>#DIV/0!</v>
      </c>
      <c r="M3172" s="16" t="e">
        <f t="shared" si="1334"/>
        <v>#DIV/0!</v>
      </c>
      <c r="N3172" s="16" t="e">
        <f t="shared" si="1335"/>
        <v>#DIV/0!</v>
      </c>
      <c r="O3172" s="67"/>
      <c r="P3172" s="67"/>
      <c r="Q3172" s="31" t="e">
        <f t="shared" si="1354"/>
        <v>#DIV/0!</v>
      </c>
      <c r="R3172" s="17" t="e">
        <f t="shared" si="1355"/>
        <v>#DIV/0!</v>
      </c>
      <c r="S3172" s="37" t="e">
        <f t="shared" si="1336"/>
        <v>#DIV/0!</v>
      </c>
      <c r="T3172" s="17" t="e">
        <f t="shared" si="1337"/>
        <v>#DIV/0!</v>
      </c>
      <c r="U3172" s="91" t="e">
        <f>IF(A3172&gt;$U$1, U3173*$S$1+(1-$S$1)*G3173,Rawdata!AK3172)</f>
        <v>#DIV/0!</v>
      </c>
      <c r="V3172" s="91" t="e">
        <f>IF(A3172&gt;$V$1,$S$1*V3173+(1-$S$1)*G3173,Rawdata!AL3172)</f>
        <v>#DIV/0!</v>
      </c>
      <c r="W3172" s="91" t="e">
        <f>IF(A3172&gt;$W$1, $S$1*W3173+(1-$S$1)*G3173,Rawdata!AM3172)</f>
        <v>#DIV/0!</v>
      </c>
      <c r="X3172" s="91" t="e">
        <f>IF(A3172&gt;$X$1,$S$1*X3173+(1-$S$1)*G3173,Rawdata!AN3172)</f>
        <v>#DIV/0!</v>
      </c>
      <c r="Y3172" s="91" t="e">
        <f>IF(A3172&gt;$Y$1,$S$1*Y3173+(1-$S$1)*G3173,Rawdata!AO3172)</f>
        <v>#DIV/0!</v>
      </c>
      <c r="Z3172" s="91" t="e">
        <f>IF(A3172&gt;$Z$1,$S$1*Z3173+(1-$S$1)*(G3173-U3173)^2,Rawdata!AP3172)</f>
        <v>#DIV/0!</v>
      </c>
      <c r="AA3172" s="91" t="e">
        <f>IF(A3172&gt;$AA$1,$S$1*AA3173+(1-$S$1)*(G3173-V3173)^2,Rawdata!AQ3172)</f>
        <v>#DIV/0!</v>
      </c>
      <c r="AB3172" s="91" t="e">
        <f>IF(A3172&gt;89,$S$1*AB3173+(1-$S$1)*(G3173-W3173)^2,Rawdata!AR3172)</f>
        <v>#DIV/0!</v>
      </c>
      <c r="AC3172" s="91" t="e">
        <f>IF(A3172&gt;$AC$1,$S$1*AC3173+(1-$S$1)*(G3173-X3173)^2,Rawdata!AS3172)</f>
        <v>#DIV/0!</v>
      </c>
      <c r="AD3172" s="91" t="e">
        <f>IF(A3172&gt;$AD$1,$S$1*AD3173+(1-$S$1)*(G3173-Y3173)^2,Rawdata!AT3172)</f>
        <v>#DIV/0!</v>
      </c>
      <c r="AE3172" s="80" t="e">
        <f t="shared" si="1330"/>
        <v>#DIV/0!</v>
      </c>
      <c r="AF3172" s="81" t="e">
        <f t="shared" si="1331"/>
        <v>#DIV/0!</v>
      </c>
      <c r="AG3172" s="86">
        <f t="shared" si="1353"/>
        <v>0</v>
      </c>
      <c r="AH3172" s="107" t="e">
        <f t="shared" si="1329"/>
        <v>#DIV/0!</v>
      </c>
      <c r="AI3172" s="107" t="e">
        <f t="shared" si="1332"/>
        <v>#DIV/0!</v>
      </c>
      <c r="AJ3172" s="108" t="e">
        <f t="shared" si="1333"/>
        <v>#DIV/0!</v>
      </c>
      <c r="AK3172" s="113" t="e">
        <f t="shared" si="1338"/>
        <v>#DIV/0!</v>
      </c>
      <c r="AL3172" s="113" t="e">
        <f t="shared" si="1339"/>
        <v>#DIV/0!</v>
      </c>
      <c r="AM3172" s="113" t="e">
        <f t="shared" si="1340"/>
        <v>#DIV/0!</v>
      </c>
      <c r="AN3172" s="113" t="e">
        <f t="shared" si="1341"/>
        <v>#DIV/0!</v>
      </c>
      <c r="AO3172" s="113" t="e">
        <f t="shared" si="1342"/>
        <v>#DIV/0!</v>
      </c>
      <c r="AP3172" s="91" t="e">
        <f t="shared" si="1343"/>
        <v>#DIV/0!</v>
      </c>
      <c r="AQ3172" s="91" t="e">
        <f t="shared" si="1344"/>
        <v>#DIV/0!</v>
      </c>
      <c r="AR3172" s="91" t="e">
        <f t="shared" si="1345"/>
        <v>#DIV/0!</v>
      </c>
      <c r="AS3172" s="91" t="e">
        <f t="shared" si="1346"/>
        <v>#DIV/0!</v>
      </c>
      <c r="AT3172" s="91" t="e">
        <f t="shared" si="1347"/>
        <v>#DIV/0!</v>
      </c>
      <c r="AU3172" s="113" t="e">
        <f t="shared" si="1348"/>
        <v>#DIV/0!</v>
      </c>
      <c r="AV3172" s="113" t="e">
        <f t="shared" si="1349"/>
        <v>#DIV/0!</v>
      </c>
      <c r="AW3172" s="113" t="e">
        <f t="shared" si="1350"/>
        <v>#DIV/0!</v>
      </c>
      <c r="AX3172" s="113" t="e">
        <f t="shared" si="1351"/>
        <v>#DIV/0!</v>
      </c>
      <c r="AY3172" s="113" t="e">
        <f t="shared" si="1352"/>
        <v>#DIV/0!</v>
      </c>
    </row>
    <row r="3173" spans="1:51" x14ac:dyDescent="0.25">
      <c r="A3173" s="119"/>
      <c r="B3173" s="83"/>
      <c r="C3173" s="85"/>
      <c r="D3173" s="85"/>
      <c r="E3173" s="85"/>
      <c r="F3173" s="71"/>
      <c r="G3173" s="96"/>
      <c r="H3173" s="16" t="e">
        <f>IF(A3173&gt;$U$1,ROUND(ROUND( U3173*$S$1+(1-$S$1)*G3173,4)+$T$1*ROUND(($S$1*Z3173+(1-$S$1)*(G3173-U3173)^2)^0.5,4),4),Rawdata!AK3173+Rawdata!$T$1*Rawdata!AU3173)</f>
        <v>#DIV/0!</v>
      </c>
      <c r="I3173" s="16" t="e">
        <f>IF(A3173&gt;$V$1,ROUND(ROUND(V3173*$S$1+(1-$S$1)*G3173,4)+$T$1*ROUND(($S$1*AA3173+(1-$S$1)*(G3173-V3173)^2)^0.5,4),4),Rawdata!AL3173+Rawdata!$T$1*Rawdata!AV3173)</f>
        <v>#DIV/0!</v>
      </c>
      <c r="J3173" s="16" t="e">
        <f>IF(A3173&gt;$W$1,ROUND(ROUND( W3173*$S$1+(1-$S$1)*G3173,4)+$T$1*ROUND(($S$1*AB3173+(1-$S$1)*(G3173-W3173)^2)^0.5,4),4),Rawdata!AM3173+Rawdata!$T$1*Rawdata!AW3173)</f>
        <v>#DIV/0!</v>
      </c>
      <c r="K3173" s="16" t="e">
        <f>IF(A3173&gt;$X$1,ROUND(ROUND( X3173*$S$1+(1-$S$1)*G3173,4)+$T$1*ROUND(($S$1*AC3173+(1-$S$1)*(G3173-X3173)^2)^0.5,4),4),Rawdata!AN3173+Rawdata!$T$1*Rawdata!AX3173)</f>
        <v>#DIV/0!</v>
      </c>
      <c r="L3173" s="16" t="e">
        <f>IF(A3173&gt;$Y$1,ROUND(ROUND( Y3173*$S$1+(1-$S$1)*G3173,4)+$T$1*ROUND(($S$1*AD3173+(1-$S$1)*(G3173-Y3173)^2)^0.5,4),4),Rawdata!AO3173+Rawdata!$T$1*Rawdata!AY3173)</f>
        <v>#DIV/0!</v>
      </c>
      <c r="M3173" s="16" t="e">
        <f t="shared" si="1334"/>
        <v>#DIV/0!</v>
      </c>
      <c r="N3173" s="16" t="e">
        <f t="shared" si="1335"/>
        <v>#DIV/0!</v>
      </c>
      <c r="O3173" s="67"/>
      <c r="P3173" s="67"/>
      <c r="Q3173" s="31" t="e">
        <f t="shared" si="1354"/>
        <v>#DIV/0!</v>
      </c>
      <c r="R3173" s="17" t="e">
        <f t="shared" si="1355"/>
        <v>#DIV/0!</v>
      </c>
      <c r="S3173" s="37" t="e">
        <f t="shared" si="1336"/>
        <v>#DIV/0!</v>
      </c>
      <c r="T3173" s="17" t="e">
        <f t="shared" si="1337"/>
        <v>#DIV/0!</v>
      </c>
      <c r="U3173" s="91" t="e">
        <f>IF(A3173&gt;$U$1, U3174*$S$1+(1-$S$1)*G3174,Rawdata!AK3173)</f>
        <v>#DIV/0!</v>
      </c>
      <c r="V3173" s="91" t="e">
        <f>IF(A3173&gt;$V$1,$S$1*V3174+(1-$S$1)*G3174,Rawdata!AL3173)</f>
        <v>#DIV/0!</v>
      </c>
      <c r="W3173" s="91" t="e">
        <f>IF(A3173&gt;$W$1, $S$1*W3174+(1-$S$1)*G3174,Rawdata!AM3173)</f>
        <v>#DIV/0!</v>
      </c>
      <c r="X3173" s="91" t="e">
        <f>IF(A3173&gt;$X$1,$S$1*X3174+(1-$S$1)*G3174,Rawdata!AN3173)</f>
        <v>#DIV/0!</v>
      </c>
      <c r="Y3173" s="91" t="e">
        <f>IF(A3173&gt;$Y$1,$S$1*Y3174+(1-$S$1)*G3174,Rawdata!AO3173)</f>
        <v>#DIV/0!</v>
      </c>
      <c r="Z3173" s="91" t="e">
        <f>IF(A3173&gt;$Z$1,$S$1*Z3174+(1-$S$1)*(G3174-U3174)^2,Rawdata!AP3173)</f>
        <v>#DIV/0!</v>
      </c>
      <c r="AA3173" s="91" t="e">
        <f>IF(A3173&gt;$AA$1,$S$1*AA3174+(1-$S$1)*(G3174-V3174)^2,Rawdata!AQ3173)</f>
        <v>#DIV/0!</v>
      </c>
      <c r="AB3173" s="91" t="e">
        <f>IF(A3173&gt;89,$S$1*AB3174+(1-$S$1)*(G3174-W3174)^2,Rawdata!AR3173)</f>
        <v>#DIV/0!</v>
      </c>
      <c r="AC3173" s="91" t="e">
        <f>IF(A3173&gt;$AC$1,$S$1*AC3174+(1-$S$1)*(G3174-X3174)^2,Rawdata!AS3173)</f>
        <v>#DIV/0!</v>
      </c>
      <c r="AD3173" s="91" t="e">
        <f>IF(A3173&gt;$AD$1,$S$1*AD3174+(1-$S$1)*(G3174-Y3174)^2,Rawdata!AT3173)</f>
        <v>#DIV/0!</v>
      </c>
      <c r="AE3173" s="80" t="e">
        <f t="shared" si="1330"/>
        <v>#DIV/0!</v>
      </c>
      <c r="AF3173" s="81" t="e">
        <f t="shared" si="1331"/>
        <v>#DIV/0!</v>
      </c>
      <c r="AG3173" s="86">
        <f t="shared" si="1353"/>
        <v>0</v>
      </c>
      <c r="AH3173" s="107" t="e">
        <f t="shared" si="1329"/>
        <v>#DIV/0!</v>
      </c>
      <c r="AI3173" s="107" t="e">
        <f t="shared" si="1332"/>
        <v>#DIV/0!</v>
      </c>
      <c r="AJ3173" s="108" t="e">
        <f t="shared" si="1333"/>
        <v>#DIV/0!</v>
      </c>
      <c r="AK3173" s="113" t="e">
        <f t="shared" si="1338"/>
        <v>#DIV/0!</v>
      </c>
      <c r="AL3173" s="113" t="e">
        <f t="shared" si="1339"/>
        <v>#DIV/0!</v>
      </c>
      <c r="AM3173" s="113" t="e">
        <f t="shared" si="1340"/>
        <v>#DIV/0!</v>
      </c>
      <c r="AN3173" s="113" t="e">
        <f t="shared" si="1341"/>
        <v>#DIV/0!</v>
      </c>
      <c r="AO3173" s="113" t="e">
        <f t="shared" si="1342"/>
        <v>#DIV/0!</v>
      </c>
      <c r="AP3173" s="91" t="e">
        <f t="shared" si="1343"/>
        <v>#DIV/0!</v>
      </c>
      <c r="AQ3173" s="91" t="e">
        <f t="shared" si="1344"/>
        <v>#DIV/0!</v>
      </c>
      <c r="AR3173" s="91" t="e">
        <f t="shared" si="1345"/>
        <v>#DIV/0!</v>
      </c>
      <c r="AS3173" s="91" t="e">
        <f t="shared" si="1346"/>
        <v>#DIV/0!</v>
      </c>
      <c r="AT3173" s="91" t="e">
        <f t="shared" si="1347"/>
        <v>#DIV/0!</v>
      </c>
      <c r="AU3173" s="113" t="e">
        <f t="shared" si="1348"/>
        <v>#DIV/0!</v>
      </c>
      <c r="AV3173" s="113" t="e">
        <f t="shared" si="1349"/>
        <v>#DIV/0!</v>
      </c>
      <c r="AW3173" s="113" t="e">
        <f t="shared" si="1350"/>
        <v>#DIV/0!</v>
      </c>
      <c r="AX3173" s="113" t="e">
        <f t="shared" si="1351"/>
        <v>#DIV/0!</v>
      </c>
      <c r="AY3173" s="113" t="e">
        <f t="shared" si="1352"/>
        <v>#DIV/0!</v>
      </c>
    </row>
    <row r="3174" spans="1:51" x14ac:dyDescent="0.25">
      <c r="A3174" s="119"/>
      <c r="B3174" s="83"/>
      <c r="C3174" s="85"/>
      <c r="D3174" s="85"/>
      <c r="E3174" s="85"/>
      <c r="F3174" s="71"/>
      <c r="G3174" s="96"/>
      <c r="H3174" s="16" t="e">
        <f>IF(A3174&gt;$U$1,ROUND(ROUND( U3174*$S$1+(1-$S$1)*G3174,4)+$T$1*ROUND(($S$1*Z3174+(1-$S$1)*(G3174-U3174)^2)^0.5,4),4),Rawdata!AK3174+Rawdata!$T$1*Rawdata!AU3174)</f>
        <v>#DIV/0!</v>
      </c>
      <c r="I3174" s="16" t="e">
        <f>IF(A3174&gt;$V$1,ROUND(ROUND(V3174*$S$1+(1-$S$1)*G3174,4)+$T$1*ROUND(($S$1*AA3174+(1-$S$1)*(G3174-V3174)^2)^0.5,4),4),Rawdata!AL3174+Rawdata!$T$1*Rawdata!AV3174)</f>
        <v>#DIV/0!</v>
      </c>
      <c r="J3174" s="16" t="e">
        <f>IF(A3174&gt;$W$1,ROUND(ROUND( W3174*$S$1+(1-$S$1)*G3174,4)+$T$1*ROUND(($S$1*AB3174+(1-$S$1)*(G3174-W3174)^2)^0.5,4),4),Rawdata!AM3174+Rawdata!$T$1*Rawdata!AW3174)</f>
        <v>#DIV/0!</v>
      </c>
      <c r="K3174" s="16" t="e">
        <f>IF(A3174&gt;$X$1,ROUND(ROUND( X3174*$S$1+(1-$S$1)*G3174,4)+$T$1*ROUND(($S$1*AC3174+(1-$S$1)*(G3174-X3174)^2)^0.5,4),4),Rawdata!AN3174+Rawdata!$T$1*Rawdata!AX3174)</f>
        <v>#DIV/0!</v>
      </c>
      <c r="L3174" s="16" t="e">
        <f>IF(A3174&gt;$Y$1,ROUND(ROUND( Y3174*$S$1+(1-$S$1)*G3174,4)+$T$1*ROUND(($S$1*AD3174+(1-$S$1)*(G3174-Y3174)^2)^0.5,4),4),Rawdata!AO3174+Rawdata!$T$1*Rawdata!AY3174)</f>
        <v>#DIV/0!</v>
      </c>
      <c r="M3174" s="16" t="e">
        <f t="shared" si="1334"/>
        <v>#DIV/0!</v>
      </c>
      <c r="N3174" s="16" t="e">
        <f t="shared" si="1335"/>
        <v>#DIV/0!</v>
      </c>
      <c r="O3174" s="67"/>
      <c r="P3174" s="67"/>
      <c r="Q3174" s="31" t="e">
        <f t="shared" si="1354"/>
        <v>#DIV/0!</v>
      </c>
      <c r="R3174" s="17" t="e">
        <f t="shared" si="1355"/>
        <v>#DIV/0!</v>
      </c>
      <c r="S3174" s="37" t="e">
        <f t="shared" si="1336"/>
        <v>#DIV/0!</v>
      </c>
      <c r="T3174" s="17" t="e">
        <f t="shared" si="1337"/>
        <v>#DIV/0!</v>
      </c>
      <c r="U3174" s="91" t="e">
        <f>IF(A3174&gt;$U$1, U3175*$S$1+(1-$S$1)*G3175,Rawdata!AK3174)</f>
        <v>#DIV/0!</v>
      </c>
      <c r="V3174" s="91" t="e">
        <f>IF(A3174&gt;$V$1,$S$1*V3175+(1-$S$1)*G3175,Rawdata!AL3174)</f>
        <v>#DIV/0!</v>
      </c>
      <c r="W3174" s="91" t="e">
        <f>IF(A3174&gt;$W$1, $S$1*W3175+(1-$S$1)*G3175,Rawdata!AM3174)</f>
        <v>#DIV/0!</v>
      </c>
      <c r="X3174" s="91" t="e">
        <f>IF(A3174&gt;$X$1,$S$1*X3175+(1-$S$1)*G3175,Rawdata!AN3174)</f>
        <v>#DIV/0!</v>
      </c>
      <c r="Y3174" s="91" t="e">
        <f>IF(A3174&gt;$Y$1,$S$1*Y3175+(1-$S$1)*G3175,Rawdata!AO3174)</f>
        <v>#DIV/0!</v>
      </c>
      <c r="Z3174" s="91" t="e">
        <f>IF(A3174&gt;$Z$1,$S$1*Z3175+(1-$S$1)*(G3175-U3175)^2,Rawdata!AP3174)</f>
        <v>#DIV/0!</v>
      </c>
      <c r="AA3174" s="91" t="e">
        <f>IF(A3174&gt;$AA$1,$S$1*AA3175+(1-$S$1)*(G3175-V3175)^2,Rawdata!AQ3174)</f>
        <v>#DIV/0!</v>
      </c>
      <c r="AB3174" s="91" t="e">
        <f>IF(A3174&gt;89,$S$1*AB3175+(1-$S$1)*(G3175-W3175)^2,Rawdata!AR3174)</f>
        <v>#DIV/0!</v>
      </c>
      <c r="AC3174" s="91" t="e">
        <f>IF(A3174&gt;$AC$1,$S$1*AC3175+(1-$S$1)*(G3175-X3175)^2,Rawdata!AS3174)</f>
        <v>#DIV/0!</v>
      </c>
      <c r="AD3174" s="91" t="e">
        <f>IF(A3174&gt;$AD$1,$S$1*AD3175+(1-$S$1)*(G3175-Y3175)^2,Rawdata!AT3174)</f>
        <v>#DIV/0!</v>
      </c>
      <c r="AE3174" s="80" t="e">
        <f t="shared" si="1330"/>
        <v>#DIV/0!</v>
      </c>
      <c r="AF3174" s="81" t="e">
        <f t="shared" si="1331"/>
        <v>#DIV/0!</v>
      </c>
      <c r="AG3174" s="86">
        <f t="shared" si="1353"/>
        <v>0</v>
      </c>
      <c r="AH3174" s="107" t="e">
        <f t="shared" si="1329"/>
        <v>#DIV/0!</v>
      </c>
      <c r="AI3174" s="107" t="e">
        <f t="shared" si="1332"/>
        <v>#DIV/0!</v>
      </c>
      <c r="AJ3174" s="108" t="e">
        <f t="shared" si="1333"/>
        <v>#DIV/0!</v>
      </c>
      <c r="AK3174" s="113" t="e">
        <f t="shared" si="1338"/>
        <v>#DIV/0!</v>
      </c>
      <c r="AL3174" s="113" t="e">
        <f t="shared" si="1339"/>
        <v>#DIV/0!</v>
      </c>
      <c r="AM3174" s="113" t="e">
        <f t="shared" si="1340"/>
        <v>#DIV/0!</v>
      </c>
      <c r="AN3174" s="113" t="e">
        <f t="shared" si="1341"/>
        <v>#DIV/0!</v>
      </c>
      <c r="AO3174" s="113" t="e">
        <f t="shared" si="1342"/>
        <v>#DIV/0!</v>
      </c>
      <c r="AP3174" s="91" t="e">
        <f t="shared" si="1343"/>
        <v>#DIV/0!</v>
      </c>
      <c r="AQ3174" s="91" t="e">
        <f t="shared" si="1344"/>
        <v>#DIV/0!</v>
      </c>
      <c r="AR3174" s="91" t="e">
        <f t="shared" si="1345"/>
        <v>#DIV/0!</v>
      </c>
      <c r="AS3174" s="91" t="e">
        <f t="shared" si="1346"/>
        <v>#DIV/0!</v>
      </c>
      <c r="AT3174" s="91" t="e">
        <f t="shared" si="1347"/>
        <v>#DIV/0!</v>
      </c>
      <c r="AU3174" s="113" t="e">
        <f t="shared" si="1348"/>
        <v>#DIV/0!</v>
      </c>
      <c r="AV3174" s="113" t="e">
        <f t="shared" si="1349"/>
        <v>#DIV/0!</v>
      </c>
      <c r="AW3174" s="113" t="e">
        <f t="shared" si="1350"/>
        <v>#DIV/0!</v>
      </c>
      <c r="AX3174" s="113" t="e">
        <f t="shared" si="1351"/>
        <v>#DIV/0!</v>
      </c>
      <c r="AY3174" s="113" t="e">
        <f t="shared" si="1352"/>
        <v>#DIV/0!</v>
      </c>
    </row>
    <row r="3175" spans="1:51" x14ac:dyDescent="0.25">
      <c r="A3175" s="119"/>
      <c r="B3175" s="83"/>
      <c r="C3175" s="85"/>
      <c r="D3175" s="85"/>
      <c r="E3175" s="85"/>
      <c r="F3175" s="71"/>
      <c r="G3175" s="96"/>
      <c r="H3175" s="16" t="e">
        <f>IF(A3175&gt;$U$1,ROUND(ROUND( U3175*$S$1+(1-$S$1)*G3175,4)+$T$1*ROUND(($S$1*Z3175+(1-$S$1)*(G3175-U3175)^2)^0.5,4),4),Rawdata!AK3175+Rawdata!$T$1*Rawdata!AU3175)</f>
        <v>#DIV/0!</v>
      </c>
      <c r="I3175" s="16" t="e">
        <f>IF(A3175&gt;$V$1,ROUND(ROUND(V3175*$S$1+(1-$S$1)*G3175,4)+$T$1*ROUND(($S$1*AA3175+(1-$S$1)*(G3175-V3175)^2)^0.5,4),4),Rawdata!AL3175+Rawdata!$T$1*Rawdata!AV3175)</f>
        <v>#DIV/0!</v>
      </c>
      <c r="J3175" s="16" t="e">
        <f>IF(A3175&gt;$W$1,ROUND(ROUND( W3175*$S$1+(1-$S$1)*G3175,4)+$T$1*ROUND(($S$1*AB3175+(1-$S$1)*(G3175-W3175)^2)^0.5,4),4),Rawdata!AM3175+Rawdata!$T$1*Rawdata!AW3175)</f>
        <v>#DIV/0!</v>
      </c>
      <c r="K3175" s="16" t="e">
        <f>IF(A3175&gt;$X$1,ROUND(ROUND( X3175*$S$1+(1-$S$1)*G3175,4)+$T$1*ROUND(($S$1*AC3175+(1-$S$1)*(G3175-X3175)^2)^0.5,4),4),Rawdata!AN3175+Rawdata!$T$1*Rawdata!AX3175)</f>
        <v>#DIV/0!</v>
      </c>
      <c r="L3175" s="16" t="e">
        <f>IF(A3175&gt;$Y$1,ROUND(ROUND( Y3175*$S$1+(1-$S$1)*G3175,4)+$T$1*ROUND(($S$1*AD3175+(1-$S$1)*(G3175-Y3175)^2)^0.5,4),4),Rawdata!AO3175+Rawdata!$T$1*Rawdata!AY3175)</f>
        <v>#DIV/0!</v>
      </c>
      <c r="M3175" s="16" t="e">
        <f t="shared" si="1334"/>
        <v>#DIV/0!</v>
      </c>
      <c r="N3175" s="16" t="e">
        <f t="shared" si="1335"/>
        <v>#DIV/0!</v>
      </c>
      <c r="O3175" s="67"/>
      <c r="P3175" s="67"/>
      <c r="Q3175" s="31" t="e">
        <f t="shared" si="1354"/>
        <v>#DIV/0!</v>
      </c>
      <c r="R3175" s="17" t="e">
        <f t="shared" si="1355"/>
        <v>#DIV/0!</v>
      </c>
      <c r="S3175" s="37" t="e">
        <f t="shared" si="1336"/>
        <v>#DIV/0!</v>
      </c>
      <c r="T3175" s="17" t="e">
        <f t="shared" si="1337"/>
        <v>#DIV/0!</v>
      </c>
      <c r="U3175" s="91" t="e">
        <f>IF(A3175&gt;$U$1, U3176*$S$1+(1-$S$1)*G3176,Rawdata!AK3175)</f>
        <v>#DIV/0!</v>
      </c>
      <c r="V3175" s="91" t="e">
        <f>IF(A3175&gt;$V$1,$S$1*V3176+(1-$S$1)*G3176,Rawdata!AL3175)</f>
        <v>#DIV/0!</v>
      </c>
      <c r="W3175" s="91" t="e">
        <f>IF(A3175&gt;$W$1, $S$1*W3176+(1-$S$1)*G3176,Rawdata!AM3175)</f>
        <v>#DIV/0!</v>
      </c>
      <c r="X3175" s="91" t="e">
        <f>IF(A3175&gt;$X$1,$S$1*X3176+(1-$S$1)*G3176,Rawdata!AN3175)</f>
        <v>#DIV/0!</v>
      </c>
      <c r="Y3175" s="91" t="e">
        <f>IF(A3175&gt;$Y$1,$S$1*Y3176+(1-$S$1)*G3176,Rawdata!AO3175)</f>
        <v>#DIV/0!</v>
      </c>
      <c r="Z3175" s="91" t="e">
        <f>IF(A3175&gt;$Z$1,$S$1*Z3176+(1-$S$1)*(G3176-U3176)^2,Rawdata!AP3175)</f>
        <v>#DIV/0!</v>
      </c>
      <c r="AA3175" s="91" t="e">
        <f>IF(A3175&gt;$AA$1,$S$1*AA3176+(1-$S$1)*(G3176-V3176)^2,Rawdata!AQ3175)</f>
        <v>#DIV/0!</v>
      </c>
      <c r="AB3175" s="91" t="e">
        <f>IF(A3175&gt;89,$S$1*AB3176+(1-$S$1)*(G3176-W3176)^2,Rawdata!AR3175)</f>
        <v>#DIV/0!</v>
      </c>
      <c r="AC3175" s="91" t="e">
        <f>IF(A3175&gt;$AC$1,$S$1*AC3176+(1-$S$1)*(G3176-X3176)^2,Rawdata!AS3175)</f>
        <v>#DIV/0!</v>
      </c>
      <c r="AD3175" s="91" t="e">
        <f>IF(A3175&gt;$AD$1,$S$1*AD3176+(1-$S$1)*(G3176-Y3176)^2,Rawdata!AT3175)</f>
        <v>#DIV/0!</v>
      </c>
      <c r="AE3175" s="80" t="e">
        <f t="shared" si="1330"/>
        <v>#DIV/0!</v>
      </c>
      <c r="AF3175" s="81" t="e">
        <f t="shared" si="1331"/>
        <v>#DIV/0!</v>
      </c>
      <c r="AG3175" s="86">
        <f t="shared" si="1353"/>
        <v>0</v>
      </c>
      <c r="AH3175" s="107" t="e">
        <f t="shared" si="1329"/>
        <v>#DIV/0!</v>
      </c>
      <c r="AI3175" s="107" t="e">
        <f t="shared" si="1332"/>
        <v>#DIV/0!</v>
      </c>
      <c r="AJ3175" s="108" t="e">
        <f t="shared" si="1333"/>
        <v>#DIV/0!</v>
      </c>
      <c r="AK3175" s="113" t="e">
        <f t="shared" si="1338"/>
        <v>#DIV/0!</v>
      </c>
      <c r="AL3175" s="113" t="e">
        <f t="shared" si="1339"/>
        <v>#DIV/0!</v>
      </c>
      <c r="AM3175" s="113" t="e">
        <f t="shared" si="1340"/>
        <v>#DIV/0!</v>
      </c>
      <c r="AN3175" s="113" t="e">
        <f t="shared" si="1341"/>
        <v>#DIV/0!</v>
      </c>
      <c r="AO3175" s="113" t="e">
        <f t="shared" si="1342"/>
        <v>#DIV/0!</v>
      </c>
      <c r="AP3175" s="91" t="e">
        <f t="shared" si="1343"/>
        <v>#DIV/0!</v>
      </c>
      <c r="AQ3175" s="91" t="e">
        <f t="shared" si="1344"/>
        <v>#DIV/0!</v>
      </c>
      <c r="AR3175" s="91" t="e">
        <f t="shared" si="1345"/>
        <v>#DIV/0!</v>
      </c>
      <c r="AS3175" s="91" t="e">
        <f t="shared" si="1346"/>
        <v>#DIV/0!</v>
      </c>
      <c r="AT3175" s="91" t="e">
        <f t="shared" si="1347"/>
        <v>#DIV/0!</v>
      </c>
      <c r="AU3175" s="113" t="e">
        <f t="shared" si="1348"/>
        <v>#DIV/0!</v>
      </c>
      <c r="AV3175" s="113" t="e">
        <f t="shared" si="1349"/>
        <v>#DIV/0!</v>
      </c>
      <c r="AW3175" s="113" t="e">
        <f t="shared" si="1350"/>
        <v>#DIV/0!</v>
      </c>
      <c r="AX3175" s="113" t="e">
        <f t="shared" si="1351"/>
        <v>#DIV/0!</v>
      </c>
      <c r="AY3175" s="113" t="e">
        <f t="shared" si="1352"/>
        <v>#DIV/0!</v>
      </c>
    </row>
    <row r="3176" spans="1:51" x14ac:dyDescent="0.25">
      <c r="A3176" s="119"/>
      <c r="B3176" s="83"/>
      <c r="C3176" s="85"/>
      <c r="D3176" s="85"/>
      <c r="E3176" s="85"/>
      <c r="F3176" s="71"/>
      <c r="G3176" s="96"/>
      <c r="H3176" s="16" t="e">
        <f>IF(A3176&gt;$U$1,ROUND(ROUND( U3176*$S$1+(1-$S$1)*G3176,4)+$T$1*ROUND(($S$1*Z3176+(1-$S$1)*(G3176-U3176)^2)^0.5,4),4),Rawdata!AK3176+Rawdata!$T$1*Rawdata!AU3176)</f>
        <v>#DIV/0!</v>
      </c>
      <c r="I3176" s="16" t="e">
        <f>IF(A3176&gt;$V$1,ROUND(ROUND(V3176*$S$1+(1-$S$1)*G3176,4)+$T$1*ROUND(($S$1*AA3176+(1-$S$1)*(G3176-V3176)^2)^0.5,4),4),Rawdata!AL3176+Rawdata!$T$1*Rawdata!AV3176)</f>
        <v>#DIV/0!</v>
      </c>
      <c r="J3176" s="16" t="e">
        <f>IF(A3176&gt;$W$1,ROUND(ROUND( W3176*$S$1+(1-$S$1)*G3176,4)+$T$1*ROUND(($S$1*AB3176+(1-$S$1)*(G3176-W3176)^2)^0.5,4),4),Rawdata!AM3176+Rawdata!$T$1*Rawdata!AW3176)</f>
        <v>#DIV/0!</v>
      </c>
      <c r="K3176" s="16" t="e">
        <f>IF(A3176&gt;$X$1,ROUND(ROUND( X3176*$S$1+(1-$S$1)*G3176,4)+$T$1*ROUND(($S$1*AC3176+(1-$S$1)*(G3176-X3176)^2)^0.5,4),4),Rawdata!AN3176+Rawdata!$T$1*Rawdata!AX3176)</f>
        <v>#DIV/0!</v>
      </c>
      <c r="L3176" s="16" t="e">
        <f>IF(A3176&gt;$Y$1,ROUND(ROUND( Y3176*$S$1+(1-$S$1)*G3176,4)+$T$1*ROUND(($S$1*AD3176+(1-$S$1)*(G3176-Y3176)^2)^0.5,4),4),Rawdata!AO3176+Rawdata!$T$1*Rawdata!AY3176)</f>
        <v>#DIV/0!</v>
      </c>
      <c r="M3176" s="16" t="e">
        <f t="shared" si="1334"/>
        <v>#DIV/0!</v>
      </c>
      <c r="N3176" s="16" t="e">
        <f t="shared" si="1335"/>
        <v>#DIV/0!</v>
      </c>
      <c r="O3176" s="67"/>
      <c r="P3176" s="67"/>
      <c r="Q3176" s="31" t="e">
        <f t="shared" si="1354"/>
        <v>#DIV/0!</v>
      </c>
      <c r="R3176" s="17" t="e">
        <f t="shared" si="1355"/>
        <v>#DIV/0!</v>
      </c>
      <c r="S3176" s="37" t="e">
        <f t="shared" si="1336"/>
        <v>#DIV/0!</v>
      </c>
      <c r="T3176" s="17" t="e">
        <f t="shared" si="1337"/>
        <v>#DIV/0!</v>
      </c>
      <c r="U3176" s="91" t="e">
        <f>IF(A3176&gt;$U$1, U3177*$S$1+(1-$S$1)*G3177,Rawdata!AK3176)</f>
        <v>#DIV/0!</v>
      </c>
      <c r="V3176" s="91" t="e">
        <f>IF(A3176&gt;$V$1,$S$1*V3177+(1-$S$1)*G3177,Rawdata!AL3176)</f>
        <v>#DIV/0!</v>
      </c>
      <c r="W3176" s="91" t="e">
        <f>IF(A3176&gt;$W$1, $S$1*W3177+(1-$S$1)*G3177,Rawdata!AM3176)</f>
        <v>#DIV/0!</v>
      </c>
      <c r="X3176" s="91" t="e">
        <f>IF(A3176&gt;$X$1,$S$1*X3177+(1-$S$1)*G3177,Rawdata!AN3176)</f>
        <v>#DIV/0!</v>
      </c>
      <c r="Y3176" s="91" t="e">
        <f>IF(A3176&gt;$Y$1,$S$1*Y3177+(1-$S$1)*G3177,Rawdata!AO3176)</f>
        <v>#DIV/0!</v>
      </c>
      <c r="Z3176" s="91" t="e">
        <f>IF(A3176&gt;$Z$1,$S$1*Z3177+(1-$S$1)*(G3177-U3177)^2,Rawdata!AP3176)</f>
        <v>#DIV/0!</v>
      </c>
      <c r="AA3176" s="91" t="e">
        <f>IF(A3176&gt;$AA$1,$S$1*AA3177+(1-$S$1)*(G3177-V3177)^2,Rawdata!AQ3176)</f>
        <v>#DIV/0!</v>
      </c>
      <c r="AB3176" s="91" t="e">
        <f>IF(A3176&gt;89,$S$1*AB3177+(1-$S$1)*(G3177-W3177)^2,Rawdata!AR3176)</f>
        <v>#DIV/0!</v>
      </c>
      <c r="AC3176" s="91" t="e">
        <f>IF(A3176&gt;$AC$1,$S$1*AC3177+(1-$S$1)*(G3177-X3177)^2,Rawdata!AS3176)</f>
        <v>#DIV/0!</v>
      </c>
      <c r="AD3176" s="91" t="e">
        <f>IF(A3176&gt;$AD$1,$S$1*AD3177+(1-$S$1)*(G3177-Y3177)^2,Rawdata!AT3176)</f>
        <v>#DIV/0!</v>
      </c>
      <c r="AE3176" s="80" t="e">
        <f t="shared" si="1330"/>
        <v>#DIV/0!</v>
      </c>
      <c r="AF3176" s="81" t="e">
        <f t="shared" si="1331"/>
        <v>#DIV/0!</v>
      </c>
      <c r="AG3176" s="86">
        <f t="shared" si="1353"/>
        <v>0</v>
      </c>
      <c r="AH3176" s="107" t="e">
        <f t="shared" ref="AH3176:AH3239" si="1356">ROUND(AE3176*SQRT(2),4)</f>
        <v>#DIV/0!</v>
      </c>
      <c r="AI3176" s="107" t="e">
        <f t="shared" si="1332"/>
        <v>#DIV/0!</v>
      </c>
      <c r="AJ3176" s="108" t="e">
        <f t="shared" si="1333"/>
        <v>#DIV/0!</v>
      </c>
      <c r="AK3176" s="113" t="e">
        <f t="shared" si="1338"/>
        <v>#DIV/0!</v>
      </c>
      <c r="AL3176" s="113" t="e">
        <f t="shared" si="1339"/>
        <v>#DIV/0!</v>
      </c>
      <c r="AM3176" s="113" t="e">
        <f t="shared" si="1340"/>
        <v>#DIV/0!</v>
      </c>
      <c r="AN3176" s="113" t="e">
        <f t="shared" si="1341"/>
        <v>#DIV/0!</v>
      </c>
      <c r="AO3176" s="113" t="e">
        <f t="shared" si="1342"/>
        <v>#DIV/0!</v>
      </c>
      <c r="AP3176" s="91" t="e">
        <f t="shared" si="1343"/>
        <v>#DIV/0!</v>
      </c>
      <c r="AQ3176" s="91" t="e">
        <f t="shared" si="1344"/>
        <v>#DIV/0!</v>
      </c>
      <c r="AR3176" s="91" t="e">
        <f t="shared" si="1345"/>
        <v>#DIV/0!</v>
      </c>
      <c r="AS3176" s="91" t="e">
        <f t="shared" si="1346"/>
        <v>#DIV/0!</v>
      </c>
      <c r="AT3176" s="91" t="e">
        <f t="shared" si="1347"/>
        <v>#DIV/0!</v>
      </c>
      <c r="AU3176" s="113" t="e">
        <f t="shared" si="1348"/>
        <v>#DIV/0!</v>
      </c>
      <c r="AV3176" s="113" t="e">
        <f t="shared" si="1349"/>
        <v>#DIV/0!</v>
      </c>
      <c r="AW3176" s="113" t="e">
        <f t="shared" si="1350"/>
        <v>#DIV/0!</v>
      </c>
      <c r="AX3176" s="113" t="e">
        <f t="shared" si="1351"/>
        <v>#DIV/0!</v>
      </c>
      <c r="AY3176" s="113" t="e">
        <f t="shared" si="1352"/>
        <v>#DIV/0!</v>
      </c>
    </row>
    <row r="3177" spans="1:51" x14ac:dyDescent="0.25">
      <c r="A3177" s="119"/>
      <c r="B3177" s="83"/>
      <c r="C3177" s="85"/>
      <c r="D3177" s="85"/>
      <c r="E3177" s="85"/>
      <c r="F3177" s="71"/>
      <c r="G3177" s="96"/>
      <c r="H3177" s="16" t="e">
        <f>IF(A3177&gt;$U$1,ROUND(ROUND( U3177*$S$1+(1-$S$1)*G3177,4)+$T$1*ROUND(($S$1*Z3177+(1-$S$1)*(G3177-U3177)^2)^0.5,4),4),Rawdata!AK3177+Rawdata!$T$1*Rawdata!AU3177)</f>
        <v>#DIV/0!</v>
      </c>
      <c r="I3177" s="16" t="e">
        <f>IF(A3177&gt;$V$1,ROUND(ROUND(V3177*$S$1+(1-$S$1)*G3177,4)+$T$1*ROUND(($S$1*AA3177+(1-$S$1)*(G3177-V3177)^2)^0.5,4),4),Rawdata!AL3177+Rawdata!$T$1*Rawdata!AV3177)</f>
        <v>#DIV/0!</v>
      </c>
      <c r="J3177" s="16" t="e">
        <f>IF(A3177&gt;$W$1,ROUND(ROUND( W3177*$S$1+(1-$S$1)*G3177,4)+$T$1*ROUND(($S$1*AB3177+(1-$S$1)*(G3177-W3177)^2)^0.5,4),4),Rawdata!AM3177+Rawdata!$T$1*Rawdata!AW3177)</f>
        <v>#DIV/0!</v>
      </c>
      <c r="K3177" s="16" t="e">
        <f>IF(A3177&gt;$X$1,ROUND(ROUND( X3177*$S$1+(1-$S$1)*G3177,4)+$T$1*ROUND(($S$1*AC3177+(1-$S$1)*(G3177-X3177)^2)^0.5,4),4),Rawdata!AN3177+Rawdata!$T$1*Rawdata!AX3177)</f>
        <v>#DIV/0!</v>
      </c>
      <c r="L3177" s="16" t="e">
        <f>IF(A3177&gt;$Y$1,ROUND(ROUND( Y3177*$S$1+(1-$S$1)*G3177,4)+$T$1*ROUND(($S$1*AD3177+(1-$S$1)*(G3177-Y3177)^2)^0.5,4),4),Rawdata!AO3177+Rawdata!$T$1*Rawdata!AY3177)</f>
        <v>#DIV/0!</v>
      </c>
      <c r="M3177" s="16" t="e">
        <f t="shared" si="1334"/>
        <v>#DIV/0!</v>
      </c>
      <c r="N3177" s="16" t="e">
        <f t="shared" si="1335"/>
        <v>#DIV/0!</v>
      </c>
      <c r="O3177" s="67"/>
      <c r="P3177" s="67"/>
      <c r="Q3177" s="31" t="e">
        <f t="shared" si="1354"/>
        <v>#DIV/0!</v>
      </c>
      <c r="R3177" s="17" t="e">
        <f t="shared" si="1355"/>
        <v>#DIV/0!</v>
      </c>
      <c r="S3177" s="37" t="e">
        <f t="shared" si="1336"/>
        <v>#DIV/0!</v>
      </c>
      <c r="T3177" s="17" t="e">
        <f t="shared" si="1337"/>
        <v>#DIV/0!</v>
      </c>
      <c r="U3177" s="91" t="e">
        <f>IF(A3177&gt;$U$1, U3178*$S$1+(1-$S$1)*G3178,Rawdata!AK3177)</f>
        <v>#DIV/0!</v>
      </c>
      <c r="V3177" s="91" t="e">
        <f>IF(A3177&gt;$V$1,$S$1*V3178+(1-$S$1)*G3178,Rawdata!AL3177)</f>
        <v>#DIV/0!</v>
      </c>
      <c r="W3177" s="91" t="e">
        <f>IF(A3177&gt;$W$1, $S$1*W3178+(1-$S$1)*G3178,Rawdata!AM3177)</f>
        <v>#DIV/0!</v>
      </c>
      <c r="X3177" s="91" t="e">
        <f>IF(A3177&gt;$X$1,$S$1*X3178+(1-$S$1)*G3178,Rawdata!AN3177)</f>
        <v>#DIV/0!</v>
      </c>
      <c r="Y3177" s="91" t="e">
        <f>IF(A3177&gt;$Y$1,$S$1*Y3178+(1-$S$1)*G3178,Rawdata!AO3177)</f>
        <v>#DIV/0!</v>
      </c>
      <c r="Z3177" s="91" t="e">
        <f>IF(A3177&gt;$Z$1,$S$1*Z3178+(1-$S$1)*(G3178-U3178)^2,Rawdata!AP3177)</f>
        <v>#DIV/0!</v>
      </c>
      <c r="AA3177" s="91" t="e">
        <f>IF(A3177&gt;$AA$1,$S$1*AA3178+(1-$S$1)*(G3178-V3178)^2,Rawdata!AQ3177)</f>
        <v>#DIV/0!</v>
      </c>
      <c r="AB3177" s="91" t="e">
        <f>IF(A3177&gt;89,$S$1*AB3178+(1-$S$1)*(G3178-W3178)^2,Rawdata!AR3177)</f>
        <v>#DIV/0!</v>
      </c>
      <c r="AC3177" s="91" t="e">
        <f>IF(A3177&gt;$AC$1,$S$1*AC3178+(1-$S$1)*(G3178-X3178)^2,Rawdata!AS3177)</f>
        <v>#DIV/0!</v>
      </c>
      <c r="AD3177" s="91" t="e">
        <f>IF(A3177&gt;$AD$1,$S$1*AD3178+(1-$S$1)*(G3178-Y3178)^2,Rawdata!AT3177)</f>
        <v>#DIV/0!</v>
      </c>
      <c r="AE3177" s="80" t="e">
        <f t="shared" si="1330"/>
        <v>#DIV/0!</v>
      </c>
      <c r="AF3177" s="81" t="e">
        <f t="shared" si="1331"/>
        <v>#DIV/0!</v>
      </c>
      <c r="AG3177" s="86">
        <f t="shared" si="1353"/>
        <v>0</v>
      </c>
      <c r="AH3177" s="107" t="e">
        <f t="shared" si="1356"/>
        <v>#DIV/0!</v>
      </c>
      <c r="AI3177" s="107" t="e">
        <f t="shared" si="1332"/>
        <v>#DIV/0!</v>
      </c>
      <c r="AJ3177" s="108" t="e">
        <f t="shared" si="1333"/>
        <v>#DIV/0!</v>
      </c>
      <c r="AK3177" s="113" t="e">
        <f t="shared" si="1338"/>
        <v>#DIV/0!</v>
      </c>
      <c r="AL3177" s="113" t="e">
        <f t="shared" si="1339"/>
        <v>#DIV/0!</v>
      </c>
      <c r="AM3177" s="113" t="e">
        <f t="shared" si="1340"/>
        <v>#DIV/0!</v>
      </c>
      <c r="AN3177" s="113" t="e">
        <f t="shared" si="1341"/>
        <v>#DIV/0!</v>
      </c>
      <c r="AO3177" s="113" t="e">
        <f t="shared" si="1342"/>
        <v>#DIV/0!</v>
      </c>
      <c r="AP3177" s="91" t="e">
        <f t="shared" si="1343"/>
        <v>#DIV/0!</v>
      </c>
      <c r="AQ3177" s="91" t="e">
        <f t="shared" si="1344"/>
        <v>#DIV/0!</v>
      </c>
      <c r="AR3177" s="91" t="e">
        <f t="shared" si="1345"/>
        <v>#DIV/0!</v>
      </c>
      <c r="AS3177" s="91" t="e">
        <f t="shared" si="1346"/>
        <v>#DIV/0!</v>
      </c>
      <c r="AT3177" s="91" t="e">
        <f t="shared" si="1347"/>
        <v>#DIV/0!</v>
      </c>
      <c r="AU3177" s="113" t="e">
        <f t="shared" si="1348"/>
        <v>#DIV/0!</v>
      </c>
      <c r="AV3177" s="113" t="e">
        <f t="shared" si="1349"/>
        <v>#DIV/0!</v>
      </c>
      <c r="AW3177" s="113" t="e">
        <f t="shared" si="1350"/>
        <v>#DIV/0!</v>
      </c>
      <c r="AX3177" s="113" t="e">
        <f t="shared" si="1351"/>
        <v>#DIV/0!</v>
      </c>
      <c r="AY3177" s="113" t="e">
        <f t="shared" si="1352"/>
        <v>#DIV/0!</v>
      </c>
    </row>
    <row r="3178" spans="1:51" x14ac:dyDescent="0.25">
      <c r="A3178" s="119"/>
      <c r="B3178" s="83"/>
      <c r="C3178" s="85"/>
      <c r="D3178" s="85"/>
      <c r="E3178" s="85"/>
      <c r="F3178" s="71"/>
      <c r="G3178" s="96"/>
      <c r="H3178" s="16" t="e">
        <f>IF(A3178&gt;$U$1,ROUND(ROUND( U3178*$S$1+(1-$S$1)*G3178,4)+$T$1*ROUND(($S$1*Z3178+(1-$S$1)*(G3178-U3178)^2)^0.5,4),4),Rawdata!AK3178+Rawdata!$T$1*Rawdata!AU3178)</f>
        <v>#DIV/0!</v>
      </c>
      <c r="I3178" s="16" t="e">
        <f>IF(A3178&gt;$V$1,ROUND(ROUND(V3178*$S$1+(1-$S$1)*G3178,4)+$T$1*ROUND(($S$1*AA3178+(1-$S$1)*(G3178-V3178)^2)^0.5,4),4),Rawdata!AL3178+Rawdata!$T$1*Rawdata!AV3178)</f>
        <v>#DIV/0!</v>
      </c>
      <c r="J3178" s="16" t="e">
        <f>IF(A3178&gt;$W$1,ROUND(ROUND( W3178*$S$1+(1-$S$1)*G3178,4)+$T$1*ROUND(($S$1*AB3178+(1-$S$1)*(G3178-W3178)^2)^0.5,4),4),Rawdata!AM3178+Rawdata!$T$1*Rawdata!AW3178)</f>
        <v>#DIV/0!</v>
      </c>
      <c r="K3178" s="16" t="e">
        <f>IF(A3178&gt;$X$1,ROUND(ROUND( X3178*$S$1+(1-$S$1)*G3178,4)+$T$1*ROUND(($S$1*AC3178+(1-$S$1)*(G3178-X3178)^2)^0.5,4),4),Rawdata!AN3178+Rawdata!$T$1*Rawdata!AX3178)</f>
        <v>#DIV/0!</v>
      </c>
      <c r="L3178" s="16" t="e">
        <f>IF(A3178&gt;$Y$1,ROUND(ROUND( Y3178*$S$1+(1-$S$1)*G3178,4)+$T$1*ROUND(($S$1*AD3178+(1-$S$1)*(G3178-Y3178)^2)^0.5,4),4),Rawdata!AO3178+Rawdata!$T$1*Rawdata!AY3178)</f>
        <v>#DIV/0!</v>
      </c>
      <c r="M3178" s="16" t="e">
        <f t="shared" si="1334"/>
        <v>#DIV/0!</v>
      </c>
      <c r="N3178" s="16" t="e">
        <f t="shared" si="1335"/>
        <v>#DIV/0!</v>
      </c>
      <c r="O3178" s="67"/>
      <c r="P3178" s="67"/>
      <c r="Q3178" s="31" t="e">
        <f t="shared" si="1354"/>
        <v>#DIV/0!</v>
      </c>
      <c r="R3178" s="17" t="e">
        <f t="shared" si="1355"/>
        <v>#DIV/0!</v>
      </c>
      <c r="S3178" s="37" t="e">
        <f t="shared" si="1336"/>
        <v>#DIV/0!</v>
      </c>
      <c r="T3178" s="17" t="e">
        <f t="shared" si="1337"/>
        <v>#DIV/0!</v>
      </c>
      <c r="U3178" s="91" t="e">
        <f>IF(A3178&gt;$U$1, U3179*$S$1+(1-$S$1)*G3179,Rawdata!AK3178)</f>
        <v>#DIV/0!</v>
      </c>
      <c r="V3178" s="91" t="e">
        <f>IF(A3178&gt;$V$1,$S$1*V3179+(1-$S$1)*G3179,Rawdata!AL3178)</f>
        <v>#DIV/0!</v>
      </c>
      <c r="W3178" s="91" t="e">
        <f>IF(A3178&gt;$W$1, $S$1*W3179+(1-$S$1)*G3179,Rawdata!AM3178)</f>
        <v>#DIV/0!</v>
      </c>
      <c r="X3178" s="91" t="e">
        <f>IF(A3178&gt;$X$1,$S$1*X3179+(1-$S$1)*G3179,Rawdata!AN3178)</f>
        <v>#DIV/0!</v>
      </c>
      <c r="Y3178" s="91" t="e">
        <f>IF(A3178&gt;$Y$1,$S$1*Y3179+(1-$S$1)*G3179,Rawdata!AO3178)</f>
        <v>#DIV/0!</v>
      </c>
      <c r="Z3178" s="91" t="e">
        <f>IF(A3178&gt;$Z$1,$S$1*Z3179+(1-$S$1)*(G3179-U3179)^2,Rawdata!AP3178)</f>
        <v>#DIV/0!</v>
      </c>
      <c r="AA3178" s="91" t="e">
        <f>IF(A3178&gt;$AA$1,$S$1*AA3179+(1-$S$1)*(G3179-V3179)^2,Rawdata!AQ3178)</f>
        <v>#DIV/0!</v>
      </c>
      <c r="AB3178" s="91" t="e">
        <f>IF(A3178&gt;89,$S$1*AB3179+(1-$S$1)*(G3179-W3179)^2,Rawdata!AR3178)</f>
        <v>#DIV/0!</v>
      </c>
      <c r="AC3178" s="91" t="e">
        <f>IF(A3178&gt;$AC$1,$S$1*AC3179+(1-$S$1)*(G3179-X3179)^2,Rawdata!AS3178)</f>
        <v>#DIV/0!</v>
      </c>
      <c r="AD3178" s="91" t="e">
        <f>IF(A3178&gt;$AD$1,$S$1*AD3179+(1-$S$1)*(G3179-Y3179)^2,Rawdata!AT3178)</f>
        <v>#DIV/0!</v>
      </c>
      <c r="AE3178" s="80" t="e">
        <f t="shared" si="1330"/>
        <v>#DIV/0!</v>
      </c>
      <c r="AF3178" s="81" t="e">
        <f t="shared" si="1331"/>
        <v>#DIV/0!</v>
      </c>
      <c r="AG3178" s="86">
        <f t="shared" si="1353"/>
        <v>0</v>
      </c>
      <c r="AH3178" s="107" t="e">
        <f t="shared" si="1356"/>
        <v>#DIV/0!</v>
      </c>
      <c r="AI3178" s="107" t="e">
        <f t="shared" si="1332"/>
        <v>#DIV/0!</v>
      </c>
      <c r="AJ3178" s="108" t="e">
        <f t="shared" si="1333"/>
        <v>#DIV/0!</v>
      </c>
      <c r="AK3178" s="113" t="e">
        <f t="shared" si="1338"/>
        <v>#DIV/0!</v>
      </c>
      <c r="AL3178" s="113" t="e">
        <f t="shared" si="1339"/>
        <v>#DIV/0!</v>
      </c>
      <c r="AM3178" s="113" t="e">
        <f t="shared" si="1340"/>
        <v>#DIV/0!</v>
      </c>
      <c r="AN3178" s="113" t="e">
        <f t="shared" si="1341"/>
        <v>#DIV/0!</v>
      </c>
      <c r="AO3178" s="113" t="e">
        <f t="shared" si="1342"/>
        <v>#DIV/0!</v>
      </c>
      <c r="AP3178" s="91" t="e">
        <f t="shared" si="1343"/>
        <v>#DIV/0!</v>
      </c>
      <c r="AQ3178" s="91" t="e">
        <f t="shared" si="1344"/>
        <v>#DIV/0!</v>
      </c>
      <c r="AR3178" s="91" t="e">
        <f t="shared" si="1345"/>
        <v>#DIV/0!</v>
      </c>
      <c r="AS3178" s="91" t="e">
        <f t="shared" si="1346"/>
        <v>#DIV/0!</v>
      </c>
      <c r="AT3178" s="91" t="e">
        <f t="shared" si="1347"/>
        <v>#DIV/0!</v>
      </c>
      <c r="AU3178" s="113" t="e">
        <f t="shared" si="1348"/>
        <v>#DIV/0!</v>
      </c>
      <c r="AV3178" s="113" t="e">
        <f t="shared" si="1349"/>
        <v>#DIV/0!</v>
      </c>
      <c r="AW3178" s="113" t="e">
        <f t="shared" si="1350"/>
        <v>#DIV/0!</v>
      </c>
      <c r="AX3178" s="113" t="e">
        <f t="shared" si="1351"/>
        <v>#DIV/0!</v>
      </c>
      <c r="AY3178" s="113" t="e">
        <f t="shared" si="1352"/>
        <v>#DIV/0!</v>
      </c>
    </row>
    <row r="3179" spans="1:51" x14ac:dyDescent="0.25">
      <c r="A3179" s="119"/>
      <c r="B3179" s="83"/>
      <c r="C3179" s="85"/>
      <c r="D3179" s="85"/>
      <c r="E3179" s="85"/>
      <c r="F3179" s="71"/>
      <c r="G3179" s="96"/>
      <c r="H3179" s="16" t="e">
        <f>IF(A3179&gt;$U$1,ROUND(ROUND( U3179*$S$1+(1-$S$1)*G3179,4)+$T$1*ROUND(($S$1*Z3179+(1-$S$1)*(G3179-U3179)^2)^0.5,4),4),Rawdata!AK3179+Rawdata!$T$1*Rawdata!AU3179)</f>
        <v>#DIV/0!</v>
      </c>
      <c r="I3179" s="16" t="e">
        <f>IF(A3179&gt;$V$1,ROUND(ROUND(V3179*$S$1+(1-$S$1)*G3179,4)+$T$1*ROUND(($S$1*AA3179+(1-$S$1)*(G3179-V3179)^2)^0.5,4),4),Rawdata!AL3179+Rawdata!$T$1*Rawdata!AV3179)</f>
        <v>#DIV/0!</v>
      </c>
      <c r="J3179" s="16" t="e">
        <f>IF(A3179&gt;$W$1,ROUND(ROUND( W3179*$S$1+(1-$S$1)*G3179,4)+$T$1*ROUND(($S$1*AB3179+(1-$S$1)*(G3179-W3179)^2)^0.5,4),4),Rawdata!AM3179+Rawdata!$T$1*Rawdata!AW3179)</f>
        <v>#DIV/0!</v>
      </c>
      <c r="K3179" s="16" t="e">
        <f>IF(A3179&gt;$X$1,ROUND(ROUND( X3179*$S$1+(1-$S$1)*G3179,4)+$T$1*ROUND(($S$1*AC3179+(1-$S$1)*(G3179-X3179)^2)^0.5,4),4),Rawdata!AN3179+Rawdata!$T$1*Rawdata!AX3179)</f>
        <v>#DIV/0!</v>
      </c>
      <c r="L3179" s="16" t="e">
        <f>IF(A3179&gt;$Y$1,ROUND(ROUND( Y3179*$S$1+(1-$S$1)*G3179,4)+$T$1*ROUND(($S$1*AD3179+(1-$S$1)*(G3179-Y3179)^2)^0.5,4),4),Rawdata!AO3179+Rawdata!$T$1*Rawdata!AY3179)</f>
        <v>#DIV/0!</v>
      </c>
      <c r="M3179" s="16" t="e">
        <f t="shared" si="1334"/>
        <v>#DIV/0!</v>
      </c>
      <c r="N3179" s="16" t="e">
        <f t="shared" si="1335"/>
        <v>#DIV/0!</v>
      </c>
      <c r="O3179" s="67"/>
      <c r="P3179" s="67"/>
      <c r="Q3179" s="31" t="e">
        <f t="shared" si="1354"/>
        <v>#DIV/0!</v>
      </c>
      <c r="R3179" s="17" t="e">
        <f t="shared" si="1355"/>
        <v>#DIV/0!</v>
      </c>
      <c r="S3179" s="37" t="e">
        <f t="shared" si="1336"/>
        <v>#DIV/0!</v>
      </c>
      <c r="T3179" s="17" t="e">
        <f t="shared" si="1337"/>
        <v>#DIV/0!</v>
      </c>
      <c r="U3179" s="91" t="e">
        <f>IF(A3179&gt;$U$1, U3180*$S$1+(1-$S$1)*G3180,Rawdata!AK3179)</f>
        <v>#DIV/0!</v>
      </c>
      <c r="V3179" s="91" t="e">
        <f>IF(A3179&gt;$V$1,$S$1*V3180+(1-$S$1)*G3180,Rawdata!AL3179)</f>
        <v>#DIV/0!</v>
      </c>
      <c r="W3179" s="91" t="e">
        <f>IF(A3179&gt;$W$1, $S$1*W3180+(1-$S$1)*G3180,Rawdata!AM3179)</f>
        <v>#DIV/0!</v>
      </c>
      <c r="X3179" s="91" t="e">
        <f>IF(A3179&gt;$X$1,$S$1*X3180+(1-$S$1)*G3180,Rawdata!AN3179)</f>
        <v>#DIV/0!</v>
      </c>
      <c r="Y3179" s="91" t="e">
        <f>IF(A3179&gt;$Y$1,$S$1*Y3180+(1-$S$1)*G3180,Rawdata!AO3179)</f>
        <v>#DIV/0!</v>
      </c>
      <c r="Z3179" s="91" t="e">
        <f>IF(A3179&gt;$Z$1,$S$1*Z3180+(1-$S$1)*(G3180-U3180)^2,Rawdata!AP3179)</f>
        <v>#DIV/0!</v>
      </c>
      <c r="AA3179" s="91" t="e">
        <f>IF(A3179&gt;$AA$1,$S$1*AA3180+(1-$S$1)*(G3180-V3180)^2,Rawdata!AQ3179)</f>
        <v>#DIV/0!</v>
      </c>
      <c r="AB3179" s="91" t="e">
        <f>IF(A3179&gt;89,$S$1*AB3180+(1-$S$1)*(G3180-W3180)^2,Rawdata!AR3179)</f>
        <v>#DIV/0!</v>
      </c>
      <c r="AC3179" s="91" t="e">
        <f>IF(A3179&gt;$AC$1,$S$1*AC3180+(1-$S$1)*(G3180-X3180)^2,Rawdata!AS3179)</f>
        <v>#DIV/0!</v>
      </c>
      <c r="AD3179" s="91" t="e">
        <f>IF(A3179&gt;$AD$1,$S$1*AD3180+(1-$S$1)*(G3180-Y3180)^2,Rawdata!AT3179)</f>
        <v>#DIV/0!</v>
      </c>
      <c r="AE3179" s="80" t="e">
        <f t="shared" si="1330"/>
        <v>#DIV/0!</v>
      </c>
      <c r="AF3179" s="81" t="e">
        <f t="shared" si="1331"/>
        <v>#DIV/0!</v>
      </c>
      <c r="AG3179" s="86">
        <f t="shared" si="1353"/>
        <v>0</v>
      </c>
      <c r="AH3179" s="107" t="e">
        <f t="shared" si="1356"/>
        <v>#DIV/0!</v>
      </c>
      <c r="AI3179" s="107" t="e">
        <f t="shared" si="1332"/>
        <v>#DIV/0!</v>
      </c>
      <c r="AJ3179" s="108" t="e">
        <f t="shared" si="1333"/>
        <v>#DIV/0!</v>
      </c>
      <c r="AK3179" s="113" t="e">
        <f t="shared" si="1338"/>
        <v>#DIV/0!</v>
      </c>
      <c r="AL3179" s="113" t="e">
        <f t="shared" si="1339"/>
        <v>#DIV/0!</v>
      </c>
      <c r="AM3179" s="113" t="e">
        <f t="shared" si="1340"/>
        <v>#DIV/0!</v>
      </c>
      <c r="AN3179" s="113" t="e">
        <f t="shared" si="1341"/>
        <v>#DIV/0!</v>
      </c>
      <c r="AO3179" s="113" t="e">
        <f t="shared" si="1342"/>
        <v>#DIV/0!</v>
      </c>
      <c r="AP3179" s="91" t="e">
        <f t="shared" si="1343"/>
        <v>#DIV/0!</v>
      </c>
      <c r="AQ3179" s="91" t="e">
        <f t="shared" si="1344"/>
        <v>#DIV/0!</v>
      </c>
      <c r="AR3179" s="91" t="e">
        <f t="shared" si="1345"/>
        <v>#DIV/0!</v>
      </c>
      <c r="AS3179" s="91" t="e">
        <f t="shared" si="1346"/>
        <v>#DIV/0!</v>
      </c>
      <c r="AT3179" s="91" t="e">
        <f t="shared" si="1347"/>
        <v>#DIV/0!</v>
      </c>
      <c r="AU3179" s="113" t="e">
        <f t="shared" si="1348"/>
        <v>#DIV/0!</v>
      </c>
      <c r="AV3179" s="113" t="e">
        <f t="shared" si="1349"/>
        <v>#DIV/0!</v>
      </c>
      <c r="AW3179" s="113" t="e">
        <f t="shared" si="1350"/>
        <v>#DIV/0!</v>
      </c>
      <c r="AX3179" s="113" t="e">
        <f t="shared" si="1351"/>
        <v>#DIV/0!</v>
      </c>
      <c r="AY3179" s="113" t="e">
        <f t="shared" si="1352"/>
        <v>#DIV/0!</v>
      </c>
    </row>
    <row r="3180" spans="1:51" x14ac:dyDescent="0.25">
      <c r="A3180" s="119"/>
      <c r="B3180" s="83"/>
      <c r="C3180" s="85"/>
      <c r="D3180" s="85"/>
      <c r="E3180" s="85"/>
      <c r="F3180" s="71"/>
      <c r="G3180" s="96"/>
      <c r="H3180" s="16" t="e">
        <f>IF(A3180&gt;$U$1,ROUND(ROUND( U3180*$S$1+(1-$S$1)*G3180,4)+$T$1*ROUND(($S$1*Z3180+(1-$S$1)*(G3180-U3180)^2)^0.5,4),4),Rawdata!AK3180+Rawdata!$T$1*Rawdata!AU3180)</f>
        <v>#DIV/0!</v>
      </c>
      <c r="I3180" s="16" t="e">
        <f>IF(A3180&gt;$V$1,ROUND(ROUND(V3180*$S$1+(1-$S$1)*G3180,4)+$T$1*ROUND(($S$1*AA3180+(1-$S$1)*(G3180-V3180)^2)^0.5,4),4),Rawdata!AL3180+Rawdata!$T$1*Rawdata!AV3180)</f>
        <v>#DIV/0!</v>
      </c>
      <c r="J3180" s="16" t="e">
        <f>IF(A3180&gt;$W$1,ROUND(ROUND( W3180*$S$1+(1-$S$1)*G3180,4)+$T$1*ROUND(($S$1*AB3180+(1-$S$1)*(G3180-W3180)^2)^0.5,4),4),Rawdata!AM3180+Rawdata!$T$1*Rawdata!AW3180)</f>
        <v>#DIV/0!</v>
      </c>
      <c r="K3180" s="16" t="e">
        <f>IF(A3180&gt;$X$1,ROUND(ROUND( X3180*$S$1+(1-$S$1)*G3180,4)+$T$1*ROUND(($S$1*AC3180+(1-$S$1)*(G3180-X3180)^2)^0.5,4),4),Rawdata!AN3180+Rawdata!$T$1*Rawdata!AX3180)</f>
        <v>#DIV/0!</v>
      </c>
      <c r="L3180" s="16" t="e">
        <f>IF(A3180&gt;$Y$1,ROUND(ROUND( Y3180*$S$1+(1-$S$1)*G3180,4)+$T$1*ROUND(($S$1*AD3180+(1-$S$1)*(G3180-Y3180)^2)^0.5,4),4),Rawdata!AO3180+Rawdata!$T$1*Rawdata!AY3180)</f>
        <v>#DIV/0!</v>
      </c>
      <c r="M3180" s="16" t="e">
        <f t="shared" si="1334"/>
        <v>#DIV/0!</v>
      </c>
      <c r="N3180" s="16" t="e">
        <f t="shared" si="1335"/>
        <v>#DIV/0!</v>
      </c>
      <c r="O3180" s="67"/>
      <c r="P3180" s="67"/>
      <c r="Q3180" s="31" t="e">
        <f t="shared" si="1354"/>
        <v>#DIV/0!</v>
      </c>
      <c r="R3180" s="17" t="e">
        <f t="shared" si="1355"/>
        <v>#DIV/0!</v>
      </c>
      <c r="S3180" s="37" t="e">
        <f t="shared" si="1336"/>
        <v>#DIV/0!</v>
      </c>
      <c r="T3180" s="17" t="e">
        <f t="shared" si="1337"/>
        <v>#DIV/0!</v>
      </c>
      <c r="U3180" s="91" t="e">
        <f>IF(A3180&gt;$U$1, U3181*$S$1+(1-$S$1)*G3181,Rawdata!AK3180)</f>
        <v>#DIV/0!</v>
      </c>
      <c r="V3180" s="91" t="e">
        <f>IF(A3180&gt;$V$1,$S$1*V3181+(1-$S$1)*G3181,Rawdata!AL3180)</f>
        <v>#DIV/0!</v>
      </c>
      <c r="W3180" s="91" t="e">
        <f>IF(A3180&gt;$W$1, $S$1*W3181+(1-$S$1)*G3181,Rawdata!AM3180)</f>
        <v>#DIV/0!</v>
      </c>
      <c r="X3180" s="91" t="e">
        <f>IF(A3180&gt;$X$1,$S$1*X3181+(1-$S$1)*G3181,Rawdata!AN3180)</f>
        <v>#DIV/0!</v>
      </c>
      <c r="Y3180" s="91" t="e">
        <f>IF(A3180&gt;$Y$1,$S$1*Y3181+(1-$S$1)*G3181,Rawdata!AO3180)</f>
        <v>#DIV/0!</v>
      </c>
      <c r="Z3180" s="91" t="e">
        <f>IF(A3180&gt;$Z$1,$S$1*Z3181+(1-$S$1)*(G3181-U3181)^2,Rawdata!AP3180)</f>
        <v>#DIV/0!</v>
      </c>
      <c r="AA3180" s="91" t="e">
        <f>IF(A3180&gt;$AA$1,$S$1*AA3181+(1-$S$1)*(G3181-V3181)^2,Rawdata!AQ3180)</f>
        <v>#DIV/0!</v>
      </c>
      <c r="AB3180" s="91" t="e">
        <f>IF(A3180&gt;89,$S$1*AB3181+(1-$S$1)*(G3181-W3181)^2,Rawdata!AR3180)</f>
        <v>#DIV/0!</v>
      </c>
      <c r="AC3180" s="91" t="e">
        <f>IF(A3180&gt;$AC$1,$S$1*AC3181+(1-$S$1)*(G3181-X3181)^2,Rawdata!AS3180)</f>
        <v>#DIV/0!</v>
      </c>
      <c r="AD3180" s="91" t="e">
        <f>IF(A3180&gt;$AD$1,$S$1*AD3181+(1-$S$1)*(G3181-Y3181)^2,Rawdata!AT3180)</f>
        <v>#DIV/0!</v>
      </c>
      <c r="AE3180" s="80" t="e">
        <f t="shared" si="1330"/>
        <v>#DIV/0!</v>
      </c>
      <c r="AF3180" s="81" t="e">
        <f t="shared" si="1331"/>
        <v>#DIV/0!</v>
      </c>
      <c r="AG3180" s="86">
        <f t="shared" si="1353"/>
        <v>0</v>
      </c>
      <c r="AH3180" s="107" t="e">
        <f t="shared" si="1356"/>
        <v>#DIV/0!</v>
      </c>
      <c r="AI3180" s="107" t="e">
        <f t="shared" si="1332"/>
        <v>#DIV/0!</v>
      </c>
      <c r="AJ3180" s="108" t="e">
        <f t="shared" si="1333"/>
        <v>#DIV/0!</v>
      </c>
      <c r="AK3180" s="113" t="e">
        <f t="shared" si="1338"/>
        <v>#DIV/0!</v>
      </c>
      <c r="AL3180" s="113" t="e">
        <f t="shared" si="1339"/>
        <v>#DIV/0!</v>
      </c>
      <c r="AM3180" s="113" t="e">
        <f t="shared" si="1340"/>
        <v>#DIV/0!</v>
      </c>
      <c r="AN3180" s="113" t="e">
        <f t="shared" si="1341"/>
        <v>#DIV/0!</v>
      </c>
      <c r="AO3180" s="113" t="e">
        <f t="shared" si="1342"/>
        <v>#DIV/0!</v>
      </c>
      <c r="AP3180" s="91" t="e">
        <f t="shared" si="1343"/>
        <v>#DIV/0!</v>
      </c>
      <c r="AQ3180" s="91" t="e">
        <f t="shared" si="1344"/>
        <v>#DIV/0!</v>
      </c>
      <c r="AR3180" s="91" t="e">
        <f t="shared" si="1345"/>
        <v>#DIV/0!</v>
      </c>
      <c r="AS3180" s="91" t="e">
        <f t="shared" si="1346"/>
        <v>#DIV/0!</v>
      </c>
      <c r="AT3180" s="91" t="e">
        <f t="shared" si="1347"/>
        <v>#DIV/0!</v>
      </c>
      <c r="AU3180" s="113" t="e">
        <f t="shared" si="1348"/>
        <v>#DIV/0!</v>
      </c>
      <c r="AV3180" s="113" t="e">
        <f t="shared" si="1349"/>
        <v>#DIV/0!</v>
      </c>
      <c r="AW3180" s="113" t="e">
        <f t="shared" si="1350"/>
        <v>#DIV/0!</v>
      </c>
      <c r="AX3180" s="113" t="e">
        <f t="shared" si="1351"/>
        <v>#DIV/0!</v>
      </c>
      <c r="AY3180" s="113" t="e">
        <f t="shared" si="1352"/>
        <v>#DIV/0!</v>
      </c>
    </row>
    <row r="3181" spans="1:51" x14ac:dyDescent="0.25">
      <c r="A3181" s="119"/>
      <c r="B3181" s="83"/>
      <c r="C3181" s="85"/>
      <c r="D3181" s="85"/>
      <c r="E3181" s="85"/>
      <c r="F3181" s="71"/>
      <c r="G3181" s="96"/>
      <c r="H3181" s="16" t="e">
        <f>IF(A3181&gt;$U$1,ROUND(ROUND( U3181*$S$1+(1-$S$1)*G3181,4)+$T$1*ROUND(($S$1*Z3181+(1-$S$1)*(G3181-U3181)^2)^0.5,4),4),Rawdata!AK3181+Rawdata!$T$1*Rawdata!AU3181)</f>
        <v>#DIV/0!</v>
      </c>
      <c r="I3181" s="16" t="e">
        <f>IF(A3181&gt;$V$1,ROUND(ROUND(V3181*$S$1+(1-$S$1)*G3181,4)+$T$1*ROUND(($S$1*AA3181+(1-$S$1)*(G3181-V3181)^2)^0.5,4),4),Rawdata!AL3181+Rawdata!$T$1*Rawdata!AV3181)</f>
        <v>#DIV/0!</v>
      </c>
      <c r="J3181" s="16" t="e">
        <f>IF(A3181&gt;$W$1,ROUND(ROUND( W3181*$S$1+(1-$S$1)*G3181,4)+$T$1*ROUND(($S$1*AB3181+(1-$S$1)*(G3181-W3181)^2)^0.5,4),4),Rawdata!AM3181+Rawdata!$T$1*Rawdata!AW3181)</f>
        <v>#DIV/0!</v>
      </c>
      <c r="K3181" s="16" t="e">
        <f>IF(A3181&gt;$X$1,ROUND(ROUND( X3181*$S$1+(1-$S$1)*G3181,4)+$T$1*ROUND(($S$1*AC3181+(1-$S$1)*(G3181-X3181)^2)^0.5,4),4),Rawdata!AN3181+Rawdata!$T$1*Rawdata!AX3181)</f>
        <v>#DIV/0!</v>
      </c>
      <c r="L3181" s="16" t="e">
        <f>IF(A3181&gt;$Y$1,ROUND(ROUND( Y3181*$S$1+(1-$S$1)*G3181,4)+$T$1*ROUND(($S$1*AD3181+(1-$S$1)*(G3181-Y3181)^2)^0.5,4),4),Rawdata!AO3181+Rawdata!$T$1*Rawdata!AY3181)</f>
        <v>#DIV/0!</v>
      </c>
      <c r="M3181" s="16" t="e">
        <f t="shared" si="1334"/>
        <v>#DIV/0!</v>
      </c>
      <c r="N3181" s="16" t="e">
        <f t="shared" si="1335"/>
        <v>#DIV/0!</v>
      </c>
      <c r="O3181" s="67"/>
      <c r="P3181" s="67"/>
      <c r="Q3181" s="31" t="e">
        <f t="shared" si="1354"/>
        <v>#DIV/0!</v>
      </c>
      <c r="R3181" s="17" t="e">
        <f t="shared" si="1355"/>
        <v>#DIV/0!</v>
      </c>
      <c r="S3181" s="37" t="e">
        <f t="shared" si="1336"/>
        <v>#DIV/0!</v>
      </c>
      <c r="T3181" s="17" t="e">
        <f t="shared" si="1337"/>
        <v>#DIV/0!</v>
      </c>
      <c r="U3181" s="91" t="e">
        <f>IF(A3181&gt;$U$1, U3182*$S$1+(1-$S$1)*G3182,Rawdata!AK3181)</f>
        <v>#DIV/0!</v>
      </c>
      <c r="V3181" s="91" t="e">
        <f>IF(A3181&gt;$V$1,$S$1*V3182+(1-$S$1)*G3182,Rawdata!AL3181)</f>
        <v>#DIV/0!</v>
      </c>
      <c r="W3181" s="91" t="e">
        <f>IF(A3181&gt;$W$1, $S$1*W3182+(1-$S$1)*G3182,Rawdata!AM3181)</f>
        <v>#DIV/0!</v>
      </c>
      <c r="X3181" s="91" t="e">
        <f>IF(A3181&gt;$X$1,$S$1*X3182+(1-$S$1)*G3182,Rawdata!AN3181)</f>
        <v>#DIV/0!</v>
      </c>
      <c r="Y3181" s="91" t="e">
        <f>IF(A3181&gt;$Y$1,$S$1*Y3182+(1-$S$1)*G3182,Rawdata!AO3181)</f>
        <v>#DIV/0!</v>
      </c>
      <c r="Z3181" s="91" t="e">
        <f>IF(A3181&gt;$Z$1,$S$1*Z3182+(1-$S$1)*(G3182-U3182)^2,Rawdata!AP3181)</f>
        <v>#DIV/0!</v>
      </c>
      <c r="AA3181" s="91" t="e">
        <f>IF(A3181&gt;$AA$1,$S$1*AA3182+(1-$S$1)*(G3182-V3182)^2,Rawdata!AQ3181)</f>
        <v>#DIV/0!</v>
      </c>
      <c r="AB3181" s="91" t="e">
        <f>IF(A3181&gt;89,$S$1*AB3182+(1-$S$1)*(G3182-W3182)^2,Rawdata!AR3181)</f>
        <v>#DIV/0!</v>
      </c>
      <c r="AC3181" s="91" t="e">
        <f>IF(A3181&gt;$AC$1,$S$1*AC3182+(1-$S$1)*(G3182-X3182)^2,Rawdata!AS3181)</f>
        <v>#DIV/0!</v>
      </c>
      <c r="AD3181" s="91" t="e">
        <f>IF(A3181&gt;$AD$1,$S$1*AD3182+(1-$S$1)*(G3182-Y3182)^2,Rawdata!AT3181)</f>
        <v>#DIV/0!</v>
      </c>
      <c r="AE3181" s="80" t="e">
        <f t="shared" si="1330"/>
        <v>#DIV/0!</v>
      </c>
      <c r="AF3181" s="81" t="e">
        <f t="shared" si="1331"/>
        <v>#DIV/0!</v>
      </c>
      <c r="AG3181" s="86">
        <f t="shared" si="1353"/>
        <v>0</v>
      </c>
      <c r="AH3181" s="107" t="e">
        <f t="shared" si="1356"/>
        <v>#DIV/0!</v>
      </c>
      <c r="AI3181" s="107" t="e">
        <f t="shared" si="1332"/>
        <v>#DIV/0!</v>
      </c>
      <c r="AJ3181" s="108" t="e">
        <f t="shared" si="1333"/>
        <v>#DIV/0!</v>
      </c>
      <c r="AK3181" s="113" t="e">
        <f t="shared" si="1338"/>
        <v>#DIV/0!</v>
      </c>
      <c r="AL3181" s="113" t="e">
        <f t="shared" si="1339"/>
        <v>#DIV/0!</v>
      </c>
      <c r="AM3181" s="113" t="e">
        <f t="shared" si="1340"/>
        <v>#DIV/0!</v>
      </c>
      <c r="AN3181" s="113" t="e">
        <f t="shared" si="1341"/>
        <v>#DIV/0!</v>
      </c>
      <c r="AO3181" s="113" t="e">
        <f t="shared" si="1342"/>
        <v>#DIV/0!</v>
      </c>
      <c r="AP3181" s="91" t="e">
        <f t="shared" si="1343"/>
        <v>#DIV/0!</v>
      </c>
      <c r="AQ3181" s="91" t="e">
        <f t="shared" si="1344"/>
        <v>#DIV/0!</v>
      </c>
      <c r="AR3181" s="91" t="e">
        <f t="shared" si="1345"/>
        <v>#DIV/0!</v>
      </c>
      <c r="AS3181" s="91" t="e">
        <f t="shared" si="1346"/>
        <v>#DIV/0!</v>
      </c>
      <c r="AT3181" s="91" t="e">
        <f t="shared" si="1347"/>
        <v>#DIV/0!</v>
      </c>
      <c r="AU3181" s="113" t="e">
        <f t="shared" si="1348"/>
        <v>#DIV/0!</v>
      </c>
      <c r="AV3181" s="113" t="e">
        <f t="shared" si="1349"/>
        <v>#DIV/0!</v>
      </c>
      <c r="AW3181" s="113" t="e">
        <f t="shared" si="1350"/>
        <v>#DIV/0!</v>
      </c>
      <c r="AX3181" s="113" t="e">
        <f t="shared" si="1351"/>
        <v>#DIV/0!</v>
      </c>
      <c r="AY3181" s="113" t="e">
        <f t="shared" si="1352"/>
        <v>#DIV/0!</v>
      </c>
    </row>
    <row r="3182" spans="1:51" x14ac:dyDescent="0.25">
      <c r="A3182" s="119"/>
      <c r="B3182" s="83"/>
      <c r="C3182" s="85"/>
      <c r="D3182" s="85"/>
      <c r="E3182" s="85"/>
      <c r="F3182" s="71"/>
      <c r="G3182" s="96"/>
      <c r="H3182" s="16" t="e">
        <f>IF(A3182&gt;$U$1,ROUND(ROUND( U3182*$S$1+(1-$S$1)*G3182,4)+$T$1*ROUND(($S$1*Z3182+(1-$S$1)*(G3182-U3182)^2)^0.5,4),4),Rawdata!AK3182+Rawdata!$T$1*Rawdata!AU3182)</f>
        <v>#DIV/0!</v>
      </c>
      <c r="I3182" s="16" t="e">
        <f>IF(A3182&gt;$V$1,ROUND(ROUND(V3182*$S$1+(1-$S$1)*G3182,4)+$T$1*ROUND(($S$1*AA3182+(1-$S$1)*(G3182-V3182)^2)^0.5,4),4),Rawdata!AL3182+Rawdata!$T$1*Rawdata!AV3182)</f>
        <v>#DIV/0!</v>
      </c>
      <c r="J3182" s="16" t="e">
        <f>IF(A3182&gt;$W$1,ROUND(ROUND( W3182*$S$1+(1-$S$1)*G3182,4)+$T$1*ROUND(($S$1*AB3182+(1-$S$1)*(G3182-W3182)^2)^0.5,4),4),Rawdata!AM3182+Rawdata!$T$1*Rawdata!AW3182)</f>
        <v>#DIV/0!</v>
      </c>
      <c r="K3182" s="16" t="e">
        <f>IF(A3182&gt;$X$1,ROUND(ROUND( X3182*$S$1+(1-$S$1)*G3182,4)+$T$1*ROUND(($S$1*AC3182+(1-$S$1)*(G3182-X3182)^2)^0.5,4),4),Rawdata!AN3182+Rawdata!$T$1*Rawdata!AX3182)</f>
        <v>#DIV/0!</v>
      </c>
      <c r="L3182" s="16" t="e">
        <f>IF(A3182&gt;$Y$1,ROUND(ROUND( Y3182*$S$1+(1-$S$1)*G3182,4)+$T$1*ROUND(($S$1*AD3182+(1-$S$1)*(G3182-Y3182)^2)^0.5,4),4),Rawdata!AO3182+Rawdata!$T$1*Rawdata!AY3182)</f>
        <v>#DIV/0!</v>
      </c>
      <c r="M3182" s="16" t="e">
        <f t="shared" si="1334"/>
        <v>#DIV/0!</v>
      </c>
      <c r="N3182" s="16" t="e">
        <f t="shared" si="1335"/>
        <v>#DIV/0!</v>
      </c>
      <c r="O3182" s="67"/>
      <c r="P3182" s="67"/>
      <c r="Q3182" s="31" t="e">
        <f t="shared" si="1354"/>
        <v>#DIV/0!</v>
      </c>
      <c r="R3182" s="17" t="e">
        <f t="shared" si="1355"/>
        <v>#DIV/0!</v>
      </c>
      <c r="S3182" s="37" t="e">
        <f t="shared" si="1336"/>
        <v>#DIV/0!</v>
      </c>
      <c r="T3182" s="17" t="e">
        <f t="shared" si="1337"/>
        <v>#DIV/0!</v>
      </c>
      <c r="U3182" s="91" t="e">
        <f>IF(A3182&gt;$U$1, U3183*$S$1+(1-$S$1)*G3183,Rawdata!AK3182)</f>
        <v>#DIV/0!</v>
      </c>
      <c r="V3182" s="91" t="e">
        <f>IF(A3182&gt;$V$1,$S$1*V3183+(1-$S$1)*G3183,Rawdata!AL3182)</f>
        <v>#DIV/0!</v>
      </c>
      <c r="W3182" s="91" t="e">
        <f>IF(A3182&gt;$W$1, $S$1*W3183+(1-$S$1)*G3183,Rawdata!AM3182)</f>
        <v>#DIV/0!</v>
      </c>
      <c r="X3182" s="91" t="e">
        <f>IF(A3182&gt;$X$1,$S$1*X3183+(1-$S$1)*G3183,Rawdata!AN3182)</f>
        <v>#DIV/0!</v>
      </c>
      <c r="Y3182" s="91" t="e">
        <f>IF(A3182&gt;$Y$1,$S$1*Y3183+(1-$S$1)*G3183,Rawdata!AO3182)</f>
        <v>#DIV/0!</v>
      </c>
      <c r="Z3182" s="91" t="e">
        <f>IF(A3182&gt;$Z$1,$S$1*Z3183+(1-$S$1)*(G3183-U3183)^2,Rawdata!AP3182)</f>
        <v>#DIV/0!</v>
      </c>
      <c r="AA3182" s="91" t="e">
        <f>IF(A3182&gt;$AA$1,$S$1*AA3183+(1-$S$1)*(G3183-V3183)^2,Rawdata!AQ3182)</f>
        <v>#DIV/0!</v>
      </c>
      <c r="AB3182" s="91" t="e">
        <f>IF(A3182&gt;89,$S$1*AB3183+(1-$S$1)*(G3183-W3183)^2,Rawdata!AR3182)</f>
        <v>#DIV/0!</v>
      </c>
      <c r="AC3182" s="91" t="e">
        <f>IF(A3182&gt;$AC$1,$S$1*AC3183+(1-$S$1)*(G3183-X3183)^2,Rawdata!AS3182)</f>
        <v>#DIV/0!</v>
      </c>
      <c r="AD3182" s="91" t="e">
        <f>IF(A3182&gt;$AD$1,$S$1*AD3183+(1-$S$1)*(G3183-Y3183)^2,Rawdata!AT3182)</f>
        <v>#DIV/0!</v>
      </c>
      <c r="AE3182" s="80" t="e">
        <f t="shared" si="1330"/>
        <v>#DIV/0!</v>
      </c>
      <c r="AF3182" s="81" t="e">
        <f t="shared" si="1331"/>
        <v>#DIV/0!</v>
      </c>
      <c r="AG3182" s="86">
        <f t="shared" si="1353"/>
        <v>0</v>
      </c>
      <c r="AH3182" s="107" t="e">
        <f t="shared" si="1356"/>
        <v>#DIV/0!</v>
      </c>
      <c r="AI3182" s="107" t="e">
        <f t="shared" si="1332"/>
        <v>#DIV/0!</v>
      </c>
      <c r="AJ3182" s="108" t="e">
        <f t="shared" si="1333"/>
        <v>#DIV/0!</v>
      </c>
      <c r="AK3182" s="113" t="e">
        <f t="shared" si="1338"/>
        <v>#DIV/0!</v>
      </c>
      <c r="AL3182" s="113" t="e">
        <f t="shared" si="1339"/>
        <v>#DIV/0!</v>
      </c>
      <c r="AM3182" s="113" t="e">
        <f t="shared" si="1340"/>
        <v>#DIV/0!</v>
      </c>
      <c r="AN3182" s="113" t="e">
        <f t="shared" si="1341"/>
        <v>#DIV/0!</v>
      </c>
      <c r="AO3182" s="113" t="e">
        <f t="shared" si="1342"/>
        <v>#DIV/0!</v>
      </c>
      <c r="AP3182" s="91" t="e">
        <f t="shared" si="1343"/>
        <v>#DIV/0!</v>
      </c>
      <c r="AQ3182" s="91" t="e">
        <f t="shared" si="1344"/>
        <v>#DIV/0!</v>
      </c>
      <c r="AR3182" s="91" t="e">
        <f t="shared" si="1345"/>
        <v>#DIV/0!</v>
      </c>
      <c r="AS3182" s="91" t="e">
        <f t="shared" si="1346"/>
        <v>#DIV/0!</v>
      </c>
      <c r="AT3182" s="91" t="e">
        <f t="shared" si="1347"/>
        <v>#DIV/0!</v>
      </c>
      <c r="AU3182" s="113" t="e">
        <f t="shared" si="1348"/>
        <v>#DIV/0!</v>
      </c>
      <c r="AV3182" s="113" t="e">
        <f t="shared" si="1349"/>
        <v>#DIV/0!</v>
      </c>
      <c r="AW3182" s="113" t="e">
        <f t="shared" si="1350"/>
        <v>#DIV/0!</v>
      </c>
      <c r="AX3182" s="113" t="e">
        <f t="shared" si="1351"/>
        <v>#DIV/0!</v>
      </c>
      <c r="AY3182" s="113" t="e">
        <f t="shared" si="1352"/>
        <v>#DIV/0!</v>
      </c>
    </row>
    <row r="3183" spans="1:51" x14ac:dyDescent="0.25">
      <c r="A3183" s="119"/>
      <c r="B3183" s="83"/>
      <c r="C3183" s="85"/>
      <c r="D3183" s="85"/>
      <c r="E3183" s="85"/>
      <c r="F3183" s="71"/>
      <c r="G3183" s="96"/>
      <c r="H3183" s="16" t="e">
        <f>IF(A3183&gt;$U$1,ROUND(ROUND( U3183*$S$1+(1-$S$1)*G3183,4)+$T$1*ROUND(($S$1*Z3183+(1-$S$1)*(G3183-U3183)^2)^0.5,4),4),Rawdata!AK3183+Rawdata!$T$1*Rawdata!AU3183)</f>
        <v>#DIV/0!</v>
      </c>
      <c r="I3183" s="16" t="e">
        <f>IF(A3183&gt;$V$1,ROUND(ROUND(V3183*$S$1+(1-$S$1)*G3183,4)+$T$1*ROUND(($S$1*AA3183+(1-$S$1)*(G3183-V3183)^2)^0.5,4),4),Rawdata!AL3183+Rawdata!$T$1*Rawdata!AV3183)</f>
        <v>#DIV/0!</v>
      </c>
      <c r="J3183" s="16" t="e">
        <f>IF(A3183&gt;$W$1,ROUND(ROUND( W3183*$S$1+(1-$S$1)*G3183,4)+$T$1*ROUND(($S$1*AB3183+(1-$S$1)*(G3183-W3183)^2)^0.5,4),4),Rawdata!AM3183+Rawdata!$T$1*Rawdata!AW3183)</f>
        <v>#DIV/0!</v>
      </c>
      <c r="K3183" s="16" t="e">
        <f>IF(A3183&gt;$X$1,ROUND(ROUND( X3183*$S$1+(1-$S$1)*G3183,4)+$T$1*ROUND(($S$1*AC3183+(1-$S$1)*(G3183-X3183)^2)^0.5,4),4),Rawdata!AN3183+Rawdata!$T$1*Rawdata!AX3183)</f>
        <v>#DIV/0!</v>
      </c>
      <c r="L3183" s="16" t="e">
        <f>IF(A3183&gt;$Y$1,ROUND(ROUND( Y3183*$S$1+(1-$S$1)*G3183,4)+$T$1*ROUND(($S$1*AD3183+(1-$S$1)*(G3183-Y3183)^2)^0.5,4),4),Rawdata!AO3183+Rawdata!$T$1*Rawdata!AY3183)</f>
        <v>#DIV/0!</v>
      </c>
      <c r="M3183" s="16" t="e">
        <f t="shared" si="1334"/>
        <v>#DIV/0!</v>
      </c>
      <c r="N3183" s="16" t="e">
        <f t="shared" si="1335"/>
        <v>#DIV/0!</v>
      </c>
      <c r="O3183" s="67"/>
      <c r="P3183" s="67"/>
      <c r="Q3183" s="31" t="e">
        <f t="shared" si="1354"/>
        <v>#DIV/0!</v>
      </c>
      <c r="R3183" s="17" t="e">
        <f t="shared" si="1355"/>
        <v>#DIV/0!</v>
      </c>
      <c r="S3183" s="37" t="e">
        <f t="shared" si="1336"/>
        <v>#DIV/0!</v>
      </c>
      <c r="T3183" s="17" t="e">
        <f t="shared" si="1337"/>
        <v>#DIV/0!</v>
      </c>
      <c r="U3183" s="91" t="e">
        <f>IF(A3183&gt;$U$1, U3184*$S$1+(1-$S$1)*G3184,Rawdata!AK3183)</f>
        <v>#DIV/0!</v>
      </c>
      <c r="V3183" s="91" t="e">
        <f>IF(A3183&gt;$V$1,$S$1*V3184+(1-$S$1)*G3184,Rawdata!AL3183)</f>
        <v>#DIV/0!</v>
      </c>
      <c r="W3183" s="91" t="e">
        <f>IF(A3183&gt;$W$1, $S$1*W3184+(1-$S$1)*G3184,Rawdata!AM3183)</f>
        <v>#DIV/0!</v>
      </c>
      <c r="X3183" s="91" t="e">
        <f>IF(A3183&gt;$X$1,$S$1*X3184+(1-$S$1)*G3184,Rawdata!AN3183)</f>
        <v>#DIV/0!</v>
      </c>
      <c r="Y3183" s="91" t="e">
        <f>IF(A3183&gt;$Y$1,$S$1*Y3184+(1-$S$1)*G3184,Rawdata!AO3183)</f>
        <v>#DIV/0!</v>
      </c>
      <c r="Z3183" s="91" t="e">
        <f>IF(A3183&gt;$Z$1,$S$1*Z3184+(1-$S$1)*(G3184-U3184)^2,Rawdata!AP3183)</f>
        <v>#DIV/0!</v>
      </c>
      <c r="AA3183" s="91" t="e">
        <f>IF(A3183&gt;$AA$1,$S$1*AA3184+(1-$S$1)*(G3184-V3184)^2,Rawdata!AQ3183)</f>
        <v>#DIV/0!</v>
      </c>
      <c r="AB3183" s="91" t="e">
        <f>IF(A3183&gt;89,$S$1*AB3184+(1-$S$1)*(G3184-W3184)^2,Rawdata!AR3183)</f>
        <v>#DIV/0!</v>
      </c>
      <c r="AC3183" s="91" t="e">
        <f>IF(A3183&gt;$AC$1,$S$1*AC3184+(1-$S$1)*(G3184-X3184)^2,Rawdata!AS3183)</f>
        <v>#DIV/0!</v>
      </c>
      <c r="AD3183" s="91" t="e">
        <f>IF(A3183&gt;$AD$1,$S$1*AD3184+(1-$S$1)*(G3184-Y3184)^2,Rawdata!AT3183)</f>
        <v>#DIV/0!</v>
      </c>
      <c r="AE3183" s="80" t="e">
        <f t="shared" si="1330"/>
        <v>#DIV/0!</v>
      </c>
      <c r="AF3183" s="81" t="e">
        <f t="shared" si="1331"/>
        <v>#DIV/0!</v>
      </c>
      <c r="AG3183" s="86">
        <f t="shared" si="1353"/>
        <v>0</v>
      </c>
      <c r="AH3183" s="107" t="e">
        <f t="shared" si="1356"/>
        <v>#DIV/0!</v>
      </c>
      <c r="AI3183" s="107" t="e">
        <f t="shared" si="1332"/>
        <v>#DIV/0!</v>
      </c>
      <c r="AJ3183" s="108" t="e">
        <f t="shared" si="1333"/>
        <v>#DIV/0!</v>
      </c>
      <c r="AK3183" s="113" t="e">
        <f t="shared" si="1338"/>
        <v>#DIV/0!</v>
      </c>
      <c r="AL3183" s="113" t="e">
        <f t="shared" si="1339"/>
        <v>#DIV/0!</v>
      </c>
      <c r="AM3183" s="113" t="e">
        <f t="shared" si="1340"/>
        <v>#DIV/0!</v>
      </c>
      <c r="AN3183" s="113" t="e">
        <f t="shared" si="1341"/>
        <v>#DIV/0!</v>
      </c>
      <c r="AO3183" s="113" t="e">
        <f t="shared" si="1342"/>
        <v>#DIV/0!</v>
      </c>
      <c r="AP3183" s="91" t="e">
        <f t="shared" si="1343"/>
        <v>#DIV/0!</v>
      </c>
      <c r="AQ3183" s="91" t="e">
        <f t="shared" si="1344"/>
        <v>#DIV/0!</v>
      </c>
      <c r="AR3183" s="91" t="e">
        <f t="shared" si="1345"/>
        <v>#DIV/0!</v>
      </c>
      <c r="AS3183" s="91" t="e">
        <f t="shared" si="1346"/>
        <v>#DIV/0!</v>
      </c>
      <c r="AT3183" s="91" t="e">
        <f t="shared" si="1347"/>
        <v>#DIV/0!</v>
      </c>
      <c r="AU3183" s="113" t="e">
        <f t="shared" si="1348"/>
        <v>#DIV/0!</v>
      </c>
      <c r="AV3183" s="113" t="e">
        <f t="shared" si="1349"/>
        <v>#DIV/0!</v>
      </c>
      <c r="AW3183" s="113" t="e">
        <f t="shared" si="1350"/>
        <v>#DIV/0!</v>
      </c>
      <c r="AX3183" s="113" t="e">
        <f t="shared" si="1351"/>
        <v>#DIV/0!</v>
      </c>
      <c r="AY3183" s="113" t="e">
        <f t="shared" si="1352"/>
        <v>#DIV/0!</v>
      </c>
    </row>
    <row r="3184" spans="1:51" x14ac:dyDescent="0.25">
      <c r="A3184" s="119"/>
      <c r="B3184" s="83"/>
      <c r="C3184" s="85"/>
      <c r="D3184" s="85"/>
      <c r="E3184" s="85"/>
      <c r="F3184" s="71"/>
      <c r="G3184" s="96"/>
      <c r="H3184" s="16" t="e">
        <f>IF(A3184&gt;$U$1,ROUND(ROUND( U3184*$S$1+(1-$S$1)*G3184,4)+$T$1*ROUND(($S$1*Z3184+(1-$S$1)*(G3184-U3184)^2)^0.5,4),4),Rawdata!AK3184+Rawdata!$T$1*Rawdata!AU3184)</f>
        <v>#DIV/0!</v>
      </c>
      <c r="I3184" s="16" t="e">
        <f>IF(A3184&gt;$V$1,ROUND(ROUND(V3184*$S$1+(1-$S$1)*G3184,4)+$T$1*ROUND(($S$1*AA3184+(1-$S$1)*(G3184-V3184)^2)^0.5,4),4),Rawdata!AL3184+Rawdata!$T$1*Rawdata!AV3184)</f>
        <v>#DIV/0!</v>
      </c>
      <c r="J3184" s="16" t="e">
        <f>IF(A3184&gt;$W$1,ROUND(ROUND( W3184*$S$1+(1-$S$1)*G3184,4)+$T$1*ROUND(($S$1*AB3184+(1-$S$1)*(G3184-W3184)^2)^0.5,4),4),Rawdata!AM3184+Rawdata!$T$1*Rawdata!AW3184)</f>
        <v>#DIV/0!</v>
      </c>
      <c r="K3184" s="16" t="e">
        <f>IF(A3184&gt;$X$1,ROUND(ROUND( X3184*$S$1+(1-$S$1)*G3184,4)+$T$1*ROUND(($S$1*AC3184+(1-$S$1)*(G3184-X3184)^2)^0.5,4),4),Rawdata!AN3184+Rawdata!$T$1*Rawdata!AX3184)</f>
        <v>#DIV/0!</v>
      </c>
      <c r="L3184" s="16" t="e">
        <f>IF(A3184&gt;$Y$1,ROUND(ROUND( Y3184*$S$1+(1-$S$1)*G3184,4)+$T$1*ROUND(($S$1*AD3184+(1-$S$1)*(G3184-Y3184)^2)^0.5,4),4),Rawdata!AO3184+Rawdata!$T$1*Rawdata!AY3184)</f>
        <v>#DIV/0!</v>
      </c>
      <c r="M3184" s="16" t="e">
        <f t="shared" si="1334"/>
        <v>#DIV/0!</v>
      </c>
      <c r="N3184" s="16" t="e">
        <f t="shared" si="1335"/>
        <v>#DIV/0!</v>
      </c>
      <c r="O3184" s="67"/>
      <c r="P3184" s="67"/>
      <c r="Q3184" s="31" t="e">
        <f t="shared" si="1354"/>
        <v>#DIV/0!</v>
      </c>
      <c r="R3184" s="17" t="e">
        <f t="shared" si="1355"/>
        <v>#DIV/0!</v>
      </c>
      <c r="S3184" s="37" t="e">
        <f t="shared" si="1336"/>
        <v>#DIV/0!</v>
      </c>
      <c r="T3184" s="17" t="e">
        <f t="shared" si="1337"/>
        <v>#DIV/0!</v>
      </c>
      <c r="U3184" s="91" t="e">
        <f>IF(A3184&gt;$U$1, U3185*$S$1+(1-$S$1)*G3185,Rawdata!AK3184)</f>
        <v>#DIV/0!</v>
      </c>
      <c r="V3184" s="91" t="e">
        <f>IF(A3184&gt;$V$1,$S$1*V3185+(1-$S$1)*G3185,Rawdata!AL3184)</f>
        <v>#DIV/0!</v>
      </c>
      <c r="W3184" s="91" t="e">
        <f>IF(A3184&gt;$W$1, $S$1*W3185+(1-$S$1)*G3185,Rawdata!AM3184)</f>
        <v>#DIV/0!</v>
      </c>
      <c r="X3184" s="91" t="e">
        <f>IF(A3184&gt;$X$1,$S$1*X3185+(1-$S$1)*G3185,Rawdata!AN3184)</f>
        <v>#DIV/0!</v>
      </c>
      <c r="Y3184" s="91" t="e">
        <f>IF(A3184&gt;$Y$1,$S$1*Y3185+(1-$S$1)*G3185,Rawdata!AO3184)</f>
        <v>#DIV/0!</v>
      </c>
      <c r="Z3184" s="91" t="e">
        <f>IF(A3184&gt;$Z$1,$S$1*Z3185+(1-$S$1)*(G3185-U3185)^2,Rawdata!AP3184)</f>
        <v>#DIV/0!</v>
      </c>
      <c r="AA3184" s="91" t="e">
        <f>IF(A3184&gt;$AA$1,$S$1*AA3185+(1-$S$1)*(G3185-V3185)^2,Rawdata!AQ3184)</f>
        <v>#DIV/0!</v>
      </c>
      <c r="AB3184" s="91" t="e">
        <f>IF(A3184&gt;89,$S$1*AB3185+(1-$S$1)*(G3185-W3185)^2,Rawdata!AR3184)</f>
        <v>#DIV/0!</v>
      </c>
      <c r="AC3184" s="91" t="e">
        <f>IF(A3184&gt;$AC$1,$S$1*AC3185+(1-$S$1)*(G3185-X3185)^2,Rawdata!AS3184)</f>
        <v>#DIV/0!</v>
      </c>
      <c r="AD3184" s="91" t="e">
        <f>IF(A3184&gt;$AD$1,$S$1*AD3185+(1-$S$1)*(G3185-Y3185)^2,Rawdata!AT3184)</f>
        <v>#DIV/0!</v>
      </c>
      <c r="AE3184" s="80" t="e">
        <f t="shared" si="1330"/>
        <v>#DIV/0!</v>
      </c>
      <c r="AF3184" s="81" t="e">
        <f t="shared" si="1331"/>
        <v>#DIV/0!</v>
      </c>
      <c r="AG3184" s="86">
        <f t="shared" si="1353"/>
        <v>0</v>
      </c>
      <c r="AH3184" s="107" t="e">
        <f t="shared" si="1356"/>
        <v>#DIV/0!</v>
      </c>
      <c r="AI3184" s="107" t="e">
        <f t="shared" si="1332"/>
        <v>#DIV/0!</v>
      </c>
      <c r="AJ3184" s="108" t="e">
        <f t="shared" si="1333"/>
        <v>#DIV/0!</v>
      </c>
      <c r="AK3184" s="113" t="e">
        <f t="shared" si="1338"/>
        <v>#DIV/0!</v>
      </c>
      <c r="AL3184" s="113" t="e">
        <f t="shared" si="1339"/>
        <v>#DIV/0!</v>
      </c>
      <c r="AM3184" s="113" t="e">
        <f t="shared" si="1340"/>
        <v>#DIV/0!</v>
      </c>
      <c r="AN3184" s="113" t="e">
        <f t="shared" si="1341"/>
        <v>#DIV/0!</v>
      </c>
      <c r="AO3184" s="113" t="e">
        <f t="shared" si="1342"/>
        <v>#DIV/0!</v>
      </c>
      <c r="AP3184" s="91" t="e">
        <f t="shared" si="1343"/>
        <v>#DIV/0!</v>
      </c>
      <c r="AQ3184" s="91" t="e">
        <f t="shared" si="1344"/>
        <v>#DIV/0!</v>
      </c>
      <c r="AR3184" s="91" t="e">
        <f t="shared" si="1345"/>
        <v>#DIV/0!</v>
      </c>
      <c r="AS3184" s="91" t="e">
        <f t="shared" si="1346"/>
        <v>#DIV/0!</v>
      </c>
      <c r="AT3184" s="91" t="e">
        <f t="shared" si="1347"/>
        <v>#DIV/0!</v>
      </c>
      <c r="AU3184" s="113" t="e">
        <f t="shared" si="1348"/>
        <v>#DIV/0!</v>
      </c>
      <c r="AV3184" s="113" t="e">
        <f t="shared" si="1349"/>
        <v>#DIV/0!</v>
      </c>
      <c r="AW3184" s="113" t="e">
        <f t="shared" si="1350"/>
        <v>#DIV/0!</v>
      </c>
      <c r="AX3184" s="113" t="e">
        <f t="shared" si="1351"/>
        <v>#DIV/0!</v>
      </c>
      <c r="AY3184" s="113" t="e">
        <f t="shared" si="1352"/>
        <v>#DIV/0!</v>
      </c>
    </row>
    <row r="3185" spans="1:51" x14ac:dyDescent="0.25">
      <c r="A3185" s="119"/>
      <c r="B3185" s="83"/>
      <c r="C3185" s="85"/>
      <c r="D3185" s="85"/>
      <c r="E3185" s="85"/>
      <c r="F3185" s="71"/>
      <c r="G3185" s="96"/>
      <c r="H3185" s="16" t="e">
        <f>IF(A3185&gt;$U$1,ROUND(ROUND( U3185*$S$1+(1-$S$1)*G3185,4)+$T$1*ROUND(($S$1*Z3185+(1-$S$1)*(G3185-U3185)^2)^0.5,4),4),Rawdata!AK3185+Rawdata!$T$1*Rawdata!AU3185)</f>
        <v>#DIV/0!</v>
      </c>
      <c r="I3185" s="16" t="e">
        <f>IF(A3185&gt;$V$1,ROUND(ROUND(V3185*$S$1+(1-$S$1)*G3185,4)+$T$1*ROUND(($S$1*AA3185+(1-$S$1)*(G3185-V3185)^2)^0.5,4),4),Rawdata!AL3185+Rawdata!$T$1*Rawdata!AV3185)</f>
        <v>#DIV/0!</v>
      </c>
      <c r="J3185" s="16" t="e">
        <f>IF(A3185&gt;$W$1,ROUND(ROUND( W3185*$S$1+(1-$S$1)*G3185,4)+$T$1*ROUND(($S$1*AB3185+(1-$S$1)*(G3185-W3185)^2)^0.5,4),4),Rawdata!AM3185+Rawdata!$T$1*Rawdata!AW3185)</f>
        <v>#DIV/0!</v>
      </c>
      <c r="K3185" s="16" t="e">
        <f>IF(A3185&gt;$X$1,ROUND(ROUND( X3185*$S$1+(1-$S$1)*G3185,4)+$T$1*ROUND(($S$1*AC3185+(1-$S$1)*(G3185-X3185)^2)^0.5,4),4),Rawdata!AN3185+Rawdata!$T$1*Rawdata!AX3185)</f>
        <v>#DIV/0!</v>
      </c>
      <c r="L3185" s="16" t="e">
        <f>IF(A3185&gt;$Y$1,ROUND(ROUND( Y3185*$S$1+(1-$S$1)*G3185,4)+$T$1*ROUND(($S$1*AD3185+(1-$S$1)*(G3185-Y3185)^2)^0.5,4),4),Rawdata!AO3185+Rawdata!$T$1*Rawdata!AY3185)</f>
        <v>#DIV/0!</v>
      </c>
      <c r="M3185" s="16" t="e">
        <f t="shared" si="1334"/>
        <v>#DIV/0!</v>
      </c>
      <c r="N3185" s="16" t="e">
        <f t="shared" si="1335"/>
        <v>#DIV/0!</v>
      </c>
      <c r="O3185" s="67"/>
      <c r="P3185" s="67"/>
      <c r="Q3185" s="31" t="e">
        <f t="shared" si="1354"/>
        <v>#DIV/0!</v>
      </c>
      <c r="R3185" s="17" t="e">
        <f t="shared" si="1355"/>
        <v>#DIV/0!</v>
      </c>
      <c r="S3185" s="37" t="e">
        <f t="shared" si="1336"/>
        <v>#DIV/0!</v>
      </c>
      <c r="T3185" s="17" t="e">
        <f t="shared" si="1337"/>
        <v>#DIV/0!</v>
      </c>
      <c r="U3185" s="91" t="e">
        <f>IF(A3185&gt;$U$1, U3186*$S$1+(1-$S$1)*G3186,Rawdata!AK3185)</f>
        <v>#DIV/0!</v>
      </c>
      <c r="V3185" s="91" t="e">
        <f>IF(A3185&gt;$V$1,$S$1*V3186+(1-$S$1)*G3186,Rawdata!AL3185)</f>
        <v>#DIV/0!</v>
      </c>
      <c r="W3185" s="91" t="e">
        <f>IF(A3185&gt;$W$1, $S$1*W3186+(1-$S$1)*G3186,Rawdata!AM3185)</f>
        <v>#DIV/0!</v>
      </c>
      <c r="X3185" s="91" t="e">
        <f>IF(A3185&gt;$X$1,$S$1*X3186+(1-$S$1)*G3186,Rawdata!AN3185)</f>
        <v>#DIV/0!</v>
      </c>
      <c r="Y3185" s="91" t="e">
        <f>IF(A3185&gt;$Y$1,$S$1*Y3186+(1-$S$1)*G3186,Rawdata!AO3185)</f>
        <v>#DIV/0!</v>
      </c>
      <c r="Z3185" s="91" t="e">
        <f>IF(A3185&gt;$Z$1,$S$1*Z3186+(1-$S$1)*(G3186-U3186)^2,Rawdata!AP3185)</f>
        <v>#DIV/0!</v>
      </c>
      <c r="AA3185" s="91" t="e">
        <f>IF(A3185&gt;$AA$1,$S$1*AA3186+(1-$S$1)*(G3186-V3186)^2,Rawdata!AQ3185)</f>
        <v>#DIV/0!</v>
      </c>
      <c r="AB3185" s="91" t="e">
        <f>IF(A3185&gt;89,$S$1*AB3186+(1-$S$1)*(G3186-W3186)^2,Rawdata!AR3185)</f>
        <v>#DIV/0!</v>
      </c>
      <c r="AC3185" s="91" t="e">
        <f>IF(A3185&gt;$AC$1,$S$1*AC3186+(1-$S$1)*(G3186-X3186)^2,Rawdata!AS3185)</f>
        <v>#DIV/0!</v>
      </c>
      <c r="AD3185" s="91" t="e">
        <f>IF(A3185&gt;$AD$1,$S$1*AD3186+(1-$S$1)*(G3186-Y3186)^2,Rawdata!AT3185)</f>
        <v>#DIV/0!</v>
      </c>
      <c r="AE3185" s="80" t="e">
        <f t="shared" si="1330"/>
        <v>#DIV/0!</v>
      </c>
      <c r="AF3185" s="81" t="e">
        <f t="shared" si="1331"/>
        <v>#DIV/0!</v>
      </c>
      <c r="AG3185" s="86">
        <f t="shared" si="1353"/>
        <v>0</v>
      </c>
      <c r="AH3185" s="107" t="e">
        <f t="shared" si="1356"/>
        <v>#DIV/0!</v>
      </c>
      <c r="AI3185" s="107" t="e">
        <f t="shared" si="1332"/>
        <v>#DIV/0!</v>
      </c>
      <c r="AJ3185" s="108" t="e">
        <f t="shared" si="1333"/>
        <v>#DIV/0!</v>
      </c>
      <c r="AK3185" s="113" t="e">
        <f t="shared" si="1338"/>
        <v>#DIV/0!</v>
      </c>
      <c r="AL3185" s="113" t="e">
        <f t="shared" si="1339"/>
        <v>#DIV/0!</v>
      </c>
      <c r="AM3185" s="113" t="e">
        <f t="shared" si="1340"/>
        <v>#DIV/0!</v>
      </c>
      <c r="AN3185" s="113" t="e">
        <f t="shared" si="1341"/>
        <v>#DIV/0!</v>
      </c>
      <c r="AO3185" s="113" t="e">
        <f t="shared" si="1342"/>
        <v>#DIV/0!</v>
      </c>
      <c r="AP3185" s="91" t="e">
        <f t="shared" si="1343"/>
        <v>#DIV/0!</v>
      </c>
      <c r="AQ3185" s="91" t="e">
        <f t="shared" si="1344"/>
        <v>#DIV/0!</v>
      </c>
      <c r="AR3185" s="91" t="e">
        <f t="shared" si="1345"/>
        <v>#DIV/0!</v>
      </c>
      <c r="AS3185" s="91" t="e">
        <f t="shared" si="1346"/>
        <v>#DIV/0!</v>
      </c>
      <c r="AT3185" s="91" t="e">
        <f t="shared" si="1347"/>
        <v>#DIV/0!</v>
      </c>
      <c r="AU3185" s="113" t="e">
        <f t="shared" si="1348"/>
        <v>#DIV/0!</v>
      </c>
      <c r="AV3185" s="113" t="e">
        <f t="shared" si="1349"/>
        <v>#DIV/0!</v>
      </c>
      <c r="AW3185" s="113" t="e">
        <f t="shared" si="1350"/>
        <v>#DIV/0!</v>
      </c>
      <c r="AX3185" s="113" t="e">
        <f t="shared" si="1351"/>
        <v>#DIV/0!</v>
      </c>
      <c r="AY3185" s="113" t="e">
        <f t="shared" si="1352"/>
        <v>#DIV/0!</v>
      </c>
    </row>
    <row r="3186" spans="1:51" x14ac:dyDescent="0.25">
      <c r="A3186" s="119"/>
      <c r="B3186" s="83"/>
      <c r="C3186" s="85"/>
      <c r="D3186" s="85"/>
      <c r="E3186" s="85"/>
      <c r="F3186" s="71"/>
      <c r="G3186" s="96"/>
      <c r="H3186" s="16" t="e">
        <f>IF(A3186&gt;$U$1,ROUND(ROUND( U3186*$S$1+(1-$S$1)*G3186,4)+$T$1*ROUND(($S$1*Z3186+(1-$S$1)*(G3186-U3186)^2)^0.5,4),4),Rawdata!AK3186+Rawdata!$T$1*Rawdata!AU3186)</f>
        <v>#DIV/0!</v>
      </c>
      <c r="I3186" s="16" t="e">
        <f>IF(A3186&gt;$V$1,ROUND(ROUND(V3186*$S$1+(1-$S$1)*G3186,4)+$T$1*ROUND(($S$1*AA3186+(1-$S$1)*(G3186-V3186)^2)^0.5,4),4),Rawdata!AL3186+Rawdata!$T$1*Rawdata!AV3186)</f>
        <v>#DIV/0!</v>
      </c>
      <c r="J3186" s="16" t="e">
        <f>IF(A3186&gt;$W$1,ROUND(ROUND( W3186*$S$1+(1-$S$1)*G3186,4)+$T$1*ROUND(($S$1*AB3186+(1-$S$1)*(G3186-W3186)^2)^0.5,4),4),Rawdata!AM3186+Rawdata!$T$1*Rawdata!AW3186)</f>
        <v>#DIV/0!</v>
      </c>
      <c r="K3186" s="16" t="e">
        <f>IF(A3186&gt;$X$1,ROUND(ROUND( X3186*$S$1+(1-$S$1)*G3186,4)+$T$1*ROUND(($S$1*AC3186+(1-$S$1)*(G3186-X3186)^2)^0.5,4),4),Rawdata!AN3186+Rawdata!$T$1*Rawdata!AX3186)</f>
        <v>#DIV/0!</v>
      </c>
      <c r="L3186" s="16" t="e">
        <f>IF(A3186&gt;$Y$1,ROUND(ROUND( Y3186*$S$1+(1-$S$1)*G3186,4)+$T$1*ROUND(($S$1*AD3186+(1-$S$1)*(G3186-Y3186)^2)^0.5,4),4),Rawdata!AO3186+Rawdata!$T$1*Rawdata!AY3186)</f>
        <v>#DIV/0!</v>
      </c>
      <c r="M3186" s="16" t="e">
        <f t="shared" si="1334"/>
        <v>#DIV/0!</v>
      </c>
      <c r="N3186" s="16" t="e">
        <f t="shared" si="1335"/>
        <v>#DIV/0!</v>
      </c>
      <c r="O3186" s="67"/>
      <c r="P3186" s="67"/>
      <c r="Q3186" s="31" t="e">
        <f t="shared" si="1354"/>
        <v>#DIV/0!</v>
      </c>
      <c r="R3186" s="17" t="e">
        <f t="shared" si="1355"/>
        <v>#DIV/0!</v>
      </c>
      <c r="S3186" s="37" t="e">
        <f t="shared" si="1336"/>
        <v>#DIV/0!</v>
      </c>
      <c r="T3186" s="17" t="e">
        <f t="shared" si="1337"/>
        <v>#DIV/0!</v>
      </c>
      <c r="U3186" s="91" t="e">
        <f>IF(A3186&gt;$U$1, U3187*$S$1+(1-$S$1)*G3187,Rawdata!AK3186)</f>
        <v>#DIV/0!</v>
      </c>
      <c r="V3186" s="91" t="e">
        <f>IF(A3186&gt;$V$1,$S$1*V3187+(1-$S$1)*G3187,Rawdata!AL3186)</f>
        <v>#DIV/0!</v>
      </c>
      <c r="W3186" s="91" t="e">
        <f>IF(A3186&gt;$W$1, $S$1*W3187+(1-$S$1)*G3187,Rawdata!AM3186)</f>
        <v>#DIV/0!</v>
      </c>
      <c r="X3186" s="91" t="e">
        <f>IF(A3186&gt;$X$1,$S$1*X3187+(1-$S$1)*G3187,Rawdata!AN3186)</f>
        <v>#DIV/0!</v>
      </c>
      <c r="Y3186" s="91" t="e">
        <f>IF(A3186&gt;$Y$1,$S$1*Y3187+(1-$S$1)*G3187,Rawdata!AO3186)</f>
        <v>#DIV/0!</v>
      </c>
      <c r="Z3186" s="91" t="e">
        <f>IF(A3186&gt;$Z$1,$S$1*Z3187+(1-$S$1)*(G3187-U3187)^2,Rawdata!AP3186)</f>
        <v>#DIV/0!</v>
      </c>
      <c r="AA3186" s="91" t="e">
        <f>IF(A3186&gt;$AA$1,$S$1*AA3187+(1-$S$1)*(G3187-V3187)^2,Rawdata!AQ3186)</f>
        <v>#DIV/0!</v>
      </c>
      <c r="AB3186" s="91" t="e">
        <f>IF(A3186&gt;89,$S$1*AB3187+(1-$S$1)*(G3187-W3187)^2,Rawdata!AR3186)</f>
        <v>#DIV/0!</v>
      </c>
      <c r="AC3186" s="91" t="e">
        <f>IF(A3186&gt;$AC$1,$S$1*AC3187+(1-$S$1)*(G3187-X3187)^2,Rawdata!AS3186)</f>
        <v>#DIV/0!</v>
      </c>
      <c r="AD3186" s="91" t="e">
        <f>IF(A3186&gt;$AD$1,$S$1*AD3187+(1-$S$1)*(G3187-Y3187)^2,Rawdata!AT3186)</f>
        <v>#DIV/0!</v>
      </c>
      <c r="AE3186" s="80" t="e">
        <f t="shared" si="1330"/>
        <v>#DIV/0!</v>
      </c>
      <c r="AF3186" s="81" t="e">
        <f t="shared" si="1331"/>
        <v>#DIV/0!</v>
      </c>
      <c r="AG3186" s="86">
        <f t="shared" si="1353"/>
        <v>0</v>
      </c>
      <c r="AH3186" s="107" t="e">
        <f t="shared" si="1356"/>
        <v>#DIV/0!</v>
      </c>
      <c r="AI3186" s="107" t="e">
        <f t="shared" si="1332"/>
        <v>#DIV/0!</v>
      </c>
      <c r="AJ3186" s="108" t="e">
        <f t="shared" si="1333"/>
        <v>#DIV/0!</v>
      </c>
      <c r="AK3186" s="113" t="e">
        <f t="shared" si="1338"/>
        <v>#DIV/0!</v>
      </c>
      <c r="AL3186" s="113" t="e">
        <f t="shared" si="1339"/>
        <v>#DIV/0!</v>
      </c>
      <c r="AM3186" s="113" t="e">
        <f t="shared" si="1340"/>
        <v>#DIV/0!</v>
      </c>
      <c r="AN3186" s="113" t="e">
        <f t="shared" si="1341"/>
        <v>#DIV/0!</v>
      </c>
      <c r="AO3186" s="113" t="e">
        <f t="shared" si="1342"/>
        <v>#DIV/0!</v>
      </c>
      <c r="AP3186" s="91" t="e">
        <f t="shared" si="1343"/>
        <v>#DIV/0!</v>
      </c>
      <c r="AQ3186" s="91" t="e">
        <f t="shared" si="1344"/>
        <v>#DIV/0!</v>
      </c>
      <c r="AR3186" s="91" t="e">
        <f t="shared" si="1345"/>
        <v>#DIV/0!</v>
      </c>
      <c r="AS3186" s="91" t="e">
        <f t="shared" si="1346"/>
        <v>#DIV/0!</v>
      </c>
      <c r="AT3186" s="91" t="e">
        <f t="shared" si="1347"/>
        <v>#DIV/0!</v>
      </c>
      <c r="AU3186" s="113" t="e">
        <f t="shared" si="1348"/>
        <v>#DIV/0!</v>
      </c>
      <c r="AV3186" s="113" t="e">
        <f t="shared" si="1349"/>
        <v>#DIV/0!</v>
      </c>
      <c r="AW3186" s="113" t="e">
        <f t="shared" si="1350"/>
        <v>#DIV/0!</v>
      </c>
      <c r="AX3186" s="113" t="e">
        <f t="shared" si="1351"/>
        <v>#DIV/0!</v>
      </c>
      <c r="AY3186" s="113" t="e">
        <f t="shared" si="1352"/>
        <v>#DIV/0!</v>
      </c>
    </row>
    <row r="3187" spans="1:51" x14ac:dyDescent="0.25">
      <c r="A3187" s="119"/>
      <c r="B3187" s="83"/>
      <c r="C3187" s="85"/>
      <c r="D3187" s="85"/>
      <c r="E3187" s="85"/>
      <c r="F3187" s="71"/>
      <c r="G3187" s="96"/>
      <c r="H3187" s="16" t="e">
        <f>IF(A3187&gt;$U$1,ROUND(ROUND( U3187*$S$1+(1-$S$1)*G3187,4)+$T$1*ROUND(($S$1*Z3187+(1-$S$1)*(G3187-U3187)^2)^0.5,4),4),Rawdata!AK3187+Rawdata!$T$1*Rawdata!AU3187)</f>
        <v>#DIV/0!</v>
      </c>
      <c r="I3187" s="16" t="e">
        <f>IF(A3187&gt;$V$1,ROUND(ROUND(V3187*$S$1+(1-$S$1)*G3187,4)+$T$1*ROUND(($S$1*AA3187+(1-$S$1)*(G3187-V3187)^2)^0.5,4),4),Rawdata!AL3187+Rawdata!$T$1*Rawdata!AV3187)</f>
        <v>#DIV/0!</v>
      </c>
      <c r="J3187" s="16" t="e">
        <f>IF(A3187&gt;$W$1,ROUND(ROUND( W3187*$S$1+(1-$S$1)*G3187,4)+$T$1*ROUND(($S$1*AB3187+(1-$S$1)*(G3187-W3187)^2)^0.5,4),4),Rawdata!AM3187+Rawdata!$T$1*Rawdata!AW3187)</f>
        <v>#DIV/0!</v>
      </c>
      <c r="K3187" s="16" t="e">
        <f>IF(A3187&gt;$X$1,ROUND(ROUND( X3187*$S$1+(1-$S$1)*G3187,4)+$T$1*ROUND(($S$1*AC3187+(1-$S$1)*(G3187-X3187)^2)^0.5,4),4),Rawdata!AN3187+Rawdata!$T$1*Rawdata!AX3187)</f>
        <v>#DIV/0!</v>
      </c>
      <c r="L3187" s="16" t="e">
        <f>IF(A3187&gt;$Y$1,ROUND(ROUND( Y3187*$S$1+(1-$S$1)*G3187,4)+$T$1*ROUND(($S$1*AD3187+(1-$S$1)*(G3187-Y3187)^2)^0.5,4),4),Rawdata!AO3187+Rawdata!$T$1*Rawdata!AY3187)</f>
        <v>#DIV/0!</v>
      </c>
      <c r="M3187" s="16" t="e">
        <f t="shared" si="1334"/>
        <v>#DIV/0!</v>
      </c>
      <c r="N3187" s="16" t="e">
        <f t="shared" si="1335"/>
        <v>#DIV/0!</v>
      </c>
      <c r="O3187" s="67"/>
      <c r="P3187" s="67"/>
      <c r="Q3187" s="31" t="e">
        <f t="shared" si="1354"/>
        <v>#DIV/0!</v>
      </c>
      <c r="R3187" s="17" t="e">
        <f t="shared" si="1355"/>
        <v>#DIV/0!</v>
      </c>
      <c r="S3187" s="37" t="e">
        <f t="shared" si="1336"/>
        <v>#DIV/0!</v>
      </c>
      <c r="T3187" s="17" t="e">
        <f t="shared" si="1337"/>
        <v>#DIV/0!</v>
      </c>
      <c r="U3187" s="91" t="e">
        <f>IF(A3187&gt;$U$1, U3188*$S$1+(1-$S$1)*G3188,Rawdata!AK3187)</f>
        <v>#DIV/0!</v>
      </c>
      <c r="V3187" s="91" t="e">
        <f>IF(A3187&gt;$V$1,$S$1*V3188+(1-$S$1)*G3188,Rawdata!AL3187)</f>
        <v>#DIV/0!</v>
      </c>
      <c r="W3187" s="91" t="e">
        <f>IF(A3187&gt;$W$1, $S$1*W3188+(1-$S$1)*G3188,Rawdata!AM3187)</f>
        <v>#DIV/0!</v>
      </c>
      <c r="X3187" s="91" t="e">
        <f>IF(A3187&gt;$X$1,$S$1*X3188+(1-$S$1)*G3188,Rawdata!AN3187)</f>
        <v>#DIV/0!</v>
      </c>
      <c r="Y3187" s="91" t="e">
        <f>IF(A3187&gt;$Y$1,$S$1*Y3188+(1-$S$1)*G3188,Rawdata!AO3187)</f>
        <v>#DIV/0!</v>
      </c>
      <c r="Z3187" s="91" t="e">
        <f>IF(A3187&gt;$Z$1,$S$1*Z3188+(1-$S$1)*(G3188-U3188)^2,Rawdata!AP3187)</f>
        <v>#DIV/0!</v>
      </c>
      <c r="AA3187" s="91" t="e">
        <f>IF(A3187&gt;$AA$1,$S$1*AA3188+(1-$S$1)*(G3188-V3188)^2,Rawdata!AQ3187)</f>
        <v>#DIV/0!</v>
      </c>
      <c r="AB3187" s="91" t="e">
        <f>IF(A3187&gt;89,$S$1*AB3188+(1-$S$1)*(G3188-W3188)^2,Rawdata!AR3187)</f>
        <v>#DIV/0!</v>
      </c>
      <c r="AC3187" s="91" t="e">
        <f>IF(A3187&gt;$AC$1,$S$1*AC3188+(1-$S$1)*(G3188-X3188)^2,Rawdata!AS3187)</f>
        <v>#DIV/0!</v>
      </c>
      <c r="AD3187" s="91" t="e">
        <f>IF(A3187&gt;$AD$1,$S$1*AD3188+(1-$S$1)*(G3188-Y3188)^2,Rawdata!AT3187)</f>
        <v>#DIV/0!</v>
      </c>
      <c r="AE3187" s="80" t="e">
        <f t="shared" si="1330"/>
        <v>#DIV/0!</v>
      </c>
      <c r="AF3187" s="81" t="e">
        <f t="shared" si="1331"/>
        <v>#DIV/0!</v>
      </c>
      <c r="AG3187" s="86">
        <f t="shared" si="1353"/>
        <v>0</v>
      </c>
      <c r="AH3187" s="107" t="e">
        <f t="shared" si="1356"/>
        <v>#DIV/0!</v>
      </c>
      <c r="AI3187" s="107" t="e">
        <f t="shared" si="1332"/>
        <v>#DIV/0!</v>
      </c>
      <c r="AJ3187" s="108" t="e">
        <f t="shared" si="1333"/>
        <v>#DIV/0!</v>
      </c>
      <c r="AK3187" s="113" t="e">
        <f t="shared" si="1338"/>
        <v>#DIV/0!</v>
      </c>
      <c r="AL3187" s="113" t="e">
        <f t="shared" si="1339"/>
        <v>#DIV/0!</v>
      </c>
      <c r="AM3187" s="113" t="e">
        <f t="shared" si="1340"/>
        <v>#DIV/0!</v>
      </c>
      <c r="AN3187" s="113" t="e">
        <f t="shared" si="1341"/>
        <v>#DIV/0!</v>
      </c>
      <c r="AO3187" s="113" t="e">
        <f t="shared" si="1342"/>
        <v>#DIV/0!</v>
      </c>
      <c r="AP3187" s="91" t="e">
        <f t="shared" si="1343"/>
        <v>#DIV/0!</v>
      </c>
      <c r="AQ3187" s="91" t="e">
        <f t="shared" si="1344"/>
        <v>#DIV/0!</v>
      </c>
      <c r="AR3187" s="91" t="e">
        <f t="shared" si="1345"/>
        <v>#DIV/0!</v>
      </c>
      <c r="AS3187" s="91" t="e">
        <f t="shared" si="1346"/>
        <v>#DIV/0!</v>
      </c>
      <c r="AT3187" s="91" t="e">
        <f t="shared" si="1347"/>
        <v>#DIV/0!</v>
      </c>
      <c r="AU3187" s="113" t="e">
        <f t="shared" si="1348"/>
        <v>#DIV/0!</v>
      </c>
      <c r="AV3187" s="113" t="e">
        <f t="shared" si="1349"/>
        <v>#DIV/0!</v>
      </c>
      <c r="AW3187" s="113" t="e">
        <f t="shared" si="1350"/>
        <v>#DIV/0!</v>
      </c>
      <c r="AX3187" s="113" t="e">
        <f t="shared" si="1351"/>
        <v>#DIV/0!</v>
      </c>
      <c r="AY3187" s="113" t="e">
        <f t="shared" si="1352"/>
        <v>#DIV/0!</v>
      </c>
    </row>
    <row r="3188" spans="1:51" x14ac:dyDescent="0.25">
      <c r="A3188" s="119"/>
      <c r="B3188" s="83"/>
      <c r="C3188" s="85"/>
      <c r="D3188" s="85"/>
      <c r="E3188" s="85"/>
      <c r="F3188" s="71"/>
      <c r="G3188" s="96"/>
      <c r="H3188" s="16" t="e">
        <f>IF(A3188&gt;$U$1,ROUND(ROUND( U3188*$S$1+(1-$S$1)*G3188,4)+$T$1*ROUND(($S$1*Z3188+(1-$S$1)*(G3188-U3188)^2)^0.5,4),4),Rawdata!AK3188+Rawdata!$T$1*Rawdata!AU3188)</f>
        <v>#DIV/0!</v>
      </c>
      <c r="I3188" s="16" t="e">
        <f>IF(A3188&gt;$V$1,ROUND(ROUND(V3188*$S$1+(1-$S$1)*G3188,4)+$T$1*ROUND(($S$1*AA3188+(1-$S$1)*(G3188-V3188)^2)^0.5,4),4),Rawdata!AL3188+Rawdata!$T$1*Rawdata!AV3188)</f>
        <v>#DIV/0!</v>
      </c>
      <c r="J3188" s="16" t="e">
        <f>IF(A3188&gt;$W$1,ROUND(ROUND( W3188*$S$1+(1-$S$1)*G3188,4)+$T$1*ROUND(($S$1*AB3188+(1-$S$1)*(G3188-W3188)^2)^0.5,4),4),Rawdata!AM3188+Rawdata!$T$1*Rawdata!AW3188)</f>
        <v>#DIV/0!</v>
      </c>
      <c r="K3188" s="16" t="e">
        <f>IF(A3188&gt;$X$1,ROUND(ROUND( X3188*$S$1+(1-$S$1)*G3188,4)+$T$1*ROUND(($S$1*AC3188+(1-$S$1)*(G3188-X3188)^2)^0.5,4),4),Rawdata!AN3188+Rawdata!$T$1*Rawdata!AX3188)</f>
        <v>#DIV/0!</v>
      </c>
      <c r="L3188" s="16" t="e">
        <f>IF(A3188&gt;$Y$1,ROUND(ROUND( Y3188*$S$1+(1-$S$1)*G3188,4)+$T$1*ROUND(($S$1*AD3188+(1-$S$1)*(G3188-Y3188)^2)^0.5,4),4),Rawdata!AO3188+Rawdata!$T$1*Rawdata!AY3188)</f>
        <v>#DIV/0!</v>
      </c>
      <c r="M3188" s="16" t="e">
        <f t="shared" si="1334"/>
        <v>#DIV/0!</v>
      </c>
      <c r="N3188" s="16" t="e">
        <f t="shared" si="1335"/>
        <v>#DIV/0!</v>
      </c>
      <c r="O3188" s="67"/>
      <c r="P3188" s="67"/>
      <c r="Q3188" s="31" t="e">
        <f t="shared" si="1354"/>
        <v>#DIV/0!</v>
      </c>
      <c r="R3188" s="17" t="e">
        <f t="shared" si="1355"/>
        <v>#DIV/0!</v>
      </c>
      <c r="S3188" s="37" t="e">
        <f t="shared" si="1336"/>
        <v>#DIV/0!</v>
      </c>
      <c r="T3188" s="17" t="e">
        <f t="shared" si="1337"/>
        <v>#DIV/0!</v>
      </c>
      <c r="U3188" s="91" t="e">
        <f>IF(A3188&gt;$U$1, U3189*$S$1+(1-$S$1)*G3189,Rawdata!AK3188)</f>
        <v>#DIV/0!</v>
      </c>
      <c r="V3188" s="91" t="e">
        <f>IF(A3188&gt;$V$1,$S$1*V3189+(1-$S$1)*G3189,Rawdata!AL3188)</f>
        <v>#DIV/0!</v>
      </c>
      <c r="W3188" s="91" t="e">
        <f>IF(A3188&gt;$W$1, $S$1*W3189+(1-$S$1)*G3189,Rawdata!AM3188)</f>
        <v>#DIV/0!</v>
      </c>
      <c r="X3188" s="91" t="e">
        <f>IF(A3188&gt;$X$1,$S$1*X3189+(1-$S$1)*G3189,Rawdata!AN3188)</f>
        <v>#DIV/0!</v>
      </c>
      <c r="Y3188" s="91" t="e">
        <f>IF(A3188&gt;$Y$1,$S$1*Y3189+(1-$S$1)*G3189,Rawdata!AO3188)</f>
        <v>#DIV/0!</v>
      </c>
      <c r="Z3188" s="91" t="e">
        <f>IF(A3188&gt;$Z$1,$S$1*Z3189+(1-$S$1)*(G3189-U3189)^2,Rawdata!AP3188)</f>
        <v>#DIV/0!</v>
      </c>
      <c r="AA3188" s="91" t="e">
        <f>IF(A3188&gt;$AA$1,$S$1*AA3189+(1-$S$1)*(G3189-V3189)^2,Rawdata!AQ3188)</f>
        <v>#DIV/0!</v>
      </c>
      <c r="AB3188" s="91" t="e">
        <f>IF(A3188&gt;89,$S$1*AB3189+(1-$S$1)*(G3189-W3189)^2,Rawdata!AR3188)</f>
        <v>#DIV/0!</v>
      </c>
      <c r="AC3188" s="91" t="e">
        <f>IF(A3188&gt;$AC$1,$S$1*AC3189+(1-$S$1)*(G3189-X3189)^2,Rawdata!AS3188)</f>
        <v>#DIV/0!</v>
      </c>
      <c r="AD3188" s="91" t="e">
        <f>IF(A3188&gt;$AD$1,$S$1*AD3189+(1-$S$1)*(G3189-Y3189)^2,Rawdata!AT3188)</f>
        <v>#DIV/0!</v>
      </c>
      <c r="AE3188" s="80" t="e">
        <f t="shared" si="1330"/>
        <v>#DIV/0!</v>
      </c>
      <c r="AF3188" s="81" t="e">
        <f t="shared" si="1331"/>
        <v>#DIV/0!</v>
      </c>
      <c r="AG3188" s="86">
        <f t="shared" si="1353"/>
        <v>0</v>
      </c>
      <c r="AH3188" s="107" t="e">
        <f t="shared" si="1356"/>
        <v>#DIV/0!</v>
      </c>
      <c r="AI3188" s="107" t="e">
        <f t="shared" si="1332"/>
        <v>#DIV/0!</v>
      </c>
      <c r="AJ3188" s="108" t="e">
        <f t="shared" si="1333"/>
        <v>#DIV/0!</v>
      </c>
      <c r="AK3188" s="113" t="e">
        <f t="shared" si="1338"/>
        <v>#DIV/0!</v>
      </c>
      <c r="AL3188" s="113" t="e">
        <f t="shared" si="1339"/>
        <v>#DIV/0!</v>
      </c>
      <c r="AM3188" s="113" t="e">
        <f t="shared" si="1340"/>
        <v>#DIV/0!</v>
      </c>
      <c r="AN3188" s="113" t="e">
        <f t="shared" si="1341"/>
        <v>#DIV/0!</v>
      </c>
      <c r="AO3188" s="113" t="e">
        <f t="shared" si="1342"/>
        <v>#DIV/0!</v>
      </c>
      <c r="AP3188" s="91" t="e">
        <f t="shared" si="1343"/>
        <v>#DIV/0!</v>
      </c>
      <c r="AQ3188" s="91" t="e">
        <f t="shared" si="1344"/>
        <v>#DIV/0!</v>
      </c>
      <c r="AR3188" s="91" t="e">
        <f t="shared" si="1345"/>
        <v>#DIV/0!</v>
      </c>
      <c r="AS3188" s="91" t="e">
        <f t="shared" si="1346"/>
        <v>#DIV/0!</v>
      </c>
      <c r="AT3188" s="91" t="e">
        <f t="shared" si="1347"/>
        <v>#DIV/0!</v>
      </c>
      <c r="AU3188" s="113" t="e">
        <f t="shared" si="1348"/>
        <v>#DIV/0!</v>
      </c>
      <c r="AV3188" s="113" t="e">
        <f t="shared" si="1349"/>
        <v>#DIV/0!</v>
      </c>
      <c r="AW3188" s="113" t="e">
        <f t="shared" si="1350"/>
        <v>#DIV/0!</v>
      </c>
      <c r="AX3188" s="113" t="e">
        <f t="shared" si="1351"/>
        <v>#DIV/0!</v>
      </c>
      <c r="AY3188" s="113" t="e">
        <f t="shared" si="1352"/>
        <v>#DIV/0!</v>
      </c>
    </row>
    <row r="3189" spans="1:51" x14ac:dyDescent="0.25">
      <c r="A3189" s="119"/>
      <c r="B3189" s="83"/>
      <c r="C3189" s="85"/>
      <c r="D3189" s="85"/>
      <c r="E3189" s="85"/>
      <c r="F3189" s="71"/>
      <c r="G3189" s="96"/>
      <c r="H3189" s="16" t="e">
        <f>IF(A3189&gt;$U$1,ROUND(ROUND( U3189*$S$1+(1-$S$1)*G3189,4)+$T$1*ROUND(($S$1*Z3189+(1-$S$1)*(G3189-U3189)^2)^0.5,4),4),Rawdata!AK3189+Rawdata!$T$1*Rawdata!AU3189)</f>
        <v>#DIV/0!</v>
      </c>
      <c r="I3189" s="16" t="e">
        <f>IF(A3189&gt;$V$1,ROUND(ROUND(V3189*$S$1+(1-$S$1)*G3189,4)+$T$1*ROUND(($S$1*AA3189+(1-$S$1)*(G3189-V3189)^2)^0.5,4),4),Rawdata!AL3189+Rawdata!$T$1*Rawdata!AV3189)</f>
        <v>#DIV/0!</v>
      </c>
      <c r="J3189" s="16" t="e">
        <f>IF(A3189&gt;$W$1,ROUND(ROUND( W3189*$S$1+(1-$S$1)*G3189,4)+$T$1*ROUND(($S$1*AB3189+(1-$S$1)*(G3189-W3189)^2)^0.5,4),4),Rawdata!AM3189+Rawdata!$T$1*Rawdata!AW3189)</f>
        <v>#DIV/0!</v>
      </c>
      <c r="K3189" s="16" t="e">
        <f>IF(A3189&gt;$X$1,ROUND(ROUND( X3189*$S$1+(1-$S$1)*G3189,4)+$T$1*ROUND(($S$1*AC3189+(1-$S$1)*(G3189-X3189)^2)^0.5,4),4),Rawdata!AN3189+Rawdata!$T$1*Rawdata!AX3189)</f>
        <v>#DIV/0!</v>
      </c>
      <c r="L3189" s="16" t="e">
        <f>IF(A3189&gt;$Y$1,ROUND(ROUND( Y3189*$S$1+(1-$S$1)*G3189,4)+$T$1*ROUND(($S$1*AD3189+(1-$S$1)*(G3189-Y3189)^2)^0.5,4),4),Rawdata!AO3189+Rawdata!$T$1*Rawdata!AY3189)</f>
        <v>#DIV/0!</v>
      </c>
      <c r="M3189" s="16" t="e">
        <f t="shared" si="1334"/>
        <v>#DIV/0!</v>
      </c>
      <c r="N3189" s="16" t="e">
        <f t="shared" si="1335"/>
        <v>#DIV/0!</v>
      </c>
      <c r="O3189" s="67"/>
      <c r="P3189" s="67"/>
      <c r="Q3189" s="31" t="e">
        <f t="shared" si="1354"/>
        <v>#DIV/0!</v>
      </c>
      <c r="R3189" s="17" t="e">
        <f t="shared" si="1355"/>
        <v>#DIV/0!</v>
      </c>
      <c r="S3189" s="37" t="e">
        <f t="shared" si="1336"/>
        <v>#DIV/0!</v>
      </c>
      <c r="T3189" s="17" t="e">
        <f t="shared" si="1337"/>
        <v>#DIV/0!</v>
      </c>
      <c r="U3189" s="91" t="e">
        <f>IF(A3189&gt;$U$1, U3190*$S$1+(1-$S$1)*G3190,Rawdata!AK3189)</f>
        <v>#DIV/0!</v>
      </c>
      <c r="V3189" s="91" t="e">
        <f>IF(A3189&gt;$V$1,$S$1*V3190+(1-$S$1)*G3190,Rawdata!AL3189)</f>
        <v>#DIV/0!</v>
      </c>
      <c r="W3189" s="91" t="e">
        <f>IF(A3189&gt;$W$1, $S$1*W3190+(1-$S$1)*G3190,Rawdata!AM3189)</f>
        <v>#DIV/0!</v>
      </c>
      <c r="X3189" s="91" t="e">
        <f>IF(A3189&gt;$X$1,$S$1*X3190+(1-$S$1)*G3190,Rawdata!AN3189)</f>
        <v>#DIV/0!</v>
      </c>
      <c r="Y3189" s="91" t="e">
        <f>IF(A3189&gt;$Y$1,$S$1*Y3190+(1-$S$1)*G3190,Rawdata!AO3189)</f>
        <v>#DIV/0!</v>
      </c>
      <c r="Z3189" s="91" t="e">
        <f>IF(A3189&gt;$Z$1,$S$1*Z3190+(1-$S$1)*(G3190-U3190)^2,Rawdata!AP3189)</f>
        <v>#DIV/0!</v>
      </c>
      <c r="AA3189" s="91" t="e">
        <f>IF(A3189&gt;$AA$1,$S$1*AA3190+(1-$S$1)*(G3190-V3190)^2,Rawdata!AQ3189)</f>
        <v>#DIV/0!</v>
      </c>
      <c r="AB3189" s="91" t="e">
        <f>IF(A3189&gt;89,$S$1*AB3190+(1-$S$1)*(G3190-W3190)^2,Rawdata!AR3189)</f>
        <v>#DIV/0!</v>
      </c>
      <c r="AC3189" s="91" t="e">
        <f>IF(A3189&gt;$AC$1,$S$1*AC3190+(1-$S$1)*(G3190-X3190)^2,Rawdata!AS3189)</f>
        <v>#DIV/0!</v>
      </c>
      <c r="AD3189" s="91" t="e">
        <f>IF(A3189&gt;$AD$1,$S$1*AD3190+(1-$S$1)*(G3190-Y3190)^2,Rawdata!AT3189)</f>
        <v>#DIV/0!</v>
      </c>
      <c r="AE3189" s="80" t="e">
        <f t="shared" si="1330"/>
        <v>#DIV/0!</v>
      </c>
      <c r="AF3189" s="81" t="e">
        <f t="shared" si="1331"/>
        <v>#DIV/0!</v>
      </c>
      <c r="AG3189" s="86">
        <f t="shared" si="1353"/>
        <v>0</v>
      </c>
      <c r="AH3189" s="107" t="e">
        <f t="shared" si="1356"/>
        <v>#DIV/0!</v>
      </c>
      <c r="AI3189" s="107" t="e">
        <f t="shared" si="1332"/>
        <v>#DIV/0!</v>
      </c>
      <c r="AJ3189" s="108" t="e">
        <f t="shared" si="1333"/>
        <v>#DIV/0!</v>
      </c>
      <c r="AK3189" s="113" t="e">
        <f t="shared" si="1338"/>
        <v>#DIV/0!</v>
      </c>
      <c r="AL3189" s="113" t="e">
        <f t="shared" si="1339"/>
        <v>#DIV/0!</v>
      </c>
      <c r="AM3189" s="113" t="e">
        <f t="shared" si="1340"/>
        <v>#DIV/0!</v>
      </c>
      <c r="AN3189" s="113" t="e">
        <f t="shared" si="1341"/>
        <v>#DIV/0!</v>
      </c>
      <c r="AO3189" s="113" t="e">
        <f t="shared" si="1342"/>
        <v>#DIV/0!</v>
      </c>
      <c r="AP3189" s="91" t="e">
        <f t="shared" si="1343"/>
        <v>#DIV/0!</v>
      </c>
      <c r="AQ3189" s="91" t="e">
        <f t="shared" si="1344"/>
        <v>#DIV/0!</v>
      </c>
      <c r="AR3189" s="91" t="e">
        <f t="shared" si="1345"/>
        <v>#DIV/0!</v>
      </c>
      <c r="AS3189" s="91" t="e">
        <f t="shared" si="1346"/>
        <v>#DIV/0!</v>
      </c>
      <c r="AT3189" s="91" t="e">
        <f t="shared" si="1347"/>
        <v>#DIV/0!</v>
      </c>
      <c r="AU3189" s="113" t="e">
        <f t="shared" si="1348"/>
        <v>#DIV/0!</v>
      </c>
      <c r="AV3189" s="113" t="e">
        <f t="shared" si="1349"/>
        <v>#DIV/0!</v>
      </c>
      <c r="AW3189" s="113" t="e">
        <f t="shared" si="1350"/>
        <v>#DIV/0!</v>
      </c>
      <c r="AX3189" s="113" t="e">
        <f t="shared" si="1351"/>
        <v>#DIV/0!</v>
      </c>
      <c r="AY3189" s="113" t="e">
        <f t="shared" si="1352"/>
        <v>#DIV/0!</v>
      </c>
    </row>
    <row r="3190" spans="1:51" x14ac:dyDescent="0.25">
      <c r="A3190" s="119"/>
      <c r="B3190" s="83"/>
      <c r="C3190" s="85"/>
      <c r="D3190" s="85"/>
      <c r="E3190" s="85"/>
      <c r="F3190" s="71"/>
      <c r="G3190" s="96"/>
      <c r="H3190" s="16" t="e">
        <f>IF(A3190&gt;$U$1,ROUND(ROUND( U3190*$S$1+(1-$S$1)*G3190,4)+$T$1*ROUND(($S$1*Z3190+(1-$S$1)*(G3190-U3190)^2)^0.5,4),4),Rawdata!AK3190+Rawdata!$T$1*Rawdata!AU3190)</f>
        <v>#DIV/0!</v>
      </c>
      <c r="I3190" s="16" t="e">
        <f>IF(A3190&gt;$V$1,ROUND(ROUND(V3190*$S$1+(1-$S$1)*G3190,4)+$T$1*ROUND(($S$1*AA3190+(1-$S$1)*(G3190-V3190)^2)^0.5,4),4),Rawdata!AL3190+Rawdata!$T$1*Rawdata!AV3190)</f>
        <v>#DIV/0!</v>
      </c>
      <c r="J3190" s="16" t="e">
        <f>IF(A3190&gt;$W$1,ROUND(ROUND( W3190*$S$1+(1-$S$1)*G3190,4)+$T$1*ROUND(($S$1*AB3190+(1-$S$1)*(G3190-W3190)^2)^0.5,4),4),Rawdata!AM3190+Rawdata!$T$1*Rawdata!AW3190)</f>
        <v>#DIV/0!</v>
      </c>
      <c r="K3190" s="16" t="e">
        <f>IF(A3190&gt;$X$1,ROUND(ROUND( X3190*$S$1+(1-$S$1)*G3190,4)+$T$1*ROUND(($S$1*AC3190+(1-$S$1)*(G3190-X3190)^2)^0.5,4),4),Rawdata!AN3190+Rawdata!$T$1*Rawdata!AX3190)</f>
        <v>#DIV/0!</v>
      </c>
      <c r="L3190" s="16" t="e">
        <f>IF(A3190&gt;$Y$1,ROUND(ROUND( Y3190*$S$1+(1-$S$1)*G3190,4)+$T$1*ROUND(($S$1*AD3190+(1-$S$1)*(G3190-Y3190)^2)^0.5,4),4),Rawdata!AO3190+Rawdata!$T$1*Rawdata!AY3190)</f>
        <v>#DIV/0!</v>
      </c>
      <c r="M3190" s="16" t="e">
        <f t="shared" si="1334"/>
        <v>#DIV/0!</v>
      </c>
      <c r="N3190" s="16" t="e">
        <f t="shared" si="1335"/>
        <v>#DIV/0!</v>
      </c>
      <c r="O3190" s="67"/>
      <c r="P3190" s="67"/>
      <c r="Q3190" s="31" t="e">
        <f t="shared" si="1354"/>
        <v>#DIV/0!</v>
      </c>
      <c r="R3190" s="17" t="e">
        <f t="shared" si="1355"/>
        <v>#DIV/0!</v>
      </c>
      <c r="S3190" s="37" t="e">
        <f t="shared" si="1336"/>
        <v>#DIV/0!</v>
      </c>
      <c r="T3190" s="17" t="e">
        <f t="shared" si="1337"/>
        <v>#DIV/0!</v>
      </c>
      <c r="U3190" s="91" t="e">
        <f>IF(A3190&gt;$U$1, U3191*$S$1+(1-$S$1)*G3191,Rawdata!AK3190)</f>
        <v>#DIV/0!</v>
      </c>
      <c r="V3190" s="91" t="e">
        <f>IF(A3190&gt;$V$1,$S$1*V3191+(1-$S$1)*G3191,Rawdata!AL3190)</f>
        <v>#DIV/0!</v>
      </c>
      <c r="W3190" s="91" t="e">
        <f>IF(A3190&gt;$W$1, $S$1*W3191+(1-$S$1)*G3191,Rawdata!AM3190)</f>
        <v>#DIV/0!</v>
      </c>
      <c r="X3190" s="91" t="e">
        <f>IF(A3190&gt;$X$1,$S$1*X3191+(1-$S$1)*G3191,Rawdata!AN3190)</f>
        <v>#DIV/0!</v>
      </c>
      <c r="Y3190" s="91" t="e">
        <f>IF(A3190&gt;$Y$1,$S$1*Y3191+(1-$S$1)*G3191,Rawdata!AO3190)</f>
        <v>#DIV/0!</v>
      </c>
      <c r="Z3190" s="91" t="e">
        <f>IF(A3190&gt;$Z$1,$S$1*Z3191+(1-$S$1)*(G3191-U3191)^2,Rawdata!AP3190)</f>
        <v>#DIV/0!</v>
      </c>
      <c r="AA3190" s="91" t="e">
        <f>IF(A3190&gt;$AA$1,$S$1*AA3191+(1-$S$1)*(G3191-V3191)^2,Rawdata!AQ3190)</f>
        <v>#DIV/0!</v>
      </c>
      <c r="AB3190" s="91" t="e">
        <f>IF(A3190&gt;89,$S$1*AB3191+(1-$S$1)*(G3191-W3191)^2,Rawdata!AR3190)</f>
        <v>#DIV/0!</v>
      </c>
      <c r="AC3190" s="91" t="e">
        <f>IF(A3190&gt;$AC$1,$S$1*AC3191+(1-$S$1)*(G3191-X3191)^2,Rawdata!AS3190)</f>
        <v>#DIV/0!</v>
      </c>
      <c r="AD3190" s="91" t="e">
        <f>IF(A3190&gt;$AD$1,$S$1*AD3191+(1-$S$1)*(G3191-Y3191)^2,Rawdata!AT3190)</f>
        <v>#DIV/0!</v>
      </c>
      <c r="AE3190" s="80" t="e">
        <f t="shared" si="1330"/>
        <v>#DIV/0!</v>
      </c>
      <c r="AF3190" s="81" t="e">
        <f t="shared" si="1331"/>
        <v>#DIV/0!</v>
      </c>
      <c r="AG3190" s="86">
        <f t="shared" si="1353"/>
        <v>0</v>
      </c>
      <c r="AH3190" s="107" t="e">
        <f t="shared" si="1356"/>
        <v>#DIV/0!</v>
      </c>
      <c r="AI3190" s="107" t="e">
        <f t="shared" si="1332"/>
        <v>#DIV/0!</v>
      </c>
      <c r="AJ3190" s="108" t="e">
        <f t="shared" si="1333"/>
        <v>#DIV/0!</v>
      </c>
      <c r="AK3190" s="113" t="e">
        <f t="shared" si="1338"/>
        <v>#DIV/0!</v>
      </c>
      <c r="AL3190" s="113" t="e">
        <f t="shared" si="1339"/>
        <v>#DIV/0!</v>
      </c>
      <c r="AM3190" s="113" t="e">
        <f t="shared" si="1340"/>
        <v>#DIV/0!</v>
      </c>
      <c r="AN3190" s="113" t="e">
        <f t="shared" si="1341"/>
        <v>#DIV/0!</v>
      </c>
      <c r="AO3190" s="113" t="e">
        <f t="shared" si="1342"/>
        <v>#DIV/0!</v>
      </c>
      <c r="AP3190" s="91" t="e">
        <f t="shared" si="1343"/>
        <v>#DIV/0!</v>
      </c>
      <c r="AQ3190" s="91" t="e">
        <f t="shared" si="1344"/>
        <v>#DIV/0!</v>
      </c>
      <c r="AR3190" s="91" t="e">
        <f t="shared" si="1345"/>
        <v>#DIV/0!</v>
      </c>
      <c r="AS3190" s="91" t="e">
        <f t="shared" si="1346"/>
        <v>#DIV/0!</v>
      </c>
      <c r="AT3190" s="91" t="e">
        <f t="shared" si="1347"/>
        <v>#DIV/0!</v>
      </c>
      <c r="AU3190" s="113" t="e">
        <f t="shared" si="1348"/>
        <v>#DIV/0!</v>
      </c>
      <c r="AV3190" s="113" t="e">
        <f t="shared" si="1349"/>
        <v>#DIV/0!</v>
      </c>
      <c r="AW3190" s="113" t="e">
        <f t="shared" si="1350"/>
        <v>#DIV/0!</v>
      </c>
      <c r="AX3190" s="113" t="e">
        <f t="shared" si="1351"/>
        <v>#DIV/0!</v>
      </c>
      <c r="AY3190" s="113" t="e">
        <f t="shared" si="1352"/>
        <v>#DIV/0!</v>
      </c>
    </row>
    <row r="3191" spans="1:51" x14ac:dyDescent="0.25">
      <c r="A3191" s="119"/>
      <c r="B3191" s="83"/>
      <c r="C3191" s="85"/>
      <c r="D3191" s="85"/>
      <c r="E3191" s="85"/>
      <c r="F3191" s="71"/>
      <c r="G3191" s="96"/>
      <c r="H3191" s="16" t="e">
        <f>IF(A3191&gt;$U$1,ROUND(ROUND( U3191*$S$1+(1-$S$1)*G3191,4)+$T$1*ROUND(($S$1*Z3191+(1-$S$1)*(G3191-U3191)^2)^0.5,4),4),Rawdata!AK3191+Rawdata!$T$1*Rawdata!AU3191)</f>
        <v>#DIV/0!</v>
      </c>
      <c r="I3191" s="16" t="e">
        <f>IF(A3191&gt;$V$1,ROUND(ROUND(V3191*$S$1+(1-$S$1)*G3191,4)+$T$1*ROUND(($S$1*AA3191+(1-$S$1)*(G3191-V3191)^2)^0.5,4),4),Rawdata!AL3191+Rawdata!$T$1*Rawdata!AV3191)</f>
        <v>#DIV/0!</v>
      </c>
      <c r="J3191" s="16" t="e">
        <f>IF(A3191&gt;$W$1,ROUND(ROUND( W3191*$S$1+(1-$S$1)*G3191,4)+$T$1*ROUND(($S$1*AB3191+(1-$S$1)*(G3191-W3191)^2)^0.5,4),4),Rawdata!AM3191+Rawdata!$T$1*Rawdata!AW3191)</f>
        <v>#DIV/0!</v>
      </c>
      <c r="K3191" s="16" t="e">
        <f>IF(A3191&gt;$X$1,ROUND(ROUND( X3191*$S$1+(1-$S$1)*G3191,4)+$T$1*ROUND(($S$1*AC3191+(1-$S$1)*(G3191-X3191)^2)^0.5,4),4),Rawdata!AN3191+Rawdata!$T$1*Rawdata!AX3191)</f>
        <v>#DIV/0!</v>
      </c>
      <c r="L3191" s="16" t="e">
        <f>IF(A3191&gt;$Y$1,ROUND(ROUND( Y3191*$S$1+(1-$S$1)*G3191,4)+$T$1*ROUND(($S$1*AD3191+(1-$S$1)*(G3191-Y3191)^2)^0.5,4),4),Rawdata!AO3191+Rawdata!$T$1*Rawdata!AY3191)</f>
        <v>#DIV/0!</v>
      </c>
      <c r="M3191" s="16" t="e">
        <f t="shared" si="1334"/>
        <v>#DIV/0!</v>
      </c>
      <c r="N3191" s="16" t="e">
        <f t="shared" si="1335"/>
        <v>#DIV/0!</v>
      </c>
      <c r="O3191" s="67"/>
      <c r="P3191" s="67"/>
      <c r="Q3191" s="31" t="e">
        <f t="shared" si="1354"/>
        <v>#DIV/0!</v>
      </c>
      <c r="R3191" s="17" t="e">
        <f t="shared" si="1355"/>
        <v>#DIV/0!</v>
      </c>
      <c r="S3191" s="37" t="e">
        <f t="shared" si="1336"/>
        <v>#DIV/0!</v>
      </c>
      <c r="T3191" s="17" t="e">
        <f t="shared" si="1337"/>
        <v>#DIV/0!</v>
      </c>
      <c r="U3191" s="91" t="e">
        <f>IF(A3191&gt;$U$1, U3192*$S$1+(1-$S$1)*G3192,Rawdata!AK3191)</f>
        <v>#DIV/0!</v>
      </c>
      <c r="V3191" s="91" t="e">
        <f>IF(A3191&gt;$V$1,$S$1*V3192+(1-$S$1)*G3192,Rawdata!AL3191)</f>
        <v>#DIV/0!</v>
      </c>
      <c r="W3191" s="91" t="e">
        <f>IF(A3191&gt;$W$1, $S$1*W3192+(1-$S$1)*G3192,Rawdata!AM3191)</f>
        <v>#DIV/0!</v>
      </c>
      <c r="X3191" s="91" t="e">
        <f>IF(A3191&gt;$X$1,$S$1*X3192+(1-$S$1)*G3192,Rawdata!AN3191)</f>
        <v>#DIV/0!</v>
      </c>
      <c r="Y3191" s="91" t="e">
        <f>IF(A3191&gt;$Y$1,$S$1*Y3192+(1-$S$1)*G3192,Rawdata!AO3191)</f>
        <v>#DIV/0!</v>
      </c>
      <c r="Z3191" s="91" t="e">
        <f>IF(A3191&gt;$Z$1,$S$1*Z3192+(1-$S$1)*(G3192-U3192)^2,Rawdata!AP3191)</f>
        <v>#DIV/0!</v>
      </c>
      <c r="AA3191" s="91" t="e">
        <f>IF(A3191&gt;$AA$1,$S$1*AA3192+(1-$S$1)*(G3192-V3192)^2,Rawdata!AQ3191)</f>
        <v>#DIV/0!</v>
      </c>
      <c r="AB3191" s="91" t="e">
        <f>IF(A3191&gt;89,$S$1*AB3192+(1-$S$1)*(G3192-W3192)^2,Rawdata!AR3191)</f>
        <v>#DIV/0!</v>
      </c>
      <c r="AC3191" s="91" t="e">
        <f>IF(A3191&gt;$AC$1,$S$1*AC3192+(1-$S$1)*(G3192-X3192)^2,Rawdata!AS3191)</f>
        <v>#DIV/0!</v>
      </c>
      <c r="AD3191" s="91" t="e">
        <f>IF(A3191&gt;$AD$1,$S$1*AD3192+(1-$S$1)*(G3192-Y3192)^2,Rawdata!AT3191)</f>
        <v>#DIV/0!</v>
      </c>
      <c r="AE3191" s="80" t="e">
        <f t="shared" si="1330"/>
        <v>#DIV/0!</v>
      </c>
      <c r="AF3191" s="81" t="e">
        <f t="shared" si="1331"/>
        <v>#DIV/0!</v>
      </c>
      <c r="AG3191" s="86">
        <f t="shared" si="1353"/>
        <v>0</v>
      </c>
      <c r="AH3191" s="107" t="e">
        <f t="shared" si="1356"/>
        <v>#DIV/0!</v>
      </c>
      <c r="AI3191" s="107" t="e">
        <f t="shared" si="1332"/>
        <v>#DIV/0!</v>
      </c>
      <c r="AJ3191" s="108" t="e">
        <f t="shared" si="1333"/>
        <v>#DIV/0!</v>
      </c>
      <c r="AK3191" s="113" t="e">
        <f t="shared" si="1338"/>
        <v>#DIV/0!</v>
      </c>
      <c r="AL3191" s="113" t="e">
        <f t="shared" si="1339"/>
        <v>#DIV/0!</v>
      </c>
      <c r="AM3191" s="113" t="e">
        <f t="shared" si="1340"/>
        <v>#DIV/0!</v>
      </c>
      <c r="AN3191" s="113" t="e">
        <f t="shared" si="1341"/>
        <v>#DIV/0!</v>
      </c>
      <c r="AO3191" s="113" t="e">
        <f t="shared" si="1342"/>
        <v>#DIV/0!</v>
      </c>
      <c r="AP3191" s="91" t="e">
        <f t="shared" si="1343"/>
        <v>#DIV/0!</v>
      </c>
      <c r="AQ3191" s="91" t="e">
        <f t="shared" si="1344"/>
        <v>#DIV/0!</v>
      </c>
      <c r="AR3191" s="91" t="e">
        <f t="shared" si="1345"/>
        <v>#DIV/0!</v>
      </c>
      <c r="AS3191" s="91" t="e">
        <f t="shared" si="1346"/>
        <v>#DIV/0!</v>
      </c>
      <c r="AT3191" s="91" t="e">
        <f t="shared" si="1347"/>
        <v>#DIV/0!</v>
      </c>
      <c r="AU3191" s="113" t="e">
        <f t="shared" si="1348"/>
        <v>#DIV/0!</v>
      </c>
      <c r="AV3191" s="113" t="e">
        <f t="shared" si="1349"/>
        <v>#DIV/0!</v>
      </c>
      <c r="AW3191" s="113" t="e">
        <f t="shared" si="1350"/>
        <v>#DIV/0!</v>
      </c>
      <c r="AX3191" s="113" t="e">
        <f t="shared" si="1351"/>
        <v>#DIV/0!</v>
      </c>
      <c r="AY3191" s="113" t="e">
        <f t="shared" si="1352"/>
        <v>#DIV/0!</v>
      </c>
    </row>
    <row r="3192" spans="1:51" x14ac:dyDescent="0.25">
      <c r="A3192" s="119"/>
      <c r="B3192" s="83"/>
      <c r="C3192" s="85"/>
      <c r="D3192" s="85"/>
      <c r="E3192" s="85"/>
      <c r="F3192" s="71"/>
      <c r="G3192" s="96"/>
      <c r="H3192" s="16" t="e">
        <f>IF(A3192&gt;$U$1,ROUND(ROUND( U3192*$S$1+(1-$S$1)*G3192,4)+$T$1*ROUND(($S$1*Z3192+(1-$S$1)*(G3192-U3192)^2)^0.5,4),4),Rawdata!AK3192+Rawdata!$T$1*Rawdata!AU3192)</f>
        <v>#DIV/0!</v>
      </c>
      <c r="I3192" s="16" t="e">
        <f>IF(A3192&gt;$V$1,ROUND(ROUND(V3192*$S$1+(1-$S$1)*G3192,4)+$T$1*ROUND(($S$1*AA3192+(1-$S$1)*(G3192-V3192)^2)^0.5,4),4),Rawdata!AL3192+Rawdata!$T$1*Rawdata!AV3192)</f>
        <v>#DIV/0!</v>
      </c>
      <c r="J3192" s="16" t="e">
        <f>IF(A3192&gt;$W$1,ROUND(ROUND( W3192*$S$1+(1-$S$1)*G3192,4)+$T$1*ROUND(($S$1*AB3192+(1-$S$1)*(G3192-W3192)^2)^0.5,4),4),Rawdata!AM3192+Rawdata!$T$1*Rawdata!AW3192)</f>
        <v>#DIV/0!</v>
      </c>
      <c r="K3192" s="16" t="e">
        <f>IF(A3192&gt;$X$1,ROUND(ROUND( X3192*$S$1+(1-$S$1)*G3192,4)+$T$1*ROUND(($S$1*AC3192+(1-$S$1)*(G3192-X3192)^2)^0.5,4),4),Rawdata!AN3192+Rawdata!$T$1*Rawdata!AX3192)</f>
        <v>#DIV/0!</v>
      </c>
      <c r="L3192" s="16" t="e">
        <f>IF(A3192&gt;$Y$1,ROUND(ROUND( Y3192*$S$1+(1-$S$1)*G3192,4)+$T$1*ROUND(($S$1*AD3192+(1-$S$1)*(G3192-Y3192)^2)^0.5,4),4),Rawdata!AO3192+Rawdata!$T$1*Rawdata!AY3192)</f>
        <v>#DIV/0!</v>
      </c>
      <c r="M3192" s="16" t="e">
        <f t="shared" si="1334"/>
        <v>#DIV/0!</v>
      </c>
      <c r="N3192" s="16" t="e">
        <f t="shared" si="1335"/>
        <v>#DIV/0!</v>
      </c>
      <c r="O3192" s="67"/>
      <c r="P3192" s="67"/>
      <c r="Q3192" s="31" t="e">
        <f t="shared" si="1354"/>
        <v>#DIV/0!</v>
      </c>
      <c r="R3192" s="17" t="e">
        <f t="shared" si="1355"/>
        <v>#DIV/0!</v>
      </c>
      <c r="S3192" s="37" t="e">
        <f t="shared" si="1336"/>
        <v>#DIV/0!</v>
      </c>
      <c r="T3192" s="17" t="e">
        <f t="shared" si="1337"/>
        <v>#DIV/0!</v>
      </c>
      <c r="U3192" s="91" t="e">
        <f>IF(A3192&gt;$U$1, U3193*$S$1+(1-$S$1)*G3193,Rawdata!AK3192)</f>
        <v>#DIV/0!</v>
      </c>
      <c r="V3192" s="91" t="e">
        <f>IF(A3192&gt;$V$1,$S$1*V3193+(1-$S$1)*G3193,Rawdata!AL3192)</f>
        <v>#DIV/0!</v>
      </c>
      <c r="W3192" s="91" t="e">
        <f>IF(A3192&gt;$W$1, $S$1*W3193+(1-$S$1)*G3193,Rawdata!AM3192)</f>
        <v>#DIV/0!</v>
      </c>
      <c r="X3192" s="91" t="e">
        <f>IF(A3192&gt;$X$1,$S$1*X3193+(1-$S$1)*G3193,Rawdata!AN3192)</f>
        <v>#DIV/0!</v>
      </c>
      <c r="Y3192" s="91" t="e">
        <f>IF(A3192&gt;$Y$1,$S$1*Y3193+(1-$S$1)*G3193,Rawdata!AO3192)</f>
        <v>#DIV/0!</v>
      </c>
      <c r="Z3192" s="91" t="e">
        <f>IF(A3192&gt;$Z$1,$S$1*Z3193+(1-$S$1)*(G3193-U3193)^2,Rawdata!AP3192)</f>
        <v>#DIV/0!</v>
      </c>
      <c r="AA3192" s="91" t="e">
        <f>IF(A3192&gt;$AA$1,$S$1*AA3193+(1-$S$1)*(G3193-V3193)^2,Rawdata!AQ3192)</f>
        <v>#DIV/0!</v>
      </c>
      <c r="AB3192" s="91" t="e">
        <f>IF(A3192&gt;89,$S$1*AB3193+(1-$S$1)*(G3193-W3193)^2,Rawdata!AR3192)</f>
        <v>#DIV/0!</v>
      </c>
      <c r="AC3192" s="91" t="e">
        <f>IF(A3192&gt;$AC$1,$S$1*AC3193+(1-$S$1)*(G3193-X3193)^2,Rawdata!AS3192)</f>
        <v>#DIV/0!</v>
      </c>
      <c r="AD3192" s="91" t="e">
        <f>IF(A3192&gt;$AD$1,$S$1*AD3193+(1-$S$1)*(G3193-Y3193)^2,Rawdata!AT3192)</f>
        <v>#DIV/0!</v>
      </c>
      <c r="AE3192" s="80" t="e">
        <f t="shared" si="1330"/>
        <v>#DIV/0!</v>
      </c>
      <c r="AF3192" s="81" t="e">
        <f t="shared" si="1331"/>
        <v>#DIV/0!</v>
      </c>
      <c r="AG3192" s="86">
        <f t="shared" si="1353"/>
        <v>0</v>
      </c>
      <c r="AH3192" s="107" t="e">
        <f t="shared" si="1356"/>
        <v>#DIV/0!</v>
      </c>
      <c r="AI3192" s="107" t="e">
        <f t="shared" si="1332"/>
        <v>#DIV/0!</v>
      </c>
      <c r="AJ3192" s="108" t="e">
        <f t="shared" si="1333"/>
        <v>#DIV/0!</v>
      </c>
      <c r="AK3192" s="113" t="e">
        <f t="shared" si="1338"/>
        <v>#DIV/0!</v>
      </c>
      <c r="AL3192" s="113" t="e">
        <f t="shared" si="1339"/>
        <v>#DIV/0!</v>
      </c>
      <c r="AM3192" s="113" t="e">
        <f t="shared" si="1340"/>
        <v>#DIV/0!</v>
      </c>
      <c r="AN3192" s="113" t="e">
        <f t="shared" si="1341"/>
        <v>#DIV/0!</v>
      </c>
      <c r="AO3192" s="113" t="e">
        <f t="shared" si="1342"/>
        <v>#DIV/0!</v>
      </c>
      <c r="AP3192" s="91" t="e">
        <f t="shared" si="1343"/>
        <v>#DIV/0!</v>
      </c>
      <c r="AQ3192" s="91" t="e">
        <f t="shared" si="1344"/>
        <v>#DIV/0!</v>
      </c>
      <c r="AR3192" s="91" t="e">
        <f t="shared" si="1345"/>
        <v>#DIV/0!</v>
      </c>
      <c r="AS3192" s="91" t="e">
        <f t="shared" si="1346"/>
        <v>#DIV/0!</v>
      </c>
      <c r="AT3192" s="91" t="e">
        <f t="shared" si="1347"/>
        <v>#DIV/0!</v>
      </c>
      <c r="AU3192" s="113" t="e">
        <f t="shared" si="1348"/>
        <v>#DIV/0!</v>
      </c>
      <c r="AV3192" s="113" t="e">
        <f t="shared" si="1349"/>
        <v>#DIV/0!</v>
      </c>
      <c r="AW3192" s="113" t="e">
        <f t="shared" si="1350"/>
        <v>#DIV/0!</v>
      </c>
      <c r="AX3192" s="113" t="e">
        <f t="shared" si="1351"/>
        <v>#DIV/0!</v>
      </c>
      <c r="AY3192" s="113" t="e">
        <f t="shared" si="1352"/>
        <v>#DIV/0!</v>
      </c>
    </row>
    <row r="3193" spans="1:51" x14ac:dyDescent="0.25">
      <c r="A3193" s="119"/>
      <c r="B3193" s="83"/>
      <c r="C3193" s="85"/>
      <c r="D3193" s="85"/>
      <c r="E3193" s="85"/>
      <c r="F3193" s="71"/>
      <c r="G3193" s="96"/>
      <c r="H3193" s="16" t="e">
        <f>IF(A3193&gt;$U$1,ROUND(ROUND( U3193*$S$1+(1-$S$1)*G3193,4)+$T$1*ROUND(($S$1*Z3193+(1-$S$1)*(G3193-U3193)^2)^0.5,4),4),Rawdata!AK3193+Rawdata!$T$1*Rawdata!AU3193)</f>
        <v>#DIV/0!</v>
      </c>
      <c r="I3193" s="16" t="e">
        <f>IF(A3193&gt;$V$1,ROUND(ROUND(V3193*$S$1+(1-$S$1)*G3193,4)+$T$1*ROUND(($S$1*AA3193+(1-$S$1)*(G3193-V3193)^2)^0.5,4),4),Rawdata!AL3193+Rawdata!$T$1*Rawdata!AV3193)</f>
        <v>#DIV/0!</v>
      </c>
      <c r="J3193" s="16" t="e">
        <f>IF(A3193&gt;$W$1,ROUND(ROUND( W3193*$S$1+(1-$S$1)*G3193,4)+$T$1*ROUND(($S$1*AB3193+(1-$S$1)*(G3193-W3193)^2)^0.5,4),4),Rawdata!AM3193+Rawdata!$T$1*Rawdata!AW3193)</f>
        <v>#DIV/0!</v>
      </c>
      <c r="K3193" s="16" t="e">
        <f>IF(A3193&gt;$X$1,ROUND(ROUND( X3193*$S$1+(1-$S$1)*G3193,4)+$T$1*ROUND(($S$1*AC3193+(1-$S$1)*(G3193-X3193)^2)^0.5,4),4),Rawdata!AN3193+Rawdata!$T$1*Rawdata!AX3193)</f>
        <v>#DIV/0!</v>
      </c>
      <c r="L3193" s="16" t="e">
        <f>IF(A3193&gt;$Y$1,ROUND(ROUND( Y3193*$S$1+(1-$S$1)*G3193,4)+$T$1*ROUND(($S$1*AD3193+(1-$S$1)*(G3193-Y3193)^2)^0.5,4),4),Rawdata!AO3193+Rawdata!$T$1*Rawdata!AY3193)</f>
        <v>#DIV/0!</v>
      </c>
      <c r="M3193" s="16" t="e">
        <f t="shared" si="1334"/>
        <v>#DIV/0!</v>
      </c>
      <c r="N3193" s="16" t="e">
        <f t="shared" si="1335"/>
        <v>#DIV/0!</v>
      </c>
      <c r="O3193" s="67"/>
      <c r="P3193" s="67"/>
      <c r="Q3193" s="31" t="e">
        <f t="shared" si="1354"/>
        <v>#DIV/0!</v>
      </c>
      <c r="R3193" s="17" t="e">
        <f t="shared" si="1355"/>
        <v>#DIV/0!</v>
      </c>
      <c r="S3193" s="37" t="e">
        <f t="shared" si="1336"/>
        <v>#DIV/0!</v>
      </c>
      <c r="T3193" s="17" t="e">
        <f t="shared" si="1337"/>
        <v>#DIV/0!</v>
      </c>
      <c r="U3193" s="91" t="e">
        <f>IF(A3193&gt;$U$1, U3194*$S$1+(1-$S$1)*G3194,Rawdata!AK3193)</f>
        <v>#DIV/0!</v>
      </c>
      <c r="V3193" s="91" t="e">
        <f>IF(A3193&gt;$V$1,$S$1*V3194+(1-$S$1)*G3194,Rawdata!AL3193)</f>
        <v>#DIV/0!</v>
      </c>
      <c r="W3193" s="91" t="e">
        <f>IF(A3193&gt;$W$1, $S$1*W3194+(1-$S$1)*G3194,Rawdata!AM3193)</f>
        <v>#DIV/0!</v>
      </c>
      <c r="X3193" s="91" t="e">
        <f>IF(A3193&gt;$X$1,$S$1*X3194+(1-$S$1)*G3194,Rawdata!AN3193)</f>
        <v>#DIV/0!</v>
      </c>
      <c r="Y3193" s="91" t="e">
        <f>IF(A3193&gt;$Y$1,$S$1*Y3194+(1-$S$1)*G3194,Rawdata!AO3193)</f>
        <v>#DIV/0!</v>
      </c>
      <c r="Z3193" s="91" t="e">
        <f>IF(A3193&gt;$Z$1,$S$1*Z3194+(1-$S$1)*(G3194-U3194)^2,Rawdata!AP3193)</f>
        <v>#DIV/0!</v>
      </c>
      <c r="AA3193" s="91" t="e">
        <f>IF(A3193&gt;$AA$1,$S$1*AA3194+(1-$S$1)*(G3194-V3194)^2,Rawdata!AQ3193)</f>
        <v>#DIV/0!</v>
      </c>
      <c r="AB3193" s="91" t="e">
        <f>IF(A3193&gt;89,$S$1*AB3194+(1-$S$1)*(G3194-W3194)^2,Rawdata!AR3193)</f>
        <v>#DIV/0!</v>
      </c>
      <c r="AC3193" s="91" t="e">
        <f>IF(A3193&gt;$AC$1,$S$1*AC3194+(1-$S$1)*(G3194-X3194)^2,Rawdata!AS3193)</f>
        <v>#DIV/0!</v>
      </c>
      <c r="AD3193" s="91" t="e">
        <f>IF(A3193&gt;$AD$1,$S$1*AD3194+(1-$S$1)*(G3194-Y3194)^2,Rawdata!AT3193)</f>
        <v>#DIV/0!</v>
      </c>
      <c r="AE3193" s="80" t="e">
        <f t="shared" si="1330"/>
        <v>#DIV/0!</v>
      </c>
      <c r="AF3193" s="81" t="e">
        <f t="shared" si="1331"/>
        <v>#DIV/0!</v>
      </c>
      <c r="AG3193" s="86">
        <f t="shared" si="1353"/>
        <v>0</v>
      </c>
      <c r="AH3193" s="107" t="e">
        <f t="shared" si="1356"/>
        <v>#DIV/0!</v>
      </c>
      <c r="AI3193" s="107" t="e">
        <f t="shared" si="1332"/>
        <v>#DIV/0!</v>
      </c>
      <c r="AJ3193" s="108" t="e">
        <f t="shared" si="1333"/>
        <v>#DIV/0!</v>
      </c>
      <c r="AK3193" s="113" t="e">
        <f t="shared" si="1338"/>
        <v>#DIV/0!</v>
      </c>
      <c r="AL3193" s="113" t="e">
        <f t="shared" si="1339"/>
        <v>#DIV/0!</v>
      </c>
      <c r="AM3193" s="113" t="e">
        <f t="shared" si="1340"/>
        <v>#DIV/0!</v>
      </c>
      <c r="AN3193" s="113" t="e">
        <f t="shared" si="1341"/>
        <v>#DIV/0!</v>
      </c>
      <c r="AO3193" s="113" t="e">
        <f t="shared" si="1342"/>
        <v>#DIV/0!</v>
      </c>
      <c r="AP3193" s="91" t="e">
        <f t="shared" si="1343"/>
        <v>#DIV/0!</v>
      </c>
      <c r="AQ3193" s="91" t="e">
        <f t="shared" si="1344"/>
        <v>#DIV/0!</v>
      </c>
      <c r="AR3193" s="91" t="e">
        <f t="shared" si="1345"/>
        <v>#DIV/0!</v>
      </c>
      <c r="AS3193" s="91" t="e">
        <f t="shared" si="1346"/>
        <v>#DIV/0!</v>
      </c>
      <c r="AT3193" s="91" t="e">
        <f t="shared" si="1347"/>
        <v>#DIV/0!</v>
      </c>
      <c r="AU3193" s="113" t="e">
        <f t="shared" si="1348"/>
        <v>#DIV/0!</v>
      </c>
      <c r="AV3193" s="113" t="e">
        <f t="shared" si="1349"/>
        <v>#DIV/0!</v>
      </c>
      <c r="AW3193" s="113" t="e">
        <f t="shared" si="1350"/>
        <v>#DIV/0!</v>
      </c>
      <c r="AX3193" s="113" t="e">
        <f t="shared" si="1351"/>
        <v>#DIV/0!</v>
      </c>
      <c r="AY3193" s="113" t="e">
        <f t="shared" si="1352"/>
        <v>#DIV/0!</v>
      </c>
    </row>
    <row r="3194" spans="1:51" x14ac:dyDescent="0.25">
      <c r="A3194" s="119"/>
      <c r="B3194" s="83"/>
      <c r="C3194" s="85"/>
      <c r="D3194" s="85"/>
      <c r="E3194" s="85"/>
      <c r="F3194" s="71"/>
      <c r="G3194" s="96"/>
      <c r="H3194" s="16" t="e">
        <f>IF(A3194&gt;$U$1,ROUND(ROUND( U3194*$S$1+(1-$S$1)*G3194,4)+$T$1*ROUND(($S$1*Z3194+(1-$S$1)*(G3194-U3194)^2)^0.5,4),4),Rawdata!AK3194+Rawdata!$T$1*Rawdata!AU3194)</f>
        <v>#DIV/0!</v>
      </c>
      <c r="I3194" s="16" t="e">
        <f>IF(A3194&gt;$V$1,ROUND(ROUND(V3194*$S$1+(1-$S$1)*G3194,4)+$T$1*ROUND(($S$1*AA3194+(1-$S$1)*(G3194-V3194)^2)^0.5,4),4),Rawdata!AL3194+Rawdata!$T$1*Rawdata!AV3194)</f>
        <v>#DIV/0!</v>
      </c>
      <c r="J3194" s="16" t="e">
        <f>IF(A3194&gt;$W$1,ROUND(ROUND( W3194*$S$1+(1-$S$1)*G3194,4)+$T$1*ROUND(($S$1*AB3194+(1-$S$1)*(G3194-W3194)^2)^0.5,4),4),Rawdata!AM3194+Rawdata!$T$1*Rawdata!AW3194)</f>
        <v>#DIV/0!</v>
      </c>
      <c r="K3194" s="16" t="e">
        <f>IF(A3194&gt;$X$1,ROUND(ROUND( X3194*$S$1+(1-$S$1)*G3194,4)+$T$1*ROUND(($S$1*AC3194+(1-$S$1)*(G3194-X3194)^2)^0.5,4),4),Rawdata!AN3194+Rawdata!$T$1*Rawdata!AX3194)</f>
        <v>#DIV/0!</v>
      </c>
      <c r="L3194" s="16" t="e">
        <f>IF(A3194&gt;$Y$1,ROUND(ROUND( Y3194*$S$1+(1-$S$1)*G3194,4)+$T$1*ROUND(($S$1*AD3194+(1-$S$1)*(G3194-Y3194)^2)^0.5,4),4),Rawdata!AO3194+Rawdata!$T$1*Rawdata!AY3194)</f>
        <v>#DIV/0!</v>
      </c>
      <c r="M3194" s="16" t="e">
        <f t="shared" si="1334"/>
        <v>#DIV/0!</v>
      </c>
      <c r="N3194" s="16" t="e">
        <f t="shared" si="1335"/>
        <v>#DIV/0!</v>
      </c>
      <c r="O3194" s="67"/>
      <c r="P3194" s="67"/>
      <c r="Q3194" s="31" t="e">
        <f t="shared" si="1354"/>
        <v>#DIV/0!</v>
      </c>
      <c r="R3194" s="17" t="e">
        <f t="shared" si="1355"/>
        <v>#DIV/0!</v>
      </c>
      <c r="S3194" s="37" t="e">
        <f t="shared" si="1336"/>
        <v>#DIV/0!</v>
      </c>
      <c r="T3194" s="17" t="e">
        <f t="shared" si="1337"/>
        <v>#DIV/0!</v>
      </c>
      <c r="U3194" s="91" t="e">
        <f>IF(A3194&gt;$U$1, U3195*$S$1+(1-$S$1)*G3195,Rawdata!AK3194)</f>
        <v>#DIV/0!</v>
      </c>
      <c r="V3194" s="91" t="e">
        <f>IF(A3194&gt;$V$1,$S$1*V3195+(1-$S$1)*G3195,Rawdata!AL3194)</f>
        <v>#DIV/0!</v>
      </c>
      <c r="W3194" s="91" t="e">
        <f>IF(A3194&gt;$W$1, $S$1*W3195+(1-$S$1)*G3195,Rawdata!AM3194)</f>
        <v>#DIV/0!</v>
      </c>
      <c r="X3194" s="91" t="e">
        <f>IF(A3194&gt;$X$1,$S$1*X3195+(1-$S$1)*G3195,Rawdata!AN3194)</f>
        <v>#DIV/0!</v>
      </c>
      <c r="Y3194" s="91" t="e">
        <f>IF(A3194&gt;$Y$1,$S$1*Y3195+(1-$S$1)*G3195,Rawdata!AO3194)</f>
        <v>#DIV/0!</v>
      </c>
      <c r="Z3194" s="91" t="e">
        <f>IF(A3194&gt;$Z$1,$S$1*Z3195+(1-$S$1)*(G3195-U3195)^2,Rawdata!AP3194)</f>
        <v>#DIV/0!</v>
      </c>
      <c r="AA3194" s="91" t="e">
        <f>IF(A3194&gt;$AA$1,$S$1*AA3195+(1-$S$1)*(G3195-V3195)^2,Rawdata!AQ3194)</f>
        <v>#DIV/0!</v>
      </c>
      <c r="AB3194" s="91" t="e">
        <f>IF(A3194&gt;89,$S$1*AB3195+(1-$S$1)*(G3195-W3195)^2,Rawdata!AR3194)</f>
        <v>#DIV/0!</v>
      </c>
      <c r="AC3194" s="91" t="e">
        <f>IF(A3194&gt;$AC$1,$S$1*AC3195+(1-$S$1)*(G3195-X3195)^2,Rawdata!AS3194)</f>
        <v>#DIV/0!</v>
      </c>
      <c r="AD3194" s="91" t="e">
        <f>IF(A3194&gt;$AD$1,$S$1*AD3195+(1-$S$1)*(G3195-Y3195)^2,Rawdata!AT3194)</f>
        <v>#DIV/0!</v>
      </c>
      <c r="AE3194" s="80" t="e">
        <f t="shared" si="1330"/>
        <v>#DIV/0!</v>
      </c>
      <c r="AF3194" s="81" t="e">
        <f t="shared" si="1331"/>
        <v>#DIV/0!</v>
      </c>
      <c r="AG3194" s="86">
        <f t="shared" si="1353"/>
        <v>0</v>
      </c>
      <c r="AH3194" s="107" t="e">
        <f t="shared" si="1356"/>
        <v>#DIV/0!</v>
      </c>
      <c r="AI3194" s="107" t="e">
        <f t="shared" si="1332"/>
        <v>#DIV/0!</v>
      </c>
      <c r="AJ3194" s="108" t="e">
        <f t="shared" si="1333"/>
        <v>#DIV/0!</v>
      </c>
      <c r="AK3194" s="113" t="e">
        <f t="shared" si="1338"/>
        <v>#DIV/0!</v>
      </c>
      <c r="AL3194" s="113" t="e">
        <f t="shared" si="1339"/>
        <v>#DIV/0!</v>
      </c>
      <c r="AM3194" s="113" t="e">
        <f t="shared" si="1340"/>
        <v>#DIV/0!</v>
      </c>
      <c r="AN3194" s="113" t="e">
        <f t="shared" si="1341"/>
        <v>#DIV/0!</v>
      </c>
      <c r="AO3194" s="113" t="e">
        <f t="shared" si="1342"/>
        <v>#DIV/0!</v>
      </c>
      <c r="AP3194" s="91" t="e">
        <f t="shared" si="1343"/>
        <v>#DIV/0!</v>
      </c>
      <c r="AQ3194" s="91" t="e">
        <f t="shared" si="1344"/>
        <v>#DIV/0!</v>
      </c>
      <c r="AR3194" s="91" t="e">
        <f t="shared" si="1345"/>
        <v>#DIV/0!</v>
      </c>
      <c r="AS3194" s="91" t="e">
        <f t="shared" si="1346"/>
        <v>#DIV/0!</v>
      </c>
      <c r="AT3194" s="91" t="e">
        <f t="shared" si="1347"/>
        <v>#DIV/0!</v>
      </c>
      <c r="AU3194" s="113" t="e">
        <f t="shared" si="1348"/>
        <v>#DIV/0!</v>
      </c>
      <c r="AV3194" s="113" t="e">
        <f t="shared" si="1349"/>
        <v>#DIV/0!</v>
      </c>
      <c r="AW3194" s="113" t="e">
        <f t="shared" si="1350"/>
        <v>#DIV/0!</v>
      </c>
      <c r="AX3194" s="113" t="e">
        <f t="shared" si="1351"/>
        <v>#DIV/0!</v>
      </c>
      <c r="AY3194" s="113" t="e">
        <f t="shared" si="1352"/>
        <v>#DIV/0!</v>
      </c>
    </row>
    <row r="3195" spans="1:51" x14ac:dyDescent="0.25">
      <c r="A3195" s="119"/>
      <c r="B3195" s="83"/>
      <c r="C3195" s="85"/>
      <c r="D3195" s="85"/>
      <c r="E3195" s="85"/>
      <c r="F3195" s="71"/>
      <c r="G3195" s="96"/>
      <c r="H3195" s="16" t="e">
        <f>IF(A3195&gt;$U$1,ROUND(ROUND( U3195*$S$1+(1-$S$1)*G3195,4)+$T$1*ROUND(($S$1*Z3195+(1-$S$1)*(G3195-U3195)^2)^0.5,4),4),Rawdata!AK3195+Rawdata!$T$1*Rawdata!AU3195)</f>
        <v>#DIV/0!</v>
      </c>
      <c r="I3195" s="16" t="e">
        <f>IF(A3195&gt;$V$1,ROUND(ROUND(V3195*$S$1+(1-$S$1)*G3195,4)+$T$1*ROUND(($S$1*AA3195+(1-$S$1)*(G3195-V3195)^2)^0.5,4),4),Rawdata!AL3195+Rawdata!$T$1*Rawdata!AV3195)</f>
        <v>#DIV/0!</v>
      </c>
      <c r="J3195" s="16" t="e">
        <f>IF(A3195&gt;$W$1,ROUND(ROUND( W3195*$S$1+(1-$S$1)*G3195,4)+$T$1*ROUND(($S$1*AB3195+(1-$S$1)*(G3195-W3195)^2)^0.5,4),4),Rawdata!AM3195+Rawdata!$T$1*Rawdata!AW3195)</f>
        <v>#DIV/0!</v>
      </c>
      <c r="K3195" s="16" t="e">
        <f>IF(A3195&gt;$X$1,ROUND(ROUND( X3195*$S$1+(1-$S$1)*G3195,4)+$T$1*ROUND(($S$1*AC3195+(1-$S$1)*(G3195-X3195)^2)^0.5,4),4),Rawdata!AN3195+Rawdata!$T$1*Rawdata!AX3195)</f>
        <v>#DIV/0!</v>
      </c>
      <c r="L3195" s="16" t="e">
        <f>IF(A3195&gt;$Y$1,ROUND(ROUND( Y3195*$S$1+(1-$S$1)*G3195,4)+$T$1*ROUND(($S$1*AD3195+(1-$S$1)*(G3195-Y3195)^2)^0.5,4),4),Rawdata!AO3195+Rawdata!$T$1*Rawdata!AY3195)</f>
        <v>#DIV/0!</v>
      </c>
      <c r="M3195" s="16" t="e">
        <f t="shared" si="1334"/>
        <v>#DIV/0!</v>
      </c>
      <c r="N3195" s="16" t="e">
        <f t="shared" si="1335"/>
        <v>#DIV/0!</v>
      </c>
      <c r="O3195" s="67"/>
      <c r="P3195" s="67"/>
      <c r="Q3195" s="31" t="e">
        <f t="shared" si="1354"/>
        <v>#DIV/0!</v>
      </c>
      <c r="R3195" s="17" t="e">
        <f t="shared" si="1355"/>
        <v>#DIV/0!</v>
      </c>
      <c r="S3195" s="37" t="e">
        <f t="shared" si="1336"/>
        <v>#DIV/0!</v>
      </c>
      <c r="T3195" s="17" t="e">
        <f t="shared" si="1337"/>
        <v>#DIV/0!</v>
      </c>
      <c r="U3195" s="91" t="e">
        <f>IF(A3195&gt;$U$1, U3196*$S$1+(1-$S$1)*G3196,Rawdata!AK3195)</f>
        <v>#DIV/0!</v>
      </c>
      <c r="V3195" s="91" t="e">
        <f>IF(A3195&gt;$V$1,$S$1*V3196+(1-$S$1)*G3196,Rawdata!AL3195)</f>
        <v>#DIV/0!</v>
      </c>
      <c r="W3195" s="91" t="e">
        <f>IF(A3195&gt;$W$1, $S$1*W3196+(1-$S$1)*G3196,Rawdata!AM3195)</f>
        <v>#DIV/0!</v>
      </c>
      <c r="X3195" s="91" t="e">
        <f>IF(A3195&gt;$X$1,$S$1*X3196+(1-$S$1)*G3196,Rawdata!AN3195)</f>
        <v>#DIV/0!</v>
      </c>
      <c r="Y3195" s="91" t="e">
        <f>IF(A3195&gt;$Y$1,$S$1*Y3196+(1-$S$1)*G3196,Rawdata!AO3195)</f>
        <v>#DIV/0!</v>
      </c>
      <c r="Z3195" s="91" t="e">
        <f>IF(A3195&gt;$Z$1,$S$1*Z3196+(1-$S$1)*(G3196-U3196)^2,Rawdata!AP3195)</f>
        <v>#DIV/0!</v>
      </c>
      <c r="AA3195" s="91" t="e">
        <f>IF(A3195&gt;$AA$1,$S$1*AA3196+(1-$S$1)*(G3196-V3196)^2,Rawdata!AQ3195)</f>
        <v>#DIV/0!</v>
      </c>
      <c r="AB3195" s="91" t="e">
        <f>IF(A3195&gt;89,$S$1*AB3196+(1-$S$1)*(G3196-W3196)^2,Rawdata!AR3195)</f>
        <v>#DIV/0!</v>
      </c>
      <c r="AC3195" s="91" t="e">
        <f>IF(A3195&gt;$AC$1,$S$1*AC3196+(1-$S$1)*(G3196-X3196)^2,Rawdata!AS3195)</f>
        <v>#DIV/0!</v>
      </c>
      <c r="AD3195" s="91" t="e">
        <f>IF(A3195&gt;$AD$1,$S$1*AD3196+(1-$S$1)*(G3196-Y3196)^2,Rawdata!AT3195)</f>
        <v>#DIV/0!</v>
      </c>
      <c r="AE3195" s="80" t="e">
        <f t="shared" si="1330"/>
        <v>#DIV/0!</v>
      </c>
      <c r="AF3195" s="81" t="e">
        <f t="shared" si="1331"/>
        <v>#DIV/0!</v>
      </c>
      <c r="AG3195" s="86">
        <f t="shared" si="1353"/>
        <v>0</v>
      </c>
      <c r="AH3195" s="107" t="e">
        <f t="shared" si="1356"/>
        <v>#DIV/0!</v>
      </c>
      <c r="AI3195" s="107" t="e">
        <f t="shared" si="1332"/>
        <v>#DIV/0!</v>
      </c>
      <c r="AJ3195" s="108" t="e">
        <f t="shared" si="1333"/>
        <v>#DIV/0!</v>
      </c>
      <c r="AK3195" s="113" t="e">
        <f t="shared" si="1338"/>
        <v>#DIV/0!</v>
      </c>
      <c r="AL3195" s="113" t="e">
        <f t="shared" si="1339"/>
        <v>#DIV/0!</v>
      </c>
      <c r="AM3195" s="113" t="e">
        <f t="shared" si="1340"/>
        <v>#DIV/0!</v>
      </c>
      <c r="AN3195" s="113" t="e">
        <f t="shared" si="1341"/>
        <v>#DIV/0!</v>
      </c>
      <c r="AO3195" s="113" t="e">
        <f t="shared" si="1342"/>
        <v>#DIV/0!</v>
      </c>
      <c r="AP3195" s="91" t="e">
        <f t="shared" si="1343"/>
        <v>#DIV/0!</v>
      </c>
      <c r="AQ3195" s="91" t="e">
        <f t="shared" si="1344"/>
        <v>#DIV/0!</v>
      </c>
      <c r="AR3195" s="91" t="e">
        <f t="shared" si="1345"/>
        <v>#DIV/0!</v>
      </c>
      <c r="AS3195" s="91" t="e">
        <f t="shared" si="1346"/>
        <v>#DIV/0!</v>
      </c>
      <c r="AT3195" s="91" t="e">
        <f t="shared" si="1347"/>
        <v>#DIV/0!</v>
      </c>
      <c r="AU3195" s="113" t="e">
        <f t="shared" si="1348"/>
        <v>#DIV/0!</v>
      </c>
      <c r="AV3195" s="113" t="e">
        <f t="shared" si="1349"/>
        <v>#DIV/0!</v>
      </c>
      <c r="AW3195" s="113" t="e">
        <f t="shared" si="1350"/>
        <v>#DIV/0!</v>
      </c>
      <c r="AX3195" s="113" t="e">
        <f t="shared" si="1351"/>
        <v>#DIV/0!</v>
      </c>
      <c r="AY3195" s="113" t="e">
        <f t="shared" si="1352"/>
        <v>#DIV/0!</v>
      </c>
    </row>
    <row r="3196" spans="1:51" x14ac:dyDescent="0.25">
      <c r="A3196" s="119"/>
      <c r="B3196" s="83"/>
      <c r="C3196" s="85"/>
      <c r="D3196" s="85"/>
      <c r="E3196" s="85"/>
      <c r="F3196" s="71"/>
      <c r="G3196" s="96"/>
      <c r="H3196" s="16" t="e">
        <f>IF(A3196&gt;$U$1,ROUND(ROUND( U3196*$S$1+(1-$S$1)*G3196,4)+$T$1*ROUND(($S$1*Z3196+(1-$S$1)*(G3196-U3196)^2)^0.5,4),4),Rawdata!AK3196+Rawdata!$T$1*Rawdata!AU3196)</f>
        <v>#DIV/0!</v>
      </c>
      <c r="I3196" s="16" t="e">
        <f>IF(A3196&gt;$V$1,ROUND(ROUND(V3196*$S$1+(1-$S$1)*G3196,4)+$T$1*ROUND(($S$1*AA3196+(1-$S$1)*(G3196-V3196)^2)^0.5,4),4),Rawdata!AL3196+Rawdata!$T$1*Rawdata!AV3196)</f>
        <v>#DIV/0!</v>
      </c>
      <c r="J3196" s="16" t="e">
        <f>IF(A3196&gt;$W$1,ROUND(ROUND( W3196*$S$1+(1-$S$1)*G3196,4)+$T$1*ROUND(($S$1*AB3196+(1-$S$1)*(G3196-W3196)^2)^0.5,4),4),Rawdata!AM3196+Rawdata!$T$1*Rawdata!AW3196)</f>
        <v>#DIV/0!</v>
      </c>
      <c r="K3196" s="16" t="e">
        <f>IF(A3196&gt;$X$1,ROUND(ROUND( X3196*$S$1+(1-$S$1)*G3196,4)+$T$1*ROUND(($S$1*AC3196+(1-$S$1)*(G3196-X3196)^2)^0.5,4),4),Rawdata!AN3196+Rawdata!$T$1*Rawdata!AX3196)</f>
        <v>#DIV/0!</v>
      </c>
      <c r="L3196" s="16" t="e">
        <f>IF(A3196&gt;$Y$1,ROUND(ROUND( Y3196*$S$1+(1-$S$1)*G3196,4)+$T$1*ROUND(($S$1*AD3196+(1-$S$1)*(G3196-Y3196)^2)^0.5,4),4),Rawdata!AO3196+Rawdata!$T$1*Rawdata!AY3196)</f>
        <v>#DIV/0!</v>
      </c>
      <c r="M3196" s="16" t="e">
        <f t="shared" si="1334"/>
        <v>#DIV/0!</v>
      </c>
      <c r="N3196" s="16" t="e">
        <f t="shared" si="1335"/>
        <v>#DIV/0!</v>
      </c>
      <c r="O3196" s="67"/>
      <c r="P3196" s="67"/>
      <c r="Q3196" s="31" t="e">
        <f t="shared" si="1354"/>
        <v>#DIV/0!</v>
      </c>
      <c r="R3196" s="17" t="e">
        <f t="shared" si="1355"/>
        <v>#DIV/0!</v>
      </c>
      <c r="S3196" s="37" t="e">
        <f t="shared" si="1336"/>
        <v>#DIV/0!</v>
      </c>
      <c r="T3196" s="17" t="e">
        <f t="shared" si="1337"/>
        <v>#DIV/0!</v>
      </c>
      <c r="U3196" s="91" t="e">
        <f>IF(A3196&gt;$U$1, U3197*$S$1+(1-$S$1)*G3197,Rawdata!AK3196)</f>
        <v>#DIV/0!</v>
      </c>
      <c r="V3196" s="91" t="e">
        <f>IF(A3196&gt;$V$1,$S$1*V3197+(1-$S$1)*G3197,Rawdata!AL3196)</f>
        <v>#DIV/0!</v>
      </c>
      <c r="W3196" s="91" t="e">
        <f>IF(A3196&gt;$W$1, $S$1*W3197+(1-$S$1)*G3197,Rawdata!AM3196)</f>
        <v>#DIV/0!</v>
      </c>
      <c r="X3196" s="91" t="e">
        <f>IF(A3196&gt;$X$1,$S$1*X3197+(1-$S$1)*G3197,Rawdata!AN3196)</f>
        <v>#DIV/0!</v>
      </c>
      <c r="Y3196" s="91" t="e">
        <f>IF(A3196&gt;$Y$1,$S$1*Y3197+(1-$S$1)*G3197,Rawdata!AO3196)</f>
        <v>#DIV/0!</v>
      </c>
      <c r="Z3196" s="91" t="e">
        <f>IF(A3196&gt;$Z$1,$S$1*Z3197+(1-$S$1)*(G3197-U3197)^2,Rawdata!AP3196)</f>
        <v>#DIV/0!</v>
      </c>
      <c r="AA3196" s="91" t="e">
        <f>IF(A3196&gt;$AA$1,$S$1*AA3197+(1-$S$1)*(G3197-V3197)^2,Rawdata!AQ3196)</f>
        <v>#DIV/0!</v>
      </c>
      <c r="AB3196" s="91" t="e">
        <f>IF(A3196&gt;89,$S$1*AB3197+(1-$S$1)*(G3197-W3197)^2,Rawdata!AR3196)</f>
        <v>#DIV/0!</v>
      </c>
      <c r="AC3196" s="91" t="e">
        <f>IF(A3196&gt;$AC$1,$S$1*AC3197+(1-$S$1)*(G3197-X3197)^2,Rawdata!AS3196)</f>
        <v>#DIV/0!</v>
      </c>
      <c r="AD3196" s="91" t="e">
        <f>IF(A3196&gt;$AD$1,$S$1*AD3197+(1-$S$1)*(G3197-Y3197)^2,Rawdata!AT3196)</f>
        <v>#DIV/0!</v>
      </c>
      <c r="AE3196" s="80" t="e">
        <f t="shared" si="1330"/>
        <v>#DIV/0!</v>
      </c>
      <c r="AF3196" s="81" t="e">
        <f t="shared" si="1331"/>
        <v>#DIV/0!</v>
      </c>
      <c r="AG3196" s="86">
        <f t="shared" si="1353"/>
        <v>0</v>
      </c>
      <c r="AH3196" s="107" t="e">
        <f t="shared" si="1356"/>
        <v>#DIV/0!</v>
      </c>
      <c r="AI3196" s="107" t="e">
        <f t="shared" si="1332"/>
        <v>#DIV/0!</v>
      </c>
      <c r="AJ3196" s="108" t="e">
        <f t="shared" si="1333"/>
        <v>#DIV/0!</v>
      </c>
      <c r="AK3196" s="113" t="e">
        <f t="shared" si="1338"/>
        <v>#DIV/0!</v>
      </c>
      <c r="AL3196" s="113" t="e">
        <f t="shared" si="1339"/>
        <v>#DIV/0!</v>
      </c>
      <c r="AM3196" s="113" t="e">
        <f t="shared" si="1340"/>
        <v>#DIV/0!</v>
      </c>
      <c r="AN3196" s="113" t="e">
        <f t="shared" si="1341"/>
        <v>#DIV/0!</v>
      </c>
      <c r="AO3196" s="113" t="e">
        <f t="shared" si="1342"/>
        <v>#DIV/0!</v>
      </c>
      <c r="AP3196" s="91" t="e">
        <f t="shared" si="1343"/>
        <v>#DIV/0!</v>
      </c>
      <c r="AQ3196" s="91" t="e">
        <f t="shared" si="1344"/>
        <v>#DIV/0!</v>
      </c>
      <c r="AR3196" s="91" t="e">
        <f t="shared" si="1345"/>
        <v>#DIV/0!</v>
      </c>
      <c r="AS3196" s="91" t="e">
        <f t="shared" si="1346"/>
        <v>#DIV/0!</v>
      </c>
      <c r="AT3196" s="91" t="e">
        <f t="shared" si="1347"/>
        <v>#DIV/0!</v>
      </c>
      <c r="AU3196" s="113" t="e">
        <f t="shared" si="1348"/>
        <v>#DIV/0!</v>
      </c>
      <c r="AV3196" s="113" t="e">
        <f t="shared" si="1349"/>
        <v>#DIV/0!</v>
      </c>
      <c r="AW3196" s="113" t="e">
        <f t="shared" si="1350"/>
        <v>#DIV/0!</v>
      </c>
      <c r="AX3196" s="113" t="e">
        <f t="shared" si="1351"/>
        <v>#DIV/0!</v>
      </c>
      <c r="AY3196" s="113" t="e">
        <f t="shared" si="1352"/>
        <v>#DIV/0!</v>
      </c>
    </row>
    <row r="3197" spans="1:51" x14ac:dyDescent="0.25">
      <c r="A3197" s="119"/>
      <c r="B3197" s="83"/>
      <c r="C3197" s="85"/>
      <c r="D3197" s="85"/>
      <c r="E3197" s="85"/>
      <c r="F3197" s="71"/>
      <c r="G3197" s="96"/>
      <c r="H3197" s="16" t="e">
        <f>IF(A3197&gt;$U$1,ROUND(ROUND( U3197*$S$1+(1-$S$1)*G3197,4)+$T$1*ROUND(($S$1*Z3197+(1-$S$1)*(G3197-U3197)^2)^0.5,4),4),Rawdata!AK3197+Rawdata!$T$1*Rawdata!AU3197)</f>
        <v>#DIV/0!</v>
      </c>
      <c r="I3197" s="16" t="e">
        <f>IF(A3197&gt;$V$1,ROUND(ROUND(V3197*$S$1+(1-$S$1)*G3197,4)+$T$1*ROUND(($S$1*AA3197+(1-$S$1)*(G3197-V3197)^2)^0.5,4),4),Rawdata!AL3197+Rawdata!$T$1*Rawdata!AV3197)</f>
        <v>#DIV/0!</v>
      </c>
      <c r="J3197" s="16" t="e">
        <f>IF(A3197&gt;$W$1,ROUND(ROUND( W3197*$S$1+(1-$S$1)*G3197,4)+$T$1*ROUND(($S$1*AB3197+(1-$S$1)*(G3197-W3197)^2)^0.5,4),4),Rawdata!AM3197+Rawdata!$T$1*Rawdata!AW3197)</f>
        <v>#DIV/0!</v>
      </c>
      <c r="K3197" s="16" t="e">
        <f>IF(A3197&gt;$X$1,ROUND(ROUND( X3197*$S$1+(1-$S$1)*G3197,4)+$T$1*ROUND(($S$1*AC3197+(1-$S$1)*(G3197-X3197)^2)^0.5,4),4),Rawdata!AN3197+Rawdata!$T$1*Rawdata!AX3197)</f>
        <v>#DIV/0!</v>
      </c>
      <c r="L3197" s="16" t="e">
        <f>IF(A3197&gt;$Y$1,ROUND(ROUND( Y3197*$S$1+(1-$S$1)*G3197,4)+$T$1*ROUND(($S$1*AD3197+(1-$S$1)*(G3197-Y3197)^2)^0.5,4),4),Rawdata!AO3197+Rawdata!$T$1*Rawdata!AY3197)</f>
        <v>#DIV/0!</v>
      </c>
      <c r="M3197" s="16" t="e">
        <f t="shared" si="1334"/>
        <v>#DIV/0!</v>
      </c>
      <c r="N3197" s="16" t="e">
        <f t="shared" si="1335"/>
        <v>#DIV/0!</v>
      </c>
      <c r="O3197" s="67"/>
      <c r="P3197" s="67"/>
      <c r="Q3197" s="31" t="e">
        <f t="shared" si="1354"/>
        <v>#DIV/0!</v>
      </c>
      <c r="R3197" s="17" t="e">
        <f t="shared" si="1355"/>
        <v>#DIV/0!</v>
      </c>
      <c r="S3197" s="37" t="e">
        <f t="shared" si="1336"/>
        <v>#DIV/0!</v>
      </c>
      <c r="T3197" s="17" t="e">
        <f t="shared" si="1337"/>
        <v>#DIV/0!</v>
      </c>
      <c r="U3197" s="91" t="e">
        <f>IF(A3197&gt;$U$1, U3198*$S$1+(1-$S$1)*G3198,Rawdata!AK3197)</f>
        <v>#DIV/0!</v>
      </c>
      <c r="V3197" s="91" t="e">
        <f>IF(A3197&gt;$V$1,$S$1*V3198+(1-$S$1)*G3198,Rawdata!AL3197)</f>
        <v>#DIV/0!</v>
      </c>
      <c r="W3197" s="91" t="e">
        <f>IF(A3197&gt;$W$1, $S$1*W3198+(1-$S$1)*G3198,Rawdata!AM3197)</f>
        <v>#DIV/0!</v>
      </c>
      <c r="X3197" s="91" t="e">
        <f>IF(A3197&gt;$X$1,$S$1*X3198+(1-$S$1)*G3198,Rawdata!AN3197)</f>
        <v>#DIV/0!</v>
      </c>
      <c r="Y3197" s="91" t="e">
        <f>IF(A3197&gt;$Y$1,$S$1*Y3198+(1-$S$1)*G3198,Rawdata!AO3197)</f>
        <v>#DIV/0!</v>
      </c>
      <c r="Z3197" s="91" t="e">
        <f>IF(A3197&gt;$Z$1,$S$1*Z3198+(1-$S$1)*(G3198-U3198)^2,Rawdata!AP3197)</f>
        <v>#DIV/0!</v>
      </c>
      <c r="AA3197" s="91" t="e">
        <f>IF(A3197&gt;$AA$1,$S$1*AA3198+(1-$S$1)*(G3198-V3198)^2,Rawdata!AQ3197)</f>
        <v>#DIV/0!</v>
      </c>
      <c r="AB3197" s="91" t="e">
        <f>IF(A3197&gt;89,$S$1*AB3198+(1-$S$1)*(G3198-W3198)^2,Rawdata!AR3197)</f>
        <v>#DIV/0!</v>
      </c>
      <c r="AC3197" s="91" t="e">
        <f>IF(A3197&gt;$AC$1,$S$1*AC3198+(1-$S$1)*(G3198-X3198)^2,Rawdata!AS3197)</f>
        <v>#DIV/0!</v>
      </c>
      <c r="AD3197" s="91" t="e">
        <f>IF(A3197&gt;$AD$1,$S$1*AD3198+(1-$S$1)*(G3198-Y3198)^2,Rawdata!AT3197)</f>
        <v>#DIV/0!</v>
      </c>
      <c r="AE3197" s="80" t="e">
        <f t="shared" si="1330"/>
        <v>#DIV/0!</v>
      </c>
      <c r="AF3197" s="81" t="e">
        <f t="shared" si="1331"/>
        <v>#DIV/0!</v>
      </c>
      <c r="AG3197" s="86">
        <f t="shared" si="1353"/>
        <v>0</v>
      </c>
      <c r="AH3197" s="107" t="e">
        <f t="shared" si="1356"/>
        <v>#DIV/0!</v>
      </c>
      <c r="AI3197" s="107" t="e">
        <f t="shared" si="1332"/>
        <v>#DIV/0!</v>
      </c>
      <c r="AJ3197" s="108" t="e">
        <f t="shared" si="1333"/>
        <v>#DIV/0!</v>
      </c>
      <c r="AK3197" s="113" t="e">
        <f t="shared" si="1338"/>
        <v>#DIV/0!</v>
      </c>
      <c r="AL3197" s="113" t="e">
        <f t="shared" si="1339"/>
        <v>#DIV/0!</v>
      </c>
      <c r="AM3197" s="113" t="e">
        <f t="shared" si="1340"/>
        <v>#DIV/0!</v>
      </c>
      <c r="AN3197" s="113" t="e">
        <f t="shared" si="1341"/>
        <v>#DIV/0!</v>
      </c>
      <c r="AO3197" s="113" t="e">
        <f t="shared" si="1342"/>
        <v>#DIV/0!</v>
      </c>
      <c r="AP3197" s="91" t="e">
        <f t="shared" si="1343"/>
        <v>#DIV/0!</v>
      </c>
      <c r="AQ3197" s="91" t="e">
        <f t="shared" si="1344"/>
        <v>#DIV/0!</v>
      </c>
      <c r="AR3197" s="91" t="e">
        <f t="shared" si="1345"/>
        <v>#DIV/0!</v>
      </c>
      <c r="AS3197" s="91" t="e">
        <f t="shared" si="1346"/>
        <v>#DIV/0!</v>
      </c>
      <c r="AT3197" s="91" t="e">
        <f t="shared" si="1347"/>
        <v>#DIV/0!</v>
      </c>
      <c r="AU3197" s="113" t="e">
        <f t="shared" si="1348"/>
        <v>#DIV/0!</v>
      </c>
      <c r="AV3197" s="113" t="e">
        <f t="shared" si="1349"/>
        <v>#DIV/0!</v>
      </c>
      <c r="AW3197" s="113" t="e">
        <f t="shared" si="1350"/>
        <v>#DIV/0!</v>
      </c>
      <c r="AX3197" s="113" t="e">
        <f t="shared" si="1351"/>
        <v>#DIV/0!</v>
      </c>
      <c r="AY3197" s="113" t="e">
        <f t="shared" si="1352"/>
        <v>#DIV/0!</v>
      </c>
    </row>
    <row r="3198" spans="1:51" x14ac:dyDescent="0.25">
      <c r="A3198" s="119"/>
      <c r="B3198" s="83"/>
      <c r="C3198" s="85"/>
      <c r="D3198" s="85"/>
      <c r="E3198" s="85"/>
      <c r="F3198" s="71"/>
      <c r="G3198" s="96"/>
      <c r="H3198" s="16" t="e">
        <f>IF(A3198&gt;$U$1,ROUND(ROUND( U3198*$S$1+(1-$S$1)*G3198,4)+$T$1*ROUND(($S$1*Z3198+(1-$S$1)*(G3198-U3198)^2)^0.5,4),4),Rawdata!AK3198+Rawdata!$T$1*Rawdata!AU3198)</f>
        <v>#DIV/0!</v>
      </c>
      <c r="I3198" s="16" t="e">
        <f>IF(A3198&gt;$V$1,ROUND(ROUND(V3198*$S$1+(1-$S$1)*G3198,4)+$T$1*ROUND(($S$1*AA3198+(1-$S$1)*(G3198-V3198)^2)^0.5,4),4),Rawdata!AL3198+Rawdata!$T$1*Rawdata!AV3198)</f>
        <v>#DIV/0!</v>
      </c>
      <c r="J3198" s="16" t="e">
        <f>IF(A3198&gt;$W$1,ROUND(ROUND( W3198*$S$1+(1-$S$1)*G3198,4)+$T$1*ROUND(($S$1*AB3198+(1-$S$1)*(G3198-W3198)^2)^0.5,4),4),Rawdata!AM3198+Rawdata!$T$1*Rawdata!AW3198)</f>
        <v>#DIV/0!</v>
      </c>
      <c r="K3198" s="16" t="e">
        <f>IF(A3198&gt;$X$1,ROUND(ROUND( X3198*$S$1+(1-$S$1)*G3198,4)+$T$1*ROUND(($S$1*AC3198+(1-$S$1)*(G3198-X3198)^2)^0.5,4),4),Rawdata!AN3198+Rawdata!$T$1*Rawdata!AX3198)</f>
        <v>#DIV/0!</v>
      </c>
      <c r="L3198" s="16" t="e">
        <f>IF(A3198&gt;$Y$1,ROUND(ROUND( Y3198*$S$1+(1-$S$1)*G3198,4)+$T$1*ROUND(($S$1*AD3198+(1-$S$1)*(G3198-Y3198)^2)^0.5,4),4),Rawdata!AO3198+Rawdata!$T$1*Rawdata!AY3198)</f>
        <v>#DIV/0!</v>
      </c>
      <c r="M3198" s="16" t="e">
        <f t="shared" si="1334"/>
        <v>#DIV/0!</v>
      </c>
      <c r="N3198" s="16" t="e">
        <f t="shared" si="1335"/>
        <v>#DIV/0!</v>
      </c>
      <c r="O3198" s="67"/>
      <c r="P3198" s="67"/>
      <c r="Q3198" s="31" t="e">
        <f t="shared" si="1354"/>
        <v>#DIV/0!</v>
      </c>
      <c r="R3198" s="17" t="e">
        <f t="shared" si="1355"/>
        <v>#DIV/0!</v>
      </c>
      <c r="S3198" s="37" t="e">
        <f t="shared" si="1336"/>
        <v>#DIV/0!</v>
      </c>
      <c r="T3198" s="17" t="e">
        <f t="shared" si="1337"/>
        <v>#DIV/0!</v>
      </c>
      <c r="U3198" s="91" t="e">
        <f>IF(A3198&gt;$U$1, U3199*$S$1+(1-$S$1)*G3199,Rawdata!AK3198)</f>
        <v>#DIV/0!</v>
      </c>
      <c r="V3198" s="91" t="e">
        <f>IF(A3198&gt;$V$1,$S$1*V3199+(1-$S$1)*G3199,Rawdata!AL3198)</f>
        <v>#DIV/0!</v>
      </c>
      <c r="W3198" s="91" t="e">
        <f>IF(A3198&gt;$W$1, $S$1*W3199+(1-$S$1)*G3199,Rawdata!AM3198)</f>
        <v>#DIV/0!</v>
      </c>
      <c r="X3198" s="91" t="e">
        <f>IF(A3198&gt;$X$1,$S$1*X3199+(1-$S$1)*G3199,Rawdata!AN3198)</f>
        <v>#DIV/0!</v>
      </c>
      <c r="Y3198" s="91" t="e">
        <f>IF(A3198&gt;$Y$1,$S$1*Y3199+(1-$S$1)*G3199,Rawdata!AO3198)</f>
        <v>#DIV/0!</v>
      </c>
      <c r="Z3198" s="91" t="e">
        <f>IF(A3198&gt;$Z$1,$S$1*Z3199+(1-$S$1)*(G3199-U3199)^2,Rawdata!AP3198)</f>
        <v>#DIV/0!</v>
      </c>
      <c r="AA3198" s="91" t="e">
        <f>IF(A3198&gt;$AA$1,$S$1*AA3199+(1-$S$1)*(G3199-V3199)^2,Rawdata!AQ3198)</f>
        <v>#DIV/0!</v>
      </c>
      <c r="AB3198" s="91" t="e">
        <f>IF(A3198&gt;89,$S$1*AB3199+(1-$S$1)*(G3199-W3199)^2,Rawdata!AR3198)</f>
        <v>#DIV/0!</v>
      </c>
      <c r="AC3198" s="91" t="e">
        <f>IF(A3198&gt;$AC$1,$S$1*AC3199+(1-$S$1)*(G3199-X3199)^2,Rawdata!AS3198)</f>
        <v>#DIV/0!</v>
      </c>
      <c r="AD3198" s="91" t="e">
        <f>IF(A3198&gt;$AD$1,$S$1*AD3199+(1-$S$1)*(G3199-Y3199)^2,Rawdata!AT3198)</f>
        <v>#DIV/0!</v>
      </c>
      <c r="AE3198" s="80" t="e">
        <f t="shared" si="1330"/>
        <v>#DIV/0!</v>
      </c>
      <c r="AF3198" s="81" t="e">
        <f t="shared" si="1331"/>
        <v>#DIV/0!</v>
      </c>
      <c r="AG3198" s="86">
        <f t="shared" si="1353"/>
        <v>0</v>
      </c>
      <c r="AH3198" s="107" t="e">
        <f t="shared" si="1356"/>
        <v>#DIV/0!</v>
      </c>
      <c r="AI3198" s="107" t="e">
        <f t="shared" si="1332"/>
        <v>#DIV/0!</v>
      </c>
      <c r="AJ3198" s="108" t="e">
        <f t="shared" si="1333"/>
        <v>#DIV/0!</v>
      </c>
      <c r="AK3198" s="113" t="e">
        <f t="shared" si="1338"/>
        <v>#DIV/0!</v>
      </c>
      <c r="AL3198" s="113" t="e">
        <f t="shared" si="1339"/>
        <v>#DIV/0!</v>
      </c>
      <c r="AM3198" s="113" t="e">
        <f t="shared" si="1340"/>
        <v>#DIV/0!</v>
      </c>
      <c r="AN3198" s="113" t="e">
        <f t="shared" si="1341"/>
        <v>#DIV/0!</v>
      </c>
      <c r="AO3198" s="113" t="e">
        <f t="shared" si="1342"/>
        <v>#DIV/0!</v>
      </c>
      <c r="AP3198" s="91" t="e">
        <f t="shared" si="1343"/>
        <v>#DIV/0!</v>
      </c>
      <c r="AQ3198" s="91" t="e">
        <f t="shared" si="1344"/>
        <v>#DIV/0!</v>
      </c>
      <c r="AR3198" s="91" t="e">
        <f t="shared" si="1345"/>
        <v>#DIV/0!</v>
      </c>
      <c r="AS3198" s="91" t="e">
        <f t="shared" si="1346"/>
        <v>#DIV/0!</v>
      </c>
      <c r="AT3198" s="91" t="e">
        <f t="shared" si="1347"/>
        <v>#DIV/0!</v>
      </c>
      <c r="AU3198" s="113" t="e">
        <f t="shared" si="1348"/>
        <v>#DIV/0!</v>
      </c>
      <c r="AV3198" s="113" t="e">
        <f t="shared" si="1349"/>
        <v>#DIV/0!</v>
      </c>
      <c r="AW3198" s="113" t="e">
        <f t="shared" si="1350"/>
        <v>#DIV/0!</v>
      </c>
      <c r="AX3198" s="113" t="e">
        <f t="shared" si="1351"/>
        <v>#DIV/0!</v>
      </c>
      <c r="AY3198" s="113" t="e">
        <f t="shared" si="1352"/>
        <v>#DIV/0!</v>
      </c>
    </row>
    <row r="3199" spans="1:51" x14ac:dyDescent="0.25">
      <c r="A3199" s="119"/>
      <c r="B3199" s="83"/>
      <c r="C3199" s="85"/>
      <c r="D3199" s="85"/>
      <c r="E3199" s="85"/>
      <c r="F3199" s="71"/>
      <c r="G3199" s="96"/>
      <c r="H3199" s="16" t="e">
        <f>IF(A3199&gt;$U$1,ROUND(ROUND( U3199*$S$1+(1-$S$1)*G3199,4)+$T$1*ROUND(($S$1*Z3199+(1-$S$1)*(G3199-U3199)^2)^0.5,4),4),Rawdata!AK3199+Rawdata!$T$1*Rawdata!AU3199)</f>
        <v>#DIV/0!</v>
      </c>
      <c r="I3199" s="16" t="e">
        <f>IF(A3199&gt;$V$1,ROUND(ROUND(V3199*$S$1+(1-$S$1)*G3199,4)+$T$1*ROUND(($S$1*AA3199+(1-$S$1)*(G3199-V3199)^2)^0.5,4),4),Rawdata!AL3199+Rawdata!$T$1*Rawdata!AV3199)</f>
        <v>#DIV/0!</v>
      </c>
      <c r="J3199" s="16" t="e">
        <f>IF(A3199&gt;$W$1,ROUND(ROUND( W3199*$S$1+(1-$S$1)*G3199,4)+$T$1*ROUND(($S$1*AB3199+(1-$S$1)*(G3199-W3199)^2)^0.5,4),4),Rawdata!AM3199+Rawdata!$T$1*Rawdata!AW3199)</f>
        <v>#DIV/0!</v>
      </c>
      <c r="K3199" s="16" t="e">
        <f>IF(A3199&gt;$X$1,ROUND(ROUND( X3199*$S$1+(1-$S$1)*G3199,4)+$T$1*ROUND(($S$1*AC3199+(1-$S$1)*(G3199-X3199)^2)^0.5,4),4),Rawdata!AN3199+Rawdata!$T$1*Rawdata!AX3199)</f>
        <v>#DIV/0!</v>
      </c>
      <c r="L3199" s="16" t="e">
        <f>IF(A3199&gt;$Y$1,ROUND(ROUND( Y3199*$S$1+(1-$S$1)*G3199,4)+$T$1*ROUND(($S$1*AD3199+(1-$S$1)*(G3199-Y3199)^2)^0.5,4),4),Rawdata!AO3199+Rawdata!$T$1*Rawdata!AY3199)</f>
        <v>#DIV/0!</v>
      </c>
      <c r="M3199" s="16" t="e">
        <f t="shared" si="1334"/>
        <v>#DIV/0!</v>
      </c>
      <c r="N3199" s="16" t="e">
        <f t="shared" si="1335"/>
        <v>#DIV/0!</v>
      </c>
      <c r="O3199" s="67"/>
      <c r="P3199" s="67"/>
      <c r="Q3199" s="31" t="e">
        <f t="shared" si="1354"/>
        <v>#DIV/0!</v>
      </c>
      <c r="R3199" s="17" t="e">
        <f t="shared" si="1355"/>
        <v>#DIV/0!</v>
      </c>
      <c r="S3199" s="37" t="e">
        <f t="shared" si="1336"/>
        <v>#DIV/0!</v>
      </c>
      <c r="T3199" s="17" t="e">
        <f t="shared" si="1337"/>
        <v>#DIV/0!</v>
      </c>
      <c r="U3199" s="91" t="e">
        <f>IF(A3199&gt;$U$1, U3200*$S$1+(1-$S$1)*G3200,Rawdata!AK3199)</f>
        <v>#DIV/0!</v>
      </c>
      <c r="V3199" s="91" t="e">
        <f>IF(A3199&gt;$V$1,$S$1*V3200+(1-$S$1)*G3200,Rawdata!AL3199)</f>
        <v>#DIV/0!</v>
      </c>
      <c r="W3199" s="91" t="e">
        <f>IF(A3199&gt;$W$1, $S$1*W3200+(1-$S$1)*G3200,Rawdata!AM3199)</f>
        <v>#DIV/0!</v>
      </c>
      <c r="X3199" s="91" t="e">
        <f>IF(A3199&gt;$X$1,$S$1*X3200+(1-$S$1)*G3200,Rawdata!AN3199)</f>
        <v>#DIV/0!</v>
      </c>
      <c r="Y3199" s="91" t="e">
        <f>IF(A3199&gt;$Y$1,$S$1*Y3200+(1-$S$1)*G3200,Rawdata!AO3199)</f>
        <v>#DIV/0!</v>
      </c>
      <c r="Z3199" s="91" t="e">
        <f>IF(A3199&gt;$Z$1,$S$1*Z3200+(1-$S$1)*(G3200-U3200)^2,Rawdata!AP3199)</f>
        <v>#DIV/0!</v>
      </c>
      <c r="AA3199" s="91" t="e">
        <f>IF(A3199&gt;$AA$1,$S$1*AA3200+(1-$S$1)*(G3200-V3200)^2,Rawdata!AQ3199)</f>
        <v>#DIV/0!</v>
      </c>
      <c r="AB3199" s="91" t="e">
        <f>IF(A3199&gt;89,$S$1*AB3200+(1-$S$1)*(G3200-W3200)^2,Rawdata!AR3199)</f>
        <v>#DIV/0!</v>
      </c>
      <c r="AC3199" s="91" t="e">
        <f>IF(A3199&gt;$AC$1,$S$1*AC3200+(1-$S$1)*(G3200-X3200)^2,Rawdata!AS3199)</f>
        <v>#DIV/0!</v>
      </c>
      <c r="AD3199" s="91" t="e">
        <f>IF(A3199&gt;$AD$1,$S$1*AD3200+(1-$S$1)*(G3200-Y3200)^2,Rawdata!AT3199)</f>
        <v>#DIV/0!</v>
      </c>
      <c r="AE3199" s="80" t="e">
        <f t="shared" si="1330"/>
        <v>#DIV/0!</v>
      </c>
      <c r="AF3199" s="81" t="e">
        <f t="shared" si="1331"/>
        <v>#DIV/0!</v>
      </c>
      <c r="AG3199" s="86">
        <f t="shared" si="1353"/>
        <v>0</v>
      </c>
      <c r="AH3199" s="107" t="e">
        <f t="shared" si="1356"/>
        <v>#DIV/0!</v>
      </c>
      <c r="AI3199" s="107" t="e">
        <f t="shared" si="1332"/>
        <v>#DIV/0!</v>
      </c>
      <c r="AJ3199" s="108" t="e">
        <f t="shared" si="1333"/>
        <v>#DIV/0!</v>
      </c>
      <c r="AK3199" s="113" t="e">
        <f t="shared" si="1338"/>
        <v>#DIV/0!</v>
      </c>
      <c r="AL3199" s="113" t="e">
        <f t="shared" si="1339"/>
        <v>#DIV/0!</v>
      </c>
      <c r="AM3199" s="113" t="e">
        <f t="shared" si="1340"/>
        <v>#DIV/0!</v>
      </c>
      <c r="AN3199" s="113" t="e">
        <f t="shared" si="1341"/>
        <v>#DIV/0!</v>
      </c>
      <c r="AO3199" s="113" t="e">
        <f t="shared" si="1342"/>
        <v>#DIV/0!</v>
      </c>
      <c r="AP3199" s="91" t="e">
        <f t="shared" si="1343"/>
        <v>#DIV/0!</v>
      </c>
      <c r="AQ3199" s="91" t="e">
        <f t="shared" si="1344"/>
        <v>#DIV/0!</v>
      </c>
      <c r="AR3199" s="91" t="e">
        <f t="shared" si="1345"/>
        <v>#DIV/0!</v>
      </c>
      <c r="AS3199" s="91" t="e">
        <f t="shared" si="1346"/>
        <v>#DIV/0!</v>
      </c>
      <c r="AT3199" s="91" t="e">
        <f t="shared" si="1347"/>
        <v>#DIV/0!</v>
      </c>
      <c r="AU3199" s="113" t="e">
        <f t="shared" si="1348"/>
        <v>#DIV/0!</v>
      </c>
      <c r="AV3199" s="113" t="e">
        <f t="shared" si="1349"/>
        <v>#DIV/0!</v>
      </c>
      <c r="AW3199" s="113" t="e">
        <f t="shared" si="1350"/>
        <v>#DIV/0!</v>
      </c>
      <c r="AX3199" s="113" t="e">
        <f t="shared" si="1351"/>
        <v>#DIV/0!</v>
      </c>
      <c r="AY3199" s="113" t="e">
        <f t="shared" si="1352"/>
        <v>#DIV/0!</v>
      </c>
    </row>
    <row r="3200" spans="1:51" x14ac:dyDescent="0.25">
      <c r="A3200" s="119"/>
      <c r="B3200" s="83"/>
      <c r="C3200" s="85"/>
      <c r="D3200" s="85"/>
      <c r="E3200" s="85"/>
      <c r="F3200" s="71"/>
      <c r="G3200" s="96"/>
      <c r="H3200" s="16" t="e">
        <f>IF(A3200&gt;$U$1,ROUND(ROUND( U3200*$S$1+(1-$S$1)*G3200,4)+$T$1*ROUND(($S$1*Z3200+(1-$S$1)*(G3200-U3200)^2)^0.5,4),4),Rawdata!AK3200+Rawdata!$T$1*Rawdata!AU3200)</f>
        <v>#DIV/0!</v>
      </c>
      <c r="I3200" s="16" t="e">
        <f>IF(A3200&gt;$V$1,ROUND(ROUND(V3200*$S$1+(1-$S$1)*G3200,4)+$T$1*ROUND(($S$1*AA3200+(1-$S$1)*(G3200-V3200)^2)^0.5,4),4),Rawdata!AL3200+Rawdata!$T$1*Rawdata!AV3200)</f>
        <v>#DIV/0!</v>
      </c>
      <c r="J3200" s="16" t="e">
        <f>IF(A3200&gt;$W$1,ROUND(ROUND( W3200*$S$1+(1-$S$1)*G3200,4)+$T$1*ROUND(($S$1*AB3200+(1-$S$1)*(G3200-W3200)^2)^0.5,4),4),Rawdata!AM3200+Rawdata!$T$1*Rawdata!AW3200)</f>
        <v>#DIV/0!</v>
      </c>
      <c r="K3200" s="16" t="e">
        <f>IF(A3200&gt;$X$1,ROUND(ROUND( X3200*$S$1+(1-$S$1)*G3200,4)+$T$1*ROUND(($S$1*AC3200+(1-$S$1)*(G3200-X3200)^2)^0.5,4),4),Rawdata!AN3200+Rawdata!$T$1*Rawdata!AX3200)</f>
        <v>#DIV/0!</v>
      </c>
      <c r="L3200" s="16" t="e">
        <f>IF(A3200&gt;$Y$1,ROUND(ROUND( Y3200*$S$1+(1-$S$1)*G3200,4)+$T$1*ROUND(($S$1*AD3200+(1-$S$1)*(G3200-Y3200)^2)^0.5,4),4),Rawdata!AO3200+Rawdata!$T$1*Rawdata!AY3200)</f>
        <v>#DIV/0!</v>
      </c>
      <c r="M3200" s="16" t="e">
        <f t="shared" si="1334"/>
        <v>#DIV/0!</v>
      </c>
      <c r="N3200" s="16" t="e">
        <f t="shared" si="1335"/>
        <v>#DIV/0!</v>
      </c>
      <c r="O3200" s="67"/>
      <c r="P3200" s="67"/>
      <c r="Q3200" s="31" t="e">
        <f t="shared" si="1354"/>
        <v>#DIV/0!</v>
      </c>
      <c r="R3200" s="17" t="e">
        <f t="shared" si="1355"/>
        <v>#DIV/0!</v>
      </c>
      <c r="S3200" s="37" t="e">
        <f t="shared" si="1336"/>
        <v>#DIV/0!</v>
      </c>
      <c r="T3200" s="17" t="e">
        <f t="shared" si="1337"/>
        <v>#DIV/0!</v>
      </c>
      <c r="U3200" s="91" t="e">
        <f>IF(A3200&gt;$U$1, U3201*$S$1+(1-$S$1)*G3201,Rawdata!AK3200)</f>
        <v>#DIV/0!</v>
      </c>
      <c r="V3200" s="91" t="e">
        <f>IF(A3200&gt;$V$1,$S$1*V3201+(1-$S$1)*G3201,Rawdata!AL3200)</f>
        <v>#DIV/0!</v>
      </c>
      <c r="W3200" s="91" t="e">
        <f>IF(A3200&gt;$W$1, $S$1*W3201+(1-$S$1)*G3201,Rawdata!AM3200)</f>
        <v>#DIV/0!</v>
      </c>
      <c r="X3200" s="91" t="e">
        <f>IF(A3200&gt;$X$1,$S$1*X3201+(1-$S$1)*G3201,Rawdata!AN3200)</f>
        <v>#DIV/0!</v>
      </c>
      <c r="Y3200" s="91" t="e">
        <f>IF(A3200&gt;$Y$1,$S$1*Y3201+(1-$S$1)*G3201,Rawdata!AO3200)</f>
        <v>#DIV/0!</v>
      </c>
      <c r="Z3200" s="91" t="e">
        <f>IF(A3200&gt;$Z$1,$S$1*Z3201+(1-$S$1)*(G3201-U3201)^2,Rawdata!AP3200)</f>
        <v>#DIV/0!</v>
      </c>
      <c r="AA3200" s="91" t="e">
        <f>IF(A3200&gt;$AA$1,$S$1*AA3201+(1-$S$1)*(G3201-V3201)^2,Rawdata!AQ3200)</f>
        <v>#DIV/0!</v>
      </c>
      <c r="AB3200" s="91" t="e">
        <f>IF(A3200&gt;89,$S$1*AB3201+(1-$S$1)*(G3201-W3201)^2,Rawdata!AR3200)</f>
        <v>#DIV/0!</v>
      </c>
      <c r="AC3200" s="91" t="e">
        <f>IF(A3200&gt;$AC$1,$S$1*AC3201+(1-$S$1)*(G3201-X3201)^2,Rawdata!AS3200)</f>
        <v>#DIV/0!</v>
      </c>
      <c r="AD3200" s="91" t="e">
        <f>IF(A3200&gt;$AD$1,$S$1*AD3201+(1-$S$1)*(G3201-Y3201)^2,Rawdata!AT3200)</f>
        <v>#DIV/0!</v>
      </c>
      <c r="AE3200" s="80" t="e">
        <f t="shared" si="1330"/>
        <v>#DIV/0!</v>
      </c>
      <c r="AF3200" s="81" t="e">
        <f t="shared" si="1331"/>
        <v>#DIV/0!</v>
      </c>
      <c r="AG3200" s="86">
        <f t="shared" si="1353"/>
        <v>0</v>
      </c>
      <c r="AH3200" s="107" t="e">
        <f t="shared" si="1356"/>
        <v>#DIV/0!</v>
      </c>
      <c r="AI3200" s="107" t="e">
        <f t="shared" si="1332"/>
        <v>#DIV/0!</v>
      </c>
      <c r="AJ3200" s="108" t="e">
        <f t="shared" si="1333"/>
        <v>#DIV/0!</v>
      </c>
      <c r="AK3200" s="113" t="e">
        <f t="shared" si="1338"/>
        <v>#DIV/0!</v>
      </c>
      <c r="AL3200" s="113" t="e">
        <f t="shared" si="1339"/>
        <v>#DIV/0!</v>
      </c>
      <c r="AM3200" s="113" t="e">
        <f t="shared" si="1340"/>
        <v>#DIV/0!</v>
      </c>
      <c r="AN3200" s="113" t="e">
        <f t="shared" si="1341"/>
        <v>#DIV/0!</v>
      </c>
      <c r="AO3200" s="113" t="e">
        <f t="shared" si="1342"/>
        <v>#DIV/0!</v>
      </c>
      <c r="AP3200" s="91" t="e">
        <f t="shared" si="1343"/>
        <v>#DIV/0!</v>
      </c>
      <c r="AQ3200" s="91" t="e">
        <f t="shared" si="1344"/>
        <v>#DIV/0!</v>
      </c>
      <c r="AR3200" s="91" t="e">
        <f t="shared" si="1345"/>
        <v>#DIV/0!</v>
      </c>
      <c r="AS3200" s="91" t="e">
        <f t="shared" si="1346"/>
        <v>#DIV/0!</v>
      </c>
      <c r="AT3200" s="91" t="e">
        <f t="shared" si="1347"/>
        <v>#DIV/0!</v>
      </c>
      <c r="AU3200" s="113" t="e">
        <f t="shared" si="1348"/>
        <v>#DIV/0!</v>
      </c>
      <c r="AV3200" s="113" t="e">
        <f t="shared" si="1349"/>
        <v>#DIV/0!</v>
      </c>
      <c r="AW3200" s="113" t="e">
        <f t="shared" si="1350"/>
        <v>#DIV/0!</v>
      </c>
      <c r="AX3200" s="113" t="e">
        <f t="shared" si="1351"/>
        <v>#DIV/0!</v>
      </c>
      <c r="AY3200" s="113" t="e">
        <f t="shared" si="1352"/>
        <v>#DIV/0!</v>
      </c>
    </row>
    <row r="3201" spans="1:51" x14ac:dyDescent="0.25">
      <c r="A3201" s="119"/>
      <c r="B3201" s="83"/>
      <c r="C3201" s="85"/>
      <c r="D3201" s="85"/>
      <c r="E3201" s="85"/>
      <c r="F3201" s="71"/>
      <c r="G3201" s="96"/>
      <c r="H3201" s="16" t="e">
        <f>IF(A3201&gt;$U$1,ROUND(ROUND( U3201*$S$1+(1-$S$1)*G3201,4)+$T$1*ROUND(($S$1*Z3201+(1-$S$1)*(G3201-U3201)^2)^0.5,4),4),Rawdata!AK3201+Rawdata!$T$1*Rawdata!AU3201)</f>
        <v>#DIV/0!</v>
      </c>
      <c r="I3201" s="16" t="e">
        <f>IF(A3201&gt;$V$1,ROUND(ROUND(V3201*$S$1+(1-$S$1)*G3201,4)+$T$1*ROUND(($S$1*AA3201+(1-$S$1)*(G3201-V3201)^2)^0.5,4),4),Rawdata!AL3201+Rawdata!$T$1*Rawdata!AV3201)</f>
        <v>#DIV/0!</v>
      </c>
      <c r="J3201" s="16" t="e">
        <f>IF(A3201&gt;$W$1,ROUND(ROUND( W3201*$S$1+(1-$S$1)*G3201,4)+$T$1*ROUND(($S$1*AB3201+(1-$S$1)*(G3201-W3201)^2)^0.5,4),4),Rawdata!AM3201+Rawdata!$T$1*Rawdata!AW3201)</f>
        <v>#DIV/0!</v>
      </c>
      <c r="K3201" s="16" t="e">
        <f>IF(A3201&gt;$X$1,ROUND(ROUND( X3201*$S$1+(1-$S$1)*G3201,4)+$T$1*ROUND(($S$1*AC3201+(1-$S$1)*(G3201-X3201)^2)^0.5,4),4),Rawdata!AN3201+Rawdata!$T$1*Rawdata!AX3201)</f>
        <v>#DIV/0!</v>
      </c>
      <c r="L3201" s="16" t="e">
        <f>IF(A3201&gt;$Y$1,ROUND(ROUND( Y3201*$S$1+(1-$S$1)*G3201,4)+$T$1*ROUND(($S$1*AD3201+(1-$S$1)*(G3201-Y3201)^2)^0.5,4),4),Rawdata!AO3201+Rawdata!$T$1*Rawdata!AY3201)</f>
        <v>#DIV/0!</v>
      </c>
      <c r="M3201" s="16" t="e">
        <f t="shared" si="1334"/>
        <v>#DIV/0!</v>
      </c>
      <c r="N3201" s="16" t="e">
        <f t="shared" si="1335"/>
        <v>#DIV/0!</v>
      </c>
      <c r="O3201" s="67"/>
      <c r="P3201" s="67"/>
      <c r="Q3201" s="31" t="e">
        <f t="shared" si="1354"/>
        <v>#DIV/0!</v>
      </c>
      <c r="R3201" s="17" t="e">
        <f t="shared" si="1355"/>
        <v>#DIV/0!</v>
      </c>
      <c r="S3201" s="37" t="e">
        <f t="shared" si="1336"/>
        <v>#DIV/0!</v>
      </c>
      <c r="T3201" s="17" t="e">
        <f t="shared" si="1337"/>
        <v>#DIV/0!</v>
      </c>
      <c r="U3201" s="91" t="e">
        <f>IF(A3201&gt;$U$1, U3202*$S$1+(1-$S$1)*G3202,Rawdata!AK3201)</f>
        <v>#DIV/0!</v>
      </c>
      <c r="V3201" s="91" t="e">
        <f>IF(A3201&gt;$V$1,$S$1*V3202+(1-$S$1)*G3202,Rawdata!AL3201)</f>
        <v>#DIV/0!</v>
      </c>
      <c r="W3201" s="91" t="e">
        <f>IF(A3201&gt;$W$1, $S$1*W3202+(1-$S$1)*G3202,Rawdata!AM3201)</f>
        <v>#DIV/0!</v>
      </c>
      <c r="X3201" s="91" t="e">
        <f>IF(A3201&gt;$X$1,$S$1*X3202+(1-$S$1)*G3202,Rawdata!AN3201)</f>
        <v>#DIV/0!</v>
      </c>
      <c r="Y3201" s="91" t="e">
        <f>IF(A3201&gt;$Y$1,$S$1*Y3202+(1-$S$1)*G3202,Rawdata!AO3201)</f>
        <v>#DIV/0!</v>
      </c>
      <c r="Z3201" s="91" t="e">
        <f>IF(A3201&gt;$Z$1,$S$1*Z3202+(1-$S$1)*(G3202-U3202)^2,Rawdata!AP3201)</f>
        <v>#DIV/0!</v>
      </c>
      <c r="AA3201" s="91" t="e">
        <f>IF(A3201&gt;$AA$1,$S$1*AA3202+(1-$S$1)*(G3202-V3202)^2,Rawdata!AQ3201)</f>
        <v>#DIV/0!</v>
      </c>
      <c r="AB3201" s="91" t="e">
        <f>IF(A3201&gt;89,$S$1*AB3202+(1-$S$1)*(G3202-W3202)^2,Rawdata!AR3201)</f>
        <v>#DIV/0!</v>
      </c>
      <c r="AC3201" s="91" t="e">
        <f>IF(A3201&gt;$AC$1,$S$1*AC3202+(1-$S$1)*(G3202-X3202)^2,Rawdata!AS3201)</f>
        <v>#DIV/0!</v>
      </c>
      <c r="AD3201" s="91" t="e">
        <f>IF(A3201&gt;$AD$1,$S$1*AD3202+(1-$S$1)*(G3202-Y3202)^2,Rawdata!AT3201)</f>
        <v>#DIV/0!</v>
      </c>
      <c r="AE3201" s="80" t="e">
        <f t="shared" si="1330"/>
        <v>#DIV/0!</v>
      </c>
      <c r="AF3201" s="81" t="e">
        <f t="shared" si="1331"/>
        <v>#DIV/0!</v>
      </c>
      <c r="AG3201" s="86">
        <f t="shared" si="1353"/>
        <v>0</v>
      </c>
      <c r="AH3201" s="107" t="e">
        <f t="shared" si="1356"/>
        <v>#DIV/0!</v>
      </c>
      <c r="AI3201" s="107" t="e">
        <f t="shared" si="1332"/>
        <v>#DIV/0!</v>
      </c>
      <c r="AJ3201" s="108" t="e">
        <f t="shared" si="1333"/>
        <v>#DIV/0!</v>
      </c>
      <c r="AK3201" s="113" t="e">
        <f t="shared" si="1338"/>
        <v>#DIV/0!</v>
      </c>
      <c r="AL3201" s="113" t="e">
        <f t="shared" si="1339"/>
        <v>#DIV/0!</v>
      </c>
      <c r="AM3201" s="113" t="e">
        <f t="shared" si="1340"/>
        <v>#DIV/0!</v>
      </c>
      <c r="AN3201" s="113" t="e">
        <f t="shared" si="1341"/>
        <v>#DIV/0!</v>
      </c>
      <c r="AO3201" s="113" t="e">
        <f t="shared" si="1342"/>
        <v>#DIV/0!</v>
      </c>
      <c r="AP3201" s="91" t="e">
        <f t="shared" si="1343"/>
        <v>#DIV/0!</v>
      </c>
      <c r="AQ3201" s="91" t="e">
        <f t="shared" si="1344"/>
        <v>#DIV/0!</v>
      </c>
      <c r="AR3201" s="91" t="e">
        <f t="shared" si="1345"/>
        <v>#DIV/0!</v>
      </c>
      <c r="AS3201" s="91" t="e">
        <f t="shared" si="1346"/>
        <v>#DIV/0!</v>
      </c>
      <c r="AT3201" s="91" t="e">
        <f t="shared" si="1347"/>
        <v>#DIV/0!</v>
      </c>
      <c r="AU3201" s="113" t="e">
        <f t="shared" si="1348"/>
        <v>#DIV/0!</v>
      </c>
      <c r="AV3201" s="113" t="e">
        <f t="shared" si="1349"/>
        <v>#DIV/0!</v>
      </c>
      <c r="AW3201" s="113" t="e">
        <f t="shared" si="1350"/>
        <v>#DIV/0!</v>
      </c>
      <c r="AX3201" s="113" t="e">
        <f t="shared" si="1351"/>
        <v>#DIV/0!</v>
      </c>
      <c r="AY3201" s="113" t="e">
        <f t="shared" si="1352"/>
        <v>#DIV/0!</v>
      </c>
    </row>
    <row r="3202" spans="1:51" x14ac:dyDescent="0.25">
      <c r="A3202" s="119"/>
      <c r="B3202" s="83"/>
      <c r="C3202" s="85"/>
      <c r="D3202" s="85"/>
      <c r="E3202" s="85"/>
      <c r="F3202" s="71"/>
      <c r="G3202" s="96"/>
      <c r="H3202" s="16" t="e">
        <f>IF(A3202&gt;$U$1,ROUND(ROUND( U3202*$S$1+(1-$S$1)*G3202,4)+$T$1*ROUND(($S$1*Z3202+(1-$S$1)*(G3202-U3202)^2)^0.5,4),4),Rawdata!AK3202+Rawdata!$T$1*Rawdata!AU3202)</f>
        <v>#DIV/0!</v>
      </c>
      <c r="I3202" s="16" t="e">
        <f>IF(A3202&gt;$V$1,ROUND(ROUND(V3202*$S$1+(1-$S$1)*G3202,4)+$T$1*ROUND(($S$1*AA3202+(1-$S$1)*(G3202-V3202)^2)^0.5,4),4),Rawdata!AL3202+Rawdata!$T$1*Rawdata!AV3202)</f>
        <v>#DIV/0!</v>
      </c>
      <c r="J3202" s="16" t="e">
        <f>IF(A3202&gt;$W$1,ROUND(ROUND( W3202*$S$1+(1-$S$1)*G3202,4)+$T$1*ROUND(($S$1*AB3202+(1-$S$1)*(G3202-W3202)^2)^0.5,4),4),Rawdata!AM3202+Rawdata!$T$1*Rawdata!AW3202)</f>
        <v>#DIV/0!</v>
      </c>
      <c r="K3202" s="16" t="e">
        <f>IF(A3202&gt;$X$1,ROUND(ROUND( X3202*$S$1+(1-$S$1)*G3202,4)+$T$1*ROUND(($S$1*AC3202+(1-$S$1)*(G3202-X3202)^2)^0.5,4),4),Rawdata!AN3202+Rawdata!$T$1*Rawdata!AX3202)</f>
        <v>#DIV/0!</v>
      </c>
      <c r="L3202" s="16" t="e">
        <f>IF(A3202&gt;$Y$1,ROUND(ROUND( Y3202*$S$1+(1-$S$1)*G3202,4)+$T$1*ROUND(($S$1*AD3202+(1-$S$1)*(G3202-Y3202)^2)^0.5,4),4),Rawdata!AO3202+Rawdata!$T$1*Rawdata!AY3202)</f>
        <v>#DIV/0!</v>
      </c>
      <c r="M3202" s="16" t="e">
        <f t="shared" si="1334"/>
        <v>#DIV/0!</v>
      </c>
      <c r="N3202" s="16" t="e">
        <f t="shared" si="1335"/>
        <v>#DIV/0!</v>
      </c>
      <c r="O3202" s="67"/>
      <c r="P3202" s="67"/>
      <c r="Q3202" s="31" t="e">
        <f t="shared" si="1354"/>
        <v>#DIV/0!</v>
      </c>
      <c r="R3202" s="17" t="e">
        <f t="shared" si="1355"/>
        <v>#DIV/0!</v>
      </c>
      <c r="S3202" s="37" t="e">
        <f t="shared" si="1336"/>
        <v>#DIV/0!</v>
      </c>
      <c r="T3202" s="17" t="e">
        <f t="shared" si="1337"/>
        <v>#DIV/0!</v>
      </c>
      <c r="U3202" s="91" t="e">
        <f>IF(A3202&gt;$U$1, U3203*$S$1+(1-$S$1)*G3203,Rawdata!AK3202)</f>
        <v>#DIV/0!</v>
      </c>
      <c r="V3202" s="91" t="e">
        <f>IF(A3202&gt;$V$1,$S$1*V3203+(1-$S$1)*G3203,Rawdata!AL3202)</f>
        <v>#DIV/0!</v>
      </c>
      <c r="W3202" s="91" t="e">
        <f>IF(A3202&gt;$W$1, $S$1*W3203+(1-$S$1)*G3203,Rawdata!AM3202)</f>
        <v>#DIV/0!</v>
      </c>
      <c r="X3202" s="91" t="e">
        <f>IF(A3202&gt;$X$1,$S$1*X3203+(1-$S$1)*G3203,Rawdata!AN3202)</f>
        <v>#DIV/0!</v>
      </c>
      <c r="Y3202" s="91" t="e">
        <f>IF(A3202&gt;$Y$1,$S$1*Y3203+(1-$S$1)*G3203,Rawdata!AO3202)</f>
        <v>#DIV/0!</v>
      </c>
      <c r="Z3202" s="91" t="e">
        <f>IF(A3202&gt;$Z$1,$S$1*Z3203+(1-$S$1)*(G3203-U3203)^2,Rawdata!AP3202)</f>
        <v>#DIV/0!</v>
      </c>
      <c r="AA3202" s="91" t="e">
        <f>IF(A3202&gt;$AA$1,$S$1*AA3203+(1-$S$1)*(G3203-V3203)^2,Rawdata!AQ3202)</f>
        <v>#DIV/0!</v>
      </c>
      <c r="AB3202" s="91" t="e">
        <f>IF(A3202&gt;89,$S$1*AB3203+(1-$S$1)*(G3203-W3203)^2,Rawdata!AR3202)</f>
        <v>#DIV/0!</v>
      </c>
      <c r="AC3202" s="91" t="e">
        <f>IF(A3202&gt;$AC$1,$S$1*AC3203+(1-$S$1)*(G3203-X3203)^2,Rawdata!AS3202)</f>
        <v>#DIV/0!</v>
      </c>
      <c r="AD3202" s="91" t="e">
        <f>IF(A3202&gt;$AD$1,$S$1*AD3203+(1-$S$1)*(G3203-Y3203)^2,Rawdata!AT3202)</f>
        <v>#DIV/0!</v>
      </c>
      <c r="AE3202" s="80" t="e">
        <f t="shared" si="1330"/>
        <v>#DIV/0!</v>
      </c>
      <c r="AF3202" s="81" t="e">
        <f t="shared" si="1331"/>
        <v>#DIV/0!</v>
      </c>
      <c r="AG3202" s="86">
        <f t="shared" si="1353"/>
        <v>0</v>
      </c>
      <c r="AH3202" s="107" t="e">
        <f t="shared" si="1356"/>
        <v>#DIV/0!</v>
      </c>
      <c r="AI3202" s="107" t="e">
        <f t="shared" si="1332"/>
        <v>#DIV/0!</v>
      </c>
      <c r="AJ3202" s="108" t="e">
        <f t="shared" si="1333"/>
        <v>#DIV/0!</v>
      </c>
      <c r="AK3202" s="113" t="e">
        <f t="shared" si="1338"/>
        <v>#DIV/0!</v>
      </c>
      <c r="AL3202" s="113" t="e">
        <f t="shared" si="1339"/>
        <v>#DIV/0!</v>
      </c>
      <c r="AM3202" s="113" t="e">
        <f t="shared" si="1340"/>
        <v>#DIV/0!</v>
      </c>
      <c r="AN3202" s="113" t="e">
        <f t="shared" si="1341"/>
        <v>#DIV/0!</v>
      </c>
      <c r="AO3202" s="113" t="e">
        <f t="shared" si="1342"/>
        <v>#DIV/0!</v>
      </c>
      <c r="AP3202" s="91" t="e">
        <f t="shared" si="1343"/>
        <v>#DIV/0!</v>
      </c>
      <c r="AQ3202" s="91" t="e">
        <f t="shared" si="1344"/>
        <v>#DIV/0!</v>
      </c>
      <c r="AR3202" s="91" t="e">
        <f t="shared" si="1345"/>
        <v>#DIV/0!</v>
      </c>
      <c r="AS3202" s="91" t="e">
        <f t="shared" si="1346"/>
        <v>#DIV/0!</v>
      </c>
      <c r="AT3202" s="91" t="e">
        <f t="shared" si="1347"/>
        <v>#DIV/0!</v>
      </c>
      <c r="AU3202" s="113" t="e">
        <f t="shared" si="1348"/>
        <v>#DIV/0!</v>
      </c>
      <c r="AV3202" s="113" t="e">
        <f t="shared" si="1349"/>
        <v>#DIV/0!</v>
      </c>
      <c r="AW3202" s="113" t="e">
        <f t="shared" si="1350"/>
        <v>#DIV/0!</v>
      </c>
      <c r="AX3202" s="113" t="e">
        <f t="shared" si="1351"/>
        <v>#DIV/0!</v>
      </c>
      <c r="AY3202" s="113" t="e">
        <f t="shared" si="1352"/>
        <v>#DIV/0!</v>
      </c>
    </row>
    <row r="3203" spans="1:51" x14ac:dyDescent="0.25">
      <c r="A3203" s="119"/>
      <c r="B3203" s="83"/>
      <c r="C3203" s="85"/>
      <c r="D3203" s="85"/>
      <c r="E3203" s="85"/>
      <c r="F3203" s="71"/>
      <c r="G3203" s="96"/>
      <c r="H3203" s="16" t="e">
        <f>IF(A3203&gt;$U$1,ROUND(ROUND( U3203*$S$1+(1-$S$1)*G3203,4)+$T$1*ROUND(($S$1*Z3203+(1-$S$1)*(G3203-U3203)^2)^0.5,4),4),Rawdata!AK3203+Rawdata!$T$1*Rawdata!AU3203)</f>
        <v>#DIV/0!</v>
      </c>
      <c r="I3203" s="16" t="e">
        <f>IF(A3203&gt;$V$1,ROUND(ROUND(V3203*$S$1+(1-$S$1)*G3203,4)+$T$1*ROUND(($S$1*AA3203+(1-$S$1)*(G3203-V3203)^2)^0.5,4),4),Rawdata!AL3203+Rawdata!$T$1*Rawdata!AV3203)</f>
        <v>#DIV/0!</v>
      </c>
      <c r="J3203" s="16" t="e">
        <f>IF(A3203&gt;$W$1,ROUND(ROUND( W3203*$S$1+(1-$S$1)*G3203,4)+$T$1*ROUND(($S$1*AB3203+(1-$S$1)*(G3203-W3203)^2)^0.5,4),4),Rawdata!AM3203+Rawdata!$T$1*Rawdata!AW3203)</f>
        <v>#DIV/0!</v>
      </c>
      <c r="K3203" s="16" t="e">
        <f>IF(A3203&gt;$X$1,ROUND(ROUND( X3203*$S$1+(1-$S$1)*G3203,4)+$T$1*ROUND(($S$1*AC3203+(1-$S$1)*(G3203-X3203)^2)^0.5,4),4),Rawdata!AN3203+Rawdata!$T$1*Rawdata!AX3203)</f>
        <v>#DIV/0!</v>
      </c>
      <c r="L3203" s="16" t="e">
        <f>IF(A3203&gt;$Y$1,ROUND(ROUND( Y3203*$S$1+(1-$S$1)*G3203,4)+$T$1*ROUND(($S$1*AD3203+(1-$S$1)*(G3203-Y3203)^2)^0.5,4),4),Rawdata!AO3203+Rawdata!$T$1*Rawdata!AY3203)</f>
        <v>#DIV/0!</v>
      </c>
      <c r="M3203" s="16" t="e">
        <f t="shared" si="1334"/>
        <v>#DIV/0!</v>
      </c>
      <c r="N3203" s="16" t="e">
        <f t="shared" si="1335"/>
        <v>#DIV/0!</v>
      </c>
      <c r="O3203" s="67"/>
      <c r="P3203" s="67"/>
      <c r="Q3203" s="31" t="e">
        <f t="shared" si="1354"/>
        <v>#DIV/0!</v>
      </c>
      <c r="R3203" s="17" t="e">
        <f t="shared" si="1355"/>
        <v>#DIV/0!</v>
      </c>
      <c r="S3203" s="37" t="e">
        <f t="shared" si="1336"/>
        <v>#DIV/0!</v>
      </c>
      <c r="T3203" s="17" t="e">
        <f t="shared" si="1337"/>
        <v>#DIV/0!</v>
      </c>
      <c r="U3203" s="91" t="e">
        <f>IF(A3203&gt;$U$1, U3204*$S$1+(1-$S$1)*G3204,Rawdata!AK3203)</f>
        <v>#DIV/0!</v>
      </c>
      <c r="V3203" s="91" t="e">
        <f>IF(A3203&gt;$V$1,$S$1*V3204+(1-$S$1)*G3204,Rawdata!AL3203)</f>
        <v>#DIV/0!</v>
      </c>
      <c r="W3203" s="91" t="e">
        <f>IF(A3203&gt;$W$1, $S$1*W3204+(1-$S$1)*G3204,Rawdata!AM3203)</f>
        <v>#DIV/0!</v>
      </c>
      <c r="X3203" s="91" t="e">
        <f>IF(A3203&gt;$X$1,$S$1*X3204+(1-$S$1)*G3204,Rawdata!AN3203)</f>
        <v>#DIV/0!</v>
      </c>
      <c r="Y3203" s="91" t="e">
        <f>IF(A3203&gt;$Y$1,$S$1*Y3204+(1-$S$1)*G3204,Rawdata!AO3203)</f>
        <v>#DIV/0!</v>
      </c>
      <c r="Z3203" s="91" t="e">
        <f>IF(A3203&gt;$Z$1,$S$1*Z3204+(1-$S$1)*(G3204-U3204)^2,Rawdata!AP3203)</f>
        <v>#DIV/0!</v>
      </c>
      <c r="AA3203" s="91" t="e">
        <f>IF(A3203&gt;$AA$1,$S$1*AA3204+(1-$S$1)*(G3204-V3204)^2,Rawdata!AQ3203)</f>
        <v>#DIV/0!</v>
      </c>
      <c r="AB3203" s="91" t="e">
        <f>IF(A3203&gt;89,$S$1*AB3204+(1-$S$1)*(G3204-W3204)^2,Rawdata!AR3203)</f>
        <v>#DIV/0!</v>
      </c>
      <c r="AC3203" s="91" t="e">
        <f>IF(A3203&gt;$AC$1,$S$1*AC3204+(1-$S$1)*(G3204-X3204)^2,Rawdata!AS3203)</f>
        <v>#DIV/0!</v>
      </c>
      <c r="AD3203" s="91" t="e">
        <f>IF(A3203&gt;$AD$1,$S$1*AD3204+(1-$S$1)*(G3204-Y3204)^2,Rawdata!AT3203)</f>
        <v>#DIV/0!</v>
      </c>
      <c r="AE3203" s="80" t="e">
        <f t="shared" ref="AE3203:AE3266" si="1357">ROUND(AVERAGE(H3203:L3203),4)</f>
        <v>#DIV/0!</v>
      </c>
      <c r="AF3203" s="81" t="e">
        <f t="shared" ref="AF3203:AF3266" si="1358">ROUND(MAX(H3203:K3203)*0.8+0.2*L3203,4)</f>
        <v>#DIV/0!</v>
      </c>
      <c r="AG3203" s="86">
        <f t="shared" si="1353"/>
        <v>0</v>
      </c>
      <c r="AH3203" s="107" t="e">
        <f t="shared" si="1356"/>
        <v>#DIV/0!</v>
      </c>
      <c r="AI3203" s="107" t="e">
        <f t="shared" ref="AI3203:AI3266" si="1359">MAX(AH3203,$N$1)</f>
        <v>#DIV/0!</v>
      </c>
      <c r="AJ3203" s="108" t="e">
        <f t="shared" ref="AJ3203:AJ3266" si="1360">AI3203*AG3203*D3203</f>
        <v>#DIV/0!</v>
      </c>
      <c r="AK3203" s="113" t="e">
        <f t="shared" si="1338"/>
        <v>#DIV/0!</v>
      </c>
      <c r="AL3203" s="113" t="e">
        <f t="shared" si="1339"/>
        <v>#DIV/0!</v>
      </c>
      <c r="AM3203" s="113" t="e">
        <f t="shared" si="1340"/>
        <v>#DIV/0!</v>
      </c>
      <c r="AN3203" s="113" t="e">
        <f t="shared" si="1341"/>
        <v>#DIV/0!</v>
      </c>
      <c r="AO3203" s="113" t="e">
        <f t="shared" si="1342"/>
        <v>#DIV/0!</v>
      </c>
      <c r="AP3203" s="91" t="e">
        <f t="shared" si="1343"/>
        <v>#DIV/0!</v>
      </c>
      <c r="AQ3203" s="91" t="e">
        <f t="shared" si="1344"/>
        <v>#DIV/0!</v>
      </c>
      <c r="AR3203" s="91" t="e">
        <f t="shared" si="1345"/>
        <v>#DIV/0!</v>
      </c>
      <c r="AS3203" s="91" t="e">
        <f t="shared" si="1346"/>
        <v>#DIV/0!</v>
      </c>
      <c r="AT3203" s="91" t="e">
        <f t="shared" si="1347"/>
        <v>#DIV/0!</v>
      </c>
      <c r="AU3203" s="113" t="e">
        <f t="shared" si="1348"/>
        <v>#DIV/0!</v>
      </c>
      <c r="AV3203" s="113" t="e">
        <f t="shared" si="1349"/>
        <v>#DIV/0!</v>
      </c>
      <c r="AW3203" s="113" t="e">
        <f t="shared" si="1350"/>
        <v>#DIV/0!</v>
      </c>
      <c r="AX3203" s="113" t="e">
        <f t="shared" si="1351"/>
        <v>#DIV/0!</v>
      </c>
      <c r="AY3203" s="113" t="e">
        <f t="shared" si="1352"/>
        <v>#DIV/0!</v>
      </c>
    </row>
    <row r="3204" spans="1:51" x14ac:dyDescent="0.25">
      <c r="A3204" s="119"/>
      <c r="B3204" s="83"/>
      <c r="C3204" s="85"/>
      <c r="D3204" s="85"/>
      <c r="E3204" s="85"/>
      <c r="F3204" s="71"/>
      <c r="G3204" s="96"/>
      <c r="H3204" s="16" t="e">
        <f>IF(A3204&gt;$U$1,ROUND(ROUND( U3204*$S$1+(1-$S$1)*G3204,4)+$T$1*ROUND(($S$1*Z3204+(1-$S$1)*(G3204-U3204)^2)^0.5,4),4),Rawdata!AK3204+Rawdata!$T$1*Rawdata!AU3204)</f>
        <v>#DIV/0!</v>
      </c>
      <c r="I3204" s="16" t="e">
        <f>IF(A3204&gt;$V$1,ROUND(ROUND(V3204*$S$1+(1-$S$1)*G3204,4)+$T$1*ROUND(($S$1*AA3204+(1-$S$1)*(G3204-V3204)^2)^0.5,4),4),Rawdata!AL3204+Rawdata!$T$1*Rawdata!AV3204)</f>
        <v>#DIV/0!</v>
      </c>
      <c r="J3204" s="16" t="e">
        <f>IF(A3204&gt;$W$1,ROUND(ROUND( W3204*$S$1+(1-$S$1)*G3204,4)+$T$1*ROUND(($S$1*AB3204+(1-$S$1)*(G3204-W3204)^2)^0.5,4),4),Rawdata!AM3204+Rawdata!$T$1*Rawdata!AW3204)</f>
        <v>#DIV/0!</v>
      </c>
      <c r="K3204" s="16" t="e">
        <f>IF(A3204&gt;$X$1,ROUND(ROUND( X3204*$S$1+(1-$S$1)*G3204,4)+$T$1*ROUND(($S$1*AC3204+(1-$S$1)*(G3204-X3204)^2)^0.5,4),4),Rawdata!AN3204+Rawdata!$T$1*Rawdata!AX3204)</f>
        <v>#DIV/0!</v>
      </c>
      <c r="L3204" s="16" t="e">
        <f>IF(A3204&gt;$Y$1,ROUND(ROUND( Y3204*$S$1+(1-$S$1)*G3204,4)+$T$1*ROUND(($S$1*AD3204+(1-$S$1)*(G3204-Y3204)^2)^0.5,4),4),Rawdata!AO3204+Rawdata!$T$1*Rawdata!AY3204)</f>
        <v>#DIV/0!</v>
      </c>
      <c r="M3204" s="16" t="e">
        <f t="shared" ref="M3204:M3267" si="1361">IF(OR(A3202="I",A3202="S",A3202="B"), ROUND(ROUND(AVERAGE(H3204:L3204),4)*SQRT(2),4), ROUND(ROUND(MAX(H3204:K3204)*0.8+0.2*L3204,4)*SQRT(2),4))</f>
        <v>#DIV/0!</v>
      </c>
      <c r="N3204" s="16" t="e">
        <f t="shared" ref="N3204:N3267" si="1362">MAX(M3204,$N$1)</f>
        <v>#DIV/0!</v>
      </c>
      <c r="O3204" s="67"/>
      <c r="P3204" s="67"/>
      <c r="Q3204" s="31" t="e">
        <f t="shared" si="1354"/>
        <v>#DIV/0!</v>
      </c>
      <c r="R3204" s="17" t="e">
        <f t="shared" si="1355"/>
        <v>#DIV/0!</v>
      </c>
      <c r="S3204" s="37" t="e">
        <f t="shared" ref="S3204:S3267" si="1363">IF($D$1=8, ROUNDUP(Q3204,-2),IF($D$1=2,ROUNDUP(Q3204,-1), IF(OR($D$1=1,$D$1=4),ROUNDUP(Q3204,-3),"N/A")))</f>
        <v>#DIV/0!</v>
      </c>
      <c r="T3204" s="17" t="e">
        <f t="shared" ref="T3204:T3267" si="1364">ROUNDUP((S3204-P3204)/P3204,3)</f>
        <v>#DIV/0!</v>
      </c>
      <c r="U3204" s="91" t="e">
        <f>IF(A3204&gt;$U$1, U3205*$S$1+(1-$S$1)*G3205,Rawdata!AK3204)</f>
        <v>#DIV/0!</v>
      </c>
      <c r="V3204" s="91" t="e">
        <f>IF(A3204&gt;$V$1,$S$1*V3205+(1-$S$1)*G3205,Rawdata!AL3204)</f>
        <v>#DIV/0!</v>
      </c>
      <c r="W3204" s="91" t="e">
        <f>IF(A3204&gt;$W$1, $S$1*W3205+(1-$S$1)*G3205,Rawdata!AM3204)</f>
        <v>#DIV/0!</v>
      </c>
      <c r="X3204" s="91" t="e">
        <f>IF(A3204&gt;$X$1,$S$1*X3205+(1-$S$1)*G3205,Rawdata!AN3204)</f>
        <v>#DIV/0!</v>
      </c>
      <c r="Y3204" s="91" t="e">
        <f>IF(A3204&gt;$Y$1,$S$1*Y3205+(1-$S$1)*G3205,Rawdata!AO3204)</f>
        <v>#DIV/0!</v>
      </c>
      <c r="Z3204" s="91" t="e">
        <f>IF(A3204&gt;$Z$1,$S$1*Z3205+(1-$S$1)*(G3205-U3205)^2,Rawdata!AP3204)</f>
        <v>#DIV/0!</v>
      </c>
      <c r="AA3204" s="91" t="e">
        <f>IF(A3204&gt;$AA$1,$S$1*AA3205+(1-$S$1)*(G3205-V3205)^2,Rawdata!AQ3204)</f>
        <v>#DIV/0!</v>
      </c>
      <c r="AB3204" s="91" t="e">
        <f>IF(A3204&gt;89,$S$1*AB3205+(1-$S$1)*(G3205-W3205)^2,Rawdata!AR3204)</f>
        <v>#DIV/0!</v>
      </c>
      <c r="AC3204" s="91" t="e">
        <f>IF(A3204&gt;$AC$1,$S$1*AC3205+(1-$S$1)*(G3205-X3205)^2,Rawdata!AS3204)</f>
        <v>#DIV/0!</v>
      </c>
      <c r="AD3204" s="91" t="e">
        <f>IF(A3204&gt;$AD$1,$S$1*AD3205+(1-$S$1)*(G3205-Y3205)^2,Rawdata!AT3204)</f>
        <v>#DIV/0!</v>
      </c>
      <c r="AE3204" s="80" t="e">
        <f t="shared" si="1357"/>
        <v>#DIV/0!</v>
      </c>
      <c r="AF3204" s="81" t="e">
        <f t="shared" si="1358"/>
        <v>#DIV/0!</v>
      </c>
      <c r="AG3204" s="86">
        <f t="shared" si="1353"/>
        <v>0</v>
      </c>
      <c r="AH3204" s="107" t="e">
        <f t="shared" si="1356"/>
        <v>#DIV/0!</v>
      </c>
      <c r="AI3204" s="107" t="e">
        <f t="shared" si="1359"/>
        <v>#DIV/0!</v>
      </c>
      <c r="AJ3204" s="108" t="e">
        <f t="shared" si="1360"/>
        <v>#DIV/0!</v>
      </c>
      <c r="AK3204" s="113" t="e">
        <f t="shared" ref="AK3204:AK3267" si="1365">ROUND(AVERAGE(G3204:G3233),4)</f>
        <v>#DIV/0!</v>
      </c>
      <c r="AL3204" s="113" t="e">
        <f t="shared" ref="AL3204:AL3267" si="1366">ROUND(AVERAGE(G3204:G3263),4)</f>
        <v>#DIV/0!</v>
      </c>
      <c r="AM3204" s="113" t="e">
        <f t="shared" ref="AM3204:AM3267" si="1367">ROUND(AVERAGE(G3204:G3293),4)</f>
        <v>#DIV/0!</v>
      </c>
      <c r="AN3204" s="113" t="e">
        <f t="shared" ref="AN3204:AN3267" si="1368">ROUND(AVERAGE(G3204:G3383),4)</f>
        <v>#DIV/0!</v>
      </c>
      <c r="AO3204" s="113" t="e">
        <f t="shared" ref="AO3204:AO3267" si="1369">ROUND(AVERAGE(G3204:G5703),4)</f>
        <v>#DIV/0!</v>
      </c>
      <c r="AP3204" s="91" t="e">
        <f t="shared" ref="AP3204:AP3267" si="1370">AU3204^2</f>
        <v>#DIV/0!</v>
      </c>
      <c r="AQ3204" s="91" t="e">
        <f t="shared" ref="AQ3204:AQ3267" si="1371">AV3204^2</f>
        <v>#DIV/0!</v>
      </c>
      <c r="AR3204" s="91" t="e">
        <f t="shared" ref="AR3204:AR3267" si="1372">AW3204^2</f>
        <v>#DIV/0!</v>
      </c>
      <c r="AS3204" s="91" t="e">
        <f t="shared" ref="AS3204:AS3267" si="1373">AX3204^2</f>
        <v>#DIV/0!</v>
      </c>
      <c r="AT3204" s="91" t="e">
        <f t="shared" ref="AT3204:AT3267" si="1374">AY3204^2</f>
        <v>#DIV/0!</v>
      </c>
      <c r="AU3204" s="113" t="e">
        <f t="shared" ref="AU3204:AU3267" si="1375">ROUND(STDEV(G3204:G3233),4)</f>
        <v>#DIV/0!</v>
      </c>
      <c r="AV3204" s="113" t="e">
        <f t="shared" ref="AV3204:AV3267" si="1376">ROUND(STDEV(G3204:G3263),4)</f>
        <v>#DIV/0!</v>
      </c>
      <c r="AW3204" s="113" t="e">
        <f t="shared" ref="AW3204:AW3267" si="1377">ROUND(STDEV(G3204:G3293),4)</f>
        <v>#DIV/0!</v>
      </c>
      <c r="AX3204" s="113" t="e">
        <f t="shared" ref="AX3204:AX3267" si="1378">ROUND(STDEV(G3204:G3383),4)</f>
        <v>#DIV/0!</v>
      </c>
      <c r="AY3204" s="113" t="e">
        <f t="shared" ref="AY3204:AY3267" si="1379">ROUND(STDEV(G3204:G5703),4)</f>
        <v>#DIV/0!</v>
      </c>
    </row>
    <row r="3205" spans="1:51" x14ac:dyDescent="0.25">
      <c r="A3205" s="119"/>
      <c r="B3205" s="83"/>
      <c r="C3205" s="85"/>
      <c r="D3205" s="85"/>
      <c r="E3205" s="85"/>
      <c r="F3205" s="71"/>
      <c r="G3205" s="96"/>
      <c r="H3205" s="16" t="e">
        <f>IF(A3205&gt;$U$1,ROUND(ROUND( U3205*$S$1+(1-$S$1)*G3205,4)+$T$1*ROUND(($S$1*Z3205+(1-$S$1)*(G3205-U3205)^2)^0.5,4),4),Rawdata!AK3205+Rawdata!$T$1*Rawdata!AU3205)</f>
        <v>#DIV/0!</v>
      </c>
      <c r="I3205" s="16" t="e">
        <f>IF(A3205&gt;$V$1,ROUND(ROUND(V3205*$S$1+(1-$S$1)*G3205,4)+$T$1*ROUND(($S$1*AA3205+(1-$S$1)*(G3205-V3205)^2)^0.5,4),4),Rawdata!AL3205+Rawdata!$T$1*Rawdata!AV3205)</f>
        <v>#DIV/0!</v>
      </c>
      <c r="J3205" s="16" t="e">
        <f>IF(A3205&gt;$W$1,ROUND(ROUND( W3205*$S$1+(1-$S$1)*G3205,4)+$T$1*ROUND(($S$1*AB3205+(1-$S$1)*(G3205-W3205)^2)^0.5,4),4),Rawdata!AM3205+Rawdata!$T$1*Rawdata!AW3205)</f>
        <v>#DIV/0!</v>
      </c>
      <c r="K3205" s="16" t="e">
        <f>IF(A3205&gt;$X$1,ROUND(ROUND( X3205*$S$1+(1-$S$1)*G3205,4)+$T$1*ROUND(($S$1*AC3205+(1-$S$1)*(G3205-X3205)^2)^0.5,4),4),Rawdata!AN3205+Rawdata!$T$1*Rawdata!AX3205)</f>
        <v>#DIV/0!</v>
      </c>
      <c r="L3205" s="16" t="e">
        <f>IF(A3205&gt;$Y$1,ROUND(ROUND( Y3205*$S$1+(1-$S$1)*G3205,4)+$T$1*ROUND(($S$1*AD3205+(1-$S$1)*(G3205-Y3205)^2)^0.5,4),4),Rawdata!AO3205+Rawdata!$T$1*Rawdata!AY3205)</f>
        <v>#DIV/0!</v>
      </c>
      <c r="M3205" s="16" t="e">
        <f t="shared" si="1361"/>
        <v>#DIV/0!</v>
      </c>
      <c r="N3205" s="16" t="e">
        <f t="shared" si="1362"/>
        <v>#DIV/0!</v>
      </c>
      <c r="O3205" s="67"/>
      <c r="P3205" s="67"/>
      <c r="Q3205" s="31" t="e">
        <f t="shared" si="1354"/>
        <v>#DIV/0!</v>
      </c>
      <c r="R3205" s="17" t="e">
        <f t="shared" si="1355"/>
        <v>#DIV/0!</v>
      </c>
      <c r="S3205" s="37" t="e">
        <f t="shared" si="1363"/>
        <v>#DIV/0!</v>
      </c>
      <c r="T3205" s="17" t="e">
        <f t="shared" si="1364"/>
        <v>#DIV/0!</v>
      </c>
      <c r="U3205" s="91" t="e">
        <f>IF(A3205&gt;$U$1, U3206*$S$1+(1-$S$1)*G3206,Rawdata!AK3205)</f>
        <v>#DIV/0!</v>
      </c>
      <c r="V3205" s="91" t="e">
        <f>IF(A3205&gt;$V$1,$S$1*V3206+(1-$S$1)*G3206,Rawdata!AL3205)</f>
        <v>#DIV/0!</v>
      </c>
      <c r="W3205" s="91" t="e">
        <f>IF(A3205&gt;$W$1, $S$1*W3206+(1-$S$1)*G3206,Rawdata!AM3205)</f>
        <v>#DIV/0!</v>
      </c>
      <c r="X3205" s="91" t="e">
        <f>IF(A3205&gt;$X$1,$S$1*X3206+(1-$S$1)*G3206,Rawdata!AN3205)</f>
        <v>#DIV/0!</v>
      </c>
      <c r="Y3205" s="91" t="e">
        <f>IF(A3205&gt;$Y$1,$S$1*Y3206+(1-$S$1)*G3206,Rawdata!AO3205)</f>
        <v>#DIV/0!</v>
      </c>
      <c r="Z3205" s="91" t="e">
        <f>IF(A3205&gt;$Z$1,$S$1*Z3206+(1-$S$1)*(G3206-U3206)^2,Rawdata!AP3205)</f>
        <v>#DIV/0!</v>
      </c>
      <c r="AA3205" s="91" t="e">
        <f>IF(A3205&gt;$AA$1,$S$1*AA3206+(1-$S$1)*(G3206-V3206)^2,Rawdata!AQ3205)</f>
        <v>#DIV/0!</v>
      </c>
      <c r="AB3205" s="91" t="e">
        <f>IF(A3205&gt;89,$S$1*AB3206+(1-$S$1)*(G3206-W3206)^2,Rawdata!AR3205)</f>
        <v>#DIV/0!</v>
      </c>
      <c r="AC3205" s="91" t="e">
        <f>IF(A3205&gt;$AC$1,$S$1*AC3206+(1-$S$1)*(G3206-X3206)^2,Rawdata!AS3205)</f>
        <v>#DIV/0!</v>
      </c>
      <c r="AD3205" s="91" t="e">
        <f>IF(A3205&gt;$AD$1,$S$1*AD3206+(1-$S$1)*(G3206-Y3206)^2,Rawdata!AT3205)</f>
        <v>#DIV/0!</v>
      </c>
      <c r="AE3205" s="80" t="e">
        <f t="shared" si="1357"/>
        <v>#DIV/0!</v>
      </c>
      <c r="AF3205" s="81" t="e">
        <f t="shared" si="1358"/>
        <v>#DIV/0!</v>
      </c>
      <c r="AG3205" s="86">
        <f t="shared" ref="AG3205:AG3268" si="1380">AG3204</f>
        <v>0</v>
      </c>
      <c r="AH3205" s="107" t="e">
        <f t="shared" si="1356"/>
        <v>#DIV/0!</v>
      </c>
      <c r="AI3205" s="107" t="e">
        <f t="shared" si="1359"/>
        <v>#DIV/0!</v>
      </c>
      <c r="AJ3205" s="108" t="e">
        <f t="shared" si="1360"/>
        <v>#DIV/0!</v>
      </c>
      <c r="AK3205" s="113" t="e">
        <f t="shared" si="1365"/>
        <v>#DIV/0!</v>
      </c>
      <c r="AL3205" s="113" t="e">
        <f t="shared" si="1366"/>
        <v>#DIV/0!</v>
      </c>
      <c r="AM3205" s="113" t="e">
        <f t="shared" si="1367"/>
        <v>#DIV/0!</v>
      </c>
      <c r="AN3205" s="113" t="e">
        <f t="shared" si="1368"/>
        <v>#DIV/0!</v>
      </c>
      <c r="AO3205" s="113" t="e">
        <f t="shared" si="1369"/>
        <v>#DIV/0!</v>
      </c>
      <c r="AP3205" s="91" t="e">
        <f t="shared" si="1370"/>
        <v>#DIV/0!</v>
      </c>
      <c r="AQ3205" s="91" t="e">
        <f t="shared" si="1371"/>
        <v>#DIV/0!</v>
      </c>
      <c r="AR3205" s="91" t="e">
        <f t="shared" si="1372"/>
        <v>#DIV/0!</v>
      </c>
      <c r="AS3205" s="91" t="e">
        <f t="shared" si="1373"/>
        <v>#DIV/0!</v>
      </c>
      <c r="AT3205" s="91" t="e">
        <f t="shared" si="1374"/>
        <v>#DIV/0!</v>
      </c>
      <c r="AU3205" s="113" t="e">
        <f t="shared" si="1375"/>
        <v>#DIV/0!</v>
      </c>
      <c r="AV3205" s="113" t="e">
        <f t="shared" si="1376"/>
        <v>#DIV/0!</v>
      </c>
      <c r="AW3205" s="113" t="e">
        <f t="shared" si="1377"/>
        <v>#DIV/0!</v>
      </c>
      <c r="AX3205" s="113" t="e">
        <f t="shared" si="1378"/>
        <v>#DIV/0!</v>
      </c>
      <c r="AY3205" s="113" t="e">
        <f t="shared" si="1379"/>
        <v>#DIV/0!</v>
      </c>
    </row>
    <row r="3206" spans="1:51" x14ac:dyDescent="0.25">
      <c r="A3206" s="119"/>
      <c r="B3206" s="83"/>
      <c r="C3206" s="85"/>
      <c r="D3206" s="85"/>
      <c r="E3206" s="85"/>
      <c r="F3206" s="71"/>
      <c r="G3206" s="96"/>
      <c r="H3206" s="16" t="e">
        <f>IF(A3206&gt;$U$1,ROUND(ROUND( U3206*$S$1+(1-$S$1)*G3206,4)+$T$1*ROUND(($S$1*Z3206+(1-$S$1)*(G3206-U3206)^2)^0.5,4),4),Rawdata!AK3206+Rawdata!$T$1*Rawdata!AU3206)</f>
        <v>#DIV/0!</v>
      </c>
      <c r="I3206" s="16" t="e">
        <f>IF(A3206&gt;$V$1,ROUND(ROUND(V3206*$S$1+(1-$S$1)*G3206,4)+$T$1*ROUND(($S$1*AA3206+(1-$S$1)*(G3206-V3206)^2)^0.5,4),4),Rawdata!AL3206+Rawdata!$T$1*Rawdata!AV3206)</f>
        <v>#DIV/0!</v>
      </c>
      <c r="J3206" s="16" t="e">
        <f>IF(A3206&gt;$W$1,ROUND(ROUND( W3206*$S$1+(1-$S$1)*G3206,4)+$T$1*ROUND(($S$1*AB3206+(1-$S$1)*(G3206-W3206)^2)^0.5,4),4),Rawdata!AM3206+Rawdata!$T$1*Rawdata!AW3206)</f>
        <v>#DIV/0!</v>
      </c>
      <c r="K3206" s="16" t="e">
        <f>IF(A3206&gt;$X$1,ROUND(ROUND( X3206*$S$1+(1-$S$1)*G3206,4)+$T$1*ROUND(($S$1*AC3206+(1-$S$1)*(G3206-X3206)^2)^0.5,4),4),Rawdata!AN3206+Rawdata!$T$1*Rawdata!AX3206)</f>
        <v>#DIV/0!</v>
      </c>
      <c r="L3206" s="16" t="e">
        <f>IF(A3206&gt;$Y$1,ROUND(ROUND( Y3206*$S$1+(1-$S$1)*G3206,4)+$T$1*ROUND(($S$1*AD3206+(1-$S$1)*(G3206-Y3206)^2)^0.5,4),4),Rawdata!AO3206+Rawdata!$T$1*Rawdata!AY3206)</f>
        <v>#DIV/0!</v>
      </c>
      <c r="M3206" s="16" t="e">
        <f t="shared" si="1361"/>
        <v>#DIV/0!</v>
      </c>
      <c r="N3206" s="16" t="e">
        <f t="shared" si="1362"/>
        <v>#DIV/0!</v>
      </c>
      <c r="O3206" s="67"/>
      <c r="P3206" s="67"/>
      <c r="Q3206" s="31" t="e">
        <f t="shared" si="1354"/>
        <v>#DIV/0!</v>
      </c>
      <c r="R3206" s="17" t="e">
        <f t="shared" si="1355"/>
        <v>#DIV/0!</v>
      </c>
      <c r="S3206" s="37" t="e">
        <f t="shared" si="1363"/>
        <v>#DIV/0!</v>
      </c>
      <c r="T3206" s="17" t="e">
        <f t="shared" si="1364"/>
        <v>#DIV/0!</v>
      </c>
      <c r="U3206" s="91" t="e">
        <f>IF(A3206&gt;$U$1, U3207*$S$1+(1-$S$1)*G3207,Rawdata!AK3206)</f>
        <v>#DIV/0!</v>
      </c>
      <c r="V3206" s="91" t="e">
        <f>IF(A3206&gt;$V$1,$S$1*V3207+(1-$S$1)*G3207,Rawdata!AL3206)</f>
        <v>#DIV/0!</v>
      </c>
      <c r="W3206" s="91" t="e">
        <f>IF(A3206&gt;$W$1, $S$1*W3207+(1-$S$1)*G3207,Rawdata!AM3206)</f>
        <v>#DIV/0!</v>
      </c>
      <c r="X3206" s="91" t="e">
        <f>IF(A3206&gt;$X$1,$S$1*X3207+(1-$S$1)*G3207,Rawdata!AN3206)</f>
        <v>#DIV/0!</v>
      </c>
      <c r="Y3206" s="91" t="e">
        <f>IF(A3206&gt;$Y$1,$S$1*Y3207+(1-$S$1)*G3207,Rawdata!AO3206)</f>
        <v>#DIV/0!</v>
      </c>
      <c r="Z3206" s="91" t="e">
        <f>IF(A3206&gt;$Z$1,$S$1*Z3207+(1-$S$1)*(G3207-U3207)^2,Rawdata!AP3206)</f>
        <v>#DIV/0!</v>
      </c>
      <c r="AA3206" s="91" t="e">
        <f>IF(A3206&gt;$AA$1,$S$1*AA3207+(1-$S$1)*(G3207-V3207)^2,Rawdata!AQ3206)</f>
        <v>#DIV/0!</v>
      </c>
      <c r="AB3206" s="91" t="e">
        <f>IF(A3206&gt;89,$S$1*AB3207+(1-$S$1)*(G3207-W3207)^2,Rawdata!AR3206)</f>
        <v>#DIV/0!</v>
      </c>
      <c r="AC3206" s="91" t="e">
        <f>IF(A3206&gt;$AC$1,$S$1*AC3207+(1-$S$1)*(G3207-X3207)^2,Rawdata!AS3206)</f>
        <v>#DIV/0!</v>
      </c>
      <c r="AD3206" s="91" t="e">
        <f>IF(A3206&gt;$AD$1,$S$1*AD3207+(1-$S$1)*(G3207-Y3207)^2,Rawdata!AT3206)</f>
        <v>#DIV/0!</v>
      </c>
      <c r="AE3206" s="80" t="e">
        <f t="shared" si="1357"/>
        <v>#DIV/0!</v>
      </c>
      <c r="AF3206" s="81" t="e">
        <f t="shared" si="1358"/>
        <v>#DIV/0!</v>
      </c>
      <c r="AG3206" s="86">
        <f t="shared" si="1380"/>
        <v>0</v>
      </c>
      <c r="AH3206" s="107" t="e">
        <f t="shared" si="1356"/>
        <v>#DIV/0!</v>
      </c>
      <c r="AI3206" s="107" t="e">
        <f t="shared" si="1359"/>
        <v>#DIV/0!</v>
      </c>
      <c r="AJ3206" s="108" t="e">
        <f t="shared" si="1360"/>
        <v>#DIV/0!</v>
      </c>
      <c r="AK3206" s="113" t="e">
        <f t="shared" si="1365"/>
        <v>#DIV/0!</v>
      </c>
      <c r="AL3206" s="113" t="e">
        <f t="shared" si="1366"/>
        <v>#DIV/0!</v>
      </c>
      <c r="AM3206" s="113" t="e">
        <f t="shared" si="1367"/>
        <v>#DIV/0!</v>
      </c>
      <c r="AN3206" s="113" t="e">
        <f t="shared" si="1368"/>
        <v>#DIV/0!</v>
      </c>
      <c r="AO3206" s="113" t="e">
        <f t="shared" si="1369"/>
        <v>#DIV/0!</v>
      </c>
      <c r="AP3206" s="91" t="e">
        <f t="shared" si="1370"/>
        <v>#DIV/0!</v>
      </c>
      <c r="AQ3206" s="91" t="e">
        <f t="shared" si="1371"/>
        <v>#DIV/0!</v>
      </c>
      <c r="AR3206" s="91" t="e">
        <f t="shared" si="1372"/>
        <v>#DIV/0!</v>
      </c>
      <c r="AS3206" s="91" t="e">
        <f t="shared" si="1373"/>
        <v>#DIV/0!</v>
      </c>
      <c r="AT3206" s="91" t="e">
        <f t="shared" si="1374"/>
        <v>#DIV/0!</v>
      </c>
      <c r="AU3206" s="113" t="e">
        <f t="shared" si="1375"/>
        <v>#DIV/0!</v>
      </c>
      <c r="AV3206" s="113" t="e">
        <f t="shared" si="1376"/>
        <v>#DIV/0!</v>
      </c>
      <c r="AW3206" s="113" t="e">
        <f t="shared" si="1377"/>
        <v>#DIV/0!</v>
      </c>
      <c r="AX3206" s="113" t="e">
        <f t="shared" si="1378"/>
        <v>#DIV/0!</v>
      </c>
      <c r="AY3206" s="113" t="e">
        <f t="shared" si="1379"/>
        <v>#DIV/0!</v>
      </c>
    </row>
    <row r="3207" spans="1:51" x14ac:dyDescent="0.25">
      <c r="A3207" s="119"/>
      <c r="B3207" s="83"/>
      <c r="C3207" s="85"/>
      <c r="D3207" s="85"/>
      <c r="E3207" s="85"/>
      <c r="F3207" s="71"/>
      <c r="G3207" s="96"/>
      <c r="H3207" s="16" t="e">
        <f>IF(A3207&gt;$U$1,ROUND(ROUND( U3207*$S$1+(1-$S$1)*G3207,4)+$T$1*ROUND(($S$1*Z3207+(1-$S$1)*(G3207-U3207)^2)^0.5,4),4),Rawdata!AK3207+Rawdata!$T$1*Rawdata!AU3207)</f>
        <v>#DIV/0!</v>
      </c>
      <c r="I3207" s="16" t="e">
        <f>IF(A3207&gt;$V$1,ROUND(ROUND(V3207*$S$1+(1-$S$1)*G3207,4)+$T$1*ROUND(($S$1*AA3207+(1-$S$1)*(G3207-V3207)^2)^0.5,4),4),Rawdata!AL3207+Rawdata!$T$1*Rawdata!AV3207)</f>
        <v>#DIV/0!</v>
      </c>
      <c r="J3207" s="16" t="e">
        <f>IF(A3207&gt;$W$1,ROUND(ROUND( W3207*$S$1+(1-$S$1)*G3207,4)+$T$1*ROUND(($S$1*AB3207+(1-$S$1)*(G3207-W3207)^2)^0.5,4),4),Rawdata!AM3207+Rawdata!$T$1*Rawdata!AW3207)</f>
        <v>#DIV/0!</v>
      </c>
      <c r="K3207" s="16" t="e">
        <f>IF(A3207&gt;$X$1,ROUND(ROUND( X3207*$S$1+(1-$S$1)*G3207,4)+$T$1*ROUND(($S$1*AC3207+(1-$S$1)*(G3207-X3207)^2)^0.5,4),4),Rawdata!AN3207+Rawdata!$T$1*Rawdata!AX3207)</f>
        <v>#DIV/0!</v>
      </c>
      <c r="L3207" s="16" t="e">
        <f>IF(A3207&gt;$Y$1,ROUND(ROUND( Y3207*$S$1+(1-$S$1)*G3207,4)+$T$1*ROUND(($S$1*AD3207+(1-$S$1)*(G3207-Y3207)^2)^0.5,4),4),Rawdata!AO3207+Rawdata!$T$1*Rawdata!AY3207)</f>
        <v>#DIV/0!</v>
      </c>
      <c r="M3207" s="16" t="e">
        <f t="shared" si="1361"/>
        <v>#DIV/0!</v>
      </c>
      <c r="N3207" s="16" t="e">
        <f t="shared" si="1362"/>
        <v>#DIV/0!</v>
      </c>
      <c r="O3207" s="67"/>
      <c r="P3207" s="67"/>
      <c r="Q3207" s="31" t="e">
        <f t="shared" si="1354"/>
        <v>#DIV/0!</v>
      </c>
      <c r="R3207" s="17" t="e">
        <f t="shared" si="1355"/>
        <v>#DIV/0!</v>
      </c>
      <c r="S3207" s="37" t="e">
        <f t="shared" si="1363"/>
        <v>#DIV/0!</v>
      </c>
      <c r="T3207" s="17" t="e">
        <f t="shared" si="1364"/>
        <v>#DIV/0!</v>
      </c>
      <c r="U3207" s="91" t="e">
        <f>IF(A3207&gt;$U$1, U3208*$S$1+(1-$S$1)*G3208,Rawdata!AK3207)</f>
        <v>#DIV/0!</v>
      </c>
      <c r="V3207" s="91" t="e">
        <f>IF(A3207&gt;$V$1,$S$1*V3208+(1-$S$1)*G3208,Rawdata!AL3207)</f>
        <v>#DIV/0!</v>
      </c>
      <c r="W3207" s="91" t="e">
        <f>IF(A3207&gt;$W$1, $S$1*W3208+(1-$S$1)*G3208,Rawdata!AM3207)</f>
        <v>#DIV/0!</v>
      </c>
      <c r="X3207" s="91" t="e">
        <f>IF(A3207&gt;$X$1,$S$1*X3208+(1-$S$1)*G3208,Rawdata!AN3207)</f>
        <v>#DIV/0!</v>
      </c>
      <c r="Y3207" s="91" t="e">
        <f>IF(A3207&gt;$Y$1,$S$1*Y3208+(1-$S$1)*G3208,Rawdata!AO3207)</f>
        <v>#DIV/0!</v>
      </c>
      <c r="Z3207" s="91" t="e">
        <f>IF(A3207&gt;$Z$1,$S$1*Z3208+(1-$S$1)*(G3208-U3208)^2,Rawdata!AP3207)</f>
        <v>#DIV/0!</v>
      </c>
      <c r="AA3207" s="91" t="e">
        <f>IF(A3207&gt;$AA$1,$S$1*AA3208+(1-$S$1)*(G3208-V3208)^2,Rawdata!AQ3207)</f>
        <v>#DIV/0!</v>
      </c>
      <c r="AB3207" s="91" t="e">
        <f>IF(A3207&gt;89,$S$1*AB3208+(1-$S$1)*(G3208-W3208)^2,Rawdata!AR3207)</f>
        <v>#DIV/0!</v>
      </c>
      <c r="AC3207" s="91" t="e">
        <f>IF(A3207&gt;$AC$1,$S$1*AC3208+(1-$S$1)*(G3208-X3208)^2,Rawdata!AS3207)</f>
        <v>#DIV/0!</v>
      </c>
      <c r="AD3207" s="91" t="e">
        <f>IF(A3207&gt;$AD$1,$S$1*AD3208+(1-$S$1)*(G3208-Y3208)^2,Rawdata!AT3207)</f>
        <v>#DIV/0!</v>
      </c>
      <c r="AE3207" s="80" t="e">
        <f t="shared" si="1357"/>
        <v>#DIV/0!</v>
      </c>
      <c r="AF3207" s="81" t="e">
        <f t="shared" si="1358"/>
        <v>#DIV/0!</v>
      </c>
      <c r="AG3207" s="86">
        <f t="shared" si="1380"/>
        <v>0</v>
      </c>
      <c r="AH3207" s="107" t="e">
        <f t="shared" si="1356"/>
        <v>#DIV/0!</v>
      </c>
      <c r="AI3207" s="107" t="e">
        <f t="shared" si="1359"/>
        <v>#DIV/0!</v>
      </c>
      <c r="AJ3207" s="108" t="e">
        <f t="shared" si="1360"/>
        <v>#DIV/0!</v>
      </c>
      <c r="AK3207" s="113" t="e">
        <f t="shared" si="1365"/>
        <v>#DIV/0!</v>
      </c>
      <c r="AL3207" s="113" t="e">
        <f t="shared" si="1366"/>
        <v>#DIV/0!</v>
      </c>
      <c r="AM3207" s="113" t="e">
        <f t="shared" si="1367"/>
        <v>#DIV/0!</v>
      </c>
      <c r="AN3207" s="113" t="e">
        <f t="shared" si="1368"/>
        <v>#DIV/0!</v>
      </c>
      <c r="AO3207" s="113" t="e">
        <f t="shared" si="1369"/>
        <v>#DIV/0!</v>
      </c>
      <c r="AP3207" s="91" t="e">
        <f t="shared" si="1370"/>
        <v>#DIV/0!</v>
      </c>
      <c r="AQ3207" s="91" t="e">
        <f t="shared" si="1371"/>
        <v>#DIV/0!</v>
      </c>
      <c r="AR3207" s="91" t="e">
        <f t="shared" si="1372"/>
        <v>#DIV/0!</v>
      </c>
      <c r="AS3207" s="91" t="e">
        <f t="shared" si="1373"/>
        <v>#DIV/0!</v>
      </c>
      <c r="AT3207" s="91" t="e">
        <f t="shared" si="1374"/>
        <v>#DIV/0!</v>
      </c>
      <c r="AU3207" s="113" t="e">
        <f t="shared" si="1375"/>
        <v>#DIV/0!</v>
      </c>
      <c r="AV3207" s="113" t="e">
        <f t="shared" si="1376"/>
        <v>#DIV/0!</v>
      </c>
      <c r="AW3207" s="113" t="e">
        <f t="shared" si="1377"/>
        <v>#DIV/0!</v>
      </c>
      <c r="AX3207" s="113" t="e">
        <f t="shared" si="1378"/>
        <v>#DIV/0!</v>
      </c>
      <c r="AY3207" s="113" t="e">
        <f t="shared" si="1379"/>
        <v>#DIV/0!</v>
      </c>
    </row>
    <row r="3208" spans="1:51" x14ac:dyDescent="0.25">
      <c r="A3208" s="119"/>
      <c r="B3208" s="83"/>
      <c r="C3208" s="85"/>
      <c r="D3208" s="85"/>
      <c r="E3208" s="85"/>
      <c r="F3208" s="71"/>
      <c r="G3208" s="96"/>
      <c r="H3208" s="16" t="e">
        <f>IF(A3208&gt;$U$1,ROUND(ROUND( U3208*$S$1+(1-$S$1)*G3208,4)+$T$1*ROUND(($S$1*Z3208+(1-$S$1)*(G3208-U3208)^2)^0.5,4),4),Rawdata!AK3208+Rawdata!$T$1*Rawdata!AU3208)</f>
        <v>#DIV/0!</v>
      </c>
      <c r="I3208" s="16" t="e">
        <f>IF(A3208&gt;$V$1,ROUND(ROUND(V3208*$S$1+(1-$S$1)*G3208,4)+$T$1*ROUND(($S$1*AA3208+(1-$S$1)*(G3208-V3208)^2)^0.5,4),4),Rawdata!AL3208+Rawdata!$T$1*Rawdata!AV3208)</f>
        <v>#DIV/0!</v>
      </c>
      <c r="J3208" s="16" t="e">
        <f>IF(A3208&gt;$W$1,ROUND(ROUND( W3208*$S$1+(1-$S$1)*G3208,4)+$T$1*ROUND(($S$1*AB3208+(1-$S$1)*(G3208-W3208)^2)^0.5,4),4),Rawdata!AM3208+Rawdata!$T$1*Rawdata!AW3208)</f>
        <v>#DIV/0!</v>
      </c>
      <c r="K3208" s="16" t="e">
        <f>IF(A3208&gt;$X$1,ROUND(ROUND( X3208*$S$1+(1-$S$1)*G3208,4)+$T$1*ROUND(($S$1*AC3208+(1-$S$1)*(G3208-X3208)^2)^0.5,4),4),Rawdata!AN3208+Rawdata!$T$1*Rawdata!AX3208)</f>
        <v>#DIV/0!</v>
      </c>
      <c r="L3208" s="16" t="e">
        <f>IF(A3208&gt;$Y$1,ROUND(ROUND( Y3208*$S$1+(1-$S$1)*G3208,4)+$T$1*ROUND(($S$1*AD3208+(1-$S$1)*(G3208-Y3208)^2)^0.5,4),4),Rawdata!AO3208+Rawdata!$T$1*Rawdata!AY3208)</f>
        <v>#DIV/0!</v>
      </c>
      <c r="M3208" s="16" t="e">
        <f t="shared" si="1361"/>
        <v>#DIV/0!</v>
      </c>
      <c r="N3208" s="16" t="e">
        <f t="shared" si="1362"/>
        <v>#DIV/0!</v>
      </c>
      <c r="O3208" s="67"/>
      <c r="P3208" s="67"/>
      <c r="Q3208" s="31" t="e">
        <f t="shared" si="1354"/>
        <v>#DIV/0!</v>
      </c>
      <c r="R3208" s="17" t="e">
        <f t="shared" si="1355"/>
        <v>#DIV/0!</v>
      </c>
      <c r="S3208" s="37" t="e">
        <f t="shared" si="1363"/>
        <v>#DIV/0!</v>
      </c>
      <c r="T3208" s="17" t="e">
        <f t="shared" si="1364"/>
        <v>#DIV/0!</v>
      </c>
      <c r="U3208" s="91" t="e">
        <f>IF(A3208&gt;$U$1, U3209*$S$1+(1-$S$1)*G3209,Rawdata!AK3208)</f>
        <v>#DIV/0!</v>
      </c>
      <c r="V3208" s="91" t="e">
        <f>IF(A3208&gt;$V$1,$S$1*V3209+(1-$S$1)*G3209,Rawdata!AL3208)</f>
        <v>#DIV/0!</v>
      </c>
      <c r="W3208" s="91" t="e">
        <f>IF(A3208&gt;$W$1, $S$1*W3209+(1-$S$1)*G3209,Rawdata!AM3208)</f>
        <v>#DIV/0!</v>
      </c>
      <c r="X3208" s="91" t="e">
        <f>IF(A3208&gt;$X$1,$S$1*X3209+(1-$S$1)*G3209,Rawdata!AN3208)</f>
        <v>#DIV/0!</v>
      </c>
      <c r="Y3208" s="91" t="e">
        <f>IF(A3208&gt;$Y$1,$S$1*Y3209+(1-$S$1)*G3209,Rawdata!AO3208)</f>
        <v>#DIV/0!</v>
      </c>
      <c r="Z3208" s="91" t="e">
        <f>IF(A3208&gt;$Z$1,$S$1*Z3209+(1-$S$1)*(G3209-U3209)^2,Rawdata!AP3208)</f>
        <v>#DIV/0!</v>
      </c>
      <c r="AA3208" s="91" t="e">
        <f>IF(A3208&gt;$AA$1,$S$1*AA3209+(1-$S$1)*(G3209-V3209)^2,Rawdata!AQ3208)</f>
        <v>#DIV/0!</v>
      </c>
      <c r="AB3208" s="91" t="e">
        <f>IF(A3208&gt;89,$S$1*AB3209+(1-$S$1)*(G3209-W3209)^2,Rawdata!AR3208)</f>
        <v>#DIV/0!</v>
      </c>
      <c r="AC3208" s="91" t="e">
        <f>IF(A3208&gt;$AC$1,$S$1*AC3209+(1-$S$1)*(G3209-X3209)^2,Rawdata!AS3208)</f>
        <v>#DIV/0!</v>
      </c>
      <c r="AD3208" s="91" t="e">
        <f>IF(A3208&gt;$AD$1,$S$1*AD3209+(1-$S$1)*(G3209-Y3209)^2,Rawdata!AT3208)</f>
        <v>#DIV/0!</v>
      </c>
      <c r="AE3208" s="80" t="e">
        <f t="shared" si="1357"/>
        <v>#DIV/0!</v>
      </c>
      <c r="AF3208" s="81" t="e">
        <f t="shared" si="1358"/>
        <v>#DIV/0!</v>
      </c>
      <c r="AG3208" s="86">
        <f t="shared" si="1380"/>
        <v>0</v>
      </c>
      <c r="AH3208" s="107" t="e">
        <f t="shared" si="1356"/>
        <v>#DIV/0!</v>
      </c>
      <c r="AI3208" s="107" t="e">
        <f t="shared" si="1359"/>
        <v>#DIV/0!</v>
      </c>
      <c r="AJ3208" s="108" t="e">
        <f t="shared" si="1360"/>
        <v>#DIV/0!</v>
      </c>
      <c r="AK3208" s="113" t="e">
        <f t="shared" si="1365"/>
        <v>#DIV/0!</v>
      </c>
      <c r="AL3208" s="113" t="e">
        <f t="shared" si="1366"/>
        <v>#DIV/0!</v>
      </c>
      <c r="AM3208" s="113" t="e">
        <f t="shared" si="1367"/>
        <v>#DIV/0!</v>
      </c>
      <c r="AN3208" s="113" t="e">
        <f t="shared" si="1368"/>
        <v>#DIV/0!</v>
      </c>
      <c r="AO3208" s="113" t="e">
        <f t="shared" si="1369"/>
        <v>#DIV/0!</v>
      </c>
      <c r="AP3208" s="91" t="e">
        <f t="shared" si="1370"/>
        <v>#DIV/0!</v>
      </c>
      <c r="AQ3208" s="91" t="e">
        <f t="shared" si="1371"/>
        <v>#DIV/0!</v>
      </c>
      <c r="AR3208" s="91" t="e">
        <f t="shared" si="1372"/>
        <v>#DIV/0!</v>
      </c>
      <c r="AS3208" s="91" t="e">
        <f t="shared" si="1373"/>
        <v>#DIV/0!</v>
      </c>
      <c r="AT3208" s="91" t="e">
        <f t="shared" si="1374"/>
        <v>#DIV/0!</v>
      </c>
      <c r="AU3208" s="113" t="e">
        <f t="shared" si="1375"/>
        <v>#DIV/0!</v>
      </c>
      <c r="AV3208" s="113" t="e">
        <f t="shared" si="1376"/>
        <v>#DIV/0!</v>
      </c>
      <c r="AW3208" s="113" t="e">
        <f t="shared" si="1377"/>
        <v>#DIV/0!</v>
      </c>
      <c r="AX3208" s="113" t="e">
        <f t="shared" si="1378"/>
        <v>#DIV/0!</v>
      </c>
      <c r="AY3208" s="113" t="e">
        <f t="shared" si="1379"/>
        <v>#DIV/0!</v>
      </c>
    </row>
    <row r="3209" spans="1:51" x14ac:dyDescent="0.25">
      <c r="A3209" s="119"/>
      <c r="B3209" s="83"/>
      <c r="C3209" s="85"/>
      <c r="D3209" s="85"/>
      <c r="E3209" s="85"/>
      <c r="F3209" s="71"/>
      <c r="G3209" s="96"/>
      <c r="H3209" s="16" t="e">
        <f>IF(A3209&gt;$U$1,ROUND(ROUND( U3209*$S$1+(1-$S$1)*G3209,4)+$T$1*ROUND(($S$1*Z3209+(1-$S$1)*(G3209-U3209)^2)^0.5,4),4),Rawdata!AK3209+Rawdata!$T$1*Rawdata!AU3209)</f>
        <v>#DIV/0!</v>
      </c>
      <c r="I3209" s="16" t="e">
        <f>IF(A3209&gt;$V$1,ROUND(ROUND(V3209*$S$1+(1-$S$1)*G3209,4)+$T$1*ROUND(($S$1*AA3209+(1-$S$1)*(G3209-V3209)^2)^0.5,4),4),Rawdata!AL3209+Rawdata!$T$1*Rawdata!AV3209)</f>
        <v>#DIV/0!</v>
      </c>
      <c r="J3209" s="16" t="e">
        <f>IF(A3209&gt;$W$1,ROUND(ROUND( W3209*$S$1+(1-$S$1)*G3209,4)+$T$1*ROUND(($S$1*AB3209+(1-$S$1)*(G3209-W3209)^2)^0.5,4),4),Rawdata!AM3209+Rawdata!$T$1*Rawdata!AW3209)</f>
        <v>#DIV/0!</v>
      </c>
      <c r="K3209" s="16" t="e">
        <f>IF(A3209&gt;$X$1,ROUND(ROUND( X3209*$S$1+(1-$S$1)*G3209,4)+$T$1*ROUND(($S$1*AC3209+(1-$S$1)*(G3209-X3209)^2)^0.5,4),4),Rawdata!AN3209+Rawdata!$T$1*Rawdata!AX3209)</f>
        <v>#DIV/0!</v>
      </c>
      <c r="L3209" s="16" t="e">
        <f>IF(A3209&gt;$Y$1,ROUND(ROUND( Y3209*$S$1+(1-$S$1)*G3209,4)+$T$1*ROUND(($S$1*AD3209+(1-$S$1)*(G3209-Y3209)^2)^0.5,4),4),Rawdata!AO3209+Rawdata!$T$1*Rawdata!AY3209)</f>
        <v>#DIV/0!</v>
      </c>
      <c r="M3209" s="16" t="e">
        <f t="shared" si="1361"/>
        <v>#DIV/0!</v>
      </c>
      <c r="N3209" s="16" t="e">
        <f t="shared" si="1362"/>
        <v>#DIV/0!</v>
      </c>
      <c r="O3209" s="67"/>
      <c r="P3209" s="67"/>
      <c r="Q3209" s="31" t="e">
        <f t="shared" si="1354"/>
        <v>#DIV/0!</v>
      </c>
      <c r="R3209" s="17" t="e">
        <f t="shared" si="1355"/>
        <v>#DIV/0!</v>
      </c>
      <c r="S3209" s="37" t="e">
        <f t="shared" si="1363"/>
        <v>#DIV/0!</v>
      </c>
      <c r="T3209" s="17" t="e">
        <f t="shared" si="1364"/>
        <v>#DIV/0!</v>
      </c>
      <c r="U3209" s="91" t="e">
        <f>IF(A3209&gt;$U$1, U3210*$S$1+(1-$S$1)*G3210,Rawdata!AK3209)</f>
        <v>#DIV/0!</v>
      </c>
      <c r="V3209" s="91" t="e">
        <f>IF(A3209&gt;$V$1,$S$1*V3210+(1-$S$1)*G3210,Rawdata!AL3209)</f>
        <v>#DIV/0!</v>
      </c>
      <c r="W3209" s="91" t="e">
        <f>IF(A3209&gt;$W$1, $S$1*W3210+(1-$S$1)*G3210,Rawdata!AM3209)</f>
        <v>#DIV/0!</v>
      </c>
      <c r="X3209" s="91" t="e">
        <f>IF(A3209&gt;$X$1,$S$1*X3210+(1-$S$1)*G3210,Rawdata!AN3209)</f>
        <v>#DIV/0!</v>
      </c>
      <c r="Y3209" s="91" t="e">
        <f>IF(A3209&gt;$Y$1,$S$1*Y3210+(1-$S$1)*G3210,Rawdata!AO3209)</f>
        <v>#DIV/0!</v>
      </c>
      <c r="Z3209" s="91" t="e">
        <f>IF(A3209&gt;$Z$1,$S$1*Z3210+(1-$S$1)*(G3210-U3210)^2,Rawdata!AP3209)</f>
        <v>#DIV/0!</v>
      </c>
      <c r="AA3209" s="91" t="e">
        <f>IF(A3209&gt;$AA$1,$S$1*AA3210+(1-$S$1)*(G3210-V3210)^2,Rawdata!AQ3209)</f>
        <v>#DIV/0!</v>
      </c>
      <c r="AB3209" s="91" t="e">
        <f>IF(A3209&gt;89,$S$1*AB3210+(1-$S$1)*(G3210-W3210)^2,Rawdata!AR3209)</f>
        <v>#DIV/0!</v>
      </c>
      <c r="AC3209" s="91" t="e">
        <f>IF(A3209&gt;$AC$1,$S$1*AC3210+(1-$S$1)*(G3210-X3210)^2,Rawdata!AS3209)</f>
        <v>#DIV/0!</v>
      </c>
      <c r="AD3209" s="91" t="e">
        <f>IF(A3209&gt;$AD$1,$S$1*AD3210+(1-$S$1)*(G3210-Y3210)^2,Rawdata!AT3209)</f>
        <v>#DIV/0!</v>
      </c>
      <c r="AE3209" s="80" t="e">
        <f t="shared" si="1357"/>
        <v>#DIV/0!</v>
      </c>
      <c r="AF3209" s="81" t="e">
        <f t="shared" si="1358"/>
        <v>#DIV/0!</v>
      </c>
      <c r="AG3209" s="86">
        <f t="shared" si="1380"/>
        <v>0</v>
      </c>
      <c r="AH3209" s="107" t="e">
        <f t="shared" si="1356"/>
        <v>#DIV/0!</v>
      </c>
      <c r="AI3209" s="107" t="e">
        <f t="shared" si="1359"/>
        <v>#DIV/0!</v>
      </c>
      <c r="AJ3209" s="108" t="e">
        <f t="shared" si="1360"/>
        <v>#DIV/0!</v>
      </c>
      <c r="AK3209" s="113" t="e">
        <f t="shared" si="1365"/>
        <v>#DIV/0!</v>
      </c>
      <c r="AL3209" s="113" t="e">
        <f t="shared" si="1366"/>
        <v>#DIV/0!</v>
      </c>
      <c r="AM3209" s="113" t="e">
        <f t="shared" si="1367"/>
        <v>#DIV/0!</v>
      </c>
      <c r="AN3209" s="113" t="e">
        <f t="shared" si="1368"/>
        <v>#DIV/0!</v>
      </c>
      <c r="AO3209" s="113" t="e">
        <f t="shared" si="1369"/>
        <v>#DIV/0!</v>
      </c>
      <c r="AP3209" s="91" t="e">
        <f t="shared" si="1370"/>
        <v>#DIV/0!</v>
      </c>
      <c r="AQ3209" s="91" t="e">
        <f t="shared" si="1371"/>
        <v>#DIV/0!</v>
      </c>
      <c r="AR3209" s="91" t="e">
        <f t="shared" si="1372"/>
        <v>#DIV/0!</v>
      </c>
      <c r="AS3209" s="91" t="e">
        <f t="shared" si="1373"/>
        <v>#DIV/0!</v>
      </c>
      <c r="AT3209" s="91" t="e">
        <f t="shared" si="1374"/>
        <v>#DIV/0!</v>
      </c>
      <c r="AU3209" s="113" t="e">
        <f t="shared" si="1375"/>
        <v>#DIV/0!</v>
      </c>
      <c r="AV3209" s="113" t="e">
        <f t="shared" si="1376"/>
        <v>#DIV/0!</v>
      </c>
      <c r="AW3209" s="113" t="e">
        <f t="shared" si="1377"/>
        <v>#DIV/0!</v>
      </c>
      <c r="AX3209" s="113" t="e">
        <f t="shared" si="1378"/>
        <v>#DIV/0!</v>
      </c>
      <c r="AY3209" s="113" t="e">
        <f t="shared" si="1379"/>
        <v>#DIV/0!</v>
      </c>
    </row>
    <row r="3210" spans="1:51" x14ac:dyDescent="0.25">
      <c r="A3210" s="119"/>
      <c r="B3210" s="83"/>
      <c r="C3210" s="85"/>
      <c r="D3210" s="85"/>
      <c r="E3210" s="85"/>
      <c r="F3210" s="71"/>
      <c r="G3210" s="96"/>
      <c r="H3210" s="16" t="e">
        <f>IF(A3210&gt;$U$1,ROUND(ROUND( U3210*$S$1+(1-$S$1)*G3210,4)+$T$1*ROUND(($S$1*Z3210+(1-$S$1)*(G3210-U3210)^2)^0.5,4),4),Rawdata!AK3210+Rawdata!$T$1*Rawdata!AU3210)</f>
        <v>#DIV/0!</v>
      </c>
      <c r="I3210" s="16" t="e">
        <f>IF(A3210&gt;$V$1,ROUND(ROUND(V3210*$S$1+(1-$S$1)*G3210,4)+$T$1*ROUND(($S$1*AA3210+(1-$S$1)*(G3210-V3210)^2)^0.5,4),4),Rawdata!AL3210+Rawdata!$T$1*Rawdata!AV3210)</f>
        <v>#DIV/0!</v>
      </c>
      <c r="J3210" s="16" t="e">
        <f>IF(A3210&gt;$W$1,ROUND(ROUND( W3210*$S$1+(1-$S$1)*G3210,4)+$T$1*ROUND(($S$1*AB3210+(1-$S$1)*(G3210-W3210)^2)^0.5,4),4),Rawdata!AM3210+Rawdata!$T$1*Rawdata!AW3210)</f>
        <v>#DIV/0!</v>
      </c>
      <c r="K3210" s="16" t="e">
        <f>IF(A3210&gt;$X$1,ROUND(ROUND( X3210*$S$1+(1-$S$1)*G3210,4)+$T$1*ROUND(($S$1*AC3210+(1-$S$1)*(G3210-X3210)^2)^0.5,4),4),Rawdata!AN3210+Rawdata!$T$1*Rawdata!AX3210)</f>
        <v>#DIV/0!</v>
      </c>
      <c r="L3210" s="16" t="e">
        <f>IF(A3210&gt;$Y$1,ROUND(ROUND( Y3210*$S$1+(1-$S$1)*G3210,4)+$T$1*ROUND(($S$1*AD3210+(1-$S$1)*(G3210-Y3210)^2)^0.5,4),4),Rawdata!AO3210+Rawdata!$T$1*Rawdata!AY3210)</f>
        <v>#DIV/0!</v>
      </c>
      <c r="M3210" s="16" t="e">
        <f t="shared" si="1361"/>
        <v>#DIV/0!</v>
      </c>
      <c r="N3210" s="16" t="e">
        <f t="shared" si="1362"/>
        <v>#DIV/0!</v>
      </c>
      <c r="O3210" s="67"/>
      <c r="P3210" s="67"/>
      <c r="Q3210" s="31" t="e">
        <f t="shared" si="1354"/>
        <v>#DIV/0!</v>
      </c>
      <c r="R3210" s="17" t="e">
        <f t="shared" si="1355"/>
        <v>#DIV/0!</v>
      </c>
      <c r="S3210" s="37" t="e">
        <f t="shared" si="1363"/>
        <v>#DIV/0!</v>
      </c>
      <c r="T3210" s="17" t="e">
        <f t="shared" si="1364"/>
        <v>#DIV/0!</v>
      </c>
      <c r="U3210" s="91" t="e">
        <f>IF(A3210&gt;$U$1, U3211*$S$1+(1-$S$1)*G3211,Rawdata!AK3210)</f>
        <v>#DIV/0!</v>
      </c>
      <c r="V3210" s="91" t="e">
        <f>IF(A3210&gt;$V$1,$S$1*V3211+(1-$S$1)*G3211,Rawdata!AL3210)</f>
        <v>#DIV/0!</v>
      </c>
      <c r="W3210" s="91" t="e">
        <f>IF(A3210&gt;$W$1, $S$1*W3211+(1-$S$1)*G3211,Rawdata!AM3210)</f>
        <v>#DIV/0!</v>
      </c>
      <c r="X3210" s="91" t="e">
        <f>IF(A3210&gt;$X$1,$S$1*X3211+(1-$S$1)*G3211,Rawdata!AN3210)</f>
        <v>#DIV/0!</v>
      </c>
      <c r="Y3210" s="91" t="e">
        <f>IF(A3210&gt;$Y$1,$S$1*Y3211+(1-$S$1)*G3211,Rawdata!AO3210)</f>
        <v>#DIV/0!</v>
      </c>
      <c r="Z3210" s="91" t="e">
        <f>IF(A3210&gt;$Z$1,$S$1*Z3211+(1-$S$1)*(G3211-U3211)^2,Rawdata!AP3210)</f>
        <v>#DIV/0!</v>
      </c>
      <c r="AA3210" s="91" t="e">
        <f>IF(A3210&gt;$AA$1,$S$1*AA3211+(1-$S$1)*(G3211-V3211)^2,Rawdata!AQ3210)</f>
        <v>#DIV/0!</v>
      </c>
      <c r="AB3210" s="91" t="e">
        <f>IF(A3210&gt;89,$S$1*AB3211+(1-$S$1)*(G3211-W3211)^2,Rawdata!AR3210)</f>
        <v>#DIV/0!</v>
      </c>
      <c r="AC3210" s="91" t="e">
        <f>IF(A3210&gt;$AC$1,$S$1*AC3211+(1-$S$1)*(G3211-X3211)^2,Rawdata!AS3210)</f>
        <v>#DIV/0!</v>
      </c>
      <c r="AD3210" s="91" t="e">
        <f>IF(A3210&gt;$AD$1,$S$1*AD3211+(1-$S$1)*(G3211-Y3211)^2,Rawdata!AT3210)</f>
        <v>#DIV/0!</v>
      </c>
      <c r="AE3210" s="80" t="e">
        <f t="shared" si="1357"/>
        <v>#DIV/0!</v>
      </c>
      <c r="AF3210" s="81" t="e">
        <f t="shared" si="1358"/>
        <v>#DIV/0!</v>
      </c>
      <c r="AG3210" s="86">
        <f t="shared" si="1380"/>
        <v>0</v>
      </c>
      <c r="AH3210" s="107" t="e">
        <f t="shared" si="1356"/>
        <v>#DIV/0!</v>
      </c>
      <c r="AI3210" s="107" t="e">
        <f t="shared" si="1359"/>
        <v>#DIV/0!</v>
      </c>
      <c r="AJ3210" s="108" t="e">
        <f t="shared" si="1360"/>
        <v>#DIV/0!</v>
      </c>
      <c r="AK3210" s="113" t="e">
        <f t="shared" si="1365"/>
        <v>#DIV/0!</v>
      </c>
      <c r="AL3210" s="113" t="e">
        <f t="shared" si="1366"/>
        <v>#DIV/0!</v>
      </c>
      <c r="AM3210" s="113" t="e">
        <f t="shared" si="1367"/>
        <v>#DIV/0!</v>
      </c>
      <c r="AN3210" s="113" t="e">
        <f t="shared" si="1368"/>
        <v>#DIV/0!</v>
      </c>
      <c r="AO3210" s="113" t="e">
        <f t="shared" si="1369"/>
        <v>#DIV/0!</v>
      </c>
      <c r="AP3210" s="91" t="e">
        <f t="shared" si="1370"/>
        <v>#DIV/0!</v>
      </c>
      <c r="AQ3210" s="91" t="e">
        <f t="shared" si="1371"/>
        <v>#DIV/0!</v>
      </c>
      <c r="AR3210" s="91" t="e">
        <f t="shared" si="1372"/>
        <v>#DIV/0!</v>
      </c>
      <c r="AS3210" s="91" t="e">
        <f t="shared" si="1373"/>
        <v>#DIV/0!</v>
      </c>
      <c r="AT3210" s="91" t="e">
        <f t="shared" si="1374"/>
        <v>#DIV/0!</v>
      </c>
      <c r="AU3210" s="113" t="e">
        <f t="shared" si="1375"/>
        <v>#DIV/0!</v>
      </c>
      <c r="AV3210" s="113" t="e">
        <f t="shared" si="1376"/>
        <v>#DIV/0!</v>
      </c>
      <c r="AW3210" s="113" t="e">
        <f t="shared" si="1377"/>
        <v>#DIV/0!</v>
      </c>
      <c r="AX3210" s="113" t="e">
        <f t="shared" si="1378"/>
        <v>#DIV/0!</v>
      </c>
      <c r="AY3210" s="113" t="e">
        <f t="shared" si="1379"/>
        <v>#DIV/0!</v>
      </c>
    </row>
    <row r="3211" spans="1:51" x14ac:dyDescent="0.25">
      <c r="A3211" s="119"/>
      <c r="B3211" s="83"/>
      <c r="C3211" s="85"/>
      <c r="D3211" s="85"/>
      <c r="E3211" s="85"/>
      <c r="F3211" s="71"/>
      <c r="G3211" s="96"/>
      <c r="H3211" s="16" t="e">
        <f>IF(A3211&gt;$U$1,ROUND(ROUND( U3211*$S$1+(1-$S$1)*G3211,4)+$T$1*ROUND(($S$1*Z3211+(1-$S$1)*(G3211-U3211)^2)^0.5,4),4),Rawdata!AK3211+Rawdata!$T$1*Rawdata!AU3211)</f>
        <v>#DIV/0!</v>
      </c>
      <c r="I3211" s="16" t="e">
        <f>IF(A3211&gt;$V$1,ROUND(ROUND(V3211*$S$1+(1-$S$1)*G3211,4)+$T$1*ROUND(($S$1*AA3211+(1-$S$1)*(G3211-V3211)^2)^0.5,4),4),Rawdata!AL3211+Rawdata!$T$1*Rawdata!AV3211)</f>
        <v>#DIV/0!</v>
      </c>
      <c r="J3211" s="16" t="e">
        <f>IF(A3211&gt;$W$1,ROUND(ROUND( W3211*$S$1+(1-$S$1)*G3211,4)+$T$1*ROUND(($S$1*AB3211+(1-$S$1)*(G3211-W3211)^2)^0.5,4),4),Rawdata!AM3211+Rawdata!$T$1*Rawdata!AW3211)</f>
        <v>#DIV/0!</v>
      </c>
      <c r="K3211" s="16" t="e">
        <f>IF(A3211&gt;$X$1,ROUND(ROUND( X3211*$S$1+(1-$S$1)*G3211,4)+$T$1*ROUND(($S$1*AC3211+(1-$S$1)*(G3211-X3211)^2)^0.5,4),4),Rawdata!AN3211+Rawdata!$T$1*Rawdata!AX3211)</f>
        <v>#DIV/0!</v>
      </c>
      <c r="L3211" s="16" t="e">
        <f>IF(A3211&gt;$Y$1,ROUND(ROUND( Y3211*$S$1+(1-$S$1)*G3211,4)+$T$1*ROUND(($S$1*AD3211+(1-$S$1)*(G3211-Y3211)^2)^0.5,4),4),Rawdata!AO3211+Rawdata!$T$1*Rawdata!AY3211)</f>
        <v>#DIV/0!</v>
      </c>
      <c r="M3211" s="16" t="e">
        <f t="shared" si="1361"/>
        <v>#DIV/0!</v>
      </c>
      <c r="N3211" s="16" t="e">
        <f t="shared" si="1362"/>
        <v>#DIV/0!</v>
      </c>
      <c r="O3211" s="67"/>
      <c r="P3211" s="67"/>
      <c r="Q3211" s="31" t="e">
        <f t="shared" si="1354"/>
        <v>#DIV/0!</v>
      </c>
      <c r="R3211" s="17" t="e">
        <f t="shared" si="1355"/>
        <v>#DIV/0!</v>
      </c>
      <c r="S3211" s="37" t="e">
        <f t="shared" si="1363"/>
        <v>#DIV/0!</v>
      </c>
      <c r="T3211" s="17" t="e">
        <f t="shared" si="1364"/>
        <v>#DIV/0!</v>
      </c>
      <c r="U3211" s="91" t="e">
        <f>IF(A3211&gt;$U$1, U3212*$S$1+(1-$S$1)*G3212,Rawdata!AK3211)</f>
        <v>#DIV/0!</v>
      </c>
      <c r="V3211" s="91" t="e">
        <f>IF(A3211&gt;$V$1,$S$1*V3212+(1-$S$1)*G3212,Rawdata!AL3211)</f>
        <v>#DIV/0!</v>
      </c>
      <c r="W3211" s="91" t="e">
        <f>IF(A3211&gt;$W$1, $S$1*W3212+(1-$S$1)*G3212,Rawdata!AM3211)</f>
        <v>#DIV/0!</v>
      </c>
      <c r="X3211" s="91" t="e">
        <f>IF(A3211&gt;$X$1,$S$1*X3212+(1-$S$1)*G3212,Rawdata!AN3211)</f>
        <v>#DIV/0!</v>
      </c>
      <c r="Y3211" s="91" t="e">
        <f>IF(A3211&gt;$Y$1,$S$1*Y3212+(1-$S$1)*G3212,Rawdata!AO3211)</f>
        <v>#DIV/0!</v>
      </c>
      <c r="Z3211" s="91" t="e">
        <f>IF(A3211&gt;$Z$1,$S$1*Z3212+(1-$S$1)*(G3212-U3212)^2,Rawdata!AP3211)</f>
        <v>#DIV/0!</v>
      </c>
      <c r="AA3211" s="91" t="e">
        <f>IF(A3211&gt;$AA$1,$S$1*AA3212+(1-$S$1)*(G3212-V3212)^2,Rawdata!AQ3211)</f>
        <v>#DIV/0!</v>
      </c>
      <c r="AB3211" s="91" t="e">
        <f>IF(A3211&gt;89,$S$1*AB3212+(1-$S$1)*(G3212-W3212)^2,Rawdata!AR3211)</f>
        <v>#DIV/0!</v>
      </c>
      <c r="AC3211" s="91" t="e">
        <f>IF(A3211&gt;$AC$1,$S$1*AC3212+(1-$S$1)*(G3212-X3212)^2,Rawdata!AS3211)</f>
        <v>#DIV/0!</v>
      </c>
      <c r="AD3211" s="91" t="e">
        <f>IF(A3211&gt;$AD$1,$S$1*AD3212+(1-$S$1)*(G3212-Y3212)^2,Rawdata!AT3211)</f>
        <v>#DIV/0!</v>
      </c>
      <c r="AE3211" s="80" t="e">
        <f t="shared" si="1357"/>
        <v>#DIV/0!</v>
      </c>
      <c r="AF3211" s="81" t="e">
        <f t="shared" si="1358"/>
        <v>#DIV/0!</v>
      </c>
      <c r="AG3211" s="86">
        <f t="shared" si="1380"/>
        <v>0</v>
      </c>
      <c r="AH3211" s="107" t="e">
        <f t="shared" si="1356"/>
        <v>#DIV/0!</v>
      </c>
      <c r="AI3211" s="107" t="e">
        <f t="shared" si="1359"/>
        <v>#DIV/0!</v>
      </c>
      <c r="AJ3211" s="108" t="e">
        <f t="shared" si="1360"/>
        <v>#DIV/0!</v>
      </c>
      <c r="AK3211" s="113" t="e">
        <f t="shared" si="1365"/>
        <v>#DIV/0!</v>
      </c>
      <c r="AL3211" s="113" t="e">
        <f t="shared" si="1366"/>
        <v>#DIV/0!</v>
      </c>
      <c r="AM3211" s="113" t="e">
        <f t="shared" si="1367"/>
        <v>#DIV/0!</v>
      </c>
      <c r="AN3211" s="113" t="e">
        <f t="shared" si="1368"/>
        <v>#DIV/0!</v>
      </c>
      <c r="AO3211" s="113" t="e">
        <f t="shared" si="1369"/>
        <v>#DIV/0!</v>
      </c>
      <c r="AP3211" s="91" t="e">
        <f t="shared" si="1370"/>
        <v>#DIV/0!</v>
      </c>
      <c r="AQ3211" s="91" t="e">
        <f t="shared" si="1371"/>
        <v>#DIV/0!</v>
      </c>
      <c r="AR3211" s="91" t="e">
        <f t="shared" si="1372"/>
        <v>#DIV/0!</v>
      </c>
      <c r="AS3211" s="91" t="e">
        <f t="shared" si="1373"/>
        <v>#DIV/0!</v>
      </c>
      <c r="AT3211" s="91" t="e">
        <f t="shared" si="1374"/>
        <v>#DIV/0!</v>
      </c>
      <c r="AU3211" s="113" t="e">
        <f t="shared" si="1375"/>
        <v>#DIV/0!</v>
      </c>
      <c r="AV3211" s="113" t="e">
        <f t="shared" si="1376"/>
        <v>#DIV/0!</v>
      </c>
      <c r="AW3211" s="113" t="e">
        <f t="shared" si="1377"/>
        <v>#DIV/0!</v>
      </c>
      <c r="AX3211" s="113" t="e">
        <f t="shared" si="1378"/>
        <v>#DIV/0!</v>
      </c>
      <c r="AY3211" s="113" t="e">
        <f t="shared" si="1379"/>
        <v>#DIV/0!</v>
      </c>
    </row>
    <row r="3212" spans="1:51" x14ac:dyDescent="0.25">
      <c r="A3212" s="119"/>
      <c r="B3212" s="83"/>
      <c r="C3212" s="85"/>
      <c r="D3212" s="85"/>
      <c r="E3212" s="85"/>
      <c r="F3212" s="71"/>
      <c r="G3212" s="96"/>
      <c r="H3212" s="16" t="e">
        <f>IF(A3212&gt;$U$1,ROUND(ROUND( U3212*$S$1+(1-$S$1)*G3212,4)+$T$1*ROUND(($S$1*Z3212+(1-$S$1)*(G3212-U3212)^2)^0.5,4),4),Rawdata!AK3212+Rawdata!$T$1*Rawdata!AU3212)</f>
        <v>#DIV/0!</v>
      </c>
      <c r="I3212" s="16" t="e">
        <f>IF(A3212&gt;$V$1,ROUND(ROUND(V3212*$S$1+(1-$S$1)*G3212,4)+$T$1*ROUND(($S$1*AA3212+(1-$S$1)*(G3212-V3212)^2)^0.5,4),4),Rawdata!AL3212+Rawdata!$T$1*Rawdata!AV3212)</f>
        <v>#DIV/0!</v>
      </c>
      <c r="J3212" s="16" t="e">
        <f>IF(A3212&gt;$W$1,ROUND(ROUND( W3212*$S$1+(1-$S$1)*G3212,4)+$T$1*ROUND(($S$1*AB3212+(1-$S$1)*(G3212-W3212)^2)^0.5,4),4),Rawdata!AM3212+Rawdata!$T$1*Rawdata!AW3212)</f>
        <v>#DIV/0!</v>
      </c>
      <c r="K3212" s="16" t="e">
        <f>IF(A3212&gt;$X$1,ROUND(ROUND( X3212*$S$1+(1-$S$1)*G3212,4)+$T$1*ROUND(($S$1*AC3212+(1-$S$1)*(G3212-X3212)^2)^0.5,4),4),Rawdata!AN3212+Rawdata!$T$1*Rawdata!AX3212)</f>
        <v>#DIV/0!</v>
      </c>
      <c r="L3212" s="16" t="e">
        <f>IF(A3212&gt;$Y$1,ROUND(ROUND( Y3212*$S$1+(1-$S$1)*G3212,4)+$T$1*ROUND(($S$1*AD3212+(1-$S$1)*(G3212-Y3212)^2)^0.5,4),4),Rawdata!AO3212+Rawdata!$T$1*Rawdata!AY3212)</f>
        <v>#DIV/0!</v>
      </c>
      <c r="M3212" s="16" t="e">
        <f t="shared" si="1361"/>
        <v>#DIV/0!</v>
      </c>
      <c r="N3212" s="16" t="e">
        <f t="shared" si="1362"/>
        <v>#DIV/0!</v>
      </c>
      <c r="O3212" s="67"/>
      <c r="P3212" s="67"/>
      <c r="Q3212" s="31" t="e">
        <f t="shared" si="1354"/>
        <v>#DIV/0!</v>
      </c>
      <c r="R3212" s="17" t="e">
        <f t="shared" si="1355"/>
        <v>#DIV/0!</v>
      </c>
      <c r="S3212" s="37" t="e">
        <f t="shared" si="1363"/>
        <v>#DIV/0!</v>
      </c>
      <c r="T3212" s="17" t="e">
        <f t="shared" si="1364"/>
        <v>#DIV/0!</v>
      </c>
      <c r="U3212" s="91" t="e">
        <f>IF(A3212&gt;$U$1, U3213*$S$1+(1-$S$1)*G3213,Rawdata!AK3212)</f>
        <v>#DIV/0!</v>
      </c>
      <c r="V3212" s="91" t="e">
        <f>IF(A3212&gt;$V$1,$S$1*V3213+(1-$S$1)*G3213,Rawdata!AL3212)</f>
        <v>#DIV/0!</v>
      </c>
      <c r="W3212" s="91" t="e">
        <f>IF(A3212&gt;$W$1, $S$1*W3213+(1-$S$1)*G3213,Rawdata!AM3212)</f>
        <v>#DIV/0!</v>
      </c>
      <c r="X3212" s="91" t="e">
        <f>IF(A3212&gt;$X$1,$S$1*X3213+(1-$S$1)*G3213,Rawdata!AN3212)</f>
        <v>#DIV/0!</v>
      </c>
      <c r="Y3212" s="91" t="e">
        <f>IF(A3212&gt;$Y$1,$S$1*Y3213+(1-$S$1)*G3213,Rawdata!AO3212)</f>
        <v>#DIV/0!</v>
      </c>
      <c r="Z3212" s="91" t="e">
        <f>IF(A3212&gt;$Z$1,$S$1*Z3213+(1-$S$1)*(G3213-U3213)^2,Rawdata!AP3212)</f>
        <v>#DIV/0!</v>
      </c>
      <c r="AA3212" s="91" t="e">
        <f>IF(A3212&gt;$AA$1,$S$1*AA3213+(1-$S$1)*(G3213-V3213)^2,Rawdata!AQ3212)</f>
        <v>#DIV/0!</v>
      </c>
      <c r="AB3212" s="91" t="e">
        <f>IF(A3212&gt;89,$S$1*AB3213+(1-$S$1)*(G3213-W3213)^2,Rawdata!AR3212)</f>
        <v>#DIV/0!</v>
      </c>
      <c r="AC3212" s="91" t="e">
        <f>IF(A3212&gt;$AC$1,$S$1*AC3213+(1-$S$1)*(G3213-X3213)^2,Rawdata!AS3212)</f>
        <v>#DIV/0!</v>
      </c>
      <c r="AD3212" s="91" t="e">
        <f>IF(A3212&gt;$AD$1,$S$1*AD3213+(1-$S$1)*(G3213-Y3213)^2,Rawdata!AT3212)</f>
        <v>#DIV/0!</v>
      </c>
      <c r="AE3212" s="80" t="e">
        <f t="shared" si="1357"/>
        <v>#DIV/0!</v>
      </c>
      <c r="AF3212" s="81" t="e">
        <f t="shared" si="1358"/>
        <v>#DIV/0!</v>
      </c>
      <c r="AG3212" s="86">
        <f t="shared" si="1380"/>
        <v>0</v>
      </c>
      <c r="AH3212" s="107" t="e">
        <f t="shared" si="1356"/>
        <v>#DIV/0!</v>
      </c>
      <c r="AI3212" s="107" t="e">
        <f t="shared" si="1359"/>
        <v>#DIV/0!</v>
      </c>
      <c r="AJ3212" s="108" t="e">
        <f t="shared" si="1360"/>
        <v>#DIV/0!</v>
      </c>
      <c r="AK3212" s="113" t="e">
        <f t="shared" si="1365"/>
        <v>#DIV/0!</v>
      </c>
      <c r="AL3212" s="113" t="e">
        <f t="shared" si="1366"/>
        <v>#DIV/0!</v>
      </c>
      <c r="AM3212" s="113" t="e">
        <f t="shared" si="1367"/>
        <v>#DIV/0!</v>
      </c>
      <c r="AN3212" s="113" t="e">
        <f t="shared" si="1368"/>
        <v>#DIV/0!</v>
      </c>
      <c r="AO3212" s="113" t="e">
        <f t="shared" si="1369"/>
        <v>#DIV/0!</v>
      </c>
      <c r="AP3212" s="91" t="e">
        <f t="shared" si="1370"/>
        <v>#DIV/0!</v>
      </c>
      <c r="AQ3212" s="91" t="e">
        <f t="shared" si="1371"/>
        <v>#DIV/0!</v>
      </c>
      <c r="AR3212" s="91" t="e">
        <f t="shared" si="1372"/>
        <v>#DIV/0!</v>
      </c>
      <c r="AS3212" s="91" t="e">
        <f t="shared" si="1373"/>
        <v>#DIV/0!</v>
      </c>
      <c r="AT3212" s="91" t="e">
        <f t="shared" si="1374"/>
        <v>#DIV/0!</v>
      </c>
      <c r="AU3212" s="113" t="e">
        <f t="shared" si="1375"/>
        <v>#DIV/0!</v>
      </c>
      <c r="AV3212" s="113" t="e">
        <f t="shared" si="1376"/>
        <v>#DIV/0!</v>
      </c>
      <c r="AW3212" s="113" t="e">
        <f t="shared" si="1377"/>
        <v>#DIV/0!</v>
      </c>
      <c r="AX3212" s="113" t="e">
        <f t="shared" si="1378"/>
        <v>#DIV/0!</v>
      </c>
      <c r="AY3212" s="113" t="e">
        <f t="shared" si="1379"/>
        <v>#DIV/0!</v>
      </c>
    </row>
    <row r="3213" spans="1:51" x14ac:dyDescent="0.25">
      <c r="A3213" s="119"/>
      <c r="B3213" s="83"/>
      <c r="C3213" s="85"/>
      <c r="D3213" s="85"/>
      <c r="E3213" s="85"/>
      <c r="F3213" s="71"/>
      <c r="G3213" s="96"/>
      <c r="H3213" s="16" t="e">
        <f>IF(A3213&gt;$U$1,ROUND(ROUND( U3213*$S$1+(1-$S$1)*G3213,4)+$T$1*ROUND(($S$1*Z3213+(1-$S$1)*(G3213-U3213)^2)^0.5,4),4),Rawdata!AK3213+Rawdata!$T$1*Rawdata!AU3213)</f>
        <v>#DIV/0!</v>
      </c>
      <c r="I3213" s="16" t="e">
        <f>IF(A3213&gt;$V$1,ROUND(ROUND(V3213*$S$1+(1-$S$1)*G3213,4)+$T$1*ROUND(($S$1*AA3213+(1-$S$1)*(G3213-V3213)^2)^0.5,4),4),Rawdata!AL3213+Rawdata!$T$1*Rawdata!AV3213)</f>
        <v>#DIV/0!</v>
      </c>
      <c r="J3213" s="16" t="e">
        <f>IF(A3213&gt;$W$1,ROUND(ROUND( W3213*$S$1+(1-$S$1)*G3213,4)+$T$1*ROUND(($S$1*AB3213+(1-$S$1)*(G3213-W3213)^2)^0.5,4),4),Rawdata!AM3213+Rawdata!$T$1*Rawdata!AW3213)</f>
        <v>#DIV/0!</v>
      </c>
      <c r="K3213" s="16" t="e">
        <f>IF(A3213&gt;$X$1,ROUND(ROUND( X3213*$S$1+(1-$S$1)*G3213,4)+$T$1*ROUND(($S$1*AC3213+(1-$S$1)*(G3213-X3213)^2)^0.5,4),4),Rawdata!AN3213+Rawdata!$T$1*Rawdata!AX3213)</f>
        <v>#DIV/0!</v>
      </c>
      <c r="L3213" s="16" t="e">
        <f>IF(A3213&gt;$Y$1,ROUND(ROUND( Y3213*$S$1+(1-$S$1)*G3213,4)+$T$1*ROUND(($S$1*AD3213+(1-$S$1)*(G3213-Y3213)^2)^0.5,4),4),Rawdata!AO3213+Rawdata!$T$1*Rawdata!AY3213)</f>
        <v>#DIV/0!</v>
      </c>
      <c r="M3213" s="16" t="e">
        <f t="shared" si="1361"/>
        <v>#DIV/0!</v>
      </c>
      <c r="N3213" s="16" t="e">
        <f t="shared" si="1362"/>
        <v>#DIV/0!</v>
      </c>
      <c r="O3213" s="67"/>
      <c r="P3213" s="67"/>
      <c r="Q3213" s="31" t="e">
        <f t="shared" si="1354"/>
        <v>#DIV/0!</v>
      </c>
      <c r="R3213" s="17" t="e">
        <f t="shared" si="1355"/>
        <v>#DIV/0!</v>
      </c>
      <c r="S3213" s="37" t="e">
        <f t="shared" si="1363"/>
        <v>#DIV/0!</v>
      </c>
      <c r="T3213" s="17" t="e">
        <f t="shared" si="1364"/>
        <v>#DIV/0!</v>
      </c>
      <c r="U3213" s="91" t="e">
        <f>IF(A3213&gt;$U$1, U3214*$S$1+(1-$S$1)*G3214,Rawdata!AK3213)</f>
        <v>#DIV/0!</v>
      </c>
      <c r="V3213" s="91" t="e">
        <f>IF(A3213&gt;$V$1,$S$1*V3214+(1-$S$1)*G3214,Rawdata!AL3213)</f>
        <v>#DIV/0!</v>
      </c>
      <c r="W3213" s="91" t="e">
        <f>IF(A3213&gt;$W$1, $S$1*W3214+(1-$S$1)*G3214,Rawdata!AM3213)</f>
        <v>#DIV/0!</v>
      </c>
      <c r="X3213" s="91" t="e">
        <f>IF(A3213&gt;$X$1,$S$1*X3214+(1-$S$1)*G3214,Rawdata!AN3213)</f>
        <v>#DIV/0!</v>
      </c>
      <c r="Y3213" s="91" t="e">
        <f>IF(A3213&gt;$Y$1,$S$1*Y3214+(1-$S$1)*G3214,Rawdata!AO3213)</f>
        <v>#DIV/0!</v>
      </c>
      <c r="Z3213" s="91" t="e">
        <f>IF(A3213&gt;$Z$1,$S$1*Z3214+(1-$S$1)*(G3214-U3214)^2,Rawdata!AP3213)</f>
        <v>#DIV/0!</v>
      </c>
      <c r="AA3213" s="91" t="e">
        <f>IF(A3213&gt;$AA$1,$S$1*AA3214+(1-$S$1)*(G3214-V3214)^2,Rawdata!AQ3213)</f>
        <v>#DIV/0!</v>
      </c>
      <c r="AB3213" s="91" t="e">
        <f>IF(A3213&gt;89,$S$1*AB3214+(1-$S$1)*(G3214-W3214)^2,Rawdata!AR3213)</f>
        <v>#DIV/0!</v>
      </c>
      <c r="AC3213" s="91" t="e">
        <f>IF(A3213&gt;$AC$1,$S$1*AC3214+(1-$S$1)*(G3214-X3214)^2,Rawdata!AS3213)</f>
        <v>#DIV/0!</v>
      </c>
      <c r="AD3213" s="91" t="e">
        <f>IF(A3213&gt;$AD$1,$S$1*AD3214+(1-$S$1)*(G3214-Y3214)^2,Rawdata!AT3213)</f>
        <v>#DIV/0!</v>
      </c>
      <c r="AE3213" s="80" t="e">
        <f t="shared" si="1357"/>
        <v>#DIV/0!</v>
      </c>
      <c r="AF3213" s="81" t="e">
        <f t="shared" si="1358"/>
        <v>#DIV/0!</v>
      </c>
      <c r="AG3213" s="86">
        <f t="shared" si="1380"/>
        <v>0</v>
      </c>
      <c r="AH3213" s="107" t="e">
        <f t="shared" si="1356"/>
        <v>#DIV/0!</v>
      </c>
      <c r="AI3213" s="107" t="e">
        <f t="shared" si="1359"/>
        <v>#DIV/0!</v>
      </c>
      <c r="AJ3213" s="108" t="e">
        <f t="shared" si="1360"/>
        <v>#DIV/0!</v>
      </c>
      <c r="AK3213" s="113" t="e">
        <f t="shared" si="1365"/>
        <v>#DIV/0!</v>
      </c>
      <c r="AL3213" s="113" t="e">
        <f t="shared" si="1366"/>
        <v>#DIV/0!</v>
      </c>
      <c r="AM3213" s="113" t="e">
        <f t="shared" si="1367"/>
        <v>#DIV/0!</v>
      </c>
      <c r="AN3213" s="113" t="e">
        <f t="shared" si="1368"/>
        <v>#DIV/0!</v>
      </c>
      <c r="AO3213" s="113" t="e">
        <f t="shared" si="1369"/>
        <v>#DIV/0!</v>
      </c>
      <c r="AP3213" s="91" t="e">
        <f t="shared" si="1370"/>
        <v>#DIV/0!</v>
      </c>
      <c r="AQ3213" s="91" t="e">
        <f t="shared" si="1371"/>
        <v>#DIV/0!</v>
      </c>
      <c r="AR3213" s="91" t="e">
        <f t="shared" si="1372"/>
        <v>#DIV/0!</v>
      </c>
      <c r="AS3213" s="91" t="e">
        <f t="shared" si="1373"/>
        <v>#DIV/0!</v>
      </c>
      <c r="AT3213" s="91" t="e">
        <f t="shared" si="1374"/>
        <v>#DIV/0!</v>
      </c>
      <c r="AU3213" s="113" t="e">
        <f t="shared" si="1375"/>
        <v>#DIV/0!</v>
      </c>
      <c r="AV3213" s="113" t="e">
        <f t="shared" si="1376"/>
        <v>#DIV/0!</v>
      </c>
      <c r="AW3213" s="113" t="e">
        <f t="shared" si="1377"/>
        <v>#DIV/0!</v>
      </c>
      <c r="AX3213" s="113" t="e">
        <f t="shared" si="1378"/>
        <v>#DIV/0!</v>
      </c>
      <c r="AY3213" s="113" t="e">
        <f t="shared" si="1379"/>
        <v>#DIV/0!</v>
      </c>
    </row>
    <row r="3214" spans="1:51" x14ac:dyDescent="0.25">
      <c r="A3214" s="119"/>
      <c r="B3214" s="83"/>
      <c r="C3214" s="85"/>
      <c r="D3214" s="85"/>
      <c r="E3214" s="85"/>
      <c r="F3214" s="71"/>
      <c r="G3214" s="96"/>
      <c r="H3214" s="16" t="e">
        <f>IF(A3214&gt;$U$1,ROUND(ROUND( U3214*$S$1+(1-$S$1)*G3214,4)+$T$1*ROUND(($S$1*Z3214+(1-$S$1)*(G3214-U3214)^2)^0.5,4),4),Rawdata!AK3214+Rawdata!$T$1*Rawdata!AU3214)</f>
        <v>#DIV/0!</v>
      </c>
      <c r="I3214" s="16" t="e">
        <f>IF(A3214&gt;$V$1,ROUND(ROUND(V3214*$S$1+(1-$S$1)*G3214,4)+$T$1*ROUND(($S$1*AA3214+(1-$S$1)*(G3214-V3214)^2)^0.5,4),4),Rawdata!AL3214+Rawdata!$T$1*Rawdata!AV3214)</f>
        <v>#DIV/0!</v>
      </c>
      <c r="J3214" s="16" t="e">
        <f>IF(A3214&gt;$W$1,ROUND(ROUND( W3214*$S$1+(1-$S$1)*G3214,4)+$T$1*ROUND(($S$1*AB3214+(1-$S$1)*(G3214-W3214)^2)^0.5,4),4),Rawdata!AM3214+Rawdata!$T$1*Rawdata!AW3214)</f>
        <v>#DIV/0!</v>
      </c>
      <c r="K3214" s="16" t="e">
        <f>IF(A3214&gt;$X$1,ROUND(ROUND( X3214*$S$1+(1-$S$1)*G3214,4)+$T$1*ROUND(($S$1*AC3214+(1-$S$1)*(G3214-X3214)^2)^0.5,4),4),Rawdata!AN3214+Rawdata!$T$1*Rawdata!AX3214)</f>
        <v>#DIV/0!</v>
      </c>
      <c r="L3214" s="16" t="e">
        <f>IF(A3214&gt;$Y$1,ROUND(ROUND( Y3214*$S$1+(1-$S$1)*G3214,4)+$T$1*ROUND(($S$1*AD3214+(1-$S$1)*(G3214-Y3214)^2)^0.5,4),4),Rawdata!AO3214+Rawdata!$T$1*Rawdata!AY3214)</f>
        <v>#DIV/0!</v>
      </c>
      <c r="M3214" s="16" t="e">
        <f t="shared" si="1361"/>
        <v>#DIV/0!</v>
      </c>
      <c r="N3214" s="16" t="e">
        <f t="shared" si="1362"/>
        <v>#DIV/0!</v>
      </c>
      <c r="O3214" s="67"/>
      <c r="P3214" s="67"/>
      <c r="Q3214" s="31" t="e">
        <f t="shared" si="1354"/>
        <v>#DIV/0!</v>
      </c>
      <c r="R3214" s="17" t="e">
        <f t="shared" si="1355"/>
        <v>#DIV/0!</v>
      </c>
      <c r="S3214" s="37" t="e">
        <f t="shared" si="1363"/>
        <v>#DIV/0!</v>
      </c>
      <c r="T3214" s="17" t="e">
        <f t="shared" si="1364"/>
        <v>#DIV/0!</v>
      </c>
      <c r="U3214" s="91" t="e">
        <f>IF(A3214&gt;$U$1, U3215*$S$1+(1-$S$1)*G3215,Rawdata!AK3214)</f>
        <v>#DIV/0!</v>
      </c>
      <c r="V3214" s="91" t="e">
        <f>IF(A3214&gt;$V$1,$S$1*V3215+(1-$S$1)*G3215,Rawdata!AL3214)</f>
        <v>#DIV/0!</v>
      </c>
      <c r="W3214" s="91" t="e">
        <f>IF(A3214&gt;$W$1, $S$1*W3215+(1-$S$1)*G3215,Rawdata!AM3214)</f>
        <v>#DIV/0!</v>
      </c>
      <c r="X3214" s="91" t="e">
        <f>IF(A3214&gt;$X$1,$S$1*X3215+(1-$S$1)*G3215,Rawdata!AN3214)</f>
        <v>#DIV/0!</v>
      </c>
      <c r="Y3214" s="91" t="e">
        <f>IF(A3214&gt;$Y$1,$S$1*Y3215+(1-$S$1)*G3215,Rawdata!AO3214)</f>
        <v>#DIV/0!</v>
      </c>
      <c r="Z3214" s="91" t="e">
        <f>IF(A3214&gt;$Z$1,$S$1*Z3215+(1-$S$1)*(G3215-U3215)^2,Rawdata!AP3214)</f>
        <v>#DIV/0!</v>
      </c>
      <c r="AA3214" s="91" t="e">
        <f>IF(A3214&gt;$AA$1,$S$1*AA3215+(1-$S$1)*(G3215-V3215)^2,Rawdata!AQ3214)</f>
        <v>#DIV/0!</v>
      </c>
      <c r="AB3214" s="91" t="e">
        <f>IF(A3214&gt;89,$S$1*AB3215+(1-$S$1)*(G3215-W3215)^2,Rawdata!AR3214)</f>
        <v>#DIV/0!</v>
      </c>
      <c r="AC3214" s="91" t="e">
        <f>IF(A3214&gt;$AC$1,$S$1*AC3215+(1-$S$1)*(G3215-X3215)^2,Rawdata!AS3214)</f>
        <v>#DIV/0!</v>
      </c>
      <c r="AD3214" s="91" t="e">
        <f>IF(A3214&gt;$AD$1,$S$1*AD3215+(1-$S$1)*(G3215-Y3215)^2,Rawdata!AT3214)</f>
        <v>#DIV/0!</v>
      </c>
      <c r="AE3214" s="80" t="e">
        <f t="shared" si="1357"/>
        <v>#DIV/0!</v>
      </c>
      <c r="AF3214" s="81" t="e">
        <f t="shared" si="1358"/>
        <v>#DIV/0!</v>
      </c>
      <c r="AG3214" s="86">
        <f t="shared" si="1380"/>
        <v>0</v>
      </c>
      <c r="AH3214" s="107" t="e">
        <f t="shared" si="1356"/>
        <v>#DIV/0!</v>
      </c>
      <c r="AI3214" s="107" t="e">
        <f t="shared" si="1359"/>
        <v>#DIV/0!</v>
      </c>
      <c r="AJ3214" s="108" t="e">
        <f t="shared" si="1360"/>
        <v>#DIV/0!</v>
      </c>
      <c r="AK3214" s="113" t="e">
        <f t="shared" si="1365"/>
        <v>#DIV/0!</v>
      </c>
      <c r="AL3214" s="113" t="e">
        <f t="shared" si="1366"/>
        <v>#DIV/0!</v>
      </c>
      <c r="AM3214" s="113" t="e">
        <f t="shared" si="1367"/>
        <v>#DIV/0!</v>
      </c>
      <c r="AN3214" s="113" t="e">
        <f t="shared" si="1368"/>
        <v>#DIV/0!</v>
      </c>
      <c r="AO3214" s="113" t="e">
        <f t="shared" si="1369"/>
        <v>#DIV/0!</v>
      </c>
      <c r="AP3214" s="91" t="e">
        <f t="shared" si="1370"/>
        <v>#DIV/0!</v>
      </c>
      <c r="AQ3214" s="91" t="e">
        <f t="shared" si="1371"/>
        <v>#DIV/0!</v>
      </c>
      <c r="AR3214" s="91" t="e">
        <f t="shared" si="1372"/>
        <v>#DIV/0!</v>
      </c>
      <c r="AS3214" s="91" t="e">
        <f t="shared" si="1373"/>
        <v>#DIV/0!</v>
      </c>
      <c r="AT3214" s="91" t="e">
        <f t="shared" si="1374"/>
        <v>#DIV/0!</v>
      </c>
      <c r="AU3214" s="113" t="e">
        <f t="shared" si="1375"/>
        <v>#DIV/0!</v>
      </c>
      <c r="AV3214" s="113" t="e">
        <f t="shared" si="1376"/>
        <v>#DIV/0!</v>
      </c>
      <c r="AW3214" s="113" t="e">
        <f t="shared" si="1377"/>
        <v>#DIV/0!</v>
      </c>
      <c r="AX3214" s="113" t="e">
        <f t="shared" si="1378"/>
        <v>#DIV/0!</v>
      </c>
      <c r="AY3214" s="113" t="e">
        <f t="shared" si="1379"/>
        <v>#DIV/0!</v>
      </c>
    </row>
    <row r="3215" spans="1:51" x14ac:dyDescent="0.25">
      <c r="A3215" s="119"/>
      <c r="B3215" s="83"/>
      <c r="C3215" s="85"/>
      <c r="D3215" s="85"/>
      <c r="E3215" s="85"/>
      <c r="F3215" s="71"/>
      <c r="G3215" s="96"/>
      <c r="H3215" s="16" t="e">
        <f>IF(A3215&gt;$U$1,ROUND(ROUND( U3215*$S$1+(1-$S$1)*G3215,4)+$T$1*ROUND(($S$1*Z3215+(1-$S$1)*(G3215-U3215)^2)^0.5,4),4),Rawdata!AK3215+Rawdata!$T$1*Rawdata!AU3215)</f>
        <v>#DIV/0!</v>
      </c>
      <c r="I3215" s="16" t="e">
        <f>IF(A3215&gt;$V$1,ROUND(ROUND(V3215*$S$1+(1-$S$1)*G3215,4)+$T$1*ROUND(($S$1*AA3215+(1-$S$1)*(G3215-V3215)^2)^0.5,4),4),Rawdata!AL3215+Rawdata!$T$1*Rawdata!AV3215)</f>
        <v>#DIV/0!</v>
      </c>
      <c r="J3215" s="16" t="e">
        <f>IF(A3215&gt;$W$1,ROUND(ROUND( W3215*$S$1+(1-$S$1)*G3215,4)+$T$1*ROUND(($S$1*AB3215+(1-$S$1)*(G3215-W3215)^2)^0.5,4),4),Rawdata!AM3215+Rawdata!$T$1*Rawdata!AW3215)</f>
        <v>#DIV/0!</v>
      </c>
      <c r="K3215" s="16" t="e">
        <f>IF(A3215&gt;$X$1,ROUND(ROUND( X3215*$S$1+(1-$S$1)*G3215,4)+$T$1*ROUND(($S$1*AC3215+(1-$S$1)*(G3215-X3215)^2)^0.5,4),4),Rawdata!AN3215+Rawdata!$T$1*Rawdata!AX3215)</f>
        <v>#DIV/0!</v>
      </c>
      <c r="L3215" s="16" t="e">
        <f>IF(A3215&gt;$Y$1,ROUND(ROUND( Y3215*$S$1+(1-$S$1)*G3215,4)+$T$1*ROUND(($S$1*AD3215+(1-$S$1)*(G3215-Y3215)^2)^0.5,4),4),Rawdata!AO3215+Rawdata!$T$1*Rawdata!AY3215)</f>
        <v>#DIV/0!</v>
      </c>
      <c r="M3215" s="16" t="e">
        <f t="shared" si="1361"/>
        <v>#DIV/0!</v>
      </c>
      <c r="N3215" s="16" t="e">
        <f t="shared" si="1362"/>
        <v>#DIV/0!</v>
      </c>
      <c r="O3215" s="67"/>
      <c r="P3215" s="67"/>
      <c r="Q3215" s="31" t="e">
        <f t="shared" si="1354"/>
        <v>#DIV/0!</v>
      </c>
      <c r="R3215" s="17" t="e">
        <f t="shared" si="1355"/>
        <v>#DIV/0!</v>
      </c>
      <c r="S3215" s="37" t="e">
        <f t="shared" si="1363"/>
        <v>#DIV/0!</v>
      </c>
      <c r="T3215" s="17" t="e">
        <f t="shared" si="1364"/>
        <v>#DIV/0!</v>
      </c>
      <c r="U3215" s="91" t="e">
        <f>IF(A3215&gt;$U$1, U3216*$S$1+(1-$S$1)*G3216,Rawdata!AK3215)</f>
        <v>#DIV/0!</v>
      </c>
      <c r="V3215" s="91" t="e">
        <f>IF(A3215&gt;$V$1,$S$1*V3216+(1-$S$1)*G3216,Rawdata!AL3215)</f>
        <v>#DIV/0!</v>
      </c>
      <c r="W3215" s="91" t="e">
        <f>IF(A3215&gt;$W$1, $S$1*W3216+(1-$S$1)*G3216,Rawdata!AM3215)</f>
        <v>#DIV/0!</v>
      </c>
      <c r="X3215" s="91" t="e">
        <f>IF(A3215&gt;$X$1,$S$1*X3216+(1-$S$1)*G3216,Rawdata!AN3215)</f>
        <v>#DIV/0!</v>
      </c>
      <c r="Y3215" s="91" t="e">
        <f>IF(A3215&gt;$Y$1,$S$1*Y3216+(1-$S$1)*G3216,Rawdata!AO3215)</f>
        <v>#DIV/0!</v>
      </c>
      <c r="Z3215" s="91" t="e">
        <f>IF(A3215&gt;$Z$1,$S$1*Z3216+(1-$S$1)*(G3216-U3216)^2,Rawdata!AP3215)</f>
        <v>#DIV/0!</v>
      </c>
      <c r="AA3215" s="91" t="e">
        <f>IF(A3215&gt;$AA$1,$S$1*AA3216+(1-$S$1)*(G3216-V3216)^2,Rawdata!AQ3215)</f>
        <v>#DIV/0!</v>
      </c>
      <c r="AB3215" s="91" t="e">
        <f>IF(A3215&gt;89,$S$1*AB3216+(1-$S$1)*(G3216-W3216)^2,Rawdata!AR3215)</f>
        <v>#DIV/0!</v>
      </c>
      <c r="AC3215" s="91" t="e">
        <f>IF(A3215&gt;$AC$1,$S$1*AC3216+(1-$S$1)*(G3216-X3216)^2,Rawdata!AS3215)</f>
        <v>#DIV/0!</v>
      </c>
      <c r="AD3215" s="91" t="e">
        <f>IF(A3215&gt;$AD$1,$S$1*AD3216+(1-$S$1)*(G3216-Y3216)^2,Rawdata!AT3215)</f>
        <v>#DIV/0!</v>
      </c>
      <c r="AE3215" s="80" t="e">
        <f t="shared" si="1357"/>
        <v>#DIV/0!</v>
      </c>
      <c r="AF3215" s="81" t="e">
        <f t="shared" si="1358"/>
        <v>#DIV/0!</v>
      </c>
      <c r="AG3215" s="86">
        <f t="shared" si="1380"/>
        <v>0</v>
      </c>
      <c r="AH3215" s="107" t="e">
        <f t="shared" si="1356"/>
        <v>#DIV/0!</v>
      </c>
      <c r="AI3215" s="107" t="e">
        <f t="shared" si="1359"/>
        <v>#DIV/0!</v>
      </c>
      <c r="AJ3215" s="108" t="e">
        <f t="shared" si="1360"/>
        <v>#DIV/0!</v>
      </c>
      <c r="AK3215" s="113" t="e">
        <f t="shared" si="1365"/>
        <v>#DIV/0!</v>
      </c>
      <c r="AL3215" s="113" t="e">
        <f t="shared" si="1366"/>
        <v>#DIV/0!</v>
      </c>
      <c r="AM3215" s="113" t="e">
        <f t="shared" si="1367"/>
        <v>#DIV/0!</v>
      </c>
      <c r="AN3215" s="113" t="e">
        <f t="shared" si="1368"/>
        <v>#DIV/0!</v>
      </c>
      <c r="AO3215" s="113" t="e">
        <f t="shared" si="1369"/>
        <v>#DIV/0!</v>
      </c>
      <c r="AP3215" s="91" t="e">
        <f t="shared" si="1370"/>
        <v>#DIV/0!</v>
      </c>
      <c r="AQ3215" s="91" t="e">
        <f t="shared" si="1371"/>
        <v>#DIV/0!</v>
      </c>
      <c r="AR3215" s="91" t="e">
        <f t="shared" si="1372"/>
        <v>#DIV/0!</v>
      </c>
      <c r="AS3215" s="91" t="e">
        <f t="shared" si="1373"/>
        <v>#DIV/0!</v>
      </c>
      <c r="AT3215" s="91" t="e">
        <f t="shared" si="1374"/>
        <v>#DIV/0!</v>
      </c>
      <c r="AU3215" s="113" t="e">
        <f t="shared" si="1375"/>
        <v>#DIV/0!</v>
      </c>
      <c r="AV3215" s="113" t="e">
        <f t="shared" si="1376"/>
        <v>#DIV/0!</v>
      </c>
      <c r="AW3215" s="113" t="e">
        <f t="shared" si="1377"/>
        <v>#DIV/0!</v>
      </c>
      <c r="AX3215" s="113" t="e">
        <f t="shared" si="1378"/>
        <v>#DIV/0!</v>
      </c>
      <c r="AY3215" s="113" t="e">
        <f t="shared" si="1379"/>
        <v>#DIV/0!</v>
      </c>
    </row>
    <row r="3216" spans="1:51" x14ac:dyDescent="0.25">
      <c r="A3216" s="119"/>
      <c r="B3216" s="83"/>
      <c r="C3216" s="85"/>
      <c r="D3216" s="85"/>
      <c r="E3216" s="85"/>
      <c r="F3216" s="71"/>
      <c r="G3216" s="96"/>
      <c r="H3216" s="16" t="e">
        <f>IF(A3216&gt;$U$1,ROUND(ROUND( U3216*$S$1+(1-$S$1)*G3216,4)+$T$1*ROUND(($S$1*Z3216+(1-$S$1)*(G3216-U3216)^2)^0.5,4),4),Rawdata!AK3216+Rawdata!$T$1*Rawdata!AU3216)</f>
        <v>#DIV/0!</v>
      </c>
      <c r="I3216" s="16" t="e">
        <f>IF(A3216&gt;$V$1,ROUND(ROUND(V3216*$S$1+(1-$S$1)*G3216,4)+$T$1*ROUND(($S$1*AA3216+(1-$S$1)*(G3216-V3216)^2)^0.5,4),4),Rawdata!AL3216+Rawdata!$T$1*Rawdata!AV3216)</f>
        <v>#DIV/0!</v>
      </c>
      <c r="J3216" s="16" t="e">
        <f>IF(A3216&gt;$W$1,ROUND(ROUND( W3216*$S$1+(1-$S$1)*G3216,4)+$T$1*ROUND(($S$1*AB3216+(1-$S$1)*(G3216-W3216)^2)^0.5,4),4),Rawdata!AM3216+Rawdata!$T$1*Rawdata!AW3216)</f>
        <v>#DIV/0!</v>
      </c>
      <c r="K3216" s="16" t="e">
        <f>IF(A3216&gt;$X$1,ROUND(ROUND( X3216*$S$1+(1-$S$1)*G3216,4)+$T$1*ROUND(($S$1*AC3216+(1-$S$1)*(G3216-X3216)^2)^0.5,4),4),Rawdata!AN3216+Rawdata!$T$1*Rawdata!AX3216)</f>
        <v>#DIV/0!</v>
      </c>
      <c r="L3216" s="16" t="e">
        <f>IF(A3216&gt;$Y$1,ROUND(ROUND( Y3216*$S$1+(1-$S$1)*G3216,4)+$T$1*ROUND(($S$1*AD3216+(1-$S$1)*(G3216-Y3216)^2)^0.5,4),4),Rawdata!AO3216+Rawdata!$T$1*Rawdata!AY3216)</f>
        <v>#DIV/0!</v>
      </c>
      <c r="M3216" s="16" t="e">
        <f t="shared" si="1361"/>
        <v>#DIV/0!</v>
      </c>
      <c r="N3216" s="16" t="e">
        <f t="shared" si="1362"/>
        <v>#DIV/0!</v>
      </c>
      <c r="O3216" s="67"/>
      <c r="P3216" s="67"/>
      <c r="Q3216" s="31" t="e">
        <f t="shared" si="1354"/>
        <v>#DIV/0!</v>
      </c>
      <c r="R3216" s="17" t="e">
        <f t="shared" si="1355"/>
        <v>#DIV/0!</v>
      </c>
      <c r="S3216" s="37" t="e">
        <f t="shared" si="1363"/>
        <v>#DIV/0!</v>
      </c>
      <c r="T3216" s="17" t="e">
        <f t="shared" si="1364"/>
        <v>#DIV/0!</v>
      </c>
      <c r="U3216" s="91" t="e">
        <f>IF(A3216&gt;$U$1, U3217*$S$1+(1-$S$1)*G3217,Rawdata!AK3216)</f>
        <v>#DIV/0!</v>
      </c>
      <c r="V3216" s="91" t="e">
        <f>IF(A3216&gt;$V$1,$S$1*V3217+(1-$S$1)*G3217,Rawdata!AL3216)</f>
        <v>#DIV/0!</v>
      </c>
      <c r="W3216" s="91" t="e">
        <f>IF(A3216&gt;$W$1, $S$1*W3217+(1-$S$1)*G3217,Rawdata!AM3216)</f>
        <v>#DIV/0!</v>
      </c>
      <c r="X3216" s="91" t="e">
        <f>IF(A3216&gt;$X$1,$S$1*X3217+(1-$S$1)*G3217,Rawdata!AN3216)</f>
        <v>#DIV/0!</v>
      </c>
      <c r="Y3216" s="91" t="e">
        <f>IF(A3216&gt;$Y$1,$S$1*Y3217+(1-$S$1)*G3217,Rawdata!AO3216)</f>
        <v>#DIV/0!</v>
      </c>
      <c r="Z3216" s="91" t="e">
        <f>IF(A3216&gt;$Z$1,$S$1*Z3217+(1-$S$1)*(G3217-U3217)^2,Rawdata!AP3216)</f>
        <v>#DIV/0!</v>
      </c>
      <c r="AA3216" s="91" t="e">
        <f>IF(A3216&gt;$AA$1,$S$1*AA3217+(1-$S$1)*(G3217-V3217)^2,Rawdata!AQ3216)</f>
        <v>#DIV/0!</v>
      </c>
      <c r="AB3216" s="91" t="e">
        <f>IF(A3216&gt;89,$S$1*AB3217+(1-$S$1)*(G3217-W3217)^2,Rawdata!AR3216)</f>
        <v>#DIV/0!</v>
      </c>
      <c r="AC3216" s="91" t="e">
        <f>IF(A3216&gt;$AC$1,$S$1*AC3217+(1-$S$1)*(G3217-X3217)^2,Rawdata!AS3216)</f>
        <v>#DIV/0!</v>
      </c>
      <c r="AD3216" s="91" t="e">
        <f>IF(A3216&gt;$AD$1,$S$1*AD3217+(1-$S$1)*(G3217-Y3217)^2,Rawdata!AT3216)</f>
        <v>#DIV/0!</v>
      </c>
      <c r="AE3216" s="80" t="e">
        <f t="shared" si="1357"/>
        <v>#DIV/0!</v>
      </c>
      <c r="AF3216" s="81" t="e">
        <f t="shared" si="1358"/>
        <v>#DIV/0!</v>
      </c>
      <c r="AG3216" s="86">
        <f t="shared" si="1380"/>
        <v>0</v>
      </c>
      <c r="AH3216" s="107" t="e">
        <f t="shared" si="1356"/>
        <v>#DIV/0!</v>
      </c>
      <c r="AI3216" s="107" t="e">
        <f t="shared" si="1359"/>
        <v>#DIV/0!</v>
      </c>
      <c r="AJ3216" s="108" t="e">
        <f t="shared" si="1360"/>
        <v>#DIV/0!</v>
      </c>
      <c r="AK3216" s="113" t="e">
        <f t="shared" si="1365"/>
        <v>#DIV/0!</v>
      </c>
      <c r="AL3216" s="113" t="e">
        <f t="shared" si="1366"/>
        <v>#DIV/0!</v>
      </c>
      <c r="AM3216" s="113" t="e">
        <f t="shared" si="1367"/>
        <v>#DIV/0!</v>
      </c>
      <c r="AN3216" s="113" t="e">
        <f t="shared" si="1368"/>
        <v>#DIV/0!</v>
      </c>
      <c r="AO3216" s="113" t="e">
        <f t="shared" si="1369"/>
        <v>#DIV/0!</v>
      </c>
      <c r="AP3216" s="91" t="e">
        <f t="shared" si="1370"/>
        <v>#DIV/0!</v>
      </c>
      <c r="AQ3216" s="91" t="e">
        <f t="shared" si="1371"/>
        <v>#DIV/0!</v>
      </c>
      <c r="AR3216" s="91" t="e">
        <f t="shared" si="1372"/>
        <v>#DIV/0!</v>
      </c>
      <c r="AS3216" s="91" t="e">
        <f t="shared" si="1373"/>
        <v>#DIV/0!</v>
      </c>
      <c r="AT3216" s="91" t="e">
        <f t="shared" si="1374"/>
        <v>#DIV/0!</v>
      </c>
      <c r="AU3216" s="113" t="e">
        <f t="shared" si="1375"/>
        <v>#DIV/0!</v>
      </c>
      <c r="AV3216" s="113" t="e">
        <f t="shared" si="1376"/>
        <v>#DIV/0!</v>
      </c>
      <c r="AW3216" s="113" t="e">
        <f t="shared" si="1377"/>
        <v>#DIV/0!</v>
      </c>
      <c r="AX3216" s="113" t="e">
        <f t="shared" si="1378"/>
        <v>#DIV/0!</v>
      </c>
      <c r="AY3216" s="113" t="e">
        <f t="shared" si="1379"/>
        <v>#DIV/0!</v>
      </c>
    </row>
    <row r="3217" spans="1:51" x14ac:dyDescent="0.25">
      <c r="A3217" s="119"/>
      <c r="B3217" s="83"/>
      <c r="C3217" s="85"/>
      <c r="D3217" s="85"/>
      <c r="E3217" s="85"/>
      <c r="F3217" s="71"/>
      <c r="G3217" s="96"/>
      <c r="H3217" s="16" t="e">
        <f>IF(A3217&gt;$U$1,ROUND(ROUND( U3217*$S$1+(1-$S$1)*G3217,4)+$T$1*ROUND(($S$1*Z3217+(1-$S$1)*(G3217-U3217)^2)^0.5,4),4),Rawdata!AK3217+Rawdata!$T$1*Rawdata!AU3217)</f>
        <v>#DIV/0!</v>
      </c>
      <c r="I3217" s="16" t="e">
        <f>IF(A3217&gt;$V$1,ROUND(ROUND(V3217*$S$1+(1-$S$1)*G3217,4)+$T$1*ROUND(($S$1*AA3217+(1-$S$1)*(G3217-V3217)^2)^0.5,4),4),Rawdata!AL3217+Rawdata!$T$1*Rawdata!AV3217)</f>
        <v>#DIV/0!</v>
      </c>
      <c r="J3217" s="16" t="e">
        <f>IF(A3217&gt;$W$1,ROUND(ROUND( W3217*$S$1+(1-$S$1)*G3217,4)+$T$1*ROUND(($S$1*AB3217+(1-$S$1)*(G3217-W3217)^2)^0.5,4),4),Rawdata!AM3217+Rawdata!$T$1*Rawdata!AW3217)</f>
        <v>#DIV/0!</v>
      </c>
      <c r="K3217" s="16" t="e">
        <f>IF(A3217&gt;$X$1,ROUND(ROUND( X3217*$S$1+(1-$S$1)*G3217,4)+$T$1*ROUND(($S$1*AC3217+(1-$S$1)*(G3217-X3217)^2)^0.5,4),4),Rawdata!AN3217+Rawdata!$T$1*Rawdata!AX3217)</f>
        <v>#DIV/0!</v>
      </c>
      <c r="L3217" s="16" t="e">
        <f>IF(A3217&gt;$Y$1,ROUND(ROUND( Y3217*$S$1+(1-$S$1)*G3217,4)+$T$1*ROUND(($S$1*AD3217+(1-$S$1)*(G3217-Y3217)^2)^0.5,4),4),Rawdata!AO3217+Rawdata!$T$1*Rawdata!AY3217)</f>
        <v>#DIV/0!</v>
      </c>
      <c r="M3217" s="16" t="e">
        <f t="shared" si="1361"/>
        <v>#DIV/0!</v>
      </c>
      <c r="N3217" s="16" t="e">
        <f t="shared" si="1362"/>
        <v>#DIV/0!</v>
      </c>
      <c r="O3217" s="67"/>
      <c r="P3217" s="67"/>
      <c r="Q3217" s="31" t="e">
        <f t="shared" si="1354"/>
        <v>#DIV/0!</v>
      </c>
      <c r="R3217" s="17" t="e">
        <f t="shared" si="1355"/>
        <v>#DIV/0!</v>
      </c>
      <c r="S3217" s="37" t="e">
        <f t="shared" si="1363"/>
        <v>#DIV/0!</v>
      </c>
      <c r="T3217" s="17" t="e">
        <f t="shared" si="1364"/>
        <v>#DIV/0!</v>
      </c>
      <c r="U3217" s="91" t="e">
        <f>IF(A3217&gt;$U$1, U3218*$S$1+(1-$S$1)*G3218,Rawdata!AK3217)</f>
        <v>#DIV/0!</v>
      </c>
      <c r="V3217" s="91" t="e">
        <f>IF(A3217&gt;$V$1,$S$1*V3218+(1-$S$1)*G3218,Rawdata!AL3217)</f>
        <v>#DIV/0!</v>
      </c>
      <c r="W3217" s="91" t="e">
        <f>IF(A3217&gt;$W$1, $S$1*W3218+(1-$S$1)*G3218,Rawdata!AM3217)</f>
        <v>#DIV/0!</v>
      </c>
      <c r="X3217" s="91" t="e">
        <f>IF(A3217&gt;$X$1,$S$1*X3218+(1-$S$1)*G3218,Rawdata!AN3217)</f>
        <v>#DIV/0!</v>
      </c>
      <c r="Y3217" s="91" t="e">
        <f>IF(A3217&gt;$Y$1,$S$1*Y3218+(1-$S$1)*G3218,Rawdata!AO3217)</f>
        <v>#DIV/0!</v>
      </c>
      <c r="Z3217" s="91" t="e">
        <f>IF(A3217&gt;$Z$1,$S$1*Z3218+(1-$S$1)*(G3218-U3218)^2,Rawdata!AP3217)</f>
        <v>#DIV/0!</v>
      </c>
      <c r="AA3217" s="91" t="e">
        <f>IF(A3217&gt;$AA$1,$S$1*AA3218+(1-$S$1)*(G3218-V3218)^2,Rawdata!AQ3217)</f>
        <v>#DIV/0!</v>
      </c>
      <c r="AB3217" s="91" t="e">
        <f>IF(A3217&gt;89,$S$1*AB3218+(1-$S$1)*(G3218-W3218)^2,Rawdata!AR3217)</f>
        <v>#DIV/0!</v>
      </c>
      <c r="AC3217" s="91" t="e">
        <f>IF(A3217&gt;$AC$1,$S$1*AC3218+(1-$S$1)*(G3218-X3218)^2,Rawdata!AS3217)</f>
        <v>#DIV/0!</v>
      </c>
      <c r="AD3217" s="91" t="e">
        <f>IF(A3217&gt;$AD$1,$S$1*AD3218+(1-$S$1)*(G3218-Y3218)^2,Rawdata!AT3217)</f>
        <v>#DIV/0!</v>
      </c>
      <c r="AE3217" s="80" t="e">
        <f t="shared" si="1357"/>
        <v>#DIV/0!</v>
      </c>
      <c r="AF3217" s="81" t="e">
        <f t="shared" si="1358"/>
        <v>#DIV/0!</v>
      </c>
      <c r="AG3217" s="86">
        <f t="shared" si="1380"/>
        <v>0</v>
      </c>
      <c r="AH3217" s="107" t="e">
        <f t="shared" si="1356"/>
        <v>#DIV/0!</v>
      </c>
      <c r="AI3217" s="107" t="e">
        <f t="shared" si="1359"/>
        <v>#DIV/0!</v>
      </c>
      <c r="AJ3217" s="108" t="e">
        <f t="shared" si="1360"/>
        <v>#DIV/0!</v>
      </c>
      <c r="AK3217" s="113" t="e">
        <f t="shared" si="1365"/>
        <v>#DIV/0!</v>
      </c>
      <c r="AL3217" s="113" t="e">
        <f t="shared" si="1366"/>
        <v>#DIV/0!</v>
      </c>
      <c r="AM3217" s="113" t="e">
        <f t="shared" si="1367"/>
        <v>#DIV/0!</v>
      </c>
      <c r="AN3217" s="113" t="e">
        <f t="shared" si="1368"/>
        <v>#DIV/0!</v>
      </c>
      <c r="AO3217" s="113" t="e">
        <f t="shared" si="1369"/>
        <v>#DIV/0!</v>
      </c>
      <c r="AP3217" s="91" t="e">
        <f t="shared" si="1370"/>
        <v>#DIV/0!</v>
      </c>
      <c r="AQ3217" s="91" t="e">
        <f t="shared" si="1371"/>
        <v>#DIV/0!</v>
      </c>
      <c r="AR3217" s="91" t="e">
        <f t="shared" si="1372"/>
        <v>#DIV/0!</v>
      </c>
      <c r="AS3217" s="91" t="e">
        <f t="shared" si="1373"/>
        <v>#DIV/0!</v>
      </c>
      <c r="AT3217" s="91" t="e">
        <f t="shared" si="1374"/>
        <v>#DIV/0!</v>
      </c>
      <c r="AU3217" s="113" t="e">
        <f t="shared" si="1375"/>
        <v>#DIV/0!</v>
      </c>
      <c r="AV3217" s="113" t="e">
        <f t="shared" si="1376"/>
        <v>#DIV/0!</v>
      </c>
      <c r="AW3217" s="113" t="e">
        <f t="shared" si="1377"/>
        <v>#DIV/0!</v>
      </c>
      <c r="AX3217" s="113" t="e">
        <f t="shared" si="1378"/>
        <v>#DIV/0!</v>
      </c>
      <c r="AY3217" s="113" t="e">
        <f t="shared" si="1379"/>
        <v>#DIV/0!</v>
      </c>
    </row>
    <row r="3218" spans="1:51" x14ac:dyDescent="0.25">
      <c r="A3218" s="119"/>
      <c r="B3218" s="83"/>
      <c r="C3218" s="85"/>
      <c r="D3218" s="85"/>
      <c r="E3218" s="85"/>
      <c r="F3218" s="71"/>
      <c r="G3218" s="96"/>
      <c r="H3218" s="16" t="e">
        <f>IF(A3218&gt;$U$1,ROUND(ROUND( U3218*$S$1+(1-$S$1)*G3218,4)+$T$1*ROUND(($S$1*Z3218+(1-$S$1)*(G3218-U3218)^2)^0.5,4),4),Rawdata!AK3218+Rawdata!$T$1*Rawdata!AU3218)</f>
        <v>#DIV/0!</v>
      </c>
      <c r="I3218" s="16" t="e">
        <f>IF(A3218&gt;$V$1,ROUND(ROUND(V3218*$S$1+(1-$S$1)*G3218,4)+$T$1*ROUND(($S$1*AA3218+(1-$S$1)*(G3218-V3218)^2)^0.5,4),4),Rawdata!AL3218+Rawdata!$T$1*Rawdata!AV3218)</f>
        <v>#DIV/0!</v>
      </c>
      <c r="J3218" s="16" t="e">
        <f>IF(A3218&gt;$W$1,ROUND(ROUND( W3218*$S$1+(1-$S$1)*G3218,4)+$T$1*ROUND(($S$1*AB3218+(1-$S$1)*(G3218-W3218)^2)^0.5,4),4),Rawdata!AM3218+Rawdata!$T$1*Rawdata!AW3218)</f>
        <v>#DIV/0!</v>
      </c>
      <c r="K3218" s="16" t="e">
        <f>IF(A3218&gt;$X$1,ROUND(ROUND( X3218*$S$1+(1-$S$1)*G3218,4)+$T$1*ROUND(($S$1*AC3218+(1-$S$1)*(G3218-X3218)^2)^0.5,4),4),Rawdata!AN3218+Rawdata!$T$1*Rawdata!AX3218)</f>
        <v>#DIV/0!</v>
      </c>
      <c r="L3218" s="16" t="e">
        <f>IF(A3218&gt;$Y$1,ROUND(ROUND( Y3218*$S$1+(1-$S$1)*G3218,4)+$T$1*ROUND(($S$1*AD3218+(1-$S$1)*(G3218-Y3218)^2)^0.5,4),4),Rawdata!AO3218+Rawdata!$T$1*Rawdata!AY3218)</f>
        <v>#DIV/0!</v>
      </c>
      <c r="M3218" s="16" t="e">
        <f t="shared" si="1361"/>
        <v>#DIV/0!</v>
      </c>
      <c r="N3218" s="16" t="e">
        <f t="shared" si="1362"/>
        <v>#DIV/0!</v>
      </c>
      <c r="O3218" s="67"/>
      <c r="P3218" s="67"/>
      <c r="Q3218" s="31" t="e">
        <f t="shared" si="1354"/>
        <v>#DIV/0!</v>
      </c>
      <c r="R3218" s="17" t="e">
        <f t="shared" si="1355"/>
        <v>#DIV/0!</v>
      </c>
      <c r="S3218" s="37" t="e">
        <f t="shared" si="1363"/>
        <v>#DIV/0!</v>
      </c>
      <c r="T3218" s="17" t="e">
        <f t="shared" si="1364"/>
        <v>#DIV/0!</v>
      </c>
      <c r="U3218" s="91" t="e">
        <f>IF(A3218&gt;$U$1, U3219*$S$1+(1-$S$1)*G3219,Rawdata!AK3218)</f>
        <v>#DIV/0!</v>
      </c>
      <c r="V3218" s="91" t="e">
        <f>IF(A3218&gt;$V$1,$S$1*V3219+(1-$S$1)*G3219,Rawdata!AL3218)</f>
        <v>#DIV/0!</v>
      </c>
      <c r="W3218" s="91" t="e">
        <f>IF(A3218&gt;$W$1, $S$1*W3219+(1-$S$1)*G3219,Rawdata!AM3218)</f>
        <v>#DIV/0!</v>
      </c>
      <c r="X3218" s="91" t="e">
        <f>IF(A3218&gt;$X$1,$S$1*X3219+(1-$S$1)*G3219,Rawdata!AN3218)</f>
        <v>#DIV/0!</v>
      </c>
      <c r="Y3218" s="91" t="e">
        <f>IF(A3218&gt;$Y$1,$S$1*Y3219+(1-$S$1)*G3219,Rawdata!AO3218)</f>
        <v>#DIV/0!</v>
      </c>
      <c r="Z3218" s="91" t="e">
        <f>IF(A3218&gt;$Z$1,$S$1*Z3219+(1-$S$1)*(G3219-U3219)^2,Rawdata!AP3218)</f>
        <v>#DIV/0!</v>
      </c>
      <c r="AA3218" s="91" t="e">
        <f>IF(A3218&gt;$AA$1,$S$1*AA3219+(1-$S$1)*(G3219-V3219)^2,Rawdata!AQ3218)</f>
        <v>#DIV/0!</v>
      </c>
      <c r="AB3218" s="91" t="e">
        <f>IF(A3218&gt;89,$S$1*AB3219+(1-$S$1)*(G3219-W3219)^2,Rawdata!AR3218)</f>
        <v>#DIV/0!</v>
      </c>
      <c r="AC3218" s="91" t="e">
        <f>IF(A3218&gt;$AC$1,$S$1*AC3219+(1-$S$1)*(G3219-X3219)^2,Rawdata!AS3218)</f>
        <v>#DIV/0!</v>
      </c>
      <c r="AD3218" s="91" t="e">
        <f>IF(A3218&gt;$AD$1,$S$1*AD3219+(1-$S$1)*(G3219-Y3219)^2,Rawdata!AT3218)</f>
        <v>#DIV/0!</v>
      </c>
      <c r="AE3218" s="80" t="e">
        <f t="shared" si="1357"/>
        <v>#DIV/0!</v>
      </c>
      <c r="AF3218" s="81" t="e">
        <f t="shared" si="1358"/>
        <v>#DIV/0!</v>
      </c>
      <c r="AG3218" s="86">
        <f t="shared" si="1380"/>
        <v>0</v>
      </c>
      <c r="AH3218" s="107" t="e">
        <f t="shared" si="1356"/>
        <v>#DIV/0!</v>
      </c>
      <c r="AI3218" s="107" t="e">
        <f t="shared" si="1359"/>
        <v>#DIV/0!</v>
      </c>
      <c r="AJ3218" s="108" t="e">
        <f t="shared" si="1360"/>
        <v>#DIV/0!</v>
      </c>
      <c r="AK3218" s="113" t="e">
        <f t="shared" si="1365"/>
        <v>#DIV/0!</v>
      </c>
      <c r="AL3218" s="113" t="e">
        <f t="shared" si="1366"/>
        <v>#DIV/0!</v>
      </c>
      <c r="AM3218" s="113" t="e">
        <f t="shared" si="1367"/>
        <v>#DIV/0!</v>
      </c>
      <c r="AN3218" s="113" t="e">
        <f t="shared" si="1368"/>
        <v>#DIV/0!</v>
      </c>
      <c r="AO3218" s="113" t="e">
        <f t="shared" si="1369"/>
        <v>#DIV/0!</v>
      </c>
      <c r="AP3218" s="91" t="e">
        <f t="shared" si="1370"/>
        <v>#DIV/0!</v>
      </c>
      <c r="AQ3218" s="91" t="e">
        <f t="shared" si="1371"/>
        <v>#DIV/0!</v>
      </c>
      <c r="AR3218" s="91" t="e">
        <f t="shared" si="1372"/>
        <v>#DIV/0!</v>
      </c>
      <c r="AS3218" s="91" t="e">
        <f t="shared" si="1373"/>
        <v>#DIV/0!</v>
      </c>
      <c r="AT3218" s="91" t="e">
        <f t="shared" si="1374"/>
        <v>#DIV/0!</v>
      </c>
      <c r="AU3218" s="113" t="e">
        <f t="shared" si="1375"/>
        <v>#DIV/0!</v>
      </c>
      <c r="AV3218" s="113" t="e">
        <f t="shared" si="1376"/>
        <v>#DIV/0!</v>
      </c>
      <c r="AW3218" s="113" t="e">
        <f t="shared" si="1377"/>
        <v>#DIV/0!</v>
      </c>
      <c r="AX3218" s="113" t="e">
        <f t="shared" si="1378"/>
        <v>#DIV/0!</v>
      </c>
      <c r="AY3218" s="113" t="e">
        <f t="shared" si="1379"/>
        <v>#DIV/0!</v>
      </c>
    </row>
    <row r="3219" spans="1:51" x14ac:dyDescent="0.25">
      <c r="A3219" s="119"/>
      <c r="B3219" s="83"/>
      <c r="C3219" s="85"/>
      <c r="D3219" s="85"/>
      <c r="E3219" s="85"/>
      <c r="F3219" s="71"/>
      <c r="G3219" s="96"/>
      <c r="H3219" s="16" t="e">
        <f>IF(A3219&gt;$U$1,ROUND(ROUND( U3219*$S$1+(1-$S$1)*G3219,4)+$T$1*ROUND(($S$1*Z3219+(1-$S$1)*(G3219-U3219)^2)^0.5,4),4),Rawdata!AK3219+Rawdata!$T$1*Rawdata!AU3219)</f>
        <v>#DIV/0!</v>
      </c>
      <c r="I3219" s="16" t="e">
        <f>IF(A3219&gt;$V$1,ROUND(ROUND(V3219*$S$1+(1-$S$1)*G3219,4)+$T$1*ROUND(($S$1*AA3219+(1-$S$1)*(G3219-V3219)^2)^0.5,4),4),Rawdata!AL3219+Rawdata!$T$1*Rawdata!AV3219)</f>
        <v>#DIV/0!</v>
      </c>
      <c r="J3219" s="16" t="e">
        <f>IF(A3219&gt;$W$1,ROUND(ROUND( W3219*$S$1+(1-$S$1)*G3219,4)+$T$1*ROUND(($S$1*AB3219+(1-$S$1)*(G3219-W3219)^2)^0.5,4),4),Rawdata!AM3219+Rawdata!$T$1*Rawdata!AW3219)</f>
        <v>#DIV/0!</v>
      </c>
      <c r="K3219" s="16" t="e">
        <f>IF(A3219&gt;$X$1,ROUND(ROUND( X3219*$S$1+(1-$S$1)*G3219,4)+$T$1*ROUND(($S$1*AC3219+(1-$S$1)*(G3219-X3219)^2)^0.5,4),4),Rawdata!AN3219+Rawdata!$T$1*Rawdata!AX3219)</f>
        <v>#DIV/0!</v>
      </c>
      <c r="L3219" s="16" t="e">
        <f>IF(A3219&gt;$Y$1,ROUND(ROUND( Y3219*$S$1+(1-$S$1)*G3219,4)+$T$1*ROUND(($S$1*AD3219+(1-$S$1)*(G3219-Y3219)^2)^0.5,4),4),Rawdata!AO3219+Rawdata!$T$1*Rawdata!AY3219)</f>
        <v>#DIV/0!</v>
      </c>
      <c r="M3219" s="16" t="e">
        <f t="shared" si="1361"/>
        <v>#DIV/0!</v>
      </c>
      <c r="N3219" s="16" t="e">
        <f t="shared" si="1362"/>
        <v>#DIV/0!</v>
      </c>
      <c r="O3219" s="67"/>
      <c r="P3219" s="67"/>
      <c r="Q3219" s="31" t="e">
        <f t="shared" si="1354"/>
        <v>#DIV/0!</v>
      </c>
      <c r="R3219" s="17" t="e">
        <f t="shared" si="1355"/>
        <v>#DIV/0!</v>
      </c>
      <c r="S3219" s="37" t="e">
        <f t="shared" si="1363"/>
        <v>#DIV/0!</v>
      </c>
      <c r="T3219" s="17" t="e">
        <f t="shared" si="1364"/>
        <v>#DIV/0!</v>
      </c>
      <c r="U3219" s="91" t="e">
        <f>IF(A3219&gt;$U$1, U3220*$S$1+(1-$S$1)*G3220,Rawdata!AK3219)</f>
        <v>#DIV/0!</v>
      </c>
      <c r="V3219" s="91" t="e">
        <f>IF(A3219&gt;$V$1,$S$1*V3220+(1-$S$1)*G3220,Rawdata!AL3219)</f>
        <v>#DIV/0!</v>
      </c>
      <c r="W3219" s="91" t="e">
        <f>IF(A3219&gt;$W$1, $S$1*W3220+(1-$S$1)*G3220,Rawdata!AM3219)</f>
        <v>#DIV/0!</v>
      </c>
      <c r="X3219" s="91" t="e">
        <f>IF(A3219&gt;$X$1,$S$1*X3220+(1-$S$1)*G3220,Rawdata!AN3219)</f>
        <v>#DIV/0!</v>
      </c>
      <c r="Y3219" s="91" t="e">
        <f>IF(A3219&gt;$Y$1,$S$1*Y3220+(1-$S$1)*G3220,Rawdata!AO3219)</f>
        <v>#DIV/0!</v>
      </c>
      <c r="Z3219" s="91" t="e">
        <f>IF(A3219&gt;$Z$1,$S$1*Z3220+(1-$S$1)*(G3220-U3220)^2,Rawdata!AP3219)</f>
        <v>#DIV/0!</v>
      </c>
      <c r="AA3219" s="91" t="e">
        <f>IF(A3219&gt;$AA$1,$S$1*AA3220+(1-$S$1)*(G3220-V3220)^2,Rawdata!AQ3219)</f>
        <v>#DIV/0!</v>
      </c>
      <c r="AB3219" s="91" t="e">
        <f>IF(A3219&gt;89,$S$1*AB3220+(1-$S$1)*(G3220-W3220)^2,Rawdata!AR3219)</f>
        <v>#DIV/0!</v>
      </c>
      <c r="AC3219" s="91" t="e">
        <f>IF(A3219&gt;$AC$1,$S$1*AC3220+(1-$S$1)*(G3220-X3220)^2,Rawdata!AS3219)</f>
        <v>#DIV/0!</v>
      </c>
      <c r="AD3219" s="91" t="e">
        <f>IF(A3219&gt;$AD$1,$S$1*AD3220+(1-$S$1)*(G3220-Y3220)^2,Rawdata!AT3219)</f>
        <v>#DIV/0!</v>
      </c>
      <c r="AE3219" s="80" t="e">
        <f t="shared" si="1357"/>
        <v>#DIV/0!</v>
      </c>
      <c r="AF3219" s="81" t="e">
        <f t="shared" si="1358"/>
        <v>#DIV/0!</v>
      </c>
      <c r="AG3219" s="86">
        <f t="shared" si="1380"/>
        <v>0</v>
      </c>
      <c r="AH3219" s="107" t="e">
        <f t="shared" si="1356"/>
        <v>#DIV/0!</v>
      </c>
      <c r="AI3219" s="107" t="e">
        <f t="shared" si="1359"/>
        <v>#DIV/0!</v>
      </c>
      <c r="AJ3219" s="108" t="e">
        <f t="shared" si="1360"/>
        <v>#DIV/0!</v>
      </c>
      <c r="AK3219" s="113" t="e">
        <f t="shared" si="1365"/>
        <v>#DIV/0!</v>
      </c>
      <c r="AL3219" s="113" t="e">
        <f t="shared" si="1366"/>
        <v>#DIV/0!</v>
      </c>
      <c r="AM3219" s="113" t="e">
        <f t="shared" si="1367"/>
        <v>#DIV/0!</v>
      </c>
      <c r="AN3219" s="113" t="e">
        <f t="shared" si="1368"/>
        <v>#DIV/0!</v>
      </c>
      <c r="AO3219" s="113" t="e">
        <f t="shared" si="1369"/>
        <v>#DIV/0!</v>
      </c>
      <c r="AP3219" s="91" t="e">
        <f t="shared" si="1370"/>
        <v>#DIV/0!</v>
      </c>
      <c r="AQ3219" s="91" t="e">
        <f t="shared" si="1371"/>
        <v>#DIV/0!</v>
      </c>
      <c r="AR3219" s="91" t="e">
        <f t="shared" si="1372"/>
        <v>#DIV/0!</v>
      </c>
      <c r="AS3219" s="91" t="e">
        <f t="shared" si="1373"/>
        <v>#DIV/0!</v>
      </c>
      <c r="AT3219" s="91" t="e">
        <f t="shared" si="1374"/>
        <v>#DIV/0!</v>
      </c>
      <c r="AU3219" s="113" t="e">
        <f t="shared" si="1375"/>
        <v>#DIV/0!</v>
      </c>
      <c r="AV3219" s="113" t="e">
        <f t="shared" si="1376"/>
        <v>#DIV/0!</v>
      </c>
      <c r="AW3219" s="113" t="e">
        <f t="shared" si="1377"/>
        <v>#DIV/0!</v>
      </c>
      <c r="AX3219" s="113" t="e">
        <f t="shared" si="1378"/>
        <v>#DIV/0!</v>
      </c>
      <c r="AY3219" s="113" t="e">
        <f t="shared" si="1379"/>
        <v>#DIV/0!</v>
      </c>
    </row>
    <row r="3220" spans="1:51" x14ac:dyDescent="0.25">
      <c r="A3220" s="119"/>
      <c r="B3220" s="83"/>
      <c r="C3220" s="85"/>
      <c r="D3220" s="85"/>
      <c r="E3220" s="85"/>
      <c r="F3220" s="71"/>
      <c r="G3220" s="96"/>
      <c r="H3220" s="16" t="e">
        <f>IF(A3220&gt;$U$1,ROUND(ROUND( U3220*$S$1+(1-$S$1)*G3220,4)+$T$1*ROUND(($S$1*Z3220+(1-$S$1)*(G3220-U3220)^2)^0.5,4),4),Rawdata!AK3220+Rawdata!$T$1*Rawdata!AU3220)</f>
        <v>#DIV/0!</v>
      </c>
      <c r="I3220" s="16" t="e">
        <f>IF(A3220&gt;$V$1,ROUND(ROUND(V3220*$S$1+(1-$S$1)*G3220,4)+$T$1*ROUND(($S$1*AA3220+(1-$S$1)*(G3220-V3220)^2)^0.5,4),4),Rawdata!AL3220+Rawdata!$T$1*Rawdata!AV3220)</f>
        <v>#DIV/0!</v>
      </c>
      <c r="J3220" s="16" t="e">
        <f>IF(A3220&gt;$W$1,ROUND(ROUND( W3220*$S$1+(1-$S$1)*G3220,4)+$T$1*ROUND(($S$1*AB3220+(1-$S$1)*(G3220-W3220)^2)^0.5,4),4),Rawdata!AM3220+Rawdata!$T$1*Rawdata!AW3220)</f>
        <v>#DIV/0!</v>
      </c>
      <c r="K3220" s="16" t="e">
        <f>IF(A3220&gt;$X$1,ROUND(ROUND( X3220*$S$1+(1-$S$1)*G3220,4)+$T$1*ROUND(($S$1*AC3220+(1-$S$1)*(G3220-X3220)^2)^0.5,4),4),Rawdata!AN3220+Rawdata!$T$1*Rawdata!AX3220)</f>
        <v>#DIV/0!</v>
      </c>
      <c r="L3220" s="16" t="e">
        <f>IF(A3220&gt;$Y$1,ROUND(ROUND( Y3220*$S$1+(1-$S$1)*G3220,4)+$T$1*ROUND(($S$1*AD3220+(1-$S$1)*(G3220-Y3220)^2)^0.5,4),4),Rawdata!AO3220+Rawdata!$T$1*Rawdata!AY3220)</f>
        <v>#DIV/0!</v>
      </c>
      <c r="M3220" s="16" t="e">
        <f t="shared" si="1361"/>
        <v>#DIV/0!</v>
      </c>
      <c r="N3220" s="16" t="e">
        <f t="shared" si="1362"/>
        <v>#DIV/0!</v>
      </c>
      <c r="O3220" s="67"/>
      <c r="P3220" s="67"/>
      <c r="Q3220" s="31" t="e">
        <f t="shared" ref="Q3220:Q3283" si="1381">D3220*N3220*O3220</f>
        <v>#DIV/0!</v>
      </c>
      <c r="R3220" s="17" t="e">
        <f t="shared" ref="R3220:R3283" si="1382">ROUNDUP((Q3220-P3220)/P3220,3)</f>
        <v>#DIV/0!</v>
      </c>
      <c r="S3220" s="37" t="e">
        <f t="shared" si="1363"/>
        <v>#DIV/0!</v>
      </c>
      <c r="T3220" s="17" t="e">
        <f t="shared" si="1364"/>
        <v>#DIV/0!</v>
      </c>
      <c r="U3220" s="91" t="e">
        <f>IF(A3220&gt;$U$1, U3221*$S$1+(1-$S$1)*G3221,Rawdata!AK3220)</f>
        <v>#DIV/0!</v>
      </c>
      <c r="V3220" s="91" t="e">
        <f>IF(A3220&gt;$V$1,$S$1*V3221+(1-$S$1)*G3221,Rawdata!AL3220)</f>
        <v>#DIV/0!</v>
      </c>
      <c r="W3220" s="91" t="e">
        <f>IF(A3220&gt;$W$1, $S$1*W3221+(1-$S$1)*G3221,Rawdata!AM3220)</f>
        <v>#DIV/0!</v>
      </c>
      <c r="X3220" s="91" t="e">
        <f>IF(A3220&gt;$X$1,$S$1*X3221+(1-$S$1)*G3221,Rawdata!AN3220)</f>
        <v>#DIV/0!</v>
      </c>
      <c r="Y3220" s="91" t="e">
        <f>IF(A3220&gt;$Y$1,$S$1*Y3221+(1-$S$1)*G3221,Rawdata!AO3220)</f>
        <v>#DIV/0!</v>
      </c>
      <c r="Z3220" s="91" t="e">
        <f>IF(A3220&gt;$Z$1,$S$1*Z3221+(1-$S$1)*(G3221-U3221)^2,Rawdata!AP3220)</f>
        <v>#DIV/0!</v>
      </c>
      <c r="AA3220" s="91" t="e">
        <f>IF(A3220&gt;$AA$1,$S$1*AA3221+(1-$S$1)*(G3221-V3221)^2,Rawdata!AQ3220)</f>
        <v>#DIV/0!</v>
      </c>
      <c r="AB3220" s="91" t="e">
        <f>IF(A3220&gt;89,$S$1*AB3221+(1-$S$1)*(G3221-W3221)^2,Rawdata!AR3220)</f>
        <v>#DIV/0!</v>
      </c>
      <c r="AC3220" s="91" t="e">
        <f>IF(A3220&gt;$AC$1,$S$1*AC3221+(1-$S$1)*(G3221-X3221)^2,Rawdata!AS3220)</f>
        <v>#DIV/0!</v>
      </c>
      <c r="AD3220" s="91" t="e">
        <f>IF(A3220&gt;$AD$1,$S$1*AD3221+(1-$S$1)*(G3221-Y3221)^2,Rawdata!AT3220)</f>
        <v>#DIV/0!</v>
      </c>
      <c r="AE3220" s="80" t="e">
        <f t="shared" si="1357"/>
        <v>#DIV/0!</v>
      </c>
      <c r="AF3220" s="81" t="e">
        <f t="shared" si="1358"/>
        <v>#DIV/0!</v>
      </c>
      <c r="AG3220" s="86">
        <f t="shared" si="1380"/>
        <v>0</v>
      </c>
      <c r="AH3220" s="107" t="e">
        <f t="shared" si="1356"/>
        <v>#DIV/0!</v>
      </c>
      <c r="AI3220" s="107" t="e">
        <f t="shared" si="1359"/>
        <v>#DIV/0!</v>
      </c>
      <c r="AJ3220" s="108" t="e">
        <f t="shared" si="1360"/>
        <v>#DIV/0!</v>
      </c>
      <c r="AK3220" s="113" t="e">
        <f t="shared" si="1365"/>
        <v>#DIV/0!</v>
      </c>
      <c r="AL3220" s="113" t="e">
        <f t="shared" si="1366"/>
        <v>#DIV/0!</v>
      </c>
      <c r="AM3220" s="113" t="e">
        <f t="shared" si="1367"/>
        <v>#DIV/0!</v>
      </c>
      <c r="AN3220" s="113" t="e">
        <f t="shared" si="1368"/>
        <v>#DIV/0!</v>
      </c>
      <c r="AO3220" s="113" t="e">
        <f t="shared" si="1369"/>
        <v>#DIV/0!</v>
      </c>
      <c r="AP3220" s="91" t="e">
        <f t="shared" si="1370"/>
        <v>#DIV/0!</v>
      </c>
      <c r="AQ3220" s="91" t="e">
        <f t="shared" si="1371"/>
        <v>#DIV/0!</v>
      </c>
      <c r="AR3220" s="91" t="e">
        <f t="shared" si="1372"/>
        <v>#DIV/0!</v>
      </c>
      <c r="AS3220" s="91" t="e">
        <f t="shared" si="1373"/>
        <v>#DIV/0!</v>
      </c>
      <c r="AT3220" s="91" t="e">
        <f t="shared" si="1374"/>
        <v>#DIV/0!</v>
      </c>
      <c r="AU3220" s="113" t="e">
        <f t="shared" si="1375"/>
        <v>#DIV/0!</v>
      </c>
      <c r="AV3220" s="113" t="e">
        <f t="shared" si="1376"/>
        <v>#DIV/0!</v>
      </c>
      <c r="AW3220" s="113" t="e">
        <f t="shared" si="1377"/>
        <v>#DIV/0!</v>
      </c>
      <c r="AX3220" s="113" t="e">
        <f t="shared" si="1378"/>
        <v>#DIV/0!</v>
      </c>
      <c r="AY3220" s="113" t="e">
        <f t="shared" si="1379"/>
        <v>#DIV/0!</v>
      </c>
    </row>
    <row r="3221" spans="1:51" x14ac:dyDescent="0.25">
      <c r="A3221" s="119"/>
      <c r="B3221" s="83"/>
      <c r="C3221" s="85"/>
      <c r="D3221" s="85"/>
      <c r="E3221" s="85"/>
      <c r="F3221" s="71"/>
      <c r="G3221" s="96"/>
      <c r="H3221" s="16" t="e">
        <f>IF(A3221&gt;$U$1,ROUND(ROUND( U3221*$S$1+(1-$S$1)*G3221,4)+$T$1*ROUND(($S$1*Z3221+(1-$S$1)*(G3221-U3221)^2)^0.5,4),4),Rawdata!AK3221+Rawdata!$T$1*Rawdata!AU3221)</f>
        <v>#DIV/0!</v>
      </c>
      <c r="I3221" s="16" t="e">
        <f>IF(A3221&gt;$V$1,ROUND(ROUND(V3221*$S$1+(1-$S$1)*G3221,4)+$T$1*ROUND(($S$1*AA3221+(1-$S$1)*(G3221-V3221)^2)^0.5,4),4),Rawdata!AL3221+Rawdata!$T$1*Rawdata!AV3221)</f>
        <v>#DIV/0!</v>
      </c>
      <c r="J3221" s="16" t="e">
        <f>IF(A3221&gt;$W$1,ROUND(ROUND( W3221*$S$1+(1-$S$1)*G3221,4)+$T$1*ROUND(($S$1*AB3221+(1-$S$1)*(G3221-W3221)^2)^0.5,4),4),Rawdata!AM3221+Rawdata!$T$1*Rawdata!AW3221)</f>
        <v>#DIV/0!</v>
      </c>
      <c r="K3221" s="16" t="e">
        <f>IF(A3221&gt;$X$1,ROUND(ROUND( X3221*$S$1+(1-$S$1)*G3221,4)+$T$1*ROUND(($S$1*AC3221+(1-$S$1)*(G3221-X3221)^2)^0.5,4),4),Rawdata!AN3221+Rawdata!$T$1*Rawdata!AX3221)</f>
        <v>#DIV/0!</v>
      </c>
      <c r="L3221" s="16" t="e">
        <f>IF(A3221&gt;$Y$1,ROUND(ROUND( Y3221*$S$1+(1-$S$1)*G3221,4)+$T$1*ROUND(($S$1*AD3221+(1-$S$1)*(G3221-Y3221)^2)^0.5,4),4),Rawdata!AO3221+Rawdata!$T$1*Rawdata!AY3221)</f>
        <v>#DIV/0!</v>
      </c>
      <c r="M3221" s="16" t="e">
        <f t="shared" si="1361"/>
        <v>#DIV/0!</v>
      </c>
      <c r="N3221" s="16" t="e">
        <f t="shared" si="1362"/>
        <v>#DIV/0!</v>
      </c>
      <c r="O3221" s="67"/>
      <c r="P3221" s="67"/>
      <c r="Q3221" s="31" t="e">
        <f t="shared" si="1381"/>
        <v>#DIV/0!</v>
      </c>
      <c r="R3221" s="17" t="e">
        <f t="shared" si="1382"/>
        <v>#DIV/0!</v>
      </c>
      <c r="S3221" s="37" t="e">
        <f t="shared" si="1363"/>
        <v>#DIV/0!</v>
      </c>
      <c r="T3221" s="17" t="e">
        <f t="shared" si="1364"/>
        <v>#DIV/0!</v>
      </c>
      <c r="U3221" s="91" t="e">
        <f>IF(A3221&gt;$U$1, U3222*$S$1+(1-$S$1)*G3222,Rawdata!AK3221)</f>
        <v>#DIV/0!</v>
      </c>
      <c r="V3221" s="91" t="e">
        <f>IF(A3221&gt;$V$1,$S$1*V3222+(1-$S$1)*G3222,Rawdata!AL3221)</f>
        <v>#DIV/0!</v>
      </c>
      <c r="W3221" s="91" t="e">
        <f>IF(A3221&gt;$W$1, $S$1*W3222+(1-$S$1)*G3222,Rawdata!AM3221)</f>
        <v>#DIV/0!</v>
      </c>
      <c r="X3221" s="91" t="e">
        <f>IF(A3221&gt;$X$1,$S$1*X3222+(1-$S$1)*G3222,Rawdata!AN3221)</f>
        <v>#DIV/0!</v>
      </c>
      <c r="Y3221" s="91" t="e">
        <f>IF(A3221&gt;$Y$1,$S$1*Y3222+(1-$S$1)*G3222,Rawdata!AO3221)</f>
        <v>#DIV/0!</v>
      </c>
      <c r="Z3221" s="91" t="e">
        <f>IF(A3221&gt;$Z$1,$S$1*Z3222+(1-$S$1)*(G3222-U3222)^2,Rawdata!AP3221)</f>
        <v>#DIV/0!</v>
      </c>
      <c r="AA3221" s="91" t="e">
        <f>IF(A3221&gt;$AA$1,$S$1*AA3222+(1-$S$1)*(G3222-V3222)^2,Rawdata!AQ3221)</f>
        <v>#DIV/0!</v>
      </c>
      <c r="AB3221" s="91" t="e">
        <f>IF(A3221&gt;89,$S$1*AB3222+(1-$S$1)*(G3222-W3222)^2,Rawdata!AR3221)</f>
        <v>#DIV/0!</v>
      </c>
      <c r="AC3221" s="91" t="e">
        <f>IF(A3221&gt;$AC$1,$S$1*AC3222+(1-$S$1)*(G3222-X3222)^2,Rawdata!AS3221)</f>
        <v>#DIV/0!</v>
      </c>
      <c r="AD3221" s="91" t="e">
        <f>IF(A3221&gt;$AD$1,$S$1*AD3222+(1-$S$1)*(G3222-Y3222)^2,Rawdata!AT3221)</f>
        <v>#DIV/0!</v>
      </c>
      <c r="AE3221" s="80" t="e">
        <f t="shared" si="1357"/>
        <v>#DIV/0!</v>
      </c>
      <c r="AF3221" s="81" t="e">
        <f t="shared" si="1358"/>
        <v>#DIV/0!</v>
      </c>
      <c r="AG3221" s="86">
        <f t="shared" si="1380"/>
        <v>0</v>
      </c>
      <c r="AH3221" s="107" t="e">
        <f t="shared" si="1356"/>
        <v>#DIV/0!</v>
      </c>
      <c r="AI3221" s="107" t="e">
        <f t="shared" si="1359"/>
        <v>#DIV/0!</v>
      </c>
      <c r="AJ3221" s="108" t="e">
        <f t="shared" si="1360"/>
        <v>#DIV/0!</v>
      </c>
      <c r="AK3221" s="113" t="e">
        <f t="shared" si="1365"/>
        <v>#DIV/0!</v>
      </c>
      <c r="AL3221" s="113" t="e">
        <f t="shared" si="1366"/>
        <v>#DIV/0!</v>
      </c>
      <c r="AM3221" s="113" t="e">
        <f t="shared" si="1367"/>
        <v>#DIV/0!</v>
      </c>
      <c r="AN3221" s="113" t="e">
        <f t="shared" si="1368"/>
        <v>#DIV/0!</v>
      </c>
      <c r="AO3221" s="113" t="e">
        <f t="shared" si="1369"/>
        <v>#DIV/0!</v>
      </c>
      <c r="AP3221" s="91" t="e">
        <f t="shared" si="1370"/>
        <v>#DIV/0!</v>
      </c>
      <c r="AQ3221" s="91" t="e">
        <f t="shared" si="1371"/>
        <v>#DIV/0!</v>
      </c>
      <c r="AR3221" s="91" t="e">
        <f t="shared" si="1372"/>
        <v>#DIV/0!</v>
      </c>
      <c r="AS3221" s="91" t="e">
        <f t="shared" si="1373"/>
        <v>#DIV/0!</v>
      </c>
      <c r="AT3221" s="91" t="e">
        <f t="shared" si="1374"/>
        <v>#DIV/0!</v>
      </c>
      <c r="AU3221" s="113" t="e">
        <f t="shared" si="1375"/>
        <v>#DIV/0!</v>
      </c>
      <c r="AV3221" s="113" t="e">
        <f t="shared" si="1376"/>
        <v>#DIV/0!</v>
      </c>
      <c r="AW3221" s="113" t="e">
        <f t="shared" si="1377"/>
        <v>#DIV/0!</v>
      </c>
      <c r="AX3221" s="113" t="e">
        <f t="shared" si="1378"/>
        <v>#DIV/0!</v>
      </c>
      <c r="AY3221" s="113" t="e">
        <f t="shared" si="1379"/>
        <v>#DIV/0!</v>
      </c>
    </row>
    <row r="3222" spans="1:51" x14ac:dyDescent="0.25">
      <c r="A3222" s="119"/>
      <c r="B3222" s="83"/>
      <c r="C3222" s="85"/>
      <c r="D3222" s="85"/>
      <c r="E3222" s="85"/>
      <c r="F3222" s="71"/>
      <c r="G3222" s="96"/>
      <c r="H3222" s="16" t="e">
        <f>IF(A3222&gt;$U$1,ROUND(ROUND( U3222*$S$1+(1-$S$1)*G3222,4)+$T$1*ROUND(($S$1*Z3222+(1-$S$1)*(G3222-U3222)^2)^0.5,4),4),Rawdata!AK3222+Rawdata!$T$1*Rawdata!AU3222)</f>
        <v>#DIV/0!</v>
      </c>
      <c r="I3222" s="16" t="e">
        <f>IF(A3222&gt;$V$1,ROUND(ROUND(V3222*$S$1+(1-$S$1)*G3222,4)+$T$1*ROUND(($S$1*AA3222+(1-$S$1)*(G3222-V3222)^2)^0.5,4),4),Rawdata!AL3222+Rawdata!$T$1*Rawdata!AV3222)</f>
        <v>#DIV/0!</v>
      </c>
      <c r="J3222" s="16" t="e">
        <f>IF(A3222&gt;$W$1,ROUND(ROUND( W3222*$S$1+(1-$S$1)*G3222,4)+$T$1*ROUND(($S$1*AB3222+(1-$S$1)*(G3222-W3222)^2)^0.5,4),4),Rawdata!AM3222+Rawdata!$T$1*Rawdata!AW3222)</f>
        <v>#DIV/0!</v>
      </c>
      <c r="K3222" s="16" t="e">
        <f>IF(A3222&gt;$X$1,ROUND(ROUND( X3222*$S$1+(1-$S$1)*G3222,4)+$T$1*ROUND(($S$1*AC3222+(1-$S$1)*(G3222-X3222)^2)^0.5,4),4),Rawdata!AN3222+Rawdata!$T$1*Rawdata!AX3222)</f>
        <v>#DIV/0!</v>
      </c>
      <c r="L3222" s="16" t="e">
        <f>IF(A3222&gt;$Y$1,ROUND(ROUND( Y3222*$S$1+(1-$S$1)*G3222,4)+$T$1*ROUND(($S$1*AD3222+(1-$S$1)*(G3222-Y3222)^2)^0.5,4),4),Rawdata!AO3222+Rawdata!$T$1*Rawdata!AY3222)</f>
        <v>#DIV/0!</v>
      </c>
      <c r="M3222" s="16" t="e">
        <f t="shared" si="1361"/>
        <v>#DIV/0!</v>
      </c>
      <c r="N3222" s="16" t="e">
        <f t="shared" si="1362"/>
        <v>#DIV/0!</v>
      </c>
      <c r="O3222" s="67"/>
      <c r="P3222" s="67"/>
      <c r="Q3222" s="31" t="e">
        <f t="shared" si="1381"/>
        <v>#DIV/0!</v>
      </c>
      <c r="R3222" s="17" t="e">
        <f t="shared" si="1382"/>
        <v>#DIV/0!</v>
      </c>
      <c r="S3222" s="37" t="e">
        <f t="shared" si="1363"/>
        <v>#DIV/0!</v>
      </c>
      <c r="T3222" s="17" t="e">
        <f t="shared" si="1364"/>
        <v>#DIV/0!</v>
      </c>
      <c r="U3222" s="91" t="e">
        <f>IF(A3222&gt;$U$1, U3223*$S$1+(1-$S$1)*G3223,Rawdata!AK3222)</f>
        <v>#DIV/0!</v>
      </c>
      <c r="V3222" s="91" t="e">
        <f>IF(A3222&gt;$V$1,$S$1*V3223+(1-$S$1)*G3223,Rawdata!AL3222)</f>
        <v>#DIV/0!</v>
      </c>
      <c r="W3222" s="91" t="e">
        <f>IF(A3222&gt;$W$1, $S$1*W3223+(1-$S$1)*G3223,Rawdata!AM3222)</f>
        <v>#DIV/0!</v>
      </c>
      <c r="X3222" s="91" t="e">
        <f>IF(A3222&gt;$X$1,$S$1*X3223+(1-$S$1)*G3223,Rawdata!AN3222)</f>
        <v>#DIV/0!</v>
      </c>
      <c r="Y3222" s="91" t="e">
        <f>IF(A3222&gt;$Y$1,$S$1*Y3223+(1-$S$1)*G3223,Rawdata!AO3222)</f>
        <v>#DIV/0!</v>
      </c>
      <c r="Z3222" s="91" t="e">
        <f>IF(A3222&gt;$Z$1,$S$1*Z3223+(1-$S$1)*(G3223-U3223)^2,Rawdata!AP3222)</f>
        <v>#DIV/0!</v>
      </c>
      <c r="AA3222" s="91" t="e">
        <f>IF(A3222&gt;$AA$1,$S$1*AA3223+(1-$S$1)*(G3223-V3223)^2,Rawdata!AQ3222)</f>
        <v>#DIV/0!</v>
      </c>
      <c r="AB3222" s="91" t="e">
        <f>IF(A3222&gt;89,$S$1*AB3223+(1-$S$1)*(G3223-W3223)^2,Rawdata!AR3222)</f>
        <v>#DIV/0!</v>
      </c>
      <c r="AC3222" s="91" t="e">
        <f>IF(A3222&gt;$AC$1,$S$1*AC3223+(1-$S$1)*(G3223-X3223)^2,Rawdata!AS3222)</f>
        <v>#DIV/0!</v>
      </c>
      <c r="AD3222" s="91" t="e">
        <f>IF(A3222&gt;$AD$1,$S$1*AD3223+(1-$S$1)*(G3223-Y3223)^2,Rawdata!AT3222)</f>
        <v>#DIV/0!</v>
      </c>
      <c r="AE3222" s="80" t="e">
        <f t="shared" si="1357"/>
        <v>#DIV/0!</v>
      </c>
      <c r="AF3222" s="81" t="e">
        <f t="shared" si="1358"/>
        <v>#DIV/0!</v>
      </c>
      <c r="AG3222" s="86">
        <f t="shared" si="1380"/>
        <v>0</v>
      </c>
      <c r="AH3222" s="107" t="e">
        <f t="shared" si="1356"/>
        <v>#DIV/0!</v>
      </c>
      <c r="AI3222" s="107" t="e">
        <f t="shared" si="1359"/>
        <v>#DIV/0!</v>
      </c>
      <c r="AJ3222" s="108" t="e">
        <f t="shared" si="1360"/>
        <v>#DIV/0!</v>
      </c>
      <c r="AK3222" s="113" t="e">
        <f t="shared" si="1365"/>
        <v>#DIV/0!</v>
      </c>
      <c r="AL3222" s="113" t="e">
        <f t="shared" si="1366"/>
        <v>#DIV/0!</v>
      </c>
      <c r="AM3222" s="113" t="e">
        <f t="shared" si="1367"/>
        <v>#DIV/0!</v>
      </c>
      <c r="AN3222" s="113" t="e">
        <f t="shared" si="1368"/>
        <v>#DIV/0!</v>
      </c>
      <c r="AO3222" s="113" t="e">
        <f t="shared" si="1369"/>
        <v>#DIV/0!</v>
      </c>
      <c r="AP3222" s="91" t="e">
        <f t="shared" si="1370"/>
        <v>#DIV/0!</v>
      </c>
      <c r="AQ3222" s="91" t="e">
        <f t="shared" si="1371"/>
        <v>#DIV/0!</v>
      </c>
      <c r="AR3222" s="91" t="e">
        <f t="shared" si="1372"/>
        <v>#DIV/0!</v>
      </c>
      <c r="AS3222" s="91" t="e">
        <f t="shared" si="1373"/>
        <v>#DIV/0!</v>
      </c>
      <c r="AT3222" s="91" t="e">
        <f t="shared" si="1374"/>
        <v>#DIV/0!</v>
      </c>
      <c r="AU3222" s="113" t="e">
        <f t="shared" si="1375"/>
        <v>#DIV/0!</v>
      </c>
      <c r="AV3222" s="113" t="e">
        <f t="shared" si="1376"/>
        <v>#DIV/0!</v>
      </c>
      <c r="AW3222" s="113" t="e">
        <f t="shared" si="1377"/>
        <v>#DIV/0!</v>
      </c>
      <c r="AX3222" s="113" t="e">
        <f t="shared" si="1378"/>
        <v>#DIV/0!</v>
      </c>
      <c r="AY3222" s="113" t="e">
        <f t="shared" si="1379"/>
        <v>#DIV/0!</v>
      </c>
    </row>
    <row r="3223" spans="1:51" x14ac:dyDescent="0.25">
      <c r="A3223" s="119"/>
      <c r="B3223" s="83"/>
      <c r="C3223" s="85"/>
      <c r="D3223" s="85"/>
      <c r="E3223" s="85"/>
      <c r="F3223" s="71"/>
      <c r="G3223" s="96"/>
      <c r="H3223" s="16" t="e">
        <f>IF(A3223&gt;$U$1,ROUND(ROUND( U3223*$S$1+(1-$S$1)*G3223,4)+$T$1*ROUND(($S$1*Z3223+(1-$S$1)*(G3223-U3223)^2)^0.5,4),4),Rawdata!AK3223+Rawdata!$T$1*Rawdata!AU3223)</f>
        <v>#DIV/0!</v>
      </c>
      <c r="I3223" s="16" t="e">
        <f>IF(A3223&gt;$V$1,ROUND(ROUND(V3223*$S$1+(1-$S$1)*G3223,4)+$T$1*ROUND(($S$1*AA3223+(1-$S$1)*(G3223-V3223)^2)^0.5,4),4),Rawdata!AL3223+Rawdata!$T$1*Rawdata!AV3223)</f>
        <v>#DIV/0!</v>
      </c>
      <c r="J3223" s="16" t="e">
        <f>IF(A3223&gt;$W$1,ROUND(ROUND( W3223*$S$1+(1-$S$1)*G3223,4)+$T$1*ROUND(($S$1*AB3223+(1-$S$1)*(G3223-W3223)^2)^0.5,4),4),Rawdata!AM3223+Rawdata!$T$1*Rawdata!AW3223)</f>
        <v>#DIV/0!</v>
      </c>
      <c r="K3223" s="16" t="e">
        <f>IF(A3223&gt;$X$1,ROUND(ROUND( X3223*$S$1+(1-$S$1)*G3223,4)+$T$1*ROUND(($S$1*AC3223+(1-$S$1)*(G3223-X3223)^2)^0.5,4),4),Rawdata!AN3223+Rawdata!$T$1*Rawdata!AX3223)</f>
        <v>#DIV/0!</v>
      </c>
      <c r="L3223" s="16" t="e">
        <f>IF(A3223&gt;$Y$1,ROUND(ROUND( Y3223*$S$1+(1-$S$1)*G3223,4)+$T$1*ROUND(($S$1*AD3223+(1-$S$1)*(G3223-Y3223)^2)^0.5,4),4),Rawdata!AO3223+Rawdata!$T$1*Rawdata!AY3223)</f>
        <v>#DIV/0!</v>
      </c>
      <c r="M3223" s="16" t="e">
        <f t="shared" si="1361"/>
        <v>#DIV/0!</v>
      </c>
      <c r="N3223" s="16" t="e">
        <f t="shared" si="1362"/>
        <v>#DIV/0!</v>
      </c>
      <c r="O3223" s="67"/>
      <c r="P3223" s="67"/>
      <c r="Q3223" s="31" t="e">
        <f t="shared" si="1381"/>
        <v>#DIV/0!</v>
      </c>
      <c r="R3223" s="17" t="e">
        <f t="shared" si="1382"/>
        <v>#DIV/0!</v>
      </c>
      <c r="S3223" s="37" t="e">
        <f t="shared" si="1363"/>
        <v>#DIV/0!</v>
      </c>
      <c r="T3223" s="17" t="e">
        <f t="shared" si="1364"/>
        <v>#DIV/0!</v>
      </c>
      <c r="U3223" s="91" t="e">
        <f>IF(A3223&gt;$U$1, U3224*$S$1+(1-$S$1)*G3224,Rawdata!AK3223)</f>
        <v>#DIV/0!</v>
      </c>
      <c r="V3223" s="91" t="e">
        <f>IF(A3223&gt;$V$1,$S$1*V3224+(1-$S$1)*G3224,Rawdata!AL3223)</f>
        <v>#DIV/0!</v>
      </c>
      <c r="W3223" s="91" t="e">
        <f>IF(A3223&gt;$W$1, $S$1*W3224+(1-$S$1)*G3224,Rawdata!AM3223)</f>
        <v>#DIV/0!</v>
      </c>
      <c r="X3223" s="91" t="e">
        <f>IF(A3223&gt;$X$1,$S$1*X3224+(1-$S$1)*G3224,Rawdata!AN3223)</f>
        <v>#DIV/0!</v>
      </c>
      <c r="Y3223" s="91" t="e">
        <f>IF(A3223&gt;$Y$1,$S$1*Y3224+(1-$S$1)*G3224,Rawdata!AO3223)</f>
        <v>#DIV/0!</v>
      </c>
      <c r="Z3223" s="91" t="e">
        <f>IF(A3223&gt;$Z$1,$S$1*Z3224+(1-$S$1)*(G3224-U3224)^2,Rawdata!AP3223)</f>
        <v>#DIV/0!</v>
      </c>
      <c r="AA3223" s="91" t="e">
        <f>IF(A3223&gt;$AA$1,$S$1*AA3224+(1-$S$1)*(G3224-V3224)^2,Rawdata!AQ3223)</f>
        <v>#DIV/0!</v>
      </c>
      <c r="AB3223" s="91" t="e">
        <f>IF(A3223&gt;89,$S$1*AB3224+(1-$S$1)*(G3224-W3224)^2,Rawdata!AR3223)</f>
        <v>#DIV/0!</v>
      </c>
      <c r="AC3223" s="91" t="e">
        <f>IF(A3223&gt;$AC$1,$S$1*AC3224+(1-$S$1)*(G3224-X3224)^2,Rawdata!AS3223)</f>
        <v>#DIV/0!</v>
      </c>
      <c r="AD3223" s="91" t="e">
        <f>IF(A3223&gt;$AD$1,$S$1*AD3224+(1-$S$1)*(G3224-Y3224)^2,Rawdata!AT3223)</f>
        <v>#DIV/0!</v>
      </c>
      <c r="AE3223" s="80" t="e">
        <f t="shared" si="1357"/>
        <v>#DIV/0!</v>
      </c>
      <c r="AF3223" s="81" t="e">
        <f t="shared" si="1358"/>
        <v>#DIV/0!</v>
      </c>
      <c r="AG3223" s="86">
        <f t="shared" si="1380"/>
        <v>0</v>
      </c>
      <c r="AH3223" s="107" t="e">
        <f t="shared" si="1356"/>
        <v>#DIV/0!</v>
      </c>
      <c r="AI3223" s="107" t="e">
        <f t="shared" si="1359"/>
        <v>#DIV/0!</v>
      </c>
      <c r="AJ3223" s="108" t="e">
        <f t="shared" si="1360"/>
        <v>#DIV/0!</v>
      </c>
      <c r="AK3223" s="113" t="e">
        <f t="shared" si="1365"/>
        <v>#DIV/0!</v>
      </c>
      <c r="AL3223" s="113" t="e">
        <f t="shared" si="1366"/>
        <v>#DIV/0!</v>
      </c>
      <c r="AM3223" s="113" t="e">
        <f t="shared" si="1367"/>
        <v>#DIV/0!</v>
      </c>
      <c r="AN3223" s="113" t="e">
        <f t="shared" si="1368"/>
        <v>#DIV/0!</v>
      </c>
      <c r="AO3223" s="113" t="e">
        <f t="shared" si="1369"/>
        <v>#DIV/0!</v>
      </c>
      <c r="AP3223" s="91" t="e">
        <f t="shared" si="1370"/>
        <v>#DIV/0!</v>
      </c>
      <c r="AQ3223" s="91" t="e">
        <f t="shared" si="1371"/>
        <v>#DIV/0!</v>
      </c>
      <c r="AR3223" s="91" t="e">
        <f t="shared" si="1372"/>
        <v>#DIV/0!</v>
      </c>
      <c r="AS3223" s="91" t="e">
        <f t="shared" si="1373"/>
        <v>#DIV/0!</v>
      </c>
      <c r="AT3223" s="91" t="e">
        <f t="shared" si="1374"/>
        <v>#DIV/0!</v>
      </c>
      <c r="AU3223" s="113" t="e">
        <f t="shared" si="1375"/>
        <v>#DIV/0!</v>
      </c>
      <c r="AV3223" s="113" t="e">
        <f t="shared" si="1376"/>
        <v>#DIV/0!</v>
      </c>
      <c r="AW3223" s="113" t="e">
        <f t="shared" si="1377"/>
        <v>#DIV/0!</v>
      </c>
      <c r="AX3223" s="113" t="e">
        <f t="shared" si="1378"/>
        <v>#DIV/0!</v>
      </c>
      <c r="AY3223" s="113" t="e">
        <f t="shared" si="1379"/>
        <v>#DIV/0!</v>
      </c>
    </row>
    <row r="3224" spans="1:51" x14ac:dyDescent="0.25">
      <c r="A3224" s="119"/>
      <c r="B3224" s="83"/>
      <c r="C3224" s="85"/>
      <c r="D3224" s="85"/>
      <c r="E3224" s="85"/>
      <c r="F3224" s="71"/>
      <c r="G3224" s="96"/>
      <c r="H3224" s="16" t="e">
        <f>IF(A3224&gt;$U$1,ROUND(ROUND( U3224*$S$1+(1-$S$1)*G3224,4)+$T$1*ROUND(($S$1*Z3224+(1-$S$1)*(G3224-U3224)^2)^0.5,4),4),Rawdata!AK3224+Rawdata!$T$1*Rawdata!AU3224)</f>
        <v>#DIV/0!</v>
      </c>
      <c r="I3224" s="16" t="e">
        <f>IF(A3224&gt;$V$1,ROUND(ROUND(V3224*$S$1+(1-$S$1)*G3224,4)+$T$1*ROUND(($S$1*AA3224+(1-$S$1)*(G3224-V3224)^2)^0.5,4),4),Rawdata!AL3224+Rawdata!$T$1*Rawdata!AV3224)</f>
        <v>#DIV/0!</v>
      </c>
      <c r="J3224" s="16" t="e">
        <f>IF(A3224&gt;$W$1,ROUND(ROUND( W3224*$S$1+(1-$S$1)*G3224,4)+$T$1*ROUND(($S$1*AB3224+(1-$S$1)*(G3224-W3224)^2)^0.5,4),4),Rawdata!AM3224+Rawdata!$T$1*Rawdata!AW3224)</f>
        <v>#DIV/0!</v>
      </c>
      <c r="K3224" s="16" t="e">
        <f>IF(A3224&gt;$X$1,ROUND(ROUND( X3224*$S$1+(1-$S$1)*G3224,4)+$T$1*ROUND(($S$1*AC3224+(1-$S$1)*(G3224-X3224)^2)^0.5,4),4),Rawdata!AN3224+Rawdata!$T$1*Rawdata!AX3224)</f>
        <v>#DIV/0!</v>
      </c>
      <c r="L3224" s="16" t="e">
        <f>IF(A3224&gt;$Y$1,ROUND(ROUND( Y3224*$S$1+(1-$S$1)*G3224,4)+$T$1*ROUND(($S$1*AD3224+(1-$S$1)*(G3224-Y3224)^2)^0.5,4),4),Rawdata!AO3224+Rawdata!$T$1*Rawdata!AY3224)</f>
        <v>#DIV/0!</v>
      </c>
      <c r="M3224" s="16" t="e">
        <f t="shared" si="1361"/>
        <v>#DIV/0!</v>
      </c>
      <c r="N3224" s="16" t="e">
        <f t="shared" si="1362"/>
        <v>#DIV/0!</v>
      </c>
      <c r="O3224" s="67"/>
      <c r="P3224" s="67"/>
      <c r="Q3224" s="31" t="e">
        <f t="shared" si="1381"/>
        <v>#DIV/0!</v>
      </c>
      <c r="R3224" s="17" t="e">
        <f t="shared" si="1382"/>
        <v>#DIV/0!</v>
      </c>
      <c r="S3224" s="37" t="e">
        <f t="shared" si="1363"/>
        <v>#DIV/0!</v>
      </c>
      <c r="T3224" s="17" t="e">
        <f t="shared" si="1364"/>
        <v>#DIV/0!</v>
      </c>
      <c r="U3224" s="91" t="e">
        <f>IF(A3224&gt;$U$1, U3225*$S$1+(1-$S$1)*G3225,Rawdata!AK3224)</f>
        <v>#DIV/0!</v>
      </c>
      <c r="V3224" s="91" t="e">
        <f>IF(A3224&gt;$V$1,$S$1*V3225+(1-$S$1)*G3225,Rawdata!AL3224)</f>
        <v>#DIV/0!</v>
      </c>
      <c r="W3224" s="91" t="e">
        <f>IF(A3224&gt;$W$1, $S$1*W3225+(1-$S$1)*G3225,Rawdata!AM3224)</f>
        <v>#DIV/0!</v>
      </c>
      <c r="X3224" s="91" t="e">
        <f>IF(A3224&gt;$X$1,$S$1*X3225+(1-$S$1)*G3225,Rawdata!AN3224)</f>
        <v>#DIV/0!</v>
      </c>
      <c r="Y3224" s="91" t="e">
        <f>IF(A3224&gt;$Y$1,$S$1*Y3225+(1-$S$1)*G3225,Rawdata!AO3224)</f>
        <v>#DIV/0!</v>
      </c>
      <c r="Z3224" s="91" t="e">
        <f>IF(A3224&gt;$Z$1,$S$1*Z3225+(1-$S$1)*(G3225-U3225)^2,Rawdata!AP3224)</f>
        <v>#DIV/0!</v>
      </c>
      <c r="AA3224" s="91" t="e">
        <f>IF(A3224&gt;$AA$1,$S$1*AA3225+(1-$S$1)*(G3225-V3225)^2,Rawdata!AQ3224)</f>
        <v>#DIV/0!</v>
      </c>
      <c r="AB3224" s="91" t="e">
        <f>IF(A3224&gt;89,$S$1*AB3225+(1-$S$1)*(G3225-W3225)^2,Rawdata!AR3224)</f>
        <v>#DIV/0!</v>
      </c>
      <c r="AC3224" s="91" t="e">
        <f>IF(A3224&gt;$AC$1,$S$1*AC3225+(1-$S$1)*(G3225-X3225)^2,Rawdata!AS3224)</f>
        <v>#DIV/0!</v>
      </c>
      <c r="AD3224" s="91" t="e">
        <f>IF(A3224&gt;$AD$1,$S$1*AD3225+(1-$S$1)*(G3225-Y3225)^2,Rawdata!AT3224)</f>
        <v>#DIV/0!</v>
      </c>
      <c r="AE3224" s="80" t="e">
        <f t="shared" si="1357"/>
        <v>#DIV/0!</v>
      </c>
      <c r="AF3224" s="81" t="e">
        <f t="shared" si="1358"/>
        <v>#DIV/0!</v>
      </c>
      <c r="AG3224" s="86">
        <f t="shared" si="1380"/>
        <v>0</v>
      </c>
      <c r="AH3224" s="107" t="e">
        <f t="shared" si="1356"/>
        <v>#DIV/0!</v>
      </c>
      <c r="AI3224" s="107" t="e">
        <f t="shared" si="1359"/>
        <v>#DIV/0!</v>
      </c>
      <c r="AJ3224" s="108" t="e">
        <f t="shared" si="1360"/>
        <v>#DIV/0!</v>
      </c>
      <c r="AK3224" s="113" t="e">
        <f t="shared" si="1365"/>
        <v>#DIV/0!</v>
      </c>
      <c r="AL3224" s="113" t="e">
        <f t="shared" si="1366"/>
        <v>#DIV/0!</v>
      </c>
      <c r="AM3224" s="113" t="e">
        <f t="shared" si="1367"/>
        <v>#DIV/0!</v>
      </c>
      <c r="AN3224" s="113" t="e">
        <f t="shared" si="1368"/>
        <v>#DIV/0!</v>
      </c>
      <c r="AO3224" s="113" t="e">
        <f t="shared" si="1369"/>
        <v>#DIV/0!</v>
      </c>
      <c r="AP3224" s="91" t="e">
        <f t="shared" si="1370"/>
        <v>#DIV/0!</v>
      </c>
      <c r="AQ3224" s="91" t="e">
        <f t="shared" si="1371"/>
        <v>#DIV/0!</v>
      </c>
      <c r="AR3224" s="91" t="e">
        <f t="shared" si="1372"/>
        <v>#DIV/0!</v>
      </c>
      <c r="AS3224" s="91" t="e">
        <f t="shared" si="1373"/>
        <v>#DIV/0!</v>
      </c>
      <c r="AT3224" s="91" t="e">
        <f t="shared" si="1374"/>
        <v>#DIV/0!</v>
      </c>
      <c r="AU3224" s="113" t="e">
        <f t="shared" si="1375"/>
        <v>#DIV/0!</v>
      </c>
      <c r="AV3224" s="113" t="e">
        <f t="shared" si="1376"/>
        <v>#DIV/0!</v>
      </c>
      <c r="AW3224" s="113" t="e">
        <f t="shared" si="1377"/>
        <v>#DIV/0!</v>
      </c>
      <c r="AX3224" s="113" t="e">
        <f t="shared" si="1378"/>
        <v>#DIV/0!</v>
      </c>
      <c r="AY3224" s="113" t="e">
        <f t="shared" si="1379"/>
        <v>#DIV/0!</v>
      </c>
    </row>
    <row r="3225" spans="1:51" x14ac:dyDescent="0.25">
      <c r="A3225" s="119"/>
      <c r="B3225" s="83"/>
      <c r="C3225" s="85"/>
      <c r="D3225" s="85"/>
      <c r="E3225" s="85"/>
      <c r="F3225" s="71"/>
      <c r="G3225" s="96"/>
      <c r="H3225" s="16" t="e">
        <f>IF(A3225&gt;$U$1,ROUND(ROUND( U3225*$S$1+(1-$S$1)*G3225,4)+$T$1*ROUND(($S$1*Z3225+(1-$S$1)*(G3225-U3225)^2)^0.5,4),4),Rawdata!AK3225+Rawdata!$T$1*Rawdata!AU3225)</f>
        <v>#DIV/0!</v>
      </c>
      <c r="I3225" s="16" t="e">
        <f>IF(A3225&gt;$V$1,ROUND(ROUND(V3225*$S$1+(1-$S$1)*G3225,4)+$T$1*ROUND(($S$1*AA3225+(1-$S$1)*(G3225-V3225)^2)^0.5,4),4),Rawdata!AL3225+Rawdata!$T$1*Rawdata!AV3225)</f>
        <v>#DIV/0!</v>
      </c>
      <c r="J3225" s="16" t="e">
        <f>IF(A3225&gt;$W$1,ROUND(ROUND( W3225*$S$1+(1-$S$1)*G3225,4)+$T$1*ROUND(($S$1*AB3225+(1-$S$1)*(G3225-W3225)^2)^0.5,4),4),Rawdata!AM3225+Rawdata!$T$1*Rawdata!AW3225)</f>
        <v>#DIV/0!</v>
      </c>
      <c r="K3225" s="16" t="e">
        <f>IF(A3225&gt;$X$1,ROUND(ROUND( X3225*$S$1+(1-$S$1)*G3225,4)+$T$1*ROUND(($S$1*AC3225+(1-$S$1)*(G3225-X3225)^2)^0.5,4),4),Rawdata!AN3225+Rawdata!$T$1*Rawdata!AX3225)</f>
        <v>#DIV/0!</v>
      </c>
      <c r="L3225" s="16" t="e">
        <f>IF(A3225&gt;$Y$1,ROUND(ROUND( Y3225*$S$1+(1-$S$1)*G3225,4)+$T$1*ROUND(($S$1*AD3225+(1-$S$1)*(G3225-Y3225)^2)^0.5,4),4),Rawdata!AO3225+Rawdata!$T$1*Rawdata!AY3225)</f>
        <v>#DIV/0!</v>
      </c>
      <c r="M3225" s="16" t="e">
        <f t="shared" si="1361"/>
        <v>#DIV/0!</v>
      </c>
      <c r="N3225" s="16" t="e">
        <f t="shared" si="1362"/>
        <v>#DIV/0!</v>
      </c>
      <c r="O3225" s="67"/>
      <c r="P3225" s="67"/>
      <c r="Q3225" s="31" t="e">
        <f t="shared" si="1381"/>
        <v>#DIV/0!</v>
      </c>
      <c r="R3225" s="17" t="e">
        <f t="shared" si="1382"/>
        <v>#DIV/0!</v>
      </c>
      <c r="S3225" s="37" t="e">
        <f t="shared" si="1363"/>
        <v>#DIV/0!</v>
      </c>
      <c r="T3225" s="17" t="e">
        <f t="shared" si="1364"/>
        <v>#DIV/0!</v>
      </c>
      <c r="U3225" s="91" t="e">
        <f>IF(A3225&gt;$U$1, U3226*$S$1+(1-$S$1)*G3226,Rawdata!AK3225)</f>
        <v>#DIV/0!</v>
      </c>
      <c r="V3225" s="91" t="e">
        <f>IF(A3225&gt;$V$1,$S$1*V3226+(1-$S$1)*G3226,Rawdata!AL3225)</f>
        <v>#DIV/0!</v>
      </c>
      <c r="W3225" s="91" t="e">
        <f>IF(A3225&gt;$W$1, $S$1*W3226+(1-$S$1)*G3226,Rawdata!AM3225)</f>
        <v>#DIV/0!</v>
      </c>
      <c r="X3225" s="91" t="e">
        <f>IF(A3225&gt;$X$1,$S$1*X3226+(1-$S$1)*G3226,Rawdata!AN3225)</f>
        <v>#DIV/0!</v>
      </c>
      <c r="Y3225" s="91" t="e">
        <f>IF(A3225&gt;$Y$1,$S$1*Y3226+(1-$S$1)*G3226,Rawdata!AO3225)</f>
        <v>#DIV/0!</v>
      </c>
      <c r="Z3225" s="91" t="e">
        <f>IF(A3225&gt;$Z$1,$S$1*Z3226+(1-$S$1)*(G3226-U3226)^2,Rawdata!AP3225)</f>
        <v>#DIV/0!</v>
      </c>
      <c r="AA3225" s="91" t="e">
        <f>IF(A3225&gt;$AA$1,$S$1*AA3226+(1-$S$1)*(G3226-V3226)^2,Rawdata!AQ3225)</f>
        <v>#DIV/0!</v>
      </c>
      <c r="AB3225" s="91" t="e">
        <f>IF(A3225&gt;89,$S$1*AB3226+(1-$S$1)*(G3226-W3226)^2,Rawdata!AR3225)</f>
        <v>#DIV/0!</v>
      </c>
      <c r="AC3225" s="91" t="e">
        <f>IF(A3225&gt;$AC$1,$S$1*AC3226+(1-$S$1)*(G3226-X3226)^2,Rawdata!AS3225)</f>
        <v>#DIV/0!</v>
      </c>
      <c r="AD3225" s="91" t="e">
        <f>IF(A3225&gt;$AD$1,$S$1*AD3226+(1-$S$1)*(G3226-Y3226)^2,Rawdata!AT3225)</f>
        <v>#DIV/0!</v>
      </c>
      <c r="AE3225" s="80" t="e">
        <f t="shared" si="1357"/>
        <v>#DIV/0!</v>
      </c>
      <c r="AF3225" s="81" t="e">
        <f t="shared" si="1358"/>
        <v>#DIV/0!</v>
      </c>
      <c r="AG3225" s="86">
        <f t="shared" si="1380"/>
        <v>0</v>
      </c>
      <c r="AH3225" s="107" t="e">
        <f t="shared" si="1356"/>
        <v>#DIV/0!</v>
      </c>
      <c r="AI3225" s="107" t="e">
        <f t="shared" si="1359"/>
        <v>#DIV/0!</v>
      </c>
      <c r="AJ3225" s="108" t="e">
        <f t="shared" si="1360"/>
        <v>#DIV/0!</v>
      </c>
      <c r="AK3225" s="113" t="e">
        <f t="shared" si="1365"/>
        <v>#DIV/0!</v>
      </c>
      <c r="AL3225" s="113" t="e">
        <f t="shared" si="1366"/>
        <v>#DIV/0!</v>
      </c>
      <c r="AM3225" s="113" t="e">
        <f t="shared" si="1367"/>
        <v>#DIV/0!</v>
      </c>
      <c r="AN3225" s="113" t="e">
        <f t="shared" si="1368"/>
        <v>#DIV/0!</v>
      </c>
      <c r="AO3225" s="113" t="e">
        <f t="shared" si="1369"/>
        <v>#DIV/0!</v>
      </c>
      <c r="AP3225" s="91" t="e">
        <f t="shared" si="1370"/>
        <v>#DIV/0!</v>
      </c>
      <c r="AQ3225" s="91" t="e">
        <f t="shared" si="1371"/>
        <v>#DIV/0!</v>
      </c>
      <c r="AR3225" s="91" t="e">
        <f t="shared" si="1372"/>
        <v>#DIV/0!</v>
      </c>
      <c r="AS3225" s="91" t="e">
        <f t="shared" si="1373"/>
        <v>#DIV/0!</v>
      </c>
      <c r="AT3225" s="91" t="e">
        <f t="shared" si="1374"/>
        <v>#DIV/0!</v>
      </c>
      <c r="AU3225" s="113" t="e">
        <f t="shared" si="1375"/>
        <v>#DIV/0!</v>
      </c>
      <c r="AV3225" s="113" t="e">
        <f t="shared" si="1376"/>
        <v>#DIV/0!</v>
      </c>
      <c r="AW3225" s="113" t="e">
        <f t="shared" si="1377"/>
        <v>#DIV/0!</v>
      </c>
      <c r="AX3225" s="113" t="e">
        <f t="shared" si="1378"/>
        <v>#DIV/0!</v>
      </c>
      <c r="AY3225" s="113" t="e">
        <f t="shared" si="1379"/>
        <v>#DIV/0!</v>
      </c>
    </row>
    <row r="3226" spans="1:51" x14ac:dyDescent="0.25">
      <c r="A3226" s="119"/>
      <c r="B3226" s="83"/>
      <c r="C3226" s="85"/>
      <c r="D3226" s="85"/>
      <c r="E3226" s="85"/>
      <c r="F3226" s="71"/>
      <c r="G3226" s="96"/>
      <c r="H3226" s="16" t="e">
        <f>IF(A3226&gt;$U$1,ROUND(ROUND( U3226*$S$1+(1-$S$1)*G3226,4)+$T$1*ROUND(($S$1*Z3226+(1-$S$1)*(G3226-U3226)^2)^0.5,4),4),Rawdata!AK3226+Rawdata!$T$1*Rawdata!AU3226)</f>
        <v>#DIV/0!</v>
      </c>
      <c r="I3226" s="16" t="e">
        <f>IF(A3226&gt;$V$1,ROUND(ROUND(V3226*$S$1+(1-$S$1)*G3226,4)+$T$1*ROUND(($S$1*AA3226+(1-$S$1)*(G3226-V3226)^2)^0.5,4),4),Rawdata!AL3226+Rawdata!$T$1*Rawdata!AV3226)</f>
        <v>#DIV/0!</v>
      </c>
      <c r="J3226" s="16" t="e">
        <f>IF(A3226&gt;$W$1,ROUND(ROUND( W3226*$S$1+(1-$S$1)*G3226,4)+$T$1*ROUND(($S$1*AB3226+(1-$S$1)*(G3226-W3226)^2)^0.5,4),4),Rawdata!AM3226+Rawdata!$T$1*Rawdata!AW3226)</f>
        <v>#DIV/0!</v>
      </c>
      <c r="K3226" s="16" t="e">
        <f>IF(A3226&gt;$X$1,ROUND(ROUND( X3226*$S$1+(1-$S$1)*G3226,4)+$T$1*ROUND(($S$1*AC3226+(1-$S$1)*(G3226-X3226)^2)^0.5,4),4),Rawdata!AN3226+Rawdata!$T$1*Rawdata!AX3226)</f>
        <v>#DIV/0!</v>
      </c>
      <c r="L3226" s="16" t="e">
        <f>IF(A3226&gt;$Y$1,ROUND(ROUND( Y3226*$S$1+(1-$S$1)*G3226,4)+$T$1*ROUND(($S$1*AD3226+(1-$S$1)*(G3226-Y3226)^2)^0.5,4),4),Rawdata!AO3226+Rawdata!$T$1*Rawdata!AY3226)</f>
        <v>#DIV/0!</v>
      </c>
      <c r="M3226" s="16" t="e">
        <f t="shared" si="1361"/>
        <v>#DIV/0!</v>
      </c>
      <c r="N3226" s="16" t="e">
        <f t="shared" si="1362"/>
        <v>#DIV/0!</v>
      </c>
      <c r="O3226" s="67"/>
      <c r="P3226" s="67"/>
      <c r="Q3226" s="31" t="e">
        <f t="shared" si="1381"/>
        <v>#DIV/0!</v>
      </c>
      <c r="R3226" s="17" t="e">
        <f t="shared" si="1382"/>
        <v>#DIV/0!</v>
      </c>
      <c r="S3226" s="37" t="e">
        <f t="shared" si="1363"/>
        <v>#DIV/0!</v>
      </c>
      <c r="T3226" s="17" t="e">
        <f t="shared" si="1364"/>
        <v>#DIV/0!</v>
      </c>
      <c r="U3226" s="91" t="e">
        <f>IF(A3226&gt;$U$1, U3227*$S$1+(1-$S$1)*G3227,Rawdata!AK3226)</f>
        <v>#DIV/0!</v>
      </c>
      <c r="V3226" s="91" t="e">
        <f>IF(A3226&gt;$V$1,$S$1*V3227+(1-$S$1)*G3227,Rawdata!AL3226)</f>
        <v>#DIV/0!</v>
      </c>
      <c r="W3226" s="91" t="e">
        <f>IF(A3226&gt;$W$1, $S$1*W3227+(1-$S$1)*G3227,Rawdata!AM3226)</f>
        <v>#DIV/0!</v>
      </c>
      <c r="X3226" s="91" t="e">
        <f>IF(A3226&gt;$X$1,$S$1*X3227+(1-$S$1)*G3227,Rawdata!AN3226)</f>
        <v>#DIV/0!</v>
      </c>
      <c r="Y3226" s="91" t="e">
        <f>IF(A3226&gt;$Y$1,$S$1*Y3227+(1-$S$1)*G3227,Rawdata!AO3226)</f>
        <v>#DIV/0!</v>
      </c>
      <c r="Z3226" s="91" t="e">
        <f>IF(A3226&gt;$Z$1,$S$1*Z3227+(1-$S$1)*(G3227-U3227)^2,Rawdata!AP3226)</f>
        <v>#DIV/0!</v>
      </c>
      <c r="AA3226" s="91" t="e">
        <f>IF(A3226&gt;$AA$1,$S$1*AA3227+(1-$S$1)*(G3227-V3227)^2,Rawdata!AQ3226)</f>
        <v>#DIV/0!</v>
      </c>
      <c r="AB3226" s="91" t="e">
        <f>IF(A3226&gt;89,$S$1*AB3227+(1-$S$1)*(G3227-W3227)^2,Rawdata!AR3226)</f>
        <v>#DIV/0!</v>
      </c>
      <c r="AC3226" s="91" t="e">
        <f>IF(A3226&gt;$AC$1,$S$1*AC3227+(1-$S$1)*(G3227-X3227)^2,Rawdata!AS3226)</f>
        <v>#DIV/0!</v>
      </c>
      <c r="AD3226" s="91" t="e">
        <f>IF(A3226&gt;$AD$1,$S$1*AD3227+(1-$S$1)*(G3227-Y3227)^2,Rawdata!AT3226)</f>
        <v>#DIV/0!</v>
      </c>
      <c r="AE3226" s="80" t="e">
        <f t="shared" si="1357"/>
        <v>#DIV/0!</v>
      </c>
      <c r="AF3226" s="81" t="e">
        <f t="shared" si="1358"/>
        <v>#DIV/0!</v>
      </c>
      <c r="AG3226" s="86">
        <f t="shared" si="1380"/>
        <v>0</v>
      </c>
      <c r="AH3226" s="107" t="e">
        <f t="shared" si="1356"/>
        <v>#DIV/0!</v>
      </c>
      <c r="AI3226" s="107" t="e">
        <f t="shared" si="1359"/>
        <v>#DIV/0!</v>
      </c>
      <c r="AJ3226" s="108" t="e">
        <f t="shared" si="1360"/>
        <v>#DIV/0!</v>
      </c>
      <c r="AK3226" s="113" t="e">
        <f t="shared" si="1365"/>
        <v>#DIV/0!</v>
      </c>
      <c r="AL3226" s="113" t="e">
        <f t="shared" si="1366"/>
        <v>#DIV/0!</v>
      </c>
      <c r="AM3226" s="113" t="e">
        <f t="shared" si="1367"/>
        <v>#DIV/0!</v>
      </c>
      <c r="AN3226" s="113" t="e">
        <f t="shared" si="1368"/>
        <v>#DIV/0!</v>
      </c>
      <c r="AO3226" s="113" t="e">
        <f t="shared" si="1369"/>
        <v>#DIV/0!</v>
      </c>
      <c r="AP3226" s="91" t="e">
        <f t="shared" si="1370"/>
        <v>#DIV/0!</v>
      </c>
      <c r="AQ3226" s="91" t="e">
        <f t="shared" si="1371"/>
        <v>#DIV/0!</v>
      </c>
      <c r="AR3226" s="91" t="e">
        <f t="shared" si="1372"/>
        <v>#DIV/0!</v>
      </c>
      <c r="AS3226" s="91" t="e">
        <f t="shared" si="1373"/>
        <v>#DIV/0!</v>
      </c>
      <c r="AT3226" s="91" t="e">
        <f t="shared" si="1374"/>
        <v>#DIV/0!</v>
      </c>
      <c r="AU3226" s="113" t="e">
        <f t="shared" si="1375"/>
        <v>#DIV/0!</v>
      </c>
      <c r="AV3226" s="113" t="e">
        <f t="shared" si="1376"/>
        <v>#DIV/0!</v>
      </c>
      <c r="AW3226" s="113" t="e">
        <f t="shared" si="1377"/>
        <v>#DIV/0!</v>
      </c>
      <c r="AX3226" s="113" t="e">
        <f t="shared" si="1378"/>
        <v>#DIV/0!</v>
      </c>
      <c r="AY3226" s="113" t="e">
        <f t="shared" si="1379"/>
        <v>#DIV/0!</v>
      </c>
    </row>
    <row r="3227" spans="1:51" x14ac:dyDescent="0.25">
      <c r="A3227" s="119"/>
      <c r="B3227" s="83"/>
      <c r="C3227" s="85"/>
      <c r="D3227" s="85"/>
      <c r="E3227" s="85"/>
      <c r="F3227" s="71"/>
      <c r="G3227" s="96"/>
      <c r="H3227" s="16" t="e">
        <f>IF(A3227&gt;$U$1,ROUND(ROUND( U3227*$S$1+(1-$S$1)*G3227,4)+$T$1*ROUND(($S$1*Z3227+(1-$S$1)*(G3227-U3227)^2)^0.5,4),4),Rawdata!AK3227+Rawdata!$T$1*Rawdata!AU3227)</f>
        <v>#DIV/0!</v>
      </c>
      <c r="I3227" s="16" t="e">
        <f>IF(A3227&gt;$V$1,ROUND(ROUND(V3227*$S$1+(1-$S$1)*G3227,4)+$T$1*ROUND(($S$1*AA3227+(1-$S$1)*(G3227-V3227)^2)^0.5,4),4),Rawdata!AL3227+Rawdata!$T$1*Rawdata!AV3227)</f>
        <v>#DIV/0!</v>
      </c>
      <c r="J3227" s="16" t="e">
        <f>IF(A3227&gt;$W$1,ROUND(ROUND( W3227*$S$1+(1-$S$1)*G3227,4)+$T$1*ROUND(($S$1*AB3227+(1-$S$1)*(G3227-W3227)^2)^0.5,4),4),Rawdata!AM3227+Rawdata!$T$1*Rawdata!AW3227)</f>
        <v>#DIV/0!</v>
      </c>
      <c r="K3227" s="16" t="e">
        <f>IF(A3227&gt;$X$1,ROUND(ROUND( X3227*$S$1+(1-$S$1)*G3227,4)+$T$1*ROUND(($S$1*AC3227+(1-$S$1)*(G3227-X3227)^2)^0.5,4),4),Rawdata!AN3227+Rawdata!$T$1*Rawdata!AX3227)</f>
        <v>#DIV/0!</v>
      </c>
      <c r="L3227" s="16" t="e">
        <f>IF(A3227&gt;$Y$1,ROUND(ROUND( Y3227*$S$1+(1-$S$1)*G3227,4)+$T$1*ROUND(($S$1*AD3227+(1-$S$1)*(G3227-Y3227)^2)^0.5,4),4),Rawdata!AO3227+Rawdata!$T$1*Rawdata!AY3227)</f>
        <v>#DIV/0!</v>
      </c>
      <c r="M3227" s="16" t="e">
        <f t="shared" si="1361"/>
        <v>#DIV/0!</v>
      </c>
      <c r="N3227" s="16" t="e">
        <f t="shared" si="1362"/>
        <v>#DIV/0!</v>
      </c>
      <c r="O3227" s="67"/>
      <c r="P3227" s="67"/>
      <c r="Q3227" s="31" t="e">
        <f t="shared" si="1381"/>
        <v>#DIV/0!</v>
      </c>
      <c r="R3227" s="17" t="e">
        <f t="shared" si="1382"/>
        <v>#DIV/0!</v>
      </c>
      <c r="S3227" s="37" t="e">
        <f t="shared" si="1363"/>
        <v>#DIV/0!</v>
      </c>
      <c r="T3227" s="17" t="e">
        <f t="shared" si="1364"/>
        <v>#DIV/0!</v>
      </c>
      <c r="U3227" s="91" t="e">
        <f>IF(A3227&gt;$U$1, U3228*$S$1+(1-$S$1)*G3228,Rawdata!AK3227)</f>
        <v>#DIV/0!</v>
      </c>
      <c r="V3227" s="91" t="e">
        <f>IF(A3227&gt;$V$1,$S$1*V3228+(1-$S$1)*G3228,Rawdata!AL3227)</f>
        <v>#DIV/0!</v>
      </c>
      <c r="W3227" s="91" t="e">
        <f>IF(A3227&gt;$W$1, $S$1*W3228+(1-$S$1)*G3228,Rawdata!AM3227)</f>
        <v>#DIV/0!</v>
      </c>
      <c r="X3227" s="91" t="e">
        <f>IF(A3227&gt;$X$1,$S$1*X3228+(1-$S$1)*G3228,Rawdata!AN3227)</f>
        <v>#DIV/0!</v>
      </c>
      <c r="Y3227" s="91" t="e">
        <f>IF(A3227&gt;$Y$1,$S$1*Y3228+(1-$S$1)*G3228,Rawdata!AO3227)</f>
        <v>#DIV/0!</v>
      </c>
      <c r="Z3227" s="91" t="e">
        <f>IF(A3227&gt;$Z$1,$S$1*Z3228+(1-$S$1)*(G3228-U3228)^2,Rawdata!AP3227)</f>
        <v>#DIV/0!</v>
      </c>
      <c r="AA3227" s="91" t="e">
        <f>IF(A3227&gt;$AA$1,$S$1*AA3228+(1-$S$1)*(G3228-V3228)^2,Rawdata!AQ3227)</f>
        <v>#DIV/0!</v>
      </c>
      <c r="AB3227" s="91" t="e">
        <f>IF(A3227&gt;89,$S$1*AB3228+(1-$S$1)*(G3228-W3228)^2,Rawdata!AR3227)</f>
        <v>#DIV/0!</v>
      </c>
      <c r="AC3227" s="91" t="e">
        <f>IF(A3227&gt;$AC$1,$S$1*AC3228+(1-$S$1)*(G3228-X3228)^2,Rawdata!AS3227)</f>
        <v>#DIV/0!</v>
      </c>
      <c r="AD3227" s="91" t="e">
        <f>IF(A3227&gt;$AD$1,$S$1*AD3228+(1-$S$1)*(G3228-Y3228)^2,Rawdata!AT3227)</f>
        <v>#DIV/0!</v>
      </c>
      <c r="AE3227" s="80" t="e">
        <f t="shared" si="1357"/>
        <v>#DIV/0!</v>
      </c>
      <c r="AF3227" s="81" t="e">
        <f t="shared" si="1358"/>
        <v>#DIV/0!</v>
      </c>
      <c r="AG3227" s="86">
        <f t="shared" si="1380"/>
        <v>0</v>
      </c>
      <c r="AH3227" s="107" t="e">
        <f t="shared" si="1356"/>
        <v>#DIV/0!</v>
      </c>
      <c r="AI3227" s="107" t="e">
        <f t="shared" si="1359"/>
        <v>#DIV/0!</v>
      </c>
      <c r="AJ3227" s="108" t="e">
        <f t="shared" si="1360"/>
        <v>#DIV/0!</v>
      </c>
      <c r="AK3227" s="113" t="e">
        <f t="shared" si="1365"/>
        <v>#DIV/0!</v>
      </c>
      <c r="AL3227" s="113" t="e">
        <f t="shared" si="1366"/>
        <v>#DIV/0!</v>
      </c>
      <c r="AM3227" s="113" t="e">
        <f t="shared" si="1367"/>
        <v>#DIV/0!</v>
      </c>
      <c r="AN3227" s="113" t="e">
        <f t="shared" si="1368"/>
        <v>#DIV/0!</v>
      </c>
      <c r="AO3227" s="113" t="e">
        <f t="shared" si="1369"/>
        <v>#DIV/0!</v>
      </c>
      <c r="AP3227" s="91" t="e">
        <f t="shared" si="1370"/>
        <v>#DIV/0!</v>
      </c>
      <c r="AQ3227" s="91" t="e">
        <f t="shared" si="1371"/>
        <v>#DIV/0!</v>
      </c>
      <c r="AR3227" s="91" t="e">
        <f t="shared" si="1372"/>
        <v>#DIV/0!</v>
      </c>
      <c r="AS3227" s="91" t="e">
        <f t="shared" si="1373"/>
        <v>#DIV/0!</v>
      </c>
      <c r="AT3227" s="91" t="e">
        <f t="shared" si="1374"/>
        <v>#DIV/0!</v>
      </c>
      <c r="AU3227" s="113" t="e">
        <f t="shared" si="1375"/>
        <v>#DIV/0!</v>
      </c>
      <c r="AV3227" s="113" t="e">
        <f t="shared" si="1376"/>
        <v>#DIV/0!</v>
      </c>
      <c r="AW3227" s="113" t="e">
        <f t="shared" si="1377"/>
        <v>#DIV/0!</v>
      </c>
      <c r="AX3227" s="113" t="e">
        <f t="shared" si="1378"/>
        <v>#DIV/0!</v>
      </c>
      <c r="AY3227" s="113" t="e">
        <f t="shared" si="1379"/>
        <v>#DIV/0!</v>
      </c>
    </row>
    <row r="3228" spans="1:51" x14ac:dyDescent="0.25">
      <c r="A3228" s="119"/>
      <c r="B3228" s="83"/>
      <c r="C3228" s="85"/>
      <c r="D3228" s="85"/>
      <c r="E3228" s="85"/>
      <c r="F3228" s="71"/>
      <c r="G3228" s="96"/>
      <c r="H3228" s="16" t="e">
        <f>IF(A3228&gt;$U$1,ROUND(ROUND( U3228*$S$1+(1-$S$1)*G3228,4)+$T$1*ROUND(($S$1*Z3228+(1-$S$1)*(G3228-U3228)^2)^0.5,4),4),Rawdata!AK3228+Rawdata!$T$1*Rawdata!AU3228)</f>
        <v>#DIV/0!</v>
      </c>
      <c r="I3228" s="16" t="e">
        <f>IF(A3228&gt;$V$1,ROUND(ROUND(V3228*$S$1+(1-$S$1)*G3228,4)+$T$1*ROUND(($S$1*AA3228+(1-$S$1)*(G3228-V3228)^2)^0.5,4),4),Rawdata!AL3228+Rawdata!$T$1*Rawdata!AV3228)</f>
        <v>#DIV/0!</v>
      </c>
      <c r="J3228" s="16" t="e">
        <f>IF(A3228&gt;$W$1,ROUND(ROUND( W3228*$S$1+(1-$S$1)*G3228,4)+$T$1*ROUND(($S$1*AB3228+(1-$S$1)*(G3228-W3228)^2)^0.5,4),4),Rawdata!AM3228+Rawdata!$T$1*Rawdata!AW3228)</f>
        <v>#DIV/0!</v>
      </c>
      <c r="K3228" s="16" t="e">
        <f>IF(A3228&gt;$X$1,ROUND(ROUND( X3228*$S$1+(1-$S$1)*G3228,4)+$T$1*ROUND(($S$1*AC3228+(1-$S$1)*(G3228-X3228)^2)^0.5,4),4),Rawdata!AN3228+Rawdata!$T$1*Rawdata!AX3228)</f>
        <v>#DIV/0!</v>
      </c>
      <c r="L3228" s="16" t="e">
        <f>IF(A3228&gt;$Y$1,ROUND(ROUND( Y3228*$S$1+(1-$S$1)*G3228,4)+$T$1*ROUND(($S$1*AD3228+(1-$S$1)*(G3228-Y3228)^2)^0.5,4),4),Rawdata!AO3228+Rawdata!$T$1*Rawdata!AY3228)</f>
        <v>#DIV/0!</v>
      </c>
      <c r="M3228" s="16" t="e">
        <f t="shared" si="1361"/>
        <v>#DIV/0!</v>
      </c>
      <c r="N3228" s="16" t="e">
        <f t="shared" si="1362"/>
        <v>#DIV/0!</v>
      </c>
      <c r="O3228" s="67"/>
      <c r="P3228" s="67"/>
      <c r="Q3228" s="31" t="e">
        <f t="shared" si="1381"/>
        <v>#DIV/0!</v>
      </c>
      <c r="R3228" s="17" t="e">
        <f t="shared" si="1382"/>
        <v>#DIV/0!</v>
      </c>
      <c r="S3228" s="37" t="e">
        <f t="shared" si="1363"/>
        <v>#DIV/0!</v>
      </c>
      <c r="T3228" s="17" t="e">
        <f t="shared" si="1364"/>
        <v>#DIV/0!</v>
      </c>
      <c r="U3228" s="91" t="e">
        <f>IF(A3228&gt;$U$1, U3229*$S$1+(1-$S$1)*G3229,Rawdata!AK3228)</f>
        <v>#DIV/0!</v>
      </c>
      <c r="V3228" s="91" t="e">
        <f>IF(A3228&gt;$V$1,$S$1*V3229+(1-$S$1)*G3229,Rawdata!AL3228)</f>
        <v>#DIV/0!</v>
      </c>
      <c r="W3228" s="91" t="e">
        <f>IF(A3228&gt;$W$1, $S$1*W3229+(1-$S$1)*G3229,Rawdata!AM3228)</f>
        <v>#DIV/0!</v>
      </c>
      <c r="X3228" s="91" t="e">
        <f>IF(A3228&gt;$X$1,$S$1*X3229+(1-$S$1)*G3229,Rawdata!AN3228)</f>
        <v>#DIV/0!</v>
      </c>
      <c r="Y3228" s="91" t="e">
        <f>IF(A3228&gt;$Y$1,$S$1*Y3229+(1-$S$1)*G3229,Rawdata!AO3228)</f>
        <v>#DIV/0!</v>
      </c>
      <c r="Z3228" s="91" t="e">
        <f>IF(A3228&gt;$Z$1,$S$1*Z3229+(1-$S$1)*(G3229-U3229)^2,Rawdata!AP3228)</f>
        <v>#DIV/0!</v>
      </c>
      <c r="AA3228" s="91" t="e">
        <f>IF(A3228&gt;$AA$1,$S$1*AA3229+(1-$S$1)*(G3229-V3229)^2,Rawdata!AQ3228)</f>
        <v>#DIV/0!</v>
      </c>
      <c r="AB3228" s="91" t="e">
        <f>IF(A3228&gt;89,$S$1*AB3229+(1-$S$1)*(G3229-W3229)^2,Rawdata!AR3228)</f>
        <v>#DIV/0!</v>
      </c>
      <c r="AC3228" s="91" t="e">
        <f>IF(A3228&gt;$AC$1,$S$1*AC3229+(1-$S$1)*(G3229-X3229)^2,Rawdata!AS3228)</f>
        <v>#DIV/0!</v>
      </c>
      <c r="AD3228" s="91" t="e">
        <f>IF(A3228&gt;$AD$1,$S$1*AD3229+(1-$S$1)*(G3229-Y3229)^2,Rawdata!AT3228)</f>
        <v>#DIV/0!</v>
      </c>
      <c r="AE3228" s="80" t="e">
        <f t="shared" si="1357"/>
        <v>#DIV/0!</v>
      </c>
      <c r="AF3228" s="81" t="e">
        <f t="shared" si="1358"/>
        <v>#DIV/0!</v>
      </c>
      <c r="AG3228" s="86">
        <f t="shared" si="1380"/>
        <v>0</v>
      </c>
      <c r="AH3228" s="107" t="e">
        <f t="shared" si="1356"/>
        <v>#DIV/0!</v>
      </c>
      <c r="AI3228" s="107" t="e">
        <f t="shared" si="1359"/>
        <v>#DIV/0!</v>
      </c>
      <c r="AJ3228" s="108" t="e">
        <f t="shared" si="1360"/>
        <v>#DIV/0!</v>
      </c>
      <c r="AK3228" s="113" t="e">
        <f t="shared" si="1365"/>
        <v>#DIV/0!</v>
      </c>
      <c r="AL3228" s="113" t="e">
        <f t="shared" si="1366"/>
        <v>#DIV/0!</v>
      </c>
      <c r="AM3228" s="113" t="e">
        <f t="shared" si="1367"/>
        <v>#DIV/0!</v>
      </c>
      <c r="AN3228" s="113" t="e">
        <f t="shared" si="1368"/>
        <v>#DIV/0!</v>
      </c>
      <c r="AO3228" s="113" t="e">
        <f t="shared" si="1369"/>
        <v>#DIV/0!</v>
      </c>
      <c r="AP3228" s="91" t="e">
        <f t="shared" si="1370"/>
        <v>#DIV/0!</v>
      </c>
      <c r="AQ3228" s="91" t="e">
        <f t="shared" si="1371"/>
        <v>#DIV/0!</v>
      </c>
      <c r="AR3228" s="91" t="e">
        <f t="shared" si="1372"/>
        <v>#DIV/0!</v>
      </c>
      <c r="AS3228" s="91" t="e">
        <f t="shared" si="1373"/>
        <v>#DIV/0!</v>
      </c>
      <c r="AT3228" s="91" t="e">
        <f t="shared" si="1374"/>
        <v>#DIV/0!</v>
      </c>
      <c r="AU3228" s="113" t="e">
        <f t="shared" si="1375"/>
        <v>#DIV/0!</v>
      </c>
      <c r="AV3228" s="113" t="e">
        <f t="shared" si="1376"/>
        <v>#DIV/0!</v>
      </c>
      <c r="AW3228" s="113" t="e">
        <f t="shared" si="1377"/>
        <v>#DIV/0!</v>
      </c>
      <c r="AX3228" s="113" t="e">
        <f t="shared" si="1378"/>
        <v>#DIV/0!</v>
      </c>
      <c r="AY3228" s="113" t="e">
        <f t="shared" si="1379"/>
        <v>#DIV/0!</v>
      </c>
    </row>
    <row r="3229" spans="1:51" x14ac:dyDescent="0.25">
      <c r="A3229" s="119"/>
      <c r="B3229" s="83"/>
      <c r="C3229" s="85"/>
      <c r="D3229" s="85"/>
      <c r="E3229" s="85"/>
      <c r="F3229" s="71"/>
      <c r="G3229" s="96"/>
      <c r="H3229" s="16" t="e">
        <f>IF(A3229&gt;$U$1,ROUND(ROUND( U3229*$S$1+(1-$S$1)*G3229,4)+$T$1*ROUND(($S$1*Z3229+(1-$S$1)*(G3229-U3229)^2)^0.5,4),4),Rawdata!AK3229+Rawdata!$T$1*Rawdata!AU3229)</f>
        <v>#DIV/0!</v>
      </c>
      <c r="I3229" s="16" t="e">
        <f>IF(A3229&gt;$V$1,ROUND(ROUND(V3229*$S$1+(1-$S$1)*G3229,4)+$T$1*ROUND(($S$1*AA3229+(1-$S$1)*(G3229-V3229)^2)^0.5,4),4),Rawdata!AL3229+Rawdata!$T$1*Rawdata!AV3229)</f>
        <v>#DIV/0!</v>
      </c>
      <c r="J3229" s="16" t="e">
        <f>IF(A3229&gt;$W$1,ROUND(ROUND( W3229*$S$1+(1-$S$1)*G3229,4)+$T$1*ROUND(($S$1*AB3229+(1-$S$1)*(G3229-W3229)^2)^0.5,4),4),Rawdata!AM3229+Rawdata!$T$1*Rawdata!AW3229)</f>
        <v>#DIV/0!</v>
      </c>
      <c r="K3229" s="16" t="e">
        <f>IF(A3229&gt;$X$1,ROUND(ROUND( X3229*$S$1+(1-$S$1)*G3229,4)+$T$1*ROUND(($S$1*AC3229+(1-$S$1)*(G3229-X3229)^2)^0.5,4),4),Rawdata!AN3229+Rawdata!$T$1*Rawdata!AX3229)</f>
        <v>#DIV/0!</v>
      </c>
      <c r="L3229" s="16" t="e">
        <f>IF(A3229&gt;$Y$1,ROUND(ROUND( Y3229*$S$1+(1-$S$1)*G3229,4)+$T$1*ROUND(($S$1*AD3229+(1-$S$1)*(G3229-Y3229)^2)^0.5,4),4),Rawdata!AO3229+Rawdata!$T$1*Rawdata!AY3229)</f>
        <v>#DIV/0!</v>
      </c>
      <c r="M3229" s="16" t="e">
        <f t="shared" si="1361"/>
        <v>#DIV/0!</v>
      </c>
      <c r="N3229" s="16" t="e">
        <f t="shared" si="1362"/>
        <v>#DIV/0!</v>
      </c>
      <c r="O3229" s="67"/>
      <c r="P3229" s="67"/>
      <c r="Q3229" s="31" t="e">
        <f t="shared" si="1381"/>
        <v>#DIV/0!</v>
      </c>
      <c r="R3229" s="17" t="e">
        <f t="shared" si="1382"/>
        <v>#DIV/0!</v>
      </c>
      <c r="S3229" s="37" t="e">
        <f t="shared" si="1363"/>
        <v>#DIV/0!</v>
      </c>
      <c r="T3229" s="17" t="e">
        <f t="shared" si="1364"/>
        <v>#DIV/0!</v>
      </c>
      <c r="U3229" s="91" t="e">
        <f>IF(A3229&gt;$U$1, U3230*$S$1+(1-$S$1)*G3230,Rawdata!AK3229)</f>
        <v>#DIV/0!</v>
      </c>
      <c r="V3229" s="91" t="e">
        <f>IF(A3229&gt;$V$1,$S$1*V3230+(1-$S$1)*G3230,Rawdata!AL3229)</f>
        <v>#DIV/0!</v>
      </c>
      <c r="W3229" s="91" t="e">
        <f>IF(A3229&gt;$W$1, $S$1*W3230+(1-$S$1)*G3230,Rawdata!AM3229)</f>
        <v>#DIV/0!</v>
      </c>
      <c r="X3229" s="91" t="e">
        <f>IF(A3229&gt;$X$1,$S$1*X3230+(1-$S$1)*G3230,Rawdata!AN3229)</f>
        <v>#DIV/0!</v>
      </c>
      <c r="Y3229" s="91" t="e">
        <f>IF(A3229&gt;$Y$1,$S$1*Y3230+(1-$S$1)*G3230,Rawdata!AO3229)</f>
        <v>#DIV/0!</v>
      </c>
      <c r="Z3229" s="91" t="e">
        <f>IF(A3229&gt;$Z$1,$S$1*Z3230+(1-$S$1)*(G3230-U3230)^2,Rawdata!AP3229)</f>
        <v>#DIV/0!</v>
      </c>
      <c r="AA3229" s="91" t="e">
        <f>IF(A3229&gt;$AA$1,$S$1*AA3230+(1-$S$1)*(G3230-V3230)^2,Rawdata!AQ3229)</f>
        <v>#DIV/0!</v>
      </c>
      <c r="AB3229" s="91" t="e">
        <f>IF(A3229&gt;89,$S$1*AB3230+(1-$S$1)*(G3230-W3230)^2,Rawdata!AR3229)</f>
        <v>#DIV/0!</v>
      </c>
      <c r="AC3229" s="91" t="e">
        <f>IF(A3229&gt;$AC$1,$S$1*AC3230+(1-$S$1)*(G3230-X3230)^2,Rawdata!AS3229)</f>
        <v>#DIV/0!</v>
      </c>
      <c r="AD3229" s="91" t="e">
        <f>IF(A3229&gt;$AD$1,$S$1*AD3230+(1-$S$1)*(G3230-Y3230)^2,Rawdata!AT3229)</f>
        <v>#DIV/0!</v>
      </c>
      <c r="AE3229" s="80" t="e">
        <f t="shared" si="1357"/>
        <v>#DIV/0!</v>
      </c>
      <c r="AF3229" s="81" t="e">
        <f t="shared" si="1358"/>
        <v>#DIV/0!</v>
      </c>
      <c r="AG3229" s="86">
        <f t="shared" si="1380"/>
        <v>0</v>
      </c>
      <c r="AH3229" s="107" t="e">
        <f t="shared" si="1356"/>
        <v>#DIV/0!</v>
      </c>
      <c r="AI3229" s="107" t="e">
        <f t="shared" si="1359"/>
        <v>#DIV/0!</v>
      </c>
      <c r="AJ3229" s="108" t="e">
        <f t="shared" si="1360"/>
        <v>#DIV/0!</v>
      </c>
      <c r="AK3229" s="113" t="e">
        <f t="shared" si="1365"/>
        <v>#DIV/0!</v>
      </c>
      <c r="AL3229" s="113" t="e">
        <f t="shared" si="1366"/>
        <v>#DIV/0!</v>
      </c>
      <c r="AM3229" s="113" t="e">
        <f t="shared" si="1367"/>
        <v>#DIV/0!</v>
      </c>
      <c r="AN3229" s="113" t="e">
        <f t="shared" si="1368"/>
        <v>#DIV/0!</v>
      </c>
      <c r="AO3229" s="113" t="e">
        <f t="shared" si="1369"/>
        <v>#DIV/0!</v>
      </c>
      <c r="AP3229" s="91" t="e">
        <f t="shared" si="1370"/>
        <v>#DIV/0!</v>
      </c>
      <c r="AQ3229" s="91" t="e">
        <f t="shared" si="1371"/>
        <v>#DIV/0!</v>
      </c>
      <c r="AR3229" s="91" t="e">
        <f t="shared" si="1372"/>
        <v>#DIV/0!</v>
      </c>
      <c r="AS3229" s="91" t="e">
        <f t="shared" si="1373"/>
        <v>#DIV/0!</v>
      </c>
      <c r="AT3229" s="91" t="e">
        <f t="shared" si="1374"/>
        <v>#DIV/0!</v>
      </c>
      <c r="AU3229" s="113" t="e">
        <f t="shared" si="1375"/>
        <v>#DIV/0!</v>
      </c>
      <c r="AV3229" s="113" t="e">
        <f t="shared" si="1376"/>
        <v>#DIV/0!</v>
      </c>
      <c r="AW3229" s="113" t="e">
        <f t="shared" si="1377"/>
        <v>#DIV/0!</v>
      </c>
      <c r="AX3229" s="113" t="e">
        <f t="shared" si="1378"/>
        <v>#DIV/0!</v>
      </c>
      <c r="AY3229" s="113" t="e">
        <f t="shared" si="1379"/>
        <v>#DIV/0!</v>
      </c>
    </row>
    <row r="3230" spans="1:51" x14ac:dyDescent="0.25">
      <c r="A3230" s="119"/>
      <c r="B3230" s="83"/>
      <c r="C3230" s="85"/>
      <c r="D3230" s="85"/>
      <c r="E3230" s="85"/>
      <c r="F3230" s="71"/>
      <c r="G3230" s="96"/>
      <c r="H3230" s="16" t="e">
        <f>IF(A3230&gt;$U$1,ROUND(ROUND( U3230*$S$1+(1-$S$1)*G3230,4)+$T$1*ROUND(($S$1*Z3230+(1-$S$1)*(G3230-U3230)^2)^0.5,4),4),Rawdata!AK3230+Rawdata!$T$1*Rawdata!AU3230)</f>
        <v>#DIV/0!</v>
      </c>
      <c r="I3230" s="16" t="e">
        <f>IF(A3230&gt;$V$1,ROUND(ROUND(V3230*$S$1+(1-$S$1)*G3230,4)+$T$1*ROUND(($S$1*AA3230+(1-$S$1)*(G3230-V3230)^2)^0.5,4),4),Rawdata!AL3230+Rawdata!$T$1*Rawdata!AV3230)</f>
        <v>#DIV/0!</v>
      </c>
      <c r="J3230" s="16" t="e">
        <f>IF(A3230&gt;$W$1,ROUND(ROUND( W3230*$S$1+(1-$S$1)*G3230,4)+$T$1*ROUND(($S$1*AB3230+(1-$S$1)*(G3230-W3230)^2)^0.5,4),4),Rawdata!AM3230+Rawdata!$T$1*Rawdata!AW3230)</f>
        <v>#DIV/0!</v>
      </c>
      <c r="K3230" s="16" t="e">
        <f>IF(A3230&gt;$X$1,ROUND(ROUND( X3230*$S$1+(1-$S$1)*G3230,4)+$T$1*ROUND(($S$1*AC3230+(1-$S$1)*(G3230-X3230)^2)^0.5,4),4),Rawdata!AN3230+Rawdata!$T$1*Rawdata!AX3230)</f>
        <v>#DIV/0!</v>
      </c>
      <c r="L3230" s="16" t="e">
        <f>IF(A3230&gt;$Y$1,ROUND(ROUND( Y3230*$S$1+(1-$S$1)*G3230,4)+$T$1*ROUND(($S$1*AD3230+(1-$S$1)*(G3230-Y3230)^2)^0.5,4),4),Rawdata!AO3230+Rawdata!$T$1*Rawdata!AY3230)</f>
        <v>#DIV/0!</v>
      </c>
      <c r="M3230" s="16" t="e">
        <f t="shared" si="1361"/>
        <v>#DIV/0!</v>
      </c>
      <c r="N3230" s="16" t="e">
        <f t="shared" si="1362"/>
        <v>#DIV/0!</v>
      </c>
      <c r="O3230" s="67"/>
      <c r="P3230" s="67"/>
      <c r="Q3230" s="31" t="e">
        <f t="shared" si="1381"/>
        <v>#DIV/0!</v>
      </c>
      <c r="R3230" s="17" t="e">
        <f t="shared" si="1382"/>
        <v>#DIV/0!</v>
      </c>
      <c r="S3230" s="37" t="e">
        <f t="shared" si="1363"/>
        <v>#DIV/0!</v>
      </c>
      <c r="T3230" s="17" t="e">
        <f t="shared" si="1364"/>
        <v>#DIV/0!</v>
      </c>
      <c r="U3230" s="91" t="e">
        <f>IF(A3230&gt;$U$1, U3231*$S$1+(1-$S$1)*G3231,Rawdata!AK3230)</f>
        <v>#DIV/0!</v>
      </c>
      <c r="V3230" s="91" t="e">
        <f>IF(A3230&gt;$V$1,$S$1*V3231+(1-$S$1)*G3231,Rawdata!AL3230)</f>
        <v>#DIV/0!</v>
      </c>
      <c r="W3230" s="91" t="e">
        <f>IF(A3230&gt;$W$1, $S$1*W3231+(1-$S$1)*G3231,Rawdata!AM3230)</f>
        <v>#DIV/0!</v>
      </c>
      <c r="X3230" s="91" t="e">
        <f>IF(A3230&gt;$X$1,$S$1*X3231+(1-$S$1)*G3231,Rawdata!AN3230)</f>
        <v>#DIV/0!</v>
      </c>
      <c r="Y3230" s="91" t="e">
        <f>IF(A3230&gt;$Y$1,$S$1*Y3231+(1-$S$1)*G3231,Rawdata!AO3230)</f>
        <v>#DIV/0!</v>
      </c>
      <c r="Z3230" s="91" t="e">
        <f>IF(A3230&gt;$Z$1,$S$1*Z3231+(1-$S$1)*(G3231-U3231)^2,Rawdata!AP3230)</f>
        <v>#DIV/0!</v>
      </c>
      <c r="AA3230" s="91" t="e">
        <f>IF(A3230&gt;$AA$1,$S$1*AA3231+(1-$S$1)*(G3231-V3231)^2,Rawdata!AQ3230)</f>
        <v>#DIV/0!</v>
      </c>
      <c r="AB3230" s="91" t="e">
        <f>IF(A3230&gt;89,$S$1*AB3231+(1-$S$1)*(G3231-W3231)^2,Rawdata!AR3230)</f>
        <v>#DIV/0!</v>
      </c>
      <c r="AC3230" s="91" t="e">
        <f>IF(A3230&gt;$AC$1,$S$1*AC3231+(1-$S$1)*(G3231-X3231)^2,Rawdata!AS3230)</f>
        <v>#DIV/0!</v>
      </c>
      <c r="AD3230" s="91" t="e">
        <f>IF(A3230&gt;$AD$1,$S$1*AD3231+(1-$S$1)*(G3231-Y3231)^2,Rawdata!AT3230)</f>
        <v>#DIV/0!</v>
      </c>
      <c r="AE3230" s="80" t="e">
        <f t="shared" si="1357"/>
        <v>#DIV/0!</v>
      </c>
      <c r="AF3230" s="81" t="e">
        <f t="shared" si="1358"/>
        <v>#DIV/0!</v>
      </c>
      <c r="AG3230" s="86">
        <f t="shared" si="1380"/>
        <v>0</v>
      </c>
      <c r="AH3230" s="107" t="e">
        <f t="shared" si="1356"/>
        <v>#DIV/0!</v>
      </c>
      <c r="AI3230" s="107" t="e">
        <f t="shared" si="1359"/>
        <v>#DIV/0!</v>
      </c>
      <c r="AJ3230" s="108" t="e">
        <f t="shared" si="1360"/>
        <v>#DIV/0!</v>
      </c>
      <c r="AK3230" s="113" t="e">
        <f t="shared" si="1365"/>
        <v>#DIV/0!</v>
      </c>
      <c r="AL3230" s="113" t="e">
        <f t="shared" si="1366"/>
        <v>#DIV/0!</v>
      </c>
      <c r="AM3230" s="113" t="e">
        <f t="shared" si="1367"/>
        <v>#DIV/0!</v>
      </c>
      <c r="AN3230" s="113" t="e">
        <f t="shared" si="1368"/>
        <v>#DIV/0!</v>
      </c>
      <c r="AO3230" s="113" t="e">
        <f t="shared" si="1369"/>
        <v>#DIV/0!</v>
      </c>
      <c r="AP3230" s="91" t="e">
        <f t="shared" si="1370"/>
        <v>#DIV/0!</v>
      </c>
      <c r="AQ3230" s="91" t="e">
        <f t="shared" si="1371"/>
        <v>#DIV/0!</v>
      </c>
      <c r="AR3230" s="91" t="e">
        <f t="shared" si="1372"/>
        <v>#DIV/0!</v>
      </c>
      <c r="AS3230" s="91" t="e">
        <f t="shared" si="1373"/>
        <v>#DIV/0!</v>
      </c>
      <c r="AT3230" s="91" t="e">
        <f t="shared" si="1374"/>
        <v>#DIV/0!</v>
      </c>
      <c r="AU3230" s="113" t="e">
        <f t="shared" si="1375"/>
        <v>#DIV/0!</v>
      </c>
      <c r="AV3230" s="113" t="e">
        <f t="shared" si="1376"/>
        <v>#DIV/0!</v>
      </c>
      <c r="AW3230" s="113" t="e">
        <f t="shared" si="1377"/>
        <v>#DIV/0!</v>
      </c>
      <c r="AX3230" s="113" t="e">
        <f t="shared" si="1378"/>
        <v>#DIV/0!</v>
      </c>
      <c r="AY3230" s="113" t="e">
        <f t="shared" si="1379"/>
        <v>#DIV/0!</v>
      </c>
    </row>
    <row r="3231" spans="1:51" x14ac:dyDescent="0.25">
      <c r="A3231" s="119"/>
      <c r="B3231" s="83"/>
      <c r="C3231" s="85"/>
      <c r="D3231" s="85"/>
      <c r="E3231" s="85"/>
      <c r="F3231" s="71"/>
      <c r="G3231" s="96"/>
      <c r="H3231" s="16" t="e">
        <f>IF(A3231&gt;$U$1,ROUND(ROUND( U3231*$S$1+(1-$S$1)*G3231,4)+$T$1*ROUND(($S$1*Z3231+(1-$S$1)*(G3231-U3231)^2)^0.5,4),4),Rawdata!AK3231+Rawdata!$T$1*Rawdata!AU3231)</f>
        <v>#DIV/0!</v>
      </c>
      <c r="I3231" s="16" t="e">
        <f>IF(A3231&gt;$V$1,ROUND(ROUND(V3231*$S$1+(1-$S$1)*G3231,4)+$T$1*ROUND(($S$1*AA3231+(1-$S$1)*(G3231-V3231)^2)^0.5,4),4),Rawdata!AL3231+Rawdata!$T$1*Rawdata!AV3231)</f>
        <v>#DIV/0!</v>
      </c>
      <c r="J3231" s="16" t="e">
        <f>IF(A3231&gt;$W$1,ROUND(ROUND( W3231*$S$1+(1-$S$1)*G3231,4)+$T$1*ROUND(($S$1*AB3231+(1-$S$1)*(G3231-W3231)^2)^0.5,4),4),Rawdata!AM3231+Rawdata!$T$1*Rawdata!AW3231)</f>
        <v>#DIV/0!</v>
      </c>
      <c r="K3231" s="16" t="e">
        <f>IF(A3231&gt;$X$1,ROUND(ROUND( X3231*$S$1+(1-$S$1)*G3231,4)+$T$1*ROUND(($S$1*AC3231+(1-$S$1)*(G3231-X3231)^2)^0.5,4),4),Rawdata!AN3231+Rawdata!$T$1*Rawdata!AX3231)</f>
        <v>#DIV/0!</v>
      </c>
      <c r="L3231" s="16" t="e">
        <f>IF(A3231&gt;$Y$1,ROUND(ROUND( Y3231*$S$1+(1-$S$1)*G3231,4)+$T$1*ROUND(($S$1*AD3231+(1-$S$1)*(G3231-Y3231)^2)^0.5,4),4),Rawdata!AO3231+Rawdata!$T$1*Rawdata!AY3231)</f>
        <v>#DIV/0!</v>
      </c>
      <c r="M3231" s="16" t="e">
        <f t="shared" si="1361"/>
        <v>#DIV/0!</v>
      </c>
      <c r="N3231" s="16" t="e">
        <f t="shared" si="1362"/>
        <v>#DIV/0!</v>
      </c>
      <c r="O3231" s="67"/>
      <c r="P3231" s="67"/>
      <c r="Q3231" s="31" t="e">
        <f t="shared" si="1381"/>
        <v>#DIV/0!</v>
      </c>
      <c r="R3231" s="17" t="e">
        <f t="shared" si="1382"/>
        <v>#DIV/0!</v>
      </c>
      <c r="S3231" s="37" t="e">
        <f t="shared" si="1363"/>
        <v>#DIV/0!</v>
      </c>
      <c r="T3231" s="17" t="e">
        <f t="shared" si="1364"/>
        <v>#DIV/0!</v>
      </c>
      <c r="U3231" s="91" t="e">
        <f>IF(A3231&gt;$U$1, U3232*$S$1+(1-$S$1)*G3232,Rawdata!AK3231)</f>
        <v>#DIV/0!</v>
      </c>
      <c r="V3231" s="91" t="e">
        <f>IF(A3231&gt;$V$1,$S$1*V3232+(1-$S$1)*G3232,Rawdata!AL3231)</f>
        <v>#DIV/0!</v>
      </c>
      <c r="W3231" s="91" t="e">
        <f>IF(A3231&gt;$W$1, $S$1*W3232+(1-$S$1)*G3232,Rawdata!AM3231)</f>
        <v>#DIV/0!</v>
      </c>
      <c r="X3231" s="91" t="e">
        <f>IF(A3231&gt;$X$1,$S$1*X3232+(1-$S$1)*G3232,Rawdata!AN3231)</f>
        <v>#DIV/0!</v>
      </c>
      <c r="Y3231" s="91" t="e">
        <f>IF(A3231&gt;$Y$1,$S$1*Y3232+(1-$S$1)*G3232,Rawdata!AO3231)</f>
        <v>#DIV/0!</v>
      </c>
      <c r="Z3231" s="91" t="e">
        <f>IF(A3231&gt;$Z$1,$S$1*Z3232+(1-$S$1)*(G3232-U3232)^2,Rawdata!AP3231)</f>
        <v>#DIV/0!</v>
      </c>
      <c r="AA3231" s="91" t="e">
        <f>IF(A3231&gt;$AA$1,$S$1*AA3232+(1-$S$1)*(G3232-V3232)^2,Rawdata!AQ3231)</f>
        <v>#DIV/0!</v>
      </c>
      <c r="AB3231" s="91" t="e">
        <f>IF(A3231&gt;89,$S$1*AB3232+(1-$S$1)*(G3232-W3232)^2,Rawdata!AR3231)</f>
        <v>#DIV/0!</v>
      </c>
      <c r="AC3231" s="91" t="e">
        <f>IF(A3231&gt;$AC$1,$S$1*AC3232+(1-$S$1)*(G3232-X3232)^2,Rawdata!AS3231)</f>
        <v>#DIV/0!</v>
      </c>
      <c r="AD3231" s="91" t="e">
        <f>IF(A3231&gt;$AD$1,$S$1*AD3232+(1-$S$1)*(G3232-Y3232)^2,Rawdata!AT3231)</f>
        <v>#DIV/0!</v>
      </c>
      <c r="AE3231" s="80" t="e">
        <f t="shared" si="1357"/>
        <v>#DIV/0!</v>
      </c>
      <c r="AF3231" s="81" t="e">
        <f t="shared" si="1358"/>
        <v>#DIV/0!</v>
      </c>
      <c r="AG3231" s="86">
        <f t="shared" si="1380"/>
        <v>0</v>
      </c>
      <c r="AH3231" s="107" t="e">
        <f t="shared" si="1356"/>
        <v>#DIV/0!</v>
      </c>
      <c r="AI3231" s="107" t="e">
        <f t="shared" si="1359"/>
        <v>#DIV/0!</v>
      </c>
      <c r="AJ3231" s="108" t="e">
        <f t="shared" si="1360"/>
        <v>#DIV/0!</v>
      </c>
      <c r="AK3231" s="113" t="e">
        <f t="shared" si="1365"/>
        <v>#DIV/0!</v>
      </c>
      <c r="AL3231" s="113" t="e">
        <f t="shared" si="1366"/>
        <v>#DIV/0!</v>
      </c>
      <c r="AM3231" s="113" t="e">
        <f t="shared" si="1367"/>
        <v>#DIV/0!</v>
      </c>
      <c r="AN3231" s="113" t="e">
        <f t="shared" si="1368"/>
        <v>#DIV/0!</v>
      </c>
      <c r="AO3231" s="113" t="e">
        <f t="shared" si="1369"/>
        <v>#DIV/0!</v>
      </c>
      <c r="AP3231" s="91" t="e">
        <f t="shared" si="1370"/>
        <v>#DIV/0!</v>
      </c>
      <c r="AQ3231" s="91" t="e">
        <f t="shared" si="1371"/>
        <v>#DIV/0!</v>
      </c>
      <c r="AR3231" s="91" t="e">
        <f t="shared" si="1372"/>
        <v>#DIV/0!</v>
      </c>
      <c r="AS3231" s="91" t="e">
        <f t="shared" si="1373"/>
        <v>#DIV/0!</v>
      </c>
      <c r="AT3231" s="91" t="e">
        <f t="shared" si="1374"/>
        <v>#DIV/0!</v>
      </c>
      <c r="AU3231" s="113" t="e">
        <f t="shared" si="1375"/>
        <v>#DIV/0!</v>
      </c>
      <c r="AV3231" s="113" t="e">
        <f t="shared" si="1376"/>
        <v>#DIV/0!</v>
      </c>
      <c r="AW3231" s="113" t="e">
        <f t="shared" si="1377"/>
        <v>#DIV/0!</v>
      </c>
      <c r="AX3231" s="113" t="e">
        <f t="shared" si="1378"/>
        <v>#DIV/0!</v>
      </c>
      <c r="AY3231" s="113" t="e">
        <f t="shared" si="1379"/>
        <v>#DIV/0!</v>
      </c>
    </row>
    <row r="3232" spans="1:51" x14ac:dyDescent="0.25">
      <c r="A3232" s="119"/>
      <c r="B3232" s="83"/>
      <c r="C3232" s="85"/>
      <c r="D3232" s="85"/>
      <c r="E3232" s="85"/>
      <c r="F3232" s="71"/>
      <c r="G3232" s="96"/>
      <c r="H3232" s="16" t="e">
        <f>IF(A3232&gt;$U$1,ROUND(ROUND( U3232*$S$1+(1-$S$1)*G3232,4)+$T$1*ROUND(($S$1*Z3232+(1-$S$1)*(G3232-U3232)^2)^0.5,4),4),Rawdata!AK3232+Rawdata!$T$1*Rawdata!AU3232)</f>
        <v>#DIV/0!</v>
      </c>
      <c r="I3232" s="16" t="e">
        <f>IF(A3232&gt;$V$1,ROUND(ROUND(V3232*$S$1+(1-$S$1)*G3232,4)+$T$1*ROUND(($S$1*AA3232+(1-$S$1)*(G3232-V3232)^2)^0.5,4),4),Rawdata!AL3232+Rawdata!$T$1*Rawdata!AV3232)</f>
        <v>#DIV/0!</v>
      </c>
      <c r="J3232" s="16" t="e">
        <f>IF(A3232&gt;$W$1,ROUND(ROUND( W3232*$S$1+(1-$S$1)*G3232,4)+$T$1*ROUND(($S$1*AB3232+(1-$S$1)*(G3232-W3232)^2)^0.5,4),4),Rawdata!AM3232+Rawdata!$T$1*Rawdata!AW3232)</f>
        <v>#DIV/0!</v>
      </c>
      <c r="K3232" s="16" t="e">
        <f>IF(A3232&gt;$X$1,ROUND(ROUND( X3232*$S$1+(1-$S$1)*G3232,4)+$T$1*ROUND(($S$1*AC3232+(1-$S$1)*(G3232-X3232)^2)^0.5,4),4),Rawdata!AN3232+Rawdata!$T$1*Rawdata!AX3232)</f>
        <v>#DIV/0!</v>
      </c>
      <c r="L3232" s="16" t="e">
        <f>IF(A3232&gt;$Y$1,ROUND(ROUND( Y3232*$S$1+(1-$S$1)*G3232,4)+$T$1*ROUND(($S$1*AD3232+(1-$S$1)*(G3232-Y3232)^2)^0.5,4),4),Rawdata!AO3232+Rawdata!$T$1*Rawdata!AY3232)</f>
        <v>#DIV/0!</v>
      </c>
      <c r="M3232" s="16" t="e">
        <f t="shared" si="1361"/>
        <v>#DIV/0!</v>
      </c>
      <c r="N3232" s="16" t="e">
        <f t="shared" si="1362"/>
        <v>#DIV/0!</v>
      </c>
      <c r="O3232" s="67"/>
      <c r="P3232" s="67"/>
      <c r="Q3232" s="31" t="e">
        <f t="shared" si="1381"/>
        <v>#DIV/0!</v>
      </c>
      <c r="R3232" s="17" t="e">
        <f t="shared" si="1382"/>
        <v>#DIV/0!</v>
      </c>
      <c r="S3232" s="37" t="e">
        <f t="shared" si="1363"/>
        <v>#DIV/0!</v>
      </c>
      <c r="T3232" s="17" t="e">
        <f t="shared" si="1364"/>
        <v>#DIV/0!</v>
      </c>
      <c r="U3232" s="91" t="e">
        <f>IF(A3232&gt;$U$1, U3233*$S$1+(1-$S$1)*G3233,Rawdata!AK3232)</f>
        <v>#DIV/0!</v>
      </c>
      <c r="V3232" s="91" t="e">
        <f>IF(A3232&gt;$V$1,$S$1*V3233+(1-$S$1)*G3233,Rawdata!AL3232)</f>
        <v>#DIV/0!</v>
      </c>
      <c r="W3232" s="91" t="e">
        <f>IF(A3232&gt;$W$1, $S$1*W3233+(1-$S$1)*G3233,Rawdata!AM3232)</f>
        <v>#DIV/0!</v>
      </c>
      <c r="X3232" s="91" t="e">
        <f>IF(A3232&gt;$X$1,$S$1*X3233+(1-$S$1)*G3233,Rawdata!AN3232)</f>
        <v>#DIV/0!</v>
      </c>
      <c r="Y3232" s="91" t="e">
        <f>IF(A3232&gt;$Y$1,$S$1*Y3233+(1-$S$1)*G3233,Rawdata!AO3232)</f>
        <v>#DIV/0!</v>
      </c>
      <c r="Z3232" s="91" t="e">
        <f>IF(A3232&gt;$Z$1,$S$1*Z3233+(1-$S$1)*(G3233-U3233)^2,Rawdata!AP3232)</f>
        <v>#DIV/0!</v>
      </c>
      <c r="AA3232" s="91" t="e">
        <f>IF(A3232&gt;$AA$1,$S$1*AA3233+(1-$S$1)*(G3233-V3233)^2,Rawdata!AQ3232)</f>
        <v>#DIV/0!</v>
      </c>
      <c r="AB3232" s="91" t="e">
        <f>IF(A3232&gt;89,$S$1*AB3233+(1-$S$1)*(G3233-W3233)^2,Rawdata!AR3232)</f>
        <v>#DIV/0!</v>
      </c>
      <c r="AC3232" s="91" t="e">
        <f>IF(A3232&gt;$AC$1,$S$1*AC3233+(1-$S$1)*(G3233-X3233)^2,Rawdata!AS3232)</f>
        <v>#DIV/0!</v>
      </c>
      <c r="AD3232" s="91" t="e">
        <f>IF(A3232&gt;$AD$1,$S$1*AD3233+(1-$S$1)*(G3233-Y3233)^2,Rawdata!AT3232)</f>
        <v>#DIV/0!</v>
      </c>
      <c r="AE3232" s="80" t="e">
        <f t="shared" si="1357"/>
        <v>#DIV/0!</v>
      </c>
      <c r="AF3232" s="81" t="e">
        <f t="shared" si="1358"/>
        <v>#DIV/0!</v>
      </c>
      <c r="AG3232" s="86">
        <f t="shared" si="1380"/>
        <v>0</v>
      </c>
      <c r="AH3232" s="107" t="e">
        <f t="shared" si="1356"/>
        <v>#DIV/0!</v>
      </c>
      <c r="AI3232" s="107" t="e">
        <f t="shared" si="1359"/>
        <v>#DIV/0!</v>
      </c>
      <c r="AJ3232" s="108" t="e">
        <f t="shared" si="1360"/>
        <v>#DIV/0!</v>
      </c>
      <c r="AK3232" s="113" t="e">
        <f t="shared" si="1365"/>
        <v>#DIV/0!</v>
      </c>
      <c r="AL3232" s="113" t="e">
        <f t="shared" si="1366"/>
        <v>#DIV/0!</v>
      </c>
      <c r="AM3232" s="113" t="e">
        <f t="shared" si="1367"/>
        <v>#DIV/0!</v>
      </c>
      <c r="AN3232" s="113" t="e">
        <f t="shared" si="1368"/>
        <v>#DIV/0!</v>
      </c>
      <c r="AO3232" s="113" t="e">
        <f t="shared" si="1369"/>
        <v>#DIV/0!</v>
      </c>
      <c r="AP3232" s="91" t="e">
        <f t="shared" si="1370"/>
        <v>#DIV/0!</v>
      </c>
      <c r="AQ3232" s="91" t="e">
        <f t="shared" si="1371"/>
        <v>#DIV/0!</v>
      </c>
      <c r="AR3232" s="91" t="e">
        <f t="shared" si="1372"/>
        <v>#DIV/0!</v>
      </c>
      <c r="AS3232" s="91" t="e">
        <f t="shared" si="1373"/>
        <v>#DIV/0!</v>
      </c>
      <c r="AT3232" s="91" t="e">
        <f t="shared" si="1374"/>
        <v>#DIV/0!</v>
      </c>
      <c r="AU3232" s="113" t="e">
        <f t="shared" si="1375"/>
        <v>#DIV/0!</v>
      </c>
      <c r="AV3232" s="113" t="e">
        <f t="shared" si="1376"/>
        <v>#DIV/0!</v>
      </c>
      <c r="AW3232" s="113" t="e">
        <f t="shared" si="1377"/>
        <v>#DIV/0!</v>
      </c>
      <c r="AX3232" s="113" t="e">
        <f t="shared" si="1378"/>
        <v>#DIV/0!</v>
      </c>
      <c r="AY3232" s="113" t="e">
        <f t="shared" si="1379"/>
        <v>#DIV/0!</v>
      </c>
    </row>
    <row r="3233" spans="1:51" x14ac:dyDescent="0.25">
      <c r="A3233" s="119"/>
      <c r="B3233" s="83"/>
      <c r="C3233" s="85"/>
      <c r="D3233" s="85"/>
      <c r="E3233" s="85"/>
      <c r="F3233" s="71"/>
      <c r="G3233" s="96"/>
      <c r="H3233" s="16" t="e">
        <f>IF(A3233&gt;$U$1,ROUND(ROUND( U3233*$S$1+(1-$S$1)*G3233,4)+$T$1*ROUND(($S$1*Z3233+(1-$S$1)*(G3233-U3233)^2)^0.5,4),4),Rawdata!AK3233+Rawdata!$T$1*Rawdata!AU3233)</f>
        <v>#DIV/0!</v>
      </c>
      <c r="I3233" s="16" t="e">
        <f>IF(A3233&gt;$V$1,ROUND(ROUND(V3233*$S$1+(1-$S$1)*G3233,4)+$T$1*ROUND(($S$1*AA3233+(1-$S$1)*(G3233-V3233)^2)^0.5,4),4),Rawdata!AL3233+Rawdata!$T$1*Rawdata!AV3233)</f>
        <v>#DIV/0!</v>
      </c>
      <c r="J3233" s="16" t="e">
        <f>IF(A3233&gt;$W$1,ROUND(ROUND( W3233*$S$1+(1-$S$1)*G3233,4)+$T$1*ROUND(($S$1*AB3233+(1-$S$1)*(G3233-W3233)^2)^0.5,4),4),Rawdata!AM3233+Rawdata!$T$1*Rawdata!AW3233)</f>
        <v>#DIV/0!</v>
      </c>
      <c r="K3233" s="16" t="e">
        <f>IF(A3233&gt;$X$1,ROUND(ROUND( X3233*$S$1+(1-$S$1)*G3233,4)+$T$1*ROUND(($S$1*AC3233+(1-$S$1)*(G3233-X3233)^2)^0.5,4),4),Rawdata!AN3233+Rawdata!$T$1*Rawdata!AX3233)</f>
        <v>#DIV/0!</v>
      </c>
      <c r="L3233" s="16" t="e">
        <f>IF(A3233&gt;$Y$1,ROUND(ROUND( Y3233*$S$1+(1-$S$1)*G3233,4)+$T$1*ROUND(($S$1*AD3233+(1-$S$1)*(G3233-Y3233)^2)^0.5,4),4),Rawdata!AO3233+Rawdata!$T$1*Rawdata!AY3233)</f>
        <v>#DIV/0!</v>
      </c>
      <c r="M3233" s="16" t="e">
        <f t="shared" si="1361"/>
        <v>#DIV/0!</v>
      </c>
      <c r="N3233" s="16" t="e">
        <f t="shared" si="1362"/>
        <v>#DIV/0!</v>
      </c>
      <c r="O3233" s="67"/>
      <c r="P3233" s="67"/>
      <c r="Q3233" s="31" t="e">
        <f t="shared" si="1381"/>
        <v>#DIV/0!</v>
      </c>
      <c r="R3233" s="17" t="e">
        <f t="shared" si="1382"/>
        <v>#DIV/0!</v>
      </c>
      <c r="S3233" s="37" t="e">
        <f t="shared" si="1363"/>
        <v>#DIV/0!</v>
      </c>
      <c r="T3233" s="17" t="e">
        <f t="shared" si="1364"/>
        <v>#DIV/0!</v>
      </c>
      <c r="U3233" s="91" t="e">
        <f>IF(A3233&gt;$U$1, U3234*$S$1+(1-$S$1)*G3234,Rawdata!AK3233)</f>
        <v>#DIV/0!</v>
      </c>
      <c r="V3233" s="91" t="e">
        <f>IF(A3233&gt;$V$1,$S$1*V3234+(1-$S$1)*G3234,Rawdata!AL3233)</f>
        <v>#DIV/0!</v>
      </c>
      <c r="W3233" s="91" t="e">
        <f>IF(A3233&gt;$W$1, $S$1*W3234+(1-$S$1)*G3234,Rawdata!AM3233)</f>
        <v>#DIV/0!</v>
      </c>
      <c r="X3233" s="91" t="e">
        <f>IF(A3233&gt;$X$1,$S$1*X3234+(1-$S$1)*G3234,Rawdata!AN3233)</f>
        <v>#DIV/0!</v>
      </c>
      <c r="Y3233" s="91" t="e">
        <f>IF(A3233&gt;$Y$1,$S$1*Y3234+(1-$S$1)*G3234,Rawdata!AO3233)</f>
        <v>#DIV/0!</v>
      </c>
      <c r="Z3233" s="91" t="e">
        <f>IF(A3233&gt;$Z$1,$S$1*Z3234+(1-$S$1)*(G3234-U3234)^2,Rawdata!AP3233)</f>
        <v>#DIV/0!</v>
      </c>
      <c r="AA3233" s="91" t="e">
        <f>IF(A3233&gt;$AA$1,$S$1*AA3234+(1-$S$1)*(G3234-V3234)^2,Rawdata!AQ3233)</f>
        <v>#DIV/0!</v>
      </c>
      <c r="AB3233" s="91" t="e">
        <f>IF(A3233&gt;89,$S$1*AB3234+(1-$S$1)*(G3234-W3234)^2,Rawdata!AR3233)</f>
        <v>#DIV/0!</v>
      </c>
      <c r="AC3233" s="91" t="e">
        <f>IF(A3233&gt;$AC$1,$S$1*AC3234+(1-$S$1)*(G3234-X3234)^2,Rawdata!AS3233)</f>
        <v>#DIV/0!</v>
      </c>
      <c r="AD3233" s="91" t="e">
        <f>IF(A3233&gt;$AD$1,$S$1*AD3234+(1-$S$1)*(G3234-Y3234)^2,Rawdata!AT3233)</f>
        <v>#DIV/0!</v>
      </c>
      <c r="AE3233" s="80" t="e">
        <f t="shared" si="1357"/>
        <v>#DIV/0!</v>
      </c>
      <c r="AF3233" s="81" t="e">
        <f t="shared" si="1358"/>
        <v>#DIV/0!</v>
      </c>
      <c r="AG3233" s="86">
        <f t="shared" si="1380"/>
        <v>0</v>
      </c>
      <c r="AH3233" s="107" t="e">
        <f t="shared" si="1356"/>
        <v>#DIV/0!</v>
      </c>
      <c r="AI3233" s="107" t="e">
        <f t="shared" si="1359"/>
        <v>#DIV/0!</v>
      </c>
      <c r="AJ3233" s="108" t="e">
        <f t="shared" si="1360"/>
        <v>#DIV/0!</v>
      </c>
      <c r="AK3233" s="113" t="e">
        <f t="shared" si="1365"/>
        <v>#DIV/0!</v>
      </c>
      <c r="AL3233" s="113" t="e">
        <f t="shared" si="1366"/>
        <v>#DIV/0!</v>
      </c>
      <c r="AM3233" s="113" t="e">
        <f t="shared" si="1367"/>
        <v>#DIV/0!</v>
      </c>
      <c r="AN3233" s="113" t="e">
        <f t="shared" si="1368"/>
        <v>#DIV/0!</v>
      </c>
      <c r="AO3233" s="113" t="e">
        <f t="shared" si="1369"/>
        <v>#DIV/0!</v>
      </c>
      <c r="AP3233" s="91" t="e">
        <f t="shared" si="1370"/>
        <v>#DIV/0!</v>
      </c>
      <c r="AQ3233" s="91" t="e">
        <f t="shared" si="1371"/>
        <v>#DIV/0!</v>
      </c>
      <c r="AR3233" s="91" t="e">
        <f t="shared" si="1372"/>
        <v>#DIV/0!</v>
      </c>
      <c r="AS3233" s="91" t="e">
        <f t="shared" si="1373"/>
        <v>#DIV/0!</v>
      </c>
      <c r="AT3233" s="91" t="e">
        <f t="shared" si="1374"/>
        <v>#DIV/0!</v>
      </c>
      <c r="AU3233" s="113" t="e">
        <f t="shared" si="1375"/>
        <v>#DIV/0!</v>
      </c>
      <c r="AV3233" s="113" t="e">
        <f t="shared" si="1376"/>
        <v>#DIV/0!</v>
      </c>
      <c r="AW3233" s="113" t="e">
        <f t="shared" si="1377"/>
        <v>#DIV/0!</v>
      </c>
      <c r="AX3233" s="113" t="e">
        <f t="shared" si="1378"/>
        <v>#DIV/0!</v>
      </c>
      <c r="AY3233" s="113" t="e">
        <f t="shared" si="1379"/>
        <v>#DIV/0!</v>
      </c>
    </row>
    <row r="3234" spans="1:51" x14ac:dyDescent="0.25">
      <c r="A3234" s="119"/>
      <c r="B3234" s="83"/>
      <c r="C3234" s="85"/>
      <c r="D3234" s="85"/>
      <c r="E3234" s="85"/>
      <c r="F3234" s="71"/>
      <c r="G3234" s="96"/>
      <c r="H3234" s="16" t="e">
        <f>IF(A3234&gt;$U$1,ROUND(ROUND( U3234*$S$1+(1-$S$1)*G3234,4)+$T$1*ROUND(($S$1*Z3234+(1-$S$1)*(G3234-U3234)^2)^0.5,4),4),Rawdata!AK3234+Rawdata!$T$1*Rawdata!AU3234)</f>
        <v>#DIV/0!</v>
      </c>
      <c r="I3234" s="16" t="e">
        <f>IF(A3234&gt;$V$1,ROUND(ROUND(V3234*$S$1+(1-$S$1)*G3234,4)+$T$1*ROUND(($S$1*AA3234+(1-$S$1)*(G3234-V3234)^2)^0.5,4),4),Rawdata!AL3234+Rawdata!$T$1*Rawdata!AV3234)</f>
        <v>#DIV/0!</v>
      </c>
      <c r="J3234" s="16" t="e">
        <f>IF(A3234&gt;$W$1,ROUND(ROUND( W3234*$S$1+(1-$S$1)*G3234,4)+$T$1*ROUND(($S$1*AB3234+(1-$S$1)*(G3234-W3234)^2)^0.5,4),4),Rawdata!AM3234+Rawdata!$T$1*Rawdata!AW3234)</f>
        <v>#DIV/0!</v>
      </c>
      <c r="K3234" s="16" t="e">
        <f>IF(A3234&gt;$X$1,ROUND(ROUND( X3234*$S$1+(1-$S$1)*G3234,4)+$T$1*ROUND(($S$1*AC3234+(1-$S$1)*(G3234-X3234)^2)^0.5,4),4),Rawdata!AN3234+Rawdata!$T$1*Rawdata!AX3234)</f>
        <v>#DIV/0!</v>
      </c>
      <c r="L3234" s="16" t="e">
        <f>IF(A3234&gt;$Y$1,ROUND(ROUND( Y3234*$S$1+(1-$S$1)*G3234,4)+$T$1*ROUND(($S$1*AD3234+(1-$S$1)*(G3234-Y3234)^2)^0.5,4),4),Rawdata!AO3234+Rawdata!$T$1*Rawdata!AY3234)</f>
        <v>#DIV/0!</v>
      </c>
      <c r="M3234" s="16" t="e">
        <f t="shared" si="1361"/>
        <v>#DIV/0!</v>
      </c>
      <c r="N3234" s="16" t="e">
        <f t="shared" si="1362"/>
        <v>#DIV/0!</v>
      </c>
      <c r="O3234" s="67"/>
      <c r="P3234" s="67"/>
      <c r="Q3234" s="31" t="e">
        <f t="shared" si="1381"/>
        <v>#DIV/0!</v>
      </c>
      <c r="R3234" s="17" t="e">
        <f t="shared" si="1382"/>
        <v>#DIV/0!</v>
      </c>
      <c r="S3234" s="37" t="e">
        <f t="shared" si="1363"/>
        <v>#DIV/0!</v>
      </c>
      <c r="T3234" s="17" t="e">
        <f t="shared" si="1364"/>
        <v>#DIV/0!</v>
      </c>
      <c r="U3234" s="91" t="e">
        <f>IF(A3234&gt;$U$1, U3235*$S$1+(1-$S$1)*G3235,Rawdata!AK3234)</f>
        <v>#DIV/0!</v>
      </c>
      <c r="V3234" s="91" t="e">
        <f>IF(A3234&gt;$V$1,$S$1*V3235+(1-$S$1)*G3235,Rawdata!AL3234)</f>
        <v>#DIV/0!</v>
      </c>
      <c r="W3234" s="91" t="e">
        <f>IF(A3234&gt;$W$1, $S$1*W3235+(1-$S$1)*G3235,Rawdata!AM3234)</f>
        <v>#DIV/0!</v>
      </c>
      <c r="X3234" s="91" t="e">
        <f>IF(A3234&gt;$X$1,$S$1*X3235+(1-$S$1)*G3235,Rawdata!AN3234)</f>
        <v>#DIV/0!</v>
      </c>
      <c r="Y3234" s="91" t="e">
        <f>IF(A3234&gt;$Y$1,$S$1*Y3235+(1-$S$1)*G3235,Rawdata!AO3234)</f>
        <v>#DIV/0!</v>
      </c>
      <c r="Z3234" s="91" t="e">
        <f>IF(A3234&gt;$Z$1,$S$1*Z3235+(1-$S$1)*(G3235-U3235)^2,Rawdata!AP3234)</f>
        <v>#DIV/0!</v>
      </c>
      <c r="AA3234" s="91" t="e">
        <f>IF(A3234&gt;$AA$1,$S$1*AA3235+(1-$S$1)*(G3235-V3235)^2,Rawdata!AQ3234)</f>
        <v>#DIV/0!</v>
      </c>
      <c r="AB3234" s="91" t="e">
        <f>IF(A3234&gt;89,$S$1*AB3235+(1-$S$1)*(G3235-W3235)^2,Rawdata!AR3234)</f>
        <v>#DIV/0!</v>
      </c>
      <c r="AC3234" s="91" t="e">
        <f>IF(A3234&gt;$AC$1,$S$1*AC3235+(1-$S$1)*(G3235-X3235)^2,Rawdata!AS3234)</f>
        <v>#DIV/0!</v>
      </c>
      <c r="AD3234" s="91" t="e">
        <f>IF(A3234&gt;$AD$1,$S$1*AD3235+(1-$S$1)*(G3235-Y3235)^2,Rawdata!AT3234)</f>
        <v>#DIV/0!</v>
      </c>
      <c r="AE3234" s="80" t="e">
        <f t="shared" si="1357"/>
        <v>#DIV/0!</v>
      </c>
      <c r="AF3234" s="81" t="e">
        <f t="shared" si="1358"/>
        <v>#DIV/0!</v>
      </c>
      <c r="AG3234" s="86">
        <f t="shared" si="1380"/>
        <v>0</v>
      </c>
      <c r="AH3234" s="107" t="e">
        <f t="shared" si="1356"/>
        <v>#DIV/0!</v>
      </c>
      <c r="AI3234" s="107" t="e">
        <f t="shared" si="1359"/>
        <v>#DIV/0!</v>
      </c>
      <c r="AJ3234" s="108" t="e">
        <f t="shared" si="1360"/>
        <v>#DIV/0!</v>
      </c>
      <c r="AK3234" s="113" t="e">
        <f t="shared" si="1365"/>
        <v>#DIV/0!</v>
      </c>
      <c r="AL3234" s="113" t="e">
        <f t="shared" si="1366"/>
        <v>#DIV/0!</v>
      </c>
      <c r="AM3234" s="113" t="e">
        <f t="shared" si="1367"/>
        <v>#DIV/0!</v>
      </c>
      <c r="AN3234" s="113" t="e">
        <f t="shared" si="1368"/>
        <v>#DIV/0!</v>
      </c>
      <c r="AO3234" s="113" t="e">
        <f t="shared" si="1369"/>
        <v>#DIV/0!</v>
      </c>
      <c r="AP3234" s="91" t="e">
        <f t="shared" si="1370"/>
        <v>#DIV/0!</v>
      </c>
      <c r="AQ3234" s="91" t="e">
        <f t="shared" si="1371"/>
        <v>#DIV/0!</v>
      </c>
      <c r="AR3234" s="91" t="e">
        <f t="shared" si="1372"/>
        <v>#DIV/0!</v>
      </c>
      <c r="AS3234" s="91" t="e">
        <f t="shared" si="1373"/>
        <v>#DIV/0!</v>
      </c>
      <c r="AT3234" s="91" t="e">
        <f t="shared" si="1374"/>
        <v>#DIV/0!</v>
      </c>
      <c r="AU3234" s="113" t="e">
        <f t="shared" si="1375"/>
        <v>#DIV/0!</v>
      </c>
      <c r="AV3234" s="113" t="e">
        <f t="shared" si="1376"/>
        <v>#DIV/0!</v>
      </c>
      <c r="AW3234" s="113" t="e">
        <f t="shared" si="1377"/>
        <v>#DIV/0!</v>
      </c>
      <c r="AX3234" s="113" t="e">
        <f t="shared" si="1378"/>
        <v>#DIV/0!</v>
      </c>
      <c r="AY3234" s="113" t="e">
        <f t="shared" si="1379"/>
        <v>#DIV/0!</v>
      </c>
    </row>
    <row r="3235" spans="1:51" x14ac:dyDescent="0.25">
      <c r="A3235" s="119"/>
      <c r="B3235" s="83"/>
      <c r="C3235" s="85"/>
      <c r="D3235" s="85"/>
      <c r="E3235" s="85"/>
      <c r="F3235" s="71"/>
      <c r="G3235" s="96"/>
      <c r="H3235" s="16" t="e">
        <f>IF(A3235&gt;$U$1,ROUND(ROUND( U3235*$S$1+(1-$S$1)*G3235,4)+$T$1*ROUND(($S$1*Z3235+(1-$S$1)*(G3235-U3235)^2)^0.5,4),4),Rawdata!AK3235+Rawdata!$T$1*Rawdata!AU3235)</f>
        <v>#DIV/0!</v>
      </c>
      <c r="I3235" s="16" t="e">
        <f>IF(A3235&gt;$V$1,ROUND(ROUND(V3235*$S$1+(1-$S$1)*G3235,4)+$T$1*ROUND(($S$1*AA3235+(1-$S$1)*(G3235-V3235)^2)^0.5,4),4),Rawdata!AL3235+Rawdata!$T$1*Rawdata!AV3235)</f>
        <v>#DIV/0!</v>
      </c>
      <c r="J3235" s="16" t="e">
        <f>IF(A3235&gt;$W$1,ROUND(ROUND( W3235*$S$1+(1-$S$1)*G3235,4)+$T$1*ROUND(($S$1*AB3235+(1-$S$1)*(G3235-W3235)^2)^0.5,4),4),Rawdata!AM3235+Rawdata!$T$1*Rawdata!AW3235)</f>
        <v>#DIV/0!</v>
      </c>
      <c r="K3235" s="16" t="e">
        <f>IF(A3235&gt;$X$1,ROUND(ROUND( X3235*$S$1+(1-$S$1)*G3235,4)+$T$1*ROUND(($S$1*AC3235+(1-$S$1)*(G3235-X3235)^2)^0.5,4),4),Rawdata!AN3235+Rawdata!$T$1*Rawdata!AX3235)</f>
        <v>#DIV/0!</v>
      </c>
      <c r="L3235" s="16" t="e">
        <f>IF(A3235&gt;$Y$1,ROUND(ROUND( Y3235*$S$1+(1-$S$1)*G3235,4)+$T$1*ROUND(($S$1*AD3235+(1-$S$1)*(G3235-Y3235)^2)^0.5,4),4),Rawdata!AO3235+Rawdata!$T$1*Rawdata!AY3235)</f>
        <v>#DIV/0!</v>
      </c>
      <c r="M3235" s="16" t="e">
        <f t="shared" si="1361"/>
        <v>#DIV/0!</v>
      </c>
      <c r="N3235" s="16" t="e">
        <f t="shared" si="1362"/>
        <v>#DIV/0!</v>
      </c>
      <c r="O3235" s="67"/>
      <c r="P3235" s="67"/>
      <c r="Q3235" s="31" t="e">
        <f t="shared" si="1381"/>
        <v>#DIV/0!</v>
      </c>
      <c r="R3235" s="17" t="e">
        <f t="shared" si="1382"/>
        <v>#DIV/0!</v>
      </c>
      <c r="S3235" s="37" t="e">
        <f t="shared" si="1363"/>
        <v>#DIV/0!</v>
      </c>
      <c r="T3235" s="17" t="e">
        <f t="shared" si="1364"/>
        <v>#DIV/0!</v>
      </c>
      <c r="U3235" s="91" t="e">
        <f>IF(A3235&gt;$U$1, U3236*$S$1+(1-$S$1)*G3236,Rawdata!AK3235)</f>
        <v>#DIV/0!</v>
      </c>
      <c r="V3235" s="91" t="e">
        <f>IF(A3235&gt;$V$1,$S$1*V3236+(1-$S$1)*G3236,Rawdata!AL3235)</f>
        <v>#DIV/0!</v>
      </c>
      <c r="W3235" s="91" t="e">
        <f>IF(A3235&gt;$W$1, $S$1*W3236+(1-$S$1)*G3236,Rawdata!AM3235)</f>
        <v>#DIV/0!</v>
      </c>
      <c r="X3235" s="91" t="e">
        <f>IF(A3235&gt;$X$1,$S$1*X3236+(1-$S$1)*G3236,Rawdata!AN3235)</f>
        <v>#DIV/0!</v>
      </c>
      <c r="Y3235" s="91" t="e">
        <f>IF(A3235&gt;$Y$1,$S$1*Y3236+(1-$S$1)*G3236,Rawdata!AO3235)</f>
        <v>#DIV/0!</v>
      </c>
      <c r="Z3235" s="91" t="e">
        <f>IF(A3235&gt;$Z$1,$S$1*Z3236+(1-$S$1)*(G3236-U3236)^2,Rawdata!AP3235)</f>
        <v>#DIV/0!</v>
      </c>
      <c r="AA3235" s="91" t="e">
        <f>IF(A3235&gt;$AA$1,$S$1*AA3236+(1-$S$1)*(G3236-V3236)^2,Rawdata!AQ3235)</f>
        <v>#DIV/0!</v>
      </c>
      <c r="AB3235" s="91" t="e">
        <f>IF(A3235&gt;89,$S$1*AB3236+(1-$S$1)*(G3236-W3236)^2,Rawdata!AR3235)</f>
        <v>#DIV/0!</v>
      </c>
      <c r="AC3235" s="91" t="e">
        <f>IF(A3235&gt;$AC$1,$S$1*AC3236+(1-$S$1)*(G3236-X3236)^2,Rawdata!AS3235)</f>
        <v>#DIV/0!</v>
      </c>
      <c r="AD3235" s="91" t="e">
        <f>IF(A3235&gt;$AD$1,$S$1*AD3236+(1-$S$1)*(G3236-Y3236)^2,Rawdata!AT3235)</f>
        <v>#DIV/0!</v>
      </c>
      <c r="AE3235" s="80" t="e">
        <f t="shared" si="1357"/>
        <v>#DIV/0!</v>
      </c>
      <c r="AF3235" s="81" t="e">
        <f t="shared" si="1358"/>
        <v>#DIV/0!</v>
      </c>
      <c r="AG3235" s="86">
        <f t="shared" si="1380"/>
        <v>0</v>
      </c>
      <c r="AH3235" s="107" t="e">
        <f t="shared" si="1356"/>
        <v>#DIV/0!</v>
      </c>
      <c r="AI3235" s="107" t="e">
        <f t="shared" si="1359"/>
        <v>#DIV/0!</v>
      </c>
      <c r="AJ3235" s="108" t="e">
        <f t="shared" si="1360"/>
        <v>#DIV/0!</v>
      </c>
      <c r="AK3235" s="113" t="e">
        <f t="shared" si="1365"/>
        <v>#DIV/0!</v>
      </c>
      <c r="AL3235" s="113" t="e">
        <f t="shared" si="1366"/>
        <v>#DIV/0!</v>
      </c>
      <c r="AM3235" s="113" t="e">
        <f t="shared" si="1367"/>
        <v>#DIV/0!</v>
      </c>
      <c r="AN3235" s="113" t="e">
        <f t="shared" si="1368"/>
        <v>#DIV/0!</v>
      </c>
      <c r="AO3235" s="113" t="e">
        <f t="shared" si="1369"/>
        <v>#DIV/0!</v>
      </c>
      <c r="AP3235" s="91" t="e">
        <f t="shared" si="1370"/>
        <v>#DIV/0!</v>
      </c>
      <c r="AQ3235" s="91" t="e">
        <f t="shared" si="1371"/>
        <v>#DIV/0!</v>
      </c>
      <c r="AR3235" s="91" t="e">
        <f t="shared" si="1372"/>
        <v>#DIV/0!</v>
      </c>
      <c r="AS3235" s="91" t="e">
        <f t="shared" si="1373"/>
        <v>#DIV/0!</v>
      </c>
      <c r="AT3235" s="91" t="e">
        <f t="shared" si="1374"/>
        <v>#DIV/0!</v>
      </c>
      <c r="AU3235" s="113" t="e">
        <f t="shared" si="1375"/>
        <v>#DIV/0!</v>
      </c>
      <c r="AV3235" s="113" t="e">
        <f t="shared" si="1376"/>
        <v>#DIV/0!</v>
      </c>
      <c r="AW3235" s="113" t="e">
        <f t="shared" si="1377"/>
        <v>#DIV/0!</v>
      </c>
      <c r="AX3235" s="113" t="e">
        <f t="shared" si="1378"/>
        <v>#DIV/0!</v>
      </c>
      <c r="AY3235" s="113" t="e">
        <f t="shared" si="1379"/>
        <v>#DIV/0!</v>
      </c>
    </row>
    <row r="3236" spans="1:51" x14ac:dyDescent="0.25">
      <c r="A3236" s="119"/>
      <c r="B3236" s="83"/>
      <c r="C3236" s="85"/>
      <c r="D3236" s="85"/>
      <c r="E3236" s="85"/>
      <c r="F3236" s="71"/>
      <c r="G3236" s="96"/>
      <c r="H3236" s="16" t="e">
        <f>IF(A3236&gt;$U$1,ROUND(ROUND( U3236*$S$1+(1-$S$1)*G3236,4)+$T$1*ROUND(($S$1*Z3236+(1-$S$1)*(G3236-U3236)^2)^0.5,4),4),Rawdata!AK3236+Rawdata!$T$1*Rawdata!AU3236)</f>
        <v>#DIV/0!</v>
      </c>
      <c r="I3236" s="16" t="e">
        <f>IF(A3236&gt;$V$1,ROUND(ROUND(V3236*$S$1+(1-$S$1)*G3236,4)+$T$1*ROUND(($S$1*AA3236+(1-$S$1)*(G3236-V3236)^2)^0.5,4),4),Rawdata!AL3236+Rawdata!$T$1*Rawdata!AV3236)</f>
        <v>#DIV/0!</v>
      </c>
      <c r="J3236" s="16" t="e">
        <f>IF(A3236&gt;$W$1,ROUND(ROUND( W3236*$S$1+(1-$S$1)*G3236,4)+$T$1*ROUND(($S$1*AB3236+(1-$S$1)*(G3236-W3236)^2)^0.5,4),4),Rawdata!AM3236+Rawdata!$T$1*Rawdata!AW3236)</f>
        <v>#DIV/0!</v>
      </c>
      <c r="K3236" s="16" t="e">
        <f>IF(A3236&gt;$X$1,ROUND(ROUND( X3236*$S$1+(1-$S$1)*G3236,4)+$T$1*ROUND(($S$1*AC3236+(1-$S$1)*(G3236-X3236)^2)^0.5,4),4),Rawdata!AN3236+Rawdata!$T$1*Rawdata!AX3236)</f>
        <v>#DIV/0!</v>
      </c>
      <c r="L3236" s="16" t="e">
        <f>IF(A3236&gt;$Y$1,ROUND(ROUND( Y3236*$S$1+(1-$S$1)*G3236,4)+$T$1*ROUND(($S$1*AD3236+(1-$S$1)*(G3236-Y3236)^2)^0.5,4),4),Rawdata!AO3236+Rawdata!$T$1*Rawdata!AY3236)</f>
        <v>#DIV/0!</v>
      </c>
      <c r="M3236" s="16" t="e">
        <f t="shared" si="1361"/>
        <v>#DIV/0!</v>
      </c>
      <c r="N3236" s="16" t="e">
        <f t="shared" si="1362"/>
        <v>#DIV/0!</v>
      </c>
      <c r="O3236" s="67"/>
      <c r="P3236" s="67"/>
      <c r="Q3236" s="31" t="e">
        <f t="shared" si="1381"/>
        <v>#DIV/0!</v>
      </c>
      <c r="R3236" s="17" t="e">
        <f t="shared" si="1382"/>
        <v>#DIV/0!</v>
      </c>
      <c r="S3236" s="37" t="e">
        <f t="shared" si="1363"/>
        <v>#DIV/0!</v>
      </c>
      <c r="T3236" s="17" t="e">
        <f t="shared" si="1364"/>
        <v>#DIV/0!</v>
      </c>
      <c r="U3236" s="91" t="e">
        <f>IF(A3236&gt;$U$1, U3237*$S$1+(1-$S$1)*G3237,Rawdata!AK3236)</f>
        <v>#DIV/0!</v>
      </c>
      <c r="V3236" s="91" t="e">
        <f>IF(A3236&gt;$V$1,$S$1*V3237+(1-$S$1)*G3237,Rawdata!AL3236)</f>
        <v>#DIV/0!</v>
      </c>
      <c r="W3236" s="91" t="e">
        <f>IF(A3236&gt;$W$1, $S$1*W3237+(1-$S$1)*G3237,Rawdata!AM3236)</f>
        <v>#DIV/0!</v>
      </c>
      <c r="X3236" s="91" t="e">
        <f>IF(A3236&gt;$X$1,$S$1*X3237+(1-$S$1)*G3237,Rawdata!AN3236)</f>
        <v>#DIV/0!</v>
      </c>
      <c r="Y3236" s="91" t="e">
        <f>IF(A3236&gt;$Y$1,$S$1*Y3237+(1-$S$1)*G3237,Rawdata!AO3236)</f>
        <v>#DIV/0!</v>
      </c>
      <c r="Z3236" s="91" t="e">
        <f>IF(A3236&gt;$Z$1,$S$1*Z3237+(1-$S$1)*(G3237-U3237)^2,Rawdata!AP3236)</f>
        <v>#DIV/0!</v>
      </c>
      <c r="AA3236" s="91" t="e">
        <f>IF(A3236&gt;$AA$1,$S$1*AA3237+(1-$S$1)*(G3237-V3237)^2,Rawdata!AQ3236)</f>
        <v>#DIV/0!</v>
      </c>
      <c r="AB3236" s="91" t="e">
        <f>IF(A3236&gt;89,$S$1*AB3237+(1-$S$1)*(G3237-W3237)^2,Rawdata!AR3236)</f>
        <v>#DIV/0!</v>
      </c>
      <c r="AC3236" s="91" t="e">
        <f>IF(A3236&gt;$AC$1,$S$1*AC3237+(1-$S$1)*(G3237-X3237)^2,Rawdata!AS3236)</f>
        <v>#DIV/0!</v>
      </c>
      <c r="AD3236" s="91" t="e">
        <f>IF(A3236&gt;$AD$1,$S$1*AD3237+(1-$S$1)*(G3237-Y3237)^2,Rawdata!AT3236)</f>
        <v>#DIV/0!</v>
      </c>
      <c r="AE3236" s="80" t="e">
        <f t="shared" si="1357"/>
        <v>#DIV/0!</v>
      </c>
      <c r="AF3236" s="81" t="e">
        <f t="shared" si="1358"/>
        <v>#DIV/0!</v>
      </c>
      <c r="AG3236" s="86">
        <f t="shared" si="1380"/>
        <v>0</v>
      </c>
      <c r="AH3236" s="107" t="e">
        <f t="shared" si="1356"/>
        <v>#DIV/0!</v>
      </c>
      <c r="AI3236" s="107" t="e">
        <f t="shared" si="1359"/>
        <v>#DIV/0!</v>
      </c>
      <c r="AJ3236" s="108" t="e">
        <f t="shared" si="1360"/>
        <v>#DIV/0!</v>
      </c>
      <c r="AK3236" s="113" t="e">
        <f t="shared" si="1365"/>
        <v>#DIV/0!</v>
      </c>
      <c r="AL3236" s="113" t="e">
        <f t="shared" si="1366"/>
        <v>#DIV/0!</v>
      </c>
      <c r="AM3236" s="113" t="e">
        <f t="shared" si="1367"/>
        <v>#DIV/0!</v>
      </c>
      <c r="AN3236" s="113" t="e">
        <f t="shared" si="1368"/>
        <v>#DIV/0!</v>
      </c>
      <c r="AO3236" s="113" t="e">
        <f t="shared" si="1369"/>
        <v>#DIV/0!</v>
      </c>
      <c r="AP3236" s="91" t="e">
        <f t="shared" si="1370"/>
        <v>#DIV/0!</v>
      </c>
      <c r="AQ3236" s="91" t="e">
        <f t="shared" si="1371"/>
        <v>#DIV/0!</v>
      </c>
      <c r="AR3236" s="91" t="e">
        <f t="shared" si="1372"/>
        <v>#DIV/0!</v>
      </c>
      <c r="AS3236" s="91" t="e">
        <f t="shared" si="1373"/>
        <v>#DIV/0!</v>
      </c>
      <c r="AT3236" s="91" t="e">
        <f t="shared" si="1374"/>
        <v>#DIV/0!</v>
      </c>
      <c r="AU3236" s="113" t="e">
        <f t="shared" si="1375"/>
        <v>#DIV/0!</v>
      </c>
      <c r="AV3236" s="113" t="e">
        <f t="shared" si="1376"/>
        <v>#DIV/0!</v>
      </c>
      <c r="AW3236" s="113" t="e">
        <f t="shared" si="1377"/>
        <v>#DIV/0!</v>
      </c>
      <c r="AX3236" s="113" t="e">
        <f t="shared" si="1378"/>
        <v>#DIV/0!</v>
      </c>
      <c r="AY3236" s="113" t="e">
        <f t="shared" si="1379"/>
        <v>#DIV/0!</v>
      </c>
    </row>
    <row r="3237" spans="1:51" x14ac:dyDescent="0.25">
      <c r="A3237" s="119"/>
      <c r="B3237" s="83"/>
      <c r="C3237" s="85"/>
      <c r="D3237" s="85"/>
      <c r="E3237" s="85"/>
      <c r="F3237" s="71"/>
      <c r="G3237" s="96"/>
      <c r="H3237" s="16" t="e">
        <f>IF(A3237&gt;$U$1,ROUND(ROUND( U3237*$S$1+(1-$S$1)*G3237,4)+$T$1*ROUND(($S$1*Z3237+(1-$S$1)*(G3237-U3237)^2)^0.5,4),4),Rawdata!AK3237+Rawdata!$T$1*Rawdata!AU3237)</f>
        <v>#DIV/0!</v>
      </c>
      <c r="I3237" s="16" t="e">
        <f>IF(A3237&gt;$V$1,ROUND(ROUND(V3237*$S$1+(1-$S$1)*G3237,4)+$T$1*ROUND(($S$1*AA3237+(1-$S$1)*(G3237-V3237)^2)^0.5,4),4),Rawdata!AL3237+Rawdata!$T$1*Rawdata!AV3237)</f>
        <v>#DIV/0!</v>
      </c>
      <c r="J3237" s="16" t="e">
        <f>IF(A3237&gt;$W$1,ROUND(ROUND( W3237*$S$1+(1-$S$1)*G3237,4)+$T$1*ROUND(($S$1*AB3237+(1-$S$1)*(G3237-W3237)^2)^0.5,4),4),Rawdata!AM3237+Rawdata!$T$1*Rawdata!AW3237)</f>
        <v>#DIV/0!</v>
      </c>
      <c r="K3237" s="16" t="e">
        <f>IF(A3237&gt;$X$1,ROUND(ROUND( X3237*$S$1+(1-$S$1)*G3237,4)+$T$1*ROUND(($S$1*AC3237+(1-$S$1)*(G3237-X3237)^2)^0.5,4),4),Rawdata!AN3237+Rawdata!$T$1*Rawdata!AX3237)</f>
        <v>#DIV/0!</v>
      </c>
      <c r="L3237" s="16" t="e">
        <f>IF(A3237&gt;$Y$1,ROUND(ROUND( Y3237*$S$1+(1-$S$1)*G3237,4)+$T$1*ROUND(($S$1*AD3237+(1-$S$1)*(G3237-Y3237)^2)^0.5,4),4),Rawdata!AO3237+Rawdata!$T$1*Rawdata!AY3237)</f>
        <v>#DIV/0!</v>
      </c>
      <c r="M3237" s="16" t="e">
        <f t="shared" si="1361"/>
        <v>#DIV/0!</v>
      </c>
      <c r="N3237" s="16" t="e">
        <f t="shared" si="1362"/>
        <v>#DIV/0!</v>
      </c>
      <c r="O3237" s="67"/>
      <c r="P3237" s="67"/>
      <c r="Q3237" s="31" t="e">
        <f t="shared" si="1381"/>
        <v>#DIV/0!</v>
      </c>
      <c r="R3237" s="17" t="e">
        <f t="shared" si="1382"/>
        <v>#DIV/0!</v>
      </c>
      <c r="S3237" s="37" t="e">
        <f t="shared" si="1363"/>
        <v>#DIV/0!</v>
      </c>
      <c r="T3237" s="17" t="e">
        <f t="shared" si="1364"/>
        <v>#DIV/0!</v>
      </c>
      <c r="U3237" s="91" t="e">
        <f>IF(A3237&gt;$U$1, U3238*$S$1+(1-$S$1)*G3238,Rawdata!AK3237)</f>
        <v>#DIV/0!</v>
      </c>
      <c r="V3237" s="91" t="e">
        <f>IF(A3237&gt;$V$1,$S$1*V3238+(1-$S$1)*G3238,Rawdata!AL3237)</f>
        <v>#DIV/0!</v>
      </c>
      <c r="W3237" s="91" t="e">
        <f>IF(A3237&gt;$W$1, $S$1*W3238+(1-$S$1)*G3238,Rawdata!AM3237)</f>
        <v>#DIV/0!</v>
      </c>
      <c r="X3237" s="91" t="e">
        <f>IF(A3237&gt;$X$1,$S$1*X3238+(1-$S$1)*G3238,Rawdata!AN3237)</f>
        <v>#DIV/0!</v>
      </c>
      <c r="Y3237" s="91" t="e">
        <f>IF(A3237&gt;$Y$1,$S$1*Y3238+(1-$S$1)*G3238,Rawdata!AO3237)</f>
        <v>#DIV/0!</v>
      </c>
      <c r="Z3237" s="91" t="e">
        <f>IF(A3237&gt;$Z$1,$S$1*Z3238+(1-$S$1)*(G3238-U3238)^2,Rawdata!AP3237)</f>
        <v>#DIV/0!</v>
      </c>
      <c r="AA3237" s="91" t="e">
        <f>IF(A3237&gt;$AA$1,$S$1*AA3238+(1-$S$1)*(G3238-V3238)^2,Rawdata!AQ3237)</f>
        <v>#DIV/0!</v>
      </c>
      <c r="AB3237" s="91" t="e">
        <f>IF(A3237&gt;89,$S$1*AB3238+(1-$S$1)*(G3238-W3238)^2,Rawdata!AR3237)</f>
        <v>#DIV/0!</v>
      </c>
      <c r="AC3237" s="91" t="e">
        <f>IF(A3237&gt;$AC$1,$S$1*AC3238+(1-$S$1)*(G3238-X3238)^2,Rawdata!AS3237)</f>
        <v>#DIV/0!</v>
      </c>
      <c r="AD3237" s="91" t="e">
        <f>IF(A3237&gt;$AD$1,$S$1*AD3238+(1-$S$1)*(G3238-Y3238)^2,Rawdata!AT3237)</f>
        <v>#DIV/0!</v>
      </c>
      <c r="AE3237" s="80" t="e">
        <f t="shared" si="1357"/>
        <v>#DIV/0!</v>
      </c>
      <c r="AF3237" s="81" t="e">
        <f t="shared" si="1358"/>
        <v>#DIV/0!</v>
      </c>
      <c r="AG3237" s="86">
        <f t="shared" si="1380"/>
        <v>0</v>
      </c>
      <c r="AH3237" s="107" t="e">
        <f t="shared" si="1356"/>
        <v>#DIV/0!</v>
      </c>
      <c r="AI3237" s="107" t="e">
        <f t="shared" si="1359"/>
        <v>#DIV/0!</v>
      </c>
      <c r="AJ3237" s="108" t="e">
        <f t="shared" si="1360"/>
        <v>#DIV/0!</v>
      </c>
      <c r="AK3237" s="113" t="e">
        <f t="shared" si="1365"/>
        <v>#DIV/0!</v>
      </c>
      <c r="AL3237" s="113" t="e">
        <f t="shared" si="1366"/>
        <v>#DIV/0!</v>
      </c>
      <c r="AM3237" s="113" t="e">
        <f t="shared" si="1367"/>
        <v>#DIV/0!</v>
      </c>
      <c r="AN3237" s="113" t="e">
        <f t="shared" si="1368"/>
        <v>#DIV/0!</v>
      </c>
      <c r="AO3237" s="113" t="e">
        <f t="shared" si="1369"/>
        <v>#DIV/0!</v>
      </c>
      <c r="AP3237" s="91" t="e">
        <f t="shared" si="1370"/>
        <v>#DIV/0!</v>
      </c>
      <c r="AQ3237" s="91" t="e">
        <f t="shared" si="1371"/>
        <v>#DIV/0!</v>
      </c>
      <c r="AR3237" s="91" t="e">
        <f t="shared" si="1372"/>
        <v>#DIV/0!</v>
      </c>
      <c r="AS3237" s="91" t="e">
        <f t="shared" si="1373"/>
        <v>#DIV/0!</v>
      </c>
      <c r="AT3237" s="91" t="e">
        <f t="shared" si="1374"/>
        <v>#DIV/0!</v>
      </c>
      <c r="AU3237" s="113" t="e">
        <f t="shared" si="1375"/>
        <v>#DIV/0!</v>
      </c>
      <c r="AV3237" s="113" t="e">
        <f t="shared" si="1376"/>
        <v>#DIV/0!</v>
      </c>
      <c r="AW3237" s="113" t="e">
        <f t="shared" si="1377"/>
        <v>#DIV/0!</v>
      </c>
      <c r="AX3237" s="113" t="e">
        <f t="shared" si="1378"/>
        <v>#DIV/0!</v>
      </c>
      <c r="AY3237" s="113" t="e">
        <f t="shared" si="1379"/>
        <v>#DIV/0!</v>
      </c>
    </row>
    <row r="3238" spans="1:51" x14ac:dyDescent="0.25">
      <c r="A3238" s="119"/>
      <c r="B3238" s="83"/>
      <c r="C3238" s="85"/>
      <c r="D3238" s="85"/>
      <c r="E3238" s="85"/>
      <c r="F3238" s="71"/>
      <c r="G3238" s="96"/>
      <c r="H3238" s="16" t="e">
        <f>IF(A3238&gt;$U$1,ROUND(ROUND( U3238*$S$1+(1-$S$1)*G3238,4)+$T$1*ROUND(($S$1*Z3238+(1-$S$1)*(G3238-U3238)^2)^0.5,4),4),Rawdata!AK3238+Rawdata!$T$1*Rawdata!AU3238)</f>
        <v>#DIV/0!</v>
      </c>
      <c r="I3238" s="16" t="e">
        <f>IF(A3238&gt;$V$1,ROUND(ROUND(V3238*$S$1+(1-$S$1)*G3238,4)+$T$1*ROUND(($S$1*AA3238+(1-$S$1)*(G3238-V3238)^2)^0.5,4),4),Rawdata!AL3238+Rawdata!$T$1*Rawdata!AV3238)</f>
        <v>#DIV/0!</v>
      </c>
      <c r="J3238" s="16" t="e">
        <f>IF(A3238&gt;$W$1,ROUND(ROUND( W3238*$S$1+(1-$S$1)*G3238,4)+$T$1*ROUND(($S$1*AB3238+(1-$S$1)*(G3238-W3238)^2)^0.5,4),4),Rawdata!AM3238+Rawdata!$T$1*Rawdata!AW3238)</f>
        <v>#DIV/0!</v>
      </c>
      <c r="K3238" s="16" t="e">
        <f>IF(A3238&gt;$X$1,ROUND(ROUND( X3238*$S$1+(1-$S$1)*G3238,4)+$T$1*ROUND(($S$1*AC3238+(1-$S$1)*(G3238-X3238)^2)^0.5,4),4),Rawdata!AN3238+Rawdata!$T$1*Rawdata!AX3238)</f>
        <v>#DIV/0!</v>
      </c>
      <c r="L3238" s="16" t="e">
        <f>IF(A3238&gt;$Y$1,ROUND(ROUND( Y3238*$S$1+(1-$S$1)*G3238,4)+$T$1*ROUND(($S$1*AD3238+(1-$S$1)*(G3238-Y3238)^2)^0.5,4),4),Rawdata!AO3238+Rawdata!$T$1*Rawdata!AY3238)</f>
        <v>#DIV/0!</v>
      </c>
      <c r="M3238" s="16" t="e">
        <f t="shared" si="1361"/>
        <v>#DIV/0!</v>
      </c>
      <c r="N3238" s="16" t="e">
        <f t="shared" si="1362"/>
        <v>#DIV/0!</v>
      </c>
      <c r="O3238" s="67"/>
      <c r="P3238" s="67"/>
      <c r="Q3238" s="31" t="e">
        <f t="shared" si="1381"/>
        <v>#DIV/0!</v>
      </c>
      <c r="R3238" s="17" t="e">
        <f t="shared" si="1382"/>
        <v>#DIV/0!</v>
      </c>
      <c r="S3238" s="37" t="e">
        <f t="shared" si="1363"/>
        <v>#DIV/0!</v>
      </c>
      <c r="T3238" s="17" t="e">
        <f t="shared" si="1364"/>
        <v>#DIV/0!</v>
      </c>
      <c r="U3238" s="91" t="e">
        <f>IF(A3238&gt;$U$1, U3239*$S$1+(1-$S$1)*G3239,Rawdata!AK3238)</f>
        <v>#DIV/0!</v>
      </c>
      <c r="V3238" s="91" t="e">
        <f>IF(A3238&gt;$V$1,$S$1*V3239+(1-$S$1)*G3239,Rawdata!AL3238)</f>
        <v>#DIV/0!</v>
      </c>
      <c r="W3238" s="91" t="e">
        <f>IF(A3238&gt;$W$1, $S$1*W3239+(1-$S$1)*G3239,Rawdata!AM3238)</f>
        <v>#DIV/0!</v>
      </c>
      <c r="X3238" s="91" t="e">
        <f>IF(A3238&gt;$X$1,$S$1*X3239+(1-$S$1)*G3239,Rawdata!AN3238)</f>
        <v>#DIV/0!</v>
      </c>
      <c r="Y3238" s="91" t="e">
        <f>IF(A3238&gt;$Y$1,$S$1*Y3239+(1-$S$1)*G3239,Rawdata!AO3238)</f>
        <v>#DIV/0!</v>
      </c>
      <c r="Z3238" s="91" t="e">
        <f>IF(A3238&gt;$Z$1,$S$1*Z3239+(1-$S$1)*(G3239-U3239)^2,Rawdata!AP3238)</f>
        <v>#DIV/0!</v>
      </c>
      <c r="AA3238" s="91" t="e">
        <f>IF(A3238&gt;$AA$1,$S$1*AA3239+(1-$S$1)*(G3239-V3239)^2,Rawdata!AQ3238)</f>
        <v>#DIV/0!</v>
      </c>
      <c r="AB3238" s="91" t="e">
        <f>IF(A3238&gt;89,$S$1*AB3239+(1-$S$1)*(G3239-W3239)^2,Rawdata!AR3238)</f>
        <v>#DIV/0!</v>
      </c>
      <c r="AC3238" s="91" t="e">
        <f>IF(A3238&gt;$AC$1,$S$1*AC3239+(1-$S$1)*(G3239-X3239)^2,Rawdata!AS3238)</f>
        <v>#DIV/0!</v>
      </c>
      <c r="AD3238" s="91" t="e">
        <f>IF(A3238&gt;$AD$1,$S$1*AD3239+(1-$S$1)*(G3239-Y3239)^2,Rawdata!AT3238)</f>
        <v>#DIV/0!</v>
      </c>
      <c r="AE3238" s="80" t="e">
        <f t="shared" si="1357"/>
        <v>#DIV/0!</v>
      </c>
      <c r="AF3238" s="81" t="e">
        <f t="shared" si="1358"/>
        <v>#DIV/0!</v>
      </c>
      <c r="AG3238" s="86">
        <f t="shared" si="1380"/>
        <v>0</v>
      </c>
      <c r="AH3238" s="107" t="e">
        <f t="shared" si="1356"/>
        <v>#DIV/0!</v>
      </c>
      <c r="AI3238" s="107" t="e">
        <f t="shared" si="1359"/>
        <v>#DIV/0!</v>
      </c>
      <c r="AJ3238" s="108" t="e">
        <f t="shared" si="1360"/>
        <v>#DIV/0!</v>
      </c>
      <c r="AK3238" s="113" t="e">
        <f t="shared" si="1365"/>
        <v>#DIV/0!</v>
      </c>
      <c r="AL3238" s="113" t="e">
        <f t="shared" si="1366"/>
        <v>#DIV/0!</v>
      </c>
      <c r="AM3238" s="113" t="e">
        <f t="shared" si="1367"/>
        <v>#DIV/0!</v>
      </c>
      <c r="AN3238" s="113" t="e">
        <f t="shared" si="1368"/>
        <v>#DIV/0!</v>
      </c>
      <c r="AO3238" s="113" t="e">
        <f t="shared" si="1369"/>
        <v>#DIV/0!</v>
      </c>
      <c r="AP3238" s="91" t="e">
        <f t="shared" si="1370"/>
        <v>#DIV/0!</v>
      </c>
      <c r="AQ3238" s="91" t="e">
        <f t="shared" si="1371"/>
        <v>#DIV/0!</v>
      </c>
      <c r="AR3238" s="91" t="e">
        <f t="shared" si="1372"/>
        <v>#DIV/0!</v>
      </c>
      <c r="AS3238" s="91" t="e">
        <f t="shared" si="1373"/>
        <v>#DIV/0!</v>
      </c>
      <c r="AT3238" s="91" t="e">
        <f t="shared" si="1374"/>
        <v>#DIV/0!</v>
      </c>
      <c r="AU3238" s="113" t="e">
        <f t="shared" si="1375"/>
        <v>#DIV/0!</v>
      </c>
      <c r="AV3238" s="113" t="e">
        <f t="shared" si="1376"/>
        <v>#DIV/0!</v>
      </c>
      <c r="AW3238" s="113" t="e">
        <f t="shared" si="1377"/>
        <v>#DIV/0!</v>
      </c>
      <c r="AX3238" s="113" t="e">
        <f t="shared" si="1378"/>
        <v>#DIV/0!</v>
      </c>
      <c r="AY3238" s="113" t="e">
        <f t="shared" si="1379"/>
        <v>#DIV/0!</v>
      </c>
    </row>
    <row r="3239" spans="1:51" x14ac:dyDescent="0.25">
      <c r="A3239" s="119"/>
      <c r="B3239" s="83"/>
      <c r="C3239" s="85"/>
      <c r="D3239" s="85"/>
      <c r="E3239" s="85"/>
      <c r="F3239" s="71"/>
      <c r="G3239" s="96"/>
      <c r="H3239" s="16" t="e">
        <f>IF(A3239&gt;$U$1,ROUND(ROUND( U3239*$S$1+(1-$S$1)*G3239,4)+$T$1*ROUND(($S$1*Z3239+(1-$S$1)*(G3239-U3239)^2)^0.5,4),4),Rawdata!AK3239+Rawdata!$T$1*Rawdata!AU3239)</f>
        <v>#DIV/0!</v>
      </c>
      <c r="I3239" s="16" t="e">
        <f>IF(A3239&gt;$V$1,ROUND(ROUND(V3239*$S$1+(1-$S$1)*G3239,4)+$T$1*ROUND(($S$1*AA3239+(1-$S$1)*(G3239-V3239)^2)^0.5,4),4),Rawdata!AL3239+Rawdata!$T$1*Rawdata!AV3239)</f>
        <v>#DIV/0!</v>
      </c>
      <c r="J3239" s="16" t="e">
        <f>IF(A3239&gt;$W$1,ROUND(ROUND( W3239*$S$1+(1-$S$1)*G3239,4)+$T$1*ROUND(($S$1*AB3239+(1-$S$1)*(G3239-W3239)^2)^0.5,4),4),Rawdata!AM3239+Rawdata!$T$1*Rawdata!AW3239)</f>
        <v>#DIV/0!</v>
      </c>
      <c r="K3239" s="16" t="e">
        <f>IF(A3239&gt;$X$1,ROUND(ROUND( X3239*$S$1+(1-$S$1)*G3239,4)+$T$1*ROUND(($S$1*AC3239+(1-$S$1)*(G3239-X3239)^2)^0.5,4),4),Rawdata!AN3239+Rawdata!$T$1*Rawdata!AX3239)</f>
        <v>#DIV/0!</v>
      </c>
      <c r="L3239" s="16" t="e">
        <f>IF(A3239&gt;$Y$1,ROUND(ROUND( Y3239*$S$1+(1-$S$1)*G3239,4)+$T$1*ROUND(($S$1*AD3239+(1-$S$1)*(G3239-Y3239)^2)^0.5,4),4),Rawdata!AO3239+Rawdata!$T$1*Rawdata!AY3239)</f>
        <v>#DIV/0!</v>
      </c>
      <c r="M3239" s="16" t="e">
        <f t="shared" si="1361"/>
        <v>#DIV/0!</v>
      </c>
      <c r="N3239" s="16" t="e">
        <f t="shared" si="1362"/>
        <v>#DIV/0!</v>
      </c>
      <c r="O3239" s="67"/>
      <c r="P3239" s="67"/>
      <c r="Q3239" s="31" t="e">
        <f t="shared" si="1381"/>
        <v>#DIV/0!</v>
      </c>
      <c r="R3239" s="17" t="e">
        <f t="shared" si="1382"/>
        <v>#DIV/0!</v>
      </c>
      <c r="S3239" s="37" t="e">
        <f t="shared" si="1363"/>
        <v>#DIV/0!</v>
      </c>
      <c r="T3239" s="17" t="e">
        <f t="shared" si="1364"/>
        <v>#DIV/0!</v>
      </c>
      <c r="U3239" s="91" t="e">
        <f>IF(A3239&gt;$U$1, U3240*$S$1+(1-$S$1)*G3240,Rawdata!AK3239)</f>
        <v>#DIV/0!</v>
      </c>
      <c r="V3239" s="91" t="e">
        <f>IF(A3239&gt;$V$1,$S$1*V3240+(1-$S$1)*G3240,Rawdata!AL3239)</f>
        <v>#DIV/0!</v>
      </c>
      <c r="W3239" s="91" t="e">
        <f>IF(A3239&gt;$W$1, $S$1*W3240+(1-$S$1)*G3240,Rawdata!AM3239)</f>
        <v>#DIV/0!</v>
      </c>
      <c r="X3239" s="91" t="e">
        <f>IF(A3239&gt;$X$1,$S$1*X3240+(1-$S$1)*G3240,Rawdata!AN3239)</f>
        <v>#DIV/0!</v>
      </c>
      <c r="Y3239" s="91" t="e">
        <f>IF(A3239&gt;$Y$1,$S$1*Y3240+(1-$S$1)*G3240,Rawdata!AO3239)</f>
        <v>#DIV/0!</v>
      </c>
      <c r="Z3239" s="91" t="e">
        <f>IF(A3239&gt;$Z$1,$S$1*Z3240+(1-$S$1)*(G3240-U3240)^2,Rawdata!AP3239)</f>
        <v>#DIV/0!</v>
      </c>
      <c r="AA3239" s="91" t="e">
        <f>IF(A3239&gt;$AA$1,$S$1*AA3240+(1-$S$1)*(G3240-V3240)^2,Rawdata!AQ3239)</f>
        <v>#DIV/0!</v>
      </c>
      <c r="AB3239" s="91" t="e">
        <f>IF(A3239&gt;89,$S$1*AB3240+(1-$S$1)*(G3240-W3240)^2,Rawdata!AR3239)</f>
        <v>#DIV/0!</v>
      </c>
      <c r="AC3239" s="91" t="e">
        <f>IF(A3239&gt;$AC$1,$S$1*AC3240+(1-$S$1)*(G3240-X3240)^2,Rawdata!AS3239)</f>
        <v>#DIV/0!</v>
      </c>
      <c r="AD3239" s="91" t="e">
        <f>IF(A3239&gt;$AD$1,$S$1*AD3240+(1-$S$1)*(G3240-Y3240)^2,Rawdata!AT3239)</f>
        <v>#DIV/0!</v>
      </c>
      <c r="AE3239" s="80" t="e">
        <f t="shared" si="1357"/>
        <v>#DIV/0!</v>
      </c>
      <c r="AF3239" s="81" t="e">
        <f t="shared" si="1358"/>
        <v>#DIV/0!</v>
      </c>
      <c r="AG3239" s="86">
        <f t="shared" si="1380"/>
        <v>0</v>
      </c>
      <c r="AH3239" s="107" t="e">
        <f t="shared" si="1356"/>
        <v>#DIV/0!</v>
      </c>
      <c r="AI3239" s="107" t="e">
        <f t="shared" si="1359"/>
        <v>#DIV/0!</v>
      </c>
      <c r="AJ3239" s="108" t="e">
        <f t="shared" si="1360"/>
        <v>#DIV/0!</v>
      </c>
      <c r="AK3239" s="113" t="e">
        <f t="shared" si="1365"/>
        <v>#DIV/0!</v>
      </c>
      <c r="AL3239" s="113" t="e">
        <f t="shared" si="1366"/>
        <v>#DIV/0!</v>
      </c>
      <c r="AM3239" s="113" t="e">
        <f t="shared" si="1367"/>
        <v>#DIV/0!</v>
      </c>
      <c r="AN3239" s="113" t="e">
        <f t="shared" si="1368"/>
        <v>#DIV/0!</v>
      </c>
      <c r="AO3239" s="113" t="e">
        <f t="shared" si="1369"/>
        <v>#DIV/0!</v>
      </c>
      <c r="AP3239" s="91" t="e">
        <f t="shared" si="1370"/>
        <v>#DIV/0!</v>
      </c>
      <c r="AQ3239" s="91" t="e">
        <f t="shared" si="1371"/>
        <v>#DIV/0!</v>
      </c>
      <c r="AR3239" s="91" t="e">
        <f t="shared" si="1372"/>
        <v>#DIV/0!</v>
      </c>
      <c r="AS3239" s="91" t="e">
        <f t="shared" si="1373"/>
        <v>#DIV/0!</v>
      </c>
      <c r="AT3239" s="91" t="e">
        <f t="shared" si="1374"/>
        <v>#DIV/0!</v>
      </c>
      <c r="AU3239" s="113" t="e">
        <f t="shared" si="1375"/>
        <v>#DIV/0!</v>
      </c>
      <c r="AV3239" s="113" t="e">
        <f t="shared" si="1376"/>
        <v>#DIV/0!</v>
      </c>
      <c r="AW3239" s="113" t="e">
        <f t="shared" si="1377"/>
        <v>#DIV/0!</v>
      </c>
      <c r="AX3239" s="113" t="e">
        <f t="shared" si="1378"/>
        <v>#DIV/0!</v>
      </c>
      <c r="AY3239" s="113" t="e">
        <f t="shared" si="1379"/>
        <v>#DIV/0!</v>
      </c>
    </row>
    <row r="3240" spans="1:51" x14ac:dyDescent="0.25">
      <c r="A3240" s="119"/>
      <c r="B3240" s="83"/>
      <c r="C3240" s="85"/>
      <c r="D3240" s="85"/>
      <c r="E3240" s="85"/>
      <c r="F3240" s="71"/>
      <c r="G3240" s="96"/>
      <c r="H3240" s="16" t="e">
        <f>IF(A3240&gt;$U$1,ROUND(ROUND( U3240*$S$1+(1-$S$1)*G3240,4)+$T$1*ROUND(($S$1*Z3240+(1-$S$1)*(G3240-U3240)^2)^0.5,4),4),Rawdata!AK3240+Rawdata!$T$1*Rawdata!AU3240)</f>
        <v>#DIV/0!</v>
      </c>
      <c r="I3240" s="16" t="e">
        <f>IF(A3240&gt;$V$1,ROUND(ROUND(V3240*$S$1+(1-$S$1)*G3240,4)+$T$1*ROUND(($S$1*AA3240+(1-$S$1)*(G3240-V3240)^2)^0.5,4),4),Rawdata!AL3240+Rawdata!$T$1*Rawdata!AV3240)</f>
        <v>#DIV/0!</v>
      </c>
      <c r="J3240" s="16" t="e">
        <f>IF(A3240&gt;$W$1,ROUND(ROUND( W3240*$S$1+(1-$S$1)*G3240,4)+$T$1*ROUND(($S$1*AB3240+(1-$S$1)*(G3240-W3240)^2)^0.5,4),4),Rawdata!AM3240+Rawdata!$T$1*Rawdata!AW3240)</f>
        <v>#DIV/0!</v>
      </c>
      <c r="K3240" s="16" t="e">
        <f>IF(A3240&gt;$X$1,ROUND(ROUND( X3240*$S$1+(1-$S$1)*G3240,4)+$T$1*ROUND(($S$1*AC3240+(1-$S$1)*(G3240-X3240)^2)^0.5,4),4),Rawdata!AN3240+Rawdata!$T$1*Rawdata!AX3240)</f>
        <v>#DIV/0!</v>
      </c>
      <c r="L3240" s="16" t="e">
        <f>IF(A3240&gt;$Y$1,ROUND(ROUND( Y3240*$S$1+(1-$S$1)*G3240,4)+$T$1*ROUND(($S$1*AD3240+(1-$S$1)*(G3240-Y3240)^2)^0.5,4),4),Rawdata!AO3240+Rawdata!$T$1*Rawdata!AY3240)</f>
        <v>#DIV/0!</v>
      </c>
      <c r="M3240" s="16" t="e">
        <f t="shared" si="1361"/>
        <v>#DIV/0!</v>
      </c>
      <c r="N3240" s="16" t="e">
        <f t="shared" si="1362"/>
        <v>#DIV/0!</v>
      </c>
      <c r="O3240" s="67"/>
      <c r="P3240" s="67"/>
      <c r="Q3240" s="31" t="e">
        <f t="shared" si="1381"/>
        <v>#DIV/0!</v>
      </c>
      <c r="R3240" s="17" t="e">
        <f t="shared" si="1382"/>
        <v>#DIV/0!</v>
      </c>
      <c r="S3240" s="37" t="e">
        <f t="shared" si="1363"/>
        <v>#DIV/0!</v>
      </c>
      <c r="T3240" s="17" t="e">
        <f t="shared" si="1364"/>
        <v>#DIV/0!</v>
      </c>
      <c r="U3240" s="91" t="e">
        <f>IF(A3240&gt;$U$1, U3241*$S$1+(1-$S$1)*G3241,Rawdata!AK3240)</f>
        <v>#DIV/0!</v>
      </c>
      <c r="V3240" s="91" t="e">
        <f>IF(A3240&gt;$V$1,$S$1*V3241+(1-$S$1)*G3241,Rawdata!AL3240)</f>
        <v>#DIV/0!</v>
      </c>
      <c r="W3240" s="91" t="e">
        <f>IF(A3240&gt;$W$1, $S$1*W3241+(1-$S$1)*G3241,Rawdata!AM3240)</f>
        <v>#DIV/0!</v>
      </c>
      <c r="X3240" s="91" t="e">
        <f>IF(A3240&gt;$X$1,$S$1*X3241+(1-$S$1)*G3241,Rawdata!AN3240)</f>
        <v>#DIV/0!</v>
      </c>
      <c r="Y3240" s="91" t="e">
        <f>IF(A3240&gt;$Y$1,$S$1*Y3241+(1-$S$1)*G3241,Rawdata!AO3240)</f>
        <v>#DIV/0!</v>
      </c>
      <c r="Z3240" s="91" t="e">
        <f>IF(A3240&gt;$Z$1,$S$1*Z3241+(1-$S$1)*(G3241-U3241)^2,Rawdata!AP3240)</f>
        <v>#DIV/0!</v>
      </c>
      <c r="AA3240" s="91" t="e">
        <f>IF(A3240&gt;$AA$1,$S$1*AA3241+(1-$S$1)*(G3241-V3241)^2,Rawdata!AQ3240)</f>
        <v>#DIV/0!</v>
      </c>
      <c r="AB3240" s="91" t="e">
        <f>IF(A3240&gt;89,$S$1*AB3241+(1-$S$1)*(G3241-W3241)^2,Rawdata!AR3240)</f>
        <v>#DIV/0!</v>
      </c>
      <c r="AC3240" s="91" t="e">
        <f>IF(A3240&gt;$AC$1,$S$1*AC3241+(1-$S$1)*(G3241-X3241)^2,Rawdata!AS3240)</f>
        <v>#DIV/0!</v>
      </c>
      <c r="AD3240" s="91" t="e">
        <f>IF(A3240&gt;$AD$1,$S$1*AD3241+(1-$S$1)*(G3241-Y3241)^2,Rawdata!AT3240)</f>
        <v>#DIV/0!</v>
      </c>
      <c r="AE3240" s="80" t="e">
        <f t="shared" si="1357"/>
        <v>#DIV/0!</v>
      </c>
      <c r="AF3240" s="81" t="e">
        <f t="shared" si="1358"/>
        <v>#DIV/0!</v>
      </c>
      <c r="AG3240" s="86">
        <f t="shared" si="1380"/>
        <v>0</v>
      </c>
      <c r="AH3240" s="107" t="e">
        <f t="shared" ref="AH3240:AH3303" si="1383">ROUND(AE3240*SQRT(2),4)</f>
        <v>#DIV/0!</v>
      </c>
      <c r="AI3240" s="107" t="e">
        <f t="shared" si="1359"/>
        <v>#DIV/0!</v>
      </c>
      <c r="AJ3240" s="108" t="e">
        <f t="shared" si="1360"/>
        <v>#DIV/0!</v>
      </c>
      <c r="AK3240" s="113" t="e">
        <f t="shared" si="1365"/>
        <v>#DIV/0!</v>
      </c>
      <c r="AL3240" s="113" t="e">
        <f t="shared" si="1366"/>
        <v>#DIV/0!</v>
      </c>
      <c r="AM3240" s="113" t="e">
        <f t="shared" si="1367"/>
        <v>#DIV/0!</v>
      </c>
      <c r="AN3240" s="113" t="e">
        <f t="shared" si="1368"/>
        <v>#DIV/0!</v>
      </c>
      <c r="AO3240" s="113" t="e">
        <f t="shared" si="1369"/>
        <v>#DIV/0!</v>
      </c>
      <c r="AP3240" s="91" t="e">
        <f t="shared" si="1370"/>
        <v>#DIV/0!</v>
      </c>
      <c r="AQ3240" s="91" t="e">
        <f t="shared" si="1371"/>
        <v>#DIV/0!</v>
      </c>
      <c r="AR3240" s="91" t="e">
        <f t="shared" si="1372"/>
        <v>#DIV/0!</v>
      </c>
      <c r="AS3240" s="91" t="e">
        <f t="shared" si="1373"/>
        <v>#DIV/0!</v>
      </c>
      <c r="AT3240" s="91" t="e">
        <f t="shared" si="1374"/>
        <v>#DIV/0!</v>
      </c>
      <c r="AU3240" s="113" t="e">
        <f t="shared" si="1375"/>
        <v>#DIV/0!</v>
      </c>
      <c r="AV3240" s="113" t="e">
        <f t="shared" si="1376"/>
        <v>#DIV/0!</v>
      </c>
      <c r="AW3240" s="113" t="e">
        <f t="shared" si="1377"/>
        <v>#DIV/0!</v>
      </c>
      <c r="AX3240" s="113" t="e">
        <f t="shared" si="1378"/>
        <v>#DIV/0!</v>
      </c>
      <c r="AY3240" s="113" t="e">
        <f t="shared" si="1379"/>
        <v>#DIV/0!</v>
      </c>
    </row>
    <row r="3241" spans="1:51" x14ac:dyDescent="0.25">
      <c r="A3241" s="119"/>
      <c r="B3241" s="83"/>
      <c r="C3241" s="85"/>
      <c r="D3241" s="85"/>
      <c r="E3241" s="85"/>
      <c r="F3241" s="71"/>
      <c r="G3241" s="96"/>
      <c r="H3241" s="16" t="e">
        <f>IF(A3241&gt;$U$1,ROUND(ROUND( U3241*$S$1+(1-$S$1)*G3241,4)+$T$1*ROUND(($S$1*Z3241+(1-$S$1)*(G3241-U3241)^2)^0.5,4),4),Rawdata!AK3241+Rawdata!$T$1*Rawdata!AU3241)</f>
        <v>#DIV/0!</v>
      </c>
      <c r="I3241" s="16" t="e">
        <f>IF(A3241&gt;$V$1,ROUND(ROUND(V3241*$S$1+(1-$S$1)*G3241,4)+$T$1*ROUND(($S$1*AA3241+(1-$S$1)*(G3241-V3241)^2)^0.5,4),4),Rawdata!AL3241+Rawdata!$T$1*Rawdata!AV3241)</f>
        <v>#DIV/0!</v>
      </c>
      <c r="J3241" s="16" t="e">
        <f>IF(A3241&gt;$W$1,ROUND(ROUND( W3241*$S$1+(1-$S$1)*G3241,4)+$T$1*ROUND(($S$1*AB3241+(1-$S$1)*(G3241-W3241)^2)^0.5,4),4),Rawdata!AM3241+Rawdata!$T$1*Rawdata!AW3241)</f>
        <v>#DIV/0!</v>
      </c>
      <c r="K3241" s="16" t="e">
        <f>IF(A3241&gt;$X$1,ROUND(ROUND( X3241*$S$1+(1-$S$1)*G3241,4)+$T$1*ROUND(($S$1*AC3241+(1-$S$1)*(G3241-X3241)^2)^0.5,4),4),Rawdata!AN3241+Rawdata!$T$1*Rawdata!AX3241)</f>
        <v>#DIV/0!</v>
      </c>
      <c r="L3241" s="16" t="e">
        <f>IF(A3241&gt;$Y$1,ROUND(ROUND( Y3241*$S$1+(1-$S$1)*G3241,4)+$T$1*ROUND(($S$1*AD3241+(1-$S$1)*(G3241-Y3241)^2)^0.5,4),4),Rawdata!AO3241+Rawdata!$T$1*Rawdata!AY3241)</f>
        <v>#DIV/0!</v>
      </c>
      <c r="M3241" s="16" t="e">
        <f t="shared" si="1361"/>
        <v>#DIV/0!</v>
      </c>
      <c r="N3241" s="16" t="e">
        <f t="shared" si="1362"/>
        <v>#DIV/0!</v>
      </c>
      <c r="O3241" s="67"/>
      <c r="P3241" s="67"/>
      <c r="Q3241" s="31" t="e">
        <f t="shared" si="1381"/>
        <v>#DIV/0!</v>
      </c>
      <c r="R3241" s="17" t="e">
        <f t="shared" si="1382"/>
        <v>#DIV/0!</v>
      </c>
      <c r="S3241" s="37" t="e">
        <f t="shared" si="1363"/>
        <v>#DIV/0!</v>
      </c>
      <c r="T3241" s="17" t="e">
        <f t="shared" si="1364"/>
        <v>#DIV/0!</v>
      </c>
      <c r="U3241" s="91" t="e">
        <f>IF(A3241&gt;$U$1, U3242*$S$1+(1-$S$1)*G3242,Rawdata!AK3241)</f>
        <v>#DIV/0!</v>
      </c>
      <c r="V3241" s="91" t="e">
        <f>IF(A3241&gt;$V$1,$S$1*V3242+(1-$S$1)*G3242,Rawdata!AL3241)</f>
        <v>#DIV/0!</v>
      </c>
      <c r="W3241" s="91" t="e">
        <f>IF(A3241&gt;$W$1, $S$1*W3242+(1-$S$1)*G3242,Rawdata!AM3241)</f>
        <v>#DIV/0!</v>
      </c>
      <c r="X3241" s="91" t="e">
        <f>IF(A3241&gt;$X$1,$S$1*X3242+(1-$S$1)*G3242,Rawdata!AN3241)</f>
        <v>#DIV/0!</v>
      </c>
      <c r="Y3241" s="91" t="e">
        <f>IF(A3241&gt;$Y$1,$S$1*Y3242+(1-$S$1)*G3242,Rawdata!AO3241)</f>
        <v>#DIV/0!</v>
      </c>
      <c r="Z3241" s="91" t="e">
        <f>IF(A3241&gt;$Z$1,$S$1*Z3242+(1-$S$1)*(G3242-U3242)^2,Rawdata!AP3241)</f>
        <v>#DIV/0!</v>
      </c>
      <c r="AA3241" s="91" t="e">
        <f>IF(A3241&gt;$AA$1,$S$1*AA3242+(1-$S$1)*(G3242-V3242)^2,Rawdata!AQ3241)</f>
        <v>#DIV/0!</v>
      </c>
      <c r="AB3241" s="91" t="e">
        <f>IF(A3241&gt;89,$S$1*AB3242+(1-$S$1)*(G3242-W3242)^2,Rawdata!AR3241)</f>
        <v>#DIV/0!</v>
      </c>
      <c r="AC3241" s="91" t="e">
        <f>IF(A3241&gt;$AC$1,$S$1*AC3242+(1-$S$1)*(G3242-X3242)^2,Rawdata!AS3241)</f>
        <v>#DIV/0!</v>
      </c>
      <c r="AD3241" s="91" t="e">
        <f>IF(A3241&gt;$AD$1,$S$1*AD3242+(1-$S$1)*(G3242-Y3242)^2,Rawdata!AT3241)</f>
        <v>#DIV/0!</v>
      </c>
      <c r="AE3241" s="80" t="e">
        <f t="shared" si="1357"/>
        <v>#DIV/0!</v>
      </c>
      <c r="AF3241" s="81" t="e">
        <f t="shared" si="1358"/>
        <v>#DIV/0!</v>
      </c>
      <c r="AG3241" s="86">
        <f t="shared" si="1380"/>
        <v>0</v>
      </c>
      <c r="AH3241" s="107" t="e">
        <f t="shared" si="1383"/>
        <v>#DIV/0!</v>
      </c>
      <c r="AI3241" s="107" t="e">
        <f t="shared" si="1359"/>
        <v>#DIV/0!</v>
      </c>
      <c r="AJ3241" s="108" t="e">
        <f t="shared" si="1360"/>
        <v>#DIV/0!</v>
      </c>
      <c r="AK3241" s="113" t="e">
        <f t="shared" si="1365"/>
        <v>#DIV/0!</v>
      </c>
      <c r="AL3241" s="113" t="e">
        <f t="shared" si="1366"/>
        <v>#DIV/0!</v>
      </c>
      <c r="AM3241" s="113" t="e">
        <f t="shared" si="1367"/>
        <v>#DIV/0!</v>
      </c>
      <c r="AN3241" s="113" t="e">
        <f t="shared" si="1368"/>
        <v>#DIV/0!</v>
      </c>
      <c r="AO3241" s="113" t="e">
        <f t="shared" si="1369"/>
        <v>#DIV/0!</v>
      </c>
      <c r="AP3241" s="91" t="e">
        <f t="shared" si="1370"/>
        <v>#DIV/0!</v>
      </c>
      <c r="AQ3241" s="91" t="e">
        <f t="shared" si="1371"/>
        <v>#DIV/0!</v>
      </c>
      <c r="AR3241" s="91" t="e">
        <f t="shared" si="1372"/>
        <v>#DIV/0!</v>
      </c>
      <c r="AS3241" s="91" t="e">
        <f t="shared" si="1373"/>
        <v>#DIV/0!</v>
      </c>
      <c r="AT3241" s="91" t="e">
        <f t="shared" si="1374"/>
        <v>#DIV/0!</v>
      </c>
      <c r="AU3241" s="113" t="e">
        <f t="shared" si="1375"/>
        <v>#DIV/0!</v>
      </c>
      <c r="AV3241" s="113" t="e">
        <f t="shared" si="1376"/>
        <v>#DIV/0!</v>
      </c>
      <c r="AW3241" s="113" t="e">
        <f t="shared" si="1377"/>
        <v>#DIV/0!</v>
      </c>
      <c r="AX3241" s="113" t="e">
        <f t="shared" si="1378"/>
        <v>#DIV/0!</v>
      </c>
      <c r="AY3241" s="113" t="e">
        <f t="shared" si="1379"/>
        <v>#DIV/0!</v>
      </c>
    </row>
    <row r="3242" spans="1:51" x14ac:dyDescent="0.25">
      <c r="A3242" s="119"/>
      <c r="B3242" s="83"/>
      <c r="C3242" s="85"/>
      <c r="D3242" s="85"/>
      <c r="E3242" s="85"/>
      <c r="F3242" s="71"/>
      <c r="G3242" s="96"/>
      <c r="H3242" s="16" t="e">
        <f>IF(A3242&gt;$U$1,ROUND(ROUND( U3242*$S$1+(1-$S$1)*G3242,4)+$T$1*ROUND(($S$1*Z3242+(1-$S$1)*(G3242-U3242)^2)^0.5,4),4),Rawdata!AK3242+Rawdata!$T$1*Rawdata!AU3242)</f>
        <v>#DIV/0!</v>
      </c>
      <c r="I3242" s="16" t="e">
        <f>IF(A3242&gt;$V$1,ROUND(ROUND(V3242*$S$1+(1-$S$1)*G3242,4)+$T$1*ROUND(($S$1*AA3242+(1-$S$1)*(G3242-V3242)^2)^0.5,4),4),Rawdata!AL3242+Rawdata!$T$1*Rawdata!AV3242)</f>
        <v>#DIV/0!</v>
      </c>
      <c r="J3242" s="16" t="e">
        <f>IF(A3242&gt;$W$1,ROUND(ROUND( W3242*$S$1+(1-$S$1)*G3242,4)+$T$1*ROUND(($S$1*AB3242+(1-$S$1)*(G3242-W3242)^2)^0.5,4),4),Rawdata!AM3242+Rawdata!$T$1*Rawdata!AW3242)</f>
        <v>#DIV/0!</v>
      </c>
      <c r="K3242" s="16" t="e">
        <f>IF(A3242&gt;$X$1,ROUND(ROUND( X3242*$S$1+(1-$S$1)*G3242,4)+$T$1*ROUND(($S$1*AC3242+(1-$S$1)*(G3242-X3242)^2)^0.5,4),4),Rawdata!AN3242+Rawdata!$T$1*Rawdata!AX3242)</f>
        <v>#DIV/0!</v>
      </c>
      <c r="L3242" s="16" t="e">
        <f>IF(A3242&gt;$Y$1,ROUND(ROUND( Y3242*$S$1+(1-$S$1)*G3242,4)+$T$1*ROUND(($S$1*AD3242+(1-$S$1)*(G3242-Y3242)^2)^0.5,4),4),Rawdata!AO3242+Rawdata!$T$1*Rawdata!AY3242)</f>
        <v>#DIV/0!</v>
      </c>
      <c r="M3242" s="16" t="e">
        <f t="shared" si="1361"/>
        <v>#DIV/0!</v>
      </c>
      <c r="N3242" s="16" t="e">
        <f t="shared" si="1362"/>
        <v>#DIV/0!</v>
      </c>
      <c r="O3242" s="67"/>
      <c r="P3242" s="67"/>
      <c r="Q3242" s="31" t="e">
        <f t="shared" si="1381"/>
        <v>#DIV/0!</v>
      </c>
      <c r="R3242" s="17" t="e">
        <f t="shared" si="1382"/>
        <v>#DIV/0!</v>
      </c>
      <c r="S3242" s="37" t="e">
        <f t="shared" si="1363"/>
        <v>#DIV/0!</v>
      </c>
      <c r="T3242" s="17" t="e">
        <f t="shared" si="1364"/>
        <v>#DIV/0!</v>
      </c>
      <c r="U3242" s="91" t="e">
        <f>IF(A3242&gt;$U$1, U3243*$S$1+(1-$S$1)*G3243,Rawdata!AK3242)</f>
        <v>#DIV/0!</v>
      </c>
      <c r="V3242" s="91" t="e">
        <f>IF(A3242&gt;$V$1,$S$1*V3243+(1-$S$1)*G3243,Rawdata!AL3242)</f>
        <v>#DIV/0!</v>
      </c>
      <c r="W3242" s="91" t="e">
        <f>IF(A3242&gt;$W$1, $S$1*W3243+(1-$S$1)*G3243,Rawdata!AM3242)</f>
        <v>#DIV/0!</v>
      </c>
      <c r="X3242" s="91" t="e">
        <f>IF(A3242&gt;$X$1,$S$1*X3243+(1-$S$1)*G3243,Rawdata!AN3242)</f>
        <v>#DIV/0!</v>
      </c>
      <c r="Y3242" s="91" t="e">
        <f>IF(A3242&gt;$Y$1,$S$1*Y3243+(1-$S$1)*G3243,Rawdata!AO3242)</f>
        <v>#DIV/0!</v>
      </c>
      <c r="Z3242" s="91" t="e">
        <f>IF(A3242&gt;$Z$1,$S$1*Z3243+(1-$S$1)*(G3243-U3243)^2,Rawdata!AP3242)</f>
        <v>#DIV/0!</v>
      </c>
      <c r="AA3242" s="91" t="e">
        <f>IF(A3242&gt;$AA$1,$S$1*AA3243+(1-$S$1)*(G3243-V3243)^2,Rawdata!AQ3242)</f>
        <v>#DIV/0!</v>
      </c>
      <c r="AB3242" s="91" t="e">
        <f>IF(A3242&gt;89,$S$1*AB3243+(1-$S$1)*(G3243-W3243)^2,Rawdata!AR3242)</f>
        <v>#DIV/0!</v>
      </c>
      <c r="AC3242" s="91" t="e">
        <f>IF(A3242&gt;$AC$1,$S$1*AC3243+(1-$S$1)*(G3243-X3243)^2,Rawdata!AS3242)</f>
        <v>#DIV/0!</v>
      </c>
      <c r="AD3242" s="91" t="e">
        <f>IF(A3242&gt;$AD$1,$S$1*AD3243+(1-$S$1)*(G3243-Y3243)^2,Rawdata!AT3242)</f>
        <v>#DIV/0!</v>
      </c>
      <c r="AE3242" s="80" t="e">
        <f t="shared" si="1357"/>
        <v>#DIV/0!</v>
      </c>
      <c r="AF3242" s="81" t="e">
        <f t="shared" si="1358"/>
        <v>#DIV/0!</v>
      </c>
      <c r="AG3242" s="86">
        <f t="shared" si="1380"/>
        <v>0</v>
      </c>
      <c r="AH3242" s="107" t="e">
        <f t="shared" si="1383"/>
        <v>#DIV/0!</v>
      </c>
      <c r="AI3242" s="107" t="e">
        <f t="shared" si="1359"/>
        <v>#DIV/0!</v>
      </c>
      <c r="AJ3242" s="108" t="e">
        <f t="shared" si="1360"/>
        <v>#DIV/0!</v>
      </c>
      <c r="AK3242" s="113" t="e">
        <f t="shared" si="1365"/>
        <v>#DIV/0!</v>
      </c>
      <c r="AL3242" s="113" t="e">
        <f t="shared" si="1366"/>
        <v>#DIV/0!</v>
      </c>
      <c r="AM3242" s="113" t="e">
        <f t="shared" si="1367"/>
        <v>#DIV/0!</v>
      </c>
      <c r="AN3242" s="113" t="e">
        <f t="shared" si="1368"/>
        <v>#DIV/0!</v>
      </c>
      <c r="AO3242" s="113" t="e">
        <f t="shared" si="1369"/>
        <v>#DIV/0!</v>
      </c>
      <c r="AP3242" s="91" t="e">
        <f t="shared" si="1370"/>
        <v>#DIV/0!</v>
      </c>
      <c r="AQ3242" s="91" t="e">
        <f t="shared" si="1371"/>
        <v>#DIV/0!</v>
      </c>
      <c r="AR3242" s="91" t="e">
        <f t="shared" si="1372"/>
        <v>#DIV/0!</v>
      </c>
      <c r="AS3242" s="91" t="e">
        <f t="shared" si="1373"/>
        <v>#DIV/0!</v>
      </c>
      <c r="AT3242" s="91" t="e">
        <f t="shared" si="1374"/>
        <v>#DIV/0!</v>
      </c>
      <c r="AU3242" s="113" t="e">
        <f t="shared" si="1375"/>
        <v>#DIV/0!</v>
      </c>
      <c r="AV3242" s="113" t="e">
        <f t="shared" si="1376"/>
        <v>#DIV/0!</v>
      </c>
      <c r="AW3242" s="113" t="e">
        <f t="shared" si="1377"/>
        <v>#DIV/0!</v>
      </c>
      <c r="AX3242" s="113" t="e">
        <f t="shared" si="1378"/>
        <v>#DIV/0!</v>
      </c>
      <c r="AY3242" s="113" t="e">
        <f t="shared" si="1379"/>
        <v>#DIV/0!</v>
      </c>
    </row>
    <row r="3243" spans="1:51" x14ac:dyDescent="0.25">
      <c r="A3243" s="119"/>
      <c r="B3243" s="83"/>
      <c r="C3243" s="85"/>
      <c r="D3243" s="85"/>
      <c r="E3243" s="85"/>
      <c r="F3243" s="71"/>
      <c r="G3243" s="96"/>
      <c r="H3243" s="16" t="e">
        <f>IF(A3243&gt;$U$1,ROUND(ROUND( U3243*$S$1+(1-$S$1)*G3243,4)+$T$1*ROUND(($S$1*Z3243+(1-$S$1)*(G3243-U3243)^2)^0.5,4),4),Rawdata!AK3243+Rawdata!$T$1*Rawdata!AU3243)</f>
        <v>#DIV/0!</v>
      </c>
      <c r="I3243" s="16" t="e">
        <f>IF(A3243&gt;$V$1,ROUND(ROUND(V3243*$S$1+(1-$S$1)*G3243,4)+$T$1*ROUND(($S$1*AA3243+(1-$S$1)*(G3243-V3243)^2)^0.5,4),4),Rawdata!AL3243+Rawdata!$T$1*Rawdata!AV3243)</f>
        <v>#DIV/0!</v>
      </c>
      <c r="J3243" s="16" t="e">
        <f>IF(A3243&gt;$W$1,ROUND(ROUND( W3243*$S$1+(1-$S$1)*G3243,4)+$T$1*ROUND(($S$1*AB3243+(1-$S$1)*(G3243-W3243)^2)^0.5,4),4),Rawdata!AM3243+Rawdata!$T$1*Rawdata!AW3243)</f>
        <v>#DIV/0!</v>
      </c>
      <c r="K3243" s="16" t="e">
        <f>IF(A3243&gt;$X$1,ROUND(ROUND( X3243*$S$1+(1-$S$1)*G3243,4)+$T$1*ROUND(($S$1*AC3243+(1-$S$1)*(G3243-X3243)^2)^0.5,4),4),Rawdata!AN3243+Rawdata!$T$1*Rawdata!AX3243)</f>
        <v>#DIV/0!</v>
      </c>
      <c r="L3243" s="16" t="e">
        <f>IF(A3243&gt;$Y$1,ROUND(ROUND( Y3243*$S$1+(1-$S$1)*G3243,4)+$T$1*ROUND(($S$1*AD3243+(1-$S$1)*(G3243-Y3243)^2)^0.5,4),4),Rawdata!AO3243+Rawdata!$T$1*Rawdata!AY3243)</f>
        <v>#DIV/0!</v>
      </c>
      <c r="M3243" s="16" t="e">
        <f t="shared" si="1361"/>
        <v>#DIV/0!</v>
      </c>
      <c r="N3243" s="16" t="e">
        <f t="shared" si="1362"/>
        <v>#DIV/0!</v>
      </c>
      <c r="O3243" s="67"/>
      <c r="P3243" s="67"/>
      <c r="Q3243" s="31" t="e">
        <f t="shared" si="1381"/>
        <v>#DIV/0!</v>
      </c>
      <c r="R3243" s="17" t="e">
        <f t="shared" si="1382"/>
        <v>#DIV/0!</v>
      </c>
      <c r="S3243" s="37" t="e">
        <f t="shared" si="1363"/>
        <v>#DIV/0!</v>
      </c>
      <c r="T3243" s="17" t="e">
        <f t="shared" si="1364"/>
        <v>#DIV/0!</v>
      </c>
      <c r="U3243" s="91" t="e">
        <f>IF(A3243&gt;$U$1, U3244*$S$1+(1-$S$1)*G3244,Rawdata!AK3243)</f>
        <v>#DIV/0!</v>
      </c>
      <c r="V3243" s="91" t="e">
        <f>IF(A3243&gt;$V$1,$S$1*V3244+(1-$S$1)*G3244,Rawdata!AL3243)</f>
        <v>#DIV/0!</v>
      </c>
      <c r="W3243" s="91" t="e">
        <f>IF(A3243&gt;$W$1, $S$1*W3244+(1-$S$1)*G3244,Rawdata!AM3243)</f>
        <v>#DIV/0!</v>
      </c>
      <c r="X3243" s="91" t="e">
        <f>IF(A3243&gt;$X$1,$S$1*X3244+(1-$S$1)*G3244,Rawdata!AN3243)</f>
        <v>#DIV/0!</v>
      </c>
      <c r="Y3243" s="91" t="e">
        <f>IF(A3243&gt;$Y$1,$S$1*Y3244+(1-$S$1)*G3244,Rawdata!AO3243)</f>
        <v>#DIV/0!</v>
      </c>
      <c r="Z3243" s="91" t="e">
        <f>IF(A3243&gt;$Z$1,$S$1*Z3244+(1-$S$1)*(G3244-U3244)^2,Rawdata!AP3243)</f>
        <v>#DIV/0!</v>
      </c>
      <c r="AA3243" s="91" t="e">
        <f>IF(A3243&gt;$AA$1,$S$1*AA3244+(1-$S$1)*(G3244-V3244)^2,Rawdata!AQ3243)</f>
        <v>#DIV/0!</v>
      </c>
      <c r="AB3243" s="91" t="e">
        <f>IF(A3243&gt;89,$S$1*AB3244+(1-$S$1)*(G3244-W3244)^2,Rawdata!AR3243)</f>
        <v>#DIV/0!</v>
      </c>
      <c r="AC3243" s="91" t="e">
        <f>IF(A3243&gt;$AC$1,$S$1*AC3244+(1-$S$1)*(G3244-X3244)^2,Rawdata!AS3243)</f>
        <v>#DIV/0!</v>
      </c>
      <c r="AD3243" s="91" t="e">
        <f>IF(A3243&gt;$AD$1,$S$1*AD3244+(1-$S$1)*(G3244-Y3244)^2,Rawdata!AT3243)</f>
        <v>#DIV/0!</v>
      </c>
      <c r="AE3243" s="80" t="e">
        <f t="shared" si="1357"/>
        <v>#DIV/0!</v>
      </c>
      <c r="AF3243" s="81" t="e">
        <f t="shared" si="1358"/>
        <v>#DIV/0!</v>
      </c>
      <c r="AG3243" s="86">
        <f t="shared" si="1380"/>
        <v>0</v>
      </c>
      <c r="AH3243" s="107" t="e">
        <f t="shared" si="1383"/>
        <v>#DIV/0!</v>
      </c>
      <c r="AI3243" s="107" t="e">
        <f t="shared" si="1359"/>
        <v>#DIV/0!</v>
      </c>
      <c r="AJ3243" s="108" t="e">
        <f t="shared" si="1360"/>
        <v>#DIV/0!</v>
      </c>
      <c r="AK3243" s="113" t="e">
        <f t="shared" si="1365"/>
        <v>#DIV/0!</v>
      </c>
      <c r="AL3243" s="113" t="e">
        <f t="shared" si="1366"/>
        <v>#DIV/0!</v>
      </c>
      <c r="AM3243" s="113" t="e">
        <f t="shared" si="1367"/>
        <v>#DIV/0!</v>
      </c>
      <c r="AN3243" s="113" t="e">
        <f t="shared" si="1368"/>
        <v>#DIV/0!</v>
      </c>
      <c r="AO3243" s="113" t="e">
        <f t="shared" si="1369"/>
        <v>#DIV/0!</v>
      </c>
      <c r="AP3243" s="91" t="e">
        <f t="shared" si="1370"/>
        <v>#DIV/0!</v>
      </c>
      <c r="AQ3243" s="91" t="e">
        <f t="shared" si="1371"/>
        <v>#DIV/0!</v>
      </c>
      <c r="AR3243" s="91" t="e">
        <f t="shared" si="1372"/>
        <v>#DIV/0!</v>
      </c>
      <c r="AS3243" s="91" t="e">
        <f t="shared" si="1373"/>
        <v>#DIV/0!</v>
      </c>
      <c r="AT3243" s="91" t="e">
        <f t="shared" si="1374"/>
        <v>#DIV/0!</v>
      </c>
      <c r="AU3243" s="113" t="e">
        <f t="shared" si="1375"/>
        <v>#DIV/0!</v>
      </c>
      <c r="AV3243" s="113" t="e">
        <f t="shared" si="1376"/>
        <v>#DIV/0!</v>
      </c>
      <c r="AW3243" s="113" t="e">
        <f t="shared" si="1377"/>
        <v>#DIV/0!</v>
      </c>
      <c r="AX3243" s="113" t="e">
        <f t="shared" si="1378"/>
        <v>#DIV/0!</v>
      </c>
      <c r="AY3243" s="113" t="e">
        <f t="shared" si="1379"/>
        <v>#DIV/0!</v>
      </c>
    </row>
    <row r="3244" spans="1:51" x14ac:dyDescent="0.25">
      <c r="A3244" s="119"/>
      <c r="B3244" s="83"/>
      <c r="C3244" s="85"/>
      <c r="D3244" s="85"/>
      <c r="E3244" s="85"/>
      <c r="F3244" s="71"/>
      <c r="G3244" s="96"/>
      <c r="H3244" s="16" t="e">
        <f>IF(A3244&gt;$U$1,ROUND(ROUND( U3244*$S$1+(1-$S$1)*G3244,4)+$T$1*ROUND(($S$1*Z3244+(1-$S$1)*(G3244-U3244)^2)^0.5,4),4),Rawdata!AK3244+Rawdata!$T$1*Rawdata!AU3244)</f>
        <v>#DIV/0!</v>
      </c>
      <c r="I3244" s="16" t="e">
        <f>IF(A3244&gt;$V$1,ROUND(ROUND(V3244*$S$1+(1-$S$1)*G3244,4)+$T$1*ROUND(($S$1*AA3244+(1-$S$1)*(G3244-V3244)^2)^0.5,4),4),Rawdata!AL3244+Rawdata!$T$1*Rawdata!AV3244)</f>
        <v>#DIV/0!</v>
      </c>
      <c r="J3244" s="16" t="e">
        <f>IF(A3244&gt;$W$1,ROUND(ROUND( W3244*$S$1+(1-$S$1)*G3244,4)+$T$1*ROUND(($S$1*AB3244+(1-$S$1)*(G3244-W3244)^2)^0.5,4),4),Rawdata!AM3244+Rawdata!$T$1*Rawdata!AW3244)</f>
        <v>#DIV/0!</v>
      </c>
      <c r="K3244" s="16" t="e">
        <f>IF(A3244&gt;$X$1,ROUND(ROUND( X3244*$S$1+(1-$S$1)*G3244,4)+$T$1*ROUND(($S$1*AC3244+(1-$S$1)*(G3244-X3244)^2)^0.5,4),4),Rawdata!AN3244+Rawdata!$T$1*Rawdata!AX3244)</f>
        <v>#DIV/0!</v>
      </c>
      <c r="L3244" s="16" t="e">
        <f>IF(A3244&gt;$Y$1,ROUND(ROUND( Y3244*$S$1+(1-$S$1)*G3244,4)+$T$1*ROUND(($S$1*AD3244+(1-$S$1)*(G3244-Y3244)^2)^0.5,4),4),Rawdata!AO3244+Rawdata!$T$1*Rawdata!AY3244)</f>
        <v>#DIV/0!</v>
      </c>
      <c r="M3244" s="16" t="e">
        <f t="shared" si="1361"/>
        <v>#DIV/0!</v>
      </c>
      <c r="N3244" s="16" t="e">
        <f t="shared" si="1362"/>
        <v>#DIV/0!</v>
      </c>
      <c r="O3244" s="67"/>
      <c r="P3244" s="67"/>
      <c r="Q3244" s="31" t="e">
        <f t="shared" si="1381"/>
        <v>#DIV/0!</v>
      </c>
      <c r="R3244" s="17" t="e">
        <f t="shared" si="1382"/>
        <v>#DIV/0!</v>
      </c>
      <c r="S3244" s="37" t="e">
        <f t="shared" si="1363"/>
        <v>#DIV/0!</v>
      </c>
      <c r="T3244" s="17" t="e">
        <f t="shared" si="1364"/>
        <v>#DIV/0!</v>
      </c>
      <c r="U3244" s="91" t="e">
        <f>IF(A3244&gt;$U$1, U3245*$S$1+(1-$S$1)*G3245,Rawdata!AK3244)</f>
        <v>#DIV/0!</v>
      </c>
      <c r="V3244" s="91" t="e">
        <f>IF(A3244&gt;$V$1,$S$1*V3245+(1-$S$1)*G3245,Rawdata!AL3244)</f>
        <v>#DIV/0!</v>
      </c>
      <c r="W3244" s="91" t="e">
        <f>IF(A3244&gt;$W$1, $S$1*W3245+(1-$S$1)*G3245,Rawdata!AM3244)</f>
        <v>#DIV/0!</v>
      </c>
      <c r="X3244" s="91" t="e">
        <f>IF(A3244&gt;$X$1,$S$1*X3245+(1-$S$1)*G3245,Rawdata!AN3244)</f>
        <v>#DIV/0!</v>
      </c>
      <c r="Y3244" s="91" t="e">
        <f>IF(A3244&gt;$Y$1,$S$1*Y3245+(1-$S$1)*G3245,Rawdata!AO3244)</f>
        <v>#DIV/0!</v>
      </c>
      <c r="Z3244" s="91" t="e">
        <f>IF(A3244&gt;$Z$1,$S$1*Z3245+(1-$S$1)*(G3245-U3245)^2,Rawdata!AP3244)</f>
        <v>#DIV/0!</v>
      </c>
      <c r="AA3244" s="91" t="e">
        <f>IF(A3244&gt;$AA$1,$S$1*AA3245+(1-$S$1)*(G3245-V3245)^2,Rawdata!AQ3244)</f>
        <v>#DIV/0!</v>
      </c>
      <c r="AB3244" s="91" t="e">
        <f>IF(A3244&gt;89,$S$1*AB3245+(1-$S$1)*(G3245-W3245)^2,Rawdata!AR3244)</f>
        <v>#DIV/0!</v>
      </c>
      <c r="AC3244" s="91" t="e">
        <f>IF(A3244&gt;$AC$1,$S$1*AC3245+(1-$S$1)*(G3245-X3245)^2,Rawdata!AS3244)</f>
        <v>#DIV/0!</v>
      </c>
      <c r="AD3244" s="91" t="e">
        <f>IF(A3244&gt;$AD$1,$S$1*AD3245+(1-$S$1)*(G3245-Y3245)^2,Rawdata!AT3244)</f>
        <v>#DIV/0!</v>
      </c>
      <c r="AE3244" s="80" t="e">
        <f t="shared" si="1357"/>
        <v>#DIV/0!</v>
      </c>
      <c r="AF3244" s="81" t="e">
        <f t="shared" si="1358"/>
        <v>#DIV/0!</v>
      </c>
      <c r="AG3244" s="86">
        <f t="shared" si="1380"/>
        <v>0</v>
      </c>
      <c r="AH3244" s="107" t="e">
        <f t="shared" si="1383"/>
        <v>#DIV/0!</v>
      </c>
      <c r="AI3244" s="107" t="e">
        <f t="shared" si="1359"/>
        <v>#DIV/0!</v>
      </c>
      <c r="AJ3244" s="108" t="e">
        <f t="shared" si="1360"/>
        <v>#DIV/0!</v>
      </c>
      <c r="AK3244" s="113" t="e">
        <f t="shared" si="1365"/>
        <v>#DIV/0!</v>
      </c>
      <c r="AL3244" s="113" t="e">
        <f t="shared" si="1366"/>
        <v>#DIV/0!</v>
      </c>
      <c r="AM3244" s="113" t="e">
        <f t="shared" si="1367"/>
        <v>#DIV/0!</v>
      </c>
      <c r="AN3244" s="113" t="e">
        <f t="shared" si="1368"/>
        <v>#DIV/0!</v>
      </c>
      <c r="AO3244" s="113" t="e">
        <f t="shared" si="1369"/>
        <v>#DIV/0!</v>
      </c>
      <c r="AP3244" s="91" t="e">
        <f t="shared" si="1370"/>
        <v>#DIV/0!</v>
      </c>
      <c r="AQ3244" s="91" t="e">
        <f t="shared" si="1371"/>
        <v>#DIV/0!</v>
      </c>
      <c r="AR3244" s="91" t="e">
        <f t="shared" si="1372"/>
        <v>#DIV/0!</v>
      </c>
      <c r="AS3244" s="91" t="e">
        <f t="shared" si="1373"/>
        <v>#DIV/0!</v>
      </c>
      <c r="AT3244" s="91" t="e">
        <f t="shared" si="1374"/>
        <v>#DIV/0!</v>
      </c>
      <c r="AU3244" s="113" t="e">
        <f t="shared" si="1375"/>
        <v>#DIV/0!</v>
      </c>
      <c r="AV3244" s="113" t="e">
        <f t="shared" si="1376"/>
        <v>#DIV/0!</v>
      </c>
      <c r="AW3244" s="113" t="e">
        <f t="shared" si="1377"/>
        <v>#DIV/0!</v>
      </c>
      <c r="AX3244" s="113" t="e">
        <f t="shared" si="1378"/>
        <v>#DIV/0!</v>
      </c>
      <c r="AY3244" s="113" t="e">
        <f t="shared" si="1379"/>
        <v>#DIV/0!</v>
      </c>
    </row>
    <row r="3245" spans="1:51" x14ac:dyDescent="0.25">
      <c r="A3245" s="119"/>
      <c r="B3245" s="83"/>
      <c r="C3245" s="85"/>
      <c r="D3245" s="85"/>
      <c r="E3245" s="85"/>
      <c r="F3245" s="71"/>
      <c r="G3245" s="96"/>
      <c r="H3245" s="16" t="e">
        <f>IF(A3245&gt;$U$1,ROUND(ROUND( U3245*$S$1+(1-$S$1)*G3245,4)+$T$1*ROUND(($S$1*Z3245+(1-$S$1)*(G3245-U3245)^2)^0.5,4),4),Rawdata!AK3245+Rawdata!$T$1*Rawdata!AU3245)</f>
        <v>#DIV/0!</v>
      </c>
      <c r="I3245" s="16" t="e">
        <f>IF(A3245&gt;$V$1,ROUND(ROUND(V3245*$S$1+(1-$S$1)*G3245,4)+$T$1*ROUND(($S$1*AA3245+(1-$S$1)*(G3245-V3245)^2)^0.5,4),4),Rawdata!AL3245+Rawdata!$T$1*Rawdata!AV3245)</f>
        <v>#DIV/0!</v>
      </c>
      <c r="J3245" s="16" t="e">
        <f>IF(A3245&gt;$W$1,ROUND(ROUND( W3245*$S$1+(1-$S$1)*G3245,4)+$T$1*ROUND(($S$1*AB3245+(1-$S$1)*(G3245-W3245)^2)^0.5,4),4),Rawdata!AM3245+Rawdata!$T$1*Rawdata!AW3245)</f>
        <v>#DIV/0!</v>
      </c>
      <c r="K3245" s="16" t="e">
        <f>IF(A3245&gt;$X$1,ROUND(ROUND( X3245*$S$1+(1-$S$1)*G3245,4)+$T$1*ROUND(($S$1*AC3245+(1-$S$1)*(G3245-X3245)^2)^0.5,4),4),Rawdata!AN3245+Rawdata!$T$1*Rawdata!AX3245)</f>
        <v>#DIV/0!</v>
      </c>
      <c r="L3245" s="16" t="e">
        <f>IF(A3245&gt;$Y$1,ROUND(ROUND( Y3245*$S$1+(1-$S$1)*G3245,4)+$T$1*ROUND(($S$1*AD3245+(1-$S$1)*(G3245-Y3245)^2)^0.5,4),4),Rawdata!AO3245+Rawdata!$T$1*Rawdata!AY3245)</f>
        <v>#DIV/0!</v>
      </c>
      <c r="M3245" s="16" t="e">
        <f t="shared" si="1361"/>
        <v>#DIV/0!</v>
      </c>
      <c r="N3245" s="16" t="e">
        <f t="shared" si="1362"/>
        <v>#DIV/0!</v>
      </c>
      <c r="O3245" s="67"/>
      <c r="P3245" s="67"/>
      <c r="Q3245" s="31" t="e">
        <f t="shared" si="1381"/>
        <v>#DIV/0!</v>
      </c>
      <c r="R3245" s="17" t="e">
        <f t="shared" si="1382"/>
        <v>#DIV/0!</v>
      </c>
      <c r="S3245" s="37" t="e">
        <f t="shared" si="1363"/>
        <v>#DIV/0!</v>
      </c>
      <c r="T3245" s="17" t="e">
        <f t="shared" si="1364"/>
        <v>#DIV/0!</v>
      </c>
      <c r="U3245" s="91" t="e">
        <f>IF(A3245&gt;$U$1, U3246*$S$1+(1-$S$1)*G3246,Rawdata!AK3245)</f>
        <v>#DIV/0!</v>
      </c>
      <c r="V3245" s="91" t="e">
        <f>IF(A3245&gt;$V$1,$S$1*V3246+(1-$S$1)*G3246,Rawdata!AL3245)</f>
        <v>#DIV/0!</v>
      </c>
      <c r="W3245" s="91" t="e">
        <f>IF(A3245&gt;$W$1, $S$1*W3246+(1-$S$1)*G3246,Rawdata!AM3245)</f>
        <v>#DIV/0!</v>
      </c>
      <c r="X3245" s="91" t="e">
        <f>IF(A3245&gt;$X$1,$S$1*X3246+(1-$S$1)*G3246,Rawdata!AN3245)</f>
        <v>#DIV/0!</v>
      </c>
      <c r="Y3245" s="91" t="e">
        <f>IF(A3245&gt;$Y$1,$S$1*Y3246+(1-$S$1)*G3246,Rawdata!AO3245)</f>
        <v>#DIV/0!</v>
      </c>
      <c r="Z3245" s="91" t="e">
        <f>IF(A3245&gt;$Z$1,$S$1*Z3246+(1-$S$1)*(G3246-U3246)^2,Rawdata!AP3245)</f>
        <v>#DIV/0!</v>
      </c>
      <c r="AA3245" s="91" t="e">
        <f>IF(A3245&gt;$AA$1,$S$1*AA3246+(1-$S$1)*(G3246-V3246)^2,Rawdata!AQ3245)</f>
        <v>#DIV/0!</v>
      </c>
      <c r="AB3245" s="91" t="e">
        <f>IF(A3245&gt;89,$S$1*AB3246+(1-$S$1)*(G3246-W3246)^2,Rawdata!AR3245)</f>
        <v>#DIV/0!</v>
      </c>
      <c r="AC3245" s="91" t="e">
        <f>IF(A3245&gt;$AC$1,$S$1*AC3246+(1-$S$1)*(G3246-X3246)^2,Rawdata!AS3245)</f>
        <v>#DIV/0!</v>
      </c>
      <c r="AD3245" s="91" t="e">
        <f>IF(A3245&gt;$AD$1,$S$1*AD3246+(1-$S$1)*(G3246-Y3246)^2,Rawdata!AT3245)</f>
        <v>#DIV/0!</v>
      </c>
      <c r="AE3245" s="80" t="e">
        <f t="shared" si="1357"/>
        <v>#DIV/0!</v>
      </c>
      <c r="AF3245" s="81" t="e">
        <f t="shared" si="1358"/>
        <v>#DIV/0!</v>
      </c>
      <c r="AG3245" s="86">
        <f t="shared" si="1380"/>
        <v>0</v>
      </c>
      <c r="AH3245" s="107" t="e">
        <f t="shared" si="1383"/>
        <v>#DIV/0!</v>
      </c>
      <c r="AI3245" s="107" t="e">
        <f t="shared" si="1359"/>
        <v>#DIV/0!</v>
      </c>
      <c r="AJ3245" s="108" t="e">
        <f t="shared" si="1360"/>
        <v>#DIV/0!</v>
      </c>
      <c r="AK3245" s="113" t="e">
        <f t="shared" si="1365"/>
        <v>#DIV/0!</v>
      </c>
      <c r="AL3245" s="113" t="e">
        <f t="shared" si="1366"/>
        <v>#DIV/0!</v>
      </c>
      <c r="AM3245" s="113" t="e">
        <f t="shared" si="1367"/>
        <v>#DIV/0!</v>
      </c>
      <c r="AN3245" s="113" t="e">
        <f t="shared" si="1368"/>
        <v>#DIV/0!</v>
      </c>
      <c r="AO3245" s="113" t="e">
        <f t="shared" si="1369"/>
        <v>#DIV/0!</v>
      </c>
      <c r="AP3245" s="91" t="e">
        <f t="shared" si="1370"/>
        <v>#DIV/0!</v>
      </c>
      <c r="AQ3245" s="91" t="e">
        <f t="shared" si="1371"/>
        <v>#DIV/0!</v>
      </c>
      <c r="AR3245" s="91" t="e">
        <f t="shared" si="1372"/>
        <v>#DIV/0!</v>
      </c>
      <c r="AS3245" s="91" t="e">
        <f t="shared" si="1373"/>
        <v>#DIV/0!</v>
      </c>
      <c r="AT3245" s="91" t="e">
        <f t="shared" si="1374"/>
        <v>#DIV/0!</v>
      </c>
      <c r="AU3245" s="113" t="e">
        <f t="shared" si="1375"/>
        <v>#DIV/0!</v>
      </c>
      <c r="AV3245" s="113" t="e">
        <f t="shared" si="1376"/>
        <v>#DIV/0!</v>
      </c>
      <c r="AW3245" s="113" t="e">
        <f t="shared" si="1377"/>
        <v>#DIV/0!</v>
      </c>
      <c r="AX3245" s="113" t="e">
        <f t="shared" si="1378"/>
        <v>#DIV/0!</v>
      </c>
      <c r="AY3245" s="113" t="e">
        <f t="shared" si="1379"/>
        <v>#DIV/0!</v>
      </c>
    </row>
    <row r="3246" spans="1:51" x14ac:dyDescent="0.25">
      <c r="A3246" s="119"/>
      <c r="B3246" s="83"/>
      <c r="C3246" s="85"/>
      <c r="D3246" s="85"/>
      <c r="E3246" s="85"/>
      <c r="F3246" s="71"/>
      <c r="G3246" s="96"/>
      <c r="H3246" s="16" t="e">
        <f>IF(A3246&gt;$U$1,ROUND(ROUND( U3246*$S$1+(1-$S$1)*G3246,4)+$T$1*ROUND(($S$1*Z3246+(1-$S$1)*(G3246-U3246)^2)^0.5,4),4),Rawdata!AK3246+Rawdata!$T$1*Rawdata!AU3246)</f>
        <v>#DIV/0!</v>
      </c>
      <c r="I3246" s="16" t="e">
        <f>IF(A3246&gt;$V$1,ROUND(ROUND(V3246*$S$1+(1-$S$1)*G3246,4)+$T$1*ROUND(($S$1*AA3246+(1-$S$1)*(G3246-V3246)^2)^0.5,4),4),Rawdata!AL3246+Rawdata!$T$1*Rawdata!AV3246)</f>
        <v>#DIV/0!</v>
      </c>
      <c r="J3246" s="16" t="e">
        <f>IF(A3246&gt;$W$1,ROUND(ROUND( W3246*$S$1+(1-$S$1)*G3246,4)+$T$1*ROUND(($S$1*AB3246+(1-$S$1)*(G3246-W3246)^2)^0.5,4),4),Rawdata!AM3246+Rawdata!$T$1*Rawdata!AW3246)</f>
        <v>#DIV/0!</v>
      </c>
      <c r="K3246" s="16" t="e">
        <f>IF(A3246&gt;$X$1,ROUND(ROUND( X3246*$S$1+(1-$S$1)*G3246,4)+$T$1*ROUND(($S$1*AC3246+(1-$S$1)*(G3246-X3246)^2)^0.5,4),4),Rawdata!AN3246+Rawdata!$T$1*Rawdata!AX3246)</f>
        <v>#DIV/0!</v>
      </c>
      <c r="L3246" s="16" t="e">
        <f>IF(A3246&gt;$Y$1,ROUND(ROUND( Y3246*$S$1+(1-$S$1)*G3246,4)+$T$1*ROUND(($S$1*AD3246+(1-$S$1)*(G3246-Y3246)^2)^0.5,4),4),Rawdata!AO3246+Rawdata!$T$1*Rawdata!AY3246)</f>
        <v>#DIV/0!</v>
      </c>
      <c r="M3246" s="16" t="e">
        <f t="shared" si="1361"/>
        <v>#DIV/0!</v>
      </c>
      <c r="N3246" s="16" t="e">
        <f t="shared" si="1362"/>
        <v>#DIV/0!</v>
      </c>
      <c r="O3246" s="67"/>
      <c r="P3246" s="67"/>
      <c r="Q3246" s="31" t="e">
        <f t="shared" si="1381"/>
        <v>#DIV/0!</v>
      </c>
      <c r="R3246" s="17" t="e">
        <f t="shared" si="1382"/>
        <v>#DIV/0!</v>
      </c>
      <c r="S3246" s="37" t="e">
        <f t="shared" si="1363"/>
        <v>#DIV/0!</v>
      </c>
      <c r="T3246" s="17" t="e">
        <f t="shared" si="1364"/>
        <v>#DIV/0!</v>
      </c>
      <c r="U3246" s="91" t="e">
        <f>IF(A3246&gt;$U$1, U3247*$S$1+(1-$S$1)*G3247,Rawdata!AK3246)</f>
        <v>#DIV/0!</v>
      </c>
      <c r="V3246" s="91" t="e">
        <f>IF(A3246&gt;$V$1,$S$1*V3247+(1-$S$1)*G3247,Rawdata!AL3246)</f>
        <v>#DIV/0!</v>
      </c>
      <c r="W3246" s="91" t="e">
        <f>IF(A3246&gt;$W$1, $S$1*W3247+(1-$S$1)*G3247,Rawdata!AM3246)</f>
        <v>#DIV/0!</v>
      </c>
      <c r="X3246" s="91" t="e">
        <f>IF(A3246&gt;$X$1,$S$1*X3247+(1-$S$1)*G3247,Rawdata!AN3246)</f>
        <v>#DIV/0!</v>
      </c>
      <c r="Y3246" s="91" t="e">
        <f>IF(A3246&gt;$Y$1,$S$1*Y3247+(1-$S$1)*G3247,Rawdata!AO3246)</f>
        <v>#DIV/0!</v>
      </c>
      <c r="Z3246" s="91" t="e">
        <f>IF(A3246&gt;$Z$1,$S$1*Z3247+(1-$S$1)*(G3247-U3247)^2,Rawdata!AP3246)</f>
        <v>#DIV/0!</v>
      </c>
      <c r="AA3246" s="91" t="e">
        <f>IF(A3246&gt;$AA$1,$S$1*AA3247+(1-$S$1)*(G3247-V3247)^2,Rawdata!AQ3246)</f>
        <v>#DIV/0!</v>
      </c>
      <c r="AB3246" s="91" t="e">
        <f>IF(A3246&gt;89,$S$1*AB3247+(1-$S$1)*(G3247-W3247)^2,Rawdata!AR3246)</f>
        <v>#DIV/0!</v>
      </c>
      <c r="AC3246" s="91" t="e">
        <f>IF(A3246&gt;$AC$1,$S$1*AC3247+(1-$S$1)*(G3247-X3247)^2,Rawdata!AS3246)</f>
        <v>#DIV/0!</v>
      </c>
      <c r="AD3246" s="91" t="e">
        <f>IF(A3246&gt;$AD$1,$S$1*AD3247+(1-$S$1)*(G3247-Y3247)^2,Rawdata!AT3246)</f>
        <v>#DIV/0!</v>
      </c>
      <c r="AE3246" s="80" t="e">
        <f t="shared" si="1357"/>
        <v>#DIV/0!</v>
      </c>
      <c r="AF3246" s="81" t="e">
        <f t="shared" si="1358"/>
        <v>#DIV/0!</v>
      </c>
      <c r="AG3246" s="86">
        <f t="shared" si="1380"/>
        <v>0</v>
      </c>
      <c r="AH3246" s="107" t="e">
        <f t="shared" si="1383"/>
        <v>#DIV/0!</v>
      </c>
      <c r="AI3246" s="107" t="e">
        <f t="shared" si="1359"/>
        <v>#DIV/0!</v>
      </c>
      <c r="AJ3246" s="108" t="e">
        <f t="shared" si="1360"/>
        <v>#DIV/0!</v>
      </c>
      <c r="AK3246" s="113" t="e">
        <f t="shared" si="1365"/>
        <v>#DIV/0!</v>
      </c>
      <c r="AL3246" s="113" t="e">
        <f t="shared" si="1366"/>
        <v>#DIV/0!</v>
      </c>
      <c r="AM3246" s="113" t="e">
        <f t="shared" si="1367"/>
        <v>#DIV/0!</v>
      </c>
      <c r="AN3246" s="113" t="e">
        <f t="shared" si="1368"/>
        <v>#DIV/0!</v>
      </c>
      <c r="AO3246" s="113" t="e">
        <f t="shared" si="1369"/>
        <v>#DIV/0!</v>
      </c>
      <c r="AP3246" s="91" t="e">
        <f t="shared" si="1370"/>
        <v>#DIV/0!</v>
      </c>
      <c r="AQ3246" s="91" t="e">
        <f t="shared" si="1371"/>
        <v>#DIV/0!</v>
      </c>
      <c r="AR3246" s="91" t="e">
        <f t="shared" si="1372"/>
        <v>#DIV/0!</v>
      </c>
      <c r="AS3246" s="91" t="e">
        <f t="shared" si="1373"/>
        <v>#DIV/0!</v>
      </c>
      <c r="AT3246" s="91" t="e">
        <f t="shared" si="1374"/>
        <v>#DIV/0!</v>
      </c>
      <c r="AU3246" s="113" t="e">
        <f t="shared" si="1375"/>
        <v>#DIV/0!</v>
      </c>
      <c r="AV3246" s="113" t="e">
        <f t="shared" si="1376"/>
        <v>#DIV/0!</v>
      </c>
      <c r="AW3246" s="113" t="e">
        <f t="shared" si="1377"/>
        <v>#DIV/0!</v>
      </c>
      <c r="AX3246" s="113" t="e">
        <f t="shared" si="1378"/>
        <v>#DIV/0!</v>
      </c>
      <c r="AY3246" s="113" t="e">
        <f t="shared" si="1379"/>
        <v>#DIV/0!</v>
      </c>
    </row>
    <row r="3247" spans="1:51" x14ac:dyDescent="0.25">
      <c r="A3247" s="119"/>
      <c r="B3247" s="83"/>
      <c r="C3247" s="85"/>
      <c r="D3247" s="85"/>
      <c r="E3247" s="85"/>
      <c r="F3247" s="71"/>
      <c r="G3247" s="96"/>
      <c r="H3247" s="16" t="e">
        <f>IF(A3247&gt;$U$1,ROUND(ROUND( U3247*$S$1+(1-$S$1)*G3247,4)+$T$1*ROUND(($S$1*Z3247+(1-$S$1)*(G3247-U3247)^2)^0.5,4),4),Rawdata!AK3247+Rawdata!$T$1*Rawdata!AU3247)</f>
        <v>#DIV/0!</v>
      </c>
      <c r="I3247" s="16" t="e">
        <f>IF(A3247&gt;$V$1,ROUND(ROUND(V3247*$S$1+(1-$S$1)*G3247,4)+$T$1*ROUND(($S$1*AA3247+(1-$S$1)*(G3247-V3247)^2)^0.5,4),4),Rawdata!AL3247+Rawdata!$T$1*Rawdata!AV3247)</f>
        <v>#DIV/0!</v>
      </c>
      <c r="J3247" s="16" t="e">
        <f>IF(A3247&gt;$W$1,ROUND(ROUND( W3247*$S$1+(1-$S$1)*G3247,4)+$T$1*ROUND(($S$1*AB3247+(1-$S$1)*(G3247-W3247)^2)^0.5,4),4),Rawdata!AM3247+Rawdata!$T$1*Rawdata!AW3247)</f>
        <v>#DIV/0!</v>
      </c>
      <c r="K3247" s="16" t="e">
        <f>IF(A3247&gt;$X$1,ROUND(ROUND( X3247*$S$1+(1-$S$1)*G3247,4)+$T$1*ROUND(($S$1*AC3247+(1-$S$1)*(G3247-X3247)^2)^0.5,4),4),Rawdata!AN3247+Rawdata!$T$1*Rawdata!AX3247)</f>
        <v>#DIV/0!</v>
      </c>
      <c r="L3247" s="16" t="e">
        <f>IF(A3247&gt;$Y$1,ROUND(ROUND( Y3247*$S$1+(1-$S$1)*G3247,4)+$T$1*ROUND(($S$1*AD3247+(1-$S$1)*(G3247-Y3247)^2)^0.5,4),4),Rawdata!AO3247+Rawdata!$T$1*Rawdata!AY3247)</f>
        <v>#DIV/0!</v>
      </c>
      <c r="M3247" s="16" t="e">
        <f t="shared" si="1361"/>
        <v>#DIV/0!</v>
      </c>
      <c r="N3247" s="16" t="e">
        <f t="shared" si="1362"/>
        <v>#DIV/0!</v>
      </c>
      <c r="O3247" s="67"/>
      <c r="P3247" s="67"/>
      <c r="Q3247" s="31" t="e">
        <f t="shared" si="1381"/>
        <v>#DIV/0!</v>
      </c>
      <c r="R3247" s="17" t="e">
        <f t="shared" si="1382"/>
        <v>#DIV/0!</v>
      </c>
      <c r="S3247" s="37" t="e">
        <f t="shared" si="1363"/>
        <v>#DIV/0!</v>
      </c>
      <c r="T3247" s="17" t="e">
        <f t="shared" si="1364"/>
        <v>#DIV/0!</v>
      </c>
      <c r="U3247" s="91" t="e">
        <f>IF(A3247&gt;$U$1, U3248*$S$1+(1-$S$1)*G3248,Rawdata!AK3247)</f>
        <v>#DIV/0!</v>
      </c>
      <c r="V3247" s="91" t="e">
        <f>IF(A3247&gt;$V$1,$S$1*V3248+(1-$S$1)*G3248,Rawdata!AL3247)</f>
        <v>#DIV/0!</v>
      </c>
      <c r="W3247" s="91" t="e">
        <f>IF(A3247&gt;$W$1, $S$1*W3248+(1-$S$1)*G3248,Rawdata!AM3247)</f>
        <v>#DIV/0!</v>
      </c>
      <c r="X3247" s="91" t="e">
        <f>IF(A3247&gt;$X$1,$S$1*X3248+(1-$S$1)*G3248,Rawdata!AN3247)</f>
        <v>#DIV/0!</v>
      </c>
      <c r="Y3247" s="91" t="e">
        <f>IF(A3247&gt;$Y$1,$S$1*Y3248+(1-$S$1)*G3248,Rawdata!AO3247)</f>
        <v>#DIV/0!</v>
      </c>
      <c r="Z3247" s="91" t="e">
        <f>IF(A3247&gt;$Z$1,$S$1*Z3248+(1-$S$1)*(G3248-U3248)^2,Rawdata!AP3247)</f>
        <v>#DIV/0!</v>
      </c>
      <c r="AA3247" s="91" t="e">
        <f>IF(A3247&gt;$AA$1,$S$1*AA3248+(1-$S$1)*(G3248-V3248)^2,Rawdata!AQ3247)</f>
        <v>#DIV/0!</v>
      </c>
      <c r="AB3247" s="91" t="e">
        <f>IF(A3247&gt;89,$S$1*AB3248+(1-$S$1)*(G3248-W3248)^2,Rawdata!AR3247)</f>
        <v>#DIV/0!</v>
      </c>
      <c r="AC3247" s="91" t="e">
        <f>IF(A3247&gt;$AC$1,$S$1*AC3248+(1-$S$1)*(G3248-X3248)^2,Rawdata!AS3247)</f>
        <v>#DIV/0!</v>
      </c>
      <c r="AD3247" s="91" t="e">
        <f>IF(A3247&gt;$AD$1,$S$1*AD3248+(1-$S$1)*(G3248-Y3248)^2,Rawdata!AT3247)</f>
        <v>#DIV/0!</v>
      </c>
      <c r="AE3247" s="80" t="e">
        <f t="shared" si="1357"/>
        <v>#DIV/0!</v>
      </c>
      <c r="AF3247" s="81" t="e">
        <f t="shared" si="1358"/>
        <v>#DIV/0!</v>
      </c>
      <c r="AG3247" s="86">
        <f t="shared" si="1380"/>
        <v>0</v>
      </c>
      <c r="AH3247" s="107" t="e">
        <f t="shared" si="1383"/>
        <v>#DIV/0!</v>
      </c>
      <c r="AI3247" s="107" t="e">
        <f t="shared" si="1359"/>
        <v>#DIV/0!</v>
      </c>
      <c r="AJ3247" s="108" t="e">
        <f t="shared" si="1360"/>
        <v>#DIV/0!</v>
      </c>
      <c r="AK3247" s="113" t="e">
        <f t="shared" si="1365"/>
        <v>#DIV/0!</v>
      </c>
      <c r="AL3247" s="113" t="e">
        <f t="shared" si="1366"/>
        <v>#DIV/0!</v>
      </c>
      <c r="AM3247" s="113" t="e">
        <f t="shared" si="1367"/>
        <v>#DIV/0!</v>
      </c>
      <c r="AN3247" s="113" t="e">
        <f t="shared" si="1368"/>
        <v>#DIV/0!</v>
      </c>
      <c r="AO3247" s="113" t="e">
        <f t="shared" si="1369"/>
        <v>#DIV/0!</v>
      </c>
      <c r="AP3247" s="91" t="e">
        <f t="shared" si="1370"/>
        <v>#DIV/0!</v>
      </c>
      <c r="AQ3247" s="91" t="e">
        <f t="shared" si="1371"/>
        <v>#DIV/0!</v>
      </c>
      <c r="AR3247" s="91" t="e">
        <f t="shared" si="1372"/>
        <v>#DIV/0!</v>
      </c>
      <c r="AS3247" s="91" t="e">
        <f t="shared" si="1373"/>
        <v>#DIV/0!</v>
      </c>
      <c r="AT3247" s="91" t="e">
        <f t="shared" si="1374"/>
        <v>#DIV/0!</v>
      </c>
      <c r="AU3247" s="113" t="e">
        <f t="shared" si="1375"/>
        <v>#DIV/0!</v>
      </c>
      <c r="AV3247" s="113" t="e">
        <f t="shared" si="1376"/>
        <v>#DIV/0!</v>
      </c>
      <c r="AW3247" s="113" t="e">
        <f t="shared" si="1377"/>
        <v>#DIV/0!</v>
      </c>
      <c r="AX3247" s="113" t="e">
        <f t="shared" si="1378"/>
        <v>#DIV/0!</v>
      </c>
      <c r="AY3247" s="113" t="e">
        <f t="shared" si="1379"/>
        <v>#DIV/0!</v>
      </c>
    </row>
    <row r="3248" spans="1:51" x14ac:dyDescent="0.25">
      <c r="A3248" s="119"/>
      <c r="B3248" s="83"/>
      <c r="C3248" s="85"/>
      <c r="D3248" s="85"/>
      <c r="E3248" s="85"/>
      <c r="F3248" s="71"/>
      <c r="G3248" s="96"/>
      <c r="H3248" s="16" t="e">
        <f>IF(A3248&gt;$U$1,ROUND(ROUND( U3248*$S$1+(1-$S$1)*G3248,4)+$T$1*ROUND(($S$1*Z3248+(1-$S$1)*(G3248-U3248)^2)^0.5,4),4),Rawdata!AK3248+Rawdata!$T$1*Rawdata!AU3248)</f>
        <v>#DIV/0!</v>
      </c>
      <c r="I3248" s="16" t="e">
        <f>IF(A3248&gt;$V$1,ROUND(ROUND(V3248*$S$1+(1-$S$1)*G3248,4)+$T$1*ROUND(($S$1*AA3248+(1-$S$1)*(G3248-V3248)^2)^0.5,4),4),Rawdata!AL3248+Rawdata!$T$1*Rawdata!AV3248)</f>
        <v>#DIV/0!</v>
      </c>
      <c r="J3248" s="16" t="e">
        <f>IF(A3248&gt;$W$1,ROUND(ROUND( W3248*$S$1+(1-$S$1)*G3248,4)+$T$1*ROUND(($S$1*AB3248+(1-$S$1)*(G3248-W3248)^2)^0.5,4),4),Rawdata!AM3248+Rawdata!$T$1*Rawdata!AW3248)</f>
        <v>#DIV/0!</v>
      </c>
      <c r="K3248" s="16" t="e">
        <f>IF(A3248&gt;$X$1,ROUND(ROUND( X3248*$S$1+(1-$S$1)*G3248,4)+$T$1*ROUND(($S$1*AC3248+(1-$S$1)*(G3248-X3248)^2)^0.5,4),4),Rawdata!AN3248+Rawdata!$T$1*Rawdata!AX3248)</f>
        <v>#DIV/0!</v>
      </c>
      <c r="L3248" s="16" t="e">
        <f>IF(A3248&gt;$Y$1,ROUND(ROUND( Y3248*$S$1+(1-$S$1)*G3248,4)+$T$1*ROUND(($S$1*AD3248+(1-$S$1)*(G3248-Y3248)^2)^0.5,4),4),Rawdata!AO3248+Rawdata!$T$1*Rawdata!AY3248)</f>
        <v>#DIV/0!</v>
      </c>
      <c r="M3248" s="16" t="e">
        <f t="shared" si="1361"/>
        <v>#DIV/0!</v>
      </c>
      <c r="N3248" s="16" t="e">
        <f t="shared" si="1362"/>
        <v>#DIV/0!</v>
      </c>
      <c r="O3248" s="67"/>
      <c r="P3248" s="67"/>
      <c r="Q3248" s="31" t="e">
        <f t="shared" si="1381"/>
        <v>#DIV/0!</v>
      </c>
      <c r="R3248" s="17" t="e">
        <f t="shared" si="1382"/>
        <v>#DIV/0!</v>
      </c>
      <c r="S3248" s="37" t="e">
        <f t="shared" si="1363"/>
        <v>#DIV/0!</v>
      </c>
      <c r="T3248" s="17" t="e">
        <f t="shared" si="1364"/>
        <v>#DIV/0!</v>
      </c>
      <c r="U3248" s="91" t="e">
        <f>IF(A3248&gt;$U$1, U3249*$S$1+(1-$S$1)*G3249,Rawdata!AK3248)</f>
        <v>#DIV/0!</v>
      </c>
      <c r="V3248" s="91" t="e">
        <f>IF(A3248&gt;$V$1,$S$1*V3249+(1-$S$1)*G3249,Rawdata!AL3248)</f>
        <v>#DIV/0!</v>
      </c>
      <c r="W3248" s="91" t="e">
        <f>IF(A3248&gt;$W$1, $S$1*W3249+(1-$S$1)*G3249,Rawdata!AM3248)</f>
        <v>#DIV/0!</v>
      </c>
      <c r="X3248" s="91" t="e">
        <f>IF(A3248&gt;$X$1,$S$1*X3249+(1-$S$1)*G3249,Rawdata!AN3248)</f>
        <v>#DIV/0!</v>
      </c>
      <c r="Y3248" s="91" t="e">
        <f>IF(A3248&gt;$Y$1,$S$1*Y3249+(1-$S$1)*G3249,Rawdata!AO3248)</f>
        <v>#DIV/0!</v>
      </c>
      <c r="Z3248" s="91" t="e">
        <f>IF(A3248&gt;$Z$1,$S$1*Z3249+(1-$S$1)*(G3249-U3249)^2,Rawdata!AP3248)</f>
        <v>#DIV/0!</v>
      </c>
      <c r="AA3248" s="91" t="e">
        <f>IF(A3248&gt;$AA$1,$S$1*AA3249+(1-$S$1)*(G3249-V3249)^2,Rawdata!AQ3248)</f>
        <v>#DIV/0!</v>
      </c>
      <c r="AB3248" s="91" t="e">
        <f>IF(A3248&gt;89,$S$1*AB3249+(1-$S$1)*(G3249-W3249)^2,Rawdata!AR3248)</f>
        <v>#DIV/0!</v>
      </c>
      <c r="AC3248" s="91" t="e">
        <f>IF(A3248&gt;$AC$1,$S$1*AC3249+(1-$S$1)*(G3249-X3249)^2,Rawdata!AS3248)</f>
        <v>#DIV/0!</v>
      </c>
      <c r="AD3248" s="91" t="e">
        <f>IF(A3248&gt;$AD$1,$S$1*AD3249+(1-$S$1)*(G3249-Y3249)^2,Rawdata!AT3248)</f>
        <v>#DIV/0!</v>
      </c>
      <c r="AE3248" s="80" t="e">
        <f t="shared" si="1357"/>
        <v>#DIV/0!</v>
      </c>
      <c r="AF3248" s="81" t="e">
        <f t="shared" si="1358"/>
        <v>#DIV/0!</v>
      </c>
      <c r="AG3248" s="86">
        <f t="shared" si="1380"/>
        <v>0</v>
      </c>
      <c r="AH3248" s="107" t="e">
        <f t="shared" si="1383"/>
        <v>#DIV/0!</v>
      </c>
      <c r="AI3248" s="107" t="e">
        <f t="shared" si="1359"/>
        <v>#DIV/0!</v>
      </c>
      <c r="AJ3248" s="108" t="e">
        <f t="shared" si="1360"/>
        <v>#DIV/0!</v>
      </c>
      <c r="AK3248" s="113" t="e">
        <f t="shared" si="1365"/>
        <v>#DIV/0!</v>
      </c>
      <c r="AL3248" s="113" t="e">
        <f t="shared" si="1366"/>
        <v>#DIV/0!</v>
      </c>
      <c r="AM3248" s="113" t="e">
        <f t="shared" si="1367"/>
        <v>#DIV/0!</v>
      </c>
      <c r="AN3248" s="113" t="e">
        <f t="shared" si="1368"/>
        <v>#DIV/0!</v>
      </c>
      <c r="AO3248" s="113" t="e">
        <f t="shared" si="1369"/>
        <v>#DIV/0!</v>
      </c>
      <c r="AP3248" s="91" t="e">
        <f t="shared" si="1370"/>
        <v>#DIV/0!</v>
      </c>
      <c r="AQ3248" s="91" t="e">
        <f t="shared" si="1371"/>
        <v>#DIV/0!</v>
      </c>
      <c r="AR3248" s="91" t="e">
        <f t="shared" si="1372"/>
        <v>#DIV/0!</v>
      </c>
      <c r="AS3248" s="91" t="e">
        <f t="shared" si="1373"/>
        <v>#DIV/0!</v>
      </c>
      <c r="AT3248" s="91" t="e">
        <f t="shared" si="1374"/>
        <v>#DIV/0!</v>
      </c>
      <c r="AU3248" s="113" t="e">
        <f t="shared" si="1375"/>
        <v>#DIV/0!</v>
      </c>
      <c r="AV3248" s="113" t="e">
        <f t="shared" si="1376"/>
        <v>#DIV/0!</v>
      </c>
      <c r="AW3248" s="113" t="e">
        <f t="shared" si="1377"/>
        <v>#DIV/0!</v>
      </c>
      <c r="AX3248" s="113" t="e">
        <f t="shared" si="1378"/>
        <v>#DIV/0!</v>
      </c>
      <c r="AY3248" s="113" t="e">
        <f t="shared" si="1379"/>
        <v>#DIV/0!</v>
      </c>
    </row>
    <row r="3249" spans="1:51" x14ac:dyDescent="0.25">
      <c r="A3249" s="119"/>
      <c r="B3249" s="83"/>
      <c r="C3249" s="85"/>
      <c r="D3249" s="85"/>
      <c r="E3249" s="85"/>
      <c r="F3249" s="71"/>
      <c r="G3249" s="96"/>
      <c r="H3249" s="16" t="e">
        <f>IF(A3249&gt;$U$1,ROUND(ROUND( U3249*$S$1+(1-$S$1)*G3249,4)+$T$1*ROUND(($S$1*Z3249+(1-$S$1)*(G3249-U3249)^2)^0.5,4),4),Rawdata!AK3249+Rawdata!$T$1*Rawdata!AU3249)</f>
        <v>#DIV/0!</v>
      </c>
      <c r="I3249" s="16" t="e">
        <f>IF(A3249&gt;$V$1,ROUND(ROUND(V3249*$S$1+(1-$S$1)*G3249,4)+$T$1*ROUND(($S$1*AA3249+(1-$S$1)*(G3249-V3249)^2)^0.5,4),4),Rawdata!AL3249+Rawdata!$T$1*Rawdata!AV3249)</f>
        <v>#DIV/0!</v>
      </c>
      <c r="J3249" s="16" t="e">
        <f>IF(A3249&gt;$W$1,ROUND(ROUND( W3249*$S$1+(1-$S$1)*G3249,4)+$T$1*ROUND(($S$1*AB3249+(1-$S$1)*(G3249-W3249)^2)^0.5,4),4),Rawdata!AM3249+Rawdata!$T$1*Rawdata!AW3249)</f>
        <v>#DIV/0!</v>
      </c>
      <c r="K3249" s="16" t="e">
        <f>IF(A3249&gt;$X$1,ROUND(ROUND( X3249*$S$1+(1-$S$1)*G3249,4)+$T$1*ROUND(($S$1*AC3249+(1-$S$1)*(G3249-X3249)^2)^0.5,4),4),Rawdata!AN3249+Rawdata!$T$1*Rawdata!AX3249)</f>
        <v>#DIV/0!</v>
      </c>
      <c r="L3249" s="16" t="e">
        <f>IF(A3249&gt;$Y$1,ROUND(ROUND( Y3249*$S$1+(1-$S$1)*G3249,4)+$T$1*ROUND(($S$1*AD3249+(1-$S$1)*(G3249-Y3249)^2)^0.5,4),4),Rawdata!AO3249+Rawdata!$T$1*Rawdata!AY3249)</f>
        <v>#DIV/0!</v>
      </c>
      <c r="M3249" s="16" t="e">
        <f t="shared" si="1361"/>
        <v>#DIV/0!</v>
      </c>
      <c r="N3249" s="16" t="e">
        <f t="shared" si="1362"/>
        <v>#DIV/0!</v>
      </c>
      <c r="O3249" s="67"/>
      <c r="P3249" s="67"/>
      <c r="Q3249" s="31" t="e">
        <f t="shared" si="1381"/>
        <v>#DIV/0!</v>
      </c>
      <c r="R3249" s="17" t="e">
        <f t="shared" si="1382"/>
        <v>#DIV/0!</v>
      </c>
      <c r="S3249" s="37" t="e">
        <f t="shared" si="1363"/>
        <v>#DIV/0!</v>
      </c>
      <c r="T3249" s="17" t="e">
        <f t="shared" si="1364"/>
        <v>#DIV/0!</v>
      </c>
      <c r="U3249" s="91" t="e">
        <f>IF(A3249&gt;$U$1, U3250*$S$1+(1-$S$1)*G3250,Rawdata!AK3249)</f>
        <v>#DIV/0!</v>
      </c>
      <c r="V3249" s="91" t="e">
        <f>IF(A3249&gt;$V$1,$S$1*V3250+(1-$S$1)*G3250,Rawdata!AL3249)</f>
        <v>#DIV/0!</v>
      </c>
      <c r="W3249" s="91" t="e">
        <f>IF(A3249&gt;$W$1, $S$1*W3250+(1-$S$1)*G3250,Rawdata!AM3249)</f>
        <v>#DIV/0!</v>
      </c>
      <c r="X3249" s="91" t="e">
        <f>IF(A3249&gt;$X$1,$S$1*X3250+(1-$S$1)*G3250,Rawdata!AN3249)</f>
        <v>#DIV/0!</v>
      </c>
      <c r="Y3249" s="91" t="e">
        <f>IF(A3249&gt;$Y$1,$S$1*Y3250+(1-$S$1)*G3250,Rawdata!AO3249)</f>
        <v>#DIV/0!</v>
      </c>
      <c r="Z3249" s="91" t="e">
        <f>IF(A3249&gt;$Z$1,$S$1*Z3250+(1-$S$1)*(G3250-U3250)^2,Rawdata!AP3249)</f>
        <v>#DIV/0!</v>
      </c>
      <c r="AA3249" s="91" t="e">
        <f>IF(A3249&gt;$AA$1,$S$1*AA3250+(1-$S$1)*(G3250-V3250)^2,Rawdata!AQ3249)</f>
        <v>#DIV/0!</v>
      </c>
      <c r="AB3249" s="91" t="e">
        <f>IF(A3249&gt;89,$S$1*AB3250+(1-$S$1)*(G3250-W3250)^2,Rawdata!AR3249)</f>
        <v>#DIV/0!</v>
      </c>
      <c r="AC3249" s="91" t="e">
        <f>IF(A3249&gt;$AC$1,$S$1*AC3250+(1-$S$1)*(G3250-X3250)^2,Rawdata!AS3249)</f>
        <v>#DIV/0!</v>
      </c>
      <c r="AD3249" s="91" t="e">
        <f>IF(A3249&gt;$AD$1,$S$1*AD3250+(1-$S$1)*(G3250-Y3250)^2,Rawdata!AT3249)</f>
        <v>#DIV/0!</v>
      </c>
      <c r="AE3249" s="80" t="e">
        <f t="shared" si="1357"/>
        <v>#DIV/0!</v>
      </c>
      <c r="AF3249" s="81" t="e">
        <f t="shared" si="1358"/>
        <v>#DIV/0!</v>
      </c>
      <c r="AG3249" s="86">
        <f t="shared" si="1380"/>
        <v>0</v>
      </c>
      <c r="AH3249" s="107" t="e">
        <f t="shared" si="1383"/>
        <v>#DIV/0!</v>
      </c>
      <c r="AI3249" s="107" t="e">
        <f t="shared" si="1359"/>
        <v>#DIV/0!</v>
      </c>
      <c r="AJ3249" s="108" t="e">
        <f t="shared" si="1360"/>
        <v>#DIV/0!</v>
      </c>
      <c r="AK3249" s="113" t="e">
        <f t="shared" si="1365"/>
        <v>#DIV/0!</v>
      </c>
      <c r="AL3249" s="113" t="e">
        <f t="shared" si="1366"/>
        <v>#DIV/0!</v>
      </c>
      <c r="AM3249" s="113" t="e">
        <f t="shared" si="1367"/>
        <v>#DIV/0!</v>
      </c>
      <c r="AN3249" s="113" t="e">
        <f t="shared" si="1368"/>
        <v>#DIV/0!</v>
      </c>
      <c r="AO3249" s="113" t="e">
        <f t="shared" si="1369"/>
        <v>#DIV/0!</v>
      </c>
      <c r="AP3249" s="91" t="e">
        <f t="shared" si="1370"/>
        <v>#DIV/0!</v>
      </c>
      <c r="AQ3249" s="91" t="e">
        <f t="shared" si="1371"/>
        <v>#DIV/0!</v>
      </c>
      <c r="AR3249" s="91" t="e">
        <f t="shared" si="1372"/>
        <v>#DIV/0!</v>
      </c>
      <c r="AS3249" s="91" t="e">
        <f t="shared" si="1373"/>
        <v>#DIV/0!</v>
      </c>
      <c r="AT3249" s="91" t="e">
        <f t="shared" si="1374"/>
        <v>#DIV/0!</v>
      </c>
      <c r="AU3249" s="113" t="e">
        <f t="shared" si="1375"/>
        <v>#DIV/0!</v>
      </c>
      <c r="AV3249" s="113" t="e">
        <f t="shared" si="1376"/>
        <v>#DIV/0!</v>
      </c>
      <c r="AW3249" s="113" t="e">
        <f t="shared" si="1377"/>
        <v>#DIV/0!</v>
      </c>
      <c r="AX3249" s="113" t="e">
        <f t="shared" si="1378"/>
        <v>#DIV/0!</v>
      </c>
      <c r="AY3249" s="113" t="e">
        <f t="shared" si="1379"/>
        <v>#DIV/0!</v>
      </c>
    </row>
    <row r="3250" spans="1:51" x14ac:dyDescent="0.25">
      <c r="A3250" s="119"/>
      <c r="B3250" s="83"/>
      <c r="C3250" s="85"/>
      <c r="D3250" s="85"/>
      <c r="E3250" s="85"/>
      <c r="F3250" s="71"/>
      <c r="G3250" s="96"/>
      <c r="H3250" s="16" t="e">
        <f>IF(A3250&gt;$U$1,ROUND(ROUND( U3250*$S$1+(1-$S$1)*G3250,4)+$T$1*ROUND(($S$1*Z3250+(1-$S$1)*(G3250-U3250)^2)^0.5,4),4),Rawdata!AK3250+Rawdata!$T$1*Rawdata!AU3250)</f>
        <v>#DIV/0!</v>
      </c>
      <c r="I3250" s="16" t="e">
        <f>IF(A3250&gt;$V$1,ROUND(ROUND(V3250*$S$1+(1-$S$1)*G3250,4)+$T$1*ROUND(($S$1*AA3250+(1-$S$1)*(G3250-V3250)^2)^0.5,4),4),Rawdata!AL3250+Rawdata!$T$1*Rawdata!AV3250)</f>
        <v>#DIV/0!</v>
      </c>
      <c r="J3250" s="16" t="e">
        <f>IF(A3250&gt;$W$1,ROUND(ROUND( W3250*$S$1+(1-$S$1)*G3250,4)+$T$1*ROUND(($S$1*AB3250+(1-$S$1)*(G3250-W3250)^2)^0.5,4),4),Rawdata!AM3250+Rawdata!$T$1*Rawdata!AW3250)</f>
        <v>#DIV/0!</v>
      </c>
      <c r="K3250" s="16" t="e">
        <f>IF(A3250&gt;$X$1,ROUND(ROUND( X3250*$S$1+(1-$S$1)*G3250,4)+$T$1*ROUND(($S$1*AC3250+(1-$S$1)*(G3250-X3250)^2)^0.5,4),4),Rawdata!AN3250+Rawdata!$T$1*Rawdata!AX3250)</f>
        <v>#DIV/0!</v>
      </c>
      <c r="L3250" s="16" t="e">
        <f>IF(A3250&gt;$Y$1,ROUND(ROUND( Y3250*$S$1+(1-$S$1)*G3250,4)+$T$1*ROUND(($S$1*AD3250+(1-$S$1)*(G3250-Y3250)^2)^0.5,4),4),Rawdata!AO3250+Rawdata!$T$1*Rawdata!AY3250)</f>
        <v>#DIV/0!</v>
      </c>
      <c r="M3250" s="16" t="e">
        <f t="shared" si="1361"/>
        <v>#DIV/0!</v>
      </c>
      <c r="N3250" s="16" t="e">
        <f t="shared" si="1362"/>
        <v>#DIV/0!</v>
      </c>
      <c r="O3250" s="67"/>
      <c r="P3250" s="67"/>
      <c r="Q3250" s="31" t="e">
        <f t="shared" si="1381"/>
        <v>#DIV/0!</v>
      </c>
      <c r="R3250" s="17" t="e">
        <f t="shared" si="1382"/>
        <v>#DIV/0!</v>
      </c>
      <c r="S3250" s="37" t="e">
        <f t="shared" si="1363"/>
        <v>#DIV/0!</v>
      </c>
      <c r="T3250" s="17" t="e">
        <f t="shared" si="1364"/>
        <v>#DIV/0!</v>
      </c>
      <c r="U3250" s="91" t="e">
        <f>IF(A3250&gt;$U$1, U3251*$S$1+(1-$S$1)*G3251,Rawdata!AK3250)</f>
        <v>#DIV/0!</v>
      </c>
      <c r="V3250" s="91" t="e">
        <f>IF(A3250&gt;$V$1,$S$1*V3251+(1-$S$1)*G3251,Rawdata!AL3250)</f>
        <v>#DIV/0!</v>
      </c>
      <c r="W3250" s="91" t="e">
        <f>IF(A3250&gt;$W$1, $S$1*W3251+(1-$S$1)*G3251,Rawdata!AM3250)</f>
        <v>#DIV/0!</v>
      </c>
      <c r="X3250" s="91" t="e">
        <f>IF(A3250&gt;$X$1,$S$1*X3251+(1-$S$1)*G3251,Rawdata!AN3250)</f>
        <v>#DIV/0!</v>
      </c>
      <c r="Y3250" s="91" t="e">
        <f>IF(A3250&gt;$Y$1,$S$1*Y3251+(1-$S$1)*G3251,Rawdata!AO3250)</f>
        <v>#DIV/0!</v>
      </c>
      <c r="Z3250" s="91" t="e">
        <f>IF(A3250&gt;$Z$1,$S$1*Z3251+(1-$S$1)*(G3251-U3251)^2,Rawdata!AP3250)</f>
        <v>#DIV/0!</v>
      </c>
      <c r="AA3250" s="91" t="e">
        <f>IF(A3250&gt;$AA$1,$S$1*AA3251+(1-$S$1)*(G3251-V3251)^2,Rawdata!AQ3250)</f>
        <v>#DIV/0!</v>
      </c>
      <c r="AB3250" s="91" t="e">
        <f>IF(A3250&gt;89,$S$1*AB3251+(1-$S$1)*(G3251-W3251)^2,Rawdata!AR3250)</f>
        <v>#DIV/0!</v>
      </c>
      <c r="AC3250" s="91" t="e">
        <f>IF(A3250&gt;$AC$1,$S$1*AC3251+(1-$S$1)*(G3251-X3251)^2,Rawdata!AS3250)</f>
        <v>#DIV/0!</v>
      </c>
      <c r="AD3250" s="91" t="e">
        <f>IF(A3250&gt;$AD$1,$S$1*AD3251+(1-$S$1)*(G3251-Y3251)^2,Rawdata!AT3250)</f>
        <v>#DIV/0!</v>
      </c>
      <c r="AE3250" s="80" t="e">
        <f t="shared" si="1357"/>
        <v>#DIV/0!</v>
      </c>
      <c r="AF3250" s="81" t="e">
        <f t="shared" si="1358"/>
        <v>#DIV/0!</v>
      </c>
      <c r="AG3250" s="86">
        <f t="shared" si="1380"/>
        <v>0</v>
      </c>
      <c r="AH3250" s="107" t="e">
        <f t="shared" si="1383"/>
        <v>#DIV/0!</v>
      </c>
      <c r="AI3250" s="107" t="e">
        <f t="shared" si="1359"/>
        <v>#DIV/0!</v>
      </c>
      <c r="AJ3250" s="108" t="e">
        <f t="shared" si="1360"/>
        <v>#DIV/0!</v>
      </c>
      <c r="AK3250" s="113" t="e">
        <f t="shared" si="1365"/>
        <v>#DIV/0!</v>
      </c>
      <c r="AL3250" s="113" t="e">
        <f t="shared" si="1366"/>
        <v>#DIV/0!</v>
      </c>
      <c r="AM3250" s="113" t="e">
        <f t="shared" si="1367"/>
        <v>#DIV/0!</v>
      </c>
      <c r="AN3250" s="113" t="e">
        <f t="shared" si="1368"/>
        <v>#DIV/0!</v>
      </c>
      <c r="AO3250" s="113" t="e">
        <f t="shared" si="1369"/>
        <v>#DIV/0!</v>
      </c>
      <c r="AP3250" s="91" t="e">
        <f t="shared" si="1370"/>
        <v>#DIV/0!</v>
      </c>
      <c r="AQ3250" s="91" t="e">
        <f t="shared" si="1371"/>
        <v>#DIV/0!</v>
      </c>
      <c r="AR3250" s="91" t="e">
        <f t="shared" si="1372"/>
        <v>#DIV/0!</v>
      </c>
      <c r="AS3250" s="91" t="e">
        <f t="shared" si="1373"/>
        <v>#DIV/0!</v>
      </c>
      <c r="AT3250" s="91" t="e">
        <f t="shared" si="1374"/>
        <v>#DIV/0!</v>
      </c>
      <c r="AU3250" s="113" t="e">
        <f t="shared" si="1375"/>
        <v>#DIV/0!</v>
      </c>
      <c r="AV3250" s="113" t="e">
        <f t="shared" si="1376"/>
        <v>#DIV/0!</v>
      </c>
      <c r="AW3250" s="113" t="e">
        <f t="shared" si="1377"/>
        <v>#DIV/0!</v>
      </c>
      <c r="AX3250" s="113" t="e">
        <f t="shared" si="1378"/>
        <v>#DIV/0!</v>
      </c>
      <c r="AY3250" s="113" t="e">
        <f t="shared" si="1379"/>
        <v>#DIV/0!</v>
      </c>
    </row>
    <row r="3251" spans="1:51" x14ac:dyDescent="0.25">
      <c r="A3251" s="119"/>
      <c r="B3251" s="83"/>
      <c r="C3251" s="85"/>
      <c r="D3251" s="85"/>
      <c r="E3251" s="85"/>
      <c r="F3251" s="71"/>
      <c r="G3251" s="96"/>
      <c r="H3251" s="16" t="e">
        <f>IF(A3251&gt;$U$1,ROUND(ROUND( U3251*$S$1+(1-$S$1)*G3251,4)+$T$1*ROUND(($S$1*Z3251+(1-$S$1)*(G3251-U3251)^2)^0.5,4),4),Rawdata!AK3251+Rawdata!$T$1*Rawdata!AU3251)</f>
        <v>#DIV/0!</v>
      </c>
      <c r="I3251" s="16" t="e">
        <f>IF(A3251&gt;$V$1,ROUND(ROUND(V3251*$S$1+(1-$S$1)*G3251,4)+$T$1*ROUND(($S$1*AA3251+(1-$S$1)*(G3251-V3251)^2)^0.5,4),4),Rawdata!AL3251+Rawdata!$T$1*Rawdata!AV3251)</f>
        <v>#DIV/0!</v>
      </c>
      <c r="J3251" s="16" t="e">
        <f>IF(A3251&gt;$W$1,ROUND(ROUND( W3251*$S$1+(1-$S$1)*G3251,4)+$T$1*ROUND(($S$1*AB3251+(1-$S$1)*(G3251-W3251)^2)^0.5,4),4),Rawdata!AM3251+Rawdata!$T$1*Rawdata!AW3251)</f>
        <v>#DIV/0!</v>
      </c>
      <c r="K3251" s="16" t="e">
        <f>IF(A3251&gt;$X$1,ROUND(ROUND( X3251*$S$1+(1-$S$1)*G3251,4)+$T$1*ROUND(($S$1*AC3251+(1-$S$1)*(G3251-X3251)^2)^0.5,4),4),Rawdata!AN3251+Rawdata!$T$1*Rawdata!AX3251)</f>
        <v>#DIV/0!</v>
      </c>
      <c r="L3251" s="16" t="e">
        <f>IF(A3251&gt;$Y$1,ROUND(ROUND( Y3251*$S$1+(1-$S$1)*G3251,4)+$T$1*ROUND(($S$1*AD3251+(1-$S$1)*(G3251-Y3251)^2)^0.5,4),4),Rawdata!AO3251+Rawdata!$T$1*Rawdata!AY3251)</f>
        <v>#DIV/0!</v>
      </c>
      <c r="M3251" s="16" t="e">
        <f t="shared" si="1361"/>
        <v>#DIV/0!</v>
      </c>
      <c r="N3251" s="16" t="e">
        <f t="shared" si="1362"/>
        <v>#DIV/0!</v>
      </c>
      <c r="O3251" s="67"/>
      <c r="P3251" s="67"/>
      <c r="Q3251" s="31" t="e">
        <f t="shared" si="1381"/>
        <v>#DIV/0!</v>
      </c>
      <c r="R3251" s="17" t="e">
        <f t="shared" si="1382"/>
        <v>#DIV/0!</v>
      </c>
      <c r="S3251" s="37" t="e">
        <f t="shared" si="1363"/>
        <v>#DIV/0!</v>
      </c>
      <c r="T3251" s="17" t="e">
        <f t="shared" si="1364"/>
        <v>#DIV/0!</v>
      </c>
      <c r="U3251" s="91" t="e">
        <f>IF(A3251&gt;$U$1, U3252*$S$1+(1-$S$1)*G3252,Rawdata!AK3251)</f>
        <v>#DIV/0!</v>
      </c>
      <c r="V3251" s="91" t="e">
        <f>IF(A3251&gt;$V$1,$S$1*V3252+(1-$S$1)*G3252,Rawdata!AL3251)</f>
        <v>#DIV/0!</v>
      </c>
      <c r="W3251" s="91" t="e">
        <f>IF(A3251&gt;$W$1, $S$1*W3252+(1-$S$1)*G3252,Rawdata!AM3251)</f>
        <v>#DIV/0!</v>
      </c>
      <c r="X3251" s="91" t="e">
        <f>IF(A3251&gt;$X$1,$S$1*X3252+(1-$S$1)*G3252,Rawdata!AN3251)</f>
        <v>#DIV/0!</v>
      </c>
      <c r="Y3251" s="91" t="e">
        <f>IF(A3251&gt;$Y$1,$S$1*Y3252+(1-$S$1)*G3252,Rawdata!AO3251)</f>
        <v>#DIV/0!</v>
      </c>
      <c r="Z3251" s="91" t="e">
        <f>IF(A3251&gt;$Z$1,$S$1*Z3252+(1-$S$1)*(G3252-U3252)^2,Rawdata!AP3251)</f>
        <v>#DIV/0!</v>
      </c>
      <c r="AA3251" s="91" t="e">
        <f>IF(A3251&gt;$AA$1,$S$1*AA3252+(1-$S$1)*(G3252-V3252)^2,Rawdata!AQ3251)</f>
        <v>#DIV/0!</v>
      </c>
      <c r="AB3251" s="91" t="e">
        <f>IF(A3251&gt;89,$S$1*AB3252+(1-$S$1)*(G3252-W3252)^2,Rawdata!AR3251)</f>
        <v>#DIV/0!</v>
      </c>
      <c r="AC3251" s="91" t="e">
        <f>IF(A3251&gt;$AC$1,$S$1*AC3252+(1-$S$1)*(G3252-X3252)^2,Rawdata!AS3251)</f>
        <v>#DIV/0!</v>
      </c>
      <c r="AD3251" s="91" t="e">
        <f>IF(A3251&gt;$AD$1,$S$1*AD3252+(1-$S$1)*(G3252-Y3252)^2,Rawdata!AT3251)</f>
        <v>#DIV/0!</v>
      </c>
      <c r="AE3251" s="80" t="e">
        <f t="shared" si="1357"/>
        <v>#DIV/0!</v>
      </c>
      <c r="AF3251" s="81" t="e">
        <f t="shared" si="1358"/>
        <v>#DIV/0!</v>
      </c>
      <c r="AG3251" s="86">
        <f t="shared" si="1380"/>
        <v>0</v>
      </c>
      <c r="AH3251" s="107" t="e">
        <f t="shared" si="1383"/>
        <v>#DIV/0!</v>
      </c>
      <c r="AI3251" s="107" t="e">
        <f t="shared" si="1359"/>
        <v>#DIV/0!</v>
      </c>
      <c r="AJ3251" s="108" t="e">
        <f t="shared" si="1360"/>
        <v>#DIV/0!</v>
      </c>
      <c r="AK3251" s="113" t="e">
        <f t="shared" si="1365"/>
        <v>#DIV/0!</v>
      </c>
      <c r="AL3251" s="113" t="e">
        <f t="shared" si="1366"/>
        <v>#DIV/0!</v>
      </c>
      <c r="AM3251" s="113" t="e">
        <f t="shared" si="1367"/>
        <v>#DIV/0!</v>
      </c>
      <c r="AN3251" s="113" t="e">
        <f t="shared" si="1368"/>
        <v>#DIV/0!</v>
      </c>
      <c r="AO3251" s="113" t="e">
        <f t="shared" si="1369"/>
        <v>#DIV/0!</v>
      </c>
      <c r="AP3251" s="91" t="e">
        <f t="shared" si="1370"/>
        <v>#DIV/0!</v>
      </c>
      <c r="AQ3251" s="91" t="e">
        <f t="shared" si="1371"/>
        <v>#DIV/0!</v>
      </c>
      <c r="AR3251" s="91" t="e">
        <f t="shared" si="1372"/>
        <v>#DIV/0!</v>
      </c>
      <c r="AS3251" s="91" t="e">
        <f t="shared" si="1373"/>
        <v>#DIV/0!</v>
      </c>
      <c r="AT3251" s="91" t="e">
        <f t="shared" si="1374"/>
        <v>#DIV/0!</v>
      </c>
      <c r="AU3251" s="113" t="e">
        <f t="shared" si="1375"/>
        <v>#DIV/0!</v>
      </c>
      <c r="AV3251" s="113" t="e">
        <f t="shared" si="1376"/>
        <v>#DIV/0!</v>
      </c>
      <c r="AW3251" s="113" t="e">
        <f t="shared" si="1377"/>
        <v>#DIV/0!</v>
      </c>
      <c r="AX3251" s="113" t="e">
        <f t="shared" si="1378"/>
        <v>#DIV/0!</v>
      </c>
      <c r="AY3251" s="113" t="e">
        <f t="shared" si="1379"/>
        <v>#DIV/0!</v>
      </c>
    </row>
    <row r="3252" spans="1:51" x14ac:dyDescent="0.25">
      <c r="A3252" s="119"/>
      <c r="B3252" s="83"/>
      <c r="C3252" s="85"/>
      <c r="D3252" s="85"/>
      <c r="E3252" s="85"/>
      <c r="F3252" s="71"/>
      <c r="G3252" s="96"/>
      <c r="H3252" s="16" t="e">
        <f>IF(A3252&gt;$U$1,ROUND(ROUND( U3252*$S$1+(1-$S$1)*G3252,4)+$T$1*ROUND(($S$1*Z3252+(1-$S$1)*(G3252-U3252)^2)^0.5,4),4),Rawdata!AK3252+Rawdata!$T$1*Rawdata!AU3252)</f>
        <v>#DIV/0!</v>
      </c>
      <c r="I3252" s="16" t="e">
        <f>IF(A3252&gt;$V$1,ROUND(ROUND(V3252*$S$1+(1-$S$1)*G3252,4)+$T$1*ROUND(($S$1*AA3252+(1-$S$1)*(G3252-V3252)^2)^0.5,4),4),Rawdata!AL3252+Rawdata!$T$1*Rawdata!AV3252)</f>
        <v>#DIV/0!</v>
      </c>
      <c r="J3252" s="16" t="e">
        <f>IF(A3252&gt;$W$1,ROUND(ROUND( W3252*$S$1+(1-$S$1)*G3252,4)+$T$1*ROUND(($S$1*AB3252+(1-$S$1)*(G3252-W3252)^2)^0.5,4),4),Rawdata!AM3252+Rawdata!$T$1*Rawdata!AW3252)</f>
        <v>#DIV/0!</v>
      </c>
      <c r="K3252" s="16" t="e">
        <f>IF(A3252&gt;$X$1,ROUND(ROUND( X3252*$S$1+(1-$S$1)*G3252,4)+$T$1*ROUND(($S$1*AC3252+(1-$S$1)*(G3252-X3252)^2)^0.5,4),4),Rawdata!AN3252+Rawdata!$T$1*Rawdata!AX3252)</f>
        <v>#DIV/0!</v>
      </c>
      <c r="L3252" s="16" t="e">
        <f>IF(A3252&gt;$Y$1,ROUND(ROUND( Y3252*$S$1+(1-$S$1)*G3252,4)+$T$1*ROUND(($S$1*AD3252+(1-$S$1)*(G3252-Y3252)^2)^0.5,4),4),Rawdata!AO3252+Rawdata!$T$1*Rawdata!AY3252)</f>
        <v>#DIV/0!</v>
      </c>
      <c r="M3252" s="16" t="e">
        <f t="shared" si="1361"/>
        <v>#DIV/0!</v>
      </c>
      <c r="N3252" s="16" t="e">
        <f t="shared" si="1362"/>
        <v>#DIV/0!</v>
      </c>
      <c r="O3252" s="67"/>
      <c r="P3252" s="67"/>
      <c r="Q3252" s="31" t="e">
        <f t="shared" si="1381"/>
        <v>#DIV/0!</v>
      </c>
      <c r="R3252" s="17" t="e">
        <f t="shared" si="1382"/>
        <v>#DIV/0!</v>
      </c>
      <c r="S3252" s="37" t="e">
        <f t="shared" si="1363"/>
        <v>#DIV/0!</v>
      </c>
      <c r="T3252" s="17" t="e">
        <f t="shared" si="1364"/>
        <v>#DIV/0!</v>
      </c>
      <c r="U3252" s="91" t="e">
        <f>IF(A3252&gt;$U$1, U3253*$S$1+(1-$S$1)*G3253,Rawdata!AK3252)</f>
        <v>#DIV/0!</v>
      </c>
      <c r="V3252" s="91" t="e">
        <f>IF(A3252&gt;$V$1,$S$1*V3253+(1-$S$1)*G3253,Rawdata!AL3252)</f>
        <v>#DIV/0!</v>
      </c>
      <c r="W3252" s="91" t="e">
        <f>IF(A3252&gt;$W$1, $S$1*W3253+(1-$S$1)*G3253,Rawdata!AM3252)</f>
        <v>#DIV/0!</v>
      </c>
      <c r="X3252" s="91" t="e">
        <f>IF(A3252&gt;$X$1,$S$1*X3253+(1-$S$1)*G3253,Rawdata!AN3252)</f>
        <v>#DIV/0!</v>
      </c>
      <c r="Y3252" s="91" t="e">
        <f>IF(A3252&gt;$Y$1,$S$1*Y3253+(1-$S$1)*G3253,Rawdata!AO3252)</f>
        <v>#DIV/0!</v>
      </c>
      <c r="Z3252" s="91" t="e">
        <f>IF(A3252&gt;$Z$1,$S$1*Z3253+(1-$S$1)*(G3253-U3253)^2,Rawdata!AP3252)</f>
        <v>#DIV/0!</v>
      </c>
      <c r="AA3252" s="91" t="e">
        <f>IF(A3252&gt;$AA$1,$S$1*AA3253+(1-$S$1)*(G3253-V3253)^2,Rawdata!AQ3252)</f>
        <v>#DIV/0!</v>
      </c>
      <c r="AB3252" s="91" t="e">
        <f>IF(A3252&gt;89,$S$1*AB3253+(1-$S$1)*(G3253-W3253)^2,Rawdata!AR3252)</f>
        <v>#DIV/0!</v>
      </c>
      <c r="AC3252" s="91" t="e">
        <f>IF(A3252&gt;$AC$1,$S$1*AC3253+(1-$S$1)*(G3253-X3253)^2,Rawdata!AS3252)</f>
        <v>#DIV/0!</v>
      </c>
      <c r="AD3252" s="91" t="e">
        <f>IF(A3252&gt;$AD$1,$S$1*AD3253+(1-$S$1)*(G3253-Y3253)^2,Rawdata!AT3252)</f>
        <v>#DIV/0!</v>
      </c>
      <c r="AE3252" s="80" t="e">
        <f t="shared" si="1357"/>
        <v>#DIV/0!</v>
      </c>
      <c r="AF3252" s="81" t="e">
        <f t="shared" si="1358"/>
        <v>#DIV/0!</v>
      </c>
      <c r="AG3252" s="86">
        <f t="shared" si="1380"/>
        <v>0</v>
      </c>
      <c r="AH3252" s="107" t="e">
        <f t="shared" si="1383"/>
        <v>#DIV/0!</v>
      </c>
      <c r="AI3252" s="107" t="e">
        <f t="shared" si="1359"/>
        <v>#DIV/0!</v>
      </c>
      <c r="AJ3252" s="108" t="e">
        <f t="shared" si="1360"/>
        <v>#DIV/0!</v>
      </c>
      <c r="AK3252" s="113" t="e">
        <f t="shared" si="1365"/>
        <v>#DIV/0!</v>
      </c>
      <c r="AL3252" s="113" t="e">
        <f t="shared" si="1366"/>
        <v>#DIV/0!</v>
      </c>
      <c r="AM3252" s="113" t="e">
        <f t="shared" si="1367"/>
        <v>#DIV/0!</v>
      </c>
      <c r="AN3252" s="113" t="e">
        <f t="shared" si="1368"/>
        <v>#DIV/0!</v>
      </c>
      <c r="AO3252" s="113" t="e">
        <f t="shared" si="1369"/>
        <v>#DIV/0!</v>
      </c>
      <c r="AP3252" s="91" t="e">
        <f t="shared" si="1370"/>
        <v>#DIV/0!</v>
      </c>
      <c r="AQ3252" s="91" t="e">
        <f t="shared" si="1371"/>
        <v>#DIV/0!</v>
      </c>
      <c r="AR3252" s="91" t="e">
        <f t="shared" si="1372"/>
        <v>#DIV/0!</v>
      </c>
      <c r="AS3252" s="91" t="e">
        <f t="shared" si="1373"/>
        <v>#DIV/0!</v>
      </c>
      <c r="AT3252" s="91" t="e">
        <f t="shared" si="1374"/>
        <v>#DIV/0!</v>
      </c>
      <c r="AU3252" s="113" t="e">
        <f t="shared" si="1375"/>
        <v>#DIV/0!</v>
      </c>
      <c r="AV3252" s="113" t="e">
        <f t="shared" si="1376"/>
        <v>#DIV/0!</v>
      </c>
      <c r="AW3252" s="113" t="e">
        <f t="shared" si="1377"/>
        <v>#DIV/0!</v>
      </c>
      <c r="AX3252" s="113" t="e">
        <f t="shared" si="1378"/>
        <v>#DIV/0!</v>
      </c>
      <c r="AY3252" s="113" t="e">
        <f t="shared" si="1379"/>
        <v>#DIV/0!</v>
      </c>
    </row>
    <row r="3253" spans="1:51" x14ac:dyDescent="0.25">
      <c r="A3253" s="119"/>
      <c r="B3253" s="83"/>
      <c r="C3253" s="85"/>
      <c r="D3253" s="85"/>
      <c r="E3253" s="85"/>
      <c r="F3253" s="71"/>
      <c r="G3253" s="96"/>
      <c r="H3253" s="16" t="e">
        <f>IF(A3253&gt;$U$1,ROUND(ROUND( U3253*$S$1+(1-$S$1)*G3253,4)+$T$1*ROUND(($S$1*Z3253+(1-$S$1)*(G3253-U3253)^2)^0.5,4),4),Rawdata!AK3253+Rawdata!$T$1*Rawdata!AU3253)</f>
        <v>#DIV/0!</v>
      </c>
      <c r="I3253" s="16" t="e">
        <f>IF(A3253&gt;$V$1,ROUND(ROUND(V3253*$S$1+(1-$S$1)*G3253,4)+$T$1*ROUND(($S$1*AA3253+(1-$S$1)*(G3253-V3253)^2)^0.5,4),4),Rawdata!AL3253+Rawdata!$T$1*Rawdata!AV3253)</f>
        <v>#DIV/0!</v>
      </c>
      <c r="J3253" s="16" t="e">
        <f>IF(A3253&gt;$W$1,ROUND(ROUND( W3253*$S$1+(1-$S$1)*G3253,4)+$T$1*ROUND(($S$1*AB3253+(1-$S$1)*(G3253-W3253)^2)^0.5,4),4),Rawdata!AM3253+Rawdata!$T$1*Rawdata!AW3253)</f>
        <v>#DIV/0!</v>
      </c>
      <c r="K3253" s="16" t="e">
        <f>IF(A3253&gt;$X$1,ROUND(ROUND( X3253*$S$1+(1-$S$1)*G3253,4)+$T$1*ROUND(($S$1*AC3253+(1-$S$1)*(G3253-X3253)^2)^0.5,4),4),Rawdata!AN3253+Rawdata!$T$1*Rawdata!AX3253)</f>
        <v>#DIV/0!</v>
      </c>
      <c r="L3253" s="16" t="e">
        <f>IF(A3253&gt;$Y$1,ROUND(ROUND( Y3253*$S$1+(1-$S$1)*G3253,4)+$T$1*ROUND(($S$1*AD3253+(1-$S$1)*(G3253-Y3253)^2)^0.5,4),4),Rawdata!AO3253+Rawdata!$T$1*Rawdata!AY3253)</f>
        <v>#DIV/0!</v>
      </c>
      <c r="M3253" s="16" t="e">
        <f t="shared" si="1361"/>
        <v>#DIV/0!</v>
      </c>
      <c r="N3253" s="16" t="e">
        <f t="shared" si="1362"/>
        <v>#DIV/0!</v>
      </c>
      <c r="O3253" s="67"/>
      <c r="P3253" s="67"/>
      <c r="Q3253" s="31" t="e">
        <f t="shared" si="1381"/>
        <v>#DIV/0!</v>
      </c>
      <c r="R3253" s="17" t="e">
        <f t="shared" si="1382"/>
        <v>#DIV/0!</v>
      </c>
      <c r="S3253" s="37" t="e">
        <f t="shared" si="1363"/>
        <v>#DIV/0!</v>
      </c>
      <c r="T3253" s="17" t="e">
        <f t="shared" si="1364"/>
        <v>#DIV/0!</v>
      </c>
      <c r="U3253" s="91" t="e">
        <f>IF(A3253&gt;$U$1, U3254*$S$1+(1-$S$1)*G3254,Rawdata!AK3253)</f>
        <v>#DIV/0!</v>
      </c>
      <c r="V3253" s="91" t="e">
        <f>IF(A3253&gt;$V$1,$S$1*V3254+(1-$S$1)*G3254,Rawdata!AL3253)</f>
        <v>#DIV/0!</v>
      </c>
      <c r="W3253" s="91" t="e">
        <f>IF(A3253&gt;$W$1, $S$1*W3254+(1-$S$1)*G3254,Rawdata!AM3253)</f>
        <v>#DIV/0!</v>
      </c>
      <c r="X3253" s="91" t="e">
        <f>IF(A3253&gt;$X$1,$S$1*X3254+(1-$S$1)*G3254,Rawdata!AN3253)</f>
        <v>#DIV/0!</v>
      </c>
      <c r="Y3253" s="91" t="e">
        <f>IF(A3253&gt;$Y$1,$S$1*Y3254+(1-$S$1)*G3254,Rawdata!AO3253)</f>
        <v>#DIV/0!</v>
      </c>
      <c r="Z3253" s="91" t="e">
        <f>IF(A3253&gt;$Z$1,$S$1*Z3254+(1-$S$1)*(G3254-U3254)^2,Rawdata!AP3253)</f>
        <v>#DIV/0!</v>
      </c>
      <c r="AA3253" s="91" t="e">
        <f>IF(A3253&gt;$AA$1,$S$1*AA3254+(1-$S$1)*(G3254-V3254)^2,Rawdata!AQ3253)</f>
        <v>#DIV/0!</v>
      </c>
      <c r="AB3253" s="91" t="e">
        <f>IF(A3253&gt;89,$S$1*AB3254+(1-$S$1)*(G3254-W3254)^2,Rawdata!AR3253)</f>
        <v>#DIV/0!</v>
      </c>
      <c r="AC3253" s="91" t="e">
        <f>IF(A3253&gt;$AC$1,$S$1*AC3254+(1-$S$1)*(G3254-X3254)^2,Rawdata!AS3253)</f>
        <v>#DIV/0!</v>
      </c>
      <c r="AD3253" s="91" t="e">
        <f>IF(A3253&gt;$AD$1,$S$1*AD3254+(1-$S$1)*(G3254-Y3254)^2,Rawdata!AT3253)</f>
        <v>#DIV/0!</v>
      </c>
      <c r="AE3253" s="80" t="e">
        <f t="shared" si="1357"/>
        <v>#DIV/0!</v>
      </c>
      <c r="AF3253" s="81" t="e">
        <f t="shared" si="1358"/>
        <v>#DIV/0!</v>
      </c>
      <c r="AG3253" s="86">
        <f t="shared" si="1380"/>
        <v>0</v>
      </c>
      <c r="AH3253" s="107" t="e">
        <f t="shared" si="1383"/>
        <v>#DIV/0!</v>
      </c>
      <c r="AI3253" s="107" t="e">
        <f t="shared" si="1359"/>
        <v>#DIV/0!</v>
      </c>
      <c r="AJ3253" s="108" t="e">
        <f t="shared" si="1360"/>
        <v>#DIV/0!</v>
      </c>
      <c r="AK3253" s="113" t="e">
        <f t="shared" si="1365"/>
        <v>#DIV/0!</v>
      </c>
      <c r="AL3253" s="113" t="e">
        <f t="shared" si="1366"/>
        <v>#DIV/0!</v>
      </c>
      <c r="AM3253" s="113" t="e">
        <f t="shared" si="1367"/>
        <v>#DIV/0!</v>
      </c>
      <c r="AN3253" s="113" t="e">
        <f t="shared" si="1368"/>
        <v>#DIV/0!</v>
      </c>
      <c r="AO3253" s="113" t="e">
        <f t="shared" si="1369"/>
        <v>#DIV/0!</v>
      </c>
      <c r="AP3253" s="91" t="e">
        <f t="shared" si="1370"/>
        <v>#DIV/0!</v>
      </c>
      <c r="AQ3253" s="91" t="e">
        <f t="shared" si="1371"/>
        <v>#DIV/0!</v>
      </c>
      <c r="AR3253" s="91" t="e">
        <f t="shared" si="1372"/>
        <v>#DIV/0!</v>
      </c>
      <c r="AS3253" s="91" t="e">
        <f t="shared" si="1373"/>
        <v>#DIV/0!</v>
      </c>
      <c r="AT3253" s="91" t="e">
        <f t="shared" si="1374"/>
        <v>#DIV/0!</v>
      </c>
      <c r="AU3253" s="113" t="e">
        <f t="shared" si="1375"/>
        <v>#DIV/0!</v>
      </c>
      <c r="AV3253" s="113" t="e">
        <f t="shared" si="1376"/>
        <v>#DIV/0!</v>
      </c>
      <c r="AW3253" s="113" t="e">
        <f t="shared" si="1377"/>
        <v>#DIV/0!</v>
      </c>
      <c r="AX3253" s="113" t="e">
        <f t="shared" si="1378"/>
        <v>#DIV/0!</v>
      </c>
      <c r="AY3253" s="113" t="e">
        <f t="shared" si="1379"/>
        <v>#DIV/0!</v>
      </c>
    </row>
    <row r="3254" spans="1:51" x14ac:dyDescent="0.25">
      <c r="A3254" s="119"/>
      <c r="B3254" s="83"/>
      <c r="C3254" s="85"/>
      <c r="D3254" s="85"/>
      <c r="E3254" s="85"/>
      <c r="F3254" s="71"/>
      <c r="G3254" s="96"/>
      <c r="H3254" s="16" t="e">
        <f>IF(A3254&gt;$U$1,ROUND(ROUND( U3254*$S$1+(1-$S$1)*G3254,4)+$T$1*ROUND(($S$1*Z3254+(1-$S$1)*(G3254-U3254)^2)^0.5,4),4),Rawdata!AK3254+Rawdata!$T$1*Rawdata!AU3254)</f>
        <v>#DIV/0!</v>
      </c>
      <c r="I3254" s="16" t="e">
        <f>IF(A3254&gt;$V$1,ROUND(ROUND(V3254*$S$1+(1-$S$1)*G3254,4)+$T$1*ROUND(($S$1*AA3254+(1-$S$1)*(G3254-V3254)^2)^0.5,4),4),Rawdata!AL3254+Rawdata!$T$1*Rawdata!AV3254)</f>
        <v>#DIV/0!</v>
      </c>
      <c r="J3254" s="16" t="e">
        <f>IF(A3254&gt;$W$1,ROUND(ROUND( W3254*$S$1+(1-$S$1)*G3254,4)+$T$1*ROUND(($S$1*AB3254+(1-$S$1)*(G3254-W3254)^2)^0.5,4),4),Rawdata!AM3254+Rawdata!$T$1*Rawdata!AW3254)</f>
        <v>#DIV/0!</v>
      </c>
      <c r="K3254" s="16" t="e">
        <f>IF(A3254&gt;$X$1,ROUND(ROUND( X3254*$S$1+(1-$S$1)*G3254,4)+$T$1*ROUND(($S$1*AC3254+(1-$S$1)*(G3254-X3254)^2)^0.5,4),4),Rawdata!AN3254+Rawdata!$T$1*Rawdata!AX3254)</f>
        <v>#DIV/0!</v>
      </c>
      <c r="L3254" s="16" t="e">
        <f>IF(A3254&gt;$Y$1,ROUND(ROUND( Y3254*$S$1+(1-$S$1)*G3254,4)+$T$1*ROUND(($S$1*AD3254+(1-$S$1)*(G3254-Y3254)^2)^0.5,4),4),Rawdata!AO3254+Rawdata!$T$1*Rawdata!AY3254)</f>
        <v>#DIV/0!</v>
      </c>
      <c r="M3254" s="16" t="e">
        <f t="shared" si="1361"/>
        <v>#DIV/0!</v>
      </c>
      <c r="N3254" s="16" t="e">
        <f t="shared" si="1362"/>
        <v>#DIV/0!</v>
      </c>
      <c r="O3254" s="67"/>
      <c r="P3254" s="67"/>
      <c r="Q3254" s="31" t="e">
        <f t="shared" si="1381"/>
        <v>#DIV/0!</v>
      </c>
      <c r="R3254" s="17" t="e">
        <f t="shared" si="1382"/>
        <v>#DIV/0!</v>
      </c>
      <c r="S3254" s="37" t="e">
        <f t="shared" si="1363"/>
        <v>#DIV/0!</v>
      </c>
      <c r="T3254" s="17" t="e">
        <f t="shared" si="1364"/>
        <v>#DIV/0!</v>
      </c>
      <c r="U3254" s="91" t="e">
        <f>IF(A3254&gt;$U$1, U3255*$S$1+(1-$S$1)*G3255,Rawdata!AK3254)</f>
        <v>#DIV/0!</v>
      </c>
      <c r="V3254" s="91" t="e">
        <f>IF(A3254&gt;$V$1,$S$1*V3255+(1-$S$1)*G3255,Rawdata!AL3254)</f>
        <v>#DIV/0!</v>
      </c>
      <c r="W3254" s="91" t="e">
        <f>IF(A3254&gt;$W$1, $S$1*W3255+(1-$S$1)*G3255,Rawdata!AM3254)</f>
        <v>#DIV/0!</v>
      </c>
      <c r="X3254" s="91" t="e">
        <f>IF(A3254&gt;$X$1,$S$1*X3255+(1-$S$1)*G3255,Rawdata!AN3254)</f>
        <v>#DIV/0!</v>
      </c>
      <c r="Y3254" s="91" t="e">
        <f>IF(A3254&gt;$Y$1,$S$1*Y3255+(1-$S$1)*G3255,Rawdata!AO3254)</f>
        <v>#DIV/0!</v>
      </c>
      <c r="Z3254" s="91" t="e">
        <f>IF(A3254&gt;$Z$1,$S$1*Z3255+(1-$S$1)*(G3255-U3255)^2,Rawdata!AP3254)</f>
        <v>#DIV/0!</v>
      </c>
      <c r="AA3254" s="91" t="e">
        <f>IF(A3254&gt;$AA$1,$S$1*AA3255+(1-$S$1)*(G3255-V3255)^2,Rawdata!AQ3254)</f>
        <v>#DIV/0!</v>
      </c>
      <c r="AB3254" s="91" t="e">
        <f>IF(A3254&gt;89,$S$1*AB3255+(1-$S$1)*(G3255-W3255)^2,Rawdata!AR3254)</f>
        <v>#DIV/0!</v>
      </c>
      <c r="AC3254" s="91" t="e">
        <f>IF(A3254&gt;$AC$1,$S$1*AC3255+(1-$S$1)*(G3255-X3255)^2,Rawdata!AS3254)</f>
        <v>#DIV/0!</v>
      </c>
      <c r="AD3254" s="91" t="e">
        <f>IF(A3254&gt;$AD$1,$S$1*AD3255+(1-$S$1)*(G3255-Y3255)^2,Rawdata!AT3254)</f>
        <v>#DIV/0!</v>
      </c>
      <c r="AE3254" s="80" t="e">
        <f t="shared" si="1357"/>
        <v>#DIV/0!</v>
      </c>
      <c r="AF3254" s="81" t="e">
        <f t="shared" si="1358"/>
        <v>#DIV/0!</v>
      </c>
      <c r="AG3254" s="86">
        <f t="shared" si="1380"/>
        <v>0</v>
      </c>
      <c r="AH3254" s="107" t="e">
        <f t="shared" si="1383"/>
        <v>#DIV/0!</v>
      </c>
      <c r="AI3254" s="107" t="e">
        <f t="shared" si="1359"/>
        <v>#DIV/0!</v>
      </c>
      <c r="AJ3254" s="108" t="e">
        <f t="shared" si="1360"/>
        <v>#DIV/0!</v>
      </c>
      <c r="AK3254" s="113" t="e">
        <f t="shared" si="1365"/>
        <v>#DIV/0!</v>
      </c>
      <c r="AL3254" s="113" t="e">
        <f t="shared" si="1366"/>
        <v>#DIV/0!</v>
      </c>
      <c r="AM3254" s="113" t="e">
        <f t="shared" si="1367"/>
        <v>#DIV/0!</v>
      </c>
      <c r="AN3254" s="113" t="e">
        <f t="shared" si="1368"/>
        <v>#DIV/0!</v>
      </c>
      <c r="AO3254" s="113" t="e">
        <f t="shared" si="1369"/>
        <v>#DIV/0!</v>
      </c>
      <c r="AP3254" s="91" t="e">
        <f t="shared" si="1370"/>
        <v>#DIV/0!</v>
      </c>
      <c r="AQ3254" s="91" t="e">
        <f t="shared" si="1371"/>
        <v>#DIV/0!</v>
      </c>
      <c r="AR3254" s="91" t="e">
        <f t="shared" si="1372"/>
        <v>#DIV/0!</v>
      </c>
      <c r="AS3254" s="91" t="e">
        <f t="shared" si="1373"/>
        <v>#DIV/0!</v>
      </c>
      <c r="AT3254" s="91" t="e">
        <f t="shared" si="1374"/>
        <v>#DIV/0!</v>
      </c>
      <c r="AU3254" s="113" t="e">
        <f t="shared" si="1375"/>
        <v>#DIV/0!</v>
      </c>
      <c r="AV3254" s="113" t="e">
        <f t="shared" si="1376"/>
        <v>#DIV/0!</v>
      </c>
      <c r="AW3254" s="113" t="e">
        <f t="shared" si="1377"/>
        <v>#DIV/0!</v>
      </c>
      <c r="AX3254" s="113" t="e">
        <f t="shared" si="1378"/>
        <v>#DIV/0!</v>
      </c>
      <c r="AY3254" s="113" t="e">
        <f t="shared" si="1379"/>
        <v>#DIV/0!</v>
      </c>
    </row>
    <row r="3255" spans="1:51" x14ac:dyDescent="0.25">
      <c r="A3255" s="119"/>
      <c r="B3255" s="83"/>
      <c r="C3255" s="85"/>
      <c r="D3255" s="85"/>
      <c r="E3255" s="85"/>
      <c r="F3255" s="71"/>
      <c r="G3255" s="96"/>
      <c r="H3255" s="16" t="e">
        <f>IF(A3255&gt;$U$1,ROUND(ROUND( U3255*$S$1+(1-$S$1)*G3255,4)+$T$1*ROUND(($S$1*Z3255+(1-$S$1)*(G3255-U3255)^2)^0.5,4),4),Rawdata!AK3255+Rawdata!$T$1*Rawdata!AU3255)</f>
        <v>#DIV/0!</v>
      </c>
      <c r="I3255" s="16" t="e">
        <f>IF(A3255&gt;$V$1,ROUND(ROUND(V3255*$S$1+(1-$S$1)*G3255,4)+$T$1*ROUND(($S$1*AA3255+(1-$S$1)*(G3255-V3255)^2)^0.5,4),4),Rawdata!AL3255+Rawdata!$T$1*Rawdata!AV3255)</f>
        <v>#DIV/0!</v>
      </c>
      <c r="J3255" s="16" t="e">
        <f>IF(A3255&gt;$W$1,ROUND(ROUND( W3255*$S$1+(1-$S$1)*G3255,4)+$T$1*ROUND(($S$1*AB3255+(1-$S$1)*(G3255-W3255)^2)^0.5,4),4),Rawdata!AM3255+Rawdata!$T$1*Rawdata!AW3255)</f>
        <v>#DIV/0!</v>
      </c>
      <c r="K3255" s="16" t="e">
        <f>IF(A3255&gt;$X$1,ROUND(ROUND( X3255*$S$1+(1-$S$1)*G3255,4)+$T$1*ROUND(($S$1*AC3255+(1-$S$1)*(G3255-X3255)^2)^0.5,4),4),Rawdata!AN3255+Rawdata!$T$1*Rawdata!AX3255)</f>
        <v>#DIV/0!</v>
      </c>
      <c r="L3255" s="16" t="e">
        <f>IF(A3255&gt;$Y$1,ROUND(ROUND( Y3255*$S$1+(1-$S$1)*G3255,4)+$T$1*ROUND(($S$1*AD3255+(1-$S$1)*(G3255-Y3255)^2)^0.5,4),4),Rawdata!AO3255+Rawdata!$T$1*Rawdata!AY3255)</f>
        <v>#DIV/0!</v>
      </c>
      <c r="M3255" s="16" t="e">
        <f t="shared" si="1361"/>
        <v>#DIV/0!</v>
      </c>
      <c r="N3255" s="16" t="e">
        <f t="shared" si="1362"/>
        <v>#DIV/0!</v>
      </c>
      <c r="O3255" s="67"/>
      <c r="P3255" s="67"/>
      <c r="Q3255" s="31" t="e">
        <f t="shared" si="1381"/>
        <v>#DIV/0!</v>
      </c>
      <c r="R3255" s="17" t="e">
        <f t="shared" si="1382"/>
        <v>#DIV/0!</v>
      </c>
      <c r="S3255" s="37" t="e">
        <f t="shared" si="1363"/>
        <v>#DIV/0!</v>
      </c>
      <c r="T3255" s="17" t="e">
        <f t="shared" si="1364"/>
        <v>#DIV/0!</v>
      </c>
      <c r="U3255" s="91" t="e">
        <f>IF(A3255&gt;$U$1, U3256*$S$1+(1-$S$1)*G3256,Rawdata!AK3255)</f>
        <v>#DIV/0!</v>
      </c>
      <c r="V3255" s="91" t="e">
        <f>IF(A3255&gt;$V$1,$S$1*V3256+(1-$S$1)*G3256,Rawdata!AL3255)</f>
        <v>#DIV/0!</v>
      </c>
      <c r="W3255" s="91" t="e">
        <f>IF(A3255&gt;$W$1, $S$1*W3256+(1-$S$1)*G3256,Rawdata!AM3255)</f>
        <v>#DIV/0!</v>
      </c>
      <c r="X3255" s="91" t="e">
        <f>IF(A3255&gt;$X$1,$S$1*X3256+(1-$S$1)*G3256,Rawdata!AN3255)</f>
        <v>#DIV/0!</v>
      </c>
      <c r="Y3255" s="91" t="e">
        <f>IF(A3255&gt;$Y$1,$S$1*Y3256+(1-$S$1)*G3256,Rawdata!AO3255)</f>
        <v>#DIV/0!</v>
      </c>
      <c r="Z3255" s="91" t="e">
        <f>IF(A3255&gt;$Z$1,$S$1*Z3256+(1-$S$1)*(G3256-U3256)^2,Rawdata!AP3255)</f>
        <v>#DIV/0!</v>
      </c>
      <c r="AA3255" s="91" t="e">
        <f>IF(A3255&gt;$AA$1,$S$1*AA3256+(1-$S$1)*(G3256-V3256)^2,Rawdata!AQ3255)</f>
        <v>#DIV/0!</v>
      </c>
      <c r="AB3255" s="91" t="e">
        <f>IF(A3255&gt;89,$S$1*AB3256+(1-$S$1)*(G3256-W3256)^2,Rawdata!AR3255)</f>
        <v>#DIV/0!</v>
      </c>
      <c r="AC3255" s="91" t="e">
        <f>IF(A3255&gt;$AC$1,$S$1*AC3256+(1-$S$1)*(G3256-X3256)^2,Rawdata!AS3255)</f>
        <v>#DIV/0!</v>
      </c>
      <c r="AD3255" s="91" t="e">
        <f>IF(A3255&gt;$AD$1,$S$1*AD3256+(1-$S$1)*(G3256-Y3256)^2,Rawdata!AT3255)</f>
        <v>#DIV/0!</v>
      </c>
      <c r="AE3255" s="80" t="e">
        <f t="shared" si="1357"/>
        <v>#DIV/0!</v>
      </c>
      <c r="AF3255" s="81" t="e">
        <f t="shared" si="1358"/>
        <v>#DIV/0!</v>
      </c>
      <c r="AG3255" s="86">
        <f t="shared" si="1380"/>
        <v>0</v>
      </c>
      <c r="AH3255" s="107" t="e">
        <f t="shared" si="1383"/>
        <v>#DIV/0!</v>
      </c>
      <c r="AI3255" s="107" t="e">
        <f t="shared" si="1359"/>
        <v>#DIV/0!</v>
      </c>
      <c r="AJ3255" s="108" t="e">
        <f t="shared" si="1360"/>
        <v>#DIV/0!</v>
      </c>
      <c r="AK3255" s="113" t="e">
        <f t="shared" si="1365"/>
        <v>#DIV/0!</v>
      </c>
      <c r="AL3255" s="113" t="e">
        <f t="shared" si="1366"/>
        <v>#DIV/0!</v>
      </c>
      <c r="AM3255" s="113" t="e">
        <f t="shared" si="1367"/>
        <v>#DIV/0!</v>
      </c>
      <c r="AN3255" s="113" t="e">
        <f t="shared" si="1368"/>
        <v>#DIV/0!</v>
      </c>
      <c r="AO3255" s="113" t="e">
        <f t="shared" si="1369"/>
        <v>#DIV/0!</v>
      </c>
      <c r="AP3255" s="91" t="e">
        <f t="shared" si="1370"/>
        <v>#DIV/0!</v>
      </c>
      <c r="AQ3255" s="91" t="e">
        <f t="shared" si="1371"/>
        <v>#DIV/0!</v>
      </c>
      <c r="AR3255" s="91" t="e">
        <f t="shared" si="1372"/>
        <v>#DIV/0!</v>
      </c>
      <c r="AS3255" s="91" t="e">
        <f t="shared" si="1373"/>
        <v>#DIV/0!</v>
      </c>
      <c r="AT3255" s="91" t="e">
        <f t="shared" si="1374"/>
        <v>#DIV/0!</v>
      </c>
      <c r="AU3255" s="113" t="e">
        <f t="shared" si="1375"/>
        <v>#DIV/0!</v>
      </c>
      <c r="AV3255" s="113" t="e">
        <f t="shared" si="1376"/>
        <v>#DIV/0!</v>
      </c>
      <c r="AW3255" s="113" t="e">
        <f t="shared" si="1377"/>
        <v>#DIV/0!</v>
      </c>
      <c r="AX3255" s="113" t="e">
        <f t="shared" si="1378"/>
        <v>#DIV/0!</v>
      </c>
      <c r="AY3255" s="113" t="e">
        <f t="shared" si="1379"/>
        <v>#DIV/0!</v>
      </c>
    </row>
    <row r="3256" spans="1:51" x14ac:dyDescent="0.25">
      <c r="A3256" s="119"/>
      <c r="B3256" s="83"/>
      <c r="C3256" s="85"/>
      <c r="D3256" s="85"/>
      <c r="E3256" s="85"/>
      <c r="F3256" s="71"/>
      <c r="G3256" s="96"/>
      <c r="H3256" s="16" t="e">
        <f>IF(A3256&gt;$U$1,ROUND(ROUND( U3256*$S$1+(1-$S$1)*G3256,4)+$T$1*ROUND(($S$1*Z3256+(1-$S$1)*(G3256-U3256)^2)^0.5,4),4),Rawdata!AK3256+Rawdata!$T$1*Rawdata!AU3256)</f>
        <v>#DIV/0!</v>
      </c>
      <c r="I3256" s="16" t="e">
        <f>IF(A3256&gt;$V$1,ROUND(ROUND(V3256*$S$1+(1-$S$1)*G3256,4)+$T$1*ROUND(($S$1*AA3256+(1-$S$1)*(G3256-V3256)^2)^0.5,4),4),Rawdata!AL3256+Rawdata!$T$1*Rawdata!AV3256)</f>
        <v>#DIV/0!</v>
      </c>
      <c r="J3256" s="16" t="e">
        <f>IF(A3256&gt;$W$1,ROUND(ROUND( W3256*$S$1+(1-$S$1)*G3256,4)+$T$1*ROUND(($S$1*AB3256+(1-$S$1)*(G3256-W3256)^2)^0.5,4),4),Rawdata!AM3256+Rawdata!$T$1*Rawdata!AW3256)</f>
        <v>#DIV/0!</v>
      </c>
      <c r="K3256" s="16" t="e">
        <f>IF(A3256&gt;$X$1,ROUND(ROUND( X3256*$S$1+(1-$S$1)*G3256,4)+$T$1*ROUND(($S$1*AC3256+(1-$S$1)*(G3256-X3256)^2)^0.5,4),4),Rawdata!AN3256+Rawdata!$T$1*Rawdata!AX3256)</f>
        <v>#DIV/0!</v>
      </c>
      <c r="L3256" s="16" t="e">
        <f>IF(A3256&gt;$Y$1,ROUND(ROUND( Y3256*$S$1+(1-$S$1)*G3256,4)+$T$1*ROUND(($S$1*AD3256+(1-$S$1)*(G3256-Y3256)^2)^0.5,4),4),Rawdata!AO3256+Rawdata!$T$1*Rawdata!AY3256)</f>
        <v>#DIV/0!</v>
      </c>
      <c r="M3256" s="16" t="e">
        <f t="shared" si="1361"/>
        <v>#DIV/0!</v>
      </c>
      <c r="N3256" s="16" t="e">
        <f t="shared" si="1362"/>
        <v>#DIV/0!</v>
      </c>
      <c r="O3256" s="67"/>
      <c r="P3256" s="67"/>
      <c r="Q3256" s="31" t="e">
        <f t="shared" si="1381"/>
        <v>#DIV/0!</v>
      </c>
      <c r="R3256" s="17" t="e">
        <f t="shared" si="1382"/>
        <v>#DIV/0!</v>
      </c>
      <c r="S3256" s="37" t="e">
        <f t="shared" si="1363"/>
        <v>#DIV/0!</v>
      </c>
      <c r="T3256" s="17" t="e">
        <f t="shared" si="1364"/>
        <v>#DIV/0!</v>
      </c>
      <c r="U3256" s="91" t="e">
        <f>IF(A3256&gt;$U$1, U3257*$S$1+(1-$S$1)*G3257,Rawdata!AK3256)</f>
        <v>#DIV/0!</v>
      </c>
      <c r="V3256" s="91" t="e">
        <f>IF(A3256&gt;$V$1,$S$1*V3257+(1-$S$1)*G3257,Rawdata!AL3256)</f>
        <v>#DIV/0!</v>
      </c>
      <c r="W3256" s="91" t="e">
        <f>IF(A3256&gt;$W$1, $S$1*W3257+(1-$S$1)*G3257,Rawdata!AM3256)</f>
        <v>#DIV/0!</v>
      </c>
      <c r="X3256" s="91" t="e">
        <f>IF(A3256&gt;$X$1,$S$1*X3257+(1-$S$1)*G3257,Rawdata!AN3256)</f>
        <v>#DIV/0!</v>
      </c>
      <c r="Y3256" s="91" t="e">
        <f>IF(A3256&gt;$Y$1,$S$1*Y3257+(1-$S$1)*G3257,Rawdata!AO3256)</f>
        <v>#DIV/0!</v>
      </c>
      <c r="Z3256" s="91" t="e">
        <f>IF(A3256&gt;$Z$1,$S$1*Z3257+(1-$S$1)*(G3257-U3257)^2,Rawdata!AP3256)</f>
        <v>#DIV/0!</v>
      </c>
      <c r="AA3256" s="91" t="e">
        <f>IF(A3256&gt;$AA$1,$S$1*AA3257+(1-$S$1)*(G3257-V3257)^2,Rawdata!AQ3256)</f>
        <v>#DIV/0!</v>
      </c>
      <c r="AB3256" s="91" t="e">
        <f>IF(A3256&gt;89,$S$1*AB3257+(1-$S$1)*(G3257-W3257)^2,Rawdata!AR3256)</f>
        <v>#DIV/0!</v>
      </c>
      <c r="AC3256" s="91" t="e">
        <f>IF(A3256&gt;$AC$1,$S$1*AC3257+(1-$S$1)*(G3257-X3257)^2,Rawdata!AS3256)</f>
        <v>#DIV/0!</v>
      </c>
      <c r="AD3256" s="91" t="e">
        <f>IF(A3256&gt;$AD$1,$S$1*AD3257+(1-$S$1)*(G3257-Y3257)^2,Rawdata!AT3256)</f>
        <v>#DIV/0!</v>
      </c>
      <c r="AE3256" s="80" t="e">
        <f t="shared" si="1357"/>
        <v>#DIV/0!</v>
      </c>
      <c r="AF3256" s="81" t="e">
        <f t="shared" si="1358"/>
        <v>#DIV/0!</v>
      </c>
      <c r="AG3256" s="86">
        <f t="shared" si="1380"/>
        <v>0</v>
      </c>
      <c r="AH3256" s="107" t="e">
        <f t="shared" si="1383"/>
        <v>#DIV/0!</v>
      </c>
      <c r="AI3256" s="107" t="e">
        <f t="shared" si="1359"/>
        <v>#DIV/0!</v>
      </c>
      <c r="AJ3256" s="108" t="e">
        <f t="shared" si="1360"/>
        <v>#DIV/0!</v>
      </c>
      <c r="AK3256" s="113" t="e">
        <f t="shared" si="1365"/>
        <v>#DIV/0!</v>
      </c>
      <c r="AL3256" s="113" t="e">
        <f t="shared" si="1366"/>
        <v>#DIV/0!</v>
      </c>
      <c r="AM3256" s="113" t="e">
        <f t="shared" si="1367"/>
        <v>#DIV/0!</v>
      </c>
      <c r="AN3256" s="113" t="e">
        <f t="shared" si="1368"/>
        <v>#DIV/0!</v>
      </c>
      <c r="AO3256" s="113" t="e">
        <f t="shared" si="1369"/>
        <v>#DIV/0!</v>
      </c>
      <c r="AP3256" s="91" t="e">
        <f t="shared" si="1370"/>
        <v>#DIV/0!</v>
      </c>
      <c r="AQ3256" s="91" t="e">
        <f t="shared" si="1371"/>
        <v>#DIV/0!</v>
      </c>
      <c r="AR3256" s="91" t="e">
        <f t="shared" si="1372"/>
        <v>#DIV/0!</v>
      </c>
      <c r="AS3256" s="91" t="e">
        <f t="shared" si="1373"/>
        <v>#DIV/0!</v>
      </c>
      <c r="AT3256" s="91" t="e">
        <f t="shared" si="1374"/>
        <v>#DIV/0!</v>
      </c>
      <c r="AU3256" s="113" t="e">
        <f t="shared" si="1375"/>
        <v>#DIV/0!</v>
      </c>
      <c r="AV3256" s="113" t="e">
        <f t="shared" si="1376"/>
        <v>#DIV/0!</v>
      </c>
      <c r="AW3256" s="113" t="e">
        <f t="shared" si="1377"/>
        <v>#DIV/0!</v>
      </c>
      <c r="AX3256" s="113" t="e">
        <f t="shared" si="1378"/>
        <v>#DIV/0!</v>
      </c>
      <c r="AY3256" s="113" t="e">
        <f t="shared" si="1379"/>
        <v>#DIV/0!</v>
      </c>
    </row>
    <row r="3257" spans="1:51" x14ac:dyDescent="0.25">
      <c r="A3257" s="119"/>
      <c r="B3257" s="83"/>
      <c r="C3257" s="85"/>
      <c r="D3257" s="85"/>
      <c r="E3257" s="85"/>
      <c r="F3257" s="71"/>
      <c r="G3257" s="96"/>
      <c r="H3257" s="16" t="e">
        <f>IF(A3257&gt;$U$1,ROUND(ROUND( U3257*$S$1+(1-$S$1)*G3257,4)+$T$1*ROUND(($S$1*Z3257+(1-$S$1)*(G3257-U3257)^2)^0.5,4),4),Rawdata!AK3257+Rawdata!$T$1*Rawdata!AU3257)</f>
        <v>#DIV/0!</v>
      </c>
      <c r="I3257" s="16" t="e">
        <f>IF(A3257&gt;$V$1,ROUND(ROUND(V3257*$S$1+(1-$S$1)*G3257,4)+$T$1*ROUND(($S$1*AA3257+(1-$S$1)*(G3257-V3257)^2)^0.5,4),4),Rawdata!AL3257+Rawdata!$T$1*Rawdata!AV3257)</f>
        <v>#DIV/0!</v>
      </c>
      <c r="J3257" s="16" t="e">
        <f>IF(A3257&gt;$W$1,ROUND(ROUND( W3257*$S$1+(1-$S$1)*G3257,4)+$T$1*ROUND(($S$1*AB3257+(1-$S$1)*(G3257-W3257)^2)^0.5,4),4),Rawdata!AM3257+Rawdata!$T$1*Rawdata!AW3257)</f>
        <v>#DIV/0!</v>
      </c>
      <c r="K3257" s="16" t="e">
        <f>IF(A3257&gt;$X$1,ROUND(ROUND( X3257*$S$1+(1-$S$1)*G3257,4)+$T$1*ROUND(($S$1*AC3257+(1-$S$1)*(G3257-X3257)^2)^0.5,4),4),Rawdata!AN3257+Rawdata!$T$1*Rawdata!AX3257)</f>
        <v>#DIV/0!</v>
      </c>
      <c r="L3257" s="16" t="e">
        <f>IF(A3257&gt;$Y$1,ROUND(ROUND( Y3257*$S$1+(1-$S$1)*G3257,4)+$T$1*ROUND(($S$1*AD3257+(1-$S$1)*(G3257-Y3257)^2)^0.5,4),4),Rawdata!AO3257+Rawdata!$T$1*Rawdata!AY3257)</f>
        <v>#DIV/0!</v>
      </c>
      <c r="M3257" s="16" t="e">
        <f t="shared" si="1361"/>
        <v>#DIV/0!</v>
      </c>
      <c r="N3257" s="16" t="e">
        <f t="shared" si="1362"/>
        <v>#DIV/0!</v>
      </c>
      <c r="O3257" s="67"/>
      <c r="P3257" s="67"/>
      <c r="Q3257" s="31" t="e">
        <f t="shared" si="1381"/>
        <v>#DIV/0!</v>
      </c>
      <c r="R3257" s="17" t="e">
        <f t="shared" si="1382"/>
        <v>#DIV/0!</v>
      </c>
      <c r="S3257" s="37" t="e">
        <f t="shared" si="1363"/>
        <v>#DIV/0!</v>
      </c>
      <c r="T3257" s="17" t="e">
        <f t="shared" si="1364"/>
        <v>#DIV/0!</v>
      </c>
      <c r="U3257" s="91" t="e">
        <f>IF(A3257&gt;$U$1, U3258*$S$1+(1-$S$1)*G3258,Rawdata!AK3257)</f>
        <v>#DIV/0!</v>
      </c>
      <c r="V3257" s="91" t="e">
        <f>IF(A3257&gt;$V$1,$S$1*V3258+(1-$S$1)*G3258,Rawdata!AL3257)</f>
        <v>#DIV/0!</v>
      </c>
      <c r="W3257" s="91" t="e">
        <f>IF(A3257&gt;$W$1, $S$1*W3258+(1-$S$1)*G3258,Rawdata!AM3257)</f>
        <v>#DIV/0!</v>
      </c>
      <c r="X3257" s="91" t="e">
        <f>IF(A3257&gt;$X$1,$S$1*X3258+(1-$S$1)*G3258,Rawdata!AN3257)</f>
        <v>#DIV/0!</v>
      </c>
      <c r="Y3257" s="91" t="e">
        <f>IF(A3257&gt;$Y$1,$S$1*Y3258+(1-$S$1)*G3258,Rawdata!AO3257)</f>
        <v>#DIV/0!</v>
      </c>
      <c r="Z3257" s="91" t="e">
        <f>IF(A3257&gt;$Z$1,$S$1*Z3258+(1-$S$1)*(G3258-U3258)^2,Rawdata!AP3257)</f>
        <v>#DIV/0!</v>
      </c>
      <c r="AA3257" s="91" t="e">
        <f>IF(A3257&gt;$AA$1,$S$1*AA3258+(1-$S$1)*(G3258-V3258)^2,Rawdata!AQ3257)</f>
        <v>#DIV/0!</v>
      </c>
      <c r="AB3257" s="91" t="e">
        <f>IF(A3257&gt;89,$S$1*AB3258+(1-$S$1)*(G3258-W3258)^2,Rawdata!AR3257)</f>
        <v>#DIV/0!</v>
      </c>
      <c r="AC3257" s="91" t="e">
        <f>IF(A3257&gt;$AC$1,$S$1*AC3258+(1-$S$1)*(G3258-X3258)^2,Rawdata!AS3257)</f>
        <v>#DIV/0!</v>
      </c>
      <c r="AD3257" s="91" t="e">
        <f>IF(A3257&gt;$AD$1,$S$1*AD3258+(1-$S$1)*(G3258-Y3258)^2,Rawdata!AT3257)</f>
        <v>#DIV/0!</v>
      </c>
      <c r="AE3257" s="80" t="e">
        <f t="shared" si="1357"/>
        <v>#DIV/0!</v>
      </c>
      <c r="AF3257" s="81" t="e">
        <f t="shared" si="1358"/>
        <v>#DIV/0!</v>
      </c>
      <c r="AG3257" s="86">
        <f t="shared" si="1380"/>
        <v>0</v>
      </c>
      <c r="AH3257" s="107" t="e">
        <f t="shared" si="1383"/>
        <v>#DIV/0!</v>
      </c>
      <c r="AI3257" s="107" t="e">
        <f t="shared" si="1359"/>
        <v>#DIV/0!</v>
      </c>
      <c r="AJ3257" s="108" t="e">
        <f t="shared" si="1360"/>
        <v>#DIV/0!</v>
      </c>
      <c r="AK3257" s="113" t="e">
        <f t="shared" si="1365"/>
        <v>#DIV/0!</v>
      </c>
      <c r="AL3257" s="113" t="e">
        <f t="shared" si="1366"/>
        <v>#DIV/0!</v>
      </c>
      <c r="AM3257" s="113" t="e">
        <f t="shared" si="1367"/>
        <v>#DIV/0!</v>
      </c>
      <c r="AN3257" s="113" t="e">
        <f t="shared" si="1368"/>
        <v>#DIV/0!</v>
      </c>
      <c r="AO3257" s="113" t="e">
        <f t="shared" si="1369"/>
        <v>#DIV/0!</v>
      </c>
      <c r="AP3257" s="91" t="e">
        <f t="shared" si="1370"/>
        <v>#DIV/0!</v>
      </c>
      <c r="AQ3257" s="91" t="e">
        <f t="shared" si="1371"/>
        <v>#DIV/0!</v>
      </c>
      <c r="AR3257" s="91" t="e">
        <f t="shared" si="1372"/>
        <v>#DIV/0!</v>
      </c>
      <c r="AS3257" s="91" t="e">
        <f t="shared" si="1373"/>
        <v>#DIV/0!</v>
      </c>
      <c r="AT3257" s="91" t="e">
        <f t="shared" si="1374"/>
        <v>#DIV/0!</v>
      </c>
      <c r="AU3257" s="113" t="e">
        <f t="shared" si="1375"/>
        <v>#DIV/0!</v>
      </c>
      <c r="AV3257" s="113" t="e">
        <f t="shared" si="1376"/>
        <v>#DIV/0!</v>
      </c>
      <c r="AW3257" s="113" t="e">
        <f t="shared" si="1377"/>
        <v>#DIV/0!</v>
      </c>
      <c r="AX3257" s="113" t="e">
        <f t="shared" si="1378"/>
        <v>#DIV/0!</v>
      </c>
      <c r="AY3257" s="113" t="e">
        <f t="shared" si="1379"/>
        <v>#DIV/0!</v>
      </c>
    </row>
    <row r="3258" spans="1:51" x14ac:dyDescent="0.25">
      <c r="A3258" s="119"/>
      <c r="B3258" s="83"/>
      <c r="C3258" s="85"/>
      <c r="D3258" s="85"/>
      <c r="E3258" s="85"/>
      <c r="F3258" s="71"/>
      <c r="G3258" s="96"/>
      <c r="H3258" s="16" t="e">
        <f>IF(A3258&gt;$U$1,ROUND(ROUND( U3258*$S$1+(1-$S$1)*G3258,4)+$T$1*ROUND(($S$1*Z3258+(1-$S$1)*(G3258-U3258)^2)^0.5,4),4),Rawdata!AK3258+Rawdata!$T$1*Rawdata!AU3258)</f>
        <v>#DIV/0!</v>
      </c>
      <c r="I3258" s="16" t="e">
        <f>IF(A3258&gt;$V$1,ROUND(ROUND(V3258*$S$1+(1-$S$1)*G3258,4)+$T$1*ROUND(($S$1*AA3258+(1-$S$1)*(G3258-V3258)^2)^0.5,4),4),Rawdata!AL3258+Rawdata!$T$1*Rawdata!AV3258)</f>
        <v>#DIV/0!</v>
      </c>
      <c r="J3258" s="16" t="e">
        <f>IF(A3258&gt;$W$1,ROUND(ROUND( W3258*$S$1+(1-$S$1)*G3258,4)+$T$1*ROUND(($S$1*AB3258+(1-$S$1)*(G3258-W3258)^2)^0.5,4),4),Rawdata!AM3258+Rawdata!$T$1*Rawdata!AW3258)</f>
        <v>#DIV/0!</v>
      </c>
      <c r="K3258" s="16" t="e">
        <f>IF(A3258&gt;$X$1,ROUND(ROUND( X3258*$S$1+(1-$S$1)*G3258,4)+$T$1*ROUND(($S$1*AC3258+(1-$S$1)*(G3258-X3258)^2)^0.5,4),4),Rawdata!AN3258+Rawdata!$T$1*Rawdata!AX3258)</f>
        <v>#DIV/0!</v>
      </c>
      <c r="L3258" s="16" t="e">
        <f>IF(A3258&gt;$Y$1,ROUND(ROUND( Y3258*$S$1+(1-$S$1)*G3258,4)+$T$1*ROUND(($S$1*AD3258+(1-$S$1)*(G3258-Y3258)^2)^0.5,4),4),Rawdata!AO3258+Rawdata!$T$1*Rawdata!AY3258)</f>
        <v>#DIV/0!</v>
      </c>
      <c r="M3258" s="16" t="e">
        <f t="shared" si="1361"/>
        <v>#DIV/0!</v>
      </c>
      <c r="N3258" s="16" t="e">
        <f t="shared" si="1362"/>
        <v>#DIV/0!</v>
      </c>
      <c r="O3258" s="67"/>
      <c r="P3258" s="67"/>
      <c r="Q3258" s="31" t="e">
        <f t="shared" si="1381"/>
        <v>#DIV/0!</v>
      </c>
      <c r="R3258" s="17" t="e">
        <f t="shared" si="1382"/>
        <v>#DIV/0!</v>
      </c>
      <c r="S3258" s="37" t="e">
        <f t="shared" si="1363"/>
        <v>#DIV/0!</v>
      </c>
      <c r="T3258" s="17" t="e">
        <f t="shared" si="1364"/>
        <v>#DIV/0!</v>
      </c>
      <c r="U3258" s="91" t="e">
        <f>IF(A3258&gt;$U$1, U3259*$S$1+(1-$S$1)*G3259,Rawdata!AK3258)</f>
        <v>#DIV/0!</v>
      </c>
      <c r="V3258" s="91" t="e">
        <f>IF(A3258&gt;$V$1,$S$1*V3259+(1-$S$1)*G3259,Rawdata!AL3258)</f>
        <v>#DIV/0!</v>
      </c>
      <c r="W3258" s="91" t="e">
        <f>IF(A3258&gt;$W$1, $S$1*W3259+(1-$S$1)*G3259,Rawdata!AM3258)</f>
        <v>#DIV/0!</v>
      </c>
      <c r="X3258" s="91" t="e">
        <f>IF(A3258&gt;$X$1,$S$1*X3259+(1-$S$1)*G3259,Rawdata!AN3258)</f>
        <v>#DIV/0!</v>
      </c>
      <c r="Y3258" s="91" t="e">
        <f>IF(A3258&gt;$Y$1,$S$1*Y3259+(1-$S$1)*G3259,Rawdata!AO3258)</f>
        <v>#DIV/0!</v>
      </c>
      <c r="Z3258" s="91" t="e">
        <f>IF(A3258&gt;$Z$1,$S$1*Z3259+(1-$S$1)*(G3259-U3259)^2,Rawdata!AP3258)</f>
        <v>#DIV/0!</v>
      </c>
      <c r="AA3258" s="91" t="e">
        <f>IF(A3258&gt;$AA$1,$S$1*AA3259+(1-$S$1)*(G3259-V3259)^2,Rawdata!AQ3258)</f>
        <v>#DIV/0!</v>
      </c>
      <c r="AB3258" s="91" t="e">
        <f>IF(A3258&gt;89,$S$1*AB3259+(1-$S$1)*(G3259-W3259)^2,Rawdata!AR3258)</f>
        <v>#DIV/0!</v>
      </c>
      <c r="AC3258" s="91" t="e">
        <f>IF(A3258&gt;$AC$1,$S$1*AC3259+(1-$S$1)*(G3259-X3259)^2,Rawdata!AS3258)</f>
        <v>#DIV/0!</v>
      </c>
      <c r="AD3258" s="91" t="e">
        <f>IF(A3258&gt;$AD$1,$S$1*AD3259+(1-$S$1)*(G3259-Y3259)^2,Rawdata!AT3258)</f>
        <v>#DIV/0!</v>
      </c>
      <c r="AE3258" s="80" t="e">
        <f t="shared" si="1357"/>
        <v>#DIV/0!</v>
      </c>
      <c r="AF3258" s="81" t="e">
        <f t="shared" si="1358"/>
        <v>#DIV/0!</v>
      </c>
      <c r="AG3258" s="86">
        <f t="shared" si="1380"/>
        <v>0</v>
      </c>
      <c r="AH3258" s="107" t="e">
        <f t="shared" si="1383"/>
        <v>#DIV/0!</v>
      </c>
      <c r="AI3258" s="107" t="e">
        <f t="shared" si="1359"/>
        <v>#DIV/0!</v>
      </c>
      <c r="AJ3258" s="108" t="e">
        <f t="shared" si="1360"/>
        <v>#DIV/0!</v>
      </c>
      <c r="AK3258" s="113" t="e">
        <f t="shared" si="1365"/>
        <v>#DIV/0!</v>
      </c>
      <c r="AL3258" s="113" t="e">
        <f t="shared" si="1366"/>
        <v>#DIV/0!</v>
      </c>
      <c r="AM3258" s="113" t="e">
        <f t="shared" si="1367"/>
        <v>#DIV/0!</v>
      </c>
      <c r="AN3258" s="113" t="e">
        <f t="shared" si="1368"/>
        <v>#DIV/0!</v>
      </c>
      <c r="AO3258" s="113" t="e">
        <f t="shared" si="1369"/>
        <v>#DIV/0!</v>
      </c>
      <c r="AP3258" s="91" t="e">
        <f t="shared" si="1370"/>
        <v>#DIV/0!</v>
      </c>
      <c r="AQ3258" s="91" t="e">
        <f t="shared" si="1371"/>
        <v>#DIV/0!</v>
      </c>
      <c r="AR3258" s="91" t="e">
        <f t="shared" si="1372"/>
        <v>#DIV/0!</v>
      </c>
      <c r="AS3258" s="91" t="e">
        <f t="shared" si="1373"/>
        <v>#DIV/0!</v>
      </c>
      <c r="AT3258" s="91" t="e">
        <f t="shared" si="1374"/>
        <v>#DIV/0!</v>
      </c>
      <c r="AU3258" s="113" t="e">
        <f t="shared" si="1375"/>
        <v>#DIV/0!</v>
      </c>
      <c r="AV3258" s="113" t="e">
        <f t="shared" si="1376"/>
        <v>#DIV/0!</v>
      </c>
      <c r="AW3258" s="113" t="e">
        <f t="shared" si="1377"/>
        <v>#DIV/0!</v>
      </c>
      <c r="AX3258" s="113" t="e">
        <f t="shared" si="1378"/>
        <v>#DIV/0!</v>
      </c>
      <c r="AY3258" s="113" t="e">
        <f t="shared" si="1379"/>
        <v>#DIV/0!</v>
      </c>
    </row>
    <row r="3259" spans="1:51" x14ac:dyDescent="0.25">
      <c r="A3259" s="119"/>
      <c r="B3259" s="83"/>
      <c r="C3259" s="85"/>
      <c r="D3259" s="85"/>
      <c r="E3259" s="85"/>
      <c r="F3259" s="71"/>
      <c r="G3259" s="96"/>
      <c r="H3259" s="16" t="e">
        <f>IF(A3259&gt;$U$1,ROUND(ROUND( U3259*$S$1+(1-$S$1)*G3259,4)+$T$1*ROUND(($S$1*Z3259+(1-$S$1)*(G3259-U3259)^2)^0.5,4),4),Rawdata!AK3259+Rawdata!$T$1*Rawdata!AU3259)</f>
        <v>#DIV/0!</v>
      </c>
      <c r="I3259" s="16" t="e">
        <f>IF(A3259&gt;$V$1,ROUND(ROUND(V3259*$S$1+(1-$S$1)*G3259,4)+$T$1*ROUND(($S$1*AA3259+(1-$S$1)*(G3259-V3259)^2)^0.5,4),4),Rawdata!AL3259+Rawdata!$T$1*Rawdata!AV3259)</f>
        <v>#DIV/0!</v>
      </c>
      <c r="J3259" s="16" t="e">
        <f>IF(A3259&gt;$W$1,ROUND(ROUND( W3259*$S$1+(1-$S$1)*G3259,4)+$T$1*ROUND(($S$1*AB3259+(1-$S$1)*(G3259-W3259)^2)^0.5,4),4),Rawdata!AM3259+Rawdata!$T$1*Rawdata!AW3259)</f>
        <v>#DIV/0!</v>
      </c>
      <c r="K3259" s="16" t="e">
        <f>IF(A3259&gt;$X$1,ROUND(ROUND( X3259*$S$1+(1-$S$1)*G3259,4)+$T$1*ROUND(($S$1*AC3259+(1-$S$1)*(G3259-X3259)^2)^0.5,4),4),Rawdata!AN3259+Rawdata!$T$1*Rawdata!AX3259)</f>
        <v>#DIV/0!</v>
      </c>
      <c r="L3259" s="16" t="e">
        <f>IF(A3259&gt;$Y$1,ROUND(ROUND( Y3259*$S$1+(1-$S$1)*G3259,4)+$T$1*ROUND(($S$1*AD3259+(1-$S$1)*(G3259-Y3259)^2)^0.5,4),4),Rawdata!AO3259+Rawdata!$T$1*Rawdata!AY3259)</f>
        <v>#DIV/0!</v>
      </c>
      <c r="M3259" s="16" t="e">
        <f t="shared" si="1361"/>
        <v>#DIV/0!</v>
      </c>
      <c r="N3259" s="16" t="e">
        <f t="shared" si="1362"/>
        <v>#DIV/0!</v>
      </c>
      <c r="O3259" s="67"/>
      <c r="P3259" s="67"/>
      <c r="Q3259" s="31" t="e">
        <f t="shared" si="1381"/>
        <v>#DIV/0!</v>
      </c>
      <c r="R3259" s="17" t="e">
        <f t="shared" si="1382"/>
        <v>#DIV/0!</v>
      </c>
      <c r="S3259" s="37" t="e">
        <f t="shared" si="1363"/>
        <v>#DIV/0!</v>
      </c>
      <c r="T3259" s="17" t="e">
        <f t="shared" si="1364"/>
        <v>#DIV/0!</v>
      </c>
      <c r="U3259" s="91" t="e">
        <f>IF(A3259&gt;$U$1, U3260*$S$1+(1-$S$1)*G3260,Rawdata!AK3259)</f>
        <v>#DIV/0!</v>
      </c>
      <c r="V3259" s="91" t="e">
        <f>IF(A3259&gt;$V$1,$S$1*V3260+(1-$S$1)*G3260,Rawdata!AL3259)</f>
        <v>#DIV/0!</v>
      </c>
      <c r="W3259" s="91" t="e">
        <f>IF(A3259&gt;$W$1, $S$1*W3260+(1-$S$1)*G3260,Rawdata!AM3259)</f>
        <v>#DIV/0!</v>
      </c>
      <c r="X3259" s="91" t="e">
        <f>IF(A3259&gt;$X$1,$S$1*X3260+(1-$S$1)*G3260,Rawdata!AN3259)</f>
        <v>#DIV/0!</v>
      </c>
      <c r="Y3259" s="91" t="e">
        <f>IF(A3259&gt;$Y$1,$S$1*Y3260+(1-$S$1)*G3260,Rawdata!AO3259)</f>
        <v>#DIV/0!</v>
      </c>
      <c r="Z3259" s="91" t="e">
        <f>IF(A3259&gt;$Z$1,$S$1*Z3260+(1-$S$1)*(G3260-U3260)^2,Rawdata!AP3259)</f>
        <v>#DIV/0!</v>
      </c>
      <c r="AA3259" s="91" t="e">
        <f>IF(A3259&gt;$AA$1,$S$1*AA3260+(1-$S$1)*(G3260-V3260)^2,Rawdata!AQ3259)</f>
        <v>#DIV/0!</v>
      </c>
      <c r="AB3259" s="91" t="e">
        <f>IF(A3259&gt;89,$S$1*AB3260+(1-$S$1)*(G3260-W3260)^2,Rawdata!AR3259)</f>
        <v>#DIV/0!</v>
      </c>
      <c r="AC3259" s="91" t="e">
        <f>IF(A3259&gt;$AC$1,$S$1*AC3260+(1-$S$1)*(G3260-X3260)^2,Rawdata!AS3259)</f>
        <v>#DIV/0!</v>
      </c>
      <c r="AD3259" s="91" t="e">
        <f>IF(A3259&gt;$AD$1,$S$1*AD3260+(1-$S$1)*(G3260-Y3260)^2,Rawdata!AT3259)</f>
        <v>#DIV/0!</v>
      </c>
      <c r="AE3259" s="80" t="e">
        <f t="shared" si="1357"/>
        <v>#DIV/0!</v>
      </c>
      <c r="AF3259" s="81" t="e">
        <f t="shared" si="1358"/>
        <v>#DIV/0!</v>
      </c>
      <c r="AG3259" s="86">
        <f t="shared" si="1380"/>
        <v>0</v>
      </c>
      <c r="AH3259" s="107" t="e">
        <f t="shared" si="1383"/>
        <v>#DIV/0!</v>
      </c>
      <c r="AI3259" s="107" t="e">
        <f t="shared" si="1359"/>
        <v>#DIV/0!</v>
      </c>
      <c r="AJ3259" s="108" t="e">
        <f t="shared" si="1360"/>
        <v>#DIV/0!</v>
      </c>
      <c r="AK3259" s="113" t="e">
        <f t="shared" si="1365"/>
        <v>#DIV/0!</v>
      </c>
      <c r="AL3259" s="113" t="e">
        <f t="shared" si="1366"/>
        <v>#DIV/0!</v>
      </c>
      <c r="AM3259" s="113" t="e">
        <f t="shared" si="1367"/>
        <v>#DIV/0!</v>
      </c>
      <c r="AN3259" s="113" t="e">
        <f t="shared" si="1368"/>
        <v>#DIV/0!</v>
      </c>
      <c r="AO3259" s="113" t="e">
        <f t="shared" si="1369"/>
        <v>#DIV/0!</v>
      </c>
      <c r="AP3259" s="91" t="e">
        <f t="shared" si="1370"/>
        <v>#DIV/0!</v>
      </c>
      <c r="AQ3259" s="91" t="e">
        <f t="shared" si="1371"/>
        <v>#DIV/0!</v>
      </c>
      <c r="AR3259" s="91" t="e">
        <f t="shared" si="1372"/>
        <v>#DIV/0!</v>
      </c>
      <c r="AS3259" s="91" t="e">
        <f t="shared" si="1373"/>
        <v>#DIV/0!</v>
      </c>
      <c r="AT3259" s="91" t="e">
        <f t="shared" si="1374"/>
        <v>#DIV/0!</v>
      </c>
      <c r="AU3259" s="113" t="e">
        <f t="shared" si="1375"/>
        <v>#DIV/0!</v>
      </c>
      <c r="AV3259" s="113" t="e">
        <f t="shared" si="1376"/>
        <v>#DIV/0!</v>
      </c>
      <c r="AW3259" s="113" t="e">
        <f t="shared" si="1377"/>
        <v>#DIV/0!</v>
      </c>
      <c r="AX3259" s="113" t="e">
        <f t="shared" si="1378"/>
        <v>#DIV/0!</v>
      </c>
      <c r="AY3259" s="113" t="e">
        <f t="shared" si="1379"/>
        <v>#DIV/0!</v>
      </c>
    </row>
    <row r="3260" spans="1:51" x14ac:dyDescent="0.25">
      <c r="A3260" s="119"/>
      <c r="B3260" s="83"/>
      <c r="C3260" s="85"/>
      <c r="D3260" s="85"/>
      <c r="E3260" s="85"/>
      <c r="F3260" s="71"/>
      <c r="G3260" s="96"/>
      <c r="H3260" s="16" t="e">
        <f>IF(A3260&gt;$U$1,ROUND(ROUND( U3260*$S$1+(1-$S$1)*G3260,4)+$T$1*ROUND(($S$1*Z3260+(1-$S$1)*(G3260-U3260)^2)^0.5,4),4),Rawdata!AK3260+Rawdata!$T$1*Rawdata!AU3260)</f>
        <v>#DIV/0!</v>
      </c>
      <c r="I3260" s="16" t="e">
        <f>IF(A3260&gt;$V$1,ROUND(ROUND(V3260*$S$1+(1-$S$1)*G3260,4)+$T$1*ROUND(($S$1*AA3260+(1-$S$1)*(G3260-V3260)^2)^0.5,4),4),Rawdata!AL3260+Rawdata!$T$1*Rawdata!AV3260)</f>
        <v>#DIV/0!</v>
      </c>
      <c r="J3260" s="16" t="e">
        <f>IF(A3260&gt;$W$1,ROUND(ROUND( W3260*$S$1+(1-$S$1)*G3260,4)+$T$1*ROUND(($S$1*AB3260+(1-$S$1)*(G3260-W3260)^2)^0.5,4),4),Rawdata!AM3260+Rawdata!$T$1*Rawdata!AW3260)</f>
        <v>#DIV/0!</v>
      </c>
      <c r="K3260" s="16" t="e">
        <f>IF(A3260&gt;$X$1,ROUND(ROUND( X3260*$S$1+(1-$S$1)*G3260,4)+$T$1*ROUND(($S$1*AC3260+(1-$S$1)*(G3260-X3260)^2)^0.5,4),4),Rawdata!AN3260+Rawdata!$T$1*Rawdata!AX3260)</f>
        <v>#DIV/0!</v>
      </c>
      <c r="L3260" s="16" t="e">
        <f>IF(A3260&gt;$Y$1,ROUND(ROUND( Y3260*$S$1+(1-$S$1)*G3260,4)+$T$1*ROUND(($S$1*AD3260+(1-$S$1)*(G3260-Y3260)^2)^0.5,4),4),Rawdata!AO3260+Rawdata!$T$1*Rawdata!AY3260)</f>
        <v>#DIV/0!</v>
      </c>
      <c r="M3260" s="16" t="e">
        <f t="shared" si="1361"/>
        <v>#DIV/0!</v>
      </c>
      <c r="N3260" s="16" t="e">
        <f t="shared" si="1362"/>
        <v>#DIV/0!</v>
      </c>
      <c r="O3260" s="67"/>
      <c r="P3260" s="67"/>
      <c r="Q3260" s="31" t="e">
        <f t="shared" si="1381"/>
        <v>#DIV/0!</v>
      </c>
      <c r="R3260" s="17" t="e">
        <f t="shared" si="1382"/>
        <v>#DIV/0!</v>
      </c>
      <c r="S3260" s="37" t="e">
        <f t="shared" si="1363"/>
        <v>#DIV/0!</v>
      </c>
      <c r="T3260" s="17" t="e">
        <f t="shared" si="1364"/>
        <v>#DIV/0!</v>
      </c>
      <c r="U3260" s="91" t="e">
        <f>IF(A3260&gt;$U$1, U3261*$S$1+(1-$S$1)*G3261,Rawdata!AK3260)</f>
        <v>#DIV/0!</v>
      </c>
      <c r="V3260" s="91" t="e">
        <f>IF(A3260&gt;$V$1,$S$1*V3261+(1-$S$1)*G3261,Rawdata!AL3260)</f>
        <v>#DIV/0!</v>
      </c>
      <c r="W3260" s="91" t="e">
        <f>IF(A3260&gt;$W$1, $S$1*W3261+(1-$S$1)*G3261,Rawdata!AM3260)</f>
        <v>#DIV/0!</v>
      </c>
      <c r="X3260" s="91" t="e">
        <f>IF(A3260&gt;$X$1,$S$1*X3261+(1-$S$1)*G3261,Rawdata!AN3260)</f>
        <v>#DIV/0!</v>
      </c>
      <c r="Y3260" s="91" t="e">
        <f>IF(A3260&gt;$Y$1,$S$1*Y3261+(1-$S$1)*G3261,Rawdata!AO3260)</f>
        <v>#DIV/0!</v>
      </c>
      <c r="Z3260" s="91" t="e">
        <f>IF(A3260&gt;$Z$1,$S$1*Z3261+(1-$S$1)*(G3261-U3261)^2,Rawdata!AP3260)</f>
        <v>#DIV/0!</v>
      </c>
      <c r="AA3260" s="91" t="e">
        <f>IF(A3260&gt;$AA$1,$S$1*AA3261+(1-$S$1)*(G3261-V3261)^2,Rawdata!AQ3260)</f>
        <v>#DIV/0!</v>
      </c>
      <c r="AB3260" s="91" t="e">
        <f>IF(A3260&gt;89,$S$1*AB3261+(1-$S$1)*(G3261-W3261)^2,Rawdata!AR3260)</f>
        <v>#DIV/0!</v>
      </c>
      <c r="AC3260" s="91" t="e">
        <f>IF(A3260&gt;$AC$1,$S$1*AC3261+(1-$S$1)*(G3261-X3261)^2,Rawdata!AS3260)</f>
        <v>#DIV/0!</v>
      </c>
      <c r="AD3260" s="91" t="e">
        <f>IF(A3260&gt;$AD$1,$S$1*AD3261+(1-$S$1)*(G3261-Y3261)^2,Rawdata!AT3260)</f>
        <v>#DIV/0!</v>
      </c>
      <c r="AE3260" s="80" t="e">
        <f t="shared" si="1357"/>
        <v>#DIV/0!</v>
      </c>
      <c r="AF3260" s="81" t="e">
        <f t="shared" si="1358"/>
        <v>#DIV/0!</v>
      </c>
      <c r="AG3260" s="86">
        <f t="shared" si="1380"/>
        <v>0</v>
      </c>
      <c r="AH3260" s="107" t="e">
        <f t="shared" si="1383"/>
        <v>#DIV/0!</v>
      </c>
      <c r="AI3260" s="107" t="e">
        <f t="shared" si="1359"/>
        <v>#DIV/0!</v>
      </c>
      <c r="AJ3260" s="108" t="e">
        <f t="shared" si="1360"/>
        <v>#DIV/0!</v>
      </c>
      <c r="AK3260" s="113" t="e">
        <f t="shared" si="1365"/>
        <v>#DIV/0!</v>
      </c>
      <c r="AL3260" s="113" t="e">
        <f t="shared" si="1366"/>
        <v>#DIV/0!</v>
      </c>
      <c r="AM3260" s="113" t="e">
        <f t="shared" si="1367"/>
        <v>#DIV/0!</v>
      </c>
      <c r="AN3260" s="113" t="e">
        <f t="shared" si="1368"/>
        <v>#DIV/0!</v>
      </c>
      <c r="AO3260" s="113" t="e">
        <f t="shared" si="1369"/>
        <v>#DIV/0!</v>
      </c>
      <c r="AP3260" s="91" t="e">
        <f t="shared" si="1370"/>
        <v>#DIV/0!</v>
      </c>
      <c r="AQ3260" s="91" t="e">
        <f t="shared" si="1371"/>
        <v>#DIV/0!</v>
      </c>
      <c r="AR3260" s="91" t="e">
        <f t="shared" si="1372"/>
        <v>#DIV/0!</v>
      </c>
      <c r="AS3260" s="91" t="e">
        <f t="shared" si="1373"/>
        <v>#DIV/0!</v>
      </c>
      <c r="AT3260" s="91" t="e">
        <f t="shared" si="1374"/>
        <v>#DIV/0!</v>
      </c>
      <c r="AU3260" s="113" t="e">
        <f t="shared" si="1375"/>
        <v>#DIV/0!</v>
      </c>
      <c r="AV3260" s="113" t="e">
        <f t="shared" si="1376"/>
        <v>#DIV/0!</v>
      </c>
      <c r="AW3260" s="113" t="e">
        <f t="shared" si="1377"/>
        <v>#DIV/0!</v>
      </c>
      <c r="AX3260" s="113" t="e">
        <f t="shared" si="1378"/>
        <v>#DIV/0!</v>
      </c>
      <c r="AY3260" s="113" t="e">
        <f t="shared" si="1379"/>
        <v>#DIV/0!</v>
      </c>
    </row>
    <row r="3261" spans="1:51" x14ac:dyDescent="0.25">
      <c r="A3261" s="119"/>
      <c r="B3261" s="83"/>
      <c r="C3261" s="85"/>
      <c r="D3261" s="85"/>
      <c r="E3261" s="85"/>
      <c r="F3261" s="71"/>
      <c r="G3261" s="96"/>
      <c r="H3261" s="16" t="e">
        <f>IF(A3261&gt;$U$1,ROUND(ROUND( U3261*$S$1+(1-$S$1)*G3261,4)+$T$1*ROUND(($S$1*Z3261+(1-$S$1)*(G3261-U3261)^2)^0.5,4),4),Rawdata!AK3261+Rawdata!$T$1*Rawdata!AU3261)</f>
        <v>#DIV/0!</v>
      </c>
      <c r="I3261" s="16" t="e">
        <f>IF(A3261&gt;$V$1,ROUND(ROUND(V3261*$S$1+(1-$S$1)*G3261,4)+$T$1*ROUND(($S$1*AA3261+(1-$S$1)*(G3261-V3261)^2)^0.5,4),4),Rawdata!AL3261+Rawdata!$T$1*Rawdata!AV3261)</f>
        <v>#DIV/0!</v>
      </c>
      <c r="J3261" s="16" t="e">
        <f>IF(A3261&gt;$W$1,ROUND(ROUND( W3261*$S$1+(1-$S$1)*G3261,4)+$T$1*ROUND(($S$1*AB3261+(1-$S$1)*(G3261-W3261)^2)^0.5,4),4),Rawdata!AM3261+Rawdata!$T$1*Rawdata!AW3261)</f>
        <v>#DIV/0!</v>
      </c>
      <c r="K3261" s="16" t="e">
        <f>IF(A3261&gt;$X$1,ROUND(ROUND( X3261*$S$1+(1-$S$1)*G3261,4)+$T$1*ROUND(($S$1*AC3261+(1-$S$1)*(G3261-X3261)^2)^0.5,4),4),Rawdata!AN3261+Rawdata!$T$1*Rawdata!AX3261)</f>
        <v>#DIV/0!</v>
      </c>
      <c r="L3261" s="16" t="e">
        <f>IF(A3261&gt;$Y$1,ROUND(ROUND( Y3261*$S$1+(1-$S$1)*G3261,4)+$T$1*ROUND(($S$1*AD3261+(1-$S$1)*(G3261-Y3261)^2)^0.5,4),4),Rawdata!AO3261+Rawdata!$T$1*Rawdata!AY3261)</f>
        <v>#DIV/0!</v>
      </c>
      <c r="M3261" s="16" t="e">
        <f t="shared" si="1361"/>
        <v>#DIV/0!</v>
      </c>
      <c r="N3261" s="16" t="e">
        <f t="shared" si="1362"/>
        <v>#DIV/0!</v>
      </c>
      <c r="O3261" s="67"/>
      <c r="P3261" s="67"/>
      <c r="Q3261" s="31" t="e">
        <f t="shared" si="1381"/>
        <v>#DIV/0!</v>
      </c>
      <c r="R3261" s="17" t="e">
        <f t="shared" si="1382"/>
        <v>#DIV/0!</v>
      </c>
      <c r="S3261" s="37" t="e">
        <f t="shared" si="1363"/>
        <v>#DIV/0!</v>
      </c>
      <c r="T3261" s="17" t="e">
        <f t="shared" si="1364"/>
        <v>#DIV/0!</v>
      </c>
      <c r="U3261" s="91" t="e">
        <f>IF(A3261&gt;$U$1, U3262*$S$1+(1-$S$1)*G3262,Rawdata!AK3261)</f>
        <v>#DIV/0!</v>
      </c>
      <c r="V3261" s="91" t="e">
        <f>IF(A3261&gt;$V$1,$S$1*V3262+(1-$S$1)*G3262,Rawdata!AL3261)</f>
        <v>#DIV/0!</v>
      </c>
      <c r="W3261" s="91" t="e">
        <f>IF(A3261&gt;$W$1, $S$1*W3262+(1-$S$1)*G3262,Rawdata!AM3261)</f>
        <v>#DIV/0!</v>
      </c>
      <c r="X3261" s="91" t="e">
        <f>IF(A3261&gt;$X$1,$S$1*X3262+(1-$S$1)*G3262,Rawdata!AN3261)</f>
        <v>#DIV/0!</v>
      </c>
      <c r="Y3261" s="91" t="e">
        <f>IF(A3261&gt;$Y$1,$S$1*Y3262+(1-$S$1)*G3262,Rawdata!AO3261)</f>
        <v>#DIV/0!</v>
      </c>
      <c r="Z3261" s="91" t="e">
        <f>IF(A3261&gt;$Z$1,$S$1*Z3262+(1-$S$1)*(G3262-U3262)^2,Rawdata!AP3261)</f>
        <v>#DIV/0!</v>
      </c>
      <c r="AA3261" s="91" t="e">
        <f>IF(A3261&gt;$AA$1,$S$1*AA3262+(1-$S$1)*(G3262-V3262)^2,Rawdata!AQ3261)</f>
        <v>#DIV/0!</v>
      </c>
      <c r="AB3261" s="91" t="e">
        <f>IF(A3261&gt;89,$S$1*AB3262+(1-$S$1)*(G3262-W3262)^2,Rawdata!AR3261)</f>
        <v>#DIV/0!</v>
      </c>
      <c r="AC3261" s="91" t="e">
        <f>IF(A3261&gt;$AC$1,$S$1*AC3262+(1-$S$1)*(G3262-X3262)^2,Rawdata!AS3261)</f>
        <v>#DIV/0!</v>
      </c>
      <c r="AD3261" s="91" t="e">
        <f>IF(A3261&gt;$AD$1,$S$1*AD3262+(1-$S$1)*(G3262-Y3262)^2,Rawdata!AT3261)</f>
        <v>#DIV/0!</v>
      </c>
      <c r="AE3261" s="80" t="e">
        <f t="shared" si="1357"/>
        <v>#DIV/0!</v>
      </c>
      <c r="AF3261" s="81" t="e">
        <f t="shared" si="1358"/>
        <v>#DIV/0!</v>
      </c>
      <c r="AG3261" s="86">
        <f t="shared" si="1380"/>
        <v>0</v>
      </c>
      <c r="AH3261" s="107" t="e">
        <f t="shared" si="1383"/>
        <v>#DIV/0!</v>
      </c>
      <c r="AI3261" s="107" t="e">
        <f t="shared" si="1359"/>
        <v>#DIV/0!</v>
      </c>
      <c r="AJ3261" s="108" t="e">
        <f t="shared" si="1360"/>
        <v>#DIV/0!</v>
      </c>
      <c r="AK3261" s="113" t="e">
        <f t="shared" si="1365"/>
        <v>#DIV/0!</v>
      </c>
      <c r="AL3261" s="113" t="e">
        <f t="shared" si="1366"/>
        <v>#DIV/0!</v>
      </c>
      <c r="AM3261" s="113" t="e">
        <f t="shared" si="1367"/>
        <v>#DIV/0!</v>
      </c>
      <c r="AN3261" s="113" t="e">
        <f t="shared" si="1368"/>
        <v>#DIV/0!</v>
      </c>
      <c r="AO3261" s="113" t="e">
        <f t="shared" si="1369"/>
        <v>#DIV/0!</v>
      </c>
      <c r="AP3261" s="91" t="e">
        <f t="shared" si="1370"/>
        <v>#DIV/0!</v>
      </c>
      <c r="AQ3261" s="91" t="e">
        <f t="shared" si="1371"/>
        <v>#DIV/0!</v>
      </c>
      <c r="AR3261" s="91" t="e">
        <f t="shared" si="1372"/>
        <v>#DIV/0!</v>
      </c>
      <c r="AS3261" s="91" t="e">
        <f t="shared" si="1373"/>
        <v>#DIV/0!</v>
      </c>
      <c r="AT3261" s="91" t="e">
        <f t="shared" si="1374"/>
        <v>#DIV/0!</v>
      </c>
      <c r="AU3261" s="113" t="e">
        <f t="shared" si="1375"/>
        <v>#DIV/0!</v>
      </c>
      <c r="AV3261" s="113" t="e">
        <f t="shared" si="1376"/>
        <v>#DIV/0!</v>
      </c>
      <c r="AW3261" s="113" t="e">
        <f t="shared" si="1377"/>
        <v>#DIV/0!</v>
      </c>
      <c r="AX3261" s="113" t="e">
        <f t="shared" si="1378"/>
        <v>#DIV/0!</v>
      </c>
      <c r="AY3261" s="113" t="e">
        <f t="shared" si="1379"/>
        <v>#DIV/0!</v>
      </c>
    </row>
    <row r="3262" spans="1:51" x14ac:dyDescent="0.25">
      <c r="A3262" s="119"/>
      <c r="B3262" s="83"/>
      <c r="C3262" s="85"/>
      <c r="D3262" s="85"/>
      <c r="E3262" s="85"/>
      <c r="F3262" s="71"/>
      <c r="G3262" s="96"/>
      <c r="H3262" s="16" t="e">
        <f>IF(A3262&gt;$U$1,ROUND(ROUND( U3262*$S$1+(1-$S$1)*G3262,4)+$T$1*ROUND(($S$1*Z3262+(1-$S$1)*(G3262-U3262)^2)^0.5,4),4),Rawdata!AK3262+Rawdata!$T$1*Rawdata!AU3262)</f>
        <v>#DIV/0!</v>
      </c>
      <c r="I3262" s="16" t="e">
        <f>IF(A3262&gt;$V$1,ROUND(ROUND(V3262*$S$1+(1-$S$1)*G3262,4)+$T$1*ROUND(($S$1*AA3262+(1-$S$1)*(G3262-V3262)^2)^0.5,4),4),Rawdata!AL3262+Rawdata!$T$1*Rawdata!AV3262)</f>
        <v>#DIV/0!</v>
      </c>
      <c r="J3262" s="16" t="e">
        <f>IF(A3262&gt;$W$1,ROUND(ROUND( W3262*$S$1+(1-$S$1)*G3262,4)+$T$1*ROUND(($S$1*AB3262+(1-$S$1)*(G3262-W3262)^2)^0.5,4),4),Rawdata!AM3262+Rawdata!$T$1*Rawdata!AW3262)</f>
        <v>#DIV/0!</v>
      </c>
      <c r="K3262" s="16" t="e">
        <f>IF(A3262&gt;$X$1,ROUND(ROUND( X3262*$S$1+(1-$S$1)*G3262,4)+$T$1*ROUND(($S$1*AC3262+(1-$S$1)*(G3262-X3262)^2)^0.5,4),4),Rawdata!AN3262+Rawdata!$T$1*Rawdata!AX3262)</f>
        <v>#DIV/0!</v>
      </c>
      <c r="L3262" s="16" t="e">
        <f>IF(A3262&gt;$Y$1,ROUND(ROUND( Y3262*$S$1+(1-$S$1)*G3262,4)+$T$1*ROUND(($S$1*AD3262+(1-$S$1)*(G3262-Y3262)^2)^0.5,4),4),Rawdata!AO3262+Rawdata!$T$1*Rawdata!AY3262)</f>
        <v>#DIV/0!</v>
      </c>
      <c r="M3262" s="16" t="e">
        <f t="shared" si="1361"/>
        <v>#DIV/0!</v>
      </c>
      <c r="N3262" s="16" t="e">
        <f t="shared" si="1362"/>
        <v>#DIV/0!</v>
      </c>
      <c r="O3262" s="67"/>
      <c r="P3262" s="67"/>
      <c r="Q3262" s="31" t="e">
        <f t="shared" si="1381"/>
        <v>#DIV/0!</v>
      </c>
      <c r="R3262" s="17" t="e">
        <f t="shared" si="1382"/>
        <v>#DIV/0!</v>
      </c>
      <c r="S3262" s="37" t="e">
        <f t="shared" si="1363"/>
        <v>#DIV/0!</v>
      </c>
      <c r="T3262" s="17" t="e">
        <f t="shared" si="1364"/>
        <v>#DIV/0!</v>
      </c>
      <c r="U3262" s="91" t="e">
        <f>IF(A3262&gt;$U$1, U3263*$S$1+(1-$S$1)*G3263,Rawdata!AK3262)</f>
        <v>#DIV/0!</v>
      </c>
      <c r="V3262" s="91" t="e">
        <f>IF(A3262&gt;$V$1,$S$1*V3263+(1-$S$1)*G3263,Rawdata!AL3262)</f>
        <v>#DIV/0!</v>
      </c>
      <c r="W3262" s="91" t="e">
        <f>IF(A3262&gt;$W$1, $S$1*W3263+(1-$S$1)*G3263,Rawdata!AM3262)</f>
        <v>#DIV/0!</v>
      </c>
      <c r="X3262" s="91" t="e">
        <f>IF(A3262&gt;$X$1,$S$1*X3263+(1-$S$1)*G3263,Rawdata!AN3262)</f>
        <v>#DIV/0!</v>
      </c>
      <c r="Y3262" s="91" t="e">
        <f>IF(A3262&gt;$Y$1,$S$1*Y3263+(1-$S$1)*G3263,Rawdata!AO3262)</f>
        <v>#DIV/0!</v>
      </c>
      <c r="Z3262" s="91" t="e">
        <f>IF(A3262&gt;$Z$1,$S$1*Z3263+(1-$S$1)*(G3263-U3263)^2,Rawdata!AP3262)</f>
        <v>#DIV/0!</v>
      </c>
      <c r="AA3262" s="91" t="e">
        <f>IF(A3262&gt;$AA$1,$S$1*AA3263+(1-$S$1)*(G3263-V3263)^2,Rawdata!AQ3262)</f>
        <v>#DIV/0!</v>
      </c>
      <c r="AB3262" s="91" t="e">
        <f>IF(A3262&gt;89,$S$1*AB3263+(1-$S$1)*(G3263-W3263)^2,Rawdata!AR3262)</f>
        <v>#DIV/0!</v>
      </c>
      <c r="AC3262" s="91" t="e">
        <f>IF(A3262&gt;$AC$1,$S$1*AC3263+(1-$S$1)*(G3263-X3263)^2,Rawdata!AS3262)</f>
        <v>#DIV/0!</v>
      </c>
      <c r="AD3262" s="91" t="e">
        <f>IF(A3262&gt;$AD$1,$S$1*AD3263+(1-$S$1)*(G3263-Y3263)^2,Rawdata!AT3262)</f>
        <v>#DIV/0!</v>
      </c>
      <c r="AE3262" s="80" t="e">
        <f t="shared" si="1357"/>
        <v>#DIV/0!</v>
      </c>
      <c r="AF3262" s="81" t="e">
        <f t="shared" si="1358"/>
        <v>#DIV/0!</v>
      </c>
      <c r="AG3262" s="86">
        <f t="shared" si="1380"/>
        <v>0</v>
      </c>
      <c r="AH3262" s="107" t="e">
        <f t="shared" si="1383"/>
        <v>#DIV/0!</v>
      </c>
      <c r="AI3262" s="107" t="e">
        <f t="shared" si="1359"/>
        <v>#DIV/0!</v>
      </c>
      <c r="AJ3262" s="108" t="e">
        <f t="shared" si="1360"/>
        <v>#DIV/0!</v>
      </c>
      <c r="AK3262" s="113" t="e">
        <f t="shared" si="1365"/>
        <v>#DIV/0!</v>
      </c>
      <c r="AL3262" s="113" t="e">
        <f t="shared" si="1366"/>
        <v>#DIV/0!</v>
      </c>
      <c r="AM3262" s="113" t="e">
        <f t="shared" si="1367"/>
        <v>#DIV/0!</v>
      </c>
      <c r="AN3262" s="113" t="e">
        <f t="shared" si="1368"/>
        <v>#DIV/0!</v>
      </c>
      <c r="AO3262" s="113" t="e">
        <f t="shared" si="1369"/>
        <v>#DIV/0!</v>
      </c>
      <c r="AP3262" s="91" t="e">
        <f t="shared" si="1370"/>
        <v>#DIV/0!</v>
      </c>
      <c r="AQ3262" s="91" t="e">
        <f t="shared" si="1371"/>
        <v>#DIV/0!</v>
      </c>
      <c r="AR3262" s="91" t="e">
        <f t="shared" si="1372"/>
        <v>#DIV/0!</v>
      </c>
      <c r="AS3262" s="91" t="e">
        <f t="shared" si="1373"/>
        <v>#DIV/0!</v>
      </c>
      <c r="AT3262" s="91" t="e">
        <f t="shared" si="1374"/>
        <v>#DIV/0!</v>
      </c>
      <c r="AU3262" s="113" t="e">
        <f t="shared" si="1375"/>
        <v>#DIV/0!</v>
      </c>
      <c r="AV3262" s="113" t="e">
        <f t="shared" si="1376"/>
        <v>#DIV/0!</v>
      </c>
      <c r="AW3262" s="113" t="e">
        <f t="shared" si="1377"/>
        <v>#DIV/0!</v>
      </c>
      <c r="AX3262" s="113" t="e">
        <f t="shared" si="1378"/>
        <v>#DIV/0!</v>
      </c>
      <c r="AY3262" s="113" t="e">
        <f t="shared" si="1379"/>
        <v>#DIV/0!</v>
      </c>
    </row>
    <row r="3263" spans="1:51" x14ac:dyDescent="0.25">
      <c r="A3263" s="119"/>
      <c r="B3263" s="83"/>
      <c r="C3263" s="85"/>
      <c r="D3263" s="85"/>
      <c r="E3263" s="85"/>
      <c r="F3263" s="71"/>
      <c r="G3263" s="96"/>
      <c r="H3263" s="16" t="e">
        <f>IF(A3263&gt;$U$1,ROUND(ROUND( U3263*$S$1+(1-$S$1)*G3263,4)+$T$1*ROUND(($S$1*Z3263+(1-$S$1)*(G3263-U3263)^2)^0.5,4),4),Rawdata!AK3263+Rawdata!$T$1*Rawdata!AU3263)</f>
        <v>#DIV/0!</v>
      </c>
      <c r="I3263" s="16" t="e">
        <f>IF(A3263&gt;$V$1,ROUND(ROUND(V3263*$S$1+(1-$S$1)*G3263,4)+$T$1*ROUND(($S$1*AA3263+(1-$S$1)*(G3263-V3263)^2)^0.5,4),4),Rawdata!AL3263+Rawdata!$T$1*Rawdata!AV3263)</f>
        <v>#DIV/0!</v>
      </c>
      <c r="J3263" s="16" t="e">
        <f>IF(A3263&gt;$W$1,ROUND(ROUND( W3263*$S$1+(1-$S$1)*G3263,4)+$T$1*ROUND(($S$1*AB3263+(1-$S$1)*(G3263-W3263)^2)^0.5,4),4),Rawdata!AM3263+Rawdata!$T$1*Rawdata!AW3263)</f>
        <v>#DIV/0!</v>
      </c>
      <c r="K3263" s="16" t="e">
        <f>IF(A3263&gt;$X$1,ROUND(ROUND( X3263*$S$1+(1-$S$1)*G3263,4)+$T$1*ROUND(($S$1*AC3263+(1-$S$1)*(G3263-X3263)^2)^0.5,4),4),Rawdata!AN3263+Rawdata!$T$1*Rawdata!AX3263)</f>
        <v>#DIV/0!</v>
      </c>
      <c r="L3263" s="16" t="e">
        <f>IF(A3263&gt;$Y$1,ROUND(ROUND( Y3263*$S$1+(1-$S$1)*G3263,4)+$T$1*ROUND(($S$1*AD3263+(1-$S$1)*(G3263-Y3263)^2)^0.5,4),4),Rawdata!AO3263+Rawdata!$T$1*Rawdata!AY3263)</f>
        <v>#DIV/0!</v>
      </c>
      <c r="M3263" s="16" t="e">
        <f t="shared" si="1361"/>
        <v>#DIV/0!</v>
      </c>
      <c r="N3263" s="16" t="e">
        <f t="shared" si="1362"/>
        <v>#DIV/0!</v>
      </c>
      <c r="O3263" s="67"/>
      <c r="P3263" s="67"/>
      <c r="Q3263" s="31" t="e">
        <f t="shared" si="1381"/>
        <v>#DIV/0!</v>
      </c>
      <c r="R3263" s="17" t="e">
        <f t="shared" si="1382"/>
        <v>#DIV/0!</v>
      </c>
      <c r="S3263" s="37" t="e">
        <f t="shared" si="1363"/>
        <v>#DIV/0!</v>
      </c>
      <c r="T3263" s="17" t="e">
        <f t="shared" si="1364"/>
        <v>#DIV/0!</v>
      </c>
      <c r="U3263" s="91" t="e">
        <f>IF(A3263&gt;$U$1, U3264*$S$1+(1-$S$1)*G3264,Rawdata!AK3263)</f>
        <v>#DIV/0!</v>
      </c>
      <c r="V3263" s="91" t="e">
        <f>IF(A3263&gt;$V$1,$S$1*V3264+(1-$S$1)*G3264,Rawdata!AL3263)</f>
        <v>#DIV/0!</v>
      </c>
      <c r="W3263" s="91" t="e">
        <f>IF(A3263&gt;$W$1, $S$1*W3264+(1-$S$1)*G3264,Rawdata!AM3263)</f>
        <v>#DIV/0!</v>
      </c>
      <c r="X3263" s="91" t="e">
        <f>IF(A3263&gt;$X$1,$S$1*X3264+(1-$S$1)*G3264,Rawdata!AN3263)</f>
        <v>#DIV/0!</v>
      </c>
      <c r="Y3263" s="91" t="e">
        <f>IF(A3263&gt;$Y$1,$S$1*Y3264+(1-$S$1)*G3264,Rawdata!AO3263)</f>
        <v>#DIV/0!</v>
      </c>
      <c r="Z3263" s="91" t="e">
        <f>IF(A3263&gt;$Z$1,$S$1*Z3264+(1-$S$1)*(G3264-U3264)^2,Rawdata!AP3263)</f>
        <v>#DIV/0!</v>
      </c>
      <c r="AA3263" s="91" t="e">
        <f>IF(A3263&gt;$AA$1,$S$1*AA3264+(1-$S$1)*(G3264-V3264)^2,Rawdata!AQ3263)</f>
        <v>#DIV/0!</v>
      </c>
      <c r="AB3263" s="91" t="e">
        <f>IF(A3263&gt;89,$S$1*AB3264+(1-$S$1)*(G3264-W3264)^2,Rawdata!AR3263)</f>
        <v>#DIV/0!</v>
      </c>
      <c r="AC3263" s="91" t="e">
        <f>IF(A3263&gt;$AC$1,$S$1*AC3264+(1-$S$1)*(G3264-X3264)^2,Rawdata!AS3263)</f>
        <v>#DIV/0!</v>
      </c>
      <c r="AD3263" s="91" t="e">
        <f>IF(A3263&gt;$AD$1,$S$1*AD3264+(1-$S$1)*(G3264-Y3264)^2,Rawdata!AT3263)</f>
        <v>#DIV/0!</v>
      </c>
      <c r="AE3263" s="80" t="e">
        <f t="shared" si="1357"/>
        <v>#DIV/0!</v>
      </c>
      <c r="AF3263" s="81" t="e">
        <f t="shared" si="1358"/>
        <v>#DIV/0!</v>
      </c>
      <c r="AG3263" s="86">
        <f t="shared" si="1380"/>
        <v>0</v>
      </c>
      <c r="AH3263" s="107" t="e">
        <f t="shared" si="1383"/>
        <v>#DIV/0!</v>
      </c>
      <c r="AI3263" s="107" t="e">
        <f t="shared" si="1359"/>
        <v>#DIV/0!</v>
      </c>
      <c r="AJ3263" s="108" t="e">
        <f t="shared" si="1360"/>
        <v>#DIV/0!</v>
      </c>
      <c r="AK3263" s="113" t="e">
        <f t="shared" si="1365"/>
        <v>#DIV/0!</v>
      </c>
      <c r="AL3263" s="113" t="e">
        <f t="shared" si="1366"/>
        <v>#DIV/0!</v>
      </c>
      <c r="AM3263" s="113" t="e">
        <f t="shared" si="1367"/>
        <v>#DIV/0!</v>
      </c>
      <c r="AN3263" s="113" t="e">
        <f t="shared" si="1368"/>
        <v>#DIV/0!</v>
      </c>
      <c r="AO3263" s="113" t="e">
        <f t="shared" si="1369"/>
        <v>#DIV/0!</v>
      </c>
      <c r="AP3263" s="91" t="e">
        <f t="shared" si="1370"/>
        <v>#DIV/0!</v>
      </c>
      <c r="AQ3263" s="91" t="e">
        <f t="shared" si="1371"/>
        <v>#DIV/0!</v>
      </c>
      <c r="AR3263" s="91" t="e">
        <f t="shared" si="1372"/>
        <v>#DIV/0!</v>
      </c>
      <c r="AS3263" s="91" t="e">
        <f t="shared" si="1373"/>
        <v>#DIV/0!</v>
      </c>
      <c r="AT3263" s="91" t="e">
        <f t="shared" si="1374"/>
        <v>#DIV/0!</v>
      </c>
      <c r="AU3263" s="113" t="e">
        <f t="shared" si="1375"/>
        <v>#DIV/0!</v>
      </c>
      <c r="AV3263" s="113" t="e">
        <f t="shared" si="1376"/>
        <v>#DIV/0!</v>
      </c>
      <c r="AW3263" s="113" t="e">
        <f t="shared" si="1377"/>
        <v>#DIV/0!</v>
      </c>
      <c r="AX3263" s="113" t="e">
        <f t="shared" si="1378"/>
        <v>#DIV/0!</v>
      </c>
      <c r="AY3263" s="113" t="e">
        <f t="shared" si="1379"/>
        <v>#DIV/0!</v>
      </c>
    </row>
    <row r="3264" spans="1:51" x14ac:dyDescent="0.25">
      <c r="A3264" s="119"/>
      <c r="B3264" s="83"/>
      <c r="C3264" s="85"/>
      <c r="D3264" s="85"/>
      <c r="E3264" s="85"/>
      <c r="F3264" s="71"/>
      <c r="G3264" s="96"/>
      <c r="H3264" s="16" t="e">
        <f>IF(A3264&gt;$U$1,ROUND(ROUND( U3264*$S$1+(1-$S$1)*G3264,4)+$T$1*ROUND(($S$1*Z3264+(1-$S$1)*(G3264-U3264)^2)^0.5,4),4),Rawdata!AK3264+Rawdata!$T$1*Rawdata!AU3264)</f>
        <v>#DIV/0!</v>
      </c>
      <c r="I3264" s="16" t="e">
        <f>IF(A3264&gt;$V$1,ROUND(ROUND(V3264*$S$1+(1-$S$1)*G3264,4)+$T$1*ROUND(($S$1*AA3264+(1-$S$1)*(G3264-V3264)^2)^0.5,4),4),Rawdata!AL3264+Rawdata!$T$1*Rawdata!AV3264)</f>
        <v>#DIV/0!</v>
      </c>
      <c r="J3264" s="16" t="e">
        <f>IF(A3264&gt;$W$1,ROUND(ROUND( W3264*$S$1+(1-$S$1)*G3264,4)+$T$1*ROUND(($S$1*AB3264+(1-$S$1)*(G3264-W3264)^2)^0.5,4),4),Rawdata!AM3264+Rawdata!$T$1*Rawdata!AW3264)</f>
        <v>#DIV/0!</v>
      </c>
      <c r="K3264" s="16" t="e">
        <f>IF(A3264&gt;$X$1,ROUND(ROUND( X3264*$S$1+(1-$S$1)*G3264,4)+$T$1*ROUND(($S$1*AC3264+(1-$S$1)*(G3264-X3264)^2)^0.5,4),4),Rawdata!AN3264+Rawdata!$T$1*Rawdata!AX3264)</f>
        <v>#DIV/0!</v>
      </c>
      <c r="L3264" s="16" t="e">
        <f>IF(A3264&gt;$Y$1,ROUND(ROUND( Y3264*$S$1+(1-$S$1)*G3264,4)+$T$1*ROUND(($S$1*AD3264+(1-$S$1)*(G3264-Y3264)^2)^0.5,4),4),Rawdata!AO3264+Rawdata!$T$1*Rawdata!AY3264)</f>
        <v>#DIV/0!</v>
      </c>
      <c r="M3264" s="16" t="e">
        <f t="shared" si="1361"/>
        <v>#DIV/0!</v>
      </c>
      <c r="N3264" s="16" t="e">
        <f t="shared" si="1362"/>
        <v>#DIV/0!</v>
      </c>
      <c r="O3264" s="67"/>
      <c r="P3264" s="67"/>
      <c r="Q3264" s="31" t="e">
        <f t="shared" si="1381"/>
        <v>#DIV/0!</v>
      </c>
      <c r="R3264" s="17" t="e">
        <f t="shared" si="1382"/>
        <v>#DIV/0!</v>
      </c>
      <c r="S3264" s="37" t="e">
        <f t="shared" si="1363"/>
        <v>#DIV/0!</v>
      </c>
      <c r="T3264" s="17" t="e">
        <f t="shared" si="1364"/>
        <v>#DIV/0!</v>
      </c>
      <c r="U3264" s="91" t="e">
        <f>IF(A3264&gt;$U$1, U3265*$S$1+(1-$S$1)*G3265,Rawdata!AK3264)</f>
        <v>#DIV/0!</v>
      </c>
      <c r="V3264" s="91" t="e">
        <f>IF(A3264&gt;$V$1,$S$1*V3265+(1-$S$1)*G3265,Rawdata!AL3264)</f>
        <v>#DIV/0!</v>
      </c>
      <c r="W3264" s="91" t="e">
        <f>IF(A3264&gt;$W$1, $S$1*W3265+(1-$S$1)*G3265,Rawdata!AM3264)</f>
        <v>#DIV/0!</v>
      </c>
      <c r="X3264" s="91" t="e">
        <f>IF(A3264&gt;$X$1,$S$1*X3265+(1-$S$1)*G3265,Rawdata!AN3264)</f>
        <v>#DIV/0!</v>
      </c>
      <c r="Y3264" s="91" t="e">
        <f>IF(A3264&gt;$Y$1,$S$1*Y3265+(1-$S$1)*G3265,Rawdata!AO3264)</f>
        <v>#DIV/0!</v>
      </c>
      <c r="Z3264" s="91" t="e">
        <f>IF(A3264&gt;$Z$1,$S$1*Z3265+(1-$S$1)*(G3265-U3265)^2,Rawdata!AP3264)</f>
        <v>#DIV/0!</v>
      </c>
      <c r="AA3264" s="91" t="e">
        <f>IF(A3264&gt;$AA$1,$S$1*AA3265+(1-$S$1)*(G3265-V3265)^2,Rawdata!AQ3264)</f>
        <v>#DIV/0!</v>
      </c>
      <c r="AB3264" s="91" t="e">
        <f>IF(A3264&gt;89,$S$1*AB3265+(1-$S$1)*(G3265-W3265)^2,Rawdata!AR3264)</f>
        <v>#DIV/0!</v>
      </c>
      <c r="AC3264" s="91" t="e">
        <f>IF(A3264&gt;$AC$1,$S$1*AC3265+(1-$S$1)*(G3265-X3265)^2,Rawdata!AS3264)</f>
        <v>#DIV/0!</v>
      </c>
      <c r="AD3264" s="91" t="e">
        <f>IF(A3264&gt;$AD$1,$S$1*AD3265+(1-$S$1)*(G3265-Y3265)^2,Rawdata!AT3264)</f>
        <v>#DIV/0!</v>
      </c>
      <c r="AE3264" s="80" t="e">
        <f t="shared" si="1357"/>
        <v>#DIV/0!</v>
      </c>
      <c r="AF3264" s="81" t="e">
        <f t="shared" si="1358"/>
        <v>#DIV/0!</v>
      </c>
      <c r="AG3264" s="86">
        <f t="shared" si="1380"/>
        <v>0</v>
      </c>
      <c r="AH3264" s="107" t="e">
        <f t="shared" si="1383"/>
        <v>#DIV/0!</v>
      </c>
      <c r="AI3264" s="107" t="e">
        <f t="shared" si="1359"/>
        <v>#DIV/0!</v>
      </c>
      <c r="AJ3264" s="108" t="e">
        <f t="shared" si="1360"/>
        <v>#DIV/0!</v>
      </c>
      <c r="AK3264" s="113" t="e">
        <f t="shared" si="1365"/>
        <v>#DIV/0!</v>
      </c>
      <c r="AL3264" s="113" t="e">
        <f t="shared" si="1366"/>
        <v>#DIV/0!</v>
      </c>
      <c r="AM3264" s="113" t="e">
        <f t="shared" si="1367"/>
        <v>#DIV/0!</v>
      </c>
      <c r="AN3264" s="113" t="e">
        <f t="shared" si="1368"/>
        <v>#DIV/0!</v>
      </c>
      <c r="AO3264" s="113" t="e">
        <f t="shared" si="1369"/>
        <v>#DIV/0!</v>
      </c>
      <c r="AP3264" s="91" t="e">
        <f t="shared" si="1370"/>
        <v>#DIV/0!</v>
      </c>
      <c r="AQ3264" s="91" t="e">
        <f t="shared" si="1371"/>
        <v>#DIV/0!</v>
      </c>
      <c r="AR3264" s="91" t="e">
        <f t="shared" si="1372"/>
        <v>#DIV/0!</v>
      </c>
      <c r="AS3264" s="91" t="e">
        <f t="shared" si="1373"/>
        <v>#DIV/0!</v>
      </c>
      <c r="AT3264" s="91" t="e">
        <f t="shared" si="1374"/>
        <v>#DIV/0!</v>
      </c>
      <c r="AU3264" s="113" t="e">
        <f t="shared" si="1375"/>
        <v>#DIV/0!</v>
      </c>
      <c r="AV3264" s="113" t="e">
        <f t="shared" si="1376"/>
        <v>#DIV/0!</v>
      </c>
      <c r="AW3264" s="113" t="e">
        <f t="shared" si="1377"/>
        <v>#DIV/0!</v>
      </c>
      <c r="AX3264" s="113" t="e">
        <f t="shared" si="1378"/>
        <v>#DIV/0!</v>
      </c>
      <c r="AY3264" s="113" t="e">
        <f t="shared" si="1379"/>
        <v>#DIV/0!</v>
      </c>
    </row>
    <row r="3265" spans="1:51" x14ac:dyDescent="0.25">
      <c r="A3265" s="119"/>
      <c r="B3265" s="83"/>
      <c r="C3265" s="85"/>
      <c r="D3265" s="85"/>
      <c r="E3265" s="85"/>
      <c r="F3265" s="71"/>
      <c r="G3265" s="96"/>
      <c r="H3265" s="16" t="e">
        <f>IF(A3265&gt;$U$1,ROUND(ROUND( U3265*$S$1+(1-$S$1)*G3265,4)+$T$1*ROUND(($S$1*Z3265+(1-$S$1)*(G3265-U3265)^2)^0.5,4),4),Rawdata!AK3265+Rawdata!$T$1*Rawdata!AU3265)</f>
        <v>#DIV/0!</v>
      </c>
      <c r="I3265" s="16" t="e">
        <f>IF(A3265&gt;$V$1,ROUND(ROUND(V3265*$S$1+(1-$S$1)*G3265,4)+$T$1*ROUND(($S$1*AA3265+(1-$S$1)*(G3265-V3265)^2)^0.5,4),4),Rawdata!AL3265+Rawdata!$T$1*Rawdata!AV3265)</f>
        <v>#DIV/0!</v>
      </c>
      <c r="J3265" s="16" t="e">
        <f>IF(A3265&gt;$W$1,ROUND(ROUND( W3265*$S$1+(1-$S$1)*G3265,4)+$T$1*ROUND(($S$1*AB3265+(1-$S$1)*(G3265-W3265)^2)^0.5,4),4),Rawdata!AM3265+Rawdata!$T$1*Rawdata!AW3265)</f>
        <v>#DIV/0!</v>
      </c>
      <c r="K3265" s="16" t="e">
        <f>IF(A3265&gt;$X$1,ROUND(ROUND( X3265*$S$1+(1-$S$1)*G3265,4)+$T$1*ROUND(($S$1*AC3265+(1-$S$1)*(G3265-X3265)^2)^0.5,4),4),Rawdata!AN3265+Rawdata!$T$1*Rawdata!AX3265)</f>
        <v>#DIV/0!</v>
      </c>
      <c r="L3265" s="16" t="e">
        <f>IF(A3265&gt;$Y$1,ROUND(ROUND( Y3265*$S$1+(1-$S$1)*G3265,4)+$T$1*ROUND(($S$1*AD3265+(1-$S$1)*(G3265-Y3265)^2)^0.5,4),4),Rawdata!AO3265+Rawdata!$T$1*Rawdata!AY3265)</f>
        <v>#DIV/0!</v>
      </c>
      <c r="M3265" s="16" t="e">
        <f t="shared" si="1361"/>
        <v>#DIV/0!</v>
      </c>
      <c r="N3265" s="16" t="e">
        <f t="shared" si="1362"/>
        <v>#DIV/0!</v>
      </c>
      <c r="O3265" s="67"/>
      <c r="P3265" s="67"/>
      <c r="Q3265" s="31" t="e">
        <f t="shared" si="1381"/>
        <v>#DIV/0!</v>
      </c>
      <c r="R3265" s="17" t="e">
        <f t="shared" si="1382"/>
        <v>#DIV/0!</v>
      </c>
      <c r="S3265" s="37" t="e">
        <f t="shared" si="1363"/>
        <v>#DIV/0!</v>
      </c>
      <c r="T3265" s="17" t="e">
        <f t="shared" si="1364"/>
        <v>#DIV/0!</v>
      </c>
      <c r="U3265" s="91" t="e">
        <f>IF(A3265&gt;$U$1, U3266*$S$1+(1-$S$1)*G3266,Rawdata!AK3265)</f>
        <v>#DIV/0!</v>
      </c>
      <c r="V3265" s="91" t="e">
        <f>IF(A3265&gt;$V$1,$S$1*V3266+(1-$S$1)*G3266,Rawdata!AL3265)</f>
        <v>#DIV/0!</v>
      </c>
      <c r="W3265" s="91" t="e">
        <f>IF(A3265&gt;$W$1, $S$1*W3266+(1-$S$1)*G3266,Rawdata!AM3265)</f>
        <v>#DIV/0!</v>
      </c>
      <c r="X3265" s="91" t="e">
        <f>IF(A3265&gt;$X$1,$S$1*X3266+(1-$S$1)*G3266,Rawdata!AN3265)</f>
        <v>#DIV/0!</v>
      </c>
      <c r="Y3265" s="91" t="e">
        <f>IF(A3265&gt;$Y$1,$S$1*Y3266+(1-$S$1)*G3266,Rawdata!AO3265)</f>
        <v>#DIV/0!</v>
      </c>
      <c r="Z3265" s="91" t="e">
        <f>IF(A3265&gt;$Z$1,$S$1*Z3266+(1-$S$1)*(G3266-U3266)^2,Rawdata!AP3265)</f>
        <v>#DIV/0!</v>
      </c>
      <c r="AA3265" s="91" t="e">
        <f>IF(A3265&gt;$AA$1,$S$1*AA3266+(1-$S$1)*(G3266-V3266)^2,Rawdata!AQ3265)</f>
        <v>#DIV/0!</v>
      </c>
      <c r="AB3265" s="91" t="e">
        <f>IF(A3265&gt;89,$S$1*AB3266+(1-$S$1)*(G3266-W3266)^2,Rawdata!AR3265)</f>
        <v>#DIV/0!</v>
      </c>
      <c r="AC3265" s="91" t="e">
        <f>IF(A3265&gt;$AC$1,$S$1*AC3266+(1-$S$1)*(G3266-X3266)^2,Rawdata!AS3265)</f>
        <v>#DIV/0!</v>
      </c>
      <c r="AD3265" s="91" t="e">
        <f>IF(A3265&gt;$AD$1,$S$1*AD3266+(1-$S$1)*(G3266-Y3266)^2,Rawdata!AT3265)</f>
        <v>#DIV/0!</v>
      </c>
      <c r="AE3265" s="80" t="e">
        <f t="shared" si="1357"/>
        <v>#DIV/0!</v>
      </c>
      <c r="AF3265" s="81" t="e">
        <f t="shared" si="1358"/>
        <v>#DIV/0!</v>
      </c>
      <c r="AG3265" s="86">
        <f t="shared" si="1380"/>
        <v>0</v>
      </c>
      <c r="AH3265" s="107" t="e">
        <f t="shared" si="1383"/>
        <v>#DIV/0!</v>
      </c>
      <c r="AI3265" s="107" t="e">
        <f t="shared" si="1359"/>
        <v>#DIV/0!</v>
      </c>
      <c r="AJ3265" s="108" t="e">
        <f t="shared" si="1360"/>
        <v>#DIV/0!</v>
      </c>
      <c r="AK3265" s="113" t="e">
        <f t="shared" si="1365"/>
        <v>#DIV/0!</v>
      </c>
      <c r="AL3265" s="113" t="e">
        <f t="shared" si="1366"/>
        <v>#DIV/0!</v>
      </c>
      <c r="AM3265" s="113" t="e">
        <f t="shared" si="1367"/>
        <v>#DIV/0!</v>
      </c>
      <c r="AN3265" s="113" t="e">
        <f t="shared" si="1368"/>
        <v>#DIV/0!</v>
      </c>
      <c r="AO3265" s="113" t="e">
        <f t="shared" si="1369"/>
        <v>#DIV/0!</v>
      </c>
      <c r="AP3265" s="91" t="e">
        <f t="shared" si="1370"/>
        <v>#DIV/0!</v>
      </c>
      <c r="AQ3265" s="91" t="e">
        <f t="shared" si="1371"/>
        <v>#DIV/0!</v>
      </c>
      <c r="AR3265" s="91" t="e">
        <f t="shared" si="1372"/>
        <v>#DIV/0!</v>
      </c>
      <c r="AS3265" s="91" t="e">
        <f t="shared" si="1373"/>
        <v>#DIV/0!</v>
      </c>
      <c r="AT3265" s="91" t="e">
        <f t="shared" si="1374"/>
        <v>#DIV/0!</v>
      </c>
      <c r="AU3265" s="113" t="e">
        <f t="shared" si="1375"/>
        <v>#DIV/0!</v>
      </c>
      <c r="AV3265" s="113" t="e">
        <f t="shared" si="1376"/>
        <v>#DIV/0!</v>
      </c>
      <c r="AW3265" s="113" t="e">
        <f t="shared" si="1377"/>
        <v>#DIV/0!</v>
      </c>
      <c r="AX3265" s="113" t="e">
        <f t="shared" si="1378"/>
        <v>#DIV/0!</v>
      </c>
      <c r="AY3265" s="113" t="e">
        <f t="shared" si="1379"/>
        <v>#DIV/0!</v>
      </c>
    </row>
    <row r="3266" spans="1:51" x14ac:dyDescent="0.25">
      <c r="A3266" s="119"/>
      <c r="B3266" s="83"/>
      <c r="C3266" s="85"/>
      <c r="D3266" s="85"/>
      <c r="E3266" s="85"/>
      <c r="F3266" s="71"/>
      <c r="G3266" s="96"/>
      <c r="H3266" s="16" t="e">
        <f>IF(A3266&gt;$U$1,ROUND(ROUND( U3266*$S$1+(1-$S$1)*G3266,4)+$T$1*ROUND(($S$1*Z3266+(1-$S$1)*(G3266-U3266)^2)^0.5,4),4),Rawdata!AK3266+Rawdata!$T$1*Rawdata!AU3266)</f>
        <v>#DIV/0!</v>
      </c>
      <c r="I3266" s="16" t="e">
        <f>IF(A3266&gt;$V$1,ROUND(ROUND(V3266*$S$1+(1-$S$1)*G3266,4)+$T$1*ROUND(($S$1*AA3266+(1-$S$1)*(G3266-V3266)^2)^0.5,4),4),Rawdata!AL3266+Rawdata!$T$1*Rawdata!AV3266)</f>
        <v>#DIV/0!</v>
      </c>
      <c r="J3266" s="16" t="e">
        <f>IF(A3266&gt;$W$1,ROUND(ROUND( W3266*$S$1+(1-$S$1)*G3266,4)+$T$1*ROUND(($S$1*AB3266+(1-$S$1)*(G3266-W3266)^2)^0.5,4),4),Rawdata!AM3266+Rawdata!$T$1*Rawdata!AW3266)</f>
        <v>#DIV/0!</v>
      </c>
      <c r="K3266" s="16" t="e">
        <f>IF(A3266&gt;$X$1,ROUND(ROUND( X3266*$S$1+(1-$S$1)*G3266,4)+$T$1*ROUND(($S$1*AC3266+(1-$S$1)*(G3266-X3266)^2)^0.5,4),4),Rawdata!AN3266+Rawdata!$T$1*Rawdata!AX3266)</f>
        <v>#DIV/0!</v>
      </c>
      <c r="L3266" s="16" t="e">
        <f>IF(A3266&gt;$Y$1,ROUND(ROUND( Y3266*$S$1+(1-$S$1)*G3266,4)+$T$1*ROUND(($S$1*AD3266+(1-$S$1)*(G3266-Y3266)^2)^0.5,4),4),Rawdata!AO3266+Rawdata!$T$1*Rawdata!AY3266)</f>
        <v>#DIV/0!</v>
      </c>
      <c r="M3266" s="16" t="e">
        <f t="shared" si="1361"/>
        <v>#DIV/0!</v>
      </c>
      <c r="N3266" s="16" t="e">
        <f t="shared" si="1362"/>
        <v>#DIV/0!</v>
      </c>
      <c r="O3266" s="67"/>
      <c r="P3266" s="67"/>
      <c r="Q3266" s="31" t="e">
        <f t="shared" si="1381"/>
        <v>#DIV/0!</v>
      </c>
      <c r="R3266" s="17" t="e">
        <f t="shared" si="1382"/>
        <v>#DIV/0!</v>
      </c>
      <c r="S3266" s="37" t="e">
        <f t="shared" si="1363"/>
        <v>#DIV/0!</v>
      </c>
      <c r="T3266" s="17" t="e">
        <f t="shared" si="1364"/>
        <v>#DIV/0!</v>
      </c>
      <c r="U3266" s="91" t="e">
        <f>IF(A3266&gt;$U$1, U3267*$S$1+(1-$S$1)*G3267,Rawdata!AK3266)</f>
        <v>#DIV/0!</v>
      </c>
      <c r="V3266" s="91" t="e">
        <f>IF(A3266&gt;$V$1,$S$1*V3267+(1-$S$1)*G3267,Rawdata!AL3266)</f>
        <v>#DIV/0!</v>
      </c>
      <c r="W3266" s="91" t="e">
        <f>IF(A3266&gt;$W$1, $S$1*W3267+(1-$S$1)*G3267,Rawdata!AM3266)</f>
        <v>#DIV/0!</v>
      </c>
      <c r="X3266" s="91" t="e">
        <f>IF(A3266&gt;$X$1,$S$1*X3267+(1-$S$1)*G3267,Rawdata!AN3266)</f>
        <v>#DIV/0!</v>
      </c>
      <c r="Y3266" s="91" t="e">
        <f>IF(A3266&gt;$Y$1,$S$1*Y3267+(1-$S$1)*G3267,Rawdata!AO3266)</f>
        <v>#DIV/0!</v>
      </c>
      <c r="Z3266" s="91" t="e">
        <f>IF(A3266&gt;$Z$1,$S$1*Z3267+(1-$S$1)*(G3267-U3267)^2,Rawdata!AP3266)</f>
        <v>#DIV/0!</v>
      </c>
      <c r="AA3266" s="91" t="e">
        <f>IF(A3266&gt;$AA$1,$S$1*AA3267+(1-$S$1)*(G3267-V3267)^2,Rawdata!AQ3266)</f>
        <v>#DIV/0!</v>
      </c>
      <c r="AB3266" s="91" t="e">
        <f>IF(A3266&gt;89,$S$1*AB3267+(1-$S$1)*(G3267-W3267)^2,Rawdata!AR3266)</f>
        <v>#DIV/0!</v>
      </c>
      <c r="AC3266" s="91" t="e">
        <f>IF(A3266&gt;$AC$1,$S$1*AC3267+(1-$S$1)*(G3267-X3267)^2,Rawdata!AS3266)</f>
        <v>#DIV/0!</v>
      </c>
      <c r="AD3266" s="91" t="e">
        <f>IF(A3266&gt;$AD$1,$S$1*AD3267+(1-$S$1)*(G3267-Y3267)^2,Rawdata!AT3266)</f>
        <v>#DIV/0!</v>
      </c>
      <c r="AE3266" s="80" t="e">
        <f t="shared" si="1357"/>
        <v>#DIV/0!</v>
      </c>
      <c r="AF3266" s="81" t="e">
        <f t="shared" si="1358"/>
        <v>#DIV/0!</v>
      </c>
      <c r="AG3266" s="86">
        <f t="shared" si="1380"/>
        <v>0</v>
      </c>
      <c r="AH3266" s="107" t="e">
        <f t="shared" si="1383"/>
        <v>#DIV/0!</v>
      </c>
      <c r="AI3266" s="107" t="e">
        <f t="shared" si="1359"/>
        <v>#DIV/0!</v>
      </c>
      <c r="AJ3266" s="108" t="e">
        <f t="shared" si="1360"/>
        <v>#DIV/0!</v>
      </c>
      <c r="AK3266" s="113" t="e">
        <f t="shared" si="1365"/>
        <v>#DIV/0!</v>
      </c>
      <c r="AL3266" s="113" t="e">
        <f t="shared" si="1366"/>
        <v>#DIV/0!</v>
      </c>
      <c r="AM3266" s="113" t="e">
        <f t="shared" si="1367"/>
        <v>#DIV/0!</v>
      </c>
      <c r="AN3266" s="113" t="e">
        <f t="shared" si="1368"/>
        <v>#DIV/0!</v>
      </c>
      <c r="AO3266" s="113" t="e">
        <f t="shared" si="1369"/>
        <v>#DIV/0!</v>
      </c>
      <c r="AP3266" s="91" t="e">
        <f t="shared" si="1370"/>
        <v>#DIV/0!</v>
      </c>
      <c r="AQ3266" s="91" t="e">
        <f t="shared" si="1371"/>
        <v>#DIV/0!</v>
      </c>
      <c r="AR3266" s="91" t="e">
        <f t="shared" si="1372"/>
        <v>#DIV/0!</v>
      </c>
      <c r="AS3266" s="91" t="e">
        <f t="shared" si="1373"/>
        <v>#DIV/0!</v>
      </c>
      <c r="AT3266" s="91" t="e">
        <f t="shared" si="1374"/>
        <v>#DIV/0!</v>
      </c>
      <c r="AU3266" s="113" t="e">
        <f t="shared" si="1375"/>
        <v>#DIV/0!</v>
      </c>
      <c r="AV3266" s="113" t="e">
        <f t="shared" si="1376"/>
        <v>#DIV/0!</v>
      </c>
      <c r="AW3266" s="113" t="e">
        <f t="shared" si="1377"/>
        <v>#DIV/0!</v>
      </c>
      <c r="AX3266" s="113" t="e">
        <f t="shared" si="1378"/>
        <v>#DIV/0!</v>
      </c>
      <c r="AY3266" s="113" t="e">
        <f t="shared" si="1379"/>
        <v>#DIV/0!</v>
      </c>
    </row>
    <row r="3267" spans="1:51" x14ac:dyDescent="0.25">
      <c r="A3267" s="119"/>
      <c r="B3267" s="83"/>
      <c r="C3267" s="85"/>
      <c r="D3267" s="85"/>
      <c r="E3267" s="85"/>
      <c r="F3267" s="71"/>
      <c r="G3267" s="96"/>
      <c r="H3267" s="16" t="e">
        <f>IF(A3267&gt;$U$1,ROUND(ROUND( U3267*$S$1+(1-$S$1)*G3267,4)+$T$1*ROUND(($S$1*Z3267+(1-$S$1)*(G3267-U3267)^2)^0.5,4),4),Rawdata!AK3267+Rawdata!$T$1*Rawdata!AU3267)</f>
        <v>#DIV/0!</v>
      </c>
      <c r="I3267" s="16" t="e">
        <f>IF(A3267&gt;$V$1,ROUND(ROUND(V3267*$S$1+(1-$S$1)*G3267,4)+$T$1*ROUND(($S$1*AA3267+(1-$S$1)*(G3267-V3267)^2)^0.5,4),4),Rawdata!AL3267+Rawdata!$T$1*Rawdata!AV3267)</f>
        <v>#DIV/0!</v>
      </c>
      <c r="J3267" s="16" t="e">
        <f>IF(A3267&gt;$W$1,ROUND(ROUND( W3267*$S$1+(1-$S$1)*G3267,4)+$T$1*ROUND(($S$1*AB3267+(1-$S$1)*(G3267-W3267)^2)^0.5,4),4),Rawdata!AM3267+Rawdata!$T$1*Rawdata!AW3267)</f>
        <v>#DIV/0!</v>
      </c>
      <c r="K3267" s="16" t="e">
        <f>IF(A3267&gt;$X$1,ROUND(ROUND( X3267*$S$1+(1-$S$1)*G3267,4)+$T$1*ROUND(($S$1*AC3267+(1-$S$1)*(G3267-X3267)^2)^0.5,4),4),Rawdata!AN3267+Rawdata!$T$1*Rawdata!AX3267)</f>
        <v>#DIV/0!</v>
      </c>
      <c r="L3267" s="16" t="e">
        <f>IF(A3267&gt;$Y$1,ROUND(ROUND( Y3267*$S$1+(1-$S$1)*G3267,4)+$T$1*ROUND(($S$1*AD3267+(1-$S$1)*(G3267-Y3267)^2)^0.5,4),4),Rawdata!AO3267+Rawdata!$T$1*Rawdata!AY3267)</f>
        <v>#DIV/0!</v>
      </c>
      <c r="M3267" s="16" t="e">
        <f t="shared" si="1361"/>
        <v>#DIV/0!</v>
      </c>
      <c r="N3267" s="16" t="e">
        <f t="shared" si="1362"/>
        <v>#DIV/0!</v>
      </c>
      <c r="O3267" s="67"/>
      <c r="P3267" s="67"/>
      <c r="Q3267" s="31" t="e">
        <f t="shared" si="1381"/>
        <v>#DIV/0!</v>
      </c>
      <c r="R3267" s="17" t="e">
        <f t="shared" si="1382"/>
        <v>#DIV/0!</v>
      </c>
      <c r="S3267" s="37" t="e">
        <f t="shared" si="1363"/>
        <v>#DIV/0!</v>
      </c>
      <c r="T3267" s="17" t="e">
        <f t="shared" si="1364"/>
        <v>#DIV/0!</v>
      </c>
      <c r="U3267" s="91" t="e">
        <f>IF(A3267&gt;$U$1, U3268*$S$1+(1-$S$1)*G3268,Rawdata!AK3267)</f>
        <v>#DIV/0!</v>
      </c>
      <c r="V3267" s="91" t="e">
        <f>IF(A3267&gt;$V$1,$S$1*V3268+(1-$S$1)*G3268,Rawdata!AL3267)</f>
        <v>#DIV/0!</v>
      </c>
      <c r="W3267" s="91" t="e">
        <f>IF(A3267&gt;$W$1, $S$1*W3268+(1-$S$1)*G3268,Rawdata!AM3267)</f>
        <v>#DIV/0!</v>
      </c>
      <c r="X3267" s="91" t="e">
        <f>IF(A3267&gt;$X$1,$S$1*X3268+(1-$S$1)*G3268,Rawdata!AN3267)</f>
        <v>#DIV/0!</v>
      </c>
      <c r="Y3267" s="91" t="e">
        <f>IF(A3267&gt;$Y$1,$S$1*Y3268+(1-$S$1)*G3268,Rawdata!AO3267)</f>
        <v>#DIV/0!</v>
      </c>
      <c r="Z3267" s="91" t="e">
        <f>IF(A3267&gt;$Z$1,$S$1*Z3268+(1-$S$1)*(G3268-U3268)^2,Rawdata!AP3267)</f>
        <v>#DIV/0!</v>
      </c>
      <c r="AA3267" s="91" t="e">
        <f>IF(A3267&gt;$AA$1,$S$1*AA3268+(1-$S$1)*(G3268-V3268)^2,Rawdata!AQ3267)</f>
        <v>#DIV/0!</v>
      </c>
      <c r="AB3267" s="91" t="e">
        <f>IF(A3267&gt;89,$S$1*AB3268+(1-$S$1)*(G3268-W3268)^2,Rawdata!AR3267)</f>
        <v>#DIV/0!</v>
      </c>
      <c r="AC3267" s="91" t="e">
        <f>IF(A3267&gt;$AC$1,$S$1*AC3268+(1-$S$1)*(G3268-X3268)^2,Rawdata!AS3267)</f>
        <v>#DIV/0!</v>
      </c>
      <c r="AD3267" s="91" t="e">
        <f>IF(A3267&gt;$AD$1,$S$1*AD3268+(1-$S$1)*(G3268-Y3268)^2,Rawdata!AT3267)</f>
        <v>#DIV/0!</v>
      </c>
      <c r="AE3267" s="80" t="e">
        <f t="shared" ref="AE3267:AE3330" si="1384">ROUND(AVERAGE(H3267:L3267),4)</f>
        <v>#DIV/0!</v>
      </c>
      <c r="AF3267" s="81" t="e">
        <f t="shared" ref="AF3267:AF3330" si="1385">ROUND(MAX(H3267:K3267)*0.8+0.2*L3267,4)</f>
        <v>#DIV/0!</v>
      </c>
      <c r="AG3267" s="86">
        <f t="shared" si="1380"/>
        <v>0</v>
      </c>
      <c r="AH3267" s="107" t="e">
        <f t="shared" si="1383"/>
        <v>#DIV/0!</v>
      </c>
      <c r="AI3267" s="107" t="e">
        <f t="shared" ref="AI3267:AI3330" si="1386">MAX(AH3267,$N$1)</f>
        <v>#DIV/0!</v>
      </c>
      <c r="AJ3267" s="108" t="e">
        <f t="shared" ref="AJ3267:AJ3330" si="1387">AI3267*AG3267*D3267</f>
        <v>#DIV/0!</v>
      </c>
      <c r="AK3267" s="113" t="e">
        <f t="shared" si="1365"/>
        <v>#DIV/0!</v>
      </c>
      <c r="AL3267" s="113" t="e">
        <f t="shared" si="1366"/>
        <v>#DIV/0!</v>
      </c>
      <c r="AM3267" s="113" t="e">
        <f t="shared" si="1367"/>
        <v>#DIV/0!</v>
      </c>
      <c r="AN3267" s="113" t="e">
        <f t="shared" si="1368"/>
        <v>#DIV/0!</v>
      </c>
      <c r="AO3267" s="113" t="e">
        <f t="shared" si="1369"/>
        <v>#DIV/0!</v>
      </c>
      <c r="AP3267" s="91" t="e">
        <f t="shared" si="1370"/>
        <v>#DIV/0!</v>
      </c>
      <c r="AQ3267" s="91" t="e">
        <f t="shared" si="1371"/>
        <v>#DIV/0!</v>
      </c>
      <c r="AR3267" s="91" t="e">
        <f t="shared" si="1372"/>
        <v>#DIV/0!</v>
      </c>
      <c r="AS3267" s="91" t="e">
        <f t="shared" si="1373"/>
        <v>#DIV/0!</v>
      </c>
      <c r="AT3267" s="91" t="e">
        <f t="shared" si="1374"/>
        <v>#DIV/0!</v>
      </c>
      <c r="AU3267" s="113" t="e">
        <f t="shared" si="1375"/>
        <v>#DIV/0!</v>
      </c>
      <c r="AV3267" s="113" t="e">
        <f t="shared" si="1376"/>
        <v>#DIV/0!</v>
      </c>
      <c r="AW3267" s="113" t="e">
        <f t="shared" si="1377"/>
        <v>#DIV/0!</v>
      </c>
      <c r="AX3267" s="113" t="e">
        <f t="shared" si="1378"/>
        <v>#DIV/0!</v>
      </c>
      <c r="AY3267" s="113" t="e">
        <f t="shared" si="1379"/>
        <v>#DIV/0!</v>
      </c>
    </row>
    <row r="3268" spans="1:51" x14ac:dyDescent="0.25">
      <c r="A3268" s="119"/>
      <c r="B3268" s="83"/>
      <c r="C3268" s="85"/>
      <c r="D3268" s="85"/>
      <c r="E3268" s="85"/>
      <c r="F3268" s="71"/>
      <c r="G3268" s="96"/>
      <c r="H3268" s="16" t="e">
        <f>IF(A3268&gt;$U$1,ROUND(ROUND( U3268*$S$1+(1-$S$1)*G3268,4)+$T$1*ROUND(($S$1*Z3268+(1-$S$1)*(G3268-U3268)^2)^0.5,4),4),Rawdata!AK3268+Rawdata!$T$1*Rawdata!AU3268)</f>
        <v>#DIV/0!</v>
      </c>
      <c r="I3268" s="16" t="e">
        <f>IF(A3268&gt;$V$1,ROUND(ROUND(V3268*$S$1+(1-$S$1)*G3268,4)+$T$1*ROUND(($S$1*AA3268+(1-$S$1)*(G3268-V3268)^2)^0.5,4),4),Rawdata!AL3268+Rawdata!$T$1*Rawdata!AV3268)</f>
        <v>#DIV/0!</v>
      </c>
      <c r="J3268" s="16" t="e">
        <f>IF(A3268&gt;$W$1,ROUND(ROUND( W3268*$S$1+(1-$S$1)*G3268,4)+$T$1*ROUND(($S$1*AB3268+(1-$S$1)*(G3268-W3268)^2)^0.5,4),4),Rawdata!AM3268+Rawdata!$T$1*Rawdata!AW3268)</f>
        <v>#DIV/0!</v>
      </c>
      <c r="K3268" s="16" t="e">
        <f>IF(A3268&gt;$X$1,ROUND(ROUND( X3268*$S$1+(1-$S$1)*G3268,4)+$T$1*ROUND(($S$1*AC3268+(1-$S$1)*(G3268-X3268)^2)^0.5,4),4),Rawdata!AN3268+Rawdata!$T$1*Rawdata!AX3268)</f>
        <v>#DIV/0!</v>
      </c>
      <c r="L3268" s="16" t="e">
        <f>IF(A3268&gt;$Y$1,ROUND(ROUND( Y3268*$S$1+(1-$S$1)*G3268,4)+$T$1*ROUND(($S$1*AD3268+(1-$S$1)*(G3268-Y3268)^2)^0.5,4),4),Rawdata!AO3268+Rawdata!$T$1*Rawdata!AY3268)</f>
        <v>#DIV/0!</v>
      </c>
      <c r="M3268" s="16" t="e">
        <f t="shared" ref="M3268:M3331" si="1388">IF(OR(A3266="I",A3266="S",A3266="B"), ROUND(ROUND(AVERAGE(H3268:L3268),4)*SQRT(2),4), ROUND(ROUND(MAX(H3268:K3268)*0.8+0.2*L3268,4)*SQRT(2),4))</f>
        <v>#DIV/0!</v>
      </c>
      <c r="N3268" s="16" t="e">
        <f t="shared" ref="N3268:N3331" si="1389">MAX(M3268,$N$1)</f>
        <v>#DIV/0!</v>
      </c>
      <c r="O3268" s="67"/>
      <c r="P3268" s="67"/>
      <c r="Q3268" s="31" t="e">
        <f t="shared" si="1381"/>
        <v>#DIV/0!</v>
      </c>
      <c r="R3268" s="17" t="e">
        <f t="shared" si="1382"/>
        <v>#DIV/0!</v>
      </c>
      <c r="S3268" s="37" t="e">
        <f t="shared" ref="S3268:S3331" si="1390">IF($D$1=8, ROUNDUP(Q3268,-2),IF($D$1=2,ROUNDUP(Q3268,-1), IF(OR($D$1=1,$D$1=4),ROUNDUP(Q3268,-3),"N/A")))</f>
        <v>#DIV/0!</v>
      </c>
      <c r="T3268" s="17" t="e">
        <f t="shared" ref="T3268:T3331" si="1391">ROUNDUP((S3268-P3268)/P3268,3)</f>
        <v>#DIV/0!</v>
      </c>
      <c r="U3268" s="91" t="e">
        <f>IF(A3268&gt;$U$1, U3269*$S$1+(1-$S$1)*G3269,Rawdata!AK3268)</f>
        <v>#DIV/0!</v>
      </c>
      <c r="V3268" s="91" t="e">
        <f>IF(A3268&gt;$V$1,$S$1*V3269+(1-$S$1)*G3269,Rawdata!AL3268)</f>
        <v>#DIV/0!</v>
      </c>
      <c r="W3268" s="91" t="e">
        <f>IF(A3268&gt;$W$1, $S$1*W3269+(1-$S$1)*G3269,Rawdata!AM3268)</f>
        <v>#DIV/0!</v>
      </c>
      <c r="X3268" s="91" t="e">
        <f>IF(A3268&gt;$X$1,$S$1*X3269+(1-$S$1)*G3269,Rawdata!AN3268)</f>
        <v>#DIV/0!</v>
      </c>
      <c r="Y3268" s="91" t="e">
        <f>IF(A3268&gt;$Y$1,$S$1*Y3269+(1-$S$1)*G3269,Rawdata!AO3268)</f>
        <v>#DIV/0!</v>
      </c>
      <c r="Z3268" s="91" t="e">
        <f>IF(A3268&gt;$Z$1,$S$1*Z3269+(1-$S$1)*(G3269-U3269)^2,Rawdata!AP3268)</f>
        <v>#DIV/0!</v>
      </c>
      <c r="AA3268" s="91" t="e">
        <f>IF(A3268&gt;$AA$1,$S$1*AA3269+(1-$S$1)*(G3269-V3269)^2,Rawdata!AQ3268)</f>
        <v>#DIV/0!</v>
      </c>
      <c r="AB3268" s="91" t="e">
        <f>IF(A3268&gt;89,$S$1*AB3269+(1-$S$1)*(G3269-W3269)^2,Rawdata!AR3268)</f>
        <v>#DIV/0!</v>
      </c>
      <c r="AC3268" s="91" t="e">
        <f>IF(A3268&gt;$AC$1,$S$1*AC3269+(1-$S$1)*(G3269-X3269)^2,Rawdata!AS3268)</f>
        <v>#DIV/0!</v>
      </c>
      <c r="AD3268" s="91" t="e">
        <f>IF(A3268&gt;$AD$1,$S$1*AD3269+(1-$S$1)*(G3269-Y3269)^2,Rawdata!AT3268)</f>
        <v>#DIV/0!</v>
      </c>
      <c r="AE3268" s="80" t="e">
        <f t="shared" si="1384"/>
        <v>#DIV/0!</v>
      </c>
      <c r="AF3268" s="81" t="e">
        <f t="shared" si="1385"/>
        <v>#DIV/0!</v>
      </c>
      <c r="AG3268" s="86">
        <f t="shared" si="1380"/>
        <v>0</v>
      </c>
      <c r="AH3268" s="107" t="e">
        <f t="shared" si="1383"/>
        <v>#DIV/0!</v>
      </c>
      <c r="AI3268" s="107" t="e">
        <f t="shared" si="1386"/>
        <v>#DIV/0!</v>
      </c>
      <c r="AJ3268" s="108" t="e">
        <f t="shared" si="1387"/>
        <v>#DIV/0!</v>
      </c>
      <c r="AK3268" s="113" t="e">
        <f t="shared" ref="AK3268:AK3331" si="1392">ROUND(AVERAGE(G3268:G3297),4)</f>
        <v>#DIV/0!</v>
      </c>
      <c r="AL3268" s="113" t="e">
        <f t="shared" ref="AL3268:AL3331" si="1393">ROUND(AVERAGE(G3268:G3327),4)</f>
        <v>#DIV/0!</v>
      </c>
      <c r="AM3268" s="113" t="e">
        <f t="shared" ref="AM3268:AM3331" si="1394">ROUND(AVERAGE(G3268:G3357),4)</f>
        <v>#DIV/0!</v>
      </c>
      <c r="AN3268" s="113" t="e">
        <f t="shared" ref="AN3268:AN3331" si="1395">ROUND(AVERAGE(G3268:G3447),4)</f>
        <v>#DIV/0!</v>
      </c>
      <c r="AO3268" s="113" t="e">
        <f t="shared" ref="AO3268:AO3331" si="1396">ROUND(AVERAGE(G3268:G5767),4)</f>
        <v>#DIV/0!</v>
      </c>
      <c r="AP3268" s="91" t="e">
        <f t="shared" ref="AP3268:AP3331" si="1397">AU3268^2</f>
        <v>#DIV/0!</v>
      </c>
      <c r="AQ3268" s="91" t="e">
        <f t="shared" ref="AQ3268:AQ3331" si="1398">AV3268^2</f>
        <v>#DIV/0!</v>
      </c>
      <c r="AR3268" s="91" t="e">
        <f t="shared" ref="AR3268:AR3331" si="1399">AW3268^2</f>
        <v>#DIV/0!</v>
      </c>
      <c r="AS3268" s="91" t="e">
        <f t="shared" ref="AS3268:AS3331" si="1400">AX3268^2</f>
        <v>#DIV/0!</v>
      </c>
      <c r="AT3268" s="91" t="e">
        <f t="shared" ref="AT3268:AT3331" si="1401">AY3268^2</f>
        <v>#DIV/0!</v>
      </c>
      <c r="AU3268" s="113" t="e">
        <f t="shared" ref="AU3268:AU3331" si="1402">ROUND(STDEV(G3268:G3297),4)</f>
        <v>#DIV/0!</v>
      </c>
      <c r="AV3268" s="113" t="e">
        <f t="shared" ref="AV3268:AV3331" si="1403">ROUND(STDEV(G3268:G3327),4)</f>
        <v>#DIV/0!</v>
      </c>
      <c r="AW3268" s="113" t="e">
        <f t="shared" ref="AW3268:AW3331" si="1404">ROUND(STDEV(G3268:G3357),4)</f>
        <v>#DIV/0!</v>
      </c>
      <c r="AX3268" s="113" t="e">
        <f t="shared" ref="AX3268:AX3331" si="1405">ROUND(STDEV(G3268:G3447),4)</f>
        <v>#DIV/0!</v>
      </c>
      <c r="AY3268" s="113" t="e">
        <f t="shared" ref="AY3268:AY3331" si="1406">ROUND(STDEV(G3268:G5767),4)</f>
        <v>#DIV/0!</v>
      </c>
    </row>
    <row r="3269" spans="1:51" x14ac:dyDescent="0.25">
      <c r="A3269" s="119"/>
      <c r="B3269" s="83"/>
      <c r="C3269" s="85"/>
      <c r="D3269" s="85"/>
      <c r="E3269" s="85"/>
      <c r="F3269" s="71"/>
      <c r="G3269" s="96"/>
      <c r="H3269" s="16" t="e">
        <f>IF(A3269&gt;$U$1,ROUND(ROUND( U3269*$S$1+(1-$S$1)*G3269,4)+$T$1*ROUND(($S$1*Z3269+(1-$S$1)*(G3269-U3269)^2)^0.5,4),4),Rawdata!AK3269+Rawdata!$T$1*Rawdata!AU3269)</f>
        <v>#DIV/0!</v>
      </c>
      <c r="I3269" s="16" t="e">
        <f>IF(A3269&gt;$V$1,ROUND(ROUND(V3269*$S$1+(1-$S$1)*G3269,4)+$T$1*ROUND(($S$1*AA3269+(1-$S$1)*(G3269-V3269)^2)^0.5,4),4),Rawdata!AL3269+Rawdata!$T$1*Rawdata!AV3269)</f>
        <v>#DIV/0!</v>
      </c>
      <c r="J3269" s="16" t="e">
        <f>IF(A3269&gt;$W$1,ROUND(ROUND( W3269*$S$1+(1-$S$1)*G3269,4)+$T$1*ROUND(($S$1*AB3269+(1-$S$1)*(G3269-W3269)^2)^0.5,4),4),Rawdata!AM3269+Rawdata!$T$1*Rawdata!AW3269)</f>
        <v>#DIV/0!</v>
      </c>
      <c r="K3269" s="16" t="e">
        <f>IF(A3269&gt;$X$1,ROUND(ROUND( X3269*$S$1+(1-$S$1)*G3269,4)+$T$1*ROUND(($S$1*AC3269+(1-$S$1)*(G3269-X3269)^2)^0.5,4),4),Rawdata!AN3269+Rawdata!$T$1*Rawdata!AX3269)</f>
        <v>#DIV/0!</v>
      </c>
      <c r="L3269" s="16" t="e">
        <f>IF(A3269&gt;$Y$1,ROUND(ROUND( Y3269*$S$1+(1-$S$1)*G3269,4)+$T$1*ROUND(($S$1*AD3269+(1-$S$1)*(G3269-Y3269)^2)^0.5,4),4),Rawdata!AO3269+Rawdata!$T$1*Rawdata!AY3269)</f>
        <v>#DIV/0!</v>
      </c>
      <c r="M3269" s="16" t="e">
        <f t="shared" si="1388"/>
        <v>#DIV/0!</v>
      </c>
      <c r="N3269" s="16" t="e">
        <f t="shared" si="1389"/>
        <v>#DIV/0!</v>
      </c>
      <c r="O3269" s="67"/>
      <c r="P3269" s="67"/>
      <c r="Q3269" s="31" t="e">
        <f t="shared" si="1381"/>
        <v>#DIV/0!</v>
      </c>
      <c r="R3269" s="17" t="e">
        <f t="shared" si="1382"/>
        <v>#DIV/0!</v>
      </c>
      <c r="S3269" s="37" t="e">
        <f t="shared" si="1390"/>
        <v>#DIV/0!</v>
      </c>
      <c r="T3269" s="17" t="e">
        <f t="shared" si="1391"/>
        <v>#DIV/0!</v>
      </c>
      <c r="U3269" s="91" t="e">
        <f>IF(A3269&gt;$U$1, U3270*$S$1+(1-$S$1)*G3270,Rawdata!AK3269)</f>
        <v>#DIV/0!</v>
      </c>
      <c r="V3269" s="91" t="e">
        <f>IF(A3269&gt;$V$1,$S$1*V3270+(1-$S$1)*G3270,Rawdata!AL3269)</f>
        <v>#DIV/0!</v>
      </c>
      <c r="W3269" s="91" t="e">
        <f>IF(A3269&gt;$W$1, $S$1*W3270+(1-$S$1)*G3270,Rawdata!AM3269)</f>
        <v>#DIV/0!</v>
      </c>
      <c r="X3269" s="91" t="e">
        <f>IF(A3269&gt;$X$1,$S$1*X3270+(1-$S$1)*G3270,Rawdata!AN3269)</f>
        <v>#DIV/0!</v>
      </c>
      <c r="Y3269" s="91" t="e">
        <f>IF(A3269&gt;$Y$1,$S$1*Y3270+(1-$S$1)*G3270,Rawdata!AO3269)</f>
        <v>#DIV/0!</v>
      </c>
      <c r="Z3269" s="91" t="e">
        <f>IF(A3269&gt;$Z$1,$S$1*Z3270+(1-$S$1)*(G3270-U3270)^2,Rawdata!AP3269)</f>
        <v>#DIV/0!</v>
      </c>
      <c r="AA3269" s="91" t="e">
        <f>IF(A3269&gt;$AA$1,$S$1*AA3270+(1-$S$1)*(G3270-V3270)^2,Rawdata!AQ3269)</f>
        <v>#DIV/0!</v>
      </c>
      <c r="AB3269" s="91" t="e">
        <f>IF(A3269&gt;89,$S$1*AB3270+(1-$S$1)*(G3270-W3270)^2,Rawdata!AR3269)</f>
        <v>#DIV/0!</v>
      </c>
      <c r="AC3269" s="91" t="e">
        <f>IF(A3269&gt;$AC$1,$S$1*AC3270+(1-$S$1)*(G3270-X3270)^2,Rawdata!AS3269)</f>
        <v>#DIV/0!</v>
      </c>
      <c r="AD3269" s="91" t="e">
        <f>IF(A3269&gt;$AD$1,$S$1*AD3270+(1-$S$1)*(G3270-Y3270)^2,Rawdata!AT3269)</f>
        <v>#DIV/0!</v>
      </c>
      <c r="AE3269" s="80" t="e">
        <f t="shared" si="1384"/>
        <v>#DIV/0!</v>
      </c>
      <c r="AF3269" s="81" t="e">
        <f t="shared" si="1385"/>
        <v>#DIV/0!</v>
      </c>
      <c r="AG3269" s="86">
        <f t="shared" ref="AG3269:AG3332" si="1407">AG3268</f>
        <v>0</v>
      </c>
      <c r="AH3269" s="107" t="e">
        <f t="shared" si="1383"/>
        <v>#DIV/0!</v>
      </c>
      <c r="AI3269" s="107" t="e">
        <f t="shared" si="1386"/>
        <v>#DIV/0!</v>
      </c>
      <c r="AJ3269" s="108" t="e">
        <f t="shared" si="1387"/>
        <v>#DIV/0!</v>
      </c>
      <c r="AK3269" s="113" t="e">
        <f t="shared" si="1392"/>
        <v>#DIV/0!</v>
      </c>
      <c r="AL3269" s="113" t="e">
        <f t="shared" si="1393"/>
        <v>#DIV/0!</v>
      </c>
      <c r="AM3269" s="113" t="e">
        <f t="shared" si="1394"/>
        <v>#DIV/0!</v>
      </c>
      <c r="AN3269" s="113" t="e">
        <f t="shared" si="1395"/>
        <v>#DIV/0!</v>
      </c>
      <c r="AO3269" s="113" t="e">
        <f t="shared" si="1396"/>
        <v>#DIV/0!</v>
      </c>
      <c r="AP3269" s="91" t="e">
        <f t="shared" si="1397"/>
        <v>#DIV/0!</v>
      </c>
      <c r="AQ3269" s="91" t="e">
        <f t="shared" si="1398"/>
        <v>#DIV/0!</v>
      </c>
      <c r="AR3269" s="91" t="e">
        <f t="shared" si="1399"/>
        <v>#DIV/0!</v>
      </c>
      <c r="AS3269" s="91" t="e">
        <f t="shared" si="1400"/>
        <v>#DIV/0!</v>
      </c>
      <c r="AT3269" s="91" t="e">
        <f t="shared" si="1401"/>
        <v>#DIV/0!</v>
      </c>
      <c r="AU3269" s="113" t="e">
        <f t="shared" si="1402"/>
        <v>#DIV/0!</v>
      </c>
      <c r="AV3269" s="113" t="e">
        <f t="shared" si="1403"/>
        <v>#DIV/0!</v>
      </c>
      <c r="AW3269" s="113" t="e">
        <f t="shared" si="1404"/>
        <v>#DIV/0!</v>
      </c>
      <c r="AX3269" s="113" t="e">
        <f t="shared" si="1405"/>
        <v>#DIV/0!</v>
      </c>
      <c r="AY3269" s="113" t="e">
        <f t="shared" si="1406"/>
        <v>#DIV/0!</v>
      </c>
    </row>
    <row r="3270" spans="1:51" x14ac:dyDescent="0.25">
      <c r="A3270" s="119"/>
      <c r="B3270" s="83"/>
      <c r="C3270" s="85"/>
      <c r="D3270" s="85"/>
      <c r="E3270" s="85"/>
      <c r="F3270" s="71"/>
      <c r="G3270" s="96"/>
      <c r="H3270" s="16" t="e">
        <f>IF(A3270&gt;$U$1,ROUND(ROUND( U3270*$S$1+(1-$S$1)*G3270,4)+$T$1*ROUND(($S$1*Z3270+(1-$S$1)*(G3270-U3270)^2)^0.5,4),4),Rawdata!AK3270+Rawdata!$T$1*Rawdata!AU3270)</f>
        <v>#DIV/0!</v>
      </c>
      <c r="I3270" s="16" t="e">
        <f>IF(A3270&gt;$V$1,ROUND(ROUND(V3270*$S$1+(1-$S$1)*G3270,4)+$T$1*ROUND(($S$1*AA3270+(1-$S$1)*(G3270-V3270)^2)^0.5,4),4),Rawdata!AL3270+Rawdata!$T$1*Rawdata!AV3270)</f>
        <v>#DIV/0!</v>
      </c>
      <c r="J3270" s="16" t="e">
        <f>IF(A3270&gt;$W$1,ROUND(ROUND( W3270*$S$1+(1-$S$1)*G3270,4)+$T$1*ROUND(($S$1*AB3270+(1-$S$1)*(G3270-W3270)^2)^0.5,4),4),Rawdata!AM3270+Rawdata!$T$1*Rawdata!AW3270)</f>
        <v>#DIV/0!</v>
      </c>
      <c r="K3270" s="16" t="e">
        <f>IF(A3270&gt;$X$1,ROUND(ROUND( X3270*$S$1+(1-$S$1)*G3270,4)+$T$1*ROUND(($S$1*AC3270+(1-$S$1)*(G3270-X3270)^2)^0.5,4),4),Rawdata!AN3270+Rawdata!$T$1*Rawdata!AX3270)</f>
        <v>#DIV/0!</v>
      </c>
      <c r="L3270" s="16" t="e">
        <f>IF(A3270&gt;$Y$1,ROUND(ROUND( Y3270*$S$1+(1-$S$1)*G3270,4)+$T$1*ROUND(($S$1*AD3270+(1-$S$1)*(G3270-Y3270)^2)^0.5,4),4),Rawdata!AO3270+Rawdata!$T$1*Rawdata!AY3270)</f>
        <v>#DIV/0!</v>
      </c>
      <c r="M3270" s="16" t="e">
        <f t="shared" si="1388"/>
        <v>#DIV/0!</v>
      </c>
      <c r="N3270" s="16" t="e">
        <f t="shared" si="1389"/>
        <v>#DIV/0!</v>
      </c>
      <c r="O3270" s="67"/>
      <c r="P3270" s="67"/>
      <c r="Q3270" s="31" t="e">
        <f t="shared" si="1381"/>
        <v>#DIV/0!</v>
      </c>
      <c r="R3270" s="17" t="e">
        <f t="shared" si="1382"/>
        <v>#DIV/0!</v>
      </c>
      <c r="S3270" s="37" t="e">
        <f t="shared" si="1390"/>
        <v>#DIV/0!</v>
      </c>
      <c r="T3270" s="17" t="e">
        <f t="shared" si="1391"/>
        <v>#DIV/0!</v>
      </c>
      <c r="U3270" s="91" t="e">
        <f>IF(A3270&gt;$U$1, U3271*$S$1+(1-$S$1)*G3271,Rawdata!AK3270)</f>
        <v>#DIV/0!</v>
      </c>
      <c r="V3270" s="91" t="e">
        <f>IF(A3270&gt;$V$1,$S$1*V3271+(1-$S$1)*G3271,Rawdata!AL3270)</f>
        <v>#DIV/0!</v>
      </c>
      <c r="W3270" s="91" t="e">
        <f>IF(A3270&gt;$W$1, $S$1*W3271+(1-$S$1)*G3271,Rawdata!AM3270)</f>
        <v>#DIV/0!</v>
      </c>
      <c r="X3270" s="91" t="e">
        <f>IF(A3270&gt;$X$1,$S$1*X3271+(1-$S$1)*G3271,Rawdata!AN3270)</f>
        <v>#DIV/0!</v>
      </c>
      <c r="Y3270" s="91" t="e">
        <f>IF(A3270&gt;$Y$1,$S$1*Y3271+(1-$S$1)*G3271,Rawdata!AO3270)</f>
        <v>#DIV/0!</v>
      </c>
      <c r="Z3270" s="91" t="e">
        <f>IF(A3270&gt;$Z$1,$S$1*Z3271+(1-$S$1)*(G3271-U3271)^2,Rawdata!AP3270)</f>
        <v>#DIV/0!</v>
      </c>
      <c r="AA3270" s="91" t="e">
        <f>IF(A3270&gt;$AA$1,$S$1*AA3271+(1-$S$1)*(G3271-V3271)^2,Rawdata!AQ3270)</f>
        <v>#DIV/0!</v>
      </c>
      <c r="AB3270" s="91" t="e">
        <f>IF(A3270&gt;89,$S$1*AB3271+(1-$S$1)*(G3271-W3271)^2,Rawdata!AR3270)</f>
        <v>#DIV/0!</v>
      </c>
      <c r="AC3270" s="91" t="e">
        <f>IF(A3270&gt;$AC$1,$S$1*AC3271+(1-$S$1)*(G3271-X3271)^2,Rawdata!AS3270)</f>
        <v>#DIV/0!</v>
      </c>
      <c r="AD3270" s="91" t="e">
        <f>IF(A3270&gt;$AD$1,$S$1*AD3271+(1-$S$1)*(G3271-Y3271)^2,Rawdata!AT3270)</f>
        <v>#DIV/0!</v>
      </c>
      <c r="AE3270" s="80" t="e">
        <f t="shared" si="1384"/>
        <v>#DIV/0!</v>
      </c>
      <c r="AF3270" s="81" t="e">
        <f t="shared" si="1385"/>
        <v>#DIV/0!</v>
      </c>
      <c r="AG3270" s="86">
        <f t="shared" si="1407"/>
        <v>0</v>
      </c>
      <c r="AH3270" s="107" t="e">
        <f t="shared" si="1383"/>
        <v>#DIV/0!</v>
      </c>
      <c r="AI3270" s="107" t="e">
        <f t="shared" si="1386"/>
        <v>#DIV/0!</v>
      </c>
      <c r="AJ3270" s="108" t="e">
        <f t="shared" si="1387"/>
        <v>#DIV/0!</v>
      </c>
      <c r="AK3270" s="113" t="e">
        <f t="shared" si="1392"/>
        <v>#DIV/0!</v>
      </c>
      <c r="AL3270" s="113" t="e">
        <f t="shared" si="1393"/>
        <v>#DIV/0!</v>
      </c>
      <c r="AM3270" s="113" t="e">
        <f t="shared" si="1394"/>
        <v>#DIV/0!</v>
      </c>
      <c r="AN3270" s="113" t="e">
        <f t="shared" si="1395"/>
        <v>#DIV/0!</v>
      </c>
      <c r="AO3270" s="113" t="e">
        <f t="shared" si="1396"/>
        <v>#DIV/0!</v>
      </c>
      <c r="AP3270" s="91" t="e">
        <f t="shared" si="1397"/>
        <v>#DIV/0!</v>
      </c>
      <c r="AQ3270" s="91" t="e">
        <f t="shared" si="1398"/>
        <v>#DIV/0!</v>
      </c>
      <c r="AR3270" s="91" t="e">
        <f t="shared" si="1399"/>
        <v>#DIV/0!</v>
      </c>
      <c r="AS3270" s="91" t="e">
        <f t="shared" si="1400"/>
        <v>#DIV/0!</v>
      </c>
      <c r="AT3270" s="91" t="e">
        <f t="shared" si="1401"/>
        <v>#DIV/0!</v>
      </c>
      <c r="AU3270" s="113" t="e">
        <f t="shared" si="1402"/>
        <v>#DIV/0!</v>
      </c>
      <c r="AV3270" s="113" t="e">
        <f t="shared" si="1403"/>
        <v>#DIV/0!</v>
      </c>
      <c r="AW3270" s="113" t="e">
        <f t="shared" si="1404"/>
        <v>#DIV/0!</v>
      </c>
      <c r="AX3270" s="113" t="e">
        <f t="shared" si="1405"/>
        <v>#DIV/0!</v>
      </c>
      <c r="AY3270" s="113" t="e">
        <f t="shared" si="1406"/>
        <v>#DIV/0!</v>
      </c>
    </row>
    <row r="3271" spans="1:51" x14ac:dyDescent="0.25">
      <c r="A3271" s="119"/>
      <c r="B3271" s="83"/>
      <c r="C3271" s="85"/>
      <c r="D3271" s="85"/>
      <c r="E3271" s="85"/>
      <c r="F3271" s="71"/>
      <c r="G3271" s="96"/>
      <c r="H3271" s="16" t="e">
        <f>IF(A3271&gt;$U$1,ROUND(ROUND( U3271*$S$1+(1-$S$1)*G3271,4)+$T$1*ROUND(($S$1*Z3271+(1-$S$1)*(G3271-U3271)^2)^0.5,4),4),Rawdata!AK3271+Rawdata!$T$1*Rawdata!AU3271)</f>
        <v>#DIV/0!</v>
      </c>
      <c r="I3271" s="16" t="e">
        <f>IF(A3271&gt;$V$1,ROUND(ROUND(V3271*$S$1+(1-$S$1)*G3271,4)+$T$1*ROUND(($S$1*AA3271+(1-$S$1)*(G3271-V3271)^2)^0.5,4),4),Rawdata!AL3271+Rawdata!$T$1*Rawdata!AV3271)</f>
        <v>#DIV/0!</v>
      </c>
      <c r="J3271" s="16" t="e">
        <f>IF(A3271&gt;$W$1,ROUND(ROUND( W3271*$S$1+(1-$S$1)*G3271,4)+$T$1*ROUND(($S$1*AB3271+(1-$S$1)*(G3271-W3271)^2)^0.5,4),4),Rawdata!AM3271+Rawdata!$T$1*Rawdata!AW3271)</f>
        <v>#DIV/0!</v>
      </c>
      <c r="K3271" s="16" t="e">
        <f>IF(A3271&gt;$X$1,ROUND(ROUND( X3271*$S$1+(1-$S$1)*G3271,4)+$T$1*ROUND(($S$1*AC3271+(1-$S$1)*(G3271-X3271)^2)^0.5,4),4),Rawdata!AN3271+Rawdata!$T$1*Rawdata!AX3271)</f>
        <v>#DIV/0!</v>
      </c>
      <c r="L3271" s="16" t="e">
        <f>IF(A3271&gt;$Y$1,ROUND(ROUND( Y3271*$S$1+(1-$S$1)*G3271,4)+$T$1*ROUND(($S$1*AD3271+(1-$S$1)*(G3271-Y3271)^2)^0.5,4),4),Rawdata!AO3271+Rawdata!$T$1*Rawdata!AY3271)</f>
        <v>#DIV/0!</v>
      </c>
      <c r="M3271" s="16" t="e">
        <f t="shared" si="1388"/>
        <v>#DIV/0!</v>
      </c>
      <c r="N3271" s="16" t="e">
        <f t="shared" si="1389"/>
        <v>#DIV/0!</v>
      </c>
      <c r="O3271" s="67"/>
      <c r="P3271" s="67"/>
      <c r="Q3271" s="31" t="e">
        <f t="shared" si="1381"/>
        <v>#DIV/0!</v>
      </c>
      <c r="R3271" s="17" t="e">
        <f t="shared" si="1382"/>
        <v>#DIV/0!</v>
      </c>
      <c r="S3271" s="37" t="e">
        <f t="shared" si="1390"/>
        <v>#DIV/0!</v>
      </c>
      <c r="T3271" s="17" t="e">
        <f t="shared" si="1391"/>
        <v>#DIV/0!</v>
      </c>
      <c r="U3271" s="91" t="e">
        <f>IF(A3271&gt;$U$1, U3272*$S$1+(1-$S$1)*G3272,Rawdata!AK3271)</f>
        <v>#DIV/0!</v>
      </c>
      <c r="V3271" s="91" t="e">
        <f>IF(A3271&gt;$V$1,$S$1*V3272+(1-$S$1)*G3272,Rawdata!AL3271)</f>
        <v>#DIV/0!</v>
      </c>
      <c r="W3271" s="91" t="e">
        <f>IF(A3271&gt;$W$1, $S$1*W3272+(1-$S$1)*G3272,Rawdata!AM3271)</f>
        <v>#DIV/0!</v>
      </c>
      <c r="X3271" s="91" t="e">
        <f>IF(A3271&gt;$X$1,$S$1*X3272+(1-$S$1)*G3272,Rawdata!AN3271)</f>
        <v>#DIV/0!</v>
      </c>
      <c r="Y3271" s="91" t="e">
        <f>IF(A3271&gt;$Y$1,$S$1*Y3272+(1-$S$1)*G3272,Rawdata!AO3271)</f>
        <v>#DIV/0!</v>
      </c>
      <c r="Z3271" s="91" t="e">
        <f>IF(A3271&gt;$Z$1,$S$1*Z3272+(1-$S$1)*(G3272-U3272)^2,Rawdata!AP3271)</f>
        <v>#DIV/0!</v>
      </c>
      <c r="AA3271" s="91" t="e">
        <f>IF(A3271&gt;$AA$1,$S$1*AA3272+(1-$S$1)*(G3272-V3272)^2,Rawdata!AQ3271)</f>
        <v>#DIV/0!</v>
      </c>
      <c r="AB3271" s="91" t="e">
        <f>IF(A3271&gt;89,$S$1*AB3272+(1-$S$1)*(G3272-W3272)^2,Rawdata!AR3271)</f>
        <v>#DIV/0!</v>
      </c>
      <c r="AC3271" s="91" t="e">
        <f>IF(A3271&gt;$AC$1,$S$1*AC3272+(1-$S$1)*(G3272-X3272)^2,Rawdata!AS3271)</f>
        <v>#DIV/0!</v>
      </c>
      <c r="AD3271" s="91" t="e">
        <f>IF(A3271&gt;$AD$1,$S$1*AD3272+(1-$S$1)*(G3272-Y3272)^2,Rawdata!AT3271)</f>
        <v>#DIV/0!</v>
      </c>
      <c r="AE3271" s="80" t="e">
        <f t="shared" si="1384"/>
        <v>#DIV/0!</v>
      </c>
      <c r="AF3271" s="81" t="e">
        <f t="shared" si="1385"/>
        <v>#DIV/0!</v>
      </c>
      <c r="AG3271" s="86">
        <f t="shared" si="1407"/>
        <v>0</v>
      </c>
      <c r="AH3271" s="107" t="e">
        <f t="shared" si="1383"/>
        <v>#DIV/0!</v>
      </c>
      <c r="AI3271" s="107" t="e">
        <f t="shared" si="1386"/>
        <v>#DIV/0!</v>
      </c>
      <c r="AJ3271" s="108" t="e">
        <f t="shared" si="1387"/>
        <v>#DIV/0!</v>
      </c>
      <c r="AK3271" s="113" t="e">
        <f t="shared" si="1392"/>
        <v>#DIV/0!</v>
      </c>
      <c r="AL3271" s="113" t="e">
        <f t="shared" si="1393"/>
        <v>#DIV/0!</v>
      </c>
      <c r="AM3271" s="113" t="e">
        <f t="shared" si="1394"/>
        <v>#DIV/0!</v>
      </c>
      <c r="AN3271" s="113" t="e">
        <f t="shared" si="1395"/>
        <v>#DIV/0!</v>
      </c>
      <c r="AO3271" s="113" t="e">
        <f t="shared" si="1396"/>
        <v>#DIV/0!</v>
      </c>
      <c r="AP3271" s="91" t="e">
        <f t="shared" si="1397"/>
        <v>#DIV/0!</v>
      </c>
      <c r="AQ3271" s="91" t="e">
        <f t="shared" si="1398"/>
        <v>#DIV/0!</v>
      </c>
      <c r="AR3271" s="91" t="e">
        <f t="shared" si="1399"/>
        <v>#DIV/0!</v>
      </c>
      <c r="AS3271" s="91" t="e">
        <f t="shared" si="1400"/>
        <v>#DIV/0!</v>
      </c>
      <c r="AT3271" s="91" t="e">
        <f t="shared" si="1401"/>
        <v>#DIV/0!</v>
      </c>
      <c r="AU3271" s="113" t="e">
        <f t="shared" si="1402"/>
        <v>#DIV/0!</v>
      </c>
      <c r="AV3271" s="113" t="e">
        <f t="shared" si="1403"/>
        <v>#DIV/0!</v>
      </c>
      <c r="AW3271" s="113" t="e">
        <f t="shared" si="1404"/>
        <v>#DIV/0!</v>
      </c>
      <c r="AX3271" s="113" t="e">
        <f t="shared" si="1405"/>
        <v>#DIV/0!</v>
      </c>
      <c r="AY3271" s="113" t="e">
        <f t="shared" si="1406"/>
        <v>#DIV/0!</v>
      </c>
    </row>
    <row r="3272" spans="1:51" x14ac:dyDescent="0.25">
      <c r="A3272" s="119"/>
      <c r="B3272" s="83"/>
      <c r="C3272" s="85"/>
      <c r="D3272" s="85"/>
      <c r="E3272" s="85"/>
      <c r="F3272" s="71"/>
      <c r="G3272" s="96"/>
      <c r="H3272" s="16" t="e">
        <f>IF(A3272&gt;$U$1,ROUND(ROUND( U3272*$S$1+(1-$S$1)*G3272,4)+$T$1*ROUND(($S$1*Z3272+(1-$S$1)*(G3272-U3272)^2)^0.5,4),4),Rawdata!AK3272+Rawdata!$T$1*Rawdata!AU3272)</f>
        <v>#DIV/0!</v>
      </c>
      <c r="I3272" s="16" t="e">
        <f>IF(A3272&gt;$V$1,ROUND(ROUND(V3272*$S$1+(1-$S$1)*G3272,4)+$T$1*ROUND(($S$1*AA3272+(1-$S$1)*(G3272-V3272)^2)^0.5,4),4),Rawdata!AL3272+Rawdata!$T$1*Rawdata!AV3272)</f>
        <v>#DIV/0!</v>
      </c>
      <c r="J3272" s="16" t="e">
        <f>IF(A3272&gt;$W$1,ROUND(ROUND( W3272*$S$1+(1-$S$1)*G3272,4)+$T$1*ROUND(($S$1*AB3272+(1-$S$1)*(G3272-W3272)^2)^0.5,4),4),Rawdata!AM3272+Rawdata!$T$1*Rawdata!AW3272)</f>
        <v>#DIV/0!</v>
      </c>
      <c r="K3272" s="16" t="e">
        <f>IF(A3272&gt;$X$1,ROUND(ROUND( X3272*$S$1+(1-$S$1)*G3272,4)+$T$1*ROUND(($S$1*AC3272+(1-$S$1)*(G3272-X3272)^2)^0.5,4),4),Rawdata!AN3272+Rawdata!$T$1*Rawdata!AX3272)</f>
        <v>#DIV/0!</v>
      </c>
      <c r="L3272" s="16" t="e">
        <f>IF(A3272&gt;$Y$1,ROUND(ROUND( Y3272*$S$1+(1-$S$1)*G3272,4)+$T$1*ROUND(($S$1*AD3272+(1-$S$1)*(G3272-Y3272)^2)^0.5,4),4),Rawdata!AO3272+Rawdata!$T$1*Rawdata!AY3272)</f>
        <v>#DIV/0!</v>
      </c>
      <c r="M3272" s="16" t="e">
        <f t="shared" si="1388"/>
        <v>#DIV/0!</v>
      </c>
      <c r="N3272" s="16" t="e">
        <f t="shared" si="1389"/>
        <v>#DIV/0!</v>
      </c>
      <c r="O3272" s="67"/>
      <c r="P3272" s="67"/>
      <c r="Q3272" s="31" t="e">
        <f t="shared" si="1381"/>
        <v>#DIV/0!</v>
      </c>
      <c r="R3272" s="17" t="e">
        <f t="shared" si="1382"/>
        <v>#DIV/0!</v>
      </c>
      <c r="S3272" s="37" t="e">
        <f t="shared" si="1390"/>
        <v>#DIV/0!</v>
      </c>
      <c r="T3272" s="17" t="e">
        <f t="shared" si="1391"/>
        <v>#DIV/0!</v>
      </c>
      <c r="U3272" s="91" t="e">
        <f>IF(A3272&gt;$U$1, U3273*$S$1+(1-$S$1)*G3273,Rawdata!AK3272)</f>
        <v>#DIV/0!</v>
      </c>
      <c r="V3272" s="91" t="e">
        <f>IF(A3272&gt;$V$1,$S$1*V3273+(1-$S$1)*G3273,Rawdata!AL3272)</f>
        <v>#DIV/0!</v>
      </c>
      <c r="W3272" s="91" t="e">
        <f>IF(A3272&gt;$W$1, $S$1*W3273+(1-$S$1)*G3273,Rawdata!AM3272)</f>
        <v>#DIV/0!</v>
      </c>
      <c r="X3272" s="91" t="e">
        <f>IF(A3272&gt;$X$1,$S$1*X3273+(1-$S$1)*G3273,Rawdata!AN3272)</f>
        <v>#DIV/0!</v>
      </c>
      <c r="Y3272" s="91" t="e">
        <f>IF(A3272&gt;$Y$1,$S$1*Y3273+(1-$S$1)*G3273,Rawdata!AO3272)</f>
        <v>#DIV/0!</v>
      </c>
      <c r="Z3272" s="91" t="e">
        <f>IF(A3272&gt;$Z$1,$S$1*Z3273+(1-$S$1)*(G3273-U3273)^2,Rawdata!AP3272)</f>
        <v>#DIV/0!</v>
      </c>
      <c r="AA3272" s="91" t="e">
        <f>IF(A3272&gt;$AA$1,$S$1*AA3273+(1-$S$1)*(G3273-V3273)^2,Rawdata!AQ3272)</f>
        <v>#DIV/0!</v>
      </c>
      <c r="AB3272" s="91" t="e">
        <f>IF(A3272&gt;89,$S$1*AB3273+(1-$S$1)*(G3273-W3273)^2,Rawdata!AR3272)</f>
        <v>#DIV/0!</v>
      </c>
      <c r="AC3272" s="91" t="e">
        <f>IF(A3272&gt;$AC$1,$S$1*AC3273+(1-$S$1)*(G3273-X3273)^2,Rawdata!AS3272)</f>
        <v>#DIV/0!</v>
      </c>
      <c r="AD3272" s="91" t="e">
        <f>IF(A3272&gt;$AD$1,$S$1*AD3273+(1-$S$1)*(G3273-Y3273)^2,Rawdata!AT3272)</f>
        <v>#DIV/0!</v>
      </c>
      <c r="AE3272" s="80" t="e">
        <f t="shared" si="1384"/>
        <v>#DIV/0!</v>
      </c>
      <c r="AF3272" s="81" t="e">
        <f t="shared" si="1385"/>
        <v>#DIV/0!</v>
      </c>
      <c r="AG3272" s="86">
        <f t="shared" si="1407"/>
        <v>0</v>
      </c>
      <c r="AH3272" s="107" t="e">
        <f t="shared" si="1383"/>
        <v>#DIV/0!</v>
      </c>
      <c r="AI3272" s="107" t="e">
        <f t="shared" si="1386"/>
        <v>#DIV/0!</v>
      </c>
      <c r="AJ3272" s="108" t="e">
        <f t="shared" si="1387"/>
        <v>#DIV/0!</v>
      </c>
      <c r="AK3272" s="113" t="e">
        <f t="shared" si="1392"/>
        <v>#DIV/0!</v>
      </c>
      <c r="AL3272" s="113" t="e">
        <f t="shared" si="1393"/>
        <v>#DIV/0!</v>
      </c>
      <c r="AM3272" s="113" t="e">
        <f t="shared" si="1394"/>
        <v>#DIV/0!</v>
      </c>
      <c r="AN3272" s="113" t="e">
        <f t="shared" si="1395"/>
        <v>#DIV/0!</v>
      </c>
      <c r="AO3272" s="113" t="e">
        <f t="shared" si="1396"/>
        <v>#DIV/0!</v>
      </c>
      <c r="AP3272" s="91" t="e">
        <f t="shared" si="1397"/>
        <v>#DIV/0!</v>
      </c>
      <c r="AQ3272" s="91" t="e">
        <f t="shared" si="1398"/>
        <v>#DIV/0!</v>
      </c>
      <c r="AR3272" s="91" t="e">
        <f t="shared" si="1399"/>
        <v>#DIV/0!</v>
      </c>
      <c r="AS3272" s="91" t="e">
        <f t="shared" si="1400"/>
        <v>#DIV/0!</v>
      </c>
      <c r="AT3272" s="91" t="e">
        <f t="shared" si="1401"/>
        <v>#DIV/0!</v>
      </c>
      <c r="AU3272" s="113" t="e">
        <f t="shared" si="1402"/>
        <v>#DIV/0!</v>
      </c>
      <c r="AV3272" s="113" t="e">
        <f t="shared" si="1403"/>
        <v>#DIV/0!</v>
      </c>
      <c r="AW3272" s="113" t="e">
        <f t="shared" si="1404"/>
        <v>#DIV/0!</v>
      </c>
      <c r="AX3272" s="113" t="e">
        <f t="shared" si="1405"/>
        <v>#DIV/0!</v>
      </c>
      <c r="AY3272" s="113" t="e">
        <f t="shared" si="1406"/>
        <v>#DIV/0!</v>
      </c>
    </row>
    <row r="3273" spans="1:51" x14ac:dyDescent="0.25">
      <c r="A3273" s="119"/>
      <c r="B3273" s="83"/>
      <c r="C3273" s="85"/>
      <c r="D3273" s="85"/>
      <c r="E3273" s="85"/>
      <c r="F3273" s="71"/>
      <c r="G3273" s="96"/>
      <c r="H3273" s="16" t="e">
        <f>IF(A3273&gt;$U$1,ROUND(ROUND( U3273*$S$1+(1-$S$1)*G3273,4)+$T$1*ROUND(($S$1*Z3273+(1-$S$1)*(G3273-U3273)^2)^0.5,4),4),Rawdata!AK3273+Rawdata!$T$1*Rawdata!AU3273)</f>
        <v>#DIV/0!</v>
      </c>
      <c r="I3273" s="16" t="e">
        <f>IF(A3273&gt;$V$1,ROUND(ROUND(V3273*$S$1+(1-$S$1)*G3273,4)+$T$1*ROUND(($S$1*AA3273+(1-$S$1)*(G3273-V3273)^2)^0.5,4),4),Rawdata!AL3273+Rawdata!$T$1*Rawdata!AV3273)</f>
        <v>#DIV/0!</v>
      </c>
      <c r="J3273" s="16" t="e">
        <f>IF(A3273&gt;$W$1,ROUND(ROUND( W3273*$S$1+(1-$S$1)*G3273,4)+$T$1*ROUND(($S$1*AB3273+(1-$S$1)*(G3273-W3273)^2)^0.5,4),4),Rawdata!AM3273+Rawdata!$T$1*Rawdata!AW3273)</f>
        <v>#DIV/0!</v>
      </c>
      <c r="K3273" s="16" t="e">
        <f>IF(A3273&gt;$X$1,ROUND(ROUND( X3273*$S$1+(1-$S$1)*G3273,4)+$T$1*ROUND(($S$1*AC3273+(1-$S$1)*(G3273-X3273)^2)^0.5,4),4),Rawdata!AN3273+Rawdata!$T$1*Rawdata!AX3273)</f>
        <v>#DIV/0!</v>
      </c>
      <c r="L3273" s="16" t="e">
        <f>IF(A3273&gt;$Y$1,ROUND(ROUND( Y3273*$S$1+(1-$S$1)*G3273,4)+$T$1*ROUND(($S$1*AD3273+(1-$S$1)*(G3273-Y3273)^2)^0.5,4),4),Rawdata!AO3273+Rawdata!$T$1*Rawdata!AY3273)</f>
        <v>#DIV/0!</v>
      </c>
      <c r="M3273" s="16" t="e">
        <f t="shared" si="1388"/>
        <v>#DIV/0!</v>
      </c>
      <c r="N3273" s="16" t="e">
        <f t="shared" si="1389"/>
        <v>#DIV/0!</v>
      </c>
      <c r="O3273" s="67"/>
      <c r="P3273" s="67"/>
      <c r="Q3273" s="31" t="e">
        <f t="shared" si="1381"/>
        <v>#DIV/0!</v>
      </c>
      <c r="R3273" s="17" t="e">
        <f t="shared" si="1382"/>
        <v>#DIV/0!</v>
      </c>
      <c r="S3273" s="37" t="e">
        <f t="shared" si="1390"/>
        <v>#DIV/0!</v>
      </c>
      <c r="T3273" s="17" t="e">
        <f t="shared" si="1391"/>
        <v>#DIV/0!</v>
      </c>
      <c r="U3273" s="91" t="e">
        <f>IF(A3273&gt;$U$1, U3274*$S$1+(1-$S$1)*G3274,Rawdata!AK3273)</f>
        <v>#DIV/0!</v>
      </c>
      <c r="V3273" s="91" t="e">
        <f>IF(A3273&gt;$V$1,$S$1*V3274+(1-$S$1)*G3274,Rawdata!AL3273)</f>
        <v>#DIV/0!</v>
      </c>
      <c r="W3273" s="91" t="e">
        <f>IF(A3273&gt;$W$1, $S$1*W3274+(1-$S$1)*G3274,Rawdata!AM3273)</f>
        <v>#DIV/0!</v>
      </c>
      <c r="X3273" s="91" t="e">
        <f>IF(A3273&gt;$X$1,$S$1*X3274+(1-$S$1)*G3274,Rawdata!AN3273)</f>
        <v>#DIV/0!</v>
      </c>
      <c r="Y3273" s="91" t="e">
        <f>IF(A3273&gt;$Y$1,$S$1*Y3274+(1-$S$1)*G3274,Rawdata!AO3273)</f>
        <v>#DIV/0!</v>
      </c>
      <c r="Z3273" s="91" t="e">
        <f>IF(A3273&gt;$Z$1,$S$1*Z3274+(1-$S$1)*(G3274-U3274)^2,Rawdata!AP3273)</f>
        <v>#DIV/0!</v>
      </c>
      <c r="AA3273" s="91" t="e">
        <f>IF(A3273&gt;$AA$1,$S$1*AA3274+(1-$S$1)*(G3274-V3274)^2,Rawdata!AQ3273)</f>
        <v>#DIV/0!</v>
      </c>
      <c r="AB3273" s="91" t="e">
        <f>IF(A3273&gt;89,$S$1*AB3274+(1-$S$1)*(G3274-W3274)^2,Rawdata!AR3273)</f>
        <v>#DIV/0!</v>
      </c>
      <c r="AC3273" s="91" t="e">
        <f>IF(A3273&gt;$AC$1,$S$1*AC3274+(1-$S$1)*(G3274-X3274)^2,Rawdata!AS3273)</f>
        <v>#DIV/0!</v>
      </c>
      <c r="AD3273" s="91" t="e">
        <f>IF(A3273&gt;$AD$1,$S$1*AD3274+(1-$S$1)*(G3274-Y3274)^2,Rawdata!AT3273)</f>
        <v>#DIV/0!</v>
      </c>
      <c r="AE3273" s="80" t="e">
        <f t="shared" si="1384"/>
        <v>#DIV/0!</v>
      </c>
      <c r="AF3273" s="81" t="e">
        <f t="shared" si="1385"/>
        <v>#DIV/0!</v>
      </c>
      <c r="AG3273" s="86">
        <f t="shared" si="1407"/>
        <v>0</v>
      </c>
      <c r="AH3273" s="107" t="e">
        <f t="shared" si="1383"/>
        <v>#DIV/0!</v>
      </c>
      <c r="AI3273" s="107" t="e">
        <f t="shared" si="1386"/>
        <v>#DIV/0!</v>
      </c>
      <c r="AJ3273" s="108" t="e">
        <f t="shared" si="1387"/>
        <v>#DIV/0!</v>
      </c>
      <c r="AK3273" s="113" t="e">
        <f t="shared" si="1392"/>
        <v>#DIV/0!</v>
      </c>
      <c r="AL3273" s="113" t="e">
        <f t="shared" si="1393"/>
        <v>#DIV/0!</v>
      </c>
      <c r="AM3273" s="113" t="e">
        <f t="shared" si="1394"/>
        <v>#DIV/0!</v>
      </c>
      <c r="AN3273" s="113" t="e">
        <f t="shared" si="1395"/>
        <v>#DIV/0!</v>
      </c>
      <c r="AO3273" s="113" t="e">
        <f t="shared" si="1396"/>
        <v>#DIV/0!</v>
      </c>
      <c r="AP3273" s="91" t="e">
        <f t="shared" si="1397"/>
        <v>#DIV/0!</v>
      </c>
      <c r="AQ3273" s="91" t="e">
        <f t="shared" si="1398"/>
        <v>#DIV/0!</v>
      </c>
      <c r="AR3273" s="91" t="e">
        <f t="shared" si="1399"/>
        <v>#DIV/0!</v>
      </c>
      <c r="AS3273" s="91" t="e">
        <f t="shared" si="1400"/>
        <v>#DIV/0!</v>
      </c>
      <c r="AT3273" s="91" t="e">
        <f t="shared" si="1401"/>
        <v>#DIV/0!</v>
      </c>
      <c r="AU3273" s="113" t="e">
        <f t="shared" si="1402"/>
        <v>#DIV/0!</v>
      </c>
      <c r="AV3273" s="113" t="e">
        <f t="shared" si="1403"/>
        <v>#DIV/0!</v>
      </c>
      <c r="AW3273" s="113" t="e">
        <f t="shared" si="1404"/>
        <v>#DIV/0!</v>
      </c>
      <c r="AX3273" s="113" t="e">
        <f t="shared" si="1405"/>
        <v>#DIV/0!</v>
      </c>
      <c r="AY3273" s="113" t="e">
        <f t="shared" si="1406"/>
        <v>#DIV/0!</v>
      </c>
    </row>
    <row r="3274" spans="1:51" x14ac:dyDescent="0.25">
      <c r="A3274" s="119"/>
      <c r="B3274" s="83"/>
      <c r="C3274" s="85"/>
      <c r="D3274" s="85"/>
      <c r="E3274" s="85"/>
      <c r="F3274" s="71"/>
      <c r="G3274" s="96"/>
      <c r="H3274" s="16" t="e">
        <f>IF(A3274&gt;$U$1,ROUND(ROUND( U3274*$S$1+(1-$S$1)*G3274,4)+$T$1*ROUND(($S$1*Z3274+(1-$S$1)*(G3274-U3274)^2)^0.5,4),4),Rawdata!AK3274+Rawdata!$T$1*Rawdata!AU3274)</f>
        <v>#DIV/0!</v>
      </c>
      <c r="I3274" s="16" t="e">
        <f>IF(A3274&gt;$V$1,ROUND(ROUND(V3274*$S$1+(1-$S$1)*G3274,4)+$T$1*ROUND(($S$1*AA3274+(1-$S$1)*(G3274-V3274)^2)^0.5,4),4),Rawdata!AL3274+Rawdata!$T$1*Rawdata!AV3274)</f>
        <v>#DIV/0!</v>
      </c>
      <c r="J3274" s="16" t="e">
        <f>IF(A3274&gt;$W$1,ROUND(ROUND( W3274*$S$1+(1-$S$1)*G3274,4)+$T$1*ROUND(($S$1*AB3274+(1-$S$1)*(G3274-W3274)^2)^0.5,4),4),Rawdata!AM3274+Rawdata!$T$1*Rawdata!AW3274)</f>
        <v>#DIV/0!</v>
      </c>
      <c r="K3274" s="16" t="e">
        <f>IF(A3274&gt;$X$1,ROUND(ROUND( X3274*$S$1+(1-$S$1)*G3274,4)+$T$1*ROUND(($S$1*AC3274+(1-$S$1)*(G3274-X3274)^2)^0.5,4),4),Rawdata!AN3274+Rawdata!$T$1*Rawdata!AX3274)</f>
        <v>#DIV/0!</v>
      </c>
      <c r="L3274" s="16" t="e">
        <f>IF(A3274&gt;$Y$1,ROUND(ROUND( Y3274*$S$1+(1-$S$1)*G3274,4)+$T$1*ROUND(($S$1*AD3274+(1-$S$1)*(G3274-Y3274)^2)^0.5,4),4),Rawdata!AO3274+Rawdata!$T$1*Rawdata!AY3274)</f>
        <v>#DIV/0!</v>
      </c>
      <c r="M3274" s="16" t="e">
        <f t="shared" si="1388"/>
        <v>#DIV/0!</v>
      </c>
      <c r="N3274" s="16" t="e">
        <f t="shared" si="1389"/>
        <v>#DIV/0!</v>
      </c>
      <c r="O3274" s="67"/>
      <c r="P3274" s="67"/>
      <c r="Q3274" s="31" t="e">
        <f t="shared" si="1381"/>
        <v>#DIV/0!</v>
      </c>
      <c r="R3274" s="17" t="e">
        <f t="shared" si="1382"/>
        <v>#DIV/0!</v>
      </c>
      <c r="S3274" s="37" t="e">
        <f t="shared" si="1390"/>
        <v>#DIV/0!</v>
      </c>
      <c r="T3274" s="17" t="e">
        <f t="shared" si="1391"/>
        <v>#DIV/0!</v>
      </c>
      <c r="U3274" s="91" t="e">
        <f>IF(A3274&gt;$U$1, U3275*$S$1+(1-$S$1)*G3275,Rawdata!AK3274)</f>
        <v>#DIV/0!</v>
      </c>
      <c r="V3274" s="91" t="e">
        <f>IF(A3274&gt;$V$1,$S$1*V3275+(1-$S$1)*G3275,Rawdata!AL3274)</f>
        <v>#DIV/0!</v>
      </c>
      <c r="W3274" s="91" t="e">
        <f>IF(A3274&gt;$W$1, $S$1*W3275+(1-$S$1)*G3275,Rawdata!AM3274)</f>
        <v>#DIV/0!</v>
      </c>
      <c r="X3274" s="91" t="e">
        <f>IF(A3274&gt;$X$1,$S$1*X3275+(1-$S$1)*G3275,Rawdata!AN3274)</f>
        <v>#DIV/0!</v>
      </c>
      <c r="Y3274" s="91" t="e">
        <f>IF(A3274&gt;$Y$1,$S$1*Y3275+(1-$S$1)*G3275,Rawdata!AO3274)</f>
        <v>#DIV/0!</v>
      </c>
      <c r="Z3274" s="91" t="e">
        <f>IF(A3274&gt;$Z$1,$S$1*Z3275+(1-$S$1)*(G3275-U3275)^2,Rawdata!AP3274)</f>
        <v>#DIV/0!</v>
      </c>
      <c r="AA3274" s="91" t="e">
        <f>IF(A3274&gt;$AA$1,$S$1*AA3275+(1-$S$1)*(G3275-V3275)^2,Rawdata!AQ3274)</f>
        <v>#DIV/0!</v>
      </c>
      <c r="AB3274" s="91" t="e">
        <f>IF(A3274&gt;89,$S$1*AB3275+(1-$S$1)*(G3275-W3275)^2,Rawdata!AR3274)</f>
        <v>#DIV/0!</v>
      </c>
      <c r="AC3274" s="91" t="e">
        <f>IF(A3274&gt;$AC$1,$S$1*AC3275+(1-$S$1)*(G3275-X3275)^2,Rawdata!AS3274)</f>
        <v>#DIV/0!</v>
      </c>
      <c r="AD3274" s="91" t="e">
        <f>IF(A3274&gt;$AD$1,$S$1*AD3275+(1-$S$1)*(G3275-Y3275)^2,Rawdata!AT3274)</f>
        <v>#DIV/0!</v>
      </c>
      <c r="AE3274" s="80" t="e">
        <f t="shared" si="1384"/>
        <v>#DIV/0!</v>
      </c>
      <c r="AF3274" s="81" t="e">
        <f t="shared" si="1385"/>
        <v>#DIV/0!</v>
      </c>
      <c r="AG3274" s="86">
        <f t="shared" si="1407"/>
        <v>0</v>
      </c>
      <c r="AH3274" s="107" t="e">
        <f t="shared" si="1383"/>
        <v>#DIV/0!</v>
      </c>
      <c r="AI3274" s="107" t="e">
        <f t="shared" si="1386"/>
        <v>#DIV/0!</v>
      </c>
      <c r="AJ3274" s="108" t="e">
        <f t="shared" si="1387"/>
        <v>#DIV/0!</v>
      </c>
      <c r="AK3274" s="113" t="e">
        <f t="shared" si="1392"/>
        <v>#DIV/0!</v>
      </c>
      <c r="AL3274" s="113" t="e">
        <f t="shared" si="1393"/>
        <v>#DIV/0!</v>
      </c>
      <c r="AM3274" s="113" t="e">
        <f t="shared" si="1394"/>
        <v>#DIV/0!</v>
      </c>
      <c r="AN3274" s="113" t="e">
        <f t="shared" si="1395"/>
        <v>#DIV/0!</v>
      </c>
      <c r="AO3274" s="113" t="e">
        <f t="shared" si="1396"/>
        <v>#DIV/0!</v>
      </c>
      <c r="AP3274" s="91" t="e">
        <f t="shared" si="1397"/>
        <v>#DIV/0!</v>
      </c>
      <c r="AQ3274" s="91" t="e">
        <f t="shared" si="1398"/>
        <v>#DIV/0!</v>
      </c>
      <c r="AR3274" s="91" t="e">
        <f t="shared" si="1399"/>
        <v>#DIV/0!</v>
      </c>
      <c r="AS3274" s="91" t="e">
        <f t="shared" si="1400"/>
        <v>#DIV/0!</v>
      </c>
      <c r="AT3274" s="91" t="e">
        <f t="shared" si="1401"/>
        <v>#DIV/0!</v>
      </c>
      <c r="AU3274" s="113" t="e">
        <f t="shared" si="1402"/>
        <v>#DIV/0!</v>
      </c>
      <c r="AV3274" s="113" t="e">
        <f t="shared" si="1403"/>
        <v>#DIV/0!</v>
      </c>
      <c r="AW3274" s="113" t="e">
        <f t="shared" si="1404"/>
        <v>#DIV/0!</v>
      </c>
      <c r="AX3274" s="113" t="e">
        <f t="shared" si="1405"/>
        <v>#DIV/0!</v>
      </c>
      <c r="AY3274" s="113" t="e">
        <f t="shared" si="1406"/>
        <v>#DIV/0!</v>
      </c>
    </row>
    <row r="3275" spans="1:51" x14ac:dyDescent="0.25">
      <c r="A3275" s="119"/>
      <c r="B3275" s="83"/>
      <c r="C3275" s="85"/>
      <c r="D3275" s="85"/>
      <c r="E3275" s="85"/>
      <c r="F3275" s="71"/>
      <c r="G3275" s="96"/>
      <c r="H3275" s="16" t="e">
        <f>IF(A3275&gt;$U$1,ROUND(ROUND( U3275*$S$1+(1-$S$1)*G3275,4)+$T$1*ROUND(($S$1*Z3275+(1-$S$1)*(G3275-U3275)^2)^0.5,4),4),Rawdata!AK3275+Rawdata!$T$1*Rawdata!AU3275)</f>
        <v>#DIV/0!</v>
      </c>
      <c r="I3275" s="16" t="e">
        <f>IF(A3275&gt;$V$1,ROUND(ROUND(V3275*$S$1+(1-$S$1)*G3275,4)+$T$1*ROUND(($S$1*AA3275+(1-$S$1)*(G3275-V3275)^2)^0.5,4),4),Rawdata!AL3275+Rawdata!$T$1*Rawdata!AV3275)</f>
        <v>#DIV/0!</v>
      </c>
      <c r="J3275" s="16" t="e">
        <f>IF(A3275&gt;$W$1,ROUND(ROUND( W3275*$S$1+(1-$S$1)*G3275,4)+$T$1*ROUND(($S$1*AB3275+(1-$S$1)*(G3275-W3275)^2)^0.5,4),4),Rawdata!AM3275+Rawdata!$T$1*Rawdata!AW3275)</f>
        <v>#DIV/0!</v>
      </c>
      <c r="K3275" s="16" t="e">
        <f>IF(A3275&gt;$X$1,ROUND(ROUND( X3275*$S$1+(1-$S$1)*G3275,4)+$T$1*ROUND(($S$1*AC3275+(1-$S$1)*(G3275-X3275)^2)^0.5,4),4),Rawdata!AN3275+Rawdata!$T$1*Rawdata!AX3275)</f>
        <v>#DIV/0!</v>
      </c>
      <c r="L3275" s="16" t="e">
        <f>IF(A3275&gt;$Y$1,ROUND(ROUND( Y3275*$S$1+(1-$S$1)*G3275,4)+$T$1*ROUND(($S$1*AD3275+(1-$S$1)*(G3275-Y3275)^2)^0.5,4),4),Rawdata!AO3275+Rawdata!$T$1*Rawdata!AY3275)</f>
        <v>#DIV/0!</v>
      </c>
      <c r="M3275" s="16" t="e">
        <f t="shared" si="1388"/>
        <v>#DIV/0!</v>
      </c>
      <c r="N3275" s="16" t="e">
        <f t="shared" si="1389"/>
        <v>#DIV/0!</v>
      </c>
      <c r="O3275" s="67"/>
      <c r="P3275" s="67"/>
      <c r="Q3275" s="31" t="e">
        <f t="shared" si="1381"/>
        <v>#DIV/0!</v>
      </c>
      <c r="R3275" s="17" t="e">
        <f t="shared" si="1382"/>
        <v>#DIV/0!</v>
      </c>
      <c r="S3275" s="37" t="e">
        <f t="shared" si="1390"/>
        <v>#DIV/0!</v>
      </c>
      <c r="T3275" s="17" t="e">
        <f t="shared" si="1391"/>
        <v>#DIV/0!</v>
      </c>
      <c r="U3275" s="91" t="e">
        <f>IF(A3275&gt;$U$1, U3276*$S$1+(1-$S$1)*G3276,Rawdata!AK3275)</f>
        <v>#DIV/0!</v>
      </c>
      <c r="V3275" s="91" t="e">
        <f>IF(A3275&gt;$V$1,$S$1*V3276+(1-$S$1)*G3276,Rawdata!AL3275)</f>
        <v>#DIV/0!</v>
      </c>
      <c r="W3275" s="91" t="e">
        <f>IF(A3275&gt;$W$1, $S$1*W3276+(1-$S$1)*G3276,Rawdata!AM3275)</f>
        <v>#DIV/0!</v>
      </c>
      <c r="X3275" s="91" t="e">
        <f>IF(A3275&gt;$X$1,$S$1*X3276+(1-$S$1)*G3276,Rawdata!AN3275)</f>
        <v>#DIV/0!</v>
      </c>
      <c r="Y3275" s="91" t="e">
        <f>IF(A3275&gt;$Y$1,$S$1*Y3276+(1-$S$1)*G3276,Rawdata!AO3275)</f>
        <v>#DIV/0!</v>
      </c>
      <c r="Z3275" s="91" t="e">
        <f>IF(A3275&gt;$Z$1,$S$1*Z3276+(1-$S$1)*(G3276-U3276)^2,Rawdata!AP3275)</f>
        <v>#DIV/0!</v>
      </c>
      <c r="AA3275" s="91" t="e">
        <f>IF(A3275&gt;$AA$1,$S$1*AA3276+(1-$S$1)*(G3276-V3276)^2,Rawdata!AQ3275)</f>
        <v>#DIV/0!</v>
      </c>
      <c r="AB3275" s="91" t="e">
        <f>IF(A3275&gt;89,$S$1*AB3276+(1-$S$1)*(G3276-W3276)^2,Rawdata!AR3275)</f>
        <v>#DIV/0!</v>
      </c>
      <c r="AC3275" s="91" t="e">
        <f>IF(A3275&gt;$AC$1,$S$1*AC3276+(1-$S$1)*(G3276-X3276)^2,Rawdata!AS3275)</f>
        <v>#DIV/0!</v>
      </c>
      <c r="AD3275" s="91" t="e">
        <f>IF(A3275&gt;$AD$1,$S$1*AD3276+(1-$S$1)*(G3276-Y3276)^2,Rawdata!AT3275)</f>
        <v>#DIV/0!</v>
      </c>
      <c r="AE3275" s="80" t="e">
        <f t="shared" si="1384"/>
        <v>#DIV/0!</v>
      </c>
      <c r="AF3275" s="81" t="e">
        <f t="shared" si="1385"/>
        <v>#DIV/0!</v>
      </c>
      <c r="AG3275" s="86">
        <f t="shared" si="1407"/>
        <v>0</v>
      </c>
      <c r="AH3275" s="107" t="e">
        <f t="shared" si="1383"/>
        <v>#DIV/0!</v>
      </c>
      <c r="AI3275" s="107" t="e">
        <f t="shared" si="1386"/>
        <v>#DIV/0!</v>
      </c>
      <c r="AJ3275" s="108" t="e">
        <f t="shared" si="1387"/>
        <v>#DIV/0!</v>
      </c>
      <c r="AK3275" s="113" t="e">
        <f t="shared" si="1392"/>
        <v>#DIV/0!</v>
      </c>
      <c r="AL3275" s="113" t="e">
        <f t="shared" si="1393"/>
        <v>#DIV/0!</v>
      </c>
      <c r="AM3275" s="113" t="e">
        <f t="shared" si="1394"/>
        <v>#DIV/0!</v>
      </c>
      <c r="AN3275" s="113" t="e">
        <f t="shared" si="1395"/>
        <v>#DIV/0!</v>
      </c>
      <c r="AO3275" s="113" t="e">
        <f t="shared" si="1396"/>
        <v>#DIV/0!</v>
      </c>
      <c r="AP3275" s="91" t="e">
        <f t="shared" si="1397"/>
        <v>#DIV/0!</v>
      </c>
      <c r="AQ3275" s="91" t="e">
        <f t="shared" si="1398"/>
        <v>#DIV/0!</v>
      </c>
      <c r="AR3275" s="91" t="e">
        <f t="shared" si="1399"/>
        <v>#DIV/0!</v>
      </c>
      <c r="AS3275" s="91" t="e">
        <f t="shared" si="1400"/>
        <v>#DIV/0!</v>
      </c>
      <c r="AT3275" s="91" t="e">
        <f t="shared" si="1401"/>
        <v>#DIV/0!</v>
      </c>
      <c r="AU3275" s="113" t="e">
        <f t="shared" si="1402"/>
        <v>#DIV/0!</v>
      </c>
      <c r="AV3275" s="113" t="e">
        <f t="shared" si="1403"/>
        <v>#DIV/0!</v>
      </c>
      <c r="AW3275" s="113" t="e">
        <f t="shared" si="1404"/>
        <v>#DIV/0!</v>
      </c>
      <c r="AX3275" s="113" t="e">
        <f t="shared" si="1405"/>
        <v>#DIV/0!</v>
      </c>
      <c r="AY3275" s="113" t="e">
        <f t="shared" si="1406"/>
        <v>#DIV/0!</v>
      </c>
    </row>
    <row r="3276" spans="1:51" x14ac:dyDescent="0.25">
      <c r="A3276" s="119"/>
      <c r="B3276" s="83"/>
      <c r="C3276" s="85"/>
      <c r="D3276" s="85"/>
      <c r="E3276" s="85"/>
      <c r="F3276" s="71"/>
      <c r="G3276" s="96"/>
      <c r="H3276" s="16" t="e">
        <f>IF(A3276&gt;$U$1,ROUND(ROUND( U3276*$S$1+(1-$S$1)*G3276,4)+$T$1*ROUND(($S$1*Z3276+(1-$S$1)*(G3276-U3276)^2)^0.5,4),4),Rawdata!AK3276+Rawdata!$T$1*Rawdata!AU3276)</f>
        <v>#DIV/0!</v>
      </c>
      <c r="I3276" s="16" t="e">
        <f>IF(A3276&gt;$V$1,ROUND(ROUND(V3276*$S$1+(1-$S$1)*G3276,4)+$T$1*ROUND(($S$1*AA3276+(1-$S$1)*(G3276-V3276)^2)^0.5,4),4),Rawdata!AL3276+Rawdata!$T$1*Rawdata!AV3276)</f>
        <v>#DIV/0!</v>
      </c>
      <c r="J3276" s="16" t="e">
        <f>IF(A3276&gt;$W$1,ROUND(ROUND( W3276*$S$1+(1-$S$1)*G3276,4)+$T$1*ROUND(($S$1*AB3276+(1-$S$1)*(G3276-W3276)^2)^0.5,4),4),Rawdata!AM3276+Rawdata!$T$1*Rawdata!AW3276)</f>
        <v>#DIV/0!</v>
      </c>
      <c r="K3276" s="16" t="e">
        <f>IF(A3276&gt;$X$1,ROUND(ROUND( X3276*$S$1+(1-$S$1)*G3276,4)+$T$1*ROUND(($S$1*AC3276+(1-$S$1)*(G3276-X3276)^2)^0.5,4),4),Rawdata!AN3276+Rawdata!$T$1*Rawdata!AX3276)</f>
        <v>#DIV/0!</v>
      </c>
      <c r="L3276" s="16" t="e">
        <f>IF(A3276&gt;$Y$1,ROUND(ROUND( Y3276*$S$1+(1-$S$1)*G3276,4)+$T$1*ROUND(($S$1*AD3276+(1-$S$1)*(G3276-Y3276)^2)^0.5,4),4),Rawdata!AO3276+Rawdata!$T$1*Rawdata!AY3276)</f>
        <v>#DIV/0!</v>
      </c>
      <c r="M3276" s="16" t="e">
        <f t="shared" si="1388"/>
        <v>#DIV/0!</v>
      </c>
      <c r="N3276" s="16" t="e">
        <f t="shared" si="1389"/>
        <v>#DIV/0!</v>
      </c>
      <c r="O3276" s="67"/>
      <c r="P3276" s="67"/>
      <c r="Q3276" s="31" t="e">
        <f t="shared" si="1381"/>
        <v>#DIV/0!</v>
      </c>
      <c r="R3276" s="17" t="e">
        <f t="shared" si="1382"/>
        <v>#DIV/0!</v>
      </c>
      <c r="S3276" s="37" t="e">
        <f t="shared" si="1390"/>
        <v>#DIV/0!</v>
      </c>
      <c r="T3276" s="17" t="e">
        <f t="shared" si="1391"/>
        <v>#DIV/0!</v>
      </c>
      <c r="U3276" s="91" t="e">
        <f>IF(A3276&gt;$U$1, U3277*$S$1+(1-$S$1)*G3277,Rawdata!AK3276)</f>
        <v>#DIV/0!</v>
      </c>
      <c r="V3276" s="91" t="e">
        <f>IF(A3276&gt;$V$1,$S$1*V3277+(1-$S$1)*G3277,Rawdata!AL3276)</f>
        <v>#DIV/0!</v>
      </c>
      <c r="W3276" s="91" t="e">
        <f>IF(A3276&gt;$W$1, $S$1*W3277+(1-$S$1)*G3277,Rawdata!AM3276)</f>
        <v>#DIV/0!</v>
      </c>
      <c r="X3276" s="91" t="e">
        <f>IF(A3276&gt;$X$1,$S$1*X3277+(1-$S$1)*G3277,Rawdata!AN3276)</f>
        <v>#DIV/0!</v>
      </c>
      <c r="Y3276" s="91" t="e">
        <f>IF(A3276&gt;$Y$1,$S$1*Y3277+(1-$S$1)*G3277,Rawdata!AO3276)</f>
        <v>#DIV/0!</v>
      </c>
      <c r="Z3276" s="91" t="e">
        <f>IF(A3276&gt;$Z$1,$S$1*Z3277+(1-$S$1)*(G3277-U3277)^2,Rawdata!AP3276)</f>
        <v>#DIV/0!</v>
      </c>
      <c r="AA3276" s="91" t="e">
        <f>IF(A3276&gt;$AA$1,$S$1*AA3277+(1-$S$1)*(G3277-V3277)^2,Rawdata!AQ3276)</f>
        <v>#DIV/0!</v>
      </c>
      <c r="AB3276" s="91" t="e">
        <f>IF(A3276&gt;89,$S$1*AB3277+(1-$S$1)*(G3277-W3277)^2,Rawdata!AR3276)</f>
        <v>#DIV/0!</v>
      </c>
      <c r="AC3276" s="91" t="e">
        <f>IF(A3276&gt;$AC$1,$S$1*AC3277+(1-$S$1)*(G3277-X3277)^2,Rawdata!AS3276)</f>
        <v>#DIV/0!</v>
      </c>
      <c r="AD3276" s="91" t="e">
        <f>IF(A3276&gt;$AD$1,$S$1*AD3277+(1-$S$1)*(G3277-Y3277)^2,Rawdata!AT3276)</f>
        <v>#DIV/0!</v>
      </c>
      <c r="AE3276" s="80" t="e">
        <f t="shared" si="1384"/>
        <v>#DIV/0!</v>
      </c>
      <c r="AF3276" s="81" t="e">
        <f t="shared" si="1385"/>
        <v>#DIV/0!</v>
      </c>
      <c r="AG3276" s="86">
        <f t="shared" si="1407"/>
        <v>0</v>
      </c>
      <c r="AH3276" s="107" t="e">
        <f t="shared" si="1383"/>
        <v>#DIV/0!</v>
      </c>
      <c r="AI3276" s="107" t="e">
        <f t="shared" si="1386"/>
        <v>#DIV/0!</v>
      </c>
      <c r="AJ3276" s="108" t="e">
        <f t="shared" si="1387"/>
        <v>#DIV/0!</v>
      </c>
      <c r="AK3276" s="113" t="e">
        <f t="shared" si="1392"/>
        <v>#DIV/0!</v>
      </c>
      <c r="AL3276" s="113" t="e">
        <f t="shared" si="1393"/>
        <v>#DIV/0!</v>
      </c>
      <c r="AM3276" s="113" t="e">
        <f t="shared" si="1394"/>
        <v>#DIV/0!</v>
      </c>
      <c r="AN3276" s="113" t="e">
        <f t="shared" si="1395"/>
        <v>#DIV/0!</v>
      </c>
      <c r="AO3276" s="113" t="e">
        <f t="shared" si="1396"/>
        <v>#DIV/0!</v>
      </c>
      <c r="AP3276" s="91" t="e">
        <f t="shared" si="1397"/>
        <v>#DIV/0!</v>
      </c>
      <c r="AQ3276" s="91" t="e">
        <f t="shared" si="1398"/>
        <v>#DIV/0!</v>
      </c>
      <c r="AR3276" s="91" t="e">
        <f t="shared" si="1399"/>
        <v>#DIV/0!</v>
      </c>
      <c r="AS3276" s="91" t="e">
        <f t="shared" si="1400"/>
        <v>#DIV/0!</v>
      </c>
      <c r="AT3276" s="91" t="e">
        <f t="shared" si="1401"/>
        <v>#DIV/0!</v>
      </c>
      <c r="AU3276" s="113" t="e">
        <f t="shared" si="1402"/>
        <v>#DIV/0!</v>
      </c>
      <c r="AV3276" s="113" t="e">
        <f t="shared" si="1403"/>
        <v>#DIV/0!</v>
      </c>
      <c r="AW3276" s="113" t="e">
        <f t="shared" si="1404"/>
        <v>#DIV/0!</v>
      </c>
      <c r="AX3276" s="113" t="e">
        <f t="shared" si="1405"/>
        <v>#DIV/0!</v>
      </c>
      <c r="AY3276" s="113" t="e">
        <f t="shared" si="1406"/>
        <v>#DIV/0!</v>
      </c>
    </row>
    <row r="3277" spans="1:51" x14ac:dyDescent="0.25">
      <c r="A3277" s="119"/>
      <c r="B3277" s="83"/>
      <c r="C3277" s="85"/>
      <c r="D3277" s="85"/>
      <c r="E3277" s="85"/>
      <c r="F3277" s="71"/>
      <c r="G3277" s="96"/>
      <c r="H3277" s="16" t="e">
        <f>IF(A3277&gt;$U$1,ROUND(ROUND( U3277*$S$1+(1-$S$1)*G3277,4)+$T$1*ROUND(($S$1*Z3277+(1-$S$1)*(G3277-U3277)^2)^0.5,4),4),Rawdata!AK3277+Rawdata!$T$1*Rawdata!AU3277)</f>
        <v>#DIV/0!</v>
      </c>
      <c r="I3277" s="16" t="e">
        <f>IF(A3277&gt;$V$1,ROUND(ROUND(V3277*$S$1+(1-$S$1)*G3277,4)+$T$1*ROUND(($S$1*AA3277+(1-$S$1)*(G3277-V3277)^2)^0.5,4),4),Rawdata!AL3277+Rawdata!$T$1*Rawdata!AV3277)</f>
        <v>#DIV/0!</v>
      </c>
      <c r="J3277" s="16" t="e">
        <f>IF(A3277&gt;$W$1,ROUND(ROUND( W3277*$S$1+(1-$S$1)*G3277,4)+$T$1*ROUND(($S$1*AB3277+(1-$S$1)*(G3277-W3277)^2)^0.5,4),4),Rawdata!AM3277+Rawdata!$T$1*Rawdata!AW3277)</f>
        <v>#DIV/0!</v>
      </c>
      <c r="K3277" s="16" t="e">
        <f>IF(A3277&gt;$X$1,ROUND(ROUND( X3277*$S$1+(1-$S$1)*G3277,4)+$T$1*ROUND(($S$1*AC3277+(1-$S$1)*(G3277-X3277)^2)^0.5,4),4),Rawdata!AN3277+Rawdata!$T$1*Rawdata!AX3277)</f>
        <v>#DIV/0!</v>
      </c>
      <c r="L3277" s="16" t="e">
        <f>IF(A3277&gt;$Y$1,ROUND(ROUND( Y3277*$S$1+(1-$S$1)*G3277,4)+$T$1*ROUND(($S$1*AD3277+(1-$S$1)*(G3277-Y3277)^2)^0.5,4),4),Rawdata!AO3277+Rawdata!$T$1*Rawdata!AY3277)</f>
        <v>#DIV/0!</v>
      </c>
      <c r="M3277" s="16" t="e">
        <f t="shared" si="1388"/>
        <v>#DIV/0!</v>
      </c>
      <c r="N3277" s="16" t="e">
        <f t="shared" si="1389"/>
        <v>#DIV/0!</v>
      </c>
      <c r="O3277" s="67"/>
      <c r="P3277" s="67"/>
      <c r="Q3277" s="31" t="e">
        <f t="shared" si="1381"/>
        <v>#DIV/0!</v>
      </c>
      <c r="R3277" s="17" t="e">
        <f t="shared" si="1382"/>
        <v>#DIV/0!</v>
      </c>
      <c r="S3277" s="37" t="e">
        <f t="shared" si="1390"/>
        <v>#DIV/0!</v>
      </c>
      <c r="T3277" s="17" t="e">
        <f t="shared" si="1391"/>
        <v>#DIV/0!</v>
      </c>
      <c r="U3277" s="91" t="e">
        <f>IF(A3277&gt;$U$1, U3278*$S$1+(1-$S$1)*G3278,Rawdata!AK3277)</f>
        <v>#DIV/0!</v>
      </c>
      <c r="V3277" s="91" t="e">
        <f>IF(A3277&gt;$V$1,$S$1*V3278+(1-$S$1)*G3278,Rawdata!AL3277)</f>
        <v>#DIV/0!</v>
      </c>
      <c r="W3277" s="91" t="e">
        <f>IF(A3277&gt;$W$1, $S$1*W3278+(1-$S$1)*G3278,Rawdata!AM3277)</f>
        <v>#DIV/0!</v>
      </c>
      <c r="X3277" s="91" t="e">
        <f>IF(A3277&gt;$X$1,$S$1*X3278+(1-$S$1)*G3278,Rawdata!AN3277)</f>
        <v>#DIV/0!</v>
      </c>
      <c r="Y3277" s="91" t="e">
        <f>IF(A3277&gt;$Y$1,$S$1*Y3278+(1-$S$1)*G3278,Rawdata!AO3277)</f>
        <v>#DIV/0!</v>
      </c>
      <c r="Z3277" s="91" t="e">
        <f>IF(A3277&gt;$Z$1,$S$1*Z3278+(1-$S$1)*(G3278-U3278)^2,Rawdata!AP3277)</f>
        <v>#DIV/0!</v>
      </c>
      <c r="AA3277" s="91" t="e">
        <f>IF(A3277&gt;$AA$1,$S$1*AA3278+(1-$S$1)*(G3278-V3278)^2,Rawdata!AQ3277)</f>
        <v>#DIV/0!</v>
      </c>
      <c r="AB3277" s="91" t="e">
        <f>IF(A3277&gt;89,$S$1*AB3278+(1-$S$1)*(G3278-W3278)^2,Rawdata!AR3277)</f>
        <v>#DIV/0!</v>
      </c>
      <c r="AC3277" s="91" t="e">
        <f>IF(A3277&gt;$AC$1,$S$1*AC3278+(1-$S$1)*(G3278-X3278)^2,Rawdata!AS3277)</f>
        <v>#DIV/0!</v>
      </c>
      <c r="AD3277" s="91" t="e">
        <f>IF(A3277&gt;$AD$1,$S$1*AD3278+(1-$S$1)*(G3278-Y3278)^2,Rawdata!AT3277)</f>
        <v>#DIV/0!</v>
      </c>
      <c r="AE3277" s="80" t="e">
        <f t="shared" si="1384"/>
        <v>#DIV/0!</v>
      </c>
      <c r="AF3277" s="81" t="e">
        <f t="shared" si="1385"/>
        <v>#DIV/0!</v>
      </c>
      <c r="AG3277" s="86">
        <f t="shared" si="1407"/>
        <v>0</v>
      </c>
      <c r="AH3277" s="107" t="e">
        <f t="shared" si="1383"/>
        <v>#DIV/0!</v>
      </c>
      <c r="AI3277" s="107" t="e">
        <f t="shared" si="1386"/>
        <v>#DIV/0!</v>
      </c>
      <c r="AJ3277" s="108" t="e">
        <f t="shared" si="1387"/>
        <v>#DIV/0!</v>
      </c>
      <c r="AK3277" s="113" t="e">
        <f t="shared" si="1392"/>
        <v>#DIV/0!</v>
      </c>
      <c r="AL3277" s="113" t="e">
        <f t="shared" si="1393"/>
        <v>#DIV/0!</v>
      </c>
      <c r="AM3277" s="113" t="e">
        <f t="shared" si="1394"/>
        <v>#DIV/0!</v>
      </c>
      <c r="AN3277" s="113" t="e">
        <f t="shared" si="1395"/>
        <v>#DIV/0!</v>
      </c>
      <c r="AO3277" s="113" t="e">
        <f t="shared" si="1396"/>
        <v>#DIV/0!</v>
      </c>
      <c r="AP3277" s="91" t="e">
        <f t="shared" si="1397"/>
        <v>#DIV/0!</v>
      </c>
      <c r="AQ3277" s="91" t="e">
        <f t="shared" si="1398"/>
        <v>#DIV/0!</v>
      </c>
      <c r="AR3277" s="91" t="e">
        <f t="shared" si="1399"/>
        <v>#DIV/0!</v>
      </c>
      <c r="AS3277" s="91" t="e">
        <f t="shared" si="1400"/>
        <v>#DIV/0!</v>
      </c>
      <c r="AT3277" s="91" t="e">
        <f t="shared" si="1401"/>
        <v>#DIV/0!</v>
      </c>
      <c r="AU3277" s="113" t="e">
        <f t="shared" si="1402"/>
        <v>#DIV/0!</v>
      </c>
      <c r="AV3277" s="113" t="e">
        <f t="shared" si="1403"/>
        <v>#DIV/0!</v>
      </c>
      <c r="AW3277" s="113" t="e">
        <f t="shared" si="1404"/>
        <v>#DIV/0!</v>
      </c>
      <c r="AX3277" s="113" t="e">
        <f t="shared" si="1405"/>
        <v>#DIV/0!</v>
      </c>
      <c r="AY3277" s="113" t="e">
        <f t="shared" si="1406"/>
        <v>#DIV/0!</v>
      </c>
    </row>
    <row r="3278" spans="1:51" x14ac:dyDescent="0.25">
      <c r="A3278" s="119"/>
      <c r="B3278" s="83"/>
      <c r="C3278" s="85"/>
      <c r="D3278" s="85"/>
      <c r="E3278" s="85"/>
      <c r="F3278" s="71"/>
      <c r="G3278" s="96"/>
      <c r="H3278" s="16" t="e">
        <f>IF(A3278&gt;$U$1,ROUND(ROUND( U3278*$S$1+(1-$S$1)*G3278,4)+$T$1*ROUND(($S$1*Z3278+(1-$S$1)*(G3278-U3278)^2)^0.5,4),4),Rawdata!AK3278+Rawdata!$T$1*Rawdata!AU3278)</f>
        <v>#DIV/0!</v>
      </c>
      <c r="I3278" s="16" t="e">
        <f>IF(A3278&gt;$V$1,ROUND(ROUND(V3278*$S$1+(1-$S$1)*G3278,4)+$T$1*ROUND(($S$1*AA3278+(1-$S$1)*(G3278-V3278)^2)^0.5,4),4),Rawdata!AL3278+Rawdata!$T$1*Rawdata!AV3278)</f>
        <v>#DIV/0!</v>
      </c>
      <c r="J3278" s="16" t="e">
        <f>IF(A3278&gt;$W$1,ROUND(ROUND( W3278*$S$1+(1-$S$1)*G3278,4)+$T$1*ROUND(($S$1*AB3278+(1-$S$1)*(G3278-W3278)^2)^0.5,4),4),Rawdata!AM3278+Rawdata!$T$1*Rawdata!AW3278)</f>
        <v>#DIV/0!</v>
      </c>
      <c r="K3278" s="16" t="e">
        <f>IF(A3278&gt;$X$1,ROUND(ROUND( X3278*$S$1+(1-$S$1)*G3278,4)+$T$1*ROUND(($S$1*AC3278+(1-$S$1)*(G3278-X3278)^2)^0.5,4),4),Rawdata!AN3278+Rawdata!$T$1*Rawdata!AX3278)</f>
        <v>#DIV/0!</v>
      </c>
      <c r="L3278" s="16" t="e">
        <f>IF(A3278&gt;$Y$1,ROUND(ROUND( Y3278*$S$1+(1-$S$1)*G3278,4)+$T$1*ROUND(($S$1*AD3278+(1-$S$1)*(G3278-Y3278)^2)^0.5,4),4),Rawdata!AO3278+Rawdata!$T$1*Rawdata!AY3278)</f>
        <v>#DIV/0!</v>
      </c>
      <c r="M3278" s="16" t="e">
        <f t="shared" si="1388"/>
        <v>#DIV/0!</v>
      </c>
      <c r="N3278" s="16" t="e">
        <f t="shared" si="1389"/>
        <v>#DIV/0!</v>
      </c>
      <c r="O3278" s="67"/>
      <c r="P3278" s="67"/>
      <c r="Q3278" s="31" t="e">
        <f t="shared" si="1381"/>
        <v>#DIV/0!</v>
      </c>
      <c r="R3278" s="17" t="e">
        <f t="shared" si="1382"/>
        <v>#DIV/0!</v>
      </c>
      <c r="S3278" s="37" t="e">
        <f t="shared" si="1390"/>
        <v>#DIV/0!</v>
      </c>
      <c r="T3278" s="17" t="e">
        <f t="shared" si="1391"/>
        <v>#DIV/0!</v>
      </c>
      <c r="U3278" s="91" t="e">
        <f>IF(A3278&gt;$U$1, U3279*$S$1+(1-$S$1)*G3279,Rawdata!AK3278)</f>
        <v>#DIV/0!</v>
      </c>
      <c r="V3278" s="91" t="e">
        <f>IF(A3278&gt;$V$1,$S$1*V3279+(1-$S$1)*G3279,Rawdata!AL3278)</f>
        <v>#DIV/0!</v>
      </c>
      <c r="W3278" s="91" t="e">
        <f>IF(A3278&gt;$W$1, $S$1*W3279+(1-$S$1)*G3279,Rawdata!AM3278)</f>
        <v>#DIV/0!</v>
      </c>
      <c r="X3278" s="91" t="e">
        <f>IF(A3278&gt;$X$1,$S$1*X3279+(1-$S$1)*G3279,Rawdata!AN3278)</f>
        <v>#DIV/0!</v>
      </c>
      <c r="Y3278" s="91" t="e">
        <f>IF(A3278&gt;$Y$1,$S$1*Y3279+(1-$S$1)*G3279,Rawdata!AO3278)</f>
        <v>#DIV/0!</v>
      </c>
      <c r="Z3278" s="91" t="e">
        <f>IF(A3278&gt;$Z$1,$S$1*Z3279+(1-$S$1)*(G3279-U3279)^2,Rawdata!AP3278)</f>
        <v>#DIV/0!</v>
      </c>
      <c r="AA3278" s="91" t="e">
        <f>IF(A3278&gt;$AA$1,$S$1*AA3279+(1-$S$1)*(G3279-V3279)^2,Rawdata!AQ3278)</f>
        <v>#DIV/0!</v>
      </c>
      <c r="AB3278" s="91" t="e">
        <f>IF(A3278&gt;89,$S$1*AB3279+(1-$S$1)*(G3279-W3279)^2,Rawdata!AR3278)</f>
        <v>#DIV/0!</v>
      </c>
      <c r="AC3278" s="91" t="e">
        <f>IF(A3278&gt;$AC$1,$S$1*AC3279+(1-$S$1)*(G3279-X3279)^2,Rawdata!AS3278)</f>
        <v>#DIV/0!</v>
      </c>
      <c r="AD3278" s="91" t="e">
        <f>IF(A3278&gt;$AD$1,$S$1*AD3279+(1-$S$1)*(G3279-Y3279)^2,Rawdata!AT3278)</f>
        <v>#DIV/0!</v>
      </c>
      <c r="AE3278" s="80" t="e">
        <f t="shared" si="1384"/>
        <v>#DIV/0!</v>
      </c>
      <c r="AF3278" s="81" t="e">
        <f t="shared" si="1385"/>
        <v>#DIV/0!</v>
      </c>
      <c r="AG3278" s="86">
        <f t="shared" si="1407"/>
        <v>0</v>
      </c>
      <c r="AH3278" s="107" t="e">
        <f t="shared" si="1383"/>
        <v>#DIV/0!</v>
      </c>
      <c r="AI3278" s="107" t="e">
        <f t="shared" si="1386"/>
        <v>#DIV/0!</v>
      </c>
      <c r="AJ3278" s="108" t="e">
        <f t="shared" si="1387"/>
        <v>#DIV/0!</v>
      </c>
      <c r="AK3278" s="113" t="e">
        <f t="shared" si="1392"/>
        <v>#DIV/0!</v>
      </c>
      <c r="AL3278" s="113" t="e">
        <f t="shared" si="1393"/>
        <v>#DIV/0!</v>
      </c>
      <c r="AM3278" s="113" t="e">
        <f t="shared" si="1394"/>
        <v>#DIV/0!</v>
      </c>
      <c r="AN3278" s="113" t="e">
        <f t="shared" si="1395"/>
        <v>#DIV/0!</v>
      </c>
      <c r="AO3278" s="113" t="e">
        <f t="shared" si="1396"/>
        <v>#DIV/0!</v>
      </c>
      <c r="AP3278" s="91" t="e">
        <f t="shared" si="1397"/>
        <v>#DIV/0!</v>
      </c>
      <c r="AQ3278" s="91" t="e">
        <f t="shared" si="1398"/>
        <v>#DIV/0!</v>
      </c>
      <c r="AR3278" s="91" t="e">
        <f t="shared" si="1399"/>
        <v>#DIV/0!</v>
      </c>
      <c r="AS3278" s="91" t="e">
        <f t="shared" si="1400"/>
        <v>#DIV/0!</v>
      </c>
      <c r="AT3278" s="91" t="e">
        <f t="shared" si="1401"/>
        <v>#DIV/0!</v>
      </c>
      <c r="AU3278" s="113" t="e">
        <f t="shared" si="1402"/>
        <v>#DIV/0!</v>
      </c>
      <c r="AV3278" s="113" t="e">
        <f t="shared" si="1403"/>
        <v>#DIV/0!</v>
      </c>
      <c r="AW3278" s="113" t="e">
        <f t="shared" si="1404"/>
        <v>#DIV/0!</v>
      </c>
      <c r="AX3278" s="113" t="e">
        <f t="shared" si="1405"/>
        <v>#DIV/0!</v>
      </c>
      <c r="AY3278" s="113" t="e">
        <f t="shared" si="1406"/>
        <v>#DIV/0!</v>
      </c>
    </row>
    <row r="3279" spans="1:51" x14ac:dyDescent="0.25">
      <c r="A3279" s="119"/>
      <c r="B3279" s="83"/>
      <c r="C3279" s="85"/>
      <c r="D3279" s="85"/>
      <c r="E3279" s="85"/>
      <c r="F3279" s="71"/>
      <c r="G3279" s="96"/>
      <c r="H3279" s="16" t="e">
        <f>IF(A3279&gt;$U$1,ROUND(ROUND( U3279*$S$1+(1-$S$1)*G3279,4)+$T$1*ROUND(($S$1*Z3279+(1-$S$1)*(G3279-U3279)^2)^0.5,4),4),Rawdata!AK3279+Rawdata!$T$1*Rawdata!AU3279)</f>
        <v>#DIV/0!</v>
      </c>
      <c r="I3279" s="16" t="e">
        <f>IF(A3279&gt;$V$1,ROUND(ROUND(V3279*$S$1+(1-$S$1)*G3279,4)+$T$1*ROUND(($S$1*AA3279+(1-$S$1)*(G3279-V3279)^2)^0.5,4),4),Rawdata!AL3279+Rawdata!$T$1*Rawdata!AV3279)</f>
        <v>#DIV/0!</v>
      </c>
      <c r="J3279" s="16" t="e">
        <f>IF(A3279&gt;$W$1,ROUND(ROUND( W3279*$S$1+(1-$S$1)*G3279,4)+$T$1*ROUND(($S$1*AB3279+(1-$S$1)*(G3279-W3279)^2)^0.5,4),4),Rawdata!AM3279+Rawdata!$T$1*Rawdata!AW3279)</f>
        <v>#DIV/0!</v>
      </c>
      <c r="K3279" s="16" t="e">
        <f>IF(A3279&gt;$X$1,ROUND(ROUND( X3279*$S$1+(1-$S$1)*G3279,4)+$T$1*ROUND(($S$1*AC3279+(1-$S$1)*(G3279-X3279)^2)^0.5,4),4),Rawdata!AN3279+Rawdata!$T$1*Rawdata!AX3279)</f>
        <v>#DIV/0!</v>
      </c>
      <c r="L3279" s="16" t="e">
        <f>IF(A3279&gt;$Y$1,ROUND(ROUND( Y3279*$S$1+(1-$S$1)*G3279,4)+$T$1*ROUND(($S$1*AD3279+(1-$S$1)*(G3279-Y3279)^2)^0.5,4),4),Rawdata!AO3279+Rawdata!$T$1*Rawdata!AY3279)</f>
        <v>#DIV/0!</v>
      </c>
      <c r="M3279" s="16" t="e">
        <f t="shared" si="1388"/>
        <v>#DIV/0!</v>
      </c>
      <c r="N3279" s="16" t="e">
        <f t="shared" si="1389"/>
        <v>#DIV/0!</v>
      </c>
      <c r="O3279" s="67"/>
      <c r="P3279" s="67"/>
      <c r="Q3279" s="31" t="e">
        <f t="shared" si="1381"/>
        <v>#DIV/0!</v>
      </c>
      <c r="R3279" s="17" t="e">
        <f t="shared" si="1382"/>
        <v>#DIV/0!</v>
      </c>
      <c r="S3279" s="37" t="e">
        <f t="shared" si="1390"/>
        <v>#DIV/0!</v>
      </c>
      <c r="T3279" s="17" t="e">
        <f t="shared" si="1391"/>
        <v>#DIV/0!</v>
      </c>
      <c r="U3279" s="91" t="e">
        <f>IF(A3279&gt;$U$1, U3280*$S$1+(1-$S$1)*G3280,Rawdata!AK3279)</f>
        <v>#DIV/0!</v>
      </c>
      <c r="V3279" s="91" t="e">
        <f>IF(A3279&gt;$V$1,$S$1*V3280+(1-$S$1)*G3280,Rawdata!AL3279)</f>
        <v>#DIV/0!</v>
      </c>
      <c r="W3279" s="91" t="e">
        <f>IF(A3279&gt;$W$1, $S$1*W3280+(1-$S$1)*G3280,Rawdata!AM3279)</f>
        <v>#DIV/0!</v>
      </c>
      <c r="X3279" s="91" t="e">
        <f>IF(A3279&gt;$X$1,$S$1*X3280+(1-$S$1)*G3280,Rawdata!AN3279)</f>
        <v>#DIV/0!</v>
      </c>
      <c r="Y3279" s="91" t="e">
        <f>IF(A3279&gt;$Y$1,$S$1*Y3280+(1-$S$1)*G3280,Rawdata!AO3279)</f>
        <v>#DIV/0!</v>
      </c>
      <c r="Z3279" s="91" t="e">
        <f>IF(A3279&gt;$Z$1,$S$1*Z3280+(1-$S$1)*(G3280-U3280)^2,Rawdata!AP3279)</f>
        <v>#DIV/0!</v>
      </c>
      <c r="AA3279" s="91" t="e">
        <f>IF(A3279&gt;$AA$1,$S$1*AA3280+(1-$S$1)*(G3280-V3280)^2,Rawdata!AQ3279)</f>
        <v>#DIV/0!</v>
      </c>
      <c r="AB3279" s="91" t="e">
        <f>IF(A3279&gt;89,$S$1*AB3280+(1-$S$1)*(G3280-W3280)^2,Rawdata!AR3279)</f>
        <v>#DIV/0!</v>
      </c>
      <c r="AC3279" s="91" t="e">
        <f>IF(A3279&gt;$AC$1,$S$1*AC3280+(1-$S$1)*(G3280-X3280)^2,Rawdata!AS3279)</f>
        <v>#DIV/0!</v>
      </c>
      <c r="AD3279" s="91" t="e">
        <f>IF(A3279&gt;$AD$1,$S$1*AD3280+(1-$S$1)*(G3280-Y3280)^2,Rawdata!AT3279)</f>
        <v>#DIV/0!</v>
      </c>
      <c r="AE3279" s="80" t="e">
        <f t="shared" si="1384"/>
        <v>#DIV/0!</v>
      </c>
      <c r="AF3279" s="81" t="e">
        <f t="shared" si="1385"/>
        <v>#DIV/0!</v>
      </c>
      <c r="AG3279" s="86">
        <f t="shared" si="1407"/>
        <v>0</v>
      </c>
      <c r="AH3279" s="107" t="e">
        <f t="shared" si="1383"/>
        <v>#DIV/0!</v>
      </c>
      <c r="AI3279" s="107" t="e">
        <f t="shared" si="1386"/>
        <v>#DIV/0!</v>
      </c>
      <c r="AJ3279" s="108" t="e">
        <f t="shared" si="1387"/>
        <v>#DIV/0!</v>
      </c>
      <c r="AK3279" s="113" t="e">
        <f t="shared" si="1392"/>
        <v>#DIV/0!</v>
      </c>
      <c r="AL3279" s="113" t="e">
        <f t="shared" si="1393"/>
        <v>#DIV/0!</v>
      </c>
      <c r="AM3279" s="113" t="e">
        <f t="shared" si="1394"/>
        <v>#DIV/0!</v>
      </c>
      <c r="AN3279" s="113" t="e">
        <f t="shared" si="1395"/>
        <v>#DIV/0!</v>
      </c>
      <c r="AO3279" s="113" t="e">
        <f t="shared" si="1396"/>
        <v>#DIV/0!</v>
      </c>
      <c r="AP3279" s="91" t="e">
        <f t="shared" si="1397"/>
        <v>#DIV/0!</v>
      </c>
      <c r="AQ3279" s="91" t="e">
        <f t="shared" si="1398"/>
        <v>#DIV/0!</v>
      </c>
      <c r="AR3279" s="91" t="e">
        <f t="shared" si="1399"/>
        <v>#DIV/0!</v>
      </c>
      <c r="AS3279" s="91" t="e">
        <f t="shared" si="1400"/>
        <v>#DIV/0!</v>
      </c>
      <c r="AT3279" s="91" t="e">
        <f t="shared" si="1401"/>
        <v>#DIV/0!</v>
      </c>
      <c r="AU3279" s="113" t="e">
        <f t="shared" si="1402"/>
        <v>#DIV/0!</v>
      </c>
      <c r="AV3279" s="113" t="e">
        <f t="shared" si="1403"/>
        <v>#DIV/0!</v>
      </c>
      <c r="AW3279" s="113" t="e">
        <f t="shared" si="1404"/>
        <v>#DIV/0!</v>
      </c>
      <c r="AX3279" s="113" t="e">
        <f t="shared" si="1405"/>
        <v>#DIV/0!</v>
      </c>
      <c r="AY3279" s="113" t="e">
        <f t="shared" si="1406"/>
        <v>#DIV/0!</v>
      </c>
    </row>
    <row r="3280" spans="1:51" x14ac:dyDescent="0.25">
      <c r="A3280" s="119"/>
      <c r="B3280" s="83"/>
      <c r="C3280" s="85"/>
      <c r="D3280" s="85"/>
      <c r="E3280" s="85"/>
      <c r="F3280" s="71"/>
      <c r="G3280" s="96"/>
      <c r="H3280" s="16" t="e">
        <f>IF(A3280&gt;$U$1,ROUND(ROUND( U3280*$S$1+(1-$S$1)*G3280,4)+$T$1*ROUND(($S$1*Z3280+(1-$S$1)*(G3280-U3280)^2)^0.5,4),4),Rawdata!AK3280+Rawdata!$T$1*Rawdata!AU3280)</f>
        <v>#DIV/0!</v>
      </c>
      <c r="I3280" s="16" t="e">
        <f>IF(A3280&gt;$V$1,ROUND(ROUND(V3280*$S$1+(1-$S$1)*G3280,4)+$T$1*ROUND(($S$1*AA3280+(1-$S$1)*(G3280-V3280)^2)^0.5,4),4),Rawdata!AL3280+Rawdata!$T$1*Rawdata!AV3280)</f>
        <v>#DIV/0!</v>
      </c>
      <c r="J3280" s="16" t="e">
        <f>IF(A3280&gt;$W$1,ROUND(ROUND( W3280*$S$1+(1-$S$1)*G3280,4)+$T$1*ROUND(($S$1*AB3280+(1-$S$1)*(G3280-W3280)^2)^0.5,4),4),Rawdata!AM3280+Rawdata!$T$1*Rawdata!AW3280)</f>
        <v>#DIV/0!</v>
      </c>
      <c r="K3280" s="16" t="e">
        <f>IF(A3280&gt;$X$1,ROUND(ROUND( X3280*$S$1+(1-$S$1)*G3280,4)+$T$1*ROUND(($S$1*AC3280+(1-$S$1)*(G3280-X3280)^2)^0.5,4),4),Rawdata!AN3280+Rawdata!$T$1*Rawdata!AX3280)</f>
        <v>#DIV/0!</v>
      </c>
      <c r="L3280" s="16" t="e">
        <f>IF(A3280&gt;$Y$1,ROUND(ROUND( Y3280*$S$1+(1-$S$1)*G3280,4)+$T$1*ROUND(($S$1*AD3280+(1-$S$1)*(G3280-Y3280)^2)^0.5,4),4),Rawdata!AO3280+Rawdata!$T$1*Rawdata!AY3280)</f>
        <v>#DIV/0!</v>
      </c>
      <c r="M3280" s="16" t="e">
        <f t="shared" si="1388"/>
        <v>#DIV/0!</v>
      </c>
      <c r="N3280" s="16" t="e">
        <f t="shared" si="1389"/>
        <v>#DIV/0!</v>
      </c>
      <c r="O3280" s="67"/>
      <c r="P3280" s="67"/>
      <c r="Q3280" s="31" t="e">
        <f t="shared" si="1381"/>
        <v>#DIV/0!</v>
      </c>
      <c r="R3280" s="17" t="e">
        <f t="shared" si="1382"/>
        <v>#DIV/0!</v>
      </c>
      <c r="S3280" s="37" t="e">
        <f t="shared" si="1390"/>
        <v>#DIV/0!</v>
      </c>
      <c r="T3280" s="17" t="e">
        <f t="shared" si="1391"/>
        <v>#DIV/0!</v>
      </c>
      <c r="U3280" s="91" t="e">
        <f>IF(A3280&gt;$U$1, U3281*$S$1+(1-$S$1)*G3281,Rawdata!AK3280)</f>
        <v>#DIV/0!</v>
      </c>
      <c r="V3280" s="91" t="e">
        <f>IF(A3280&gt;$V$1,$S$1*V3281+(1-$S$1)*G3281,Rawdata!AL3280)</f>
        <v>#DIV/0!</v>
      </c>
      <c r="W3280" s="91" t="e">
        <f>IF(A3280&gt;$W$1, $S$1*W3281+(1-$S$1)*G3281,Rawdata!AM3280)</f>
        <v>#DIV/0!</v>
      </c>
      <c r="X3280" s="91" t="e">
        <f>IF(A3280&gt;$X$1,$S$1*X3281+(1-$S$1)*G3281,Rawdata!AN3280)</f>
        <v>#DIV/0!</v>
      </c>
      <c r="Y3280" s="91" t="e">
        <f>IF(A3280&gt;$Y$1,$S$1*Y3281+(1-$S$1)*G3281,Rawdata!AO3280)</f>
        <v>#DIV/0!</v>
      </c>
      <c r="Z3280" s="91" t="e">
        <f>IF(A3280&gt;$Z$1,$S$1*Z3281+(1-$S$1)*(G3281-U3281)^2,Rawdata!AP3280)</f>
        <v>#DIV/0!</v>
      </c>
      <c r="AA3280" s="91" t="e">
        <f>IF(A3280&gt;$AA$1,$S$1*AA3281+(1-$S$1)*(G3281-V3281)^2,Rawdata!AQ3280)</f>
        <v>#DIV/0!</v>
      </c>
      <c r="AB3280" s="91" t="e">
        <f>IF(A3280&gt;89,$S$1*AB3281+(1-$S$1)*(G3281-W3281)^2,Rawdata!AR3280)</f>
        <v>#DIV/0!</v>
      </c>
      <c r="AC3280" s="91" t="e">
        <f>IF(A3280&gt;$AC$1,$S$1*AC3281+(1-$S$1)*(G3281-X3281)^2,Rawdata!AS3280)</f>
        <v>#DIV/0!</v>
      </c>
      <c r="AD3280" s="91" t="e">
        <f>IF(A3280&gt;$AD$1,$S$1*AD3281+(1-$S$1)*(G3281-Y3281)^2,Rawdata!AT3280)</f>
        <v>#DIV/0!</v>
      </c>
      <c r="AE3280" s="80" t="e">
        <f t="shared" si="1384"/>
        <v>#DIV/0!</v>
      </c>
      <c r="AF3280" s="81" t="e">
        <f t="shared" si="1385"/>
        <v>#DIV/0!</v>
      </c>
      <c r="AG3280" s="86">
        <f t="shared" si="1407"/>
        <v>0</v>
      </c>
      <c r="AH3280" s="107" t="e">
        <f t="shared" si="1383"/>
        <v>#DIV/0!</v>
      </c>
      <c r="AI3280" s="107" t="e">
        <f t="shared" si="1386"/>
        <v>#DIV/0!</v>
      </c>
      <c r="AJ3280" s="108" t="e">
        <f t="shared" si="1387"/>
        <v>#DIV/0!</v>
      </c>
      <c r="AK3280" s="113" t="e">
        <f t="shared" si="1392"/>
        <v>#DIV/0!</v>
      </c>
      <c r="AL3280" s="113" t="e">
        <f t="shared" si="1393"/>
        <v>#DIV/0!</v>
      </c>
      <c r="AM3280" s="113" t="e">
        <f t="shared" si="1394"/>
        <v>#DIV/0!</v>
      </c>
      <c r="AN3280" s="113" t="e">
        <f t="shared" si="1395"/>
        <v>#DIV/0!</v>
      </c>
      <c r="AO3280" s="113" t="e">
        <f t="shared" si="1396"/>
        <v>#DIV/0!</v>
      </c>
      <c r="AP3280" s="91" t="e">
        <f t="shared" si="1397"/>
        <v>#DIV/0!</v>
      </c>
      <c r="AQ3280" s="91" t="e">
        <f t="shared" si="1398"/>
        <v>#DIV/0!</v>
      </c>
      <c r="AR3280" s="91" t="e">
        <f t="shared" si="1399"/>
        <v>#DIV/0!</v>
      </c>
      <c r="AS3280" s="91" t="e">
        <f t="shared" si="1400"/>
        <v>#DIV/0!</v>
      </c>
      <c r="AT3280" s="91" t="e">
        <f t="shared" si="1401"/>
        <v>#DIV/0!</v>
      </c>
      <c r="AU3280" s="113" t="e">
        <f t="shared" si="1402"/>
        <v>#DIV/0!</v>
      </c>
      <c r="AV3280" s="113" t="e">
        <f t="shared" si="1403"/>
        <v>#DIV/0!</v>
      </c>
      <c r="AW3280" s="113" t="e">
        <f t="shared" si="1404"/>
        <v>#DIV/0!</v>
      </c>
      <c r="AX3280" s="113" t="e">
        <f t="shared" si="1405"/>
        <v>#DIV/0!</v>
      </c>
      <c r="AY3280" s="113" t="e">
        <f t="shared" si="1406"/>
        <v>#DIV/0!</v>
      </c>
    </row>
    <row r="3281" spans="1:51" x14ac:dyDescent="0.25">
      <c r="A3281" s="119"/>
      <c r="B3281" s="83"/>
      <c r="C3281" s="85"/>
      <c r="D3281" s="85"/>
      <c r="E3281" s="85"/>
      <c r="F3281" s="71"/>
      <c r="G3281" s="96"/>
      <c r="H3281" s="16" t="e">
        <f>IF(A3281&gt;$U$1,ROUND(ROUND( U3281*$S$1+(1-$S$1)*G3281,4)+$T$1*ROUND(($S$1*Z3281+(1-$S$1)*(G3281-U3281)^2)^0.5,4),4),Rawdata!AK3281+Rawdata!$T$1*Rawdata!AU3281)</f>
        <v>#DIV/0!</v>
      </c>
      <c r="I3281" s="16" t="e">
        <f>IF(A3281&gt;$V$1,ROUND(ROUND(V3281*$S$1+(1-$S$1)*G3281,4)+$T$1*ROUND(($S$1*AA3281+(1-$S$1)*(G3281-V3281)^2)^0.5,4),4),Rawdata!AL3281+Rawdata!$T$1*Rawdata!AV3281)</f>
        <v>#DIV/0!</v>
      </c>
      <c r="J3281" s="16" t="e">
        <f>IF(A3281&gt;$W$1,ROUND(ROUND( W3281*$S$1+(1-$S$1)*G3281,4)+$T$1*ROUND(($S$1*AB3281+(1-$S$1)*(G3281-W3281)^2)^0.5,4),4),Rawdata!AM3281+Rawdata!$T$1*Rawdata!AW3281)</f>
        <v>#DIV/0!</v>
      </c>
      <c r="K3281" s="16" t="e">
        <f>IF(A3281&gt;$X$1,ROUND(ROUND( X3281*$S$1+(1-$S$1)*G3281,4)+$T$1*ROUND(($S$1*AC3281+(1-$S$1)*(G3281-X3281)^2)^0.5,4),4),Rawdata!AN3281+Rawdata!$T$1*Rawdata!AX3281)</f>
        <v>#DIV/0!</v>
      </c>
      <c r="L3281" s="16" t="e">
        <f>IF(A3281&gt;$Y$1,ROUND(ROUND( Y3281*$S$1+(1-$S$1)*G3281,4)+$T$1*ROUND(($S$1*AD3281+(1-$S$1)*(G3281-Y3281)^2)^0.5,4),4),Rawdata!AO3281+Rawdata!$T$1*Rawdata!AY3281)</f>
        <v>#DIV/0!</v>
      </c>
      <c r="M3281" s="16" t="e">
        <f t="shared" si="1388"/>
        <v>#DIV/0!</v>
      </c>
      <c r="N3281" s="16" t="e">
        <f t="shared" si="1389"/>
        <v>#DIV/0!</v>
      </c>
      <c r="O3281" s="67"/>
      <c r="P3281" s="67"/>
      <c r="Q3281" s="31" t="e">
        <f t="shared" si="1381"/>
        <v>#DIV/0!</v>
      </c>
      <c r="R3281" s="17" t="e">
        <f t="shared" si="1382"/>
        <v>#DIV/0!</v>
      </c>
      <c r="S3281" s="37" t="e">
        <f t="shared" si="1390"/>
        <v>#DIV/0!</v>
      </c>
      <c r="T3281" s="17" t="e">
        <f t="shared" si="1391"/>
        <v>#DIV/0!</v>
      </c>
      <c r="U3281" s="91" t="e">
        <f>IF(A3281&gt;$U$1, U3282*$S$1+(1-$S$1)*G3282,Rawdata!AK3281)</f>
        <v>#DIV/0!</v>
      </c>
      <c r="V3281" s="91" t="e">
        <f>IF(A3281&gt;$V$1,$S$1*V3282+(1-$S$1)*G3282,Rawdata!AL3281)</f>
        <v>#DIV/0!</v>
      </c>
      <c r="W3281" s="91" t="e">
        <f>IF(A3281&gt;$W$1, $S$1*W3282+(1-$S$1)*G3282,Rawdata!AM3281)</f>
        <v>#DIV/0!</v>
      </c>
      <c r="X3281" s="91" t="e">
        <f>IF(A3281&gt;$X$1,$S$1*X3282+(1-$S$1)*G3282,Rawdata!AN3281)</f>
        <v>#DIV/0!</v>
      </c>
      <c r="Y3281" s="91" t="e">
        <f>IF(A3281&gt;$Y$1,$S$1*Y3282+(1-$S$1)*G3282,Rawdata!AO3281)</f>
        <v>#DIV/0!</v>
      </c>
      <c r="Z3281" s="91" t="e">
        <f>IF(A3281&gt;$Z$1,$S$1*Z3282+(1-$S$1)*(G3282-U3282)^2,Rawdata!AP3281)</f>
        <v>#DIV/0!</v>
      </c>
      <c r="AA3281" s="91" t="e">
        <f>IF(A3281&gt;$AA$1,$S$1*AA3282+(1-$S$1)*(G3282-V3282)^2,Rawdata!AQ3281)</f>
        <v>#DIV/0!</v>
      </c>
      <c r="AB3281" s="91" t="e">
        <f>IF(A3281&gt;89,$S$1*AB3282+(1-$S$1)*(G3282-W3282)^2,Rawdata!AR3281)</f>
        <v>#DIV/0!</v>
      </c>
      <c r="AC3281" s="91" t="e">
        <f>IF(A3281&gt;$AC$1,$S$1*AC3282+(1-$S$1)*(G3282-X3282)^2,Rawdata!AS3281)</f>
        <v>#DIV/0!</v>
      </c>
      <c r="AD3281" s="91" t="e">
        <f>IF(A3281&gt;$AD$1,$S$1*AD3282+(1-$S$1)*(G3282-Y3282)^2,Rawdata!AT3281)</f>
        <v>#DIV/0!</v>
      </c>
      <c r="AE3281" s="80" t="e">
        <f t="shared" si="1384"/>
        <v>#DIV/0!</v>
      </c>
      <c r="AF3281" s="81" t="e">
        <f t="shared" si="1385"/>
        <v>#DIV/0!</v>
      </c>
      <c r="AG3281" s="86">
        <f t="shared" si="1407"/>
        <v>0</v>
      </c>
      <c r="AH3281" s="107" t="e">
        <f t="shared" si="1383"/>
        <v>#DIV/0!</v>
      </c>
      <c r="AI3281" s="107" t="e">
        <f t="shared" si="1386"/>
        <v>#DIV/0!</v>
      </c>
      <c r="AJ3281" s="108" t="e">
        <f t="shared" si="1387"/>
        <v>#DIV/0!</v>
      </c>
      <c r="AK3281" s="113" t="e">
        <f t="shared" si="1392"/>
        <v>#DIV/0!</v>
      </c>
      <c r="AL3281" s="113" t="e">
        <f t="shared" si="1393"/>
        <v>#DIV/0!</v>
      </c>
      <c r="AM3281" s="113" t="e">
        <f t="shared" si="1394"/>
        <v>#DIV/0!</v>
      </c>
      <c r="AN3281" s="113" t="e">
        <f t="shared" si="1395"/>
        <v>#DIV/0!</v>
      </c>
      <c r="AO3281" s="113" t="e">
        <f t="shared" si="1396"/>
        <v>#DIV/0!</v>
      </c>
      <c r="AP3281" s="91" t="e">
        <f t="shared" si="1397"/>
        <v>#DIV/0!</v>
      </c>
      <c r="AQ3281" s="91" t="e">
        <f t="shared" si="1398"/>
        <v>#DIV/0!</v>
      </c>
      <c r="AR3281" s="91" t="e">
        <f t="shared" si="1399"/>
        <v>#DIV/0!</v>
      </c>
      <c r="AS3281" s="91" t="e">
        <f t="shared" si="1400"/>
        <v>#DIV/0!</v>
      </c>
      <c r="AT3281" s="91" t="e">
        <f t="shared" si="1401"/>
        <v>#DIV/0!</v>
      </c>
      <c r="AU3281" s="113" t="e">
        <f t="shared" si="1402"/>
        <v>#DIV/0!</v>
      </c>
      <c r="AV3281" s="113" t="e">
        <f t="shared" si="1403"/>
        <v>#DIV/0!</v>
      </c>
      <c r="AW3281" s="113" t="e">
        <f t="shared" si="1404"/>
        <v>#DIV/0!</v>
      </c>
      <c r="AX3281" s="113" t="e">
        <f t="shared" si="1405"/>
        <v>#DIV/0!</v>
      </c>
      <c r="AY3281" s="113" t="e">
        <f t="shared" si="1406"/>
        <v>#DIV/0!</v>
      </c>
    </row>
    <row r="3282" spans="1:51" x14ac:dyDescent="0.25">
      <c r="A3282" s="119"/>
      <c r="B3282" s="83"/>
      <c r="C3282" s="85"/>
      <c r="D3282" s="85"/>
      <c r="E3282" s="85"/>
      <c r="F3282" s="71"/>
      <c r="G3282" s="96"/>
      <c r="H3282" s="16" t="e">
        <f>IF(A3282&gt;$U$1,ROUND(ROUND( U3282*$S$1+(1-$S$1)*G3282,4)+$T$1*ROUND(($S$1*Z3282+(1-$S$1)*(G3282-U3282)^2)^0.5,4),4),Rawdata!AK3282+Rawdata!$T$1*Rawdata!AU3282)</f>
        <v>#DIV/0!</v>
      </c>
      <c r="I3282" s="16" t="e">
        <f>IF(A3282&gt;$V$1,ROUND(ROUND(V3282*$S$1+(1-$S$1)*G3282,4)+$T$1*ROUND(($S$1*AA3282+(1-$S$1)*(G3282-V3282)^2)^0.5,4),4),Rawdata!AL3282+Rawdata!$T$1*Rawdata!AV3282)</f>
        <v>#DIV/0!</v>
      </c>
      <c r="J3282" s="16" t="e">
        <f>IF(A3282&gt;$W$1,ROUND(ROUND( W3282*$S$1+(1-$S$1)*G3282,4)+$T$1*ROUND(($S$1*AB3282+(1-$S$1)*(G3282-W3282)^2)^0.5,4),4),Rawdata!AM3282+Rawdata!$T$1*Rawdata!AW3282)</f>
        <v>#DIV/0!</v>
      </c>
      <c r="K3282" s="16" t="e">
        <f>IF(A3282&gt;$X$1,ROUND(ROUND( X3282*$S$1+(1-$S$1)*G3282,4)+$T$1*ROUND(($S$1*AC3282+(1-$S$1)*(G3282-X3282)^2)^0.5,4),4),Rawdata!AN3282+Rawdata!$T$1*Rawdata!AX3282)</f>
        <v>#DIV/0!</v>
      </c>
      <c r="L3282" s="16" t="e">
        <f>IF(A3282&gt;$Y$1,ROUND(ROUND( Y3282*$S$1+(1-$S$1)*G3282,4)+$T$1*ROUND(($S$1*AD3282+(1-$S$1)*(G3282-Y3282)^2)^0.5,4),4),Rawdata!AO3282+Rawdata!$T$1*Rawdata!AY3282)</f>
        <v>#DIV/0!</v>
      </c>
      <c r="M3282" s="16" t="e">
        <f t="shared" si="1388"/>
        <v>#DIV/0!</v>
      </c>
      <c r="N3282" s="16" t="e">
        <f t="shared" si="1389"/>
        <v>#DIV/0!</v>
      </c>
      <c r="O3282" s="67"/>
      <c r="P3282" s="67"/>
      <c r="Q3282" s="31" t="e">
        <f t="shared" si="1381"/>
        <v>#DIV/0!</v>
      </c>
      <c r="R3282" s="17" t="e">
        <f t="shared" si="1382"/>
        <v>#DIV/0!</v>
      </c>
      <c r="S3282" s="37" t="e">
        <f t="shared" si="1390"/>
        <v>#DIV/0!</v>
      </c>
      <c r="T3282" s="17" t="e">
        <f t="shared" si="1391"/>
        <v>#DIV/0!</v>
      </c>
      <c r="U3282" s="91" t="e">
        <f>IF(A3282&gt;$U$1, U3283*$S$1+(1-$S$1)*G3283,Rawdata!AK3282)</f>
        <v>#DIV/0!</v>
      </c>
      <c r="V3282" s="91" t="e">
        <f>IF(A3282&gt;$V$1,$S$1*V3283+(1-$S$1)*G3283,Rawdata!AL3282)</f>
        <v>#DIV/0!</v>
      </c>
      <c r="W3282" s="91" t="e">
        <f>IF(A3282&gt;$W$1, $S$1*W3283+(1-$S$1)*G3283,Rawdata!AM3282)</f>
        <v>#DIV/0!</v>
      </c>
      <c r="X3282" s="91" t="e">
        <f>IF(A3282&gt;$X$1,$S$1*X3283+(1-$S$1)*G3283,Rawdata!AN3282)</f>
        <v>#DIV/0!</v>
      </c>
      <c r="Y3282" s="91" t="e">
        <f>IF(A3282&gt;$Y$1,$S$1*Y3283+(1-$S$1)*G3283,Rawdata!AO3282)</f>
        <v>#DIV/0!</v>
      </c>
      <c r="Z3282" s="91" t="e">
        <f>IF(A3282&gt;$Z$1,$S$1*Z3283+(1-$S$1)*(G3283-U3283)^2,Rawdata!AP3282)</f>
        <v>#DIV/0!</v>
      </c>
      <c r="AA3282" s="91" t="e">
        <f>IF(A3282&gt;$AA$1,$S$1*AA3283+(1-$S$1)*(G3283-V3283)^2,Rawdata!AQ3282)</f>
        <v>#DIV/0!</v>
      </c>
      <c r="AB3282" s="91" t="e">
        <f>IF(A3282&gt;89,$S$1*AB3283+(1-$S$1)*(G3283-W3283)^2,Rawdata!AR3282)</f>
        <v>#DIV/0!</v>
      </c>
      <c r="AC3282" s="91" t="e">
        <f>IF(A3282&gt;$AC$1,$S$1*AC3283+(1-$S$1)*(G3283-X3283)^2,Rawdata!AS3282)</f>
        <v>#DIV/0!</v>
      </c>
      <c r="AD3282" s="91" t="e">
        <f>IF(A3282&gt;$AD$1,$S$1*AD3283+(1-$S$1)*(G3283-Y3283)^2,Rawdata!AT3282)</f>
        <v>#DIV/0!</v>
      </c>
      <c r="AE3282" s="80" t="e">
        <f t="shared" si="1384"/>
        <v>#DIV/0!</v>
      </c>
      <c r="AF3282" s="81" t="e">
        <f t="shared" si="1385"/>
        <v>#DIV/0!</v>
      </c>
      <c r="AG3282" s="86">
        <f t="shared" si="1407"/>
        <v>0</v>
      </c>
      <c r="AH3282" s="107" t="e">
        <f t="shared" si="1383"/>
        <v>#DIV/0!</v>
      </c>
      <c r="AI3282" s="107" t="e">
        <f t="shared" si="1386"/>
        <v>#DIV/0!</v>
      </c>
      <c r="AJ3282" s="108" t="e">
        <f t="shared" si="1387"/>
        <v>#DIV/0!</v>
      </c>
      <c r="AK3282" s="113" t="e">
        <f t="shared" si="1392"/>
        <v>#DIV/0!</v>
      </c>
      <c r="AL3282" s="113" t="e">
        <f t="shared" si="1393"/>
        <v>#DIV/0!</v>
      </c>
      <c r="AM3282" s="113" t="e">
        <f t="shared" si="1394"/>
        <v>#DIV/0!</v>
      </c>
      <c r="AN3282" s="113" t="e">
        <f t="shared" si="1395"/>
        <v>#DIV/0!</v>
      </c>
      <c r="AO3282" s="113" t="e">
        <f t="shared" si="1396"/>
        <v>#DIV/0!</v>
      </c>
      <c r="AP3282" s="91" t="e">
        <f t="shared" si="1397"/>
        <v>#DIV/0!</v>
      </c>
      <c r="AQ3282" s="91" t="e">
        <f t="shared" si="1398"/>
        <v>#DIV/0!</v>
      </c>
      <c r="AR3282" s="91" t="e">
        <f t="shared" si="1399"/>
        <v>#DIV/0!</v>
      </c>
      <c r="AS3282" s="91" t="e">
        <f t="shared" si="1400"/>
        <v>#DIV/0!</v>
      </c>
      <c r="AT3282" s="91" t="e">
        <f t="shared" si="1401"/>
        <v>#DIV/0!</v>
      </c>
      <c r="AU3282" s="113" t="e">
        <f t="shared" si="1402"/>
        <v>#DIV/0!</v>
      </c>
      <c r="AV3282" s="113" t="e">
        <f t="shared" si="1403"/>
        <v>#DIV/0!</v>
      </c>
      <c r="AW3282" s="113" t="e">
        <f t="shared" si="1404"/>
        <v>#DIV/0!</v>
      </c>
      <c r="AX3282" s="113" t="e">
        <f t="shared" si="1405"/>
        <v>#DIV/0!</v>
      </c>
      <c r="AY3282" s="113" t="e">
        <f t="shared" si="1406"/>
        <v>#DIV/0!</v>
      </c>
    </row>
    <row r="3283" spans="1:51" x14ac:dyDescent="0.25">
      <c r="A3283" s="119"/>
      <c r="B3283" s="83"/>
      <c r="C3283" s="85"/>
      <c r="D3283" s="85"/>
      <c r="E3283" s="85"/>
      <c r="F3283" s="71"/>
      <c r="G3283" s="96"/>
      <c r="H3283" s="16" t="e">
        <f>IF(A3283&gt;$U$1,ROUND(ROUND( U3283*$S$1+(1-$S$1)*G3283,4)+$T$1*ROUND(($S$1*Z3283+(1-$S$1)*(G3283-U3283)^2)^0.5,4),4),Rawdata!AK3283+Rawdata!$T$1*Rawdata!AU3283)</f>
        <v>#DIV/0!</v>
      </c>
      <c r="I3283" s="16" t="e">
        <f>IF(A3283&gt;$V$1,ROUND(ROUND(V3283*$S$1+(1-$S$1)*G3283,4)+$T$1*ROUND(($S$1*AA3283+(1-$S$1)*(G3283-V3283)^2)^0.5,4),4),Rawdata!AL3283+Rawdata!$T$1*Rawdata!AV3283)</f>
        <v>#DIV/0!</v>
      </c>
      <c r="J3283" s="16" t="e">
        <f>IF(A3283&gt;$W$1,ROUND(ROUND( W3283*$S$1+(1-$S$1)*G3283,4)+$T$1*ROUND(($S$1*AB3283+(1-$S$1)*(G3283-W3283)^2)^0.5,4),4),Rawdata!AM3283+Rawdata!$T$1*Rawdata!AW3283)</f>
        <v>#DIV/0!</v>
      </c>
      <c r="K3283" s="16" t="e">
        <f>IF(A3283&gt;$X$1,ROUND(ROUND( X3283*$S$1+(1-$S$1)*G3283,4)+$T$1*ROUND(($S$1*AC3283+(1-$S$1)*(G3283-X3283)^2)^0.5,4),4),Rawdata!AN3283+Rawdata!$T$1*Rawdata!AX3283)</f>
        <v>#DIV/0!</v>
      </c>
      <c r="L3283" s="16" t="e">
        <f>IF(A3283&gt;$Y$1,ROUND(ROUND( Y3283*$S$1+(1-$S$1)*G3283,4)+$T$1*ROUND(($S$1*AD3283+(1-$S$1)*(G3283-Y3283)^2)^0.5,4),4),Rawdata!AO3283+Rawdata!$T$1*Rawdata!AY3283)</f>
        <v>#DIV/0!</v>
      </c>
      <c r="M3283" s="16" t="e">
        <f t="shared" si="1388"/>
        <v>#DIV/0!</v>
      </c>
      <c r="N3283" s="16" t="e">
        <f t="shared" si="1389"/>
        <v>#DIV/0!</v>
      </c>
      <c r="O3283" s="67"/>
      <c r="P3283" s="67"/>
      <c r="Q3283" s="31" t="e">
        <f t="shared" si="1381"/>
        <v>#DIV/0!</v>
      </c>
      <c r="R3283" s="17" t="e">
        <f t="shared" si="1382"/>
        <v>#DIV/0!</v>
      </c>
      <c r="S3283" s="37" t="e">
        <f t="shared" si="1390"/>
        <v>#DIV/0!</v>
      </c>
      <c r="T3283" s="17" t="e">
        <f t="shared" si="1391"/>
        <v>#DIV/0!</v>
      </c>
      <c r="U3283" s="91" t="e">
        <f>IF(A3283&gt;$U$1, U3284*$S$1+(1-$S$1)*G3284,Rawdata!AK3283)</f>
        <v>#DIV/0!</v>
      </c>
      <c r="V3283" s="91" t="e">
        <f>IF(A3283&gt;$V$1,$S$1*V3284+(1-$S$1)*G3284,Rawdata!AL3283)</f>
        <v>#DIV/0!</v>
      </c>
      <c r="W3283" s="91" t="e">
        <f>IF(A3283&gt;$W$1, $S$1*W3284+(1-$S$1)*G3284,Rawdata!AM3283)</f>
        <v>#DIV/0!</v>
      </c>
      <c r="X3283" s="91" t="e">
        <f>IF(A3283&gt;$X$1,$S$1*X3284+(1-$S$1)*G3284,Rawdata!AN3283)</f>
        <v>#DIV/0!</v>
      </c>
      <c r="Y3283" s="91" t="e">
        <f>IF(A3283&gt;$Y$1,$S$1*Y3284+(1-$S$1)*G3284,Rawdata!AO3283)</f>
        <v>#DIV/0!</v>
      </c>
      <c r="Z3283" s="91" t="e">
        <f>IF(A3283&gt;$Z$1,$S$1*Z3284+(1-$S$1)*(G3284-U3284)^2,Rawdata!AP3283)</f>
        <v>#DIV/0!</v>
      </c>
      <c r="AA3283" s="91" t="e">
        <f>IF(A3283&gt;$AA$1,$S$1*AA3284+(1-$S$1)*(G3284-V3284)^2,Rawdata!AQ3283)</f>
        <v>#DIV/0!</v>
      </c>
      <c r="AB3283" s="91" t="e">
        <f>IF(A3283&gt;89,$S$1*AB3284+(1-$S$1)*(G3284-W3284)^2,Rawdata!AR3283)</f>
        <v>#DIV/0!</v>
      </c>
      <c r="AC3283" s="91" t="e">
        <f>IF(A3283&gt;$AC$1,$S$1*AC3284+(1-$S$1)*(G3284-X3284)^2,Rawdata!AS3283)</f>
        <v>#DIV/0!</v>
      </c>
      <c r="AD3283" s="91" t="e">
        <f>IF(A3283&gt;$AD$1,$S$1*AD3284+(1-$S$1)*(G3284-Y3284)^2,Rawdata!AT3283)</f>
        <v>#DIV/0!</v>
      </c>
      <c r="AE3283" s="80" t="e">
        <f t="shared" si="1384"/>
        <v>#DIV/0!</v>
      </c>
      <c r="AF3283" s="81" t="e">
        <f t="shared" si="1385"/>
        <v>#DIV/0!</v>
      </c>
      <c r="AG3283" s="86">
        <f t="shared" si="1407"/>
        <v>0</v>
      </c>
      <c r="AH3283" s="107" t="e">
        <f t="shared" si="1383"/>
        <v>#DIV/0!</v>
      </c>
      <c r="AI3283" s="107" t="e">
        <f t="shared" si="1386"/>
        <v>#DIV/0!</v>
      </c>
      <c r="AJ3283" s="108" t="e">
        <f t="shared" si="1387"/>
        <v>#DIV/0!</v>
      </c>
      <c r="AK3283" s="113" t="e">
        <f t="shared" si="1392"/>
        <v>#DIV/0!</v>
      </c>
      <c r="AL3283" s="113" t="e">
        <f t="shared" si="1393"/>
        <v>#DIV/0!</v>
      </c>
      <c r="AM3283" s="113" t="e">
        <f t="shared" si="1394"/>
        <v>#DIV/0!</v>
      </c>
      <c r="AN3283" s="113" t="e">
        <f t="shared" si="1395"/>
        <v>#DIV/0!</v>
      </c>
      <c r="AO3283" s="113" t="e">
        <f t="shared" si="1396"/>
        <v>#DIV/0!</v>
      </c>
      <c r="AP3283" s="91" t="e">
        <f t="shared" si="1397"/>
        <v>#DIV/0!</v>
      </c>
      <c r="AQ3283" s="91" t="e">
        <f t="shared" si="1398"/>
        <v>#DIV/0!</v>
      </c>
      <c r="AR3283" s="91" t="e">
        <f t="shared" si="1399"/>
        <v>#DIV/0!</v>
      </c>
      <c r="AS3283" s="91" t="e">
        <f t="shared" si="1400"/>
        <v>#DIV/0!</v>
      </c>
      <c r="AT3283" s="91" t="e">
        <f t="shared" si="1401"/>
        <v>#DIV/0!</v>
      </c>
      <c r="AU3283" s="113" t="e">
        <f t="shared" si="1402"/>
        <v>#DIV/0!</v>
      </c>
      <c r="AV3283" s="113" t="e">
        <f t="shared" si="1403"/>
        <v>#DIV/0!</v>
      </c>
      <c r="AW3283" s="113" t="e">
        <f t="shared" si="1404"/>
        <v>#DIV/0!</v>
      </c>
      <c r="AX3283" s="113" t="e">
        <f t="shared" si="1405"/>
        <v>#DIV/0!</v>
      </c>
      <c r="AY3283" s="113" t="e">
        <f t="shared" si="1406"/>
        <v>#DIV/0!</v>
      </c>
    </row>
    <row r="3284" spans="1:51" x14ac:dyDescent="0.25">
      <c r="A3284" s="119"/>
      <c r="B3284" s="83"/>
      <c r="C3284" s="85"/>
      <c r="D3284" s="85"/>
      <c r="E3284" s="85"/>
      <c r="F3284" s="71"/>
      <c r="G3284" s="96"/>
      <c r="H3284" s="16" t="e">
        <f>IF(A3284&gt;$U$1,ROUND(ROUND( U3284*$S$1+(1-$S$1)*G3284,4)+$T$1*ROUND(($S$1*Z3284+(1-$S$1)*(G3284-U3284)^2)^0.5,4),4),Rawdata!AK3284+Rawdata!$T$1*Rawdata!AU3284)</f>
        <v>#DIV/0!</v>
      </c>
      <c r="I3284" s="16" t="e">
        <f>IF(A3284&gt;$V$1,ROUND(ROUND(V3284*$S$1+(1-$S$1)*G3284,4)+$T$1*ROUND(($S$1*AA3284+(1-$S$1)*(G3284-V3284)^2)^0.5,4),4),Rawdata!AL3284+Rawdata!$T$1*Rawdata!AV3284)</f>
        <v>#DIV/0!</v>
      </c>
      <c r="J3284" s="16" t="e">
        <f>IF(A3284&gt;$W$1,ROUND(ROUND( W3284*$S$1+(1-$S$1)*G3284,4)+$T$1*ROUND(($S$1*AB3284+(1-$S$1)*(G3284-W3284)^2)^0.5,4),4),Rawdata!AM3284+Rawdata!$T$1*Rawdata!AW3284)</f>
        <v>#DIV/0!</v>
      </c>
      <c r="K3284" s="16" t="e">
        <f>IF(A3284&gt;$X$1,ROUND(ROUND( X3284*$S$1+(1-$S$1)*G3284,4)+$T$1*ROUND(($S$1*AC3284+(1-$S$1)*(G3284-X3284)^2)^0.5,4),4),Rawdata!AN3284+Rawdata!$T$1*Rawdata!AX3284)</f>
        <v>#DIV/0!</v>
      </c>
      <c r="L3284" s="16" t="e">
        <f>IF(A3284&gt;$Y$1,ROUND(ROUND( Y3284*$S$1+(1-$S$1)*G3284,4)+$T$1*ROUND(($S$1*AD3284+(1-$S$1)*(G3284-Y3284)^2)^0.5,4),4),Rawdata!AO3284+Rawdata!$T$1*Rawdata!AY3284)</f>
        <v>#DIV/0!</v>
      </c>
      <c r="M3284" s="16" t="e">
        <f t="shared" si="1388"/>
        <v>#DIV/0!</v>
      </c>
      <c r="N3284" s="16" t="e">
        <f t="shared" si="1389"/>
        <v>#DIV/0!</v>
      </c>
      <c r="O3284" s="67"/>
      <c r="P3284" s="67"/>
      <c r="Q3284" s="31" t="e">
        <f t="shared" ref="Q3284:Q3347" si="1408">D3284*N3284*O3284</f>
        <v>#DIV/0!</v>
      </c>
      <c r="R3284" s="17" t="e">
        <f t="shared" ref="R3284:R3347" si="1409">ROUNDUP((Q3284-P3284)/P3284,3)</f>
        <v>#DIV/0!</v>
      </c>
      <c r="S3284" s="37" t="e">
        <f t="shared" si="1390"/>
        <v>#DIV/0!</v>
      </c>
      <c r="T3284" s="17" t="e">
        <f t="shared" si="1391"/>
        <v>#DIV/0!</v>
      </c>
      <c r="U3284" s="91" t="e">
        <f>IF(A3284&gt;$U$1, U3285*$S$1+(1-$S$1)*G3285,Rawdata!AK3284)</f>
        <v>#DIV/0!</v>
      </c>
      <c r="V3284" s="91" t="e">
        <f>IF(A3284&gt;$V$1,$S$1*V3285+(1-$S$1)*G3285,Rawdata!AL3284)</f>
        <v>#DIV/0!</v>
      </c>
      <c r="W3284" s="91" t="e">
        <f>IF(A3284&gt;$W$1, $S$1*W3285+(1-$S$1)*G3285,Rawdata!AM3284)</f>
        <v>#DIV/0!</v>
      </c>
      <c r="X3284" s="91" t="e">
        <f>IF(A3284&gt;$X$1,$S$1*X3285+(1-$S$1)*G3285,Rawdata!AN3284)</f>
        <v>#DIV/0!</v>
      </c>
      <c r="Y3284" s="91" t="e">
        <f>IF(A3284&gt;$Y$1,$S$1*Y3285+(1-$S$1)*G3285,Rawdata!AO3284)</f>
        <v>#DIV/0!</v>
      </c>
      <c r="Z3284" s="91" t="e">
        <f>IF(A3284&gt;$Z$1,$S$1*Z3285+(1-$S$1)*(G3285-U3285)^2,Rawdata!AP3284)</f>
        <v>#DIV/0!</v>
      </c>
      <c r="AA3284" s="91" t="e">
        <f>IF(A3284&gt;$AA$1,$S$1*AA3285+(1-$S$1)*(G3285-V3285)^2,Rawdata!AQ3284)</f>
        <v>#DIV/0!</v>
      </c>
      <c r="AB3284" s="91" t="e">
        <f>IF(A3284&gt;89,$S$1*AB3285+(1-$S$1)*(G3285-W3285)^2,Rawdata!AR3284)</f>
        <v>#DIV/0!</v>
      </c>
      <c r="AC3284" s="91" t="e">
        <f>IF(A3284&gt;$AC$1,$S$1*AC3285+(1-$S$1)*(G3285-X3285)^2,Rawdata!AS3284)</f>
        <v>#DIV/0!</v>
      </c>
      <c r="AD3284" s="91" t="e">
        <f>IF(A3284&gt;$AD$1,$S$1*AD3285+(1-$S$1)*(G3285-Y3285)^2,Rawdata!AT3284)</f>
        <v>#DIV/0!</v>
      </c>
      <c r="AE3284" s="80" t="e">
        <f t="shared" si="1384"/>
        <v>#DIV/0!</v>
      </c>
      <c r="AF3284" s="81" t="e">
        <f t="shared" si="1385"/>
        <v>#DIV/0!</v>
      </c>
      <c r="AG3284" s="86">
        <f t="shared" si="1407"/>
        <v>0</v>
      </c>
      <c r="AH3284" s="107" t="e">
        <f t="shared" si="1383"/>
        <v>#DIV/0!</v>
      </c>
      <c r="AI3284" s="107" t="e">
        <f t="shared" si="1386"/>
        <v>#DIV/0!</v>
      </c>
      <c r="AJ3284" s="108" t="e">
        <f t="shared" si="1387"/>
        <v>#DIV/0!</v>
      </c>
      <c r="AK3284" s="113" t="e">
        <f t="shared" si="1392"/>
        <v>#DIV/0!</v>
      </c>
      <c r="AL3284" s="113" t="e">
        <f t="shared" si="1393"/>
        <v>#DIV/0!</v>
      </c>
      <c r="AM3284" s="113" t="e">
        <f t="shared" si="1394"/>
        <v>#DIV/0!</v>
      </c>
      <c r="AN3284" s="113" t="e">
        <f t="shared" si="1395"/>
        <v>#DIV/0!</v>
      </c>
      <c r="AO3284" s="113" t="e">
        <f t="shared" si="1396"/>
        <v>#DIV/0!</v>
      </c>
      <c r="AP3284" s="91" t="e">
        <f t="shared" si="1397"/>
        <v>#DIV/0!</v>
      </c>
      <c r="AQ3284" s="91" t="e">
        <f t="shared" si="1398"/>
        <v>#DIV/0!</v>
      </c>
      <c r="AR3284" s="91" t="e">
        <f t="shared" si="1399"/>
        <v>#DIV/0!</v>
      </c>
      <c r="AS3284" s="91" t="e">
        <f t="shared" si="1400"/>
        <v>#DIV/0!</v>
      </c>
      <c r="AT3284" s="91" t="e">
        <f t="shared" si="1401"/>
        <v>#DIV/0!</v>
      </c>
      <c r="AU3284" s="113" t="e">
        <f t="shared" si="1402"/>
        <v>#DIV/0!</v>
      </c>
      <c r="AV3284" s="113" t="e">
        <f t="shared" si="1403"/>
        <v>#DIV/0!</v>
      </c>
      <c r="AW3284" s="113" t="e">
        <f t="shared" si="1404"/>
        <v>#DIV/0!</v>
      </c>
      <c r="AX3284" s="113" t="e">
        <f t="shared" si="1405"/>
        <v>#DIV/0!</v>
      </c>
      <c r="AY3284" s="113" t="e">
        <f t="shared" si="1406"/>
        <v>#DIV/0!</v>
      </c>
    </row>
    <row r="3285" spans="1:51" x14ac:dyDescent="0.25">
      <c r="A3285" s="119"/>
      <c r="B3285" s="83"/>
      <c r="C3285" s="85"/>
      <c r="D3285" s="85"/>
      <c r="E3285" s="85"/>
      <c r="F3285" s="71"/>
      <c r="G3285" s="96"/>
      <c r="H3285" s="16" t="e">
        <f>IF(A3285&gt;$U$1,ROUND(ROUND( U3285*$S$1+(1-$S$1)*G3285,4)+$T$1*ROUND(($S$1*Z3285+(1-$S$1)*(G3285-U3285)^2)^0.5,4),4),Rawdata!AK3285+Rawdata!$T$1*Rawdata!AU3285)</f>
        <v>#DIV/0!</v>
      </c>
      <c r="I3285" s="16" t="e">
        <f>IF(A3285&gt;$V$1,ROUND(ROUND(V3285*$S$1+(1-$S$1)*G3285,4)+$T$1*ROUND(($S$1*AA3285+(1-$S$1)*(G3285-V3285)^2)^0.5,4),4),Rawdata!AL3285+Rawdata!$T$1*Rawdata!AV3285)</f>
        <v>#DIV/0!</v>
      </c>
      <c r="J3285" s="16" t="e">
        <f>IF(A3285&gt;$W$1,ROUND(ROUND( W3285*$S$1+(1-$S$1)*G3285,4)+$T$1*ROUND(($S$1*AB3285+(1-$S$1)*(G3285-W3285)^2)^0.5,4),4),Rawdata!AM3285+Rawdata!$T$1*Rawdata!AW3285)</f>
        <v>#DIV/0!</v>
      </c>
      <c r="K3285" s="16" t="e">
        <f>IF(A3285&gt;$X$1,ROUND(ROUND( X3285*$S$1+(1-$S$1)*G3285,4)+$T$1*ROUND(($S$1*AC3285+(1-$S$1)*(G3285-X3285)^2)^0.5,4),4),Rawdata!AN3285+Rawdata!$T$1*Rawdata!AX3285)</f>
        <v>#DIV/0!</v>
      </c>
      <c r="L3285" s="16" t="e">
        <f>IF(A3285&gt;$Y$1,ROUND(ROUND( Y3285*$S$1+(1-$S$1)*G3285,4)+$T$1*ROUND(($S$1*AD3285+(1-$S$1)*(G3285-Y3285)^2)^0.5,4),4),Rawdata!AO3285+Rawdata!$T$1*Rawdata!AY3285)</f>
        <v>#DIV/0!</v>
      </c>
      <c r="M3285" s="16" t="e">
        <f t="shared" si="1388"/>
        <v>#DIV/0!</v>
      </c>
      <c r="N3285" s="16" t="e">
        <f t="shared" si="1389"/>
        <v>#DIV/0!</v>
      </c>
      <c r="O3285" s="67"/>
      <c r="P3285" s="67"/>
      <c r="Q3285" s="31" t="e">
        <f t="shared" si="1408"/>
        <v>#DIV/0!</v>
      </c>
      <c r="R3285" s="17" t="e">
        <f t="shared" si="1409"/>
        <v>#DIV/0!</v>
      </c>
      <c r="S3285" s="37" t="e">
        <f t="shared" si="1390"/>
        <v>#DIV/0!</v>
      </c>
      <c r="T3285" s="17" t="e">
        <f t="shared" si="1391"/>
        <v>#DIV/0!</v>
      </c>
      <c r="U3285" s="91" t="e">
        <f>IF(A3285&gt;$U$1, U3286*$S$1+(1-$S$1)*G3286,Rawdata!AK3285)</f>
        <v>#DIV/0!</v>
      </c>
      <c r="V3285" s="91" t="e">
        <f>IF(A3285&gt;$V$1,$S$1*V3286+(1-$S$1)*G3286,Rawdata!AL3285)</f>
        <v>#DIV/0!</v>
      </c>
      <c r="W3285" s="91" t="e">
        <f>IF(A3285&gt;$W$1, $S$1*W3286+(1-$S$1)*G3286,Rawdata!AM3285)</f>
        <v>#DIV/0!</v>
      </c>
      <c r="X3285" s="91" t="e">
        <f>IF(A3285&gt;$X$1,$S$1*X3286+(1-$S$1)*G3286,Rawdata!AN3285)</f>
        <v>#DIV/0!</v>
      </c>
      <c r="Y3285" s="91" t="e">
        <f>IF(A3285&gt;$Y$1,$S$1*Y3286+(1-$S$1)*G3286,Rawdata!AO3285)</f>
        <v>#DIV/0!</v>
      </c>
      <c r="Z3285" s="91" t="e">
        <f>IF(A3285&gt;$Z$1,$S$1*Z3286+(1-$S$1)*(G3286-U3286)^2,Rawdata!AP3285)</f>
        <v>#DIV/0!</v>
      </c>
      <c r="AA3285" s="91" t="e">
        <f>IF(A3285&gt;$AA$1,$S$1*AA3286+(1-$S$1)*(G3286-V3286)^2,Rawdata!AQ3285)</f>
        <v>#DIV/0!</v>
      </c>
      <c r="AB3285" s="91" t="e">
        <f>IF(A3285&gt;89,$S$1*AB3286+(1-$S$1)*(G3286-W3286)^2,Rawdata!AR3285)</f>
        <v>#DIV/0!</v>
      </c>
      <c r="AC3285" s="91" t="e">
        <f>IF(A3285&gt;$AC$1,$S$1*AC3286+(1-$S$1)*(G3286-X3286)^2,Rawdata!AS3285)</f>
        <v>#DIV/0!</v>
      </c>
      <c r="AD3285" s="91" t="e">
        <f>IF(A3285&gt;$AD$1,$S$1*AD3286+(1-$S$1)*(G3286-Y3286)^2,Rawdata!AT3285)</f>
        <v>#DIV/0!</v>
      </c>
      <c r="AE3285" s="80" t="e">
        <f t="shared" si="1384"/>
        <v>#DIV/0!</v>
      </c>
      <c r="AF3285" s="81" t="e">
        <f t="shared" si="1385"/>
        <v>#DIV/0!</v>
      </c>
      <c r="AG3285" s="86">
        <f t="shared" si="1407"/>
        <v>0</v>
      </c>
      <c r="AH3285" s="107" t="e">
        <f t="shared" si="1383"/>
        <v>#DIV/0!</v>
      </c>
      <c r="AI3285" s="107" t="e">
        <f t="shared" si="1386"/>
        <v>#DIV/0!</v>
      </c>
      <c r="AJ3285" s="108" t="e">
        <f t="shared" si="1387"/>
        <v>#DIV/0!</v>
      </c>
      <c r="AK3285" s="113" t="e">
        <f t="shared" si="1392"/>
        <v>#DIV/0!</v>
      </c>
      <c r="AL3285" s="113" t="e">
        <f t="shared" si="1393"/>
        <v>#DIV/0!</v>
      </c>
      <c r="AM3285" s="113" t="e">
        <f t="shared" si="1394"/>
        <v>#DIV/0!</v>
      </c>
      <c r="AN3285" s="113" t="e">
        <f t="shared" si="1395"/>
        <v>#DIV/0!</v>
      </c>
      <c r="AO3285" s="113" t="e">
        <f t="shared" si="1396"/>
        <v>#DIV/0!</v>
      </c>
      <c r="AP3285" s="91" t="e">
        <f t="shared" si="1397"/>
        <v>#DIV/0!</v>
      </c>
      <c r="AQ3285" s="91" t="e">
        <f t="shared" si="1398"/>
        <v>#DIV/0!</v>
      </c>
      <c r="AR3285" s="91" t="e">
        <f t="shared" si="1399"/>
        <v>#DIV/0!</v>
      </c>
      <c r="AS3285" s="91" t="e">
        <f t="shared" si="1400"/>
        <v>#DIV/0!</v>
      </c>
      <c r="AT3285" s="91" t="e">
        <f t="shared" si="1401"/>
        <v>#DIV/0!</v>
      </c>
      <c r="AU3285" s="113" t="e">
        <f t="shared" si="1402"/>
        <v>#DIV/0!</v>
      </c>
      <c r="AV3285" s="113" t="e">
        <f t="shared" si="1403"/>
        <v>#DIV/0!</v>
      </c>
      <c r="AW3285" s="113" t="e">
        <f t="shared" si="1404"/>
        <v>#DIV/0!</v>
      </c>
      <c r="AX3285" s="113" t="e">
        <f t="shared" si="1405"/>
        <v>#DIV/0!</v>
      </c>
      <c r="AY3285" s="113" t="e">
        <f t="shared" si="1406"/>
        <v>#DIV/0!</v>
      </c>
    </row>
    <row r="3286" spans="1:51" x14ac:dyDescent="0.25">
      <c r="A3286" s="119"/>
      <c r="B3286" s="83"/>
      <c r="C3286" s="85"/>
      <c r="D3286" s="85"/>
      <c r="E3286" s="85"/>
      <c r="F3286" s="71"/>
      <c r="G3286" s="96"/>
      <c r="H3286" s="16" t="e">
        <f>IF(A3286&gt;$U$1,ROUND(ROUND( U3286*$S$1+(1-$S$1)*G3286,4)+$T$1*ROUND(($S$1*Z3286+(1-$S$1)*(G3286-U3286)^2)^0.5,4),4),Rawdata!AK3286+Rawdata!$T$1*Rawdata!AU3286)</f>
        <v>#DIV/0!</v>
      </c>
      <c r="I3286" s="16" t="e">
        <f>IF(A3286&gt;$V$1,ROUND(ROUND(V3286*$S$1+(1-$S$1)*G3286,4)+$T$1*ROUND(($S$1*AA3286+(1-$S$1)*(G3286-V3286)^2)^0.5,4),4),Rawdata!AL3286+Rawdata!$T$1*Rawdata!AV3286)</f>
        <v>#DIV/0!</v>
      </c>
      <c r="J3286" s="16" t="e">
        <f>IF(A3286&gt;$W$1,ROUND(ROUND( W3286*$S$1+(1-$S$1)*G3286,4)+$T$1*ROUND(($S$1*AB3286+(1-$S$1)*(G3286-W3286)^2)^0.5,4),4),Rawdata!AM3286+Rawdata!$T$1*Rawdata!AW3286)</f>
        <v>#DIV/0!</v>
      </c>
      <c r="K3286" s="16" t="e">
        <f>IF(A3286&gt;$X$1,ROUND(ROUND( X3286*$S$1+(1-$S$1)*G3286,4)+$T$1*ROUND(($S$1*AC3286+(1-$S$1)*(G3286-X3286)^2)^0.5,4),4),Rawdata!AN3286+Rawdata!$T$1*Rawdata!AX3286)</f>
        <v>#DIV/0!</v>
      </c>
      <c r="L3286" s="16" t="e">
        <f>IF(A3286&gt;$Y$1,ROUND(ROUND( Y3286*$S$1+(1-$S$1)*G3286,4)+$T$1*ROUND(($S$1*AD3286+(1-$S$1)*(G3286-Y3286)^2)^0.5,4),4),Rawdata!AO3286+Rawdata!$T$1*Rawdata!AY3286)</f>
        <v>#DIV/0!</v>
      </c>
      <c r="M3286" s="16" t="e">
        <f t="shared" si="1388"/>
        <v>#DIV/0!</v>
      </c>
      <c r="N3286" s="16" t="e">
        <f t="shared" si="1389"/>
        <v>#DIV/0!</v>
      </c>
      <c r="O3286" s="67"/>
      <c r="P3286" s="67"/>
      <c r="Q3286" s="31" t="e">
        <f t="shared" si="1408"/>
        <v>#DIV/0!</v>
      </c>
      <c r="R3286" s="17" t="e">
        <f t="shared" si="1409"/>
        <v>#DIV/0!</v>
      </c>
      <c r="S3286" s="37" t="e">
        <f t="shared" si="1390"/>
        <v>#DIV/0!</v>
      </c>
      <c r="T3286" s="17" t="e">
        <f t="shared" si="1391"/>
        <v>#DIV/0!</v>
      </c>
      <c r="U3286" s="91" t="e">
        <f>IF(A3286&gt;$U$1, U3287*$S$1+(1-$S$1)*G3287,Rawdata!AK3286)</f>
        <v>#DIV/0!</v>
      </c>
      <c r="V3286" s="91" t="e">
        <f>IF(A3286&gt;$V$1,$S$1*V3287+(1-$S$1)*G3287,Rawdata!AL3286)</f>
        <v>#DIV/0!</v>
      </c>
      <c r="W3286" s="91" t="e">
        <f>IF(A3286&gt;$W$1, $S$1*W3287+(1-$S$1)*G3287,Rawdata!AM3286)</f>
        <v>#DIV/0!</v>
      </c>
      <c r="X3286" s="91" t="e">
        <f>IF(A3286&gt;$X$1,$S$1*X3287+(1-$S$1)*G3287,Rawdata!AN3286)</f>
        <v>#DIV/0!</v>
      </c>
      <c r="Y3286" s="91" t="e">
        <f>IF(A3286&gt;$Y$1,$S$1*Y3287+(1-$S$1)*G3287,Rawdata!AO3286)</f>
        <v>#DIV/0!</v>
      </c>
      <c r="Z3286" s="91" t="e">
        <f>IF(A3286&gt;$Z$1,$S$1*Z3287+(1-$S$1)*(G3287-U3287)^2,Rawdata!AP3286)</f>
        <v>#DIV/0!</v>
      </c>
      <c r="AA3286" s="91" t="e">
        <f>IF(A3286&gt;$AA$1,$S$1*AA3287+(1-$S$1)*(G3287-V3287)^2,Rawdata!AQ3286)</f>
        <v>#DIV/0!</v>
      </c>
      <c r="AB3286" s="91" t="e">
        <f>IF(A3286&gt;89,$S$1*AB3287+(1-$S$1)*(G3287-W3287)^2,Rawdata!AR3286)</f>
        <v>#DIV/0!</v>
      </c>
      <c r="AC3286" s="91" t="e">
        <f>IF(A3286&gt;$AC$1,$S$1*AC3287+(1-$S$1)*(G3287-X3287)^2,Rawdata!AS3286)</f>
        <v>#DIV/0!</v>
      </c>
      <c r="AD3286" s="91" t="e">
        <f>IF(A3286&gt;$AD$1,$S$1*AD3287+(1-$S$1)*(G3287-Y3287)^2,Rawdata!AT3286)</f>
        <v>#DIV/0!</v>
      </c>
      <c r="AE3286" s="80" t="e">
        <f t="shared" si="1384"/>
        <v>#DIV/0!</v>
      </c>
      <c r="AF3286" s="81" t="e">
        <f t="shared" si="1385"/>
        <v>#DIV/0!</v>
      </c>
      <c r="AG3286" s="86">
        <f t="shared" si="1407"/>
        <v>0</v>
      </c>
      <c r="AH3286" s="107" t="e">
        <f t="shared" si="1383"/>
        <v>#DIV/0!</v>
      </c>
      <c r="AI3286" s="107" t="e">
        <f t="shared" si="1386"/>
        <v>#DIV/0!</v>
      </c>
      <c r="AJ3286" s="108" t="e">
        <f t="shared" si="1387"/>
        <v>#DIV/0!</v>
      </c>
      <c r="AK3286" s="113" t="e">
        <f t="shared" si="1392"/>
        <v>#DIV/0!</v>
      </c>
      <c r="AL3286" s="113" t="e">
        <f t="shared" si="1393"/>
        <v>#DIV/0!</v>
      </c>
      <c r="AM3286" s="113" t="e">
        <f t="shared" si="1394"/>
        <v>#DIV/0!</v>
      </c>
      <c r="AN3286" s="113" t="e">
        <f t="shared" si="1395"/>
        <v>#DIV/0!</v>
      </c>
      <c r="AO3286" s="113" t="e">
        <f t="shared" si="1396"/>
        <v>#DIV/0!</v>
      </c>
      <c r="AP3286" s="91" t="e">
        <f t="shared" si="1397"/>
        <v>#DIV/0!</v>
      </c>
      <c r="AQ3286" s="91" t="e">
        <f t="shared" si="1398"/>
        <v>#DIV/0!</v>
      </c>
      <c r="AR3286" s="91" t="e">
        <f t="shared" si="1399"/>
        <v>#DIV/0!</v>
      </c>
      <c r="AS3286" s="91" t="e">
        <f t="shared" si="1400"/>
        <v>#DIV/0!</v>
      </c>
      <c r="AT3286" s="91" t="e">
        <f t="shared" si="1401"/>
        <v>#DIV/0!</v>
      </c>
      <c r="AU3286" s="113" t="e">
        <f t="shared" si="1402"/>
        <v>#DIV/0!</v>
      </c>
      <c r="AV3286" s="113" t="e">
        <f t="shared" si="1403"/>
        <v>#DIV/0!</v>
      </c>
      <c r="AW3286" s="113" t="e">
        <f t="shared" si="1404"/>
        <v>#DIV/0!</v>
      </c>
      <c r="AX3286" s="113" t="e">
        <f t="shared" si="1405"/>
        <v>#DIV/0!</v>
      </c>
      <c r="AY3286" s="113" t="e">
        <f t="shared" si="1406"/>
        <v>#DIV/0!</v>
      </c>
    </row>
    <row r="3287" spans="1:51" x14ac:dyDescent="0.25">
      <c r="A3287" s="119"/>
      <c r="B3287" s="83"/>
      <c r="C3287" s="85"/>
      <c r="D3287" s="85"/>
      <c r="E3287" s="85"/>
      <c r="F3287" s="71"/>
      <c r="G3287" s="96"/>
      <c r="H3287" s="16" t="e">
        <f>IF(A3287&gt;$U$1,ROUND(ROUND( U3287*$S$1+(1-$S$1)*G3287,4)+$T$1*ROUND(($S$1*Z3287+(1-$S$1)*(G3287-U3287)^2)^0.5,4),4),Rawdata!AK3287+Rawdata!$T$1*Rawdata!AU3287)</f>
        <v>#DIV/0!</v>
      </c>
      <c r="I3287" s="16" t="e">
        <f>IF(A3287&gt;$V$1,ROUND(ROUND(V3287*$S$1+(1-$S$1)*G3287,4)+$T$1*ROUND(($S$1*AA3287+(1-$S$1)*(G3287-V3287)^2)^0.5,4),4),Rawdata!AL3287+Rawdata!$T$1*Rawdata!AV3287)</f>
        <v>#DIV/0!</v>
      </c>
      <c r="J3287" s="16" t="e">
        <f>IF(A3287&gt;$W$1,ROUND(ROUND( W3287*$S$1+(1-$S$1)*G3287,4)+$T$1*ROUND(($S$1*AB3287+(1-$S$1)*(G3287-W3287)^2)^0.5,4),4),Rawdata!AM3287+Rawdata!$T$1*Rawdata!AW3287)</f>
        <v>#DIV/0!</v>
      </c>
      <c r="K3287" s="16" t="e">
        <f>IF(A3287&gt;$X$1,ROUND(ROUND( X3287*$S$1+(1-$S$1)*G3287,4)+$T$1*ROUND(($S$1*AC3287+(1-$S$1)*(G3287-X3287)^2)^0.5,4),4),Rawdata!AN3287+Rawdata!$T$1*Rawdata!AX3287)</f>
        <v>#DIV/0!</v>
      </c>
      <c r="L3287" s="16" t="e">
        <f>IF(A3287&gt;$Y$1,ROUND(ROUND( Y3287*$S$1+(1-$S$1)*G3287,4)+$T$1*ROUND(($S$1*AD3287+(1-$S$1)*(G3287-Y3287)^2)^0.5,4),4),Rawdata!AO3287+Rawdata!$T$1*Rawdata!AY3287)</f>
        <v>#DIV/0!</v>
      </c>
      <c r="M3287" s="16" t="e">
        <f t="shared" si="1388"/>
        <v>#DIV/0!</v>
      </c>
      <c r="N3287" s="16" t="e">
        <f t="shared" si="1389"/>
        <v>#DIV/0!</v>
      </c>
      <c r="O3287" s="67"/>
      <c r="P3287" s="67"/>
      <c r="Q3287" s="31" t="e">
        <f t="shared" si="1408"/>
        <v>#DIV/0!</v>
      </c>
      <c r="R3287" s="17" t="e">
        <f t="shared" si="1409"/>
        <v>#DIV/0!</v>
      </c>
      <c r="S3287" s="37" t="e">
        <f t="shared" si="1390"/>
        <v>#DIV/0!</v>
      </c>
      <c r="T3287" s="17" t="e">
        <f t="shared" si="1391"/>
        <v>#DIV/0!</v>
      </c>
      <c r="U3287" s="91" t="e">
        <f>IF(A3287&gt;$U$1, U3288*$S$1+(1-$S$1)*G3288,Rawdata!AK3287)</f>
        <v>#DIV/0!</v>
      </c>
      <c r="V3287" s="91" t="e">
        <f>IF(A3287&gt;$V$1,$S$1*V3288+(1-$S$1)*G3288,Rawdata!AL3287)</f>
        <v>#DIV/0!</v>
      </c>
      <c r="W3287" s="91" t="e">
        <f>IF(A3287&gt;$W$1, $S$1*W3288+(1-$S$1)*G3288,Rawdata!AM3287)</f>
        <v>#DIV/0!</v>
      </c>
      <c r="X3287" s="91" t="e">
        <f>IF(A3287&gt;$X$1,$S$1*X3288+(1-$S$1)*G3288,Rawdata!AN3287)</f>
        <v>#DIV/0!</v>
      </c>
      <c r="Y3287" s="91" t="e">
        <f>IF(A3287&gt;$Y$1,$S$1*Y3288+(1-$S$1)*G3288,Rawdata!AO3287)</f>
        <v>#DIV/0!</v>
      </c>
      <c r="Z3287" s="91" t="e">
        <f>IF(A3287&gt;$Z$1,$S$1*Z3288+(1-$S$1)*(G3288-U3288)^2,Rawdata!AP3287)</f>
        <v>#DIV/0!</v>
      </c>
      <c r="AA3287" s="91" t="e">
        <f>IF(A3287&gt;$AA$1,$S$1*AA3288+(1-$S$1)*(G3288-V3288)^2,Rawdata!AQ3287)</f>
        <v>#DIV/0!</v>
      </c>
      <c r="AB3287" s="91" t="e">
        <f>IF(A3287&gt;89,$S$1*AB3288+(1-$S$1)*(G3288-W3288)^2,Rawdata!AR3287)</f>
        <v>#DIV/0!</v>
      </c>
      <c r="AC3287" s="91" t="e">
        <f>IF(A3287&gt;$AC$1,$S$1*AC3288+(1-$S$1)*(G3288-X3288)^2,Rawdata!AS3287)</f>
        <v>#DIV/0!</v>
      </c>
      <c r="AD3287" s="91" t="e">
        <f>IF(A3287&gt;$AD$1,$S$1*AD3288+(1-$S$1)*(G3288-Y3288)^2,Rawdata!AT3287)</f>
        <v>#DIV/0!</v>
      </c>
      <c r="AE3287" s="80" t="e">
        <f t="shared" si="1384"/>
        <v>#DIV/0!</v>
      </c>
      <c r="AF3287" s="81" t="e">
        <f t="shared" si="1385"/>
        <v>#DIV/0!</v>
      </c>
      <c r="AG3287" s="86">
        <f t="shared" si="1407"/>
        <v>0</v>
      </c>
      <c r="AH3287" s="107" t="e">
        <f t="shared" si="1383"/>
        <v>#DIV/0!</v>
      </c>
      <c r="AI3287" s="107" t="e">
        <f t="shared" si="1386"/>
        <v>#DIV/0!</v>
      </c>
      <c r="AJ3287" s="108" t="e">
        <f t="shared" si="1387"/>
        <v>#DIV/0!</v>
      </c>
      <c r="AK3287" s="113" t="e">
        <f t="shared" si="1392"/>
        <v>#DIV/0!</v>
      </c>
      <c r="AL3287" s="113" t="e">
        <f t="shared" si="1393"/>
        <v>#DIV/0!</v>
      </c>
      <c r="AM3287" s="113" t="e">
        <f t="shared" si="1394"/>
        <v>#DIV/0!</v>
      </c>
      <c r="AN3287" s="113" t="e">
        <f t="shared" si="1395"/>
        <v>#DIV/0!</v>
      </c>
      <c r="AO3287" s="113" t="e">
        <f t="shared" si="1396"/>
        <v>#DIV/0!</v>
      </c>
      <c r="AP3287" s="91" t="e">
        <f t="shared" si="1397"/>
        <v>#DIV/0!</v>
      </c>
      <c r="AQ3287" s="91" t="e">
        <f t="shared" si="1398"/>
        <v>#DIV/0!</v>
      </c>
      <c r="AR3287" s="91" t="e">
        <f t="shared" si="1399"/>
        <v>#DIV/0!</v>
      </c>
      <c r="AS3287" s="91" t="e">
        <f t="shared" si="1400"/>
        <v>#DIV/0!</v>
      </c>
      <c r="AT3287" s="91" t="e">
        <f t="shared" si="1401"/>
        <v>#DIV/0!</v>
      </c>
      <c r="AU3287" s="113" t="e">
        <f t="shared" si="1402"/>
        <v>#DIV/0!</v>
      </c>
      <c r="AV3287" s="113" t="e">
        <f t="shared" si="1403"/>
        <v>#DIV/0!</v>
      </c>
      <c r="AW3287" s="113" t="e">
        <f t="shared" si="1404"/>
        <v>#DIV/0!</v>
      </c>
      <c r="AX3287" s="113" t="e">
        <f t="shared" si="1405"/>
        <v>#DIV/0!</v>
      </c>
      <c r="AY3287" s="113" t="e">
        <f t="shared" si="1406"/>
        <v>#DIV/0!</v>
      </c>
    </row>
    <row r="3288" spans="1:51" x14ac:dyDescent="0.25">
      <c r="A3288" s="119"/>
      <c r="B3288" s="83"/>
      <c r="C3288" s="85"/>
      <c r="D3288" s="85"/>
      <c r="E3288" s="85"/>
      <c r="F3288" s="71"/>
      <c r="G3288" s="96"/>
      <c r="H3288" s="16" t="e">
        <f>IF(A3288&gt;$U$1,ROUND(ROUND( U3288*$S$1+(1-$S$1)*G3288,4)+$T$1*ROUND(($S$1*Z3288+(1-$S$1)*(G3288-U3288)^2)^0.5,4),4),Rawdata!AK3288+Rawdata!$T$1*Rawdata!AU3288)</f>
        <v>#DIV/0!</v>
      </c>
      <c r="I3288" s="16" t="e">
        <f>IF(A3288&gt;$V$1,ROUND(ROUND(V3288*$S$1+(1-$S$1)*G3288,4)+$T$1*ROUND(($S$1*AA3288+(1-$S$1)*(G3288-V3288)^2)^0.5,4),4),Rawdata!AL3288+Rawdata!$T$1*Rawdata!AV3288)</f>
        <v>#DIV/0!</v>
      </c>
      <c r="J3288" s="16" t="e">
        <f>IF(A3288&gt;$W$1,ROUND(ROUND( W3288*$S$1+(1-$S$1)*G3288,4)+$T$1*ROUND(($S$1*AB3288+(1-$S$1)*(G3288-W3288)^2)^0.5,4),4),Rawdata!AM3288+Rawdata!$T$1*Rawdata!AW3288)</f>
        <v>#DIV/0!</v>
      </c>
      <c r="K3288" s="16" t="e">
        <f>IF(A3288&gt;$X$1,ROUND(ROUND( X3288*$S$1+(1-$S$1)*G3288,4)+$T$1*ROUND(($S$1*AC3288+(1-$S$1)*(G3288-X3288)^2)^0.5,4),4),Rawdata!AN3288+Rawdata!$T$1*Rawdata!AX3288)</f>
        <v>#DIV/0!</v>
      </c>
      <c r="L3288" s="16" t="e">
        <f>IF(A3288&gt;$Y$1,ROUND(ROUND( Y3288*$S$1+(1-$S$1)*G3288,4)+$T$1*ROUND(($S$1*AD3288+(1-$S$1)*(G3288-Y3288)^2)^0.5,4),4),Rawdata!AO3288+Rawdata!$T$1*Rawdata!AY3288)</f>
        <v>#DIV/0!</v>
      </c>
      <c r="M3288" s="16" t="e">
        <f t="shared" si="1388"/>
        <v>#DIV/0!</v>
      </c>
      <c r="N3288" s="16" t="e">
        <f t="shared" si="1389"/>
        <v>#DIV/0!</v>
      </c>
      <c r="O3288" s="67"/>
      <c r="P3288" s="67"/>
      <c r="Q3288" s="31" t="e">
        <f t="shared" si="1408"/>
        <v>#DIV/0!</v>
      </c>
      <c r="R3288" s="17" t="e">
        <f t="shared" si="1409"/>
        <v>#DIV/0!</v>
      </c>
      <c r="S3288" s="37" t="e">
        <f t="shared" si="1390"/>
        <v>#DIV/0!</v>
      </c>
      <c r="T3288" s="17" t="e">
        <f t="shared" si="1391"/>
        <v>#DIV/0!</v>
      </c>
      <c r="U3288" s="91" t="e">
        <f>IF(A3288&gt;$U$1, U3289*$S$1+(1-$S$1)*G3289,Rawdata!AK3288)</f>
        <v>#DIV/0!</v>
      </c>
      <c r="V3288" s="91" t="e">
        <f>IF(A3288&gt;$V$1,$S$1*V3289+(1-$S$1)*G3289,Rawdata!AL3288)</f>
        <v>#DIV/0!</v>
      </c>
      <c r="W3288" s="91" t="e">
        <f>IF(A3288&gt;$W$1, $S$1*W3289+(1-$S$1)*G3289,Rawdata!AM3288)</f>
        <v>#DIV/0!</v>
      </c>
      <c r="X3288" s="91" t="e">
        <f>IF(A3288&gt;$X$1,$S$1*X3289+(1-$S$1)*G3289,Rawdata!AN3288)</f>
        <v>#DIV/0!</v>
      </c>
      <c r="Y3288" s="91" t="e">
        <f>IF(A3288&gt;$Y$1,$S$1*Y3289+(1-$S$1)*G3289,Rawdata!AO3288)</f>
        <v>#DIV/0!</v>
      </c>
      <c r="Z3288" s="91" t="e">
        <f>IF(A3288&gt;$Z$1,$S$1*Z3289+(1-$S$1)*(G3289-U3289)^2,Rawdata!AP3288)</f>
        <v>#DIV/0!</v>
      </c>
      <c r="AA3288" s="91" t="e">
        <f>IF(A3288&gt;$AA$1,$S$1*AA3289+(1-$S$1)*(G3289-V3289)^2,Rawdata!AQ3288)</f>
        <v>#DIV/0!</v>
      </c>
      <c r="AB3288" s="91" t="e">
        <f>IF(A3288&gt;89,$S$1*AB3289+(1-$S$1)*(G3289-W3289)^2,Rawdata!AR3288)</f>
        <v>#DIV/0!</v>
      </c>
      <c r="AC3288" s="91" t="e">
        <f>IF(A3288&gt;$AC$1,$S$1*AC3289+(1-$S$1)*(G3289-X3289)^2,Rawdata!AS3288)</f>
        <v>#DIV/0!</v>
      </c>
      <c r="AD3288" s="91" t="e">
        <f>IF(A3288&gt;$AD$1,$S$1*AD3289+(1-$S$1)*(G3289-Y3289)^2,Rawdata!AT3288)</f>
        <v>#DIV/0!</v>
      </c>
      <c r="AE3288" s="80" t="e">
        <f t="shared" si="1384"/>
        <v>#DIV/0!</v>
      </c>
      <c r="AF3288" s="81" t="e">
        <f t="shared" si="1385"/>
        <v>#DIV/0!</v>
      </c>
      <c r="AG3288" s="86">
        <f t="shared" si="1407"/>
        <v>0</v>
      </c>
      <c r="AH3288" s="107" t="e">
        <f t="shared" si="1383"/>
        <v>#DIV/0!</v>
      </c>
      <c r="AI3288" s="107" t="e">
        <f t="shared" si="1386"/>
        <v>#DIV/0!</v>
      </c>
      <c r="AJ3288" s="108" t="e">
        <f t="shared" si="1387"/>
        <v>#DIV/0!</v>
      </c>
      <c r="AK3288" s="113" t="e">
        <f t="shared" si="1392"/>
        <v>#DIV/0!</v>
      </c>
      <c r="AL3288" s="113" t="e">
        <f t="shared" si="1393"/>
        <v>#DIV/0!</v>
      </c>
      <c r="AM3288" s="113" t="e">
        <f t="shared" si="1394"/>
        <v>#DIV/0!</v>
      </c>
      <c r="AN3288" s="113" t="e">
        <f t="shared" si="1395"/>
        <v>#DIV/0!</v>
      </c>
      <c r="AO3288" s="113" t="e">
        <f t="shared" si="1396"/>
        <v>#DIV/0!</v>
      </c>
      <c r="AP3288" s="91" t="e">
        <f t="shared" si="1397"/>
        <v>#DIV/0!</v>
      </c>
      <c r="AQ3288" s="91" t="e">
        <f t="shared" si="1398"/>
        <v>#DIV/0!</v>
      </c>
      <c r="AR3288" s="91" t="e">
        <f t="shared" si="1399"/>
        <v>#DIV/0!</v>
      </c>
      <c r="AS3288" s="91" t="e">
        <f t="shared" si="1400"/>
        <v>#DIV/0!</v>
      </c>
      <c r="AT3288" s="91" t="e">
        <f t="shared" si="1401"/>
        <v>#DIV/0!</v>
      </c>
      <c r="AU3288" s="113" t="e">
        <f t="shared" si="1402"/>
        <v>#DIV/0!</v>
      </c>
      <c r="AV3288" s="113" t="e">
        <f t="shared" si="1403"/>
        <v>#DIV/0!</v>
      </c>
      <c r="AW3288" s="113" t="e">
        <f t="shared" si="1404"/>
        <v>#DIV/0!</v>
      </c>
      <c r="AX3288" s="113" t="e">
        <f t="shared" si="1405"/>
        <v>#DIV/0!</v>
      </c>
      <c r="AY3288" s="113" t="e">
        <f t="shared" si="1406"/>
        <v>#DIV/0!</v>
      </c>
    </row>
    <row r="3289" spans="1:51" x14ac:dyDescent="0.25">
      <c r="A3289" s="119"/>
      <c r="B3289" s="83"/>
      <c r="C3289" s="85"/>
      <c r="D3289" s="85"/>
      <c r="E3289" s="85"/>
      <c r="F3289" s="71"/>
      <c r="G3289" s="96"/>
      <c r="H3289" s="16" t="e">
        <f>IF(A3289&gt;$U$1,ROUND(ROUND( U3289*$S$1+(1-$S$1)*G3289,4)+$T$1*ROUND(($S$1*Z3289+(1-$S$1)*(G3289-U3289)^2)^0.5,4),4),Rawdata!AK3289+Rawdata!$T$1*Rawdata!AU3289)</f>
        <v>#DIV/0!</v>
      </c>
      <c r="I3289" s="16" t="e">
        <f>IF(A3289&gt;$V$1,ROUND(ROUND(V3289*$S$1+(1-$S$1)*G3289,4)+$T$1*ROUND(($S$1*AA3289+(1-$S$1)*(G3289-V3289)^2)^0.5,4),4),Rawdata!AL3289+Rawdata!$T$1*Rawdata!AV3289)</f>
        <v>#DIV/0!</v>
      </c>
      <c r="J3289" s="16" t="e">
        <f>IF(A3289&gt;$W$1,ROUND(ROUND( W3289*$S$1+(1-$S$1)*G3289,4)+$T$1*ROUND(($S$1*AB3289+(1-$S$1)*(G3289-W3289)^2)^0.5,4),4),Rawdata!AM3289+Rawdata!$T$1*Rawdata!AW3289)</f>
        <v>#DIV/0!</v>
      </c>
      <c r="K3289" s="16" t="e">
        <f>IF(A3289&gt;$X$1,ROUND(ROUND( X3289*$S$1+(1-$S$1)*G3289,4)+$T$1*ROUND(($S$1*AC3289+(1-$S$1)*(G3289-X3289)^2)^0.5,4),4),Rawdata!AN3289+Rawdata!$T$1*Rawdata!AX3289)</f>
        <v>#DIV/0!</v>
      </c>
      <c r="L3289" s="16" t="e">
        <f>IF(A3289&gt;$Y$1,ROUND(ROUND( Y3289*$S$1+(1-$S$1)*G3289,4)+$T$1*ROUND(($S$1*AD3289+(1-$S$1)*(G3289-Y3289)^2)^0.5,4),4),Rawdata!AO3289+Rawdata!$T$1*Rawdata!AY3289)</f>
        <v>#DIV/0!</v>
      </c>
      <c r="M3289" s="16" t="e">
        <f t="shared" si="1388"/>
        <v>#DIV/0!</v>
      </c>
      <c r="N3289" s="16" t="e">
        <f t="shared" si="1389"/>
        <v>#DIV/0!</v>
      </c>
      <c r="O3289" s="67"/>
      <c r="P3289" s="67"/>
      <c r="Q3289" s="31" t="e">
        <f t="shared" si="1408"/>
        <v>#DIV/0!</v>
      </c>
      <c r="R3289" s="17" t="e">
        <f t="shared" si="1409"/>
        <v>#DIV/0!</v>
      </c>
      <c r="S3289" s="37" t="e">
        <f t="shared" si="1390"/>
        <v>#DIV/0!</v>
      </c>
      <c r="T3289" s="17" t="e">
        <f t="shared" si="1391"/>
        <v>#DIV/0!</v>
      </c>
      <c r="U3289" s="91" t="e">
        <f>IF(A3289&gt;$U$1, U3290*$S$1+(1-$S$1)*G3290,Rawdata!AK3289)</f>
        <v>#DIV/0!</v>
      </c>
      <c r="V3289" s="91" t="e">
        <f>IF(A3289&gt;$V$1,$S$1*V3290+(1-$S$1)*G3290,Rawdata!AL3289)</f>
        <v>#DIV/0!</v>
      </c>
      <c r="W3289" s="91" t="e">
        <f>IF(A3289&gt;$W$1, $S$1*W3290+(1-$S$1)*G3290,Rawdata!AM3289)</f>
        <v>#DIV/0!</v>
      </c>
      <c r="X3289" s="91" t="e">
        <f>IF(A3289&gt;$X$1,$S$1*X3290+(1-$S$1)*G3290,Rawdata!AN3289)</f>
        <v>#DIV/0!</v>
      </c>
      <c r="Y3289" s="91" t="e">
        <f>IF(A3289&gt;$Y$1,$S$1*Y3290+(1-$S$1)*G3290,Rawdata!AO3289)</f>
        <v>#DIV/0!</v>
      </c>
      <c r="Z3289" s="91" t="e">
        <f>IF(A3289&gt;$Z$1,$S$1*Z3290+(1-$S$1)*(G3290-U3290)^2,Rawdata!AP3289)</f>
        <v>#DIV/0!</v>
      </c>
      <c r="AA3289" s="91" t="e">
        <f>IF(A3289&gt;$AA$1,$S$1*AA3290+(1-$S$1)*(G3290-V3290)^2,Rawdata!AQ3289)</f>
        <v>#DIV/0!</v>
      </c>
      <c r="AB3289" s="91" t="e">
        <f>IF(A3289&gt;89,$S$1*AB3290+(1-$S$1)*(G3290-W3290)^2,Rawdata!AR3289)</f>
        <v>#DIV/0!</v>
      </c>
      <c r="AC3289" s="91" t="e">
        <f>IF(A3289&gt;$AC$1,$S$1*AC3290+(1-$S$1)*(G3290-X3290)^2,Rawdata!AS3289)</f>
        <v>#DIV/0!</v>
      </c>
      <c r="AD3289" s="91" t="e">
        <f>IF(A3289&gt;$AD$1,$S$1*AD3290+(1-$S$1)*(G3290-Y3290)^2,Rawdata!AT3289)</f>
        <v>#DIV/0!</v>
      </c>
      <c r="AE3289" s="80" t="e">
        <f t="shared" si="1384"/>
        <v>#DIV/0!</v>
      </c>
      <c r="AF3289" s="81" t="e">
        <f t="shared" si="1385"/>
        <v>#DIV/0!</v>
      </c>
      <c r="AG3289" s="86">
        <f t="shared" si="1407"/>
        <v>0</v>
      </c>
      <c r="AH3289" s="107" t="e">
        <f t="shared" si="1383"/>
        <v>#DIV/0!</v>
      </c>
      <c r="AI3289" s="107" t="e">
        <f t="shared" si="1386"/>
        <v>#DIV/0!</v>
      </c>
      <c r="AJ3289" s="108" t="e">
        <f t="shared" si="1387"/>
        <v>#DIV/0!</v>
      </c>
      <c r="AK3289" s="113" t="e">
        <f t="shared" si="1392"/>
        <v>#DIV/0!</v>
      </c>
      <c r="AL3289" s="113" t="e">
        <f t="shared" si="1393"/>
        <v>#DIV/0!</v>
      </c>
      <c r="AM3289" s="113" t="e">
        <f t="shared" si="1394"/>
        <v>#DIV/0!</v>
      </c>
      <c r="AN3289" s="113" t="e">
        <f t="shared" si="1395"/>
        <v>#DIV/0!</v>
      </c>
      <c r="AO3289" s="113" t="e">
        <f t="shared" si="1396"/>
        <v>#DIV/0!</v>
      </c>
      <c r="AP3289" s="91" t="e">
        <f t="shared" si="1397"/>
        <v>#DIV/0!</v>
      </c>
      <c r="AQ3289" s="91" t="e">
        <f t="shared" si="1398"/>
        <v>#DIV/0!</v>
      </c>
      <c r="AR3289" s="91" t="e">
        <f t="shared" si="1399"/>
        <v>#DIV/0!</v>
      </c>
      <c r="AS3289" s="91" t="e">
        <f t="shared" si="1400"/>
        <v>#DIV/0!</v>
      </c>
      <c r="AT3289" s="91" t="e">
        <f t="shared" si="1401"/>
        <v>#DIV/0!</v>
      </c>
      <c r="AU3289" s="113" t="e">
        <f t="shared" si="1402"/>
        <v>#DIV/0!</v>
      </c>
      <c r="AV3289" s="113" t="e">
        <f t="shared" si="1403"/>
        <v>#DIV/0!</v>
      </c>
      <c r="AW3289" s="113" t="e">
        <f t="shared" si="1404"/>
        <v>#DIV/0!</v>
      </c>
      <c r="AX3289" s="113" t="e">
        <f t="shared" si="1405"/>
        <v>#DIV/0!</v>
      </c>
      <c r="AY3289" s="113" t="e">
        <f t="shared" si="1406"/>
        <v>#DIV/0!</v>
      </c>
    </row>
    <row r="3290" spans="1:51" x14ac:dyDescent="0.25">
      <c r="A3290" s="119"/>
      <c r="B3290" s="83"/>
      <c r="C3290" s="85"/>
      <c r="D3290" s="85"/>
      <c r="E3290" s="85"/>
      <c r="F3290" s="71"/>
      <c r="G3290" s="96"/>
      <c r="H3290" s="16" t="e">
        <f>IF(A3290&gt;$U$1,ROUND(ROUND( U3290*$S$1+(1-$S$1)*G3290,4)+$T$1*ROUND(($S$1*Z3290+(1-$S$1)*(G3290-U3290)^2)^0.5,4),4),Rawdata!AK3290+Rawdata!$T$1*Rawdata!AU3290)</f>
        <v>#DIV/0!</v>
      </c>
      <c r="I3290" s="16" t="e">
        <f>IF(A3290&gt;$V$1,ROUND(ROUND(V3290*$S$1+(1-$S$1)*G3290,4)+$T$1*ROUND(($S$1*AA3290+(1-$S$1)*(G3290-V3290)^2)^0.5,4),4),Rawdata!AL3290+Rawdata!$T$1*Rawdata!AV3290)</f>
        <v>#DIV/0!</v>
      </c>
      <c r="J3290" s="16" t="e">
        <f>IF(A3290&gt;$W$1,ROUND(ROUND( W3290*$S$1+(1-$S$1)*G3290,4)+$T$1*ROUND(($S$1*AB3290+(1-$S$1)*(G3290-W3290)^2)^0.5,4),4),Rawdata!AM3290+Rawdata!$T$1*Rawdata!AW3290)</f>
        <v>#DIV/0!</v>
      </c>
      <c r="K3290" s="16" t="e">
        <f>IF(A3290&gt;$X$1,ROUND(ROUND( X3290*$S$1+(1-$S$1)*G3290,4)+$T$1*ROUND(($S$1*AC3290+(1-$S$1)*(G3290-X3290)^2)^0.5,4),4),Rawdata!AN3290+Rawdata!$T$1*Rawdata!AX3290)</f>
        <v>#DIV/0!</v>
      </c>
      <c r="L3290" s="16" t="e">
        <f>IF(A3290&gt;$Y$1,ROUND(ROUND( Y3290*$S$1+(1-$S$1)*G3290,4)+$T$1*ROUND(($S$1*AD3290+(1-$S$1)*(G3290-Y3290)^2)^0.5,4),4),Rawdata!AO3290+Rawdata!$T$1*Rawdata!AY3290)</f>
        <v>#DIV/0!</v>
      </c>
      <c r="M3290" s="16" t="e">
        <f t="shared" si="1388"/>
        <v>#DIV/0!</v>
      </c>
      <c r="N3290" s="16" t="e">
        <f t="shared" si="1389"/>
        <v>#DIV/0!</v>
      </c>
      <c r="O3290" s="67"/>
      <c r="P3290" s="67"/>
      <c r="Q3290" s="31" t="e">
        <f t="shared" si="1408"/>
        <v>#DIV/0!</v>
      </c>
      <c r="R3290" s="17" t="e">
        <f t="shared" si="1409"/>
        <v>#DIV/0!</v>
      </c>
      <c r="S3290" s="37" t="e">
        <f t="shared" si="1390"/>
        <v>#DIV/0!</v>
      </c>
      <c r="T3290" s="17" t="e">
        <f t="shared" si="1391"/>
        <v>#DIV/0!</v>
      </c>
      <c r="U3290" s="91" t="e">
        <f>IF(A3290&gt;$U$1, U3291*$S$1+(1-$S$1)*G3291,Rawdata!AK3290)</f>
        <v>#DIV/0!</v>
      </c>
      <c r="V3290" s="91" t="e">
        <f>IF(A3290&gt;$V$1,$S$1*V3291+(1-$S$1)*G3291,Rawdata!AL3290)</f>
        <v>#DIV/0!</v>
      </c>
      <c r="W3290" s="91" t="e">
        <f>IF(A3290&gt;$W$1, $S$1*W3291+(1-$S$1)*G3291,Rawdata!AM3290)</f>
        <v>#DIV/0!</v>
      </c>
      <c r="X3290" s="91" t="e">
        <f>IF(A3290&gt;$X$1,$S$1*X3291+(1-$S$1)*G3291,Rawdata!AN3290)</f>
        <v>#DIV/0!</v>
      </c>
      <c r="Y3290" s="91" t="e">
        <f>IF(A3290&gt;$Y$1,$S$1*Y3291+(1-$S$1)*G3291,Rawdata!AO3290)</f>
        <v>#DIV/0!</v>
      </c>
      <c r="Z3290" s="91" t="e">
        <f>IF(A3290&gt;$Z$1,$S$1*Z3291+(1-$S$1)*(G3291-U3291)^2,Rawdata!AP3290)</f>
        <v>#DIV/0!</v>
      </c>
      <c r="AA3290" s="91" t="e">
        <f>IF(A3290&gt;$AA$1,$S$1*AA3291+(1-$S$1)*(G3291-V3291)^2,Rawdata!AQ3290)</f>
        <v>#DIV/0!</v>
      </c>
      <c r="AB3290" s="91" t="e">
        <f>IF(A3290&gt;89,$S$1*AB3291+(1-$S$1)*(G3291-W3291)^2,Rawdata!AR3290)</f>
        <v>#DIV/0!</v>
      </c>
      <c r="AC3290" s="91" t="e">
        <f>IF(A3290&gt;$AC$1,$S$1*AC3291+(1-$S$1)*(G3291-X3291)^2,Rawdata!AS3290)</f>
        <v>#DIV/0!</v>
      </c>
      <c r="AD3290" s="91" t="e">
        <f>IF(A3290&gt;$AD$1,$S$1*AD3291+(1-$S$1)*(G3291-Y3291)^2,Rawdata!AT3290)</f>
        <v>#DIV/0!</v>
      </c>
      <c r="AE3290" s="80" t="e">
        <f t="shared" si="1384"/>
        <v>#DIV/0!</v>
      </c>
      <c r="AF3290" s="81" t="e">
        <f t="shared" si="1385"/>
        <v>#DIV/0!</v>
      </c>
      <c r="AG3290" s="86">
        <f t="shared" si="1407"/>
        <v>0</v>
      </c>
      <c r="AH3290" s="107" t="e">
        <f t="shared" si="1383"/>
        <v>#DIV/0!</v>
      </c>
      <c r="AI3290" s="107" t="e">
        <f t="shared" si="1386"/>
        <v>#DIV/0!</v>
      </c>
      <c r="AJ3290" s="108" t="e">
        <f t="shared" si="1387"/>
        <v>#DIV/0!</v>
      </c>
      <c r="AK3290" s="113" t="e">
        <f t="shared" si="1392"/>
        <v>#DIV/0!</v>
      </c>
      <c r="AL3290" s="113" t="e">
        <f t="shared" si="1393"/>
        <v>#DIV/0!</v>
      </c>
      <c r="AM3290" s="113" t="e">
        <f t="shared" si="1394"/>
        <v>#DIV/0!</v>
      </c>
      <c r="AN3290" s="113" t="e">
        <f t="shared" si="1395"/>
        <v>#DIV/0!</v>
      </c>
      <c r="AO3290" s="113" t="e">
        <f t="shared" si="1396"/>
        <v>#DIV/0!</v>
      </c>
      <c r="AP3290" s="91" t="e">
        <f t="shared" si="1397"/>
        <v>#DIV/0!</v>
      </c>
      <c r="AQ3290" s="91" t="e">
        <f t="shared" si="1398"/>
        <v>#DIV/0!</v>
      </c>
      <c r="AR3290" s="91" t="e">
        <f t="shared" si="1399"/>
        <v>#DIV/0!</v>
      </c>
      <c r="AS3290" s="91" t="e">
        <f t="shared" si="1400"/>
        <v>#DIV/0!</v>
      </c>
      <c r="AT3290" s="91" t="e">
        <f t="shared" si="1401"/>
        <v>#DIV/0!</v>
      </c>
      <c r="AU3290" s="113" t="e">
        <f t="shared" si="1402"/>
        <v>#DIV/0!</v>
      </c>
      <c r="AV3290" s="113" t="e">
        <f t="shared" si="1403"/>
        <v>#DIV/0!</v>
      </c>
      <c r="AW3290" s="113" t="e">
        <f t="shared" si="1404"/>
        <v>#DIV/0!</v>
      </c>
      <c r="AX3290" s="113" t="e">
        <f t="shared" si="1405"/>
        <v>#DIV/0!</v>
      </c>
      <c r="AY3290" s="113" t="e">
        <f t="shared" si="1406"/>
        <v>#DIV/0!</v>
      </c>
    </row>
    <row r="3291" spans="1:51" x14ac:dyDescent="0.25">
      <c r="A3291" s="119"/>
      <c r="B3291" s="83"/>
      <c r="C3291" s="85"/>
      <c r="D3291" s="85"/>
      <c r="E3291" s="85"/>
      <c r="F3291" s="71"/>
      <c r="G3291" s="96"/>
      <c r="H3291" s="16" t="e">
        <f>IF(A3291&gt;$U$1,ROUND(ROUND( U3291*$S$1+(1-$S$1)*G3291,4)+$T$1*ROUND(($S$1*Z3291+(1-$S$1)*(G3291-U3291)^2)^0.5,4),4),Rawdata!AK3291+Rawdata!$T$1*Rawdata!AU3291)</f>
        <v>#DIV/0!</v>
      </c>
      <c r="I3291" s="16" t="e">
        <f>IF(A3291&gt;$V$1,ROUND(ROUND(V3291*$S$1+(1-$S$1)*G3291,4)+$T$1*ROUND(($S$1*AA3291+(1-$S$1)*(G3291-V3291)^2)^0.5,4),4),Rawdata!AL3291+Rawdata!$T$1*Rawdata!AV3291)</f>
        <v>#DIV/0!</v>
      </c>
      <c r="J3291" s="16" t="e">
        <f>IF(A3291&gt;$W$1,ROUND(ROUND( W3291*$S$1+(1-$S$1)*G3291,4)+$T$1*ROUND(($S$1*AB3291+(1-$S$1)*(G3291-W3291)^2)^0.5,4),4),Rawdata!AM3291+Rawdata!$T$1*Rawdata!AW3291)</f>
        <v>#DIV/0!</v>
      </c>
      <c r="K3291" s="16" t="e">
        <f>IF(A3291&gt;$X$1,ROUND(ROUND( X3291*$S$1+(1-$S$1)*G3291,4)+$T$1*ROUND(($S$1*AC3291+(1-$S$1)*(G3291-X3291)^2)^0.5,4),4),Rawdata!AN3291+Rawdata!$T$1*Rawdata!AX3291)</f>
        <v>#DIV/0!</v>
      </c>
      <c r="L3291" s="16" t="e">
        <f>IF(A3291&gt;$Y$1,ROUND(ROUND( Y3291*$S$1+(1-$S$1)*G3291,4)+$T$1*ROUND(($S$1*AD3291+(1-$S$1)*(G3291-Y3291)^2)^0.5,4),4),Rawdata!AO3291+Rawdata!$T$1*Rawdata!AY3291)</f>
        <v>#DIV/0!</v>
      </c>
      <c r="M3291" s="16" t="e">
        <f t="shared" si="1388"/>
        <v>#DIV/0!</v>
      </c>
      <c r="N3291" s="16" t="e">
        <f t="shared" si="1389"/>
        <v>#DIV/0!</v>
      </c>
      <c r="O3291" s="67"/>
      <c r="P3291" s="67"/>
      <c r="Q3291" s="31" t="e">
        <f t="shared" si="1408"/>
        <v>#DIV/0!</v>
      </c>
      <c r="R3291" s="17" t="e">
        <f t="shared" si="1409"/>
        <v>#DIV/0!</v>
      </c>
      <c r="S3291" s="37" t="e">
        <f t="shared" si="1390"/>
        <v>#DIV/0!</v>
      </c>
      <c r="T3291" s="17" t="e">
        <f t="shared" si="1391"/>
        <v>#DIV/0!</v>
      </c>
      <c r="U3291" s="91" t="e">
        <f>IF(A3291&gt;$U$1, U3292*$S$1+(1-$S$1)*G3292,Rawdata!AK3291)</f>
        <v>#DIV/0!</v>
      </c>
      <c r="V3291" s="91" t="e">
        <f>IF(A3291&gt;$V$1,$S$1*V3292+(1-$S$1)*G3292,Rawdata!AL3291)</f>
        <v>#DIV/0!</v>
      </c>
      <c r="W3291" s="91" t="e">
        <f>IF(A3291&gt;$W$1, $S$1*W3292+(1-$S$1)*G3292,Rawdata!AM3291)</f>
        <v>#DIV/0!</v>
      </c>
      <c r="X3291" s="91" t="e">
        <f>IF(A3291&gt;$X$1,$S$1*X3292+(1-$S$1)*G3292,Rawdata!AN3291)</f>
        <v>#DIV/0!</v>
      </c>
      <c r="Y3291" s="91" t="e">
        <f>IF(A3291&gt;$Y$1,$S$1*Y3292+(1-$S$1)*G3292,Rawdata!AO3291)</f>
        <v>#DIV/0!</v>
      </c>
      <c r="Z3291" s="91" t="e">
        <f>IF(A3291&gt;$Z$1,$S$1*Z3292+(1-$S$1)*(G3292-U3292)^2,Rawdata!AP3291)</f>
        <v>#DIV/0!</v>
      </c>
      <c r="AA3291" s="91" t="e">
        <f>IF(A3291&gt;$AA$1,$S$1*AA3292+(1-$S$1)*(G3292-V3292)^2,Rawdata!AQ3291)</f>
        <v>#DIV/0!</v>
      </c>
      <c r="AB3291" s="91" t="e">
        <f>IF(A3291&gt;89,$S$1*AB3292+(1-$S$1)*(G3292-W3292)^2,Rawdata!AR3291)</f>
        <v>#DIV/0!</v>
      </c>
      <c r="AC3291" s="91" t="e">
        <f>IF(A3291&gt;$AC$1,$S$1*AC3292+(1-$S$1)*(G3292-X3292)^2,Rawdata!AS3291)</f>
        <v>#DIV/0!</v>
      </c>
      <c r="AD3291" s="91" t="e">
        <f>IF(A3291&gt;$AD$1,$S$1*AD3292+(1-$S$1)*(G3292-Y3292)^2,Rawdata!AT3291)</f>
        <v>#DIV/0!</v>
      </c>
      <c r="AE3291" s="80" t="e">
        <f t="shared" si="1384"/>
        <v>#DIV/0!</v>
      </c>
      <c r="AF3291" s="81" t="e">
        <f t="shared" si="1385"/>
        <v>#DIV/0!</v>
      </c>
      <c r="AG3291" s="86">
        <f t="shared" si="1407"/>
        <v>0</v>
      </c>
      <c r="AH3291" s="107" t="e">
        <f t="shared" si="1383"/>
        <v>#DIV/0!</v>
      </c>
      <c r="AI3291" s="107" t="e">
        <f t="shared" si="1386"/>
        <v>#DIV/0!</v>
      </c>
      <c r="AJ3291" s="108" t="e">
        <f t="shared" si="1387"/>
        <v>#DIV/0!</v>
      </c>
      <c r="AK3291" s="113" t="e">
        <f t="shared" si="1392"/>
        <v>#DIV/0!</v>
      </c>
      <c r="AL3291" s="113" t="e">
        <f t="shared" si="1393"/>
        <v>#DIV/0!</v>
      </c>
      <c r="AM3291" s="113" t="e">
        <f t="shared" si="1394"/>
        <v>#DIV/0!</v>
      </c>
      <c r="AN3291" s="113" t="e">
        <f t="shared" si="1395"/>
        <v>#DIV/0!</v>
      </c>
      <c r="AO3291" s="113" t="e">
        <f t="shared" si="1396"/>
        <v>#DIV/0!</v>
      </c>
      <c r="AP3291" s="91" t="e">
        <f t="shared" si="1397"/>
        <v>#DIV/0!</v>
      </c>
      <c r="AQ3291" s="91" t="e">
        <f t="shared" si="1398"/>
        <v>#DIV/0!</v>
      </c>
      <c r="AR3291" s="91" t="e">
        <f t="shared" si="1399"/>
        <v>#DIV/0!</v>
      </c>
      <c r="AS3291" s="91" t="e">
        <f t="shared" si="1400"/>
        <v>#DIV/0!</v>
      </c>
      <c r="AT3291" s="91" t="e">
        <f t="shared" si="1401"/>
        <v>#DIV/0!</v>
      </c>
      <c r="AU3291" s="113" t="e">
        <f t="shared" si="1402"/>
        <v>#DIV/0!</v>
      </c>
      <c r="AV3291" s="113" t="e">
        <f t="shared" si="1403"/>
        <v>#DIV/0!</v>
      </c>
      <c r="AW3291" s="113" t="e">
        <f t="shared" si="1404"/>
        <v>#DIV/0!</v>
      </c>
      <c r="AX3291" s="113" t="e">
        <f t="shared" si="1405"/>
        <v>#DIV/0!</v>
      </c>
      <c r="AY3291" s="113" t="e">
        <f t="shared" si="1406"/>
        <v>#DIV/0!</v>
      </c>
    </row>
    <row r="3292" spans="1:51" x14ac:dyDescent="0.25">
      <c r="A3292" s="119"/>
      <c r="B3292" s="83"/>
      <c r="C3292" s="85"/>
      <c r="D3292" s="85"/>
      <c r="E3292" s="85"/>
      <c r="F3292" s="71"/>
      <c r="G3292" s="96"/>
      <c r="H3292" s="16" t="e">
        <f>IF(A3292&gt;$U$1,ROUND(ROUND( U3292*$S$1+(1-$S$1)*G3292,4)+$T$1*ROUND(($S$1*Z3292+(1-$S$1)*(G3292-U3292)^2)^0.5,4),4),Rawdata!AK3292+Rawdata!$T$1*Rawdata!AU3292)</f>
        <v>#DIV/0!</v>
      </c>
      <c r="I3292" s="16" t="e">
        <f>IF(A3292&gt;$V$1,ROUND(ROUND(V3292*$S$1+(1-$S$1)*G3292,4)+$T$1*ROUND(($S$1*AA3292+(1-$S$1)*(G3292-V3292)^2)^0.5,4),4),Rawdata!AL3292+Rawdata!$T$1*Rawdata!AV3292)</f>
        <v>#DIV/0!</v>
      </c>
      <c r="J3292" s="16" t="e">
        <f>IF(A3292&gt;$W$1,ROUND(ROUND( W3292*$S$1+(1-$S$1)*G3292,4)+$T$1*ROUND(($S$1*AB3292+(1-$S$1)*(G3292-W3292)^2)^0.5,4),4),Rawdata!AM3292+Rawdata!$T$1*Rawdata!AW3292)</f>
        <v>#DIV/0!</v>
      </c>
      <c r="K3292" s="16" t="e">
        <f>IF(A3292&gt;$X$1,ROUND(ROUND( X3292*$S$1+(1-$S$1)*G3292,4)+$T$1*ROUND(($S$1*AC3292+(1-$S$1)*(G3292-X3292)^2)^0.5,4),4),Rawdata!AN3292+Rawdata!$T$1*Rawdata!AX3292)</f>
        <v>#DIV/0!</v>
      </c>
      <c r="L3292" s="16" t="e">
        <f>IF(A3292&gt;$Y$1,ROUND(ROUND( Y3292*$S$1+(1-$S$1)*G3292,4)+$T$1*ROUND(($S$1*AD3292+(1-$S$1)*(G3292-Y3292)^2)^0.5,4),4),Rawdata!AO3292+Rawdata!$T$1*Rawdata!AY3292)</f>
        <v>#DIV/0!</v>
      </c>
      <c r="M3292" s="16" t="e">
        <f t="shared" si="1388"/>
        <v>#DIV/0!</v>
      </c>
      <c r="N3292" s="16" t="e">
        <f t="shared" si="1389"/>
        <v>#DIV/0!</v>
      </c>
      <c r="O3292" s="67"/>
      <c r="P3292" s="67"/>
      <c r="Q3292" s="31" t="e">
        <f t="shared" si="1408"/>
        <v>#DIV/0!</v>
      </c>
      <c r="R3292" s="17" t="e">
        <f t="shared" si="1409"/>
        <v>#DIV/0!</v>
      </c>
      <c r="S3292" s="37" t="e">
        <f t="shared" si="1390"/>
        <v>#DIV/0!</v>
      </c>
      <c r="T3292" s="17" t="e">
        <f t="shared" si="1391"/>
        <v>#DIV/0!</v>
      </c>
      <c r="U3292" s="91" t="e">
        <f>IF(A3292&gt;$U$1, U3293*$S$1+(1-$S$1)*G3293,Rawdata!AK3292)</f>
        <v>#DIV/0!</v>
      </c>
      <c r="V3292" s="91" t="e">
        <f>IF(A3292&gt;$V$1,$S$1*V3293+(1-$S$1)*G3293,Rawdata!AL3292)</f>
        <v>#DIV/0!</v>
      </c>
      <c r="W3292" s="91" t="e">
        <f>IF(A3292&gt;$W$1, $S$1*W3293+(1-$S$1)*G3293,Rawdata!AM3292)</f>
        <v>#DIV/0!</v>
      </c>
      <c r="X3292" s="91" t="e">
        <f>IF(A3292&gt;$X$1,$S$1*X3293+(1-$S$1)*G3293,Rawdata!AN3292)</f>
        <v>#DIV/0!</v>
      </c>
      <c r="Y3292" s="91" t="e">
        <f>IF(A3292&gt;$Y$1,$S$1*Y3293+(1-$S$1)*G3293,Rawdata!AO3292)</f>
        <v>#DIV/0!</v>
      </c>
      <c r="Z3292" s="91" t="e">
        <f>IF(A3292&gt;$Z$1,$S$1*Z3293+(1-$S$1)*(G3293-U3293)^2,Rawdata!AP3292)</f>
        <v>#DIV/0!</v>
      </c>
      <c r="AA3292" s="91" t="e">
        <f>IF(A3292&gt;$AA$1,$S$1*AA3293+(1-$S$1)*(G3293-V3293)^2,Rawdata!AQ3292)</f>
        <v>#DIV/0!</v>
      </c>
      <c r="AB3292" s="91" t="e">
        <f>IF(A3292&gt;89,$S$1*AB3293+(1-$S$1)*(G3293-W3293)^2,Rawdata!AR3292)</f>
        <v>#DIV/0!</v>
      </c>
      <c r="AC3292" s="91" t="e">
        <f>IF(A3292&gt;$AC$1,$S$1*AC3293+(1-$S$1)*(G3293-X3293)^2,Rawdata!AS3292)</f>
        <v>#DIV/0!</v>
      </c>
      <c r="AD3292" s="91" t="e">
        <f>IF(A3292&gt;$AD$1,$S$1*AD3293+(1-$S$1)*(G3293-Y3293)^2,Rawdata!AT3292)</f>
        <v>#DIV/0!</v>
      </c>
      <c r="AE3292" s="80" t="e">
        <f t="shared" si="1384"/>
        <v>#DIV/0!</v>
      </c>
      <c r="AF3292" s="81" t="e">
        <f t="shared" si="1385"/>
        <v>#DIV/0!</v>
      </c>
      <c r="AG3292" s="86">
        <f t="shared" si="1407"/>
        <v>0</v>
      </c>
      <c r="AH3292" s="107" t="e">
        <f t="shared" si="1383"/>
        <v>#DIV/0!</v>
      </c>
      <c r="AI3292" s="107" t="e">
        <f t="shared" si="1386"/>
        <v>#DIV/0!</v>
      </c>
      <c r="AJ3292" s="108" t="e">
        <f t="shared" si="1387"/>
        <v>#DIV/0!</v>
      </c>
      <c r="AK3292" s="113" t="e">
        <f t="shared" si="1392"/>
        <v>#DIV/0!</v>
      </c>
      <c r="AL3292" s="113" t="e">
        <f t="shared" si="1393"/>
        <v>#DIV/0!</v>
      </c>
      <c r="AM3292" s="113" t="e">
        <f t="shared" si="1394"/>
        <v>#DIV/0!</v>
      </c>
      <c r="AN3292" s="113" t="e">
        <f t="shared" si="1395"/>
        <v>#DIV/0!</v>
      </c>
      <c r="AO3292" s="113" t="e">
        <f t="shared" si="1396"/>
        <v>#DIV/0!</v>
      </c>
      <c r="AP3292" s="91" t="e">
        <f t="shared" si="1397"/>
        <v>#DIV/0!</v>
      </c>
      <c r="AQ3292" s="91" t="e">
        <f t="shared" si="1398"/>
        <v>#DIV/0!</v>
      </c>
      <c r="AR3292" s="91" t="e">
        <f t="shared" si="1399"/>
        <v>#DIV/0!</v>
      </c>
      <c r="AS3292" s="91" t="e">
        <f t="shared" si="1400"/>
        <v>#DIV/0!</v>
      </c>
      <c r="AT3292" s="91" t="e">
        <f t="shared" si="1401"/>
        <v>#DIV/0!</v>
      </c>
      <c r="AU3292" s="113" t="e">
        <f t="shared" si="1402"/>
        <v>#DIV/0!</v>
      </c>
      <c r="AV3292" s="113" t="e">
        <f t="shared" si="1403"/>
        <v>#DIV/0!</v>
      </c>
      <c r="AW3292" s="113" t="e">
        <f t="shared" si="1404"/>
        <v>#DIV/0!</v>
      </c>
      <c r="AX3292" s="113" t="e">
        <f t="shared" si="1405"/>
        <v>#DIV/0!</v>
      </c>
      <c r="AY3292" s="113" t="e">
        <f t="shared" si="1406"/>
        <v>#DIV/0!</v>
      </c>
    </row>
    <row r="3293" spans="1:51" x14ac:dyDescent="0.25">
      <c r="A3293" s="119"/>
      <c r="B3293" s="83"/>
      <c r="C3293" s="85"/>
      <c r="D3293" s="85"/>
      <c r="E3293" s="85"/>
      <c r="F3293" s="71"/>
      <c r="G3293" s="96"/>
      <c r="H3293" s="16" t="e">
        <f>IF(A3293&gt;$U$1,ROUND(ROUND( U3293*$S$1+(1-$S$1)*G3293,4)+$T$1*ROUND(($S$1*Z3293+(1-$S$1)*(G3293-U3293)^2)^0.5,4),4),Rawdata!AK3293+Rawdata!$T$1*Rawdata!AU3293)</f>
        <v>#DIV/0!</v>
      </c>
      <c r="I3293" s="16" t="e">
        <f>IF(A3293&gt;$V$1,ROUND(ROUND(V3293*$S$1+(1-$S$1)*G3293,4)+$T$1*ROUND(($S$1*AA3293+(1-$S$1)*(G3293-V3293)^2)^0.5,4),4),Rawdata!AL3293+Rawdata!$T$1*Rawdata!AV3293)</f>
        <v>#DIV/0!</v>
      </c>
      <c r="J3293" s="16" t="e">
        <f>IF(A3293&gt;$W$1,ROUND(ROUND( W3293*$S$1+(1-$S$1)*G3293,4)+$T$1*ROUND(($S$1*AB3293+(1-$S$1)*(G3293-W3293)^2)^0.5,4),4),Rawdata!AM3293+Rawdata!$T$1*Rawdata!AW3293)</f>
        <v>#DIV/0!</v>
      </c>
      <c r="K3293" s="16" t="e">
        <f>IF(A3293&gt;$X$1,ROUND(ROUND( X3293*$S$1+(1-$S$1)*G3293,4)+$T$1*ROUND(($S$1*AC3293+(1-$S$1)*(G3293-X3293)^2)^0.5,4),4),Rawdata!AN3293+Rawdata!$T$1*Rawdata!AX3293)</f>
        <v>#DIV/0!</v>
      </c>
      <c r="L3293" s="16" t="e">
        <f>IF(A3293&gt;$Y$1,ROUND(ROUND( Y3293*$S$1+(1-$S$1)*G3293,4)+$T$1*ROUND(($S$1*AD3293+(1-$S$1)*(G3293-Y3293)^2)^0.5,4),4),Rawdata!AO3293+Rawdata!$T$1*Rawdata!AY3293)</f>
        <v>#DIV/0!</v>
      </c>
      <c r="M3293" s="16" t="e">
        <f t="shared" si="1388"/>
        <v>#DIV/0!</v>
      </c>
      <c r="N3293" s="16" t="e">
        <f t="shared" si="1389"/>
        <v>#DIV/0!</v>
      </c>
      <c r="O3293" s="67"/>
      <c r="P3293" s="67"/>
      <c r="Q3293" s="31" t="e">
        <f t="shared" si="1408"/>
        <v>#DIV/0!</v>
      </c>
      <c r="R3293" s="17" t="e">
        <f t="shared" si="1409"/>
        <v>#DIV/0!</v>
      </c>
      <c r="S3293" s="37" t="e">
        <f t="shared" si="1390"/>
        <v>#DIV/0!</v>
      </c>
      <c r="T3293" s="17" t="e">
        <f t="shared" si="1391"/>
        <v>#DIV/0!</v>
      </c>
      <c r="U3293" s="91" t="e">
        <f>IF(A3293&gt;$U$1, U3294*$S$1+(1-$S$1)*G3294,Rawdata!AK3293)</f>
        <v>#DIV/0!</v>
      </c>
      <c r="V3293" s="91" t="e">
        <f>IF(A3293&gt;$V$1,$S$1*V3294+(1-$S$1)*G3294,Rawdata!AL3293)</f>
        <v>#DIV/0!</v>
      </c>
      <c r="W3293" s="91" t="e">
        <f>IF(A3293&gt;$W$1, $S$1*W3294+(1-$S$1)*G3294,Rawdata!AM3293)</f>
        <v>#DIV/0!</v>
      </c>
      <c r="X3293" s="91" t="e">
        <f>IF(A3293&gt;$X$1,$S$1*X3294+(1-$S$1)*G3294,Rawdata!AN3293)</f>
        <v>#DIV/0!</v>
      </c>
      <c r="Y3293" s="91" t="e">
        <f>IF(A3293&gt;$Y$1,$S$1*Y3294+(1-$S$1)*G3294,Rawdata!AO3293)</f>
        <v>#DIV/0!</v>
      </c>
      <c r="Z3293" s="91" t="e">
        <f>IF(A3293&gt;$Z$1,$S$1*Z3294+(1-$S$1)*(G3294-U3294)^2,Rawdata!AP3293)</f>
        <v>#DIV/0!</v>
      </c>
      <c r="AA3293" s="91" t="e">
        <f>IF(A3293&gt;$AA$1,$S$1*AA3294+(1-$S$1)*(G3294-V3294)^2,Rawdata!AQ3293)</f>
        <v>#DIV/0!</v>
      </c>
      <c r="AB3293" s="91" t="e">
        <f>IF(A3293&gt;89,$S$1*AB3294+(1-$S$1)*(G3294-W3294)^2,Rawdata!AR3293)</f>
        <v>#DIV/0!</v>
      </c>
      <c r="AC3293" s="91" t="e">
        <f>IF(A3293&gt;$AC$1,$S$1*AC3294+(1-$S$1)*(G3294-X3294)^2,Rawdata!AS3293)</f>
        <v>#DIV/0!</v>
      </c>
      <c r="AD3293" s="91" t="e">
        <f>IF(A3293&gt;$AD$1,$S$1*AD3294+(1-$S$1)*(G3294-Y3294)^2,Rawdata!AT3293)</f>
        <v>#DIV/0!</v>
      </c>
      <c r="AE3293" s="80" t="e">
        <f t="shared" si="1384"/>
        <v>#DIV/0!</v>
      </c>
      <c r="AF3293" s="81" t="e">
        <f t="shared" si="1385"/>
        <v>#DIV/0!</v>
      </c>
      <c r="AG3293" s="86">
        <f t="shared" si="1407"/>
        <v>0</v>
      </c>
      <c r="AH3293" s="107" t="e">
        <f t="shared" si="1383"/>
        <v>#DIV/0!</v>
      </c>
      <c r="AI3293" s="107" t="e">
        <f t="shared" si="1386"/>
        <v>#DIV/0!</v>
      </c>
      <c r="AJ3293" s="108" t="e">
        <f t="shared" si="1387"/>
        <v>#DIV/0!</v>
      </c>
      <c r="AK3293" s="113" t="e">
        <f t="shared" si="1392"/>
        <v>#DIV/0!</v>
      </c>
      <c r="AL3293" s="113" t="e">
        <f t="shared" si="1393"/>
        <v>#DIV/0!</v>
      </c>
      <c r="AM3293" s="113" t="e">
        <f t="shared" si="1394"/>
        <v>#DIV/0!</v>
      </c>
      <c r="AN3293" s="113" t="e">
        <f t="shared" si="1395"/>
        <v>#DIV/0!</v>
      </c>
      <c r="AO3293" s="113" t="e">
        <f t="shared" si="1396"/>
        <v>#DIV/0!</v>
      </c>
      <c r="AP3293" s="91" t="e">
        <f t="shared" si="1397"/>
        <v>#DIV/0!</v>
      </c>
      <c r="AQ3293" s="91" t="e">
        <f t="shared" si="1398"/>
        <v>#DIV/0!</v>
      </c>
      <c r="AR3293" s="91" t="e">
        <f t="shared" si="1399"/>
        <v>#DIV/0!</v>
      </c>
      <c r="AS3293" s="91" t="e">
        <f t="shared" si="1400"/>
        <v>#DIV/0!</v>
      </c>
      <c r="AT3293" s="91" t="e">
        <f t="shared" si="1401"/>
        <v>#DIV/0!</v>
      </c>
      <c r="AU3293" s="113" t="e">
        <f t="shared" si="1402"/>
        <v>#DIV/0!</v>
      </c>
      <c r="AV3293" s="113" t="e">
        <f t="shared" si="1403"/>
        <v>#DIV/0!</v>
      </c>
      <c r="AW3293" s="113" t="e">
        <f t="shared" si="1404"/>
        <v>#DIV/0!</v>
      </c>
      <c r="AX3293" s="113" t="e">
        <f t="shared" si="1405"/>
        <v>#DIV/0!</v>
      </c>
      <c r="AY3293" s="113" t="e">
        <f t="shared" si="1406"/>
        <v>#DIV/0!</v>
      </c>
    </row>
    <row r="3294" spans="1:51" x14ac:dyDescent="0.25">
      <c r="A3294" s="119"/>
      <c r="B3294" s="83"/>
      <c r="C3294" s="85"/>
      <c r="D3294" s="85"/>
      <c r="E3294" s="85"/>
      <c r="F3294" s="71"/>
      <c r="G3294" s="96"/>
      <c r="H3294" s="16" t="e">
        <f>IF(A3294&gt;$U$1,ROUND(ROUND( U3294*$S$1+(1-$S$1)*G3294,4)+$T$1*ROUND(($S$1*Z3294+(1-$S$1)*(G3294-U3294)^2)^0.5,4),4),Rawdata!AK3294+Rawdata!$T$1*Rawdata!AU3294)</f>
        <v>#DIV/0!</v>
      </c>
      <c r="I3294" s="16" t="e">
        <f>IF(A3294&gt;$V$1,ROUND(ROUND(V3294*$S$1+(1-$S$1)*G3294,4)+$T$1*ROUND(($S$1*AA3294+(1-$S$1)*(G3294-V3294)^2)^0.5,4),4),Rawdata!AL3294+Rawdata!$T$1*Rawdata!AV3294)</f>
        <v>#DIV/0!</v>
      </c>
      <c r="J3294" s="16" t="e">
        <f>IF(A3294&gt;$W$1,ROUND(ROUND( W3294*$S$1+(1-$S$1)*G3294,4)+$T$1*ROUND(($S$1*AB3294+(1-$S$1)*(G3294-W3294)^2)^0.5,4),4),Rawdata!AM3294+Rawdata!$T$1*Rawdata!AW3294)</f>
        <v>#DIV/0!</v>
      </c>
      <c r="K3294" s="16" t="e">
        <f>IF(A3294&gt;$X$1,ROUND(ROUND( X3294*$S$1+(1-$S$1)*G3294,4)+$T$1*ROUND(($S$1*AC3294+(1-$S$1)*(G3294-X3294)^2)^0.5,4),4),Rawdata!AN3294+Rawdata!$T$1*Rawdata!AX3294)</f>
        <v>#DIV/0!</v>
      </c>
      <c r="L3294" s="16" t="e">
        <f>IF(A3294&gt;$Y$1,ROUND(ROUND( Y3294*$S$1+(1-$S$1)*G3294,4)+$T$1*ROUND(($S$1*AD3294+(1-$S$1)*(G3294-Y3294)^2)^0.5,4),4),Rawdata!AO3294+Rawdata!$T$1*Rawdata!AY3294)</f>
        <v>#DIV/0!</v>
      </c>
      <c r="M3294" s="16" t="e">
        <f t="shared" si="1388"/>
        <v>#DIV/0!</v>
      </c>
      <c r="N3294" s="16" t="e">
        <f t="shared" si="1389"/>
        <v>#DIV/0!</v>
      </c>
      <c r="O3294" s="67"/>
      <c r="P3294" s="67"/>
      <c r="Q3294" s="31" t="e">
        <f t="shared" si="1408"/>
        <v>#DIV/0!</v>
      </c>
      <c r="R3294" s="17" t="e">
        <f t="shared" si="1409"/>
        <v>#DIV/0!</v>
      </c>
      <c r="S3294" s="37" t="e">
        <f t="shared" si="1390"/>
        <v>#DIV/0!</v>
      </c>
      <c r="T3294" s="17" t="e">
        <f t="shared" si="1391"/>
        <v>#DIV/0!</v>
      </c>
      <c r="U3294" s="91" t="e">
        <f>IF(A3294&gt;$U$1, U3295*$S$1+(1-$S$1)*G3295,Rawdata!AK3294)</f>
        <v>#DIV/0!</v>
      </c>
      <c r="V3294" s="91" t="e">
        <f>IF(A3294&gt;$V$1,$S$1*V3295+(1-$S$1)*G3295,Rawdata!AL3294)</f>
        <v>#DIV/0!</v>
      </c>
      <c r="W3294" s="91" t="e">
        <f>IF(A3294&gt;$W$1, $S$1*W3295+(1-$S$1)*G3295,Rawdata!AM3294)</f>
        <v>#DIV/0!</v>
      </c>
      <c r="X3294" s="91" t="e">
        <f>IF(A3294&gt;$X$1,$S$1*X3295+(1-$S$1)*G3295,Rawdata!AN3294)</f>
        <v>#DIV/0!</v>
      </c>
      <c r="Y3294" s="91" t="e">
        <f>IF(A3294&gt;$Y$1,$S$1*Y3295+(1-$S$1)*G3295,Rawdata!AO3294)</f>
        <v>#DIV/0!</v>
      </c>
      <c r="Z3294" s="91" t="e">
        <f>IF(A3294&gt;$Z$1,$S$1*Z3295+(1-$S$1)*(G3295-U3295)^2,Rawdata!AP3294)</f>
        <v>#DIV/0!</v>
      </c>
      <c r="AA3294" s="91" t="e">
        <f>IF(A3294&gt;$AA$1,$S$1*AA3295+(1-$S$1)*(G3295-V3295)^2,Rawdata!AQ3294)</f>
        <v>#DIV/0!</v>
      </c>
      <c r="AB3294" s="91" t="e">
        <f>IF(A3294&gt;89,$S$1*AB3295+(1-$S$1)*(G3295-W3295)^2,Rawdata!AR3294)</f>
        <v>#DIV/0!</v>
      </c>
      <c r="AC3294" s="91" t="e">
        <f>IF(A3294&gt;$AC$1,$S$1*AC3295+(1-$S$1)*(G3295-X3295)^2,Rawdata!AS3294)</f>
        <v>#DIV/0!</v>
      </c>
      <c r="AD3294" s="91" t="e">
        <f>IF(A3294&gt;$AD$1,$S$1*AD3295+(1-$S$1)*(G3295-Y3295)^2,Rawdata!AT3294)</f>
        <v>#DIV/0!</v>
      </c>
      <c r="AE3294" s="80" t="e">
        <f t="shared" si="1384"/>
        <v>#DIV/0!</v>
      </c>
      <c r="AF3294" s="81" t="e">
        <f t="shared" si="1385"/>
        <v>#DIV/0!</v>
      </c>
      <c r="AG3294" s="86">
        <f t="shared" si="1407"/>
        <v>0</v>
      </c>
      <c r="AH3294" s="107" t="e">
        <f t="shared" si="1383"/>
        <v>#DIV/0!</v>
      </c>
      <c r="AI3294" s="107" t="e">
        <f t="shared" si="1386"/>
        <v>#DIV/0!</v>
      </c>
      <c r="AJ3294" s="108" t="e">
        <f t="shared" si="1387"/>
        <v>#DIV/0!</v>
      </c>
      <c r="AK3294" s="113" t="e">
        <f t="shared" si="1392"/>
        <v>#DIV/0!</v>
      </c>
      <c r="AL3294" s="113" t="e">
        <f t="shared" si="1393"/>
        <v>#DIV/0!</v>
      </c>
      <c r="AM3294" s="113" t="e">
        <f t="shared" si="1394"/>
        <v>#DIV/0!</v>
      </c>
      <c r="AN3294" s="113" t="e">
        <f t="shared" si="1395"/>
        <v>#DIV/0!</v>
      </c>
      <c r="AO3294" s="113" t="e">
        <f t="shared" si="1396"/>
        <v>#DIV/0!</v>
      </c>
      <c r="AP3294" s="91" t="e">
        <f t="shared" si="1397"/>
        <v>#DIV/0!</v>
      </c>
      <c r="AQ3294" s="91" t="e">
        <f t="shared" si="1398"/>
        <v>#DIV/0!</v>
      </c>
      <c r="AR3294" s="91" t="e">
        <f t="shared" si="1399"/>
        <v>#DIV/0!</v>
      </c>
      <c r="AS3294" s="91" t="e">
        <f t="shared" si="1400"/>
        <v>#DIV/0!</v>
      </c>
      <c r="AT3294" s="91" t="e">
        <f t="shared" si="1401"/>
        <v>#DIV/0!</v>
      </c>
      <c r="AU3294" s="113" t="e">
        <f t="shared" si="1402"/>
        <v>#DIV/0!</v>
      </c>
      <c r="AV3294" s="113" t="e">
        <f t="shared" si="1403"/>
        <v>#DIV/0!</v>
      </c>
      <c r="AW3294" s="113" t="e">
        <f t="shared" si="1404"/>
        <v>#DIV/0!</v>
      </c>
      <c r="AX3294" s="113" t="e">
        <f t="shared" si="1405"/>
        <v>#DIV/0!</v>
      </c>
      <c r="AY3294" s="113" t="e">
        <f t="shared" si="1406"/>
        <v>#DIV/0!</v>
      </c>
    </row>
    <row r="3295" spans="1:51" x14ac:dyDescent="0.25">
      <c r="A3295" s="119"/>
      <c r="B3295" s="83"/>
      <c r="C3295" s="85"/>
      <c r="D3295" s="85"/>
      <c r="E3295" s="85"/>
      <c r="F3295" s="71"/>
      <c r="G3295" s="96"/>
      <c r="H3295" s="16" t="e">
        <f>IF(A3295&gt;$U$1,ROUND(ROUND( U3295*$S$1+(1-$S$1)*G3295,4)+$T$1*ROUND(($S$1*Z3295+(1-$S$1)*(G3295-U3295)^2)^0.5,4),4),Rawdata!AK3295+Rawdata!$T$1*Rawdata!AU3295)</f>
        <v>#DIV/0!</v>
      </c>
      <c r="I3295" s="16" t="e">
        <f>IF(A3295&gt;$V$1,ROUND(ROUND(V3295*$S$1+(1-$S$1)*G3295,4)+$T$1*ROUND(($S$1*AA3295+(1-$S$1)*(G3295-V3295)^2)^0.5,4),4),Rawdata!AL3295+Rawdata!$T$1*Rawdata!AV3295)</f>
        <v>#DIV/0!</v>
      </c>
      <c r="J3295" s="16" t="e">
        <f>IF(A3295&gt;$W$1,ROUND(ROUND( W3295*$S$1+(1-$S$1)*G3295,4)+$T$1*ROUND(($S$1*AB3295+(1-$S$1)*(G3295-W3295)^2)^0.5,4),4),Rawdata!AM3295+Rawdata!$T$1*Rawdata!AW3295)</f>
        <v>#DIV/0!</v>
      </c>
      <c r="K3295" s="16" t="e">
        <f>IF(A3295&gt;$X$1,ROUND(ROUND( X3295*$S$1+(1-$S$1)*G3295,4)+$T$1*ROUND(($S$1*AC3295+(1-$S$1)*(G3295-X3295)^2)^0.5,4),4),Rawdata!AN3295+Rawdata!$T$1*Rawdata!AX3295)</f>
        <v>#DIV/0!</v>
      </c>
      <c r="L3295" s="16" t="e">
        <f>IF(A3295&gt;$Y$1,ROUND(ROUND( Y3295*$S$1+(1-$S$1)*G3295,4)+$T$1*ROUND(($S$1*AD3295+(1-$S$1)*(G3295-Y3295)^2)^0.5,4),4),Rawdata!AO3295+Rawdata!$T$1*Rawdata!AY3295)</f>
        <v>#DIV/0!</v>
      </c>
      <c r="M3295" s="16" t="e">
        <f t="shared" si="1388"/>
        <v>#DIV/0!</v>
      </c>
      <c r="N3295" s="16" t="e">
        <f t="shared" si="1389"/>
        <v>#DIV/0!</v>
      </c>
      <c r="O3295" s="67"/>
      <c r="P3295" s="67"/>
      <c r="Q3295" s="31" t="e">
        <f t="shared" si="1408"/>
        <v>#DIV/0!</v>
      </c>
      <c r="R3295" s="17" t="e">
        <f t="shared" si="1409"/>
        <v>#DIV/0!</v>
      </c>
      <c r="S3295" s="37" t="e">
        <f t="shared" si="1390"/>
        <v>#DIV/0!</v>
      </c>
      <c r="T3295" s="17" t="e">
        <f t="shared" si="1391"/>
        <v>#DIV/0!</v>
      </c>
      <c r="U3295" s="91" t="e">
        <f>IF(A3295&gt;$U$1, U3296*$S$1+(1-$S$1)*G3296,Rawdata!AK3295)</f>
        <v>#DIV/0!</v>
      </c>
      <c r="V3295" s="91" t="e">
        <f>IF(A3295&gt;$V$1,$S$1*V3296+(1-$S$1)*G3296,Rawdata!AL3295)</f>
        <v>#DIV/0!</v>
      </c>
      <c r="W3295" s="91" t="e">
        <f>IF(A3295&gt;$W$1, $S$1*W3296+(1-$S$1)*G3296,Rawdata!AM3295)</f>
        <v>#DIV/0!</v>
      </c>
      <c r="X3295" s="91" t="e">
        <f>IF(A3295&gt;$X$1,$S$1*X3296+(1-$S$1)*G3296,Rawdata!AN3295)</f>
        <v>#DIV/0!</v>
      </c>
      <c r="Y3295" s="91" t="e">
        <f>IF(A3295&gt;$Y$1,$S$1*Y3296+(1-$S$1)*G3296,Rawdata!AO3295)</f>
        <v>#DIV/0!</v>
      </c>
      <c r="Z3295" s="91" t="e">
        <f>IF(A3295&gt;$Z$1,$S$1*Z3296+(1-$S$1)*(G3296-U3296)^2,Rawdata!AP3295)</f>
        <v>#DIV/0!</v>
      </c>
      <c r="AA3295" s="91" t="e">
        <f>IF(A3295&gt;$AA$1,$S$1*AA3296+(1-$S$1)*(G3296-V3296)^2,Rawdata!AQ3295)</f>
        <v>#DIV/0!</v>
      </c>
      <c r="AB3295" s="91" t="e">
        <f>IF(A3295&gt;89,$S$1*AB3296+(1-$S$1)*(G3296-W3296)^2,Rawdata!AR3295)</f>
        <v>#DIV/0!</v>
      </c>
      <c r="AC3295" s="91" t="e">
        <f>IF(A3295&gt;$AC$1,$S$1*AC3296+(1-$S$1)*(G3296-X3296)^2,Rawdata!AS3295)</f>
        <v>#DIV/0!</v>
      </c>
      <c r="AD3295" s="91" t="e">
        <f>IF(A3295&gt;$AD$1,$S$1*AD3296+(1-$S$1)*(G3296-Y3296)^2,Rawdata!AT3295)</f>
        <v>#DIV/0!</v>
      </c>
      <c r="AE3295" s="80" t="e">
        <f t="shared" si="1384"/>
        <v>#DIV/0!</v>
      </c>
      <c r="AF3295" s="81" t="e">
        <f t="shared" si="1385"/>
        <v>#DIV/0!</v>
      </c>
      <c r="AG3295" s="86">
        <f t="shared" si="1407"/>
        <v>0</v>
      </c>
      <c r="AH3295" s="107" t="e">
        <f t="shared" si="1383"/>
        <v>#DIV/0!</v>
      </c>
      <c r="AI3295" s="107" t="e">
        <f t="shared" si="1386"/>
        <v>#DIV/0!</v>
      </c>
      <c r="AJ3295" s="108" t="e">
        <f t="shared" si="1387"/>
        <v>#DIV/0!</v>
      </c>
      <c r="AK3295" s="113" t="e">
        <f t="shared" si="1392"/>
        <v>#DIV/0!</v>
      </c>
      <c r="AL3295" s="113" t="e">
        <f t="shared" si="1393"/>
        <v>#DIV/0!</v>
      </c>
      <c r="AM3295" s="113" t="e">
        <f t="shared" si="1394"/>
        <v>#DIV/0!</v>
      </c>
      <c r="AN3295" s="113" t="e">
        <f t="shared" si="1395"/>
        <v>#DIV/0!</v>
      </c>
      <c r="AO3295" s="113" t="e">
        <f t="shared" si="1396"/>
        <v>#DIV/0!</v>
      </c>
      <c r="AP3295" s="91" t="e">
        <f t="shared" si="1397"/>
        <v>#DIV/0!</v>
      </c>
      <c r="AQ3295" s="91" t="e">
        <f t="shared" si="1398"/>
        <v>#DIV/0!</v>
      </c>
      <c r="AR3295" s="91" t="e">
        <f t="shared" si="1399"/>
        <v>#DIV/0!</v>
      </c>
      <c r="AS3295" s="91" t="e">
        <f t="shared" si="1400"/>
        <v>#DIV/0!</v>
      </c>
      <c r="AT3295" s="91" t="e">
        <f t="shared" si="1401"/>
        <v>#DIV/0!</v>
      </c>
      <c r="AU3295" s="113" t="e">
        <f t="shared" si="1402"/>
        <v>#DIV/0!</v>
      </c>
      <c r="AV3295" s="113" t="e">
        <f t="shared" si="1403"/>
        <v>#DIV/0!</v>
      </c>
      <c r="AW3295" s="113" t="e">
        <f t="shared" si="1404"/>
        <v>#DIV/0!</v>
      </c>
      <c r="AX3295" s="113" t="e">
        <f t="shared" si="1405"/>
        <v>#DIV/0!</v>
      </c>
      <c r="AY3295" s="113" t="e">
        <f t="shared" si="1406"/>
        <v>#DIV/0!</v>
      </c>
    </row>
    <row r="3296" spans="1:51" x14ac:dyDescent="0.25">
      <c r="A3296" s="119"/>
      <c r="B3296" s="83"/>
      <c r="C3296" s="85"/>
      <c r="D3296" s="85"/>
      <c r="E3296" s="85"/>
      <c r="F3296" s="71"/>
      <c r="G3296" s="96"/>
      <c r="H3296" s="16" t="e">
        <f>IF(A3296&gt;$U$1,ROUND(ROUND( U3296*$S$1+(1-$S$1)*G3296,4)+$T$1*ROUND(($S$1*Z3296+(1-$S$1)*(G3296-U3296)^2)^0.5,4),4),Rawdata!AK3296+Rawdata!$T$1*Rawdata!AU3296)</f>
        <v>#DIV/0!</v>
      </c>
      <c r="I3296" s="16" t="e">
        <f>IF(A3296&gt;$V$1,ROUND(ROUND(V3296*$S$1+(1-$S$1)*G3296,4)+$T$1*ROUND(($S$1*AA3296+(1-$S$1)*(G3296-V3296)^2)^0.5,4),4),Rawdata!AL3296+Rawdata!$T$1*Rawdata!AV3296)</f>
        <v>#DIV/0!</v>
      </c>
      <c r="J3296" s="16" t="e">
        <f>IF(A3296&gt;$W$1,ROUND(ROUND( W3296*$S$1+(1-$S$1)*G3296,4)+$T$1*ROUND(($S$1*AB3296+(1-$S$1)*(G3296-W3296)^2)^0.5,4),4),Rawdata!AM3296+Rawdata!$T$1*Rawdata!AW3296)</f>
        <v>#DIV/0!</v>
      </c>
      <c r="K3296" s="16" t="e">
        <f>IF(A3296&gt;$X$1,ROUND(ROUND( X3296*$S$1+(1-$S$1)*G3296,4)+$T$1*ROUND(($S$1*AC3296+(1-$S$1)*(G3296-X3296)^2)^0.5,4),4),Rawdata!AN3296+Rawdata!$T$1*Rawdata!AX3296)</f>
        <v>#DIV/0!</v>
      </c>
      <c r="L3296" s="16" t="e">
        <f>IF(A3296&gt;$Y$1,ROUND(ROUND( Y3296*$S$1+(1-$S$1)*G3296,4)+$T$1*ROUND(($S$1*AD3296+(1-$S$1)*(G3296-Y3296)^2)^0.5,4),4),Rawdata!AO3296+Rawdata!$T$1*Rawdata!AY3296)</f>
        <v>#DIV/0!</v>
      </c>
      <c r="M3296" s="16" t="e">
        <f t="shared" si="1388"/>
        <v>#DIV/0!</v>
      </c>
      <c r="N3296" s="16" t="e">
        <f t="shared" si="1389"/>
        <v>#DIV/0!</v>
      </c>
      <c r="O3296" s="67"/>
      <c r="P3296" s="67"/>
      <c r="Q3296" s="31" t="e">
        <f t="shared" si="1408"/>
        <v>#DIV/0!</v>
      </c>
      <c r="R3296" s="17" t="e">
        <f t="shared" si="1409"/>
        <v>#DIV/0!</v>
      </c>
      <c r="S3296" s="37" t="e">
        <f t="shared" si="1390"/>
        <v>#DIV/0!</v>
      </c>
      <c r="T3296" s="17" t="e">
        <f t="shared" si="1391"/>
        <v>#DIV/0!</v>
      </c>
      <c r="U3296" s="91" t="e">
        <f>IF(A3296&gt;$U$1, U3297*$S$1+(1-$S$1)*G3297,Rawdata!AK3296)</f>
        <v>#DIV/0!</v>
      </c>
      <c r="V3296" s="91" t="e">
        <f>IF(A3296&gt;$V$1,$S$1*V3297+(1-$S$1)*G3297,Rawdata!AL3296)</f>
        <v>#DIV/0!</v>
      </c>
      <c r="W3296" s="91" t="e">
        <f>IF(A3296&gt;$W$1, $S$1*W3297+(1-$S$1)*G3297,Rawdata!AM3296)</f>
        <v>#DIV/0!</v>
      </c>
      <c r="X3296" s="91" t="e">
        <f>IF(A3296&gt;$X$1,$S$1*X3297+(1-$S$1)*G3297,Rawdata!AN3296)</f>
        <v>#DIV/0!</v>
      </c>
      <c r="Y3296" s="91" t="e">
        <f>IF(A3296&gt;$Y$1,$S$1*Y3297+(1-$S$1)*G3297,Rawdata!AO3296)</f>
        <v>#DIV/0!</v>
      </c>
      <c r="Z3296" s="91" t="e">
        <f>IF(A3296&gt;$Z$1,$S$1*Z3297+(1-$S$1)*(G3297-U3297)^2,Rawdata!AP3296)</f>
        <v>#DIV/0!</v>
      </c>
      <c r="AA3296" s="91" t="e">
        <f>IF(A3296&gt;$AA$1,$S$1*AA3297+(1-$S$1)*(G3297-V3297)^2,Rawdata!AQ3296)</f>
        <v>#DIV/0!</v>
      </c>
      <c r="AB3296" s="91" t="e">
        <f>IF(A3296&gt;89,$S$1*AB3297+(1-$S$1)*(G3297-W3297)^2,Rawdata!AR3296)</f>
        <v>#DIV/0!</v>
      </c>
      <c r="AC3296" s="91" t="e">
        <f>IF(A3296&gt;$AC$1,$S$1*AC3297+(1-$S$1)*(G3297-X3297)^2,Rawdata!AS3296)</f>
        <v>#DIV/0!</v>
      </c>
      <c r="AD3296" s="91" t="e">
        <f>IF(A3296&gt;$AD$1,$S$1*AD3297+(1-$S$1)*(G3297-Y3297)^2,Rawdata!AT3296)</f>
        <v>#DIV/0!</v>
      </c>
      <c r="AE3296" s="80" t="e">
        <f t="shared" si="1384"/>
        <v>#DIV/0!</v>
      </c>
      <c r="AF3296" s="81" t="e">
        <f t="shared" si="1385"/>
        <v>#DIV/0!</v>
      </c>
      <c r="AG3296" s="86">
        <f t="shared" si="1407"/>
        <v>0</v>
      </c>
      <c r="AH3296" s="107" t="e">
        <f t="shared" si="1383"/>
        <v>#DIV/0!</v>
      </c>
      <c r="AI3296" s="107" t="e">
        <f t="shared" si="1386"/>
        <v>#DIV/0!</v>
      </c>
      <c r="AJ3296" s="108" t="e">
        <f t="shared" si="1387"/>
        <v>#DIV/0!</v>
      </c>
      <c r="AK3296" s="113" t="e">
        <f t="shared" si="1392"/>
        <v>#DIV/0!</v>
      </c>
      <c r="AL3296" s="113" t="e">
        <f t="shared" si="1393"/>
        <v>#DIV/0!</v>
      </c>
      <c r="AM3296" s="113" t="e">
        <f t="shared" si="1394"/>
        <v>#DIV/0!</v>
      </c>
      <c r="AN3296" s="113" t="e">
        <f t="shared" si="1395"/>
        <v>#DIV/0!</v>
      </c>
      <c r="AO3296" s="113" t="e">
        <f t="shared" si="1396"/>
        <v>#DIV/0!</v>
      </c>
      <c r="AP3296" s="91" t="e">
        <f t="shared" si="1397"/>
        <v>#DIV/0!</v>
      </c>
      <c r="AQ3296" s="91" t="e">
        <f t="shared" si="1398"/>
        <v>#DIV/0!</v>
      </c>
      <c r="AR3296" s="91" t="e">
        <f t="shared" si="1399"/>
        <v>#DIV/0!</v>
      </c>
      <c r="AS3296" s="91" t="e">
        <f t="shared" si="1400"/>
        <v>#DIV/0!</v>
      </c>
      <c r="AT3296" s="91" t="e">
        <f t="shared" si="1401"/>
        <v>#DIV/0!</v>
      </c>
      <c r="AU3296" s="113" t="e">
        <f t="shared" si="1402"/>
        <v>#DIV/0!</v>
      </c>
      <c r="AV3296" s="113" t="e">
        <f t="shared" si="1403"/>
        <v>#DIV/0!</v>
      </c>
      <c r="AW3296" s="113" t="e">
        <f t="shared" si="1404"/>
        <v>#DIV/0!</v>
      </c>
      <c r="AX3296" s="113" t="e">
        <f t="shared" si="1405"/>
        <v>#DIV/0!</v>
      </c>
      <c r="AY3296" s="113" t="e">
        <f t="shared" si="1406"/>
        <v>#DIV/0!</v>
      </c>
    </row>
    <row r="3297" spans="1:51" x14ac:dyDescent="0.25">
      <c r="A3297" s="119"/>
      <c r="B3297" s="83"/>
      <c r="C3297" s="85"/>
      <c r="D3297" s="85"/>
      <c r="E3297" s="85"/>
      <c r="F3297" s="71"/>
      <c r="G3297" s="96"/>
      <c r="H3297" s="16" t="e">
        <f>IF(A3297&gt;$U$1,ROUND(ROUND( U3297*$S$1+(1-$S$1)*G3297,4)+$T$1*ROUND(($S$1*Z3297+(1-$S$1)*(G3297-U3297)^2)^0.5,4),4),Rawdata!AK3297+Rawdata!$T$1*Rawdata!AU3297)</f>
        <v>#DIV/0!</v>
      </c>
      <c r="I3297" s="16" t="e">
        <f>IF(A3297&gt;$V$1,ROUND(ROUND(V3297*$S$1+(1-$S$1)*G3297,4)+$T$1*ROUND(($S$1*AA3297+(1-$S$1)*(G3297-V3297)^2)^0.5,4),4),Rawdata!AL3297+Rawdata!$T$1*Rawdata!AV3297)</f>
        <v>#DIV/0!</v>
      </c>
      <c r="J3297" s="16" t="e">
        <f>IF(A3297&gt;$W$1,ROUND(ROUND( W3297*$S$1+(1-$S$1)*G3297,4)+$T$1*ROUND(($S$1*AB3297+(1-$S$1)*(G3297-W3297)^2)^0.5,4),4),Rawdata!AM3297+Rawdata!$T$1*Rawdata!AW3297)</f>
        <v>#DIV/0!</v>
      </c>
      <c r="K3297" s="16" t="e">
        <f>IF(A3297&gt;$X$1,ROUND(ROUND( X3297*$S$1+(1-$S$1)*G3297,4)+$T$1*ROUND(($S$1*AC3297+(1-$S$1)*(G3297-X3297)^2)^0.5,4),4),Rawdata!AN3297+Rawdata!$T$1*Rawdata!AX3297)</f>
        <v>#DIV/0!</v>
      </c>
      <c r="L3297" s="16" t="e">
        <f>IF(A3297&gt;$Y$1,ROUND(ROUND( Y3297*$S$1+(1-$S$1)*G3297,4)+$T$1*ROUND(($S$1*AD3297+(1-$S$1)*(G3297-Y3297)^2)^0.5,4),4),Rawdata!AO3297+Rawdata!$T$1*Rawdata!AY3297)</f>
        <v>#DIV/0!</v>
      </c>
      <c r="M3297" s="16" t="e">
        <f t="shared" si="1388"/>
        <v>#DIV/0!</v>
      </c>
      <c r="N3297" s="16" t="e">
        <f t="shared" si="1389"/>
        <v>#DIV/0!</v>
      </c>
      <c r="O3297" s="67"/>
      <c r="P3297" s="67"/>
      <c r="Q3297" s="31" t="e">
        <f t="shared" si="1408"/>
        <v>#DIV/0!</v>
      </c>
      <c r="R3297" s="17" t="e">
        <f t="shared" si="1409"/>
        <v>#DIV/0!</v>
      </c>
      <c r="S3297" s="37" t="e">
        <f t="shared" si="1390"/>
        <v>#DIV/0!</v>
      </c>
      <c r="T3297" s="17" t="e">
        <f t="shared" si="1391"/>
        <v>#DIV/0!</v>
      </c>
      <c r="U3297" s="91" t="e">
        <f>IF(A3297&gt;$U$1, U3298*$S$1+(1-$S$1)*G3298,Rawdata!AK3297)</f>
        <v>#DIV/0!</v>
      </c>
      <c r="V3297" s="91" t="e">
        <f>IF(A3297&gt;$V$1,$S$1*V3298+(1-$S$1)*G3298,Rawdata!AL3297)</f>
        <v>#DIV/0!</v>
      </c>
      <c r="W3297" s="91" t="e">
        <f>IF(A3297&gt;$W$1, $S$1*W3298+(1-$S$1)*G3298,Rawdata!AM3297)</f>
        <v>#DIV/0!</v>
      </c>
      <c r="X3297" s="91" t="e">
        <f>IF(A3297&gt;$X$1,$S$1*X3298+(1-$S$1)*G3298,Rawdata!AN3297)</f>
        <v>#DIV/0!</v>
      </c>
      <c r="Y3297" s="91" t="e">
        <f>IF(A3297&gt;$Y$1,$S$1*Y3298+(1-$S$1)*G3298,Rawdata!AO3297)</f>
        <v>#DIV/0!</v>
      </c>
      <c r="Z3297" s="91" t="e">
        <f>IF(A3297&gt;$Z$1,$S$1*Z3298+(1-$S$1)*(G3298-U3298)^2,Rawdata!AP3297)</f>
        <v>#DIV/0!</v>
      </c>
      <c r="AA3297" s="91" t="e">
        <f>IF(A3297&gt;$AA$1,$S$1*AA3298+(1-$S$1)*(G3298-V3298)^2,Rawdata!AQ3297)</f>
        <v>#DIV/0!</v>
      </c>
      <c r="AB3297" s="91" t="e">
        <f>IF(A3297&gt;89,$S$1*AB3298+(1-$S$1)*(G3298-W3298)^2,Rawdata!AR3297)</f>
        <v>#DIV/0!</v>
      </c>
      <c r="AC3297" s="91" t="e">
        <f>IF(A3297&gt;$AC$1,$S$1*AC3298+(1-$S$1)*(G3298-X3298)^2,Rawdata!AS3297)</f>
        <v>#DIV/0!</v>
      </c>
      <c r="AD3297" s="91" t="e">
        <f>IF(A3297&gt;$AD$1,$S$1*AD3298+(1-$S$1)*(G3298-Y3298)^2,Rawdata!AT3297)</f>
        <v>#DIV/0!</v>
      </c>
      <c r="AE3297" s="80" t="e">
        <f t="shared" si="1384"/>
        <v>#DIV/0!</v>
      </c>
      <c r="AF3297" s="81" t="e">
        <f t="shared" si="1385"/>
        <v>#DIV/0!</v>
      </c>
      <c r="AG3297" s="86">
        <f t="shared" si="1407"/>
        <v>0</v>
      </c>
      <c r="AH3297" s="107" t="e">
        <f t="shared" si="1383"/>
        <v>#DIV/0!</v>
      </c>
      <c r="AI3297" s="107" t="e">
        <f t="shared" si="1386"/>
        <v>#DIV/0!</v>
      </c>
      <c r="AJ3297" s="108" t="e">
        <f t="shared" si="1387"/>
        <v>#DIV/0!</v>
      </c>
      <c r="AK3297" s="113" t="e">
        <f t="shared" si="1392"/>
        <v>#DIV/0!</v>
      </c>
      <c r="AL3297" s="113" t="e">
        <f t="shared" si="1393"/>
        <v>#DIV/0!</v>
      </c>
      <c r="AM3297" s="113" t="e">
        <f t="shared" si="1394"/>
        <v>#DIV/0!</v>
      </c>
      <c r="AN3297" s="113" t="e">
        <f t="shared" si="1395"/>
        <v>#DIV/0!</v>
      </c>
      <c r="AO3297" s="113" t="e">
        <f t="shared" si="1396"/>
        <v>#DIV/0!</v>
      </c>
      <c r="AP3297" s="91" t="e">
        <f t="shared" si="1397"/>
        <v>#DIV/0!</v>
      </c>
      <c r="AQ3297" s="91" t="e">
        <f t="shared" si="1398"/>
        <v>#DIV/0!</v>
      </c>
      <c r="AR3297" s="91" t="e">
        <f t="shared" si="1399"/>
        <v>#DIV/0!</v>
      </c>
      <c r="AS3297" s="91" t="e">
        <f t="shared" si="1400"/>
        <v>#DIV/0!</v>
      </c>
      <c r="AT3297" s="91" t="e">
        <f t="shared" si="1401"/>
        <v>#DIV/0!</v>
      </c>
      <c r="AU3297" s="113" t="e">
        <f t="shared" si="1402"/>
        <v>#DIV/0!</v>
      </c>
      <c r="AV3297" s="113" t="e">
        <f t="shared" si="1403"/>
        <v>#DIV/0!</v>
      </c>
      <c r="AW3297" s="113" t="e">
        <f t="shared" si="1404"/>
        <v>#DIV/0!</v>
      </c>
      <c r="AX3297" s="113" t="e">
        <f t="shared" si="1405"/>
        <v>#DIV/0!</v>
      </c>
      <c r="AY3297" s="113" t="e">
        <f t="shared" si="1406"/>
        <v>#DIV/0!</v>
      </c>
    </row>
    <row r="3298" spans="1:51" x14ac:dyDescent="0.25">
      <c r="A3298" s="119"/>
      <c r="B3298" s="83"/>
      <c r="C3298" s="85"/>
      <c r="D3298" s="85"/>
      <c r="E3298" s="85"/>
      <c r="F3298" s="71"/>
      <c r="G3298" s="96"/>
      <c r="H3298" s="16" t="e">
        <f>IF(A3298&gt;$U$1,ROUND(ROUND( U3298*$S$1+(1-$S$1)*G3298,4)+$T$1*ROUND(($S$1*Z3298+(1-$S$1)*(G3298-U3298)^2)^0.5,4),4),Rawdata!AK3298+Rawdata!$T$1*Rawdata!AU3298)</f>
        <v>#DIV/0!</v>
      </c>
      <c r="I3298" s="16" t="e">
        <f>IF(A3298&gt;$V$1,ROUND(ROUND(V3298*$S$1+(1-$S$1)*G3298,4)+$T$1*ROUND(($S$1*AA3298+(1-$S$1)*(G3298-V3298)^2)^0.5,4),4),Rawdata!AL3298+Rawdata!$T$1*Rawdata!AV3298)</f>
        <v>#DIV/0!</v>
      </c>
      <c r="J3298" s="16" t="e">
        <f>IF(A3298&gt;$W$1,ROUND(ROUND( W3298*$S$1+(1-$S$1)*G3298,4)+$T$1*ROUND(($S$1*AB3298+(1-$S$1)*(G3298-W3298)^2)^0.5,4),4),Rawdata!AM3298+Rawdata!$T$1*Rawdata!AW3298)</f>
        <v>#DIV/0!</v>
      </c>
      <c r="K3298" s="16" t="e">
        <f>IF(A3298&gt;$X$1,ROUND(ROUND( X3298*$S$1+(1-$S$1)*G3298,4)+$T$1*ROUND(($S$1*AC3298+(1-$S$1)*(G3298-X3298)^2)^0.5,4),4),Rawdata!AN3298+Rawdata!$T$1*Rawdata!AX3298)</f>
        <v>#DIV/0!</v>
      </c>
      <c r="L3298" s="16" t="e">
        <f>IF(A3298&gt;$Y$1,ROUND(ROUND( Y3298*$S$1+(1-$S$1)*G3298,4)+$T$1*ROUND(($S$1*AD3298+(1-$S$1)*(G3298-Y3298)^2)^0.5,4),4),Rawdata!AO3298+Rawdata!$T$1*Rawdata!AY3298)</f>
        <v>#DIV/0!</v>
      </c>
      <c r="M3298" s="16" t="e">
        <f t="shared" si="1388"/>
        <v>#DIV/0!</v>
      </c>
      <c r="N3298" s="16" t="e">
        <f t="shared" si="1389"/>
        <v>#DIV/0!</v>
      </c>
      <c r="O3298" s="67"/>
      <c r="P3298" s="67"/>
      <c r="Q3298" s="31" t="e">
        <f t="shared" si="1408"/>
        <v>#DIV/0!</v>
      </c>
      <c r="R3298" s="17" t="e">
        <f t="shared" si="1409"/>
        <v>#DIV/0!</v>
      </c>
      <c r="S3298" s="37" t="e">
        <f t="shared" si="1390"/>
        <v>#DIV/0!</v>
      </c>
      <c r="T3298" s="17" t="e">
        <f t="shared" si="1391"/>
        <v>#DIV/0!</v>
      </c>
      <c r="U3298" s="91" t="e">
        <f>IF(A3298&gt;$U$1, U3299*$S$1+(1-$S$1)*G3299,Rawdata!AK3298)</f>
        <v>#DIV/0!</v>
      </c>
      <c r="V3298" s="91" t="e">
        <f>IF(A3298&gt;$V$1,$S$1*V3299+(1-$S$1)*G3299,Rawdata!AL3298)</f>
        <v>#DIV/0!</v>
      </c>
      <c r="W3298" s="91" t="e">
        <f>IF(A3298&gt;$W$1, $S$1*W3299+(1-$S$1)*G3299,Rawdata!AM3298)</f>
        <v>#DIV/0!</v>
      </c>
      <c r="X3298" s="91" t="e">
        <f>IF(A3298&gt;$X$1,$S$1*X3299+(1-$S$1)*G3299,Rawdata!AN3298)</f>
        <v>#DIV/0!</v>
      </c>
      <c r="Y3298" s="91" t="e">
        <f>IF(A3298&gt;$Y$1,$S$1*Y3299+(1-$S$1)*G3299,Rawdata!AO3298)</f>
        <v>#DIV/0!</v>
      </c>
      <c r="Z3298" s="91" t="e">
        <f>IF(A3298&gt;$Z$1,$S$1*Z3299+(1-$S$1)*(G3299-U3299)^2,Rawdata!AP3298)</f>
        <v>#DIV/0!</v>
      </c>
      <c r="AA3298" s="91" t="e">
        <f>IF(A3298&gt;$AA$1,$S$1*AA3299+(1-$S$1)*(G3299-V3299)^2,Rawdata!AQ3298)</f>
        <v>#DIV/0!</v>
      </c>
      <c r="AB3298" s="91" t="e">
        <f>IF(A3298&gt;89,$S$1*AB3299+(1-$S$1)*(G3299-W3299)^2,Rawdata!AR3298)</f>
        <v>#DIV/0!</v>
      </c>
      <c r="AC3298" s="91" t="e">
        <f>IF(A3298&gt;$AC$1,$S$1*AC3299+(1-$S$1)*(G3299-X3299)^2,Rawdata!AS3298)</f>
        <v>#DIV/0!</v>
      </c>
      <c r="AD3298" s="91" t="e">
        <f>IF(A3298&gt;$AD$1,$S$1*AD3299+(1-$S$1)*(G3299-Y3299)^2,Rawdata!AT3298)</f>
        <v>#DIV/0!</v>
      </c>
      <c r="AE3298" s="80" t="e">
        <f t="shared" si="1384"/>
        <v>#DIV/0!</v>
      </c>
      <c r="AF3298" s="81" t="e">
        <f t="shared" si="1385"/>
        <v>#DIV/0!</v>
      </c>
      <c r="AG3298" s="86">
        <f t="shared" si="1407"/>
        <v>0</v>
      </c>
      <c r="AH3298" s="107" t="e">
        <f t="shared" si="1383"/>
        <v>#DIV/0!</v>
      </c>
      <c r="AI3298" s="107" t="e">
        <f t="shared" si="1386"/>
        <v>#DIV/0!</v>
      </c>
      <c r="AJ3298" s="108" t="e">
        <f t="shared" si="1387"/>
        <v>#DIV/0!</v>
      </c>
      <c r="AK3298" s="113" t="e">
        <f t="shared" si="1392"/>
        <v>#DIV/0!</v>
      </c>
      <c r="AL3298" s="113" t="e">
        <f t="shared" si="1393"/>
        <v>#DIV/0!</v>
      </c>
      <c r="AM3298" s="113" t="e">
        <f t="shared" si="1394"/>
        <v>#DIV/0!</v>
      </c>
      <c r="AN3298" s="113" t="e">
        <f t="shared" si="1395"/>
        <v>#DIV/0!</v>
      </c>
      <c r="AO3298" s="113" t="e">
        <f t="shared" si="1396"/>
        <v>#DIV/0!</v>
      </c>
      <c r="AP3298" s="91" t="e">
        <f t="shared" si="1397"/>
        <v>#DIV/0!</v>
      </c>
      <c r="AQ3298" s="91" t="e">
        <f t="shared" si="1398"/>
        <v>#DIV/0!</v>
      </c>
      <c r="AR3298" s="91" t="e">
        <f t="shared" si="1399"/>
        <v>#DIV/0!</v>
      </c>
      <c r="AS3298" s="91" t="e">
        <f t="shared" si="1400"/>
        <v>#DIV/0!</v>
      </c>
      <c r="AT3298" s="91" t="e">
        <f t="shared" si="1401"/>
        <v>#DIV/0!</v>
      </c>
      <c r="AU3298" s="113" t="e">
        <f t="shared" si="1402"/>
        <v>#DIV/0!</v>
      </c>
      <c r="AV3298" s="113" t="e">
        <f t="shared" si="1403"/>
        <v>#DIV/0!</v>
      </c>
      <c r="AW3298" s="113" t="e">
        <f t="shared" si="1404"/>
        <v>#DIV/0!</v>
      </c>
      <c r="AX3298" s="113" t="e">
        <f t="shared" si="1405"/>
        <v>#DIV/0!</v>
      </c>
      <c r="AY3298" s="113" t="e">
        <f t="shared" si="1406"/>
        <v>#DIV/0!</v>
      </c>
    </row>
    <row r="3299" spans="1:51" x14ac:dyDescent="0.25">
      <c r="A3299" s="119"/>
      <c r="B3299" s="83"/>
      <c r="C3299" s="85"/>
      <c r="D3299" s="85"/>
      <c r="E3299" s="85"/>
      <c r="F3299" s="71"/>
      <c r="G3299" s="96"/>
      <c r="H3299" s="16" t="e">
        <f>IF(A3299&gt;$U$1,ROUND(ROUND( U3299*$S$1+(1-$S$1)*G3299,4)+$T$1*ROUND(($S$1*Z3299+(1-$S$1)*(G3299-U3299)^2)^0.5,4),4),Rawdata!AK3299+Rawdata!$T$1*Rawdata!AU3299)</f>
        <v>#DIV/0!</v>
      </c>
      <c r="I3299" s="16" t="e">
        <f>IF(A3299&gt;$V$1,ROUND(ROUND(V3299*$S$1+(1-$S$1)*G3299,4)+$T$1*ROUND(($S$1*AA3299+(1-$S$1)*(G3299-V3299)^2)^0.5,4),4),Rawdata!AL3299+Rawdata!$T$1*Rawdata!AV3299)</f>
        <v>#DIV/0!</v>
      </c>
      <c r="J3299" s="16" t="e">
        <f>IF(A3299&gt;$W$1,ROUND(ROUND( W3299*$S$1+(1-$S$1)*G3299,4)+$T$1*ROUND(($S$1*AB3299+(1-$S$1)*(G3299-W3299)^2)^0.5,4),4),Rawdata!AM3299+Rawdata!$T$1*Rawdata!AW3299)</f>
        <v>#DIV/0!</v>
      </c>
      <c r="K3299" s="16" t="e">
        <f>IF(A3299&gt;$X$1,ROUND(ROUND( X3299*$S$1+(1-$S$1)*G3299,4)+$T$1*ROUND(($S$1*AC3299+(1-$S$1)*(G3299-X3299)^2)^0.5,4),4),Rawdata!AN3299+Rawdata!$T$1*Rawdata!AX3299)</f>
        <v>#DIV/0!</v>
      </c>
      <c r="L3299" s="16" t="e">
        <f>IF(A3299&gt;$Y$1,ROUND(ROUND( Y3299*$S$1+(1-$S$1)*G3299,4)+$T$1*ROUND(($S$1*AD3299+(1-$S$1)*(G3299-Y3299)^2)^0.5,4),4),Rawdata!AO3299+Rawdata!$T$1*Rawdata!AY3299)</f>
        <v>#DIV/0!</v>
      </c>
      <c r="M3299" s="16" t="e">
        <f t="shared" si="1388"/>
        <v>#DIV/0!</v>
      </c>
      <c r="N3299" s="16" t="e">
        <f t="shared" si="1389"/>
        <v>#DIV/0!</v>
      </c>
      <c r="O3299" s="67"/>
      <c r="P3299" s="67"/>
      <c r="Q3299" s="31" t="e">
        <f t="shared" si="1408"/>
        <v>#DIV/0!</v>
      </c>
      <c r="R3299" s="17" t="e">
        <f t="shared" si="1409"/>
        <v>#DIV/0!</v>
      </c>
      <c r="S3299" s="37" t="e">
        <f t="shared" si="1390"/>
        <v>#DIV/0!</v>
      </c>
      <c r="T3299" s="17" t="e">
        <f t="shared" si="1391"/>
        <v>#DIV/0!</v>
      </c>
      <c r="U3299" s="91" t="e">
        <f>IF(A3299&gt;$U$1, U3300*$S$1+(1-$S$1)*G3300,Rawdata!AK3299)</f>
        <v>#DIV/0!</v>
      </c>
      <c r="V3299" s="91" t="e">
        <f>IF(A3299&gt;$V$1,$S$1*V3300+(1-$S$1)*G3300,Rawdata!AL3299)</f>
        <v>#DIV/0!</v>
      </c>
      <c r="W3299" s="91" t="e">
        <f>IF(A3299&gt;$W$1, $S$1*W3300+(1-$S$1)*G3300,Rawdata!AM3299)</f>
        <v>#DIV/0!</v>
      </c>
      <c r="X3299" s="91" t="e">
        <f>IF(A3299&gt;$X$1,$S$1*X3300+(1-$S$1)*G3300,Rawdata!AN3299)</f>
        <v>#DIV/0!</v>
      </c>
      <c r="Y3299" s="91" t="e">
        <f>IF(A3299&gt;$Y$1,$S$1*Y3300+(1-$S$1)*G3300,Rawdata!AO3299)</f>
        <v>#DIV/0!</v>
      </c>
      <c r="Z3299" s="91" t="e">
        <f>IF(A3299&gt;$Z$1,$S$1*Z3300+(1-$S$1)*(G3300-U3300)^2,Rawdata!AP3299)</f>
        <v>#DIV/0!</v>
      </c>
      <c r="AA3299" s="91" t="e">
        <f>IF(A3299&gt;$AA$1,$S$1*AA3300+(1-$S$1)*(G3300-V3300)^2,Rawdata!AQ3299)</f>
        <v>#DIV/0!</v>
      </c>
      <c r="AB3299" s="91" t="e">
        <f>IF(A3299&gt;89,$S$1*AB3300+(1-$S$1)*(G3300-W3300)^2,Rawdata!AR3299)</f>
        <v>#DIV/0!</v>
      </c>
      <c r="AC3299" s="91" t="e">
        <f>IF(A3299&gt;$AC$1,$S$1*AC3300+(1-$S$1)*(G3300-X3300)^2,Rawdata!AS3299)</f>
        <v>#DIV/0!</v>
      </c>
      <c r="AD3299" s="91" t="e">
        <f>IF(A3299&gt;$AD$1,$S$1*AD3300+(1-$S$1)*(G3300-Y3300)^2,Rawdata!AT3299)</f>
        <v>#DIV/0!</v>
      </c>
      <c r="AE3299" s="80" t="e">
        <f t="shared" si="1384"/>
        <v>#DIV/0!</v>
      </c>
      <c r="AF3299" s="81" t="e">
        <f t="shared" si="1385"/>
        <v>#DIV/0!</v>
      </c>
      <c r="AG3299" s="86">
        <f t="shared" si="1407"/>
        <v>0</v>
      </c>
      <c r="AH3299" s="107" t="e">
        <f t="shared" si="1383"/>
        <v>#DIV/0!</v>
      </c>
      <c r="AI3299" s="107" t="e">
        <f t="shared" si="1386"/>
        <v>#DIV/0!</v>
      </c>
      <c r="AJ3299" s="108" t="e">
        <f t="shared" si="1387"/>
        <v>#DIV/0!</v>
      </c>
      <c r="AK3299" s="113" t="e">
        <f t="shared" si="1392"/>
        <v>#DIV/0!</v>
      </c>
      <c r="AL3299" s="113" t="e">
        <f t="shared" si="1393"/>
        <v>#DIV/0!</v>
      </c>
      <c r="AM3299" s="113" t="e">
        <f t="shared" si="1394"/>
        <v>#DIV/0!</v>
      </c>
      <c r="AN3299" s="113" t="e">
        <f t="shared" si="1395"/>
        <v>#DIV/0!</v>
      </c>
      <c r="AO3299" s="113" t="e">
        <f t="shared" si="1396"/>
        <v>#DIV/0!</v>
      </c>
      <c r="AP3299" s="91" t="e">
        <f t="shared" si="1397"/>
        <v>#DIV/0!</v>
      </c>
      <c r="AQ3299" s="91" t="e">
        <f t="shared" si="1398"/>
        <v>#DIV/0!</v>
      </c>
      <c r="AR3299" s="91" t="e">
        <f t="shared" si="1399"/>
        <v>#DIV/0!</v>
      </c>
      <c r="AS3299" s="91" t="e">
        <f t="shared" si="1400"/>
        <v>#DIV/0!</v>
      </c>
      <c r="AT3299" s="91" t="e">
        <f t="shared" si="1401"/>
        <v>#DIV/0!</v>
      </c>
      <c r="AU3299" s="113" t="e">
        <f t="shared" si="1402"/>
        <v>#DIV/0!</v>
      </c>
      <c r="AV3299" s="113" t="e">
        <f t="shared" si="1403"/>
        <v>#DIV/0!</v>
      </c>
      <c r="AW3299" s="113" t="e">
        <f t="shared" si="1404"/>
        <v>#DIV/0!</v>
      </c>
      <c r="AX3299" s="113" t="e">
        <f t="shared" si="1405"/>
        <v>#DIV/0!</v>
      </c>
      <c r="AY3299" s="113" t="e">
        <f t="shared" si="1406"/>
        <v>#DIV/0!</v>
      </c>
    </row>
    <row r="3300" spans="1:51" x14ac:dyDescent="0.25">
      <c r="A3300" s="119"/>
      <c r="B3300" s="83"/>
      <c r="C3300" s="85"/>
      <c r="D3300" s="85"/>
      <c r="E3300" s="85"/>
      <c r="F3300" s="71"/>
      <c r="G3300" s="96"/>
      <c r="H3300" s="16" t="e">
        <f>IF(A3300&gt;$U$1,ROUND(ROUND( U3300*$S$1+(1-$S$1)*G3300,4)+$T$1*ROUND(($S$1*Z3300+(1-$S$1)*(G3300-U3300)^2)^0.5,4),4),Rawdata!AK3300+Rawdata!$T$1*Rawdata!AU3300)</f>
        <v>#DIV/0!</v>
      </c>
      <c r="I3300" s="16" t="e">
        <f>IF(A3300&gt;$V$1,ROUND(ROUND(V3300*$S$1+(1-$S$1)*G3300,4)+$T$1*ROUND(($S$1*AA3300+(1-$S$1)*(G3300-V3300)^2)^0.5,4),4),Rawdata!AL3300+Rawdata!$T$1*Rawdata!AV3300)</f>
        <v>#DIV/0!</v>
      </c>
      <c r="J3300" s="16" t="e">
        <f>IF(A3300&gt;$W$1,ROUND(ROUND( W3300*$S$1+(1-$S$1)*G3300,4)+$T$1*ROUND(($S$1*AB3300+(1-$S$1)*(G3300-W3300)^2)^0.5,4),4),Rawdata!AM3300+Rawdata!$T$1*Rawdata!AW3300)</f>
        <v>#DIV/0!</v>
      </c>
      <c r="K3300" s="16" t="e">
        <f>IF(A3300&gt;$X$1,ROUND(ROUND( X3300*$S$1+(1-$S$1)*G3300,4)+$T$1*ROUND(($S$1*AC3300+(1-$S$1)*(G3300-X3300)^2)^0.5,4),4),Rawdata!AN3300+Rawdata!$T$1*Rawdata!AX3300)</f>
        <v>#DIV/0!</v>
      </c>
      <c r="L3300" s="16" t="e">
        <f>IF(A3300&gt;$Y$1,ROUND(ROUND( Y3300*$S$1+(1-$S$1)*G3300,4)+$T$1*ROUND(($S$1*AD3300+(1-$S$1)*(G3300-Y3300)^2)^0.5,4),4),Rawdata!AO3300+Rawdata!$T$1*Rawdata!AY3300)</f>
        <v>#DIV/0!</v>
      </c>
      <c r="M3300" s="16" t="e">
        <f t="shared" si="1388"/>
        <v>#DIV/0!</v>
      </c>
      <c r="N3300" s="16" t="e">
        <f t="shared" si="1389"/>
        <v>#DIV/0!</v>
      </c>
      <c r="O3300" s="67"/>
      <c r="P3300" s="67"/>
      <c r="Q3300" s="31" t="e">
        <f t="shared" si="1408"/>
        <v>#DIV/0!</v>
      </c>
      <c r="R3300" s="17" t="e">
        <f t="shared" si="1409"/>
        <v>#DIV/0!</v>
      </c>
      <c r="S3300" s="37" t="e">
        <f t="shared" si="1390"/>
        <v>#DIV/0!</v>
      </c>
      <c r="T3300" s="17" t="e">
        <f t="shared" si="1391"/>
        <v>#DIV/0!</v>
      </c>
      <c r="U3300" s="91" t="e">
        <f>IF(A3300&gt;$U$1, U3301*$S$1+(1-$S$1)*G3301,Rawdata!AK3300)</f>
        <v>#DIV/0!</v>
      </c>
      <c r="V3300" s="91" t="e">
        <f>IF(A3300&gt;$V$1,$S$1*V3301+(1-$S$1)*G3301,Rawdata!AL3300)</f>
        <v>#DIV/0!</v>
      </c>
      <c r="W3300" s="91" t="e">
        <f>IF(A3300&gt;$W$1, $S$1*W3301+(1-$S$1)*G3301,Rawdata!AM3300)</f>
        <v>#DIV/0!</v>
      </c>
      <c r="X3300" s="91" t="e">
        <f>IF(A3300&gt;$X$1,$S$1*X3301+(1-$S$1)*G3301,Rawdata!AN3300)</f>
        <v>#DIV/0!</v>
      </c>
      <c r="Y3300" s="91" t="e">
        <f>IF(A3300&gt;$Y$1,$S$1*Y3301+(1-$S$1)*G3301,Rawdata!AO3300)</f>
        <v>#DIV/0!</v>
      </c>
      <c r="Z3300" s="91" t="e">
        <f>IF(A3300&gt;$Z$1,$S$1*Z3301+(1-$S$1)*(G3301-U3301)^2,Rawdata!AP3300)</f>
        <v>#DIV/0!</v>
      </c>
      <c r="AA3300" s="91" t="e">
        <f>IF(A3300&gt;$AA$1,$S$1*AA3301+(1-$S$1)*(G3301-V3301)^2,Rawdata!AQ3300)</f>
        <v>#DIV/0!</v>
      </c>
      <c r="AB3300" s="91" t="e">
        <f>IF(A3300&gt;89,$S$1*AB3301+(1-$S$1)*(G3301-W3301)^2,Rawdata!AR3300)</f>
        <v>#DIV/0!</v>
      </c>
      <c r="AC3300" s="91" t="e">
        <f>IF(A3300&gt;$AC$1,$S$1*AC3301+(1-$S$1)*(G3301-X3301)^2,Rawdata!AS3300)</f>
        <v>#DIV/0!</v>
      </c>
      <c r="AD3300" s="91" t="e">
        <f>IF(A3300&gt;$AD$1,$S$1*AD3301+(1-$S$1)*(G3301-Y3301)^2,Rawdata!AT3300)</f>
        <v>#DIV/0!</v>
      </c>
      <c r="AE3300" s="80" t="e">
        <f t="shared" si="1384"/>
        <v>#DIV/0!</v>
      </c>
      <c r="AF3300" s="81" t="e">
        <f t="shared" si="1385"/>
        <v>#DIV/0!</v>
      </c>
      <c r="AG3300" s="86">
        <f t="shared" si="1407"/>
        <v>0</v>
      </c>
      <c r="AH3300" s="107" t="e">
        <f t="shared" si="1383"/>
        <v>#DIV/0!</v>
      </c>
      <c r="AI3300" s="107" t="e">
        <f t="shared" si="1386"/>
        <v>#DIV/0!</v>
      </c>
      <c r="AJ3300" s="108" t="e">
        <f t="shared" si="1387"/>
        <v>#DIV/0!</v>
      </c>
      <c r="AK3300" s="113" t="e">
        <f t="shared" si="1392"/>
        <v>#DIV/0!</v>
      </c>
      <c r="AL3300" s="113" t="e">
        <f t="shared" si="1393"/>
        <v>#DIV/0!</v>
      </c>
      <c r="AM3300" s="113" t="e">
        <f t="shared" si="1394"/>
        <v>#DIV/0!</v>
      </c>
      <c r="AN3300" s="113" t="e">
        <f t="shared" si="1395"/>
        <v>#DIV/0!</v>
      </c>
      <c r="AO3300" s="113" t="e">
        <f t="shared" si="1396"/>
        <v>#DIV/0!</v>
      </c>
      <c r="AP3300" s="91" t="e">
        <f t="shared" si="1397"/>
        <v>#DIV/0!</v>
      </c>
      <c r="AQ3300" s="91" t="e">
        <f t="shared" si="1398"/>
        <v>#DIV/0!</v>
      </c>
      <c r="AR3300" s="91" t="e">
        <f t="shared" si="1399"/>
        <v>#DIV/0!</v>
      </c>
      <c r="AS3300" s="91" t="e">
        <f t="shared" si="1400"/>
        <v>#DIV/0!</v>
      </c>
      <c r="AT3300" s="91" t="e">
        <f t="shared" si="1401"/>
        <v>#DIV/0!</v>
      </c>
      <c r="AU3300" s="113" t="e">
        <f t="shared" si="1402"/>
        <v>#DIV/0!</v>
      </c>
      <c r="AV3300" s="113" t="e">
        <f t="shared" si="1403"/>
        <v>#DIV/0!</v>
      </c>
      <c r="AW3300" s="113" t="e">
        <f t="shared" si="1404"/>
        <v>#DIV/0!</v>
      </c>
      <c r="AX3300" s="113" t="e">
        <f t="shared" si="1405"/>
        <v>#DIV/0!</v>
      </c>
      <c r="AY3300" s="113" t="e">
        <f t="shared" si="1406"/>
        <v>#DIV/0!</v>
      </c>
    </row>
    <row r="3301" spans="1:51" x14ac:dyDescent="0.25">
      <c r="A3301" s="119"/>
      <c r="B3301" s="83"/>
      <c r="C3301" s="85"/>
      <c r="D3301" s="85"/>
      <c r="E3301" s="85"/>
      <c r="F3301" s="71"/>
      <c r="G3301" s="96"/>
      <c r="H3301" s="16" t="e">
        <f>IF(A3301&gt;$U$1,ROUND(ROUND( U3301*$S$1+(1-$S$1)*G3301,4)+$T$1*ROUND(($S$1*Z3301+(1-$S$1)*(G3301-U3301)^2)^0.5,4),4),Rawdata!AK3301+Rawdata!$T$1*Rawdata!AU3301)</f>
        <v>#DIV/0!</v>
      </c>
      <c r="I3301" s="16" t="e">
        <f>IF(A3301&gt;$V$1,ROUND(ROUND(V3301*$S$1+(1-$S$1)*G3301,4)+$T$1*ROUND(($S$1*AA3301+(1-$S$1)*(G3301-V3301)^2)^0.5,4),4),Rawdata!AL3301+Rawdata!$T$1*Rawdata!AV3301)</f>
        <v>#DIV/0!</v>
      </c>
      <c r="J3301" s="16" t="e">
        <f>IF(A3301&gt;$W$1,ROUND(ROUND( W3301*$S$1+(1-$S$1)*G3301,4)+$T$1*ROUND(($S$1*AB3301+(1-$S$1)*(G3301-W3301)^2)^0.5,4),4),Rawdata!AM3301+Rawdata!$T$1*Rawdata!AW3301)</f>
        <v>#DIV/0!</v>
      </c>
      <c r="K3301" s="16" t="e">
        <f>IF(A3301&gt;$X$1,ROUND(ROUND( X3301*$S$1+(1-$S$1)*G3301,4)+$T$1*ROUND(($S$1*AC3301+(1-$S$1)*(G3301-X3301)^2)^0.5,4),4),Rawdata!AN3301+Rawdata!$T$1*Rawdata!AX3301)</f>
        <v>#DIV/0!</v>
      </c>
      <c r="L3301" s="16" t="e">
        <f>IF(A3301&gt;$Y$1,ROUND(ROUND( Y3301*$S$1+(1-$S$1)*G3301,4)+$T$1*ROUND(($S$1*AD3301+(1-$S$1)*(G3301-Y3301)^2)^0.5,4),4),Rawdata!AO3301+Rawdata!$T$1*Rawdata!AY3301)</f>
        <v>#DIV/0!</v>
      </c>
      <c r="M3301" s="16" t="e">
        <f t="shared" si="1388"/>
        <v>#DIV/0!</v>
      </c>
      <c r="N3301" s="16" t="e">
        <f t="shared" si="1389"/>
        <v>#DIV/0!</v>
      </c>
      <c r="O3301" s="67"/>
      <c r="P3301" s="67"/>
      <c r="Q3301" s="31" t="e">
        <f t="shared" si="1408"/>
        <v>#DIV/0!</v>
      </c>
      <c r="R3301" s="17" t="e">
        <f t="shared" si="1409"/>
        <v>#DIV/0!</v>
      </c>
      <c r="S3301" s="37" t="e">
        <f t="shared" si="1390"/>
        <v>#DIV/0!</v>
      </c>
      <c r="T3301" s="17" t="e">
        <f t="shared" si="1391"/>
        <v>#DIV/0!</v>
      </c>
      <c r="U3301" s="91" t="e">
        <f>IF(A3301&gt;$U$1, U3302*$S$1+(1-$S$1)*G3302,Rawdata!AK3301)</f>
        <v>#DIV/0!</v>
      </c>
      <c r="V3301" s="91" t="e">
        <f>IF(A3301&gt;$V$1,$S$1*V3302+(1-$S$1)*G3302,Rawdata!AL3301)</f>
        <v>#DIV/0!</v>
      </c>
      <c r="W3301" s="91" t="e">
        <f>IF(A3301&gt;$W$1, $S$1*W3302+(1-$S$1)*G3302,Rawdata!AM3301)</f>
        <v>#DIV/0!</v>
      </c>
      <c r="X3301" s="91" t="e">
        <f>IF(A3301&gt;$X$1,$S$1*X3302+(1-$S$1)*G3302,Rawdata!AN3301)</f>
        <v>#DIV/0!</v>
      </c>
      <c r="Y3301" s="91" t="e">
        <f>IF(A3301&gt;$Y$1,$S$1*Y3302+(1-$S$1)*G3302,Rawdata!AO3301)</f>
        <v>#DIV/0!</v>
      </c>
      <c r="Z3301" s="91" t="e">
        <f>IF(A3301&gt;$Z$1,$S$1*Z3302+(1-$S$1)*(G3302-U3302)^2,Rawdata!AP3301)</f>
        <v>#DIV/0!</v>
      </c>
      <c r="AA3301" s="91" t="e">
        <f>IF(A3301&gt;$AA$1,$S$1*AA3302+(1-$S$1)*(G3302-V3302)^2,Rawdata!AQ3301)</f>
        <v>#DIV/0!</v>
      </c>
      <c r="AB3301" s="91" t="e">
        <f>IF(A3301&gt;89,$S$1*AB3302+(1-$S$1)*(G3302-W3302)^2,Rawdata!AR3301)</f>
        <v>#DIV/0!</v>
      </c>
      <c r="AC3301" s="91" t="e">
        <f>IF(A3301&gt;$AC$1,$S$1*AC3302+(1-$S$1)*(G3302-X3302)^2,Rawdata!AS3301)</f>
        <v>#DIV/0!</v>
      </c>
      <c r="AD3301" s="91" t="e">
        <f>IF(A3301&gt;$AD$1,$S$1*AD3302+(1-$S$1)*(G3302-Y3302)^2,Rawdata!AT3301)</f>
        <v>#DIV/0!</v>
      </c>
      <c r="AE3301" s="80" t="e">
        <f t="shared" si="1384"/>
        <v>#DIV/0!</v>
      </c>
      <c r="AF3301" s="81" t="e">
        <f t="shared" si="1385"/>
        <v>#DIV/0!</v>
      </c>
      <c r="AG3301" s="86">
        <f t="shared" si="1407"/>
        <v>0</v>
      </c>
      <c r="AH3301" s="107" t="e">
        <f t="shared" si="1383"/>
        <v>#DIV/0!</v>
      </c>
      <c r="AI3301" s="107" t="e">
        <f t="shared" si="1386"/>
        <v>#DIV/0!</v>
      </c>
      <c r="AJ3301" s="108" t="e">
        <f t="shared" si="1387"/>
        <v>#DIV/0!</v>
      </c>
      <c r="AK3301" s="113" t="e">
        <f t="shared" si="1392"/>
        <v>#DIV/0!</v>
      </c>
      <c r="AL3301" s="113" t="e">
        <f t="shared" si="1393"/>
        <v>#DIV/0!</v>
      </c>
      <c r="AM3301" s="113" t="e">
        <f t="shared" si="1394"/>
        <v>#DIV/0!</v>
      </c>
      <c r="AN3301" s="113" t="e">
        <f t="shared" si="1395"/>
        <v>#DIV/0!</v>
      </c>
      <c r="AO3301" s="113" t="e">
        <f t="shared" si="1396"/>
        <v>#DIV/0!</v>
      </c>
      <c r="AP3301" s="91" t="e">
        <f t="shared" si="1397"/>
        <v>#DIV/0!</v>
      </c>
      <c r="AQ3301" s="91" t="e">
        <f t="shared" si="1398"/>
        <v>#DIV/0!</v>
      </c>
      <c r="AR3301" s="91" t="e">
        <f t="shared" si="1399"/>
        <v>#DIV/0!</v>
      </c>
      <c r="AS3301" s="91" t="e">
        <f t="shared" si="1400"/>
        <v>#DIV/0!</v>
      </c>
      <c r="AT3301" s="91" t="e">
        <f t="shared" si="1401"/>
        <v>#DIV/0!</v>
      </c>
      <c r="AU3301" s="113" t="e">
        <f t="shared" si="1402"/>
        <v>#DIV/0!</v>
      </c>
      <c r="AV3301" s="113" t="e">
        <f t="shared" si="1403"/>
        <v>#DIV/0!</v>
      </c>
      <c r="AW3301" s="113" t="e">
        <f t="shared" si="1404"/>
        <v>#DIV/0!</v>
      </c>
      <c r="AX3301" s="113" t="e">
        <f t="shared" si="1405"/>
        <v>#DIV/0!</v>
      </c>
      <c r="AY3301" s="113" t="e">
        <f t="shared" si="1406"/>
        <v>#DIV/0!</v>
      </c>
    </row>
    <row r="3302" spans="1:51" x14ac:dyDescent="0.25">
      <c r="A3302" s="119"/>
      <c r="B3302" s="83"/>
      <c r="C3302" s="85"/>
      <c r="D3302" s="85"/>
      <c r="E3302" s="85"/>
      <c r="F3302" s="71"/>
      <c r="G3302" s="96"/>
      <c r="H3302" s="16" t="e">
        <f>IF(A3302&gt;$U$1,ROUND(ROUND( U3302*$S$1+(1-$S$1)*G3302,4)+$T$1*ROUND(($S$1*Z3302+(1-$S$1)*(G3302-U3302)^2)^0.5,4),4),Rawdata!AK3302+Rawdata!$T$1*Rawdata!AU3302)</f>
        <v>#DIV/0!</v>
      </c>
      <c r="I3302" s="16" t="e">
        <f>IF(A3302&gt;$V$1,ROUND(ROUND(V3302*$S$1+(1-$S$1)*G3302,4)+$T$1*ROUND(($S$1*AA3302+(1-$S$1)*(G3302-V3302)^2)^0.5,4),4),Rawdata!AL3302+Rawdata!$T$1*Rawdata!AV3302)</f>
        <v>#DIV/0!</v>
      </c>
      <c r="J3302" s="16" t="e">
        <f>IF(A3302&gt;$W$1,ROUND(ROUND( W3302*$S$1+(1-$S$1)*G3302,4)+$T$1*ROUND(($S$1*AB3302+(1-$S$1)*(G3302-W3302)^2)^0.5,4),4),Rawdata!AM3302+Rawdata!$T$1*Rawdata!AW3302)</f>
        <v>#DIV/0!</v>
      </c>
      <c r="K3302" s="16" t="e">
        <f>IF(A3302&gt;$X$1,ROUND(ROUND( X3302*$S$1+(1-$S$1)*G3302,4)+$T$1*ROUND(($S$1*AC3302+(1-$S$1)*(G3302-X3302)^2)^0.5,4),4),Rawdata!AN3302+Rawdata!$T$1*Rawdata!AX3302)</f>
        <v>#DIV/0!</v>
      </c>
      <c r="L3302" s="16" t="e">
        <f>IF(A3302&gt;$Y$1,ROUND(ROUND( Y3302*$S$1+(1-$S$1)*G3302,4)+$T$1*ROUND(($S$1*AD3302+(1-$S$1)*(G3302-Y3302)^2)^0.5,4),4),Rawdata!AO3302+Rawdata!$T$1*Rawdata!AY3302)</f>
        <v>#DIV/0!</v>
      </c>
      <c r="M3302" s="16" t="e">
        <f t="shared" si="1388"/>
        <v>#DIV/0!</v>
      </c>
      <c r="N3302" s="16" t="e">
        <f t="shared" si="1389"/>
        <v>#DIV/0!</v>
      </c>
      <c r="O3302" s="67"/>
      <c r="P3302" s="67"/>
      <c r="Q3302" s="31" t="e">
        <f t="shared" si="1408"/>
        <v>#DIV/0!</v>
      </c>
      <c r="R3302" s="17" t="e">
        <f t="shared" si="1409"/>
        <v>#DIV/0!</v>
      </c>
      <c r="S3302" s="37" t="e">
        <f t="shared" si="1390"/>
        <v>#DIV/0!</v>
      </c>
      <c r="T3302" s="17" t="e">
        <f t="shared" si="1391"/>
        <v>#DIV/0!</v>
      </c>
      <c r="U3302" s="91" t="e">
        <f>IF(A3302&gt;$U$1, U3303*$S$1+(1-$S$1)*G3303,Rawdata!AK3302)</f>
        <v>#DIV/0!</v>
      </c>
      <c r="V3302" s="91" t="e">
        <f>IF(A3302&gt;$V$1,$S$1*V3303+(1-$S$1)*G3303,Rawdata!AL3302)</f>
        <v>#DIV/0!</v>
      </c>
      <c r="W3302" s="91" t="e">
        <f>IF(A3302&gt;$W$1, $S$1*W3303+(1-$S$1)*G3303,Rawdata!AM3302)</f>
        <v>#DIV/0!</v>
      </c>
      <c r="X3302" s="91" t="e">
        <f>IF(A3302&gt;$X$1,$S$1*X3303+(1-$S$1)*G3303,Rawdata!AN3302)</f>
        <v>#DIV/0!</v>
      </c>
      <c r="Y3302" s="91" t="e">
        <f>IF(A3302&gt;$Y$1,$S$1*Y3303+(1-$S$1)*G3303,Rawdata!AO3302)</f>
        <v>#DIV/0!</v>
      </c>
      <c r="Z3302" s="91" t="e">
        <f>IF(A3302&gt;$Z$1,$S$1*Z3303+(1-$S$1)*(G3303-U3303)^2,Rawdata!AP3302)</f>
        <v>#DIV/0!</v>
      </c>
      <c r="AA3302" s="91" t="e">
        <f>IF(A3302&gt;$AA$1,$S$1*AA3303+(1-$S$1)*(G3303-V3303)^2,Rawdata!AQ3302)</f>
        <v>#DIV/0!</v>
      </c>
      <c r="AB3302" s="91" t="e">
        <f>IF(A3302&gt;89,$S$1*AB3303+(1-$S$1)*(G3303-W3303)^2,Rawdata!AR3302)</f>
        <v>#DIV/0!</v>
      </c>
      <c r="AC3302" s="91" t="e">
        <f>IF(A3302&gt;$AC$1,$S$1*AC3303+(1-$S$1)*(G3303-X3303)^2,Rawdata!AS3302)</f>
        <v>#DIV/0!</v>
      </c>
      <c r="AD3302" s="91" t="e">
        <f>IF(A3302&gt;$AD$1,$S$1*AD3303+(1-$S$1)*(G3303-Y3303)^2,Rawdata!AT3302)</f>
        <v>#DIV/0!</v>
      </c>
      <c r="AE3302" s="80" t="e">
        <f t="shared" si="1384"/>
        <v>#DIV/0!</v>
      </c>
      <c r="AF3302" s="81" t="e">
        <f t="shared" si="1385"/>
        <v>#DIV/0!</v>
      </c>
      <c r="AG3302" s="86">
        <f t="shared" si="1407"/>
        <v>0</v>
      </c>
      <c r="AH3302" s="107" t="e">
        <f t="shared" si="1383"/>
        <v>#DIV/0!</v>
      </c>
      <c r="AI3302" s="107" t="e">
        <f t="shared" si="1386"/>
        <v>#DIV/0!</v>
      </c>
      <c r="AJ3302" s="108" t="e">
        <f t="shared" si="1387"/>
        <v>#DIV/0!</v>
      </c>
      <c r="AK3302" s="113" t="e">
        <f t="shared" si="1392"/>
        <v>#DIV/0!</v>
      </c>
      <c r="AL3302" s="113" t="e">
        <f t="shared" si="1393"/>
        <v>#DIV/0!</v>
      </c>
      <c r="AM3302" s="113" t="e">
        <f t="shared" si="1394"/>
        <v>#DIV/0!</v>
      </c>
      <c r="AN3302" s="113" t="e">
        <f t="shared" si="1395"/>
        <v>#DIV/0!</v>
      </c>
      <c r="AO3302" s="113" t="e">
        <f t="shared" si="1396"/>
        <v>#DIV/0!</v>
      </c>
      <c r="AP3302" s="91" t="e">
        <f t="shared" si="1397"/>
        <v>#DIV/0!</v>
      </c>
      <c r="AQ3302" s="91" t="e">
        <f t="shared" si="1398"/>
        <v>#DIV/0!</v>
      </c>
      <c r="AR3302" s="91" t="e">
        <f t="shared" si="1399"/>
        <v>#DIV/0!</v>
      </c>
      <c r="AS3302" s="91" t="e">
        <f t="shared" si="1400"/>
        <v>#DIV/0!</v>
      </c>
      <c r="AT3302" s="91" t="e">
        <f t="shared" si="1401"/>
        <v>#DIV/0!</v>
      </c>
      <c r="AU3302" s="113" t="e">
        <f t="shared" si="1402"/>
        <v>#DIV/0!</v>
      </c>
      <c r="AV3302" s="113" t="e">
        <f t="shared" si="1403"/>
        <v>#DIV/0!</v>
      </c>
      <c r="AW3302" s="113" t="e">
        <f t="shared" si="1404"/>
        <v>#DIV/0!</v>
      </c>
      <c r="AX3302" s="113" t="e">
        <f t="shared" si="1405"/>
        <v>#DIV/0!</v>
      </c>
      <c r="AY3302" s="113" t="e">
        <f t="shared" si="1406"/>
        <v>#DIV/0!</v>
      </c>
    </row>
    <row r="3303" spans="1:51" x14ac:dyDescent="0.25">
      <c r="A3303" s="119"/>
      <c r="B3303" s="83"/>
      <c r="C3303" s="85"/>
      <c r="D3303" s="85"/>
      <c r="E3303" s="85"/>
      <c r="F3303" s="71"/>
      <c r="G3303" s="96"/>
      <c r="H3303" s="16" t="e">
        <f>IF(A3303&gt;$U$1,ROUND(ROUND( U3303*$S$1+(1-$S$1)*G3303,4)+$T$1*ROUND(($S$1*Z3303+(1-$S$1)*(G3303-U3303)^2)^0.5,4),4),Rawdata!AK3303+Rawdata!$T$1*Rawdata!AU3303)</f>
        <v>#DIV/0!</v>
      </c>
      <c r="I3303" s="16" t="e">
        <f>IF(A3303&gt;$V$1,ROUND(ROUND(V3303*$S$1+(1-$S$1)*G3303,4)+$T$1*ROUND(($S$1*AA3303+(1-$S$1)*(G3303-V3303)^2)^0.5,4),4),Rawdata!AL3303+Rawdata!$T$1*Rawdata!AV3303)</f>
        <v>#DIV/0!</v>
      </c>
      <c r="J3303" s="16" t="e">
        <f>IF(A3303&gt;$W$1,ROUND(ROUND( W3303*$S$1+(1-$S$1)*G3303,4)+$T$1*ROUND(($S$1*AB3303+(1-$S$1)*(G3303-W3303)^2)^0.5,4),4),Rawdata!AM3303+Rawdata!$T$1*Rawdata!AW3303)</f>
        <v>#DIV/0!</v>
      </c>
      <c r="K3303" s="16" t="e">
        <f>IF(A3303&gt;$X$1,ROUND(ROUND( X3303*$S$1+(1-$S$1)*G3303,4)+$T$1*ROUND(($S$1*AC3303+(1-$S$1)*(G3303-X3303)^2)^0.5,4),4),Rawdata!AN3303+Rawdata!$T$1*Rawdata!AX3303)</f>
        <v>#DIV/0!</v>
      </c>
      <c r="L3303" s="16" t="e">
        <f>IF(A3303&gt;$Y$1,ROUND(ROUND( Y3303*$S$1+(1-$S$1)*G3303,4)+$T$1*ROUND(($S$1*AD3303+(1-$S$1)*(G3303-Y3303)^2)^0.5,4),4),Rawdata!AO3303+Rawdata!$T$1*Rawdata!AY3303)</f>
        <v>#DIV/0!</v>
      </c>
      <c r="M3303" s="16" t="e">
        <f t="shared" si="1388"/>
        <v>#DIV/0!</v>
      </c>
      <c r="N3303" s="16" t="e">
        <f t="shared" si="1389"/>
        <v>#DIV/0!</v>
      </c>
      <c r="O3303" s="67"/>
      <c r="P3303" s="67"/>
      <c r="Q3303" s="31" t="e">
        <f t="shared" si="1408"/>
        <v>#DIV/0!</v>
      </c>
      <c r="R3303" s="17" t="e">
        <f t="shared" si="1409"/>
        <v>#DIV/0!</v>
      </c>
      <c r="S3303" s="37" t="e">
        <f t="shared" si="1390"/>
        <v>#DIV/0!</v>
      </c>
      <c r="T3303" s="17" t="e">
        <f t="shared" si="1391"/>
        <v>#DIV/0!</v>
      </c>
      <c r="U3303" s="91" t="e">
        <f>IF(A3303&gt;$U$1, U3304*$S$1+(1-$S$1)*G3304,Rawdata!AK3303)</f>
        <v>#DIV/0!</v>
      </c>
      <c r="V3303" s="91" t="e">
        <f>IF(A3303&gt;$V$1,$S$1*V3304+(1-$S$1)*G3304,Rawdata!AL3303)</f>
        <v>#DIV/0!</v>
      </c>
      <c r="W3303" s="91" t="e">
        <f>IF(A3303&gt;$W$1, $S$1*W3304+(1-$S$1)*G3304,Rawdata!AM3303)</f>
        <v>#DIV/0!</v>
      </c>
      <c r="X3303" s="91" t="e">
        <f>IF(A3303&gt;$X$1,$S$1*X3304+(1-$S$1)*G3304,Rawdata!AN3303)</f>
        <v>#DIV/0!</v>
      </c>
      <c r="Y3303" s="91" t="e">
        <f>IF(A3303&gt;$Y$1,$S$1*Y3304+(1-$S$1)*G3304,Rawdata!AO3303)</f>
        <v>#DIV/0!</v>
      </c>
      <c r="Z3303" s="91" t="e">
        <f>IF(A3303&gt;$Z$1,$S$1*Z3304+(1-$S$1)*(G3304-U3304)^2,Rawdata!AP3303)</f>
        <v>#DIV/0!</v>
      </c>
      <c r="AA3303" s="91" t="e">
        <f>IF(A3303&gt;$AA$1,$S$1*AA3304+(1-$S$1)*(G3304-V3304)^2,Rawdata!AQ3303)</f>
        <v>#DIV/0!</v>
      </c>
      <c r="AB3303" s="91" t="e">
        <f>IF(A3303&gt;89,$S$1*AB3304+(1-$S$1)*(G3304-W3304)^2,Rawdata!AR3303)</f>
        <v>#DIV/0!</v>
      </c>
      <c r="AC3303" s="91" t="e">
        <f>IF(A3303&gt;$AC$1,$S$1*AC3304+(1-$S$1)*(G3304-X3304)^2,Rawdata!AS3303)</f>
        <v>#DIV/0!</v>
      </c>
      <c r="AD3303" s="91" t="e">
        <f>IF(A3303&gt;$AD$1,$S$1*AD3304+(1-$S$1)*(G3304-Y3304)^2,Rawdata!AT3303)</f>
        <v>#DIV/0!</v>
      </c>
      <c r="AE3303" s="80" t="e">
        <f t="shared" si="1384"/>
        <v>#DIV/0!</v>
      </c>
      <c r="AF3303" s="81" t="e">
        <f t="shared" si="1385"/>
        <v>#DIV/0!</v>
      </c>
      <c r="AG3303" s="86">
        <f t="shared" si="1407"/>
        <v>0</v>
      </c>
      <c r="AH3303" s="107" t="e">
        <f t="shared" si="1383"/>
        <v>#DIV/0!</v>
      </c>
      <c r="AI3303" s="107" t="e">
        <f t="shared" si="1386"/>
        <v>#DIV/0!</v>
      </c>
      <c r="AJ3303" s="108" t="e">
        <f t="shared" si="1387"/>
        <v>#DIV/0!</v>
      </c>
      <c r="AK3303" s="113" t="e">
        <f t="shared" si="1392"/>
        <v>#DIV/0!</v>
      </c>
      <c r="AL3303" s="113" t="e">
        <f t="shared" si="1393"/>
        <v>#DIV/0!</v>
      </c>
      <c r="AM3303" s="113" t="e">
        <f t="shared" si="1394"/>
        <v>#DIV/0!</v>
      </c>
      <c r="AN3303" s="113" t="e">
        <f t="shared" si="1395"/>
        <v>#DIV/0!</v>
      </c>
      <c r="AO3303" s="113" t="e">
        <f t="shared" si="1396"/>
        <v>#DIV/0!</v>
      </c>
      <c r="AP3303" s="91" t="e">
        <f t="shared" si="1397"/>
        <v>#DIV/0!</v>
      </c>
      <c r="AQ3303" s="91" t="e">
        <f t="shared" si="1398"/>
        <v>#DIV/0!</v>
      </c>
      <c r="AR3303" s="91" t="e">
        <f t="shared" si="1399"/>
        <v>#DIV/0!</v>
      </c>
      <c r="AS3303" s="91" t="e">
        <f t="shared" si="1400"/>
        <v>#DIV/0!</v>
      </c>
      <c r="AT3303" s="91" t="e">
        <f t="shared" si="1401"/>
        <v>#DIV/0!</v>
      </c>
      <c r="AU3303" s="113" t="e">
        <f t="shared" si="1402"/>
        <v>#DIV/0!</v>
      </c>
      <c r="AV3303" s="113" t="e">
        <f t="shared" si="1403"/>
        <v>#DIV/0!</v>
      </c>
      <c r="AW3303" s="113" t="e">
        <f t="shared" si="1404"/>
        <v>#DIV/0!</v>
      </c>
      <c r="AX3303" s="113" t="e">
        <f t="shared" si="1405"/>
        <v>#DIV/0!</v>
      </c>
      <c r="AY3303" s="113" t="e">
        <f t="shared" si="1406"/>
        <v>#DIV/0!</v>
      </c>
    </row>
    <row r="3304" spans="1:51" x14ac:dyDescent="0.25">
      <c r="A3304" s="119"/>
      <c r="B3304" s="83"/>
      <c r="C3304" s="85"/>
      <c r="D3304" s="85"/>
      <c r="E3304" s="85"/>
      <c r="F3304" s="71"/>
      <c r="G3304" s="96"/>
      <c r="H3304" s="16" t="e">
        <f>IF(A3304&gt;$U$1,ROUND(ROUND( U3304*$S$1+(1-$S$1)*G3304,4)+$T$1*ROUND(($S$1*Z3304+(1-$S$1)*(G3304-U3304)^2)^0.5,4),4),Rawdata!AK3304+Rawdata!$T$1*Rawdata!AU3304)</f>
        <v>#DIV/0!</v>
      </c>
      <c r="I3304" s="16" t="e">
        <f>IF(A3304&gt;$V$1,ROUND(ROUND(V3304*$S$1+(1-$S$1)*G3304,4)+$T$1*ROUND(($S$1*AA3304+(1-$S$1)*(G3304-V3304)^2)^0.5,4),4),Rawdata!AL3304+Rawdata!$T$1*Rawdata!AV3304)</f>
        <v>#DIV/0!</v>
      </c>
      <c r="J3304" s="16" t="e">
        <f>IF(A3304&gt;$W$1,ROUND(ROUND( W3304*$S$1+(1-$S$1)*G3304,4)+$T$1*ROUND(($S$1*AB3304+(1-$S$1)*(G3304-W3304)^2)^0.5,4),4),Rawdata!AM3304+Rawdata!$T$1*Rawdata!AW3304)</f>
        <v>#DIV/0!</v>
      </c>
      <c r="K3304" s="16" t="e">
        <f>IF(A3304&gt;$X$1,ROUND(ROUND( X3304*$S$1+(1-$S$1)*G3304,4)+$T$1*ROUND(($S$1*AC3304+(1-$S$1)*(G3304-X3304)^2)^0.5,4),4),Rawdata!AN3304+Rawdata!$T$1*Rawdata!AX3304)</f>
        <v>#DIV/0!</v>
      </c>
      <c r="L3304" s="16" t="e">
        <f>IF(A3304&gt;$Y$1,ROUND(ROUND( Y3304*$S$1+(1-$S$1)*G3304,4)+$T$1*ROUND(($S$1*AD3304+(1-$S$1)*(G3304-Y3304)^2)^0.5,4),4),Rawdata!AO3304+Rawdata!$T$1*Rawdata!AY3304)</f>
        <v>#DIV/0!</v>
      </c>
      <c r="M3304" s="16" t="e">
        <f t="shared" si="1388"/>
        <v>#DIV/0!</v>
      </c>
      <c r="N3304" s="16" t="e">
        <f t="shared" si="1389"/>
        <v>#DIV/0!</v>
      </c>
      <c r="O3304" s="67"/>
      <c r="P3304" s="67"/>
      <c r="Q3304" s="31" t="e">
        <f t="shared" si="1408"/>
        <v>#DIV/0!</v>
      </c>
      <c r="R3304" s="17" t="e">
        <f t="shared" si="1409"/>
        <v>#DIV/0!</v>
      </c>
      <c r="S3304" s="37" t="e">
        <f t="shared" si="1390"/>
        <v>#DIV/0!</v>
      </c>
      <c r="T3304" s="17" t="e">
        <f t="shared" si="1391"/>
        <v>#DIV/0!</v>
      </c>
      <c r="U3304" s="91" t="e">
        <f>IF(A3304&gt;$U$1, U3305*$S$1+(1-$S$1)*G3305,Rawdata!AK3304)</f>
        <v>#DIV/0!</v>
      </c>
      <c r="V3304" s="91" t="e">
        <f>IF(A3304&gt;$V$1,$S$1*V3305+(1-$S$1)*G3305,Rawdata!AL3304)</f>
        <v>#DIV/0!</v>
      </c>
      <c r="W3304" s="91" t="e">
        <f>IF(A3304&gt;$W$1, $S$1*W3305+(1-$S$1)*G3305,Rawdata!AM3304)</f>
        <v>#DIV/0!</v>
      </c>
      <c r="X3304" s="91" t="e">
        <f>IF(A3304&gt;$X$1,$S$1*X3305+(1-$S$1)*G3305,Rawdata!AN3304)</f>
        <v>#DIV/0!</v>
      </c>
      <c r="Y3304" s="91" t="e">
        <f>IF(A3304&gt;$Y$1,$S$1*Y3305+(1-$S$1)*G3305,Rawdata!AO3304)</f>
        <v>#DIV/0!</v>
      </c>
      <c r="Z3304" s="91" t="e">
        <f>IF(A3304&gt;$Z$1,$S$1*Z3305+(1-$S$1)*(G3305-U3305)^2,Rawdata!AP3304)</f>
        <v>#DIV/0!</v>
      </c>
      <c r="AA3304" s="91" t="e">
        <f>IF(A3304&gt;$AA$1,$S$1*AA3305+(1-$S$1)*(G3305-V3305)^2,Rawdata!AQ3304)</f>
        <v>#DIV/0!</v>
      </c>
      <c r="AB3304" s="91" t="e">
        <f>IF(A3304&gt;89,$S$1*AB3305+(1-$S$1)*(G3305-W3305)^2,Rawdata!AR3304)</f>
        <v>#DIV/0!</v>
      </c>
      <c r="AC3304" s="91" t="e">
        <f>IF(A3304&gt;$AC$1,$S$1*AC3305+(1-$S$1)*(G3305-X3305)^2,Rawdata!AS3304)</f>
        <v>#DIV/0!</v>
      </c>
      <c r="AD3304" s="91" t="e">
        <f>IF(A3304&gt;$AD$1,$S$1*AD3305+(1-$S$1)*(G3305-Y3305)^2,Rawdata!AT3304)</f>
        <v>#DIV/0!</v>
      </c>
      <c r="AE3304" s="80" t="e">
        <f t="shared" si="1384"/>
        <v>#DIV/0!</v>
      </c>
      <c r="AF3304" s="81" t="e">
        <f t="shared" si="1385"/>
        <v>#DIV/0!</v>
      </c>
      <c r="AG3304" s="86">
        <f t="shared" si="1407"/>
        <v>0</v>
      </c>
      <c r="AH3304" s="107" t="e">
        <f t="shared" ref="AH3304:AH3367" si="1410">ROUND(AE3304*SQRT(2),4)</f>
        <v>#DIV/0!</v>
      </c>
      <c r="AI3304" s="107" t="e">
        <f t="shared" si="1386"/>
        <v>#DIV/0!</v>
      </c>
      <c r="AJ3304" s="108" t="e">
        <f t="shared" si="1387"/>
        <v>#DIV/0!</v>
      </c>
      <c r="AK3304" s="113" t="e">
        <f t="shared" si="1392"/>
        <v>#DIV/0!</v>
      </c>
      <c r="AL3304" s="113" t="e">
        <f t="shared" si="1393"/>
        <v>#DIV/0!</v>
      </c>
      <c r="AM3304" s="113" t="e">
        <f t="shared" si="1394"/>
        <v>#DIV/0!</v>
      </c>
      <c r="AN3304" s="113" t="e">
        <f t="shared" si="1395"/>
        <v>#DIV/0!</v>
      </c>
      <c r="AO3304" s="113" t="e">
        <f t="shared" si="1396"/>
        <v>#DIV/0!</v>
      </c>
      <c r="AP3304" s="91" t="e">
        <f t="shared" si="1397"/>
        <v>#DIV/0!</v>
      </c>
      <c r="AQ3304" s="91" t="e">
        <f t="shared" si="1398"/>
        <v>#DIV/0!</v>
      </c>
      <c r="AR3304" s="91" t="e">
        <f t="shared" si="1399"/>
        <v>#DIV/0!</v>
      </c>
      <c r="AS3304" s="91" t="e">
        <f t="shared" si="1400"/>
        <v>#DIV/0!</v>
      </c>
      <c r="AT3304" s="91" t="e">
        <f t="shared" si="1401"/>
        <v>#DIV/0!</v>
      </c>
      <c r="AU3304" s="113" t="e">
        <f t="shared" si="1402"/>
        <v>#DIV/0!</v>
      </c>
      <c r="AV3304" s="113" t="e">
        <f t="shared" si="1403"/>
        <v>#DIV/0!</v>
      </c>
      <c r="AW3304" s="113" t="e">
        <f t="shared" si="1404"/>
        <v>#DIV/0!</v>
      </c>
      <c r="AX3304" s="113" t="e">
        <f t="shared" si="1405"/>
        <v>#DIV/0!</v>
      </c>
      <c r="AY3304" s="113" t="e">
        <f t="shared" si="1406"/>
        <v>#DIV/0!</v>
      </c>
    </row>
    <row r="3305" spans="1:51" x14ac:dyDescent="0.25">
      <c r="A3305" s="119"/>
      <c r="B3305" s="83"/>
      <c r="C3305" s="85"/>
      <c r="D3305" s="85"/>
      <c r="E3305" s="85"/>
      <c r="F3305" s="71"/>
      <c r="G3305" s="96"/>
      <c r="H3305" s="16" t="e">
        <f>IF(A3305&gt;$U$1,ROUND(ROUND( U3305*$S$1+(1-$S$1)*G3305,4)+$T$1*ROUND(($S$1*Z3305+(1-$S$1)*(G3305-U3305)^2)^0.5,4),4),Rawdata!AK3305+Rawdata!$T$1*Rawdata!AU3305)</f>
        <v>#DIV/0!</v>
      </c>
      <c r="I3305" s="16" t="e">
        <f>IF(A3305&gt;$V$1,ROUND(ROUND(V3305*$S$1+(1-$S$1)*G3305,4)+$T$1*ROUND(($S$1*AA3305+(1-$S$1)*(G3305-V3305)^2)^0.5,4),4),Rawdata!AL3305+Rawdata!$T$1*Rawdata!AV3305)</f>
        <v>#DIV/0!</v>
      </c>
      <c r="J3305" s="16" t="e">
        <f>IF(A3305&gt;$W$1,ROUND(ROUND( W3305*$S$1+(1-$S$1)*G3305,4)+$T$1*ROUND(($S$1*AB3305+(1-$S$1)*(G3305-W3305)^2)^0.5,4),4),Rawdata!AM3305+Rawdata!$T$1*Rawdata!AW3305)</f>
        <v>#DIV/0!</v>
      </c>
      <c r="K3305" s="16" t="e">
        <f>IF(A3305&gt;$X$1,ROUND(ROUND( X3305*$S$1+(1-$S$1)*G3305,4)+$T$1*ROUND(($S$1*AC3305+(1-$S$1)*(G3305-X3305)^2)^0.5,4),4),Rawdata!AN3305+Rawdata!$T$1*Rawdata!AX3305)</f>
        <v>#DIV/0!</v>
      </c>
      <c r="L3305" s="16" t="e">
        <f>IF(A3305&gt;$Y$1,ROUND(ROUND( Y3305*$S$1+(1-$S$1)*G3305,4)+$T$1*ROUND(($S$1*AD3305+(1-$S$1)*(G3305-Y3305)^2)^0.5,4),4),Rawdata!AO3305+Rawdata!$T$1*Rawdata!AY3305)</f>
        <v>#DIV/0!</v>
      </c>
      <c r="M3305" s="16" t="e">
        <f t="shared" si="1388"/>
        <v>#DIV/0!</v>
      </c>
      <c r="N3305" s="16" t="e">
        <f t="shared" si="1389"/>
        <v>#DIV/0!</v>
      </c>
      <c r="O3305" s="67"/>
      <c r="P3305" s="67"/>
      <c r="Q3305" s="31" t="e">
        <f t="shared" si="1408"/>
        <v>#DIV/0!</v>
      </c>
      <c r="R3305" s="17" t="e">
        <f t="shared" si="1409"/>
        <v>#DIV/0!</v>
      </c>
      <c r="S3305" s="37" t="e">
        <f t="shared" si="1390"/>
        <v>#DIV/0!</v>
      </c>
      <c r="T3305" s="17" t="e">
        <f t="shared" si="1391"/>
        <v>#DIV/0!</v>
      </c>
      <c r="U3305" s="91" t="e">
        <f>IF(A3305&gt;$U$1, U3306*$S$1+(1-$S$1)*G3306,Rawdata!AK3305)</f>
        <v>#DIV/0!</v>
      </c>
      <c r="V3305" s="91" t="e">
        <f>IF(A3305&gt;$V$1,$S$1*V3306+(1-$S$1)*G3306,Rawdata!AL3305)</f>
        <v>#DIV/0!</v>
      </c>
      <c r="W3305" s="91" t="e">
        <f>IF(A3305&gt;$W$1, $S$1*W3306+(1-$S$1)*G3306,Rawdata!AM3305)</f>
        <v>#DIV/0!</v>
      </c>
      <c r="X3305" s="91" t="e">
        <f>IF(A3305&gt;$X$1,$S$1*X3306+(1-$S$1)*G3306,Rawdata!AN3305)</f>
        <v>#DIV/0!</v>
      </c>
      <c r="Y3305" s="91" t="e">
        <f>IF(A3305&gt;$Y$1,$S$1*Y3306+(1-$S$1)*G3306,Rawdata!AO3305)</f>
        <v>#DIV/0!</v>
      </c>
      <c r="Z3305" s="91" t="e">
        <f>IF(A3305&gt;$Z$1,$S$1*Z3306+(1-$S$1)*(G3306-U3306)^2,Rawdata!AP3305)</f>
        <v>#DIV/0!</v>
      </c>
      <c r="AA3305" s="91" t="e">
        <f>IF(A3305&gt;$AA$1,$S$1*AA3306+(1-$S$1)*(G3306-V3306)^2,Rawdata!AQ3305)</f>
        <v>#DIV/0!</v>
      </c>
      <c r="AB3305" s="91" t="e">
        <f>IF(A3305&gt;89,$S$1*AB3306+(1-$S$1)*(G3306-W3306)^2,Rawdata!AR3305)</f>
        <v>#DIV/0!</v>
      </c>
      <c r="AC3305" s="91" t="e">
        <f>IF(A3305&gt;$AC$1,$S$1*AC3306+(1-$S$1)*(G3306-X3306)^2,Rawdata!AS3305)</f>
        <v>#DIV/0!</v>
      </c>
      <c r="AD3305" s="91" t="e">
        <f>IF(A3305&gt;$AD$1,$S$1*AD3306+(1-$S$1)*(G3306-Y3306)^2,Rawdata!AT3305)</f>
        <v>#DIV/0!</v>
      </c>
      <c r="AE3305" s="80" t="e">
        <f t="shared" si="1384"/>
        <v>#DIV/0!</v>
      </c>
      <c r="AF3305" s="81" t="e">
        <f t="shared" si="1385"/>
        <v>#DIV/0!</v>
      </c>
      <c r="AG3305" s="86">
        <f t="shared" si="1407"/>
        <v>0</v>
      </c>
      <c r="AH3305" s="107" t="e">
        <f t="shared" si="1410"/>
        <v>#DIV/0!</v>
      </c>
      <c r="AI3305" s="107" t="e">
        <f t="shared" si="1386"/>
        <v>#DIV/0!</v>
      </c>
      <c r="AJ3305" s="108" t="e">
        <f t="shared" si="1387"/>
        <v>#DIV/0!</v>
      </c>
      <c r="AK3305" s="113" t="e">
        <f t="shared" si="1392"/>
        <v>#DIV/0!</v>
      </c>
      <c r="AL3305" s="113" t="e">
        <f t="shared" si="1393"/>
        <v>#DIV/0!</v>
      </c>
      <c r="AM3305" s="113" t="e">
        <f t="shared" si="1394"/>
        <v>#DIV/0!</v>
      </c>
      <c r="AN3305" s="113" t="e">
        <f t="shared" si="1395"/>
        <v>#DIV/0!</v>
      </c>
      <c r="AO3305" s="113" t="e">
        <f t="shared" si="1396"/>
        <v>#DIV/0!</v>
      </c>
      <c r="AP3305" s="91" t="e">
        <f t="shared" si="1397"/>
        <v>#DIV/0!</v>
      </c>
      <c r="AQ3305" s="91" t="e">
        <f t="shared" si="1398"/>
        <v>#DIV/0!</v>
      </c>
      <c r="AR3305" s="91" t="e">
        <f t="shared" si="1399"/>
        <v>#DIV/0!</v>
      </c>
      <c r="AS3305" s="91" t="e">
        <f t="shared" si="1400"/>
        <v>#DIV/0!</v>
      </c>
      <c r="AT3305" s="91" t="e">
        <f t="shared" si="1401"/>
        <v>#DIV/0!</v>
      </c>
      <c r="AU3305" s="113" t="e">
        <f t="shared" si="1402"/>
        <v>#DIV/0!</v>
      </c>
      <c r="AV3305" s="113" t="e">
        <f t="shared" si="1403"/>
        <v>#DIV/0!</v>
      </c>
      <c r="AW3305" s="113" t="e">
        <f t="shared" si="1404"/>
        <v>#DIV/0!</v>
      </c>
      <c r="AX3305" s="113" t="e">
        <f t="shared" si="1405"/>
        <v>#DIV/0!</v>
      </c>
      <c r="AY3305" s="113" t="e">
        <f t="shared" si="1406"/>
        <v>#DIV/0!</v>
      </c>
    </row>
    <row r="3306" spans="1:51" x14ac:dyDescent="0.25">
      <c r="A3306" s="119"/>
      <c r="B3306" s="83"/>
      <c r="C3306" s="85"/>
      <c r="D3306" s="85"/>
      <c r="E3306" s="85"/>
      <c r="F3306" s="71"/>
      <c r="G3306" s="96"/>
      <c r="H3306" s="16" t="e">
        <f>IF(A3306&gt;$U$1,ROUND(ROUND( U3306*$S$1+(1-$S$1)*G3306,4)+$T$1*ROUND(($S$1*Z3306+(1-$S$1)*(G3306-U3306)^2)^0.5,4),4),Rawdata!AK3306+Rawdata!$T$1*Rawdata!AU3306)</f>
        <v>#DIV/0!</v>
      </c>
      <c r="I3306" s="16" t="e">
        <f>IF(A3306&gt;$V$1,ROUND(ROUND(V3306*$S$1+(1-$S$1)*G3306,4)+$T$1*ROUND(($S$1*AA3306+(1-$S$1)*(G3306-V3306)^2)^0.5,4),4),Rawdata!AL3306+Rawdata!$T$1*Rawdata!AV3306)</f>
        <v>#DIV/0!</v>
      </c>
      <c r="J3306" s="16" t="e">
        <f>IF(A3306&gt;$W$1,ROUND(ROUND( W3306*$S$1+(1-$S$1)*G3306,4)+$T$1*ROUND(($S$1*AB3306+(1-$S$1)*(G3306-W3306)^2)^0.5,4),4),Rawdata!AM3306+Rawdata!$T$1*Rawdata!AW3306)</f>
        <v>#DIV/0!</v>
      </c>
      <c r="K3306" s="16" t="e">
        <f>IF(A3306&gt;$X$1,ROUND(ROUND( X3306*$S$1+(1-$S$1)*G3306,4)+$T$1*ROUND(($S$1*AC3306+(1-$S$1)*(G3306-X3306)^2)^0.5,4),4),Rawdata!AN3306+Rawdata!$T$1*Rawdata!AX3306)</f>
        <v>#DIV/0!</v>
      </c>
      <c r="L3306" s="16" t="e">
        <f>IF(A3306&gt;$Y$1,ROUND(ROUND( Y3306*$S$1+(1-$S$1)*G3306,4)+$T$1*ROUND(($S$1*AD3306+(1-$S$1)*(G3306-Y3306)^2)^0.5,4),4),Rawdata!AO3306+Rawdata!$T$1*Rawdata!AY3306)</f>
        <v>#DIV/0!</v>
      </c>
      <c r="M3306" s="16" t="e">
        <f t="shared" si="1388"/>
        <v>#DIV/0!</v>
      </c>
      <c r="N3306" s="16" t="e">
        <f t="shared" si="1389"/>
        <v>#DIV/0!</v>
      </c>
      <c r="O3306" s="67"/>
      <c r="P3306" s="67"/>
      <c r="Q3306" s="31" t="e">
        <f t="shared" si="1408"/>
        <v>#DIV/0!</v>
      </c>
      <c r="R3306" s="17" t="e">
        <f t="shared" si="1409"/>
        <v>#DIV/0!</v>
      </c>
      <c r="S3306" s="37" t="e">
        <f t="shared" si="1390"/>
        <v>#DIV/0!</v>
      </c>
      <c r="T3306" s="17" t="e">
        <f t="shared" si="1391"/>
        <v>#DIV/0!</v>
      </c>
      <c r="U3306" s="91" t="e">
        <f>IF(A3306&gt;$U$1, U3307*$S$1+(1-$S$1)*G3307,Rawdata!AK3306)</f>
        <v>#DIV/0!</v>
      </c>
      <c r="V3306" s="91" t="e">
        <f>IF(A3306&gt;$V$1,$S$1*V3307+(1-$S$1)*G3307,Rawdata!AL3306)</f>
        <v>#DIV/0!</v>
      </c>
      <c r="W3306" s="91" t="e">
        <f>IF(A3306&gt;$W$1, $S$1*W3307+(1-$S$1)*G3307,Rawdata!AM3306)</f>
        <v>#DIV/0!</v>
      </c>
      <c r="X3306" s="91" t="e">
        <f>IF(A3306&gt;$X$1,$S$1*X3307+(1-$S$1)*G3307,Rawdata!AN3306)</f>
        <v>#DIV/0!</v>
      </c>
      <c r="Y3306" s="91" t="e">
        <f>IF(A3306&gt;$Y$1,$S$1*Y3307+(1-$S$1)*G3307,Rawdata!AO3306)</f>
        <v>#DIV/0!</v>
      </c>
      <c r="Z3306" s="91" t="e">
        <f>IF(A3306&gt;$Z$1,$S$1*Z3307+(1-$S$1)*(G3307-U3307)^2,Rawdata!AP3306)</f>
        <v>#DIV/0!</v>
      </c>
      <c r="AA3306" s="91" t="e">
        <f>IF(A3306&gt;$AA$1,$S$1*AA3307+(1-$S$1)*(G3307-V3307)^2,Rawdata!AQ3306)</f>
        <v>#DIV/0!</v>
      </c>
      <c r="AB3306" s="91" t="e">
        <f>IF(A3306&gt;89,$S$1*AB3307+(1-$S$1)*(G3307-W3307)^2,Rawdata!AR3306)</f>
        <v>#DIV/0!</v>
      </c>
      <c r="AC3306" s="91" t="e">
        <f>IF(A3306&gt;$AC$1,$S$1*AC3307+(1-$S$1)*(G3307-X3307)^2,Rawdata!AS3306)</f>
        <v>#DIV/0!</v>
      </c>
      <c r="AD3306" s="91" t="e">
        <f>IF(A3306&gt;$AD$1,$S$1*AD3307+(1-$S$1)*(G3307-Y3307)^2,Rawdata!AT3306)</f>
        <v>#DIV/0!</v>
      </c>
      <c r="AE3306" s="80" t="e">
        <f t="shared" si="1384"/>
        <v>#DIV/0!</v>
      </c>
      <c r="AF3306" s="81" t="e">
        <f t="shared" si="1385"/>
        <v>#DIV/0!</v>
      </c>
      <c r="AG3306" s="86">
        <f t="shared" si="1407"/>
        <v>0</v>
      </c>
      <c r="AH3306" s="107" t="e">
        <f t="shared" si="1410"/>
        <v>#DIV/0!</v>
      </c>
      <c r="AI3306" s="107" t="e">
        <f t="shared" si="1386"/>
        <v>#DIV/0!</v>
      </c>
      <c r="AJ3306" s="108" t="e">
        <f t="shared" si="1387"/>
        <v>#DIV/0!</v>
      </c>
      <c r="AK3306" s="113" t="e">
        <f t="shared" si="1392"/>
        <v>#DIV/0!</v>
      </c>
      <c r="AL3306" s="113" t="e">
        <f t="shared" si="1393"/>
        <v>#DIV/0!</v>
      </c>
      <c r="AM3306" s="113" t="e">
        <f t="shared" si="1394"/>
        <v>#DIV/0!</v>
      </c>
      <c r="AN3306" s="113" t="e">
        <f t="shared" si="1395"/>
        <v>#DIV/0!</v>
      </c>
      <c r="AO3306" s="113" t="e">
        <f t="shared" si="1396"/>
        <v>#DIV/0!</v>
      </c>
      <c r="AP3306" s="91" t="e">
        <f t="shared" si="1397"/>
        <v>#DIV/0!</v>
      </c>
      <c r="AQ3306" s="91" t="e">
        <f t="shared" si="1398"/>
        <v>#DIV/0!</v>
      </c>
      <c r="AR3306" s="91" t="e">
        <f t="shared" si="1399"/>
        <v>#DIV/0!</v>
      </c>
      <c r="AS3306" s="91" t="e">
        <f t="shared" si="1400"/>
        <v>#DIV/0!</v>
      </c>
      <c r="AT3306" s="91" t="e">
        <f t="shared" si="1401"/>
        <v>#DIV/0!</v>
      </c>
      <c r="AU3306" s="113" t="e">
        <f t="shared" si="1402"/>
        <v>#DIV/0!</v>
      </c>
      <c r="AV3306" s="113" t="e">
        <f t="shared" si="1403"/>
        <v>#DIV/0!</v>
      </c>
      <c r="AW3306" s="113" t="e">
        <f t="shared" si="1404"/>
        <v>#DIV/0!</v>
      </c>
      <c r="AX3306" s="113" t="e">
        <f t="shared" si="1405"/>
        <v>#DIV/0!</v>
      </c>
      <c r="AY3306" s="113" t="e">
        <f t="shared" si="1406"/>
        <v>#DIV/0!</v>
      </c>
    </row>
    <row r="3307" spans="1:51" x14ac:dyDescent="0.25">
      <c r="A3307" s="119"/>
      <c r="B3307" s="83"/>
      <c r="C3307" s="85"/>
      <c r="D3307" s="85"/>
      <c r="E3307" s="85"/>
      <c r="F3307" s="71"/>
      <c r="G3307" s="96"/>
      <c r="H3307" s="16" t="e">
        <f>IF(A3307&gt;$U$1,ROUND(ROUND( U3307*$S$1+(1-$S$1)*G3307,4)+$T$1*ROUND(($S$1*Z3307+(1-$S$1)*(G3307-U3307)^2)^0.5,4),4),Rawdata!AK3307+Rawdata!$T$1*Rawdata!AU3307)</f>
        <v>#DIV/0!</v>
      </c>
      <c r="I3307" s="16" t="e">
        <f>IF(A3307&gt;$V$1,ROUND(ROUND(V3307*$S$1+(1-$S$1)*G3307,4)+$T$1*ROUND(($S$1*AA3307+(1-$S$1)*(G3307-V3307)^2)^0.5,4),4),Rawdata!AL3307+Rawdata!$T$1*Rawdata!AV3307)</f>
        <v>#DIV/0!</v>
      </c>
      <c r="J3307" s="16" t="e">
        <f>IF(A3307&gt;$W$1,ROUND(ROUND( W3307*$S$1+(1-$S$1)*G3307,4)+$T$1*ROUND(($S$1*AB3307+(1-$S$1)*(G3307-W3307)^2)^0.5,4),4),Rawdata!AM3307+Rawdata!$T$1*Rawdata!AW3307)</f>
        <v>#DIV/0!</v>
      </c>
      <c r="K3307" s="16" t="e">
        <f>IF(A3307&gt;$X$1,ROUND(ROUND( X3307*$S$1+(1-$S$1)*G3307,4)+$T$1*ROUND(($S$1*AC3307+(1-$S$1)*(G3307-X3307)^2)^0.5,4),4),Rawdata!AN3307+Rawdata!$T$1*Rawdata!AX3307)</f>
        <v>#DIV/0!</v>
      </c>
      <c r="L3307" s="16" t="e">
        <f>IF(A3307&gt;$Y$1,ROUND(ROUND( Y3307*$S$1+(1-$S$1)*G3307,4)+$T$1*ROUND(($S$1*AD3307+(1-$S$1)*(G3307-Y3307)^2)^0.5,4),4),Rawdata!AO3307+Rawdata!$T$1*Rawdata!AY3307)</f>
        <v>#DIV/0!</v>
      </c>
      <c r="M3307" s="16" t="e">
        <f t="shared" si="1388"/>
        <v>#DIV/0!</v>
      </c>
      <c r="N3307" s="16" t="e">
        <f t="shared" si="1389"/>
        <v>#DIV/0!</v>
      </c>
      <c r="O3307" s="67"/>
      <c r="P3307" s="67"/>
      <c r="Q3307" s="31" t="e">
        <f t="shared" si="1408"/>
        <v>#DIV/0!</v>
      </c>
      <c r="R3307" s="17" t="e">
        <f t="shared" si="1409"/>
        <v>#DIV/0!</v>
      </c>
      <c r="S3307" s="37" t="e">
        <f t="shared" si="1390"/>
        <v>#DIV/0!</v>
      </c>
      <c r="T3307" s="17" t="e">
        <f t="shared" si="1391"/>
        <v>#DIV/0!</v>
      </c>
      <c r="U3307" s="91" t="e">
        <f>IF(A3307&gt;$U$1, U3308*$S$1+(1-$S$1)*G3308,Rawdata!AK3307)</f>
        <v>#DIV/0!</v>
      </c>
      <c r="V3307" s="91" t="e">
        <f>IF(A3307&gt;$V$1,$S$1*V3308+(1-$S$1)*G3308,Rawdata!AL3307)</f>
        <v>#DIV/0!</v>
      </c>
      <c r="W3307" s="91" t="e">
        <f>IF(A3307&gt;$W$1, $S$1*W3308+(1-$S$1)*G3308,Rawdata!AM3307)</f>
        <v>#DIV/0!</v>
      </c>
      <c r="X3307" s="91" t="e">
        <f>IF(A3307&gt;$X$1,$S$1*X3308+(1-$S$1)*G3308,Rawdata!AN3307)</f>
        <v>#DIV/0!</v>
      </c>
      <c r="Y3307" s="91" t="e">
        <f>IF(A3307&gt;$Y$1,$S$1*Y3308+(1-$S$1)*G3308,Rawdata!AO3307)</f>
        <v>#DIV/0!</v>
      </c>
      <c r="Z3307" s="91" t="e">
        <f>IF(A3307&gt;$Z$1,$S$1*Z3308+(1-$S$1)*(G3308-U3308)^2,Rawdata!AP3307)</f>
        <v>#DIV/0!</v>
      </c>
      <c r="AA3307" s="91" t="e">
        <f>IF(A3307&gt;$AA$1,$S$1*AA3308+(1-$S$1)*(G3308-V3308)^2,Rawdata!AQ3307)</f>
        <v>#DIV/0!</v>
      </c>
      <c r="AB3307" s="91" t="e">
        <f>IF(A3307&gt;89,$S$1*AB3308+(1-$S$1)*(G3308-W3308)^2,Rawdata!AR3307)</f>
        <v>#DIV/0!</v>
      </c>
      <c r="AC3307" s="91" t="e">
        <f>IF(A3307&gt;$AC$1,$S$1*AC3308+(1-$S$1)*(G3308-X3308)^2,Rawdata!AS3307)</f>
        <v>#DIV/0!</v>
      </c>
      <c r="AD3307" s="91" t="e">
        <f>IF(A3307&gt;$AD$1,$S$1*AD3308+(1-$S$1)*(G3308-Y3308)^2,Rawdata!AT3307)</f>
        <v>#DIV/0!</v>
      </c>
      <c r="AE3307" s="80" t="e">
        <f t="shared" si="1384"/>
        <v>#DIV/0!</v>
      </c>
      <c r="AF3307" s="81" t="e">
        <f t="shared" si="1385"/>
        <v>#DIV/0!</v>
      </c>
      <c r="AG3307" s="86">
        <f t="shared" si="1407"/>
        <v>0</v>
      </c>
      <c r="AH3307" s="107" t="e">
        <f t="shared" si="1410"/>
        <v>#DIV/0!</v>
      </c>
      <c r="AI3307" s="107" t="e">
        <f t="shared" si="1386"/>
        <v>#DIV/0!</v>
      </c>
      <c r="AJ3307" s="108" t="e">
        <f t="shared" si="1387"/>
        <v>#DIV/0!</v>
      </c>
      <c r="AK3307" s="113" t="e">
        <f t="shared" si="1392"/>
        <v>#DIV/0!</v>
      </c>
      <c r="AL3307" s="113" t="e">
        <f t="shared" si="1393"/>
        <v>#DIV/0!</v>
      </c>
      <c r="AM3307" s="113" t="e">
        <f t="shared" si="1394"/>
        <v>#DIV/0!</v>
      </c>
      <c r="AN3307" s="113" t="e">
        <f t="shared" si="1395"/>
        <v>#DIV/0!</v>
      </c>
      <c r="AO3307" s="113" t="e">
        <f t="shared" si="1396"/>
        <v>#DIV/0!</v>
      </c>
      <c r="AP3307" s="91" t="e">
        <f t="shared" si="1397"/>
        <v>#DIV/0!</v>
      </c>
      <c r="AQ3307" s="91" t="e">
        <f t="shared" si="1398"/>
        <v>#DIV/0!</v>
      </c>
      <c r="AR3307" s="91" t="e">
        <f t="shared" si="1399"/>
        <v>#DIV/0!</v>
      </c>
      <c r="AS3307" s="91" t="e">
        <f t="shared" si="1400"/>
        <v>#DIV/0!</v>
      </c>
      <c r="AT3307" s="91" t="e">
        <f t="shared" si="1401"/>
        <v>#DIV/0!</v>
      </c>
      <c r="AU3307" s="113" t="e">
        <f t="shared" si="1402"/>
        <v>#DIV/0!</v>
      </c>
      <c r="AV3307" s="113" t="e">
        <f t="shared" si="1403"/>
        <v>#DIV/0!</v>
      </c>
      <c r="AW3307" s="113" t="e">
        <f t="shared" si="1404"/>
        <v>#DIV/0!</v>
      </c>
      <c r="AX3307" s="113" t="e">
        <f t="shared" si="1405"/>
        <v>#DIV/0!</v>
      </c>
      <c r="AY3307" s="113" t="e">
        <f t="shared" si="1406"/>
        <v>#DIV/0!</v>
      </c>
    </row>
    <row r="3308" spans="1:51" x14ac:dyDescent="0.25">
      <c r="A3308" s="119"/>
      <c r="B3308" s="83"/>
      <c r="C3308" s="85"/>
      <c r="D3308" s="85"/>
      <c r="E3308" s="85"/>
      <c r="F3308" s="71"/>
      <c r="G3308" s="96"/>
      <c r="H3308" s="16" t="e">
        <f>IF(A3308&gt;$U$1,ROUND(ROUND( U3308*$S$1+(1-$S$1)*G3308,4)+$T$1*ROUND(($S$1*Z3308+(1-$S$1)*(G3308-U3308)^2)^0.5,4),4),Rawdata!AK3308+Rawdata!$T$1*Rawdata!AU3308)</f>
        <v>#DIV/0!</v>
      </c>
      <c r="I3308" s="16" t="e">
        <f>IF(A3308&gt;$V$1,ROUND(ROUND(V3308*$S$1+(1-$S$1)*G3308,4)+$T$1*ROUND(($S$1*AA3308+(1-$S$1)*(G3308-V3308)^2)^0.5,4),4),Rawdata!AL3308+Rawdata!$T$1*Rawdata!AV3308)</f>
        <v>#DIV/0!</v>
      </c>
      <c r="J3308" s="16" t="e">
        <f>IF(A3308&gt;$W$1,ROUND(ROUND( W3308*$S$1+(1-$S$1)*G3308,4)+$T$1*ROUND(($S$1*AB3308+(1-$S$1)*(G3308-W3308)^2)^0.5,4),4),Rawdata!AM3308+Rawdata!$T$1*Rawdata!AW3308)</f>
        <v>#DIV/0!</v>
      </c>
      <c r="K3308" s="16" t="e">
        <f>IF(A3308&gt;$X$1,ROUND(ROUND( X3308*$S$1+(1-$S$1)*G3308,4)+$T$1*ROUND(($S$1*AC3308+(1-$S$1)*(G3308-X3308)^2)^0.5,4),4),Rawdata!AN3308+Rawdata!$T$1*Rawdata!AX3308)</f>
        <v>#DIV/0!</v>
      </c>
      <c r="L3308" s="16" t="e">
        <f>IF(A3308&gt;$Y$1,ROUND(ROUND( Y3308*$S$1+(1-$S$1)*G3308,4)+$T$1*ROUND(($S$1*AD3308+(1-$S$1)*(G3308-Y3308)^2)^0.5,4),4),Rawdata!AO3308+Rawdata!$T$1*Rawdata!AY3308)</f>
        <v>#DIV/0!</v>
      </c>
      <c r="M3308" s="16" t="e">
        <f t="shared" si="1388"/>
        <v>#DIV/0!</v>
      </c>
      <c r="N3308" s="16" t="e">
        <f t="shared" si="1389"/>
        <v>#DIV/0!</v>
      </c>
      <c r="O3308" s="67"/>
      <c r="P3308" s="67"/>
      <c r="Q3308" s="31" t="e">
        <f t="shared" si="1408"/>
        <v>#DIV/0!</v>
      </c>
      <c r="R3308" s="17" t="e">
        <f t="shared" si="1409"/>
        <v>#DIV/0!</v>
      </c>
      <c r="S3308" s="37" t="e">
        <f t="shared" si="1390"/>
        <v>#DIV/0!</v>
      </c>
      <c r="T3308" s="17" t="e">
        <f t="shared" si="1391"/>
        <v>#DIV/0!</v>
      </c>
      <c r="U3308" s="91" t="e">
        <f>IF(A3308&gt;$U$1, U3309*$S$1+(1-$S$1)*G3309,Rawdata!AK3308)</f>
        <v>#DIV/0!</v>
      </c>
      <c r="V3308" s="91" t="e">
        <f>IF(A3308&gt;$V$1,$S$1*V3309+(1-$S$1)*G3309,Rawdata!AL3308)</f>
        <v>#DIV/0!</v>
      </c>
      <c r="W3308" s="91" t="e">
        <f>IF(A3308&gt;$W$1, $S$1*W3309+(1-$S$1)*G3309,Rawdata!AM3308)</f>
        <v>#DIV/0!</v>
      </c>
      <c r="X3308" s="91" t="e">
        <f>IF(A3308&gt;$X$1,$S$1*X3309+(1-$S$1)*G3309,Rawdata!AN3308)</f>
        <v>#DIV/0!</v>
      </c>
      <c r="Y3308" s="91" t="e">
        <f>IF(A3308&gt;$Y$1,$S$1*Y3309+(1-$S$1)*G3309,Rawdata!AO3308)</f>
        <v>#DIV/0!</v>
      </c>
      <c r="Z3308" s="91" t="e">
        <f>IF(A3308&gt;$Z$1,$S$1*Z3309+(1-$S$1)*(G3309-U3309)^2,Rawdata!AP3308)</f>
        <v>#DIV/0!</v>
      </c>
      <c r="AA3308" s="91" t="e">
        <f>IF(A3308&gt;$AA$1,$S$1*AA3309+(1-$S$1)*(G3309-V3309)^2,Rawdata!AQ3308)</f>
        <v>#DIV/0!</v>
      </c>
      <c r="AB3308" s="91" t="e">
        <f>IF(A3308&gt;89,$S$1*AB3309+(1-$S$1)*(G3309-W3309)^2,Rawdata!AR3308)</f>
        <v>#DIV/0!</v>
      </c>
      <c r="AC3308" s="91" t="e">
        <f>IF(A3308&gt;$AC$1,$S$1*AC3309+(1-$S$1)*(G3309-X3309)^2,Rawdata!AS3308)</f>
        <v>#DIV/0!</v>
      </c>
      <c r="AD3308" s="91" t="e">
        <f>IF(A3308&gt;$AD$1,$S$1*AD3309+(1-$S$1)*(G3309-Y3309)^2,Rawdata!AT3308)</f>
        <v>#DIV/0!</v>
      </c>
      <c r="AE3308" s="80" t="e">
        <f t="shared" si="1384"/>
        <v>#DIV/0!</v>
      </c>
      <c r="AF3308" s="81" t="e">
        <f t="shared" si="1385"/>
        <v>#DIV/0!</v>
      </c>
      <c r="AG3308" s="86">
        <f t="shared" si="1407"/>
        <v>0</v>
      </c>
      <c r="AH3308" s="107" t="e">
        <f t="shared" si="1410"/>
        <v>#DIV/0!</v>
      </c>
      <c r="AI3308" s="107" t="e">
        <f t="shared" si="1386"/>
        <v>#DIV/0!</v>
      </c>
      <c r="AJ3308" s="108" t="e">
        <f t="shared" si="1387"/>
        <v>#DIV/0!</v>
      </c>
      <c r="AK3308" s="113" t="e">
        <f t="shared" si="1392"/>
        <v>#DIV/0!</v>
      </c>
      <c r="AL3308" s="113" t="e">
        <f t="shared" si="1393"/>
        <v>#DIV/0!</v>
      </c>
      <c r="AM3308" s="113" t="e">
        <f t="shared" si="1394"/>
        <v>#DIV/0!</v>
      </c>
      <c r="AN3308" s="113" t="e">
        <f t="shared" si="1395"/>
        <v>#DIV/0!</v>
      </c>
      <c r="AO3308" s="113" t="e">
        <f t="shared" si="1396"/>
        <v>#DIV/0!</v>
      </c>
      <c r="AP3308" s="91" t="e">
        <f t="shared" si="1397"/>
        <v>#DIV/0!</v>
      </c>
      <c r="AQ3308" s="91" t="e">
        <f t="shared" si="1398"/>
        <v>#DIV/0!</v>
      </c>
      <c r="AR3308" s="91" t="e">
        <f t="shared" si="1399"/>
        <v>#DIV/0!</v>
      </c>
      <c r="AS3308" s="91" t="e">
        <f t="shared" si="1400"/>
        <v>#DIV/0!</v>
      </c>
      <c r="AT3308" s="91" t="e">
        <f t="shared" si="1401"/>
        <v>#DIV/0!</v>
      </c>
      <c r="AU3308" s="113" t="e">
        <f t="shared" si="1402"/>
        <v>#DIV/0!</v>
      </c>
      <c r="AV3308" s="113" t="e">
        <f t="shared" si="1403"/>
        <v>#DIV/0!</v>
      </c>
      <c r="AW3308" s="113" t="e">
        <f t="shared" si="1404"/>
        <v>#DIV/0!</v>
      </c>
      <c r="AX3308" s="113" t="e">
        <f t="shared" si="1405"/>
        <v>#DIV/0!</v>
      </c>
      <c r="AY3308" s="113" t="e">
        <f t="shared" si="1406"/>
        <v>#DIV/0!</v>
      </c>
    </row>
    <row r="3309" spans="1:51" x14ac:dyDescent="0.25">
      <c r="A3309" s="119"/>
      <c r="B3309" s="83"/>
      <c r="C3309" s="85"/>
      <c r="D3309" s="85"/>
      <c r="E3309" s="85"/>
      <c r="F3309" s="71"/>
      <c r="G3309" s="96"/>
      <c r="H3309" s="16" t="e">
        <f>IF(A3309&gt;$U$1,ROUND(ROUND( U3309*$S$1+(1-$S$1)*G3309,4)+$T$1*ROUND(($S$1*Z3309+(1-$S$1)*(G3309-U3309)^2)^0.5,4),4),Rawdata!AK3309+Rawdata!$T$1*Rawdata!AU3309)</f>
        <v>#DIV/0!</v>
      </c>
      <c r="I3309" s="16" t="e">
        <f>IF(A3309&gt;$V$1,ROUND(ROUND(V3309*$S$1+(1-$S$1)*G3309,4)+$T$1*ROUND(($S$1*AA3309+(1-$S$1)*(G3309-V3309)^2)^0.5,4),4),Rawdata!AL3309+Rawdata!$T$1*Rawdata!AV3309)</f>
        <v>#DIV/0!</v>
      </c>
      <c r="J3309" s="16" t="e">
        <f>IF(A3309&gt;$W$1,ROUND(ROUND( W3309*$S$1+(1-$S$1)*G3309,4)+$T$1*ROUND(($S$1*AB3309+(1-$S$1)*(G3309-W3309)^2)^0.5,4),4),Rawdata!AM3309+Rawdata!$T$1*Rawdata!AW3309)</f>
        <v>#DIV/0!</v>
      </c>
      <c r="K3309" s="16" t="e">
        <f>IF(A3309&gt;$X$1,ROUND(ROUND( X3309*$S$1+(1-$S$1)*G3309,4)+$T$1*ROUND(($S$1*AC3309+(1-$S$1)*(G3309-X3309)^2)^0.5,4),4),Rawdata!AN3309+Rawdata!$T$1*Rawdata!AX3309)</f>
        <v>#DIV/0!</v>
      </c>
      <c r="L3309" s="16" t="e">
        <f>IF(A3309&gt;$Y$1,ROUND(ROUND( Y3309*$S$1+(1-$S$1)*G3309,4)+$T$1*ROUND(($S$1*AD3309+(1-$S$1)*(G3309-Y3309)^2)^0.5,4),4),Rawdata!AO3309+Rawdata!$T$1*Rawdata!AY3309)</f>
        <v>#DIV/0!</v>
      </c>
      <c r="M3309" s="16" t="e">
        <f t="shared" si="1388"/>
        <v>#DIV/0!</v>
      </c>
      <c r="N3309" s="16" t="e">
        <f t="shared" si="1389"/>
        <v>#DIV/0!</v>
      </c>
      <c r="O3309" s="67"/>
      <c r="P3309" s="67"/>
      <c r="Q3309" s="31" t="e">
        <f t="shared" si="1408"/>
        <v>#DIV/0!</v>
      </c>
      <c r="R3309" s="17" t="e">
        <f t="shared" si="1409"/>
        <v>#DIV/0!</v>
      </c>
      <c r="S3309" s="37" t="e">
        <f t="shared" si="1390"/>
        <v>#DIV/0!</v>
      </c>
      <c r="T3309" s="17" t="e">
        <f t="shared" si="1391"/>
        <v>#DIV/0!</v>
      </c>
      <c r="U3309" s="91" t="e">
        <f>IF(A3309&gt;$U$1, U3310*$S$1+(1-$S$1)*G3310,Rawdata!AK3309)</f>
        <v>#DIV/0!</v>
      </c>
      <c r="V3309" s="91" t="e">
        <f>IF(A3309&gt;$V$1,$S$1*V3310+(1-$S$1)*G3310,Rawdata!AL3309)</f>
        <v>#DIV/0!</v>
      </c>
      <c r="W3309" s="91" t="e">
        <f>IF(A3309&gt;$W$1, $S$1*W3310+(1-$S$1)*G3310,Rawdata!AM3309)</f>
        <v>#DIV/0!</v>
      </c>
      <c r="X3309" s="91" t="e">
        <f>IF(A3309&gt;$X$1,$S$1*X3310+(1-$S$1)*G3310,Rawdata!AN3309)</f>
        <v>#DIV/0!</v>
      </c>
      <c r="Y3309" s="91" t="e">
        <f>IF(A3309&gt;$Y$1,$S$1*Y3310+(1-$S$1)*G3310,Rawdata!AO3309)</f>
        <v>#DIV/0!</v>
      </c>
      <c r="Z3309" s="91" t="e">
        <f>IF(A3309&gt;$Z$1,$S$1*Z3310+(1-$S$1)*(G3310-U3310)^2,Rawdata!AP3309)</f>
        <v>#DIV/0!</v>
      </c>
      <c r="AA3309" s="91" t="e">
        <f>IF(A3309&gt;$AA$1,$S$1*AA3310+(1-$S$1)*(G3310-V3310)^2,Rawdata!AQ3309)</f>
        <v>#DIV/0!</v>
      </c>
      <c r="AB3309" s="91" t="e">
        <f>IF(A3309&gt;89,$S$1*AB3310+(1-$S$1)*(G3310-W3310)^2,Rawdata!AR3309)</f>
        <v>#DIV/0!</v>
      </c>
      <c r="AC3309" s="91" t="e">
        <f>IF(A3309&gt;$AC$1,$S$1*AC3310+(1-$S$1)*(G3310-X3310)^2,Rawdata!AS3309)</f>
        <v>#DIV/0!</v>
      </c>
      <c r="AD3309" s="91" t="e">
        <f>IF(A3309&gt;$AD$1,$S$1*AD3310+(1-$S$1)*(G3310-Y3310)^2,Rawdata!AT3309)</f>
        <v>#DIV/0!</v>
      </c>
      <c r="AE3309" s="80" t="e">
        <f t="shared" si="1384"/>
        <v>#DIV/0!</v>
      </c>
      <c r="AF3309" s="81" t="e">
        <f t="shared" si="1385"/>
        <v>#DIV/0!</v>
      </c>
      <c r="AG3309" s="86">
        <f t="shared" si="1407"/>
        <v>0</v>
      </c>
      <c r="AH3309" s="107" t="e">
        <f t="shared" si="1410"/>
        <v>#DIV/0!</v>
      </c>
      <c r="AI3309" s="107" t="e">
        <f t="shared" si="1386"/>
        <v>#DIV/0!</v>
      </c>
      <c r="AJ3309" s="108" t="e">
        <f t="shared" si="1387"/>
        <v>#DIV/0!</v>
      </c>
      <c r="AK3309" s="113" t="e">
        <f t="shared" si="1392"/>
        <v>#DIV/0!</v>
      </c>
      <c r="AL3309" s="113" t="e">
        <f t="shared" si="1393"/>
        <v>#DIV/0!</v>
      </c>
      <c r="AM3309" s="113" t="e">
        <f t="shared" si="1394"/>
        <v>#DIV/0!</v>
      </c>
      <c r="AN3309" s="113" t="e">
        <f t="shared" si="1395"/>
        <v>#DIV/0!</v>
      </c>
      <c r="AO3309" s="113" t="e">
        <f t="shared" si="1396"/>
        <v>#DIV/0!</v>
      </c>
      <c r="AP3309" s="91" t="e">
        <f t="shared" si="1397"/>
        <v>#DIV/0!</v>
      </c>
      <c r="AQ3309" s="91" t="e">
        <f t="shared" si="1398"/>
        <v>#DIV/0!</v>
      </c>
      <c r="AR3309" s="91" t="e">
        <f t="shared" si="1399"/>
        <v>#DIV/0!</v>
      </c>
      <c r="AS3309" s="91" t="e">
        <f t="shared" si="1400"/>
        <v>#DIV/0!</v>
      </c>
      <c r="AT3309" s="91" t="e">
        <f t="shared" si="1401"/>
        <v>#DIV/0!</v>
      </c>
      <c r="AU3309" s="113" t="e">
        <f t="shared" si="1402"/>
        <v>#DIV/0!</v>
      </c>
      <c r="AV3309" s="113" t="e">
        <f t="shared" si="1403"/>
        <v>#DIV/0!</v>
      </c>
      <c r="AW3309" s="113" t="e">
        <f t="shared" si="1404"/>
        <v>#DIV/0!</v>
      </c>
      <c r="AX3309" s="113" t="e">
        <f t="shared" si="1405"/>
        <v>#DIV/0!</v>
      </c>
      <c r="AY3309" s="113" t="e">
        <f t="shared" si="1406"/>
        <v>#DIV/0!</v>
      </c>
    </row>
    <row r="3310" spans="1:51" x14ac:dyDescent="0.25">
      <c r="A3310" s="119"/>
      <c r="B3310" s="83"/>
      <c r="C3310" s="85"/>
      <c r="D3310" s="85"/>
      <c r="E3310" s="85"/>
      <c r="F3310" s="71"/>
      <c r="G3310" s="96"/>
      <c r="H3310" s="16" t="e">
        <f>IF(A3310&gt;$U$1,ROUND(ROUND( U3310*$S$1+(1-$S$1)*G3310,4)+$T$1*ROUND(($S$1*Z3310+(1-$S$1)*(G3310-U3310)^2)^0.5,4),4),Rawdata!AK3310+Rawdata!$T$1*Rawdata!AU3310)</f>
        <v>#DIV/0!</v>
      </c>
      <c r="I3310" s="16" t="e">
        <f>IF(A3310&gt;$V$1,ROUND(ROUND(V3310*$S$1+(1-$S$1)*G3310,4)+$T$1*ROUND(($S$1*AA3310+(1-$S$1)*(G3310-V3310)^2)^0.5,4),4),Rawdata!AL3310+Rawdata!$T$1*Rawdata!AV3310)</f>
        <v>#DIV/0!</v>
      </c>
      <c r="J3310" s="16" t="e">
        <f>IF(A3310&gt;$W$1,ROUND(ROUND( W3310*$S$1+(1-$S$1)*G3310,4)+$T$1*ROUND(($S$1*AB3310+(1-$S$1)*(G3310-W3310)^2)^0.5,4),4),Rawdata!AM3310+Rawdata!$T$1*Rawdata!AW3310)</f>
        <v>#DIV/0!</v>
      </c>
      <c r="K3310" s="16" t="e">
        <f>IF(A3310&gt;$X$1,ROUND(ROUND( X3310*$S$1+(1-$S$1)*G3310,4)+$T$1*ROUND(($S$1*AC3310+(1-$S$1)*(G3310-X3310)^2)^0.5,4),4),Rawdata!AN3310+Rawdata!$T$1*Rawdata!AX3310)</f>
        <v>#DIV/0!</v>
      </c>
      <c r="L3310" s="16" t="e">
        <f>IF(A3310&gt;$Y$1,ROUND(ROUND( Y3310*$S$1+(1-$S$1)*G3310,4)+$T$1*ROUND(($S$1*AD3310+(1-$S$1)*(G3310-Y3310)^2)^0.5,4),4),Rawdata!AO3310+Rawdata!$T$1*Rawdata!AY3310)</f>
        <v>#DIV/0!</v>
      </c>
      <c r="M3310" s="16" t="e">
        <f t="shared" si="1388"/>
        <v>#DIV/0!</v>
      </c>
      <c r="N3310" s="16" t="e">
        <f t="shared" si="1389"/>
        <v>#DIV/0!</v>
      </c>
      <c r="O3310" s="67"/>
      <c r="P3310" s="67"/>
      <c r="Q3310" s="31" t="e">
        <f t="shared" si="1408"/>
        <v>#DIV/0!</v>
      </c>
      <c r="R3310" s="17" t="e">
        <f t="shared" si="1409"/>
        <v>#DIV/0!</v>
      </c>
      <c r="S3310" s="37" t="e">
        <f t="shared" si="1390"/>
        <v>#DIV/0!</v>
      </c>
      <c r="T3310" s="17" t="e">
        <f t="shared" si="1391"/>
        <v>#DIV/0!</v>
      </c>
      <c r="U3310" s="91" t="e">
        <f>IF(A3310&gt;$U$1, U3311*$S$1+(1-$S$1)*G3311,Rawdata!AK3310)</f>
        <v>#DIV/0!</v>
      </c>
      <c r="V3310" s="91" t="e">
        <f>IF(A3310&gt;$V$1,$S$1*V3311+(1-$S$1)*G3311,Rawdata!AL3310)</f>
        <v>#DIV/0!</v>
      </c>
      <c r="W3310" s="91" t="e">
        <f>IF(A3310&gt;$W$1, $S$1*W3311+(1-$S$1)*G3311,Rawdata!AM3310)</f>
        <v>#DIV/0!</v>
      </c>
      <c r="X3310" s="91" t="e">
        <f>IF(A3310&gt;$X$1,$S$1*X3311+(1-$S$1)*G3311,Rawdata!AN3310)</f>
        <v>#DIV/0!</v>
      </c>
      <c r="Y3310" s="91" t="e">
        <f>IF(A3310&gt;$Y$1,$S$1*Y3311+(1-$S$1)*G3311,Rawdata!AO3310)</f>
        <v>#DIV/0!</v>
      </c>
      <c r="Z3310" s="91" t="e">
        <f>IF(A3310&gt;$Z$1,$S$1*Z3311+(1-$S$1)*(G3311-U3311)^2,Rawdata!AP3310)</f>
        <v>#DIV/0!</v>
      </c>
      <c r="AA3310" s="91" t="e">
        <f>IF(A3310&gt;$AA$1,$S$1*AA3311+(1-$S$1)*(G3311-V3311)^2,Rawdata!AQ3310)</f>
        <v>#DIV/0!</v>
      </c>
      <c r="AB3310" s="91" t="e">
        <f>IF(A3310&gt;89,$S$1*AB3311+(1-$S$1)*(G3311-W3311)^2,Rawdata!AR3310)</f>
        <v>#DIV/0!</v>
      </c>
      <c r="AC3310" s="91" t="e">
        <f>IF(A3310&gt;$AC$1,$S$1*AC3311+(1-$S$1)*(G3311-X3311)^2,Rawdata!AS3310)</f>
        <v>#DIV/0!</v>
      </c>
      <c r="AD3310" s="91" t="e">
        <f>IF(A3310&gt;$AD$1,$S$1*AD3311+(1-$S$1)*(G3311-Y3311)^2,Rawdata!AT3310)</f>
        <v>#DIV/0!</v>
      </c>
      <c r="AE3310" s="80" t="e">
        <f t="shared" si="1384"/>
        <v>#DIV/0!</v>
      </c>
      <c r="AF3310" s="81" t="e">
        <f t="shared" si="1385"/>
        <v>#DIV/0!</v>
      </c>
      <c r="AG3310" s="86">
        <f t="shared" si="1407"/>
        <v>0</v>
      </c>
      <c r="AH3310" s="107" t="e">
        <f t="shared" si="1410"/>
        <v>#DIV/0!</v>
      </c>
      <c r="AI3310" s="107" t="e">
        <f t="shared" si="1386"/>
        <v>#DIV/0!</v>
      </c>
      <c r="AJ3310" s="108" t="e">
        <f t="shared" si="1387"/>
        <v>#DIV/0!</v>
      </c>
      <c r="AK3310" s="113" t="e">
        <f t="shared" si="1392"/>
        <v>#DIV/0!</v>
      </c>
      <c r="AL3310" s="113" t="e">
        <f t="shared" si="1393"/>
        <v>#DIV/0!</v>
      </c>
      <c r="AM3310" s="113" t="e">
        <f t="shared" si="1394"/>
        <v>#DIV/0!</v>
      </c>
      <c r="AN3310" s="113" t="e">
        <f t="shared" si="1395"/>
        <v>#DIV/0!</v>
      </c>
      <c r="AO3310" s="113" t="e">
        <f t="shared" si="1396"/>
        <v>#DIV/0!</v>
      </c>
      <c r="AP3310" s="91" t="e">
        <f t="shared" si="1397"/>
        <v>#DIV/0!</v>
      </c>
      <c r="AQ3310" s="91" t="e">
        <f t="shared" si="1398"/>
        <v>#DIV/0!</v>
      </c>
      <c r="AR3310" s="91" t="e">
        <f t="shared" si="1399"/>
        <v>#DIV/0!</v>
      </c>
      <c r="AS3310" s="91" t="e">
        <f t="shared" si="1400"/>
        <v>#DIV/0!</v>
      </c>
      <c r="AT3310" s="91" t="e">
        <f t="shared" si="1401"/>
        <v>#DIV/0!</v>
      </c>
      <c r="AU3310" s="113" t="e">
        <f t="shared" si="1402"/>
        <v>#DIV/0!</v>
      </c>
      <c r="AV3310" s="113" t="e">
        <f t="shared" si="1403"/>
        <v>#DIV/0!</v>
      </c>
      <c r="AW3310" s="113" t="e">
        <f t="shared" si="1404"/>
        <v>#DIV/0!</v>
      </c>
      <c r="AX3310" s="113" t="e">
        <f t="shared" si="1405"/>
        <v>#DIV/0!</v>
      </c>
      <c r="AY3310" s="113" t="e">
        <f t="shared" si="1406"/>
        <v>#DIV/0!</v>
      </c>
    </row>
    <row r="3311" spans="1:51" x14ac:dyDescent="0.25">
      <c r="A3311" s="119"/>
      <c r="B3311" s="83"/>
      <c r="C3311" s="85"/>
      <c r="D3311" s="85"/>
      <c r="E3311" s="85"/>
      <c r="F3311" s="71"/>
      <c r="G3311" s="96"/>
      <c r="H3311" s="16" t="e">
        <f>IF(A3311&gt;$U$1,ROUND(ROUND( U3311*$S$1+(1-$S$1)*G3311,4)+$T$1*ROUND(($S$1*Z3311+(1-$S$1)*(G3311-U3311)^2)^0.5,4),4),Rawdata!AK3311+Rawdata!$T$1*Rawdata!AU3311)</f>
        <v>#DIV/0!</v>
      </c>
      <c r="I3311" s="16" t="e">
        <f>IF(A3311&gt;$V$1,ROUND(ROUND(V3311*$S$1+(1-$S$1)*G3311,4)+$T$1*ROUND(($S$1*AA3311+(1-$S$1)*(G3311-V3311)^2)^0.5,4),4),Rawdata!AL3311+Rawdata!$T$1*Rawdata!AV3311)</f>
        <v>#DIV/0!</v>
      </c>
      <c r="J3311" s="16" t="e">
        <f>IF(A3311&gt;$W$1,ROUND(ROUND( W3311*$S$1+(1-$S$1)*G3311,4)+$T$1*ROUND(($S$1*AB3311+(1-$S$1)*(G3311-W3311)^2)^0.5,4),4),Rawdata!AM3311+Rawdata!$T$1*Rawdata!AW3311)</f>
        <v>#DIV/0!</v>
      </c>
      <c r="K3311" s="16" t="e">
        <f>IF(A3311&gt;$X$1,ROUND(ROUND( X3311*$S$1+(1-$S$1)*G3311,4)+$T$1*ROUND(($S$1*AC3311+(1-$S$1)*(G3311-X3311)^2)^0.5,4),4),Rawdata!AN3311+Rawdata!$T$1*Rawdata!AX3311)</f>
        <v>#DIV/0!</v>
      </c>
      <c r="L3311" s="16" t="e">
        <f>IF(A3311&gt;$Y$1,ROUND(ROUND( Y3311*$S$1+(1-$S$1)*G3311,4)+$T$1*ROUND(($S$1*AD3311+(1-$S$1)*(G3311-Y3311)^2)^0.5,4),4),Rawdata!AO3311+Rawdata!$T$1*Rawdata!AY3311)</f>
        <v>#DIV/0!</v>
      </c>
      <c r="M3311" s="16" t="e">
        <f t="shared" si="1388"/>
        <v>#DIV/0!</v>
      </c>
      <c r="N3311" s="16" t="e">
        <f t="shared" si="1389"/>
        <v>#DIV/0!</v>
      </c>
      <c r="O3311" s="67"/>
      <c r="P3311" s="67"/>
      <c r="Q3311" s="31" t="e">
        <f t="shared" si="1408"/>
        <v>#DIV/0!</v>
      </c>
      <c r="R3311" s="17" t="e">
        <f t="shared" si="1409"/>
        <v>#DIV/0!</v>
      </c>
      <c r="S3311" s="37" t="e">
        <f t="shared" si="1390"/>
        <v>#DIV/0!</v>
      </c>
      <c r="T3311" s="17" t="e">
        <f t="shared" si="1391"/>
        <v>#DIV/0!</v>
      </c>
      <c r="U3311" s="91" t="e">
        <f>IF(A3311&gt;$U$1, U3312*$S$1+(1-$S$1)*G3312,Rawdata!AK3311)</f>
        <v>#DIV/0!</v>
      </c>
      <c r="V3311" s="91" t="e">
        <f>IF(A3311&gt;$V$1,$S$1*V3312+(1-$S$1)*G3312,Rawdata!AL3311)</f>
        <v>#DIV/0!</v>
      </c>
      <c r="W3311" s="91" t="e">
        <f>IF(A3311&gt;$W$1, $S$1*W3312+(1-$S$1)*G3312,Rawdata!AM3311)</f>
        <v>#DIV/0!</v>
      </c>
      <c r="X3311" s="91" t="e">
        <f>IF(A3311&gt;$X$1,$S$1*X3312+(1-$S$1)*G3312,Rawdata!AN3311)</f>
        <v>#DIV/0!</v>
      </c>
      <c r="Y3311" s="91" t="e">
        <f>IF(A3311&gt;$Y$1,$S$1*Y3312+(1-$S$1)*G3312,Rawdata!AO3311)</f>
        <v>#DIV/0!</v>
      </c>
      <c r="Z3311" s="91" t="e">
        <f>IF(A3311&gt;$Z$1,$S$1*Z3312+(1-$S$1)*(G3312-U3312)^2,Rawdata!AP3311)</f>
        <v>#DIV/0!</v>
      </c>
      <c r="AA3311" s="91" t="e">
        <f>IF(A3311&gt;$AA$1,$S$1*AA3312+(1-$S$1)*(G3312-V3312)^2,Rawdata!AQ3311)</f>
        <v>#DIV/0!</v>
      </c>
      <c r="AB3311" s="91" t="e">
        <f>IF(A3311&gt;89,$S$1*AB3312+(1-$S$1)*(G3312-W3312)^2,Rawdata!AR3311)</f>
        <v>#DIV/0!</v>
      </c>
      <c r="AC3311" s="91" t="e">
        <f>IF(A3311&gt;$AC$1,$S$1*AC3312+(1-$S$1)*(G3312-X3312)^2,Rawdata!AS3311)</f>
        <v>#DIV/0!</v>
      </c>
      <c r="AD3311" s="91" t="e">
        <f>IF(A3311&gt;$AD$1,$S$1*AD3312+(1-$S$1)*(G3312-Y3312)^2,Rawdata!AT3311)</f>
        <v>#DIV/0!</v>
      </c>
      <c r="AE3311" s="80" t="e">
        <f t="shared" si="1384"/>
        <v>#DIV/0!</v>
      </c>
      <c r="AF3311" s="81" t="e">
        <f t="shared" si="1385"/>
        <v>#DIV/0!</v>
      </c>
      <c r="AG3311" s="86">
        <f t="shared" si="1407"/>
        <v>0</v>
      </c>
      <c r="AH3311" s="107" t="e">
        <f t="shared" si="1410"/>
        <v>#DIV/0!</v>
      </c>
      <c r="AI3311" s="107" t="e">
        <f t="shared" si="1386"/>
        <v>#DIV/0!</v>
      </c>
      <c r="AJ3311" s="108" t="e">
        <f t="shared" si="1387"/>
        <v>#DIV/0!</v>
      </c>
      <c r="AK3311" s="113" t="e">
        <f t="shared" si="1392"/>
        <v>#DIV/0!</v>
      </c>
      <c r="AL3311" s="113" t="e">
        <f t="shared" si="1393"/>
        <v>#DIV/0!</v>
      </c>
      <c r="AM3311" s="113" t="e">
        <f t="shared" si="1394"/>
        <v>#DIV/0!</v>
      </c>
      <c r="AN3311" s="113" t="e">
        <f t="shared" si="1395"/>
        <v>#DIV/0!</v>
      </c>
      <c r="AO3311" s="113" t="e">
        <f t="shared" si="1396"/>
        <v>#DIV/0!</v>
      </c>
      <c r="AP3311" s="91" t="e">
        <f t="shared" si="1397"/>
        <v>#DIV/0!</v>
      </c>
      <c r="AQ3311" s="91" t="e">
        <f t="shared" si="1398"/>
        <v>#DIV/0!</v>
      </c>
      <c r="AR3311" s="91" t="e">
        <f t="shared" si="1399"/>
        <v>#DIV/0!</v>
      </c>
      <c r="AS3311" s="91" t="e">
        <f t="shared" si="1400"/>
        <v>#DIV/0!</v>
      </c>
      <c r="AT3311" s="91" t="e">
        <f t="shared" si="1401"/>
        <v>#DIV/0!</v>
      </c>
      <c r="AU3311" s="113" t="e">
        <f t="shared" si="1402"/>
        <v>#DIV/0!</v>
      </c>
      <c r="AV3311" s="113" t="e">
        <f t="shared" si="1403"/>
        <v>#DIV/0!</v>
      </c>
      <c r="AW3311" s="113" t="e">
        <f t="shared" si="1404"/>
        <v>#DIV/0!</v>
      </c>
      <c r="AX3311" s="113" t="e">
        <f t="shared" si="1405"/>
        <v>#DIV/0!</v>
      </c>
      <c r="AY3311" s="113" t="e">
        <f t="shared" si="1406"/>
        <v>#DIV/0!</v>
      </c>
    </row>
    <row r="3312" spans="1:51" x14ac:dyDescent="0.25">
      <c r="A3312" s="119"/>
      <c r="B3312" s="83"/>
      <c r="C3312" s="85"/>
      <c r="D3312" s="85"/>
      <c r="E3312" s="85"/>
      <c r="F3312" s="71"/>
      <c r="G3312" s="96"/>
      <c r="H3312" s="16" t="e">
        <f>IF(A3312&gt;$U$1,ROUND(ROUND( U3312*$S$1+(1-$S$1)*G3312,4)+$T$1*ROUND(($S$1*Z3312+(1-$S$1)*(G3312-U3312)^2)^0.5,4),4),Rawdata!AK3312+Rawdata!$T$1*Rawdata!AU3312)</f>
        <v>#DIV/0!</v>
      </c>
      <c r="I3312" s="16" t="e">
        <f>IF(A3312&gt;$V$1,ROUND(ROUND(V3312*$S$1+(1-$S$1)*G3312,4)+$T$1*ROUND(($S$1*AA3312+(1-$S$1)*(G3312-V3312)^2)^0.5,4),4),Rawdata!AL3312+Rawdata!$T$1*Rawdata!AV3312)</f>
        <v>#DIV/0!</v>
      </c>
      <c r="J3312" s="16" t="e">
        <f>IF(A3312&gt;$W$1,ROUND(ROUND( W3312*$S$1+(1-$S$1)*G3312,4)+$T$1*ROUND(($S$1*AB3312+(1-$S$1)*(G3312-W3312)^2)^0.5,4),4),Rawdata!AM3312+Rawdata!$T$1*Rawdata!AW3312)</f>
        <v>#DIV/0!</v>
      </c>
      <c r="K3312" s="16" t="e">
        <f>IF(A3312&gt;$X$1,ROUND(ROUND( X3312*$S$1+(1-$S$1)*G3312,4)+$T$1*ROUND(($S$1*AC3312+(1-$S$1)*(G3312-X3312)^2)^0.5,4),4),Rawdata!AN3312+Rawdata!$T$1*Rawdata!AX3312)</f>
        <v>#DIV/0!</v>
      </c>
      <c r="L3312" s="16" t="e">
        <f>IF(A3312&gt;$Y$1,ROUND(ROUND( Y3312*$S$1+(1-$S$1)*G3312,4)+$T$1*ROUND(($S$1*AD3312+(1-$S$1)*(G3312-Y3312)^2)^0.5,4),4),Rawdata!AO3312+Rawdata!$T$1*Rawdata!AY3312)</f>
        <v>#DIV/0!</v>
      </c>
      <c r="M3312" s="16" t="e">
        <f t="shared" si="1388"/>
        <v>#DIV/0!</v>
      </c>
      <c r="N3312" s="16" t="e">
        <f t="shared" si="1389"/>
        <v>#DIV/0!</v>
      </c>
      <c r="O3312" s="67"/>
      <c r="P3312" s="67"/>
      <c r="Q3312" s="31" t="e">
        <f t="shared" si="1408"/>
        <v>#DIV/0!</v>
      </c>
      <c r="R3312" s="17" t="e">
        <f t="shared" si="1409"/>
        <v>#DIV/0!</v>
      </c>
      <c r="S3312" s="37" t="e">
        <f t="shared" si="1390"/>
        <v>#DIV/0!</v>
      </c>
      <c r="T3312" s="17" t="e">
        <f t="shared" si="1391"/>
        <v>#DIV/0!</v>
      </c>
      <c r="U3312" s="91" t="e">
        <f>IF(A3312&gt;$U$1, U3313*$S$1+(1-$S$1)*G3313,Rawdata!AK3312)</f>
        <v>#DIV/0!</v>
      </c>
      <c r="V3312" s="91" t="e">
        <f>IF(A3312&gt;$V$1,$S$1*V3313+(1-$S$1)*G3313,Rawdata!AL3312)</f>
        <v>#DIV/0!</v>
      </c>
      <c r="W3312" s="91" t="e">
        <f>IF(A3312&gt;$W$1, $S$1*W3313+(1-$S$1)*G3313,Rawdata!AM3312)</f>
        <v>#DIV/0!</v>
      </c>
      <c r="X3312" s="91" t="e">
        <f>IF(A3312&gt;$X$1,$S$1*X3313+(1-$S$1)*G3313,Rawdata!AN3312)</f>
        <v>#DIV/0!</v>
      </c>
      <c r="Y3312" s="91" t="e">
        <f>IF(A3312&gt;$Y$1,$S$1*Y3313+(1-$S$1)*G3313,Rawdata!AO3312)</f>
        <v>#DIV/0!</v>
      </c>
      <c r="Z3312" s="91" t="e">
        <f>IF(A3312&gt;$Z$1,$S$1*Z3313+(1-$S$1)*(G3313-U3313)^2,Rawdata!AP3312)</f>
        <v>#DIV/0!</v>
      </c>
      <c r="AA3312" s="91" t="e">
        <f>IF(A3312&gt;$AA$1,$S$1*AA3313+(1-$S$1)*(G3313-V3313)^2,Rawdata!AQ3312)</f>
        <v>#DIV/0!</v>
      </c>
      <c r="AB3312" s="91" t="e">
        <f>IF(A3312&gt;89,$S$1*AB3313+(1-$S$1)*(G3313-W3313)^2,Rawdata!AR3312)</f>
        <v>#DIV/0!</v>
      </c>
      <c r="AC3312" s="91" t="e">
        <f>IF(A3312&gt;$AC$1,$S$1*AC3313+(1-$S$1)*(G3313-X3313)^2,Rawdata!AS3312)</f>
        <v>#DIV/0!</v>
      </c>
      <c r="AD3312" s="91" t="e">
        <f>IF(A3312&gt;$AD$1,$S$1*AD3313+(1-$S$1)*(G3313-Y3313)^2,Rawdata!AT3312)</f>
        <v>#DIV/0!</v>
      </c>
      <c r="AE3312" s="80" t="e">
        <f t="shared" si="1384"/>
        <v>#DIV/0!</v>
      </c>
      <c r="AF3312" s="81" t="e">
        <f t="shared" si="1385"/>
        <v>#DIV/0!</v>
      </c>
      <c r="AG3312" s="86">
        <f t="shared" si="1407"/>
        <v>0</v>
      </c>
      <c r="AH3312" s="107" t="e">
        <f t="shared" si="1410"/>
        <v>#DIV/0!</v>
      </c>
      <c r="AI3312" s="107" t="e">
        <f t="shared" si="1386"/>
        <v>#DIV/0!</v>
      </c>
      <c r="AJ3312" s="108" t="e">
        <f t="shared" si="1387"/>
        <v>#DIV/0!</v>
      </c>
      <c r="AK3312" s="113" t="e">
        <f t="shared" si="1392"/>
        <v>#DIV/0!</v>
      </c>
      <c r="AL3312" s="113" t="e">
        <f t="shared" si="1393"/>
        <v>#DIV/0!</v>
      </c>
      <c r="AM3312" s="113" t="e">
        <f t="shared" si="1394"/>
        <v>#DIV/0!</v>
      </c>
      <c r="AN3312" s="113" t="e">
        <f t="shared" si="1395"/>
        <v>#DIV/0!</v>
      </c>
      <c r="AO3312" s="113" t="e">
        <f t="shared" si="1396"/>
        <v>#DIV/0!</v>
      </c>
      <c r="AP3312" s="91" t="e">
        <f t="shared" si="1397"/>
        <v>#DIV/0!</v>
      </c>
      <c r="AQ3312" s="91" t="e">
        <f t="shared" si="1398"/>
        <v>#DIV/0!</v>
      </c>
      <c r="AR3312" s="91" t="e">
        <f t="shared" si="1399"/>
        <v>#DIV/0!</v>
      </c>
      <c r="AS3312" s="91" t="e">
        <f t="shared" si="1400"/>
        <v>#DIV/0!</v>
      </c>
      <c r="AT3312" s="91" t="e">
        <f t="shared" si="1401"/>
        <v>#DIV/0!</v>
      </c>
      <c r="AU3312" s="113" t="e">
        <f t="shared" si="1402"/>
        <v>#DIV/0!</v>
      </c>
      <c r="AV3312" s="113" t="e">
        <f t="shared" si="1403"/>
        <v>#DIV/0!</v>
      </c>
      <c r="AW3312" s="113" t="e">
        <f t="shared" si="1404"/>
        <v>#DIV/0!</v>
      </c>
      <c r="AX3312" s="113" t="e">
        <f t="shared" si="1405"/>
        <v>#DIV/0!</v>
      </c>
      <c r="AY3312" s="113" t="e">
        <f t="shared" si="1406"/>
        <v>#DIV/0!</v>
      </c>
    </row>
    <row r="3313" spans="1:51" x14ac:dyDescent="0.25">
      <c r="A3313" s="119"/>
      <c r="B3313" s="83"/>
      <c r="C3313" s="85"/>
      <c r="D3313" s="85"/>
      <c r="E3313" s="85"/>
      <c r="F3313" s="71"/>
      <c r="G3313" s="96"/>
      <c r="H3313" s="16" t="e">
        <f>IF(A3313&gt;$U$1,ROUND(ROUND( U3313*$S$1+(1-$S$1)*G3313,4)+$T$1*ROUND(($S$1*Z3313+(1-$S$1)*(G3313-U3313)^2)^0.5,4),4),Rawdata!AK3313+Rawdata!$T$1*Rawdata!AU3313)</f>
        <v>#DIV/0!</v>
      </c>
      <c r="I3313" s="16" t="e">
        <f>IF(A3313&gt;$V$1,ROUND(ROUND(V3313*$S$1+(1-$S$1)*G3313,4)+$T$1*ROUND(($S$1*AA3313+(1-$S$1)*(G3313-V3313)^2)^0.5,4),4),Rawdata!AL3313+Rawdata!$T$1*Rawdata!AV3313)</f>
        <v>#DIV/0!</v>
      </c>
      <c r="J3313" s="16" t="e">
        <f>IF(A3313&gt;$W$1,ROUND(ROUND( W3313*$S$1+(1-$S$1)*G3313,4)+$T$1*ROUND(($S$1*AB3313+(1-$S$1)*(G3313-W3313)^2)^0.5,4),4),Rawdata!AM3313+Rawdata!$T$1*Rawdata!AW3313)</f>
        <v>#DIV/0!</v>
      </c>
      <c r="K3313" s="16" t="e">
        <f>IF(A3313&gt;$X$1,ROUND(ROUND( X3313*$S$1+(1-$S$1)*G3313,4)+$T$1*ROUND(($S$1*AC3313+(1-$S$1)*(G3313-X3313)^2)^0.5,4),4),Rawdata!AN3313+Rawdata!$T$1*Rawdata!AX3313)</f>
        <v>#DIV/0!</v>
      </c>
      <c r="L3313" s="16" t="e">
        <f>IF(A3313&gt;$Y$1,ROUND(ROUND( Y3313*$S$1+(1-$S$1)*G3313,4)+$T$1*ROUND(($S$1*AD3313+(1-$S$1)*(G3313-Y3313)^2)^0.5,4),4),Rawdata!AO3313+Rawdata!$T$1*Rawdata!AY3313)</f>
        <v>#DIV/0!</v>
      </c>
      <c r="M3313" s="16" t="e">
        <f t="shared" si="1388"/>
        <v>#DIV/0!</v>
      </c>
      <c r="N3313" s="16" t="e">
        <f t="shared" si="1389"/>
        <v>#DIV/0!</v>
      </c>
      <c r="O3313" s="67"/>
      <c r="P3313" s="67"/>
      <c r="Q3313" s="31" t="e">
        <f t="shared" si="1408"/>
        <v>#DIV/0!</v>
      </c>
      <c r="R3313" s="17" t="e">
        <f t="shared" si="1409"/>
        <v>#DIV/0!</v>
      </c>
      <c r="S3313" s="37" t="e">
        <f t="shared" si="1390"/>
        <v>#DIV/0!</v>
      </c>
      <c r="T3313" s="17" t="e">
        <f t="shared" si="1391"/>
        <v>#DIV/0!</v>
      </c>
      <c r="U3313" s="91" t="e">
        <f>IF(A3313&gt;$U$1, U3314*$S$1+(1-$S$1)*G3314,Rawdata!AK3313)</f>
        <v>#DIV/0!</v>
      </c>
      <c r="V3313" s="91" t="e">
        <f>IF(A3313&gt;$V$1,$S$1*V3314+(1-$S$1)*G3314,Rawdata!AL3313)</f>
        <v>#DIV/0!</v>
      </c>
      <c r="W3313" s="91" t="e">
        <f>IF(A3313&gt;$W$1, $S$1*W3314+(1-$S$1)*G3314,Rawdata!AM3313)</f>
        <v>#DIV/0!</v>
      </c>
      <c r="X3313" s="91" t="e">
        <f>IF(A3313&gt;$X$1,$S$1*X3314+(1-$S$1)*G3314,Rawdata!AN3313)</f>
        <v>#DIV/0!</v>
      </c>
      <c r="Y3313" s="91" t="e">
        <f>IF(A3313&gt;$Y$1,$S$1*Y3314+(1-$S$1)*G3314,Rawdata!AO3313)</f>
        <v>#DIV/0!</v>
      </c>
      <c r="Z3313" s="91" t="e">
        <f>IF(A3313&gt;$Z$1,$S$1*Z3314+(1-$S$1)*(G3314-U3314)^2,Rawdata!AP3313)</f>
        <v>#DIV/0!</v>
      </c>
      <c r="AA3313" s="91" t="e">
        <f>IF(A3313&gt;$AA$1,$S$1*AA3314+(1-$S$1)*(G3314-V3314)^2,Rawdata!AQ3313)</f>
        <v>#DIV/0!</v>
      </c>
      <c r="AB3313" s="91" t="e">
        <f>IF(A3313&gt;89,$S$1*AB3314+(1-$S$1)*(G3314-W3314)^2,Rawdata!AR3313)</f>
        <v>#DIV/0!</v>
      </c>
      <c r="AC3313" s="91" t="e">
        <f>IF(A3313&gt;$AC$1,$S$1*AC3314+(1-$S$1)*(G3314-X3314)^2,Rawdata!AS3313)</f>
        <v>#DIV/0!</v>
      </c>
      <c r="AD3313" s="91" t="e">
        <f>IF(A3313&gt;$AD$1,$S$1*AD3314+(1-$S$1)*(G3314-Y3314)^2,Rawdata!AT3313)</f>
        <v>#DIV/0!</v>
      </c>
      <c r="AE3313" s="80" t="e">
        <f t="shared" si="1384"/>
        <v>#DIV/0!</v>
      </c>
      <c r="AF3313" s="81" t="e">
        <f t="shared" si="1385"/>
        <v>#DIV/0!</v>
      </c>
      <c r="AG3313" s="86">
        <f t="shared" si="1407"/>
        <v>0</v>
      </c>
      <c r="AH3313" s="107" t="e">
        <f t="shared" si="1410"/>
        <v>#DIV/0!</v>
      </c>
      <c r="AI3313" s="107" t="e">
        <f t="shared" si="1386"/>
        <v>#DIV/0!</v>
      </c>
      <c r="AJ3313" s="108" t="e">
        <f t="shared" si="1387"/>
        <v>#DIV/0!</v>
      </c>
      <c r="AK3313" s="113" t="e">
        <f t="shared" si="1392"/>
        <v>#DIV/0!</v>
      </c>
      <c r="AL3313" s="113" t="e">
        <f t="shared" si="1393"/>
        <v>#DIV/0!</v>
      </c>
      <c r="AM3313" s="113" t="e">
        <f t="shared" si="1394"/>
        <v>#DIV/0!</v>
      </c>
      <c r="AN3313" s="113" t="e">
        <f t="shared" si="1395"/>
        <v>#DIV/0!</v>
      </c>
      <c r="AO3313" s="113" t="e">
        <f t="shared" si="1396"/>
        <v>#DIV/0!</v>
      </c>
      <c r="AP3313" s="91" t="e">
        <f t="shared" si="1397"/>
        <v>#DIV/0!</v>
      </c>
      <c r="AQ3313" s="91" t="e">
        <f t="shared" si="1398"/>
        <v>#DIV/0!</v>
      </c>
      <c r="AR3313" s="91" t="e">
        <f t="shared" si="1399"/>
        <v>#DIV/0!</v>
      </c>
      <c r="AS3313" s="91" t="e">
        <f t="shared" si="1400"/>
        <v>#DIV/0!</v>
      </c>
      <c r="AT3313" s="91" t="e">
        <f t="shared" si="1401"/>
        <v>#DIV/0!</v>
      </c>
      <c r="AU3313" s="113" t="e">
        <f t="shared" si="1402"/>
        <v>#DIV/0!</v>
      </c>
      <c r="AV3313" s="113" t="e">
        <f t="shared" si="1403"/>
        <v>#DIV/0!</v>
      </c>
      <c r="AW3313" s="113" t="e">
        <f t="shared" si="1404"/>
        <v>#DIV/0!</v>
      </c>
      <c r="AX3313" s="113" t="e">
        <f t="shared" si="1405"/>
        <v>#DIV/0!</v>
      </c>
      <c r="AY3313" s="113" t="e">
        <f t="shared" si="1406"/>
        <v>#DIV/0!</v>
      </c>
    </row>
    <row r="3314" spans="1:51" x14ac:dyDescent="0.25">
      <c r="A3314" s="119"/>
      <c r="B3314" s="83"/>
      <c r="C3314" s="85"/>
      <c r="D3314" s="85"/>
      <c r="E3314" s="85"/>
      <c r="F3314" s="71"/>
      <c r="G3314" s="96"/>
      <c r="H3314" s="16" t="e">
        <f>IF(A3314&gt;$U$1,ROUND(ROUND( U3314*$S$1+(1-$S$1)*G3314,4)+$T$1*ROUND(($S$1*Z3314+(1-$S$1)*(G3314-U3314)^2)^0.5,4),4),Rawdata!AK3314+Rawdata!$T$1*Rawdata!AU3314)</f>
        <v>#DIV/0!</v>
      </c>
      <c r="I3314" s="16" t="e">
        <f>IF(A3314&gt;$V$1,ROUND(ROUND(V3314*$S$1+(1-$S$1)*G3314,4)+$T$1*ROUND(($S$1*AA3314+(1-$S$1)*(G3314-V3314)^2)^0.5,4),4),Rawdata!AL3314+Rawdata!$T$1*Rawdata!AV3314)</f>
        <v>#DIV/0!</v>
      </c>
      <c r="J3314" s="16" t="e">
        <f>IF(A3314&gt;$W$1,ROUND(ROUND( W3314*$S$1+(1-$S$1)*G3314,4)+$T$1*ROUND(($S$1*AB3314+(1-$S$1)*(G3314-W3314)^2)^0.5,4),4),Rawdata!AM3314+Rawdata!$T$1*Rawdata!AW3314)</f>
        <v>#DIV/0!</v>
      </c>
      <c r="K3314" s="16" t="e">
        <f>IF(A3314&gt;$X$1,ROUND(ROUND( X3314*$S$1+(1-$S$1)*G3314,4)+$T$1*ROUND(($S$1*AC3314+(1-$S$1)*(G3314-X3314)^2)^0.5,4),4),Rawdata!AN3314+Rawdata!$T$1*Rawdata!AX3314)</f>
        <v>#DIV/0!</v>
      </c>
      <c r="L3314" s="16" t="e">
        <f>IF(A3314&gt;$Y$1,ROUND(ROUND( Y3314*$S$1+(1-$S$1)*G3314,4)+$T$1*ROUND(($S$1*AD3314+(1-$S$1)*(G3314-Y3314)^2)^0.5,4),4),Rawdata!AO3314+Rawdata!$T$1*Rawdata!AY3314)</f>
        <v>#DIV/0!</v>
      </c>
      <c r="M3314" s="16" t="e">
        <f t="shared" si="1388"/>
        <v>#DIV/0!</v>
      </c>
      <c r="N3314" s="16" t="e">
        <f t="shared" si="1389"/>
        <v>#DIV/0!</v>
      </c>
      <c r="O3314" s="67"/>
      <c r="P3314" s="67"/>
      <c r="Q3314" s="31" t="e">
        <f t="shared" si="1408"/>
        <v>#DIV/0!</v>
      </c>
      <c r="R3314" s="17" t="e">
        <f t="shared" si="1409"/>
        <v>#DIV/0!</v>
      </c>
      <c r="S3314" s="37" t="e">
        <f t="shared" si="1390"/>
        <v>#DIV/0!</v>
      </c>
      <c r="T3314" s="17" t="e">
        <f t="shared" si="1391"/>
        <v>#DIV/0!</v>
      </c>
      <c r="U3314" s="91" t="e">
        <f>IF(A3314&gt;$U$1, U3315*$S$1+(1-$S$1)*G3315,Rawdata!AK3314)</f>
        <v>#DIV/0!</v>
      </c>
      <c r="V3314" s="91" t="e">
        <f>IF(A3314&gt;$V$1,$S$1*V3315+(1-$S$1)*G3315,Rawdata!AL3314)</f>
        <v>#DIV/0!</v>
      </c>
      <c r="W3314" s="91" t="e">
        <f>IF(A3314&gt;$W$1, $S$1*W3315+(1-$S$1)*G3315,Rawdata!AM3314)</f>
        <v>#DIV/0!</v>
      </c>
      <c r="X3314" s="91" t="e">
        <f>IF(A3314&gt;$X$1,$S$1*X3315+(1-$S$1)*G3315,Rawdata!AN3314)</f>
        <v>#DIV/0!</v>
      </c>
      <c r="Y3314" s="91" t="e">
        <f>IF(A3314&gt;$Y$1,$S$1*Y3315+(1-$S$1)*G3315,Rawdata!AO3314)</f>
        <v>#DIV/0!</v>
      </c>
      <c r="Z3314" s="91" t="e">
        <f>IF(A3314&gt;$Z$1,$S$1*Z3315+(1-$S$1)*(G3315-U3315)^2,Rawdata!AP3314)</f>
        <v>#DIV/0!</v>
      </c>
      <c r="AA3314" s="91" t="e">
        <f>IF(A3314&gt;$AA$1,$S$1*AA3315+(1-$S$1)*(G3315-V3315)^2,Rawdata!AQ3314)</f>
        <v>#DIV/0!</v>
      </c>
      <c r="AB3314" s="91" t="e">
        <f>IF(A3314&gt;89,$S$1*AB3315+(1-$S$1)*(G3315-W3315)^2,Rawdata!AR3314)</f>
        <v>#DIV/0!</v>
      </c>
      <c r="AC3314" s="91" t="e">
        <f>IF(A3314&gt;$AC$1,$S$1*AC3315+(1-$S$1)*(G3315-X3315)^2,Rawdata!AS3314)</f>
        <v>#DIV/0!</v>
      </c>
      <c r="AD3314" s="91" t="e">
        <f>IF(A3314&gt;$AD$1,$S$1*AD3315+(1-$S$1)*(G3315-Y3315)^2,Rawdata!AT3314)</f>
        <v>#DIV/0!</v>
      </c>
      <c r="AE3314" s="80" t="e">
        <f t="shared" si="1384"/>
        <v>#DIV/0!</v>
      </c>
      <c r="AF3314" s="81" t="e">
        <f t="shared" si="1385"/>
        <v>#DIV/0!</v>
      </c>
      <c r="AG3314" s="86">
        <f t="shared" si="1407"/>
        <v>0</v>
      </c>
      <c r="AH3314" s="107" t="e">
        <f t="shared" si="1410"/>
        <v>#DIV/0!</v>
      </c>
      <c r="AI3314" s="107" t="e">
        <f t="shared" si="1386"/>
        <v>#DIV/0!</v>
      </c>
      <c r="AJ3314" s="108" t="e">
        <f t="shared" si="1387"/>
        <v>#DIV/0!</v>
      </c>
      <c r="AK3314" s="113" t="e">
        <f t="shared" si="1392"/>
        <v>#DIV/0!</v>
      </c>
      <c r="AL3314" s="113" t="e">
        <f t="shared" si="1393"/>
        <v>#DIV/0!</v>
      </c>
      <c r="AM3314" s="113" t="e">
        <f t="shared" si="1394"/>
        <v>#DIV/0!</v>
      </c>
      <c r="AN3314" s="113" t="e">
        <f t="shared" si="1395"/>
        <v>#DIV/0!</v>
      </c>
      <c r="AO3314" s="113" t="e">
        <f t="shared" si="1396"/>
        <v>#DIV/0!</v>
      </c>
      <c r="AP3314" s="91" t="e">
        <f t="shared" si="1397"/>
        <v>#DIV/0!</v>
      </c>
      <c r="AQ3314" s="91" t="e">
        <f t="shared" si="1398"/>
        <v>#DIV/0!</v>
      </c>
      <c r="AR3314" s="91" t="e">
        <f t="shared" si="1399"/>
        <v>#DIV/0!</v>
      </c>
      <c r="AS3314" s="91" t="e">
        <f t="shared" si="1400"/>
        <v>#DIV/0!</v>
      </c>
      <c r="AT3314" s="91" t="e">
        <f t="shared" si="1401"/>
        <v>#DIV/0!</v>
      </c>
      <c r="AU3314" s="113" t="e">
        <f t="shared" si="1402"/>
        <v>#DIV/0!</v>
      </c>
      <c r="AV3314" s="113" t="e">
        <f t="shared" si="1403"/>
        <v>#DIV/0!</v>
      </c>
      <c r="AW3314" s="113" t="e">
        <f t="shared" si="1404"/>
        <v>#DIV/0!</v>
      </c>
      <c r="AX3314" s="113" t="e">
        <f t="shared" si="1405"/>
        <v>#DIV/0!</v>
      </c>
      <c r="AY3314" s="113" t="e">
        <f t="shared" si="1406"/>
        <v>#DIV/0!</v>
      </c>
    </row>
    <row r="3315" spans="1:51" x14ac:dyDescent="0.25">
      <c r="A3315" s="119"/>
      <c r="B3315" s="83"/>
      <c r="C3315" s="85"/>
      <c r="D3315" s="85"/>
      <c r="E3315" s="85"/>
      <c r="F3315" s="71"/>
      <c r="G3315" s="96"/>
      <c r="H3315" s="16" t="e">
        <f>IF(A3315&gt;$U$1,ROUND(ROUND( U3315*$S$1+(1-$S$1)*G3315,4)+$T$1*ROUND(($S$1*Z3315+(1-$S$1)*(G3315-U3315)^2)^0.5,4),4),Rawdata!AK3315+Rawdata!$T$1*Rawdata!AU3315)</f>
        <v>#DIV/0!</v>
      </c>
      <c r="I3315" s="16" t="e">
        <f>IF(A3315&gt;$V$1,ROUND(ROUND(V3315*$S$1+(1-$S$1)*G3315,4)+$T$1*ROUND(($S$1*AA3315+(1-$S$1)*(G3315-V3315)^2)^0.5,4),4),Rawdata!AL3315+Rawdata!$T$1*Rawdata!AV3315)</f>
        <v>#DIV/0!</v>
      </c>
      <c r="J3315" s="16" t="e">
        <f>IF(A3315&gt;$W$1,ROUND(ROUND( W3315*$S$1+(1-$S$1)*G3315,4)+$T$1*ROUND(($S$1*AB3315+(1-$S$1)*(G3315-W3315)^2)^0.5,4),4),Rawdata!AM3315+Rawdata!$T$1*Rawdata!AW3315)</f>
        <v>#DIV/0!</v>
      </c>
      <c r="K3315" s="16" t="e">
        <f>IF(A3315&gt;$X$1,ROUND(ROUND( X3315*$S$1+(1-$S$1)*G3315,4)+$T$1*ROUND(($S$1*AC3315+(1-$S$1)*(G3315-X3315)^2)^0.5,4),4),Rawdata!AN3315+Rawdata!$T$1*Rawdata!AX3315)</f>
        <v>#DIV/0!</v>
      </c>
      <c r="L3315" s="16" t="e">
        <f>IF(A3315&gt;$Y$1,ROUND(ROUND( Y3315*$S$1+(1-$S$1)*G3315,4)+$T$1*ROUND(($S$1*AD3315+(1-$S$1)*(G3315-Y3315)^2)^0.5,4),4),Rawdata!AO3315+Rawdata!$T$1*Rawdata!AY3315)</f>
        <v>#DIV/0!</v>
      </c>
      <c r="M3315" s="16" t="e">
        <f t="shared" si="1388"/>
        <v>#DIV/0!</v>
      </c>
      <c r="N3315" s="16" t="e">
        <f t="shared" si="1389"/>
        <v>#DIV/0!</v>
      </c>
      <c r="O3315" s="67"/>
      <c r="P3315" s="67"/>
      <c r="Q3315" s="31" t="e">
        <f t="shared" si="1408"/>
        <v>#DIV/0!</v>
      </c>
      <c r="R3315" s="17" t="e">
        <f t="shared" si="1409"/>
        <v>#DIV/0!</v>
      </c>
      <c r="S3315" s="37" t="e">
        <f t="shared" si="1390"/>
        <v>#DIV/0!</v>
      </c>
      <c r="T3315" s="17" t="e">
        <f t="shared" si="1391"/>
        <v>#DIV/0!</v>
      </c>
      <c r="U3315" s="91" t="e">
        <f>IF(A3315&gt;$U$1, U3316*$S$1+(1-$S$1)*G3316,Rawdata!AK3315)</f>
        <v>#DIV/0!</v>
      </c>
      <c r="V3315" s="91" t="e">
        <f>IF(A3315&gt;$V$1,$S$1*V3316+(1-$S$1)*G3316,Rawdata!AL3315)</f>
        <v>#DIV/0!</v>
      </c>
      <c r="W3315" s="91" t="e">
        <f>IF(A3315&gt;$W$1, $S$1*W3316+(1-$S$1)*G3316,Rawdata!AM3315)</f>
        <v>#DIV/0!</v>
      </c>
      <c r="X3315" s="91" t="e">
        <f>IF(A3315&gt;$X$1,$S$1*X3316+(1-$S$1)*G3316,Rawdata!AN3315)</f>
        <v>#DIV/0!</v>
      </c>
      <c r="Y3315" s="91" t="e">
        <f>IF(A3315&gt;$Y$1,$S$1*Y3316+(1-$S$1)*G3316,Rawdata!AO3315)</f>
        <v>#DIV/0!</v>
      </c>
      <c r="Z3315" s="91" t="e">
        <f>IF(A3315&gt;$Z$1,$S$1*Z3316+(1-$S$1)*(G3316-U3316)^2,Rawdata!AP3315)</f>
        <v>#DIV/0!</v>
      </c>
      <c r="AA3315" s="91" t="e">
        <f>IF(A3315&gt;$AA$1,$S$1*AA3316+(1-$S$1)*(G3316-V3316)^2,Rawdata!AQ3315)</f>
        <v>#DIV/0!</v>
      </c>
      <c r="AB3315" s="91" t="e">
        <f>IF(A3315&gt;89,$S$1*AB3316+(1-$S$1)*(G3316-W3316)^2,Rawdata!AR3315)</f>
        <v>#DIV/0!</v>
      </c>
      <c r="AC3315" s="91" t="e">
        <f>IF(A3315&gt;$AC$1,$S$1*AC3316+(1-$S$1)*(G3316-X3316)^2,Rawdata!AS3315)</f>
        <v>#DIV/0!</v>
      </c>
      <c r="AD3315" s="91" t="e">
        <f>IF(A3315&gt;$AD$1,$S$1*AD3316+(1-$S$1)*(G3316-Y3316)^2,Rawdata!AT3315)</f>
        <v>#DIV/0!</v>
      </c>
      <c r="AE3315" s="80" t="e">
        <f t="shared" si="1384"/>
        <v>#DIV/0!</v>
      </c>
      <c r="AF3315" s="81" t="e">
        <f t="shared" si="1385"/>
        <v>#DIV/0!</v>
      </c>
      <c r="AG3315" s="86">
        <f t="shared" si="1407"/>
        <v>0</v>
      </c>
      <c r="AH3315" s="107" t="e">
        <f t="shared" si="1410"/>
        <v>#DIV/0!</v>
      </c>
      <c r="AI3315" s="107" t="e">
        <f t="shared" si="1386"/>
        <v>#DIV/0!</v>
      </c>
      <c r="AJ3315" s="108" t="e">
        <f t="shared" si="1387"/>
        <v>#DIV/0!</v>
      </c>
      <c r="AK3315" s="113" t="e">
        <f t="shared" si="1392"/>
        <v>#DIV/0!</v>
      </c>
      <c r="AL3315" s="113" t="e">
        <f t="shared" si="1393"/>
        <v>#DIV/0!</v>
      </c>
      <c r="AM3315" s="113" t="e">
        <f t="shared" si="1394"/>
        <v>#DIV/0!</v>
      </c>
      <c r="AN3315" s="113" t="e">
        <f t="shared" si="1395"/>
        <v>#DIV/0!</v>
      </c>
      <c r="AO3315" s="113" t="e">
        <f t="shared" si="1396"/>
        <v>#DIV/0!</v>
      </c>
      <c r="AP3315" s="91" t="e">
        <f t="shared" si="1397"/>
        <v>#DIV/0!</v>
      </c>
      <c r="AQ3315" s="91" t="e">
        <f t="shared" si="1398"/>
        <v>#DIV/0!</v>
      </c>
      <c r="AR3315" s="91" t="e">
        <f t="shared" si="1399"/>
        <v>#DIV/0!</v>
      </c>
      <c r="AS3315" s="91" t="e">
        <f t="shared" si="1400"/>
        <v>#DIV/0!</v>
      </c>
      <c r="AT3315" s="91" t="e">
        <f t="shared" si="1401"/>
        <v>#DIV/0!</v>
      </c>
      <c r="AU3315" s="113" t="e">
        <f t="shared" si="1402"/>
        <v>#DIV/0!</v>
      </c>
      <c r="AV3315" s="113" t="e">
        <f t="shared" si="1403"/>
        <v>#DIV/0!</v>
      </c>
      <c r="AW3315" s="113" t="e">
        <f t="shared" si="1404"/>
        <v>#DIV/0!</v>
      </c>
      <c r="AX3315" s="113" t="e">
        <f t="shared" si="1405"/>
        <v>#DIV/0!</v>
      </c>
      <c r="AY3315" s="113" t="e">
        <f t="shared" si="1406"/>
        <v>#DIV/0!</v>
      </c>
    </row>
    <row r="3316" spans="1:51" x14ac:dyDescent="0.25">
      <c r="A3316" s="119"/>
      <c r="B3316" s="83"/>
      <c r="C3316" s="85"/>
      <c r="D3316" s="85"/>
      <c r="E3316" s="85"/>
      <c r="F3316" s="71"/>
      <c r="G3316" s="96"/>
      <c r="H3316" s="16" t="e">
        <f>IF(A3316&gt;$U$1,ROUND(ROUND( U3316*$S$1+(1-$S$1)*G3316,4)+$T$1*ROUND(($S$1*Z3316+(1-$S$1)*(G3316-U3316)^2)^0.5,4),4),Rawdata!AK3316+Rawdata!$T$1*Rawdata!AU3316)</f>
        <v>#DIV/0!</v>
      </c>
      <c r="I3316" s="16" t="e">
        <f>IF(A3316&gt;$V$1,ROUND(ROUND(V3316*$S$1+(1-$S$1)*G3316,4)+$T$1*ROUND(($S$1*AA3316+(1-$S$1)*(G3316-V3316)^2)^0.5,4),4),Rawdata!AL3316+Rawdata!$T$1*Rawdata!AV3316)</f>
        <v>#DIV/0!</v>
      </c>
      <c r="J3316" s="16" t="e">
        <f>IF(A3316&gt;$W$1,ROUND(ROUND( W3316*$S$1+(1-$S$1)*G3316,4)+$T$1*ROUND(($S$1*AB3316+(1-$S$1)*(G3316-W3316)^2)^0.5,4),4),Rawdata!AM3316+Rawdata!$T$1*Rawdata!AW3316)</f>
        <v>#DIV/0!</v>
      </c>
      <c r="K3316" s="16" t="e">
        <f>IF(A3316&gt;$X$1,ROUND(ROUND( X3316*$S$1+(1-$S$1)*G3316,4)+$T$1*ROUND(($S$1*AC3316+(1-$S$1)*(G3316-X3316)^2)^0.5,4),4),Rawdata!AN3316+Rawdata!$T$1*Rawdata!AX3316)</f>
        <v>#DIV/0!</v>
      </c>
      <c r="L3316" s="16" t="e">
        <f>IF(A3316&gt;$Y$1,ROUND(ROUND( Y3316*$S$1+(1-$S$1)*G3316,4)+$T$1*ROUND(($S$1*AD3316+(1-$S$1)*(G3316-Y3316)^2)^0.5,4),4),Rawdata!AO3316+Rawdata!$T$1*Rawdata!AY3316)</f>
        <v>#DIV/0!</v>
      </c>
      <c r="M3316" s="16" t="e">
        <f t="shared" si="1388"/>
        <v>#DIV/0!</v>
      </c>
      <c r="N3316" s="16" t="e">
        <f t="shared" si="1389"/>
        <v>#DIV/0!</v>
      </c>
      <c r="O3316" s="67"/>
      <c r="P3316" s="67"/>
      <c r="Q3316" s="31" t="e">
        <f t="shared" si="1408"/>
        <v>#DIV/0!</v>
      </c>
      <c r="R3316" s="17" t="e">
        <f t="shared" si="1409"/>
        <v>#DIV/0!</v>
      </c>
      <c r="S3316" s="37" t="e">
        <f t="shared" si="1390"/>
        <v>#DIV/0!</v>
      </c>
      <c r="T3316" s="17" t="e">
        <f t="shared" si="1391"/>
        <v>#DIV/0!</v>
      </c>
      <c r="U3316" s="91" t="e">
        <f>IF(A3316&gt;$U$1, U3317*$S$1+(1-$S$1)*G3317,Rawdata!AK3316)</f>
        <v>#DIV/0!</v>
      </c>
      <c r="V3316" s="91" t="e">
        <f>IF(A3316&gt;$V$1,$S$1*V3317+(1-$S$1)*G3317,Rawdata!AL3316)</f>
        <v>#DIV/0!</v>
      </c>
      <c r="W3316" s="91" t="e">
        <f>IF(A3316&gt;$W$1, $S$1*W3317+(1-$S$1)*G3317,Rawdata!AM3316)</f>
        <v>#DIV/0!</v>
      </c>
      <c r="X3316" s="91" t="e">
        <f>IF(A3316&gt;$X$1,$S$1*X3317+(1-$S$1)*G3317,Rawdata!AN3316)</f>
        <v>#DIV/0!</v>
      </c>
      <c r="Y3316" s="91" t="e">
        <f>IF(A3316&gt;$Y$1,$S$1*Y3317+(1-$S$1)*G3317,Rawdata!AO3316)</f>
        <v>#DIV/0!</v>
      </c>
      <c r="Z3316" s="91" t="e">
        <f>IF(A3316&gt;$Z$1,$S$1*Z3317+(1-$S$1)*(G3317-U3317)^2,Rawdata!AP3316)</f>
        <v>#DIV/0!</v>
      </c>
      <c r="AA3316" s="91" t="e">
        <f>IF(A3316&gt;$AA$1,$S$1*AA3317+(1-$S$1)*(G3317-V3317)^2,Rawdata!AQ3316)</f>
        <v>#DIV/0!</v>
      </c>
      <c r="AB3316" s="91" t="e">
        <f>IF(A3316&gt;89,$S$1*AB3317+(1-$S$1)*(G3317-W3317)^2,Rawdata!AR3316)</f>
        <v>#DIV/0!</v>
      </c>
      <c r="AC3316" s="91" t="e">
        <f>IF(A3316&gt;$AC$1,$S$1*AC3317+(1-$S$1)*(G3317-X3317)^2,Rawdata!AS3316)</f>
        <v>#DIV/0!</v>
      </c>
      <c r="AD3316" s="91" t="e">
        <f>IF(A3316&gt;$AD$1,$S$1*AD3317+(1-$S$1)*(G3317-Y3317)^2,Rawdata!AT3316)</f>
        <v>#DIV/0!</v>
      </c>
      <c r="AE3316" s="80" t="e">
        <f t="shared" si="1384"/>
        <v>#DIV/0!</v>
      </c>
      <c r="AF3316" s="81" t="e">
        <f t="shared" si="1385"/>
        <v>#DIV/0!</v>
      </c>
      <c r="AG3316" s="86">
        <f t="shared" si="1407"/>
        <v>0</v>
      </c>
      <c r="AH3316" s="107" t="e">
        <f t="shared" si="1410"/>
        <v>#DIV/0!</v>
      </c>
      <c r="AI3316" s="107" t="e">
        <f t="shared" si="1386"/>
        <v>#DIV/0!</v>
      </c>
      <c r="AJ3316" s="108" t="e">
        <f t="shared" si="1387"/>
        <v>#DIV/0!</v>
      </c>
      <c r="AK3316" s="113" t="e">
        <f t="shared" si="1392"/>
        <v>#DIV/0!</v>
      </c>
      <c r="AL3316" s="113" t="e">
        <f t="shared" si="1393"/>
        <v>#DIV/0!</v>
      </c>
      <c r="AM3316" s="113" t="e">
        <f t="shared" si="1394"/>
        <v>#DIV/0!</v>
      </c>
      <c r="AN3316" s="113" t="e">
        <f t="shared" si="1395"/>
        <v>#DIV/0!</v>
      </c>
      <c r="AO3316" s="113" t="e">
        <f t="shared" si="1396"/>
        <v>#DIV/0!</v>
      </c>
      <c r="AP3316" s="91" t="e">
        <f t="shared" si="1397"/>
        <v>#DIV/0!</v>
      </c>
      <c r="AQ3316" s="91" t="e">
        <f t="shared" si="1398"/>
        <v>#DIV/0!</v>
      </c>
      <c r="AR3316" s="91" t="e">
        <f t="shared" si="1399"/>
        <v>#DIV/0!</v>
      </c>
      <c r="AS3316" s="91" t="e">
        <f t="shared" si="1400"/>
        <v>#DIV/0!</v>
      </c>
      <c r="AT3316" s="91" t="e">
        <f t="shared" si="1401"/>
        <v>#DIV/0!</v>
      </c>
      <c r="AU3316" s="113" t="e">
        <f t="shared" si="1402"/>
        <v>#DIV/0!</v>
      </c>
      <c r="AV3316" s="113" t="e">
        <f t="shared" si="1403"/>
        <v>#DIV/0!</v>
      </c>
      <c r="AW3316" s="113" t="e">
        <f t="shared" si="1404"/>
        <v>#DIV/0!</v>
      </c>
      <c r="AX3316" s="113" t="e">
        <f t="shared" si="1405"/>
        <v>#DIV/0!</v>
      </c>
      <c r="AY3316" s="113" t="e">
        <f t="shared" si="1406"/>
        <v>#DIV/0!</v>
      </c>
    </row>
    <row r="3317" spans="1:51" x14ac:dyDescent="0.25">
      <c r="A3317" s="119"/>
      <c r="B3317" s="83"/>
      <c r="C3317" s="85"/>
      <c r="D3317" s="85"/>
      <c r="E3317" s="85"/>
      <c r="F3317" s="71"/>
      <c r="G3317" s="96"/>
      <c r="H3317" s="16" t="e">
        <f>IF(A3317&gt;$U$1,ROUND(ROUND( U3317*$S$1+(1-$S$1)*G3317,4)+$T$1*ROUND(($S$1*Z3317+(1-$S$1)*(G3317-U3317)^2)^0.5,4),4),Rawdata!AK3317+Rawdata!$T$1*Rawdata!AU3317)</f>
        <v>#DIV/0!</v>
      </c>
      <c r="I3317" s="16" t="e">
        <f>IF(A3317&gt;$V$1,ROUND(ROUND(V3317*$S$1+(1-$S$1)*G3317,4)+$T$1*ROUND(($S$1*AA3317+(1-$S$1)*(G3317-V3317)^2)^0.5,4),4),Rawdata!AL3317+Rawdata!$T$1*Rawdata!AV3317)</f>
        <v>#DIV/0!</v>
      </c>
      <c r="J3317" s="16" t="e">
        <f>IF(A3317&gt;$W$1,ROUND(ROUND( W3317*$S$1+(1-$S$1)*G3317,4)+$T$1*ROUND(($S$1*AB3317+(1-$S$1)*(G3317-W3317)^2)^0.5,4),4),Rawdata!AM3317+Rawdata!$T$1*Rawdata!AW3317)</f>
        <v>#DIV/0!</v>
      </c>
      <c r="K3317" s="16" t="e">
        <f>IF(A3317&gt;$X$1,ROUND(ROUND( X3317*$S$1+(1-$S$1)*G3317,4)+$T$1*ROUND(($S$1*AC3317+(1-$S$1)*(G3317-X3317)^2)^0.5,4),4),Rawdata!AN3317+Rawdata!$T$1*Rawdata!AX3317)</f>
        <v>#DIV/0!</v>
      </c>
      <c r="L3317" s="16" t="e">
        <f>IF(A3317&gt;$Y$1,ROUND(ROUND( Y3317*$S$1+(1-$S$1)*G3317,4)+$T$1*ROUND(($S$1*AD3317+(1-$S$1)*(G3317-Y3317)^2)^0.5,4),4),Rawdata!AO3317+Rawdata!$T$1*Rawdata!AY3317)</f>
        <v>#DIV/0!</v>
      </c>
      <c r="M3317" s="16" t="e">
        <f t="shared" si="1388"/>
        <v>#DIV/0!</v>
      </c>
      <c r="N3317" s="16" t="e">
        <f t="shared" si="1389"/>
        <v>#DIV/0!</v>
      </c>
      <c r="O3317" s="67"/>
      <c r="P3317" s="67"/>
      <c r="Q3317" s="31" t="e">
        <f t="shared" si="1408"/>
        <v>#DIV/0!</v>
      </c>
      <c r="R3317" s="17" t="e">
        <f t="shared" si="1409"/>
        <v>#DIV/0!</v>
      </c>
      <c r="S3317" s="37" t="e">
        <f t="shared" si="1390"/>
        <v>#DIV/0!</v>
      </c>
      <c r="T3317" s="17" t="e">
        <f t="shared" si="1391"/>
        <v>#DIV/0!</v>
      </c>
      <c r="U3317" s="91" t="e">
        <f>IF(A3317&gt;$U$1, U3318*$S$1+(1-$S$1)*G3318,Rawdata!AK3317)</f>
        <v>#DIV/0!</v>
      </c>
      <c r="V3317" s="91" t="e">
        <f>IF(A3317&gt;$V$1,$S$1*V3318+(1-$S$1)*G3318,Rawdata!AL3317)</f>
        <v>#DIV/0!</v>
      </c>
      <c r="W3317" s="91" t="e">
        <f>IF(A3317&gt;$W$1, $S$1*W3318+(1-$S$1)*G3318,Rawdata!AM3317)</f>
        <v>#DIV/0!</v>
      </c>
      <c r="X3317" s="91" t="e">
        <f>IF(A3317&gt;$X$1,$S$1*X3318+(1-$S$1)*G3318,Rawdata!AN3317)</f>
        <v>#DIV/0!</v>
      </c>
      <c r="Y3317" s="91" t="e">
        <f>IF(A3317&gt;$Y$1,$S$1*Y3318+(1-$S$1)*G3318,Rawdata!AO3317)</f>
        <v>#DIV/0!</v>
      </c>
      <c r="Z3317" s="91" t="e">
        <f>IF(A3317&gt;$Z$1,$S$1*Z3318+(1-$S$1)*(G3318-U3318)^2,Rawdata!AP3317)</f>
        <v>#DIV/0!</v>
      </c>
      <c r="AA3317" s="91" t="e">
        <f>IF(A3317&gt;$AA$1,$S$1*AA3318+(1-$S$1)*(G3318-V3318)^2,Rawdata!AQ3317)</f>
        <v>#DIV/0!</v>
      </c>
      <c r="AB3317" s="91" t="e">
        <f>IF(A3317&gt;89,$S$1*AB3318+(1-$S$1)*(G3318-W3318)^2,Rawdata!AR3317)</f>
        <v>#DIV/0!</v>
      </c>
      <c r="AC3317" s="91" t="e">
        <f>IF(A3317&gt;$AC$1,$S$1*AC3318+(1-$S$1)*(G3318-X3318)^2,Rawdata!AS3317)</f>
        <v>#DIV/0!</v>
      </c>
      <c r="AD3317" s="91" t="e">
        <f>IF(A3317&gt;$AD$1,$S$1*AD3318+(1-$S$1)*(G3318-Y3318)^2,Rawdata!AT3317)</f>
        <v>#DIV/0!</v>
      </c>
      <c r="AE3317" s="80" t="e">
        <f t="shared" si="1384"/>
        <v>#DIV/0!</v>
      </c>
      <c r="AF3317" s="81" t="e">
        <f t="shared" si="1385"/>
        <v>#DIV/0!</v>
      </c>
      <c r="AG3317" s="86">
        <f t="shared" si="1407"/>
        <v>0</v>
      </c>
      <c r="AH3317" s="107" t="e">
        <f t="shared" si="1410"/>
        <v>#DIV/0!</v>
      </c>
      <c r="AI3317" s="107" t="e">
        <f t="shared" si="1386"/>
        <v>#DIV/0!</v>
      </c>
      <c r="AJ3317" s="108" t="e">
        <f t="shared" si="1387"/>
        <v>#DIV/0!</v>
      </c>
      <c r="AK3317" s="113" t="e">
        <f t="shared" si="1392"/>
        <v>#DIV/0!</v>
      </c>
      <c r="AL3317" s="113" t="e">
        <f t="shared" si="1393"/>
        <v>#DIV/0!</v>
      </c>
      <c r="AM3317" s="113" t="e">
        <f t="shared" si="1394"/>
        <v>#DIV/0!</v>
      </c>
      <c r="AN3317" s="113" t="e">
        <f t="shared" si="1395"/>
        <v>#DIV/0!</v>
      </c>
      <c r="AO3317" s="113" t="e">
        <f t="shared" si="1396"/>
        <v>#DIV/0!</v>
      </c>
      <c r="AP3317" s="91" t="e">
        <f t="shared" si="1397"/>
        <v>#DIV/0!</v>
      </c>
      <c r="AQ3317" s="91" t="e">
        <f t="shared" si="1398"/>
        <v>#DIV/0!</v>
      </c>
      <c r="AR3317" s="91" t="e">
        <f t="shared" si="1399"/>
        <v>#DIV/0!</v>
      </c>
      <c r="AS3317" s="91" t="e">
        <f t="shared" si="1400"/>
        <v>#DIV/0!</v>
      </c>
      <c r="AT3317" s="91" t="e">
        <f t="shared" si="1401"/>
        <v>#DIV/0!</v>
      </c>
      <c r="AU3317" s="113" t="e">
        <f t="shared" si="1402"/>
        <v>#DIV/0!</v>
      </c>
      <c r="AV3317" s="113" t="e">
        <f t="shared" si="1403"/>
        <v>#DIV/0!</v>
      </c>
      <c r="AW3317" s="113" t="e">
        <f t="shared" si="1404"/>
        <v>#DIV/0!</v>
      </c>
      <c r="AX3317" s="113" t="e">
        <f t="shared" si="1405"/>
        <v>#DIV/0!</v>
      </c>
      <c r="AY3317" s="113" t="e">
        <f t="shared" si="1406"/>
        <v>#DIV/0!</v>
      </c>
    </row>
    <row r="3318" spans="1:51" x14ac:dyDescent="0.25">
      <c r="A3318" s="119"/>
      <c r="B3318" s="83"/>
      <c r="C3318" s="85"/>
      <c r="D3318" s="85"/>
      <c r="E3318" s="85"/>
      <c r="F3318" s="71"/>
      <c r="G3318" s="96"/>
      <c r="H3318" s="16" t="e">
        <f>IF(A3318&gt;$U$1,ROUND(ROUND( U3318*$S$1+(1-$S$1)*G3318,4)+$T$1*ROUND(($S$1*Z3318+(1-$S$1)*(G3318-U3318)^2)^0.5,4),4),Rawdata!AK3318+Rawdata!$T$1*Rawdata!AU3318)</f>
        <v>#DIV/0!</v>
      </c>
      <c r="I3318" s="16" t="e">
        <f>IF(A3318&gt;$V$1,ROUND(ROUND(V3318*$S$1+(1-$S$1)*G3318,4)+$T$1*ROUND(($S$1*AA3318+(1-$S$1)*(G3318-V3318)^2)^0.5,4),4),Rawdata!AL3318+Rawdata!$T$1*Rawdata!AV3318)</f>
        <v>#DIV/0!</v>
      </c>
      <c r="J3318" s="16" t="e">
        <f>IF(A3318&gt;$W$1,ROUND(ROUND( W3318*$S$1+(1-$S$1)*G3318,4)+$T$1*ROUND(($S$1*AB3318+(1-$S$1)*(G3318-W3318)^2)^0.5,4),4),Rawdata!AM3318+Rawdata!$T$1*Rawdata!AW3318)</f>
        <v>#DIV/0!</v>
      </c>
      <c r="K3318" s="16" t="e">
        <f>IF(A3318&gt;$X$1,ROUND(ROUND( X3318*$S$1+(1-$S$1)*G3318,4)+$T$1*ROUND(($S$1*AC3318+(1-$S$1)*(G3318-X3318)^2)^0.5,4),4),Rawdata!AN3318+Rawdata!$T$1*Rawdata!AX3318)</f>
        <v>#DIV/0!</v>
      </c>
      <c r="L3318" s="16" t="e">
        <f>IF(A3318&gt;$Y$1,ROUND(ROUND( Y3318*$S$1+(1-$S$1)*G3318,4)+$T$1*ROUND(($S$1*AD3318+(1-$S$1)*(G3318-Y3318)^2)^0.5,4),4),Rawdata!AO3318+Rawdata!$T$1*Rawdata!AY3318)</f>
        <v>#DIV/0!</v>
      </c>
      <c r="M3318" s="16" t="e">
        <f t="shared" si="1388"/>
        <v>#DIV/0!</v>
      </c>
      <c r="N3318" s="16" t="e">
        <f t="shared" si="1389"/>
        <v>#DIV/0!</v>
      </c>
      <c r="O3318" s="67"/>
      <c r="P3318" s="67"/>
      <c r="Q3318" s="31" t="e">
        <f t="shared" si="1408"/>
        <v>#DIV/0!</v>
      </c>
      <c r="R3318" s="17" t="e">
        <f t="shared" si="1409"/>
        <v>#DIV/0!</v>
      </c>
      <c r="S3318" s="37" t="e">
        <f t="shared" si="1390"/>
        <v>#DIV/0!</v>
      </c>
      <c r="T3318" s="17" t="e">
        <f t="shared" si="1391"/>
        <v>#DIV/0!</v>
      </c>
      <c r="U3318" s="91" t="e">
        <f>IF(A3318&gt;$U$1, U3319*$S$1+(1-$S$1)*G3319,Rawdata!AK3318)</f>
        <v>#DIV/0!</v>
      </c>
      <c r="V3318" s="91" t="e">
        <f>IF(A3318&gt;$V$1,$S$1*V3319+(1-$S$1)*G3319,Rawdata!AL3318)</f>
        <v>#DIV/0!</v>
      </c>
      <c r="W3318" s="91" t="e">
        <f>IF(A3318&gt;$W$1, $S$1*W3319+(1-$S$1)*G3319,Rawdata!AM3318)</f>
        <v>#DIV/0!</v>
      </c>
      <c r="X3318" s="91" t="e">
        <f>IF(A3318&gt;$X$1,$S$1*X3319+(1-$S$1)*G3319,Rawdata!AN3318)</f>
        <v>#DIV/0!</v>
      </c>
      <c r="Y3318" s="91" t="e">
        <f>IF(A3318&gt;$Y$1,$S$1*Y3319+(1-$S$1)*G3319,Rawdata!AO3318)</f>
        <v>#DIV/0!</v>
      </c>
      <c r="Z3318" s="91" t="e">
        <f>IF(A3318&gt;$Z$1,$S$1*Z3319+(1-$S$1)*(G3319-U3319)^2,Rawdata!AP3318)</f>
        <v>#DIV/0!</v>
      </c>
      <c r="AA3318" s="91" t="e">
        <f>IF(A3318&gt;$AA$1,$S$1*AA3319+(1-$S$1)*(G3319-V3319)^2,Rawdata!AQ3318)</f>
        <v>#DIV/0!</v>
      </c>
      <c r="AB3318" s="91" t="e">
        <f>IF(A3318&gt;89,$S$1*AB3319+(1-$S$1)*(G3319-W3319)^2,Rawdata!AR3318)</f>
        <v>#DIV/0!</v>
      </c>
      <c r="AC3318" s="91" t="e">
        <f>IF(A3318&gt;$AC$1,$S$1*AC3319+(1-$S$1)*(G3319-X3319)^2,Rawdata!AS3318)</f>
        <v>#DIV/0!</v>
      </c>
      <c r="AD3318" s="91" t="e">
        <f>IF(A3318&gt;$AD$1,$S$1*AD3319+(1-$S$1)*(G3319-Y3319)^2,Rawdata!AT3318)</f>
        <v>#DIV/0!</v>
      </c>
      <c r="AE3318" s="80" t="e">
        <f t="shared" si="1384"/>
        <v>#DIV/0!</v>
      </c>
      <c r="AF3318" s="81" t="e">
        <f t="shared" si="1385"/>
        <v>#DIV/0!</v>
      </c>
      <c r="AG3318" s="86">
        <f t="shared" si="1407"/>
        <v>0</v>
      </c>
      <c r="AH3318" s="107" t="e">
        <f t="shared" si="1410"/>
        <v>#DIV/0!</v>
      </c>
      <c r="AI3318" s="107" t="e">
        <f t="shared" si="1386"/>
        <v>#DIV/0!</v>
      </c>
      <c r="AJ3318" s="108" t="e">
        <f t="shared" si="1387"/>
        <v>#DIV/0!</v>
      </c>
      <c r="AK3318" s="113" t="e">
        <f t="shared" si="1392"/>
        <v>#DIV/0!</v>
      </c>
      <c r="AL3318" s="113" t="e">
        <f t="shared" si="1393"/>
        <v>#DIV/0!</v>
      </c>
      <c r="AM3318" s="113" t="e">
        <f t="shared" si="1394"/>
        <v>#DIV/0!</v>
      </c>
      <c r="AN3318" s="113" t="e">
        <f t="shared" si="1395"/>
        <v>#DIV/0!</v>
      </c>
      <c r="AO3318" s="113" t="e">
        <f t="shared" si="1396"/>
        <v>#DIV/0!</v>
      </c>
      <c r="AP3318" s="91" t="e">
        <f t="shared" si="1397"/>
        <v>#DIV/0!</v>
      </c>
      <c r="AQ3318" s="91" t="e">
        <f t="shared" si="1398"/>
        <v>#DIV/0!</v>
      </c>
      <c r="AR3318" s="91" t="e">
        <f t="shared" si="1399"/>
        <v>#DIV/0!</v>
      </c>
      <c r="AS3318" s="91" t="e">
        <f t="shared" si="1400"/>
        <v>#DIV/0!</v>
      </c>
      <c r="AT3318" s="91" t="e">
        <f t="shared" si="1401"/>
        <v>#DIV/0!</v>
      </c>
      <c r="AU3318" s="113" t="e">
        <f t="shared" si="1402"/>
        <v>#DIV/0!</v>
      </c>
      <c r="AV3318" s="113" t="e">
        <f t="shared" si="1403"/>
        <v>#DIV/0!</v>
      </c>
      <c r="AW3318" s="113" t="e">
        <f t="shared" si="1404"/>
        <v>#DIV/0!</v>
      </c>
      <c r="AX3318" s="113" t="e">
        <f t="shared" si="1405"/>
        <v>#DIV/0!</v>
      </c>
      <c r="AY3318" s="113" t="e">
        <f t="shared" si="1406"/>
        <v>#DIV/0!</v>
      </c>
    </row>
    <row r="3319" spans="1:51" x14ac:dyDescent="0.25">
      <c r="A3319" s="119"/>
      <c r="B3319" s="83"/>
      <c r="C3319" s="85"/>
      <c r="D3319" s="85"/>
      <c r="E3319" s="85"/>
      <c r="F3319" s="71"/>
      <c r="G3319" s="96"/>
      <c r="H3319" s="16" t="e">
        <f>IF(A3319&gt;$U$1,ROUND(ROUND( U3319*$S$1+(1-$S$1)*G3319,4)+$T$1*ROUND(($S$1*Z3319+(1-$S$1)*(G3319-U3319)^2)^0.5,4),4),Rawdata!AK3319+Rawdata!$T$1*Rawdata!AU3319)</f>
        <v>#DIV/0!</v>
      </c>
      <c r="I3319" s="16" t="e">
        <f>IF(A3319&gt;$V$1,ROUND(ROUND(V3319*$S$1+(1-$S$1)*G3319,4)+$T$1*ROUND(($S$1*AA3319+(1-$S$1)*(G3319-V3319)^2)^0.5,4),4),Rawdata!AL3319+Rawdata!$T$1*Rawdata!AV3319)</f>
        <v>#DIV/0!</v>
      </c>
      <c r="J3319" s="16" t="e">
        <f>IF(A3319&gt;$W$1,ROUND(ROUND( W3319*$S$1+(1-$S$1)*G3319,4)+$T$1*ROUND(($S$1*AB3319+(1-$S$1)*(G3319-W3319)^2)^0.5,4),4),Rawdata!AM3319+Rawdata!$T$1*Rawdata!AW3319)</f>
        <v>#DIV/0!</v>
      </c>
      <c r="K3319" s="16" t="e">
        <f>IF(A3319&gt;$X$1,ROUND(ROUND( X3319*$S$1+(1-$S$1)*G3319,4)+$T$1*ROUND(($S$1*AC3319+(1-$S$1)*(G3319-X3319)^2)^0.5,4),4),Rawdata!AN3319+Rawdata!$T$1*Rawdata!AX3319)</f>
        <v>#DIV/0!</v>
      </c>
      <c r="L3319" s="16" t="e">
        <f>IF(A3319&gt;$Y$1,ROUND(ROUND( Y3319*$S$1+(1-$S$1)*G3319,4)+$T$1*ROUND(($S$1*AD3319+(1-$S$1)*(G3319-Y3319)^2)^0.5,4),4),Rawdata!AO3319+Rawdata!$T$1*Rawdata!AY3319)</f>
        <v>#DIV/0!</v>
      </c>
      <c r="M3319" s="16" t="e">
        <f t="shared" si="1388"/>
        <v>#DIV/0!</v>
      </c>
      <c r="N3319" s="16" t="e">
        <f t="shared" si="1389"/>
        <v>#DIV/0!</v>
      </c>
      <c r="O3319" s="67"/>
      <c r="P3319" s="67"/>
      <c r="Q3319" s="31" t="e">
        <f t="shared" si="1408"/>
        <v>#DIV/0!</v>
      </c>
      <c r="R3319" s="17" t="e">
        <f t="shared" si="1409"/>
        <v>#DIV/0!</v>
      </c>
      <c r="S3319" s="37" t="e">
        <f t="shared" si="1390"/>
        <v>#DIV/0!</v>
      </c>
      <c r="T3319" s="17" t="e">
        <f t="shared" si="1391"/>
        <v>#DIV/0!</v>
      </c>
      <c r="U3319" s="91" t="e">
        <f>IF(A3319&gt;$U$1, U3320*$S$1+(1-$S$1)*G3320,Rawdata!AK3319)</f>
        <v>#DIV/0!</v>
      </c>
      <c r="V3319" s="91" t="e">
        <f>IF(A3319&gt;$V$1,$S$1*V3320+(1-$S$1)*G3320,Rawdata!AL3319)</f>
        <v>#DIV/0!</v>
      </c>
      <c r="W3319" s="91" t="e">
        <f>IF(A3319&gt;$W$1, $S$1*W3320+(1-$S$1)*G3320,Rawdata!AM3319)</f>
        <v>#DIV/0!</v>
      </c>
      <c r="X3319" s="91" t="e">
        <f>IF(A3319&gt;$X$1,$S$1*X3320+(1-$S$1)*G3320,Rawdata!AN3319)</f>
        <v>#DIV/0!</v>
      </c>
      <c r="Y3319" s="91" t="e">
        <f>IF(A3319&gt;$Y$1,$S$1*Y3320+(1-$S$1)*G3320,Rawdata!AO3319)</f>
        <v>#DIV/0!</v>
      </c>
      <c r="Z3319" s="91" t="e">
        <f>IF(A3319&gt;$Z$1,$S$1*Z3320+(1-$S$1)*(G3320-U3320)^2,Rawdata!AP3319)</f>
        <v>#DIV/0!</v>
      </c>
      <c r="AA3319" s="91" t="e">
        <f>IF(A3319&gt;$AA$1,$S$1*AA3320+(1-$S$1)*(G3320-V3320)^2,Rawdata!AQ3319)</f>
        <v>#DIV/0!</v>
      </c>
      <c r="AB3319" s="91" t="e">
        <f>IF(A3319&gt;89,$S$1*AB3320+(1-$S$1)*(G3320-W3320)^2,Rawdata!AR3319)</f>
        <v>#DIV/0!</v>
      </c>
      <c r="AC3319" s="91" t="e">
        <f>IF(A3319&gt;$AC$1,$S$1*AC3320+(1-$S$1)*(G3320-X3320)^2,Rawdata!AS3319)</f>
        <v>#DIV/0!</v>
      </c>
      <c r="AD3319" s="91" t="e">
        <f>IF(A3319&gt;$AD$1,$S$1*AD3320+(1-$S$1)*(G3320-Y3320)^2,Rawdata!AT3319)</f>
        <v>#DIV/0!</v>
      </c>
      <c r="AE3319" s="80" t="e">
        <f t="shared" si="1384"/>
        <v>#DIV/0!</v>
      </c>
      <c r="AF3319" s="81" t="e">
        <f t="shared" si="1385"/>
        <v>#DIV/0!</v>
      </c>
      <c r="AG3319" s="86">
        <f t="shared" si="1407"/>
        <v>0</v>
      </c>
      <c r="AH3319" s="107" t="e">
        <f t="shared" si="1410"/>
        <v>#DIV/0!</v>
      </c>
      <c r="AI3319" s="107" t="e">
        <f t="shared" si="1386"/>
        <v>#DIV/0!</v>
      </c>
      <c r="AJ3319" s="108" t="e">
        <f t="shared" si="1387"/>
        <v>#DIV/0!</v>
      </c>
      <c r="AK3319" s="113" t="e">
        <f t="shared" si="1392"/>
        <v>#DIV/0!</v>
      </c>
      <c r="AL3319" s="113" t="e">
        <f t="shared" si="1393"/>
        <v>#DIV/0!</v>
      </c>
      <c r="AM3319" s="113" t="e">
        <f t="shared" si="1394"/>
        <v>#DIV/0!</v>
      </c>
      <c r="AN3319" s="113" t="e">
        <f t="shared" si="1395"/>
        <v>#DIV/0!</v>
      </c>
      <c r="AO3319" s="113" t="e">
        <f t="shared" si="1396"/>
        <v>#DIV/0!</v>
      </c>
      <c r="AP3319" s="91" t="e">
        <f t="shared" si="1397"/>
        <v>#DIV/0!</v>
      </c>
      <c r="AQ3319" s="91" t="e">
        <f t="shared" si="1398"/>
        <v>#DIV/0!</v>
      </c>
      <c r="AR3319" s="91" t="e">
        <f t="shared" si="1399"/>
        <v>#DIV/0!</v>
      </c>
      <c r="AS3319" s="91" t="e">
        <f t="shared" si="1400"/>
        <v>#DIV/0!</v>
      </c>
      <c r="AT3319" s="91" t="e">
        <f t="shared" si="1401"/>
        <v>#DIV/0!</v>
      </c>
      <c r="AU3319" s="113" t="e">
        <f t="shared" si="1402"/>
        <v>#DIV/0!</v>
      </c>
      <c r="AV3319" s="113" t="e">
        <f t="shared" si="1403"/>
        <v>#DIV/0!</v>
      </c>
      <c r="AW3319" s="113" t="e">
        <f t="shared" si="1404"/>
        <v>#DIV/0!</v>
      </c>
      <c r="AX3319" s="113" t="e">
        <f t="shared" si="1405"/>
        <v>#DIV/0!</v>
      </c>
      <c r="AY3319" s="113" t="e">
        <f t="shared" si="1406"/>
        <v>#DIV/0!</v>
      </c>
    </row>
    <row r="3320" spans="1:51" x14ac:dyDescent="0.25">
      <c r="A3320" s="119"/>
      <c r="B3320" s="83"/>
      <c r="C3320" s="85"/>
      <c r="D3320" s="85"/>
      <c r="E3320" s="85"/>
      <c r="F3320" s="71"/>
      <c r="G3320" s="96"/>
      <c r="H3320" s="16" t="e">
        <f>IF(A3320&gt;$U$1,ROUND(ROUND( U3320*$S$1+(1-$S$1)*G3320,4)+$T$1*ROUND(($S$1*Z3320+(1-$S$1)*(G3320-U3320)^2)^0.5,4),4),Rawdata!AK3320+Rawdata!$T$1*Rawdata!AU3320)</f>
        <v>#DIV/0!</v>
      </c>
      <c r="I3320" s="16" t="e">
        <f>IF(A3320&gt;$V$1,ROUND(ROUND(V3320*$S$1+(1-$S$1)*G3320,4)+$T$1*ROUND(($S$1*AA3320+(1-$S$1)*(G3320-V3320)^2)^0.5,4),4),Rawdata!AL3320+Rawdata!$T$1*Rawdata!AV3320)</f>
        <v>#DIV/0!</v>
      </c>
      <c r="J3320" s="16" t="e">
        <f>IF(A3320&gt;$W$1,ROUND(ROUND( W3320*$S$1+(1-$S$1)*G3320,4)+$T$1*ROUND(($S$1*AB3320+(1-$S$1)*(G3320-W3320)^2)^0.5,4),4),Rawdata!AM3320+Rawdata!$T$1*Rawdata!AW3320)</f>
        <v>#DIV/0!</v>
      </c>
      <c r="K3320" s="16" t="e">
        <f>IF(A3320&gt;$X$1,ROUND(ROUND( X3320*$S$1+(1-$S$1)*G3320,4)+$T$1*ROUND(($S$1*AC3320+(1-$S$1)*(G3320-X3320)^2)^0.5,4),4),Rawdata!AN3320+Rawdata!$T$1*Rawdata!AX3320)</f>
        <v>#DIV/0!</v>
      </c>
      <c r="L3320" s="16" t="e">
        <f>IF(A3320&gt;$Y$1,ROUND(ROUND( Y3320*$S$1+(1-$S$1)*G3320,4)+$T$1*ROUND(($S$1*AD3320+(1-$S$1)*(G3320-Y3320)^2)^0.5,4),4),Rawdata!AO3320+Rawdata!$T$1*Rawdata!AY3320)</f>
        <v>#DIV/0!</v>
      </c>
      <c r="M3320" s="16" t="e">
        <f t="shared" si="1388"/>
        <v>#DIV/0!</v>
      </c>
      <c r="N3320" s="16" t="e">
        <f t="shared" si="1389"/>
        <v>#DIV/0!</v>
      </c>
      <c r="O3320" s="67"/>
      <c r="P3320" s="67"/>
      <c r="Q3320" s="31" t="e">
        <f t="shared" si="1408"/>
        <v>#DIV/0!</v>
      </c>
      <c r="R3320" s="17" t="e">
        <f t="shared" si="1409"/>
        <v>#DIV/0!</v>
      </c>
      <c r="S3320" s="37" t="e">
        <f t="shared" si="1390"/>
        <v>#DIV/0!</v>
      </c>
      <c r="T3320" s="17" t="e">
        <f t="shared" si="1391"/>
        <v>#DIV/0!</v>
      </c>
      <c r="U3320" s="91" t="e">
        <f>IF(A3320&gt;$U$1, U3321*$S$1+(1-$S$1)*G3321,Rawdata!AK3320)</f>
        <v>#DIV/0!</v>
      </c>
      <c r="V3320" s="91" t="e">
        <f>IF(A3320&gt;$V$1,$S$1*V3321+(1-$S$1)*G3321,Rawdata!AL3320)</f>
        <v>#DIV/0!</v>
      </c>
      <c r="W3320" s="91" t="e">
        <f>IF(A3320&gt;$W$1, $S$1*W3321+(1-$S$1)*G3321,Rawdata!AM3320)</f>
        <v>#DIV/0!</v>
      </c>
      <c r="X3320" s="91" t="e">
        <f>IF(A3320&gt;$X$1,$S$1*X3321+(1-$S$1)*G3321,Rawdata!AN3320)</f>
        <v>#DIV/0!</v>
      </c>
      <c r="Y3320" s="91" t="e">
        <f>IF(A3320&gt;$Y$1,$S$1*Y3321+(1-$S$1)*G3321,Rawdata!AO3320)</f>
        <v>#DIV/0!</v>
      </c>
      <c r="Z3320" s="91" t="e">
        <f>IF(A3320&gt;$Z$1,$S$1*Z3321+(1-$S$1)*(G3321-U3321)^2,Rawdata!AP3320)</f>
        <v>#DIV/0!</v>
      </c>
      <c r="AA3320" s="91" t="e">
        <f>IF(A3320&gt;$AA$1,$S$1*AA3321+(1-$S$1)*(G3321-V3321)^2,Rawdata!AQ3320)</f>
        <v>#DIV/0!</v>
      </c>
      <c r="AB3320" s="91" t="e">
        <f>IF(A3320&gt;89,$S$1*AB3321+(1-$S$1)*(G3321-W3321)^2,Rawdata!AR3320)</f>
        <v>#DIV/0!</v>
      </c>
      <c r="AC3320" s="91" t="e">
        <f>IF(A3320&gt;$AC$1,$S$1*AC3321+(1-$S$1)*(G3321-X3321)^2,Rawdata!AS3320)</f>
        <v>#DIV/0!</v>
      </c>
      <c r="AD3320" s="91" t="e">
        <f>IF(A3320&gt;$AD$1,$S$1*AD3321+(1-$S$1)*(G3321-Y3321)^2,Rawdata!AT3320)</f>
        <v>#DIV/0!</v>
      </c>
      <c r="AE3320" s="80" t="e">
        <f t="shared" si="1384"/>
        <v>#DIV/0!</v>
      </c>
      <c r="AF3320" s="81" t="e">
        <f t="shared" si="1385"/>
        <v>#DIV/0!</v>
      </c>
      <c r="AG3320" s="86">
        <f t="shared" si="1407"/>
        <v>0</v>
      </c>
      <c r="AH3320" s="107" t="e">
        <f t="shared" si="1410"/>
        <v>#DIV/0!</v>
      </c>
      <c r="AI3320" s="107" t="e">
        <f t="shared" si="1386"/>
        <v>#DIV/0!</v>
      </c>
      <c r="AJ3320" s="108" t="e">
        <f t="shared" si="1387"/>
        <v>#DIV/0!</v>
      </c>
      <c r="AK3320" s="113" t="e">
        <f t="shared" si="1392"/>
        <v>#DIV/0!</v>
      </c>
      <c r="AL3320" s="113" t="e">
        <f t="shared" si="1393"/>
        <v>#DIV/0!</v>
      </c>
      <c r="AM3320" s="113" t="e">
        <f t="shared" si="1394"/>
        <v>#DIV/0!</v>
      </c>
      <c r="AN3320" s="113" t="e">
        <f t="shared" si="1395"/>
        <v>#DIV/0!</v>
      </c>
      <c r="AO3320" s="113" t="e">
        <f t="shared" si="1396"/>
        <v>#DIV/0!</v>
      </c>
      <c r="AP3320" s="91" t="e">
        <f t="shared" si="1397"/>
        <v>#DIV/0!</v>
      </c>
      <c r="AQ3320" s="91" t="e">
        <f t="shared" si="1398"/>
        <v>#DIV/0!</v>
      </c>
      <c r="AR3320" s="91" t="e">
        <f t="shared" si="1399"/>
        <v>#DIV/0!</v>
      </c>
      <c r="AS3320" s="91" t="e">
        <f t="shared" si="1400"/>
        <v>#DIV/0!</v>
      </c>
      <c r="AT3320" s="91" t="e">
        <f t="shared" si="1401"/>
        <v>#DIV/0!</v>
      </c>
      <c r="AU3320" s="113" t="e">
        <f t="shared" si="1402"/>
        <v>#DIV/0!</v>
      </c>
      <c r="AV3320" s="113" t="e">
        <f t="shared" si="1403"/>
        <v>#DIV/0!</v>
      </c>
      <c r="AW3320" s="113" t="e">
        <f t="shared" si="1404"/>
        <v>#DIV/0!</v>
      </c>
      <c r="AX3320" s="113" t="e">
        <f t="shared" si="1405"/>
        <v>#DIV/0!</v>
      </c>
      <c r="AY3320" s="113" t="e">
        <f t="shared" si="1406"/>
        <v>#DIV/0!</v>
      </c>
    </row>
    <row r="3321" spans="1:51" x14ac:dyDescent="0.25">
      <c r="A3321" s="119"/>
      <c r="B3321" s="83"/>
      <c r="C3321" s="85"/>
      <c r="D3321" s="85"/>
      <c r="E3321" s="85"/>
      <c r="F3321" s="71"/>
      <c r="G3321" s="96"/>
      <c r="H3321" s="16" t="e">
        <f>IF(A3321&gt;$U$1,ROUND(ROUND( U3321*$S$1+(1-$S$1)*G3321,4)+$T$1*ROUND(($S$1*Z3321+(1-$S$1)*(G3321-U3321)^2)^0.5,4),4),Rawdata!AK3321+Rawdata!$T$1*Rawdata!AU3321)</f>
        <v>#DIV/0!</v>
      </c>
      <c r="I3321" s="16" t="e">
        <f>IF(A3321&gt;$V$1,ROUND(ROUND(V3321*$S$1+(1-$S$1)*G3321,4)+$T$1*ROUND(($S$1*AA3321+(1-$S$1)*(G3321-V3321)^2)^0.5,4),4),Rawdata!AL3321+Rawdata!$T$1*Rawdata!AV3321)</f>
        <v>#DIV/0!</v>
      </c>
      <c r="J3321" s="16" t="e">
        <f>IF(A3321&gt;$W$1,ROUND(ROUND( W3321*$S$1+(1-$S$1)*G3321,4)+$T$1*ROUND(($S$1*AB3321+(1-$S$1)*(G3321-W3321)^2)^0.5,4),4),Rawdata!AM3321+Rawdata!$T$1*Rawdata!AW3321)</f>
        <v>#DIV/0!</v>
      </c>
      <c r="K3321" s="16" t="e">
        <f>IF(A3321&gt;$X$1,ROUND(ROUND( X3321*$S$1+(1-$S$1)*G3321,4)+$T$1*ROUND(($S$1*AC3321+(1-$S$1)*(G3321-X3321)^2)^0.5,4),4),Rawdata!AN3321+Rawdata!$T$1*Rawdata!AX3321)</f>
        <v>#DIV/0!</v>
      </c>
      <c r="L3321" s="16" t="e">
        <f>IF(A3321&gt;$Y$1,ROUND(ROUND( Y3321*$S$1+(1-$S$1)*G3321,4)+$T$1*ROUND(($S$1*AD3321+(1-$S$1)*(G3321-Y3321)^2)^0.5,4),4),Rawdata!AO3321+Rawdata!$T$1*Rawdata!AY3321)</f>
        <v>#DIV/0!</v>
      </c>
      <c r="M3321" s="16" t="e">
        <f t="shared" si="1388"/>
        <v>#DIV/0!</v>
      </c>
      <c r="N3321" s="16" t="e">
        <f t="shared" si="1389"/>
        <v>#DIV/0!</v>
      </c>
      <c r="O3321" s="67"/>
      <c r="P3321" s="67"/>
      <c r="Q3321" s="31" t="e">
        <f t="shared" si="1408"/>
        <v>#DIV/0!</v>
      </c>
      <c r="R3321" s="17" t="e">
        <f t="shared" si="1409"/>
        <v>#DIV/0!</v>
      </c>
      <c r="S3321" s="37" t="e">
        <f t="shared" si="1390"/>
        <v>#DIV/0!</v>
      </c>
      <c r="T3321" s="17" t="e">
        <f t="shared" si="1391"/>
        <v>#DIV/0!</v>
      </c>
      <c r="U3321" s="91" t="e">
        <f>IF(A3321&gt;$U$1, U3322*$S$1+(1-$S$1)*G3322,Rawdata!AK3321)</f>
        <v>#DIV/0!</v>
      </c>
      <c r="V3321" s="91" t="e">
        <f>IF(A3321&gt;$V$1,$S$1*V3322+(1-$S$1)*G3322,Rawdata!AL3321)</f>
        <v>#DIV/0!</v>
      </c>
      <c r="W3321" s="91" t="e">
        <f>IF(A3321&gt;$W$1, $S$1*W3322+(1-$S$1)*G3322,Rawdata!AM3321)</f>
        <v>#DIV/0!</v>
      </c>
      <c r="X3321" s="91" t="e">
        <f>IF(A3321&gt;$X$1,$S$1*X3322+(1-$S$1)*G3322,Rawdata!AN3321)</f>
        <v>#DIV/0!</v>
      </c>
      <c r="Y3321" s="91" t="e">
        <f>IF(A3321&gt;$Y$1,$S$1*Y3322+(1-$S$1)*G3322,Rawdata!AO3321)</f>
        <v>#DIV/0!</v>
      </c>
      <c r="Z3321" s="91" t="e">
        <f>IF(A3321&gt;$Z$1,$S$1*Z3322+(1-$S$1)*(G3322-U3322)^2,Rawdata!AP3321)</f>
        <v>#DIV/0!</v>
      </c>
      <c r="AA3321" s="91" t="e">
        <f>IF(A3321&gt;$AA$1,$S$1*AA3322+(1-$S$1)*(G3322-V3322)^2,Rawdata!AQ3321)</f>
        <v>#DIV/0!</v>
      </c>
      <c r="AB3321" s="91" t="e">
        <f>IF(A3321&gt;89,$S$1*AB3322+(1-$S$1)*(G3322-W3322)^2,Rawdata!AR3321)</f>
        <v>#DIV/0!</v>
      </c>
      <c r="AC3321" s="91" t="e">
        <f>IF(A3321&gt;$AC$1,$S$1*AC3322+(1-$S$1)*(G3322-X3322)^2,Rawdata!AS3321)</f>
        <v>#DIV/0!</v>
      </c>
      <c r="AD3321" s="91" t="e">
        <f>IF(A3321&gt;$AD$1,$S$1*AD3322+(1-$S$1)*(G3322-Y3322)^2,Rawdata!AT3321)</f>
        <v>#DIV/0!</v>
      </c>
      <c r="AE3321" s="80" t="e">
        <f t="shared" si="1384"/>
        <v>#DIV/0!</v>
      </c>
      <c r="AF3321" s="81" t="e">
        <f t="shared" si="1385"/>
        <v>#DIV/0!</v>
      </c>
      <c r="AG3321" s="86">
        <f t="shared" si="1407"/>
        <v>0</v>
      </c>
      <c r="AH3321" s="107" t="e">
        <f t="shared" si="1410"/>
        <v>#DIV/0!</v>
      </c>
      <c r="AI3321" s="107" t="e">
        <f t="shared" si="1386"/>
        <v>#DIV/0!</v>
      </c>
      <c r="AJ3321" s="108" t="e">
        <f t="shared" si="1387"/>
        <v>#DIV/0!</v>
      </c>
      <c r="AK3321" s="113" t="e">
        <f t="shared" si="1392"/>
        <v>#DIV/0!</v>
      </c>
      <c r="AL3321" s="113" t="e">
        <f t="shared" si="1393"/>
        <v>#DIV/0!</v>
      </c>
      <c r="AM3321" s="113" t="e">
        <f t="shared" si="1394"/>
        <v>#DIV/0!</v>
      </c>
      <c r="AN3321" s="113" t="e">
        <f t="shared" si="1395"/>
        <v>#DIV/0!</v>
      </c>
      <c r="AO3321" s="113" t="e">
        <f t="shared" si="1396"/>
        <v>#DIV/0!</v>
      </c>
      <c r="AP3321" s="91" t="e">
        <f t="shared" si="1397"/>
        <v>#DIV/0!</v>
      </c>
      <c r="AQ3321" s="91" t="e">
        <f t="shared" si="1398"/>
        <v>#DIV/0!</v>
      </c>
      <c r="AR3321" s="91" t="e">
        <f t="shared" si="1399"/>
        <v>#DIV/0!</v>
      </c>
      <c r="AS3321" s="91" t="e">
        <f t="shared" si="1400"/>
        <v>#DIV/0!</v>
      </c>
      <c r="AT3321" s="91" t="e">
        <f t="shared" si="1401"/>
        <v>#DIV/0!</v>
      </c>
      <c r="AU3321" s="113" t="e">
        <f t="shared" si="1402"/>
        <v>#DIV/0!</v>
      </c>
      <c r="AV3321" s="113" t="e">
        <f t="shared" si="1403"/>
        <v>#DIV/0!</v>
      </c>
      <c r="AW3321" s="113" t="e">
        <f t="shared" si="1404"/>
        <v>#DIV/0!</v>
      </c>
      <c r="AX3321" s="113" t="e">
        <f t="shared" si="1405"/>
        <v>#DIV/0!</v>
      </c>
      <c r="AY3321" s="113" t="e">
        <f t="shared" si="1406"/>
        <v>#DIV/0!</v>
      </c>
    </row>
    <row r="3322" spans="1:51" x14ac:dyDescent="0.25">
      <c r="A3322" s="119"/>
      <c r="B3322" s="83"/>
      <c r="C3322" s="85"/>
      <c r="D3322" s="85"/>
      <c r="E3322" s="85"/>
      <c r="F3322" s="71"/>
      <c r="G3322" s="96"/>
      <c r="H3322" s="16" t="e">
        <f>IF(A3322&gt;$U$1,ROUND(ROUND( U3322*$S$1+(1-$S$1)*G3322,4)+$T$1*ROUND(($S$1*Z3322+(1-$S$1)*(G3322-U3322)^2)^0.5,4),4),Rawdata!AK3322+Rawdata!$T$1*Rawdata!AU3322)</f>
        <v>#DIV/0!</v>
      </c>
      <c r="I3322" s="16" t="e">
        <f>IF(A3322&gt;$V$1,ROUND(ROUND(V3322*$S$1+(1-$S$1)*G3322,4)+$T$1*ROUND(($S$1*AA3322+(1-$S$1)*(G3322-V3322)^2)^0.5,4),4),Rawdata!AL3322+Rawdata!$T$1*Rawdata!AV3322)</f>
        <v>#DIV/0!</v>
      </c>
      <c r="J3322" s="16" t="e">
        <f>IF(A3322&gt;$W$1,ROUND(ROUND( W3322*$S$1+(1-$S$1)*G3322,4)+$T$1*ROUND(($S$1*AB3322+(1-$S$1)*(G3322-W3322)^2)^0.5,4),4),Rawdata!AM3322+Rawdata!$T$1*Rawdata!AW3322)</f>
        <v>#DIV/0!</v>
      </c>
      <c r="K3322" s="16" t="e">
        <f>IF(A3322&gt;$X$1,ROUND(ROUND( X3322*$S$1+(1-$S$1)*G3322,4)+$T$1*ROUND(($S$1*AC3322+(1-$S$1)*(G3322-X3322)^2)^0.5,4),4),Rawdata!AN3322+Rawdata!$T$1*Rawdata!AX3322)</f>
        <v>#DIV/0!</v>
      </c>
      <c r="L3322" s="16" t="e">
        <f>IF(A3322&gt;$Y$1,ROUND(ROUND( Y3322*$S$1+(1-$S$1)*G3322,4)+$T$1*ROUND(($S$1*AD3322+(1-$S$1)*(G3322-Y3322)^2)^0.5,4),4),Rawdata!AO3322+Rawdata!$T$1*Rawdata!AY3322)</f>
        <v>#DIV/0!</v>
      </c>
      <c r="M3322" s="16" t="e">
        <f t="shared" si="1388"/>
        <v>#DIV/0!</v>
      </c>
      <c r="N3322" s="16" t="e">
        <f t="shared" si="1389"/>
        <v>#DIV/0!</v>
      </c>
      <c r="O3322" s="67"/>
      <c r="P3322" s="67"/>
      <c r="Q3322" s="31" t="e">
        <f t="shared" si="1408"/>
        <v>#DIV/0!</v>
      </c>
      <c r="R3322" s="17" t="e">
        <f t="shared" si="1409"/>
        <v>#DIV/0!</v>
      </c>
      <c r="S3322" s="37" t="e">
        <f t="shared" si="1390"/>
        <v>#DIV/0!</v>
      </c>
      <c r="T3322" s="17" t="e">
        <f t="shared" si="1391"/>
        <v>#DIV/0!</v>
      </c>
      <c r="U3322" s="91" t="e">
        <f>IF(A3322&gt;$U$1, U3323*$S$1+(1-$S$1)*G3323,Rawdata!AK3322)</f>
        <v>#DIV/0!</v>
      </c>
      <c r="V3322" s="91" t="e">
        <f>IF(A3322&gt;$V$1,$S$1*V3323+(1-$S$1)*G3323,Rawdata!AL3322)</f>
        <v>#DIV/0!</v>
      </c>
      <c r="W3322" s="91" t="e">
        <f>IF(A3322&gt;$W$1, $S$1*W3323+(1-$S$1)*G3323,Rawdata!AM3322)</f>
        <v>#DIV/0!</v>
      </c>
      <c r="X3322" s="91" t="e">
        <f>IF(A3322&gt;$X$1,$S$1*X3323+(1-$S$1)*G3323,Rawdata!AN3322)</f>
        <v>#DIV/0!</v>
      </c>
      <c r="Y3322" s="91" t="e">
        <f>IF(A3322&gt;$Y$1,$S$1*Y3323+(1-$S$1)*G3323,Rawdata!AO3322)</f>
        <v>#DIV/0!</v>
      </c>
      <c r="Z3322" s="91" t="e">
        <f>IF(A3322&gt;$Z$1,$S$1*Z3323+(1-$S$1)*(G3323-U3323)^2,Rawdata!AP3322)</f>
        <v>#DIV/0!</v>
      </c>
      <c r="AA3322" s="91" t="e">
        <f>IF(A3322&gt;$AA$1,$S$1*AA3323+(1-$S$1)*(G3323-V3323)^2,Rawdata!AQ3322)</f>
        <v>#DIV/0!</v>
      </c>
      <c r="AB3322" s="91" t="e">
        <f>IF(A3322&gt;89,$S$1*AB3323+(1-$S$1)*(G3323-W3323)^2,Rawdata!AR3322)</f>
        <v>#DIV/0!</v>
      </c>
      <c r="AC3322" s="91" t="e">
        <f>IF(A3322&gt;$AC$1,$S$1*AC3323+(1-$S$1)*(G3323-X3323)^2,Rawdata!AS3322)</f>
        <v>#DIV/0!</v>
      </c>
      <c r="AD3322" s="91" t="e">
        <f>IF(A3322&gt;$AD$1,$S$1*AD3323+(1-$S$1)*(G3323-Y3323)^2,Rawdata!AT3322)</f>
        <v>#DIV/0!</v>
      </c>
      <c r="AE3322" s="80" t="e">
        <f t="shared" si="1384"/>
        <v>#DIV/0!</v>
      </c>
      <c r="AF3322" s="81" t="e">
        <f t="shared" si="1385"/>
        <v>#DIV/0!</v>
      </c>
      <c r="AG3322" s="86">
        <f t="shared" si="1407"/>
        <v>0</v>
      </c>
      <c r="AH3322" s="107" t="e">
        <f t="shared" si="1410"/>
        <v>#DIV/0!</v>
      </c>
      <c r="AI3322" s="107" t="e">
        <f t="shared" si="1386"/>
        <v>#DIV/0!</v>
      </c>
      <c r="AJ3322" s="108" t="e">
        <f t="shared" si="1387"/>
        <v>#DIV/0!</v>
      </c>
      <c r="AK3322" s="113" t="e">
        <f t="shared" si="1392"/>
        <v>#DIV/0!</v>
      </c>
      <c r="AL3322" s="113" t="e">
        <f t="shared" si="1393"/>
        <v>#DIV/0!</v>
      </c>
      <c r="AM3322" s="113" t="e">
        <f t="shared" si="1394"/>
        <v>#DIV/0!</v>
      </c>
      <c r="AN3322" s="113" t="e">
        <f t="shared" si="1395"/>
        <v>#DIV/0!</v>
      </c>
      <c r="AO3322" s="113" t="e">
        <f t="shared" si="1396"/>
        <v>#DIV/0!</v>
      </c>
      <c r="AP3322" s="91" t="e">
        <f t="shared" si="1397"/>
        <v>#DIV/0!</v>
      </c>
      <c r="AQ3322" s="91" t="e">
        <f t="shared" si="1398"/>
        <v>#DIV/0!</v>
      </c>
      <c r="AR3322" s="91" t="e">
        <f t="shared" si="1399"/>
        <v>#DIV/0!</v>
      </c>
      <c r="AS3322" s="91" t="e">
        <f t="shared" si="1400"/>
        <v>#DIV/0!</v>
      </c>
      <c r="AT3322" s="91" t="e">
        <f t="shared" si="1401"/>
        <v>#DIV/0!</v>
      </c>
      <c r="AU3322" s="113" t="e">
        <f t="shared" si="1402"/>
        <v>#DIV/0!</v>
      </c>
      <c r="AV3322" s="113" t="e">
        <f t="shared" si="1403"/>
        <v>#DIV/0!</v>
      </c>
      <c r="AW3322" s="113" t="e">
        <f t="shared" si="1404"/>
        <v>#DIV/0!</v>
      </c>
      <c r="AX3322" s="113" t="e">
        <f t="shared" si="1405"/>
        <v>#DIV/0!</v>
      </c>
      <c r="AY3322" s="113" t="e">
        <f t="shared" si="1406"/>
        <v>#DIV/0!</v>
      </c>
    </row>
    <row r="3323" spans="1:51" x14ac:dyDescent="0.25">
      <c r="A3323" s="119"/>
      <c r="B3323" s="83"/>
      <c r="C3323" s="85"/>
      <c r="D3323" s="85"/>
      <c r="E3323" s="85"/>
      <c r="F3323" s="71"/>
      <c r="G3323" s="96"/>
      <c r="H3323" s="16" t="e">
        <f>IF(A3323&gt;$U$1,ROUND(ROUND( U3323*$S$1+(1-$S$1)*G3323,4)+$T$1*ROUND(($S$1*Z3323+(1-$S$1)*(G3323-U3323)^2)^0.5,4),4),Rawdata!AK3323+Rawdata!$T$1*Rawdata!AU3323)</f>
        <v>#DIV/0!</v>
      </c>
      <c r="I3323" s="16" t="e">
        <f>IF(A3323&gt;$V$1,ROUND(ROUND(V3323*$S$1+(1-$S$1)*G3323,4)+$T$1*ROUND(($S$1*AA3323+(1-$S$1)*(G3323-V3323)^2)^0.5,4),4),Rawdata!AL3323+Rawdata!$T$1*Rawdata!AV3323)</f>
        <v>#DIV/0!</v>
      </c>
      <c r="J3323" s="16" t="e">
        <f>IF(A3323&gt;$W$1,ROUND(ROUND( W3323*$S$1+(1-$S$1)*G3323,4)+$T$1*ROUND(($S$1*AB3323+(1-$S$1)*(G3323-W3323)^2)^0.5,4),4),Rawdata!AM3323+Rawdata!$T$1*Rawdata!AW3323)</f>
        <v>#DIV/0!</v>
      </c>
      <c r="K3323" s="16" t="e">
        <f>IF(A3323&gt;$X$1,ROUND(ROUND( X3323*$S$1+(1-$S$1)*G3323,4)+$T$1*ROUND(($S$1*AC3323+(1-$S$1)*(G3323-X3323)^2)^0.5,4),4),Rawdata!AN3323+Rawdata!$T$1*Rawdata!AX3323)</f>
        <v>#DIV/0!</v>
      </c>
      <c r="L3323" s="16" t="e">
        <f>IF(A3323&gt;$Y$1,ROUND(ROUND( Y3323*$S$1+(1-$S$1)*G3323,4)+$T$1*ROUND(($S$1*AD3323+(1-$S$1)*(G3323-Y3323)^2)^0.5,4),4),Rawdata!AO3323+Rawdata!$T$1*Rawdata!AY3323)</f>
        <v>#DIV/0!</v>
      </c>
      <c r="M3323" s="16" t="e">
        <f t="shared" si="1388"/>
        <v>#DIV/0!</v>
      </c>
      <c r="N3323" s="16" t="e">
        <f t="shared" si="1389"/>
        <v>#DIV/0!</v>
      </c>
      <c r="O3323" s="67"/>
      <c r="P3323" s="67"/>
      <c r="Q3323" s="31" t="e">
        <f t="shared" si="1408"/>
        <v>#DIV/0!</v>
      </c>
      <c r="R3323" s="17" t="e">
        <f t="shared" si="1409"/>
        <v>#DIV/0!</v>
      </c>
      <c r="S3323" s="37" t="e">
        <f t="shared" si="1390"/>
        <v>#DIV/0!</v>
      </c>
      <c r="T3323" s="17" t="e">
        <f t="shared" si="1391"/>
        <v>#DIV/0!</v>
      </c>
      <c r="U3323" s="91" t="e">
        <f>IF(A3323&gt;$U$1, U3324*$S$1+(1-$S$1)*G3324,Rawdata!AK3323)</f>
        <v>#DIV/0!</v>
      </c>
      <c r="V3323" s="91" t="e">
        <f>IF(A3323&gt;$V$1,$S$1*V3324+(1-$S$1)*G3324,Rawdata!AL3323)</f>
        <v>#DIV/0!</v>
      </c>
      <c r="W3323" s="91" t="e">
        <f>IF(A3323&gt;$W$1, $S$1*W3324+(1-$S$1)*G3324,Rawdata!AM3323)</f>
        <v>#DIV/0!</v>
      </c>
      <c r="X3323" s="91" t="e">
        <f>IF(A3323&gt;$X$1,$S$1*X3324+(1-$S$1)*G3324,Rawdata!AN3323)</f>
        <v>#DIV/0!</v>
      </c>
      <c r="Y3323" s="91" t="e">
        <f>IF(A3323&gt;$Y$1,$S$1*Y3324+(1-$S$1)*G3324,Rawdata!AO3323)</f>
        <v>#DIV/0!</v>
      </c>
      <c r="Z3323" s="91" t="e">
        <f>IF(A3323&gt;$Z$1,$S$1*Z3324+(1-$S$1)*(G3324-U3324)^2,Rawdata!AP3323)</f>
        <v>#DIV/0!</v>
      </c>
      <c r="AA3323" s="91" t="e">
        <f>IF(A3323&gt;$AA$1,$S$1*AA3324+(1-$S$1)*(G3324-V3324)^2,Rawdata!AQ3323)</f>
        <v>#DIV/0!</v>
      </c>
      <c r="AB3323" s="91" t="e">
        <f>IF(A3323&gt;89,$S$1*AB3324+(1-$S$1)*(G3324-W3324)^2,Rawdata!AR3323)</f>
        <v>#DIV/0!</v>
      </c>
      <c r="AC3323" s="91" t="e">
        <f>IF(A3323&gt;$AC$1,$S$1*AC3324+(1-$S$1)*(G3324-X3324)^2,Rawdata!AS3323)</f>
        <v>#DIV/0!</v>
      </c>
      <c r="AD3323" s="91" t="e">
        <f>IF(A3323&gt;$AD$1,$S$1*AD3324+(1-$S$1)*(G3324-Y3324)^2,Rawdata!AT3323)</f>
        <v>#DIV/0!</v>
      </c>
      <c r="AE3323" s="80" t="e">
        <f t="shared" si="1384"/>
        <v>#DIV/0!</v>
      </c>
      <c r="AF3323" s="81" t="e">
        <f t="shared" si="1385"/>
        <v>#DIV/0!</v>
      </c>
      <c r="AG3323" s="86">
        <f t="shared" si="1407"/>
        <v>0</v>
      </c>
      <c r="AH3323" s="107" t="e">
        <f t="shared" si="1410"/>
        <v>#DIV/0!</v>
      </c>
      <c r="AI3323" s="107" t="e">
        <f t="shared" si="1386"/>
        <v>#DIV/0!</v>
      </c>
      <c r="AJ3323" s="108" t="e">
        <f t="shared" si="1387"/>
        <v>#DIV/0!</v>
      </c>
      <c r="AK3323" s="113" t="e">
        <f t="shared" si="1392"/>
        <v>#DIV/0!</v>
      </c>
      <c r="AL3323" s="113" t="e">
        <f t="shared" si="1393"/>
        <v>#DIV/0!</v>
      </c>
      <c r="AM3323" s="113" t="e">
        <f t="shared" si="1394"/>
        <v>#DIV/0!</v>
      </c>
      <c r="AN3323" s="113" t="e">
        <f t="shared" si="1395"/>
        <v>#DIV/0!</v>
      </c>
      <c r="AO3323" s="113" t="e">
        <f t="shared" si="1396"/>
        <v>#DIV/0!</v>
      </c>
      <c r="AP3323" s="91" t="e">
        <f t="shared" si="1397"/>
        <v>#DIV/0!</v>
      </c>
      <c r="AQ3323" s="91" t="e">
        <f t="shared" si="1398"/>
        <v>#DIV/0!</v>
      </c>
      <c r="AR3323" s="91" t="e">
        <f t="shared" si="1399"/>
        <v>#DIV/0!</v>
      </c>
      <c r="AS3323" s="91" t="e">
        <f t="shared" si="1400"/>
        <v>#DIV/0!</v>
      </c>
      <c r="AT3323" s="91" t="e">
        <f t="shared" si="1401"/>
        <v>#DIV/0!</v>
      </c>
      <c r="AU3323" s="113" t="e">
        <f t="shared" si="1402"/>
        <v>#DIV/0!</v>
      </c>
      <c r="AV3323" s="113" t="e">
        <f t="shared" si="1403"/>
        <v>#DIV/0!</v>
      </c>
      <c r="AW3323" s="113" t="e">
        <f t="shared" si="1404"/>
        <v>#DIV/0!</v>
      </c>
      <c r="AX3323" s="113" t="e">
        <f t="shared" si="1405"/>
        <v>#DIV/0!</v>
      </c>
      <c r="AY3323" s="113" t="e">
        <f t="shared" si="1406"/>
        <v>#DIV/0!</v>
      </c>
    </row>
    <row r="3324" spans="1:51" x14ac:dyDescent="0.25">
      <c r="A3324" s="119"/>
      <c r="B3324" s="83"/>
      <c r="C3324" s="85"/>
      <c r="D3324" s="85"/>
      <c r="E3324" s="85"/>
      <c r="F3324" s="71"/>
      <c r="G3324" s="96"/>
      <c r="H3324" s="16" t="e">
        <f>IF(A3324&gt;$U$1,ROUND(ROUND( U3324*$S$1+(1-$S$1)*G3324,4)+$T$1*ROUND(($S$1*Z3324+(1-$S$1)*(G3324-U3324)^2)^0.5,4),4),Rawdata!AK3324+Rawdata!$T$1*Rawdata!AU3324)</f>
        <v>#DIV/0!</v>
      </c>
      <c r="I3324" s="16" t="e">
        <f>IF(A3324&gt;$V$1,ROUND(ROUND(V3324*$S$1+(1-$S$1)*G3324,4)+$T$1*ROUND(($S$1*AA3324+(1-$S$1)*(G3324-V3324)^2)^0.5,4),4),Rawdata!AL3324+Rawdata!$T$1*Rawdata!AV3324)</f>
        <v>#DIV/0!</v>
      </c>
      <c r="J3324" s="16" t="e">
        <f>IF(A3324&gt;$W$1,ROUND(ROUND( W3324*$S$1+(1-$S$1)*G3324,4)+$T$1*ROUND(($S$1*AB3324+(1-$S$1)*(G3324-W3324)^2)^0.5,4),4),Rawdata!AM3324+Rawdata!$T$1*Rawdata!AW3324)</f>
        <v>#DIV/0!</v>
      </c>
      <c r="K3324" s="16" t="e">
        <f>IF(A3324&gt;$X$1,ROUND(ROUND( X3324*$S$1+(1-$S$1)*G3324,4)+$T$1*ROUND(($S$1*AC3324+(1-$S$1)*(G3324-X3324)^2)^0.5,4),4),Rawdata!AN3324+Rawdata!$T$1*Rawdata!AX3324)</f>
        <v>#DIV/0!</v>
      </c>
      <c r="L3324" s="16" t="e">
        <f>IF(A3324&gt;$Y$1,ROUND(ROUND( Y3324*$S$1+(1-$S$1)*G3324,4)+$T$1*ROUND(($S$1*AD3324+(1-$S$1)*(G3324-Y3324)^2)^0.5,4),4),Rawdata!AO3324+Rawdata!$T$1*Rawdata!AY3324)</f>
        <v>#DIV/0!</v>
      </c>
      <c r="M3324" s="16" t="e">
        <f t="shared" si="1388"/>
        <v>#DIV/0!</v>
      </c>
      <c r="N3324" s="16" t="e">
        <f t="shared" si="1389"/>
        <v>#DIV/0!</v>
      </c>
      <c r="O3324" s="67"/>
      <c r="P3324" s="67"/>
      <c r="Q3324" s="31" t="e">
        <f t="shared" si="1408"/>
        <v>#DIV/0!</v>
      </c>
      <c r="R3324" s="17" t="e">
        <f t="shared" si="1409"/>
        <v>#DIV/0!</v>
      </c>
      <c r="S3324" s="37" t="e">
        <f t="shared" si="1390"/>
        <v>#DIV/0!</v>
      </c>
      <c r="T3324" s="17" t="e">
        <f t="shared" si="1391"/>
        <v>#DIV/0!</v>
      </c>
      <c r="U3324" s="91" t="e">
        <f>IF(A3324&gt;$U$1, U3325*$S$1+(1-$S$1)*G3325,Rawdata!AK3324)</f>
        <v>#DIV/0!</v>
      </c>
      <c r="V3324" s="91" t="e">
        <f>IF(A3324&gt;$V$1,$S$1*V3325+(1-$S$1)*G3325,Rawdata!AL3324)</f>
        <v>#DIV/0!</v>
      </c>
      <c r="W3324" s="91" t="e">
        <f>IF(A3324&gt;$W$1, $S$1*W3325+(1-$S$1)*G3325,Rawdata!AM3324)</f>
        <v>#DIV/0!</v>
      </c>
      <c r="X3324" s="91" t="e">
        <f>IF(A3324&gt;$X$1,$S$1*X3325+(1-$S$1)*G3325,Rawdata!AN3324)</f>
        <v>#DIV/0!</v>
      </c>
      <c r="Y3324" s="91" t="e">
        <f>IF(A3324&gt;$Y$1,$S$1*Y3325+(1-$S$1)*G3325,Rawdata!AO3324)</f>
        <v>#DIV/0!</v>
      </c>
      <c r="Z3324" s="91" t="e">
        <f>IF(A3324&gt;$Z$1,$S$1*Z3325+(1-$S$1)*(G3325-U3325)^2,Rawdata!AP3324)</f>
        <v>#DIV/0!</v>
      </c>
      <c r="AA3324" s="91" t="e">
        <f>IF(A3324&gt;$AA$1,$S$1*AA3325+(1-$S$1)*(G3325-V3325)^2,Rawdata!AQ3324)</f>
        <v>#DIV/0!</v>
      </c>
      <c r="AB3324" s="91" t="e">
        <f>IF(A3324&gt;89,$S$1*AB3325+(1-$S$1)*(G3325-W3325)^2,Rawdata!AR3324)</f>
        <v>#DIV/0!</v>
      </c>
      <c r="AC3324" s="91" t="e">
        <f>IF(A3324&gt;$AC$1,$S$1*AC3325+(1-$S$1)*(G3325-X3325)^2,Rawdata!AS3324)</f>
        <v>#DIV/0!</v>
      </c>
      <c r="AD3324" s="91" t="e">
        <f>IF(A3324&gt;$AD$1,$S$1*AD3325+(1-$S$1)*(G3325-Y3325)^2,Rawdata!AT3324)</f>
        <v>#DIV/0!</v>
      </c>
      <c r="AE3324" s="80" t="e">
        <f t="shared" si="1384"/>
        <v>#DIV/0!</v>
      </c>
      <c r="AF3324" s="81" t="e">
        <f t="shared" si="1385"/>
        <v>#DIV/0!</v>
      </c>
      <c r="AG3324" s="86">
        <f t="shared" si="1407"/>
        <v>0</v>
      </c>
      <c r="AH3324" s="107" t="e">
        <f t="shared" si="1410"/>
        <v>#DIV/0!</v>
      </c>
      <c r="AI3324" s="107" t="e">
        <f t="shared" si="1386"/>
        <v>#DIV/0!</v>
      </c>
      <c r="AJ3324" s="108" t="e">
        <f t="shared" si="1387"/>
        <v>#DIV/0!</v>
      </c>
      <c r="AK3324" s="113" t="e">
        <f t="shared" si="1392"/>
        <v>#DIV/0!</v>
      </c>
      <c r="AL3324" s="113" t="e">
        <f t="shared" si="1393"/>
        <v>#DIV/0!</v>
      </c>
      <c r="AM3324" s="113" t="e">
        <f t="shared" si="1394"/>
        <v>#DIV/0!</v>
      </c>
      <c r="AN3324" s="113" t="e">
        <f t="shared" si="1395"/>
        <v>#DIV/0!</v>
      </c>
      <c r="AO3324" s="113" t="e">
        <f t="shared" si="1396"/>
        <v>#DIV/0!</v>
      </c>
      <c r="AP3324" s="91" t="e">
        <f t="shared" si="1397"/>
        <v>#DIV/0!</v>
      </c>
      <c r="AQ3324" s="91" t="e">
        <f t="shared" si="1398"/>
        <v>#DIV/0!</v>
      </c>
      <c r="AR3324" s="91" t="e">
        <f t="shared" si="1399"/>
        <v>#DIV/0!</v>
      </c>
      <c r="AS3324" s="91" t="e">
        <f t="shared" si="1400"/>
        <v>#DIV/0!</v>
      </c>
      <c r="AT3324" s="91" t="e">
        <f t="shared" si="1401"/>
        <v>#DIV/0!</v>
      </c>
      <c r="AU3324" s="113" t="e">
        <f t="shared" si="1402"/>
        <v>#DIV/0!</v>
      </c>
      <c r="AV3324" s="113" t="e">
        <f t="shared" si="1403"/>
        <v>#DIV/0!</v>
      </c>
      <c r="AW3324" s="113" t="e">
        <f t="shared" si="1404"/>
        <v>#DIV/0!</v>
      </c>
      <c r="AX3324" s="113" t="e">
        <f t="shared" si="1405"/>
        <v>#DIV/0!</v>
      </c>
      <c r="AY3324" s="113" t="e">
        <f t="shared" si="1406"/>
        <v>#DIV/0!</v>
      </c>
    </row>
    <row r="3325" spans="1:51" x14ac:dyDescent="0.25">
      <c r="A3325" s="119"/>
      <c r="B3325" s="83"/>
      <c r="C3325" s="85"/>
      <c r="D3325" s="85"/>
      <c r="E3325" s="85"/>
      <c r="F3325" s="71"/>
      <c r="G3325" s="96"/>
      <c r="H3325" s="16" t="e">
        <f>IF(A3325&gt;$U$1,ROUND(ROUND( U3325*$S$1+(1-$S$1)*G3325,4)+$T$1*ROUND(($S$1*Z3325+(1-$S$1)*(G3325-U3325)^2)^0.5,4),4),Rawdata!AK3325+Rawdata!$T$1*Rawdata!AU3325)</f>
        <v>#DIV/0!</v>
      </c>
      <c r="I3325" s="16" t="e">
        <f>IF(A3325&gt;$V$1,ROUND(ROUND(V3325*$S$1+(1-$S$1)*G3325,4)+$T$1*ROUND(($S$1*AA3325+(1-$S$1)*(G3325-V3325)^2)^0.5,4),4),Rawdata!AL3325+Rawdata!$T$1*Rawdata!AV3325)</f>
        <v>#DIV/0!</v>
      </c>
      <c r="J3325" s="16" t="e">
        <f>IF(A3325&gt;$W$1,ROUND(ROUND( W3325*$S$1+(1-$S$1)*G3325,4)+$T$1*ROUND(($S$1*AB3325+(1-$S$1)*(G3325-W3325)^2)^0.5,4),4),Rawdata!AM3325+Rawdata!$T$1*Rawdata!AW3325)</f>
        <v>#DIV/0!</v>
      </c>
      <c r="K3325" s="16" t="e">
        <f>IF(A3325&gt;$X$1,ROUND(ROUND( X3325*$S$1+(1-$S$1)*G3325,4)+$T$1*ROUND(($S$1*AC3325+(1-$S$1)*(G3325-X3325)^2)^0.5,4),4),Rawdata!AN3325+Rawdata!$T$1*Rawdata!AX3325)</f>
        <v>#DIV/0!</v>
      </c>
      <c r="L3325" s="16" t="e">
        <f>IF(A3325&gt;$Y$1,ROUND(ROUND( Y3325*$S$1+(1-$S$1)*G3325,4)+$T$1*ROUND(($S$1*AD3325+(1-$S$1)*(G3325-Y3325)^2)^0.5,4),4),Rawdata!AO3325+Rawdata!$T$1*Rawdata!AY3325)</f>
        <v>#DIV/0!</v>
      </c>
      <c r="M3325" s="16" t="e">
        <f t="shared" si="1388"/>
        <v>#DIV/0!</v>
      </c>
      <c r="N3325" s="16" t="e">
        <f t="shared" si="1389"/>
        <v>#DIV/0!</v>
      </c>
      <c r="O3325" s="67"/>
      <c r="P3325" s="67"/>
      <c r="Q3325" s="31" t="e">
        <f t="shared" si="1408"/>
        <v>#DIV/0!</v>
      </c>
      <c r="R3325" s="17" t="e">
        <f t="shared" si="1409"/>
        <v>#DIV/0!</v>
      </c>
      <c r="S3325" s="37" t="e">
        <f t="shared" si="1390"/>
        <v>#DIV/0!</v>
      </c>
      <c r="T3325" s="17" t="e">
        <f t="shared" si="1391"/>
        <v>#DIV/0!</v>
      </c>
      <c r="U3325" s="91" t="e">
        <f>IF(A3325&gt;$U$1, U3326*$S$1+(1-$S$1)*G3326,Rawdata!AK3325)</f>
        <v>#DIV/0!</v>
      </c>
      <c r="V3325" s="91" t="e">
        <f>IF(A3325&gt;$V$1,$S$1*V3326+(1-$S$1)*G3326,Rawdata!AL3325)</f>
        <v>#DIV/0!</v>
      </c>
      <c r="W3325" s="91" t="e">
        <f>IF(A3325&gt;$W$1, $S$1*W3326+(1-$S$1)*G3326,Rawdata!AM3325)</f>
        <v>#DIV/0!</v>
      </c>
      <c r="X3325" s="91" t="e">
        <f>IF(A3325&gt;$X$1,$S$1*X3326+(1-$S$1)*G3326,Rawdata!AN3325)</f>
        <v>#DIV/0!</v>
      </c>
      <c r="Y3325" s="91" t="e">
        <f>IF(A3325&gt;$Y$1,$S$1*Y3326+(1-$S$1)*G3326,Rawdata!AO3325)</f>
        <v>#DIV/0!</v>
      </c>
      <c r="Z3325" s="91" t="e">
        <f>IF(A3325&gt;$Z$1,$S$1*Z3326+(1-$S$1)*(G3326-U3326)^2,Rawdata!AP3325)</f>
        <v>#DIV/0!</v>
      </c>
      <c r="AA3325" s="91" t="e">
        <f>IF(A3325&gt;$AA$1,$S$1*AA3326+(1-$S$1)*(G3326-V3326)^2,Rawdata!AQ3325)</f>
        <v>#DIV/0!</v>
      </c>
      <c r="AB3325" s="91" t="e">
        <f>IF(A3325&gt;89,$S$1*AB3326+(1-$S$1)*(G3326-W3326)^2,Rawdata!AR3325)</f>
        <v>#DIV/0!</v>
      </c>
      <c r="AC3325" s="91" t="e">
        <f>IF(A3325&gt;$AC$1,$S$1*AC3326+(1-$S$1)*(G3326-X3326)^2,Rawdata!AS3325)</f>
        <v>#DIV/0!</v>
      </c>
      <c r="AD3325" s="91" t="e">
        <f>IF(A3325&gt;$AD$1,$S$1*AD3326+(1-$S$1)*(G3326-Y3326)^2,Rawdata!AT3325)</f>
        <v>#DIV/0!</v>
      </c>
      <c r="AE3325" s="80" t="e">
        <f t="shared" si="1384"/>
        <v>#DIV/0!</v>
      </c>
      <c r="AF3325" s="81" t="e">
        <f t="shared" si="1385"/>
        <v>#DIV/0!</v>
      </c>
      <c r="AG3325" s="86">
        <f t="shared" si="1407"/>
        <v>0</v>
      </c>
      <c r="AH3325" s="107" t="e">
        <f t="shared" si="1410"/>
        <v>#DIV/0!</v>
      </c>
      <c r="AI3325" s="107" t="e">
        <f t="shared" si="1386"/>
        <v>#DIV/0!</v>
      </c>
      <c r="AJ3325" s="108" t="e">
        <f t="shared" si="1387"/>
        <v>#DIV/0!</v>
      </c>
      <c r="AK3325" s="113" t="e">
        <f t="shared" si="1392"/>
        <v>#DIV/0!</v>
      </c>
      <c r="AL3325" s="113" t="e">
        <f t="shared" si="1393"/>
        <v>#DIV/0!</v>
      </c>
      <c r="AM3325" s="113" t="e">
        <f t="shared" si="1394"/>
        <v>#DIV/0!</v>
      </c>
      <c r="AN3325" s="113" t="e">
        <f t="shared" si="1395"/>
        <v>#DIV/0!</v>
      </c>
      <c r="AO3325" s="113" t="e">
        <f t="shared" si="1396"/>
        <v>#DIV/0!</v>
      </c>
      <c r="AP3325" s="91" t="e">
        <f t="shared" si="1397"/>
        <v>#DIV/0!</v>
      </c>
      <c r="AQ3325" s="91" t="e">
        <f t="shared" si="1398"/>
        <v>#DIV/0!</v>
      </c>
      <c r="AR3325" s="91" t="e">
        <f t="shared" si="1399"/>
        <v>#DIV/0!</v>
      </c>
      <c r="AS3325" s="91" t="e">
        <f t="shared" si="1400"/>
        <v>#DIV/0!</v>
      </c>
      <c r="AT3325" s="91" t="e">
        <f t="shared" si="1401"/>
        <v>#DIV/0!</v>
      </c>
      <c r="AU3325" s="113" t="e">
        <f t="shared" si="1402"/>
        <v>#DIV/0!</v>
      </c>
      <c r="AV3325" s="113" t="e">
        <f t="shared" si="1403"/>
        <v>#DIV/0!</v>
      </c>
      <c r="AW3325" s="113" t="e">
        <f t="shared" si="1404"/>
        <v>#DIV/0!</v>
      </c>
      <c r="AX3325" s="113" t="e">
        <f t="shared" si="1405"/>
        <v>#DIV/0!</v>
      </c>
      <c r="AY3325" s="113" t="e">
        <f t="shared" si="1406"/>
        <v>#DIV/0!</v>
      </c>
    </row>
    <row r="3326" spans="1:51" x14ac:dyDescent="0.25">
      <c r="A3326" s="119"/>
      <c r="B3326" s="83"/>
      <c r="C3326" s="85"/>
      <c r="D3326" s="85"/>
      <c r="E3326" s="85"/>
      <c r="F3326" s="71"/>
      <c r="G3326" s="96"/>
      <c r="H3326" s="16" t="e">
        <f>IF(A3326&gt;$U$1,ROUND(ROUND( U3326*$S$1+(1-$S$1)*G3326,4)+$T$1*ROUND(($S$1*Z3326+(1-$S$1)*(G3326-U3326)^2)^0.5,4),4),Rawdata!AK3326+Rawdata!$T$1*Rawdata!AU3326)</f>
        <v>#DIV/0!</v>
      </c>
      <c r="I3326" s="16" t="e">
        <f>IF(A3326&gt;$V$1,ROUND(ROUND(V3326*$S$1+(1-$S$1)*G3326,4)+$T$1*ROUND(($S$1*AA3326+(1-$S$1)*(G3326-V3326)^2)^0.5,4),4),Rawdata!AL3326+Rawdata!$T$1*Rawdata!AV3326)</f>
        <v>#DIV/0!</v>
      </c>
      <c r="J3326" s="16" t="e">
        <f>IF(A3326&gt;$W$1,ROUND(ROUND( W3326*$S$1+(1-$S$1)*G3326,4)+$T$1*ROUND(($S$1*AB3326+(1-$S$1)*(G3326-W3326)^2)^0.5,4),4),Rawdata!AM3326+Rawdata!$T$1*Rawdata!AW3326)</f>
        <v>#DIV/0!</v>
      </c>
      <c r="K3326" s="16" t="e">
        <f>IF(A3326&gt;$X$1,ROUND(ROUND( X3326*$S$1+(1-$S$1)*G3326,4)+$T$1*ROUND(($S$1*AC3326+(1-$S$1)*(G3326-X3326)^2)^0.5,4),4),Rawdata!AN3326+Rawdata!$T$1*Rawdata!AX3326)</f>
        <v>#DIV/0!</v>
      </c>
      <c r="L3326" s="16" t="e">
        <f>IF(A3326&gt;$Y$1,ROUND(ROUND( Y3326*$S$1+(1-$S$1)*G3326,4)+$T$1*ROUND(($S$1*AD3326+(1-$S$1)*(G3326-Y3326)^2)^0.5,4),4),Rawdata!AO3326+Rawdata!$T$1*Rawdata!AY3326)</f>
        <v>#DIV/0!</v>
      </c>
      <c r="M3326" s="16" t="e">
        <f t="shared" si="1388"/>
        <v>#DIV/0!</v>
      </c>
      <c r="N3326" s="16" t="e">
        <f t="shared" si="1389"/>
        <v>#DIV/0!</v>
      </c>
      <c r="O3326" s="67"/>
      <c r="P3326" s="67"/>
      <c r="Q3326" s="31" t="e">
        <f t="shared" si="1408"/>
        <v>#DIV/0!</v>
      </c>
      <c r="R3326" s="17" t="e">
        <f t="shared" si="1409"/>
        <v>#DIV/0!</v>
      </c>
      <c r="S3326" s="37" t="e">
        <f t="shared" si="1390"/>
        <v>#DIV/0!</v>
      </c>
      <c r="T3326" s="17" t="e">
        <f t="shared" si="1391"/>
        <v>#DIV/0!</v>
      </c>
      <c r="U3326" s="91" t="e">
        <f>IF(A3326&gt;$U$1, U3327*$S$1+(1-$S$1)*G3327,Rawdata!AK3326)</f>
        <v>#DIV/0!</v>
      </c>
      <c r="V3326" s="91" t="e">
        <f>IF(A3326&gt;$V$1,$S$1*V3327+(1-$S$1)*G3327,Rawdata!AL3326)</f>
        <v>#DIV/0!</v>
      </c>
      <c r="W3326" s="91" t="e">
        <f>IF(A3326&gt;$W$1, $S$1*W3327+(1-$S$1)*G3327,Rawdata!AM3326)</f>
        <v>#DIV/0!</v>
      </c>
      <c r="X3326" s="91" t="e">
        <f>IF(A3326&gt;$X$1,$S$1*X3327+(1-$S$1)*G3327,Rawdata!AN3326)</f>
        <v>#DIV/0!</v>
      </c>
      <c r="Y3326" s="91" t="e">
        <f>IF(A3326&gt;$Y$1,$S$1*Y3327+(1-$S$1)*G3327,Rawdata!AO3326)</f>
        <v>#DIV/0!</v>
      </c>
      <c r="Z3326" s="91" t="e">
        <f>IF(A3326&gt;$Z$1,$S$1*Z3327+(1-$S$1)*(G3327-U3327)^2,Rawdata!AP3326)</f>
        <v>#DIV/0!</v>
      </c>
      <c r="AA3326" s="91" t="e">
        <f>IF(A3326&gt;$AA$1,$S$1*AA3327+(1-$S$1)*(G3327-V3327)^2,Rawdata!AQ3326)</f>
        <v>#DIV/0!</v>
      </c>
      <c r="AB3326" s="91" t="e">
        <f>IF(A3326&gt;89,$S$1*AB3327+(1-$S$1)*(G3327-W3327)^2,Rawdata!AR3326)</f>
        <v>#DIV/0!</v>
      </c>
      <c r="AC3326" s="91" t="e">
        <f>IF(A3326&gt;$AC$1,$S$1*AC3327+(1-$S$1)*(G3327-X3327)^2,Rawdata!AS3326)</f>
        <v>#DIV/0!</v>
      </c>
      <c r="AD3326" s="91" t="e">
        <f>IF(A3326&gt;$AD$1,$S$1*AD3327+(1-$S$1)*(G3327-Y3327)^2,Rawdata!AT3326)</f>
        <v>#DIV/0!</v>
      </c>
      <c r="AE3326" s="80" t="e">
        <f t="shared" si="1384"/>
        <v>#DIV/0!</v>
      </c>
      <c r="AF3326" s="81" t="e">
        <f t="shared" si="1385"/>
        <v>#DIV/0!</v>
      </c>
      <c r="AG3326" s="86">
        <f t="shared" si="1407"/>
        <v>0</v>
      </c>
      <c r="AH3326" s="107" t="e">
        <f t="shared" si="1410"/>
        <v>#DIV/0!</v>
      </c>
      <c r="AI3326" s="107" t="e">
        <f t="shared" si="1386"/>
        <v>#DIV/0!</v>
      </c>
      <c r="AJ3326" s="108" t="e">
        <f t="shared" si="1387"/>
        <v>#DIV/0!</v>
      </c>
      <c r="AK3326" s="113" t="e">
        <f t="shared" si="1392"/>
        <v>#DIV/0!</v>
      </c>
      <c r="AL3326" s="113" t="e">
        <f t="shared" si="1393"/>
        <v>#DIV/0!</v>
      </c>
      <c r="AM3326" s="113" t="e">
        <f t="shared" si="1394"/>
        <v>#DIV/0!</v>
      </c>
      <c r="AN3326" s="113" t="e">
        <f t="shared" si="1395"/>
        <v>#DIV/0!</v>
      </c>
      <c r="AO3326" s="113" t="e">
        <f t="shared" si="1396"/>
        <v>#DIV/0!</v>
      </c>
      <c r="AP3326" s="91" t="e">
        <f t="shared" si="1397"/>
        <v>#DIV/0!</v>
      </c>
      <c r="AQ3326" s="91" t="e">
        <f t="shared" si="1398"/>
        <v>#DIV/0!</v>
      </c>
      <c r="AR3326" s="91" t="e">
        <f t="shared" si="1399"/>
        <v>#DIV/0!</v>
      </c>
      <c r="AS3326" s="91" t="e">
        <f t="shared" si="1400"/>
        <v>#DIV/0!</v>
      </c>
      <c r="AT3326" s="91" t="e">
        <f t="shared" si="1401"/>
        <v>#DIV/0!</v>
      </c>
      <c r="AU3326" s="113" t="e">
        <f t="shared" si="1402"/>
        <v>#DIV/0!</v>
      </c>
      <c r="AV3326" s="113" t="e">
        <f t="shared" si="1403"/>
        <v>#DIV/0!</v>
      </c>
      <c r="AW3326" s="113" t="e">
        <f t="shared" si="1404"/>
        <v>#DIV/0!</v>
      </c>
      <c r="AX3326" s="113" t="e">
        <f t="shared" si="1405"/>
        <v>#DIV/0!</v>
      </c>
      <c r="AY3326" s="113" t="e">
        <f t="shared" si="1406"/>
        <v>#DIV/0!</v>
      </c>
    </row>
    <row r="3327" spans="1:51" x14ac:dyDescent="0.25">
      <c r="A3327" s="119"/>
      <c r="B3327" s="83"/>
      <c r="C3327" s="85"/>
      <c r="D3327" s="85"/>
      <c r="E3327" s="85"/>
      <c r="F3327" s="71"/>
      <c r="G3327" s="96"/>
      <c r="H3327" s="16" t="e">
        <f>IF(A3327&gt;$U$1,ROUND(ROUND( U3327*$S$1+(1-$S$1)*G3327,4)+$T$1*ROUND(($S$1*Z3327+(1-$S$1)*(G3327-U3327)^2)^0.5,4),4),Rawdata!AK3327+Rawdata!$T$1*Rawdata!AU3327)</f>
        <v>#DIV/0!</v>
      </c>
      <c r="I3327" s="16" t="e">
        <f>IF(A3327&gt;$V$1,ROUND(ROUND(V3327*$S$1+(1-$S$1)*G3327,4)+$T$1*ROUND(($S$1*AA3327+(1-$S$1)*(G3327-V3327)^2)^0.5,4),4),Rawdata!AL3327+Rawdata!$T$1*Rawdata!AV3327)</f>
        <v>#DIV/0!</v>
      </c>
      <c r="J3327" s="16" t="e">
        <f>IF(A3327&gt;$W$1,ROUND(ROUND( W3327*$S$1+(1-$S$1)*G3327,4)+$T$1*ROUND(($S$1*AB3327+(1-$S$1)*(G3327-W3327)^2)^0.5,4),4),Rawdata!AM3327+Rawdata!$T$1*Rawdata!AW3327)</f>
        <v>#DIV/0!</v>
      </c>
      <c r="K3327" s="16" t="e">
        <f>IF(A3327&gt;$X$1,ROUND(ROUND( X3327*$S$1+(1-$S$1)*G3327,4)+$T$1*ROUND(($S$1*AC3327+(1-$S$1)*(G3327-X3327)^2)^0.5,4),4),Rawdata!AN3327+Rawdata!$T$1*Rawdata!AX3327)</f>
        <v>#DIV/0!</v>
      </c>
      <c r="L3327" s="16" t="e">
        <f>IF(A3327&gt;$Y$1,ROUND(ROUND( Y3327*$S$1+(1-$S$1)*G3327,4)+$T$1*ROUND(($S$1*AD3327+(1-$S$1)*(G3327-Y3327)^2)^0.5,4),4),Rawdata!AO3327+Rawdata!$T$1*Rawdata!AY3327)</f>
        <v>#DIV/0!</v>
      </c>
      <c r="M3327" s="16" t="e">
        <f t="shared" si="1388"/>
        <v>#DIV/0!</v>
      </c>
      <c r="N3327" s="16" t="e">
        <f t="shared" si="1389"/>
        <v>#DIV/0!</v>
      </c>
      <c r="O3327" s="67"/>
      <c r="P3327" s="67"/>
      <c r="Q3327" s="31" t="e">
        <f t="shared" si="1408"/>
        <v>#DIV/0!</v>
      </c>
      <c r="R3327" s="17" t="e">
        <f t="shared" si="1409"/>
        <v>#DIV/0!</v>
      </c>
      <c r="S3327" s="37" t="e">
        <f t="shared" si="1390"/>
        <v>#DIV/0!</v>
      </c>
      <c r="T3327" s="17" t="e">
        <f t="shared" si="1391"/>
        <v>#DIV/0!</v>
      </c>
      <c r="U3327" s="91" t="e">
        <f>IF(A3327&gt;$U$1, U3328*$S$1+(1-$S$1)*G3328,Rawdata!AK3327)</f>
        <v>#DIV/0!</v>
      </c>
      <c r="V3327" s="91" t="e">
        <f>IF(A3327&gt;$V$1,$S$1*V3328+(1-$S$1)*G3328,Rawdata!AL3327)</f>
        <v>#DIV/0!</v>
      </c>
      <c r="W3327" s="91" t="e">
        <f>IF(A3327&gt;$W$1, $S$1*W3328+(1-$S$1)*G3328,Rawdata!AM3327)</f>
        <v>#DIV/0!</v>
      </c>
      <c r="X3327" s="91" t="e">
        <f>IF(A3327&gt;$X$1,$S$1*X3328+(1-$S$1)*G3328,Rawdata!AN3327)</f>
        <v>#DIV/0!</v>
      </c>
      <c r="Y3327" s="91" t="e">
        <f>IF(A3327&gt;$Y$1,$S$1*Y3328+(1-$S$1)*G3328,Rawdata!AO3327)</f>
        <v>#DIV/0!</v>
      </c>
      <c r="Z3327" s="91" t="e">
        <f>IF(A3327&gt;$Z$1,$S$1*Z3328+(1-$S$1)*(G3328-U3328)^2,Rawdata!AP3327)</f>
        <v>#DIV/0!</v>
      </c>
      <c r="AA3327" s="91" t="e">
        <f>IF(A3327&gt;$AA$1,$S$1*AA3328+(1-$S$1)*(G3328-V3328)^2,Rawdata!AQ3327)</f>
        <v>#DIV/0!</v>
      </c>
      <c r="AB3327" s="91" t="e">
        <f>IF(A3327&gt;89,$S$1*AB3328+(1-$S$1)*(G3328-W3328)^2,Rawdata!AR3327)</f>
        <v>#DIV/0!</v>
      </c>
      <c r="AC3327" s="91" t="e">
        <f>IF(A3327&gt;$AC$1,$S$1*AC3328+(1-$S$1)*(G3328-X3328)^2,Rawdata!AS3327)</f>
        <v>#DIV/0!</v>
      </c>
      <c r="AD3327" s="91" t="e">
        <f>IF(A3327&gt;$AD$1,$S$1*AD3328+(1-$S$1)*(G3328-Y3328)^2,Rawdata!AT3327)</f>
        <v>#DIV/0!</v>
      </c>
      <c r="AE3327" s="80" t="e">
        <f t="shared" si="1384"/>
        <v>#DIV/0!</v>
      </c>
      <c r="AF3327" s="81" t="e">
        <f t="shared" si="1385"/>
        <v>#DIV/0!</v>
      </c>
      <c r="AG3327" s="86">
        <f t="shared" si="1407"/>
        <v>0</v>
      </c>
      <c r="AH3327" s="107" t="e">
        <f t="shared" si="1410"/>
        <v>#DIV/0!</v>
      </c>
      <c r="AI3327" s="107" t="e">
        <f t="shared" si="1386"/>
        <v>#DIV/0!</v>
      </c>
      <c r="AJ3327" s="108" t="e">
        <f t="shared" si="1387"/>
        <v>#DIV/0!</v>
      </c>
      <c r="AK3327" s="113" t="e">
        <f t="shared" si="1392"/>
        <v>#DIV/0!</v>
      </c>
      <c r="AL3327" s="113" t="e">
        <f t="shared" si="1393"/>
        <v>#DIV/0!</v>
      </c>
      <c r="AM3327" s="113" t="e">
        <f t="shared" si="1394"/>
        <v>#DIV/0!</v>
      </c>
      <c r="AN3327" s="113" t="e">
        <f t="shared" si="1395"/>
        <v>#DIV/0!</v>
      </c>
      <c r="AO3327" s="113" t="e">
        <f t="shared" si="1396"/>
        <v>#DIV/0!</v>
      </c>
      <c r="AP3327" s="91" t="e">
        <f t="shared" si="1397"/>
        <v>#DIV/0!</v>
      </c>
      <c r="AQ3327" s="91" t="e">
        <f t="shared" si="1398"/>
        <v>#DIV/0!</v>
      </c>
      <c r="AR3327" s="91" t="e">
        <f t="shared" si="1399"/>
        <v>#DIV/0!</v>
      </c>
      <c r="AS3327" s="91" t="e">
        <f t="shared" si="1400"/>
        <v>#DIV/0!</v>
      </c>
      <c r="AT3327" s="91" t="e">
        <f t="shared" si="1401"/>
        <v>#DIV/0!</v>
      </c>
      <c r="AU3327" s="113" t="e">
        <f t="shared" si="1402"/>
        <v>#DIV/0!</v>
      </c>
      <c r="AV3327" s="113" t="e">
        <f t="shared" si="1403"/>
        <v>#DIV/0!</v>
      </c>
      <c r="AW3327" s="113" t="e">
        <f t="shared" si="1404"/>
        <v>#DIV/0!</v>
      </c>
      <c r="AX3327" s="113" t="e">
        <f t="shared" si="1405"/>
        <v>#DIV/0!</v>
      </c>
      <c r="AY3327" s="113" t="e">
        <f t="shared" si="1406"/>
        <v>#DIV/0!</v>
      </c>
    </row>
    <row r="3328" spans="1:51" x14ac:dyDescent="0.25">
      <c r="A3328" s="119"/>
      <c r="B3328" s="83"/>
      <c r="C3328" s="85"/>
      <c r="D3328" s="85"/>
      <c r="E3328" s="85"/>
      <c r="F3328" s="71"/>
      <c r="G3328" s="96"/>
      <c r="H3328" s="16" t="e">
        <f>IF(A3328&gt;$U$1,ROUND(ROUND( U3328*$S$1+(1-$S$1)*G3328,4)+$T$1*ROUND(($S$1*Z3328+(1-$S$1)*(G3328-U3328)^2)^0.5,4),4),Rawdata!AK3328+Rawdata!$T$1*Rawdata!AU3328)</f>
        <v>#DIV/0!</v>
      </c>
      <c r="I3328" s="16" t="e">
        <f>IF(A3328&gt;$V$1,ROUND(ROUND(V3328*$S$1+(1-$S$1)*G3328,4)+$T$1*ROUND(($S$1*AA3328+(1-$S$1)*(G3328-V3328)^2)^0.5,4),4),Rawdata!AL3328+Rawdata!$T$1*Rawdata!AV3328)</f>
        <v>#DIV/0!</v>
      </c>
      <c r="J3328" s="16" t="e">
        <f>IF(A3328&gt;$W$1,ROUND(ROUND( W3328*$S$1+(1-$S$1)*G3328,4)+$T$1*ROUND(($S$1*AB3328+(1-$S$1)*(G3328-W3328)^2)^0.5,4),4),Rawdata!AM3328+Rawdata!$T$1*Rawdata!AW3328)</f>
        <v>#DIV/0!</v>
      </c>
      <c r="K3328" s="16" t="e">
        <f>IF(A3328&gt;$X$1,ROUND(ROUND( X3328*$S$1+(1-$S$1)*G3328,4)+$T$1*ROUND(($S$1*AC3328+(1-$S$1)*(G3328-X3328)^2)^0.5,4),4),Rawdata!AN3328+Rawdata!$T$1*Rawdata!AX3328)</f>
        <v>#DIV/0!</v>
      </c>
      <c r="L3328" s="16" t="e">
        <f>IF(A3328&gt;$Y$1,ROUND(ROUND( Y3328*$S$1+(1-$S$1)*G3328,4)+$T$1*ROUND(($S$1*AD3328+(1-$S$1)*(G3328-Y3328)^2)^0.5,4),4),Rawdata!AO3328+Rawdata!$T$1*Rawdata!AY3328)</f>
        <v>#DIV/0!</v>
      </c>
      <c r="M3328" s="16" t="e">
        <f t="shared" si="1388"/>
        <v>#DIV/0!</v>
      </c>
      <c r="N3328" s="16" t="e">
        <f t="shared" si="1389"/>
        <v>#DIV/0!</v>
      </c>
      <c r="O3328" s="67"/>
      <c r="P3328" s="67"/>
      <c r="Q3328" s="31" t="e">
        <f t="shared" si="1408"/>
        <v>#DIV/0!</v>
      </c>
      <c r="R3328" s="17" t="e">
        <f t="shared" si="1409"/>
        <v>#DIV/0!</v>
      </c>
      <c r="S3328" s="37" t="e">
        <f t="shared" si="1390"/>
        <v>#DIV/0!</v>
      </c>
      <c r="T3328" s="17" t="e">
        <f t="shared" si="1391"/>
        <v>#DIV/0!</v>
      </c>
      <c r="U3328" s="91" t="e">
        <f>IF(A3328&gt;$U$1, U3329*$S$1+(1-$S$1)*G3329,Rawdata!AK3328)</f>
        <v>#DIV/0!</v>
      </c>
      <c r="V3328" s="91" t="e">
        <f>IF(A3328&gt;$V$1,$S$1*V3329+(1-$S$1)*G3329,Rawdata!AL3328)</f>
        <v>#DIV/0!</v>
      </c>
      <c r="W3328" s="91" t="e">
        <f>IF(A3328&gt;$W$1, $S$1*W3329+(1-$S$1)*G3329,Rawdata!AM3328)</f>
        <v>#DIV/0!</v>
      </c>
      <c r="X3328" s="91" t="e">
        <f>IF(A3328&gt;$X$1,$S$1*X3329+(1-$S$1)*G3329,Rawdata!AN3328)</f>
        <v>#DIV/0!</v>
      </c>
      <c r="Y3328" s="91" t="e">
        <f>IF(A3328&gt;$Y$1,$S$1*Y3329+(1-$S$1)*G3329,Rawdata!AO3328)</f>
        <v>#DIV/0!</v>
      </c>
      <c r="Z3328" s="91" t="e">
        <f>IF(A3328&gt;$Z$1,$S$1*Z3329+(1-$S$1)*(G3329-U3329)^2,Rawdata!AP3328)</f>
        <v>#DIV/0!</v>
      </c>
      <c r="AA3328" s="91" t="e">
        <f>IF(A3328&gt;$AA$1,$S$1*AA3329+(1-$S$1)*(G3329-V3329)^2,Rawdata!AQ3328)</f>
        <v>#DIV/0!</v>
      </c>
      <c r="AB3328" s="91" t="e">
        <f>IF(A3328&gt;89,$S$1*AB3329+(1-$S$1)*(G3329-W3329)^2,Rawdata!AR3328)</f>
        <v>#DIV/0!</v>
      </c>
      <c r="AC3328" s="91" t="e">
        <f>IF(A3328&gt;$AC$1,$S$1*AC3329+(1-$S$1)*(G3329-X3329)^2,Rawdata!AS3328)</f>
        <v>#DIV/0!</v>
      </c>
      <c r="AD3328" s="91" t="e">
        <f>IF(A3328&gt;$AD$1,$S$1*AD3329+(1-$S$1)*(G3329-Y3329)^2,Rawdata!AT3328)</f>
        <v>#DIV/0!</v>
      </c>
      <c r="AE3328" s="80" t="e">
        <f t="shared" si="1384"/>
        <v>#DIV/0!</v>
      </c>
      <c r="AF3328" s="81" t="e">
        <f t="shared" si="1385"/>
        <v>#DIV/0!</v>
      </c>
      <c r="AG3328" s="86">
        <f t="shared" si="1407"/>
        <v>0</v>
      </c>
      <c r="AH3328" s="107" t="e">
        <f t="shared" si="1410"/>
        <v>#DIV/0!</v>
      </c>
      <c r="AI3328" s="107" t="e">
        <f t="shared" si="1386"/>
        <v>#DIV/0!</v>
      </c>
      <c r="AJ3328" s="108" t="e">
        <f t="shared" si="1387"/>
        <v>#DIV/0!</v>
      </c>
      <c r="AK3328" s="113" t="e">
        <f t="shared" si="1392"/>
        <v>#DIV/0!</v>
      </c>
      <c r="AL3328" s="113" t="e">
        <f t="shared" si="1393"/>
        <v>#DIV/0!</v>
      </c>
      <c r="AM3328" s="113" t="e">
        <f t="shared" si="1394"/>
        <v>#DIV/0!</v>
      </c>
      <c r="AN3328" s="113" t="e">
        <f t="shared" si="1395"/>
        <v>#DIV/0!</v>
      </c>
      <c r="AO3328" s="113" t="e">
        <f t="shared" si="1396"/>
        <v>#DIV/0!</v>
      </c>
      <c r="AP3328" s="91" t="e">
        <f t="shared" si="1397"/>
        <v>#DIV/0!</v>
      </c>
      <c r="AQ3328" s="91" t="e">
        <f t="shared" si="1398"/>
        <v>#DIV/0!</v>
      </c>
      <c r="AR3328" s="91" t="e">
        <f t="shared" si="1399"/>
        <v>#DIV/0!</v>
      </c>
      <c r="AS3328" s="91" t="e">
        <f t="shared" si="1400"/>
        <v>#DIV/0!</v>
      </c>
      <c r="AT3328" s="91" t="e">
        <f t="shared" si="1401"/>
        <v>#DIV/0!</v>
      </c>
      <c r="AU3328" s="113" t="e">
        <f t="shared" si="1402"/>
        <v>#DIV/0!</v>
      </c>
      <c r="AV3328" s="113" t="e">
        <f t="shared" si="1403"/>
        <v>#DIV/0!</v>
      </c>
      <c r="AW3328" s="113" t="e">
        <f t="shared" si="1404"/>
        <v>#DIV/0!</v>
      </c>
      <c r="AX3328" s="113" t="e">
        <f t="shared" si="1405"/>
        <v>#DIV/0!</v>
      </c>
      <c r="AY3328" s="113" t="e">
        <f t="shared" si="1406"/>
        <v>#DIV/0!</v>
      </c>
    </row>
    <row r="3329" spans="1:51" x14ac:dyDescent="0.25">
      <c r="A3329" s="119"/>
      <c r="B3329" s="83"/>
      <c r="C3329" s="85"/>
      <c r="D3329" s="85"/>
      <c r="E3329" s="85"/>
      <c r="F3329" s="71"/>
      <c r="G3329" s="96"/>
      <c r="H3329" s="16" t="e">
        <f>IF(A3329&gt;$U$1,ROUND(ROUND( U3329*$S$1+(1-$S$1)*G3329,4)+$T$1*ROUND(($S$1*Z3329+(1-$S$1)*(G3329-U3329)^2)^0.5,4),4),Rawdata!AK3329+Rawdata!$T$1*Rawdata!AU3329)</f>
        <v>#DIV/0!</v>
      </c>
      <c r="I3329" s="16" t="e">
        <f>IF(A3329&gt;$V$1,ROUND(ROUND(V3329*$S$1+(1-$S$1)*G3329,4)+$T$1*ROUND(($S$1*AA3329+(1-$S$1)*(G3329-V3329)^2)^0.5,4),4),Rawdata!AL3329+Rawdata!$T$1*Rawdata!AV3329)</f>
        <v>#DIV/0!</v>
      </c>
      <c r="J3329" s="16" t="e">
        <f>IF(A3329&gt;$W$1,ROUND(ROUND( W3329*$S$1+(1-$S$1)*G3329,4)+$T$1*ROUND(($S$1*AB3329+(1-$S$1)*(G3329-W3329)^2)^0.5,4),4),Rawdata!AM3329+Rawdata!$T$1*Rawdata!AW3329)</f>
        <v>#DIV/0!</v>
      </c>
      <c r="K3329" s="16" t="e">
        <f>IF(A3329&gt;$X$1,ROUND(ROUND( X3329*$S$1+(1-$S$1)*G3329,4)+$T$1*ROUND(($S$1*AC3329+(1-$S$1)*(G3329-X3329)^2)^0.5,4),4),Rawdata!AN3329+Rawdata!$T$1*Rawdata!AX3329)</f>
        <v>#DIV/0!</v>
      </c>
      <c r="L3329" s="16" t="e">
        <f>IF(A3329&gt;$Y$1,ROUND(ROUND( Y3329*$S$1+(1-$S$1)*G3329,4)+$T$1*ROUND(($S$1*AD3329+(1-$S$1)*(G3329-Y3329)^2)^0.5,4),4),Rawdata!AO3329+Rawdata!$T$1*Rawdata!AY3329)</f>
        <v>#DIV/0!</v>
      </c>
      <c r="M3329" s="16" t="e">
        <f t="shared" si="1388"/>
        <v>#DIV/0!</v>
      </c>
      <c r="N3329" s="16" t="e">
        <f t="shared" si="1389"/>
        <v>#DIV/0!</v>
      </c>
      <c r="O3329" s="67"/>
      <c r="P3329" s="67"/>
      <c r="Q3329" s="31" t="e">
        <f t="shared" si="1408"/>
        <v>#DIV/0!</v>
      </c>
      <c r="R3329" s="17" t="e">
        <f t="shared" si="1409"/>
        <v>#DIV/0!</v>
      </c>
      <c r="S3329" s="37" t="e">
        <f t="shared" si="1390"/>
        <v>#DIV/0!</v>
      </c>
      <c r="T3329" s="17" t="e">
        <f t="shared" si="1391"/>
        <v>#DIV/0!</v>
      </c>
      <c r="U3329" s="91" t="e">
        <f>IF(A3329&gt;$U$1, U3330*$S$1+(1-$S$1)*G3330,Rawdata!AK3329)</f>
        <v>#DIV/0!</v>
      </c>
      <c r="V3329" s="91" t="e">
        <f>IF(A3329&gt;$V$1,$S$1*V3330+(1-$S$1)*G3330,Rawdata!AL3329)</f>
        <v>#DIV/0!</v>
      </c>
      <c r="W3329" s="91" t="e">
        <f>IF(A3329&gt;$W$1, $S$1*W3330+(1-$S$1)*G3330,Rawdata!AM3329)</f>
        <v>#DIV/0!</v>
      </c>
      <c r="X3329" s="91" t="e">
        <f>IF(A3329&gt;$X$1,$S$1*X3330+(1-$S$1)*G3330,Rawdata!AN3329)</f>
        <v>#DIV/0!</v>
      </c>
      <c r="Y3329" s="91" t="e">
        <f>IF(A3329&gt;$Y$1,$S$1*Y3330+(1-$S$1)*G3330,Rawdata!AO3329)</f>
        <v>#DIV/0!</v>
      </c>
      <c r="Z3329" s="91" t="e">
        <f>IF(A3329&gt;$Z$1,$S$1*Z3330+(1-$S$1)*(G3330-U3330)^2,Rawdata!AP3329)</f>
        <v>#DIV/0!</v>
      </c>
      <c r="AA3329" s="91" t="e">
        <f>IF(A3329&gt;$AA$1,$S$1*AA3330+(1-$S$1)*(G3330-V3330)^2,Rawdata!AQ3329)</f>
        <v>#DIV/0!</v>
      </c>
      <c r="AB3329" s="91" t="e">
        <f>IF(A3329&gt;89,$S$1*AB3330+(1-$S$1)*(G3330-W3330)^2,Rawdata!AR3329)</f>
        <v>#DIV/0!</v>
      </c>
      <c r="AC3329" s="91" t="e">
        <f>IF(A3329&gt;$AC$1,$S$1*AC3330+(1-$S$1)*(G3330-X3330)^2,Rawdata!AS3329)</f>
        <v>#DIV/0!</v>
      </c>
      <c r="AD3329" s="91" t="e">
        <f>IF(A3329&gt;$AD$1,$S$1*AD3330+(1-$S$1)*(G3330-Y3330)^2,Rawdata!AT3329)</f>
        <v>#DIV/0!</v>
      </c>
      <c r="AE3329" s="80" t="e">
        <f t="shared" si="1384"/>
        <v>#DIV/0!</v>
      </c>
      <c r="AF3329" s="81" t="e">
        <f t="shared" si="1385"/>
        <v>#DIV/0!</v>
      </c>
      <c r="AG3329" s="86">
        <f t="shared" si="1407"/>
        <v>0</v>
      </c>
      <c r="AH3329" s="107" t="e">
        <f t="shared" si="1410"/>
        <v>#DIV/0!</v>
      </c>
      <c r="AI3329" s="107" t="e">
        <f t="shared" si="1386"/>
        <v>#DIV/0!</v>
      </c>
      <c r="AJ3329" s="108" t="e">
        <f t="shared" si="1387"/>
        <v>#DIV/0!</v>
      </c>
      <c r="AK3329" s="113" t="e">
        <f t="shared" si="1392"/>
        <v>#DIV/0!</v>
      </c>
      <c r="AL3329" s="113" t="e">
        <f t="shared" si="1393"/>
        <v>#DIV/0!</v>
      </c>
      <c r="AM3329" s="113" t="e">
        <f t="shared" si="1394"/>
        <v>#DIV/0!</v>
      </c>
      <c r="AN3329" s="113" t="e">
        <f t="shared" si="1395"/>
        <v>#DIV/0!</v>
      </c>
      <c r="AO3329" s="113" t="e">
        <f t="shared" si="1396"/>
        <v>#DIV/0!</v>
      </c>
      <c r="AP3329" s="91" t="e">
        <f t="shared" si="1397"/>
        <v>#DIV/0!</v>
      </c>
      <c r="AQ3329" s="91" t="e">
        <f t="shared" si="1398"/>
        <v>#DIV/0!</v>
      </c>
      <c r="AR3329" s="91" t="e">
        <f t="shared" si="1399"/>
        <v>#DIV/0!</v>
      </c>
      <c r="AS3329" s="91" t="e">
        <f t="shared" si="1400"/>
        <v>#DIV/0!</v>
      </c>
      <c r="AT3329" s="91" t="e">
        <f t="shared" si="1401"/>
        <v>#DIV/0!</v>
      </c>
      <c r="AU3329" s="113" t="e">
        <f t="shared" si="1402"/>
        <v>#DIV/0!</v>
      </c>
      <c r="AV3329" s="113" t="e">
        <f t="shared" si="1403"/>
        <v>#DIV/0!</v>
      </c>
      <c r="AW3329" s="113" t="e">
        <f t="shared" si="1404"/>
        <v>#DIV/0!</v>
      </c>
      <c r="AX3329" s="113" t="e">
        <f t="shared" si="1405"/>
        <v>#DIV/0!</v>
      </c>
      <c r="AY3329" s="113" t="e">
        <f t="shared" si="1406"/>
        <v>#DIV/0!</v>
      </c>
    </row>
    <row r="3330" spans="1:51" x14ac:dyDescent="0.25">
      <c r="A3330" s="119"/>
      <c r="B3330" s="83"/>
      <c r="C3330" s="85"/>
      <c r="D3330" s="85"/>
      <c r="E3330" s="85"/>
      <c r="F3330" s="71"/>
      <c r="G3330" s="96"/>
      <c r="H3330" s="16" t="e">
        <f>IF(A3330&gt;$U$1,ROUND(ROUND( U3330*$S$1+(1-$S$1)*G3330,4)+$T$1*ROUND(($S$1*Z3330+(1-$S$1)*(G3330-U3330)^2)^0.5,4),4),Rawdata!AK3330+Rawdata!$T$1*Rawdata!AU3330)</f>
        <v>#DIV/0!</v>
      </c>
      <c r="I3330" s="16" t="e">
        <f>IF(A3330&gt;$V$1,ROUND(ROUND(V3330*$S$1+(1-$S$1)*G3330,4)+$T$1*ROUND(($S$1*AA3330+(1-$S$1)*(G3330-V3330)^2)^0.5,4),4),Rawdata!AL3330+Rawdata!$T$1*Rawdata!AV3330)</f>
        <v>#DIV/0!</v>
      </c>
      <c r="J3330" s="16" t="e">
        <f>IF(A3330&gt;$W$1,ROUND(ROUND( W3330*$S$1+(1-$S$1)*G3330,4)+$T$1*ROUND(($S$1*AB3330+(1-$S$1)*(G3330-W3330)^2)^0.5,4),4),Rawdata!AM3330+Rawdata!$T$1*Rawdata!AW3330)</f>
        <v>#DIV/0!</v>
      </c>
      <c r="K3330" s="16" t="e">
        <f>IF(A3330&gt;$X$1,ROUND(ROUND( X3330*$S$1+(1-$S$1)*G3330,4)+$T$1*ROUND(($S$1*AC3330+(1-$S$1)*(G3330-X3330)^2)^0.5,4),4),Rawdata!AN3330+Rawdata!$T$1*Rawdata!AX3330)</f>
        <v>#DIV/0!</v>
      </c>
      <c r="L3330" s="16" t="e">
        <f>IF(A3330&gt;$Y$1,ROUND(ROUND( Y3330*$S$1+(1-$S$1)*G3330,4)+$T$1*ROUND(($S$1*AD3330+(1-$S$1)*(G3330-Y3330)^2)^0.5,4),4),Rawdata!AO3330+Rawdata!$T$1*Rawdata!AY3330)</f>
        <v>#DIV/0!</v>
      </c>
      <c r="M3330" s="16" t="e">
        <f t="shared" si="1388"/>
        <v>#DIV/0!</v>
      </c>
      <c r="N3330" s="16" t="e">
        <f t="shared" si="1389"/>
        <v>#DIV/0!</v>
      </c>
      <c r="O3330" s="67"/>
      <c r="P3330" s="67"/>
      <c r="Q3330" s="31" t="e">
        <f t="shared" si="1408"/>
        <v>#DIV/0!</v>
      </c>
      <c r="R3330" s="17" t="e">
        <f t="shared" si="1409"/>
        <v>#DIV/0!</v>
      </c>
      <c r="S3330" s="37" t="e">
        <f t="shared" si="1390"/>
        <v>#DIV/0!</v>
      </c>
      <c r="T3330" s="17" t="e">
        <f t="shared" si="1391"/>
        <v>#DIV/0!</v>
      </c>
      <c r="U3330" s="91" t="e">
        <f>IF(A3330&gt;$U$1, U3331*$S$1+(1-$S$1)*G3331,Rawdata!AK3330)</f>
        <v>#DIV/0!</v>
      </c>
      <c r="V3330" s="91" t="e">
        <f>IF(A3330&gt;$V$1,$S$1*V3331+(1-$S$1)*G3331,Rawdata!AL3330)</f>
        <v>#DIV/0!</v>
      </c>
      <c r="W3330" s="91" t="e">
        <f>IF(A3330&gt;$W$1, $S$1*W3331+(1-$S$1)*G3331,Rawdata!AM3330)</f>
        <v>#DIV/0!</v>
      </c>
      <c r="X3330" s="91" t="e">
        <f>IF(A3330&gt;$X$1,$S$1*X3331+(1-$S$1)*G3331,Rawdata!AN3330)</f>
        <v>#DIV/0!</v>
      </c>
      <c r="Y3330" s="91" t="e">
        <f>IF(A3330&gt;$Y$1,$S$1*Y3331+(1-$S$1)*G3331,Rawdata!AO3330)</f>
        <v>#DIV/0!</v>
      </c>
      <c r="Z3330" s="91" t="e">
        <f>IF(A3330&gt;$Z$1,$S$1*Z3331+(1-$S$1)*(G3331-U3331)^2,Rawdata!AP3330)</f>
        <v>#DIV/0!</v>
      </c>
      <c r="AA3330" s="91" t="e">
        <f>IF(A3330&gt;$AA$1,$S$1*AA3331+(1-$S$1)*(G3331-V3331)^2,Rawdata!AQ3330)</f>
        <v>#DIV/0!</v>
      </c>
      <c r="AB3330" s="91" t="e">
        <f>IF(A3330&gt;89,$S$1*AB3331+(1-$S$1)*(G3331-W3331)^2,Rawdata!AR3330)</f>
        <v>#DIV/0!</v>
      </c>
      <c r="AC3330" s="91" t="e">
        <f>IF(A3330&gt;$AC$1,$S$1*AC3331+(1-$S$1)*(G3331-X3331)^2,Rawdata!AS3330)</f>
        <v>#DIV/0!</v>
      </c>
      <c r="AD3330" s="91" t="e">
        <f>IF(A3330&gt;$AD$1,$S$1*AD3331+(1-$S$1)*(G3331-Y3331)^2,Rawdata!AT3330)</f>
        <v>#DIV/0!</v>
      </c>
      <c r="AE3330" s="80" t="e">
        <f t="shared" si="1384"/>
        <v>#DIV/0!</v>
      </c>
      <c r="AF3330" s="81" t="e">
        <f t="shared" si="1385"/>
        <v>#DIV/0!</v>
      </c>
      <c r="AG3330" s="86">
        <f t="shared" si="1407"/>
        <v>0</v>
      </c>
      <c r="AH3330" s="107" t="e">
        <f t="shared" si="1410"/>
        <v>#DIV/0!</v>
      </c>
      <c r="AI3330" s="107" t="e">
        <f t="shared" si="1386"/>
        <v>#DIV/0!</v>
      </c>
      <c r="AJ3330" s="108" t="e">
        <f t="shared" si="1387"/>
        <v>#DIV/0!</v>
      </c>
      <c r="AK3330" s="113" t="e">
        <f t="shared" si="1392"/>
        <v>#DIV/0!</v>
      </c>
      <c r="AL3330" s="113" t="e">
        <f t="shared" si="1393"/>
        <v>#DIV/0!</v>
      </c>
      <c r="AM3330" s="113" t="e">
        <f t="shared" si="1394"/>
        <v>#DIV/0!</v>
      </c>
      <c r="AN3330" s="113" t="e">
        <f t="shared" si="1395"/>
        <v>#DIV/0!</v>
      </c>
      <c r="AO3330" s="113" t="e">
        <f t="shared" si="1396"/>
        <v>#DIV/0!</v>
      </c>
      <c r="AP3330" s="91" t="e">
        <f t="shared" si="1397"/>
        <v>#DIV/0!</v>
      </c>
      <c r="AQ3330" s="91" t="e">
        <f t="shared" si="1398"/>
        <v>#DIV/0!</v>
      </c>
      <c r="AR3330" s="91" t="e">
        <f t="shared" si="1399"/>
        <v>#DIV/0!</v>
      </c>
      <c r="AS3330" s="91" t="e">
        <f t="shared" si="1400"/>
        <v>#DIV/0!</v>
      </c>
      <c r="AT3330" s="91" t="e">
        <f t="shared" si="1401"/>
        <v>#DIV/0!</v>
      </c>
      <c r="AU3330" s="113" t="e">
        <f t="shared" si="1402"/>
        <v>#DIV/0!</v>
      </c>
      <c r="AV3330" s="113" t="e">
        <f t="shared" si="1403"/>
        <v>#DIV/0!</v>
      </c>
      <c r="AW3330" s="113" t="e">
        <f t="shared" si="1404"/>
        <v>#DIV/0!</v>
      </c>
      <c r="AX3330" s="113" t="e">
        <f t="shared" si="1405"/>
        <v>#DIV/0!</v>
      </c>
      <c r="AY3330" s="113" t="e">
        <f t="shared" si="1406"/>
        <v>#DIV/0!</v>
      </c>
    </row>
    <row r="3331" spans="1:51" x14ac:dyDescent="0.25">
      <c r="A3331" s="119"/>
      <c r="B3331" s="83"/>
      <c r="C3331" s="85"/>
      <c r="D3331" s="85"/>
      <c r="E3331" s="85"/>
      <c r="F3331" s="71"/>
      <c r="G3331" s="96"/>
      <c r="H3331" s="16" t="e">
        <f>IF(A3331&gt;$U$1,ROUND(ROUND( U3331*$S$1+(1-$S$1)*G3331,4)+$T$1*ROUND(($S$1*Z3331+(1-$S$1)*(G3331-U3331)^2)^0.5,4),4),Rawdata!AK3331+Rawdata!$T$1*Rawdata!AU3331)</f>
        <v>#DIV/0!</v>
      </c>
      <c r="I3331" s="16" t="e">
        <f>IF(A3331&gt;$V$1,ROUND(ROUND(V3331*$S$1+(1-$S$1)*G3331,4)+$T$1*ROUND(($S$1*AA3331+(1-$S$1)*(G3331-V3331)^2)^0.5,4),4),Rawdata!AL3331+Rawdata!$T$1*Rawdata!AV3331)</f>
        <v>#DIV/0!</v>
      </c>
      <c r="J3331" s="16" t="e">
        <f>IF(A3331&gt;$W$1,ROUND(ROUND( W3331*$S$1+(1-$S$1)*G3331,4)+$T$1*ROUND(($S$1*AB3331+(1-$S$1)*(G3331-W3331)^2)^0.5,4),4),Rawdata!AM3331+Rawdata!$T$1*Rawdata!AW3331)</f>
        <v>#DIV/0!</v>
      </c>
      <c r="K3331" s="16" t="e">
        <f>IF(A3331&gt;$X$1,ROUND(ROUND( X3331*$S$1+(1-$S$1)*G3331,4)+$T$1*ROUND(($S$1*AC3331+(1-$S$1)*(G3331-X3331)^2)^0.5,4),4),Rawdata!AN3331+Rawdata!$T$1*Rawdata!AX3331)</f>
        <v>#DIV/0!</v>
      </c>
      <c r="L3331" s="16" t="e">
        <f>IF(A3331&gt;$Y$1,ROUND(ROUND( Y3331*$S$1+(1-$S$1)*G3331,4)+$T$1*ROUND(($S$1*AD3331+(1-$S$1)*(G3331-Y3331)^2)^0.5,4),4),Rawdata!AO3331+Rawdata!$T$1*Rawdata!AY3331)</f>
        <v>#DIV/0!</v>
      </c>
      <c r="M3331" s="16" t="e">
        <f t="shared" si="1388"/>
        <v>#DIV/0!</v>
      </c>
      <c r="N3331" s="16" t="e">
        <f t="shared" si="1389"/>
        <v>#DIV/0!</v>
      </c>
      <c r="O3331" s="67"/>
      <c r="P3331" s="67"/>
      <c r="Q3331" s="31" t="e">
        <f t="shared" si="1408"/>
        <v>#DIV/0!</v>
      </c>
      <c r="R3331" s="17" t="e">
        <f t="shared" si="1409"/>
        <v>#DIV/0!</v>
      </c>
      <c r="S3331" s="37" t="e">
        <f t="shared" si="1390"/>
        <v>#DIV/0!</v>
      </c>
      <c r="T3331" s="17" t="e">
        <f t="shared" si="1391"/>
        <v>#DIV/0!</v>
      </c>
      <c r="U3331" s="91" t="e">
        <f>IF(A3331&gt;$U$1, U3332*$S$1+(1-$S$1)*G3332,Rawdata!AK3331)</f>
        <v>#DIV/0!</v>
      </c>
      <c r="V3331" s="91" t="e">
        <f>IF(A3331&gt;$V$1,$S$1*V3332+(1-$S$1)*G3332,Rawdata!AL3331)</f>
        <v>#DIV/0!</v>
      </c>
      <c r="W3331" s="91" t="e">
        <f>IF(A3331&gt;$W$1, $S$1*W3332+(1-$S$1)*G3332,Rawdata!AM3331)</f>
        <v>#DIV/0!</v>
      </c>
      <c r="X3331" s="91" t="e">
        <f>IF(A3331&gt;$X$1,$S$1*X3332+(1-$S$1)*G3332,Rawdata!AN3331)</f>
        <v>#DIV/0!</v>
      </c>
      <c r="Y3331" s="91" t="e">
        <f>IF(A3331&gt;$Y$1,$S$1*Y3332+(1-$S$1)*G3332,Rawdata!AO3331)</f>
        <v>#DIV/0!</v>
      </c>
      <c r="Z3331" s="91" t="e">
        <f>IF(A3331&gt;$Z$1,$S$1*Z3332+(1-$S$1)*(G3332-U3332)^2,Rawdata!AP3331)</f>
        <v>#DIV/0!</v>
      </c>
      <c r="AA3331" s="91" t="e">
        <f>IF(A3331&gt;$AA$1,$S$1*AA3332+(1-$S$1)*(G3332-V3332)^2,Rawdata!AQ3331)</f>
        <v>#DIV/0!</v>
      </c>
      <c r="AB3331" s="91" t="e">
        <f>IF(A3331&gt;89,$S$1*AB3332+(1-$S$1)*(G3332-W3332)^2,Rawdata!AR3331)</f>
        <v>#DIV/0!</v>
      </c>
      <c r="AC3331" s="91" t="e">
        <f>IF(A3331&gt;$AC$1,$S$1*AC3332+(1-$S$1)*(G3332-X3332)^2,Rawdata!AS3331)</f>
        <v>#DIV/0!</v>
      </c>
      <c r="AD3331" s="91" t="e">
        <f>IF(A3331&gt;$AD$1,$S$1*AD3332+(1-$S$1)*(G3332-Y3332)^2,Rawdata!AT3331)</f>
        <v>#DIV/0!</v>
      </c>
      <c r="AE3331" s="80" t="e">
        <f t="shared" ref="AE3331:AE3394" si="1411">ROUND(AVERAGE(H3331:L3331),4)</f>
        <v>#DIV/0!</v>
      </c>
      <c r="AF3331" s="81" t="e">
        <f t="shared" ref="AF3331:AF3394" si="1412">ROUND(MAX(H3331:K3331)*0.8+0.2*L3331,4)</f>
        <v>#DIV/0!</v>
      </c>
      <c r="AG3331" s="86">
        <f t="shared" si="1407"/>
        <v>0</v>
      </c>
      <c r="AH3331" s="107" t="e">
        <f t="shared" si="1410"/>
        <v>#DIV/0!</v>
      </c>
      <c r="AI3331" s="107" t="e">
        <f t="shared" ref="AI3331:AI3394" si="1413">MAX(AH3331,$N$1)</f>
        <v>#DIV/0!</v>
      </c>
      <c r="AJ3331" s="108" t="e">
        <f t="shared" ref="AJ3331:AJ3394" si="1414">AI3331*AG3331*D3331</f>
        <v>#DIV/0!</v>
      </c>
      <c r="AK3331" s="113" t="e">
        <f t="shared" si="1392"/>
        <v>#DIV/0!</v>
      </c>
      <c r="AL3331" s="113" t="e">
        <f t="shared" si="1393"/>
        <v>#DIV/0!</v>
      </c>
      <c r="AM3331" s="113" t="e">
        <f t="shared" si="1394"/>
        <v>#DIV/0!</v>
      </c>
      <c r="AN3331" s="113" t="e">
        <f t="shared" si="1395"/>
        <v>#DIV/0!</v>
      </c>
      <c r="AO3331" s="113" t="e">
        <f t="shared" si="1396"/>
        <v>#DIV/0!</v>
      </c>
      <c r="AP3331" s="91" t="e">
        <f t="shared" si="1397"/>
        <v>#DIV/0!</v>
      </c>
      <c r="AQ3331" s="91" t="e">
        <f t="shared" si="1398"/>
        <v>#DIV/0!</v>
      </c>
      <c r="AR3331" s="91" t="e">
        <f t="shared" si="1399"/>
        <v>#DIV/0!</v>
      </c>
      <c r="AS3331" s="91" t="e">
        <f t="shared" si="1400"/>
        <v>#DIV/0!</v>
      </c>
      <c r="AT3331" s="91" t="e">
        <f t="shared" si="1401"/>
        <v>#DIV/0!</v>
      </c>
      <c r="AU3331" s="113" t="e">
        <f t="shared" si="1402"/>
        <v>#DIV/0!</v>
      </c>
      <c r="AV3331" s="113" t="e">
        <f t="shared" si="1403"/>
        <v>#DIV/0!</v>
      </c>
      <c r="AW3331" s="113" t="e">
        <f t="shared" si="1404"/>
        <v>#DIV/0!</v>
      </c>
      <c r="AX3331" s="113" t="e">
        <f t="shared" si="1405"/>
        <v>#DIV/0!</v>
      </c>
      <c r="AY3331" s="113" t="e">
        <f t="shared" si="1406"/>
        <v>#DIV/0!</v>
      </c>
    </row>
    <row r="3332" spans="1:51" x14ac:dyDescent="0.25">
      <c r="A3332" s="119"/>
      <c r="B3332" s="83"/>
      <c r="C3332" s="85"/>
      <c r="D3332" s="85"/>
      <c r="E3332" s="85"/>
      <c r="F3332" s="71"/>
      <c r="G3332" s="96"/>
      <c r="H3332" s="16" t="e">
        <f>IF(A3332&gt;$U$1,ROUND(ROUND( U3332*$S$1+(1-$S$1)*G3332,4)+$T$1*ROUND(($S$1*Z3332+(1-$S$1)*(G3332-U3332)^2)^0.5,4),4),Rawdata!AK3332+Rawdata!$T$1*Rawdata!AU3332)</f>
        <v>#DIV/0!</v>
      </c>
      <c r="I3332" s="16" t="e">
        <f>IF(A3332&gt;$V$1,ROUND(ROUND(V3332*$S$1+(1-$S$1)*G3332,4)+$T$1*ROUND(($S$1*AA3332+(1-$S$1)*(G3332-V3332)^2)^0.5,4),4),Rawdata!AL3332+Rawdata!$T$1*Rawdata!AV3332)</f>
        <v>#DIV/0!</v>
      </c>
      <c r="J3332" s="16" t="e">
        <f>IF(A3332&gt;$W$1,ROUND(ROUND( W3332*$S$1+(1-$S$1)*G3332,4)+$T$1*ROUND(($S$1*AB3332+(1-$S$1)*(G3332-W3332)^2)^0.5,4),4),Rawdata!AM3332+Rawdata!$T$1*Rawdata!AW3332)</f>
        <v>#DIV/0!</v>
      </c>
      <c r="K3332" s="16" t="e">
        <f>IF(A3332&gt;$X$1,ROUND(ROUND( X3332*$S$1+(1-$S$1)*G3332,4)+$T$1*ROUND(($S$1*AC3332+(1-$S$1)*(G3332-X3332)^2)^0.5,4),4),Rawdata!AN3332+Rawdata!$T$1*Rawdata!AX3332)</f>
        <v>#DIV/0!</v>
      </c>
      <c r="L3332" s="16" t="e">
        <f>IF(A3332&gt;$Y$1,ROUND(ROUND( Y3332*$S$1+(1-$S$1)*G3332,4)+$T$1*ROUND(($S$1*AD3332+(1-$S$1)*(G3332-Y3332)^2)^0.5,4),4),Rawdata!AO3332+Rawdata!$T$1*Rawdata!AY3332)</f>
        <v>#DIV/0!</v>
      </c>
      <c r="M3332" s="16" t="e">
        <f t="shared" ref="M3332:M3395" si="1415">IF(OR(A3330="I",A3330="S",A3330="B"), ROUND(ROUND(AVERAGE(H3332:L3332),4)*SQRT(2),4), ROUND(ROUND(MAX(H3332:K3332)*0.8+0.2*L3332,4)*SQRT(2),4))</f>
        <v>#DIV/0!</v>
      </c>
      <c r="N3332" s="16" t="e">
        <f t="shared" ref="N3332:N3395" si="1416">MAX(M3332,$N$1)</f>
        <v>#DIV/0!</v>
      </c>
      <c r="O3332" s="67"/>
      <c r="P3332" s="67"/>
      <c r="Q3332" s="31" t="e">
        <f t="shared" si="1408"/>
        <v>#DIV/0!</v>
      </c>
      <c r="R3332" s="17" t="e">
        <f t="shared" si="1409"/>
        <v>#DIV/0!</v>
      </c>
      <c r="S3332" s="37" t="e">
        <f t="shared" ref="S3332:S3395" si="1417">IF($D$1=8, ROUNDUP(Q3332,-2),IF($D$1=2,ROUNDUP(Q3332,-1), IF(OR($D$1=1,$D$1=4),ROUNDUP(Q3332,-3),"N/A")))</f>
        <v>#DIV/0!</v>
      </c>
      <c r="T3332" s="17" t="e">
        <f t="shared" ref="T3332:T3395" si="1418">ROUNDUP((S3332-P3332)/P3332,3)</f>
        <v>#DIV/0!</v>
      </c>
      <c r="U3332" s="91" t="e">
        <f>IF(A3332&gt;$U$1, U3333*$S$1+(1-$S$1)*G3333,Rawdata!AK3332)</f>
        <v>#DIV/0!</v>
      </c>
      <c r="V3332" s="91" t="e">
        <f>IF(A3332&gt;$V$1,$S$1*V3333+(1-$S$1)*G3333,Rawdata!AL3332)</f>
        <v>#DIV/0!</v>
      </c>
      <c r="W3332" s="91" t="e">
        <f>IF(A3332&gt;$W$1, $S$1*W3333+(1-$S$1)*G3333,Rawdata!AM3332)</f>
        <v>#DIV/0!</v>
      </c>
      <c r="X3332" s="91" t="e">
        <f>IF(A3332&gt;$X$1,$S$1*X3333+(1-$S$1)*G3333,Rawdata!AN3332)</f>
        <v>#DIV/0!</v>
      </c>
      <c r="Y3332" s="91" t="e">
        <f>IF(A3332&gt;$Y$1,$S$1*Y3333+(1-$S$1)*G3333,Rawdata!AO3332)</f>
        <v>#DIV/0!</v>
      </c>
      <c r="Z3332" s="91" t="e">
        <f>IF(A3332&gt;$Z$1,$S$1*Z3333+(1-$S$1)*(G3333-U3333)^2,Rawdata!AP3332)</f>
        <v>#DIV/0!</v>
      </c>
      <c r="AA3332" s="91" t="e">
        <f>IF(A3332&gt;$AA$1,$S$1*AA3333+(1-$S$1)*(G3333-V3333)^2,Rawdata!AQ3332)</f>
        <v>#DIV/0!</v>
      </c>
      <c r="AB3332" s="91" t="e">
        <f>IF(A3332&gt;89,$S$1*AB3333+(1-$S$1)*(G3333-W3333)^2,Rawdata!AR3332)</f>
        <v>#DIV/0!</v>
      </c>
      <c r="AC3332" s="91" t="e">
        <f>IF(A3332&gt;$AC$1,$S$1*AC3333+(1-$S$1)*(G3333-X3333)^2,Rawdata!AS3332)</f>
        <v>#DIV/0!</v>
      </c>
      <c r="AD3332" s="91" t="e">
        <f>IF(A3332&gt;$AD$1,$S$1*AD3333+(1-$S$1)*(G3333-Y3333)^2,Rawdata!AT3332)</f>
        <v>#DIV/0!</v>
      </c>
      <c r="AE3332" s="80" t="e">
        <f t="shared" si="1411"/>
        <v>#DIV/0!</v>
      </c>
      <c r="AF3332" s="81" t="e">
        <f t="shared" si="1412"/>
        <v>#DIV/0!</v>
      </c>
      <c r="AG3332" s="86">
        <f t="shared" si="1407"/>
        <v>0</v>
      </c>
      <c r="AH3332" s="107" t="e">
        <f t="shared" si="1410"/>
        <v>#DIV/0!</v>
      </c>
      <c r="AI3332" s="107" t="e">
        <f t="shared" si="1413"/>
        <v>#DIV/0!</v>
      </c>
      <c r="AJ3332" s="108" t="e">
        <f t="shared" si="1414"/>
        <v>#DIV/0!</v>
      </c>
      <c r="AK3332" s="113" t="e">
        <f t="shared" ref="AK3332:AK3395" si="1419">ROUND(AVERAGE(G3332:G3361),4)</f>
        <v>#DIV/0!</v>
      </c>
      <c r="AL3332" s="113" t="e">
        <f t="shared" ref="AL3332:AL3395" si="1420">ROUND(AVERAGE(G3332:G3391),4)</f>
        <v>#DIV/0!</v>
      </c>
      <c r="AM3332" s="113" t="e">
        <f t="shared" ref="AM3332:AM3395" si="1421">ROUND(AVERAGE(G3332:G3421),4)</f>
        <v>#DIV/0!</v>
      </c>
      <c r="AN3332" s="113" t="e">
        <f t="shared" ref="AN3332:AN3395" si="1422">ROUND(AVERAGE(G3332:G3511),4)</f>
        <v>#DIV/0!</v>
      </c>
      <c r="AO3332" s="113" t="e">
        <f t="shared" ref="AO3332:AO3395" si="1423">ROUND(AVERAGE(G3332:G5831),4)</f>
        <v>#DIV/0!</v>
      </c>
      <c r="AP3332" s="91" t="e">
        <f t="shared" ref="AP3332:AP3395" si="1424">AU3332^2</f>
        <v>#DIV/0!</v>
      </c>
      <c r="AQ3332" s="91" t="e">
        <f t="shared" ref="AQ3332:AQ3395" si="1425">AV3332^2</f>
        <v>#DIV/0!</v>
      </c>
      <c r="AR3332" s="91" t="e">
        <f t="shared" ref="AR3332:AR3395" si="1426">AW3332^2</f>
        <v>#DIV/0!</v>
      </c>
      <c r="AS3332" s="91" t="e">
        <f t="shared" ref="AS3332:AS3395" si="1427">AX3332^2</f>
        <v>#DIV/0!</v>
      </c>
      <c r="AT3332" s="91" t="e">
        <f t="shared" ref="AT3332:AT3395" si="1428">AY3332^2</f>
        <v>#DIV/0!</v>
      </c>
      <c r="AU3332" s="113" t="e">
        <f t="shared" ref="AU3332:AU3395" si="1429">ROUND(STDEV(G3332:G3361),4)</f>
        <v>#DIV/0!</v>
      </c>
      <c r="AV3332" s="113" t="e">
        <f t="shared" ref="AV3332:AV3395" si="1430">ROUND(STDEV(G3332:G3391),4)</f>
        <v>#DIV/0!</v>
      </c>
      <c r="AW3332" s="113" t="e">
        <f t="shared" ref="AW3332:AW3395" si="1431">ROUND(STDEV(G3332:G3421),4)</f>
        <v>#DIV/0!</v>
      </c>
      <c r="AX3332" s="113" t="e">
        <f t="shared" ref="AX3332:AX3395" si="1432">ROUND(STDEV(G3332:G3511),4)</f>
        <v>#DIV/0!</v>
      </c>
      <c r="AY3332" s="113" t="e">
        <f t="shared" ref="AY3332:AY3395" si="1433">ROUND(STDEV(G3332:G5831),4)</f>
        <v>#DIV/0!</v>
      </c>
    </row>
    <row r="3333" spans="1:51" x14ac:dyDescent="0.25">
      <c r="A3333" s="119"/>
      <c r="B3333" s="83"/>
      <c r="C3333" s="85"/>
      <c r="D3333" s="85"/>
      <c r="E3333" s="85"/>
      <c r="F3333" s="71"/>
      <c r="G3333" s="96"/>
      <c r="H3333" s="16" t="e">
        <f>IF(A3333&gt;$U$1,ROUND(ROUND( U3333*$S$1+(1-$S$1)*G3333,4)+$T$1*ROUND(($S$1*Z3333+(1-$S$1)*(G3333-U3333)^2)^0.5,4),4),Rawdata!AK3333+Rawdata!$T$1*Rawdata!AU3333)</f>
        <v>#DIV/0!</v>
      </c>
      <c r="I3333" s="16" t="e">
        <f>IF(A3333&gt;$V$1,ROUND(ROUND(V3333*$S$1+(1-$S$1)*G3333,4)+$T$1*ROUND(($S$1*AA3333+(1-$S$1)*(G3333-V3333)^2)^0.5,4),4),Rawdata!AL3333+Rawdata!$T$1*Rawdata!AV3333)</f>
        <v>#DIV/0!</v>
      </c>
      <c r="J3333" s="16" t="e">
        <f>IF(A3333&gt;$W$1,ROUND(ROUND( W3333*$S$1+(1-$S$1)*G3333,4)+$T$1*ROUND(($S$1*AB3333+(1-$S$1)*(G3333-W3333)^2)^0.5,4),4),Rawdata!AM3333+Rawdata!$T$1*Rawdata!AW3333)</f>
        <v>#DIV/0!</v>
      </c>
      <c r="K3333" s="16" t="e">
        <f>IF(A3333&gt;$X$1,ROUND(ROUND( X3333*$S$1+(1-$S$1)*G3333,4)+$T$1*ROUND(($S$1*AC3333+(1-$S$1)*(G3333-X3333)^2)^0.5,4),4),Rawdata!AN3333+Rawdata!$T$1*Rawdata!AX3333)</f>
        <v>#DIV/0!</v>
      </c>
      <c r="L3333" s="16" t="e">
        <f>IF(A3333&gt;$Y$1,ROUND(ROUND( Y3333*$S$1+(1-$S$1)*G3333,4)+$T$1*ROUND(($S$1*AD3333+(1-$S$1)*(G3333-Y3333)^2)^0.5,4),4),Rawdata!AO3333+Rawdata!$T$1*Rawdata!AY3333)</f>
        <v>#DIV/0!</v>
      </c>
      <c r="M3333" s="16" t="e">
        <f t="shared" si="1415"/>
        <v>#DIV/0!</v>
      </c>
      <c r="N3333" s="16" t="e">
        <f t="shared" si="1416"/>
        <v>#DIV/0!</v>
      </c>
      <c r="O3333" s="67"/>
      <c r="P3333" s="67"/>
      <c r="Q3333" s="31" t="e">
        <f t="shared" si="1408"/>
        <v>#DIV/0!</v>
      </c>
      <c r="R3333" s="17" t="e">
        <f t="shared" si="1409"/>
        <v>#DIV/0!</v>
      </c>
      <c r="S3333" s="37" t="e">
        <f t="shared" si="1417"/>
        <v>#DIV/0!</v>
      </c>
      <c r="T3333" s="17" t="e">
        <f t="shared" si="1418"/>
        <v>#DIV/0!</v>
      </c>
      <c r="U3333" s="91" t="e">
        <f>IF(A3333&gt;$U$1, U3334*$S$1+(1-$S$1)*G3334,Rawdata!AK3333)</f>
        <v>#DIV/0!</v>
      </c>
      <c r="V3333" s="91" t="e">
        <f>IF(A3333&gt;$V$1,$S$1*V3334+(1-$S$1)*G3334,Rawdata!AL3333)</f>
        <v>#DIV/0!</v>
      </c>
      <c r="W3333" s="91" t="e">
        <f>IF(A3333&gt;$W$1, $S$1*W3334+(1-$S$1)*G3334,Rawdata!AM3333)</f>
        <v>#DIV/0!</v>
      </c>
      <c r="X3333" s="91" t="e">
        <f>IF(A3333&gt;$X$1,$S$1*X3334+(1-$S$1)*G3334,Rawdata!AN3333)</f>
        <v>#DIV/0!</v>
      </c>
      <c r="Y3333" s="91" t="e">
        <f>IF(A3333&gt;$Y$1,$S$1*Y3334+(1-$S$1)*G3334,Rawdata!AO3333)</f>
        <v>#DIV/0!</v>
      </c>
      <c r="Z3333" s="91" t="e">
        <f>IF(A3333&gt;$Z$1,$S$1*Z3334+(1-$S$1)*(G3334-U3334)^2,Rawdata!AP3333)</f>
        <v>#DIV/0!</v>
      </c>
      <c r="AA3333" s="91" t="e">
        <f>IF(A3333&gt;$AA$1,$S$1*AA3334+(1-$S$1)*(G3334-V3334)^2,Rawdata!AQ3333)</f>
        <v>#DIV/0!</v>
      </c>
      <c r="AB3333" s="91" t="e">
        <f>IF(A3333&gt;89,$S$1*AB3334+(1-$S$1)*(G3334-W3334)^2,Rawdata!AR3333)</f>
        <v>#DIV/0!</v>
      </c>
      <c r="AC3333" s="91" t="e">
        <f>IF(A3333&gt;$AC$1,$S$1*AC3334+(1-$S$1)*(G3334-X3334)^2,Rawdata!AS3333)</f>
        <v>#DIV/0!</v>
      </c>
      <c r="AD3333" s="91" t="e">
        <f>IF(A3333&gt;$AD$1,$S$1*AD3334+(1-$S$1)*(G3334-Y3334)^2,Rawdata!AT3333)</f>
        <v>#DIV/0!</v>
      </c>
      <c r="AE3333" s="80" t="e">
        <f t="shared" si="1411"/>
        <v>#DIV/0!</v>
      </c>
      <c r="AF3333" s="81" t="e">
        <f t="shared" si="1412"/>
        <v>#DIV/0!</v>
      </c>
      <c r="AG3333" s="86">
        <f t="shared" ref="AG3333:AG3396" si="1434">AG3332</f>
        <v>0</v>
      </c>
      <c r="AH3333" s="107" t="e">
        <f t="shared" si="1410"/>
        <v>#DIV/0!</v>
      </c>
      <c r="AI3333" s="107" t="e">
        <f t="shared" si="1413"/>
        <v>#DIV/0!</v>
      </c>
      <c r="AJ3333" s="108" t="e">
        <f t="shared" si="1414"/>
        <v>#DIV/0!</v>
      </c>
      <c r="AK3333" s="113" t="e">
        <f t="shared" si="1419"/>
        <v>#DIV/0!</v>
      </c>
      <c r="AL3333" s="113" t="e">
        <f t="shared" si="1420"/>
        <v>#DIV/0!</v>
      </c>
      <c r="AM3333" s="113" t="e">
        <f t="shared" si="1421"/>
        <v>#DIV/0!</v>
      </c>
      <c r="AN3333" s="113" t="e">
        <f t="shared" si="1422"/>
        <v>#DIV/0!</v>
      </c>
      <c r="AO3333" s="113" t="e">
        <f t="shared" si="1423"/>
        <v>#DIV/0!</v>
      </c>
      <c r="AP3333" s="91" t="e">
        <f t="shared" si="1424"/>
        <v>#DIV/0!</v>
      </c>
      <c r="AQ3333" s="91" t="e">
        <f t="shared" si="1425"/>
        <v>#DIV/0!</v>
      </c>
      <c r="AR3333" s="91" t="e">
        <f t="shared" si="1426"/>
        <v>#DIV/0!</v>
      </c>
      <c r="AS3333" s="91" t="e">
        <f t="shared" si="1427"/>
        <v>#DIV/0!</v>
      </c>
      <c r="AT3333" s="91" t="e">
        <f t="shared" si="1428"/>
        <v>#DIV/0!</v>
      </c>
      <c r="AU3333" s="113" t="e">
        <f t="shared" si="1429"/>
        <v>#DIV/0!</v>
      </c>
      <c r="AV3333" s="113" t="e">
        <f t="shared" si="1430"/>
        <v>#DIV/0!</v>
      </c>
      <c r="AW3333" s="113" t="e">
        <f t="shared" si="1431"/>
        <v>#DIV/0!</v>
      </c>
      <c r="AX3333" s="113" t="e">
        <f t="shared" si="1432"/>
        <v>#DIV/0!</v>
      </c>
      <c r="AY3333" s="113" t="e">
        <f t="shared" si="1433"/>
        <v>#DIV/0!</v>
      </c>
    </row>
    <row r="3334" spans="1:51" x14ac:dyDescent="0.25">
      <c r="A3334" s="119"/>
      <c r="B3334" s="83"/>
      <c r="C3334" s="85"/>
      <c r="D3334" s="85"/>
      <c r="E3334" s="85"/>
      <c r="F3334" s="71"/>
      <c r="G3334" s="96"/>
      <c r="H3334" s="16" t="e">
        <f>IF(A3334&gt;$U$1,ROUND(ROUND( U3334*$S$1+(1-$S$1)*G3334,4)+$T$1*ROUND(($S$1*Z3334+(1-$S$1)*(G3334-U3334)^2)^0.5,4),4),Rawdata!AK3334+Rawdata!$T$1*Rawdata!AU3334)</f>
        <v>#DIV/0!</v>
      </c>
      <c r="I3334" s="16" t="e">
        <f>IF(A3334&gt;$V$1,ROUND(ROUND(V3334*$S$1+(1-$S$1)*G3334,4)+$T$1*ROUND(($S$1*AA3334+(1-$S$1)*(G3334-V3334)^2)^0.5,4),4),Rawdata!AL3334+Rawdata!$T$1*Rawdata!AV3334)</f>
        <v>#DIV/0!</v>
      </c>
      <c r="J3334" s="16" t="e">
        <f>IF(A3334&gt;$W$1,ROUND(ROUND( W3334*$S$1+(1-$S$1)*G3334,4)+$T$1*ROUND(($S$1*AB3334+(1-$S$1)*(G3334-W3334)^2)^0.5,4),4),Rawdata!AM3334+Rawdata!$T$1*Rawdata!AW3334)</f>
        <v>#DIV/0!</v>
      </c>
      <c r="K3334" s="16" t="e">
        <f>IF(A3334&gt;$X$1,ROUND(ROUND( X3334*$S$1+(1-$S$1)*G3334,4)+$T$1*ROUND(($S$1*AC3334+(1-$S$1)*(G3334-X3334)^2)^0.5,4),4),Rawdata!AN3334+Rawdata!$T$1*Rawdata!AX3334)</f>
        <v>#DIV/0!</v>
      </c>
      <c r="L3334" s="16" t="e">
        <f>IF(A3334&gt;$Y$1,ROUND(ROUND( Y3334*$S$1+(1-$S$1)*G3334,4)+$T$1*ROUND(($S$1*AD3334+(1-$S$1)*(G3334-Y3334)^2)^0.5,4),4),Rawdata!AO3334+Rawdata!$T$1*Rawdata!AY3334)</f>
        <v>#DIV/0!</v>
      </c>
      <c r="M3334" s="16" t="e">
        <f t="shared" si="1415"/>
        <v>#DIV/0!</v>
      </c>
      <c r="N3334" s="16" t="e">
        <f t="shared" si="1416"/>
        <v>#DIV/0!</v>
      </c>
      <c r="O3334" s="67"/>
      <c r="P3334" s="67"/>
      <c r="Q3334" s="31" t="e">
        <f t="shared" si="1408"/>
        <v>#DIV/0!</v>
      </c>
      <c r="R3334" s="17" t="e">
        <f t="shared" si="1409"/>
        <v>#DIV/0!</v>
      </c>
      <c r="S3334" s="37" t="e">
        <f t="shared" si="1417"/>
        <v>#DIV/0!</v>
      </c>
      <c r="T3334" s="17" t="e">
        <f t="shared" si="1418"/>
        <v>#DIV/0!</v>
      </c>
      <c r="U3334" s="91" t="e">
        <f>IF(A3334&gt;$U$1, U3335*$S$1+(1-$S$1)*G3335,Rawdata!AK3334)</f>
        <v>#DIV/0!</v>
      </c>
      <c r="V3334" s="91" t="e">
        <f>IF(A3334&gt;$V$1,$S$1*V3335+(1-$S$1)*G3335,Rawdata!AL3334)</f>
        <v>#DIV/0!</v>
      </c>
      <c r="W3334" s="91" t="e">
        <f>IF(A3334&gt;$W$1, $S$1*W3335+(1-$S$1)*G3335,Rawdata!AM3334)</f>
        <v>#DIV/0!</v>
      </c>
      <c r="X3334" s="91" t="e">
        <f>IF(A3334&gt;$X$1,$S$1*X3335+(1-$S$1)*G3335,Rawdata!AN3334)</f>
        <v>#DIV/0!</v>
      </c>
      <c r="Y3334" s="91" t="e">
        <f>IF(A3334&gt;$Y$1,$S$1*Y3335+(1-$S$1)*G3335,Rawdata!AO3334)</f>
        <v>#DIV/0!</v>
      </c>
      <c r="Z3334" s="91" t="e">
        <f>IF(A3334&gt;$Z$1,$S$1*Z3335+(1-$S$1)*(G3335-U3335)^2,Rawdata!AP3334)</f>
        <v>#DIV/0!</v>
      </c>
      <c r="AA3334" s="91" t="e">
        <f>IF(A3334&gt;$AA$1,$S$1*AA3335+(1-$S$1)*(G3335-V3335)^2,Rawdata!AQ3334)</f>
        <v>#DIV/0!</v>
      </c>
      <c r="AB3334" s="91" t="e">
        <f>IF(A3334&gt;89,$S$1*AB3335+(1-$S$1)*(G3335-W3335)^2,Rawdata!AR3334)</f>
        <v>#DIV/0!</v>
      </c>
      <c r="AC3334" s="91" t="e">
        <f>IF(A3334&gt;$AC$1,$S$1*AC3335+(1-$S$1)*(G3335-X3335)^2,Rawdata!AS3334)</f>
        <v>#DIV/0!</v>
      </c>
      <c r="AD3334" s="91" t="e">
        <f>IF(A3334&gt;$AD$1,$S$1*AD3335+(1-$S$1)*(G3335-Y3335)^2,Rawdata!AT3334)</f>
        <v>#DIV/0!</v>
      </c>
      <c r="AE3334" s="80" t="e">
        <f t="shared" si="1411"/>
        <v>#DIV/0!</v>
      </c>
      <c r="AF3334" s="81" t="e">
        <f t="shared" si="1412"/>
        <v>#DIV/0!</v>
      </c>
      <c r="AG3334" s="86">
        <f t="shared" si="1434"/>
        <v>0</v>
      </c>
      <c r="AH3334" s="107" t="e">
        <f t="shared" si="1410"/>
        <v>#DIV/0!</v>
      </c>
      <c r="AI3334" s="107" t="e">
        <f t="shared" si="1413"/>
        <v>#DIV/0!</v>
      </c>
      <c r="AJ3334" s="108" t="e">
        <f t="shared" si="1414"/>
        <v>#DIV/0!</v>
      </c>
      <c r="AK3334" s="113" t="e">
        <f t="shared" si="1419"/>
        <v>#DIV/0!</v>
      </c>
      <c r="AL3334" s="113" t="e">
        <f t="shared" si="1420"/>
        <v>#DIV/0!</v>
      </c>
      <c r="AM3334" s="113" t="e">
        <f t="shared" si="1421"/>
        <v>#DIV/0!</v>
      </c>
      <c r="AN3334" s="113" t="e">
        <f t="shared" si="1422"/>
        <v>#DIV/0!</v>
      </c>
      <c r="AO3334" s="113" t="e">
        <f t="shared" si="1423"/>
        <v>#DIV/0!</v>
      </c>
      <c r="AP3334" s="91" t="e">
        <f t="shared" si="1424"/>
        <v>#DIV/0!</v>
      </c>
      <c r="AQ3334" s="91" t="e">
        <f t="shared" si="1425"/>
        <v>#DIV/0!</v>
      </c>
      <c r="AR3334" s="91" t="e">
        <f t="shared" si="1426"/>
        <v>#DIV/0!</v>
      </c>
      <c r="AS3334" s="91" t="e">
        <f t="shared" si="1427"/>
        <v>#DIV/0!</v>
      </c>
      <c r="AT3334" s="91" t="e">
        <f t="shared" si="1428"/>
        <v>#DIV/0!</v>
      </c>
      <c r="AU3334" s="113" t="e">
        <f t="shared" si="1429"/>
        <v>#DIV/0!</v>
      </c>
      <c r="AV3334" s="113" t="e">
        <f t="shared" si="1430"/>
        <v>#DIV/0!</v>
      </c>
      <c r="AW3334" s="113" t="e">
        <f t="shared" si="1431"/>
        <v>#DIV/0!</v>
      </c>
      <c r="AX3334" s="113" t="e">
        <f t="shared" si="1432"/>
        <v>#DIV/0!</v>
      </c>
      <c r="AY3334" s="113" t="e">
        <f t="shared" si="1433"/>
        <v>#DIV/0!</v>
      </c>
    </row>
    <row r="3335" spans="1:51" x14ac:dyDescent="0.25">
      <c r="A3335" s="119"/>
      <c r="B3335" s="83"/>
      <c r="C3335" s="85"/>
      <c r="D3335" s="85"/>
      <c r="E3335" s="85"/>
      <c r="F3335" s="71"/>
      <c r="G3335" s="96"/>
      <c r="H3335" s="16" t="e">
        <f>IF(A3335&gt;$U$1,ROUND(ROUND( U3335*$S$1+(1-$S$1)*G3335,4)+$T$1*ROUND(($S$1*Z3335+(1-$S$1)*(G3335-U3335)^2)^0.5,4),4),Rawdata!AK3335+Rawdata!$T$1*Rawdata!AU3335)</f>
        <v>#DIV/0!</v>
      </c>
      <c r="I3335" s="16" t="e">
        <f>IF(A3335&gt;$V$1,ROUND(ROUND(V3335*$S$1+(1-$S$1)*G3335,4)+$T$1*ROUND(($S$1*AA3335+(1-$S$1)*(G3335-V3335)^2)^0.5,4),4),Rawdata!AL3335+Rawdata!$T$1*Rawdata!AV3335)</f>
        <v>#DIV/0!</v>
      </c>
      <c r="J3335" s="16" t="e">
        <f>IF(A3335&gt;$W$1,ROUND(ROUND( W3335*$S$1+(1-$S$1)*G3335,4)+$T$1*ROUND(($S$1*AB3335+(1-$S$1)*(G3335-W3335)^2)^0.5,4),4),Rawdata!AM3335+Rawdata!$T$1*Rawdata!AW3335)</f>
        <v>#DIV/0!</v>
      </c>
      <c r="K3335" s="16" t="e">
        <f>IF(A3335&gt;$X$1,ROUND(ROUND( X3335*$S$1+(1-$S$1)*G3335,4)+$T$1*ROUND(($S$1*AC3335+(1-$S$1)*(G3335-X3335)^2)^0.5,4),4),Rawdata!AN3335+Rawdata!$T$1*Rawdata!AX3335)</f>
        <v>#DIV/0!</v>
      </c>
      <c r="L3335" s="16" t="e">
        <f>IF(A3335&gt;$Y$1,ROUND(ROUND( Y3335*$S$1+(1-$S$1)*G3335,4)+$T$1*ROUND(($S$1*AD3335+(1-$S$1)*(G3335-Y3335)^2)^0.5,4),4),Rawdata!AO3335+Rawdata!$T$1*Rawdata!AY3335)</f>
        <v>#DIV/0!</v>
      </c>
      <c r="M3335" s="16" t="e">
        <f t="shared" si="1415"/>
        <v>#DIV/0!</v>
      </c>
      <c r="N3335" s="16" t="e">
        <f t="shared" si="1416"/>
        <v>#DIV/0!</v>
      </c>
      <c r="O3335" s="67"/>
      <c r="P3335" s="67"/>
      <c r="Q3335" s="31" t="e">
        <f t="shared" si="1408"/>
        <v>#DIV/0!</v>
      </c>
      <c r="R3335" s="17" t="e">
        <f t="shared" si="1409"/>
        <v>#DIV/0!</v>
      </c>
      <c r="S3335" s="37" t="e">
        <f t="shared" si="1417"/>
        <v>#DIV/0!</v>
      </c>
      <c r="T3335" s="17" t="e">
        <f t="shared" si="1418"/>
        <v>#DIV/0!</v>
      </c>
      <c r="U3335" s="91" t="e">
        <f>IF(A3335&gt;$U$1, U3336*$S$1+(1-$S$1)*G3336,Rawdata!AK3335)</f>
        <v>#DIV/0!</v>
      </c>
      <c r="V3335" s="91" t="e">
        <f>IF(A3335&gt;$V$1,$S$1*V3336+(1-$S$1)*G3336,Rawdata!AL3335)</f>
        <v>#DIV/0!</v>
      </c>
      <c r="W3335" s="91" t="e">
        <f>IF(A3335&gt;$W$1, $S$1*W3336+(1-$S$1)*G3336,Rawdata!AM3335)</f>
        <v>#DIV/0!</v>
      </c>
      <c r="X3335" s="91" t="e">
        <f>IF(A3335&gt;$X$1,$S$1*X3336+(1-$S$1)*G3336,Rawdata!AN3335)</f>
        <v>#DIV/0!</v>
      </c>
      <c r="Y3335" s="91" t="e">
        <f>IF(A3335&gt;$Y$1,$S$1*Y3336+(1-$S$1)*G3336,Rawdata!AO3335)</f>
        <v>#DIV/0!</v>
      </c>
      <c r="Z3335" s="91" t="e">
        <f>IF(A3335&gt;$Z$1,$S$1*Z3336+(1-$S$1)*(G3336-U3336)^2,Rawdata!AP3335)</f>
        <v>#DIV/0!</v>
      </c>
      <c r="AA3335" s="91" t="e">
        <f>IF(A3335&gt;$AA$1,$S$1*AA3336+(1-$S$1)*(G3336-V3336)^2,Rawdata!AQ3335)</f>
        <v>#DIV/0!</v>
      </c>
      <c r="AB3335" s="91" t="e">
        <f>IF(A3335&gt;89,$S$1*AB3336+(1-$S$1)*(G3336-W3336)^2,Rawdata!AR3335)</f>
        <v>#DIV/0!</v>
      </c>
      <c r="AC3335" s="91" t="e">
        <f>IF(A3335&gt;$AC$1,$S$1*AC3336+(1-$S$1)*(G3336-X3336)^2,Rawdata!AS3335)</f>
        <v>#DIV/0!</v>
      </c>
      <c r="AD3335" s="91" t="e">
        <f>IF(A3335&gt;$AD$1,$S$1*AD3336+(1-$S$1)*(G3336-Y3336)^2,Rawdata!AT3335)</f>
        <v>#DIV/0!</v>
      </c>
      <c r="AE3335" s="80" t="e">
        <f t="shared" si="1411"/>
        <v>#DIV/0!</v>
      </c>
      <c r="AF3335" s="81" t="e">
        <f t="shared" si="1412"/>
        <v>#DIV/0!</v>
      </c>
      <c r="AG3335" s="86">
        <f t="shared" si="1434"/>
        <v>0</v>
      </c>
      <c r="AH3335" s="107" t="e">
        <f t="shared" si="1410"/>
        <v>#DIV/0!</v>
      </c>
      <c r="AI3335" s="107" t="e">
        <f t="shared" si="1413"/>
        <v>#DIV/0!</v>
      </c>
      <c r="AJ3335" s="108" t="e">
        <f t="shared" si="1414"/>
        <v>#DIV/0!</v>
      </c>
      <c r="AK3335" s="113" t="e">
        <f t="shared" si="1419"/>
        <v>#DIV/0!</v>
      </c>
      <c r="AL3335" s="113" t="e">
        <f t="shared" si="1420"/>
        <v>#DIV/0!</v>
      </c>
      <c r="AM3335" s="113" t="e">
        <f t="shared" si="1421"/>
        <v>#DIV/0!</v>
      </c>
      <c r="AN3335" s="113" t="e">
        <f t="shared" si="1422"/>
        <v>#DIV/0!</v>
      </c>
      <c r="AO3335" s="113" t="e">
        <f t="shared" si="1423"/>
        <v>#DIV/0!</v>
      </c>
      <c r="AP3335" s="91" t="e">
        <f t="shared" si="1424"/>
        <v>#DIV/0!</v>
      </c>
      <c r="AQ3335" s="91" t="e">
        <f t="shared" si="1425"/>
        <v>#DIV/0!</v>
      </c>
      <c r="AR3335" s="91" t="e">
        <f t="shared" si="1426"/>
        <v>#DIV/0!</v>
      </c>
      <c r="AS3335" s="91" t="e">
        <f t="shared" si="1427"/>
        <v>#DIV/0!</v>
      </c>
      <c r="AT3335" s="91" t="e">
        <f t="shared" si="1428"/>
        <v>#DIV/0!</v>
      </c>
      <c r="AU3335" s="113" t="e">
        <f t="shared" si="1429"/>
        <v>#DIV/0!</v>
      </c>
      <c r="AV3335" s="113" t="e">
        <f t="shared" si="1430"/>
        <v>#DIV/0!</v>
      </c>
      <c r="AW3335" s="113" t="e">
        <f t="shared" si="1431"/>
        <v>#DIV/0!</v>
      </c>
      <c r="AX3335" s="113" t="e">
        <f t="shared" si="1432"/>
        <v>#DIV/0!</v>
      </c>
      <c r="AY3335" s="113" t="e">
        <f t="shared" si="1433"/>
        <v>#DIV/0!</v>
      </c>
    </row>
    <row r="3336" spans="1:51" x14ac:dyDescent="0.25">
      <c r="A3336" s="119"/>
      <c r="B3336" s="83"/>
      <c r="C3336" s="85"/>
      <c r="D3336" s="85"/>
      <c r="E3336" s="85"/>
      <c r="F3336" s="71"/>
      <c r="G3336" s="96"/>
      <c r="H3336" s="16" t="e">
        <f>IF(A3336&gt;$U$1,ROUND(ROUND( U3336*$S$1+(1-$S$1)*G3336,4)+$T$1*ROUND(($S$1*Z3336+(1-$S$1)*(G3336-U3336)^2)^0.5,4),4),Rawdata!AK3336+Rawdata!$T$1*Rawdata!AU3336)</f>
        <v>#DIV/0!</v>
      </c>
      <c r="I3336" s="16" t="e">
        <f>IF(A3336&gt;$V$1,ROUND(ROUND(V3336*$S$1+(1-$S$1)*G3336,4)+$T$1*ROUND(($S$1*AA3336+(1-$S$1)*(G3336-V3336)^2)^0.5,4),4),Rawdata!AL3336+Rawdata!$T$1*Rawdata!AV3336)</f>
        <v>#DIV/0!</v>
      </c>
      <c r="J3336" s="16" t="e">
        <f>IF(A3336&gt;$W$1,ROUND(ROUND( W3336*$S$1+(1-$S$1)*G3336,4)+$T$1*ROUND(($S$1*AB3336+(1-$S$1)*(G3336-W3336)^2)^0.5,4),4),Rawdata!AM3336+Rawdata!$T$1*Rawdata!AW3336)</f>
        <v>#DIV/0!</v>
      </c>
      <c r="K3336" s="16" t="e">
        <f>IF(A3336&gt;$X$1,ROUND(ROUND( X3336*$S$1+(1-$S$1)*G3336,4)+$T$1*ROUND(($S$1*AC3336+(1-$S$1)*(G3336-X3336)^2)^0.5,4),4),Rawdata!AN3336+Rawdata!$T$1*Rawdata!AX3336)</f>
        <v>#DIV/0!</v>
      </c>
      <c r="L3336" s="16" t="e">
        <f>IF(A3336&gt;$Y$1,ROUND(ROUND( Y3336*$S$1+(1-$S$1)*G3336,4)+$T$1*ROUND(($S$1*AD3336+(1-$S$1)*(G3336-Y3336)^2)^0.5,4),4),Rawdata!AO3336+Rawdata!$T$1*Rawdata!AY3336)</f>
        <v>#DIV/0!</v>
      </c>
      <c r="M3336" s="16" t="e">
        <f t="shared" si="1415"/>
        <v>#DIV/0!</v>
      </c>
      <c r="N3336" s="16" t="e">
        <f t="shared" si="1416"/>
        <v>#DIV/0!</v>
      </c>
      <c r="O3336" s="67"/>
      <c r="P3336" s="67"/>
      <c r="Q3336" s="31" t="e">
        <f t="shared" si="1408"/>
        <v>#DIV/0!</v>
      </c>
      <c r="R3336" s="17" t="e">
        <f t="shared" si="1409"/>
        <v>#DIV/0!</v>
      </c>
      <c r="S3336" s="37" t="e">
        <f t="shared" si="1417"/>
        <v>#DIV/0!</v>
      </c>
      <c r="T3336" s="17" t="e">
        <f t="shared" si="1418"/>
        <v>#DIV/0!</v>
      </c>
      <c r="U3336" s="91" t="e">
        <f>IF(A3336&gt;$U$1, U3337*$S$1+(1-$S$1)*G3337,Rawdata!AK3336)</f>
        <v>#DIV/0!</v>
      </c>
      <c r="V3336" s="91" t="e">
        <f>IF(A3336&gt;$V$1,$S$1*V3337+(1-$S$1)*G3337,Rawdata!AL3336)</f>
        <v>#DIV/0!</v>
      </c>
      <c r="W3336" s="91" t="e">
        <f>IF(A3336&gt;$W$1, $S$1*W3337+(1-$S$1)*G3337,Rawdata!AM3336)</f>
        <v>#DIV/0!</v>
      </c>
      <c r="X3336" s="91" t="e">
        <f>IF(A3336&gt;$X$1,$S$1*X3337+(1-$S$1)*G3337,Rawdata!AN3336)</f>
        <v>#DIV/0!</v>
      </c>
      <c r="Y3336" s="91" t="e">
        <f>IF(A3336&gt;$Y$1,$S$1*Y3337+(1-$S$1)*G3337,Rawdata!AO3336)</f>
        <v>#DIV/0!</v>
      </c>
      <c r="Z3336" s="91" t="e">
        <f>IF(A3336&gt;$Z$1,$S$1*Z3337+(1-$S$1)*(G3337-U3337)^2,Rawdata!AP3336)</f>
        <v>#DIV/0!</v>
      </c>
      <c r="AA3336" s="91" t="e">
        <f>IF(A3336&gt;$AA$1,$S$1*AA3337+(1-$S$1)*(G3337-V3337)^2,Rawdata!AQ3336)</f>
        <v>#DIV/0!</v>
      </c>
      <c r="AB3336" s="91" t="e">
        <f>IF(A3336&gt;89,$S$1*AB3337+(1-$S$1)*(G3337-W3337)^2,Rawdata!AR3336)</f>
        <v>#DIV/0!</v>
      </c>
      <c r="AC3336" s="91" t="e">
        <f>IF(A3336&gt;$AC$1,$S$1*AC3337+(1-$S$1)*(G3337-X3337)^2,Rawdata!AS3336)</f>
        <v>#DIV/0!</v>
      </c>
      <c r="AD3336" s="91" t="e">
        <f>IF(A3336&gt;$AD$1,$S$1*AD3337+(1-$S$1)*(G3337-Y3337)^2,Rawdata!AT3336)</f>
        <v>#DIV/0!</v>
      </c>
      <c r="AE3336" s="80" t="e">
        <f t="shared" si="1411"/>
        <v>#DIV/0!</v>
      </c>
      <c r="AF3336" s="81" t="e">
        <f t="shared" si="1412"/>
        <v>#DIV/0!</v>
      </c>
      <c r="AG3336" s="86">
        <f t="shared" si="1434"/>
        <v>0</v>
      </c>
      <c r="AH3336" s="107" t="e">
        <f t="shared" si="1410"/>
        <v>#DIV/0!</v>
      </c>
      <c r="AI3336" s="107" t="e">
        <f t="shared" si="1413"/>
        <v>#DIV/0!</v>
      </c>
      <c r="AJ3336" s="108" t="e">
        <f t="shared" si="1414"/>
        <v>#DIV/0!</v>
      </c>
      <c r="AK3336" s="113" t="e">
        <f t="shared" si="1419"/>
        <v>#DIV/0!</v>
      </c>
      <c r="AL3336" s="113" t="e">
        <f t="shared" si="1420"/>
        <v>#DIV/0!</v>
      </c>
      <c r="AM3336" s="113" t="e">
        <f t="shared" si="1421"/>
        <v>#DIV/0!</v>
      </c>
      <c r="AN3336" s="113" t="e">
        <f t="shared" si="1422"/>
        <v>#DIV/0!</v>
      </c>
      <c r="AO3336" s="113" t="e">
        <f t="shared" si="1423"/>
        <v>#DIV/0!</v>
      </c>
      <c r="AP3336" s="91" t="e">
        <f t="shared" si="1424"/>
        <v>#DIV/0!</v>
      </c>
      <c r="AQ3336" s="91" t="e">
        <f t="shared" si="1425"/>
        <v>#DIV/0!</v>
      </c>
      <c r="AR3336" s="91" t="e">
        <f t="shared" si="1426"/>
        <v>#DIV/0!</v>
      </c>
      <c r="AS3336" s="91" t="e">
        <f t="shared" si="1427"/>
        <v>#DIV/0!</v>
      </c>
      <c r="AT3336" s="91" t="e">
        <f t="shared" si="1428"/>
        <v>#DIV/0!</v>
      </c>
      <c r="AU3336" s="113" t="e">
        <f t="shared" si="1429"/>
        <v>#DIV/0!</v>
      </c>
      <c r="AV3336" s="113" t="e">
        <f t="shared" si="1430"/>
        <v>#DIV/0!</v>
      </c>
      <c r="AW3336" s="113" t="e">
        <f t="shared" si="1431"/>
        <v>#DIV/0!</v>
      </c>
      <c r="AX3336" s="113" t="e">
        <f t="shared" si="1432"/>
        <v>#DIV/0!</v>
      </c>
      <c r="AY3336" s="113" t="e">
        <f t="shared" si="1433"/>
        <v>#DIV/0!</v>
      </c>
    </row>
    <row r="3337" spans="1:51" x14ac:dyDescent="0.25">
      <c r="A3337" s="119"/>
      <c r="B3337" s="83"/>
      <c r="C3337" s="85"/>
      <c r="D3337" s="85"/>
      <c r="E3337" s="85"/>
      <c r="F3337" s="71"/>
      <c r="G3337" s="96"/>
      <c r="H3337" s="16" t="e">
        <f>IF(A3337&gt;$U$1,ROUND(ROUND( U3337*$S$1+(1-$S$1)*G3337,4)+$T$1*ROUND(($S$1*Z3337+(1-$S$1)*(G3337-U3337)^2)^0.5,4),4),Rawdata!AK3337+Rawdata!$T$1*Rawdata!AU3337)</f>
        <v>#DIV/0!</v>
      </c>
      <c r="I3337" s="16" t="e">
        <f>IF(A3337&gt;$V$1,ROUND(ROUND(V3337*$S$1+(1-$S$1)*G3337,4)+$T$1*ROUND(($S$1*AA3337+(1-$S$1)*(G3337-V3337)^2)^0.5,4),4),Rawdata!AL3337+Rawdata!$T$1*Rawdata!AV3337)</f>
        <v>#DIV/0!</v>
      </c>
      <c r="J3337" s="16" t="e">
        <f>IF(A3337&gt;$W$1,ROUND(ROUND( W3337*$S$1+(1-$S$1)*G3337,4)+$T$1*ROUND(($S$1*AB3337+(1-$S$1)*(G3337-W3337)^2)^0.5,4),4),Rawdata!AM3337+Rawdata!$T$1*Rawdata!AW3337)</f>
        <v>#DIV/0!</v>
      </c>
      <c r="K3337" s="16" t="e">
        <f>IF(A3337&gt;$X$1,ROUND(ROUND( X3337*$S$1+(1-$S$1)*G3337,4)+$T$1*ROUND(($S$1*AC3337+(1-$S$1)*(G3337-X3337)^2)^0.5,4),4),Rawdata!AN3337+Rawdata!$T$1*Rawdata!AX3337)</f>
        <v>#DIV/0!</v>
      </c>
      <c r="L3337" s="16" t="e">
        <f>IF(A3337&gt;$Y$1,ROUND(ROUND( Y3337*$S$1+(1-$S$1)*G3337,4)+$T$1*ROUND(($S$1*AD3337+(1-$S$1)*(G3337-Y3337)^2)^0.5,4),4),Rawdata!AO3337+Rawdata!$T$1*Rawdata!AY3337)</f>
        <v>#DIV/0!</v>
      </c>
      <c r="M3337" s="16" t="e">
        <f t="shared" si="1415"/>
        <v>#DIV/0!</v>
      </c>
      <c r="N3337" s="16" t="e">
        <f t="shared" si="1416"/>
        <v>#DIV/0!</v>
      </c>
      <c r="O3337" s="67"/>
      <c r="P3337" s="67"/>
      <c r="Q3337" s="31" t="e">
        <f t="shared" si="1408"/>
        <v>#DIV/0!</v>
      </c>
      <c r="R3337" s="17" t="e">
        <f t="shared" si="1409"/>
        <v>#DIV/0!</v>
      </c>
      <c r="S3337" s="37" t="e">
        <f t="shared" si="1417"/>
        <v>#DIV/0!</v>
      </c>
      <c r="T3337" s="17" t="e">
        <f t="shared" si="1418"/>
        <v>#DIV/0!</v>
      </c>
      <c r="U3337" s="91" t="e">
        <f>IF(A3337&gt;$U$1, U3338*$S$1+(1-$S$1)*G3338,Rawdata!AK3337)</f>
        <v>#DIV/0!</v>
      </c>
      <c r="V3337" s="91" t="e">
        <f>IF(A3337&gt;$V$1,$S$1*V3338+(1-$S$1)*G3338,Rawdata!AL3337)</f>
        <v>#DIV/0!</v>
      </c>
      <c r="W3337" s="91" t="e">
        <f>IF(A3337&gt;$W$1, $S$1*W3338+(1-$S$1)*G3338,Rawdata!AM3337)</f>
        <v>#DIV/0!</v>
      </c>
      <c r="X3337" s="91" t="e">
        <f>IF(A3337&gt;$X$1,$S$1*X3338+(1-$S$1)*G3338,Rawdata!AN3337)</f>
        <v>#DIV/0!</v>
      </c>
      <c r="Y3337" s="91" t="e">
        <f>IF(A3337&gt;$Y$1,$S$1*Y3338+(1-$S$1)*G3338,Rawdata!AO3337)</f>
        <v>#DIV/0!</v>
      </c>
      <c r="Z3337" s="91" t="e">
        <f>IF(A3337&gt;$Z$1,$S$1*Z3338+(1-$S$1)*(G3338-U3338)^2,Rawdata!AP3337)</f>
        <v>#DIV/0!</v>
      </c>
      <c r="AA3337" s="91" t="e">
        <f>IF(A3337&gt;$AA$1,$S$1*AA3338+(1-$S$1)*(G3338-V3338)^2,Rawdata!AQ3337)</f>
        <v>#DIV/0!</v>
      </c>
      <c r="AB3337" s="91" t="e">
        <f>IF(A3337&gt;89,$S$1*AB3338+(1-$S$1)*(G3338-W3338)^2,Rawdata!AR3337)</f>
        <v>#DIV/0!</v>
      </c>
      <c r="AC3337" s="91" t="e">
        <f>IF(A3337&gt;$AC$1,$S$1*AC3338+(1-$S$1)*(G3338-X3338)^2,Rawdata!AS3337)</f>
        <v>#DIV/0!</v>
      </c>
      <c r="AD3337" s="91" t="e">
        <f>IF(A3337&gt;$AD$1,$S$1*AD3338+(1-$S$1)*(G3338-Y3338)^2,Rawdata!AT3337)</f>
        <v>#DIV/0!</v>
      </c>
      <c r="AE3337" s="80" t="e">
        <f t="shared" si="1411"/>
        <v>#DIV/0!</v>
      </c>
      <c r="AF3337" s="81" t="e">
        <f t="shared" si="1412"/>
        <v>#DIV/0!</v>
      </c>
      <c r="AG3337" s="86">
        <f t="shared" si="1434"/>
        <v>0</v>
      </c>
      <c r="AH3337" s="107" t="e">
        <f t="shared" si="1410"/>
        <v>#DIV/0!</v>
      </c>
      <c r="AI3337" s="107" t="e">
        <f t="shared" si="1413"/>
        <v>#DIV/0!</v>
      </c>
      <c r="AJ3337" s="108" t="e">
        <f t="shared" si="1414"/>
        <v>#DIV/0!</v>
      </c>
      <c r="AK3337" s="113" t="e">
        <f t="shared" si="1419"/>
        <v>#DIV/0!</v>
      </c>
      <c r="AL3337" s="113" t="e">
        <f t="shared" si="1420"/>
        <v>#DIV/0!</v>
      </c>
      <c r="AM3337" s="113" t="e">
        <f t="shared" si="1421"/>
        <v>#DIV/0!</v>
      </c>
      <c r="AN3337" s="113" t="e">
        <f t="shared" si="1422"/>
        <v>#DIV/0!</v>
      </c>
      <c r="AO3337" s="113" t="e">
        <f t="shared" si="1423"/>
        <v>#DIV/0!</v>
      </c>
      <c r="AP3337" s="91" t="e">
        <f t="shared" si="1424"/>
        <v>#DIV/0!</v>
      </c>
      <c r="AQ3337" s="91" t="e">
        <f t="shared" si="1425"/>
        <v>#DIV/0!</v>
      </c>
      <c r="AR3337" s="91" t="e">
        <f t="shared" si="1426"/>
        <v>#DIV/0!</v>
      </c>
      <c r="AS3337" s="91" t="e">
        <f t="shared" si="1427"/>
        <v>#DIV/0!</v>
      </c>
      <c r="AT3337" s="91" t="e">
        <f t="shared" si="1428"/>
        <v>#DIV/0!</v>
      </c>
      <c r="AU3337" s="113" t="e">
        <f t="shared" si="1429"/>
        <v>#DIV/0!</v>
      </c>
      <c r="AV3337" s="113" t="e">
        <f t="shared" si="1430"/>
        <v>#DIV/0!</v>
      </c>
      <c r="AW3337" s="113" t="e">
        <f t="shared" si="1431"/>
        <v>#DIV/0!</v>
      </c>
      <c r="AX3337" s="113" t="e">
        <f t="shared" si="1432"/>
        <v>#DIV/0!</v>
      </c>
      <c r="AY3337" s="113" t="e">
        <f t="shared" si="1433"/>
        <v>#DIV/0!</v>
      </c>
    </row>
    <row r="3338" spans="1:51" x14ac:dyDescent="0.25">
      <c r="A3338" s="119"/>
      <c r="B3338" s="83"/>
      <c r="C3338" s="85"/>
      <c r="D3338" s="85"/>
      <c r="E3338" s="85"/>
      <c r="F3338" s="71"/>
      <c r="G3338" s="96"/>
      <c r="H3338" s="16" t="e">
        <f>IF(A3338&gt;$U$1,ROUND(ROUND( U3338*$S$1+(1-$S$1)*G3338,4)+$T$1*ROUND(($S$1*Z3338+(1-$S$1)*(G3338-U3338)^2)^0.5,4),4),Rawdata!AK3338+Rawdata!$T$1*Rawdata!AU3338)</f>
        <v>#DIV/0!</v>
      </c>
      <c r="I3338" s="16" t="e">
        <f>IF(A3338&gt;$V$1,ROUND(ROUND(V3338*$S$1+(1-$S$1)*G3338,4)+$T$1*ROUND(($S$1*AA3338+(1-$S$1)*(G3338-V3338)^2)^0.5,4),4),Rawdata!AL3338+Rawdata!$T$1*Rawdata!AV3338)</f>
        <v>#DIV/0!</v>
      </c>
      <c r="J3338" s="16" t="e">
        <f>IF(A3338&gt;$W$1,ROUND(ROUND( W3338*$S$1+(1-$S$1)*G3338,4)+$T$1*ROUND(($S$1*AB3338+(1-$S$1)*(G3338-W3338)^2)^0.5,4),4),Rawdata!AM3338+Rawdata!$T$1*Rawdata!AW3338)</f>
        <v>#DIV/0!</v>
      </c>
      <c r="K3338" s="16" t="e">
        <f>IF(A3338&gt;$X$1,ROUND(ROUND( X3338*$S$1+(1-$S$1)*G3338,4)+$T$1*ROUND(($S$1*AC3338+(1-$S$1)*(G3338-X3338)^2)^0.5,4),4),Rawdata!AN3338+Rawdata!$T$1*Rawdata!AX3338)</f>
        <v>#DIV/0!</v>
      </c>
      <c r="L3338" s="16" t="e">
        <f>IF(A3338&gt;$Y$1,ROUND(ROUND( Y3338*$S$1+(1-$S$1)*G3338,4)+$T$1*ROUND(($S$1*AD3338+(1-$S$1)*(G3338-Y3338)^2)^0.5,4),4),Rawdata!AO3338+Rawdata!$T$1*Rawdata!AY3338)</f>
        <v>#DIV/0!</v>
      </c>
      <c r="M3338" s="16" t="e">
        <f t="shared" si="1415"/>
        <v>#DIV/0!</v>
      </c>
      <c r="N3338" s="16" t="e">
        <f t="shared" si="1416"/>
        <v>#DIV/0!</v>
      </c>
      <c r="O3338" s="67"/>
      <c r="P3338" s="67"/>
      <c r="Q3338" s="31" t="e">
        <f t="shared" si="1408"/>
        <v>#DIV/0!</v>
      </c>
      <c r="R3338" s="17" t="e">
        <f t="shared" si="1409"/>
        <v>#DIV/0!</v>
      </c>
      <c r="S3338" s="37" t="e">
        <f t="shared" si="1417"/>
        <v>#DIV/0!</v>
      </c>
      <c r="T3338" s="17" t="e">
        <f t="shared" si="1418"/>
        <v>#DIV/0!</v>
      </c>
      <c r="U3338" s="91" t="e">
        <f>IF(A3338&gt;$U$1, U3339*$S$1+(1-$S$1)*G3339,Rawdata!AK3338)</f>
        <v>#DIV/0!</v>
      </c>
      <c r="V3338" s="91" t="e">
        <f>IF(A3338&gt;$V$1,$S$1*V3339+(1-$S$1)*G3339,Rawdata!AL3338)</f>
        <v>#DIV/0!</v>
      </c>
      <c r="W3338" s="91" t="e">
        <f>IF(A3338&gt;$W$1, $S$1*W3339+(1-$S$1)*G3339,Rawdata!AM3338)</f>
        <v>#DIV/0!</v>
      </c>
      <c r="X3338" s="91" t="e">
        <f>IF(A3338&gt;$X$1,$S$1*X3339+(1-$S$1)*G3339,Rawdata!AN3338)</f>
        <v>#DIV/0!</v>
      </c>
      <c r="Y3338" s="91" t="e">
        <f>IF(A3338&gt;$Y$1,$S$1*Y3339+(1-$S$1)*G3339,Rawdata!AO3338)</f>
        <v>#DIV/0!</v>
      </c>
      <c r="Z3338" s="91" t="e">
        <f>IF(A3338&gt;$Z$1,$S$1*Z3339+(1-$S$1)*(G3339-U3339)^2,Rawdata!AP3338)</f>
        <v>#DIV/0!</v>
      </c>
      <c r="AA3338" s="91" t="e">
        <f>IF(A3338&gt;$AA$1,$S$1*AA3339+(1-$S$1)*(G3339-V3339)^2,Rawdata!AQ3338)</f>
        <v>#DIV/0!</v>
      </c>
      <c r="AB3338" s="91" t="e">
        <f>IF(A3338&gt;89,$S$1*AB3339+(1-$S$1)*(G3339-W3339)^2,Rawdata!AR3338)</f>
        <v>#DIV/0!</v>
      </c>
      <c r="AC3338" s="91" t="e">
        <f>IF(A3338&gt;$AC$1,$S$1*AC3339+(1-$S$1)*(G3339-X3339)^2,Rawdata!AS3338)</f>
        <v>#DIV/0!</v>
      </c>
      <c r="AD3338" s="91" t="e">
        <f>IF(A3338&gt;$AD$1,$S$1*AD3339+(1-$S$1)*(G3339-Y3339)^2,Rawdata!AT3338)</f>
        <v>#DIV/0!</v>
      </c>
      <c r="AE3338" s="80" t="e">
        <f t="shared" si="1411"/>
        <v>#DIV/0!</v>
      </c>
      <c r="AF3338" s="81" t="e">
        <f t="shared" si="1412"/>
        <v>#DIV/0!</v>
      </c>
      <c r="AG3338" s="86">
        <f t="shared" si="1434"/>
        <v>0</v>
      </c>
      <c r="AH3338" s="107" t="e">
        <f t="shared" si="1410"/>
        <v>#DIV/0!</v>
      </c>
      <c r="AI3338" s="107" t="e">
        <f t="shared" si="1413"/>
        <v>#DIV/0!</v>
      </c>
      <c r="AJ3338" s="108" t="e">
        <f t="shared" si="1414"/>
        <v>#DIV/0!</v>
      </c>
      <c r="AK3338" s="113" t="e">
        <f t="shared" si="1419"/>
        <v>#DIV/0!</v>
      </c>
      <c r="AL3338" s="113" t="e">
        <f t="shared" si="1420"/>
        <v>#DIV/0!</v>
      </c>
      <c r="AM3338" s="113" t="e">
        <f t="shared" si="1421"/>
        <v>#DIV/0!</v>
      </c>
      <c r="AN3338" s="113" t="e">
        <f t="shared" si="1422"/>
        <v>#DIV/0!</v>
      </c>
      <c r="AO3338" s="113" t="e">
        <f t="shared" si="1423"/>
        <v>#DIV/0!</v>
      </c>
      <c r="AP3338" s="91" t="e">
        <f t="shared" si="1424"/>
        <v>#DIV/0!</v>
      </c>
      <c r="AQ3338" s="91" t="e">
        <f t="shared" si="1425"/>
        <v>#DIV/0!</v>
      </c>
      <c r="AR3338" s="91" t="e">
        <f t="shared" si="1426"/>
        <v>#DIV/0!</v>
      </c>
      <c r="AS3338" s="91" t="e">
        <f t="shared" si="1427"/>
        <v>#DIV/0!</v>
      </c>
      <c r="AT3338" s="91" t="e">
        <f t="shared" si="1428"/>
        <v>#DIV/0!</v>
      </c>
      <c r="AU3338" s="113" t="e">
        <f t="shared" si="1429"/>
        <v>#DIV/0!</v>
      </c>
      <c r="AV3338" s="113" t="e">
        <f t="shared" si="1430"/>
        <v>#DIV/0!</v>
      </c>
      <c r="AW3338" s="113" t="e">
        <f t="shared" si="1431"/>
        <v>#DIV/0!</v>
      </c>
      <c r="AX3338" s="113" t="e">
        <f t="shared" si="1432"/>
        <v>#DIV/0!</v>
      </c>
      <c r="AY3338" s="113" t="e">
        <f t="shared" si="1433"/>
        <v>#DIV/0!</v>
      </c>
    </row>
    <row r="3339" spans="1:51" x14ac:dyDescent="0.25">
      <c r="A3339" s="119"/>
      <c r="B3339" s="83"/>
      <c r="C3339" s="85"/>
      <c r="D3339" s="85"/>
      <c r="E3339" s="85"/>
      <c r="F3339" s="71"/>
      <c r="G3339" s="96"/>
      <c r="H3339" s="16" t="e">
        <f>IF(A3339&gt;$U$1,ROUND(ROUND( U3339*$S$1+(1-$S$1)*G3339,4)+$T$1*ROUND(($S$1*Z3339+(1-$S$1)*(G3339-U3339)^2)^0.5,4),4),Rawdata!AK3339+Rawdata!$T$1*Rawdata!AU3339)</f>
        <v>#DIV/0!</v>
      </c>
      <c r="I3339" s="16" t="e">
        <f>IF(A3339&gt;$V$1,ROUND(ROUND(V3339*$S$1+(1-$S$1)*G3339,4)+$T$1*ROUND(($S$1*AA3339+(1-$S$1)*(G3339-V3339)^2)^0.5,4),4),Rawdata!AL3339+Rawdata!$T$1*Rawdata!AV3339)</f>
        <v>#DIV/0!</v>
      </c>
      <c r="J3339" s="16" t="e">
        <f>IF(A3339&gt;$W$1,ROUND(ROUND( W3339*$S$1+(1-$S$1)*G3339,4)+$T$1*ROUND(($S$1*AB3339+(1-$S$1)*(G3339-W3339)^2)^0.5,4),4),Rawdata!AM3339+Rawdata!$T$1*Rawdata!AW3339)</f>
        <v>#DIV/0!</v>
      </c>
      <c r="K3339" s="16" t="e">
        <f>IF(A3339&gt;$X$1,ROUND(ROUND( X3339*$S$1+(1-$S$1)*G3339,4)+$T$1*ROUND(($S$1*AC3339+(1-$S$1)*(G3339-X3339)^2)^0.5,4),4),Rawdata!AN3339+Rawdata!$T$1*Rawdata!AX3339)</f>
        <v>#DIV/0!</v>
      </c>
      <c r="L3339" s="16" t="e">
        <f>IF(A3339&gt;$Y$1,ROUND(ROUND( Y3339*$S$1+(1-$S$1)*G3339,4)+$T$1*ROUND(($S$1*AD3339+(1-$S$1)*(G3339-Y3339)^2)^0.5,4),4),Rawdata!AO3339+Rawdata!$T$1*Rawdata!AY3339)</f>
        <v>#DIV/0!</v>
      </c>
      <c r="M3339" s="16" t="e">
        <f t="shared" si="1415"/>
        <v>#DIV/0!</v>
      </c>
      <c r="N3339" s="16" t="e">
        <f t="shared" si="1416"/>
        <v>#DIV/0!</v>
      </c>
      <c r="O3339" s="67"/>
      <c r="P3339" s="67"/>
      <c r="Q3339" s="31" t="e">
        <f t="shared" si="1408"/>
        <v>#DIV/0!</v>
      </c>
      <c r="R3339" s="17" t="e">
        <f t="shared" si="1409"/>
        <v>#DIV/0!</v>
      </c>
      <c r="S3339" s="37" t="e">
        <f t="shared" si="1417"/>
        <v>#DIV/0!</v>
      </c>
      <c r="T3339" s="17" t="e">
        <f t="shared" si="1418"/>
        <v>#DIV/0!</v>
      </c>
      <c r="U3339" s="91" t="e">
        <f>IF(A3339&gt;$U$1, U3340*$S$1+(1-$S$1)*G3340,Rawdata!AK3339)</f>
        <v>#DIV/0!</v>
      </c>
      <c r="V3339" s="91" t="e">
        <f>IF(A3339&gt;$V$1,$S$1*V3340+(1-$S$1)*G3340,Rawdata!AL3339)</f>
        <v>#DIV/0!</v>
      </c>
      <c r="W3339" s="91" t="e">
        <f>IF(A3339&gt;$W$1, $S$1*W3340+(1-$S$1)*G3340,Rawdata!AM3339)</f>
        <v>#DIV/0!</v>
      </c>
      <c r="X3339" s="91" t="e">
        <f>IF(A3339&gt;$X$1,$S$1*X3340+(1-$S$1)*G3340,Rawdata!AN3339)</f>
        <v>#DIV/0!</v>
      </c>
      <c r="Y3339" s="91" t="e">
        <f>IF(A3339&gt;$Y$1,$S$1*Y3340+(1-$S$1)*G3340,Rawdata!AO3339)</f>
        <v>#DIV/0!</v>
      </c>
      <c r="Z3339" s="91" t="e">
        <f>IF(A3339&gt;$Z$1,$S$1*Z3340+(1-$S$1)*(G3340-U3340)^2,Rawdata!AP3339)</f>
        <v>#DIV/0!</v>
      </c>
      <c r="AA3339" s="91" t="e">
        <f>IF(A3339&gt;$AA$1,$S$1*AA3340+(1-$S$1)*(G3340-V3340)^2,Rawdata!AQ3339)</f>
        <v>#DIV/0!</v>
      </c>
      <c r="AB3339" s="91" t="e">
        <f>IF(A3339&gt;89,$S$1*AB3340+(1-$S$1)*(G3340-W3340)^2,Rawdata!AR3339)</f>
        <v>#DIV/0!</v>
      </c>
      <c r="AC3339" s="91" t="e">
        <f>IF(A3339&gt;$AC$1,$S$1*AC3340+(1-$S$1)*(G3340-X3340)^2,Rawdata!AS3339)</f>
        <v>#DIV/0!</v>
      </c>
      <c r="AD3339" s="91" t="e">
        <f>IF(A3339&gt;$AD$1,$S$1*AD3340+(1-$S$1)*(G3340-Y3340)^2,Rawdata!AT3339)</f>
        <v>#DIV/0!</v>
      </c>
      <c r="AE3339" s="80" t="e">
        <f t="shared" si="1411"/>
        <v>#DIV/0!</v>
      </c>
      <c r="AF3339" s="81" t="e">
        <f t="shared" si="1412"/>
        <v>#DIV/0!</v>
      </c>
      <c r="AG3339" s="86">
        <f t="shared" si="1434"/>
        <v>0</v>
      </c>
      <c r="AH3339" s="107" t="e">
        <f t="shared" si="1410"/>
        <v>#DIV/0!</v>
      </c>
      <c r="AI3339" s="107" t="e">
        <f t="shared" si="1413"/>
        <v>#DIV/0!</v>
      </c>
      <c r="AJ3339" s="108" t="e">
        <f t="shared" si="1414"/>
        <v>#DIV/0!</v>
      </c>
      <c r="AK3339" s="113" t="e">
        <f t="shared" si="1419"/>
        <v>#DIV/0!</v>
      </c>
      <c r="AL3339" s="113" t="e">
        <f t="shared" si="1420"/>
        <v>#DIV/0!</v>
      </c>
      <c r="AM3339" s="113" t="e">
        <f t="shared" si="1421"/>
        <v>#DIV/0!</v>
      </c>
      <c r="AN3339" s="113" t="e">
        <f t="shared" si="1422"/>
        <v>#DIV/0!</v>
      </c>
      <c r="AO3339" s="113" t="e">
        <f t="shared" si="1423"/>
        <v>#DIV/0!</v>
      </c>
      <c r="AP3339" s="91" t="e">
        <f t="shared" si="1424"/>
        <v>#DIV/0!</v>
      </c>
      <c r="AQ3339" s="91" t="e">
        <f t="shared" si="1425"/>
        <v>#DIV/0!</v>
      </c>
      <c r="AR3339" s="91" t="e">
        <f t="shared" si="1426"/>
        <v>#DIV/0!</v>
      </c>
      <c r="AS3339" s="91" t="e">
        <f t="shared" si="1427"/>
        <v>#DIV/0!</v>
      </c>
      <c r="AT3339" s="91" t="e">
        <f t="shared" si="1428"/>
        <v>#DIV/0!</v>
      </c>
      <c r="AU3339" s="113" t="e">
        <f t="shared" si="1429"/>
        <v>#DIV/0!</v>
      </c>
      <c r="AV3339" s="113" t="e">
        <f t="shared" si="1430"/>
        <v>#DIV/0!</v>
      </c>
      <c r="AW3339" s="113" t="e">
        <f t="shared" si="1431"/>
        <v>#DIV/0!</v>
      </c>
      <c r="AX3339" s="113" t="e">
        <f t="shared" si="1432"/>
        <v>#DIV/0!</v>
      </c>
      <c r="AY3339" s="113" t="e">
        <f t="shared" si="1433"/>
        <v>#DIV/0!</v>
      </c>
    </row>
    <row r="3340" spans="1:51" x14ac:dyDescent="0.25">
      <c r="A3340" s="119"/>
      <c r="B3340" s="83"/>
      <c r="C3340" s="85"/>
      <c r="D3340" s="85"/>
      <c r="E3340" s="85"/>
      <c r="F3340" s="71"/>
      <c r="G3340" s="96"/>
      <c r="H3340" s="16" t="e">
        <f>IF(A3340&gt;$U$1,ROUND(ROUND( U3340*$S$1+(1-$S$1)*G3340,4)+$T$1*ROUND(($S$1*Z3340+(1-$S$1)*(G3340-U3340)^2)^0.5,4),4),Rawdata!AK3340+Rawdata!$T$1*Rawdata!AU3340)</f>
        <v>#DIV/0!</v>
      </c>
      <c r="I3340" s="16" t="e">
        <f>IF(A3340&gt;$V$1,ROUND(ROUND(V3340*$S$1+(1-$S$1)*G3340,4)+$T$1*ROUND(($S$1*AA3340+(1-$S$1)*(G3340-V3340)^2)^0.5,4),4),Rawdata!AL3340+Rawdata!$T$1*Rawdata!AV3340)</f>
        <v>#DIV/0!</v>
      </c>
      <c r="J3340" s="16" t="e">
        <f>IF(A3340&gt;$W$1,ROUND(ROUND( W3340*$S$1+(1-$S$1)*G3340,4)+$T$1*ROUND(($S$1*AB3340+(1-$S$1)*(G3340-W3340)^2)^0.5,4),4),Rawdata!AM3340+Rawdata!$T$1*Rawdata!AW3340)</f>
        <v>#DIV/0!</v>
      </c>
      <c r="K3340" s="16" t="e">
        <f>IF(A3340&gt;$X$1,ROUND(ROUND( X3340*$S$1+(1-$S$1)*G3340,4)+$T$1*ROUND(($S$1*AC3340+(1-$S$1)*(G3340-X3340)^2)^0.5,4),4),Rawdata!AN3340+Rawdata!$T$1*Rawdata!AX3340)</f>
        <v>#DIV/0!</v>
      </c>
      <c r="L3340" s="16" t="e">
        <f>IF(A3340&gt;$Y$1,ROUND(ROUND( Y3340*$S$1+(1-$S$1)*G3340,4)+$T$1*ROUND(($S$1*AD3340+(1-$S$1)*(G3340-Y3340)^2)^0.5,4),4),Rawdata!AO3340+Rawdata!$T$1*Rawdata!AY3340)</f>
        <v>#DIV/0!</v>
      </c>
      <c r="M3340" s="16" t="e">
        <f t="shared" si="1415"/>
        <v>#DIV/0!</v>
      </c>
      <c r="N3340" s="16" t="e">
        <f t="shared" si="1416"/>
        <v>#DIV/0!</v>
      </c>
      <c r="O3340" s="67"/>
      <c r="P3340" s="67"/>
      <c r="Q3340" s="31" t="e">
        <f t="shared" si="1408"/>
        <v>#DIV/0!</v>
      </c>
      <c r="R3340" s="17" t="e">
        <f t="shared" si="1409"/>
        <v>#DIV/0!</v>
      </c>
      <c r="S3340" s="37" t="e">
        <f t="shared" si="1417"/>
        <v>#DIV/0!</v>
      </c>
      <c r="T3340" s="17" t="e">
        <f t="shared" si="1418"/>
        <v>#DIV/0!</v>
      </c>
      <c r="U3340" s="91" t="e">
        <f>IF(A3340&gt;$U$1, U3341*$S$1+(1-$S$1)*G3341,Rawdata!AK3340)</f>
        <v>#DIV/0!</v>
      </c>
      <c r="V3340" s="91" t="e">
        <f>IF(A3340&gt;$V$1,$S$1*V3341+(1-$S$1)*G3341,Rawdata!AL3340)</f>
        <v>#DIV/0!</v>
      </c>
      <c r="W3340" s="91" t="e">
        <f>IF(A3340&gt;$W$1, $S$1*W3341+(1-$S$1)*G3341,Rawdata!AM3340)</f>
        <v>#DIV/0!</v>
      </c>
      <c r="X3340" s="91" t="e">
        <f>IF(A3340&gt;$X$1,$S$1*X3341+(1-$S$1)*G3341,Rawdata!AN3340)</f>
        <v>#DIV/0!</v>
      </c>
      <c r="Y3340" s="91" t="e">
        <f>IF(A3340&gt;$Y$1,$S$1*Y3341+(1-$S$1)*G3341,Rawdata!AO3340)</f>
        <v>#DIV/0!</v>
      </c>
      <c r="Z3340" s="91" t="e">
        <f>IF(A3340&gt;$Z$1,$S$1*Z3341+(1-$S$1)*(G3341-U3341)^2,Rawdata!AP3340)</f>
        <v>#DIV/0!</v>
      </c>
      <c r="AA3340" s="91" t="e">
        <f>IF(A3340&gt;$AA$1,$S$1*AA3341+(1-$S$1)*(G3341-V3341)^2,Rawdata!AQ3340)</f>
        <v>#DIV/0!</v>
      </c>
      <c r="AB3340" s="91" t="e">
        <f>IF(A3340&gt;89,$S$1*AB3341+(1-$S$1)*(G3341-W3341)^2,Rawdata!AR3340)</f>
        <v>#DIV/0!</v>
      </c>
      <c r="AC3340" s="91" t="e">
        <f>IF(A3340&gt;$AC$1,$S$1*AC3341+(1-$S$1)*(G3341-X3341)^2,Rawdata!AS3340)</f>
        <v>#DIV/0!</v>
      </c>
      <c r="AD3340" s="91" t="e">
        <f>IF(A3340&gt;$AD$1,$S$1*AD3341+(1-$S$1)*(G3341-Y3341)^2,Rawdata!AT3340)</f>
        <v>#DIV/0!</v>
      </c>
      <c r="AE3340" s="80" t="e">
        <f t="shared" si="1411"/>
        <v>#DIV/0!</v>
      </c>
      <c r="AF3340" s="81" t="e">
        <f t="shared" si="1412"/>
        <v>#DIV/0!</v>
      </c>
      <c r="AG3340" s="86">
        <f t="shared" si="1434"/>
        <v>0</v>
      </c>
      <c r="AH3340" s="107" t="e">
        <f t="shared" si="1410"/>
        <v>#DIV/0!</v>
      </c>
      <c r="AI3340" s="107" t="e">
        <f t="shared" si="1413"/>
        <v>#DIV/0!</v>
      </c>
      <c r="AJ3340" s="108" t="e">
        <f t="shared" si="1414"/>
        <v>#DIV/0!</v>
      </c>
      <c r="AK3340" s="113" t="e">
        <f t="shared" si="1419"/>
        <v>#DIV/0!</v>
      </c>
      <c r="AL3340" s="113" t="e">
        <f t="shared" si="1420"/>
        <v>#DIV/0!</v>
      </c>
      <c r="AM3340" s="113" t="e">
        <f t="shared" si="1421"/>
        <v>#DIV/0!</v>
      </c>
      <c r="AN3340" s="113" t="e">
        <f t="shared" si="1422"/>
        <v>#DIV/0!</v>
      </c>
      <c r="AO3340" s="113" t="e">
        <f t="shared" si="1423"/>
        <v>#DIV/0!</v>
      </c>
      <c r="AP3340" s="91" t="e">
        <f t="shared" si="1424"/>
        <v>#DIV/0!</v>
      </c>
      <c r="AQ3340" s="91" t="e">
        <f t="shared" si="1425"/>
        <v>#DIV/0!</v>
      </c>
      <c r="AR3340" s="91" t="e">
        <f t="shared" si="1426"/>
        <v>#DIV/0!</v>
      </c>
      <c r="AS3340" s="91" t="e">
        <f t="shared" si="1427"/>
        <v>#DIV/0!</v>
      </c>
      <c r="AT3340" s="91" t="e">
        <f t="shared" si="1428"/>
        <v>#DIV/0!</v>
      </c>
      <c r="AU3340" s="113" t="e">
        <f t="shared" si="1429"/>
        <v>#DIV/0!</v>
      </c>
      <c r="AV3340" s="113" t="e">
        <f t="shared" si="1430"/>
        <v>#DIV/0!</v>
      </c>
      <c r="AW3340" s="113" t="e">
        <f t="shared" si="1431"/>
        <v>#DIV/0!</v>
      </c>
      <c r="AX3340" s="113" t="e">
        <f t="shared" si="1432"/>
        <v>#DIV/0!</v>
      </c>
      <c r="AY3340" s="113" t="e">
        <f t="shared" si="1433"/>
        <v>#DIV/0!</v>
      </c>
    </row>
    <row r="3341" spans="1:51" x14ac:dyDescent="0.25">
      <c r="A3341" s="119"/>
      <c r="B3341" s="83"/>
      <c r="C3341" s="85"/>
      <c r="D3341" s="85"/>
      <c r="E3341" s="85"/>
      <c r="F3341" s="71"/>
      <c r="G3341" s="96"/>
      <c r="H3341" s="16" t="e">
        <f>IF(A3341&gt;$U$1,ROUND(ROUND( U3341*$S$1+(1-$S$1)*G3341,4)+$T$1*ROUND(($S$1*Z3341+(1-$S$1)*(G3341-U3341)^2)^0.5,4),4),Rawdata!AK3341+Rawdata!$T$1*Rawdata!AU3341)</f>
        <v>#DIV/0!</v>
      </c>
      <c r="I3341" s="16" t="e">
        <f>IF(A3341&gt;$V$1,ROUND(ROUND(V3341*$S$1+(1-$S$1)*G3341,4)+$T$1*ROUND(($S$1*AA3341+(1-$S$1)*(G3341-V3341)^2)^0.5,4),4),Rawdata!AL3341+Rawdata!$T$1*Rawdata!AV3341)</f>
        <v>#DIV/0!</v>
      </c>
      <c r="J3341" s="16" t="e">
        <f>IF(A3341&gt;$W$1,ROUND(ROUND( W3341*$S$1+(1-$S$1)*G3341,4)+$T$1*ROUND(($S$1*AB3341+(1-$S$1)*(G3341-W3341)^2)^0.5,4),4),Rawdata!AM3341+Rawdata!$T$1*Rawdata!AW3341)</f>
        <v>#DIV/0!</v>
      </c>
      <c r="K3341" s="16" t="e">
        <f>IF(A3341&gt;$X$1,ROUND(ROUND( X3341*$S$1+(1-$S$1)*G3341,4)+$T$1*ROUND(($S$1*AC3341+(1-$S$1)*(G3341-X3341)^2)^0.5,4),4),Rawdata!AN3341+Rawdata!$T$1*Rawdata!AX3341)</f>
        <v>#DIV/0!</v>
      </c>
      <c r="L3341" s="16" t="e">
        <f>IF(A3341&gt;$Y$1,ROUND(ROUND( Y3341*$S$1+(1-$S$1)*G3341,4)+$T$1*ROUND(($S$1*AD3341+(1-$S$1)*(G3341-Y3341)^2)^0.5,4),4),Rawdata!AO3341+Rawdata!$T$1*Rawdata!AY3341)</f>
        <v>#DIV/0!</v>
      </c>
      <c r="M3341" s="16" t="e">
        <f t="shared" si="1415"/>
        <v>#DIV/0!</v>
      </c>
      <c r="N3341" s="16" t="e">
        <f t="shared" si="1416"/>
        <v>#DIV/0!</v>
      </c>
      <c r="O3341" s="67"/>
      <c r="P3341" s="67"/>
      <c r="Q3341" s="31" t="e">
        <f t="shared" si="1408"/>
        <v>#DIV/0!</v>
      </c>
      <c r="R3341" s="17" t="e">
        <f t="shared" si="1409"/>
        <v>#DIV/0!</v>
      </c>
      <c r="S3341" s="37" t="e">
        <f t="shared" si="1417"/>
        <v>#DIV/0!</v>
      </c>
      <c r="T3341" s="17" t="e">
        <f t="shared" si="1418"/>
        <v>#DIV/0!</v>
      </c>
      <c r="U3341" s="91" t="e">
        <f>IF(A3341&gt;$U$1, U3342*$S$1+(1-$S$1)*G3342,Rawdata!AK3341)</f>
        <v>#DIV/0!</v>
      </c>
      <c r="V3341" s="91" t="e">
        <f>IF(A3341&gt;$V$1,$S$1*V3342+(1-$S$1)*G3342,Rawdata!AL3341)</f>
        <v>#DIV/0!</v>
      </c>
      <c r="W3341" s="91" t="e">
        <f>IF(A3341&gt;$W$1, $S$1*W3342+(1-$S$1)*G3342,Rawdata!AM3341)</f>
        <v>#DIV/0!</v>
      </c>
      <c r="X3341" s="91" t="e">
        <f>IF(A3341&gt;$X$1,$S$1*X3342+(1-$S$1)*G3342,Rawdata!AN3341)</f>
        <v>#DIV/0!</v>
      </c>
      <c r="Y3341" s="91" t="e">
        <f>IF(A3341&gt;$Y$1,$S$1*Y3342+(1-$S$1)*G3342,Rawdata!AO3341)</f>
        <v>#DIV/0!</v>
      </c>
      <c r="Z3341" s="91" t="e">
        <f>IF(A3341&gt;$Z$1,$S$1*Z3342+(1-$S$1)*(G3342-U3342)^2,Rawdata!AP3341)</f>
        <v>#DIV/0!</v>
      </c>
      <c r="AA3341" s="91" t="e">
        <f>IF(A3341&gt;$AA$1,$S$1*AA3342+(1-$S$1)*(G3342-V3342)^2,Rawdata!AQ3341)</f>
        <v>#DIV/0!</v>
      </c>
      <c r="AB3341" s="91" t="e">
        <f>IF(A3341&gt;89,$S$1*AB3342+(1-$S$1)*(G3342-W3342)^2,Rawdata!AR3341)</f>
        <v>#DIV/0!</v>
      </c>
      <c r="AC3341" s="91" t="e">
        <f>IF(A3341&gt;$AC$1,$S$1*AC3342+(1-$S$1)*(G3342-X3342)^2,Rawdata!AS3341)</f>
        <v>#DIV/0!</v>
      </c>
      <c r="AD3341" s="91" t="e">
        <f>IF(A3341&gt;$AD$1,$S$1*AD3342+(1-$S$1)*(G3342-Y3342)^2,Rawdata!AT3341)</f>
        <v>#DIV/0!</v>
      </c>
      <c r="AE3341" s="80" t="e">
        <f t="shared" si="1411"/>
        <v>#DIV/0!</v>
      </c>
      <c r="AF3341" s="81" t="e">
        <f t="shared" si="1412"/>
        <v>#DIV/0!</v>
      </c>
      <c r="AG3341" s="86">
        <f t="shared" si="1434"/>
        <v>0</v>
      </c>
      <c r="AH3341" s="107" t="e">
        <f t="shared" si="1410"/>
        <v>#DIV/0!</v>
      </c>
      <c r="AI3341" s="107" t="e">
        <f t="shared" si="1413"/>
        <v>#DIV/0!</v>
      </c>
      <c r="AJ3341" s="108" t="e">
        <f t="shared" si="1414"/>
        <v>#DIV/0!</v>
      </c>
      <c r="AK3341" s="113" t="e">
        <f t="shared" si="1419"/>
        <v>#DIV/0!</v>
      </c>
      <c r="AL3341" s="113" t="e">
        <f t="shared" si="1420"/>
        <v>#DIV/0!</v>
      </c>
      <c r="AM3341" s="113" t="e">
        <f t="shared" si="1421"/>
        <v>#DIV/0!</v>
      </c>
      <c r="AN3341" s="113" t="e">
        <f t="shared" si="1422"/>
        <v>#DIV/0!</v>
      </c>
      <c r="AO3341" s="113" t="e">
        <f t="shared" si="1423"/>
        <v>#DIV/0!</v>
      </c>
      <c r="AP3341" s="91" t="e">
        <f t="shared" si="1424"/>
        <v>#DIV/0!</v>
      </c>
      <c r="AQ3341" s="91" t="e">
        <f t="shared" si="1425"/>
        <v>#DIV/0!</v>
      </c>
      <c r="AR3341" s="91" t="e">
        <f t="shared" si="1426"/>
        <v>#DIV/0!</v>
      </c>
      <c r="AS3341" s="91" t="e">
        <f t="shared" si="1427"/>
        <v>#DIV/0!</v>
      </c>
      <c r="AT3341" s="91" t="e">
        <f t="shared" si="1428"/>
        <v>#DIV/0!</v>
      </c>
      <c r="AU3341" s="113" t="e">
        <f t="shared" si="1429"/>
        <v>#DIV/0!</v>
      </c>
      <c r="AV3341" s="113" t="e">
        <f t="shared" si="1430"/>
        <v>#DIV/0!</v>
      </c>
      <c r="AW3341" s="113" t="e">
        <f t="shared" si="1431"/>
        <v>#DIV/0!</v>
      </c>
      <c r="AX3341" s="113" t="e">
        <f t="shared" si="1432"/>
        <v>#DIV/0!</v>
      </c>
      <c r="AY3341" s="113" t="e">
        <f t="shared" si="1433"/>
        <v>#DIV/0!</v>
      </c>
    </row>
    <row r="3342" spans="1:51" x14ac:dyDescent="0.25">
      <c r="A3342" s="119"/>
      <c r="B3342" s="83"/>
      <c r="C3342" s="85"/>
      <c r="D3342" s="85"/>
      <c r="E3342" s="85"/>
      <c r="F3342" s="71"/>
      <c r="G3342" s="96"/>
      <c r="H3342" s="16" t="e">
        <f>IF(A3342&gt;$U$1,ROUND(ROUND( U3342*$S$1+(1-$S$1)*G3342,4)+$T$1*ROUND(($S$1*Z3342+(1-$S$1)*(G3342-U3342)^2)^0.5,4),4),Rawdata!AK3342+Rawdata!$T$1*Rawdata!AU3342)</f>
        <v>#DIV/0!</v>
      </c>
      <c r="I3342" s="16" t="e">
        <f>IF(A3342&gt;$V$1,ROUND(ROUND(V3342*$S$1+(1-$S$1)*G3342,4)+$T$1*ROUND(($S$1*AA3342+(1-$S$1)*(G3342-V3342)^2)^0.5,4),4),Rawdata!AL3342+Rawdata!$T$1*Rawdata!AV3342)</f>
        <v>#DIV/0!</v>
      </c>
      <c r="J3342" s="16" t="e">
        <f>IF(A3342&gt;$W$1,ROUND(ROUND( W3342*$S$1+(1-$S$1)*G3342,4)+$T$1*ROUND(($S$1*AB3342+(1-$S$1)*(G3342-W3342)^2)^0.5,4),4),Rawdata!AM3342+Rawdata!$T$1*Rawdata!AW3342)</f>
        <v>#DIV/0!</v>
      </c>
      <c r="K3342" s="16" t="e">
        <f>IF(A3342&gt;$X$1,ROUND(ROUND( X3342*$S$1+(1-$S$1)*G3342,4)+$T$1*ROUND(($S$1*AC3342+(1-$S$1)*(G3342-X3342)^2)^0.5,4),4),Rawdata!AN3342+Rawdata!$T$1*Rawdata!AX3342)</f>
        <v>#DIV/0!</v>
      </c>
      <c r="L3342" s="16" t="e">
        <f>IF(A3342&gt;$Y$1,ROUND(ROUND( Y3342*$S$1+(1-$S$1)*G3342,4)+$T$1*ROUND(($S$1*AD3342+(1-$S$1)*(G3342-Y3342)^2)^0.5,4),4),Rawdata!AO3342+Rawdata!$T$1*Rawdata!AY3342)</f>
        <v>#DIV/0!</v>
      </c>
      <c r="M3342" s="16" t="e">
        <f t="shared" si="1415"/>
        <v>#DIV/0!</v>
      </c>
      <c r="N3342" s="16" t="e">
        <f t="shared" si="1416"/>
        <v>#DIV/0!</v>
      </c>
      <c r="O3342" s="67"/>
      <c r="P3342" s="67"/>
      <c r="Q3342" s="31" t="e">
        <f t="shared" si="1408"/>
        <v>#DIV/0!</v>
      </c>
      <c r="R3342" s="17" t="e">
        <f t="shared" si="1409"/>
        <v>#DIV/0!</v>
      </c>
      <c r="S3342" s="37" t="e">
        <f t="shared" si="1417"/>
        <v>#DIV/0!</v>
      </c>
      <c r="T3342" s="17" t="e">
        <f t="shared" si="1418"/>
        <v>#DIV/0!</v>
      </c>
      <c r="U3342" s="91" t="e">
        <f>IF(A3342&gt;$U$1, U3343*$S$1+(1-$S$1)*G3343,Rawdata!AK3342)</f>
        <v>#DIV/0!</v>
      </c>
      <c r="V3342" s="91" t="e">
        <f>IF(A3342&gt;$V$1,$S$1*V3343+(1-$S$1)*G3343,Rawdata!AL3342)</f>
        <v>#DIV/0!</v>
      </c>
      <c r="W3342" s="91" t="e">
        <f>IF(A3342&gt;$W$1, $S$1*W3343+(1-$S$1)*G3343,Rawdata!AM3342)</f>
        <v>#DIV/0!</v>
      </c>
      <c r="X3342" s="91" t="e">
        <f>IF(A3342&gt;$X$1,$S$1*X3343+(1-$S$1)*G3343,Rawdata!AN3342)</f>
        <v>#DIV/0!</v>
      </c>
      <c r="Y3342" s="91" t="e">
        <f>IF(A3342&gt;$Y$1,$S$1*Y3343+(1-$S$1)*G3343,Rawdata!AO3342)</f>
        <v>#DIV/0!</v>
      </c>
      <c r="Z3342" s="91" t="e">
        <f>IF(A3342&gt;$Z$1,$S$1*Z3343+(1-$S$1)*(G3343-U3343)^2,Rawdata!AP3342)</f>
        <v>#DIV/0!</v>
      </c>
      <c r="AA3342" s="91" t="e">
        <f>IF(A3342&gt;$AA$1,$S$1*AA3343+(1-$S$1)*(G3343-V3343)^2,Rawdata!AQ3342)</f>
        <v>#DIV/0!</v>
      </c>
      <c r="AB3342" s="91" t="e">
        <f>IF(A3342&gt;89,$S$1*AB3343+(1-$S$1)*(G3343-W3343)^2,Rawdata!AR3342)</f>
        <v>#DIV/0!</v>
      </c>
      <c r="AC3342" s="91" t="e">
        <f>IF(A3342&gt;$AC$1,$S$1*AC3343+(1-$S$1)*(G3343-X3343)^2,Rawdata!AS3342)</f>
        <v>#DIV/0!</v>
      </c>
      <c r="AD3342" s="91" t="e">
        <f>IF(A3342&gt;$AD$1,$S$1*AD3343+(1-$S$1)*(G3343-Y3343)^2,Rawdata!AT3342)</f>
        <v>#DIV/0!</v>
      </c>
      <c r="AE3342" s="80" t="e">
        <f t="shared" si="1411"/>
        <v>#DIV/0!</v>
      </c>
      <c r="AF3342" s="81" t="e">
        <f t="shared" si="1412"/>
        <v>#DIV/0!</v>
      </c>
      <c r="AG3342" s="86">
        <f t="shared" si="1434"/>
        <v>0</v>
      </c>
      <c r="AH3342" s="107" t="e">
        <f t="shared" si="1410"/>
        <v>#DIV/0!</v>
      </c>
      <c r="AI3342" s="107" t="e">
        <f t="shared" si="1413"/>
        <v>#DIV/0!</v>
      </c>
      <c r="AJ3342" s="108" t="e">
        <f t="shared" si="1414"/>
        <v>#DIV/0!</v>
      </c>
      <c r="AK3342" s="113" t="e">
        <f t="shared" si="1419"/>
        <v>#DIV/0!</v>
      </c>
      <c r="AL3342" s="113" t="e">
        <f t="shared" si="1420"/>
        <v>#DIV/0!</v>
      </c>
      <c r="AM3342" s="113" t="e">
        <f t="shared" si="1421"/>
        <v>#DIV/0!</v>
      </c>
      <c r="AN3342" s="113" t="e">
        <f t="shared" si="1422"/>
        <v>#DIV/0!</v>
      </c>
      <c r="AO3342" s="113" t="e">
        <f t="shared" si="1423"/>
        <v>#DIV/0!</v>
      </c>
      <c r="AP3342" s="91" t="e">
        <f t="shared" si="1424"/>
        <v>#DIV/0!</v>
      </c>
      <c r="AQ3342" s="91" t="e">
        <f t="shared" si="1425"/>
        <v>#DIV/0!</v>
      </c>
      <c r="AR3342" s="91" t="e">
        <f t="shared" si="1426"/>
        <v>#DIV/0!</v>
      </c>
      <c r="AS3342" s="91" t="e">
        <f t="shared" si="1427"/>
        <v>#DIV/0!</v>
      </c>
      <c r="AT3342" s="91" t="e">
        <f t="shared" si="1428"/>
        <v>#DIV/0!</v>
      </c>
      <c r="AU3342" s="113" t="e">
        <f t="shared" si="1429"/>
        <v>#DIV/0!</v>
      </c>
      <c r="AV3342" s="113" t="e">
        <f t="shared" si="1430"/>
        <v>#DIV/0!</v>
      </c>
      <c r="AW3342" s="113" t="e">
        <f t="shared" si="1431"/>
        <v>#DIV/0!</v>
      </c>
      <c r="AX3342" s="113" t="e">
        <f t="shared" si="1432"/>
        <v>#DIV/0!</v>
      </c>
      <c r="AY3342" s="113" t="e">
        <f t="shared" si="1433"/>
        <v>#DIV/0!</v>
      </c>
    </row>
    <row r="3343" spans="1:51" x14ac:dyDescent="0.25">
      <c r="A3343" s="119"/>
      <c r="B3343" s="83"/>
      <c r="C3343" s="85"/>
      <c r="D3343" s="85"/>
      <c r="E3343" s="85"/>
      <c r="F3343" s="71"/>
      <c r="G3343" s="96"/>
      <c r="H3343" s="16" t="e">
        <f>IF(A3343&gt;$U$1,ROUND(ROUND( U3343*$S$1+(1-$S$1)*G3343,4)+$T$1*ROUND(($S$1*Z3343+(1-$S$1)*(G3343-U3343)^2)^0.5,4),4),Rawdata!AK3343+Rawdata!$T$1*Rawdata!AU3343)</f>
        <v>#DIV/0!</v>
      </c>
      <c r="I3343" s="16" t="e">
        <f>IF(A3343&gt;$V$1,ROUND(ROUND(V3343*$S$1+(1-$S$1)*G3343,4)+$T$1*ROUND(($S$1*AA3343+(1-$S$1)*(G3343-V3343)^2)^0.5,4),4),Rawdata!AL3343+Rawdata!$T$1*Rawdata!AV3343)</f>
        <v>#DIV/0!</v>
      </c>
      <c r="J3343" s="16" t="e">
        <f>IF(A3343&gt;$W$1,ROUND(ROUND( W3343*$S$1+(1-$S$1)*G3343,4)+$T$1*ROUND(($S$1*AB3343+(1-$S$1)*(G3343-W3343)^2)^0.5,4),4),Rawdata!AM3343+Rawdata!$T$1*Rawdata!AW3343)</f>
        <v>#DIV/0!</v>
      </c>
      <c r="K3343" s="16" t="e">
        <f>IF(A3343&gt;$X$1,ROUND(ROUND( X3343*$S$1+(1-$S$1)*G3343,4)+$T$1*ROUND(($S$1*AC3343+(1-$S$1)*(G3343-X3343)^2)^0.5,4),4),Rawdata!AN3343+Rawdata!$T$1*Rawdata!AX3343)</f>
        <v>#DIV/0!</v>
      </c>
      <c r="L3343" s="16" t="e">
        <f>IF(A3343&gt;$Y$1,ROUND(ROUND( Y3343*$S$1+(1-$S$1)*G3343,4)+$T$1*ROUND(($S$1*AD3343+(1-$S$1)*(G3343-Y3343)^2)^0.5,4),4),Rawdata!AO3343+Rawdata!$T$1*Rawdata!AY3343)</f>
        <v>#DIV/0!</v>
      </c>
      <c r="M3343" s="16" t="e">
        <f t="shared" si="1415"/>
        <v>#DIV/0!</v>
      </c>
      <c r="N3343" s="16" t="e">
        <f t="shared" si="1416"/>
        <v>#DIV/0!</v>
      </c>
      <c r="O3343" s="67"/>
      <c r="P3343" s="67"/>
      <c r="Q3343" s="31" t="e">
        <f t="shared" si="1408"/>
        <v>#DIV/0!</v>
      </c>
      <c r="R3343" s="17" t="e">
        <f t="shared" si="1409"/>
        <v>#DIV/0!</v>
      </c>
      <c r="S3343" s="37" t="e">
        <f t="shared" si="1417"/>
        <v>#DIV/0!</v>
      </c>
      <c r="T3343" s="17" t="e">
        <f t="shared" si="1418"/>
        <v>#DIV/0!</v>
      </c>
      <c r="U3343" s="91" t="e">
        <f>IF(A3343&gt;$U$1, U3344*$S$1+(1-$S$1)*G3344,Rawdata!AK3343)</f>
        <v>#DIV/0!</v>
      </c>
      <c r="V3343" s="91" t="e">
        <f>IF(A3343&gt;$V$1,$S$1*V3344+(1-$S$1)*G3344,Rawdata!AL3343)</f>
        <v>#DIV/0!</v>
      </c>
      <c r="W3343" s="91" t="e">
        <f>IF(A3343&gt;$W$1, $S$1*W3344+(1-$S$1)*G3344,Rawdata!AM3343)</f>
        <v>#DIV/0!</v>
      </c>
      <c r="X3343" s="91" t="e">
        <f>IF(A3343&gt;$X$1,$S$1*X3344+(1-$S$1)*G3344,Rawdata!AN3343)</f>
        <v>#DIV/0!</v>
      </c>
      <c r="Y3343" s="91" t="e">
        <f>IF(A3343&gt;$Y$1,$S$1*Y3344+(1-$S$1)*G3344,Rawdata!AO3343)</f>
        <v>#DIV/0!</v>
      </c>
      <c r="Z3343" s="91" t="e">
        <f>IF(A3343&gt;$Z$1,$S$1*Z3344+(1-$S$1)*(G3344-U3344)^2,Rawdata!AP3343)</f>
        <v>#DIV/0!</v>
      </c>
      <c r="AA3343" s="91" t="e">
        <f>IF(A3343&gt;$AA$1,$S$1*AA3344+(1-$S$1)*(G3344-V3344)^2,Rawdata!AQ3343)</f>
        <v>#DIV/0!</v>
      </c>
      <c r="AB3343" s="91" t="e">
        <f>IF(A3343&gt;89,$S$1*AB3344+(1-$S$1)*(G3344-W3344)^2,Rawdata!AR3343)</f>
        <v>#DIV/0!</v>
      </c>
      <c r="AC3343" s="91" t="e">
        <f>IF(A3343&gt;$AC$1,$S$1*AC3344+(1-$S$1)*(G3344-X3344)^2,Rawdata!AS3343)</f>
        <v>#DIV/0!</v>
      </c>
      <c r="AD3343" s="91" t="e">
        <f>IF(A3343&gt;$AD$1,$S$1*AD3344+(1-$S$1)*(G3344-Y3344)^2,Rawdata!AT3343)</f>
        <v>#DIV/0!</v>
      </c>
      <c r="AE3343" s="80" t="e">
        <f t="shared" si="1411"/>
        <v>#DIV/0!</v>
      </c>
      <c r="AF3343" s="81" t="e">
        <f t="shared" si="1412"/>
        <v>#DIV/0!</v>
      </c>
      <c r="AG3343" s="86">
        <f t="shared" si="1434"/>
        <v>0</v>
      </c>
      <c r="AH3343" s="107" t="e">
        <f t="shared" si="1410"/>
        <v>#DIV/0!</v>
      </c>
      <c r="AI3343" s="107" t="e">
        <f t="shared" si="1413"/>
        <v>#DIV/0!</v>
      </c>
      <c r="AJ3343" s="108" t="e">
        <f t="shared" si="1414"/>
        <v>#DIV/0!</v>
      </c>
      <c r="AK3343" s="113" t="e">
        <f t="shared" si="1419"/>
        <v>#DIV/0!</v>
      </c>
      <c r="AL3343" s="113" t="e">
        <f t="shared" si="1420"/>
        <v>#DIV/0!</v>
      </c>
      <c r="AM3343" s="113" t="e">
        <f t="shared" si="1421"/>
        <v>#DIV/0!</v>
      </c>
      <c r="AN3343" s="113" t="e">
        <f t="shared" si="1422"/>
        <v>#DIV/0!</v>
      </c>
      <c r="AO3343" s="113" t="e">
        <f t="shared" si="1423"/>
        <v>#DIV/0!</v>
      </c>
      <c r="AP3343" s="91" t="e">
        <f t="shared" si="1424"/>
        <v>#DIV/0!</v>
      </c>
      <c r="AQ3343" s="91" t="e">
        <f t="shared" si="1425"/>
        <v>#DIV/0!</v>
      </c>
      <c r="AR3343" s="91" t="e">
        <f t="shared" si="1426"/>
        <v>#DIV/0!</v>
      </c>
      <c r="AS3343" s="91" t="e">
        <f t="shared" si="1427"/>
        <v>#DIV/0!</v>
      </c>
      <c r="AT3343" s="91" t="e">
        <f t="shared" si="1428"/>
        <v>#DIV/0!</v>
      </c>
      <c r="AU3343" s="113" t="e">
        <f t="shared" si="1429"/>
        <v>#DIV/0!</v>
      </c>
      <c r="AV3343" s="113" t="e">
        <f t="shared" si="1430"/>
        <v>#DIV/0!</v>
      </c>
      <c r="AW3343" s="113" t="e">
        <f t="shared" si="1431"/>
        <v>#DIV/0!</v>
      </c>
      <c r="AX3343" s="113" t="e">
        <f t="shared" si="1432"/>
        <v>#DIV/0!</v>
      </c>
      <c r="AY3343" s="113" t="e">
        <f t="shared" si="1433"/>
        <v>#DIV/0!</v>
      </c>
    </row>
    <row r="3344" spans="1:51" x14ac:dyDescent="0.25">
      <c r="A3344" s="119"/>
      <c r="B3344" s="83"/>
      <c r="C3344" s="85"/>
      <c r="D3344" s="85"/>
      <c r="E3344" s="85"/>
      <c r="F3344" s="71"/>
      <c r="G3344" s="96"/>
      <c r="H3344" s="16" t="e">
        <f>IF(A3344&gt;$U$1,ROUND(ROUND( U3344*$S$1+(1-$S$1)*G3344,4)+$T$1*ROUND(($S$1*Z3344+(1-$S$1)*(G3344-U3344)^2)^0.5,4),4),Rawdata!AK3344+Rawdata!$T$1*Rawdata!AU3344)</f>
        <v>#DIV/0!</v>
      </c>
      <c r="I3344" s="16" t="e">
        <f>IF(A3344&gt;$V$1,ROUND(ROUND(V3344*$S$1+(1-$S$1)*G3344,4)+$T$1*ROUND(($S$1*AA3344+(1-$S$1)*(G3344-V3344)^2)^0.5,4),4),Rawdata!AL3344+Rawdata!$T$1*Rawdata!AV3344)</f>
        <v>#DIV/0!</v>
      </c>
      <c r="J3344" s="16" t="e">
        <f>IF(A3344&gt;$W$1,ROUND(ROUND( W3344*$S$1+(1-$S$1)*G3344,4)+$T$1*ROUND(($S$1*AB3344+(1-$S$1)*(G3344-W3344)^2)^0.5,4),4),Rawdata!AM3344+Rawdata!$T$1*Rawdata!AW3344)</f>
        <v>#DIV/0!</v>
      </c>
      <c r="K3344" s="16" t="e">
        <f>IF(A3344&gt;$X$1,ROUND(ROUND( X3344*$S$1+(1-$S$1)*G3344,4)+$T$1*ROUND(($S$1*AC3344+(1-$S$1)*(G3344-X3344)^2)^0.5,4),4),Rawdata!AN3344+Rawdata!$T$1*Rawdata!AX3344)</f>
        <v>#DIV/0!</v>
      </c>
      <c r="L3344" s="16" t="e">
        <f>IF(A3344&gt;$Y$1,ROUND(ROUND( Y3344*$S$1+(1-$S$1)*G3344,4)+$T$1*ROUND(($S$1*AD3344+(1-$S$1)*(G3344-Y3344)^2)^0.5,4),4),Rawdata!AO3344+Rawdata!$T$1*Rawdata!AY3344)</f>
        <v>#DIV/0!</v>
      </c>
      <c r="M3344" s="16" t="e">
        <f t="shared" si="1415"/>
        <v>#DIV/0!</v>
      </c>
      <c r="N3344" s="16" t="e">
        <f t="shared" si="1416"/>
        <v>#DIV/0!</v>
      </c>
      <c r="O3344" s="67"/>
      <c r="P3344" s="67"/>
      <c r="Q3344" s="31" t="e">
        <f t="shared" si="1408"/>
        <v>#DIV/0!</v>
      </c>
      <c r="R3344" s="17" t="e">
        <f t="shared" si="1409"/>
        <v>#DIV/0!</v>
      </c>
      <c r="S3344" s="37" t="e">
        <f t="shared" si="1417"/>
        <v>#DIV/0!</v>
      </c>
      <c r="T3344" s="17" t="e">
        <f t="shared" si="1418"/>
        <v>#DIV/0!</v>
      </c>
      <c r="U3344" s="91" t="e">
        <f>IF(A3344&gt;$U$1, U3345*$S$1+(1-$S$1)*G3345,Rawdata!AK3344)</f>
        <v>#DIV/0!</v>
      </c>
      <c r="V3344" s="91" t="e">
        <f>IF(A3344&gt;$V$1,$S$1*V3345+(1-$S$1)*G3345,Rawdata!AL3344)</f>
        <v>#DIV/0!</v>
      </c>
      <c r="W3344" s="91" t="e">
        <f>IF(A3344&gt;$W$1, $S$1*W3345+(1-$S$1)*G3345,Rawdata!AM3344)</f>
        <v>#DIV/0!</v>
      </c>
      <c r="X3344" s="91" t="e">
        <f>IF(A3344&gt;$X$1,$S$1*X3345+(1-$S$1)*G3345,Rawdata!AN3344)</f>
        <v>#DIV/0!</v>
      </c>
      <c r="Y3344" s="91" t="e">
        <f>IF(A3344&gt;$Y$1,$S$1*Y3345+(1-$S$1)*G3345,Rawdata!AO3344)</f>
        <v>#DIV/0!</v>
      </c>
      <c r="Z3344" s="91" t="e">
        <f>IF(A3344&gt;$Z$1,$S$1*Z3345+(1-$S$1)*(G3345-U3345)^2,Rawdata!AP3344)</f>
        <v>#DIV/0!</v>
      </c>
      <c r="AA3344" s="91" t="e">
        <f>IF(A3344&gt;$AA$1,$S$1*AA3345+(1-$S$1)*(G3345-V3345)^2,Rawdata!AQ3344)</f>
        <v>#DIV/0!</v>
      </c>
      <c r="AB3344" s="91" t="e">
        <f>IF(A3344&gt;89,$S$1*AB3345+(1-$S$1)*(G3345-W3345)^2,Rawdata!AR3344)</f>
        <v>#DIV/0!</v>
      </c>
      <c r="AC3344" s="91" t="e">
        <f>IF(A3344&gt;$AC$1,$S$1*AC3345+(1-$S$1)*(G3345-X3345)^2,Rawdata!AS3344)</f>
        <v>#DIV/0!</v>
      </c>
      <c r="AD3344" s="91" t="e">
        <f>IF(A3344&gt;$AD$1,$S$1*AD3345+(1-$S$1)*(G3345-Y3345)^2,Rawdata!AT3344)</f>
        <v>#DIV/0!</v>
      </c>
      <c r="AE3344" s="80" t="e">
        <f t="shared" si="1411"/>
        <v>#DIV/0!</v>
      </c>
      <c r="AF3344" s="81" t="e">
        <f t="shared" si="1412"/>
        <v>#DIV/0!</v>
      </c>
      <c r="AG3344" s="86">
        <f t="shared" si="1434"/>
        <v>0</v>
      </c>
      <c r="AH3344" s="107" t="e">
        <f t="shared" si="1410"/>
        <v>#DIV/0!</v>
      </c>
      <c r="AI3344" s="107" t="e">
        <f t="shared" si="1413"/>
        <v>#DIV/0!</v>
      </c>
      <c r="AJ3344" s="108" t="e">
        <f t="shared" si="1414"/>
        <v>#DIV/0!</v>
      </c>
      <c r="AK3344" s="113" t="e">
        <f t="shared" si="1419"/>
        <v>#DIV/0!</v>
      </c>
      <c r="AL3344" s="113" t="e">
        <f t="shared" si="1420"/>
        <v>#DIV/0!</v>
      </c>
      <c r="AM3344" s="113" t="e">
        <f t="shared" si="1421"/>
        <v>#DIV/0!</v>
      </c>
      <c r="AN3344" s="113" t="e">
        <f t="shared" si="1422"/>
        <v>#DIV/0!</v>
      </c>
      <c r="AO3344" s="113" t="e">
        <f t="shared" si="1423"/>
        <v>#DIV/0!</v>
      </c>
      <c r="AP3344" s="91" t="e">
        <f t="shared" si="1424"/>
        <v>#DIV/0!</v>
      </c>
      <c r="AQ3344" s="91" t="e">
        <f t="shared" si="1425"/>
        <v>#DIV/0!</v>
      </c>
      <c r="AR3344" s="91" t="e">
        <f t="shared" si="1426"/>
        <v>#DIV/0!</v>
      </c>
      <c r="AS3344" s="91" t="e">
        <f t="shared" si="1427"/>
        <v>#DIV/0!</v>
      </c>
      <c r="AT3344" s="91" t="e">
        <f t="shared" si="1428"/>
        <v>#DIV/0!</v>
      </c>
      <c r="AU3344" s="113" t="e">
        <f t="shared" si="1429"/>
        <v>#DIV/0!</v>
      </c>
      <c r="AV3344" s="113" t="e">
        <f t="shared" si="1430"/>
        <v>#DIV/0!</v>
      </c>
      <c r="AW3344" s="113" t="e">
        <f t="shared" si="1431"/>
        <v>#DIV/0!</v>
      </c>
      <c r="AX3344" s="113" t="e">
        <f t="shared" si="1432"/>
        <v>#DIV/0!</v>
      </c>
      <c r="AY3344" s="113" t="e">
        <f t="shared" si="1433"/>
        <v>#DIV/0!</v>
      </c>
    </row>
    <row r="3345" spans="1:51" x14ac:dyDescent="0.25">
      <c r="A3345" s="119"/>
      <c r="B3345" s="83"/>
      <c r="C3345" s="85"/>
      <c r="D3345" s="85"/>
      <c r="E3345" s="85"/>
      <c r="F3345" s="71"/>
      <c r="G3345" s="96"/>
      <c r="H3345" s="16" t="e">
        <f>IF(A3345&gt;$U$1,ROUND(ROUND( U3345*$S$1+(1-$S$1)*G3345,4)+$T$1*ROUND(($S$1*Z3345+(1-$S$1)*(G3345-U3345)^2)^0.5,4),4),Rawdata!AK3345+Rawdata!$T$1*Rawdata!AU3345)</f>
        <v>#DIV/0!</v>
      </c>
      <c r="I3345" s="16" t="e">
        <f>IF(A3345&gt;$V$1,ROUND(ROUND(V3345*$S$1+(1-$S$1)*G3345,4)+$T$1*ROUND(($S$1*AA3345+(1-$S$1)*(G3345-V3345)^2)^0.5,4),4),Rawdata!AL3345+Rawdata!$T$1*Rawdata!AV3345)</f>
        <v>#DIV/0!</v>
      </c>
      <c r="J3345" s="16" t="e">
        <f>IF(A3345&gt;$W$1,ROUND(ROUND( W3345*$S$1+(1-$S$1)*G3345,4)+$T$1*ROUND(($S$1*AB3345+(1-$S$1)*(G3345-W3345)^2)^0.5,4),4),Rawdata!AM3345+Rawdata!$T$1*Rawdata!AW3345)</f>
        <v>#DIV/0!</v>
      </c>
      <c r="K3345" s="16" t="e">
        <f>IF(A3345&gt;$X$1,ROUND(ROUND( X3345*$S$1+(1-$S$1)*G3345,4)+$T$1*ROUND(($S$1*AC3345+(1-$S$1)*(G3345-X3345)^2)^0.5,4),4),Rawdata!AN3345+Rawdata!$T$1*Rawdata!AX3345)</f>
        <v>#DIV/0!</v>
      </c>
      <c r="L3345" s="16" t="e">
        <f>IF(A3345&gt;$Y$1,ROUND(ROUND( Y3345*$S$1+(1-$S$1)*G3345,4)+$T$1*ROUND(($S$1*AD3345+(1-$S$1)*(G3345-Y3345)^2)^0.5,4),4),Rawdata!AO3345+Rawdata!$T$1*Rawdata!AY3345)</f>
        <v>#DIV/0!</v>
      </c>
      <c r="M3345" s="16" t="e">
        <f t="shared" si="1415"/>
        <v>#DIV/0!</v>
      </c>
      <c r="N3345" s="16" t="e">
        <f t="shared" si="1416"/>
        <v>#DIV/0!</v>
      </c>
      <c r="O3345" s="67"/>
      <c r="P3345" s="67"/>
      <c r="Q3345" s="31" t="e">
        <f t="shared" si="1408"/>
        <v>#DIV/0!</v>
      </c>
      <c r="R3345" s="17" t="e">
        <f t="shared" si="1409"/>
        <v>#DIV/0!</v>
      </c>
      <c r="S3345" s="37" t="e">
        <f t="shared" si="1417"/>
        <v>#DIV/0!</v>
      </c>
      <c r="T3345" s="17" t="e">
        <f t="shared" si="1418"/>
        <v>#DIV/0!</v>
      </c>
      <c r="U3345" s="91" t="e">
        <f>IF(A3345&gt;$U$1, U3346*$S$1+(1-$S$1)*G3346,Rawdata!AK3345)</f>
        <v>#DIV/0!</v>
      </c>
      <c r="V3345" s="91" t="e">
        <f>IF(A3345&gt;$V$1,$S$1*V3346+(1-$S$1)*G3346,Rawdata!AL3345)</f>
        <v>#DIV/0!</v>
      </c>
      <c r="W3345" s="91" t="e">
        <f>IF(A3345&gt;$W$1, $S$1*W3346+(1-$S$1)*G3346,Rawdata!AM3345)</f>
        <v>#DIV/0!</v>
      </c>
      <c r="X3345" s="91" t="e">
        <f>IF(A3345&gt;$X$1,$S$1*X3346+(1-$S$1)*G3346,Rawdata!AN3345)</f>
        <v>#DIV/0!</v>
      </c>
      <c r="Y3345" s="91" t="e">
        <f>IF(A3345&gt;$Y$1,$S$1*Y3346+(1-$S$1)*G3346,Rawdata!AO3345)</f>
        <v>#DIV/0!</v>
      </c>
      <c r="Z3345" s="91" t="e">
        <f>IF(A3345&gt;$Z$1,$S$1*Z3346+(1-$S$1)*(G3346-U3346)^2,Rawdata!AP3345)</f>
        <v>#DIV/0!</v>
      </c>
      <c r="AA3345" s="91" t="e">
        <f>IF(A3345&gt;$AA$1,$S$1*AA3346+(1-$S$1)*(G3346-V3346)^2,Rawdata!AQ3345)</f>
        <v>#DIV/0!</v>
      </c>
      <c r="AB3345" s="91" t="e">
        <f>IF(A3345&gt;89,$S$1*AB3346+(1-$S$1)*(G3346-W3346)^2,Rawdata!AR3345)</f>
        <v>#DIV/0!</v>
      </c>
      <c r="AC3345" s="91" t="e">
        <f>IF(A3345&gt;$AC$1,$S$1*AC3346+(1-$S$1)*(G3346-X3346)^2,Rawdata!AS3345)</f>
        <v>#DIV/0!</v>
      </c>
      <c r="AD3345" s="91" t="e">
        <f>IF(A3345&gt;$AD$1,$S$1*AD3346+(1-$S$1)*(G3346-Y3346)^2,Rawdata!AT3345)</f>
        <v>#DIV/0!</v>
      </c>
      <c r="AE3345" s="80" t="e">
        <f t="shared" si="1411"/>
        <v>#DIV/0!</v>
      </c>
      <c r="AF3345" s="81" t="e">
        <f t="shared" si="1412"/>
        <v>#DIV/0!</v>
      </c>
      <c r="AG3345" s="86">
        <f t="shared" si="1434"/>
        <v>0</v>
      </c>
      <c r="AH3345" s="107" t="e">
        <f t="shared" si="1410"/>
        <v>#DIV/0!</v>
      </c>
      <c r="AI3345" s="107" t="e">
        <f t="shared" si="1413"/>
        <v>#DIV/0!</v>
      </c>
      <c r="AJ3345" s="108" t="e">
        <f t="shared" si="1414"/>
        <v>#DIV/0!</v>
      </c>
      <c r="AK3345" s="113" t="e">
        <f t="shared" si="1419"/>
        <v>#DIV/0!</v>
      </c>
      <c r="AL3345" s="113" t="e">
        <f t="shared" si="1420"/>
        <v>#DIV/0!</v>
      </c>
      <c r="AM3345" s="113" t="e">
        <f t="shared" si="1421"/>
        <v>#DIV/0!</v>
      </c>
      <c r="AN3345" s="113" t="e">
        <f t="shared" si="1422"/>
        <v>#DIV/0!</v>
      </c>
      <c r="AO3345" s="113" t="e">
        <f t="shared" si="1423"/>
        <v>#DIV/0!</v>
      </c>
      <c r="AP3345" s="91" t="e">
        <f t="shared" si="1424"/>
        <v>#DIV/0!</v>
      </c>
      <c r="AQ3345" s="91" t="e">
        <f t="shared" si="1425"/>
        <v>#DIV/0!</v>
      </c>
      <c r="AR3345" s="91" t="e">
        <f t="shared" si="1426"/>
        <v>#DIV/0!</v>
      </c>
      <c r="AS3345" s="91" t="e">
        <f t="shared" si="1427"/>
        <v>#DIV/0!</v>
      </c>
      <c r="AT3345" s="91" t="e">
        <f t="shared" si="1428"/>
        <v>#DIV/0!</v>
      </c>
      <c r="AU3345" s="113" t="e">
        <f t="shared" si="1429"/>
        <v>#DIV/0!</v>
      </c>
      <c r="AV3345" s="113" t="e">
        <f t="shared" si="1430"/>
        <v>#DIV/0!</v>
      </c>
      <c r="AW3345" s="113" t="e">
        <f t="shared" si="1431"/>
        <v>#DIV/0!</v>
      </c>
      <c r="AX3345" s="113" t="e">
        <f t="shared" si="1432"/>
        <v>#DIV/0!</v>
      </c>
      <c r="AY3345" s="113" t="e">
        <f t="shared" si="1433"/>
        <v>#DIV/0!</v>
      </c>
    </row>
    <row r="3346" spans="1:51" x14ac:dyDescent="0.25">
      <c r="A3346" s="119"/>
      <c r="B3346" s="83"/>
      <c r="C3346" s="85"/>
      <c r="D3346" s="85"/>
      <c r="E3346" s="85"/>
      <c r="F3346" s="71"/>
      <c r="G3346" s="96"/>
      <c r="H3346" s="16" t="e">
        <f>IF(A3346&gt;$U$1,ROUND(ROUND( U3346*$S$1+(1-$S$1)*G3346,4)+$T$1*ROUND(($S$1*Z3346+(1-$S$1)*(G3346-U3346)^2)^0.5,4),4),Rawdata!AK3346+Rawdata!$T$1*Rawdata!AU3346)</f>
        <v>#DIV/0!</v>
      </c>
      <c r="I3346" s="16" t="e">
        <f>IF(A3346&gt;$V$1,ROUND(ROUND(V3346*$S$1+(1-$S$1)*G3346,4)+$T$1*ROUND(($S$1*AA3346+(1-$S$1)*(G3346-V3346)^2)^0.5,4),4),Rawdata!AL3346+Rawdata!$T$1*Rawdata!AV3346)</f>
        <v>#DIV/0!</v>
      </c>
      <c r="J3346" s="16" t="e">
        <f>IF(A3346&gt;$W$1,ROUND(ROUND( W3346*$S$1+(1-$S$1)*G3346,4)+$T$1*ROUND(($S$1*AB3346+(1-$S$1)*(G3346-W3346)^2)^0.5,4),4),Rawdata!AM3346+Rawdata!$T$1*Rawdata!AW3346)</f>
        <v>#DIV/0!</v>
      </c>
      <c r="K3346" s="16" t="e">
        <f>IF(A3346&gt;$X$1,ROUND(ROUND( X3346*$S$1+(1-$S$1)*G3346,4)+$T$1*ROUND(($S$1*AC3346+(1-$S$1)*(G3346-X3346)^2)^0.5,4),4),Rawdata!AN3346+Rawdata!$T$1*Rawdata!AX3346)</f>
        <v>#DIV/0!</v>
      </c>
      <c r="L3346" s="16" t="e">
        <f>IF(A3346&gt;$Y$1,ROUND(ROUND( Y3346*$S$1+(1-$S$1)*G3346,4)+$T$1*ROUND(($S$1*AD3346+(1-$S$1)*(G3346-Y3346)^2)^0.5,4),4),Rawdata!AO3346+Rawdata!$T$1*Rawdata!AY3346)</f>
        <v>#DIV/0!</v>
      </c>
      <c r="M3346" s="16" t="e">
        <f t="shared" si="1415"/>
        <v>#DIV/0!</v>
      </c>
      <c r="N3346" s="16" t="e">
        <f t="shared" si="1416"/>
        <v>#DIV/0!</v>
      </c>
      <c r="O3346" s="67"/>
      <c r="P3346" s="67"/>
      <c r="Q3346" s="31" t="e">
        <f t="shared" si="1408"/>
        <v>#DIV/0!</v>
      </c>
      <c r="R3346" s="17" t="e">
        <f t="shared" si="1409"/>
        <v>#DIV/0!</v>
      </c>
      <c r="S3346" s="37" t="e">
        <f t="shared" si="1417"/>
        <v>#DIV/0!</v>
      </c>
      <c r="T3346" s="17" t="e">
        <f t="shared" si="1418"/>
        <v>#DIV/0!</v>
      </c>
      <c r="U3346" s="91" t="e">
        <f>IF(A3346&gt;$U$1, U3347*$S$1+(1-$S$1)*G3347,Rawdata!AK3346)</f>
        <v>#DIV/0!</v>
      </c>
      <c r="V3346" s="91" t="e">
        <f>IF(A3346&gt;$V$1,$S$1*V3347+(1-$S$1)*G3347,Rawdata!AL3346)</f>
        <v>#DIV/0!</v>
      </c>
      <c r="W3346" s="91" t="e">
        <f>IF(A3346&gt;$W$1, $S$1*W3347+(1-$S$1)*G3347,Rawdata!AM3346)</f>
        <v>#DIV/0!</v>
      </c>
      <c r="X3346" s="91" t="e">
        <f>IF(A3346&gt;$X$1,$S$1*X3347+(1-$S$1)*G3347,Rawdata!AN3346)</f>
        <v>#DIV/0!</v>
      </c>
      <c r="Y3346" s="91" t="e">
        <f>IF(A3346&gt;$Y$1,$S$1*Y3347+(1-$S$1)*G3347,Rawdata!AO3346)</f>
        <v>#DIV/0!</v>
      </c>
      <c r="Z3346" s="91" t="e">
        <f>IF(A3346&gt;$Z$1,$S$1*Z3347+(1-$S$1)*(G3347-U3347)^2,Rawdata!AP3346)</f>
        <v>#DIV/0!</v>
      </c>
      <c r="AA3346" s="91" t="e">
        <f>IF(A3346&gt;$AA$1,$S$1*AA3347+(1-$S$1)*(G3347-V3347)^2,Rawdata!AQ3346)</f>
        <v>#DIV/0!</v>
      </c>
      <c r="AB3346" s="91" t="e">
        <f>IF(A3346&gt;89,$S$1*AB3347+(1-$S$1)*(G3347-W3347)^2,Rawdata!AR3346)</f>
        <v>#DIV/0!</v>
      </c>
      <c r="AC3346" s="91" t="e">
        <f>IF(A3346&gt;$AC$1,$S$1*AC3347+(1-$S$1)*(G3347-X3347)^2,Rawdata!AS3346)</f>
        <v>#DIV/0!</v>
      </c>
      <c r="AD3346" s="91" t="e">
        <f>IF(A3346&gt;$AD$1,$S$1*AD3347+(1-$S$1)*(G3347-Y3347)^2,Rawdata!AT3346)</f>
        <v>#DIV/0!</v>
      </c>
      <c r="AE3346" s="80" t="e">
        <f t="shared" si="1411"/>
        <v>#DIV/0!</v>
      </c>
      <c r="AF3346" s="81" t="e">
        <f t="shared" si="1412"/>
        <v>#DIV/0!</v>
      </c>
      <c r="AG3346" s="86">
        <f t="shared" si="1434"/>
        <v>0</v>
      </c>
      <c r="AH3346" s="107" t="e">
        <f t="shared" si="1410"/>
        <v>#DIV/0!</v>
      </c>
      <c r="AI3346" s="107" t="e">
        <f t="shared" si="1413"/>
        <v>#DIV/0!</v>
      </c>
      <c r="AJ3346" s="108" t="e">
        <f t="shared" si="1414"/>
        <v>#DIV/0!</v>
      </c>
      <c r="AK3346" s="113" t="e">
        <f t="shared" si="1419"/>
        <v>#DIV/0!</v>
      </c>
      <c r="AL3346" s="113" t="e">
        <f t="shared" si="1420"/>
        <v>#DIV/0!</v>
      </c>
      <c r="AM3346" s="113" t="e">
        <f t="shared" si="1421"/>
        <v>#DIV/0!</v>
      </c>
      <c r="AN3346" s="113" t="e">
        <f t="shared" si="1422"/>
        <v>#DIV/0!</v>
      </c>
      <c r="AO3346" s="113" t="e">
        <f t="shared" si="1423"/>
        <v>#DIV/0!</v>
      </c>
      <c r="AP3346" s="91" t="e">
        <f t="shared" si="1424"/>
        <v>#DIV/0!</v>
      </c>
      <c r="AQ3346" s="91" t="e">
        <f t="shared" si="1425"/>
        <v>#DIV/0!</v>
      </c>
      <c r="AR3346" s="91" t="e">
        <f t="shared" si="1426"/>
        <v>#DIV/0!</v>
      </c>
      <c r="AS3346" s="91" t="e">
        <f t="shared" si="1427"/>
        <v>#DIV/0!</v>
      </c>
      <c r="AT3346" s="91" t="e">
        <f t="shared" si="1428"/>
        <v>#DIV/0!</v>
      </c>
      <c r="AU3346" s="113" t="e">
        <f t="shared" si="1429"/>
        <v>#DIV/0!</v>
      </c>
      <c r="AV3346" s="113" t="e">
        <f t="shared" si="1430"/>
        <v>#DIV/0!</v>
      </c>
      <c r="AW3346" s="113" t="e">
        <f t="shared" si="1431"/>
        <v>#DIV/0!</v>
      </c>
      <c r="AX3346" s="113" t="e">
        <f t="shared" si="1432"/>
        <v>#DIV/0!</v>
      </c>
      <c r="AY3346" s="113" t="e">
        <f t="shared" si="1433"/>
        <v>#DIV/0!</v>
      </c>
    </row>
    <row r="3347" spans="1:51" x14ac:dyDescent="0.25">
      <c r="A3347" s="119"/>
      <c r="B3347" s="83"/>
      <c r="C3347" s="85"/>
      <c r="D3347" s="85"/>
      <c r="E3347" s="85"/>
      <c r="F3347" s="71"/>
      <c r="G3347" s="96"/>
      <c r="H3347" s="16" t="e">
        <f>IF(A3347&gt;$U$1,ROUND(ROUND( U3347*$S$1+(1-$S$1)*G3347,4)+$T$1*ROUND(($S$1*Z3347+(1-$S$1)*(G3347-U3347)^2)^0.5,4),4),Rawdata!AK3347+Rawdata!$T$1*Rawdata!AU3347)</f>
        <v>#DIV/0!</v>
      </c>
      <c r="I3347" s="16" t="e">
        <f>IF(A3347&gt;$V$1,ROUND(ROUND(V3347*$S$1+(1-$S$1)*G3347,4)+$T$1*ROUND(($S$1*AA3347+(1-$S$1)*(G3347-V3347)^2)^0.5,4),4),Rawdata!AL3347+Rawdata!$T$1*Rawdata!AV3347)</f>
        <v>#DIV/0!</v>
      </c>
      <c r="J3347" s="16" t="e">
        <f>IF(A3347&gt;$W$1,ROUND(ROUND( W3347*$S$1+(1-$S$1)*G3347,4)+$T$1*ROUND(($S$1*AB3347+(1-$S$1)*(G3347-W3347)^2)^0.5,4),4),Rawdata!AM3347+Rawdata!$T$1*Rawdata!AW3347)</f>
        <v>#DIV/0!</v>
      </c>
      <c r="K3347" s="16" t="e">
        <f>IF(A3347&gt;$X$1,ROUND(ROUND( X3347*$S$1+(1-$S$1)*G3347,4)+$T$1*ROUND(($S$1*AC3347+(1-$S$1)*(G3347-X3347)^2)^0.5,4),4),Rawdata!AN3347+Rawdata!$T$1*Rawdata!AX3347)</f>
        <v>#DIV/0!</v>
      </c>
      <c r="L3347" s="16" t="e">
        <f>IF(A3347&gt;$Y$1,ROUND(ROUND( Y3347*$S$1+(1-$S$1)*G3347,4)+$T$1*ROUND(($S$1*AD3347+(1-$S$1)*(G3347-Y3347)^2)^0.5,4),4),Rawdata!AO3347+Rawdata!$T$1*Rawdata!AY3347)</f>
        <v>#DIV/0!</v>
      </c>
      <c r="M3347" s="16" t="e">
        <f t="shared" si="1415"/>
        <v>#DIV/0!</v>
      </c>
      <c r="N3347" s="16" t="e">
        <f t="shared" si="1416"/>
        <v>#DIV/0!</v>
      </c>
      <c r="O3347" s="67"/>
      <c r="P3347" s="67"/>
      <c r="Q3347" s="31" t="e">
        <f t="shared" si="1408"/>
        <v>#DIV/0!</v>
      </c>
      <c r="R3347" s="17" t="e">
        <f t="shared" si="1409"/>
        <v>#DIV/0!</v>
      </c>
      <c r="S3347" s="37" t="e">
        <f t="shared" si="1417"/>
        <v>#DIV/0!</v>
      </c>
      <c r="T3347" s="17" t="e">
        <f t="shared" si="1418"/>
        <v>#DIV/0!</v>
      </c>
      <c r="U3347" s="91" t="e">
        <f>IF(A3347&gt;$U$1, U3348*$S$1+(1-$S$1)*G3348,Rawdata!AK3347)</f>
        <v>#DIV/0!</v>
      </c>
      <c r="V3347" s="91" t="e">
        <f>IF(A3347&gt;$V$1,$S$1*V3348+(1-$S$1)*G3348,Rawdata!AL3347)</f>
        <v>#DIV/0!</v>
      </c>
      <c r="W3347" s="91" t="e">
        <f>IF(A3347&gt;$W$1, $S$1*W3348+(1-$S$1)*G3348,Rawdata!AM3347)</f>
        <v>#DIV/0!</v>
      </c>
      <c r="X3347" s="91" t="e">
        <f>IF(A3347&gt;$X$1,$S$1*X3348+(1-$S$1)*G3348,Rawdata!AN3347)</f>
        <v>#DIV/0!</v>
      </c>
      <c r="Y3347" s="91" t="e">
        <f>IF(A3347&gt;$Y$1,$S$1*Y3348+(1-$S$1)*G3348,Rawdata!AO3347)</f>
        <v>#DIV/0!</v>
      </c>
      <c r="Z3347" s="91" t="e">
        <f>IF(A3347&gt;$Z$1,$S$1*Z3348+(1-$S$1)*(G3348-U3348)^2,Rawdata!AP3347)</f>
        <v>#DIV/0!</v>
      </c>
      <c r="AA3347" s="91" t="e">
        <f>IF(A3347&gt;$AA$1,$S$1*AA3348+(1-$S$1)*(G3348-V3348)^2,Rawdata!AQ3347)</f>
        <v>#DIV/0!</v>
      </c>
      <c r="AB3347" s="91" t="e">
        <f>IF(A3347&gt;89,$S$1*AB3348+(1-$S$1)*(G3348-W3348)^2,Rawdata!AR3347)</f>
        <v>#DIV/0!</v>
      </c>
      <c r="AC3347" s="91" t="e">
        <f>IF(A3347&gt;$AC$1,$S$1*AC3348+(1-$S$1)*(G3348-X3348)^2,Rawdata!AS3347)</f>
        <v>#DIV/0!</v>
      </c>
      <c r="AD3347" s="91" t="e">
        <f>IF(A3347&gt;$AD$1,$S$1*AD3348+(1-$S$1)*(G3348-Y3348)^2,Rawdata!AT3347)</f>
        <v>#DIV/0!</v>
      </c>
      <c r="AE3347" s="80" t="e">
        <f t="shared" si="1411"/>
        <v>#DIV/0!</v>
      </c>
      <c r="AF3347" s="81" t="e">
        <f t="shared" si="1412"/>
        <v>#DIV/0!</v>
      </c>
      <c r="AG3347" s="86">
        <f t="shared" si="1434"/>
        <v>0</v>
      </c>
      <c r="AH3347" s="107" t="e">
        <f t="shared" si="1410"/>
        <v>#DIV/0!</v>
      </c>
      <c r="AI3347" s="107" t="e">
        <f t="shared" si="1413"/>
        <v>#DIV/0!</v>
      </c>
      <c r="AJ3347" s="108" t="e">
        <f t="shared" si="1414"/>
        <v>#DIV/0!</v>
      </c>
      <c r="AK3347" s="113" t="e">
        <f t="shared" si="1419"/>
        <v>#DIV/0!</v>
      </c>
      <c r="AL3347" s="113" t="e">
        <f t="shared" si="1420"/>
        <v>#DIV/0!</v>
      </c>
      <c r="AM3347" s="113" t="e">
        <f t="shared" si="1421"/>
        <v>#DIV/0!</v>
      </c>
      <c r="AN3347" s="113" t="e">
        <f t="shared" si="1422"/>
        <v>#DIV/0!</v>
      </c>
      <c r="AO3347" s="113" t="e">
        <f t="shared" si="1423"/>
        <v>#DIV/0!</v>
      </c>
      <c r="AP3347" s="91" t="e">
        <f t="shared" si="1424"/>
        <v>#DIV/0!</v>
      </c>
      <c r="AQ3347" s="91" t="e">
        <f t="shared" si="1425"/>
        <v>#DIV/0!</v>
      </c>
      <c r="AR3347" s="91" t="e">
        <f t="shared" si="1426"/>
        <v>#DIV/0!</v>
      </c>
      <c r="AS3347" s="91" t="e">
        <f t="shared" si="1427"/>
        <v>#DIV/0!</v>
      </c>
      <c r="AT3347" s="91" t="e">
        <f t="shared" si="1428"/>
        <v>#DIV/0!</v>
      </c>
      <c r="AU3347" s="113" t="e">
        <f t="shared" si="1429"/>
        <v>#DIV/0!</v>
      </c>
      <c r="AV3347" s="113" t="e">
        <f t="shared" si="1430"/>
        <v>#DIV/0!</v>
      </c>
      <c r="AW3347" s="113" t="e">
        <f t="shared" si="1431"/>
        <v>#DIV/0!</v>
      </c>
      <c r="AX3347" s="113" t="e">
        <f t="shared" si="1432"/>
        <v>#DIV/0!</v>
      </c>
      <c r="AY3347" s="113" t="e">
        <f t="shared" si="1433"/>
        <v>#DIV/0!</v>
      </c>
    </row>
    <row r="3348" spans="1:51" x14ac:dyDescent="0.25">
      <c r="A3348" s="119"/>
      <c r="B3348" s="83"/>
      <c r="C3348" s="85"/>
      <c r="D3348" s="85"/>
      <c r="E3348" s="85"/>
      <c r="F3348" s="71"/>
      <c r="G3348" s="96"/>
      <c r="H3348" s="16" t="e">
        <f>IF(A3348&gt;$U$1,ROUND(ROUND( U3348*$S$1+(1-$S$1)*G3348,4)+$T$1*ROUND(($S$1*Z3348+(1-$S$1)*(G3348-U3348)^2)^0.5,4),4),Rawdata!AK3348+Rawdata!$T$1*Rawdata!AU3348)</f>
        <v>#DIV/0!</v>
      </c>
      <c r="I3348" s="16" t="e">
        <f>IF(A3348&gt;$V$1,ROUND(ROUND(V3348*$S$1+(1-$S$1)*G3348,4)+$T$1*ROUND(($S$1*AA3348+(1-$S$1)*(G3348-V3348)^2)^0.5,4),4),Rawdata!AL3348+Rawdata!$T$1*Rawdata!AV3348)</f>
        <v>#DIV/0!</v>
      </c>
      <c r="J3348" s="16" t="e">
        <f>IF(A3348&gt;$W$1,ROUND(ROUND( W3348*$S$1+(1-$S$1)*G3348,4)+$T$1*ROUND(($S$1*AB3348+(1-$S$1)*(G3348-W3348)^2)^0.5,4),4),Rawdata!AM3348+Rawdata!$T$1*Rawdata!AW3348)</f>
        <v>#DIV/0!</v>
      </c>
      <c r="K3348" s="16" t="e">
        <f>IF(A3348&gt;$X$1,ROUND(ROUND( X3348*$S$1+(1-$S$1)*G3348,4)+$T$1*ROUND(($S$1*AC3348+(1-$S$1)*(G3348-X3348)^2)^0.5,4),4),Rawdata!AN3348+Rawdata!$T$1*Rawdata!AX3348)</f>
        <v>#DIV/0!</v>
      </c>
      <c r="L3348" s="16" t="e">
        <f>IF(A3348&gt;$Y$1,ROUND(ROUND( Y3348*$S$1+(1-$S$1)*G3348,4)+$T$1*ROUND(($S$1*AD3348+(1-$S$1)*(G3348-Y3348)^2)^0.5,4),4),Rawdata!AO3348+Rawdata!$T$1*Rawdata!AY3348)</f>
        <v>#DIV/0!</v>
      </c>
      <c r="M3348" s="16" t="e">
        <f t="shared" si="1415"/>
        <v>#DIV/0!</v>
      </c>
      <c r="N3348" s="16" t="e">
        <f t="shared" si="1416"/>
        <v>#DIV/0!</v>
      </c>
      <c r="O3348" s="67"/>
      <c r="P3348" s="67"/>
      <c r="Q3348" s="31" t="e">
        <f t="shared" ref="Q3348:Q3411" si="1435">D3348*N3348*O3348</f>
        <v>#DIV/0!</v>
      </c>
      <c r="R3348" s="17" t="e">
        <f t="shared" ref="R3348:R3411" si="1436">ROUNDUP((Q3348-P3348)/P3348,3)</f>
        <v>#DIV/0!</v>
      </c>
      <c r="S3348" s="37" t="e">
        <f t="shared" si="1417"/>
        <v>#DIV/0!</v>
      </c>
      <c r="T3348" s="17" t="e">
        <f t="shared" si="1418"/>
        <v>#DIV/0!</v>
      </c>
      <c r="U3348" s="91" t="e">
        <f>IF(A3348&gt;$U$1, U3349*$S$1+(1-$S$1)*G3349,Rawdata!AK3348)</f>
        <v>#DIV/0!</v>
      </c>
      <c r="V3348" s="91" t="e">
        <f>IF(A3348&gt;$V$1,$S$1*V3349+(1-$S$1)*G3349,Rawdata!AL3348)</f>
        <v>#DIV/0!</v>
      </c>
      <c r="W3348" s="91" t="e">
        <f>IF(A3348&gt;$W$1, $S$1*W3349+(1-$S$1)*G3349,Rawdata!AM3348)</f>
        <v>#DIV/0!</v>
      </c>
      <c r="X3348" s="91" t="e">
        <f>IF(A3348&gt;$X$1,$S$1*X3349+(1-$S$1)*G3349,Rawdata!AN3348)</f>
        <v>#DIV/0!</v>
      </c>
      <c r="Y3348" s="91" t="e">
        <f>IF(A3348&gt;$Y$1,$S$1*Y3349+(1-$S$1)*G3349,Rawdata!AO3348)</f>
        <v>#DIV/0!</v>
      </c>
      <c r="Z3348" s="91" t="e">
        <f>IF(A3348&gt;$Z$1,$S$1*Z3349+(1-$S$1)*(G3349-U3349)^2,Rawdata!AP3348)</f>
        <v>#DIV/0!</v>
      </c>
      <c r="AA3348" s="91" t="e">
        <f>IF(A3348&gt;$AA$1,$S$1*AA3349+(1-$S$1)*(G3349-V3349)^2,Rawdata!AQ3348)</f>
        <v>#DIV/0!</v>
      </c>
      <c r="AB3348" s="91" t="e">
        <f>IF(A3348&gt;89,$S$1*AB3349+(1-$S$1)*(G3349-W3349)^2,Rawdata!AR3348)</f>
        <v>#DIV/0!</v>
      </c>
      <c r="AC3348" s="91" t="e">
        <f>IF(A3348&gt;$AC$1,$S$1*AC3349+(1-$S$1)*(G3349-X3349)^2,Rawdata!AS3348)</f>
        <v>#DIV/0!</v>
      </c>
      <c r="AD3348" s="91" t="e">
        <f>IF(A3348&gt;$AD$1,$S$1*AD3349+(1-$S$1)*(G3349-Y3349)^2,Rawdata!AT3348)</f>
        <v>#DIV/0!</v>
      </c>
      <c r="AE3348" s="80" t="e">
        <f t="shared" si="1411"/>
        <v>#DIV/0!</v>
      </c>
      <c r="AF3348" s="81" t="e">
        <f t="shared" si="1412"/>
        <v>#DIV/0!</v>
      </c>
      <c r="AG3348" s="86">
        <f t="shared" si="1434"/>
        <v>0</v>
      </c>
      <c r="AH3348" s="107" t="e">
        <f t="shared" si="1410"/>
        <v>#DIV/0!</v>
      </c>
      <c r="AI3348" s="107" t="e">
        <f t="shared" si="1413"/>
        <v>#DIV/0!</v>
      </c>
      <c r="AJ3348" s="108" t="e">
        <f t="shared" si="1414"/>
        <v>#DIV/0!</v>
      </c>
      <c r="AK3348" s="113" t="e">
        <f t="shared" si="1419"/>
        <v>#DIV/0!</v>
      </c>
      <c r="AL3348" s="113" t="e">
        <f t="shared" si="1420"/>
        <v>#DIV/0!</v>
      </c>
      <c r="AM3348" s="113" t="e">
        <f t="shared" si="1421"/>
        <v>#DIV/0!</v>
      </c>
      <c r="AN3348" s="113" t="e">
        <f t="shared" si="1422"/>
        <v>#DIV/0!</v>
      </c>
      <c r="AO3348" s="113" t="e">
        <f t="shared" si="1423"/>
        <v>#DIV/0!</v>
      </c>
      <c r="AP3348" s="91" t="e">
        <f t="shared" si="1424"/>
        <v>#DIV/0!</v>
      </c>
      <c r="AQ3348" s="91" t="e">
        <f t="shared" si="1425"/>
        <v>#DIV/0!</v>
      </c>
      <c r="AR3348" s="91" t="e">
        <f t="shared" si="1426"/>
        <v>#DIV/0!</v>
      </c>
      <c r="AS3348" s="91" t="e">
        <f t="shared" si="1427"/>
        <v>#DIV/0!</v>
      </c>
      <c r="AT3348" s="91" t="e">
        <f t="shared" si="1428"/>
        <v>#DIV/0!</v>
      </c>
      <c r="AU3348" s="113" t="e">
        <f t="shared" si="1429"/>
        <v>#DIV/0!</v>
      </c>
      <c r="AV3348" s="113" t="e">
        <f t="shared" si="1430"/>
        <v>#DIV/0!</v>
      </c>
      <c r="AW3348" s="113" t="e">
        <f t="shared" si="1431"/>
        <v>#DIV/0!</v>
      </c>
      <c r="AX3348" s="113" t="e">
        <f t="shared" si="1432"/>
        <v>#DIV/0!</v>
      </c>
      <c r="AY3348" s="113" t="e">
        <f t="shared" si="1433"/>
        <v>#DIV/0!</v>
      </c>
    </row>
    <row r="3349" spans="1:51" x14ac:dyDescent="0.25">
      <c r="A3349" s="119"/>
      <c r="B3349" s="83"/>
      <c r="C3349" s="85"/>
      <c r="D3349" s="85"/>
      <c r="E3349" s="85"/>
      <c r="F3349" s="71"/>
      <c r="G3349" s="96"/>
      <c r="H3349" s="16" t="e">
        <f>IF(A3349&gt;$U$1,ROUND(ROUND( U3349*$S$1+(1-$S$1)*G3349,4)+$T$1*ROUND(($S$1*Z3349+(1-$S$1)*(G3349-U3349)^2)^0.5,4),4),Rawdata!AK3349+Rawdata!$T$1*Rawdata!AU3349)</f>
        <v>#DIV/0!</v>
      </c>
      <c r="I3349" s="16" t="e">
        <f>IF(A3349&gt;$V$1,ROUND(ROUND(V3349*$S$1+(1-$S$1)*G3349,4)+$T$1*ROUND(($S$1*AA3349+(1-$S$1)*(G3349-V3349)^2)^0.5,4),4),Rawdata!AL3349+Rawdata!$T$1*Rawdata!AV3349)</f>
        <v>#DIV/0!</v>
      </c>
      <c r="J3349" s="16" t="e">
        <f>IF(A3349&gt;$W$1,ROUND(ROUND( W3349*$S$1+(1-$S$1)*G3349,4)+$T$1*ROUND(($S$1*AB3349+(1-$S$1)*(G3349-W3349)^2)^0.5,4),4),Rawdata!AM3349+Rawdata!$T$1*Rawdata!AW3349)</f>
        <v>#DIV/0!</v>
      </c>
      <c r="K3349" s="16" t="e">
        <f>IF(A3349&gt;$X$1,ROUND(ROUND( X3349*$S$1+(1-$S$1)*G3349,4)+$T$1*ROUND(($S$1*AC3349+(1-$S$1)*(G3349-X3349)^2)^0.5,4),4),Rawdata!AN3349+Rawdata!$T$1*Rawdata!AX3349)</f>
        <v>#DIV/0!</v>
      </c>
      <c r="L3349" s="16" t="e">
        <f>IF(A3349&gt;$Y$1,ROUND(ROUND( Y3349*$S$1+(1-$S$1)*G3349,4)+$T$1*ROUND(($S$1*AD3349+(1-$S$1)*(G3349-Y3349)^2)^0.5,4),4),Rawdata!AO3349+Rawdata!$T$1*Rawdata!AY3349)</f>
        <v>#DIV/0!</v>
      </c>
      <c r="M3349" s="16" t="e">
        <f t="shared" si="1415"/>
        <v>#DIV/0!</v>
      </c>
      <c r="N3349" s="16" t="e">
        <f t="shared" si="1416"/>
        <v>#DIV/0!</v>
      </c>
      <c r="O3349" s="67"/>
      <c r="P3349" s="67"/>
      <c r="Q3349" s="31" t="e">
        <f t="shared" si="1435"/>
        <v>#DIV/0!</v>
      </c>
      <c r="R3349" s="17" t="e">
        <f t="shared" si="1436"/>
        <v>#DIV/0!</v>
      </c>
      <c r="S3349" s="37" t="e">
        <f t="shared" si="1417"/>
        <v>#DIV/0!</v>
      </c>
      <c r="T3349" s="17" t="e">
        <f t="shared" si="1418"/>
        <v>#DIV/0!</v>
      </c>
      <c r="U3349" s="91" t="e">
        <f>IF(A3349&gt;$U$1, U3350*$S$1+(1-$S$1)*G3350,Rawdata!AK3349)</f>
        <v>#DIV/0!</v>
      </c>
      <c r="V3349" s="91" t="e">
        <f>IF(A3349&gt;$V$1,$S$1*V3350+(1-$S$1)*G3350,Rawdata!AL3349)</f>
        <v>#DIV/0!</v>
      </c>
      <c r="W3349" s="91" t="e">
        <f>IF(A3349&gt;$W$1, $S$1*W3350+(1-$S$1)*G3350,Rawdata!AM3349)</f>
        <v>#DIV/0!</v>
      </c>
      <c r="X3349" s="91" t="e">
        <f>IF(A3349&gt;$X$1,$S$1*X3350+(1-$S$1)*G3350,Rawdata!AN3349)</f>
        <v>#DIV/0!</v>
      </c>
      <c r="Y3349" s="91" t="e">
        <f>IF(A3349&gt;$Y$1,$S$1*Y3350+(1-$S$1)*G3350,Rawdata!AO3349)</f>
        <v>#DIV/0!</v>
      </c>
      <c r="Z3349" s="91" t="e">
        <f>IF(A3349&gt;$Z$1,$S$1*Z3350+(1-$S$1)*(G3350-U3350)^2,Rawdata!AP3349)</f>
        <v>#DIV/0!</v>
      </c>
      <c r="AA3349" s="91" t="e">
        <f>IF(A3349&gt;$AA$1,$S$1*AA3350+(1-$S$1)*(G3350-V3350)^2,Rawdata!AQ3349)</f>
        <v>#DIV/0!</v>
      </c>
      <c r="AB3349" s="91" t="e">
        <f>IF(A3349&gt;89,$S$1*AB3350+(1-$S$1)*(G3350-W3350)^2,Rawdata!AR3349)</f>
        <v>#DIV/0!</v>
      </c>
      <c r="AC3349" s="91" t="e">
        <f>IF(A3349&gt;$AC$1,$S$1*AC3350+(1-$S$1)*(G3350-X3350)^2,Rawdata!AS3349)</f>
        <v>#DIV/0!</v>
      </c>
      <c r="AD3349" s="91" t="e">
        <f>IF(A3349&gt;$AD$1,$S$1*AD3350+(1-$S$1)*(G3350-Y3350)^2,Rawdata!AT3349)</f>
        <v>#DIV/0!</v>
      </c>
      <c r="AE3349" s="80" t="e">
        <f t="shared" si="1411"/>
        <v>#DIV/0!</v>
      </c>
      <c r="AF3349" s="81" t="e">
        <f t="shared" si="1412"/>
        <v>#DIV/0!</v>
      </c>
      <c r="AG3349" s="86">
        <f t="shared" si="1434"/>
        <v>0</v>
      </c>
      <c r="AH3349" s="107" t="e">
        <f t="shared" si="1410"/>
        <v>#DIV/0!</v>
      </c>
      <c r="AI3349" s="107" t="e">
        <f t="shared" si="1413"/>
        <v>#DIV/0!</v>
      </c>
      <c r="AJ3349" s="108" t="e">
        <f t="shared" si="1414"/>
        <v>#DIV/0!</v>
      </c>
      <c r="AK3349" s="113" t="e">
        <f t="shared" si="1419"/>
        <v>#DIV/0!</v>
      </c>
      <c r="AL3349" s="113" t="e">
        <f t="shared" si="1420"/>
        <v>#DIV/0!</v>
      </c>
      <c r="AM3349" s="113" t="e">
        <f t="shared" si="1421"/>
        <v>#DIV/0!</v>
      </c>
      <c r="AN3349" s="113" t="e">
        <f t="shared" si="1422"/>
        <v>#DIV/0!</v>
      </c>
      <c r="AO3349" s="113" t="e">
        <f t="shared" si="1423"/>
        <v>#DIV/0!</v>
      </c>
      <c r="AP3349" s="91" t="e">
        <f t="shared" si="1424"/>
        <v>#DIV/0!</v>
      </c>
      <c r="AQ3349" s="91" t="e">
        <f t="shared" si="1425"/>
        <v>#DIV/0!</v>
      </c>
      <c r="AR3349" s="91" t="e">
        <f t="shared" si="1426"/>
        <v>#DIV/0!</v>
      </c>
      <c r="AS3349" s="91" t="e">
        <f t="shared" si="1427"/>
        <v>#DIV/0!</v>
      </c>
      <c r="AT3349" s="91" t="e">
        <f t="shared" si="1428"/>
        <v>#DIV/0!</v>
      </c>
      <c r="AU3349" s="113" t="e">
        <f t="shared" si="1429"/>
        <v>#DIV/0!</v>
      </c>
      <c r="AV3349" s="113" t="e">
        <f t="shared" si="1430"/>
        <v>#DIV/0!</v>
      </c>
      <c r="AW3349" s="113" t="e">
        <f t="shared" si="1431"/>
        <v>#DIV/0!</v>
      </c>
      <c r="AX3349" s="113" t="e">
        <f t="shared" si="1432"/>
        <v>#DIV/0!</v>
      </c>
      <c r="AY3349" s="113" t="e">
        <f t="shared" si="1433"/>
        <v>#DIV/0!</v>
      </c>
    </row>
    <row r="3350" spans="1:51" x14ac:dyDescent="0.25">
      <c r="A3350" s="119"/>
      <c r="B3350" s="83"/>
      <c r="C3350" s="85"/>
      <c r="D3350" s="85"/>
      <c r="E3350" s="85"/>
      <c r="F3350" s="71"/>
      <c r="G3350" s="96"/>
      <c r="H3350" s="16" t="e">
        <f>IF(A3350&gt;$U$1,ROUND(ROUND( U3350*$S$1+(1-$S$1)*G3350,4)+$T$1*ROUND(($S$1*Z3350+(1-$S$1)*(G3350-U3350)^2)^0.5,4),4),Rawdata!AK3350+Rawdata!$T$1*Rawdata!AU3350)</f>
        <v>#DIV/0!</v>
      </c>
      <c r="I3350" s="16" t="e">
        <f>IF(A3350&gt;$V$1,ROUND(ROUND(V3350*$S$1+(1-$S$1)*G3350,4)+$T$1*ROUND(($S$1*AA3350+(1-$S$1)*(G3350-V3350)^2)^0.5,4),4),Rawdata!AL3350+Rawdata!$T$1*Rawdata!AV3350)</f>
        <v>#DIV/0!</v>
      </c>
      <c r="J3350" s="16" t="e">
        <f>IF(A3350&gt;$W$1,ROUND(ROUND( W3350*$S$1+(1-$S$1)*G3350,4)+$T$1*ROUND(($S$1*AB3350+(1-$S$1)*(G3350-W3350)^2)^0.5,4),4),Rawdata!AM3350+Rawdata!$T$1*Rawdata!AW3350)</f>
        <v>#DIV/0!</v>
      </c>
      <c r="K3350" s="16" t="e">
        <f>IF(A3350&gt;$X$1,ROUND(ROUND( X3350*$S$1+(1-$S$1)*G3350,4)+$T$1*ROUND(($S$1*AC3350+(1-$S$1)*(G3350-X3350)^2)^0.5,4),4),Rawdata!AN3350+Rawdata!$T$1*Rawdata!AX3350)</f>
        <v>#DIV/0!</v>
      </c>
      <c r="L3350" s="16" t="e">
        <f>IF(A3350&gt;$Y$1,ROUND(ROUND( Y3350*$S$1+(1-$S$1)*G3350,4)+$T$1*ROUND(($S$1*AD3350+(1-$S$1)*(G3350-Y3350)^2)^0.5,4),4),Rawdata!AO3350+Rawdata!$T$1*Rawdata!AY3350)</f>
        <v>#DIV/0!</v>
      </c>
      <c r="M3350" s="16" t="e">
        <f t="shared" si="1415"/>
        <v>#DIV/0!</v>
      </c>
      <c r="N3350" s="16" t="e">
        <f t="shared" si="1416"/>
        <v>#DIV/0!</v>
      </c>
      <c r="O3350" s="67"/>
      <c r="P3350" s="67"/>
      <c r="Q3350" s="31" t="e">
        <f t="shared" si="1435"/>
        <v>#DIV/0!</v>
      </c>
      <c r="R3350" s="17" t="e">
        <f t="shared" si="1436"/>
        <v>#DIV/0!</v>
      </c>
      <c r="S3350" s="37" t="e">
        <f t="shared" si="1417"/>
        <v>#DIV/0!</v>
      </c>
      <c r="T3350" s="17" t="e">
        <f t="shared" si="1418"/>
        <v>#DIV/0!</v>
      </c>
      <c r="U3350" s="91" t="e">
        <f>IF(A3350&gt;$U$1, U3351*$S$1+(1-$S$1)*G3351,Rawdata!AK3350)</f>
        <v>#DIV/0!</v>
      </c>
      <c r="V3350" s="91" t="e">
        <f>IF(A3350&gt;$V$1,$S$1*V3351+(1-$S$1)*G3351,Rawdata!AL3350)</f>
        <v>#DIV/0!</v>
      </c>
      <c r="W3350" s="91" t="e">
        <f>IF(A3350&gt;$W$1, $S$1*W3351+(1-$S$1)*G3351,Rawdata!AM3350)</f>
        <v>#DIV/0!</v>
      </c>
      <c r="X3350" s="91" t="e">
        <f>IF(A3350&gt;$X$1,$S$1*X3351+(1-$S$1)*G3351,Rawdata!AN3350)</f>
        <v>#DIV/0!</v>
      </c>
      <c r="Y3350" s="91" t="e">
        <f>IF(A3350&gt;$Y$1,$S$1*Y3351+(1-$S$1)*G3351,Rawdata!AO3350)</f>
        <v>#DIV/0!</v>
      </c>
      <c r="Z3350" s="91" t="e">
        <f>IF(A3350&gt;$Z$1,$S$1*Z3351+(1-$S$1)*(G3351-U3351)^2,Rawdata!AP3350)</f>
        <v>#DIV/0!</v>
      </c>
      <c r="AA3350" s="91" t="e">
        <f>IF(A3350&gt;$AA$1,$S$1*AA3351+(1-$S$1)*(G3351-V3351)^2,Rawdata!AQ3350)</f>
        <v>#DIV/0!</v>
      </c>
      <c r="AB3350" s="91" t="e">
        <f>IF(A3350&gt;89,$S$1*AB3351+(1-$S$1)*(G3351-W3351)^2,Rawdata!AR3350)</f>
        <v>#DIV/0!</v>
      </c>
      <c r="AC3350" s="91" t="e">
        <f>IF(A3350&gt;$AC$1,$S$1*AC3351+(1-$S$1)*(G3351-X3351)^2,Rawdata!AS3350)</f>
        <v>#DIV/0!</v>
      </c>
      <c r="AD3350" s="91" t="e">
        <f>IF(A3350&gt;$AD$1,$S$1*AD3351+(1-$S$1)*(G3351-Y3351)^2,Rawdata!AT3350)</f>
        <v>#DIV/0!</v>
      </c>
      <c r="AE3350" s="80" t="e">
        <f t="shared" si="1411"/>
        <v>#DIV/0!</v>
      </c>
      <c r="AF3350" s="81" t="e">
        <f t="shared" si="1412"/>
        <v>#DIV/0!</v>
      </c>
      <c r="AG3350" s="86">
        <f t="shared" si="1434"/>
        <v>0</v>
      </c>
      <c r="AH3350" s="107" t="e">
        <f t="shared" si="1410"/>
        <v>#DIV/0!</v>
      </c>
      <c r="AI3350" s="107" t="e">
        <f t="shared" si="1413"/>
        <v>#DIV/0!</v>
      </c>
      <c r="AJ3350" s="108" t="e">
        <f t="shared" si="1414"/>
        <v>#DIV/0!</v>
      </c>
      <c r="AK3350" s="113" t="e">
        <f t="shared" si="1419"/>
        <v>#DIV/0!</v>
      </c>
      <c r="AL3350" s="113" t="e">
        <f t="shared" si="1420"/>
        <v>#DIV/0!</v>
      </c>
      <c r="AM3350" s="113" t="e">
        <f t="shared" si="1421"/>
        <v>#DIV/0!</v>
      </c>
      <c r="AN3350" s="113" t="e">
        <f t="shared" si="1422"/>
        <v>#DIV/0!</v>
      </c>
      <c r="AO3350" s="113" t="e">
        <f t="shared" si="1423"/>
        <v>#DIV/0!</v>
      </c>
      <c r="AP3350" s="91" t="e">
        <f t="shared" si="1424"/>
        <v>#DIV/0!</v>
      </c>
      <c r="AQ3350" s="91" t="e">
        <f t="shared" si="1425"/>
        <v>#DIV/0!</v>
      </c>
      <c r="AR3350" s="91" t="e">
        <f t="shared" si="1426"/>
        <v>#DIV/0!</v>
      </c>
      <c r="AS3350" s="91" t="e">
        <f t="shared" si="1427"/>
        <v>#DIV/0!</v>
      </c>
      <c r="AT3350" s="91" t="e">
        <f t="shared" si="1428"/>
        <v>#DIV/0!</v>
      </c>
      <c r="AU3350" s="113" t="e">
        <f t="shared" si="1429"/>
        <v>#DIV/0!</v>
      </c>
      <c r="AV3350" s="113" t="e">
        <f t="shared" si="1430"/>
        <v>#DIV/0!</v>
      </c>
      <c r="AW3350" s="113" t="e">
        <f t="shared" si="1431"/>
        <v>#DIV/0!</v>
      </c>
      <c r="AX3350" s="113" t="e">
        <f t="shared" si="1432"/>
        <v>#DIV/0!</v>
      </c>
      <c r="AY3350" s="113" t="e">
        <f t="shared" si="1433"/>
        <v>#DIV/0!</v>
      </c>
    </row>
    <row r="3351" spans="1:51" x14ac:dyDescent="0.25">
      <c r="A3351" s="119"/>
      <c r="B3351" s="83"/>
      <c r="C3351" s="85"/>
      <c r="D3351" s="85"/>
      <c r="E3351" s="85"/>
      <c r="F3351" s="71"/>
      <c r="G3351" s="96"/>
      <c r="H3351" s="16" t="e">
        <f>IF(A3351&gt;$U$1,ROUND(ROUND( U3351*$S$1+(1-$S$1)*G3351,4)+$T$1*ROUND(($S$1*Z3351+(1-$S$1)*(G3351-U3351)^2)^0.5,4),4),Rawdata!AK3351+Rawdata!$T$1*Rawdata!AU3351)</f>
        <v>#DIV/0!</v>
      </c>
      <c r="I3351" s="16" t="e">
        <f>IF(A3351&gt;$V$1,ROUND(ROUND(V3351*$S$1+(1-$S$1)*G3351,4)+$T$1*ROUND(($S$1*AA3351+(1-$S$1)*(G3351-V3351)^2)^0.5,4),4),Rawdata!AL3351+Rawdata!$T$1*Rawdata!AV3351)</f>
        <v>#DIV/0!</v>
      </c>
      <c r="J3351" s="16" t="e">
        <f>IF(A3351&gt;$W$1,ROUND(ROUND( W3351*$S$1+(1-$S$1)*G3351,4)+$T$1*ROUND(($S$1*AB3351+(1-$S$1)*(G3351-W3351)^2)^0.5,4),4),Rawdata!AM3351+Rawdata!$T$1*Rawdata!AW3351)</f>
        <v>#DIV/0!</v>
      </c>
      <c r="K3351" s="16" t="e">
        <f>IF(A3351&gt;$X$1,ROUND(ROUND( X3351*$S$1+(1-$S$1)*G3351,4)+$T$1*ROUND(($S$1*AC3351+(1-$S$1)*(G3351-X3351)^2)^0.5,4),4),Rawdata!AN3351+Rawdata!$T$1*Rawdata!AX3351)</f>
        <v>#DIV/0!</v>
      </c>
      <c r="L3351" s="16" t="e">
        <f>IF(A3351&gt;$Y$1,ROUND(ROUND( Y3351*$S$1+(1-$S$1)*G3351,4)+$T$1*ROUND(($S$1*AD3351+(1-$S$1)*(G3351-Y3351)^2)^0.5,4),4),Rawdata!AO3351+Rawdata!$T$1*Rawdata!AY3351)</f>
        <v>#DIV/0!</v>
      </c>
      <c r="M3351" s="16" t="e">
        <f t="shared" si="1415"/>
        <v>#DIV/0!</v>
      </c>
      <c r="N3351" s="16" t="e">
        <f t="shared" si="1416"/>
        <v>#DIV/0!</v>
      </c>
      <c r="O3351" s="67"/>
      <c r="P3351" s="67"/>
      <c r="Q3351" s="31" t="e">
        <f t="shared" si="1435"/>
        <v>#DIV/0!</v>
      </c>
      <c r="R3351" s="17" t="e">
        <f t="shared" si="1436"/>
        <v>#DIV/0!</v>
      </c>
      <c r="S3351" s="37" t="e">
        <f t="shared" si="1417"/>
        <v>#DIV/0!</v>
      </c>
      <c r="T3351" s="17" t="e">
        <f t="shared" si="1418"/>
        <v>#DIV/0!</v>
      </c>
      <c r="U3351" s="91" t="e">
        <f>IF(A3351&gt;$U$1, U3352*$S$1+(1-$S$1)*G3352,Rawdata!AK3351)</f>
        <v>#DIV/0!</v>
      </c>
      <c r="V3351" s="91" t="e">
        <f>IF(A3351&gt;$V$1,$S$1*V3352+(1-$S$1)*G3352,Rawdata!AL3351)</f>
        <v>#DIV/0!</v>
      </c>
      <c r="W3351" s="91" t="e">
        <f>IF(A3351&gt;$W$1, $S$1*W3352+(1-$S$1)*G3352,Rawdata!AM3351)</f>
        <v>#DIV/0!</v>
      </c>
      <c r="X3351" s="91" t="e">
        <f>IF(A3351&gt;$X$1,$S$1*X3352+(1-$S$1)*G3352,Rawdata!AN3351)</f>
        <v>#DIV/0!</v>
      </c>
      <c r="Y3351" s="91" t="e">
        <f>IF(A3351&gt;$Y$1,$S$1*Y3352+(1-$S$1)*G3352,Rawdata!AO3351)</f>
        <v>#DIV/0!</v>
      </c>
      <c r="Z3351" s="91" t="e">
        <f>IF(A3351&gt;$Z$1,$S$1*Z3352+(1-$S$1)*(G3352-U3352)^2,Rawdata!AP3351)</f>
        <v>#DIV/0!</v>
      </c>
      <c r="AA3351" s="91" t="e">
        <f>IF(A3351&gt;$AA$1,$S$1*AA3352+(1-$S$1)*(G3352-V3352)^2,Rawdata!AQ3351)</f>
        <v>#DIV/0!</v>
      </c>
      <c r="AB3351" s="91" t="e">
        <f>IF(A3351&gt;89,$S$1*AB3352+(1-$S$1)*(G3352-W3352)^2,Rawdata!AR3351)</f>
        <v>#DIV/0!</v>
      </c>
      <c r="AC3351" s="91" t="e">
        <f>IF(A3351&gt;$AC$1,$S$1*AC3352+(1-$S$1)*(G3352-X3352)^2,Rawdata!AS3351)</f>
        <v>#DIV/0!</v>
      </c>
      <c r="AD3351" s="91" t="e">
        <f>IF(A3351&gt;$AD$1,$S$1*AD3352+(1-$S$1)*(G3352-Y3352)^2,Rawdata!AT3351)</f>
        <v>#DIV/0!</v>
      </c>
      <c r="AE3351" s="80" t="e">
        <f t="shared" si="1411"/>
        <v>#DIV/0!</v>
      </c>
      <c r="AF3351" s="81" t="e">
        <f t="shared" si="1412"/>
        <v>#DIV/0!</v>
      </c>
      <c r="AG3351" s="86">
        <f t="shared" si="1434"/>
        <v>0</v>
      </c>
      <c r="AH3351" s="107" t="e">
        <f t="shared" si="1410"/>
        <v>#DIV/0!</v>
      </c>
      <c r="AI3351" s="107" t="e">
        <f t="shared" si="1413"/>
        <v>#DIV/0!</v>
      </c>
      <c r="AJ3351" s="108" t="e">
        <f t="shared" si="1414"/>
        <v>#DIV/0!</v>
      </c>
      <c r="AK3351" s="113" t="e">
        <f t="shared" si="1419"/>
        <v>#DIV/0!</v>
      </c>
      <c r="AL3351" s="113" t="e">
        <f t="shared" si="1420"/>
        <v>#DIV/0!</v>
      </c>
      <c r="AM3351" s="113" t="e">
        <f t="shared" si="1421"/>
        <v>#DIV/0!</v>
      </c>
      <c r="AN3351" s="113" t="e">
        <f t="shared" si="1422"/>
        <v>#DIV/0!</v>
      </c>
      <c r="AO3351" s="113" t="e">
        <f t="shared" si="1423"/>
        <v>#DIV/0!</v>
      </c>
      <c r="AP3351" s="91" t="e">
        <f t="shared" si="1424"/>
        <v>#DIV/0!</v>
      </c>
      <c r="AQ3351" s="91" t="e">
        <f t="shared" si="1425"/>
        <v>#DIV/0!</v>
      </c>
      <c r="AR3351" s="91" t="e">
        <f t="shared" si="1426"/>
        <v>#DIV/0!</v>
      </c>
      <c r="AS3351" s="91" t="e">
        <f t="shared" si="1427"/>
        <v>#DIV/0!</v>
      </c>
      <c r="AT3351" s="91" t="e">
        <f t="shared" si="1428"/>
        <v>#DIV/0!</v>
      </c>
      <c r="AU3351" s="113" t="e">
        <f t="shared" si="1429"/>
        <v>#DIV/0!</v>
      </c>
      <c r="AV3351" s="113" t="e">
        <f t="shared" si="1430"/>
        <v>#DIV/0!</v>
      </c>
      <c r="AW3351" s="113" t="e">
        <f t="shared" si="1431"/>
        <v>#DIV/0!</v>
      </c>
      <c r="AX3351" s="113" t="e">
        <f t="shared" si="1432"/>
        <v>#DIV/0!</v>
      </c>
      <c r="AY3351" s="113" t="e">
        <f t="shared" si="1433"/>
        <v>#DIV/0!</v>
      </c>
    </row>
    <row r="3352" spans="1:51" x14ac:dyDescent="0.25">
      <c r="A3352" s="119"/>
      <c r="B3352" s="83"/>
      <c r="C3352" s="85"/>
      <c r="D3352" s="85"/>
      <c r="E3352" s="85"/>
      <c r="F3352" s="71"/>
      <c r="G3352" s="96"/>
      <c r="H3352" s="16" t="e">
        <f>IF(A3352&gt;$U$1,ROUND(ROUND( U3352*$S$1+(1-$S$1)*G3352,4)+$T$1*ROUND(($S$1*Z3352+(1-$S$1)*(G3352-U3352)^2)^0.5,4),4),Rawdata!AK3352+Rawdata!$T$1*Rawdata!AU3352)</f>
        <v>#DIV/0!</v>
      </c>
      <c r="I3352" s="16" t="e">
        <f>IF(A3352&gt;$V$1,ROUND(ROUND(V3352*$S$1+(1-$S$1)*G3352,4)+$T$1*ROUND(($S$1*AA3352+(1-$S$1)*(G3352-V3352)^2)^0.5,4),4),Rawdata!AL3352+Rawdata!$T$1*Rawdata!AV3352)</f>
        <v>#DIV/0!</v>
      </c>
      <c r="J3352" s="16" t="e">
        <f>IF(A3352&gt;$W$1,ROUND(ROUND( W3352*$S$1+(1-$S$1)*G3352,4)+$T$1*ROUND(($S$1*AB3352+(1-$S$1)*(G3352-W3352)^2)^0.5,4),4),Rawdata!AM3352+Rawdata!$T$1*Rawdata!AW3352)</f>
        <v>#DIV/0!</v>
      </c>
      <c r="K3352" s="16" t="e">
        <f>IF(A3352&gt;$X$1,ROUND(ROUND( X3352*$S$1+(1-$S$1)*G3352,4)+$T$1*ROUND(($S$1*AC3352+(1-$S$1)*(G3352-X3352)^2)^0.5,4),4),Rawdata!AN3352+Rawdata!$T$1*Rawdata!AX3352)</f>
        <v>#DIV/0!</v>
      </c>
      <c r="L3352" s="16" t="e">
        <f>IF(A3352&gt;$Y$1,ROUND(ROUND( Y3352*$S$1+(1-$S$1)*G3352,4)+$T$1*ROUND(($S$1*AD3352+(1-$S$1)*(G3352-Y3352)^2)^0.5,4),4),Rawdata!AO3352+Rawdata!$T$1*Rawdata!AY3352)</f>
        <v>#DIV/0!</v>
      </c>
      <c r="M3352" s="16" t="e">
        <f t="shared" si="1415"/>
        <v>#DIV/0!</v>
      </c>
      <c r="N3352" s="16" t="e">
        <f t="shared" si="1416"/>
        <v>#DIV/0!</v>
      </c>
      <c r="O3352" s="67"/>
      <c r="P3352" s="67"/>
      <c r="Q3352" s="31" t="e">
        <f t="shared" si="1435"/>
        <v>#DIV/0!</v>
      </c>
      <c r="R3352" s="17" t="e">
        <f t="shared" si="1436"/>
        <v>#DIV/0!</v>
      </c>
      <c r="S3352" s="37" t="e">
        <f t="shared" si="1417"/>
        <v>#DIV/0!</v>
      </c>
      <c r="T3352" s="17" t="e">
        <f t="shared" si="1418"/>
        <v>#DIV/0!</v>
      </c>
      <c r="U3352" s="91" t="e">
        <f>IF(A3352&gt;$U$1, U3353*$S$1+(1-$S$1)*G3353,Rawdata!AK3352)</f>
        <v>#DIV/0!</v>
      </c>
      <c r="V3352" s="91" t="e">
        <f>IF(A3352&gt;$V$1,$S$1*V3353+(1-$S$1)*G3353,Rawdata!AL3352)</f>
        <v>#DIV/0!</v>
      </c>
      <c r="W3352" s="91" t="e">
        <f>IF(A3352&gt;$W$1, $S$1*W3353+(1-$S$1)*G3353,Rawdata!AM3352)</f>
        <v>#DIV/0!</v>
      </c>
      <c r="X3352" s="91" t="e">
        <f>IF(A3352&gt;$X$1,$S$1*X3353+(1-$S$1)*G3353,Rawdata!AN3352)</f>
        <v>#DIV/0!</v>
      </c>
      <c r="Y3352" s="91" t="e">
        <f>IF(A3352&gt;$Y$1,$S$1*Y3353+(1-$S$1)*G3353,Rawdata!AO3352)</f>
        <v>#DIV/0!</v>
      </c>
      <c r="Z3352" s="91" t="e">
        <f>IF(A3352&gt;$Z$1,$S$1*Z3353+(1-$S$1)*(G3353-U3353)^2,Rawdata!AP3352)</f>
        <v>#DIV/0!</v>
      </c>
      <c r="AA3352" s="91" t="e">
        <f>IF(A3352&gt;$AA$1,$S$1*AA3353+(1-$S$1)*(G3353-V3353)^2,Rawdata!AQ3352)</f>
        <v>#DIV/0!</v>
      </c>
      <c r="AB3352" s="91" t="e">
        <f>IF(A3352&gt;89,$S$1*AB3353+(1-$S$1)*(G3353-W3353)^2,Rawdata!AR3352)</f>
        <v>#DIV/0!</v>
      </c>
      <c r="AC3352" s="91" t="e">
        <f>IF(A3352&gt;$AC$1,$S$1*AC3353+(1-$S$1)*(G3353-X3353)^2,Rawdata!AS3352)</f>
        <v>#DIV/0!</v>
      </c>
      <c r="AD3352" s="91" t="e">
        <f>IF(A3352&gt;$AD$1,$S$1*AD3353+(1-$S$1)*(G3353-Y3353)^2,Rawdata!AT3352)</f>
        <v>#DIV/0!</v>
      </c>
      <c r="AE3352" s="80" t="e">
        <f t="shared" si="1411"/>
        <v>#DIV/0!</v>
      </c>
      <c r="AF3352" s="81" t="e">
        <f t="shared" si="1412"/>
        <v>#DIV/0!</v>
      </c>
      <c r="AG3352" s="86">
        <f t="shared" si="1434"/>
        <v>0</v>
      </c>
      <c r="AH3352" s="107" t="e">
        <f t="shared" si="1410"/>
        <v>#DIV/0!</v>
      </c>
      <c r="AI3352" s="107" t="e">
        <f t="shared" si="1413"/>
        <v>#DIV/0!</v>
      </c>
      <c r="AJ3352" s="108" t="e">
        <f t="shared" si="1414"/>
        <v>#DIV/0!</v>
      </c>
      <c r="AK3352" s="113" t="e">
        <f t="shared" si="1419"/>
        <v>#DIV/0!</v>
      </c>
      <c r="AL3352" s="113" t="e">
        <f t="shared" si="1420"/>
        <v>#DIV/0!</v>
      </c>
      <c r="AM3352" s="113" t="e">
        <f t="shared" si="1421"/>
        <v>#DIV/0!</v>
      </c>
      <c r="AN3352" s="113" t="e">
        <f t="shared" si="1422"/>
        <v>#DIV/0!</v>
      </c>
      <c r="AO3352" s="113" t="e">
        <f t="shared" si="1423"/>
        <v>#DIV/0!</v>
      </c>
      <c r="AP3352" s="91" t="e">
        <f t="shared" si="1424"/>
        <v>#DIV/0!</v>
      </c>
      <c r="AQ3352" s="91" t="e">
        <f t="shared" si="1425"/>
        <v>#DIV/0!</v>
      </c>
      <c r="AR3352" s="91" t="e">
        <f t="shared" si="1426"/>
        <v>#DIV/0!</v>
      </c>
      <c r="AS3352" s="91" t="e">
        <f t="shared" si="1427"/>
        <v>#DIV/0!</v>
      </c>
      <c r="AT3352" s="91" t="e">
        <f t="shared" si="1428"/>
        <v>#DIV/0!</v>
      </c>
      <c r="AU3352" s="113" t="e">
        <f t="shared" si="1429"/>
        <v>#DIV/0!</v>
      </c>
      <c r="AV3352" s="113" t="e">
        <f t="shared" si="1430"/>
        <v>#DIV/0!</v>
      </c>
      <c r="AW3352" s="113" t="e">
        <f t="shared" si="1431"/>
        <v>#DIV/0!</v>
      </c>
      <c r="AX3352" s="113" t="e">
        <f t="shared" si="1432"/>
        <v>#DIV/0!</v>
      </c>
      <c r="AY3352" s="113" t="e">
        <f t="shared" si="1433"/>
        <v>#DIV/0!</v>
      </c>
    </row>
    <row r="3353" spans="1:51" x14ac:dyDescent="0.25">
      <c r="A3353" s="119"/>
      <c r="B3353" s="83"/>
      <c r="C3353" s="85"/>
      <c r="D3353" s="85"/>
      <c r="E3353" s="85"/>
      <c r="F3353" s="71"/>
      <c r="G3353" s="96"/>
      <c r="H3353" s="16" t="e">
        <f>IF(A3353&gt;$U$1,ROUND(ROUND( U3353*$S$1+(1-$S$1)*G3353,4)+$T$1*ROUND(($S$1*Z3353+(1-$S$1)*(G3353-U3353)^2)^0.5,4),4),Rawdata!AK3353+Rawdata!$T$1*Rawdata!AU3353)</f>
        <v>#DIV/0!</v>
      </c>
      <c r="I3353" s="16" t="e">
        <f>IF(A3353&gt;$V$1,ROUND(ROUND(V3353*$S$1+(1-$S$1)*G3353,4)+$T$1*ROUND(($S$1*AA3353+(1-$S$1)*(G3353-V3353)^2)^0.5,4),4),Rawdata!AL3353+Rawdata!$T$1*Rawdata!AV3353)</f>
        <v>#DIV/0!</v>
      </c>
      <c r="J3353" s="16" t="e">
        <f>IF(A3353&gt;$W$1,ROUND(ROUND( W3353*$S$1+(1-$S$1)*G3353,4)+$T$1*ROUND(($S$1*AB3353+(1-$S$1)*(G3353-W3353)^2)^0.5,4),4),Rawdata!AM3353+Rawdata!$T$1*Rawdata!AW3353)</f>
        <v>#DIV/0!</v>
      </c>
      <c r="K3353" s="16" t="e">
        <f>IF(A3353&gt;$X$1,ROUND(ROUND( X3353*$S$1+(1-$S$1)*G3353,4)+$T$1*ROUND(($S$1*AC3353+(1-$S$1)*(G3353-X3353)^2)^0.5,4),4),Rawdata!AN3353+Rawdata!$T$1*Rawdata!AX3353)</f>
        <v>#DIV/0!</v>
      </c>
      <c r="L3353" s="16" t="e">
        <f>IF(A3353&gt;$Y$1,ROUND(ROUND( Y3353*$S$1+(1-$S$1)*G3353,4)+$T$1*ROUND(($S$1*AD3353+(1-$S$1)*(G3353-Y3353)^2)^0.5,4),4),Rawdata!AO3353+Rawdata!$T$1*Rawdata!AY3353)</f>
        <v>#DIV/0!</v>
      </c>
      <c r="M3353" s="16" t="e">
        <f t="shared" si="1415"/>
        <v>#DIV/0!</v>
      </c>
      <c r="N3353" s="16" t="e">
        <f t="shared" si="1416"/>
        <v>#DIV/0!</v>
      </c>
      <c r="O3353" s="67"/>
      <c r="P3353" s="67"/>
      <c r="Q3353" s="31" t="e">
        <f t="shared" si="1435"/>
        <v>#DIV/0!</v>
      </c>
      <c r="R3353" s="17" t="e">
        <f t="shared" si="1436"/>
        <v>#DIV/0!</v>
      </c>
      <c r="S3353" s="37" t="e">
        <f t="shared" si="1417"/>
        <v>#DIV/0!</v>
      </c>
      <c r="T3353" s="17" t="e">
        <f t="shared" si="1418"/>
        <v>#DIV/0!</v>
      </c>
      <c r="U3353" s="91" t="e">
        <f>IF(A3353&gt;$U$1, U3354*$S$1+(1-$S$1)*G3354,Rawdata!AK3353)</f>
        <v>#DIV/0!</v>
      </c>
      <c r="V3353" s="91" t="e">
        <f>IF(A3353&gt;$V$1,$S$1*V3354+(1-$S$1)*G3354,Rawdata!AL3353)</f>
        <v>#DIV/0!</v>
      </c>
      <c r="W3353" s="91" t="e">
        <f>IF(A3353&gt;$W$1, $S$1*W3354+(1-$S$1)*G3354,Rawdata!AM3353)</f>
        <v>#DIV/0!</v>
      </c>
      <c r="X3353" s="91" t="e">
        <f>IF(A3353&gt;$X$1,$S$1*X3354+(1-$S$1)*G3354,Rawdata!AN3353)</f>
        <v>#DIV/0!</v>
      </c>
      <c r="Y3353" s="91" t="e">
        <f>IF(A3353&gt;$Y$1,$S$1*Y3354+(1-$S$1)*G3354,Rawdata!AO3353)</f>
        <v>#DIV/0!</v>
      </c>
      <c r="Z3353" s="91" t="e">
        <f>IF(A3353&gt;$Z$1,$S$1*Z3354+(1-$S$1)*(G3354-U3354)^2,Rawdata!AP3353)</f>
        <v>#DIV/0!</v>
      </c>
      <c r="AA3353" s="91" t="e">
        <f>IF(A3353&gt;$AA$1,$S$1*AA3354+(1-$S$1)*(G3354-V3354)^2,Rawdata!AQ3353)</f>
        <v>#DIV/0!</v>
      </c>
      <c r="AB3353" s="91" t="e">
        <f>IF(A3353&gt;89,$S$1*AB3354+(1-$S$1)*(G3354-W3354)^2,Rawdata!AR3353)</f>
        <v>#DIV/0!</v>
      </c>
      <c r="AC3353" s="91" t="e">
        <f>IF(A3353&gt;$AC$1,$S$1*AC3354+(1-$S$1)*(G3354-X3354)^2,Rawdata!AS3353)</f>
        <v>#DIV/0!</v>
      </c>
      <c r="AD3353" s="91" t="e">
        <f>IF(A3353&gt;$AD$1,$S$1*AD3354+(1-$S$1)*(G3354-Y3354)^2,Rawdata!AT3353)</f>
        <v>#DIV/0!</v>
      </c>
      <c r="AE3353" s="80" t="e">
        <f t="shared" si="1411"/>
        <v>#DIV/0!</v>
      </c>
      <c r="AF3353" s="81" t="e">
        <f t="shared" si="1412"/>
        <v>#DIV/0!</v>
      </c>
      <c r="AG3353" s="86">
        <f t="shared" si="1434"/>
        <v>0</v>
      </c>
      <c r="AH3353" s="107" t="e">
        <f t="shared" si="1410"/>
        <v>#DIV/0!</v>
      </c>
      <c r="AI3353" s="107" t="e">
        <f t="shared" si="1413"/>
        <v>#DIV/0!</v>
      </c>
      <c r="AJ3353" s="108" t="e">
        <f t="shared" si="1414"/>
        <v>#DIV/0!</v>
      </c>
      <c r="AK3353" s="113" t="e">
        <f t="shared" si="1419"/>
        <v>#DIV/0!</v>
      </c>
      <c r="AL3353" s="113" t="e">
        <f t="shared" si="1420"/>
        <v>#DIV/0!</v>
      </c>
      <c r="AM3353" s="113" t="e">
        <f t="shared" si="1421"/>
        <v>#DIV/0!</v>
      </c>
      <c r="AN3353" s="113" t="e">
        <f t="shared" si="1422"/>
        <v>#DIV/0!</v>
      </c>
      <c r="AO3353" s="113" t="e">
        <f t="shared" si="1423"/>
        <v>#DIV/0!</v>
      </c>
      <c r="AP3353" s="91" t="e">
        <f t="shared" si="1424"/>
        <v>#DIV/0!</v>
      </c>
      <c r="AQ3353" s="91" t="e">
        <f t="shared" si="1425"/>
        <v>#DIV/0!</v>
      </c>
      <c r="AR3353" s="91" t="e">
        <f t="shared" si="1426"/>
        <v>#DIV/0!</v>
      </c>
      <c r="AS3353" s="91" t="e">
        <f t="shared" si="1427"/>
        <v>#DIV/0!</v>
      </c>
      <c r="AT3353" s="91" t="e">
        <f t="shared" si="1428"/>
        <v>#DIV/0!</v>
      </c>
      <c r="AU3353" s="113" t="e">
        <f t="shared" si="1429"/>
        <v>#DIV/0!</v>
      </c>
      <c r="AV3353" s="113" t="e">
        <f t="shared" si="1430"/>
        <v>#DIV/0!</v>
      </c>
      <c r="AW3353" s="113" t="e">
        <f t="shared" si="1431"/>
        <v>#DIV/0!</v>
      </c>
      <c r="AX3353" s="113" t="e">
        <f t="shared" si="1432"/>
        <v>#DIV/0!</v>
      </c>
      <c r="AY3353" s="113" t="e">
        <f t="shared" si="1433"/>
        <v>#DIV/0!</v>
      </c>
    </row>
    <row r="3354" spans="1:51" x14ac:dyDescent="0.25">
      <c r="A3354" s="119"/>
      <c r="B3354" s="83"/>
      <c r="C3354" s="85"/>
      <c r="D3354" s="85"/>
      <c r="E3354" s="85"/>
      <c r="F3354" s="71"/>
      <c r="G3354" s="96"/>
      <c r="H3354" s="16" t="e">
        <f>IF(A3354&gt;$U$1,ROUND(ROUND( U3354*$S$1+(1-$S$1)*G3354,4)+$T$1*ROUND(($S$1*Z3354+(1-$S$1)*(G3354-U3354)^2)^0.5,4),4),Rawdata!AK3354+Rawdata!$T$1*Rawdata!AU3354)</f>
        <v>#DIV/0!</v>
      </c>
      <c r="I3354" s="16" t="e">
        <f>IF(A3354&gt;$V$1,ROUND(ROUND(V3354*$S$1+(1-$S$1)*G3354,4)+$T$1*ROUND(($S$1*AA3354+(1-$S$1)*(G3354-V3354)^2)^0.5,4),4),Rawdata!AL3354+Rawdata!$T$1*Rawdata!AV3354)</f>
        <v>#DIV/0!</v>
      </c>
      <c r="J3354" s="16" t="e">
        <f>IF(A3354&gt;$W$1,ROUND(ROUND( W3354*$S$1+(1-$S$1)*G3354,4)+$T$1*ROUND(($S$1*AB3354+(1-$S$1)*(G3354-W3354)^2)^0.5,4),4),Rawdata!AM3354+Rawdata!$T$1*Rawdata!AW3354)</f>
        <v>#DIV/0!</v>
      </c>
      <c r="K3354" s="16" t="e">
        <f>IF(A3354&gt;$X$1,ROUND(ROUND( X3354*$S$1+(1-$S$1)*G3354,4)+$T$1*ROUND(($S$1*AC3354+(1-$S$1)*(G3354-X3354)^2)^0.5,4),4),Rawdata!AN3354+Rawdata!$T$1*Rawdata!AX3354)</f>
        <v>#DIV/0!</v>
      </c>
      <c r="L3354" s="16" t="e">
        <f>IF(A3354&gt;$Y$1,ROUND(ROUND( Y3354*$S$1+(1-$S$1)*G3354,4)+$T$1*ROUND(($S$1*AD3354+(1-$S$1)*(G3354-Y3354)^2)^0.5,4),4),Rawdata!AO3354+Rawdata!$T$1*Rawdata!AY3354)</f>
        <v>#DIV/0!</v>
      </c>
      <c r="M3354" s="16" t="e">
        <f t="shared" si="1415"/>
        <v>#DIV/0!</v>
      </c>
      <c r="N3354" s="16" t="e">
        <f t="shared" si="1416"/>
        <v>#DIV/0!</v>
      </c>
      <c r="O3354" s="67"/>
      <c r="P3354" s="67"/>
      <c r="Q3354" s="31" t="e">
        <f t="shared" si="1435"/>
        <v>#DIV/0!</v>
      </c>
      <c r="R3354" s="17" t="e">
        <f t="shared" si="1436"/>
        <v>#DIV/0!</v>
      </c>
      <c r="S3354" s="37" t="e">
        <f t="shared" si="1417"/>
        <v>#DIV/0!</v>
      </c>
      <c r="T3354" s="17" t="e">
        <f t="shared" si="1418"/>
        <v>#DIV/0!</v>
      </c>
      <c r="U3354" s="91" t="e">
        <f>IF(A3354&gt;$U$1, U3355*$S$1+(1-$S$1)*G3355,Rawdata!AK3354)</f>
        <v>#DIV/0!</v>
      </c>
      <c r="V3354" s="91" t="e">
        <f>IF(A3354&gt;$V$1,$S$1*V3355+(1-$S$1)*G3355,Rawdata!AL3354)</f>
        <v>#DIV/0!</v>
      </c>
      <c r="W3354" s="91" t="e">
        <f>IF(A3354&gt;$W$1, $S$1*W3355+(1-$S$1)*G3355,Rawdata!AM3354)</f>
        <v>#DIV/0!</v>
      </c>
      <c r="X3354" s="91" t="e">
        <f>IF(A3354&gt;$X$1,$S$1*X3355+(1-$S$1)*G3355,Rawdata!AN3354)</f>
        <v>#DIV/0!</v>
      </c>
      <c r="Y3354" s="91" t="e">
        <f>IF(A3354&gt;$Y$1,$S$1*Y3355+(1-$S$1)*G3355,Rawdata!AO3354)</f>
        <v>#DIV/0!</v>
      </c>
      <c r="Z3354" s="91" t="e">
        <f>IF(A3354&gt;$Z$1,$S$1*Z3355+(1-$S$1)*(G3355-U3355)^2,Rawdata!AP3354)</f>
        <v>#DIV/0!</v>
      </c>
      <c r="AA3354" s="91" t="e">
        <f>IF(A3354&gt;$AA$1,$S$1*AA3355+(1-$S$1)*(G3355-V3355)^2,Rawdata!AQ3354)</f>
        <v>#DIV/0!</v>
      </c>
      <c r="AB3354" s="91" t="e">
        <f>IF(A3354&gt;89,$S$1*AB3355+(1-$S$1)*(G3355-W3355)^2,Rawdata!AR3354)</f>
        <v>#DIV/0!</v>
      </c>
      <c r="AC3354" s="91" t="e">
        <f>IF(A3354&gt;$AC$1,$S$1*AC3355+(1-$S$1)*(G3355-X3355)^2,Rawdata!AS3354)</f>
        <v>#DIV/0!</v>
      </c>
      <c r="AD3354" s="91" t="e">
        <f>IF(A3354&gt;$AD$1,$S$1*AD3355+(1-$S$1)*(G3355-Y3355)^2,Rawdata!AT3354)</f>
        <v>#DIV/0!</v>
      </c>
      <c r="AE3354" s="80" t="e">
        <f t="shared" si="1411"/>
        <v>#DIV/0!</v>
      </c>
      <c r="AF3354" s="81" t="e">
        <f t="shared" si="1412"/>
        <v>#DIV/0!</v>
      </c>
      <c r="AG3354" s="86">
        <f t="shared" si="1434"/>
        <v>0</v>
      </c>
      <c r="AH3354" s="107" t="e">
        <f t="shared" si="1410"/>
        <v>#DIV/0!</v>
      </c>
      <c r="AI3354" s="107" t="e">
        <f t="shared" si="1413"/>
        <v>#DIV/0!</v>
      </c>
      <c r="AJ3354" s="108" t="e">
        <f t="shared" si="1414"/>
        <v>#DIV/0!</v>
      </c>
      <c r="AK3354" s="113" t="e">
        <f t="shared" si="1419"/>
        <v>#DIV/0!</v>
      </c>
      <c r="AL3354" s="113" t="e">
        <f t="shared" si="1420"/>
        <v>#DIV/0!</v>
      </c>
      <c r="AM3354" s="113" t="e">
        <f t="shared" si="1421"/>
        <v>#DIV/0!</v>
      </c>
      <c r="AN3354" s="113" t="e">
        <f t="shared" si="1422"/>
        <v>#DIV/0!</v>
      </c>
      <c r="AO3354" s="113" t="e">
        <f t="shared" si="1423"/>
        <v>#DIV/0!</v>
      </c>
      <c r="AP3354" s="91" t="e">
        <f t="shared" si="1424"/>
        <v>#DIV/0!</v>
      </c>
      <c r="AQ3354" s="91" t="e">
        <f t="shared" si="1425"/>
        <v>#DIV/0!</v>
      </c>
      <c r="AR3354" s="91" t="e">
        <f t="shared" si="1426"/>
        <v>#DIV/0!</v>
      </c>
      <c r="AS3354" s="91" t="e">
        <f t="shared" si="1427"/>
        <v>#DIV/0!</v>
      </c>
      <c r="AT3354" s="91" t="e">
        <f t="shared" si="1428"/>
        <v>#DIV/0!</v>
      </c>
      <c r="AU3354" s="113" t="e">
        <f t="shared" si="1429"/>
        <v>#DIV/0!</v>
      </c>
      <c r="AV3354" s="113" t="e">
        <f t="shared" si="1430"/>
        <v>#DIV/0!</v>
      </c>
      <c r="AW3354" s="113" t="e">
        <f t="shared" si="1431"/>
        <v>#DIV/0!</v>
      </c>
      <c r="AX3354" s="113" t="e">
        <f t="shared" si="1432"/>
        <v>#DIV/0!</v>
      </c>
      <c r="AY3354" s="113" t="e">
        <f t="shared" si="1433"/>
        <v>#DIV/0!</v>
      </c>
    </row>
    <row r="3355" spans="1:51" x14ac:dyDescent="0.25">
      <c r="A3355" s="119"/>
      <c r="B3355" s="83"/>
      <c r="C3355" s="85"/>
      <c r="D3355" s="85"/>
      <c r="E3355" s="85"/>
      <c r="F3355" s="71"/>
      <c r="G3355" s="96"/>
      <c r="H3355" s="16" t="e">
        <f>IF(A3355&gt;$U$1,ROUND(ROUND( U3355*$S$1+(1-$S$1)*G3355,4)+$T$1*ROUND(($S$1*Z3355+(1-$S$1)*(G3355-U3355)^2)^0.5,4),4),Rawdata!AK3355+Rawdata!$T$1*Rawdata!AU3355)</f>
        <v>#DIV/0!</v>
      </c>
      <c r="I3355" s="16" t="e">
        <f>IF(A3355&gt;$V$1,ROUND(ROUND(V3355*$S$1+(1-$S$1)*G3355,4)+$T$1*ROUND(($S$1*AA3355+(1-$S$1)*(G3355-V3355)^2)^0.5,4),4),Rawdata!AL3355+Rawdata!$T$1*Rawdata!AV3355)</f>
        <v>#DIV/0!</v>
      </c>
      <c r="J3355" s="16" t="e">
        <f>IF(A3355&gt;$W$1,ROUND(ROUND( W3355*$S$1+(1-$S$1)*G3355,4)+$T$1*ROUND(($S$1*AB3355+(1-$S$1)*(G3355-W3355)^2)^0.5,4),4),Rawdata!AM3355+Rawdata!$T$1*Rawdata!AW3355)</f>
        <v>#DIV/0!</v>
      </c>
      <c r="K3355" s="16" t="e">
        <f>IF(A3355&gt;$X$1,ROUND(ROUND( X3355*$S$1+(1-$S$1)*G3355,4)+$T$1*ROUND(($S$1*AC3355+(1-$S$1)*(G3355-X3355)^2)^0.5,4),4),Rawdata!AN3355+Rawdata!$T$1*Rawdata!AX3355)</f>
        <v>#DIV/0!</v>
      </c>
      <c r="L3355" s="16" t="e">
        <f>IF(A3355&gt;$Y$1,ROUND(ROUND( Y3355*$S$1+(1-$S$1)*G3355,4)+$T$1*ROUND(($S$1*AD3355+(1-$S$1)*(G3355-Y3355)^2)^0.5,4),4),Rawdata!AO3355+Rawdata!$T$1*Rawdata!AY3355)</f>
        <v>#DIV/0!</v>
      </c>
      <c r="M3355" s="16" t="e">
        <f t="shared" si="1415"/>
        <v>#DIV/0!</v>
      </c>
      <c r="N3355" s="16" t="e">
        <f t="shared" si="1416"/>
        <v>#DIV/0!</v>
      </c>
      <c r="O3355" s="67"/>
      <c r="P3355" s="67"/>
      <c r="Q3355" s="31" t="e">
        <f t="shared" si="1435"/>
        <v>#DIV/0!</v>
      </c>
      <c r="R3355" s="17" t="e">
        <f t="shared" si="1436"/>
        <v>#DIV/0!</v>
      </c>
      <c r="S3355" s="37" t="e">
        <f t="shared" si="1417"/>
        <v>#DIV/0!</v>
      </c>
      <c r="T3355" s="17" t="e">
        <f t="shared" si="1418"/>
        <v>#DIV/0!</v>
      </c>
      <c r="U3355" s="91" t="e">
        <f>IF(A3355&gt;$U$1, U3356*$S$1+(1-$S$1)*G3356,Rawdata!AK3355)</f>
        <v>#DIV/0!</v>
      </c>
      <c r="V3355" s="91" t="e">
        <f>IF(A3355&gt;$V$1,$S$1*V3356+(1-$S$1)*G3356,Rawdata!AL3355)</f>
        <v>#DIV/0!</v>
      </c>
      <c r="W3355" s="91" t="e">
        <f>IF(A3355&gt;$W$1, $S$1*W3356+(1-$S$1)*G3356,Rawdata!AM3355)</f>
        <v>#DIV/0!</v>
      </c>
      <c r="X3355" s="91" t="e">
        <f>IF(A3355&gt;$X$1,$S$1*X3356+(1-$S$1)*G3356,Rawdata!AN3355)</f>
        <v>#DIV/0!</v>
      </c>
      <c r="Y3355" s="91" t="e">
        <f>IF(A3355&gt;$Y$1,$S$1*Y3356+(1-$S$1)*G3356,Rawdata!AO3355)</f>
        <v>#DIV/0!</v>
      </c>
      <c r="Z3355" s="91" t="e">
        <f>IF(A3355&gt;$Z$1,$S$1*Z3356+(1-$S$1)*(G3356-U3356)^2,Rawdata!AP3355)</f>
        <v>#DIV/0!</v>
      </c>
      <c r="AA3355" s="91" t="e">
        <f>IF(A3355&gt;$AA$1,$S$1*AA3356+(1-$S$1)*(G3356-V3356)^2,Rawdata!AQ3355)</f>
        <v>#DIV/0!</v>
      </c>
      <c r="AB3355" s="91" t="e">
        <f>IF(A3355&gt;89,$S$1*AB3356+(1-$S$1)*(G3356-W3356)^2,Rawdata!AR3355)</f>
        <v>#DIV/0!</v>
      </c>
      <c r="AC3355" s="91" t="e">
        <f>IF(A3355&gt;$AC$1,$S$1*AC3356+(1-$S$1)*(G3356-X3356)^2,Rawdata!AS3355)</f>
        <v>#DIV/0!</v>
      </c>
      <c r="AD3355" s="91" t="e">
        <f>IF(A3355&gt;$AD$1,$S$1*AD3356+(1-$S$1)*(G3356-Y3356)^2,Rawdata!AT3355)</f>
        <v>#DIV/0!</v>
      </c>
      <c r="AE3355" s="80" t="e">
        <f t="shared" si="1411"/>
        <v>#DIV/0!</v>
      </c>
      <c r="AF3355" s="81" t="e">
        <f t="shared" si="1412"/>
        <v>#DIV/0!</v>
      </c>
      <c r="AG3355" s="86">
        <f t="shared" si="1434"/>
        <v>0</v>
      </c>
      <c r="AH3355" s="107" t="e">
        <f t="shared" si="1410"/>
        <v>#DIV/0!</v>
      </c>
      <c r="AI3355" s="107" t="e">
        <f t="shared" si="1413"/>
        <v>#DIV/0!</v>
      </c>
      <c r="AJ3355" s="108" t="e">
        <f t="shared" si="1414"/>
        <v>#DIV/0!</v>
      </c>
      <c r="AK3355" s="113" t="e">
        <f t="shared" si="1419"/>
        <v>#DIV/0!</v>
      </c>
      <c r="AL3355" s="113" t="e">
        <f t="shared" si="1420"/>
        <v>#DIV/0!</v>
      </c>
      <c r="AM3355" s="113" t="e">
        <f t="shared" si="1421"/>
        <v>#DIV/0!</v>
      </c>
      <c r="AN3355" s="113" t="e">
        <f t="shared" si="1422"/>
        <v>#DIV/0!</v>
      </c>
      <c r="AO3355" s="113" t="e">
        <f t="shared" si="1423"/>
        <v>#DIV/0!</v>
      </c>
      <c r="AP3355" s="91" t="e">
        <f t="shared" si="1424"/>
        <v>#DIV/0!</v>
      </c>
      <c r="AQ3355" s="91" t="e">
        <f t="shared" si="1425"/>
        <v>#DIV/0!</v>
      </c>
      <c r="AR3355" s="91" t="e">
        <f t="shared" si="1426"/>
        <v>#DIV/0!</v>
      </c>
      <c r="AS3355" s="91" t="e">
        <f t="shared" si="1427"/>
        <v>#DIV/0!</v>
      </c>
      <c r="AT3355" s="91" t="e">
        <f t="shared" si="1428"/>
        <v>#DIV/0!</v>
      </c>
      <c r="AU3355" s="113" t="e">
        <f t="shared" si="1429"/>
        <v>#DIV/0!</v>
      </c>
      <c r="AV3355" s="113" t="e">
        <f t="shared" si="1430"/>
        <v>#DIV/0!</v>
      </c>
      <c r="AW3355" s="113" t="e">
        <f t="shared" si="1431"/>
        <v>#DIV/0!</v>
      </c>
      <c r="AX3355" s="113" t="e">
        <f t="shared" si="1432"/>
        <v>#DIV/0!</v>
      </c>
      <c r="AY3355" s="113" t="e">
        <f t="shared" si="1433"/>
        <v>#DIV/0!</v>
      </c>
    </row>
    <row r="3356" spans="1:51" x14ac:dyDescent="0.25">
      <c r="A3356" s="119"/>
      <c r="B3356" s="83"/>
      <c r="C3356" s="85"/>
      <c r="D3356" s="85"/>
      <c r="E3356" s="85"/>
      <c r="F3356" s="71"/>
      <c r="G3356" s="96"/>
      <c r="H3356" s="16" t="e">
        <f>IF(A3356&gt;$U$1,ROUND(ROUND( U3356*$S$1+(1-$S$1)*G3356,4)+$T$1*ROUND(($S$1*Z3356+(1-$S$1)*(G3356-U3356)^2)^0.5,4),4),Rawdata!AK3356+Rawdata!$T$1*Rawdata!AU3356)</f>
        <v>#DIV/0!</v>
      </c>
      <c r="I3356" s="16" t="e">
        <f>IF(A3356&gt;$V$1,ROUND(ROUND(V3356*$S$1+(1-$S$1)*G3356,4)+$T$1*ROUND(($S$1*AA3356+(1-$S$1)*(G3356-V3356)^2)^0.5,4),4),Rawdata!AL3356+Rawdata!$T$1*Rawdata!AV3356)</f>
        <v>#DIV/0!</v>
      </c>
      <c r="J3356" s="16" t="e">
        <f>IF(A3356&gt;$W$1,ROUND(ROUND( W3356*$S$1+(1-$S$1)*G3356,4)+$T$1*ROUND(($S$1*AB3356+(1-$S$1)*(G3356-W3356)^2)^0.5,4),4),Rawdata!AM3356+Rawdata!$T$1*Rawdata!AW3356)</f>
        <v>#DIV/0!</v>
      </c>
      <c r="K3356" s="16" t="e">
        <f>IF(A3356&gt;$X$1,ROUND(ROUND( X3356*$S$1+(1-$S$1)*G3356,4)+$T$1*ROUND(($S$1*AC3356+(1-$S$1)*(G3356-X3356)^2)^0.5,4),4),Rawdata!AN3356+Rawdata!$T$1*Rawdata!AX3356)</f>
        <v>#DIV/0!</v>
      </c>
      <c r="L3356" s="16" t="e">
        <f>IF(A3356&gt;$Y$1,ROUND(ROUND( Y3356*$S$1+(1-$S$1)*G3356,4)+$T$1*ROUND(($S$1*AD3356+(1-$S$1)*(G3356-Y3356)^2)^0.5,4),4),Rawdata!AO3356+Rawdata!$T$1*Rawdata!AY3356)</f>
        <v>#DIV/0!</v>
      </c>
      <c r="M3356" s="16" t="e">
        <f t="shared" si="1415"/>
        <v>#DIV/0!</v>
      </c>
      <c r="N3356" s="16" t="e">
        <f t="shared" si="1416"/>
        <v>#DIV/0!</v>
      </c>
      <c r="O3356" s="67"/>
      <c r="P3356" s="67"/>
      <c r="Q3356" s="31" t="e">
        <f t="shared" si="1435"/>
        <v>#DIV/0!</v>
      </c>
      <c r="R3356" s="17" t="e">
        <f t="shared" si="1436"/>
        <v>#DIV/0!</v>
      </c>
      <c r="S3356" s="37" t="e">
        <f t="shared" si="1417"/>
        <v>#DIV/0!</v>
      </c>
      <c r="T3356" s="17" t="e">
        <f t="shared" si="1418"/>
        <v>#DIV/0!</v>
      </c>
      <c r="U3356" s="91" t="e">
        <f>IF(A3356&gt;$U$1, U3357*$S$1+(1-$S$1)*G3357,Rawdata!AK3356)</f>
        <v>#DIV/0!</v>
      </c>
      <c r="V3356" s="91" t="e">
        <f>IF(A3356&gt;$V$1,$S$1*V3357+(1-$S$1)*G3357,Rawdata!AL3356)</f>
        <v>#DIV/0!</v>
      </c>
      <c r="W3356" s="91" t="e">
        <f>IF(A3356&gt;$W$1, $S$1*W3357+(1-$S$1)*G3357,Rawdata!AM3356)</f>
        <v>#DIV/0!</v>
      </c>
      <c r="X3356" s="91" t="e">
        <f>IF(A3356&gt;$X$1,$S$1*X3357+(1-$S$1)*G3357,Rawdata!AN3356)</f>
        <v>#DIV/0!</v>
      </c>
      <c r="Y3356" s="91" t="e">
        <f>IF(A3356&gt;$Y$1,$S$1*Y3357+(1-$S$1)*G3357,Rawdata!AO3356)</f>
        <v>#DIV/0!</v>
      </c>
      <c r="Z3356" s="91" t="e">
        <f>IF(A3356&gt;$Z$1,$S$1*Z3357+(1-$S$1)*(G3357-U3357)^2,Rawdata!AP3356)</f>
        <v>#DIV/0!</v>
      </c>
      <c r="AA3356" s="91" t="e">
        <f>IF(A3356&gt;$AA$1,$S$1*AA3357+(1-$S$1)*(G3357-V3357)^2,Rawdata!AQ3356)</f>
        <v>#DIV/0!</v>
      </c>
      <c r="AB3356" s="91" t="e">
        <f>IF(A3356&gt;89,$S$1*AB3357+(1-$S$1)*(G3357-W3357)^2,Rawdata!AR3356)</f>
        <v>#DIV/0!</v>
      </c>
      <c r="AC3356" s="91" t="e">
        <f>IF(A3356&gt;$AC$1,$S$1*AC3357+(1-$S$1)*(G3357-X3357)^2,Rawdata!AS3356)</f>
        <v>#DIV/0!</v>
      </c>
      <c r="AD3356" s="91" t="e">
        <f>IF(A3356&gt;$AD$1,$S$1*AD3357+(1-$S$1)*(G3357-Y3357)^2,Rawdata!AT3356)</f>
        <v>#DIV/0!</v>
      </c>
      <c r="AE3356" s="80" t="e">
        <f t="shared" si="1411"/>
        <v>#DIV/0!</v>
      </c>
      <c r="AF3356" s="81" t="e">
        <f t="shared" si="1412"/>
        <v>#DIV/0!</v>
      </c>
      <c r="AG3356" s="86">
        <f t="shared" si="1434"/>
        <v>0</v>
      </c>
      <c r="AH3356" s="107" t="e">
        <f t="shared" si="1410"/>
        <v>#DIV/0!</v>
      </c>
      <c r="AI3356" s="107" t="e">
        <f t="shared" si="1413"/>
        <v>#DIV/0!</v>
      </c>
      <c r="AJ3356" s="108" t="e">
        <f t="shared" si="1414"/>
        <v>#DIV/0!</v>
      </c>
      <c r="AK3356" s="113" t="e">
        <f t="shared" si="1419"/>
        <v>#DIV/0!</v>
      </c>
      <c r="AL3356" s="113" t="e">
        <f t="shared" si="1420"/>
        <v>#DIV/0!</v>
      </c>
      <c r="AM3356" s="113" t="e">
        <f t="shared" si="1421"/>
        <v>#DIV/0!</v>
      </c>
      <c r="AN3356" s="113" t="e">
        <f t="shared" si="1422"/>
        <v>#DIV/0!</v>
      </c>
      <c r="AO3356" s="113" t="e">
        <f t="shared" si="1423"/>
        <v>#DIV/0!</v>
      </c>
      <c r="AP3356" s="91" t="e">
        <f t="shared" si="1424"/>
        <v>#DIV/0!</v>
      </c>
      <c r="AQ3356" s="91" t="e">
        <f t="shared" si="1425"/>
        <v>#DIV/0!</v>
      </c>
      <c r="AR3356" s="91" t="e">
        <f t="shared" si="1426"/>
        <v>#DIV/0!</v>
      </c>
      <c r="AS3356" s="91" t="e">
        <f t="shared" si="1427"/>
        <v>#DIV/0!</v>
      </c>
      <c r="AT3356" s="91" t="e">
        <f t="shared" si="1428"/>
        <v>#DIV/0!</v>
      </c>
      <c r="AU3356" s="113" t="e">
        <f t="shared" si="1429"/>
        <v>#DIV/0!</v>
      </c>
      <c r="AV3356" s="113" t="e">
        <f t="shared" si="1430"/>
        <v>#DIV/0!</v>
      </c>
      <c r="AW3356" s="113" t="e">
        <f t="shared" si="1431"/>
        <v>#DIV/0!</v>
      </c>
      <c r="AX3356" s="113" t="e">
        <f t="shared" si="1432"/>
        <v>#DIV/0!</v>
      </c>
      <c r="AY3356" s="113" t="e">
        <f t="shared" si="1433"/>
        <v>#DIV/0!</v>
      </c>
    </row>
    <row r="3357" spans="1:51" x14ac:dyDescent="0.25">
      <c r="A3357" s="119"/>
      <c r="B3357" s="83"/>
      <c r="C3357" s="85"/>
      <c r="D3357" s="85"/>
      <c r="E3357" s="85"/>
      <c r="F3357" s="71"/>
      <c r="G3357" s="96"/>
      <c r="H3357" s="16" t="e">
        <f>IF(A3357&gt;$U$1,ROUND(ROUND( U3357*$S$1+(1-$S$1)*G3357,4)+$T$1*ROUND(($S$1*Z3357+(1-$S$1)*(G3357-U3357)^2)^0.5,4),4),Rawdata!AK3357+Rawdata!$T$1*Rawdata!AU3357)</f>
        <v>#DIV/0!</v>
      </c>
      <c r="I3357" s="16" t="e">
        <f>IF(A3357&gt;$V$1,ROUND(ROUND(V3357*$S$1+(1-$S$1)*G3357,4)+$T$1*ROUND(($S$1*AA3357+(1-$S$1)*(G3357-V3357)^2)^0.5,4),4),Rawdata!AL3357+Rawdata!$T$1*Rawdata!AV3357)</f>
        <v>#DIV/0!</v>
      </c>
      <c r="J3357" s="16" t="e">
        <f>IF(A3357&gt;$W$1,ROUND(ROUND( W3357*$S$1+(1-$S$1)*G3357,4)+$T$1*ROUND(($S$1*AB3357+(1-$S$1)*(G3357-W3357)^2)^0.5,4),4),Rawdata!AM3357+Rawdata!$T$1*Rawdata!AW3357)</f>
        <v>#DIV/0!</v>
      </c>
      <c r="K3357" s="16" t="e">
        <f>IF(A3357&gt;$X$1,ROUND(ROUND( X3357*$S$1+(1-$S$1)*G3357,4)+$T$1*ROUND(($S$1*AC3357+(1-$S$1)*(G3357-X3357)^2)^0.5,4),4),Rawdata!AN3357+Rawdata!$T$1*Rawdata!AX3357)</f>
        <v>#DIV/0!</v>
      </c>
      <c r="L3357" s="16" t="e">
        <f>IF(A3357&gt;$Y$1,ROUND(ROUND( Y3357*$S$1+(1-$S$1)*G3357,4)+$T$1*ROUND(($S$1*AD3357+(1-$S$1)*(G3357-Y3357)^2)^0.5,4),4),Rawdata!AO3357+Rawdata!$T$1*Rawdata!AY3357)</f>
        <v>#DIV/0!</v>
      </c>
      <c r="M3357" s="16" t="e">
        <f t="shared" si="1415"/>
        <v>#DIV/0!</v>
      </c>
      <c r="N3357" s="16" t="e">
        <f t="shared" si="1416"/>
        <v>#DIV/0!</v>
      </c>
      <c r="O3357" s="67"/>
      <c r="P3357" s="67"/>
      <c r="Q3357" s="31" t="e">
        <f t="shared" si="1435"/>
        <v>#DIV/0!</v>
      </c>
      <c r="R3357" s="17" t="e">
        <f t="shared" si="1436"/>
        <v>#DIV/0!</v>
      </c>
      <c r="S3357" s="37" t="e">
        <f t="shared" si="1417"/>
        <v>#DIV/0!</v>
      </c>
      <c r="T3357" s="17" t="e">
        <f t="shared" si="1418"/>
        <v>#DIV/0!</v>
      </c>
      <c r="U3357" s="91" t="e">
        <f>IF(A3357&gt;$U$1, U3358*$S$1+(1-$S$1)*G3358,Rawdata!AK3357)</f>
        <v>#DIV/0!</v>
      </c>
      <c r="V3357" s="91" t="e">
        <f>IF(A3357&gt;$V$1,$S$1*V3358+(1-$S$1)*G3358,Rawdata!AL3357)</f>
        <v>#DIV/0!</v>
      </c>
      <c r="W3357" s="91" t="e">
        <f>IF(A3357&gt;$W$1, $S$1*W3358+(1-$S$1)*G3358,Rawdata!AM3357)</f>
        <v>#DIV/0!</v>
      </c>
      <c r="X3357" s="91" t="e">
        <f>IF(A3357&gt;$X$1,$S$1*X3358+(1-$S$1)*G3358,Rawdata!AN3357)</f>
        <v>#DIV/0!</v>
      </c>
      <c r="Y3357" s="91" t="e">
        <f>IF(A3357&gt;$Y$1,$S$1*Y3358+(1-$S$1)*G3358,Rawdata!AO3357)</f>
        <v>#DIV/0!</v>
      </c>
      <c r="Z3357" s="91" t="e">
        <f>IF(A3357&gt;$Z$1,$S$1*Z3358+(1-$S$1)*(G3358-U3358)^2,Rawdata!AP3357)</f>
        <v>#DIV/0!</v>
      </c>
      <c r="AA3357" s="91" t="e">
        <f>IF(A3357&gt;$AA$1,$S$1*AA3358+(1-$S$1)*(G3358-V3358)^2,Rawdata!AQ3357)</f>
        <v>#DIV/0!</v>
      </c>
      <c r="AB3357" s="91" t="e">
        <f>IF(A3357&gt;89,$S$1*AB3358+(1-$S$1)*(G3358-W3358)^2,Rawdata!AR3357)</f>
        <v>#DIV/0!</v>
      </c>
      <c r="AC3357" s="91" t="e">
        <f>IF(A3357&gt;$AC$1,$S$1*AC3358+(1-$S$1)*(G3358-X3358)^2,Rawdata!AS3357)</f>
        <v>#DIV/0!</v>
      </c>
      <c r="AD3357" s="91" t="e">
        <f>IF(A3357&gt;$AD$1,$S$1*AD3358+(1-$S$1)*(G3358-Y3358)^2,Rawdata!AT3357)</f>
        <v>#DIV/0!</v>
      </c>
      <c r="AE3357" s="80" t="e">
        <f t="shared" si="1411"/>
        <v>#DIV/0!</v>
      </c>
      <c r="AF3357" s="81" t="e">
        <f t="shared" si="1412"/>
        <v>#DIV/0!</v>
      </c>
      <c r="AG3357" s="86">
        <f t="shared" si="1434"/>
        <v>0</v>
      </c>
      <c r="AH3357" s="107" t="e">
        <f t="shared" si="1410"/>
        <v>#DIV/0!</v>
      </c>
      <c r="AI3357" s="107" t="e">
        <f t="shared" si="1413"/>
        <v>#DIV/0!</v>
      </c>
      <c r="AJ3357" s="108" t="e">
        <f t="shared" si="1414"/>
        <v>#DIV/0!</v>
      </c>
      <c r="AK3357" s="113" t="e">
        <f t="shared" si="1419"/>
        <v>#DIV/0!</v>
      </c>
      <c r="AL3357" s="113" t="e">
        <f t="shared" si="1420"/>
        <v>#DIV/0!</v>
      </c>
      <c r="AM3357" s="113" t="e">
        <f t="shared" si="1421"/>
        <v>#DIV/0!</v>
      </c>
      <c r="AN3357" s="113" t="e">
        <f t="shared" si="1422"/>
        <v>#DIV/0!</v>
      </c>
      <c r="AO3357" s="113" t="e">
        <f t="shared" si="1423"/>
        <v>#DIV/0!</v>
      </c>
      <c r="AP3357" s="91" t="e">
        <f t="shared" si="1424"/>
        <v>#DIV/0!</v>
      </c>
      <c r="AQ3357" s="91" t="e">
        <f t="shared" si="1425"/>
        <v>#DIV/0!</v>
      </c>
      <c r="AR3357" s="91" t="e">
        <f t="shared" si="1426"/>
        <v>#DIV/0!</v>
      </c>
      <c r="AS3357" s="91" t="e">
        <f t="shared" si="1427"/>
        <v>#DIV/0!</v>
      </c>
      <c r="AT3357" s="91" t="e">
        <f t="shared" si="1428"/>
        <v>#DIV/0!</v>
      </c>
      <c r="AU3357" s="113" t="e">
        <f t="shared" si="1429"/>
        <v>#DIV/0!</v>
      </c>
      <c r="AV3357" s="113" t="e">
        <f t="shared" si="1430"/>
        <v>#DIV/0!</v>
      </c>
      <c r="AW3357" s="113" t="e">
        <f t="shared" si="1431"/>
        <v>#DIV/0!</v>
      </c>
      <c r="AX3357" s="113" t="e">
        <f t="shared" si="1432"/>
        <v>#DIV/0!</v>
      </c>
      <c r="AY3357" s="113" t="e">
        <f t="shared" si="1433"/>
        <v>#DIV/0!</v>
      </c>
    </row>
    <row r="3358" spans="1:51" x14ac:dyDescent="0.25">
      <c r="A3358" s="119"/>
      <c r="B3358" s="83"/>
      <c r="C3358" s="85"/>
      <c r="D3358" s="85"/>
      <c r="E3358" s="85"/>
      <c r="F3358" s="71"/>
      <c r="G3358" s="96"/>
      <c r="H3358" s="16" t="e">
        <f>IF(A3358&gt;$U$1,ROUND(ROUND( U3358*$S$1+(1-$S$1)*G3358,4)+$T$1*ROUND(($S$1*Z3358+(1-$S$1)*(G3358-U3358)^2)^0.5,4),4),Rawdata!AK3358+Rawdata!$T$1*Rawdata!AU3358)</f>
        <v>#DIV/0!</v>
      </c>
      <c r="I3358" s="16" t="e">
        <f>IF(A3358&gt;$V$1,ROUND(ROUND(V3358*$S$1+(1-$S$1)*G3358,4)+$T$1*ROUND(($S$1*AA3358+(1-$S$1)*(G3358-V3358)^2)^0.5,4),4),Rawdata!AL3358+Rawdata!$T$1*Rawdata!AV3358)</f>
        <v>#DIV/0!</v>
      </c>
      <c r="J3358" s="16" t="e">
        <f>IF(A3358&gt;$W$1,ROUND(ROUND( W3358*$S$1+(1-$S$1)*G3358,4)+$T$1*ROUND(($S$1*AB3358+(1-$S$1)*(G3358-W3358)^2)^0.5,4),4),Rawdata!AM3358+Rawdata!$T$1*Rawdata!AW3358)</f>
        <v>#DIV/0!</v>
      </c>
      <c r="K3358" s="16" t="e">
        <f>IF(A3358&gt;$X$1,ROUND(ROUND( X3358*$S$1+(1-$S$1)*G3358,4)+$T$1*ROUND(($S$1*AC3358+(1-$S$1)*(G3358-X3358)^2)^0.5,4),4),Rawdata!AN3358+Rawdata!$T$1*Rawdata!AX3358)</f>
        <v>#DIV/0!</v>
      </c>
      <c r="L3358" s="16" t="e">
        <f>IF(A3358&gt;$Y$1,ROUND(ROUND( Y3358*$S$1+(1-$S$1)*G3358,4)+$T$1*ROUND(($S$1*AD3358+(1-$S$1)*(G3358-Y3358)^2)^0.5,4),4),Rawdata!AO3358+Rawdata!$T$1*Rawdata!AY3358)</f>
        <v>#DIV/0!</v>
      </c>
      <c r="M3358" s="16" t="e">
        <f t="shared" si="1415"/>
        <v>#DIV/0!</v>
      </c>
      <c r="N3358" s="16" t="e">
        <f t="shared" si="1416"/>
        <v>#DIV/0!</v>
      </c>
      <c r="O3358" s="67"/>
      <c r="P3358" s="67"/>
      <c r="Q3358" s="31" t="e">
        <f t="shared" si="1435"/>
        <v>#DIV/0!</v>
      </c>
      <c r="R3358" s="17" t="e">
        <f t="shared" si="1436"/>
        <v>#DIV/0!</v>
      </c>
      <c r="S3358" s="37" t="e">
        <f t="shared" si="1417"/>
        <v>#DIV/0!</v>
      </c>
      <c r="T3358" s="17" t="e">
        <f t="shared" si="1418"/>
        <v>#DIV/0!</v>
      </c>
      <c r="U3358" s="91" t="e">
        <f>IF(A3358&gt;$U$1, U3359*$S$1+(1-$S$1)*G3359,Rawdata!AK3358)</f>
        <v>#DIV/0!</v>
      </c>
      <c r="V3358" s="91" t="e">
        <f>IF(A3358&gt;$V$1,$S$1*V3359+(1-$S$1)*G3359,Rawdata!AL3358)</f>
        <v>#DIV/0!</v>
      </c>
      <c r="W3358" s="91" t="e">
        <f>IF(A3358&gt;$W$1, $S$1*W3359+(1-$S$1)*G3359,Rawdata!AM3358)</f>
        <v>#DIV/0!</v>
      </c>
      <c r="X3358" s="91" t="e">
        <f>IF(A3358&gt;$X$1,$S$1*X3359+(1-$S$1)*G3359,Rawdata!AN3358)</f>
        <v>#DIV/0!</v>
      </c>
      <c r="Y3358" s="91" t="e">
        <f>IF(A3358&gt;$Y$1,$S$1*Y3359+(1-$S$1)*G3359,Rawdata!AO3358)</f>
        <v>#DIV/0!</v>
      </c>
      <c r="Z3358" s="91" t="e">
        <f>IF(A3358&gt;$Z$1,$S$1*Z3359+(1-$S$1)*(G3359-U3359)^2,Rawdata!AP3358)</f>
        <v>#DIV/0!</v>
      </c>
      <c r="AA3358" s="91" t="e">
        <f>IF(A3358&gt;$AA$1,$S$1*AA3359+(1-$S$1)*(G3359-V3359)^2,Rawdata!AQ3358)</f>
        <v>#DIV/0!</v>
      </c>
      <c r="AB3358" s="91" t="e">
        <f>IF(A3358&gt;89,$S$1*AB3359+(1-$S$1)*(G3359-W3359)^2,Rawdata!AR3358)</f>
        <v>#DIV/0!</v>
      </c>
      <c r="AC3358" s="91" t="e">
        <f>IF(A3358&gt;$AC$1,$S$1*AC3359+(1-$S$1)*(G3359-X3359)^2,Rawdata!AS3358)</f>
        <v>#DIV/0!</v>
      </c>
      <c r="AD3358" s="91" t="e">
        <f>IF(A3358&gt;$AD$1,$S$1*AD3359+(1-$S$1)*(G3359-Y3359)^2,Rawdata!AT3358)</f>
        <v>#DIV/0!</v>
      </c>
      <c r="AE3358" s="80" t="e">
        <f t="shared" si="1411"/>
        <v>#DIV/0!</v>
      </c>
      <c r="AF3358" s="81" t="e">
        <f t="shared" si="1412"/>
        <v>#DIV/0!</v>
      </c>
      <c r="AG3358" s="86">
        <f t="shared" si="1434"/>
        <v>0</v>
      </c>
      <c r="AH3358" s="107" t="e">
        <f t="shared" si="1410"/>
        <v>#DIV/0!</v>
      </c>
      <c r="AI3358" s="107" t="e">
        <f t="shared" si="1413"/>
        <v>#DIV/0!</v>
      </c>
      <c r="AJ3358" s="108" t="e">
        <f t="shared" si="1414"/>
        <v>#DIV/0!</v>
      </c>
      <c r="AK3358" s="113" t="e">
        <f t="shared" si="1419"/>
        <v>#DIV/0!</v>
      </c>
      <c r="AL3358" s="113" t="e">
        <f t="shared" si="1420"/>
        <v>#DIV/0!</v>
      </c>
      <c r="AM3358" s="113" t="e">
        <f t="shared" si="1421"/>
        <v>#DIV/0!</v>
      </c>
      <c r="AN3358" s="113" t="e">
        <f t="shared" si="1422"/>
        <v>#DIV/0!</v>
      </c>
      <c r="AO3358" s="113" t="e">
        <f t="shared" si="1423"/>
        <v>#DIV/0!</v>
      </c>
      <c r="AP3358" s="91" t="e">
        <f t="shared" si="1424"/>
        <v>#DIV/0!</v>
      </c>
      <c r="AQ3358" s="91" t="e">
        <f t="shared" si="1425"/>
        <v>#DIV/0!</v>
      </c>
      <c r="AR3358" s="91" t="e">
        <f t="shared" si="1426"/>
        <v>#DIV/0!</v>
      </c>
      <c r="AS3358" s="91" t="e">
        <f t="shared" si="1427"/>
        <v>#DIV/0!</v>
      </c>
      <c r="AT3358" s="91" t="e">
        <f t="shared" si="1428"/>
        <v>#DIV/0!</v>
      </c>
      <c r="AU3358" s="113" t="e">
        <f t="shared" si="1429"/>
        <v>#DIV/0!</v>
      </c>
      <c r="AV3358" s="113" t="e">
        <f t="shared" si="1430"/>
        <v>#DIV/0!</v>
      </c>
      <c r="AW3358" s="113" t="e">
        <f t="shared" si="1431"/>
        <v>#DIV/0!</v>
      </c>
      <c r="AX3358" s="113" t="e">
        <f t="shared" si="1432"/>
        <v>#DIV/0!</v>
      </c>
      <c r="AY3358" s="113" t="e">
        <f t="shared" si="1433"/>
        <v>#DIV/0!</v>
      </c>
    </row>
    <row r="3359" spans="1:51" x14ac:dyDescent="0.25">
      <c r="A3359" s="119"/>
      <c r="B3359" s="83"/>
      <c r="C3359" s="85"/>
      <c r="D3359" s="85"/>
      <c r="E3359" s="85"/>
      <c r="F3359" s="71"/>
      <c r="G3359" s="96"/>
      <c r="H3359" s="16" t="e">
        <f>IF(A3359&gt;$U$1,ROUND(ROUND( U3359*$S$1+(1-$S$1)*G3359,4)+$T$1*ROUND(($S$1*Z3359+(1-$S$1)*(G3359-U3359)^2)^0.5,4),4),Rawdata!AK3359+Rawdata!$T$1*Rawdata!AU3359)</f>
        <v>#DIV/0!</v>
      </c>
      <c r="I3359" s="16" t="e">
        <f>IF(A3359&gt;$V$1,ROUND(ROUND(V3359*$S$1+(1-$S$1)*G3359,4)+$T$1*ROUND(($S$1*AA3359+(1-$S$1)*(G3359-V3359)^2)^0.5,4),4),Rawdata!AL3359+Rawdata!$T$1*Rawdata!AV3359)</f>
        <v>#DIV/0!</v>
      </c>
      <c r="J3359" s="16" t="e">
        <f>IF(A3359&gt;$W$1,ROUND(ROUND( W3359*$S$1+(1-$S$1)*G3359,4)+$T$1*ROUND(($S$1*AB3359+(1-$S$1)*(G3359-W3359)^2)^0.5,4),4),Rawdata!AM3359+Rawdata!$T$1*Rawdata!AW3359)</f>
        <v>#DIV/0!</v>
      </c>
      <c r="K3359" s="16" t="e">
        <f>IF(A3359&gt;$X$1,ROUND(ROUND( X3359*$S$1+(1-$S$1)*G3359,4)+$T$1*ROUND(($S$1*AC3359+(1-$S$1)*(G3359-X3359)^2)^0.5,4),4),Rawdata!AN3359+Rawdata!$T$1*Rawdata!AX3359)</f>
        <v>#DIV/0!</v>
      </c>
      <c r="L3359" s="16" t="e">
        <f>IF(A3359&gt;$Y$1,ROUND(ROUND( Y3359*$S$1+(1-$S$1)*G3359,4)+$T$1*ROUND(($S$1*AD3359+(1-$S$1)*(G3359-Y3359)^2)^0.5,4),4),Rawdata!AO3359+Rawdata!$T$1*Rawdata!AY3359)</f>
        <v>#DIV/0!</v>
      </c>
      <c r="M3359" s="16" t="e">
        <f t="shared" si="1415"/>
        <v>#DIV/0!</v>
      </c>
      <c r="N3359" s="16" t="e">
        <f t="shared" si="1416"/>
        <v>#DIV/0!</v>
      </c>
      <c r="O3359" s="67"/>
      <c r="P3359" s="67"/>
      <c r="Q3359" s="31" t="e">
        <f t="shared" si="1435"/>
        <v>#DIV/0!</v>
      </c>
      <c r="R3359" s="17" t="e">
        <f t="shared" si="1436"/>
        <v>#DIV/0!</v>
      </c>
      <c r="S3359" s="37" t="e">
        <f t="shared" si="1417"/>
        <v>#DIV/0!</v>
      </c>
      <c r="T3359" s="17" t="e">
        <f t="shared" si="1418"/>
        <v>#DIV/0!</v>
      </c>
      <c r="U3359" s="91" t="e">
        <f>IF(A3359&gt;$U$1, U3360*$S$1+(1-$S$1)*G3360,Rawdata!AK3359)</f>
        <v>#DIV/0!</v>
      </c>
      <c r="V3359" s="91" t="e">
        <f>IF(A3359&gt;$V$1,$S$1*V3360+(1-$S$1)*G3360,Rawdata!AL3359)</f>
        <v>#DIV/0!</v>
      </c>
      <c r="W3359" s="91" t="e">
        <f>IF(A3359&gt;$W$1, $S$1*W3360+(1-$S$1)*G3360,Rawdata!AM3359)</f>
        <v>#DIV/0!</v>
      </c>
      <c r="X3359" s="91" t="e">
        <f>IF(A3359&gt;$X$1,$S$1*X3360+(1-$S$1)*G3360,Rawdata!AN3359)</f>
        <v>#DIV/0!</v>
      </c>
      <c r="Y3359" s="91" t="e">
        <f>IF(A3359&gt;$Y$1,$S$1*Y3360+(1-$S$1)*G3360,Rawdata!AO3359)</f>
        <v>#DIV/0!</v>
      </c>
      <c r="Z3359" s="91" t="e">
        <f>IF(A3359&gt;$Z$1,$S$1*Z3360+(1-$S$1)*(G3360-U3360)^2,Rawdata!AP3359)</f>
        <v>#DIV/0!</v>
      </c>
      <c r="AA3359" s="91" t="e">
        <f>IF(A3359&gt;$AA$1,$S$1*AA3360+(1-$S$1)*(G3360-V3360)^2,Rawdata!AQ3359)</f>
        <v>#DIV/0!</v>
      </c>
      <c r="AB3359" s="91" t="e">
        <f>IF(A3359&gt;89,$S$1*AB3360+(1-$S$1)*(G3360-W3360)^2,Rawdata!AR3359)</f>
        <v>#DIV/0!</v>
      </c>
      <c r="AC3359" s="91" t="e">
        <f>IF(A3359&gt;$AC$1,$S$1*AC3360+(1-$S$1)*(G3360-X3360)^2,Rawdata!AS3359)</f>
        <v>#DIV/0!</v>
      </c>
      <c r="AD3359" s="91" t="e">
        <f>IF(A3359&gt;$AD$1,$S$1*AD3360+(1-$S$1)*(G3360-Y3360)^2,Rawdata!AT3359)</f>
        <v>#DIV/0!</v>
      </c>
      <c r="AE3359" s="80" t="e">
        <f t="shared" si="1411"/>
        <v>#DIV/0!</v>
      </c>
      <c r="AF3359" s="81" t="e">
        <f t="shared" si="1412"/>
        <v>#DIV/0!</v>
      </c>
      <c r="AG3359" s="86">
        <f t="shared" si="1434"/>
        <v>0</v>
      </c>
      <c r="AH3359" s="107" t="e">
        <f t="shared" si="1410"/>
        <v>#DIV/0!</v>
      </c>
      <c r="AI3359" s="107" t="e">
        <f t="shared" si="1413"/>
        <v>#DIV/0!</v>
      </c>
      <c r="AJ3359" s="108" t="e">
        <f t="shared" si="1414"/>
        <v>#DIV/0!</v>
      </c>
      <c r="AK3359" s="113" t="e">
        <f t="shared" si="1419"/>
        <v>#DIV/0!</v>
      </c>
      <c r="AL3359" s="113" t="e">
        <f t="shared" si="1420"/>
        <v>#DIV/0!</v>
      </c>
      <c r="AM3359" s="113" t="e">
        <f t="shared" si="1421"/>
        <v>#DIV/0!</v>
      </c>
      <c r="AN3359" s="113" t="e">
        <f t="shared" si="1422"/>
        <v>#DIV/0!</v>
      </c>
      <c r="AO3359" s="113" t="e">
        <f t="shared" si="1423"/>
        <v>#DIV/0!</v>
      </c>
      <c r="AP3359" s="91" t="e">
        <f t="shared" si="1424"/>
        <v>#DIV/0!</v>
      </c>
      <c r="AQ3359" s="91" t="e">
        <f t="shared" si="1425"/>
        <v>#DIV/0!</v>
      </c>
      <c r="AR3359" s="91" t="e">
        <f t="shared" si="1426"/>
        <v>#DIV/0!</v>
      </c>
      <c r="AS3359" s="91" t="e">
        <f t="shared" si="1427"/>
        <v>#DIV/0!</v>
      </c>
      <c r="AT3359" s="91" t="e">
        <f t="shared" si="1428"/>
        <v>#DIV/0!</v>
      </c>
      <c r="AU3359" s="113" t="e">
        <f t="shared" si="1429"/>
        <v>#DIV/0!</v>
      </c>
      <c r="AV3359" s="113" t="e">
        <f t="shared" si="1430"/>
        <v>#DIV/0!</v>
      </c>
      <c r="AW3359" s="113" t="e">
        <f t="shared" si="1431"/>
        <v>#DIV/0!</v>
      </c>
      <c r="AX3359" s="113" t="e">
        <f t="shared" si="1432"/>
        <v>#DIV/0!</v>
      </c>
      <c r="AY3359" s="113" t="e">
        <f t="shared" si="1433"/>
        <v>#DIV/0!</v>
      </c>
    </row>
    <row r="3360" spans="1:51" x14ac:dyDescent="0.25">
      <c r="A3360" s="119"/>
      <c r="B3360" s="83"/>
      <c r="C3360" s="85"/>
      <c r="D3360" s="85"/>
      <c r="E3360" s="85"/>
      <c r="F3360" s="71"/>
      <c r="G3360" s="96"/>
      <c r="H3360" s="16" t="e">
        <f>IF(A3360&gt;$U$1,ROUND(ROUND( U3360*$S$1+(1-$S$1)*G3360,4)+$T$1*ROUND(($S$1*Z3360+(1-$S$1)*(G3360-U3360)^2)^0.5,4),4),Rawdata!AK3360+Rawdata!$T$1*Rawdata!AU3360)</f>
        <v>#DIV/0!</v>
      </c>
      <c r="I3360" s="16" t="e">
        <f>IF(A3360&gt;$V$1,ROUND(ROUND(V3360*$S$1+(1-$S$1)*G3360,4)+$T$1*ROUND(($S$1*AA3360+(1-$S$1)*(G3360-V3360)^2)^0.5,4),4),Rawdata!AL3360+Rawdata!$T$1*Rawdata!AV3360)</f>
        <v>#DIV/0!</v>
      </c>
      <c r="J3360" s="16" t="e">
        <f>IF(A3360&gt;$W$1,ROUND(ROUND( W3360*$S$1+(1-$S$1)*G3360,4)+$T$1*ROUND(($S$1*AB3360+(1-$S$1)*(G3360-W3360)^2)^0.5,4),4),Rawdata!AM3360+Rawdata!$T$1*Rawdata!AW3360)</f>
        <v>#DIV/0!</v>
      </c>
      <c r="K3360" s="16" t="e">
        <f>IF(A3360&gt;$X$1,ROUND(ROUND( X3360*$S$1+(1-$S$1)*G3360,4)+$T$1*ROUND(($S$1*AC3360+(1-$S$1)*(G3360-X3360)^2)^0.5,4),4),Rawdata!AN3360+Rawdata!$T$1*Rawdata!AX3360)</f>
        <v>#DIV/0!</v>
      </c>
      <c r="L3360" s="16" t="e">
        <f>IF(A3360&gt;$Y$1,ROUND(ROUND( Y3360*$S$1+(1-$S$1)*G3360,4)+$T$1*ROUND(($S$1*AD3360+(1-$S$1)*(G3360-Y3360)^2)^0.5,4),4),Rawdata!AO3360+Rawdata!$T$1*Rawdata!AY3360)</f>
        <v>#DIV/0!</v>
      </c>
      <c r="M3360" s="16" t="e">
        <f t="shared" si="1415"/>
        <v>#DIV/0!</v>
      </c>
      <c r="N3360" s="16" t="e">
        <f t="shared" si="1416"/>
        <v>#DIV/0!</v>
      </c>
      <c r="O3360" s="67"/>
      <c r="P3360" s="67"/>
      <c r="Q3360" s="31" t="e">
        <f t="shared" si="1435"/>
        <v>#DIV/0!</v>
      </c>
      <c r="R3360" s="17" t="e">
        <f t="shared" si="1436"/>
        <v>#DIV/0!</v>
      </c>
      <c r="S3360" s="37" t="e">
        <f t="shared" si="1417"/>
        <v>#DIV/0!</v>
      </c>
      <c r="T3360" s="17" t="e">
        <f t="shared" si="1418"/>
        <v>#DIV/0!</v>
      </c>
      <c r="U3360" s="91" t="e">
        <f>IF(A3360&gt;$U$1, U3361*$S$1+(1-$S$1)*G3361,Rawdata!AK3360)</f>
        <v>#DIV/0!</v>
      </c>
      <c r="V3360" s="91" t="e">
        <f>IF(A3360&gt;$V$1,$S$1*V3361+(1-$S$1)*G3361,Rawdata!AL3360)</f>
        <v>#DIV/0!</v>
      </c>
      <c r="W3360" s="91" t="e">
        <f>IF(A3360&gt;$W$1, $S$1*W3361+(1-$S$1)*G3361,Rawdata!AM3360)</f>
        <v>#DIV/0!</v>
      </c>
      <c r="X3360" s="91" t="e">
        <f>IF(A3360&gt;$X$1,$S$1*X3361+(1-$S$1)*G3361,Rawdata!AN3360)</f>
        <v>#DIV/0!</v>
      </c>
      <c r="Y3360" s="91" t="e">
        <f>IF(A3360&gt;$Y$1,$S$1*Y3361+(1-$S$1)*G3361,Rawdata!AO3360)</f>
        <v>#DIV/0!</v>
      </c>
      <c r="Z3360" s="91" t="e">
        <f>IF(A3360&gt;$Z$1,$S$1*Z3361+(1-$S$1)*(G3361-U3361)^2,Rawdata!AP3360)</f>
        <v>#DIV/0!</v>
      </c>
      <c r="AA3360" s="91" t="e">
        <f>IF(A3360&gt;$AA$1,$S$1*AA3361+(1-$S$1)*(G3361-V3361)^2,Rawdata!AQ3360)</f>
        <v>#DIV/0!</v>
      </c>
      <c r="AB3360" s="91" t="e">
        <f>IF(A3360&gt;89,$S$1*AB3361+(1-$S$1)*(G3361-W3361)^2,Rawdata!AR3360)</f>
        <v>#DIV/0!</v>
      </c>
      <c r="AC3360" s="91" t="e">
        <f>IF(A3360&gt;$AC$1,$S$1*AC3361+(1-$S$1)*(G3361-X3361)^2,Rawdata!AS3360)</f>
        <v>#DIV/0!</v>
      </c>
      <c r="AD3360" s="91" t="e">
        <f>IF(A3360&gt;$AD$1,$S$1*AD3361+(1-$S$1)*(G3361-Y3361)^2,Rawdata!AT3360)</f>
        <v>#DIV/0!</v>
      </c>
      <c r="AE3360" s="80" t="e">
        <f t="shared" si="1411"/>
        <v>#DIV/0!</v>
      </c>
      <c r="AF3360" s="81" t="e">
        <f t="shared" si="1412"/>
        <v>#DIV/0!</v>
      </c>
      <c r="AG3360" s="86">
        <f t="shared" si="1434"/>
        <v>0</v>
      </c>
      <c r="AH3360" s="107" t="e">
        <f t="shared" si="1410"/>
        <v>#DIV/0!</v>
      </c>
      <c r="AI3360" s="107" t="e">
        <f t="shared" si="1413"/>
        <v>#DIV/0!</v>
      </c>
      <c r="AJ3360" s="108" t="e">
        <f t="shared" si="1414"/>
        <v>#DIV/0!</v>
      </c>
      <c r="AK3360" s="113" t="e">
        <f t="shared" si="1419"/>
        <v>#DIV/0!</v>
      </c>
      <c r="AL3360" s="113" t="e">
        <f t="shared" si="1420"/>
        <v>#DIV/0!</v>
      </c>
      <c r="AM3360" s="113" t="e">
        <f t="shared" si="1421"/>
        <v>#DIV/0!</v>
      </c>
      <c r="AN3360" s="113" t="e">
        <f t="shared" si="1422"/>
        <v>#DIV/0!</v>
      </c>
      <c r="AO3360" s="113" t="e">
        <f t="shared" si="1423"/>
        <v>#DIV/0!</v>
      </c>
      <c r="AP3360" s="91" t="e">
        <f t="shared" si="1424"/>
        <v>#DIV/0!</v>
      </c>
      <c r="AQ3360" s="91" t="e">
        <f t="shared" si="1425"/>
        <v>#DIV/0!</v>
      </c>
      <c r="AR3360" s="91" t="e">
        <f t="shared" si="1426"/>
        <v>#DIV/0!</v>
      </c>
      <c r="AS3360" s="91" t="e">
        <f t="shared" si="1427"/>
        <v>#DIV/0!</v>
      </c>
      <c r="AT3360" s="91" t="e">
        <f t="shared" si="1428"/>
        <v>#DIV/0!</v>
      </c>
      <c r="AU3360" s="113" t="e">
        <f t="shared" si="1429"/>
        <v>#DIV/0!</v>
      </c>
      <c r="AV3360" s="113" t="e">
        <f t="shared" si="1430"/>
        <v>#DIV/0!</v>
      </c>
      <c r="AW3360" s="113" t="e">
        <f t="shared" si="1431"/>
        <v>#DIV/0!</v>
      </c>
      <c r="AX3360" s="113" t="e">
        <f t="shared" si="1432"/>
        <v>#DIV/0!</v>
      </c>
      <c r="AY3360" s="113" t="e">
        <f t="shared" si="1433"/>
        <v>#DIV/0!</v>
      </c>
    </row>
    <row r="3361" spans="1:51" x14ac:dyDescent="0.25">
      <c r="A3361" s="119"/>
      <c r="B3361" s="83"/>
      <c r="C3361" s="85"/>
      <c r="D3361" s="85"/>
      <c r="E3361" s="85"/>
      <c r="F3361" s="71"/>
      <c r="G3361" s="96"/>
      <c r="H3361" s="16" t="e">
        <f>IF(A3361&gt;$U$1,ROUND(ROUND( U3361*$S$1+(1-$S$1)*G3361,4)+$T$1*ROUND(($S$1*Z3361+(1-$S$1)*(G3361-U3361)^2)^0.5,4),4),Rawdata!AK3361+Rawdata!$T$1*Rawdata!AU3361)</f>
        <v>#DIV/0!</v>
      </c>
      <c r="I3361" s="16" t="e">
        <f>IF(A3361&gt;$V$1,ROUND(ROUND(V3361*$S$1+(1-$S$1)*G3361,4)+$T$1*ROUND(($S$1*AA3361+(1-$S$1)*(G3361-V3361)^2)^0.5,4),4),Rawdata!AL3361+Rawdata!$T$1*Rawdata!AV3361)</f>
        <v>#DIV/0!</v>
      </c>
      <c r="J3361" s="16" t="e">
        <f>IF(A3361&gt;$W$1,ROUND(ROUND( W3361*$S$1+(1-$S$1)*G3361,4)+$T$1*ROUND(($S$1*AB3361+(1-$S$1)*(G3361-W3361)^2)^0.5,4),4),Rawdata!AM3361+Rawdata!$T$1*Rawdata!AW3361)</f>
        <v>#DIV/0!</v>
      </c>
      <c r="K3361" s="16" t="e">
        <f>IF(A3361&gt;$X$1,ROUND(ROUND( X3361*$S$1+(1-$S$1)*G3361,4)+$T$1*ROUND(($S$1*AC3361+(1-$S$1)*(G3361-X3361)^2)^0.5,4),4),Rawdata!AN3361+Rawdata!$T$1*Rawdata!AX3361)</f>
        <v>#DIV/0!</v>
      </c>
      <c r="L3361" s="16" t="e">
        <f>IF(A3361&gt;$Y$1,ROUND(ROUND( Y3361*$S$1+(1-$S$1)*G3361,4)+$T$1*ROUND(($S$1*AD3361+(1-$S$1)*(G3361-Y3361)^2)^0.5,4),4),Rawdata!AO3361+Rawdata!$T$1*Rawdata!AY3361)</f>
        <v>#DIV/0!</v>
      </c>
      <c r="M3361" s="16" t="e">
        <f t="shared" si="1415"/>
        <v>#DIV/0!</v>
      </c>
      <c r="N3361" s="16" t="e">
        <f t="shared" si="1416"/>
        <v>#DIV/0!</v>
      </c>
      <c r="O3361" s="67"/>
      <c r="P3361" s="67"/>
      <c r="Q3361" s="31" t="e">
        <f t="shared" si="1435"/>
        <v>#DIV/0!</v>
      </c>
      <c r="R3361" s="17" t="e">
        <f t="shared" si="1436"/>
        <v>#DIV/0!</v>
      </c>
      <c r="S3361" s="37" t="e">
        <f t="shared" si="1417"/>
        <v>#DIV/0!</v>
      </c>
      <c r="T3361" s="17" t="e">
        <f t="shared" si="1418"/>
        <v>#DIV/0!</v>
      </c>
      <c r="U3361" s="91" t="e">
        <f>IF(A3361&gt;$U$1, U3362*$S$1+(1-$S$1)*G3362,Rawdata!AK3361)</f>
        <v>#DIV/0!</v>
      </c>
      <c r="V3361" s="91" t="e">
        <f>IF(A3361&gt;$V$1,$S$1*V3362+(1-$S$1)*G3362,Rawdata!AL3361)</f>
        <v>#DIV/0!</v>
      </c>
      <c r="W3361" s="91" t="e">
        <f>IF(A3361&gt;$W$1, $S$1*W3362+(1-$S$1)*G3362,Rawdata!AM3361)</f>
        <v>#DIV/0!</v>
      </c>
      <c r="X3361" s="91" t="e">
        <f>IF(A3361&gt;$X$1,$S$1*X3362+(1-$S$1)*G3362,Rawdata!AN3361)</f>
        <v>#DIV/0!</v>
      </c>
      <c r="Y3361" s="91" t="e">
        <f>IF(A3361&gt;$Y$1,$S$1*Y3362+(1-$S$1)*G3362,Rawdata!AO3361)</f>
        <v>#DIV/0!</v>
      </c>
      <c r="Z3361" s="91" t="e">
        <f>IF(A3361&gt;$Z$1,$S$1*Z3362+(1-$S$1)*(G3362-U3362)^2,Rawdata!AP3361)</f>
        <v>#DIV/0!</v>
      </c>
      <c r="AA3361" s="91" t="e">
        <f>IF(A3361&gt;$AA$1,$S$1*AA3362+(1-$S$1)*(G3362-V3362)^2,Rawdata!AQ3361)</f>
        <v>#DIV/0!</v>
      </c>
      <c r="AB3361" s="91" t="e">
        <f>IF(A3361&gt;89,$S$1*AB3362+(1-$S$1)*(G3362-W3362)^2,Rawdata!AR3361)</f>
        <v>#DIV/0!</v>
      </c>
      <c r="AC3361" s="91" t="e">
        <f>IF(A3361&gt;$AC$1,$S$1*AC3362+(1-$S$1)*(G3362-X3362)^2,Rawdata!AS3361)</f>
        <v>#DIV/0!</v>
      </c>
      <c r="AD3361" s="91" t="e">
        <f>IF(A3361&gt;$AD$1,$S$1*AD3362+(1-$S$1)*(G3362-Y3362)^2,Rawdata!AT3361)</f>
        <v>#DIV/0!</v>
      </c>
      <c r="AE3361" s="80" t="e">
        <f t="shared" si="1411"/>
        <v>#DIV/0!</v>
      </c>
      <c r="AF3361" s="81" t="e">
        <f t="shared" si="1412"/>
        <v>#DIV/0!</v>
      </c>
      <c r="AG3361" s="86">
        <f t="shared" si="1434"/>
        <v>0</v>
      </c>
      <c r="AH3361" s="107" t="e">
        <f t="shared" si="1410"/>
        <v>#DIV/0!</v>
      </c>
      <c r="AI3361" s="107" t="e">
        <f t="shared" si="1413"/>
        <v>#DIV/0!</v>
      </c>
      <c r="AJ3361" s="108" t="e">
        <f t="shared" si="1414"/>
        <v>#DIV/0!</v>
      </c>
      <c r="AK3361" s="113" t="e">
        <f t="shared" si="1419"/>
        <v>#DIV/0!</v>
      </c>
      <c r="AL3361" s="113" t="e">
        <f t="shared" si="1420"/>
        <v>#DIV/0!</v>
      </c>
      <c r="AM3361" s="113" t="e">
        <f t="shared" si="1421"/>
        <v>#DIV/0!</v>
      </c>
      <c r="AN3361" s="113" t="e">
        <f t="shared" si="1422"/>
        <v>#DIV/0!</v>
      </c>
      <c r="AO3361" s="113" t="e">
        <f t="shared" si="1423"/>
        <v>#DIV/0!</v>
      </c>
      <c r="AP3361" s="91" t="e">
        <f t="shared" si="1424"/>
        <v>#DIV/0!</v>
      </c>
      <c r="AQ3361" s="91" t="e">
        <f t="shared" si="1425"/>
        <v>#DIV/0!</v>
      </c>
      <c r="AR3361" s="91" t="e">
        <f t="shared" si="1426"/>
        <v>#DIV/0!</v>
      </c>
      <c r="AS3361" s="91" t="e">
        <f t="shared" si="1427"/>
        <v>#DIV/0!</v>
      </c>
      <c r="AT3361" s="91" t="e">
        <f t="shared" si="1428"/>
        <v>#DIV/0!</v>
      </c>
      <c r="AU3361" s="113" t="e">
        <f t="shared" si="1429"/>
        <v>#DIV/0!</v>
      </c>
      <c r="AV3361" s="113" t="e">
        <f t="shared" si="1430"/>
        <v>#DIV/0!</v>
      </c>
      <c r="AW3361" s="113" t="e">
        <f t="shared" si="1431"/>
        <v>#DIV/0!</v>
      </c>
      <c r="AX3361" s="113" t="e">
        <f t="shared" si="1432"/>
        <v>#DIV/0!</v>
      </c>
      <c r="AY3361" s="113" t="e">
        <f t="shared" si="1433"/>
        <v>#DIV/0!</v>
      </c>
    </row>
    <row r="3362" spans="1:51" x14ac:dyDescent="0.25">
      <c r="A3362" s="119"/>
      <c r="B3362" s="83"/>
      <c r="C3362" s="85"/>
      <c r="D3362" s="85"/>
      <c r="E3362" s="85"/>
      <c r="F3362" s="71"/>
      <c r="G3362" s="96"/>
      <c r="H3362" s="16" t="e">
        <f>IF(A3362&gt;$U$1,ROUND(ROUND( U3362*$S$1+(1-$S$1)*G3362,4)+$T$1*ROUND(($S$1*Z3362+(1-$S$1)*(G3362-U3362)^2)^0.5,4),4),Rawdata!AK3362+Rawdata!$T$1*Rawdata!AU3362)</f>
        <v>#DIV/0!</v>
      </c>
      <c r="I3362" s="16" t="e">
        <f>IF(A3362&gt;$V$1,ROUND(ROUND(V3362*$S$1+(1-$S$1)*G3362,4)+$T$1*ROUND(($S$1*AA3362+(1-$S$1)*(G3362-V3362)^2)^0.5,4),4),Rawdata!AL3362+Rawdata!$T$1*Rawdata!AV3362)</f>
        <v>#DIV/0!</v>
      </c>
      <c r="J3362" s="16" t="e">
        <f>IF(A3362&gt;$W$1,ROUND(ROUND( W3362*$S$1+(1-$S$1)*G3362,4)+$T$1*ROUND(($S$1*AB3362+(1-$S$1)*(G3362-W3362)^2)^0.5,4),4),Rawdata!AM3362+Rawdata!$T$1*Rawdata!AW3362)</f>
        <v>#DIV/0!</v>
      </c>
      <c r="K3362" s="16" t="e">
        <f>IF(A3362&gt;$X$1,ROUND(ROUND( X3362*$S$1+(1-$S$1)*G3362,4)+$T$1*ROUND(($S$1*AC3362+(1-$S$1)*(G3362-X3362)^2)^0.5,4),4),Rawdata!AN3362+Rawdata!$T$1*Rawdata!AX3362)</f>
        <v>#DIV/0!</v>
      </c>
      <c r="L3362" s="16" t="e">
        <f>IF(A3362&gt;$Y$1,ROUND(ROUND( Y3362*$S$1+(1-$S$1)*G3362,4)+$T$1*ROUND(($S$1*AD3362+(1-$S$1)*(G3362-Y3362)^2)^0.5,4),4),Rawdata!AO3362+Rawdata!$T$1*Rawdata!AY3362)</f>
        <v>#DIV/0!</v>
      </c>
      <c r="M3362" s="16" t="e">
        <f t="shared" si="1415"/>
        <v>#DIV/0!</v>
      </c>
      <c r="N3362" s="16" t="e">
        <f t="shared" si="1416"/>
        <v>#DIV/0!</v>
      </c>
      <c r="O3362" s="67"/>
      <c r="P3362" s="67"/>
      <c r="Q3362" s="31" t="e">
        <f t="shared" si="1435"/>
        <v>#DIV/0!</v>
      </c>
      <c r="R3362" s="17" t="e">
        <f t="shared" si="1436"/>
        <v>#DIV/0!</v>
      </c>
      <c r="S3362" s="37" t="e">
        <f t="shared" si="1417"/>
        <v>#DIV/0!</v>
      </c>
      <c r="T3362" s="17" t="e">
        <f t="shared" si="1418"/>
        <v>#DIV/0!</v>
      </c>
      <c r="U3362" s="91" t="e">
        <f>IF(A3362&gt;$U$1, U3363*$S$1+(1-$S$1)*G3363,Rawdata!AK3362)</f>
        <v>#DIV/0!</v>
      </c>
      <c r="V3362" s="91" t="e">
        <f>IF(A3362&gt;$V$1,$S$1*V3363+(1-$S$1)*G3363,Rawdata!AL3362)</f>
        <v>#DIV/0!</v>
      </c>
      <c r="W3362" s="91" t="e">
        <f>IF(A3362&gt;$W$1, $S$1*W3363+(1-$S$1)*G3363,Rawdata!AM3362)</f>
        <v>#DIV/0!</v>
      </c>
      <c r="X3362" s="91" t="e">
        <f>IF(A3362&gt;$X$1,$S$1*X3363+(1-$S$1)*G3363,Rawdata!AN3362)</f>
        <v>#DIV/0!</v>
      </c>
      <c r="Y3362" s="91" t="e">
        <f>IF(A3362&gt;$Y$1,$S$1*Y3363+(1-$S$1)*G3363,Rawdata!AO3362)</f>
        <v>#DIV/0!</v>
      </c>
      <c r="Z3362" s="91" t="e">
        <f>IF(A3362&gt;$Z$1,$S$1*Z3363+(1-$S$1)*(G3363-U3363)^2,Rawdata!AP3362)</f>
        <v>#DIV/0!</v>
      </c>
      <c r="AA3362" s="91" t="e">
        <f>IF(A3362&gt;$AA$1,$S$1*AA3363+(1-$S$1)*(G3363-V3363)^2,Rawdata!AQ3362)</f>
        <v>#DIV/0!</v>
      </c>
      <c r="AB3362" s="91" t="e">
        <f>IF(A3362&gt;89,$S$1*AB3363+(1-$S$1)*(G3363-W3363)^2,Rawdata!AR3362)</f>
        <v>#DIV/0!</v>
      </c>
      <c r="AC3362" s="91" t="e">
        <f>IF(A3362&gt;$AC$1,$S$1*AC3363+(1-$S$1)*(G3363-X3363)^2,Rawdata!AS3362)</f>
        <v>#DIV/0!</v>
      </c>
      <c r="AD3362" s="91" t="e">
        <f>IF(A3362&gt;$AD$1,$S$1*AD3363+(1-$S$1)*(G3363-Y3363)^2,Rawdata!AT3362)</f>
        <v>#DIV/0!</v>
      </c>
      <c r="AE3362" s="80" t="e">
        <f t="shared" si="1411"/>
        <v>#DIV/0!</v>
      </c>
      <c r="AF3362" s="81" t="e">
        <f t="shared" si="1412"/>
        <v>#DIV/0!</v>
      </c>
      <c r="AG3362" s="86">
        <f t="shared" si="1434"/>
        <v>0</v>
      </c>
      <c r="AH3362" s="107" t="e">
        <f t="shared" si="1410"/>
        <v>#DIV/0!</v>
      </c>
      <c r="AI3362" s="107" t="e">
        <f t="shared" si="1413"/>
        <v>#DIV/0!</v>
      </c>
      <c r="AJ3362" s="108" t="e">
        <f t="shared" si="1414"/>
        <v>#DIV/0!</v>
      </c>
      <c r="AK3362" s="113" t="e">
        <f t="shared" si="1419"/>
        <v>#DIV/0!</v>
      </c>
      <c r="AL3362" s="113" t="e">
        <f t="shared" si="1420"/>
        <v>#DIV/0!</v>
      </c>
      <c r="AM3362" s="113" t="e">
        <f t="shared" si="1421"/>
        <v>#DIV/0!</v>
      </c>
      <c r="AN3362" s="113" t="e">
        <f t="shared" si="1422"/>
        <v>#DIV/0!</v>
      </c>
      <c r="AO3362" s="113" t="e">
        <f t="shared" si="1423"/>
        <v>#DIV/0!</v>
      </c>
      <c r="AP3362" s="91" t="e">
        <f t="shared" si="1424"/>
        <v>#DIV/0!</v>
      </c>
      <c r="AQ3362" s="91" t="e">
        <f t="shared" si="1425"/>
        <v>#DIV/0!</v>
      </c>
      <c r="AR3362" s="91" t="e">
        <f t="shared" si="1426"/>
        <v>#DIV/0!</v>
      </c>
      <c r="AS3362" s="91" t="e">
        <f t="shared" si="1427"/>
        <v>#DIV/0!</v>
      </c>
      <c r="AT3362" s="91" t="e">
        <f t="shared" si="1428"/>
        <v>#DIV/0!</v>
      </c>
      <c r="AU3362" s="113" t="e">
        <f t="shared" si="1429"/>
        <v>#DIV/0!</v>
      </c>
      <c r="AV3362" s="113" t="e">
        <f t="shared" si="1430"/>
        <v>#DIV/0!</v>
      </c>
      <c r="AW3362" s="113" t="e">
        <f t="shared" si="1431"/>
        <v>#DIV/0!</v>
      </c>
      <c r="AX3362" s="113" t="e">
        <f t="shared" si="1432"/>
        <v>#DIV/0!</v>
      </c>
      <c r="AY3362" s="113" t="e">
        <f t="shared" si="1433"/>
        <v>#DIV/0!</v>
      </c>
    </row>
    <row r="3363" spans="1:51" x14ac:dyDescent="0.25">
      <c r="A3363" s="119"/>
      <c r="B3363" s="83"/>
      <c r="C3363" s="85"/>
      <c r="D3363" s="85"/>
      <c r="E3363" s="85"/>
      <c r="F3363" s="71"/>
      <c r="G3363" s="96"/>
      <c r="H3363" s="16" t="e">
        <f>IF(A3363&gt;$U$1,ROUND(ROUND( U3363*$S$1+(1-$S$1)*G3363,4)+$T$1*ROUND(($S$1*Z3363+(1-$S$1)*(G3363-U3363)^2)^0.5,4),4),Rawdata!AK3363+Rawdata!$T$1*Rawdata!AU3363)</f>
        <v>#DIV/0!</v>
      </c>
      <c r="I3363" s="16" t="e">
        <f>IF(A3363&gt;$V$1,ROUND(ROUND(V3363*$S$1+(1-$S$1)*G3363,4)+$T$1*ROUND(($S$1*AA3363+(1-$S$1)*(G3363-V3363)^2)^0.5,4),4),Rawdata!AL3363+Rawdata!$T$1*Rawdata!AV3363)</f>
        <v>#DIV/0!</v>
      </c>
      <c r="J3363" s="16" t="e">
        <f>IF(A3363&gt;$W$1,ROUND(ROUND( W3363*$S$1+(1-$S$1)*G3363,4)+$T$1*ROUND(($S$1*AB3363+(1-$S$1)*(G3363-W3363)^2)^0.5,4),4),Rawdata!AM3363+Rawdata!$T$1*Rawdata!AW3363)</f>
        <v>#DIV/0!</v>
      </c>
      <c r="K3363" s="16" t="e">
        <f>IF(A3363&gt;$X$1,ROUND(ROUND( X3363*$S$1+(1-$S$1)*G3363,4)+$T$1*ROUND(($S$1*AC3363+(1-$S$1)*(G3363-X3363)^2)^0.5,4),4),Rawdata!AN3363+Rawdata!$T$1*Rawdata!AX3363)</f>
        <v>#DIV/0!</v>
      </c>
      <c r="L3363" s="16" t="e">
        <f>IF(A3363&gt;$Y$1,ROUND(ROUND( Y3363*$S$1+(1-$S$1)*G3363,4)+$T$1*ROUND(($S$1*AD3363+(1-$S$1)*(G3363-Y3363)^2)^0.5,4),4),Rawdata!AO3363+Rawdata!$T$1*Rawdata!AY3363)</f>
        <v>#DIV/0!</v>
      </c>
      <c r="M3363" s="16" t="e">
        <f t="shared" si="1415"/>
        <v>#DIV/0!</v>
      </c>
      <c r="N3363" s="16" t="e">
        <f t="shared" si="1416"/>
        <v>#DIV/0!</v>
      </c>
      <c r="O3363" s="67"/>
      <c r="P3363" s="67"/>
      <c r="Q3363" s="31" t="e">
        <f t="shared" si="1435"/>
        <v>#DIV/0!</v>
      </c>
      <c r="R3363" s="17" t="e">
        <f t="shared" si="1436"/>
        <v>#DIV/0!</v>
      </c>
      <c r="S3363" s="37" t="e">
        <f t="shared" si="1417"/>
        <v>#DIV/0!</v>
      </c>
      <c r="T3363" s="17" t="e">
        <f t="shared" si="1418"/>
        <v>#DIV/0!</v>
      </c>
      <c r="U3363" s="91" t="e">
        <f>IF(A3363&gt;$U$1, U3364*$S$1+(1-$S$1)*G3364,Rawdata!AK3363)</f>
        <v>#DIV/0!</v>
      </c>
      <c r="V3363" s="91" t="e">
        <f>IF(A3363&gt;$V$1,$S$1*V3364+(1-$S$1)*G3364,Rawdata!AL3363)</f>
        <v>#DIV/0!</v>
      </c>
      <c r="W3363" s="91" t="e">
        <f>IF(A3363&gt;$W$1, $S$1*W3364+(1-$S$1)*G3364,Rawdata!AM3363)</f>
        <v>#DIV/0!</v>
      </c>
      <c r="X3363" s="91" t="e">
        <f>IF(A3363&gt;$X$1,$S$1*X3364+(1-$S$1)*G3364,Rawdata!AN3363)</f>
        <v>#DIV/0!</v>
      </c>
      <c r="Y3363" s="91" t="e">
        <f>IF(A3363&gt;$Y$1,$S$1*Y3364+(1-$S$1)*G3364,Rawdata!AO3363)</f>
        <v>#DIV/0!</v>
      </c>
      <c r="Z3363" s="91" t="e">
        <f>IF(A3363&gt;$Z$1,$S$1*Z3364+(1-$S$1)*(G3364-U3364)^2,Rawdata!AP3363)</f>
        <v>#DIV/0!</v>
      </c>
      <c r="AA3363" s="91" t="e">
        <f>IF(A3363&gt;$AA$1,$S$1*AA3364+(1-$S$1)*(G3364-V3364)^2,Rawdata!AQ3363)</f>
        <v>#DIV/0!</v>
      </c>
      <c r="AB3363" s="91" t="e">
        <f>IF(A3363&gt;89,$S$1*AB3364+(1-$S$1)*(G3364-W3364)^2,Rawdata!AR3363)</f>
        <v>#DIV/0!</v>
      </c>
      <c r="AC3363" s="91" t="e">
        <f>IF(A3363&gt;$AC$1,$S$1*AC3364+(1-$S$1)*(G3364-X3364)^2,Rawdata!AS3363)</f>
        <v>#DIV/0!</v>
      </c>
      <c r="AD3363" s="91" t="e">
        <f>IF(A3363&gt;$AD$1,$S$1*AD3364+(1-$S$1)*(G3364-Y3364)^2,Rawdata!AT3363)</f>
        <v>#DIV/0!</v>
      </c>
      <c r="AE3363" s="80" t="e">
        <f t="shared" si="1411"/>
        <v>#DIV/0!</v>
      </c>
      <c r="AF3363" s="81" t="e">
        <f t="shared" si="1412"/>
        <v>#DIV/0!</v>
      </c>
      <c r="AG3363" s="86">
        <f t="shared" si="1434"/>
        <v>0</v>
      </c>
      <c r="AH3363" s="107" t="e">
        <f t="shared" si="1410"/>
        <v>#DIV/0!</v>
      </c>
      <c r="AI3363" s="107" t="e">
        <f t="shared" si="1413"/>
        <v>#DIV/0!</v>
      </c>
      <c r="AJ3363" s="108" t="e">
        <f t="shared" si="1414"/>
        <v>#DIV/0!</v>
      </c>
      <c r="AK3363" s="113" t="e">
        <f t="shared" si="1419"/>
        <v>#DIV/0!</v>
      </c>
      <c r="AL3363" s="113" t="e">
        <f t="shared" si="1420"/>
        <v>#DIV/0!</v>
      </c>
      <c r="AM3363" s="113" t="e">
        <f t="shared" si="1421"/>
        <v>#DIV/0!</v>
      </c>
      <c r="AN3363" s="113" t="e">
        <f t="shared" si="1422"/>
        <v>#DIV/0!</v>
      </c>
      <c r="AO3363" s="113" t="e">
        <f t="shared" si="1423"/>
        <v>#DIV/0!</v>
      </c>
      <c r="AP3363" s="91" t="e">
        <f t="shared" si="1424"/>
        <v>#DIV/0!</v>
      </c>
      <c r="AQ3363" s="91" t="e">
        <f t="shared" si="1425"/>
        <v>#DIV/0!</v>
      </c>
      <c r="AR3363" s="91" t="e">
        <f t="shared" si="1426"/>
        <v>#DIV/0!</v>
      </c>
      <c r="AS3363" s="91" t="e">
        <f t="shared" si="1427"/>
        <v>#DIV/0!</v>
      </c>
      <c r="AT3363" s="91" t="e">
        <f t="shared" si="1428"/>
        <v>#DIV/0!</v>
      </c>
      <c r="AU3363" s="113" t="e">
        <f t="shared" si="1429"/>
        <v>#DIV/0!</v>
      </c>
      <c r="AV3363" s="113" t="e">
        <f t="shared" si="1430"/>
        <v>#DIV/0!</v>
      </c>
      <c r="AW3363" s="113" t="e">
        <f t="shared" si="1431"/>
        <v>#DIV/0!</v>
      </c>
      <c r="AX3363" s="113" t="e">
        <f t="shared" si="1432"/>
        <v>#DIV/0!</v>
      </c>
      <c r="AY3363" s="113" t="e">
        <f t="shared" si="1433"/>
        <v>#DIV/0!</v>
      </c>
    </row>
    <row r="3364" spans="1:51" x14ac:dyDescent="0.25">
      <c r="A3364" s="119"/>
      <c r="B3364" s="83"/>
      <c r="C3364" s="85"/>
      <c r="D3364" s="85"/>
      <c r="E3364" s="85"/>
      <c r="F3364" s="71"/>
      <c r="G3364" s="96"/>
      <c r="H3364" s="16" t="e">
        <f>IF(A3364&gt;$U$1,ROUND(ROUND( U3364*$S$1+(1-$S$1)*G3364,4)+$T$1*ROUND(($S$1*Z3364+(1-$S$1)*(G3364-U3364)^2)^0.5,4),4),Rawdata!AK3364+Rawdata!$T$1*Rawdata!AU3364)</f>
        <v>#DIV/0!</v>
      </c>
      <c r="I3364" s="16" t="e">
        <f>IF(A3364&gt;$V$1,ROUND(ROUND(V3364*$S$1+(1-$S$1)*G3364,4)+$T$1*ROUND(($S$1*AA3364+(1-$S$1)*(G3364-V3364)^2)^0.5,4),4),Rawdata!AL3364+Rawdata!$T$1*Rawdata!AV3364)</f>
        <v>#DIV/0!</v>
      </c>
      <c r="J3364" s="16" t="e">
        <f>IF(A3364&gt;$W$1,ROUND(ROUND( W3364*$S$1+(1-$S$1)*G3364,4)+$T$1*ROUND(($S$1*AB3364+(1-$S$1)*(G3364-W3364)^2)^0.5,4),4),Rawdata!AM3364+Rawdata!$T$1*Rawdata!AW3364)</f>
        <v>#DIV/0!</v>
      </c>
      <c r="K3364" s="16" t="e">
        <f>IF(A3364&gt;$X$1,ROUND(ROUND( X3364*$S$1+(1-$S$1)*G3364,4)+$T$1*ROUND(($S$1*AC3364+(1-$S$1)*(G3364-X3364)^2)^0.5,4),4),Rawdata!AN3364+Rawdata!$T$1*Rawdata!AX3364)</f>
        <v>#DIV/0!</v>
      </c>
      <c r="L3364" s="16" t="e">
        <f>IF(A3364&gt;$Y$1,ROUND(ROUND( Y3364*$S$1+(1-$S$1)*G3364,4)+$T$1*ROUND(($S$1*AD3364+(1-$S$1)*(G3364-Y3364)^2)^0.5,4),4),Rawdata!AO3364+Rawdata!$T$1*Rawdata!AY3364)</f>
        <v>#DIV/0!</v>
      </c>
      <c r="M3364" s="16" t="e">
        <f t="shared" si="1415"/>
        <v>#DIV/0!</v>
      </c>
      <c r="N3364" s="16" t="e">
        <f t="shared" si="1416"/>
        <v>#DIV/0!</v>
      </c>
      <c r="O3364" s="67"/>
      <c r="P3364" s="67"/>
      <c r="Q3364" s="31" t="e">
        <f t="shared" si="1435"/>
        <v>#DIV/0!</v>
      </c>
      <c r="R3364" s="17" t="e">
        <f t="shared" si="1436"/>
        <v>#DIV/0!</v>
      </c>
      <c r="S3364" s="37" t="e">
        <f t="shared" si="1417"/>
        <v>#DIV/0!</v>
      </c>
      <c r="T3364" s="17" t="e">
        <f t="shared" si="1418"/>
        <v>#DIV/0!</v>
      </c>
      <c r="U3364" s="91" t="e">
        <f>IF(A3364&gt;$U$1, U3365*$S$1+(1-$S$1)*G3365,Rawdata!AK3364)</f>
        <v>#DIV/0!</v>
      </c>
      <c r="V3364" s="91" t="e">
        <f>IF(A3364&gt;$V$1,$S$1*V3365+(1-$S$1)*G3365,Rawdata!AL3364)</f>
        <v>#DIV/0!</v>
      </c>
      <c r="W3364" s="91" t="e">
        <f>IF(A3364&gt;$W$1, $S$1*W3365+(1-$S$1)*G3365,Rawdata!AM3364)</f>
        <v>#DIV/0!</v>
      </c>
      <c r="X3364" s="91" t="e">
        <f>IF(A3364&gt;$X$1,$S$1*X3365+(1-$S$1)*G3365,Rawdata!AN3364)</f>
        <v>#DIV/0!</v>
      </c>
      <c r="Y3364" s="91" t="e">
        <f>IF(A3364&gt;$Y$1,$S$1*Y3365+(1-$S$1)*G3365,Rawdata!AO3364)</f>
        <v>#DIV/0!</v>
      </c>
      <c r="Z3364" s="91" t="e">
        <f>IF(A3364&gt;$Z$1,$S$1*Z3365+(1-$S$1)*(G3365-U3365)^2,Rawdata!AP3364)</f>
        <v>#DIV/0!</v>
      </c>
      <c r="AA3364" s="91" t="e">
        <f>IF(A3364&gt;$AA$1,$S$1*AA3365+(1-$S$1)*(G3365-V3365)^2,Rawdata!AQ3364)</f>
        <v>#DIV/0!</v>
      </c>
      <c r="AB3364" s="91" t="e">
        <f>IF(A3364&gt;89,$S$1*AB3365+(1-$S$1)*(G3365-W3365)^2,Rawdata!AR3364)</f>
        <v>#DIV/0!</v>
      </c>
      <c r="AC3364" s="91" t="e">
        <f>IF(A3364&gt;$AC$1,$S$1*AC3365+(1-$S$1)*(G3365-X3365)^2,Rawdata!AS3364)</f>
        <v>#DIV/0!</v>
      </c>
      <c r="AD3364" s="91" t="e">
        <f>IF(A3364&gt;$AD$1,$S$1*AD3365+(1-$S$1)*(G3365-Y3365)^2,Rawdata!AT3364)</f>
        <v>#DIV/0!</v>
      </c>
      <c r="AE3364" s="80" t="e">
        <f t="shared" si="1411"/>
        <v>#DIV/0!</v>
      </c>
      <c r="AF3364" s="81" t="e">
        <f t="shared" si="1412"/>
        <v>#DIV/0!</v>
      </c>
      <c r="AG3364" s="86">
        <f t="shared" si="1434"/>
        <v>0</v>
      </c>
      <c r="AH3364" s="107" t="e">
        <f t="shared" si="1410"/>
        <v>#DIV/0!</v>
      </c>
      <c r="AI3364" s="107" t="e">
        <f t="shared" si="1413"/>
        <v>#DIV/0!</v>
      </c>
      <c r="AJ3364" s="108" t="e">
        <f t="shared" si="1414"/>
        <v>#DIV/0!</v>
      </c>
      <c r="AK3364" s="113" t="e">
        <f t="shared" si="1419"/>
        <v>#DIV/0!</v>
      </c>
      <c r="AL3364" s="113" t="e">
        <f t="shared" si="1420"/>
        <v>#DIV/0!</v>
      </c>
      <c r="AM3364" s="113" t="e">
        <f t="shared" si="1421"/>
        <v>#DIV/0!</v>
      </c>
      <c r="AN3364" s="113" t="e">
        <f t="shared" si="1422"/>
        <v>#DIV/0!</v>
      </c>
      <c r="AO3364" s="113" t="e">
        <f t="shared" si="1423"/>
        <v>#DIV/0!</v>
      </c>
      <c r="AP3364" s="91" t="e">
        <f t="shared" si="1424"/>
        <v>#DIV/0!</v>
      </c>
      <c r="AQ3364" s="91" t="e">
        <f t="shared" si="1425"/>
        <v>#DIV/0!</v>
      </c>
      <c r="AR3364" s="91" t="e">
        <f t="shared" si="1426"/>
        <v>#DIV/0!</v>
      </c>
      <c r="AS3364" s="91" t="e">
        <f t="shared" si="1427"/>
        <v>#DIV/0!</v>
      </c>
      <c r="AT3364" s="91" t="e">
        <f t="shared" si="1428"/>
        <v>#DIV/0!</v>
      </c>
      <c r="AU3364" s="113" t="e">
        <f t="shared" si="1429"/>
        <v>#DIV/0!</v>
      </c>
      <c r="AV3364" s="113" t="e">
        <f t="shared" si="1430"/>
        <v>#DIV/0!</v>
      </c>
      <c r="AW3364" s="113" t="e">
        <f t="shared" si="1431"/>
        <v>#DIV/0!</v>
      </c>
      <c r="AX3364" s="113" t="e">
        <f t="shared" si="1432"/>
        <v>#DIV/0!</v>
      </c>
      <c r="AY3364" s="113" t="e">
        <f t="shared" si="1433"/>
        <v>#DIV/0!</v>
      </c>
    </row>
    <row r="3365" spans="1:51" x14ac:dyDescent="0.25">
      <c r="A3365" s="119"/>
      <c r="B3365" s="83"/>
      <c r="C3365" s="85"/>
      <c r="D3365" s="85"/>
      <c r="E3365" s="85"/>
      <c r="F3365" s="71"/>
      <c r="G3365" s="96"/>
      <c r="H3365" s="16" t="e">
        <f>IF(A3365&gt;$U$1,ROUND(ROUND( U3365*$S$1+(1-$S$1)*G3365,4)+$T$1*ROUND(($S$1*Z3365+(1-$S$1)*(G3365-U3365)^2)^0.5,4),4),Rawdata!AK3365+Rawdata!$T$1*Rawdata!AU3365)</f>
        <v>#DIV/0!</v>
      </c>
      <c r="I3365" s="16" t="e">
        <f>IF(A3365&gt;$V$1,ROUND(ROUND(V3365*$S$1+(1-$S$1)*G3365,4)+$T$1*ROUND(($S$1*AA3365+(1-$S$1)*(G3365-V3365)^2)^0.5,4),4),Rawdata!AL3365+Rawdata!$T$1*Rawdata!AV3365)</f>
        <v>#DIV/0!</v>
      </c>
      <c r="J3365" s="16" t="e">
        <f>IF(A3365&gt;$W$1,ROUND(ROUND( W3365*$S$1+(1-$S$1)*G3365,4)+$T$1*ROUND(($S$1*AB3365+(1-$S$1)*(G3365-W3365)^2)^0.5,4),4),Rawdata!AM3365+Rawdata!$T$1*Rawdata!AW3365)</f>
        <v>#DIV/0!</v>
      </c>
      <c r="K3365" s="16" t="e">
        <f>IF(A3365&gt;$X$1,ROUND(ROUND( X3365*$S$1+(1-$S$1)*G3365,4)+$T$1*ROUND(($S$1*AC3365+(1-$S$1)*(G3365-X3365)^2)^0.5,4),4),Rawdata!AN3365+Rawdata!$T$1*Rawdata!AX3365)</f>
        <v>#DIV/0!</v>
      </c>
      <c r="L3365" s="16" t="e">
        <f>IF(A3365&gt;$Y$1,ROUND(ROUND( Y3365*$S$1+(1-$S$1)*G3365,4)+$T$1*ROUND(($S$1*AD3365+(1-$S$1)*(G3365-Y3365)^2)^0.5,4),4),Rawdata!AO3365+Rawdata!$T$1*Rawdata!AY3365)</f>
        <v>#DIV/0!</v>
      </c>
      <c r="M3365" s="16" t="e">
        <f t="shared" si="1415"/>
        <v>#DIV/0!</v>
      </c>
      <c r="N3365" s="16" t="e">
        <f t="shared" si="1416"/>
        <v>#DIV/0!</v>
      </c>
      <c r="O3365" s="67"/>
      <c r="P3365" s="67"/>
      <c r="Q3365" s="31" t="e">
        <f t="shared" si="1435"/>
        <v>#DIV/0!</v>
      </c>
      <c r="R3365" s="17" t="e">
        <f t="shared" si="1436"/>
        <v>#DIV/0!</v>
      </c>
      <c r="S3365" s="37" t="e">
        <f t="shared" si="1417"/>
        <v>#DIV/0!</v>
      </c>
      <c r="T3365" s="17" t="e">
        <f t="shared" si="1418"/>
        <v>#DIV/0!</v>
      </c>
      <c r="U3365" s="91" t="e">
        <f>IF(A3365&gt;$U$1, U3366*$S$1+(1-$S$1)*G3366,Rawdata!AK3365)</f>
        <v>#DIV/0!</v>
      </c>
      <c r="V3365" s="91" t="e">
        <f>IF(A3365&gt;$V$1,$S$1*V3366+(1-$S$1)*G3366,Rawdata!AL3365)</f>
        <v>#DIV/0!</v>
      </c>
      <c r="W3365" s="91" t="e">
        <f>IF(A3365&gt;$W$1, $S$1*W3366+(1-$S$1)*G3366,Rawdata!AM3365)</f>
        <v>#DIV/0!</v>
      </c>
      <c r="X3365" s="91" t="e">
        <f>IF(A3365&gt;$X$1,$S$1*X3366+(1-$S$1)*G3366,Rawdata!AN3365)</f>
        <v>#DIV/0!</v>
      </c>
      <c r="Y3365" s="91" t="e">
        <f>IF(A3365&gt;$Y$1,$S$1*Y3366+(1-$S$1)*G3366,Rawdata!AO3365)</f>
        <v>#DIV/0!</v>
      </c>
      <c r="Z3365" s="91" t="e">
        <f>IF(A3365&gt;$Z$1,$S$1*Z3366+(1-$S$1)*(G3366-U3366)^2,Rawdata!AP3365)</f>
        <v>#DIV/0!</v>
      </c>
      <c r="AA3365" s="91" t="e">
        <f>IF(A3365&gt;$AA$1,$S$1*AA3366+(1-$S$1)*(G3366-V3366)^2,Rawdata!AQ3365)</f>
        <v>#DIV/0!</v>
      </c>
      <c r="AB3365" s="91" t="e">
        <f>IF(A3365&gt;89,$S$1*AB3366+(1-$S$1)*(G3366-W3366)^2,Rawdata!AR3365)</f>
        <v>#DIV/0!</v>
      </c>
      <c r="AC3365" s="91" t="e">
        <f>IF(A3365&gt;$AC$1,$S$1*AC3366+(1-$S$1)*(G3366-X3366)^2,Rawdata!AS3365)</f>
        <v>#DIV/0!</v>
      </c>
      <c r="AD3365" s="91" t="e">
        <f>IF(A3365&gt;$AD$1,$S$1*AD3366+(1-$S$1)*(G3366-Y3366)^2,Rawdata!AT3365)</f>
        <v>#DIV/0!</v>
      </c>
      <c r="AE3365" s="80" t="e">
        <f t="shared" si="1411"/>
        <v>#DIV/0!</v>
      </c>
      <c r="AF3365" s="81" t="e">
        <f t="shared" si="1412"/>
        <v>#DIV/0!</v>
      </c>
      <c r="AG3365" s="86">
        <f t="shared" si="1434"/>
        <v>0</v>
      </c>
      <c r="AH3365" s="107" t="e">
        <f t="shared" si="1410"/>
        <v>#DIV/0!</v>
      </c>
      <c r="AI3365" s="107" t="e">
        <f t="shared" si="1413"/>
        <v>#DIV/0!</v>
      </c>
      <c r="AJ3365" s="108" t="e">
        <f t="shared" si="1414"/>
        <v>#DIV/0!</v>
      </c>
      <c r="AK3365" s="113" t="e">
        <f t="shared" si="1419"/>
        <v>#DIV/0!</v>
      </c>
      <c r="AL3365" s="113" t="e">
        <f t="shared" si="1420"/>
        <v>#DIV/0!</v>
      </c>
      <c r="AM3365" s="113" t="e">
        <f t="shared" si="1421"/>
        <v>#DIV/0!</v>
      </c>
      <c r="AN3365" s="113" t="e">
        <f t="shared" si="1422"/>
        <v>#DIV/0!</v>
      </c>
      <c r="AO3365" s="113" t="e">
        <f t="shared" si="1423"/>
        <v>#DIV/0!</v>
      </c>
      <c r="AP3365" s="91" t="e">
        <f t="shared" si="1424"/>
        <v>#DIV/0!</v>
      </c>
      <c r="AQ3365" s="91" t="e">
        <f t="shared" si="1425"/>
        <v>#DIV/0!</v>
      </c>
      <c r="AR3365" s="91" t="e">
        <f t="shared" si="1426"/>
        <v>#DIV/0!</v>
      </c>
      <c r="AS3365" s="91" t="e">
        <f t="shared" si="1427"/>
        <v>#DIV/0!</v>
      </c>
      <c r="AT3365" s="91" t="e">
        <f t="shared" si="1428"/>
        <v>#DIV/0!</v>
      </c>
      <c r="AU3365" s="113" t="e">
        <f t="shared" si="1429"/>
        <v>#DIV/0!</v>
      </c>
      <c r="AV3365" s="113" t="e">
        <f t="shared" si="1430"/>
        <v>#DIV/0!</v>
      </c>
      <c r="AW3365" s="113" t="e">
        <f t="shared" si="1431"/>
        <v>#DIV/0!</v>
      </c>
      <c r="AX3365" s="113" t="e">
        <f t="shared" si="1432"/>
        <v>#DIV/0!</v>
      </c>
      <c r="AY3365" s="113" t="e">
        <f t="shared" si="1433"/>
        <v>#DIV/0!</v>
      </c>
    </row>
    <row r="3366" spans="1:51" x14ac:dyDescent="0.25">
      <c r="A3366" s="119"/>
      <c r="B3366" s="83"/>
      <c r="C3366" s="85"/>
      <c r="D3366" s="85"/>
      <c r="E3366" s="85"/>
      <c r="F3366" s="71"/>
      <c r="G3366" s="96"/>
      <c r="H3366" s="16" t="e">
        <f>IF(A3366&gt;$U$1,ROUND(ROUND( U3366*$S$1+(1-$S$1)*G3366,4)+$T$1*ROUND(($S$1*Z3366+(1-$S$1)*(G3366-U3366)^2)^0.5,4),4),Rawdata!AK3366+Rawdata!$T$1*Rawdata!AU3366)</f>
        <v>#DIV/0!</v>
      </c>
      <c r="I3366" s="16" t="e">
        <f>IF(A3366&gt;$V$1,ROUND(ROUND(V3366*$S$1+(1-$S$1)*G3366,4)+$T$1*ROUND(($S$1*AA3366+(1-$S$1)*(G3366-V3366)^2)^0.5,4),4),Rawdata!AL3366+Rawdata!$T$1*Rawdata!AV3366)</f>
        <v>#DIV/0!</v>
      </c>
      <c r="J3366" s="16" t="e">
        <f>IF(A3366&gt;$W$1,ROUND(ROUND( W3366*$S$1+(1-$S$1)*G3366,4)+$T$1*ROUND(($S$1*AB3366+(1-$S$1)*(G3366-W3366)^2)^0.5,4),4),Rawdata!AM3366+Rawdata!$T$1*Rawdata!AW3366)</f>
        <v>#DIV/0!</v>
      </c>
      <c r="K3366" s="16" t="e">
        <f>IF(A3366&gt;$X$1,ROUND(ROUND( X3366*$S$1+(1-$S$1)*G3366,4)+$T$1*ROUND(($S$1*AC3366+(1-$S$1)*(G3366-X3366)^2)^0.5,4),4),Rawdata!AN3366+Rawdata!$T$1*Rawdata!AX3366)</f>
        <v>#DIV/0!</v>
      </c>
      <c r="L3366" s="16" t="e">
        <f>IF(A3366&gt;$Y$1,ROUND(ROUND( Y3366*$S$1+(1-$S$1)*G3366,4)+$T$1*ROUND(($S$1*AD3366+(1-$S$1)*(G3366-Y3366)^2)^0.5,4),4),Rawdata!AO3366+Rawdata!$T$1*Rawdata!AY3366)</f>
        <v>#DIV/0!</v>
      </c>
      <c r="M3366" s="16" t="e">
        <f t="shared" si="1415"/>
        <v>#DIV/0!</v>
      </c>
      <c r="N3366" s="16" t="e">
        <f t="shared" si="1416"/>
        <v>#DIV/0!</v>
      </c>
      <c r="O3366" s="67"/>
      <c r="P3366" s="67"/>
      <c r="Q3366" s="31" t="e">
        <f t="shared" si="1435"/>
        <v>#DIV/0!</v>
      </c>
      <c r="R3366" s="17" t="e">
        <f t="shared" si="1436"/>
        <v>#DIV/0!</v>
      </c>
      <c r="S3366" s="37" t="e">
        <f t="shared" si="1417"/>
        <v>#DIV/0!</v>
      </c>
      <c r="T3366" s="17" t="e">
        <f t="shared" si="1418"/>
        <v>#DIV/0!</v>
      </c>
      <c r="U3366" s="91" t="e">
        <f>IF(A3366&gt;$U$1, U3367*$S$1+(1-$S$1)*G3367,Rawdata!AK3366)</f>
        <v>#DIV/0!</v>
      </c>
      <c r="V3366" s="91" t="e">
        <f>IF(A3366&gt;$V$1,$S$1*V3367+(1-$S$1)*G3367,Rawdata!AL3366)</f>
        <v>#DIV/0!</v>
      </c>
      <c r="W3366" s="91" t="e">
        <f>IF(A3366&gt;$W$1, $S$1*W3367+(1-$S$1)*G3367,Rawdata!AM3366)</f>
        <v>#DIV/0!</v>
      </c>
      <c r="X3366" s="91" t="e">
        <f>IF(A3366&gt;$X$1,$S$1*X3367+(1-$S$1)*G3367,Rawdata!AN3366)</f>
        <v>#DIV/0!</v>
      </c>
      <c r="Y3366" s="91" t="e">
        <f>IF(A3366&gt;$Y$1,$S$1*Y3367+(1-$S$1)*G3367,Rawdata!AO3366)</f>
        <v>#DIV/0!</v>
      </c>
      <c r="Z3366" s="91" t="e">
        <f>IF(A3366&gt;$Z$1,$S$1*Z3367+(1-$S$1)*(G3367-U3367)^2,Rawdata!AP3366)</f>
        <v>#DIV/0!</v>
      </c>
      <c r="AA3366" s="91" t="e">
        <f>IF(A3366&gt;$AA$1,$S$1*AA3367+(1-$S$1)*(G3367-V3367)^2,Rawdata!AQ3366)</f>
        <v>#DIV/0!</v>
      </c>
      <c r="AB3366" s="91" t="e">
        <f>IF(A3366&gt;89,$S$1*AB3367+(1-$S$1)*(G3367-W3367)^2,Rawdata!AR3366)</f>
        <v>#DIV/0!</v>
      </c>
      <c r="AC3366" s="91" t="e">
        <f>IF(A3366&gt;$AC$1,$S$1*AC3367+(1-$S$1)*(G3367-X3367)^2,Rawdata!AS3366)</f>
        <v>#DIV/0!</v>
      </c>
      <c r="AD3366" s="91" t="e">
        <f>IF(A3366&gt;$AD$1,$S$1*AD3367+(1-$S$1)*(G3367-Y3367)^2,Rawdata!AT3366)</f>
        <v>#DIV/0!</v>
      </c>
      <c r="AE3366" s="80" t="e">
        <f t="shared" si="1411"/>
        <v>#DIV/0!</v>
      </c>
      <c r="AF3366" s="81" t="e">
        <f t="shared" si="1412"/>
        <v>#DIV/0!</v>
      </c>
      <c r="AG3366" s="86">
        <f t="shared" si="1434"/>
        <v>0</v>
      </c>
      <c r="AH3366" s="107" t="e">
        <f t="shared" si="1410"/>
        <v>#DIV/0!</v>
      </c>
      <c r="AI3366" s="107" t="e">
        <f t="shared" si="1413"/>
        <v>#DIV/0!</v>
      </c>
      <c r="AJ3366" s="108" t="e">
        <f t="shared" si="1414"/>
        <v>#DIV/0!</v>
      </c>
      <c r="AK3366" s="113" t="e">
        <f t="shared" si="1419"/>
        <v>#DIV/0!</v>
      </c>
      <c r="AL3366" s="113" t="e">
        <f t="shared" si="1420"/>
        <v>#DIV/0!</v>
      </c>
      <c r="AM3366" s="113" t="e">
        <f t="shared" si="1421"/>
        <v>#DIV/0!</v>
      </c>
      <c r="AN3366" s="113" t="e">
        <f t="shared" si="1422"/>
        <v>#DIV/0!</v>
      </c>
      <c r="AO3366" s="113" t="e">
        <f t="shared" si="1423"/>
        <v>#DIV/0!</v>
      </c>
      <c r="AP3366" s="91" t="e">
        <f t="shared" si="1424"/>
        <v>#DIV/0!</v>
      </c>
      <c r="AQ3366" s="91" t="e">
        <f t="shared" si="1425"/>
        <v>#DIV/0!</v>
      </c>
      <c r="AR3366" s="91" t="e">
        <f t="shared" si="1426"/>
        <v>#DIV/0!</v>
      </c>
      <c r="AS3366" s="91" t="e">
        <f t="shared" si="1427"/>
        <v>#DIV/0!</v>
      </c>
      <c r="AT3366" s="91" t="e">
        <f t="shared" si="1428"/>
        <v>#DIV/0!</v>
      </c>
      <c r="AU3366" s="113" t="e">
        <f t="shared" si="1429"/>
        <v>#DIV/0!</v>
      </c>
      <c r="AV3366" s="113" t="e">
        <f t="shared" si="1430"/>
        <v>#DIV/0!</v>
      </c>
      <c r="AW3366" s="113" t="e">
        <f t="shared" si="1431"/>
        <v>#DIV/0!</v>
      </c>
      <c r="AX3366" s="113" t="e">
        <f t="shared" si="1432"/>
        <v>#DIV/0!</v>
      </c>
      <c r="AY3366" s="113" t="e">
        <f t="shared" si="1433"/>
        <v>#DIV/0!</v>
      </c>
    </row>
    <row r="3367" spans="1:51" x14ac:dyDescent="0.25">
      <c r="A3367" s="119"/>
      <c r="B3367" s="83"/>
      <c r="C3367" s="85"/>
      <c r="D3367" s="85"/>
      <c r="E3367" s="85"/>
      <c r="F3367" s="71"/>
      <c r="G3367" s="96"/>
      <c r="H3367" s="16" t="e">
        <f>IF(A3367&gt;$U$1,ROUND(ROUND( U3367*$S$1+(1-$S$1)*G3367,4)+$T$1*ROUND(($S$1*Z3367+(1-$S$1)*(G3367-U3367)^2)^0.5,4),4),Rawdata!AK3367+Rawdata!$T$1*Rawdata!AU3367)</f>
        <v>#DIV/0!</v>
      </c>
      <c r="I3367" s="16" t="e">
        <f>IF(A3367&gt;$V$1,ROUND(ROUND(V3367*$S$1+(1-$S$1)*G3367,4)+$T$1*ROUND(($S$1*AA3367+(1-$S$1)*(G3367-V3367)^2)^0.5,4),4),Rawdata!AL3367+Rawdata!$T$1*Rawdata!AV3367)</f>
        <v>#DIV/0!</v>
      </c>
      <c r="J3367" s="16" t="e">
        <f>IF(A3367&gt;$W$1,ROUND(ROUND( W3367*$S$1+(1-$S$1)*G3367,4)+$T$1*ROUND(($S$1*AB3367+(1-$S$1)*(G3367-W3367)^2)^0.5,4),4),Rawdata!AM3367+Rawdata!$T$1*Rawdata!AW3367)</f>
        <v>#DIV/0!</v>
      </c>
      <c r="K3367" s="16" t="e">
        <f>IF(A3367&gt;$X$1,ROUND(ROUND( X3367*$S$1+(1-$S$1)*G3367,4)+$T$1*ROUND(($S$1*AC3367+(1-$S$1)*(G3367-X3367)^2)^0.5,4),4),Rawdata!AN3367+Rawdata!$T$1*Rawdata!AX3367)</f>
        <v>#DIV/0!</v>
      </c>
      <c r="L3367" s="16" t="e">
        <f>IF(A3367&gt;$Y$1,ROUND(ROUND( Y3367*$S$1+(1-$S$1)*G3367,4)+$T$1*ROUND(($S$1*AD3367+(1-$S$1)*(G3367-Y3367)^2)^0.5,4),4),Rawdata!AO3367+Rawdata!$T$1*Rawdata!AY3367)</f>
        <v>#DIV/0!</v>
      </c>
      <c r="M3367" s="16" t="e">
        <f t="shared" si="1415"/>
        <v>#DIV/0!</v>
      </c>
      <c r="N3367" s="16" t="e">
        <f t="shared" si="1416"/>
        <v>#DIV/0!</v>
      </c>
      <c r="O3367" s="67"/>
      <c r="P3367" s="67"/>
      <c r="Q3367" s="31" t="e">
        <f t="shared" si="1435"/>
        <v>#DIV/0!</v>
      </c>
      <c r="R3367" s="17" t="e">
        <f t="shared" si="1436"/>
        <v>#DIV/0!</v>
      </c>
      <c r="S3367" s="37" t="e">
        <f t="shared" si="1417"/>
        <v>#DIV/0!</v>
      </c>
      <c r="T3367" s="17" t="e">
        <f t="shared" si="1418"/>
        <v>#DIV/0!</v>
      </c>
      <c r="U3367" s="91" t="e">
        <f>IF(A3367&gt;$U$1, U3368*$S$1+(1-$S$1)*G3368,Rawdata!AK3367)</f>
        <v>#DIV/0!</v>
      </c>
      <c r="V3367" s="91" t="e">
        <f>IF(A3367&gt;$V$1,$S$1*V3368+(1-$S$1)*G3368,Rawdata!AL3367)</f>
        <v>#DIV/0!</v>
      </c>
      <c r="W3367" s="91" t="e">
        <f>IF(A3367&gt;$W$1, $S$1*W3368+(1-$S$1)*G3368,Rawdata!AM3367)</f>
        <v>#DIV/0!</v>
      </c>
      <c r="X3367" s="91" t="e">
        <f>IF(A3367&gt;$X$1,$S$1*X3368+(1-$S$1)*G3368,Rawdata!AN3367)</f>
        <v>#DIV/0!</v>
      </c>
      <c r="Y3367" s="91" t="e">
        <f>IF(A3367&gt;$Y$1,$S$1*Y3368+(1-$S$1)*G3368,Rawdata!AO3367)</f>
        <v>#DIV/0!</v>
      </c>
      <c r="Z3367" s="91" t="e">
        <f>IF(A3367&gt;$Z$1,$S$1*Z3368+(1-$S$1)*(G3368-U3368)^2,Rawdata!AP3367)</f>
        <v>#DIV/0!</v>
      </c>
      <c r="AA3367" s="91" t="e">
        <f>IF(A3367&gt;$AA$1,$S$1*AA3368+(1-$S$1)*(G3368-V3368)^2,Rawdata!AQ3367)</f>
        <v>#DIV/0!</v>
      </c>
      <c r="AB3367" s="91" t="e">
        <f>IF(A3367&gt;89,$S$1*AB3368+(1-$S$1)*(G3368-W3368)^2,Rawdata!AR3367)</f>
        <v>#DIV/0!</v>
      </c>
      <c r="AC3367" s="91" t="e">
        <f>IF(A3367&gt;$AC$1,$S$1*AC3368+(1-$S$1)*(G3368-X3368)^2,Rawdata!AS3367)</f>
        <v>#DIV/0!</v>
      </c>
      <c r="AD3367" s="91" t="e">
        <f>IF(A3367&gt;$AD$1,$S$1*AD3368+(1-$S$1)*(G3368-Y3368)^2,Rawdata!AT3367)</f>
        <v>#DIV/0!</v>
      </c>
      <c r="AE3367" s="80" t="e">
        <f t="shared" si="1411"/>
        <v>#DIV/0!</v>
      </c>
      <c r="AF3367" s="81" t="e">
        <f t="shared" si="1412"/>
        <v>#DIV/0!</v>
      </c>
      <c r="AG3367" s="86">
        <f t="shared" si="1434"/>
        <v>0</v>
      </c>
      <c r="AH3367" s="107" t="e">
        <f t="shared" si="1410"/>
        <v>#DIV/0!</v>
      </c>
      <c r="AI3367" s="107" t="e">
        <f t="shared" si="1413"/>
        <v>#DIV/0!</v>
      </c>
      <c r="AJ3367" s="108" t="e">
        <f t="shared" si="1414"/>
        <v>#DIV/0!</v>
      </c>
      <c r="AK3367" s="113" t="e">
        <f t="shared" si="1419"/>
        <v>#DIV/0!</v>
      </c>
      <c r="AL3367" s="113" t="e">
        <f t="shared" si="1420"/>
        <v>#DIV/0!</v>
      </c>
      <c r="AM3367" s="113" t="e">
        <f t="shared" si="1421"/>
        <v>#DIV/0!</v>
      </c>
      <c r="AN3367" s="113" t="e">
        <f t="shared" si="1422"/>
        <v>#DIV/0!</v>
      </c>
      <c r="AO3367" s="113" t="e">
        <f t="shared" si="1423"/>
        <v>#DIV/0!</v>
      </c>
      <c r="AP3367" s="91" t="e">
        <f t="shared" si="1424"/>
        <v>#DIV/0!</v>
      </c>
      <c r="AQ3367" s="91" t="e">
        <f t="shared" si="1425"/>
        <v>#DIV/0!</v>
      </c>
      <c r="AR3367" s="91" t="e">
        <f t="shared" si="1426"/>
        <v>#DIV/0!</v>
      </c>
      <c r="AS3367" s="91" t="e">
        <f t="shared" si="1427"/>
        <v>#DIV/0!</v>
      </c>
      <c r="AT3367" s="91" t="e">
        <f t="shared" si="1428"/>
        <v>#DIV/0!</v>
      </c>
      <c r="AU3367" s="113" t="e">
        <f t="shared" si="1429"/>
        <v>#DIV/0!</v>
      </c>
      <c r="AV3367" s="113" t="e">
        <f t="shared" si="1430"/>
        <v>#DIV/0!</v>
      </c>
      <c r="AW3367" s="113" t="e">
        <f t="shared" si="1431"/>
        <v>#DIV/0!</v>
      </c>
      <c r="AX3367" s="113" t="e">
        <f t="shared" si="1432"/>
        <v>#DIV/0!</v>
      </c>
      <c r="AY3367" s="113" t="e">
        <f t="shared" si="1433"/>
        <v>#DIV/0!</v>
      </c>
    </row>
    <row r="3368" spans="1:51" x14ac:dyDescent="0.25">
      <c r="A3368" s="119"/>
      <c r="B3368" s="83"/>
      <c r="C3368" s="85"/>
      <c r="D3368" s="85"/>
      <c r="E3368" s="85"/>
      <c r="F3368" s="71"/>
      <c r="G3368" s="96"/>
      <c r="H3368" s="16" t="e">
        <f>IF(A3368&gt;$U$1,ROUND(ROUND( U3368*$S$1+(1-$S$1)*G3368,4)+$T$1*ROUND(($S$1*Z3368+(1-$S$1)*(G3368-U3368)^2)^0.5,4),4),Rawdata!AK3368+Rawdata!$T$1*Rawdata!AU3368)</f>
        <v>#DIV/0!</v>
      </c>
      <c r="I3368" s="16" t="e">
        <f>IF(A3368&gt;$V$1,ROUND(ROUND(V3368*$S$1+(1-$S$1)*G3368,4)+$T$1*ROUND(($S$1*AA3368+(1-$S$1)*(G3368-V3368)^2)^0.5,4),4),Rawdata!AL3368+Rawdata!$T$1*Rawdata!AV3368)</f>
        <v>#DIV/0!</v>
      </c>
      <c r="J3368" s="16" t="e">
        <f>IF(A3368&gt;$W$1,ROUND(ROUND( W3368*$S$1+(1-$S$1)*G3368,4)+$T$1*ROUND(($S$1*AB3368+(1-$S$1)*(G3368-W3368)^2)^0.5,4),4),Rawdata!AM3368+Rawdata!$T$1*Rawdata!AW3368)</f>
        <v>#DIV/0!</v>
      </c>
      <c r="K3368" s="16" t="e">
        <f>IF(A3368&gt;$X$1,ROUND(ROUND( X3368*$S$1+(1-$S$1)*G3368,4)+$T$1*ROUND(($S$1*AC3368+(1-$S$1)*(G3368-X3368)^2)^0.5,4),4),Rawdata!AN3368+Rawdata!$T$1*Rawdata!AX3368)</f>
        <v>#DIV/0!</v>
      </c>
      <c r="L3368" s="16" t="e">
        <f>IF(A3368&gt;$Y$1,ROUND(ROUND( Y3368*$S$1+(1-$S$1)*G3368,4)+$T$1*ROUND(($S$1*AD3368+(1-$S$1)*(G3368-Y3368)^2)^0.5,4),4),Rawdata!AO3368+Rawdata!$T$1*Rawdata!AY3368)</f>
        <v>#DIV/0!</v>
      </c>
      <c r="M3368" s="16" t="e">
        <f t="shared" si="1415"/>
        <v>#DIV/0!</v>
      </c>
      <c r="N3368" s="16" t="e">
        <f t="shared" si="1416"/>
        <v>#DIV/0!</v>
      </c>
      <c r="O3368" s="67"/>
      <c r="P3368" s="67"/>
      <c r="Q3368" s="31" t="e">
        <f t="shared" si="1435"/>
        <v>#DIV/0!</v>
      </c>
      <c r="R3368" s="17" t="e">
        <f t="shared" si="1436"/>
        <v>#DIV/0!</v>
      </c>
      <c r="S3368" s="37" t="e">
        <f t="shared" si="1417"/>
        <v>#DIV/0!</v>
      </c>
      <c r="T3368" s="17" t="e">
        <f t="shared" si="1418"/>
        <v>#DIV/0!</v>
      </c>
      <c r="U3368" s="91" t="e">
        <f>IF(A3368&gt;$U$1, U3369*$S$1+(1-$S$1)*G3369,Rawdata!AK3368)</f>
        <v>#DIV/0!</v>
      </c>
      <c r="V3368" s="91" t="e">
        <f>IF(A3368&gt;$V$1,$S$1*V3369+(1-$S$1)*G3369,Rawdata!AL3368)</f>
        <v>#DIV/0!</v>
      </c>
      <c r="W3368" s="91" t="e">
        <f>IF(A3368&gt;$W$1, $S$1*W3369+(1-$S$1)*G3369,Rawdata!AM3368)</f>
        <v>#DIV/0!</v>
      </c>
      <c r="X3368" s="91" t="e">
        <f>IF(A3368&gt;$X$1,$S$1*X3369+(1-$S$1)*G3369,Rawdata!AN3368)</f>
        <v>#DIV/0!</v>
      </c>
      <c r="Y3368" s="91" t="e">
        <f>IF(A3368&gt;$Y$1,$S$1*Y3369+(1-$S$1)*G3369,Rawdata!AO3368)</f>
        <v>#DIV/0!</v>
      </c>
      <c r="Z3368" s="91" t="e">
        <f>IF(A3368&gt;$Z$1,$S$1*Z3369+(1-$S$1)*(G3369-U3369)^2,Rawdata!AP3368)</f>
        <v>#DIV/0!</v>
      </c>
      <c r="AA3368" s="91" t="e">
        <f>IF(A3368&gt;$AA$1,$S$1*AA3369+(1-$S$1)*(G3369-V3369)^2,Rawdata!AQ3368)</f>
        <v>#DIV/0!</v>
      </c>
      <c r="AB3368" s="91" t="e">
        <f>IF(A3368&gt;89,$S$1*AB3369+(1-$S$1)*(G3369-W3369)^2,Rawdata!AR3368)</f>
        <v>#DIV/0!</v>
      </c>
      <c r="AC3368" s="91" t="e">
        <f>IF(A3368&gt;$AC$1,$S$1*AC3369+(1-$S$1)*(G3369-X3369)^2,Rawdata!AS3368)</f>
        <v>#DIV/0!</v>
      </c>
      <c r="AD3368" s="91" t="e">
        <f>IF(A3368&gt;$AD$1,$S$1*AD3369+(1-$S$1)*(G3369-Y3369)^2,Rawdata!AT3368)</f>
        <v>#DIV/0!</v>
      </c>
      <c r="AE3368" s="80" t="e">
        <f t="shared" si="1411"/>
        <v>#DIV/0!</v>
      </c>
      <c r="AF3368" s="81" t="e">
        <f t="shared" si="1412"/>
        <v>#DIV/0!</v>
      </c>
      <c r="AG3368" s="86">
        <f t="shared" si="1434"/>
        <v>0</v>
      </c>
      <c r="AH3368" s="107" t="e">
        <f t="shared" ref="AH3368:AH3431" si="1437">ROUND(AE3368*SQRT(2),4)</f>
        <v>#DIV/0!</v>
      </c>
      <c r="AI3368" s="107" t="e">
        <f t="shared" si="1413"/>
        <v>#DIV/0!</v>
      </c>
      <c r="AJ3368" s="108" t="e">
        <f t="shared" si="1414"/>
        <v>#DIV/0!</v>
      </c>
      <c r="AK3368" s="113" t="e">
        <f t="shared" si="1419"/>
        <v>#DIV/0!</v>
      </c>
      <c r="AL3368" s="113" t="e">
        <f t="shared" si="1420"/>
        <v>#DIV/0!</v>
      </c>
      <c r="AM3368" s="113" t="e">
        <f t="shared" si="1421"/>
        <v>#DIV/0!</v>
      </c>
      <c r="AN3368" s="113" t="e">
        <f t="shared" si="1422"/>
        <v>#DIV/0!</v>
      </c>
      <c r="AO3368" s="113" t="e">
        <f t="shared" si="1423"/>
        <v>#DIV/0!</v>
      </c>
      <c r="AP3368" s="91" t="e">
        <f t="shared" si="1424"/>
        <v>#DIV/0!</v>
      </c>
      <c r="AQ3368" s="91" t="e">
        <f t="shared" si="1425"/>
        <v>#DIV/0!</v>
      </c>
      <c r="AR3368" s="91" t="e">
        <f t="shared" si="1426"/>
        <v>#DIV/0!</v>
      </c>
      <c r="AS3368" s="91" t="e">
        <f t="shared" si="1427"/>
        <v>#DIV/0!</v>
      </c>
      <c r="AT3368" s="91" t="e">
        <f t="shared" si="1428"/>
        <v>#DIV/0!</v>
      </c>
      <c r="AU3368" s="113" t="e">
        <f t="shared" si="1429"/>
        <v>#DIV/0!</v>
      </c>
      <c r="AV3368" s="113" t="e">
        <f t="shared" si="1430"/>
        <v>#DIV/0!</v>
      </c>
      <c r="AW3368" s="113" t="e">
        <f t="shared" si="1431"/>
        <v>#DIV/0!</v>
      </c>
      <c r="AX3368" s="113" t="e">
        <f t="shared" si="1432"/>
        <v>#DIV/0!</v>
      </c>
      <c r="AY3368" s="113" t="e">
        <f t="shared" si="1433"/>
        <v>#DIV/0!</v>
      </c>
    </row>
    <row r="3369" spans="1:51" x14ac:dyDescent="0.25">
      <c r="A3369" s="119"/>
      <c r="B3369" s="83"/>
      <c r="C3369" s="85"/>
      <c r="D3369" s="85"/>
      <c r="E3369" s="85"/>
      <c r="F3369" s="71"/>
      <c r="G3369" s="96"/>
      <c r="H3369" s="16" t="e">
        <f>IF(A3369&gt;$U$1,ROUND(ROUND( U3369*$S$1+(1-$S$1)*G3369,4)+$T$1*ROUND(($S$1*Z3369+(1-$S$1)*(G3369-U3369)^2)^0.5,4),4),Rawdata!AK3369+Rawdata!$T$1*Rawdata!AU3369)</f>
        <v>#DIV/0!</v>
      </c>
      <c r="I3369" s="16" t="e">
        <f>IF(A3369&gt;$V$1,ROUND(ROUND(V3369*$S$1+(1-$S$1)*G3369,4)+$T$1*ROUND(($S$1*AA3369+(1-$S$1)*(G3369-V3369)^2)^0.5,4),4),Rawdata!AL3369+Rawdata!$T$1*Rawdata!AV3369)</f>
        <v>#DIV/0!</v>
      </c>
      <c r="J3369" s="16" t="e">
        <f>IF(A3369&gt;$W$1,ROUND(ROUND( W3369*$S$1+(1-$S$1)*G3369,4)+$T$1*ROUND(($S$1*AB3369+(1-$S$1)*(G3369-W3369)^2)^0.5,4),4),Rawdata!AM3369+Rawdata!$T$1*Rawdata!AW3369)</f>
        <v>#DIV/0!</v>
      </c>
      <c r="K3369" s="16" t="e">
        <f>IF(A3369&gt;$X$1,ROUND(ROUND( X3369*$S$1+(1-$S$1)*G3369,4)+$T$1*ROUND(($S$1*AC3369+(1-$S$1)*(G3369-X3369)^2)^0.5,4),4),Rawdata!AN3369+Rawdata!$T$1*Rawdata!AX3369)</f>
        <v>#DIV/0!</v>
      </c>
      <c r="L3369" s="16" t="e">
        <f>IF(A3369&gt;$Y$1,ROUND(ROUND( Y3369*$S$1+(1-$S$1)*G3369,4)+$T$1*ROUND(($S$1*AD3369+(1-$S$1)*(G3369-Y3369)^2)^0.5,4),4),Rawdata!AO3369+Rawdata!$T$1*Rawdata!AY3369)</f>
        <v>#DIV/0!</v>
      </c>
      <c r="M3369" s="16" t="e">
        <f t="shared" si="1415"/>
        <v>#DIV/0!</v>
      </c>
      <c r="N3369" s="16" t="e">
        <f t="shared" si="1416"/>
        <v>#DIV/0!</v>
      </c>
      <c r="O3369" s="67"/>
      <c r="P3369" s="67"/>
      <c r="Q3369" s="31" t="e">
        <f t="shared" si="1435"/>
        <v>#DIV/0!</v>
      </c>
      <c r="R3369" s="17" t="e">
        <f t="shared" si="1436"/>
        <v>#DIV/0!</v>
      </c>
      <c r="S3369" s="37" t="e">
        <f t="shared" si="1417"/>
        <v>#DIV/0!</v>
      </c>
      <c r="T3369" s="17" t="e">
        <f t="shared" si="1418"/>
        <v>#DIV/0!</v>
      </c>
      <c r="U3369" s="91" t="e">
        <f>IF(A3369&gt;$U$1, U3370*$S$1+(1-$S$1)*G3370,Rawdata!AK3369)</f>
        <v>#DIV/0!</v>
      </c>
      <c r="V3369" s="91" t="e">
        <f>IF(A3369&gt;$V$1,$S$1*V3370+(1-$S$1)*G3370,Rawdata!AL3369)</f>
        <v>#DIV/0!</v>
      </c>
      <c r="W3369" s="91" t="e">
        <f>IF(A3369&gt;$W$1, $S$1*W3370+(1-$S$1)*G3370,Rawdata!AM3369)</f>
        <v>#DIV/0!</v>
      </c>
      <c r="X3369" s="91" t="e">
        <f>IF(A3369&gt;$X$1,$S$1*X3370+(1-$S$1)*G3370,Rawdata!AN3369)</f>
        <v>#DIV/0!</v>
      </c>
      <c r="Y3369" s="91" t="e">
        <f>IF(A3369&gt;$Y$1,$S$1*Y3370+(1-$S$1)*G3370,Rawdata!AO3369)</f>
        <v>#DIV/0!</v>
      </c>
      <c r="Z3369" s="91" t="e">
        <f>IF(A3369&gt;$Z$1,$S$1*Z3370+(1-$S$1)*(G3370-U3370)^2,Rawdata!AP3369)</f>
        <v>#DIV/0!</v>
      </c>
      <c r="AA3369" s="91" t="e">
        <f>IF(A3369&gt;$AA$1,$S$1*AA3370+(1-$S$1)*(G3370-V3370)^2,Rawdata!AQ3369)</f>
        <v>#DIV/0!</v>
      </c>
      <c r="AB3369" s="91" t="e">
        <f>IF(A3369&gt;89,$S$1*AB3370+(1-$S$1)*(G3370-W3370)^2,Rawdata!AR3369)</f>
        <v>#DIV/0!</v>
      </c>
      <c r="AC3369" s="91" t="e">
        <f>IF(A3369&gt;$AC$1,$S$1*AC3370+(1-$S$1)*(G3370-X3370)^2,Rawdata!AS3369)</f>
        <v>#DIV/0!</v>
      </c>
      <c r="AD3369" s="91" t="e">
        <f>IF(A3369&gt;$AD$1,$S$1*AD3370+(1-$S$1)*(G3370-Y3370)^2,Rawdata!AT3369)</f>
        <v>#DIV/0!</v>
      </c>
      <c r="AE3369" s="80" t="e">
        <f t="shared" si="1411"/>
        <v>#DIV/0!</v>
      </c>
      <c r="AF3369" s="81" t="e">
        <f t="shared" si="1412"/>
        <v>#DIV/0!</v>
      </c>
      <c r="AG3369" s="86">
        <f t="shared" si="1434"/>
        <v>0</v>
      </c>
      <c r="AH3369" s="107" t="e">
        <f t="shared" si="1437"/>
        <v>#DIV/0!</v>
      </c>
      <c r="AI3369" s="107" t="e">
        <f t="shared" si="1413"/>
        <v>#DIV/0!</v>
      </c>
      <c r="AJ3369" s="108" t="e">
        <f t="shared" si="1414"/>
        <v>#DIV/0!</v>
      </c>
      <c r="AK3369" s="113" t="e">
        <f t="shared" si="1419"/>
        <v>#DIV/0!</v>
      </c>
      <c r="AL3369" s="113" t="e">
        <f t="shared" si="1420"/>
        <v>#DIV/0!</v>
      </c>
      <c r="AM3369" s="113" t="e">
        <f t="shared" si="1421"/>
        <v>#DIV/0!</v>
      </c>
      <c r="AN3369" s="113" t="e">
        <f t="shared" si="1422"/>
        <v>#DIV/0!</v>
      </c>
      <c r="AO3369" s="113" t="e">
        <f t="shared" si="1423"/>
        <v>#DIV/0!</v>
      </c>
      <c r="AP3369" s="91" t="e">
        <f t="shared" si="1424"/>
        <v>#DIV/0!</v>
      </c>
      <c r="AQ3369" s="91" t="e">
        <f t="shared" si="1425"/>
        <v>#DIV/0!</v>
      </c>
      <c r="AR3369" s="91" t="e">
        <f t="shared" si="1426"/>
        <v>#DIV/0!</v>
      </c>
      <c r="AS3369" s="91" t="e">
        <f t="shared" si="1427"/>
        <v>#DIV/0!</v>
      </c>
      <c r="AT3369" s="91" t="e">
        <f t="shared" si="1428"/>
        <v>#DIV/0!</v>
      </c>
      <c r="AU3369" s="113" t="e">
        <f t="shared" si="1429"/>
        <v>#DIV/0!</v>
      </c>
      <c r="AV3369" s="113" t="e">
        <f t="shared" si="1430"/>
        <v>#DIV/0!</v>
      </c>
      <c r="AW3369" s="113" t="e">
        <f t="shared" si="1431"/>
        <v>#DIV/0!</v>
      </c>
      <c r="AX3369" s="113" t="e">
        <f t="shared" si="1432"/>
        <v>#DIV/0!</v>
      </c>
      <c r="AY3369" s="113" t="e">
        <f t="shared" si="1433"/>
        <v>#DIV/0!</v>
      </c>
    </row>
    <row r="3370" spans="1:51" x14ac:dyDescent="0.25">
      <c r="A3370" s="119"/>
      <c r="B3370" s="83"/>
      <c r="C3370" s="85"/>
      <c r="D3370" s="85"/>
      <c r="E3370" s="85"/>
      <c r="F3370" s="71"/>
      <c r="G3370" s="96"/>
      <c r="H3370" s="16" t="e">
        <f>IF(A3370&gt;$U$1,ROUND(ROUND( U3370*$S$1+(1-$S$1)*G3370,4)+$T$1*ROUND(($S$1*Z3370+(1-$S$1)*(G3370-U3370)^2)^0.5,4),4),Rawdata!AK3370+Rawdata!$T$1*Rawdata!AU3370)</f>
        <v>#DIV/0!</v>
      </c>
      <c r="I3370" s="16" t="e">
        <f>IF(A3370&gt;$V$1,ROUND(ROUND(V3370*$S$1+(1-$S$1)*G3370,4)+$T$1*ROUND(($S$1*AA3370+(1-$S$1)*(G3370-V3370)^2)^0.5,4),4),Rawdata!AL3370+Rawdata!$T$1*Rawdata!AV3370)</f>
        <v>#DIV/0!</v>
      </c>
      <c r="J3370" s="16" t="e">
        <f>IF(A3370&gt;$W$1,ROUND(ROUND( W3370*$S$1+(1-$S$1)*G3370,4)+$T$1*ROUND(($S$1*AB3370+(1-$S$1)*(G3370-W3370)^2)^0.5,4),4),Rawdata!AM3370+Rawdata!$T$1*Rawdata!AW3370)</f>
        <v>#DIV/0!</v>
      </c>
      <c r="K3370" s="16" t="e">
        <f>IF(A3370&gt;$X$1,ROUND(ROUND( X3370*$S$1+(1-$S$1)*G3370,4)+$T$1*ROUND(($S$1*AC3370+(1-$S$1)*(G3370-X3370)^2)^0.5,4),4),Rawdata!AN3370+Rawdata!$T$1*Rawdata!AX3370)</f>
        <v>#DIV/0!</v>
      </c>
      <c r="L3370" s="16" t="e">
        <f>IF(A3370&gt;$Y$1,ROUND(ROUND( Y3370*$S$1+(1-$S$1)*G3370,4)+$T$1*ROUND(($S$1*AD3370+(1-$S$1)*(G3370-Y3370)^2)^0.5,4),4),Rawdata!AO3370+Rawdata!$T$1*Rawdata!AY3370)</f>
        <v>#DIV/0!</v>
      </c>
      <c r="M3370" s="16" t="e">
        <f t="shared" si="1415"/>
        <v>#DIV/0!</v>
      </c>
      <c r="N3370" s="16" t="e">
        <f t="shared" si="1416"/>
        <v>#DIV/0!</v>
      </c>
      <c r="O3370" s="67"/>
      <c r="P3370" s="67"/>
      <c r="Q3370" s="31" t="e">
        <f t="shared" si="1435"/>
        <v>#DIV/0!</v>
      </c>
      <c r="R3370" s="17" t="e">
        <f t="shared" si="1436"/>
        <v>#DIV/0!</v>
      </c>
      <c r="S3370" s="37" t="e">
        <f t="shared" si="1417"/>
        <v>#DIV/0!</v>
      </c>
      <c r="T3370" s="17" t="e">
        <f t="shared" si="1418"/>
        <v>#DIV/0!</v>
      </c>
      <c r="U3370" s="91" t="e">
        <f>IF(A3370&gt;$U$1, U3371*$S$1+(1-$S$1)*G3371,Rawdata!AK3370)</f>
        <v>#DIV/0!</v>
      </c>
      <c r="V3370" s="91" t="e">
        <f>IF(A3370&gt;$V$1,$S$1*V3371+(1-$S$1)*G3371,Rawdata!AL3370)</f>
        <v>#DIV/0!</v>
      </c>
      <c r="W3370" s="91" t="e">
        <f>IF(A3370&gt;$W$1, $S$1*W3371+(1-$S$1)*G3371,Rawdata!AM3370)</f>
        <v>#DIV/0!</v>
      </c>
      <c r="X3370" s="91" t="e">
        <f>IF(A3370&gt;$X$1,$S$1*X3371+(1-$S$1)*G3371,Rawdata!AN3370)</f>
        <v>#DIV/0!</v>
      </c>
      <c r="Y3370" s="91" t="e">
        <f>IF(A3370&gt;$Y$1,$S$1*Y3371+(1-$S$1)*G3371,Rawdata!AO3370)</f>
        <v>#DIV/0!</v>
      </c>
      <c r="Z3370" s="91" t="e">
        <f>IF(A3370&gt;$Z$1,$S$1*Z3371+(1-$S$1)*(G3371-U3371)^2,Rawdata!AP3370)</f>
        <v>#DIV/0!</v>
      </c>
      <c r="AA3370" s="91" t="e">
        <f>IF(A3370&gt;$AA$1,$S$1*AA3371+(1-$S$1)*(G3371-V3371)^2,Rawdata!AQ3370)</f>
        <v>#DIV/0!</v>
      </c>
      <c r="AB3370" s="91" t="e">
        <f>IF(A3370&gt;89,$S$1*AB3371+(1-$S$1)*(G3371-W3371)^2,Rawdata!AR3370)</f>
        <v>#DIV/0!</v>
      </c>
      <c r="AC3370" s="91" t="e">
        <f>IF(A3370&gt;$AC$1,$S$1*AC3371+(1-$S$1)*(G3371-X3371)^2,Rawdata!AS3370)</f>
        <v>#DIV/0!</v>
      </c>
      <c r="AD3370" s="91" t="e">
        <f>IF(A3370&gt;$AD$1,$S$1*AD3371+(1-$S$1)*(G3371-Y3371)^2,Rawdata!AT3370)</f>
        <v>#DIV/0!</v>
      </c>
      <c r="AE3370" s="80" t="e">
        <f t="shared" si="1411"/>
        <v>#DIV/0!</v>
      </c>
      <c r="AF3370" s="81" t="e">
        <f t="shared" si="1412"/>
        <v>#DIV/0!</v>
      </c>
      <c r="AG3370" s="86">
        <f t="shared" si="1434"/>
        <v>0</v>
      </c>
      <c r="AH3370" s="107" t="e">
        <f t="shared" si="1437"/>
        <v>#DIV/0!</v>
      </c>
      <c r="AI3370" s="107" t="e">
        <f t="shared" si="1413"/>
        <v>#DIV/0!</v>
      </c>
      <c r="AJ3370" s="108" t="e">
        <f t="shared" si="1414"/>
        <v>#DIV/0!</v>
      </c>
      <c r="AK3370" s="113" t="e">
        <f t="shared" si="1419"/>
        <v>#DIV/0!</v>
      </c>
      <c r="AL3370" s="113" t="e">
        <f t="shared" si="1420"/>
        <v>#DIV/0!</v>
      </c>
      <c r="AM3370" s="113" t="e">
        <f t="shared" si="1421"/>
        <v>#DIV/0!</v>
      </c>
      <c r="AN3370" s="113" t="e">
        <f t="shared" si="1422"/>
        <v>#DIV/0!</v>
      </c>
      <c r="AO3370" s="113" t="e">
        <f t="shared" si="1423"/>
        <v>#DIV/0!</v>
      </c>
      <c r="AP3370" s="91" t="e">
        <f t="shared" si="1424"/>
        <v>#DIV/0!</v>
      </c>
      <c r="AQ3370" s="91" t="e">
        <f t="shared" si="1425"/>
        <v>#DIV/0!</v>
      </c>
      <c r="AR3370" s="91" t="e">
        <f t="shared" si="1426"/>
        <v>#DIV/0!</v>
      </c>
      <c r="AS3370" s="91" t="e">
        <f t="shared" si="1427"/>
        <v>#DIV/0!</v>
      </c>
      <c r="AT3370" s="91" t="e">
        <f t="shared" si="1428"/>
        <v>#DIV/0!</v>
      </c>
      <c r="AU3370" s="113" t="e">
        <f t="shared" si="1429"/>
        <v>#DIV/0!</v>
      </c>
      <c r="AV3370" s="113" t="e">
        <f t="shared" si="1430"/>
        <v>#DIV/0!</v>
      </c>
      <c r="AW3370" s="113" t="e">
        <f t="shared" si="1431"/>
        <v>#DIV/0!</v>
      </c>
      <c r="AX3370" s="113" t="e">
        <f t="shared" si="1432"/>
        <v>#DIV/0!</v>
      </c>
      <c r="AY3370" s="113" t="e">
        <f t="shared" si="1433"/>
        <v>#DIV/0!</v>
      </c>
    </row>
    <row r="3371" spans="1:51" x14ac:dyDescent="0.25">
      <c r="A3371" s="119"/>
      <c r="B3371" s="83"/>
      <c r="C3371" s="85"/>
      <c r="D3371" s="85"/>
      <c r="E3371" s="85"/>
      <c r="F3371" s="71"/>
      <c r="G3371" s="96"/>
      <c r="H3371" s="16" t="e">
        <f>IF(A3371&gt;$U$1,ROUND(ROUND( U3371*$S$1+(1-$S$1)*G3371,4)+$T$1*ROUND(($S$1*Z3371+(1-$S$1)*(G3371-U3371)^2)^0.5,4),4),Rawdata!AK3371+Rawdata!$T$1*Rawdata!AU3371)</f>
        <v>#DIV/0!</v>
      </c>
      <c r="I3371" s="16" t="e">
        <f>IF(A3371&gt;$V$1,ROUND(ROUND(V3371*$S$1+(1-$S$1)*G3371,4)+$T$1*ROUND(($S$1*AA3371+(1-$S$1)*(G3371-V3371)^2)^0.5,4),4),Rawdata!AL3371+Rawdata!$T$1*Rawdata!AV3371)</f>
        <v>#DIV/0!</v>
      </c>
      <c r="J3371" s="16" t="e">
        <f>IF(A3371&gt;$W$1,ROUND(ROUND( W3371*$S$1+(1-$S$1)*G3371,4)+$T$1*ROUND(($S$1*AB3371+(1-$S$1)*(G3371-W3371)^2)^0.5,4),4),Rawdata!AM3371+Rawdata!$T$1*Rawdata!AW3371)</f>
        <v>#DIV/0!</v>
      </c>
      <c r="K3371" s="16" t="e">
        <f>IF(A3371&gt;$X$1,ROUND(ROUND( X3371*$S$1+(1-$S$1)*G3371,4)+$T$1*ROUND(($S$1*AC3371+(1-$S$1)*(G3371-X3371)^2)^0.5,4),4),Rawdata!AN3371+Rawdata!$T$1*Rawdata!AX3371)</f>
        <v>#DIV/0!</v>
      </c>
      <c r="L3371" s="16" t="e">
        <f>IF(A3371&gt;$Y$1,ROUND(ROUND( Y3371*$S$1+(1-$S$1)*G3371,4)+$T$1*ROUND(($S$1*AD3371+(1-$S$1)*(G3371-Y3371)^2)^0.5,4),4),Rawdata!AO3371+Rawdata!$T$1*Rawdata!AY3371)</f>
        <v>#DIV/0!</v>
      </c>
      <c r="M3371" s="16" t="e">
        <f t="shared" si="1415"/>
        <v>#DIV/0!</v>
      </c>
      <c r="N3371" s="16" t="e">
        <f t="shared" si="1416"/>
        <v>#DIV/0!</v>
      </c>
      <c r="O3371" s="67"/>
      <c r="P3371" s="67"/>
      <c r="Q3371" s="31" t="e">
        <f t="shared" si="1435"/>
        <v>#DIV/0!</v>
      </c>
      <c r="R3371" s="17" t="e">
        <f t="shared" si="1436"/>
        <v>#DIV/0!</v>
      </c>
      <c r="S3371" s="37" t="e">
        <f t="shared" si="1417"/>
        <v>#DIV/0!</v>
      </c>
      <c r="T3371" s="17" t="e">
        <f t="shared" si="1418"/>
        <v>#DIV/0!</v>
      </c>
      <c r="U3371" s="91" t="e">
        <f>IF(A3371&gt;$U$1, U3372*$S$1+(1-$S$1)*G3372,Rawdata!AK3371)</f>
        <v>#DIV/0!</v>
      </c>
      <c r="V3371" s="91" t="e">
        <f>IF(A3371&gt;$V$1,$S$1*V3372+(1-$S$1)*G3372,Rawdata!AL3371)</f>
        <v>#DIV/0!</v>
      </c>
      <c r="W3371" s="91" t="e">
        <f>IF(A3371&gt;$W$1, $S$1*W3372+(1-$S$1)*G3372,Rawdata!AM3371)</f>
        <v>#DIV/0!</v>
      </c>
      <c r="X3371" s="91" t="e">
        <f>IF(A3371&gt;$X$1,$S$1*X3372+(1-$S$1)*G3372,Rawdata!AN3371)</f>
        <v>#DIV/0!</v>
      </c>
      <c r="Y3371" s="91" t="e">
        <f>IF(A3371&gt;$Y$1,$S$1*Y3372+(1-$S$1)*G3372,Rawdata!AO3371)</f>
        <v>#DIV/0!</v>
      </c>
      <c r="Z3371" s="91" t="e">
        <f>IF(A3371&gt;$Z$1,$S$1*Z3372+(1-$S$1)*(G3372-U3372)^2,Rawdata!AP3371)</f>
        <v>#DIV/0!</v>
      </c>
      <c r="AA3371" s="91" t="e">
        <f>IF(A3371&gt;$AA$1,$S$1*AA3372+(1-$S$1)*(G3372-V3372)^2,Rawdata!AQ3371)</f>
        <v>#DIV/0!</v>
      </c>
      <c r="AB3371" s="91" t="e">
        <f>IF(A3371&gt;89,$S$1*AB3372+(1-$S$1)*(G3372-W3372)^2,Rawdata!AR3371)</f>
        <v>#DIV/0!</v>
      </c>
      <c r="AC3371" s="91" t="e">
        <f>IF(A3371&gt;$AC$1,$S$1*AC3372+(1-$S$1)*(G3372-X3372)^2,Rawdata!AS3371)</f>
        <v>#DIV/0!</v>
      </c>
      <c r="AD3371" s="91" t="e">
        <f>IF(A3371&gt;$AD$1,$S$1*AD3372+(1-$S$1)*(G3372-Y3372)^2,Rawdata!AT3371)</f>
        <v>#DIV/0!</v>
      </c>
      <c r="AE3371" s="80" t="e">
        <f t="shared" si="1411"/>
        <v>#DIV/0!</v>
      </c>
      <c r="AF3371" s="81" t="e">
        <f t="shared" si="1412"/>
        <v>#DIV/0!</v>
      </c>
      <c r="AG3371" s="86">
        <f t="shared" si="1434"/>
        <v>0</v>
      </c>
      <c r="AH3371" s="107" t="e">
        <f t="shared" si="1437"/>
        <v>#DIV/0!</v>
      </c>
      <c r="AI3371" s="107" t="e">
        <f t="shared" si="1413"/>
        <v>#DIV/0!</v>
      </c>
      <c r="AJ3371" s="108" t="e">
        <f t="shared" si="1414"/>
        <v>#DIV/0!</v>
      </c>
      <c r="AK3371" s="113" t="e">
        <f t="shared" si="1419"/>
        <v>#DIV/0!</v>
      </c>
      <c r="AL3371" s="113" t="e">
        <f t="shared" si="1420"/>
        <v>#DIV/0!</v>
      </c>
      <c r="AM3371" s="113" t="e">
        <f t="shared" si="1421"/>
        <v>#DIV/0!</v>
      </c>
      <c r="AN3371" s="113" t="e">
        <f t="shared" si="1422"/>
        <v>#DIV/0!</v>
      </c>
      <c r="AO3371" s="113" t="e">
        <f t="shared" si="1423"/>
        <v>#DIV/0!</v>
      </c>
      <c r="AP3371" s="91" t="e">
        <f t="shared" si="1424"/>
        <v>#DIV/0!</v>
      </c>
      <c r="AQ3371" s="91" t="e">
        <f t="shared" si="1425"/>
        <v>#DIV/0!</v>
      </c>
      <c r="AR3371" s="91" t="e">
        <f t="shared" si="1426"/>
        <v>#DIV/0!</v>
      </c>
      <c r="AS3371" s="91" t="e">
        <f t="shared" si="1427"/>
        <v>#DIV/0!</v>
      </c>
      <c r="AT3371" s="91" t="e">
        <f t="shared" si="1428"/>
        <v>#DIV/0!</v>
      </c>
      <c r="AU3371" s="113" t="e">
        <f t="shared" si="1429"/>
        <v>#DIV/0!</v>
      </c>
      <c r="AV3371" s="113" t="e">
        <f t="shared" si="1430"/>
        <v>#DIV/0!</v>
      </c>
      <c r="AW3371" s="113" t="e">
        <f t="shared" si="1431"/>
        <v>#DIV/0!</v>
      </c>
      <c r="AX3371" s="113" t="e">
        <f t="shared" si="1432"/>
        <v>#DIV/0!</v>
      </c>
      <c r="AY3371" s="113" t="e">
        <f t="shared" si="1433"/>
        <v>#DIV/0!</v>
      </c>
    </row>
    <row r="3372" spans="1:51" x14ac:dyDescent="0.25">
      <c r="A3372" s="119"/>
      <c r="B3372" s="83"/>
      <c r="C3372" s="85"/>
      <c r="D3372" s="85"/>
      <c r="E3372" s="85"/>
      <c r="F3372" s="71"/>
      <c r="G3372" s="96"/>
      <c r="H3372" s="16" t="e">
        <f>IF(A3372&gt;$U$1,ROUND(ROUND( U3372*$S$1+(1-$S$1)*G3372,4)+$T$1*ROUND(($S$1*Z3372+(1-$S$1)*(G3372-U3372)^2)^0.5,4),4),Rawdata!AK3372+Rawdata!$T$1*Rawdata!AU3372)</f>
        <v>#DIV/0!</v>
      </c>
      <c r="I3372" s="16" t="e">
        <f>IF(A3372&gt;$V$1,ROUND(ROUND(V3372*$S$1+(1-$S$1)*G3372,4)+$T$1*ROUND(($S$1*AA3372+(1-$S$1)*(G3372-V3372)^2)^0.5,4),4),Rawdata!AL3372+Rawdata!$T$1*Rawdata!AV3372)</f>
        <v>#DIV/0!</v>
      </c>
      <c r="J3372" s="16" t="e">
        <f>IF(A3372&gt;$W$1,ROUND(ROUND( W3372*$S$1+(1-$S$1)*G3372,4)+$T$1*ROUND(($S$1*AB3372+(1-$S$1)*(G3372-W3372)^2)^0.5,4),4),Rawdata!AM3372+Rawdata!$T$1*Rawdata!AW3372)</f>
        <v>#DIV/0!</v>
      </c>
      <c r="K3372" s="16" t="e">
        <f>IF(A3372&gt;$X$1,ROUND(ROUND( X3372*$S$1+(1-$S$1)*G3372,4)+$T$1*ROUND(($S$1*AC3372+(1-$S$1)*(G3372-X3372)^2)^0.5,4),4),Rawdata!AN3372+Rawdata!$T$1*Rawdata!AX3372)</f>
        <v>#DIV/0!</v>
      </c>
      <c r="L3372" s="16" t="e">
        <f>IF(A3372&gt;$Y$1,ROUND(ROUND( Y3372*$S$1+(1-$S$1)*G3372,4)+$T$1*ROUND(($S$1*AD3372+(1-$S$1)*(G3372-Y3372)^2)^0.5,4),4),Rawdata!AO3372+Rawdata!$T$1*Rawdata!AY3372)</f>
        <v>#DIV/0!</v>
      </c>
      <c r="M3372" s="16" t="e">
        <f t="shared" si="1415"/>
        <v>#DIV/0!</v>
      </c>
      <c r="N3372" s="16" t="e">
        <f t="shared" si="1416"/>
        <v>#DIV/0!</v>
      </c>
      <c r="O3372" s="67"/>
      <c r="P3372" s="67"/>
      <c r="Q3372" s="31" t="e">
        <f t="shared" si="1435"/>
        <v>#DIV/0!</v>
      </c>
      <c r="R3372" s="17" t="e">
        <f t="shared" si="1436"/>
        <v>#DIV/0!</v>
      </c>
      <c r="S3372" s="37" t="e">
        <f t="shared" si="1417"/>
        <v>#DIV/0!</v>
      </c>
      <c r="T3372" s="17" t="e">
        <f t="shared" si="1418"/>
        <v>#DIV/0!</v>
      </c>
      <c r="U3372" s="91" t="e">
        <f>IF(A3372&gt;$U$1, U3373*$S$1+(1-$S$1)*G3373,Rawdata!AK3372)</f>
        <v>#DIV/0!</v>
      </c>
      <c r="V3372" s="91" t="e">
        <f>IF(A3372&gt;$V$1,$S$1*V3373+(1-$S$1)*G3373,Rawdata!AL3372)</f>
        <v>#DIV/0!</v>
      </c>
      <c r="W3372" s="91" t="e">
        <f>IF(A3372&gt;$W$1, $S$1*W3373+(1-$S$1)*G3373,Rawdata!AM3372)</f>
        <v>#DIV/0!</v>
      </c>
      <c r="X3372" s="91" t="e">
        <f>IF(A3372&gt;$X$1,$S$1*X3373+(1-$S$1)*G3373,Rawdata!AN3372)</f>
        <v>#DIV/0!</v>
      </c>
      <c r="Y3372" s="91" t="e">
        <f>IF(A3372&gt;$Y$1,$S$1*Y3373+(1-$S$1)*G3373,Rawdata!AO3372)</f>
        <v>#DIV/0!</v>
      </c>
      <c r="Z3372" s="91" t="e">
        <f>IF(A3372&gt;$Z$1,$S$1*Z3373+(1-$S$1)*(G3373-U3373)^2,Rawdata!AP3372)</f>
        <v>#DIV/0!</v>
      </c>
      <c r="AA3372" s="91" t="e">
        <f>IF(A3372&gt;$AA$1,$S$1*AA3373+(1-$S$1)*(G3373-V3373)^2,Rawdata!AQ3372)</f>
        <v>#DIV/0!</v>
      </c>
      <c r="AB3372" s="91" t="e">
        <f>IF(A3372&gt;89,$S$1*AB3373+(1-$S$1)*(G3373-W3373)^2,Rawdata!AR3372)</f>
        <v>#DIV/0!</v>
      </c>
      <c r="AC3372" s="91" t="e">
        <f>IF(A3372&gt;$AC$1,$S$1*AC3373+(1-$S$1)*(G3373-X3373)^2,Rawdata!AS3372)</f>
        <v>#DIV/0!</v>
      </c>
      <c r="AD3372" s="91" t="e">
        <f>IF(A3372&gt;$AD$1,$S$1*AD3373+(1-$S$1)*(G3373-Y3373)^2,Rawdata!AT3372)</f>
        <v>#DIV/0!</v>
      </c>
      <c r="AE3372" s="80" t="e">
        <f t="shared" si="1411"/>
        <v>#DIV/0!</v>
      </c>
      <c r="AF3372" s="81" t="e">
        <f t="shared" si="1412"/>
        <v>#DIV/0!</v>
      </c>
      <c r="AG3372" s="86">
        <f t="shared" si="1434"/>
        <v>0</v>
      </c>
      <c r="AH3372" s="107" t="e">
        <f t="shared" si="1437"/>
        <v>#DIV/0!</v>
      </c>
      <c r="AI3372" s="107" t="e">
        <f t="shared" si="1413"/>
        <v>#DIV/0!</v>
      </c>
      <c r="AJ3372" s="108" t="e">
        <f t="shared" si="1414"/>
        <v>#DIV/0!</v>
      </c>
      <c r="AK3372" s="113" t="e">
        <f t="shared" si="1419"/>
        <v>#DIV/0!</v>
      </c>
      <c r="AL3372" s="113" t="e">
        <f t="shared" si="1420"/>
        <v>#DIV/0!</v>
      </c>
      <c r="AM3372" s="113" t="e">
        <f t="shared" si="1421"/>
        <v>#DIV/0!</v>
      </c>
      <c r="AN3372" s="113" t="e">
        <f t="shared" si="1422"/>
        <v>#DIV/0!</v>
      </c>
      <c r="AO3372" s="113" t="e">
        <f t="shared" si="1423"/>
        <v>#DIV/0!</v>
      </c>
      <c r="AP3372" s="91" t="e">
        <f t="shared" si="1424"/>
        <v>#DIV/0!</v>
      </c>
      <c r="AQ3372" s="91" t="e">
        <f t="shared" si="1425"/>
        <v>#DIV/0!</v>
      </c>
      <c r="AR3372" s="91" t="e">
        <f t="shared" si="1426"/>
        <v>#DIV/0!</v>
      </c>
      <c r="AS3372" s="91" t="e">
        <f t="shared" si="1427"/>
        <v>#DIV/0!</v>
      </c>
      <c r="AT3372" s="91" t="e">
        <f t="shared" si="1428"/>
        <v>#DIV/0!</v>
      </c>
      <c r="AU3372" s="113" t="e">
        <f t="shared" si="1429"/>
        <v>#DIV/0!</v>
      </c>
      <c r="AV3372" s="113" t="e">
        <f t="shared" si="1430"/>
        <v>#DIV/0!</v>
      </c>
      <c r="AW3372" s="113" t="e">
        <f t="shared" si="1431"/>
        <v>#DIV/0!</v>
      </c>
      <c r="AX3372" s="113" t="e">
        <f t="shared" si="1432"/>
        <v>#DIV/0!</v>
      </c>
      <c r="AY3372" s="113" t="e">
        <f t="shared" si="1433"/>
        <v>#DIV/0!</v>
      </c>
    </row>
    <row r="3373" spans="1:51" x14ac:dyDescent="0.25">
      <c r="A3373" s="119"/>
      <c r="B3373" s="83"/>
      <c r="C3373" s="85"/>
      <c r="D3373" s="85"/>
      <c r="E3373" s="85"/>
      <c r="F3373" s="71"/>
      <c r="G3373" s="96"/>
      <c r="H3373" s="16" t="e">
        <f>IF(A3373&gt;$U$1,ROUND(ROUND( U3373*$S$1+(1-$S$1)*G3373,4)+$T$1*ROUND(($S$1*Z3373+(1-$S$1)*(G3373-U3373)^2)^0.5,4),4),Rawdata!AK3373+Rawdata!$T$1*Rawdata!AU3373)</f>
        <v>#DIV/0!</v>
      </c>
      <c r="I3373" s="16" t="e">
        <f>IF(A3373&gt;$V$1,ROUND(ROUND(V3373*$S$1+(1-$S$1)*G3373,4)+$T$1*ROUND(($S$1*AA3373+(1-$S$1)*(G3373-V3373)^2)^0.5,4),4),Rawdata!AL3373+Rawdata!$T$1*Rawdata!AV3373)</f>
        <v>#DIV/0!</v>
      </c>
      <c r="J3373" s="16" t="e">
        <f>IF(A3373&gt;$W$1,ROUND(ROUND( W3373*$S$1+(1-$S$1)*G3373,4)+$T$1*ROUND(($S$1*AB3373+(1-$S$1)*(G3373-W3373)^2)^0.5,4),4),Rawdata!AM3373+Rawdata!$T$1*Rawdata!AW3373)</f>
        <v>#DIV/0!</v>
      </c>
      <c r="K3373" s="16" t="e">
        <f>IF(A3373&gt;$X$1,ROUND(ROUND( X3373*$S$1+(1-$S$1)*G3373,4)+$T$1*ROUND(($S$1*AC3373+(1-$S$1)*(G3373-X3373)^2)^0.5,4),4),Rawdata!AN3373+Rawdata!$T$1*Rawdata!AX3373)</f>
        <v>#DIV/0!</v>
      </c>
      <c r="L3373" s="16" t="e">
        <f>IF(A3373&gt;$Y$1,ROUND(ROUND( Y3373*$S$1+(1-$S$1)*G3373,4)+$T$1*ROUND(($S$1*AD3373+(1-$S$1)*(G3373-Y3373)^2)^0.5,4),4),Rawdata!AO3373+Rawdata!$T$1*Rawdata!AY3373)</f>
        <v>#DIV/0!</v>
      </c>
      <c r="M3373" s="16" t="e">
        <f t="shared" si="1415"/>
        <v>#DIV/0!</v>
      </c>
      <c r="N3373" s="16" t="e">
        <f t="shared" si="1416"/>
        <v>#DIV/0!</v>
      </c>
      <c r="O3373" s="67"/>
      <c r="P3373" s="67"/>
      <c r="Q3373" s="31" t="e">
        <f t="shared" si="1435"/>
        <v>#DIV/0!</v>
      </c>
      <c r="R3373" s="17" t="e">
        <f t="shared" si="1436"/>
        <v>#DIV/0!</v>
      </c>
      <c r="S3373" s="37" t="e">
        <f t="shared" si="1417"/>
        <v>#DIV/0!</v>
      </c>
      <c r="T3373" s="17" t="e">
        <f t="shared" si="1418"/>
        <v>#DIV/0!</v>
      </c>
      <c r="U3373" s="91" t="e">
        <f>IF(A3373&gt;$U$1, U3374*$S$1+(1-$S$1)*G3374,Rawdata!AK3373)</f>
        <v>#DIV/0!</v>
      </c>
      <c r="V3373" s="91" t="e">
        <f>IF(A3373&gt;$V$1,$S$1*V3374+(1-$S$1)*G3374,Rawdata!AL3373)</f>
        <v>#DIV/0!</v>
      </c>
      <c r="W3373" s="91" t="e">
        <f>IF(A3373&gt;$W$1, $S$1*W3374+(1-$S$1)*G3374,Rawdata!AM3373)</f>
        <v>#DIV/0!</v>
      </c>
      <c r="X3373" s="91" t="e">
        <f>IF(A3373&gt;$X$1,$S$1*X3374+(1-$S$1)*G3374,Rawdata!AN3373)</f>
        <v>#DIV/0!</v>
      </c>
      <c r="Y3373" s="91" t="e">
        <f>IF(A3373&gt;$Y$1,$S$1*Y3374+(1-$S$1)*G3374,Rawdata!AO3373)</f>
        <v>#DIV/0!</v>
      </c>
      <c r="Z3373" s="91" t="e">
        <f>IF(A3373&gt;$Z$1,$S$1*Z3374+(1-$S$1)*(G3374-U3374)^2,Rawdata!AP3373)</f>
        <v>#DIV/0!</v>
      </c>
      <c r="AA3373" s="91" t="e">
        <f>IF(A3373&gt;$AA$1,$S$1*AA3374+(1-$S$1)*(G3374-V3374)^2,Rawdata!AQ3373)</f>
        <v>#DIV/0!</v>
      </c>
      <c r="AB3373" s="91" t="e">
        <f>IF(A3373&gt;89,$S$1*AB3374+(1-$S$1)*(G3374-W3374)^2,Rawdata!AR3373)</f>
        <v>#DIV/0!</v>
      </c>
      <c r="AC3373" s="91" t="e">
        <f>IF(A3373&gt;$AC$1,$S$1*AC3374+(1-$S$1)*(G3374-X3374)^2,Rawdata!AS3373)</f>
        <v>#DIV/0!</v>
      </c>
      <c r="AD3373" s="91" t="e">
        <f>IF(A3373&gt;$AD$1,$S$1*AD3374+(1-$S$1)*(G3374-Y3374)^2,Rawdata!AT3373)</f>
        <v>#DIV/0!</v>
      </c>
      <c r="AE3373" s="80" t="e">
        <f t="shared" si="1411"/>
        <v>#DIV/0!</v>
      </c>
      <c r="AF3373" s="81" t="e">
        <f t="shared" si="1412"/>
        <v>#DIV/0!</v>
      </c>
      <c r="AG3373" s="86">
        <f t="shared" si="1434"/>
        <v>0</v>
      </c>
      <c r="AH3373" s="107" t="e">
        <f t="shared" si="1437"/>
        <v>#DIV/0!</v>
      </c>
      <c r="AI3373" s="107" t="e">
        <f t="shared" si="1413"/>
        <v>#DIV/0!</v>
      </c>
      <c r="AJ3373" s="108" t="e">
        <f t="shared" si="1414"/>
        <v>#DIV/0!</v>
      </c>
      <c r="AK3373" s="113" t="e">
        <f t="shared" si="1419"/>
        <v>#DIV/0!</v>
      </c>
      <c r="AL3373" s="113" t="e">
        <f t="shared" si="1420"/>
        <v>#DIV/0!</v>
      </c>
      <c r="AM3373" s="113" t="e">
        <f t="shared" si="1421"/>
        <v>#DIV/0!</v>
      </c>
      <c r="AN3373" s="113" t="e">
        <f t="shared" si="1422"/>
        <v>#DIV/0!</v>
      </c>
      <c r="AO3373" s="113" t="e">
        <f t="shared" si="1423"/>
        <v>#DIV/0!</v>
      </c>
      <c r="AP3373" s="91" t="e">
        <f t="shared" si="1424"/>
        <v>#DIV/0!</v>
      </c>
      <c r="AQ3373" s="91" t="e">
        <f t="shared" si="1425"/>
        <v>#DIV/0!</v>
      </c>
      <c r="AR3373" s="91" t="e">
        <f t="shared" si="1426"/>
        <v>#DIV/0!</v>
      </c>
      <c r="AS3373" s="91" t="e">
        <f t="shared" si="1427"/>
        <v>#DIV/0!</v>
      </c>
      <c r="AT3373" s="91" t="e">
        <f t="shared" si="1428"/>
        <v>#DIV/0!</v>
      </c>
      <c r="AU3373" s="113" t="e">
        <f t="shared" si="1429"/>
        <v>#DIV/0!</v>
      </c>
      <c r="AV3373" s="113" t="e">
        <f t="shared" si="1430"/>
        <v>#DIV/0!</v>
      </c>
      <c r="AW3373" s="113" t="e">
        <f t="shared" si="1431"/>
        <v>#DIV/0!</v>
      </c>
      <c r="AX3373" s="113" t="e">
        <f t="shared" si="1432"/>
        <v>#DIV/0!</v>
      </c>
      <c r="AY3373" s="113" t="e">
        <f t="shared" si="1433"/>
        <v>#DIV/0!</v>
      </c>
    </row>
    <row r="3374" spans="1:51" x14ac:dyDescent="0.25">
      <c r="A3374" s="119"/>
      <c r="B3374" s="83"/>
      <c r="C3374" s="85"/>
      <c r="D3374" s="85"/>
      <c r="E3374" s="85"/>
      <c r="F3374" s="71"/>
      <c r="G3374" s="96"/>
      <c r="H3374" s="16" t="e">
        <f>IF(A3374&gt;$U$1,ROUND(ROUND( U3374*$S$1+(1-$S$1)*G3374,4)+$T$1*ROUND(($S$1*Z3374+(1-$S$1)*(G3374-U3374)^2)^0.5,4),4),Rawdata!AK3374+Rawdata!$T$1*Rawdata!AU3374)</f>
        <v>#DIV/0!</v>
      </c>
      <c r="I3374" s="16" t="e">
        <f>IF(A3374&gt;$V$1,ROUND(ROUND(V3374*$S$1+(1-$S$1)*G3374,4)+$T$1*ROUND(($S$1*AA3374+(1-$S$1)*(G3374-V3374)^2)^0.5,4),4),Rawdata!AL3374+Rawdata!$T$1*Rawdata!AV3374)</f>
        <v>#DIV/0!</v>
      </c>
      <c r="J3374" s="16" t="e">
        <f>IF(A3374&gt;$W$1,ROUND(ROUND( W3374*$S$1+(1-$S$1)*G3374,4)+$T$1*ROUND(($S$1*AB3374+(1-$S$1)*(G3374-W3374)^2)^0.5,4),4),Rawdata!AM3374+Rawdata!$T$1*Rawdata!AW3374)</f>
        <v>#DIV/0!</v>
      </c>
      <c r="K3374" s="16" t="e">
        <f>IF(A3374&gt;$X$1,ROUND(ROUND( X3374*$S$1+(1-$S$1)*G3374,4)+$T$1*ROUND(($S$1*AC3374+(1-$S$1)*(G3374-X3374)^2)^0.5,4),4),Rawdata!AN3374+Rawdata!$T$1*Rawdata!AX3374)</f>
        <v>#DIV/0!</v>
      </c>
      <c r="L3374" s="16" t="e">
        <f>IF(A3374&gt;$Y$1,ROUND(ROUND( Y3374*$S$1+(1-$S$1)*G3374,4)+$T$1*ROUND(($S$1*AD3374+(1-$S$1)*(G3374-Y3374)^2)^0.5,4),4),Rawdata!AO3374+Rawdata!$T$1*Rawdata!AY3374)</f>
        <v>#DIV/0!</v>
      </c>
      <c r="M3374" s="16" t="e">
        <f t="shared" si="1415"/>
        <v>#DIV/0!</v>
      </c>
      <c r="N3374" s="16" t="e">
        <f t="shared" si="1416"/>
        <v>#DIV/0!</v>
      </c>
      <c r="O3374" s="67"/>
      <c r="P3374" s="67"/>
      <c r="Q3374" s="31" t="e">
        <f t="shared" si="1435"/>
        <v>#DIV/0!</v>
      </c>
      <c r="R3374" s="17" t="e">
        <f t="shared" si="1436"/>
        <v>#DIV/0!</v>
      </c>
      <c r="S3374" s="37" t="e">
        <f t="shared" si="1417"/>
        <v>#DIV/0!</v>
      </c>
      <c r="T3374" s="17" t="e">
        <f t="shared" si="1418"/>
        <v>#DIV/0!</v>
      </c>
      <c r="U3374" s="91" t="e">
        <f>IF(A3374&gt;$U$1, U3375*$S$1+(1-$S$1)*G3375,Rawdata!AK3374)</f>
        <v>#DIV/0!</v>
      </c>
      <c r="V3374" s="91" t="e">
        <f>IF(A3374&gt;$V$1,$S$1*V3375+(1-$S$1)*G3375,Rawdata!AL3374)</f>
        <v>#DIV/0!</v>
      </c>
      <c r="W3374" s="91" t="e">
        <f>IF(A3374&gt;$W$1, $S$1*W3375+(1-$S$1)*G3375,Rawdata!AM3374)</f>
        <v>#DIV/0!</v>
      </c>
      <c r="X3374" s="91" t="e">
        <f>IF(A3374&gt;$X$1,$S$1*X3375+(1-$S$1)*G3375,Rawdata!AN3374)</f>
        <v>#DIV/0!</v>
      </c>
      <c r="Y3374" s="91" t="e">
        <f>IF(A3374&gt;$Y$1,$S$1*Y3375+(1-$S$1)*G3375,Rawdata!AO3374)</f>
        <v>#DIV/0!</v>
      </c>
      <c r="Z3374" s="91" t="e">
        <f>IF(A3374&gt;$Z$1,$S$1*Z3375+(1-$S$1)*(G3375-U3375)^2,Rawdata!AP3374)</f>
        <v>#DIV/0!</v>
      </c>
      <c r="AA3374" s="91" t="e">
        <f>IF(A3374&gt;$AA$1,$S$1*AA3375+(1-$S$1)*(G3375-V3375)^2,Rawdata!AQ3374)</f>
        <v>#DIV/0!</v>
      </c>
      <c r="AB3374" s="91" t="e">
        <f>IF(A3374&gt;89,$S$1*AB3375+(1-$S$1)*(G3375-W3375)^2,Rawdata!AR3374)</f>
        <v>#DIV/0!</v>
      </c>
      <c r="AC3374" s="91" t="e">
        <f>IF(A3374&gt;$AC$1,$S$1*AC3375+(1-$S$1)*(G3375-X3375)^2,Rawdata!AS3374)</f>
        <v>#DIV/0!</v>
      </c>
      <c r="AD3374" s="91" t="e">
        <f>IF(A3374&gt;$AD$1,$S$1*AD3375+(1-$S$1)*(G3375-Y3375)^2,Rawdata!AT3374)</f>
        <v>#DIV/0!</v>
      </c>
      <c r="AE3374" s="80" t="e">
        <f t="shared" si="1411"/>
        <v>#DIV/0!</v>
      </c>
      <c r="AF3374" s="81" t="e">
        <f t="shared" si="1412"/>
        <v>#DIV/0!</v>
      </c>
      <c r="AG3374" s="86">
        <f t="shared" si="1434"/>
        <v>0</v>
      </c>
      <c r="AH3374" s="107" t="e">
        <f t="shared" si="1437"/>
        <v>#DIV/0!</v>
      </c>
      <c r="AI3374" s="107" t="e">
        <f t="shared" si="1413"/>
        <v>#DIV/0!</v>
      </c>
      <c r="AJ3374" s="108" t="e">
        <f t="shared" si="1414"/>
        <v>#DIV/0!</v>
      </c>
      <c r="AK3374" s="113" t="e">
        <f t="shared" si="1419"/>
        <v>#DIV/0!</v>
      </c>
      <c r="AL3374" s="113" t="e">
        <f t="shared" si="1420"/>
        <v>#DIV/0!</v>
      </c>
      <c r="AM3374" s="113" t="e">
        <f t="shared" si="1421"/>
        <v>#DIV/0!</v>
      </c>
      <c r="AN3374" s="113" t="e">
        <f t="shared" si="1422"/>
        <v>#DIV/0!</v>
      </c>
      <c r="AO3374" s="113" t="e">
        <f t="shared" si="1423"/>
        <v>#DIV/0!</v>
      </c>
      <c r="AP3374" s="91" t="e">
        <f t="shared" si="1424"/>
        <v>#DIV/0!</v>
      </c>
      <c r="AQ3374" s="91" t="e">
        <f t="shared" si="1425"/>
        <v>#DIV/0!</v>
      </c>
      <c r="AR3374" s="91" t="e">
        <f t="shared" si="1426"/>
        <v>#DIV/0!</v>
      </c>
      <c r="AS3374" s="91" t="e">
        <f t="shared" si="1427"/>
        <v>#DIV/0!</v>
      </c>
      <c r="AT3374" s="91" t="e">
        <f t="shared" si="1428"/>
        <v>#DIV/0!</v>
      </c>
      <c r="AU3374" s="113" t="e">
        <f t="shared" si="1429"/>
        <v>#DIV/0!</v>
      </c>
      <c r="AV3374" s="113" t="e">
        <f t="shared" si="1430"/>
        <v>#DIV/0!</v>
      </c>
      <c r="AW3374" s="113" t="e">
        <f t="shared" si="1431"/>
        <v>#DIV/0!</v>
      </c>
      <c r="AX3374" s="113" t="e">
        <f t="shared" si="1432"/>
        <v>#DIV/0!</v>
      </c>
      <c r="AY3374" s="113" t="e">
        <f t="shared" si="1433"/>
        <v>#DIV/0!</v>
      </c>
    </row>
    <row r="3375" spans="1:51" x14ac:dyDescent="0.25">
      <c r="A3375" s="119"/>
      <c r="B3375" s="83"/>
      <c r="C3375" s="85"/>
      <c r="D3375" s="85"/>
      <c r="E3375" s="85"/>
      <c r="F3375" s="71"/>
      <c r="G3375" s="96"/>
      <c r="H3375" s="16" t="e">
        <f>IF(A3375&gt;$U$1,ROUND(ROUND( U3375*$S$1+(1-$S$1)*G3375,4)+$T$1*ROUND(($S$1*Z3375+(1-$S$1)*(G3375-U3375)^2)^0.5,4),4),Rawdata!AK3375+Rawdata!$T$1*Rawdata!AU3375)</f>
        <v>#DIV/0!</v>
      </c>
      <c r="I3375" s="16" t="e">
        <f>IF(A3375&gt;$V$1,ROUND(ROUND(V3375*$S$1+(1-$S$1)*G3375,4)+$T$1*ROUND(($S$1*AA3375+(1-$S$1)*(G3375-V3375)^2)^0.5,4),4),Rawdata!AL3375+Rawdata!$T$1*Rawdata!AV3375)</f>
        <v>#DIV/0!</v>
      </c>
      <c r="J3375" s="16" t="e">
        <f>IF(A3375&gt;$W$1,ROUND(ROUND( W3375*$S$1+(1-$S$1)*G3375,4)+$T$1*ROUND(($S$1*AB3375+(1-$S$1)*(G3375-W3375)^2)^0.5,4),4),Rawdata!AM3375+Rawdata!$T$1*Rawdata!AW3375)</f>
        <v>#DIV/0!</v>
      </c>
      <c r="K3375" s="16" t="e">
        <f>IF(A3375&gt;$X$1,ROUND(ROUND( X3375*$S$1+(1-$S$1)*G3375,4)+$T$1*ROUND(($S$1*AC3375+(1-$S$1)*(G3375-X3375)^2)^0.5,4),4),Rawdata!AN3375+Rawdata!$T$1*Rawdata!AX3375)</f>
        <v>#DIV/0!</v>
      </c>
      <c r="L3375" s="16" t="e">
        <f>IF(A3375&gt;$Y$1,ROUND(ROUND( Y3375*$S$1+(1-$S$1)*G3375,4)+$T$1*ROUND(($S$1*AD3375+(1-$S$1)*(G3375-Y3375)^2)^0.5,4),4),Rawdata!AO3375+Rawdata!$T$1*Rawdata!AY3375)</f>
        <v>#DIV/0!</v>
      </c>
      <c r="M3375" s="16" t="e">
        <f t="shared" si="1415"/>
        <v>#DIV/0!</v>
      </c>
      <c r="N3375" s="16" t="e">
        <f t="shared" si="1416"/>
        <v>#DIV/0!</v>
      </c>
      <c r="O3375" s="67"/>
      <c r="P3375" s="67"/>
      <c r="Q3375" s="31" t="e">
        <f t="shared" si="1435"/>
        <v>#DIV/0!</v>
      </c>
      <c r="R3375" s="17" t="e">
        <f t="shared" si="1436"/>
        <v>#DIV/0!</v>
      </c>
      <c r="S3375" s="37" t="e">
        <f t="shared" si="1417"/>
        <v>#DIV/0!</v>
      </c>
      <c r="T3375" s="17" t="e">
        <f t="shared" si="1418"/>
        <v>#DIV/0!</v>
      </c>
      <c r="U3375" s="91" t="e">
        <f>IF(A3375&gt;$U$1, U3376*$S$1+(1-$S$1)*G3376,Rawdata!AK3375)</f>
        <v>#DIV/0!</v>
      </c>
      <c r="V3375" s="91" t="e">
        <f>IF(A3375&gt;$V$1,$S$1*V3376+(1-$S$1)*G3376,Rawdata!AL3375)</f>
        <v>#DIV/0!</v>
      </c>
      <c r="W3375" s="91" t="e">
        <f>IF(A3375&gt;$W$1, $S$1*W3376+(1-$S$1)*G3376,Rawdata!AM3375)</f>
        <v>#DIV/0!</v>
      </c>
      <c r="X3375" s="91" t="e">
        <f>IF(A3375&gt;$X$1,$S$1*X3376+(1-$S$1)*G3376,Rawdata!AN3375)</f>
        <v>#DIV/0!</v>
      </c>
      <c r="Y3375" s="91" t="e">
        <f>IF(A3375&gt;$Y$1,$S$1*Y3376+(1-$S$1)*G3376,Rawdata!AO3375)</f>
        <v>#DIV/0!</v>
      </c>
      <c r="Z3375" s="91" t="e">
        <f>IF(A3375&gt;$Z$1,$S$1*Z3376+(1-$S$1)*(G3376-U3376)^2,Rawdata!AP3375)</f>
        <v>#DIV/0!</v>
      </c>
      <c r="AA3375" s="91" t="e">
        <f>IF(A3375&gt;$AA$1,$S$1*AA3376+(1-$S$1)*(G3376-V3376)^2,Rawdata!AQ3375)</f>
        <v>#DIV/0!</v>
      </c>
      <c r="AB3375" s="91" t="e">
        <f>IF(A3375&gt;89,$S$1*AB3376+(1-$S$1)*(G3376-W3376)^2,Rawdata!AR3375)</f>
        <v>#DIV/0!</v>
      </c>
      <c r="AC3375" s="91" t="e">
        <f>IF(A3375&gt;$AC$1,$S$1*AC3376+(1-$S$1)*(G3376-X3376)^2,Rawdata!AS3375)</f>
        <v>#DIV/0!</v>
      </c>
      <c r="AD3375" s="91" t="e">
        <f>IF(A3375&gt;$AD$1,$S$1*AD3376+(1-$S$1)*(G3376-Y3376)^2,Rawdata!AT3375)</f>
        <v>#DIV/0!</v>
      </c>
      <c r="AE3375" s="80" t="e">
        <f t="shared" si="1411"/>
        <v>#DIV/0!</v>
      </c>
      <c r="AF3375" s="81" t="e">
        <f t="shared" si="1412"/>
        <v>#DIV/0!</v>
      </c>
      <c r="AG3375" s="86">
        <f t="shared" si="1434"/>
        <v>0</v>
      </c>
      <c r="AH3375" s="107" t="e">
        <f t="shared" si="1437"/>
        <v>#DIV/0!</v>
      </c>
      <c r="AI3375" s="107" t="e">
        <f t="shared" si="1413"/>
        <v>#DIV/0!</v>
      </c>
      <c r="AJ3375" s="108" t="e">
        <f t="shared" si="1414"/>
        <v>#DIV/0!</v>
      </c>
      <c r="AK3375" s="113" t="e">
        <f t="shared" si="1419"/>
        <v>#DIV/0!</v>
      </c>
      <c r="AL3375" s="113" t="e">
        <f t="shared" si="1420"/>
        <v>#DIV/0!</v>
      </c>
      <c r="AM3375" s="113" t="e">
        <f t="shared" si="1421"/>
        <v>#DIV/0!</v>
      </c>
      <c r="AN3375" s="113" t="e">
        <f t="shared" si="1422"/>
        <v>#DIV/0!</v>
      </c>
      <c r="AO3375" s="113" t="e">
        <f t="shared" si="1423"/>
        <v>#DIV/0!</v>
      </c>
      <c r="AP3375" s="91" t="e">
        <f t="shared" si="1424"/>
        <v>#DIV/0!</v>
      </c>
      <c r="AQ3375" s="91" t="e">
        <f t="shared" si="1425"/>
        <v>#DIV/0!</v>
      </c>
      <c r="AR3375" s="91" t="e">
        <f t="shared" si="1426"/>
        <v>#DIV/0!</v>
      </c>
      <c r="AS3375" s="91" t="e">
        <f t="shared" si="1427"/>
        <v>#DIV/0!</v>
      </c>
      <c r="AT3375" s="91" t="e">
        <f t="shared" si="1428"/>
        <v>#DIV/0!</v>
      </c>
      <c r="AU3375" s="113" t="e">
        <f t="shared" si="1429"/>
        <v>#DIV/0!</v>
      </c>
      <c r="AV3375" s="113" t="e">
        <f t="shared" si="1430"/>
        <v>#DIV/0!</v>
      </c>
      <c r="AW3375" s="113" t="e">
        <f t="shared" si="1431"/>
        <v>#DIV/0!</v>
      </c>
      <c r="AX3375" s="113" t="e">
        <f t="shared" si="1432"/>
        <v>#DIV/0!</v>
      </c>
      <c r="AY3375" s="113" t="e">
        <f t="shared" si="1433"/>
        <v>#DIV/0!</v>
      </c>
    </row>
    <row r="3376" spans="1:51" x14ac:dyDescent="0.25">
      <c r="A3376" s="119"/>
      <c r="B3376" s="83"/>
      <c r="C3376" s="85"/>
      <c r="D3376" s="85"/>
      <c r="E3376" s="85"/>
      <c r="F3376" s="71"/>
      <c r="G3376" s="96"/>
      <c r="H3376" s="16" t="e">
        <f>IF(A3376&gt;$U$1,ROUND(ROUND( U3376*$S$1+(1-$S$1)*G3376,4)+$T$1*ROUND(($S$1*Z3376+(1-$S$1)*(G3376-U3376)^2)^0.5,4),4),Rawdata!AK3376+Rawdata!$T$1*Rawdata!AU3376)</f>
        <v>#DIV/0!</v>
      </c>
      <c r="I3376" s="16" t="e">
        <f>IF(A3376&gt;$V$1,ROUND(ROUND(V3376*$S$1+(1-$S$1)*G3376,4)+$T$1*ROUND(($S$1*AA3376+(1-$S$1)*(G3376-V3376)^2)^0.5,4),4),Rawdata!AL3376+Rawdata!$T$1*Rawdata!AV3376)</f>
        <v>#DIV/0!</v>
      </c>
      <c r="J3376" s="16" t="e">
        <f>IF(A3376&gt;$W$1,ROUND(ROUND( W3376*$S$1+(1-$S$1)*G3376,4)+$T$1*ROUND(($S$1*AB3376+(1-$S$1)*(G3376-W3376)^2)^0.5,4),4),Rawdata!AM3376+Rawdata!$T$1*Rawdata!AW3376)</f>
        <v>#DIV/0!</v>
      </c>
      <c r="K3376" s="16" t="e">
        <f>IF(A3376&gt;$X$1,ROUND(ROUND( X3376*$S$1+(1-$S$1)*G3376,4)+$T$1*ROUND(($S$1*AC3376+(1-$S$1)*(G3376-X3376)^2)^0.5,4),4),Rawdata!AN3376+Rawdata!$T$1*Rawdata!AX3376)</f>
        <v>#DIV/0!</v>
      </c>
      <c r="L3376" s="16" t="e">
        <f>IF(A3376&gt;$Y$1,ROUND(ROUND( Y3376*$S$1+(1-$S$1)*G3376,4)+$T$1*ROUND(($S$1*AD3376+(1-$S$1)*(G3376-Y3376)^2)^0.5,4),4),Rawdata!AO3376+Rawdata!$T$1*Rawdata!AY3376)</f>
        <v>#DIV/0!</v>
      </c>
      <c r="M3376" s="16" t="e">
        <f t="shared" si="1415"/>
        <v>#DIV/0!</v>
      </c>
      <c r="N3376" s="16" t="e">
        <f t="shared" si="1416"/>
        <v>#DIV/0!</v>
      </c>
      <c r="O3376" s="67"/>
      <c r="P3376" s="67"/>
      <c r="Q3376" s="31" t="e">
        <f t="shared" si="1435"/>
        <v>#DIV/0!</v>
      </c>
      <c r="R3376" s="17" t="e">
        <f t="shared" si="1436"/>
        <v>#DIV/0!</v>
      </c>
      <c r="S3376" s="37" t="e">
        <f t="shared" si="1417"/>
        <v>#DIV/0!</v>
      </c>
      <c r="T3376" s="17" t="e">
        <f t="shared" si="1418"/>
        <v>#DIV/0!</v>
      </c>
      <c r="U3376" s="91" t="e">
        <f>IF(A3376&gt;$U$1, U3377*$S$1+(1-$S$1)*G3377,Rawdata!AK3376)</f>
        <v>#DIV/0!</v>
      </c>
      <c r="V3376" s="91" t="e">
        <f>IF(A3376&gt;$V$1,$S$1*V3377+(1-$S$1)*G3377,Rawdata!AL3376)</f>
        <v>#DIV/0!</v>
      </c>
      <c r="W3376" s="91" t="e">
        <f>IF(A3376&gt;$W$1, $S$1*W3377+(1-$S$1)*G3377,Rawdata!AM3376)</f>
        <v>#DIV/0!</v>
      </c>
      <c r="X3376" s="91" t="e">
        <f>IF(A3376&gt;$X$1,$S$1*X3377+(1-$S$1)*G3377,Rawdata!AN3376)</f>
        <v>#DIV/0!</v>
      </c>
      <c r="Y3376" s="91" t="e">
        <f>IF(A3376&gt;$Y$1,$S$1*Y3377+(1-$S$1)*G3377,Rawdata!AO3376)</f>
        <v>#DIV/0!</v>
      </c>
      <c r="Z3376" s="91" t="e">
        <f>IF(A3376&gt;$Z$1,$S$1*Z3377+(1-$S$1)*(G3377-U3377)^2,Rawdata!AP3376)</f>
        <v>#DIV/0!</v>
      </c>
      <c r="AA3376" s="91" t="e">
        <f>IF(A3376&gt;$AA$1,$S$1*AA3377+(1-$S$1)*(G3377-V3377)^2,Rawdata!AQ3376)</f>
        <v>#DIV/0!</v>
      </c>
      <c r="AB3376" s="91" t="e">
        <f>IF(A3376&gt;89,$S$1*AB3377+(1-$S$1)*(G3377-W3377)^2,Rawdata!AR3376)</f>
        <v>#DIV/0!</v>
      </c>
      <c r="AC3376" s="91" t="e">
        <f>IF(A3376&gt;$AC$1,$S$1*AC3377+(1-$S$1)*(G3377-X3377)^2,Rawdata!AS3376)</f>
        <v>#DIV/0!</v>
      </c>
      <c r="AD3376" s="91" t="e">
        <f>IF(A3376&gt;$AD$1,$S$1*AD3377+(1-$S$1)*(G3377-Y3377)^2,Rawdata!AT3376)</f>
        <v>#DIV/0!</v>
      </c>
      <c r="AE3376" s="80" t="e">
        <f t="shared" si="1411"/>
        <v>#DIV/0!</v>
      </c>
      <c r="AF3376" s="81" t="e">
        <f t="shared" si="1412"/>
        <v>#DIV/0!</v>
      </c>
      <c r="AG3376" s="86">
        <f t="shared" si="1434"/>
        <v>0</v>
      </c>
      <c r="AH3376" s="107" t="e">
        <f t="shared" si="1437"/>
        <v>#DIV/0!</v>
      </c>
      <c r="AI3376" s="107" t="e">
        <f t="shared" si="1413"/>
        <v>#DIV/0!</v>
      </c>
      <c r="AJ3376" s="108" t="e">
        <f t="shared" si="1414"/>
        <v>#DIV/0!</v>
      </c>
      <c r="AK3376" s="113" t="e">
        <f t="shared" si="1419"/>
        <v>#DIV/0!</v>
      </c>
      <c r="AL3376" s="113" t="e">
        <f t="shared" si="1420"/>
        <v>#DIV/0!</v>
      </c>
      <c r="AM3376" s="113" t="e">
        <f t="shared" si="1421"/>
        <v>#DIV/0!</v>
      </c>
      <c r="AN3376" s="113" t="e">
        <f t="shared" si="1422"/>
        <v>#DIV/0!</v>
      </c>
      <c r="AO3376" s="113" t="e">
        <f t="shared" si="1423"/>
        <v>#DIV/0!</v>
      </c>
      <c r="AP3376" s="91" t="e">
        <f t="shared" si="1424"/>
        <v>#DIV/0!</v>
      </c>
      <c r="AQ3376" s="91" t="e">
        <f t="shared" si="1425"/>
        <v>#DIV/0!</v>
      </c>
      <c r="AR3376" s="91" t="e">
        <f t="shared" si="1426"/>
        <v>#DIV/0!</v>
      </c>
      <c r="AS3376" s="91" t="e">
        <f t="shared" si="1427"/>
        <v>#DIV/0!</v>
      </c>
      <c r="AT3376" s="91" t="e">
        <f t="shared" si="1428"/>
        <v>#DIV/0!</v>
      </c>
      <c r="AU3376" s="113" t="e">
        <f t="shared" si="1429"/>
        <v>#DIV/0!</v>
      </c>
      <c r="AV3376" s="113" t="e">
        <f t="shared" si="1430"/>
        <v>#DIV/0!</v>
      </c>
      <c r="AW3376" s="113" t="e">
        <f t="shared" si="1431"/>
        <v>#DIV/0!</v>
      </c>
      <c r="AX3376" s="113" t="e">
        <f t="shared" si="1432"/>
        <v>#DIV/0!</v>
      </c>
      <c r="AY3376" s="113" t="e">
        <f t="shared" si="1433"/>
        <v>#DIV/0!</v>
      </c>
    </row>
    <row r="3377" spans="1:51" x14ac:dyDescent="0.25">
      <c r="A3377" s="119"/>
      <c r="B3377" s="83"/>
      <c r="C3377" s="85"/>
      <c r="D3377" s="85"/>
      <c r="E3377" s="85"/>
      <c r="F3377" s="71"/>
      <c r="G3377" s="96"/>
      <c r="H3377" s="16" t="e">
        <f>IF(A3377&gt;$U$1,ROUND(ROUND( U3377*$S$1+(1-$S$1)*G3377,4)+$T$1*ROUND(($S$1*Z3377+(1-$S$1)*(G3377-U3377)^2)^0.5,4),4),Rawdata!AK3377+Rawdata!$T$1*Rawdata!AU3377)</f>
        <v>#DIV/0!</v>
      </c>
      <c r="I3377" s="16" t="e">
        <f>IF(A3377&gt;$V$1,ROUND(ROUND(V3377*$S$1+(1-$S$1)*G3377,4)+$T$1*ROUND(($S$1*AA3377+(1-$S$1)*(G3377-V3377)^2)^0.5,4),4),Rawdata!AL3377+Rawdata!$T$1*Rawdata!AV3377)</f>
        <v>#DIV/0!</v>
      </c>
      <c r="J3377" s="16" t="e">
        <f>IF(A3377&gt;$W$1,ROUND(ROUND( W3377*$S$1+(1-$S$1)*G3377,4)+$T$1*ROUND(($S$1*AB3377+(1-$S$1)*(G3377-W3377)^2)^0.5,4),4),Rawdata!AM3377+Rawdata!$T$1*Rawdata!AW3377)</f>
        <v>#DIV/0!</v>
      </c>
      <c r="K3377" s="16" t="e">
        <f>IF(A3377&gt;$X$1,ROUND(ROUND( X3377*$S$1+(1-$S$1)*G3377,4)+$T$1*ROUND(($S$1*AC3377+(1-$S$1)*(G3377-X3377)^2)^0.5,4),4),Rawdata!AN3377+Rawdata!$T$1*Rawdata!AX3377)</f>
        <v>#DIV/0!</v>
      </c>
      <c r="L3377" s="16" t="e">
        <f>IF(A3377&gt;$Y$1,ROUND(ROUND( Y3377*$S$1+(1-$S$1)*G3377,4)+$T$1*ROUND(($S$1*AD3377+(1-$S$1)*(G3377-Y3377)^2)^0.5,4),4),Rawdata!AO3377+Rawdata!$T$1*Rawdata!AY3377)</f>
        <v>#DIV/0!</v>
      </c>
      <c r="M3377" s="16" t="e">
        <f t="shared" si="1415"/>
        <v>#DIV/0!</v>
      </c>
      <c r="N3377" s="16" t="e">
        <f t="shared" si="1416"/>
        <v>#DIV/0!</v>
      </c>
      <c r="O3377" s="67"/>
      <c r="P3377" s="67"/>
      <c r="Q3377" s="31" t="e">
        <f t="shared" si="1435"/>
        <v>#DIV/0!</v>
      </c>
      <c r="R3377" s="17" t="e">
        <f t="shared" si="1436"/>
        <v>#DIV/0!</v>
      </c>
      <c r="S3377" s="37" t="e">
        <f t="shared" si="1417"/>
        <v>#DIV/0!</v>
      </c>
      <c r="T3377" s="17" t="e">
        <f t="shared" si="1418"/>
        <v>#DIV/0!</v>
      </c>
      <c r="U3377" s="91" t="e">
        <f>IF(A3377&gt;$U$1, U3378*$S$1+(1-$S$1)*G3378,Rawdata!AK3377)</f>
        <v>#DIV/0!</v>
      </c>
      <c r="V3377" s="91" t="e">
        <f>IF(A3377&gt;$V$1,$S$1*V3378+(1-$S$1)*G3378,Rawdata!AL3377)</f>
        <v>#DIV/0!</v>
      </c>
      <c r="W3377" s="91" t="e">
        <f>IF(A3377&gt;$W$1, $S$1*W3378+(1-$S$1)*G3378,Rawdata!AM3377)</f>
        <v>#DIV/0!</v>
      </c>
      <c r="X3377" s="91" t="e">
        <f>IF(A3377&gt;$X$1,$S$1*X3378+(1-$S$1)*G3378,Rawdata!AN3377)</f>
        <v>#DIV/0!</v>
      </c>
      <c r="Y3377" s="91" t="e">
        <f>IF(A3377&gt;$Y$1,$S$1*Y3378+(1-$S$1)*G3378,Rawdata!AO3377)</f>
        <v>#DIV/0!</v>
      </c>
      <c r="Z3377" s="91" t="e">
        <f>IF(A3377&gt;$Z$1,$S$1*Z3378+(1-$S$1)*(G3378-U3378)^2,Rawdata!AP3377)</f>
        <v>#DIV/0!</v>
      </c>
      <c r="AA3377" s="91" t="e">
        <f>IF(A3377&gt;$AA$1,$S$1*AA3378+(1-$S$1)*(G3378-V3378)^2,Rawdata!AQ3377)</f>
        <v>#DIV/0!</v>
      </c>
      <c r="AB3377" s="91" t="e">
        <f>IF(A3377&gt;89,$S$1*AB3378+(1-$S$1)*(G3378-W3378)^2,Rawdata!AR3377)</f>
        <v>#DIV/0!</v>
      </c>
      <c r="AC3377" s="91" t="e">
        <f>IF(A3377&gt;$AC$1,$S$1*AC3378+(1-$S$1)*(G3378-X3378)^2,Rawdata!AS3377)</f>
        <v>#DIV/0!</v>
      </c>
      <c r="AD3377" s="91" t="e">
        <f>IF(A3377&gt;$AD$1,$S$1*AD3378+(1-$S$1)*(G3378-Y3378)^2,Rawdata!AT3377)</f>
        <v>#DIV/0!</v>
      </c>
      <c r="AE3377" s="80" t="e">
        <f t="shared" si="1411"/>
        <v>#DIV/0!</v>
      </c>
      <c r="AF3377" s="81" t="e">
        <f t="shared" si="1412"/>
        <v>#DIV/0!</v>
      </c>
      <c r="AG3377" s="86">
        <f t="shared" si="1434"/>
        <v>0</v>
      </c>
      <c r="AH3377" s="107" t="e">
        <f t="shared" si="1437"/>
        <v>#DIV/0!</v>
      </c>
      <c r="AI3377" s="107" t="e">
        <f t="shared" si="1413"/>
        <v>#DIV/0!</v>
      </c>
      <c r="AJ3377" s="108" t="e">
        <f t="shared" si="1414"/>
        <v>#DIV/0!</v>
      </c>
      <c r="AK3377" s="113" t="e">
        <f t="shared" si="1419"/>
        <v>#DIV/0!</v>
      </c>
      <c r="AL3377" s="113" t="e">
        <f t="shared" si="1420"/>
        <v>#DIV/0!</v>
      </c>
      <c r="AM3377" s="113" t="e">
        <f t="shared" si="1421"/>
        <v>#DIV/0!</v>
      </c>
      <c r="AN3377" s="113" t="e">
        <f t="shared" si="1422"/>
        <v>#DIV/0!</v>
      </c>
      <c r="AO3377" s="113" t="e">
        <f t="shared" si="1423"/>
        <v>#DIV/0!</v>
      </c>
      <c r="AP3377" s="91" t="e">
        <f t="shared" si="1424"/>
        <v>#DIV/0!</v>
      </c>
      <c r="AQ3377" s="91" t="e">
        <f t="shared" si="1425"/>
        <v>#DIV/0!</v>
      </c>
      <c r="AR3377" s="91" t="e">
        <f t="shared" si="1426"/>
        <v>#DIV/0!</v>
      </c>
      <c r="AS3377" s="91" t="e">
        <f t="shared" si="1427"/>
        <v>#DIV/0!</v>
      </c>
      <c r="AT3377" s="91" t="e">
        <f t="shared" si="1428"/>
        <v>#DIV/0!</v>
      </c>
      <c r="AU3377" s="113" t="e">
        <f t="shared" si="1429"/>
        <v>#DIV/0!</v>
      </c>
      <c r="AV3377" s="113" t="e">
        <f t="shared" si="1430"/>
        <v>#DIV/0!</v>
      </c>
      <c r="AW3377" s="113" t="e">
        <f t="shared" si="1431"/>
        <v>#DIV/0!</v>
      </c>
      <c r="AX3377" s="113" t="e">
        <f t="shared" si="1432"/>
        <v>#DIV/0!</v>
      </c>
      <c r="AY3377" s="113" t="e">
        <f t="shared" si="1433"/>
        <v>#DIV/0!</v>
      </c>
    </row>
    <row r="3378" spans="1:51" x14ac:dyDescent="0.25">
      <c r="A3378" s="119"/>
      <c r="B3378" s="83"/>
      <c r="C3378" s="85"/>
      <c r="D3378" s="85"/>
      <c r="E3378" s="85"/>
      <c r="F3378" s="71"/>
      <c r="G3378" s="96"/>
      <c r="H3378" s="16" t="e">
        <f>IF(A3378&gt;$U$1,ROUND(ROUND( U3378*$S$1+(1-$S$1)*G3378,4)+$T$1*ROUND(($S$1*Z3378+(1-$S$1)*(G3378-U3378)^2)^0.5,4),4),Rawdata!AK3378+Rawdata!$T$1*Rawdata!AU3378)</f>
        <v>#DIV/0!</v>
      </c>
      <c r="I3378" s="16" t="e">
        <f>IF(A3378&gt;$V$1,ROUND(ROUND(V3378*$S$1+(1-$S$1)*G3378,4)+$T$1*ROUND(($S$1*AA3378+(1-$S$1)*(G3378-V3378)^2)^0.5,4),4),Rawdata!AL3378+Rawdata!$T$1*Rawdata!AV3378)</f>
        <v>#DIV/0!</v>
      </c>
      <c r="J3378" s="16" t="e">
        <f>IF(A3378&gt;$W$1,ROUND(ROUND( W3378*$S$1+(1-$S$1)*G3378,4)+$T$1*ROUND(($S$1*AB3378+(1-$S$1)*(G3378-W3378)^2)^0.5,4),4),Rawdata!AM3378+Rawdata!$T$1*Rawdata!AW3378)</f>
        <v>#DIV/0!</v>
      </c>
      <c r="K3378" s="16" t="e">
        <f>IF(A3378&gt;$X$1,ROUND(ROUND( X3378*$S$1+(1-$S$1)*G3378,4)+$T$1*ROUND(($S$1*AC3378+(1-$S$1)*(G3378-X3378)^2)^0.5,4),4),Rawdata!AN3378+Rawdata!$T$1*Rawdata!AX3378)</f>
        <v>#DIV/0!</v>
      </c>
      <c r="L3378" s="16" t="e">
        <f>IF(A3378&gt;$Y$1,ROUND(ROUND( Y3378*$S$1+(1-$S$1)*G3378,4)+$T$1*ROUND(($S$1*AD3378+(1-$S$1)*(G3378-Y3378)^2)^0.5,4),4),Rawdata!AO3378+Rawdata!$T$1*Rawdata!AY3378)</f>
        <v>#DIV/0!</v>
      </c>
      <c r="M3378" s="16" t="e">
        <f t="shared" si="1415"/>
        <v>#DIV/0!</v>
      </c>
      <c r="N3378" s="16" t="e">
        <f t="shared" si="1416"/>
        <v>#DIV/0!</v>
      </c>
      <c r="O3378" s="67"/>
      <c r="P3378" s="67"/>
      <c r="Q3378" s="31" t="e">
        <f t="shared" si="1435"/>
        <v>#DIV/0!</v>
      </c>
      <c r="R3378" s="17" t="e">
        <f t="shared" si="1436"/>
        <v>#DIV/0!</v>
      </c>
      <c r="S3378" s="37" t="e">
        <f t="shared" si="1417"/>
        <v>#DIV/0!</v>
      </c>
      <c r="T3378" s="17" t="e">
        <f t="shared" si="1418"/>
        <v>#DIV/0!</v>
      </c>
      <c r="U3378" s="91" t="e">
        <f>IF(A3378&gt;$U$1, U3379*$S$1+(1-$S$1)*G3379,Rawdata!AK3378)</f>
        <v>#DIV/0!</v>
      </c>
      <c r="V3378" s="91" t="e">
        <f>IF(A3378&gt;$V$1,$S$1*V3379+(1-$S$1)*G3379,Rawdata!AL3378)</f>
        <v>#DIV/0!</v>
      </c>
      <c r="W3378" s="91" t="e">
        <f>IF(A3378&gt;$W$1, $S$1*W3379+(1-$S$1)*G3379,Rawdata!AM3378)</f>
        <v>#DIV/0!</v>
      </c>
      <c r="X3378" s="91" t="e">
        <f>IF(A3378&gt;$X$1,$S$1*X3379+(1-$S$1)*G3379,Rawdata!AN3378)</f>
        <v>#DIV/0!</v>
      </c>
      <c r="Y3378" s="91" t="e">
        <f>IF(A3378&gt;$Y$1,$S$1*Y3379+(1-$S$1)*G3379,Rawdata!AO3378)</f>
        <v>#DIV/0!</v>
      </c>
      <c r="Z3378" s="91" t="e">
        <f>IF(A3378&gt;$Z$1,$S$1*Z3379+(1-$S$1)*(G3379-U3379)^2,Rawdata!AP3378)</f>
        <v>#DIV/0!</v>
      </c>
      <c r="AA3378" s="91" t="e">
        <f>IF(A3378&gt;$AA$1,$S$1*AA3379+(1-$S$1)*(G3379-V3379)^2,Rawdata!AQ3378)</f>
        <v>#DIV/0!</v>
      </c>
      <c r="AB3378" s="91" t="e">
        <f>IF(A3378&gt;89,$S$1*AB3379+(1-$S$1)*(G3379-W3379)^2,Rawdata!AR3378)</f>
        <v>#DIV/0!</v>
      </c>
      <c r="AC3378" s="91" t="e">
        <f>IF(A3378&gt;$AC$1,$S$1*AC3379+(1-$S$1)*(G3379-X3379)^2,Rawdata!AS3378)</f>
        <v>#DIV/0!</v>
      </c>
      <c r="AD3378" s="91" t="e">
        <f>IF(A3378&gt;$AD$1,$S$1*AD3379+(1-$S$1)*(G3379-Y3379)^2,Rawdata!AT3378)</f>
        <v>#DIV/0!</v>
      </c>
      <c r="AE3378" s="80" t="e">
        <f t="shared" si="1411"/>
        <v>#DIV/0!</v>
      </c>
      <c r="AF3378" s="81" t="e">
        <f t="shared" si="1412"/>
        <v>#DIV/0!</v>
      </c>
      <c r="AG3378" s="86">
        <f t="shared" si="1434"/>
        <v>0</v>
      </c>
      <c r="AH3378" s="107" t="e">
        <f t="shared" si="1437"/>
        <v>#DIV/0!</v>
      </c>
      <c r="AI3378" s="107" t="e">
        <f t="shared" si="1413"/>
        <v>#DIV/0!</v>
      </c>
      <c r="AJ3378" s="108" t="e">
        <f t="shared" si="1414"/>
        <v>#DIV/0!</v>
      </c>
      <c r="AK3378" s="113" t="e">
        <f t="shared" si="1419"/>
        <v>#DIV/0!</v>
      </c>
      <c r="AL3378" s="113" t="e">
        <f t="shared" si="1420"/>
        <v>#DIV/0!</v>
      </c>
      <c r="AM3378" s="113" t="e">
        <f t="shared" si="1421"/>
        <v>#DIV/0!</v>
      </c>
      <c r="AN3378" s="113" t="e">
        <f t="shared" si="1422"/>
        <v>#DIV/0!</v>
      </c>
      <c r="AO3378" s="113" t="e">
        <f t="shared" si="1423"/>
        <v>#DIV/0!</v>
      </c>
      <c r="AP3378" s="91" t="e">
        <f t="shared" si="1424"/>
        <v>#DIV/0!</v>
      </c>
      <c r="AQ3378" s="91" t="e">
        <f t="shared" si="1425"/>
        <v>#DIV/0!</v>
      </c>
      <c r="AR3378" s="91" t="e">
        <f t="shared" si="1426"/>
        <v>#DIV/0!</v>
      </c>
      <c r="AS3378" s="91" t="e">
        <f t="shared" si="1427"/>
        <v>#DIV/0!</v>
      </c>
      <c r="AT3378" s="91" t="e">
        <f t="shared" si="1428"/>
        <v>#DIV/0!</v>
      </c>
      <c r="AU3378" s="113" t="e">
        <f t="shared" si="1429"/>
        <v>#DIV/0!</v>
      </c>
      <c r="AV3378" s="113" t="e">
        <f t="shared" si="1430"/>
        <v>#DIV/0!</v>
      </c>
      <c r="AW3378" s="113" t="e">
        <f t="shared" si="1431"/>
        <v>#DIV/0!</v>
      </c>
      <c r="AX3378" s="113" t="e">
        <f t="shared" si="1432"/>
        <v>#DIV/0!</v>
      </c>
      <c r="AY3378" s="113" t="e">
        <f t="shared" si="1433"/>
        <v>#DIV/0!</v>
      </c>
    </row>
    <row r="3379" spans="1:51" x14ac:dyDescent="0.25">
      <c r="A3379" s="119"/>
      <c r="B3379" s="83"/>
      <c r="C3379" s="85"/>
      <c r="D3379" s="85"/>
      <c r="E3379" s="85"/>
      <c r="F3379" s="71"/>
      <c r="G3379" s="96"/>
      <c r="H3379" s="16" t="e">
        <f>IF(A3379&gt;$U$1,ROUND(ROUND( U3379*$S$1+(1-$S$1)*G3379,4)+$T$1*ROUND(($S$1*Z3379+(1-$S$1)*(G3379-U3379)^2)^0.5,4),4),Rawdata!AK3379+Rawdata!$T$1*Rawdata!AU3379)</f>
        <v>#DIV/0!</v>
      </c>
      <c r="I3379" s="16" t="e">
        <f>IF(A3379&gt;$V$1,ROUND(ROUND(V3379*$S$1+(1-$S$1)*G3379,4)+$T$1*ROUND(($S$1*AA3379+(1-$S$1)*(G3379-V3379)^2)^0.5,4),4),Rawdata!AL3379+Rawdata!$T$1*Rawdata!AV3379)</f>
        <v>#DIV/0!</v>
      </c>
      <c r="J3379" s="16" t="e">
        <f>IF(A3379&gt;$W$1,ROUND(ROUND( W3379*$S$1+(1-$S$1)*G3379,4)+$T$1*ROUND(($S$1*AB3379+(1-$S$1)*(G3379-W3379)^2)^0.5,4),4),Rawdata!AM3379+Rawdata!$T$1*Rawdata!AW3379)</f>
        <v>#DIV/0!</v>
      </c>
      <c r="K3379" s="16" t="e">
        <f>IF(A3379&gt;$X$1,ROUND(ROUND( X3379*$S$1+(1-$S$1)*G3379,4)+$T$1*ROUND(($S$1*AC3379+(1-$S$1)*(G3379-X3379)^2)^0.5,4),4),Rawdata!AN3379+Rawdata!$T$1*Rawdata!AX3379)</f>
        <v>#DIV/0!</v>
      </c>
      <c r="L3379" s="16" t="e">
        <f>IF(A3379&gt;$Y$1,ROUND(ROUND( Y3379*$S$1+(1-$S$1)*G3379,4)+$T$1*ROUND(($S$1*AD3379+(1-$S$1)*(G3379-Y3379)^2)^0.5,4),4),Rawdata!AO3379+Rawdata!$T$1*Rawdata!AY3379)</f>
        <v>#DIV/0!</v>
      </c>
      <c r="M3379" s="16" t="e">
        <f t="shared" si="1415"/>
        <v>#DIV/0!</v>
      </c>
      <c r="N3379" s="16" t="e">
        <f t="shared" si="1416"/>
        <v>#DIV/0!</v>
      </c>
      <c r="O3379" s="67"/>
      <c r="P3379" s="67"/>
      <c r="Q3379" s="31" t="e">
        <f t="shared" si="1435"/>
        <v>#DIV/0!</v>
      </c>
      <c r="R3379" s="17" t="e">
        <f t="shared" si="1436"/>
        <v>#DIV/0!</v>
      </c>
      <c r="S3379" s="37" t="e">
        <f t="shared" si="1417"/>
        <v>#DIV/0!</v>
      </c>
      <c r="T3379" s="17" t="e">
        <f t="shared" si="1418"/>
        <v>#DIV/0!</v>
      </c>
      <c r="U3379" s="91" t="e">
        <f>IF(A3379&gt;$U$1, U3380*$S$1+(1-$S$1)*G3380,Rawdata!AK3379)</f>
        <v>#DIV/0!</v>
      </c>
      <c r="V3379" s="91" t="e">
        <f>IF(A3379&gt;$V$1,$S$1*V3380+(1-$S$1)*G3380,Rawdata!AL3379)</f>
        <v>#DIV/0!</v>
      </c>
      <c r="W3379" s="91" t="e">
        <f>IF(A3379&gt;$W$1, $S$1*W3380+(1-$S$1)*G3380,Rawdata!AM3379)</f>
        <v>#DIV/0!</v>
      </c>
      <c r="X3379" s="91" t="e">
        <f>IF(A3379&gt;$X$1,$S$1*X3380+(1-$S$1)*G3380,Rawdata!AN3379)</f>
        <v>#DIV/0!</v>
      </c>
      <c r="Y3379" s="91" t="e">
        <f>IF(A3379&gt;$Y$1,$S$1*Y3380+(1-$S$1)*G3380,Rawdata!AO3379)</f>
        <v>#DIV/0!</v>
      </c>
      <c r="Z3379" s="91" t="e">
        <f>IF(A3379&gt;$Z$1,$S$1*Z3380+(1-$S$1)*(G3380-U3380)^2,Rawdata!AP3379)</f>
        <v>#DIV/0!</v>
      </c>
      <c r="AA3379" s="91" t="e">
        <f>IF(A3379&gt;$AA$1,$S$1*AA3380+(1-$S$1)*(G3380-V3380)^2,Rawdata!AQ3379)</f>
        <v>#DIV/0!</v>
      </c>
      <c r="AB3379" s="91" t="e">
        <f>IF(A3379&gt;89,$S$1*AB3380+(1-$S$1)*(G3380-W3380)^2,Rawdata!AR3379)</f>
        <v>#DIV/0!</v>
      </c>
      <c r="AC3379" s="91" t="e">
        <f>IF(A3379&gt;$AC$1,$S$1*AC3380+(1-$S$1)*(G3380-X3380)^2,Rawdata!AS3379)</f>
        <v>#DIV/0!</v>
      </c>
      <c r="AD3379" s="91" t="e">
        <f>IF(A3379&gt;$AD$1,$S$1*AD3380+(1-$S$1)*(G3380-Y3380)^2,Rawdata!AT3379)</f>
        <v>#DIV/0!</v>
      </c>
      <c r="AE3379" s="80" t="e">
        <f t="shared" si="1411"/>
        <v>#DIV/0!</v>
      </c>
      <c r="AF3379" s="81" t="e">
        <f t="shared" si="1412"/>
        <v>#DIV/0!</v>
      </c>
      <c r="AG3379" s="86">
        <f t="shared" si="1434"/>
        <v>0</v>
      </c>
      <c r="AH3379" s="107" t="e">
        <f t="shared" si="1437"/>
        <v>#DIV/0!</v>
      </c>
      <c r="AI3379" s="107" t="e">
        <f t="shared" si="1413"/>
        <v>#DIV/0!</v>
      </c>
      <c r="AJ3379" s="108" t="e">
        <f t="shared" si="1414"/>
        <v>#DIV/0!</v>
      </c>
      <c r="AK3379" s="113" t="e">
        <f t="shared" si="1419"/>
        <v>#DIV/0!</v>
      </c>
      <c r="AL3379" s="113" t="e">
        <f t="shared" si="1420"/>
        <v>#DIV/0!</v>
      </c>
      <c r="AM3379" s="113" t="e">
        <f t="shared" si="1421"/>
        <v>#DIV/0!</v>
      </c>
      <c r="AN3379" s="113" t="e">
        <f t="shared" si="1422"/>
        <v>#DIV/0!</v>
      </c>
      <c r="AO3379" s="113" t="e">
        <f t="shared" si="1423"/>
        <v>#DIV/0!</v>
      </c>
      <c r="AP3379" s="91" t="e">
        <f t="shared" si="1424"/>
        <v>#DIV/0!</v>
      </c>
      <c r="AQ3379" s="91" t="e">
        <f t="shared" si="1425"/>
        <v>#DIV/0!</v>
      </c>
      <c r="AR3379" s="91" t="e">
        <f t="shared" si="1426"/>
        <v>#DIV/0!</v>
      </c>
      <c r="AS3379" s="91" t="e">
        <f t="shared" si="1427"/>
        <v>#DIV/0!</v>
      </c>
      <c r="AT3379" s="91" t="e">
        <f t="shared" si="1428"/>
        <v>#DIV/0!</v>
      </c>
      <c r="AU3379" s="113" t="e">
        <f t="shared" si="1429"/>
        <v>#DIV/0!</v>
      </c>
      <c r="AV3379" s="113" t="e">
        <f t="shared" si="1430"/>
        <v>#DIV/0!</v>
      </c>
      <c r="AW3379" s="113" t="e">
        <f t="shared" si="1431"/>
        <v>#DIV/0!</v>
      </c>
      <c r="AX3379" s="113" t="e">
        <f t="shared" si="1432"/>
        <v>#DIV/0!</v>
      </c>
      <c r="AY3379" s="113" t="e">
        <f t="shared" si="1433"/>
        <v>#DIV/0!</v>
      </c>
    </row>
    <row r="3380" spans="1:51" x14ac:dyDescent="0.25">
      <c r="A3380" s="119"/>
      <c r="B3380" s="83"/>
      <c r="C3380" s="85"/>
      <c r="D3380" s="85"/>
      <c r="E3380" s="85"/>
      <c r="F3380" s="71"/>
      <c r="G3380" s="96"/>
      <c r="H3380" s="16" t="e">
        <f>IF(A3380&gt;$U$1,ROUND(ROUND( U3380*$S$1+(1-$S$1)*G3380,4)+$T$1*ROUND(($S$1*Z3380+(1-$S$1)*(G3380-U3380)^2)^0.5,4),4),Rawdata!AK3380+Rawdata!$T$1*Rawdata!AU3380)</f>
        <v>#DIV/0!</v>
      </c>
      <c r="I3380" s="16" t="e">
        <f>IF(A3380&gt;$V$1,ROUND(ROUND(V3380*$S$1+(1-$S$1)*G3380,4)+$T$1*ROUND(($S$1*AA3380+(1-$S$1)*(G3380-V3380)^2)^0.5,4),4),Rawdata!AL3380+Rawdata!$T$1*Rawdata!AV3380)</f>
        <v>#DIV/0!</v>
      </c>
      <c r="J3380" s="16" t="e">
        <f>IF(A3380&gt;$W$1,ROUND(ROUND( W3380*$S$1+(1-$S$1)*G3380,4)+$T$1*ROUND(($S$1*AB3380+(1-$S$1)*(G3380-W3380)^2)^0.5,4),4),Rawdata!AM3380+Rawdata!$T$1*Rawdata!AW3380)</f>
        <v>#DIV/0!</v>
      </c>
      <c r="K3380" s="16" t="e">
        <f>IF(A3380&gt;$X$1,ROUND(ROUND( X3380*$S$1+(1-$S$1)*G3380,4)+$T$1*ROUND(($S$1*AC3380+(1-$S$1)*(G3380-X3380)^2)^0.5,4),4),Rawdata!AN3380+Rawdata!$T$1*Rawdata!AX3380)</f>
        <v>#DIV/0!</v>
      </c>
      <c r="L3380" s="16" t="e">
        <f>IF(A3380&gt;$Y$1,ROUND(ROUND( Y3380*$S$1+(1-$S$1)*G3380,4)+$T$1*ROUND(($S$1*AD3380+(1-$S$1)*(G3380-Y3380)^2)^0.5,4),4),Rawdata!AO3380+Rawdata!$T$1*Rawdata!AY3380)</f>
        <v>#DIV/0!</v>
      </c>
      <c r="M3380" s="16" t="e">
        <f t="shared" si="1415"/>
        <v>#DIV/0!</v>
      </c>
      <c r="N3380" s="16" t="e">
        <f t="shared" si="1416"/>
        <v>#DIV/0!</v>
      </c>
      <c r="O3380" s="67"/>
      <c r="P3380" s="67"/>
      <c r="Q3380" s="31" t="e">
        <f t="shared" si="1435"/>
        <v>#DIV/0!</v>
      </c>
      <c r="R3380" s="17" t="e">
        <f t="shared" si="1436"/>
        <v>#DIV/0!</v>
      </c>
      <c r="S3380" s="37" t="e">
        <f t="shared" si="1417"/>
        <v>#DIV/0!</v>
      </c>
      <c r="T3380" s="17" t="e">
        <f t="shared" si="1418"/>
        <v>#DIV/0!</v>
      </c>
      <c r="U3380" s="91" t="e">
        <f>IF(A3380&gt;$U$1, U3381*$S$1+(1-$S$1)*G3381,Rawdata!AK3380)</f>
        <v>#DIV/0!</v>
      </c>
      <c r="V3380" s="91" t="e">
        <f>IF(A3380&gt;$V$1,$S$1*V3381+(1-$S$1)*G3381,Rawdata!AL3380)</f>
        <v>#DIV/0!</v>
      </c>
      <c r="W3380" s="91" t="e">
        <f>IF(A3380&gt;$W$1, $S$1*W3381+(1-$S$1)*G3381,Rawdata!AM3380)</f>
        <v>#DIV/0!</v>
      </c>
      <c r="X3380" s="91" t="e">
        <f>IF(A3380&gt;$X$1,$S$1*X3381+(1-$S$1)*G3381,Rawdata!AN3380)</f>
        <v>#DIV/0!</v>
      </c>
      <c r="Y3380" s="91" t="e">
        <f>IF(A3380&gt;$Y$1,$S$1*Y3381+(1-$S$1)*G3381,Rawdata!AO3380)</f>
        <v>#DIV/0!</v>
      </c>
      <c r="Z3380" s="91" t="e">
        <f>IF(A3380&gt;$Z$1,$S$1*Z3381+(1-$S$1)*(G3381-U3381)^2,Rawdata!AP3380)</f>
        <v>#DIV/0!</v>
      </c>
      <c r="AA3380" s="91" t="e">
        <f>IF(A3380&gt;$AA$1,$S$1*AA3381+(1-$S$1)*(G3381-V3381)^2,Rawdata!AQ3380)</f>
        <v>#DIV/0!</v>
      </c>
      <c r="AB3380" s="91" t="e">
        <f>IF(A3380&gt;89,$S$1*AB3381+(1-$S$1)*(G3381-W3381)^2,Rawdata!AR3380)</f>
        <v>#DIV/0!</v>
      </c>
      <c r="AC3380" s="91" t="e">
        <f>IF(A3380&gt;$AC$1,$S$1*AC3381+(1-$S$1)*(G3381-X3381)^2,Rawdata!AS3380)</f>
        <v>#DIV/0!</v>
      </c>
      <c r="AD3380" s="91" t="e">
        <f>IF(A3380&gt;$AD$1,$S$1*AD3381+(1-$S$1)*(G3381-Y3381)^2,Rawdata!AT3380)</f>
        <v>#DIV/0!</v>
      </c>
      <c r="AE3380" s="80" t="e">
        <f t="shared" si="1411"/>
        <v>#DIV/0!</v>
      </c>
      <c r="AF3380" s="81" t="e">
        <f t="shared" si="1412"/>
        <v>#DIV/0!</v>
      </c>
      <c r="AG3380" s="86">
        <f t="shared" si="1434"/>
        <v>0</v>
      </c>
      <c r="AH3380" s="107" t="e">
        <f t="shared" si="1437"/>
        <v>#DIV/0!</v>
      </c>
      <c r="AI3380" s="107" t="e">
        <f t="shared" si="1413"/>
        <v>#DIV/0!</v>
      </c>
      <c r="AJ3380" s="108" t="e">
        <f t="shared" si="1414"/>
        <v>#DIV/0!</v>
      </c>
      <c r="AK3380" s="113" t="e">
        <f t="shared" si="1419"/>
        <v>#DIV/0!</v>
      </c>
      <c r="AL3380" s="113" t="e">
        <f t="shared" si="1420"/>
        <v>#DIV/0!</v>
      </c>
      <c r="AM3380" s="113" t="e">
        <f t="shared" si="1421"/>
        <v>#DIV/0!</v>
      </c>
      <c r="AN3380" s="113" t="e">
        <f t="shared" si="1422"/>
        <v>#DIV/0!</v>
      </c>
      <c r="AO3380" s="113" t="e">
        <f t="shared" si="1423"/>
        <v>#DIV/0!</v>
      </c>
      <c r="AP3380" s="91" t="e">
        <f t="shared" si="1424"/>
        <v>#DIV/0!</v>
      </c>
      <c r="AQ3380" s="91" t="e">
        <f t="shared" si="1425"/>
        <v>#DIV/0!</v>
      </c>
      <c r="AR3380" s="91" t="e">
        <f t="shared" si="1426"/>
        <v>#DIV/0!</v>
      </c>
      <c r="AS3380" s="91" t="e">
        <f t="shared" si="1427"/>
        <v>#DIV/0!</v>
      </c>
      <c r="AT3380" s="91" t="e">
        <f t="shared" si="1428"/>
        <v>#DIV/0!</v>
      </c>
      <c r="AU3380" s="113" t="e">
        <f t="shared" si="1429"/>
        <v>#DIV/0!</v>
      </c>
      <c r="AV3380" s="113" t="e">
        <f t="shared" si="1430"/>
        <v>#DIV/0!</v>
      </c>
      <c r="AW3380" s="113" t="e">
        <f t="shared" si="1431"/>
        <v>#DIV/0!</v>
      </c>
      <c r="AX3380" s="113" t="e">
        <f t="shared" si="1432"/>
        <v>#DIV/0!</v>
      </c>
      <c r="AY3380" s="113" t="e">
        <f t="shared" si="1433"/>
        <v>#DIV/0!</v>
      </c>
    </row>
    <row r="3381" spans="1:51" x14ac:dyDescent="0.25">
      <c r="A3381" s="119"/>
      <c r="B3381" s="83"/>
      <c r="C3381" s="85"/>
      <c r="D3381" s="85"/>
      <c r="E3381" s="85"/>
      <c r="F3381" s="71"/>
      <c r="G3381" s="96"/>
      <c r="H3381" s="16" t="e">
        <f>IF(A3381&gt;$U$1,ROUND(ROUND( U3381*$S$1+(1-$S$1)*G3381,4)+$T$1*ROUND(($S$1*Z3381+(1-$S$1)*(G3381-U3381)^2)^0.5,4),4),Rawdata!AK3381+Rawdata!$T$1*Rawdata!AU3381)</f>
        <v>#DIV/0!</v>
      </c>
      <c r="I3381" s="16" t="e">
        <f>IF(A3381&gt;$V$1,ROUND(ROUND(V3381*$S$1+(1-$S$1)*G3381,4)+$T$1*ROUND(($S$1*AA3381+(1-$S$1)*(G3381-V3381)^2)^0.5,4),4),Rawdata!AL3381+Rawdata!$T$1*Rawdata!AV3381)</f>
        <v>#DIV/0!</v>
      </c>
      <c r="J3381" s="16" t="e">
        <f>IF(A3381&gt;$W$1,ROUND(ROUND( W3381*$S$1+(1-$S$1)*G3381,4)+$T$1*ROUND(($S$1*AB3381+(1-$S$1)*(G3381-W3381)^2)^0.5,4),4),Rawdata!AM3381+Rawdata!$T$1*Rawdata!AW3381)</f>
        <v>#DIV/0!</v>
      </c>
      <c r="K3381" s="16" t="e">
        <f>IF(A3381&gt;$X$1,ROUND(ROUND( X3381*$S$1+(1-$S$1)*G3381,4)+$T$1*ROUND(($S$1*AC3381+(1-$S$1)*(G3381-X3381)^2)^0.5,4),4),Rawdata!AN3381+Rawdata!$T$1*Rawdata!AX3381)</f>
        <v>#DIV/0!</v>
      </c>
      <c r="L3381" s="16" t="e">
        <f>IF(A3381&gt;$Y$1,ROUND(ROUND( Y3381*$S$1+(1-$S$1)*G3381,4)+$T$1*ROUND(($S$1*AD3381+(1-$S$1)*(G3381-Y3381)^2)^0.5,4),4),Rawdata!AO3381+Rawdata!$T$1*Rawdata!AY3381)</f>
        <v>#DIV/0!</v>
      </c>
      <c r="M3381" s="16" t="e">
        <f t="shared" si="1415"/>
        <v>#DIV/0!</v>
      </c>
      <c r="N3381" s="16" t="e">
        <f t="shared" si="1416"/>
        <v>#DIV/0!</v>
      </c>
      <c r="O3381" s="67"/>
      <c r="P3381" s="67"/>
      <c r="Q3381" s="31" t="e">
        <f t="shared" si="1435"/>
        <v>#DIV/0!</v>
      </c>
      <c r="R3381" s="17" t="e">
        <f t="shared" si="1436"/>
        <v>#DIV/0!</v>
      </c>
      <c r="S3381" s="37" t="e">
        <f t="shared" si="1417"/>
        <v>#DIV/0!</v>
      </c>
      <c r="T3381" s="17" t="e">
        <f t="shared" si="1418"/>
        <v>#DIV/0!</v>
      </c>
      <c r="U3381" s="91" t="e">
        <f>IF(A3381&gt;$U$1, U3382*$S$1+(1-$S$1)*G3382,Rawdata!AK3381)</f>
        <v>#DIV/0!</v>
      </c>
      <c r="V3381" s="91" t="e">
        <f>IF(A3381&gt;$V$1,$S$1*V3382+(1-$S$1)*G3382,Rawdata!AL3381)</f>
        <v>#DIV/0!</v>
      </c>
      <c r="W3381" s="91" t="e">
        <f>IF(A3381&gt;$W$1, $S$1*W3382+(1-$S$1)*G3382,Rawdata!AM3381)</f>
        <v>#DIV/0!</v>
      </c>
      <c r="X3381" s="91" t="e">
        <f>IF(A3381&gt;$X$1,$S$1*X3382+(1-$S$1)*G3382,Rawdata!AN3381)</f>
        <v>#DIV/0!</v>
      </c>
      <c r="Y3381" s="91" t="e">
        <f>IF(A3381&gt;$Y$1,$S$1*Y3382+(1-$S$1)*G3382,Rawdata!AO3381)</f>
        <v>#DIV/0!</v>
      </c>
      <c r="Z3381" s="91" t="e">
        <f>IF(A3381&gt;$Z$1,$S$1*Z3382+(1-$S$1)*(G3382-U3382)^2,Rawdata!AP3381)</f>
        <v>#DIV/0!</v>
      </c>
      <c r="AA3381" s="91" t="e">
        <f>IF(A3381&gt;$AA$1,$S$1*AA3382+(1-$S$1)*(G3382-V3382)^2,Rawdata!AQ3381)</f>
        <v>#DIV/0!</v>
      </c>
      <c r="AB3381" s="91" t="e">
        <f>IF(A3381&gt;89,$S$1*AB3382+(1-$S$1)*(G3382-W3382)^2,Rawdata!AR3381)</f>
        <v>#DIV/0!</v>
      </c>
      <c r="AC3381" s="91" t="e">
        <f>IF(A3381&gt;$AC$1,$S$1*AC3382+(1-$S$1)*(G3382-X3382)^2,Rawdata!AS3381)</f>
        <v>#DIV/0!</v>
      </c>
      <c r="AD3381" s="91" t="e">
        <f>IF(A3381&gt;$AD$1,$S$1*AD3382+(1-$S$1)*(G3382-Y3382)^2,Rawdata!AT3381)</f>
        <v>#DIV/0!</v>
      </c>
      <c r="AE3381" s="80" t="e">
        <f t="shared" si="1411"/>
        <v>#DIV/0!</v>
      </c>
      <c r="AF3381" s="81" t="e">
        <f t="shared" si="1412"/>
        <v>#DIV/0!</v>
      </c>
      <c r="AG3381" s="86">
        <f t="shared" si="1434"/>
        <v>0</v>
      </c>
      <c r="AH3381" s="107" t="e">
        <f t="shared" si="1437"/>
        <v>#DIV/0!</v>
      </c>
      <c r="AI3381" s="107" t="e">
        <f t="shared" si="1413"/>
        <v>#DIV/0!</v>
      </c>
      <c r="AJ3381" s="108" t="e">
        <f t="shared" si="1414"/>
        <v>#DIV/0!</v>
      </c>
      <c r="AK3381" s="113" t="e">
        <f t="shared" si="1419"/>
        <v>#DIV/0!</v>
      </c>
      <c r="AL3381" s="113" t="e">
        <f t="shared" si="1420"/>
        <v>#DIV/0!</v>
      </c>
      <c r="AM3381" s="113" t="e">
        <f t="shared" si="1421"/>
        <v>#DIV/0!</v>
      </c>
      <c r="AN3381" s="113" t="e">
        <f t="shared" si="1422"/>
        <v>#DIV/0!</v>
      </c>
      <c r="AO3381" s="113" t="e">
        <f t="shared" si="1423"/>
        <v>#DIV/0!</v>
      </c>
      <c r="AP3381" s="91" t="e">
        <f t="shared" si="1424"/>
        <v>#DIV/0!</v>
      </c>
      <c r="AQ3381" s="91" t="e">
        <f t="shared" si="1425"/>
        <v>#DIV/0!</v>
      </c>
      <c r="AR3381" s="91" t="e">
        <f t="shared" si="1426"/>
        <v>#DIV/0!</v>
      </c>
      <c r="AS3381" s="91" t="e">
        <f t="shared" si="1427"/>
        <v>#DIV/0!</v>
      </c>
      <c r="AT3381" s="91" t="e">
        <f t="shared" si="1428"/>
        <v>#DIV/0!</v>
      </c>
      <c r="AU3381" s="113" t="e">
        <f t="shared" si="1429"/>
        <v>#DIV/0!</v>
      </c>
      <c r="AV3381" s="113" t="e">
        <f t="shared" si="1430"/>
        <v>#DIV/0!</v>
      </c>
      <c r="AW3381" s="113" t="e">
        <f t="shared" si="1431"/>
        <v>#DIV/0!</v>
      </c>
      <c r="AX3381" s="113" t="e">
        <f t="shared" si="1432"/>
        <v>#DIV/0!</v>
      </c>
      <c r="AY3381" s="113" t="e">
        <f t="shared" si="1433"/>
        <v>#DIV/0!</v>
      </c>
    </row>
    <row r="3382" spans="1:51" x14ac:dyDescent="0.25">
      <c r="A3382" s="119"/>
      <c r="B3382" s="83"/>
      <c r="C3382" s="85"/>
      <c r="D3382" s="85"/>
      <c r="E3382" s="85"/>
      <c r="F3382" s="71"/>
      <c r="G3382" s="96"/>
      <c r="H3382" s="16" t="e">
        <f>IF(A3382&gt;$U$1,ROUND(ROUND( U3382*$S$1+(1-$S$1)*G3382,4)+$T$1*ROUND(($S$1*Z3382+(1-$S$1)*(G3382-U3382)^2)^0.5,4),4),Rawdata!AK3382+Rawdata!$T$1*Rawdata!AU3382)</f>
        <v>#DIV/0!</v>
      </c>
      <c r="I3382" s="16" t="e">
        <f>IF(A3382&gt;$V$1,ROUND(ROUND(V3382*$S$1+(1-$S$1)*G3382,4)+$T$1*ROUND(($S$1*AA3382+(1-$S$1)*(G3382-V3382)^2)^0.5,4),4),Rawdata!AL3382+Rawdata!$T$1*Rawdata!AV3382)</f>
        <v>#DIV/0!</v>
      </c>
      <c r="J3382" s="16" t="e">
        <f>IF(A3382&gt;$W$1,ROUND(ROUND( W3382*$S$1+(1-$S$1)*G3382,4)+$T$1*ROUND(($S$1*AB3382+(1-$S$1)*(G3382-W3382)^2)^0.5,4),4),Rawdata!AM3382+Rawdata!$T$1*Rawdata!AW3382)</f>
        <v>#DIV/0!</v>
      </c>
      <c r="K3382" s="16" t="e">
        <f>IF(A3382&gt;$X$1,ROUND(ROUND( X3382*$S$1+(1-$S$1)*G3382,4)+$T$1*ROUND(($S$1*AC3382+(1-$S$1)*(G3382-X3382)^2)^0.5,4),4),Rawdata!AN3382+Rawdata!$T$1*Rawdata!AX3382)</f>
        <v>#DIV/0!</v>
      </c>
      <c r="L3382" s="16" t="e">
        <f>IF(A3382&gt;$Y$1,ROUND(ROUND( Y3382*$S$1+(1-$S$1)*G3382,4)+$T$1*ROUND(($S$1*AD3382+(1-$S$1)*(G3382-Y3382)^2)^0.5,4),4),Rawdata!AO3382+Rawdata!$T$1*Rawdata!AY3382)</f>
        <v>#DIV/0!</v>
      </c>
      <c r="M3382" s="16" t="e">
        <f t="shared" si="1415"/>
        <v>#DIV/0!</v>
      </c>
      <c r="N3382" s="16" t="e">
        <f t="shared" si="1416"/>
        <v>#DIV/0!</v>
      </c>
      <c r="O3382" s="67"/>
      <c r="P3382" s="67"/>
      <c r="Q3382" s="31" t="e">
        <f t="shared" si="1435"/>
        <v>#DIV/0!</v>
      </c>
      <c r="R3382" s="17" t="e">
        <f t="shared" si="1436"/>
        <v>#DIV/0!</v>
      </c>
      <c r="S3382" s="37" t="e">
        <f t="shared" si="1417"/>
        <v>#DIV/0!</v>
      </c>
      <c r="T3382" s="17" t="e">
        <f t="shared" si="1418"/>
        <v>#DIV/0!</v>
      </c>
      <c r="U3382" s="91" t="e">
        <f>IF(A3382&gt;$U$1, U3383*$S$1+(1-$S$1)*G3383,Rawdata!AK3382)</f>
        <v>#DIV/0!</v>
      </c>
      <c r="V3382" s="91" t="e">
        <f>IF(A3382&gt;$V$1,$S$1*V3383+(1-$S$1)*G3383,Rawdata!AL3382)</f>
        <v>#DIV/0!</v>
      </c>
      <c r="W3382" s="91" t="e">
        <f>IF(A3382&gt;$W$1, $S$1*W3383+(1-$S$1)*G3383,Rawdata!AM3382)</f>
        <v>#DIV/0!</v>
      </c>
      <c r="X3382" s="91" t="e">
        <f>IF(A3382&gt;$X$1,$S$1*X3383+(1-$S$1)*G3383,Rawdata!AN3382)</f>
        <v>#DIV/0!</v>
      </c>
      <c r="Y3382" s="91" t="e">
        <f>IF(A3382&gt;$Y$1,$S$1*Y3383+(1-$S$1)*G3383,Rawdata!AO3382)</f>
        <v>#DIV/0!</v>
      </c>
      <c r="Z3382" s="91" t="e">
        <f>IF(A3382&gt;$Z$1,$S$1*Z3383+(1-$S$1)*(G3383-U3383)^2,Rawdata!AP3382)</f>
        <v>#DIV/0!</v>
      </c>
      <c r="AA3382" s="91" t="e">
        <f>IF(A3382&gt;$AA$1,$S$1*AA3383+(1-$S$1)*(G3383-V3383)^2,Rawdata!AQ3382)</f>
        <v>#DIV/0!</v>
      </c>
      <c r="AB3382" s="91" t="e">
        <f>IF(A3382&gt;89,$S$1*AB3383+(1-$S$1)*(G3383-W3383)^2,Rawdata!AR3382)</f>
        <v>#DIV/0!</v>
      </c>
      <c r="AC3382" s="91" t="e">
        <f>IF(A3382&gt;$AC$1,$S$1*AC3383+(1-$S$1)*(G3383-X3383)^2,Rawdata!AS3382)</f>
        <v>#DIV/0!</v>
      </c>
      <c r="AD3382" s="91" t="e">
        <f>IF(A3382&gt;$AD$1,$S$1*AD3383+(1-$S$1)*(G3383-Y3383)^2,Rawdata!AT3382)</f>
        <v>#DIV/0!</v>
      </c>
      <c r="AE3382" s="80" t="e">
        <f t="shared" si="1411"/>
        <v>#DIV/0!</v>
      </c>
      <c r="AF3382" s="81" t="e">
        <f t="shared" si="1412"/>
        <v>#DIV/0!</v>
      </c>
      <c r="AG3382" s="86">
        <f t="shared" si="1434"/>
        <v>0</v>
      </c>
      <c r="AH3382" s="107" t="e">
        <f t="shared" si="1437"/>
        <v>#DIV/0!</v>
      </c>
      <c r="AI3382" s="107" t="e">
        <f t="shared" si="1413"/>
        <v>#DIV/0!</v>
      </c>
      <c r="AJ3382" s="108" t="e">
        <f t="shared" si="1414"/>
        <v>#DIV/0!</v>
      </c>
      <c r="AK3382" s="113" t="e">
        <f t="shared" si="1419"/>
        <v>#DIV/0!</v>
      </c>
      <c r="AL3382" s="113" t="e">
        <f t="shared" si="1420"/>
        <v>#DIV/0!</v>
      </c>
      <c r="AM3382" s="113" t="e">
        <f t="shared" si="1421"/>
        <v>#DIV/0!</v>
      </c>
      <c r="AN3382" s="113" t="e">
        <f t="shared" si="1422"/>
        <v>#DIV/0!</v>
      </c>
      <c r="AO3382" s="113" t="e">
        <f t="shared" si="1423"/>
        <v>#DIV/0!</v>
      </c>
      <c r="AP3382" s="91" t="e">
        <f t="shared" si="1424"/>
        <v>#DIV/0!</v>
      </c>
      <c r="AQ3382" s="91" t="e">
        <f t="shared" si="1425"/>
        <v>#DIV/0!</v>
      </c>
      <c r="AR3382" s="91" t="e">
        <f t="shared" si="1426"/>
        <v>#DIV/0!</v>
      </c>
      <c r="AS3382" s="91" t="e">
        <f t="shared" si="1427"/>
        <v>#DIV/0!</v>
      </c>
      <c r="AT3382" s="91" t="e">
        <f t="shared" si="1428"/>
        <v>#DIV/0!</v>
      </c>
      <c r="AU3382" s="113" t="e">
        <f t="shared" si="1429"/>
        <v>#DIV/0!</v>
      </c>
      <c r="AV3382" s="113" t="e">
        <f t="shared" si="1430"/>
        <v>#DIV/0!</v>
      </c>
      <c r="AW3382" s="113" t="e">
        <f t="shared" si="1431"/>
        <v>#DIV/0!</v>
      </c>
      <c r="AX3382" s="113" t="e">
        <f t="shared" si="1432"/>
        <v>#DIV/0!</v>
      </c>
      <c r="AY3382" s="113" t="e">
        <f t="shared" si="1433"/>
        <v>#DIV/0!</v>
      </c>
    </row>
    <row r="3383" spans="1:51" x14ac:dyDescent="0.25">
      <c r="A3383" s="119"/>
      <c r="B3383" s="83"/>
      <c r="C3383" s="85"/>
      <c r="D3383" s="85"/>
      <c r="E3383" s="85"/>
      <c r="F3383" s="71"/>
      <c r="G3383" s="96"/>
      <c r="H3383" s="16" t="e">
        <f>IF(A3383&gt;$U$1,ROUND(ROUND( U3383*$S$1+(1-$S$1)*G3383,4)+$T$1*ROUND(($S$1*Z3383+(1-$S$1)*(G3383-U3383)^2)^0.5,4),4),Rawdata!AK3383+Rawdata!$T$1*Rawdata!AU3383)</f>
        <v>#DIV/0!</v>
      </c>
      <c r="I3383" s="16" t="e">
        <f>IF(A3383&gt;$V$1,ROUND(ROUND(V3383*$S$1+(1-$S$1)*G3383,4)+$T$1*ROUND(($S$1*AA3383+(1-$S$1)*(G3383-V3383)^2)^0.5,4),4),Rawdata!AL3383+Rawdata!$T$1*Rawdata!AV3383)</f>
        <v>#DIV/0!</v>
      </c>
      <c r="J3383" s="16" t="e">
        <f>IF(A3383&gt;$W$1,ROUND(ROUND( W3383*$S$1+(1-$S$1)*G3383,4)+$T$1*ROUND(($S$1*AB3383+(1-$S$1)*(G3383-W3383)^2)^0.5,4),4),Rawdata!AM3383+Rawdata!$T$1*Rawdata!AW3383)</f>
        <v>#DIV/0!</v>
      </c>
      <c r="K3383" s="16" t="e">
        <f>IF(A3383&gt;$X$1,ROUND(ROUND( X3383*$S$1+(1-$S$1)*G3383,4)+$T$1*ROUND(($S$1*AC3383+(1-$S$1)*(G3383-X3383)^2)^0.5,4),4),Rawdata!AN3383+Rawdata!$T$1*Rawdata!AX3383)</f>
        <v>#DIV/0!</v>
      </c>
      <c r="L3383" s="16" t="e">
        <f>IF(A3383&gt;$Y$1,ROUND(ROUND( Y3383*$S$1+(1-$S$1)*G3383,4)+$T$1*ROUND(($S$1*AD3383+(1-$S$1)*(G3383-Y3383)^2)^0.5,4),4),Rawdata!AO3383+Rawdata!$T$1*Rawdata!AY3383)</f>
        <v>#DIV/0!</v>
      </c>
      <c r="M3383" s="16" t="e">
        <f t="shared" si="1415"/>
        <v>#DIV/0!</v>
      </c>
      <c r="N3383" s="16" t="e">
        <f t="shared" si="1416"/>
        <v>#DIV/0!</v>
      </c>
      <c r="O3383" s="67"/>
      <c r="P3383" s="67"/>
      <c r="Q3383" s="31" t="e">
        <f t="shared" si="1435"/>
        <v>#DIV/0!</v>
      </c>
      <c r="R3383" s="17" t="e">
        <f t="shared" si="1436"/>
        <v>#DIV/0!</v>
      </c>
      <c r="S3383" s="37" t="e">
        <f t="shared" si="1417"/>
        <v>#DIV/0!</v>
      </c>
      <c r="T3383" s="17" t="e">
        <f t="shared" si="1418"/>
        <v>#DIV/0!</v>
      </c>
      <c r="U3383" s="91" t="e">
        <f>IF(A3383&gt;$U$1, U3384*$S$1+(1-$S$1)*G3384,Rawdata!AK3383)</f>
        <v>#DIV/0!</v>
      </c>
      <c r="V3383" s="91" t="e">
        <f>IF(A3383&gt;$V$1,$S$1*V3384+(1-$S$1)*G3384,Rawdata!AL3383)</f>
        <v>#DIV/0!</v>
      </c>
      <c r="W3383" s="91" t="e">
        <f>IF(A3383&gt;$W$1, $S$1*W3384+(1-$S$1)*G3384,Rawdata!AM3383)</f>
        <v>#DIV/0!</v>
      </c>
      <c r="X3383" s="91" t="e">
        <f>IF(A3383&gt;$X$1,$S$1*X3384+(1-$S$1)*G3384,Rawdata!AN3383)</f>
        <v>#DIV/0!</v>
      </c>
      <c r="Y3383" s="91" t="e">
        <f>IF(A3383&gt;$Y$1,$S$1*Y3384+(1-$S$1)*G3384,Rawdata!AO3383)</f>
        <v>#DIV/0!</v>
      </c>
      <c r="Z3383" s="91" t="e">
        <f>IF(A3383&gt;$Z$1,$S$1*Z3384+(1-$S$1)*(G3384-U3384)^2,Rawdata!AP3383)</f>
        <v>#DIV/0!</v>
      </c>
      <c r="AA3383" s="91" t="e">
        <f>IF(A3383&gt;$AA$1,$S$1*AA3384+(1-$S$1)*(G3384-V3384)^2,Rawdata!AQ3383)</f>
        <v>#DIV/0!</v>
      </c>
      <c r="AB3383" s="91" t="e">
        <f>IF(A3383&gt;89,$S$1*AB3384+(1-$S$1)*(G3384-W3384)^2,Rawdata!AR3383)</f>
        <v>#DIV/0!</v>
      </c>
      <c r="AC3383" s="91" t="e">
        <f>IF(A3383&gt;$AC$1,$S$1*AC3384+(1-$S$1)*(G3384-X3384)^2,Rawdata!AS3383)</f>
        <v>#DIV/0!</v>
      </c>
      <c r="AD3383" s="91" t="e">
        <f>IF(A3383&gt;$AD$1,$S$1*AD3384+(1-$S$1)*(G3384-Y3384)^2,Rawdata!AT3383)</f>
        <v>#DIV/0!</v>
      </c>
      <c r="AE3383" s="80" t="e">
        <f t="shared" si="1411"/>
        <v>#DIV/0!</v>
      </c>
      <c r="AF3383" s="81" t="e">
        <f t="shared" si="1412"/>
        <v>#DIV/0!</v>
      </c>
      <c r="AG3383" s="86">
        <f t="shared" si="1434"/>
        <v>0</v>
      </c>
      <c r="AH3383" s="107" t="e">
        <f t="shared" si="1437"/>
        <v>#DIV/0!</v>
      </c>
      <c r="AI3383" s="107" t="e">
        <f t="shared" si="1413"/>
        <v>#DIV/0!</v>
      </c>
      <c r="AJ3383" s="108" t="e">
        <f t="shared" si="1414"/>
        <v>#DIV/0!</v>
      </c>
      <c r="AK3383" s="113" t="e">
        <f t="shared" si="1419"/>
        <v>#DIV/0!</v>
      </c>
      <c r="AL3383" s="113" t="e">
        <f t="shared" si="1420"/>
        <v>#DIV/0!</v>
      </c>
      <c r="AM3383" s="113" t="e">
        <f t="shared" si="1421"/>
        <v>#DIV/0!</v>
      </c>
      <c r="AN3383" s="113" t="e">
        <f t="shared" si="1422"/>
        <v>#DIV/0!</v>
      </c>
      <c r="AO3383" s="113" t="e">
        <f t="shared" si="1423"/>
        <v>#DIV/0!</v>
      </c>
      <c r="AP3383" s="91" t="e">
        <f t="shared" si="1424"/>
        <v>#DIV/0!</v>
      </c>
      <c r="AQ3383" s="91" t="e">
        <f t="shared" si="1425"/>
        <v>#DIV/0!</v>
      </c>
      <c r="AR3383" s="91" t="e">
        <f t="shared" si="1426"/>
        <v>#DIV/0!</v>
      </c>
      <c r="AS3383" s="91" t="e">
        <f t="shared" si="1427"/>
        <v>#DIV/0!</v>
      </c>
      <c r="AT3383" s="91" t="e">
        <f t="shared" si="1428"/>
        <v>#DIV/0!</v>
      </c>
      <c r="AU3383" s="113" t="e">
        <f t="shared" si="1429"/>
        <v>#DIV/0!</v>
      </c>
      <c r="AV3383" s="113" t="e">
        <f t="shared" si="1430"/>
        <v>#DIV/0!</v>
      </c>
      <c r="AW3383" s="113" t="e">
        <f t="shared" si="1431"/>
        <v>#DIV/0!</v>
      </c>
      <c r="AX3383" s="113" t="e">
        <f t="shared" si="1432"/>
        <v>#DIV/0!</v>
      </c>
      <c r="AY3383" s="113" t="e">
        <f t="shared" si="1433"/>
        <v>#DIV/0!</v>
      </c>
    </row>
    <row r="3384" spans="1:51" x14ac:dyDescent="0.25">
      <c r="A3384" s="119"/>
      <c r="B3384" s="83"/>
      <c r="C3384" s="85"/>
      <c r="D3384" s="85"/>
      <c r="E3384" s="85"/>
      <c r="F3384" s="71"/>
      <c r="G3384" s="96"/>
      <c r="H3384" s="16" t="e">
        <f>IF(A3384&gt;$U$1,ROUND(ROUND( U3384*$S$1+(1-$S$1)*G3384,4)+$T$1*ROUND(($S$1*Z3384+(1-$S$1)*(G3384-U3384)^2)^0.5,4),4),Rawdata!AK3384+Rawdata!$T$1*Rawdata!AU3384)</f>
        <v>#DIV/0!</v>
      </c>
      <c r="I3384" s="16" t="e">
        <f>IF(A3384&gt;$V$1,ROUND(ROUND(V3384*$S$1+(1-$S$1)*G3384,4)+$T$1*ROUND(($S$1*AA3384+(1-$S$1)*(G3384-V3384)^2)^0.5,4),4),Rawdata!AL3384+Rawdata!$T$1*Rawdata!AV3384)</f>
        <v>#DIV/0!</v>
      </c>
      <c r="J3384" s="16" t="e">
        <f>IF(A3384&gt;$W$1,ROUND(ROUND( W3384*$S$1+(1-$S$1)*G3384,4)+$T$1*ROUND(($S$1*AB3384+(1-$S$1)*(G3384-W3384)^2)^0.5,4),4),Rawdata!AM3384+Rawdata!$T$1*Rawdata!AW3384)</f>
        <v>#DIV/0!</v>
      </c>
      <c r="K3384" s="16" t="e">
        <f>IF(A3384&gt;$X$1,ROUND(ROUND( X3384*$S$1+(1-$S$1)*G3384,4)+$T$1*ROUND(($S$1*AC3384+(1-$S$1)*(G3384-X3384)^2)^0.5,4),4),Rawdata!AN3384+Rawdata!$T$1*Rawdata!AX3384)</f>
        <v>#DIV/0!</v>
      </c>
      <c r="L3384" s="16" t="e">
        <f>IF(A3384&gt;$Y$1,ROUND(ROUND( Y3384*$S$1+(1-$S$1)*G3384,4)+$T$1*ROUND(($S$1*AD3384+(1-$S$1)*(G3384-Y3384)^2)^0.5,4),4),Rawdata!AO3384+Rawdata!$T$1*Rawdata!AY3384)</f>
        <v>#DIV/0!</v>
      </c>
      <c r="M3384" s="16" t="e">
        <f t="shared" si="1415"/>
        <v>#DIV/0!</v>
      </c>
      <c r="N3384" s="16" t="e">
        <f t="shared" si="1416"/>
        <v>#DIV/0!</v>
      </c>
      <c r="O3384" s="67"/>
      <c r="P3384" s="67"/>
      <c r="Q3384" s="31" t="e">
        <f t="shared" si="1435"/>
        <v>#DIV/0!</v>
      </c>
      <c r="R3384" s="17" t="e">
        <f t="shared" si="1436"/>
        <v>#DIV/0!</v>
      </c>
      <c r="S3384" s="37" t="e">
        <f t="shared" si="1417"/>
        <v>#DIV/0!</v>
      </c>
      <c r="T3384" s="17" t="e">
        <f t="shared" si="1418"/>
        <v>#DIV/0!</v>
      </c>
      <c r="U3384" s="91" t="e">
        <f>IF(A3384&gt;$U$1, U3385*$S$1+(1-$S$1)*G3385,Rawdata!AK3384)</f>
        <v>#DIV/0!</v>
      </c>
      <c r="V3384" s="91" t="e">
        <f>IF(A3384&gt;$V$1,$S$1*V3385+(1-$S$1)*G3385,Rawdata!AL3384)</f>
        <v>#DIV/0!</v>
      </c>
      <c r="W3384" s="91" t="e">
        <f>IF(A3384&gt;$W$1, $S$1*W3385+(1-$S$1)*G3385,Rawdata!AM3384)</f>
        <v>#DIV/0!</v>
      </c>
      <c r="X3384" s="91" t="e">
        <f>IF(A3384&gt;$X$1,$S$1*X3385+(1-$S$1)*G3385,Rawdata!AN3384)</f>
        <v>#DIV/0!</v>
      </c>
      <c r="Y3384" s="91" t="e">
        <f>IF(A3384&gt;$Y$1,$S$1*Y3385+(1-$S$1)*G3385,Rawdata!AO3384)</f>
        <v>#DIV/0!</v>
      </c>
      <c r="Z3384" s="91" t="e">
        <f>IF(A3384&gt;$Z$1,$S$1*Z3385+(1-$S$1)*(G3385-U3385)^2,Rawdata!AP3384)</f>
        <v>#DIV/0!</v>
      </c>
      <c r="AA3384" s="91" t="e">
        <f>IF(A3384&gt;$AA$1,$S$1*AA3385+(1-$S$1)*(G3385-V3385)^2,Rawdata!AQ3384)</f>
        <v>#DIV/0!</v>
      </c>
      <c r="AB3384" s="91" t="e">
        <f>IF(A3384&gt;89,$S$1*AB3385+(1-$S$1)*(G3385-W3385)^2,Rawdata!AR3384)</f>
        <v>#DIV/0!</v>
      </c>
      <c r="AC3384" s="91" t="e">
        <f>IF(A3384&gt;$AC$1,$S$1*AC3385+(1-$S$1)*(G3385-X3385)^2,Rawdata!AS3384)</f>
        <v>#DIV/0!</v>
      </c>
      <c r="AD3384" s="91" t="e">
        <f>IF(A3384&gt;$AD$1,$S$1*AD3385+(1-$S$1)*(G3385-Y3385)^2,Rawdata!AT3384)</f>
        <v>#DIV/0!</v>
      </c>
      <c r="AE3384" s="80" t="e">
        <f t="shared" si="1411"/>
        <v>#DIV/0!</v>
      </c>
      <c r="AF3384" s="81" t="e">
        <f t="shared" si="1412"/>
        <v>#DIV/0!</v>
      </c>
      <c r="AG3384" s="86">
        <f t="shared" si="1434"/>
        <v>0</v>
      </c>
      <c r="AH3384" s="107" t="e">
        <f t="shared" si="1437"/>
        <v>#DIV/0!</v>
      </c>
      <c r="AI3384" s="107" t="e">
        <f t="shared" si="1413"/>
        <v>#DIV/0!</v>
      </c>
      <c r="AJ3384" s="108" t="e">
        <f t="shared" si="1414"/>
        <v>#DIV/0!</v>
      </c>
      <c r="AK3384" s="113" t="e">
        <f t="shared" si="1419"/>
        <v>#DIV/0!</v>
      </c>
      <c r="AL3384" s="113" t="e">
        <f t="shared" si="1420"/>
        <v>#DIV/0!</v>
      </c>
      <c r="AM3384" s="113" t="e">
        <f t="shared" si="1421"/>
        <v>#DIV/0!</v>
      </c>
      <c r="AN3384" s="113" t="e">
        <f t="shared" si="1422"/>
        <v>#DIV/0!</v>
      </c>
      <c r="AO3384" s="113" t="e">
        <f t="shared" si="1423"/>
        <v>#DIV/0!</v>
      </c>
      <c r="AP3384" s="91" t="e">
        <f t="shared" si="1424"/>
        <v>#DIV/0!</v>
      </c>
      <c r="AQ3384" s="91" t="e">
        <f t="shared" si="1425"/>
        <v>#DIV/0!</v>
      </c>
      <c r="AR3384" s="91" t="e">
        <f t="shared" si="1426"/>
        <v>#DIV/0!</v>
      </c>
      <c r="AS3384" s="91" t="e">
        <f t="shared" si="1427"/>
        <v>#DIV/0!</v>
      </c>
      <c r="AT3384" s="91" t="e">
        <f t="shared" si="1428"/>
        <v>#DIV/0!</v>
      </c>
      <c r="AU3384" s="113" t="e">
        <f t="shared" si="1429"/>
        <v>#DIV/0!</v>
      </c>
      <c r="AV3384" s="113" t="e">
        <f t="shared" si="1430"/>
        <v>#DIV/0!</v>
      </c>
      <c r="AW3384" s="113" t="e">
        <f t="shared" si="1431"/>
        <v>#DIV/0!</v>
      </c>
      <c r="AX3384" s="113" t="e">
        <f t="shared" si="1432"/>
        <v>#DIV/0!</v>
      </c>
      <c r="AY3384" s="113" t="e">
        <f t="shared" si="1433"/>
        <v>#DIV/0!</v>
      </c>
    </row>
    <row r="3385" spans="1:51" x14ac:dyDescent="0.25">
      <c r="A3385" s="119"/>
      <c r="B3385" s="83"/>
      <c r="C3385" s="85"/>
      <c r="D3385" s="85"/>
      <c r="E3385" s="85"/>
      <c r="F3385" s="71"/>
      <c r="G3385" s="96"/>
      <c r="H3385" s="16" t="e">
        <f>IF(A3385&gt;$U$1,ROUND(ROUND( U3385*$S$1+(1-$S$1)*G3385,4)+$T$1*ROUND(($S$1*Z3385+(1-$S$1)*(G3385-U3385)^2)^0.5,4),4),Rawdata!AK3385+Rawdata!$T$1*Rawdata!AU3385)</f>
        <v>#DIV/0!</v>
      </c>
      <c r="I3385" s="16" t="e">
        <f>IF(A3385&gt;$V$1,ROUND(ROUND(V3385*$S$1+(1-$S$1)*G3385,4)+$T$1*ROUND(($S$1*AA3385+(1-$S$1)*(G3385-V3385)^2)^0.5,4),4),Rawdata!AL3385+Rawdata!$T$1*Rawdata!AV3385)</f>
        <v>#DIV/0!</v>
      </c>
      <c r="J3385" s="16" t="e">
        <f>IF(A3385&gt;$W$1,ROUND(ROUND( W3385*$S$1+(1-$S$1)*G3385,4)+$T$1*ROUND(($S$1*AB3385+(1-$S$1)*(G3385-W3385)^2)^0.5,4),4),Rawdata!AM3385+Rawdata!$T$1*Rawdata!AW3385)</f>
        <v>#DIV/0!</v>
      </c>
      <c r="K3385" s="16" t="e">
        <f>IF(A3385&gt;$X$1,ROUND(ROUND( X3385*$S$1+(1-$S$1)*G3385,4)+$T$1*ROUND(($S$1*AC3385+(1-$S$1)*(G3385-X3385)^2)^0.5,4),4),Rawdata!AN3385+Rawdata!$T$1*Rawdata!AX3385)</f>
        <v>#DIV/0!</v>
      </c>
      <c r="L3385" s="16" t="e">
        <f>IF(A3385&gt;$Y$1,ROUND(ROUND( Y3385*$S$1+(1-$S$1)*G3385,4)+$T$1*ROUND(($S$1*AD3385+(1-$S$1)*(G3385-Y3385)^2)^0.5,4),4),Rawdata!AO3385+Rawdata!$T$1*Rawdata!AY3385)</f>
        <v>#DIV/0!</v>
      </c>
      <c r="M3385" s="16" t="e">
        <f t="shared" si="1415"/>
        <v>#DIV/0!</v>
      </c>
      <c r="N3385" s="16" t="e">
        <f t="shared" si="1416"/>
        <v>#DIV/0!</v>
      </c>
      <c r="O3385" s="67"/>
      <c r="P3385" s="67"/>
      <c r="Q3385" s="31" t="e">
        <f t="shared" si="1435"/>
        <v>#DIV/0!</v>
      </c>
      <c r="R3385" s="17" t="e">
        <f t="shared" si="1436"/>
        <v>#DIV/0!</v>
      </c>
      <c r="S3385" s="37" t="e">
        <f t="shared" si="1417"/>
        <v>#DIV/0!</v>
      </c>
      <c r="T3385" s="17" t="e">
        <f t="shared" si="1418"/>
        <v>#DIV/0!</v>
      </c>
      <c r="U3385" s="91" t="e">
        <f>IF(A3385&gt;$U$1, U3386*$S$1+(1-$S$1)*G3386,Rawdata!AK3385)</f>
        <v>#DIV/0!</v>
      </c>
      <c r="V3385" s="91" t="e">
        <f>IF(A3385&gt;$V$1,$S$1*V3386+(1-$S$1)*G3386,Rawdata!AL3385)</f>
        <v>#DIV/0!</v>
      </c>
      <c r="W3385" s="91" t="e">
        <f>IF(A3385&gt;$W$1, $S$1*W3386+(1-$S$1)*G3386,Rawdata!AM3385)</f>
        <v>#DIV/0!</v>
      </c>
      <c r="X3385" s="91" t="e">
        <f>IF(A3385&gt;$X$1,$S$1*X3386+(1-$S$1)*G3386,Rawdata!AN3385)</f>
        <v>#DIV/0!</v>
      </c>
      <c r="Y3385" s="91" t="e">
        <f>IF(A3385&gt;$Y$1,$S$1*Y3386+(1-$S$1)*G3386,Rawdata!AO3385)</f>
        <v>#DIV/0!</v>
      </c>
      <c r="Z3385" s="91" t="e">
        <f>IF(A3385&gt;$Z$1,$S$1*Z3386+(1-$S$1)*(G3386-U3386)^2,Rawdata!AP3385)</f>
        <v>#DIV/0!</v>
      </c>
      <c r="AA3385" s="91" t="e">
        <f>IF(A3385&gt;$AA$1,$S$1*AA3386+(1-$S$1)*(G3386-V3386)^2,Rawdata!AQ3385)</f>
        <v>#DIV/0!</v>
      </c>
      <c r="AB3385" s="91" t="e">
        <f>IF(A3385&gt;89,$S$1*AB3386+(1-$S$1)*(G3386-W3386)^2,Rawdata!AR3385)</f>
        <v>#DIV/0!</v>
      </c>
      <c r="AC3385" s="91" t="e">
        <f>IF(A3385&gt;$AC$1,$S$1*AC3386+(1-$S$1)*(G3386-X3386)^2,Rawdata!AS3385)</f>
        <v>#DIV/0!</v>
      </c>
      <c r="AD3385" s="91" t="e">
        <f>IF(A3385&gt;$AD$1,$S$1*AD3386+(1-$S$1)*(G3386-Y3386)^2,Rawdata!AT3385)</f>
        <v>#DIV/0!</v>
      </c>
      <c r="AE3385" s="80" t="e">
        <f t="shared" si="1411"/>
        <v>#DIV/0!</v>
      </c>
      <c r="AF3385" s="81" t="e">
        <f t="shared" si="1412"/>
        <v>#DIV/0!</v>
      </c>
      <c r="AG3385" s="86">
        <f t="shared" si="1434"/>
        <v>0</v>
      </c>
      <c r="AH3385" s="107" t="e">
        <f t="shared" si="1437"/>
        <v>#DIV/0!</v>
      </c>
      <c r="AI3385" s="107" t="e">
        <f t="shared" si="1413"/>
        <v>#DIV/0!</v>
      </c>
      <c r="AJ3385" s="108" t="e">
        <f t="shared" si="1414"/>
        <v>#DIV/0!</v>
      </c>
      <c r="AK3385" s="113" t="e">
        <f t="shared" si="1419"/>
        <v>#DIV/0!</v>
      </c>
      <c r="AL3385" s="113" t="e">
        <f t="shared" si="1420"/>
        <v>#DIV/0!</v>
      </c>
      <c r="AM3385" s="113" t="e">
        <f t="shared" si="1421"/>
        <v>#DIV/0!</v>
      </c>
      <c r="AN3385" s="113" t="e">
        <f t="shared" si="1422"/>
        <v>#DIV/0!</v>
      </c>
      <c r="AO3385" s="113" t="e">
        <f t="shared" si="1423"/>
        <v>#DIV/0!</v>
      </c>
      <c r="AP3385" s="91" t="e">
        <f t="shared" si="1424"/>
        <v>#DIV/0!</v>
      </c>
      <c r="AQ3385" s="91" t="e">
        <f t="shared" si="1425"/>
        <v>#DIV/0!</v>
      </c>
      <c r="AR3385" s="91" t="e">
        <f t="shared" si="1426"/>
        <v>#DIV/0!</v>
      </c>
      <c r="AS3385" s="91" t="e">
        <f t="shared" si="1427"/>
        <v>#DIV/0!</v>
      </c>
      <c r="AT3385" s="91" t="e">
        <f t="shared" si="1428"/>
        <v>#DIV/0!</v>
      </c>
      <c r="AU3385" s="113" t="e">
        <f t="shared" si="1429"/>
        <v>#DIV/0!</v>
      </c>
      <c r="AV3385" s="113" t="e">
        <f t="shared" si="1430"/>
        <v>#DIV/0!</v>
      </c>
      <c r="AW3385" s="113" t="e">
        <f t="shared" si="1431"/>
        <v>#DIV/0!</v>
      </c>
      <c r="AX3385" s="113" t="e">
        <f t="shared" si="1432"/>
        <v>#DIV/0!</v>
      </c>
      <c r="AY3385" s="113" t="e">
        <f t="shared" si="1433"/>
        <v>#DIV/0!</v>
      </c>
    </row>
    <row r="3386" spans="1:51" x14ac:dyDescent="0.25">
      <c r="A3386" s="119"/>
      <c r="B3386" s="83"/>
      <c r="C3386" s="85"/>
      <c r="D3386" s="85"/>
      <c r="E3386" s="85"/>
      <c r="F3386" s="71"/>
      <c r="G3386" s="96"/>
      <c r="H3386" s="16" t="e">
        <f>IF(A3386&gt;$U$1,ROUND(ROUND( U3386*$S$1+(1-$S$1)*G3386,4)+$T$1*ROUND(($S$1*Z3386+(1-$S$1)*(G3386-U3386)^2)^0.5,4),4),Rawdata!AK3386+Rawdata!$T$1*Rawdata!AU3386)</f>
        <v>#DIV/0!</v>
      </c>
      <c r="I3386" s="16" t="e">
        <f>IF(A3386&gt;$V$1,ROUND(ROUND(V3386*$S$1+(1-$S$1)*G3386,4)+$T$1*ROUND(($S$1*AA3386+(1-$S$1)*(G3386-V3386)^2)^0.5,4),4),Rawdata!AL3386+Rawdata!$T$1*Rawdata!AV3386)</f>
        <v>#DIV/0!</v>
      </c>
      <c r="J3386" s="16" t="e">
        <f>IF(A3386&gt;$W$1,ROUND(ROUND( W3386*$S$1+(1-$S$1)*G3386,4)+$T$1*ROUND(($S$1*AB3386+(1-$S$1)*(G3386-W3386)^2)^0.5,4),4),Rawdata!AM3386+Rawdata!$T$1*Rawdata!AW3386)</f>
        <v>#DIV/0!</v>
      </c>
      <c r="K3386" s="16" t="e">
        <f>IF(A3386&gt;$X$1,ROUND(ROUND( X3386*$S$1+(1-$S$1)*G3386,4)+$T$1*ROUND(($S$1*AC3386+(1-$S$1)*(G3386-X3386)^2)^0.5,4),4),Rawdata!AN3386+Rawdata!$T$1*Rawdata!AX3386)</f>
        <v>#DIV/0!</v>
      </c>
      <c r="L3386" s="16" t="e">
        <f>IF(A3386&gt;$Y$1,ROUND(ROUND( Y3386*$S$1+(1-$S$1)*G3386,4)+$T$1*ROUND(($S$1*AD3386+(1-$S$1)*(G3386-Y3386)^2)^0.5,4),4),Rawdata!AO3386+Rawdata!$T$1*Rawdata!AY3386)</f>
        <v>#DIV/0!</v>
      </c>
      <c r="M3386" s="16" t="e">
        <f t="shared" si="1415"/>
        <v>#DIV/0!</v>
      </c>
      <c r="N3386" s="16" t="e">
        <f t="shared" si="1416"/>
        <v>#DIV/0!</v>
      </c>
      <c r="O3386" s="67"/>
      <c r="P3386" s="67"/>
      <c r="Q3386" s="31" t="e">
        <f t="shared" si="1435"/>
        <v>#DIV/0!</v>
      </c>
      <c r="R3386" s="17" t="e">
        <f t="shared" si="1436"/>
        <v>#DIV/0!</v>
      </c>
      <c r="S3386" s="37" t="e">
        <f t="shared" si="1417"/>
        <v>#DIV/0!</v>
      </c>
      <c r="T3386" s="17" t="e">
        <f t="shared" si="1418"/>
        <v>#DIV/0!</v>
      </c>
      <c r="U3386" s="91" t="e">
        <f>IF(A3386&gt;$U$1, U3387*$S$1+(1-$S$1)*G3387,Rawdata!AK3386)</f>
        <v>#DIV/0!</v>
      </c>
      <c r="V3386" s="91" t="e">
        <f>IF(A3386&gt;$V$1,$S$1*V3387+(1-$S$1)*G3387,Rawdata!AL3386)</f>
        <v>#DIV/0!</v>
      </c>
      <c r="W3386" s="91" t="e">
        <f>IF(A3386&gt;$W$1, $S$1*W3387+(1-$S$1)*G3387,Rawdata!AM3386)</f>
        <v>#DIV/0!</v>
      </c>
      <c r="X3386" s="91" t="e">
        <f>IF(A3386&gt;$X$1,$S$1*X3387+(1-$S$1)*G3387,Rawdata!AN3386)</f>
        <v>#DIV/0!</v>
      </c>
      <c r="Y3386" s="91" t="e">
        <f>IF(A3386&gt;$Y$1,$S$1*Y3387+(1-$S$1)*G3387,Rawdata!AO3386)</f>
        <v>#DIV/0!</v>
      </c>
      <c r="Z3386" s="91" t="e">
        <f>IF(A3386&gt;$Z$1,$S$1*Z3387+(1-$S$1)*(G3387-U3387)^2,Rawdata!AP3386)</f>
        <v>#DIV/0!</v>
      </c>
      <c r="AA3386" s="91" t="e">
        <f>IF(A3386&gt;$AA$1,$S$1*AA3387+(1-$S$1)*(G3387-V3387)^2,Rawdata!AQ3386)</f>
        <v>#DIV/0!</v>
      </c>
      <c r="AB3386" s="91" t="e">
        <f>IF(A3386&gt;89,$S$1*AB3387+(1-$S$1)*(G3387-W3387)^2,Rawdata!AR3386)</f>
        <v>#DIV/0!</v>
      </c>
      <c r="AC3386" s="91" t="e">
        <f>IF(A3386&gt;$AC$1,$S$1*AC3387+(1-$S$1)*(G3387-X3387)^2,Rawdata!AS3386)</f>
        <v>#DIV/0!</v>
      </c>
      <c r="AD3386" s="91" t="e">
        <f>IF(A3386&gt;$AD$1,$S$1*AD3387+(1-$S$1)*(G3387-Y3387)^2,Rawdata!AT3386)</f>
        <v>#DIV/0!</v>
      </c>
      <c r="AE3386" s="80" t="e">
        <f t="shared" si="1411"/>
        <v>#DIV/0!</v>
      </c>
      <c r="AF3386" s="81" t="e">
        <f t="shared" si="1412"/>
        <v>#DIV/0!</v>
      </c>
      <c r="AG3386" s="86">
        <f t="shared" si="1434"/>
        <v>0</v>
      </c>
      <c r="AH3386" s="107" t="e">
        <f t="shared" si="1437"/>
        <v>#DIV/0!</v>
      </c>
      <c r="AI3386" s="107" t="e">
        <f t="shared" si="1413"/>
        <v>#DIV/0!</v>
      </c>
      <c r="AJ3386" s="108" t="e">
        <f t="shared" si="1414"/>
        <v>#DIV/0!</v>
      </c>
      <c r="AK3386" s="113" t="e">
        <f t="shared" si="1419"/>
        <v>#DIV/0!</v>
      </c>
      <c r="AL3386" s="113" t="e">
        <f t="shared" si="1420"/>
        <v>#DIV/0!</v>
      </c>
      <c r="AM3386" s="113" t="e">
        <f t="shared" si="1421"/>
        <v>#DIV/0!</v>
      </c>
      <c r="AN3386" s="113" t="e">
        <f t="shared" si="1422"/>
        <v>#DIV/0!</v>
      </c>
      <c r="AO3386" s="113" t="e">
        <f t="shared" si="1423"/>
        <v>#DIV/0!</v>
      </c>
      <c r="AP3386" s="91" t="e">
        <f t="shared" si="1424"/>
        <v>#DIV/0!</v>
      </c>
      <c r="AQ3386" s="91" t="e">
        <f t="shared" si="1425"/>
        <v>#DIV/0!</v>
      </c>
      <c r="AR3386" s="91" t="e">
        <f t="shared" si="1426"/>
        <v>#DIV/0!</v>
      </c>
      <c r="AS3386" s="91" t="e">
        <f t="shared" si="1427"/>
        <v>#DIV/0!</v>
      </c>
      <c r="AT3386" s="91" t="e">
        <f t="shared" si="1428"/>
        <v>#DIV/0!</v>
      </c>
      <c r="AU3386" s="113" t="e">
        <f t="shared" si="1429"/>
        <v>#DIV/0!</v>
      </c>
      <c r="AV3386" s="113" t="e">
        <f t="shared" si="1430"/>
        <v>#DIV/0!</v>
      </c>
      <c r="AW3386" s="113" t="e">
        <f t="shared" si="1431"/>
        <v>#DIV/0!</v>
      </c>
      <c r="AX3386" s="113" t="e">
        <f t="shared" si="1432"/>
        <v>#DIV/0!</v>
      </c>
      <c r="AY3386" s="113" t="e">
        <f t="shared" si="1433"/>
        <v>#DIV/0!</v>
      </c>
    </row>
    <row r="3387" spans="1:51" x14ac:dyDescent="0.25">
      <c r="A3387" s="119"/>
      <c r="B3387" s="83"/>
      <c r="C3387" s="85"/>
      <c r="D3387" s="85"/>
      <c r="E3387" s="85"/>
      <c r="F3387" s="71"/>
      <c r="G3387" s="96"/>
      <c r="H3387" s="16" t="e">
        <f>IF(A3387&gt;$U$1,ROUND(ROUND( U3387*$S$1+(1-$S$1)*G3387,4)+$T$1*ROUND(($S$1*Z3387+(1-$S$1)*(G3387-U3387)^2)^0.5,4),4),Rawdata!AK3387+Rawdata!$T$1*Rawdata!AU3387)</f>
        <v>#DIV/0!</v>
      </c>
      <c r="I3387" s="16" t="e">
        <f>IF(A3387&gt;$V$1,ROUND(ROUND(V3387*$S$1+(1-$S$1)*G3387,4)+$T$1*ROUND(($S$1*AA3387+(1-$S$1)*(G3387-V3387)^2)^0.5,4),4),Rawdata!AL3387+Rawdata!$T$1*Rawdata!AV3387)</f>
        <v>#DIV/0!</v>
      </c>
      <c r="J3387" s="16" t="e">
        <f>IF(A3387&gt;$W$1,ROUND(ROUND( W3387*$S$1+(1-$S$1)*G3387,4)+$T$1*ROUND(($S$1*AB3387+(1-$S$1)*(G3387-W3387)^2)^0.5,4),4),Rawdata!AM3387+Rawdata!$T$1*Rawdata!AW3387)</f>
        <v>#DIV/0!</v>
      </c>
      <c r="K3387" s="16" t="e">
        <f>IF(A3387&gt;$X$1,ROUND(ROUND( X3387*$S$1+(1-$S$1)*G3387,4)+$T$1*ROUND(($S$1*AC3387+(1-$S$1)*(G3387-X3387)^2)^0.5,4),4),Rawdata!AN3387+Rawdata!$T$1*Rawdata!AX3387)</f>
        <v>#DIV/0!</v>
      </c>
      <c r="L3387" s="16" t="e">
        <f>IF(A3387&gt;$Y$1,ROUND(ROUND( Y3387*$S$1+(1-$S$1)*G3387,4)+$T$1*ROUND(($S$1*AD3387+(1-$S$1)*(G3387-Y3387)^2)^0.5,4),4),Rawdata!AO3387+Rawdata!$T$1*Rawdata!AY3387)</f>
        <v>#DIV/0!</v>
      </c>
      <c r="M3387" s="16" t="e">
        <f t="shared" si="1415"/>
        <v>#DIV/0!</v>
      </c>
      <c r="N3387" s="16" t="e">
        <f t="shared" si="1416"/>
        <v>#DIV/0!</v>
      </c>
      <c r="O3387" s="67"/>
      <c r="P3387" s="67"/>
      <c r="Q3387" s="31" t="e">
        <f t="shared" si="1435"/>
        <v>#DIV/0!</v>
      </c>
      <c r="R3387" s="17" t="e">
        <f t="shared" si="1436"/>
        <v>#DIV/0!</v>
      </c>
      <c r="S3387" s="37" t="e">
        <f t="shared" si="1417"/>
        <v>#DIV/0!</v>
      </c>
      <c r="T3387" s="17" t="e">
        <f t="shared" si="1418"/>
        <v>#DIV/0!</v>
      </c>
      <c r="U3387" s="91" t="e">
        <f>IF(A3387&gt;$U$1, U3388*$S$1+(1-$S$1)*G3388,Rawdata!AK3387)</f>
        <v>#DIV/0!</v>
      </c>
      <c r="V3387" s="91" t="e">
        <f>IF(A3387&gt;$V$1,$S$1*V3388+(1-$S$1)*G3388,Rawdata!AL3387)</f>
        <v>#DIV/0!</v>
      </c>
      <c r="W3387" s="91" t="e">
        <f>IF(A3387&gt;$W$1, $S$1*W3388+(1-$S$1)*G3388,Rawdata!AM3387)</f>
        <v>#DIV/0!</v>
      </c>
      <c r="X3387" s="91" t="e">
        <f>IF(A3387&gt;$X$1,$S$1*X3388+(1-$S$1)*G3388,Rawdata!AN3387)</f>
        <v>#DIV/0!</v>
      </c>
      <c r="Y3387" s="91" t="e">
        <f>IF(A3387&gt;$Y$1,$S$1*Y3388+(1-$S$1)*G3388,Rawdata!AO3387)</f>
        <v>#DIV/0!</v>
      </c>
      <c r="Z3387" s="91" t="e">
        <f>IF(A3387&gt;$Z$1,$S$1*Z3388+(1-$S$1)*(G3388-U3388)^2,Rawdata!AP3387)</f>
        <v>#DIV/0!</v>
      </c>
      <c r="AA3387" s="91" t="e">
        <f>IF(A3387&gt;$AA$1,$S$1*AA3388+(1-$S$1)*(G3388-V3388)^2,Rawdata!AQ3387)</f>
        <v>#DIV/0!</v>
      </c>
      <c r="AB3387" s="91" t="e">
        <f>IF(A3387&gt;89,$S$1*AB3388+(1-$S$1)*(G3388-W3388)^2,Rawdata!AR3387)</f>
        <v>#DIV/0!</v>
      </c>
      <c r="AC3387" s="91" t="e">
        <f>IF(A3387&gt;$AC$1,$S$1*AC3388+(1-$S$1)*(G3388-X3388)^2,Rawdata!AS3387)</f>
        <v>#DIV/0!</v>
      </c>
      <c r="AD3387" s="91" t="e">
        <f>IF(A3387&gt;$AD$1,$S$1*AD3388+(1-$S$1)*(G3388-Y3388)^2,Rawdata!AT3387)</f>
        <v>#DIV/0!</v>
      </c>
      <c r="AE3387" s="80" t="e">
        <f t="shared" si="1411"/>
        <v>#DIV/0!</v>
      </c>
      <c r="AF3387" s="81" t="e">
        <f t="shared" si="1412"/>
        <v>#DIV/0!</v>
      </c>
      <c r="AG3387" s="86">
        <f t="shared" si="1434"/>
        <v>0</v>
      </c>
      <c r="AH3387" s="107" t="e">
        <f t="shared" si="1437"/>
        <v>#DIV/0!</v>
      </c>
      <c r="AI3387" s="107" t="e">
        <f t="shared" si="1413"/>
        <v>#DIV/0!</v>
      </c>
      <c r="AJ3387" s="108" t="e">
        <f t="shared" si="1414"/>
        <v>#DIV/0!</v>
      </c>
      <c r="AK3387" s="113" t="e">
        <f t="shared" si="1419"/>
        <v>#DIV/0!</v>
      </c>
      <c r="AL3387" s="113" t="e">
        <f t="shared" si="1420"/>
        <v>#DIV/0!</v>
      </c>
      <c r="AM3387" s="113" t="e">
        <f t="shared" si="1421"/>
        <v>#DIV/0!</v>
      </c>
      <c r="AN3387" s="113" t="e">
        <f t="shared" si="1422"/>
        <v>#DIV/0!</v>
      </c>
      <c r="AO3387" s="113" t="e">
        <f t="shared" si="1423"/>
        <v>#DIV/0!</v>
      </c>
      <c r="AP3387" s="91" t="e">
        <f t="shared" si="1424"/>
        <v>#DIV/0!</v>
      </c>
      <c r="AQ3387" s="91" t="e">
        <f t="shared" si="1425"/>
        <v>#DIV/0!</v>
      </c>
      <c r="AR3387" s="91" t="e">
        <f t="shared" si="1426"/>
        <v>#DIV/0!</v>
      </c>
      <c r="AS3387" s="91" t="e">
        <f t="shared" si="1427"/>
        <v>#DIV/0!</v>
      </c>
      <c r="AT3387" s="91" t="e">
        <f t="shared" si="1428"/>
        <v>#DIV/0!</v>
      </c>
      <c r="AU3387" s="113" t="e">
        <f t="shared" si="1429"/>
        <v>#DIV/0!</v>
      </c>
      <c r="AV3387" s="113" t="e">
        <f t="shared" si="1430"/>
        <v>#DIV/0!</v>
      </c>
      <c r="AW3387" s="113" t="e">
        <f t="shared" si="1431"/>
        <v>#DIV/0!</v>
      </c>
      <c r="AX3387" s="113" t="e">
        <f t="shared" si="1432"/>
        <v>#DIV/0!</v>
      </c>
      <c r="AY3387" s="113" t="e">
        <f t="shared" si="1433"/>
        <v>#DIV/0!</v>
      </c>
    </row>
    <row r="3388" spans="1:51" x14ac:dyDescent="0.25">
      <c r="A3388" s="119"/>
      <c r="B3388" s="83"/>
      <c r="C3388" s="85"/>
      <c r="D3388" s="85"/>
      <c r="E3388" s="85"/>
      <c r="F3388" s="71"/>
      <c r="G3388" s="96"/>
      <c r="H3388" s="16" t="e">
        <f>IF(A3388&gt;$U$1,ROUND(ROUND( U3388*$S$1+(1-$S$1)*G3388,4)+$T$1*ROUND(($S$1*Z3388+(1-$S$1)*(G3388-U3388)^2)^0.5,4),4),Rawdata!AK3388+Rawdata!$T$1*Rawdata!AU3388)</f>
        <v>#DIV/0!</v>
      </c>
      <c r="I3388" s="16" t="e">
        <f>IF(A3388&gt;$V$1,ROUND(ROUND(V3388*$S$1+(1-$S$1)*G3388,4)+$T$1*ROUND(($S$1*AA3388+(1-$S$1)*(G3388-V3388)^2)^0.5,4),4),Rawdata!AL3388+Rawdata!$T$1*Rawdata!AV3388)</f>
        <v>#DIV/0!</v>
      </c>
      <c r="J3388" s="16" t="e">
        <f>IF(A3388&gt;$W$1,ROUND(ROUND( W3388*$S$1+(1-$S$1)*G3388,4)+$T$1*ROUND(($S$1*AB3388+(1-$S$1)*(G3388-W3388)^2)^0.5,4),4),Rawdata!AM3388+Rawdata!$T$1*Rawdata!AW3388)</f>
        <v>#DIV/0!</v>
      </c>
      <c r="K3388" s="16" t="e">
        <f>IF(A3388&gt;$X$1,ROUND(ROUND( X3388*$S$1+(1-$S$1)*G3388,4)+$T$1*ROUND(($S$1*AC3388+(1-$S$1)*(G3388-X3388)^2)^0.5,4),4),Rawdata!AN3388+Rawdata!$T$1*Rawdata!AX3388)</f>
        <v>#DIV/0!</v>
      </c>
      <c r="L3388" s="16" t="e">
        <f>IF(A3388&gt;$Y$1,ROUND(ROUND( Y3388*$S$1+(1-$S$1)*G3388,4)+$T$1*ROUND(($S$1*AD3388+(1-$S$1)*(G3388-Y3388)^2)^0.5,4),4),Rawdata!AO3388+Rawdata!$T$1*Rawdata!AY3388)</f>
        <v>#DIV/0!</v>
      </c>
      <c r="M3388" s="16" t="e">
        <f t="shared" si="1415"/>
        <v>#DIV/0!</v>
      </c>
      <c r="N3388" s="16" t="e">
        <f t="shared" si="1416"/>
        <v>#DIV/0!</v>
      </c>
      <c r="O3388" s="67"/>
      <c r="P3388" s="67"/>
      <c r="Q3388" s="31" t="e">
        <f t="shared" si="1435"/>
        <v>#DIV/0!</v>
      </c>
      <c r="R3388" s="17" t="e">
        <f t="shared" si="1436"/>
        <v>#DIV/0!</v>
      </c>
      <c r="S3388" s="37" t="e">
        <f t="shared" si="1417"/>
        <v>#DIV/0!</v>
      </c>
      <c r="T3388" s="17" t="e">
        <f t="shared" si="1418"/>
        <v>#DIV/0!</v>
      </c>
      <c r="U3388" s="91" t="e">
        <f>IF(A3388&gt;$U$1, U3389*$S$1+(1-$S$1)*G3389,Rawdata!AK3388)</f>
        <v>#DIV/0!</v>
      </c>
      <c r="V3388" s="91" t="e">
        <f>IF(A3388&gt;$V$1,$S$1*V3389+(1-$S$1)*G3389,Rawdata!AL3388)</f>
        <v>#DIV/0!</v>
      </c>
      <c r="W3388" s="91" t="e">
        <f>IF(A3388&gt;$W$1, $S$1*W3389+(1-$S$1)*G3389,Rawdata!AM3388)</f>
        <v>#DIV/0!</v>
      </c>
      <c r="X3388" s="91" t="e">
        <f>IF(A3388&gt;$X$1,$S$1*X3389+(1-$S$1)*G3389,Rawdata!AN3388)</f>
        <v>#DIV/0!</v>
      </c>
      <c r="Y3388" s="91" t="e">
        <f>IF(A3388&gt;$Y$1,$S$1*Y3389+(1-$S$1)*G3389,Rawdata!AO3388)</f>
        <v>#DIV/0!</v>
      </c>
      <c r="Z3388" s="91" t="e">
        <f>IF(A3388&gt;$Z$1,$S$1*Z3389+(1-$S$1)*(G3389-U3389)^2,Rawdata!AP3388)</f>
        <v>#DIV/0!</v>
      </c>
      <c r="AA3388" s="91" t="e">
        <f>IF(A3388&gt;$AA$1,$S$1*AA3389+(1-$S$1)*(G3389-V3389)^2,Rawdata!AQ3388)</f>
        <v>#DIV/0!</v>
      </c>
      <c r="AB3388" s="91" t="e">
        <f>IF(A3388&gt;89,$S$1*AB3389+(1-$S$1)*(G3389-W3389)^2,Rawdata!AR3388)</f>
        <v>#DIV/0!</v>
      </c>
      <c r="AC3388" s="91" t="e">
        <f>IF(A3388&gt;$AC$1,$S$1*AC3389+(1-$S$1)*(G3389-X3389)^2,Rawdata!AS3388)</f>
        <v>#DIV/0!</v>
      </c>
      <c r="AD3388" s="91" t="e">
        <f>IF(A3388&gt;$AD$1,$S$1*AD3389+(1-$S$1)*(G3389-Y3389)^2,Rawdata!AT3388)</f>
        <v>#DIV/0!</v>
      </c>
      <c r="AE3388" s="80" t="e">
        <f t="shared" si="1411"/>
        <v>#DIV/0!</v>
      </c>
      <c r="AF3388" s="81" t="e">
        <f t="shared" si="1412"/>
        <v>#DIV/0!</v>
      </c>
      <c r="AG3388" s="86">
        <f t="shared" si="1434"/>
        <v>0</v>
      </c>
      <c r="AH3388" s="107" t="e">
        <f t="shared" si="1437"/>
        <v>#DIV/0!</v>
      </c>
      <c r="AI3388" s="107" t="e">
        <f t="shared" si="1413"/>
        <v>#DIV/0!</v>
      </c>
      <c r="AJ3388" s="108" t="e">
        <f t="shared" si="1414"/>
        <v>#DIV/0!</v>
      </c>
      <c r="AK3388" s="113" t="e">
        <f t="shared" si="1419"/>
        <v>#DIV/0!</v>
      </c>
      <c r="AL3388" s="113" t="e">
        <f t="shared" si="1420"/>
        <v>#DIV/0!</v>
      </c>
      <c r="AM3388" s="113" t="e">
        <f t="shared" si="1421"/>
        <v>#DIV/0!</v>
      </c>
      <c r="AN3388" s="113" t="e">
        <f t="shared" si="1422"/>
        <v>#DIV/0!</v>
      </c>
      <c r="AO3388" s="113" t="e">
        <f t="shared" si="1423"/>
        <v>#DIV/0!</v>
      </c>
      <c r="AP3388" s="91" t="e">
        <f t="shared" si="1424"/>
        <v>#DIV/0!</v>
      </c>
      <c r="AQ3388" s="91" t="e">
        <f t="shared" si="1425"/>
        <v>#DIV/0!</v>
      </c>
      <c r="AR3388" s="91" t="e">
        <f t="shared" si="1426"/>
        <v>#DIV/0!</v>
      </c>
      <c r="AS3388" s="91" t="e">
        <f t="shared" si="1427"/>
        <v>#DIV/0!</v>
      </c>
      <c r="AT3388" s="91" t="e">
        <f t="shared" si="1428"/>
        <v>#DIV/0!</v>
      </c>
      <c r="AU3388" s="113" t="e">
        <f t="shared" si="1429"/>
        <v>#DIV/0!</v>
      </c>
      <c r="AV3388" s="113" t="e">
        <f t="shared" si="1430"/>
        <v>#DIV/0!</v>
      </c>
      <c r="AW3388" s="113" t="e">
        <f t="shared" si="1431"/>
        <v>#DIV/0!</v>
      </c>
      <c r="AX3388" s="113" t="e">
        <f t="shared" si="1432"/>
        <v>#DIV/0!</v>
      </c>
      <c r="AY3388" s="113" t="e">
        <f t="shared" si="1433"/>
        <v>#DIV/0!</v>
      </c>
    </row>
    <row r="3389" spans="1:51" x14ac:dyDescent="0.25">
      <c r="A3389" s="119"/>
      <c r="B3389" s="83"/>
      <c r="C3389" s="85"/>
      <c r="D3389" s="85"/>
      <c r="E3389" s="85"/>
      <c r="F3389" s="71"/>
      <c r="G3389" s="96"/>
      <c r="H3389" s="16" t="e">
        <f>IF(A3389&gt;$U$1,ROUND(ROUND( U3389*$S$1+(1-$S$1)*G3389,4)+$T$1*ROUND(($S$1*Z3389+(1-$S$1)*(G3389-U3389)^2)^0.5,4),4),Rawdata!AK3389+Rawdata!$T$1*Rawdata!AU3389)</f>
        <v>#DIV/0!</v>
      </c>
      <c r="I3389" s="16" t="e">
        <f>IF(A3389&gt;$V$1,ROUND(ROUND(V3389*$S$1+(1-$S$1)*G3389,4)+$T$1*ROUND(($S$1*AA3389+(1-$S$1)*(G3389-V3389)^2)^0.5,4),4),Rawdata!AL3389+Rawdata!$T$1*Rawdata!AV3389)</f>
        <v>#DIV/0!</v>
      </c>
      <c r="J3389" s="16" t="e">
        <f>IF(A3389&gt;$W$1,ROUND(ROUND( W3389*$S$1+(1-$S$1)*G3389,4)+$T$1*ROUND(($S$1*AB3389+(1-$S$1)*(G3389-W3389)^2)^0.5,4),4),Rawdata!AM3389+Rawdata!$T$1*Rawdata!AW3389)</f>
        <v>#DIV/0!</v>
      </c>
      <c r="K3389" s="16" t="e">
        <f>IF(A3389&gt;$X$1,ROUND(ROUND( X3389*$S$1+(1-$S$1)*G3389,4)+$T$1*ROUND(($S$1*AC3389+(1-$S$1)*(G3389-X3389)^2)^0.5,4),4),Rawdata!AN3389+Rawdata!$T$1*Rawdata!AX3389)</f>
        <v>#DIV/0!</v>
      </c>
      <c r="L3389" s="16" t="e">
        <f>IF(A3389&gt;$Y$1,ROUND(ROUND( Y3389*$S$1+(1-$S$1)*G3389,4)+$T$1*ROUND(($S$1*AD3389+(1-$S$1)*(G3389-Y3389)^2)^0.5,4),4),Rawdata!AO3389+Rawdata!$T$1*Rawdata!AY3389)</f>
        <v>#DIV/0!</v>
      </c>
      <c r="M3389" s="16" t="e">
        <f t="shared" si="1415"/>
        <v>#DIV/0!</v>
      </c>
      <c r="N3389" s="16" t="e">
        <f t="shared" si="1416"/>
        <v>#DIV/0!</v>
      </c>
      <c r="O3389" s="67"/>
      <c r="P3389" s="67"/>
      <c r="Q3389" s="31" t="e">
        <f t="shared" si="1435"/>
        <v>#DIV/0!</v>
      </c>
      <c r="R3389" s="17" t="e">
        <f t="shared" si="1436"/>
        <v>#DIV/0!</v>
      </c>
      <c r="S3389" s="37" t="e">
        <f t="shared" si="1417"/>
        <v>#DIV/0!</v>
      </c>
      <c r="T3389" s="17" t="e">
        <f t="shared" si="1418"/>
        <v>#DIV/0!</v>
      </c>
      <c r="U3389" s="91" t="e">
        <f>IF(A3389&gt;$U$1, U3390*$S$1+(1-$S$1)*G3390,Rawdata!AK3389)</f>
        <v>#DIV/0!</v>
      </c>
      <c r="V3389" s="91" t="e">
        <f>IF(A3389&gt;$V$1,$S$1*V3390+(1-$S$1)*G3390,Rawdata!AL3389)</f>
        <v>#DIV/0!</v>
      </c>
      <c r="W3389" s="91" t="e">
        <f>IF(A3389&gt;$W$1, $S$1*W3390+(1-$S$1)*G3390,Rawdata!AM3389)</f>
        <v>#DIV/0!</v>
      </c>
      <c r="X3389" s="91" t="e">
        <f>IF(A3389&gt;$X$1,$S$1*X3390+(1-$S$1)*G3390,Rawdata!AN3389)</f>
        <v>#DIV/0!</v>
      </c>
      <c r="Y3389" s="91" t="e">
        <f>IF(A3389&gt;$Y$1,$S$1*Y3390+(1-$S$1)*G3390,Rawdata!AO3389)</f>
        <v>#DIV/0!</v>
      </c>
      <c r="Z3389" s="91" t="e">
        <f>IF(A3389&gt;$Z$1,$S$1*Z3390+(1-$S$1)*(G3390-U3390)^2,Rawdata!AP3389)</f>
        <v>#DIV/0!</v>
      </c>
      <c r="AA3389" s="91" t="e">
        <f>IF(A3389&gt;$AA$1,$S$1*AA3390+(1-$S$1)*(G3390-V3390)^2,Rawdata!AQ3389)</f>
        <v>#DIV/0!</v>
      </c>
      <c r="AB3389" s="91" t="e">
        <f>IF(A3389&gt;89,$S$1*AB3390+(1-$S$1)*(G3390-W3390)^2,Rawdata!AR3389)</f>
        <v>#DIV/0!</v>
      </c>
      <c r="AC3389" s="91" t="e">
        <f>IF(A3389&gt;$AC$1,$S$1*AC3390+(1-$S$1)*(G3390-X3390)^2,Rawdata!AS3389)</f>
        <v>#DIV/0!</v>
      </c>
      <c r="AD3389" s="91" t="e">
        <f>IF(A3389&gt;$AD$1,$S$1*AD3390+(1-$S$1)*(G3390-Y3390)^2,Rawdata!AT3389)</f>
        <v>#DIV/0!</v>
      </c>
      <c r="AE3389" s="80" t="e">
        <f t="shared" si="1411"/>
        <v>#DIV/0!</v>
      </c>
      <c r="AF3389" s="81" t="e">
        <f t="shared" si="1412"/>
        <v>#DIV/0!</v>
      </c>
      <c r="AG3389" s="86">
        <f t="shared" si="1434"/>
        <v>0</v>
      </c>
      <c r="AH3389" s="107" t="e">
        <f t="shared" si="1437"/>
        <v>#DIV/0!</v>
      </c>
      <c r="AI3389" s="107" t="e">
        <f t="shared" si="1413"/>
        <v>#DIV/0!</v>
      </c>
      <c r="AJ3389" s="108" t="e">
        <f t="shared" si="1414"/>
        <v>#DIV/0!</v>
      </c>
      <c r="AK3389" s="113" t="e">
        <f t="shared" si="1419"/>
        <v>#DIV/0!</v>
      </c>
      <c r="AL3389" s="113" t="e">
        <f t="shared" si="1420"/>
        <v>#DIV/0!</v>
      </c>
      <c r="AM3389" s="113" t="e">
        <f t="shared" si="1421"/>
        <v>#DIV/0!</v>
      </c>
      <c r="AN3389" s="113" t="e">
        <f t="shared" si="1422"/>
        <v>#DIV/0!</v>
      </c>
      <c r="AO3389" s="113" t="e">
        <f t="shared" si="1423"/>
        <v>#DIV/0!</v>
      </c>
      <c r="AP3389" s="91" t="e">
        <f t="shared" si="1424"/>
        <v>#DIV/0!</v>
      </c>
      <c r="AQ3389" s="91" t="e">
        <f t="shared" si="1425"/>
        <v>#DIV/0!</v>
      </c>
      <c r="AR3389" s="91" t="e">
        <f t="shared" si="1426"/>
        <v>#DIV/0!</v>
      </c>
      <c r="AS3389" s="91" t="e">
        <f t="shared" si="1427"/>
        <v>#DIV/0!</v>
      </c>
      <c r="AT3389" s="91" t="e">
        <f t="shared" si="1428"/>
        <v>#DIV/0!</v>
      </c>
      <c r="AU3389" s="113" t="e">
        <f t="shared" si="1429"/>
        <v>#DIV/0!</v>
      </c>
      <c r="AV3389" s="113" t="e">
        <f t="shared" si="1430"/>
        <v>#DIV/0!</v>
      </c>
      <c r="AW3389" s="113" t="e">
        <f t="shared" si="1431"/>
        <v>#DIV/0!</v>
      </c>
      <c r="AX3389" s="113" t="e">
        <f t="shared" si="1432"/>
        <v>#DIV/0!</v>
      </c>
      <c r="AY3389" s="113" t="e">
        <f t="shared" si="1433"/>
        <v>#DIV/0!</v>
      </c>
    </row>
    <row r="3390" spans="1:51" x14ac:dyDescent="0.25">
      <c r="A3390" s="119"/>
      <c r="B3390" s="83"/>
      <c r="C3390" s="85"/>
      <c r="D3390" s="85"/>
      <c r="E3390" s="85"/>
      <c r="F3390" s="71"/>
      <c r="G3390" s="96"/>
      <c r="H3390" s="16" t="e">
        <f>IF(A3390&gt;$U$1,ROUND(ROUND( U3390*$S$1+(1-$S$1)*G3390,4)+$T$1*ROUND(($S$1*Z3390+(1-$S$1)*(G3390-U3390)^2)^0.5,4),4),Rawdata!AK3390+Rawdata!$T$1*Rawdata!AU3390)</f>
        <v>#DIV/0!</v>
      </c>
      <c r="I3390" s="16" t="e">
        <f>IF(A3390&gt;$V$1,ROUND(ROUND(V3390*$S$1+(1-$S$1)*G3390,4)+$T$1*ROUND(($S$1*AA3390+(1-$S$1)*(G3390-V3390)^2)^0.5,4),4),Rawdata!AL3390+Rawdata!$T$1*Rawdata!AV3390)</f>
        <v>#DIV/0!</v>
      </c>
      <c r="J3390" s="16" t="e">
        <f>IF(A3390&gt;$W$1,ROUND(ROUND( W3390*$S$1+(1-$S$1)*G3390,4)+$T$1*ROUND(($S$1*AB3390+(1-$S$1)*(G3390-W3390)^2)^0.5,4),4),Rawdata!AM3390+Rawdata!$T$1*Rawdata!AW3390)</f>
        <v>#DIV/0!</v>
      </c>
      <c r="K3390" s="16" t="e">
        <f>IF(A3390&gt;$X$1,ROUND(ROUND( X3390*$S$1+(1-$S$1)*G3390,4)+$T$1*ROUND(($S$1*AC3390+(1-$S$1)*(G3390-X3390)^2)^0.5,4),4),Rawdata!AN3390+Rawdata!$T$1*Rawdata!AX3390)</f>
        <v>#DIV/0!</v>
      </c>
      <c r="L3390" s="16" t="e">
        <f>IF(A3390&gt;$Y$1,ROUND(ROUND( Y3390*$S$1+(1-$S$1)*G3390,4)+$T$1*ROUND(($S$1*AD3390+(1-$S$1)*(G3390-Y3390)^2)^0.5,4),4),Rawdata!AO3390+Rawdata!$T$1*Rawdata!AY3390)</f>
        <v>#DIV/0!</v>
      </c>
      <c r="M3390" s="16" t="e">
        <f t="shared" si="1415"/>
        <v>#DIV/0!</v>
      </c>
      <c r="N3390" s="16" t="e">
        <f t="shared" si="1416"/>
        <v>#DIV/0!</v>
      </c>
      <c r="O3390" s="67"/>
      <c r="P3390" s="67"/>
      <c r="Q3390" s="31" t="e">
        <f t="shared" si="1435"/>
        <v>#DIV/0!</v>
      </c>
      <c r="R3390" s="17" t="e">
        <f t="shared" si="1436"/>
        <v>#DIV/0!</v>
      </c>
      <c r="S3390" s="37" t="e">
        <f t="shared" si="1417"/>
        <v>#DIV/0!</v>
      </c>
      <c r="T3390" s="17" t="e">
        <f t="shared" si="1418"/>
        <v>#DIV/0!</v>
      </c>
      <c r="U3390" s="91" t="e">
        <f>IF(A3390&gt;$U$1, U3391*$S$1+(1-$S$1)*G3391,Rawdata!AK3390)</f>
        <v>#DIV/0!</v>
      </c>
      <c r="V3390" s="91" t="e">
        <f>IF(A3390&gt;$V$1,$S$1*V3391+(1-$S$1)*G3391,Rawdata!AL3390)</f>
        <v>#DIV/0!</v>
      </c>
      <c r="W3390" s="91" t="e">
        <f>IF(A3390&gt;$W$1, $S$1*W3391+(1-$S$1)*G3391,Rawdata!AM3390)</f>
        <v>#DIV/0!</v>
      </c>
      <c r="X3390" s="91" t="e">
        <f>IF(A3390&gt;$X$1,$S$1*X3391+(1-$S$1)*G3391,Rawdata!AN3390)</f>
        <v>#DIV/0!</v>
      </c>
      <c r="Y3390" s="91" t="e">
        <f>IF(A3390&gt;$Y$1,$S$1*Y3391+(1-$S$1)*G3391,Rawdata!AO3390)</f>
        <v>#DIV/0!</v>
      </c>
      <c r="Z3390" s="91" t="e">
        <f>IF(A3390&gt;$Z$1,$S$1*Z3391+(1-$S$1)*(G3391-U3391)^2,Rawdata!AP3390)</f>
        <v>#DIV/0!</v>
      </c>
      <c r="AA3390" s="91" t="e">
        <f>IF(A3390&gt;$AA$1,$S$1*AA3391+(1-$S$1)*(G3391-V3391)^2,Rawdata!AQ3390)</f>
        <v>#DIV/0!</v>
      </c>
      <c r="AB3390" s="91" t="e">
        <f>IF(A3390&gt;89,$S$1*AB3391+(1-$S$1)*(G3391-W3391)^2,Rawdata!AR3390)</f>
        <v>#DIV/0!</v>
      </c>
      <c r="AC3390" s="91" t="e">
        <f>IF(A3390&gt;$AC$1,$S$1*AC3391+(1-$S$1)*(G3391-X3391)^2,Rawdata!AS3390)</f>
        <v>#DIV/0!</v>
      </c>
      <c r="AD3390" s="91" t="e">
        <f>IF(A3390&gt;$AD$1,$S$1*AD3391+(1-$S$1)*(G3391-Y3391)^2,Rawdata!AT3390)</f>
        <v>#DIV/0!</v>
      </c>
      <c r="AE3390" s="80" t="e">
        <f t="shared" si="1411"/>
        <v>#DIV/0!</v>
      </c>
      <c r="AF3390" s="81" t="e">
        <f t="shared" si="1412"/>
        <v>#DIV/0!</v>
      </c>
      <c r="AG3390" s="86">
        <f t="shared" si="1434"/>
        <v>0</v>
      </c>
      <c r="AH3390" s="107" t="e">
        <f t="shared" si="1437"/>
        <v>#DIV/0!</v>
      </c>
      <c r="AI3390" s="107" t="e">
        <f t="shared" si="1413"/>
        <v>#DIV/0!</v>
      </c>
      <c r="AJ3390" s="108" t="e">
        <f t="shared" si="1414"/>
        <v>#DIV/0!</v>
      </c>
      <c r="AK3390" s="113" t="e">
        <f t="shared" si="1419"/>
        <v>#DIV/0!</v>
      </c>
      <c r="AL3390" s="113" t="e">
        <f t="shared" si="1420"/>
        <v>#DIV/0!</v>
      </c>
      <c r="AM3390" s="113" t="e">
        <f t="shared" si="1421"/>
        <v>#DIV/0!</v>
      </c>
      <c r="AN3390" s="113" t="e">
        <f t="shared" si="1422"/>
        <v>#DIV/0!</v>
      </c>
      <c r="AO3390" s="113" t="e">
        <f t="shared" si="1423"/>
        <v>#DIV/0!</v>
      </c>
      <c r="AP3390" s="91" t="e">
        <f t="shared" si="1424"/>
        <v>#DIV/0!</v>
      </c>
      <c r="AQ3390" s="91" t="e">
        <f t="shared" si="1425"/>
        <v>#DIV/0!</v>
      </c>
      <c r="AR3390" s="91" t="e">
        <f t="shared" si="1426"/>
        <v>#DIV/0!</v>
      </c>
      <c r="AS3390" s="91" t="e">
        <f t="shared" si="1427"/>
        <v>#DIV/0!</v>
      </c>
      <c r="AT3390" s="91" t="e">
        <f t="shared" si="1428"/>
        <v>#DIV/0!</v>
      </c>
      <c r="AU3390" s="113" t="e">
        <f t="shared" si="1429"/>
        <v>#DIV/0!</v>
      </c>
      <c r="AV3390" s="113" t="e">
        <f t="shared" si="1430"/>
        <v>#DIV/0!</v>
      </c>
      <c r="AW3390" s="113" t="e">
        <f t="shared" si="1431"/>
        <v>#DIV/0!</v>
      </c>
      <c r="AX3390" s="113" t="e">
        <f t="shared" si="1432"/>
        <v>#DIV/0!</v>
      </c>
      <c r="AY3390" s="113" t="e">
        <f t="shared" si="1433"/>
        <v>#DIV/0!</v>
      </c>
    </row>
    <row r="3391" spans="1:51" x14ac:dyDescent="0.25">
      <c r="A3391" s="119"/>
      <c r="B3391" s="83"/>
      <c r="C3391" s="85"/>
      <c r="D3391" s="85"/>
      <c r="E3391" s="85"/>
      <c r="F3391" s="71"/>
      <c r="G3391" s="96"/>
      <c r="H3391" s="16" t="e">
        <f>IF(A3391&gt;$U$1,ROUND(ROUND( U3391*$S$1+(1-$S$1)*G3391,4)+$T$1*ROUND(($S$1*Z3391+(1-$S$1)*(G3391-U3391)^2)^0.5,4),4),Rawdata!AK3391+Rawdata!$T$1*Rawdata!AU3391)</f>
        <v>#DIV/0!</v>
      </c>
      <c r="I3391" s="16" t="e">
        <f>IF(A3391&gt;$V$1,ROUND(ROUND(V3391*$S$1+(1-$S$1)*G3391,4)+$T$1*ROUND(($S$1*AA3391+(1-$S$1)*(G3391-V3391)^2)^0.5,4),4),Rawdata!AL3391+Rawdata!$T$1*Rawdata!AV3391)</f>
        <v>#DIV/0!</v>
      </c>
      <c r="J3391" s="16" t="e">
        <f>IF(A3391&gt;$W$1,ROUND(ROUND( W3391*$S$1+(1-$S$1)*G3391,4)+$T$1*ROUND(($S$1*AB3391+(1-$S$1)*(G3391-W3391)^2)^0.5,4),4),Rawdata!AM3391+Rawdata!$T$1*Rawdata!AW3391)</f>
        <v>#DIV/0!</v>
      </c>
      <c r="K3391" s="16" t="e">
        <f>IF(A3391&gt;$X$1,ROUND(ROUND( X3391*$S$1+(1-$S$1)*G3391,4)+$T$1*ROUND(($S$1*AC3391+(1-$S$1)*(G3391-X3391)^2)^0.5,4),4),Rawdata!AN3391+Rawdata!$T$1*Rawdata!AX3391)</f>
        <v>#DIV/0!</v>
      </c>
      <c r="L3391" s="16" t="e">
        <f>IF(A3391&gt;$Y$1,ROUND(ROUND( Y3391*$S$1+(1-$S$1)*G3391,4)+$T$1*ROUND(($S$1*AD3391+(1-$S$1)*(G3391-Y3391)^2)^0.5,4),4),Rawdata!AO3391+Rawdata!$T$1*Rawdata!AY3391)</f>
        <v>#DIV/0!</v>
      </c>
      <c r="M3391" s="16" t="e">
        <f t="shared" si="1415"/>
        <v>#DIV/0!</v>
      </c>
      <c r="N3391" s="16" t="e">
        <f t="shared" si="1416"/>
        <v>#DIV/0!</v>
      </c>
      <c r="O3391" s="67"/>
      <c r="P3391" s="67"/>
      <c r="Q3391" s="31" t="e">
        <f t="shared" si="1435"/>
        <v>#DIV/0!</v>
      </c>
      <c r="R3391" s="17" t="e">
        <f t="shared" si="1436"/>
        <v>#DIV/0!</v>
      </c>
      <c r="S3391" s="37" t="e">
        <f t="shared" si="1417"/>
        <v>#DIV/0!</v>
      </c>
      <c r="T3391" s="17" t="e">
        <f t="shared" si="1418"/>
        <v>#DIV/0!</v>
      </c>
      <c r="U3391" s="91" t="e">
        <f>IF(A3391&gt;$U$1, U3392*$S$1+(1-$S$1)*G3392,Rawdata!AK3391)</f>
        <v>#DIV/0!</v>
      </c>
      <c r="V3391" s="91" t="e">
        <f>IF(A3391&gt;$V$1,$S$1*V3392+(1-$S$1)*G3392,Rawdata!AL3391)</f>
        <v>#DIV/0!</v>
      </c>
      <c r="W3391" s="91" t="e">
        <f>IF(A3391&gt;$W$1, $S$1*W3392+(1-$S$1)*G3392,Rawdata!AM3391)</f>
        <v>#DIV/0!</v>
      </c>
      <c r="X3391" s="91" t="e">
        <f>IF(A3391&gt;$X$1,$S$1*X3392+(1-$S$1)*G3392,Rawdata!AN3391)</f>
        <v>#DIV/0!</v>
      </c>
      <c r="Y3391" s="91" t="e">
        <f>IF(A3391&gt;$Y$1,$S$1*Y3392+(1-$S$1)*G3392,Rawdata!AO3391)</f>
        <v>#DIV/0!</v>
      </c>
      <c r="Z3391" s="91" t="e">
        <f>IF(A3391&gt;$Z$1,$S$1*Z3392+(1-$S$1)*(G3392-U3392)^2,Rawdata!AP3391)</f>
        <v>#DIV/0!</v>
      </c>
      <c r="AA3391" s="91" t="e">
        <f>IF(A3391&gt;$AA$1,$S$1*AA3392+(1-$S$1)*(G3392-V3392)^2,Rawdata!AQ3391)</f>
        <v>#DIV/0!</v>
      </c>
      <c r="AB3391" s="91" t="e">
        <f>IF(A3391&gt;89,$S$1*AB3392+(1-$S$1)*(G3392-W3392)^2,Rawdata!AR3391)</f>
        <v>#DIV/0!</v>
      </c>
      <c r="AC3391" s="91" t="e">
        <f>IF(A3391&gt;$AC$1,$S$1*AC3392+(1-$S$1)*(G3392-X3392)^2,Rawdata!AS3391)</f>
        <v>#DIV/0!</v>
      </c>
      <c r="AD3391" s="91" t="e">
        <f>IF(A3391&gt;$AD$1,$S$1*AD3392+(1-$S$1)*(G3392-Y3392)^2,Rawdata!AT3391)</f>
        <v>#DIV/0!</v>
      </c>
      <c r="AE3391" s="80" t="e">
        <f t="shared" si="1411"/>
        <v>#DIV/0!</v>
      </c>
      <c r="AF3391" s="81" t="e">
        <f t="shared" si="1412"/>
        <v>#DIV/0!</v>
      </c>
      <c r="AG3391" s="86">
        <f t="shared" si="1434"/>
        <v>0</v>
      </c>
      <c r="AH3391" s="107" t="e">
        <f t="shared" si="1437"/>
        <v>#DIV/0!</v>
      </c>
      <c r="AI3391" s="107" t="e">
        <f t="shared" si="1413"/>
        <v>#DIV/0!</v>
      </c>
      <c r="AJ3391" s="108" t="e">
        <f t="shared" si="1414"/>
        <v>#DIV/0!</v>
      </c>
      <c r="AK3391" s="113" t="e">
        <f t="shared" si="1419"/>
        <v>#DIV/0!</v>
      </c>
      <c r="AL3391" s="113" t="e">
        <f t="shared" si="1420"/>
        <v>#DIV/0!</v>
      </c>
      <c r="AM3391" s="113" t="e">
        <f t="shared" si="1421"/>
        <v>#DIV/0!</v>
      </c>
      <c r="AN3391" s="113" t="e">
        <f t="shared" si="1422"/>
        <v>#DIV/0!</v>
      </c>
      <c r="AO3391" s="113" t="e">
        <f t="shared" si="1423"/>
        <v>#DIV/0!</v>
      </c>
      <c r="AP3391" s="91" t="e">
        <f t="shared" si="1424"/>
        <v>#DIV/0!</v>
      </c>
      <c r="AQ3391" s="91" t="e">
        <f t="shared" si="1425"/>
        <v>#DIV/0!</v>
      </c>
      <c r="AR3391" s="91" t="e">
        <f t="shared" si="1426"/>
        <v>#DIV/0!</v>
      </c>
      <c r="AS3391" s="91" t="e">
        <f t="shared" si="1427"/>
        <v>#DIV/0!</v>
      </c>
      <c r="AT3391" s="91" t="e">
        <f t="shared" si="1428"/>
        <v>#DIV/0!</v>
      </c>
      <c r="AU3391" s="113" t="e">
        <f t="shared" si="1429"/>
        <v>#DIV/0!</v>
      </c>
      <c r="AV3391" s="113" t="e">
        <f t="shared" si="1430"/>
        <v>#DIV/0!</v>
      </c>
      <c r="AW3391" s="113" t="e">
        <f t="shared" si="1431"/>
        <v>#DIV/0!</v>
      </c>
      <c r="AX3391" s="113" t="e">
        <f t="shared" si="1432"/>
        <v>#DIV/0!</v>
      </c>
      <c r="AY3391" s="113" t="e">
        <f t="shared" si="1433"/>
        <v>#DIV/0!</v>
      </c>
    </row>
    <row r="3392" spans="1:51" x14ac:dyDescent="0.25">
      <c r="A3392" s="119"/>
      <c r="B3392" s="83"/>
      <c r="C3392" s="85"/>
      <c r="D3392" s="85"/>
      <c r="E3392" s="85"/>
      <c r="F3392" s="71"/>
      <c r="G3392" s="96"/>
      <c r="H3392" s="16" t="e">
        <f>IF(A3392&gt;$U$1,ROUND(ROUND( U3392*$S$1+(1-$S$1)*G3392,4)+$T$1*ROUND(($S$1*Z3392+(1-$S$1)*(G3392-U3392)^2)^0.5,4),4),Rawdata!AK3392+Rawdata!$T$1*Rawdata!AU3392)</f>
        <v>#DIV/0!</v>
      </c>
      <c r="I3392" s="16" t="e">
        <f>IF(A3392&gt;$V$1,ROUND(ROUND(V3392*$S$1+(1-$S$1)*G3392,4)+$T$1*ROUND(($S$1*AA3392+(1-$S$1)*(G3392-V3392)^2)^0.5,4),4),Rawdata!AL3392+Rawdata!$T$1*Rawdata!AV3392)</f>
        <v>#DIV/0!</v>
      </c>
      <c r="J3392" s="16" t="e">
        <f>IF(A3392&gt;$W$1,ROUND(ROUND( W3392*$S$1+(1-$S$1)*G3392,4)+$T$1*ROUND(($S$1*AB3392+(1-$S$1)*(G3392-W3392)^2)^0.5,4),4),Rawdata!AM3392+Rawdata!$T$1*Rawdata!AW3392)</f>
        <v>#DIV/0!</v>
      </c>
      <c r="K3392" s="16" t="e">
        <f>IF(A3392&gt;$X$1,ROUND(ROUND( X3392*$S$1+(1-$S$1)*G3392,4)+$T$1*ROUND(($S$1*AC3392+(1-$S$1)*(G3392-X3392)^2)^0.5,4),4),Rawdata!AN3392+Rawdata!$T$1*Rawdata!AX3392)</f>
        <v>#DIV/0!</v>
      </c>
      <c r="L3392" s="16" t="e">
        <f>IF(A3392&gt;$Y$1,ROUND(ROUND( Y3392*$S$1+(1-$S$1)*G3392,4)+$T$1*ROUND(($S$1*AD3392+(1-$S$1)*(G3392-Y3392)^2)^0.5,4),4),Rawdata!AO3392+Rawdata!$T$1*Rawdata!AY3392)</f>
        <v>#DIV/0!</v>
      </c>
      <c r="M3392" s="16" t="e">
        <f t="shared" si="1415"/>
        <v>#DIV/0!</v>
      </c>
      <c r="N3392" s="16" t="e">
        <f t="shared" si="1416"/>
        <v>#DIV/0!</v>
      </c>
      <c r="O3392" s="67"/>
      <c r="P3392" s="67"/>
      <c r="Q3392" s="31" t="e">
        <f t="shared" si="1435"/>
        <v>#DIV/0!</v>
      </c>
      <c r="R3392" s="17" t="e">
        <f t="shared" si="1436"/>
        <v>#DIV/0!</v>
      </c>
      <c r="S3392" s="37" t="e">
        <f t="shared" si="1417"/>
        <v>#DIV/0!</v>
      </c>
      <c r="T3392" s="17" t="e">
        <f t="shared" si="1418"/>
        <v>#DIV/0!</v>
      </c>
      <c r="U3392" s="91" t="e">
        <f>IF(A3392&gt;$U$1, U3393*$S$1+(1-$S$1)*G3393,Rawdata!AK3392)</f>
        <v>#DIV/0!</v>
      </c>
      <c r="V3392" s="91" t="e">
        <f>IF(A3392&gt;$V$1,$S$1*V3393+(1-$S$1)*G3393,Rawdata!AL3392)</f>
        <v>#DIV/0!</v>
      </c>
      <c r="W3392" s="91" t="e">
        <f>IF(A3392&gt;$W$1, $S$1*W3393+(1-$S$1)*G3393,Rawdata!AM3392)</f>
        <v>#DIV/0!</v>
      </c>
      <c r="X3392" s="91" t="e">
        <f>IF(A3392&gt;$X$1,$S$1*X3393+(1-$S$1)*G3393,Rawdata!AN3392)</f>
        <v>#DIV/0!</v>
      </c>
      <c r="Y3392" s="91" t="e">
        <f>IF(A3392&gt;$Y$1,$S$1*Y3393+(1-$S$1)*G3393,Rawdata!AO3392)</f>
        <v>#DIV/0!</v>
      </c>
      <c r="Z3392" s="91" t="e">
        <f>IF(A3392&gt;$Z$1,$S$1*Z3393+(1-$S$1)*(G3393-U3393)^2,Rawdata!AP3392)</f>
        <v>#DIV/0!</v>
      </c>
      <c r="AA3392" s="91" t="e">
        <f>IF(A3392&gt;$AA$1,$S$1*AA3393+(1-$S$1)*(G3393-V3393)^2,Rawdata!AQ3392)</f>
        <v>#DIV/0!</v>
      </c>
      <c r="AB3392" s="91" t="e">
        <f>IF(A3392&gt;89,$S$1*AB3393+(1-$S$1)*(G3393-W3393)^2,Rawdata!AR3392)</f>
        <v>#DIV/0!</v>
      </c>
      <c r="AC3392" s="91" t="e">
        <f>IF(A3392&gt;$AC$1,$S$1*AC3393+(1-$S$1)*(G3393-X3393)^2,Rawdata!AS3392)</f>
        <v>#DIV/0!</v>
      </c>
      <c r="AD3392" s="91" t="e">
        <f>IF(A3392&gt;$AD$1,$S$1*AD3393+(1-$S$1)*(G3393-Y3393)^2,Rawdata!AT3392)</f>
        <v>#DIV/0!</v>
      </c>
      <c r="AE3392" s="80" t="e">
        <f t="shared" si="1411"/>
        <v>#DIV/0!</v>
      </c>
      <c r="AF3392" s="81" t="e">
        <f t="shared" si="1412"/>
        <v>#DIV/0!</v>
      </c>
      <c r="AG3392" s="86">
        <f t="shared" si="1434"/>
        <v>0</v>
      </c>
      <c r="AH3392" s="107" t="e">
        <f t="shared" si="1437"/>
        <v>#DIV/0!</v>
      </c>
      <c r="AI3392" s="107" t="e">
        <f t="shared" si="1413"/>
        <v>#DIV/0!</v>
      </c>
      <c r="AJ3392" s="108" t="e">
        <f t="shared" si="1414"/>
        <v>#DIV/0!</v>
      </c>
      <c r="AK3392" s="113" t="e">
        <f t="shared" si="1419"/>
        <v>#DIV/0!</v>
      </c>
      <c r="AL3392" s="113" t="e">
        <f t="shared" si="1420"/>
        <v>#DIV/0!</v>
      </c>
      <c r="AM3392" s="113" t="e">
        <f t="shared" si="1421"/>
        <v>#DIV/0!</v>
      </c>
      <c r="AN3392" s="113" t="e">
        <f t="shared" si="1422"/>
        <v>#DIV/0!</v>
      </c>
      <c r="AO3392" s="113" t="e">
        <f t="shared" si="1423"/>
        <v>#DIV/0!</v>
      </c>
      <c r="AP3392" s="91" t="e">
        <f t="shared" si="1424"/>
        <v>#DIV/0!</v>
      </c>
      <c r="AQ3392" s="91" t="e">
        <f t="shared" si="1425"/>
        <v>#DIV/0!</v>
      </c>
      <c r="AR3392" s="91" t="e">
        <f t="shared" si="1426"/>
        <v>#DIV/0!</v>
      </c>
      <c r="AS3392" s="91" t="e">
        <f t="shared" si="1427"/>
        <v>#DIV/0!</v>
      </c>
      <c r="AT3392" s="91" t="e">
        <f t="shared" si="1428"/>
        <v>#DIV/0!</v>
      </c>
      <c r="AU3392" s="113" t="e">
        <f t="shared" si="1429"/>
        <v>#DIV/0!</v>
      </c>
      <c r="AV3392" s="113" t="e">
        <f t="shared" si="1430"/>
        <v>#DIV/0!</v>
      </c>
      <c r="AW3392" s="113" t="e">
        <f t="shared" si="1431"/>
        <v>#DIV/0!</v>
      </c>
      <c r="AX3392" s="113" t="e">
        <f t="shared" si="1432"/>
        <v>#DIV/0!</v>
      </c>
      <c r="AY3392" s="113" t="e">
        <f t="shared" si="1433"/>
        <v>#DIV/0!</v>
      </c>
    </row>
    <row r="3393" spans="1:51" x14ac:dyDescent="0.25">
      <c r="A3393" s="119"/>
      <c r="B3393" s="83"/>
      <c r="C3393" s="85"/>
      <c r="D3393" s="85"/>
      <c r="E3393" s="85"/>
      <c r="F3393" s="71"/>
      <c r="G3393" s="96"/>
      <c r="H3393" s="16" t="e">
        <f>IF(A3393&gt;$U$1,ROUND(ROUND( U3393*$S$1+(1-$S$1)*G3393,4)+$T$1*ROUND(($S$1*Z3393+(1-$S$1)*(G3393-U3393)^2)^0.5,4),4),Rawdata!AK3393+Rawdata!$T$1*Rawdata!AU3393)</f>
        <v>#DIV/0!</v>
      </c>
      <c r="I3393" s="16" t="e">
        <f>IF(A3393&gt;$V$1,ROUND(ROUND(V3393*$S$1+(1-$S$1)*G3393,4)+$T$1*ROUND(($S$1*AA3393+(1-$S$1)*(G3393-V3393)^2)^0.5,4),4),Rawdata!AL3393+Rawdata!$T$1*Rawdata!AV3393)</f>
        <v>#DIV/0!</v>
      </c>
      <c r="J3393" s="16" t="e">
        <f>IF(A3393&gt;$W$1,ROUND(ROUND( W3393*$S$1+(1-$S$1)*G3393,4)+$T$1*ROUND(($S$1*AB3393+(1-$S$1)*(G3393-W3393)^2)^0.5,4),4),Rawdata!AM3393+Rawdata!$T$1*Rawdata!AW3393)</f>
        <v>#DIV/0!</v>
      </c>
      <c r="K3393" s="16" t="e">
        <f>IF(A3393&gt;$X$1,ROUND(ROUND( X3393*$S$1+(1-$S$1)*G3393,4)+$T$1*ROUND(($S$1*AC3393+(1-$S$1)*(G3393-X3393)^2)^0.5,4),4),Rawdata!AN3393+Rawdata!$T$1*Rawdata!AX3393)</f>
        <v>#DIV/0!</v>
      </c>
      <c r="L3393" s="16" t="e">
        <f>IF(A3393&gt;$Y$1,ROUND(ROUND( Y3393*$S$1+(1-$S$1)*G3393,4)+$T$1*ROUND(($S$1*AD3393+(1-$S$1)*(G3393-Y3393)^2)^0.5,4),4),Rawdata!AO3393+Rawdata!$T$1*Rawdata!AY3393)</f>
        <v>#DIV/0!</v>
      </c>
      <c r="M3393" s="16" t="e">
        <f t="shared" si="1415"/>
        <v>#DIV/0!</v>
      </c>
      <c r="N3393" s="16" t="e">
        <f t="shared" si="1416"/>
        <v>#DIV/0!</v>
      </c>
      <c r="O3393" s="67"/>
      <c r="P3393" s="67"/>
      <c r="Q3393" s="31" t="e">
        <f t="shared" si="1435"/>
        <v>#DIV/0!</v>
      </c>
      <c r="R3393" s="17" t="e">
        <f t="shared" si="1436"/>
        <v>#DIV/0!</v>
      </c>
      <c r="S3393" s="37" t="e">
        <f t="shared" si="1417"/>
        <v>#DIV/0!</v>
      </c>
      <c r="T3393" s="17" t="e">
        <f t="shared" si="1418"/>
        <v>#DIV/0!</v>
      </c>
      <c r="U3393" s="91" t="e">
        <f>IF(A3393&gt;$U$1, U3394*$S$1+(1-$S$1)*G3394,Rawdata!AK3393)</f>
        <v>#DIV/0!</v>
      </c>
      <c r="V3393" s="91" t="e">
        <f>IF(A3393&gt;$V$1,$S$1*V3394+(1-$S$1)*G3394,Rawdata!AL3393)</f>
        <v>#DIV/0!</v>
      </c>
      <c r="W3393" s="91" t="e">
        <f>IF(A3393&gt;$W$1, $S$1*W3394+(1-$S$1)*G3394,Rawdata!AM3393)</f>
        <v>#DIV/0!</v>
      </c>
      <c r="X3393" s="91" t="e">
        <f>IF(A3393&gt;$X$1,$S$1*X3394+(1-$S$1)*G3394,Rawdata!AN3393)</f>
        <v>#DIV/0!</v>
      </c>
      <c r="Y3393" s="91" t="e">
        <f>IF(A3393&gt;$Y$1,$S$1*Y3394+(1-$S$1)*G3394,Rawdata!AO3393)</f>
        <v>#DIV/0!</v>
      </c>
      <c r="Z3393" s="91" t="e">
        <f>IF(A3393&gt;$Z$1,$S$1*Z3394+(1-$S$1)*(G3394-U3394)^2,Rawdata!AP3393)</f>
        <v>#DIV/0!</v>
      </c>
      <c r="AA3393" s="91" t="e">
        <f>IF(A3393&gt;$AA$1,$S$1*AA3394+(1-$S$1)*(G3394-V3394)^2,Rawdata!AQ3393)</f>
        <v>#DIV/0!</v>
      </c>
      <c r="AB3393" s="91" t="e">
        <f>IF(A3393&gt;89,$S$1*AB3394+(1-$S$1)*(G3394-W3394)^2,Rawdata!AR3393)</f>
        <v>#DIV/0!</v>
      </c>
      <c r="AC3393" s="91" t="e">
        <f>IF(A3393&gt;$AC$1,$S$1*AC3394+(1-$S$1)*(G3394-X3394)^2,Rawdata!AS3393)</f>
        <v>#DIV/0!</v>
      </c>
      <c r="AD3393" s="91" t="e">
        <f>IF(A3393&gt;$AD$1,$S$1*AD3394+(1-$S$1)*(G3394-Y3394)^2,Rawdata!AT3393)</f>
        <v>#DIV/0!</v>
      </c>
      <c r="AE3393" s="80" t="e">
        <f t="shared" si="1411"/>
        <v>#DIV/0!</v>
      </c>
      <c r="AF3393" s="81" t="e">
        <f t="shared" si="1412"/>
        <v>#DIV/0!</v>
      </c>
      <c r="AG3393" s="86">
        <f t="shared" si="1434"/>
        <v>0</v>
      </c>
      <c r="AH3393" s="107" t="e">
        <f t="shared" si="1437"/>
        <v>#DIV/0!</v>
      </c>
      <c r="AI3393" s="107" t="e">
        <f t="shared" si="1413"/>
        <v>#DIV/0!</v>
      </c>
      <c r="AJ3393" s="108" t="e">
        <f t="shared" si="1414"/>
        <v>#DIV/0!</v>
      </c>
      <c r="AK3393" s="113" t="e">
        <f t="shared" si="1419"/>
        <v>#DIV/0!</v>
      </c>
      <c r="AL3393" s="113" t="e">
        <f t="shared" si="1420"/>
        <v>#DIV/0!</v>
      </c>
      <c r="AM3393" s="113" t="e">
        <f t="shared" si="1421"/>
        <v>#DIV/0!</v>
      </c>
      <c r="AN3393" s="113" t="e">
        <f t="shared" si="1422"/>
        <v>#DIV/0!</v>
      </c>
      <c r="AO3393" s="113" t="e">
        <f t="shared" si="1423"/>
        <v>#DIV/0!</v>
      </c>
      <c r="AP3393" s="91" t="e">
        <f t="shared" si="1424"/>
        <v>#DIV/0!</v>
      </c>
      <c r="AQ3393" s="91" t="e">
        <f t="shared" si="1425"/>
        <v>#DIV/0!</v>
      </c>
      <c r="AR3393" s="91" t="e">
        <f t="shared" si="1426"/>
        <v>#DIV/0!</v>
      </c>
      <c r="AS3393" s="91" t="e">
        <f t="shared" si="1427"/>
        <v>#DIV/0!</v>
      </c>
      <c r="AT3393" s="91" t="e">
        <f t="shared" si="1428"/>
        <v>#DIV/0!</v>
      </c>
      <c r="AU3393" s="113" t="e">
        <f t="shared" si="1429"/>
        <v>#DIV/0!</v>
      </c>
      <c r="AV3393" s="113" t="e">
        <f t="shared" si="1430"/>
        <v>#DIV/0!</v>
      </c>
      <c r="AW3393" s="113" t="e">
        <f t="shared" si="1431"/>
        <v>#DIV/0!</v>
      </c>
      <c r="AX3393" s="113" t="e">
        <f t="shared" si="1432"/>
        <v>#DIV/0!</v>
      </c>
      <c r="AY3393" s="113" t="e">
        <f t="shared" si="1433"/>
        <v>#DIV/0!</v>
      </c>
    </row>
    <row r="3394" spans="1:51" x14ac:dyDescent="0.25">
      <c r="A3394" s="119"/>
      <c r="B3394" s="83"/>
      <c r="C3394" s="85"/>
      <c r="D3394" s="85"/>
      <c r="E3394" s="85"/>
      <c r="F3394" s="71"/>
      <c r="G3394" s="96"/>
      <c r="H3394" s="16" t="e">
        <f>IF(A3394&gt;$U$1,ROUND(ROUND( U3394*$S$1+(1-$S$1)*G3394,4)+$T$1*ROUND(($S$1*Z3394+(1-$S$1)*(G3394-U3394)^2)^0.5,4),4),Rawdata!AK3394+Rawdata!$T$1*Rawdata!AU3394)</f>
        <v>#DIV/0!</v>
      </c>
      <c r="I3394" s="16" t="e">
        <f>IF(A3394&gt;$V$1,ROUND(ROUND(V3394*$S$1+(1-$S$1)*G3394,4)+$T$1*ROUND(($S$1*AA3394+(1-$S$1)*(G3394-V3394)^2)^0.5,4),4),Rawdata!AL3394+Rawdata!$T$1*Rawdata!AV3394)</f>
        <v>#DIV/0!</v>
      </c>
      <c r="J3394" s="16" t="e">
        <f>IF(A3394&gt;$W$1,ROUND(ROUND( W3394*$S$1+(1-$S$1)*G3394,4)+$T$1*ROUND(($S$1*AB3394+(1-$S$1)*(G3394-W3394)^2)^0.5,4),4),Rawdata!AM3394+Rawdata!$T$1*Rawdata!AW3394)</f>
        <v>#DIV/0!</v>
      </c>
      <c r="K3394" s="16" t="e">
        <f>IF(A3394&gt;$X$1,ROUND(ROUND( X3394*$S$1+(1-$S$1)*G3394,4)+$T$1*ROUND(($S$1*AC3394+(1-$S$1)*(G3394-X3394)^2)^0.5,4),4),Rawdata!AN3394+Rawdata!$T$1*Rawdata!AX3394)</f>
        <v>#DIV/0!</v>
      </c>
      <c r="L3394" s="16" t="e">
        <f>IF(A3394&gt;$Y$1,ROUND(ROUND( Y3394*$S$1+(1-$S$1)*G3394,4)+$T$1*ROUND(($S$1*AD3394+(1-$S$1)*(G3394-Y3394)^2)^0.5,4),4),Rawdata!AO3394+Rawdata!$T$1*Rawdata!AY3394)</f>
        <v>#DIV/0!</v>
      </c>
      <c r="M3394" s="16" t="e">
        <f t="shared" si="1415"/>
        <v>#DIV/0!</v>
      </c>
      <c r="N3394" s="16" t="e">
        <f t="shared" si="1416"/>
        <v>#DIV/0!</v>
      </c>
      <c r="O3394" s="67"/>
      <c r="P3394" s="67"/>
      <c r="Q3394" s="31" t="e">
        <f t="shared" si="1435"/>
        <v>#DIV/0!</v>
      </c>
      <c r="R3394" s="17" t="e">
        <f t="shared" si="1436"/>
        <v>#DIV/0!</v>
      </c>
      <c r="S3394" s="37" t="e">
        <f t="shared" si="1417"/>
        <v>#DIV/0!</v>
      </c>
      <c r="T3394" s="17" t="e">
        <f t="shared" si="1418"/>
        <v>#DIV/0!</v>
      </c>
      <c r="U3394" s="91" t="e">
        <f>IF(A3394&gt;$U$1, U3395*$S$1+(1-$S$1)*G3395,Rawdata!AK3394)</f>
        <v>#DIV/0!</v>
      </c>
      <c r="V3394" s="91" t="e">
        <f>IF(A3394&gt;$V$1,$S$1*V3395+(1-$S$1)*G3395,Rawdata!AL3394)</f>
        <v>#DIV/0!</v>
      </c>
      <c r="W3394" s="91" t="e">
        <f>IF(A3394&gt;$W$1, $S$1*W3395+(1-$S$1)*G3395,Rawdata!AM3394)</f>
        <v>#DIV/0!</v>
      </c>
      <c r="X3394" s="91" t="e">
        <f>IF(A3394&gt;$X$1,$S$1*X3395+(1-$S$1)*G3395,Rawdata!AN3394)</f>
        <v>#DIV/0!</v>
      </c>
      <c r="Y3394" s="91" t="e">
        <f>IF(A3394&gt;$Y$1,$S$1*Y3395+(1-$S$1)*G3395,Rawdata!AO3394)</f>
        <v>#DIV/0!</v>
      </c>
      <c r="Z3394" s="91" t="e">
        <f>IF(A3394&gt;$Z$1,$S$1*Z3395+(1-$S$1)*(G3395-U3395)^2,Rawdata!AP3394)</f>
        <v>#DIV/0!</v>
      </c>
      <c r="AA3394" s="91" t="e">
        <f>IF(A3394&gt;$AA$1,$S$1*AA3395+(1-$S$1)*(G3395-V3395)^2,Rawdata!AQ3394)</f>
        <v>#DIV/0!</v>
      </c>
      <c r="AB3394" s="91" t="e">
        <f>IF(A3394&gt;89,$S$1*AB3395+(1-$S$1)*(G3395-W3395)^2,Rawdata!AR3394)</f>
        <v>#DIV/0!</v>
      </c>
      <c r="AC3394" s="91" t="e">
        <f>IF(A3394&gt;$AC$1,$S$1*AC3395+(1-$S$1)*(G3395-X3395)^2,Rawdata!AS3394)</f>
        <v>#DIV/0!</v>
      </c>
      <c r="AD3394" s="91" t="e">
        <f>IF(A3394&gt;$AD$1,$S$1*AD3395+(1-$S$1)*(G3395-Y3395)^2,Rawdata!AT3394)</f>
        <v>#DIV/0!</v>
      </c>
      <c r="AE3394" s="80" t="e">
        <f t="shared" si="1411"/>
        <v>#DIV/0!</v>
      </c>
      <c r="AF3394" s="81" t="e">
        <f t="shared" si="1412"/>
        <v>#DIV/0!</v>
      </c>
      <c r="AG3394" s="86">
        <f t="shared" si="1434"/>
        <v>0</v>
      </c>
      <c r="AH3394" s="107" t="e">
        <f t="shared" si="1437"/>
        <v>#DIV/0!</v>
      </c>
      <c r="AI3394" s="107" t="e">
        <f t="shared" si="1413"/>
        <v>#DIV/0!</v>
      </c>
      <c r="AJ3394" s="108" t="e">
        <f t="shared" si="1414"/>
        <v>#DIV/0!</v>
      </c>
      <c r="AK3394" s="113" t="e">
        <f t="shared" si="1419"/>
        <v>#DIV/0!</v>
      </c>
      <c r="AL3394" s="113" t="e">
        <f t="shared" si="1420"/>
        <v>#DIV/0!</v>
      </c>
      <c r="AM3394" s="113" t="e">
        <f t="shared" si="1421"/>
        <v>#DIV/0!</v>
      </c>
      <c r="AN3394" s="113" t="e">
        <f t="shared" si="1422"/>
        <v>#DIV/0!</v>
      </c>
      <c r="AO3394" s="113" t="e">
        <f t="shared" si="1423"/>
        <v>#DIV/0!</v>
      </c>
      <c r="AP3394" s="91" t="e">
        <f t="shared" si="1424"/>
        <v>#DIV/0!</v>
      </c>
      <c r="AQ3394" s="91" t="e">
        <f t="shared" si="1425"/>
        <v>#DIV/0!</v>
      </c>
      <c r="AR3394" s="91" t="e">
        <f t="shared" si="1426"/>
        <v>#DIV/0!</v>
      </c>
      <c r="AS3394" s="91" t="e">
        <f t="shared" si="1427"/>
        <v>#DIV/0!</v>
      </c>
      <c r="AT3394" s="91" t="e">
        <f t="shared" si="1428"/>
        <v>#DIV/0!</v>
      </c>
      <c r="AU3394" s="113" t="e">
        <f t="shared" si="1429"/>
        <v>#DIV/0!</v>
      </c>
      <c r="AV3394" s="113" t="e">
        <f t="shared" si="1430"/>
        <v>#DIV/0!</v>
      </c>
      <c r="AW3394" s="113" t="e">
        <f t="shared" si="1431"/>
        <v>#DIV/0!</v>
      </c>
      <c r="AX3394" s="113" t="e">
        <f t="shared" si="1432"/>
        <v>#DIV/0!</v>
      </c>
      <c r="AY3394" s="113" t="e">
        <f t="shared" si="1433"/>
        <v>#DIV/0!</v>
      </c>
    </row>
    <row r="3395" spans="1:51" x14ac:dyDescent="0.25">
      <c r="A3395" s="119"/>
      <c r="B3395" s="83"/>
      <c r="C3395" s="85"/>
      <c r="D3395" s="85"/>
      <c r="E3395" s="85"/>
      <c r="F3395" s="71"/>
      <c r="G3395" s="96"/>
      <c r="H3395" s="16" t="e">
        <f>IF(A3395&gt;$U$1,ROUND(ROUND( U3395*$S$1+(1-$S$1)*G3395,4)+$T$1*ROUND(($S$1*Z3395+(1-$S$1)*(G3395-U3395)^2)^0.5,4),4),Rawdata!AK3395+Rawdata!$T$1*Rawdata!AU3395)</f>
        <v>#DIV/0!</v>
      </c>
      <c r="I3395" s="16" t="e">
        <f>IF(A3395&gt;$V$1,ROUND(ROUND(V3395*$S$1+(1-$S$1)*G3395,4)+$T$1*ROUND(($S$1*AA3395+(1-$S$1)*(G3395-V3395)^2)^0.5,4),4),Rawdata!AL3395+Rawdata!$T$1*Rawdata!AV3395)</f>
        <v>#DIV/0!</v>
      </c>
      <c r="J3395" s="16" t="e">
        <f>IF(A3395&gt;$W$1,ROUND(ROUND( W3395*$S$1+(1-$S$1)*G3395,4)+$T$1*ROUND(($S$1*AB3395+(1-$S$1)*(G3395-W3395)^2)^0.5,4),4),Rawdata!AM3395+Rawdata!$T$1*Rawdata!AW3395)</f>
        <v>#DIV/0!</v>
      </c>
      <c r="K3395" s="16" t="e">
        <f>IF(A3395&gt;$X$1,ROUND(ROUND( X3395*$S$1+(1-$S$1)*G3395,4)+$T$1*ROUND(($S$1*AC3395+(1-$S$1)*(G3395-X3395)^2)^0.5,4),4),Rawdata!AN3395+Rawdata!$T$1*Rawdata!AX3395)</f>
        <v>#DIV/0!</v>
      </c>
      <c r="L3395" s="16" t="e">
        <f>IF(A3395&gt;$Y$1,ROUND(ROUND( Y3395*$S$1+(1-$S$1)*G3395,4)+$T$1*ROUND(($S$1*AD3395+(1-$S$1)*(G3395-Y3395)^2)^0.5,4),4),Rawdata!AO3395+Rawdata!$T$1*Rawdata!AY3395)</f>
        <v>#DIV/0!</v>
      </c>
      <c r="M3395" s="16" t="e">
        <f t="shared" si="1415"/>
        <v>#DIV/0!</v>
      </c>
      <c r="N3395" s="16" t="e">
        <f t="shared" si="1416"/>
        <v>#DIV/0!</v>
      </c>
      <c r="O3395" s="67"/>
      <c r="P3395" s="67"/>
      <c r="Q3395" s="31" t="e">
        <f t="shared" si="1435"/>
        <v>#DIV/0!</v>
      </c>
      <c r="R3395" s="17" t="e">
        <f t="shared" si="1436"/>
        <v>#DIV/0!</v>
      </c>
      <c r="S3395" s="37" t="e">
        <f t="shared" si="1417"/>
        <v>#DIV/0!</v>
      </c>
      <c r="T3395" s="17" t="e">
        <f t="shared" si="1418"/>
        <v>#DIV/0!</v>
      </c>
      <c r="U3395" s="91" t="e">
        <f>IF(A3395&gt;$U$1, U3396*$S$1+(1-$S$1)*G3396,Rawdata!AK3395)</f>
        <v>#DIV/0!</v>
      </c>
      <c r="V3395" s="91" t="e">
        <f>IF(A3395&gt;$V$1,$S$1*V3396+(1-$S$1)*G3396,Rawdata!AL3395)</f>
        <v>#DIV/0!</v>
      </c>
      <c r="W3395" s="91" t="e">
        <f>IF(A3395&gt;$W$1, $S$1*W3396+(1-$S$1)*G3396,Rawdata!AM3395)</f>
        <v>#DIV/0!</v>
      </c>
      <c r="X3395" s="91" t="e">
        <f>IF(A3395&gt;$X$1,$S$1*X3396+(1-$S$1)*G3396,Rawdata!AN3395)</f>
        <v>#DIV/0!</v>
      </c>
      <c r="Y3395" s="91" t="e">
        <f>IF(A3395&gt;$Y$1,$S$1*Y3396+(1-$S$1)*G3396,Rawdata!AO3395)</f>
        <v>#DIV/0!</v>
      </c>
      <c r="Z3395" s="91" t="e">
        <f>IF(A3395&gt;$Z$1,$S$1*Z3396+(1-$S$1)*(G3396-U3396)^2,Rawdata!AP3395)</f>
        <v>#DIV/0!</v>
      </c>
      <c r="AA3395" s="91" t="e">
        <f>IF(A3395&gt;$AA$1,$S$1*AA3396+(1-$S$1)*(G3396-V3396)^2,Rawdata!AQ3395)</f>
        <v>#DIV/0!</v>
      </c>
      <c r="AB3395" s="91" t="e">
        <f>IF(A3395&gt;89,$S$1*AB3396+(1-$S$1)*(G3396-W3396)^2,Rawdata!AR3395)</f>
        <v>#DIV/0!</v>
      </c>
      <c r="AC3395" s="91" t="e">
        <f>IF(A3395&gt;$AC$1,$S$1*AC3396+(1-$S$1)*(G3396-X3396)^2,Rawdata!AS3395)</f>
        <v>#DIV/0!</v>
      </c>
      <c r="AD3395" s="91" t="e">
        <f>IF(A3395&gt;$AD$1,$S$1*AD3396+(1-$S$1)*(G3396-Y3396)^2,Rawdata!AT3395)</f>
        <v>#DIV/0!</v>
      </c>
      <c r="AE3395" s="80" t="e">
        <f t="shared" ref="AE3395:AE3458" si="1438">ROUND(AVERAGE(H3395:L3395),4)</f>
        <v>#DIV/0!</v>
      </c>
      <c r="AF3395" s="81" t="e">
        <f t="shared" ref="AF3395:AF3458" si="1439">ROUND(MAX(H3395:K3395)*0.8+0.2*L3395,4)</f>
        <v>#DIV/0!</v>
      </c>
      <c r="AG3395" s="86">
        <f t="shared" si="1434"/>
        <v>0</v>
      </c>
      <c r="AH3395" s="107" t="e">
        <f t="shared" si="1437"/>
        <v>#DIV/0!</v>
      </c>
      <c r="AI3395" s="107" t="e">
        <f t="shared" ref="AI3395:AI3458" si="1440">MAX(AH3395,$N$1)</f>
        <v>#DIV/0!</v>
      </c>
      <c r="AJ3395" s="108" t="e">
        <f t="shared" ref="AJ3395:AJ3458" si="1441">AI3395*AG3395*D3395</f>
        <v>#DIV/0!</v>
      </c>
      <c r="AK3395" s="113" t="e">
        <f t="shared" si="1419"/>
        <v>#DIV/0!</v>
      </c>
      <c r="AL3395" s="113" t="e">
        <f t="shared" si="1420"/>
        <v>#DIV/0!</v>
      </c>
      <c r="AM3395" s="113" t="e">
        <f t="shared" si="1421"/>
        <v>#DIV/0!</v>
      </c>
      <c r="AN3395" s="113" t="e">
        <f t="shared" si="1422"/>
        <v>#DIV/0!</v>
      </c>
      <c r="AO3395" s="113" t="e">
        <f t="shared" si="1423"/>
        <v>#DIV/0!</v>
      </c>
      <c r="AP3395" s="91" t="e">
        <f t="shared" si="1424"/>
        <v>#DIV/0!</v>
      </c>
      <c r="AQ3395" s="91" t="e">
        <f t="shared" si="1425"/>
        <v>#DIV/0!</v>
      </c>
      <c r="AR3395" s="91" t="e">
        <f t="shared" si="1426"/>
        <v>#DIV/0!</v>
      </c>
      <c r="AS3395" s="91" t="e">
        <f t="shared" si="1427"/>
        <v>#DIV/0!</v>
      </c>
      <c r="AT3395" s="91" t="e">
        <f t="shared" si="1428"/>
        <v>#DIV/0!</v>
      </c>
      <c r="AU3395" s="113" t="e">
        <f t="shared" si="1429"/>
        <v>#DIV/0!</v>
      </c>
      <c r="AV3395" s="113" t="e">
        <f t="shared" si="1430"/>
        <v>#DIV/0!</v>
      </c>
      <c r="AW3395" s="113" t="e">
        <f t="shared" si="1431"/>
        <v>#DIV/0!</v>
      </c>
      <c r="AX3395" s="113" t="e">
        <f t="shared" si="1432"/>
        <v>#DIV/0!</v>
      </c>
      <c r="AY3395" s="113" t="e">
        <f t="shared" si="1433"/>
        <v>#DIV/0!</v>
      </c>
    </row>
    <row r="3396" spans="1:51" x14ac:dyDescent="0.25">
      <c r="A3396" s="119"/>
      <c r="B3396" s="83"/>
      <c r="C3396" s="85"/>
      <c r="D3396" s="85"/>
      <c r="E3396" s="85"/>
      <c r="F3396" s="71"/>
      <c r="G3396" s="96"/>
      <c r="H3396" s="16" t="e">
        <f>IF(A3396&gt;$U$1,ROUND(ROUND( U3396*$S$1+(1-$S$1)*G3396,4)+$T$1*ROUND(($S$1*Z3396+(1-$S$1)*(G3396-U3396)^2)^0.5,4),4),Rawdata!AK3396+Rawdata!$T$1*Rawdata!AU3396)</f>
        <v>#DIV/0!</v>
      </c>
      <c r="I3396" s="16" t="e">
        <f>IF(A3396&gt;$V$1,ROUND(ROUND(V3396*$S$1+(1-$S$1)*G3396,4)+$T$1*ROUND(($S$1*AA3396+(1-$S$1)*(G3396-V3396)^2)^0.5,4),4),Rawdata!AL3396+Rawdata!$T$1*Rawdata!AV3396)</f>
        <v>#DIV/0!</v>
      </c>
      <c r="J3396" s="16" t="e">
        <f>IF(A3396&gt;$W$1,ROUND(ROUND( W3396*$S$1+(1-$S$1)*G3396,4)+$T$1*ROUND(($S$1*AB3396+(1-$S$1)*(G3396-W3396)^2)^0.5,4),4),Rawdata!AM3396+Rawdata!$T$1*Rawdata!AW3396)</f>
        <v>#DIV/0!</v>
      </c>
      <c r="K3396" s="16" t="e">
        <f>IF(A3396&gt;$X$1,ROUND(ROUND( X3396*$S$1+(1-$S$1)*G3396,4)+$T$1*ROUND(($S$1*AC3396+(1-$S$1)*(G3396-X3396)^2)^0.5,4),4),Rawdata!AN3396+Rawdata!$T$1*Rawdata!AX3396)</f>
        <v>#DIV/0!</v>
      </c>
      <c r="L3396" s="16" t="e">
        <f>IF(A3396&gt;$Y$1,ROUND(ROUND( Y3396*$S$1+(1-$S$1)*G3396,4)+$T$1*ROUND(($S$1*AD3396+(1-$S$1)*(G3396-Y3396)^2)^0.5,4),4),Rawdata!AO3396+Rawdata!$T$1*Rawdata!AY3396)</f>
        <v>#DIV/0!</v>
      </c>
      <c r="M3396" s="16" t="e">
        <f t="shared" ref="M3396:M3459" si="1442">IF(OR(A3394="I",A3394="S",A3394="B"), ROUND(ROUND(AVERAGE(H3396:L3396),4)*SQRT(2),4), ROUND(ROUND(MAX(H3396:K3396)*0.8+0.2*L3396,4)*SQRT(2),4))</f>
        <v>#DIV/0!</v>
      </c>
      <c r="N3396" s="16" t="e">
        <f t="shared" ref="N3396:N3459" si="1443">MAX(M3396,$N$1)</f>
        <v>#DIV/0!</v>
      </c>
      <c r="O3396" s="67"/>
      <c r="P3396" s="67"/>
      <c r="Q3396" s="31" t="e">
        <f t="shared" si="1435"/>
        <v>#DIV/0!</v>
      </c>
      <c r="R3396" s="17" t="e">
        <f t="shared" si="1436"/>
        <v>#DIV/0!</v>
      </c>
      <c r="S3396" s="37" t="e">
        <f t="shared" ref="S3396:S3459" si="1444">IF($D$1=8, ROUNDUP(Q3396,-2),IF($D$1=2,ROUNDUP(Q3396,-1), IF(OR($D$1=1,$D$1=4),ROUNDUP(Q3396,-3),"N/A")))</f>
        <v>#DIV/0!</v>
      </c>
      <c r="T3396" s="17" t="e">
        <f t="shared" ref="T3396:T3459" si="1445">ROUNDUP((S3396-P3396)/P3396,3)</f>
        <v>#DIV/0!</v>
      </c>
      <c r="U3396" s="91" t="e">
        <f>IF(A3396&gt;$U$1, U3397*$S$1+(1-$S$1)*G3397,Rawdata!AK3396)</f>
        <v>#DIV/0!</v>
      </c>
      <c r="V3396" s="91" t="e">
        <f>IF(A3396&gt;$V$1,$S$1*V3397+(1-$S$1)*G3397,Rawdata!AL3396)</f>
        <v>#DIV/0!</v>
      </c>
      <c r="W3396" s="91" t="e">
        <f>IF(A3396&gt;$W$1, $S$1*W3397+(1-$S$1)*G3397,Rawdata!AM3396)</f>
        <v>#DIV/0!</v>
      </c>
      <c r="X3396" s="91" t="e">
        <f>IF(A3396&gt;$X$1,$S$1*X3397+(1-$S$1)*G3397,Rawdata!AN3396)</f>
        <v>#DIV/0!</v>
      </c>
      <c r="Y3396" s="91" t="e">
        <f>IF(A3396&gt;$Y$1,$S$1*Y3397+(1-$S$1)*G3397,Rawdata!AO3396)</f>
        <v>#DIV/0!</v>
      </c>
      <c r="Z3396" s="91" t="e">
        <f>IF(A3396&gt;$Z$1,$S$1*Z3397+(1-$S$1)*(G3397-U3397)^2,Rawdata!AP3396)</f>
        <v>#DIV/0!</v>
      </c>
      <c r="AA3396" s="91" t="e">
        <f>IF(A3396&gt;$AA$1,$S$1*AA3397+(1-$S$1)*(G3397-V3397)^2,Rawdata!AQ3396)</f>
        <v>#DIV/0!</v>
      </c>
      <c r="AB3396" s="91" t="e">
        <f>IF(A3396&gt;89,$S$1*AB3397+(1-$S$1)*(G3397-W3397)^2,Rawdata!AR3396)</f>
        <v>#DIV/0!</v>
      </c>
      <c r="AC3396" s="91" t="e">
        <f>IF(A3396&gt;$AC$1,$S$1*AC3397+(1-$S$1)*(G3397-X3397)^2,Rawdata!AS3396)</f>
        <v>#DIV/0!</v>
      </c>
      <c r="AD3396" s="91" t="e">
        <f>IF(A3396&gt;$AD$1,$S$1*AD3397+(1-$S$1)*(G3397-Y3397)^2,Rawdata!AT3396)</f>
        <v>#DIV/0!</v>
      </c>
      <c r="AE3396" s="80" t="e">
        <f t="shared" si="1438"/>
        <v>#DIV/0!</v>
      </c>
      <c r="AF3396" s="81" t="e">
        <f t="shared" si="1439"/>
        <v>#DIV/0!</v>
      </c>
      <c r="AG3396" s="86">
        <f t="shared" si="1434"/>
        <v>0</v>
      </c>
      <c r="AH3396" s="107" t="e">
        <f t="shared" si="1437"/>
        <v>#DIV/0!</v>
      </c>
      <c r="AI3396" s="107" t="e">
        <f t="shared" si="1440"/>
        <v>#DIV/0!</v>
      </c>
      <c r="AJ3396" s="108" t="e">
        <f t="shared" si="1441"/>
        <v>#DIV/0!</v>
      </c>
      <c r="AK3396" s="113" t="e">
        <f t="shared" ref="AK3396:AK3459" si="1446">ROUND(AVERAGE(G3396:G3425),4)</f>
        <v>#DIV/0!</v>
      </c>
      <c r="AL3396" s="113" t="e">
        <f t="shared" ref="AL3396:AL3459" si="1447">ROUND(AVERAGE(G3396:G3455),4)</f>
        <v>#DIV/0!</v>
      </c>
      <c r="AM3396" s="113" t="e">
        <f t="shared" ref="AM3396:AM3459" si="1448">ROUND(AVERAGE(G3396:G3485),4)</f>
        <v>#DIV/0!</v>
      </c>
      <c r="AN3396" s="113" t="e">
        <f t="shared" ref="AN3396:AN3459" si="1449">ROUND(AVERAGE(G3396:G3575),4)</f>
        <v>#DIV/0!</v>
      </c>
      <c r="AO3396" s="113" t="e">
        <f t="shared" ref="AO3396:AO3459" si="1450">ROUND(AVERAGE(G3396:G5895),4)</f>
        <v>#DIV/0!</v>
      </c>
      <c r="AP3396" s="91" t="e">
        <f t="shared" ref="AP3396:AP3459" si="1451">AU3396^2</f>
        <v>#DIV/0!</v>
      </c>
      <c r="AQ3396" s="91" t="e">
        <f t="shared" ref="AQ3396:AQ3459" si="1452">AV3396^2</f>
        <v>#DIV/0!</v>
      </c>
      <c r="AR3396" s="91" t="e">
        <f t="shared" ref="AR3396:AR3459" si="1453">AW3396^2</f>
        <v>#DIV/0!</v>
      </c>
      <c r="AS3396" s="91" t="e">
        <f t="shared" ref="AS3396:AS3459" si="1454">AX3396^2</f>
        <v>#DIV/0!</v>
      </c>
      <c r="AT3396" s="91" t="e">
        <f t="shared" ref="AT3396:AT3459" si="1455">AY3396^2</f>
        <v>#DIV/0!</v>
      </c>
      <c r="AU3396" s="113" t="e">
        <f t="shared" ref="AU3396:AU3459" si="1456">ROUND(STDEV(G3396:G3425),4)</f>
        <v>#DIV/0!</v>
      </c>
      <c r="AV3396" s="113" t="e">
        <f t="shared" ref="AV3396:AV3459" si="1457">ROUND(STDEV(G3396:G3455),4)</f>
        <v>#DIV/0!</v>
      </c>
      <c r="AW3396" s="113" t="e">
        <f t="shared" ref="AW3396:AW3459" si="1458">ROUND(STDEV(G3396:G3485),4)</f>
        <v>#DIV/0!</v>
      </c>
      <c r="AX3396" s="113" t="e">
        <f t="shared" ref="AX3396:AX3459" si="1459">ROUND(STDEV(G3396:G3575),4)</f>
        <v>#DIV/0!</v>
      </c>
      <c r="AY3396" s="113" t="e">
        <f t="shared" ref="AY3396:AY3459" si="1460">ROUND(STDEV(G3396:G5895),4)</f>
        <v>#DIV/0!</v>
      </c>
    </row>
    <row r="3397" spans="1:51" x14ac:dyDescent="0.25">
      <c r="A3397" s="119"/>
      <c r="B3397" s="83"/>
      <c r="C3397" s="85"/>
      <c r="D3397" s="85"/>
      <c r="E3397" s="85"/>
      <c r="F3397" s="71"/>
      <c r="G3397" s="96"/>
      <c r="H3397" s="16" t="e">
        <f>IF(A3397&gt;$U$1,ROUND(ROUND( U3397*$S$1+(1-$S$1)*G3397,4)+$T$1*ROUND(($S$1*Z3397+(1-$S$1)*(G3397-U3397)^2)^0.5,4),4),Rawdata!AK3397+Rawdata!$T$1*Rawdata!AU3397)</f>
        <v>#DIV/0!</v>
      </c>
      <c r="I3397" s="16" t="e">
        <f>IF(A3397&gt;$V$1,ROUND(ROUND(V3397*$S$1+(1-$S$1)*G3397,4)+$T$1*ROUND(($S$1*AA3397+(1-$S$1)*(G3397-V3397)^2)^0.5,4),4),Rawdata!AL3397+Rawdata!$T$1*Rawdata!AV3397)</f>
        <v>#DIV/0!</v>
      </c>
      <c r="J3397" s="16" t="e">
        <f>IF(A3397&gt;$W$1,ROUND(ROUND( W3397*$S$1+(1-$S$1)*G3397,4)+$T$1*ROUND(($S$1*AB3397+(1-$S$1)*(G3397-W3397)^2)^0.5,4),4),Rawdata!AM3397+Rawdata!$T$1*Rawdata!AW3397)</f>
        <v>#DIV/0!</v>
      </c>
      <c r="K3397" s="16" t="e">
        <f>IF(A3397&gt;$X$1,ROUND(ROUND( X3397*$S$1+(1-$S$1)*G3397,4)+$T$1*ROUND(($S$1*AC3397+(1-$S$1)*(G3397-X3397)^2)^0.5,4),4),Rawdata!AN3397+Rawdata!$T$1*Rawdata!AX3397)</f>
        <v>#DIV/0!</v>
      </c>
      <c r="L3397" s="16" t="e">
        <f>IF(A3397&gt;$Y$1,ROUND(ROUND( Y3397*$S$1+(1-$S$1)*G3397,4)+$T$1*ROUND(($S$1*AD3397+(1-$S$1)*(G3397-Y3397)^2)^0.5,4),4),Rawdata!AO3397+Rawdata!$T$1*Rawdata!AY3397)</f>
        <v>#DIV/0!</v>
      </c>
      <c r="M3397" s="16" t="e">
        <f t="shared" si="1442"/>
        <v>#DIV/0!</v>
      </c>
      <c r="N3397" s="16" t="e">
        <f t="shared" si="1443"/>
        <v>#DIV/0!</v>
      </c>
      <c r="O3397" s="67"/>
      <c r="P3397" s="67"/>
      <c r="Q3397" s="31" t="e">
        <f t="shared" si="1435"/>
        <v>#DIV/0!</v>
      </c>
      <c r="R3397" s="17" t="e">
        <f t="shared" si="1436"/>
        <v>#DIV/0!</v>
      </c>
      <c r="S3397" s="37" t="e">
        <f t="shared" si="1444"/>
        <v>#DIV/0!</v>
      </c>
      <c r="T3397" s="17" t="e">
        <f t="shared" si="1445"/>
        <v>#DIV/0!</v>
      </c>
      <c r="U3397" s="91" t="e">
        <f>IF(A3397&gt;$U$1, U3398*$S$1+(1-$S$1)*G3398,Rawdata!AK3397)</f>
        <v>#DIV/0!</v>
      </c>
      <c r="V3397" s="91" t="e">
        <f>IF(A3397&gt;$V$1,$S$1*V3398+(1-$S$1)*G3398,Rawdata!AL3397)</f>
        <v>#DIV/0!</v>
      </c>
      <c r="W3397" s="91" t="e">
        <f>IF(A3397&gt;$W$1, $S$1*W3398+(1-$S$1)*G3398,Rawdata!AM3397)</f>
        <v>#DIV/0!</v>
      </c>
      <c r="X3397" s="91" t="e">
        <f>IF(A3397&gt;$X$1,$S$1*X3398+(1-$S$1)*G3398,Rawdata!AN3397)</f>
        <v>#DIV/0!</v>
      </c>
      <c r="Y3397" s="91" t="e">
        <f>IF(A3397&gt;$Y$1,$S$1*Y3398+(1-$S$1)*G3398,Rawdata!AO3397)</f>
        <v>#DIV/0!</v>
      </c>
      <c r="Z3397" s="91" t="e">
        <f>IF(A3397&gt;$Z$1,$S$1*Z3398+(1-$S$1)*(G3398-U3398)^2,Rawdata!AP3397)</f>
        <v>#DIV/0!</v>
      </c>
      <c r="AA3397" s="91" t="e">
        <f>IF(A3397&gt;$AA$1,$S$1*AA3398+(1-$S$1)*(G3398-V3398)^2,Rawdata!AQ3397)</f>
        <v>#DIV/0!</v>
      </c>
      <c r="AB3397" s="91" t="e">
        <f>IF(A3397&gt;89,$S$1*AB3398+(1-$S$1)*(G3398-W3398)^2,Rawdata!AR3397)</f>
        <v>#DIV/0!</v>
      </c>
      <c r="AC3397" s="91" t="e">
        <f>IF(A3397&gt;$AC$1,$S$1*AC3398+(1-$S$1)*(G3398-X3398)^2,Rawdata!AS3397)</f>
        <v>#DIV/0!</v>
      </c>
      <c r="AD3397" s="91" t="e">
        <f>IF(A3397&gt;$AD$1,$S$1*AD3398+(1-$S$1)*(G3398-Y3398)^2,Rawdata!AT3397)</f>
        <v>#DIV/0!</v>
      </c>
      <c r="AE3397" s="80" t="e">
        <f t="shared" si="1438"/>
        <v>#DIV/0!</v>
      </c>
      <c r="AF3397" s="81" t="e">
        <f t="shared" si="1439"/>
        <v>#DIV/0!</v>
      </c>
      <c r="AG3397" s="86">
        <f t="shared" ref="AG3397:AG3460" si="1461">AG3396</f>
        <v>0</v>
      </c>
      <c r="AH3397" s="107" t="e">
        <f t="shared" si="1437"/>
        <v>#DIV/0!</v>
      </c>
      <c r="AI3397" s="107" t="e">
        <f t="shared" si="1440"/>
        <v>#DIV/0!</v>
      </c>
      <c r="AJ3397" s="108" t="e">
        <f t="shared" si="1441"/>
        <v>#DIV/0!</v>
      </c>
      <c r="AK3397" s="113" t="e">
        <f t="shared" si="1446"/>
        <v>#DIV/0!</v>
      </c>
      <c r="AL3397" s="113" t="e">
        <f t="shared" si="1447"/>
        <v>#DIV/0!</v>
      </c>
      <c r="AM3397" s="113" t="e">
        <f t="shared" si="1448"/>
        <v>#DIV/0!</v>
      </c>
      <c r="AN3397" s="113" t="e">
        <f t="shared" si="1449"/>
        <v>#DIV/0!</v>
      </c>
      <c r="AO3397" s="113" t="e">
        <f t="shared" si="1450"/>
        <v>#DIV/0!</v>
      </c>
      <c r="AP3397" s="91" t="e">
        <f t="shared" si="1451"/>
        <v>#DIV/0!</v>
      </c>
      <c r="AQ3397" s="91" t="e">
        <f t="shared" si="1452"/>
        <v>#DIV/0!</v>
      </c>
      <c r="AR3397" s="91" t="e">
        <f t="shared" si="1453"/>
        <v>#DIV/0!</v>
      </c>
      <c r="AS3397" s="91" t="e">
        <f t="shared" si="1454"/>
        <v>#DIV/0!</v>
      </c>
      <c r="AT3397" s="91" t="e">
        <f t="shared" si="1455"/>
        <v>#DIV/0!</v>
      </c>
      <c r="AU3397" s="113" t="e">
        <f t="shared" si="1456"/>
        <v>#DIV/0!</v>
      </c>
      <c r="AV3397" s="113" t="e">
        <f t="shared" si="1457"/>
        <v>#DIV/0!</v>
      </c>
      <c r="AW3397" s="113" t="e">
        <f t="shared" si="1458"/>
        <v>#DIV/0!</v>
      </c>
      <c r="AX3397" s="113" t="e">
        <f t="shared" si="1459"/>
        <v>#DIV/0!</v>
      </c>
      <c r="AY3397" s="113" t="e">
        <f t="shared" si="1460"/>
        <v>#DIV/0!</v>
      </c>
    </row>
    <row r="3398" spans="1:51" x14ac:dyDescent="0.25">
      <c r="A3398" s="119"/>
      <c r="B3398" s="83"/>
      <c r="C3398" s="85"/>
      <c r="D3398" s="85"/>
      <c r="E3398" s="85"/>
      <c r="F3398" s="71"/>
      <c r="G3398" s="96"/>
      <c r="H3398" s="16" t="e">
        <f>IF(A3398&gt;$U$1,ROUND(ROUND( U3398*$S$1+(1-$S$1)*G3398,4)+$T$1*ROUND(($S$1*Z3398+(1-$S$1)*(G3398-U3398)^2)^0.5,4),4),Rawdata!AK3398+Rawdata!$T$1*Rawdata!AU3398)</f>
        <v>#DIV/0!</v>
      </c>
      <c r="I3398" s="16" t="e">
        <f>IF(A3398&gt;$V$1,ROUND(ROUND(V3398*$S$1+(1-$S$1)*G3398,4)+$T$1*ROUND(($S$1*AA3398+(1-$S$1)*(G3398-V3398)^2)^0.5,4),4),Rawdata!AL3398+Rawdata!$T$1*Rawdata!AV3398)</f>
        <v>#DIV/0!</v>
      </c>
      <c r="J3398" s="16" t="e">
        <f>IF(A3398&gt;$W$1,ROUND(ROUND( W3398*$S$1+(1-$S$1)*G3398,4)+$T$1*ROUND(($S$1*AB3398+(1-$S$1)*(G3398-W3398)^2)^0.5,4),4),Rawdata!AM3398+Rawdata!$T$1*Rawdata!AW3398)</f>
        <v>#DIV/0!</v>
      </c>
      <c r="K3398" s="16" t="e">
        <f>IF(A3398&gt;$X$1,ROUND(ROUND( X3398*$S$1+(1-$S$1)*G3398,4)+$T$1*ROUND(($S$1*AC3398+(1-$S$1)*(G3398-X3398)^2)^0.5,4),4),Rawdata!AN3398+Rawdata!$T$1*Rawdata!AX3398)</f>
        <v>#DIV/0!</v>
      </c>
      <c r="L3398" s="16" t="e">
        <f>IF(A3398&gt;$Y$1,ROUND(ROUND( Y3398*$S$1+(1-$S$1)*G3398,4)+$T$1*ROUND(($S$1*AD3398+(1-$S$1)*(G3398-Y3398)^2)^0.5,4),4),Rawdata!AO3398+Rawdata!$T$1*Rawdata!AY3398)</f>
        <v>#DIV/0!</v>
      </c>
      <c r="M3398" s="16" t="e">
        <f t="shared" si="1442"/>
        <v>#DIV/0!</v>
      </c>
      <c r="N3398" s="16" t="e">
        <f t="shared" si="1443"/>
        <v>#DIV/0!</v>
      </c>
      <c r="O3398" s="67"/>
      <c r="P3398" s="67"/>
      <c r="Q3398" s="31" t="e">
        <f t="shared" si="1435"/>
        <v>#DIV/0!</v>
      </c>
      <c r="R3398" s="17" t="e">
        <f t="shared" si="1436"/>
        <v>#DIV/0!</v>
      </c>
      <c r="S3398" s="37" t="e">
        <f t="shared" si="1444"/>
        <v>#DIV/0!</v>
      </c>
      <c r="T3398" s="17" t="e">
        <f t="shared" si="1445"/>
        <v>#DIV/0!</v>
      </c>
      <c r="U3398" s="91" t="e">
        <f>IF(A3398&gt;$U$1, U3399*$S$1+(1-$S$1)*G3399,Rawdata!AK3398)</f>
        <v>#DIV/0!</v>
      </c>
      <c r="V3398" s="91" t="e">
        <f>IF(A3398&gt;$V$1,$S$1*V3399+(1-$S$1)*G3399,Rawdata!AL3398)</f>
        <v>#DIV/0!</v>
      </c>
      <c r="W3398" s="91" t="e">
        <f>IF(A3398&gt;$W$1, $S$1*W3399+(1-$S$1)*G3399,Rawdata!AM3398)</f>
        <v>#DIV/0!</v>
      </c>
      <c r="X3398" s="91" t="e">
        <f>IF(A3398&gt;$X$1,$S$1*X3399+(1-$S$1)*G3399,Rawdata!AN3398)</f>
        <v>#DIV/0!</v>
      </c>
      <c r="Y3398" s="91" t="e">
        <f>IF(A3398&gt;$Y$1,$S$1*Y3399+(1-$S$1)*G3399,Rawdata!AO3398)</f>
        <v>#DIV/0!</v>
      </c>
      <c r="Z3398" s="91" t="e">
        <f>IF(A3398&gt;$Z$1,$S$1*Z3399+(1-$S$1)*(G3399-U3399)^2,Rawdata!AP3398)</f>
        <v>#DIV/0!</v>
      </c>
      <c r="AA3398" s="91" t="e">
        <f>IF(A3398&gt;$AA$1,$S$1*AA3399+(1-$S$1)*(G3399-V3399)^2,Rawdata!AQ3398)</f>
        <v>#DIV/0!</v>
      </c>
      <c r="AB3398" s="91" t="e">
        <f>IF(A3398&gt;89,$S$1*AB3399+(1-$S$1)*(G3399-W3399)^2,Rawdata!AR3398)</f>
        <v>#DIV/0!</v>
      </c>
      <c r="AC3398" s="91" t="e">
        <f>IF(A3398&gt;$AC$1,$S$1*AC3399+(1-$S$1)*(G3399-X3399)^2,Rawdata!AS3398)</f>
        <v>#DIV/0!</v>
      </c>
      <c r="AD3398" s="91" t="e">
        <f>IF(A3398&gt;$AD$1,$S$1*AD3399+(1-$S$1)*(G3399-Y3399)^2,Rawdata!AT3398)</f>
        <v>#DIV/0!</v>
      </c>
      <c r="AE3398" s="80" t="e">
        <f t="shared" si="1438"/>
        <v>#DIV/0!</v>
      </c>
      <c r="AF3398" s="81" t="e">
        <f t="shared" si="1439"/>
        <v>#DIV/0!</v>
      </c>
      <c r="AG3398" s="86">
        <f t="shared" si="1461"/>
        <v>0</v>
      </c>
      <c r="AH3398" s="107" t="e">
        <f t="shared" si="1437"/>
        <v>#DIV/0!</v>
      </c>
      <c r="AI3398" s="107" t="e">
        <f t="shared" si="1440"/>
        <v>#DIV/0!</v>
      </c>
      <c r="AJ3398" s="108" t="e">
        <f t="shared" si="1441"/>
        <v>#DIV/0!</v>
      </c>
      <c r="AK3398" s="113" t="e">
        <f t="shared" si="1446"/>
        <v>#DIV/0!</v>
      </c>
      <c r="AL3398" s="113" t="e">
        <f t="shared" si="1447"/>
        <v>#DIV/0!</v>
      </c>
      <c r="AM3398" s="113" t="e">
        <f t="shared" si="1448"/>
        <v>#DIV/0!</v>
      </c>
      <c r="AN3398" s="113" t="e">
        <f t="shared" si="1449"/>
        <v>#DIV/0!</v>
      </c>
      <c r="AO3398" s="113" t="e">
        <f t="shared" si="1450"/>
        <v>#DIV/0!</v>
      </c>
      <c r="AP3398" s="91" t="e">
        <f t="shared" si="1451"/>
        <v>#DIV/0!</v>
      </c>
      <c r="AQ3398" s="91" t="e">
        <f t="shared" si="1452"/>
        <v>#DIV/0!</v>
      </c>
      <c r="AR3398" s="91" t="e">
        <f t="shared" si="1453"/>
        <v>#DIV/0!</v>
      </c>
      <c r="AS3398" s="91" t="e">
        <f t="shared" si="1454"/>
        <v>#DIV/0!</v>
      </c>
      <c r="AT3398" s="91" t="e">
        <f t="shared" si="1455"/>
        <v>#DIV/0!</v>
      </c>
      <c r="AU3398" s="113" t="e">
        <f t="shared" si="1456"/>
        <v>#DIV/0!</v>
      </c>
      <c r="AV3398" s="113" t="e">
        <f t="shared" si="1457"/>
        <v>#DIV/0!</v>
      </c>
      <c r="AW3398" s="113" t="e">
        <f t="shared" si="1458"/>
        <v>#DIV/0!</v>
      </c>
      <c r="AX3398" s="113" t="e">
        <f t="shared" si="1459"/>
        <v>#DIV/0!</v>
      </c>
      <c r="AY3398" s="113" t="e">
        <f t="shared" si="1460"/>
        <v>#DIV/0!</v>
      </c>
    </row>
    <row r="3399" spans="1:51" x14ac:dyDescent="0.25">
      <c r="A3399" s="119"/>
      <c r="B3399" s="83"/>
      <c r="C3399" s="85"/>
      <c r="D3399" s="85"/>
      <c r="E3399" s="85"/>
      <c r="F3399" s="71"/>
      <c r="G3399" s="96"/>
      <c r="H3399" s="16" t="e">
        <f>IF(A3399&gt;$U$1,ROUND(ROUND( U3399*$S$1+(1-$S$1)*G3399,4)+$T$1*ROUND(($S$1*Z3399+(1-$S$1)*(G3399-U3399)^2)^0.5,4),4),Rawdata!AK3399+Rawdata!$T$1*Rawdata!AU3399)</f>
        <v>#DIV/0!</v>
      </c>
      <c r="I3399" s="16" t="e">
        <f>IF(A3399&gt;$V$1,ROUND(ROUND(V3399*$S$1+(1-$S$1)*G3399,4)+$T$1*ROUND(($S$1*AA3399+(1-$S$1)*(G3399-V3399)^2)^0.5,4),4),Rawdata!AL3399+Rawdata!$T$1*Rawdata!AV3399)</f>
        <v>#DIV/0!</v>
      </c>
      <c r="J3399" s="16" t="e">
        <f>IF(A3399&gt;$W$1,ROUND(ROUND( W3399*$S$1+(1-$S$1)*G3399,4)+$T$1*ROUND(($S$1*AB3399+(1-$S$1)*(G3399-W3399)^2)^0.5,4),4),Rawdata!AM3399+Rawdata!$T$1*Rawdata!AW3399)</f>
        <v>#DIV/0!</v>
      </c>
      <c r="K3399" s="16" t="e">
        <f>IF(A3399&gt;$X$1,ROUND(ROUND( X3399*$S$1+(1-$S$1)*G3399,4)+$T$1*ROUND(($S$1*AC3399+(1-$S$1)*(G3399-X3399)^2)^0.5,4),4),Rawdata!AN3399+Rawdata!$T$1*Rawdata!AX3399)</f>
        <v>#DIV/0!</v>
      </c>
      <c r="L3399" s="16" t="e">
        <f>IF(A3399&gt;$Y$1,ROUND(ROUND( Y3399*$S$1+(1-$S$1)*G3399,4)+$T$1*ROUND(($S$1*AD3399+(1-$S$1)*(G3399-Y3399)^2)^0.5,4),4),Rawdata!AO3399+Rawdata!$T$1*Rawdata!AY3399)</f>
        <v>#DIV/0!</v>
      </c>
      <c r="M3399" s="16" t="e">
        <f t="shared" si="1442"/>
        <v>#DIV/0!</v>
      </c>
      <c r="N3399" s="16" t="e">
        <f t="shared" si="1443"/>
        <v>#DIV/0!</v>
      </c>
      <c r="O3399" s="67"/>
      <c r="P3399" s="67"/>
      <c r="Q3399" s="31" t="e">
        <f t="shared" si="1435"/>
        <v>#DIV/0!</v>
      </c>
      <c r="R3399" s="17" t="e">
        <f t="shared" si="1436"/>
        <v>#DIV/0!</v>
      </c>
      <c r="S3399" s="37" t="e">
        <f t="shared" si="1444"/>
        <v>#DIV/0!</v>
      </c>
      <c r="T3399" s="17" t="e">
        <f t="shared" si="1445"/>
        <v>#DIV/0!</v>
      </c>
      <c r="U3399" s="91" t="e">
        <f>IF(A3399&gt;$U$1, U3400*$S$1+(1-$S$1)*G3400,Rawdata!AK3399)</f>
        <v>#DIV/0!</v>
      </c>
      <c r="V3399" s="91" t="e">
        <f>IF(A3399&gt;$V$1,$S$1*V3400+(1-$S$1)*G3400,Rawdata!AL3399)</f>
        <v>#DIV/0!</v>
      </c>
      <c r="W3399" s="91" t="e">
        <f>IF(A3399&gt;$W$1, $S$1*W3400+(1-$S$1)*G3400,Rawdata!AM3399)</f>
        <v>#DIV/0!</v>
      </c>
      <c r="X3399" s="91" t="e">
        <f>IF(A3399&gt;$X$1,$S$1*X3400+(1-$S$1)*G3400,Rawdata!AN3399)</f>
        <v>#DIV/0!</v>
      </c>
      <c r="Y3399" s="91" t="e">
        <f>IF(A3399&gt;$Y$1,$S$1*Y3400+(1-$S$1)*G3400,Rawdata!AO3399)</f>
        <v>#DIV/0!</v>
      </c>
      <c r="Z3399" s="91" t="e">
        <f>IF(A3399&gt;$Z$1,$S$1*Z3400+(1-$S$1)*(G3400-U3400)^2,Rawdata!AP3399)</f>
        <v>#DIV/0!</v>
      </c>
      <c r="AA3399" s="91" t="e">
        <f>IF(A3399&gt;$AA$1,$S$1*AA3400+(1-$S$1)*(G3400-V3400)^2,Rawdata!AQ3399)</f>
        <v>#DIV/0!</v>
      </c>
      <c r="AB3399" s="91" t="e">
        <f>IF(A3399&gt;89,$S$1*AB3400+(1-$S$1)*(G3400-W3400)^2,Rawdata!AR3399)</f>
        <v>#DIV/0!</v>
      </c>
      <c r="AC3399" s="91" t="e">
        <f>IF(A3399&gt;$AC$1,$S$1*AC3400+(1-$S$1)*(G3400-X3400)^2,Rawdata!AS3399)</f>
        <v>#DIV/0!</v>
      </c>
      <c r="AD3399" s="91" t="e">
        <f>IF(A3399&gt;$AD$1,$S$1*AD3400+(1-$S$1)*(G3400-Y3400)^2,Rawdata!AT3399)</f>
        <v>#DIV/0!</v>
      </c>
      <c r="AE3399" s="80" t="e">
        <f t="shared" si="1438"/>
        <v>#DIV/0!</v>
      </c>
      <c r="AF3399" s="81" t="e">
        <f t="shared" si="1439"/>
        <v>#DIV/0!</v>
      </c>
      <c r="AG3399" s="86">
        <f t="shared" si="1461"/>
        <v>0</v>
      </c>
      <c r="AH3399" s="107" t="e">
        <f t="shared" si="1437"/>
        <v>#DIV/0!</v>
      </c>
      <c r="AI3399" s="107" t="e">
        <f t="shared" si="1440"/>
        <v>#DIV/0!</v>
      </c>
      <c r="AJ3399" s="108" t="e">
        <f t="shared" si="1441"/>
        <v>#DIV/0!</v>
      </c>
      <c r="AK3399" s="113" t="e">
        <f t="shared" si="1446"/>
        <v>#DIV/0!</v>
      </c>
      <c r="AL3399" s="113" t="e">
        <f t="shared" si="1447"/>
        <v>#DIV/0!</v>
      </c>
      <c r="AM3399" s="113" t="e">
        <f t="shared" si="1448"/>
        <v>#DIV/0!</v>
      </c>
      <c r="AN3399" s="113" t="e">
        <f t="shared" si="1449"/>
        <v>#DIV/0!</v>
      </c>
      <c r="AO3399" s="113" t="e">
        <f t="shared" si="1450"/>
        <v>#DIV/0!</v>
      </c>
      <c r="AP3399" s="91" t="e">
        <f t="shared" si="1451"/>
        <v>#DIV/0!</v>
      </c>
      <c r="AQ3399" s="91" t="e">
        <f t="shared" si="1452"/>
        <v>#DIV/0!</v>
      </c>
      <c r="AR3399" s="91" t="e">
        <f t="shared" si="1453"/>
        <v>#DIV/0!</v>
      </c>
      <c r="AS3399" s="91" t="e">
        <f t="shared" si="1454"/>
        <v>#DIV/0!</v>
      </c>
      <c r="AT3399" s="91" t="e">
        <f t="shared" si="1455"/>
        <v>#DIV/0!</v>
      </c>
      <c r="AU3399" s="113" t="e">
        <f t="shared" si="1456"/>
        <v>#DIV/0!</v>
      </c>
      <c r="AV3399" s="113" t="e">
        <f t="shared" si="1457"/>
        <v>#DIV/0!</v>
      </c>
      <c r="AW3399" s="113" t="e">
        <f t="shared" si="1458"/>
        <v>#DIV/0!</v>
      </c>
      <c r="AX3399" s="113" t="e">
        <f t="shared" si="1459"/>
        <v>#DIV/0!</v>
      </c>
      <c r="AY3399" s="113" t="e">
        <f t="shared" si="1460"/>
        <v>#DIV/0!</v>
      </c>
    </row>
    <row r="3400" spans="1:51" x14ac:dyDescent="0.25">
      <c r="A3400" s="119"/>
      <c r="B3400" s="83"/>
      <c r="C3400" s="85"/>
      <c r="D3400" s="85"/>
      <c r="E3400" s="85"/>
      <c r="F3400" s="71"/>
      <c r="G3400" s="96"/>
      <c r="H3400" s="16" t="e">
        <f>IF(A3400&gt;$U$1,ROUND(ROUND( U3400*$S$1+(1-$S$1)*G3400,4)+$T$1*ROUND(($S$1*Z3400+(1-$S$1)*(G3400-U3400)^2)^0.5,4),4),Rawdata!AK3400+Rawdata!$T$1*Rawdata!AU3400)</f>
        <v>#DIV/0!</v>
      </c>
      <c r="I3400" s="16" t="e">
        <f>IF(A3400&gt;$V$1,ROUND(ROUND(V3400*$S$1+(1-$S$1)*G3400,4)+$T$1*ROUND(($S$1*AA3400+(1-$S$1)*(G3400-V3400)^2)^0.5,4),4),Rawdata!AL3400+Rawdata!$T$1*Rawdata!AV3400)</f>
        <v>#DIV/0!</v>
      </c>
      <c r="J3400" s="16" t="e">
        <f>IF(A3400&gt;$W$1,ROUND(ROUND( W3400*$S$1+(1-$S$1)*G3400,4)+$T$1*ROUND(($S$1*AB3400+(1-$S$1)*(G3400-W3400)^2)^0.5,4),4),Rawdata!AM3400+Rawdata!$T$1*Rawdata!AW3400)</f>
        <v>#DIV/0!</v>
      </c>
      <c r="K3400" s="16" t="e">
        <f>IF(A3400&gt;$X$1,ROUND(ROUND( X3400*$S$1+(1-$S$1)*G3400,4)+$T$1*ROUND(($S$1*AC3400+(1-$S$1)*(G3400-X3400)^2)^0.5,4),4),Rawdata!AN3400+Rawdata!$T$1*Rawdata!AX3400)</f>
        <v>#DIV/0!</v>
      </c>
      <c r="L3400" s="16" t="e">
        <f>IF(A3400&gt;$Y$1,ROUND(ROUND( Y3400*$S$1+(1-$S$1)*G3400,4)+$T$1*ROUND(($S$1*AD3400+(1-$S$1)*(G3400-Y3400)^2)^0.5,4),4),Rawdata!AO3400+Rawdata!$T$1*Rawdata!AY3400)</f>
        <v>#DIV/0!</v>
      </c>
      <c r="M3400" s="16" t="e">
        <f t="shared" si="1442"/>
        <v>#DIV/0!</v>
      </c>
      <c r="N3400" s="16" t="e">
        <f t="shared" si="1443"/>
        <v>#DIV/0!</v>
      </c>
      <c r="O3400" s="67"/>
      <c r="P3400" s="67"/>
      <c r="Q3400" s="31" t="e">
        <f t="shared" si="1435"/>
        <v>#DIV/0!</v>
      </c>
      <c r="R3400" s="17" t="e">
        <f t="shared" si="1436"/>
        <v>#DIV/0!</v>
      </c>
      <c r="S3400" s="37" t="e">
        <f t="shared" si="1444"/>
        <v>#DIV/0!</v>
      </c>
      <c r="T3400" s="17" t="e">
        <f t="shared" si="1445"/>
        <v>#DIV/0!</v>
      </c>
      <c r="U3400" s="91" t="e">
        <f>IF(A3400&gt;$U$1, U3401*$S$1+(1-$S$1)*G3401,Rawdata!AK3400)</f>
        <v>#DIV/0!</v>
      </c>
      <c r="V3400" s="91" t="e">
        <f>IF(A3400&gt;$V$1,$S$1*V3401+(1-$S$1)*G3401,Rawdata!AL3400)</f>
        <v>#DIV/0!</v>
      </c>
      <c r="W3400" s="91" t="e">
        <f>IF(A3400&gt;$W$1, $S$1*W3401+(1-$S$1)*G3401,Rawdata!AM3400)</f>
        <v>#DIV/0!</v>
      </c>
      <c r="X3400" s="91" t="e">
        <f>IF(A3400&gt;$X$1,$S$1*X3401+(1-$S$1)*G3401,Rawdata!AN3400)</f>
        <v>#DIV/0!</v>
      </c>
      <c r="Y3400" s="91" t="e">
        <f>IF(A3400&gt;$Y$1,$S$1*Y3401+(1-$S$1)*G3401,Rawdata!AO3400)</f>
        <v>#DIV/0!</v>
      </c>
      <c r="Z3400" s="91" t="e">
        <f>IF(A3400&gt;$Z$1,$S$1*Z3401+(1-$S$1)*(G3401-U3401)^2,Rawdata!AP3400)</f>
        <v>#DIV/0!</v>
      </c>
      <c r="AA3400" s="91" t="e">
        <f>IF(A3400&gt;$AA$1,$S$1*AA3401+(1-$S$1)*(G3401-V3401)^2,Rawdata!AQ3400)</f>
        <v>#DIV/0!</v>
      </c>
      <c r="AB3400" s="91" t="e">
        <f>IF(A3400&gt;89,$S$1*AB3401+(1-$S$1)*(G3401-W3401)^2,Rawdata!AR3400)</f>
        <v>#DIV/0!</v>
      </c>
      <c r="AC3400" s="91" t="e">
        <f>IF(A3400&gt;$AC$1,$S$1*AC3401+(1-$S$1)*(G3401-X3401)^2,Rawdata!AS3400)</f>
        <v>#DIV/0!</v>
      </c>
      <c r="AD3400" s="91" t="e">
        <f>IF(A3400&gt;$AD$1,$S$1*AD3401+(1-$S$1)*(G3401-Y3401)^2,Rawdata!AT3400)</f>
        <v>#DIV/0!</v>
      </c>
      <c r="AE3400" s="80" t="e">
        <f t="shared" si="1438"/>
        <v>#DIV/0!</v>
      </c>
      <c r="AF3400" s="81" t="e">
        <f t="shared" si="1439"/>
        <v>#DIV/0!</v>
      </c>
      <c r="AG3400" s="86">
        <f t="shared" si="1461"/>
        <v>0</v>
      </c>
      <c r="AH3400" s="107" t="e">
        <f t="shared" si="1437"/>
        <v>#DIV/0!</v>
      </c>
      <c r="AI3400" s="107" t="e">
        <f t="shared" si="1440"/>
        <v>#DIV/0!</v>
      </c>
      <c r="AJ3400" s="108" t="e">
        <f t="shared" si="1441"/>
        <v>#DIV/0!</v>
      </c>
      <c r="AK3400" s="113" t="e">
        <f t="shared" si="1446"/>
        <v>#DIV/0!</v>
      </c>
      <c r="AL3400" s="113" t="e">
        <f t="shared" si="1447"/>
        <v>#DIV/0!</v>
      </c>
      <c r="AM3400" s="113" t="e">
        <f t="shared" si="1448"/>
        <v>#DIV/0!</v>
      </c>
      <c r="AN3400" s="113" t="e">
        <f t="shared" si="1449"/>
        <v>#DIV/0!</v>
      </c>
      <c r="AO3400" s="113" t="e">
        <f t="shared" si="1450"/>
        <v>#DIV/0!</v>
      </c>
      <c r="AP3400" s="91" t="e">
        <f t="shared" si="1451"/>
        <v>#DIV/0!</v>
      </c>
      <c r="AQ3400" s="91" t="e">
        <f t="shared" si="1452"/>
        <v>#DIV/0!</v>
      </c>
      <c r="AR3400" s="91" t="e">
        <f t="shared" si="1453"/>
        <v>#DIV/0!</v>
      </c>
      <c r="AS3400" s="91" t="e">
        <f t="shared" si="1454"/>
        <v>#DIV/0!</v>
      </c>
      <c r="AT3400" s="91" t="e">
        <f t="shared" si="1455"/>
        <v>#DIV/0!</v>
      </c>
      <c r="AU3400" s="113" t="e">
        <f t="shared" si="1456"/>
        <v>#DIV/0!</v>
      </c>
      <c r="AV3400" s="113" t="e">
        <f t="shared" si="1457"/>
        <v>#DIV/0!</v>
      </c>
      <c r="AW3400" s="113" t="e">
        <f t="shared" si="1458"/>
        <v>#DIV/0!</v>
      </c>
      <c r="AX3400" s="113" t="e">
        <f t="shared" si="1459"/>
        <v>#DIV/0!</v>
      </c>
      <c r="AY3400" s="113" t="e">
        <f t="shared" si="1460"/>
        <v>#DIV/0!</v>
      </c>
    </row>
    <row r="3401" spans="1:51" x14ac:dyDescent="0.25">
      <c r="A3401" s="119"/>
      <c r="B3401" s="83"/>
      <c r="C3401" s="85"/>
      <c r="D3401" s="85"/>
      <c r="E3401" s="85"/>
      <c r="F3401" s="71"/>
      <c r="G3401" s="96"/>
      <c r="H3401" s="16" t="e">
        <f>IF(A3401&gt;$U$1,ROUND(ROUND( U3401*$S$1+(1-$S$1)*G3401,4)+$T$1*ROUND(($S$1*Z3401+(1-$S$1)*(G3401-U3401)^2)^0.5,4),4),Rawdata!AK3401+Rawdata!$T$1*Rawdata!AU3401)</f>
        <v>#DIV/0!</v>
      </c>
      <c r="I3401" s="16" t="e">
        <f>IF(A3401&gt;$V$1,ROUND(ROUND(V3401*$S$1+(1-$S$1)*G3401,4)+$T$1*ROUND(($S$1*AA3401+(1-$S$1)*(G3401-V3401)^2)^0.5,4),4),Rawdata!AL3401+Rawdata!$T$1*Rawdata!AV3401)</f>
        <v>#DIV/0!</v>
      </c>
      <c r="J3401" s="16" t="e">
        <f>IF(A3401&gt;$W$1,ROUND(ROUND( W3401*$S$1+(1-$S$1)*G3401,4)+$T$1*ROUND(($S$1*AB3401+(1-$S$1)*(G3401-W3401)^2)^0.5,4),4),Rawdata!AM3401+Rawdata!$T$1*Rawdata!AW3401)</f>
        <v>#DIV/0!</v>
      </c>
      <c r="K3401" s="16" t="e">
        <f>IF(A3401&gt;$X$1,ROUND(ROUND( X3401*$S$1+(1-$S$1)*G3401,4)+$T$1*ROUND(($S$1*AC3401+(1-$S$1)*(G3401-X3401)^2)^0.5,4),4),Rawdata!AN3401+Rawdata!$T$1*Rawdata!AX3401)</f>
        <v>#DIV/0!</v>
      </c>
      <c r="L3401" s="16" t="e">
        <f>IF(A3401&gt;$Y$1,ROUND(ROUND( Y3401*$S$1+(1-$S$1)*G3401,4)+$T$1*ROUND(($S$1*AD3401+(1-$S$1)*(G3401-Y3401)^2)^0.5,4),4),Rawdata!AO3401+Rawdata!$T$1*Rawdata!AY3401)</f>
        <v>#DIV/0!</v>
      </c>
      <c r="M3401" s="16" t="e">
        <f t="shared" si="1442"/>
        <v>#DIV/0!</v>
      </c>
      <c r="N3401" s="16" t="e">
        <f t="shared" si="1443"/>
        <v>#DIV/0!</v>
      </c>
      <c r="O3401" s="67"/>
      <c r="P3401" s="67"/>
      <c r="Q3401" s="31" t="e">
        <f t="shared" si="1435"/>
        <v>#DIV/0!</v>
      </c>
      <c r="R3401" s="17" t="e">
        <f t="shared" si="1436"/>
        <v>#DIV/0!</v>
      </c>
      <c r="S3401" s="37" t="e">
        <f t="shared" si="1444"/>
        <v>#DIV/0!</v>
      </c>
      <c r="T3401" s="17" t="e">
        <f t="shared" si="1445"/>
        <v>#DIV/0!</v>
      </c>
      <c r="U3401" s="91" t="e">
        <f>IF(A3401&gt;$U$1, U3402*$S$1+(1-$S$1)*G3402,Rawdata!AK3401)</f>
        <v>#DIV/0!</v>
      </c>
      <c r="V3401" s="91" t="e">
        <f>IF(A3401&gt;$V$1,$S$1*V3402+(1-$S$1)*G3402,Rawdata!AL3401)</f>
        <v>#DIV/0!</v>
      </c>
      <c r="W3401" s="91" t="e">
        <f>IF(A3401&gt;$W$1, $S$1*W3402+(1-$S$1)*G3402,Rawdata!AM3401)</f>
        <v>#DIV/0!</v>
      </c>
      <c r="X3401" s="91" t="e">
        <f>IF(A3401&gt;$X$1,$S$1*X3402+(1-$S$1)*G3402,Rawdata!AN3401)</f>
        <v>#DIV/0!</v>
      </c>
      <c r="Y3401" s="91" t="e">
        <f>IF(A3401&gt;$Y$1,$S$1*Y3402+(1-$S$1)*G3402,Rawdata!AO3401)</f>
        <v>#DIV/0!</v>
      </c>
      <c r="Z3401" s="91" t="e">
        <f>IF(A3401&gt;$Z$1,$S$1*Z3402+(1-$S$1)*(G3402-U3402)^2,Rawdata!AP3401)</f>
        <v>#DIV/0!</v>
      </c>
      <c r="AA3401" s="91" t="e">
        <f>IF(A3401&gt;$AA$1,$S$1*AA3402+(1-$S$1)*(G3402-V3402)^2,Rawdata!AQ3401)</f>
        <v>#DIV/0!</v>
      </c>
      <c r="AB3401" s="91" t="e">
        <f>IF(A3401&gt;89,$S$1*AB3402+(1-$S$1)*(G3402-W3402)^2,Rawdata!AR3401)</f>
        <v>#DIV/0!</v>
      </c>
      <c r="AC3401" s="91" t="e">
        <f>IF(A3401&gt;$AC$1,$S$1*AC3402+(1-$S$1)*(G3402-X3402)^2,Rawdata!AS3401)</f>
        <v>#DIV/0!</v>
      </c>
      <c r="AD3401" s="91" t="e">
        <f>IF(A3401&gt;$AD$1,$S$1*AD3402+(1-$S$1)*(G3402-Y3402)^2,Rawdata!AT3401)</f>
        <v>#DIV/0!</v>
      </c>
      <c r="AE3401" s="80" t="e">
        <f t="shared" si="1438"/>
        <v>#DIV/0!</v>
      </c>
      <c r="AF3401" s="81" t="e">
        <f t="shared" si="1439"/>
        <v>#DIV/0!</v>
      </c>
      <c r="AG3401" s="86">
        <f t="shared" si="1461"/>
        <v>0</v>
      </c>
      <c r="AH3401" s="107" t="e">
        <f t="shared" si="1437"/>
        <v>#DIV/0!</v>
      </c>
      <c r="AI3401" s="107" t="e">
        <f t="shared" si="1440"/>
        <v>#DIV/0!</v>
      </c>
      <c r="AJ3401" s="108" t="e">
        <f t="shared" si="1441"/>
        <v>#DIV/0!</v>
      </c>
      <c r="AK3401" s="113" t="e">
        <f t="shared" si="1446"/>
        <v>#DIV/0!</v>
      </c>
      <c r="AL3401" s="113" t="e">
        <f t="shared" si="1447"/>
        <v>#DIV/0!</v>
      </c>
      <c r="AM3401" s="113" t="e">
        <f t="shared" si="1448"/>
        <v>#DIV/0!</v>
      </c>
      <c r="AN3401" s="113" t="e">
        <f t="shared" si="1449"/>
        <v>#DIV/0!</v>
      </c>
      <c r="AO3401" s="113" t="e">
        <f t="shared" si="1450"/>
        <v>#DIV/0!</v>
      </c>
      <c r="AP3401" s="91" t="e">
        <f t="shared" si="1451"/>
        <v>#DIV/0!</v>
      </c>
      <c r="AQ3401" s="91" t="e">
        <f t="shared" si="1452"/>
        <v>#DIV/0!</v>
      </c>
      <c r="AR3401" s="91" t="e">
        <f t="shared" si="1453"/>
        <v>#DIV/0!</v>
      </c>
      <c r="AS3401" s="91" t="e">
        <f t="shared" si="1454"/>
        <v>#DIV/0!</v>
      </c>
      <c r="AT3401" s="91" t="e">
        <f t="shared" si="1455"/>
        <v>#DIV/0!</v>
      </c>
      <c r="AU3401" s="113" t="e">
        <f t="shared" si="1456"/>
        <v>#DIV/0!</v>
      </c>
      <c r="AV3401" s="113" t="e">
        <f t="shared" si="1457"/>
        <v>#DIV/0!</v>
      </c>
      <c r="AW3401" s="113" t="e">
        <f t="shared" si="1458"/>
        <v>#DIV/0!</v>
      </c>
      <c r="AX3401" s="113" t="e">
        <f t="shared" si="1459"/>
        <v>#DIV/0!</v>
      </c>
      <c r="AY3401" s="113" t="e">
        <f t="shared" si="1460"/>
        <v>#DIV/0!</v>
      </c>
    </row>
    <row r="3402" spans="1:51" x14ac:dyDescent="0.25">
      <c r="A3402" s="119"/>
      <c r="B3402" s="83"/>
      <c r="C3402" s="85"/>
      <c r="D3402" s="85"/>
      <c r="E3402" s="85"/>
      <c r="F3402" s="71"/>
      <c r="G3402" s="96"/>
      <c r="H3402" s="16" t="e">
        <f>IF(A3402&gt;$U$1,ROUND(ROUND( U3402*$S$1+(1-$S$1)*G3402,4)+$T$1*ROUND(($S$1*Z3402+(1-$S$1)*(G3402-U3402)^2)^0.5,4),4),Rawdata!AK3402+Rawdata!$T$1*Rawdata!AU3402)</f>
        <v>#DIV/0!</v>
      </c>
      <c r="I3402" s="16" t="e">
        <f>IF(A3402&gt;$V$1,ROUND(ROUND(V3402*$S$1+(1-$S$1)*G3402,4)+$T$1*ROUND(($S$1*AA3402+(1-$S$1)*(G3402-V3402)^2)^0.5,4),4),Rawdata!AL3402+Rawdata!$T$1*Rawdata!AV3402)</f>
        <v>#DIV/0!</v>
      </c>
      <c r="J3402" s="16" t="e">
        <f>IF(A3402&gt;$W$1,ROUND(ROUND( W3402*$S$1+(1-$S$1)*G3402,4)+$T$1*ROUND(($S$1*AB3402+(1-$S$1)*(G3402-W3402)^2)^0.5,4),4),Rawdata!AM3402+Rawdata!$T$1*Rawdata!AW3402)</f>
        <v>#DIV/0!</v>
      </c>
      <c r="K3402" s="16" t="e">
        <f>IF(A3402&gt;$X$1,ROUND(ROUND( X3402*$S$1+(1-$S$1)*G3402,4)+$T$1*ROUND(($S$1*AC3402+(1-$S$1)*(G3402-X3402)^2)^0.5,4),4),Rawdata!AN3402+Rawdata!$T$1*Rawdata!AX3402)</f>
        <v>#DIV/0!</v>
      </c>
      <c r="L3402" s="16" t="e">
        <f>IF(A3402&gt;$Y$1,ROUND(ROUND( Y3402*$S$1+(1-$S$1)*G3402,4)+$T$1*ROUND(($S$1*AD3402+(1-$S$1)*(G3402-Y3402)^2)^0.5,4),4),Rawdata!AO3402+Rawdata!$T$1*Rawdata!AY3402)</f>
        <v>#DIV/0!</v>
      </c>
      <c r="M3402" s="16" t="e">
        <f t="shared" si="1442"/>
        <v>#DIV/0!</v>
      </c>
      <c r="N3402" s="16" t="e">
        <f t="shared" si="1443"/>
        <v>#DIV/0!</v>
      </c>
      <c r="O3402" s="67"/>
      <c r="P3402" s="67"/>
      <c r="Q3402" s="31" t="e">
        <f t="shared" si="1435"/>
        <v>#DIV/0!</v>
      </c>
      <c r="R3402" s="17" t="e">
        <f t="shared" si="1436"/>
        <v>#DIV/0!</v>
      </c>
      <c r="S3402" s="37" t="e">
        <f t="shared" si="1444"/>
        <v>#DIV/0!</v>
      </c>
      <c r="T3402" s="17" t="e">
        <f t="shared" si="1445"/>
        <v>#DIV/0!</v>
      </c>
      <c r="U3402" s="91" t="e">
        <f>IF(A3402&gt;$U$1, U3403*$S$1+(1-$S$1)*G3403,Rawdata!AK3402)</f>
        <v>#DIV/0!</v>
      </c>
      <c r="V3402" s="91" t="e">
        <f>IF(A3402&gt;$V$1,$S$1*V3403+(1-$S$1)*G3403,Rawdata!AL3402)</f>
        <v>#DIV/0!</v>
      </c>
      <c r="W3402" s="91" t="e">
        <f>IF(A3402&gt;$W$1, $S$1*W3403+(1-$S$1)*G3403,Rawdata!AM3402)</f>
        <v>#DIV/0!</v>
      </c>
      <c r="X3402" s="91" t="e">
        <f>IF(A3402&gt;$X$1,$S$1*X3403+(1-$S$1)*G3403,Rawdata!AN3402)</f>
        <v>#DIV/0!</v>
      </c>
      <c r="Y3402" s="91" t="e">
        <f>IF(A3402&gt;$Y$1,$S$1*Y3403+(1-$S$1)*G3403,Rawdata!AO3402)</f>
        <v>#DIV/0!</v>
      </c>
      <c r="Z3402" s="91" t="e">
        <f>IF(A3402&gt;$Z$1,$S$1*Z3403+(1-$S$1)*(G3403-U3403)^2,Rawdata!AP3402)</f>
        <v>#DIV/0!</v>
      </c>
      <c r="AA3402" s="91" t="e">
        <f>IF(A3402&gt;$AA$1,$S$1*AA3403+(1-$S$1)*(G3403-V3403)^2,Rawdata!AQ3402)</f>
        <v>#DIV/0!</v>
      </c>
      <c r="AB3402" s="91" t="e">
        <f>IF(A3402&gt;89,$S$1*AB3403+(1-$S$1)*(G3403-W3403)^2,Rawdata!AR3402)</f>
        <v>#DIV/0!</v>
      </c>
      <c r="AC3402" s="91" t="e">
        <f>IF(A3402&gt;$AC$1,$S$1*AC3403+(1-$S$1)*(G3403-X3403)^2,Rawdata!AS3402)</f>
        <v>#DIV/0!</v>
      </c>
      <c r="AD3402" s="91" t="e">
        <f>IF(A3402&gt;$AD$1,$S$1*AD3403+(1-$S$1)*(G3403-Y3403)^2,Rawdata!AT3402)</f>
        <v>#DIV/0!</v>
      </c>
      <c r="AE3402" s="80" t="e">
        <f t="shared" si="1438"/>
        <v>#DIV/0!</v>
      </c>
      <c r="AF3402" s="81" t="e">
        <f t="shared" si="1439"/>
        <v>#DIV/0!</v>
      </c>
      <c r="AG3402" s="86">
        <f t="shared" si="1461"/>
        <v>0</v>
      </c>
      <c r="AH3402" s="107" t="e">
        <f t="shared" si="1437"/>
        <v>#DIV/0!</v>
      </c>
      <c r="AI3402" s="107" t="e">
        <f t="shared" si="1440"/>
        <v>#DIV/0!</v>
      </c>
      <c r="AJ3402" s="108" t="e">
        <f t="shared" si="1441"/>
        <v>#DIV/0!</v>
      </c>
      <c r="AK3402" s="113" t="e">
        <f t="shared" si="1446"/>
        <v>#DIV/0!</v>
      </c>
      <c r="AL3402" s="113" t="e">
        <f t="shared" si="1447"/>
        <v>#DIV/0!</v>
      </c>
      <c r="AM3402" s="113" t="e">
        <f t="shared" si="1448"/>
        <v>#DIV/0!</v>
      </c>
      <c r="AN3402" s="113" t="e">
        <f t="shared" si="1449"/>
        <v>#DIV/0!</v>
      </c>
      <c r="AO3402" s="113" t="e">
        <f t="shared" si="1450"/>
        <v>#DIV/0!</v>
      </c>
      <c r="AP3402" s="91" t="e">
        <f t="shared" si="1451"/>
        <v>#DIV/0!</v>
      </c>
      <c r="AQ3402" s="91" t="e">
        <f t="shared" si="1452"/>
        <v>#DIV/0!</v>
      </c>
      <c r="AR3402" s="91" t="e">
        <f t="shared" si="1453"/>
        <v>#DIV/0!</v>
      </c>
      <c r="AS3402" s="91" t="e">
        <f t="shared" si="1454"/>
        <v>#DIV/0!</v>
      </c>
      <c r="AT3402" s="91" t="e">
        <f t="shared" si="1455"/>
        <v>#DIV/0!</v>
      </c>
      <c r="AU3402" s="113" t="e">
        <f t="shared" si="1456"/>
        <v>#DIV/0!</v>
      </c>
      <c r="AV3402" s="113" t="e">
        <f t="shared" si="1457"/>
        <v>#DIV/0!</v>
      </c>
      <c r="AW3402" s="113" t="e">
        <f t="shared" si="1458"/>
        <v>#DIV/0!</v>
      </c>
      <c r="AX3402" s="113" t="e">
        <f t="shared" si="1459"/>
        <v>#DIV/0!</v>
      </c>
      <c r="AY3402" s="113" t="e">
        <f t="shared" si="1460"/>
        <v>#DIV/0!</v>
      </c>
    </row>
    <row r="3403" spans="1:51" x14ac:dyDescent="0.25">
      <c r="A3403" s="119"/>
      <c r="B3403" s="83"/>
      <c r="C3403" s="85"/>
      <c r="D3403" s="85"/>
      <c r="E3403" s="85"/>
      <c r="F3403" s="71"/>
      <c r="G3403" s="96"/>
      <c r="H3403" s="16" t="e">
        <f>IF(A3403&gt;$U$1,ROUND(ROUND( U3403*$S$1+(1-$S$1)*G3403,4)+$T$1*ROUND(($S$1*Z3403+(1-$S$1)*(G3403-U3403)^2)^0.5,4),4),Rawdata!AK3403+Rawdata!$T$1*Rawdata!AU3403)</f>
        <v>#DIV/0!</v>
      </c>
      <c r="I3403" s="16" t="e">
        <f>IF(A3403&gt;$V$1,ROUND(ROUND(V3403*$S$1+(1-$S$1)*G3403,4)+$T$1*ROUND(($S$1*AA3403+(1-$S$1)*(G3403-V3403)^2)^0.5,4),4),Rawdata!AL3403+Rawdata!$T$1*Rawdata!AV3403)</f>
        <v>#DIV/0!</v>
      </c>
      <c r="J3403" s="16" t="e">
        <f>IF(A3403&gt;$W$1,ROUND(ROUND( W3403*$S$1+(1-$S$1)*G3403,4)+$T$1*ROUND(($S$1*AB3403+(1-$S$1)*(G3403-W3403)^2)^0.5,4),4),Rawdata!AM3403+Rawdata!$T$1*Rawdata!AW3403)</f>
        <v>#DIV/0!</v>
      </c>
      <c r="K3403" s="16" t="e">
        <f>IF(A3403&gt;$X$1,ROUND(ROUND( X3403*$S$1+(1-$S$1)*G3403,4)+$T$1*ROUND(($S$1*AC3403+(1-$S$1)*(G3403-X3403)^2)^0.5,4),4),Rawdata!AN3403+Rawdata!$T$1*Rawdata!AX3403)</f>
        <v>#DIV/0!</v>
      </c>
      <c r="L3403" s="16" t="e">
        <f>IF(A3403&gt;$Y$1,ROUND(ROUND( Y3403*$S$1+(1-$S$1)*G3403,4)+$T$1*ROUND(($S$1*AD3403+(1-$S$1)*(G3403-Y3403)^2)^0.5,4),4),Rawdata!AO3403+Rawdata!$T$1*Rawdata!AY3403)</f>
        <v>#DIV/0!</v>
      </c>
      <c r="M3403" s="16" t="e">
        <f t="shared" si="1442"/>
        <v>#DIV/0!</v>
      </c>
      <c r="N3403" s="16" t="e">
        <f t="shared" si="1443"/>
        <v>#DIV/0!</v>
      </c>
      <c r="O3403" s="67"/>
      <c r="P3403" s="67"/>
      <c r="Q3403" s="31" t="e">
        <f t="shared" si="1435"/>
        <v>#DIV/0!</v>
      </c>
      <c r="R3403" s="17" t="e">
        <f t="shared" si="1436"/>
        <v>#DIV/0!</v>
      </c>
      <c r="S3403" s="37" t="e">
        <f t="shared" si="1444"/>
        <v>#DIV/0!</v>
      </c>
      <c r="T3403" s="17" t="e">
        <f t="shared" si="1445"/>
        <v>#DIV/0!</v>
      </c>
      <c r="U3403" s="91" t="e">
        <f>IF(A3403&gt;$U$1, U3404*$S$1+(1-$S$1)*G3404,Rawdata!AK3403)</f>
        <v>#DIV/0!</v>
      </c>
      <c r="V3403" s="91" t="e">
        <f>IF(A3403&gt;$V$1,$S$1*V3404+(1-$S$1)*G3404,Rawdata!AL3403)</f>
        <v>#DIV/0!</v>
      </c>
      <c r="W3403" s="91" t="e">
        <f>IF(A3403&gt;$W$1, $S$1*W3404+(1-$S$1)*G3404,Rawdata!AM3403)</f>
        <v>#DIV/0!</v>
      </c>
      <c r="X3403" s="91" t="e">
        <f>IF(A3403&gt;$X$1,$S$1*X3404+(1-$S$1)*G3404,Rawdata!AN3403)</f>
        <v>#DIV/0!</v>
      </c>
      <c r="Y3403" s="91" t="e">
        <f>IF(A3403&gt;$Y$1,$S$1*Y3404+(1-$S$1)*G3404,Rawdata!AO3403)</f>
        <v>#DIV/0!</v>
      </c>
      <c r="Z3403" s="91" t="e">
        <f>IF(A3403&gt;$Z$1,$S$1*Z3404+(1-$S$1)*(G3404-U3404)^2,Rawdata!AP3403)</f>
        <v>#DIV/0!</v>
      </c>
      <c r="AA3403" s="91" t="e">
        <f>IF(A3403&gt;$AA$1,$S$1*AA3404+(1-$S$1)*(G3404-V3404)^2,Rawdata!AQ3403)</f>
        <v>#DIV/0!</v>
      </c>
      <c r="AB3403" s="91" t="e">
        <f>IF(A3403&gt;89,$S$1*AB3404+(1-$S$1)*(G3404-W3404)^2,Rawdata!AR3403)</f>
        <v>#DIV/0!</v>
      </c>
      <c r="AC3403" s="91" t="e">
        <f>IF(A3403&gt;$AC$1,$S$1*AC3404+(1-$S$1)*(G3404-X3404)^2,Rawdata!AS3403)</f>
        <v>#DIV/0!</v>
      </c>
      <c r="AD3403" s="91" t="e">
        <f>IF(A3403&gt;$AD$1,$S$1*AD3404+(1-$S$1)*(G3404-Y3404)^2,Rawdata!AT3403)</f>
        <v>#DIV/0!</v>
      </c>
      <c r="AE3403" s="80" t="e">
        <f t="shared" si="1438"/>
        <v>#DIV/0!</v>
      </c>
      <c r="AF3403" s="81" t="e">
        <f t="shared" si="1439"/>
        <v>#DIV/0!</v>
      </c>
      <c r="AG3403" s="86">
        <f t="shared" si="1461"/>
        <v>0</v>
      </c>
      <c r="AH3403" s="107" t="e">
        <f t="shared" si="1437"/>
        <v>#DIV/0!</v>
      </c>
      <c r="AI3403" s="107" t="e">
        <f t="shared" si="1440"/>
        <v>#DIV/0!</v>
      </c>
      <c r="AJ3403" s="108" t="e">
        <f t="shared" si="1441"/>
        <v>#DIV/0!</v>
      </c>
      <c r="AK3403" s="113" t="e">
        <f t="shared" si="1446"/>
        <v>#DIV/0!</v>
      </c>
      <c r="AL3403" s="113" t="e">
        <f t="shared" si="1447"/>
        <v>#DIV/0!</v>
      </c>
      <c r="AM3403" s="113" t="e">
        <f t="shared" si="1448"/>
        <v>#DIV/0!</v>
      </c>
      <c r="AN3403" s="113" t="e">
        <f t="shared" si="1449"/>
        <v>#DIV/0!</v>
      </c>
      <c r="AO3403" s="113" t="e">
        <f t="shared" si="1450"/>
        <v>#DIV/0!</v>
      </c>
      <c r="AP3403" s="91" t="e">
        <f t="shared" si="1451"/>
        <v>#DIV/0!</v>
      </c>
      <c r="AQ3403" s="91" t="e">
        <f t="shared" si="1452"/>
        <v>#DIV/0!</v>
      </c>
      <c r="AR3403" s="91" t="e">
        <f t="shared" si="1453"/>
        <v>#DIV/0!</v>
      </c>
      <c r="AS3403" s="91" t="e">
        <f t="shared" si="1454"/>
        <v>#DIV/0!</v>
      </c>
      <c r="AT3403" s="91" t="e">
        <f t="shared" si="1455"/>
        <v>#DIV/0!</v>
      </c>
      <c r="AU3403" s="113" t="e">
        <f t="shared" si="1456"/>
        <v>#DIV/0!</v>
      </c>
      <c r="AV3403" s="113" t="e">
        <f t="shared" si="1457"/>
        <v>#DIV/0!</v>
      </c>
      <c r="AW3403" s="113" t="e">
        <f t="shared" si="1458"/>
        <v>#DIV/0!</v>
      </c>
      <c r="AX3403" s="113" t="e">
        <f t="shared" si="1459"/>
        <v>#DIV/0!</v>
      </c>
      <c r="AY3403" s="113" t="e">
        <f t="shared" si="1460"/>
        <v>#DIV/0!</v>
      </c>
    </row>
    <row r="3404" spans="1:51" x14ac:dyDescent="0.25">
      <c r="A3404" s="119"/>
      <c r="B3404" s="83"/>
      <c r="C3404" s="85"/>
      <c r="D3404" s="85"/>
      <c r="E3404" s="85"/>
      <c r="F3404" s="71"/>
      <c r="G3404" s="96"/>
      <c r="H3404" s="16" t="e">
        <f>IF(A3404&gt;$U$1,ROUND(ROUND( U3404*$S$1+(1-$S$1)*G3404,4)+$T$1*ROUND(($S$1*Z3404+(1-$S$1)*(G3404-U3404)^2)^0.5,4),4),Rawdata!AK3404+Rawdata!$T$1*Rawdata!AU3404)</f>
        <v>#DIV/0!</v>
      </c>
      <c r="I3404" s="16" t="e">
        <f>IF(A3404&gt;$V$1,ROUND(ROUND(V3404*$S$1+(1-$S$1)*G3404,4)+$T$1*ROUND(($S$1*AA3404+(1-$S$1)*(G3404-V3404)^2)^0.5,4),4),Rawdata!AL3404+Rawdata!$T$1*Rawdata!AV3404)</f>
        <v>#DIV/0!</v>
      </c>
      <c r="J3404" s="16" t="e">
        <f>IF(A3404&gt;$W$1,ROUND(ROUND( W3404*$S$1+(1-$S$1)*G3404,4)+$T$1*ROUND(($S$1*AB3404+(1-$S$1)*(G3404-W3404)^2)^0.5,4),4),Rawdata!AM3404+Rawdata!$T$1*Rawdata!AW3404)</f>
        <v>#DIV/0!</v>
      </c>
      <c r="K3404" s="16" t="e">
        <f>IF(A3404&gt;$X$1,ROUND(ROUND( X3404*$S$1+(1-$S$1)*G3404,4)+$T$1*ROUND(($S$1*AC3404+(1-$S$1)*(G3404-X3404)^2)^0.5,4),4),Rawdata!AN3404+Rawdata!$T$1*Rawdata!AX3404)</f>
        <v>#DIV/0!</v>
      </c>
      <c r="L3404" s="16" t="e">
        <f>IF(A3404&gt;$Y$1,ROUND(ROUND( Y3404*$S$1+(1-$S$1)*G3404,4)+$T$1*ROUND(($S$1*AD3404+(1-$S$1)*(G3404-Y3404)^2)^0.5,4),4),Rawdata!AO3404+Rawdata!$T$1*Rawdata!AY3404)</f>
        <v>#DIV/0!</v>
      </c>
      <c r="M3404" s="16" t="e">
        <f t="shared" si="1442"/>
        <v>#DIV/0!</v>
      </c>
      <c r="N3404" s="16" t="e">
        <f t="shared" si="1443"/>
        <v>#DIV/0!</v>
      </c>
      <c r="O3404" s="67"/>
      <c r="P3404" s="67"/>
      <c r="Q3404" s="31" t="e">
        <f t="shared" si="1435"/>
        <v>#DIV/0!</v>
      </c>
      <c r="R3404" s="17" t="e">
        <f t="shared" si="1436"/>
        <v>#DIV/0!</v>
      </c>
      <c r="S3404" s="37" t="e">
        <f t="shared" si="1444"/>
        <v>#DIV/0!</v>
      </c>
      <c r="T3404" s="17" t="e">
        <f t="shared" si="1445"/>
        <v>#DIV/0!</v>
      </c>
      <c r="U3404" s="91" t="e">
        <f>IF(A3404&gt;$U$1, U3405*$S$1+(1-$S$1)*G3405,Rawdata!AK3404)</f>
        <v>#DIV/0!</v>
      </c>
      <c r="V3404" s="91" t="e">
        <f>IF(A3404&gt;$V$1,$S$1*V3405+(1-$S$1)*G3405,Rawdata!AL3404)</f>
        <v>#DIV/0!</v>
      </c>
      <c r="W3404" s="91" t="e">
        <f>IF(A3404&gt;$W$1, $S$1*W3405+(1-$S$1)*G3405,Rawdata!AM3404)</f>
        <v>#DIV/0!</v>
      </c>
      <c r="X3404" s="91" t="e">
        <f>IF(A3404&gt;$X$1,$S$1*X3405+(1-$S$1)*G3405,Rawdata!AN3404)</f>
        <v>#DIV/0!</v>
      </c>
      <c r="Y3404" s="91" t="e">
        <f>IF(A3404&gt;$Y$1,$S$1*Y3405+(1-$S$1)*G3405,Rawdata!AO3404)</f>
        <v>#DIV/0!</v>
      </c>
      <c r="Z3404" s="91" t="e">
        <f>IF(A3404&gt;$Z$1,$S$1*Z3405+(1-$S$1)*(G3405-U3405)^2,Rawdata!AP3404)</f>
        <v>#DIV/0!</v>
      </c>
      <c r="AA3404" s="91" t="e">
        <f>IF(A3404&gt;$AA$1,$S$1*AA3405+(1-$S$1)*(G3405-V3405)^2,Rawdata!AQ3404)</f>
        <v>#DIV/0!</v>
      </c>
      <c r="AB3404" s="91" t="e">
        <f>IF(A3404&gt;89,$S$1*AB3405+(1-$S$1)*(G3405-W3405)^2,Rawdata!AR3404)</f>
        <v>#DIV/0!</v>
      </c>
      <c r="AC3404" s="91" t="e">
        <f>IF(A3404&gt;$AC$1,$S$1*AC3405+(1-$S$1)*(G3405-X3405)^2,Rawdata!AS3404)</f>
        <v>#DIV/0!</v>
      </c>
      <c r="AD3404" s="91" t="e">
        <f>IF(A3404&gt;$AD$1,$S$1*AD3405+(1-$S$1)*(G3405-Y3405)^2,Rawdata!AT3404)</f>
        <v>#DIV/0!</v>
      </c>
      <c r="AE3404" s="80" t="e">
        <f t="shared" si="1438"/>
        <v>#DIV/0!</v>
      </c>
      <c r="AF3404" s="81" t="e">
        <f t="shared" si="1439"/>
        <v>#DIV/0!</v>
      </c>
      <c r="AG3404" s="86">
        <f t="shared" si="1461"/>
        <v>0</v>
      </c>
      <c r="AH3404" s="107" t="e">
        <f t="shared" si="1437"/>
        <v>#DIV/0!</v>
      </c>
      <c r="AI3404" s="107" t="e">
        <f t="shared" si="1440"/>
        <v>#DIV/0!</v>
      </c>
      <c r="AJ3404" s="108" t="e">
        <f t="shared" si="1441"/>
        <v>#DIV/0!</v>
      </c>
      <c r="AK3404" s="113" t="e">
        <f t="shared" si="1446"/>
        <v>#DIV/0!</v>
      </c>
      <c r="AL3404" s="113" t="e">
        <f t="shared" si="1447"/>
        <v>#DIV/0!</v>
      </c>
      <c r="AM3404" s="113" t="e">
        <f t="shared" si="1448"/>
        <v>#DIV/0!</v>
      </c>
      <c r="AN3404" s="113" t="e">
        <f t="shared" si="1449"/>
        <v>#DIV/0!</v>
      </c>
      <c r="AO3404" s="113" t="e">
        <f t="shared" si="1450"/>
        <v>#DIV/0!</v>
      </c>
      <c r="AP3404" s="91" t="e">
        <f t="shared" si="1451"/>
        <v>#DIV/0!</v>
      </c>
      <c r="AQ3404" s="91" t="e">
        <f t="shared" si="1452"/>
        <v>#DIV/0!</v>
      </c>
      <c r="AR3404" s="91" t="e">
        <f t="shared" si="1453"/>
        <v>#DIV/0!</v>
      </c>
      <c r="AS3404" s="91" t="e">
        <f t="shared" si="1454"/>
        <v>#DIV/0!</v>
      </c>
      <c r="AT3404" s="91" t="e">
        <f t="shared" si="1455"/>
        <v>#DIV/0!</v>
      </c>
      <c r="AU3404" s="113" t="e">
        <f t="shared" si="1456"/>
        <v>#DIV/0!</v>
      </c>
      <c r="AV3404" s="113" t="e">
        <f t="shared" si="1457"/>
        <v>#DIV/0!</v>
      </c>
      <c r="AW3404" s="113" t="e">
        <f t="shared" si="1458"/>
        <v>#DIV/0!</v>
      </c>
      <c r="AX3404" s="113" t="e">
        <f t="shared" si="1459"/>
        <v>#DIV/0!</v>
      </c>
      <c r="AY3404" s="113" t="e">
        <f t="shared" si="1460"/>
        <v>#DIV/0!</v>
      </c>
    </row>
    <row r="3405" spans="1:51" x14ac:dyDescent="0.25">
      <c r="A3405" s="119"/>
      <c r="B3405" s="83"/>
      <c r="C3405" s="85"/>
      <c r="D3405" s="85"/>
      <c r="E3405" s="85"/>
      <c r="F3405" s="71"/>
      <c r="G3405" s="96"/>
      <c r="H3405" s="16" t="e">
        <f>IF(A3405&gt;$U$1,ROUND(ROUND( U3405*$S$1+(1-$S$1)*G3405,4)+$T$1*ROUND(($S$1*Z3405+(1-$S$1)*(G3405-U3405)^2)^0.5,4),4),Rawdata!AK3405+Rawdata!$T$1*Rawdata!AU3405)</f>
        <v>#DIV/0!</v>
      </c>
      <c r="I3405" s="16" t="e">
        <f>IF(A3405&gt;$V$1,ROUND(ROUND(V3405*$S$1+(1-$S$1)*G3405,4)+$T$1*ROUND(($S$1*AA3405+(1-$S$1)*(G3405-V3405)^2)^0.5,4),4),Rawdata!AL3405+Rawdata!$T$1*Rawdata!AV3405)</f>
        <v>#DIV/0!</v>
      </c>
      <c r="J3405" s="16" t="e">
        <f>IF(A3405&gt;$W$1,ROUND(ROUND( W3405*$S$1+(1-$S$1)*G3405,4)+$T$1*ROUND(($S$1*AB3405+(1-$S$1)*(G3405-W3405)^2)^0.5,4),4),Rawdata!AM3405+Rawdata!$T$1*Rawdata!AW3405)</f>
        <v>#DIV/0!</v>
      </c>
      <c r="K3405" s="16" t="e">
        <f>IF(A3405&gt;$X$1,ROUND(ROUND( X3405*$S$1+(1-$S$1)*G3405,4)+$T$1*ROUND(($S$1*AC3405+(1-$S$1)*(G3405-X3405)^2)^0.5,4),4),Rawdata!AN3405+Rawdata!$T$1*Rawdata!AX3405)</f>
        <v>#DIV/0!</v>
      </c>
      <c r="L3405" s="16" t="e">
        <f>IF(A3405&gt;$Y$1,ROUND(ROUND( Y3405*$S$1+(1-$S$1)*G3405,4)+$T$1*ROUND(($S$1*AD3405+(1-$S$1)*(G3405-Y3405)^2)^0.5,4),4),Rawdata!AO3405+Rawdata!$T$1*Rawdata!AY3405)</f>
        <v>#DIV/0!</v>
      </c>
      <c r="M3405" s="16" t="e">
        <f t="shared" si="1442"/>
        <v>#DIV/0!</v>
      </c>
      <c r="N3405" s="16" t="e">
        <f t="shared" si="1443"/>
        <v>#DIV/0!</v>
      </c>
      <c r="O3405" s="67"/>
      <c r="P3405" s="67"/>
      <c r="Q3405" s="31" t="e">
        <f t="shared" si="1435"/>
        <v>#DIV/0!</v>
      </c>
      <c r="R3405" s="17" t="e">
        <f t="shared" si="1436"/>
        <v>#DIV/0!</v>
      </c>
      <c r="S3405" s="37" t="e">
        <f t="shared" si="1444"/>
        <v>#DIV/0!</v>
      </c>
      <c r="T3405" s="17" t="e">
        <f t="shared" si="1445"/>
        <v>#DIV/0!</v>
      </c>
      <c r="U3405" s="91" t="e">
        <f>IF(A3405&gt;$U$1, U3406*$S$1+(1-$S$1)*G3406,Rawdata!AK3405)</f>
        <v>#DIV/0!</v>
      </c>
      <c r="V3405" s="91" t="e">
        <f>IF(A3405&gt;$V$1,$S$1*V3406+(1-$S$1)*G3406,Rawdata!AL3405)</f>
        <v>#DIV/0!</v>
      </c>
      <c r="W3405" s="91" t="e">
        <f>IF(A3405&gt;$W$1, $S$1*W3406+(1-$S$1)*G3406,Rawdata!AM3405)</f>
        <v>#DIV/0!</v>
      </c>
      <c r="X3405" s="91" t="e">
        <f>IF(A3405&gt;$X$1,$S$1*X3406+(1-$S$1)*G3406,Rawdata!AN3405)</f>
        <v>#DIV/0!</v>
      </c>
      <c r="Y3405" s="91" t="e">
        <f>IF(A3405&gt;$Y$1,$S$1*Y3406+(1-$S$1)*G3406,Rawdata!AO3405)</f>
        <v>#DIV/0!</v>
      </c>
      <c r="Z3405" s="91" t="e">
        <f>IF(A3405&gt;$Z$1,$S$1*Z3406+(1-$S$1)*(G3406-U3406)^2,Rawdata!AP3405)</f>
        <v>#DIV/0!</v>
      </c>
      <c r="AA3405" s="91" t="e">
        <f>IF(A3405&gt;$AA$1,$S$1*AA3406+(1-$S$1)*(G3406-V3406)^2,Rawdata!AQ3405)</f>
        <v>#DIV/0!</v>
      </c>
      <c r="AB3405" s="91" t="e">
        <f>IF(A3405&gt;89,$S$1*AB3406+(1-$S$1)*(G3406-W3406)^2,Rawdata!AR3405)</f>
        <v>#DIV/0!</v>
      </c>
      <c r="AC3405" s="91" t="e">
        <f>IF(A3405&gt;$AC$1,$S$1*AC3406+(1-$S$1)*(G3406-X3406)^2,Rawdata!AS3405)</f>
        <v>#DIV/0!</v>
      </c>
      <c r="AD3405" s="91" t="e">
        <f>IF(A3405&gt;$AD$1,$S$1*AD3406+(1-$S$1)*(G3406-Y3406)^2,Rawdata!AT3405)</f>
        <v>#DIV/0!</v>
      </c>
      <c r="AE3405" s="80" t="e">
        <f t="shared" si="1438"/>
        <v>#DIV/0!</v>
      </c>
      <c r="AF3405" s="81" t="e">
        <f t="shared" si="1439"/>
        <v>#DIV/0!</v>
      </c>
      <c r="AG3405" s="86">
        <f t="shared" si="1461"/>
        <v>0</v>
      </c>
      <c r="AH3405" s="107" t="e">
        <f t="shared" si="1437"/>
        <v>#DIV/0!</v>
      </c>
      <c r="AI3405" s="107" t="e">
        <f t="shared" si="1440"/>
        <v>#DIV/0!</v>
      </c>
      <c r="AJ3405" s="108" t="e">
        <f t="shared" si="1441"/>
        <v>#DIV/0!</v>
      </c>
      <c r="AK3405" s="113" t="e">
        <f t="shared" si="1446"/>
        <v>#DIV/0!</v>
      </c>
      <c r="AL3405" s="113" t="e">
        <f t="shared" si="1447"/>
        <v>#DIV/0!</v>
      </c>
      <c r="AM3405" s="113" t="e">
        <f t="shared" si="1448"/>
        <v>#DIV/0!</v>
      </c>
      <c r="AN3405" s="113" t="e">
        <f t="shared" si="1449"/>
        <v>#DIV/0!</v>
      </c>
      <c r="AO3405" s="113" t="e">
        <f t="shared" si="1450"/>
        <v>#DIV/0!</v>
      </c>
      <c r="AP3405" s="91" t="e">
        <f t="shared" si="1451"/>
        <v>#DIV/0!</v>
      </c>
      <c r="AQ3405" s="91" t="e">
        <f t="shared" si="1452"/>
        <v>#DIV/0!</v>
      </c>
      <c r="AR3405" s="91" t="e">
        <f t="shared" si="1453"/>
        <v>#DIV/0!</v>
      </c>
      <c r="AS3405" s="91" t="e">
        <f t="shared" si="1454"/>
        <v>#DIV/0!</v>
      </c>
      <c r="AT3405" s="91" t="e">
        <f t="shared" si="1455"/>
        <v>#DIV/0!</v>
      </c>
      <c r="AU3405" s="113" t="e">
        <f t="shared" si="1456"/>
        <v>#DIV/0!</v>
      </c>
      <c r="AV3405" s="113" t="e">
        <f t="shared" si="1457"/>
        <v>#DIV/0!</v>
      </c>
      <c r="AW3405" s="113" t="e">
        <f t="shared" si="1458"/>
        <v>#DIV/0!</v>
      </c>
      <c r="AX3405" s="113" t="e">
        <f t="shared" si="1459"/>
        <v>#DIV/0!</v>
      </c>
      <c r="AY3405" s="113" t="e">
        <f t="shared" si="1460"/>
        <v>#DIV/0!</v>
      </c>
    </row>
    <row r="3406" spans="1:51" x14ac:dyDescent="0.25">
      <c r="A3406" s="119"/>
      <c r="B3406" s="83"/>
      <c r="C3406" s="85"/>
      <c r="D3406" s="85"/>
      <c r="E3406" s="85"/>
      <c r="F3406" s="71"/>
      <c r="G3406" s="96"/>
      <c r="H3406" s="16" t="e">
        <f>IF(A3406&gt;$U$1,ROUND(ROUND( U3406*$S$1+(1-$S$1)*G3406,4)+$T$1*ROUND(($S$1*Z3406+(1-$S$1)*(G3406-U3406)^2)^0.5,4),4),Rawdata!AK3406+Rawdata!$T$1*Rawdata!AU3406)</f>
        <v>#DIV/0!</v>
      </c>
      <c r="I3406" s="16" t="e">
        <f>IF(A3406&gt;$V$1,ROUND(ROUND(V3406*$S$1+(1-$S$1)*G3406,4)+$T$1*ROUND(($S$1*AA3406+(1-$S$1)*(G3406-V3406)^2)^0.5,4),4),Rawdata!AL3406+Rawdata!$T$1*Rawdata!AV3406)</f>
        <v>#DIV/0!</v>
      </c>
      <c r="J3406" s="16" t="e">
        <f>IF(A3406&gt;$W$1,ROUND(ROUND( W3406*$S$1+(1-$S$1)*G3406,4)+$T$1*ROUND(($S$1*AB3406+(1-$S$1)*(G3406-W3406)^2)^0.5,4),4),Rawdata!AM3406+Rawdata!$T$1*Rawdata!AW3406)</f>
        <v>#DIV/0!</v>
      </c>
      <c r="K3406" s="16" t="e">
        <f>IF(A3406&gt;$X$1,ROUND(ROUND( X3406*$S$1+(1-$S$1)*G3406,4)+$T$1*ROUND(($S$1*AC3406+(1-$S$1)*(G3406-X3406)^2)^0.5,4),4),Rawdata!AN3406+Rawdata!$T$1*Rawdata!AX3406)</f>
        <v>#DIV/0!</v>
      </c>
      <c r="L3406" s="16" t="e">
        <f>IF(A3406&gt;$Y$1,ROUND(ROUND( Y3406*$S$1+(1-$S$1)*G3406,4)+$T$1*ROUND(($S$1*AD3406+(1-$S$1)*(G3406-Y3406)^2)^0.5,4),4),Rawdata!AO3406+Rawdata!$T$1*Rawdata!AY3406)</f>
        <v>#DIV/0!</v>
      </c>
      <c r="M3406" s="16" t="e">
        <f t="shared" si="1442"/>
        <v>#DIV/0!</v>
      </c>
      <c r="N3406" s="16" t="e">
        <f t="shared" si="1443"/>
        <v>#DIV/0!</v>
      </c>
      <c r="O3406" s="67"/>
      <c r="P3406" s="67"/>
      <c r="Q3406" s="31" t="e">
        <f t="shared" si="1435"/>
        <v>#DIV/0!</v>
      </c>
      <c r="R3406" s="17" t="e">
        <f t="shared" si="1436"/>
        <v>#DIV/0!</v>
      </c>
      <c r="S3406" s="37" t="e">
        <f t="shared" si="1444"/>
        <v>#DIV/0!</v>
      </c>
      <c r="T3406" s="17" t="e">
        <f t="shared" si="1445"/>
        <v>#DIV/0!</v>
      </c>
      <c r="U3406" s="91" t="e">
        <f>IF(A3406&gt;$U$1, U3407*$S$1+(1-$S$1)*G3407,Rawdata!AK3406)</f>
        <v>#DIV/0!</v>
      </c>
      <c r="V3406" s="91" t="e">
        <f>IF(A3406&gt;$V$1,$S$1*V3407+(1-$S$1)*G3407,Rawdata!AL3406)</f>
        <v>#DIV/0!</v>
      </c>
      <c r="W3406" s="91" t="e">
        <f>IF(A3406&gt;$W$1, $S$1*W3407+(1-$S$1)*G3407,Rawdata!AM3406)</f>
        <v>#DIV/0!</v>
      </c>
      <c r="X3406" s="91" t="e">
        <f>IF(A3406&gt;$X$1,$S$1*X3407+(1-$S$1)*G3407,Rawdata!AN3406)</f>
        <v>#DIV/0!</v>
      </c>
      <c r="Y3406" s="91" t="e">
        <f>IF(A3406&gt;$Y$1,$S$1*Y3407+(1-$S$1)*G3407,Rawdata!AO3406)</f>
        <v>#DIV/0!</v>
      </c>
      <c r="Z3406" s="91" t="e">
        <f>IF(A3406&gt;$Z$1,$S$1*Z3407+(1-$S$1)*(G3407-U3407)^2,Rawdata!AP3406)</f>
        <v>#DIV/0!</v>
      </c>
      <c r="AA3406" s="91" t="e">
        <f>IF(A3406&gt;$AA$1,$S$1*AA3407+(1-$S$1)*(G3407-V3407)^2,Rawdata!AQ3406)</f>
        <v>#DIV/0!</v>
      </c>
      <c r="AB3406" s="91" t="e">
        <f>IF(A3406&gt;89,$S$1*AB3407+(1-$S$1)*(G3407-W3407)^2,Rawdata!AR3406)</f>
        <v>#DIV/0!</v>
      </c>
      <c r="AC3406" s="91" t="e">
        <f>IF(A3406&gt;$AC$1,$S$1*AC3407+(1-$S$1)*(G3407-X3407)^2,Rawdata!AS3406)</f>
        <v>#DIV/0!</v>
      </c>
      <c r="AD3406" s="91" t="e">
        <f>IF(A3406&gt;$AD$1,$S$1*AD3407+(1-$S$1)*(G3407-Y3407)^2,Rawdata!AT3406)</f>
        <v>#DIV/0!</v>
      </c>
      <c r="AE3406" s="80" t="e">
        <f t="shared" si="1438"/>
        <v>#DIV/0!</v>
      </c>
      <c r="AF3406" s="81" t="e">
        <f t="shared" si="1439"/>
        <v>#DIV/0!</v>
      </c>
      <c r="AG3406" s="86">
        <f t="shared" si="1461"/>
        <v>0</v>
      </c>
      <c r="AH3406" s="107" t="e">
        <f t="shared" si="1437"/>
        <v>#DIV/0!</v>
      </c>
      <c r="AI3406" s="107" t="e">
        <f t="shared" si="1440"/>
        <v>#DIV/0!</v>
      </c>
      <c r="AJ3406" s="108" t="e">
        <f t="shared" si="1441"/>
        <v>#DIV/0!</v>
      </c>
      <c r="AK3406" s="113" t="e">
        <f t="shared" si="1446"/>
        <v>#DIV/0!</v>
      </c>
      <c r="AL3406" s="113" t="e">
        <f t="shared" si="1447"/>
        <v>#DIV/0!</v>
      </c>
      <c r="AM3406" s="113" t="e">
        <f t="shared" si="1448"/>
        <v>#DIV/0!</v>
      </c>
      <c r="AN3406" s="113" t="e">
        <f t="shared" si="1449"/>
        <v>#DIV/0!</v>
      </c>
      <c r="AO3406" s="113" t="e">
        <f t="shared" si="1450"/>
        <v>#DIV/0!</v>
      </c>
      <c r="AP3406" s="91" t="e">
        <f t="shared" si="1451"/>
        <v>#DIV/0!</v>
      </c>
      <c r="AQ3406" s="91" t="e">
        <f t="shared" si="1452"/>
        <v>#DIV/0!</v>
      </c>
      <c r="AR3406" s="91" t="e">
        <f t="shared" si="1453"/>
        <v>#DIV/0!</v>
      </c>
      <c r="AS3406" s="91" t="e">
        <f t="shared" si="1454"/>
        <v>#DIV/0!</v>
      </c>
      <c r="AT3406" s="91" t="e">
        <f t="shared" si="1455"/>
        <v>#DIV/0!</v>
      </c>
      <c r="AU3406" s="113" t="e">
        <f t="shared" si="1456"/>
        <v>#DIV/0!</v>
      </c>
      <c r="AV3406" s="113" t="e">
        <f t="shared" si="1457"/>
        <v>#DIV/0!</v>
      </c>
      <c r="AW3406" s="113" t="e">
        <f t="shared" si="1458"/>
        <v>#DIV/0!</v>
      </c>
      <c r="AX3406" s="113" t="e">
        <f t="shared" si="1459"/>
        <v>#DIV/0!</v>
      </c>
      <c r="AY3406" s="113" t="e">
        <f t="shared" si="1460"/>
        <v>#DIV/0!</v>
      </c>
    </row>
    <row r="3407" spans="1:51" x14ac:dyDescent="0.25">
      <c r="A3407" s="119"/>
      <c r="B3407" s="83"/>
      <c r="C3407" s="85"/>
      <c r="D3407" s="85"/>
      <c r="E3407" s="85"/>
      <c r="F3407" s="71"/>
      <c r="G3407" s="96"/>
      <c r="H3407" s="16" t="e">
        <f>IF(A3407&gt;$U$1,ROUND(ROUND( U3407*$S$1+(1-$S$1)*G3407,4)+$T$1*ROUND(($S$1*Z3407+(1-$S$1)*(G3407-U3407)^2)^0.5,4),4),Rawdata!AK3407+Rawdata!$T$1*Rawdata!AU3407)</f>
        <v>#DIV/0!</v>
      </c>
      <c r="I3407" s="16" t="e">
        <f>IF(A3407&gt;$V$1,ROUND(ROUND(V3407*$S$1+(1-$S$1)*G3407,4)+$T$1*ROUND(($S$1*AA3407+(1-$S$1)*(G3407-V3407)^2)^0.5,4),4),Rawdata!AL3407+Rawdata!$T$1*Rawdata!AV3407)</f>
        <v>#DIV/0!</v>
      </c>
      <c r="J3407" s="16" t="e">
        <f>IF(A3407&gt;$W$1,ROUND(ROUND( W3407*$S$1+(1-$S$1)*G3407,4)+$T$1*ROUND(($S$1*AB3407+(1-$S$1)*(G3407-W3407)^2)^0.5,4),4),Rawdata!AM3407+Rawdata!$T$1*Rawdata!AW3407)</f>
        <v>#DIV/0!</v>
      </c>
      <c r="K3407" s="16" t="e">
        <f>IF(A3407&gt;$X$1,ROUND(ROUND( X3407*$S$1+(1-$S$1)*G3407,4)+$T$1*ROUND(($S$1*AC3407+(1-$S$1)*(G3407-X3407)^2)^0.5,4),4),Rawdata!AN3407+Rawdata!$T$1*Rawdata!AX3407)</f>
        <v>#DIV/0!</v>
      </c>
      <c r="L3407" s="16" t="e">
        <f>IF(A3407&gt;$Y$1,ROUND(ROUND( Y3407*$S$1+(1-$S$1)*G3407,4)+$T$1*ROUND(($S$1*AD3407+(1-$S$1)*(G3407-Y3407)^2)^0.5,4),4),Rawdata!AO3407+Rawdata!$T$1*Rawdata!AY3407)</f>
        <v>#DIV/0!</v>
      </c>
      <c r="M3407" s="16" t="e">
        <f t="shared" si="1442"/>
        <v>#DIV/0!</v>
      </c>
      <c r="N3407" s="16" t="e">
        <f t="shared" si="1443"/>
        <v>#DIV/0!</v>
      </c>
      <c r="O3407" s="67"/>
      <c r="P3407" s="67"/>
      <c r="Q3407" s="31" t="e">
        <f t="shared" si="1435"/>
        <v>#DIV/0!</v>
      </c>
      <c r="R3407" s="17" t="e">
        <f t="shared" si="1436"/>
        <v>#DIV/0!</v>
      </c>
      <c r="S3407" s="37" t="e">
        <f t="shared" si="1444"/>
        <v>#DIV/0!</v>
      </c>
      <c r="T3407" s="17" t="e">
        <f t="shared" si="1445"/>
        <v>#DIV/0!</v>
      </c>
      <c r="U3407" s="91" t="e">
        <f>IF(A3407&gt;$U$1, U3408*$S$1+(1-$S$1)*G3408,Rawdata!AK3407)</f>
        <v>#DIV/0!</v>
      </c>
      <c r="V3407" s="91" t="e">
        <f>IF(A3407&gt;$V$1,$S$1*V3408+(1-$S$1)*G3408,Rawdata!AL3407)</f>
        <v>#DIV/0!</v>
      </c>
      <c r="W3407" s="91" t="e">
        <f>IF(A3407&gt;$W$1, $S$1*W3408+(1-$S$1)*G3408,Rawdata!AM3407)</f>
        <v>#DIV/0!</v>
      </c>
      <c r="X3407" s="91" t="e">
        <f>IF(A3407&gt;$X$1,$S$1*X3408+(1-$S$1)*G3408,Rawdata!AN3407)</f>
        <v>#DIV/0!</v>
      </c>
      <c r="Y3407" s="91" t="e">
        <f>IF(A3407&gt;$Y$1,$S$1*Y3408+(1-$S$1)*G3408,Rawdata!AO3407)</f>
        <v>#DIV/0!</v>
      </c>
      <c r="Z3407" s="91" t="e">
        <f>IF(A3407&gt;$Z$1,$S$1*Z3408+(1-$S$1)*(G3408-U3408)^2,Rawdata!AP3407)</f>
        <v>#DIV/0!</v>
      </c>
      <c r="AA3407" s="91" t="e">
        <f>IF(A3407&gt;$AA$1,$S$1*AA3408+(1-$S$1)*(G3408-V3408)^2,Rawdata!AQ3407)</f>
        <v>#DIV/0!</v>
      </c>
      <c r="AB3407" s="91" t="e">
        <f>IF(A3407&gt;89,$S$1*AB3408+(1-$S$1)*(G3408-W3408)^2,Rawdata!AR3407)</f>
        <v>#DIV/0!</v>
      </c>
      <c r="AC3407" s="91" t="e">
        <f>IF(A3407&gt;$AC$1,$S$1*AC3408+(1-$S$1)*(G3408-X3408)^2,Rawdata!AS3407)</f>
        <v>#DIV/0!</v>
      </c>
      <c r="AD3407" s="91" t="e">
        <f>IF(A3407&gt;$AD$1,$S$1*AD3408+(1-$S$1)*(G3408-Y3408)^2,Rawdata!AT3407)</f>
        <v>#DIV/0!</v>
      </c>
      <c r="AE3407" s="80" t="e">
        <f t="shared" si="1438"/>
        <v>#DIV/0!</v>
      </c>
      <c r="AF3407" s="81" t="e">
        <f t="shared" si="1439"/>
        <v>#DIV/0!</v>
      </c>
      <c r="AG3407" s="86">
        <f t="shared" si="1461"/>
        <v>0</v>
      </c>
      <c r="AH3407" s="107" t="e">
        <f t="shared" si="1437"/>
        <v>#DIV/0!</v>
      </c>
      <c r="AI3407" s="107" t="e">
        <f t="shared" si="1440"/>
        <v>#DIV/0!</v>
      </c>
      <c r="AJ3407" s="108" t="e">
        <f t="shared" si="1441"/>
        <v>#DIV/0!</v>
      </c>
      <c r="AK3407" s="113" t="e">
        <f t="shared" si="1446"/>
        <v>#DIV/0!</v>
      </c>
      <c r="AL3407" s="113" t="e">
        <f t="shared" si="1447"/>
        <v>#DIV/0!</v>
      </c>
      <c r="AM3407" s="113" t="e">
        <f t="shared" si="1448"/>
        <v>#DIV/0!</v>
      </c>
      <c r="AN3407" s="113" t="e">
        <f t="shared" si="1449"/>
        <v>#DIV/0!</v>
      </c>
      <c r="AO3407" s="113" t="e">
        <f t="shared" si="1450"/>
        <v>#DIV/0!</v>
      </c>
      <c r="AP3407" s="91" t="e">
        <f t="shared" si="1451"/>
        <v>#DIV/0!</v>
      </c>
      <c r="AQ3407" s="91" t="e">
        <f t="shared" si="1452"/>
        <v>#DIV/0!</v>
      </c>
      <c r="AR3407" s="91" t="e">
        <f t="shared" si="1453"/>
        <v>#DIV/0!</v>
      </c>
      <c r="AS3407" s="91" t="e">
        <f t="shared" si="1454"/>
        <v>#DIV/0!</v>
      </c>
      <c r="AT3407" s="91" t="e">
        <f t="shared" si="1455"/>
        <v>#DIV/0!</v>
      </c>
      <c r="AU3407" s="113" t="e">
        <f t="shared" si="1456"/>
        <v>#DIV/0!</v>
      </c>
      <c r="AV3407" s="113" t="e">
        <f t="shared" si="1457"/>
        <v>#DIV/0!</v>
      </c>
      <c r="AW3407" s="113" t="e">
        <f t="shared" si="1458"/>
        <v>#DIV/0!</v>
      </c>
      <c r="AX3407" s="113" t="e">
        <f t="shared" si="1459"/>
        <v>#DIV/0!</v>
      </c>
      <c r="AY3407" s="113" t="e">
        <f t="shared" si="1460"/>
        <v>#DIV/0!</v>
      </c>
    </row>
    <row r="3408" spans="1:51" x14ac:dyDescent="0.25">
      <c r="A3408" s="119"/>
      <c r="B3408" s="83"/>
      <c r="C3408" s="85"/>
      <c r="D3408" s="85"/>
      <c r="E3408" s="85"/>
      <c r="F3408" s="71"/>
      <c r="G3408" s="96"/>
      <c r="H3408" s="16" t="e">
        <f>IF(A3408&gt;$U$1,ROUND(ROUND( U3408*$S$1+(1-$S$1)*G3408,4)+$T$1*ROUND(($S$1*Z3408+(1-$S$1)*(G3408-U3408)^2)^0.5,4),4),Rawdata!AK3408+Rawdata!$T$1*Rawdata!AU3408)</f>
        <v>#DIV/0!</v>
      </c>
      <c r="I3408" s="16" t="e">
        <f>IF(A3408&gt;$V$1,ROUND(ROUND(V3408*$S$1+(1-$S$1)*G3408,4)+$T$1*ROUND(($S$1*AA3408+(1-$S$1)*(G3408-V3408)^2)^0.5,4),4),Rawdata!AL3408+Rawdata!$T$1*Rawdata!AV3408)</f>
        <v>#DIV/0!</v>
      </c>
      <c r="J3408" s="16" t="e">
        <f>IF(A3408&gt;$W$1,ROUND(ROUND( W3408*$S$1+(1-$S$1)*G3408,4)+$T$1*ROUND(($S$1*AB3408+(1-$S$1)*(G3408-W3408)^2)^0.5,4),4),Rawdata!AM3408+Rawdata!$T$1*Rawdata!AW3408)</f>
        <v>#DIV/0!</v>
      </c>
      <c r="K3408" s="16" t="e">
        <f>IF(A3408&gt;$X$1,ROUND(ROUND( X3408*$S$1+(1-$S$1)*G3408,4)+$T$1*ROUND(($S$1*AC3408+(1-$S$1)*(G3408-X3408)^2)^0.5,4),4),Rawdata!AN3408+Rawdata!$T$1*Rawdata!AX3408)</f>
        <v>#DIV/0!</v>
      </c>
      <c r="L3408" s="16" t="e">
        <f>IF(A3408&gt;$Y$1,ROUND(ROUND( Y3408*$S$1+(1-$S$1)*G3408,4)+$T$1*ROUND(($S$1*AD3408+(1-$S$1)*(G3408-Y3408)^2)^0.5,4),4),Rawdata!AO3408+Rawdata!$T$1*Rawdata!AY3408)</f>
        <v>#DIV/0!</v>
      </c>
      <c r="M3408" s="16" t="e">
        <f t="shared" si="1442"/>
        <v>#DIV/0!</v>
      </c>
      <c r="N3408" s="16" t="e">
        <f t="shared" si="1443"/>
        <v>#DIV/0!</v>
      </c>
      <c r="O3408" s="67"/>
      <c r="P3408" s="67"/>
      <c r="Q3408" s="31" t="e">
        <f t="shared" si="1435"/>
        <v>#DIV/0!</v>
      </c>
      <c r="R3408" s="17" t="e">
        <f t="shared" si="1436"/>
        <v>#DIV/0!</v>
      </c>
      <c r="S3408" s="37" t="e">
        <f t="shared" si="1444"/>
        <v>#DIV/0!</v>
      </c>
      <c r="T3408" s="17" t="e">
        <f t="shared" si="1445"/>
        <v>#DIV/0!</v>
      </c>
      <c r="U3408" s="91" t="e">
        <f>IF(A3408&gt;$U$1, U3409*$S$1+(1-$S$1)*G3409,Rawdata!AK3408)</f>
        <v>#DIV/0!</v>
      </c>
      <c r="V3408" s="91" t="e">
        <f>IF(A3408&gt;$V$1,$S$1*V3409+(1-$S$1)*G3409,Rawdata!AL3408)</f>
        <v>#DIV/0!</v>
      </c>
      <c r="W3408" s="91" t="e">
        <f>IF(A3408&gt;$W$1, $S$1*W3409+(1-$S$1)*G3409,Rawdata!AM3408)</f>
        <v>#DIV/0!</v>
      </c>
      <c r="X3408" s="91" t="e">
        <f>IF(A3408&gt;$X$1,$S$1*X3409+(1-$S$1)*G3409,Rawdata!AN3408)</f>
        <v>#DIV/0!</v>
      </c>
      <c r="Y3408" s="91" t="e">
        <f>IF(A3408&gt;$Y$1,$S$1*Y3409+(1-$S$1)*G3409,Rawdata!AO3408)</f>
        <v>#DIV/0!</v>
      </c>
      <c r="Z3408" s="91" t="e">
        <f>IF(A3408&gt;$Z$1,$S$1*Z3409+(1-$S$1)*(G3409-U3409)^2,Rawdata!AP3408)</f>
        <v>#DIV/0!</v>
      </c>
      <c r="AA3408" s="91" t="e">
        <f>IF(A3408&gt;$AA$1,$S$1*AA3409+(1-$S$1)*(G3409-V3409)^2,Rawdata!AQ3408)</f>
        <v>#DIV/0!</v>
      </c>
      <c r="AB3408" s="91" t="e">
        <f>IF(A3408&gt;89,$S$1*AB3409+(1-$S$1)*(G3409-W3409)^2,Rawdata!AR3408)</f>
        <v>#DIV/0!</v>
      </c>
      <c r="AC3408" s="91" t="e">
        <f>IF(A3408&gt;$AC$1,$S$1*AC3409+(1-$S$1)*(G3409-X3409)^2,Rawdata!AS3408)</f>
        <v>#DIV/0!</v>
      </c>
      <c r="AD3408" s="91" t="e">
        <f>IF(A3408&gt;$AD$1,$S$1*AD3409+(1-$S$1)*(G3409-Y3409)^2,Rawdata!AT3408)</f>
        <v>#DIV/0!</v>
      </c>
      <c r="AE3408" s="80" t="e">
        <f t="shared" si="1438"/>
        <v>#DIV/0!</v>
      </c>
      <c r="AF3408" s="81" t="e">
        <f t="shared" si="1439"/>
        <v>#DIV/0!</v>
      </c>
      <c r="AG3408" s="86">
        <f t="shared" si="1461"/>
        <v>0</v>
      </c>
      <c r="AH3408" s="107" t="e">
        <f t="shared" si="1437"/>
        <v>#DIV/0!</v>
      </c>
      <c r="AI3408" s="107" t="e">
        <f t="shared" si="1440"/>
        <v>#DIV/0!</v>
      </c>
      <c r="AJ3408" s="108" t="e">
        <f t="shared" si="1441"/>
        <v>#DIV/0!</v>
      </c>
      <c r="AK3408" s="113" t="e">
        <f t="shared" si="1446"/>
        <v>#DIV/0!</v>
      </c>
      <c r="AL3408" s="113" t="e">
        <f t="shared" si="1447"/>
        <v>#DIV/0!</v>
      </c>
      <c r="AM3408" s="113" t="e">
        <f t="shared" si="1448"/>
        <v>#DIV/0!</v>
      </c>
      <c r="AN3408" s="113" t="e">
        <f t="shared" si="1449"/>
        <v>#DIV/0!</v>
      </c>
      <c r="AO3408" s="113" t="e">
        <f t="shared" si="1450"/>
        <v>#DIV/0!</v>
      </c>
      <c r="AP3408" s="91" t="e">
        <f t="shared" si="1451"/>
        <v>#DIV/0!</v>
      </c>
      <c r="AQ3408" s="91" t="e">
        <f t="shared" si="1452"/>
        <v>#DIV/0!</v>
      </c>
      <c r="AR3408" s="91" t="e">
        <f t="shared" si="1453"/>
        <v>#DIV/0!</v>
      </c>
      <c r="AS3408" s="91" t="e">
        <f t="shared" si="1454"/>
        <v>#DIV/0!</v>
      </c>
      <c r="AT3408" s="91" t="e">
        <f t="shared" si="1455"/>
        <v>#DIV/0!</v>
      </c>
      <c r="AU3408" s="113" t="e">
        <f t="shared" si="1456"/>
        <v>#DIV/0!</v>
      </c>
      <c r="AV3408" s="113" t="e">
        <f t="shared" si="1457"/>
        <v>#DIV/0!</v>
      </c>
      <c r="AW3408" s="113" t="e">
        <f t="shared" si="1458"/>
        <v>#DIV/0!</v>
      </c>
      <c r="AX3408" s="113" t="e">
        <f t="shared" si="1459"/>
        <v>#DIV/0!</v>
      </c>
      <c r="AY3408" s="113" t="e">
        <f t="shared" si="1460"/>
        <v>#DIV/0!</v>
      </c>
    </row>
    <row r="3409" spans="1:51" x14ac:dyDescent="0.25">
      <c r="A3409" s="119"/>
      <c r="B3409" s="83"/>
      <c r="C3409" s="85"/>
      <c r="D3409" s="85"/>
      <c r="E3409" s="85"/>
      <c r="F3409" s="71"/>
      <c r="G3409" s="96"/>
      <c r="H3409" s="16" t="e">
        <f>IF(A3409&gt;$U$1,ROUND(ROUND( U3409*$S$1+(1-$S$1)*G3409,4)+$T$1*ROUND(($S$1*Z3409+(1-$S$1)*(G3409-U3409)^2)^0.5,4),4),Rawdata!AK3409+Rawdata!$T$1*Rawdata!AU3409)</f>
        <v>#DIV/0!</v>
      </c>
      <c r="I3409" s="16" t="e">
        <f>IF(A3409&gt;$V$1,ROUND(ROUND(V3409*$S$1+(1-$S$1)*G3409,4)+$T$1*ROUND(($S$1*AA3409+(1-$S$1)*(G3409-V3409)^2)^0.5,4),4),Rawdata!AL3409+Rawdata!$T$1*Rawdata!AV3409)</f>
        <v>#DIV/0!</v>
      </c>
      <c r="J3409" s="16" t="e">
        <f>IF(A3409&gt;$W$1,ROUND(ROUND( W3409*$S$1+(1-$S$1)*G3409,4)+$T$1*ROUND(($S$1*AB3409+(1-$S$1)*(G3409-W3409)^2)^0.5,4),4),Rawdata!AM3409+Rawdata!$T$1*Rawdata!AW3409)</f>
        <v>#DIV/0!</v>
      </c>
      <c r="K3409" s="16" t="e">
        <f>IF(A3409&gt;$X$1,ROUND(ROUND( X3409*$S$1+(1-$S$1)*G3409,4)+$T$1*ROUND(($S$1*AC3409+(1-$S$1)*(G3409-X3409)^2)^0.5,4),4),Rawdata!AN3409+Rawdata!$T$1*Rawdata!AX3409)</f>
        <v>#DIV/0!</v>
      </c>
      <c r="L3409" s="16" t="e">
        <f>IF(A3409&gt;$Y$1,ROUND(ROUND( Y3409*$S$1+(1-$S$1)*G3409,4)+$T$1*ROUND(($S$1*AD3409+(1-$S$1)*(G3409-Y3409)^2)^0.5,4),4),Rawdata!AO3409+Rawdata!$T$1*Rawdata!AY3409)</f>
        <v>#DIV/0!</v>
      </c>
      <c r="M3409" s="16" t="e">
        <f t="shared" si="1442"/>
        <v>#DIV/0!</v>
      </c>
      <c r="N3409" s="16" t="e">
        <f t="shared" si="1443"/>
        <v>#DIV/0!</v>
      </c>
      <c r="O3409" s="67"/>
      <c r="P3409" s="67"/>
      <c r="Q3409" s="31" t="e">
        <f t="shared" si="1435"/>
        <v>#DIV/0!</v>
      </c>
      <c r="R3409" s="17" t="e">
        <f t="shared" si="1436"/>
        <v>#DIV/0!</v>
      </c>
      <c r="S3409" s="37" t="e">
        <f t="shared" si="1444"/>
        <v>#DIV/0!</v>
      </c>
      <c r="T3409" s="17" t="e">
        <f t="shared" si="1445"/>
        <v>#DIV/0!</v>
      </c>
      <c r="U3409" s="91" t="e">
        <f>IF(A3409&gt;$U$1, U3410*$S$1+(1-$S$1)*G3410,Rawdata!AK3409)</f>
        <v>#DIV/0!</v>
      </c>
      <c r="V3409" s="91" t="e">
        <f>IF(A3409&gt;$V$1,$S$1*V3410+(1-$S$1)*G3410,Rawdata!AL3409)</f>
        <v>#DIV/0!</v>
      </c>
      <c r="W3409" s="91" t="e">
        <f>IF(A3409&gt;$W$1, $S$1*W3410+(1-$S$1)*G3410,Rawdata!AM3409)</f>
        <v>#DIV/0!</v>
      </c>
      <c r="X3409" s="91" t="e">
        <f>IF(A3409&gt;$X$1,$S$1*X3410+(1-$S$1)*G3410,Rawdata!AN3409)</f>
        <v>#DIV/0!</v>
      </c>
      <c r="Y3409" s="91" t="e">
        <f>IF(A3409&gt;$Y$1,$S$1*Y3410+(1-$S$1)*G3410,Rawdata!AO3409)</f>
        <v>#DIV/0!</v>
      </c>
      <c r="Z3409" s="91" t="e">
        <f>IF(A3409&gt;$Z$1,$S$1*Z3410+(1-$S$1)*(G3410-U3410)^2,Rawdata!AP3409)</f>
        <v>#DIV/0!</v>
      </c>
      <c r="AA3409" s="91" t="e">
        <f>IF(A3409&gt;$AA$1,$S$1*AA3410+(1-$S$1)*(G3410-V3410)^2,Rawdata!AQ3409)</f>
        <v>#DIV/0!</v>
      </c>
      <c r="AB3409" s="91" t="e">
        <f>IF(A3409&gt;89,$S$1*AB3410+(1-$S$1)*(G3410-W3410)^2,Rawdata!AR3409)</f>
        <v>#DIV/0!</v>
      </c>
      <c r="AC3409" s="91" t="e">
        <f>IF(A3409&gt;$AC$1,$S$1*AC3410+(1-$S$1)*(G3410-X3410)^2,Rawdata!AS3409)</f>
        <v>#DIV/0!</v>
      </c>
      <c r="AD3409" s="91" t="e">
        <f>IF(A3409&gt;$AD$1,$S$1*AD3410+(1-$S$1)*(G3410-Y3410)^2,Rawdata!AT3409)</f>
        <v>#DIV/0!</v>
      </c>
      <c r="AE3409" s="80" t="e">
        <f t="shared" si="1438"/>
        <v>#DIV/0!</v>
      </c>
      <c r="AF3409" s="81" t="e">
        <f t="shared" si="1439"/>
        <v>#DIV/0!</v>
      </c>
      <c r="AG3409" s="86">
        <f t="shared" si="1461"/>
        <v>0</v>
      </c>
      <c r="AH3409" s="107" t="e">
        <f t="shared" si="1437"/>
        <v>#DIV/0!</v>
      </c>
      <c r="AI3409" s="107" t="e">
        <f t="shared" si="1440"/>
        <v>#DIV/0!</v>
      </c>
      <c r="AJ3409" s="108" t="e">
        <f t="shared" si="1441"/>
        <v>#DIV/0!</v>
      </c>
      <c r="AK3409" s="113" t="e">
        <f t="shared" si="1446"/>
        <v>#DIV/0!</v>
      </c>
      <c r="AL3409" s="113" t="e">
        <f t="shared" si="1447"/>
        <v>#DIV/0!</v>
      </c>
      <c r="AM3409" s="113" t="e">
        <f t="shared" si="1448"/>
        <v>#DIV/0!</v>
      </c>
      <c r="AN3409" s="113" t="e">
        <f t="shared" si="1449"/>
        <v>#DIV/0!</v>
      </c>
      <c r="AO3409" s="113" t="e">
        <f t="shared" si="1450"/>
        <v>#DIV/0!</v>
      </c>
      <c r="AP3409" s="91" t="e">
        <f t="shared" si="1451"/>
        <v>#DIV/0!</v>
      </c>
      <c r="AQ3409" s="91" t="e">
        <f t="shared" si="1452"/>
        <v>#DIV/0!</v>
      </c>
      <c r="AR3409" s="91" t="e">
        <f t="shared" si="1453"/>
        <v>#DIV/0!</v>
      </c>
      <c r="AS3409" s="91" t="e">
        <f t="shared" si="1454"/>
        <v>#DIV/0!</v>
      </c>
      <c r="AT3409" s="91" t="e">
        <f t="shared" si="1455"/>
        <v>#DIV/0!</v>
      </c>
      <c r="AU3409" s="113" t="e">
        <f t="shared" si="1456"/>
        <v>#DIV/0!</v>
      </c>
      <c r="AV3409" s="113" t="e">
        <f t="shared" si="1457"/>
        <v>#DIV/0!</v>
      </c>
      <c r="AW3409" s="113" t="e">
        <f t="shared" si="1458"/>
        <v>#DIV/0!</v>
      </c>
      <c r="AX3409" s="113" t="e">
        <f t="shared" si="1459"/>
        <v>#DIV/0!</v>
      </c>
      <c r="AY3409" s="113" t="e">
        <f t="shared" si="1460"/>
        <v>#DIV/0!</v>
      </c>
    </row>
    <row r="3410" spans="1:51" x14ac:dyDescent="0.25">
      <c r="A3410" s="119"/>
      <c r="B3410" s="83"/>
      <c r="C3410" s="85"/>
      <c r="D3410" s="85"/>
      <c r="E3410" s="85"/>
      <c r="F3410" s="71"/>
      <c r="G3410" s="96"/>
      <c r="H3410" s="16" t="e">
        <f>IF(A3410&gt;$U$1,ROUND(ROUND( U3410*$S$1+(1-$S$1)*G3410,4)+$T$1*ROUND(($S$1*Z3410+(1-$S$1)*(G3410-U3410)^2)^0.5,4),4),Rawdata!AK3410+Rawdata!$T$1*Rawdata!AU3410)</f>
        <v>#DIV/0!</v>
      </c>
      <c r="I3410" s="16" t="e">
        <f>IF(A3410&gt;$V$1,ROUND(ROUND(V3410*$S$1+(1-$S$1)*G3410,4)+$T$1*ROUND(($S$1*AA3410+(1-$S$1)*(G3410-V3410)^2)^0.5,4),4),Rawdata!AL3410+Rawdata!$T$1*Rawdata!AV3410)</f>
        <v>#DIV/0!</v>
      </c>
      <c r="J3410" s="16" t="e">
        <f>IF(A3410&gt;$W$1,ROUND(ROUND( W3410*$S$1+(1-$S$1)*G3410,4)+$T$1*ROUND(($S$1*AB3410+(1-$S$1)*(G3410-W3410)^2)^0.5,4),4),Rawdata!AM3410+Rawdata!$T$1*Rawdata!AW3410)</f>
        <v>#DIV/0!</v>
      </c>
      <c r="K3410" s="16" t="e">
        <f>IF(A3410&gt;$X$1,ROUND(ROUND( X3410*$S$1+(1-$S$1)*G3410,4)+$T$1*ROUND(($S$1*AC3410+(1-$S$1)*(G3410-X3410)^2)^0.5,4),4),Rawdata!AN3410+Rawdata!$T$1*Rawdata!AX3410)</f>
        <v>#DIV/0!</v>
      </c>
      <c r="L3410" s="16" t="e">
        <f>IF(A3410&gt;$Y$1,ROUND(ROUND( Y3410*$S$1+(1-$S$1)*G3410,4)+$T$1*ROUND(($S$1*AD3410+(1-$S$1)*(G3410-Y3410)^2)^0.5,4),4),Rawdata!AO3410+Rawdata!$T$1*Rawdata!AY3410)</f>
        <v>#DIV/0!</v>
      </c>
      <c r="M3410" s="16" t="e">
        <f t="shared" si="1442"/>
        <v>#DIV/0!</v>
      </c>
      <c r="N3410" s="16" t="e">
        <f t="shared" si="1443"/>
        <v>#DIV/0!</v>
      </c>
      <c r="O3410" s="67"/>
      <c r="P3410" s="67"/>
      <c r="Q3410" s="31" t="e">
        <f t="shared" si="1435"/>
        <v>#DIV/0!</v>
      </c>
      <c r="R3410" s="17" t="e">
        <f t="shared" si="1436"/>
        <v>#DIV/0!</v>
      </c>
      <c r="S3410" s="37" t="e">
        <f t="shared" si="1444"/>
        <v>#DIV/0!</v>
      </c>
      <c r="T3410" s="17" t="e">
        <f t="shared" si="1445"/>
        <v>#DIV/0!</v>
      </c>
      <c r="U3410" s="91" t="e">
        <f>IF(A3410&gt;$U$1, U3411*$S$1+(1-$S$1)*G3411,Rawdata!AK3410)</f>
        <v>#DIV/0!</v>
      </c>
      <c r="V3410" s="91" t="e">
        <f>IF(A3410&gt;$V$1,$S$1*V3411+(1-$S$1)*G3411,Rawdata!AL3410)</f>
        <v>#DIV/0!</v>
      </c>
      <c r="W3410" s="91" t="e">
        <f>IF(A3410&gt;$W$1, $S$1*W3411+(1-$S$1)*G3411,Rawdata!AM3410)</f>
        <v>#DIV/0!</v>
      </c>
      <c r="X3410" s="91" t="e">
        <f>IF(A3410&gt;$X$1,$S$1*X3411+(1-$S$1)*G3411,Rawdata!AN3410)</f>
        <v>#DIV/0!</v>
      </c>
      <c r="Y3410" s="91" t="e">
        <f>IF(A3410&gt;$Y$1,$S$1*Y3411+(1-$S$1)*G3411,Rawdata!AO3410)</f>
        <v>#DIV/0!</v>
      </c>
      <c r="Z3410" s="91" t="e">
        <f>IF(A3410&gt;$Z$1,$S$1*Z3411+(1-$S$1)*(G3411-U3411)^2,Rawdata!AP3410)</f>
        <v>#DIV/0!</v>
      </c>
      <c r="AA3410" s="91" t="e">
        <f>IF(A3410&gt;$AA$1,$S$1*AA3411+(1-$S$1)*(G3411-V3411)^2,Rawdata!AQ3410)</f>
        <v>#DIV/0!</v>
      </c>
      <c r="AB3410" s="91" t="e">
        <f>IF(A3410&gt;89,$S$1*AB3411+(1-$S$1)*(G3411-W3411)^2,Rawdata!AR3410)</f>
        <v>#DIV/0!</v>
      </c>
      <c r="AC3410" s="91" t="e">
        <f>IF(A3410&gt;$AC$1,$S$1*AC3411+(1-$S$1)*(G3411-X3411)^2,Rawdata!AS3410)</f>
        <v>#DIV/0!</v>
      </c>
      <c r="AD3410" s="91" t="e">
        <f>IF(A3410&gt;$AD$1,$S$1*AD3411+(1-$S$1)*(G3411-Y3411)^2,Rawdata!AT3410)</f>
        <v>#DIV/0!</v>
      </c>
      <c r="AE3410" s="80" t="e">
        <f t="shared" si="1438"/>
        <v>#DIV/0!</v>
      </c>
      <c r="AF3410" s="81" t="e">
        <f t="shared" si="1439"/>
        <v>#DIV/0!</v>
      </c>
      <c r="AG3410" s="86">
        <f t="shared" si="1461"/>
        <v>0</v>
      </c>
      <c r="AH3410" s="107" t="e">
        <f t="shared" si="1437"/>
        <v>#DIV/0!</v>
      </c>
      <c r="AI3410" s="107" t="e">
        <f t="shared" si="1440"/>
        <v>#DIV/0!</v>
      </c>
      <c r="AJ3410" s="108" t="e">
        <f t="shared" si="1441"/>
        <v>#DIV/0!</v>
      </c>
      <c r="AK3410" s="113" t="e">
        <f t="shared" si="1446"/>
        <v>#DIV/0!</v>
      </c>
      <c r="AL3410" s="113" t="e">
        <f t="shared" si="1447"/>
        <v>#DIV/0!</v>
      </c>
      <c r="AM3410" s="113" t="e">
        <f t="shared" si="1448"/>
        <v>#DIV/0!</v>
      </c>
      <c r="AN3410" s="113" t="e">
        <f t="shared" si="1449"/>
        <v>#DIV/0!</v>
      </c>
      <c r="AO3410" s="113" t="e">
        <f t="shared" si="1450"/>
        <v>#DIV/0!</v>
      </c>
      <c r="AP3410" s="91" t="e">
        <f t="shared" si="1451"/>
        <v>#DIV/0!</v>
      </c>
      <c r="AQ3410" s="91" t="e">
        <f t="shared" si="1452"/>
        <v>#DIV/0!</v>
      </c>
      <c r="AR3410" s="91" t="e">
        <f t="shared" si="1453"/>
        <v>#DIV/0!</v>
      </c>
      <c r="AS3410" s="91" t="e">
        <f t="shared" si="1454"/>
        <v>#DIV/0!</v>
      </c>
      <c r="AT3410" s="91" t="e">
        <f t="shared" si="1455"/>
        <v>#DIV/0!</v>
      </c>
      <c r="AU3410" s="113" t="e">
        <f t="shared" si="1456"/>
        <v>#DIV/0!</v>
      </c>
      <c r="AV3410" s="113" t="e">
        <f t="shared" si="1457"/>
        <v>#DIV/0!</v>
      </c>
      <c r="AW3410" s="113" t="e">
        <f t="shared" si="1458"/>
        <v>#DIV/0!</v>
      </c>
      <c r="AX3410" s="113" t="e">
        <f t="shared" si="1459"/>
        <v>#DIV/0!</v>
      </c>
      <c r="AY3410" s="113" t="e">
        <f t="shared" si="1460"/>
        <v>#DIV/0!</v>
      </c>
    </row>
    <row r="3411" spans="1:51" x14ac:dyDescent="0.25">
      <c r="A3411" s="119"/>
      <c r="B3411" s="83"/>
      <c r="C3411" s="85"/>
      <c r="D3411" s="85"/>
      <c r="E3411" s="85"/>
      <c r="F3411" s="71"/>
      <c r="G3411" s="96"/>
      <c r="H3411" s="16" t="e">
        <f>IF(A3411&gt;$U$1,ROUND(ROUND( U3411*$S$1+(1-$S$1)*G3411,4)+$T$1*ROUND(($S$1*Z3411+(1-$S$1)*(G3411-U3411)^2)^0.5,4),4),Rawdata!AK3411+Rawdata!$T$1*Rawdata!AU3411)</f>
        <v>#DIV/0!</v>
      </c>
      <c r="I3411" s="16" t="e">
        <f>IF(A3411&gt;$V$1,ROUND(ROUND(V3411*$S$1+(1-$S$1)*G3411,4)+$T$1*ROUND(($S$1*AA3411+(1-$S$1)*(G3411-V3411)^2)^0.5,4),4),Rawdata!AL3411+Rawdata!$T$1*Rawdata!AV3411)</f>
        <v>#DIV/0!</v>
      </c>
      <c r="J3411" s="16" t="e">
        <f>IF(A3411&gt;$W$1,ROUND(ROUND( W3411*$S$1+(1-$S$1)*G3411,4)+$T$1*ROUND(($S$1*AB3411+(1-$S$1)*(G3411-W3411)^2)^0.5,4),4),Rawdata!AM3411+Rawdata!$T$1*Rawdata!AW3411)</f>
        <v>#DIV/0!</v>
      </c>
      <c r="K3411" s="16" t="e">
        <f>IF(A3411&gt;$X$1,ROUND(ROUND( X3411*$S$1+(1-$S$1)*G3411,4)+$T$1*ROUND(($S$1*AC3411+(1-$S$1)*(G3411-X3411)^2)^0.5,4),4),Rawdata!AN3411+Rawdata!$T$1*Rawdata!AX3411)</f>
        <v>#DIV/0!</v>
      </c>
      <c r="L3411" s="16" t="e">
        <f>IF(A3411&gt;$Y$1,ROUND(ROUND( Y3411*$S$1+(1-$S$1)*G3411,4)+$T$1*ROUND(($S$1*AD3411+(1-$S$1)*(G3411-Y3411)^2)^0.5,4),4),Rawdata!AO3411+Rawdata!$T$1*Rawdata!AY3411)</f>
        <v>#DIV/0!</v>
      </c>
      <c r="M3411" s="16" t="e">
        <f t="shared" si="1442"/>
        <v>#DIV/0!</v>
      </c>
      <c r="N3411" s="16" t="e">
        <f t="shared" si="1443"/>
        <v>#DIV/0!</v>
      </c>
      <c r="O3411" s="67"/>
      <c r="P3411" s="67"/>
      <c r="Q3411" s="31" t="e">
        <f t="shared" si="1435"/>
        <v>#DIV/0!</v>
      </c>
      <c r="R3411" s="17" t="e">
        <f t="shared" si="1436"/>
        <v>#DIV/0!</v>
      </c>
      <c r="S3411" s="37" t="e">
        <f t="shared" si="1444"/>
        <v>#DIV/0!</v>
      </c>
      <c r="T3411" s="17" t="e">
        <f t="shared" si="1445"/>
        <v>#DIV/0!</v>
      </c>
      <c r="U3411" s="91" t="e">
        <f>IF(A3411&gt;$U$1, U3412*$S$1+(1-$S$1)*G3412,Rawdata!AK3411)</f>
        <v>#DIV/0!</v>
      </c>
      <c r="V3411" s="91" t="e">
        <f>IF(A3411&gt;$V$1,$S$1*V3412+(1-$S$1)*G3412,Rawdata!AL3411)</f>
        <v>#DIV/0!</v>
      </c>
      <c r="W3411" s="91" t="e">
        <f>IF(A3411&gt;$W$1, $S$1*W3412+(1-$S$1)*G3412,Rawdata!AM3411)</f>
        <v>#DIV/0!</v>
      </c>
      <c r="X3411" s="91" t="e">
        <f>IF(A3411&gt;$X$1,$S$1*X3412+(1-$S$1)*G3412,Rawdata!AN3411)</f>
        <v>#DIV/0!</v>
      </c>
      <c r="Y3411" s="91" t="e">
        <f>IF(A3411&gt;$Y$1,$S$1*Y3412+(1-$S$1)*G3412,Rawdata!AO3411)</f>
        <v>#DIV/0!</v>
      </c>
      <c r="Z3411" s="91" t="e">
        <f>IF(A3411&gt;$Z$1,$S$1*Z3412+(1-$S$1)*(G3412-U3412)^2,Rawdata!AP3411)</f>
        <v>#DIV/0!</v>
      </c>
      <c r="AA3411" s="91" t="e">
        <f>IF(A3411&gt;$AA$1,$S$1*AA3412+(1-$S$1)*(G3412-V3412)^2,Rawdata!AQ3411)</f>
        <v>#DIV/0!</v>
      </c>
      <c r="AB3411" s="91" t="e">
        <f>IF(A3411&gt;89,$S$1*AB3412+(1-$S$1)*(G3412-W3412)^2,Rawdata!AR3411)</f>
        <v>#DIV/0!</v>
      </c>
      <c r="AC3411" s="91" t="e">
        <f>IF(A3411&gt;$AC$1,$S$1*AC3412+(1-$S$1)*(G3412-X3412)^2,Rawdata!AS3411)</f>
        <v>#DIV/0!</v>
      </c>
      <c r="AD3411" s="91" t="e">
        <f>IF(A3411&gt;$AD$1,$S$1*AD3412+(1-$S$1)*(G3412-Y3412)^2,Rawdata!AT3411)</f>
        <v>#DIV/0!</v>
      </c>
      <c r="AE3411" s="80" t="e">
        <f t="shared" si="1438"/>
        <v>#DIV/0!</v>
      </c>
      <c r="AF3411" s="81" t="e">
        <f t="shared" si="1439"/>
        <v>#DIV/0!</v>
      </c>
      <c r="AG3411" s="86">
        <f t="shared" si="1461"/>
        <v>0</v>
      </c>
      <c r="AH3411" s="107" t="e">
        <f t="shared" si="1437"/>
        <v>#DIV/0!</v>
      </c>
      <c r="AI3411" s="107" t="e">
        <f t="shared" si="1440"/>
        <v>#DIV/0!</v>
      </c>
      <c r="AJ3411" s="108" t="e">
        <f t="shared" si="1441"/>
        <v>#DIV/0!</v>
      </c>
      <c r="AK3411" s="113" t="e">
        <f t="shared" si="1446"/>
        <v>#DIV/0!</v>
      </c>
      <c r="AL3411" s="113" t="e">
        <f t="shared" si="1447"/>
        <v>#DIV/0!</v>
      </c>
      <c r="AM3411" s="113" t="e">
        <f t="shared" si="1448"/>
        <v>#DIV/0!</v>
      </c>
      <c r="AN3411" s="113" t="e">
        <f t="shared" si="1449"/>
        <v>#DIV/0!</v>
      </c>
      <c r="AO3411" s="113" t="e">
        <f t="shared" si="1450"/>
        <v>#DIV/0!</v>
      </c>
      <c r="AP3411" s="91" t="e">
        <f t="shared" si="1451"/>
        <v>#DIV/0!</v>
      </c>
      <c r="AQ3411" s="91" t="e">
        <f t="shared" si="1452"/>
        <v>#DIV/0!</v>
      </c>
      <c r="AR3411" s="91" t="e">
        <f t="shared" si="1453"/>
        <v>#DIV/0!</v>
      </c>
      <c r="AS3411" s="91" t="e">
        <f t="shared" si="1454"/>
        <v>#DIV/0!</v>
      </c>
      <c r="AT3411" s="91" t="e">
        <f t="shared" si="1455"/>
        <v>#DIV/0!</v>
      </c>
      <c r="AU3411" s="113" t="e">
        <f t="shared" si="1456"/>
        <v>#DIV/0!</v>
      </c>
      <c r="AV3411" s="113" t="e">
        <f t="shared" si="1457"/>
        <v>#DIV/0!</v>
      </c>
      <c r="AW3411" s="113" t="e">
        <f t="shared" si="1458"/>
        <v>#DIV/0!</v>
      </c>
      <c r="AX3411" s="113" t="e">
        <f t="shared" si="1459"/>
        <v>#DIV/0!</v>
      </c>
      <c r="AY3411" s="113" t="e">
        <f t="shared" si="1460"/>
        <v>#DIV/0!</v>
      </c>
    </row>
    <row r="3412" spans="1:51" x14ac:dyDescent="0.25">
      <c r="A3412" s="119"/>
      <c r="B3412" s="83"/>
      <c r="C3412" s="85"/>
      <c r="D3412" s="85"/>
      <c r="E3412" s="85"/>
      <c r="F3412" s="71"/>
      <c r="G3412" s="96"/>
      <c r="H3412" s="16" t="e">
        <f>IF(A3412&gt;$U$1,ROUND(ROUND( U3412*$S$1+(1-$S$1)*G3412,4)+$T$1*ROUND(($S$1*Z3412+(1-$S$1)*(G3412-U3412)^2)^0.5,4),4),Rawdata!AK3412+Rawdata!$T$1*Rawdata!AU3412)</f>
        <v>#DIV/0!</v>
      </c>
      <c r="I3412" s="16" t="e">
        <f>IF(A3412&gt;$V$1,ROUND(ROUND(V3412*$S$1+(1-$S$1)*G3412,4)+$T$1*ROUND(($S$1*AA3412+(1-$S$1)*(G3412-V3412)^2)^0.5,4),4),Rawdata!AL3412+Rawdata!$T$1*Rawdata!AV3412)</f>
        <v>#DIV/0!</v>
      </c>
      <c r="J3412" s="16" t="e">
        <f>IF(A3412&gt;$W$1,ROUND(ROUND( W3412*$S$1+(1-$S$1)*G3412,4)+$T$1*ROUND(($S$1*AB3412+(1-$S$1)*(G3412-W3412)^2)^0.5,4),4),Rawdata!AM3412+Rawdata!$T$1*Rawdata!AW3412)</f>
        <v>#DIV/0!</v>
      </c>
      <c r="K3412" s="16" t="e">
        <f>IF(A3412&gt;$X$1,ROUND(ROUND( X3412*$S$1+(1-$S$1)*G3412,4)+$T$1*ROUND(($S$1*AC3412+(1-$S$1)*(G3412-X3412)^2)^0.5,4),4),Rawdata!AN3412+Rawdata!$T$1*Rawdata!AX3412)</f>
        <v>#DIV/0!</v>
      </c>
      <c r="L3412" s="16" t="e">
        <f>IF(A3412&gt;$Y$1,ROUND(ROUND( Y3412*$S$1+(1-$S$1)*G3412,4)+$T$1*ROUND(($S$1*AD3412+(1-$S$1)*(G3412-Y3412)^2)^0.5,4),4),Rawdata!AO3412+Rawdata!$T$1*Rawdata!AY3412)</f>
        <v>#DIV/0!</v>
      </c>
      <c r="M3412" s="16" t="e">
        <f t="shared" si="1442"/>
        <v>#DIV/0!</v>
      </c>
      <c r="N3412" s="16" t="e">
        <f t="shared" si="1443"/>
        <v>#DIV/0!</v>
      </c>
      <c r="O3412" s="67"/>
      <c r="P3412" s="67"/>
      <c r="Q3412" s="31" t="e">
        <f t="shared" ref="Q3412:Q3475" si="1462">D3412*N3412*O3412</f>
        <v>#DIV/0!</v>
      </c>
      <c r="R3412" s="17" t="e">
        <f t="shared" ref="R3412:R3475" si="1463">ROUNDUP((Q3412-P3412)/P3412,3)</f>
        <v>#DIV/0!</v>
      </c>
      <c r="S3412" s="37" t="e">
        <f t="shared" si="1444"/>
        <v>#DIV/0!</v>
      </c>
      <c r="T3412" s="17" t="e">
        <f t="shared" si="1445"/>
        <v>#DIV/0!</v>
      </c>
      <c r="U3412" s="91" t="e">
        <f>IF(A3412&gt;$U$1, U3413*$S$1+(1-$S$1)*G3413,Rawdata!AK3412)</f>
        <v>#DIV/0!</v>
      </c>
      <c r="V3412" s="91" t="e">
        <f>IF(A3412&gt;$V$1,$S$1*V3413+(1-$S$1)*G3413,Rawdata!AL3412)</f>
        <v>#DIV/0!</v>
      </c>
      <c r="W3412" s="91" t="e">
        <f>IF(A3412&gt;$W$1, $S$1*W3413+(1-$S$1)*G3413,Rawdata!AM3412)</f>
        <v>#DIV/0!</v>
      </c>
      <c r="X3412" s="91" t="e">
        <f>IF(A3412&gt;$X$1,$S$1*X3413+(1-$S$1)*G3413,Rawdata!AN3412)</f>
        <v>#DIV/0!</v>
      </c>
      <c r="Y3412" s="91" t="e">
        <f>IF(A3412&gt;$Y$1,$S$1*Y3413+(1-$S$1)*G3413,Rawdata!AO3412)</f>
        <v>#DIV/0!</v>
      </c>
      <c r="Z3412" s="91" t="e">
        <f>IF(A3412&gt;$Z$1,$S$1*Z3413+(1-$S$1)*(G3413-U3413)^2,Rawdata!AP3412)</f>
        <v>#DIV/0!</v>
      </c>
      <c r="AA3412" s="91" t="e">
        <f>IF(A3412&gt;$AA$1,$S$1*AA3413+(1-$S$1)*(G3413-V3413)^2,Rawdata!AQ3412)</f>
        <v>#DIV/0!</v>
      </c>
      <c r="AB3412" s="91" t="e">
        <f>IF(A3412&gt;89,$S$1*AB3413+(1-$S$1)*(G3413-W3413)^2,Rawdata!AR3412)</f>
        <v>#DIV/0!</v>
      </c>
      <c r="AC3412" s="91" t="e">
        <f>IF(A3412&gt;$AC$1,$S$1*AC3413+(1-$S$1)*(G3413-X3413)^2,Rawdata!AS3412)</f>
        <v>#DIV/0!</v>
      </c>
      <c r="AD3412" s="91" t="e">
        <f>IF(A3412&gt;$AD$1,$S$1*AD3413+(1-$S$1)*(G3413-Y3413)^2,Rawdata!AT3412)</f>
        <v>#DIV/0!</v>
      </c>
      <c r="AE3412" s="80" t="e">
        <f t="shared" si="1438"/>
        <v>#DIV/0!</v>
      </c>
      <c r="AF3412" s="81" t="e">
        <f t="shared" si="1439"/>
        <v>#DIV/0!</v>
      </c>
      <c r="AG3412" s="86">
        <f t="shared" si="1461"/>
        <v>0</v>
      </c>
      <c r="AH3412" s="107" t="e">
        <f t="shared" si="1437"/>
        <v>#DIV/0!</v>
      </c>
      <c r="AI3412" s="107" t="e">
        <f t="shared" si="1440"/>
        <v>#DIV/0!</v>
      </c>
      <c r="AJ3412" s="108" t="e">
        <f t="shared" si="1441"/>
        <v>#DIV/0!</v>
      </c>
      <c r="AK3412" s="113" t="e">
        <f t="shared" si="1446"/>
        <v>#DIV/0!</v>
      </c>
      <c r="AL3412" s="113" t="e">
        <f t="shared" si="1447"/>
        <v>#DIV/0!</v>
      </c>
      <c r="AM3412" s="113" t="e">
        <f t="shared" si="1448"/>
        <v>#DIV/0!</v>
      </c>
      <c r="AN3412" s="113" t="e">
        <f t="shared" si="1449"/>
        <v>#DIV/0!</v>
      </c>
      <c r="AO3412" s="113" t="e">
        <f t="shared" si="1450"/>
        <v>#DIV/0!</v>
      </c>
      <c r="AP3412" s="91" t="e">
        <f t="shared" si="1451"/>
        <v>#DIV/0!</v>
      </c>
      <c r="AQ3412" s="91" t="e">
        <f t="shared" si="1452"/>
        <v>#DIV/0!</v>
      </c>
      <c r="AR3412" s="91" t="e">
        <f t="shared" si="1453"/>
        <v>#DIV/0!</v>
      </c>
      <c r="AS3412" s="91" t="e">
        <f t="shared" si="1454"/>
        <v>#DIV/0!</v>
      </c>
      <c r="AT3412" s="91" t="e">
        <f t="shared" si="1455"/>
        <v>#DIV/0!</v>
      </c>
      <c r="AU3412" s="113" t="e">
        <f t="shared" si="1456"/>
        <v>#DIV/0!</v>
      </c>
      <c r="AV3412" s="113" t="e">
        <f t="shared" si="1457"/>
        <v>#DIV/0!</v>
      </c>
      <c r="AW3412" s="113" t="e">
        <f t="shared" si="1458"/>
        <v>#DIV/0!</v>
      </c>
      <c r="AX3412" s="113" t="e">
        <f t="shared" si="1459"/>
        <v>#DIV/0!</v>
      </c>
      <c r="AY3412" s="113" t="e">
        <f t="shared" si="1460"/>
        <v>#DIV/0!</v>
      </c>
    </row>
    <row r="3413" spans="1:51" x14ac:dyDescent="0.25">
      <c r="A3413" s="119"/>
      <c r="B3413" s="83"/>
      <c r="C3413" s="85"/>
      <c r="D3413" s="85"/>
      <c r="E3413" s="85"/>
      <c r="F3413" s="71"/>
      <c r="G3413" s="96"/>
      <c r="H3413" s="16" t="e">
        <f>IF(A3413&gt;$U$1,ROUND(ROUND( U3413*$S$1+(1-$S$1)*G3413,4)+$T$1*ROUND(($S$1*Z3413+(1-$S$1)*(G3413-U3413)^2)^0.5,4),4),Rawdata!AK3413+Rawdata!$T$1*Rawdata!AU3413)</f>
        <v>#DIV/0!</v>
      </c>
      <c r="I3413" s="16" t="e">
        <f>IF(A3413&gt;$V$1,ROUND(ROUND(V3413*$S$1+(1-$S$1)*G3413,4)+$T$1*ROUND(($S$1*AA3413+(1-$S$1)*(G3413-V3413)^2)^0.5,4),4),Rawdata!AL3413+Rawdata!$T$1*Rawdata!AV3413)</f>
        <v>#DIV/0!</v>
      </c>
      <c r="J3413" s="16" t="e">
        <f>IF(A3413&gt;$W$1,ROUND(ROUND( W3413*$S$1+(1-$S$1)*G3413,4)+$T$1*ROUND(($S$1*AB3413+(1-$S$1)*(G3413-W3413)^2)^0.5,4),4),Rawdata!AM3413+Rawdata!$T$1*Rawdata!AW3413)</f>
        <v>#DIV/0!</v>
      </c>
      <c r="K3413" s="16" t="e">
        <f>IF(A3413&gt;$X$1,ROUND(ROUND( X3413*$S$1+(1-$S$1)*G3413,4)+$T$1*ROUND(($S$1*AC3413+(1-$S$1)*(G3413-X3413)^2)^0.5,4),4),Rawdata!AN3413+Rawdata!$T$1*Rawdata!AX3413)</f>
        <v>#DIV/0!</v>
      </c>
      <c r="L3413" s="16" t="e">
        <f>IF(A3413&gt;$Y$1,ROUND(ROUND( Y3413*$S$1+(1-$S$1)*G3413,4)+$T$1*ROUND(($S$1*AD3413+(1-$S$1)*(G3413-Y3413)^2)^0.5,4),4),Rawdata!AO3413+Rawdata!$T$1*Rawdata!AY3413)</f>
        <v>#DIV/0!</v>
      </c>
      <c r="M3413" s="16" t="e">
        <f t="shared" si="1442"/>
        <v>#DIV/0!</v>
      </c>
      <c r="N3413" s="16" t="e">
        <f t="shared" si="1443"/>
        <v>#DIV/0!</v>
      </c>
      <c r="O3413" s="67"/>
      <c r="P3413" s="67"/>
      <c r="Q3413" s="31" t="e">
        <f t="shared" si="1462"/>
        <v>#DIV/0!</v>
      </c>
      <c r="R3413" s="17" t="e">
        <f t="shared" si="1463"/>
        <v>#DIV/0!</v>
      </c>
      <c r="S3413" s="37" t="e">
        <f t="shared" si="1444"/>
        <v>#DIV/0!</v>
      </c>
      <c r="T3413" s="17" t="e">
        <f t="shared" si="1445"/>
        <v>#DIV/0!</v>
      </c>
      <c r="U3413" s="91" t="e">
        <f>IF(A3413&gt;$U$1, U3414*$S$1+(1-$S$1)*G3414,Rawdata!AK3413)</f>
        <v>#DIV/0!</v>
      </c>
      <c r="V3413" s="91" t="e">
        <f>IF(A3413&gt;$V$1,$S$1*V3414+(1-$S$1)*G3414,Rawdata!AL3413)</f>
        <v>#DIV/0!</v>
      </c>
      <c r="W3413" s="91" t="e">
        <f>IF(A3413&gt;$W$1, $S$1*W3414+(1-$S$1)*G3414,Rawdata!AM3413)</f>
        <v>#DIV/0!</v>
      </c>
      <c r="X3413" s="91" t="e">
        <f>IF(A3413&gt;$X$1,$S$1*X3414+(1-$S$1)*G3414,Rawdata!AN3413)</f>
        <v>#DIV/0!</v>
      </c>
      <c r="Y3413" s="91" t="e">
        <f>IF(A3413&gt;$Y$1,$S$1*Y3414+(1-$S$1)*G3414,Rawdata!AO3413)</f>
        <v>#DIV/0!</v>
      </c>
      <c r="Z3413" s="91" t="e">
        <f>IF(A3413&gt;$Z$1,$S$1*Z3414+(1-$S$1)*(G3414-U3414)^2,Rawdata!AP3413)</f>
        <v>#DIV/0!</v>
      </c>
      <c r="AA3413" s="91" t="e">
        <f>IF(A3413&gt;$AA$1,$S$1*AA3414+(1-$S$1)*(G3414-V3414)^2,Rawdata!AQ3413)</f>
        <v>#DIV/0!</v>
      </c>
      <c r="AB3413" s="91" t="e">
        <f>IF(A3413&gt;89,$S$1*AB3414+(1-$S$1)*(G3414-W3414)^2,Rawdata!AR3413)</f>
        <v>#DIV/0!</v>
      </c>
      <c r="AC3413" s="91" t="e">
        <f>IF(A3413&gt;$AC$1,$S$1*AC3414+(1-$S$1)*(G3414-X3414)^2,Rawdata!AS3413)</f>
        <v>#DIV/0!</v>
      </c>
      <c r="AD3413" s="91" t="e">
        <f>IF(A3413&gt;$AD$1,$S$1*AD3414+(1-$S$1)*(G3414-Y3414)^2,Rawdata!AT3413)</f>
        <v>#DIV/0!</v>
      </c>
      <c r="AE3413" s="80" t="e">
        <f t="shared" si="1438"/>
        <v>#DIV/0!</v>
      </c>
      <c r="AF3413" s="81" t="e">
        <f t="shared" si="1439"/>
        <v>#DIV/0!</v>
      </c>
      <c r="AG3413" s="86">
        <f t="shared" si="1461"/>
        <v>0</v>
      </c>
      <c r="AH3413" s="107" t="e">
        <f t="shared" si="1437"/>
        <v>#DIV/0!</v>
      </c>
      <c r="AI3413" s="107" t="e">
        <f t="shared" si="1440"/>
        <v>#DIV/0!</v>
      </c>
      <c r="AJ3413" s="108" t="e">
        <f t="shared" si="1441"/>
        <v>#DIV/0!</v>
      </c>
      <c r="AK3413" s="113" t="e">
        <f t="shared" si="1446"/>
        <v>#DIV/0!</v>
      </c>
      <c r="AL3413" s="113" t="e">
        <f t="shared" si="1447"/>
        <v>#DIV/0!</v>
      </c>
      <c r="AM3413" s="113" t="e">
        <f t="shared" si="1448"/>
        <v>#DIV/0!</v>
      </c>
      <c r="AN3413" s="113" t="e">
        <f t="shared" si="1449"/>
        <v>#DIV/0!</v>
      </c>
      <c r="AO3413" s="113" t="e">
        <f t="shared" si="1450"/>
        <v>#DIV/0!</v>
      </c>
      <c r="AP3413" s="91" t="e">
        <f t="shared" si="1451"/>
        <v>#DIV/0!</v>
      </c>
      <c r="AQ3413" s="91" t="e">
        <f t="shared" si="1452"/>
        <v>#DIV/0!</v>
      </c>
      <c r="AR3413" s="91" t="e">
        <f t="shared" si="1453"/>
        <v>#DIV/0!</v>
      </c>
      <c r="AS3413" s="91" t="e">
        <f t="shared" si="1454"/>
        <v>#DIV/0!</v>
      </c>
      <c r="AT3413" s="91" t="e">
        <f t="shared" si="1455"/>
        <v>#DIV/0!</v>
      </c>
      <c r="AU3413" s="113" t="e">
        <f t="shared" si="1456"/>
        <v>#DIV/0!</v>
      </c>
      <c r="AV3413" s="113" t="e">
        <f t="shared" si="1457"/>
        <v>#DIV/0!</v>
      </c>
      <c r="AW3413" s="113" t="e">
        <f t="shared" si="1458"/>
        <v>#DIV/0!</v>
      </c>
      <c r="AX3413" s="113" t="e">
        <f t="shared" si="1459"/>
        <v>#DIV/0!</v>
      </c>
      <c r="AY3413" s="113" t="e">
        <f t="shared" si="1460"/>
        <v>#DIV/0!</v>
      </c>
    </row>
    <row r="3414" spans="1:51" x14ac:dyDescent="0.25">
      <c r="A3414" s="119"/>
      <c r="B3414" s="83"/>
      <c r="C3414" s="85"/>
      <c r="D3414" s="85"/>
      <c r="E3414" s="85"/>
      <c r="F3414" s="71"/>
      <c r="G3414" s="96"/>
      <c r="H3414" s="16" t="e">
        <f>IF(A3414&gt;$U$1,ROUND(ROUND( U3414*$S$1+(1-$S$1)*G3414,4)+$T$1*ROUND(($S$1*Z3414+(1-$S$1)*(G3414-U3414)^2)^0.5,4),4),Rawdata!AK3414+Rawdata!$T$1*Rawdata!AU3414)</f>
        <v>#DIV/0!</v>
      </c>
      <c r="I3414" s="16" t="e">
        <f>IF(A3414&gt;$V$1,ROUND(ROUND(V3414*$S$1+(1-$S$1)*G3414,4)+$T$1*ROUND(($S$1*AA3414+(1-$S$1)*(G3414-V3414)^2)^0.5,4),4),Rawdata!AL3414+Rawdata!$T$1*Rawdata!AV3414)</f>
        <v>#DIV/0!</v>
      </c>
      <c r="J3414" s="16" t="e">
        <f>IF(A3414&gt;$W$1,ROUND(ROUND( W3414*$S$1+(1-$S$1)*G3414,4)+$T$1*ROUND(($S$1*AB3414+(1-$S$1)*(G3414-W3414)^2)^0.5,4),4),Rawdata!AM3414+Rawdata!$T$1*Rawdata!AW3414)</f>
        <v>#DIV/0!</v>
      </c>
      <c r="K3414" s="16" t="e">
        <f>IF(A3414&gt;$X$1,ROUND(ROUND( X3414*$S$1+(1-$S$1)*G3414,4)+$T$1*ROUND(($S$1*AC3414+(1-$S$1)*(G3414-X3414)^2)^0.5,4),4),Rawdata!AN3414+Rawdata!$T$1*Rawdata!AX3414)</f>
        <v>#DIV/0!</v>
      </c>
      <c r="L3414" s="16" t="e">
        <f>IF(A3414&gt;$Y$1,ROUND(ROUND( Y3414*$S$1+(1-$S$1)*G3414,4)+$T$1*ROUND(($S$1*AD3414+(1-$S$1)*(G3414-Y3414)^2)^0.5,4),4),Rawdata!AO3414+Rawdata!$T$1*Rawdata!AY3414)</f>
        <v>#DIV/0!</v>
      </c>
      <c r="M3414" s="16" t="e">
        <f t="shared" si="1442"/>
        <v>#DIV/0!</v>
      </c>
      <c r="N3414" s="16" t="e">
        <f t="shared" si="1443"/>
        <v>#DIV/0!</v>
      </c>
      <c r="O3414" s="67"/>
      <c r="P3414" s="67"/>
      <c r="Q3414" s="31" t="e">
        <f t="shared" si="1462"/>
        <v>#DIV/0!</v>
      </c>
      <c r="R3414" s="17" t="e">
        <f t="shared" si="1463"/>
        <v>#DIV/0!</v>
      </c>
      <c r="S3414" s="37" t="e">
        <f t="shared" si="1444"/>
        <v>#DIV/0!</v>
      </c>
      <c r="T3414" s="17" t="e">
        <f t="shared" si="1445"/>
        <v>#DIV/0!</v>
      </c>
      <c r="U3414" s="91" t="e">
        <f>IF(A3414&gt;$U$1, U3415*$S$1+(1-$S$1)*G3415,Rawdata!AK3414)</f>
        <v>#DIV/0!</v>
      </c>
      <c r="V3414" s="91" t="e">
        <f>IF(A3414&gt;$V$1,$S$1*V3415+(1-$S$1)*G3415,Rawdata!AL3414)</f>
        <v>#DIV/0!</v>
      </c>
      <c r="W3414" s="91" t="e">
        <f>IF(A3414&gt;$W$1, $S$1*W3415+(1-$S$1)*G3415,Rawdata!AM3414)</f>
        <v>#DIV/0!</v>
      </c>
      <c r="X3414" s="91" t="e">
        <f>IF(A3414&gt;$X$1,$S$1*X3415+(1-$S$1)*G3415,Rawdata!AN3414)</f>
        <v>#DIV/0!</v>
      </c>
      <c r="Y3414" s="91" t="e">
        <f>IF(A3414&gt;$Y$1,$S$1*Y3415+(1-$S$1)*G3415,Rawdata!AO3414)</f>
        <v>#DIV/0!</v>
      </c>
      <c r="Z3414" s="91" t="e">
        <f>IF(A3414&gt;$Z$1,$S$1*Z3415+(1-$S$1)*(G3415-U3415)^2,Rawdata!AP3414)</f>
        <v>#DIV/0!</v>
      </c>
      <c r="AA3414" s="91" t="e">
        <f>IF(A3414&gt;$AA$1,$S$1*AA3415+(1-$S$1)*(G3415-V3415)^2,Rawdata!AQ3414)</f>
        <v>#DIV/0!</v>
      </c>
      <c r="AB3414" s="91" t="e">
        <f>IF(A3414&gt;89,$S$1*AB3415+(1-$S$1)*(G3415-W3415)^2,Rawdata!AR3414)</f>
        <v>#DIV/0!</v>
      </c>
      <c r="AC3414" s="91" t="e">
        <f>IF(A3414&gt;$AC$1,$S$1*AC3415+(1-$S$1)*(G3415-X3415)^2,Rawdata!AS3414)</f>
        <v>#DIV/0!</v>
      </c>
      <c r="AD3414" s="91" t="e">
        <f>IF(A3414&gt;$AD$1,$S$1*AD3415+(1-$S$1)*(G3415-Y3415)^2,Rawdata!AT3414)</f>
        <v>#DIV/0!</v>
      </c>
      <c r="AE3414" s="80" t="e">
        <f t="shared" si="1438"/>
        <v>#DIV/0!</v>
      </c>
      <c r="AF3414" s="81" t="e">
        <f t="shared" si="1439"/>
        <v>#DIV/0!</v>
      </c>
      <c r="AG3414" s="86">
        <f t="shared" si="1461"/>
        <v>0</v>
      </c>
      <c r="AH3414" s="107" t="e">
        <f t="shared" si="1437"/>
        <v>#DIV/0!</v>
      </c>
      <c r="AI3414" s="107" t="e">
        <f t="shared" si="1440"/>
        <v>#DIV/0!</v>
      </c>
      <c r="AJ3414" s="108" t="e">
        <f t="shared" si="1441"/>
        <v>#DIV/0!</v>
      </c>
      <c r="AK3414" s="113" t="e">
        <f t="shared" si="1446"/>
        <v>#DIV/0!</v>
      </c>
      <c r="AL3414" s="113" t="e">
        <f t="shared" si="1447"/>
        <v>#DIV/0!</v>
      </c>
      <c r="AM3414" s="113" t="e">
        <f t="shared" si="1448"/>
        <v>#DIV/0!</v>
      </c>
      <c r="AN3414" s="113" t="e">
        <f t="shared" si="1449"/>
        <v>#DIV/0!</v>
      </c>
      <c r="AO3414" s="113" t="e">
        <f t="shared" si="1450"/>
        <v>#DIV/0!</v>
      </c>
      <c r="AP3414" s="91" t="e">
        <f t="shared" si="1451"/>
        <v>#DIV/0!</v>
      </c>
      <c r="AQ3414" s="91" t="e">
        <f t="shared" si="1452"/>
        <v>#DIV/0!</v>
      </c>
      <c r="AR3414" s="91" t="e">
        <f t="shared" si="1453"/>
        <v>#DIV/0!</v>
      </c>
      <c r="AS3414" s="91" t="e">
        <f t="shared" si="1454"/>
        <v>#DIV/0!</v>
      </c>
      <c r="AT3414" s="91" t="e">
        <f t="shared" si="1455"/>
        <v>#DIV/0!</v>
      </c>
      <c r="AU3414" s="113" t="e">
        <f t="shared" si="1456"/>
        <v>#DIV/0!</v>
      </c>
      <c r="AV3414" s="113" t="e">
        <f t="shared" si="1457"/>
        <v>#DIV/0!</v>
      </c>
      <c r="AW3414" s="113" t="e">
        <f t="shared" si="1458"/>
        <v>#DIV/0!</v>
      </c>
      <c r="AX3414" s="113" t="e">
        <f t="shared" si="1459"/>
        <v>#DIV/0!</v>
      </c>
      <c r="AY3414" s="113" t="e">
        <f t="shared" si="1460"/>
        <v>#DIV/0!</v>
      </c>
    </row>
    <row r="3415" spans="1:51" x14ac:dyDescent="0.25">
      <c r="A3415" s="119"/>
      <c r="B3415" s="83"/>
      <c r="C3415" s="85"/>
      <c r="D3415" s="85"/>
      <c r="E3415" s="85"/>
      <c r="F3415" s="71"/>
      <c r="G3415" s="96"/>
      <c r="H3415" s="16" t="e">
        <f>IF(A3415&gt;$U$1,ROUND(ROUND( U3415*$S$1+(1-$S$1)*G3415,4)+$T$1*ROUND(($S$1*Z3415+(1-$S$1)*(G3415-U3415)^2)^0.5,4),4),Rawdata!AK3415+Rawdata!$T$1*Rawdata!AU3415)</f>
        <v>#DIV/0!</v>
      </c>
      <c r="I3415" s="16" t="e">
        <f>IF(A3415&gt;$V$1,ROUND(ROUND(V3415*$S$1+(1-$S$1)*G3415,4)+$T$1*ROUND(($S$1*AA3415+(1-$S$1)*(G3415-V3415)^2)^0.5,4),4),Rawdata!AL3415+Rawdata!$T$1*Rawdata!AV3415)</f>
        <v>#DIV/0!</v>
      </c>
      <c r="J3415" s="16" t="e">
        <f>IF(A3415&gt;$W$1,ROUND(ROUND( W3415*$S$1+(1-$S$1)*G3415,4)+$T$1*ROUND(($S$1*AB3415+(1-$S$1)*(G3415-W3415)^2)^0.5,4),4),Rawdata!AM3415+Rawdata!$T$1*Rawdata!AW3415)</f>
        <v>#DIV/0!</v>
      </c>
      <c r="K3415" s="16" t="e">
        <f>IF(A3415&gt;$X$1,ROUND(ROUND( X3415*$S$1+(1-$S$1)*G3415,4)+$T$1*ROUND(($S$1*AC3415+(1-$S$1)*(G3415-X3415)^2)^0.5,4),4),Rawdata!AN3415+Rawdata!$T$1*Rawdata!AX3415)</f>
        <v>#DIV/0!</v>
      </c>
      <c r="L3415" s="16" t="e">
        <f>IF(A3415&gt;$Y$1,ROUND(ROUND( Y3415*$S$1+(1-$S$1)*G3415,4)+$T$1*ROUND(($S$1*AD3415+(1-$S$1)*(G3415-Y3415)^2)^0.5,4),4),Rawdata!AO3415+Rawdata!$T$1*Rawdata!AY3415)</f>
        <v>#DIV/0!</v>
      </c>
      <c r="M3415" s="16" t="e">
        <f t="shared" si="1442"/>
        <v>#DIV/0!</v>
      </c>
      <c r="N3415" s="16" t="e">
        <f t="shared" si="1443"/>
        <v>#DIV/0!</v>
      </c>
      <c r="O3415" s="67"/>
      <c r="P3415" s="67"/>
      <c r="Q3415" s="31" t="e">
        <f t="shared" si="1462"/>
        <v>#DIV/0!</v>
      </c>
      <c r="R3415" s="17" t="e">
        <f t="shared" si="1463"/>
        <v>#DIV/0!</v>
      </c>
      <c r="S3415" s="37" t="e">
        <f t="shared" si="1444"/>
        <v>#DIV/0!</v>
      </c>
      <c r="T3415" s="17" t="e">
        <f t="shared" si="1445"/>
        <v>#DIV/0!</v>
      </c>
      <c r="U3415" s="91" t="e">
        <f>IF(A3415&gt;$U$1, U3416*$S$1+(1-$S$1)*G3416,Rawdata!AK3415)</f>
        <v>#DIV/0!</v>
      </c>
      <c r="V3415" s="91" t="e">
        <f>IF(A3415&gt;$V$1,$S$1*V3416+(1-$S$1)*G3416,Rawdata!AL3415)</f>
        <v>#DIV/0!</v>
      </c>
      <c r="W3415" s="91" t="e">
        <f>IF(A3415&gt;$W$1, $S$1*W3416+(1-$S$1)*G3416,Rawdata!AM3415)</f>
        <v>#DIV/0!</v>
      </c>
      <c r="X3415" s="91" t="e">
        <f>IF(A3415&gt;$X$1,$S$1*X3416+(1-$S$1)*G3416,Rawdata!AN3415)</f>
        <v>#DIV/0!</v>
      </c>
      <c r="Y3415" s="91" t="e">
        <f>IF(A3415&gt;$Y$1,$S$1*Y3416+(1-$S$1)*G3416,Rawdata!AO3415)</f>
        <v>#DIV/0!</v>
      </c>
      <c r="Z3415" s="91" t="e">
        <f>IF(A3415&gt;$Z$1,$S$1*Z3416+(1-$S$1)*(G3416-U3416)^2,Rawdata!AP3415)</f>
        <v>#DIV/0!</v>
      </c>
      <c r="AA3415" s="91" t="e">
        <f>IF(A3415&gt;$AA$1,$S$1*AA3416+(1-$S$1)*(G3416-V3416)^2,Rawdata!AQ3415)</f>
        <v>#DIV/0!</v>
      </c>
      <c r="AB3415" s="91" t="e">
        <f>IF(A3415&gt;89,$S$1*AB3416+(1-$S$1)*(G3416-W3416)^2,Rawdata!AR3415)</f>
        <v>#DIV/0!</v>
      </c>
      <c r="AC3415" s="91" t="e">
        <f>IF(A3415&gt;$AC$1,$S$1*AC3416+(1-$S$1)*(G3416-X3416)^2,Rawdata!AS3415)</f>
        <v>#DIV/0!</v>
      </c>
      <c r="AD3415" s="91" t="e">
        <f>IF(A3415&gt;$AD$1,$S$1*AD3416+(1-$S$1)*(G3416-Y3416)^2,Rawdata!AT3415)</f>
        <v>#DIV/0!</v>
      </c>
      <c r="AE3415" s="80" t="e">
        <f t="shared" si="1438"/>
        <v>#DIV/0!</v>
      </c>
      <c r="AF3415" s="81" t="e">
        <f t="shared" si="1439"/>
        <v>#DIV/0!</v>
      </c>
      <c r="AG3415" s="86">
        <f t="shared" si="1461"/>
        <v>0</v>
      </c>
      <c r="AH3415" s="107" t="e">
        <f t="shared" si="1437"/>
        <v>#DIV/0!</v>
      </c>
      <c r="AI3415" s="107" t="e">
        <f t="shared" si="1440"/>
        <v>#DIV/0!</v>
      </c>
      <c r="AJ3415" s="108" t="e">
        <f t="shared" si="1441"/>
        <v>#DIV/0!</v>
      </c>
      <c r="AK3415" s="113" t="e">
        <f t="shared" si="1446"/>
        <v>#DIV/0!</v>
      </c>
      <c r="AL3415" s="113" t="e">
        <f t="shared" si="1447"/>
        <v>#DIV/0!</v>
      </c>
      <c r="AM3415" s="113" t="e">
        <f t="shared" si="1448"/>
        <v>#DIV/0!</v>
      </c>
      <c r="AN3415" s="113" t="e">
        <f t="shared" si="1449"/>
        <v>#DIV/0!</v>
      </c>
      <c r="AO3415" s="113" t="e">
        <f t="shared" si="1450"/>
        <v>#DIV/0!</v>
      </c>
      <c r="AP3415" s="91" t="e">
        <f t="shared" si="1451"/>
        <v>#DIV/0!</v>
      </c>
      <c r="AQ3415" s="91" t="e">
        <f t="shared" si="1452"/>
        <v>#DIV/0!</v>
      </c>
      <c r="AR3415" s="91" t="e">
        <f t="shared" si="1453"/>
        <v>#DIV/0!</v>
      </c>
      <c r="AS3415" s="91" t="e">
        <f t="shared" si="1454"/>
        <v>#DIV/0!</v>
      </c>
      <c r="AT3415" s="91" t="e">
        <f t="shared" si="1455"/>
        <v>#DIV/0!</v>
      </c>
      <c r="AU3415" s="113" t="e">
        <f t="shared" si="1456"/>
        <v>#DIV/0!</v>
      </c>
      <c r="AV3415" s="113" t="e">
        <f t="shared" si="1457"/>
        <v>#DIV/0!</v>
      </c>
      <c r="AW3415" s="113" t="e">
        <f t="shared" si="1458"/>
        <v>#DIV/0!</v>
      </c>
      <c r="AX3415" s="113" t="e">
        <f t="shared" si="1459"/>
        <v>#DIV/0!</v>
      </c>
      <c r="AY3415" s="113" t="e">
        <f t="shared" si="1460"/>
        <v>#DIV/0!</v>
      </c>
    </row>
    <row r="3416" spans="1:51" x14ac:dyDescent="0.25">
      <c r="A3416" s="119"/>
      <c r="B3416" s="83"/>
      <c r="C3416" s="85"/>
      <c r="D3416" s="85"/>
      <c r="E3416" s="85"/>
      <c r="F3416" s="71"/>
      <c r="G3416" s="96"/>
      <c r="H3416" s="16" t="e">
        <f>IF(A3416&gt;$U$1,ROUND(ROUND( U3416*$S$1+(1-$S$1)*G3416,4)+$T$1*ROUND(($S$1*Z3416+(1-$S$1)*(G3416-U3416)^2)^0.5,4),4),Rawdata!AK3416+Rawdata!$T$1*Rawdata!AU3416)</f>
        <v>#DIV/0!</v>
      </c>
      <c r="I3416" s="16" t="e">
        <f>IF(A3416&gt;$V$1,ROUND(ROUND(V3416*$S$1+(1-$S$1)*G3416,4)+$T$1*ROUND(($S$1*AA3416+(1-$S$1)*(G3416-V3416)^2)^0.5,4),4),Rawdata!AL3416+Rawdata!$T$1*Rawdata!AV3416)</f>
        <v>#DIV/0!</v>
      </c>
      <c r="J3416" s="16" t="e">
        <f>IF(A3416&gt;$W$1,ROUND(ROUND( W3416*$S$1+(1-$S$1)*G3416,4)+$T$1*ROUND(($S$1*AB3416+(1-$S$1)*(G3416-W3416)^2)^0.5,4),4),Rawdata!AM3416+Rawdata!$T$1*Rawdata!AW3416)</f>
        <v>#DIV/0!</v>
      </c>
      <c r="K3416" s="16" t="e">
        <f>IF(A3416&gt;$X$1,ROUND(ROUND( X3416*$S$1+(1-$S$1)*G3416,4)+$T$1*ROUND(($S$1*AC3416+(1-$S$1)*(G3416-X3416)^2)^0.5,4),4),Rawdata!AN3416+Rawdata!$T$1*Rawdata!AX3416)</f>
        <v>#DIV/0!</v>
      </c>
      <c r="L3416" s="16" t="e">
        <f>IF(A3416&gt;$Y$1,ROUND(ROUND( Y3416*$S$1+(1-$S$1)*G3416,4)+$T$1*ROUND(($S$1*AD3416+(1-$S$1)*(G3416-Y3416)^2)^0.5,4),4),Rawdata!AO3416+Rawdata!$T$1*Rawdata!AY3416)</f>
        <v>#DIV/0!</v>
      </c>
      <c r="M3416" s="16" t="e">
        <f t="shared" si="1442"/>
        <v>#DIV/0!</v>
      </c>
      <c r="N3416" s="16" t="e">
        <f t="shared" si="1443"/>
        <v>#DIV/0!</v>
      </c>
      <c r="O3416" s="67"/>
      <c r="P3416" s="67"/>
      <c r="Q3416" s="31" t="e">
        <f t="shared" si="1462"/>
        <v>#DIV/0!</v>
      </c>
      <c r="R3416" s="17" t="e">
        <f t="shared" si="1463"/>
        <v>#DIV/0!</v>
      </c>
      <c r="S3416" s="37" t="e">
        <f t="shared" si="1444"/>
        <v>#DIV/0!</v>
      </c>
      <c r="T3416" s="17" t="e">
        <f t="shared" si="1445"/>
        <v>#DIV/0!</v>
      </c>
      <c r="U3416" s="91" t="e">
        <f>IF(A3416&gt;$U$1, U3417*$S$1+(1-$S$1)*G3417,Rawdata!AK3416)</f>
        <v>#DIV/0!</v>
      </c>
      <c r="V3416" s="91" t="e">
        <f>IF(A3416&gt;$V$1,$S$1*V3417+(1-$S$1)*G3417,Rawdata!AL3416)</f>
        <v>#DIV/0!</v>
      </c>
      <c r="W3416" s="91" t="e">
        <f>IF(A3416&gt;$W$1, $S$1*W3417+(1-$S$1)*G3417,Rawdata!AM3416)</f>
        <v>#DIV/0!</v>
      </c>
      <c r="X3416" s="91" t="e">
        <f>IF(A3416&gt;$X$1,$S$1*X3417+(1-$S$1)*G3417,Rawdata!AN3416)</f>
        <v>#DIV/0!</v>
      </c>
      <c r="Y3416" s="91" t="e">
        <f>IF(A3416&gt;$Y$1,$S$1*Y3417+(1-$S$1)*G3417,Rawdata!AO3416)</f>
        <v>#DIV/0!</v>
      </c>
      <c r="Z3416" s="91" t="e">
        <f>IF(A3416&gt;$Z$1,$S$1*Z3417+(1-$S$1)*(G3417-U3417)^2,Rawdata!AP3416)</f>
        <v>#DIV/0!</v>
      </c>
      <c r="AA3416" s="91" t="e">
        <f>IF(A3416&gt;$AA$1,$S$1*AA3417+(1-$S$1)*(G3417-V3417)^2,Rawdata!AQ3416)</f>
        <v>#DIV/0!</v>
      </c>
      <c r="AB3416" s="91" t="e">
        <f>IF(A3416&gt;89,$S$1*AB3417+(1-$S$1)*(G3417-W3417)^2,Rawdata!AR3416)</f>
        <v>#DIV/0!</v>
      </c>
      <c r="AC3416" s="91" t="e">
        <f>IF(A3416&gt;$AC$1,$S$1*AC3417+(1-$S$1)*(G3417-X3417)^2,Rawdata!AS3416)</f>
        <v>#DIV/0!</v>
      </c>
      <c r="AD3416" s="91" t="e">
        <f>IF(A3416&gt;$AD$1,$S$1*AD3417+(1-$S$1)*(G3417-Y3417)^2,Rawdata!AT3416)</f>
        <v>#DIV/0!</v>
      </c>
      <c r="AE3416" s="80" t="e">
        <f t="shared" si="1438"/>
        <v>#DIV/0!</v>
      </c>
      <c r="AF3416" s="81" t="e">
        <f t="shared" si="1439"/>
        <v>#DIV/0!</v>
      </c>
      <c r="AG3416" s="86">
        <f t="shared" si="1461"/>
        <v>0</v>
      </c>
      <c r="AH3416" s="107" t="e">
        <f t="shared" si="1437"/>
        <v>#DIV/0!</v>
      </c>
      <c r="AI3416" s="107" t="e">
        <f t="shared" si="1440"/>
        <v>#DIV/0!</v>
      </c>
      <c r="AJ3416" s="108" t="e">
        <f t="shared" si="1441"/>
        <v>#DIV/0!</v>
      </c>
      <c r="AK3416" s="113" t="e">
        <f t="shared" si="1446"/>
        <v>#DIV/0!</v>
      </c>
      <c r="AL3416" s="113" t="e">
        <f t="shared" si="1447"/>
        <v>#DIV/0!</v>
      </c>
      <c r="AM3416" s="113" t="e">
        <f t="shared" si="1448"/>
        <v>#DIV/0!</v>
      </c>
      <c r="AN3416" s="113" t="e">
        <f t="shared" si="1449"/>
        <v>#DIV/0!</v>
      </c>
      <c r="AO3416" s="113" t="e">
        <f t="shared" si="1450"/>
        <v>#DIV/0!</v>
      </c>
      <c r="AP3416" s="91" t="e">
        <f t="shared" si="1451"/>
        <v>#DIV/0!</v>
      </c>
      <c r="AQ3416" s="91" t="e">
        <f t="shared" si="1452"/>
        <v>#DIV/0!</v>
      </c>
      <c r="AR3416" s="91" t="e">
        <f t="shared" si="1453"/>
        <v>#DIV/0!</v>
      </c>
      <c r="AS3416" s="91" t="e">
        <f t="shared" si="1454"/>
        <v>#DIV/0!</v>
      </c>
      <c r="AT3416" s="91" t="e">
        <f t="shared" si="1455"/>
        <v>#DIV/0!</v>
      </c>
      <c r="AU3416" s="113" t="e">
        <f t="shared" si="1456"/>
        <v>#DIV/0!</v>
      </c>
      <c r="AV3416" s="113" t="e">
        <f t="shared" si="1457"/>
        <v>#DIV/0!</v>
      </c>
      <c r="AW3416" s="113" t="e">
        <f t="shared" si="1458"/>
        <v>#DIV/0!</v>
      </c>
      <c r="AX3416" s="113" t="e">
        <f t="shared" si="1459"/>
        <v>#DIV/0!</v>
      </c>
      <c r="AY3416" s="113" t="e">
        <f t="shared" si="1460"/>
        <v>#DIV/0!</v>
      </c>
    </row>
    <row r="3417" spans="1:51" x14ac:dyDescent="0.25">
      <c r="A3417" s="119"/>
      <c r="B3417" s="83"/>
      <c r="C3417" s="85"/>
      <c r="D3417" s="85"/>
      <c r="E3417" s="85"/>
      <c r="F3417" s="71"/>
      <c r="G3417" s="96"/>
      <c r="H3417" s="16" t="e">
        <f>IF(A3417&gt;$U$1,ROUND(ROUND( U3417*$S$1+(1-$S$1)*G3417,4)+$T$1*ROUND(($S$1*Z3417+(1-$S$1)*(G3417-U3417)^2)^0.5,4),4),Rawdata!AK3417+Rawdata!$T$1*Rawdata!AU3417)</f>
        <v>#DIV/0!</v>
      </c>
      <c r="I3417" s="16" t="e">
        <f>IF(A3417&gt;$V$1,ROUND(ROUND(V3417*$S$1+(1-$S$1)*G3417,4)+$T$1*ROUND(($S$1*AA3417+(1-$S$1)*(G3417-V3417)^2)^0.5,4),4),Rawdata!AL3417+Rawdata!$T$1*Rawdata!AV3417)</f>
        <v>#DIV/0!</v>
      </c>
      <c r="J3417" s="16" t="e">
        <f>IF(A3417&gt;$W$1,ROUND(ROUND( W3417*$S$1+(1-$S$1)*G3417,4)+$T$1*ROUND(($S$1*AB3417+(1-$S$1)*(G3417-W3417)^2)^0.5,4),4),Rawdata!AM3417+Rawdata!$T$1*Rawdata!AW3417)</f>
        <v>#DIV/0!</v>
      </c>
      <c r="K3417" s="16" t="e">
        <f>IF(A3417&gt;$X$1,ROUND(ROUND( X3417*$S$1+(1-$S$1)*G3417,4)+$T$1*ROUND(($S$1*AC3417+(1-$S$1)*(G3417-X3417)^2)^0.5,4),4),Rawdata!AN3417+Rawdata!$T$1*Rawdata!AX3417)</f>
        <v>#DIV/0!</v>
      </c>
      <c r="L3417" s="16" t="e">
        <f>IF(A3417&gt;$Y$1,ROUND(ROUND( Y3417*$S$1+(1-$S$1)*G3417,4)+$T$1*ROUND(($S$1*AD3417+(1-$S$1)*(G3417-Y3417)^2)^0.5,4),4),Rawdata!AO3417+Rawdata!$T$1*Rawdata!AY3417)</f>
        <v>#DIV/0!</v>
      </c>
      <c r="M3417" s="16" t="e">
        <f t="shared" si="1442"/>
        <v>#DIV/0!</v>
      </c>
      <c r="N3417" s="16" t="e">
        <f t="shared" si="1443"/>
        <v>#DIV/0!</v>
      </c>
      <c r="O3417" s="67"/>
      <c r="P3417" s="67"/>
      <c r="Q3417" s="31" t="e">
        <f t="shared" si="1462"/>
        <v>#DIV/0!</v>
      </c>
      <c r="R3417" s="17" t="e">
        <f t="shared" si="1463"/>
        <v>#DIV/0!</v>
      </c>
      <c r="S3417" s="37" t="e">
        <f t="shared" si="1444"/>
        <v>#DIV/0!</v>
      </c>
      <c r="T3417" s="17" t="e">
        <f t="shared" si="1445"/>
        <v>#DIV/0!</v>
      </c>
      <c r="U3417" s="91" t="e">
        <f>IF(A3417&gt;$U$1, U3418*$S$1+(1-$S$1)*G3418,Rawdata!AK3417)</f>
        <v>#DIV/0!</v>
      </c>
      <c r="V3417" s="91" t="e">
        <f>IF(A3417&gt;$V$1,$S$1*V3418+(1-$S$1)*G3418,Rawdata!AL3417)</f>
        <v>#DIV/0!</v>
      </c>
      <c r="W3417" s="91" t="e">
        <f>IF(A3417&gt;$W$1, $S$1*W3418+(1-$S$1)*G3418,Rawdata!AM3417)</f>
        <v>#DIV/0!</v>
      </c>
      <c r="X3417" s="91" t="e">
        <f>IF(A3417&gt;$X$1,$S$1*X3418+(1-$S$1)*G3418,Rawdata!AN3417)</f>
        <v>#DIV/0!</v>
      </c>
      <c r="Y3417" s="91" t="e">
        <f>IF(A3417&gt;$Y$1,$S$1*Y3418+(1-$S$1)*G3418,Rawdata!AO3417)</f>
        <v>#DIV/0!</v>
      </c>
      <c r="Z3417" s="91" t="e">
        <f>IF(A3417&gt;$Z$1,$S$1*Z3418+(1-$S$1)*(G3418-U3418)^2,Rawdata!AP3417)</f>
        <v>#DIV/0!</v>
      </c>
      <c r="AA3417" s="91" t="e">
        <f>IF(A3417&gt;$AA$1,$S$1*AA3418+(1-$S$1)*(G3418-V3418)^2,Rawdata!AQ3417)</f>
        <v>#DIV/0!</v>
      </c>
      <c r="AB3417" s="91" t="e">
        <f>IF(A3417&gt;89,$S$1*AB3418+(1-$S$1)*(G3418-W3418)^2,Rawdata!AR3417)</f>
        <v>#DIV/0!</v>
      </c>
      <c r="AC3417" s="91" t="e">
        <f>IF(A3417&gt;$AC$1,$S$1*AC3418+(1-$S$1)*(G3418-X3418)^2,Rawdata!AS3417)</f>
        <v>#DIV/0!</v>
      </c>
      <c r="AD3417" s="91" t="e">
        <f>IF(A3417&gt;$AD$1,$S$1*AD3418+(1-$S$1)*(G3418-Y3418)^2,Rawdata!AT3417)</f>
        <v>#DIV/0!</v>
      </c>
      <c r="AE3417" s="80" t="e">
        <f t="shared" si="1438"/>
        <v>#DIV/0!</v>
      </c>
      <c r="AF3417" s="81" t="e">
        <f t="shared" si="1439"/>
        <v>#DIV/0!</v>
      </c>
      <c r="AG3417" s="86">
        <f t="shared" si="1461"/>
        <v>0</v>
      </c>
      <c r="AH3417" s="107" t="e">
        <f t="shared" si="1437"/>
        <v>#DIV/0!</v>
      </c>
      <c r="AI3417" s="107" t="e">
        <f t="shared" si="1440"/>
        <v>#DIV/0!</v>
      </c>
      <c r="AJ3417" s="108" t="e">
        <f t="shared" si="1441"/>
        <v>#DIV/0!</v>
      </c>
      <c r="AK3417" s="113" t="e">
        <f t="shared" si="1446"/>
        <v>#DIV/0!</v>
      </c>
      <c r="AL3417" s="113" t="e">
        <f t="shared" si="1447"/>
        <v>#DIV/0!</v>
      </c>
      <c r="AM3417" s="113" t="e">
        <f t="shared" si="1448"/>
        <v>#DIV/0!</v>
      </c>
      <c r="AN3417" s="113" t="e">
        <f t="shared" si="1449"/>
        <v>#DIV/0!</v>
      </c>
      <c r="AO3417" s="113" t="e">
        <f t="shared" si="1450"/>
        <v>#DIV/0!</v>
      </c>
      <c r="AP3417" s="91" t="e">
        <f t="shared" si="1451"/>
        <v>#DIV/0!</v>
      </c>
      <c r="AQ3417" s="91" t="e">
        <f t="shared" si="1452"/>
        <v>#DIV/0!</v>
      </c>
      <c r="AR3417" s="91" t="e">
        <f t="shared" si="1453"/>
        <v>#DIV/0!</v>
      </c>
      <c r="AS3417" s="91" t="e">
        <f t="shared" si="1454"/>
        <v>#DIV/0!</v>
      </c>
      <c r="AT3417" s="91" t="e">
        <f t="shared" si="1455"/>
        <v>#DIV/0!</v>
      </c>
      <c r="AU3417" s="113" t="e">
        <f t="shared" si="1456"/>
        <v>#DIV/0!</v>
      </c>
      <c r="AV3417" s="113" t="e">
        <f t="shared" si="1457"/>
        <v>#DIV/0!</v>
      </c>
      <c r="AW3417" s="113" t="e">
        <f t="shared" si="1458"/>
        <v>#DIV/0!</v>
      </c>
      <c r="AX3417" s="113" t="e">
        <f t="shared" si="1459"/>
        <v>#DIV/0!</v>
      </c>
      <c r="AY3417" s="113" t="e">
        <f t="shared" si="1460"/>
        <v>#DIV/0!</v>
      </c>
    </row>
    <row r="3418" spans="1:51" x14ac:dyDescent="0.25">
      <c r="A3418" s="119"/>
      <c r="B3418" s="83"/>
      <c r="C3418" s="85"/>
      <c r="D3418" s="85"/>
      <c r="E3418" s="85"/>
      <c r="F3418" s="71"/>
      <c r="G3418" s="96"/>
      <c r="H3418" s="16" t="e">
        <f>IF(A3418&gt;$U$1,ROUND(ROUND( U3418*$S$1+(1-$S$1)*G3418,4)+$T$1*ROUND(($S$1*Z3418+(1-$S$1)*(G3418-U3418)^2)^0.5,4),4),Rawdata!AK3418+Rawdata!$T$1*Rawdata!AU3418)</f>
        <v>#DIV/0!</v>
      </c>
      <c r="I3418" s="16" t="e">
        <f>IF(A3418&gt;$V$1,ROUND(ROUND(V3418*$S$1+(1-$S$1)*G3418,4)+$T$1*ROUND(($S$1*AA3418+(1-$S$1)*(G3418-V3418)^2)^0.5,4),4),Rawdata!AL3418+Rawdata!$T$1*Rawdata!AV3418)</f>
        <v>#DIV/0!</v>
      </c>
      <c r="J3418" s="16" t="e">
        <f>IF(A3418&gt;$W$1,ROUND(ROUND( W3418*$S$1+(1-$S$1)*G3418,4)+$T$1*ROUND(($S$1*AB3418+(1-$S$1)*(G3418-W3418)^2)^0.5,4),4),Rawdata!AM3418+Rawdata!$T$1*Rawdata!AW3418)</f>
        <v>#DIV/0!</v>
      </c>
      <c r="K3418" s="16" t="e">
        <f>IF(A3418&gt;$X$1,ROUND(ROUND( X3418*$S$1+(1-$S$1)*G3418,4)+$T$1*ROUND(($S$1*AC3418+(1-$S$1)*(G3418-X3418)^2)^0.5,4),4),Rawdata!AN3418+Rawdata!$T$1*Rawdata!AX3418)</f>
        <v>#DIV/0!</v>
      </c>
      <c r="L3418" s="16" t="e">
        <f>IF(A3418&gt;$Y$1,ROUND(ROUND( Y3418*$S$1+(1-$S$1)*G3418,4)+$T$1*ROUND(($S$1*AD3418+(1-$S$1)*(G3418-Y3418)^2)^0.5,4),4),Rawdata!AO3418+Rawdata!$T$1*Rawdata!AY3418)</f>
        <v>#DIV/0!</v>
      </c>
      <c r="M3418" s="16" t="e">
        <f t="shared" si="1442"/>
        <v>#DIV/0!</v>
      </c>
      <c r="N3418" s="16" t="e">
        <f t="shared" si="1443"/>
        <v>#DIV/0!</v>
      </c>
      <c r="O3418" s="67"/>
      <c r="P3418" s="67"/>
      <c r="Q3418" s="31" t="e">
        <f t="shared" si="1462"/>
        <v>#DIV/0!</v>
      </c>
      <c r="R3418" s="17" t="e">
        <f t="shared" si="1463"/>
        <v>#DIV/0!</v>
      </c>
      <c r="S3418" s="37" t="e">
        <f t="shared" si="1444"/>
        <v>#DIV/0!</v>
      </c>
      <c r="T3418" s="17" t="e">
        <f t="shared" si="1445"/>
        <v>#DIV/0!</v>
      </c>
      <c r="U3418" s="91" t="e">
        <f>IF(A3418&gt;$U$1, U3419*$S$1+(1-$S$1)*G3419,Rawdata!AK3418)</f>
        <v>#DIV/0!</v>
      </c>
      <c r="V3418" s="91" t="e">
        <f>IF(A3418&gt;$V$1,$S$1*V3419+(1-$S$1)*G3419,Rawdata!AL3418)</f>
        <v>#DIV/0!</v>
      </c>
      <c r="W3418" s="91" t="e">
        <f>IF(A3418&gt;$W$1, $S$1*W3419+(1-$S$1)*G3419,Rawdata!AM3418)</f>
        <v>#DIV/0!</v>
      </c>
      <c r="X3418" s="91" t="e">
        <f>IF(A3418&gt;$X$1,$S$1*X3419+(1-$S$1)*G3419,Rawdata!AN3418)</f>
        <v>#DIV/0!</v>
      </c>
      <c r="Y3418" s="91" t="e">
        <f>IF(A3418&gt;$Y$1,$S$1*Y3419+(1-$S$1)*G3419,Rawdata!AO3418)</f>
        <v>#DIV/0!</v>
      </c>
      <c r="Z3418" s="91" t="e">
        <f>IF(A3418&gt;$Z$1,$S$1*Z3419+(1-$S$1)*(G3419-U3419)^2,Rawdata!AP3418)</f>
        <v>#DIV/0!</v>
      </c>
      <c r="AA3418" s="91" t="e">
        <f>IF(A3418&gt;$AA$1,$S$1*AA3419+(1-$S$1)*(G3419-V3419)^2,Rawdata!AQ3418)</f>
        <v>#DIV/0!</v>
      </c>
      <c r="AB3418" s="91" t="e">
        <f>IF(A3418&gt;89,$S$1*AB3419+(1-$S$1)*(G3419-W3419)^2,Rawdata!AR3418)</f>
        <v>#DIV/0!</v>
      </c>
      <c r="AC3418" s="91" t="e">
        <f>IF(A3418&gt;$AC$1,$S$1*AC3419+(1-$S$1)*(G3419-X3419)^2,Rawdata!AS3418)</f>
        <v>#DIV/0!</v>
      </c>
      <c r="AD3418" s="91" t="e">
        <f>IF(A3418&gt;$AD$1,$S$1*AD3419+(1-$S$1)*(G3419-Y3419)^2,Rawdata!AT3418)</f>
        <v>#DIV/0!</v>
      </c>
      <c r="AE3418" s="80" t="e">
        <f t="shared" si="1438"/>
        <v>#DIV/0!</v>
      </c>
      <c r="AF3418" s="81" t="e">
        <f t="shared" si="1439"/>
        <v>#DIV/0!</v>
      </c>
      <c r="AG3418" s="86">
        <f t="shared" si="1461"/>
        <v>0</v>
      </c>
      <c r="AH3418" s="107" t="e">
        <f t="shared" si="1437"/>
        <v>#DIV/0!</v>
      </c>
      <c r="AI3418" s="107" t="e">
        <f t="shared" si="1440"/>
        <v>#DIV/0!</v>
      </c>
      <c r="AJ3418" s="108" t="e">
        <f t="shared" si="1441"/>
        <v>#DIV/0!</v>
      </c>
      <c r="AK3418" s="113" t="e">
        <f t="shared" si="1446"/>
        <v>#DIV/0!</v>
      </c>
      <c r="AL3418" s="113" t="e">
        <f t="shared" si="1447"/>
        <v>#DIV/0!</v>
      </c>
      <c r="AM3418" s="113" t="e">
        <f t="shared" si="1448"/>
        <v>#DIV/0!</v>
      </c>
      <c r="AN3418" s="113" t="e">
        <f t="shared" si="1449"/>
        <v>#DIV/0!</v>
      </c>
      <c r="AO3418" s="113" t="e">
        <f t="shared" si="1450"/>
        <v>#DIV/0!</v>
      </c>
      <c r="AP3418" s="91" t="e">
        <f t="shared" si="1451"/>
        <v>#DIV/0!</v>
      </c>
      <c r="AQ3418" s="91" t="e">
        <f t="shared" si="1452"/>
        <v>#DIV/0!</v>
      </c>
      <c r="AR3418" s="91" t="e">
        <f t="shared" si="1453"/>
        <v>#DIV/0!</v>
      </c>
      <c r="AS3418" s="91" t="e">
        <f t="shared" si="1454"/>
        <v>#DIV/0!</v>
      </c>
      <c r="AT3418" s="91" t="e">
        <f t="shared" si="1455"/>
        <v>#DIV/0!</v>
      </c>
      <c r="AU3418" s="113" t="e">
        <f t="shared" si="1456"/>
        <v>#DIV/0!</v>
      </c>
      <c r="AV3418" s="113" t="e">
        <f t="shared" si="1457"/>
        <v>#DIV/0!</v>
      </c>
      <c r="AW3418" s="113" t="e">
        <f t="shared" si="1458"/>
        <v>#DIV/0!</v>
      </c>
      <c r="AX3418" s="113" t="e">
        <f t="shared" si="1459"/>
        <v>#DIV/0!</v>
      </c>
      <c r="AY3418" s="113" t="e">
        <f t="shared" si="1460"/>
        <v>#DIV/0!</v>
      </c>
    </row>
    <row r="3419" spans="1:51" x14ac:dyDescent="0.25">
      <c r="A3419" s="119"/>
      <c r="B3419" s="83"/>
      <c r="C3419" s="85"/>
      <c r="D3419" s="85"/>
      <c r="E3419" s="85"/>
      <c r="F3419" s="71"/>
      <c r="G3419" s="96"/>
      <c r="H3419" s="16" t="e">
        <f>IF(A3419&gt;$U$1,ROUND(ROUND( U3419*$S$1+(1-$S$1)*G3419,4)+$T$1*ROUND(($S$1*Z3419+(1-$S$1)*(G3419-U3419)^2)^0.5,4),4),Rawdata!AK3419+Rawdata!$T$1*Rawdata!AU3419)</f>
        <v>#DIV/0!</v>
      </c>
      <c r="I3419" s="16" t="e">
        <f>IF(A3419&gt;$V$1,ROUND(ROUND(V3419*$S$1+(1-$S$1)*G3419,4)+$T$1*ROUND(($S$1*AA3419+(1-$S$1)*(G3419-V3419)^2)^0.5,4),4),Rawdata!AL3419+Rawdata!$T$1*Rawdata!AV3419)</f>
        <v>#DIV/0!</v>
      </c>
      <c r="J3419" s="16" t="e">
        <f>IF(A3419&gt;$W$1,ROUND(ROUND( W3419*$S$1+(1-$S$1)*G3419,4)+$T$1*ROUND(($S$1*AB3419+(1-$S$1)*(G3419-W3419)^2)^0.5,4),4),Rawdata!AM3419+Rawdata!$T$1*Rawdata!AW3419)</f>
        <v>#DIV/0!</v>
      </c>
      <c r="K3419" s="16" t="e">
        <f>IF(A3419&gt;$X$1,ROUND(ROUND( X3419*$S$1+(1-$S$1)*G3419,4)+$T$1*ROUND(($S$1*AC3419+(1-$S$1)*(G3419-X3419)^2)^0.5,4),4),Rawdata!AN3419+Rawdata!$T$1*Rawdata!AX3419)</f>
        <v>#DIV/0!</v>
      </c>
      <c r="L3419" s="16" t="e">
        <f>IF(A3419&gt;$Y$1,ROUND(ROUND( Y3419*$S$1+(1-$S$1)*G3419,4)+$T$1*ROUND(($S$1*AD3419+(1-$S$1)*(G3419-Y3419)^2)^0.5,4),4),Rawdata!AO3419+Rawdata!$T$1*Rawdata!AY3419)</f>
        <v>#DIV/0!</v>
      </c>
      <c r="M3419" s="16" t="e">
        <f t="shared" si="1442"/>
        <v>#DIV/0!</v>
      </c>
      <c r="N3419" s="16" t="e">
        <f t="shared" si="1443"/>
        <v>#DIV/0!</v>
      </c>
      <c r="O3419" s="67"/>
      <c r="P3419" s="67"/>
      <c r="Q3419" s="31" t="e">
        <f t="shared" si="1462"/>
        <v>#DIV/0!</v>
      </c>
      <c r="R3419" s="17" t="e">
        <f t="shared" si="1463"/>
        <v>#DIV/0!</v>
      </c>
      <c r="S3419" s="37" t="e">
        <f t="shared" si="1444"/>
        <v>#DIV/0!</v>
      </c>
      <c r="T3419" s="17" t="e">
        <f t="shared" si="1445"/>
        <v>#DIV/0!</v>
      </c>
      <c r="U3419" s="91" t="e">
        <f>IF(A3419&gt;$U$1, U3420*$S$1+(1-$S$1)*G3420,Rawdata!AK3419)</f>
        <v>#DIV/0!</v>
      </c>
      <c r="V3419" s="91" t="e">
        <f>IF(A3419&gt;$V$1,$S$1*V3420+(1-$S$1)*G3420,Rawdata!AL3419)</f>
        <v>#DIV/0!</v>
      </c>
      <c r="W3419" s="91" t="e">
        <f>IF(A3419&gt;$W$1, $S$1*W3420+(1-$S$1)*G3420,Rawdata!AM3419)</f>
        <v>#DIV/0!</v>
      </c>
      <c r="X3419" s="91" t="e">
        <f>IF(A3419&gt;$X$1,$S$1*X3420+(1-$S$1)*G3420,Rawdata!AN3419)</f>
        <v>#DIV/0!</v>
      </c>
      <c r="Y3419" s="91" t="e">
        <f>IF(A3419&gt;$Y$1,$S$1*Y3420+(1-$S$1)*G3420,Rawdata!AO3419)</f>
        <v>#DIV/0!</v>
      </c>
      <c r="Z3419" s="91" t="e">
        <f>IF(A3419&gt;$Z$1,$S$1*Z3420+(1-$S$1)*(G3420-U3420)^2,Rawdata!AP3419)</f>
        <v>#DIV/0!</v>
      </c>
      <c r="AA3419" s="91" t="e">
        <f>IF(A3419&gt;$AA$1,$S$1*AA3420+(1-$S$1)*(G3420-V3420)^2,Rawdata!AQ3419)</f>
        <v>#DIV/0!</v>
      </c>
      <c r="AB3419" s="91" t="e">
        <f>IF(A3419&gt;89,$S$1*AB3420+(1-$S$1)*(G3420-W3420)^2,Rawdata!AR3419)</f>
        <v>#DIV/0!</v>
      </c>
      <c r="AC3419" s="91" t="e">
        <f>IF(A3419&gt;$AC$1,$S$1*AC3420+(1-$S$1)*(G3420-X3420)^2,Rawdata!AS3419)</f>
        <v>#DIV/0!</v>
      </c>
      <c r="AD3419" s="91" t="e">
        <f>IF(A3419&gt;$AD$1,$S$1*AD3420+(1-$S$1)*(G3420-Y3420)^2,Rawdata!AT3419)</f>
        <v>#DIV/0!</v>
      </c>
      <c r="AE3419" s="80" t="e">
        <f t="shared" si="1438"/>
        <v>#DIV/0!</v>
      </c>
      <c r="AF3419" s="81" t="e">
        <f t="shared" si="1439"/>
        <v>#DIV/0!</v>
      </c>
      <c r="AG3419" s="86">
        <f t="shared" si="1461"/>
        <v>0</v>
      </c>
      <c r="AH3419" s="107" t="e">
        <f t="shared" si="1437"/>
        <v>#DIV/0!</v>
      </c>
      <c r="AI3419" s="107" t="e">
        <f t="shared" si="1440"/>
        <v>#DIV/0!</v>
      </c>
      <c r="AJ3419" s="108" t="e">
        <f t="shared" si="1441"/>
        <v>#DIV/0!</v>
      </c>
      <c r="AK3419" s="113" t="e">
        <f t="shared" si="1446"/>
        <v>#DIV/0!</v>
      </c>
      <c r="AL3419" s="113" t="e">
        <f t="shared" si="1447"/>
        <v>#DIV/0!</v>
      </c>
      <c r="AM3419" s="113" t="e">
        <f t="shared" si="1448"/>
        <v>#DIV/0!</v>
      </c>
      <c r="AN3419" s="113" t="e">
        <f t="shared" si="1449"/>
        <v>#DIV/0!</v>
      </c>
      <c r="AO3419" s="113" t="e">
        <f t="shared" si="1450"/>
        <v>#DIV/0!</v>
      </c>
      <c r="AP3419" s="91" t="e">
        <f t="shared" si="1451"/>
        <v>#DIV/0!</v>
      </c>
      <c r="AQ3419" s="91" t="e">
        <f t="shared" si="1452"/>
        <v>#DIV/0!</v>
      </c>
      <c r="AR3419" s="91" t="e">
        <f t="shared" si="1453"/>
        <v>#DIV/0!</v>
      </c>
      <c r="AS3419" s="91" t="e">
        <f t="shared" si="1454"/>
        <v>#DIV/0!</v>
      </c>
      <c r="AT3419" s="91" t="e">
        <f t="shared" si="1455"/>
        <v>#DIV/0!</v>
      </c>
      <c r="AU3419" s="113" t="e">
        <f t="shared" si="1456"/>
        <v>#DIV/0!</v>
      </c>
      <c r="AV3419" s="113" t="e">
        <f t="shared" si="1457"/>
        <v>#DIV/0!</v>
      </c>
      <c r="AW3419" s="113" t="e">
        <f t="shared" si="1458"/>
        <v>#DIV/0!</v>
      </c>
      <c r="AX3419" s="113" t="e">
        <f t="shared" si="1459"/>
        <v>#DIV/0!</v>
      </c>
      <c r="AY3419" s="113" t="e">
        <f t="shared" si="1460"/>
        <v>#DIV/0!</v>
      </c>
    </row>
    <row r="3420" spans="1:51" x14ac:dyDescent="0.25">
      <c r="A3420" s="119"/>
      <c r="B3420" s="83"/>
      <c r="C3420" s="85"/>
      <c r="D3420" s="85"/>
      <c r="E3420" s="85"/>
      <c r="F3420" s="71"/>
      <c r="G3420" s="96"/>
      <c r="H3420" s="16" t="e">
        <f>IF(A3420&gt;$U$1,ROUND(ROUND( U3420*$S$1+(1-$S$1)*G3420,4)+$T$1*ROUND(($S$1*Z3420+(1-$S$1)*(G3420-U3420)^2)^0.5,4),4),Rawdata!AK3420+Rawdata!$T$1*Rawdata!AU3420)</f>
        <v>#DIV/0!</v>
      </c>
      <c r="I3420" s="16" t="e">
        <f>IF(A3420&gt;$V$1,ROUND(ROUND(V3420*$S$1+(1-$S$1)*G3420,4)+$T$1*ROUND(($S$1*AA3420+(1-$S$1)*(G3420-V3420)^2)^0.5,4),4),Rawdata!AL3420+Rawdata!$T$1*Rawdata!AV3420)</f>
        <v>#DIV/0!</v>
      </c>
      <c r="J3420" s="16" t="e">
        <f>IF(A3420&gt;$W$1,ROUND(ROUND( W3420*$S$1+(1-$S$1)*G3420,4)+$T$1*ROUND(($S$1*AB3420+(1-$S$1)*(G3420-W3420)^2)^0.5,4),4),Rawdata!AM3420+Rawdata!$T$1*Rawdata!AW3420)</f>
        <v>#DIV/0!</v>
      </c>
      <c r="K3420" s="16" t="e">
        <f>IF(A3420&gt;$X$1,ROUND(ROUND( X3420*$S$1+(1-$S$1)*G3420,4)+$T$1*ROUND(($S$1*AC3420+(1-$S$1)*(G3420-X3420)^2)^0.5,4),4),Rawdata!AN3420+Rawdata!$T$1*Rawdata!AX3420)</f>
        <v>#DIV/0!</v>
      </c>
      <c r="L3420" s="16" t="e">
        <f>IF(A3420&gt;$Y$1,ROUND(ROUND( Y3420*$S$1+(1-$S$1)*G3420,4)+$T$1*ROUND(($S$1*AD3420+(1-$S$1)*(G3420-Y3420)^2)^0.5,4),4),Rawdata!AO3420+Rawdata!$T$1*Rawdata!AY3420)</f>
        <v>#DIV/0!</v>
      </c>
      <c r="M3420" s="16" t="e">
        <f t="shared" si="1442"/>
        <v>#DIV/0!</v>
      </c>
      <c r="N3420" s="16" t="e">
        <f t="shared" si="1443"/>
        <v>#DIV/0!</v>
      </c>
      <c r="O3420" s="67"/>
      <c r="P3420" s="67"/>
      <c r="Q3420" s="31" t="e">
        <f t="shared" si="1462"/>
        <v>#DIV/0!</v>
      </c>
      <c r="R3420" s="17" t="e">
        <f t="shared" si="1463"/>
        <v>#DIV/0!</v>
      </c>
      <c r="S3420" s="37" t="e">
        <f t="shared" si="1444"/>
        <v>#DIV/0!</v>
      </c>
      <c r="T3420" s="17" t="e">
        <f t="shared" si="1445"/>
        <v>#DIV/0!</v>
      </c>
      <c r="U3420" s="91" t="e">
        <f>IF(A3420&gt;$U$1, U3421*$S$1+(1-$S$1)*G3421,Rawdata!AK3420)</f>
        <v>#DIV/0!</v>
      </c>
      <c r="V3420" s="91" t="e">
        <f>IF(A3420&gt;$V$1,$S$1*V3421+(1-$S$1)*G3421,Rawdata!AL3420)</f>
        <v>#DIV/0!</v>
      </c>
      <c r="W3420" s="91" t="e">
        <f>IF(A3420&gt;$W$1, $S$1*W3421+(1-$S$1)*G3421,Rawdata!AM3420)</f>
        <v>#DIV/0!</v>
      </c>
      <c r="X3420" s="91" t="e">
        <f>IF(A3420&gt;$X$1,$S$1*X3421+(1-$S$1)*G3421,Rawdata!AN3420)</f>
        <v>#DIV/0!</v>
      </c>
      <c r="Y3420" s="91" t="e">
        <f>IF(A3420&gt;$Y$1,$S$1*Y3421+(1-$S$1)*G3421,Rawdata!AO3420)</f>
        <v>#DIV/0!</v>
      </c>
      <c r="Z3420" s="91" t="e">
        <f>IF(A3420&gt;$Z$1,$S$1*Z3421+(1-$S$1)*(G3421-U3421)^2,Rawdata!AP3420)</f>
        <v>#DIV/0!</v>
      </c>
      <c r="AA3420" s="91" t="e">
        <f>IF(A3420&gt;$AA$1,$S$1*AA3421+(1-$S$1)*(G3421-V3421)^2,Rawdata!AQ3420)</f>
        <v>#DIV/0!</v>
      </c>
      <c r="AB3420" s="91" t="e">
        <f>IF(A3420&gt;89,$S$1*AB3421+(1-$S$1)*(G3421-W3421)^2,Rawdata!AR3420)</f>
        <v>#DIV/0!</v>
      </c>
      <c r="AC3420" s="91" t="e">
        <f>IF(A3420&gt;$AC$1,$S$1*AC3421+(1-$S$1)*(G3421-X3421)^2,Rawdata!AS3420)</f>
        <v>#DIV/0!</v>
      </c>
      <c r="AD3420" s="91" t="e">
        <f>IF(A3420&gt;$AD$1,$S$1*AD3421+(1-$S$1)*(G3421-Y3421)^2,Rawdata!AT3420)</f>
        <v>#DIV/0!</v>
      </c>
      <c r="AE3420" s="80" t="e">
        <f t="shared" si="1438"/>
        <v>#DIV/0!</v>
      </c>
      <c r="AF3420" s="81" t="e">
        <f t="shared" si="1439"/>
        <v>#DIV/0!</v>
      </c>
      <c r="AG3420" s="86">
        <f t="shared" si="1461"/>
        <v>0</v>
      </c>
      <c r="AH3420" s="107" t="e">
        <f t="shared" si="1437"/>
        <v>#DIV/0!</v>
      </c>
      <c r="AI3420" s="107" t="e">
        <f t="shared" si="1440"/>
        <v>#DIV/0!</v>
      </c>
      <c r="AJ3420" s="108" t="e">
        <f t="shared" si="1441"/>
        <v>#DIV/0!</v>
      </c>
      <c r="AK3420" s="113" t="e">
        <f t="shared" si="1446"/>
        <v>#DIV/0!</v>
      </c>
      <c r="AL3420" s="113" t="e">
        <f t="shared" si="1447"/>
        <v>#DIV/0!</v>
      </c>
      <c r="AM3420" s="113" t="e">
        <f t="shared" si="1448"/>
        <v>#DIV/0!</v>
      </c>
      <c r="AN3420" s="113" t="e">
        <f t="shared" si="1449"/>
        <v>#DIV/0!</v>
      </c>
      <c r="AO3420" s="113" t="e">
        <f t="shared" si="1450"/>
        <v>#DIV/0!</v>
      </c>
      <c r="AP3420" s="91" t="e">
        <f t="shared" si="1451"/>
        <v>#DIV/0!</v>
      </c>
      <c r="AQ3420" s="91" t="e">
        <f t="shared" si="1452"/>
        <v>#DIV/0!</v>
      </c>
      <c r="AR3420" s="91" t="e">
        <f t="shared" si="1453"/>
        <v>#DIV/0!</v>
      </c>
      <c r="AS3420" s="91" t="e">
        <f t="shared" si="1454"/>
        <v>#DIV/0!</v>
      </c>
      <c r="AT3420" s="91" t="e">
        <f t="shared" si="1455"/>
        <v>#DIV/0!</v>
      </c>
      <c r="AU3420" s="113" t="e">
        <f t="shared" si="1456"/>
        <v>#DIV/0!</v>
      </c>
      <c r="AV3420" s="113" t="e">
        <f t="shared" si="1457"/>
        <v>#DIV/0!</v>
      </c>
      <c r="AW3420" s="113" t="e">
        <f t="shared" si="1458"/>
        <v>#DIV/0!</v>
      </c>
      <c r="AX3420" s="113" t="e">
        <f t="shared" si="1459"/>
        <v>#DIV/0!</v>
      </c>
      <c r="AY3420" s="113" t="e">
        <f t="shared" si="1460"/>
        <v>#DIV/0!</v>
      </c>
    </row>
    <row r="3421" spans="1:51" x14ac:dyDescent="0.25">
      <c r="A3421" s="119"/>
      <c r="B3421" s="83"/>
      <c r="C3421" s="85"/>
      <c r="D3421" s="85"/>
      <c r="E3421" s="85"/>
      <c r="F3421" s="71"/>
      <c r="G3421" s="96"/>
      <c r="H3421" s="16" t="e">
        <f>IF(A3421&gt;$U$1,ROUND(ROUND( U3421*$S$1+(1-$S$1)*G3421,4)+$T$1*ROUND(($S$1*Z3421+(1-$S$1)*(G3421-U3421)^2)^0.5,4),4),Rawdata!AK3421+Rawdata!$T$1*Rawdata!AU3421)</f>
        <v>#DIV/0!</v>
      </c>
      <c r="I3421" s="16" t="e">
        <f>IF(A3421&gt;$V$1,ROUND(ROUND(V3421*$S$1+(1-$S$1)*G3421,4)+$T$1*ROUND(($S$1*AA3421+(1-$S$1)*(G3421-V3421)^2)^0.5,4),4),Rawdata!AL3421+Rawdata!$T$1*Rawdata!AV3421)</f>
        <v>#DIV/0!</v>
      </c>
      <c r="J3421" s="16" t="e">
        <f>IF(A3421&gt;$W$1,ROUND(ROUND( W3421*$S$1+(1-$S$1)*G3421,4)+$T$1*ROUND(($S$1*AB3421+(1-$S$1)*(G3421-W3421)^2)^0.5,4),4),Rawdata!AM3421+Rawdata!$T$1*Rawdata!AW3421)</f>
        <v>#DIV/0!</v>
      </c>
      <c r="K3421" s="16" t="e">
        <f>IF(A3421&gt;$X$1,ROUND(ROUND( X3421*$S$1+(1-$S$1)*G3421,4)+$T$1*ROUND(($S$1*AC3421+(1-$S$1)*(G3421-X3421)^2)^0.5,4),4),Rawdata!AN3421+Rawdata!$T$1*Rawdata!AX3421)</f>
        <v>#DIV/0!</v>
      </c>
      <c r="L3421" s="16" t="e">
        <f>IF(A3421&gt;$Y$1,ROUND(ROUND( Y3421*$S$1+(1-$S$1)*G3421,4)+$T$1*ROUND(($S$1*AD3421+(1-$S$1)*(G3421-Y3421)^2)^0.5,4),4),Rawdata!AO3421+Rawdata!$T$1*Rawdata!AY3421)</f>
        <v>#DIV/0!</v>
      </c>
      <c r="M3421" s="16" t="e">
        <f t="shared" si="1442"/>
        <v>#DIV/0!</v>
      </c>
      <c r="N3421" s="16" t="e">
        <f t="shared" si="1443"/>
        <v>#DIV/0!</v>
      </c>
      <c r="O3421" s="67"/>
      <c r="P3421" s="67"/>
      <c r="Q3421" s="31" t="e">
        <f t="shared" si="1462"/>
        <v>#DIV/0!</v>
      </c>
      <c r="R3421" s="17" t="e">
        <f t="shared" si="1463"/>
        <v>#DIV/0!</v>
      </c>
      <c r="S3421" s="37" t="e">
        <f t="shared" si="1444"/>
        <v>#DIV/0!</v>
      </c>
      <c r="T3421" s="17" t="e">
        <f t="shared" si="1445"/>
        <v>#DIV/0!</v>
      </c>
      <c r="U3421" s="91" t="e">
        <f>IF(A3421&gt;$U$1, U3422*$S$1+(1-$S$1)*G3422,Rawdata!AK3421)</f>
        <v>#DIV/0!</v>
      </c>
      <c r="V3421" s="91" t="e">
        <f>IF(A3421&gt;$V$1,$S$1*V3422+(1-$S$1)*G3422,Rawdata!AL3421)</f>
        <v>#DIV/0!</v>
      </c>
      <c r="W3421" s="91" t="e">
        <f>IF(A3421&gt;$W$1, $S$1*W3422+(1-$S$1)*G3422,Rawdata!AM3421)</f>
        <v>#DIV/0!</v>
      </c>
      <c r="X3421" s="91" t="e">
        <f>IF(A3421&gt;$X$1,$S$1*X3422+(1-$S$1)*G3422,Rawdata!AN3421)</f>
        <v>#DIV/0!</v>
      </c>
      <c r="Y3421" s="91" t="e">
        <f>IF(A3421&gt;$Y$1,$S$1*Y3422+(1-$S$1)*G3422,Rawdata!AO3421)</f>
        <v>#DIV/0!</v>
      </c>
      <c r="Z3421" s="91" t="e">
        <f>IF(A3421&gt;$Z$1,$S$1*Z3422+(1-$S$1)*(G3422-U3422)^2,Rawdata!AP3421)</f>
        <v>#DIV/0!</v>
      </c>
      <c r="AA3421" s="91" t="e">
        <f>IF(A3421&gt;$AA$1,$S$1*AA3422+(1-$S$1)*(G3422-V3422)^2,Rawdata!AQ3421)</f>
        <v>#DIV/0!</v>
      </c>
      <c r="AB3421" s="91" t="e">
        <f>IF(A3421&gt;89,$S$1*AB3422+(1-$S$1)*(G3422-W3422)^2,Rawdata!AR3421)</f>
        <v>#DIV/0!</v>
      </c>
      <c r="AC3421" s="91" t="e">
        <f>IF(A3421&gt;$AC$1,$S$1*AC3422+(1-$S$1)*(G3422-X3422)^2,Rawdata!AS3421)</f>
        <v>#DIV/0!</v>
      </c>
      <c r="AD3421" s="91" t="e">
        <f>IF(A3421&gt;$AD$1,$S$1*AD3422+(1-$S$1)*(G3422-Y3422)^2,Rawdata!AT3421)</f>
        <v>#DIV/0!</v>
      </c>
      <c r="AE3421" s="80" t="e">
        <f t="shared" si="1438"/>
        <v>#DIV/0!</v>
      </c>
      <c r="AF3421" s="81" t="e">
        <f t="shared" si="1439"/>
        <v>#DIV/0!</v>
      </c>
      <c r="AG3421" s="86">
        <f t="shared" si="1461"/>
        <v>0</v>
      </c>
      <c r="AH3421" s="107" t="e">
        <f t="shared" si="1437"/>
        <v>#DIV/0!</v>
      </c>
      <c r="AI3421" s="107" t="e">
        <f t="shared" si="1440"/>
        <v>#DIV/0!</v>
      </c>
      <c r="AJ3421" s="108" t="e">
        <f t="shared" si="1441"/>
        <v>#DIV/0!</v>
      </c>
      <c r="AK3421" s="113" t="e">
        <f t="shared" si="1446"/>
        <v>#DIV/0!</v>
      </c>
      <c r="AL3421" s="113" t="e">
        <f t="shared" si="1447"/>
        <v>#DIV/0!</v>
      </c>
      <c r="AM3421" s="113" t="e">
        <f t="shared" si="1448"/>
        <v>#DIV/0!</v>
      </c>
      <c r="AN3421" s="113" t="e">
        <f t="shared" si="1449"/>
        <v>#DIV/0!</v>
      </c>
      <c r="AO3421" s="113" t="e">
        <f t="shared" si="1450"/>
        <v>#DIV/0!</v>
      </c>
      <c r="AP3421" s="91" t="e">
        <f t="shared" si="1451"/>
        <v>#DIV/0!</v>
      </c>
      <c r="AQ3421" s="91" t="e">
        <f t="shared" si="1452"/>
        <v>#DIV/0!</v>
      </c>
      <c r="AR3421" s="91" t="e">
        <f t="shared" si="1453"/>
        <v>#DIV/0!</v>
      </c>
      <c r="AS3421" s="91" t="e">
        <f t="shared" si="1454"/>
        <v>#DIV/0!</v>
      </c>
      <c r="AT3421" s="91" t="e">
        <f t="shared" si="1455"/>
        <v>#DIV/0!</v>
      </c>
      <c r="AU3421" s="113" t="e">
        <f t="shared" si="1456"/>
        <v>#DIV/0!</v>
      </c>
      <c r="AV3421" s="113" t="e">
        <f t="shared" si="1457"/>
        <v>#DIV/0!</v>
      </c>
      <c r="AW3421" s="113" t="e">
        <f t="shared" si="1458"/>
        <v>#DIV/0!</v>
      </c>
      <c r="AX3421" s="113" t="e">
        <f t="shared" si="1459"/>
        <v>#DIV/0!</v>
      </c>
      <c r="AY3421" s="113" t="e">
        <f t="shared" si="1460"/>
        <v>#DIV/0!</v>
      </c>
    </row>
    <row r="3422" spans="1:51" x14ac:dyDescent="0.25">
      <c r="A3422" s="119"/>
      <c r="B3422" s="83"/>
      <c r="C3422" s="85"/>
      <c r="D3422" s="85"/>
      <c r="E3422" s="85"/>
      <c r="F3422" s="71"/>
      <c r="G3422" s="96"/>
      <c r="H3422" s="16" t="e">
        <f>IF(A3422&gt;$U$1,ROUND(ROUND( U3422*$S$1+(1-$S$1)*G3422,4)+$T$1*ROUND(($S$1*Z3422+(1-$S$1)*(G3422-U3422)^2)^0.5,4),4),Rawdata!AK3422+Rawdata!$T$1*Rawdata!AU3422)</f>
        <v>#DIV/0!</v>
      </c>
      <c r="I3422" s="16" t="e">
        <f>IF(A3422&gt;$V$1,ROUND(ROUND(V3422*$S$1+(1-$S$1)*G3422,4)+$T$1*ROUND(($S$1*AA3422+(1-$S$1)*(G3422-V3422)^2)^0.5,4),4),Rawdata!AL3422+Rawdata!$T$1*Rawdata!AV3422)</f>
        <v>#DIV/0!</v>
      </c>
      <c r="J3422" s="16" t="e">
        <f>IF(A3422&gt;$W$1,ROUND(ROUND( W3422*$S$1+(1-$S$1)*G3422,4)+$T$1*ROUND(($S$1*AB3422+(1-$S$1)*(G3422-W3422)^2)^0.5,4),4),Rawdata!AM3422+Rawdata!$T$1*Rawdata!AW3422)</f>
        <v>#DIV/0!</v>
      </c>
      <c r="K3422" s="16" t="e">
        <f>IF(A3422&gt;$X$1,ROUND(ROUND( X3422*$S$1+(1-$S$1)*G3422,4)+$T$1*ROUND(($S$1*AC3422+(1-$S$1)*(G3422-X3422)^2)^0.5,4),4),Rawdata!AN3422+Rawdata!$T$1*Rawdata!AX3422)</f>
        <v>#DIV/0!</v>
      </c>
      <c r="L3422" s="16" t="e">
        <f>IF(A3422&gt;$Y$1,ROUND(ROUND( Y3422*$S$1+(1-$S$1)*G3422,4)+$T$1*ROUND(($S$1*AD3422+(1-$S$1)*(G3422-Y3422)^2)^0.5,4),4),Rawdata!AO3422+Rawdata!$T$1*Rawdata!AY3422)</f>
        <v>#DIV/0!</v>
      </c>
      <c r="M3422" s="16" t="e">
        <f t="shared" si="1442"/>
        <v>#DIV/0!</v>
      </c>
      <c r="N3422" s="16" t="e">
        <f t="shared" si="1443"/>
        <v>#DIV/0!</v>
      </c>
      <c r="O3422" s="67"/>
      <c r="P3422" s="67"/>
      <c r="Q3422" s="31" t="e">
        <f t="shared" si="1462"/>
        <v>#DIV/0!</v>
      </c>
      <c r="R3422" s="17" t="e">
        <f t="shared" si="1463"/>
        <v>#DIV/0!</v>
      </c>
      <c r="S3422" s="37" t="e">
        <f t="shared" si="1444"/>
        <v>#DIV/0!</v>
      </c>
      <c r="T3422" s="17" t="e">
        <f t="shared" si="1445"/>
        <v>#DIV/0!</v>
      </c>
      <c r="U3422" s="91" t="e">
        <f>IF(A3422&gt;$U$1, U3423*$S$1+(1-$S$1)*G3423,Rawdata!AK3422)</f>
        <v>#DIV/0!</v>
      </c>
      <c r="V3422" s="91" t="e">
        <f>IF(A3422&gt;$V$1,$S$1*V3423+(1-$S$1)*G3423,Rawdata!AL3422)</f>
        <v>#DIV/0!</v>
      </c>
      <c r="W3422" s="91" t="e">
        <f>IF(A3422&gt;$W$1, $S$1*W3423+(1-$S$1)*G3423,Rawdata!AM3422)</f>
        <v>#DIV/0!</v>
      </c>
      <c r="X3422" s="91" t="e">
        <f>IF(A3422&gt;$X$1,$S$1*X3423+(1-$S$1)*G3423,Rawdata!AN3422)</f>
        <v>#DIV/0!</v>
      </c>
      <c r="Y3422" s="91" t="e">
        <f>IF(A3422&gt;$Y$1,$S$1*Y3423+(1-$S$1)*G3423,Rawdata!AO3422)</f>
        <v>#DIV/0!</v>
      </c>
      <c r="Z3422" s="91" t="e">
        <f>IF(A3422&gt;$Z$1,$S$1*Z3423+(1-$S$1)*(G3423-U3423)^2,Rawdata!AP3422)</f>
        <v>#DIV/0!</v>
      </c>
      <c r="AA3422" s="91" t="e">
        <f>IF(A3422&gt;$AA$1,$S$1*AA3423+(1-$S$1)*(G3423-V3423)^2,Rawdata!AQ3422)</f>
        <v>#DIV/0!</v>
      </c>
      <c r="AB3422" s="91" t="e">
        <f>IF(A3422&gt;89,$S$1*AB3423+(1-$S$1)*(G3423-W3423)^2,Rawdata!AR3422)</f>
        <v>#DIV/0!</v>
      </c>
      <c r="AC3422" s="91" t="e">
        <f>IF(A3422&gt;$AC$1,$S$1*AC3423+(1-$S$1)*(G3423-X3423)^2,Rawdata!AS3422)</f>
        <v>#DIV/0!</v>
      </c>
      <c r="AD3422" s="91" t="e">
        <f>IF(A3422&gt;$AD$1,$S$1*AD3423+(1-$S$1)*(G3423-Y3423)^2,Rawdata!AT3422)</f>
        <v>#DIV/0!</v>
      </c>
      <c r="AE3422" s="80" t="e">
        <f t="shared" si="1438"/>
        <v>#DIV/0!</v>
      </c>
      <c r="AF3422" s="81" t="e">
        <f t="shared" si="1439"/>
        <v>#DIV/0!</v>
      </c>
      <c r="AG3422" s="86">
        <f t="shared" si="1461"/>
        <v>0</v>
      </c>
      <c r="AH3422" s="107" t="e">
        <f t="shared" si="1437"/>
        <v>#DIV/0!</v>
      </c>
      <c r="AI3422" s="107" t="e">
        <f t="shared" si="1440"/>
        <v>#DIV/0!</v>
      </c>
      <c r="AJ3422" s="108" t="e">
        <f t="shared" si="1441"/>
        <v>#DIV/0!</v>
      </c>
      <c r="AK3422" s="113" t="e">
        <f t="shared" si="1446"/>
        <v>#DIV/0!</v>
      </c>
      <c r="AL3422" s="113" t="e">
        <f t="shared" si="1447"/>
        <v>#DIV/0!</v>
      </c>
      <c r="AM3422" s="113" t="e">
        <f t="shared" si="1448"/>
        <v>#DIV/0!</v>
      </c>
      <c r="AN3422" s="113" t="e">
        <f t="shared" si="1449"/>
        <v>#DIV/0!</v>
      </c>
      <c r="AO3422" s="113" t="e">
        <f t="shared" si="1450"/>
        <v>#DIV/0!</v>
      </c>
      <c r="AP3422" s="91" t="e">
        <f t="shared" si="1451"/>
        <v>#DIV/0!</v>
      </c>
      <c r="AQ3422" s="91" t="e">
        <f t="shared" si="1452"/>
        <v>#DIV/0!</v>
      </c>
      <c r="AR3422" s="91" t="e">
        <f t="shared" si="1453"/>
        <v>#DIV/0!</v>
      </c>
      <c r="AS3422" s="91" t="e">
        <f t="shared" si="1454"/>
        <v>#DIV/0!</v>
      </c>
      <c r="AT3422" s="91" t="e">
        <f t="shared" si="1455"/>
        <v>#DIV/0!</v>
      </c>
      <c r="AU3422" s="113" t="e">
        <f t="shared" si="1456"/>
        <v>#DIV/0!</v>
      </c>
      <c r="AV3422" s="113" t="e">
        <f t="shared" si="1457"/>
        <v>#DIV/0!</v>
      </c>
      <c r="AW3422" s="113" t="e">
        <f t="shared" si="1458"/>
        <v>#DIV/0!</v>
      </c>
      <c r="AX3422" s="113" t="e">
        <f t="shared" si="1459"/>
        <v>#DIV/0!</v>
      </c>
      <c r="AY3422" s="113" t="e">
        <f t="shared" si="1460"/>
        <v>#DIV/0!</v>
      </c>
    </row>
    <row r="3423" spans="1:51" x14ac:dyDescent="0.25">
      <c r="A3423" s="119"/>
      <c r="B3423" s="83"/>
      <c r="C3423" s="85"/>
      <c r="D3423" s="85"/>
      <c r="E3423" s="85"/>
      <c r="F3423" s="71"/>
      <c r="G3423" s="96"/>
      <c r="H3423" s="16" t="e">
        <f>IF(A3423&gt;$U$1,ROUND(ROUND( U3423*$S$1+(1-$S$1)*G3423,4)+$T$1*ROUND(($S$1*Z3423+(1-$S$1)*(G3423-U3423)^2)^0.5,4),4),Rawdata!AK3423+Rawdata!$T$1*Rawdata!AU3423)</f>
        <v>#DIV/0!</v>
      </c>
      <c r="I3423" s="16" t="e">
        <f>IF(A3423&gt;$V$1,ROUND(ROUND(V3423*$S$1+(1-$S$1)*G3423,4)+$T$1*ROUND(($S$1*AA3423+(1-$S$1)*(G3423-V3423)^2)^0.5,4),4),Rawdata!AL3423+Rawdata!$T$1*Rawdata!AV3423)</f>
        <v>#DIV/0!</v>
      </c>
      <c r="J3423" s="16" t="e">
        <f>IF(A3423&gt;$W$1,ROUND(ROUND( W3423*$S$1+(1-$S$1)*G3423,4)+$T$1*ROUND(($S$1*AB3423+(1-$S$1)*(G3423-W3423)^2)^0.5,4),4),Rawdata!AM3423+Rawdata!$T$1*Rawdata!AW3423)</f>
        <v>#DIV/0!</v>
      </c>
      <c r="K3423" s="16" t="e">
        <f>IF(A3423&gt;$X$1,ROUND(ROUND( X3423*$S$1+(1-$S$1)*G3423,4)+$T$1*ROUND(($S$1*AC3423+(1-$S$1)*(G3423-X3423)^2)^0.5,4),4),Rawdata!AN3423+Rawdata!$T$1*Rawdata!AX3423)</f>
        <v>#DIV/0!</v>
      </c>
      <c r="L3423" s="16" t="e">
        <f>IF(A3423&gt;$Y$1,ROUND(ROUND( Y3423*$S$1+(1-$S$1)*G3423,4)+$T$1*ROUND(($S$1*AD3423+(1-$S$1)*(G3423-Y3423)^2)^0.5,4),4),Rawdata!AO3423+Rawdata!$T$1*Rawdata!AY3423)</f>
        <v>#DIV/0!</v>
      </c>
      <c r="M3423" s="16" t="e">
        <f t="shared" si="1442"/>
        <v>#DIV/0!</v>
      </c>
      <c r="N3423" s="16" t="e">
        <f t="shared" si="1443"/>
        <v>#DIV/0!</v>
      </c>
      <c r="O3423" s="67"/>
      <c r="P3423" s="67"/>
      <c r="Q3423" s="31" t="e">
        <f t="shared" si="1462"/>
        <v>#DIV/0!</v>
      </c>
      <c r="R3423" s="17" t="e">
        <f t="shared" si="1463"/>
        <v>#DIV/0!</v>
      </c>
      <c r="S3423" s="37" t="e">
        <f t="shared" si="1444"/>
        <v>#DIV/0!</v>
      </c>
      <c r="T3423" s="17" t="e">
        <f t="shared" si="1445"/>
        <v>#DIV/0!</v>
      </c>
      <c r="U3423" s="91" t="e">
        <f>IF(A3423&gt;$U$1, U3424*$S$1+(1-$S$1)*G3424,Rawdata!AK3423)</f>
        <v>#DIV/0!</v>
      </c>
      <c r="V3423" s="91" t="e">
        <f>IF(A3423&gt;$V$1,$S$1*V3424+(1-$S$1)*G3424,Rawdata!AL3423)</f>
        <v>#DIV/0!</v>
      </c>
      <c r="W3423" s="91" t="e">
        <f>IF(A3423&gt;$W$1, $S$1*W3424+(1-$S$1)*G3424,Rawdata!AM3423)</f>
        <v>#DIV/0!</v>
      </c>
      <c r="X3423" s="91" t="e">
        <f>IF(A3423&gt;$X$1,$S$1*X3424+(1-$S$1)*G3424,Rawdata!AN3423)</f>
        <v>#DIV/0!</v>
      </c>
      <c r="Y3423" s="91" t="e">
        <f>IF(A3423&gt;$Y$1,$S$1*Y3424+(1-$S$1)*G3424,Rawdata!AO3423)</f>
        <v>#DIV/0!</v>
      </c>
      <c r="Z3423" s="91" t="e">
        <f>IF(A3423&gt;$Z$1,$S$1*Z3424+(1-$S$1)*(G3424-U3424)^2,Rawdata!AP3423)</f>
        <v>#DIV/0!</v>
      </c>
      <c r="AA3423" s="91" t="e">
        <f>IF(A3423&gt;$AA$1,$S$1*AA3424+(1-$S$1)*(G3424-V3424)^2,Rawdata!AQ3423)</f>
        <v>#DIV/0!</v>
      </c>
      <c r="AB3423" s="91" t="e">
        <f>IF(A3423&gt;89,$S$1*AB3424+(1-$S$1)*(G3424-W3424)^2,Rawdata!AR3423)</f>
        <v>#DIV/0!</v>
      </c>
      <c r="AC3423" s="91" t="e">
        <f>IF(A3423&gt;$AC$1,$S$1*AC3424+(1-$S$1)*(G3424-X3424)^2,Rawdata!AS3423)</f>
        <v>#DIV/0!</v>
      </c>
      <c r="AD3423" s="91" t="e">
        <f>IF(A3423&gt;$AD$1,$S$1*AD3424+(1-$S$1)*(G3424-Y3424)^2,Rawdata!AT3423)</f>
        <v>#DIV/0!</v>
      </c>
      <c r="AE3423" s="80" t="e">
        <f t="shared" si="1438"/>
        <v>#DIV/0!</v>
      </c>
      <c r="AF3423" s="81" t="e">
        <f t="shared" si="1439"/>
        <v>#DIV/0!</v>
      </c>
      <c r="AG3423" s="86">
        <f t="shared" si="1461"/>
        <v>0</v>
      </c>
      <c r="AH3423" s="107" t="e">
        <f t="shared" si="1437"/>
        <v>#DIV/0!</v>
      </c>
      <c r="AI3423" s="107" t="e">
        <f t="shared" si="1440"/>
        <v>#DIV/0!</v>
      </c>
      <c r="AJ3423" s="108" t="e">
        <f t="shared" si="1441"/>
        <v>#DIV/0!</v>
      </c>
      <c r="AK3423" s="113" t="e">
        <f t="shared" si="1446"/>
        <v>#DIV/0!</v>
      </c>
      <c r="AL3423" s="113" t="e">
        <f t="shared" si="1447"/>
        <v>#DIV/0!</v>
      </c>
      <c r="AM3423" s="113" t="e">
        <f t="shared" si="1448"/>
        <v>#DIV/0!</v>
      </c>
      <c r="AN3423" s="113" t="e">
        <f t="shared" si="1449"/>
        <v>#DIV/0!</v>
      </c>
      <c r="AO3423" s="113" t="e">
        <f t="shared" si="1450"/>
        <v>#DIV/0!</v>
      </c>
      <c r="AP3423" s="91" t="e">
        <f t="shared" si="1451"/>
        <v>#DIV/0!</v>
      </c>
      <c r="AQ3423" s="91" t="e">
        <f t="shared" si="1452"/>
        <v>#DIV/0!</v>
      </c>
      <c r="AR3423" s="91" t="e">
        <f t="shared" si="1453"/>
        <v>#DIV/0!</v>
      </c>
      <c r="AS3423" s="91" t="e">
        <f t="shared" si="1454"/>
        <v>#DIV/0!</v>
      </c>
      <c r="AT3423" s="91" t="e">
        <f t="shared" si="1455"/>
        <v>#DIV/0!</v>
      </c>
      <c r="AU3423" s="113" t="e">
        <f t="shared" si="1456"/>
        <v>#DIV/0!</v>
      </c>
      <c r="AV3423" s="113" t="e">
        <f t="shared" si="1457"/>
        <v>#DIV/0!</v>
      </c>
      <c r="AW3423" s="113" t="e">
        <f t="shared" si="1458"/>
        <v>#DIV/0!</v>
      </c>
      <c r="AX3423" s="113" t="e">
        <f t="shared" si="1459"/>
        <v>#DIV/0!</v>
      </c>
      <c r="AY3423" s="113" t="e">
        <f t="shared" si="1460"/>
        <v>#DIV/0!</v>
      </c>
    </row>
    <row r="3424" spans="1:51" x14ac:dyDescent="0.25">
      <c r="A3424" s="119"/>
      <c r="B3424" s="83"/>
      <c r="C3424" s="85"/>
      <c r="D3424" s="85"/>
      <c r="E3424" s="85"/>
      <c r="F3424" s="71"/>
      <c r="G3424" s="96"/>
      <c r="H3424" s="16" t="e">
        <f>IF(A3424&gt;$U$1,ROUND(ROUND( U3424*$S$1+(1-$S$1)*G3424,4)+$T$1*ROUND(($S$1*Z3424+(1-$S$1)*(G3424-U3424)^2)^0.5,4),4),Rawdata!AK3424+Rawdata!$T$1*Rawdata!AU3424)</f>
        <v>#DIV/0!</v>
      </c>
      <c r="I3424" s="16" t="e">
        <f>IF(A3424&gt;$V$1,ROUND(ROUND(V3424*$S$1+(1-$S$1)*G3424,4)+$T$1*ROUND(($S$1*AA3424+(1-$S$1)*(G3424-V3424)^2)^0.5,4),4),Rawdata!AL3424+Rawdata!$T$1*Rawdata!AV3424)</f>
        <v>#DIV/0!</v>
      </c>
      <c r="J3424" s="16" t="e">
        <f>IF(A3424&gt;$W$1,ROUND(ROUND( W3424*$S$1+(1-$S$1)*G3424,4)+$T$1*ROUND(($S$1*AB3424+(1-$S$1)*(G3424-W3424)^2)^0.5,4),4),Rawdata!AM3424+Rawdata!$T$1*Rawdata!AW3424)</f>
        <v>#DIV/0!</v>
      </c>
      <c r="K3424" s="16" t="e">
        <f>IF(A3424&gt;$X$1,ROUND(ROUND( X3424*$S$1+(1-$S$1)*G3424,4)+$T$1*ROUND(($S$1*AC3424+(1-$S$1)*(G3424-X3424)^2)^0.5,4),4),Rawdata!AN3424+Rawdata!$T$1*Rawdata!AX3424)</f>
        <v>#DIV/0!</v>
      </c>
      <c r="L3424" s="16" t="e">
        <f>IF(A3424&gt;$Y$1,ROUND(ROUND( Y3424*$S$1+(1-$S$1)*G3424,4)+$T$1*ROUND(($S$1*AD3424+(1-$S$1)*(G3424-Y3424)^2)^0.5,4),4),Rawdata!AO3424+Rawdata!$T$1*Rawdata!AY3424)</f>
        <v>#DIV/0!</v>
      </c>
      <c r="M3424" s="16" t="e">
        <f t="shared" si="1442"/>
        <v>#DIV/0!</v>
      </c>
      <c r="N3424" s="16" t="e">
        <f t="shared" si="1443"/>
        <v>#DIV/0!</v>
      </c>
      <c r="O3424" s="67"/>
      <c r="P3424" s="67"/>
      <c r="Q3424" s="31" t="e">
        <f t="shared" si="1462"/>
        <v>#DIV/0!</v>
      </c>
      <c r="R3424" s="17" t="e">
        <f t="shared" si="1463"/>
        <v>#DIV/0!</v>
      </c>
      <c r="S3424" s="37" t="e">
        <f t="shared" si="1444"/>
        <v>#DIV/0!</v>
      </c>
      <c r="T3424" s="17" t="e">
        <f t="shared" si="1445"/>
        <v>#DIV/0!</v>
      </c>
      <c r="U3424" s="91" t="e">
        <f>IF(A3424&gt;$U$1, U3425*$S$1+(1-$S$1)*G3425,Rawdata!AK3424)</f>
        <v>#DIV/0!</v>
      </c>
      <c r="V3424" s="91" t="e">
        <f>IF(A3424&gt;$V$1,$S$1*V3425+(1-$S$1)*G3425,Rawdata!AL3424)</f>
        <v>#DIV/0!</v>
      </c>
      <c r="W3424" s="91" t="e">
        <f>IF(A3424&gt;$W$1, $S$1*W3425+(1-$S$1)*G3425,Rawdata!AM3424)</f>
        <v>#DIV/0!</v>
      </c>
      <c r="X3424" s="91" t="e">
        <f>IF(A3424&gt;$X$1,$S$1*X3425+(1-$S$1)*G3425,Rawdata!AN3424)</f>
        <v>#DIV/0!</v>
      </c>
      <c r="Y3424" s="91" t="e">
        <f>IF(A3424&gt;$Y$1,$S$1*Y3425+(1-$S$1)*G3425,Rawdata!AO3424)</f>
        <v>#DIV/0!</v>
      </c>
      <c r="Z3424" s="91" t="e">
        <f>IF(A3424&gt;$Z$1,$S$1*Z3425+(1-$S$1)*(G3425-U3425)^2,Rawdata!AP3424)</f>
        <v>#DIV/0!</v>
      </c>
      <c r="AA3424" s="91" t="e">
        <f>IF(A3424&gt;$AA$1,$S$1*AA3425+(1-$S$1)*(G3425-V3425)^2,Rawdata!AQ3424)</f>
        <v>#DIV/0!</v>
      </c>
      <c r="AB3424" s="91" t="e">
        <f>IF(A3424&gt;89,$S$1*AB3425+(1-$S$1)*(G3425-W3425)^2,Rawdata!AR3424)</f>
        <v>#DIV/0!</v>
      </c>
      <c r="AC3424" s="91" t="e">
        <f>IF(A3424&gt;$AC$1,$S$1*AC3425+(1-$S$1)*(G3425-X3425)^2,Rawdata!AS3424)</f>
        <v>#DIV/0!</v>
      </c>
      <c r="AD3424" s="91" t="e">
        <f>IF(A3424&gt;$AD$1,$S$1*AD3425+(1-$S$1)*(G3425-Y3425)^2,Rawdata!AT3424)</f>
        <v>#DIV/0!</v>
      </c>
      <c r="AE3424" s="80" t="e">
        <f t="shared" si="1438"/>
        <v>#DIV/0!</v>
      </c>
      <c r="AF3424" s="81" t="e">
        <f t="shared" si="1439"/>
        <v>#DIV/0!</v>
      </c>
      <c r="AG3424" s="86">
        <f t="shared" si="1461"/>
        <v>0</v>
      </c>
      <c r="AH3424" s="107" t="e">
        <f t="shared" si="1437"/>
        <v>#DIV/0!</v>
      </c>
      <c r="AI3424" s="107" t="e">
        <f t="shared" si="1440"/>
        <v>#DIV/0!</v>
      </c>
      <c r="AJ3424" s="108" t="e">
        <f t="shared" si="1441"/>
        <v>#DIV/0!</v>
      </c>
      <c r="AK3424" s="113" t="e">
        <f t="shared" si="1446"/>
        <v>#DIV/0!</v>
      </c>
      <c r="AL3424" s="113" t="e">
        <f t="shared" si="1447"/>
        <v>#DIV/0!</v>
      </c>
      <c r="AM3424" s="113" t="e">
        <f t="shared" si="1448"/>
        <v>#DIV/0!</v>
      </c>
      <c r="AN3424" s="113" t="e">
        <f t="shared" si="1449"/>
        <v>#DIV/0!</v>
      </c>
      <c r="AO3424" s="113" t="e">
        <f t="shared" si="1450"/>
        <v>#DIV/0!</v>
      </c>
      <c r="AP3424" s="91" t="e">
        <f t="shared" si="1451"/>
        <v>#DIV/0!</v>
      </c>
      <c r="AQ3424" s="91" t="e">
        <f t="shared" si="1452"/>
        <v>#DIV/0!</v>
      </c>
      <c r="AR3424" s="91" t="e">
        <f t="shared" si="1453"/>
        <v>#DIV/0!</v>
      </c>
      <c r="AS3424" s="91" t="e">
        <f t="shared" si="1454"/>
        <v>#DIV/0!</v>
      </c>
      <c r="AT3424" s="91" t="e">
        <f t="shared" si="1455"/>
        <v>#DIV/0!</v>
      </c>
      <c r="AU3424" s="113" t="e">
        <f t="shared" si="1456"/>
        <v>#DIV/0!</v>
      </c>
      <c r="AV3424" s="113" t="e">
        <f t="shared" si="1457"/>
        <v>#DIV/0!</v>
      </c>
      <c r="AW3424" s="113" t="e">
        <f t="shared" si="1458"/>
        <v>#DIV/0!</v>
      </c>
      <c r="AX3424" s="113" t="e">
        <f t="shared" si="1459"/>
        <v>#DIV/0!</v>
      </c>
      <c r="AY3424" s="113" t="e">
        <f t="shared" si="1460"/>
        <v>#DIV/0!</v>
      </c>
    </row>
    <row r="3425" spans="1:51" x14ac:dyDescent="0.25">
      <c r="A3425" s="119"/>
      <c r="B3425" s="83"/>
      <c r="C3425" s="85"/>
      <c r="D3425" s="85"/>
      <c r="E3425" s="85"/>
      <c r="F3425" s="71"/>
      <c r="G3425" s="96"/>
      <c r="H3425" s="16" t="e">
        <f>IF(A3425&gt;$U$1,ROUND(ROUND( U3425*$S$1+(1-$S$1)*G3425,4)+$T$1*ROUND(($S$1*Z3425+(1-$S$1)*(G3425-U3425)^2)^0.5,4),4),Rawdata!AK3425+Rawdata!$T$1*Rawdata!AU3425)</f>
        <v>#DIV/0!</v>
      </c>
      <c r="I3425" s="16" t="e">
        <f>IF(A3425&gt;$V$1,ROUND(ROUND(V3425*$S$1+(1-$S$1)*G3425,4)+$T$1*ROUND(($S$1*AA3425+(1-$S$1)*(G3425-V3425)^2)^0.5,4),4),Rawdata!AL3425+Rawdata!$T$1*Rawdata!AV3425)</f>
        <v>#DIV/0!</v>
      </c>
      <c r="J3425" s="16" t="e">
        <f>IF(A3425&gt;$W$1,ROUND(ROUND( W3425*$S$1+(1-$S$1)*G3425,4)+$T$1*ROUND(($S$1*AB3425+(1-$S$1)*(G3425-W3425)^2)^0.5,4),4),Rawdata!AM3425+Rawdata!$T$1*Rawdata!AW3425)</f>
        <v>#DIV/0!</v>
      </c>
      <c r="K3425" s="16" t="e">
        <f>IF(A3425&gt;$X$1,ROUND(ROUND( X3425*$S$1+(1-$S$1)*G3425,4)+$T$1*ROUND(($S$1*AC3425+(1-$S$1)*(G3425-X3425)^2)^0.5,4),4),Rawdata!AN3425+Rawdata!$T$1*Rawdata!AX3425)</f>
        <v>#DIV/0!</v>
      </c>
      <c r="L3425" s="16" t="e">
        <f>IF(A3425&gt;$Y$1,ROUND(ROUND( Y3425*$S$1+(1-$S$1)*G3425,4)+$T$1*ROUND(($S$1*AD3425+(1-$S$1)*(G3425-Y3425)^2)^0.5,4),4),Rawdata!AO3425+Rawdata!$T$1*Rawdata!AY3425)</f>
        <v>#DIV/0!</v>
      </c>
      <c r="M3425" s="16" t="e">
        <f t="shared" si="1442"/>
        <v>#DIV/0!</v>
      </c>
      <c r="N3425" s="16" t="e">
        <f t="shared" si="1443"/>
        <v>#DIV/0!</v>
      </c>
      <c r="O3425" s="67"/>
      <c r="P3425" s="67"/>
      <c r="Q3425" s="31" t="e">
        <f t="shared" si="1462"/>
        <v>#DIV/0!</v>
      </c>
      <c r="R3425" s="17" t="e">
        <f t="shared" si="1463"/>
        <v>#DIV/0!</v>
      </c>
      <c r="S3425" s="37" t="e">
        <f t="shared" si="1444"/>
        <v>#DIV/0!</v>
      </c>
      <c r="T3425" s="17" t="e">
        <f t="shared" si="1445"/>
        <v>#DIV/0!</v>
      </c>
      <c r="U3425" s="91" t="e">
        <f>IF(A3425&gt;$U$1, U3426*$S$1+(1-$S$1)*G3426,Rawdata!AK3425)</f>
        <v>#DIV/0!</v>
      </c>
      <c r="V3425" s="91" t="e">
        <f>IF(A3425&gt;$V$1,$S$1*V3426+(1-$S$1)*G3426,Rawdata!AL3425)</f>
        <v>#DIV/0!</v>
      </c>
      <c r="W3425" s="91" t="e">
        <f>IF(A3425&gt;$W$1, $S$1*W3426+(1-$S$1)*G3426,Rawdata!AM3425)</f>
        <v>#DIV/0!</v>
      </c>
      <c r="X3425" s="91" t="e">
        <f>IF(A3425&gt;$X$1,$S$1*X3426+(1-$S$1)*G3426,Rawdata!AN3425)</f>
        <v>#DIV/0!</v>
      </c>
      <c r="Y3425" s="91" t="e">
        <f>IF(A3425&gt;$Y$1,$S$1*Y3426+(1-$S$1)*G3426,Rawdata!AO3425)</f>
        <v>#DIV/0!</v>
      </c>
      <c r="Z3425" s="91" t="e">
        <f>IF(A3425&gt;$Z$1,$S$1*Z3426+(1-$S$1)*(G3426-U3426)^2,Rawdata!AP3425)</f>
        <v>#DIV/0!</v>
      </c>
      <c r="AA3425" s="91" t="e">
        <f>IF(A3425&gt;$AA$1,$S$1*AA3426+(1-$S$1)*(G3426-V3426)^2,Rawdata!AQ3425)</f>
        <v>#DIV/0!</v>
      </c>
      <c r="AB3425" s="91" t="e">
        <f>IF(A3425&gt;89,$S$1*AB3426+(1-$S$1)*(G3426-W3426)^2,Rawdata!AR3425)</f>
        <v>#DIV/0!</v>
      </c>
      <c r="AC3425" s="91" t="e">
        <f>IF(A3425&gt;$AC$1,$S$1*AC3426+(1-$S$1)*(G3426-X3426)^2,Rawdata!AS3425)</f>
        <v>#DIV/0!</v>
      </c>
      <c r="AD3425" s="91" t="e">
        <f>IF(A3425&gt;$AD$1,$S$1*AD3426+(1-$S$1)*(G3426-Y3426)^2,Rawdata!AT3425)</f>
        <v>#DIV/0!</v>
      </c>
      <c r="AE3425" s="80" t="e">
        <f t="shared" si="1438"/>
        <v>#DIV/0!</v>
      </c>
      <c r="AF3425" s="81" t="e">
        <f t="shared" si="1439"/>
        <v>#DIV/0!</v>
      </c>
      <c r="AG3425" s="86">
        <f t="shared" si="1461"/>
        <v>0</v>
      </c>
      <c r="AH3425" s="107" t="e">
        <f t="shared" si="1437"/>
        <v>#DIV/0!</v>
      </c>
      <c r="AI3425" s="107" t="e">
        <f t="shared" si="1440"/>
        <v>#DIV/0!</v>
      </c>
      <c r="AJ3425" s="108" t="e">
        <f t="shared" si="1441"/>
        <v>#DIV/0!</v>
      </c>
      <c r="AK3425" s="113" t="e">
        <f t="shared" si="1446"/>
        <v>#DIV/0!</v>
      </c>
      <c r="AL3425" s="113" t="e">
        <f t="shared" si="1447"/>
        <v>#DIV/0!</v>
      </c>
      <c r="AM3425" s="113" t="e">
        <f t="shared" si="1448"/>
        <v>#DIV/0!</v>
      </c>
      <c r="AN3425" s="113" t="e">
        <f t="shared" si="1449"/>
        <v>#DIV/0!</v>
      </c>
      <c r="AO3425" s="113" t="e">
        <f t="shared" si="1450"/>
        <v>#DIV/0!</v>
      </c>
      <c r="AP3425" s="91" t="e">
        <f t="shared" si="1451"/>
        <v>#DIV/0!</v>
      </c>
      <c r="AQ3425" s="91" t="e">
        <f t="shared" si="1452"/>
        <v>#DIV/0!</v>
      </c>
      <c r="AR3425" s="91" t="e">
        <f t="shared" si="1453"/>
        <v>#DIV/0!</v>
      </c>
      <c r="AS3425" s="91" t="e">
        <f t="shared" si="1454"/>
        <v>#DIV/0!</v>
      </c>
      <c r="AT3425" s="91" t="e">
        <f t="shared" si="1455"/>
        <v>#DIV/0!</v>
      </c>
      <c r="AU3425" s="113" t="e">
        <f t="shared" si="1456"/>
        <v>#DIV/0!</v>
      </c>
      <c r="AV3425" s="113" t="e">
        <f t="shared" si="1457"/>
        <v>#DIV/0!</v>
      </c>
      <c r="AW3425" s="113" t="e">
        <f t="shared" si="1458"/>
        <v>#DIV/0!</v>
      </c>
      <c r="AX3425" s="113" t="e">
        <f t="shared" si="1459"/>
        <v>#DIV/0!</v>
      </c>
      <c r="AY3425" s="113" t="e">
        <f t="shared" si="1460"/>
        <v>#DIV/0!</v>
      </c>
    </row>
    <row r="3426" spans="1:51" x14ac:dyDescent="0.25">
      <c r="A3426" s="119"/>
      <c r="B3426" s="83"/>
      <c r="C3426" s="85"/>
      <c r="D3426" s="85"/>
      <c r="E3426" s="85"/>
      <c r="F3426" s="71"/>
      <c r="G3426" s="96"/>
      <c r="H3426" s="16" t="e">
        <f>IF(A3426&gt;$U$1,ROUND(ROUND( U3426*$S$1+(1-$S$1)*G3426,4)+$T$1*ROUND(($S$1*Z3426+(1-$S$1)*(G3426-U3426)^2)^0.5,4),4),Rawdata!AK3426+Rawdata!$T$1*Rawdata!AU3426)</f>
        <v>#DIV/0!</v>
      </c>
      <c r="I3426" s="16" t="e">
        <f>IF(A3426&gt;$V$1,ROUND(ROUND(V3426*$S$1+(1-$S$1)*G3426,4)+$T$1*ROUND(($S$1*AA3426+(1-$S$1)*(G3426-V3426)^2)^0.5,4),4),Rawdata!AL3426+Rawdata!$T$1*Rawdata!AV3426)</f>
        <v>#DIV/0!</v>
      </c>
      <c r="J3426" s="16" t="e">
        <f>IF(A3426&gt;$W$1,ROUND(ROUND( W3426*$S$1+(1-$S$1)*G3426,4)+$T$1*ROUND(($S$1*AB3426+(1-$S$1)*(G3426-W3426)^2)^0.5,4),4),Rawdata!AM3426+Rawdata!$T$1*Rawdata!AW3426)</f>
        <v>#DIV/0!</v>
      </c>
      <c r="K3426" s="16" t="e">
        <f>IF(A3426&gt;$X$1,ROUND(ROUND( X3426*$S$1+(1-$S$1)*G3426,4)+$T$1*ROUND(($S$1*AC3426+(1-$S$1)*(G3426-X3426)^2)^0.5,4),4),Rawdata!AN3426+Rawdata!$T$1*Rawdata!AX3426)</f>
        <v>#DIV/0!</v>
      </c>
      <c r="L3426" s="16" t="e">
        <f>IF(A3426&gt;$Y$1,ROUND(ROUND( Y3426*$S$1+(1-$S$1)*G3426,4)+$T$1*ROUND(($S$1*AD3426+(1-$S$1)*(G3426-Y3426)^2)^0.5,4),4),Rawdata!AO3426+Rawdata!$T$1*Rawdata!AY3426)</f>
        <v>#DIV/0!</v>
      </c>
      <c r="M3426" s="16" t="e">
        <f t="shared" si="1442"/>
        <v>#DIV/0!</v>
      </c>
      <c r="N3426" s="16" t="e">
        <f t="shared" si="1443"/>
        <v>#DIV/0!</v>
      </c>
      <c r="O3426" s="67"/>
      <c r="P3426" s="67"/>
      <c r="Q3426" s="31" t="e">
        <f t="shared" si="1462"/>
        <v>#DIV/0!</v>
      </c>
      <c r="R3426" s="17" t="e">
        <f t="shared" si="1463"/>
        <v>#DIV/0!</v>
      </c>
      <c r="S3426" s="37" t="e">
        <f t="shared" si="1444"/>
        <v>#DIV/0!</v>
      </c>
      <c r="T3426" s="17" t="e">
        <f t="shared" si="1445"/>
        <v>#DIV/0!</v>
      </c>
      <c r="U3426" s="91" t="e">
        <f>IF(A3426&gt;$U$1, U3427*$S$1+(1-$S$1)*G3427,Rawdata!AK3426)</f>
        <v>#DIV/0!</v>
      </c>
      <c r="V3426" s="91" t="e">
        <f>IF(A3426&gt;$V$1,$S$1*V3427+(1-$S$1)*G3427,Rawdata!AL3426)</f>
        <v>#DIV/0!</v>
      </c>
      <c r="W3426" s="91" t="e">
        <f>IF(A3426&gt;$W$1, $S$1*W3427+(1-$S$1)*G3427,Rawdata!AM3426)</f>
        <v>#DIV/0!</v>
      </c>
      <c r="X3426" s="91" t="e">
        <f>IF(A3426&gt;$X$1,$S$1*X3427+(1-$S$1)*G3427,Rawdata!AN3426)</f>
        <v>#DIV/0!</v>
      </c>
      <c r="Y3426" s="91" t="e">
        <f>IF(A3426&gt;$Y$1,$S$1*Y3427+(1-$S$1)*G3427,Rawdata!AO3426)</f>
        <v>#DIV/0!</v>
      </c>
      <c r="Z3426" s="91" t="e">
        <f>IF(A3426&gt;$Z$1,$S$1*Z3427+(1-$S$1)*(G3427-U3427)^2,Rawdata!AP3426)</f>
        <v>#DIV/0!</v>
      </c>
      <c r="AA3426" s="91" t="e">
        <f>IF(A3426&gt;$AA$1,$S$1*AA3427+(1-$S$1)*(G3427-V3427)^2,Rawdata!AQ3426)</f>
        <v>#DIV/0!</v>
      </c>
      <c r="AB3426" s="91" t="e">
        <f>IF(A3426&gt;89,$S$1*AB3427+(1-$S$1)*(G3427-W3427)^2,Rawdata!AR3426)</f>
        <v>#DIV/0!</v>
      </c>
      <c r="AC3426" s="91" t="e">
        <f>IF(A3426&gt;$AC$1,$S$1*AC3427+(1-$S$1)*(G3427-X3427)^2,Rawdata!AS3426)</f>
        <v>#DIV/0!</v>
      </c>
      <c r="AD3426" s="91" t="e">
        <f>IF(A3426&gt;$AD$1,$S$1*AD3427+(1-$S$1)*(G3427-Y3427)^2,Rawdata!AT3426)</f>
        <v>#DIV/0!</v>
      </c>
      <c r="AE3426" s="80" t="e">
        <f t="shared" si="1438"/>
        <v>#DIV/0!</v>
      </c>
      <c r="AF3426" s="81" t="e">
        <f t="shared" si="1439"/>
        <v>#DIV/0!</v>
      </c>
      <c r="AG3426" s="86">
        <f t="shared" si="1461"/>
        <v>0</v>
      </c>
      <c r="AH3426" s="107" t="e">
        <f t="shared" si="1437"/>
        <v>#DIV/0!</v>
      </c>
      <c r="AI3426" s="107" t="e">
        <f t="shared" si="1440"/>
        <v>#DIV/0!</v>
      </c>
      <c r="AJ3426" s="108" t="e">
        <f t="shared" si="1441"/>
        <v>#DIV/0!</v>
      </c>
      <c r="AK3426" s="113" t="e">
        <f t="shared" si="1446"/>
        <v>#DIV/0!</v>
      </c>
      <c r="AL3426" s="113" t="e">
        <f t="shared" si="1447"/>
        <v>#DIV/0!</v>
      </c>
      <c r="AM3426" s="113" t="e">
        <f t="shared" si="1448"/>
        <v>#DIV/0!</v>
      </c>
      <c r="AN3426" s="113" t="e">
        <f t="shared" si="1449"/>
        <v>#DIV/0!</v>
      </c>
      <c r="AO3426" s="113" t="e">
        <f t="shared" si="1450"/>
        <v>#DIV/0!</v>
      </c>
      <c r="AP3426" s="91" t="e">
        <f t="shared" si="1451"/>
        <v>#DIV/0!</v>
      </c>
      <c r="AQ3426" s="91" t="e">
        <f t="shared" si="1452"/>
        <v>#DIV/0!</v>
      </c>
      <c r="AR3426" s="91" t="e">
        <f t="shared" si="1453"/>
        <v>#DIV/0!</v>
      </c>
      <c r="AS3426" s="91" t="e">
        <f t="shared" si="1454"/>
        <v>#DIV/0!</v>
      </c>
      <c r="AT3426" s="91" t="e">
        <f t="shared" si="1455"/>
        <v>#DIV/0!</v>
      </c>
      <c r="AU3426" s="113" t="e">
        <f t="shared" si="1456"/>
        <v>#DIV/0!</v>
      </c>
      <c r="AV3426" s="113" t="e">
        <f t="shared" si="1457"/>
        <v>#DIV/0!</v>
      </c>
      <c r="AW3426" s="113" t="e">
        <f t="shared" si="1458"/>
        <v>#DIV/0!</v>
      </c>
      <c r="AX3426" s="113" t="e">
        <f t="shared" si="1459"/>
        <v>#DIV/0!</v>
      </c>
      <c r="AY3426" s="113" t="e">
        <f t="shared" si="1460"/>
        <v>#DIV/0!</v>
      </c>
    </row>
    <row r="3427" spans="1:51" x14ac:dyDescent="0.25">
      <c r="A3427" s="119"/>
      <c r="B3427" s="83"/>
      <c r="C3427" s="85"/>
      <c r="D3427" s="85"/>
      <c r="E3427" s="85"/>
      <c r="F3427" s="71"/>
      <c r="G3427" s="96"/>
      <c r="H3427" s="16" t="e">
        <f>IF(A3427&gt;$U$1,ROUND(ROUND( U3427*$S$1+(1-$S$1)*G3427,4)+$T$1*ROUND(($S$1*Z3427+(1-$S$1)*(G3427-U3427)^2)^0.5,4),4),Rawdata!AK3427+Rawdata!$T$1*Rawdata!AU3427)</f>
        <v>#DIV/0!</v>
      </c>
      <c r="I3427" s="16" t="e">
        <f>IF(A3427&gt;$V$1,ROUND(ROUND(V3427*$S$1+(1-$S$1)*G3427,4)+$T$1*ROUND(($S$1*AA3427+(1-$S$1)*(G3427-V3427)^2)^0.5,4),4),Rawdata!AL3427+Rawdata!$T$1*Rawdata!AV3427)</f>
        <v>#DIV/0!</v>
      </c>
      <c r="J3427" s="16" t="e">
        <f>IF(A3427&gt;$W$1,ROUND(ROUND( W3427*$S$1+(1-$S$1)*G3427,4)+$T$1*ROUND(($S$1*AB3427+(1-$S$1)*(G3427-W3427)^2)^0.5,4),4),Rawdata!AM3427+Rawdata!$T$1*Rawdata!AW3427)</f>
        <v>#DIV/0!</v>
      </c>
      <c r="K3427" s="16" t="e">
        <f>IF(A3427&gt;$X$1,ROUND(ROUND( X3427*$S$1+(1-$S$1)*G3427,4)+$T$1*ROUND(($S$1*AC3427+(1-$S$1)*(G3427-X3427)^2)^0.5,4),4),Rawdata!AN3427+Rawdata!$T$1*Rawdata!AX3427)</f>
        <v>#DIV/0!</v>
      </c>
      <c r="L3427" s="16" t="e">
        <f>IF(A3427&gt;$Y$1,ROUND(ROUND( Y3427*$S$1+(1-$S$1)*G3427,4)+$T$1*ROUND(($S$1*AD3427+(1-$S$1)*(G3427-Y3427)^2)^0.5,4),4),Rawdata!AO3427+Rawdata!$T$1*Rawdata!AY3427)</f>
        <v>#DIV/0!</v>
      </c>
      <c r="M3427" s="16" t="e">
        <f t="shared" si="1442"/>
        <v>#DIV/0!</v>
      </c>
      <c r="N3427" s="16" t="e">
        <f t="shared" si="1443"/>
        <v>#DIV/0!</v>
      </c>
      <c r="O3427" s="67"/>
      <c r="P3427" s="67"/>
      <c r="Q3427" s="31" t="e">
        <f t="shared" si="1462"/>
        <v>#DIV/0!</v>
      </c>
      <c r="R3427" s="17" t="e">
        <f t="shared" si="1463"/>
        <v>#DIV/0!</v>
      </c>
      <c r="S3427" s="37" t="e">
        <f t="shared" si="1444"/>
        <v>#DIV/0!</v>
      </c>
      <c r="T3427" s="17" t="e">
        <f t="shared" si="1445"/>
        <v>#DIV/0!</v>
      </c>
      <c r="U3427" s="91" t="e">
        <f>IF(A3427&gt;$U$1, U3428*$S$1+(1-$S$1)*G3428,Rawdata!AK3427)</f>
        <v>#DIV/0!</v>
      </c>
      <c r="V3427" s="91" t="e">
        <f>IF(A3427&gt;$V$1,$S$1*V3428+(1-$S$1)*G3428,Rawdata!AL3427)</f>
        <v>#DIV/0!</v>
      </c>
      <c r="W3427" s="91" t="e">
        <f>IF(A3427&gt;$W$1, $S$1*W3428+(1-$S$1)*G3428,Rawdata!AM3427)</f>
        <v>#DIV/0!</v>
      </c>
      <c r="X3427" s="91" t="e">
        <f>IF(A3427&gt;$X$1,$S$1*X3428+(1-$S$1)*G3428,Rawdata!AN3427)</f>
        <v>#DIV/0!</v>
      </c>
      <c r="Y3427" s="91" t="e">
        <f>IF(A3427&gt;$Y$1,$S$1*Y3428+(1-$S$1)*G3428,Rawdata!AO3427)</f>
        <v>#DIV/0!</v>
      </c>
      <c r="Z3427" s="91" t="e">
        <f>IF(A3427&gt;$Z$1,$S$1*Z3428+(1-$S$1)*(G3428-U3428)^2,Rawdata!AP3427)</f>
        <v>#DIV/0!</v>
      </c>
      <c r="AA3427" s="91" t="e">
        <f>IF(A3427&gt;$AA$1,$S$1*AA3428+(1-$S$1)*(G3428-V3428)^2,Rawdata!AQ3427)</f>
        <v>#DIV/0!</v>
      </c>
      <c r="AB3427" s="91" t="e">
        <f>IF(A3427&gt;89,$S$1*AB3428+(1-$S$1)*(G3428-W3428)^2,Rawdata!AR3427)</f>
        <v>#DIV/0!</v>
      </c>
      <c r="AC3427" s="91" t="e">
        <f>IF(A3427&gt;$AC$1,$S$1*AC3428+(1-$S$1)*(G3428-X3428)^2,Rawdata!AS3427)</f>
        <v>#DIV/0!</v>
      </c>
      <c r="AD3427" s="91" t="e">
        <f>IF(A3427&gt;$AD$1,$S$1*AD3428+(1-$S$1)*(G3428-Y3428)^2,Rawdata!AT3427)</f>
        <v>#DIV/0!</v>
      </c>
      <c r="AE3427" s="80" t="e">
        <f t="shared" si="1438"/>
        <v>#DIV/0!</v>
      </c>
      <c r="AF3427" s="81" t="e">
        <f t="shared" si="1439"/>
        <v>#DIV/0!</v>
      </c>
      <c r="AG3427" s="86">
        <f t="shared" si="1461"/>
        <v>0</v>
      </c>
      <c r="AH3427" s="107" t="e">
        <f t="shared" si="1437"/>
        <v>#DIV/0!</v>
      </c>
      <c r="AI3427" s="107" t="e">
        <f t="shared" si="1440"/>
        <v>#DIV/0!</v>
      </c>
      <c r="AJ3427" s="108" t="e">
        <f t="shared" si="1441"/>
        <v>#DIV/0!</v>
      </c>
      <c r="AK3427" s="113" t="e">
        <f t="shared" si="1446"/>
        <v>#DIV/0!</v>
      </c>
      <c r="AL3427" s="113" t="e">
        <f t="shared" si="1447"/>
        <v>#DIV/0!</v>
      </c>
      <c r="AM3427" s="113" t="e">
        <f t="shared" si="1448"/>
        <v>#DIV/0!</v>
      </c>
      <c r="AN3427" s="113" t="e">
        <f t="shared" si="1449"/>
        <v>#DIV/0!</v>
      </c>
      <c r="AO3427" s="113" t="e">
        <f t="shared" si="1450"/>
        <v>#DIV/0!</v>
      </c>
      <c r="AP3427" s="91" t="e">
        <f t="shared" si="1451"/>
        <v>#DIV/0!</v>
      </c>
      <c r="AQ3427" s="91" t="e">
        <f t="shared" si="1452"/>
        <v>#DIV/0!</v>
      </c>
      <c r="AR3427" s="91" t="e">
        <f t="shared" si="1453"/>
        <v>#DIV/0!</v>
      </c>
      <c r="AS3427" s="91" t="e">
        <f t="shared" si="1454"/>
        <v>#DIV/0!</v>
      </c>
      <c r="AT3427" s="91" t="e">
        <f t="shared" si="1455"/>
        <v>#DIV/0!</v>
      </c>
      <c r="AU3427" s="113" t="e">
        <f t="shared" si="1456"/>
        <v>#DIV/0!</v>
      </c>
      <c r="AV3427" s="113" t="e">
        <f t="shared" si="1457"/>
        <v>#DIV/0!</v>
      </c>
      <c r="AW3427" s="113" t="e">
        <f t="shared" si="1458"/>
        <v>#DIV/0!</v>
      </c>
      <c r="AX3427" s="113" t="e">
        <f t="shared" si="1459"/>
        <v>#DIV/0!</v>
      </c>
      <c r="AY3427" s="113" t="e">
        <f t="shared" si="1460"/>
        <v>#DIV/0!</v>
      </c>
    </row>
    <row r="3428" spans="1:51" x14ac:dyDescent="0.25">
      <c r="A3428" s="119"/>
      <c r="B3428" s="83"/>
      <c r="C3428" s="85"/>
      <c r="D3428" s="85"/>
      <c r="E3428" s="85"/>
      <c r="F3428" s="71"/>
      <c r="G3428" s="96"/>
      <c r="H3428" s="16" t="e">
        <f>IF(A3428&gt;$U$1,ROUND(ROUND( U3428*$S$1+(1-$S$1)*G3428,4)+$T$1*ROUND(($S$1*Z3428+(1-$S$1)*(G3428-U3428)^2)^0.5,4),4),Rawdata!AK3428+Rawdata!$T$1*Rawdata!AU3428)</f>
        <v>#DIV/0!</v>
      </c>
      <c r="I3428" s="16" t="e">
        <f>IF(A3428&gt;$V$1,ROUND(ROUND(V3428*$S$1+(1-$S$1)*G3428,4)+$T$1*ROUND(($S$1*AA3428+(1-$S$1)*(G3428-V3428)^2)^0.5,4),4),Rawdata!AL3428+Rawdata!$T$1*Rawdata!AV3428)</f>
        <v>#DIV/0!</v>
      </c>
      <c r="J3428" s="16" t="e">
        <f>IF(A3428&gt;$W$1,ROUND(ROUND( W3428*$S$1+(1-$S$1)*G3428,4)+$T$1*ROUND(($S$1*AB3428+(1-$S$1)*(G3428-W3428)^2)^0.5,4),4),Rawdata!AM3428+Rawdata!$T$1*Rawdata!AW3428)</f>
        <v>#DIV/0!</v>
      </c>
      <c r="K3428" s="16" t="e">
        <f>IF(A3428&gt;$X$1,ROUND(ROUND( X3428*$S$1+(1-$S$1)*G3428,4)+$T$1*ROUND(($S$1*AC3428+(1-$S$1)*(G3428-X3428)^2)^0.5,4),4),Rawdata!AN3428+Rawdata!$T$1*Rawdata!AX3428)</f>
        <v>#DIV/0!</v>
      </c>
      <c r="L3428" s="16" t="e">
        <f>IF(A3428&gt;$Y$1,ROUND(ROUND( Y3428*$S$1+(1-$S$1)*G3428,4)+$T$1*ROUND(($S$1*AD3428+(1-$S$1)*(G3428-Y3428)^2)^0.5,4),4),Rawdata!AO3428+Rawdata!$T$1*Rawdata!AY3428)</f>
        <v>#DIV/0!</v>
      </c>
      <c r="M3428" s="16" t="e">
        <f t="shared" si="1442"/>
        <v>#DIV/0!</v>
      </c>
      <c r="N3428" s="16" t="e">
        <f t="shared" si="1443"/>
        <v>#DIV/0!</v>
      </c>
      <c r="O3428" s="67"/>
      <c r="P3428" s="67"/>
      <c r="Q3428" s="31" t="e">
        <f t="shared" si="1462"/>
        <v>#DIV/0!</v>
      </c>
      <c r="R3428" s="17" t="e">
        <f t="shared" si="1463"/>
        <v>#DIV/0!</v>
      </c>
      <c r="S3428" s="37" t="e">
        <f t="shared" si="1444"/>
        <v>#DIV/0!</v>
      </c>
      <c r="T3428" s="17" t="e">
        <f t="shared" si="1445"/>
        <v>#DIV/0!</v>
      </c>
      <c r="U3428" s="91" t="e">
        <f>IF(A3428&gt;$U$1, U3429*$S$1+(1-$S$1)*G3429,Rawdata!AK3428)</f>
        <v>#DIV/0!</v>
      </c>
      <c r="V3428" s="91" t="e">
        <f>IF(A3428&gt;$V$1,$S$1*V3429+(1-$S$1)*G3429,Rawdata!AL3428)</f>
        <v>#DIV/0!</v>
      </c>
      <c r="W3428" s="91" t="e">
        <f>IF(A3428&gt;$W$1, $S$1*W3429+(1-$S$1)*G3429,Rawdata!AM3428)</f>
        <v>#DIV/0!</v>
      </c>
      <c r="X3428" s="91" t="e">
        <f>IF(A3428&gt;$X$1,$S$1*X3429+(1-$S$1)*G3429,Rawdata!AN3428)</f>
        <v>#DIV/0!</v>
      </c>
      <c r="Y3428" s="91" t="e">
        <f>IF(A3428&gt;$Y$1,$S$1*Y3429+(1-$S$1)*G3429,Rawdata!AO3428)</f>
        <v>#DIV/0!</v>
      </c>
      <c r="Z3428" s="91" t="e">
        <f>IF(A3428&gt;$Z$1,$S$1*Z3429+(1-$S$1)*(G3429-U3429)^2,Rawdata!AP3428)</f>
        <v>#DIV/0!</v>
      </c>
      <c r="AA3428" s="91" t="e">
        <f>IF(A3428&gt;$AA$1,$S$1*AA3429+(1-$S$1)*(G3429-V3429)^2,Rawdata!AQ3428)</f>
        <v>#DIV/0!</v>
      </c>
      <c r="AB3428" s="91" t="e">
        <f>IF(A3428&gt;89,$S$1*AB3429+(1-$S$1)*(G3429-W3429)^2,Rawdata!AR3428)</f>
        <v>#DIV/0!</v>
      </c>
      <c r="AC3428" s="91" t="e">
        <f>IF(A3428&gt;$AC$1,$S$1*AC3429+(1-$S$1)*(G3429-X3429)^2,Rawdata!AS3428)</f>
        <v>#DIV/0!</v>
      </c>
      <c r="AD3428" s="91" t="e">
        <f>IF(A3428&gt;$AD$1,$S$1*AD3429+(1-$S$1)*(G3429-Y3429)^2,Rawdata!AT3428)</f>
        <v>#DIV/0!</v>
      </c>
      <c r="AE3428" s="80" t="e">
        <f t="shared" si="1438"/>
        <v>#DIV/0!</v>
      </c>
      <c r="AF3428" s="81" t="e">
        <f t="shared" si="1439"/>
        <v>#DIV/0!</v>
      </c>
      <c r="AG3428" s="86">
        <f t="shared" si="1461"/>
        <v>0</v>
      </c>
      <c r="AH3428" s="107" t="e">
        <f t="shared" si="1437"/>
        <v>#DIV/0!</v>
      </c>
      <c r="AI3428" s="107" t="e">
        <f t="shared" si="1440"/>
        <v>#DIV/0!</v>
      </c>
      <c r="AJ3428" s="108" t="e">
        <f t="shared" si="1441"/>
        <v>#DIV/0!</v>
      </c>
      <c r="AK3428" s="113" t="e">
        <f t="shared" si="1446"/>
        <v>#DIV/0!</v>
      </c>
      <c r="AL3428" s="113" t="e">
        <f t="shared" si="1447"/>
        <v>#DIV/0!</v>
      </c>
      <c r="AM3428" s="113" t="e">
        <f t="shared" si="1448"/>
        <v>#DIV/0!</v>
      </c>
      <c r="AN3428" s="113" t="e">
        <f t="shared" si="1449"/>
        <v>#DIV/0!</v>
      </c>
      <c r="AO3428" s="113" t="e">
        <f t="shared" si="1450"/>
        <v>#DIV/0!</v>
      </c>
      <c r="AP3428" s="91" t="e">
        <f t="shared" si="1451"/>
        <v>#DIV/0!</v>
      </c>
      <c r="AQ3428" s="91" t="e">
        <f t="shared" si="1452"/>
        <v>#DIV/0!</v>
      </c>
      <c r="AR3428" s="91" t="e">
        <f t="shared" si="1453"/>
        <v>#DIV/0!</v>
      </c>
      <c r="AS3428" s="91" t="e">
        <f t="shared" si="1454"/>
        <v>#DIV/0!</v>
      </c>
      <c r="AT3428" s="91" t="e">
        <f t="shared" si="1455"/>
        <v>#DIV/0!</v>
      </c>
      <c r="AU3428" s="113" t="e">
        <f t="shared" si="1456"/>
        <v>#DIV/0!</v>
      </c>
      <c r="AV3428" s="113" t="e">
        <f t="shared" si="1457"/>
        <v>#DIV/0!</v>
      </c>
      <c r="AW3428" s="113" t="e">
        <f t="shared" si="1458"/>
        <v>#DIV/0!</v>
      </c>
      <c r="AX3428" s="113" t="e">
        <f t="shared" si="1459"/>
        <v>#DIV/0!</v>
      </c>
      <c r="AY3428" s="113" t="e">
        <f t="shared" si="1460"/>
        <v>#DIV/0!</v>
      </c>
    </row>
    <row r="3429" spans="1:51" x14ac:dyDescent="0.25">
      <c r="A3429" s="119"/>
      <c r="B3429" s="83"/>
      <c r="C3429" s="85"/>
      <c r="D3429" s="85"/>
      <c r="E3429" s="85"/>
      <c r="F3429" s="71"/>
      <c r="G3429" s="96"/>
      <c r="H3429" s="16" t="e">
        <f>IF(A3429&gt;$U$1,ROUND(ROUND( U3429*$S$1+(1-$S$1)*G3429,4)+$T$1*ROUND(($S$1*Z3429+(1-$S$1)*(G3429-U3429)^2)^0.5,4),4),Rawdata!AK3429+Rawdata!$T$1*Rawdata!AU3429)</f>
        <v>#DIV/0!</v>
      </c>
      <c r="I3429" s="16" t="e">
        <f>IF(A3429&gt;$V$1,ROUND(ROUND(V3429*$S$1+(1-$S$1)*G3429,4)+$T$1*ROUND(($S$1*AA3429+(1-$S$1)*(G3429-V3429)^2)^0.5,4),4),Rawdata!AL3429+Rawdata!$T$1*Rawdata!AV3429)</f>
        <v>#DIV/0!</v>
      </c>
      <c r="J3429" s="16" t="e">
        <f>IF(A3429&gt;$W$1,ROUND(ROUND( W3429*$S$1+(1-$S$1)*G3429,4)+$T$1*ROUND(($S$1*AB3429+(1-$S$1)*(G3429-W3429)^2)^0.5,4),4),Rawdata!AM3429+Rawdata!$T$1*Rawdata!AW3429)</f>
        <v>#DIV/0!</v>
      </c>
      <c r="K3429" s="16" t="e">
        <f>IF(A3429&gt;$X$1,ROUND(ROUND( X3429*$S$1+(1-$S$1)*G3429,4)+$T$1*ROUND(($S$1*AC3429+(1-$S$1)*(G3429-X3429)^2)^0.5,4),4),Rawdata!AN3429+Rawdata!$T$1*Rawdata!AX3429)</f>
        <v>#DIV/0!</v>
      </c>
      <c r="L3429" s="16" t="e">
        <f>IF(A3429&gt;$Y$1,ROUND(ROUND( Y3429*$S$1+(1-$S$1)*G3429,4)+$T$1*ROUND(($S$1*AD3429+(1-$S$1)*(G3429-Y3429)^2)^0.5,4),4),Rawdata!AO3429+Rawdata!$T$1*Rawdata!AY3429)</f>
        <v>#DIV/0!</v>
      </c>
      <c r="M3429" s="16" t="e">
        <f t="shared" si="1442"/>
        <v>#DIV/0!</v>
      </c>
      <c r="N3429" s="16" t="e">
        <f t="shared" si="1443"/>
        <v>#DIV/0!</v>
      </c>
      <c r="O3429" s="67"/>
      <c r="P3429" s="67"/>
      <c r="Q3429" s="31" t="e">
        <f t="shared" si="1462"/>
        <v>#DIV/0!</v>
      </c>
      <c r="R3429" s="17" t="e">
        <f t="shared" si="1463"/>
        <v>#DIV/0!</v>
      </c>
      <c r="S3429" s="37" t="e">
        <f t="shared" si="1444"/>
        <v>#DIV/0!</v>
      </c>
      <c r="T3429" s="17" t="e">
        <f t="shared" si="1445"/>
        <v>#DIV/0!</v>
      </c>
      <c r="U3429" s="91" t="e">
        <f>IF(A3429&gt;$U$1, U3430*$S$1+(1-$S$1)*G3430,Rawdata!AK3429)</f>
        <v>#DIV/0!</v>
      </c>
      <c r="V3429" s="91" t="e">
        <f>IF(A3429&gt;$V$1,$S$1*V3430+(1-$S$1)*G3430,Rawdata!AL3429)</f>
        <v>#DIV/0!</v>
      </c>
      <c r="W3429" s="91" t="e">
        <f>IF(A3429&gt;$W$1, $S$1*W3430+(1-$S$1)*G3430,Rawdata!AM3429)</f>
        <v>#DIV/0!</v>
      </c>
      <c r="X3429" s="91" t="e">
        <f>IF(A3429&gt;$X$1,$S$1*X3430+(1-$S$1)*G3430,Rawdata!AN3429)</f>
        <v>#DIV/0!</v>
      </c>
      <c r="Y3429" s="91" t="e">
        <f>IF(A3429&gt;$Y$1,$S$1*Y3430+(1-$S$1)*G3430,Rawdata!AO3429)</f>
        <v>#DIV/0!</v>
      </c>
      <c r="Z3429" s="91" t="e">
        <f>IF(A3429&gt;$Z$1,$S$1*Z3430+(1-$S$1)*(G3430-U3430)^2,Rawdata!AP3429)</f>
        <v>#DIV/0!</v>
      </c>
      <c r="AA3429" s="91" t="e">
        <f>IF(A3429&gt;$AA$1,$S$1*AA3430+(1-$S$1)*(G3430-V3430)^2,Rawdata!AQ3429)</f>
        <v>#DIV/0!</v>
      </c>
      <c r="AB3429" s="91" t="e">
        <f>IF(A3429&gt;89,$S$1*AB3430+(1-$S$1)*(G3430-W3430)^2,Rawdata!AR3429)</f>
        <v>#DIV/0!</v>
      </c>
      <c r="AC3429" s="91" t="e">
        <f>IF(A3429&gt;$AC$1,$S$1*AC3430+(1-$S$1)*(G3430-X3430)^2,Rawdata!AS3429)</f>
        <v>#DIV/0!</v>
      </c>
      <c r="AD3429" s="91" t="e">
        <f>IF(A3429&gt;$AD$1,$S$1*AD3430+(1-$S$1)*(G3430-Y3430)^2,Rawdata!AT3429)</f>
        <v>#DIV/0!</v>
      </c>
      <c r="AE3429" s="80" t="e">
        <f t="shared" si="1438"/>
        <v>#DIV/0!</v>
      </c>
      <c r="AF3429" s="81" t="e">
        <f t="shared" si="1439"/>
        <v>#DIV/0!</v>
      </c>
      <c r="AG3429" s="86">
        <f t="shared" si="1461"/>
        <v>0</v>
      </c>
      <c r="AH3429" s="107" t="e">
        <f t="shared" si="1437"/>
        <v>#DIV/0!</v>
      </c>
      <c r="AI3429" s="107" t="e">
        <f t="shared" si="1440"/>
        <v>#DIV/0!</v>
      </c>
      <c r="AJ3429" s="108" t="e">
        <f t="shared" si="1441"/>
        <v>#DIV/0!</v>
      </c>
      <c r="AK3429" s="113" t="e">
        <f t="shared" si="1446"/>
        <v>#DIV/0!</v>
      </c>
      <c r="AL3429" s="113" t="e">
        <f t="shared" si="1447"/>
        <v>#DIV/0!</v>
      </c>
      <c r="AM3429" s="113" t="e">
        <f t="shared" si="1448"/>
        <v>#DIV/0!</v>
      </c>
      <c r="AN3429" s="113" t="e">
        <f t="shared" si="1449"/>
        <v>#DIV/0!</v>
      </c>
      <c r="AO3429" s="113" t="e">
        <f t="shared" si="1450"/>
        <v>#DIV/0!</v>
      </c>
      <c r="AP3429" s="91" t="e">
        <f t="shared" si="1451"/>
        <v>#DIV/0!</v>
      </c>
      <c r="AQ3429" s="91" t="e">
        <f t="shared" si="1452"/>
        <v>#DIV/0!</v>
      </c>
      <c r="AR3429" s="91" t="e">
        <f t="shared" si="1453"/>
        <v>#DIV/0!</v>
      </c>
      <c r="AS3429" s="91" t="e">
        <f t="shared" si="1454"/>
        <v>#DIV/0!</v>
      </c>
      <c r="AT3429" s="91" t="e">
        <f t="shared" si="1455"/>
        <v>#DIV/0!</v>
      </c>
      <c r="AU3429" s="113" t="e">
        <f t="shared" si="1456"/>
        <v>#DIV/0!</v>
      </c>
      <c r="AV3429" s="113" t="e">
        <f t="shared" si="1457"/>
        <v>#DIV/0!</v>
      </c>
      <c r="AW3429" s="113" t="e">
        <f t="shared" si="1458"/>
        <v>#DIV/0!</v>
      </c>
      <c r="AX3429" s="113" t="e">
        <f t="shared" si="1459"/>
        <v>#DIV/0!</v>
      </c>
      <c r="AY3429" s="113" t="e">
        <f t="shared" si="1460"/>
        <v>#DIV/0!</v>
      </c>
    </row>
    <row r="3430" spans="1:51" x14ac:dyDescent="0.25">
      <c r="A3430" s="119"/>
      <c r="B3430" s="83"/>
      <c r="C3430" s="85"/>
      <c r="D3430" s="85"/>
      <c r="E3430" s="85"/>
      <c r="F3430" s="71"/>
      <c r="G3430" s="96"/>
      <c r="H3430" s="16" t="e">
        <f>IF(A3430&gt;$U$1,ROUND(ROUND( U3430*$S$1+(1-$S$1)*G3430,4)+$T$1*ROUND(($S$1*Z3430+(1-$S$1)*(G3430-U3430)^2)^0.5,4),4),Rawdata!AK3430+Rawdata!$T$1*Rawdata!AU3430)</f>
        <v>#DIV/0!</v>
      </c>
      <c r="I3430" s="16" t="e">
        <f>IF(A3430&gt;$V$1,ROUND(ROUND(V3430*$S$1+(1-$S$1)*G3430,4)+$T$1*ROUND(($S$1*AA3430+(1-$S$1)*(G3430-V3430)^2)^0.5,4),4),Rawdata!AL3430+Rawdata!$T$1*Rawdata!AV3430)</f>
        <v>#DIV/0!</v>
      </c>
      <c r="J3430" s="16" t="e">
        <f>IF(A3430&gt;$W$1,ROUND(ROUND( W3430*$S$1+(1-$S$1)*G3430,4)+$T$1*ROUND(($S$1*AB3430+(1-$S$1)*(G3430-W3430)^2)^0.5,4),4),Rawdata!AM3430+Rawdata!$T$1*Rawdata!AW3430)</f>
        <v>#DIV/0!</v>
      </c>
      <c r="K3430" s="16" t="e">
        <f>IF(A3430&gt;$X$1,ROUND(ROUND( X3430*$S$1+(1-$S$1)*G3430,4)+$T$1*ROUND(($S$1*AC3430+(1-$S$1)*(G3430-X3430)^2)^0.5,4),4),Rawdata!AN3430+Rawdata!$T$1*Rawdata!AX3430)</f>
        <v>#DIV/0!</v>
      </c>
      <c r="L3430" s="16" t="e">
        <f>IF(A3430&gt;$Y$1,ROUND(ROUND( Y3430*$S$1+(1-$S$1)*G3430,4)+$T$1*ROUND(($S$1*AD3430+(1-$S$1)*(G3430-Y3430)^2)^0.5,4),4),Rawdata!AO3430+Rawdata!$T$1*Rawdata!AY3430)</f>
        <v>#DIV/0!</v>
      </c>
      <c r="M3430" s="16" t="e">
        <f t="shared" si="1442"/>
        <v>#DIV/0!</v>
      </c>
      <c r="N3430" s="16" t="e">
        <f t="shared" si="1443"/>
        <v>#DIV/0!</v>
      </c>
      <c r="O3430" s="67"/>
      <c r="P3430" s="67"/>
      <c r="Q3430" s="31" t="e">
        <f t="shared" si="1462"/>
        <v>#DIV/0!</v>
      </c>
      <c r="R3430" s="17" t="e">
        <f t="shared" si="1463"/>
        <v>#DIV/0!</v>
      </c>
      <c r="S3430" s="37" t="e">
        <f t="shared" si="1444"/>
        <v>#DIV/0!</v>
      </c>
      <c r="T3430" s="17" t="e">
        <f t="shared" si="1445"/>
        <v>#DIV/0!</v>
      </c>
      <c r="U3430" s="91" t="e">
        <f>IF(A3430&gt;$U$1, U3431*$S$1+(1-$S$1)*G3431,Rawdata!AK3430)</f>
        <v>#DIV/0!</v>
      </c>
      <c r="V3430" s="91" t="e">
        <f>IF(A3430&gt;$V$1,$S$1*V3431+(1-$S$1)*G3431,Rawdata!AL3430)</f>
        <v>#DIV/0!</v>
      </c>
      <c r="W3430" s="91" t="e">
        <f>IF(A3430&gt;$W$1, $S$1*W3431+(1-$S$1)*G3431,Rawdata!AM3430)</f>
        <v>#DIV/0!</v>
      </c>
      <c r="X3430" s="91" t="e">
        <f>IF(A3430&gt;$X$1,$S$1*X3431+(1-$S$1)*G3431,Rawdata!AN3430)</f>
        <v>#DIV/0!</v>
      </c>
      <c r="Y3430" s="91" t="e">
        <f>IF(A3430&gt;$Y$1,$S$1*Y3431+(1-$S$1)*G3431,Rawdata!AO3430)</f>
        <v>#DIV/0!</v>
      </c>
      <c r="Z3430" s="91" t="e">
        <f>IF(A3430&gt;$Z$1,$S$1*Z3431+(1-$S$1)*(G3431-U3431)^2,Rawdata!AP3430)</f>
        <v>#DIV/0!</v>
      </c>
      <c r="AA3430" s="91" t="e">
        <f>IF(A3430&gt;$AA$1,$S$1*AA3431+(1-$S$1)*(G3431-V3431)^2,Rawdata!AQ3430)</f>
        <v>#DIV/0!</v>
      </c>
      <c r="AB3430" s="91" t="e">
        <f>IF(A3430&gt;89,$S$1*AB3431+(1-$S$1)*(G3431-W3431)^2,Rawdata!AR3430)</f>
        <v>#DIV/0!</v>
      </c>
      <c r="AC3430" s="91" t="e">
        <f>IF(A3430&gt;$AC$1,$S$1*AC3431+(1-$S$1)*(G3431-X3431)^2,Rawdata!AS3430)</f>
        <v>#DIV/0!</v>
      </c>
      <c r="AD3430" s="91" t="e">
        <f>IF(A3430&gt;$AD$1,$S$1*AD3431+(1-$S$1)*(G3431-Y3431)^2,Rawdata!AT3430)</f>
        <v>#DIV/0!</v>
      </c>
      <c r="AE3430" s="80" t="e">
        <f t="shared" si="1438"/>
        <v>#DIV/0!</v>
      </c>
      <c r="AF3430" s="81" t="e">
        <f t="shared" si="1439"/>
        <v>#DIV/0!</v>
      </c>
      <c r="AG3430" s="86">
        <f t="shared" si="1461"/>
        <v>0</v>
      </c>
      <c r="AH3430" s="107" t="e">
        <f t="shared" si="1437"/>
        <v>#DIV/0!</v>
      </c>
      <c r="AI3430" s="107" t="e">
        <f t="shared" si="1440"/>
        <v>#DIV/0!</v>
      </c>
      <c r="AJ3430" s="108" t="e">
        <f t="shared" si="1441"/>
        <v>#DIV/0!</v>
      </c>
      <c r="AK3430" s="113" t="e">
        <f t="shared" si="1446"/>
        <v>#DIV/0!</v>
      </c>
      <c r="AL3430" s="113" t="e">
        <f t="shared" si="1447"/>
        <v>#DIV/0!</v>
      </c>
      <c r="AM3430" s="113" t="e">
        <f t="shared" si="1448"/>
        <v>#DIV/0!</v>
      </c>
      <c r="AN3430" s="113" t="e">
        <f t="shared" si="1449"/>
        <v>#DIV/0!</v>
      </c>
      <c r="AO3430" s="113" t="e">
        <f t="shared" si="1450"/>
        <v>#DIV/0!</v>
      </c>
      <c r="AP3430" s="91" t="e">
        <f t="shared" si="1451"/>
        <v>#DIV/0!</v>
      </c>
      <c r="AQ3430" s="91" t="e">
        <f t="shared" si="1452"/>
        <v>#DIV/0!</v>
      </c>
      <c r="AR3430" s="91" t="e">
        <f t="shared" si="1453"/>
        <v>#DIV/0!</v>
      </c>
      <c r="AS3430" s="91" t="e">
        <f t="shared" si="1454"/>
        <v>#DIV/0!</v>
      </c>
      <c r="AT3430" s="91" t="e">
        <f t="shared" si="1455"/>
        <v>#DIV/0!</v>
      </c>
      <c r="AU3430" s="113" t="e">
        <f t="shared" si="1456"/>
        <v>#DIV/0!</v>
      </c>
      <c r="AV3430" s="113" t="e">
        <f t="shared" si="1457"/>
        <v>#DIV/0!</v>
      </c>
      <c r="AW3430" s="113" t="e">
        <f t="shared" si="1458"/>
        <v>#DIV/0!</v>
      </c>
      <c r="AX3430" s="113" t="e">
        <f t="shared" si="1459"/>
        <v>#DIV/0!</v>
      </c>
      <c r="AY3430" s="113" t="e">
        <f t="shared" si="1460"/>
        <v>#DIV/0!</v>
      </c>
    </row>
    <row r="3431" spans="1:51" x14ac:dyDescent="0.25">
      <c r="A3431" s="119"/>
      <c r="B3431" s="83"/>
      <c r="C3431" s="85"/>
      <c r="D3431" s="85"/>
      <c r="E3431" s="85"/>
      <c r="F3431" s="71"/>
      <c r="G3431" s="96"/>
      <c r="H3431" s="16" t="e">
        <f>IF(A3431&gt;$U$1,ROUND(ROUND( U3431*$S$1+(1-$S$1)*G3431,4)+$T$1*ROUND(($S$1*Z3431+(1-$S$1)*(G3431-U3431)^2)^0.5,4),4),Rawdata!AK3431+Rawdata!$T$1*Rawdata!AU3431)</f>
        <v>#DIV/0!</v>
      </c>
      <c r="I3431" s="16" t="e">
        <f>IF(A3431&gt;$V$1,ROUND(ROUND(V3431*$S$1+(1-$S$1)*G3431,4)+$T$1*ROUND(($S$1*AA3431+(1-$S$1)*(G3431-V3431)^2)^0.5,4),4),Rawdata!AL3431+Rawdata!$T$1*Rawdata!AV3431)</f>
        <v>#DIV/0!</v>
      </c>
      <c r="J3431" s="16" t="e">
        <f>IF(A3431&gt;$W$1,ROUND(ROUND( W3431*$S$1+(1-$S$1)*G3431,4)+$T$1*ROUND(($S$1*AB3431+(1-$S$1)*(G3431-W3431)^2)^0.5,4),4),Rawdata!AM3431+Rawdata!$T$1*Rawdata!AW3431)</f>
        <v>#DIV/0!</v>
      </c>
      <c r="K3431" s="16" t="e">
        <f>IF(A3431&gt;$X$1,ROUND(ROUND( X3431*$S$1+(1-$S$1)*G3431,4)+$T$1*ROUND(($S$1*AC3431+(1-$S$1)*(G3431-X3431)^2)^0.5,4),4),Rawdata!AN3431+Rawdata!$T$1*Rawdata!AX3431)</f>
        <v>#DIV/0!</v>
      </c>
      <c r="L3431" s="16" t="e">
        <f>IF(A3431&gt;$Y$1,ROUND(ROUND( Y3431*$S$1+(1-$S$1)*G3431,4)+$T$1*ROUND(($S$1*AD3431+(1-$S$1)*(G3431-Y3431)^2)^0.5,4),4),Rawdata!AO3431+Rawdata!$T$1*Rawdata!AY3431)</f>
        <v>#DIV/0!</v>
      </c>
      <c r="M3431" s="16" t="e">
        <f t="shared" si="1442"/>
        <v>#DIV/0!</v>
      </c>
      <c r="N3431" s="16" t="e">
        <f t="shared" si="1443"/>
        <v>#DIV/0!</v>
      </c>
      <c r="O3431" s="67"/>
      <c r="P3431" s="67"/>
      <c r="Q3431" s="31" t="e">
        <f t="shared" si="1462"/>
        <v>#DIV/0!</v>
      </c>
      <c r="R3431" s="17" t="e">
        <f t="shared" si="1463"/>
        <v>#DIV/0!</v>
      </c>
      <c r="S3431" s="37" t="e">
        <f t="shared" si="1444"/>
        <v>#DIV/0!</v>
      </c>
      <c r="T3431" s="17" t="e">
        <f t="shared" si="1445"/>
        <v>#DIV/0!</v>
      </c>
      <c r="U3431" s="91" t="e">
        <f>IF(A3431&gt;$U$1, U3432*$S$1+(1-$S$1)*G3432,Rawdata!AK3431)</f>
        <v>#DIV/0!</v>
      </c>
      <c r="V3431" s="91" t="e">
        <f>IF(A3431&gt;$V$1,$S$1*V3432+(1-$S$1)*G3432,Rawdata!AL3431)</f>
        <v>#DIV/0!</v>
      </c>
      <c r="W3431" s="91" t="e">
        <f>IF(A3431&gt;$W$1, $S$1*W3432+(1-$S$1)*G3432,Rawdata!AM3431)</f>
        <v>#DIV/0!</v>
      </c>
      <c r="X3431" s="91" t="e">
        <f>IF(A3431&gt;$X$1,$S$1*X3432+(1-$S$1)*G3432,Rawdata!AN3431)</f>
        <v>#DIV/0!</v>
      </c>
      <c r="Y3431" s="91" t="e">
        <f>IF(A3431&gt;$Y$1,$S$1*Y3432+(1-$S$1)*G3432,Rawdata!AO3431)</f>
        <v>#DIV/0!</v>
      </c>
      <c r="Z3431" s="91" t="e">
        <f>IF(A3431&gt;$Z$1,$S$1*Z3432+(1-$S$1)*(G3432-U3432)^2,Rawdata!AP3431)</f>
        <v>#DIV/0!</v>
      </c>
      <c r="AA3431" s="91" t="e">
        <f>IF(A3431&gt;$AA$1,$S$1*AA3432+(1-$S$1)*(G3432-V3432)^2,Rawdata!AQ3431)</f>
        <v>#DIV/0!</v>
      </c>
      <c r="AB3431" s="91" t="e">
        <f>IF(A3431&gt;89,$S$1*AB3432+(1-$S$1)*(G3432-W3432)^2,Rawdata!AR3431)</f>
        <v>#DIV/0!</v>
      </c>
      <c r="AC3431" s="91" t="e">
        <f>IF(A3431&gt;$AC$1,$S$1*AC3432+(1-$S$1)*(G3432-X3432)^2,Rawdata!AS3431)</f>
        <v>#DIV/0!</v>
      </c>
      <c r="AD3431" s="91" t="e">
        <f>IF(A3431&gt;$AD$1,$S$1*AD3432+(1-$S$1)*(G3432-Y3432)^2,Rawdata!AT3431)</f>
        <v>#DIV/0!</v>
      </c>
      <c r="AE3431" s="80" t="e">
        <f t="shared" si="1438"/>
        <v>#DIV/0!</v>
      </c>
      <c r="AF3431" s="81" t="e">
        <f t="shared" si="1439"/>
        <v>#DIV/0!</v>
      </c>
      <c r="AG3431" s="86">
        <f t="shared" si="1461"/>
        <v>0</v>
      </c>
      <c r="AH3431" s="107" t="e">
        <f t="shared" si="1437"/>
        <v>#DIV/0!</v>
      </c>
      <c r="AI3431" s="107" t="e">
        <f t="shared" si="1440"/>
        <v>#DIV/0!</v>
      </c>
      <c r="AJ3431" s="108" t="e">
        <f t="shared" si="1441"/>
        <v>#DIV/0!</v>
      </c>
      <c r="AK3431" s="113" t="e">
        <f t="shared" si="1446"/>
        <v>#DIV/0!</v>
      </c>
      <c r="AL3431" s="113" t="e">
        <f t="shared" si="1447"/>
        <v>#DIV/0!</v>
      </c>
      <c r="AM3431" s="113" t="e">
        <f t="shared" si="1448"/>
        <v>#DIV/0!</v>
      </c>
      <c r="AN3431" s="113" t="e">
        <f t="shared" si="1449"/>
        <v>#DIV/0!</v>
      </c>
      <c r="AO3431" s="113" t="e">
        <f t="shared" si="1450"/>
        <v>#DIV/0!</v>
      </c>
      <c r="AP3431" s="91" t="e">
        <f t="shared" si="1451"/>
        <v>#DIV/0!</v>
      </c>
      <c r="AQ3431" s="91" t="e">
        <f t="shared" si="1452"/>
        <v>#DIV/0!</v>
      </c>
      <c r="AR3431" s="91" t="e">
        <f t="shared" si="1453"/>
        <v>#DIV/0!</v>
      </c>
      <c r="AS3431" s="91" t="e">
        <f t="shared" si="1454"/>
        <v>#DIV/0!</v>
      </c>
      <c r="AT3431" s="91" t="e">
        <f t="shared" si="1455"/>
        <v>#DIV/0!</v>
      </c>
      <c r="AU3431" s="113" t="e">
        <f t="shared" si="1456"/>
        <v>#DIV/0!</v>
      </c>
      <c r="AV3431" s="113" t="e">
        <f t="shared" si="1457"/>
        <v>#DIV/0!</v>
      </c>
      <c r="AW3431" s="113" t="e">
        <f t="shared" si="1458"/>
        <v>#DIV/0!</v>
      </c>
      <c r="AX3431" s="113" t="e">
        <f t="shared" si="1459"/>
        <v>#DIV/0!</v>
      </c>
      <c r="AY3431" s="113" t="e">
        <f t="shared" si="1460"/>
        <v>#DIV/0!</v>
      </c>
    </row>
    <row r="3432" spans="1:51" x14ac:dyDescent="0.25">
      <c r="A3432" s="119"/>
      <c r="B3432" s="83"/>
      <c r="C3432" s="85"/>
      <c r="D3432" s="85"/>
      <c r="E3432" s="85"/>
      <c r="F3432" s="71"/>
      <c r="G3432" s="96"/>
      <c r="H3432" s="16" t="e">
        <f>IF(A3432&gt;$U$1,ROUND(ROUND( U3432*$S$1+(1-$S$1)*G3432,4)+$T$1*ROUND(($S$1*Z3432+(1-$S$1)*(G3432-U3432)^2)^0.5,4),4),Rawdata!AK3432+Rawdata!$T$1*Rawdata!AU3432)</f>
        <v>#DIV/0!</v>
      </c>
      <c r="I3432" s="16" t="e">
        <f>IF(A3432&gt;$V$1,ROUND(ROUND(V3432*$S$1+(1-$S$1)*G3432,4)+$T$1*ROUND(($S$1*AA3432+(1-$S$1)*(G3432-V3432)^2)^0.5,4),4),Rawdata!AL3432+Rawdata!$T$1*Rawdata!AV3432)</f>
        <v>#DIV/0!</v>
      </c>
      <c r="J3432" s="16" t="e">
        <f>IF(A3432&gt;$W$1,ROUND(ROUND( W3432*$S$1+(1-$S$1)*G3432,4)+$T$1*ROUND(($S$1*AB3432+(1-$S$1)*(G3432-W3432)^2)^0.5,4),4),Rawdata!AM3432+Rawdata!$T$1*Rawdata!AW3432)</f>
        <v>#DIV/0!</v>
      </c>
      <c r="K3432" s="16" t="e">
        <f>IF(A3432&gt;$X$1,ROUND(ROUND( X3432*$S$1+(1-$S$1)*G3432,4)+$T$1*ROUND(($S$1*AC3432+(1-$S$1)*(G3432-X3432)^2)^0.5,4),4),Rawdata!AN3432+Rawdata!$T$1*Rawdata!AX3432)</f>
        <v>#DIV/0!</v>
      </c>
      <c r="L3432" s="16" t="e">
        <f>IF(A3432&gt;$Y$1,ROUND(ROUND( Y3432*$S$1+(1-$S$1)*G3432,4)+$T$1*ROUND(($S$1*AD3432+(1-$S$1)*(G3432-Y3432)^2)^0.5,4),4),Rawdata!AO3432+Rawdata!$T$1*Rawdata!AY3432)</f>
        <v>#DIV/0!</v>
      </c>
      <c r="M3432" s="16" t="e">
        <f t="shared" si="1442"/>
        <v>#DIV/0!</v>
      </c>
      <c r="N3432" s="16" t="e">
        <f t="shared" si="1443"/>
        <v>#DIV/0!</v>
      </c>
      <c r="O3432" s="67"/>
      <c r="P3432" s="67"/>
      <c r="Q3432" s="31" t="e">
        <f t="shared" si="1462"/>
        <v>#DIV/0!</v>
      </c>
      <c r="R3432" s="17" t="e">
        <f t="shared" si="1463"/>
        <v>#DIV/0!</v>
      </c>
      <c r="S3432" s="37" t="e">
        <f t="shared" si="1444"/>
        <v>#DIV/0!</v>
      </c>
      <c r="T3432" s="17" t="e">
        <f t="shared" si="1445"/>
        <v>#DIV/0!</v>
      </c>
      <c r="U3432" s="91" t="e">
        <f>IF(A3432&gt;$U$1, U3433*$S$1+(1-$S$1)*G3433,Rawdata!AK3432)</f>
        <v>#DIV/0!</v>
      </c>
      <c r="V3432" s="91" t="e">
        <f>IF(A3432&gt;$V$1,$S$1*V3433+(1-$S$1)*G3433,Rawdata!AL3432)</f>
        <v>#DIV/0!</v>
      </c>
      <c r="W3432" s="91" t="e">
        <f>IF(A3432&gt;$W$1, $S$1*W3433+(1-$S$1)*G3433,Rawdata!AM3432)</f>
        <v>#DIV/0!</v>
      </c>
      <c r="X3432" s="91" t="e">
        <f>IF(A3432&gt;$X$1,$S$1*X3433+(1-$S$1)*G3433,Rawdata!AN3432)</f>
        <v>#DIV/0!</v>
      </c>
      <c r="Y3432" s="91" t="e">
        <f>IF(A3432&gt;$Y$1,$S$1*Y3433+(1-$S$1)*G3433,Rawdata!AO3432)</f>
        <v>#DIV/0!</v>
      </c>
      <c r="Z3432" s="91" t="e">
        <f>IF(A3432&gt;$Z$1,$S$1*Z3433+(1-$S$1)*(G3433-U3433)^2,Rawdata!AP3432)</f>
        <v>#DIV/0!</v>
      </c>
      <c r="AA3432" s="91" t="e">
        <f>IF(A3432&gt;$AA$1,$S$1*AA3433+(1-$S$1)*(G3433-V3433)^2,Rawdata!AQ3432)</f>
        <v>#DIV/0!</v>
      </c>
      <c r="AB3432" s="91" t="e">
        <f>IF(A3432&gt;89,$S$1*AB3433+(1-$S$1)*(G3433-W3433)^2,Rawdata!AR3432)</f>
        <v>#DIV/0!</v>
      </c>
      <c r="AC3432" s="91" t="e">
        <f>IF(A3432&gt;$AC$1,$S$1*AC3433+(1-$S$1)*(G3433-X3433)^2,Rawdata!AS3432)</f>
        <v>#DIV/0!</v>
      </c>
      <c r="AD3432" s="91" t="e">
        <f>IF(A3432&gt;$AD$1,$S$1*AD3433+(1-$S$1)*(G3433-Y3433)^2,Rawdata!AT3432)</f>
        <v>#DIV/0!</v>
      </c>
      <c r="AE3432" s="80" t="e">
        <f t="shared" si="1438"/>
        <v>#DIV/0!</v>
      </c>
      <c r="AF3432" s="81" t="e">
        <f t="shared" si="1439"/>
        <v>#DIV/0!</v>
      </c>
      <c r="AG3432" s="86">
        <f t="shared" si="1461"/>
        <v>0</v>
      </c>
      <c r="AH3432" s="107" t="e">
        <f t="shared" ref="AH3432:AH3495" si="1464">ROUND(AE3432*SQRT(2),4)</f>
        <v>#DIV/0!</v>
      </c>
      <c r="AI3432" s="107" t="e">
        <f t="shared" si="1440"/>
        <v>#DIV/0!</v>
      </c>
      <c r="AJ3432" s="108" t="e">
        <f t="shared" si="1441"/>
        <v>#DIV/0!</v>
      </c>
      <c r="AK3432" s="113" t="e">
        <f t="shared" si="1446"/>
        <v>#DIV/0!</v>
      </c>
      <c r="AL3432" s="113" t="e">
        <f t="shared" si="1447"/>
        <v>#DIV/0!</v>
      </c>
      <c r="AM3432" s="113" t="e">
        <f t="shared" si="1448"/>
        <v>#DIV/0!</v>
      </c>
      <c r="AN3432" s="113" t="e">
        <f t="shared" si="1449"/>
        <v>#DIV/0!</v>
      </c>
      <c r="AO3432" s="113" t="e">
        <f t="shared" si="1450"/>
        <v>#DIV/0!</v>
      </c>
      <c r="AP3432" s="91" t="e">
        <f t="shared" si="1451"/>
        <v>#DIV/0!</v>
      </c>
      <c r="AQ3432" s="91" t="e">
        <f t="shared" si="1452"/>
        <v>#DIV/0!</v>
      </c>
      <c r="AR3432" s="91" t="e">
        <f t="shared" si="1453"/>
        <v>#DIV/0!</v>
      </c>
      <c r="AS3432" s="91" t="e">
        <f t="shared" si="1454"/>
        <v>#DIV/0!</v>
      </c>
      <c r="AT3432" s="91" t="e">
        <f t="shared" si="1455"/>
        <v>#DIV/0!</v>
      </c>
      <c r="AU3432" s="113" t="e">
        <f t="shared" si="1456"/>
        <v>#DIV/0!</v>
      </c>
      <c r="AV3432" s="113" t="e">
        <f t="shared" si="1457"/>
        <v>#DIV/0!</v>
      </c>
      <c r="AW3432" s="113" t="e">
        <f t="shared" si="1458"/>
        <v>#DIV/0!</v>
      </c>
      <c r="AX3432" s="113" t="e">
        <f t="shared" si="1459"/>
        <v>#DIV/0!</v>
      </c>
      <c r="AY3432" s="113" t="e">
        <f t="shared" si="1460"/>
        <v>#DIV/0!</v>
      </c>
    </row>
    <row r="3433" spans="1:51" x14ac:dyDescent="0.25">
      <c r="A3433" s="119"/>
      <c r="B3433" s="83"/>
      <c r="C3433" s="85"/>
      <c r="D3433" s="85"/>
      <c r="E3433" s="85"/>
      <c r="F3433" s="71"/>
      <c r="G3433" s="96"/>
      <c r="H3433" s="16" t="e">
        <f>IF(A3433&gt;$U$1,ROUND(ROUND( U3433*$S$1+(1-$S$1)*G3433,4)+$T$1*ROUND(($S$1*Z3433+(1-$S$1)*(G3433-U3433)^2)^0.5,4),4),Rawdata!AK3433+Rawdata!$T$1*Rawdata!AU3433)</f>
        <v>#DIV/0!</v>
      </c>
      <c r="I3433" s="16" t="e">
        <f>IF(A3433&gt;$V$1,ROUND(ROUND(V3433*$S$1+(1-$S$1)*G3433,4)+$T$1*ROUND(($S$1*AA3433+(1-$S$1)*(G3433-V3433)^2)^0.5,4),4),Rawdata!AL3433+Rawdata!$T$1*Rawdata!AV3433)</f>
        <v>#DIV/0!</v>
      </c>
      <c r="J3433" s="16" t="e">
        <f>IF(A3433&gt;$W$1,ROUND(ROUND( W3433*$S$1+(1-$S$1)*G3433,4)+$T$1*ROUND(($S$1*AB3433+(1-$S$1)*(G3433-W3433)^2)^0.5,4),4),Rawdata!AM3433+Rawdata!$T$1*Rawdata!AW3433)</f>
        <v>#DIV/0!</v>
      </c>
      <c r="K3433" s="16" t="e">
        <f>IF(A3433&gt;$X$1,ROUND(ROUND( X3433*$S$1+(1-$S$1)*G3433,4)+$T$1*ROUND(($S$1*AC3433+(1-$S$1)*(G3433-X3433)^2)^0.5,4),4),Rawdata!AN3433+Rawdata!$T$1*Rawdata!AX3433)</f>
        <v>#DIV/0!</v>
      </c>
      <c r="L3433" s="16" t="e">
        <f>IF(A3433&gt;$Y$1,ROUND(ROUND( Y3433*$S$1+(1-$S$1)*G3433,4)+$T$1*ROUND(($S$1*AD3433+(1-$S$1)*(G3433-Y3433)^2)^0.5,4),4),Rawdata!AO3433+Rawdata!$T$1*Rawdata!AY3433)</f>
        <v>#DIV/0!</v>
      </c>
      <c r="M3433" s="16" t="e">
        <f t="shared" si="1442"/>
        <v>#DIV/0!</v>
      </c>
      <c r="N3433" s="16" t="e">
        <f t="shared" si="1443"/>
        <v>#DIV/0!</v>
      </c>
      <c r="O3433" s="67"/>
      <c r="P3433" s="67"/>
      <c r="Q3433" s="31" t="e">
        <f t="shared" si="1462"/>
        <v>#DIV/0!</v>
      </c>
      <c r="R3433" s="17" t="e">
        <f t="shared" si="1463"/>
        <v>#DIV/0!</v>
      </c>
      <c r="S3433" s="37" t="e">
        <f t="shared" si="1444"/>
        <v>#DIV/0!</v>
      </c>
      <c r="T3433" s="17" t="e">
        <f t="shared" si="1445"/>
        <v>#DIV/0!</v>
      </c>
      <c r="U3433" s="91" t="e">
        <f>IF(A3433&gt;$U$1, U3434*$S$1+(1-$S$1)*G3434,Rawdata!AK3433)</f>
        <v>#DIV/0!</v>
      </c>
      <c r="V3433" s="91" t="e">
        <f>IF(A3433&gt;$V$1,$S$1*V3434+(1-$S$1)*G3434,Rawdata!AL3433)</f>
        <v>#DIV/0!</v>
      </c>
      <c r="W3433" s="91" t="e">
        <f>IF(A3433&gt;$W$1, $S$1*W3434+(1-$S$1)*G3434,Rawdata!AM3433)</f>
        <v>#DIV/0!</v>
      </c>
      <c r="X3433" s="91" t="e">
        <f>IF(A3433&gt;$X$1,$S$1*X3434+(1-$S$1)*G3434,Rawdata!AN3433)</f>
        <v>#DIV/0!</v>
      </c>
      <c r="Y3433" s="91" t="e">
        <f>IF(A3433&gt;$Y$1,$S$1*Y3434+(1-$S$1)*G3434,Rawdata!AO3433)</f>
        <v>#DIV/0!</v>
      </c>
      <c r="Z3433" s="91" t="e">
        <f>IF(A3433&gt;$Z$1,$S$1*Z3434+(1-$S$1)*(G3434-U3434)^2,Rawdata!AP3433)</f>
        <v>#DIV/0!</v>
      </c>
      <c r="AA3433" s="91" t="e">
        <f>IF(A3433&gt;$AA$1,$S$1*AA3434+(1-$S$1)*(G3434-V3434)^2,Rawdata!AQ3433)</f>
        <v>#DIV/0!</v>
      </c>
      <c r="AB3433" s="91" t="e">
        <f>IF(A3433&gt;89,$S$1*AB3434+(1-$S$1)*(G3434-W3434)^2,Rawdata!AR3433)</f>
        <v>#DIV/0!</v>
      </c>
      <c r="AC3433" s="91" t="e">
        <f>IF(A3433&gt;$AC$1,$S$1*AC3434+(1-$S$1)*(G3434-X3434)^2,Rawdata!AS3433)</f>
        <v>#DIV/0!</v>
      </c>
      <c r="AD3433" s="91" t="e">
        <f>IF(A3433&gt;$AD$1,$S$1*AD3434+(1-$S$1)*(G3434-Y3434)^2,Rawdata!AT3433)</f>
        <v>#DIV/0!</v>
      </c>
      <c r="AE3433" s="80" t="e">
        <f t="shared" si="1438"/>
        <v>#DIV/0!</v>
      </c>
      <c r="AF3433" s="81" t="e">
        <f t="shared" si="1439"/>
        <v>#DIV/0!</v>
      </c>
      <c r="AG3433" s="86">
        <f t="shared" si="1461"/>
        <v>0</v>
      </c>
      <c r="AH3433" s="107" t="e">
        <f t="shared" si="1464"/>
        <v>#DIV/0!</v>
      </c>
      <c r="AI3433" s="107" t="e">
        <f t="shared" si="1440"/>
        <v>#DIV/0!</v>
      </c>
      <c r="AJ3433" s="108" t="e">
        <f t="shared" si="1441"/>
        <v>#DIV/0!</v>
      </c>
      <c r="AK3433" s="113" t="e">
        <f t="shared" si="1446"/>
        <v>#DIV/0!</v>
      </c>
      <c r="AL3433" s="113" t="e">
        <f t="shared" si="1447"/>
        <v>#DIV/0!</v>
      </c>
      <c r="AM3433" s="113" t="e">
        <f t="shared" si="1448"/>
        <v>#DIV/0!</v>
      </c>
      <c r="AN3433" s="113" t="e">
        <f t="shared" si="1449"/>
        <v>#DIV/0!</v>
      </c>
      <c r="AO3433" s="113" t="e">
        <f t="shared" si="1450"/>
        <v>#DIV/0!</v>
      </c>
      <c r="AP3433" s="91" t="e">
        <f t="shared" si="1451"/>
        <v>#DIV/0!</v>
      </c>
      <c r="AQ3433" s="91" t="e">
        <f t="shared" si="1452"/>
        <v>#DIV/0!</v>
      </c>
      <c r="AR3433" s="91" t="e">
        <f t="shared" si="1453"/>
        <v>#DIV/0!</v>
      </c>
      <c r="AS3433" s="91" t="e">
        <f t="shared" si="1454"/>
        <v>#DIV/0!</v>
      </c>
      <c r="AT3433" s="91" t="e">
        <f t="shared" si="1455"/>
        <v>#DIV/0!</v>
      </c>
      <c r="AU3433" s="113" t="e">
        <f t="shared" si="1456"/>
        <v>#DIV/0!</v>
      </c>
      <c r="AV3433" s="113" t="e">
        <f t="shared" si="1457"/>
        <v>#DIV/0!</v>
      </c>
      <c r="AW3433" s="113" t="e">
        <f t="shared" si="1458"/>
        <v>#DIV/0!</v>
      </c>
      <c r="AX3433" s="113" t="e">
        <f t="shared" si="1459"/>
        <v>#DIV/0!</v>
      </c>
      <c r="AY3433" s="113" t="e">
        <f t="shared" si="1460"/>
        <v>#DIV/0!</v>
      </c>
    </row>
    <row r="3434" spans="1:51" x14ac:dyDescent="0.25">
      <c r="A3434" s="119"/>
      <c r="B3434" s="83"/>
      <c r="C3434" s="85"/>
      <c r="D3434" s="85"/>
      <c r="E3434" s="85"/>
      <c r="F3434" s="71"/>
      <c r="G3434" s="96"/>
      <c r="H3434" s="16" t="e">
        <f>IF(A3434&gt;$U$1,ROUND(ROUND( U3434*$S$1+(1-$S$1)*G3434,4)+$T$1*ROUND(($S$1*Z3434+(1-$S$1)*(G3434-U3434)^2)^0.5,4),4),Rawdata!AK3434+Rawdata!$T$1*Rawdata!AU3434)</f>
        <v>#DIV/0!</v>
      </c>
      <c r="I3434" s="16" t="e">
        <f>IF(A3434&gt;$V$1,ROUND(ROUND(V3434*$S$1+(1-$S$1)*G3434,4)+$T$1*ROUND(($S$1*AA3434+(1-$S$1)*(G3434-V3434)^2)^0.5,4),4),Rawdata!AL3434+Rawdata!$T$1*Rawdata!AV3434)</f>
        <v>#DIV/0!</v>
      </c>
      <c r="J3434" s="16" t="e">
        <f>IF(A3434&gt;$W$1,ROUND(ROUND( W3434*$S$1+(1-$S$1)*G3434,4)+$T$1*ROUND(($S$1*AB3434+(1-$S$1)*(G3434-W3434)^2)^0.5,4),4),Rawdata!AM3434+Rawdata!$T$1*Rawdata!AW3434)</f>
        <v>#DIV/0!</v>
      </c>
      <c r="K3434" s="16" t="e">
        <f>IF(A3434&gt;$X$1,ROUND(ROUND( X3434*$S$1+(1-$S$1)*G3434,4)+$T$1*ROUND(($S$1*AC3434+(1-$S$1)*(G3434-X3434)^2)^0.5,4),4),Rawdata!AN3434+Rawdata!$T$1*Rawdata!AX3434)</f>
        <v>#DIV/0!</v>
      </c>
      <c r="L3434" s="16" t="e">
        <f>IF(A3434&gt;$Y$1,ROUND(ROUND( Y3434*$S$1+(1-$S$1)*G3434,4)+$T$1*ROUND(($S$1*AD3434+(1-$S$1)*(G3434-Y3434)^2)^0.5,4),4),Rawdata!AO3434+Rawdata!$T$1*Rawdata!AY3434)</f>
        <v>#DIV/0!</v>
      </c>
      <c r="M3434" s="16" t="e">
        <f t="shared" si="1442"/>
        <v>#DIV/0!</v>
      </c>
      <c r="N3434" s="16" t="e">
        <f t="shared" si="1443"/>
        <v>#DIV/0!</v>
      </c>
      <c r="O3434" s="67"/>
      <c r="P3434" s="67"/>
      <c r="Q3434" s="31" t="e">
        <f t="shared" si="1462"/>
        <v>#DIV/0!</v>
      </c>
      <c r="R3434" s="17" t="e">
        <f t="shared" si="1463"/>
        <v>#DIV/0!</v>
      </c>
      <c r="S3434" s="37" t="e">
        <f t="shared" si="1444"/>
        <v>#DIV/0!</v>
      </c>
      <c r="T3434" s="17" t="e">
        <f t="shared" si="1445"/>
        <v>#DIV/0!</v>
      </c>
      <c r="U3434" s="91" t="e">
        <f>IF(A3434&gt;$U$1, U3435*$S$1+(1-$S$1)*G3435,Rawdata!AK3434)</f>
        <v>#DIV/0!</v>
      </c>
      <c r="V3434" s="91" t="e">
        <f>IF(A3434&gt;$V$1,$S$1*V3435+(1-$S$1)*G3435,Rawdata!AL3434)</f>
        <v>#DIV/0!</v>
      </c>
      <c r="W3434" s="91" t="e">
        <f>IF(A3434&gt;$W$1, $S$1*W3435+(1-$S$1)*G3435,Rawdata!AM3434)</f>
        <v>#DIV/0!</v>
      </c>
      <c r="X3434" s="91" t="e">
        <f>IF(A3434&gt;$X$1,$S$1*X3435+(1-$S$1)*G3435,Rawdata!AN3434)</f>
        <v>#DIV/0!</v>
      </c>
      <c r="Y3434" s="91" t="e">
        <f>IF(A3434&gt;$Y$1,$S$1*Y3435+(1-$S$1)*G3435,Rawdata!AO3434)</f>
        <v>#DIV/0!</v>
      </c>
      <c r="Z3434" s="91" t="e">
        <f>IF(A3434&gt;$Z$1,$S$1*Z3435+(1-$S$1)*(G3435-U3435)^2,Rawdata!AP3434)</f>
        <v>#DIV/0!</v>
      </c>
      <c r="AA3434" s="91" t="e">
        <f>IF(A3434&gt;$AA$1,$S$1*AA3435+(1-$S$1)*(G3435-V3435)^2,Rawdata!AQ3434)</f>
        <v>#DIV/0!</v>
      </c>
      <c r="AB3434" s="91" t="e">
        <f>IF(A3434&gt;89,$S$1*AB3435+(1-$S$1)*(G3435-W3435)^2,Rawdata!AR3434)</f>
        <v>#DIV/0!</v>
      </c>
      <c r="AC3434" s="91" t="e">
        <f>IF(A3434&gt;$AC$1,$S$1*AC3435+(1-$S$1)*(G3435-X3435)^2,Rawdata!AS3434)</f>
        <v>#DIV/0!</v>
      </c>
      <c r="AD3434" s="91" t="e">
        <f>IF(A3434&gt;$AD$1,$S$1*AD3435+(1-$S$1)*(G3435-Y3435)^2,Rawdata!AT3434)</f>
        <v>#DIV/0!</v>
      </c>
      <c r="AE3434" s="80" t="e">
        <f t="shared" si="1438"/>
        <v>#DIV/0!</v>
      </c>
      <c r="AF3434" s="81" t="e">
        <f t="shared" si="1439"/>
        <v>#DIV/0!</v>
      </c>
      <c r="AG3434" s="86">
        <f t="shared" si="1461"/>
        <v>0</v>
      </c>
      <c r="AH3434" s="107" t="e">
        <f t="shared" si="1464"/>
        <v>#DIV/0!</v>
      </c>
      <c r="AI3434" s="107" t="e">
        <f t="shared" si="1440"/>
        <v>#DIV/0!</v>
      </c>
      <c r="AJ3434" s="108" t="e">
        <f t="shared" si="1441"/>
        <v>#DIV/0!</v>
      </c>
      <c r="AK3434" s="113" t="e">
        <f t="shared" si="1446"/>
        <v>#DIV/0!</v>
      </c>
      <c r="AL3434" s="113" t="e">
        <f t="shared" si="1447"/>
        <v>#DIV/0!</v>
      </c>
      <c r="AM3434" s="113" t="e">
        <f t="shared" si="1448"/>
        <v>#DIV/0!</v>
      </c>
      <c r="AN3434" s="113" t="e">
        <f t="shared" si="1449"/>
        <v>#DIV/0!</v>
      </c>
      <c r="AO3434" s="113" t="e">
        <f t="shared" si="1450"/>
        <v>#DIV/0!</v>
      </c>
      <c r="AP3434" s="91" t="e">
        <f t="shared" si="1451"/>
        <v>#DIV/0!</v>
      </c>
      <c r="AQ3434" s="91" t="e">
        <f t="shared" si="1452"/>
        <v>#DIV/0!</v>
      </c>
      <c r="AR3434" s="91" t="e">
        <f t="shared" si="1453"/>
        <v>#DIV/0!</v>
      </c>
      <c r="AS3434" s="91" t="e">
        <f t="shared" si="1454"/>
        <v>#DIV/0!</v>
      </c>
      <c r="AT3434" s="91" t="e">
        <f t="shared" si="1455"/>
        <v>#DIV/0!</v>
      </c>
      <c r="AU3434" s="113" t="e">
        <f t="shared" si="1456"/>
        <v>#DIV/0!</v>
      </c>
      <c r="AV3434" s="113" t="e">
        <f t="shared" si="1457"/>
        <v>#DIV/0!</v>
      </c>
      <c r="AW3434" s="113" t="e">
        <f t="shared" si="1458"/>
        <v>#DIV/0!</v>
      </c>
      <c r="AX3434" s="113" t="e">
        <f t="shared" si="1459"/>
        <v>#DIV/0!</v>
      </c>
      <c r="AY3434" s="113" t="e">
        <f t="shared" si="1460"/>
        <v>#DIV/0!</v>
      </c>
    </row>
    <row r="3435" spans="1:51" x14ac:dyDescent="0.25">
      <c r="A3435" s="119"/>
      <c r="B3435" s="83"/>
      <c r="C3435" s="85"/>
      <c r="D3435" s="85"/>
      <c r="E3435" s="85"/>
      <c r="F3435" s="71"/>
      <c r="G3435" s="96"/>
      <c r="H3435" s="16" t="e">
        <f>IF(A3435&gt;$U$1,ROUND(ROUND( U3435*$S$1+(1-$S$1)*G3435,4)+$T$1*ROUND(($S$1*Z3435+(1-$S$1)*(G3435-U3435)^2)^0.5,4),4),Rawdata!AK3435+Rawdata!$T$1*Rawdata!AU3435)</f>
        <v>#DIV/0!</v>
      </c>
      <c r="I3435" s="16" t="e">
        <f>IF(A3435&gt;$V$1,ROUND(ROUND(V3435*$S$1+(1-$S$1)*G3435,4)+$T$1*ROUND(($S$1*AA3435+(1-$S$1)*(G3435-V3435)^2)^0.5,4),4),Rawdata!AL3435+Rawdata!$T$1*Rawdata!AV3435)</f>
        <v>#DIV/0!</v>
      </c>
      <c r="J3435" s="16" t="e">
        <f>IF(A3435&gt;$W$1,ROUND(ROUND( W3435*$S$1+(1-$S$1)*G3435,4)+$T$1*ROUND(($S$1*AB3435+(1-$S$1)*(G3435-W3435)^2)^0.5,4),4),Rawdata!AM3435+Rawdata!$T$1*Rawdata!AW3435)</f>
        <v>#DIV/0!</v>
      </c>
      <c r="K3435" s="16" t="e">
        <f>IF(A3435&gt;$X$1,ROUND(ROUND( X3435*$S$1+(1-$S$1)*G3435,4)+$T$1*ROUND(($S$1*AC3435+(1-$S$1)*(G3435-X3435)^2)^0.5,4),4),Rawdata!AN3435+Rawdata!$T$1*Rawdata!AX3435)</f>
        <v>#DIV/0!</v>
      </c>
      <c r="L3435" s="16" t="e">
        <f>IF(A3435&gt;$Y$1,ROUND(ROUND( Y3435*$S$1+(1-$S$1)*G3435,4)+$T$1*ROUND(($S$1*AD3435+(1-$S$1)*(G3435-Y3435)^2)^0.5,4),4),Rawdata!AO3435+Rawdata!$T$1*Rawdata!AY3435)</f>
        <v>#DIV/0!</v>
      </c>
      <c r="M3435" s="16" t="e">
        <f t="shared" si="1442"/>
        <v>#DIV/0!</v>
      </c>
      <c r="N3435" s="16" t="e">
        <f t="shared" si="1443"/>
        <v>#DIV/0!</v>
      </c>
      <c r="O3435" s="67"/>
      <c r="P3435" s="67"/>
      <c r="Q3435" s="31" t="e">
        <f t="shared" si="1462"/>
        <v>#DIV/0!</v>
      </c>
      <c r="R3435" s="17" t="e">
        <f t="shared" si="1463"/>
        <v>#DIV/0!</v>
      </c>
      <c r="S3435" s="37" t="e">
        <f t="shared" si="1444"/>
        <v>#DIV/0!</v>
      </c>
      <c r="T3435" s="17" t="e">
        <f t="shared" si="1445"/>
        <v>#DIV/0!</v>
      </c>
      <c r="U3435" s="91" t="e">
        <f>IF(A3435&gt;$U$1, U3436*$S$1+(1-$S$1)*G3436,Rawdata!AK3435)</f>
        <v>#DIV/0!</v>
      </c>
      <c r="V3435" s="91" t="e">
        <f>IF(A3435&gt;$V$1,$S$1*V3436+(1-$S$1)*G3436,Rawdata!AL3435)</f>
        <v>#DIV/0!</v>
      </c>
      <c r="W3435" s="91" t="e">
        <f>IF(A3435&gt;$W$1, $S$1*W3436+(1-$S$1)*G3436,Rawdata!AM3435)</f>
        <v>#DIV/0!</v>
      </c>
      <c r="X3435" s="91" t="e">
        <f>IF(A3435&gt;$X$1,$S$1*X3436+(1-$S$1)*G3436,Rawdata!AN3435)</f>
        <v>#DIV/0!</v>
      </c>
      <c r="Y3435" s="91" t="e">
        <f>IF(A3435&gt;$Y$1,$S$1*Y3436+(1-$S$1)*G3436,Rawdata!AO3435)</f>
        <v>#DIV/0!</v>
      </c>
      <c r="Z3435" s="91" t="e">
        <f>IF(A3435&gt;$Z$1,$S$1*Z3436+(1-$S$1)*(G3436-U3436)^2,Rawdata!AP3435)</f>
        <v>#DIV/0!</v>
      </c>
      <c r="AA3435" s="91" t="e">
        <f>IF(A3435&gt;$AA$1,$S$1*AA3436+(1-$S$1)*(G3436-V3436)^2,Rawdata!AQ3435)</f>
        <v>#DIV/0!</v>
      </c>
      <c r="AB3435" s="91" t="e">
        <f>IF(A3435&gt;89,$S$1*AB3436+(1-$S$1)*(G3436-W3436)^2,Rawdata!AR3435)</f>
        <v>#DIV/0!</v>
      </c>
      <c r="AC3435" s="91" t="e">
        <f>IF(A3435&gt;$AC$1,$S$1*AC3436+(1-$S$1)*(G3436-X3436)^2,Rawdata!AS3435)</f>
        <v>#DIV/0!</v>
      </c>
      <c r="AD3435" s="91" t="e">
        <f>IF(A3435&gt;$AD$1,$S$1*AD3436+(1-$S$1)*(G3436-Y3436)^2,Rawdata!AT3435)</f>
        <v>#DIV/0!</v>
      </c>
      <c r="AE3435" s="80" t="e">
        <f t="shared" si="1438"/>
        <v>#DIV/0!</v>
      </c>
      <c r="AF3435" s="81" t="e">
        <f t="shared" si="1439"/>
        <v>#DIV/0!</v>
      </c>
      <c r="AG3435" s="86">
        <f t="shared" si="1461"/>
        <v>0</v>
      </c>
      <c r="AH3435" s="107" t="e">
        <f t="shared" si="1464"/>
        <v>#DIV/0!</v>
      </c>
      <c r="AI3435" s="107" t="e">
        <f t="shared" si="1440"/>
        <v>#DIV/0!</v>
      </c>
      <c r="AJ3435" s="108" t="e">
        <f t="shared" si="1441"/>
        <v>#DIV/0!</v>
      </c>
      <c r="AK3435" s="113" t="e">
        <f t="shared" si="1446"/>
        <v>#DIV/0!</v>
      </c>
      <c r="AL3435" s="113" t="e">
        <f t="shared" si="1447"/>
        <v>#DIV/0!</v>
      </c>
      <c r="AM3435" s="113" t="e">
        <f t="shared" si="1448"/>
        <v>#DIV/0!</v>
      </c>
      <c r="AN3435" s="113" t="e">
        <f t="shared" si="1449"/>
        <v>#DIV/0!</v>
      </c>
      <c r="AO3435" s="113" t="e">
        <f t="shared" si="1450"/>
        <v>#DIV/0!</v>
      </c>
      <c r="AP3435" s="91" t="e">
        <f t="shared" si="1451"/>
        <v>#DIV/0!</v>
      </c>
      <c r="AQ3435" s="91" t="e">
        <f t="shared" si="1452"/>
        <v>#DIV/0!</v>
      </c>
      <c r="AR3435" s="91" t="e">
        <f t="shared" si="1453"/>
        <v>#DIV/0!</v>
      </c>
      <c r="AS3435" s="91" t="e">
        <f t="shared" si="1454"/>
        <v>#DIV/0!</v>
      </c>
      <c r="AT3435" s="91" t="e">
        <f t="shared" si="1455"/>
        <v>#DIV/0!</v>
      </c>
      <c r="AU3435" s="113" t="e">
        <f t="shared" si="1456"/>
        <v>#DIV/0!</v>
      </c>
      <c r="AV3435" s="113" t="e">
        <f t="shared" si="1457"/>
        <v>#DIV/0!</v>
      </c>
      <c r="AW3435" s="113" t="e">
        <f t="shared" si="1458"/>
        <v>#DIV/0!</v>
      </c>
      <c r="AX3435" s="113" t="e">
        <f t="shared" si="1459"/>
        <v>#DIV/0!</v>
      </c>
      <c r="AY3435" s="113" t="e">
        <f t="shared" si="1460"/>
        <v>#DIV/0!</v>
      </c>
    </row>
    <row r="3436" spans="1:51" x14ac:dyDescent="0.25">
      <c r="A3436" s="119"/>
      <c r="B3436" s="83"/>
      <c r="C3436" s="85"/>
      <c r="D3436" s="85"/>
      <c r="E3436" s="85"/>
      <c r="F3436" s="71"/>
      <c r="G3436" s="96"/>
      <c r="H3436" s="16" t="e">
        <f>IF(A3436&gt;$U$1,ROUND(ROUND( U3436*$S$1+(1-$S$1)*G3436,4)+$T$1*ROUND(($S$1*Z3436+(1-$S$1)*(G3436-U3436)^2)^0.5,4),4),Rawdata!AK3436+Rawdata!$T$1*Rawdata!AU3436)</f>
        <v>#DIV/0!</v>
      </c>
      <c r="I3436" s="16" t="e">
        <f>IF(A3436&gt;$V$1,ROUND(ROUND(V3436*$S$1+(1-$S$1)*G3436,4)+$T$1*ROUND(($S$1*AA3436+(1-$S$1)*(G3436-V3436)^2)^0.5,4),4),Rawdata!AL3436+Rawdata!$T$1*Rawdata!AV3436)</f>
        <v>#DIV/0!</v>
      </c>
      <c r="J3436" s="16" t="e">
        <f>IF(A3436&gt;$W$1,ROUND(ROUND( W3436*$S$1+(1-$S$1)*G3436,4)+$T$1*ROUND(($S$1*AB3436+(1-$S$1)*(G3436-W3436)^2)^0.5,4),4),Rawdata!AM3436+Rawdata!$T$1*Rawdata!AW3436)</f>
        <v>#DIV/0!</v>
      </c>
      <c r="K3436" s="16" t="e">
        <f>IF(A3436&gt;$X$1,ROUND(ROUND( X3436*$S$1+(1-$S$1)*G3436,4)+$T$1*ROUND(($S$1*AC3436+(1-$S$1)*(G3436-X3436)^2)^0.5,4),4),Rawdata!AN3436+Rawdata!$T$1*Rawdata!AX3436)</f>
        <v>#DIV/0!</v>
      </c>
      <c r="L3436" s="16" t="e">
        <f>IF(A3436&gt;$Y$1,ROUND(ROUND( Y3436*$S$1+(1-$S$1)*G3436,4)+$T$1*ROUND(($S$1*AD3436+(1-$S$1)*(G3436-Y3436)^2)^0.5,4),4),Rawdata!AO3436+Rawdata!$T$1*Rawdata!AY3436)</f>
        <v>#DIV/0!</v>
      </c>
      <c r="M3436" s="16" t="e">
        <f t="shared" si="1442"/>
        <v>#DIV/0!</v>
      </c>
      <c r="N3436" s="16" t="e">
        <f t="shared" si="1443"/>
        <v>#DIV/0!</v>
      </c>
      <c r="O3436" s="67"/>
      <c r="P3436" s="67"/>
      <c r="Q3436" s="31" t="e">
        <f t="shared" si="1462"/>
        <v>#DIV/0!</v>
      </c>
      <c r="R3436" s="17" t="e">
        <f t="shared" si="1463"/>
        <v>#DIV/0!</v>
      </c>
      <c r="S3436" s="37" t="e">
        <f t="shared" si="1444"/>
        <v>#DIV/0!</v>
      </c>
      <c r="T3436" s="17" t="e">
        <f t="shared" si="1445"/>
        <v>#DIV/0!</v>
      </c>
      <c r="U3436" s="91" t="e">
        <f>IF(A3436&gt;$U$1, U3437*$S$1+(1-$S$1)*G3437,Rawdata!AK3436)</f>
        <v>#DIV/0!</v>
      </c>
      <c r="V3436" s="91" t="e">
        <f>IF(A3436&gt;$V$1,$S$1*V3437+(1-$S$1)*G3437,Rawdata!AL3436)</f>
        <v>#DIV/0!</v>
      </c>
      <c r="W3436" s="91" t="e">
        <f>IF(A3436&gt;$W$1, $S$1*W3437+(1-$S$1)*G3437,Rawdata!AM3436)</f>
        <v>#DIV/0!</v>
      </c>
      <c r="X3436" s="91" t="e">
        <f>IF(A3436&gt;$X$1,$S$1*X3437+(1-$S$1)*G3437,Rawdata!AN3436)</f>
        <v>#DIV/0!</v>
      </c>
      <c r="Y3436" s="91" t="e">
        <f>IF(A3436&gt;$Y$1,$S$1*Y3437+(1-$S$1)*G3437,Rawdata!AO3436)</f>
        <v>#DIV/0!</v>
      </c>
      <c r="Z3436" s="91" t="e">
        <f>IF(A3436&gt;$Z$1,$S$1*Z3437+(1-$S$1)*(G3437-U3437)^2,Rawdata!AP3436)</f>
        <v>#DIV/0!</v>
      </c>
      <c r="AA3436" s="91" t="e">
        <f>IF(A3436&gt;$AA$1,$S$1*AA3437+(1-$S$1)*(G3437-V3437)^2,Rawdata!AQ3436)</f>
        <v>#DIV/0!</v>
      </c>
      <c r="AB3436" s="91" t="e">
        <f>IF(A3436&gt;89,$S$1*AB3437+(1-$S$1)*(G3437-W3437)^2,Rawdata!AR3436)</f>
        <v>#DIV/0!</v>
      </c>
      <c r="AC3436" s="91" t="e">
        <f>IF(A3436&gt;$AC$1,$S$1*AC3437+(1-$S$1)*(G3437-X3437)^2,Rawdata!AS3436)</f>
        <v>#DIV/0!</v>
      </c>
      <c r="AD3436" s="91" t="e">
        <f>IF(A3436&gt;$AD$1,$S$1*AD3437+(1-$S$1)*(G3437-Y3437)^2,Rawdata!AT3436)</f>
        <v>#DIV/0!</v>
      </c>
      <c r="AE3436" s="80" t="e">
        <f t="shared" si="1438"/>
        <v>#DIV/0!</v>
      </c>
      <c r="AF3436" s="81" t="e">
        <f t="shared" si="1439"/>
        <v>#DIV/0!</v>
      </c>
      <c r="AG3436" s="86">
        <f t="shared" si="1461"/>
        <v>0</v>
      </c>
      <c r="AH3436" s="107" t="e">
        <f t="shared" si="1464"/>
        <v>#DIV/0!</v>
      </c>
      <c r="AI3436" s="107" t="e">
        <f t="shared" si="1440"/>
        <v>#DIV/0!</v>
      </c>
      <c r="AJ3436" s="108" t="e">
        <f t="shared" si="1441"/>
        <v>#DIV/0!</v>
      </c>
      <c r="AK3436" s="113" t="e">
        <f t="shared" si="1446"/>
        <v>#DIV/0!</v>
      </c>
      <c r="AL3436" s="113" t="e">
        <f t="shared" si="1447"/>
        <v>#DIV/0!</v>
      </c>
      <c r="AM3436" s="113" t="e">
        <f t="shared" si="1448"/>
        <v>#DIV/0!</v>
      </c>
      <c r="AN3436" s="113" t="e">
        <f t="shared" si="1449"/>
        <v>#DIV/0!</v>
      </c>
      <c r="AO3436" s="113" t="e">
        <f t="shared" si="1450"/>
        <v>#DIV/0!</v>
      </c>
      <c r="AP3436" s="91" t="e">
        <f t="shared" si="1451"/>
        <v>#DIV/0!</v>
      </c>
      <c r="AQ3436" s="91" t="e">
        <f t="shared" si="1452"/>
        <v>#DIV/0!</v>
      </c>
      <c r="AR3436" s="91" t="e">
        <f t="shared" si="1453"/>
        <v>#DIV/0!</v>
      </c>
      <c r="AS3436" s="91" t="e">
        <f t="shared" si="1454"/>
        <v>#DIV/0!</v>
      </c>
      <c r="AT3436" s="91" t="e">
        <f t="shared" si="1455"/>
        <v>#DIV/0!</v>
      </c>
      <c r="AU3436" s="113" t="e">
        <f t="shared" si="1456"/>
        <v>#DIV/0!</v>
      </c>
      <c r="AV3436" s="113" t="e">
        <f t="shared" si="1457"/>
        <v>#DIV/0!</v>
      </c>
      <c r="AW3436" s="113" t="e">
        <f t="shared" si="1458"/>
        <v>#DIV/0!</v>
      </c>
      <c r="AX3436" s="113" t="e">
        <f t="shared" si="1459"/>
        <v>#DIV/0!</v>
      </c>
      <c r="AY3436" s="113" t="e">
        <f t="shared" si="1460"/>
        <v>#DIV/0!</v>
      </c>
    </row>
    <row r="3437" spans="1:51" x14ac:dyDescent="0.25">
      <c r="A3437" s="119"/>
      <c r="B3437" s="83"/>
      <c r="C3437" s="85"/>
      <c r="D3437" s="85"/>
      <c r="E3437" s="85"/>
      <c r="F3437" s="71"/>
      <c r="G3437" s="96"/>
      <c r="H3437" s="16" t="e">
        <f>IF(A3437&gt;$U$1,ROUND(ROUND( U3437*$S$1+(1-$S$1)*G3437,4)+$T$1*ROUND(($S$1*Z3437+(1-$S$1)*(G3437-U3437)^2)^0.5,4),4),Rawdata!AK3437+Rawdata!$T$1*Rawdata!AU3437)</f>
        <v>#DIV/0!</v>
      </c>
      <c r="I3437" s="16" t="e">
        <f>IF(A3437&gt;$V$1,ROUND(ROUND(V3437*$S$1+(1-$S$1)*G3437,4)+$T$1*ROUND(($S$1*AA3437+(1-$S$1)*(G3437-V3437)^2)^0.5,4),4),Rawdata!AL3437+Rawdata!$T$1*Rawdata!AV3437)</f>
        <v>#DIV/0!</v>
      </c>
      <c r="J3437" s="16" t="e">
        <f>IF(A3437&gt;$W$1,ROUND(ROUND( W3437*$S$1+(1-$S$1)*G3437,4)+$T$1*ROUND(($S$1*AB3437+(1-$S$1)*(G3437-W3437)^2)^0.5,4),4),Rawdata!AM3437+Rawdata!$T$1*Rawdata!AW3437)</f>
        <v>#DIV/0!</v>
      </c>
      <c r="K3437" s="16" t="e">
        <f>IF(A3437&gt;$X$1,ROUND(ROUND( X3437*$S$1+(1-$S$1)*G3437,4)+$T$1*ROUND(($S$1*AC3437+(1-$S$1)*(G3437-X3437)^2)^0.5,4),4),Rawdata!AN3437+Rawdata!$T$1*Rawdata!AX3437)</f>
        <v>#DIV/0!</v>
      </c>
      <c r="L3437" s="16" t="e">
        <f>IF(A3437&gt;$Y$1,ROUND(ROUND( Y3437*$S$1+(1-$S$1)*G3437,4)+$T$1*ROUND(($S$1*AD3437+(1-$S$1)*(G3437-Y3437)^2)^0.5,4),4),Rawdata!AO3437+Rawdata!$T$1*Rawdata!AY3437)</f>
        <v>#DIV/0!</v>
      </c>
      <c r="M3437" s="16" t="e">
        <f t="shared" si="1442"/>
        <v>#DIV/0!</v>
      </c>
      <c r="N3437" s="16" t="e">
        <f t="shared" si="1443"/>
        <v>#DIV/0!</v>
      </c>
      <c r="O3437" s="67"/>
      <c r="P3437" s="67"/>
      <c r="Q3437" s="31" t="e">
        <f t="shared" si="1462"/>
        <v>#DIV/0!</v>
      </c>
      <c r="R3437" s="17" t="e">
        <f t="shared" si="1463"/>
        <v>#DIV/0!</v>
      </c>
      <c r="S3437" s="37" t="e">
        <f t="shared" si="1444"/>
        <v>#DIV/0!</v>
      </c>
      <c r="T3437" s="17" t="e">
        <f t="shared" si="1445"/>
        <v>#DIV/0!</v>
      </c>
      <c r="U3437" s="91" t="e">
        <f>IF(A3437&gt;$U$1, U3438*$S$1+(1-$S$1)*G3438,Rawdata!AK3437)</f>
        <v>#DIV/0!</v>
      </c>
      <c r="V3437" s="91" t="e">
        <f>IF(A3437&gt;$V$1,$S$1*V3438+(1-$S$1)*G3438,Rawdata!AL3437)</f>
        <v>#DIV/0!</v>
      </c>
      <c r="W3437" s="91" t="e">
        <f>IF(A3437&gt;$W$1, $S$1*W3438+(1-$S$1)*G3438,Rawdata!AM3437)</f>
        <v>#DIV/0!</v>
      </c>
      <c r="X3437" s="91" t="e">
        <f>IF(A3437&gt;$X$1,$S$1*X3438+(1-$S$1)*G3438,Rawdata!AN3437)</f>
        <v>#DIV/0!</v>
      </c>
      <c r="Y3437" s="91" t="e">
        <f>IF(A3437&gt;$Y$1,$S$1*Y3438+(1-$S$1)*G3438,Rawdata!AO3437)</f>
        <v>#DIV/0!</v>
      </c>
      <c r="Z3437" s="91" t="e">
        <f>IF(A3437&gt;$Z$1,$S$1*Z3438+(1-$S$1)*(G3438-U3438)^2,Rawdata!AP3437)</f>
        <v>#DIV/0!</v>
      </c>
      <c r="AA3437" s="91" t="e">
        <f>IF(A3437&gt;$AA$1,$S$1*AA3438+(1-$S$1)*(G3438-V3438)^2,Rawdata!AQ3437)</f>
        <v>#DIV/0!</v>
      </c>
      <c r="AB3437" s="91" t="e">
        <f>IF(A3437&gt;89,$S$1*AB3438+(1-$S$1)*(G3438-W3438)^2,Rawdata!AR3437)</f>
        <v>#DIV/0!</v>
      </c>
      <c r="AC3437" s="91" t="e">
        <f>IF(A3437&gt;$AC$1,$S$1*AC3438+(1-$S$1)*(G3438-X3438)^2,Rawdata!AS3437)</f>
        <v>#DIV/0!</v>
      </c>
      <c r="AD3437" s="91" t="e">
        <f>IF(A3437&gt;$AD$1,$S$1*AD3438+(1-$S$1)*(G3438-Y3438)^2,Rawdata!AT3437)</f>
        <v>#DIV/0!</v>
      </c>
      <c r="AE3437" s="80" t="e">
        <f t="shared" si="1438"/>
        <v>#DIV/0!</v>
      </c>
      <c r="AF3437" s="81" t="e">
        <f t="shared" si="1439"/>
        <v>#DIV/0!</v>
      </c>
      <c r="AG3437" s="86">
        <f t="shared" si="1461"/>
        <v>0</v>
      </c>
      <c r="AH3437" s="107" t="e">
        <f t="shared" si="1464"/>
        <v>#DIV/0!</v>
      </c>
      <c r="AI3437" s="107" t="e">
        <f t="shared" si="1440"/>
        <v>#DIV/0!</v>
      </c>
      <c r="AJ3437" s="108" t="e">
        <f t="shared" si="1441"/>
        <v>#DIV/0!</v>
      </c>
      <c r="AK3437" s="113" t="e">
        <f t="shared" si="1446"/>
        <v>#DIV/0!</v>
      </c>
      <c r="AL3437" s="113" t="e">
        <f t="shared" si="1447"/>
        <v>#DIV/0!</v>
      </c>
      <c r="AM3437" s="113" t="e">
        <f t="shared" si="1448"/>
        <v>#DIV/0!</v>
      </c>
      <c r="AN3437" s="113" t="e">
        <f t="shared" si="1449"/>
        <v>#DIV/0!</v>
      </c>
      <c r="AO3437" s="113" t="e">
        <f t="shared" si="1450"/>
        <v>#DIV/0!</v>
      </c>
      <c r="AP3437" s="91" t="e">
        <f t="shared" si="1451"/>
        <v>#DIV/0!</v>
      </c>
      <c r="AQ3437" s="91" t="e">
        <f t="shared" si="1452"/>
        <v>#DIV/0!</v>
      </c>
      <c r="AR3437" s="91" t="e">
        <f t="shared" si="1453"/>
        <v>#DIV/0!</v>
      </c>
      <c r="AS3437" s="91" t="e">
        <f t="shared" si="1454"/>
        <v>#DIV/0!</v>
      </c>
      <c r="AT3437" s="91" t="e">
        <f t="shared" si="1455"/>
        <v>#DIV/0!</v>
      </c>
      <c r="AU3437" s="113" t="e">
        <f t="shared" si="1456"/>
        <v>#DIV/0!</v>
      </c>
      <c r="AV3437" s="113" t="e">
        <f t="shared" si="1457"/>
        <v>#DIV/0!</v>
      </c>
      <c r="AW3437" s="113" t="e">
        <f t="shared" si="1458"/>
        <v>#DIV/0!</v>
      </c>
      <c r="AX3437" s="113" t="e">
        <f t="shared" si="1459"/>
        <v>#DIV/0!</v>
      </c>
      <c r="AY3437" s="113" t="e">
        <f t="shared" si="1460"/>
        <v>#DIV/0!</v>
      </c>
    </row>
    <row r="3438" spans="1:51" x14ac:dyDescent="0.25">
      <c r="A3438" s="119"/>
      <c r="B3438" s="83"/>
      <c r="C3438" s="85"/>
      <c r="D3438" s="85"/>
      <c r="E3438" s="85"/>
      <c r="F3438" s="71"/>
      <c r="G3438" s="96"/>
      <c r="H3438" s="16" t="e">
        <f>IF(A3438&gt;$U$1,ROUND(ROUND( U3438*$S$1+(1-$S$1)*G3438,4)+$T$1*ROUND(($S$1*Z3438+(1-$S$1)*(G3438-U3438)^2)^0.5,4),4),Rawdata!AK3438+Rawdata!$T$1*Rawdata!AU3438)</f>
        <v>#DIV/0!</v>
      </c>
      <c r="I3438" s="16" t="e">
        <f>IF(A3438&gt;$V$1,ROUND(ROUND(V3438*$S$1+(1-$S$1)*G3438,4)+$T$1*ROUND(($S$1*AA3438+(1-$S$1)*(G3438-V3438)^2)^0.5,4),4),Rawdata!AL3438+Rawdata!$T$1*Rawdata!AV3438)</f>
        <v>#DIV/0!</v>
      </c>
      <c r="J3438" s="16" t="e">
        <f>IF(A3438&gt;$W$1,ROUND(ROUND( W3438*$S$1+(1-$S$1)*G3438,4)+$T$1*ROUND(($S$1*AB3438+(1-$S$1)*(G3438-W3438)^2)^0.5,4),4),Rawdata!AM3438+Rawdata!$T$1*Rawdata!AW3438)</f>
        <v>#DIV/0!</v>
      </c>
      <c r="K3438" s="16" t="e">
        <f>IF(A3438&gt;$X$1,ROUND(ROUND( X3438*$S$1+(1-$S$1)*G3438,4)+$T$1*ROUND(($S$1*AC3438+(1-$S$1)*(G3438-X3438)^2)^0.5,4),4),Rawdata!AN3438+Rawdata!$T$1*Rawdata!AX3438)</f>
        <v>#DIV/0!</v>
      </c>
      <c r="L3438" s="16" t="e">
        <f>IF(A3438&gt;$Y$1,ROUND(ROUND( Y3438*$S$1+(1-$S$1)*G3438,4)+$T$1*ROUND(($S$1*AD3438+(1-$S$1)*(G3438-Y3438)^2)^0.5,4),4),Rawdata!AO3438+Rawdata!$T$1*Rawdata!AY3438)</f>
        <v>#DIV/0!</v>
      </c>
      <c r="M3438" s="16" t="e">
        <f t="shared" si="1442"/>
        <v>#DIV/0!</v>
      </c>
      <c r="N3438" s="16" t="e">
        <f t="shared" si="1443"/>
        <v>#DIV/0!</v>
      </c>
      <c r="O3438" s="67"/>
      <c r="P3438" s="67"/>
      <c r="Q3438" s="31" t="e">
        <f t="shared" si="1462"/>
        <v>#DIV/0!</v>
      </c>
      <c r="R3438" s="17" t="e">
        <f t="shared" si="1463"/>
        <v>#DIV/0!</v>
      </c>
      <c r="S3438" s="37" t="e">
        <f t="shared" si="1444"/>
        <v>#DIV/0!</v>
      </c>
      <c r="T3438" s="17" t="e">
        <f t="shared" si="1445"/>
        <v>#DIV/0!</v>
      </c>
      <c r="U3438" s="91" t="e">
        <f>IF(A3438&gt;$U$1, U3439*$S$1+(1-$S$1)*G3439,Rawdata!AK3438)</f>
        <v>#DIV/0!</v>
      </c>
      <c r="V3438" s="91" t="e">
        <f>IF(A3438&gt;$V$1,$S$1*V3439+(1-$S$1)*G3439,Rawdata!AL3438)</f>
        <v>#DIV/0!</v>
      </c>
      <c r="W3438" s="91" t="e">
        <f>IF(A3438&gt;$W$1, $S$1*W3439+(1-$S$1)*G3439,Rawdata!AM3438)</f>
        <v>#DIV/0!</v>
      </c>
      <c r="X3438" s="91" t="e">
        <f>IF(A3438&gt;$X$1,$S$1*X3439+(1-$S$1)*G3439,Rawdata!AN3438)</f>
        <v>#DIV/0!</v>
      </c>
      <c r="Y3438" s="91" t="e">
        <f>IF(A3438&gt;$Y$1,$S$1*Y3439+(1-$S$1)*G3439,Rawdata!AO3438)</f>
        <v>#DIV/0!</v>
      </c>
      <c r="Z3438" s="91" t="e">
        <f>IF(A3438&gt;$Z$1,$S$1*Z3439+(1-$S$1)*(G3439-U3439)^2,Rawdata!AP3438)</f>
        <v>#DIV/0!</v>
      </c>
      <c r="AA3438" s="91" t="e">
        <f>IF(A3438&gt;$AA$1,$S$1*AA3439+(1-$S$1)*(G3439-V3439)^2,Rawdata!AQ3438)</f>
        <v>#DIV/0!</v>
      </c>
      <c r="AB3438" s="91" t="e">
        <f>IF(A3438&gt;89,$S$1*AB3439+(1-$S$1)*(G3439-W3439)^2,Rawdata!AR3438)</f>
        <v>#DIV/0!</v>
      </c>
      <c r="AC3438" s="91" t="e">
        <f>IF(A3438&gt;$AC$1,$S$1*AC3439+(1-$S$1)*(G3439-X3439)^2,Rawdata!AS3438)</f>
        <v>#DIV/0!</v>
      </c>
      <c r="AD3438" s="91" t="e">
        <f>IF(A3438&gt;$AD$1,$S$1*AD3439+(1-$S$1)*(G3439-Y3439)^2,Rawdata!AT3438)</f>
        <v>#DIV/0!</v>
      </c>
      <c r="AE3438" s="80" t="e">
        <f t="shared" si="1438"/>
        <v>#DIV/0!</v>
      </c>
      <c r="AF3438" s="81" t="e">
        <f t="shared" si="1439"/>
        <v>#DIV/0!</v>
      </c>
      <c r="AG3438" s="86">
        <f t="shared" si="1461"/>
        <v>0</v>
      </c>
      <c r="AH3438" s="107" t="e">
        <f t="shared" si="1464"/>
        <v>#DIV/0!</v>
      </c>
      <c r="AI3438" s="107" t="e">
        <f t="shared" si="1440"/>
        <v>#DIV/0!</v>
      </c>
      <c r="AJ3438" s="108" t="e">
        <f t="shared" si="1441"/>
        <v>#DIV/0!</v>
      </c>
      <c r="AK3438" s="113" t="e">
        <f t="shared" si="1446"/>
        <v>#DIV/0!</v>
      </c>
      <c r="AL3438" s="113" t="e">
        <f t="shared" si="1447"/>
        <v>#DIV/0!</v>
      </c>
      <c r="AM3438" s="113" t="e">
        <f t="shared" si="1448"/>
        <v>#DIV/0!</v>
      </c>
      <c r="AN3438" s="113" t="e">
        <f t="shared" si="1449"/>
        <v>#DIV/0!</v>
      </c>
      <c r="AO3438" s="113" t="e">
        <f t="shared" si="1450"/>
        <v>#DIV/0!</v>
      </c>
      <c r="AP3438" s="91" t="e">
        <f t="shared" si="1451"/>
        <v>#DIV/0!</v>
      </c>
      <c r="AQ3438" s="91" t="e">
        <f t="shared" si="1452"/>
        <v>#DIV/0!</v>
      </c>
      <c r="AR3438" s="91" t="e">
        <f t="shared" si="1453"/>
        <v>#DIV/0!</v>
      </c>
      <c r="AS3438" s="91" t="e">
        <f t="shared" si="1454"/>
        <v>#DIV/0!</v>
      </c>
      <c r="AT3438" s="91" t="e">
        <f t="shared" si="1455"/>
        <v>#DIV/0!</v>
      </c>
      <c r="AU3438" s="113" t="e">
        <f t="shared" si="1456"/>
        <v>#DIV/0!</v>
      </c>
      <c r="AV3438" s="113" t="e">
        <f t="shared" si="1457"/>
        <v>#DIV/0!</v>
      </c>
      <c r="AW3438" s="113" t="e">
        <f t="shared" si="1458"/>
        <v>#DIV/0!</v>
      </c>
      <c r="AX3438" s="113" t="e">
        <f t="shared" si="1459"/>
        <v>#DIV/0!</v>
      </c>
      <c r="AY3438" s="113" t="e">
        <f t="shared" si="1460"/>
        <v>#DIV/0!</v>
      </c>
    </row>
    <row r="3439" spans="1:51" x14ac:dyDescent="0.25">
      <c r="A3439" s="119"/>
      <c r="B3439" s="83"/>
      <c r="C3439" s="85"/>
      <c r="D3439" s="85"/>
      <c r="E3439" s="85"/>
      <c r="F3439" s="71"/>
      <c r="G3439" s="96"/>
      <c r="H3439" s="16" t="e">
        <f>IF(A3439&gt;$U$1,ROUND(ROUND( U3439*$S$1+(1-$S$1)*G3439,4)+$T$1*ROUND(($S$1*Z3439+(1-$S$1)*(G3439-U3439)^2)^0.5,4),4),Rawdata!AK3439+Rawdata!$T$1*Rawdata!AU3439)</f>
        <v>#DIV/0!</v>
      </c>
      <c r="I3439" s="16" t="e">
        <f>IF(A3439&gt;$V$1,ROUND(ROUND(V3439*$S$1+(1-$S$1)*G3439,4)+$T$1*ROUND(($S$1*AA3439+(1-$S$1)*(G3439-V3439)^2)^0.5,4),4),Rawdata!AL3439+Rawdata!$T$1*Rawdata!AV3439)</f>
        <v>#DIV/0!</v>
      </c>
      <c r="J3439" s="16" t="e">
        <f>IF(A3439&gt;$W$1,ROUND(ROUND( W3439*$S$1+(1-$S$1)*G3439,4)+$T$1*ROUND(($S$1*AB3439+(1-$S$1)*(G3439-W3439)^2)^0.5,4),4),Rawdata!AM3439+Rawdata!$T$1*Rawdata!AW3439)</f>
        <v>#DIV/0!</v>
      </c>
      <c r="K3439" s="16" t="e">
        <f>IF(A3439&gt;$X$1,ROUND(ROUND( X3439*$S$1+(1-$S$1)*G3439,4)+$T$1*ROUND(($S$1*AC3439+(1-$S$1)*(G3439-X3439)^2)^0.5,4),4),Rawdata!AN3439+Rawdata!$T$1*Rawdata!AX3439)</f>
        <v>#DIV/0!</v>
      </c>
      <c r="L3439" s="16" t="e">
        <f>IF(A3439&gt;$Y$1,ROUND(ROUND( Y3439*$S$1+(1-$S$1)*G3439,4)+$T$1*ROUND(($S$1*AD3439+(1-$S$1)*(G3439-Y3439)^2)^0.5,4),4),Rawdata!AO3439+Rawdata!$T$1*Rawdata!AY3439)</f>
        <v>#DIV/0!</v>
      </c>
      <c r="M3439" s="16" t="e">
        <f t="shared" si="1442"/>
        <v>#DIV/0!</v>
      </c>
      <c r="N3439" s="16" t="e">
        <f t="shared" si="1443"/>
        <v>#DIV/0!</v>
      </c>
      <c r="O3439" s="67"/>
      <c r="P3439" s="67"/>
      <c r="Q3439" s="31" t="e">
        <f t="shared" si="1462"/>
        <v>#DIV/0!</v>
      </c>
      <c r="R3439" s="17" t="e">
        <f t="shared" si="1463"/>
        <v>#DIV/0!</v>
      </c>
      <c r="S3439" s="37" t="e">
        <f t="shared" si="1444"/>
        <v>#DIV/0!</v>
      </c>
      <c r="T3439" s="17" t="e">
        <f t="shared" si="1445"/>
        <v>#DIV/0!</v>
      </c>
      <c r="U3439" s="91" t="e">
        <f>IF(A3439&gt;$U$1, U3440*$S$1+(1-$S$1)*G3440,Rawdata!AK3439)</f>
        <v>#DIV/0!</v>
      </c>
      <c r="V3439" s="91" t="e">
        <f>IF(A3439&gt;$V$1,$S$1*V3440+(1-$S$1)*G3440,Rawdata!AL3439)</f>
        <v>#DIV/0!</v>
      </c>
      <c r="W3439" s="91" t="e">
        <f>IF(A3439&gt;$W$1, $S$1*W3440+(1-$S$1)*G3440,Rawdata!AM3439)</f>
        <v>#DIV/0!</v>
      </c>
      <c r="X3439" s="91" t="e">
        <f>IF(A3439&gt;$X$1,$S$1*X3440+(1-$S$1)*G3440,Rawdata!AN3439)</f>
        <v>#DIV/0!</v>
      </c>
      <c r="Y3439" s="91" t="e">
        <f>IF(A3439&gt;$Y$1,$S$1*Y3440+(1-$S$1)*G3440,Rawdata!AO3439)</f>
        <v>#DIV/0!</v>
      </c>
      <c r="Z3439" s="91" t="e">
        <f>IF(A3439&gt;$Z$1,$S$1*Z3440+(1-$S$1)*(G3440-U3440)^2,Rawdata!AP3439)</f>
        <v>#DIV/0!</v>
      </c>
      <c r="AA3439" s="91" t="e">
        <f>IF(A3439&gt;$AA$1,$S$1*AA3440+(1-$S$1)*(G3440-V3440)^2,Rawdata!AQ3439)</f>
        <v>#DIV/0!</v>
      </c>
      <c r="AB3439" s="91" t="e">
        <f>IF(A3439&gt;89,$S$1*AB3440+(1-$S$1)*(G3440-W3440)^2,Rawdata!AR3439)</f>
        <v>#DIV/0!</v>
      </c>
      <c r="AC3439" s="91" t="e">
        <f>IF(A3439&gt;$AC$1,$S$1*AC3440+(1-$S$1)*(G3440-X3440)^2,Rawdata!AS3439)</f>
        <v>#DIV/0!</v>
      </c>
      <c r="AD3439" s="91" t="e">
        <f>IF(A3439&gt;$AD$1,$S$1*AD3440+(1-$S$1)*(G3440-Y3440)^2,Rawdata!AT3439)</f>
        <v>#DIV/0!</v>
      </c>
      <c r="AE3439" s="80" t="e">
        <f t="shared" si="1438"/>
        <v>#DIV/0!</v>
      </c>
      <c r="AF3439" s="81" t="e">
        <f t="shared" si="1439"/>
        <v>#DIV/0!</v>
      </c>
      <c r="AG3439" s="86">
        <f t="shared" si="1461"/>
        <v>0</v>
      </c>
      <c r="AH3439" s="107" t="e">
        <f t="shared" si="1464"/>
        <v>#DIV/0!</v>
      </c>
      <c r="AI3439" s="107" t="e">
        <f t="shared" si="1440"/>
        <v>#DIV/0!</v>
      </c>
      <c r="AJ3439" s="108" t="e">
        <f t="shared" si="1441"/>
        <v>#DIV/0!</v>
      </c>
      <c r="AK3439" s="113" t="e">
        <f t="shared" si="1446"/>
        <v>#DIV/0!</v>
      </c>
      <c r="AL3439" s="113" t="e">
        <f t="shared" si="1447"/>
        <v>#DIV/0!</v>
      </c>
      <c r="AM3439" s="113" t="e">
        <f t="shared" si="1448"/>
        <v>#DIV/0!</v>
      </c>
      <c r="AN3439" s="113" t="e">
        <f t="shared" si="1449"/>
        <v>#DIV/0!</v>
      </c>
      <c r="AO3439" s="113" t="e">
        <f t="shared" si="1450"/>
        <v>#DIV/0!</v>
      </c>
      <c r="AP3439" s="91" t="e">
        <f t="shared" si="1451"/>
        <v>#DIV/0!</v>
      </c>
      <c r="AQ3439" s="91" t="e">
        <f t="shared" si="1452"/>
        <v>#DIV/0!</v>
      </c>
      <c r="AR3439" s="91" t="e">
        <f t="shared" si="1453"/>
        <v>#DIV/0!</v>
      </c>
      <c r="AS3439" s="91" t="e">
        <f t="shared" si="1454"/>
        <v>#DIV/0!</v>
      </c>
      <c r="AT3439" s="91" t="e">
        <f t="shared" si="1455"/>
        <v>#DIV/0!</v>
      </c>
      <c r="AU3439" s="113" t="e">
        <f t="shared" si="1456"/>
        <v>#DIV/0!</v>
      </c>
      <c r="AV3439" s="113" t="e">
        <f t="shared" si="1457"/>
        <v>#DIV/0!</v>
      </c>
      <c r="AW3439" s="113" t="e">
        <f t="shared" si="1458"/>
        <v>#DIV/0!</v>
      </c>
      <c r="AX3439" s="113" t="e">
        <f t="shared" si="1459"/>
        <v>#DIV/0!</v>
      </c>
      <c r="AY3439" s="113" t="e">
        <f t="shared" si="1460"/>
        <v>#DIV/0!</v>
      </c>
    </row>
    <row r="3440" spans="1:51" x14ac:dyDescent="0.25">
      <c r="A3440" s="119"/>
      <c r="B3440" s="83"/>
      <c r="C3440" s="85"/>
      <c r="D3440" s="85"/>
      <c r="E3440" s="85"/>
      <c r="F3440" s="71"/>
      <c r="G3440" s="96"/>
      <c r="H3440" s="16" t="e">
        <f>IF(A3440&gt;$U$1,ROUND(ROUND( U3440*$S$1+(1-$S$1)*G3440,4)+$T$1*ROUND(($S$1*Z3440+(1-$S$1)*(G3440-U3440)^2)^0.5,4),4),Rawdata!AK3440+Rawdata!$T$1*Rawdata!AU3440)</f>
        <v>#DIV/0!</v>
      </c>
      <c r="I3440" s="16" t="e">
        <f>IF(A3440&gt;$V$1,ROUND(ROUND(V3440*$S$1+(1-$S$1)*G3440,4)+$T$1*ROUND(($S$1*AA3440+(1-$S$1)*(G3440-V3440)^2)^0.5,4),4),Rawdata!AL3440+Rawdata!$T$1*Rawdata!AV3440)</f>
        <v>#DIV/0!</v>
      </c>
      <c r="J3440" s="16" t="e">
        <f>IF(A3440&gt;$W$1,ROUND(ROUND( W3440*$S$1+(1-$S$1)*G3440,4)+$T$1*ROUND(($S$1*AB3440+(1-$S$1)*(G3440-W3440)^2)^0.5,4),4),Rawdata!AM3440+Rawdata!$T$1*Rawdata!AW3440)</f>
        <v>#DIV/0!</v>
      </c>
      <c r="K3440" s="16" t="e">
        <f>IF(A3440&gt;$X$1,ROUND(ROUND( X3440*$S$1+(1-$S$1)*G3440,4)+$T$1*ROUND(($S$1*AC3440+(1-$S$1)*(G3440-X3440)^2)^0.5,4),4),Rawdata!AN3440+Rawdata!$T$1*Rawdata!AX3440)</f>
        <v>#DIV/0!</v>
      </c>
      <c r="L3440" s="16" t="e">
        <f>IF(A3440&gt;$Y$1,ROUND(ROUND( Y3440*$S$1+(1-$S$1)*G3440,4)+$T$1*ROUND(($S$1*AD3440+(1-$S$1)*(G3440-Y3440)^2)^0.5,4),4),Rawdata!AO3440+Rawdata!$T$1*Rawdata!AY3440)</f>
        <v>#DIV/0!</v>
      </c>
      <c r="M3440" s="16" t="e">
        <f t="shared" si="1442"/>
        <v>#DIV/0!</v>
      </c>
      <c r="N3440" s="16" t="e">
        <f t="shared" si="1443"/>
        <v>#DIV/0!</v>
      </c>
      <c r="O3440" s="67"/>
      <c r="P3440" s="67"/>
      <c r="Q3440" s="31" t="e">
        <f t="shared" si="1462"/>
        <v>#DIV/0!</v>
      </c>
      <c r="R3440" s="17" t="e">
        <f t="shared" si="1463"/>
        <v>#DIV/0!</v>
      </c>
      <c r="S3440" s="37" t="e">
        <f t="shared" si="1444"/>
        <v>#DIV/0!</v>
      </c>
      <c r="T3440" s="17" t="e">
        <f t="shared" si="1445"/>
        <v>#DIV/0!</v>
      </c>
      <c r="U3440" s="91" t="e">
        <f>IF(A3440&gt;$U$1, U3441*$S$1+(1-$S$1)*G3441,Rawdata!AK3440)</f>
        <v>#DIV/0!</v>
      </c>
      <c r="V3440" s="91" t="e">
        <f>IF(A3440&gt;$V$1,$S$1*V3441+(1-$S$1)*G3441,Rawdata!AL3440)</f>
        <v>#DIV/0!</v>
      </c>
      <c r="W3440" s="91" t="e">
        <f>IF(A3440&gt;$W$1, $S$1*W3441+(1-$S$1)*G3441,Rawdata!AM3440)</f>
        <v>#DIV/0!</v>
      </c>
      <c r="X3440" s="91" t="e">
        <f>IF(A3440&gt;$X$1,$S$1*X3441+(1-$S$1)*G3441,Rawdata!AN3440)</f>
        <v>#DIV/0!</v>
      </c>
      <c r="Y3440" s="91" t="e">
        <f>IF(A3440&gt;$Y$1,$S$1*Y3441+(1-$S$1)*G3441,Rawdata!AO3440)</f>
        <v>#DIV/0!</v>
      </c>
      <c r="Z3440" s="91" t="e">
        <f>IF(A3440&gt;$Z$1,$S$1*Z3441+(1-$S$1)*(G3441-U3441)^2,Rawdata!AP3440)</f>
        <v>#DIV/0!</v>
      </c>
      <c r="AA3440" s="91" t="e">
        <f>IF(A3440&gt;$AA$1,$S$1*AA3441+(1-$S$1)*(G3441-V3441)^2,Rawdata!AQ3440)</f>
        <v>#DIV/0!</v>
      </c>
      <c r="AB3440" s="91" t="e">
        <f>IF(A3440&gt;89,$S$1*AB3441+(1-$S$1)*(G3441-W3441)^2,Rawdata!AR3440)</f>
        <v>#DIV/0!</v>
      </c>
      <c r="AC3440" s="91" t="e">
        <f>IF(A3440&gt;$AC$1,$S$1*AC3441+(1-$S$1)*(G3441-X3441)^2,Rawdata!AS3440)</f>
        <v>#DIV/0!</v>
      </c>
      <c r="AD3440" s="91" t="e">
        <f>IF(A3440&gt;$AD$1,$S$1*AD3441+(1-$S$1)*(G3441-Y3441)^2,Rawdata!AT3440)</f>
        <v>#DIV/0!</v>
      </c>
      <c r="AE3440" s="80" t="e">
        <f t="shared" si="1438"/>
        <v>#DIV/0!</v>
      </c>
      <c r="AF3440" s="81" t="e">
        <f t="shared" si="1439"/>
        <v>#DIV/0!</v>
      </c>
      <c r="AG3440" s="86">
        <f t="shared" si="1461"/>
        <v>0</v>
      </c>
      <c r="AH3440" s="107" t="e">
        <f t="shared" si="1464"/>
        <v>#DIV/0!</v>
      </c>
      <c r="AI3440" s="107" t="e">
        <f t="shared" si="1440"/>
        <v>#DIV/0!</v>
      </c>
      <c r="AJ3440" s="108" t="e">
        <f t="shared" si="1441"/>
        <v>#DIV/0!</v>
      </c>
      <c r="AK3440" s="113" t="e">
        <f t="shared" si="1446"/>
        <v>#DIV/0!</v>
      </c>
      <c r="AL3440" s="113" t="e">
        <f t="shared" si="1447"/>
        <v>#DIV/0!</v>
      </c>
      <c r="AM3440" s="113" t="e">
        <f t="shared" si="1448"/>
        <v>#DIV/0!</v>
      </c>
      <c r="AN3440" s="113" t="e">
        <f t="shared" si="1449"/>
        <v>#DIV/0!</v>
      </c>
      <c r="AO3440" s="113" t="e">
        <f t="shared" si="1450"/>
        <v>#DIV/0!</v>
      </c>
      <c r="AP3440" s="91" t="e">
        <f t="shared" si="1451"/>
        <v>#DIV/0!</v>
      </c>
      <c r="AQ3440" s="91" t="e">
        <f t="shared" si="1452"/>
        <v>#DIV/0!</v>
      </c>
      <c r="AR3440" s="91" t="e">
        <f t="shared" si="1453"/>
        <v>#DIV/0!</v>
      </c>
      <c r="AS3440" s="91" t="e">
        <f t="shared" si="1454"/>
        <v>#DIV/0!</v>
      </c>
      <c r="AT3440" s="91" t="e">
        <f t="shared" si="1455"/>
        <v>#DIV/0!</v>
      </c>
      <c r="AU3440" s="113" t="e">
        <f t="shared" si="1456"/>
        <v>#DIV/0!</v>
      </c>
      <c r="AV3440" s="113" t="e">
        <f t="shared" si="1457"/>
        <v>#DIV/0!</v>
      </c>
      <c r="AW3440" s="113" t="e">
        <f t="shared" si="1458"/>
        <v>#DIV/0!</v>
      </c>
      <c r="AX3440" s="113" t="e">
        <f t="shared" si="1459"/>
        <v>#DIV/0!</v>
      </c>
      <c r="AY3440" s="113" t="e">
        <f t="shared" si="1460"/>
        <v>#DIV/0!</v>
      </c>
    </row>
    <row r="3441" spans="1:51" x14ac:dyDescent="0.25">
      <c r="A3441" s="119"/>
      <c r="B3441" s="83"/>
      <c r="C3441" s="85"/>
      <c r="D3441" s="85"/>
      <c r="E3441" s="85"/>
      <c r="F3441" s="71"/>
      <c r="G3441" s="96"/>
      <c r="H3441" s="16" t="e">
        <f>IF(A3441&gt;$U$1,ROUND(ROUND( U3441*$S$1+(1-$S$1)*G3441,4)+$T$1*ROUND(($S$1*Z3441+(1-$S$1)*(G3441-U3441)^2)^0.5,4),4),Rawdata!AK3441+Rawdata!$T$1*Rawdata!AU3441)</f>
        <v>#DIV/0!</v>
      </c>
      <c r="I3441" s="16" t="e">
        <f>IF(A3441&gt;$V$1,ROUND(ROUND(V3441*$S$1+(1-$S$1)*G3441,4)+$T$1*ROUND(($S$1*AA3441+(1-$S$1)*(G3441-V3441)^2)^0.5,4),4),Rawdata!AL3441+Rawdata!$T$1*Rawdata!AV3441)</f>
        <v>#DIV/0!</v>
      </c>
      <c r="J3441" s="16" t="e">
        <f>IF(A3441&gt;$W$1,ROUND(ROUND( W3441*$S$1+(1-$S$1)*G3441,4)+$T$1*ROUND(($S$1*AB3441+(1-$S$1)*(G3441-W3441)^2)^0.5,4),4),Rawdata!AM3441+Rawdata!$T$1*Rawdata!AW3441)</f>
        <v>#DIV/0!</v>
      </c>
      <c r="K3441" s="16" t="e">
        <f>IF(A3441&gt;$X$1,ROUND(ROUND( X3441*$S$1+(1-$S$1)*G3441,4)+$T$1*ROUND(($S$1*AC3441+(1-$S$1)*(G3441-X3441)^2)^0.5,4),4),Rawdata!AN3441+Rawdata!$T$1*Rawdata!AX3441)</f>
        <v>#DIV/0!</v>
      </c>
      <c r="L3441" s="16" t="e">
        <f>IF(A3441&gt;$Y$1,ROUND(ROUND( Y3441*$S$1+(1-$S$1)*G3441,4)+$T$1*ROUND(($S$1*AD3441+(1-$S$1)*(G3441-Y3441)^2)^0.5,4),4),Rawdata!AO3441+Rawdata!$T$1*Rawdata!AY3441)</f>
        <v>#DIV/0!</v>
      </c>
      <c r="M3441" s="16" t="e">
        <f t="shared" si="1442"/>
        <v>#DIV/0!</v>
      </c>
      <c r="N3441" s="16" t="e">
        <f t="shared" si="1443"/>
        <v>#DIV/0!</v>
      </c>
      <c r="O3441" s="67"/>
      <c r="P3441" s="67"/>
      <c r="Q3441" s="31" t="e">
        <f t="shared" si="1462"/>
        <v>#DIV/0!</v>
      </c>
      <c r="R3441" s="17" t="e">
        <f t="shared" si="1463"/>
        <v>#DIV/0!</v>
      </c>
      <c r="S3441" s="37" t="e">
        <f t="shared" si="1444"/>
        <v>#DIV/0!</v>
      </c>
      <c r="T3441" s="17" t="e">
        <f t="shared" si="1445"/>
        <v>#DIV/0!</v>
      </c>
      <c r="U3441" s="91" t="e">
        <f>IF(A3441&gt;$U$1, U3442*$S$1+(1-$S$1)*G3442,Rawdata!AK3441)</f>
        <v>#DIV/0!</v>
      </c>
      <c r="V3441" s="91" t="e">
        <f>IF(A3441&gt;$V$1,$S$1*V3442+(1-$S$1)*G3442,Rawdata!AL3441)</f>
        <v>#DIV/0!</v>
      </c>
      <c r="W3441" s="91" t="e">
        <f>IF(A3441&gt;$W$1, $S$1*W3442+(1-$S$1)*G3442,Rawdata!AM3441)</f>
        <v>#DIV/0!</v>
      </c>
      <c r="X3441" s="91" t="e">
        <f>IF(A3441&gt;$X$1,$S$1*X3442+(1-$S$1)*G3442,Rawdata!AN3441)</f>
        <v>#DIV/0!</v>
      </c>
      <c r="Y3441" s="91" t="e">
        <f>IF(A3441&gt;$Y$1,$S$1*Y3442+(1-$S$1)*G3442,Rawdata!AO3441)</f>
        <v>#DIV/0!</v>
      </c>
      <c r="Z3441" s="91" t="e">
        <f>IF(A3441&gt;$Z$1,$S$1*Z3442+(1-$S$1)*(G3442-U3442)^2,Rawdata!AP3441)</f>
        <v>#DIV/0!</v>
      </c>
      <c r="AA3441" s="91" t="e">
        <f>IF(A3441&gt;$AA$1,$S$1*AA3442+(1-$S$1)*(G3442-V3442)^2,Rawdata!AQ3441)</f>
        <v>#DIV/0!</v>
      </c>
      <c r="AB3441" s="91" t="e">
        <f>IF(A3441&gt;89,$S$1*AB3442+(1-$S$1)*(G3442-W3442)^2,Rawdata!AR3441)</f>
        <v>#DIV/0!</v>
      </c>
      <c r="AC3441" s="91" t="e">
        <f>IF(A3441&gt;$AC$1,$S$1*AC3442+(1-$S$1)*(G3442-X3442)^2,Rawdata!AS3441)</f>
        <v>#DIV/0!</v>
      </c>
      <c r="AD3441" s="91" t="e">
        <f>IF(A3441&gt;$AD$1,$S$1*AD3442+(1-$S$1)*(G3442-Y3442)^2,Rawdata!AT3441)</f>
        <v>#DIV/0!</v>
      </c>
      <c r="AE3441" s="80" t="e">
        <f t="shared" si="1438"/>
        <v>#DIV/0!</v>
      </c>
      <c r="AF3441" s="81" t="e">
        <f t="shared" si="1439"/>
        <v>#DIV/0!</v>
      </c>
      <c r="AG3441" s="86">
        <f t="shared" si="1461"/>
        <v>0</v>
      </c>
      <c r="AH3441" s="107" t="e">
        <f t="shared" si="1464"/>
        <v>#DIV/0!</v>
      </c>
      <c r="AI3441" s="107" t="e">
        <f t="shared" si="1440"/>
        <v>#DIV/0!</v>
      </c>
      <c r="AJ3441" s="108" t="e">
        <f t="shared" si="1441"/>
        <v>#DIV/0!</v>
      </c>
      <c r="AK3441" s="113" t="e">
        <f t="shared" si="1446"/>
        <v>#DIV/0!</v>
      </c>
      <c r="AL3441" s="113" t="e">
        <f t="shared" si="1447"/>
        <v>#DIV/0!</v>
      </c>
      <c r="AM3441" s="113" t="e">
        <f t="shared" si="1448"/>
        <v>#DIV/0!</v>
      </c>
      <c r="AN3441" s="113" t="e">
        <f t="shared" si="1449"/>
        <v>#DIV/0!</v>
      </c>
      <c r="AO3441" s="113" t="e">
        <f t="shared" si="1450"/>
        <v>#DIV/0!</v>
      </c>
      <c r="AP3441" s="91" t="e">
        <f t="shared" si="1451"/>
        <v>#DIV/0!</v>
      </c>
      <c r="AQ3441" s="91" t="e">
        <f t="shared" si="1452"/>
        <v>#DIV/0!</v>
      </c>
      <c r="AR3441" s="91" t="e">
        <f t="shared" si="1453"/>
        <v>#DIV/0!</v>
      </c>
      <c r="AS3441" s="91" t="e">
        <f t="shared" si="1454"/>
        <v>#DIV/0!</v>
      </c>
      <c r="AT3441" s="91" t="e">
        <f t="shared" si="1455"/>
        <v>#DIV/0!</v>
      </c>
      <c r="AU3441" s="113" t="e">
        <f t="shared" si="1456"/>
        <v>#DIV/0!</v>
      </c>
      <c r="AV3441" s="113" t="e">
        <f t="shared" si="1457"/>
        <v>#DIV/0!</v>
      </c>
      <c r="AW3441" s="113" t="e">
        <f t="shared" si="1458"/>
        <v>#DIV/0!</v>
      </c>
      <c r="AX3441" s="113" t="e">
        <f t="shared" si="1459"/>
        <v>#DIV/0!</v>
      </c>
      <c r="AY3441" s="113" t="e">
        <f t="shared" si="1460"/>
        <v>#DIV/0!</v>
      </c>
    </row>
    <row r="3442" spans="1:51" x14ac:dyDescent="0.25">
      <c r="A3442" s="119"/>
      <c r="B3442" s="83"/>
      <c r="C3442" s="85"/>
      <c r="D3442" s="85"/>
      <c r="E3442" s="85"/>
      <c r="F3442" s="71"/>
      <c r="G3442" s="96"/>
      <c r="H3442" s="16" t="e">
        <f>IF(A3442&gt;$U$1,ROUND(ROUND( U3442*$S$1+(1-$S$1)*G3442,4)+$T$1*ROUND(($S$1*Z3442+(1-$S$1)*(G3442-U3442)^2)^0.5,4),4),Rawdata!AK3442+Rawdata!$T$1*Rawdata!AU3442)</f>
        <v>#DIV/0!</v>
      </c>
      <c r="I3442" s="16" t="e">
        <f>IF(A3442&gt;$V$1,ROUND(ROUND(V3442*$S$1+(1-$S$1)*G3442,4)+$T$1*ROUND(($S$1*AA3442+(1-$S$1)*(G3442-V3442)^2)^0.5,4),4),Rawdata!AL3442+Rawdata!$T$1*Rawdata!AV3442)</f>
        <v>#DIV/0!</v>
      </c>
      <c r="J3442" s="16" t="e">
        <f>IF(A3442&gt;$W$1,ROUND(ROUND( W3442*$S$1+(1-$S$1)*G3442,4)+$T$1*ROUND(($S$1*AB3442+(1-$S$1)*(G3442-W3442)^2)^0.5,4),4),Rawdata!AM3442+Rawdata!$T$1*Rawdata!AW3442)</f>
        <v>#DIV/0!</v>
      </c>
      <c r="K3442" s="16" t="e">
        <f>IF(A3442&gt;$X$1,ROUND(ROUND( X3442*$S$1+(1-$S$1)*G3442,4)+$T$1*ROUND(($S$1*AC3442+(1-$S$1)*(G3442-X3442)^2)^0.5,4),4),Rawdata!AN3442+Rawdata!$T$1*Rawdata!AX3442)</f>
        <v>#DIV/0!</v>
      </c>
      <c r="L3442" s="16" t="e">
        <f>IF(A3442&gt;$Y$1,ROUND(ROUND( Y3442*$S$1+(1-$S$1)*G3442,4)+$T$1*ROUND(($S$1*AD3442+(1-$S$1)*(G3442-Y3442)^2)^0.5,4),4),Rawdata!AO3442+Rawdata!$T$1*Rawdata!AY3442)</f>
        <v>#DIV/0!</v>
      </c>
      <c r="M3442" s="16" t="e">
        <f t="shared" si="1442"/>
        <v>#DIV/0!</v>
      </c>
      <c r="N3442" s="16" t="e">
        <f t="shared" si="1443"/>
        <v>#DIV/0!</v>
      </c>
      <c r="O3442" s="67"/>
      <c r="P3442" s="67"/>
      <c r="Q3442" s="31" t="e">
        <f t="shared" si="1462"/>
        <v>#DIV/0!</v>
      </c>
      <c r="R3442" s="17" t="e">
        <f t="shared" si="1463"/>
        <v>#DIV/0!</v>
      </c>
      <c r="S3442" s="37" t="e">
        <f t="shared" si="1444"/>
        <v>#DIV/0!</v>
      </c>
      <c r="T3442" s="17" t="e">
        <f t="shared" si="1445"/>
        <v>#DIV/0!</v>
      </c>
      <c r="U3442" s="91" t="e">
        <f>IF(A3442&gt;$U$1, U3443*$S$1+(1-$S$1)*G3443,Rawdata!AK3442)</f>
        <v>#DIV/0!</v>
      </c>
      <c r="V3442" s="91" t="e">
        <f>IF(A3442&gt;$V$1,$S$1*V3443+(1-$S$1)*G3443,Rawdata!AL3442)</f>
        <v>#DIV/0!</v>
      </c>
      <c r="W3442" s="91" t="e">
        <f>IF(A3442&gt;$W$1, $S$1*W3443+(1-$S$1)*G3443,Rawdata!AM3442)</f>
        <v>#DIV/0!</v>
      </c>
      <c r="X3442" s="91" t="e">
        <f>IF(A3442&gt;$X$1,$S$1*X3443+(1-$S$1)*G3443,Rawdata!AN3442)</f>
        <v>#DIV/0!</v>
      </c>
      <c r="Y3442" s="91" t="e">
        <f>IF(A3442&gt;$Y$1,$S$1*Y3443+(1-$S$1)*G3443,Rawdata!AO3442)</f>
        <v>#DIV/0!</v>
      </c>
      <c r="Z3442" s="91" t="e">
        <f>IF(A3442&gt;$Z$1,$S$1*Z3443+(1-$S$1)*(G3443-U3443)^2,Rawdata!AP3442)</f>
        <v>#DIV/0!</v>
      </c>
      <c r="AA3442" s="91" t="e">
        <f>IF(A3442&gt;$AA$1,$S$1*AA3443+(1-$S$1)*(G3443-V3443)^2,Rawdata!AQ3442)</f>
        <v>#DIV/0!</v>
      </c>
      <c r="AB3442" s="91" t="e">
        <f>IF(A3442&gt;89,$S$1*AB3443+(1-$S$1)*(G3443-W3443)^2,Rawdata!AR3442)</f>
        <v>#DIV/0!</v>
      </c>
      <c r="AC3442" s="91" t="e">
        <f>IF(A3442&gt;$AC$1,$S$1*AC3443+(1-$S$1)*(G3443-X3443)^2,Rawdata!AS3442)</f>
        <v>#DIV/0!</v>
      </c>
      <c r="AD3442" s="91" t="e">
        <f>IF(A3442&gt;$AD$1,$S$1*AD3443+(1-$S$1)*(G3443-Y3443)^2,Rawdata!AT3442)</f>
        <v>#DIV/0!</v>
      </c>
      <c r="AE3442" s="80" t="e">
        <f t="shared" si="1438"/>
        <v>#DIV/0!</v>
      </c>
      <c r="AF3442" s="81" t="e">
        <f t="shared" si="1439"/>
        <v>#DIV/0!</v>
      </c>
      <c r="AG3442" s="86">
        <f t="shared" si="1461"/>
        <v>0</v>
      </c>
      <c r="AH3442" s="107" t="e">
        <f t="shared" si="1464"/>
        <v>#DIV/0!</v>
      </c>
      <c r="AI3442" s="107" t="e">
        <f t="shared" si="1440"/>
        <v>#DIV/0!</v>
      </c>
      <c r="AJ3442" s="108" t="e">
        <f t="shared" si="1441"/>
        <v>#DIV/0!</v>
      </c>
      <c r="AK3442" s="113" t="e">
        <f t="shared" si="1446"/>
        <v>#DIV/0!</v>
      </c>
      <c r="AL3442" s="113" t="e">
        <f t="shared" si="1447"/>
        <v>#DIV/0!</v>
      </c>
      <c r="AM3442" s="113" t="e">
        <f t="shared" si="1448"/>
        <v>#DIV/0!</v>
      </c>
      <c r="AN3442" s="113" t="e">
        <f t="shared" si="1449"/>
        <v>#DIV/0!</v>
      </c>
      <c r="AO3442" s="113" t="e">
        <f t="shared" si="1450"/>
        <v>#DIV/0!</v>
      </c>
      <c r="AP3442" s="91" t="e">
        <f t="shared" si="1451"/>
        <v>#DIV/0!</v>
      </c>
      <c r="AQ3442" s="91" t="e">
        <f t="shared" si="1452"/>
        <v>#DIV/0!</v>
      </c>
      <c r="AR3442" s="91" t="e">
        <f t="shared" si="1453"/>
        <v>#DIV/0!</v>
      </c>
      <c r="AS3442" s="91" t="e">
        <f t="shared" si="1454"/>
        <v>#DIV/0!</v>
      </c>
      <c r="AT3442" s="91" t="e">
        <f t="shared" si="1455"/>
        <v>#DIV/0!</v>
      </c>
      <c r="AU3442" s="113" t="e">
        <f t="shared" si="1456"/>
        <v>#DIV/0!</v>
      </c>
      <c r="AV3442" s="113" t="e">
        <f t="shared" si="1457"/>
        <v>#DIV/0!</v>
      </c>
      <c r="AW3442" s="113" t="e">
        <f t="shared" si="1458"/>
        <v>#DIV/0!</v>
      </c>
      <c r="AX3442" s="113" t="e">
        <f t="shared" si="1459"/>
        <v>#DIV/0!</v>
      </c>
      <c r="AY3442" s="113" t="e">
        <f t="shared" si="1460"/>
        <v>#DIV/0!</v>
      </c>
    </row>
    <row r="3443" spans="1:51" x14ac:dyDescent="0.25">
      <c r="A3443" s="119"/>
      <c r="B3443" s="83"/>
      <c r="C3443" s="85"/>
      <c r="D3443" s="85"/>
      <c r="E3443" s="85"/>
      <c r="F3443" s="71"/>
      <c r="G3443" s="96"/>
      <c r="H3443" s="16" t="e">
        <f>IF(A3443&gt;$U$1,ROUND(ROUND( U3443*$S$1+(1-$S$1)*G3443,4)+$T$1*ROUND(($S$1*Z3443+(1-$S$1)*(G3443-U3443)^2)^0.5,4),4),Rawdata!AK3443+Rawdata!$T$1*Rawdata!AU3443)</f>
        <v>#DIV/0!</v>
      </c>
      <c r="I3443" s="16" t="e">
        <f>IF(A3443&gt;$V$1,ROUND(ROUND(V3443*$S$1+(1-$S$1)*G3443,4)+$T$1*ROUND(($S$1*AA3443+(1-$S$1)*(G3443-V3443)^2)^0.5,4),4),Rawdata!AL3443+Rawdata!$T$1*Rawdata!AV3443)</f>
        <v>#DIV/0!</v>
      </c>
      <c r="J3443" s="16" t="e">
        <f>IF(A3443&gt;$W$1,ROUND(ROUND( W3443*$S$1+(1-$S$1)*G3443,4)+$T$1*ROUND(($S$1*AB3443+(1-$S$1)*(G3443-W3443)^2)^0.5,4),4),Rawdata!AM3443+Rawdata!$T$1*Rawdata!AW3443)</f>
        <v>#DIV/0!</v>
      </c>
      <c r="K3443" s="16" t="e">
        <f>IF(A3443&gt;$X$1,ROUND(ROUND( X3443*$S$1+(1-$S$1)*G3443,4)+$T$1*ROUND(($S$1*AC3443+(1-$S$1)*(G3443-X3443)^2)^0.5,4),4),Rawdata!AN3443+Rawdata!$T$1*Rawdata!AX3443)</f>
        <v>#DIV/0!</v>
      </c>
      <c r="L3443" s="16" t="e">
        <f>IF(A3443&gt;$Y$1,ROUND(ROUND( Y3443*$S$1+(1-$S$1)*G3443,4)+$T$1*ROUND(($S$1*AD3443+(1-$S$1)*(G3443-Y3443)^2)^0.5,4),4),Rawdata!AO3443+Rawdata!$T$1*Rawdata!AY3443)</f>
        <v>#DIV/0!</v>
      </c>
      <c r="M3443" s="16" t="e">
        <f t="shared" si="1442"/>
        <v>#DIV/0!</v>
      </c>
      <c r="N3443" s="16" t="e">
        <f t="shared" si="1443"/>
        <v>#DIV/0!</v>
      </c>
      <c r="O3443" s="67"/>
      <c r="P3443" s="67"/>
      <c r="Q3443" s="31" t="e">
        <f t="shared" si="1462"/>
        <v>#DIV/0!</v>
      </c>
      <c r="R3443" s="17" t="e">
        <f t="shared" si="1463"/>
        <v>#DIV/0!</v>
      </c>
      <c r="S3443" s="37" t="e">
        <f t="shared" si="1444"/>
        <v>#DIV/0!</v>
      </c>
      <c r="T3443" s="17" t="e">
        <f t="shared" si="1445"/>
        <v>#DIV/0!</v>
      </c>
      <c r="U3443" s="91" t="e">
        <f>IF(A3443&gt;$U$1, U3444*$S$1+(1-$S$1)*G3444,Rawdata!AK3443)</f>
        <v>#DIV/0!</v>
      </c>
      <c r="V3443" s="91" t="e">
        <f>IF(A3443&gt;$V$1,$S$1*V3444+(1-$S$1)*G3444,Rawdata!AL3443)</f>
        <v>#DIV/0!</v>
      </c>
      <c r="W3443" s="91" t="e">
        <f>IF(A3443&gt;$W$1, $S$1*W3444+(1-$S$1)*G3444,Rawdata!AM3443)</f>
        <v>#DIV/0!</v>
      </c>
      <c r="X3443" s="91" t="e">
        <f>IF(A3443&gt;$X$1,$S$1*X3444+(1-$S$1)*G3444,Rawdata!AN3443)</f>
        <v>#DIV/0!</v>
      </c>
      <c r="Y3443" s="91" t="e">
        <f>IF(A3443&gt;$Y$1,$S$1*Y3444+(1-$S$1)*G3444,Rawdata!AO3443)</f>
        <v>#DIV/0!</v>
      </c>
      <c r="Z3443" s="91" t="e">
        <f>IF(A3443&gt;$Z$1,$S$1*Z3444+(1-$S$1)*(G3444-U3444)^2,Rawdata!AP3443)</f>
        <v>#DIV/0!</v>
      </c>
      <c r="AA3443" s="91" t="e">
        <f>IF(A3443&gt;$AA$1,$S$1*AA3444+(1-$S$1)*(G3444-V3444)^2,Rawdata!AQ3443)</f>
        <v>#DIV/0!</v>
      </c>
      <c r="AB3443" s="91" t="e">
        <f>IF(A3443&gt;89,$S$1*AB3444+(1-$S$1)*(G3444-W3444)^2,Rawdata!AR3443)</f>
        <v>#DIV/0!</v>
      </c>
      <c r="AC3443" s="91" t="e">
        <f>IF(A3443&gt;$AC$1,$S$1*AC3444+(1-$S$1)*(G3444-X3444)^2,Rawdata!AS3443)</f>
        <v>#DIV/0!</v>
      </c>
      <c r="AD3443" s="91" t="e">
        <f>IF(A3443&gt;$AD$1,$S$1*AD3444+(1-$S$1)*(G3444-Y3444)^2,Rawdata!AT3443)</f>
        <v>#DIV/0!</v>
      </c>
      <c r="AE3443" s="80" t="e">
        <f t="shared" si="1438"/>
        <v>#DIV/0!</v>
      </c>
      <c r="AF3443" s="81" t="e">
        <f t="shared" si="1439"/>
        <v>#DIV/0!</v>
      </c>
      <c r="AG3443" s="86">
        <f t="shared" si="1461"/>
        <v>0</v>
      </c>
      <c r="AH3443" s="107" t="e">
        <f t="shared" si="1464"/>
        <v>#DIV/0!</v>
      </c>
      <c r="AI3443" s="107" t="e">
        <f t="shared" si="1440"/>
        <v>#DIV/0!</v>
      </c>
      <c r="AJ3443" s="108" t="e">
        <f t="shared" si="1441"/>
        <v>#DIV/0!</v>
      </c>
      <c r="AK3443" s="113" t="e">
        <f t="shared" si="1446"/>
        <v>#DIV/0!</v>
      </c>
      <c r="AL3443" s="113" t="e">
        <f t="shared" si="1447"/>
        <v>#DIV/0!</v>
      </c>
      <c r="AM3443" s="113" t="e">
        <f t="shared" si="1448"/>
        <v>#DIV/0!</v>
      </c>
      <c r="AN3443" s="113" t="e">
        <f t="shared" si="1449"/>
        <v>#DIV/0!</v>
      </c>
      <c r="AO3443" s="113" t="e">
        <f t="shared" si="1450"/>
        <v>#DIV/0!</v>
      </c>
      <c r="AP3443" s="91" t="e">
        <f t="shared" si="1451"/>
        <v>#DIV/0!</v>
      </c>
      <c r="AQ3443" s="91" t="e">
        <f t="shared" si="1452"/>
        <v>#DIV/0!</v>
      </c>
      <c r="AR3443" s="91" t="e">
        <f t="shared" si="1453"/>
        <v>#DIV/0!</v>
      </c>
      <c r="AS3443" s="91" t="e">
        <f t="shared" si="1454"/>
        <v>#DIV/0!</v>
      </c>
      <c r="AT3443" s="91" t="e">
        <f t="shared" si="1455"/>
        <v>#DIV/0!</v>
      </c>
      <c r="AU3443" s="113" t="e">
        <f t="shared" si="1456"/>
        <v>#DIV/0!</v>
      </c>
      <c r="AV3443" s="113" t="e">
        <f t="shared" si="1457"/>
        <v>#DIV/0!</v>
      </c>
      <c r="AW3443" s="113" t="e">
        <f t="shared" si="1458"/>
        <v>#DIV/0!</v>
      </c>
      <c r="AX3443" s="113" t="e">
        <f t="shared" si="1459"/>
        <v>#DIV/0!</v>
      </c>
      <c r="AY3443" s="113" t="e">
        <f t="shared" si="1460"/>
        <v>#DIV/0!</v>
      </c>
    </row>
    <row r="3444" spans="1:51" x14ac:dyDescent="0.25">
      <c r="A3444" s="119"/>
      <c r="B3444" s="83"/>
      <c r="C3444" s="85"/>
      <c r="D3444" s="85"/>
      <c r="E3444" s="85"/>
      <c r="F3444" s="71"/>
      <c r="G3444" s="96"/>
      <c r="H3444" s="16" t="e">
        <f>IF(A3444&gt;$U$1,ROUND(ROUND( U3444*$S$1+(1-$S$1)*G3444,4)+$T$1*ROUND(($S$1*Z3444+(1-$S$1)*(G3444-U3444)^2)^0.5,4),4),Rawdata!AK3444+Rawdata!$T$1*Rawdata!AU3444)</f>
        <v>#DIV/0!</v>
      </c>
      <c r="I3444" s="16" t="e">
        <f>IF(A3444&gt;$V$1,ROUND(ROUND(V3444*$S$1+(1-$S$1)*G3444,4)+$T$1*ROUND(($S$1*AA3444+(1-$S$1)*(G3444-V3444)^2)^0.5,4),4),Rawdata!AL3444+Rawdata!$T$1*Rawdata!AV3444)</f>
        <v>#DIV/0!</v>
      </c>
      <c r="J3444" s="16" t="e">
        <f>IF(A3444&gt;$W$1,ROUND(ROUND( W3444*$S$1+(1-$S$1)*G3444,4)+$T$1*ROUND(($S$1*AB3444+(1-$S$1)*(G3444-W3444)^2)^0.5,4),4),Rawdata!AM3444+Rawdata!$T$1*Rawdata!AW3444)</f>
        <v>#DIV/0!</v>
      </c>
      <c r="K3444" s="16" t="e">
        <f>IF(A3444&gt;$X$1,ROUND(ROUND( X3444*$S$1+(1-$S$1)*G3444,4)+$T$1*ROUND(($S$1*AC3444+(1-$S$1)*(G3444-X3444)^2)^0.5,4),4),Rawdata!AN3444+Rawdata!$T$1*Rawdata!AX3444)</f>
        <v>#DIV/0!</v>
      </c>
      <c r="L3444" s="16" t="e">
        <f>IF(A3444&gt;$Y$1,ROUND(ROUND( Y3444*$S$1+(1-$S$1)*G3444,4)+$T$1*ROUND(($S$1*AD3444+(1-$S$1)*(G3444-Y3444)^2)^0.5,4),4),Rawdata!AO3444+Rawdata!$T$1*Rawdata!AY3444)</f>
        <v>#DIV/0!</v>
      </c>
      <c r="M3444" s="16" t="e">
        <f t="shared" si="1442"/>
        <v>#DIV/0!</v>
      </c>
      <c r="N3444" s="16" t="e">
        <f t="shared" si="1443"/>
        <v>#DIV/0!</v>
      </c>
      <c r="O3444" s="67"/>
      <c r="P3444" s="67"/>
      <c r="Q3444" s="31" t="e">
        <f t="shared" si="1462"/>
        <v>#DIV/0!</v>
      </c>
      <c r="R3444" s="17" t="e">
        <f t="shared" si="1463"/>
        <v>#DIV/0!</v>
      </c>
      <c r="S3444" s="37" t="e">
        <f t="shared" si="1444"/>
        <v>#DIV/0!</v>
      </c>
      <c r="T3444" s="17" t="e">
        <f t="shared" si="1445"/>
        <v>#DIV/0!</v>
      </c>
      <c r="U3444" s="91" t="e">
        <f>IF(A3444&gt;$U$1, U3445*$S$1+(1-$S$1)*G3445,Rawdata!AK3444)</f>
        <v>#DIV/0!</v>
      </c>
      <c r="V3444" s="91" t="e">
        <f>IF(A3444&gt;$V$1,$S$1*V3445+(1-$S$1)*G3445,Rawdata!AL3444)</f>
        <v>#DIV/0!</v>
      </c>
      <c r="W3444" s="91" t="e">
        <f>IF(A3444&gt;$W$1, $S$1*W3445+(1-$S$1)*G3445,Rawdata!AM3444)</f>
        <v>#DIV/0!</v>
      </c>
      <c r="X3444" s="91" t="e">
        <f>IF(A3444&gt;$X$1,$S$1*X3445+(1-$S$1)*G3445,Rawdata!AN3444)</f>
        <v>#DIV/0!</v>
      </c>
      <c r="Y3444" s="91" t="e">
        <f>IF(A3444&gt;$Y$1,$S$1*Y3445+(1-$S$1)*G3445,Rawdata!AO3444)</f>
        <v>#DIV/0!</v>
      </c>
      <c r="Z3444" s="91" t="e">
        <f>IF(A3444&gt;$Z$1,$S$1*Z3445+(1-$S$1)*(G3445-U3445)^2,Rawdata!AP3444)</f>
        <v>#DIV/0!</v>
      </c>
      <c r="AA3444" s="91" t="e">
        <f>IF(A3444&gt;$AA$1,$S$1*AA3445+(1-$S$1)*(G3445-V3445)^2,Rawdata!AQ3444)</f>
        <v>#DIV/0!</v>
      </c>
      <c r="AB3444" s="91" t="e">
        <f>IF(A3444&gt;89,$S$1*AB3445+(1-$S$1)*(G3445-W3445)^2,Rawdata!AR3444)</f>
        <v>#DIV/0!</v>
      </c>
      <c r="AC3444" s="91" t="e">
        <f>IF(A3444&gt;$AC$1,$S$1*AC3445+(1-$S$1)*(G3445-X3445)^2,Rawdata!AS3444)</f>
        <v>#DIV/0!</v>
      </c>
      <c r="AD3444" s="91" t="e">
        <f>IF(A3444&gt;$AD$1,$S$1*AD3445+(1-$S$1)*(G3445-Y3445)^2,Rawdata!AT3444)</f>
        <v>#DIV/0!</v>
      </c>
      <c r="AE3444" s="80" t="e">
        <f t="shared" si="1438"/>
        <v>#DIV/0!</v>
      </c>
      <c r="AF3444" s="81" t="e">
        <f t="shared" si="1439"/>
        <v>#DIV/0!</v>
      </c>
      <c r="AG3444" s="86">
        <f t="shared" si="1461"/>
        <v>0</v>
      </c>
      <c r="AH3444" s="107" t="e">
        <f t="shared" si="1464"/>
        <v>#DIV/0!</v>
      </c>
      <c r="AI3444" s="107" t="e">
        <f t="shared" si="1440"/>
        <v>#DIV/0!</v>
      </c>
      <c r="AJ3444" s="108" t="e">
        <f t="shared" si="1441"/>
        <v>#DIV/0!</v>
      </c>
      <c r="AK3444" s="113" t="e">
        <f t="shared" si="1446"/>
        <v>#DIV/0!</v>
      </c>
      <c r="AL3444" s="113" t="e">
        <f t="shared" si="1447"/>
        <v>#DIV/0!</v>
      </c>
      <c r="AM3444" s="113" t="e">
        <f t="shared" si="1448"/>
        <v>#DIV/0!</v>
      </c>
      <c r="AN3444" s="113" t="e">
        <f t="shared" si="1449"/>
        <v>#DIV/0!</v>
      </c>
      <c r="AO3444" s="113" t="e">
        <f t="shared" si="1450"/>
        <v>#DIV/0!</v>
      </c>
      <c r="AP3444" s="91" t="e">
        <f t="shared" si="1451"/>
        <v>#DIV/0!</v>
      </c>
      <c r="AQ3444" s="91" t="e">
        <f t="shared" si="1452"/>
        <v>#DIV/0!</v>
      </c>
      <c r="AR3444" s="91" t="e">
        <f t="shared" si="1453"/>
        <v>#DIV/0!</v>
      </c>
      <c r="AS3444" s="91" t="e">
        <f t="shared" si="1454"/>
        <v>#DIV/0!</v>
      </c>
      <c r="AT3444" s="91" t="e">
        <f t="shared" si="1455"/>
        <v>#DIV/0!</v>
      </c>
      <c r="AU3444" s="113" t="e">
        <f t="shared" si="1456"/>
        <v>#DIV/0!</v>
      </c>
      <c r="AV3444" s="113" t="e">
        <f t="shared" si="1457"/>
        <v>#DIV/0!</v>
      </c>
      <c r="AW3444" s="113" t="e">
        <f t="shared" si="1458"/>
        <v>#DIV/0!</v>
      </c>
      <c r="AX3444" s="113" t="e">
        <f t="shared" si="1459"/>
        <v>#DIV/0!</v>
      </c>
      <c r="AY3444" s="113" t="e">
        <f t="shared" si="1460"/>
        <v>#DIV/0!</v>
      </c>
    </row>
    <row r="3445" spans="1:51" x14ac:dyDescent="0.25">
      <c r="A3445" s="119"/>
      <c r="B3445" s="83"/>
      <c r="C3445" s="85"/>
      <c r="D3445" s="85"/>
      <c r="E3445" s="85"/>
      <c r="F3445" s="71"/>
      <c r="G3445" s="96"/>
      <c r="H3445" s="16" t="e">
        <f>IF(A3445&gt;$U$1,ROUND(ROUND( U3445*$S$1+(1-$S$1)*G3445,4)+$T$1*ROUND(($S$1*Z3445+(1-$S$1)*(G3445-U3445)^2)^0.5,4),4),Rawdata!AK3445+Rawdata!$T$1*Rawdata!AU3445)</f>
        <v>#DIV/0!</v>
      </c>
      <c r="I3445" s="16" t="e">
        <f>IF(A3445&gt;$V$1,ROUND(ROUND(V3445*$S$1+(1-$S$1)*G3445,4)+$T$1*ROUND(($S$1*AA3445+(1-$S$1)*(G3445-V3445)^2)^0.5,4),4),Rawdata!AL3445+Rawdata!$T$1*Rawdata!AV3445)</f>
        <v>#DIV/0!</v>
      </c>
      <c r="J3445" s="16" t="e">
        <f>IF(A3445&gt;$W$1,ROUND(ROUND( W3445*$S$1+(1-$S$1)*G3445,4)+$T$1*ROUND(($S$1*AB3445+(1-$S$1)*(G3445-W3445)^2)^0.5,4),4),Rawdata!AM3445+Rawdata!$T$1*Rawdata!AW3445)</f>
        <v>#DIV/0!</v>
      </c>
      <c r="K3445" s="16" t="e">
        <f>IF(A3445&gt;$X$1,ROUND(ROUND( X3445*$S$1+(1-$S$1)*G3445,4)+$T$1*ROUND(($S$1*AC3445+(1-$S$1)*(G3445-X3445)^2)^0.5,4),4),Rawdata!AN3445+Rawdata!$T$1*Rawdata!AX3445)</f>
        <v>#DIV/0!</v>
      </c>
      <c r="L3445" s="16" t="e">
        <f>IF(A3445&gt;$Y$1,ROUND(ROUND( Y3445*$S$1+(1-$S$1)*G3445,4)+$T$1*ROUND(($S$1*AD3445+(1-$S$1)*(G3445-Y3445)^2)^0.5,4),4),Rawdata!AO3445+Rawdata!$T$1*Rawdata!AY3445)</f>
        <v>#DIV/0!</v>
      </c>
      <c r="M3445" s="16" t="e">
        <f t="shared" si="1442"/>
        <v>#DIV/0!</v>
      </c>
      <c r="N3445" s="16" t="e">
        <f t="shared" si="1443"/>
        <v>#DIV/0!</v>
      </c>
      <c r="O3445" s="67"/>
      <c r="P3445" s="67"/>
      <c r="Q3445" s="31" t="e">
        <f t="shared" si="1462"/>
        <v>#DIV/0!</v>
      </c>
      <c r="R3445" s="17" t="e">
        <f t="shared" si="1463"/>
        <v>#DIV/0!</v>
      </c>
      <c r="S3445" s="37" t="e">
        <f t="shared" si="1444"/>
        <v>#DIV/0!</v>
      </c>
      <c r="T3445" s="17" t="e">
        <f t="shared" si="1445"/>
        <v>#DIV/0!</v>
      </c>
      <c r="U3445" s="91" t="e">
        <f>IF(A3445&gt;$U$1, U3446*$S$1+(1-$S$1)*G3446,Rawdata!AK3445)</f>
        <v>#DIV/0!</v>
      </c>
      <c r="V3445" s="91" t="e">
        <f>IF(A3445&gt;$V$1,$S$1*V3446+(1-$S$1)*G3446,Rawdata!AL3445)</f>
        <v>#DIV/0!</v>
      </c>
      <c r="W3445" s="91" t="e">
        <f>IF(A3445&gt;$W$1, $S$1*W3446+(1-$S$1)*G3446,Rawdata!AM3445)</f>
        <v>#DIV/0!</v>
      </c>
      <c r="X3445" s="91" t="e">
        <f>IF(A3445&gt;$X$1,$S$1*X3446+(1-$S$1)*G3446,Rawdata!AN3445)</f>
        <v>#DIV/0!</v>
      </c>
      <c r="Y3445" s="91" t="e">
        <f>IF(A3445&gt;$Y$1,$S$1*Y3446+(1-$S$1)*G3446,Rawdata!AO3445)</f>
        <v>#DIV/0!</v>
      </c>
      <c r="Z3445" s="91" t="e">
        <f>IF(A3445&gt;$Z$1,$S$1*Z3446+(1-$S$1)*(G3446-U3446)^2,Rawdata!AP3445)</f>
        <v>#DIV/0!</v>
      </c>
      <c r="AA3445" s="91" t="e">
        <f>IF(A3445&gt;$AA$1,$S$1*AA3446+(1-$S$1)*(G3446-V3446)^2,Rawdata!AQ3445)</f>
        <v>#DIV/0!</v>
      </c>
      <c r="AB3445" s="91" t="e">
        <f>IF(A3445&gt;89,$S$1*AB3446+(1-$S$1)*(G3446-W3446)^2,Rawdata!AR3445)</f>
        <v>#DIV/0!</v>
      </c>
      <c r="AC3445" s="91" t="e">
        <f>IF(A3445&gt;$AC$1,$S$1*AC3446+(1-$S$1)*(G3446-X3446)^2,Rawdata!AS3445)</f>
        <v>#DIV/0!</v>
      </c>
      <c r="AD3445" s="91" t="e">
        <f>IF(A3445&gt;$AD$1,$S$1*AD3446+(1-$S$1)*(G3446-Y3446)^2,Rawdata!AT3445)</f>
        <v>#DIV/0!</v>
      </c>
      <c r="AE3445" s="80" t="e">
        <f t="shared" si="1438"/>
        <v>#DIV/0!</v>
      </c>
      <c r="AF3445" s="81" t="e">
        <f t="shared" si="1439"/>
        <v>#DIV/0!</v>
      </c>
      <c r="AG3445" s="86">
        <f t="shared" si="1461"/>
        <v>0</v>
      </c>
      <c r="AH3445" s="107" t="e">
        <f t="shared" si="1464"/>
        <v>#DIV/0!</v>
      </c>
      <c r="AI3445" s="107" t="e">
        <f t="shared" si="1440"/>
        <v>#DIV/0!</v>
      </c>
      <c r="AJ3445" s="108" t="e">
        <f t="shared" si="1441"/>
        <v>#DIV/0!</v>
      </c>
      <c r="AK3445" s="113" t="e">
        <f t="shared" si="1446"/>
        <v>#DIV/0!</v>
      </c>
      <c r="AL3445" s="113" t="e">
        <f t="shared" si="1447"/>
        <v>#DIV/0!</v>
      </c>
      <c r="AM3445" s="113" t="e">
        <f t="shared" si="1448"/>
        <v>#DIV/0!</v>
      </c>
      <c r="AN3445" s="113" t="e">
        <f t="shared" si="1449"/>
        <v>#DIV/0!</v>
      </c>
      <c r="AO3445" s="113" t="e">
        <f t="shared" si="1450"/>
        <v>#DIV/0!</v>
      </c>
      <c r="AP3445" s="91" t="e">
        <f t="shared" si="1451"/>
        <v>#DIV/0!</v>
      </c>
      <c r="AQ3445" s="91" t="e">
        <f t="shared" si="1452"/>
        <v>#DIV/0!</v>
      </c>
      <c r="AR3445" s="91" t="e">
        <f t="shared" si="1453"/>
        <v>#DIV/0!</v>
      </c>
      <c r="AS3445" s="91" t="e">
        <f t="shared" si="1454"/>
        <v>#DIV/0!</v>
      </c>
      <c r="AT3445" s="91" t="e">
        <f t="shared" si="1455"/>
        <v>#DIV/0!</v>
      </c>
      <c r="AU3445" s="113" t="e">
        <f t="shared" si="1456"/>
        <v>#DIV/0!</v>
      </c>
      <c r="AV3445" s="113" t="e">
        <f t="shared" si="1457"/>
        <v>#DIV/0!</v>
      </c>
      <c r="AW3445" s="113" t="e">
        <f t="shared" si="1458"/>
        <v>#DIV/0!</v>
      </c>
      <c r="AX3445" s="113" t="e">
        <f t="shared" si="1459"/>
        <v>#DIV/0!</v>
      </c>
      <c r="AY3445" s="113" t="e">
        <f t="shared" si="1460"/>
        <v>#DIV/0!</v>
      </c>
    </row>
    <row r="3446" spans="1:51" x14ac:dyDescent="0.25">
      <c r="A3446" s="119"/>
      <c r="B3446" s="83"/>
      <c r="C3446" s="85"/>
      <c r="D3446" s="85"/>
      <c r="E3446" s="85"/>
      <c r="F3446" s="71"/>
      <c r="G3446" s="96"/>
      <c r="H3446" s="16" t="e">
        <f>IF(A3446&gt;$U$1,ROUND(ROUND( U3446*$S$1+(1-$S$1)*G3446,4)+$T$1*ROUND(($S$1*Z3446+(1-$S$1)*(G3446-U3446)^2)^0.5,4),4),Rawdata!AK3446+Rawdata!$T$1*Rawdata!AU3446)</f>
        <v>#DIV/0!</v>
      </c>
      <c r="I3446" s="16" t="e">
        <f>IF(A3446&gt;$V$1,ROUND(ROUND(V3446*$S$1+(1-$S$1)*G3446,4)+$T$1*ROUND(($S$1*AA3446+(1-$S$1)*(G3446-V3446)^2)^0.5,4),4),Rawdata!AL3446+Rawdata!$T$1*Rawdata!AV3446)</f>
        <v>#DIV/0!</v>
      </c>
      <c r="J3446" s="16" t="e">
        <f>IF(A3446&gt;$W$1,ROUND(ROUND( W3446*$S$1+(1-$S$1)*G3446,4)+$T$1*ROUND(($S$1*AB3446+(1-$S$1)*(G3446-W3446)^2)^0.5,4),4),Rawdata!AM3446+Rawdata!$T$1*Rawdata!AW3446)</f>
        <v>#DIV/0!</v>
      </c>
      <c r="K3446" s="16" t="e">
        <f>IF(A3446&gt;$X$1,ROUND(ROUND( X3446*$S$1+(1-$S$1)*G3446,4)+$T$1*ROUND(($S$1*AC3446+(1-$S$1)*(G3446-X3446)^2)^0.5,4),4),Rawdata!AN3446+Rawdata!$T$1*Rawdata!AX3446)</f>
        <v>#DIV/0!</v>
      </c>
      <c r="L3446" s="16" t="e">
        <f>IF(A3446&gt;$Y$1,ROUND(ROUND( Y3446*$S$1+(1-$S$1)*G3446,4)+$T$1*ROUND(($S$1*AD3446+(1-$S$1)*(G3446-Y3446)^2)^0.5,4),4),Rawdata!AO3446+Rawdata!$T$1*Rawdata!AY3446)</f>
        <v>#DIV/0!</v>
      </c>
      <c r="M3446" s="16" t="e">
        <f t="shared" si="1442"/>
        <v>#DIV/0!</v>
      </c>
      <c r="N3446" s="16" t="e">
        <f t="shared" si="1443"/>
        <v>#DIV/0!</v>
      </c>
      <c r="O3446" s="67"/>
      <c r="P3446" s="67"/>
      <c r="Q3446" s="31" t="e">
        <f t="shared" si="1462"/>
        <v>#DIV/0!</v>
      </c>
      <c r="R3446" s="17" t="e">
        <f t="shared" si="1463"/>
        <v>#DIV/0!</v>
      </c>
      <c r="S3446" s="37" t="e">
        <f t="shared" si="1444"/>
        <v>#DIV/0!</v>
      </c>
      <c r="T3446" s="17" t="e">
        <f t="shared" si="1445"/>
        <v>#DIV/0!</v>
      </c>
      <c r="U3446" s="91" t="e">
        <f>IF(A3446&gt;$U$1, U3447*$S$1+(1-$S$1)*G3447,Rawdata!AK3446)</f>
        <v>#DIV/0!</v>
      </c>
      <c r="V3446" s="91" t="e">
        <f>IF(A3446&gt;$V$1,$S$1*V3447+(1-$S$1)*G3447,Rawdata!AL3446)</f>
        <v>#DIV/0!</v>
      </c>
      <c r="W3446" s="91" t="e">
        <f>IF(A3446&gt;$W$1, $S$1*W3447+(1-$S$1)*G3447,Rawdata!AM3446)</f>
        <v>#DIV/0!</v>
      </c>
      <c r="X3446" s="91" t="e">
        <f>IF(A3446&gt;$X$1,$S$1*X3447+(1-$S$1)*G3447,Rawdata!AN3446)</f>
        <v>#DIV/0!</v>
      </c>
      <c r="Y3446" s="91" t="e">
        <f>IF(A3446&gt;$Y$1,$S$1*Y3447+(1-$S$1)*G3447,Rawdata!AO3446)</f>
        <v>#DIV/0!</v>
      </c>
      <c r="Z3446" s="91" t="e">
        <f>IF(A3446&gt;$Z$1,$S$1*Z3447+(1-$S$1)*(G3447-U3447)^2,Rawdata!AP3446)</f>
        <v>#DIV/0!</v>
      </c>
      <c r="AA3446" s="91" t="e">
        <f>IF(A3446&gt;$AA$1,$S$1*AA3447+(1-$S$1)*(G3447-V3447)^2,Rawdata!AQ3446)</f>
        <v>#DIV/0!</v>
      </c>
      <c r="AB3446" s="91" t="e">
        <f>IF(A3446&gt;89,$S$1*AB3447+(1-$S$1)*(G3447-W3447)^2,Rawdata!AR3446)</f>
        <v>#DIV/0!</v>
      </c>
      <c r="AC3446" s="91" t="e">
        <f>IF(A3446&gt;$AC$1,$S$1*AC3447+(1-$S$1)*(G3447-X3447)^2,Rawdata!AS3446)</f>
        <v>#DIV/0!</v>
      </c>
      <c r="AD3446" s="91" t="e">
        <f>IF(A3446&gt;$AD$1,$S$1*AD3447+(1-$S$1)*(G3447-Y3447)^2,Rawdata!AT3446)</f>
        <v>#DIV/0!</v>
      </c>
      <c r="AE3446" s="80" t="e">
        <f t="shared" si="1438"/>
        <v>#DIV/0!</v>
      </c>
      <c r="AF3446" s="81" t="e">
        <f t="shared" si="1439"/>
        <v>#DIV/0!</v>
      </c>
      <c r="AG3446" s="86">
        <f t="shared" si="1461"/>
        <v>0</v>
      </c>
      <c r="AH3446" s="107" t="e">
        <f t="shared" si="1464"/>
        <v>#DIV/0!</v>
      </c>
      <c r="AI3446" s="107" t="e">
        <f t="shared" si="1440"/>
        <v>#DIV/0!</v>
      </c>
      <c r="AJ3446" s="108" t="e">
        <f t="shared" si="1441"/>
        <v>#DIV/0!</v>
      </c>
      <c r="AK3446" s="113" t="e">
        <f t="shared" si="1446"/>
        <v>#DIV/0!</v>
      </c>
      <c r="AL3446" s="113" t="e">
        <f t="shared" si="1447"/>
        <v>#DIV/0!</v>
      </c>
      <c r="AM3446" s="113" t="e">
        <f t="shared" si="1448"/>
        <v>#DIV/0!</v>
      </c>
      <c r="AN3446" s="113" t="e">
        <f t="shared" si="1449"/>
        <v>#DIV/0!</v>
      </c>
      <c r="AO3446" s="113" t="e">
        <f t="shared" si="1450"/>
        <v>#DIV/0!</v>
      </c>
      <c r="AP3446" s="91" t="e">
        <f t="shared" si="1451"/>
        <v>#DIV/0!</v>
      </c>
      <c r="AQ3446" s="91" t="e">
        <f t="shared" si="1452"/>
        <v>#DIV/0!</v>
      </c>
      <c r="AR3446" s="91" t="e">
        <f t="shared" si="1453"/>
        <v>#DIV/0!</v>
      </c>
      <c r="AS3446" s="91" t="e">
        <f t="shared" si="1454"/>
        <v>#DIV/0!</v>
      </c>
      <c r="AT3446" s="91" t="e">
        <f t="shared" si="1455"/>
        <v>#DIV/0!</v>
      </c>
      <c r="AU3446" s="113" t="e">
        <f t="shared" si="1456"/>
        <v>#DIV/0!</v>
      </c>
      <c r="AV3446" s="113" t="e">
        <f t="shared" si="1457"/>
        <v>#DIV/0!</v>
      </c>
      <c r="AW3446" s="113" t="e">
        <f t="shared" si="1458"/>
        <v>#DIV/0!</v>
      </c>
      <c r="AX3446" s="113" t="e">
        <f t="shared" si="1459"/>
        <v>#DIV/0!</v>
      </c>
      <c r="AY3446" s="113" t="e">
        <f t="shared" si="1460"/>
        <v>#DIV/0!</v>
      </c>
    </row>
    <row r="3447" spans="1:51" x14ac:dyDescent="0.25">
      <c r="A3447" s="119"/>
      <c r="B3447" s="83"/>
      <c r="C3447" s="85"/>
      <c r="D3447" s="85"/>
      <c r="E3447" s="85"/>
      <c r="F3447" s="71"/>
      <c r="G3447" s="96"/>
      <c r="H3447" s="16" t="e">
        <f>IF(A3447&gt;$U$1,ROUND(ROUND( U3447*$S$1+(1-$S$1)*G3447,4)+$T$1*ROUND(($S$1*Z3447+(1-$S$1)*(G3447-U3447)^2)^0.5,4),4),Rawdata!AK3447+Rawdata!$T$1*Rawdata!AU3447)</f>
        <v>#DIV/0!</v>
      </c>
      <c r="I3447" s="16" t="e">
        <f>IF(A3447&gt;$V$1,ROUND(ROUND(V3447*$S$1+(1-$S$1)*G3447,4)+$T$1*ROUND(($S$1*AA3447+(1-$S$1)*(G3447-V3447)^2)^0.5,4),4),Rawdata!AL3447+Rawdata!$T$1*Rawdata!AV3447)</f>
        <v>#DIV/0!</v>
      </c>
      <c r="J3447" s="16" t="e">
        <f>IF(A3447&gt;$W$1,ROUND(ROUND( W3447*$S$1+(1-$S$1)*G3447,4)+$T$1*ROUND(($S$1*AB3447+(1-$S$1)*(G3447-W3447)^2)^0.5,4),4),Rawdata!AM3447+Rawdata!$T$1*Rawdata!AW3447)</f>
        <v>#DIV/0!</v>
      </c>
      <c r="K3447" s="16" t="e">
        <f>IF(A3447&gt;$X$1,ROUND(ROUND( X3447*$S$1+(1-$S$1)*G3447,4)+$T$1*ROUND(($S$1*AC3447+(1-$S$1)*(G3447-X3447)^2)^0.5,4),4),Rawdata!AN3447+Rawdata!$T$1*Rawdata!AX3447)</f>
        <v>#DIV/0!</v>
      </c>
      <c r="L3447" s="16" t="e">
        <f>IF(A3447&gt;$Y$1,ROUND(ROUND( Y3447*$S$1+(1-$S$1)*G3447,4)+$T$1*ROUND(($S$1*AD3447+(1-$S$1)*(G3447-Y3447)^2)^0.5,4),4),Rawdata!AO3447+Rawdata!$T$1*Rawdata!AY3447)</f>
        <v>#DIV/0!</v>
      </c>
      <c r="M3447" s="16" t="e">
        <f t="shared" si="1442"/>
        <v>#DIV/0!</v>
      </c>
      <c r="N3447" s="16" t="e">
        <f t="shared" si="1443"/>
        <v>#DIV/0!</v>
      </c>
      <c r="O3447" s="67"/>
      <c r="P3447" s="67"/>
      <c r="Q3447" s="31" t="e">
        <f t="shared" si="1462"/>
        <v>#DIV/0!</v>
      </c>
      <c r="R3447" s="17" t="e">
        <f t="shared" si="1463"/>
        <v>#DIV/0!</v>
      </c>
      <c r="S3447" s="37" t="e">
        <f t="shared" si="1444"/>
        <v>#DIV/0!</v>
      </c>
      <c r="T3447" s="17" t="e">
        <f t="shared" si="1445"/>
        <v>#DIV/0!</v>
      </c>
      <c r="U3447" s="91" t="e">
        <f>IF(A3447&gt;$U$1, U3448*$S$1+(1-$S$1)*G3448,Rawdata!AK3447)</f>
        <v>#DIV/0!</v>
      </c>
      <c r="V3447" s="91" t="e">
        <f>IF(A3447&gt;$V$1,$S$1*V3448+(1-$S$1)*G3448,Rawdata!AL3447)</f>
        <v>#DIV/0!</v>
      </c>
      <c r="W3447" s="91" t="e">
        <f>IF(A3447&gt;$W$1, $S$1*W3448+(1-$S$1)*G3448,Rawdata!AM3447)</f>
        <v>#DIV/0!</v>
      </c>
      <c r="X3447" s="91" t="e">
        <f>IF(A3447&gt;$X$1,$S$1*X3448+(1-$S$1)*G3448,Rawdata!AN3447)</f>
        <v>#DIV/0!</v>
      </c>
      <c r="Y3447" s="91" t="e">
        <f>IF(A3447&gt;$Y$1,$S$1*Y3448+(1-$S$1)*G3448,Rawdata!AO3447)</f>
        <v>#DIV/0!</v>
      </c>
      <c r="Z3447" s="91" t="e">
        <f>IF(A3447&gt;$Z$1,$S$1*Z3448+(1-$S$1)*(G3448-U3448)^2,Rawdata!AP3447)</f>
        <v>#DIV/0!</v>
      </c>
      <c r="AA3447" s="91" t="e">
        <f>IF(A3447&gt;$AA$1,$S$1*AA3448+(1-$S$1)*(G3448-V3448)^2,Rawdata!AQ3447)</f>
        <v>#DIV/0!</v>
      </c>
      <c r="AB3447" s="91" t="e">
        <f>IF(A3447&gt;89,$S$1*AB3448+(1-$S$1)*(G3448-W3448)^2,Rawdata!AR3447)</f>
        <v>#DIV/0!</v>
      </c>
      <c r="AC3447" s="91" t="e">
        <f>IF(A3447&gt;$AC$1,$S$1*AC3448+(1-$S$1)*(G3448-X3448)^2,Rawdata!AS3447)</f>
        <v>#DIV/0!</v>
      </c>
      <c r="AD3447" s="91" t="e">
        <f>IF(A3447&gt;$AD$1,$S$1*AD3448+(1-$S$1)*(G3448-Y3448)^2,Rawdata!AT3447)</f>
        <v>#DIV/0!</v>
      </c>
      <c r="AE3447" s="80" t="e">
        <f t="shared" si="1438"/>
        <v>#DIV/0!</v>
      </c>
      <c r="AF3447" s="81" t="e">
        <f t="shared" si="1439"/>
        <v>#DIV/0!</v>
      </c>
      <c r="AG3447" s="86">
        <f t="shared" si="1461"/>
        <v>0</v>
      </c>
      <c r="AH3447" s="107" t="e">
        <f t="shared" si="1464"/>
        <v>#DIV/0!</v>
      </c>
      <c r="AI3447" s="107" t="e">
        <f t="shared" si="1440"/>
        <v>#DIV/0!</v>
      </c>
      <c r="AJ3447" s="108" t="e">
        <f t="shared" si="1441"/>
        <v>#DIV/0!</v>
      </c>
      <c r="AK3447" s="113" t="e">
        <f t="shared" si="1446"/>
        <v>#DIV/0!</v>
      </c>
      <c r="AL3447" s="113" t="e">
        <f t="shared" si="1447"/>
        <v>#DIV/0!</v>
      </c>
      <c r="AM3447" s="113" t="e">
        <f t="shared" si="1448"/>
        <v>#DIV/0!</v>
      </c>
      <c r="AN3447" s="113" t="e">
        <f t="shared" si="1449"/>
        <v>#DIV/0!</v>
      </c>
      <c r="AO3447" s="113" t="e">
        <f t="shared" si="1450"/>
        <v>#DIV/0!</v>
      </c>
      <c r="AP3447" s="91" t="e">
        <f t="shared" si="1451"/>
        <v>#DIV/0!</v>
      </c>
      <c r="AQ3447" s="91" t="e">
        <f t="shared" si="1452"/>
        <v>#DIV/0!</v>
      </c>
      <c r="AR3447" s="91" t="e">
        <f t="shared" si="1453"/>
        <v>#DIV/0!</v>
      </c>
      <c r="AS3447" s="91" t="e">
        <f t="shared" si="1454"/>
        <v>#DIV/0!</v>
      </c>
      <c r="AT3447" s="91" t="e">
        <f t="shared" si="1455"/>
        <v>#DIV/0!</v>
      </c>
      <c r="AU3447" s="113" t="e">
        <f t="shared" si="1456"/>
        <v>#DIV/0!</v>
      </c>
      <c r="AV3447" s="113" t="e">
        <f t="shared" si="1457"/>
        <v>#DIV/0!</v>
      </c>
      <c r="AW3447" s="113" t="e">
        <f t="shared" si="1458"/>
        <v>#DIV/0!</v>
      </c>
      <c r="AX3447" s="113" t="e">
        <f t="shared" si="1459"/>
        <v>#DIV/0!</v>
      </c>
      <c r="AY3447" s="113" t="e">
        <f t="shared" si="1460"/>
        <v>#DIV/0!</v>
      </c>
    </row>
    <row r="3448" spans="1:51" x14ac:dyDescent="0.25">
      <c r="A3448" s="119"/>
      <c r="B3448" s="83"/>
      <c r="C3448" s="85"/>
      <c r="D3448" s="85"/>
      <c r="E3448" s="85"/>
      <c r="F3448" s="71"/>
      <c r="G3448" s="96"/>
      <c r="H3448" s="16" t="e">
        <f>IF(A3448&gt;$U$1,ROUND(ROUND( U3448*$S$1+(1-$S$1)*G3448,4)+$T$1*ROUND(($S$1*Z3448+(1-$S$1)*(G3448-U3448)^2)^0.5,4),4),Rawdata!AK3448+Rawdata!$T$1*Rawdata!AU3448)</f>
        <v>#DIV/0!</v>
      </c>
      <c r="I3448" s="16" t="e">
        <f>IF(A3448&gt;$V$1,ROUND(ROUND(V3448*$S$1+(1-$S$1)*G3448,4)+$T$1*ROUND(($S$1*AA3448+(1-$S$1)*(G3448-V3448)^2)^0.5,4),4),Rawdata!AL3448+Rawdata!$T$1*Rawdata!AV3448)</f>
        <v>#DIV/0!</v>
      </c>
      <c r="J3448" s="16" t="e">
        <f>IF(A3448&gt;$W$1,ROUND(ROUND( W3448*$S$1+(1-$S$1)*G3448,4)+$T$1*ROUND(($S$1*AB3448+(1-$S$1)*(G3448-W3448)^2)^0.5,4),4),Rawdata!AM3448+Rawdata!$T$1*Rawdata!AW3448)</f>
        <v>#DIV/0!</v>
      </c>
      <c r="K3448" s="16" t="e">
        <f>IF(A3448&gt;$X$1,ROUND(ROUND( X3448*$S$1+(1-$S$1)*G3448,4)+$T$1*ROUND(($S$1*AC3448+(1-$S$1)*(G3448-X3448)^2)^0.5,4),4),Rawdata!AN3448+Rawdata!$T$1*Rawdata!AX3448)</f>
        <v>#DIV/0!</v>
      </c>
      <c r="L3448" s="16" t="e">
        <f>IF(A3448&gt;$Y$1,ROUND(ROUND( Y3448*$S$1+(1-$S$1)*G3448,4)+$T$1*ROUND(($S$1*AD3448+(1-$S$1)*(G3448-Y3448)^2)^0.5,4),4),Rawdata!AO3448+Rawdata!$T$1*Rawdata!AY3448)</f>
        <v>#DIV/0!</v>
      </c>
      <c r="M3448" s="16" t="e">
        <f t="shared" si="1442"/>
        <v>#DIV/0!</v>
      </c>
      <c r="N3448" s="16" t="e">
        <f t="shared" si="1443"/>
        <v>#DIV/0!</v>
      </c>
      <c r="O3448" s="67"/>
      <c r="P3448" s="67"/>
      <c r="Q3448" s="31" t="e">
        <f t="shared" si="1462"/>
        <v>#DIV/0!</v>
      </c>
      <c r="R3448" s="17" t="e">
        <f t="shared" si="1463"/>
        <v>#DIV/0!</v>
      </c>
      <c r="S3448" s="37" t="e">
        <f t="shared" si="1444"/>
        <v>#DIV/0!</v>
      </c>
      <c r="T3448" s="17" t="e">
        <f t="shared" si="1445"/>
        <v>#DIV/0!</v>
      </c>
      <c r="U3448" s="91" t="e">
        <f>IF(A3448&gt;$U$1, U3449*$S$1+(1-$S$1)*G3449,Rawdata!AK3448)</f>
        <v>#DIV/0!</v>
      </c>
      <c r="V3448" s="91" t="e">
        <f>IF(A3448&gt;$V$1,$S$1*V3449+(1-$S$1)*G3449,Rawdata!AL3448)</f>
        <v>#DIV/0!</v>
      </c>
      <c r="W3448" s="91" t="e">
        <f>IF(A3448&gt;$W$1, $S$1*W3449+(1-$S$1)*G3449,Rawdata!AM3448)</f>
        <v>#DIV/0!</v>
      </c>
      <c r="X3448" s="91" t="e">
        <f>IF(A3448&gt;$X$1,$S$1*X3449+(1-$S$1)*G3449,Rawdata!AN3448)</f>
        <v>#DIV/0!</v>
      </c>
      <c r="Y3448" s="91" t="e">
        <f>IF(A3448&gt;$Y$1,$S$1*Y3449+(1-$S$1)*G3449,Rawdata!AO3448)</f>
        <v>#DIV/0!</v>
      </c>
      <c r="Z3448" s="91" t="e">
        <f>IF(A3448&gt;$Z$1,$S$1*Z3449+(1-$S$1)*(G3449-U3449)^2,Rawdata!AP3448)</f>
        <v>#DIV/0!</v>
      </c>
      <c r="AA3448" s="91" t="e">
        <f>IF(A3448&gt;$AA$1,$S$1*AA3449+(1-$S$1)*(G3449-V3449)^2,Rawdata!AQ3448)</f>
        <v>#DIV/0!</v>
      </c>
      <c r="AB3448" s="91" t="e">
        <f>IF(A3448&gt;89,$S$1*AB3449+(1-$S$1)*(G3449-W3449)^2,Rawdata!AR3448)</f>
        <v>#DIV/0!</v>
      </c>
      <c r="AC3448" s="91" t="e">
        <f>IF(A3448&gt;$AC$1,$S$1*AC3449+(1-$S$1)*(G3449-X3449)^2,Rawdata!AS3448)</f>
        <v>#DIV/0!</v>
      </c>
      <c r="AD3448" s="91" t="e">
        <f>IF(A3448&gt;$AD$1,$S$1*AD3449+(1-$S$1)*(G3449-Y3449)^2,Rawdata!AT3448)</f>
        <v>#DIV/0!</v>
      </c>
      <c r="AE3448" s="80" t="e">
        <f t="shared" si="1438"/>
        <v>#DIV/0!</v>
      </c>
      <c r="AF3448" s="81" t="e">
        <f t="shared" si="1439"/>
        <v>#DIV/0!</v>
      </c>
      <c r="AG3448" s="86">
        <f t="shared" si="1461"/>
        <v>0</v>
      </c>
      <c r="AH3448" s="107" t="e">
        <f t="shared" si="1464"/>
        <v>#DIV/0!</v>
      </c>
      <c r="AI3448" s="107" t="e">
        <f t="shared" si="1440"/>
        <v>#DIV/0!</v>
      </c>
      <c r="AJ3448" s="108" t="e">
        <f t="shared" si="1441"/>
        <v>#DIV/0!</v>
      </c>
      <c r="AK3448" s="113" t="e">
        <f t="shared" si="1446"/>
        <v>#DIV/0!</v>
      </c>
      <c r="AL3448" s="113" t="e">
        <f t="shared" si="1447"/>
        <v>#DIV/0!</v>
      </c>
      <c r="AM3448" s="113" t="e">
        <f t="shared" si="1448"/>
        <v>#DIV/0!</v>
      </c>
      <c r="AN3448" s="113" t="e">
        <f t="shared" si="1449"/>
        <v>#DIV/0!</v>
      </c>
      <c r="AO3448" s="113" t="e">
        <f t="shared" si="1450"/>
        <v>#DIV/0!</v>
      </c>
      <c r="AP3448" s="91" t="e">
        <f t="shared" si="1451"/>
        <v>#DIV/0!</v>
      </c>
      <c r="AQ3448" s="91" t="e">
        <f t="shared" si="1452"/>
        <v>#DIV/0!</v>
      </c>
      <c r="AR3448" s="91" t="e">
        <f t="shared" si="1453"/>
        <v>#DIV/0!</v>
      </c>
      <c r="AS3448" s="91" t="e">
        <f t="shared" si="1454"/>
        <v>#DIV/0!</v>
      </c>
      <c r="AT3448" s="91" t="e">
        <f t="shared" si="1455"/>
        <v>#DIV/0!</v>
      </c>
      <c r="AU3448" s="113" t="e">
        <f t="shared" si="1456"/>
        <v>#DIV/0!</v>
      </c>
      <c r="AV3448" s="113" t="e">
        <f t="shared" si="1457"/>
        <v>#DIV/0!</v>
      </c>
      <c r="AW3448" s="113" t="e">
        <f t="shared" si="1458"/>
        <v>#DIV/0!</v>
      </c>
      <c r="AX3448" s="113" t="e">
        <f t="shared" si="1459"/>
        <v>#DIV/0!</v>
      </c>
      <c r="AY3448" s="113" t="e">
        <f t="shared" si="1460"/>
        <v>#DIV/0!</v>
      </c>
    </row>
    <row r="3449" spans="1:51" x14ac:dyDescent="0.25">
      <c r="A3449" s="119"/>
      <c r="B3449" s="83"/>
      <c r="C3449" s="85"/>
      <c r="D3449" s="85"/>
      <c r="E3449" s="85"/>
      <c r="F3449" s="71"/>
      <c r="G3449" s="96"/>
      <c r="H3449" s="16" t="e">
        <f>IF(A3449&gt;$U$1,ROUND(ROUND( U3449*$S$1+(1-$S$1)*G3449,4)+$T$1*ROUND(($S$1*Z3449+(1-$S$1)*(G3449-U3449)^2)^0.5,4),4),Rawdata!AK3449+Rawdata!$T$1*Rawdata!AU3449)</f>
        <v>#DIV/0!</v>
      </c>
      <c r="I3449" s="16" t="e">
        <f>IF(A3449&gt;$V$1,ROUND(ROUND(V3449*$S$1+(1-$S$1)*G3449,4)+$T$1*ROUND(($S$1*AA3449+(1-$S$1)*(G3449-V3449)^2)^0.5,4),4),Rawdata!AL3449+Rawdata!$T$1*Rawdata!AV3449)</f>
        <v>#DIV/0!</v>
      </c>
      <c r="J3449" s="16" t="e">
        <f>IF(A3449&gt;$W$1,ROUND(ROUND( W3449*$S$1+(1-$S$1)*G3449,4)+$T$1*ROUND(($S$1*AB3449+(1-$S$1)*(G3449-W3449)^2)^0.5,4),4),Rawdata!AM3449+Rawdata!$T$1*Rawdata!AW3449)</f>
        <v>#DIV/0!</v>
      </c>
      <c r="K3449" s="16" t="e">
        <f>IF(A3449&gt;$X$1,ROUND(ROUND( X3449*$S$1+(1-$S$1)*G3449,4)+$T$1*ROUND(($S$1*AC3449+(1-$S$1)*(G3449-X3449)^2)^0.5,4),4),Rawdata!AN3449+Rawdata!$T$1*Rawdata!AX3449)</f>
        <v>#DIV/0!</v>
      </c>
      <c r="L3449" s="16" t="e">
        <f>IF(A3449&gt;$Y$1,ROUND(ROUND( Y3449*$S$1+(1-$S$1)*G3449,4)+$T$1*ROUND(($S$1*AD3449+(1-$S$1)*(G3449-Y3449)^2)^0.5,4),4),Rawdata!AO3449+Rawdata!$T$1*Rawdata!AY3449)</f>
        <v>#DIV/0!</v>
      </c>
      <c r="M3449" s="16" t="e">
        <f t="shared" si="1442"/>
        <v>#DIV/0!</v>
      </c>
      <c r="N3449" s="16" t="e">
        <f t="shared" si="1443"/>
        <v>#DIV/0!</v>
      </c>
      <c r="O3449" s="67"/>
      <c r="P3449" s="67"/>
      <c r="Q3449" s="31" t="e">
        <f t="shared" si="1462"/>
        <v>#DIV/0!</v>
      </c>
      <c r="R3449" s="17" t="e">
        <f t="shared" si="1463"/>
        <v>#DIV/0!</v>
      </c>
      <c r="S3449" s="37" t="e">
        <f t="shared" si="1444"/>
        <v>#DIV/0!</v>
      </c>
      <c r="T3449" s="17" t="e">
        <f t="shared" si="1445"/>
        <v>#DIV/0!</v>
      </c>
      <c r="U3449" s="91" t="e">
        <f>IF(A3449&gt;$U$1, U3450*$S$1+(1-$S$1)*G3450,Rawdata!AK3449)</f>
        <v>#DIV/0!</v>
      </c>
      <c r="V3449" s="91" t="e">
        <f>IF(A3449&gt;$V$1,$S$1*V3450+(1-$S$1)*G3450,Rawdata!AL3449)</f>
        <v>#DIV/0!</v>
      </c>
      <c r="W3449" s="91" t="e">
        <f>IF(A3449&gt;$W$1, $S$1*W3450+(1-$S$1)*G3450,Rawdata!AM3449)</f>
        <v>#DIV/0!</v>
      </c>
      <c r="X3449" s="91" t="e">
        <f>IF(A3449&gt;$X$1,$S$1*X3450+(1-$S$1)*G3450,Rawdata!AN3449)</f>
        <v>#DIV/0!</v>
      </c>
      <c r="Y3449" s="91" t="e">
        <f>IF(A3449&gt;$Y$1,$S$1*Y3450+(1-$S$1)*G3450,Rawdata!AO3449)</f>
        <v>#DIV/0!</v>
      </c>
      <c r="Z3449" s="91" t="e">
        <f>IF(A3449&gt;$Z$1,$S$1*Z3450+(1-$S$1)*(G3450-U3450)^2,Rawdata!AP3449)</f>
        <v>#DIV/0!</v>
      </c>
      <c r="AA3449" s="91" t="e">
        <f>IF(A3449&gt;$AA$1,$S$1*AA3450+(1-$S$1)*(G3450-V3450)^2,Rawdata!AQ3449)</f>
        <v>#DIV/0!</v>
      </c>
      <c r="AB3449" s="91" t="e">
        <f>IF(A3449&gt;89,$S$1*AB3450+(1-$S$1)*(G3450-W3450)^2,Rawdata!AR3449)</f>
        <v>#DIV/0!</v>
      </c>
      <c r="AC3449" s="91" t="e">
        <f>IF(A3449&gt;$AC$1,$S$1*AC3450+(1-$S$1)*(G3450-X3450)^2,Rawdata!AS3449)</f>
        <v>#DIV/0!</v>
      </c>
      <c r="AD3449" s="91" t="e">
        <f>IF(A3449&gt;$AD$1,$S$1*AD3450+(1-$S$1)*(G3450-Y3450)^2,Rawdata!AT3449)</f>
        <v>#DIV/0!</v>
      </c>
      <c r="AE3449" s="80" t="e">
        <f t="shared" si="1438"/>
        <v>#DIV/0!</v>
      </c>
      <c r="AF3449" s="81" t="e">
        <f t="shared" si="1439"/>
        <v>#DIV/0!</v>
      </c>
      <c r="AG3449" s="86">
        <f t="shared" si="1461"/>
        <v>0</v>
      </c>
      <c r="AH3449" s="107" t="e">
        <f t="shared" si="1464"/>
        <v>#DIV/0!</v>
      </c>
      <c r="AI3449" s="107" t="e">
        <f t="shared" si="1440"/>
        <v>#DIV/0!</v>
      </c>
      <c r="AJ3449" s="108" t="e">
        <f t="shared" si="1441"/>
        <v>#DIV/0!</v>
      </c>
      <c r="AK3449" s="113" t="e">
        <f t="shared" si="1446"/>
        <v>#DIV/0!</v>
      </c>
      <c r="AL3449" s="113" t="e">
        <f t="shared" si="1447"/>
        <v>#DIV/0!</v>
      </c>
      <c r="AM3449" s="113" t="e">
        <f t="shared" si="1448"/>
        <v>#DIV/0!</v>
      </c>
      <c r="AN3449" s="113" t="e">
        <f t="shared" si="1449"/>
        <v>#DIV/0!</v>
      </c>
      <c r="AO3449" s="113" t="e">
        <f t="shared" si="1450"/>
        <v>#DIV/0!</v>
      </c>
      <c r="AP3449" s="91" t="e">
        <f t="shared" si="1451"/>
        <v>#DIV/0!</v>
      </c>
      <c r="AQ3449" s="91" t="e">
        <f t="shared" si="1452"/>
        <v>#DIV/0!</v>
      </c>
      <c r="AR3449" s="91" t="e">
        <f t="shared" si="1453"/>
        <v>#DIV/0!</v>
      </c>
      <c r="AS3449" s="91" t="e">
        <f t="shared" si="1454"/>
        <v>#DIV/0!</v>
      </c>
      <c r="AT3449" s="91" t="e">
        <f t="shared" si="1455"/>
        <v>#DIV/0!</v>
      </c>
      <c r="AU3449" s="113" t="e">
        <f t="shared" si="1456"/>
        <v>#DIV/0!</v>
      </c>
      <c r="AV3449" s="113" t="e">
        <f t="shared" si="1457"/>
        <v>#DIV/0!</v>
      </c>
      <c r="AW3449" s="113" t="e">
        <f t="shared" si="1458"/>
        <v>#DIV/0!</v>
      </c>
      <c r="AX3449" s="113" t="e">
        <f t="shared" si="1459"/>
        <v>#DIV/0!</v>
      </c>
      <c r="AY3449" s="113" t="e">
        <f t="shared" si="1460"/>
        <v>#DIV/0!</v>
      </c>
    </row>
    <row r="3450" spans="1:51" x14ac:dyDescent="0.25">
      <c r="A3450" s="119"/>
      <c r="B3450" s="83"/>
      <c r="C3450" s="85"/>
      <c r="D3450" s="85"/>
      <c r="E3450" s="85"/>
      <c r="F3450" s="71"/>
      <c r="G3450" s="96"/>
      <c r="H3450" s="16" t="e">
        <f>IF(A3450&gt;$U$1,ROUND(ROUND( U3450*$S$1+(1-$S$1)*G3450,4)+$T$1*ROUND(($S$1*Z3450+(1-$S$1)*(G3450-U3450)^2)^0.5,4),4),Rawdata!AK3450+Rawdata!$T$1*Rawdata!AU3450)</f>
        <v>#DIV/0!</v>
      </c>
      <c r="I3450" s="16" t="e">
        <f>IF(A3450&gt;$V$1,ROUND(ROUND(V3450*$S$1+(1-$S$1)*G3450,4)+$T$1*ROUND(($S$1*AA3450+(1-$S$1)*(G3450-V3450)^2)^0.5,4),4),Rawdata!AL3450+Rawdata!$T$1*Rawdata!AV3450)</f>
        <v>#DIV/0!</v>
      </c>
      <c r="J3450" s="16" t="e">
        <f>IF(A3450&gt;$W$1,ROUND(ROUND( W3450*$S$1+(1-$S$1)*G3450,4)+$T$1*ROUND(($S$1*AB3450+(1-$S$1)*(G3450-W3450)^2)^0.5,4),4),Rawdata!AM3450+Rawdata!$T$1*Rawdata!AW3450)</f>
        <v>#DIV/0!</v>
      </c>
      <c r="K3450" s="16" t="e">
        <f>IF(A3450&gt;$X$1,ROUND(ROUND( X3450*$S$1+(1-$S$1)*G3450,4)+$T$1*ROUND(($S$1*AC3450+(1-$S$1)*(G3450-X3450)^2)^0.5,4),4),Rawdata!AN3450+Rawdata!$T$1*Rawdata!AX3450)</f>
        <v>#DIV/0!</v>
      </c>
      <c r="L3450" s="16" t="e">
        <f>IF(A3450&gt;$Y$1,ROUND(ROUND( Y3450*$S$1+(1-$S$1)*G3450,4)+$T$1*ROUND(($S$1*AD3450+(1-$S$1)*(G3450-Y3450)^2)^0.5,4),4),Rawdata!AO3450+Rawdata!$T$1*Rawdata!AY3450)</f>
        <v>#DIV/0!</v>
      </c>
      <c r="M3450" s="16" t="e">
        <f t="shared" si="1442"/>
        <v>#DIV/0!</v>
      </c>
      <c r="N3450" s="16" t="e">
        <f t="shared" si="1443"/>
        <v>#DIV/0!</v>
      </c>
      <c r="O3450" s="67"/>
      <c r="P3450" s="67"/>
      <c r="Q3450" s="31" t="e">
        <f t="shared" si="1462"/>
        <v>#DIV/0!</v>
      </c>
      <c r="R3450" s="17" t="e">
        <f t="shared" si="1463"/>
        <v>#DIV/0!</v>
      </c>
      <c r="S3450" s="37" t="e">
        <f t="shared" si="1444"/>
        <v>#DIV/0!</v>
      </c>
      <c r="T3450" s="17" t="e">
        <f t="shared" si="1445"/>
        <v>#DIV/0!</v>
      </c>
      <c r="U3450" s="91" t="e">
        <f>IF(A3450&gt;$U$1, U3451*$S$1+(1-$S$1)*G3451,Rawdata!AK3450)</f>
        <v>#DIV/0!</v>
      </c>
      <c r="V3450" s="91" t="e">
        <f>IF(A3450&gt;$V$1,$S$1*V3451+(1-$S$1)*G3451,Rawdata!AL3450)</f>
        <v>#DIV/0!</v>
      </c>
      <c r="W3450" s="91" t="e">
        <f>IF(A3450&gt;$W$1, $S$1*W3451+(1-$S$1)*G3451,Rawdata!AM3450)</f>
        <v>#DIV/0!</v>
      </c>
      <c r="X3450" s="91" t="e">
        <f>IF(A3450&gt;$X$1,$S$1*X3451+(1-$S$1)*G3451,Rawdata!AN3450)</f>
        <v>#DIV/0!</v>
      </c>
      <c r="Y3450" s="91" t="e">
        <f>IF(A3450&gt;$Y$1,$S$1*Y3451+(1-$S$1)*G3451,Rawdata!AO3450)</f>
        <v>#DIV/0!</v>
      </c>
      <c r="Z3450" s="91" t="e">
        <f>IF(A3450&gt;$Z$1,$S$1*Z3451+(1-$S$1)*(G3451-U3451)^2,Rawdata!AP3450)</f>
        <v>#DIV/0!</v>
      </c>
      <c r="AA3450" s="91" t="e">
        <f>IF(A3450&gt;$AA$1,$S$1*AA3451+(1-$S$1)*(G3451-V3451)^2,Rawdata!AQ3450)</f>
        <v>#DIV/0!</v>
      </c>
      <c r="AB3450" s="91" t="e">
        <f>IF(A3450&gt;89,$S$1*AB3451+(1-$S$1)*(G3451-W3451)^2,Rawdata!AR3450)</f>
        <v>#DIV/0!</v>
      </c>
      <c r="AC3450" s="91" t="e">
        <f>IF(A3450&gt;$AC$1,$S$1*AC3451+(1-$S$1)*(G3451-X3451)^2,Rawdata!AS3450)</f>
        <v>#DIV/0!</v>
      </c>
      <c r="AD3450" s="91" t="e">
        <f>IF(A3450&gt;$AD$1,$S$1*AD3451+(1-$S$1)*(G3451-Y3451)^2,Rawdata!AT3450)</f>
        <v>#DIV/0!</v>
      </c>
      <c r="AE3450" s="80" t="e">
        <f t="shared" si="1438"/>
        <v>#DIV/0!</v>
      </c>
      <c r="AF3450" s="81" t="e">
        <f t="shared" si="1439"/>
        <v>#DIV/0!</v>
      </c>
      <c r="AG3450" s="86">
        <f t="shared" si="1461"/>
        <v>0</v>
      </c>
      <c r="AH3450" s="107" t="e">
        <f t="shared" si="1464"/>
        <v>#DIV/0!</v>
      </c>
      <c r="AI3450" s="107" t="e">
        <f t="shared" si="1440"/>
        <v>#DIV/0!</v>
      </c>
      <c r="AJ3450" s="108" t="e">
        <f t="shared" si="1441"/>
        <v>#DIV/0!</v>
      </c>
      <c r="AK3450" s="113" t="e">
        <f t="shared" si="1446"/>
        <v>#DIV/0!</v>
      </c>
      <c r="AL3450" s="113" t="e">
        <f t="shared" si="1447"/>
        <v>#DIV/0!</v>
      </c>
      <c r="AM3450" s="113" t="e">
        <f t="shared" si="1448"/>
        <v>#DIV/0!</v>
      </c>
      <c r="AN3450" s="113" t="e">
        <f t="shared" si="1449"/>
        <v>#DIV/0!</v>
      </c>
      <c r="AO3450" s="113" t="e">
        <f t="shared" si="1450"/>
        <v>#DIV/0!</v>
      </c>
      <c r="AP3450" s="91" t="e">
        <f t="shared" si="1451"/>
        <v>#DIV/0!</v>
      </c>
      <c r="AQ3450" s="91" t="e">
        <f t="shared" si="1452"/>
        <v>#DIV/0!</v>
      </c>
      <c r="AR3450" s="91" t="e">
        <f t="shared" si="1453"/>
        <v>#DIV/0!</v>
      </c>
      <c r="AS3450" s="91" t="e">
        <f t="shared" si="1454"/>
        <v>#DIV/0!</v>
      </c>
      <c r="AT3450" s="91" t="e">
        <f t="shared" si="1455"/>
        <v>#DIV/0!</v>
      </c>
      <c r="AU3450" s="113" t="e">
        <f t="shared" si="1456"/>
        <v>#DIV/0!</v>
      </c>
      <c r="AV3450" s="113" t="e">
        <f t="shared" si="1457"/>
        <v>#DIV/0!</v>
      </c>
      <c r="AW3450" s="113" t="e">
        <f t="shared" si="1458"/>
        <v>#DIV/0!</v>
      </c>
      <c r="AX3450" s="113" t="e">
        <f t="shared" si="1459"/>
        <v>#DIV/0!</v>
      </c>
      <c r="AY3450" s="113" t="e">
        <f t="shared" si="1460"/>
        <v>#DIV/0!</v>
      </c>
    </row>
    <row r="3451" spans="1:51" x14ac:dyDescent="0.25">
      <c r="A3451" s="119"/>
      <c r="B3451" s="83"/>
      <c r="C3451" s="85"/>
      <c r="D3451" s="85"/>
      <c r="E3451" s="85"/>
      <c r="F3451" s="71"/>
      <c r="G3451" s="96"/>
      <c r="H3451" s="16" t="e">
        <f>IF(A3451&gt;$U$1,ROUND(ROUND( U3451*$S$1+(1-$S$1)*G3451,4)+$T$1*ROUND(($S$1*Z3451+(1-$S$1)*(G3451-U3451)^2)^0.5,4),4),Rawdata!AK3451+Rawdata!$T$1*Rawdata!AU3451)</f>
        <v>#DIV/0!</v>
      </c>
      <c r="I3451" s="16" t="e">
        <f>IF(A3451&gt;$V$1,ROUND(ROUND(V3451*$S$1+(1-$S$1)*G3451,4)+$T$1*ROUND(($S$1*AA3451+(1-$S$1)*(G3451-V3451)^2)^0.5,4),4),Rawdata!AL3451+Rawdata!$T$1*Rawdata!AV3451)</f>
        <v>#DIV/0!</v>
      </c>
      <c r="J3451" s="16" t="e">
        <f>IF(A3451&gt;$W$1,ROUND(ROUND( W3451*$S$1+(1-$S$1)*G3451,4)+$T$1*ROUND(($S$1*AB3451+(1-$S$1)*(G3451-W3451)^2)^0.5,4),4),Rawdata!AM3451+Rawdata!$T$1*Rawdata!AW3451)</f>
        <v>#DIV/0!</v>
      </c>
      <c r="K3451" s="16" t="e">
        <f>IF(A3451&gt;$X$1,ROUND(ROUND( X3451*$S$1+(1-$S$1)*G3451,4)+$T$1*ROUND(($S$1*AC3451+(1-$S$1)*(G3451-X3451)^2)^0.5,4),4),Rawdata!AN3451+Rawdata!$T$1*Rawdata!AX3451)</f>
        <v>#DIV/0!</v>
      </c>
      <c r="L3451" s="16" t="e">
        <f>IF(A3451&gt;$Y$1,ROUND(ROUND( Y3451*$S$1+(1-$S$1)*G3451,4)+$T$1*ROUND(($S$1*AD3451+(1-$S$1)*(G3451-Y3451)^2)^0.5,4),4),Rawdata!AO3451+Rawdata!$T$1*Rawdata!AY3451)</f>
        <v>#DIV/0!</v>
      </c>
      <c r="M3451" s="16" t="e">
        <f t="shared" si="1442"/>
        <v>#DIV/0!</v>
      </c>
      <c r="N3451" s="16" t="e">
        <f t="shared" si="1443"/>
        <v>#DIV/0!</v>
      </c>
      <c r="O3451" s="67"/>
      <c r="P3451" s="67"/>
      <c r="Q3451" s="31" t="e">
        <f t="shared" si="1462"/>
        <v>#DIV/0!</v>
      </c>
      <c r="R3451" s="17" t="e">
        <f t="shared" si="1463"/>
        <v>#DIV/0!</v>
      </c>
      <c r="S3451" s="37" t="e">
        <f t="shared" si="1444"/>
        <v>#DIV/0!</v>
      </c>
      <c r="T3451" s="17" t="e">
        <f t="shared" si="1445"/>
        <v>#DIV/0!</v>
      </c>
      <c r="U3451" s="91" t="e">
        <f>IF(A3451&gt;$U$1, U3452*$S$1+(1-$S$1)*G3452,Rawdata!AK3451)</f>
        <v>#DIV/0!</v>
      </c>
      <c r="V3451" s="91" t="e">
        <f>IF(A3451&gt;$V$1,$S$1*V3452+(1-$S$1)*G3452,Rawdata!AL3451)</f>
        <v>#DIV/0!</v>
      </c>
      <c r="W3451" s="91" t="e">
        <f>IF(A3451&gt;$W$1, $S$1*W3452+(1-$S$1)*G3452,Rawdata!AM3451)</f>
        <v>#DIV/0!</v>
      </c>
      <c r="X3451" s="91" t="e">
        <f>IF(A3451&gt;$X$1,$S$1*X3452+(1-$S$1)*G3452,Rawdata!AN3451)</f>
        <v>#DIV/0!</v>
      </c>
      <c r="Y3451" s="91" t="e">
        <f>IF(A3451&gt;$Y$1,$S$1*Y3452+(1-$S$1)*G3452,Rawdata!AO3451)</f>
        <v>#DIV/0!</v>
      </c>
      <c r="Z3451" s="91" t="e">
        <f>IF(A3451&gt;$Z$1,$S$1*Z3452+(1-$S$1)*(G3452-U3452)^2,Rawdata!AP3451)</f>
        <v>#DIV/0!</v>
      </c>
      <c r="AA3451" s="91" t="e">
        <f>IF(A3451&gt;$AA$1,$S$1*AA3452+(1-$S$1)*(G3452-V3452)^2,Rawdata!AQ3451)</f>
        <v>#DIV/0!</v>
      </c>
      <c r="AB3451" s="91" t="e">
        <f>IF(A3451&gt;89,$S$1*AB3452+(1-$S$1)*(G3452-W3452)^2,Rawdata!AR3451)</f>
        <v>#DIV/0!</v>
      </c>
      <c r="AC3451" s="91" t="e">
        <f>IF(A3451&gt;$AC$1,$S$1*AC3452+(1-$S$1)*(G3452-X3452)^2,Rawdata!AS3451)</f>
        <v>#DIV/0!</v>
      </c>
      <c r="AD3451" s="91" t="e">
        <f>IF(A3451&gt;$AD$1,$S$1*AD3452+(1-$S$1)*(G3452-Y3452)^2,Rawdata!AT3451)</f>
        <v>#DIV/0!</v>
      </c>
      <c r="AE3451" s="80" t="e">
        <f t="shared" si="1438"/>
        <v>#DIV/0!</v>
      </c>
      <c r="AF3451" s="81" t="e">
        <f t="shared" si="1439"/>
        <v>#DIV/0!</v>
      </c>
      <c r="AG3451" s="86">
        <f t="shared" si="1461"/>
        <v>0</v>
      </c>
      <c r="AH3451" s="107" t="e">
        <f t="shared" si="1464"/>
        <v>#DIV/0!</v>
      </c>
      <c r="AI3451" s="107" t="e">
        <f t="shared" si="1440"/>
        <v>#DIV/0!</v>
      </c>
      <c r="AJ3451" s="108" t="e">
        <f t="shared" si="1441"/>
        <v>#DIV/0!</v>
      </c>
      <c r="AK3451" s="113" t="e">
        <f t="shared" si="1446"/>
        <v>#DIV/0!</v>
      </c>
      <c r="AL3451" s="113" t="e">
        <f t="shared" si="1447"/>
        <v>#DIV/0!</v>
      </c>
      <c r="AM3451" s="113" t="e">
        <f t="shared" si="1448"/>
        <v>#DIV/0!</v>
      </c>
      <c r="AN3451" s="113" t="e">
        <f t="shared" si="1449"/>
        <v>#DIV/0!</v>
      </c>
      <c r="AO3451" s="113" t="e">
        <f t="shared" si="1450"/>
        <v>#DIV/0!</v>
      </c>
      <c r="AP3451" s="91" t="e">
        <f t="shared" si="1451"/>
        <v>#DIV/0!</v>
      </c>
      <c r="AQ3451" s="91" t="e">
        <f t="shared" si="1452"/>
        <v>#DIV/0!</v>
      </c>
      <c r="AR3451" s="91" t="e">
        <f t="shared" si="1453"/>
        <v>#DIV/0!</v>
      </c>
      <c r="AS3451" s="91" t="e">
        <f t="shared" si="1454"/>
        <v>#DIV/0!</v>
      </c>
      <c r="AT3451" s="91" t="e">
        <f t="shared" si="1455"/>
        <v>#DIV/0!</v>
      </c>
      <c r="AU3451" s="113" t="e">
        <f t="shared" si="1456"/>
        <v>#DIV/0!</v>
      </c>
      <c r="AV3451" s="113" t="e">
        <f t="shared" si="1457"/>
        <v>#DIV/0!</v>
      </c>
      <c r="AW3451" s="113" t="e">
        <f t="shared" si="1458"/>
        <v>#DIV/0!</v>
      </c>
      <c r="AX3451" s="113" t="e">
        <f t="shared" si="1459"/>
        <v>#DIV/0!</v>
      </c>
      <c r="AY3451" s="113" t="e">
        <f t="shared" si="1460"/>
        <v>#DIV/0!</v>
      </c>
    </row>
    <row r="3452" spans="1:51" x14ac:dyDescent="0.25">
      <c r="A3452" s="119"/>
      <c r="B3452" s="83"/>
      <c r="C3452" s="85"/>
      <c r="D3452" s="85"/>
      <c r="E3452" s="85"/>
      <c r="F3452" s="71"/>
      <c r="G3452" s="96"/>
      <c r="H3452" s="16" t="e">
        <f>IF(A3452&gt;$U$1,ROUND(ROUND( U3452*$S$1+(1-$S$1)*G3452,4)+$T$1*ROUND(($S$1*Z3452+(1-$S$1)*(G3452-U3452)^2)^0.5,4),4),Rawdata!AK3452+Rawdata!$T$1*Rawdata!AU3452)</f>
        <v>#DIV/0!</v>
      </c>
      <c r="I3452" s="16" t="e">
        <f>IF(A3452&gt;$V$1,ROUND(ROUND(V3452*$S$1+(1-$S$1)*G3452,4)+$T$1*ROUND(($S$1*AA3452+(1-$S$1)*(G3452-V3452)^2)^0.5,4),4),Rawdata!AL3452+Rawdata!$T$1*Rawdata!AV3452)</f>
        <v>#DIV/0!</v>
      </c>
      <c r="J3452" s="16" t="e">
        <f>IF(A3452&gt;$W$1,ROUND(ROUND( W3452*$S$1+(1-$S$1)*G3452,4)+$T$1*ROUND(($S$1*AB3452+(1-$S$1)*(G3452-W3452)^2)^0.5,4),4),Rawdata!AM3452+Rawdata!$T$1*Rawdata!AW3452)</f>
        <v>#DIV/0!</v>
      </c>
      <c r="K3452" s="16" t="e">
        <f>IF(A3452&gt;$X$1,ROUND(ROUND( X3452*$S$1+(1-$S$1)*G3452,4)+$T$1*ROUND(($S$1*AC3452+(1-$S$1)*(G3452-X3452)^2)^0.5,4),4),Rawdata!AN3452+Rawdata!$T$1*Rawdata!AX3452)</f>
        <v>#DIV/0!</v>
      </c>
      <c r="L3452" s="16" t="e">
        <f>IF(A3452&gt;$Y$1,ROUND(ROUND( Y3452*$S$1+(1-$S$1)*G3452,4)+$T$1*ROUND(($S$1*AD3452+(1-$S$1)*(G3452-Y3452)^2)^0.5,4),4),Rawdata!AO3452+Rawdata!$T$1*Rawdata!AY3452)</f>
        <v>#DIV/0!</v>
      </c>
      <c r="M3452" s="16" t="e">
        <f t="shared" si="1442"/>
        <v>#DIV/0!</v>
      </c>
      <c r="N3452" s="16" t="e">
        <f t="shared" si="1443"/>
        <v>#DIV/0!</v>
      </c>
      <c r="O3452" s="67"/>
      <c r="P3452" s="67"/>
      <c r="Q3452" s="31" t="e">
        <f t="shared" si="1462"/>
        <v>#DIV/0!</v>
      </c>
      <c r="R3452" s="17" t="e">
        <f t="shared" si="1463"/>
        <v>#DIV/0!</v>
      </c>
      <c r="S3452" s="37" t="e">
        <f t="shared" si="1444"/>
        <v>#DIV/0!</v>
      </c>
      <c r="T3452" s="17" t="e">
        <f t="shared" si="1445"/>
        <v>#DIV/0!</v>
      </c>
      <c r="U3452" s="91" t="e">
        <f>IF(A3452&gt;$U$1, U3453*$S$1+(1-$S$1)*G3453,Rawdata!AK3452)</f>
        <v>#DIV/0!</v>
      </c>
      <c r="V3452" s="91" t="e">
        <f>IF(A3452&gt;$V$1,$S$1*V3453+(1-$S$1)*G3453,Rawdata!AL3452)</f>
        <v>#DIV/0!</v>
      </c>
      <c r="W3452" s="91" t="e">
        <f>IF(A3452&gt;$W$1, $S$1*W3453+(1-$S$1)*G3453,Rawdata!AM3452)</f>
        <v>#DIV/0!</v>
      </c>
      <c r="X3452" s="91" t="e">
        <f>IF(A3452&gt;$X$1,$S$1*X3453+(1-$S$1)*G3453,Rawdata!AN3452)</f>
        <v>#DIV/0!</v>
      </c>
      <c r="Y3452" s="91" t="e">
        <f>IF(A3452&gt;$Y$1,$S$1*Y3453+(1-$S$1)*G3453,Rawdata!AO3452)</f>
        <v>#DIV/0!</v>
      </c>
      <c r="Z3452" s="91" t="e">
        <f>IF(A3452&gt;$Z$1,$S$1*Z3453+(1-$S$1)*(G3453-U3453)^2,Rawdata!AP3452)</f>
        <v>#DIV/0!</v>
      </c>
      <c r="AA3452" s="91" t="e">
        <f>IF(A3452&gt;$AA$1,$S$1*AA3453+(1-$S$1)*(G3453-V3453)^2,Rawdata!AQ3452)</f>
        <v>#DIV/0!</v>
      </c>
      <c r="AB3452" s="91" t="e">
        <f>IF(A3452&gt;89,$S$1*AB3453+(1-$S$1)*(G3453-W3453)^2,Rawdata!AR3452)</f>
        <v>#DIV/0!</v>
      </c>
      <c r="AC3452" s="91" t="e">
        <f>IF(A3452&gt;$AC$1,$S$1*AC3453+(1-$S$1)*(G3453-X3453)^2,Rawdata!AS3452)</f>
        <v>#DIV/0!</v>
      </c>
      <c r="AD3452" s="91" t="e">
        <f>IF(A3452&gt;$AD$1,$S$1*AD3453+(1-$S$1)*(G3453-Y3453)^2,Rawdata!AT3452)</f>
        <v>#DIV/0!</v>
      </c>
      <c r="AE3452" s="80" t="e">
        <f t="shared" si="1438"/>
        <v>#DIV/0!</v>
      </c>
      <c r="AF3452" s="81" t="e">
        <f t="shared" si="1439"/>
        <v>#DIV/0!</v>
      </c>
      <c r="AG3452" s="86">
        <f t="shared" si="1461"/>
        <v>0</v>
      </c>
      <c r="AH3452" s="107" t="e">
        <f t="shared" si="1464"/>
        <v>#DIV/0!</v>
      </c>
      <c r="AI3452" s="107" t="e">
        <f t="shared" si="1440"/>
        <v>#DIV/0!</v>
      </c>
      <c r="AJ3452" s="108" t="e">
        <f t="shared" si="1441"/>
        <v>#DIV/0!</v>
      </c>
      <c r="AK3452" s="113" t="e">
        <f t="shared" si="1446"/>
        <v>#DIV/0!</v>
      </c>
      <c r="AL3452" s="113" t="e">
        <f t="shared" si="1447"/>
        <v>#DIV/0!</v>
      </c>
      <c r="AM3452" s="113" t="e">
        <f t="shared" si="1448"/>
        <v>#DIV/0!</v>
      </c>
      <c r="AN3452" s="113" t="e">
        <f t="shared" si="1449"/>
        <v>#DIV/0!</v>
      </c>
      <c r="AO3452" s="113" t="e">
        <f t="shared" si="1450"/>
        <v>#DIV/0!</v>
      </c>
      <c r="AP3452" s="91" t="e">
        <f t="shared" si="1451"/>
        <v>#DIV/0!</v>
      </c>
      <c r="AQ3452" s="91" t="e">
        <f t="shared" si="1452"/>
        <v>#DIV/0!</v>
      </c>
      <c r="AR3452" s="91" t="e">
        <f t="shared" si="1453"/>
        <v>#DIV/0!</v>
      </c>
      <c r="AS3452" s="91" t="e">
        <f t="shared" si="1454"/>
        <v>#DIV/0!</v>
      </c>
      <c r="AT3452" s="91" t="e">
        <f t="shared" si="1455"/>
        <v>#DIV/0!</v>
      </c>
      <c r="AU3452" s="113" t="e">
        <f t="shared" si="1456"/>
        <v>#DIV/0!</v>
      </c>
      <c r="AV3452" s="113" t="e">
        <f t="shared" si="1457"/>
        <v>#DIV/0!</v>
      </c>
      <c r="AW3452" s="113" t="e">
        <f t="shared" si="1458"/>
        <v>#DIV/0!</v>
      </c>
      <c r="AX3452" s="113" t="e">
        <f t="shared" si="1459"/>
        <v>#DIV/0!</v>
      </c>
      <c r="AY3452" s="113" t="e">
        <f t="shared" si="1460"/>
        <v>#DIV/0!</v>
      </c>
    </row>
    <row r="3453" spans="1:51" x14ac:dyDescent="0.25">
      <c r="A3453" s="119"/>
      <c r="B3453" s="83"/>
      <c r="C3453" s="85"/>
      <c r="D3453" s="85"/>
      <c r="E3453" s="85"/>
      <c r="F3453" s="71"/>
      <c r="G3453" s="96"/>
      <c r="H3453" s="16" t="e">
        <f>IF(A3453&gt;$U$1,ROUND(ROUND( U3453*$S$1+(1-$S$1)*G3453,4)+$T$1*ROUND(($S$1*Z3453+(1-$S$1)*(G3453-U3453)^2)^0.5,4),4),Rawdata!AK3453+Rawdata!$T$1*Rawdata!AU3453)</f>
        <v>#DIV/0!</v>
      </c>
      <c r="I3453" s="16" t="e">
        <f>IF(A3453&gt;$V$1,ROUND(ROUND(V3453*$S$1+(1-$S$1)*G3453,4)+$T$1*ROUND(($S$1*AA3453+(1-$S$1)*(G3453-V3453)^2)^0.5,4),4),Rawdata!AL3453+Rawdata!$T$1*Rawdata!AV3453)</f>
        <v>#DIV/0!</v>
      </c>
      <c r="J3453" s="16" t="e">
        <f>IF(A3453&gt;$W$1,ROUND(ROUND( W3453*$S$1+(1-$S$1)*G3453,4)+$T$1*ROUND(($S$1*AB3453+(1-$S$1)*(G3453-W3453)^2)^0.5,4),4),Rawdata!AM3453+Rawdata!$T$1*Rawdata!AW3453)</f>
        <v>#DIV/0!</v>
      </c>
      <c r="K3453" s="16" t="e">
        <f>IF(A3453&gt;$X$1,ROUND(ROUND( X3453*$S$1+(1-$S$1)*G3453,4)+$T$1*ROUND(($S$1*AC3453+(1-$S$1)*(G3453-X3453)^2)^0.5,4),4),Rawdata!AN3453+Rawdata!$T$1*Rawdata!AX3453)</f>
        <v>#DIV/0!</v>
      </c>
      <c r="L3453" s="16" t="e">
        <f>IF(A3453&gt;$Y$1,ROUND(ROUND( Y3453*$S$1+(1-$S$1)*G3453,4)+$T$1*ROUND(($S$1*AD3453+(1-$S$1)*(G3453-Y3453)^2)^0.5,4),4),Rawdata!AO3453+Rawdata!$T$1*Rawdata!AY3453)</f>
        <v>#DIV/0!</v>
      </c>
      <c r="M3453" s="16" t="e">
        <f t="shared" si="1442"/>
        <v>#DIV/0!</v>
      </c>
      <c r="N3453" s="16" t="e">
        <f t="shared" si="1443"/>
        <v>#DIV/0!</v>
      </c>
      <c r="O3453" s="67"/>
      <c r="P3453" s="67"/>
      <c r="Q3453" s="31" t="e">
        <f t="shared" si="1462"/>
        <v>#DIV/0!</v>
      </c>
      <c r="R3453" s="17" t="e">
        <f t="shared" si="1463"/>
        <v>#DIV/0!</v>
      </c>
      <c r="S3453" s="37" t="e">
        <f t="shared" si="1444"/>
        <v>#DIV/0!</v>
      </c>
      <c r="T3453" s="17" t="e">
        <f t="shared" si="1445"/>
        <v>#DIV/0!</v>
      </c>
      <c r="U3453" s="91" t="e">
        <f>IF(A3453&gt;$U$1, U3454*$S$1+(1-$S$1)*G3454,Rawdata!AK3453)</f>
        <v>#DIV/0!</v>
      </c>
      <c r="V3453" s="91" t="e">
        <f>IF(A3453&gt;$V$1,$S$1*V3454+(1-$S$1)*G3454,Rawdata!AL3453)</f>
        <v>#DIV/0!</v>
      </c>
      <c r="W3453" s="91" t="e">
        <f>IF(A3453&gt;$W$1, $S$1*W3454+(1-$S$1)*G3454,Rawdata!AM3453)</f>
        <v>#DIV/0!</v>
      </c>
      <c r="X3453" s="91" t="e">
        <f>IF(A3453&gt;$X$1,$S$1*X3454+(1-$S$1)*G3454,Rawdata!AN3453)</f>
        <v>#DIV/0!</v>
      </c>
      <c r="Y3453" s="91" t="e">
        <f>IF(A3453&gt;$Y$1,$S$1*Y3454+(1-$S$1)*G3454,Rawdata!AO3453)</f>
        <v>#DIV/0!</v>
      </c>
      <c r="Z3453" s="91" t="e">
        <f>IF(A3453&gt;$Z$1,$S$1*Z3454+(1-$S$1)*(G3454-U3454)^2,Rawdata!AP3453)</f>
        <v>#DIV/0!</v>
      </c>
      <c r="AA3453" s="91" t="e">
        <f>IF(A3453&gt;$AA$1,$S$1*AA3454+(1-$S$1)*(G3454-V3454)^2,Rawdata!AQ3453)</f>
        <v>#DIV/0!</v>
      </c>
      <c r="AB3453" s="91" t="e">
        <f>IF(A3453&gt;89,$S$1*AB3454+(1-$S$1)*(G3454-W3454)^2,Rawdata!AR3453)</f>
        <v>#DIV/0!</v>
      </c>
      <c r="AC3453" s="91" t="e">
        <f>IF(A3453&gt;$AC$1,$S$1*AC3454+(1-$S$1)*(G3454-X3454)^2,Rawdata!AS3453)</f>
        <v>#DIV/0!</v>
      </c>
      <c r="AD3453" s="91" t="e">
        <f>IF(A3453&gt;$AD$1,$S$1*AD3454+(1-$S$1)*(G3454-Y3454)^2,Rawdata!AT3453)</f>
        <v>#DIV/0!</v>
      </c>
      <c r="AE3453" s="80" t="e">
        <f t="shared" si="1438"/>
        <v>#DIV/0!</v>
      </c>
      <c r="AF3453" s="81" t="e">
        <f t="shared" si="1439"/>
        <v>#DIV/0!</v>
      </c>
      <c r="AG3453" s="86">
        <f t="shared" si="1461"/>
        <v>0</v>
      </c>
      <c r="AH3453" s="107" t="e">
        <f t="shared" si="1464"/>
        <v>#DIV/0!</v>
      </c>
      <c r="AI3453" s="107" t="e">
        <f t="shared" si="1440"/>
        <v>#DIV/0!</v>
      </c>
      <c r="AJ3453" s="108" t="e">
        <f t="shared" si="1441"/>
        <v>#DIV/0!</v>
      </c>
      <c r="AK3453" s="113" t="e">
        <f t="shared" si="1446"/>
        <v>#DIV/0!</v>
      </c>
      <c r="AL3453" s="113" t="e">
        <f t="shared" si="1447"/>
        <v>#DIV/0!</v>
      </c>
      <c r="AM3453" s="113" t="e">
        <f t="shared" si="1448"/>
        <v>#DIV/0!</v>
      </c>
      <c r="AN3453" s="113" t="e">
        <f t="shared" si="1449"/>
        <v>#DIV/0!</v>
      </c>
      <c r="AO3453" s="113" t="e">
        <f t="shared" si="1450"/>
        <v>#DIV/0!</v>
      </c>
      <c r="AP3453" s="91" t="e">
        <f t="shared" si="1451"/>
        <v>#DIV/0!</v>
      </c>
      <c r="AQ3453" s="91" t="e">
        <f t="shared" si="1452"/>
        <v>#DIV/0!</v>
      </c>
      <c r="AR3453" s="91" t="e">
        <f t="shared" si="1453"/>
        <v>#DIV/0!</v>
      </c>
      <c r="AS3453" s="91" t="e">
        <f t="shared" si="1454"/>
        <v>#DIV/0!</v>
      </c>
      <c r="AT3453" s="91" t="e">
        <f t="shared" si="1455"/>
        <v>#DIV/0!</v>
      </c>
      <c r="AU3453" s="113" t="e">
        <f t="shared" si="1456"/>
        <v>#DIV/0!</v>
      </c>
      <c r="AV3453" s="113" t="e">
        <f t="shared" si="1457"/>
        <v>#DIV/0!</v>
      </c>
      <c r="AW3453" s="113" t="e">
        <f t="shared" si="1458"/>
        <v>#DIV/0!</v>
      </c>
      <c r="AX3453" s="113" t="e">
        <f t="shared" si="1459"/>
        <v>#DIV/0!</v>
      </c>
      <c r="AY3453" s="113" t="e">
        <f t="shared" si="1460"/>
        <v>#DIV/0!</v>
      </c>
    </row>
    <row r="3454" spans="1:51" x14ac:dyDescent="0.25">
      <c r="A3454" s="119"/>
      <c r="B3454" s="83"/>
      <c r="C3454" s="85"/>
      <c r="D3454" s="85"/>
      <c r="E3454" s="85"/>
      <c r="F3454" s="71"/>
      <c r="G3454" s="96"/>
      <c r="H3454" s="16" t="e">
        <f>IF(A3454&gt;$U$1,ROUND(ROUND( U3454*$S$1+(1-$S$1)*G3454,4)+$T$1*ROUND(($S$1*Z3454+(1-$S$1)*(G3454-U3454)^2)^0.5,4),4),Rawdata!AK3454+Rawdata!$T$1*Rawdata!AU3454)</f>
        <v>#DIV/0!</v>
      </c>
      <c r="I3454" s="16" t="e">
        <f>IF(A3454&gt;$V$1,ROUND(ROUND(V3454*$S$1+(1-$S$1)*G3454,4)+$T$1*ROUND(($S$1*AA3454+(1-$S$1)*(G3454-V3454)^2)^0.5,4),4),Rawdata!AL3454+Rawdata!$T$1*Rawdata!AV3454)</f>
        <v>#DIV/0!</v>
      </c>
      <c r="J3454" s="16" t="e">
        <f>IF(A3454&gt;$W$1,ROUND(ROUND( W3454*$S$1+(1-$S$1)*G3454,4)+$T$1*ROUND(($S$1*AB3454+(1-$S$1)*(G3454-W3454)^2)^0.5,4),4),Rawdata!AM3454+Rawdata!$T$1*Rawdata!AW3454)</f>
        <v>#DIV/0!</v>
      </c>
      <c r="K3454" s="16" t="e">
        <f>IF(A3454&gt;$X$1,ROUND(ROUND( X3454*$S$1+(1-$S$1)*G3454,4)+$T$1*ROUND(($S$1*AC3454+(1-$S$1)*(G3454-X3454)^2)^0.5,4),4),Rawdata!AN3454+Rawdata!$T$1*Rawdata!AX3454)</f>
        <v>#DIV/0!</v>
      </c>
      <c r="L3454" s="16" t="e">
        <f>IF(A3454&gt;$Y$1,ROUND(ROUND( Y3454*$S$1+(1-$S$1)*G3454,4)+$T$1*ROUND(($S$1*AD3454+(1-$S$1)*(G3454-Y3454)^2)^0.5,4),4),Rawdata!AO3454+Rawdata!$T$1*Rawdata!AY3454)</f>
        <v>#DIV/0!</v>
      </c>
      <c r="M3454" s="16" t="e">
        <f t="shared" si="1442"/>
        <v>#DIV/0!</v>
      </c>
      <c r="N3454" s="16" t="e">
        <f t="shared" si="1443"/>
        <v>#DIV/0!</v>
      </c>
      <c r="O3454" s="67"/>
      <c r="P3454" s="67"/>
      <c r="Q3454" s="31" t="e">
        <f t="shared" si="1462"/>
        <v>#DIV/0!</v>
      </c>
      <c r="R3454" s="17" t="e">
        <f t="shared" si="1463"/>
        <v>#DIV/0!</v>
      </c>
      <c r="S3454" s="37" t="e">
        <f t="shared" si="1444"/>
        <v>#DIV/0!</v>
      </c>
      <c r="T3454" s="17" t="e">
        <f t="shared" si="1445"/>
        <v>#DIV/0!</v>
      </c>
      <c r="U3454" s="91" t="e">
        <f>IF(A3454&gt;$U$1, U3455*$S$1+(1-$S$1)*G3455,Rawdata!AK3454)</f>
        <v>#DIV/0!</v>
      </c>
      <c r="V3454" s="91" t="e">
        <f>IF(A3454&gt;$V$1,$S$1*V3455+(1-$S$1)*G3455,Rawdata!AL3454)</f>
        <v>#DIV/0!</v>
      </c>
      <c r="W3454" s="91" t="e">
        <f>IF(A3454&gt;$W$1, $S$1*W3455+(1-$S$1)*G3455,Rawdata!AM3454)</f>
        <v>#DIV/0!</v>
      </c>
      <c r="X3454" s="91" t="e">
        <f>IF(A3454&gt;$X$1,$S$1*X3455+(1-$S$1)*G3455,Rawdata!AN3454)</f>
        <v>#DIV/0!</v>
      </c>
      <c r="Y3454" s="91" t="e">
        <f>IF(A3454&gt;$Y$1,$S$1*Y3455+(1-$S$1)*G3455,Rawdata!AO3454)</f>
        <v>#DIV/0!</v>
      </c>
      <c r="Z3454" s="91" t="e">
        <f>IF(A3454&gt;$Z$1,$S$1*Z3455+(1-$S$1)*(G3455-U3455)^2,Rawdata!AP3454)</f>
        <v>#DIV/0!</v>
      </c>
      <c r="AA3454" s="91" t="e">
        <f>IF(A3454&gt;$AA$1,$S$1*AA3455+(1-$S$1)*(G3455-V3455)^2,Rawdata!AQ3454)</f>
        <v>#DIV/0!</v>
      </c>
      <c r="AB3454" s="91" t="e">
        <f>IF(A3454&gt;89,$S$1*AB3455+(1-$S$1)*(G3455-W3455)^2,Rawdata!AR3454)</f>
        <v>#DIV/0!</v>
      </c>
      <c r="AC3454" s="91" t="e">
        <f>IF(A3454&gt;$AC$1,$S$1*AC3455+(1-$S$1)*(G3455-X3455)^2,Rawdata!AS3454)</f>
        <v>#DIV/0!</v>
      </c>
      <c r="AD3454" s="91" t="e">
        <f>IF(A3454&gt;$AD$1,$S$1*AD3455+(1-$S$1)*(G3455-Y3455)^2,Rawdata!AT3454)</f>
        <v>#DIV/0!</v>
      </c>
      <c r="AE3454" s="80" t="e">
        <f t="shared" si="1438"/>
        <v>#DIV/0!</v>
      </c>
      <c r="AF3454" s="81" t="e">
        <f t="shared" si="1439"/>
        <v>#DIV/0!</v>
      </c>
      <c r="AG3454" s="86">
        <f t="shared" si="1461"/>
        <v>0</v>
      </c>
      <c r="AH3454" s="107" t="e">
        <f t="shared" si="1464"/>
        <v>#DIV/0!</v>
      </c>
      <c r="AI3454" s="107" t="e">
        <f t="shared" si="1440"/>
        <v>#DIV/0!</v>
      </c>
      <c r="AJ3454" s="108" t="e">
        <f t="shared" si="1441"/>
        <v>#DIV/0!</v>
      </c>
      <c r="AK3454" s="113" t="e">
        <f t="shared" si="1446"/>
        <v>#DIV/0!</v>
      </c>
      <c r="AL3454" s="113" t="e">
        <f t="shared" si="1447"/>
        <v>#DIV/0!</v>
      </c>
      <c r="AM3454" s="113" t="e">
        <f t="shared" si="1448"/>
        <v>#DIV/0!</v>
      </c>
      <c r="AN3454" s="113" t="e">
        <f t="shared" si="1449"/>
        <v>#DIV/0!</v>
      </c>
      <c r="AO3454" s="113" t="e">
        <f t="shared" si="1450"/>
        <v>#DIV/0!</v>
      </c>
      <c r="AP3454" s="91" t="e">
        <f t="shared" si="1451"/>
        <v>#DIV/0!</v>
      </c>
      <c r="AQ3454" s="91" t="e">
        <f t="shared" si="1452"/>
        <v>#DIV/0!</v>
      </c>
      <c r="AR3454" s="91" t="e">
        <f t="shared" si="1453"/>
        <v>#DIV/0!</v>
      </c>
      <c r="AS3454" s="91" t="e">
        <f t="shared" si="1454"/>
        <v>#DIV/0!</v>
      </c>
      <c r="AT3454" s="91" t="e">
        <f t="shared" si="1455"/>
        <v>#DIV/0!</v>
      </c>
      <c r="AU3454" s="113" t="e">
        <f t="shared" si="1456"/>
        <v>#DIV/0!</v>
      </c>
      <c r="AV3454" s="113" t="e">
        <f t="shared" si="1457"/>
        <v>#DIV/0!</v>
      </c>
      <c r="AW3454" s="113" t="e">
        <f t="shared" si="1458"/>
        <v>#DIV/0!</v>
      </c>
      <c r="AX3454" s="113" t="e">
        <f t="shared" si="1459"/>
        <v>#DIV/0!</v>
      </c>
      <c r="AY3454" s="113" t="e">
        <f t="shared" si="1460"/>
        <v>#DIV/0!</v>
      </c>
    </row>
    <row r="3455" spans="1:51" x14ac:dyDescent="0.25">
      <c r="A3455" s="119"/>
      <c r="B3455" s="83"/>
      <c r="C3455" s="85"/>
      <c r="D3455" s="85"/>
      <c r="E3455" s="85"/>
      <c r="F3455" s="71"/>
      <c r="G3455" s="96"/>
      <c r="H3455" s="16" t="e">
        <f>IF(A3455&gt;$U$1,ROUND(ROUND( U3455*$S$1+(1-$S$1)*G3455,4)+$T$1*ROUND(($S$1*Z3455+(1-$S$1)*(G3455-U3455)^2)^0.5,4),4),Rawdata!AK3455+Rawdata!$T$1*Rawdata!AU3455)</f>
        <v>#DIV/0!</v>
      </c>
      <c r="I3455" s="16" t="e">
        <f>IF(A3455&gt;$V$1,ROUND(ROUND(V3455*$S$1+(1-$S$1)*G3455,4)+$T$1*ROUND(($S$1*AA3455+(1-$S$1)*(G3455-V3455)^2)^0.5,4),4),Rawdata!AL3455+Rawdata!$T$1*Rawdata!AV3455)</f>
        <v>#DIV/0!</v>
      </c>
      <c r="J3455" s="16" t="e">
        <f>IF(A3455&gt;$W$1,ROUND(ROUND( W3455*$S$1+(1-$S$1)*G3455,4)+$T$1*ROUND(($S$1*AB3455+(1-$S$1)*(G3455-W3455)^2)^0.5,4),4),Rawdata!AM3455+Rawdata!$T$1*Rawdata!AW3455)</f>
        <v>#DIV/0!</v>
      </c>
      <c r="K3455" s="16" t="e">
        <f>IF(A3455&gt;$X$1,ROUND(ROUND( X3455*$S$1+(1-$S$1)*G3455,4)+$T$1*ROUND(($S$1*AC3455+(1-$S$1)*(G3455-X3455)^2)^0.5,4),4),Rawdata!AN3455+Rawdata!$T$1*Rawdata!AX3455)</f>
        <v>#DIV/0!</v>
      </c>
      <c r="L3455" s="16" t="e">
        <f>IF(A3455&gt;$Y$1,ROUND(ROUND( Y3455*$S$1+(1-$S$1)*G3455,4)+$T$1*ROUND(($S$1*AD3455+(1-$S$1)*(G3455-Y3455)^2)^0.5,4),4),Rawdata!AO3455+Rawdata!$T$1*Rawdata!AY3455)</f>
        <v>#DIV/0!</v>
      </c>
      <c r="M3455" s="16" t="e">
        <f t="shared" si="1442"/>
        <v>#DIV/0!</v>
      </c>
      <c r="N3455" s="16" t="e">
        <f t="shared" si="1443"/>
        <v>#DIV/0!</v>
      </c>
      <c r="O3455" s="67"/>
      <c r="P3455" s="67"/>
      <c r="Q3455" s="31" t="e">
        <f t="shared" si="1462"/>
        <v>#DIV/0!</v>
      </c>
      <c r="R3455" s="17" t="e">
        <f t="shared" si="1463"/>
        <v>#DIV/0!</v>
      </c>
      <c r="S3455" s="37" t="e">
        <f t="shared" si="1444"/>
        <v>#DIV/0!</v>
      </c>
      <c r="T3455" s="17" t="e">
        <f t="shared" si="1445"/>
        <v>#DIV/0!</v>
      </c>
      <c r="U3455" s="91" t="e">
        <f>IF(A3455&gt;$U$1, U3456*$S$1+(1-$S$1)*G3456,Rawdata!AK3455)</f>
        <v>#DIV/0!</v>
      </c>
      <c r="V3455" s="91" t="e">
        <f>IF(A3455&gt;$V$1,$S$1*V3456+(1-$S$1)*G3456,Rawdata!AL3455)</f>
        <v>#DIV/0!</v>
      </c>
      <c r="W3455" s="91" t="e">
        <f>IF(A3455&gt;$W$1, $S$1*W3456+(1-$S$1)*G3456,Rawdata!AM3455)</f>
        <v>#DIV/0!</v>
      </c>
      <c r="X3455" s="91" t="e">
        <f>IF(A3455&gt;$X$1,$S$1*X3456+(1-$S$1)*G3456,Rawdata!AN3455)</f>
        <v>#DIV/0!</v>
      </c>
      <c r="Y3455" s="91" t="e">
        <f>IF(A3455&gt;$Y$1,$S$1*Y3456+(1-$S$1)*G3456,Rawdata!AO3455)</f>
        <v>#DIV/0!</v>
      </c>
      <c r="Z3455" s="91" t="e">
        <f>IF(A3455&gt;$Z$1,$S$1*Z3456+(1-$S$1)*(G3456-U3456)^2,Rawdata!AP3455)</f>
        <v>#DIV/0!</v>
      </c>
      <c r="AA3455" s="91" t="e">
        <f>IF(A3455&gt;$AA$1,$S$1*AA3456+(1-$S$1)*(G3456-V3456)^2,Rawdata!AQ3455)</f>
        <v>#DIV/0!</v>
      </c>
      <c r="AB3455" s="91" t="e">
        <f>IF(A3455&gt;89,$S$1*AB3456+(1-$S$1)*(G3456-W3456)^2,Rawdata!AR3455)</f>
        <v>#DIV/0!</v>
      </c>
      <c r="AC3455" s="91" t="e">
        <f>IF(A3455&gt;$AC$1,$S$1*AC3456+(1-$S$1)*(G3456-X3456)^2,Rawdata!AS3455)</f>
        <v>#DIV/0!</v>
      </c>
      <c r="AD3455" s="91" t="e">
        <f>IF(A3455&gt;$AD$1,$S$1*AD3456+(1-$S$1)*(G3456-Y3456)^2,Rawdata!AT3455)</f>
        <v>#DIV/0!</v>
      </c>
      <c r="AE3455" s="80" t="e">
        <f t="shared" si="1438"/>
        <v>#DIV/0!</v>
      </c>
      <c r="AF3455" s="81" t="e">
        <f t="shared" si="1439"/>
        <v>#DIV/0!</v>
      </c>
      <c r="AG3455" s="86">
        <f t="shared" si="1461"/>
        <v>0</v>
      </c>
      <c r="AH3455" s="107" t="e">
        <f t="shared" si="1464"/>
        <v>#DIV/0!</v>
      </c>
      <c r="AI3455" s="107" t="e">
        <f t="shared" si="1440"/>
        <v>#DIV/0!</v>
      </c>
      <c r="AJ3455" s="108" t="e">
        <f t="shared" si="1441"/>
        <v>#DIV/0!</v>
      </c>
      <c r="AK3455" s="113" t="e">
        <f t="shared" si="1446"/>
        <v>#DIV/0!</v>
      </c>
      <c r="AL3455" s="113" t="e">
        <f t="shared" si="1447"/>
        <v>#DIV/0!</v>
      </c>
      <c r="AM3455" s="113" t="e">
        <f t="shared" si="1448"/>
        <v>#DIV/0!</v>
      </c>
      <c r="AN3455" s="113" t="e">
        <f t="shared" si="1449"/>
        <v>#DIV/0!</v>
      </c>
      <c r="AO3455" s="113" t="e">
        <f t="shared" si="1450"/>
        <v>#DIV/0!</v>
      </c>
      <c r="AP3455" s="91" t="e">
        <f t="shared" si="1451"/>
        <v>#DIV/0!</v>
      </c>
      <c r="AQ3455" s="91" t="e">
        <f t="shared" si="1452"/>
        <v>#DIV/0!</v>
      </c>
      <c r="AR3455" s="91" t="e">
        <f t="shared" si="1453"/>
        <v>#DIV/0!</v>
      </c>
      <c r="AS3455" s="91" t="e">
        <f t="shared" si="1454"/>
        <v>#DIV/0!</v>
      </c>
      <c r="AT3455" s="91" t="e">
        <f t="shared" si="1455"/>
        <v>#DIV/0!</v>
      </c>
      <c r="AU3455" s="113" t="e">
        <f t="shared" si="1456"/>
        <v>#DIV/0!</v>
      </c>
      <c r="AV3455" s="113" t="e">
        <f t="shared" si="1457"/>
        <v>#DIV/0!</v>
      </c>
      <c r="AW3455" s="113" t="e">
        <f t="shared" si="1458"/>
        <v>#DIV/0!</v>
      </c>
      <c r="AX3455" s="113" t="e">
        <f t="shared" si="1459"/>
        <v>#DIV/0!</v>
      </c>
      <c r="AY3455" s="113" t="e">
        <f t="shared" si="1460"/>
        <v>#DIV/0!</v>
      </c>
    </row>
    <row r="3456" spans="1:51" x14ac:dyDescent="0.25">
      <c r="A3456" s="119"/>
      <c r="B3456" s="83"/>
      <c r="C3456" s="85"/>
      <c r="D3456" s="85"/>
      <c r="E3456" s="85"/>
      <c r="F3456" s="71"/>
      <c r="G3456" s="96"/>
      <c r="H3456" s="16" t="e">
        <f>IF(A3456&gt;$U$1,ROUND(ROUND( U3456*$S$1+(1-$S$1)*G3456,4)+$T$1*ROUND(($S$1*Z3456+(1-$S$1)*(G3456-U3456)^2)^0.5,4),4),Rawdata!AK3456+Rawdata!$T$1*Rawdata!AU3456)</f>
        <v>#DIV/0!</v>
      </c>
      <c r="I3456" s="16" t="e">
        <f>IF(A3456&gt;$V$1,ROUND(ROUND(V3456*$S$1+(1-$S$1)*G3456,4)+$T$1*ROUND(($S$1*AA3456+(1-$S$1)*(G3456-V3456)^2)^0.5,4),4),Rawdata!AL3456+Rawdata!$T$1*Rawdata!AV3456)</f>
        <v>#DIV/0!</v>
      </c>
      <c r="J3456" s="16" t="e">
        <f>IF(A3456&gt;$W$1,ROUND(ROUND( W3456*$S$1+(1-$S$1)*G3456,4)+$T$1*ROUND(($S$1*AB3456+(1-$S$1)*(G3456-W3456)^2)^0.5,4),4),Rawdata!AM3456+Rawdata!$T$1*Rawdata!AW3456)</f>
        <v>#DIV/0!</v>
      </c>
      <c r="K3456" s="16" t="e">
        <f>IF(A3456&gt;$X$1,ROUND(ROUND( X3456*$S$1+(1-$S$1)*G3456,4)+$T$1*ROUND(($S$1*AC3456+(1-$S$1)*(G3456-X3456)^2)^0.5,4),4),Rawdata!AN3456+Rawdata!$T$1*Rawdata!AX3456)</f>
        <v>#DIV/0!</v>
      </c>
      <c r="L3456" s="16" t="e">
        <f>IF(A3456&gt;$Y$1,ROUND(ROUND( Y3456*$S$1+(1-$S$1)*G3456,4)+$T$1*ROUND(($S$1*AD3456+(1-$S$1)*(G3456-Y3456)^2)^0.5,4),4),Rawdata!AO3456+Rawdata!$T$1*Rawdata!AY3456)</f>
        <v>#DIV/0!</v>
      </c>
      <c r="M3456" s="16" t="e">
        <f t="shared" si="1442"/>
        <v>#DIV/0!</v>
      </c>
      <c r="N3456" s="16" t="e">
        <f t="shared" si="1443"/>
        <v>#DIV/0!</v>
      </c>
      <c r="O3456" s="67"/>
      <c r="P3456" s="67"/>
      <c r="Q3456" s="31" t="e">
        <f t="shared" si="1462"/>
        <v>#DIV/0!</v>
      </c>
      <c r="R3456" s="17" t="e">
        <f t="shared" si="1463"/>
        <v>#DIV/0!</v>
      </c>
      <c r="S3456" s="37" t="e">
        <f t="shared" si="1444"/>
        <v>#DIV/0!</v>
      </c>
      <c r="T3456" s="17" t="e">
        <f t="shared" si="1445"/>
        <v>#DIV/0!</v>
      </c>
      <c r="U3456" s="91" t="e">
        <f>IF(A3456&gt;$U$1, U3457*$S$1+(1-$S$1)*G3457,Rawdata!AK3456)</f>
        <v>#DIV/0!</v>
      </c>
      <c r="V3456" s="91" t="e">
        <f>IF(A3456&gt;$V$1,$S$1*V3457+(1-$S$1)*G3457,Rawdata!AL3456)</f>
        <v>#DIV/0!</v>
      </c>
      <c r="W3456" s="91" t="e">
        <f>IF(A3456&gt;$W$1, $S$1*W3457+(1-$S$1)*G3457,Rawdata!AM3456)</f>
        <v>#DIV/0!</v>
      </c>
      <c r="X3456" s="91" t="e">
        <f>IF(A3456&gt;$X$1,$S$1*X3457+(1-$S$1)*G3457,Rawdata!AN3456)</f>
        <v>#DIV/0!</v>
      </c>
      <c r="Y3456" s="91" t="e">
        <f>IF(A3456&gt;$Y$1,$S$1*Y3457+(1-$S$1)*G3457,Rawdata!AO3456)</f>
        <v>#DIV/0!</v>
      </c>
      <c r="Z3456" s="91" t="e">
        <f>IF(A3456&gt;$Z$1,$S$1*Z3457+(1-$S$1)*(G3457-U3457)^2,Rawdata!AP3456)</f>
        <v>#DIV/0!</v>
      </c>
      <c r="AA3456" s="91" t="e">
        <f>IF(A3456&gt;$AA$1,$S$1*AA3457+(1-$S$1)*(G3457-V3457)^2,Rawdata!AQ3456)</f>
        <v>#DIV/0!</v>
      </c>
      <c r="AB3456" s="91" t="e">
        <f>IF(A3456&gt;89,$S$1*AB3457+(1-$S$1)*(G3457-W3457)^2,Rawdata!AR3456)</f>
        <v>#DIV/0!</v>
      </c>
      <c r="AC3456" s="91" t="e">
        <f>IF(A3456&gt;$AC$1,$S$1*AC3457+(1-$S$1)*(G3457-X3457)^2,Rawdata!AS3456)</f>
        <v>#DIV/0!</v>
      </c>
      <c r="AD3456" s="91" t="e">
        <f>IF(A3456&gt;$AD$1,$S$1*AD3457+(1-$S$1)*(G3457-Y3457)^2,Rawdata!AT3456)</f>
        <v>#DIV/0!</v>
      </c>
      <c r="AE3456" s="80" t="e">
        <f t="shared" si="1438"/>
        <v>#DIV/0!</v>
      </c>
      <c r="AF3456" s="81" t="e">
        <f t="shared" si="1439"/>
        <v>#DIV/0!</v>
      </c>
      <c r="AG3456" s="86">
        <f t="shared" si="1461"/>
        <v>0</v>
      </c>
      <c r="AH3456" s="107" t="e">
        <f t="shared" si="1464"/>
        <v>#DIV/0!</v>
      </c>
      <c r="AI3456" s="107" t="e">
        <f t="shared" si="1440"/>
        <v>#DIV/0!</v>
      </c>
      <c r="AJ3456" s="108" t="e">
        <f t="shared" si="1441"/>
        <v>#DIV/0!</v>
      </c>
      <c r="AK3456" s="113" t="e">
        <f t="shared" si="1446"/>
        <v>#DIV/0!</v>
      </c>
      <c r="AL3456" s="113" t="e">
        <f t="shared" si="1447"/>
        <v>#DIV/0!</v>
      </c>
      <c r="AM3456" s="113" t="e">
        <f t="shared" si="1448"/>
        <v>#DIV/0!</v>
      </c>
      <c r="AN3456" s="113" t="e">
        <f t="shared" si="1449"/>
        <v>#DIV/0!</v>
      </c>
      <c r="AO3456" s="113" t="e">
        <f t="shared" si="1450"/>
        <v>#DIV/0!</v>
      </c>
      <c r="AP3456" s="91" t="e">
        <f t="shared" si="1451"/>
        <v>#DIV/0!</v>
      </c>
      <c r="AQ3456" s="91" t="e">
        <f t="shared" si="1452"/>
        <v>#DIV/0!</v>
      </c>
      <c r="AR3456" s="91" t="e">
        <f t="shared" si="1453"/>
        <v>#DIV/0!</v>
      </c>
      <c r="AS3456" s="91" t="e">
        <f t="shared" si="1454"/>
        <v>#DIV/0!</v>
      </c>
      <c r="AT3456" s="91" t="e">
        <f t="shared" si="1455"/>
        <v>#DIV/0!</v>
      </c>
      <c r="AU3456" s="113" t="e">
        <f t="shared" si="1456"/>
        <v>#DIV/0!</v>
      </c>
      <c r="AV3456" s="113" t="e">
        <f t="shared" si="1457"/>
        <v>#DIV/0!</v>
      </c>
      <c r="AW3456" s="113" t="e">
        <f t="shared" si="1458"/>
        <v>#DIV/0!</v>
      </c>
      <c r="AX3456" s="113" t="e">
        <f t="shared" si="1459"/>
        <v>#DIV/0!</v>
      </c>
      <c r="AY3456" s="113" t="e">
        <f t="shared" si="1460"/>
        <v>#DIV/0!</v>
      </c>
    </row>
    <row r="3457" spans="1:51" x14ac:dyDescent="0.25">
      <c r="A3457" s="119"/>
      <c r="B3457" s="83"/>
      <c r="C3457" s="85"/>
      <c r="D3457" s="85"/>
      <c r="E3457" s="85"/>
      <c r="F3457" s="71"/>
      <c r="G3457" s="96"/>
      <c r="H3457" s="16" t="e">
        <f>IF(A3457&gt;$U$1,ROUND(ROUND( U3457*$S$1+(1-$S$1)*G3457,4)+$T$1*ROUND(($S$1*Z3457+(1-$S$1)*(G3457-U3457)^2)^0.5,4),4),Rawdata!AK3457+Rawdata!$T$1*Rawdata!AU3457)</f>
        <v>#DIV/0!</v>
      </c>
      <c r="I3457" s="16" t="e">
        <f>IF(A3457&gt;$V$1,ROUND(ROUND(V3457*$S$1+(1-$S$1)*G3457,4)+$T$1*ROUND(($S$1*AA3457+(1-$S$1)*(G3457-V3457)^2)^0.5,4),4),Rawdata!AL3457+Rawdata!$T$1*Rawdata!AV3457)</f>
        <v>#DIV/0!</v>
      </c>
      <c r="J3457" s="16" t="e">
        <f>IF(A3457&gt;$W$1,ROUND(ROUND( W3457*$S$1+(1-$S$1)*G3457,4)+$T$1*ROUND(($S$1*AB3457+(1-$S$1)*(G3457-W3457)^2)^0.5,4),4),Rawdata!AM3457+Rawdata!$T$1*Rawdata!AW3457)</f>
        <v>#DIV/0!</v>
      </c>
      <c r="K3457" s="16" t="e">
        <f>IF(A3457&gt;$X$1,ROUND(ROUND( X3457*$S$1+(1-$S$1)*G3457,4)+$T$1*ROUND(($S$1*AC3457+(1-$S$1)*(G3457-X3457)^2)^0.5,4),4),Rawdata!AN3457+Rawdata!$T$1*Rawdata!AX3457)</f>
        <v>#DIV/0!</v>
      </c>
      <c r="L3457" s="16" t="e">
        <f>IF(A3457&gt;$Y$1,ROUND(ROUND( Y3457*$S$1+(1-$S$1)*G3457,4)+$T$1*ROUND(($S$1*AD3457+(1-$S$1)*(G3457-Y3457)^2)^0.5,4),4),Rawdata!AO3457+Rawdata!$T$1*Rawdata!AY3457)</f>
        <v>#DIV/0!</v>
      </c>
      <c r="M3457" s="16" t="e">
        <f t="shared" si="1442"/>
        <v>#DIV/0!</v>
      </c>
      <c r="N3457" s="16" t="e">
        <f t="shared" si="1443"/>
        <v>#DIV/0!</v>
      </c>
      <c r="O3457" s="67"/>
      <c r="P3457" s="67"/>
      <c r="Q3457" s="31" t="e">
        <f t="shared" si="1462"/>
        <v>#DIV/0!</v>
      </c>
      <c r="R3457" s="17" t="e">
        <f t="shared" si="1463"/>
        <v>#DIV/0!</v>
      </c>
      <c r="S3457" s="37" t="e">
        <f t="shared" si="1444"/>
        <v>#DIV/0!</v>
      </c>
      <c r="T3457" s="17" t="e">
        <f t="shared" si="1445"/>
        <v>#DIV/0!</v>
      </c>
      <c r="U3457" s="91" t="e">
        <f>IF(A3457&gt;$U$1, U3458*$S$1+(1-$S$1)*G3458,Rawdata!AK3457)</f>
        <v>#DIV/0!</v>
      </c>
      <c r="V3457" s="91" t="e">
        <f>IF(A3457&gt;$V$1,$S$1*V3458+(1-$S$1)*G3458,Rawdata!AL3457)</f>
        <v>#DIV/0!</v>
      </c>
      <c r="W3457" s="91" t="e">
        <f>IF(A3457&gt;$W$1, $S$1*W3458+(1-$S$1)*G3458,Rawdata!AM3457)</f>
        <v>#DIV/0!</v>
      </c>
      <c r="X3457" s="91" t="e">
        <f>IF(A3457&gt;$X$1,$S$1*X3458+(1-$S$1)*G3458,Rawdata!AN3457)</f>
        <v>#DIV/0!</v>
      </c>
      <c r="Y3457" s="91" t="e">
        <f>IF(A3457&gt;$Y$1,$S$1*Y3458+(1-$S$1)*G3458,Rawdata!AO3457)</f>
        <v>#DIV/0!</v>
      </c>
      <c r="Z3457" s="91" t="e">
        <f>IF(A3457&gt;$Z$1,$S$1*Z3458+(1-$S$1)*(G3458-U3458)^2,Rawdata!AP3457)</f>
        <v>#DIV/0!</v>
      </c>
      <c r="AA3457" s="91" t="e">
        <f>IF(A3457&gt;$AA$1,$S$1*AA3458+(1-$S$1)*(G3458-V3458)^2,Rawdata!AQ3457)</f>
        <v>#DIV/0!</v>
      </c>
      <c r="AB3457" s="91" t="e">
        <f>IF(A3457&gt;89,$S$1*AB3458+(1-$S$1)*(G3458-W3458)^2,Rawdata!AR3457)</f>
        <v>#DIV/0!</v>
      </c>
      <c r="AC3457" s="91" t="e">
        <f>IF(A3457&gt;$AC$1,$S$1*AC3458+(1-$S$1)*(G3458-X3458)^2,Rawdata!AS3457)</f>
        <v>#DIV/0!</v>
      </c>
      <c r="AD3457" s="91" t="e">
        <f>IF(A3457&gt;$AD$1,$S$1*AD3458+(1-$S$1)*(G3458-Y3458)^2,Rawdata!AT3457)</f>
        <v>#DIV/0!</v>
      </c>
      <c r="AE3457" s="80" t="e">
        <f t="shared" si="1438"/>
        <v>#DIV/0!</v>
      </c>
      <c r="AF3457" s="81" t="e">
        <f t="shared" si="1439"/>
        <v>#DIV/0!</v>
      </c>
      <c r="AG3457" s="86">
        <f t="shared" si="1461"/>
        <v>0</v>
      </c>
      <c r="AH3457" s="107" t="e">
        <f t="shared" si="1464"/>
        <v>#DIV/0!</v>
      </c>
      <c r="AI3457" s="107" t="e">
        <f t="shared" si="1440"/>
        <v>#DIV/0!</v>
      </c>
      <c r="AJ3457" s="108" t="e">
        <f t="shared" si="1441"/>
        <v>#DIV/0!</v>
      </c>
      <c r="AK3457" s="113" t="e">
        <f t="shared" si="1446"/>
        <v>#DIV/0!</v>
      </c>
      <c r="AL3457" s="113" t="e">
        <f t="shared" si="1447"/>
        <v>#DIV/0!</v>
      </c>
      <c r="AM3457" s="113" t="e">
        <f t="shared" si="1448"/>
        <v>#DIV/0!</v>
      </c>
      <c r="AN3457" s="113" t="e">
        <f t="shared" si="1449"/>
        <v>#DIV/0!</v>
      </c>
      <c r="AO3457" s="113" t="e">
        <f t="shared" si="1450"/>
        <v>#DIV/0!</v>
      </c>
      <c r="AP3457" s="91" t="e">
        <f t="shared" si="1451"/>
        <v>#DIV/0!</v>
      </c>
      <c r="AQ3457" s="91" t="e">
        <f t="shared" si="1452"/>
        <v>#DIV/0!</v>
      </c>
      <c r="AR3457" s="91" t="e">
        <f t="shared" si="1453"/>
        <v>#DIV/0!</v>
      </c>
      <c r="AS3457" s="91" t="e">
        <f t="shared" si="1454"/>
        <v>#DIV/0!</v>
      </c>
      <c r="AT3457" s="91" t="e">
        <f t="shared" si="1455"/>
        <v>#DIV/0!</v>
      </c>
      <c r="AU3457" s="113" t="e">
        <f t="shared" si="1456"/>
        <v>#DIV/0!</v>
      </c>
      <c r="AV3457" s="113" t="e">
        <f t="shared" si="1457"/>
        <v>#DIV/0!</v>
      </c>
      <c r="AW3457" s="113" t="e">
        <f t="shared" si="1458"/>
        <v>#DIV/0!</v>
      </c>
      <c r="AX3457" s="113" t="e">
        <f t="shared" si="1459"/>
        <v>#DIV/0!</v>
      </c>
      <c r="AY3457" s="113" t="e">
        <f t="shared" si="1460"/>
        <v>#DIV/0!</v>
      </c>
    </row>
    <row r="3458" spans="1:51" x14ac:dyDescent="0.25">
      <c r="A3458" s="119"/>
      <c r="B3458" s="83"/>
      <c r="C3458" s="85"/>
      <c r="D3458" s="85"/>
      <c r="E3458" s="85"/>
      <c r="F3458" s="71"/>
      <c r="G3458" s="96"/>
      <c r="H3458" s="16" t="e">
        <f>IF(A3458&gt;$U$1,ROUND(ROUND( U3458*$S$1+(1-$S$1)*G3458,4)+$T$1*ROUND(($S$1*Z3458+(1-$S$1)*(G3458-U3458)^2)^0.5,4),4),Rawdata!AK3458+Rawdata!$T$1*Rawdata!AU3458)</f>
        <v>#DIV/0!</v>
      </c>
      <c r="I3458" s="16" t="e">
        <f>IF(A3458&gt;$V$1,ROUND(ROUND(V3458*$S$1+(1-$S$1)*G3458,4)+$T$1*ROUND(($S$1*AA3458+(1-$S$1)*(G3458-V3458)^2)^0.5,4),4),Rawdata!AL3458+Rawdata!$T$1*Rawdata!AV3458)</f>
        <v>#DIV/0!</v>
      </c>
      <c r="J3458" s="16" t="e">
        <f>IF(A3458&gt;$W$1,ROUND(ROUND( W3458*$S$1+(1-$S$1)*G3458,4)+$T$1*ROUND(($S$1*AB3458+(1-$S$1)*(G3458-W3458)^2)^0.5,4),4),Rawdata!AM3458+Rawdata!$T$1*Rawdata!AW3458)</f>
        <v>#DIV/0!</v>
      </c>
      <c r="K3458" s="16" t="e">
        <f>IF(A3458&gt;$X$1,ROUND(ROUND( X3458*$S$1+(1-$S$1)*G3458,4)+$T$1*ROUND(($S$1*AC3458+(1-$S$1)*(G3458-X3458)^2)^0.5,4),4),Rawdata!AN3458+Rawdata!$T$1*Rawdata!AX3458)</f>
        <v>#DIV/0!</v>
      </c>
      <c r="L3458" s="16" t="e">
        <f>IF(A3458&gt;$Y$1,ROUND(ROUND( Y3458*$S$1+(1-$S$1)*G3458,4)+$T$1*ROUND(($S$1*AD3458+(1-$S$1)*(G3458-Y3458)^2)^0.5,4),4),Rawdata!AO3458+Rawdata!$T$1*Rawdata!AY3458)</f>
        <v>#DIV/0!</v>
      </c>
      <c r="M3458" s="16" t="e">
        <f t="shared" si="1442"/>
        <v>#DIV/0!</v>
      </c>
      <c r="N3458" s="16" t="e">
        <f t="shared" si="1443"/>
        <v>#DIV/0!</v>
      </c>
      <c r="O3458" s="67"/>
      <c r="P3458" s="67"/>
      <c r="Q3458" s="31" t="e">
        <f t="shared" si="1462"/>
        <v>#DIV/0!</v>
      </c>
      <c r="R3458" s="17" t="e">
        <f t="shared" si="1463"/>
        <v>#DIV/0!</v>
      </c>
      <c r="S3458" s="37" t="e">
        <f t="shared" si="1444"/>
        <v>#DIV/0!</v>
      </c>
      <c r="T3458" s="17" t="e">
        <f t="shared" si="1445"/>
        <v>#DIV/0!</v>
      </c>
      <c r="U3458" s="91" t="e">
        <f>IF(A3458&gt;$U$1, U3459*$S$1+(1-$S$1)*G3459,Rawdata!AK3458)</f>
        <v>#DIV/0!</v>
      </c>
      <c r="V3458" s="91" t="e">
        <f>IF(A3458&gt;$V$1,$S$1*V3459+(1-$S$1)*G3459,Rawdata!AL3458)</f>
        <v>#DIV/0!</v>
      </c>
      <c r="W3458" s="91" t="e">
        <f>IF(A3458&gt;$W$1, $S$1*W3459+(1-$S$1)*G3459,Rawdata!AM3458)</f>
        <v>#DIV/0!</v>
      </c>
      <c r="X3458" s="91" t="e">
        <f>IF(A3458&gt;$X$1,$S$1*X3459+(1-$S$1)*G3459,Rawdata!AN3458)</f>
        <v>#DIV/0!</v>
      </c>
      <c r="Y3458" s="91" t="e">
        <f>IF(A3458&gt;$Y$1,$S$1*Y3459+(1-$S$1)*G3459,Rawdata!AO3458)</f>
        <v>#DIV/0!</v>
      </c>
      <c r="Z3458" s="91" t="e">
        <f>IF(A3458&gt;$Z$1,$S$1*Z3459+(1-$S$1)*(G3459-U3459)^2,Rawdata!AP3458)</f>
        <v>#DIV/0!</v>
      </c>
      <c r="AA3458" s="91" t="e">
        <f>IF(A3458&gt;$AA$1,$S$1*AA3459+(1-$S$1)*(G3459-V3459)^2,Rawdata!AQ3458)</f>
        <v>#DIV/0!</v>
      </c>
      <c r="AB3458" s="91" t="e">
        <f>IF(A3458&gt;89,$S$1*AB3459+(1-$S$1)*(G3459-W3459)^2,Rawdata!AR3458)</f>
        <v>#DIV/0!</v>
      </c>
      <c r="AC3458" s="91" t="e">
        <f>IF(A3458&gt;$AC$1,$S$1*AC3459+(1-$S$1)*(G3459-X3459)^2,Rawdata!AS3458)</f>
        <v>#DIV/0!</v>
      </c>
      <c r="AD3458" s="91" t="e">
        <f>IF(A3458&gt;$AD$1,$S$1*AD3459+(1-$S$1)*(G3459-Y3459)^2,Rawdata!AT3458)</f>
        <v>#DIV/0!</v>
      </c>
      <c r="AE3458" s="80" t="e">
        <f t="shared" si="1438"/>
        <v>#DIV/0!</v>
      </c>
      <c r="AF3458" s="81" t="e">
        <f t="shared" si="1439"/>
        <v>#DIV/0!</v>
      </c>
      <c r="AG3458" s="86">
        <f t="shared" si="1461"/>
        <v>0</v>
      </c>
      <c r="AH3458" s="107" t="e">
        <f t="shared" si="1464"/>
        <v>#DIV/0!</v>
      </c>
      <c r="AI3458" s="107" t="e">
        <f t="shared" si="1440"/>
        <v>#DIV/0!</v>
      </c>
      <c r="AJ3458" s="108" t="e">
        <f t="shared" si="1441"/>
        <v>#DIV/0!</v>
      </c>
      <c r="AK3458" s="113" t="e">
        <f t="shared" si="1446"/>
        <v>#DIV/0!</v>
      </c>
      <c r="AL3458" s="113" t="e">
        <f t="shared" si="1447"/>
        <v>#DIV/0!</v>
      </c>
      <c r="AM3458" s="113" t="e">
        <f t="shared" si="1448"/>
        <v>#DIV/0!</v>
      </c>
      <c r="AN3458" s="113" t="e">
        <f t="shared" si="1449"/>
        <v>#DIV/0!</v>
      </c>
      <c r="AO3458" s="113" t="e">
        <f t="shared" si="1450"/>
        <v>#DIV/0!</v>
      </c>
      <c r="AP3458" s="91" t="e">
        <f t="shared" si="1451"/>
        <v>#DIV/0!</v>
      </c>
      <c r="AQ3458" s="91" t="e">
        <f t="shared" si="1452"/>
        <v>#DIV/0!</v>
      </c>
      <c r="AR3458" s="91" t="e">
        <f t="shared" si="1453"/>
        <v>#DIV/0!</v>
      </c>
      <c r="AS3458" s="91" t="e">
        <f t="shared" si="1454"/>
        <v>#DIV/0!</v>
      </c>
      <c r="AT3458" s="91" t="e">
        <f t="shared" si="1455"/>
        <v>#DIV/0!</v>
      </c>
      <c r="AU3458" s="113" t="e">
        <f t="shared" si="1456"/>
        <v>#DIV/0!</v>
      </c>
      <c r="AV3458" s="113" t="e">
        <f t="shared" si="1457"/>
        <v>#DIV/0!</v>
      </c>
      <c r="AW3458" s="113" t="e">
        <f t="shared" si="1458"/>
        <v>#DIV/0!</v>
      </c>
      <c r="AX3458" s="113" t="e">
        <f t="shared" si="1459"/>
        <v>#DIV/0!</v>
      </c>
      <c r="AY3458" s="113" t="e">
        <f t="shared" si="1460"/>
        <v>#DIV/0!</v>
      </c>
    </row>
    <row r="3459" spans="1:51" x14ac:dyDescent="0.25">
      <c r="A3459" s="119"/>
      <c r="B3459" s="83"/>
      <c r="C3459" s="85"/>
      <c r="D3459" s="85"/>
      <c r="E3459" s="85"/>
      <c r="F3459" s="71"/>
      <c r="G3459" s="96"/>
      <c r="H3459" s="16" t="e">
        <f>IF(A3459&gt;$U$1,ROUND(ROUND( U3459*$S$1+(1-$S$1)*G3459,4)+$T$1*ROUND(($S$1*Z3459+(1-$S$1)*(G3459-U3459)^2)^0.5,4),4),Rawdata!AK3459+Rawdata!$T$1*Rawdata!AU3459)</f>
        <v>#DIV/0!</v>
      </c>
      <c r="I3459" s="16" t="e">
        <f>IF(A3459&gt;$V$1,ROUND(ROUND(V3459*$S$1+(1-$S$1)*G3459,4)+$T$1*ROUND(($S$1*AA3459+(1-$S$1)*(G3459-V3459)^2)^0.5,4),4),Rawdata!AL3459+Rawdata!$T$1*Rawdata!AV3459)</f>
        <v>#DIV/0!</v>
      </c>
      <c r="J3459" s="16" t="e">
        <f>IF(A3459&gt;$W$1,ROUND(ROUND( W3459*$S$1+(1-$S$1)*G3459,4)+$T$1*ROUND(($S$1*AB3459+(1-$S$1)*(G3459-W3459)^2)^0.5,4),4),Rawdata!AM3459+Rawdata!$T$1*Rawdata!AW3459)</f>
        <v>#DIV/0!</v>
      </c>
      <c r="K3459" s="16" t="e">
        <f>IF(A3459&gt;$X$1,ROUND(ROUND( X3459*$S$1+(1-$S$1)*G3459,4)+$T$1*ROUND(($S$1*AC3459+(1-$S$1)*(G3459-X3459)^2)^0.5,4),4),Rawdata!AN3459+Rawdata!$T$1*Rawdata!AX3459)</f>
        <v>#DIV/0!</v>
      </c>
      <c r="L3459" s="16" t="e">
        <f>IF(A3459&gt;$Y$1,ROUND(ROUND( Y3459*$S$1+(1-$S$1)*G3459,4)+$T$1*ROUND(($S$1*AD3459+(1-$S$1)*(G3459-Y3459)^2)^0.5,4),4),Rawdata!AO3459+Rawdata!$T$1*Rawdata!AY3459)</f>
        <v>#DIV/0!</v>
      </c>
      <c r="M3459" s="16" t="e">
        <f t="shared" si="1442"/>
        <v>#DIV/0!</v>
      </c>
      <c r="N3459" s="16" t="e">
        <f t="shared" si="1443"/>
        <v>#DIV/0!</v>
      </c>
      <c r="O3459" s="67"/>
      <c r="P3459" s="67"/>
      <c r="Q3459" s="31" t="e">
        <f t="shared" si="1462"/>
        <v>#DIV/0!</v>
      </c>
      <c r="R3459" s="17" t="e">
        <f t="shared" si="1463"/>
        <v>#DIV/0!</v>
      </c>
      <c r="S3459" s="37" t="e">
        <f t="shared" si="1444"/>
        <v>#DIV/0!</v>
      </c>
      <c r="T3459" s="17" t="e">
        <f t="shared" si="1445"/>
        <v>#DIV/0!</v>
      </c>
      <c r="U3459" s="91" t="e">
        <f>IF(A3459&gt;$U$1, U3460*$S$1+(1-$S$1)*G3460,Rawdata!AK3459)</f>
        <v>#DIV/0!</v>
      </c>
      <c r="V3459" s="91" t="e">
        <f>IF(A3459&gt;$V$1,$S$1*V3460+(1-$S$1)*G3460,Rawdata!AL3459)</f>
        <v>#DIV/0!</v>
      </c>
      <c r="W3459" s="91" t="e">
        <f>IF(A3459&gt;$W$1, $S$1*W3460+(1-$S$1)*G3460,Rawdata!AM3459)</f>
        <v>#DIV/0!</v>
      </c>
      <c r="X3459" s="91" t="e">
        <f>IF(A3459&gt;$X$1,$S$1*X3460+(1-$S$1)*G3460,Rawdata!AN3459)</f>
        <v>#DIV/0!</v>
      </c>
      <c r="Y3459" s="91" t="e">
        <f>IF(A3459&gt;$Y$1,$S$1*Y3460+(1-$S$1)*G3460,Rawdata!AO3459)</f>
        <v>#DIV/0!</v>
      </c>
      <c r="Z3459" s="91" t="e">
        <f>IF(A3459&gt;$Z$1,$S$1*Z3460+(1-$S$1)*(G3460-U3460)^2,Rawdata!AP3459)</f>
        <v>#DIV/0!</v>
      </c>
      <c r="AA3459" s="91" t="e">
        <f>IF(A3459&gt;$AA$1,$S$1*AA3460+(1-$S$1)*(G3460-V3460)^2,Rawdata!AQ3459)</f>
        <v>#DIV/0!</v>
      </c>
      <c r="AB3459" s="91" t="e">
        <f>IF(A3459&gt;89,$S$1*AB3460+(1-$S$1)*(G3460-W3460)^2,Rawdata!AR3459)</f>
        <v>#DIV/0!</v>
      </c>
      <c r="AC3459" s="91" t="e">
        <f>IF(A3459&gt;$AC$1,$S$1*AC3460+(1-$S$1)*(G3460-X3460)^2,Rawdata!AS3459)</f>
        <v>#DIV/0!</v>
      </c>
      <c r="AD3459" s="91" t="e">
        <f>IF(A3459&gt;$AD$1,$S$1*AD3460+(1-$S$1)*(G3460-Y3460)^2,Rawdata!AT3459)</f>
        <v>#DIV/0!</v>
      </c>
      <c r="AE3459" s="80" t="e">
        <f t="shared" ref="AE3459:AE3522" si="1465">ROUND(AVERAGE(H3459:L3459),4)</f>
        <v>#DIV/0!</v>
      </c>
      <c r="AF3459" s="81" t="e">
        <f t="shared" ref="AF3459:AF3522" si="1466">ROUND(MAX(H3459:K3459)*0.8+0.2*L3459,4)</f>
        <v>#DIV/0!</v>
      </c>
      <c r="AG3459" s="86">
        <f t="shared" si="1461"/>
        <v>0</v>
      </c>
      <c r="AH3459" s="107" t="e">
        <f t="shared" si="1464"/>
        <v>#DIV/0!</v>
      </c>
      <c r="AI3459" s="107" t="e">
        <f t="shared" ref="AI3459:AI3522" si="1467">MAX(AH3459,$N$1)</f>
        <v>#DIV/0!</v>
      </c>
      <c r="AJ3459" s="108" t="e">
        <f t="shared" ref="AJ3459:AJ3522" si="1468">AI3459*AG3459*D3459</f>
        <v>#DIV/0!</v>
      </c>
      <c r="AK3459" s="113" t="e">
        <f t="shared" si="1446"/>
        <v>#DIV/0!</v>
      </c>
      <c r="AL3459" s="113" t="e">
        <f t="shared" si="1447"/>
        <v>#DIV/0!</v>
      </c>
      <c r="AM3459" s="113" t="e">
        <f t="shared" si="1448"/>
        <v>#DIV/0!</v>
      </c>
      <c r="AN3459" s="113" t="e">
        <f t="shared" si="1449"/>
        <v>#DIV/0!</v>
      </c>
      <c r="AO3459" s="113" t="e">
        <f t="shared" si="1450"/>
        <v>#DIV/0!</v>
      </c>
      <c r="AP3459" s="91" t="e">
        <f t="shared" si="1451"/>
        <v>#DIV/0!</v>
      </c>
      <c r="AQ3459" s="91" t="e">
        <f t="shared" si="1452"/>
        <v>#DIV/0!</v>
      </c>
      <c r="AR3459" s="91" t="e">
        <f t="shared" si="1453"/>
        <v>#DIV/0!</v>
      </c>
      <c r="AS3459" s="91" t="e">
        <f t="shared" si="1454"/>
        <v>#DIV/0!</v>
      </c>
      <c r="AT3459" s="91" t="e">
        <f t="shared" si="1455"/>
        <v>#DIV/0!</v>
      </c>
      <c r="AU3459" s="113" t="e">
        <f t="shared" si="1456"/>
        <v>#DIV/0!</v>
      </c>
      <c r="AV3459" s="113" t="e">
        <f t="shared" si="1457"/>
        <v>#DIV/0!</v>
      </c>
      <c r="AW3459" s="113" t="e">
        <f t="shared" si="1458"/>
        <v>#DIV/0!</v>
      </c>
      <c r="AX3459" s="113" t="e">
        <f t="shared" si="1459"/>
        <v>#DIV/0!</v>
      </c>
      <c r="AY3459" s="113" t="e">
        <f t="shared" si="1460"/>
        <v>#DIV/0!</v>
      </c>
    </row>
    <row r="3460" spans="1:51" x14ac:dyDescent="0.25">
      <c r="A3460" s="119"/>
      <c r="B3460" s="83"/>
      <c r="C3460" s="85"/>
      <c r="D3460" s="85"/>
      <c r="E3460" s="85"/>
      <c r="F3460" s="71"/>
      <c r="G3460" s="96"/>
      <c r="H3460" s="16" t="e">
        <f>IF(A3460&gt;$U$1,ROUND(ROUND( U3460*$S$1+(1-$S$1)*G3460,4)+$T$1*ROUND(($S$1*Z3460+(1-$S$1)*(G3460-U3460)^2)^0.5,4),4),Rawdata!AK3460+Rawdata!$T$1*Rawdata!AU3460)</f>
        <v>#DIV/0!</v>
      </c>
      <c r="I3460" s="16" t="e">
        <f>IF(A3460&gt;$V$1,ROUND(ROUND(V3460*$S$1+(1-$S$1)*G3460,4)+$T$1*ROUND(($S$1*AA3460+(1-$S$1)*(G3460-V3460)^2)^0.5,4),4),Rawdata!AL3460+Rawdata!$T$1*Rawdata!AV3460)</f>
        <v>#DIV/0!</v>
      </c>
      <c r="J3460" s="16" t="e">
        <f>IF(A3460&gt;$W$1,ROUND(ROUND( W3460*$S$1+(1-$S$1)*G3460,4)+$T$1*ROUND(($S$1*AB3460+(1-$S$1)*(G3460-W3460)^2)^0.5,4),4),Rawdata!AM3460+Rawdata!$T$1*Rawdata!AW3460)</f>
        <v>#DIV/0!</v>
      </c>
      <c r="K3460" s="16" t="e">
        <f>IF(A3460&gt;$X$1,ROUND(ROUND( X3460*$S$1+(1-$S$1)*G3460,4)+$T$1*ROUND(($S$1*AC3460+(1-$S$1)*(G3460-X3460)^2)^0.5,4),4),Rawdata!AN3460+Rawdata!$T$1*Rawdata!AX3460)</f>
        <v>#DIV/0!</v>
      </c>
      <c r="L3460" s="16" t="e">
        <f>IF(A3460&gt;$Y$1,ROUND(ROUND( Y3460*$S$1+(1-$S$1)*G3460,4)+$T$1*ROUND(($S$1*AD3460+(1-$S$1)*(G3460-Y3460)^2)^0.5,4),4),Rawdata!AO3460+Rawdata!$T$1*Rawdata!AY3460)</f>
        <v>#DIV/0!</v>
      </c>
      <c r="M3460" s="16" t="e">
        <f t="shared" ref="M3460:M3523" si="1469">IF(OR(A3458="I",A3458="S",A3458="B"), ROUND(ROUND(AVERAGE(H3460:L3460),4)*SQRT(2),4), ROUND(ROUND(MAX(H3460:K3460)*0.8+0.2*L3460,4)*SQRT(2),4))</f>
        <v>#DIV/0!</v>
      </c>
      <c r="N3460" s="16" t="e">
        <f t="shared" ref="N3460:N3523" si="1470">MAX(M3460,$N$1)</f>
        <v>#DIV/0!</v>
      </c>
      <c r="O3460" s="67"/>
      <c r="P3460" s="67"/>
      <c r="Q3460" s="31" t="e">
        <f t="shared" si="1462"/>
        <v>#DIV/0!</v>
      </c>
      <c r="R3460" s="17" t="e">
        <f t="shared" si="1463"/>
        <v>#DIV/0!</v>
      </c>
      <c r="S3460" s="37" t="e">
        <f t="shared" ref="S3460:S3523" si="1471">IF($D$1=8, ROUNDUP(Q3460,-2),IF($D$1=2,ROUNDUP(Q3460,-1), IF(OR($D$1=1,$D$1=4),ROUNDUP(Q3460,-3),"N/A")))</f>
        <v>#DIV/0!</v>
      </c>
      <c r="T3460" s="17" t="e">
        <f t="shared" ref="T3460:T3523" si="1472">ROUNDUP((S3460-P3460)/P3460,3)</f>
        <v>#DIV/0!</v>
      </c>
      <c r="U3460" s="91" t="e">
        <f>IF(A3460&gt;$U$1, U3461*$S$1+(1-$S$1)*G3461,Rawdata!AK3460)</f>
        <v>#DIV/0!</v>
      </c>
      <c r="V3460" s="91" t="e">
        <f>IF(A3460&gt;$V$1,$S$1*V3461+(1-$S$1)*G3461,Rawdata!AL3460)</f>
        <v>#DIV/0!</v>
      </c>
      <c r="W3460" s="91" t="e">
        <f>IF(A3460&gt;$W$1, $S$1*W3461+(1-$S$1)*G3461,Rawdata!AM3460)</f>
        <v>#DIV/0!</v>
      </c>
      <c r="X3460" s="91" t="e">
        <f>IF(A3460&gt;$X$1,$S$1*X3461+(1-$S$1)*G3461,Rawdata!AN3460)</f>
        <v>#DIV/0!</v>
      </c>
      <c r="Y3460" s="91" t="e">
        <f>IF(A3460&gt;$Y$1,$S$1*Y3461+(1-$S$1)*G3461,Rawdata!AO3460)</f>
        <v>#DIV/0!</v>
      </c>
      <c r="Z3460" s="91" t="e">
        <f>IF(A3460&gt;$Z$1,$S$1*Z3461+(1-$S$1)*(G3461-U3461)^2,Rawdata!AP3460)</f>
        <v>#DIV/0!</v>
      </c>
      <c r="AA3460" s="91" t="e">
        <f>IF(A3460&gt;$AA$1,$S$1*AA3461+(1-$S$1)*(G3461-V3461)^2,Rawdata!AQ3460)</f>
        <v>#DIV/0!</v>
      </c>
      <c r="AB3460" s="91" t="e">
        <f>IF(A3460&gt;89,$S$1*AB3461+(1-$S$1)*(G3461-W3461)^2,Rawdata!AR3460)</f>
        <v>#DIV/0!</v>
      </c>
      <c r="AC3460" s="91" t="e">
        <f>IF(A3460&gt;$AC$1,$S$1*AC3461+(1-$S$1)*(G3461-X3461)^2,Rawdata!AS3460)</f>
        <v>#DIV/0!</v>
      </c>
      <c r="AD3460" s="91" t="e">
        <f>IF(A3460&gt;$AD$1,$S$1*AD3461+(1-$S$1)*(G3461-Y3461)^2,Rawdata!AT3460)</f>
        <v>#DIV/0!</v>
      </c>
      <c r="AE3460" s="80" t="e">
        <f t="shared" si="1465"/>
        <v>#DIV/0!</v>
      </c>
      <c r="AF3460" s="81" t="e">
        <f t="shared" si="1466"/>
        <v>#DIV/0!</v>
      </c>
      <c r="AG3460" s="86">
        <f t="shared" si="1461"/>
        <v>0</v>
      </c>
      <c r="AH3460" s="107" t="e">
        <f t="shared" si="1464"/>
        <v>#DIV/0!</v>
      </c>
      <c r="AI3460" s="107" t="e">
        <f t="shared" si="1467"/>
        <v>#DIV/0!</v>
      </c>
      <c r="AJ3460" s="108" t="e">
        <f t="shared" si="1468"/>
        <v>#DIV/0!</v>
      </c>
      <c r="AK3460" s="113" t="e">
        <f t="shared" ref="AK3460:AK3523" si="1473">ROUND(AVERAGE(G3460:G3489),4)</f>
        <v>#DIV/0!</v>
      </c>
      <c r="AL3460" s="113" t="e">
        <f t="shared" ref="AL3460:AL3523" si="1474">ROUND(AVERAGE(G3460:G3519),4)</f>
        <v>#DIV/0!</v>
      </c>
      <c r="AM3460" s="113" t="e">
        <f t="shared" ref="AM3460:AM3523" si="1475">ROUND(AVERAGE(G3460:G3549),4)</f>
        <v>#DIV/0!</v>
      </c>
      <c r="AN3460" s="113" t="e">
        <f t="shared" ref="AN3460:AN3523" si="1476">ROUND(AVERAGE(G3460:G3639),4)</f>
        <v>#DIV/0!</v>
      </c>
      <c r="AO3460" s="113" t="e">
        <f t="shared" ref="AO3460:AO3523" si="1477">ROUND(AVERAGE(G3460:G5959),4)</f>
        <v>#DIV/0!</v>
      </c>
      <c r="AP3460" s="91" t="e">
        <f t="shared" ref="AP3460:AP3523" si="1478">AU3460^2</f>
        <v>#DIV/0!</v>
      </c>
      <c r="AQ3460" s="91" t="e">
        <f t="shared" ref="AQ3460:AQ3523" si="1479">AV3460^2</f>
        <v>#DIV/0!</v>
      </c>
      <c r="AR3460" s="91" t="e">
        <f t="shared" ref="AR3460:AR3523" si="1480">AW3460^2</f>
        <v>#DIV/0!</v>
      </c>
      <c r="AS3460" s="91" t="e">
        <f t="shared" ref="AS3460:AS3523" si="1481">AX3460^2</f>
        <v>#DIV/0!</v>
      </c>
      <c r="AT3460" s="91" t="e">
        <f t="shared" ref="AT3460:AT3523" si="1482">AY3460^2</f>
        <v>#DIV/0!</v>
      </c>
      <c r="AU3460" s="113" t="e">
        <f t="shared" ref="AU3460:AU3523" si="1483">ROUND(STDEV(G3460:G3489),4)</f>
        <v>#DIV/0!</v>
      </c>
      <c r="AV3460" s="113" t="e">
        <f t="shared" ref="AV3460:AV3523" si="1484">ROUND(STDEV(G3460:G3519),4)</f>
        <v>#DIV/0!</v>
      </c>
      <c r="AW3460" s="113" t="e">
        <f t="shared" ref="AW3460:AW3523" si="1485">ROUND(STDEV(G3460:G3549),4)</f>
        <v>#DIV/0!</v>
      </c>
      <c r="AX3460" s="113" t="e">
        <f t="shared" ref="AX3460:AX3523" si="1486">ROUND(STDEV(G3460:G3639),4)</f>
        <v>#DIV/0!</v>
      </c>
      <c r="AY3460" s="113" t="e">
        <f t="shared" ref="AY3460:AY3523" si="1487">ROUND(STDEV(G3460:G5959),4)</f>
        <v>#DIV/0!</v>
      </c>
    </row>
    <row r="3461" spans="1:51" x14ac:dyDescent="0.25">
      <c r="A3461" s="119"/>
      <c r="B3461" s="83"/>
      <c r="C3461" s="85"/>
      <c r="D3461" s="85"/>
      <c r="E3461" s="85"/>
      <c r="F3461" s="71"/>
      <c r="G3461" s="96"/>
      <c r="H3461" s="16" t="e">
        <f>IF(A3461&gt;$U$1,ROUND(ROUND( U3461*$S$1+(1-$S$1)*G3461,4)+$T$1*ROUND(($S$1*Z3461+(1-$S$1)*(G3461-U3461)^2)^0.5,4),4),Rawdata!AK3461+Rawdata!$T$1*Rawdata!AU3461)</f>
        <v>#DIV/0!</v>
      </c>
      <c r="I3461" s="16" t="e">
        <f>IF(A3461&gt;$V$1,ROUND(ROUND(V3461*$S$1+(1-$S$1)*G3461,4)+$T$1*ROUND(($S$1*AA3461+(1-$S$1)*(G3461-V3461)^2)^0.5,4),4),Rawdata!AL3461+Rawdata!$T$1*Rawdata!AV3461)</f>
        <v>#DIV/0!</v>
      </c>
      <c r="J3461" s="16" t="e">
        <f>IF(A3461&gt;$W$1,ROUND(ROUND( W3461*$S$1+(1-$S$1)*G3461,4)+$T$1*ROUND(($S$1*AB3461+(1-$S$1)*(G3461-W3461)^2)^0.5,4),4),Rawdata!AM3461+Rawdata!$T$1*Rawdata!AW3461)</f>
        <v>#DIV/0!</v>
      </c>
      <c r="K3461" s="16" t="e">
        <f>IF(A3461&gt;$X$1,ROUND(ROUND( X3461*$S$1+(1-$S$1)*G3461,4)+$T$1*ROUND(($S$1*AC3461+(1-$S$1)*(G3461-X3461)^2)^0.5,4),4),Rawdata!AN3461+Rawdata!$T$1*Rawdata!AX3461)</f>
        <v>#DIV/0!</v>
      </c>
      <c r="L3461" s="16" t="e">
        <f>IF(A3461&gt;$Y$1,ROUND(ROUND( Y3461*$S$1+(1-$S$1)*G3461,4)+$T$1*ROUND(($S$1*AD3461+(1-$S$1)*(G3461-Y3461)^2)^0.5,4),4),Rawdata!AO3461+Rawdata!$T$1*Rawdata!AY3461)</f>
        <v>#DIV/0!</v>
      </c>
      <c r="M3461" s="16" t="e">
        <f t="shared" si="1469"/>
        <v>#DIV/0!</v>
      </c>
      <c r="N3461" s="16" t="e">
        <f t="shared" si="1470"/>
        <v>#DIV/0!</v>
      </c>
      <c r="O3461" s="67"/>
      <c r="P3461" s="67"/>
      <c r="Q3461" s="31" t="e">
        <f t="shared" si="1462"/>
        <v>#DIV/0!</v>
      </c>
      <c r="R3461" s="17" t="e">
        <f t="shared" si="1463"/>
        <v>#DIV/0!</v>
      </c>
      <c r="S3461" s="37" t="e">
        <f t="shared" si="1471"/>
        <v>#DIV/0!</v>
      </c>
      <c r="T3461" s="17" t="e">
        <f t="shared" si="1472"/>
        <v>#DIV/0!</v>
      </c>
      <c r="U3461" s="91" t="e">
        <f>IF(A3461&gt;$U$1, U3462*$S$1+(1-$S$1)*G3462,Rawdata!AK3461)</f>
        <v>#DIV/0!</v>
      </c>
      <c r="V3461" s="91" t="e">
        <f>IF(A3461&gt;$V$1,$S$1*V3462+(1-$S$1)*G3462,Rawdata!AL3461)</f>
        <v>#DIV/0!</v>
      </c>
      <c r="W3461" s="91" t="e">
        <f>IF(A3461&gt;$W$1, $S$1*W3462+(1-$S$1)*G3462,Rawdata!AM3461)</f>
        <v>#DIV/0!</v>
      </c>
      <c r="X3461" s="91" t="e">
        <f>IF(A3461&gt;$X$1,$S$1*X3462+(1-$S$1)*G3462,Rawdata!AN3461)</f>
        <v>#DIV/0!</v>
      </c>
      <c r="Y3461" s="91" t="e">
        <f>IF(A3461&gt;$Y$1,$S$1*Y3462+(1-$S$1)*G3462,Rawdata!AO3461)</f>
        <v>#DIV/0!</v>
      </c>
      <c r="Z3461" s="91" t="e">
        <f>IF(A3461&gt;$Z$1,$S$1*Z3462+(1-$S$1)*(G3462-U3462)^2,Rawdata!AP3461)</f>
        <v>#DIV/0!</v>
      </c>
      <c r="AA3461" s="91" t="e">
        <f>IF(A3461&gt;$AA$1,$S$1*AA3462+(1-$S$1)*(G3462-V3462)^2,Rawdata!AQ3461)</f>
        <v>#DIV/0!</v>
      </c>
      <c r="AB3461" s="91" t="e">
        <f>IF(A3461&gt;89,$S$1*AB3462+(1-$S$1)*(G3462-W3462)^2,Rawdata!AR3461)</f>
        <v>#DIV/0!</v>
      </c>
      <c r="AC3461" s="91" t="e">
        <f>IF(A3461&gt;$AC$1,$S$1*AC3462+(1-$S$1)*(G3462-X3462)^2,Rawdata!AS3461)</f>
        <v>#DIV/0!</v>
      </c>
      <c r="AD3461" s="91" t="e">
        <f>IF(A3461&gt;$AD$1,$S$1*AD3462+(1-$S$1)*(G3462-Y3462)^2,Rawdata!AT3461)</f>
        <v>#DIV/0!</v>
      </c>
      <c r="AE3461" s="80" t="e">
        <f t="shared" si="1465"/>
        <v>#DIV/0!</v>
      </c>
      <c r="AF3461" s="81" t="e">
        <f t="shared" si="1466"/>
        <v>#DIV/0!</v>
      </c>
      <c r="AG3461" s="86">
        <f t="shared" ref="AG3461:AG3524" si="1488">AG3460</f>
        <v>0</v>
      </c>
      <c r="AH3461" s="107" t="e">
        <f t="shared" si="1464"/>
        <v>#DIV/0!</v>
      </c>
      <c r="AI3461" s="107" t="e">
        <f t="shared" si="1467"/>
        <v>#DIV/0!</v>
      </c>
      <c r="AJ3461" s="108" t="e">
        <f t="shared" si="1468"/>
        <v>#DIV/0!</v>
      </c>
      <c r="AK3461" s="113" t="e">
        <f t="shared" si="1473"/>
        <v>#DIV/0!</v>
      </c>
      <c r="AL3461" s="113" t="e">
        <f t="shared" si="1474"/>
        <v>#DIV/0!</v>
      </c>
      <c r="AM3461" s="113" t="e">
        <f t="shared" si="1475"/>
        <v>#DIV/0!</v>
      </c>
      <c r="AN3461" s="113" t="e">
        <f t="shared" si="1476"/>
        <v>#DIV/0!</v>
      </c>
      <c r="AO3461" s="113" t="e">
        <f t="shared" si="1477"/>
        <v>#DIV/0!</v>
      </c>
      <c r="AP3461" s="91" t="e">
        <f t="shared" si="1478"/>
        <v>#DIV/0!</v>
      </c>
      <c r="AQ3461" s="91" t="e">
        <f t="shared" si="1479"/>
        <v>#DIV/0!</v>
      </c>
      <c r="AR3461" s="91" t="e">
        <f t="shared" si="1480"/>
        <v>#DIV/0!</v>
      </c>
      <c r="AS3461" s="91" t="e">
        <f t="shared" si="1481"/>
        <v>#DIV/0!</v>
      </c>
      <c r="AT3461" s="91" t="e">
        <f t="shared" si="1482"/>
        <v>#DIV/0!</v>
      </c>
      <c r="AU3461" s="113" t="e">
        <f t="shared" si="1483"/>
        <v>#DIV/0!</v>
      </c>
      <c r="AV3461" s="113" t="e">
        <f t="shared" si="1484"/>
        <v>#DIV/0!</v>
      </c>
      <c r="AW3461" s="113" t="e">
        <f t="shared" si="1485"/>
        <v>#DIV/0!</v>
      </c>
      <c r="AX3461" s="113" t="e">
        <f t="shared" si="1486"/>
        <v>#DIV/0!</v>
      </c>
      <c r="AY3461" s="113" t="e">
        <f t="shared" si="1487"/>
        <v>#DIV/0!</v>
      </c>
    </row>
    <row r="3462" spans="1:51" x14ac:dyDescent="0.25">
      <c r="A3462" s="119"/>
      <c r="B3462" s="83"/>
      <c r="C3462" s="85"/>
      <c r="D3462" s="85"/>
      <c r="E3462" s="85"/>
      <c r="F3462" s="71"/>
      <c r="G3462" s="96"/>
      <c r="H3462" s="16" t="e">
        <f>IF(A3462&gt;$U$1,ROUND(ROUND( U3462*$S$1+(1-$S$1)*G3462,4)+$T$1*ROUND(($S$1*Z3462+(1-$S$1)*(G3462-U3462)^2)^0.5,4),4),Rawdata!AK3462+Rawdata!$T$1*Rawdata!AU3462)</f>
        <v>#DIV/0!</v>
      </c>
      <c r="I3462" s="16" t="e">
        <f>IF(A3462&gt;$V$1,ROUND(ROUND(V3462*$S$1+(1-$S$1)*G3462,4)+$T$1*ROUND(($S$1*AA3462+(1-$S$1)*(G3462-V3462)^2)^0.5,4),4),Rawdata!AL3462+Rawdata!$T$1*Rawdata!AV3462)</f>
        <v>#DIV/0!</v>
      </c>
      <c r="J3462" s="16" t="e">
        <f>IF(A3462&gt;$W$1,ROUND(ROUND( W3462*$S$1+(1-$S$1)*G3462,4)+$T$1*ROUND(($S$1*AB3462+(1-$S$1)*(G3462-W3462)^2)^0.5,4),4),Rawdata!AM3462+Rawdata!$T$1*Rawdata!AW3462)</f>
        <v>#DIV/0!</v>
      </c>
      <c r="K3462" s="16" t="e">
        <f>IF(A3462&gt;$X$1,ROUND(ROUND( X3462*$S$1+(1-$S$1)*G3462,4)+$T$1*ROUND(($S$1*AC3462+(1-$S$1)*(G3462-X3462)^2)^0.5,4),4),Rawdata!AN3462+Rawdata!$T$1*Rawdata!AX3462)</f>
        <v>#DIV/0!</v>
      </c>
      <c r="L3462" s="16" t="e">
        <f>IF(A3462&gt;$Y$1,ROUND(ROUND( Y3462*$S$1+(1-$S$1)*G3462,4)+$T$1*ROUND(($S$1*AD3462+(1-$S$1)*(G3462-Y3462)^2)^0.5,4),4),Rawdata!AO3462+Rawdata!$T$1*Rawdata!AY3462)</f>
        <v>#DIV/0!</v>
      </c>
      <c r="M3462" s="16" t="e">
        <f t="shared" si="1469"/>
        <v>#DIV/0!</v>
      </c>
      <c r="N3462" s="16" t="e">
        <f t="shared" si="1470"/>
        <v>#DIV/0!</v>
      </c>
      <c r="O3462" s="67"/>
      <c r="P3462" s="67"/>
      <c r="Q3462" s="31" t="e">
        <f t="shared" si="1462"/>
        <v>#DIV/0!</v>
      </c>
      <c r="R3462" s="17" t="e">
        <f t="shared" si="1463"/>
        <v>#DIV/0!</v>
      </c>
      <c r="S3462" s="37" t="e">
        <f t="shared" si="1471"/>
        <v>#DIV/0!</v>
      </c>
      <c r="T3462" s="17" t="e">
        <f t="shared" si="1472"/>
        <v>#DIV/0!</v>
      </c>
      <c r="U3462" s="91" t="e">
        <f>IF(A3462&gt;$U$1, U3463*$S$1+(1-$S$1)*G3463,Rawdata!AK3462)</f>
        <v>#DIV/0!</v>
      </c>
      <c r="V3462" s="91" t="e">
        <f>IF(A3462&gt;$V$1,$S$1*V3463+(1-$S$1)*G3463,Rawdata!AL3462)</f>
        <v>#DIV/0!</v>
      </c>
      <c r="W3462" s="91" t="e">
        <f>IF(A3462&gt;$W$1, $S$1*W3463+(1-$S$1)*G3463,Rawdata!AM3462)</f>
        <v>#DIV/0!</v>
      </c>
      <c r="X3462" s="91" t="e">
        <f>IF(A3462&gt;$X$1,$S$1*X3463+(1-$S$1)*G3463,Rawdata!AN3462)</f>
        <v>#DIV/0!</v>
      </c>
      <c r="Y3462" s="91" t="e">
        <f>IF(A3462&gt;$Y$1,$S$1*Y3463+(1-$S$1)*G3463,Rawdata!AO3462)</f>
        <v>#DIV/0!</v>
      </c>
      <c r="Z3462" s="91" t="e">
        <f>IF(A3462&gt;$Z$1,$S$1*Z3463+(1-$S$1)*(G3463-U3463)^2,Rawdata!AP3462)</f>
        <v>#DIV/0!</v>
      </c>
      <c r="AA3462" s="91" t="e">
        <f>IF(A3462&gt;$AA$1,$S$1*AA3463+(1-$S$1)*(G3463-V3463)^2,Rawdata!AQ3462)</f>
        <v>#DIV/0!</v>
      </c>
      <c r="AB3462" s="91" t="e">
        <f>IF(A3462&gt;89,$S$1*AB3463+(1-$S$1)*(G3463-W3463)^2,Rawdata!AR3462)</f>
        <v>#DIV/0!</v>
      </c>
      <c r="AC3462" s="91" t="e">
        <f>IF(A3462&gt;$AC$1,$S$1*AC3463+(1-$S$1)*(G3463-X3463)^2,Rawdata!AS3462)</f>
        <v>#DIV/0!</v>
      </c>
      <c r="AD3462" s="91" t="e">
        <f>IF(A3462&gt;$AD$1,$S$1*AD3463+(1-$S$1)*(G3463-Y3463)^2,Rawdata!AT3462)</f>
        <v>#DIV/0!</v>
      </c>
      <c r="AE3462" s="80" t="e">
        <f t="shared" si="1465"/>
        <v>#DIV/0!</v>
      </c>
      <c r="AF3462" s="81" t="e">
        <f t="shared" si="1466"/>
        <v>#DIV/0!</v>
      </c>
      <c r="AG3462" s="86">
        <f t="shared" si="1488"/>
        <v>0</v>
      </c>
      <c r="AH3462" s="107" t="e">
        <f t="shared" si="1464"/>
        <v>#DIV/0!</v>
      </c>
      <c r="AI3462" s="107" t="e">
        <f t="shared" si="1467"/>
        <v>#DIV/0!</v>
      </c>
      <c r="AJ3462" s="108" t="e">
        <f t="shared" si="1468"/>
        <v>#DIV/0!</v>
      </c>
      <c r="AK3462" s="113" t="e">
        <f t="shared" si="1473"/>
        <v>#DIV/0!</v>
      </c>
      <c r="AL3462" s="113" t="e">
        <f t="shared" si="1474"/>
        <v>#DIV/0!</v>
      </c>
      <c r="AM3462" s="113" t="e">
        <f t="shared" si="1475"/>
        <v>#DIV/0!</v>
      </c>
      <c r="AN3462" s="113" t="e">
        <f t="shared" si="1476"/>
        <v>#DIV/0!</v>
      </c>
      <c r="AO3462" s="113" t="e">
        <f t="shared" si="1477"/>
        <v>#DIV/0!</v>
      </c>
      <c r="AP3462" s="91" t="e">
        <f t="shared" si="1478"/>
        <v>#DIV/0!</v>
      </c>
      <c r="AQ3462" s="91" t="e">
        <f t="shared" si="1479"/>
        <v>#DIV/0!</v>
      </c>
      <c r="AR3462" s="91" t="e">
        <f t="shared" si="1480"/>
        <v>#DIV/0!</v>
      </c>
      <c r="AS3462" s="91" t="e">
        <f t="shared" si="1481"/>
        <v>#DIV/0!</v>
      </c>
      <c r="AT3462" s="91" t="e">
        <f t="shared" si="1482"/>
        <v>#DIV/0!</v>
      </c>
      <c r="AU3462" s="113" t="e">
        <f t="shared" si="1483"/>
        <v>#DIV/0!</v>
      </c>
      <c r="AV3462" s="113" t="e">
        <f t="shared" si="1484"/>
        <v>#DIV/0!</v>
      </c>
      <c r="AW3462" s="113" t="e">
        <f t="shared" si="1485"/>
        <v>#DIV/0!</v>
      </c>
      <c r="AX3462" s="113" t="e">
        <f t="shared" si="1486"/>
        <v>#DIV/0!</v>
      </c>
      <c r="AY3462" s="113" t="e">
        <f t="shared" si="1487"/>
        <v>#DIV/0!</v>
      </c>
    </row>
    <row r="3463" spans="1:51" x14ac:dyDescent="0.25">
      <c r="A3463" s="119"/>
      <c r="B3463" s="83"/>
      <c r="C3463" s="85"/>
      <c r="D3463" s="85"/>
      <c r="E3463" s="85"/>
      <c r="F3463" s="71"/>
      <c r="G3463" s="96"/>
      <c r="H3463" s="16" t="e">
        <f>IF(A3463&gt;$U$1,ROUND(ROUND( U3463*$S$1+(1-$S$1)*G3463,4)+$T$1*ROUND(($S$1*Z3463+(1-$S$1)*(G3463-U3463)^2)^0.5,4),4),Rawdata!AK3463+Rawdata!$T$1*Rawdata!AU3463)</f>
        <v>#DIV/0!</v>
      </c>
      <c r="I3463" s="16" t="e">
        <f>IF(A3463&gt;$V$1,ROUND(ROUND(V3463*$S$1+(1-$S$1)*G3463,4)+$T$1*ROUND(($S$1*AA3463+(1-$S$1)*(G3463-V3463)^2)^0.5,4),4),Rawdata!AL3463+Rawdata!$T$1*Rawdata!AV3463)</f>
        <v>#DIV/0!</v>
      </c>
      <c r="J3463" s="16" t="e">
        <f>IF(A3463&gt;$W$1,ROUND(ROUND( W3463*$S$1+(1-$S$1)*G3463,4)+$T$1*ROUND(($S$1*AB3463+(1-$S$1)*(G3463-W3463)^2)^0.5,4),4),Rawdata!AM3463+Rawdata!$T$1*Rawdata!AW3463)</f>
        <v>#DIV/0!</v>
      </c>
      <c r="K3463" s="16" t="e">
        <f>IF(A3463&gt;$X$1,ROUND(ROUND( X3463*$S$1+(1-$S$1)*G3463,4)+$T$1*ROUND(($S$1*AC3463+(1-$S$1)*(G3463-X3463)^2)^0.5,4),4),Rawdata!AN3463+Rawdata!$T$1*Rawdata!AX3463)</f>
        <v>#DIV/0!</v>
      </c>
      <c r="L3463" s="16" t="e">
        <f>IF(A3463&gt;$Y$1,ROUND(ROUND( Y3463*$S$1+(1-$S$1)*G3463,4)+$T$1*ROUND(($S$1*AD3463+(1-$S$1)*(G3463-Y3463)^2)^0.5,4),4),Rawdata!AO3463+Rawdata!$T$1*Rawdata!AY3463)</f>
        <v>#DIV/0!</v>
      </c>
      <c r="M3463" s="16" t="e">
        <f t="shared" si="1469"/>
        <v>#DIV/0!</v>
      </c>
      <c r="N3463" s="16" t="e">
        <f t="shared" si="1470"/>
        <v>#DIV/0!</v>
      </c>
      <c r="O3463" s="67"/>
      <c r="P3463" s="67"/>
      <c r="Q3463" s="31" t="e">
        <f t="shared" si="1462"/>
        <v>#DIV/0!</v>
      </c>
      <c r="R3463" s="17" t="e">
        <f t="shared" si="1463"/>
        <v>#DIV/0!</v>
      </c>
      <c r="S3463" s="37" t="e">
        <f t="shared" si="1471"/>
        <v>#DIV/0!</v>
      </c>
      <c r="T3463" s="17" t="e">
        <f t="shared" si="1472"/>
        <v>#DIV/0!</v>
      </c>
      <c r="U3463" s="91" t="e">
        <f>IF(A3463&gt;$U$1, U3464*$S$1+(1-$S$1)*G3464,Rawdata!AK3463)</f>
        <v>#DIV/0!</v>
      </c>
      <c r="V3463" s="91" t="e">
        <f>IF(A3463&gt;$V$1,$S$1*V3464+(1-$S$1)*G3464,Rawdata!AL3463)</f>
        <v>#DIV/0!</v>
      </c>
      <c r="W3463" s="91" t="e">
        <f>IF(A3463&gt;$W$1, $S$1*W3464+(1-$S$1)*G3464,Rawdata!AM3463)</f>
        <v>#DIV/0!</v>
      </c>
      <c r="X3463" s="91" t="e">
        <f>IF(A3463&gt;$X$1,$S$1*X3464+(1-$S$1)*G3464,Rawdata!AN3463)</f>
        <v>#DIV/0!</v>
      </c>
      <c r="Y3463" s="91" t="e">
        <f>IF(A3463&gt;$Y$1,$S$1*Y3464+(1-$S$1)*G3464,Rawdata!AO3463)</f>
        <v>#DIV/0!</v>
      </c>
      <c r="Z3463" s="91" t="e">
        <f>IF(A3463&gt;$Z$1,$S$1*Z3464+(1-$S$1)*(G3464-U3464)^2,Rawdata!AP3463)</f>
        <v>#DIV/0!</v>
      </c>
      <c r="AA3463" s="91" t="e">
        <f>IF(A3463&gt;$AA$1,$S$1*AA3464+(1-$S$1)*(G3464-V3464)^2,Rawdata!AQ3463)</f>
        <v>#DIV/0!</v>
      </c>
      <c r="AB3463" s="91" t="e">
        <f>IF(A3463&gt;89,$S$1*AB3464+(1-$S$1)*(G3464-W3464)^2,Rawdata!AR3463)</f>
        <v>#DIV/0!</v>
      </c>
      <c r="AC3463" s="91" t="e">
        <f>IF(A3463&gt;$AC$1,$S$1*AC3464+(1-$S$1)*(G3464-X3464)^2,Rawdata!AS3463)</f>
        <v>#DIV/0!</v>
      </c>
      <c r="AD3463" s="91" t="e">
        <f>IF(A3463&gt;$AD$1,$S$1*AD3464+(1-$S$1)*(G3464-Y3464)^2,Rawdata!AT3463)</f>
        <v>#DIV/0!</v>
      </c>
      <c r="AE3463" s="80" t="e">
        <f t="shared" si="1465"/>
        <v>#DIV/0!</v>
      </c>
      <c r="AF3463" s="81" t="e">
        <f t="shared" si="1466"/>
        <v>#DIV/0!</v>
      </c>
      <c r="AG3463" s="86">
        <f t="shared" si="1488"/>
        <v>0</v>
      </c>
      <c r="AH3463" s="107" t="e">
        <f t="shared" si="1464"/>
        <v>#DIV/0!</v>
      </c>
      <c r="AI3463" s="107" t="e">
        <f t="shared" si="1467"/>
        <v>#DIV/0!</v>
      </c>
      <c r="AJ3463" s="108" t="e">
        <f t="shared" si="1468"/>
        <v>#DIV/0!</v>
      </c>
      <c r="AK3463" s="113" t="e">
        <f t="shared" si="1473"/>
        <v>#DIV/0!</v>
      </c>
      <c r="AL3463" s="113" t="e">
        <f t="shared" si="1474"/>
        <v>#DIV/0!</v>
      </c>
      <c r="AM3463" s="113" t="e">
        <f t="shared" si="1475"/>
        <v>#DIV/0!</v>
      </c>
      <c r="AN3463" s="113" t="e">
        <f t="shared" si="1476"/>
        <v>#DIV/0!</v>
      </c>
      <c r="AO3463" s="113" t="e">
        <f t="shared" si="1477"/>
        <v>#DIV/0!</v>
      </c>
      <c r="AP3463" s="91" t="e">
        <f t="shared" si="1478"/>
        <v>#DIV/0!</v>
      </c>
      <c r="AQ3463" s="91" t="e">
        <f t="shared" si="1479"/>
        <v>#DIV/0!</v>
      </c>
      <c r="AR3463" s="91" t="e">
        <f t="shared" si="1480"/>
        <v>#DIV/0!</v>
      </c>
      <c r="AS3463" s="91" t="e">
        <f t="shared" si="1481"/>
        <v>#DIV/0!</v>
      </c>
      <c r="AT3463" s="91" t="e">
        <f t="shared" si="1482"/>
        <v>#DIV/0!</v>
      </c>
      <c r="AU3463" s="113" t="e">
        <f t="shared" si="1483"/>
        <v>#DIV/0!</v>
      </c>
      <c r="AV3463" s="113" t="e">
        <f t="shared" si="1484"/>
        <v>#DIV/0!</v>
      </c>
      <c r="AW3463" s="113" t="e">
        <f t="shared" si="1485"/>
        <v>#DIV/0!</v>
      </c>
      <c r="AX3463" s="113" t="e">
        <f t="shared" si="1486"/>
        <v>#DIV/0!</v>
      </c>
      <c r="AY3463" s="113" t="e">
        <f t="shared" si="1487"/>
        <v>#DIV/0!</v>
      </c>
    </row>
    <row r="3464" spans="1:51" x14ac:dyDescent="0.25">
      <c r="A3464" s="119"/>
      <c r="B3464" s="83"/>
      <c r="C3464" s="85"/>
      <c r="D3464" s="85"/>
      <c r="E3464" s="85"/>
      <c r="F3464" s="71"/>
      <c r="G3464" s="96"/>
      <c r="H3464" s="16" t="e">
        <f>IF(A3464&gt;$U$1,ROUND(ROUND( U3464*$S$1+(1-$S$1)*G3464,4)+$T$1*ROUND(($S$1*Z3464+(1-$S$1)*(G3464-U3464)^2)^0.5,4),4),Rawdata!AK3464+Rawdata!$T$1*Rawdata!AU3464)</f>
        <v>#DIV/0!</v>
      </c>
      <c r="I3464" s="16" t="e">
        <f>IF(A3464&gt;$V$1,ROUND(ROUND(V3464*$S$1+(1-$S$1)*G3464,4)+$T$1*ROUND(($S$1*AA3464+(1-$S$1)*(G3464-V3464)^2)^0.5,4),4),Rawdata!AL3464+Rawdata!$T$1*Rawdata!AV3464)</f>
        <v>#DIV/0!</v>
      </c>
      <c r="J3464" s="16" t="e">
        <f>IF(A3464&gt;$W$1,ROUND(ROUND( W3464*$S$1+(1-$S$1)*G3464,4)+$T$1*ROUND(($S$1*AB3464+(1-$S$1)*(G3464-W3464)^2)^0.5,4),4),Rawdata!AM3464+Rawdata!$T$1*Rawdata!AW3464)</f>
        <v>#DIV/0!</v>
      </c>
      <c r="K3464" s="16" t="e">
        <f>IF(A3464&gt;$X$1,ROUND(ROUND( X3464*$S$1+(1-$S$1)*G3464,4)+$T$1*ROUND(($S$1*AC3464+(1-$S$1)*(G3464-X3464)^2)^0.5,4),4),Rawdata!AN3464+Rawdata!$T$1*Rawdata!AX3464)</f>
        <v>#DIV/0!</v>
      </c>
      <c r="L3464" s="16" t="e">
        <f>IF(A3464&gt;$Y$1,ROUND(ROUND( Y3464*$S$1+(1-$S$1)*G3464,4)+$T$1*ROUND(($S$1*AD3464+(1-$S$1)*(G3464-Y3464)^2)^0.5,4),4),Rawdata!AO3464+Rawdata!$T$1*Rawdata!AY3464)</f>
        <v>#DIV/0!</v>
      </c>
      <c r="M3464" s="16" t="e">
        <f t="shared" si="1469"/>
        <v>#DIV/0!</v>
      </c>
      <c r="N3464" s="16" t="e">
        <f t="shared" si="1470"/>
        <v>#DIV/0!</v>
      </c>
      <c r="O3464" s="67"/>
      <c r="P3464" s="67"/>
      <c r="Q3464" s="31" t="e">
        <f t="shared" si="1462"/>
        <v>#DIV/0!</v>
      </c>
      <c r="R3464" s="17" t="e">
        <f t="shared" si="1463"/>
        <v>#DIV/0!</v>
      </c>
      <c r="S3464" s="37" t="e">
        <f t="shared" si="1471"/>
        <v>#DIV/0!</v>
      </c>
      <c r="T3464" s="17" t="e">
        <f t="shared" si="1472"/>
        <v>#DIV/0!</v>
      </c>
      <c r="U3464" s="91" t="e">
        <f>IF(A3464&gt;$U$1, U3465*$S$1+(1-$S$1)*G3465,Rawdata!AK3464)</f>
        <v>#DIV/0!</v>
      </c>
      <c r="V3464" s="91" t="e">
        <f>IF(A3464&gt;$V$1,$S$1*V3465+(1-$S$1)*G3465,Rawdata!AL3464)</f>
        <v>#DIV/0!</v>
      </c>
      <c r="W3464" s="91" t="e">
        <f>IF(A3464&gt;$W$1, $S$1*W3465+(1-$S$1)*G3465,Rawdata!AM3464)</f>
        <v>#DIV/0!</v>
      </c>
      <c r="X3464" s="91" t="e">
        <f>IF(A3464&gt;$X$1,$S$1*X3465+(1-$S$1)*G3465,Rawdata!AN3464)</f>
        <v>#DIV/0!</v>
      </c>
      <c r="Y3464" s="91" t="e">
        <f>IF(A3464&gt;$Y$1,$S$1*Y3465+(1-$S$1)*G3465,Rawdata!AO3464)</f>
        <v>#DIV/0!</v>
      </c>
      <c r="Z3464" s="91" t="e">
        <f>IF(A3464&gt;$Z$1,$S$1*Z3465+(1-$S$1)*(G3465-U3465)^2,Rawdata!AP3464)</f>
        <v>#DIV/0!</v>
      </c>
      <c r="AA3464" s="91" t="e">
        <f>IF(A3464&gt;$AA$1,$S$1*AA3465+(1-$S$1)*(G3465-V3465)^2,Rawdata!AQ3464)</f>
        <v>#DIV/0!</v>
      </c>
      <c r="AB3464" s="91" t="e">
        <f>IF(A3464&gt;89,$S$1*AB3465+(1-$S$1)*(G3465-W3465)^2,Rawdata!AR3464)</f>
        <v>#DIV/0!</v>
      </c>
      <c r="AC3464" s="91" t="e">
        <f>IF(A3464&gt;$AC$1,$S$1*AC3465+(1-$S$1)*(G3465-X3465)^2,Rawdata!AS3464)</f>
        <v>#DIV/0!</v>
      </c>
      <c r="AD3464" s="91" t="e">
        <f>IF(A3464&gt;$AD$1,$S$1*AD3465+(1-$S$1)*(G3465-Y3465)^2,Rawdata!AT3464)</f>
        <v>#DIV/0!</v>
      </c>
      <c r="AE3464" s="80" t="e">
        <f t="shared" si="1465"/>
        <v>#DIV/0!</v>
      </c>
      <c r="AF3464" s="81" t="e">
        <f t="shared" si="1466"/>
        <v>#DIV/0!</v>
      </c>
      <c r="AG3464" s="86">
        <f t="shared" si="1488"/>
        <v>0</v>
      </c>
      <c r="AH3464" s="107" t="e">
        <f t="shared" si="1464"/>
        <v>#DIV/0!</v>
      </c>
      <c r="AI3464" s="107" t="e">
        <f t="shared" si="1467"/>
        <v>#DIV/0!</v>
      </c>
      <c r="AJ3464" s="108" t="e">
        <f t="shared" si="1468"/>
        <v>#DIV/0!</v>
      </c>
      <c r="AK3464" s="113" t="e">
        <f t="shared" si="1473"/>
        <v>#DIV/0!</v>
      </c>
      <c r="AL3464" s="113" t="e">
        <f t="shared" si="1474"/>
        <v>#DIV/0!</v>
      </c>
      <c r="AM3464" s="113" t="e">
        <f t="shared" si="1475"/>
        <v>#DIV/0!</v>
      </c>
      <c r="AN3464" s="113" t="e">
        <f t="shared" si="1476"/>
        <v>#DIV/0!</v>
      </c>
      <c r="AO3464" s="113" t="e">
        <f t="shared" si="1477"/>
        <v>#DIV/0!</v>
      </c>
      <c r="AP3464" s="91" t="e">
        <f t="shared" si="1478"/>
        <v>#DIV/0!</v>
      </c>
      <c r="AQ3464" s="91" t="e">
        <f t="shared" si="1479"/>
        <v>#DIV/0!</v>
      </c>
      <c r="AR3464" s="91" t="e">
        <f t="shared" si="1480"/>
        <v>#DIV/0!</v>
      </c>
      <c r="AS3464" s="91" t="e">
        <f t="shared" si="1481"/>
        <v>#DIV/0!</v>
      </c>
      <c r="AT3464" s="91" t="e">
        <f t="shared" si="1482"/>
        <v>#DIV/0!</v>
      </c>
      <c r="AU3464" s="113" t="e">
        <f t="shared" si="1483"/>
        <v>#DIV/0!</v>
      </c>
      <c r="AV3464" s="113" t="e">
        <f t="shared" si="1484"/>
        <v>#DIV/0!</v>
      </c>
      <c r="AW3464" s="113" t="e">
        <f t="shared" si="1485"/>
        <v>#DIV/0!</v>
      </c>
      <c r="AX3464" s="113" t="e">
        <f t="shared" si="1486"/>
        <v>#DIV/0!</v>
      </c>
      <c r="AY3464" s="113" t="e">
        <f t="shared" si="1487"/>
        <v>#DIV/0!</v>
      </c>
    </row>
    <row r="3465" spans="1:51" x14ac:dyDescent="0.25">
      <c r="A3465" s="119"/>
      <c r="B3465" s="83"/>
      <c r="C3465" s="85"/>
      <c r="D3465" s="85"/>
      <c r="E3465" s="85"/>
      <c r="F3465" s="71"/>
      <c r="G3465" s="96"/>
      <c r="H3465" s="16" t="e">
        <f>IF(A3465&gt;$U$1,ROUND(ROUND( U3465*$S$1+(1-$S$1)*G3465,4)+$T$1*ROUND(($S$1*Z3465+(1-$S$1)*(G3465-U3465)^2)^0.5,4),4),Rawdata!AK3465+Rawdata!$T$1*Rawdata!AU3465)</f>
        <v>#DIV/0!</v>
      </c>
      <c r="I3465" s="16" t="e">
        <f>IF(A3465&gt;$V$1,ROUND(ROUND(V3465*$S$1+(1-$S$1)*G3465,4)+$T$1*ROUND(($S$1*AA3465+(1-$S$1)*(G3465-V3465)^2)^0.5,4),4),Rawdata!AL3465+Rawdata!$T$1*Rawdata!AV3465)</f>
        <v>#DIV/0!</v>
      </c>
      <c r="J3465" s="16" t="e">
        <f>IF(A3465&gt;$W$1,ROUND(ROUND( W3465*$S$1+(1-$S$1)*G3465,4)+$T$1*ROUND(($S$1*AB3465+(1-$S$1)*(G3465-W3465)^2)^0.5,4),4),Rawdata!AM3465+Rawdata!$T$1*Rawdata!AW3465)</f>
        <v>#DIV/0!</v>
      </c>
      <c r="K3465" s="16" t="e">
        <f>IF(A3465&gt;$X$1,ROUND(ROUND( X3465*$S$1+(1-$S$1)*G3465,4)+$T$1*ROUND(($S$1*AC3465+(1-$S$1)*(G3465-X3465)^2)^0.5,4),4),Rawdata!AN3465+Rawdata!$T$1*Rawdata!AX3465)</f>
        <v>#DIV/0!</v>
      </c>
      <c r="L3465" s="16" t="e">
        <f>IF(A3465&gt;$Y$1,ROUND(ROUND( Y3465*$S$1+(1-$S$1)*G3465,4)+$T$1*ROUND(($S$1*AD3465+(1-$S$1)*(G3465-Y3465)^2)^0.5,4),4),Rawdata!AO3465+Rawdata!$T$1*Rawdata!AY3465)</f>
        <v>#DIV/0!</v>
      </c>
      <c r="M3465" s="16" t="e">
        <f t="shared" si="1469"/>
        <v>#DIV/0!</v>
      </c>
      <c r="N3465" s="16" t="e">
        <f t="shared" si="1470"/>
        <v>#DIV/0!</v>
      </c>
      <c r="O3465" s="67"/>
      <c r="P3465" s="67"/>
      <c r="Q3465" s="31" t="e">
        <f t="shared" si="1462"/>
        <v>#DIV/0!</v>
      </c>
      <c r="R3465" s="17" t="e">
        <f t="shared" si="1463"/>
        <v>#DIV/0!</v>
      </c>
      <c r="S3465" s="37" t="e">
        <f t="shared" si="1471"/>
        <v>#DIV/0!</v>
      </c>
      <c r="T3465" s="17" t="e">
        <f t="shared" si="1472"/>
        <v>#DIV/0!</v>
      </c>
      <c r="U3465" s="91" t="e">
        <f>IF(A3465&gt;$U$1, U3466*$S$1+(1-$S$1)*G3466,Rawdata!AK3465)</f>
        <v>#DIV/0!</v>
      </c>
      <c r="V3465" s="91" t="e">
        <f>IF(A3465&gt;$V$1,$S$1*V3466+(1-$S$1)*G3466,Rawdata!AL3465)</f>
        <v>#DIV/0!</v>
      </c>
      <c r="W3465" s="91" t="e">
        <f>IF(A3465&gt;$W$1, $S$1*W3466+(1-$S$1)*G3466,Rawdata!AM3465)</f>
        <v>#DIV/0!</v>
      </c>
      <c r="X3465" s="91" t="e">
        <f>IF(A3465&gt;$X$1,$S$1*X3466+(1-$S$1)*G3466,Rawdata!AN3465)</f>
        <v>#DIV/0!</v>
      </c>
      <c r="Y3465" s="91" t="e">
        <f>IF(A3465&gt;$Y$1,$S$1*Y3466+(1-$S$1)*G3466,Rawdata!AO3465)</f>
        <v>#DIV/0!</v>
      </c>
      <c r="Z3465" s="91" t="e">
        <f>IF(A3465&gt;$Z$1,$S$1*Z3466+(1-$S$1)*(G3466-U3466)^2,Rawdata!AP3465)</f>
        <v>#DIV/0!</v>
      </c>
      <c r="AA3465" s="91" t="e">
        <f>IF(A3465&gt;$AA$1,$S$1*AA3466+(1-$S$1)*(G3466-V3466)^2,Rawdata!AQ3465)</f>
        <v>#DIV/0!</v>
      </c>
      <c r="AB3465" s="91" t="e">
        <f>IF(A3465&gt;89,$S$1*AB3466+(1-$S$1)*(G3466-W3466)^2,Rawdata!AR3465)</f>
        <v>#DIV/0!</v>
      </c>
      <c r="AC3465" s="91" t="e">
        <f>IF(A3465&gt;$AC$1,$S$1*AC3466+(1-$S$1)*(G3466-X3466)^2,Rawdata!AS3465)</f>
        <v>#DIV/0!</v>
      </c>
      <c r="AD3465" s="91" t="e">
        <f>IF(A3465&gt;$AD$1,$S$1*AD3466+(1-$S$1)*(G3466-Y3466)^2,Rawdata!AT3465)</f>
        <v>#DIV/0!</v>
      </c>
      <c r="AE3465" s="80" t="e">
        <f t="shared" si="1465"/>
        <v>#DIV/0!</v>
      </c>
      <c r="AF3465" s="81" t="e">
        <f t="shared" si="1466"/>
        <v>#DIV/0!</v>
      </c>
      <c r="AG3465" s="86">
        <f t="shared" si="1488"/>
        <v>0</v>
      </c>
      <c r="AH3465" s="107" t="e">
        <f t="shared" si="1464"/>
        <v>#DIV/0!</v>
      </c>
      <c r="AI3465" s="107" t="e">
        <f t="shared" si="1467"/>
        <v>#DIV/0!</v>
      </c>
      <c r="AJ3465" s="108" t="e">
        <f t="shared" si="1468"/>
        <v>#DIV/0!</v>
      </c>
      <c r="AK3465" s="113" t="e">
        <f t="shared" si="1473"/>
        <v>#DIV/0!</v>
      </c>
      <c r="AL3465" s="113" t="e">
        <f t="shared" si="1474"/>
        <v>#DIV/0!</v>
      </c>
      <c r="AM3465" s="113" t="e">
        <f t="shared" si="1475"/>
        <v>#DIV/0!</v>
      </c>
      <c r="AN3465" s="113" t="e">
        <f t="shared" si="1476"/>
        <v>#DIV/0!</v>
      </c>
      <c r="AO3465" s="113" t="e">
        <f t="shared" si="1477"/>
        <v>#DIV/0!</v>
      </c>
      <c r="AP3465" s="91" t="e">
        <f t="shared" si="1478"/>
        <v>#DIV/0!</v>
      </c>
      <c r="AQ3465" s="91" t="e">
        <f t="shared" si="1479"/>
        <v>#DIV/0!</v>
      </c>
      <c r="AR3465" s="91" t="e">
        <f t="shared" si="1480"/>
        <v>#DIV/0!</v>
      </c>
      <c r="AS3465" s="91" t="e">
        <f t="shared" si="1481"/>
        <v>#DIV/0!</v>
      </c>
      <c r="AT3465" s="91" t="e">
        <f t="shared" si="1482"/>
        <v>#DIV/0!</v>
      </c>
      <c r="AU3465" s="113" t="e">
        <f t="shared" si="1483"/>
        <v>#DIV/0!</v>
      </c>
      <c r="AV3465" s="113" t="e">
        <f t="shared" si="1484"/>
        <v>#DIV/0!</v>
      </c>
      <c r="AW3465" s="113" t="e">
        <f t="shared" si="1485"/>
        <v>#DIV/0!</v>
      </c>
      <c r="AX3465" s="113" t="e">
        <f t="shared" si="1486"/>
        <v>#DIV/0!</v>
      </c>
      <c r="AY3465" s="113" t="e">
        <f t="shared" si="1487"/>
        <v>#DIV/0!</v>
      </c>
    </row>
    <row r="3466" spans="1:51" x14ac:dyDescent="0.25">
      <c r="A3466" s="119"/>
      <c r="B3466" s="83"/>
      <c r="C3466" s="85"/>
      <c r="D3466" s="85"/>
      <c r="E3466" s="85"/>
      <c r="F3466" s="71"/>
      <c r="G3466" s="96"/>
      <c r="H3466" s="16" t="e">
        <f>IF(A3466&gt;$U$1,ROUND(ROUND( U3466*$S$1+(1-$S$1)*G3466,4)+$T$1*ROUND(($S$1*Z3466+(1-$S$1)*(G3466-U3466)^2)^0.5,4),4),Rawdata!AK3466+Rawdata!$T$1*Rawdata!AU3466)</f>
        <v>#DIV/0!</v>
      </c>
      <c r="I3466" s="16" t="e">
        <f>IF(A3466&gt;$V$1,ROUND(ROUND(V3466*$S$1+(1-$S$1)*G3466,4)+$T$1*ROUND(($S$1*AA3466+(1-$S$1)*(G3466-V3466)^2)^0.5,4),4),Rawdata!AL3466+Rawdata!$T$1*Rawdata!AV3466)</f>
        <v>#DIV/0!</v>
      </c>
      <c r="J3466" s="16" t="e">
        <f>IF(A3466&gt;$W$1,ROUND(ROUND( W3466*$S$1+(1-$S$1)*G3466,4)+$T$1*ROUND(($S$1*AB3466+(1-$S$1)*(G3466-W3466)^2)^0.5,4),4),Rawdata!AM3466+Rawdata!$T$1*Rawdata!AW3466)</f>
        <v>#DIV/0!</v>
      </c>
      <c r="K3466" s="16" t="e">
        <f>IF(A3466&gt;$X$1,ROUND(ROUND( X3466*$S$1+(1-$S$1)*G3466,4)+$T$1*ROUND(($S$1*AC3466+(1-$S$1)*(G3466-X3466)^2)^0.5,4),4),Rawdata!AN3466+Rawdata!$T$1*Rawdata!AX3466)</f>
        <v>#DIV/0!</v>
      </c>
      <c r="L3466" s="16" t="e">
        <f>IF(A3466&gt;$Y$1,ROUND(ROUND( Y3466*$S$1+(1-$S$1)*G3466,4)+$T$1*ROUND(($S$1*AD3466+(1-$S$1)*(G3466-Y3466)^2)^0.5,4),4),Rawdata!AO3466+Rawdata!$T$1*Rawdata!AY3466)</f>
        <v>#DIV/0!</v>
      </c>
      <c r="M3466" s="16" t="e">
        <f t="shared" si="1469"/>
        <v>#DIV/0!</v>
      </c>
      <c r="N3466" s="16" t="e">
        <f t="shared" si="1470"/>
        <v>#DIV/0!</v>
      </c>
      <c r="O3466" s="67"/>
      <c r="P3466" s="67"/>
      <c r="Q3466" s="31" t="e">
        <f t="shared" si="1462"/>
        <v>#DIV/0!</v>
      </c>
      <c r="R3466" s="17" t="e">
        <f t="shared" si="1463"/>
        <v>#DIV/0!</v>
      </c>
      <c r="S3466" s="37" t="e">
        <f t="shared" si="1471"/>
        <v>#DIV/0!</v>
      </c>
      <c r="T3466" s="17" t="e">
        <f t="shared" si="1472"/>
        <v>#DIV/0!</v>
      </c>
      <c r="U3466" s="91" t="e">
        <f>IF(A3466&gt;$U$1, U3467*$S$1+(1-$S$1)*G3467,Rawdata!AK3466)</f>
        <v>#DIV/0!</v>
      </c>
      <c r="V3466" s="91" t="e">
        <f>IF(A3466&gt;$V$1,$S$1*V3467+(1-$S$1)*G3467,Rawdata!AL3466)</f>
        <v>#DIV/0!</v>
      </c>
      <c r="W3466" s="91" t="e">
        <f>IF(A3466&gt;$W$1, $S$1*W3467+(1-$S$1)*G3467,Rawdata!AM3466)</f>
        <v>#DIV/0!</v>
      </c>
      <c r="X3466" s="91" t="e">
        <f>IF(A3466&gt;$X$1,$S$1*X3467+(1-$S$1)*G3467,Rawdata!AN3466)</f>
        <v>#DIV/0!</v>
      </c>
      <c r="Y3466" s="91" t="e">
        <f>IF(A3466&gt;$Y$1,$S$1*Y3467+(1-$S$1)*G3467,Rawdata!AO3466)</f>
        <v>#DIV/0!</v>
      </c>
      <c r="Z3466" s="91" t="e">
        <f>IF(A3466&gt;$Z$1,$S$1*Z3467+(1-$S$1)*(G3467-U3467)^2,Rawdata!AP3466)</f>
        <v>#DIV/0!</v>
      </c>
      <c r="AA3466" s="91" t="e">
        <f>IF(A3466&gt;$AA$1,$S$1*AA3467+(1-$S$1)*(G3467-V3467)^2,Rawdata!AQ3466)</f>
        <v>#DIV/0!</v>
      </c>
      <c r="AB3466" s="91" t="e">
        <f>IF(A3466&gt;89,$S$1*AB3467+(1-$S$1)*(G3467-W3467)^2,Rawdata!AR3466)</f>
        <v>#DIV/0!</v>
      </c>
      <c r="AC3466" s="91" t="e">
        <f>IF(A3466&gt;$AC$1,$S$1*AC3467+(1-$S$1)*(G3467-X3467)^2,Rawdata!AS3466)</f>
        <v>#DIV/0!</v>
      </c>
      <c r="AD3466" s="91" t="e">
        <f>IF(A3466&gt;$AD$1,$S$1*AD3467+(1-$S$1)*(G3467-Y3467)^2,Rawdata!AT3466)</f>
        <v>#DIV/0!</v>
      </c>
      <c r="AE3466" s="80" t="e">
        <f t="shared" si="1465"/>
        <v>#DIV/0!</v>
      </c>
      <c r="AF3466" s="81" t="e">
        <f t="shared" si="1466"/>
        <v>#DIV/0!</v>
      </c>
      <c r="AG3466" s="86">
        <f t="shared" si="1488"/>
        <v>0</v>
      </c>
      <c r="AH3466" s="107" t="e">
        <f t="shared" si="1464"/>
        <v>#DIV/0!</v>
      </c>
      <c r="AI3466" s="107" t="e">
        <f t="shared" si="1467"/>
        <v>#DIV/0!</v>
      </c>
      <c r="AJ3466" s="108" t="e">
        <f t="shared" si="1468"/>
        <v>#DIV/0!</v>
      </c>
      <c r="AK3466" s="113" t="e">
        <f t="shared" si="1473"/>
        <v>#DIV/0!</v>
      </c>
      <c r="AL3466" s="113" t="e">
        <f t="shared" si="1474"/>
        <v>#DIV/0!</v>
      </c>
      <c r="AM3466" s="113" t="e">
        <f t="shared" si="1475"/>
        <v>#DIV/0!</v>
      </c>
      <c r="AN3466" s="113" t="e">
        <f t="shared" si="1476"/>
        <v>#DIV/0!</v>
      </c>
      <c r="AO3466" s="113" t="e">
        <f t="shared" si="1477"/>
        <v>#DIV/0!</v>
      </c>
      <c r="AP3466" s="91" t="e">
        <f t="shared" si="1478"/>
        <v>#DIV/0!</v>
      </c>
      <c r="AQ3466" s="91" t="e">
        <f t="shared" si="1479"/>
        <v>#DIV/0!</v>
      </c>
      <c r="AR3466" s="91" t="e">
        <f t="shared" si="1480"/>
        <v>#DIV/0!</v>
      </c>
      <c r="AS3466" s="91" t="e">
        <f t="shared" si="1481"/>
        <v>#DIV/0!</v>
      </c>
      <c r="AT3466" s="91" t="e">
        <f t="shared" si="1482"/>
        <v>#DIV/0!</v>
      </c>
      <c r="AU3466" s="113" t="e">
        <f t="shared" si="1483"/>
        <v>#DIV/0!</v>
      </c>
      <c r="AV3466" s="113" t="e">
        <f t="shared" si="1484"/>
        <v>#DIV/0!</v>
      </c>
      <c r="AW3466" s="113" t="e">
        <f t="shared" si="1485"/>
        <v>#DIV/0!</v>
      </c>
      <c r="AX3466" s="113" t="e">
        <f t="shared" si="1486"/>
        <v>#DIV/0!</v>
      </c>
      <c r="AY3466" s="113" t="e">
        <f t="shared" si="1487"/>
        <v>#DIV/0!</v>
      </c>
    </row>
    <row r="3467" spans="1:51" x14ac:dyDescent="0.25">
      <c r="A3467" s="119"/>
      <c r="B3467" s="83"/>
      <c r="C3467" s="85"/>
      <c r="D3467" s="85"/>
      <c r="E3467" s="85"/>
      <c r="F3467" s="71"/>
      <c r="G3467" s="96"/>
      <c r="H3467" s="16" t="e">
        <f>IF(A3467&gt;$U$1,ROUND(ROUND( U3467*$S$1+(1-$S$1)*G3467,4)+$T$1*ROUND(($S$1*Z3467+(1-$S$1)*(G3467-U3467)^2)^0.5,4),4),Rawdata!AK3467+Rawdata!$T$1*Rawdata!AU3467)</f>
        <v>#DIV/0!</v>
      </c>
      <c r="I3467" s="16" t="e">
        <f>IF(A3467&gt;$V$1,ROUND(ROUND(V3467*$S$1+(1-$S$1)*G3467,4)+$T$1*ROUND(($S$1*AA3467+(1-$S$1)*(G3467-V3467)^2)^0.5,4),4),Rawdata!AL3467+Rawdata!$T$1*Rawdata!AV3467)</f>
        <v>#DIV/0!</v>
      </c>
      <c r="J3467" s="16" t="e">
        <f>IF(A3467&gt;$W$1,ROUND(ROUND( W3467*$S$1+(1-$S$1)*G3467,4)+$T$1*ROUND(($S$1*AB3467+(1-$S$1)*(G3467-W3467)^2)^0.5,4),4),Rawdata!AM3467+Rawdata!$T$1*Rawdata!AW3467)</f>
        <v>#DIV/0!</v>
      </c>
      <c r="K3467" s="16" t="e">
        <f>IF(A3467&gt;$X$1,ROUND(ROUND( X3467*$S$1+(1-$S$1)*G3467,4)+$T$1*ROUND(($S$1*AC3467+(1-$S$1)*(G3467-X3467)^2)^0.5,4),4),Rawdata!AN3467+Rawdata!$T$1*Rawdata!AX3467)</f>
        <v>#DIV/0!</v>
      </c>
      <c r="L3467" s="16" t="e">
        <f>IF(A3467&gt;$Y$1,ROUND(ROUND( Y3467*$S$1+(1-$S$1)*G3467,4)+$T$1*ROUND(($S$1*AD3467+(1-$S$1)*(G3467-Y3467)^2)^0.5,4),4),Rawdata!AO3467+Rawdata!$T$1*Rawdata!AY3467)</f>
        <v>#DIV/0!</v>
      </c>
      <c r="M3467" s="16" t="e">
        <f t="shared" si="1469"/>
        <v>#DIV/0!</v>
      </c>
      <c r="N3467" s="16" t="e">
        <f t="shared" si="1470"/>
        <v>#DIV/0!</v>
      </c>
      <c r="O3467" s="67"/>
      <c r="P3467" s="67"/>
      <c r="Q3467" s="31" t="e">
        <f t="shared" si="1462"/>
        <v>#DIV/0!</v>
      </c>
      <c r="R3467" s="17" t="e">
        <f t="shared" si="1463"/>
        <v>#DIV/0!</v>
      </c>
      <c r="S3467" s="37" t="e">
        <f t="shared" si="1471"/>
        <v>#DIV/0!</v>
      </c>
      <c r="T3467" s="17" t="e">
        <f t="shared" si="1472"/>
        <v>#DIV/0!</v>
      </c>
      <c r="U3467" s="91" t="e">
        <f>IF(A3467&gt;$U$1, U3468*$S$1+(1-$S$1)*G3468,Rawdata!AK3467)</f>
        <v>#DIV/0!</v>
      </c>
      <c r="V3467" s="91" t="e">
        <f>IF(A3467&gt;$V$1,$S$1*V3468+(1-$S$1)*G3468,Rawdata!AL3467)</f>
        <v>#DIV/0!</v>
      </c>
      <c r="W3467" s="91" t="e">
        <f>IF(A3467&gt;$W$1, $S$1*W3468+(1-$S$1)*G3468,Rawdata!AM3467)</f>
        <v>#DIV/0!</v>
      </c>
      <c r="X3467" s="91" t="e">
        <f>IF(A3467&gt;$X$1,$S$1*X3468+(1-$S$1)*G3468,Rawdata!AN3467)</f>
        <v>#DIV/0!</v>
      </c>
      <c r="Y3467" s="91" t="e">
        <f>IF(A3467&gt;$Y$1,$S$1*Y3468+(1-$S$1)*G3468,Rawdata!AO3467)</f>
        <v>#DIV/0!</v>
      </c>
      <c r="Z3467" s="91" t="e">
        <f>IF(A3467&gt;$Z$1,$S$1*Z3468+(1-$S$1)*(G3468-U3468)^2,Rawdata!AP3467)</f>
        <v>#DIV/0!</v>
      </c>
      <c r="AA3467" s="91" t="e">
        <f>IF(A3467&gt;$AA$1,$S$1*AA3468+(1-$S$1)*(G3468-V3468)^2,Rawdata!AQ3467)</f>
        <v>#DIV/0!</v>
      </c>
      <c r="AB3467" s="91" t="e">
        <f>IF(A3467&gt;89,$S$1*AB3468+(1-$S$1)*(G3468-W3468)^2,Rawdata!AR3467)</f>
        <v>#DIV/0!</v>
      </c>
      <c r="AC3467" s="91" t="e">
        <f>IF(A3467&gt;$AC$1,$S$1*AC3468+(1-$S$1)*(G3468-X3468)^2,Rawdata!AS3467)</f>
        <v>#DIV/0!</v>
      </c>
      <c r="AD3467" s="91" t="e">
        <f>IF(A3467&gt;$AD$1,$S$1*AD3468+(1-$S$1)*(G3468-Y3468)^2,Rawdata!AT3467)</f>
        <v>#DIV/0!</v>
      </c>
      <c r="AE3467" s="80" t="e">
        <f t="shared" si="1465"/>
        <v>#DIV/0!</v>
      </c>
      <c r="AF3467" s="81" t="e">
        <f t="shared" si="1466"/>
        <v>#DIV/0!</v>
      </c>
      <c r="AG3467" s="86">
        <f t="shared" si="1488"/>
        <v>0</v>
      </c>
      <c r="AH3467" s="107" t="e">
        <f t="shared" si="1464"/>
        <v>#DIV/0!</v>
      </c>
      <c r="AI3467" s="107" t="e">
        <f t="shared" si="1467"/>
        <v>#DIV/0!</v>
      </c>
      <c r="AJ3467" s="108" t="e">
        <f t="shared" si="1468"/>
        <v>#DIV/0!</v>
      </c>
      <c r="AK3467" s="113" t="e">
        <f t="shared" si="1473"/>
        <v>#DIV/0!</v>
      </c>
      <c r="AL3467" s="113" t="e">
        <f t="shared" si="1474"/>
        <v>#DIV/0!</v>
      </c>
      <c r="AM3467" s="113" t="e">
        <f t="shared" si="1475"/>
        <v>#DIV/0!</v>
      </c>
      <c r="AN3467" s="113" t="e">
        <f t="shared" si="1476"/>
        <v>#DIV/0!</v>
      </c>
      <c r="AO3467" s="113" t="e">
        <f t="shared" si="1477"/>
        <v>#DIV/0!</v>
      </c>
      <c r="AP3467" s="91" t="e">
        <f t="shared" si="1478"/>
        <v>#DIV/0!</v>
      </c>
      <c r="AQ3467" s="91" t="e">
        <f t="shared" si="1479"/>
        <v>#DIV/0!</v>
      </c>
      <c r="AR3467" s="91" t="e">
        <f t="shared" si="1480"/>
        <v>#DIV/0!</v>
      </c>
      <c r="AS3467" s="91" t="e">
        <f t="shared" si="1481"/>
        <v>#DIV/0!</v>
      </c>
      <c r="AT3467" s="91" t="e">
        <f t="shared" si="1482"/>
        <v>#DIV/0!</v>
      </c>
      <c r="AU3467" s="113" t="e">
        <f t="shared" si="1483"/>
        <v>#DIV/0!</v>
      </c>
      <c r="AV3467" s="113" t="e">
        <f t="shared" si="1484"/>
        <v>#DIV/0!</v>
      </c>
      <c r="AW3467" s="113" t="e">
        <f t="shared" si="1485"/>
        <v>#DIV/0!</v>
      </c>
      <c r="AX3467" s="113" t="e">
        <f t="shared" si="1486"/>
        <v>#DIV/0!</v>
      </c>
      <c r="AY3467" s="113" t="e">
        <f t="shared" si="1487"/>
        <v>#DIV/0!</v>
      </c>
    </row>
    <row r="3468" spans="1:51" x14ac:dyDescent="0.25">
      <c r="A3468" s="119"/>
      <c r="B3468" s="83"/>
      <c r="C3468" s="85"/>
      <c r="D3468" s="85"/>
      <c r="E3468" s="85"/>
      <c r="F3468" s="71"/>
      <c r="G3468" s="96"/>
      <c r="H3468" s="16" t="e">
        <f>IF(A3468&gt;$U$1,ROUND(ROUND( U3468*$S$1+(1-$S$1)*G3468,4)+$T$1*ROUND(($S$1*Z3468+(1-$S$1)*(G3468-U3468)^2)^0.5,4),4),Rawdata!AK3468+Rawdata!$T$1*Rawdata!AU3468)</f>
        <v>#DIV/0!</v>
      </c>
      <c r="I3468" s="16" t="e">
        <f>IF(A3468&gt;$V$1,ROUND(ROUND(V3468*$S$1+(1-$S$1)*G3468,4)+$T$1*ROUND(($S$1*AA3468+(1-$S$1)*(G3468-V3468)^2)^0.5,4),4),Rawdata!AL3468+Rawdata!$T$1*Rawdata!AV3468)</f>
        <v>#DIV/0!</v>
      </c>
      <c r="J3468" s="16" t="e">
        <f>IF(A3468&gt;$W$1,ROUND(ROUND( W3468*$S$1+(1-$S$1)*G3468,4)+$T$1*ROUND(($S$1*AB3468+(1-$S$1)*(G3468-W3468)^2)^0.5,4),4),Rawdata!AM3468+Rawdata!$T$1*Rawdata!AW3468)</f>
        <v>#DIV/0!</v>
      </c>
      <c r="K3468" s="16" t="e">
        <f>IF(A3468&gt;$X$1,ROUND(ROUND( X3468*$S$1+(1-$S$1)*G3468,4)+$T$1*ROUND(($S$1*AC3468+(1-$S$1)*(G3468-X3468)^2)^0.5,4),4),Rawdata!AN3468+Rawdata!$T$1*Rawdata!AX3468)</f>
        <v>#DIV/0!</v>
      </c>
      <c r="L3468" s="16" t="e">
        <f>IF(A3468&gt;$Y$1,ROUND(ROUND( Y3468*$S$1+(1-$S$1)*G3468,4)+$T$1*ROUND(($S$1*AD3468+(1-$S$1)*(G3468-Y3468)^2)^0.5,4),4),Rawdata!AO3468+Rawdata!$T$1*Rawdata!AY3468)</f>
        <v>#DIV/0!</v>
      </c>
      <c r="M3468" s="16" t="e">
        <f t="shared" si="1469"/>
        <v>#DIV/0!</v>
      </c>
      <c r="N3468" s="16" t="e">
        <f t="shared" si="1470"/>
        <v>#DIV/0!</v>
      </c>
      <c r="O3468" s="67"/>
      <c r="P3468" s="67"/>
      <c r="Q3468" s="31" t="e">
        <f t="shared" si="1462"/>
        <v>#DIV/0!</v>
      </c>
      <c r="R3468" s="17" t="e">
        <f t="shared" si="1463"/>
        <v>#DIV/0!</v>
      </c>
      <c r="S3468" s="37" t="e">
        <f t="shared" si="1471"/>
        <v>#DIV/0!</v>
      </c>
      <c r="T3468" s="17" t="e">
        <f t="shared" si="1472"/>
        <v>#DIV/0!</v>
      </c>
      <c r="U3468" s="91" t="e">
        <f>IF(A3468&gt;$U$1, U3469*$S$1+(1-$S$1)*G3469,Rawdata!AK3468)</f>
        <v>#DIV/0!</v>
      </c>
      <c r="V3468" s="91" t="e">
        <f>IF(A3468&gt;$V$1,$S$1*V3469+(1-$S$1)*G3469,Rawdata!AL3468)</f>
        <v>#DIV/0!</v>
      </c>
      <c r="W3468" s="91" t="e">
        <f>IF(A3468&gt;$W$1, $S$1*W3469+(1-$S$1)*G3469,Rawdata!AM3468)</f>
        <v>#DIV/0!</v>
      </c>
      <c r="X3468" s="91" t="e">
        <f>IF(A3468&gt;$X$1,$S$1*X3469+(1-$S$1)*G3469,Rawdata!AN3468)</f>
        <v>#DIV/0!</v>
      </c>
      <c r="Y3468" s="91" t="e">
        <f>IF(A3468&gt;$Y$1,$S$1*Y3469+(1-$S$1)*G3469,Rawdata!AO3468)</f>
        <v>#DIV/0!</v>
      </c>
      <c r="Z3468" s="91" t="e">
        <f>IF(A3468&gt;$Z$1,$S$1*Z3469+(1-$S$1)*(G3469-U3469)^2,Rawdata!AP3468)</f>
        <v>#DIV/0!</v>
      </c>
      <c r="AA3468" s="91" t="e">
        <f>IF(A3468&gt;$AA$1,$S$1*AA3469+(1-$S$1)*(G3469-V3469)^2,Rawdata!AQ3468)</f>
        <v>#DIV/0!</v>
      </c>
      <c r="AB3468" s="91" t="e">
        <f>IF(A3468&gt;89,$S$1*AB3469+(1-$S$1)*(G3469-W3469)^2,Rawdata!AR3468)</f>
        <v>#DIV/0!</v>
      </c>
      <c r="AC3468" s="91" t="e">
        <f>IF(A3468&gt;$AC$1,$S$1*AC3469+(1-$S$1)*(G3469-X3469)^2,Rawdata!AS3468)</f>
        <v>#DIV/0!</v>
      </c>
      <c r="AD3468" s="91" t="e">
        <f>IF(A3468&gt;$AD$1,$S$1*AD3469+(1-$S$1)*(G3469-Y3469)^2,Rawdata!AT3468)</f>
        <v>#DIV/0!</v>
      </c>
      <c r="AE3468" s="80" t="e">
        <f t="shared" si="1465"/>
        <v>#DIV/0!</v>
      </c>
      <c r="AF3468" s="81" t="e">
        <f t="shared" si="1466"/>
        <v>#DIV/0!</v>
      </c>
      <c r="AG3468" s="86">
        <f t="shared" si="1488"/>
        <v>0</v>
      </c>
      <c r="AH3468" s="107" t="e">
        <f t="shared" si="1464"/>
        <v>#DIV/0!</v>
      </c>
      <c r="AI3468" s="107" t="e">
        <f t="shared" si="1467"/>
        <v>#DIV/0!</v>
      </c>
      <c r="AJ3468" s="108" t="e">
        <f t="shared" si="1468"/>
        <v>#DIV/0!</v>
      </c>
      <c r="AK3468" s="113" t="e">
        <f t="shared" si="1473"/>
        <v>#DIV/0!</v>
      </c>
      <c r="AL3468" s="113" t="e">
        <f t="shared" si="1474"/>
        <v>#DIV/0!</v>
      </c>
      <c r="AM3468" s="113" t="e">
        <f t="shared" si="1475"/>
        <v>#DIV/0!</v>
      </c>
      <c r="AN3468" s="113" t="e">
        <f t="shared" si="1476"/>
        <v>#DIV/0!</v>
      </c>
      <c r="AO3468" s="113" t="e">
        <f t="shared" si="1477"/>
        <v>#DIV/0!</v>
      </c>
      <c r="AP3468" s="91" t="e">
        <f t="shared" si="1478"/>
        <v>#DIV/0!</v>
      </c>
      <c r="AQ3468" s="91" t="e">
        <f t="shared" si="1479"/>
        <v>#DIV/0!</v>
      </c>
      <c r="AR3468" s="91" t="e">
        <f t="shared" si="1480"/>
        <v>#DIV/0!</v>
      </c>
      <c r="AS3468" s="91" t="e">
        <f t="shared" si="1481"/>
        <v>#DIV/0!</v>
      </c>
      <c r="AT3468" s="91" t="e">
        <f t="shared" si="1482"/>
        <v>#DIV/0!</v>
      </c>
      <c r="AU3468" s="113" t="e">
        <f t="shared" si="1483"/>
        <v>#DIV/0!</v>
      </c>
      <c r="AV3468" s="113" t="e">
        <f t="shared" si="1484"/>
        <v>#DIV/0!</v>
      </c>
      <c r="AW3468" s="113" t="e">
        <f t="shared" si="1485"/>
        <v>#DIV/0!</v>
      </c>
      <c r="AX3468" s="113" t="e">
        <f t="shared" si="1486"/>
        <v>#DIV/0!</v>
      </c>
      <c r="AY3468" s="113" t="e">
        <f t="shared" si="1487"/>
        <v>#DIV/0!</v>
      </c>
    </row>
    <row r="3469" spans="1:51" x14ac:dyDescent="0.25">
      <c r="A3469" s="119"/>
      <c r="B3469" s="83"/>
      <c r="C3469" s="85"/>
      <c r="D3469" s="85"/>
      <c r="E3469" s="85"/>
      <c r="F3469" s="71"/>
      <c r="G3469" s="96"/>
      <c r="H3469" s="16" t="e">
        <f>IF(A3469&gt;$U$1,ROUND(ROUND( U3469*$S$1+(1-$S$1)*G3469,4)+$T$1*ROUND(($S$1*Z3469+(1-$S$1)*(G3469-U3469)^2)^0.5,4),4),Rawdata!AK3469+Rawdata!$T$1*Rawdata!AU3469)</f>
        <v>#DIV/0!</v>
      </c>
      <c r="I3469" s="16" t="e">
        <f>IF(A3469&gt;$V$1,ROUND(ROUND(V3469*$S$1+(1-$S$1)*G3469,4)+$T$1*ROUND(($S$1*AA3469+(1-$S$1)*(G3469-V3469)^2)^0.5,4),4),Rawdata!AL3469+Rawdata!$T$1*Rawdata!AV3469)</f>
        <v>#DIV/0!</v>
      </c>
      <c r="J3469" s="16" t="e">
        <f>IF(A3469&gt;$W$1,ROUND(ROUND( W3469*$S$1+(1-$S$1)*G3469,4)+$T$1*ROUND(($S$1*AB3469+(1-$S$1)*(G3469-W3469)^2)^0.5,4),4),Rawdata!AM3469+Rawdata!$T$1*Rawdata!AW3469)</f>
        <v>#DIV/0!</v>
      </c>
      <c r="K3469" s="16" t="e">
        <f>IF(A3469&gt;$X$1,ROUND(ROUND( X3469*$S$1+(1-$S$1)*G3469,4)+$T$1*ROUND(($S$1*AC3469+(1-$S$1)*(G3469-X3469)^2)^0.5,4),4),Rawdata!AN3469+Rawdata!$T$1*Rawdata!AX3469)</f>
        <v>#DIV/0!</v>
      </c>
      <c r="L3469" s="16" t="e">
        <f>IF(A3469&gt;$Y$1,ROUND(ROUND( Y3469*$S$1+(1-$S$1)*G3469,4)+$T$1*ROUND(($S$1*AD3469+(1-$S$1)*(G3469-Y3469)^2)^0.5,4),4),Rawdata!AO3469+Rawdata!$T$1*Rawdata!AY3469)</f>
        <v>#DIV/0!</v>
      </c>
      <c r="M3469" s="16" t="e">
        <f t="shared" si="1469"/>
        <v>#DIV/0!</v>
      </c>
      <c r="N3469" s="16" t="e">
        <f t="shared" si="1470"/>
        <v>#DIV/0!</v>
      </c>
      <c r="O3469" s="67"/>
      <c r="P3469" s="67"/>
      <c r="Q3469" s="31" t="e">
        <f t="shared" si="1462"/>
        <v>#DIV/0!</v>
      </c>
      <c r="R3469" s="17" t="e">
        <f t="shared" si="1463"/>
        <v>#DIV/0!</v>
      </c>
      <c r="S3469" s="37" t="e">
        <f t="shared" si="1471"/>
        <v>#DIV/0!</v>
      </c>
      <c r="T3469" s="17" t="e">
        <f t="shared" si="1472"/>
        <v>#DIV/0!</v>
      </c>
      <c r="U3469" s="91" t="e">
        <f>IF(A3469&gt;$U$1, U3470*$S$1+(1-$S$1)*G3470,Rawdata!AK3469)</f>
        <v>#DIV/0!</v>
      </c>
      <c r="V3469" s="91" t="e">
        <f>IF(A3469&gt;$V$1,$S$1*V3470+(1-$S$1)*G3470,Rawdata!AL3469)</f>
        <v>#DIV/0!</v>
      </c>
      <c r="W3469" s="91" t="e">
        <f>IF(A3469&gt;$W$1, $S$1*W3470+(1-$S$1)*G3470,Rawdata!AM3469)</f>
        <v>#DIV/0!</v>
      </c>
      <c r="X3469" s="91" t="e">
        <f>IF(A3469&gt;$X$1,$S$1*X3470+(1-$S$1)*G3470,Rawdata!AN3469)</f>
        <v>#DIV/0!</v>
      </c>
      <c r="Y3469" s="91" t="e">
        <f>IF(A3469&gt;$Y$1,$S$1*Y3470+(1-$S$1)*G3470,Rawdata!AO3469)</f>
        <v>#DIV/0!</v>
      </c>
      <c r="Z3469" s="91" t="e">
        <f>IF(A3469&gt;$Z$1,$S$1*Z3470+(1-$S$1)*(G3470-U3470)^2,Rawdata!AP3469)</f>
        <v>#DIV/0!</v>
      </c>
      <c r="AA3469" s="91" t="e">
        <f>IF(A3469&gt;$AA$1,$S$1*AA3470+(1-$S$1)*(G3470-V3470)^2,Rawdata!AQ3469)</f>
        <v>#DIV/0!</v>
      </c>
      <c r="AB3469" s="91" t="e">
        <f>IF(A3469&gt;89,$S$1*AB3470+(1-$S$1)*(G3470-W3470)^2,Rawdata!AR3469)</f>
        <v>#DIV/0!</v>
      </c>
      <c r="AC3469" s="91" t="e">
        <f>IF(A3469&gt;$AC$1,$S$1*AC3470+(1-$S$1)*(G3470-X3470)^2,Rawdata!AS3469)</f>
        <v>#DIV/0!</v>
      </c>
      <c r="AD3469" s="91" t="e">
        <f>IF(A3469&gt;$AD$1,$S$1*AD3470+(1-$S$1)*(G3470-Y3470)^2,Rawdata!AT3469)</f>
        <v>#DIV/0!</v>
      </c>
      <c r="AE3469" s="80" t="e">
        <f t="shared" si="1465"/>
        <v>#DIV/0!</v>
      </c>
      <c r="AF3469" s="81" t="e">
        <f t="shared" si="1466"/>
        <v>#DIV/0!</v>
      </c>
      <c r="AG3469" s="86">
        <f t="shared" si="1488"/>
        <v>0</v>
      </c>
      <c r="AH3469" s="107" t="e">
        <f t="shared" si="1464"/>
        <v>#DIV/0!</v>
      </c>
      <c r="AI3469" s="107" t="e">
        <f t="shared" si="1467"/>
        <v>#DIV/0!</v>
      </c>
      <c r="AJ3469" s="108" t="e">
        <f t="shared" si="1468"/>
        <v>#DIV/0!</v>
      </c>
      <c r="AK3469" s="113" t="e">
        <f t="shared" si="1473"/>
        <v>#DIV/0!</v>
      </c>
      <c r="AL3469" s="113" t="e">
        <f t="shared" si="1474"/>
        <v>#DIV/0!</v>
      </c>
      <c r="AM3469" s="113" t="e">
        <f t="shared" si="1475"/>
        <v>#DIV/0!</v>
      </c>
      <c r="AN3469" s="113" t="e">
        <f t="shared" si="1476"/>
        <v>#DIV/0!</v>
      </c>
      <c r="AO3469" s="113" t="e">
        <f t="shared" si="1477"/>
        <v>#DIV/0!</v>
      </c>
      <c r="AP3469" s="91" t="e">
        <f t="shared" si="1478"/>
        <v>#DIV/0!</v>
      </c>
      <c r="AQ3469" s="91" t="e">
        <f t="shared" si="1479"/>
        <v>#DIV/0!</v>
      </c>
      <c r="AR3469" s="91" t="e">
        <f t="shared" si="1480"/>
        <v>#DIV/0!</v>
      </c>
      <c r="AS3469" s="91" t="e">
        <f t="shared" si="1481"/>
        <v>#DIV/0!</v>
      </c>
      <c r="AT3469" s="91" t="e">
        <f t="shared" si="1482"/>
        <v>#DIV/0!</v>
      </c>
      <c r="AU3469" s="113" t="e">
        <f t="shared" si="1483"/>
        <v>#DIV/0!</v>
      </c>
      <c r="AV3469" s="113" t="e">
        <f t="shared" si="1484"/>
        <v>#DIV/0!</v>
      </c>
      <c r="AW3469" s="113" t="e">
        <f t="shared" si="1485"/>
        <v>#DIV/0!</v>
      </c>
      <c r="AX3469" s="113" t="e">
        <f t="shared" si="1486"/>
        <v>#DIV/0!</v>
      </c>
      <c r="AY3469" s="113" t="e">
        <f t="shared" si="1487"/>
        <v>#DIV/0!</v>
      </c>
    </row>
    <row r="3470" spans="1:51" x14ac:dyDescent="0.25">
      <c r="A3470" s="119"/>
      <c r="B3470" s="83"/>
      <c r="C3470" s="85"/>
      <c r="D3470" s="85"/>
      <c r="E3470" s="85"/>
      <c r="F3470" s="71"/>
      <c r="G3470" s="96"/>
      <c r="H3470" s="16" t="e">
        <f>IF(A3470&gt;$U$1,ROUND(ROUND( U3470*$S$1+(1-$S$1)*G3470,4)+$T$1*ROUND(($S$1*Z3470+(1-$S$1)*(G3470-U3470)^2)^0.5,4),4),Rawdata!AK3470+Rawdata!$T$1*Rawdata!AU3470)</f>
        <v>#DIV/0!</v>
      </c>
      <c r="I3470" s="16" t="e">
        <f>IF(A3470&gt;$V$1,ROUND(ROUND(V3470*$S$1+(1-$S$1)*G3470,4)+$T$1*ROUND(($S$1*AA3470+(1-$S$1)*(G3470-V3470)^2)^0.5,4),4),Rawdata!AL3470+Rawdata!$T$1*Rawdata!AV3470)</f>
        <v>#DIV/0!</v>
      </c>
      <c r="J3470" s="16" t="e">
        <f>IF(A3470&gt;$W$1,ROUND(ROUND( W3470*$S$1+(1-$S$1)*G3470,4)+$T$1*ROUND(($S$1*AB3470+(1-$S$1)*(G3470-W3470)^2)^0.5,4),4),Rawdata!AM3470+Rawdata!$T$1*Rawdata!AW3470)</f>
        <v>#DIV/0!</v>
      </c>
      <c r="K3470" s="16" t="e">
        <f>IF(A3470&gt;$X$1,ROUND(ROUND( X3470*$S$1+(1-$S$1)*G3470,4)+$T$1*ROUND(($S$1*AC3470+(1-$S$1)*(G3470-X3470)^2)^0.5,4),4),Rawdata!AN3470+Rawdata!$T$1*Rawdata!AX3470)</f>
        <v>#DIV/0!</v>
      </c>
      <c r="L3470" s="16" t="e">
        <f>IF(A3470&gt;$Y$1,ROUND(ROUND( Y3470*$S$1+(1-$S$1)*G3470,4)+$T$1*ROUND(($S$1*AD3470+(1-$S$1)*(G3470-Y3470)^2)^0.5,4),4),Rawdata!AO3470+Rawdata!$T$1*Rawdata!AY3470)</f>
        <v>#DIV/0!</v>
      </c>
      <c r="M3470" s="16" t="e">
        <f t="shared" si="1469"/>
        <v>#DIV/0!</v>
      </c>
      <c r="N3470" s="16" t="e">
        <f t="shared" si="1470"/>
        <v>#DIV/0!</v>
      </c>
      <c r="O3470" s="67"/>
      <c r="P3470" s="67"/>
      <c r="Q3470" s="31" t="e">
        <f t="shared" si="1462"/>
        <v>#DIV/0!</v>
      </c>
      <c r="R3470" s="17" t="e">
        <f t="shared" si="1463"/>
        <v>#DIV/0!</v>
      </c>
      <c r="S3470" s="37" t="e">
        <f t="shared" si="1471"/>
        <v>#DIV/0!</v>
      </c>
      <c r="T3470" s="17" t="e">
        <f t="shared" si="1472"/>
        <v>#DIV/0!</v>
      </c>
      <c r="U3470" s="91" t="e">
        <f>IF(A3470&gt;$U$1, U3471*$S$1+(1-$S$1)*G3471,Rawdata!AK3470)</f>
        <v>#DIV/0!</v>
      </c>
      <c r="V3470" s="91" t="e">
        <f>IF(A3470&gt;$V$1,$S$1*V3471+(1-$S$1)*G3471,Rawdata!AL3470)</f>
        <v>#DIV/0!</v>
      </c>
      <c r="W3470" s="91" t="e">
        <f>IF(A3470&gt;$W$1, $S$1*W3471+(1-$S$1)*G3471,Rawdata!AM3470)</f>
        <v>#DIV/0!</v>
      </c>
      <c r="X3470" s="91" t="e">
        <f>IF(A3470&gt;$X$1,$S$1*X3471+(1-$S$1)*G3471,Rawdata!AN3470)</f>
        <v>#DIV/0!</v>
      </c>
      <c r="Y3470" s="91" t="e">
        <f>IF(A3470&gt;$Y$1,$S$1*Y3471+(1-$S$1)*G3471,Rawdata!AO3470)</f>
        <v>#DIV/0!</v>
      </c>
      <c r="Z3470" s="91" t="e">
        <f>IF(A3470&gt;$Z$1,$S$1*Z3471+(1-$S$1)*(G3471-U3471)^2,Rawdata!AP3470)</f>
        <v>#DIV/0!</v>
      </c>
      <c r="AA3470" s="91" t="e">
        <f>IF(A3470&gt;$AA$1,$S$1*AA3471+(1-$S$1)*(G3471-V3471)^2,Rawdata!AQ3470)</f>
        <v>#DIV/0!</v>
      </c>
      <c r="AB3470" s="91" t="e">
        <f>IF(A3470&gt;89,$S$1*AB3471+(1-$S$1)*(G3471-W3471)^2,Rawdata!AR3470)</f>
        <v>#DIV/0!</v>
      </c>
      <c r="AC3470" s="91" t="e">
        <f>IF(A3470&gt;$AC$1,$S$1*AC3471+(1-$S$1)*(G3471-X3471)^2,Rawdata!AS3470)</f>
        <v>#DIV/0!</v>
      </c>
      <c r="AD3470" s="91" t="e">
        <f>IF(A3470&gt;$AD$1,$S$1*AD3471+(1-$S$1)*(G3471-Y3471)^2,Rawdata!AT3470)</f>
        <v>#DIV/0!</v>
      </c>
      <c r="AE3470" s="80" t="e">
        <f t="shared" si="1465"/>
        <v>#DIV/0!</v>
      </c>
      <c r="AF3470" s="81" t="e">
        <f t="shared" si="1466"/>
        <v>#DIV/0!</v>
      </c>
      <c r="AG3470" s="86">
        <f t="shared" si="1488"/>
        <v>0</v>
      </c>
      <c r="AH3470" s="107" t="e">
        <f t="shared" si="1464"/>
        <v>#DIV/0!</v>
      </c>
      <c r="AI3470" s="107" t="e">
        <f t="shared" si="1467"/>
        <v>#DIV/0!</v>
      </c>
      <c r="AJ3470" s="108" t="e">
        <f t="shared" si="1468"/>
        <v>#DIV/0!</v>
      </c>
      <c r="AK3470" s="113" t="e">
        <f t="shared" si="1473"/>
        <v>#DIV/0!</v>
      </c>
      <c r="AL3470" s="113" t="e">
        <f t="shared" si="1474"/>
        <v>#DIV/0!</v>
      </c>
      <c r="AM3470" s="113" t="e">
        <f t="shared" si="1475"/>
        <v>#DIV/0!</v>
      </c>
      <c r="AN3470" s="113" t="e">
        <f t="shared" si="1476"/>
        <v>#DIV/0!</v>
      </c>
      <c r="AO3470" s="113" t="e">
        <f t="shared" si="1477"/>
        <v>#DIV/0!</v>
      </c>
      <c r="AP3470" s="91" t="e">
        <f t="shared" si="1478"/>
        <v>#DIV/0!</v>
      </c>
      <c r="AQ3470" s="91" t="e">
        <f t="shared" si="1479"/>
        <v>#DIV/0!</v>
      </c>
      <c r="AR3470" s="91" t="e">
        <f t="shared" si="1480"/>
        <v>#DIV/0!</v>
      </c>
      <c r="AS3470" s="91" t="e">
        <f t="shared" si="1481"/>
        <v>#DIV/0!</v>
      </c>
      <c r="AT3470" s="91" t="e">
        <f t="shared" si="1482"/>
        <v>#DIV/0!</v>
      </c>
      <c r="AU3470" s="113" t="e">
        <f t="shared" si="1483"/>
        <v>#DIV/0!</v>
      </c>
      <c r="AV3470" s="113" t="e">
        <f t="shared" si="1484"/>
        <v>#DIV/0!</v>
      </c>
      <c r="AW3470" s="113" t="e">
        <f t="shared" si="1485"/>
        <v>#DIV/0!</v>
      </c>
      <c r="AX3470" s="113" t="e">
        <f t="shared" si="1486"/>
        <v>#DIV/0!</v>
      </c>
      <c r="AY3470" s="113" t="e">
        <f t="shared" si="1487"/>
        <v>#DIV/0!</v>
      </c>
    </row>
    <row r="3471" spans="1:51" x14ac:dyDescent="0.25">
      <c r="A3471" s="119"/>
      <c r="B3471" s="83"/>
      <c r="C3471" s="85"/>
      <c r="D3471" s="85"/>
      <c r="E3471" s="85"/>
      <c r="F3471" s="71"/>
      <c r="G3471" s="96"/>
      <c r="H3471" s="16" t="e">
        <f>IF(A3471&gt;$U$1,ROUND(ROUND( U3471*$S$1+(1-$S$1)*G3471,4)+$T$1*ROUND(($S$1*Z3471+(1-$S$1)*(G3471-U3471)^2)^0.5,4),4),Rawdata!AK3471+Rawdata!$T$1*Rawdata!AU3471)</f>
        <v>#DIV/0!</v>
      </c>
      <c r="I3471" s="16" t="e">
        <f>IF(A3471&gt;$V$1,ROUND(ROUND(V3471*$S$1+(1-$S$1)*G3471,4)+$T$1*ROUND(($S$1*AA3471+(1-$S$1)*(G3471-V3471)^2)^0.5,4),4),Rawdata!AL3471+Rawdata!$T$1*Rawdata!AV3471)</f>
        <v>#DIV/0!</v>
      </c>
      <c r="J3471" s="16" t="e">
        <f>IF(A3471&gt;$W$1,ROUND(ROUND( W3471*$S$1+(1-$S$1)*G3471,4)+$T$1*ROUND(($S$1*AB3471+(1-$S$1)*(G3471-W3471)^2)^0.5,4),4),Rawdata!AM3471+Rawdata!$T$1*Rawdata!AW3471)</f>
        <v>#DIV/0!</v>
      </c>
      <c r="K3471" s="16" t="e">
        <f>IF(A3471&gt;$X$1,ROUND(ROUND( X3471*$S$1+(1-$S$1)*G3471,4)+$T$1*ROUND(($S$1*AC3471+(1-$S$1)*(G3471-X3471)^2)^0.5,4),4),Rawdata!AN3471+Rawdata!$T$1*Rawdata!AX3471)</f>
        <v>#DIV/0!</v>
      </c>
      <c r="L3471" s="16" t="e">
        <f>IF(A3471&gt;$Y$1,ROUND(ROUND( Y3471*$S$1+(1-$S$1)*G3471,4)+$T$1*ROUND(($S$1*AD3471+(1-$S$1)*(G3471-Y3471)^2)^0.5,4),4),Rawdata!AO3471+Rawdata!$T$1*Rawdata!AY3471)</f>
        <v>#DIV/0!</v>
      </c>
      <c r="M3471" s="16" t="e">
        <f t="shared" si="1469"/>
        <v>#DIV/0!</v>
      </c>
      <c r="N3471" s="16" t="e">
        <f t="shared" si="1470"/>
        <v>#DIV/0!</v>
      </c>
      <c r="O3471" s="67"/>
      <c r="P3471" s="67"/>
      <c r="Q3471" s="31" t="e">
        <f t="shared" si="1462"/>
        <v>#DIV/0!</v>
      </c>
      <c r="R3471" s="17" t="e">
        <f t="shared" si="1463"/>
        <v>#DIV/0!</v>
      </c>
      <c r="S3471" s="37" t="e">
        <f t="shared" si="1471"/>
        <v>#DIV/0!</v>
      </c>
      <c r="T3471" s="17" t="e">
        <f t="shared" si="1472"/>
        <v>#DIV/0!</v>
      </c>
      <c r="U3471" s="91" t="e">
        <f>IF(A3471&gt;$U$1, U3472*$S$1+(1-$S$1)*G3472,Rawdata!AK3471)</f>
        <v>#DIV/0!</v>
      </c>
      <c r="V3471" s="91" t="e">
        <f>IF(A3471&gt;$V$1,$S$1*V3472+(1-$S$1)*G3472,Rawdata!AL3471)</f>
        <v>#DIV/0!</v>
      </c>
      <c r="W3471" s="91" t="e">
        <f>IF(A3471&gt;$W$1, $S$1*W3472+(1-$S$1)*G3472,Rawdata!AM3471)</f>
        <v>#DIV/0!</v>
      </c>
      <c r="X3471" s="91" t="e">
        <f>IF(A3471&gt;$X$1,$S$1*X3472+(1-$S$1)*G3472,Rawdata!AN3471)</f>
        <v>#DIV/0!</v>
      </c>
      <c r="Y3471" s="91" t="e">
        <f>IF(A3471&gt;$Y$1,$S$1*Y3472+(1-$S$1)*G3472,Rawdata!AO3471)</f>
        <v>#DIV/0!</v>
      </c>
      <c r="Z3471" s="91" t="e">
        <f>IF(A3471&gt;$Z$1,$S$1*Z3472+(1-$S$1)*(G3472-U3472)^2,Rawdata!AP3471)</f>
        <v>#DIV/0!</v>
      </c>
      <c r="AA3471" s="91" t="e">
        <f>IF(A3471&gt;$AA$1,$S$1*AA3472+(1-$S$1)*(G3472-V3472)^2,Rawdata!AQ3471)</f>
        <v>#DIV/0!</v>
      </c>
      <c r="AB3471" s="91" t="e">
        <f>IF(A3471&gt;89,$S$1*AB3472+(1-$S$1)*(G3472-W3472)^2,Rawdata!AR3471)</f>
        <v>#DIV/0!</v>
      </c>
      <c r="AC3471" s="91" t="e">
        <f>IF(A3471&gt;$AC$1,$S$1*AC3472+(1-$S$1)*(G3472-X3472)^2,Rawdata!AS3471)</f>
        <v>#DIV/0!</v>
      </c>
      <c r="AD3471" s="91" t="e">
        <f>IF(A3471&gt;$AD$1,$S$1*AD3472+(1-$S$1)*(G3472-Y3472)^2,Rawdata!AT3471)</f>
        <v>#DIV/0!</v>
      </c>
      <c r="AE3471" s="80" t="e">
        <f t="shared" si="1465"/>
        <v>#DIV/0!</v>
      </c>
      <c r="AF3471" s="81" t="e">
        <f t="shared" si="1466"/>
        <v>#DIV/0!</v>
      </c>
      <c r="AG3471" s="86">
        <f t="shared" si="1488"/>
        <v>0</v>
      </c>
      <c r="AH3471" s="107" t="e">
        <f t="shared" si="1464"/>
        <v>#DIV/0!</v>
      </c>
      <c r="AI3471" s="107" t="e">
        <f t="shared" si="1467"/>
        <v>#DIV/0!</v>
      </c>
      <c r="AJ3471" s="108" t="e">
        <f t="shared" si="1468"/>
        <v>#DIV/0!</v>
      </c>
      <c r="AK3471" s="113" t="e">
        <f t="shared" si="1473"/>
        <v>#DIV/0!</v>
      </c>
      <c r="AL3471" s="113" t="e">
        <f t="shared" si="1474"/>
        <v>#DIV/0!</v>
      </c>
      <c r="AM3471" s="113" t="e">
        <f t="shared" si="1475"/>
        <v>#DIV/0!</v>
      </c>
      <c r="AN3471" s="113" t="e">
        <f t="shared" si="1476"/>
        <v>#DIV/0!</v>
      </c>
      <c r="AO3471" s="113" t="e">
        <f t="shared" si="1477"/>
        <v>#DIV/0!</v>
      </c>
      <c r="AP3471" s="91" t="e">
        <f t="shared" si="1478"/>
        <v>#DIV/0!</v>
      </c>
      <c r="AQ3471" s="91" t="e">
        <f t="shared" si="1479"/>
        <v>#DIV/0!</v>
      </c>
      <c r="AR3471" s="91" t="e">
        <f t="shared" si="1480"/>
        <v>#DIV/0!</v>
      </c>
      <c r="AS3471" s="91" t="e">
        <f t="shared" si="1481"/>
        <v>#DIV/0!</v>
      </c>
      <c r="AT3471" s="91" t="e">
        <f t="shared" si="1482"/>
        <v>#DIV/0!</v>
      </c>
      <c r="AU3471" s="113" t="e">
        <f t="shared" si="1483"/>
        <v>#DIV/0!</v>
      </c>
      <c r="AV3471" s="113" t="e">
        <f t="shared" si="1484"/>
        <v>#DIV/0!</v>
      </c>
      <c r="AW3471" s="113" t="e">
        <f t="shared" si="1485"/>
        <v>#DIV/0!</v>
      </c>
      <c r="AX3471" s="113" t="e">
        <f t="shared" si="1486"/>
        <v>#DIV/0!</v>
      </c>
      <c r="AY3471" s="113" t="e">
        <f t="shared" si="1487"/>
        <v>#DIV/0!</v>
      </c>
    </row>
    <row r="3472" spans="1:51" x14ac:dyDescent="0.25">
      <c r="A3472" s="119"/>
      <c r="B3472" s="83"/>
      <c r="C3472" s="85"/>
      <c r="D3472" s="85"/>
      <c r="E3472" s="85"/>
      <c r="F3472" s="71"/>
      <c r="G3472" s="96"/>
      <c r="H3472" s="16" t="e">
        <f>IF(A3472&gt;$U$1,ROUND(ROUND( U3472*$S$1+(1-$S$1)*G3472,4)+$T$1*ROUND(($S$1*Z3472+(1-$S$1)*(G3472-U3472)^2)^0.5,4),4),Rawdata!AK3472+Rawdata!$T$1*Rawdata!AU3472)</f>
        <v>#DIV/0!</v>
      </c>
      <c r="I3472" s="16" t="e">
        <f>IF(A3472&gt;$V$1,ROUND(ROUND(V3472*$S$1+(1-$S$1)*G3472,4)+$T$1*ROUND(($S$1*AA3472+(1-$S$1)*(G3472-V3472)^2)^0.5,4),4),Rawdata!AL3472+Rawdata!$T$1*Rawdata!AV3472)</f>
        <v>#DIV/0!</v>
      </c>
      <c r="J3472" s="16" t="e">
        <f>IF(A3472&gt;$W$1,ROUND(ROUND( W3472*$S$1+(1-$S$1)*G3472,4)+$T$1*ROUND(($S$1*AB3472+(1-$S$1)*(G3472-W3472)^2)^0.5,4),4),Rawdata!AM3472+Rawdata!$T$1*Rawdata!AW3472)</f>
        <v>#DIV/0!</v>
      </c>
      <c r="K3472" s="16" t="e">
        <f>IF(A3472&gt;$X$1,ROUND(ROUND( X3472*$S$1+(1-$S$1)*G3472,4)+$T$1*ROUND(($S$1*AC3472+(1-$S$1)*(G3472-X3472)^2)^0.5,4),4),Rawdata!AN3472+Rawdata!$T$1*Rawdata!AX3472)</f>
        <v>#DIV/0!</v>
      </c>
      <c r="L3472" s="16" t="e">
        <f>IF(A3472&gt;$Y$1,ROUND(ROUND( Y3472*$S$1+(1-$S$1)*G3472,4)+$T$1*ROUND(($S$1*AD3472+(1-$S$1)*(G3472-Y3472)^2)^0.5,4),4),Rawdata!AO3472+Rawdata!$T$1*Rawdata!AY3472)</f>
        <v>#DIV/0!</v>
      </c>
      <c r="M3472" s="16" t="e">
        <f t="shared" si="1469"/>
        <v>#DIV/0!</v>
      </c>
      <c r="N3472" s="16" t="e">
        <f t="shared" si="1470"/>
        <v>#DIV/0!</v>
      </c>
      <c r="O3472" s="67"/>
      <c r="P3472" s="67"/>
      <c r="Q3472" s="31" t="e">
        <f t="shared" si="1462"/>
        <v>#DIV/0!</v>
      </c>
      <c r="R3472" s="17" t="e">
        <f t="shared" si="1463"/>
        <v>#DIV/0!</v>
      </c>
      <c r="S3472" s="37" t="e">
        <f t="shared" si="1471"/>
        <v>#DIV/0!</v>
      </c>
      <c r="T3472" s="17" t="e">
        <f t="shared" si="1472"/>
        <v>#DIV/0!</v>
      </c>
      <c r="U3472" s="91" t="e">
        <f>IF(A3472&gt;$U$1, U3473*$S$1+(1-$S$1)*G3473,Rawdata!AK3472)</f>
        <v>#DIV/0!</v>
      </c>
      <c r="V3472" s="91" t="e">
        <f>IF(A3472&gt;$V$1,$S$1*V3473+(1-$S$1)*G3473,Rawdata!AL3472)</f>
        <v>#DIV/0!</v>
      </c>
      <c r="W3472" s="91" t="e">
        <f>IF(A3472&gt;$W$1, $S$1*W3473+(1-$S$1)*G3473,Rawdata!AM3472)</f>
        <v>#DIV/0!</v>
      </c>
      <c r="X3472" s="91" t="e">
        <f>IF(A3472&gt;$X$1,$S$1*X3473+(1-$S$1)*G3473,Rawdata!AN3472)</f>
        <v>#DIV/0!</v>
      </c>
      <c r="Y3472" s="91" t="e">
        <f>IF(A3472&gt;$Y$1,$S$1*Y3473+(1-$S$1)*G3473,Rawdata!AO3472)</f>
        <v>#DIV/0!</v>
      </c>
      <c r="Z3472" s="91" t="e">
        <f>IF(A3472&gt;$Z$1,$S$1*Z3473+(1-$S$1)*(G3473-U3473)^2,Rawdata!AP3472)</f>
        <v>#DIV/0!</v>
      </c>
      <c r="AA3472" s="91" t="e">
        <f>IF(A3472&gt;$AA$1,$S$1*AA3473+(1-$S$1)*(G3473-V3473)^2,Rawdata!AQ3472)</f>
        <v>#DIV/0!</v>
      </c>
      <c r="AB3472" s="91" t="e">
        <f>IF(A3472&gt;89,$S$1*AB3473+(1-$S$1)*(G3473-W3473)^2,Rawdata!AR3472)</f>
        <v>#DIV/0!</v>
      </c>
      <c r="AC3472" s="91" t="e">
        <f>IF(A3472&gt;$AC$1,$S$1*AC3473+(1-$S$1)*(G3473-X3473)^2,Rawdata!AS3472)</f>
        <v>#DIV/0!</v>
      </c>
      <c r="AD3472" s="91" t="e">
        <f>IF(A3472&gt;$AD$1,$S$1*AD3473+(1-$S$1)*(G3473-Y3473)^2,Rawdata!AT3472)</f>
        <v>#DIV/0!</v>
      </c>
      <c r="AE3472" s="80" t="e">
        <f t="shared" si="1465"/>
        <v>#DIV/0!</v>
      </c>
      <c r="AF3472" s="81" t="e">
        <f t="shared" si="1466"/>
        <v>#DIV/0!</v>
      </c>
      <c r="AG3472" s="86">
        <f t="shared" si="1488"/>
        <v>0</v>
      </c>
      <c r="AH3472" s="107" t="e">
        <f t="shared" si="1464"/>
        <v>#DIV/0!</v>
      </c>
      <c r="AI3472" s="107" t="e">
        <f t="shared" si="1467"/>
        <v>#DIV/0!</v>
      </c>
      <c r="AJ3472" s="108" t="e">
        <f t="shared" si="1468"/>
        <v>#DIV/0!</v>
      </c>
      <c r="AK3472" s="113" t="e">
        <f t="shared" si="1473"/>
        <v>#DIV/0!</v>
      </c>
      <c r="AL3472" s="113" t="e">
        <f t="shared" si="1474"/>
        <v>#DIV/0!</v>
      </c>
      <c r="AM3472" s="113" t="e">
        <f t="shared" si="1475"/>
        <v>#DIV/0!</v>
      </c>
      <c r="AN3472" s="113" t="e">
        <f t="shared" si="1476"/>
        <v>#DIV/0!</v>
      </c>
      <c r="AO3472" s="113" t="e">
        <f t="shared" si="1477"/>
        <v>#DIV/0!</v>
      </c>
      <c r="AP3472" s="91" t="e">
        <f t="shared" si="1478"/>
        <v>#DIV/0!</v>
      </c>
      <c r="AQ3472" s="91" t="e">
        <f t="shared" si="1479"/>
        <v>#DIV/0!</v>
      </c>
      <c r="AR3472" s="91" t="e">
        <f t="shared" si="1480"/>
        <v>#DIV/0!</v>
      </c>
      <c r="AS3472" s="91" t="e">
        <f t="shared" si="1481"/>
        <v>#DIV/0!</v>
      </c>
      <c r="AT3472" s="91" t="e">
        <f t="shared" si="1482"/>
        <v>#DIV/0!</v>
      </c>
      <c r="AU3472" s="113" t="e">
        <f t="shared" si="1483"/>
        <v>#DIV/0!</v>
      </c>
      <c r="AV3472" s="113" t="e">
        <f t="shared" si="1484"/>
        <v>#DIV/0!</v>
      </c>
      <c r="AW3472" s="113" t="e">
        <f t="shared" si="1485"/>
        <v>#DIV/0!</v>
      </c>
      <c r="AX3472" s="113" t="e">
        <f t="shared" si="1486"/>
        <v>#DIV/0!</v>
      </c>
      <c r="AY3472" s="113" t="e">
        <f t="shared" si="1487"/>
        <v>#DIV/0!</v>
      </c>
    </row>
    <row r="3473" spans="1:51" x14ac:dyDescent="0.25">
      <c r="A3473" s="119"/>
      <c r="B3473" s="83"/>
      <c r="C3473" s="85"/>
      <c r="D3473" s="85"/>
      <c r="E3473" s="85"/>
      <c r="F3473" s="71"/>
      <c r="G3473" s="96"/>
      <c r="H3473" s="16" t="e">
        <f>IF(A3473&gt;$U$1,ROUND(ROUND( U3473*$S$1+(1-$S$1)*G3473,4)+$T$1*ROUND(($S$1*Z3473+(1-$S$1)*(G3473-U3473)^2)^0.5,4),4),Rawdata!AK3473+Rawdata!$T$1*Rawdata!AU3473)</f>
        <v>#DIV/0!</v>
      </c>
      <c r="I3473" s="16" t="e">
        <f>IF(A3473&gt;$V$1,ROUND(ROUND(V3473*$S$1+(1-$S$1)*G3473,4)+$T$1*ROUND(($S$1*AA3473+(1-$S$1)*(G3473-V3473)^2)^0.5,4),4),Rawdata!AL3473+Rawdata!$T$1*Rawdata!AV3473)</f>
        <v>#DIV/0!</v>
      </c>
      <c r="J3473" s="16" t="e">
        <f>IF(A3473&gt;$W$1,ROUND(ROUND( W3473*$S$1+(1-$S$1)*G3473,4)+$T$1*ROUND(($S$1*AB3473+(1-$S$1)*(G3473-W3473)^2)^0.5,4),4),Rawdata!AM3473+Rawdata!$T$1*Rawdata!AW3473)</f>
        <v>#DIV/0!</v>
      </c>
      <c r="K3473" s="16" t="e">
        <f>IF(A3473&gt;$X$1,ROUND(ROUND( X3473*$S$1+(1-$S$1)*G3473,4)+$T$1*ROUND(($S$1*AC3473+(1-$S$1)*(G3473-X3473)^2)^0.5,4),4),Rawdata!AN3473+Rawdata!$T$1*Rawdata!AX3473)</f>
        <v>#DIV/0!</v>
      </c>
      <c r="L3473" s="16" t="e">
        <f>IF(A3473&gt;$Y$1,ROUND(ROUND( Y3473*$S$1+(1-$S$1)*G3473,4)+$T$1*ROUND(($S$1*AD3473+(1-$S$1)*(G3473-Y3473)^2)^0.5,4),4),Rawdata!AO3473+Rawdata!$T$1*Rawdata!AY3473)</f>
        <v>#DIV/0!</v>
      </c>
      <c r="M3473" s="16" t="e">
        <f t="shared" si="1469"/>
        <v>#DIV/0!</v>
      </c>
      <c r="N3473" s="16" t="e">
        <f t="shared" si="1470"/>
        <v>#DIV/0!</v>
      </c>
      <c r="O3473" s="67"/>
      <c r="P3473" s="67"/>
      <c r="Q3473" s="31" t="e">
        <f t="shared" si="1462"/>
        <v>#DIV/0!</v>
      </c>
      <c r="R3473" s="17" t="e">
        <f t="shared" si="1463"/>
        <v>#DIV/0!</v>
      </c>
      <c r="S3473" s="37" t="e">
        <f t="shared" si="1471"/>
        <v>#DIV/0!</v>
      </c>
      <c r="T3473" s="17" t="e">
        <f t="shared" si="1472"/>
        <v>#DIV/0!</v>
      </c>
      <c r="U3473" s="91" t="e">
        <f>IF(A3473&gt;$U$1, U3474*$S$1+(1-$S$1)*G3474,Rawdata!AK3473)</f>
        <v>#DIV/0!</v>
      </c>
      <c r="V3473" s="91" t="e">
        <f>IF(A3473&gt;$V$1,$S$1*V3474+(1-$S$1)*G3474,Rawdata!AL3473)</f>
        <v>#DIV/0!</v>
      </c>
      <c r="W3473" s="91" t="e">
        <f>IF(A3473&gt;$W$1, $S$1*W3474+(1-$S$1)*G3474,Rawdata!AM3473)</f>
        <v>#DIV/0!</v>
      </c>
      <c r="X3473" s="91" t="e">
        <f>IF(A3473&gt;$X$1,$S$1*X3474+(1-$S$1)*G3474,Rawdata!AN3473)</f>
        <v>#DIV/0!</v>
      </c>
      <c r="Y3473" s="91" t="e">
        <f>IF(A3473&gt;$Y$1,$S$1*Y3474+(1-$S$1)*G3474,Rawdata!AO3473)</f>
        <v>#DIV/0!</v>
      </c>
      <c r="Z3473" s="91" t="e">
        <f>IF(A3473&gt;$Z$1,$S$1*Z3474+(1-$S$1)*(G3474-U3474)^2,Rawdata!AP3473)</f>
        <v>#DIV/0!</v>
      </c>
      <c r="AA3473" s="91" t="e">
        <f>IF(A3473&gt;$AA$1,$S$1*AA3474+(1-$S$1)*(G3474-V3474)^2,Rawdata!AQ3473)</f>
        <v>#DIV/0!</v>
      </c>
      <c r="AB3473" s="91" t="e">
        <f>IF(A3473&gt;89,$S$1*AB3474+(1-$S$1)*(G3474-W3474)^2,Rawdata!AR3473)</f>
        <v>#DIV/0!</v>
      </c>
      <c r="AC3473" s="91" t="e">
        <f>IF(A3473&gt;$AC$1,$S$1*AC3474+(1-$S$1)*(G3474-X3474)^2,Rawdata!AS3473)</f>
        <v>#DIV/0!</v>
      </c>
      <c r="AD3473" s="91" t="e">
        <f>IF(A3473&gt;$AD$1,$S$1*AD3474+(1-$S$1)*(G3474-Y3474)^2,Rawdata!AT3473)</f>
        <v>#DIV/0!</v>
      </c>
      <c r="AE3473" s="80" t="e">
        <f t="shared" si="1465"/>
        <v>#DIV/0!</v>
      </c>
      <c r="AF3473" s="81" t="e">
        <f t="shared" si="1466"/>
        <v>#DIV/0!</v>
      </c>
      <c r="AG3473" s="86">
        <f t="shared" si="1488"/>
        <v>0</v>
      </c>
      <c r="AH3473" s="107" t="e">
        <f t="shared" si="1464"/>
        <v>#DIV/0!</v>
      </c>
      <c r="AI3473" s="107" t="e">
        <f t="shared" si="1467"/>
        <v>#DIV/0!</v>
      </c>
      <c r="AJ3473" s="108" t="e">
        <f t="shared" si="1468"/>
        <v>#DIV/0!</v>
      </c>
      <c r="AK3473" s="113" t="e">
        <f t="shared" si="1473"/>
        <v>#DIV/0!</v>
      </c>
      <c r="AL3473" s="113" t="e">
        <f t="shared" si="1474"/>
        <v>#DIV/0!</v>
      </c>
      <c r="AM3473" s="113" t="e">
        <f t="shared" si="1475"/>
        <v>#DIV/0!</v>
      </c>
      <c r="AN3473" s="113" t="e">
        <f t="shared" si="1476"/>
        <v>#DIV/0!</v>
      </c>
      <c r="AO3473" s="113" t="e">
        <f t="shared" si="1477"/>
        <v>#DIV/0!</v>
      </c>
      <c r="AP3473" s="91" t="e">
        <f t="shared" si="1478"/>
        <v>#DIV/0!</v>
      </c>
      <c r="AQ3473" s="91" t="e">
        <f t="shared" si="1479"/>
        <v>#DIV/0!</v>
      </c>
      <c r="AR3473" s="91" t="e">
        <f t="shared" si="1480"/>
        <v>#DIV/0!</v>
      </c>
      <c r="AS3473" s="91" t="e">
        <f t="shared" si="1481"/>
        <v>#DIV/0!</v>
      </c>
      <c r="AT3473" s="91" t="e">
        <f t="shared" si="1482"/>
        <v>#DIV/0!</v>
      </c>
      <c r="AU3473" s="113" t="e">
        <f t="shared" si="1483"/>
        <v>#DIV/0!</v>
      </c>
      <c r="AV3473" s="113" t="e">
        <f t="shared" si="1484"/>
        <v>#DIV/0!</v>
      </c>
      <c r="AW3473" s="113" t="e">
        <f t="shared" si="1485"/>
        <v>#DIV/0!</v>
      </c>
      <c r="AX3473" s="113" t="e">
        <f t="shared" si="1486"/>
        <v>#DIV/0!</v>
      </c>
      <c r="AY3473" s="113" t="e">
        <f t="shared" si="1487"/>
        <v>#DIV/0!</v>
      </c>
    </row>
    <row r="3474" spans="1:51" x14ac:dyDescent="0.25">
      <c r="A3474" s="119"/>
      <c r="B3474" s="83"/>
      <c r="C3474" s="85"/>
      <c r="D3474" s="85"/>
      <c r="E3474" s="85"/>
      <c r="F3474" s="71"/>
      <c r="G3474" s="96"/>
      <c r="H3474" s="16" t="e">
        <f>IF(A3474&gt;$U$1,ROUND(ROUND( U3474*$S$1+(1-$S$1)*G3474,4)+$T$1*ROUND(($S$1*Z3474+(1-$S$1)*(G3474-U3474)^2)^0.5,4),4),Rawdata!AK3474+Rawdata!$T$1*Rawdata!AU3474)</f>
        <v>#DIV/0!</v>
      </c>
      <c r="I3474" s="16" t="e">
        <f>IF(A3474&gt;$V$1,ROUND(ROUND(V3474*$S$1+(1-$S$1)*G3474,4)+$T$1*ROUND(($S$1*AA3474+(1-$S$1)*(G3474-V3474)^2)^0.5,4),4),Rawdata!AL3474+Rawdata!$T$1*Rawdata!AV3474)</f>
        <v>#DIV/0!</v>
      </c>
      <c r="J3474" s="16" t="e">
        <f>IF(A3474&gt;$W$1,ROUND(ROUND( W3474*$S$1+(1-$S$1)*G3474,4)+$T$1*ROUND(($S$1*AB3474+(1-$S$1)*(G3474-W3474)^2)^0.5,4),4),Rawdata!AM3474+Rawdata!$T$1*Rawdata!AW3474)</f>
        <v>#DIV/0!</v>
      </c>
      <c r="K3474" s="16" t="e">
        <f>IF(A3474&gt;$X$1,ROUND(ROUND( X3474*$S$1+(1-$S$1)*G3474,4)+$T$1*ROUND(($S$1*AC3474+(1-$S$1)*(G3474-X3474)^2)^0.5,4),4),Rawdata!AN3474+Rawdata!$T$1*Rawdata!AX3474)</f>
        <v>#DIV/0!</v>
      </c>
      <c r="L3474" s="16" t="e">
        <f>IF(A3474&gt;$Y$1,ROUND(ROUND( Y3474*$S$1+(1-$S$1)*G3474,4)+$T$1*ROUND(($S$1*AD3474+(1-$S$1)*(G3474-Y3474)^2)^0.5,4),4),Rawdata!AO3474+Rawdata!$T$1*Rawdata!AY3474)</f>
        <v>#DIV/0!</v>
      </c>
      <c r="M3474" s="16" t="e">
        <f t="shared" si="1469"/>
        <v>#DIV/0!</v>
      </c>
      <c r="N3474" s="16" t="e">
        <f t="shared" si="1470"/>
        <v>#DIV/0!</v>
      </c>
      <c r="O3474" s="67"/>
      <c r="P3474" s="67"/>
      <c r="Q3474" s="31" t="e">
        <f t="shared" si="1462"/>
        <v>#DIV/0!</v>
      </c>
      <c r="R3474" s="17" t="e">
        <f t="shared" si="1463"/>
        <v>#DIV/0!</v>
      </c>
      <c r="S3474" s="37" t="e">
        <f t="shared" si="1471"/>
        <v>#DIV/0!</v>
      </c>
      <c r="T3474" s="17" t="e">
        <f t="shared" si="1472"/>
        <v>#DIV/0!</v>
      </c>
      <c r="U3474" s="91" t="e">
        <f>IF(A3474&gt;$U$1, U3475*$S$1+(1-$S$1)*G3475,Rawdata!AK3474)</f>
        <v>#DIV/0!</v>
      </c>
      <c r="V3474" s="91" t="e">
        <f>IF(A3474&gt;$V$1,$S$1*V3475+(1-$S$1)*G3475,Rawdata!AL3474)</f>
        <v>#DIV/0!</v>
      </c>
      <c r="W3474" s="91" t="e">
        <f>IF(A3474&gt;$W$1, $S$1*W3475+(1-$S$1)*G3475,Rawdata!AM3474)</f>
        <v>#DIV/0!</v>
      </c>
      <c r="X3474" s="91" t="e">
        <f>IF(A3474&gt;$X$1,$S$1*X3475+(1-$S$1)*G3475,Rawdata!AN3474)</f>
        <v>#DIV/0!</v>
      </c>
      <c r="Y3474" s="91" t="e">
        <f>IF(A3474&gt;$Y$1,$S$1*Y3475+(1-$S$1)*G3475,Rawdata!AO3474)</f>
        <v>#DIV/0!</v>
      </c>
      <c r="Z3474" s="91" t="e">
        <f>IF(A3474&gt;$Z$1,$S$1*Z3475+(1-$S$1)*(G3475-U3475)^2,Rawdata!AP3474)</f>
        <v>#DIV/0!</v>
      </c>
      <c r="AA3474" s="91" t="e">
        <f>IF(A3474&gt;$AA$1,$S$1*AA3475+(1-$S$1)*(G3475-V3475)^2,Rawdata!AQ3474)</f>
        <v>#DIV/0!</v>
      </c>
      <c r="AB3474" s="91" t="e">
        <f>IF(A3474&gt;89,$S$1*AB3475+(1-$S$1)*(G3475-W3475)^2,Rawdata!AR3474)</f>
        <v>#DIV/0!</v>
      </c>
      <c r="AC3474" s="91" t="e">
        <f>IF(A3474&gt;$AC$1,$S$1*AC3475+(1-$S$1)*(G3475-X3475)^2,Rawdata!AS3474)</f>
        <v>#DIV/0!</v>
      </c>
      <c r="AD3474" s="91" t="e">
        <f>IF(A3474&gt;$AD$1,$S$1*AD3475+(1-$S$1)*(G3475-Y3475)^2,Rawdata!AT3474)</f>
        <v>#DIV/0!</v>
      </c>
      <c r="AE3474" s="80" t="e">
        <f t="shared" si="1465"/>
        <v>#DIV/0!</v>
      </c>
      <c r="AF3474" s="81" t="e">
        <f t="shared" si="1466"/>
        <v>#DIV/0!</v>
      </c>
      <c r="AG3474" s="86">
        <f t="shared" si="1488"/>
        <v>0</v>
      </c>
      <c r="AH3474" s="107" t="e">
        <f t="shared" si="1464"/>
        <v>#DIV/0!</v>
      </c>
      <c r="AI3474" s="107" t="e">
        <f t="shared" si="1467"/>
        <v>#DIV/0!</v>
      </c>
      <c r="AJ3474" s="108" t="e">
        <f t="shared" si="1468"/>
        <v>#DIV/0!</v>
      </c>
      <c r="AK3474" s="113" t="e">
        <f t="shared" si="1473"/>
        <v>#DIV/0!</v>
      </c>
      <c r="AL3474" s="113" t="e">
        <f t="shared" si="1474"/>
        <v>#DIV/0!</v>
      </c>
      <c r="AM3474" s="113" t="e">
        <f t="shared" si="1475"/>
        <v>#DIV/0!</v>
      </c>
      <c r="AN3474" s="113" t="e">
        <f t="shared" si="1476"/>
        <v>#DIV/0!</v>
      </c>
      <c r="AO3474" s="113" t="e">
        <f t="shared" si="1477"/>
        <v>#DIV/0!</v>
      </c>
      <c r="AP3474" s="91" t="e">
        <f t="shared" si="1478"/>
        <v>#DIV/0!</v>
      </c>
      <c r="AQ3474" s="91" t="e">
        <f t="shared" si="1479"/>
        <v>#DIV/0!</v>
      </c>
      <c r="AR3474" s="91" t="e">
        <f t="shared" si="1480"/>
        <v>#DIV/0!</v>
      </c>
      <c r="AS3474" s="91" t="e">
        <f t="shared" si="1481"/>
        <v>#DIV/0!</v>
      </c>
      <c r="AT3474" s="91" t="e">
        <f t="shared" si="1482"/>
        <v>#DIV/0!</v>
      </c>
      <c r="AU3474" s="113" t="e">
        <f t="shared" si="1483"/>
        <v>#DIV/0!</v>
      </c>
      <c r="AV3474" s="113" t="e">
        <f t="shared" si="1484"/>
        <v>#DIV/0!</v>
      </c>
      <c r="AW3474" s="113" t="e">
        <f t="shared" si="1485"/>
        <v>#DIV/0!</v>
      </c>
      <c r="AX3474" s="113" t="e">
        <f t="shared" si="1486"/>
        <v>#DIV/0!</v>
      </c>
      <c r="AY3474" s="113" t="e">
        <f t="shared" si="1487"/>
        <v>#DIV/0!</v>
      </c>
    </row>
    <row r="3475" spans="1:51" x14ac:dyDescent="0.25">
      <c r="A3475" s="119"/>
      <c r="B3475" s="83"/>
      <c r="C3475" s="85"/>
      <c r="D3475" s="85"/>
      <c r="E3475" s="85"/>
      <c r="F3475" s="71"/>
      <c r="G3475" s="96"/>
      <c r="H3475" s="16" t="e">
        <f>IF(A3475&gt;$U$1,ROUND(ROUND( U3475*$S$1+(1-$S$1)*G3475,4)+$T$1*ROUND(($S$1*Z3475+(1-$S$1)*(G3475-U3475)^2)^0.5,4),4),Rawdata!AK3475+Rawdata!$T$1*Rawdata!AU3475)</f>
        <v>#DIV/0!</v>
      </c>
      <c r="I3475" s="16" t="e">
        <f>IF(A3475&gt;$V$1,ROUND(ROUND(V3475*$S$1+(1-$S$1)*G3475,4)+$T$1*ROUND(($S$1*AA3475+(1-$S$1)*(G3475-V3475)^2)^0.5,4),4),Rawdata!AL3475+Rawdata!$T$1*Rawdata!AV3475)</f>
        <v>#DIV/0!</v>
      </c>
      <c r="J3475" s="16" t="e">
        <f>IF(A3475&gt;$W$1,ROUND(ROUND( W3475*$S$1+(1-$S$1)*G3475,4)+$T$1*ROUND(($S$1*AB3475+(1-$S$1)*(G3475-W3475)^2)^0.5,4),4),Rawdata!AM3475+Rawdata!$T$1*Rawdata!AW3475)</f>
        <v>#DIV/0!</v>
      </c>
      <c r="K3475" s="16" t="e">
        <f>IF(A3475&gt;$X$1,ROUND(ROUND( X3475*$S$1+(1-$S$1)*G3475,4)+$T$1*ROUND(($S$1*AC3475+(1-$S$1)*(G3475-X3475)^2)^0.5,4),4),Rawdata!AN3475+Rawdata!$T$1*Rawdata!AX3475)</f>
        <v>#DIV/0!</v>
      </c>
      <c r="L3475" s="16" t="e">
        <f>IF(A3475&gt;$Y$1,ROUND(ROUND( Y3475*$S$1+(1-$S$1)*G3475,4)+$T$1*ROUND(($S$1*AD3475+(1-$S$1)*(G3475-Y3475)^2)^0.5,4),4),Rawdata!AO3475+Rawdata!$T$1*Rawdata!AY3475)</f>
        <v>#DIV/0!</v>
      </c>
      <c r="M3475" s="16" t="e">
        <f t="shared" si="1469"/>
        <v>#DIV/0!</v>
      </c>
      <c r="N3475" s="16" t="e">
        <f t="shared" si="1470"/>
        <v>#DIV/0!</v>
      </c>
      <c r="O3475" s="67"/>
      <c r="P3475" s="67"/>
      <c r="Q3475" s="31" t="e">
        <f t="shared" si="1462"/>
        <v>#DIV/0!</v>
      </c>
      <c r="R3475" s="17" t="e">
        <f t="shared" si="1463"/>
        <v>#DIV/0!</v>
      </c>
      <c r="S3475" s="37" t="e">
        <f t="shared" si="1471"/>
        <v>#DIV/0!</v>
      </c>
      <c r="T3475" s="17" t="e">
        <f t="shared" si="1472"/>
        <v>#DIV/0!</v>
      </c>
      <c r="U3475" s="91" t="e">
        <f>IF(A3475&gt;$U$1, U3476*$S$1+(1-$S$1)*G3476,Rawdata!AK3475)</f>
        <v>#DIV/0!</v>
      </c>
      <c r="V3475" s="91" t="e">
        <f>IF(A3475&gt;$V$1,$S$1*V3476+(1-$S$1)*G3476,Rawdata!AL3475)</f>
        <v>#DIV/0!</v>
      </c>
      <c r="W3475" s="91" t="e">
        <f>IF(A3475&gt;$W$1, $S$1*W3476+(1-$S$1)*G3476,Rawdata!AM3475)</f>
        <v>#DIV/0!</v>
      </c>
      <c r="X3475" s="91" t="e">
        <f>IF(A3475&gt;$X$1,$S$1*X3476+(1-$S$1)*G3476,Rawdata!AN3475)</f>
        <v>#DIV/0!</v>
      </c>
      <c r="Y3475" s="91" t="e">
        <f>IF(A3475&gt;$Y$1,$S$1*Y3476+(1-$S$1)*G3476,Rawdata!AO3475)</f>
        <v>#DIV/0!</v>
      </c>
      <c r="Z3475" s="91" t="e">
        <f>IF(A3475&gt;$Z$1,$S$1*Z3476+(1-$S$1)*(G3476-U3476)^2,Rawdata!AP3475)</f>
        <v>#DIV/0!</v>
      </c>
      <c r="AA3475" s="91" t="e">
        <f>IF(A3475&gt;$AA$1,$S$1*AA3476+(1-$S$1)*(G3476-V3476)^2,Rawdata!AQ3475)</f>
        <v>#DIV/0!</v>
      </c>
      <c r="AB3475" s="91" t="e">
        <f>IF(A3475&gt;89,$S$1*AB3476+(1-$S$1)*(G3476-W3476)^2,Rawdata!AR3475)</f>
        <v>#DIV/0!</v>
      </c>
      <c r="AC3475" s="91" t="e">
        <f>IF(A3475&gt;$AC$1,$S$1*AC3476+(1-$S$1)*(G3476-X3476)^2,Rawdata!AS3475)</f>
        <v>#DIV/0!</v>
      </c>
      <c r="AD3475" s="91" t="e">
        <f>IF(A3475&gt;$AD$1,$S$1*AD3476+(1-$S$1)*(G3476-Y3476)^2,Rawdata!AT3475)</f>
        <v>#DIV/0!</v>
      </c>
      <c r="AE3475" s="80" t="e">
        <f t="shared" si="1465"/>
        <v>#DIV/0!</v>
      </c>
      <c r="AF3475" s="81" t="e">
        <f t="shared" si="1466"/>
        <v>#DIV/0!</v>
      </c>
      <c r="AG3475" s="86">
        <f t="shared" si="1488"/>
        <v>0</v>
      </c>
      <c r="AH3475" s="107" t="e">
        <f t="shared" si="1464"/>
        <v>#DIV/0!</v>
      </c>
      <c r="AI3475" s="107" t="e">
        <f t="shared" si="1467"/>
        <v>#DIV/0!</v>
      </c>
      <c r="AJ3475" s="108" t="e">
        <f t="shared" si="1468"/>
        <v>#DIV/0!</v>
      </c>
      <c r="AK3475" s="113" t="e">
        <f t="shared" si="1473"/>
        <v>#DIV/0!</v>
      </c>
      <c r="AL3475" s="113" t="e">
        <f t="shared" si="1474"/>
        <v>#DIV/0!</v>
      </c>
      <c r="AM3475" s="113" t="e">
        <f t="shared" si="1475"/>
        <v>#DIV/0!</v>
      </c>
      <c r="AN3475" s="113" t="e">
        <f t="shared" si="1476"/>
        <v>#DIV/0!</v>
      </c>
      <c r="AO3475" s="113" t="e">
        <f t="shared" si="1477"/>
        <v>#DIV/0!</v>
      </c>
      <c r="AP3475" s="91" t="e">
        <f t="shared" si="1478"/>
        <v>#DIV/0!</v>
      </c>
      <c r="AQ3475" s="91" t="e">
        <f t="shared" si="1479"/>
        <v>#DIV/0!</v>
      </c>
      <c r="AR3475" s="91" t="e">
        <f t="shared" si="1480"/>
        <v>#DIV/0!</v>
      </c>
      <c r="AS3475" s="91" t="e">
        <f t="shared" si="1481"/>
        <v>#DIV/0!</v>
      </c>
      <c r="AT3475" s="91" t="e">
        <f t="shared" si="1482"/>
        <v>#DIV/0!</v>
      </c>
      <c r="AU3475" s="113" t="e">
        <f t="shared" si="1483"/>
        <v>#DIV/0!</v>
      </c>
      <c r="AV3475" s="113" t="e">
        <f t="shared" si="1484"/>
        <v>#DIV/0!</v>
      </c>
      <c r="AW3475" s="113" t="e">
        <f t="shared" si="1485"/>
        <v>#DIV/0!</v>
      </c>
      <c r="AX3475" s="113" t="e">
        <f t="shared" si="1486"/>
        <v>#DIV/0!</v>
      </c>
      <c r="AY3475" s="113" t="e">
        <f t="shared" si="1487"/>
        <v>#DIV/0!</v>
      </c>
    </row>
    <row r="3476" spans="1:51" x14ac:dyDescent="0.25">
      <c r="A3476" s="119"/>
      <c r="B3476" s="83"/>
      <c r="C3476" s="85"/>
      <c r="D3476" s="85"/>
      <c r="E3476" s="85"/>
      <c r="F3476" s="71"/>
      <c r="G3476" s="96"/>
      <c r="H3476" s="16" t="e">
        <f>IF(A3476&gt;$U$1,ROUND(ROUND( U3476*$S$1+(1-$S$1)*G3476,4)+$T$1*ROUND(($S$1*Z3476+(1-$S$1)*(G3476-U3476)^2)^0.5,4),4),Rawdata!AK3476+Rawdata!$T$1*Rawdata!AU3476)</f>
        <v>#DIV/0!</v>
      </c>
      <c r="I3476" s="16" t="e">
        <f>IF(A3476&gt;$V$1,ROUND(ROUND(V3476*$S$1+(1-$S$1)*G3476,4)+$T$1*ROUND(($S$1*AA3476+(1-$S$1)*(G3476-V3476)^2)^0.5,4),4),Rawdata!AL3476+Rawdata!$T$1*Rawdata!AV3476)</f>
        <v>#DIV/0!</v>
      </c>
      <c r="J3476" s="16" t="e">
        <f>IF(A3476&gt;$W$1,ROUND(ROUND( W3476*$S$1+(1-$S$1)*G3476,4)+$T$1*ROUND(($S$1*AB3476+(1-$S$1)*(G3476-W3476)^2)^0.5,4),4),Rawdata!AM3476+Rawdata!$T$1*Rawdata!AW3476)</f>
        <v>#DIV/0!</v>
      </c>
      <c r="K3476" s="16" t="e">
        <f>IF(A3476&gt;$X$1,ROUND(ROUND( X3476*$S$1+(1-$S$1)*G3476,4)+$T$1*ROUND(($S$1*AC3476+(1-$S$1)*(G3476-X3476)^2)^0.5,4),4),Rawdata!AN3476+Rawdata!$T$1*Rawdata!AX3476)</f>
        <v>#DIV/0!</v>
      </c>
      <c r="L3476" s="16" t="e">
        <f>IF(A3476&gt;$Y$1,ROUND(ROUND( Y3476*$S$1+(1-$S$1)*G3476,4)+$T$1*ROUND(($S$1*AD3476+(1-$S$1)*(G3476-Y3476)^2)^0.5,4),4),Rawdata!AO3476+Rawdata!$T$1*Rawdata!AY3476)</f>
        <v>#DIV/0!</v>
      </c>
      <c r="M3476" s="16" t="e">
        <f t="shared" si="1469"/>
        <v>#DIV/0!</v>
      </c>
      <c r="N3476" s="16" t="e">
        <f t="shared" si="1470"/>
        <v>#DIV/0!</v>
      </c>
      <c r="O3476" s="67"/>
      <c r="P3476" s="67"/>
      <c r="Q3476" s="31" t="e">
        <f t="shared" ref="Q3476:Q3539" si="1489">D3476*N3476*O3476</f>
        <v>#DIV/0!</v>
      </c>
      <c r="R3476" s="17" t="e">
        <f t="shared" ref="R3476:R3539" si="1490">ROUNDUP((Q3476-P3476)/P3476,3)</f>
        <v>#DIV/0!</v>
      </c>
      <c r="S3476" s="37" t="e">
        <f t="shared" si="1471"/>
        <v>#DIV/0!</v>
      </c>
      <c r="T3476" s="17" t="e">
        <f t="shared" si="1472"/>
        <v>#DIV/0!</v>
      </c>
      <c r="U3476" s="91" t="e">
        <f>IF(A3476&gt;$U$1, U3477*$S$1+(1-$S$1)*G3477,Rawdata!AK3476)</f>
        <v>#DIV/0!</v>
      </c>
      <c r="V3476" s="91" t="e">
        <f>IF(A3476&gt;$V$1,$S$1*V3477+(1-$S$1)*G3477,Rawdata!AL3476)</f>
        <v>#DIV/0!</v>
      </c>
      <c r="W3476" s="91" t="e">
        <f>IF(A3476&gt;$W$1, $S$1*W3477+(1-$S$1)*G3477,Rawdata!AM3476)</f>
        <v>#DIV/0!</v>
      </c>
      <c r="X3476" s="91" t="e">
        <f>IF(A3476&gt;$X$1,$S$1*X3477+(1-$S$1)*G3477,Rawdata!AN3476)</f>
        <v>#DIV/0!</v>
      </c>
      <c r="Y3476" s="91" t="e">
        <f>IF(A3476&gt;$Y$1,$S$1*Y3477+(1-$S$1)*G3477,Rawdata!AO3476)</f>
        <v>#DIV/0!</v>
      </c>
      <c r="Z3476" s="91" t="e">
        <f>IF(A3476&gt;$Z$1,$S$1*Z3477+(1-$S$1)*(G3477-U3477)^2,Rawdata!AP3476)</f>
        <v>#DIV/0!</v>
      </c>
      <c r="AA3476" s="91" t="e">
        <f>IF(A3476&gt;$AA$1,$S$1*AA3477+(1-$S$1)*(G3477-V3477)^2,Rawdata!AQ3476)</f>
        <v>#DIV/0!</v>
      </c>
      <c r="AB3476" s="91" t="e">
        <f>IF(A3476&gt;89,$S$1*AB3477+(1-$S$1)*(G3477-W3477)^2,Rawdata!AR3476)</f>
        <v>#DIV/0!</v>
      </c>
      <c r="AC3476" s="91" t="e">
        <f>IF(A3476&gt;$AC$1,$S$1*AC3477+(1-$S$1)*(G3477-X3477)^2,Rawdata!AS3476)</f>
        <v>#DIV/0!</v>
      </c>
      <c r="AD3476" s="91" t="e">
        <f>IF(A3476&gt;$AD$1,$S$1*AD3477+(1-$S$1)*(G3477-Y3477)^2,Rawdata!AT3476)</f>
        <v>#DIV/0!</v>
      </c>
      <c r="AE3476" s="80" t="e">
        <f t="shared" si="1465"/>
        <v>#DIV/0!</v>
      </c>
      <c r="AF3476" s="81" t="e">
        <f t="shared" si="1466"/>
        <v>#DIV/0!</v>
      </c>
      <c r="AG3476" s="86">
        <f t="shared" si="1488"/>
        <v>0</v>
      </c>
      <c r="AH3476" s="107" t="e">
        <f t="shared" si="1464"/>
        <v>#DIV/0!</v>
      </c>
      <c r="AI3476" s="107" t="e">
        <f t="shared" si="1467"/>
        <v>#DIV/0!</v>
      </c>
      <c r="AJ3476" s="108" t="e">
        <f t="shared" si="1468"/>
        <v>#DIV/0!</v>
      </c>
      <c r="AK3476" s="113" t="e">
        <f t="shared" si="1473"/>
        <v>#DIV/0!</v>
      </c>
      <c r="AL3476" s="113" t="e">
        <f t="shared" si="1474"/>
        <v>#DIV/0!</v>
      </c>
      <c r="AM3476" s="113" t="e">
        <f t="shared" si="1475"/>
        <v>#DIV/0!</v>
      </c>
      <c r="AN3476" s="113" t="e">
        <f t="shared" si="1476"/>
        <v>#DIV/0!</v>
      </c>
      <c r="AO3476" s="113" t="e">
        <f t="shared" si="1477"/>
        <v>#DIV/0!</v>
      </c>
      <c r="AP3476" s="91" t="e">
        <f t="shared" si="1478"/>
        <v>#DIV/0!</v>
      </c>
      <c r="AQ3476" s="91" t="e">
        <f t="shared" si="1479"/>
        <v>#DIV/0!</v>
      </c>
      <c r="AR3476" s="91" t="e">
        <f t="shared" si="1480"/>
        <v>#DIV/0!</v>
      </c>
      <c r="AS3476" s="91" t="e">
        <f t="shared" si="1481"/>
        <v>#DIV/0!</v>
      </c>
      <c r="AT3476" s="91" t="e">
        <f t="shared" si="1482"/>
        <v>#DIV/0!</v>
      </c>
      <c r="AU3476" s="113" t="e">
        <f t="shared" si="1483"/>
        <v>#DIV/0!</v>
      </c>
      <c r="AV3476" s="113" t="e">
        <f t="shared" si="1484"/>
        <v>#DIV/0!</v>
      </c>
      <c r="AW3476" s="113" t="e">
        <f t="shared" si="1485"/>
        <v>#DIV/0!</v>
      </c>
      <c r="AX3476" s="113" t="e">
        <f t="shared" si="1486"/>
        <v>#DIV/0!</v>
      </c>
      <c r="AY3476" s="113" t="e">
        <f t="shared" si="1487"/>
        <v>#DIV/0!</v>
      </c>
    </row>
    <row r="3477" spans="1:51" x14ac:dyDescent="0.25">
      <c r="A3477" s="119"/>
      <c r="B3477" s="83"/>
      <c r="C3477" s="85"/>
      <c r="D3477" s="85"/>
      <c r="E3477" s="85"/>
      <c r="F3477" s="71"/>
      <c r="G3477" s="96"/>
      <c r="H3477" s="16" t="e">
        <f>IF(A3477&gt;$U$1,ROUND(ROUND( U3477*$S$1+(1-$S$1)*G3477,4)+$T$1*ROUND(($S$1*Z3477+(1-$S$1)*(G3477-U3477)^2)^0.5,4),4),Rawdata!AK3477+Rawdata!$T$1*Rawdata!AU3477)</f>
        <v>#DIV/0!</v>
      </c>
      <c r="I3477" s="16" t="e">
        <f>IF(A3477&gt;$V$1,ROUND(ROUND(V3477*$S$1+(1-$S$1)*G3477,4)+$T$1*ROUND(($S$1*AA3477+(1-$S$1)*(G3477-V3477)^2)^0.5,4),4),Rawdata!AL3477+Rawdata!$T$1*Rawdata!AV3477)</f>
        <v>#DIV/0!</v>
      </c>
      <c r="J3477" s="16" t="e">
        <f>IF(A3477&gt;$W$1,ROUND(ROUND( W3477*$S$1+(1-$S$1)*G3477,4)+$T$1*ROUND(($S$1*AB3477+(1-$S$1)*(G3477-W3477)^2)^0.5,4),4),Rawdata!AM3477+Rawdata!$T$1*Rawdata!AW3477)</f>
        <v>#DIV/0!</v>
      </c>
      <c r="K3477" s="16" t="e">
        <f>IF(A3477&gt;$X$1,ROUND(ROUND( X3477*$S$1+(1-$S$1)*G3477,4)+$T$1*ROUND(($S$1*AC3477+(1-$S$1)*(G3477-X3477)^2)^0.5,4),4),Rawdata!AN3477+Rawdata!$T$1*Rawdata!AX3477)</f>
        <v>#DIV/0!</v>
      </c>
      <c r="L3477" s="16" t="e">
        <f>IF(A3477&gt;$Y$1,ROUND(ROUND( Y3477*$S$1+(1-$S$1)*G3477,4)+$T$1*ROUND(($S$1*AD3477+(1-$S$1)*(G3477-Y3477)^2)^0.5,4),4),Rawdata!AO3477+Rawdata!$T$1*Rawdata!AY3477)</f>
        <v>#DIV/0!</v>
      </c>
      <c r="M3477" s="16" t="e">
        <f t="shared" si="1469"/>
        <v>#DIV/0!</v>
      </c>
      <c r="N3477" s="16" t="e">
        <f t="shared" si="1470"/>
        <v>#DIV/0!</v>
      </c>
      <c r="O3477" s="67"/>
      <c r="P3477" s="67"/>
      <c r="Q3477" s="31" t="e">
        <f t="shared" si="1489"/>
        <v>#DIV/0!</v>
      </c>
      <c r="R3477" s="17" t="e">
        <f t="shared" si="1490"/>
        <v>#DIV/0!</v>
      </c>
      <c r="S3477" s="37" t="e">
        <f t="shared" si="1471"/>
        <v>#DIV/0!</v>
      </c>
      <c r="T3477" s="17" t="e">
        <f t="shared" si="1472"/>
        <v>#DIV/0!</v>
      </c>
      <c r="U3477" s="91" t="e">
        <f>IF(A3477&gt;$U$1, U3478*$S$1+(1-$S$1)*G3478,Rawdata!AK3477)</f>
        <v>#DIV/0!</v>
      </c>
      <c r="V3477" s="91" t="e">
        <f>IF(A3477&gt;$V$1,$S$1*V3478+(1-$S$1)*G3478,Rawdata!AL3477)</f>
        <v>#DIV/0!</v>
      </c>
      <c r="W3477" s="91" t="e">
        <f>IF(A3477&gt;$W$1, $S$1*W3478+(1-$S$1)*G3478,Rawdata!AM3477)</f>
        <v>#DIV/0!</v>
      </c>
      <c r="X3477" s="91" t="e">
        <f>IF(A3477&gt;$X$1,$S$1*X3478+(1-$S$1)*G3478,Rawdata!AN3477)</f>
        <v>#DIV/0!</v>
      </c>
      <c r="Y3477" s="91" t="e">
        <f>IF(A3477&gt;$Y$1,$S$1*Y3478+(1-$S$1)*G3478,Rawdata!AO3477)</f>
        <v>#DIV/0!</v>
      </c>
      <c r="Z3477" s="91" t="e">
        <f>IF(A3477&gt;$Z$1,$S$1*Z3478+(1-$S$1)*(G3478-U3478)^2,Rawdata!AP3477)</f>
        <v>#DIV/0!</v>
      </c>
      <c r="AA3477" s="91" t="e">
        <f>IF(A3477&gt;$AA$1,$S$1*AA3478+(1-$S$1)*(G3478-V3478)^2,Rawdata!AQ3477)</f>
        <v>#DIV/0!</v>
      </c>
      <c r="AB3477" s="91" t="e">
        <f>IF(A3477&gt;89,$S$1*AB3478+(1-$S$1)*(G3478-W3478)^2,Rawdata!AR3477)</f>
        <v>#DIV/0!</v>
      </c>
      <c r="AC3477" s="91" t="e">
        <f>IF(A3477&gt;$AC$1,$S$1*AC3478+(1-$S$1)*(G3478-X3478)^2,Rawdata!AS3477)</f>
        <v>#DIV/0!</v>
      </c>
      <c r="AD3477" s="91" t="e">
        <f>IF(A3477&gt;$AD$1,$S$1*AD3478+(1-$S$1)*(G3478-Y3478)^2,Rawdata!AT3477)</f>
        <v>#DIV/0!</v>
      </c>
      <c r="AE3477" s="80" t="e">
        <f t="shared" si="1465"/>
        <v>#DIV/0!</v>
      </c>
      <c r="AF3477" s="81" t="e">
        <f t="shared" si="1466"/>
        <v>#DIV/0!</v>
      </c>
      <c r="AG3477" s="86">
        <f t="shared" si="1488"/>
        <v>0</v>
      </c>
      <c r="AH3477" s="107" t="e">
        <f t="shared" si="1464"/>
        <v>#DIV/0!</v>
      </c>
      <c r="AI3477" s="107" t="e">
        <f t="shared" si="1467"/>
        <v>#DIV/0!</v>
      </c>
      <c r="AJ3477" s="108" t="e">
        <f t="shared" si="1468"/>
        <v>#DIV/0!</v>
      </c>
      <c r="AK3477" s="113" t="e">
        <f t="shared" si="1473"/>
        <v>#DIV/0!</v>
      </c>
      <c r="AL3477" s="113" t="e">
        <f t="shared" si="1474"/>
        <v>#DIV/0!</v>
      </c>
      <c r="AM3477" s="113" t="e">
        <f t="shared" si="1475"/>
        <v>#DIV/0!</v>
      </c>
      <c r="AN3477" s="113" t="e">
        <f t="shared" si="1476"/>
        <v>#DIV/0!</v>
      </c>
      <c r="AO3477" s="113" t="e">
        <f t="shared" si="1477"/>
        <v>#DIV/0!</v>
      </c>
      <c r="AP3477" s="91" t="e">
        <f t="shared" si="1478"/>
        <v>#DIV/0!</v>
      </c>
      <c r="AQ3477" s="91" t="e">
        <f t="shared" si="1479"/>
        <v>#DIV/0!</v>
      </c>
      <c r="AR3477" s="91" t="e">
        <f t="shared" si="1480"/>
        <v>#DIV/0!</v>
      </c>
      <c r="AS3477" s="91" t="e">
        <f t="shared" si="1481"/>
        <v>#DIV/0!</v>
      </c>
      <c r="AT3477" s="91" t="e">
        <f t="shared" si="1482"/>
        <v>#DIV/0!</v>
      </c>
      <c r="AU3477" s="113" t="e">
        <f t="shared" si="1483"/>
        <v>#DIV/0!</v>
      </c>
      <c r="AV3477" s="113" t="e">
        <f t="shared" si="1484"/>
        <v>#DIV/0!</v>
      </c>
      <c r="AW3477" s="113" t="e">
        <f t="shared" si="1485"/>
        <v>#DIV/0!</v>
      </c>
      <c r="AX3477" s="113" t="e">
        <f t="shared" si="1486"/>
        <v>#DIV/0!</v>
      </c>
      <c r="AY3477" s="113" t="e">
        <f t="shared" si="1487"/>
        <v>#DIV/0!</v>
      </c>
    </row>
    <row r="3478" spans="1:51" x14ac:dyDescent="0.25">
      <c r="A3478" s="119"/>
      <c r="B3478" s="83"/>
      <c r="C3478" s="85"/>
      <c r="D3478" s="85"/>
      <c r="E3478" s="85"/>
      <c r="F3478" s="71"/>
      <c r="G3478" s="96"/>
      <c r="H3478" s="16" t="e">
        <f>IF(A3478&gt;$U$1,ROUND(ROUND( U3478*$S$1+(1-$S$1)*G3478,4)+$T$1*ROUND(($S$1*Z3478+(1-$S$1)*(G3478-U3478)^2)^0.5,4),4),Rawdata!AK3478+Rawdata!$T$1*Rawdata!AU3478)</f>
        <v>#DIV/0!</v>
      </c>
      <c r="I3478" s="16" t="e">
        <f>IF(A3478&gt;$V$1,ROUND(ROUND(V3478*$S$1+(1-$S$1)*G3478,4)+$T$1*ROUND(($S$1*AA3478+(1-$S$1)*(G3478-V3478)^2)^0.5,4),4),Rawdata!AL3478+Rawdata!$T$1*Rawdata!AV3478)</f>
        <v>#DIV/0!</v>
      </c>
      <c r="J3478" s="16" t="e">
        <f>IF(A3478&gt;$W$1,ROUND(ROUND( W3478*$S$1+(1-$S$1)*G3478,4)+$T$1*ROUND(($S$1*AB3478+(1-$S$1)*(G3478-W3478)^2)^0.5,4),4),Rawdata!AM3478+Rawdata!$T$1*Rawdata!AW3478)</f>
        <v>#DIV/0!</v>
      </c>
      <c r="K3478" s="16" t="e">
        <f>IF(A3478&gt;$X$1,ROUND(ROUND( X3478*$S$1+(1-$S$1)*G3478,4)+$T$1*ROUND(($S$1*AC3478+(1-$S$1)*(G3478-X3478)^2)^0.5,4),4),Rawdata!AN3478+Rawdata!$T$1*Rawdata!AX3478)</f>
        <v>#DIV/0!</v>
      </c>
      <c r="L3478" s="16" t="e">
        <f>IF(A3478&gt;$Y$1,ROUND(ROUND( Y3478*$S$1+(1-$S$1)*G3478,4)+$T$1*ROUND(($S$1*AD3478+(1-$S$1)*(G3478-Y3478)^2)^0.5,4),4),Rawdata!AO3478+Rawdata!$T$1*Rawdata!AY3478)</f>
        <v>#DIV/0!</v>
      </c>
      <c r="M3478" s="16" t="e">
        <f t="shared" si="1469"/>
        <v>#DIV/0!</v>
      </c>
      <c r="N3478" s="16" t="e">
        <f t="shared" si="1470"/>
        <v>#DIV/0!</v>
      </c>
      <c r="O3478" s="67"/>
      <c r="P3478" s="67"/>
      <c r="Q3478" s="31" t="e">
        <f t="shared" si="1489"/>
        <v>#DIV/0!</v>
      </c>
      <c r="R3478" s="17" t="e">
        <f t="shared" si="1490"/>
        <v>#DIV/0!</v>
      </c>
      <c r="S3478" s="37" t="e">
        <f t="shared" si="1471"/>
        <v>#DIV/0!</v>
      </c>
      <c r="T3478" s="17" t="e">
        <f t="shared" si="1472"/>
        <v>#DIV/0!</v>
      </c>
      <c r="U3478" s="91" t="e">
        <f>IF(A3478&gt;$U$1, U3479*$S$1+(1-$S$1)*G3479,Rawdata!AK3478)</f>
        <v>#DIV/0!</v>
      </c>
      <c r="V3478" s="91" t="e">
        <f>IF(A3478&gt;$V$1,$S$1*V3479+(1-$S$1)*G3479,Rawdata!AL3478)</f>
        <v>#DIV/0!</v>
      </c>
      <c r="W3478" s="91" t="e">
        <f>IF(A3478&gt;$W$1, $S$1*W3479+(1-$S$1)*G3479,Rawdata!AM3478)</f>
        <v>#DIV/0!</v>
      </c>
      <c r="X3478" s="91" t="e">
        <f>IF(A3478&gt;$X$1,$S$1*X3479+(1-$S$1)*G3479,Rawdata!AN3478)</f>
        <v>#DIV/0!</v>
      </c>
      <c r="Y3478" s="91" t="e">
        <f>IF(A3478&gt;$Y$1,$S$1*Y3479+(1-$S$1)*G3479,Rawdata!AO3478)</f>
        <v>#DIV/0!</v>
      </c>
      <c r="Z3478" s="91" t="e">
        <f>IF(A3478&gt;$Z$1,$S$1*Z3479+(1-$S$1)*(G3479-U3479)^2,Rawdata!AP3478)</f>
        <v>#DIV/0!</v>
      </c>
      <c r="AA3478" s="91" t="e">
        <f>IF(A3478&gt;$AA$1,$S$1*AA3479+(1-$S$1)*(G3479-V3479)^2,Rawdata!AQ3478)</f>
        <v>#DIV/0!</v>
      </c>
      <c r="AB3478" s="91" t="e">
        <f>IF(A3478&gt;89,$S$1*AB3479+(1-$S$1)*(G3479-W3479)^2,Rawdata!AR3478)</f>
        <v>#DIV/0!</v>
      </c>
      <c r="AC3478" s="91" t="e">
        <f>IF(A3478&gt;$AC$1,$S$1*AC3479+(1-$S$1)*(G3479-X3479)^2,Rawdata!AS3478)</f>
        <v>#DIV/0!</v>
      </c>
      <c r="AD3478" s="91" t="e">
        <f>IF(A3478&gt;$AD$1,$S$1*AD3479+(1-$S$1)*(G3479-Y3479)^2,Rawdata!AT3478)</f>
        <v>#DIV/0!</v>
      </c>
      <c r="AE3478" s="80" t="e">
        <f t="shared" si="1465"/>
        <v>#DIV/0!</v>
      </c>
      <c r="AF3478" s="81" t="e">
        <f t="shared" si="1466"/>
        <v>#DIV/0!</v>
      </c>
      <c r="AG3478" s="86">
        <f t="shared" si="1488"/>
        <v>0</v>
      </c>
      <c r="AH3478" s="107" t="e">
        <f t="shared" si="1464"/>
        <v>#DIV/0!</v>
      </c>
      <c r="AI3478" s="107" t="e">
        <f t="shared" si="1467"/>
        <v>#DIV/0!</v>
      </c>
      <c r="AJ3478" s="108" t="e">
        <f t="shared" si="1468"/>
        <v>#DIV/0!</v>
      </c>
      <c r="AK3478" s="113" t="e">
        <f t="shared" si="1473"/>
        <v>#DIV/0!</v>
      </c>
      <c r="AL3478" s="113" t="e">
        <f t="shared" si="1474"/>
        <v>#DIV/0!</v>
      </c>
      <c r="AM3478" s="113" t="e">
        <f t="shared" si="1475"/>
        <v>#DIV/0!</v>
      </c>
      <c r="AN3478" s="113" t="e">
        <f t="shared" si="1476"/>
        <v>#DIV/0!</v>
      </c>
      <c r="AO3478" s="113" t="e">
        <f t="shared" si="1477"/>
        <v>#DIV/0!</v>
      </c>
      <c r="AP3478" s="91" t="e">
        <f t="shared" si="1478"/>
        <v>#DIV/0!</v>
      </c>
      <c r="AQ3478" s="91" t="e">
        <f t="shared" si="1479"/>
        <v>#DIV/0!</v>
      </c>
      <c r="AR3478" s="91" t="e">
        <f t="shared" si="1480"/>
        <v>#DIV/0!</v>
      </c>
      <c r="AS3478" s="91" t="e">
        <f t="shared" si="1481"/>
        <v>#DIV/0!</v>
      </c>
      <c r="AT3478" s="91" t="e">
        <f t="shared" si="1482"/>
        <v>#DIV/0!</v>
      </c>
      <c r="AU3478" s="113" t="e">
        <f t="shared" si="1483"/>
        <v>#DIV/0!</v>
      </c>
      <c r="AV3478" s="113" t="e">
        <f t="shared" si="1484"/>
        <v>#DIV/0!</v>
      </c>
      <c r="AW3478" s="113" t="e">
        <f t="shared" si="1485"/>
        <v>#DIV/0!</v>
      </c>
      <c r="AX3478" s="113" t="e">
        <f t="shared" si="1486"/>
        <v>#DIV/0!</v>
      </c>
      <c r="AY3478" s="113" t="e">
        <f t="shared" si="1487"/>
        <v>#DIV/0!</v>
      </c>
    </row>
    <row r="3479" spans="1:51" x14ac:dyDescent="0.25">
      <c r="A3479" s="119"/>
      <c r="B3479" s="83"/>
      <c r="C3479" s="85"/>
      <c r="D3479" s="85"/>
      <c r="E3479" s="85"/>
      <c r="F3479" s="71"/>
      <c r="G3479" s="96"/>
      <c r="H3479" s="16" t="e">
        <f>IF(A3479&gt;$U$1,ROUND(ROUND( U3479*$S$1+(1-$S$1)*G3479,4)+$T$1*ROUND(($S$1*Z3479+(1-$S$1)*(G3479-U3479)^2)^0.5,4),4),Rawdata!AK3479+Rawdata!$T$1*Rawdata!AU3479)</f>
        <v>#DIV/0!</v>
      </c>
      <c r="I3479" s="16" t="e">
        <f>IF(A3479&gt;$V$1,ROUND(ROUND(V3479*$S$1+(1-$S$1)*G3479,4)+$T$1*ROUND(($S$1*AA3479+(1-$S$1)*(G3479-V3479)^2)^0.5,4),4),Rawdata!AL3479+Rawdata!$T$1*Rawdata!AV3479)</f>
        <v>#DIV/0!</v>
      </c>
      <c r="J3479" s="16" t="e">
        <f>IF(A3479&gt;$W$1,ROUND(ROUND( W3479*$S$1+(1-$S$1)*G3479,4)+$T$1*ROUND(($S$1*AB3479+(1-$S$1)*(G3479-W3479)^2)^0.5,4),4),Rawdata!AM3479+Rawdata!$T$1*Rawdata!AW3479)</f>
        <v>#DIV/0!</v>
      </c>
      <c r="K3479" s="16" t="e">
        <f>IF(A3479&gt;$X$1,ROUND(ROUND( X3479*$S$1+(1-$S$1)*G3479,4)+$T$1*ROUND(($S$1*AC3479+(1-$S$1)*(G3479-X3479)^2)^0.5,4),4),Rawdata!AN3479+Rawdata!$T$1*Rawdata!AX3479)</f>
        <v>#DIV/0!</v>
      </c>
      <c r="L3479" s="16" t="e">
        <f>IF(A3479&gt;$Y$1,ROUND(ROUND( Y3479*$S$1+(1-$S$1)*G3479,4)+$T$1*ROUND(($S$1*AD3479+(1-$S$1)*(G3479-Y3479)^2)^0.5,4),4),Rawdata!AO3479+Rawdata!$T$1*Rawdata!AY3479)</f>
        <v>#DIV/0!</v>
      </c>
      <c r="M3479" s="16" t="e">
        <f t="shared" si="1469"/>
        <v>#DIV/0!</v>
      </c>
      <c r="N3479" s="16" t="e">
        <f t="shared" si="1470"/>
        <v>#DIV/0!</v>
      </c>
      <c r="O3479" s="67"/>
      <c r="P3479" s="67"/>
      <c r="Q3479" s="31" t="e">
        <f t="shared" si="1489"/>
        <v>#DIV/0!</v>
      </c>
      <c r="R3479" s="17" t="e">
        <f t="shared" si="1490"/>
        <v>#DIV/0!</v>
      </c>
      <c r="S3479" s="37" t="e">
        <f t="shared" si="1471"/>
        <v>#DIV/0!</v>
      </c>
      <c r="T3479" s="17" t="e">
        <f t="shared" si="1472"/>
        <v>#DIV/0!</v>
      </c>
      <c r="U3479" s="91" t="e">
        <f>IF(A3479&gt;$U$1, U3480*$S$1+(1-$S$1)*G3480,Rawdata!AK3479)</f>
        <v>#DIV/0!</v>
      </c>
      <c r="V3479" s="91" t="e">
        <f>IF(A3479&gt;$V$1,$S$1*V3480+(1-$S$1)*G3480,Rawdata!AL3479)</f>
        <v>#DIV/0!</v>
      </c>
      <c r="W3479" s="91" t="e">
        <f>IF(A3479&gt;$W$1, $S$1*W3480+(1-$S$1)*G3480,Rawdata!AM3479)</f>
        <v>#DIV/0!</v>
      </c>
      <c r="X3479" s="91" t="e">
        <f>IF(A3479&gt;$X$1,$S$1*X3480+(1-$S$1)*G3480,Rawdata!AN3479)</f>
        <v>#DIV/0!</v>
      </c>
      <c r="Y3479" s="91" t="e">
        <f>IF(A3479&gt;$Y$1,$S$1*Y3480+(1-$S$1)*G3480,Rawdata!AO3479)</f>
        <v>#DIV/0!</v>
      </c>
      <c r="Z3479" s="91" t="e">
        <f>IF(A3479&gt;$Z$1,$S$1*Z3480+(1-$S$1)*(G3480-U3480)^2,Rawdata!AP3479)</f>
        <v>#DIV/0!</v>
      </c>
      <c r="AA3479" s="91" t="e">
        <f>IF(A3479&gt;$AA$1,$S$1*AA3480+(1-$S$1)*(G3480-V3480)^2,Rawdata!AQ3479)</f>
        <v>#DIV/0!</v>
      </c>
      <c r="AB3479" s="91" t="e">
        <f>IF(A3479&gt;89,$S$1*AB3480+(1-$S$1)*(G3480-W3480)^2,Rawdata!AR3479)</f>
        <v>#DIV/0!</v>
      </c>
      <c r="AC3479" s="91" t="e">
        <f>IF(A3479&gt;$AC$1,$S$1*AC3480+(1-$S$1)*(G3480-X3480)^2,Rawdata!AS3479)</f>
        <v>#DIV/0!</v>
      </c>
      <c r="AD3479" s="91" t="e">
        <f>IF(A3479&gt;$AD$1,$S$1*AD3480+(1-$S$1)*(G3480-Y3480)^2,Rawdata!AT3479)</f>
        <v>#DIV/0!</v>
      </c>
      <c r="AE3479" s="80" t="e">
        <f t="shared" si="1465"/>
        <v>#DIV/0!</v>
      </c>
      <c r="AF3479" s="81" t="e">
        <f t="shared" si="1466"/>
        <v>#DIV/0!</v>
      </c>
      <c r="AG3479" s="86">
        <f t="shared" si="1488"/>
        <v>0</v>
      </c>
      <c r="AH3479" s="107" t="e">
        <f t="shared" si="1464"/>
        <v>#DIV/0!</v>
      </c>
      <c r="AI3479" s="107" t="e">
        <f t="shared" si="1467"/>
        <v>#DIV/0!</v>
      </c>
      <c r="AJ3479" s="108" t="e">
        <f t="shared" si="1468"/>
        <v>#DIV/0!</v>
      </c>
      <c r="AK3479" s="113" t="e">
        <f t="shared" si="1473"/>
        <v>#DIV/0!</v>
      </c>
      <c r="AL3479" s="113" t="e">
        <f t="shared" si="1474"/>
        <v>#DIV/0!</v>
      </c>
      <c r="AM3479" s="113" t="e">
        <f t="shared" si="1475"/>
        <v>#DIV/0!</v>
      </c>
      <c r="AN3479" s="113" t="e">
        <f t="shared" si="1476"/>
        <v>#DIV/0!</v>
      </c>
      <c r="AO3479" s="113" t="e">
        <f t="shared" si="1477"/>
        <v>#DIV/0!</v>
      </c>
      <c r="AP3479" s="91" t="e">
        <f t="shared" si="1478"/>
        <v>#DIV/0!</v>
      </c>
      <c r="AQ3479" s="91" t="e">
        <f t="shared" si="1479"/>
        <v>#DIV/0!</v>
      </c>
      <c r="AR3479" s="91" t="e">
        <f t="shared" si="1480"/>
        <v>#DIV/0!</v>
      </c>
      <c r="AS3479" s="91" t="e">
        <f t="shared" si="1481"/>
        <v>#DIV/0!</v>
      </c>
      <c r="AT3479" s="91" t="e">
        <f t="shared" si="1482"/>
        <v>#DIV/0!</v>
      </c>
      <c r="AU3479" s="113" t="e">
        <f t="shared" si="1483"/>
        <v>#DIV/0!</v>
      </c>
      <c r="AV3479" s="113" t="e">
        <f t="shared" si="1484"/>
        <v>#DIV/0!</v>
      </c>
      <c r="AW3479" s="113" t="e">
        <f t="shared" si="1485"/>
        <v>#DIV/0!</v>
      </c>
      <c r="AX3479" s="113" t="e">
        <f t="shared" si="1486"/>
        <v>#DIV/0!</v>
      </c>
      <c r="AY3479" s="113" t="e">
        <f t="shared" si="1487"/>
        <v>#DIV/0!</v>
      </c>
    </row>
    <row r="3480" spans="1:51" x14ac:dyDescent="0.25">
      <c r="A3480" s="119"/>
      <c r="B3480" s="83"/>
      <c r="C3480" s="85"/>
      <c r="D3480" s="85"/>
      <c r="E3480" s="85"/>
      <c r="F3480" s="71"/>
      <c r="G3480" s="96"/>
      <c r="H3480" s="16" t="e">
        <f>IF(A3480&gt;$U$1,ROUND(ROUND( U3480*$S$1+(1-$S$1)*G3480,4)+$T$1*ROUND(($S$1*Z3480+(1-$S$1)*(G3480-U3480)^2)^0.5,4),4),Rawdata!AK3480+Rawdata!$T$1*Rawdata!AU3480)</f>
        <v>#DIV/0!</v>
      </c>
      <c r="I3480" s="16" t="e">
        <f>IF(A3480&gt;$V$1,ROUND(ROUND(V3480*$S$1+(1-$S$1)*G3480,4)+$T$1*ROUND(($S$1*AA3480+(1-$S$1)*(G3480-V3480)^2)^0.5,4),4),Rawdata!AL3480+Rawdata!$T$1*Rawdata!AV3480)</f>
        <v>#DIV/0!</v>
      </c>
      <c r="J3480" s="16" t="e">
        <f>IF(A3480&gt;$W$1,ROUND(ROUND( W3480*$S$1+(1-$S$1)*G3480,4)+$T$1*ROUND(($S$1*AB3480+(1-$S$1)*(G3480-W3480)^2)^0.5,4),4),Rawdata!AM3480+Rawdata!$T$1*Rawdata!AW3480)</f>
        <v>#DIV/0!</v>
      </c>
      <c r="K3480" s="16" t="e">
        <f>IF(A3480&gt;$X$1,ROUND(ROUND( X3480*$S$1+(1-$S$1)*G3480,4)+$T$1*ROUND(($S$1*AC3480+(1-$S$1)*(G3480-X3480)^2)^0.5,4),4),Rawdata!AN3480+Rawdata!$T$1*Rawdata!AX3480)</f>
        <v>#DIV/0!</v>
      </c>
      <c r="L3480" s="16" t="e">
        <f>IF(A3480&gt;$Y$1,ROUND(ROUND( Y3480*$S$1+(1-$S$1)*G3480,4)+$T$1*ROUND(($S$1*AD3480+(1-$S$1)*(G3480-Y3480)^2)^0.5,4),4),Rawdata!AO3480+Rawdata!$T$1*Rawdata!AY3480)</f>
        <v>#DIV/0!</v>
      </c>
      <c r="M3480" s="16" t="e">
        <f t="shared" si="1469"/>
        <v>#DIV/0!</v>
      </c>
      <c r="N3480" s="16" t="e">
        <f t="shared" si="1470"/>
        <v>#DIV/0!</v>
      </c>
      <c r="O3480" s="67"/>
      <c r="P3480" s="67"/>
      <c r="Q3480" s="31" t="e">
        <f t="shared" si="1489"/>
        <v>#DIV/0!</v>
      </c>
      <c r="R3480" s="17" t="e">
        <f t="shared" si="1490"/>
        <v>#DIV/0!</v>
      </c>
      <c r="S3480" s="37" t="e">
        <f t="shared" si="1471"/>
        <v>#DIV/0!</v>
      </c>
      <c r="T3480" s="17" t="e">
        <f t="shared" si="1472"/>
        <v>#DIV/0!</v>
      </c>
      <c r="U3480" s="91" t="e">
        <f>IF(A3480&gt;$U$1, U3481*$S$1+(1-$S$1)*G3481,Rawdata!AK3480)</f>
        <v>#DIV/0!</v>
      </c>
      <c r="V3480" s="91" t="e">
        <f>IF(A3480&gt;$V$1,$S$1*V3481+(1-$S$1)*G3481,Rawdata!AL3480)</f>
        <v>#DIV/0!</v>
      </c>
      <c r="W3480" s="91" t="e">
        <f>IF(A3480&gt;$W$1, $S$1*W3481+(1-$S$1)*G3481,Rawdata!AM3480)</f>
        <v>#DIV/0!</v>
      </c>
      <c r="X3480" s="91" t="e">
        <f>IF(A3480&gt;$X$1,$S$1*X3481+(1-$S$1)*G3481,Rawdata!AN3480)</f>
        <v>#DIV/0!</v>
      </c>
      <c r="Y3480" s="91" t="e">
        <f>IF(A3480&gt;$Y$1,$S$1*Y3481+(1-$S$1)*G3481,Rawdata!AO3480)</f>
        <v>#DIV/0!</v>
      </c>
      <c r="Z3480" s="91" t="e">
        <f>IF(A3480&gt;$Z$1,$S$1*Z3481+(1-$S$1)*(G3481-U3481)^2,Rawdata!AP3480)</f>
        <v>#DIV/0!</v>
      </c>
      <c r="AA3480" s="91" t="e">
        <f>IF(A3480&gt;$AA$1,$S$1*AA3481+(1-$S$1)*(G3481-V3481)^2,Rawdata!AQ3480)</f>
        <v>#DIV/0!</v>
      </c>
      <c r="AB3480" s="91" t="e">
        <f>IF(A3480&gt;89,$S$1*AB3481+(1-$S$1)*(G3481-W3481)^2,Rawdata!AR3480)</f>
        <v>#DIV/0!</v>
      </c>
      <c r="AC3480" s="91" t="e">
        <f>IF(A3480&gt;$AC$1,$S$1*AC3481+(1-$S$1)*(G3481-X3481)^2,Rawdata!AS3480)</f>
        <v>#DIV/0!</v>
      </c>
      <c r="AD3480" s="91" t="e">
        <f>IF(A3480&gt;$AD$1,$S$1*AD3481+(1-$S$1)*(G3481-Y3481)^2,Rawdata!AT3480)</f>
        <v>#DIV/0!</v>
      </c>
      <c r="AE3480" s="80" t="e">
        <f t="shared" si="1465"/>
        <v>#DIV/0!</v>
      </c>
      <c r="AF3480" s="81" t="e">
        <f t="shared" si="1466"/>
        <v>#DIV/0!</v>
      </c>
      <c r="AG3480" s="86">
        <f t="shared" si="1488"/>
        <v>0</v>
      </c>
      <c r="AH3480" s="107" t="e">
        <f t="shared" si="1464"/>
        <v>#DIV/0!</v>
      </c>
      <c r="AI3480" s="107" t="e">
        <f t="shared" si="1467"/>
        <v>#DIV/0!</v>
      </c>
      <c r="AJ3480" s="108" t="e">
        <f t="shared" si="1468"/>
        <v>#DIV/0!</v>
      </c>
      <c r="AK3480" s="113" t="e">
        <f t="shared" si="1473"/>
        <v>#DIV/0!</v>
      </c>
      <c r="AL3480" s="113" t="e">
        <f t="shared" si="1474"/>
        <v>#DIV/0!</v>
      </c>
      <c r="AM3480" s="113" t="e">
        <f t="shared" si="1475"/>
        <v>#DIV/0!</v>
      </c>
      <c r="AN3480" s="113" t="e">
        <f t="shared" si="1476"/>
        <v>#DIV/0!</v>
      </c>
      <c r="AO3480" s="113" t="e">
        <f t="shared" si="1477"/>
        <v>#DIV/0!</v>
      </c>
      <c r="AP3480" s="91" t="e">
        <f t="shared" si="1478"/>
        <v>#DIV/0!</v>
      </c>
      <c r="AQ3480" s="91" t="e">
        <f t="shared" si="1479"/>
        <v>#DIV/0!</v>
      </c>
      <c r="AR3480" s="91" t="e">
        <f t="shared" si="1480"/>
        <v>#DIV/0!</v>
      </c>
      <c r="AS3480" s="91" t="e">
        <f t="shared" si="1481"/>
        <v>#DIV/0!</v>
      </c>
      <c r="AT3480" s="91" t="e">
        <f t="shared" si="1482"/>
        <v>#DIV/0!</v>
      </c>
      <c r="AU3480" s="113" t="e">
        <f t="shared" si="1483"/>
        <v>#DIV/0!</v>
      </c>
      <c r="AV3480" s="113" t="e">
        <f t="shared" si="1484"/>
        <v>#DIV/0!</v>
      </c>
      <c r="AW3480" s="113" t="e">
        <f t="shared" si="1485"/>
        <v>#DIV/0!</v>
      </c>
      <c r="AX3480" s="113" t="e">
        <f t="shared" si="1486"/>
        <v>#DIV/0!</v>
      </c>
      <c r="AY3480" s="113" t="e">
        <f t="shared" si="1487"/>
        <v>#DIV/0!</v>
      </c>
    </row>
    <row r="3481" spans="1:51" x14ac:dyDescent="0.25">
      <c r="A3481" s="119"/>
      <c r="B3481" s="83"/>
      <c r="C3481" s="85"/>
      <c r="D3481" s="85"/>
      <c r="E3481" s="85"/>
      <c r="F3481" s="71"/>
      <c r="G3481" s="96"/>
      <c r="H3481" s="16" t="e">
        <f>IF(A3481&gt;$U$1,ROUND(ROUND( U3481*$S$1+(1-$S$1)*G3481,4)+$T$1*ROUND(($S$1*Z3481+(1-$S$1)*(G3481-U3481)^2)^0.5,4),4),Rawdata!AK3481+Rawdata!$T$1*Rawdata!AU3481)</f>
        <v>#DIV/0!</v>
      </c>
      <c r="I3481" s="16" t="e">
        <f>IF(A3481&gt;$V$1,ROUND(ROUND(V3481*$S$1+(1-$S$1)*G3481,4)+$T$1*ROUND(($S$1*AA3481+(1-$S$1)*(G3481-V3481)^2)^0.5,4),4),Rawdata!AL3481+Rawdata!$T$1*Rawdata!AV3481)</f>
        <v>#DIV/0!</v>
      </c>
      <c r="J3481" s="16" t="e">
        <f>IF(A3481&gt;$W$1,ROUND(ROUND( W3481*$S$1+(1-$S$1)*G3481,4)+$T$1*ROUND(($S$1*AB3481+(1-$S$1)*(G3481-W3481)^2)^0.5,4),4),Rawdata!AM3481+Rawdata!$T$1*Rawdata!AW3481)</f>
        <v>#DIV/0!</v>
      </c>
      <c r="K3481" s="16" t="e">
        <f>IF(A3481&gt;$X$1,ROUND(ROUND( X3481*$S$1+(1-$S$1)*G3481,4)+$T$1*ROUND(($S$1*AC3481+(1-$S$1)*(G3481-X3481)^2)^0.5,4),4),Rawdata!AN3481+Rawdata!$T$1*Rawdata!AX3481)</f>
        <v>#DIV/0!</v>
      </c>
      <c r="L3481" s="16" t="e">
        <f>IF(A3481&gt;$Y$1,ROUND(ROUND( Y3481*$S$1+(1-$S$1)*G3481,4)+$T$1*ROUND(($S$1*AD3481+(1-$S$1)*(G3481-Y3481)^2)^0.5,4),4),Rawdata!AO3481+Rawdata!$T$1*Rawdata!AY3481)</f>
        <v>#DIV/0!</v>
      </c>
      <c r="M3481" s="16" t="e">
        <f t="shared" si="1469"/>
        <v>#DIV/0!</v>
      </c>
      <c r="N3481" s="16" t="e">
        <f t="shared" si="1470"/>
        <v>#DIV/0!</v>
      </c>
      <c r="O3481" s="67"/>
      <c r="P3481" s="67"/>
      <c r="Q3481" s="31" t="e">
        <f t="shared" si="1489"/>
        <v>#DIV/0!</v>
      </c>
      <c r="R3481" s="17" t="e">
        <f t="shared" si="1490"/>
        <v>#DIV/0!</v>
      </c>
      <c r="S3481" s="37" t="e">
        <f t="shared" si="1471"/>
        <v>#DIV/0!</v>
      </c>
      <c r="T3481" s="17" t="e">
        <f t="shared" si="1472"/>
        <v>#DIV/0!</v>
      </c>
      <c r="U3481" s="91" t="e">
        <f>IF(A3481&gt;$U$1, U3482*$S$1+(1-$S$1)*G3482,Rawdata!AK3481)</f>
        <v>#DIV/0!</v>
      </c>
      <c r="V3481" s="91" t="e">
        <f>IF(A3481&gt;$V$1,$S$1*V3482+(1-$S$1)*G3482,Rawdata!AL3481)</f>
        <v>#DIV/0!</v>
      </c>
      <c r="W3481" s="91" t="e">
        <f>IF(A3481&gt;$W$1, $S$1*W3482+(1-$S$1)*G3482,Rawdata!AM3481)</f>
        <v>#DIV/0!</v>
      </c>
      <c r="X3481" s="91" t="e">
        <f>IF(A3481&gt;$X$1,$S$1*X3482+(1-$S$1)*G3482,Rawdata!AN3481)</f>
        <v>#DIV/0!</v>
      </c>
      <c r="Y3481" s="91" t="e">
        <f>IF(A3481&gt;$Y$1,$S$1*Y3482+(1-$S$1)*G3482,Rawdata!AO3481)</f>
        <v>#DIV/0!</v>
      </c>
      <c r="Z3481" s="91" t="e">
        <f>IF(A3481&gt;$Z$1,$S$1*Z3482+(1-$S$1)*(G3482-U3482)^2,Rawdata!AP3481)</f>
        <v>#DIV/0!</v>
      </c>
      <c r="AA3481" s="91" t="e">
        <f>IF(A3481&gt;$AA$1,$S$1*AA3482+(1-$S$1)*(G3482-V3482)^2,Rawdata!AQ3481)</f>
        <v>#DIV/0!</v>
      </c>
      <c r="AB3481" s="91" t="e">
        <f>IF(A3481&gt;89,$S$1*AB3482+(1-$S$1)*(G3482-W3482)^2,Rawdata!AR3481)</f>
        <v>#DIV/0!</v>
      </c>
      <c r="AC3481" s="91" t="e">
        <f>IF(A3481&gt;$AC$1,$S$1*AC3482+(1-$S$1)*(G3482-X3482)^2,Rawdata!AS3481)</f>
        <v>#DIV/0!</v>
      </c>
      <c r="AD3481" s="91" t="e">
        <f>IF(A3481&gt;$AD$1,$S$1*AD3482+(1-$S$1)*(G3482-Y3482)^2,Rawdata!AT3481)</f>
        <v>#DIV/0!</v>
      </c>
      <c r="AE3481" s="80" t="e">
        <f t="shared" si="1465"/>
        <v>#DIV/0!</v>
      </c>
      <c r="AF3481" s="81" t="e">
        <f t="shared" si="1466"/>
        <v>#DIV/0!</v>
      </c>
      <c r="AG3481" s="86">
        <f t="shared" si="1488"/>
        <v>0</v>
      </c>
      <c r="AH3481" s="107" t="e">
        <f t="shared" si="1464"/>
        <v>#DIV/0!</v>
      </c>
      <c r="AI3481" s="107" t="e">
        <f t="shared" si="1467"/>
        <v>#DIV/0!</v>
      </c>
      <c r="AJ3481" s="108" t="e">
        <f t="shared" si="1468"/>
        <v>#DIV/0!</v>
      </c>
      <c r="AK3481" s="113" t="e">
        <f t="shared" si="1473"/>
        <v>#DIV/0!</v>
      </c>
      <c r="AL3481" s="113" t="e">
        <f t="shared" si="1474"/>
        <v>#DIV/0!</v>
      </c>
      <c r="AM3481" s="113" t="e">
        <f t="shared" si="1475"/>
        <v>#DIV/0!</v>
      </c>
      <c r="AN3481" s="113" t="e">
        <f t="shared" si="1476"/>
        <v>#DIV/0!</v>
      </c>
      <c r="AO3481" s="113" t="e">
        <f t="shared" si="1477"/>
        <v>#DIV/0!</v>
      </c>
      <c r="AP3481" s="91" t="e">
        <f t="shared" si="1478"/>
        <v>#DIV/0!</v>
      </c>
      <c r="AQ3481" s="91" t="e">
        <f t="shared" si="1479"/>
        <v>#DIV/0!</v>
      </c>
      <c r="AR3481" s="91" t="e">
        <f t="shared" si="1480"/>
        <v>#DIV/0!</v>
      </c>
      <c r="AS3481" s="91" t="e">
        <f t="shared" si="1481"/>
        <v>#DIV/0!</v>
      </c>
      <c r="AT3481" s="91" t="e">
        <f t="shared" si="1482"/>
        <v>#DIV/0!</v>
      </c>
      <c r="AU3481" s="113" t="e">
        <f t="shared" si="1483"/>
        <v>#DIV/0!</v>
      </c>
      <c r="AV3481" s="113" t="e">
        <f t="shared" si="1484"/>
        <v>#DIV/0!</v>
      </c>
      <c r="AW3481" s="113" t="e">
        <f t="shared" si="1485"/>
        <v>#DIV/0!</v>
      </c>
      <c r="AX3481" s="113" t="e">
        <f t="shared" si="1486"/>
        <v>#DIV/0!</v>
      </c>
      <c r="AY3481" s="113" t="e">
        <f t="shared" si="1487"/>
        <v>#DIV/0!</v>
      </c>
    </row>
    <row r="3482" spans="1:51" x14ac:dyDescent="0.25">
      <c r="A3482" s="119"/>
      <c r="B3482" s="83"/>
      <c r="C3482" s="85"/>
      <c r="D3482" s="85"/>
      <c r="E3482" s="85"/>
      <c r="F3482" s="71"/>
      <c r="G3482" s="96"/>
      <c r="H3482" s="16" t="e">
        <f>IF(A3482&gt;$U$1,ROUND(ROUND( U3482*$S$1+(1-$S$1)*G3482,4)+$T$1*ROUND(($S$1*Z3482+(1-$S$1)*(G3482-U3482)^2)^0.5,4),4),Rawdata!AK3482+Rawdata!$T$1*Rawdata!AU3482)</f>
        <v>#DIV/0!</v>
      </c>
      <c r="I3482" s="16" t="e">
        <f>IF(A3482&gt;$V$1,ROUND(ROUND(V3482*$S$1+(1-$S$1)*G3482,4)+$T$1*ROUND(($S$1*AA3482+(1-$S$1)*(G3482-V3482)^2)^0.5,4),4),Rawdata!AL3482+Rawdata!$T$1*Rawdata!AV3482)</f>
        <v>#DIV/0!</v>
      </c>
      <c r="J3482" s="16" t="e">
        <f>IF(A3482&gt;$W$1,ROUND(ROUND( W3482*$S$1+(1-$S$1)*G3482,4)+$T$1*ROUND(($S$1*AB3482+(1-$S$1)*(G3482-W3482)^2)^0.5,4),4),Rawdata!AM3482+Rawdata!$T$1*Rawdata!AW3482)</f>
        <v>#DIV/0!</v>
      </c>
      <c r="K3482" s="16" t="e">
        <f>IF(A3482&gt;$X$1,ROUND(ROUND( X3482*$S$1+(1-$S$1)*G3482,4)+$T$1*ROUND(($S$1*AC3482+(1-$S$1)*(G3482-X3482)^2)^0.5,4),4),Rawdata!AN3482+Rawdata!$T$1*Rawdata!AX3482)</f>
        <v>#DIV/0!</v>
      </c>
      <c r="L3482" s="16" t="e">
        <f>IF(A3482&gt;$Y$1,ROUND(ROUND( Y3482*$S$1+(1-$S$1)*G3482,4)+$T$1*ROUND(($S$1*AD3482+(1-$S$1)*(G3482-Y3482)^2)^0.5,4),4),Rawdata!AO3482+Rawdata!$T$1*Rawdata!AY3482)</f>
        <v>#DIV/0!</v>
      </c>
      <c r="M3482" s="16" t="e">
        <f t="shared" si="1469"/>
        <v>#DIV/0!</v>
      </c>
      <c r="N3482" s="16" t="e">
        <f t="shared" si="1470"/>
        <v>#DIV/0!</v>
      </c>
      <c r="O3482" s="67"/>
      <c r="P3482" s="67"/>
      <c r="Q3482" s="31" t="e">
        <f t="shared" si="1489"/>
        <v>#DIV/0!</v>
      </c>
      <c r="R3482" s="17" t="e">
        <f t="shared" si="1490"/>
        <v>#DIV/0!</v>
      </c>
      <c r="S3482" s="37" t="e">
        <f t="shared" si="1471"/>
        <v>#DIV/0!</v>
      </c>
      <c r="T3482" s="17" t="e">
        <f t="shared" si="1472"/>
        <v>#DIV/0!</v>
      </c>
      <c r="U3482" s="91" t="e">
        <f>IF(A3482&gt;$U$1, U3483*$S$1+(1-$S$1)*G3483,Rawdata!AK3482)</f>
        <v>#DIV/0!</v>
      </c>
      <c r="V3482" s="91" t="e">
        <f>IF(A3482&gt;$V$1,$S$1*V3483+(1-$S$1)*G3483,Rawdata!AL3482)</f>
        <v>#DIV/0!</v>
      </c>
      <c r="W3482" s="91" t="e">
        <f>IF(A3482&gt;$W$1, $S$1*W3483+(1-$S$1)*G3483,Rawdata!AM3482)</f>
        <v>#DIV/0!</v>
      </c>
      <c r="X3482" s="91" t="e">
        <f>IF(A3482&gt;$X$1,$S$1*X3483+(1-$S$1)*G3483,Rawdata!AN3482)</f>
        <v>#DIV/0!</v>
      </c>
      <c r="Y3482" s="91" t="e">
        <f>IF(A3482&gt;$Y$1,$S$1*Y3483+(1-$S$1)*G3483,Rawdata!AO3482)</f>
        <v>#DIV/0!</v>
      </c>
      <c r="Z3482" s="91" t="e">
        <f>IF(A3482&gt;$Z$1,$S$1*Z3483+(1-$S$1)*(G3483-U3483)^2,Rawdata!AP3482)</f>
        <v>#DIV/0!</v>
      </c>
      <c r="AA3482" s="91" t="e">
        <f>IF(A3482&gt;$AA$1,$S$1*AA3483+(1-$S$1)*(G3483-V3483)^2,Rawdata!AQ3482)</f>
        <v>#DIV/0!</v>
      </c>
      <c r="AB3482" s="91" t="e">
        <f>IF(A3482&gt;89,$S$1*AB3483+(1-$S$1)*(G3483-W3483)^2,Rawdata!AR3482)</f>
        <v>#DIV/0!</v>
      </c>
      <c r="AC3482" s="91" t="e">
        <f>IF(A3482&gt;$AC$1,$S$1*AC3483+(1-$S$1)*(G3483-X3483)^2,Rawdata!AS3482)</f>
        <v>#DIV/0!</v>
      </c>
      <c r="AD3482" s="91" t="e">
        <f>IF(A3482&gt;$AD$1,$S$1*AD3483+(1-$S$1)*(G3483-Y3483)^2,Rawdata!AT3482)</f>
        <v>#DIV/0!</v>
      </c>
      <c r="AE3482" s="80" t="e">
        <f t="shared" si="1465"/>
        <v>#DIV/0!</v>
      </c>
      <c r="AF3482" s="81" t="e">
        <f t="shared" si="1466"/>
        <v>#DIV/0!</v>
      </c>
      <c r="AG3482" s="86">
        <f t="shared" si="1488"/>
        <v>0</v>
      </c>
      <c r="AH3482" s="107" t="e">
        <f t="shared" si="1464"/>
        <v>#DIV/0!</v>
      </c>
      <c r="AI3482" s="107" t="e">
        <f t="shared" si="1467"/>
        <v>#DIV/0!</v>
      </c>
      <c r="AJ3482" s="108" t="e">
        <f t="shared" si="1468"/>
        <v>#DIV/0!</v>
      </c>
      <c r="AK3482" s="113" t="e">
        <f t="shared" si="1473"/>
        <v>#DIV/0!</v>
      </c>
      <c r="AL3482" s="113" t="e">
        <f t="shared" si="1474"/>
        <v>#DIV/0!</v>
      </c>
      <c r="AM3482" s="113" t="e">
        <f t="shared" si="1475"/>
        <v>#DIV/0!</v>
      </c>
      <c r="AN3482" s="113" t="e">
        <f t="shared" si="1476"/>
        <v>#DIV/0!</v>
      </c>
      <c r="AO3482" s="113" t="e">
        <f t="shared" si="1477"/>
        <v>#DIV/0!</v>
      </c>
      <c r="AP3482" s="91" t="e">
        <f t="shared" si="1478"/>
        <v>#DIV/0!</v>
      </c>
      <c r="AQ3482" s="91" t="e">
        <f t="shared" si="1479"/>
        <v>#DIV/0!</v>
      </c>
      <c r="AR3482" s="91" t="e">
        <f t="shared" si="1480"/>
        <v>#DIV/0!</v>
      </c>
      <c r="AS3482" s="91" t="e">
        <f t="shared" si="1481"/>
        <v>#DIV/0!</v>
      </c>
      <c r="AT3482" s="91" t="e">
        <f t="shared" si="1482"/>
        <v>#DIV/0!</v>
      </c>
      <c r="AU3482" s="113" t="e">
        <f t="shared" si="1483"/>
        <v>#DIV/0!</v>
      </c>
      <c r="AV3482" s="113" t="e">
        <f t="shared" si="1484"/>
        <v>#DIV/0!</v>
      </c>
      <c r="AW3482" s="113" t="e">
        <f t="shared" si="1485"/>
        <v>#DIV/0!</v>
      </c>
      <c r="AX3482" s="113" t="e">
        <f t="shared" si="1486"/>
        <v>#DIV/0!</v>
      </c>
      <c r="AY3482" s="113" t="e">
        <f t="shared" si="1487"/>
        <v>#DIV/0!</v>
      </c>
    </row>
    <row r="3483" spans="1:51" x14ac:dyDescent="0.25">
      <c r="A3483" s="119"/>
      <c r="B3483" s="83"/>
      <c r="C3483" s="85"/>
      <c r="D3483" s="85"/>
      <c r="E3483" s="85"/>
      <c r="F3483" s="71"/>
      <c r="G3483" s="96"/>
      <c r="H3483" s="16" t="e">
        <f>IF(A3483&gt;$U$1,ROUND(ROUND( U3483*$S$1+(1-$S$1)*G3483,4)+$T$1*ROUND(($S$1*Z3483+(1-$S$1)*(G3483-U3483)^2)^0.5,4),4),Rawdata!AK3483+Rawdata!$T$1*Rawdata!AU3483)</f>
        <v>#DIV/0!</v>
      </c>
      <c r="I3483" s="16" t="e">
        <f>IF(A3483&gt;$V$1,ROUND(ROUND(V3483*$S$1+(1-$S$1)*G3483,4)+$T$1*ROUND(($S$1*AA3483+(1-$S$1)*(G3483-V3483)^2)^0.5,4),4),Rawdata!AL3483+Rawdata!$T$1*Rawdata!AV3483)</f>
        <v>#DIV/0!</v>
      </c>
      <c r="J3483" s="16" t="e">
        <f>IF(A3483&gt;$W$1,ROUND(ROUND( W3483*$S$1+(1-$S$1)*G3483,4)+$T$1*ROUND(($S$1*AB3483+(1-$S$1)*(G3483-W3483)^2)^0.5,4),4),Rawdata!AM3483+Rawdata!$T$1*Rawdata!AW3483)</f>
        <v>#DIV/0!</v>
      </c>
      <c r="K3483" s="16" t="e">
        <f>IF(A3483&gt;$X$1,ROUND(ROUND( X3483*$S$1+(1-$S$1)*G3483,4)+$T$1*ROUND(($S$1*AC3483+(1-$S$1)*(G3483-X3483)^2)^0.5,4),4),Rawdata!AN3483+Rawdata!$T$1*Rawdata!AX3483)</f>
        <v>#DIV/0!</v>
      </c>
      <c r="L3483" s="16" t="e">
        <f>IF(A3483&gt;$Y$1,ROUND(ROUND( Y3483*$S$1+(1-$S$1)*G3483,4)+$T$1*ROUND(($S$1*AD3483+(1-$S$1)*(G3483-Y3483)^2)^0.5,4),4),Rawdata!AO3483+Rawdata!$T$1*Rawdata!AY3483)</f>
        <v>#DIV/0!</v>
      </c>
      <c r="M3483" s="16" t="e">
        <f t="shared" si="1469"/>
        <v>#DIV/0!</v>
      </c>
      <c r="N3483" s="16" t="e">
        <f t="shared" si="1470"/>
        <v>#DIV/0!</v>
      </c>
      <c r="O3483" s="67"/>
      <c r="P3483" s="67"/>
      <c r="Q3483" s="31" t="e">
        <f t="shared" si="1489"/>
        <v>#DIV/0!</v>
      </c>
      <c r="R3483" s="17" t="e">
        <f t="shared" si="1490"/>
        <v>#DIV/0!</v>
      </c>
      <c r="S3483" s="37" t="e">
        <f t="shared" si="1471"/>
        <v>#DIV/0!</v>
      </c>
      <c r="T3483" s="17" t="e">
        <f t="shared" si="1472"/>
        <v>#DIV/0!</v>
      </c>
      <c r="U3483" s="91" t="e">
        <f>IF(A3483&gt;$U$1, U3484*$S$1+(1-$S$1)*G3484,Rawdata!AK3483)</f>
        <v>#DIV/0!</v>
      </c>
      <c r="V3483" s="91" t="e">
        <f>IF(A3483&gt;$V$1,$S$1*V3484+(1-$S$1)*G3484,Rawdata!AL3483)</f>
        <v>#DIV/0!</v>
      </c>
      <c r="W3483" s="91" t="e">
        <f>IF(A3483&gt;$W$1, $S$1*W3484+(1-$S$1)*G3484,Rawdata!AM3483)</f>
        <v>#DIV/0!</v>
      </c>
      <c r="X3483" s="91" t="e">
        <f>IF(A3483&gt;$X$1,$S$1*X3484+(1-$S$1)*G3484,Rawdata!AN3483)</f>
        <v>#DIV/0!</v>
      </c>
      <c r="Y3483" s="91" t="e">
        <f>IF(A3483&gt;$Y$1,$S$1*Y3484+(1-$S$1)*G3484,Rawdata!AO3483)</f>
        <v>#DIV/0!</v>
      </c>
      <c r="Z3483" s="91" t="e">
        <f>IF(A3483&gt;$Z$1,$S$1*Z3484+(1-$S$1)*(G3484-U3484)^2,Rawdata!AP3483)</f>
        <v>#DIV/0!</v>
      </c>
      <c r="AA3483" s="91" t="e">
        <f>IF(A3483&gt;$AA$1,$S$1*AA3484+(1-$S$1)*(G3484-V3484)^2,Rawdata!AQ3483)</f>
        <v>#DIV/0!</v>
      </c>
      <c r="AB3483" s="91" t="e">
        <f>IF(A3483&gt;89,$S$1*AB3484+(1-$S$1)*(G3484-W3484)^2,Rawdata!AR3483)</f>
        <v>#DIV/0!</v>
      </c>
      <c r="AC3483" s="91" t="e">
        <f>IF(A3483&gt;$AC$1,$S$1*AC3484+(1-$S$1)*(G3484-X3484)^2,Rawdata!AS3483)</f>
        <v>#DIV/0!</v>
      </c>
      <c r="AD3483" s="91" t="e">
        <f>IF(A3483&gt;$AD$1,$S$1*AD3484+(1-$S$1)*(G3484-Y3484)^2,Rawdata!AT3483)</f>
        <v>#DIV/0!</v>
      </c>
      <c r="AE3483" s="80" t="e">
        <f t="shared" si="1465"/>
        <v>#DIV/0!</v>
      </c>
      <c r="AF3483" s="81" t="e">
        <f t="shared" si="1466"/>
        <v>#DIV/0!</v>
      </c>
      <c r="AG3483" s="86">
        <f t="shared" si="1488"/>
        <v>0</v>
      </c>
      <c r="AH3483" s="107" t="e">
        <f t="shared" si="1464"/>
        <v>#DIV/0!</v>
      </c>
      <c r="AI3483" s="107" t="e">
        <f t="shared" si="1467"/>
        <v>#DIV/0!</v>
      </c>
      <c r="AJ3483" s="108" t="e">
        <f t="shared" si="1468"/>
        <v>#DIV/0!</v>
      </c>
      <c r="AK3483" s="113" t="e">
        <f t="shared" si="1473"/>
        <v>#DIV/0!</v>
      </c>
      <c r="AL3483" s="113" t="e">
        <f t="shared" si="1474"/>
        <v>#DIV/0!</v>
      </c>
      <c r="AM3483" s="113" t="e">
        <f t="shared" si="1475"/>
        <v>#DIV/0!</v>
      </c>
      <c r="AN3483" s="113" t="e">
        <f t="shared" si="1476"/>
        <v>#DIV/0!</v>
      </c>
      <c r="AO3483" s="113" t="e">
        <f t="shared" si="1477"/>
        <v>#DIV/0!</v>
      </c>
      <c r="AP3483" s="91" t="e">
        <f t="shared" si="1478"/>
        <v>#DIV/0!</v>
      </c>
      <c r="AQ3483" s="91" t="e">
        <f t="shared" si="1479"/>
        <v>#DIV/0!</v>
      </c>
      <c r="AR3483" s="91" t="e">
        <f t="shared" si="1480"/>
        <v>#DIV/0!</v>
      </c>
      <c r="AS3483" s="91" t="e">
        <f t="shared" si="1481"/>
        <v>#DIV/0!</v>
      </c>
      <c r="AT3483" s="91" t="e">
        <f t="shared" si="1482"/>
        <v>#DIV/0!</v>
      </c>
      <c r="AU3483" s="113" t="e">
        <f t="shared" si="1483"/>
        <v>#DIV/0!</v>
      </c>
      <c r="AV3483" s="113" t="e">
        <f t="shared" si="1484"/>
        <v>#DIV/0!</v>
      </c>
      <c r="AW3483" s="113" t="e">
        <f t="shared" si="1485"/>
        <v>#DIV/0!</v>
      </c>
      <c r="AX3483" s="113" t="e">
        <f t="shared" si="1486"/>
        <v>#DIV/0!</v>
      </c>
      <c r="AY3483" s="113" t="e">
        <f t="shared" si="1487"/>
        <v>#DIV/0!</v>
      </c>
    </row>
    <row r="3484" spans="1:51" x14ac:dyDescent="0.25">
      <c r="A3484" s="119"/>
      <c r="B3484" s="83"/>
      <c r="C3484" s="85"/>
      <c r="D3484" s="85"/>
      <c r="E3484" s="85"/>
      <c r="F3484" s="71"/>
      <c r="G3484" s="96"/>
      <c r="H3484" s="16" t="e">
        <f>IF(A3484&gt;$U$1,ROUND(ROUND( U3484*$S$1+(1-$S$1)*G3484,4)+$T$1*ROUND(($S$1*Z3484+(1-$S$1)*(G3484-U3484)^2)^0.5,4),4),Rawdata!AK3484+Rawdata!$T$1*Rawdata!AU3484)</f>
        <v>#DIV/0!</v>
      </c>
      <c r="I3484" s="16" t="e">
        <f>IF(A3484&gt;$V$1,ROUND(ROUND(V3484*$S$1+(1-$S$1)*G3484,4)+$T$1*ROUND(($S$1*AA3484+(1-$S$1)*(G3484-V3484)^2)^0.5,4),4),Rawdata!AL3484+Rawdata!$T$1*Rawdata!AV3484)</f>
        <v>#DIV/0!</v>
      </c>
      <c r="J3484" s="16" t="e">
        <f>IF(A3484&gt;$W$1,ROUND(ROUND( W3484*$S$1+(1-$S$1)*G3484,4)+$T$1*ROUND(($S$1*AB3484+(1-$S$1)*(G3484-W3484)^2)^0.5,4),4),Rawdata!AM3484+Rawdata!$T$1*Rawdata!AW3484)</f>
        <v>#DIV/0!</v>
      </c>
      <c r="K3484" s="16" t="e">
        <f>IF(A3484&gt;$X$1,ROUND(ROUND( X3484*$S$1+(1-$S$1)*G3484,4)+$T$1*ROUND(($S$1*AC3484+(1-$S$1)*(G3484-X3484)^2)^0.5,4),4),Rawdata!AN3484+Rawdata!$T$1*Rawdata!AX3484)</f>
        <v>#DIV/0!</v>
      </c>
      <c r="L3484" s="16" t="e">
        <f>IF(A3484&gt;$Y$1,ROUND(ROUND( Y3484*$S$1+(1-$S$1)*G3484,4)+$T$1*ROUND(($S$1*AD3484+(1-$S$1)*(G3484-Y3484)^2)^0.5,4),4),Rawdata!AO3484+Rawdata!$T$1*Rawdata!AY3484)</f>
        <v>#DIV/0!</v>
      </c>
      <c r="M3484" s="16" t="e">
        <f t="shared" si="1469"/>
        <v>#DIV/0!</v>
      </c>
      <c r="N3484" s="16" t="e">
        <f t="shared" si="1470"/>
        <v>#DIV/0!</v>
      </c>
      <c r="O3484" s="67"/>
      <c r="P3484" s="67"/>
      <c r="Q3484" s="31" t="e">
        <f t="shared" si="1489"/>
        <v>#DIV/0!</v>
      </c>
      <c r="R3484" s="17" t="e">
        <f t="shared" si="1490"/>
        <v>#DIV/0!</v>
      </c>
      <c r="S3484" s="37" t="e">
        <f t="shared" si="1471"/>
        <v>#DIV/0!</v>
      </c>
      <c r="T3484" s="17" t="e">
        <f t="shared" si="1472"/>
        <v>#DIV/0!</v>
      </c>
      <c r="U3484" s="91" t="e">
        <f>IF(A3484&gt;$U$1, U3485*$S$1+(1-$S$1)*G3485,Rawdata!AK3484)</f>
        <v>#DIV/0!</v>
      </c>
      <c r="V3484" s="91" t="e">
        <f>IF(A3484&gt;$V$1,$S$1*V3485+(1-$S$1)*G3485,Rawdata!AL3484)</f>
        <v>#DIV/0!</v>
      </c>
      <c r="W3484" s="91" t="e">
        <f>IF(A3484&gt;$W$1, $S$1*W3485+(1-$S$1)*G3485,Rawdata!AM3484)</f>
        <v>#DIV/0!</v>
      </c>
      <c r="X3484" s="91" t="e">
        <f>IF(A3484&gt;$X$1,$S$1*X3485+(1-$S$1)*G3485,Rawdata!AN3484)</f>
        <v>#DIV/0!</v>
      </c>
      <c r="Y3484" s="91" t="e">
        <f>IF(A3484&gt;$Y$1,$S$1*Y3485+(1-$S$1)*G3485,Rawdata!AO3484)</f>
        <v>#DIV/0!</v>
      </c>
      <c r="Z3484" s="91" t="e">
        <f>IF(A3484&gt;$Z$1,$S$1*Z3485+(1-$S$1)*(G3485-U3485)^2,Rawdata!AP3484)</f>
        <v>#DIV/0!</v>
      </c>
      <c r="AA3484" s="91" t="e">
        <f>IF(A3484&gt;$AA$1,$S$1*AA3485+(1-$S$1)*(G3485-V3485)^2,Rawdata!AQ3484)</f>
        <v>#DIV/0!</v>
      </c>
      <c r="AB3484" s="91" t="e">
        <f>IF(A3484&gt;89,$S$1*AB3485+(1-$S$1)*(G3485-W3485)^2,Rawdata!AR3484)</f>
        <v>#DIV/0!</v>
      </c>
      <c r="AC3484" s="91" t="e">
        <f>IF(A3484&gt;$AC$1,$S$1*AC3485+(1-$S$1)*(G3485-X3485)^2,Rawdata!AS3484)</f>
        <v>#DIV/0!</v>
      </c>
      <c r="AD3484" s="91" t="e">
        <f>IF(A3484&gt;$AD$1,$S$1*AD3485+(1-$S$1)*(G3485-Y3485)^2,Rawdata!AT3484)</f>
        <v>#DIV/0!</v>
      </c>
      <c r="AE3484" s="80" t="e">
        <f t="shared" si="1465"/>
        <v>#DIV/0!</v>
      </c>
      <c r="AF3484" s="81" t="e">
        <f t="shared" si="1466"/>
        <v>#DIV/0!</v>
      </c>
      <c r="AG3484" s="86">
        <f t="shared" si="1488"/>
        <v>0</v>
      </c>
      <c r="AH3484" s="107" t="e">
        <f t="shared" si="1464"/>
        <v>#DIV/0!</v>
      </c>
      <c r="AI3484" s="107" t="e">
        <f t="shared" si="1467"/>
        <v>#DIV/0!</v>
      </c>
      <c r="AJ3484" s="108" t="e">
        <f t="shared" si="1468"/>
        <v>#DIV/0!</v>
      </c>
      <c r="AK3484" s="113" t="e">
        <f t="shared" si="1473"/>
        <v>#DIV/0!</v>
      </c>
      <c r="AL3484" s="113" t="e">
        <f t="shared" si="1474"/>
        <v>#DIV/0!</v>
      </c>
      <c r="AM3484" s="113" t="e">
        <f t="shared" si="1475"/>
        <v>#DIV/0!</v>
      </c>
      <c r="AN3484" s="113" t="e">
        <f t="shared" si="1476"/>
        <v>#DIV/0!</v>
      </c>
      <c r="AO3484" s="113" t="e">
        <f t="shared" si="1477"/>
        <v>#DIV/0!</v>
      </c>
      <c r="AP3484" s="91" t="e">
        <f t="shared" si="1478"/>
        <v>#DIV/0!</v>
      </c>
      <c r="AQ3484" s="91" t="e">
        <f t="shared" si="1479"/>
        <v>#DIV/0!</v>
      </c>
      <c r="AR3484" s="91" t="e">
        <f t="shared" si="1480"/>
        <v>#DIV/0!</v>
      </c>
      <c r="AS3484" s="91" t="e">
        <f t="shared" si="1481"/>
        <v>#DIV/0!</v>
      </c>
      <c r="AT3484" s="91" t="e">
        <f t="shared" si="1482"/>
        <v>#DIV/0!</v>
      </c>
      <c r="AU3484" s="113" t="e">
        <f t="shared" si="1483"/>
        <v>#DIV/0!</v>
      </c>
      <c r="AV3484" s="113" t="e">
        <f t="shared" si="1484"/>
        <v>#DIV/0!</v>
      </c>
      <c r="AW3484" s="113" t="e">
        <f t="shared" si="1485"/>
        <v>#DIV/0!</v>
      </c>
      <c r="AX3484" s="113" t="e">
        <f t="shared" si="1486"/>
        <v>#DIV/0!</v>
      </c>
      <c r="AY3484" s="113" t="e">
        <f t="shared" si="1487"/>
        <v>#DIV/0!</v>
      </c>
    </row>
    <row r="3485" spans="1:51" x14ac:dyDescent="0.25">
      <c r="A3485" s="119"/>
      <c r="B3485" s="83"/>
      <c r="C3485" s="85"/>
      <c r="D3485" s="85"/>
      <c r="E3485" s="85"/>
      <c r="F3485" s="71"/>
      <c r="G3485" s="96"/>
      <c r="H3485" s="16" t="e">
        <f>IF(A3485&gt;$U$1,ROUND(ROUND( U3485*$S$1+(1-$S$1)*G3485,4)+$T$1*ROUND(($S$1*Z3485+(1-$S$1)*(G3485-U3485)^2)^0.5,4),4),Rawdata!AK3485+Rawdata!$T$1*Rawdata!AU3485)</f>
        <v>#DIV/0!</v>
      </c>
      <c r="I3485" s="16" t="e">
        <f>IF(A3485&gt;$V$1,ROUND(ROUND(V3485*$S$1+(1-$S$1)*G3485,4)+$T$1*ROUND(($S$1*AA3485+(1-$S$1)*(G3485-V3485)^2)^0.5,4),4),Rawdata!AL3485+Rawdata!$T$1*Rawdata!AV3485)</f>
        <v>#DIV/0!</v>
      </c>
      <c r="J3485" s="16" t="e">
        <f>IF(A3485&gt;$W$1,ROUND(ROUND( W3485*$S$1+(1-$S$1)*G3485,4)+$T$1*ROUND(($S$1*AB3485+(1-$S$1)*(G3485-W3485)^2)^0.5,4),4),Rawdata!AM3485+Rawdata!$T$1*Rawdata!AW3485)</f>
        <v>#DIV/0!</v>
      </c>
      <c r="K3485" s="16" t="e">
        <f>IF(A3485&gt;$X$1,ROUND(ROUND( X3485*$S$1+(1-$S$1)*G3485,4)+$T$1*ROUND(($S$1*AC3485+(1-$S$1)*(G3485-X3485)^2)^0.5,4),4),Rawdata!AN3485+Rawdata!$T$1*Rawdata!AX3485)</f>
        <v>#DIV/0!</v>
      </c>
      <c r="L3485" s="16" t="e">
        <f>IF(A3485&gt;$Y$1,ROUND(ROUND( Y3485*$S$1+(1-$S$1)*G3485,4)+$T$1*ROUND(($S$1*AD3485+(1-$S$1)*(G3485-Y3485)^2)^0.5,4),4),Rawdata!AO3485+Rawdata!$T$1*Rawdata!AY3485)</f>
        <v>#DIV/0!</v>
      </c>
      <c r="M3485" s="16" t="e">
        <f t="shared" si="1469"/>
        <v>#DIV/0!</v>
      </c>
      <c r="N3485" s="16" t="e">
        <f t="shared" si="1470"/>
        <v>#DIV/0!</v>
      </c>
      <c r="O3485" s="67"/>
      <c r="P3485" s="67"/>
      <c r="Q3485" s="31" t="e">
        <f t="shared" si="1489"/>
        <v>#DIV/0!</v>
      </c>
      <c r="R3485" s="17" t="e">
        <f t="shared" si="1490"/>
        <v>#DIV/0!</v>
      </c>
      <c r="S3485" s="37" t="e">
        <f t="shared" si="1471"/>
        <v>#DIV/0!</v>
      </c>
      <c r="T3485" s="17" t="e">
        <f t="shared" si="1472"/>
        <v>#DIV/0!</v>
      </c>
      <c r="U3485" s="91" t="e">
        <f>IF(A3485&gt;$U$1, U3486*$S$1+(1-$S$1)*G3486,Rawdata!AK3485)</f>
        <v>#DIV/0!</v>
      </c>
      <c r="V3485" s="91" t="e">
        <f>IF(A3485&gt;$V$1,$S$1*V3486+(1-$S$1)*G3486,Rawdata!AL3485)</f>
        <v>#DIV/0!</v>
      </c>
      <c r="W3485" s="91" t="e">
        <f>IF(A3485&gt;$W$1, $S$1*W3486+(1-$S$1)*G3486,Rawdata!AM3485)</f>
        <v>#DIV/0!</v>
      </c>
      <c r="X3485" s="91" t="e">
        <f>IF(A3485&gt;$X$1,$S$1*X3486+(1-$S$1)*G3486,Rawdata!AN3485)</f>
        <v>#DIV/0!</v>
      </c>
      <c r="Y3485" s="91" t="e">
        <f>IF(A3485&gt;$Y$1,$S$1*Y3486+(1-$S$1)*G3486,Rawdata!AO3485)</f>
        <v>#DIV/0!</v>
      </c>
      <c r="Z3485" s="91" t="e">
        <f>IF(A3485&gt;$Z$1,$S$1*Z3486+(1-$S$1)*(G3486-U3486)^2,Rawdata!AP3485)</f>
        <v>#DIV/0!</v>
      </c>
      <c r="AA3485" s="91" t="e">
        <f>IF(A3485&gt;$AA$1,$S$1*AA3486+(1-$S$1)*(G3486-V3486)^2,Rawdata!AQ3485)</f>
        <v>#DIV/0!</v>
      </c>
      <c r="AB3485" s="91" t="e">
        <f>IF(A3485&gt;89,$S$1*AB3486+(1-$S$1)*(G3486-W3486)^2,Rawdata!AR3485)</f>
        <v>#DIV/0!</v>
      </c>
      <c r="AC3485" s="91" t="e">
        <f>IF(A3485&gt;$AC$1,$S$1*AC3486+(1-$S$1)*(G3486-X3486)^2,Rawdata!AS3485)</f>
        <v>#DIV/0!</v>
      </c>
      <c r="AD3485" s="91" t="e">
        <f>IF(A3485&gt;$AD$1,$S$1*AD3486+(1-$S$1)*(G3486-Y3486)^2,Rawdata!AT3485)</f>
        <v>#DIV/0!</v>
      </c>
      <c r="AE3485" s="80" t="e">
        <f t="shared" si="1465"/>
        <v>#DIV/0!</v>
      </c>
      <c r="AF3485" s="81" t="e">
        <f t="shared" si="1466"/>
        <v>#DIV/0!</v>
      </c>
      <c r="AG3485" s="86">
        <f t="shared" si="1488"/>
        <v>0</v>
      </c>
      <c r="AH3485" s="107" t="e">
        <f t="shared" si="1464"/>
        <v>#DIV/0!</v>
      </c>
      <c r="AI3485" s="107" t="e">
        <f t="shared" si="1467"/>
        <v>#DIV/0!</v>
      </c>
      <c r="AJ3485" s="108" t="e">
        <f t="shared" si="1468"/>
        <v>#DIV/0!</v>
      </c>
      <c r="AK3485" s="113" t="e">
        <f t="shared" si="1473"/>
        <v>#DIV/0!</v>
      </c>
      <c r="AL3485" s="113" t="e">
        <f t="shared" si="1474"/>
        <v>#DIV/0!</v>
      </c>
      <c r="AM3485" s="113" t="e">
        <f t="shared" si="1475"/>
        <v>#DIV/0!</v>
      </c>
      <c r="AN3485" s="113" t="e">
        <f t="shared" si="1476"/>
        <v>#DIV/0!</v>
      </c>
      <c r="AO3485" s="113" t="e">
        <f t="shared" si="1477"/>
        <v>#DIV/0!</v>
      </c>
      <c r="AP3485" s="91" t="e">
        <f t="shared" si="1478"/>
        <v>#DIV/0!</v>
      </c>
      <c r="AQ3485" s="91" t="e">
        <f t="shared" si="1479"/>
        <v>#DIV/0!</v>
      </c>
      <c r="AR3485" s="91" t="e">
        <f t="shared" si="1480"/>
        <v>#DIV/0!</v>
      </c>
      <c r="AS3485" s="91" t="e">
        <f t="shared" si="1481"/>
        <v>#DIV/0!</v>
      </c>
      <c r="AT3485" s="91" t="e">
        <f t="shared" si="1482"/>
        <v>#DIV/0!</v>
      </c>
      <c r="AU3485" s="113" t="e">
        <f t="shared" si="1483"/>
        <v>#DIV/0!</v>
      </c>
      <c r="AV3485" s="113" t="e">
        <f t="shared" si="1484"/>
        <v>#DIV/0!</v>
      </c>
      <c r="AW3485" s="113" t="e">
        <f t="shared" si="1485"/>
        <v>#DIV/0!</v>
      </c>
      <c r="AX3485" s="113" t="e">
        <f t="shared" si="1486"/>
        <v>#DIV/0!</v>
      </c>
      <c r="AY3485" s="113" t="e">
        <f t="shared" si="1487"/>
        <v>#DIV/0!</v>
      </c>
    </row>
    <row r="3486" spans="1:51" x14ac:dyDescent="0.25">
      <c r="A3486" s="119"/>
      <c r="B3486" s="83"/>
      <c r="C3486" s="85"/>
      <c r="D3486" s="85"/>
      <c r="E3486" s="85"/>
      <c r="F3486" s="71"/>
      <c r="G3486" s="96"/>
      <c r="H3486" s="16" t="e">
        <f>IF(A3486&gt;$U$1,ROUND(ROUND( U3486*$S$1+(1-$S$1)*G3486,4)+$T$1*ROUND(($S$1*Z3486+(1-$S$1)*(G3486-U3486)^2)^0.5,4),4),Rawdata!AK3486+Rawdata!$T$1*Rawdata!AU3486)</f>
        <v>#DIV/0!</v>
      </c>
      <c r="I3486" s="16" t="e">
        <f>IF(A3486&gt;$V$1,ROUND(ROUND(V3486*$S$1+(1-$S$1)*G3486,4)+$T$1*ROUND(($S$1*AA3486+(1-$S$1)*(G3486-V3486)^2)^0.5,4),4),Rawdata!AL3486+Rawdata!$T$1*Rawdata!AV3486)</f>
        <v>#DIV/0!</v>
      </c>
      <c r="J3486" s="16" t="e">
        <f>IF(A3486&gt;$W$1,ROUND(ROUND( W3486*$S$1+(1-$S$1)*G3486,4)+$T$1*ROUND(($S$1*AB3486+(1-$S$1)*(G3486-W3486)^2)^0.5,4),4),Rawdata!AM3486+Rawdata!$T$1*Rawdata!AW3486)</f>
        <v>#DIV/0!</v>
      </c>
      <c r="K3486" s="16" t="e">
        <f>IF(A3486&gt;$X$1,ROUND(ROUND( X3486*$S$1+(1-$S$1)*G3486,4)+$T$1*ROUND(($S$1*AC3486+(1-$S$1)*(G3486-X3486)^2)^0.5,4),4),Rawdata!AN3486+Rawdata!$T$1*Rawdata!AX3486)</f>
        <v>#DIV/0!</v>
      </c>
      <c r="L3486" s="16" t="e">
        <f>IF(A3486&gt;$Y$1,ROUND(ROUND( Y3486*$S$1+(1-$S$1)*G3486,4)+$T$1*ROUND(($S$1*AD3486+(1-$S$1)*(G3486-Y3486)^2)^0.5,4),4),Rawdata!AO3486+Rawdata!$T$1*Rawdata!AY3486)</f>
        <v>#DIV/0!</v>
      </c>
      <c r="M3486" s="16" t="e">
        <f t="shared" si="1469"/>
        <v>#DIV/0!</v>
      </c>
      <c r="N3486" s="16" t="e">
        <f t="shared" si="1470"/>
        <v>#DIV/0!</v>
      </c>
      <c r="O3486" s="67"/>
      <c r="P3486" s="67"/>
      <c r="Q3486" s="31" t="e">
        <f t="shared" si="1489"/>
        <v>#DIV/0!</v>
      </c>
      <c r="R3486" s="17" t="e">
        <f t="shared" si="1490"/>
        <v>#DIV/0!</v>
      </c>
      <c r="S3486" s="37" t="e">
        <f t="shared" si="1471"/>
        <v>#DIV/0!</v>
      </c>
      <c r="T3486" s="17" t="e">
        <f t="shared" si="1472"/>
        <v>#DIV/0!</v>
      </c>
      <c r="U3486" s="91" t="e">
        <f>IF(A3486&gt;$U$1, U3487*$S$1+(1-$S$1)*G3487,Rawdata!AK3486)</f>
        <v>#DIV/0!</v>
      </c>
      <c r="V3486" s="91" t="e">
        <f>IF(A3486&gt;$V$1,$S$1*V3487+(1-$S$1)*G3487,Rawdata!AL3486)</f>
        <v>#DIV/0!</v>
      </c>
      <c r="W3486" s="91" t="e">
        <f>IF(A3486&gt;$W$1, $S$1*W3487+(1-$S$1)*G3487,Rawdata!AM3486)</f>
        <v>#DIV/0!</v>
      </c>
      <c r="X3486" s="91" t="e">
        <f>IF(A3486&gt;$X$1,$S$1*X3487+(1-$S$1)*G3487,Rawdata!AN3486)</f>
        <v>#DIV/0!</v>
      </c>
      <c r="Y3486" s="91" t="e">
        <f>IF(A3486&gt;$Y$1,$S$1*Y3487+(1-$S$1)*G3487,Rawdata!AO3486)</f>
        <v>#DIV/0!</v>
      </c>
      <c r="Z3486" s="91" t="e">
        <f>IF(A3486&gt;$Z$1,$S$1*Z3487+(1-$S$1)*(G3487-U3487)^2,Rawdata!AP3486)</f>
        <v>#DIV/0!</v>
      </c>
      <c r="AA3486" s="91" t="e">
        <f>IF(A3486&gt;$AA$1,$S$1*AA3487+(1-$S$1)*(G3487-V3487)^2,Rawdata!AQ3486)</f>
        <v>#DIV/0!</v>
      </c>
      <c r="AB3486" s="91" t="e">
        <f>IF(A3486&gt;89,$S$1*AB3487+(1-$S$1)*(G3487-W3487)^2,Rawdata!AR3486)</f>
        <v>#DIV/0!</v>
      </c>
      <c r="AC3486" s="91" t="e">
        <f>IF(A3486&gt;$AC$1,$S$1*AC3487+(1-$S$1)*(G3487-X3487)^2,Rawdata!AS3486)</f>
        <v>#DIV/0!</v>
      </c>
      <c r="AD3486" s="91" t="e">
        <f>IF(A3486&gt;$AD$1,$S$1*AD3487+(1-$S$1)*(G3487-Y3487)^2,Rawdata!AT3486)</f>
        <v>#DIV/0!</v>
      </c>
      <c r="AE3486" s="80" t="e">
        <f t="shared" si="1465"/>
        <v>#DIV/0!</v>
      </c>
      <c r="AF3486" s="81" t="e">
        <f t="shared" si="1466"/>
        <v>#DIV/0!</v>
      </c>
      <c r="AG3486" s="86">
        <f t="shared" si="1488"/>
        <v>0</v>
      </c>
      <c r="AH3486" s="107" t="e">
        <f t="shared" si="1464"/>
        <v>#DIV/0!</v>
      </c>
      <c r="AI3486" s="107" t="e">
        <f t="shared" si="1467"/>
        <v>#DIV/0!</v>
      </c>
      <c r="AJ3486" s="108" t="e">
        <f t="shared" si="1468"/>
        <v>#DIV/0!</v>
      </c>
      <c r="AK3486" s="113" t="e">
        <f t="shared" si="1473"/>
        <v>#DIV/0!</v>
      </c>
      <c r="AL3486" s="113" t="e">
        <f t="shared" si="1474"/>
        <v>#DIV/0!</v>
      </c>
      <c r="AM3486" s="113" t="e">
        <f t="shared" si="1475"/>
        <v>#DIV/0!</v>
      </c>
      <c r="AN3486" s="113" t="e">
        <f t="shared" si="1476"/>
        <v>#DIV/0!</v>
      </c>
      <c r="AO3486" s="113" t="e">
        <f t="shared" si="1477"/>
        <v>#DIV/0!</v>
      </c>
      <c r="AP3486" s="91" t="e">
        <f t="shared" si="1478"/>
        <v>#DIV/0!</v>
      </c>
      <c r="AQ3486" s="91" t="e">
        <f t="shared" si="1479"/>
        <v>#DIV/0!</v>
      </c>
      <c r="AR3486" s="91" t="e">
        <f t="shared" si="1480"/>
        <v>#DIV/0!</v>
      </c>
      <c r="AS3486" s="91" t="e">
        <f t="shared" si="1481"/>
        <v>#DIV/0!</v>
      </c>
      <c r="AT3486" s="91" t="e">
        <f t="shared" si="1482"/>
        <v>#DIV/0!</v>
      </c>
      <c r="AU3486" s="113" t="e">
        <f t="shared" si="1483"/>
        <v>#DIV/0!</v>
      </c>
      <c r="AV3486" s="113" t="e">
        <f t="shared" si="1484"/>
        <v>#DIV/0!</v>
      </c>
      <c r="AW3486" s="113" t="e">
        <f t="shared" si="1485"/>
        <v>#DIV/0!</v>
      </c>
      <c r="AX3486" s="113" t="e">
        <f t="shared" si="1486"/>
        <v>#DIV/0!</v>
      </c>
      <c r="AY3486" s="113" t="e">
        <f t="shared" si="1487"/>
        <v>#DIV/0!</v>
      </c>
    </row>
    <row r="3487" spans="1:51" x14ac:dyDescent="0.25">
      <c r="A3487" s="119"/>
      <c r="B3487" s="83"/>
      <c r="C3487" s="85"/>
      <c r="D3487" s="85"/>
      <c r="E3487" s="85"/>
      <c r="F3487" s="71"/>
      <c r="G3487" s="96"/>
      <c r="H3487" s="16" t="e">
        <f>IF(A3487&gt;$U$1,ROUND(ROUND( U3487*$S$1+(1-$S$1)*G3487,4)+$T$1*ROUND(($S$1*Z3487+(1-$S$1)*(G3487-U3487)^2)^0.5,4),4),Rawdata!AK3487+Rawdata!$T$1*Rawdata!AU3487)</f>
        <v>#DIV/0!</v>
      </c>
      <c r="I3487" s="16" t="e">
        <f>IF(A3487&gt;$V$1,ROUND(ROUND(V3487*$S$1+(1-$S$1)*G3487,4)+$T$1*ROUND(($S$1*AA3487+(1-$S$1)*(G3487-V3487)^2)^0.5,4),4),Rawdata!AL3487+Rawdata!$T$1*Rawdata!AV3487)</f>
        <v>#DIV/0!</v>
      </c>
      <c r="J3487" s="16" t="e">
        <f>IF(A3487&gt;$W$1,ROUND(ROUND( W3487*$S$1+(1-$S$1)*G3487,4)+$T$1*ROUND(($S$1*AB3487+(1-$S$1)*(G3487-W3487)^2)^0.5,4),4),Rawdata!AM3487+Rawdata!$T$1*Rawdata!AW3487)</f>
        <v>#DIV/0!</v>
      </c>
      <c r="K3487" s="16" t="e">
        <f>IF(A3487&gt;$X$1,ROUND(ROUND( X3487*$S$1+(1-$S$1)*G3487,4)+$T$1*ROUND(($S$1*AC3487+(1-$S$1)*(G3487-X3487)^2)^0.5,4),4),Rawdata!AN3487+Rawdata!$T$1*Rawdata!AX3487)</f>
        <v>#DIV/0!</v>
      </c>
      <c r="L3487" s="16" t="e">
        <f>IF(A3487&gt;$Y$1,ROUND(ROUND( Y3487*$S$1+(1-$S$1)*G3487,4)+$T$1*ROUND(($S$1*AD3487+(1-$S$1)*(G3487-Y3487)^2)^0.5,4),4),Rawdata!AO3487+Rawdata!$T$1*Rawdata!AY3487)</f>
        <v>#DIV/0!</v>
      </c>
      <c r="M3487" s="16" t="e">
        <f t="shared" si="1469"/>
        <v>#DIV/0!</v>
      </c>
      <c r="N3487" s="16" t="e">
        <f t="shared" si="1470"/>
        <v>#DIV/0!</v>
      </c>
      <c r="O3487" s="67"/>
      <c r="P3487" s="67"/>
      <c r="Q3487" s="31" t="e">
        <f t="shared" si="1489"/>
        <v>#DIV/0!</v>
      </c>
      <c r="R3487" s="17" t="e">
        <f t="shared" si="1490"/>
        <v>#DIV/0!</v>
      </c>
      <c r="S3487" s="37" t="e">
        <f t="shared" si="1471"/>
        <v>#DIV/0!</v>
      </c>
      <c r="T3487" s="17" t="e">
        <f t="shared" si="1472"/>
        <v>#DIV/0!</v>
      </c>
      <c r="U3487" s="91" t="e">
        <f>IF(A3487&gt;$U$1, U3488*$S$1+(1-$S$1)*G3488,Rawdata!AK3487)</f>
        <v>#DIV/0!</v>
      </c>
      <c r="V3487" s="91" t="e">
        <f>IF(A3487&gt;$V$1,$S$1*V3488+(1-$S$1)*G3488,Rawdata!AL3487)</f>
        <v>#DIV/0!</v>
      </c>
      <c r="W3487" s="91" t="e">
        <f>IF(A3487&gt;$W$1, $S$1*W3488+(1-$S$1)*G3488,Rawdata!AM3487)</f>
        <v>#DIV/0!</v>
      </c>
      <c r="X3487" s="91" t="e">
        <f>IF(A3487&gt;$X$1,$S$1*X3488+(1-$S$1)*G3488,Rawdata!AN3487)</f>
        <v>#DIV/0!</v>
      </c>
      <c r="Y3487" s="91" t="e">
        <f>IF(A3487&gt;$Y$1,$S$1*Y3488+(1-$S$1)*G3488,Rawdata!AO3487)</f>
        <v>#DIV/0!</v>
      </c>
      <c r="Z3487" s="91" t="e">
        <f>IF(A3487&gt;$Z$1,$S$1*Z3488+(1-$S$1)*(G3488-U3488)^2,Rawdata!AP3487)</f>
        <v>#DIV/0!</v>
      </c>
      <c r="AA3487" s="91" t="e">
        <f>IF(A3487&gt;$AA$1,$S$1*AA3488+(1-$S$1)*(G3488-V3488)^2,Rawdata!AQ3487)</f>
        <v>#DIV/0!</v>
      </c>
      <c r="AB3487" s="91" t="e">
        <f>IF(A3487&gt;89,$S$1*AB3488+(1-$S$1)*(G3488-W3488)^2,Rawdata!AR3487)</f>
        <v>#DIV/0!</v>
      </c>
      <c r="AC3487" s="91" t="e">
        <f>IF(A3487&gt;$AC$1,$S$1*AC3488+(1-$S$1)*(G3488-X3488)^2,Rawdata!AS3487)</f>
        <v>#DIV/0!</v>
      </c>
      <c r="AD3487" s="91" t="e">
        <f>IF(A3487&gt;$AD$1,$S$1*AD3488+(1-$S$1)*(G3488-Y3488)^2,Rawdata!AT3487)</f>
        <v>#DIV/0!</v>
      </c>
      <c r="AE3487" s="80" t="e">
        <f t="shared" si="1465"/>
        <v>#DIV/0!</v>
      </c>
      <c r="AF3487" s="81" t="e">
        <f t="shared" si="1466"/>
        <v>#DIV/0!</v>
      </c>
      <c r="AG3487" s="86">
        <f t="shared" si="1488"/>
        <v>0</v>
      </c>
      <c r="AH3487" s="107" t="e">
        <f t="shared" si="1464"/>
        <v>#DIV/0!</v>
      </c>
      <c r="AI3487" s="107" t="e">
        <f t="shared" si="1467"/>
        <v>#DIV/0!</v>
      </c>
      <c r="AJ3487" s="108" t="e">
        <f t="shared" si="1468"/>
        <v>#DIV/0!</v>
      </c>
      <c r="AK3487" s="113" t="e">
        <f t="shared" si="1473"/>
        <v>#DIV/0!</v>
      </c>
      <c r="AL3487" s="113" t="e">
        <f t="shared" si="1474"/>
        <v>#DIV/0!</v>
      </c>
      <c r="AM3487" s="113" t="e">
        <f t="shared" si="1475"/>
        <v>#DIV/0!</v>
      </c>
      <c r="AN3487" s="113" t="e">
        <f t="shared" si="1476"/>
        <v>#DIV/0!</v>
      </c>
      <c r="AO3487" s="113" t="e">
        <f t="shared" si="1477"/>
        <v>#DIV/0!</v>
      </c>
      <c r="AP3487" s="91" t="e">
        <f t="shared" si="1478"/>
        <v>#DIV/0!</v>
      </c>
      <c r="AQ3487" s="91" t="e">
        <f t="shared" si="1479"/>
        <v>#DIV/0!</v>
      </c>
      <c r="AR3487" s="91" t="e">
        <f t="shared" si="1480"/>
        <v>#DIV/0!</v>
      </c>
      <c r="AS3487" s="91" t="e">
        <f t="shared" si="1481"/>
        <v>#DIV/0!</v>
      </c>
      <c r="AT3487" s="91" t="e">
        <f t="shared" si="1482"/>
        <v>#DIV/0!</v>
      </c>
      <c r="AU3487" s="113" t="e">
        <f t="shared" si="1483"/>
        <v>#DIV/0!</v>
      </c>
      <c r="AV3487" s="113" t="e">
        <f t="shared" si="1484"/>
        <v>#DIV/0!</v>
      </c>
      <c r="AW3487" s="113" t="e">
        <f t="shared" si="1485"/>
        <v>#DIV/0!</v>
      </c>
      <c r="AX3487" s="113" t="e">
        <f t="shared" si="1486"/>
        <v>#DIV/0!</v>
      </c>
      <c r="AY3487" s="113" t="e">
        <f t="shared" si="1487"/>
        <v>#DIV/0!</v>
      </c>
    </row>
    <row r="3488" spans="1:51" x14ac:dyDescent="0.25">
      <c r="A3488" s="119"/>
      <c r="B3488" s="83"/>
      <c r="C3488" s="85"/>
      <c r="D3488" s="85"/>
      <c r="E3488" s="85"/>
      <c r="F3488" s="71"/>
      <c r="G3488" s="96"/>
      <c r="H3488" s="16" t="e">
        <f>IF(A3488&gt;$U$1,ROUND(ROUND( U3488*$S$1+(1-$S$1)*G3488,4)+$T$1*ROUND(($S$1*Z3488+(1-$S$1)*(G3488-U3488)^2)^0.5,4),4),Rawdata!AK3488+Rawdata!$T$1*Rawdata!AU3488)</f>
        <v>#DIV/0!</v>
      </c>
      <c r="I3488" s="16" t="e">
        <f>IF(A3488&gt;$V$1,ROUND(ROUND(V3488*$S$1+(1-$S$1)*G3488,4)+$T$1*ROUND(($S$1*AA3488+(1-$S$1)*(G3488-V3488)^2)^0.5,4),4),Rawdata!AL3488+Rawdata!$T$1*Rawdata!AV3488)</f>
        <v>#DIV/0!</v>
      </c>
      <c r="J3488" s="16" t="e">
        <f>IF(A3488&gt;$W$1,ROUND(ROUND( W3488*$S$1+(1-$S$1)*G3488,4)+$T$1*ROUND(($S$1*AB3488+(1-$S$1)*(G3488-W3488)^2)^0.5,4),4),Rawdata!AM3488+Rawdata!$T$1*Rawdata!AW3488)</f>
        <v>#DIV/0!</v>
      </c>
      <c r="K3488" s="16" t="e">
        <f>IF(A3488&gt;$X$1,ROUND(ROUND( X3488*$S$1+(1-$S$1)*G3488,4)+$T$1*ROUND(($S$1*AC3488+(1-$S$1)*(G3488-X3488)^2)^0.5,4),4),Rawdata!AN3488+Rawdata!$T$1*Rawdata!AX3488)</f>
        <v>#DIV/0!</v>
      </c>
      <c r="L3488" s="16" t="e">
        <f>IF(A3488&gt;$Y$1,ROUND(ROUND( Y3488*$S$1+(1-$S$1)*G3488,4)+$T$1*ROUND(($S$1*AD3488+(1-$S$1)*(G3488-Y3488)^2)^0.5,4),4),Rawdata!AO3488+Rawdata!$T$1*Rawdata!AY3488)</f>
        <v>#DIV/0!</v>
      </c>
      <c r="M3488" s="16" t="e">
        <f t="shared" si="1469"/>
        <v>#DIV/0!</v>
      </c>
      <c r="N3488" s="16" t="e">
        <f t="shared" si="1470"/>
        <v>#DIV/0!</v>
      </c>
      <c r="O3488" s="67"/>
      <c r="P3488" s="67"/>
      <c r="Q3488" s="31" t="e">
        <f t="shared" si="1489"/>
        <v>#DIV/0!</v>
      </c>
      <c r="R3488" s="17" t="e">
        <f t="shared" si="1490"/>
        <v>#DIV/0!</v>
      </c>
      <c r="S3488" s="37" t="e">
        <f t="shared" si="1471"/>
        <v>#DIV/0!</v>
      </c>
      <c r="T3488" s="17" t="e">
        <f t="shared" si="1472"/>
        <v>#DIV/0!</v>
      </c>
      <c r="U3488" s="91" t="e">
        <f>IF(A3488&gt;$U$1, U3489*$S$1+(1-$S$1)*G3489,Rawdata!AK3488)</f>
        <v>#DIV/0!</v>
      </c>
      <c r="V3488" s="91" t="e">
        <f>IF(A3488&gt;$V$1,$S$1*V3489+(1-$S$1)*G3489,Rawdata!AL3488)</f>
        <v>#DIV/0!</v>
      </c>
      <c r="W3488" s="91" t="e">
        <f>IF(A3488&gt;$W$1, $S$1*W3489+(1-$S$1)*G3489,Rawdata!AM3488)</f>
        <v>#DIV/0!</v>
      </c>
      <c r="X3488" s="91" t="e">
        <f>IF(A3488&gt;$X$1,$S$1*X3489+(1-$S$1)*G3489,Rawdata!AN3488)</f>
        <v>#DIV/0!</v>
      </c>
      <c r="Y3488" s="91" t="e">
        <f>IF(A3488&gt;$Y$1,$S$1*Y3489+(1-$S$1)*G3489,Rawdata!AO3488)</f>
        <v>#DIV/0!</v>
      </c>
      <c r="Z3488" s="91" t="e">
        <f>IF(A3488&gt;$Z$1,$S$1*Z3489+(1-$S$1)*(G3489-U3489)^2,Rawdata!AP3488)</f>
        <v>#DIV/0!</v>
      </c>
      <c r="AA3488" s="91" t="e">
        <f>IF(A3488&gt;$AA$1,$S$1*AA3489+(1-$S$1)*(G3489-V3489)^2,Rawdata!AQ3488)</f>
        <v>#DIV/0!</v>
      </c>
      <c r="AB3488" s="91" t="e">
        <f>IF(A3488&gt;89,$S$1*AB3489+(1-$S$1)*(G3489-W3489)^2,Rawdata!AR3488)</f>
        <v>#DIV/0!</v>
      </c>
      <c r="AC3488" s="91" t="e">
        <f>IF(A3488&gt;$AC$1,$S$1*AC3489+(1-$S$1)*(G3489-X3489)^2,Rawdata!AS3488)</f>
        <v>#DIV/0!</v>
      </c>
      <c r="AD3488" s="91" t="e">
        <f>IF(A3488&gt;$AD$1,$S$1*AD3489+(1-$S$1)*(G3489-Y3489)^2,Rawdata!AT3488)</f>
        <v>#DIV/0!</v>
      </c>
      <c r="AE3488" s="80" t="e">
        <f t="shared" si="1465"/>
        <v>#DIV/0!</v>
      </c>
      <c r="AF3488" s="81" t="e">
        <f t="shared" si="1466"/>
        <v>#DIV/0!</v>
      </c>
      <c r="AG3488" s="86">
        <f t="shared" si="1488"/>
        <v>0</v>
      </c>
      <c r="AH3488" s="107" t="e">
        <f t="shared" si="1464"/>
        <v>#DIV/0!</v>
      </c>
      <c r="AI3488" s="107" t="e">
        <f t="shared" si="1467"/>
        <v>#DIV/0!</v>
      </c>
      <c r="AJ3488" s="108" t="e">
        <f t="shared" si="1468"/>
        <v>#DIV/0!</v>
      </c>
      <c r="AK3488" s="113" t="e">
        <f t="shared" si="1473"/>
        <v>#DIV/0!</v>
      </c>
      <c r="AL3488" s="113" t="e">
        <f t="shared" si="1474"/>
        <v>#DIV/0!</v>
      </c>
      <c r="AM3488" s="113" t="e">
        <f t="shared" si="1475"/>
        <v>#DIV/0!</v>
      </c>
      <c r="AN3488" s="113" t="e">
        <f t="shared" si="1476"/>
        <v>#DIV/0!</v>
      </c>
      <c r="AO3488" s="113" t="e">
        <f t="shared" si="1477"/>
        <v>#DIV/0!</v>
      </c>
      <c r="AP3488" s="91" t="e">
        <f t="shared" si="1478"/>
        <v>#DIV/0!</v>
      </c>
      <c r="AQ3488" s="91" t="e">
        <f t="shared" si="1479"/>
        <v>#DIV/0!</v>
      </c>
      <c r="AR3488" s="91" t="e">
        <f t="shared" si="1480"/>
        <v>#DIV/0!</v>
      </c>
      <c r="AS3488" s="91" t="e">
        <f t="shared" si="1481"/>
        <v>#DIV/0!</v>
      </c>
      <c r="AT3488" s="91" t="e">
        <f t="shared" si="1482"/>
        <v>#DIV/0!</v>
      </c>
      <c r="AU3488" s="113" t="e">
        <f t="shared" si="1483"/>
        <v>#DIV/0!</v>
      </c>
      <c r="AV3488" s="113" t="e">
        <f t="shared" si="1484"/>
        <v>#DIV/0!</v>
      </c>
      <c r="AW3488" s="113" t="e">
        <f t="shared" si="1485"/>
        <v>#DIV/0!</v>
      </c>
      <c r="AX3488" s="113" t="e">
        <f t="shared" si="1486"/>
        <v>#DIV/0!</v>
      </c>
      <c r="AY3488" s="113" t="e">
        <f t="shared" si="1487"/>
        <v>#DIV/0!</v>
      </c>
    </row>
    <row r="3489" spans="1:51" x14ac:dyDescent="0.25">
      <c r="A3489" s="119"/>
      <c r="B3489" s="83"/>
      <c r="C3489" s="85"/>
      <c r="D3489" s="85"/>
      <c r="E3489" s="85"/>
      <c r="F3489" s="71"/>
      <c r="G3489" s="96"/>
      <c r="H3489" s="16" t="e">
        <f>IF(A3489&gt;$U$1,ROUND(ROUND( U3489*$S$1+(1-$S$1)*G3489,4)+$T$1*ROUND(($S$1*Z3489+(1-$S$1)*(G3489-U3489)^2)^0.5,4),4),Rawdata!AK3489+Rawdata!$T$1*Rawdata!AU3489)</f>
        <v>#DIV/0!</v>
      </c>
      <c r="I3489" s="16" t="e">
        <f>IF(A3489&gt;$V$1,ROUND(ROUND(V3489*$S$1+(1-$S$1)*G3489,4)+$T$1*ROUND(($S$1*AA3489+(1-$S$1)*(G3489-V3489)^2)^0.5,4),4),Rawdata!AL3489+Rawdata!$T$1*Rawdata!AV3489)</f>
        <v>#DIV/0!</v>
      </c>
      <c r="J3489" s="16" t="e">
        <f>IF(A3489&gt;$W$1,ROUND(ROUND( W3489*$S$1+(1-$S$1)*G3489,4)+$T$1*ROUND(($S$1*AB3489+(1-$S$1)*(G3489-W3489)^2)^0.5,4),4),Rawdata!AM3489+Rawdata!$T$1*Rawdata!AW3489)</f>
        <v>#DIV/0!</v>
      </c>
      <c r="K3489" s="16" t="e">
        <f>IF(A3489&gt;$X$1,ROUND(ROUND( X3489*$S$1+(1-$S$1)*G3489,4)+$T$1*ROUND(($S$1*AC3489+(1-$S$1)*(G3489-X3489)^2)^0.5,4),4),Rawdata!AN3489+Rawdata!$T$1*Rawdata!AX3489)</f>
        <v>#DIV/0!</v>
      </c>
      <c r="L3489" s="16" t="e">
        <f>IF(A3489&gt;$Y$1,ROUND(ROUND( Y3489*$S$1+(1-$S$1)*G3489,4)+$T$1*ROUND(($S$1*AD3489+(1-$S$1)*(G3489-Y3489)^2)^0.5,4),4),Rawdata!AO3489+Rawdata!$T$1*Rawdata!AY3489)</f>
        <v>#DIV/0!</v>
      </c>
      <c r="M3489" s="16" t="e">
        <f t="shared" si="1469"/>
        <v>#DIV/0!</v>
      </c>
      <c r="N3489" s="16" t="e">
        <f t="shared" si="1470"/>
        <v>#DIV/0!</v>
      </c>
      <c r="O3489" s="67"/>
      <c r="P3489" s="67"/>
      <c r="Q3489" s="31" t="e">
        <f t="shared" si="1489"/>
        <v>#DIV/0!</v>
      </c>
      <c r="R3489" s="17" t="e">
        <f t="shared" si="1490"/>
        <v>#DIV/0!</v>
      </c>
      <c r="S3489" s="37" t="e">
        <f t="shared" si="1471"/>
        <v>#DIV/0!</v>
      </c>
      <c r="T3489" s="17" t="e">
        <f t="shared" si="1472"/>
        <v>#DIV/0!</v>
      </c>
      <c r="U3489" s="91" t="e">
        <f>IF(A3489&gt;$U$1, U3490*$S$1+(1-$S$1)*G3490,Rawdata!AK3489)</f>
        <v>#DIV/0!</v>
      </c>
      <c r="V3489" s="91" t="e">
        <f>IF(A3489&gt;$V$1,$S$1*V3490+(1-$S$1)*G3490,Rawdata!AL3489)</f>
        <v>#DIV/0!</v>
      </c>
      <c r="W3489" s="91" t="e">
        <f>IF(A3489&gt;$W$1, $S$1*W3490+(1-$S$1)*G3490,Rawdata!AM3489)</f>
        <v>#DIV/0!</v>
      </c>
      <c r="X3489" s="91" t="e">
        <f>IF(A3489&gt;$X$1,$S$1*X3490+(1-$S$1)*G3490,Rawdata!AN3489)</f>
        <v>#DIV/0!</v>
      </c>
      <c r="Y3489" s="91" t="e">
        <f>IF(A3489&gt;$Y$1,$S$1*Y3490+(1-$S$1)*G3490,Rawdata!AO3489)</f>
        <v>#DIV/0!</v>
      </c>
      <c r="Z3489" s="91" t="e">
        <f>IF(A3489&gt;$Z$1,$S$1*Z3490+(1-$S$1)*(G3490-U3490)^2,Rawdata!AP3489)</f>
        <v>#DIV/0!</v>
      </c>
      <c r="AA3489" s="91" t="e">
        <f>IF(A3489&gt;$AA$1,$S$1*AA3490+(1-$S$1)*(G3490-V3490)^2,Rawdata!AQ3489)</f>
        <v>#DIV/0!</v>
      </c>
      <c r="AB3489" s="91" t="e">
        <f>IF(A3489&gt;89,$S$1*AB3490+(1-$S$1)*(G3490-W3490)^2,Rawdata!AR3489)</f>
        <v>#DIV/0!</v>
      </c>
      <c r="AC3489" s="91" t="e">
        <f>IF(A3489&gt;$AC$1,$S$1*AC3490+(1-$S$1)*(G3490-X3490)^2,Rawdata!AS3489)</f>
        <v>#DIV/0!</v>
      </c>
      <c r="AD3489" s="91" t="e">
        <f>IF(A3489&gt;$AD$1,$S$1*AD3490+(1-$S$1)*(G3490-Y3490)^2,Rawdata!AT3489)</f>
        <v>#DIV/0!</v>
      </c>
      <c r="AE3489" s="80" t="e">
        <f t="shared" si="1465"/>
        <v>#DIV/0!</v>
      </c>
      <c r="AF3489" s="81" t="e">
        <f t="shared" si="1466"/>
        <v>#DIV/0!</v>
      </c>
      <c r="AG3489" s="86">
        <f t="shared" si="1488"/>
        <v>0</v>
      </c>
      <c r="AH3489" s="107" t="e">
        <f t="shared" si="1464"/>
        <v>#DIV/0!</v>
      </c>
      <c r="AI3489" s="107" t="e">
        <f t="shared" si="1467"/>
        <v>#DIV/0!</v>
      </c>
      <c r="AJ3489" s="108" t="e">
        <f t="shared" si="1468"/>
        <v>#DIV/0!</v>
      </c>
      <c r="AK3489" s="113" t="e">
        <f t="shared" si="1473"/>
        <v>#DIV/0!</v>
      </c>
      <c r="AL3489" s="113" t="e">
        <f t="shared" si="1474"/>
        <v>#DIV/0!</v>
      </c>
      <c r="AM3489" s="113" t="e">
        <f t="shared" si="1475"/>
        <v>#DIV/0!</v>
      </c>
      <c r="AN3489" s="113" t="e">
        <f t="shared" si="1476"/>
        <v>#DIV/0!</v>
      </c>
      <c r="AO3489" s="113" t="e">
        <f t="shared" si="1477"/>
        <v>#DIV/0!</v>
      </c>
      <c r="AP3489" s="91" t="e">
        <f t="shared" si="1478"/>
        <v>#DIV/0!</v>
      </c>
      <c r="AQ3489" s="91" t="e">
        <f t="shared" si="1479"/>
        <v>#DIV/0!</v>
      </c>
      <c r="AR3489" s="91" t="e">
        <f t="shared" si="1480"/>
        <v>#DIV/0!</v>
      </c>
      <c r="AS3489" s="91" t="e">
        <f t="shared" si="1481"/>
        <v>#DIV/0!</v>
      </c>
      <c r="AT3489" s="91" t="e">
        <f t="shared" si="1482"/>
        <v>#DIV/0!</v>
      </c>
      <c r="AU3489" s="113" t="e">
        <f t="shared" si="1483"/>
        <v>#DIV/0!</v>
      </c>
      <c r="AV3489" s="113" t="e">
        <f t="shared" si="1484"/>
        <v>#DIV/0!</v>
      </c>
      <c r="AW3489" s="113" t="e">
        <f t="shared" si="1485"/>
        <v>#DIV/0!</v>
      </c>
      <c r="AX3489" s="113" t="e">
        <f t="shared" si="1486"/>
        <v>#DIV/0!</v>
      </c>
      <c r="AY3489" s="113" t="e">
        <f t="shared" si="1487"/>
        <v>#DIV/0!</v>
      </c>
    </row>
    <row r="3490" spans="1:51" x14ac:dyDescent="0.25">
      <c r="A3490" s="119"/>
      <c r="B3490" s="83"/>
      <c r="C3490" s="85"/>
      <c r="D3490" s="85"/>
      <c r="E3490" s="85"/>
      <c r="F3490" s="71"/>
      <c r="G3490" s="96"/>
      <c r="H3490" s="16" t="e">
        <f>IF(A3490&gt;$U$1,ROUND(ROUND( U3490*$S$1+(1-$S$1)*G3490,4)+$T$1*ROUND(($S$1*Z3490+(1-$S$1)*(G3490-U3490)^2)^0.5,4),4),Rawdata!AK3490+Rawdata!$T$1*Rawdata!AU3490)</f>
        <v>#DIV/0!</v>
      </c>
      <c r="I3490" s="16" t="e">
        <f>IF(A3490&gt;$V$1,ROUND(ROUND(V3490*$S$1+(1-$S$1)*G3490,4)+$T$1*ROUND(($S$1*AA3490+(1-$S$1)*(G3490-V3490)^2)^0.5,4),4),Rawdata!AL3490+Rawdata!$T$1*Rawdata!AV3490)</f>
        <v>#DIV/0!</v>
      </c>
      <c r="J3490" s="16" t="e">
        <f>IF(A3490&gt;$W$1,ROUND(ROUND( W3490*$S$1+(1-$S$1)*G3490,4)+$T$1*ROUND(($S$1*AB3490+(1-$S$1)*(G3490-W3490)^2)^0.5,4),4),Rawdata!AM3490+Rawdata!$T$1*Rawdata!AW3490)</f>
        <v>#DIV/0!</v>
      </c>
      <c r="K3490" s="16" t="e">
        <f>IF(A3490&gt;$X$1,ROUND(ROUND( X3490*$S$1+(1-$S$1)*G3490,4)+$T$1*ROUND(($S$1*AC3490+(1-$S$1)*(G3490-X3490)^2)^0.5,4),4),Rawdata!AN3490+Rawdata!$T$1*Rawdata!AX3490)</f>
        <v>#DIV/0!</v>
      </c>
      <c r="L3490" s="16" t="e">
        <f>IF(A3490&gt;$Y$1,ROUND(ROUND( Y3490*$S$1+(1-$S$1)*G3490,4)+$T$1*ROUND(($S$1*AD3490+(1-$S$1)*(G3490-Y3490)^2)^0.5,4),4),Rawdata!AO3490+Rawdata!$T$1*Rawdata!AY3490)</f>
        <v>#DIV/0!</v>
      </c>
      <c r="M3490" s="16" t="e">
        <f t="shared" si="1469"/>
        <v>#DIV/0!</v>
      </c>
      <c r="N3490" s="16" t="e">
        <f t="shared" si="1470"/>
        <v>#DIV/0!</v>
      </c>
      <c r="O3490" s="67"/>
      <c r="P3490" s="67"/>
      <c r="Q3490" s="31" t="e">
        <f t="shared" si="1489"/>
        <v>#DIV/0!</v>
      </c>
      <c r="R3490" s="17" t="e">
        <f t="shared" si="1490"/>
        <v>#DIV/0!</v>
      </c>
      <c r="S3490" s="37" t="e">
        <f t="shared" si="1471"/>
        <v>#DIV/0!</v>
      </c>
      <c r="T3490" s="17" t="e">
        <f t="shared" si="1472"/>
        <v>#DIV/0!</v>
      </c>
      <c r="U3490" s="91" t="e">
        <f>IF(A3490&gt;$U$1, U3491*$S$1+(1-$S$1)*G3491,Rawdata!AK3490)</f>
        <v>#DIV/0!</v>
      </c>
      <c r="V3490" s="91" t="e">
        <f>IF(A3490&gt;$V$1,$S$1*V3491+(1-$S$1)*G3491,Rawdata!AL3490)</f>
        <v>#DIV/0!</v>
      </c>
      <c r="W3490" s="91" t="e">
        <f>IF(A3490&gt;$W$1, $S$1*W3491+(1-$S$1)*G3491,Rawdata!AM3490)</f>
        <v>#DIV/0!</v>
      </c>
      <c r="X3490" s="91" t="e">
        <f>IF(A3490&gt;$X$1,$S$1*X3491+(1-$S$1)*G3491,Rawdata!AN3490)</f>
        <v>#DIV/0!</v>
      </c>
      <c r="Y3490" s="91" t="e">
        <f>IF(A3490&gt;$Y$1,$S$1*Y3491+(1-$S$1)*G3491,Rawdata!AO3490)</f>
        <v>#DIV/0!</v>
      </c>
      <c r="Z3490" s="91" t="e">
        <f>IF(A3490&gt;$Z$1,$S$1*Z3491+(1-$S$1)*(G3491-U3491)^2,Rawdata!AP3490)</f>
        <v>#DIV/0!</v>
      </c>
      <c r="AA3490" s="91" t="e">
        <f>IF(A3490&gt;$AA$1,$S$1*AA3491+(1-$S$1)*(G3491-V3491)^2,Rawdata!AQ3490)</f>
        <v>#DIV/0!</v>
      </c>
      <c r="AB3490" s="91" t="e">
        <f>IF(A3490&gt;89,$S$1*AB3491+(1-$S$1)*(G3491-W3491)^2,Rawdata!AR3490)</f>
        <v>#DIV/0!</v>
      </c>
      <c r="AC3490" s="91" t="e">
        <f>IF(A3490&gt;$AC$1,$S$1*AC3491+(1-$S$1)*(G3491-X3491)^2,Rawdata!AS3490)</f>
        <v>#DIV/0!</v>
      </c>
      <c r="AD3490" s="91" t="e">
        <f>IF(A3490&gt;$AD$1,$S$1*AD3491+(1-$S$1)*(G3491-Y3491)^2,Rawdata!AT3490)</f>
        <v>#DIV/0!</v>
      </c>
      <c r="AE3490" s="80" t="e">
        <f t="shared" si="1465"/>
        <v>#DIV/0!</v>
      </c>
      <c r="AF3490" s="81" t="e">
        <f t="shared" si="1466"/>
        <v>#DIV/0!</v>
      </c>
      <c r="AG3490" s="86">
        <f t="shared" si="1488"/>
        <v>0</v>
      </c>
      <c r="AH3490" s="107" t="e">
        <f t="shared" si="1464"/>
        <v>#DIV/0!</v>
      </c>
      <c r="AI3490" s="107" t="e">
        <f t="shared" si="1467"/>
        <v>#DIV/0!</v>
      </c>
      <c r="AJ3490" s="108" t="e">
        <f t="shared" si="1468"/>
        <v>#DIV/0!</v>
      </c>
      <c r="AK3490" s="113" t="e">
        <f t="shared" si="1473"/>
        <v>#DIV/0!</v>
      </c>
      <c r="AL3490" s="113" t="e">
        <f t="shared" si="1474"/>
        <v>#DIV/0!</v>
      </c>
      <c r="AM3490" s="113" t="e">
        <f t="shared" si="1475"/>
        <v>#DIV/0!</v>
      </c>
      <c r="AN3490" s="113" t="e">
        <f t="shared" si="1476"/>
        <v>#DIV/0!</v>
      </c>
      <c r="AO3490" s="113" t="e">
        <f t="shared" si="1477"/>
        <v>#DIV/0!</v>
      </c>
      <c r="AP3490" s="91" t="e">
        <f t="shared" si="1478"/>
        <v>#DIV/0!</v>
      </c>
      <c r="AQ3490" s="91" t="e">
        <f t="shared" si="1479"/>
        <v>#DIV/0!</v>
      </c>
      <c r="AR3490" s="91" t="e">
        <f t="shared" si="1480"/>
        <v>#DIV/0!</v>
      </c>
      <c r="AS3490" s="91" t="e">
        <f t="shared" si="1481"/>
        <v>#DIV/0!</v>
      </c>
      <c r="AT3490" s="91" t="e">
        <f t="shared" si="1482"/>
        <v>#DIV/0!</v>
      </c>
      <c r="AU3490" s="113" t="e">
        <f t="shared" si="1483"/>
        <v>#DIV/0!</v>
      </c>
      <c r="AV3490" s="113" t="e">
        <f t="shared" si="1484"/>
        <v>#DIV/0!</v>
      </c>
      <c r="AW3490" s="113" t="e">
        <f t="shared" si="1485"/>
        <v>#DIV/0!</v>
      </c>
      <c r="AX3490" s="113" t="e">
        <f t="shared" si="1486"/>
        <v>#DIV/0!</v>
      </c>
      <c r="AY3490" s="113" t="e">
        <f t="shared" si="1487"/>
        <v>#DIV/0!</v>
      </c>
    </row>
    <row r="3491" spans="1:51" x14ac:dyDescent="0.25">
      <c r="A3491" s="119"/>
      <c r="B3491" s="83"/>
      <c r="C3491" s="85"/>
      <c r="D3491" s="85"/>
      <c r="E3491" s="85"/>
      <c r="F3491" s="71"/>
      <c r="G3491" s="96"/>
      <c r="H3491" s="16" t="e">
        <f>IF(A3491&gt;$U$1,ROUND(ROUND( U3491*$S$1+(1-$S$1)*G3491,4)+$T$1*ROUND(($S$1*Z3491+(1-$S$1)*(G3491-U3491)^2)^0.5,4),4),Rawdata!AK3491+Rawdata!$T$1*Rawdata!AU3491)</f>
        <v>#DIV/0!</v>
      </c>
      <c r="I3491" s="16" t="e">
        <f>IF(A3491&gt;$V$1,ROUND(ROUND(V3491*$S$1+(1-$S$1)*G3491,4)+$T$1*ROUND(($S$1*AA3491+(1-$S$1)*(G3491-V3491)^2)^0.5,4),4),Rawdata!AL3491+Rawdata!$T$1*Rawdata!AV3491)</f>
        <v>#DIV/0!</v>
      </c>
      <c r="J3491" s="16" t="e">
        <f>IF(A3491&gt;$W$1,ROUND(ROUND( W3491*$S$1+(1-$S$1)*G3491,4)+$T$1*ROUND(($S$1*AB3491+(1-$S$1)*(G3491-W3491)^2)^0.5,4),4),Rawdata!AM3491+Rawdata!$T$1*Rawdata!AW3491)</f>
        <v>#DIV/0!</v>
      </c>
      <c r="K3491" s="16" t="e">
        <f>IF(A3491&gt;$X$1,ROUND(ROUND( X3491*$S$1+(1-$S$1)*G3491,4)+$T$1*ROUND(($S$1*AC3491+(1-$S$1)*(G3491-X3491)^2)^0.5,4),4),Rawdata!AN3491+Rawdata!$T$1*Rawdata!AX3491)</f>
        <v>#DIV/0!</v>
      </c>
      <c r="L3491" s="16" t="e">
        <f>IF(A3491&gt;$Y$1,ROUND(ROUND( Y3491*$S$1+(1-$S$1)*G3491,4)+$T$1*ROUND(($S$1*AD3491+(1-$S$1)*(G3491-Y3491)^2)^0.5,4),4),Rawdata!AO3491+Rawdata!$T$1*Rawdata!AY3491)</f>
        <v>#DIV/0!</v>
      </c>
      <c r="M3491" s="16" t="e">
        <f t="shared" si="1469"/>
        <v>#DIV/0!</v>
      </c>
      <c r="N3491" s="16" t="e">
        <f t="shared" si="1470"/>
        <v>#DIV/0!</v>
      </c>
      <c r="O3491" s="67"/>
      <c r="P3491" s="67"/>
      <c r="Q3491" s="31" t="e">
        <f t="shared" si="1489"/>
        <v>#DIV/0!</v>
      </c>
      <c r="R3491" s="17" t="e">
        <f t="shared" si="1490"/>
        <v>#DIV/0!</v>
      </c>
      <c r="S3491" s="37" t="e">
        <f t="shared" si="1471"/>
        <v>#DIV/0!</v>
      </c>
      <c r="T3491" s="17" t="e">
        <f t="shared" si="1472"/>
        <v>#DIV/0!</v>
      </c>
      <c r="U3491" s="91" t="e">
        <f>IF(A3491&gt;$U$1, U3492*$S$1+(1-$S$1)*G3492,Rawdata!AK3491)</f>
        <v>#DIV/0!</v>
      </c>
      <c r="V3491" s="91" t="e">
        <f>IF(A3491&gt;$V$1,$S$1*V3492+(1-$S$1)*G3492,Rawdata!AL3491)</f>
        <v>#DIV/0!</v>
      </c>
      <c r="W3491" s="91" t="e">
        <f>IF(A3491&gt;$W$1, $S$1*W3492+(1-$S$1)*G3492,Rawdata!AM3491)</f>
        <v>#DIV/0!</v>
      </c>
      <c r="X3491" s="91" t="e">
        <f>IF(A3491&gt;$X$1,$S$1*X3492+(1-$S$1)*G3492,Rawdata!AN3491)</f>
        <v>#DIV/0!</v>
      </c>
      <c r="Y3491" s="91" t="e">
        <f>IF(A3491&gt;$Y$1,$S$1*Y3492+(1-$S$1)*G3492,Rawdata!AO3491)</f>
        <v>#DIV/0!</v>
      </c>
      <c r="Z3491" s="91" t="e">
        <f>IF(A3491&gt;$Z$1,$S$1*Z3492+(1-$S$1)*(G3492-U3492)^2,Rawdata!AP3491)</f>
        <v>#DIV/0!</v>
      </c>
      <c r="AA3491" s="91" t="e">
        <f>IF(A3491&gt;$AA$1,$S$1*AA3492+(1-$S$1)*(G3492-V3492)^2,Rawdata!AQ3491)</f>
        <v>#DIV/0!</v>
      </c>
      <c r="AB3491" s="91" t="e">
        <f>IF(A3491&gt;89,$S$1*AB3492+(1-$S$1)*(G3492-W3492)^2,Rawdata!AR3491)</f>
        <v>#DIV/0!</v>
      </c>
      <c r="AC3491" s="91" t="e">
        <f>IF(A3491&gt;$AC$1,$S$1*AC3492+(1-$S$1)*(G3492-X3492)^2,Rawdata!AS3491)</f>
        <v>#DIV/0!</v>
      </c>
      <c r="AD3491" s="91" t="e">
        <f>IF(A3491&gt;$AD$1,$S$1*AD3492+(1-$S$1)*(G3492-Y3492)^2,Rawdata!AT3491)</f>
        <v>#DIV/0!</v>
      </c>
      <c r="AE3491" s="80" t="e">
        <f t="shared" si="1465"/>
        <v>#DIV/0!</v>
      </c>
      <c r="AF3491" s="81" t="e">
        <f t="shared" si="1466"/>
        <v>#DIV/0!</v>
      </c>
      <c r="AG3491" s="86">
        <f t="shared" si="1488"/>
        <v>0</v>
      </c>
      <c r="AH3491" s="107" t="e">
        <f t="shared" si="1464"/>
        <v>#DIV/0!</v>
      </c>
      <c r="AI3491" s="107" t="e">
        <f t="shared" si="1467"/>
        <v>#DIV/0!</v>
      </c>
      <c r="AJ3491" s="108" t="e">
        <f t="shared" si="1468"/>
        <v>#DIV/0!</v>
      </c>
      <c r="AK3491" s="113" t="e">
        <f t="shared" si="1473"/>
        <v>#DIV/0!</v>
      </c>
      <c r="AL3491" s="113" t="e">
        <f t="shared" si="1474"/>
        <v>#DIV/0!</v>
      </c>
      <c r="AM3491" s="113" t="e">
        <f t="shared" si="1475"/>
        <v>#DIV/0!</v>
      </c>
      <c r="AN3491" s="113" t="e">
        <f t="shared" si="1476"/>
        <v>#DIV/0!</v>
      </c>
      <c r="AO3491" s="113" t="e">
        <f t="shared" si="1477"/>
        <v>#DIV/0!</v>
      </c>
      <c r="AP3491" s="91" t="e">
        <f t="shared" si="1478"/>
        <v>#DIV/0!</v>
      </c>
      <c r="AQ3491" s="91" t="e">
        <f t="shared" si="1479"/>
        <v>#DIV/0!</v>
      </c>
      <c r="AR3491" s="91" t="e">
        <f t="shared" si="1480"/>
        <v>#DIV/0!</v>
      </c>
      <c r="AS3491" s="91" t="e">
        <f t="shared" si="1481"/>
        <v>#DIV/0!</v>
      </c>
      <c r="AT3491" s="91" t="e">
        <f t="shared" si="1482"/>
        <v>#DIV/0!</v>
      </c>
      <c r="AU3491" s="113" t="e">
        <f t="shared" si="1483"/>
        <v>#DIV/0!</v>
      </c>
      <c r="AV3491" s="113" t="e">
        <f t="shared" si="1484"/>
        <v>#DIV/0!</v>
      </c>
      <c r="AW3491" s="113" t="e">
        <f t="shared" si="1485"/>
        <v>#DIV/0!</v>
      </c>
      <c r="AX3491" s="113" t="e">
        <f t="shared" si="1486"/>
        <v>#DIV/0!</v>
      </c>
      <c r="AY3491" s="113" t="e">
        <f t="shared" si="1487"/>
        <v>#DIV/0!</v>
      </c>
    </row>
    <row r="3492" spans="1:51" x14ac:dyDescent="0.25">
      <c r="A3492" s="119"/>
      <c r="B3492" s="83"/>
      <c r="C3492" s="85"/>
      <c r="D3492" s="85"/>
      <c r="E3492" s="85"/>
      <c r="F3492" s="71"/>
      <c r="G3492" s="96"/>
      <c r="H3492" s="16" t="e">
        <f>IF(A3492&gt;$U$1,ROUND(ROUND( U3492*$S$1+(1-$S$1)*G3492,4)+$T$1*ROUND(($S$1*Z3492+(1-$S$1)*(G3492-U3492)^2)^0.5,4),4),Rawdata!AK3492+Rawdata!$T$1*Rawdata!AU3492)</f>
        <v>#DIV/0!</v>
      </c>
      <c r="I3492" s="16" t="e">
        <f>IF(A3492&gt;$V$1,ROUND(ROUND(V3492*$S$1+(1-$S$1)*G3492,4)+$T$1*ROUND(($S$1*AA3492+(1-$S$1)*(G3492-V3492)^2)^0.5,4),4),Rawdata!AL3492+Rawdata!$T$1*Rawdata!AV3492)</f>
        <v>#DIV/0!</v>
      </c>
      <c r="J3492" s="16" t="e">
        <f>IF(A3492&gt;$W$1,ROUND(ROUND( W3492*$S$1+(1-$S$1)*G3492,4)+$T$1*ROUND(($S$1*AB3492+(1-$S$1)*(G3492-W3492)^2)^0.5,4),4),Rawdata!AM3492+Rawdata!$T$1*Rawdata!AW3492)</f>
        <v>#DIV/0!</v>
      </c>
      <c r="K3492" s="16" t="e">
        <f>IF(A3492&gt;$X$1,ROUND(ROUND( X3492*$S$1+(1-$S$1)*G3492,4)+$T$1*ROUND(($S$1*AC3492+(1-$S$1)*(G3492-X3492)^2)^0.5,4),4),Rawdata!AN3492+Rawdata!$T$1*Rawdata!AX3492)</f>
        <v>#DIV/0!</v>
      </c>
      <c r="L3492" s="16" t="e">
        <f>IF(A3492&gt;$Y$1,ROUND(ROUND( Y3492*$S$1+(1-$S$1)*G3492,4)+$T$1*ROUND(($S$1*AD3492+(1-$S$1)*(G3492-Y3492)^2)^0.5,4),4),Rawdata!AO3492+Rawdata!$T$1*Rawdata!AY3492)</f>
        <v>#DIV/0!</v>
      </c>
      <c r="M3492" s="16" t="e">
        <f t="shared" si="1469"/>
        <v>#DIV/0!</v>
      </c>
      <c r="N3492" s="16" t="e">
        <f t="shared" si="1470"/>
        <v>#DIV/0!</v>
      </c>
      <c r="O3492" s="67"/>
      <c r="P3492" s="67"/>
      <c r="Q3492" s="31" t="e">
        <f t="shared" si="1489"/>
        <v>#DIV/0!</v>
      </c>
      <c r="R3492" s="17" t="e">
        <f t="shared" si="1490"/>
        <v>#DIV/0!</v>
      </c>
      <c r="S3492" s="37" t="e">
        <f t="shared" si="1471"/>
        <v>#DIV/0!</v>
      </c>
      <c r="T3492" s="17" t="e">
        <f t="shared" si="1472"/>
        <v>#DIV/0!</v>
      </c>
      <c r="U3492" s="91" t="e">
        <f>IF(A3492&gt;$U$1, U3493*$S$1+(1-$S$1)*G3493,Rawdata!AK3492)</f>
        <v>#DIV/0!</v>
      </c>
      <c r="V3492" s="91" t="e">
        <f>IF(A3492&gt;$V$1,$S$1*V3493+(1-$S$1)*G3493,Rawdata!AL3492)</f>
        <v>#DIV/0!</v>
      </c>
      <c r="W3492" s="91" t="e">
        <f>IF(A3492&gt;$W$1, $S$1*W3493+(1-$S$1)*G3493,Rawdata!AM3492)</f>
        <v>#DIV/0!</v>
      </c>
      <c r="X3492" s="91" t="e">
        <f>IF(A3492&gt;$X$1,$S$1*X3493+(1-$S$1)*G3493,Rawdata!AN3492)</f>
        <v>#DIV/0!</v>
      </c>
      <c r="Y3492" s="91" t="e">
        <f>IF(A3492&gt;$Y$1,$S$1*Y3493+(1-$S$1)*G3493,Rawdata!AO3492)</f>
        <v>#DIV/0!</v>
      </c>
      <c r="Z3492" s="91" t="e">
        <f>IF(A3492&gt;$Z$1,$S$1*Z3493+(1-$S$1)*(G3493-U3493)^2,Rawdata!AP3492)</f>
        <v>#DIV/0!</v>
      </c>
      <c r="AA3492" s="91" t="e">
        <f>IF(A3492&gt;$AA$1,$S$1*AA3493+(1-$S$1)*(G3493-V3493)^2,Rawdata!AQ3492)</f>
        <v>#DIV/0!</v>
      </c>
      <c r="AB3492" s="91" t="e">
        <f>IF(A3492&gt;89,$S$1*AB3493+(1-$S$1)*(G3493-W3493)^2,Rawdata!AR3492)</f>
        <v>#DIV/0!</v>
      </c>
      <c r="AC3492" s="91" t="e">
        <f>IF(A3492&gt;$AC$1,$S$1*AC3493+(1-$S$1)*(G3493-X3493)^2,Rawdata!AS3492)</f>
        <v>#DIV/0!</v>
      </c>
      <c r="AD3492" s="91" t="e">
        <f>IF(A3492&gt;$AD$1,$S$1*AD3493+(1-$S$1)*(G3493-Y3493)^2,Rawdata!AT3492)</f>
        <v>#DIV/0!</v>
      </c>
      <c r="AE3492" s="80" t="e">
        <f t="shared" si="1465"/>
        <v>#DIV/0!</v>
      </c>
      <c r="AF3492" s="81" t="e">
        <f t="shared" si="1466"/>
        <v>#DIV/0!</v>
      </c>
      <c r="AG3492" s="86">
        <f t="shared" si="1488"/>
        <v>0</v>
      </c>
      <c r="AH3492" s="107" t="e">
        <f t="shared" si="1464"/>
        <v>#DIV/0!</v>
      </c>
      <c r="AI3492" s="107" t="e">
        <f t="shared" si="1467"/>
        <v>#DIV/0!</v>
      </c>
      <c r="AJ3492" s="108" t="e">
        <f t="shared" si="1468"/>
        <v>#DIV/0!</v>
      </c>
      <c r="AK3492" s="113" t="e">
        <f t="shared" si="1473"/>
        <v>#DIV/0!</v>
      </c>
      <c r="AL3492" s="113" t="e">
        <f t="shared" si="1474"/>
        <v>#DIV/0!</v>
      </c>
      <c r="AM3492" s="113" t="e">
        <f t="shared" si="1475"/>
        <v>#DIV/0!</v>
      </c>
      <c r="AN3492" s="113" t="e">
        <f t="shared" si="1476"/>
        <v>#DIV/0!</v>
      </c>
      <c r="AO3492" s="113" t="e">
        <f t="shared" si="1477"/>
        <v>#DIV/0!</v>
      </c>
      <c r="AP3492" s="91" t="e">
        <f t="shared" si="1478"/>
        <v>#DIV/0!</v>
      </c>
      <c r="AQ3492" s="91" t="e">
        <f t="shared" si="1479"/>
        <v>#DIV/0!</v>
      </c>
      <c r="AR3492" s="91" t="e">
        <f t="shared" si="1480"/>
        <v>#DIV/0!</v>
      </c>
      <c r="AS3492" s="91" t="e">
        <f t="shared" si="1481"/>
        <v>#DIV/0!</v>
      </c>
      <c r="AT3492" s="91" t="e">
        <f t="shared" si="1482"/>
        <v>#DIV/0!</v>
      </c>
      <c r="AU3492" s="113" t="e">
        <f t="shared" si="1483"/>
        <v>#DIV/0!</v>
      </c>
      <c r="AV3492" s="113" t="e">
        <f t="shared" si="1484"/>
        <v>#DIV/0!</v>
      </c>
      <c r="AW3492" s="113" t="e">
        <f t="shared" si="1485"/>
        <v>#DIV/0!</v>
      </c>
      <c r="AX3492" s="113" t="e">
        <f t="shared" si="1486"/>
        <v>#DIV/0!</v>
      </c>
      <c r="AY3492" s="113" t="e">
        <f t="shared" si="1487"/>
        <v>#DIV/0!</v>
      </c>
    </row>
    <row r="3493" spans="1:51" x14ac:dyDescent="0.25">
      <c r="A3493" s="119"/>
      <c r="B3493" s="83"/>
      <c r="C3493" s="85"/>
      <c r="D3493" s="85"/>
      <c r="E3493" s="85"/>
      <c r="F3493" s="71"/>
      <c r="G3493" s="96"/>
      <c r="H3493" s="16" t="e">
        <f>IF(A3493&gt;$U$1,ROUND(ROUND( U3493*$S$1+(1-$S$1)*G3493,4)+$T$1*ROUND(($S$1*Z3493+(1-$S$1)*(G3493-U3493)^2)^0.5,4),4),Rawdata!AK3493+Rawdata!$T$1*Rawdata!AU3493)</f>
        <v>#DIV/0!</v>
      </c>
      <c r="I3493" s="16" t="e">
        <f>IF(A3493&gt;$V$1,ROUND(ROUND(V3493*$S$1+(1-$S$1)*G3493,4)+$T$1*ROUND(($S$1*AA3493+(1-$S$1)*(G3493-V3493)^2)^0.5,4),4),Rawdata!AL3493+Rawdata!$T$1*Rawdata!AV3493)</f>
        <v>#DIV/0!</v>
      </c>
      <c r="J3493" s="16" t="e">
        <f>IF(A3493&gt;$W$1,ROUND(ROUND( W3493*$S$1+(1-$S$1)*G3493,4)+$T$1*ROUND(($S$1*AB3493+(1-$S$1)*(G3493-W3493)^2)^0.5,4),4),Rawdata!AM3493+Rawdata!$T$1*Rawdata!AW3493)</f>
        <v>#DIV/0!</v>
      </c>
      <c r="K3493" s="16" t="e">
        <f>IF(A3493&gt;$X$1,ROUND(ROUND( X3493*$S$1+(1-$S$1)*G3493,4)+$T$1*ROUND(($S$1*AC3493+(1-$S$1)*(G3493-X3493)^2)^0.5,4),4),Rawdata!AN3493+Rawdata!$T$1*Rawdata!AX3493)</f>
        <v>#DIV/0!</v>
      </c>
      <c r="L3493" s="16" t="e">
        <f>IF(A3493&gt;$Y$1,ROUND(ROUND( Y3493*$S$1+(1-$S$1)*G3493,4)+$T$1*ROUND(($S$1*AD3493+(1-$S$1)*(G3493-Y3493)^2)^0.5,4),4),Rawdata!AO3493+Rawdata!$T$1*Rawdata!AY3493)</f>
        <v>#DIV/0!</v>
      </c>
      <c r="M3493" s="16" t="e">
        <f t="shared" si="1469"/>
        <v>#DIV/0!</v>
      </c>
      <c r="N3493" s="16" t="e">
        <f t="shared" si="1470"/>
        <v>#DIV/0!</v>
      </c>
      <c r="O3493" s="67"/>
      <c r="P3493" s="67"/>
      <c r="Q3493" s="31" t="e">
        <f t="shared" si="1489"/>
        <v>#DIV/0!</v>
      </c>
      <c r="R3493" s="17" t="e">
        <f t="shared" si="1490"/>
        <v>#DIV/0!</v>
      </c>
      <c r="S3493" s="37" t="e">
        <f t="shared" si="1471"/>
        <v>#DIV/0!</v>
      </c>
      <c r="T3493" s="17" t="e">
        <f t="shared" si="1472"/>
        <v>#DIV/0!</v>
      </c>
      <c r="U3493" s="91" t="e">
        <f>IF(A3493&gt;$U$1, U3494*$S$1+(1-$S$1)*G3494,Rawdata!AK3493)</f>
        <v>#DIV/0!</v>
      </c>
      <c r="V3493" s="91" t="e">
        <f>IF(A3493&gt;$V$1,$S$1*V3494+(1-$S$1)*G3494,Rawdata!AL3493)</f>
        <v>#DIV/0!</v>
      </c>
      <c r="W3493" s="91" t="e">
        <f>IF(A3493&gt;$W$1, $S$1*W3494+(1-$S$1)*G3494,Rawdata!AM3493)</f>
        <v>#DIV/0!</v>
      </c>
      <c r="X3493" s="91" t="e">
        <f>IF(A3493&gt;$X$1,$S$1*X3494+(1-$S$1)*G3494,Rawdata!AN3493)</f>
        <v>#DIV/0!</v>
      </c>
      <c r="Y3493" s="91" t="e">
        <f>IF(A3493&gt;$Y$1,$S$1*Y3494+(1-$S$1)*G3494,Rawdata!AO3493)</f>
        <v>#DIV/0!</v>
      </c>
      <c r="Z3493" s="91" t="e">
        <f>IF(A3493&gt;$Z$1,$S$1*Z3494+(1-$S$1)*(G3494-U3494)^2,Rawdata!AP3493)</f>
        <v>#DIV/0!</v>
      </c>
      <c r="AA3493" s="91" t="e">
        <f>IF(A3493&gt;$AA$1,$S$1*AA3494+(1-$S$1)*(G3494-V3494)^2,Rawdata!AQ3493)</f>
        <v>#DIV/0!</v>
      </c>
      <c r="AB3493" s="91" t="e">
        <f>IF(A3493&gt;89,$S$1*AB3494+(1-$S$1)*(G3494-W3494)^2,Rawdata!AR3493)</f>
        <v>#DIV/0!</v>
      </c>
      <c r="AC3493" s="91" t="e">
        <f>IF(A3493&gt;$AC$1,$S$1*AC3494+(1-$S$1)*(G3494-X3494)^2,Rawdata!AS3493)</f>
        <v>#DIV/0!</v>
      </c>
      <c r="AD3493" s="91" t="e">
        <f>IF(A3493&gt;$AD$1,$S$1*AD3494+(1-$S$1)*(G3494-Y3494)^2,Rawdata!AT3493)</f>
        <v>#DIV/0!</v>
      </c>
      <c r="AE3493" s="80" t="e">
        <f t="shared" si="1465"/>
        <v>#DIV/0!</v>
      </c>
      <c r="AF3493" s="81" t="e">
        <f t="shared" si="1466"/>
        <v>#DIV/0!</v>
      </c>
      <c r="AG3493" s="86">
        <f t="shared" si="1488"/>
        <v>0</v>
      </c>
      <c r="AH3493" s="107" t="e">
        <f t="shared" si="1464"/>
        <v>#DIV/0!</v>
      </c>
      <c r="AI3493" s="107" t="e">
        <f t="shared" si="1467"/>
        <v>#DIV/0!</v>
      </c>
      <c r="AJ3493" s="108" t="e">
        <f t="shared" si="1468"/>
        <v>#DIV/0!</v>
      </c>
      <c r="AK3493" s="113" t="e">
        <f t="shared" si="1473"/>
        <v>#DIV/0!</v>
      </c>
      <c r="AL3493" s="113" t="e">
        <f t="shared" si="1474"/>
        <v>#DIV/0!</v>
      </c>
      <c r="AM3493" s="113" t="e">
        <f t="shared" si="1475"/>
        <v>#DIV/0!</v>
      </c>
      <c r="AN3493" s="113" t="e">
        <f t="shared" si="1476"/>
        <v>#DIV/0!</v>
      </c>
      <c r="AO3493" s="113" t="e">
        <f t="shared" si="1477"/>
        <v>#DIV/0!</v>
      </c>
      <c r="AP3493" s="91" t="e">
        <f t="shared" si="1478"/>
        <v>#DIV/0!</v>
      </c>
      <c r="AQ3493" s="91" t="e">
        <f t="shared" si="1479"/>
        <v>#DIV/0!</v>
      </c>
      <c r="AR3493" s="91" t="e">
        <f t="shared" si="1480"/>
        <v>#DIV/0!</v>
      </c>
      <c r="AS3493" s="91" t="e">
        <f t="shared" si="1481"/>
        <v>#DIV/0!</v>
      </c>
      <c r="AT3493" s="91" t="e">
        <f t="shared" si="1482"/>
        <v>#DIV/0!</v>
      </c>
      <c r="AU3493" s="113" t="e">
        <f t="shared" si="1483"/>
        <v>#DIV/0!</v>
      </c>
      <c r="AV3493" s="113" t="e">
        <f t="shared" si="1484"/>
        <v>#DIV/0!</v>
      </c>
      <c r="AW3493" s="113" t="e">
        <f t="shared" si="1485"/>
        <v>#DIV/0!</v>
      </c>
      <c r="AX3493" s="113" t="e">
        <f t="shared" si="1486"/>
        <v>#DIV/0!</v>
      </c>
      <c r="AY3493" s="113" t="e">
        <f t="shared" si="1487"/>
        <v>#DIV/0!</v>
      </c>
    </row>
    <row r="3494" spans="1:51" x14ac:dyDescent="0.25">
      <c r="A3494" s="119"/>
      <c r="B3494" s="83"/>
      <c r="C3494" s="85"/>
      <c r="D3494" s="85"/>
      <c r="E3494" s="85"/>
      <c r="F3494" s="71"/>
      <c r="G3494" s="96"/>
      <c r="H3494" s="16" t="e">
        <f>IF(A3494&gt;$U$1,ROUND(ROUND( U3494*$S$1+(1-$S$1)*G3494,4)+$T$1*ROUND(($S$1*Z3494+(1-$S$1)*(G3494-U3494)^2)^0.5,4),4),Rawdata!AK3494+Rawdata!$T$1*Rawdata!AU3494)</f>
        <v>#DIV/0!</v>
      </c>
      <c r="I3494" s="16" t="e">
        <f>IF(A3494&gt;$V$1,ROUND(ROUND(V3494*$S$1+(1-$S$1)*G3494,4)+$T$1*ROUND(($S$1*AA3494+(1-$S$1)*(G3494-V3494)^2)^0.5,4),4),Rawdata!AL3494+Rawdata!$T$1*Rawdata!AV3494)</f>
        <v>#DIV/0!</v>
      </c>
      <c r="J3494" s="16" t="e">
        <f>IF(A3494&gt;$W$1,ROUND(ROUND( W3494*$S$1+(1-$S$1)*G3494,4)+$T$1*ROUND(($S$1*AB3494+(1-$S$1)*(G3494-W3494)^2)^0.5,4),4),Rawdata!AM3494+Rawdata!$T$1*Rawdata!AW3494)</f>
        <v>#DIV/0!</v>
      </c>
      <c r="K3494" s="16" t="e">
        <f>IF(A3494&gt;$X$1,ROUND(ROUND( X3494*$S$1+(1-$S$1)*G3494,4)+$T$1*ROUND(($S$1*AC3494+(1-$S$1)*(G3494-X3494)^2)^0.5,4),4),Rawdata!AN3494+Rawdata!$T$1*Rawdata!AX3494)</f>
        <v>#DIV/0!</v>
      </c>
      <c r="L3494" s="16" t="e">
        <f>IF(A3494&gt;$Y$1,ROUND(ROUND( Y3494*$S$1+(1-$S$1)*G3494,4)+$T$1*ROUND(($S$1*AD3494+(1-$S$1)*(G3494-Y3494)^2)^0.5,4),4),Rawdata!AO3494+Rawdata!$T$1*Rawdata!AY3494)</f>
        <v>#DIV/0!</v>
      </c>
      <c r="M3494" s="16" t="e">
        <f t="shared" si="1469"/>
        <v>#DIV/0!</v>
      </c>
      <c r="N3494" s="16" t="e">
        <f t="shared" si="1470"/>
        <v>#DIV/0!</v>
      </c>
      <c r="O3494" s="67"/>
      <c r="P3494" s="67"/>
      <c r="Q3494" s="31" t="e">
        <f t="shared" si="1489"/>
        <v>#DIV/0!</v>
      </c>
      <c r="R3494" s="17" t="e">
        <f t="shared" si="1490"/>
        <v>#DIV/0!</v>
      </c>
      <c r="S3494" s="37" t="e">
        <f t="shared" si="1471"/>
        <v>#DIV/0!</v>
      </c>
      <c r="T3494" s="17" t="e">
        <f t="shared" si="1472"/>
        <v>#DIV/0!</v>
      </c>
      <c r="U3494" s="91" t="e">
        <f>IF(A3494&gt;$U$1, U3495*$S$1+(1-$S$1)*G3495,Rawdata!AK3494)</f>
        <v>#DIV/0!</v>
      </c>
      <c r="V3494" s="91" t="e">
        <f>IF(A3494&gt;$V$1,$S$1*V3495+(1-$S$1)*G3495,Rawdata!AL3494)</f>
        <v>#DIV/0!</v>
      </c>
      <c r="W3494" s="91" t="e">
        <f>IF(A3494&gt;$W$1, $S$1*W3495+(1-$S$1)*G3495,Rawdata!AM3494)</f>
        <v>#DIV/0!</v>
      </c>
      <c r="X3494" s="91" t="e">
        <f>IF(A3494&gt;$X$1,$S$1*X3495+(1-$S$1)*G3495,Rawdata!AN3494)</f>
        <v>#DIV/0!</v>
      </c>
      <c r="Y3494" s="91" t="e">
        <f>IF(A3494&gt;$Y$1,$S$1*Y3495+(1-$S$1)*G3495,Rawdata!AO3494)</f>
        <v>#DIV/0!</v>
      </c>
      <c r="Z3494" s="91" t="e">
        <f>IF(A3494&gt;$Z$1,$S$1*Z3495+(1-$S$1)*(G3495-U3495)^2,Rawdata!AP3494)</f>
        <v>#DIV/0!</v>
      </c>
      <c r="AA3494" s="91" t="e">
        <f>IF(A3494&gt;$AA$1,$S$1*AA3495+(1-$S$1)*(G3495-V3495)^2,Rawdata!AQ3494)</f>
        <v>#DIV/0!</v>
      </c>
      <c r="AB3494" s="91" t="e">
        <f>IF(A3494&gt;89,$S$1*AB3495+(1-$S$1)*(G3495-W3495)^2,Rawdata!AR3494)</f>
        <v>#DIV/0!</v>
      </c>
      <c r="AC3494" s="91" t="e">
        <f>IF(A3494&gt;$AC$1,$S$1*AC3495+(1-$S$1)*(G3495-X3495)^2,Rawdata!AS3494)</f>
        <v>#DIV/0!</v>
      </c>
      <c r="AD3494" s="91" t="e">
        <f>IF(A3494&gt;$AD$1,$S$1*AD3495+(1-$S$1)*(G3495-Y3495)^2,Rawdata!AT3494)</f>
        <v>#DIV/0!</v>
      </c>
      <c r="AE3494" s="80" t="e">
        <f t="shared" si="1465"/>
        <v>#DIV/0!</v>
      </c>
      <c r="AF3494" s="81" t="e">
        <f t="shared" si="1466"/>
        <v>#DIV/0!</v>
      </c>
      <c r="AG3494" s="86">
        <f t="shared" si="1488"/>
        <v>0</v>
      </c>
      <c r="AH3494" s="107" t="e">
        <f t="shared" si="1464"/>
        <v>#DIV/0!</v>
      </c>
      <c r="AI3494" s="107" t="e">
        <f t="shared" si="1467"/>
        <v>#DIV/0!</v>
      </c>
      <c r="AJ3494" s="108" t="e">
        <f t="shared" si="1468"/>
        <v>#DIV/0!</v>
      </c>
      <c r="AK3494" s="113" t="e">
        <f t="shared" si="1473"/>
        <v>#DIV/0!</v>
      </c>
      <c r="AL3494" s="113" t="e">
        <f t="shared" si="1474"/>
        <v>#DIV/0!</v>
      </c>
      <c r="AM3494" s="113" t="e">
        <f t="shared" si="1475"/>
        <v>#DIV/0!</v>
      </c>
      <c r="AN3494" s="113" t="e">
        <f t="shared" si="1476"/>
        <v>#DIV/0!</v>
      </c>
      <c r="AO3494" s="113" t="e">
        <f t="shared" si="1477"/>
        <v>#DIV/0!</v>
      </c>
      <c r="AP3494" s="91" t="e">
        <f t="shared" si="1478"/>
        <v>#DIV/0!</v>
      </c>
      <c r="AQ3494" s="91" t="e">
        <f t="shared" si="1479"/>
        <v>#DIV/0!</v>
      </c>
      <c r="AR3494" s="91" t="e">
        <f t="shared" si="1480"/>
        <v>#DIV/0!</v>
      </c>
      <c r="AS3494" s="91" t="e">
        <f t="shared" si="1481"/>
        <v>#DIV/0!</v>
      </c>
      <c r="AT3494" s="91" t="e">
        <f t="shared" si="1482"/>
        <v>#DIV/0!</v>
      </c>
      <c r="AU3494" s="113" t="e">
        <f t="shared" si="1483"/>
        <v>#DIV/0!</v>
      </c>
      <c r="AV3494" s="113" t="e">
        <f t="shared" si="1484"/>
        <v>#DIV/0!</v>
      </c>
      <c r="AW3494" s="113" t="e">
        <f t="shared" si="1485"/>
        <v>#DIV/0!</v>
      </c>
      <c r="AX3494" s="113" t="e">
        <f t="shared" si="1486"/>
        <v>#DIV/0!</v>
      </c>
      <c r="AY3494" s="113" t="e">
        <f t="shared" si="1487"/>
        <v>#DIV/0!</v>
      </c>
    </row>
    <row r="3495" spans="1:51" x14ac:dyDescent="0.25">
      <c r="A3495" s="119"/>
      <c r="B3495" s="83"/>
      <c r="C3495" s="85"/>
      <c r="D3495" s="85"/>
      <c r="E3495" s="85"/>
      <c r="F3495" s="71"/>
      <c r="G3495" s="96"/>
      <c r="H3495" s="16" t="e">
        <f>IF(A3495&gt;$U$1,ROUND(ROUND( U3495*$S$1+(1-$S$1)*G3495,4)+$T$1*ROUND(($S$1*Z3495+(1-$S$1)*(G3495-U3495)^2)^0.5,4),4),Rawdata!AK3495+Rawdata!$T$1*Rawdata!AU3495)</f>
        <v>#DIV/0!</v>
      </c>
      <c r="I3495" s="16" t="e">
        <f>IF(A3495&gt;$V$1,ROUND(ROUND(V3495*$S$1+(1-$S$1)*G3495,4)+$T$1*ROUND(($S$1*AA3495+(1-$S$1)*(G3495-V3495)^2)^0.5,4),4),Rawdata!AL3495+Rawdata!$T$1*Rawdata!AV3495)</f>
        <v>#DIV/0!</v>
      </c>
      <c r="J3495" s="16" t="e">
        <f>IF(A3495&gt;$W$1,ROUND(ROUND( W3495*$S$1+(1-$S$1)*G3495,4)+$T$1*ROUND(($S$1*AB3495+(1-$S$1)*(G3495-W3495)^2)^0.5,4),4),Rawdata!AM3495+Rawdata!$T$1*Rawdata!AW3495)</f>
        <v>#DIV/0!</v>
      </c>
      <c r="K3495" s="16" t="e">
        <f>IF(A3495&gt;$X$1,ROUND(ROUND( X3495*$S$1+(1-$S$1)*G3495,4)+$T$1*ROUND(($S$1*AC3495+(1-$S$1)*(G3495-X3495)^2)^0.5,4),4),Rawdata!AN3495+Rawdata!$T$1*Rawdata!AX3495)</f>
        <v>#DIV/0!</v>
      </c>
      <c r="L3495" s="16" t="e">
        <f>IF(A3495&gt;$Y$1,ROUND(ROUND( Y3495*$S$1+(1-$S$1)*G3495,4)+$T$1*ROUND(($S$1*AD3495+(1-$S$1)*(G3495-Y3495)^2)^0.5,4),4),Rawdata!AO3495+Rawdata!$T$1*Rawdata!AY3495)</f>
        <v>#DIV/0!</v>
      </c>
      <c r="M3495" s="16" t="e">
        <f t="shared" si="1469"/>
        <v>#DIV/0!</v>
      </c>
      <c r="N3495" s="16" t="e">
        <f t="shared" si="1470"/>
        <v>#DIV/0!</v>
      </c>
      <c r="O3495" s="67"/>
      <c r="P3495" s="67"/>
      <c r="Q3495" s="31" t="e">
        <f t="shared" si="1489"/>
        <v>#DIV/0!</v>
      </c>
      <c r="R3495" s="17" t="e">
        <f t="shared" si="1490"/>
        <v>#DIV/0!</v>
      </c>
      <c r="S3495" s="37" t="e">
        <f t="shared" si="1471"/>
        <v>#DIV/0!</v>
      </c>
      <c r="T3495" s="17" t="e">
        <f t="shared" si="1472"/>
        <v>#DIV/0!</v>
      </c>
      <c r="U3495" s="91" t="e">
        <f>IF(A3495&gt;$U$1, U3496*$S$1+(1-$S$1)*G3496,Rawdata!AK3495)</f>
        <v>#DIV/0!</v>
      </c>
      <c r="V3495" s="91" t="e">
        <f>IF(A3495&gt;$V$1,$S$1*V3496+(1-$S$1)*G3496,Rawdata!AL3495)</f>
        <v>#DIV/0!</v>
      </c>
      <c r="W3495" s="91" t="e">
        <f>IF(A3495&gt;$W$1, $S$1*W3496+(1-$S$1)*G3496,Rawdata!AM3495)</f>
        <v>#DIV/0!</v>
      </c>
      <c r="X3495" s="91" t="e">
        <f>IF(A3495&gt;$X$1,$S$1*X3496+(1-$S$1)*G3496,Rawdata!AN3495)</f>
        <v>#DIV/0!</v>
      </c>
      <c r="Y3495" s="91" t="e">
        <f>IF(A3495&gt;$Y$1,$S$1*Y3496+(1-$S$1)*G3496,Rawdata!AO3495)</f>
        <v>#DIV/0!</v>
      </c>
      <c r="Z3495" s="91" t="e">
        <f>IF(A3495&gt;$Z$1,$S$1*Z3496+(1-$S$1)*(G3496-U3496)^2,Rawdata!AP3495)</f>
        <v>#DIV/0!</v>
      </c>
      <c r="AA3495" s="91" t="e">
        <f>IF(A3495&gt;$AA$1,$S$1*AA3496+(1-$S$1)*(G3496-V3496)^2,Rawdata!AQ3495)</f>
        <v>#DIV/0!</v>
      </c>
      <c r="AB3495" s="91" t="e">
        <f>IF(A3495&gt;89,$S$1*AB3496+(1-$S$1)*(G3496-W3496)^2,Rawdata!AR3495)</f>
        <v>#DIV/0!</v>
      </c>
      <c r="AC3495" s="91" t="e">
        <f>IF(A3495&gt;$AC$1,$S$1*AC3496+(1-$S$1)*(G3496-X3496)^2,Rawdata!AS3495)</f>
        <v>#DIV/0!</v>
      </c>
      <c r="AD3495" s="91" t="e">
        <f>IF(A3495&gt;$AD$1,$S$1*AD3496+(1-$S$1)*(G3496-Y3496)^2,Rawdata!AT3495)</f>
        <v>#DIV/0!</v>
      </c>
      <c r="AE3495" s="80" t="e">
        <f t="shared" si="1465"/>
        <v>#DIV/0!</v>
      </c>
      <c r="AF3495" s="81" t="e">
        <f t="shared" si="1466"/>
        <v>#DIV/0!</v>
      </c>
      <c r="AG3495" s="86">
        <f t="shared" si="1488"/>
        <v>0</v>
      </c>
      <c r="AH3495" s="107" t="e">
        <f t="shared" si="1464"/>
        <v>#DIV/0!</v>
      </c>
      <c r="AI3495" s="107" t="e">
        <f t="shared" si="1467"/>
        <v>#DIV/0!</v>
      </c>
      <c r="AJ3495" s="108" t="e">
        <f t="shared" si="1468"/>
        <v>#DIV/0!</v>
      </c>
      <c r="AK3495" s="113" t="e">
        <f t="shared" si="1473"/>
        <v>#DIV/0!</v>
      </c>
      <c r="AL3495" s="113" t="e">
        <f t="shared" si="1474"/>
        <v>#DIV/0!</v>
      </c>
      <c r="AM3495" s="113" t="e">
        <f t="shared" si="1475"/>
        <v>#DIV/0!</v>
      </c>
      <c r="AN3495" s="113" t="e">
        <f t="shared" si="1476"/>
        <v>#DIV/0!</v>
      </c>
      <c r="AO3495" s="113" t="e">
        <f t="shared" si="1477"/>
        <v>#DIV/0!</v>
      </c>
      <c r="AP3495" s="91" t="e">
        <f t="shared" si="1478"/>
        <v>#DIV/0!</v>
      </c>
      <c r="AQ3495" s="91" t="e">
        <f t="shared" si="1479"/>
        <v>#DIV/0!</v>
      </c>
      <c r="AR3495" s="91" t="e">
        <f t="shared" si="1480"/>
        <v>#DIV/0!</v>
      </c>
      <c r="AS3495" s="91" t="e">
        <f t="shared" si="1481"/>
        <v>#DIV/0!</v>
      </c>
      <c r="AT3495" s="91" t="e">
        <f t="shared" si="1482"/>
        <v>#DIV/0!</v>
      </c>
      <c r="AU3495" s="113" t="e">
        <f t="shared" si="1483"/>
        <v>#DIV/0!</v>
      </c>
      <c r="AV3495" s="113" t="e">
        <f t="shared" si="1484"/>
        <v>#DIV/0!</v>
      </c>
      <c r="AW3495" s="113" t="e">
        <f t="shared" si="1485"/>
        <v>#DIV/0!</v>
      </c>
      <c r="AX3495" s="113" t="e">
        <f t="shared" si="1486"/>
        <v>#DIV/0!</v>
      </c>
      <c r="AY3495" s="113" t="e">
        <f t="shared" si="1487"/>
        <v>#DIV/0!</v>
      </c>
    </row>
    <row r="3496" spans="1:51" x14ac:dyDescent="0.25">
      <c r="A3496" s="119"/>
      <c r="B3496" s="83"/>
      <c r="C3496" s="85"/>
      <c r="D3496" s="85"/>
      <c r="E3496" s="85"/>
      <c r="F3496" s="71"/>
      <c r="G3496" s="96"/>
      <c r="H3496" s="16" t="e">
        <f>IF(A3496&gt;$U$1,ROUND(ROUND( U3496*$S$1+(1-$S$1)*G3496,4)+$T$1*ROUND(($S$1*Z3496+(1-$S$1)*(G3496-U3496)^2)^0.5,4),4),Rawdata!AK3496+Rawdata!$T$1*Rawdata!AU3496)</f>
        <v>#DIV/0!</v>
      </c>
      <c r="I3496" s="16" t="e">
        <f>IF(A3496&gt;$V$1,ROUND(ROUND(V3496*$S$1+(1-$S$1)*G3496,4)+$T$1*ROUND(($S$1*AA3496+(1-$S$1)*(G3496-V3496)^2)^0.5,4),4),Rawdata!AL3496+Rawdata!$T$1*Rawdata!AV3496)</f>
        <v>#DIV/0!</v>
      </c>
      <c r="J3496" s="16" t="e">
        <f>IF(A3496&gt;$W$1,ROUND(ROUND( W3496*$S$1+(1-$S$1)*G3496,4)+$T$1*ROUND(($S$1*AB3496+(1-$S$1)*(G3496-W3496)^2)^0.5,4),4),Rawdata!AM3496+Rawdata!$T$1*Rawdata!AW3496)</f>
        <v>#DIV/0!</v>
      </c>
      <c r="K3496" s="16" t="e">
        <f>IF(A3496&gt;$X$1,ROUND(ROUND( X3496*$S$1+(1-$S$1)*G3496,4)+$T$1*ROUND(($S$1*AC3496+(1-$S$1)*(G3496-X3496)^2)^0.5,4),4),Rawdata!AN3496+Rawdata!$T$1*Rawdata!AX3496)</f>
        <v>#DIV/0!</v>
      </c>
      <c r="L3496" s="16" t="e">
        <f>IF(A3496&gt;$Y$1,ROUND(ROUND( Y3496*$S$1+(1-$S$1)*G3496,4)+$T$1*ROUND(($S$1*AD3496+(1-$S$1)*(G3496-Y3496)^2)^0.5,4),4),Rawdata!AO3496+Rawdata!$T$1*Rawdata!AY3496)</f>
        <v>#DIV/0!</v>
      </c>
      <c r="M3496" s="16" t="e">
        <f t="shared" si="1469"/>
        <v>#DIV/0!</v>
      </c>
      <c r="N3496" s="16" t="e">
        <f t="shared" si="1470"/>
        <v>#DIV/0!</v>
      </c>
      <c r="O3496" s="67"/>
      <c r="P3496" s="67"/>
      <c r="Q3496" s="31" t="e">
        <f t="shared" si="1489"/>
        <v>#DIV/0!</v>
      </c>
      <c r="R3496" s="17" t="e">
        <f t="shared" si="1490"/>
        <v>#DIV/0!</v>
      </c>
      <c r="S3496" s="37" t="e">
        <f t="shared" si="1471"/>
        <v>#DIV/0!</v>
      </c>
      <c r="T3496" s="17" t="e">
        <f t="shared" si="1472"/>
        <v>#DIV/0!</v>
      </c>
      <c r="U3496" s="91" t="e">
        <f>IF(A3496&gt;$U$1, U3497*$S$1+(1-$S$1)*G3497,Rawdata!AK3496)</f>
        <v>#DIV/0!</v>
      </c>
      <c r="V3496" s="91" t="e">
        <f>IF(A3496&gt;$V$1,$S$1*V3497+(1-$S$1)*G3497,Rawdata!AL3496)</f>
        <v>#DIV/0!</v>
      </c>
      <c r="W3496" s="91" t="e">
        <f>IF(A3496&gt;$W$1, $S$1*W3497+(1-$S$1)*G3497,Rawdata!AM3496)</f>
        <v>#DIV/0!</v>
      </c>
      <c r="X3496" s="91" t="e">
        <f>IF(A3496&gt;$X$1,$S$1*X3497+(1-$S$1)*G3497,Rawdata!AN3496)</f>
        <v>#DIV/0!</v>
      </c>
      <c r="Y3496" s="91" t="e">
        <f>IF(A3496&gt;$Y$1,$S$1*Y3497+(1-$S$1)*G3497,Rawdata!AO3496)</f>
        <v>#DIV/0!</v>
      </c>
      <c r="Z3496" s="91" t="e">
        <f>IF(A3496&gt;$Z$1,$S$1*Z3497+(1-$S$1)*(G3497-U3497)^2,Rawdata!AP3496)</f>
        <v>#DIV/0!</v>
      </c>
      <c r="AA3496" s="91" t="e">
        <f>IF(A3496&gt;$AA$1,$S$1*AA3497+(1-$S$1)*(G3497-V3497)^2,Rawdata!AQ3496)</f>
        <v>#DIV/0!</v>
      </c>
      <c r="AB3496" s="91" t="e">
        <f>IF(A3496&gt;89,$S$1*AB3497+(1-$S$1)*(G3497-W3497)^2,Rawdata!AR3496)</f>
        <v>#DIV/0!</v>
      </c>
      <c r="AC3496" s="91" t="e">
        <f>IF(A3496&gt;$AC$1,$S$1*AC3497+(1-$S$1)*(G3497-X3497)^2,Rawdata!AS3496)</f>
        <v>#DIV/0!</v>
      </c>
      <c r="AD3496" s="91" t="e">
        <f>IF(A3496&gt;$AD$1,$S$1*AD3497+(1-$S$1)*(G3497-Y3497)^2,Rawdata!AT3496)</f>
        <v>#DIV/0!</v>
      </c>
      <c r="AE3496" s="80" t="e">
        <f t="shared" si="1465"/>
        <v>#DIV/0!</v>
      </c>
      <c r="AF3496" s="81" t="e">
        <f t="shared" si="1466"/>
        <v>#DIV/0!</v>
      </c>
      <c r="AG3496" s="86">
        <f t="shared" si="1488"/>
        <v>0</v>
      </c>
      <c r="AH3496" s="107" t="e">
        <f t="shared" ref="AH3496:AH3559" si="1491">ROUND(AE3496*SQRT(2),4)</f>
        <v>#DIV/0!</v>
      </c>
      <c r="AI3496" s="107" t="e">
        <f t="shared" si="1467"/>
        <v>#DIV/0!</v>
      </c>
      <c r="AJ3496" s="108" t="e">
        <f t="shared" si="1468"/>
        <v>#DIV/0!</v>
      </c>
      <c r="AK3496" s="113" t="e">
        <f t="shared" si="1473"/>
        <v>#DIV/0!</v>
      </c>
      <c r="AL3496" s="113" t="e">
        <f t="shared" si="1474"/>
        <v>#DIV/0!</v>
      </c>
      <c r="AM3496" s="113" t="e">
        <f t="shared" si="1475"/>
        <v>#DIV/0!</v>
      </c>
      <c r="AN3496" s="113" t="e">
        <f t="shared" si="1476"/>
        <v>#DIV/0!</v>
      </c>
      <c r="AO3496" s="113" t="e">
        <f t="shared" si="1477"/>
        <v>#DIV/0!</v>
      </c>
      <c r="AP3496" s="91" t="e">
        <f t="shared" si="1478"/>
        <v>#DIV/0!</v>
      </c>
      <c r="AQ3496" s="91" t="e">
        <f t="shared" si="1479"/>
        <v>#DIV/0!</v>
      </c>
      <c r="AR3496" s="91" t="e">
        <f t="shared" si="1480"/>
        <v>#DIV/0!</v>
      </c>
      <c r="AS3496" s="91" t="e">
        <f t="shared" si="1481"/>
        <v>#DIV/0!</v>
      </c>
      <c r="AT3496" s="91" t="e">
        <f t="shared" si="1482"/>
        <v>#DIV/0!</v>
      </c>
      <c r="AU3496" s="113" t="e">
        <f t="shared" si="1483"/>
        <v>#DIV/0!</v>
      </c>
      <c r="AV3496" s="113" t="e">
        <f t="shared" si="1484"/>
        <v>#DIV/0!</v>
      </c>
      <c r="AW3496" s="113" t="e">
        <f t="shared" si="1485"/>
        <v>#DIV/0!</v>
      </c>
      <c r="AX3496" s="113" t="e">
        <f t="shared" si="1486"/>
        <v>#DIV/0!</v>
      </c>
      <c r="AY3496" s="113" t="e">
        <f t="shared" si="1487"/>
        <v>#DIV/0!</v>
      </c>
    </row>
    <row r="3497" spans="1:51" x14ac:dyDescent="0.25">
      <c r="A3497" s="119"/>
      <c r="B3497" s="83"/>
      <c r="C3497" s="85"/>
      <c r="D3497" s="85"/>
      <c r="E3497" s="85"/>
      <c r="F3497" s="71"/>
      <c r="G3497" s="96"/>
      <c r="H3497" s="16" t="e">
        <f>IF(A3497&gt;$U$1,ROUND(ROUND( U3497*$S$1+(1-$S$1)*G3497,4)+$T$1*ROUND(($S$1*Z3497+(1-$S$1)*(G3497-U3497)^2)^0.5,4),4),Rawdata!AK3497+Rawdata!$T$1*Rawdata!AU3497)</f>
        <v>#DIV/0!</v>
      </c>
      <c r="I3497" s="16" t="e">
        <f>IF(A3497&gt;$V$1,ROUND(ROUND(V3497*$S$1+(1-$S$1)*G3497,4)+$T$1*ROUND(($S$1*AA3497+(1-$S$1)*(G3497-V3497)^2)^0.5,4),4),Rawdata!AL3497+Rawdata!$T$1*Rawdata!AV3497)</f>
        <v>#DIV/0!</v>
      </c>
      <c r="J3497" s="16" t="e">
        <f>IF(A3497&gt;$W$1,ROUND(ROUND( W3497*$S$1+(1-$S$1)*G3497,4)+$T$1*ROUND(($S$1*AB3497+(1-$S$1)*(G3497-W3497)^2)^0.5,4),4),Rawdata!AM3497+Rawdata!$T$1*Rawdata!AW3497)</f>
        <v>#DIV/0!</v>
      </c>
      <c r="K3497" s="16" t="e">
        <f>IF(A3497&gt;$X$1,ROUND(ROUND( X3497*$S$1+(1-$S$1)*G3497,4)+$T$1*ROUND(($S$1*AC3497+(1-$S$1)*(G3497-X3497)^2)^0.5,4),4),Rawdata!AN3497+Rawdata!$T$1*Rawdata!AX3497)</f>
        <v>#DIV/0!</v>
      </c>
      <c r="L3497" s="16" t="e">
        <f>IF(A3497&gt;$Y$1,ROUND(ROUND( Y3497*$S$1+(1-$S$1)*G3497,4)+$T$1*ROUND(($S$1*AD3497+(1-$S$1)*(G3497-Y3497)^2)^0.5,4),4),Rawdata!AO3497+Rawdata!$T$1*Rawdata!AY3497)</f>
        <v>#DIV/0!</v>
      </c>
      <c r="M3497" s="16" t="e">
        <f t="shared" si="1469"/>
        <v>#DIV/0!</v>
      </c>
      <c r="N3497" s="16" t="e">
        <f t="shared" si="1470"/>
        <v>#DIV/0!</v>
      </c>
      <c r="O3497" s="67"/>
      <c r="P3497" s="67"/>
      <c r="Q3497" s="31" t="e">
        <f t="shared" si="1489"/>
        <v>#DIV/0!</v>
      </c>
      <c r="R3497" s="17" t="e">
        <f t="shared" si="1490"/>
        <v>#DIV/0!</v>
      </c>
      <c r="S3497" s="37" t="e">
        <f t="shared" si="1471"/>
        <v>#DIV/0!</v>
      </c>
      <c r="T3497" s="17" t="e">
        <f t="shared" si="1472"/>
        <v>#DIV/0!</v>
      </c>
      <c r="U3497" s="91" t="e">
        <f>IF(A3497&gt;$U$1, U3498*$S$1+(1-$S$1)*G3498,Rawdata!AK3497)</f>
        <v>#DIV/0!</v>
      </c>
      <c r="V3497" s="91" t="e">
        <f>IF(A3497&gt;$V$1,$S$1*V3498+(1-$S$1)*G3498,Rawdata!AL3497)</f>
        <v>#DIV/0!</v>
      </c>
      <c r="W3497" s="91" t="e">
        <f>IF(A3497&gt;$W$1, $S$1*W3498+(1-$S$1)*G3498,Rawdata!AM3497)</f>
        <v>#DIV/0!</v>
      </c>
      <c r="X3497" s="91" t="e">
        <f>IF(A3497&gt;$X$1,$S$1*X3498+(1-$S$1)*G3498,Rawdata!AN3497)</f>
        <v>#DIV/0!</v>
      </c>
      <c r="Y3497" s="91" t="e">
        <f>IF(A3497&gt;$Y$1,$S$1*Y3498+(1-$S$1)*G3498,Rawdata!AO3497)</f>
        <v>#DIV/0!</v>
      </c>
      <c r="Z3497" s="91" t="e">
        <f>IF(A3497&gt;$Z$1,$S$1*Z3498+(1-$S$1)*(G3498-U3498)^2,Rawdata!AP3497)</f>
        <v>#DIV/0!</v>
      </c>
      <c r="AA3497" s="91" t="e">
        <f>IF(A3497&gt;$AA$1,$S$1*AA3498+(1-$S$1)*(G3498-V3498)^2,Rawdata!AQ3497)</f>
        <v>#DIV/0!</v>
      </c>
      <c r="AB3497" s="91" t="e">
        <f>IF(A3497&gt;89,$S$1*AB3498+(1-$S$1)*(G3498-W3498)^2,Rawdata!AR3497)</f>
        <v>#DIV/0!</v>
      </c>
      <c r="AC3497" s="91" t="e">
        <f>IF(A3497&gt;$AC$1,$S$1*AC3498+(1-$S$1)*(G3498-X3498)^2,Rawdata!AS3497)</f>
        <v>#DIV/0!</v>
      </c>
      <c r="AD3497" s="91" t="e">
        <f>IF(A3497&gt;$AD$1,$S$1*AD3498+(1-$S$1)*(G3498-Y3498)^2,Rawdata!AT3497)</f>
        <v>#DIV/0!</v>
      </c>
      <c r="AE3497" s="80" t="e">
        <f t="shared" si="1465"/>
        <v>#DIV/0!</v>
      </c>
      <c r="AF3497" s="81" t="e">
        <f t="shared" si="1466"/>
        <v>#DIV/0!</v>
      </c>
      <c r="AG3497" s="86">
        <f t="shared" si="1488"/>
        <v>0</v>
      </c>
      <c r="AH3497" s="107" t="e">
        <f t="shared" si="1491"/>
        <v>#DIV/0!</v>
      </c>
      <c r="AI3497" s="107" t="e">
        <f t="shared" si="1467"/>
        <v>#DIV/0!</v>
      </c>
      <c r="AJ3497" s="108" t="e">
        <f t="shared" si="1468"/>
        <v>#DIV/0!</v>
      </c>
      <c r="AK3497" s="113" t="e">
        <f t="shared" si="1473"/>
        <v>#DIV/0!</v>
      </c>
      <c r="AL3497" s="113" t="e">
        <f t="shared" si="1474"/>
        <v>#DIV/0!</v>
      </c>
      <c r="AM3497" s="113" t="e">
        <f t="shared" si="1475"/>
        <v>#DIV/0!</v>
      </c>
      <c r="AN3497" s="113" t="e">
        <f t="shared" si="1476"/>
        <v>#DIV/0!</v>
      </c>
      <c r="AO3497" s="113" t="e">
        <f t="shared" si="1477"/>
        <v>#DIV/0!</v>
      </c>
      <c r="AP3497" s="91" t="e">
        <f t="shared" si="1478"/>
        <v>#DIV/0!</v>
      </c>
      <c r="AQ3497" s="91" t="e">
        <f t="shared" si="1479"/>
        <v>#DIV/0!</v>
      </c>
      <c r="AR3497" s="91" t="e">
        <f t="shared" si="1480"/>
        <v>#DIV/0!</v>
      </c>
      <c r="AS3497" s="91" t="e">
        <f t="shared" si="1481"/>
        <v>#DIV/0!</v>
      </c>
      <c r="AT3497" s="91" t="e">
        <f t="shared" si="1482"/>
        <v>#DIV/0!</v>
      </c>
      <c r="AU3497" s="113" t="e">
        <f t="shared" si="1483"/>
        <v>#DIV/0!</v>
      </c>
      <c r="AV3497" s="113" t="e">
        <f t="shared" si="1484"/>
        <v>#DIV/0!</v>
      </c>
      <c r="AW3497" s="113" t="e">
        <f t="shared" si="1485"/>
        <v>#DIV/0!</v>
      </c>
      <c r="AX3497" s="113" t="e">
        <f t="shared" si="1486"/>
        <v>#DIV/0!</v>
      </c>
      <c r="AY3497" s="113" t="e">
        <f t="shared" si="1487"/>
        <v>#DIV/0!</v>
      </c>
    </row>
    <row r="3498" spans="1:51" x14ac:dyDescent="0.25">
      <c r="A3498" s="119"/>
      <c r="B3498" s="83"/>
      <c r="C3498" s="85"/>
      <c r="D3498" s="85"/>
      <c r="E3498" s="85"/>
      <c r="F3498" s="71"/>
      <c r="G3498" s="96"/>
      <c r="H3498" s="16" t="e">
        <f>IF(A3498&gt;$U$1,ROUND(ROUND( U3498*$S$1+(1-$S$1)*G3498,4)+$T$1*ROUND(($S$1*Z3498+(1-$S$1)*(G3498-U3498)^2)^0.5,4),4),Rawdata!AK3498+Rawdata!$T$1*Rawdata!AU3498)</f>
        <v>#DIV/0!</v>
      </c>
      <c r="I3498" s="16" t="e">
        <f>IF(A3498&gt;$V$1,ROUND(ROUND(V3498*$S$1+(1-$S$1)*G3498,4)+$T$1*ROUND(($S$1*AA3498+(1-$S$1)*(G3498-V3498)^2)^0.5,4),4),Rawdata!AL3498+Rawdata!$T$1*Rawdata!AV3498)</f>
        <v>#DIV/0!</v>
      </c>
      <c r="J3498" s="16" t="e">
        <f>IF(A3498&gt;$W$1,ROUND(ROUND( W3498*$S$1+(1-$S$1)*G3498,4)+$T$1*ROUND(($S$1*AB3498+(1-$S$1)*(G3498-W3498)^2)^0.5,4),4),Rawdata!AM3498+Rawdata!$T$1*Rawdata!AW3498)</f>
        <v>#DIV/0!</v>
      </c>
      <c r="K3498" s="16" t="e">
        <f>IF(A3498&gt;$X$1,ROUND(ROUND( X3498*$S$1+(1-$S$1)*G3498,4)+$T$1*ROUND(($S$1*AC3498+(1-$S$1)*(G3498-X3498)^2)^0.5,4),4),Rawdata!AN3498+Rawdata!$T$1*Rawdata!AX3498)</f>
        <v>#DIV/0!</v>
      </c>
      <c r="L3498" s="16" t="e">
        <f>IF(A3498&gt;$Y$1,ROUND(ROUND( Y3498*$S$1+(1-$S$1)*G3498,4)+$T$1*ROUND(($S$1*AD3498+(1-$S$1)*(G3498-Y3498)^2)^0.5,4),4),Rawdata!AO3498+Rawdata!$T$1*Rawdata!AY3498)</f>
        <v>#DIV/0!</v>
      </c>
      <c r="M3498" s="16" t="e">
        <f t="shared" si="1469"/>
        <v>#DIV/0!</v>
      </c>
      <c r="N3498" s="16" t="e">
        <f t="shared" si="1470"/>
        <v>#DIV/0!</v>
      </c>
      <c r="O3498" s="67"/>
      <c r="P3498" s="67"/>
      <c r="Q3498" s="31" t="e">
        <f t="shared" si="1489"/>
        <v>#DIV/0!</v>
      </c>
      <c r="R3498" s="17" t="e">
        <f t="shared" si="1490"/>
        <v>#DIV/0!</v>
      </c>
      <c r="S3498" s="37" t="e">
        <f t="shared" si="1471"/>
        <v>#DIV/0!</v>
      </c>
      <c r="T3498" s="17" t="e">
        <f t="shared" si="1472"/>
        <v>#DIV/0!</v>
      </c>
      <c r="U3498" s="91" t="e">
        <f>IF(A3498&gt;$U$1, U3499*$S$1+(1-$S$1)*G3499,Rawdata!AK3498)</f>
        <v>#DIV/0!</v>
      </c>
      <c r="V3498" s="91" t="e">
        <f>IF(A3498&gt;$V$1,$S$1*V3499+(1-$S$1)*G3499,Rawdata!AL3498)</f>
        <v>#DIV/0!</v>
      </c>
      <c r="W3498" s="91" t="e">
        <f>IF(A3498&gt;$W$1, $S$1*W3499+(1-$S$1)*G3499,Rawdata!AM3498)</f>
        <v>#DIV/0!</v>
      </c>
      <c r="X3498" s="91" t="e">
        <f>IF(A3498&gt;$X$1,$S$1*X3499+(1-$S$1)*G3499,Rawdata!AN3498)</f>
        <v>#DIV/0!</v>
      </c>
      <c r="Y3498" s="91" t="e">
        <f>IF(A3498&gt;$Y$1,$S$1*Y3499+(1-$S$1)*G3499,Rawdata!AO3498)</f>
        <v>#DIV/0!</v>
      </c>
      <c r="Z3498" s="91" t="e">
        <f>IF(A3498&gt;$Z$1,$S$1*Z3499+(1-$S$1)*(G3499-U3499)^2,Rawdata!AP3498)</f>
        <v>#DIV/0!</v>
      </c>
      <c r="AA3498" s="91" t="e">
        <f>IF(A3498&gt;$AA$1,$S$1*AA3499+(1-$S$1)*(G3499-V3499)^2,Rawdata!AQ3498)</f>
        <v>#DIV/0!</v>
      </c>
      <c r="AB3498" s="91" t="e">
        <f>IF(A3498&gt;89,$S$1*AB3499+(1-$S$1)*(G3499-W3499)^2,Rawdata!AR3498)</f>
        <v>#DIV/0!</v>
      </c>
      <c r="AC3498" s="91" t="e">
        <f>IF(A3498&gt;$AC$1,$S$1*AC3499+(1-$S$1)*(G3499-X3499)^2,Rawdata!AS3498)</f>
        <v>#DIV/0!</v>
      </c>
      <c r="AD3498" s="91" t="e">
        <f>IF(A3498&gt;$AD$1,$S$1*AD3499+(1-$S$1)*(G3499-Y3499)^2,Rawdata!AT3498)</f>
        <v>#DIV/0!</v>
      </c>
      <c r="AE3498" s="80" t="e">
        <f t="shared" si="1465"/>
        <v>#DIV/0!</v>
      </c>
      <c r="AF3498" s="81" t="e">
        <f t="shared" si="1466"/>
        <v>#DIV/0!</v>
      </c>
      <c r="AG3498" s="86">
        <f t="shared" si="1488"/>
        <v>0</v>
      </c>
      <c r="AH3498" s="107" t="e">
        <f t="shared" si="1491"/>
        <v>#DIV/0!</v>
      </c>
      <c r="AI3498" s="107" t="e">
        <f t="shared" si="1467"/>
        <v>#DIV/0!</v>
      </c>
      <c r="AJ3498" s="108" t="e">
        <f t="shared" si="1468"/>
        <v>#DIV/0!</v>
      </c>
      <c r="AK3498" s="113" t="e">
        <f t="shared" si="1473"/>
        <v>#DIV/0!</v>
      </c>
      <c r="AL3498" s="113" t="e">
        <f t="shared" si="1474"/>
        <v>#DIV/0!</v>
      </c>
      <c r="AM3498" s="113" t="e">
        <f t="shared" si="1475"/>
        <v>#DIV/0!</v>
      </c>
      <c r="AN3498" s="113" t="e">
        <f t="shared" si="1476"/>
        <v>#DIV/0!</v>
      </c>
      <c r="AO3498" s="113" t="e">
        <f t="shared" si="1477"/>
        <v>#DIV/0!</v>
      </c>
      <c r="AP3498" s="91" t="e">
        <f t="shared" si="1478"/>
        <v>#DIV/0!</v>
      </c>
      <c r="AQ3498" s="91" t="e">
        <f t="shared" si="1479"/>
        <v>#DIV/0!</v>
      </c>
      <c r="AR3498" s="91" t="e">
        <f t="shared" si="1480"/>
        <v>#DIV/0!</v>
      </c>
      <c r="AS3498" s="91" t="e">
        <f t="shared" si="1481"/>
        <v>#DIV/0!</v>
      </c>
      <c r="AT3498" s="91" t="e">
        <f t="shared" si="1482"/>
        <v>#DIV/0!</v>
      </c>
      <c r="AU3498" s="113" t="e">
        <f t="shared" si="1483"/>
        <v>#DIV/0!</v>
      </c>
      <c r="AV3498" s="113" t="e">
        <f t="shared" si="1484"/>
        <v>#DIV/0!</v>
      </c>
      <c r="AW3498" s="113" t="e">
        <f t="shared" si="1485"/>
        <v>#DIV/0!</v>
      </c>
      <c r="AX3498" s="113" t="e">
        <f t="shared" si="1486"/>
        <v>#DIV/0!</v>
      </c>
      <c r="AY3498" s="113" t="e">
        <f t="shared" si="1487"/>
        <v>#DIV/0!</v>
      </c>
    </row>
    <row r="3499" spans="1:51" x14ac:dyDescent="0.25">
      <c r="A3499" s="119"/>
      <c r="B3499" s="83"/>
      <c r="C3499" s="85"/>
      <c r="D3499" s="85"/>
      <c r="E3499" s="85"/>
      <c r="F3499" s="71"/>
      <c r="G3499" s="96"/>
      <c r="H3499" s="16" t="e">
        <f>IF(A3499&gt;$U$1,ROUND(ROUND( U3499*$S$1+(1-$S$1)*G3499,4)+$T$1*ROUND(($S$1*Z3499+(1-$S$1)*(G3499-U3499)^2)^0.5,4),4),Rawdata!AK3499+Rawdata!$T$1*Rawdata!AU3499)</f>
        <v>#DIV/0!</v>
      </c>
      <c r="I3499" s="16" t="e">
        <f>IF(A3499&gt;$V$1,ROUND(ROUND(V3499*$S$1+(1-$S$1)*G3499,4)+$T$1*ROUND(($S$1*AA3499+(1-$S$1)*(G3499-V3499)^2)^0.5,4),4),Rawdata!AL3499+Rawdata!$T$1*Rawdata!AV3499)</f>
        <v>#DIV/0!</v>
      </c>
      <c r="J3499" s="16" t="e">
        <f>IF(A3499&gt;$W$1,ROUND(ROUND( W3499*$S$1+(1-$S$1)*G3499,4)+$T$1*ROUND(($S$1*AB3499+(1-$S$1)*(G3499-W3499)^2)^0.5,4),4),Rawdata!AM3499+Rawdata!$T$1*Rawdata!AW3499)</f>
        <v>#DIV/0!</v>
      </c>
      <c r="K3499" s="16" t="e">
        <f>IF(A3499&gt;$X$1,ROUND(ROUND( X3499*$S$1+(1-$S$1)*G3499,4)+$T$1*ROUND(($S$1*AC3499+(1-$S$1)*(G3499-X3499)^2)^0.5,4),4),Rawdata!AN3499+Rawdata!$T$1*Rawdata!AX3499)</f>
        <v>#DIV/0!</v>
      </c>
      <c r="L3499" s="16" t="e">
        <f>IF(A3499&gt;$Y$1,ROUND(ROUND( Y3499*$S$1+(1-$S$1)*G3499,4)+$T$1*ROUND(($S$1*AD3499+(1-$S$1)*(G3499-Y3499)^2)^0.5,4),4),Rawdata!AO3499+Rawdata!$T$1*Rawdata!AY3499)</f>
        <v>#DIV/0!</v>
      </c>
      <c r="M3499" s="16" t="e">
        <f t="shared" si="1469"/>
        <v>#DIV/0!</v>
      </c>
      <c r="N3499" s="16" t="e">
        <f t="shared" si="1470"/>
        <v>#DIV/0!</v>
      </c>
      <c r="O3499" s="67"/>
      <c r="P3499" s="67"/>
      <c r="Q3499" s="31" t="e">
        <f t="shared" si="1489"/>
        <v>#DIV/0!</v>
      </c>
      <c r="R3499" s="17" t="e">
        <f t="shared" si="1490"/>
        <v>#DIV/0!</v>
      </c>
      <c r="S3499" s="37" t="e">
        <f t="shared" si="1471"/>
        <v>#DIV/0!</v>
      </c>
      <c r="T3499" s="17" t="e">
        <f t="shared" si="1472"/>
        <v>#DIV/0!</v>
      </c>
      <c r="U3499" s="91" t="e">
        <f>IF(A3499&gt;$U$1, U3500*$S$1+(1-$S$1)*G3500,Rawdata!AK3499)</f>
        <v>#DIV/0!</v>
      </c>
      <c r="V3499" s="91" t="e">
        <f>IF(A3499&gt;$V$1,$S$1*V3500+(1-$S$1)*G3500,Rawdata!AL3499)</f>
        <v>#DIV/0!</v>
      </c>
      <c r="W3499" s="91" t="e">
        <f>IF(A3499&gt;$W$1, $S$1*W3500+(1-$S$1)*G3500,Rawdata!AM3499)</f>
        <v>#DIV/0!</v>
      </c>
      <c r="X3499" s="91" t="e">
        <f>IF(A3499&gt;$X$1,$S$1*X3500+(1-$S$1)*G3500,Rawdata!AN3499)</f>
        <v>#DIV/0!</v>
      </c>
      <c r="Y3499" s="91" t="e">
        <f>IF(A3499&gt;$Y$1,$S$1*Y3500+(1-$S$1)*G3500,Rawdata!AO3499)</f>
        <v>#DIV/0!</v>
      </c>
      <c r="Z3499" s="91" t="e">
        <f>IF(A3499&gt;$Z$1,$S$1*Z3500+(1-$S$1)*(G3500-U3500)^2,Rawdata!AP3499)</f>
        <v>#DIV/0!</v>
      </c>
      <c r="AA3499" s="91" t="e">
        <f>IF(A3499&gt;$AA$1,$S$1*AA3500+(1-$S$1)*(G3500-V3500)^2,Rawdata!AQ3499)</f>
        <v>#DIV/0!</v>
      </c>
      <c r="AB3499" s="91" t="e">
        <f>IF(A3499&gt;89,$S$1*AB3500+(1-$S$1)*(G3500-W3500)^2,Rawdata!AR3499)</f>
        <v>#DIV/0!</v>
      </c>
      <c r="AC3499" s="91" t="e">
        <f>IF(A3499&gt;$AC$1,$S$1*AC3500+(1-$S$1)*(G3500-X3500)^2,Rawdata!AS3499)</f>
        <v>#DIV/0!</v>
      </c>
      <c r="AD3499" s="91" t="e">
        <f>IF(A3499&gt;$AD$1,$S$1*AD3500+(1-$S$1)*(G3500-Y3500)^2,Rawdata!AT3499)</f>
        <v>#DIV/0!</v>
      </c>
      <c r="AE3499" s="80" t="e">
        <f t="shared" si="1465"/>
        <v>#DIV/0!</v>
      </c>
      <c r="AF3499" s="81" t="e">
        <f t="shared" si="1466"/>
        <v>#DIV/0!</v>
      </c>
      <c r="AG3499" s="86">
        <f t="shared" si="1488"/>
        <v>0</v>
      </c>
      <c r="AH3499" s="107" t="e">
        <f t="shared" si="1491"/>
        <v>#DIV/0!</v>
      </c>
      <c r="AI3499" s="107" t="e">
        <f t="shared" si="1467"/>
        <v>#DIV/0!</v>
      </c>
      <c r="AJ3499" s="108" t="e">
        <f t="shared" si="1468"/>
        <v>#DIV/0!</v>
      </c>
      <c r="AK3499" s="113" t="e">
        <f t="shared" si="1473"/>
        <v>#DIV/0!</v>
      </c>
      <c r="AL3499" s="113" t="e">
        <f t="shared" si="1474"/>
        <v>#DIV/0!</v>
      </c>
      <c r="AM3499" s="113" t="e">
        <f t="shared" si="1475"/>
        <v>#DIV/0!</v>
      </c>
      <c r="AN3499" s="113" t="e">
        <f t="shared" si="1476"/>
        <v>#DIV/0!</v>
      </c>
      <c r="AO3499" s="113" t="e">
        <f t="shared" si="1477"/>
        <v>#DIV/0!</v>
      </c>
      <c r="AP3499" s="91" t="e">
        <f t="shared" si="1478"/>
        <v>#DIV/0!</v>
      </c>
      <c r="AQ3499" s="91" t="e">
        <f t="shared" si="1479"/>
        <v>#DIV/0!</v>
      </c>
      <c r="AR3499" s="91" t="e">
        <f t="shared" si="1480"/>
        <v>#DIV/0!</v>
      </c>
      <c r="AS3499" s="91" t="e">
        <f t="shared" si="1481"/>
        <v>#DIV/0!</v>
      </c>
      <c r="AT3499" s="91" t="e">
        <f t="shared" si="1482"/>
        <v>#DIV/0!</v>
      </c>
      <c r="AU3499" s="113" t="e">
        <f t="shared" si="1483"/>
        <v>#DIV/0!</v>
      </c>
      <c r="AV3499" s="113" t="e">
        <f t="shared" si="1484"/>
        <v>#DIV/0!</v>
      </c>
      <c r="AW3499" s="113" t="e">
        <f t="shared" si="1485"/>
        <v>#DIV/0!</v>
      </c>
      <c r="AX3499" s="113" t="e">
        <f t="shared" si="1486"/>
        <v>#DIV/0!</v>
      </c>
      <c r="AY3499" s="113" t="e">
        <f t="shared" si="1487"/>
        <v>#DIV/0!</v>
      </c>
    </row>
    <row r="3500" spans="1:51" x14ac:dyDescent="0.25">
      <c r="A3500" s="119"/>
      <c r="B3500" s="83"/>
      <c r="C3500" s="85"/>
      <c r="D3500" s="85"/>
      <c r="E3500" s="85"/>
      <c r="F3500" s="71"/>
      <c r="G3500" s="96"/>
      <c r="H3500" s="16" t="e">
        <f>IF(A3500&gt;$U$1,ROUND(ROUND( U3500*$S$1+(1-$S$1)*G3500,4)+$T$1*ROUND(($S$1*Z3500+(1-$S$1)*(G3500-U3500)^2)^0.5,4),4),Rawdata!AK3500+Rawdata!$T$1*Rawdata!AU3500)</f>
        <v>#DIV/0!</v>
      </c>
      <c r="I3500" s="16" t="e">
        <f>IF(A3500&gt;$V$1,ROUND(ROUND(V3500*$S$1+(1-$S$1)*G3500,4)+$T$1*ROUND(($S$1*AA3500+(1-$S$1)*(G3500-V3500)^2)^0.5,4),4),Rawdata!AL3500+Rawdata!$T$1*Rawdata!AV3500)</f>
        <v>#DIV/0!</v>
      </c>
      <c r="J3500" s="16" t="e">
        <f>IF(A3500&gt;$W$1,ROUND(ROUND( W3500*$S$1+(1-$S$1)*G3500,4)+$T$1*ROUND(($S$1*AB3500+(1-$S$1)*(G3500-W3500)^2)^0.5,4),4),Rawdata!AM3500+Rawdata!$T$1*Rawdata!AW3500)</f>
        <v>#DIV/0!</v>
      </c>
      <c r="K3500" s="16" t="e">
        <f>IF(A3500&gt;$X$1,ROUND(ROUND( X3500*$S$1+(1-$S$1)*G3500,4)+$T$1*ROUND(($S$1*AC3500+(1-$S$1)*(G3500-X3500)^2)^0.5,4),4),Rawdata!AN3500+Rawdata!$T$1*Rawdata!AX3500)</f>
        <v>#DIV/0!</v>
      </c>
      <c r="L3500" s="16" t="e">
        <f>IF(A3500&gt;$Y$1,ROUND(ROUND( Y3500*$S$1+(1-$S$1)*G3500,4)+$T$1*ROUND(($S$1*AD3500+(1-$S$1)*(G3500-Y3500)^2)^0.5,4),4),Rawdata!AO3500+Rawdata!$T$1*Rawdata!AY3500)</f>
        <v>#DIV/0!</v>
      </c>
      <c r="M3500" s="16" t="e">
        <f t="shared" si="1469"/>
        <v>#DIV/0!</v>
      </c>
      <c r="N3500" s="16" t="e">
        <f t="shared" si="1470"/>
        <v>#DIV/0!</v>
      </c>
      <c r="O3500" s="67"/>
      <c r="P3500" s="67"/>
      <c r="Q3500" s="31" t="e">
        <f t="shared" si="1489"/>
        <v>#DIV/0!</v>
      </c>
      <c r="R3500" s="17" t="e">
        <f t="shared" si="1490"/>
        <v>#DIV/0!</v>
      </c>
      <c r="S3500" s="37" t="e">
        <f t="shared" si="1471"/>
        <v>#DIV/0!</v>
      </c>
      <c r="T3500" s="17" t="e">
        <f t="shared" si="1472"/>
        <v>#DIV/0!</v>
      </c>
      <c r="U3500" s="91" t="e">
        <f>IF(A3500&gt;$U$1, U3501*$S$1+(1-$S$1)*G3501,Rawdata!AK3500)</f>
        <v>#DIV/0!</v>
      </c>
      <c r="V3500" s="91" t="e">
        <f>IF(A3500&gt;$V$1,$S$1*V3501+(1-$S$1)*G3501,Rawdata!AL3500)</f>
        <v>#DIV/0!</v>
      </c>
      <c r="W3500" s="91" t="e">
        <f>IF(A3500&gt;$W$1, $S$1*W3501+(1-$S$1)*G3501,Rawdata!AM3500)</f>
        <v>#DIV/0!</v>
      </c>
      <c r="X3500" s="91" t="e">
        <f>IF(A3500&gt;$X$1,$S$1*X3501+(1-$S$1)*G3501,Rawdata!AN3500)</f>
        <v>#DIV/0!</v>
      </c>
      <c r="Y3500" s="91" t="e">
        <f>IF(A3500&gt;$Y$1,$S$1*Y3501+(1-$S$1)*G3501,Rawdata!AO3500)</f>
        <v>#DIV/0!</v>
      </c>
      <c r="Z3500" s="91" t="e">
        <f>IF(A3500&gt;$Z$1,$S$1*Z3501+(1-$S$1)*(G3501-U3501)^2,Rawdata!AP3500)</f>
        <v>#DIV/0!</v>
      </c>
      <c r="AA3500" s="91" t="e">
        <f>IF(A3500&gt;$AA$1,$S$1*AA3501+(1-$S$1)*(G3501-V3501)^2,Rawdata!AQ3500)</f>
        <v>#DIV/0!</v>
      </c>
      <c r="AB3500" s="91" t="e">
        <f>IF(A3500&gt;89,$S$1*AB3501+(1-$S$1)*(G3501-W3501)^2,Rawdata!AR3500)</f>
        <v>#DIV/0!</v>
      </c>
      <c r="AC3500" s="91" t="e">
        <f>IF(A3500&gt;$AC$1,$S$1*AC3501+(1-$S$1)*(G3501-X3501)^2,Rawdata!AS3500)</f>
        <v>#DIV/0!</v>
      </c>
      <c r="AD3500" s="91" t="e">
        <f>IF(A3500&gt;$AD$1,$S$1*AD3501+(1-$S$1)*(G3501-Y3501)^2,Rawdata!AT3500)</f>
        <v>#DIV/0!</v>
      </c>
      <c r="AE3500" s="80" t="e">
        <f t="shared" si="1465"/>
        <v>#DIV/0!</v>
      </c>
      <c r="AF3500" s="81" t="e">
        <f t="shared" si="1466"/>
        <v>#DIV/0!</v>
      </c>
      <c r="AG3500" s="86">
        <f t="shared" si="1488"/>
        <v>0</v>
      </c>
      <c r="AH3500" s="107" t="e">
        <f t="shared" si="1491"/>
        <v>#DIV/0!</v>
      </c>
      <c r="AI3500" s="107" t="e">
        <f t="shared" si="1467"/>
        <v>#DIV/0!</v>
      </c>
      <c r="AJ3500" s="108" t="e">
        <f t="shared" si="1468"/>
        <v>#DIV/0!</v>
      </c>
      <c r="AK3500" s="113" t="e">
        <f t="shared" si="1473"/>
        <v>#DIV/0!</v>
      </c>
      <c r="AL3500" s="113" t="e">
        <f t="shared" si="1474"/>
        <v>#DIV/0!</v>
      </c>
      <c r="AM3500" s="113" t="e">
        <f t="shared" si="1475"/>
        <v>#DIV/0!</v>
      </c>
      <c r="AN3500" s="113" t="e">
        <f t="shared" si="1476"/>
        <v>#DIV/0!</v>
      </c>
      <c r="AO3500" s="113" t="e">
        <f t="shared" si="1477"/>
        <v>#DIV/0!</v>
      </c>
      <c r="AP3500" s="91" t="e">
        <f t="shared" si="1478"/>
        <v>#DIV/0!</v>
      </c>
      <c r="AQ3500" s="91" t="e">
        <f t="shared" si="1479"/>
        <v>#DIV/0!</v>
      </c>
      <c r="AR3500" s="91" t="e">
        <f t="shared" si="1480"/>
        <v>#DIV/0!</v>
      </c>
      <c r="AS3500" s="91" t="e">
        <f t="shared" si="1481"/>
        <v>#DIV/0!</v>
      </c>
      <c r="AT3500" s="91" t="e">
        <f t="shared" si="1482"/>
        <v>#DIV/0!</v>
      </c>
      <c r="AU3500" s="113" t="e">
        <f t="shared" si="1483"/>
        <v>#DIV/0!</v>
      </c>
      <c r="AV3500" s="113" t="e">
        <f t="shared" si="1484"/>
        <v>#DIV/0!</v>
      </c>
      <c r="AW3500" s="113" t="e">
        <f t="shared" si="1485"/>
        <v>#DIV/0!</v>
      </c>
      <c r="AX3500" s="113" t="e">
        <f t="shared" si="1486"/>
        <v>#DIV/0!</v>
      </c>
      <c r="AY3500" s="113" t="e">
        <f t="shared" si="1487"/>
        <v>#DIV/0!</v>
      </c>
    </row>
    <row r="3501" spans="1:51" x14ac:dyDescent="0.25">
      <c r="A3501" s="119"/>
      <c r="B3501" s="83"/>
      <c r="C3501" s="85"/>
      <c r="D3501" s="85"/>
      <c r="E3501" s="85"/>
      <c r="F3501" s="71"/>
      <c r="G3501" s="96"/>
      <c r="H3501" s="16" t="e">
        <f>IF(A3501&gt;$U$1,ROUND(ROUND( U3501*$S$1+(1-$S$1)*G3501,4)+$T$1*ROUND(($S$1*Z3501+(1-$S$1)*(G3501-U3501)^2)^0.5,4),4),Rawdata!AK3501+Rawdata!$T$1*Rawdata!AU3501)</f>
        <v>#DIV/0!</v>
      </c>
      <c r="I3501" s="16" t="e">
        <f>IF(A3501&gt;$V$1,ROUND(ROUND(V3501*$S$1+(1-$S$1)*G3501,4)+$T$1*ROUND(($S$1*AA3501+(1-$S$1)*(G3501-V3501)^2)^0.5,4),4),Rawdata!AL3501+Rawdata!$T$1*Rawdata!AV3501)</f>
        <v>#DIV/0!</v>
      </c>
      <c r="J3501" s="16" t="e">
        <f>IF(A3501&gt;$W$1,ROUND(ROUND( W3501*$S$1+(1-$S$1)*G3501,4)+$T$1*ROUND(($S$1*AB3501+(1-$S$1)*(G3501-W3501)^2)^0.5,4),4),Rawdata!AM3501+Rawdata!$T$1*Rawdata!AW3501)</f>
        <v>#DIV/0!</v>
      </c>
      <c r="K3501" s="16" t="e">
        <f>IF(A3501&gt;$X$1,ROUND(ROUND( X3501*$S$1+(1-$S$1)*G3501,4)+$T$1*ROUND(($S$1*AC3501+(1-$S$1)*(G3501-X3501)^2)^0.5,4),4),Rawdata!AN3501+Rawdata!$T$1*Rawdata!AX3501)</f>
        <v>#DIV/0!</v>
      </c>
      <c r="L3501" s="16" t="e">
        <f>IF(A3501&gt;$Y$1,ROUND(ROUND( Y3501*$S$1+(1-$S$1)*G3501,4)+$T$1*ROUND(($S$1*AD3501+(1-$S$1)*(G3501-Y3501)^2)^0.5,4),4),Rawdata!AO3501+Rawdata!$T$1*Rawdata!AY3501)</f>
        <v>#DIV/0!</v>
      </c>
      <c r="M3501" s="16" t="e">
        <f t="shared" si="1469"/>
        <v>#DIV/0!</v>
      </c>
      <c r="N3501" s="16" t="e">
        <f t="shared" si="1470"/>
        <v>#DIV/0!</v>
      </c>
      <c r="O3501" s="67"/>
      <c r="P3501" s="67"/>
      <c r="Q3501" s="31" t="e">
        <f t="shared" si="1489"/>
        <v>#DIV/0!</v>
      </c>
      <c r="R3501" s="17" t="e">
        <f t="shared" si="1490"/>
        <v>#DIV/0!</v>
      </c>
      <c r="S3501" s="37" t="e">
        <f t="shared" si="1471"/>
        <v>#DIV/0!</v>
      </c>
      <c r="T3501" s="17" t="e">
        <f t="shared" si="1472"/>
        <v>#DIV/0!</v>
      </c>
      <c r="U3501" s="91" t="e">
        <f>IF(A3501&gt;$U$1, U3502*$S$1+(1-$S$1)*G3502,Rawdata!AK3501)</f>
        <v>#DIV/0!</v>
      </c>
      <c r="V3501" s="91" t="e">
        <f>IF(A3501&gt;$V$1,$S$1*V3502+(1-$S$1)*G3502,Rawdata!AL3501)</f>
        <v>#DIV/0!</v>
      </c>
      <c r="W3501" s="91" t="e">
        <f>IF(A3501&gt;$W$1, $S$1*W3502+(1-$S$1)*G3502,Rawdata!AM3501)</f>
        <v>#DIV/0!</v>
      </c>
      <c r="X3501" s="91" t="e">
        <f>IF(A3501&gt;$X$1,$S$1*X3502+(1-$S$1)*G3502,Rawdata!AN3501)</f>
        <v>#DIV/0!</v>
      </c>
      <c r="Y3501" s="91" t="e">
        <f>IF(A3501&gt;$Y$1,$S$1*Y3502+(1-$S$1)*G3502,Rawdata!AO3501)</f>
        <v>#DIV/0!</v>
      </c>
      <c r="Z3501" s="91" t="e">
        <f>IF(A3501&gt;$Z$1,$S$1*Z3502+(1-$S$1)*(G3502-U3502)^2,Rawdata!AP3501)</f>
        <v>#DIV/0!</v>
      </c>
      <c r="AA3501" s="91" t="e">
        <f>IF(A3501&gt;$AA$1,$S$1*AA3502+(1-$S$1)*(G3502-V3502)^2,Rawdata!AQ3501)</f>
        <v>#DIV/0!</v>
      </c>
      <c r="AB3501" s="91" t="e">
        <f>IF(A3501&gt;89,$S$1*AB3502+(1-$S$1)*(G3502-W3502)^2,Rawdata!AR3501)</f>
        <v>#DIV/0!</v>
      </c>
      <c r="AC3501" s="91" t="e">
        <f>IF(A3501&gt;$AC$1,$S$1*AC3502+(1-$S$1)*(G3502-X3502)^2,Rawdata!AS3501)</f>
        <v>#DIV/0!</v>
      </c>
      <c r="AD3501" s="91" t="e">
        <f>IF(A3501&gt;$AD$1,$S$1*AD3502+(1-$S$1)*(G3502-Y3502)^2,Rawdata!AT3501)</f>
        <v>#DIV/0!</v>
      </c>
      <c r="AE3501" s="80" t="e">
        <f t="shared" si="1465"/>
        <v>#DIV/0!</v>
      </c>
      <c r="AF3501" s="81" t="e">
        <f t="shared" si="1466"/>
        <v>#DIV/0!</v>
      </c>
      <c r="AG3501" s="86">
        <f t="shared" si="1488"/>
        <v>0</v>
      </c>
      <c r="AH3501" s="107" t="e">
        <f t="shared" si="1491"/>
        <v>#DIV/0!</v>
      </c>
      <c r="AI3501" s="107" t="e">
        <f t="shared" si="1467"/>
        <v>#DIV/0!</v>
      </c>
      <c r="AJ3501" s="108" t="e">
        <f t="shared" si="1468"/>
        <v>#DIV/0!</v>
      </c>
      <c r="AK3501" s="113" t="e">
        <f t="shared" si="1473"/>
        <v>#DIV/0!</v>
      </c>
      <c r="AL3501" s="113" t="e">
        <f t="shared" si="1474"/>
        <v>#DIV/0!</v>
      </c>
      <c r="AM3501" s="113" t="e">
        <f t="shared" si="1475"/>
        <v>#DIV/0!</v>
      </c>
      <c r="AN3501" s="113" t="e">
        <f t="shared" si="1476"/>
        <v>#DIV/0!</v>
      </c>
      <c r="AO3501" s="113" t="e">
        <f t="shared" si="1477"/>
        <v>#DIV/0!</v>
      </c>
      <c r="AP3501" s="91" t="e">
        <f t="shared" si="1478"/>
        <v>#DIV/0!</v>
      </c>
      <c r="AQ3501" s="91" t="e">
        <f t="shared" si="1479"/>
        <v>#DIV/0!</v>
      </c>
      <c r="AR3501" s="91" t="e">
        <f t="shared" si="1480"/>
        <v>#DIV/0!</v>
      </c>
      <c r="AS3501" s="91" t="e">
        <f t="shared" si="1481"/>
        <v>#DIV/0!</v>
      </c>
      <c r="AT3501" s="91" t="e">
        <f t="shared" si="1482"/>
        <v>#DIV/0!</v>
      </c>
      <c r="AU3501" s="113" t="e">
        <f t="shared" si="1483"/>
        <v>#DIV/0!</v>
      </c>
      <c r="AV3501" s="113" t="e">
        <f t="shared" si="1484"/>
        <v>#DIV/0!</v>
      </c>
      <c r="AW3501" s="113" t="e">
        <f t="shared" si="1485"/>
        <v>#DIV/0!</v>
      </c>
      <c r="AX3501" s="113" t="e">
        <f t="shared" si="1486"/>
        <v>#DIV/0!</v>
      </c>
      <c r="AY3501" s="113" t="e">
        <f t="shared" si="1487"/>
        <v>#DIV/0!</v>
      </c>
    </row>
    <row r="3502" spans="1:51" x14ac:dyDescent="0.25">
      <c r="A3502" s="119"/>
      <c r="B3502" s="83"/>
      <c r="C3502" s="85"/>
      <c r="D3502" s="85"/>
      <c r="E3502" s="85"/>
      <c r="F3502" s="71"/>
      <c r="G3502" s="96"/>
      <c r="H3502" s="16" t="e">
        <f>IF(A3502&gt;$U$1,ROUND(ROUND( U3502*$S$1+(1-$S$1)*G3502,4)+$T$1*ROUND(($S$1*Z3502+(1-$S$1)*(G3502-U3502)^2)^0.5,4),4),Rawdata!AK3502+Rawdata!$T$1*Rawdata!AU3502)</f>
        <v>#DIV/0!</v>
      </c>
      <c r="I3502" s="16" t="e">
        <f>IF(A3502&gt;$V$1,ROUND(ROUND(V3502*$S$1+(1-$S$1)*G3502,4)+$T$1*ROUND(($S$1*AA3502+(1-$S$1)*(G3502-V3502)^2)^0.5,4),4),Rawdata!AL3502+Rawdata!$T$1*Rawdata!AV3502)</f>
        <v>#DIV/0!</v>
      </c>
      <c r="J3502" s="16" t="e">
        <f>IF(A3502&gt;$W$1,ROUND(ROUND( W3502*$S$1+(1-$S$1)*G3502,4)+$T$1*ROUND(($S$1*AB3502+(1-$S$1)*(G3502-W3502)^2)^0.5,4),4),Rawdata!AM3502+Rawdata!$T$1*Rawdata!AW3502)</f>
        <v>#DIV/0!</v>
      </c>
      <c r="K3502" s="16" t="e">
        <f>IF(A3502&gt;$X$1,ROUND(ROUND( X3502*$S$1+(1-$S$1)*G3502,4)+$T$1*ROUND(($S$1*AC3502+(1-$S$1)*(G3502-X3502)^2)^0.5,4),4),Rawdata!AN3502+Rawdata!$T$1*Rawdata!AX3502)</f>
        <v>#DIV/0!</v>
      </c>
      <c r="L3502" s="16" t="e">
        <f>IF(A3502&gt;$Y$1,ROUND(ROUND( Y3502*$S$1+(1-$S$1)*G3502,4)+$T$1*ROUND(($S$1*AD3502+(1-$S$1)*(G3502-Y3502)^2)^0.5,4),4),Rawdata!AO3502+Rawdata!$T$1*Rawdata!AY3502)</f>
        <v>#DIV/0!</v>
      </c>
      <c r="M3502" s="16" t="e">
        <f t="shared" si="1469"/>
        <v>#DIV/0!</v>
      </c>
      <c r="N3502" s="16" t="e">
        <f t="shared" si="1470"/>
        <v>#DIV/0!</v>
      </c>
      <c r="O3502" s="67"/>
      <c r="P3502" s="67"/>
      <c r="Q3502" s="31" t="e">
        <f t="shared" si="1489"/>
        <v>#DIV/0!</v>
      </c>
      <c r="R3502" s="17" t="e">
        <f t="shared" si="1490"/>
        <v>#DIV/0!</v>
      </c>
      <c r="S3502" s="37" t="e">
        <f t="shared" si="1471"/>
        <v>#DIV/0!</v>
      </c>
      <c r="T3502" s="17" t="e">
        <f t="shared" si="1472"/>
        <v>#DIV/0!</v>
      </c>
      <c r="U3502" s="91" t="e">
        <f>IF(A3502&gt;$U$1, U3503*$S$1+(1-$S$1)*G3503,Rawdata!AK3502)</f>
        <v>#DIV/0!</v>
      </c>
      <c r="V3502" s="91" t="e">
        <f>IF(A3502&gt;$V$1,$S$1*V3503+(1-$S$1)*G3503,Rawdata!AL3502)</f>
        <v>#DIV/0!</v>
      </c>
      <c r="W3502" s="91" t="e">
        <f>IF(A3502&gt;$W$1, $S$1*W3503+(1-$S$1)*G3503,Rawdata!AM3502)</f>
        <v>#DIV/0!</v>
      </c>
      <c r="X3502" s="91" t="e">
        <f>IF(A3502&gt;$X$1,$S$1*X3503+(1-$S$1)*G3503,Rawdata!AN3502)</f>
        <v>#DIV/0!</v>
      </c>
      <c r="Y3502" s="91" t="e">
        <f>IF(A3502&gt;$Y$1,$S$1*Y3503+(1-$S$1)*G3503,Rawdata!AO3502)</f>
        <v>#DIV/0!</v>
      </c>
      <c r="Z3502" s="91" t="e">
        <f>IF(A3502&gt;$Z$1,$S$1*Z3503+(1-$S$1)*(G3503-U3503)^2,Rawdata!AP3502)</f>
        <v>#DIV/0!</v>
      </c>
      <c r="AA3502" s="91" t="e">
        <f>IF(A3502&gt;$AA$1,$S$1*AA3503+(1-$S$1)*(G3503-V3503)^2,Rawdata!AQ3502)</f>
        <v>#DIV/0!</v>
      </c>
      <c r="AB3502" s="91" t="e">
        <f>IF(A3502&gt;89,$S$1*AB3503+(1-$S$1)*(G3503-W3503)^2,Rawdata!AR3502)</f>
        <v>#DIV/0!</v>
      </c>
      <c r="AC3502" s="91" t="e">
        <f>IF(A3502&gt;$AC$1,$S$1*AC3503+(1-$S$1)*(G3503-X3503)^2,Rawdata!AS3502)</f>
        <v>#DIV/0!</v>
      </c>
      <c r="AD3502" s="91" t="e">
        <f>IF(A3502&gt;$AD$1,$S$1*AD3503+(1-$S$1)*(G3503-Y3503)^2,Rawdata!AT3502)</f>
        <v>#DIV/0!</v>
      </c>
      <c r="AE3502" s="80" t="e">
        <f t="shared" si="1465"/>
        <v>#DIV/0!</v>
      </c>
      <c r="AF3502" s="81" t="e">
        <f t="shared" si="1466"/>
        <v>#DIV/0!</v>
      </c>
      <c r="AG3502" s="86">
        <f t="shared" si="1488"/>
        <v>0</v>
      </c>
      <c r="AH3502" s="107" t="e">
        <f t="shared" si="1491"/>
        <v>#DIV/0!</v>
      </c>
      <c r="AI3502" s="107" t="e">
        <f t="shared" si="1467"/>
        <v>#DIV/0!</v>
      </c>
      <c r="AJ3502" s="108" t="e">
        <f t="shared" si="1468"/>
        <v>#DIV/0!</v>
      </c>
      <c r="AK3502" s="113" t="e">
        <f t="shared" si="1473"/>
        <v>#DIV/0!</v>
      </c>
      <c r="AL3502" s="113" t="e">
        <f t="shared" si="1474"/>
        <v>#DIV/0!</v>
      </c>
      <c r="AM3502" s="113" t="e">
        <f t="shared" si="1475"/>
        <v>#DIV/0!</v>
      </c>
      <c r="AN3502" s="113" t="e">
        <f t="shared" si="1476"/>
        <v>#DIV/0!</v>
      </c>
      <c r="AO3502" s="113" t="e">
        <f t="shared" si="1477"/>
        <v>#DIV/0!</v>
      </c>
      <c r="AP3502" s="91" t="e">
        <f t="shared" si="1478"/>
        <v>#DIV/0!</v>
      </c>
      <c r="AQ3502" s="91" t="e">
        <f t="shared" si="1479"/>
        <v>#DIV/0!</v>
      </c>
      <c r="AR3502" s="91" t="e">
        <f t="shared" si="1480"/>
        <v>#DIV/0!</v>
      </c>
      <c r="AS3502" s="91" t="e">
        <f t="shared" si="1481"/>
        <v>#DIV/0!</v>
      </c>
      <c r="AT3502" s="91" t="e">
        <f t="shared" si="1482"/>
        <v>#DIV/0!</v>
      </c>
      <c r="AU3502" s="113" t="e">
        <f t="shared" si="1483"/>
        <v>#DIV/0!</v>
      </c>
      <c r="AV3502" s="113" t="e">
        <f t="shared" si="1484"/>
        <v>#DIV/0!</v>
      </c>
      <c r="AW3502" s="113" t="e">
        <f t="shared" si="1485"/>
        <v>#DIV/0!</v>
      </c>
      <c r="AX3502" s="113" t="e">
        <f t="shared" si="1486"/>
        <v>#DIV/0!</v>
      </c>
      <c r="AY3502" s="113" t="e">
        <f t="shared" si="1487"/>
        <v>#DIV/0!</v>
      </c>
    </row>
    <row r="3503" spans="1:51" x14ac:dyDescent="0.25">
      <c r="A3503" s="119"/>
      <c r="B3503" s="83"/>
      <c r="C3503" s="85"/>
      <c r="D3503" s="85"/>
      <c r="E3503" s="85"/>
      <c r="F3503" s="71"/>
      <c r="G3503" s="96"/>
      <c r="H3503" s="16" t="e">
        <f>IF(A3503&gt;$U$1,ROUND(ROUND( U3503*$S$1+(1-$S$1)*G3503,4)+$T$1*ROUND(($S$1*Z3503+(1-$S$1)*(G3503-U3503)^2)^0.5,4),4),Rawdata!AK3503+Rawdata!$T$1*Rawdata!AU3503)</f>
        <v>#DIV/0!</v>
      </c>
      <c r="I3503" s="16" t="e">
        <f>IF(A3503&gt;$V$1,ROUND(ROUND(V3503*$S$1+(1-$S$1)*G3503,4)+$T$1*ROUND(($S$1*AA3503+(1-$S$1)*(G3503-V3503)^2)^0.5,4),4),Rawdata!AL3503+Rawdata!$T$1*Rawdata!AV3503)</f>
        <v>#DIV/0!</v>
      </c>
      <c r="J3503" s="16" t="e">
        <f>IF(A3503&gt;$W$1,ROUND(ROUND( W3503*$S$1+(1-$S$1)*G3503,4)+$T$1*ROUND(($S$1*AB3503+(1-$S$1)*(G3503-W3503)^2)^0.5,4),4),Rawdata!AM3503+Rawdata!$T$1*Rawdata!AW3503)</f>
        <v>#DIV/0!</v>
      </c>
      <c r="K3503" s="16" t="e">
        <f>IF(A3503&gt;$X$1,ROUND(ROUND( X3503*$S$1+(1-$S$1)*G3503,4)+$T$1*ROUND(($S$1*AC3503+(1-$S$1)*(G3503-X3503)^2)^0.5,4),4),Rawdata!AN3503+Rawdata!$T$1*Rawdata!AX3503)</f>
        <v>#DIV/0!</v>
      </c>
      <c r="L3503" s="16" t="e">
        <f>IF(A3503&gt;$Y$1,ROUND(ROUND( Y3503*$S$1+(1-$S$1)*G3503,4)+$T$1*ROUND(($S$1*AD3503+(1-$S$1)*(G3503-Y3503)^2)^0.5,4),4),Rawdata!AO3503+Rawdata!$T$1*Rawdata!AY3503)</f>
        <v>#DIV/0!</v>
      </c>
      <c r="M3503" s="16" t="e">
        <f t="shared" si="1469"/>
        <v>#DIV/0!</v>
      </c>
      <c r="N3503" s="16" t="e">
        <f t="shared" si="1470"/>
        <v>#DIV/0!</v>
      </c>
      <c r="O3503" s="67"/>
      <c r="P3503" s="67"/>
      <c r="Q3503" s="31" t="e">
        <f t="shared" si="1489"/>
        <v>#DIV/0!</v>
      </c>
      <c r="R3503" s="17" t="e">
        <f t="shared" si="1490"/>
        <v>#DIV/0!</v>
      </c>
      <c r="S3503" s="37" t="e">
        <f t="shared" si="1471"/>
        <v>#DIV/0!</v>
      </c>
      <c r="T3503" s="17" t="e">
        <f t="shared" si="1472"/>
        <v>#DIV/0!</v>
      </c>
      <c r="U3503" s="91" t="e">
        <f>IF(A3503&gt;$U$1, U3504*$S$1+(1-$S$1)*G3504,Rawdata!AK3503)</f>
        <v>#DIV/0!</v>
      </c>
      <c r="V3503" s="91" t="e">
        <f>IF(A3503&gt;$V$1,$S$1*V3504+(1-$S$1)*G3504,Rawdata!AL3503)</f>
        <v>#DIV/0!</v>
      </c>
      <c r="W3503" s="91" t="e">
        <f>IF(A3503&gt;$W$1, $S$1*W3504+(1-$S$1)*G3504,Rawdata!AM3503)</f>
        <v>#DIV/0!</v>
      </c>
      <c r="X3503" s="91" t="e">
        <f>IF(A3503&gt;$X$1,$S$1*X3504+(1-$S$1)*G3504,Rawdata!AN3503)</f>
        <v>#DIV/0!</v>
      </c>
      <c r="Y3503" s="91" t="e">
        <f>IF(A3503&gt;$Y$1,$S$1*Y3504+(1-$S$1)*G3504,Rawdata!AO3503)</f>
        <v>#DIV/0!</v>
      </c>
      <c r="Z3503" s="91" t="e">
        <f>IF(A3503&gt;$Z$1,$S$1*Z3504+(1-$S$1)*(G3504-U3504)^2,Rawdata!AP3503)</f>
        <v>#DIV/0!</v>
      </c>
      <c r="AA3503" s="91" t="e">
        <f>IF(A3503&gt;$AA$1,$S$1*AA3504+(1-$S$1)*(G3504-V3504)^2,Rawdata!AQ3503)</f>
        <v>#DIV/0!</v>
      </c>
      <c r="AB3503" s="91" t="e">
        <f>IF(A3503&gt;89,$S$1*AB3504+(1-$S$1)*(G3504-W3504)^2,Rawdata!AR3503)</f>
        <v>#DIV/0!</v>
      </c>
      <c r="AC3503" s="91" t="e">
        <f>IF(A3503&gt;$AC$1,$S$1*AC3504+(1-$S$1)*(G3504-X3504)^2,Rawdata!AS3503)</f>
        <v>#DIV/0!</v>
      </c>
      <c r="AD3503" s="91" t="e">
        <f>IF(A3503&gt;$AD$1,$S$1*AD3504+(1-$S$1)*(G3504-Y3504)^2,Rawdata!AT3503)</f>
        <v>#DIV/0!</v>
      </c>
      <c r="AE3503" s="80" t="e">
        <f t="shared" si="1465"/>
        <v>#DIV/0!</v>
      </c>
      <c r="AF3503" s="81" t="e">
        <f t="shared" si="1466"/>
        <v>#DIV/0!</v>
      </c>
      <c r="AG3503" s="86">
        <f t="shared" si="1488"/>
        <v>0</v>
      </c>
      <c r="AH3503" s="107" t="e">
        <f t="shared" si="1491"/>
        <v>#DIV/0!</v>
      </c>
      <c r="AI3503" s="107" t="e">
        <f t="shared" si="1467"/>
        <v>#DIV/0!</v>
      </c>
      <c r="AJ3503" s="108" t="e">
        <f t="shared" si="1468"/>
        <v>#DIV/0!</v>
      </c>
      <c r="AK3503" s="113" t="e">
        <f t="shared" si="1473"/>
        <v>#DIV/0!</v>
      </c>
      <c r="AL3503" s="113" t="e">
        <f t="shared" si="1474"/>
        <v>#DIV/0!</v>
      </c>
      <c r="AM3503" s="113" t="e">
        <f t="shared" si="1475"/>
        <v>#DIV/0!</v>
      </c>
      <c r="AN3503" s="113" t="e">
        <f t="shared" si="1476"/>
        <v>#DIV/0!</v>
      </c>
      <c r="AO3503" s="113" t="e">
        <f t="shared" si="1477"/>
        <v>#DIV/0!</v>
      </c>
      <c r="AP3503" s="91" t="e">
        <f t="shared" si="1478"/>
        <v>#DIV/0!</v>
      </c>
      <c r="AQ3503" s="91" t="e">
        <f t="shared" si="1479"/>
        <v>#DIV/0!</v>
      </c>
      <c r="AR3503" s="91" t="e">
        <f t="shared" si="1480"/>
        <v>#DIV/0!</v>
      </c>
      <c r="AS3503" s="91" t="e">
        <f t="shared" si="1481"/>
        <v>#DIV/0!</v>
      </c>
      <c r="AT3503" s="91" t="e">
        <f t="shared" si="1482"/>
        <v>#DIV/0!</v>
      </c>
      <c r="AU3503" s="113" t="e">
        <f t="shared" si="1483"/>
        <v>#DIV/0!</v>
      </c>
      <c r="AV3503" s="113" t="e">
        <f t="shared" si="1484"/>
        <v>#DIV/0!</v>
      </c>
      <c r="AW3503" s="113" t="e">
        <f t="shared" si="1485"/>
        <v>#DIV/0!</v>
      </c>
      <c r="AX3503" s="113" t="e">
        <f t="shared" si="1486"/>
        <v>#DIV/0!</v>
      </c>
      <c r="AY3503" s="113" t="e">
        <f t="shared" si="1487"/>
        <v>#DIV/0!</v>
      </c>
    </row>
    <row r="3504" spans="1:51" x14ac:dyDescent="0.25">
      <c r="A3504" s="119"/>
      <c r="B3504" s="83"/>
      <c r="C3504" s="85"/>
      <c r="D3504" s="85"/>
      <c r="E3504" s="85"/>
      <c r="F3504" s="71"/>
      <c r="G3504" s="96"/>
      <c r="H3504" s="16" t="e">
        <f>IF(A3504&gt;$U$1,ROUND(ROUND( U3504*$S$1+(1-$S$1)*G3504,4)+$T$1*ROUND(($S$1*Z3504+(1-$S$1)*(G3504-U3504)^2)^0.5,4),4),Rawdata!AK3504+Rawdata!$T$1*Rawdata!AU3504)</f>
        <v>#DIV/0!</v>
      </c>
      <c r="I3504" s="16" t="e">
        <f>IF(A3504&gt;$V$1,ROUND(ROUND(V3504*$S$1+(1-$S$1)*G3504,4)+$T$1*ROUND(($S$1*AA3504+(1-$S$1)*(G3504-V3504)^2)^0.5,4),4),Rawdata!AL3504+Rawdata!$T$1*Rawdata!AV3504)</f>
        <v>#DIV/0!</v>
      </c>
      <c r="J3504" s="16" t="e">
        <f>IF(A3504&gt;$W$1,ROUND(ROUND( W3504*$S$1+(1-$S$1)*G3504,4)+$T$1*ROUND(($S$1*AB3504+(1-$S$1)*(G3504-W3504)^2)^0.5,4),4),Rawdata!AM3504+Rawdata!$T$1*Rawdata!AW3504)</f>
        <v>#DIV/0!</v>
      </c>
      <c r="K3504" s="16" t="e">
        <f>IF(A3504&gt;$X$1,ROUND(ROUND( X3504*$S$1+(1-$S$1)*G3504,4)+$T$1*ROUND(($S$1*AC3504+(1-$S$1)*(G3504-X3504)^2)^0.5,4),4),Rawdata!AN3504+Rawdata!$T$1*Rawdata!AX3504)</f>
        <v>#DIV/0!</v>
      </c>
      <c r="L3504" s="16" t="e">
        <f>IF(A3504&gt;$Y$1,ROUND(ROUND( Y3504*$S$1+(1-$S$1)*G3504,4)+$T$1*ROUND(($S$1*AD3504+(1-$S$1)*(G3504-Y3504)^2)^0.5,4),4),Rawdata!AO3504+Rawdata!$T$1*Rawdata!AY3504)</f>
        <v>#DIV/0!</v>
      </c>
      <c r="M3504" s="16" t="e">
        <f t="shared" si="1469"/>
        <v>#DIV/0!</v>
      </c>
      <c r="N3504" s="16" t="e">
        <f t="shared" si="1470"/>
        <v>#DIV/0!</v>
      </c>
      <c r="O3504" s="67"/>
      <c r="P3504" s="67"/>
      <c r="Q3504" s="31" t="e">
        <f t="shared" si="1489"/>
        <v>#DIV/0!</v>
      </c>
      <c r="R3504" s="17" t="e">
        <f t="shared" si="1490"/>
        <v>#DIV/0!</v>
      </c>
      <c r="S3504" s="37" t="e">
        <f t="shared" si="1471"/>
        <v>#DIV/0!</v>
      </c>
      <c r="T3504" s="17" t="e">
        <f t="shared" si="1472"/>
        <v>#DIV/0!</v>
      </c>
      <c r="U3504" s="91" t="e">
        <f>IF(A3504&gt;$U$1, U3505*$S$1+(1-$S$1)*G3505,Rawdata!AK3504)</f>
        <v>#DIV/0!</v>
      </c>
      <c r="V3504" s="91" t="e">
        <f>IF(A3504&gt;$V$1,$S$1*V3505+(1-$S$1)*G3505,Rawdata!AL3504)</f>
        <v>#DIV/0!</v>
      </c>
      <c r="W3504" s="91" t="e">
        <f>IF(A3504&gt;$W$1, $S$1*W3505+(1-$S$1)*G3505,Rawdata!AM3504)</f>
        <v>#DIV/0!</v>
      </c>
      <c r="X3504" s="91" t="e">
        <f>IF(A3504&gt;$X$1,$S$1*X3505+(1-$S$1)*G3505,Rawdata!AN3504)</f>
        <v>#DIV/0!</v>
      </c>
      <c r="Y3504" s="91" t="e">
        <f>IF(A3504&gt;$Y$1,$S$1*Y3505+(1-$S$1)*G3505,Rawdata!AO3504)</f>
        <v>#DIV/0!</v>
      </c>
      <c r="Z3504" s="91" t="e">
        <f>IF(A3504&gt;$Z$1,$S$1*Z3505+(1-$S$1)*(G3505-U3505)^2,Rawdata!AP3504)</f>
        <v>#DIV/0!</v>
      </c>
      <c r="AA3504" s="91" t="e">
        <f>IF(A3504&gt;$AA$1,$S$1*AA3505+(1-$S$1)*(G3505-V3505)^2,Rawdata!AQ3504)</f>
        <v>#DIV/0!</v>
      </c>
      <c r="AB3504" s="91" t="e">
        <f>IF(A3504&gt;89,$S$1*AB3505+(1-$S$1)*(G3505-W3505)^2,Rawdata!AR3504)</f>
        <v>#DIV/0!</v>
      </c>
      <c r="AC3504" s="91" t="e">
        <f>IF(A3504&gt;$AC$1,$S$1*AC3505+(1-$S$1)*(G3505-X3505)^2,Rawdata!AS3504)</f>
        <v>#DIV/0!</v>
      </c>
      <c r="AD3504" s="91" t="e">
        <f>IF(A3504&gt;$AD$1,$S$1*AD3505+(1-$S$1)*(G3505-Y3505)^2,Rawdata!AT3504)</f>
        <v>#DIV/0!</v>
      </c>
      <c r="AE3504" s="80" t="e">
        <f t="shared" si="1465"/>
        <v>#DIV/0!</v>
      </c>
      <c r="AF3504" s="81" t="e">
        <f t="shared" si="1466"/>
        <v>#DIV/0!</v>
      </c>
      <c r="AG3504" s="86">
        <f t="shared" si="1488"/>
        <v>0</v>
      </c>
      <c r="AH3504" s="107" t="e">
        <f t="shared" si="1491"/>
        <v>#DIV/0!</v>
      </c>
      <c r="AI3504" s="107" t="e">
        <f t="shared" si="1467"/>
        <v>#DIV/0!</v>
      </c>
      <c r="AJ3504" s="108" t="e">
        <f t="shared" si="1468"/>
        <v>#DIV/0!</v>
      </c>
      <c r="AK3504" s="113" t="e">
        <f t="shared" si="1473"/>
        <v>#DIV/0!</v>
      </c>
      <c r="AL3504" s="113" t="e">
        <f t="shared" si="1474"/>
        <v>#DIV/0!</v>
      </c>
      <c r="AM3504" s="113" t="e">
        <f t="shared" si="1475"/>
        <v>#DIV/0!</v>
      </c>
      <c r="AN3504" s="113" t="e">
        <f t="shared" si="1476"/>
        <v>#DIV/0!</v>
      </c>
      <c r="AO3504" s="113" t="e">
        <f t="shared" si="1477"/>
        <v>#DIV/0!</v>
      </c>
      <c r="AP3504" s="91" t="e">
        <f t="shared" si="1478"/>
        <v>#DIV/0!</v>
      </c>
      <c r="AQ3504" s="91" t="e">
        <f t="shared" si="1479"/>
        <v>#DIV/0!</v>
      </c>
      <c r="AR3504" s="91" t="e">
        <f t="shared" si="1480"/>
        <v>#DIV/0!</v>
      </c>
      <c r="AS3504" s="91" t="e">
        <f t="shared" si="1481"/>
        <v>#DIV/0!</v>
      </c>
      <c r="AT3504" s="91" t="e">
        <f t="shared" si="1482"/>
        <v>#DIV/0!</v>
      </c>
      <c r="AU3504" s="113" t="e">
        <f t="shared" si="1483"/>
        <v>#DIV/0!</v>
      </c>
      <c r="AV3504" s="113" t="e">
        <f t="shared" si="1484"/>
        <v>#DIV/0!</v>
      </c>
      <c r="AW3504" s="113" t="e">
        <f t="shared" si="1485"/>
        <v>#DIV/0!</v>
      </c>
      <c r="AX3504" s="113" t="e">
        <f t="shared" si="1486"/>
        <v>#DIV/0!</v>
      </c>
      <c r="AY3504" s="113" t="e">
        <f t="shared" si="1487"/>
        <v>#DIV/0!</v>
      </c>
    </row>
    <row r="3505" spans="1:51" x14ac:dyDescent="0.25">
      <c r="A3505" s="119"/>
      <c r="B3505" s="83"/>
      <c r="C3505" s="85"/>
      <c r="D3505" s="85"/>
      <c r="E3505" s="85"/>
      <c r="F3505" s="71"/>
      <c r="G3505" s="96"/>
      <c r="H3505" s="16" t="e">
        <f>IF(A3505&gt;$U$1,ROUND(ROUND( U3505*$S$1+(1-$S$1)*G3505,4)+$T$1*ROUND(($S$1*Z3505+(1-$S$1)*(G3505-U3505)^2)^0.5,4),4),Rawdata!AK3505+Rawdata!$T$1*Rawdata!AU3505)</f>
        <v>#DIV/0!</v>
      </c>
      <c r="I3505" s="16" t="e">
        <f>IF(A3505&gt;$V$1,ROUND(ROUND(V3505*$S$1+(1-$S$1)*G3505,4)+$T$1*ROUND(($S$1*AA3505+(1-$S$1)*(G3505-V3505)^2)^0.5,4),4),Rawdata!AL3505+Rawdata!$T$1*Rawdata!AV3505)</f>
        <v>#DIV/0!</v>
      </c>
      <c r="J3505" s="16" t="e">
        <f>IF(A3505&gt;$W$1,ROUND(ROUND( W3505*$S$1+(1-$S$1)*G3505,4)+$T$1*ROUND(($S$1*AB3505+(1-$S$1)*(G3505-W3505)^2)^0.5,4),4),Rawdata!AM3505+Rawdata!$T$1*Rawdata!AW3505)</f>
        <v>#DIV/0!</v>
      </c>
      <c r="K3505" s="16" t="e">
        <f>IF(A3505&gt;$X$1,ROUND(ROUND( X3505*$S$1+(1-$S$1)*G3505,4)+$T$1*ROUND(($S$1*AC3505+(1-$S$1)*(G3505-X3505)^2)^0.5,4),4),Rawdata!AN3505+Rawdata!$T$1*Rawdata!AX3505)</f>
        <v>#DIV/0!</v>
      </c>
      <c r="L3505" s="16" t="e">
        <f>IF(A3505&gt;$Y$1,ROUND(ROUND( Y3505*$S$1+(1-$S$1)*G3505,4)+$T$1*ROUND(($S$1*AD3505+(1-$S$1)*(G3505-Y3505)^2)^0.5,4),4),Rawdata!AO3505+Rawdata!$T$1*Rawdata!AY3505)</f>
        <v>#DIV/0!</v>
      </c>
      <c r="M3505" s="16" t="e">
        <f t="shared" si="1469"/>
        <v>#DIV/0!</v>
      </c>
      <c r="N3505" s="16" t="e">
        <f t="shared" si="1470"/>
        <v>#DIV/0!</v>
      </c>
      <c r="O3505" s="67"/>
      <c r="P3505" s="67"/>
      <c r="Q3505" s="31" t="e">
        <f t="shared" si="1489"/>
        <v>#DIV/0!</v>
      </c>
      <c r="R3505" s="17" t="e">
        <f t="shared" si="1490"/>
        <v>#DIV/0!</v>
      </c>
      <c r="S3505" s="37" t="e">
        <f t="shared" si="1471"/>
        <v>#DIV/0!</v>
      </c>
      <c r="T3505" s="17" t="e">
        <f t="shared" si="1472"/>
        <v>#DIV/0!</v>
      </c>
      <c r="U3505" s="91" t="e">
        <f>IF(A3505&gt;$U$1, U3506*$S$1+(1-$S$1)*G3506,Rawdata!AK3505)</f>
        <v>#DIV/0!</v>
      </c>
      <c r="V3505" s="91" t="e">
        <f>IF(A3505&gt;$V$1,$S$1*V3506+(1-$S$1)*G3506,Rawdata!AL3505)</f>
        <v>#DIV/0!</v>
      </c>
      <c r="W3505" s="91" t="e">
        <f>IF(A3505&gt;$W$1, $S$1*W3506+(1-$S$1)*G3506,Rawdata!AM3505)</f>
        <v>#DIV/0!</v>
      </c>
      <c r="X3505" s="91" t="e">
        <f>IF(A3505&gt;$X$1,$S$1*X3506+(1-$S$1)*G3506,Rawdata!AN3505)</f>
        <v>#DIV/0!</v>
      </c>
      <c r="Y3505" s="91" t="e">
        <f>IF(A3505&gt;$Y$1,$S$1*Y3506+(1-$S$1)*G3506,Rawdata!AO3505)</f>
        <v>#DIV/0!</v>
      </c>
      <c r="Z3505" s="91" t="e">
        <f>IF(A3505&gt;$Z$1,$S$1*Z3506+(1-$S$1)*(G3506-U3506)^2,Rawdata!AP3505)</f>
        <v>#DIV/0!</v>
      </c>
      <c r="AA3505" s="91" t="e">
        <f>IF(A3505&gt;$AA$1,$S$1*AA3506+(1-$S$1)*(G3506-V3506)^2,Rawdata!AQ3505)</f>
        <v>#DIV/0!</v>
      </c>
      <c r="AB3505" s="91" t="e">
        <f>IF(A3505&gt;89,$S$1*AB3506+(1-$S$1)*(G3506-W3506)^2,Rawdata!AR3505)</f>
        <v>#DIV/0!</v>
      </c>
      <c r="AC3505" s="91" t="e">
        <f>IF(A3505&gt;$AC$1,$S$1*AC3506+(1-$S$1)*(G3506-X3506)^2,Rawdata!AS3505)</f>
        <v>#DIV/0!</v>
      </c>
      <c r="AD3505" s="91" t="e">
        <f>IF(A3505&gt;$AD$1,$S$1*AD3506+(1-$S$1)*(G3506-Y3506)^2,Rawdata!AT3505)</f>
        <v>#DIV/0!</v>
      </c>
      <c r="AE3505" s="80" t="e">
        <f t="shared" si="1465"/>
        <v>#DIV/0!</v>
      </c>
      <c r="AF3505" s="81" t="e">
        <f t="shared" si="1466"/>
        <v>#DIV/0!</v>
      </c>
      <c r="AG3505" s="86">
        <f t="shared" si="1488"/>
        <v>0</v>
      </c>
      <c r="AH3505" s="107" t="e">
        <f t="shared" si="1491"/>
        <v>#DIV/0!</v>
      </c>
      <c r="AI3505" s="107" t="e">
        <f t="shared" si="1467"/>
        <v>#DIV/0!</v>
      </c>
      <c r="AJ3505" s="108" t="e">
        <f t="shared" si="1468"/>
        <v>#DIV/0!</v>
      </c>
      <c r="AK3505" s="113" t="e">
        <f t="shared" si="1473"/>
        <v>#DIV/0!</v>
      </c>
      <c r="AL3505" s="113" t="e">
        <f t="shared" si="1474"/>
        <v>#DIV/0!</v>
      </c>
      <c r="AM3505" s="113" t="e">
        <f t="shared" si="1475"/>
        <v>#DIV/0!</v>
      </c>
      <c r="AN3505" s="113" t="e">
        <f t="shared" si="1476"/>
        <v>#DIV/0!</v>
      </c>
      <c r="AO3505" s="113" t="e">
        <f t="shared" si="1477"/>
        <v>#DIV/0!</v>
      </c>
      <c r="AP3505" s="91" t="e">
        <f t="shared" si="1478"/>
        <v>#DIV/0!</v>
      </c>
      <c r="AQ3505" s="91" t="e">
        <f t="shared" si="1479"/>
        <v>#DIV/0!</v>
      </c>
      <c r="AR3505" s="91" t="e">
        <f t="shared" si="1480"/>
        <v>#DIV/0!</v>
      </c>
      <c r="AS3505" s="91" t="e">
        <f t="shared" si="1481"/>
        <v>#DIV/0!</v>
      </c>
      <c r="AT3505" s="91" t="e">
        <f t="shared" si="1482"/>
        <v>#DIV/0!</v>
      </c>
      <c r="AU3505" s="113" t="e">
        <f t="shared" si="1483"/>
        <v>#DIV/0!</v>
      </c>
      <c r="AV3505" s="113" t="e">
        <f t="shared" si="1484"/>
        <v>#DIV/0!</v>
      </c>
      <c r="AW3505" s="113" t="e">
        <f t="shared" si="1485"/>
        <v>#DIV/0!</v>
      </c>
      <c r="AX3505" s="113" t="e">
        <f t="shared" si="1486"/>
        <v>#DIV/0!</v>
      </c>
      <c r="AY3505" s="113" t="e">
        <f t="shared" si="1487"/>
        <v>#DIV/0!</v>
      </c>
    </row>
    <row r="3506" spans="1:51" x14ac:dyDescent="0.25">
      <c r="A3506" s="119"/>
      <c r="B3506" s="83"/>
      <c r="C3506" s="85"/>
      <c r="D3506" s="85"/>
      <c r="E3506" s="85"/>
      <c r="F3506" s="71"/>
      <c r="G3506" s="96"/>
      <c r="H3506" s="16" t="e">
        <f>IF(A3506&gt;$U$1,ROUND(ROUND( U3506*$S$1+(1-$S$1)*G3506,4)+$T$1*ROUND(($S$1*Z3506+(1-$S$1)*(G3506-U3506)^2)^0.5,4),4),Rawdata!AK3506+Rawdata!$T$1*Rawdata!AU3506)</f>
        <v>#DIV/0!</v>
      </c>
      <c r="I3506" s="16" t="e">
        <f>IF(A3506&gt;$V$1,ROUND(ROUND(V3506*$S$1+(1-$S$1)*G3506,4)+$T$1*ROUND(($S$1*AA3506+(1-$S$1)*(G3506-V3506)^2)^0.5,4),4),Rawdata!AL3506+Rawdata!$T$1*Rawdata!AV3506)</f>
        <v>#DIV/0!</v>
      </c>
      <c r="J3506" s="16" t="e">
        <f>IF(A3506&gt;$W$1,ROUND(ROUND( W3506*$S$1+(1-$S$1)*G3506,4)+$T$1*ROUND(($S$1*AB3506+(1-$S$1)*(G3506-W3506)^2)^0.5,4),4),Rawdata!AM3506+Rawdata!$T$1*Rawdata!AW3506)</f>
        <v>#DIV/0!</v>
      </c>
      <c r="K3506" s="16" t="e">
        <f>IF(A3506&gt;$X$1,ROUND(ROUND( X3506*$S$1+(1-$S$1)*G3506,4)+$T$1*ROUND(($S$1*AC3506+(1-$S$1)*(G3506-X3506)^2)^0.5,4),4),Rawdata!AN3506+Rawdata!$T$1*Rawdata!AX3506)</f>
        <v>#DIV/0!</v>
      </c>
      <c r="L3506" s="16" t="e">
        <f>IF(A3506&gt;$Y$1,ROUND(ROUND( Y3506*$S$1+(1-$S$1)*G3506,4)+$T$1*ROUND(($S$1*AD3506+(1-$S$1)*(G3506-Y3506)^2)^0.5,4),4),Rawdata!AO3506+Rawdata!$T$1*Rawdata!AY3506)</f>
        <v>#DIV/0!</v>
      </c>
      <c r="M3506" s="16" t="e">
        <f t="shared" si="1469"/>
        <v>#DIV/0!</v>
      </c>
      <c r="N3506" s="16" t="e">
        <f t="shared" si="1470"/>
        <v>#DIV/0!</v>
      </c>
      <c r="O3506" s="67"/>
      <c r="P3506" s="67"/>
      <c r="Q3506" s="31" t="e">
        <f t="shared" si="1489"/>
        <v>#DIV/0!</v>
      </c>
      <c r="R3506" s="17" t="e">
        <f t="shared" si="1490"/>
        <v>#DIV/0!</v>
      </c>
      <c r="S3506" s="37" t="e">
        <f t="shared" si="1471"/>
        <v>#DIV/0!</v>
      </c>
      <c r="T3506" s="17" t="e">
        <f t="shared" si="1472"/>
        <v>#DIV/0!</v>
      </c>
      <c r="U3506" s="91" t="e">
        <f>IF(A3506&gt;$U$1, U3507*$S$1+(1-$S$1)*G3507,Rawdata!AK3506)</f>
        <v>#DIV/0!</v>
      </c>
      <c r="V3506" s="91" t="e">
        <f>IF(A3506&gt;$V$1,$S$1*V3507+(1-$S$1)*G3507,Rawdata!AL3506)</f>
        <v>#DIV/0!</v>
      </c>
      <c r="W3506" s="91" t="e">
        <f>IF(A3506&gt;$W$1, $S$1*W3507+(1-$S$1)*G3507,Rawdata!AM3506)</f>
        <v>#DIV/0!</v>
      </c>
      <c r="X3506" s="91" t="e">
        <f>IF(A3506&gt;$X$1,$S$1*X3507+(1-$S$1)*G3507,Rawdata!AN3506)</f>
        <v>#DIV/0!</v>
      </c>
      <c r="Y3506" s="91" t="e">
        <f>IF(A3506&gt;$Y$1,$S$1*Y3507+(1-$S$1)*G3507,Rawdata!AO3506)</f>
        <v>#DIV/0!</v>
      </c>
      <c r="Z3506" s="91" t="e">
        <f>IF(A3506&gt;$Z$1,$S$1*Z3507+(1-$S$1)*(G3507-U3507)^2,Rawdata!AP3506)</f>
        <v>#DIV/0!</v>
      </c>
      <c r="AA3506" s="91" t="e">
        <f>IF(A3506&gt;$AA$1,$S$1*AA3507+(1-$S$1)*(G3507-V3507)^2,Rawdata!AQ3506)</f>
        <v>#DIV/0!</v>
      </c>
      <c r="AB3506" s="91" t="e">
        <f>IF(A3506&gt;89,$S$1*AB3507+(1-$S$1)*(G3507-W3507)^2,Rawdata!AR3506)</f>
        <v>#DIV/0!</v>
      </c>
      <c r="AC3506" s="91" t="e">
        <f>IF(A3506&gt;$AC$1,$S$1*AC3507+(1-$S$1)*(G3507-X3507)^2,Rawdata!AS3506)</f>
        <v>#DIV/0!</v>
      </c>
      <c r="AD3506" s="91" t="e">
        <f>IF(A3506&gt;$AD$1,$S$1*AD3507+(1-$S$1)*(G3507-Y3507)^2,Rawdata!AT3506)</f>
        <v>#DIV/0!</v>
      </c>
      <c r="AE3506" s="80" t="e">
        <f t="shared" si="1465"/>
        <v>#DIV/0!</v>
      </c>
      <c r="AF3506" s="81" t="e">
        <f t="shared" si="1466"/>
        <v>#DIV/0!</v>
      </c>
      <c r="AG3506" s="86">
        <f t="shared" si="1488"/>
        <v>0</v>
      </c>
      <c r="AH3506" s="107" t="e">
        <f t="shared" si="1491"/>
        <v>#DIV/0!</v>
      </c>
      <c r="AI3506" s="107" t="e">
        <f t="shared" si="1467"/>
        <v>#DIV/0!</v>
      </c>
      <c r="AJ3506" s="108" t="e">
        <f t="shared" si="1468"/>
        <v>#DIV/0!</v>
      </c>
      <c r="AK3506" s="113" t="e">
        <f t="shared" si="1473"/>
        <v>#DIV/0!</v>
      </c>
      <c r="AL3506" s="113" t="e">
        <f t="shared" si="1474"/>
        <v>#DIV/0!</v>
      </c>
      <c r="AM3506" s="113" t="e">
        <f t="shared" si="1475"/>
        <v>#DIV/0!</v>
      </c>
      <c r="AN3506" s="113" t="e">
        <f t="shared" si="1476"/>
        <v>#DIV/0!</v>
      </c>
      <c r="AO3506" s="113" t="e">
        <f t="shared" si="1477"/>
        <v>#DIV/0!</v>
      </c>
      <c r="AP3506" s="91" t="e">
        <f t="shared" si="1478"/>
        <v>#DIV/0!</v>
      </c>
      <c r="AQ3506" s="91" t="e">
        <f t="shared" si="1479"/>
        <v>#DIV/0!</v>
      </c>
      <c r="AR3506" s="91" t="e">
        <f t="shared" si="1480"/>
        <v>#DIV/0!</v>
      </c>
      <c r="AS3506" s="91" t="e">
        <f t="shared" si="1481"/>
        <v>#DIV/0!</v>
      </c>
      <c r="AT3506" s="91" t="e">
        <f t="shared" si="1482"/>
        <v>#DIV/0!</v>
      </c>
      <c r="AU3506" s="113" t="e">
        <f t="shared" si="1483"/>
        <v>#DIV/0!</v>
      </c>
      <c r="AV3506" s="113" t="e">
        <f t="shared" si="1484"/>
        <v>#DIV/0!</v>
      </c>
      <c r="AW3506" s="113" t="e">
        <f t="shared" si="1485"/>
        <v>#DIV/0!</v>
      </c>
      <c r="AX3506" s="113" t="e">
        <f t="shared" si="1486"/>
        <v>#DIV/0!</v>
      </c>
      <c r="AY3506" s="113" t="e">
        <f t="shared" si="1487"/>
        <v>#DIV/0!</v>
      </c>
    </row>
    <row r="3507" spans="1:51" x14ac:dyDescent="0.25">
      <c r="A3507" s="119"/>
      <c r="B3507" s="83"/>
      <c r="C3507" s="85"/>
      <c r="D3507" s="85"/>
      <c r="E3507" s="85"/>
      <c r="F3507" s="71"/>
      <c r="G3507" s="96"/>
      <c r="H3507" s="16" t="e">
        <f>IF(A3507&gt;$U$1,ROUND(ROUND( U3507*$S$1+(1-$S$1)*G3507,4)+$T$1*ROUND(($S$1*Z3507+(1-$S$1)*(G3507-U3507)^2)^0.5,4),4),Rawdata!AK3507+Rawdata!$T$1*Rawdata!AU3507)</f>
        <v>#DIV/0!</v>
      </c>
      <c r="I3507" s="16" t="e">
        <f>IF(A3507&gt;$V$1,ROUND(ROUND(V3507*$S$1+(1-$S$1)*G3507,4)+$T$1*ROUND(($S$1*AA3507+(1-$S$1)*(G3507-V3507)^2)^0.5,4),4),Rawdata!AL3507+Rawdata!$T$1*Rawdata!AV3507)</f>
        <v>#DIV/0!</v>
      </c>
      <c r="J3507" s="16" t="e">
        <f>IF(A3507&gt;$W$1,ROUND(ROUND( W3507*$S$1+(1-$S$1)*G3507,4)+$T$1*ROUND(($S$1*AB3507+(1-$S$1)*(G3507-W3507)^2)^0.5,4),4),Rawdata!AM3507+Rawdata!$T$1*Rawdata!AW3507)</f>
        <v>#DIV/0!</v>
      </c>
      <c r="K3507" s="16" t="e">
        <f>IF(A3507&gt;$X$1,ROUND(ROUND( X3507*$S$1+(1-$S$1)*G3507,4)+$T$1*ROUND(($S$1*AC3507+(1-$S$1)*(G3507-X3507)^2)^0.5,4),4),Rawdata!AN3507+Rawdata!$T$1*Rawdata!AX3507)</f>
        <v>#DIV/0!</v>
      </c>
      <c r="L3507" s="16" t="e">
        <f>IF(A3507&gt;$Y$1,ROUND(ROUND( Y3507*$S$1+(1-$S$1)*G3507,4)+$T$1*ROUND(($S$1*AD3507+(1-$S$1)*(G3507-Y3507)^2)^0.5,4),4),Rawdata!AO3507+Rawdata!$T$1*Rawdata!AY3507)</f>
        <v>#DIV/0!</v>
      </c>
      <c r="M3507" s="16" t="e">
        <f t="shared" si="1469"/>
        <v>#DIV/0!</v>
      </c>
      <c r="N3507" s="16" t="e">
        <f t="shared" si="1470"/>
        <v>#DIV/0!</v>
      </c>
      <c r="O3507" s="67"/>
      <c r="P3507" s="67"/>
      <c r="Q3507" s="31" t="e">
        <f t="shared" si="1489"/>
        <v>#DIV/0!</v>
      </c>
      <c r="R3507" s="17" t="e">
        <f t="shared" si="1490"/>
        <v>#DIV/0!</v>
      </c>
      <c r="S3507" s="37" t="e">
        <f t="shared" si="1471"/>
        <v>#DIV/0!</v>
      </c>
      <c r="T3507" s="17" t="e">
        <f t="shared" si="1472"/>
        <v>#DIV/0!</v>
      </c>
      <c r="U3507" s="91" t="e">
        <f>IF(A3507&gt;$U$1, U3508*$S$1+(1-$S$1)*G3508,Rawdata!AK3507)</f>
        <v>#DIV/0!</v>
      </c>
      <c r="V3507" s="91" t="e">
        <f>IF(A3507&gt;$V$1,$S$1*V3508+(1-$S$1)*G3508,Rawdata!AL3507)</f>
        <v>#DIV/0!</v>
      </c>
      <c r="W3507" s="91" t="e">
        <f>IF(A3507&gt;$W$1, $S$1*W3508+(1-$S$1)*G3508,Rawdata!AM3507)</f>
        <v>#DIV/0!</v>
      </c>
      <c r="X3507" s="91" t="e">
        <f>IF(A3507&gt;$X$1,$S$1*X3508+(1-$S$1)*G3508,Rawdata!AN3507)</f>
        <v>#DIV/0!</v>
      </c>
      <c r="Y3507" s="91" t="e">
        <f>IF(A3507&gt;$Y$1,$S$1*Y3508+(1-$S$1)*G3508,Rawdata!AO3507)</f>
        <v>#DIV/0!</v>
      </c>
      <c r="Z3507" s="91" t="e">
        <f>IF(A3507&gt;$Z$1,$S$1*Z3508+(1-$S$1)*(G3508-U3508)^2,Rawdata!AP3507)</f>
        <v>#DIV/0!</v>
      </c>
      <c r="AA3507" s="91" t="e">
        <f>IF(A3507&gt;$AA$1,$S$1*AA3508+(1-$S$1)*(G3508-V3508)^2,Rawdata!AQ3507)</f>
        <v>#DIV/0!</v>
      </c>
      <c r="AB3507" s="91" t="e">
        <f>IF(A3507&gt;89,$S$1*AB3508+(1-$S$1)*(G3508-W3508)^2,Rawdata!AR3507)</f>
        <v>#DIV/0!</v>
      </c>
      <c r="AC3507" s="91" t="e">
        <f>IF(A3507&gt;$AC$1,$S$1*AC3508+(1-$S$1)*(G3508-X3508)^2,Rawdata!AS3507)</f>
        <v>#DIV/0!</v>
      </c>
      <c r="AD3507" s="91" t="e">
        <f>IF(A3507&gt;$AD$1,$S$1*AD3508+(1-$S$1)*(G3508-Y3508)^2,Rawdata!AT3507)</f>
        <v>#DIV/0!</v>
      </c>
      <c r="AE3507" s="80" t="e">
        <f t="shared" si="1465"/>
        <v>#DIV/0!</v>
      </c>
      <c r="AF3507" s="81" t="e">
        <f t="shared" si="1466"/>
        <v>#DIV/0!</v>
      </c>
      <c r="AG3507" s="86">
        <f t="shared" si="1488"/>
        <v>0</v>
      </c>
      <c r="AH3507" s="107" t="e">
        <f t="shared" si="1491"/>
        <v>#DIV/0!</v>
      </c>
      <c r="AI3507" s="107" t="e">
        <f t="shared" si="1467"/>
        <v>#DIV/0!</v>
      </c>
      <c r="AJ3507" s="108" t="e">
        <f t="shared" si="1468"/>
        <v>#DIV/0!</v>
      </c>
      <c r="AK3507" s="113" t="e">
        <f t="shared" si="1473"/>
        <v>#DIV/0!</v>
      </c>
      <c r="AL3507" s="113" t="e">
        <f t="shared" si="1474"/>
        <v>#DIV/0!</v>
      </c>
      <c r="AM3507" s="113" t="e">
        <f t="shared" si="1475"/>
        <v>#DIV/0!</v>
      </c>
      <c r="AN3507" s="113" t="e">
        <f t="shared" si="1476"/>
        <v>#DIV/0!</v>
      </c>
      <c r="AO3507" s="113" t="e">
        <f t="shared" si="1477"/>
        <v>#DIV/0!</v>
      </c>
      <c r="AP3507" s="91" t="e">
        <f t="shared" si="1478"/>
        <v>#DIV/0!</v>
      </c>
      <c r="AQ3507" s="91" t="e">
        <f t="shared" si="1479"/>
        <v>#DIV/0!</v>
      </c>
      <c r="AR3507" s="91" t="e">
        <f t="shared" si="1480"/>
        <v>#DIV/0!</v>
      </c>
      <c r="AS3507" s="91" t="e">
        <f t="shared" si="1481"/>
        <v>#DIV/0!</v>
      </c>
      <c r="AT3507" s="91" t="e">
        <f t="shared" si="1482"/>
        <v>#DIV/0!</v>
      </c>
      <c r="AU3507" s="113" t="e">
        <f t="shared" si="1483"/>
        <v>#DIV/0!</v>
      </c>
      <c r="AV3507" s="113" t="e">
        <f t="shared" si="1484"/>
        <v>#DIV/0!</v>
      </c>
      <c r="AW3507" s="113" t="e">
        <f t="shared" si="1485"/>
        <v>#DIV/0!</v>
      </c>
      <c r="AX3507" s="113" t="e">
        <f t="shared" si="1486"/>
        <v>#DIV/0!</v>
      </c>
      <c r="AY3507" s="113" t="e">
        <f t="shared" si="1487"/>
        <v>#DIV/0!</v>
      </c>
    </row>
    <row r="3508" spans="1:51" x14ac:dyDescent="0.25">
      <c r="A3508" s="119"/>
      <c r="B3508" s="83"/>
      <c r="C3508" s="85"/>
      <c r="D3508" s="85"/>
      <c r="E3508" s="85"/>
      <c r="F3508" s="71"/>
      <c r="G3508" s="96"/>
      <c r="H3508" s="16" t="e">
        <f>IF(A3508&gt;$U$1,ROUND(ROUND( U3508*$S$1+(1-$S$1)*G3508,4)+$T$1*ROUND(($S$1*Z3508+(1-$S$1)*(G3508-U3508)^2)^0.5,4),4),Rawdata!AK3508+Rawdata!$T$1*Rawdata!AU3508)</f>
        <v>#DIV/0!</v>
      </c>
      <c r="I3508" s="16" t="e">
        <f>IF(A3508&gt;$V$1,ROUND(ROUND(V3508*$S$1+(1-$S$1)*G3508,4)+$T$1*ROUND(($S$1*AA3508+(1-$S$1)*(G3508-V3508)^2)^0.5,4),4),Rawdata!AL3508+Rawdata!$T$1*Rawdata!AV3508)</f>
        <v>#DIV/0!</v>
      </c>
      <c r="J3508" s="16" t="e">
        <f>IF(A3508&gt;$W$1,ROUND(ROUND( W3508*$S$1+(1-$S$1)*G3508,4)+$T$1*ROUND(($S$1*AB3508+(1-$S$1)*(G3508-W3508)^2)^0.5,4),4),Rawdata!AM3508+Rawdata!$T$1*Rawdata!AW3508)</f>
        <v>#DIV/0!</v>
      </c>
      <c r="K3508" s="16" t="e">
        <f>IF(A3508&gt;$X$1,ROUND(ROUND( X3508*$S$1+(1-$S$1)*G3508,4)+$T$1*ROUND(($S$1*AC3508+(1-$S$1)*(G3508-X3508)^2)^0.5,4),4),Rawdata!AN3508+Rawdata!$T$1*Rawdata!AX3508)</f>
        <v>#DIV/0!</v>
      </c>
      <c r="L3508" s="16" t="e">
        <f>IF(A3508&gt;$Y$1,ROUND(ROUND( Y3508*$S$1+(1-$S$1)*G3508,4)+$T$1*ROUND(($S$1*AD3508+(1-$S$1)*(G3508-Y3508)^2)^0.5,4),4),Rawdata!AO3508+Rawdata!$T$1*Rawdata!AY3508)</f>
        <v>#DIV/0!</v>
      </c>
      <c r="M3508" s="16" t="e">
        <f t="shared" si="1469"/>
        <v>#DIV/0!</v>
      </c>
      <c r="N3508" s="16" t="e">
        <f t="shared" si="1470"/>
        <v>#DIV/0!</v>
      </c>
      <c r="O3508" s="67"/>
      <c r="P3508" s="67"/>
      <c r="Q3508" s="31" t="e">
        <f t="shared" si="1489"/>
        <v>#DIV/0!</v>
      </c>
      <c r="R3508" s="17" t="e">
        <f t="shared" si="1490"/>
        <v>#DIV/0!</v>
      </c>
      <c r="S3508" s="37" t="e">
        <f t="shared" si="1471"/>
        <v>#DIV/0!</v>
      </c>
      <c r="T3508" s="17" t="e">
        <f t="shared" si="1472"/>
        <v>#DIV/0!</v>
      </c>
      <c r="U3508" s="91" t="e">
        <f>IF(A3508&gt;$U$1, U3509*$S$1+(1-$S$1)*G3509,Rawdata!AK3508)</f>
        <v>#DIV/0!</v>
      </c>
      <c r="V3508" s="91" t="e">
        <f>IF(A3508&gt;$V$1,$S$1*V3509+(1-$S$1)*G3509,Rawdata!AL3508)</f>
        <v>#DIV/0!</v>
      </c>
      <c r="W3508" s="91" t="e">
        <f>IF(A3508&gt;$W$1, $S$1*W3509+(1-$S$1)*G3509,Rawdata!AM3508)</f>
        <v>#DIV/0!</v>
      </c>
      <c r="X3508" s="91" t="e">
        <f>IF(A3508&gt;$X$1,$S$1*X3509+(1-$S$1)*G3509,Rawdata!AN3508)</f>
        <v>#DIV/0!</v>
      </c>
      <c r="Y3508" s="91" t="e">
        <f>IF(A3508&gt;$Y$1,$S$1*Y3509+(1-$S$1)*G3509,Rawdata!AO3508)</f>
        <v>#DIV/0!</v>
      </c>
      <c r="Z3508" s="91" t="e">
        <f>IF(A3508&gt;$Z$1,$S$1*Z3509+(1-$S$1)*(G3509-U3509)^2,Rawdata!AP3508)</f>
        <v>#DIV/0!</v>
      </c>
      <c r="AA3508" s="91" t="e">
        <f>IF(A3508&gt;$AA$1,$S$1*AA3509+(1-$S$1)*(G3509-V3509)^2,Rawdata!AQ3508)</f>
        <v>#DIV/0!</v>
      </c>
      <c r="AB3508" s="91" t="e">
        <f>IF(A3508&gt;89,$S$1*AB3509+(1-$S$1)*(G3509-W3509)^2,Rawdata!AR3508)</f>
        <v>#DIV/0!</v>
      </c>
      <c r="AC3508" s="91" t="e">
        <f>IF(A3508&gt;$AC$1,$S$1*AC3509+(1-$S$1)*(G3509-X3509)^2,Rawdata!AS3508)</f>
        <v>#DIV/0!</v>
      </c>
      <c r="AD3508" s="91" t="e">
        <f>IF(A3508&gt;$AD$1,$S$1*AD3509+(1-$S$1)*(G3509-Y3509)^2,Rawdata!AT3508)</f>
        <v>#DIV/0!</v>
      </c>
      <c r="AE3508" s="80" t="e">
        <f t="shared" si="1465"/>
        <v>#DIV/0!</v>
      </c>
      <c r="AF3508" s="81" t="e">
        <f t="shared" si="1466"/>
        <v>#DIV/0!</v>
      </c>
      <c r="AG3508" s="86">
        <f t="shared" si="1488"/>
        <v>0</v>
      </c>
      <c r="AH3508" s="107" t="e">
        <f t="shared" si="1491"/>
        <v>#DIV/0!</v>
      </c>
      <c r="AI3508" s="107" t="e">
        <f t="shared" si="1467"/>
        <v>#DIV/0!</v>
      </c>
      <c r="AJ3508" s="108" t="e">
        <f t="shared" si="1468"/>
        <v>#DIV/0!</v>
      </c>
      <c r="AK3508" s="113" t="e">
        <f t="shared" si="1473"/>
        <v>#DIV/0!</v>
      </c>
      <c r="AL3508" s="113" t="e">
        <f t="shared" si="1474"/>
        <v>#DIV/0!</v>
      </c>
      <c r="AM3508" s="113" t="e">
        <f t="shared" si="1475"/>
        <v>#DIV/0!</v>
      </c>
      <c r="AN3508" s="113" t="e">
        <f t="shared" si="1476"/>
        <v>#DIV/0!</v>
      </c>
      <c r="AO3508" s="113" t="e">
        <f t="shared" si="1477"/>
        <v>#DIV/0!</v>
      </c>
      <c r="AP3508" s="91" t="e">
        <f t="shared" si="1478"/>
        <v>#DIV/0!</v>
      </c>
      <c r="AQ3508" s="91" t="e">
        <f t="shared" si="1479"/>
        <v>#DIV/0!</v>
      </c>
      <c r="AR3508" s="91" t="e">
        <f t="shared" si="1480"/>
        <v>#DIV/0!</v>
      </c>
      <c r="AS3508" s="91" t="e">
        <f t="shared" si="1481"/>
        <v>#DIV/0!</v>
      </c>
      <c r="AT3508" s="91" t="e">
        <f t="shared" si="1482"/>
        <v>#DIV/0!</v>
      </c>
      <c r="AU3508" s="113" t="e">
        <f t="shared" si="1483"/>
        <v>#DIV/0!</v>
      </c>
      <c r="AV3508" s="113" t="e">
        <f t="shared" si="1484"/>
        <v>#DIV/0!</v>
      </c>
      <c r="AW3508" s="113" t="e">
        <f t="shared" si="1485"/>
        <v>#DIV/0!</v>
      </c>
      <c r="AX3508" s="113" t="e">
        <f t="shared" si="1486"/>
        <v>#DIV/0!</v>
      </c>
      <c r="AY3508" s="113" t="e">
        <f t="shared" si="1487"/>
        <v>#DIV/0!</v>
      </c>
    </row>
    <row r="3509" spans="1:51" x14ac:dyDescent="0.25">
      <c r="A3509" s="119"/>
      <c r="B3509" s="83"/>
      <c r="C3509" s="85"/>
      <c r="D3509" s="85"/>
      <c r="E3509" s="85"/>
      <c r="F3509" s="71"/>
      <c r="G3509" s="96"/>
      <c r="H3509" s="16" t="e">
        <f>IF(A3509&gt;$U$1,ROUND(ROUND( U3509*$S$1+(1-$S$1)*G3509,4)+$T$1*ROUND(($S$1*Z3509+(1-$S$1)*(G3509-U3509)^2)^0.5,4),4),Rawdata!AK3509+Rawdata!$T$1*Rawdata!AU3509)</f>
        <v>#DIV/0!</v>
      </c>
      <c r="I3509" s="16" t="e">
        <f>IF(A3509&gt;$V$1,ROUND(ROUND(V3509*$S$1+(1-$S$1)*G3509,4)+$T$1*ROUND(($S$1*AA3509+(1-$S$1)*(G3509-V3509)^2)^0.5,4),4),Rawdata!AL3509+Rawdata!$T$1*Rawdata!AV3509)</f>
        <v>#DIV/0!</v>
      </c>
      <c r="J3509" s="16" t="e">
        <f>IF(A3509&gt;$W$1,ROUND(ROUND( W3509*$S$1+(1-$S$1)*G3509,4)+$T$1*ROUND(($S$1*AB3509+(1-$S$1)*(G3509-W3509)^2)^0.5,4),4),Rawdata!AM3509+Rawdata!$T$1*Rawdata!AW3509)</f>
        <v>#DIV/0!</v>
      </c>
      <c r="K3509" s="16" t="e">
        <f>IF(A3509&gt;$X$1,ROUND(ROUND( X3509*$S$1+(1-$S$1)*G3509,4)+$T$1*ROUND(($S$1*AC3509+(1-$S$1)*(G3509-X3509)^2)^0.5,4),4),Rawdata!AN3509+Rawdata!$T$1*Rawdata!AX3509)</f>
        <v>#DIV/0!</v>
      </c>
      <c r="L3509" s="16" t="e">
        <f>IF(A3509&gt;$Y$1,ROUND(ROUND( Y3509*$S$1+(1-$S$1)*G3509,4)+$T$1*ROUND(($S$1*AD3509+(1-$S$1)*(G3509-Y3509)^2)^0.5,4),4),Rawdata!AO3509+Rawdata!$T$1*Rawdata!AY3509)</f>
        <v>#DIV/0!</v>
      </c>
      <c r="M3509" s="16" t="e">
        <f t="shared" si="1469"/>
        <v>#DIV/0!</v>
      </c>
      <c r="N3509" s="16" t="e">
        <f t="shared" si="1470"/>
        <v>#DIV/0!</v>
      </c>
      <c r="O3509" s="67"/>
      <c r="P3509" s="67"/>
      <c r="Q3509" s="31" t="e">
        <f t="shared" si="1489"/>
        <v>#DIV/0!</v>
      </c>
      <c r="R3509" s="17" t="e">
        <f t="shared" si="1490"/>
        <v>#DIV/0!</v>
      </c>
      <c r="S3509" s="37" t="e">
        <f t="shared" si="1471"/>
        <v>#DIV/0!</v>
      </c>
      <c r="T3509" s="17" t="e">
        <f t="shared" si="1472"/>
        <v>#DIV/0!</v>
      </c>
      <c r="U3509" s="91" t="e">
        <f>IF(A3509&gt;$U$1, U3510*$S$1+(1-$S$1)*G3510,Rawdata!AK3509)</f>
        <v>#DIV/0!</v>
      </c>
      <c r="V3509" s="91" t="e">
        <f>IF(A3509&gt;$V$1,$S$1*V3510+(1-$S$1)*G3510,Rawdata!AL3509)</f>
        <v>#DIV/0!</v>
      </c>
      <c r="W3509" s="91" t="e">
        <f>IF(A3509&gt;$W$1, $S$1*W3510+(1-$S$1)*G3510,Rawdata!AM3509)</f>
        <v>#DIV/0!</v>
      </c>
      <c r="X3509" s="91" t="e">
        <f>IF(A3509&gt;$X$1,$S$1*X3510+(1-$S$1)*G3510,Rawdata!AN3509)</f>
        <v>#DIV/0!</v>
      </c>
      <c r="Y3509" s="91" t="e">
        <f>IF(A3509&gt;$Y$1,$S$1*Y3510+(1-$S$1)*G3510,Rawdata!AO3509)</f>
        <v>#DIV/0!</v>
      </c>
      <c r="Z3509" s="91" t="e">
        <f>IF(A3509&gt;$Z$1,$S$1*Z3510+(1-$S$1)*(G3510-U3510)^2,Rawdata!AP3509)</f>
        <v>#DIV/0!</v>
      </c>
      <c r="AA3509" s="91" t="e">
        <f>IF(A3509&gt;$AA$1,$S$1*AA3510+(1-$S$1)*(G3510-V3510)^2,Rawdata!AQ3509)</f>
        <v>#DIV/0!</v>
      </c>
      <c r="AB3509" s="91" t="e">
        <f>IF(A3509&gt;89,$S$1*AB3510+(1-$S$1)*(G3510-W3510)^2,Rawdata!AR3509)</f>
        <v>#DIV/0!</v>
      </c>
      <c r="AC3509" s="91" t="e">
        <f>IF(A3509&gt;$AC$1,$S$1*AC3510+(1-$S$1)*(G3510-X3510)^2,Rawdata!AS3509)</f>
        <v>#DIV/0!</v>
      </c>
      <c r="AD3509" s="91" t="e">
        <f>IF(A3509&gt;$AD$1,$S$1*AD3510+(1-$S$1)*(G3510-Y3510)^2,Rawdata!AT3509)</f>
        <v>#DIV/0!</v>
      </c>
      <c r="AE3509" s="80" t="e">
        <f t="shared" si="1465"/>
        <v>#DIV/0!</v>
      </c>
      <c r="AF3509" s="81" t="e">
        <f t="shared" si="1466"/>
        <v>#DIV/0!</v>
      </c>
      <c r="AG3509" s="86">
        <f t="shared" si="1488"/>
        <v>0</v>
      </c>
      <c r="AH3509" s="107" t="e">
        <f t="shared" si="1491"/>
        <v>#DIV/0!</v>
      </c>
      <c r="AI3509" s="107" t="e">
        <f t="shared" si="1467"/>
        <v>#DIV/0!</v>
      </c>
      <c r="AJ3509" s="108" t="e">
        <f t="shared" si="1468"/>
        <v>#DIV/0!</v>
      </c>
      <c r="AK3509" s="113" t="e">
        <f t="shared" si="1473"/>
        <v>#DIV/0!</v>
      </c>
      <c r="AL3509" s="113" t="e">
        <f t="shared" si="1474"/>
        <v>#DIV/0!</v>
      </c>
      <c r="AM3509" s="113" t="e">
        <f t="shared" si="1475"/>
        <v>#DIV/0!</v>
      </c>
      <c r="AN3509" s="113" t="e">
        <f t="shared" si="1476"/>
        <v>#DIV/0!</v>
      </c>
      <c r="AO3509" s="113" t="e">
        <f t="shared" si="1477"/>
        <v>#DIV/0!</v>
      </c>
      <c r="AP3509" s="91" t="e">
        <f t="shared" si="1478"/>
        <v>#DIV/0!</v>
      </c>
      <c r="AQ3509" s="91" t="e">
        <f t="shared" si="1479"/>
        <v>#DIV/0!</v>
      </c>
      <c r="AR3509" s="91" t="e">
        <f t="shared" si="1480"/>
        <v>#DIV/0!</v>
      </c>
      <c r="AS3509" s="91" t="e">
        <f t="shared" si="1481"/>
        <v>#DIV/0!</v>
      </c>
      <c r="AT3509" s="91" t="e">
        <f t="shared" si="1482"/>
        <v>#DIV/0!</v>
      </c>
      <c r="AU3509" s="113" t="e">
        <f t="shared" si="1483"/>
        <v>#DIV/0!</v>
      </c>
      <c r="AV3509" s="113" t="e">
        <f t="shared" si="1484"/>
        <v>#DIV/0!</v>
      </c>
      <c r="AW3509" s="113" t="e">
        <f t="shared" si="1485"/>
        <v>#DIV/0!</v>
      </c>
      <c r="AX3509" s="113" t="e">
        <f t="shared" si="1486"/>
        <v>#DIV/0!</v>
      </c>
      <c r="AY3509" s="113" t="e">
        <f t="shared" si="1487"/>
        <v>#DIV/0!</v>
      </c>
    </row>
    <row r="3510" spans="1:51" x14ac:dyDescent="0.25">
      <c r="A3510" s="119"/>
      <c r="B3510" s="83"/>
      <c r="C3510" s="85"/>
      <c r="D3510" s="85"/>
      <c r="E3510" s="85"/>
      <c r="F3510" s="71"/>
      <c r="G3510" s="96"/>
      <c r="H3510" s="16" t="e">
        <f>IF(A3510&gt;$U$1,ROUND(ROUND( U3510*$S$1+(1-$S$1)*G3510,4)+$T$1*ROUND(($S$1*Z3510+(1-$S$1)*(G3510-U3510)^2)^0.5,4),4),Rawdata!AK3510+Rawdata!$T$1*Rawdata!AU3510)</f>
        <v>#DIV/0!</v>
      </c>
      <c r="I3510" s="16" t="e">
        <f>IF(A3510&gt;$V$1,ROUND(ROUND(V3510*$S$1+(1-$S$1)*G3510,4)+$T$1*ROUND(($S$1*AA3510+(1-$S$1)*(G3510-V3510)^2)^0.5,4),4),Rawdata!AL3510+Rawdata!$T$1*Rawdata!AV3510)</f>
        <v>#DIV/0!</v>
      </c>
      <c r="J3510" s="16" t="e">
        <f>IF(A3510&gt;$W$1,ROUND(ROUND( W3510*$S$1+(1-$S$1)*G3510,4)+$T$1*ROUND(($S$1*AB3510+(1-$S$1)*(G3510-W3510)^2)^0.5,4),4),Rawdata!AM3510+Rawdata!$T$1*Rawdata!AW3510)</f>
        <v>#DIV/0!</v>
      </c>
      <c r="K3510" s="16" t="e">
        <f>IF(A3510&gt;$X$1,ROUND(ROUND( X3510*$S$1+(1-$S$1)*G3510,4)+$T$1*ROUND(($S$1*AC3510+(1-$S$1)*(G3510-X3510)^2)^0.5,4),4),Rawdata!AN3510+Rawdata!$T$1*Rawdata!AX3510)</f>
        <v>#DIV/0!</v>
      </c>
      <c r="L3510" s="16" t="e">
        <f>IF(A3510&gt;$Y$1,ROUND(ROUND( Y3510*$S$1+(1-$S$1)*G3510,4)+$T$1*ROUND(($S$1*AD3510+(1-$S$1)*(G3510-Y3510)^2)^0.5,4),4),Rawdata!AO3510+Rawdata!$T$1*Rawdata!AY3510)</f>
        <v>#DIV/0!</v>
      </c>
      <c r="M3510" s="16" t="e">
        <f t="shared" si="1469"/>
        <v>#DIV/0!</v>
      </c>
      <c r="N3510" s="16" t="e">
        <f t="shared" si="1470"/>
        <v>#DIV/0!</v>
      </c>
      <c r="O3510" s="67"/>
      <c r="P3510" s="67"/>
      <c r="Q3510" s="31" t="e">
        <f t="shared" si="1489"/>
        <v>#DIV/0!</v>
      </c>
      <c r="R3510" s="17" t="e">
        <f t="shared" si="1490"/>
        <v>#DIV/0!</v>
      </c>
      <c r="S3510" s="37" t="e">
        <f t="shared" si="1471"/>
        <v>#DIV/0!</v>
      </c>
      <c r="T3510" s="17" t="e">
        <f t="shared" si="1472"/>
        <v>#DIV/0!</v>
      </c>
      <c r="U3510" s="91" t="e">
        <f>IF(A3510&gt;$U$1, U3511*$S$1+(1-$S$1)*G3511,Rawdata!AK3510)</f>
        <v>#DIV/0!</v>
      </c>
      <c r="V3510" s="91" t="e">
        <f>IF(A3510&gt;$V$1,$S$1*V3511+(1-$S$1)*G3511,Rawdata!AL3510)</f>
        <v>#DIV/0!</v>
      </c>
      <c r="W3510" s="91" t="e">
        <f>IF(A3510&gt;$W$1, $S$1*W3511+(1-$S$1)*G3511,Rawdata!AM3510)</f>
        <v>#DIV/0!</v>
      </c>
      <c r="X3510" s="91" t="e">
        <f>IF(A3510&gt;$X$1,$S$1*X3511+(1-$S$1)*G3511,Rawdata!AN3510)</f>
        <v>#DIV/0!</v>
      </c>
      <c r="Y3510" s="91" t="e">
        <f>IF(A3510&gt;$Y$1,$S$1*Y3511+(1-$S$1)*G3511,Rawdata!AO3510)</f>
        <v>#DIV/0!</v>
      </c>
      <c r="Z3510" s="91" t="e">
        <f>IF(A3510&gt;$Z$1,$S$1*Z3511+(1-$S$1)*(G3511-U3511)^2,Rawdata!AP3510)</f>
        <v>#DIV/0!</v>
      </c>
      <c r="AA3510" s="91" t="e">
        <f>IF(A3510&gt;$AA$1,$S$1*AA3511+(1-$S$1)*(G3511-V3511)^2,Rawdata!AQ3510)</f>
        <v>#DIV/0!</v>
      </c>
      <c r="AB3510" s="91" t="e">
        <f>IF(A3510&gt;89,$S$1*AB3511+(1-$S$1)*(G3511-W3511)^2,Rawdata!AR3510)</f>
        <v>#DIV/0!</v>
      </c>
      <c r="AC3510" s="91" t="e">
        <f>IF(A3510&gt;$AC$1,$S$1*AC3511+(1-$S$1)*(G3511-X3511)^2,Rawdata!AS3510)</f>
        <v>#DIV/0!</v>
      </c>
      <c r="AD3510" s="91" t="e">
        <f>IF(A3510&gt;$AD$1,$S$1*AD3511+(1-$S$1)*(G3511-Y3511)^2,Rawdata!AT3510)</f>
        <v>#DIV/0!</v>
      </c>
      <c r="AE3510" s="80" t="e">
        <f t="shared" si="1465"/>
        <v>#DIV/0!</v>
      </c>
      <c r="AF3510" s="81" t="e">
        <f t="shared" si="1466"/>
        <v>#DIV/0!</v>
      </c>
      <c r="AG3510" s="86">
        <f t="shared" si="1488"/>
        <v>0</v>
      </c>
      <c r="AH3510" s="107" t="e">
        <f t="shared" si="1491"/>
        <v>#DIV/0!</v>
      </c>
      <c r="AI3510" s="107" t="e">
        <f t="shared" si="1467"/>
        <v>#DIV/0!</v>
      </c>
      <c r="AJ3510" s="108" t="e">
        <f t="shared" si="1468"/>
        <v>#DIV/0!</v>
      </c>
      <c r="AK3510" s="113" t="e">
        <f t="shared" si="1473"/>
        <v>#DIV/0!</v>
      </c>
      <c r="AL3510" s="113" t="e">
        <f t="shared" si="1474"/>
        <v>#DIV/0!</v>
      </c>
      <c r="AM3510" s="113" t="e">
        <f t="shared" si="1475"/>
        <v>#DIV/0!</v>
      </c>
      <c r="AN3510" s="113" t="e">
        <f t="shared" si="1476"/>
        <v>#DIV/0!</v>
      </c>
      <c r="AO3510" s="113" t="e">
        <f t="shared" si="1477"/>
        <v>#DIV/0!</v>
      </c>
      <c r="AP3510" s="91" t="e">
        <f t="shared" si="1478"/>
        <v>#DIV/0!</v>
      </c>
      <c r="AQ3510" s="91" t="e">
        <f t="shared" si="1479"/>
        <v>#DIV/0!</v>
      </c>
      <c r="AR3510" s="91" t="e">
        <f t="shared" si="1480"/>
        <v>#DIV/0!</v>
      </c>
      <c r="AS3510" s="91" t="e">
        <f t="shared" si="1481"/>
        <v>#DIV/0!</v>
      </c>
      <c r="AT3510" s="91" t="e">
        <f t="shared" si="1482"/>
        <v>#DIV/0!</v>
      </c>
      <c r="AU3510" s="113" t="e">
        <f t="shared" si="1483"/>
        <v>#DIV/0!</v>
      </c>
      <c r="AV3510" s="113" t="e">
        <f t="shared" si="1484"/>
        <v>#DIV/0!</v>
      </c>
      <c r="AW3510" s="113" t="e">
        <f t="shared" si="1485"/>
        <v>#DIV/0!</v>
      </c>
      <c r="AX3510" s="113" t="e">
        <f t="shared" si="1486"/>
        <v>#DIV/0!</v>
      </c>
      <c r="AY3510" s="113" t="e">
        <f t="shared" si="1487"/>
        <v>#DIV/0!</v>
      </c>
    </row>
    <row r="3511" spans="1:51" x14ac:dyDescent="0.25">
      <c r="A3511" s="119"/>
      <c r="B3511" s="83"/>
      <c r="C3511" s="85"/>
      <c r="D3511" s="85"/>
      <c r="E3511" s="85"/>
      <c r="F3511" s="71"/>
      <c r="G3511" s="96"/>
      <c r="H3511" s="16" t="e">
        <f>IF(A3511&gt;$U$1,ROUND(ROUND( U3511*$S$1+(1-$S$1)*G3511,4)+$T$1*ROUND(($S$1*Z3511+(1-$S$1)*(G3511-U3511)^2)^0.5,4),4),Rawdata!AK3511+Rawdata!$T$1*Rawdata!AU3511)</f>
        <v>#DIV/0!</v>
      </c>
      <c r="I3511" s="16" t="e">
        <f>IF(A3511&gt;$V$1,ROUND(ROUND(V3511*$S$1+(1-$S$1)*G3511,4)+$T$1*ROUND(($S$1*AA3511+(1-$S$1)*(G3511-V3511)^2)^0.5,4),4),Rawdata!AL3511+Rawdata!$T$1*Rawdata!AV3511)</f>
        <v>#DIV/0!</v>
      </c>
      <c r="J3511" s="16" t="e">
        <f>IF(A3511&gt;$W$1,ROUND(ROUND( W3511*$S$1+(1-$S$1)*G3511,4)+$T$1*ROUND(($S$1*AB3511+(1-$S$1)*(G3511-W3511)^2)^0.5,4),4),Rawdata!AM3511+Rawdata!$T$1*Rawdata!AW3511)</f>
        <v>#DIV/0!</v>
      </c>
      <c r="K3511" s="16" t="e">
        <f>IF(A3511&gt;$X$1,ROUND(ROUND( X3511*$S$1+(1-$S$1)*G3511,4)+$T$1*ROUND(($S$1*AC3511+(1-$S$1)*(G3511-X3511)^2)^0.5,4),4),Rawdata!AN3511+Rawdata!$T$1*Rawdata!AX3511)</f>
        <v>#DIV/0!</v>
      </c>
      <c r="L3511" s="16" t="e">
        <f>IF(A3511&gt;$Y$1,ROUND(ROUND( Y3511*$S$1+(1-$S$1)*G3511,4)+$T$1*ROUND(($S$1*AD3511+(1-$S$1)*(G3511-Y3511)^2)^0.5,4),4),Rawdata!AO3511+Rawdata!$T$1*Rawdata!AY3511)</f>
        <v>#DIV/0!</v>
      </c>
      <c r="M3511" s="16" t="e">
        <f t="shared" si="1469"/>
        <v>#DIV/0!</v>
      </c>
      <c r="N3511" s="16" t="e">
        <f t="shared" si="1470"/>
        <v>#DIV/0!</v>
      </c>
      <c r="O3511" s="67"/>
      <c r="P3511" s="67"/>
      <c r="Q3511" s="31" t="e">
        <f t="shared" si="1489"/>
        <v>#DIV/0!</v>
      </c>
      <c r="R3511" s="17" t="e">
        <f t="shared" si="1490"/>
        <v>#DIV/0!</v>
      </c>
      <c r="S3511" s="37" t="e">
        <f t="shared" si="1471"/>
        <v>#DIV/0!</v>
      </c>
      <c r="T3511" s="17" t="e">
        <f t="shared" si="1472"/>
        <v>#DIV/0!</v>
      </c>
      <c r="U3511" s="91" t="e">
        <f>IF(A3511&gt;$U$1, U3512*$S$1+(1-$S$1)*G3512,Rawdata!AK3511)</f>
        <v>#DIV/0!</v>
      </c>
      <c r="V3511" s="91" t="e">
        <f>IF(A3511&gt;$V$1,$S$1*V3512+(1-$S$1)*G3512,Rawdata!AL3511)</f>
        <v>#DIV/0!</v>
      </c>
      <c r="W3511" s="91" t="e">
        <f>IF(A3511&gt;$W$1, $S$1*W3512+(1-$S$1)*G3512,Rawdata!AM3511)</f>
        <v>#DIV/0!</v>
      </c>
      <c r="X3511" s="91" t="e">
        <f>IF(A3511&gt;$X$1,$S$1*X3512+(1-$S$1)*G3512,Rawdata!AN3511)</f>
        <v>#DIV/0!</v>
      </c>
      <c r="Y3511" s="91" t="e">
        <f>IF(A3511&gt;$Y$1,$S$1*Y3512+(1-$S$1)*G3512,Rawdata!AO3511)</f>
        <v>#DIV/0!</v>
      </c>
      <c r="Z3511" s="91" t="e">
        <f>IF(A3511&gt;$Z$1,$S$1*Z3512+(1-$S$1)*(G3512-U3512)^2,Rawdata!AP3511)</f>
        <v>#DIV/0!</v>
      </c>
      <c r="AA3511" s="91" t="e">
        <f>IF(A3511&gt;$AA$1,$S$1*AA3512+(1-$S$1)*(G3512-V3512)^2,Rawdata!AQ3511)</f>
        <v>#DIV/0!</v>
      </c>
      <c r="AB3511" s="91" t="e">
        <f>IF(A3511&gt;89,$S$1*AB3512+(1-$S$1)*(G3512-W3512)^2,Rawdata!AR3511)</f>
        <v>#DIV/0!</v>
      </c>
      <c r="AC3511" s="91" t="e">
        <f>IF(A3511&gt;$AC$1,$S$1*AC3512+(1-$S$1)*(G3512-X3512)^2,Rawdata!AS3511)</f>
        <v>#DIV/0!</v>
      </c>
      <c r="AD3511" s="91" t="e">
        <f>IF(A3511&gt;$AD$1,$S$1*AD3512+(1-$S$1)*(G3512-Y3512)^2,Rawdata!AT3511)</f>
        <v>#DIV/0!</v>
      </c>
      <c r="AE3511" s="80" t="e">
        <f t="shared" si="1465"/>
        <v>#DIV/0!</v>
      </c>
      <c r="AF3511" s="81" t="e">
        <f t="shared" si="1466"/>
        <v>#DIV/0!</v>
      </c>
      <c r="AG3511" s="86">
        <f t="shared" si="1488"/>
        <v>0</v>
      </c>
      <c r="AH3511" s="107" t="e">
        <f t="shared" si="1491"/>
        <v>#DIV/0!</v>
      </c>
      <c r="AI3511" s="107" t="e">
        <f t="shared" si="1467"/>
        <v>#DIV/0!</v>
      </c>
      <c r="AJ3511" s="108" t="e">
        <f t="shared" si="1468"/>
        <v>#DIV/0!</v>
      </c>
      <c r="AK3511" s="113" t="e">
        <f t="shared" si="1473"/>
        <v>#DIV/0!</v>
      </c>
      <c r="AL3511" s="113" t="e">
        <f t="shared" si="1474"/>
        <v>#DIV/0!</v>
      </c>
      <c r="AM3511" s="113" t="e">
        <f t="shared" si="1475"/>
        <v>#DIV/0!</v>
      </c>
      <c r="AN3511" s="113" t="e">
        <f t="shared" si="1476"/>
        <v>#DIV/0!</v>
      </c>
      <c r="AO3511" s="113" t="e">
        <f t="shared" si="1477"/>
        <v>#DIV/0!</v>
      </c>
      <c r="AP3511" s="91" t="e">
        <f t="shared" si="1478"/>
        <v>#DIV/0!</v>
      </c>
      <c r="AQ3511" s="91" t="e">
        <f t="shared" si="1479"/>
        <v>#DIV/0!</v>
      </c>
      <c r="AR3511" s="91" t="e">
        <f t="shared" si="1480"/>
        <v>#DIV/0!</v>
      </c>
      <c r="AS3511" s="91" t="e">
        <f t="shared" si="1481"/>
        <v>#DIV/0!</v>
      </c>
      <c r="AT3511" s="91" t="e">
        <f t="shared" si="1482"/>
        <v>#DIV/0!</v>
      </c>
      <c r="AU3511" s="113" t="e">
        <f t="shared" si="1483"/>
        <v>#DIV/0!</v>
      </c>
      <c r="AV3511" s="113" t="e">
        <f t="shared" si="1484"/>
        <v>#DIV/0!</v>
      </c>
      <c r="AW3511" s="113" t="e">
        <f t="shared" si="1485"/>
        <v>#DIV/0!</v>
      </c>
      <c r="AX3511" s="113" t="e">
        <f t="shared" si="1486"/>
        <v>#DIV/0!</v>
      </c>
      <c r="AY3511" s="113" t="e">
        <f t="shared" si="1487"/>
        <v>#DIV/0!</v>
      </c>
    </row>
    <row r="3512" spans="1:51" x14ac:dyDescent="0.25">
      <c r="A3512" s="119"/>
      <c r="B3512" s="83"/>
      <c r="C3512" s="85"/>
      <c r="D3512" s="85"/>
      <c r="E3512" s="85"/>
      <c r="F3512" s="71"/>
      <c r="G3512" s="96"/>
      <c r="H3512" s="16" t="e">
        <f>IF(A3512&gt;$U$1,ROUND(ROUND( U3512*$S$1+(1-$S$1)*G3512,4)+$T$1*ROUND(($S$1*Z3512+(1-$S$1)*(G3512-U3512)^2)^0.5,4),4),Rawdata!AK3512+Rawdata!$T$1*Rawdata!AU3512)</f>
        <v>#DIV/0!</v>
      </c>
      <c r="I3512" s="16" t="e">
        <f>IF(A3512&gt;$V$1,ROUND(ROUND(V3512*$S$1+(1-$S$1)*G3512,4)+$T$1*ROUND(($S$1*AA3512+(1-$S$1)*(G3512-V3512)^2)^0.5,4),4),Rawdata!AL3512+Rawdata!$T$1*Rawdata!AV3512)</f>
        <v>#DIV/0!</v>
      </c>
      <c r="J3512" s="16" t="e">
        <f>IF(A3512&gt;$W$1,ROUND(ROUND( W3512*$S$1+(1-$S$1)*G3512,4)+$T$1*ROUND(($S$1*AB3512+(1-$S$1)*(G3512-W3512)^2)^0.5,4),4),Rawdata!AM3512+Rawdata!$T$1*Rawdata!AW3512)</f>
        <v>#DIV/0!</v>
      </c>
      <c r="K3512" s="16" t="e">
        <f>IF(A3512&gt;$X$1,ROUND(ROUND( X3512*$S$1+(1-$S$1)*G3512,4)+$T$1*ROUND(($S$1*AC3512+(1-$S$1)*(G3512-X3512)^2)^0.5,4),4),Rawdata!AN3512+Rawdata!$T$1*Rawdata!AX3512)</f>
        <v>#DIV/0!</v>
      </c>
      <c r="L3512" s="16" t="e">
        <f>IF(A3512&gt;$Y$1,ROUND(ROUND( Y3512*$S$1+(1-$S$1)*G3512,4)+$T$1*ROUND(($S$1*AD3512+(1-$S$1)*(G3512-Y3512)^2)^0.5,4),4),Rawdata!AO3512+Rawdata!$T$1*Rawdata!AY3512)</f>
        <v>#DIV/0!</v>
      </c>
      <c r="M3512" s="16" t="e">
        <f t="shared" si="1469"/>
        <v>#DIV/0!</v>
      </c>
      <c r="N3512" s="16" t="e">
        <f t="shared" si="1470"/>
        <v>#DIV/0!</v>
      </c>
      <c r="O3512" s="67"/>
      <c r="P3512" s="67"/>
      <c r="Q3512" s="31" t="e">
        <f t="shared" si="1489"/>
        <v>#DIV/0!</v>
      </c>
      <c r="R3512" s="17" t="e">
        <f t="shared" si="1490"/>
        <v>#DIV/0!</v>
      </c>
      <c r="S3512" s="37" t="e">
        <f t="shared" si="1471"/>
        <v>#DIV/0!</v>
      </c>
      <c r="T3512" s="17" t="e">
        <f t="shared" si="1472"/>
        <v>#DIV/0!</v>
      </c>
      <c r="U3512" s="91" t="e">
        <f>IF(A3512&gt;$U$1, U3513*$S$1+(1-$S$1)*G3513,Rawdata!AK3512)</f>
        <v>#DIV/0!</v>
      </c>
      <c r="V3512" s="91" t="e">
        <f>IF(A3512&gt;$V$1,$S$1*V3513+(1-$S$1)*G3513,Rawdata!AL3512)</f>
        <v>#DIV/0!</v>
      </c>
      <c r="W3512" s="91" t="e">
        <f>IF(A3512&gt;$W$1, $S$1*W3513+(1-$S$1)*G3513,Rawdata!AM3512)</f>
        <v>#DIV/0!</v>
      </c>
      <c r="X3512" s="91" t="e">
        <f>IF(A3512&gt;$X$1,$S$1*X3513+(1-$S$1)*G3513,Rawdata!AN3512)</f>
        <v>#DIV/0!</v>
      </c>
      <c r="Y3512" s="91" t="e">
        <f>IF(A3512&gt;$Y$1,$S$1*Y3513+(1-$S$1)*G3513,Rawdata!AO3512)</f>
        <v>#DIV/0!</v>
      </c>
      <c r="Z3512" s="91" t="e">
        <f>IF(A3512&gt;$Z$1,$S$1*Z3513+(1-$S$1)*(G3513-U3513)^2,Rawdata!AP3512)</f>
        <v>#DIV/0!</v>
      </c>
      <c r="AA3512" s="91" t="e">
        <f>IF(A3512&gt;$AA$1,$S$1*AA3513+(1-$S$1)*(G3513-V3513)^2,Rawdata!AQ3512)</f>
        <v>#DIV/0!</v>
      </c>
      <c r="AB3512" s="91" t="e">
        <f>IF(A3512&gt;89,$S$1*AB3513+(1-$S$1)*(G3513-W3513)^2,Rawdata!AR3512)</f>
        <v>#DIV/0!</v>
      </c>
      <c r="AC3512" s="91" t="e">
        <f>IF(A3512&gt;$AC$1,$S$1*AC3513+(1-$S$1)*(G3513-X3513)^2,Rawdata!AS3512)</f>
        <v>#DIV/0!</v>
      </c>
      <c r="AD3512" s="91" t="e">
        <f>IF(A3512&gt;$AD$1,$S$1*AD3513+(1-$S$1)*(G3513-Y3513)^2,Rawdata!AT3512)</f>
        <v>#DIV/0!</v>
      </c>
      <c r="AE3512" s="80" t="e">
        <f t="shared" si="1465"/>
        <v>#DIV/0!</v>
      </c>
      <c r="AF3512" s="81" t="e">
        <f t="shared" si="1466"/>
        <v>#DIV/0!</v>
      </c>
      <c r="AG3512" s="86">
        <f t="shared" si="1488"/>
        <v>0</v>
      </c>
      <c r="AH3512" s="107" t="e">
        <f t="shared" si="1491"/>
        <v>#DIV/0!</v>
      </c>
      <c r="AI3512" s="107" t="e">
        <f t="shared" si="1467"/>
        <v>#DIV/0!</v>
      </c>
      <c r="AJ3512" s="108" t="e">
        <f t="shared" si="1468"/>
        <v>#DIV/0!</v>
      </c>
      <c r="AK3512" s="113" t="e">
        <f t="shared" si="1473"/>
        <v>#DIV/0!</v>
      </c>
      <c r="AL3512" s="113" t="e">
        <f t="shared" si="1474"/>
        <v>#DIV/0!</v>
      </c>
      <c r="AM3512" s="113" t="e">
        <f t="shared" si="1475"/>
        <v>#DIV/0!</v>
      </c>
      <c r="AN3512" s="113" t="e">
        <f t="shared" si="1476"/>
        <v>#DIV/0!</v>
      </c>
      <c r="AO3512" s="113" t="e">
        <f t="shared" si="1477"/>
        <v>#DIV/0!</v>
      </c>
      <c r="AP3512" s="91" t="e">
        <f t="shared" si="1478"/>
        <v>#DIV/0!</v>
      </c>
      <c r="AQ3512" s="91" t="e">
        <f t="shared" si="1479"/>
        <v>#DIV/0!</v>
      </c>
      <c r="AR3512" s="91" t="e">
        <f t="shared" si="1480"/>
        <v>#DIV/0!</v>
      </c>
      <c r="AS3512" s="91" t="e">
        <f t="shared" si="1481"/>
        <v>#DIV/0!</v>
      </c>
      <c r="AT3512" s="91" t="e">
        <f t="shared" si="1482"/>
        <v>#DIV/0!</v>
      </c>
      <c r="AU3512" s="113" t="e">
        <f t="shared" si="1483"/>
        <v>#DIV/0!</v>
      </c>
      <c r="AV3512" s="113" t="e">
        <f t="shared" si="1484"/>
        <v>#DIV/0!</v>
      </c>
      <c r="AW3512" s="113" t="e">
        <f t="shared" si="1485"/>
        <v>#DIV/0!</v>
      </c>
      <c r="AX3512" s="113" t="e">
        <f t="shared" si="1486"/>
        <v>#DIV/0!</v>
      </c>
      <c r="AY3512" s="113" t="e">
        <f t="shared" si="1487"/>
        <v>#DIV/0!</v>
      </c>
    </row>
    <row r="3513" spans="1:51" x14ac:dyDescent="0.25">
      <c r="A3513" s="119"/>
      <c r="B3513" s="83"/>
      <c r="C3513" s="85"/>
      <c r="D3513" s="85"/>
      <c r="E3513" s="85"/>
      <c r="F3513" s="71"/>
      <c r="G3513" s="96"/>
      <c r="H3513" s="16" t="e">
        <f>IF(A3513&gt;$U$1,ROUND(ROUND( U3513*$S$1+(1-$S$1)*G3513,4)+$T$1*ROUND(($S$1*Z3513+(1-$S$1)*(G3513-U3513)^2)^0.5,4),4),Rawdata!AK3513+Rawdata!$T$1*Rawdata!AU3513)</f>
        <v>#DIV/0!</v>
      </c>
      <c r="I3513" s="16" t="e">
        <f>IF(A3513&gt;$V$1,ROUND(ROUND(V3513*$S$1+(1-$S$1)*G3513,4)+$T$1*ROUND(($S$1*AA3513+(1-$S$1)*(G3513-V3513)^2)^0.5,4),4),Rawdata!AL3513+Rawdata!$T$1*Rawdata!AV3513)</f>
        <v>#DIV/0!</v>
      </c>
      <c r="J3513" s="16" t="e">
        <f>IF(A3513&gt;$W$1,ROUND(ROUND( W3513*$S$1+(1-$S$1)*G3513,4)+$T$1*ROUND(($S$1*AB3513+(1-$S$1)*(G3513-W3513)^2)^0.5,4),4),Rawdata!AM3513+Rawdata!$T$1*Rawdata!AW3513)</f>
        <v>#DIV/0!</v>
      </c>
      <c r="K3513" s="16" t="e">
        <f>IF(A3513&gt;$X$1,ROUND(ROUND( X3513*$S$1+(1-$S$1)*G3513,4)+$T$1*ROUND(($S$1*AC3513+(1-$S$1)*(G3513-X3513)^2)^0.5,4),4),Rawdata!AN3513+Rawdata!$T$1*Rawdata!AX3513)</f>
        <v>#DIV/0!</v>
      </c>
      <c r="L3513" s="16" t="e">
        <f>IF(A3513&gt;$Y$1,ROUND(ROUND( Y3513*$S$1+(1-$S$1)*G3513,4)+$T$1*ROUND(($S$1*AD3513+(1-$S$1)*(G3513-Y3513)^2)^0.5,4),4),Rawdata!AO3513+Rawdata!$T$1*Rawdata!AY3513)</f>
        <v>#DIV/0!</v>
      </c>
      <c r="M3513" s="16" t="e">
        <f t="shared" si="1469"/>
        <v>#DIV/0!</v>
      </c>
      <c r="N3513" s="16" t="e">
        <f t="shared" si="1470"/>
        <v>#DIV/0!</v>
      </c>
      <c r="O3513" s="67"/>
      <c r="P3513" s="67"/>
      <c r="Q3513" s="31" t="e">
        <f t="shared" si="1489"/>
        <v>#DIV/0!</v>
      </c>
      <c r="R3513" s="17" t="e">
        <f t="shared" si="1490"/>
        <v>#DIV/0!</v>
      </c>
      <c r="S3513" s="37" t="e">
        <f t="shared" si="1471"/>
        <v>#DIV/0!</v>
      </c>
      <c r="T3513" s="17" t="e">
        <f t="shared" si="1472"/>
        <v>#DIV/0!</v>
      </c>
      <c r="U3513" s="91" t="e">
        <f>IF(A3513&gt;$U$1, U3514*$S$1+(1-$S$1)*G3514,Rawdata!AK3513)</f>
        <v>#DIV/0!</v>
      </c>
      <c r="V3513" s="91" t="e">
        <f>IF(A3513&gt;$V$1,$S$1*V3514+(1-$S$1)*G3514,Rawdata!AL3513)</f>
        <v>#DIV/0!</v>
      </c>
      <c r="W3513" s="91" t="e">
        <f>IF(A3513&gt;$W$1, $S$1*W3514+(1-$S$1)*G3514,Rawdata!AM3513)</f>
        <v>#DIV/0!</v>
      </c>
      <c r="X3513" s="91" t="e">
        <f>IF(A3513&gt;$X$1,$S$1*X3514+(1-$S$1)*G3514,Rawdata!AN3513)</f>
        <v>#DIV/0!</v>
      </c>
      <c r="Y3513" s="91" t="e">
        <f>IF(A3513&gt;$Y$1,$S$1*Y3514+(1-$S$1)*G3514,Rawdata!AO3513)</f>
        <v>#DIV/0!</v>
      </c>
      <c r="Z3513" s="91" t="e">
        <f>IF(A3513&gt;$Z$1,$S$1*Z3514+(1-$S$1)*(G3514-U3514)^2,Rawdata!AP3513)</f>
        <v>#DIV/0!</v>
      </c>
      <c r="AA3513" s="91" t="e">
        <f>IF(A3513&gt;$AA$1,$S$1*AA3514+(1-$S$1)*(G3514-V3514)^2,Rawdata!AQ3513)</f>
        <v>#DIV/0!</v>
      </c>
      <c r="AB3513" s="91" t="e">
        <f>IF(A3513&gt;89,$S$1*AB3514+(1-$S$1)*(G3514-W3514)^2,Rawdata!AR3513)</f>
        <v>#DIV/0!</v>
      </c>
      <c r="AC3513" s="91" t="e">
        <f>IF(A3513&gt;$AC$1,$S$1*AC3514+(1-$S$1)*(G3514-X3514)^2,Rawdata!AS3513)</f>
        <v>#DIV/0!</v>
      </c>
      <c r="AD3513" s="91" t="e">
        <f>IF(A3513&gt;$AD$1,$S$1*AD3514+(1-$S$1)*(G3514-Y3514)^2,Rawdata!AT3513)</f>
        <v>#DIV/0!</v>
      </c>
      <c r="AE3513" s="80" t="e">
        <f t="shared" si="1465"/>
        <v>#DIV/0!</v>
      </c>
      <c r="AF3513" s="81" t="e">
        <f t="shared" si="1466"/>
        <v>#DIV/0!</v>
      </c>
      <c r="AG3513" s="86">
        <f t="shared" si="1488"/>
        <v>0</v>
      </c>
      <c r="AH3513" s="107" t="e">
        <f t="shared" si="1491"/>
        <v>#DIV/0!</v>
      </c>
      <c r="AI3513" s="107" t="e">
        <f t="shared" si="1467"/>
        <v>#DIV/0!</v>
      </c>
      <c r="AJ3513" s="108" t="e">
        <f t="shared" si="1468"/>
        <v>#DIV/0!</v>
      </c>
      <c r="AK3513" s="113" t="e">
        <f t="shared" si="1473"/>
        <v>#DIV/0!</v>
      </c>
      <c r="AL3513" s="113" t="e">
        <f t="shared" si="1474"/>
        <v>#DIV/0!</v>
      </c>
      <c r="AM3513" s="113" t="e">
        <f t="shared" si="1475"/>
        <v>#DIV/0!</v>
      </c>
      <c r="AN3513" s="113" t="e">
        <f t="shared" si="1476"/>
        <v>#DIV/0!</v>
      </c>
      <c r="AO3513" s="113" t="e">
        <f t="shared" si="1477"/>
        <v>#DIV/0!</v>
      </c>
      <c r="AP3513" s="91" t="e">
        <f t="shared" si="1478"/>
        <v>#DIV/0!</v>
      </c>
      <c r="AQ3513" s="91" t="e">
        <f t="shared" si="1479"/>
        <v>#DIV/0!</v>
      </c>
      <c r="AR3513" s="91" t="e">
        <f t="shared" si="1480"/>
        <v>#DIV/0!</v>
      </c>
      <c r="AS3513" s="91" t="e">
        <f t="shared" si="1481"/>
        <v>#DIV/0!</v>
      </c>
      <c r="AT3513" s="91" t="e">
        <f t="shared" si="1482"/>
        <v>#DIV/0!</v>
      </c>
      <c r="AU3513" s="113" t="e">
        <f t="shared" si="1483"/>
        <v>#DIV/0!</v>
      </c>
      <c r="AV3513" s="113" t="e">
        <f t="shared" si="1484"/>
        <v>#DIV/0!</v>
      </c>
      <c r="AW3513" s="113" t="e">
        <f t="shared" si="1485"/>
        <v>#DIV/0!</v>
      </c>
      <c r="AX3513" s="113" t="e">
        <f t="shared" si="1486"/>
        <v>#DIV/0!</v>
      </c>
      <c r="AY3513" s="113" t="e">
        <f t="shared" si="1487"/>
        <v>#DIV/0!</v>
      </c>
    </row>
    <row r="3514" spans="1:51" x14ac:dyDescent="0.25">
      <c r="A3514" s="119"/>
      <c r="B3514" s="83"/>
      <c r="C3514" s="85"/>
      <c r="D3514" s="85"/>
      <c r="E3514" s="85"/>
      <c r="F3514" s="71"/>
      <c r="G3514" s="96"/>
      <c r="H3514" s="16" t="e">
        <f>IF(A3514&gt;$U$1,ROUND(ROUND( U3514*$S$1+(1-$S$1)*G3514,4)+$T$1*ROUND(($S$1*Z3514+(1-$S$1)*(G3514-U3514)^2)^0.5,4),4),Rawdata!AK3514+Rawdata!$T$1*Rawdata!AU3514)</f>
        <v>#DIV/0!</v>
      </c>
      <c r="I3514" s="16" t="e">
        <f>IF(A3514&gt;$V$1,ROUND(ROUND(V3514*$S$1+(1-$S$1)*G3514,4)+$T$1*ROUND(($S$1*AA3514+(1-$S$1)*(G3514-V3514)^2)^0.5,4),4),Rawdata!AL3514+Rawdata!$T$1*Rawdata!AV3514)</f>
        <v>#DIV/0!</v>
      </c>
      <c r="J3514" s="16" t="e">
        <f>IF(A3514&gt;$W$1,ROUND(ROUND( W3514*$S$1+(1-$S$1)*G3514,4)+$T$1*ROUND(($S$1*AB3514+(1-$S$1)*(G3514-W3514)^2)^0.5,4),4),Rawdata!AM3514+Rawdata!$T$1*Rawdata!AW3514)</f>
        <v>#DIV/0!</v>
      </c>
      <c r="K3514" s="16" t="e">
        <f>IF(A3514&gt;$X$1,ROUND(ROUND( X3514*$S$1+(1-$S$1)*G3514,4)+$T$1*ROUND(($S$1*AC3514+(1-$S$1)*(G3514-X3514)^2)^0.5,4),4),Rawdata!AN3514+Rawdata!$T$1*Rawdata!AX3514)</f>
        <v>#DIV/0!</v>
      </c>
      <c r="L3514" s="16" t="e">
        <f>IF(A3514&gt;$Y$1,ROUND(ROUND( Y3514*$S$1+(1-$S$1)*G3514,4)+$T$1*ROUND(($S$1*AD3514+(1-$S$1)*(G3514-Y3514)^2)^0.5,4),4),Rawdata!AO3514+Rawdata!$T$1*Rawdata!AY3514)</f>
        <v>#DIV/0!</v>
      </c>
      <c r="M3514" s="16" t="e">
        <f t="shared" si="1469"/>
        <v>#DIV/0!</v>
      </c>
      <c r="N3514" s="16" t="e">
        <f t="shared" si="1470"/>
        <v>#DIV/0!</v>
      </c>
      <c r="O3514" s="67"/>
      <c r="P3514" s="67"/>
      <c r="Q3514" s="31" t="e">
        <f t="shared" si="1489"/>
        <v>#DIV/0!</v>
      </c>
      <c r="R3514" s="17" t="e">
        <f t="shared" si="1490"/>
        <v>#DIV/0!</v>
      </c>
      <c r="S3514" s="37" t="e">
        <f t="shared" si="1471"/>
        <v>#DIV/0!</v>
      </c>
      <c r="T3514" s="17" t="e">
        <f t="shared" si="1472"/>
        <v>#DIV/0!</v>
      </c>
      <c r="U3514" s="91" t="e">
        <f>IF(A3514&gt;$U$1, U3515*$S$1+(1-$S$1)*G3515,Rawdata!AK3514)</f>
        <v>#DIV/0!</v>
      </c>
      <c r="V3514" s="91" t="e">
        <f>IF(A3514&gt;$V$1,$S$1*V3515+(1-$S$1)*G3515,Rawdata!AL3514)</f>
        <v>#DIV/0!</v>
      </c>
      <c r="W3514" s="91" t="e">
        <f>IF(A3514&gt;$W$1, $S$1*W3515+(1-$S$1)*G3515,Rawdata!AM3514)</f>
        <v>#DIV/0!</v>
      </c>
      <c r="X3514" s="91" t="e">
        <f>IF(A3514&gt;$X$1,$S$1*X3515+(1-$S$1)*G3515,Rawdata!AN3514)</f>
        <v>#DIV/0!</v>
      </c>
      <c r="Y3514" s="91" t="e">
        <f>IF(A3514&gt;$Y$1,$S$1*Y3515+(1-$S$1)*G3515,Rawdata!AO3514)</f>
        <v>#DIV/0!</v>
      </c>
      <c r="Z3514" s="91" t="e">
        <f>IF(A3514&gt;$Z$1,$S$1*Z3515+(1-$S$1)*(G3515-U3515)^2,Rawdata!AP3514)</f>
        <v>#DIV/0!</v>
      </c>
      <c r="AA3514" s="91" t="e">
        <f>IF(A3514&gt;$AA$1,$S$1*AA3515+(1-$S$1)*(G3515-V3515)^2,Rawdata!AQ3514)</f>
        <v>#DIV/0!</v>
      </c>
      <c r="AB3514" s="91" t="e">
        <f>IF(A3514&gt;89,$S$1*AB3515+(1-$S$1)*(G3515-W3515)^2,Rawdata!AR3514)</f>
        <v>#DIV/0!</v>
      </c>
      <c r="AC3514" s="91" t="e">
        <f>IF(A3514&gt;$AC$1,$S$1*AC3515+(1-$S$1)*(G3515-X3515)^2,Rawdata!AS3514)</f>
        <v>#DIV/0!</v>
      </c>
      <c r="AD3514" s="91" t="e">
        <f>IF(A3514&gt;$AD$1,$S$1*AD3515+(1-$S$1)*(G3515-Y3515)^2,Rawdata!AT3514)</f>
        <v>#DIV/0!</v>
      </c>
      <c r="AE3514" s="80" t="e">
        <f t="shared" si="1465"/>
        <v>#DIV/0!</v>
      </c>
      <c r="AF3514" s="81" t="e">
        <f t="shared" si="1466"/>
        <v>#DIV/0!</v>
      </c>
      <c r="AG3514" s="86">
        <f t="shared" si="1488"/>
        <v>0</v>
      </c>
      <c r="AH3514" s="107" t="e">
        <f t="shared" si="1491"/>
        <v>#DIV/0!</v>
      </c>
      <c r="AI3514" s="107" t="e">
        <f t="shared" si="1467"/>
        <v>#DIV/0!</v>
      </c>
      <c r="AJ3514" s="108" t="e">
        <f t="shared" si="1468"/>
        <v>#DIV/0!</v>
      </c>
      <c r="AK3514" s="113" t="e">
        <f t="shared" si="1473"/>
        <v>#DIV/0!</v>
      </c>
      <c r="AL3514" s="113" t="e">
        <f t="shared" si="1474"/>
        <v>#DIV/0!</v>
      </c>
      <c r="AM3514" s="113" t="e">
        <f t="shared" si="1475"/>
        <v>#DIV/0!</v>
      </c>
      <c r="AN3514" s="113" t="e">
        <f t="shared" si="1476"/>
        <v>#DIV/0!</v>
      </c>
      <c r="AO3514" s="113" t="e">
        <f t="shared" si="1477"/>
        <v>#DIV/0!</v>
      </c>
      <c r="AP3514" s="91" t="e">
        <f t="shared" si="1478"/>
        <v>#DIV/0!</v>
      </c>
      <c r="AQ3514" s="91" t="e">
        <f t="shared" si="1479"/>
        <v>#DIV/0!</v>
      </c>
      <c r="AR3514" s="91" t="e">
        <f t="shared" si="1480"/>
        <v>#DIV/0!</v>
      </c>
      <c r="AS3514" s="91" t="e">
        <f t="shared" si="1481"/>
        <v>#DIV/0!</v>
      </c>
      <c r="AT3514" s="91" t="e">
        <f t="shared" si="1482"/>
        <v>#DIV/0!</v>
      </c>
      <c r="AU3514" s="113" t="e">
        <f t="shared" si="1483"/>
        <v>#DIV/0!</v>
      </c>
      <c r="AV3514" s="113" t="e">
        <f t="shared" si="1484"/>
        <v>#DIV/0!</v>
      </c>
      <c r="AW3514" s="113" t="e">
        <f t="shared" si="1485"/>
        <v>#DIV/0!</v>
      </c>
      <c r="AX3514" s="113" t="e">
        <f t="shared" si="1486"/>
        <v>#DIV/0!</v>
      </c>
      <c r="AY3514" s="113" t="e">
        <f t="shared" si="1487"/>
        <v>#DIV/0!</v>
      </c>
    </row>
    <row r="3515" spans="1:51" x14ac:dyDescent="0.25">
      <c r="A3515" s="119"/>
      <c r="B3515" s="83"/>
      <c r="C3515" s="85"/>
      <c r="D3515" s="85"/>
      <c r="E3515" s="85"/>
      <c r="F3515" s="71"/>
      <c r="G3515" s="96"/>
      <c r="H3515" s="16" t="e">
        <f>IF(A3515&gt;$U$1,ROUND(ROUND( U3515*$S$1+(1-$S$1)*G3515,4)+$T$1*ROUND(($S$1*Z3515+(1-$S$1)*(G3515-U3515)^2)^0.5,4),4),Rawdata!AK3515+Rawdata!$T$1*Rawdata!AU3515)</f>
        <v>#DIV/0!</v>
      </c>
      <c r="I3515" s="16" t="e">
        <f>IF(A3515&gt;$V$1,ROUND(ROUND(V3515*$S$1+(1-$S$1)*G3515,4)+$T$1*ROUND(($S$1*AA3515+(1-$S$1)*(G3515-V3515)^2)^0.5,4),4),Rawdata!AL3515+Rawdata!$T$1*Rawdata!AV3515)</f>
        <v>#DIV/0!</v>
      </c>
      <c r="J3515" s="16" t="e">
        <f>IF(A3515&gt;$W$1,ROUND(ROUND( W3515*$S$1+(1-$S$1)*G3515,4)+$T$1*ROUND(($S$1*AB3515+(1-$S$1)*(G3515-W3515)^2)^0.5,4),4),Rawdata!AM3515+Rawdata!$T$1*Rawdata!AW3515)</f>
        <v>#DIV/0!</v>
      </c>
      <c r="K3515" s="16" t="e">
        <f>IF(A3515&gt;$X$1,ROUND(ROUND( X3515*$S$1+(1-$S$1)*G3515,4)+$T$1*ROUND(($S$1*AC3515+(1-$S$1)*(G3515-X3515)^2)^0.5,4),4),Rawdata!AN3515+Rawdata!$T$1*Rawdata!AX3515)</f>
        <v>#DIV/0!</v>
      </c>
      <c r="L3515" s="16" t="e">
        <f>IF(A3515&gt;$Y$1,ROUND(ROUND( Y3515*$S$1+(1-$S$1)*G3515,4)+$T$1*ROUND(($S$1*AD3515+(1-$S$1)*(G3515-Y3515)^2)^0.5,4),4),Rawdata!AO3515+Rawdata!$T$1*Rawdata!AY3515)</f>
        <v>#DIV/0!</v>
      </c>
      <c r="M3515" s="16" t="e">
        <f t="shared" si="1469"/>
        <v>#DIV/0!</v>
      </c>
      <c r="N3515" s="16" t="e">
        <f t="shared" si="1470"/>
        <v>#DIV/0!</v>
      </c>
      <c r="O3515" s="67"/>
      <c r="P3515" s="67"/>
      <c r="Q3515" s="31" t="e">
        <f t="shared" si="1489"/>
        <v>#DIV/0!</v>
      </c>
      <c r="R3515" s="17" t="e">
        <f t="shared" si="1490"/>
        <v>#DIV/0!</v>
      </c>
      <c r="S3515" s="37" t="e">
        <f t="shared" si="1471"/>
        <v>#DIV/0!</v>
      </c>
      <c r="T3515" s="17" t="e">
        <f t="shared" si="1472"/>
        <v>#DIV/0!</v>
      </c>
      <c r="U3515" s="91" t="e">
        <f>IF(A3515&gt;$U$1, U3516*$S$1+(1-$S$1)*G3516,Rawdata!AK3515)</f>
        <v>#DIV/0!</v>
      </c>
      <c r="V3515" s="91" t="e">
        <f>IF(A3515&gt;$V$1,$S$1*V3516+(1-$S$1)*G3516,Rawdata!AL3515)</f>
        <v>#DIV/0!</v>
      </c>
      <c r="W3515" s="91" t="e">
        <f>IF(A3515&gt;$W$1, $S$1*W3516+(1-$S$1)*G3516,Rawdata!AM3515)</f>
        <v>#DIV/0!</v>
      </c>
      <c r="X3515" s="91" t="e">
        <f>IF(A3515&gt;$X$1,$S$1*X3516+(1-$S$1)*G3516,Rawdata!AN3515)</f>
        <v>#DIV/0!</v>
      </c>
      <c r="Y3515" s="91" t="e">
        <f>IF(A3515&gt;$Y$1,$S$1*Y3516+(1-$S$1)*G3516,Rawdata!AO3515)</f>
        <v>#DIV/0!</v>
      </c>
      <c r="Z3515" s="91" t="e">
        <f>IF(A3515&gt;$Z$1,$S$1*Z3516+(1-$S$1)*(G3516-U3516)^2,Rawdata!AP3515)</f>
        <v>#DIV/0!</v>
      </c>
      <c r="AA3515" s="91" t="e">
        <f>IF(A3515&gt;$AA$1,$S$1*AA3516+(1-$S$1)*(G3516-V3516)^2,Rawdata!AQ3515)</f>
        <v>#DIV/0!</v>
      </c>
      <c r="AB3515" s="91" t="e">
        <f>IF(A3515&gt;89,$S$1*AB3516+(1-$S$1)*(G3516-W3516)^2,Rawdata!AR3515)</f>
        <v>#DIV/0!</v>
      </c>
      <c r="AC3515" s="91" t="e">
        <f>IF(A3515&gt;$AC$1,$S$1*AC3516+(1-$S$1)*(G3516-X3516)^2,Rawdata!AS3515)</f>
        <v>#DIV/0!</v>
      </c>
      <c r="AD3515" s="91" t="e">
        <f>IF(A3515&gt;$AD$1,$S$1*AD3516+(1-$S$1)*(G3516-Y3516)^2,Rawdata!AT3515)</f>
        <v>#DIV/0!</v>
      </c>
      <c r="AE3515" s="80" t="e">
        <f t="shared" si="1465"/>
        <v>#DIV/0!</v>
      </c>
      <c r="AF3515" s="81" t="e">
        <f t="shared" si="1466"/>
        <v>#DIV/0!</v>
      </c>
      <c r="AG3515" s="86">
        <f t="shared" si="1488"/>
        <v>0</v>
      </c>
      <c r="AH3515" s="107" t="e">
        <f t="shared" si="1491"/>
        <v>#DIV/0!</v>
      </c>
      <c r="AI3515" s="107" t="e">
        <f t="shared" si="1467"/>
        <v>#DIV/0!</v>
      </c>
      <c r="AJ3515" s="108" t="e">
        <f t="shared" si="1468"/>
        <v>#DIV/0!</v>
      </c>
      <c r="AK3515" s="113" t="e">
        <f t="shared" si="1473"/>
        <v>#DIV/0!</v>
      </c>
      <c r="AL3515" s="113" t="e">
        <f t="shared" si="1474"/>
        <v>#DIV/0!</v>
      </c>
      <c r="AM3515" s="113" t="e">
        <f t="shared" si="1475"/>
        <v>#DIV/0!</v>
      </c>
      <c r="AN3515" s="113" t="e">
        <f t="shared" si="1476"/>
        <v>#DIV/0!</v>
      </c>
      <c r="AO3515" s="113" t="e">
        <f t="shared" si="1477"/>
        <v>#DIV/0!</v>
      </c>
      <c r="AP3515" s="91" t="e">
        <f t="shared" si="1478"/>
        <v>#DIV/0!</v>
      </c>
      <c r="AQ3515" s="91" t="e">
        <f t="shared" si="1479"/>
        <v>#DIV/0!</v>
      </c>
      <c r="AR3515" s="91" t="e">
        <f t="shared" si="1480"/>
        <v>#DIV/0!</v>
      </c>
      <c r="AS3515" s="91" t="e">
        <f t="shared" si="1481"/>
        <v>#DIV/0!</v>
      </c>
      <c r="AT3515" s="91" t="e">
        <f t="shared" si="1482"/>
        <v>#DIV/0!</v>
      </c>
      <c r="AU3515" s="113" t="e">
        <f t="shared" si="1483"/>
        <v>#DIV/0!</v>
      </c>
      <c r="AV3515" s="113" t="e">
        <f t="shared" si="1484"/>
        <v>#DIV/0!</v>
      </c>
      <c r="AW3515" s="113" t="e">
        <f t="shared" si="1485"/>
        <v>#DIV/0!</v>
      </c>
      <c r="AX3515" s="113" t="e">
        <f t="shared" si="1486"/>
        <v>#DIV/0!</v>
      </c>
      <c r="AY3515" s="113" t="e">
        <f t="shared" si="1487"/>
        <v>#DIV/0!</v>
      </c>
    </row>
    <row r="3516" spans="1:51" x14ac:dyDescent="0.25">
      <c r="A3516" s="119"/>
      <c r="B3516" s="83"/>
      <c r="C3516" s="85"/>
      <c r="D3516" s="85"/>
      <c r="E3516" s="85"/>
      <c r="F3516" s="71"/>
      <c r="G3516" s="96"/>
      <c r="H3516" s="16" t="e">
        <f>IF(A3516&gt;$U$1,ROUND(ROUND( U3516*$S$1+(1-$S$1)*G3516,4)+$T$1*ROUND(($S$1*Z3516+(1-$S$1)*(G3516-U3516)^2)^0.5,4),4),Rawdata!AK3516+Rawdata!$T$1*Rawdata!AU3516)</f>
        <v>#DIV/0!</v>
      </c>
      <c r="I3516" s="16" t="e">
        <f>IF(A3516&gt;$V$1,ROUND(ROUND(V3516*$S$1+(1-$S$1)*G3516,4)+$T$1*ROUND(($S$1*AA3516+(1-$S$1)*(G3516-V3516)^2)^0.5,4),4),Rawdata!AL3516+Rawdata!$T$1*Rawdata!AV3516)</f>
        <v>#DIV/0!</v>
      </c>
      <c r="J3516" s="16" t="e">
        <f>IF(A3516&gt;$W$1,ROUND(ROUND( W3516*$S$1+(1-$S$1)*G3516,4)+$T$1*ROUND(($S$1*AB3516+(1-$S$1)*(G3516-W3516)^2)^0.5,4),4),Rawdata!AM3516+Rawdata!$T$1*Rawdata!AW3516)</f>
        <v>#DIV/0!</v>
      </c>
      <c r="K3516" s="16" t="e">
        <f>IF(A3516&gt;$X$1,ROUND(ROUND( X3516*$S$1+(1-$S$1)*G3516,4)+$T$1*ROUND(($S$1*AC3516+(1-$S$1)*(G3516-X3516)^2)^0.5,4),4),Rawdata!AN3516+Rawdata!$T$1*Rawdata!AX3516)</f>
        <v>#DIV/0!</v>
      </c>
      <c r="L3516" s="16" t="e">
        <f>IF(A3516&gt;$Y$1,ROUND(ROUND( Y3516*$S$1+(1-$S$1)*G3516,4)+$T$1*ROUND(($S$1*AD3516+(1-$S$1)*(G3516-Y3516)^2)^0.5,4),4),Rawdata!AO3516+Rawdata!$T$1*Rawdata!AY3516)</f>
        <v>#DIV/0!</v>
      </c>
      <c r="M3516" s="16" t="e">
        <f t="shared" si="1469"/>
        <v>#DIV/0!</v>
      </c>
      <c r="N3516" s="16" t="e">
        <f t="shared" si="1470"/>
        <v>#DIV/0!</v>
      </c>
      <c r="O3516" s="67"/>
      <c r="P3516" s="67"/>
      <c r="Q3516" s="31" t="e">
        <f t="shared" si="1489"/>
        <v>#DIV/0!</v>
      </c>
      <c r="R3516" s="17" t="e">
        <f t="shared" si="1490"/>
        <v>#DIV/0!</v>
      </c>
      <c r="S3516" s="37" t="e">
        <f t="shared" si="1471"/>
        <v>#DIV/0!</v>
      </c>
      <c r="T3516" s="17" t="e">
        <f t="shared" si="1472"/>
        <v>#DIV/0!</v>
      </c>
      <c r="U3516" s="91" t="e">
        <f>IF(A3516&gt;$U$1, U3517*$S$1+(1-$S$1)*G3517,Rawdata!AK3516)</f>
        <v>#DIV/0!</v>
      </c>
      <c r="V3516" s="91" t="e">
        <f>IF(A3516&gt;$V$1,$S$1*V3517+(1-$S$1)*G3517,Rawdata!AL3516)</f>
        <v>#DIV/0!</v>
      </c>
      <c r="W3516" s="91" t="e">
        <f>IF(A3516&gt;$W$1, $S$1*W3517+(1-$S$1)*G3517,Rawdata!AM3516)</f>
        <v>#DIV/0!</v>
      </c>
      <c r="X3516" s="91" t="e">
        <f>IF(A3516&gt;$X$1,$S$1*X3517+(1-$S$1)*G3517,Rawdata!AN3516)</f>
        <v>#DIV/0!</v>
      </c>
      <c r="Y3516" s="91" t="e">
        <f>IF(A3516&gt;$Y$1,$S$1*Y3517+(1-$S$1)*G3517,Rawdata!AO3516)</f>
        <v>#DIV/0!</v>
      </c>
      <c r="Z3516" s="91" t="e">
        <f>IF(A3516&gt;$Z$1,$S$1*Z3517+(1-$S$1)*(G3517-U3517)^2,Rawdata!AP3516)</f>
        <v>#DIV/0!</v>
      </c>
      <c r="AA3516" s="91" t="e">
        <f>IF(A3516&gt;$AA$1,$S$1*AA3517+(1-$S$1)*(G3517-V3517)^2,Rawdata!AQ3516)</f>
        <v>#DIV/0!</v>
      </c>
      <c r="AB3516" s="91" t="e">
        <f>IF(A3516&gt;89,$S$1*AB3517+(1-$S$1)*(G3517-W3517)^2,Rawdata!AR3516)</f>
        <v>#DIV/0!</v>
      </c>
      <c r="AC3516" s="91" t="e">
        <f>IF(A3516&gt;$AC$1,$S$1*AC3517+(1-$S$1)*(G3517-X3517)^2,Rawdata!AS3516)</f>
        <v>#DIV/0!</v>
      </c>
      <c r="AD3516" s="91" t="e">
        <f>IF(A3516&gt;$AD$1,$S$1*AD3517+(1-$S$1)*(G3517-Y3517)^2,Rawdata!AT3516)</f>
        <v>#DIV/0!</v>
      </c>
      <c r="AE3516" s="80" t="e">
        <f t="shared" si="1465"/>
        <v>#DIV/0!</v>
      </c>
      <c r="AF3516" s="81" t="e">
        <f t="shared" si="1466"/>
        <v>#DIV/0!</v>
      </c>
      <c r="AG3516" s="86">
        <f t="shared" si="1488"/>
        <v>0</v>
      </c>
      <c r="AH3516" s="107" t="e">
        <f t="shared" si="1491"/>
        <v>#DIV/0!</v>
      </c>
      <c r="AI3516" s="107" t="e">
        <f t="shared" si="1467"/>
        <v>#DIV/0!</v>
      </c>
      <c r="AJ3516" s="108" t="e">
        <f t="shared" si="1468"/>
        <v>#DIV/0!</v>
      </c>
      <c r="AK3516" s="113" t="e">
        <f t="shared" si="1473"/>
        <v>#DIV/0!</v>
      </c>
      <c r="AL3516" s="113" t="e">
        <f t="shared" si="1474"/>
        <v>#DIV/0!</v>
      </c>
      <c r="AM3516" s="113" t="e">
        <f t="shared" si="1475"/>
        <v>#DIV/0!</v>
      </c>
      <c r="AN3516" s="113" t="e">
        <f t="shared" si="1476"/>
        <v>#DIV/0!</v>
      </c>
      <c r="AO3516" s="113" t="e">
        <f t="shared" si="1477"/>
        <v>#DIV/0!</v>
      </c>
      <c r="AP3516" s="91" t="e">
        <f t="shared" si="1478"/>
        <v>#DIV/0!</v>
      </c>
      <c r="AQ3516" s="91" t="e">
        <f t="shared" si="1479"/>
        <v>#DIV/0!</v>
      </c>
      <c r="AR3516" s="91" t="e">
        <f t="shared" si="1480"/>
        <v>#DIV/0!</v>
      </c>
      <c r="AS3516" s="91" t="e">
        <f t="shared" si="1481"/>
        <v>#DIV/0!</v>
      </c>
      <c r="AT3516" s="91" t="e">
        <f t="shared" si="1482"/>
        <v>#DIV/0!</v>
      </c>
      <c r="AU3516" s="113" t="e">
        <f t="shared" si="1483"/>
        <v>#DIV/0!</v>
      </c>
      <c r="AV3516" s="113" t="e">
        <f t="shared" si="1484"/>
        <v>#DIV/0!</v>
      </c>
      <c r="AW3516" s="113" t="e">
        <f t="shared" si="1485"/>
        <v>#DIV/0!</v>
      </c>
      <c r="AX3516" s="113" t="e">
        <f t="shared" si="1486"/>
        <v>#DIV/0!</v>
      </c>
      <c r="AY3516" s="113" t="e">
        <f t="shared" si="1487"/>
        <v>#DIV/0!</v>
      </c>
    </row>
    <row r="3517" spans="1:51" x14ac:dyDescent="0.25">
      <c r="A3517" s="119"/>
      <c r="B3517" s="83"/>
      <c r="C3517" s="85"/>
      <c r="D3517" s="85"/>
      <c r="E3517" s="85"/>
      <c r="F3517" s="71"/>
      <c r="G3517" s="96"/>
      <c r="H3517" s="16" t="e">
        <f>IF(A3517&gt;$U$1,ROUND(ROUND( U3517*$S$1+(1-$S$1)*G3517,4)+$T$1*ROUND(($S$1*Z3517+(1-$S$1)*(G3517-U3517)^2)^0.5,4),4),Rawdata!AK3517+Rawdata!$T$1*Rawdata!AU3517)</f>
        <v>#DIV/0!</v>
      </c>
      <c r="I3517" s="16" t="e">
        <f>IF(A3517&gt;$V$1,ROUND(ROUND(V3517*$S$1+(1-$S$1)*G3517,4)+$T$1*ROUND(($S$1*AA3517+(1-$S$1)*(G3517-V3517)^2)^0.5,4),4),Rawdata!AL3517+Rawdata!$T$1*Rawdata!AV3517)</f>
        <v>#DIV/0!</v>
      </c>
      <c r="J3517" s="16" t="e">
        <f>IF(A3517&gt;$W$1,ROUND(ROUND( W3517*$S$1+(1-$S$1)*G3517,4)+$T$1*ROUND(($S$1*AB3517+(1-$S$1)*(G3517-W3517)^2)^0.5,4),4),Rawdata!AM3517+Rawdata!$T$1*Rawdata!AW3517)</f>
        <v>#DIV/0!</v>
      </c>
      <c r="K3517" s="16" t="e">
        <f>IF(A3517&gt;$X$1,ROUND(ROUND( X3517*$S$1+(1-$S$1)*G3517,4)+$T$1*ROUND(($S$1*AC3517+(1-$S$1)*(G3517-X3517)^2)^0.5,4),4),Rawdata!AN3517+Rawdata!$T$1*Rawdata!AX3517)</f>
        <v>#DIV/0!</v>
      </c>
      <c r="L3517" s="16" t="e">
        <f>IF(A3517&gt;$Y$1,ROUND(ROUND( Y3517*$S$1+(1-$S$1)*G3517,4)+$T$1*ROUND(($S$1*AD3517+(1-$S$1)*(G3517-Y3517)^2)^0.5,4),4),Rawdata!AO3517+Rawdata!$T$1*Rawdata!AY3517)</f>
        <v>#DIV/0!</v>
      </c>
      <c r="M3517" s="16" t="e">
        <f t="shared" si="1469"/>
        <v>#DIV/0!</v>
      </c>
      <c r="N3517" s="16" t="e">
        <f t="shared" si="1470"/>
        <v>#DIV/0!</v>
      </c>
      <c r="O3517" s="67"/>
      <c r="P3517" s="67"/>
      <c r="Q3517" s="31" t="e">
        <f t="shared" si="1489"/>
        <v>#DIV/0!</v>
      </c>
      <c r="R3517" s="17" t="e">
        <f t="shared" si="1490"/>
        <v>#DIV/0!</v>
      </c>
      <c r="S3517" s="37" t="e">
        <f t="shared" si="1471"/>
        <v>#DIV/0!</v>
      </c>
      <c r="T3517" s="17" t="e">
        <f t="shared" si="1472"/>
        <v>#DIV/0!</v>
      </c>
      <c r="U3517" s="91" t="e">
        <f>IF(A3517&gt;$U$1, U3518*$S$1+(1-$S$1)*G3518,Rawdata!AK3517)</f>
        <v>#DIV/0!</v>
      </c>
      <c r="V3517" s="91" t="e">
        <f>IF(A3517&gt;$V$1,$S$1*V3518+(1-$S$1)*G3518,Rawdata!AL3517)</f>
        <v>#DIV/0!</v>
      </c>
      <c r="W3517" s="91" t="e">
        <f>IF(A3517&gt;$W$1, $S$1*W3518+(1-$S$1)*G3518,Rawdata!AM3517)</f>
        <v>#DIV/0!</v>
      </c>
      <c r="X3517" s="91" t="e">
        <f>IF(A3517&gt;$X$1,$S$1*X3518+(1-$S$1)*G3518,Rawdata!AN3517)</f>
        <v>#DIV/0!</v>
      </c>
      <c r="Y3517" s="91" t="e">
        <f>IF(A3517&gt;$Y$1,$S$1*Y3518+(1-$S$1)*G3518,Rawdata!AO3517)</f>
        <v>#DIV/0!</v>
      </c>
      <c r="Z3517" s="91" t="e">
        <f>IF(A3517&gt;$Z$1,$S$1*Z3518+(1-$S$1)*(G3518-U3518)^2,Rawdata!AP3517)</f>
        <v>#DIV/0!</v>
      </c>
      <c r="AA3517" s="91" t="e">
        <f>IF(A3517&gt;$AA$1,$S$1*AA3518+(1-$S$1)*(G3518-V3518)^2,Rawdata!AQ3517)</f>
        <v>#DIV/0!</v>
      </c>
      <c r="AB3517" s="91" t="e">
        <f>IF(A3517&gt;89,$S$1*AB3518+(1-$S$1)*(G3518-W3518)^2,Rawdata!AR3517)</f>
        <v>#DIV/0!</v>
      </c>
      <c r="AC3517" s="91" t="e">
        <f>IF(A3517&gt;$AC$1,$S$1*AC3518+(1-$S$1)*(G3518-X3518)^2,Rawdata!AS3517)</f>
        <v>#DIV/0!</v>
      </c>
      <c r="AD3517" s="91" t="e">
        <f>IF(A3517&gt;$AD$1,$S$1*AD3518+(1-$S$1)*(G3518-Y3518)^2,Rawdata!AT3517)</f>
        <v>#DIV/0!</v>
      </c>
      <c r="AE3517" s="80" t="e">
        <f t="shared" si="1465"/>
        <v>#DIV/0!</v>
      </c>
      <c r="AF3517" s="81" t="e">
        <f t="shared" si="1466"/>
        <v>#DIV/0!</v>
      </c>
      <c r="AG3517" s="86">
        <f t="shared" si="1488"/>
        <v>0</v>
      </c>
      <c r="AH3517" s="107" t="e">
        <f t="shared" si="1491"/>
        <v>#DIV/0!</v>
      </c>
      <c r="AI3517" s="107" t="e">
        <f t="shared" si="1467"/>
        <v>#DIV/0!</v>
      </c>
      <c r="AJ3517" s="108" t="e">
        <f t="shared" si="1468"/>
        <v>#DIV/0!</v>
      </c>
      <c r="AK3517" s="113" t="e">
        <f t="shared" si="1473"/>
        <v>#DIV/0!</v>
      </c>
      <c r="AL3517" s="113" t="e">
        <f t="shared" si="1474"/>
        <v>#DIV/0!</v>
      </c>
      <c r="AM3517" s="113" t="e">
        <f t="shared" si="1475"/>
        <v>#DIV/0!</v>
      </c>
      <c r="AN3517" s="113" t="e">
        <f t="shared" si="1476"/>
        <v>#DIV/0!</v>
      </c>
      <c r="AO3517" s="113" t="e">
        <f t="shared" si="1477"/>
        <v>#DIV/0!</v>
      </c>
      <c r="AP3517" s="91" t="e">
        <f t="shared" si="1478"/>
        <v>#DIV/0!</v>
      </c>
      <c r="AQ3517" s="91" t="e">
        <f t="shared" si="1479"/>
        <v>#DIV/0!</v>
      </c>
      <c r="AR3517" s="91" t="e">
        <f t="shared" si="1480"/>
        <v>#DIV/0!</v>
      </c>
      <c r="AS3517" s="91" t="e">
        <f t="shared" si="1481"/>
        <v>#DIV/0!</v>
      </c>
      <c r="AT3517" s="91" t="e">
        <f t="shared" si="1482"/>
        <v>#DIV/0!</v>
      </c>
      <c r="AU3517" s="113" t="e">
        <f t="shared" si="1483"/>
        <v>#DIV/0!</v>
      </c>
      <c r="AV3517" s="113" t="e">
        <f t="shared" si="1484"/>
        <v>#DIV/0!</v>
      </c>
      <c r="AW3517" s="113" t="e">
        <f t="shared" si="1485"/>
        <v>#DIV/0!</v>
      </c>
      <c r="AX3517" s="113" t="e">
        <f t="shared" si="1486"/>
        <v>#DIV/0!</v>
      </c>
      <c r="AY3517" s="113" t="e">
        <f t="shared" si="1487"/>
        <v>#DIV/0!</v>
      </c>
    </row>
    <row r="3518" spans="1:51" x14ac:dyDescent="0.25">
      <c r="A3518" s="119"/>
      <c r="B3518" s="83"/>
      <c r="C3518" s="85"/>
      <c r="D3518" s="85"/>
      <c r="E3518" s="85"/>
      <c r="F3518" s="71"/>
      <c r="G3518" s="96"/>
      <c r="H3518" s="16" t="e">
        <f>IF(A3518&gt;$U$1,ROUND(ROUND( U3518*$S$1+(1-$S$1)*G3518,4)+$T$1*ROUND(($S$1*Z3518+(1-$S$1)*(G3518-U3518)^2)^0.5,4),4),Rawdata!AK3518+Rawdata!$T$1*Rawdata!AU3518)</f>
        <v>#DIV/0!</v>
      </c>
      <c r="I3518" s="16" t="e">
        <f>IF(A3518&gt;$V$1,ROUND(ROUND(V3518*$S$1+(1-$S$1)*G3518,4)+$T$1*ROUND(($S$1*AA3518+(1-$S$1)*(G3518-V3518)^2)^0.5,4),4),Rawdata!AL3518+Rawdata!$T$1*Rawdata!AV3518)</f>
        <v>#DIV/0!</v>
      </c>
      <c r="J3518" s="16" t="e">
        <f>IF(A3518&gt;$W$1,ROUND(ROUND( W3518*$S$1+(1-$S$1)*G3518,4)+$T$1*ROUND(($S$1*AB3518+(1-$S$1)*(G3518-W3518)^2)^0.5,4),4),Rawdata!AM3518+Rawdata!$T$1*Rawdata!AW3518)</f>
        <v>#DIV/0!</v>
      </c>
      <c r="K3518" s="16" t="e">
        <f>IF(A3518&gt;$X$1,ROUND(ROUND( X3518*$S$1+(1-$S$1)*G3518,4)+$T$1*ROUND(($S$1*AC3518+(1-$S$1)*(G3518-X3518)^2)^0.5,4),4),Rawdata!AN3518+Rawdata!$T$1*Rawdata!AX3518)</f>
        <v>#DIV/0!</v>
      </c>
      <c r="L3518" s="16" t="e">
        <f>IF(A3518&gt;$Y$1,ROUND(ROUND( Y3518*$S$1+(1-$S$1)*G3518,4)+$T$1*ROUND(($S$1*AD3518+(1-$S$1)*(G3518-Y3518)^2)^0.5,4),4),Rawdata!AO3518+Rawdata!$T$1*Rawdata!AY3518)</f>
        <v>#DIV/0!</v>
      </c>
      <c r="M3518" s="16" t="e">
        <f t="shared" si="1469"/>
        <v>#DIV/0!</v>
      </c>
      <c r="N3518" s="16" t="e">
        <f t="shared" si="1470"/>
        <v>#DIV/0!</v>
      </c>
      <c r="O3518" s="67"/>
      <c r="P3518" s="67"/>
      <c r="Q3518" s="31" t="e">
        <f t="shared" si="1489"/>
        <v>#DIV/0!</v>
      </c>
      <c r="R3518" s="17" t="e">
        <f t="shared" si="1490"/>
        <v>#DIV/0!</v>
      </c>
      <c r="S3518" s="37" t="e">
        <f t="shared" si="1471"/>
        <v>#DIV/0!</v>
      </c>
      <c r="T3518" s="17" t="e">
        <f t="shared" si="1472"/>
        <v>#DIV/0!</v>
      </c>
      <c r="U3518" s="91" t="e">
        <f>IF(A3518&gt;$U$1, U3519*$S$1+(1-$S$1)*G3519,Rawdata!AK3518)</f>
        <v>#DIV/0!</v>
      </c>
      <c r="V3518" s="91" t="e">
        <f>IF(A3518&gt;$V$1,$S$1*V3519+(1-$S$1)*G3519,Rawdata!AL3518)</f>
        <v>#DIV/0!</v>
      </c>
      <c r="W3518" s="91" t="e">
        <f>IF(A3518&gt;$W$1, $S$1*W3519+(1-$S$1)*G3519,Rawdata!AM3518)</f>
        <v>#DIV/0!</v>
      </c>
      <c r="X3518" s="91" t="e">
        <f>IF(A3518&gt;$X$1,$S$1*X3519+(1-$S$1)*G3519,Rawdata!AN3518)</f>
        <v>#DIV/0!</v>
      </c>
      <c r="Y3518" s="91" t="e">
        <f>IF(A3518&gt;$Y$1,$S$1*Y3519+(1-$S$1)*G3519,Rawdata!AO3518)</f>
        <v>#DIV/0!</v>
      </c>
      <c r="Z3518" s="91" t="e">
        <f>IF(A3518&gt;$Z$1,$S$1*Z3519+(1-$S$1)*(G3519-U3519)^2,Rawdata!AP3518)</f>
        <v>#DIV/0!</v>
      </c>
      <c r="AA3518" s="91" t="e">
        <f>IF(A3518&gt;$AA$1,$S$1*AA3519+(1-$S$1)*(G3519-V3519)^2,Rawdata!AQ3518)</f>
        <v>#DIV/0!</v>
      </c>
      <c r="AB3518" s="91" t="e">
        <f>IF(A3518&gt;89,$S$1*AB3519+(1-$S$1)*(G3519-W3519)^2,Rawdata!AR3518)</f>
        <v>#DIV/0!</v>
      </c>
      <c r="AC3518" s="91" t="e">
        <f>IF(A3518&gt;$AC$1,$S$1*AC3519+(1-$S$1)*(G3519-X3519)^2,Rawdata!AS3518)</f>
        <v>#DIV/0!</v>
      </c>
      <c r="AD3518" s="91" t="e">
        <f>IF(A3518&gt;$AD$1,$S$1*AD3519+(1-$S$1)*(G3519-Y3519)^2,Rawdata!AT3518)</f>
        <v>#DIV/0!</v>
      </c>
      <c r="AE3518" s="80" t="e">
        <f t="shared" si="1465"/>
        <v>#DIV/0!</v>
      </c>
      <c r="AF3518" s="81" t="e">
        <f t="shared" si="1466"/>
        <v>#DIV/0!</v>
      </c>
      <c r="AG3518" s="86">
        <f t="shared" si="1488"/>
        <v>0</v>
      </c>
      <c r="AH3518" s="107" t="e">
        <f t="shared" si="1491"/>
        <v>#DIV/0!</v>
      </c>
      <c r="AI3518" s="107" t="e">
        <f t="shared" si="1467"/>
        <v>#DIV/0!</v>
      </c>
      <c r="AJ3518" s="108" t="e">
        <f t="shared" si="1468"/>
        <v>#DIV/0!</v>
      </c>
      <c r="AK3518" s="113" t="e">
        <f t="shared" si="1473"/>
        <v>#DIV/0!</v>
      </c>
      <c r="AL3518" s="113" t="e">
        <f t="shared" si="1474"/>
        <v>#DIV/0!</v>
      </c>
      <c r="AM3518" s="113" t="e">
        <f t="shared" si="1475"/>
        <v>#DIV/0!</v>
      </c>
      <c r="AN3518" s="113" t="e">
        <f t="shared" si="1476"/>
        <v>#DIV/0!</v>
      </c>
      <c r="AO3518" s="113" t="e">
        <f t="shared" si="1477"/>
        <v>#DIV/0!</v>
      </c>
      <c r="AP3518" s="91" t="e">
        <f t="shared" si="1478"/>
        <v>#DIV/0!</v>
      </c>
      <c r="AQ3518" s="91" t="e">
        <f t="shared" si="1479"/>
        <v>#DIV/0!</v>
      </c>
      <c r="AR3518" s="91" t="e">
        <f t="shared" si="1480"/>
        <v>#DIV/0!</v>
      </c>
      <c r="AS3518" s="91" t="e">
        <f t="shared" si="1481"/>
        <v>#DIV/0!</v>
      </c>
      <c r="AT3518" s="91" t="e">
        <f t="shared" si="1482"/>
        <v>#DIV/0!</v>
      </c>
      <c r="AU3518" s="113" t="e">
        <f t="shared" si="1483"/>
        <v>#DIV/0!</v>
      </c>
      <c r="AV3518" s="113" t="e">
        <f t="shared" si="1484"/>
        <v>#DIV/0!</v>
      </c>
      <c r="AW3518" s="113" t="e">
        <f t="shared" si="1485"/>
        <v>#DIV/0!</v>
      </c>
      <c r="AX3518" s="113" t="e">
        <f t="shared" si="1486"/>
        <v>#DIV/0!</v>
      </c>
      <c r="AY3518" s="113" t="e">
        <f t="shared" si="1487"/>
        <v>#DIV/0!</v>
      </c>
    </row>
    <row r="3519" spans="1:51" x14ac:dyDescent="0.25">
      <c r="A3519" s="119"/>
      <c r="B3519" s="83"/>
      <c r="C3519" s="85"/>
      <c r="D3519" s="85"/>
      <c r="E3519" s="85"/>
      <c r="F3519" s="71"/>
      <c r="G3519" s="96"/>
      <c r="H3519" s="16" t="e">
        <f>IF(A3519&gt;$U$1,ROUND(ROUND( U3519*$S$1+(1-$S$1)*G3519,4)+$T$1*ROUND(($S$1*Z3519+(1-$S$1)*(G3519-U3519)^2)^0.5,4),4),Rawdata!AK3519+Rawdata!$T$1*Rawdata!AU3519)</f>
        <v>#DIV/0!</v>
      </c>
      <c r="I3519" s="16" t="e">
        <f>IF(A3519&gt;$V$1,ROUND(ROUND(V3519*$S$1+(1-$S$1)*G3519,4)+$T$1*ROUND(($S$1*AA3519+(1-$S$1)*(G3519-V3519)^2)^0.5,4),4),Rawdata!AL3519+Rawdata!$T$1*Rawdata!AV3519)</f>
        <v>#DIV/0!</v>
      </c>
      <c r="J3519" s="16" t="e">
        <f>IF(A3519&gt;$W$1,ROUND(ROUND( W3519*$S$1+(1-$S$1)*G3519,4)+$T$1*ROUND(($S$1*AB3519+(1-$S$1)*(G3519-W3519)^2)^0.5,4),4),Rawdata!AM3519+Rawdata!$T$1*Rawdata!AW3519)</f>
        <v>#DIV/0!</v>
      </c>
      <c r="K3519" s="16" t="e">
        <f>IF(A3519&gt;$X$1,ROUND(ROUND( X3519*$S$1+(1-$S$1)*G3519,4)+$T$1*ROUND(($S$1*AC3519+(1-$S$1)*(G3519-X3519)^2)^0.5,4),4),Rawdata!AN3519+Rawdata!$T$1*Rawdata!AX3519)</f>
        <v>#DIV/0!</v>
      </c>
      <c r="L3519" s="16" t="e">
        <f>IF(A3519&gt;$Y$1,ROUND(ROUND( Y3519*$S$1+(1-$S$1)*G3519,4)+$T$1*ROUND(($S$1*AD3519+(1-$S$1)*(G3519-Y3519)^2)^0.5,4),4),Rawdata!AO3519+Rawdata!$T$1*Rawdata!AY3519)</f>
        <v>#DIV/0!</v>
      </c>
      <c r="M3519" s="16" t="e">
        <f t="shared" si="1469"/>
        <v>#DIV/0!</v>
      </c>
      <c r="N3519" s="16" t="e">
        <f t="shared" si="1470"/>
        <v>#DIV/0!</v>
      </c>
      <c r="O3519" s="67"/>
      <c r="P3519" s="67"/>
      <c r="Q3519" s="31" t="e">
        <f t="shared" si="1489"/>
        <v>#DIV/0!</v>
      </c>
      <c r="R3519" s="17" t="e">
        <f t="shared" si="1490"/>
        <v>#DIV/0!</v>
      </c>
      <c r="S3519" s="37" t="e">
        <f t="shared" si="1471"/>
        <v>#DIV/0!</v>
      </c>
      <c r="T3519" s="17" t="e">
        <f t="shared" si="1472"/>
        <v>#DIV/0!</v>
      </c>
      <c r="U3519" s="91" t="e">
        <f>IF(A3519&gt;$U$1, U3520*$S$1+(1-$S$1)*G3520,Rawdata!AK3519)</f>
        <v>#DIV/0!</v>
      </c>
      <c r="V3519" s="91" t="e">
        <f>IF(A3519&gt;$V$1,$S$1*V3520+(1-$S$1)*G3520,Rawdata!AL3519)</f>
        <v>#DIV/0!</v>
      </c>
      <c r="W3519" s="91" t="e">
        <f>IF(A3519&gt;$W$1, $S$1*W3520+(1-$S$1)*G3520,Rawdata!AM3519)</f>
        <v>#DIV/0!</v>
      </c>
      <c r="X3519" s="91" t="e">
        <f>IF(A3519&gt;$X$1,$S$1*X3520+(1-$S$1)*G3520,Rawdata!AN3519)</f>
        <v>#DIV/0!</v>
      </c>
      <c r="Y3519" s="91" t="e">
        <f>IF(A3519&gt;$Y$1,$S$1*Y3520+(1-$S$1)*G3520,Rawdata!AO3519)</f>
        <v>#DIV/0!</v>
      </c>
      <c r="Z3519" s="91" t="e">
        <f>IF(A3519&gt;$Z$1,$S$1*Z3520+(1-$S$1)*(G3520-U3520)^2,Rawdata!AP3519)</f>
        <v>#DIV/0!</v>
      </c>
      <c r="AA3519" s="91" t="e">
        <f>IF(A3519&gt;$AA$1,$S$1*AA3520+(1-$S$1)*(G3520-V3520)^2,Rawdata!AQ3519)</f>
        <v>#DIV/0!</v>
      </c>
      <c r="AB3519" s="91" t="e">
        <f>IF(A3519&gt;89,$S$1*AB3520+(1-$S$1)*(G3520-W3520)^2,Rawdata!AR3519)</f>
        <v>#DIV/0!</v>
      </c>
      <c r="AC3519" s="91" t="e">
        <f>IF(A3519&gt;$AC$1,$S$1*AC3520+(1-$S$1)*(G3520-X3520)^2,Rawdata!AS3519)</f>
        <v>#DIV/0!</v>
      </c>
      <c r="AD3519" s="91" t="e">
        <f>IF(A3519&gt;$AD$1,$S$1*AD3520+(1-$S$1)*(G3520-Y3520)^2,Rawdata!AT3519)</f>
        <v>#DIV/0!</v>
      </c>
      <c r="AE3519" s="80" t="e">
        <f t="shared" si="1465"/>
        <v>#DIV/0!</v>
      </c>
      <c r="AF3519" s="81" t="e">
        <f t="shared" si="1466"/>
        <v>#DIV/0!</v>
      </c>
      <c r="AG3519" s="86">
        <f t="shared" si="1488"/>
        <v>0</v>
      </c>
      <c r="AH3519" s="107" t="e">
        <f t="shared" si="1491"/>
        <v>#DIV/0!</v>
      </c>
      <c r="AI3519" s="107" t="e">
        <f t="shared" si="1467"/>
        <v>#DIV/0!</v>
      </c>
      <c r="AJ3519" s="108" t="e">
        <f t="shared" si="1468"/>
        <v>#DIV/0!</v>
      </c>
      <c r="AK3519" s="113" t="e">
        <f t="shared" si="1473"/>
        <v>#DIV/0!</v>
      </c>
      <c r="AL3519" s="113" t="e">
        <f t="shared" si="1474"/>
        <v>#DIV/0!</v>
      </c>
      <c r="AM3519" s="113" t="e">
        <f t="shared" si="1475"/>
        <v>#DIV/0!</v>
      </c>
      <c r="AN3519" s="113" t="e">
        <f t="shared" si="1476"/>
        <v>#DIV/0!</v>
      </c>
      <c r="AO3519" s="113" t="e">
        <f t="shared" si="1477"/>
        <v>#DIV/0!</v>
      </c>
      <c r="AP3519" s="91" t="e">
        <f t="shared" si="1478"/>
        <v>#DIV/0!</v>
      </c>
      <c r="AQ3519" s="91" t="e">
        <f t="shared" si="1479"/>
        <v>#DIV/0!</v>
      </c>
      <c r="AR3519" s="91" t="e">
        <f t="shared" si="1480"/>
        <v>#DIV/0!</v>
      </c>
      <c r="AS3519" s="91" t="e">
        <f t="shared" si="1481"/>
        <v>#DIV/0!</v>
      </c>
      <c r="AT3519" s="91" t="e">
        <f t="shared" si="1482"/>
        <v>#DIV/0!</v>
      </c>
      <c r="AU3519" s="113" t="e">
        <f t="shared" si="1483"/>
        <v>#DIV/0!</v>
      </c>
      <c r="AV3519" s="113" t="e">
        <f t="shared" si="1484"/>
        <v>#DIV/0!</v>
      </c>
      <c r="AW3519" s="113" t="e">
        <f t="shared" si="1485"/>
        <v>#DIV/0!</v>
      </c>
      <c r="AX3519" s="113" t="e">
        <f t="shared" si="1486"/>
        <v>#DIV/0!</v>
      </c>
      <c r="AY3519" s="113" t="e">
        <f t="shared" si="1487"/>
        <v>#DIV/0!</v>
      </c>
    </row>
    <row r="3520" spans="1:51" x14ac:dyDescent="0.25">
      <c r="A3520" s="119"/>
      <c r="B3520" s="83"/>
      <c r="C3520" s="85"/>
      <c r="D3520" s="85"/>
      <c r="E3520" s="85"/>
      <c r="F3520" s="71"/>
      <c r="G3520" s="96"/>
      <c r="H3520" s="16" t="e">
        <f>IF(A3520&gt;$U$1,ROUND(ROUND( U3520*$S$1+(1-$S$1)*G3520,4)+$T$1*ROUND(($S$1*Z3520+(1-$S$1)*(G3520-U3520)^2)^0.5,4),4),Rawdata!AK3520+Rawdata!$T$1*Rawdata!AU3520)</f>
        <v>#DIV/0!</v>
      </c>
      <c r="I3520" s="16" t="e">
        <f>IF(A3520&gt;$V$1,ROUND(ROUND(V3520*$S$1+(1-$S$1)*G3520,4)+$T$1*ROUND(($S$1*AA3520+(1-$S$1)*(G3520-V3520)^2)^0.5,4),4),Rawdata!AL3520+Rawdata!$T$1*Rawdata!AV3520)</f>
        <v>#DIV/0!</v>
      </c>
      <c r="J3520" s="16" t="e">
        <f>IF(A3520&gt;$W$1,ROUND(ROUND( W3520*$S$1+(1-$S$1)*G3520,4)+$T$1*ROUND(($S$1*AB3520+(1-$S$1)*(G3520-W3520)^2)^0.5,4),4),Rawdata!AM3520+Rawdata!$T$1*Rawdata!AW3520)</f>
        <v>#DIV/0!</v>
      </c>
      <c r="K3520" s="16" t="e">
        <f>IF(A3520&gt;$X$1,ROUND(ROUND( X3520*$S$1+(1-$S$1)*G3520,4)+$T$1*ROUND(($S$1*AC3520+(1-$S$1)*(G3520-X3520)^2)^0.5,4),4),Rawdata!AN3520+Rawdata!$T$1*Rawdata!AX3520)</f>
        <v>#DIV/0!</v>
      </c>
      <c r="L3520" s="16" t="e">
        <f>IF(A3520&gt;$Y$1,ROUND(ROUND( Y3520*$S$1+(1-$S$1)*G3520,4)+$T$1*ROUND(($S$1*AD3520+(1-$S$1)*(G3520-Y3520)^2)^0.5,4),4),Rawdata!AO3520+Rawdata!$T$1*Rawdata!AY3520)</f>
        <v>#DIV/0!</v>
      </c>
      <c r="M3520" s="16" t="e">
        <f t="shared" si="1469"/>
        <v>#DIV/0!</v>
      </c>
      <c r="N3520" s="16" t="e">
        <f t="shared" si="1470"/>
        <v>#DIV/0!</v>
      </c>
      <c r="O3520" s="67"/>
      <c r="P3520" s="67"/>
      <c r="Q3520" s="31" t="e">
        <f t="shared" si="1489"/>
        <v>#DIV/0!</v>
      </c>
      <c r="R3520" s="17" t="e">
        <f t="shared" si="1490"/>
        <v>#DIV/0!</v>
      </c>
      <c r="S3520" s="37" t="e">
        <f t="shared" si="1471"/>
        <v>#DIV/0!</v>
      </c>
      <c r="T3520" s="17" t="e">
        <f t="shared" si="1472"/>
        <v>#DIV/0!</v>
      </c>
      <c r="U3520" s="91" t="e">
        <f>IF(A3520&gt;$U$1, U3521*$S$1+(1-$S$1)*G3521,Rawdata!AK3520)</f>
        <v>#DIV/0!</v>
      </c>
      <c r="V3520" s="91" t="e">
        <f>IF(A3520&gt;$V$1,$S$1*V3521+(1-$S$1)*G3521,Rawdata!AL3520)</f>
        <v>#DIV/0!</v>
      </c>
      <c r="W3520" s="91" t="e">
        <f>IF(A3520&gt;$W$1, $S$1*W3521+(1-$S$1)*G3521,Rawdata!AM3520)</f>
        <v>#DIV/0!</v>
      </c>
      <c r="X3520" s="91" t="e">
        <f>IF(A3520&gt;$X$1,$S$1*X3521+(1-$S$1)*G3521,Rawdata!AN3520)</f>
        <v>#DIV/0!</v>
      </c>
      <c r="Y3520" s="91" t="e">
        <f>IF(A3520&gt;$Y$1,$S$1*Y3521+(1-$S$1)*G3521,Rawdata!AO3520)</f>
        <v>#DIV/0!</v>
      </c>
      <c r="Z3520" s="91" t="e">
        <f>IF(A3520&gt;$Z$1,$S$1*Z3521+(1-$S$1)*(G3521-U3521)^2,Rawdata!AP3520)</f>
        <v>#DIV/0!</v>
      </c>
      <c r="AA3520" s="91" t="e">
        <f>IF(A3520&gt;$AA$1,$S$1*AA3521+(1-$S$1)*(G3521-V3521)^2,Rawdata!AQ3520)</f>
        <v>#DIV/0!</v>
      </c>
      <c r="AB3520" s="91" t="e">
        <f>IF(A3520&gt;89,$S$1*AB3521+(1-$S$1)*(G3521-W3521)^2,Rawdata!AR3520)</f>
        <v>#DIV/0!</v>
      </c>
      <c r="AC3520" s="91" t="e">
        <f>IF(A3520&gt;$AC$1,$S$1*AC3521+(1-$S$1)*(G3521-X3521)^2,Rawdata!AS3520)</f>
        <v>#DIV/0!</v>
      </c>
      <c r="AD3520" s="91" t="e">
        <f>IF(A3520&gt;$AD$1,$S$1*AD3521+(1-$S$1)*(G3521-Y3521)^2,Rawdata!AT3520)</f>
        <v>#DIV/0!</v>
      </c>
      <c r="AE3520" s="80" t="e">
        <f t="shared" si="1465"/>
        <v>#DIV/0!</v>
      </c>
      <c r="AF3520" s="81" t="e">
        <f t="shared" si="1466"/>
        <v>#DIV/0!</v>
      </c>
      <c r="AG3520" s="86">
        <f t="shared" si="1488"/>
        <v>0</v>
      </c>
      <c r="AH3520" s="107" t="e">
        <f t="shared" si="1491"/>
        <v>#DIV/0!</v>
      </c>
      <c r="AI3520" s="107" t="e">
        <f t="shared" si="1467"/>
        <v>#DIV/0!</v>
      </c>
      <c r="AJ3520" s="108" t="e">
        <f t="shared" si="1468"/>
        <v>#DIV/0!</v>
      </c>
      <c r="AK3520" s="113" t="e">
        <f t="shared" si="1473"/>
        <v>#DIV/0!</v>
      </c>
      <c r="AL3520" s="113" t="e">
        <f t="shared" si="1474"/>
        <v>#DIV/0!</v>
      </c>
      <c r="AM3520" s="113" t="e">
        <f t="shared" si="1475"/>
        <v>#DIV/0!</v>
      </c>
      <c r="AN3520" s="113" t="e">
        <f t="shared" si="1476"/>
        <v>#DIV/0!</v>
      </c>
      <c r="AO3520" s="113" t="e">
        <f t="shared" si="1477"/>
        <v>#DIV/0!</v>
      </c>
      <c r="AP3520" s="91" t="e">
        <f t="shared" si="1478"/>
        <v>#DIV/0!</v>
      </c>
      <c r="AQ3520" s="91" t="e">
        <f t="shared" si="1479"/>
        <v>#DIV/0!</v>
      </c>
      <c r="AR3520" s="91" t="e">
        <f t="shared" si="1480"/>
        <v>#DIV/0!</v>
      </c>
      <c r="AS3520" s="91" t="e">
        <f t="shared" si="1481"/>
        <v>#DIV/0!</v>
      </c>
      <c r="AT3520" s="91" t="e">
        <f t="shared" si="1482"/>
        <v>#DIV/0!</v>
      </c>
      <c r="AU3520" s="113" t="e">
        <f t="shared" si="1483"/>
        <v>#DIV/0!</v>
      </c>
      <c r="AV3520" s="113" t="e">
        <f t="shared" si="1484"/>
        <v>#DIV/0!</v>
      </c>
      <c r="AW3520" s="113" t="e">
        <f t="shared" si="1485"/>
        <v>#DIV/0!</v>
      </c>
      <c r="AX3520" s="113" t="e">
        <f t="shared" si="1486"/>
        <v>#DIV/0!</v>
      </c>
      <c r="AY3520" s="113" t="e">
        <f t="shared" si="1487"/>
        <v>#DIV/0!</v>
      </c>
    </row>
    <row r="3521" spans="1:51" x14ac:dyDescent="0.25">
      <c r="A3521" s="119"/>
      <c r="B3521" s="83"/>
      <c r="C3521" s="85"/>
      <c r="D3521" s="85"/>
      <c r="E3521" s="85"/>
      <c r="F3521" s="71"/>
      <c r="G3521" s="96"/>
      <c r="H3521" s="16" t="e">
        <f>IF(A3521&gt;$U$1,ROUND(ROUND( U3521*$S$1+(1-$S$1)*G3521,4)+$T$1*ROUND(($S$1*Z3521+(1-$S$1)*(G3521-U3521)^2)^0.5,4),4),Rawdata!AK3521+Rawdata!$T$1*Rawdata!AU3521)</f>
        <v>#DIV/0!</v>
      </c>
      <c r="I3521" s="16" t="e">
        <f>IF(A3521&gt;$V$1,ROUND(ROUND(V3521*$S$1+(1-$S$1)*G3521,4)+$T$1*ROUND(($S$1*AA3521+(1-$S$1)*(G3521-V3521)^2)^0.5,4),4),Rawdata!AL3521+Rawdata!$T$1*Rawdata!AV3521)</f>
        <v>#DIV/0!</v>
      </c>
      <c r="J3521" s="16" t="e">
        <f>IF(A3521&gt;$W$1,ROUND(ROUND( W3521*$S$1+(1-$S$1)*G3521,4)+$T$1*ROUND(($S$1*AB3521+(1-$S$1)*(G3521-W3521)^2)^0.5,4),4),Rawdata!AM3521+Rawdata!$T$1*Rawdata!AW3521)</f>
        <v>#DIV/0!</v>
      </c>
      <c r="K3521" s="16" t="e">
        <f>IF(A3521&gt;$X$1,ROUND(ROUND( X3521*$S$1+(1-$S$1)*G3521,4)+$T$1*ROUND(($S$1*AC3521+(1-$S$1)*(G3521-X3521)^2)^0.5,4),4),Rawdata!AN3521+Rawdata!$T$1*Rawdata!AX3521)</f>
        <v>#DIV/0!</v>
      </c>
      <c r="L3521" s="16" t="e">
        <f>IF(A3521&gt;$Y$1,ROUND(ROUND( Y3521*$S$1+(1-$S$1)*G3521,4)+$T$1*ROUND(($S$1*AD3521+(1-$S$1)*(G3521-Y3521)^2)^0.5,4),4),Rawdata!AO3521+Rawdata!$T$1*Rawdata!AY3521)</f>
        <v>#DIV/0!</v>
      </c>
      <c r="M3521" s="16" t="e">
        <f t="shared" si="1469"/>
        <v>#DIV/0!</v>
      </c>
      <c r="N3521" s="16" t="e">
        <f t="shared" si="1470"/>
        <v>#DIV/0!</v>
      </c>
      <c r="O3521" s="67"/>
      <c r="P3521" s="67"/>
      <c r="Q3521" s="31" t="e">
        <f t="shared" si="1489"/>
        <v>#DIV/0!</v>
      </c>
      <c r="R3521" s="17" t="e">
        <f t="shared" si="1490"/>
        <v>#DIV/0!</v>
      </c>
      <c r="S3521" s="37" t="e">
        <f t="shared" si="1471"/>
        <v>#DIV/0!</v>
      </c>
      <c r="T3521" s="17" t="e">
        <f t="shared" si="1472"/>
        <v>#DIV/0!</v>
      </c>
      <c r="U3521" s="91" t="e">
        <f>IF(A3521&gt;$U$1, U3522*$S$1+(1-$S$1)*G3522,Rawdata!AK3521)</f>
        <v>#DIV/0!</v>
      </c>
      <c r="V3521" s="91" t="e">
        <f>IF(A3521&gt;$V$1,$S$1*V3522+(1-$S$1)*G3522,Rawdata!AL3521)</f>
        <v>#DIV/0!</v>
      </c>
      <c r="W3521" s="91" t="e">
        <f>IF(A3521&gt;$W$1, $S$1*W3522+(1-$S$1)*G3522,Rawdata!AM3521)</f>
        <v>#DIV/0!</v>
      </c>
      <c r="X3521" s="91" t="e">
        <f>IF(A3521&gt;$X$1,$S$1*X3522+(1-$S$1)*G3522,Rawdata!AN3521)</f>
        <v>#DIV/0!</v>
      </c>
      <c r="Y3521" s="91" t="e">
        <f>IF(A3521&gt;$Y$1,$S$1*Y3522+(1-$S$1)*G3522,Rawdata!AO3521)</f>
        <v>#DIV/0!</v>
      </c>
      <c r="Z3521" s="91" t="e">
        <f>IF(A3521&gt;$Z$1,$S$1*Z3522+(1-$S$1)*(G3522-U3522)^2,Rawdata!AP3521)</f>
        <v>#DIV/0!</v>
      </c>
      <c r="AA3521" s="91" t="e">
        <f>IF(A3521&gt;$AA$1,$S$1*AA3522+(1-$S$1)*(G3522-V3522)^2,Rawdata!AQ3521)</f>
        <v>#DIV/0!</v>
      </c>
      <c r="AB3521" s="91" t="e">
        <f>IF(A3521&gt;89,$S$1*AB3522+(1-$S$1)*(G3522-W3522)^2,Rawdata!AR3521)</f>
        <v>#DIV/0!</v>
      </c>
      <c r="AC3521" s="91" t="e">
        <f>IF(A3521&gt;$AC$1,$S$1*AC3522+(1-$S$1)*(G3522-X3522)^2,Rawdata!AS3521)</f>
        <v>#DIV/0!</v>
      </c>
      <c r="AD3521" s="91" t="e">
        <f>IF(A3521&gt;$AD$1,$S$1*AD3522+(1-$S$1)*(G3522-Y3522)^2,Rawdata!AT3521)</f>
        <v>#DIV/0!</v>
      </c>
      <c r="AE3521" s="80" t="e">
        <f t="shared" si="1465"/>
        <v>#DIV/0!</v>
      </c>
      <c r="AF3521" s="81" t="e">
        <f t="shared" si="1466"/>
        <v>#DIV/0!</v>
      </c>
      <c r="AG3521" s="86">
        <f t="shared" si="1488"/>
        <v>0</v>
      </c>
      <c r="AH3521" s="107" t="e">
        <f t="shared" si="1491"/>
        <v>#DIV/0!</v>
      </c>
      <c r="AI3521" s="107" t="e">
        <f t="shared" si="1467"/>
        <v>#DIV/0!</v>
      </c>
      <c r="AJ3521" s="108" t="e">
        <f t="shared" si="1468"/>
        <v>#DIV/0!</v>
      </c>
      <c r="AK3521" s="113" t="e">
        <f t="shared" si="1473"/>
        <v>#DIV/0!</v>
      </c>
      <c r="AL3521" s="113" t="e">
        <f t="shared" si="1474"/>
        <v>#DIV/0!</v>
      </c>
      <c r="AM3521" s="113" t="e">
        <f t="shared" si="1475"/>
        <v>#DIV/0!</v>
      </c>
      <c r="AN3521" s="113" t="e">
        <f t="shared" si="1476"/>
        <v>#DIV/0!</v>
      </c>
      <c r="AO3521" s="113" t="e">
        <f t="shared" si="1477"/>
        <v>#DIV/0!</v>
      </c>
      <c r="AP3521" s="91" t="e">
        <f t="shared" si="1478"/>
        <v>#DIV/0!</v>
      </c>
      <c r="AQ3521" s="91" t="e">
        <f t="shared" si="1479"/>
        <v>#DIV/0!</v>
      </c>
      <c r="AR3521" s="91" t="e">
        <f t="shared" si="1480"/>
        <v>#DIV/0!</v>
      </c>
      <c r="AS3521" s="91" t="e">
        <f t="shared" si="1481"/>
        <v>#DIV/0!</v>
      </c>
      <c r="AT3521" s="91" t="e">
        <f t="shared" si="1482"/>
        <v>#DIV/0!</v>
      </c>
      <c r="AU3521" s="113" t="e">
        <f t="shared" si="1483"/>
        <v>#DIV/0!</v>
      </c>
      <c r="AV3521" s="113" t="e">
        <f t="shared" si="1484"/>
        <v>#DIV/0!</v>
      </c>
      <c r="AW3521" s="113" t="e">
        <f t="shared" si="1485"/>
        <v>#DIV/0!</v>
      </c>
      <c r="AX3521" s="113" t="e">
        <f t="shared" si="1486"/>
        <v>#DIV/0!</v>
      </c>
      <c r="AY3521" s="113" t="e">
        <f t="shared" si="1487"/>
        <v>#DIV/0!</v>
      </c>
    </row>
    <row r="3522" spans="1:51" x14ac:dyDescent="0.25">
      <c r="A3522" s="119"/>
      <c r="B3522" s="83"/>
      <c r="C3522" s="85"/>
      <c r="D3522" s="85"/>
      <c r="E3522" s="85"/>
      <c r="F3522" s="71"/>
      <c r="G3522" s="96"/>
      <c r="H3522" s="16" t="e">
        <f>IF(A3522&gt;$U$1,ROUND(ROUND( U3522*$S$1+(1-$S$1)*G3522,4)+$T$1*ROUND(($S$1*Z3522+(1-$S$1)*(G3522-U3522)^2)^0.5,4),4),Rawdata!AK3522+Rawdata!$T$1*Rawdata!AU3522)</f>
        <v>#DIV/0!</v>
      </c>
      <c r="I3522" s="16" t="e">
        <f>IF(A3522&gt;$V$1,ROUND(ROUND(V3522*$S$1+(1-$S$1)*G3522,4)+$T$1*ROUND(($S$1*AA3522+(1-$S$1)*(G3522-V3522)^2)^0.5,4),4),Rawdata!AL3522+Rawdata!$T$1*Rawdata!AV3522)</f>
        <v>#DIV/0!</v>
      </c>
      <c r="J3522" s="16" t="e">
        <f>IF(A3522&gt;$W$1,ROUND(ROUND( W3522*$S$1+(1-$S$1)*G3522,4)+$T$1*ROUND(($S$1*AB3522+(1-$S$1)*(G3522-W3522)^2)^0.5,4),4),Rawdata!AM3522+Rawdata!$T$1*Rawdata!AW3522)</f>
        <v>#DIV/0!</v>
      </c>
      <c r="K3522" s="16" t="e">
        <f>IF(A3522&gt;$X$1,ROUND(ROUND( X3522*$S$1+(1-$S$1)*G3522,4)+$T$1*ROUND(($S$1*AC3522+(1-$S$1)*(G3522-X3522)^2)^0.5,4),4),Rawdata!AN3522+Rawdata!$T$1*Rawdata!AX3522)</f>
        <v>#DIV/0!</v>
      </c>
      <c r="L3522" s="16" t="e">
        <f>IF(A3522&gt;$Y$1,ROUND(ROUND( Y3522*$S$1+(1-$S$1)*G3522,4)+$T$1*ROUND(($S$1*AD3522+(1-$S$1)*(G3522-Y3522)^2)^0.5,4),4),Rawdata!AO3522+Rawdata!$T$1*Rawdata!AY3522)</f>
        <v>#DIV/0!</v>
      </c>
      <c r="M3522" s="16" t="e">
        <f t="shared" si="1469"/>
        <v>#DIV/0!</v>
      </c>
      <c r="N3522" s="16" t="e">
        <f t="shared" si="1470"/>
        <v>#DIV/0!</v>
      </c>
      <c r="O3522" s="67"/>
      <c r="P3522" s="67"/>
      <c r="Q3522" s="31" t="e">
        <f t="shared" si="1489"/>
        <v>#DIV/0!</v>
      </c>
      <c r="R3522" s="17" t="e">
        <f t="shared" si="1490"/>
        <v>#DIV/0!</v>
      </c>
      <c r="S3522" s="37" t="e">
        <f t="shared" si="1471"/>
        <v>#DIV/0!</v>
      </c>
      <c r="T3522" s="17" t="e">
        <f t="shared" si="1472"/>
        <v>#DIV/0!</v>
      </c>
      <c r="U3522" s="91" t="e">
        <f>IF(A3522&gt;$U$1, U3523*$S$1+(1-$S$1)*G3523,Rawdata!AK3522)</f>
        <v>#DIV/0!</v>
      </c>
      <c r="V3522" s="91" t="e">
        <f>IF(A3522&gt;$V$1,$S$1*V3523+(1-$S$1)*G3523,Rawdata!AL3522)</f>
        <v>#DIV/0!</v>
      </c>
      <c r="W3522" s="91" t="e">
        <f>IF(A3522&gt;$W$1, $S$1*W3523+(1-$S$1)*G3523,Rawdata!AM3522)</f>
        <v>#DIV/0!</v>
      </c>
      <c r="X3522" s="91" t="e">
        <f>IF(A3522&gt;$X$1,$S$1*X3523+(1-$S$1)*G3523,Rawdata!AN3522)</f>
        <v>#DIV/0!</v>
      </c>
      <c r="Y3522" s="91" t="e">
        <f>IF(A3522&gt;$Y$1,$S$1*Y3523+(1-$S$1)*G3523,Rawdata!AO3522)</f>
        <v>#DIV/0!</v>
      </c>
      <c r="Z3522" s="91" t="e">
        <f>IF(A3522&gt;$Z$1,$S$1*Z3523+(1-$S$1)*(G3523-U3523)^2,Rawdata!AP3522)</f>
        <v>#DIV/0!</v>
      </c>
      <c r="AA3522" s="91" t="e">
        <f>IF(A3522&gt;$AA$1,$S$1*AA3523+(1-$S$1)*(G3523-V3523)^2,Rawdata!AQ3522)</f>
        <v>#DIV/0!</v>
      </c>
      <c r="AB3522" s="91" t="e">
        <f>IF(A3522&gt;89,$S$1*AB3523+(1-$S$1)*(G3523-W3523)^2,Rawdata!AR3522)</f>
        <v>#DIV/0!</v>
      </c>
      <c r="AC3522" s="91" t="e">
        <f>IF(A3522&gt;$AC$1,$S$1*AC3523+(1-$S$1)*(G3523-X3523)^2,Rawdata!AS3522)</f>
        <v>#DIV/0!</v>
      </c>
      <c r="AD3522" s="91" t="e">
        <f>IF(A3522&gt;$AD$1,$S$1*AD3523+(1-$S$1)*(G3523-Y3523)^2,Rawdata!AT3522)</f>
        <v>#DIV/0!</v>
      </c>
      <c r="AE3522" s="80" t="e">
        <f t="shared" si="1465"/>
        <v>#DIV/0!</v>
      </c>
      <c r="AF3522" s="81" t="e">
        <f t="shared" si="1466"/>
        <v>#DIV/0!</v>
      </c>
      <c r="AG3522" s="86">
        <f t="shared" si="1488"/>
        <v>0</v>
      </c>
      <c r="AH3522" s="107" t="e">
        <f t="shared" si="1491"/>
        <v>#DIV/0!</v>
      </c>
      <c r="AI3522" s="107" t="e">
        <f t="shared" si="1467"/>
        <v>#DIV/0!</v>
      </c>
      <c r="AJ3522" s="108" t="e">
        <f t="shared" si="1468"/>
        <v>#DIV/0!</v>
      </c>
      <c r="AK3522" s="113" t="e">
        <f t="shared" si="1473"/>
        <v>#DIV/0!</v>
      </c>
      <c r="AL3522" s="113" t="e">
        <f t="shared" si="1474"/>
        <v>#DIV/0!</v>
      </c>
      <c r="AM3522" s="113" t="e">
        <f t="shared" si="1475"/>
        <v>#DIV/0!</v>
      </c>
      <c r="AN3522" s="113" t="e">
        <f t="shared" si="1476"/>
        <v>#DIV/0!</v>
      </c>
      <c r="AO3522" s="113" t="e">
        <f t="shared" si="1477"/>
        <v>#DIV/0!</v>
      </c>
      <c r="AP3522" s="91" t="e">
        <f t="shared" si="1478"/>
        <v>#DIV/0!</v>
      </c>
      <c r="AQ3522" s="91" t="e">
        <f t="shared" si="1479"/>
        <v>#DIV/0!</v>
      </c>
      <c r="AR3522" s="91" t="e">
        <f t="shared" si="1480"/>
        <v>#DIV/0!</v>
      </c>
      <c r="AS3522" s="91" t="e">
        <f t="shared" si="1481"/>
        <v>#DIV/0!</v>
      </c>
      <c r="AT3522" s="91" t="e">
        <f t="shared" si="1482"/>
        <v>#DIV/0!</v>
      </c>
      <c r="AU3522" s="113" t="e">
        <f t="shared" si="1483"/>
        <v>#DIV/0!</v>
      </c>
      <c r="AV3522" s="113" t="e">
        <f t="shared" si="1484"/>
        <v>#DIV/0!</v>
      </c>
      <c r="AW3522" s="113" t="e">
        <f t="shared" si="1485"/>
        <v>#DIV/0!</v>
      </c>
      <c r="AX3522" s="113" t="e">
        <f t="shared" si="1486"/>
        <v>#DIV/0!</v>
      </c>
      <c r="AY3522" s="113" t="e">
        <f t="shared" si="1487"/>
        <v>#DIV/0!</v>
      </c>
    </row>
    <row r="3523" spans="1:51" x14ac:dyDescent="0.25">
      <c r="A3523" s="119"/>
      <c r="B3523" s="83"/>
      <c r="C3523" s="85"/>
      <c r="D3523" s="85"/>
      <c r="E3523" s="85"/>
      <c r="F3523" s="71"/>
      <c r="G3523" s="96"/>
      <c r="H3523" s="16" t="e">
        <f>IF(A3523&gt;$U$1,ROUND(ROUND( U3523*$S$1+(1-$S$1)*G3523,4)+$T$1*ROUND(($S$1*Z3523+(1-$S$1)*(G3523-U3523)^2)^0.5,4),4),Rawdata!AK3523+Rawdata!$T$1*Rawdata!AU3523)</f>
        <v>#DIV/0!</v>
      </c>
      <c r="I3523" s="16" t="e">
        <f>IF(A3523&gt;$V$1,ROUND(ROUND(V3523*$S$1+(1-$S$1)*G3523,4)+$T$1*ROUND(($S$1*AA3523+(1-$S$1)*(G3523-V3523)^2)^0.5,4),4),Rawdata!AL3523+Rawdata!$T$1*Rawdata!AV3523)</f>
        <v>#DIV/0!</v>
      </c>
      <c r="J3523" s="16" t="e">
        <f>IF(A3523&gt;$W$1,ROUND(ROUND( W3523*$S$1+(1-$S$1)*G3523,4)+$T$1*ROUND(($S$1*AB3523+(1-$S$1)*(G3523-W3523)^2)^0.5,4),4),Rawdata!AM3523+Rawdata!$T$1*Rawdata!AW3523)</f>
        <v>#DIV/0!</v>
      </c>
      <c r="K3523" s="16" t="e">
        <f>IF(A3523&gt;$X$1,ROUND(ROUND( X3523*$S$1+(1-$S$1)*G3523,4)+$T$1*ROUND(($S$1*AC3523+(1-$S$1)*(G3523-X3523)^2)^0.5,4),4),Rawdata!AN3523+Rawdata!$T$1*Rawdata!AX3523)</f>
        <v>#DIV/0!</v>
      </c>
      <c r="L3523" s="16" t="e">
        <f>IF(A3523&gt;$Y$1,ROUND(ROUND( Y3523*$S$1+(1-$S$1)*G3523,4)+$T$1*ROUND(($S$1*AD3523+(1-$S$1)*(G3523-Y3523)^2)^0.5,4),4),Rawdata!AO3523+Rawdata!$T$1*Rawdata!AY3523)</f>
        <v>#DIV/0!</v>
      </c>
      <c r="M3523" s="16" t="e">
        <f t="shared" si="1469"/>
        <v>#DIV/0!</v>
      </c>
      <c r="N3523" s="16" t="e">
        <f t="shared" si="1470"/>
        <v>#DIV/0!</v>
      </c>
      <c r="O3523" s="67"/>
      <c r="P3523" s="67"/>
      <c r="Q3523" s="31" t="e">
        <f t="shared" si="1489"/>
        <v>#DIV/0!</v>
      </c>
      <c r="R3523" s="17" t="e">
        <f t="shared" si="1490"/>
        <v>#DIV/0!</v>
      </c>
      <c r="S3523" s="37" t="e">
        <f t="shared" si="1471"/>
        <v>#DIV/0!</v>
      </c>
      <c r="T3523" s="17" t="e">
        <f t="shared" si="1472"/>
        <v>#DIV/0!</v>
      </c>
      <c r="U3523" s="91" t="e">
        <f>IF(A3523&gt;$U$1, U3524*$S$1+(1-$S$1)*G3524,Rawdata!AK3523)</f>
        <v>#DIV/0!</v>
      </c>
      <c r="V3523" s="91" t="e">
        <f>IF(A3523&gt;$V$1,$S$1*V3524+(1-$S$1)*G3524,Rawdata!AL3523)</f>
        <v>#DIV/0!</v>
      </c>
      <c r="W3523" s="91" t="e">
        <f>IF(A3523&gt;$W$1, $S$1*W3524+(1-$S$1)*G3524,Rawdata!AM3523)</f>
        <v>#DIV/0!</v>
      </c>
      <c r="X3523" s="91" t="e">
        <f>IF(A3523&gt;$X$1,$S$1*X3524+(1-$S$1)*G3524,Rawdata!AN3523)</f>
        <v>#DIV/0!</v>
      </c>
      <c r="Y3523" s="91" t="e">
        <f>IF(A3523&gt;$Y$1,$S$1*Y3524+(1-$S$1)*G3524,Rawdata!AO3523)</f>
        <v>#DIV/0!</v>
      </c>
      <c r="Z3523" s="91" t="e">
        <f>IF(A3523&gt;$Z$1,$S$1*Z3524+(1-$S$1)*(G3524-U3524)^2,Rawdata!AP3523)</f>
        <v>#DIV/0!</v>
      </c>
      <c r="AA3523" s="91" t="e">
        <f>IF(A3523&gt;$AA$1,$S$1*AA3524+(1-$S$1)*(G3524-V3524)^2,Rawdata!AQ3523)</f>
        <v>#DIV/0!</v>
      </c>
      <c r="AB3523" s="91" t="e">
        <f>IF(A3523&gt;89,$S$1*AB3524+(1-$S$1)*(G3524-W3524)^2,Rawdata!AR3523)</f>
        <v>#DIV/0!</v>
      </c>
      <c r="AC3523" s="91" t="e">
        <f>IF(A3523&gt;$AC$1,$S$1*AC3524+(1-$S$1)*(G3524-X3524)^2,Rawdata!AS3523)</f>
        <v>#DIV/0!</v>
      </c>
      <c r="AD3523" s="91" t="e">
        <f>IF(A3523&gt;$AD$1,$S$1*AD3524+(1-$S$1)*(G3524-Y3524)^2,Rawdata!AT3523)</f>
        <v>#DIV/0!</v>
      </c>
      <c r="AE3523" s="80" t="e">
        <f t="shared" ref="AE3523:AE3586" si="1492">ROUND(AVERAGE(H3523:L3523),4)</f>
        <v>#DIV/0!</v>
      </c>
      <c r="AF3523" s="81" t="e">
        <f t="shared" ref="AF3523:AF3586" si="1493">ROUND(MAX(H3523:K3523)*0.8+0.2*L3523,4)</f>
        <v>#DIV/0!</v>
      </c>
      <c r="AG3523" s="86">
        <f t="shared" si="1488"/>
        <v>0</v>
      </c>
      <c r="AH3523" s="107" t="e">
        <f t="shared" si="1491"/>
        <v>#DIV/0!</v>
      </c>
      <c r="AI3523" s="107" t="e">
        <f t="shared" ref="AI3523:AI3586" si="1494">MAX(AH3523,$N$1)</f>
        <v>#DIV/0!</v>
      </c>
      <c r="AJ3523" s="108" t="e">
        <f t="shared" ref="AJ3523:AJ3586" si="1495">AI3523*AG3523*D3523</f>
        <v>#DIV/0!</v>
      </c>
      <c r="AK3523" s="113" t="e">
        <f t="shared" si="1473"/>
        <v>#DIV/0!</v>
      </c>
      <c r="AL3523" s="113" t="e">
        <f t="shared" si="1474"/>
        <v>#DIV/0!</v>
      </c>
      <c r="AM3523" s="113" t="e">
        <f t="shared" si="1475"/>
        <v>#DIV/0!</v>
      </c>
      <c r="AN3523" s="113" t="e">
        <f t="shared" si="1476"/>
        <v>#DIV/0!</v>
      </c>
      <c r="AO3523" s="113" t="e">
        <f t="shared" si="1477"/>
        <v>#DIV/0!</v>
      </c>
      <c r="AP3523" s="91" t="e">
        <f t="shared" si="1478"/>
        <v>#DIV/0!</v>
      </c>
      <c r="AQ3523" s="91" t="e">
        <f t="shared" si="1479"/>
        <v>#DIV/0!</v>
      </c>
      <c r="AR3523" s="91" t="e">
        <f t="shared" si="1480"/>
        <v>#DIV/0!</v>
      </c>
      <c r="AS3523" s="91" t="e">
        <f t="shared" si="1481"/>
        <v>#DIV/0!</v>
      </c>
      <c r="AT3523" s="91" t="e">
        <f t="shared" si="1482"/>
        <v>#DIV/0!</v>
      </c>
      <c r="AU3523" s="113" t="e">
        <f t="shared" si="1483"/>
        <v>#DIV/0!</v>
      </c>
      <c r="AV3523" s="113" t="e">
        <f t="shared" si="1484"/>
        <v>#DIV/0!</v>
      </c>
      <c r="AW3523" s="113" t="e">
        <f t="shared" si="1485"/>
        <v>#DIV/0!</v>
      </c>
      <c r="AX3523" s="113" t="e">
        <f t="shared" si="1486"/>
        <v>#DIV/0!</v>
      </c>
      <c r="AY3523" s="113" t="e">
        <f t="shared" si="1487"/>
        <v>#DIV/0!</v>
      </c>
    </row>
    <row r="3524" spans="1:51" x14ac:dyDescent="0.25">
      <c r="A3524" s="119"/>
      <c r="B3524" s="83"/>
      <c r="C3524" s="85"/>
      <c r="D3524" s="85"/>
      <c r="E3524" s="85"/>
      <c r="F3524" s="71"/>
      <c r="G3524" s="96"/>
      <c r="H3524" s="16" t="e">
        <f>IF(A3524&gt;$U$1,ROUND(ROUND( U3524*$S$1+(1-$S$1)*G3524,4)+$T$1*ROUND(($S$1*Z3524+(1-$S$1)*(G3524-U3524)^2)^0.5,4),4),Rawdata!AK3524+Rawdata!$T$1*Rawdata!AU3524)</f>
        <v>#DIV/0!</v>
      </c>
      <c r="I3524" s="16" t="e">
        <f>IF(A3524&gt;$V$1,ROUND(ROUND(V3524*$S$1+(1-$S$1)*G3524,4)+$T$1*ROUND(($S$1*AA3524+(1-$S$1)*(G3524-V3524)^2)^0.5,4),4),Rawdata!AL3524+Rawdata!$T$1*Rawdata!AV3524)</f>
        <v>#DIV/0!</v>
      </c>
      <c r="J3524" s="16" t="e">
        <f>IF(A3524&gt;$W$1,ROUND(ROUND( W3524*$S$1+(1-$S$1)*G3524,4)+$T$1*ROUND(($S$1*AB3524+(1-$S$1)*(G3524-W3524)^2)^0.5,4),4),Rawdata!AM3524+Rawdata!$T$1*Rawdata!AW3524)</f>
        <v>#DIV/0!</v>
      </c>
      <c r="K3524" s="16" t="e">
        <f>IF(A3524&gt;$X$1,ROUND(ROUND( X3524*$S$1+(1-$S$1)*G3524,4)+$T$1*ROUND(($S$1*AC3524+(1-$S$1)*(G3524-X3524)^2)^0.5,4),4),Rawdata!AN3524+Rawdata!$T$1*Rawdata!AX3524)</f>
        <v>#DIV/0!</v>
      </c>
      <c r="L3524" s="16" t="e">
        <f>IF(A3524&gt;$Y$1,ROUND(ROUND( Y3524*$S$1+(1-$S$1)*G3524,4)+$T$1*ROUND(($S$1*AD3524+(1-$S$1)*(G3524-Y3524)^2)^0.5,4),4),Rawdata!AO3524+Rawdata!$T$1*Rawdata!AY3524)</f>
        <v>#DIV/0!</v>
      </c>
      <c r="M3524" s="16" t="e">
        <f t="shared" ref="M3524:M3587" si="1496">IF(OR(A3522="I",A3522="S",A3522="B"), ROUND(ROUND(AVERAGE(H3524:L3524),4)*SQRT(2),4), ROUND(ROUND(MAX(H3524:K3524)*0.8+0.2*L3524,4)*SQRT(2),4))</f>
        <v>#DIV/0!</v>
      </c>
      <c r="N3524" s="16" t="e">
        <f t="shared" ref="N3524:N3587" si="1497">MAX(M3524,$N$1)</f>
        <v>#DIV/0!</v>
      </c>
      <c r="O3524" s="67"/>
      <c r="P3524" s="67"/>
      <c r="Q3524" s="31" t="e">
        <f t="shared" si="1489"/>
        <v>#DIV/0!</v>
      </c>
      <c r="R3524" s="17" t="e">
        <f t="shared" si="1490"/>
        <v>#DIV/0!</v>
      </c>
      <c r="S3524" s="37" t="e">
        <f t="shared" ref="S3524:S3587" si="1498">IF($D$1=8, ROUNDUP(Q3524,-2),IF($D$1=2,ROUNDUP(Q3524,-1), IF(OR($D$1=1,$D$1=4),ROUNDUP(Q3524,-3),"N/A")))</f>
        <v>#DIV/0!</v>
      </c>
      <c r="T3524" s="17" t="e">
        <f t="shared" ref="T3524:T3587" si="1499">ROUNDUP((S3524-P3524)/P3524,3)</f>
        <v>#DIV/0!</v>
      </c>
      <c r="U3524" s="91" t="e">
        <f>IF(A3524&gt;$U$1, U3525*$S$1+(1-$S$1)*G3525,Rawdata!AK3524)</f>
        <v>#DIV/0!</v>
      </c>
      <c r="V3524" s="91" t="e">
        <f>IF(A3524&gt;$V$1,$S$1*V3525+(1-$S$1)*G3525,Rawdata!AL3524)</f>
        <v>#DIV/0!</v>
      </c>
      <c r="W3524" s="91" t="e">
        <f>IF(A3524&gt;$W$1, $S$1*W3525+(1-$S$1)*G3525,Rawdata!AM3524)</f>
        <v>#DIV/0!</v>
      </c>
      <c r="X3524" s="91" t="e">
        <f>IF(A3524&gt;$X$1,$S$1*X3525+(1-$S$1)*G3525,Rawdata!AN3524)</f>
        <v>#DIV/0!</v>
      </c>
      <c r="Y3524" s="91" t="e">
        <f>IF(A3524&gt;$Y$1,$S$1*Y3525+(1-$S$1)*G3525,Rawdata!AO3524)</f>
        <v>#DIV/0!</v>
      </c>
      <c r="Z3524" s="91" t="e">
        <f>IF(A3524&gt;$Z$1,$S$1*Z3525+(1-$S$1)*(G3525-U3525)^2,Rawdata!AP3524)</f>
        <v>#DIV/0!</v>
      </c>
      <c r="AA3524" s="91" t="e">
        <f>IF(A3524&gt;$AA$1,$S$1*AA3525+(1-$S$1)*(G3525-V3525)^2,Rawdata!AQ3524)</f>
        <v>#DIV/0!</v>
      </c>
      <c r="AB3524" s="91" t="e">
        <f>IF(A3524&gt;89,$S$1*AB3525+(1-$S$1)*(G3525-W3525)^2,Rawdata!AR3524)</f>
        <v>#DIV/0!</v>
      </c>
      <c r="AC3524" s="91" t="e">
        <f>IF(A3524&gt;$AC$1,$S$1*AC3525+(1-$S$1)*(G3525-X3525)^2,Rawdata!AS3524)</f>
        <v>#DIV/0!</v>
      </c>
      <c r="AD3524" s="91" t="e">
        <f>IF(A3524&gt;$AD$1,$S$1*AD3525+(1-$S$1)*(G3525-Y3525)^2,Rawdata!AT3524)</f>
        <v>#DIV/0!</v>
      </c>
      <c r="AE3524" s="80" t="e">
        <f t="shared" si="1492"/>
        <v>#DIV/0!</v>
      </c>
      <c r="AF3524" s="81" t="e">
        <f t="shared" si="1493"/>
        <v>#DIV/0!</v>
      </c>
      <c r="AG3524" s="86">
        <f t="shared" si="1488"/>
        <v>0</v>
      </c>
      <c r="AH3524" s="107" t="e">
        <f t="shared" si="1491"/>
        <v>#DIV/0!</v>
      </c>
      <c r="AI3524" s="107" t="e">
        <f t="shared" si="1494"/>
        <v>#DIV/0!</v>
      </c>
      <c r="AJ3524" s="108" t="e">
        <f t="shared" si="1495"/>
        <v>#DIV/0!</v>
      </c>
      <c r="AK3524" s="113" t="e">
        <f t="shared" ref="AK3524:AK3587" si="1500">ROUND(AVERAGE(G3524:G3553),4)</f>
        <v>#DIV/0!</v>
      </c>
      <c r="AL3524" s="113" t="e">
        <f t="shared" ref="AL3524:AL3587" si="1501">ROUND(AVERAGE(G3524:G3583),4)</f>
        <v>#DIV/0!</v>
      </c>
      <c r="AM3524" s="113" t="e">
        <f t="shared" ref="AM3524:AM3587" si="1502">ROUND(AVERAGE(G3524:G3613),4)</f>
        <v>#DIV/0!</v>
      </c>
      <c r="AN3524" s="113" t="e">
        <f t="shared" ref="AN3524:AN3587" si="1503">ROUND(AVERAGE(G3524:G3703),4)</f>
        <v>#DIV/0!</v>
      </c>
      <c r="AO3524" s="113" t="e">
        <f t="shared" ref="AO3524:AO3587" si="1504">ROUND(AVERAGE(G3524:G6023),4)</f>
        <v>#DIV/0!</v>
      </c>
      <c r="AP3524" s="91" t="e">
        <f t="shared" ref="AP3524:AP3587" si="1505">AU3524^2</f>
        <v>#DIV/0!</v>
      </c>
      <c r="AQ3524" s="91" t="e">
        <f t="shared" ref="AQ3524:AQ3587" si="1506">AV3524^2</f>
        <v>#DIV/0!</v>
      </c>
      <c r="AR3524" s="91" t="e">
        <f t="shared" ref="AR3524:AR3587" si="1507">AW3524^2</f>
        <v>#DIV/0!</v>
      </c>
      <c r="AS3524" s="91" t="e">
        <f t="shared" ref="AS3524:AS3587" si="1508">AX3524^2</f>
        <v>#DIV/0!</v>
      </c>
      <c r="AT3524" s="91" t="e">
        <f t="shared" ref="AT3524:AT3587" si="1509">AY3524^2</f>
        <v>#DIV/0!</v>
      </c>
      <c r="AU3524" s="113" t="e">
        <f t="shared" ref="AU3524:AU3587" si="1510">ROUND(STDEV(G3524:G3553),4)</f>
        <v>#DIV/0!</v>
      </c>
      <c r="AV3524" s="113" t="e">
        <f t="shared" ref="AV3524:AV3587" si="1511">ROUND(STDEV(G3524:G3583),4)</f>
        <v>#DIV/0!</v>
      </c>
      <c r="AW3524" s="113" t="e">
        <f t="shared" ref="AW3524:AW3587" si="1512">ROUND(STDEV(G3524:G3613),4)</f>
        <v>#DIV/0!</v>
      </c>
      <c r="AX3524" s="113" t="e">
        <f t="shared" ref="AX3524:AX3587" si="1513">ROUND(STDEV(G3524:G3703),4)</f>
        <v>#DIV/0!</v>
      </c>
      <c r="AY3524" s="113" t="e">
        <f t="shared" ref="AY3524:AY3587" si="1514">ROUND(STDEV(G3524:G6023),4)</f>
        <v>#DIV/0!</v>
      </c>
    </row>
    <row r="3525" spans="1:51" x14ac:dyDescent="0.25">
      <c r="A3525" s="119"/>
      <c r="B3525" s="83"/>
      <c r="C3525" s="85"/>
      <c r="D3525" s="85"/>
      <c r="E3525" s="85"/>
      <c r="F3525" s="71"/>
      <c r="G3525" s="96"/>
      <c r="H3525" s="16" t="e">
        <f>IF(A3525&gt;$U$1,ROUND(ROUND( U3525*$S$1+(1-$S$1)*G3525,4)+$T$1*ROUND(($S$1*Z3525+(1-$S$1)*(G3525-U3525)^2)^0.5,4),4),Rawdata!AK3525+Rawdata!$T$1*Rawdata!AU3525)</f>
        <v>#DIV/0!</v>
      </c>
      <c r="I3525" s="16" t="e">
        <f>IF(A3525&gt;$V$1,ROUND(ROUND(V3525*$S$1+(1-$S$1)*G3525,4)+$T$1*ROUND(($S$1*AA3525+(1-$S$1)*(G3525-V3525)^2)^0.5,4),4),Rawdata!AL3525+Rawdata!$T$1*Rawdata!AV3525)</f>
        <v>#DIV/0!</v>
      </c>
      <c r="J3525" s="16" t="e">
        <f>IF(A3525&gt;$W$1,ROUND(ROUND( W3525*$S$1+(1-$S$1)*G3525,4)+$T$1*ROUND(($S$1*AB3525+(1-$S$1)*(G3525-W3525)^2)^0.5,4),4),Rawdata!AM3525+Rawdata!$T$1*Rawdata!AW3525)</f>
        <v>#DIV/0!</v>
      </c>
      <c r="K3525" s="16" t="e">
        <f>IF(A3525&gt;$X$1,ROUND(ROUND( X3525*$S$1+(1-$S$1)*G3525,4)+$T$1*ROUND(($S$1*AC3525+(1-$S$1)*(G3525-X3525)^2)^0.5,4),4),Rawdata!AN3525+Rawdata!$T$1*Rawdata!AX3525)</f>
        <v>#DIV/0!</v>
      </c>
      <c r="L3525" s="16" t="e">
        <f>IF(A3525&gt;$Y$1,ROUND(ROUND( Y3525*$S$1+(1-$S$1)*G3525,4)+$T$1*ROUND(($S$1*AD3525+(1-$S$1)*(G3525-Y3525)^2)^0.5,4),4),Rawdata!AO3525+Rawdata!$T$1*Rawdata!AY3525)</f>
        <v>#DIV/0!</v>
      </c>
      <c r="M3525" s="16" t="e">
        <f t="shared" si="1496"/>
        <v>#DIV/0!</v>
      </c>
      <c r="N3525" s="16" t="e">
        <f t="shared" si="1497"/>
        <v>#DIV/0!</v>
      </c>
      <c r="O3525" s="67"/>
      <c r="P3525" s="67"/>
      <c r="Q3525" s="31" t="e">
        <f t="shared" si="1489"/>
        <v>#DIV/0!</v>
      </c>
      <c r="R3525" s="17" t="e">
        <f t="shared" si="1490"/>
        <v>#DIV/0!</v>
      </c>
      <c r="S3525" s="37" t="e">
        <f t="shared" si="1498"/>
        <v>#DIV/0!</v>
      </c>
      <c r="T3525" s="17" t="e">
        <f t="shared" si="1499"/>
        <v>#DIV/0!</v>
      </c>
      <c r="U3525" s="91" t="e">
        <f>IF(A3525&gt;$U$1, U3526*$S$1+(1-$S$1)*G3526,Rawdata!AK3525)</f>
        <v>#DIV/0!</v>
      </c>
      <c r="V3525" s="91" t="e">
        <f>IF(A3525&gt;$V$1,$S$1*V3526+(1-$S$1)*G3526,Rawdata!AL3525)</f>
        <v>#DIV/0!</v>
      </c>
      <c r="W3525" s="91" t="e">
        <f>IF(A3525&gt;$W$1, $S$1*W3526+(1-$S$1)*G3526,Rawdata!AM3525)</f>
        <v>#DIV/0!</v>
      </c>
      <c r="X3525" s="91" t="e">
        <f>IF(A3525&gt;$X$1,$S$1*X3526+(1-$S$1)*G3526,Rawdata!AN3525)</f>
        <v>#DIV/0!</v>
      </c>
      <c r="Y3525" s="91" t="e">
        <f>IF(A3525&gt;$Y$1,$S$1*Y3526+(1-$S$1)*G3526,Rawdata!AO3525)</f>
        <v>#DIV/0!</v>
      </c>
      <c r="Z3525" s="91" t="e">
        <f>IF(A3525&gt;$Z$1,$S$1*Z3526+(1-$S$1)*(G3526-U3526)^2,Rawdata!AP3525)</f>
        <v>#DIV/0!</v>
      </c>
      <c r="AA3525" s="91" t="e">
        <f>IF(A3525&gt;$AA$1,$S$1*AA3526+(1-$S$1)*(G3526-V3526)^2,Rawdata!AQ3525)</f>
        <v>#DIV/0!</v>
      </c>
      <c r="AB3525" s="91" t="e">
        <f>IF(A3525&gt;89,$S$1*AB3526+(1-$S$1)*(G3526-W3526)^2,Rawdata!AR3525)</f>
        <v>#DIV/0!</v>
      </c>
      <c r="AC3525" s="91" t="e">
        <f>IF(A3525&gt;$AC$1,$S$1*AC3526+(1-$S$1)*(G3526-X3526)^2,Rawdata!AS3525)</f>
        <v>#DIV/0!</v>
      </c>
      <c r="AD3525" s="91" t="e">
        <f>IF(A3525&gt;$AD$1,$S$1*AD3526+(1-$S$1)*(G3526-Y3526)^2,Rawdata!AT3525)</f>
        <v>#DIV/0!</v>
      </c>
      <c r="AE3525" s="80" t="e">
        <f t="shared" si="1492"/>
        <v>#DIV/0!</v>
      </c>
      <c r="AF3525" s="81" t="e">
        <f t="shared" si="1493"/>
        <v>#DIV/0!</v>
      </c>
      <c r="AG3525" s="86">
        <f t="shared" ref="AG3525:AG3588" si="1515">AG3524</f>
        <v>0</v>
      </c>
      <c r="AH3525" s="107" t="e">
        <f t="shared" si="1491"/>
        <v>#DIV/0!</v>
      </c>
      <c r="AI3525" s="107" t="e">
        <f t="shared" si="1494"/>
        <v>#DIV/0!</v>
      </c>
      <c r="AJ3525" s="108" t="e">
        <f t="shared" si="1495"/>
        <v>#DIV/0!</v>
      </c>
      <c r="AK3525" s="113" t="e">
        <f t="shared" si="1500"/>
        <v>#DIV/0!</v>
      </c>
      <c r="AL3525" s="113" t="e">
        <f t="shared" si="1501"/>
        <v>#DIV/0!</v>
      </c>
      <c r="AM3525" s="113" t="e">
        <f t="shared" si="1502"/>
        <v>#DIV/0!</v>
      </c>
      <c r="AN3525" s="113" t="e">
        <f t="shared" si="1503"/>
        <v>#DIV/0!</v>
      </c>
      <c r="AO3525" s="113" t="e">
        <f t="shared" si="1504"/>
        <v>#DIV/0!</v>
      </c>
      <c r="AP3525" s="91" t="e">
        <f t="shared" si="1505"/>
        <v>#DIV/0!</v>
      </c>
      <c r="AQ3525" s="91" t="e">
        <f t="shared" si="1506"/>
        <v>#DIV/0!</v>
      </c>
      <c r="AR3525" s="91" t="e">
        <f t="shared" si="1507"/>
        <v>#DIV/0!</v>
      </c>
      <c r="AS3525" s="91" t="e">
        <f t="shared" si="1508"/>
        <v>#DIV/0!</v>
      </c>
      <c r="AT3525" s="91" t="e">
        <f t="shared" si="1509"/>
        <v>#DIV/0!</v>
      </c>
      <c r="AU3525" s="113" t="e">
        <f t="shared" si="1510"/>
        <v>#DIV/0!</v>
      </c>
      <c r="AV3525" s="113" t="e">
        <f t="shared" si="1511"/>
        <v>#DIV/0!</v>
      </c>
      <c r="AW3525" s="113" t="e">
        <f t="shared" si="1512"/>
        <v>#DIV/0!</v>
      </c>
      <c r="AX3525" s="113" t="e">
        <f t="shared" si="1513"/>
        <v>#DIV/0!</v>
      </c>
      <c r="AY3525" s="113" t="e">
        <f t="shared" si="1514"/>
        <v>#DIV/0!</v>
      </c>
    </row>
    <row r="3526" spans="1:51" x14ac:dyDescent="0.25">
      <c r="A3526" s="119"/>
      <c r="B3526" s="83"/>
      <c r="C3526" s="85"/>
      <c r="D3526" s="85"/>
      <c r="E3526" s="85"/>
      <c r="F3526" s="71"/>
      <c r="G3526" s="96"/>
      <c r="H3526" s="16" t="e">
        <f>IF(A3526&gt;$U$1,ROUND(ROUND( U3526*$S$1+(1-$S$1)*G3526,4)+$T$1*ROUND(($S$1*Z3526+(1-$S$1)*(G3526-U3526)^2)^0.5,4),4),Rawdata!AK3526+Rawdata!$T$1*Rawdata!AU3526)</f>
        <v>#DIV/0!</v>
      </c>
      <c r="I3526" s="16" t="e">
        <f>IF(A3526&gt;$V$1,ROUND(ROUND(V3526*$S$1+(1-$S$1)*G3526,4)+$T$1*ROUND(($S$1*AA3526+(1-$S$1)*(G3526-V3526)^2)^0.5,4),4),Rawdata!AL3526+Rawdata!$T$1*Rawdata!AV3526)</f>
        <v>#DIV/0!</v>
      </c>
      <c r="J3526" s="16" t="e">
        <f>IF(A3526&gt;$W$1,ROUND(ROUND( W3526*$S$1+(1-$S$1)*G3526,4)+$T$1*ROUND(($S$1*AB3526+(1-$S$1)*(G3526-W3526)^2)^0.5,4),4),Rawdata!AM3526+Rawdata!$T$1*Rawdata!AW3526)</f>
        <v>#DIV/0!</v>
      </c>
      <c r="K3526" s="16" t="e">
        <f>IF(A3526&gt;$X$1,ROUND(ROUND( X3526*$S$1+(1-$S$1)*G3526,4)+$T$1*ROUND(($S$1*AC3526+(1-$S$1)*(G3526-X3526)^2)^0.5,4),4),Rawdata!AN3526+Rawdata!$T$1*Rawdata!AX3526)</f>
        <v>#DIV/0!</v>
      </c>
      <c r="L3526" s="16" t="e">
        <f>IF(A3526&gt;$Y$1,ROUND(ROUND( Y3526*$S$1+(1-$S$1)*G3526,4)+$T$1*ROUND(($S$1*AD3526+(1-$S$1)*(G3526-Y3526)^2)^0.5,4),4),Rawdata!AO3526+Rawdata!$T$1*Rawdata!AY3526)</f>
        <v>#DIV/0!</v>
      </c>
      <c r="M3526" s="16" t="e">
        <f t="shared" si="1496"/>
        <v>#DIV/0!</v>
      </c>
      <c r="N3526" s="16" t="e">
        <f t="shared" si="1497"/>
        <v>#DIV/0!</v>
      </c>
      <c r="O3526" s="67"/>
      <c r="P3526" s="67"/>
      <c r="Q3526" s="31" t="e">
        <f t="shared" si="1489"/>
        <v>#DIV/0!</v>
      </c>
      <c r="R3526" s="17" t="e">
        <f t="shared" si="1490"/>
        <v>#DIV/0!</v>
      </c>
      <c r="S3526" s="37" t="e">
        <f t="shared" si="1498"/>
        <v>#DIV/0!</v>
      </c>
      <c r="T3526" s="17" t="e">
        <f t="shared" si="1499"/>
        <v>#DIV/0!</v>
      </c>
      <c r="U3526" s="91" t="e">
        <f>IF(A3526&gt;$U$1, U3527*$S$1+(1-$S$1)*G3527,Rawdata!AK3526)</f>
        <v>#DIV/0!</v>
      </c>
      <c r="V3526" s="91" t="e">
        <f>IF(A3526&gt;$V$1,$S$1*V3527+(1-$S$1)*G3527,Rawdata!AL3526)</f>
        <v>#DIV/0!</v>
      </c>
      <c r="W3526" s="91" t="e">
        <f>IF(A3526&gt;$W$1, $S$1*W3527+(1-$S$1)*G3527,Rawdata!AM3526)</f>
        <v>#DIV/0!</v>
      </c>
      <c r="X3526" s="91" t="e">
        <f>IF(A3526&gt;$X$1,$S$1*X3527+(1-$S$1)*G3527,Rawdata!AN3526)</f>
        <v>#DIV/0!</v>
      </c>
      <c r="Y3526" s="91" t="e">
        <f>IF(A3526&gt;$Y$1,$S$1*Y3527+(1-$S$1)*G3527,Rawdata!AO3526)</f>
        <v>#DIV/0!</v>
      </c>
      <c r="Z3526" s="91" t="e">
        <f>IF(A3526&gt;$Z$1,$S$1*Z3527+(1-$S$1)*(G3527-U3527)^2,Rawdata!AP3526)</f>
        <v>#DIV/0!</v>
      </c>
      <c r="AA3526" s="91" t="e">
        <f>IF(A3526&gt;$AA$1,$S$1*AA3527+(1-$S$1)*(G3527-V3527)^2,Rawdata!AQ3526)</f>
        <v>#DIV/0!</v>
      </c>
      <c r="AB3526" s="91" t="e">
        <f>IF(A3526&gt;89,$S$1*AB3527+(1-$S$1)*(G3527-W3527)^2,Rawdata!AR3526)</f>
        <v>#DIV/0!</v>
      </c>
      <c r="AC3526" s="91" t="e">
        <f>IF(A3526&gt;$AC$1,$S$1*AC3527+(1-$S$1)*(G3527-X3527)^2,Rawdata!AS3526)</f>
        <v>#DIV/0!</v>
      </c>
      <c r="AD3526" s="91" t="e">
        <f>IF(A3526&gt;$AD$1,$S$1*AD3527+(1-$S$1)*(G3527-Y3527)^2,Rawdata!AT3526)</f>
        <v>#DIV/0!</v>
      </c>
      <c r="AE3526" s="80" t="e">
        <f t="shared" si="1492"/>
        <v>#DIV/0!</v>
      </c>
      <c r="AF3526" s="81" t="e">
        <f t="shared" si="1493"/>
        <v>#DIV/0!</v>
      </c>
      <c r="AG3526" s="86">
        <f t="shared" si="1515"/>
        <v>0</v>
      </c>
      <c r="AH3526" s="107" t="e">
        <f t="shared" si="1491"/>
        <v>#DIV/0!</v>
      </c>
      <c r="AI3526" s="107" t="e">
        <f t="shared" si="1494"/>
        <v>#DIV/0!</v>
      </c>
      <c r="AJ3526" s="108" t="e">
        <f t="shared" si="1495"/>
        <v>#DIV/0!</v>
      </c>
      <c r="AK3526" s="113" t="e">
        <f t="shared" si="1500"/>
        <v>#DIV/0!</v>
      </c>
      <c r="AL3526" s="113" t="e">
        <f t="shared" si="1501"/>
        <v>#DIV/0!</v>
      </c>
      <c r="AM3526" s="113" t="e">
        <f t="shared" si="1502"/>
        <v>#DIV/0!</v>
      </c>
      <c r="AN3526" s="113" t="e">
        <f t="shared" si="1503"/>
        <v>#DIV/0!</v>
      </c>
      <c r="AO3526" s="113" t="e">
        <f t="shared" si="1504"/>
        <v>#DIV/0!</v>
      </c>
      <c r="AP3526" s="91" t="e">
        <f t="shared" si="1505"/>
        <v>#DIV/0!</v>
      </c>
      <c r="AQ3526" s="91" t="e">
        <f t="shared" si="1506"/>
        <v>#DIV/0!</v>
      </c>
      <c r="AR3526" s="91" t="e">
        <f t="shared" si="1507"/>
        <v>#DIV/0!</v>
      </c>
      <c r="AS3526" s="91" t="e">
        <f t="shared" si="1508"/>
        <v>#DIV/0!</v>
      </c>
      <c r="AT3526" s="91" t="e">
        <f t="shared" si="1509"/>
        <v>#DIV/0!</v>
      </c>
      <c r="AU3526" s="113" t="e">
        <f t="shared" si="1510"/>
        <v>#DIV/0!</v>
      </c>
      <c r="AV3526" s="113" t="e">
        <f t="shared" si="1511"/>
        <v>#DIV/0!</v>
      </c>
      <c r="AW3526" s="113" t="e">
        <f t="shared" si="1512"/>
        <v>#DIV/0!</v>
      </c>
      <c r="AX3526" s="113" t="e">
        <f t="shared" si="1513"/>
        <v>#DIV/0!</v>
      </c>
      <c r="AY3526" s="113" t="e">
        <f t="shared" si="1514"/>
        <v>#DIV/0!</v>
      </c>
    </row>
    <row r="3527" spans="1:51" x14ac:dyDescent="0.25">
      <c r="A3527" s="119"/>
      <c r="B3527" s="83"/>
      <c r="C3527" s="85"/>
      <c r="D3527" s="85"/>
      <c r="E3527" s="85"/>
      <c r="F3527" s="71"/>
      <c r="G3527" s="96"/>
      <c r="H3527" s="16" t="e">
        <f>IF(A3527&gt;$U$1,ROUND(ROUND( U3527*$S$1+(1-$S$1)*G3527,4)+$T$1*ROUND(($S$1*Z3527+(1-$S$1)*(G3527-U3527)^2)^0.5,4),4),Rawdata!AK3527+Rawdata!$T$1*Rawdata!AU3527)</f>
        <v>#DIV/0!</v>
      </c>
      <c r="I3527" s="16" t="e">
        <f>IF(A3527&gt;$V$1,ROUND(ROUND(V3527*$S$1+(1-$S$1)*G3527,4)+$T$1*ROUND(($S$1*AA3527+(1-$S$1)*(G3527-V3527)^2)^0.5,4),4),Rawdata!AL3527+Rawdata!$T$1*Rawdata!AV3527)</f>
        <v>#DIV/0!</v>
      </c>
      <c r="J3527" s="16" t="e">
        <f>IF(A3527&gt;$W$1,ROUND(ROUND( W3527*$S$1+(1-$S$1)*G3527,4)+$T$1*ROUND(($S$1*AB3527+(1-$S$1)*(G3527-W3527)^2)^0.5,4),4),Rawdata!AM3527+Rawdata!$T$1*Rawdata!AW3527)</f>
        <v>#DIV/0!</v>
      </c>
      <c r="K3527" s="16" t="e">
        <f>IF(A3527&gt;$X$1,ROUND(ROUND( X3527*$S$1+(1-$S$1)*G3527,4)+$T$1*ROUND(($S$1*AC3527+(1-$S$1)*(G3527-X3527)^2)^0.5,4),4),Rawdata!AN3527+Rawdata!$T$1*Rawdata!AX3527)</f>
        <v>#DIV/0!</v>
      </c>
      <c r="L3527" s="16" t="e">
        <f>IF(A3527&gt;$Y$1,ROUND(ROUND( Y3527*$S$1+(1-$S$1)*G3527,4)+$T$1*ROUND(($S$1*AD3527+(1-$S$1)*(G3527-Y3527)^2)^0.5,4),4),Rawdata!AO3527+Rawdata!$T$1*Rawdata!AY3527)</f>
        <v>#DIV/0!</v>
      </c>
      <c r="M3527" s="16" t="e">
        <f t="shared" si="1496"/>
        <v>#DIV/0!</v>
      </c>
      <c r="N3527" s="16" t="e">
        <f t="shared" si="1497"/>
        <v>#DIV/0!</v>
      </c>
      <c r="O3527" s="67"/>
      <c r="P3527" s="67"/>
      <c r="Q3527" s="31" t="e">
        <f t="shared" si="1489"/>
        <v>#DIV/0!</v>
      </c>
      <c r="R3527" s="17" t="e">
        <f t="shared" si="1490"/>
        <v>#DIV/0!</v>
      </c>
      <c r="S3527" s="37" t="e">
        <f t="shared" si="1498"/>
        <v>#DIV/0!</v>
      </c>
      <c r="T3527" s="17" t="e">
        <f t="shared" si="1499"/>
        <v>#DIV/0!</v>
      </c>
      <c r="U3527" s="91" t="e">
        <f>IF(A3527&gt;$U$1, U3528*$S$1+(1-$S$1)*G3528,Rawdata!AK3527)</f>
        <v>#DIV/0!</v>
      </c>
      <c r="V3527" s="91" t="e">
        <f>IF(A3527&gt;$V$1,$S$1*V3528+(1-$S$1)*G3528,Rawdata!AL3527)</f>
        <v>#DIV/0!</v>
      </c>
      <c r="W3527" s="91" t="e">
        <f>IF(A3527&gt;$W$1, $S$1*W3528+(1-$S$1)*G3528,Rawdata!AM3527)</f>
        <v>#DIV/0!</v>
      </c>
      <c r="X3527" s="91" t="e">
        <f>IF(A3527&gt;$X$1,$S$1*X3528+(1-$S$1)*G3528,Rawdata!AN3527)</f>
        <v>#DIV/0!</v>
      </c>
      <c r="Y3527" s="91" t="e">
        <f>IF(A3527&gt;$Y$1,$S$1*Y3528+(1-$S$1)*G3528,Rawdata!AO3527)</f>
        <v>#DIV/0!</v>
      </c>
      <c r="Z3527" s="91" t="e">
        <f>IF(A3527&gt;$Z$1,$S$1*Z3528+(1-$S$1)*(G3528-U3528)^2,Rawdata!AP3527)</f>
        <v>#DIV/0!</v>
      </c>
      <c r="AA3527" s="91" t="e">
        <f>IF(A3527&gt;$AA$1,$S$1*AA3528+(1-$S$1)*(G3528-V3528)^2,Rawdata!AQ3527)</f>
        <v>#DIV/0!</v>
      </c>
      <c r="AB3527" s="91" t="e">
        <f>IF(A3527&gt;89,$S$1*AB3528+(1-$S$1)*(G3528-W3528)^2,Rawdata!AR3527)</f>
        <v>#DIV/0!</v>
      </c>
      <c r="AC3527" s="91" t="e">
        <f>IF(A3527&gt;$AC$1,$S$1*AC3528+(1-$S$1)*(G3528-X3528)^2,Rawdata!AS3527)</f>
        <v>#DIV/0!</v>
      </c>
      <c r="AD3527" s="91" t="e">
        <f>IF(A3527&gt;$AD$1,$S$1*AD3528+(1-$S$1)*(G3528-Y3528)^2,Rawdata!AT3527)</f>
        <v>#DIV/0!</v>
      </c>
      <c r="AE3527" s="80" t="e">
        <f t="shared" si="1492"/>
        <v>#DIV/0!</v>
      </c>
      <c r="AF3527" s="81" t="e">
        <f t="shared" si="1493"/>
        <v>#DIV/0!</v>
      </c>
      <c r="AG3527" s="86">
        <f t="shared" si="1515"/>
        <v>0</v>
      </c>
      <c r="AH3527" s="107" t="e">
        <f t="shared" si="1491"/>
        <v>#DIV/0!</v>
      </c>
      <c r="AI3527" s="107" t="e">
        <f t="shared" si="1494"/>
        <v>#DIV/0!</v>
      </c>
      <c r="AJ3527" s="108" t="e">
        <f t="shared" si="1495"/>
        <v>#DIV/0!</v>
      </c>
      <c r="AK3527" s="113" t="e">
        <f t="shared" si="1500"/>
        <v>#DIV/0!</v>
      </c>
      <c r="AL3527" s="113" t="e">
        <f t="shared" si="1501"/>
        <v>#DIV/0!</v>
      </c>
      <c r="AM3527" s="113" t="e">
        <f t="shared" si="1502"/>
        <v>#DIV/0!</v>
      </c>
      <c r="AN3527" s="113" t="e">
        <f t="shared" si="1503"/>
        <v>#DIV/0!</v>
      </c>
      <c r="AO3527" s="113" t="e">
        <f t="shared" si="1504"/>
        <v>#DIV/0!</v>
      </c>
      <c r="AP3527" s="91" t="e">
        <f t="shared" si="1505"/>
        <v>#DIV/0!</v>
      </c>
      <c r="AQ3527" s="91" t="e">
        <f t="shared" si="1506"/>
        <v>#DIV/0!</v>
      </c>
      <c r="AR3527" s="91" t="e">
        <f t="shared" si="1507"/>
        <v>#DIV/0!</v>
      </c>
      <c r="AS3527" s="91" t="e">
        <f t="shared" si="1508"/>
        <v>#DIV/0!</v>
      </c>
      <c r="AT3527" s="91" t="e">
        <f t="shared" si="1509"/>
        <v>#DIV/0!</v>
      </c>
      <c r="AU3527" s="113" t="e">
        <f t="shared" si="1510"/>
        <v>#DIV/0!</v>
      </c>
      <c r="AV3527" s="113" t="e">
        <f t="shared" si="1511"/>
        <v>#DIV/0!</v>
      </c>
      <c r="AW3527" s="113" t="e">
        <f t="shared" si="1512"/>
        <v>#DIV/0!</v>
      </c>
      <c r="AX3527" s="113" t="e">
        <f t="shared" si="1513"/>
        <v>#DIV/0!</v>
      </c>
      <c r="AY3527" s="113" t="e">
        <f t="shared" si="1514"/>
        <v>#DIV/0!</v>
      </c>
    </row>
    <row r="3528" spans="1:51" x14ac:dyDescent="0.25">
      <c r="A3528" s="119"/>
      <c r="B3528" s="83"/>
      <c r="C3528" s="85"/>
      <c r="D3528" s="85"/>
      <c r="E3528" s="85"/>
      <c r="F3528" s="71"/>
      <c r="G3528" s="96"/>
      <c r="H3528" s="16" t="e">
        <f>IF(A3528&gt;$U$1,ROUND(ROUND( U3528*$S$1+(1-$S$1)*G3528,4)+$T$1*ROUND(($S$1*Z3528+(1-$S$1)*(G3528-U3528)^2)^0.5,4),4),Rawdata!AK3528+Rawdata!$T$1*Rawdata!AU3528)</f>
        <v>#DIV/0!</v>
      </c>
      <c r="I3528" s="16" t="e">
        <f>IF(A3528&gt;$V$1,ROUND(ROUND(V3528*$S$1+(1-$S$1)*G3528,4)+$T$1*ROUND(($S$1*AA3528+(1-$S$1)*(G3528-V3528)^2)^0.5,4),4),Rawdata!AL3528+Rawdata!$T$1*Rawdata!AV3528)</f>
        <v>#DIV/0!</v>
      </c>
      <c r="J3528" s="16" t="e">
        <f>IF(A3528&gt;$W$1,ROUND(ROUND( W3528*$S$1+(1-$S$1)*G3528,4)+$T$1*ROUND(($S$1*AB3528+(1-$S$1)*(G3528-W3528)^2)^0.5,4),4),Rawdata!AM3528+Rawdata!$T$1*Rawdata!AW3528)</f>
        <v>#DIV/0!</v>
      </c>
      <c r="K3528" s="16" t="e">
        <f>IF(A3528&gt;$X$1,ROUND(ROUND( X3528*$S$1+(1-$S$1)*G3528,4)+$T$1*ROUND(($S$1*AC3528+(1-$S$1)*(G3528-X3528)^2)^0.5,4),4),Rawdata!AN3528+Rawdata!$T$1*Rawdata!AX3528)</f>
        <v>#DIV/0!</v>
      </c>
      <c r="L3528" s="16" t="e">
        <f>IF(A3528&gt;$Y$1,ROUND(ROUND( Y3528*$S$1+(1-$S$1)*G3528,4)+$T$1*ROUND(($S$1*AD3528+(1-$S$1)*(G3528-Y3528)^2)^0.5,4),4),Rawdata!AO3528+Rawdata!$T$1*Rawdata!AY3528)</f>
        <v>#DIV/0!</v>
      </c>
      <c r="M3528" s="16" t="e">
        <f t="shared" si="1496"/>
        <v>#DIV/0!</v>
      </c>
      <c r="N3528" s="16" t="e">
        <f t="shared" si="1497"/>
        <v>#DIV/0!</v>
      </c>
      <c r="O3528" s="67"/>
      <c r="P3528" s="67"/>
      <c r="Q3528" s="31" t="e">
        <f t="shared" si="1489"/>
        <v>#DIV/0!</v>
      </c>
      <c r="R3528" s="17" t="e">
        <f t="shared" si="1490"/>
        <v>#DIV/0!</v>
      </c>
      <c r="S3528" s="37" t="e">
        <f t="shared" si="1498"/>
        <v>#DIV/0!</v>
      </c>
      <c r="T3528" s="17" t="e">
        <f t="shared" si="1499"/>
        <v>#DIV/0!</v>
      </c>
      <c r="U3528" s="91" t="e">
        <f>IF(A3528&gt;$U$1, U3529*$S$1+(1-$S$1)*G3529,Rawdata!AK3528)</f>
        <v>#DIV/0!</v>
      </c>
      <c r="V3528" s="91" t="e">
        <f>IF(A3528&gt;$V$1,$S$1*V3529+(1-$S$1)*G3529,Rawdata!AL3528)</f>
        <v>#DIV/0!</v>
      </c>
      <c r="W3528" s="91" t="e">
        <f>IF(A3528&gt;$W$1, $S$1*W3529+(1-$S$1)*G3529,Rawdata!AM3528)</f>
        <v>#DIV/0!</v>
      </c>
      <c r="X3528" s="91" t="e">
        <f>IF(A3528&gt;$X$1,$S$1*X3529+(1-$S$1)*G3529,Rawdata!AN3528)</f>
        <v>#DIV/0!</v>
      </c>
      <c r="Y3528" s="91" t="e">
        <f>IF(A3528&gt;$Y$1,$S$1*Y3529+(1-$S$1)*G3529,Rawdata!AO3528)</f>
        <v>#DIV/0!</v>
      </c>
      <c r="Z3528" s="91" t="e">
        <f>IF(A3528&gt;$Z$1,$S$1*Z3529+(1-$S$1)*(G3529-U3529)^2,Rawdata!AP3528)</f>
        <v>#DIV/0!</v>
      </c>
      <c r="AA3528" s="91" t="e">
        <f>IF(A3528&gt;$AA$1,$S$1*AA3529+(1-$S$1)*(G3529-V3529)^2,Rawdata!AQ3528)</f>
        <v>#DIV/0!</v>
      </c>
      <c r="AB3528" s="91" t="e">
        <f>IF(A3528&gt;89,$S$1*AB3529+(1-$S$1)*(G3529-W3529)^2,Rawdata!AR3528)</f>
        <v>#DIV/0!</v>
      </c>
      <c r="AC3528" s="91" t="e">
        <f>IF(A3528&gt;$AC$1,$S$1*AC3529+(1-$S$1)*(G3529-X3529)^2,Rawdata!AS3528)</f>
        <v>#DIV/0!</v>
      </c>
      <c r="AD3528" s="91" t="e">
        <f>IF(A3528&gt;$AD$1,$S$1*AD3529+(1-$S$1)*(G3529-Y3529)^2,Rawdata!AT3528)</f>
        <v>#DIV/0!</v>
      </c>
      <c r="AE3528" s="80" t="e">
        <f t="shared" si="1492"/>
        <v>#DIV/0!</v>
      </c>
      <c r="AF3528" s="81" t="e">
        <f t="shared" si="1493"/>
        <v>#DIV/0!</v>
      </c>
      <c r="AG3528" s="86">
        <f t="shared" si="1515"/>
        <v>0</v>
      </c>
      <c r="AH3528" s="107" t="e">
        <f t="shared" si="1491"/>
        <v>#DIV/0!</v>
      </c>
      <c r="AI3528" s="107" t="e">
        <f t="shared" si="1494"/>
        <v>#DIV/0!</v>
      </c>
      <c r="AJ3528" s="108" t="e">
        <f t="shared" si="1495"/>
        <v>#DIV/0!</v>
      </c>
      <c r="AK3528" s="113" t="e">
        <f t="shared" si="1500"/>
        <v>#DIV/0!</v>
      </c>
      <c r="AL3528" s="113" t="e">
        <f t="shared" si="1501"/>
        <v>#DIV/0!</v>
      </c>
      <c r="AM3528" s="113" t="e">
        <f t="shared" si="1502"/>
        <v>#DIV/0!</v>
      </c>
      <c r="AN3528" s="113" t="e">
        <f t="shared" si="1503"/>
        <v>#DIV/0!</v>
      </c>
      <c r="AO3528" s="113" t="e">
        <f t="shared" si="1504"/>
        <v>#DIV/0!</v>
      </c>
      <c r="AP3528" s="91" t="e">
        <f t="shared" si="1505"/>
        <v>#DIV/0!</v>
      </c>
      <c r="AQ3528" s="91" t="e">
        <f t="shared" si="1506"/>
        <v>#DIV/0!</v>
      </c>
      <c r="AR3528" s="91" t="e">
        <f t="shared" si="1507"/>
        <v>#DIV/0!</v>
      </c>
      <c r="AS3528" s="91" t="e">
        <f t="shared" si="1508"/>
        <v>#DIV/0!</v>
      </c>
      <c r="AT3528" s="91" t="e">
        <f t="shared" si="1509"/>
        <v>#DIV/0!</v>
      </c>
      <c r="AU3528" s="113" t="e">
        <f t="shared" si="1510"/>
        <v>#DIV/0!</v>
      </c>
      <c r="AV3528" s="113" t="e">
        <f t="shared" si="1511"/>
        <v>#DIV/0!</v>
      </c>
      <c r="AW3528" s="113" t="e">
        <f t="shared" si="1512"/>
        <v>#DIV/0!</v>
      </c>
      <c r="AX3528" s="113" t="e">
        <f t="shared" si="1513"/>
        <v>#DIV/0!</v>
      </c>
      <c r="AY3528" s="113" t="e">
        <f t="shared" si="1514"/>
        <v>#DIV/0!</v>
      </c>
    </row>
    <row r="3529" spans="1:51" x14ac:dyDescent="0.25">
      <c r="A3529" s="119"/>
      <c r="B3529" s="83"/>
      <c r="C3529" s="85"/>
      <c r="D3529" s="85"/>
      <c r="E3529" s="85"/>
      <c r="F3529" s="71"/>
      <c r="G3529" s="96"/>
      <c r="H3529" s="16" t="e">
        <f>IF(A3529&gt;$U$1,ROUND(ROUND( U3529*$S$1+(1-$S$1)*G3529,4)+$T$1*ROUND(($S$1*Z3529+(1-$S$1)*(G3529-U3529)^2)^0.5,4),4),Rawdata!AK3529+Rawdata!$T$1*Rawdata!AU3529)</f>
        <v>#DIV/0!</v>
      </c>
      <c r="I3529" s="16" t="e">
        <f>IF(A3529&gt;$V$1,ROUND(ROUND(V3529*$S$1+(1-$S$1)*G3529,4)+$T$1*ROUND(($S$1*AA3529+(1-$S$1)*(G3529-V3529)^2)^0.5,4),4),Rawdata!AL3529+Rawdata!$T$1*Rawdata!AV3529)</f>
        <v>#DIV/0!</v>
      </c>
      <c r="J3529" s="16" t="e">
        <f>IF(A3529&gt;$W$1,ROUND(ROUND( W3529*$S$1+(1-$S$1)*G3529,4)+$T$1*ROUND(($S$1*AB3529+(1-$S$1)*(G3529-W3529)^2)^0.5,4),4),Rawdata!AM3529+Rawdata!$T$1*Rawdata!AW3529)</f>
        <v>#DIV/0!</v>
      </c>
      <c r="K3529" s="16" t="e">
        <f>IF(A3529&gt;$X$1,ROUND(ROUND( X3529*$S$1+(1-$S$1)*G3529,4)+$T$1*ROUND(($S$1*AC3529+(1-$S$1)*(G3529-X3529)^2)^0.5,4),4),Rawdata!AN3529+Rawdata!$T$1*Rawdata!AX3529)</f>
        <v>#DIV/0!</v>
      </c>
      <c r="L3529" s="16" t="e">
        <f>IF(A3529&gt;$Y$1,ROUND(ROUND( Y3529*$S$1+(1-$S$1)*G3529,4)+$T$1*ROUND(($S$1*AD3529+(1-$S$1)*(G3529-Y3529)^2)^0.5,4),4),Rawdata!AO3529+Rawdata!$T$1*Rawdata!AY3529)</f>
        <v>#DIV/0!</v>
      </c>
      <c r="M3529" s="16" t="e">
        <f t="shared" si="1496"/>
        <v>#DIV/0!</v>
      </c>
      <c r="N3529" s="16" t="e">
        <f t="shared" si="1497"/>
        <v>#DIV/0!</v>
      </c>
      <c r="O3529" s="67"/>
      <c r="P3529" s="67"/>
      <c r="Q3529" s="31" t="e">
        <f t="shared" si="1489"/>
        <v>#DIV/0!</v>
      </c>
      <c r="R3529" s="17" t="e">
        <f t="shared" si="1490"/>
        <v>#DIV/0!</v>
      </c>
      <c r="S3529" s="37" t="e">
        <f t="shared" si="1498"/>
        <v>#DIV/0!</v>
      </c>
      <c r="T3529" s="17" t="e">
        <f t="shared" si="1499"/>
        <v>#DIV/0!</v>
      </c>
      <c r="U3529" s="91" t="e">
        <f>IF(A3529&gt;$U$1, U3530*$S$1+(1-$S$1)*G3530,Rawdata!AK3529)</f>
        <v>#DIV/0!</v>
      </c>
      <c r="V3529" s="91" t="e">
        <f>IF(A3529&gt;$V$1,$S$1*V3530+(1-$S$1)*G3530,Rawdata!AL3529)</f>
        <v>#DIV/0!</v>
      </c>
      <c r="W3529" s="91" t="e">
        <f>IF(A3529&gt;$W$1, $S$1*W3530+(1-$S$1)*G3530,Rawdata!AM3529)</f>
        <v>#DIV/0!</v>
      </c>
      <c r="X3529" s="91" t="e">
        <f>IF(A3529&gt;$X$1,$S$1*X3530+(1-$S$1)*G3530,Rawdata!AN3529)</f>
        <v>#DIV/0!</v>
      </c>
      <c r="Y3529" s="91" t="e">
        <f>IF(A3529&gt;$Y$1,$S$1*Y3530+(1-$S$1)*G3530,Rawdata!AO3529)</f>
        <v>#DIV/0!</v>
      </c>
      <c r="Z3529" s="91" t="e">
        <f>IF(A3529&gt;$Z$1,$S$1*Z3530+(1-$S$1)*(G3530-U3530)^2,Rawdata!AP3529)</f>
        <v>#DIV/0!</v>
      </c>
      <c r="AA3529" s="91" t="e">
        <f>IF(A3529&gt;$AA$1,$S$1*AA3530+(1-$S$1)*(G3530-V3530)^2,Rawdata!AQ3529)</f>
        <v>#DIV/0!</v>
      </c>
      <c r="AB3529" s="91" t="e">
        <f>IF(A3529&gt;89,$S$1*AB3530+(1-$S$1)*(G3530-W3530)^2,Rawdata!AR3529)</f>
        <v>#DIV/0!</v>
      </c>
      <c r="AC3529" s="91" t="e">
        <f>IF(A3529&gt;$AC$1,$S$1*AC3530+(1-$S$1)*(G3530-X3530)^2,Rawdata!AS3529)</f>
        <v>#DIV/0!</v>
      </c>
      <c r="AD3529" s="91" t="e">
        <f>IF(A3529&gt;$AD$1,$S$1*AD3530+(1-$S$1)*(G3530-Y3530)^2,Rawdata!AT3529)</f>
        <v>#DIV/0!</v>
      </c>
      <c r="AE3529" s="80" t="e">
        <f t="shared" si="1492"/>
        <v>#DIV/0!</v>
      </c>
      <c r="AF3529" s="81" t="e">
        <f t="shared" si="1493"/>
        <v>#DIV/0!</v>
      </c>
      <c r="AG3529" s="86">
        <f t="shared" si="1515"/>
        <v>0</v>
      </c>
      <c r="AH3529" s="107" t="e">
        <f t="shared" si="1491"/>
        <v>#DIV/0!</v>
      </c>
      <c r="AI3529" s="107" t="e">
        <f t="shared" si="1494"/>
        <v>#DIV/0!</v>
      </c>
      <c r="AJ3529" s="108" t="e">
        <f t="shared" si="1495"/>
        <v>#DIV/0!</v>
      </c>
      <c r="AK3529" s="113" t="e">
        <f t="shared" si="1500"/>
        <v>#DIV/0!</v>
      </c>
      <c r="AL3529" s="113" t="e">
        <f t="shared" si="1501"/>
        <v>#DIV/0!</v>
      </c>
      <c r="AM3529" s="113" t="e">
        <f t="shared" si="1502"/>
        <v>#DIV/0!</v>
      </c>
      <c r="AN3529" s="113" t="e">
        <f t="shared" si="1503"/>
        <v>#DIV/0!</v>
      </c>
      <c r="AO3529" s="113" t="e">
        <f t="shared" si="1504"/>
        <v>#DIV/0!</v>
      </c>
      <c r="AP3529" s="91" t="e">
        <f t="shared" si="1505"/>
        <v>#DIV/0!</v>
      </c>
      <c r="AQ3529" s="91" t="e">
        <f t="shared" si="1506"/>
        <v>#DIV/0!</v>
      </c>
      <c r="AR3529" s="91" t="e">
        <f t="shared" si="1507"/>
        <v>#DIV/0!</v>
      </c>
      <c r="AS3529" s="91" t="e">
        <f t="shared" si="1508"/>
        <v>#DIV/0!</v>
      </c>
      <c r="AT3529" s="91" t="e">
        <f t="shared" si="1509"/>
        <v>#DIV/0!</v>
      </c>
      <c r="AU3529" s="113" t="e">
        <f t="shared" si="1510"/>
        <v>#DIV/0!</v>
      </c>
      <c r="AV3529" s="113" t="e">
        <f t="shared" si="1511"/>
        <v>#DIV/0!</v>
      </c>
      <c r="AW3529" s="113" t="e">
        <f t="shared" si="1512"/>
        <v>#DIV/0!</v>
      </c>
      <c r="AX3529" s="113" t="e">
        <f t="shared" si="1513"/>
        <v>#DIV/0!</v>
      </c>
      <c r="AY3529" s="113" t="e">
        <f t="shared" si="1514"/>
        <v>#DIV/0!</v>
      </c>
    </row>
    <row r="3530" spans="1:51" x14ac:dyDescent="0.25">
      <c r="A3530" s="119"/>
      <c r="B3530" s="83"/>
      <c r="C3530" s="85"/>
      <c r="D3530" s="85"/>
      <c r="E3530" s="85"/>
      <c r="F3530" s="71"/>
      <c r="G3530" s="96"/>
      <c r="H3530" s="16" t="e">
        <f>IF(A3530&gt;$U$1,ROUND(ROUND( U3530*$S$1+(1-$S$1)*G3530,4)+$T$1*ROUND(($S$1*Z3530+(1-$S$1)*(G3530-U3530)^2)^0.5,4),4),Rawdata!AK3530+Rawdata!$T$1*Rawdata!AU3530)</f>
        <v>#DIV/0!</v>
      </c>
      <c r="I3530" s="16" t="e">
        <f>IF(A3530&gt;$V$1,ROUND(ROUND(V3530*$S$1+(1-$S$1)*G3530,4)+$T$1*ROUND(($S$1*AA3530+(1-$S$1)*(G3530-V3530)^2)^0.5,4),4),Rawdata!AL3530+Rawdata!$T$1*Rawdata!AV3530)</f>
        <v>#DIV/0!</v>
      </c>
      <c r="J3530" s="16" t="e">
        <f>IF(A3530&gt;$W$1,ROUND(ROUND( W3530*$S$1+(1-$S$1)*G3530,4)+$T$1*ROUND(($S$1*AB3530+(1-$S$1)*(G3530-W3530)^2)^0.5,4),4),Rawdata!AM3530+Rawdata!$T$1*Rawdata!AW3530)</f>
        <v>#DIV/0!</v>
      </c>
      <c r="K3530" s="16" t="e">
        <f>IF(A3530&gt;$X$1,ROUND(ROUND( X3530*$S$1+(1-$S$1)*G3530,4)+$T$1*ROUND(($S$1*AC3530+(1-$S$1)*(G3530-X3530)^2)^0.5,4),4),Rawdata!AN3530+Rawdata!$T$1*Rawdata!AX3530)</f>
        <v>#DIV/0!</v>
      </c>
      <c r="L3530" s="16" t="e">
        <f>IF(A3530&gt;$Y$1,ROUND(ROUND( Y3530*$S$1+(1-$S$1)*G3530,4)+$T$1*ROUND(($S$1*AD3530+(1-$S$1)*(G3530-Y3530)^2)^0.5,4),4),Rawdata!AO3530+Rawdata!$T$1*Rawdata!AY3530)</f>
        <v>#DIV/0!</v>
      </c>
      <c r="M3530" s="16" t="e">
        <f t="shared" si="1496"/>
        <v>#DIV/0!</v>
      </c>
      <c r="N3530" s="16" t="e">
        <f t="shared" si="1497"/>
        <v>#DIV/0!</v>
      </c>
      <c r="O3530" s="67"/>
      <c r="P3530" s="67"/>
      <c r="Q3530" s="31" t="e">
        <f t="shared" si="1489"/>
        <v>#DIV/0!</v>
      </c>
      <c r="R3530" s="17" t="e">
        <f t="shared" si="1490"/>
        <v>#DIV/0!</v>
      </c>
      <c r="S3530" s="37" t="e">
        <f t="shared" si="1498"/>
        <v>#DIV/0!</v>
      </c>
      <c r="T3530" s="17" t="e">
        <f t="shared" si="1499"/>
        <v>#DIV/0!</v>
      </c>
      <c r="U3530" s="91" t="e">
        <f>IF(A3530&gt;$U$1, U3531*$S$1+(1-$S$1)*G3531,Rawdata!AK3530)</f>
        <v>#DIV/0!</v>
      </c>
      <c r="V3530" s="91" t="e">
        <f>IF(A3530&gt;$V$1,$S$1*V3531+(1-$S$1)*G3531,Rawdata!AL3530)</f>
        <v>#DIV/0!</v>
      </c>
      <c r="W3530" s="91" t="e">
        <f>IF(A3530&gt;$W$1, $S$1*W3531+(1-$S$1)*G3531,Rawdata!AM3530)</f>
        <v>#DIV/0!</v>
      </c>
      <c r="X3530" s="91" t="e">
        <f>IF(A3530&gt;$X$1,$S$1*X3531+(1-$S$1)*G3531,Rawdata!AN3530)</f>
        <v>#DIV/0!</v>
      </c>
      <c r="Y3530" s="91" t="e">
        <f>IF(A3530&gt;$Y$1,$S$1*Y3531+(1-$S$1)*G3531,Rawdata!AO3530)</f>
        <v>#DIV/0!</v>
      </c>
      <c r="Z3530" s="91" t="e">
        <f>IF(A3530&gt;$Z$1,$S$1*Z3531+(1-$S$1)*(G3531-U3531)^2,Rawdata!AP3530)</f>
        <v>#DIV/0!</v>
      </c>
      <c r="AA3530" s="91" t="e">
        <f>IF(A3530&gt;$AA$1,$S$1*AA3531+(1-$S$1)*(G3531-V3531)^2,Rawdata!AQ3530)</f>
        <v>#DIV/0!</v>
      </c>
      <c r="AB3530" s="91" t="e">
        <f>IF(A3530&gt;89,$S$1*AB3531+(1-$S$1)*(G3531-W3531)^2,Rawdata!AR3530)</f>
        <v>#DIV/0!</v>
      </c>
      <c r="AC3530" s="91" t="e">
        <f>IF(A3530&gt;$AC$1,$S$1*AC3531+(1-$S$1)*(G3531-X3531)^2,Rawdata!AS3530)</f>
        <v>#DIV/0!</v>
      </c>
      <c r="AD3530" s="91" t="e">
        <f>IF(A3530&gt;$AD$1,$S$1*AD3531+(1-$S$1)*(G3531-Y3531)^2,Rawdata!AT3530)</f>
        <v>#DIV/0!</v>
      </c>
      <c r="AE3530" s="80" t="e">
        <f t="shared" si="1492"/>
        <v>#DIV/0!</v>
      </c>
      <c r="AF3530" s="81" t="e">
        <f t="shared" si="1493"/>
        <v>#DIV/0!</v>
      </c>
      <c r="AG3530" s="86">
        <f t="shared" si="1515"/>
        <v>0</v>
      </c>
      <c r="AH3530" s="107" t="e">
        <f t="shared" si="1491"/>
        <v>#DIV/0!</v>
      </c>
      <c r="AI3530" s="107" t="e">
        <f t="shared" si="1494"/>
        <v>#DIV/0!</v>
      </c>
      <c r="AJ3530" s="108" t="e">
        <f t="shared" si="1495"/>
        <v>#DIV/0!</v>
      </c>
      <c r="AK3530" s="113" t="e">
        <f t="shared" si="1500"/>
        <v>#DIV/0!</v>
      </c>
      <c r="AL3530" s="113" t="e">
        <f t="shared" si="1501"/>
        <v>#DIV/0!</v>
      </c>
      <c r="AM3530" s="113" t="e">
        <f t="shared" si="1502"/>
        <v>#DIV/0!</v>
      </c>
      <c r="AN3530" s="113" t="e">
        <f t="shared" si="1503"/>
        <v>#DIV/0!</v>
      </c>
      <c r="AO3530" s="113" t="e">
        <f t="shared" si="1504"/>
        <v>#DIV/0!</v>
      </c>
      <c r="AP3530" s="91" t="e">
        <f t="shared" si="1505"/>
        <v>#DIV/0!</v>
      </c>
      <c r="AQ3530" s="91" t="e">
        <f t="shared" si="1506"/>
        <v>#DIV/0!</v>
      </c>
      <c r="AR3530" s="91" t="e">
        <f t="shared" si="1507"/>
        <v>#DIV/0!</v>
      </c>
      <c r="AS3530" s="91" t="e">
        <f t="shared" si="1508"/>
        <v>#DIV/0!</v>
      </c>
      <c r="AT3530" s="91" t="e">
        <f t="shared" si="1509"/>
        <v>#DIV/0!</v>
      </c>
      <c r="AU3530" s="113" t="e">
        <f t="shared" si="1510"/>
        <v>#DIV/0!</v>
      </c>
      <c r="AV3530" s="113" t="e">
        <f t="shared" si="1511"/>
        <v>#DIV/0!</v>
      </c>
      <c r="AW3530" s="113" t="e">
        <f t="shared" si="1512"/>
        <v>#DIV/0!</v>
      </c>
      <c r="AX3530" s="113" t="e">
        <f t="shared" si="1513"/>
        <v>#DIV/0!</v>
      </c>
      <c r="AY3530" s="113" t="e">
        <f t="shared" si="1514"/>
        <v>#DIV/0!</v>
      </c>
    </row>
    <row r="3531" spans="1:51" x14ac:dyDescent="0.25">
      <c r="A3531" s="119"/>
      <c r="B3531" s="83"/>
      <c r="C3531" s="85"/>
      <c r="D3531" s="85"/>
      <c r="E3531" s="85"/>
      <c r="F3531" s="71"/>
      <c r="G3531" s="96"/>
      <c r="H3531" s="16" t="e">
        <f>IF(A3531&gt;$U$1,ROUND(ROUND( U3531*$S$1+(1-$S$1)*G3531,4)+$T$1*ROUND(($S$1*Z3531+(1-$S$1)*(G3531-U3531)^2)^0.5,4),4),Rawdata!AK3531+Rawdata!$T$1*Rawdata!AU3531)</f>
        <v>#DIV/0!</v>
      </c>
      <c r="I3531" s="16" t="e">
        <f>IF(A3531&gt;$V$1,ROUND(ROUND(V3531*$S$1+(1-$S$1)*G3531,4)+$T$1*ROUND(($S$1*AA3531+(1-$S$1)*(G3531-V3531)^2)^0.5,4),4),Rawdata!AL3531+Rawdata!$T$1*Rawdata!AV3531)</f>
        <v>#DIV/0!</v>
      </c>
      <c r="J3531" s="16" t="e">
        <f>IF(A3531&gt;$W$1,ROUND(ROUND( W3531*$S$1+(1-$S$1)*G3531,4)+$T$1*ROUND(($S$1*AB3531+(1-$S$1)*(G3531-W3531)^2)^0.5,4),4),Rawdata!AM3531+Rawdata!$T$1*Rawdata!AW3531)</f>
        <v>#DIV/0!</v>
      </c>
      <c r="K3531" s="16" t="e">
        <f>IF(A3531&gt;$X$1,ROUND(ROUND( X3531*$S$1+(1-$S$1)*G3531,4)+$T$1*ROUND(($S$1*AC3531+(1-$S$1)*(G3531-X3531)^2)^0.5,4),4),Rawdata!AN3531+Rawdata!$T$1*Rawdata!AX3531)</f>
        <v>#DIV/0!</v>
      </c>
      <c r="L3531" s="16" t="e">
        <f>IF(A3531&gt;$Y$1,ROUND(ROUND( Y3531*$S$1+(1-$S$1)*G3531,4)+$T$1*ROUND(($S$1*AD3531+(1-$S$1)*(G3531-Y3531)^2)^0.5,4),4),Rawdata!AO3531+Rawdata!$T$1*Rawdata!AY3531)</f>
        <v>#DIV/0!</v>
      </c>
      <c r="M3531" s="16" t="e">
        <f t="shared" si="1496"/>
        <v>#DIV/0!</v>
      </c>
      <c r="N3531" s="16" t="e">
        <f t="shared" si="1497"/>
        <v>#DIV/0!</v>
      </c>
      <c r="O3531" s="67"/>
      <c r="P3531" s="67"/>
      <c r="Q3531" s="31" t="e">
        <f t="shared" si="1489"/>
        <v>#DIV/0!</v>
      </c>
      <c r="R3531" s="17" t="e">
        <f t="shared" si="1490"/>
        <v>#DIV/0!</v>
      </c>
      <c r="S3531" s="37" t="e">
        <f t="shared" si="1498"/>
        <v>#DIV/0!</v>
      </c>
      <c r="T3531" s="17" t="e">
        <f t="shared" si="1499"/>
        <v>#DIV/0!</v>
      </c>
      <c r="U3531" s="91" t="e">
        <f>IF(A3531&gt;$U$1, U3532*$S$1+(1-$S$1)*G3532,Rawdata!AK3531)</f>
        <v>#DIV/0!</v>
      </c>
      <c r="V3531" s="91" t="e">
        <f>IF(A3531&gt;$V$1,$S$1*V3532+(1-$S$1)*G3532,Rawdata!AL3531)</f>
        <v>#DIV/0!</v>
      </c>
      <c r="W3531" s="91" t="e">
        <f>IF(A3531&gt;$W$1, $S$1*W3532+(1-$S$1)*G3532,Rawdata!AM3531)</f>
        <v>#DIV/0!</v>
      </c>
      <c r="X3531" s="91" t="e">
        <f>IF(A3531&gt;$X$1,$S$1*X3532+(1-$S$1)*G3532,Rawdata!AN3531)</f>
        <v>#DIV/0!</v>
      </c>
      <c r="Y3531" s="91" t="e">
        <f>IF(A3531&gt;$Y$1,$S$1*Y3532+(1-$S$1)*G3532,Rawdata!AO3531)</f>
        <v>#DIV/0!</v>
      </c>
      <c r="Z3531" s="91" t="e">
        <f>IF(A3531&gt;$Z$1,$S$1*Z3532+(1-$S$1)*(G3532-U3532)^2,Rawdata!AP3531)</f>
        <v>#DIV/0!</v>
      </c>
      <c r="AA3531" s="91" t="e">
        <f>IF(A3531&gt;$AA$1,$S$1*AA3532+(1-$S$1)*(G3532-V3532)^2,Rawdata!AQ3531)</f>
        <v>#DIV/0!</v>
      </c>
      <c r="AB3531" s="91" t="e">
        <f>IF(A3531&gt;89,$S$1*AB3532+(1-$S$1)*(G3532-W3532)^2,Rawdata!AR3531)</f>
        <v>#DIV/0!</v>
      </c>
      <c r="AC3531" s="91" t="e">
        <f>IF(A3531&gt;$AC$1,$S$1*AC3532+(1-$S$1)*(G3532-X3532)^2,Rawdata!AS3531)</f>
        <v>#DIV/0!</v>
      </c>
      <c r="AD3531" s="91" t="e">
        <f>IF(A3531&gt;$AD$1,$S$1*AD3532+(1-$S$1)*(G3532-Y3532)^2,Rawdata!AT3531)</f>
        <v>#DIV/0!</v>
      </c>
      <c r="AE3531" s="80" t="e">
        <f t="shared" si="1492"/>
        <v>#DIV/0!</v>
      </c>
      <c r="AF3531" s="81" t="e">
        <f t="shared" si="1493"/>
        <v>#DIV/0!</v>
      </c>
      <c r="AG3531" s="86">
        <f t="shared" si="1515"/>
        <v>0</v>
      </c>
      <c r="AH3531" s="107" t="e">
        <f t="shared" si="1491"/>
        <v>#DIV/0!</v>
      </c>
      <c r="AI3531" s="107" t="e">
        <f t="shared" si="1494"/>
        <v>#DIV/0!</v>
      </c>
      <c r="AJ3531" s="108" t="e">
        <f t="shared" si="1495"/>
        <v>#DIV/0!</v>
      </c>
      <c r="AK3531" s="113" t="e">
        <f t="shared" si="1500"/>
        <v>#DIV/0!</v>
      </c>
      <c r="AL3531" s="113" t="e">
        <f t="shared" si="1501"/>
        <v>#DIV/0!</v>
      </c>
      <c r="AM3531" s="113" t="e">
        <f t="shared" si="1502"/>
        <v>#DIV/0!</v>
      </c>
      <c r="AN3531" s="113" t="e">
        <f t="shared" si="1503"/>
        <v>#DIV/0!</v>
      </c>
      <c r="AO3531" s="113" t="e">
        <f t="shared" si="1504"/>
        <v>#DIV/0!</v>
      </c>
      <c r="AP3531" s="91" t="e">
        <f t="shared" si="1505"/>
        <v>#DIV/0!</v>
      </c>
      <c r="AQ3531" s="91" t="e">
        <f t="shared" si="1506"/>
        <v>#DIV/0!</v>
      </c>
      <c r="AR3531" s="91" t="e">
        <f t="shared" si="1507"/>
        <v>#DIV/0!</v>
      </c>
      <c r="AS3531" s="91" t="e">
        <f t="shared" si="1508"/>
        <v>#DIV/0!</v>
      </c>
      <c r="AT3531" s="91" t="e">
        <f t="shared" si="1509"/>
        <v>#DIV/0!</v>
      </c>
      <c r="AU3531" s="113" t="e">
        <f t="shared" si="1510"/>
        <v>#DIV/0!</v>
      </c>
      <c r="AV3531" s="113" t="e">
        <f t="shared" si="1511"/>
        <v>#DIV/0!</v>
      </c>
      <c r="AW3531" s="113" t="e">
        <f t="shared" si="1512"/>
        <v>#DIV/0!</v>
      </c>
      <c r="AX3531" s="113" t="e">
        <f t="shared" si="1513"/>
        <v>#DIV/0!</v>
      </c>
      <c r="AY3531" s="113" t="e">
        <f t="shared" si="1514"/>
        <v>#DIV/0!</v>
      </c>
    </row>
    <row r="3532" spans="1:51" x14ac:dyDescent="0.25">
      <c r="A3532" s="119"/>
      <c r="B3532" s="83"/>
      <c r="C3532" s="85"/>
      <c r="D3532" s="85"/>
      <c r="E3532" s="85"/>
      <c r="F3532" s="71"/>
      <c r="G3532" s="96"/>
      <c r="H3532" s="16" t="e">
        <f>IF(A3532&gt;$U$1,ROUND(ROUND( U3532*$S$1+(1-$S$1)*G3532,4)+$T$1*ROUND(($S$1*Z3532+(1-$S$1)*(G3532-U3532)^2)^0.5,4),4),Rawdata!AK3532+Rawdata!$T$1*Rawdata!AU3532)</f>
        <v>#DIV/0!</v>
      </c>
      <c r="I3532" s="16" t="e">
        <f>IF(A3532&gt;$V$1,ROUND(ROUND(V3532*$S$1+(1-$S$1)*G3532,4)+$T$1*ROUND(($S$1*AA3532+(1-$S$1)*(G3532-V3532)^2)^0.5,4),4),Rawdata!AL3532+Rawdata!$T$1*Rawdata!AV3532)</f>
        <v>#DIV/0!</v>
      </c>
      <c r="J3532" s="16" t="e">
        <f>IF(A3532&gt;$W$1,ROUND(ROUND( W3532*$S$1+(1-$S$1)*G3532,4)+$T$1*ROUND(($S$1*AB3532+(1-$S$1)*(G3532-W3532)^2)^0.5,4),4),Rawdata!AM3532+Rawdata!$T$1*Rawdata!AW3532)</f>
        <v>#DIV/0!</v>
      </c>
      <c r="K3532" s="16" t="e">
        <f>IF(A3532&gt;$X$1,ROUND(ROUND( X3532*$S$1+(1-$S$1)*G3532,4)+$T$1*ROUND(($S$1*AC3532+(1-$S$1)*(G3532-X3532)^2)^0.5,4),4),Rawdata!AN3532+Rawdata!$T$1*Rawdata!AX3532)</f>
        <v>#DIV/0!</v>
      </c>
      <c r="L3532" s="16" t="e">
        <f>IF(A3532&gt;$Y$1,ROUND(ROUND( Y3532*$S$1+(1-$S$1)*G3532,4)+$T$1*ROUND(($S$1*AD3532+(1-$S$1)*(G3532-Y3532)^2)^0.5,4),4),Rawdata!AO3532+Rawdata!$T$1*Rawdata!AY3532)</f>
        <v>#DIV/0!</v>
      </c>
      <c r="M3532" s="16" t="e">
        <f t="shared" si="1496"/>
        <v>#DIV/0!</v>
      </c>
      <c r="N3532" s="16" t="e">
        <f t="shared" si="1497"/>
        <v>#DIV/0!</v>
      </c>
      <c r="O3532" s="67"/>
      <c r="P3532" s="67"/>
      <c r="Q3532" s="31" t="e">
        <f t="shared" si="1489"/>
        <v>#DIV/0!</v>
      </c>
      <c r="R3532" s="17" t="e">
        <f t="shared" si="1490"/>
        <v>#DIV/0!</v>
      </c>
      <c r="S3532" s="37" t="e">
        <f t="shared" si="1498"/>
        <v>#DIV/0!</v>
      </c>
      <c r="T3532" s="17" t="e">
        <f t="shared" si="1499"/>
        <v>#DIV/0!</v>
      </c>
      <c r="U3532" s="91" t="e">
        <f>IF(A3532&gt;$U$1, U3533*$S$1+(1-$S$1)*G3533,Rawdata!AK3532)</f>
        <v>#DIV/0!</v>
      </c>
      <c r="V3532" s="91" t="e">
        <f>IF(A3532&gt;$V$1,$S$1*V3533+(1-$S$1)*G3533,Rawdata!AL3532)</f>
        <v>#DIV/0!</v>
      </c>
      <c r="W3532" s="91" t="e">
        <f>IF(A3532&gt;$W$1, $S$1*W3533+(1-$S$1)*G3533,Rawdata!AM3532)</f>
        <v>#DIV/0!</v>
      </c>
      <c r="X3532" s="91" t="e">
        <f>IF(A3532&gt;$X$1,$S$1*X3533+(1-$S$1)*G3533,Rawdata!AN3532)</f>
        <v>#DIV/0!</v>
      </c>
      <c r="Y3532" s="91" t="e">
        <f>IF(A3532&gt;$Y$1,$S$1*Y3533+(1-$S$1)*G3533,Rawdata!AO3532)</f>
        <v>#DIV/0!</v>
      </c>
      <c r="Z3532" s="91" t="e">
        <f>IF(A3532&gt;$Z$1,$S$1*Z3533+(1-$S$1)*(G3533-U3533)^2,Rawdata!AP3532)</f>
        <v>#DIV/0!</v>
      </c>
      <c r="AA3532" s="91" t="e">
        <f>IF(A3532&gt;$AA$1,$S$1*AA3533+(1-$S$1)*(G3533-V3533)^2,Rawdata!AQ3532)</f>
        <v>#DIV/0!</v>
      </c>
      <c r="AB3532" s="91" t="e">
        <f>IF(A3532&gt;89,$S$1*AB3533+(1-$S$1)*(G3533-W3533)^2,Rawdata!AR3532)</f>
        <v>#DIV/0!</v>
      </c>
      <c r="AC3532" s="91" t="e">
        <f>IF(A3532&gt;$AC$1,$S$1*AC3533+(1-$S$1)*(G3533-X3533)^2,Rawdata!AS3532)</f>
        <v>#DIV/0!</v>
      </c>
      <c r="AD3532" s="91" t="e">
        <f>IF(A3532&gt;$AD$1,$S$1*AD3533+(1-$S$1)*(G3533-Y3533)^2,Rawdata!AT3532)</f>
        <v>#DIV/0!</v>
      </c>
      <c r="AE3532" s="80" t="e">
        <f t="shared" si="1492"/>
        <v>#DIV/0!</v>
      </c>
      <c r="AF3532" s="81" t="e">
        <f t="shared" si="1493"/>
        <v>#DIV/0!</v>
      </c>
      <c r="AG3532" s="86">
        <f t="shared" si="1515"/>
        <v>0</v>
      </c>
      <c r="AH3532" s="107" t="e">
        <f t="shared" si="1491"/>
        <v>#DIV/0!</v>
      </c>
      <c r="AI3532" s="107" t="e">
        <f t="shared" si="1494"/>
        <v>#DIV/0!</v>
      </c>
      <c r="AJ3532" s="108" t="e">
        <f t="shared" si="1495"/>
        <v>#DIV/0!</v>
      </c>
      <c r="AK3532" s="113" t="e">
        <f t="shared" si="1500"/>
        <v>#DIV/0!</v>
      </c>
      <c r="AL3532" s="113" t="e">
        <f t="shared" si="1501"/>
        <v>#DIV/0!</v>
      </c>
      <c r="AM3532" s="113" t="e">
        <f t="shared" si="1502"/>
        <v>#DIV/0!</v>
      </c>
      <c r="AN3532" s="113" t="e">
        <f t="shared" si="1503"/>
        <v>#DIV/0!</v>
      </c>
      <c r="AO3532" s="113" t="e">
        <f t="shared" si="1504"/>
        <v>#DIV/0!</v>
      </c>
      <c r="AP3532" s="91" t="e">
        <f t="shared" si="1505"/>
        <v>#DIV/0!</v>
      </c>
      <c r="AQ3532" s="91" t="e">
        <f t="shared" si="1506"/>
        <v>#DIV/0!</v>
      </c>
      <c r="AR3532" s="91" t="e">
        <f t="shared" si="1507"/>
        <v>#DIV/0!</v>
      </c>
      <c r="AS3532" s="91" t="e">
        <f t="shared" si="1508"/>
        <v>#DIV/0!</v>
      </c>
      <c r="AT3532" s="91" t="e">
        <f t="shared" si="1509"/>
        <v>#DIV/0!</v>
      </c>
      <c r="AU3532" s="113" t="e">
        <f t="shared" si="1510"/>
        <v>#DIV/0!</v>
      </c>
      <c r="AV3532" s="113" t="e">
        <f t="shared" si="1511"/>
        <v>#DIV/0!</v>
      </c>
      <c r="AW3532" s="113" t="e">
        <f t="shared" si="1512"/>
        <v>#DIV/0!</v>
      </c>
      <c r="AX3532" s="113" t="e">
        <f t="shared" si="1513"/>
        <v>#DIV/0!</v>
      </c>
      <c r="AY3532" s="113" t="e">
        <f t="shared" si="1514"/>
        <v>#DIV/0!</v>
      </c>
    </row>
    <row r="3533" spans="1:51" x14ac:dyDescent="0.25">
      <c r="A3533" s="119"/>
      <c r="B3533" s="83"/>
      <c r="C3533" s="85"/>
      <c r="D3533" s="85"/>
      <c r="E3533" s="85"/>
      <c r="F3533" s="71"/>
      <c r="G3533" s="96"/>
      <c r="H3533" s="16" t="e">
        <f>IF(A3533&gt;$U$1,ROUND(ROUND( U3533*$S$1+(1-$S$1)*G3533,4)+$T$1*ROUND(($S$1*Z3533+(1-$S$1)*(G3533-U3533)^2)^0.5,4),4),Rawdata!AK3533+Rawdata!$T$1*Rawdata!AU3533)</f>
        <v>#DIV/0!</v>
      </c>
      <c r="I3533" s="16" t="e">
        <f>IF(A3533&gt;$V$1,ROUND(ROUND(V3533*$S$1+(1-$S$1)*G3533,4)+$T$1*ROUND(($S$1*AA3533+(1-$S$1)*(G3533-V3533)^2)^0.5,4),4),Rawdata!AL3533+Rawdata!$T$1*Rawdata!AV3533)</f>
        <v>#DIV/0!</v>
      </c>
      <c r="J3533" s="16" t="e">
        <f>IF(A3533&gt;$W$1,ROUND(ROUND( W3533*$S$1+(1-$S$1)*G3533,4)+$T$1*ROUND(($S$1*AB3533+(1-$S$1)*(G3533-W3533)^2)^0.5,4),4),Rawdata!AM3533+Rawdata!$T$1*Rawdata!AW3533)</f>
        <v>#DIV/0!</v>
      </c>
      <c r="K3533" s="16" t="e">
        <f>IF(A3533&gt;$X$1,ROUND(ROUND( X3533*$S$1+(1-$S$1)*G3533,4)+$T$1*ROUND(($S$1*AC3533+(1-$S$1)*(G3533-X3533)^2)^0.5,4),4),Rawdata!AN3533+Rawdata!$T$1*Rawdata!AX3533)</f>
        <v>#DIV/0!</v>
      </c>
      <c r="L3533" s="16" t="e">
        <f>IF(A3533&gt;$Y$1,ROUND(ROUND( Y3533*$S$1+(1-$S$1)*G3533,4)+$T$1*ROUND(($S$1*AD3533+(1-$S$1)*(G3533-Y3533)^2)^0.5,4),4),Rawdata!AO3533+Rawdata!$T$1*Rawdata!AY3533)</f>
        <v>#DIV/0!</v>
      </c>
      <c r="M3533" s="16" t="e">
        <f t="shared" si="1496"/>
        <v>#DIV/0!</v>
      </c>
      <c r="N3533" s="16" t="e">
        <f t="shared" si="1497"/>
        <v>#DIV/0!</v>
      </c>
      <c r="O3533" s="67"/>
      <c r="P3533" s="67"/>
      <c r="Q3533" s="31" t="e">
        <f t="shared" si="1489"/>
        <v>#DIV/0!</v>
      </c>
      <c r="R3533" s="17" t="e">
        <f t="shared" si="1490"/>
        <v>#DIV/0!</v>
      </c>
      <c r="S3533" s="37" t="e">
        <f t="shared" si="1498"/>
        <v>#DIV/0!</v>
      </c>
      <c r="T3533" s="17" t="e">
        <f t="shared" si="1499"/>
        <v>#DIV/0!</v>
      </c>
      <c r="U3533" s="91" t="e">
        <f>IF(A3533&gt;$U$1, U3534*$S$1+(1-$S$1)*G3534,Rawdata!AK3533)</f>
        <v>#DIV/0!</v>
      </c>
      <c r="V3533" s="91" t="e">
        <f>IF(A3533&gt;$V$1,$S$1*V3534+(1-$S$1)*G3534,Rawdata!AL3533)</f>
        <v>#DIV/0!</v>
      </c>
      <c r="W3533" s="91" t="e">
        <f>IF(A3533&gt;$W$1, $S$1*W3534+(1-$S$1)*G3534,Rawdata!AM3533)</f>
        <v>#DIV/0!</v>
      </c>
      <c r="X3533" s="91" t="e">
        <f>IF(A3533&gt;$X$1,$S$1*X3534+(1-$S$1)*G3534,Rawdata!AN3533)</f>
        <v>#DIV/0!</v>
      </c>
      <c r="Y3533" s="91" t="e">
        <f>IF(A3533&gt;$Y$1,$S$1*Y3534+(1-$S$1)*G3534,Rawdata!AO3533)</f>
        <v>#DIV/0!</v>
      </c>
      <c r="Z3533" s="91" t="e">
        <f>IF(A3533&gt;$Z$1,$S$1*Z3534+(1-$S$1)*(G3534-U3534)^2,Rawdata!AP3533)</f>
        <v>#DIV/0!</v>
      </c>
      <c r="AA3533" s="91" t="e">
        <f>IF(A3533&gt;$AA$1,$S$1*AA3534+(1-$S$1)*(G3534-V3534)^2,Rawdata!AQ3533)</f>
        <v>#DIV/0!</v>
      </c>
      <c r="AB3533" s="91" t="e">
        <f>IF(A3533&gt;89,$S$1*AB3534+(1-$S$1)*(G3534-W3534)^2,Rawdata!AR3533)</f>
        <v>#DIV/0!</v>
      </c>
      <c r="AC3533" s="91" t="e">
        <f>IF(A3533&gt;$AC$1,$S$1*AC3534+(1-$S$1)*(G3534-X3534)^2,Rawdata!AS3533)</f>
        <v>#DIV/0!</v>
      </c>
      <c r="AD3533" s="91" t="e">
        <f>IF(A3533&gt;$AD$1,$S$1*AD3534+(1-$S$1)*(G3534-Y3534)^2,Rawdata!AT3533)</f>
        <v>#DIV/0!</v>
      </c>
      <c r="AE3533" s="80" t="e">
        <f t="shared" si="1492"/>
        <v>#DIV/0!</v>
      </c>
      <c r="AF3533" s="81" t="e">
        <f t="shared" si="1493"/>
        <v>#DIV/0!</v>
      </c>
      <c r="AG3533" s="86">
        <f t="shared" si="1515"/>
        <v>0</v>
      </c>
      <c r="AH3533" s="107" t="e">
        <f t="shared" si="1491"/>
        <v>#DIV/0!</v>
      </c>
      <c r="AI3533" s="107" t="e">
        <f t="shared" si="1494"/>
        <v>#DIV/0!</v>
      </c>
      <c r="AJ3533" s="108" t="e">
        <f t="shared" si="1495"/>
        <v>#DIV/0!</v>
      </c>
      <c r="AK3533" s="113" t="e">
        <f t="shared" si="1500"/>
        <v>#DIV/0!</v>
      </c>
      <c r="AL3533" s="113" t="e">
        <f t="shared" si="1501"/>
        <v>#DIV/0!</v>
      </c>
      <c r="AM3533" s="113" t="e">
        <f t="shared" si="1502"/>
        <v>#DIV/0!</v>
      </c>
      <c r="AN3533" s="113" t="e">
        <f t="shared" si="1503"/>
        <v>#DIV/0!</v>
      </c>
      <c r="AO3533" s="113" t="e">
        <f t="shared" si="1504"/>
        <v>#DIV/0!</v>
      </c>
      <c r="AP3533" s="91" t="e">
        <f t="shared" si="1505"/>
        <v>#DIV/0!</v>
      </c>
      <c r="AQ3533" s="91" t="e">
        <f t="shared" si="1506"/>
        <v>#DIV/0!</v>
      </c>
      <c r="AR3533" s="91" t="e">
        <f t="shared" si="1507"/>
        <v>#DIV/0!</v>
      </c>
      <c r="AS3533" s="91" t="e">
        <f t="shared" si="1508"/>
        <v>#DIV/0!</v>
      </c>
      <c r="AT3533" s="91" t="e">
        <f t="shared" si="1509"/>
        <v>#DIV/0!</v>
      </c>
      <c r="AU3533" s="113" t="e">
        <f t="shared" si="1510"/>
        <v>#DIV/0!</v>
      </c>
      <c r="AV3533" s="113" t="e">
        <f t="shared" si="1511"/>
        <v>#DIV/0!</v>
      </c>
      <c r="AW3533" s="113" t="e">
        <f t="shared" si="1512"/>
        <v>#DIV/0!</v>
      </c>
      <c r="AX3533" s="113" t="e">
        <f t="shared" si="1513"/>
        <v>#DIV/0!</v>
      </c>
      <c r="AY3533" s="113" t="e">
        <f t="shared" si="1514"/>
        <v>#DIV/0!</v>
      </c>
    </row>
    <row r="3534" spans="1:51" x14ac:dyDescent="0.25">
      <c r="A3534" s="119"/>
      <c r="B3534" s="83"/>
      <c r="C3534" s="85"/>
      <c r="D3534" s="85"/>
      <c r="E3534" s="85"/>
      <c r="F3534" s="71"/>
      <c r="G3534" s="96"/>
      <c r="H3534" s="16" t="e">
        <f>IF(A3534&gt;$U$1,ROUND(ROUND( U3534*$S$1+(1-$S$1)*G3534,4)+$T$1*ROUND(($S$1*Z3534+(1-$S$1)*(G3534-U3534)^2)^0.5,4),4),Rawdata!AK3534+Rawdata!$T$1*Rawdata!AU3534)</f>
        <v>#DIV/0!</v>
      </c>
      <c r="I3534" s="16" t="e">
        <f>IF(A3534&gt;$V$1,ROUND(ROUND(V3534*$S$1+(1-$S$1)*G3534,4)+$T$1*ROUND(($S$1*AA3534+(1-$S$1)*(G3534-V3534)^2)^0.5,4),4),Rawdata!AL3534+Rawdata!$T$1*Rawdata!AV3534)</f>
        <v>#DIV/0!</v>
      </c>
      <c r="J3534" s="16" t="e">
        <f>IF(A3534&gt;$W$1,ROUND(ROUND( W3534*$S$1+(1-$S$1)*G3534,4)+$T$1*ROUND(($S$1*AB3534+(1-$S$1)*(G3534-W3534)^2)^0.5,4),4),Rawdata!AM3534+Rawdata!$T$1*Rawdata!AW3534)</f>
        <v>#DIV/0!</v>
      </c>
      <c r="K3534" s="16" t="e">
        <f>IF(A3534&gt;$X$1,ROUND(ROUND( X3534*$S$1+(1-$S$1)*G3534,4)+$T$1*ROUND(($S$1*AC3534+(1-$S$1)*(G3534-X3534)^2)^0.5,4),4),Rawdata!AN3534+Rawdata!$T$1*Rawdata!AX3534)</f>
        <v>#DIV/0!</v>
      </c>
      <c r="L3534" s="16" t="e">
        <f>IF(A3534&gt;$Y$1,ROUND(ROUND( Y3534*$S$1+(1-$S$1)*G3534,4)+$T$1*ROUND(($S$1*AD3534+(1-$S$1)*(G3534-Y3534)^2)^0.5,4),4),Rawdata!AO3534+Rawdata!$T$1*Rawdata!AY3534)</f>
        <v>#DIV/0!</v>
      </c>
      <c r="M3534" s="16" t="e">
        <f t="shared" si="1496"/>
        <v>#DIV/0!</v>
      </c>
      <c r="N3534" s="16" t="e">
        <f t="shared" si="1497"/>
        <v>#DIV/0!</v>
      </c>
      <c r="O3534" s="67"/>
      <c r="P3534" s="67"/>
      <c r="Q3534" s="31" t="e">
        <f t="shared" si="1489"/>
        <v>#DIV/0!</v>
      </c>
      <c r="R3534" s="17" t="e">
        <f t="shared" si="1490"/>
        <v>#DIV/0!</v>
      </c>
      <c r="S3534" s="37" t="e">
        <f t="shared" si="1498"/>
        <v>#DIV/0!</v>
      </c>
      <c r="T3534" s="17" t="e">
        <f t="shared" si="1499"/>
        <v>#DIV/0!</v>
      </c>
      <c r="U3534" s="91" t="e">
        <f>IF(A3534&gt;$U$1, U3535*$S$1+(1-$S$1)*G3535,Rawdata!AK3534)</f>
        <v>#DIV/0!</v>
      </c>
      <c r="V3534" s="91" t="e">
        <f>IF(A3534&gt;$V$1,$S$1*V3535+(1-$S$1)*G3535,Rawdata!AL3534)</f>
        <v>#DIV/0!</v>
      </c>
      <c r="W3534" s="91" t="e">
        <f>IF(A3534&gt;$W$1, $S$1*W3535+(1-$S$1)*G3535,Rawdata!AM3534)</f>
        <v>#DIV/0!</v>
      </c>
      <c r="X3534" s="91" t="e">
        <f>IF(A3534&gt;$X$1,$S$1*X3535+(1-$S$1)*G3535,Rawdata!AN3534)</f>
        <v>#DIV/0!</v>
      </c>
      <c r="Y3534" s="91" t="e">
        <f>IF(A3534&gt;$Y$1,$S$1*Y3535+(1-$S$1)*G3535,Rawdata!AO3534)</f>
        <v>#DIV/0!</v>
      </c>
      <c r="Z3534" s="91" t="e">
        <f>IF(A3534&gt;$Z$1,$S$1*Z3535+(1-$S$1)*(G3535-U3535)^2,Rawdata!AP3534)</f>
        <v>#DIV/0!</v>
      </c>
      <c r="AA3534" s="91" t="e">
        <f>IF(A3534&gt;$AA$1,$S$1*AA3535+(1-$S$1)*(G3535-V3535)^2,Rawdata!AQ3534)</f>
        <v>#DIV/0!</v>
      </c>
      <c r="AB3534" s="91" t="e">
        <f>IF(A3534&gt;89,$S$1*AB3535+(1-$S$1)*(G3535-W3535)^2,Rawdata!AR3534)</f>
        <v>#DIV/0!</v>
      </c>
      <c r="AC3534" s="91" t="e">
        <f>IF(A3534&gt;$AC$1,$S$1*AC3535+(1-$S$1)*(G3535-X3535)^2,Rawdata!AS3534)</f>
        <v>#DIV/0!</v>
      </c>
      <c r="AD3534" s="91" t="e">
        <f>IF(A3534&gt;$AD$1,$S$1*AD3535+(1-$S$1)*(G3535-Y3535)^2,Rawdata!AT3534)</f>
        <v>#DIV/0!</v>
      </c>
      <c r="AE3534" s="80" t="e">
        <f t="shared" si="1492"/>
        <v>#DIV/0!</v>
      </c>
      <c r="AF3534" s="81" t="e">
        <f t="shared" si="1493"/>
        <v>#DIV/0!</v>
      </c>
      <c r="AG3534" s="86">
        <f t="shared" si="1515"/>
        <v>0</v>
      </c>
      <c r="AH3534" s="107" t="e">
        <f t="shared" si="1491"/>
        <v>#DIV/0!</v>
      </c>
      <c r="AI3534" s="107" t="e">
        <f t="shared" si="1494"/>
        <v>#DIV/0!</v>
      </c>
      <c r="AJ3534" s="108" t="e">
        <f t="shared" si="1495"/>
        <v>#DIV/0!</v>
      </c>
      <c r="AK3534" s="113" t="e">
        <f t="shared" si="1500"/>
        <v>#DIV/0!</v>
      </c>
      <c r="AL3534" s="113" t="e">
        <f t="shared" si="1501"/>
        <v>#DIV/0!</v>
      </c>
      <c r="AM3534" s="113" t="e">
        <f t="shared" si="1502"/>
        <v>#DIV/0!</v>
      </c>
      <c r="AN3534" s="113" t="e">
        <f t="shared" si="1503"/>
        <v>#DIV/0!</v>
      </c>
      <c r="AO3534" s="113" t="e">
        <f t="shared" si="1504"/>
        <v>#DIV/0!</v>
      </c>
      <c r="AP3534" s="91" t="e">
        <f t="shared" si="1505"/>
        <v>#DIV/0!</v>
      </c>
      <c r="AQ3534" s="91" t="e">
        <f t="shared" si="1506"/>
        <v>#DIV/0!</v>
      </c>
      <c r="AR3534" s="91" t="e">
        <f t="shared" si="1507"/>
        <v>#DIV/0!</v>
      </c>
      <c r="AS3534" s="91" t="e">
        <f t="shared" si="1508"/>
        <v>#DIV/0!</v>
      </c>
      <c r="AT3534" s="91" t="e">
        <f t="shared" si="1509"/>
        <v>#DIV/0!</v>
      </c>
      <c r="AU3534" s="113" t="e">
        <f t="shared" si="1510"/>
        <v>#DIV/0!</v>
      </c>
      <c r="AV3534" s="113" t="e">
        <f t="shared" si="1511"/>
        <v>#DIV/0!</v>
      </c>
      <c r="AW3534" s="113" t="e">
        <f t="shared" si="1512"/>
        <v>#DIV/0!</v>
      </c>
      <c r="AX3534" s="113" t="e">
        <f t="shared" si="1513"/>
        <v>#DIV/0!</v>
      </c>
      <c r="AY3534" s="113" t="e">
        <f t="shared" si="1514"/>
        <v>#DIV/0!</v>
      </c>
    </row>
    <row r="3535" spans="1:51" x14ac:dyDescent="0.25">
      <c r="A3535" s="119"/>
      <c r="B3535" s="83"/>
      <c r="C3535" s="85"/>
      <c r="D3535" s="85"/>
      <c r="E3535" s="85"/>
      <c r="F3535" s="71"/>
      <c r="G3535" s="96"/>
      <c r="H3535" s="16" t="e">
        <f>IF(A3535&gt;$U$1,ROUND(ROUND( U3535*$S$1+(1-$S$1)*G3535,4)+$T$1*ROUND(($S$1*Z3535+(1-$S$1)*(G3535-U3535)^2)^0.5,4),4),Rawdata!AK3535+Rawdata!$T$1*Rawdata!AU3535)</f>
        <v>#DIV/0!</v>
      </c>
      <c r="I3535" s="16" t="e">
        <f>IF(A3535&gt;$V$1,ROUND(ROUND(V3535*$S$1+(1-$S$1)*G3535,4)+$T$1*ROUND(($S$1*AA3535+(1-$S$1)*(G3535-V3535)^2)^0.5,4),4),Rawdata!AL3535+Rawdata!$T$1*Rawdata!AV3535)</f>
        <v>#DIV/0!</v>
      </c>
      <c r="J3535" s="16" t="e">
        <f>IF(A3535&gt;$W$1,ROUND(ROUND( W3535*$S$1+(1-$S$1)*G3535,4)+$T$1*ROUND(($S$1*AB3535+(1-$S$1)*(G3535-W3535)^2)^0.5,4),4),Rawdata!AM3535+Rawdata!$T$1*Rawdata!AW3535)</f>
        <v>#DIV/0!</v>
      </c>
      <c r="K3535" s="16" t="e">
        <f>IF(A3535&gt;$X$1,ROUND(ROUND( X3535*$S$1+(1-$S$1)*G3535,4)+$T$1*ROUND(($S$1*AC3535+(1-$S$1)*(G3535-X3535)^2)^0.5,4),4),Rawdata!AN3535+Rawdata!$T$1*Rawdata!AX3535)</f>
        <v>#DIV/0!</v>
      </c>
      <c r="L3535" s="16" t="e">
        <f>IF(A3535&gt;$Y$1,ROUND(ROUND( Y3535*$S$1+(1-$S$1)*G3535,4)+$T$1*ROUND(($S$1*AD3535+(1-$S$1)*(G3535-Y3535)^2)^0.5,4),4),Rawdata!AO3535+Rawdata!$T$1*Rawdata!AY3535)</f>
        <v>#DIV/0!</v>
      </c>
      <c r="M3535" s="16" t="e">
        <f t="shared" si="1496"/>
        <v>#DIV/0!</v>
      </c>
      <c r="N3535" s="16" t="e">
        <f t="shared" si="1497"/>
        <v>#DIV/0!</v>
      </c>
      <c r="O3535" s="67"/>
      <c r="P3535" s="67"/>
      <c r="Q3535" s="31" t="e">
        <f t="shared" si="1489"/>
        <v>#DIV/0!</v>
      </c>
      <c r="R3535" s="17" t="e">
        <f t="shared" si="1490"/>
        <v>#DIV/0!</v>
      </c>
      <c r="S3535" s="37" t="e">
        <f t="shared" si="1498"/>
        <v>#DIV/0!</v>
      </c>
      <c r="T3535" s="17" t="e">
        <f t="shared" si="1499"/>
        <v>#DIV/0!</v>
      </c>
      <c r="U3535" s="91" t="e">
        <f>IF(A3535&gt;$U$1, U3536*$S$1+(1-$S$1)*G3536,Rawdata!AK3535)</f>
        <v>#DIV/0!</v>
      </c>
      <c r="V3535" s="91" t="e">
        <f>IF(A3535&gt;$V$1,$S$1*V3536+(1-$S$1)*G3536,Rawdata!AL3535)</f>
        <v>#DIV/0!</v>
      </c>
      <c r="W3535" s="91" t="e">
        <f>IF(A3535&gt;$W$1, $S$1*W3536+(1-$S$1)*G3536,Rawdata!AM3535)</f>
        <v>#DIV/0!</v>
      </c>
      <c r="X3535" s="91" t="e">
        <f>IF(A3535&gt;$X$1,$S$1*X3536+(1-$S$1)*G3536,Rawdata!AN3535)</f>
        <v>#DIV/0!</v>
      </c>
      <c r="Y3535" s="91" t="e">
        <f>IF(A3535&gt;$Y$1,$S$1*Y3536+(1-$S$1)*G3536,Rawdata!AO3535)</f>
        <v>#DIV/0!</v>
      </c>
      <c r="Z3535" s="91" t="e">
        <f>IF(A3535&gt;$Z$1,$S$1*Z3536+(1-$S$1)*(G3536-U3536)^2,Rawdata!AP3535)</f>
        <v>#DIV/0!</v>
      </c>
      <c r="AA3535" s="91" t="e">
        <f>IF(A3535&gt;$AA$1,$S$1*AA3536+(1-$S$1)*(G3536-V3536)^2,Rawdata!AQ3535)</f>
        <v>#DIV/0!</v>
      </c>
      <c r="AB3535" s="91" t="e">
        <f>IF(A3535&gt;89,$S$1*AB3536+(1-$S$1)*(G3536-W3536)^2,Rawdata!AR3535)</f>
        <v>#DIV/0!</v>
      </c>
      <c r="AC3535" s="91" t="e">
        <f>IF(A3535&gt;$AC$1,$S$1*AC3536+(1-$S$1)*(G3536-X3536)^2,Rawdata!AS3535)</f>
        <v>#DIV/0!</v>
      </c>
      <c r="AD3535" s="91" t="e">
        <f>IF(A3535&gt;$AD$1,$S$1*AD3536+(1-$S$1)*(G3536-Y3536)^2,Rawdata!AT3535)</f>
        <v>#DIV/0!</v>
      </c>
      <c r="AE3535" s="80" t="e">
        <f t="shared" si="1492"/>
        <v>#DIV/0!</v>
      </c>
      <c r="AF3535" s="81" t="e">
        <f t="shared" si="1493"/>
        <v>#DIV/0!</v>
      </c>
      <c r="AG3535" s="86">
        <f t="shared" si="1515"/>
        <v>0</v>
      </c>
      <c r="AH3535" s="107" t="e">
        <f t="shared" si="1491"/>
        <v>#DIV/0!</v>
      </c>
      <c r="AI3535" s="107" t="e">
        <f t="shared" si="1494"/>
        <v>#DIV/0!</v>
      </c>
      <c r="AJ3535" s="108" t="e">
        <f t="shared" si="1495"/>
        <v>#DIV/0!</v>
      </c>
      <c r="AK3535" s="113" t="e">
        <f t="shared" si="1500"/>
        <v>#DIV/0!</v>
      </c>
      <c r="AL3535" s="113" t="e">
        <f t="shared" si="1501"/>
        <v>#DIV/0!</v>
      </c>
      <c r="AM3535" s="113" t="e">
        <f t="shared" si="1502"/>
        <v>#DIV/0!</v>
      </c>
      <c r="AN3535" s="113" t="e">
        <f t="shared" si="1503"/>
        <v>#DIV/0!</v>
      </c>
      <c r="AO3535" s="113" t="e">
        <f t="shared" si="1504"/>
        <v>#DIV/0!</v>
      </c>
      <c r="AP3535" s="91" t="e">
        <f t="shared" si="1505"/>
        <v>#DIV/0!</v>
      </c>
      <c r="AQ3535" s="91" t="e">
        <f t="shared" si="1506"/>
        <v>#DIV/0!</v>
      </c>
      <c r="AR3535" s="91" t="e">
        <f t="shared" si="1507"/>
        <v>#DIV/0!</v>
      </c>
      <c r="AS3535" s="91" t="e">
        <f t="shared" si="1508"/>
        <v>#DIV/0!</v>
      </c>
      <c r="AT3535" s="91" t="e">
        <f t="shared" si="1509"/>
        <v>#DIV/0!</v>
      </c>
      <c r="AU3535" s="113" t="e">
        <f t="shared" si="1510"/>
        <v>#DIV/0!</v>
      </c>
      <c r="AV3535" s="113" t="e">
        <f t="shared" si="1511"/>
        <v>#DIV/0!</v>
      </c>
      <c r="AW3535" s="113" t="e">
        <f t="shared" si="1512"/>
        <v>#DIV/0!</v>
      </c>
      <c r="AX3535" s="113" t="e">
        <f t="shared" si="1513"/>
        <v>#DIV/0!</v>
      </c>
      <c r="AY3535" s="113" t="e">
        <f t="shared" si="1514"/>
        <v>#DIV/0!</v>
      </c>
    </row>
    <row r="3536" spans="1:51" x14ac:dyDescent="0.25">
      <c r="A3536" s="119"/>
      <c r="B3536" s="83"/>
      <c r="C3536" s="85"/>
      <c r="D3536" s="85"/>
      <c r="E3536" s="85"/>
      <c r="F3536" s="71"/>
      <c r="G3536" s="96"/>
      <c r="H3536" s="16" t="e">
        <f>IF(A3536&gt;$U$1,ROUND(ROUND( U3536*$S$1+(1-$S$1)*G3536,4)+$T$1*ROUND(($S$1*Z3536+(1-$S$1)*(G3536-U3536)^2)^0.5,4),4),Rawdata!AK3536+Rawdata!$T$1*Rawdata!AU3536)</f>
        <v>#DIV/0!</v>
      </c>
      <c r="I3536" s="16" t="e">
        <f>IF(A3536&gt;$V$1,ROUND(ROUND(V3536*$S$1+(1-$S$1)*G3536,4)+$T$1*ROUND(($S$1*AA3536+(1-$S$1)*(G3536-V3536)^2)^0.5,4),4),Rawdata!AL3536+Rawdata!$T$1*Rawdata!AV3536)</f>
        <v>#DIV/0!</v>
      </c>
      <c r="J3536" s="16" t="e">
        <f>IF(A3536&gt;$W$1,ROUND(ROUND( W3536*$S$1+(1-$S$1)*G3536,4)+$T$1*ROUND(($S$1*AB3536+(1-$S$1)*(G3536-W3536)^2)^0.5,4),4),Rawdata!AM3536+Rawdata!$T$1*Rawdata!AW3536)</f>
        <v>#DIV/0!</v>
      </c>
      <c r="K3536" s="16" t="e">
        <f>IF(A3536&gt;$X$1,ROUND(ROUND( X3536*$S$1+(1-$S$1)*G3536,4)+$T$1*ROUND(($S$1*AC3536+(1-$S$1)*(G3536-X3536)^2)^0.5,4),4),Rawdata!AN3536+Rawdata!$T$1*Rawdata!AX3536)</f>
        <v>#DIV/0!</v>
      </c>
      <c r="L3536" s="16" t="e">
        <f>IF(A3536&gt;$Y$1,ROUND(ROUND( Y3536*$S$1+(1-$S$1)*G3536,4)+$T$1*ROUND(($S$1*AD3536+(1-$S$1)*(G3536-Y3536)^2)^0.5,4),4),Rawdata!AO3536+Rawdata!$T$1*Rawdata!AY3536)</f>
        <v>#DIV/0!</v>
      </c>
      <c r="M3536" s="16" t="e">
        <f t="shared" si="1496"/>
        <v>#DIV/0!</v>
      </c>
      <c r="N3536" s="16" t="e">
        <f t="shared" si="1497"/>
        <v>#DIV/0!</v>
      </c>
      <c r="O3536" s="67"/>
      <c r="P3536" s="67"/>
      <c r="Q3536" s="31" t="e">
        <f t="shared" si="1489"/>
        <v>#DIV/0!</v>
      </c>
      <c r="R3536" s="17" t="e">
        <f t="shared" si="1490"/>
        <v>#DIV/0!</v>
      </c>
      <c r="S3536" s="37" t="e">
        <f t="shared" si="1498"/>
        <v>#DIV/0!</v>
      </c>
      <c r="T3536" s="17" t="e">
        <f t="shared" si="1499"/>
        <v>#DIV/0!</v>
      </c>
      <c r="U3536" s="91" t="e">
        <f>IF(A3536&gt;$U$1, U3537*$S$1+(1-$S$1)*G3537,Rawdata!AK3536)</f>
        <v>#DIV/0!</v>
      </c>
      <c r="V3536" s="91" t="e">
        <f>IF(A3536&gt;$V$1,$S$1*V3537+(1-$S$1)*G3537,Rawdata!AL3536)</f>
        <v>#DIV/0!</v>
      </c>
      <c r="W3536" s="91" t="e">
        <f>IF(A3536&gt;$W$1, $S$1*W3537+(1-$S$1)*G3537,Rawdata!AM3536)</f>
        <v>#DIV/0!</v>
      </c>
      <c r="X3536" s="91" t="e">
        <f>IF(A3536&gt;$X$1,$S$1*X3537+(1-$S$1)*G3537,Rawdata!AN3536)</f>
        <v>#DIV/0!</v>
      </c>
      <c r="Y3536" s="91" t="e">
        <f>IF(A3536&gt;$Y$1,$S$1*Y3537+(1-$S$1)*G3537,Rawdata!AO3536)</f>
        <v>#DIV/0!</v>
      </c>
      <c r="Z3536" s="91" t="e">
        <f>IF(A3536&gt;$Z$1,$S$1*Z3537+(1-$S$1)*(G3537-U3537)^2,Rawdata!AP3536)</f>
        <v>#DIV/0!</v>
      </c>
      <c r="AA3536" s="91" t="e">
        <f>IF(A3536&gt;$AA$1,$S$1*AA3537+(1-$S$1)*(G3537-V3537)^2,Rawdata!AQ3536)</f>
        <v>#DIV/0!</v>
      </c>
      <c r="AB3536" s="91" t="e">
        <f>IF(A3536&gt;89,$S$1*AB3537+(1-$S$1)*(G3537-W3537)^2,Rawdata!AR3536)</f>
        <v>#DIV/0!</v>
      </c>
      <c r="AC3536" s="91" t="e">
        <f>IF(A3536&gt;$AC$1,$S$1*AC3537+(1-$S$1)*(G3537-X3537)^2,Rawdata!AS3536)</f>
        <v>#DIV/0!</v>
      </c>
      <c r="AD3536" s="91" t="e">
        <f>IF(A3536&gt;$AD$1,$S$1*AD3537+(1-$S$1)*(G3537-Y3537)^2,Rawdata!AT3536)</f>
        <v>#DIV/0!</v>
      </c>
      <c r="AE3536" s="80" t="e">
        <f t="shared" si="1492"/>
        <v>#DIV/0!</v>
      </c>
      <c r="AF3536" s="81" t="e">
        <f t="shared" si="1493"/>
        <v>#DIV/0!</v>
      </c>
      <c r="AG3536" s="86">
        <f t="shared" si="1515"/>
        <v>0</v>
      </c>
      <c r="AH3536" s="107" t="e">
        <f t="shared" si="1491"/>
        <v>#DIV/0!</v>
      </c>
      <c r="AI3536" s="107" t="e">
        <f t="shared" si="1494"/>
        <v>#DIV/0!</v>
      </c>
      <c r="AJ3536" s="108" t="e">
        <f t="shared" si="1495"/>
        <v>#DIV/0!</v>
      </c>
      <c r="AK3536" s="113" t="e">
        <f t="shared" si="1500"/>
        <v>#DIV/0!</v>
      </c>
      <c r="AL3536" s="113" t="e">
        <f t="shared" si="1501"/>
        <v>#DIV/0!</v>
      </c>
      <c r="AM3536" s="113" t="e">
        <f t="shared" si="1502"/>
        <v>#DIV/0!</v>
      </c>
      <c r="AN3536" s="113" t="e">
        <f t="shared" si="1503"/>
        <v>#DIV/0!</v>
      </c>
      <c r="AO3536" s="113" t="e">
        <f t="shared" si="1504"/>
        <v>#DIV/0!</v>
      </c>
      <c r="AP3536" s="91" t="e">
        <f t="shared" si="1505"/>
        <v>#DIV/0!</v>
      </c>
      <c r="AQ3536" s="91" t="e">
        <f t="shared" si="1506"/>
        <v>#DIV/0!</v>
      </c>
      <c r="AR3536" s="91" t="e">
        <f t="shared" si="1507"/>
        <v>#DIV/0!</v>
      </c>
      <c r="AS3536" s="91" t="e">
        <f t="shared" si="1508"/>
        <v>#DIV/0!</v>
      </c>
      <c r="AT3536" s="91" t="e">
        <f t="shared" si="1509"/>
        <v>#DIV/0!</v>
      </c>
      <c r="AU3536" s="113" t="e">
        <f t="shared" si="1510"/>
        <v>#DIV/0!</v>
      </c>
      <c r="AV3536" s="113" t="e">
        <f t="shared" si="1511"/>
        <v>#DIV/0!</v>
      </c>
      <c r="AW3536" s="113" t="e">
        <f t="shared" si="1512"/>
        <v>#DIV/0!</v>
      </c>
      <c r="AX3536" s="113" t="e">
        <f t="shared" si="1513"/>
        <v>#DIV/0!</v>
      </c>
      <c r="AY3536" s="113" t="e">
        <f t="shared" si="1514"/>
        <v>#DIV/0!</v>
      </c>
    </row>
    <row r="3537" spans="1:51" x14ac:dyDescent="0.25">
      <c r="A3537" s="119"/>
      <c r="B3537" s="83"/>
      <c r="C3537" s="85"/>
      <c r="D3537" s="85"/>
      <c r="E3537" s="85"/>
      <c r="F3537" s="71"/>
      <c r="G3537" s="96"/>
      <c r="H3537" s="16" t="e">
        <f>IF(A3537&gt;$U$1,ROUND(ROUND( U3537*$S$1+(1-$S$1)*G3537,4)+$T$1*ROUND(($S$1*Z3537+(1-$S$1)*(G3537-U3537)^2)^0.5,4),4),Rawdata!AK3537+Rawdata!$T$1*Rawdata!AU3537)</f>
        <v>#DIV/0!</v>
      </c>
      <c r="I3537" s="16" t="e">
        <f>IF(A3537&gt;$V$1,ROUND(ROUND(V3537*$S$1+(1-$S$1)*G3537,4)+$T$1*ROUND(($S$1*AA3537+(1-$S$1)*(G3537-V3537)^2)^0.5,4),4),Rawdata!AL3537+Rawdata!$T$1*Rawdata!AV3537)</f>
        <v>#DIV/0!</v>
      </c>
      <c r="J3537" s="16" t="e">
        <f>IF(A3537&gt;$W$1,ROUND(ROUND( W3537*$S$1+(1-$S$1)*G3537,4)+$T$1*ROUND(($S$1*AB3537+(1-$S$1)*(G3537-W3537)^2)^0.5,4),4),Rawdata!AM3537+Rawdata!$T$1*Rawdata!AW3537)</f>
        <v>#DIV/0!</v>
      </c>
      <c r="K3537" s="16" t="e">
        <f>IF(A3537&gt;$X$1,ROUND(ROUND( X3537*$S$1+(1-$S$1)*G3537,4)+$T$1*ROUND(($S$1*AC3537+(1-$S$1)*(G3537-X3537)^2)^0.5,4),4),Rawdata!AN3537+Rawdata!$T$1*Rawdata!AX3537)</f>
        <v>#DIV/0!</v>
      </c>
      <c r="L3537" s="16" t="e">
        <f>IF(A3537&gt;$Y$1,ROUND(ROUND( Y3537*$S$1+(1-$S$1)*G3537,4)+$T$1*ROUND(($S$1*AD3537+(1-$S$1)*(G3537-Y3537)^2)^0.5,4),4),Rawdata!AO3537+Rawdata!$T$1*Rawdata!AY3537)</f>
        <v>#DIV/0!</v>
      </c>
      <c r="M3537" s="16" t="e">
        <f t="shared" si="1496"/>
        <v>#DIV/0!</v>
      </c>
      <c r="N3537" s="16" t="e">
        <f t="shared" si="1497"/>
        <v>#DIV/0!</v>
      </c>
      <c r="O3537" s="67"/>
      <c r="P3537" s="67"/>
      <c r="Q3537" s="31" t="e">
        <f t="shared" si="1489"/>
        <v>#DIV/0!</v>
      </c>
      <c r="R3537" s="17" t="e">
        <f t="shared" si="1490"/>
        <v>#DIV/0!</v>
      </c>
      <c r="S3537" s="37" t="e">
        <f t="shared" si="1498"/>
        <v>#DIV/0!</v>
      </c>
      <c r="T3537" s="17" t="e">
        <f t="shared" si="1499"/>
        <v>#DIV/0!</v>
      </c>
      <c r="U3537" s="91" t="e">
        <f>IF(A3537&gt;$U$1, U3538*$S$1+(1-$S$1)*G3538,Rawdata!AK3537)</f>
        <v>#DIV/0!</v>
      </c>
      <c r="V3537" s="91" t="e">
        <f>IF(A3537&gt;$V$1,$S$1*V3538+(1-$S$1)*G3538,Rawdata!AL3537)</f>
        <v>#DIV/0!</v>
      </c>
      <c r="W3537" s="91" t="e">
        <f>IF(A3537&gt;$W$1, $S$1*W3538+(1-$S$1)*G3538,Rawdata!AM3537)</f>
        <v>#DIV/0!</v>
      </c>
      <c r="X3537" s="91" t="e">
        <f>IF(A3537&gt;$X$1,$S$1*X3538+(1-$S$1)*G3538,Rawdata!AN3537)</f>
        <v>#DIV/0!</v>
      </c>
      <c r="Y3537" s="91" t="e">
        <f>IF(A3537&gt;$Y$1,$S$1*Y3538+(1-$S$1)*G3538,Rawdata!AO3537)</f>
        <v>#DIV/0!</v>
      </c>
      <c r="Z3537" s="91" t="e">
        <f>IF(A3537&gt;$Z$1,$S$1*Z3538+(1-$S$1)*(G3538-U3538)^2,Rawdata!AP3537)</f>
        <v>#DIV/0!</v>
      </c>
      <c r="AA3537" s="91" t="e">
        <f>IF(A3537&gt;$AA$1,$S$1*AA3538+(1-$S$1)*(G3538-V3538)^2,Rawdata!AQ3537)</f>
        <v>#DIV/0!</v>
      </c>
      <c r="AB3537" s="91" t="e">
        <f>IF(A3537&gt;89,$S$1*AB3538+(1-$S$1)*(G3538-W3538)^2,Rawdata!AR3537)</f>
        <v>#DIV/0!</v>
      </c>
      <c r="AC3537" s="91" t="e">
        <f>IF(A3537&gt;$AC$1,$S$1*AC3538+(1-$S$1)*(G3538-X3538)^2,Rawdata!AS3537)</f>
        <v>#DIV/0!</v>
      </c>
      <c r="AD3537" s="91" t="e">
        <f>IF(A3537&gt;$AD$1,$S$1*AD3538+(1-$S$1)*(G3538-Y3538)^2,Rawdata!AT3537)</f>
        <v>#DIV/0!</v>
      </c>
      <c r="AE3537" s="80" t="e">
        <f t="shared" si="1492"/>
        <v>#DIV/0!</v>
      </c>
      <c r="AF3537" s="81" t="e">
        <f t="shared" si="1493"/>
        <v>#DIV/0!</v>
      </c>
      <c r="AG3537" s="86">
        <f t="shared" si="1515"/>
        <v>0</v>
      </c>
      <c r="AH3537" s="107" t="e">
        <f t="shared" si="1491"/>
        <v>#DIV/0!</v>
      </c>
      <c r="AI3537" s="107" t="e">
        <f t="shared" si="1494"/>
        <v>#DIV/0!</v>
      </c>
      <c r="AJ3537" s="108" t="e">
        <f t="shared" si="1495"/>
        <v>#DIV/0!</v>
      </c>
      <c r="AK3537" s="113" t="e">
        <f t="shared" si="1500"/>
        <v>#DIV/0!</v>
      </c>
      <c r="AL3537" s="113" t="e">
        <f t="shared" si="1501"/>
        <v>#DIV/0!</v>
      </c>
      <c r="AM3537" s="113" t="e">
        <f t="shared" si="1502"/>
        <v>#DIV/0!</v>
      </c>
      <c r="AN3537" s="113" t="e">
        <f t="shared" si="1503"/>
        <v>#DIV/0!</v>
      </c>
      <c r="AO3537" s="113" t="e">
        <f t="shared" si="1504"/>
        <v>#DIV/0!</v>
      </c>
      <c r="AP3537" s="91" t="e">
        <f t="shared" si="1505"/>
        <v>#DIV/0!</v>
      </c>
      <c r="AQ3537" s="91" t="e">
        <f t="shared" si="1506"/>
        <v>#DIV/0!</v>
      </c>
      <c r="AR3537" s="91" t="e">
        <f t="shared" si="1507"/>
        <v>#DIV/0!</v>
      </c>
      <c r="AS3537" s="91" t="e">
        <f t="shared" si="1508"/>
        <v>#DIV/0!</v>
      </c>
      <c r="AT3537" s="91" t="e">
        <f t="shared" si="1509"/>
        <v>#DIV/0!</v>
      </c>
      <c r="AU3537" s="113" t="e">
        <f t="shared" si="1510"/>
        <v>#DIV/0!</v>
      </c>
      <c r="AV3537" s="113" t="e">
        <f t="shared" si="1511"/>
        <v>#DIV/0!</v>
      </c>
      <c r="AW3537" s="113" t="e">
        <f t="shared" si="1512"/>
        <v>#DIV/0!</v>
      </c>
      <c r="AX3537" s="113" t="e">
        <f t="shared" si="1513"/>
        <v>#DIV/0!</v>
      </c>
      <c r="AY3537" s="113" t="e">
        <f t="shared" si="1514"/>
        <v>#DIV/0!</v>
      </c>
    </row>
    <row r="3538" spans="1:51" x14ac:dyDescent="0.25">
      <c r="A3538" s="119"/>
      <c r="B3538" s="83"/>
      <c r="C3538" s="85"/>
      <c r="D3538" s="85"/>
      <c r="E3538" s="85"/>
      <c r="F3538" s="71"/>
      <c r="G3538" s="96"/>
      <c r="H3538" s="16" t="e">
        <f>IF(A3538&gt;$U$1,ROUND(ROUND( U3538*$S$1+(1-$S$1)*G3538,4)+$T$1*ROUND(($S$1*Z3538+(1-$S$1)*(G3538-U3538)^2)^0.5,4),4),Rawdata!AK3538+Rawdata!$T$1*Rawdata!AU3538)</f>
        <v>#DIV/0!</v>
      </c>
      <c r="I3538" s="16" t="e">
        <f>IF(A3538&gt;$V$1,ROUND(ROUND(V3538*$S$1+(1-$S$1)*G3538,4)+$T$1*ROUND(($S$1*AA3538+(1-$S$1)*(G3538-V3538)^2)^0.5,4),4),Rawdata!AL3538+Rawdata!$T$1*Rawdata!AV3538)</f>
        <v>#DIV/0!</v>
      </c>
      <c r="J3538" s="16" t="e">
        <f>IF(A3538&gt;$W$1,ROUND(ROUND( W3538*$S$1+(1-$S$1)*G3538,4)+$T$1*ROUND(($S$1*AB3538+(1-$S$1)*(G3538-W3538)^2)^0.5,4),4),Rawdata!AM3538+Rawdata!$T$1*Rawdata!AW3538)</f>
        <v>#DIV/0!</v>
      </c>
      <c r="K3538" s="16" t="e">
        <f>IF(A3538&gt;$X$1,ROUND(ROUND( X3538*$S$1+(1-$S$1)*G3538,4)+$T$1*ROUND(($S$1*AC3538+(1-$S$1)*(G3538-X3538)^2)^0.5,4),4),Rawdata!AN3538+Rawdata!$T$1*Rawdata!AX3538)</f>
        <v>#DIV/0!</v>
      </c>
      <c r="L3538" s="16" t="e">
        <f>IF(A3538&gt;$Y$1,ROUND(ROUND( Y3538*$S$1+(1-$S$1)*G3538,4)+$T$1*ROUND(($S$1*AD3538+(1-$S$1)*(G3538-Y3538)^2)^0.5,4),4),Rawdata!AO3538+Rawdata!$T$1*Rawdata!AY3538)</f>
        <v>#DIV/0!</v>
      </c>
      <c r="M3538" s="16" t="e">
        <f t="shared" si="1496"/>
        <v>#DIV/0!</v>
      </c>
      <c r="N3538" s="16" t="e">
        <f t="shared" si="1497"/>
        <v>#DIV/0!</v>
      </c>
      <c r="O3538" s="67"/>
      <c r="P3538" s="67"/>
      <c r="Q3538" s="31" t="e">
        <f t="shared" si="1489"/>
        <v>#DIV/0!</v>
      </c>
      <c r="R3538" s="17" t="e">
        <f t="shared" si="1490"/>
        <v>#DIV/0!</v>
      </c>
      <c r="S3538" s="37" t="e">
        <f t="shared" si="1498"/>
        <v>#DIV/0!</v>
      </c>
      <c r="T3538" s="17" t="e">
        <f t="shared" si="1499"/>
        <v>#DIV/0!</v>
      </c>
      <c r="U3538" s="91" t="e">
        <f>IF(A3538&gt;$U$1, U3539*$S$1+(1-$S$1)*G3539,Rawdata!AK3538)</f>
        <v>#DIV/0!</v>
      </c>
      <c r="V3538" s="91" t="e">
        <f>IF(A3538&gt;$V$1,$S$1*V3539+(1-$S$1)*G3539,Rawdata!AL3538)</f>
        <v>#DIV/0!</v>
      </c>
      <c r="W3538" s="91" t="e">
        <f>IF(A3538&gt;$W$1, $S$1*W3539+(1-$S$1)*G3539,Rawdata!AM3538)</f>
        <v>#DIV/0!</v>
      </c>
      <c r="X3538" s="91" t="e">
        <f>IF(A3538&gt;$X$1,$S$1*X3539+(1-$S$1)*G3539,Rawdata!AN3538)</f>
        <v>#DIV/0!</v>
      </c>
      <c r="Y3538" s="91" t="e">
        <f>IF(A3538&gt;$Y$1,$S$1*Y3539+(1-$S$1)*G3539,Rawdata!AO3538)</f>
        <v>#DIV/0!</v>
      </c>
      <c r="Z3538" s="91" t="e">
        <f>IF(A3538&gt;$Z$1,$S$1*Z3539+(1-$S$1)*(G3539-U3539)^2,Rawdata!AP3538)</f>
        <v>#DIV/0!</v>
      </c>
      <c r="AA3538" s="91" t="e">
        <f>IF(A3538&gt;$AA$1,$S$1*AA3539+(1-$S$1)*(G3539-V3539)^2,Rawdata!AQ3538)</f>
        <v>#DIV/0!</v>
      </c>
      <c r="AB3538" s="91" t="e">
        <f>IF(A3538&gt;89,$S$1*AB3539+(1-$S$1)*(G3539-W3539)^2,Rawdata!AR3538)</f>
        <v>#DIV/0!</v>
      </c>
      <c r="AC3538" s="91" t="e">
        <f>IF(A3538&gt;$AC$1,$S$1*AC3539+(1-$S$1)*(G3539-X3539)^2,Rawdata!AS3538)</f>
        <v>#DIV/0!</v>
      </c>
      <c r="AD3538" s="91" t="e">
        <f>IF(A3538&gt;$AD$1,$S$1*AD3539+(1-$S$1)*(G3539-Y3539)^2,Rawdata!AT3538)</f>
        <v>#DIV/0!</v>
      </c>
      <c r="AE3538" s="80" t="e">
        <f t="shared" si="1492"/>
        <v>#DIV/0!</v>
      </c>
      <c r="AF3538" s="81" t="e">
        <f t="shared" si="1493"/>
        <v>#DIV/0!</v>
      </c>
      <c r="AG3538" s="86">
        <f t="shared" si="1515"/>
        <v>0</v>
      </c>
      <c r="AH3538" s="107" t="e">
        <f t="shared" si="1491"/>
        <v>#DIV/0!</v>
      </c>
      <c r="AI3538" s="107" t="e">
        <f t="shared" si="1494"/>
        <v>#DIV/0!</v>
      </c>
      <c r="AJ3538" s="108" t="e">
        <f t="shared" si="1495"/>
        <v>#DIV/0!</v>
      </c>
      <c r="AK3538" s="113" t="e">
        <f t="shared" si="1500"/>
        <v>#DIV/0!</v>
      </c>
      <c r="AL3538" s="113" t="e">
        <f t="shared" si="1501"/>
        <v>#DIV/0!</v>
      </c>
      <c r="AM3538" s="113" t="e">
        <f t="shared" si="1502"/>
        <v>#DIV/0!</v>
      </c>
      <c r="AN3538" s="113" t="e">
        <f t="shared" si="1503"/>
        <v>#DIV/0!</v>
      </c>
      <c r="AO3538" s="113" t="e">
        <f t="shared" si="1504"/>
        <v>#DIV/0!</v>
      </c>
      <c r="AP3538" s="91" t="e">
        <f t="shared" si="1505"/>
        <v>#DIV/0!</v>
      </c>
      <c r="AQ3538" s="91" t="e">
        <f t="shared" si="1506"/>
        <v>#DIV/0!</v>
      </c>
      <c r="AR3538" s="91" t="e">
        <f t="shared" si="1507"/>
        <v>#DIV/0!</v>
      </c>
      <c r="AS3538" s="91" t="e">
        <f t="shared" si="1508"/>
        <v>#DIV/0!</v>
      </c>
      <c r="AT3538" s="91" t="e">
        <f t="shared" si="1509"/>
        <v>#DIV/0!</v>
      </c>
      <c r="AU3538" s="113" t="e">
        <f t="shared" si="1510"/>
        <v>#DIV/0!</v>
      </c>
      <c r="AV3538" s="113" t="e">
        <f t="shared" si="1511"/>
        <v>#DIV/0!</v>
      </c>
      <c r="AW3538" s="113" t="e">
        <f t="shared" si="1512"/>
        <v>#DIV/0!</v>
      </c>
      <c r="AX3538" s="113" t="e">
        <f t="shared" si="1513"/>
        <v>#DIV/0!</v>
      </c>
      <c r="AY3538" s="113" t="e">
        <f t="shared" si="1514"/>
        <v>#DIV/0!</v>
      </c>
    </row>
    <row r="3539" spans="1:51" x14ac:dyDescent="0.25">
      <c r="A3539" s="119"/>
      <c r="B3539" s="83"/>
      <c r="C3539" s="85"/>
      <c r="D3539" s="85"/>
      <c r="E3539" s="85"/>
      <c r="F3539" s="71"/>
      <c r="G3539" s="96"/>
      <c r="H3539" s="16" t="e">
        <f>IF(A3539&gt;$U$1,ROUND(ROUND( U3539*$S$1+(1-$S$1)*G3539,4)+$T$1*ROUND(($S$1*Z3539+(1-$S$1)*(G3539-U3539)^2)^0.5,4),4),Rawdata!AK3539+Rawdata!$T$1*Rawdata!AU3539)</f>
        <v>#DIV/0!</v>
      </c>
      <c r="I3539" s="16" t="e">
        <f>IF(A3539&gt;$V$1,ROUND(ROUND(V3539*$S$1+(1-$S$1)*G3539,4)+$T$1*ROUND(($S$1*AA3539+(1-$S$1)*(G3539-V3539)^2)^0.5,4),4),Rawdata!AL3539+Rawdata!$T$1*Rawdata!AV3539)</f>
        <v>#DIV/0!</v>
      </c>
      <c r="J3539" s="16" t="e">
        <f>IF(A3539&gt;$W$1,ROUND(ROUND( W3539*$S$1+(1-$S$1)*G3539,4)+$T$1*ROUND(($S$1*AB3539+(1-$S$1)*(G3539-W3539)^2)^0.5,4),4),Rawdata!AM3539+Rawdata!$T$1*Rawdata!AW3539)</f>
        <v>#DIV/0!</v>
      </c>
      <c r="K3539" s="16" t="e">
        <f>IF(A3539&gt;$X$1,ROUND(ROUND( X3539*$S$1+(1-$S$1)*G3539,4)+$T$1*ROUND(($S$1*AC3539+(1-$S$1)*(G3539-X3539)^2)^0.5,4),4),Rawdata!AN3539+Rawdata!$T$1*Rawdata!AX3539)</f>
        <v>#DIV/0!</v>
      </c>
      <c r="L3539" s="16" t="e">
        <f>IF(A3539&gt;$Y$1,ROUND(ROUND( Y3539*$S$1+(1-$S$1)*G3539,4)+$T$1*ROUND(($S$1*AD3539+(1-$S$1)*(G3539-Y3539)^2)^0.5,4),4),Rawdata!AO3539+Rawdata!$T$1*Rawdata!AY3539)</f>
        <v>#DIV/0!</v>
      </c>
      <c r="M3539" s="16" t="e">
        <f t="shared" si="1496"/>
        <v>#DIV/0!</v>
      </c>
      <c r="N3539" s="16" t="e">
        <f t="shared" si="1497"/>
        <v>#DIV/0!</v>
      </c>
      <c r="O3539" s="67"/>
      <c r="P3539" s="67"/>
      <c r="Q3539" s="31" t="e">
        <f t="shared" si="1489"/>
        <v>#DIV/0!</v>
      </c>
      <c r="R3539" s="17" t="e">
        <f t="shared" si="1490"/>
        <v>#DIV/0!</v>
      </c>
      <c r="S3539" s="37" t="e">
        <f t="shared" si="1498"/>
        <v>#DIV/0!</v>
      </c>
      <c r="T3539" s="17" t="e">
        <f t="shared" si="1499"/>
        <v>#DIV/0!</v>
      </c>
      <c r="U3539" s="91" t="e">
        <f>IF(A3539&gt;$U$1, U3540*$S$1+(1-$S$1)*G3540,Rawdata!AK3539)</f>
        <v>#DIV/0!</v>
      </c>
      <c r="V3539" s="91" t="e">
        <f>IF(A3539&gt;$V$1,$S$1*V3540+(1-$S$1)*G3540,Rawdata!AL3539)</f>
        <v>#DIV/0!</v>
      </c>
      <c r="W3539" s="91" t="e">
        <f>IF(A3539&gt;$W$1, $S$1*W3540+(1-$S$1)*G3540,Rawdata!AM3539)</f>
        <v>#DIV/0!</v>
      </c>
      <c r="X3539" s="91" t="e">
        <f>IF(A3539&gt;$X$1,$S$1*X3540+(1-$S$1)*G3540,Rawdata!AN3539)</f>
        <v>#DIV/0!</v>
      </c>
      <c r="Y3539" s="91" t="e">
        <f>IF(A3539&gt;$Y$1,$S$1*Y3540+(1-$S$1)*G3540,Rawdata!AO3539)</f>
        <v>#DIV/0!</v>
      </c>
      <c r="Z3539" s="91" t="e">
        <f>IF(A3539&gt;$Z$1,$S$1*Z3540+(1-$S$1)*(G3540-U3540)^2,Rawdata!AP3539)</f>
        <v>#DIV/0!</v>
      </c>
      <c r="AA3539" s="91" t="e">
        <f>IF(A3539&gt;$AA$1,$S$1*AA3540+(1-$S$1)*(G3540-V3540)^2,Rawdata!AQ3539)</f>
        <v>#DIV/0!</v>
      </c>
      <c r="AB3539" s="91" t="e">
        <f>IF(A3539&gt;89,$S$1*AB3540+(1-$S$1)*(G3540-W3540)^2,Rawdata!AR3539)</f>
        <v>#DIV/0!</v>
      </c>
      <c r="AC3539" s="91" t="e">
        <f>IF(A3539&gt;$AC$1,$S$1*AC3540+(1-$S$1)*(G3540-X3540)^2,Rawdata!AS3539)</f>
        <v>#DIV/0!</v>
      </c>
      <c r="AD3539" s="91" t="e">
        <f>IF(A3539&gt;$AD$1,$S$1*AD3540+(1-$S$1)*(G3540-Y3540)^2,Rawdata!AT3539)</f>
        <v>#DIV/0!</v>
      </c>
      <c r="AE3539" s="80" t="e">
        <f t="shared" si="1492"/>
        <v>#DIV/0!</v>
      </c>
      <c r="AF3539" s="81" t="e">
        <f t="shared" si="1493"/>
        <v>#DIV/0!</v>
      </c>
      <c r="AG3539" s="86">
        <f t="shared" si="1515"/>
        <v>0</v>
      </c>
      <c r="AH3539" s="107" t="e">
        <f t="shared" si="1491"/>
        <v>#DIV/0!</v>
      </c>
      <c r="AI3539" s="107" t="e">
        <f t="shared" si="1494"/>
        <v>#DIV/0!</v>
      </c>
      <c r="AJ3539" s="108" t="e">
        <f t="shared" si="1495"/>
        <v>#DIV/0!</v>
      </c>
      <c r="AK3539" s="113" t="e">
        <f t="shared" si="1500"/>
        <v>#DIV/0!</v>
      </c>
      <c r="AL3539" s="113" t="e">
        <f t="shared" si="1501"/>
        <v>#DIV/0!</v>
      </c>
      <c r="AM3539" s="113" t="e">
        <f t="shared" si="1502"/>
        <v>#DIV/0!</v>
      </c>
      <c r="AN3539" s="113" t="e">
        <f t="shared" si="1503"/>
        <v>#DIV/0!</v>
      </c>
      <c r="AO3539" s="113" t="e">
        <f t="shared" si="1504"/>
        <v>#DIV/0!</v>
      </c>
      <c r="AP3539" s="91" t="e">
        <f t="shared" si="1505"/>
        <v>#DIV/0!</v>
      </c>
      <c r="AQ3539" s="91" t="e">
        <f t="shared" si="1506"/>
        <v>#DIV/0!</v>
      </c>
      <c r="AR3539" s="91" t="e">
        <f t="shared" si="1507"/>
        <v>#DIV/0!</v>
      </c>
      <c r="AS3539" s="91" t="e">
        <f t="shared" si="1508"/>
        <v>#DIV/0!</v>
      </c>
      <c r="AT3539" s="91" t="e">
        <f t="shared" si="1509"/>
        <v>#DIV/0!</v>
      </c>
      <c r="AU3539" s="113" t="e">
        <f t="shared" si="1510"/>
        <v>#DIV/0!</v>
      </c>
      <c r="AV3539" s="113" t="e">
        <f t="shared" si="1511"/>
        <v>#DIV/0!</v>
      </c>
      <c r="AW3539" s="113" t="e">
        <f t="shared" si="1512"/>
        <v>#DIV/0!</v>
      </c>
      <c r="AX3539" s="113" t="e">
        <f t="shared" si="1513"/>
        <v>#DIV/0!</v>
      </c>
      <c r="AY3539" s="113" t="e">
        <f t="shared" si="1514"/>
        <v>#DIV/0!</v>
      </c>
    </row>
    <row r="3540" spans="1:51" x14ac:dyDescent="0.25">
      <c r="A3540" s="119"/>
      <c r="B3540" s="83"/>
      <c r="C3540" s="85"/>
      <c r="D3540" s="85"/>
      <c r="E3540" s="85"/>
      <c r="F3540" s="71"/>
      <c r="G3540" s="96"/>
      <c r="H3540" s="16" t="e">
        <f>IF(A3540&gt;$U$1,ROUND(ROUND( U3540*$S$1+(1-$S$1)*G3540,4)+$T$1*ROUND(($S$1*Z3540+(1-$S$1)*(G3540-U3540)^2)^0.5,4),4),Rawdata!AK3540+Rawdata!$T$1*Rawdata!AU3540)</f>
        <v>#DIV/0!</v>
      </c>
      <c r="I3540" s="16" t="e">
        <f>IF(A3540&gt;$V$1,ROUND(ROUND(V3540*$S$1+(1-$S$1)*G3540,4)+$T$1*ROUND(($S$1*AA3540+(1-$S$1)*(G3540-V3540)^2)^0.5,4),4),Rawdata!AL3540+Rawdata!$T$1*Rawdata!AV3540)</f>
        <v>#DIV/0!</v>
      </c>
      <c r="J3540" s="16" t="e">
        <f>IF(A3540&gt;$W$1,ROUND(ROUND( W3540*$S$1+(1-$S$1)*G3540,4)+$T$1*ROUND(($S$1*AB3540+(1-$S$1)*(G3540-W3540)^2)^0.5,4),4),Rawdata!AM3540+Rawdata!$T$1*Rawdata!AW3540)</f>
        <v>#DIV/0!</v>
      </c>
      <c r="K3540" s="16" t="e">
        <f>IF(A3540&gt;$X$1,ROUND(ROUND( X3540*$S$1+(1-$S$1)*G3540,4)+$T$1*ROUND(($S$1*AC3540+(1-$S$1)*(G3540-X3540)^2)^0.5,4),4),Rawdata!AN3540+Rawdata!$T$1*Rawdata!AX3540)</f>
        <v>#DIV/0!</v>
      </c>
      <c r="L3540" s="16" t="e">
        <f>IF(A3540&gt;$Y$1,ROUND(ROUND( Y3540*$S$1+(1-$S$1)*G3540,4)+$T$1*ROUND(($S$1*AD3540+(1-$S$1)*(G3540-Y3540)^2)^0.5,4),4),Rawdata!AO3540+Rawdata!$T$1*Rawdata!AY3540)</f>
        <v>#DIV/0!</v>
      </c>
      <c r="M3540" s="16" t="e">
        <f t="shared" si="1496"/>
        <v>#DIV/0!</v>
      </c>
      <c r="N3540" s="16" t="e">
        <f t="shared" si="1497"/>
        <v>#DIV/0!</v>
      </c>
      <c r="O3540" s="67"/>
      <c r="P3540" s="67"/>
      <c r="Q3540" s="31" t="e">
        <f t="shared" ref="Q3540:Q3603" si="1516">D3540*N3540*O3540</f>
        <v>#DIV/0!</v>
      </c>
      <c r="R3540" s="17" t="e">
        <f t="shared" ref="R3540:R3603" si="1517">ROUNDUP((Q3540-P3540)/P3540,3)</f>
        <v>#DIV/0!</v>
      </c>
      <c r="S3540" s="37" t="e">
        <f t="shared" si="1498"/>
        <v>#DIV/0!</v>
      </c>
      <c r="T3540" s="17" t="e">
        <f t="shared" si="1499"/>
        <v>#DIV/0!</v>
      </c>
      <c r="U3540" s="91" t="e">
        <f>IF(A3540&gt;$U$1, U3541*$S$1+(1-$S$1)*G3541,Rawdata!AK3540)</f>
        <v>#DIV/0!</v>
      </c>
      <c r="V3540" s="91" t="e">
        <f>IF(A3540&gt;$V$1,$S$1*V3541+(1-$S$1)*G3541,Rawdata!AL3540)</f>
        <v>#DIV/0!</v>
      </c>
      <c r="W3540" s="91" t="e">
        <f>IF(A3540&gt;$W$1, $S$1*W3541+(1-$S$1)*G3541,Rawdata!AM3540)</f>
        <v>#DIV/0!</v>
      </c>
      <c r="X3540" s="91" t="e">
        <f>IF(A3540&gt;$X$1,$S$1*X3541+(1-$S$1)*G3541,Rawdata!AN3540)</f>
        <v>#DIV/0!</v>
      </c>
      <c r="Y3540" s="91" t="e">
        <f>IF(A3540&gt;$Y$1,$S$1*Y3541+(1-$S$1)*G3541,Rawdata!AO3540)</f>
        <v>#DIV/0!</v>
      </c>
      <c r="Z3540" s="91" t="e">
        <f>IF(A3540&gt;$Z$1,$S$1*Z3541+(1-$S$1)*(G3541-U3541)^2,Rawdata!AP3540)</f>
        <v>#DIV/0!</v>
      </c>
      <c r="AA3540" s="91" t="e">
        <f>IF(A3540&gt;$AA$1,$S$1*AA3541+(1-$S$1)*(G3541-V3541)^2,Rawdata!AQ3540)</f>
        <v>#DIV/0!</v>
      </c>
      <c r="AB3540" s="91" t="e">
        <f>IF(A3540&gt;89,$S$1*AB3541+(1-$S$1)*(G3541-W3541)^2,Rawdata!AR3540)</f>
        <v>#DIV/0!</v>
      </c>
      <c r="AC3540" s="91" t="e">
        <f>IF(A3540&gt;$AC$1,$S$1*AC3541+(1-$S$1)*(G3541-X3541)^2,Rawdata!AS3540)</f>
        <v>#DIV/0!</v>
      </c>
      <c r="AD3540" s="91" t="e">
        <f>IF(A3540&gt;$AD$1,$S$1*AD3541+(1-$S$1)*(G3541-Y3541)^2,Rawdata!AT3540)</f>
        <v>#DIV/0!</v>
      </c>
      <c r="AE3540" s="80" t="e">
        <f t="shared" si="1492"/>
        <v>#DIV/0!</v>
      </c>
      <c r="AF3540" s="81" t="e">
        <f t="shared" si="1493"/>
        <v>#DIV/0!</v>
      </c>
      <c r="AG3540" s="86">
        <f t="shared" si="1515"/>
        <v>0</v>
      </c>
      <c r="AH3540" s="107" t="e">
        <f t="shared" si="1491"/>
        <v>#DIV/0!</v>
      </c>
      <c r="AI3540" s="107" t="e">
        <f t="shared" si="1494"/>
        <v>#DIV/0!</v>
      </c>
      <c r="AJ3540" s="108" t="e">
        <f t="shared" si="1495"/>
        <v>#DIV/0!</v>
      </c>
      <c r="AK3540" s="113" t="e">
        <f t="shared" si="1500"/>
        <v>#DIV/0!</v>
      </c>
      <c r="AL3540" s="113" t="e">
        <f t="shared" si="1501"/>
        <v>#DIV/0!</v>
      </c>
      <c r="AM3540" s="113" t="e">
        <f t="shared" si="1502"/>
        <v>#DIV/0!</v>
      </c>
      <c r="AN3540" s="113" t="e">
        <f t="shared" si="1503"/>
        <v>#DIV/0!</v>
      </c>
      <c r="AO3540" s="113" t="e">
        <f t="shared" si="1504"/>
        <v>#DIV/0!</v>
      </c>
      <c r="AP3540" s="91" t="e">
        <f t="shared" si="1505"/>
        <v>#DIV/0!</v>
      </c>
      <c r="AQ3540" s="91" t="e">
        <f t="shared" si="1506"/>
        <v>#DIV/0!</v>
      </c>
      <c r="AR3540" s="91" t="e">
        <f t="shared" si="1507"/>
        <v>#DIV/0!</v>
      </c>
      <c r="AS3540" s="91" t="e">
        <f t="shared" si="1508"/>
        <v>#DIV/0!</v>
      </c>
      <c r="AT3540" s="91" t="e">
        <f t="shared" si="1509"/>
        <v>#DIV/0!</v>
      </c>
      <c r="AU3540" s="113" t="e">
        <f t="shared" si="1510"/>
        <v>#DIV/0!</v>
      </c>
      <c r="AV3540" s="113" t="e">
        <f t="shared" si="1511"/>
        <v>#DIV/0!</v>
      </c>
      <c r="AW3540" s="113" t="e">
        <f t="shared" si="1512"/>
        <v>#DIV/0!</v>
      </c>
      <c r="AX3540" s="113" t="e">
        <f t="shared" si="1513"/>
        <v>#DIV/0!</v>
      </c>
      <c r="AY3540" s="113" t="e">
        <f t="shared" si="1514"/>
        <v>#DIV/0!</v>
      </c>
    </row>
    <row r="3541" spans="1:51" x14ac:dyDescent="0.25">
      <c r="A3541" s="119"/>
      <c r="B3541" s="83"/>
      <c r="C3541" s="85"/>
      <c r="D3541" s="85"/>
      <c r="E3541" s="85"/>
      <c r="F3541" s="71"/>
      <c r="G3541" s="96"/>
      <c r="H3541" s="16" t="e">
        <f>IF(A3541&gt;$U$1,ROUND(ROUND( U3541*$S$1+(1-$S$1)*G3541,4)+$T$1*ROUND(($S$1*Z3541+(1-$S$1)*(G3541-U3541)^2)^0.5,4),4),Rawdata!AK3541+Rawdata!$T$1*Rawdata!AU3541)</f>
        <v>#DIV/0!</v>
      </c>
      <c r="I3541" s="16" t="e">
        <f>IF(A3541&gt;$V$1,ROUND(ROUND(V3541*$S$1+(1-$S$1)*G3541,4)+$T$1*ROUND(($S$1*AA3541+(1-$S$1)*(G3541-V3541)^2)^0.5,4),4),Rawdata!AL3541+Rawdata!$T$1*Rawdata!AV3541)</f>
        <v>#DIV/0!</v>
      </c>
      <c r="J3541" s="16" t="e">
        <f>IF(A3541&gt;$W$1,ROUND(ROUND( W3541*$S$1+(1-$S$1)*G3541,4)+$T$1*ROUND(($S$1*AB3541+(1-$S$1)*(G3541-W3541)^2)^0.5,4),4),Rawdata!AM3541+Rawdata!$T$1*Rawdata!AW3541)</f>
        <v>#DIV/0!</v>
      </c>
      <c r="K3541" s="16" t="e">
        <f>IF(A3541&gt;$X$1,ROUND(ROUND( X3541*$S$1+(1-$S$1)*G3541,4)+$T$1*ROUND(($S$1*AC3541+(1-$S$1)*(G3541-X3541)^2)^0.5,4),4),Rawdata!AN3541+Rawdata!$T$1*Rawdata!AX3541)</f>
        <v>#DIV/0!</v>
      </c>
      <c r="L3541" s="16" t="e">
        <f>IF(A3541&gt;$Y$1,ROUND(ROUND( Y3541*$S$1+(1-$S$1)*G3541,4)+$T$1*ROUND(($S$1*AD3541+(1-$S$1)*(G3541-Y3541)^2)^0.5,4),4),Rawdata!AO3541+Rawdata!$T$1*Rawdata!AY3541)</f>
        <v>#DIV/0!</v>
      </c>
      <c r="M3541" s="16" t="e">
        <f t="shared" si="1496"/>
        <v>#DIV/0!</v>
      </c>
      <c r="N3541" s="16" t="e">
        <f t="shared" si="1497"/>
        <v>#DIV/0!</v>
      </c>
      <c r="O3541" s="67"/>
      <c r="P3541" s="67"/>
      <c r="Q3541" s="31" t="e">
        <f t="shared" si="1516"/>
        <v>#DIV/0!</v>
      </c>
      <c r="R3541" s="17" t="e">
        <f t="shared" si="1517"/>
        <v>#DIV/0!</v>
      </c>
      <c r="S3541" s="37" t="e">
        <f t="shared" si="1498"/>
        <v>#DIV/0!</v>
      </c>
      <c r="T3541" s="17" t="e">
        <f t="shared" si="1499"/>
        <v>#DIV/0!</v>
      </c>
      <c r="U3541" s="91" t="e">
        <f>IF(A3541&gt;$U$1, U3542*$S$1+(1-$S$1)*G3542,Rawdata!AK3541)</f>
        <v>#DIV/0!</v>
      </c>
      <c r="V3541" s="91" t="e">
        <f>IF(A3541&gt;$V$1,$S$1*V3542+(1-$S$1)*G3542,Rawdata!AL3541)</f>
        <v>#DIV/0!</v>
      </c>
      <c r="W3541" s="91" t="e">
        <f>IF(A3541&gt;$W$1, $S$1*W3542+(1-$S$1)*G3542,Rawdata!AM3541)</f>
        <v>#DIV/0!</v>
      </c>
      <c r="X3541" s="91" t="e">
        <f>IF(A3541&gt;$X$1,$S$1*X3542+(1-$S$1)*G3542,Rawdata!AN3541)</f>
        <v>#DIV/0!</v>
      </c>
      <c r="Y3541" s="91" t="e">
        <f>IF(A3541&gt;$Y$1,$S$1*Y3542+(1-$S$1)*G3542,Rawdata!AO3541)</f>
        <v>#DIV/0!</v>
      </c>
      <c r="Z3541" s="91" t="e">
        <f>IF(A3541&gt;$Z$1,$S$1*Z3542+(1-$S$1)*(G3542-U3542)^2,Rawdata!AP3541)</f>
        <v>#DIV/0!</v>
      </c>
      <c r="AA3541" s="91" t="e">
        <f>IF(A3541&gt;$AA$1,$S$1*AA3542+(1-$S$1)*(G3542-V3542)^2,Rawdata!AQ3541)</f>
        <v>#DIV/0!</v>
      </c>
      <c r="AB3541" s="91" t="e">
        <f>IF(A3541&gt;89,$S$1*AB3542+(1-$S$1)*(G3542-W3542)^2,Rawdata!AR3541)</f>
        <v>#DIV/0!</v>
      </c>
      <c r="AC3541" s="91" t="e">
        <f>IF(A3541&gt;$AC$1,$S$1*AC3542+(1-$S$1)*(G3542-X3542)^2,Rawdata!AS3541)</f>
        <v>#DIV/0!</v>
      </c>
      <c r="AD3541" s="91" t="e">
        <f>IF(A3541&gt;$AD$1,$S$1*AD3542+(1-$S$1)*(G3542-Y3542)^2,Rawdata!AT3541)</f>
        <v>#DIV/0!</v>
      </c>
      <c r="AE3541" s="80" t="e">
        <f t="shared" si="1492"/>
        <v>#DIV/0!</v>
      </c>
      <c r="AF3541" s="81" t="e">
        <f t="shared" si="1493"/>
        <v>#DIV/0!</v>
      </c>
      <c r="AG3541" s="86">
        <f t="shared" si="1515"/>
        <v>0</v>
      </c>
      <c r="AH3541" s="107" t="e">
        <f t="shared" si="1491"/>
        <v>#DIV/0!</v>
      </c>
      <c r="AI3541" s="107" t="e">
        <f t="shared" si="1494"/>
        <v>#DIV/0!</v>
      </c>
      <c r="AJ3541" s="108" t="e">
        <f t="shared" si="1495"/>
        <v>#DIV/0!</v>
      </c>
      <c r="AK3541" s="113" t="e">
        <f t="shared" si="1500"/>
        <v>#DIV/0!</v>
      </c>
      <c r="AL3541" s="113" t="e">
        <f t="shared" si="1501"/>
        <v>#DIV/0!</v>
      </c>
      <c r="AM3541" s="113" t="e">
        <f t="shared" si="1502"/>
        <v>#DIV/0!</v>
      </c>
      <c r="AN3541" s="113" t="e">
        <f t="shared" si="1503"/>
        <v>#DIV/0!</v>
      </c>
      <c r="AO3541" s="113" t="e">
        <f t="shared" si="1504"/>
        <v>#DIV/0!</v>
      </c>
      <c r="AP3541" s="91" t="e">
        <f t="shared" si="1505"/>
        <v>#DIV/0!</v>
      </c>
      <c r="AQ3541" s="91" t="e">
        <f t="shared" si="1506"/>
        <v>#DIV/0!</v>
      </c>
      <c r="AR3541" s="91" t="e">
        <f t="shared" si="1507"/>
        <v>#DIV/0!</v>
      </c>
      <c r="AS3541" s="91" t="e">
        <f t="shared" si="1508"/>
        <v>#DIV/0!</v>
      </c>
      <c r="AT3541" s="91" t="e">
        <f t="shared" si="1509"/>
        <v>#DIV/0!</v>
      </c>
      <c r="AU3541" s="113" t="e">
        <f t="shared" si="1510"/>
        <v>#DIV/0!</v>
      </c>
      <c r="AV3541" s="113" t="e">
        <f t="shared" si="1511"/>
        <v>#DIV/0!</v>
      </c>
      <c r="AW3541" s="113" t="e">
        <f t="shared" si="1512"/>
        <v>#DIV/0!</v>
      </c>
      <c r="AX3541" s="113" t="e">
        <f t="shared" si="1513"/>
        <v>#DIV/0!</v>
      </c>
      <c r="AY3541" s="113" t="e">
        <f t="shared" si="1514"/>
        <v>#DIV/0!</v>
      </c>
    </row>
    <row r="3542" spans="1:51" x14ac:dyDescent="0.25">
      <c r="A3542" s="119"/>
      <c r="B3542" s="83"/>
      <c r="C3542" s="85"/>
      <c r="D3542" s="85"/>
      <c r="E3542" s="85"/>
      <c r="F3542" s="71"/>
      <c r="G3542" s="96"/>
      <c r="H3542" s="16" t="e">
        <f>IF(A3542&gt;$U$1,ROUND(ROUND( U3542*$S$1+(1-$S$1)*G3542,4)+$T$1*ROUND(($S$1*Z3542+(1-$S$1)*(G3542-U3542)^2)^0.5,4),4),Rawdata!AK3542+Rawdata!$T$1*Rawdata!AU3542)</f>
        <v>#DIV/0!</v>
      </c>
      <c r="I3542" s="16" t="e">
        <f>IF(A3542&gt;$V$1,ROUND(ROUND(V3542*$S$1+(1-$S$1)*G3542,4)+$T$1*ROUND(($S$1*AA3542+(1-$S$1)*(G3542-V3542)^2)^0.5,4),4),Rawdata!AL3542+Rawdata!$T$1*Rawdata!AV3542)</f>
        <v>#DIV/0!</v>
      </c>
      <c r="J3542" s="16" t="e">
        <f>IF(A3542&gt;$W$1,ROUND(ROUND( W3542*$S$1+(1-$S$1)*G3542,4)+$T$1*ROUND(($S$1*AB3542+(1-$S$1)*(G3542-W3542)^2)^0.5,4),4),Rawdata!AM3542+Rawdata!$T$1*Rawdata!AW3542)</f>
        <v>#DIV/0!</v>
      </c>
      <c r="K3542" s="16" t="e">
        <f>IF(A3542&gt;$X$1,ROUND(ROUND( X3542*$S$1+(1-$S$1)*G3542,4)+$T$1*ROUND(($S$1*AC3542+(1-$S$1)*(G3542-X3542)^2)^0.5,4),4),Rawdata!AN3542+Rawdata!$T$1*Rawdata!AX3542)</f>
        <v>#DIV/0!</v>
      </c>
      <c r="L3542" s="16" t="e">
        <f>IF(A3542&gt;$Y$1,ROUND(ROUND( Y3542*$S$1+(1-$S$1)*G3542,4)+$T$1*ROUND(($S$1*AD3542+(1-$S$1)*(G3542-Y3542)^2)^0.5,4),4),Rawdata!AO3542+Rawdata!$T$1*Rawdata!AY3542)</f>
        <v>#DIV/0!</v>
      </c>
      <c r="M3542" s="16" t="e">
        <f t="shared" si="1496"/>
        <v>#DIV/0!</v>
      </c>
      <c r="N3542" s="16" t="e">
        <f t="shared" si="1497"/>
        <v>#DIV/0!</v>
      </c>
      <c r="O3542" s="67"/>
      <c r="P3542" s="67"/>
      <c r="Q3542" s="31" t="e">
        <f t="shared" si="1516"/>
        <v>#DIV/0!</v>
      </c>
      <c r="R3542" s="17" t="e">
        <f t="shared" si="1517"/>
        <v>#DIV/0!</v>
      </c>
      <c r="S3542" s="37" t="e">
        <f t="shared" si="1498"/>
        <v>#DIV/0!</v>
      </c>
      <c r="T3542" s="17" t="e">
        <f t="shared" si="1499"/>
        <v>#DIV/0!</v>
      </c>
      <c r="U3542" s="91" t="e">
        <f>IF(A3542&gt;$U$1, U3543*$S$1+(1-$S$1)*G3543,Rawdata!AK3542)</f>
        <v>#DIV/0!</v>
      </c>
      <c r="V3542" s="91" t="e">
        <f>IF(A3542&gt;$V$1,$S$1*V3543+(1-$S$1)*G3543,Rawdata!AL3542)</f>
        <v>#DIV/0!</v>
      </c>
      <c r="W3542" s="91" t="e">
        <f>IF(A3542&gt;$W$1, $S$1*W3543+(1-$S$1)*G3543,Rawdata!AM3542)</f>
        <v>#DIV/0!</v>
      </c>
      <c r="X3542" s="91" t="e">
        <f>IF(A3542&gt;$X$1,$S$1*X3543+(1-$S$1)*G3543,Rawdata!AN3542)</f>
        <v>#DIV/0!</v>
      </c>
      <c r="Y3542" s="91" t="e">
        <f>IF(A3542&gt;$Y$1,$S$1*Y3543+(1-$S$1)*G3543,Rawdata!AO3542)</f>
        <v>#DIV/0!</v>
      </c>
      <c r="Z3542" s="91" t="e">
        <f>IF(A3542&gt;$Z$1,$S$1*Z3543+(1-$S$1)*(G3543-U3543)^2,Rawdata!AP3542)</f>
        <v>#DIV/0!</v>
      </c>
      <c r="AA3542" s="91" t="e">
        <f>IF(A3542&gt;$AA$1,$S$1*AA3543+(1-$S$1)*(G3543-V3543)^2,Rawdata!AQ3542)</f>
        <v>#DIV/0!</v>
      </c>
      <c r="AB3542" s="91" t="e">
        <f>IF(A3542&gt;89,$S$1*AB3543+(1-$S$1)*(G3543-W3543)^2,Rawdata!AR3542)</f>
        <v>#DIV/0!</v>
      </c>
      <c r="AC3542" s="91" t="e">
        <f>IF(A3542&gt;$AC$1,$S$1*AC3543+(1-$S$1)*(G3543-X3543)^2,Rawdata!AS3542)</f>
        <v>#DIV/0!</v>
      </c>
      <c r="AD3542" s="91" t="e">
        <f>IF(A3542&gt;$AD$1,$S$1*AD3543+(1-$S$1)*(G3543-Y3543)^2,Rawdata!AT3542)</f>
        <v>#DIV/0!</v>
      </c>
      <c r="AE3542" s="80" t="e">
        <f t="shared" si="1492"/>
        <v>#DIV/0!</v>
      </c>
      <c r="AF3542" s="81" t="e">
        <f t="shared" si="1493"/>
        <v>#DIV/0!</v>
      </c>
      <c r="AG3542" s="86">
        <f t="shared" si="1515"/>
        <v>0</v>
      </c>
      <c r="AH3542" s="107" t="e">
        <f t="shared" si="1491"/>
        <v>#DIV/0!</v>
      </c>
      <c r="AI3542" s="107" t="e">
        <f t="shared" si="1494"/>
        <v>#DIV/0!</v>
      </c>
      <c r="AJ3542" s="108" t="e">
        <f t="shared" si="1495"/>
        <v>#DIV/0!</v>
      </c>
      <c r="AK3542" s="113" t="e">
        <f t="shared" si="1500"/>
        <v>#DIV/0!</v>
      </c>
      <c r="AL3542" s="113" t="e">
        <f t="shared" si="1501"/>
        <v>#DIV/0!</v>
      </c>
      <c r="AM3542" s="113" t="e">
        <f t="shared" si="1502"/>
        <v>#DIV/0!</v>
      </c>
      <c r="AN3542" s="113" t="e">
        <f t="shared" si="1503"/>
        <v>#DIV/0!</v>
      </c>
      <c r="AO3542" s="113" t="e">
        <f t="shared" si="1504"/>
        <v>#DIV/0!</v>
      </c>
      <c r="AP3542" s="91" t="e">
        <f t="shared" si="1505"/>
        <v>#DIV/0!</v>
      </c>
      <c r="AQ3542" s="91" t="e">
        <f t="shared" si="1506"/>
        <v>#DIV/0!</v>
      </c>
      <c r="AR3542" s="91" t="e">
        <f t="shared" si="1507"/>
        <v>#DIV/0!</v>
      </c>
      <c r="AS3542" s="91" t="e">
        <f t="shared" si="1508"/>
        <v>#DIV/0!</v>
      </c>
      <c r="AT3542" s="91" t="e">
        <f t="shared" si="1509"/>
        <v>#DIV/0!</v>
      </c>
      <c r="AU3542" s="113" t="e">
        <f t="shared" si="1510"/>
        <v>#DIV/0!</v>
      </c>
      <c r="AV3542" s="113" t="e">
        <f t="shared" si="1511"/>
        <v>#DIV/0!</v>
      </c>
      <c r="AW3542" s="113" t="e">
        <f t="shared" si="1512"/>
        <v>#DIV/0!</v>
      </c>
      <c r="AX3542" s="113" t="e">
        <f t="shared" si="1513"/>
        <v>#DIV/0!</v>
      </c>
      <c r="AY3542" s="113" t="e">
        <f t="shared" si="1514"/>
        <v>#DIV/0!</v>
      </c>
    </row>
    <row r="3543" spans="1:51" x14ac:dyDescent="0.25">
      <c r="A3543" s="119"/>
      <c r="B3543" s="83"/>
      <c r="C3543" s="85"/>
      <c r="D3543" s="85"/>
      <c r="E3543" s="85"/>
      <c r="F3543" s="71"/>
      <c r="G3543" s="96"/>
      <c r="H3543" s="16" t="e">
        <f>IF(A3543&gt;$U$1,ROUND(ROUND( U3543*$S$1+(1-$S$1)*G3543,4)+$T$1*ROUND(($S$1*Z3543+(1-$S$1)*(G3543-U3543)^2)^0.5,4),4),Rawdata!AK3543+Rawdata!$T$1*Rawdata!AU3543)</f>
        <v>#DIV/0!</v>
      </c>
      <c r="I3543" s="16" t="e">
        <f>IF(A3543&gt;$V$1,ROUND(ROUND(V3543*$S$1+(1-$S$1)*G3543,4)+$T$1*ROUND(($S$1*AA3543+(1-$S$1)*(G3543-V3543)^2)^0.5,4),4),Rawdata!AL3543+Rawdata!$T$1*Rawdata!AV3543)</f>
        <v>#DIV/0!</v>
      </c>
      <c r="J3543" s="16" t="e">
        <f>IF(A3543&gt;$W$1,ROUND(ROUND( W3543*$S$1+(1-$S$1)*G3543,4)+$T$1*ROUND(($S$1*AB3543+(1-$S$1)*(G3543-W3543)^2)^0.5,4),4),Rawdata!AM3543+Rawdata!$T$1*Rawdata!AW3543)</f>
        <v>#DIV/0!</v>
      </c>
      <c r="K3543" s="16" t="e">
        <f>IF(A3543&gt;$X$1,ROUND(ROUND( X3543*$S$1+(1-$S$1)*G3543,4)+$T$1*ROUND(($S$1*AC3543+(1-$S$1)*(G3543-X3543)^2)^0.5,4),4),Rawdata!AN3543+Rawdata!$T$1*Rawdata!AX3543)</f>
        <v>#DIV/0!</v>
      </c>
      <c r="L3543" s="16" t="e">
        <f>IF(A3543&gt;$Y$1,ROUND(ROUND( Y3543*$S$1+(1-$S$1)*G3543,4)+$T$1*ROUND(($S$1*AD3543+(1-$S$1)*(G3543-Y3543)^2)^0.5,4),4),Rawdata!AO3543+Rawdata!$T$1*Rawdata!AY3543)</f>
        <v>#DIV/0!</v>
      </c>
      <c r="M3543" s="16" t="e">
        <f t="shared" si="1496"/>
        <v>#DIV/0!</v>
      </c>
      <c r="N3543" s="16" t="e">
        <f t="shared" si="1497"/>
        <v>#DIV/0!</v>
      </c>
      <c r="O3543" s="67"/>
      <c r="P3543" s="67"/>
      <c r="Q3543" s="31" t="e">
        <f t="shared" si="1516"/>
        <v>#DIV/0!</v>
      </c>
      <c r="R3543" s="17" t="e">
        <f t="shared" si="1517"/>
        <v>#DIV/0!</v>
      </c>
      <c r="S3543" s="37" t="e">
        <f t="shared" si="1498"/>
        <v>#DIV/0!</v>
      </c>
      <c r="T3543" s="17" t="e">
        <f t="shared" si="1499"/>
        <v>#DIV/0!</v>
      </c>
      <c r="U3543" s="91" t="e">
        <f>IF(A3543&gt;$U$1, U3544*$S$1+(1-$S$1)*G3544,Rawdata!AK3543)</f>
        <v>#DIV/0!</v>
      </c>
      <c r="V3543" s="91" t="e">
        <f>IF(A3543&gt;$V$1,$S$1*V3544+(1-$S$1)*G3544,Rawdata!AL3543)</f>
        <v>#DIV/0!</v>
      </c>
      <c r="W3543" s="91" t="e">
        <f>IF(A3543&gt;$W$1, $S$1*W3544+(1-$S$1)*G3544,Rawdata!AM3543)</f>
        <v>#DIV/0!</v>
      </c>
      <c r="X3543" s="91" t="e">
        <f>IF(A3543&gt;$X$1,$S$1*X3544+(1-$S$1)*G3544,Rawdata!AN3543)</f>
        <v>#DIV/0!</v>
      </c>
      <c r="Y3543" s="91" t="e">
        <f>IF(A3543&gt;$Y$1,$S$1*Y3544+(1-$S$1)*G3544,Rawdata!AO3543)</f>
        <v>#DIV/0!</v>
      </c>
      <c r="Z3543" s="91" t="e">
        <f>IF(A3543&gt;$Z$1,$S$1*Z3544+(1-$S$1)*(G3544-U3544)^2,Rawdata!AP3543)</f>
        <v>#DIV/0!</v>
      </c>
      <c r="AA3543" s="91" t="e">
        <f>IF(A3543&gt;$AA$1,$S$1*AA3544+(1-$S$1)*(G3544-V3544)^2,Rawdata!AQ3543)</f>
        <v>#DIV/0!</v>
      </c>
      <c r="AB3543" s="91" t="e">
        <f>IF(A3543&gt;89,$S$1*AB3544+(1-$S$1)*(G3544-W3544)^2,Rawdata!AR3543)</f>
        <v>#DIV/0!</v>
      </c>
      <c r="AC3543" s="91" t="e">
        <f>IF(A3543&gt;$AC$1,$S$1*AC3544+(1-$S$1)*(G3544-X3544)^2,Rawdata!AS3543)</f>
        <v>#DIV/0!</v>
      </c>
      <c r="AD3543" s="91" t="e">
        <f>IF(A3543&gt;$AD$1,$S$1*AD3544+(1-$S$1)*(G3544-Y3544)^2,Rawdata!AT3543)</f>
        <v>#DIV/0!</v>
      </c>
      <c r="AE3543" s="80" t="e">
        <f t="shared" si="1492"/>
        <v>#DIV/0!</v>
      </c>
      <c r="AF3543" s="81" t="e">
        <f t="shared" si="1493"/>
        <v>#DIV/0!</v>
      </c>
      <c r="AG3543" s="86">
        <f t="shared" si="1515"/>
        <v>0</v>
      </c>
      <c r="AH3543" s="107" t="e">
        <f t="shared" si="1491"/>
        <v>#DIV/0!</v>
      </c>
      <c r="AI3543" s="107" t="e">
        <f t="shared" si="1494"/>
        <v>#DIV/0!</v>
      </c>
      <c r="AJ3543" s="108" t="e">
        <f t="shared" si="1495"/>
        <v>#DIV/0!</v>
      </c>
      <c r="AK3543" s="113" t="e">
        <f t="shared" si="1500"/>
        <v>#DIV/0!</v>
      </c>
      <c r="AL3543" s="113" t="e">
        <f t="shared" si="1501"/>
        <v>#DIV/0!</v>
      </c>
      <c r="AM3543" s="113" t="e">
        <f t="shared" si="1502"/>
        <v>#DIV/0!</v>
      </c>
      <c r="AN3543" s="113" t="e">
        <f t="shared" si="1503"/>
        <v>#DIV/0!</v>
      </c>
      <c r="AO3543" s="113" t="e">
        <f t="shared" si="1504"/>
        <v>#DIV/0!</v>
      </c>
      <c r="AP3543" s="91" t="e">
        <f t="shared" si="1505"/>
        <v>#DIV/0!</v>
      </c>
      <c r="AQ3543" s="91" t="e">
        <f t="shared" si="1506"/>
        <v>#DIV/0!</v>
      </c>
      <c r="AR3543" s="91" t="e">
        <f t="shared" si="1507"/>
        <v>#DIV/0!</v>
      </c>
      <c r="AS3543" s="91" t="e">
        <f t="shared" si="1508"/>
        <v>#DIV/0!</v>
      </c>
      <c r="AT3543" s="91" t="e">
        <f t="shared" si="1509"/>
        <v>#DIV/0!</v>
      </c>
      <c r="AU3543" s="113" t="e">
        <f t="shared" si="1510"/>
        <v>#DIV/0!</v>
      </c>
      <c r="AV3543" s="113" t="e">
        <f t="shared" si="1511"/>
        <v>#DIV/0!</v>
      </c>
      <c r="AW3543" s="113" t="e">
        <f t="shared" si="1512"/>
        <v>#DIV/0!</v>
      </c>
      <c r="AX3543" s="113" t="e">
        <f t="shared" si="1513"/>
        <v>#DIV/0!</v>
      </c>
      <c r="AY3543" s="113" t="e">
        <f t="shared" si="1514"/>
        <v>#DIV/0!</v>
      </c>
    </row>
    <row r="3544" spans="1:51" x14ac:dyDescent="0.25">
      <c r="A3544" s="119"/>
      <c r="B3544" s="83"/>
      <c r="C3544" s="85"/>
      <c r="D3544" s="85"/>
      <c r="E3544" s="85"/>
      <c r="F3544" s="71"/>
      <c r="G3544" s="96"/>
      <c r="H3544" s="16" t="e">
        <f>IF(A3544&gt;$U$1,ROUND(ROUND( U3544*$S$1+(1-$S$1)*G3544,4)+$T$1*ROUND(($S$1*Z3544+(1-$S$1)*(G3544-U3544)^2)^0.5,4),4),Rawdata!AK3544+Rawdata!$T$1*Rawdata!AU3544)</f>
        <v>#DIV/0!</v>
      </c>
      <c r="I3544" s="16" t="e">
        <f>IF(A3544&gt;$V$1,ROUND(ROUND(V3544*$S$1+(1-$S$1)*G3544,4)+$T$1*ROUND(($S$1*AA3544+(1-$S$1)*(G3544-V3544)^2)^0.5,4),4),Rawdata!AL3544+Rawdata!$T$1*Rawdata!AV3544)</f>
        <v>#DIV/0!</v>
      </c>
      <c r="J3544" s="16" t="e">
        <f>IF(A3544&gt;$W$1,ROUND(ROUND( W3544*$S$1+(1-$S$1)*G3544,4)+$T$1*ROUND(($S$1*AB3544+(1-$S$1)*(G3544-W3544)^2)^0.5,4),4),Rawdata!AM3544+Rawdata!$T$1*Rawdata!AW3544)</f>
        <v>#DIV/0!</v>
      </c>
      <c r="K3544" s="16" t="e">
        <f>IF(A3544&gt;$X$1,ROUND(ROUND( X3544*$S$1+(1-$S$1)*G3544,4)+$T$1*ROUND(($S$1*AC3544+(1-$S$1)*(G3544-X3544)^2)^0.5,4),4),Rawdata!AN3544+Rawdata!$T$1*Rawdata!AX3544)</f>
        <v>#DIV/0!</v>
      </c>
      <c r="L3544" s="16" t="e">
        <f>IF(A3544&gt;$Y$1,ROUND(ROUND( Y3544*$S$1+(1-$S$1)*G3544,4)+$T$1*ROUND(($S$1*AD3544+(1-$S$1)*(G3544-Y3544)^2)^0.5,4),4),Rawdata!AO3544+Rawdata!$T$1*Rawdata!AY3544)</f>
        <v>#DIV/0!</v>
      </c>
      <c r="M3544" s="16" t="e">
        <f t="shared" si="1496"/>
        <v>#DIV/0!</v>
      </c>
      <c r="N3544" s="16" t="e">
        <f t="shared" si="1497"/>
        <v>#DIV/0!</v>
      </c>
      <c r="O3544" s="67"/>
      <c r="P3544" s="67"/>
      <c r="Q3544" s="31" t="e">
        <f t="shared" si="1516"/>
        <v>#DIV/0!</v>
      </c>
      <c r="R3544" s="17" t="e">
        <f t="shared" si="1517"/>
        <v>#DIV/0!</v>
      </c>
      <c r="S3544" s="37" t="e">
        <f t="shared" si="1498"/>
        <v>#DIV/0!</v>
      </c>
      <c r="T3544" s="17" t="e">
        <f t="shared" si="1499"/>
        <v>#DIV/0!</v>
      </c>
      <c r="U3544" s="91" t="e">
        <f>IF(A3544&gt;$U$1, U3545*$S$1+(1-$S$1)*G3545,Rawdata!AK3544)</f>
        <v>#DIV/0!</v>
      </c>
      <c r="V3544" s="91" t="e">
        <f>IF(A3544&gt;$V$1,$S$1*V3545+(1-$S$1)*G3545,Rawdata!AL3544)</f>
        <v>#DIV/0!</v>
      </c>
      <c r="W3544" s="91" t="e">
        <f>IF(A3544&gt;$W$1, $S$1*W3545+(1-$S$1)*G3545,Rawdata!AM3544)</f>
        <v>#DIV/0!</v>
      </c>
      <c r="X3544" s="91" t="e">
        <f>IF(A3544&gt;$X$1,$S$1*X3545+(1-$S$1)*G3545,Rawdata!AN3544)</f>
        <v>#DIV/0!</v>
      </c>
      <c r="Y3544" s="91" t="e">
        <f>IF(A3544&gt;$Y$1,$S$1*Y3545+(1-$S$1)*G3545,Rawdata!AO3544)</f>
        <v>#DIV/0!</v>
      </c>
      <c r="Z3544" s="91" t="e">
        <f>IF(A3544&gt;$Z$1,$S$1*Z3545+(1-$S$1)*(G3545-U3545)^2,Rawdata!AP3544)</f>
        <v>#DIV/0!</v>
      </c>
      <c r="AA3544" s="91" t="e">
        <f>IF(A3544&gt;$AA$1,$S$1*AA3545+(1-$S$1)*(G3545-V3545)^2,Rawdata!AQ3544)</f>
        <v>#DIV/0!</v>
      </c>
      <c r="AB3544" s="91" t="e">
        <f>IF(A3544&gt;89,$S$1*AB3545+(1-$S$1)*(G3545-W3545)^2,Rawdata!AR3544)</f>
        <v>#DIV/0!</v>
      </c>
      <c r="AC3544" s="91" t="e">
        <f>IF(A3544&gt;$AC$1,$S$1*AC3545+(1-$S$1)*(G3545-X3545)^2,Rawdata!AS3544)</f>
        <v>#DIV/0!</v>
      </c>
      <c r="AD3544" s="91" t="e">
        <f>IF(A3544&gt;$AD$1,$S$1*AD3545+(1-$S$1)*(G3545-Y3545)^2,Rawdata!AT3544)</f>
        <v>#DIV/0!</v>
      </c>
      <c r="AE3544" s="80" t="e">
        <f t="shared" si="1492"/>
        <v>#DIV/0!</v>
      </c>
      <c r="AF3544" s="81" t="e">
        <f t="shared" si="1493"/>
        <v>#DIV/0!</v>
      </c>
      <c r="AG3544" s="86">
        <f t="shared" si="1515"/>
        <v>0</v>
      </c>
      <c r="AH3544" s="107" t="e">
        <f t="shared" si="1491"/>
        <v>#DIV/0!</v>
      </c>
      <c r="AI3544" s="107" t="e">
        <f t="shared" si="1494"/>
        <v>#DIV/0!</v>
      </c>
      <c r="AJ3544" s="108" t="e">
        <f t="shared" si="1495"/>
        <v>#DIV/0!</v>
      </c>
      <c r="AK3544" s="113" t="e">
        <f t="shared" si="1500"/>
        <v>#DIV/0!</v>
      </c>
      <c r="AL3544" s="113" t="e">
        <f t="shared" si="1501"/>
        <v>#DIV/0!</v>
      </c>
      <c r="AM3544" s="113" t="e">
        <f t="shared" si="1502"/>
        <v>#DIV/0!</v>
      </c>
      <c r="AN3544" s="113" t="e">
        <f t="shared" si="1503"/>
        <v>#DIV/0!</v>
      </c>
      <c r="AO3544" s="113" t="e">
        <f t="shared" si="1504"/>
        <v>#DIV/0!</v>
      </c>
      <c r="AP3544" s="91" t="e">
        <f t="shared" si="1505"/>
        <v>#DIV/0!</v>
      </c>
      <c r="AQ3544" s="91" t="e">
        <f t="shared" si="1506"/>
        <v>#DIV/0!</v>
      </c>
      <c r="AR3544" s="91" t="e">
        <f t="shared" si="1507"/>
        <v>#DIV/0!</v>
      </c>
      <c r="AS3544" s="91" t="e">
        <f t="shared" si="1508"/>
        <v>#DIV/0!</v>
      </c>
      <c r="AT3544" s="91" t="e">
        <f t="shared" si="1509"/>
        <v>#DIV/0!</v>
      </c>
      <c r="AU3544" s="113" t="e">
        <f t="shared" si="1510"/>
        <v>#DIV/0!</v>
      </c>
      <c r="AV3544" s="113" t="e">
        <f t="shared" si="1511"/>
        <v>#DIV/0!</v>
      </c>
      <c r="AW3544" s="113" t="e">
        <f t="shared" si="1512"/>
        <v>#DIV/0!</v>
      </c>
      <c r="AX3544" s="113" t="e">
        <f t="shared" si="1513"/>
        <v>#DIV/0!</v>
      </c>
      <c r="AY3544" s="113" t="e">
        <f t="shared" si="1514"/>
        <v>#DIV/0!</v>
      </c>
    </row>
    <row r="3545" spans="1:51" x14ac:dyDescent="0.25">
      <c r="A3545" s="119"/>
      <c r="B3545" s="83"/>
      <c r="C3545" s="85"/>
      <c r="D3545" s="85"/>
      <c r="E3545" s="85"/>
      <c r="F3545" s="71"/>
      <c r="G3545" s="96"/>
      <c r="H3545" s="16" t="e">
        <f>IF(A3545&gt;$U$1,ROUND(ROUND( U3545*$S$1+(1-$S$1)*G3545,4)+$T$1*ROUND(($S$1*Z3545+(1-$S$1)*(G3545-U3545)^2)^0.5,4),4),Rawdata!AK3545+Rawdata!$T$1*Rawdata!AU3545)</f>
        <v>#DIV/0!</v>
      </c>
      <c r="I3545" s="16" t="e">
        <f>IF(A3545&gt;$V$1,ROUND(ROUND(V3545*$S$1+(1-$S$1)*G3545,4)+$T$1*ROUND(($S$1*AA3545+(1-$S$1)*(G3545-V3545)^2)^0.5,4),4),Rawdata!AL3545+Rawdata!$T$1*Rawdata!AV3545)</f>
        <v>#DIV/0!</v>
      </c>
      <c r="J3545" s="16" t="e">
        <f>IF(A3545&gt;$W$1,ROUND(ROUND( W3545*$S$1+(1-$S$1)*G3545,4)+$T$1*ROUND(($S$1*AB3545+(1-$S$1)*(G3545-W3545)^2)^0.5,4),4),Rawdata!AM3545+Rawdata!$T$1*Rawdata!AW3545)</f>
        <v>#DIV/0!</v>
      </c>
      <c r="K3545" s="16" t="e">
        <f>IF(A3545&gt;$X$1,ROUND(ROUND( X3545*$S$1+(1-$S$1)*G3545,4)+$T$1*ROUND(($S$1*AC3545+(1-$S$1)*(G3545-X3545)^2)^0.5,4),4),Rawdata!AN3545+Rawdata!$T$1*Rawdata!AX3545)</f>
        <v>#DIV/0!</v>
      </c>
      <c r="L3545" s="16" t="e">
        <f>IF(A3545&gt;$Y$1,ROUND(ROUND( Y3545*$S$1+(1-$S$1)*G3545,4)+$T$1*ROUND(($S$1*AD3545+(1-$S$1)*(G3545-Y3545)^2)^0.5,4),4),Rawdata!AO3545+Rawdata!$T$1*Rawdata!AY3545)</f>
        <v>#DIV/0!</v>
      </c>
      <c r="M3545" s="16" t="e">
        <f t="shared" si="1496"/>
        <v>#DIV/0!</v>
      </c>
      <c r="N3545" s="16" t="e">
        <f t="shared" si="1497"/>
        <v>#DIV/0!</v>
      </c>
      <c r="O3545" s="67"/>
      <c r="P3545" s="67"/>
      <c r="Q3545" s="31" t="e">
        <f t="shared" si="1516"/>
        <v>#DIV/0!</v>
      </c>
      <c r="R3545" s="17" t="e">
        <f t="shared" si="1517"/>
        <v>#DIV/0!</v>
      </c>
      <c r="S3545" s="37" t="e">
        <f t="shared" si="1498"/>
        <v>#DIV/0!</v>
      </c>
      <c r="T3545" s="17" t="e">
        <f t="shared" si="1499"/>
        <v>#DIV/0!</v>
      </c>
      <c r="U3545" s="91" t="e">
        <f>IF(A3545&gt;$U$1, U3546*$S$1+(1-$S$1)*G3546,Rawdata!AK3545)</f>
        <v>#DIV/0!</v>
      </c>
      <c r="V3545" s="91" t="e">
        <f>IF(A3545&gt;$V$1,$S$1*V3546+(1-$S$1)*G3546,Rawdata!AL3545)</f>
        <v>#DIV/0!</v>
      </c>
      <c r="W3545" s="91" t="e">
        <f>IF(A3545&gt;$W$1, $S$1*W3546+(1-$S$1)*G3546,Rawdata!AM3545)</f>
        <v>#DIV/0!</v>
      </c>
      <c r="X3545" s="91" t="e">
        <f>IF(A3545&gt;$X$1,$S$1*X3546+(1-$S$1)*G3546,Rawdata!AN3545)</f>
        <v>#DIV/0!</v>
      </c>
      <c r="Y3545" s="91" t="e">
        <f>IF(A3545&gt;$Y$1,$S$1*Y3546+(1-$S$1)*G3546,Rawdata!AO3545)</f>
        <v>#DIV/0!</v>
      </c>
      <c r="Z3545" s="91" t="e">
        <f>IF(A3545&gt;$Z$1,$S$1*Z3546+(1-$S$1)*(G3546-U3546)^2,Rawdata!AP3545)</f>
        <v>#DIV/0!</v>
      </c>
      <c r="AA3545" s="91" t="e">
        <f>IF(A3545&gt;$AA$1,$S$1*AA3546+(1-$S$1)*(G3546-V3546)^2,Rawdata!AQ3545)</f>
        <v>#DIV/0!</v>
      </c>
      <c r="AB3545" s="91" t="e">
        <f>IF(A3545&gt;89,$S$1*AB3546+(1-$S$1)*(G3546-W3546)^2,Rawdata!AR3545)</f>
        <v>#DIV/0!</v>
      </c>
      <c r="AC3545" s="91" t="e">
        <f>IF(A3545&gt;$AC$1,$S$1*AC3546+(1-$S$1)*(G3546-X3546)^2,Rawdata!AS3545)</f>
        <v>#DIV/0!</v>
      </c>
      <c r="AD3545" s="91" t="e">
        <f>IF(A3545&gt;$AD$1,$S$1*AD3546+(1-$S$1)*(G3546-Y3546)^2,Rawdata!AT3545)</f>
        <v>#DIV/0!</v>
      </c>
      <c r="AE3545" s="80" t="e">
        <f t="shared" si="1492"/>
        <v>#DIV/0!</v>
      </c>
      <c r="AF3545" s="81" t="e">
        <f t="shared" si="1493"/>
        <v>#DIV/0!</v>
      </c>
      <c r="AG3545" s="86">
        <f t="shared" si="1515"/>
        <v>0</v>
      </c>
      <c r="AH3545" s="107" t="e">
        <f t="shared" si="1491"/>
        <v>#DIV/0!</v>
      </c>
      <c r="AI3545" s="107" t="e">
        <f t="shared" si="1494"/>
        <v>#DIV/0!</v>
      </c>
      <c r="AJ3545" s="108" t="e">
        <f t="shared" si="1495"/>
        <v>#DIV/0!</v>
      </c>
      <c r="AK3545" s="113" t="e">
        <f t="shared" si="1500"/>
        <v>#DIV/0!</v>
      </c>
      <c r="AL3545" s="113" t="e">
        <f t="shared" si="1501"/>
        <v>#DIV/0!</v>
      </c>
      <c r="AM3545" s="113" t="e">
        <f t="shared" si="1502"/>
        <v>#DIV/0!</v>
      </c>
      <c r="AN3545" s="113" t="e">
        <f t="shared" si="1503"/>
        <v>#DIV/0!</v>
      </c>
      <c r="AO3545" s="113" t="e">
        <f t="shared" si="1504"/>
        <v>#DIV/0!</v>
      </c>
      <c r="AP3545" s="91" t="e">
        <f t="shared" si="1505"/>
        <v>#DIV/0!</v>
      </c>
      <c r="AQ3545" s="91" t="e">
        <f t="shared" si="1506"/>
        <v>#DIV/0!</v>
      </c>
      <c r="AR3545" s="91" t="e">
        <f t="shared" si="1507"/>
        <v>#DIV/0!</v>
      </c>
      <c r="AS3545" s="91" t="e">
        <f t="shared" si="1508"/>
        <v>#DIV/0!</v>
      </c>
      <c r="AT3545" s="91" t="e">
        <f t="shared" si="1509"/>
        <v>#DIV/0!</v>
      </c>
      <c r="AU3545" s="113" t="e">
        <f t="shared" si="1510"/>
        <v>#DIV/0!</v>
      </c>
      <c r="AV3545" s="113" t="e">
        <f t="shared" si="1511"/>
        <v>#DIV/0!</v>
      </c>
      <c r="AW3545" s="113" t="e">
        <f t="shared" si="1512"/>
        <v>#DIV/0!</v>
      </c>
      <c r="AX3545" s="113" t="e">
        <f t="shared" si="1513"/>
        <v>#DIV/0!</v>
      </c>
      <c r="AY3545" s="113" t="e">
        <f t="shared" si="1514"/>
        <v>#DIV/0!</v>
      </c>
    </row>
    <row r="3546" spans="1:51" x14ac:dyDescent="0.25">
      <c r="A3546" s="119"/>
      <c r="B3546" s="83"/>
      <c r="C3546" s="85"/>
      <c r="D3546" s="85"/>
      <c r="E3546" s="85"/>
      <c r="F3546" s="71"/>
      <c r="G3546" s="96"/>
      <c r="H3546" s="16" t="e">
        <f>IF(A3546&gt;$U$1,ROUND(ROUND( U3546*$S$1+(1-$S$1)*G3546,4)+$T$1*ROUND(($S$1*Z3546+(1-$S$1)*(G3546-U3546)^2)^0.5,4),4),Rawdata!AK3546+Rawdata!$T$1*Rawdata!AU3546)</f>
        <v>#DIV/0!</v>
      </c>
      <c r="I3546" s="16" t="e">
        <f>IF(A3546&gt;$V$1,ROUND(ROUND(V3546*$S$1+(1-$S$1)*G3546,4)+$T$1*ROUND(($S$1*AA3546+(1-$S$1)*(G3546-V3546)^2)^0.5,4),4),Rawdata!AL3546+Rawdata!$T$1*Rawdata!AV3546)</f>
        <v>#DIV/0!</v>
      </c>
      <c r="J3546" s="16" t="e">
        <f>IF(A3546&gt;$W$1,ROUND(ROUND( W3546*$S$1+(1-$S$1)*G3546,4)+$T$1*ROUND(($S$1*AB3546+(1-$S$1)*(G3546-W3546)^2)^0.5,4),4),Rawdata!AM3546+Rawdata!$T$1*Rawdata!AW3546)</f>
        <v>#DIV/0!</v>
      </c>
      <c r="K3546" s="16" t="e">
        <f>IF(A3546&gt;$X$1,ROUND(ROUND( X3546*$S$1+(1-$S$1)*G3546,4)+$T$1*ROUND(($S$1*AC3546+(1-$S$1)*(G3546-X3546)^2)^0.5,4),4),Rawdata!AN3546+Rawdata!$T$1*Rawdata!AX3546)</f>
        <v>#DIV/0!</v>
      </c>
      <c r="L3546" s="16" t="e">
        <f>IF(A3546&gt;$Y$1,ROUND(ROUND( Y3546*$S$1+(1-$S$1)*G3546,4)+$T$1*ROUND(($S$1*AD3546+(1-$S$1)*(G3546-Y3546)^2)^0.5,4),4),Rawdata!AO3546+Rawdata!$T$1*Rawdata!AY3546)</f>
        <v>#DIV/0!</v>
      </c>
      <c r="M3546" s="16" t="e">
        <f t="shared" si="1496"/>
        <v>#DIV/0!</v>
      </c>
      <c r="N3546" s="16" t="e">
        <f t="shared" si="1497"/>
        <v>#DIV/0!</v>
      </c>
      <c r="O3546" s="67"/>
      <c r="P3546" s="67"/>
      <c r="Q3546" s="31" t="e">
        <f t="shared" si="1516"/>
        <v>#DIV/0!</v>
      </c>
      <c r="R3546" s="17" t="e">
        <f t="shared" si="1517"/>
        <v>#DIV/0!</v>
      </c>
      <c r="S3546" s="37" t="e">
        <f t="shared" si="1498"/>
        <v>#DIV/0!</v>
      </c>
      <c r="T3546" s="17" t="e">
        <f t="shared" si="1499"/>
        <v>#DIV/0!</v>
      </c>
      <c r="U3546" s="91" t="e">
        <f>IF(A3546&gt;$U$1, U3547*$S$1+(1-$S$1)*G3547,Rawdata!AK3546)</f>
        <v>#DIV/0!</v>
      </c>
      <c r="V3546" s="91" t="e">
        <f>IF(A3546&gt;$V$1,$S$1*V3547+(1-$S$1)*G3547,Rawdata!AL3546)</f>
        <v>#DIV/0!</v>
      </c>
      <c r="W3546" s="91" t="e">
        <f>IF(A3546&gt;$W$1, $S$1*W3547+(1-$S$1)*G3547,Rawdata!AM3546)</f>
        <v>#DIV/0!</v>
      </c>
      <c r="X3546" s="91" t="e">
        <f>IF(A3546&gt;$X$1,$S$1*X3547+(1-$S$1)*G3547,Rawdata!AN3546)</f>
        <v>#DIV/0!</v>
      </c>
      <c r="Y3546" s="91" t="e">
        <f>IF(A3546&gt;$Y$1,$S$1*Y3547+(1-$S$1)*G3547,Rawdata!AO3546)</f>
        <v>#DIV/0!</v>
      </c>
      <c r="Z3546" s="91" t="e">
        <f>IF(A3546&gt;$Z$1,$S$1*Z3547+(1-$S$1)*(G3547-U3547)^2,Rawdata!AP3546)</f>
        <v>#DIV/0!</v>
      </c>
      <c r="AA3546" s="91" t="e">
        <f>IF(A3546&gt;$AA$1,$S$1*AA3547+(1-$S$1)*(G3547-V3547)^2,Rawdata!AQ3546)</f>
        <v>#DIV/0!</v>
      </c>
      <c r="AB3546" s="91" t="e">
        <f>IF(A3546&gt;89,$S$1*AB3547+(1-$S$1)*(G3547-W3547)^2,Rawdata!AR3546)</f>
        <v>#DIV/0!</v>
      </c>
      <c r="AC3546" s="91" t="e">
        <f>IF(A3546&gt;$AC$1,$S$1*AC3547+(1-$S$1)*(G3547-X3547)^2,Rawdata!AS3546)</f>
        <v>#DIV/0!</v>
      </c>
      <c r="AD3546" s="91" t="e">
        <f>IF(A3546&gt;$AD$1,$S$1*AD3547+(1-$S$1)*(G3547-Y3547)^2,Rawdata!AT3546)</f>
        <v>#DIV/0!</v>
      </c>
      <c r="AE3546" s="80" t="e">
        <f t="shared" si="1492"/>
        <v>#DIV/0!</v>
      </c>
      <c r="AF3546" s="81" t="e">
        <f t="shared" si="1493"/>
        <v>#DIV/0!</v>
      </c>
      <c r="AG3546" s="86">
        <f t="shared" si="1515"/>
        <v>0</v>
      </c>
      <c r="AH3546" s="107" t="e">
        <f t="shared" si="1491"/>
        <v>#DIV/0!</v>
      </c>
      <c r="AI3546" s="107" t="e">
        <f t="shared" si="1494"/>
        <v>#DIV/0!</v>
      </c>
      <c r="AJ3546" s="108" t="e">
        <f t="shared" si="1495"/>
        <v>#DIV/0!</v>
      </c>
      <c r="AK3546" s="113" t="e">
        <f t="shared" si="1500"/>
        <v>#DIV/0!</v>
      </c>
      <c r="AL3546" s="113" t="e">
        <f t="shared" si="1501"/>
        <v>#DIV/0!</v>
      </c>
      <c r="AM3546" s="113" t="e">
        <f t="shared" si="1502"/>
        <v>#DIV/0!</v>
      </c>
      <c r="AN3546" s="113" t="e">
        <f t="shared" si="1503"/>
        <v>#DIV/0!</v>
      </c>
      <c r="AO3546" s="113" t="e">
        <f t="shared" si="1504"/>
        <v>#DIV/0!</v>
      </c>
      <c r="AP3546" s="91" t="e">
        <f t="shared" si="1505"/>
        <v>#DIV/0!</v>
      </c>
      <c r="AQ3546" s="91" t="e">
        <f t="shared" si="1506"/>
        <v>#DIV/0!</v>
      </c>
      <c r="AR3546" s="91" t="e">
        <f t="shared" si="1507"/>
        <v>#DIV/0!</v>
      </c>
      <c r="AS3546" s="91" t="e">
        <f t="shared" si="1508"/>
        <v>#DIV/0!</v>
      </c>
      <c r="AT3546" s="91" t="e">
        <f t="shared" si="1509"/>
        <v>#DIV/0!</v>
      </c>
      <c r="AU3546" s="113" t="e">
        <f t="shared" si="1510"/>
        <v>#DIV/0!</v>
      </c>
      <c r="AV3546" s="113" t="e">
        <f t="shared" si="1511"/>
        <v>#DIV/0!</v>
      </c>
      <c r="AW3546" s="113" t="e">
        <f t="shared" si="1512"/>
        <v>#DIV/0!</v>
      </c>
      <c r="AX3546" s="113" t="e">
        <f t="shared" si="1513"/>
        <v>#DIV/0!</v>
      </c>
      <c r="AY3546" s="113" t="e">
        <f t="shared" si="1514"/>
        <v>#DIV/0!</v>
      </c>
    </row>
    <row r="3547" spans="1:51" x14ac:dyDescent="0.25">
      <c r="A3547" s="119"/>
      <c r="B3547" s="83"/>
      <c r="C3547" s="85"/>
      <c r="D3547" s="85"/>
      <c r="E3547" s="85"/>
      <c r="F3547" s="71"/>
      <c r="G3547" s="96"/>
      <c r="H3547" s="16" t="e">
        <f>IF(A3547&gt;$U$1,ROUND(ROUND( U3547*$S$1+(1-$S$1)*G3547,4)+$T$1*ROUND(($S$1*Z3547+(1-$S$1)*(G3547-U3547)^2)^0.5,4),4),Rawdata!AK3547+Rawdata!$T$1*Rawdata!AU3547)</f>
        <v>#DIV/0!</v>
      </c>
      <c r="I3547" s="16" t="e">
        <f>IF(A3547&gt;$V$1,ROUND(ROUND(V3547*$S$1+(1-$S$1)*G3547,4)+$T$1*ROUND(($S$1*AA3547+(1-$S$1)*(G3547-V3547)^2)^0.5,4),4),Rawdata!AL3547+Rawdata!$T$1*Rawdata!AV3547)</f>
        <v>#DIV/0!</v>
      </c>
      <c r="J3547" s="16" t="e">
        <f>IF(A3547&gt;$W$1,ROUND(ROUND( W3547*$S$1+(1-$S$1)*G3547,4)+$T$1*ROUND(($S$1*AB3547+(1-$S$1)*(G3547-W3547)^2)^0.5,4),4),Rawdata!AM3547+Rawdata!$T$1*Rawdata!AW3547)</f>
        <v>#DIV/0!</v>
      </c>
      <c r="K3547" s="16" t="e">
        <f>IF(A3547&gt;$X$1,ROUND(ROUND( X3547*$S$1+(1-$S$1)*G3547,4)+$T$1*ROUND(($S$1*AC3547+(1-$S$1)*(G3547-X3547)^2)^0.5,4),4),Rawdata!AN3547+Rawdata!$T$1*Rawdata!AX3547)</f>
        <v>#DIV/0!</v>
      </c>
      <c r="L3547" s="16" t="e">
        <f>IF(A3547&gt;$Y$1,ROUND(ROUND( Y3547*$S$1+(1-$S$1)*G3547,4)+$T$1*ROUND(($S$1*AD3547+(1-$S$1)*(G3547-Y3547)^2)^0.5,4),4),Rawdata!AO3547+Rawdata!$T$1*Rawdata!AY3547)</f>
        <v>#DIV/0!</v>
      </c>
      <c r="M3547" s="16" t="e">
        <f t="shared" si="1496"/>
        <v>#DIV/0!</v>
      </c>
      <c r="N3547" s="16" t="e">
        <f t="shared" si="1497"/>
        <v>#DIV/0!</v>
      </c>
      <c r="O3547" s="67"/>
      <c r="P3547" s="67"/>
      <c r="Q3547" s="31" t="e">
        <f t="shared" si="1516"/>
        <v>#DIV/0!</v>
      </c>
      <c r="R3547" s="17" t="e">
        <f t="shared" si="1517"/>
        <v>#DIV/0!</v>
      </c>
      <c r="S3547" s="37" t="e">
        <f t="shared" si="1498"/>
        <v>#DIV/0!</v>
      </c>
      <c r="T3547" s="17" t="e">
        <f t="shared" si="1499"/>
        <v>#DIV/0!</v>
      </c>
      <c r="U3547" s="91" t="e">
        <f>IF(A3547&gt;$U$1, U3548*$S$1+(1-$S$1)*G3548,Rawdata!AK3547)</f>
        <v>#DIV/0!</v>
      </c>
      <c r="V3547" s="91" t="e">
        <f>IF(A3547&gt;$V$1,$S$1*V3548+(1-$S$1)*G3548,Rawdata!AL3547)</f>
        <v>#DIV/0!</v>
      </c>
      <c r="W3547" s="91" t="e">
        <f>IF(A3547&gt;$W$1, $S$1*W3548+(1-$S$1)*G3548,Rawdata!AM3547)</f>
        <v>#DIV/0!</v>
      </c>
      <c r="X3547" s="91" t="e">
        <f>IF(A3547&gt;$X$1,$S$1*X3548+(1-$S$1)*G3548,Rawdata!AN3547)</f>
        <v>#DIV/0!</v>
      </c>
      <c r="Y3547" s="91" t="e">
        <f>IF(A3547&gt;$Y$1,$S$1*Y3548+(1-$S$1)*G3548,Rawdata!AO3547)</f>
        <v>#DIV/0!</v>
      </c>
      <c r="Z3547" s="91" t="e">
        <f>IF(A3547&gt;$Z$1,$S$1*Z3548+(1-$S$1)*(G3548-U3548)^2,Rawdata!AP3547)</f>
        <v>#DIV/0!</v>
      </c>
      <c r="AA3547" s="91" t="e">
        <f>IF(A3547&gt;$AA$1,$S$1*AA3548+(1-$S$1)*(G3548-V3548)^2,Rawdata!AQ3547)</f>
        <v>#DIV/0!</v>
      </c>
      <c r="AB3547" s="91" t="e">
        <f>IF(A3547&gt;89,$S$1*AB3548+(1-$S$1)*(G3548-W3548)^2,Rawdata!AR3547)</f>
        <v>#DIV/0!</v>
      </c>
      <c r="AC3547" s="91" t="e">
        <f>IF(A3547&gt;$AC$1,$S$1*AC3548+(1-$S$1)*(G3548-X3548)^2,Rawdata!AS3547)</f>
        <v>#DIV/0!</v>
      </c>
      <c r="AD3547" s="91" t="e">
        <f>IF(A3547&gt;$AD$1,$S$1*AD3548+(1-$S$1)*(G3548-Y3548)^2,Rawdata!AT3547)</f>
        <v>#DIV/0!</v>
      </c>
      <c r="AE3547" s="80" t="e">
        <f t="shared" si="1492"/>
        <v>#DIV/0!</v>
      </c>
      <c r="AF3547" s="81" t="e">
        <f t="shared" si="1493"/>
        <v>#DIV/0!</v>
      </c>
      <c r="AG3547" s="86">
        <f t="shared" si="1515"/>
        <v>0</v>
      </c>
      <c r="AH3547" s="107" t="e">
        <f t="shared" si="1491"/>
        <v>#DIV/0!</v>
      </c>
      <c r="AI3547" s="107" t="e">
        <f t="shared" si="1494"/>
        <v>#DIV/0!</v>
      </c>
      <c r="AJ3547" s="108" t="e">
        <f t="shared" si="1495"/>
        <v>#DIV/0!</v>
      </c>
      <c r="AK3547" s="113" t="e">
        <f t="shared" si="1500"/>
        <v>#DIV/0!</v>
      </c>
      <c r="AL3547" s="113" t="e">
        <f t="shared" si="1501"/>
        <v>#DIV/0!</v>
      </c>
      <c r="AM3547" s="113" t="e">
        <f t="shared" si="1502"/>
        <v>#DIV/0!</v>
      </c>
      <c r="AN3547" s="113" t="e">
        <f t="shared" si="1503"/>
        <v>#DIV/0!</v>
      </c>
      <c r="AO3547" s="113" t="e">
        <f t="shared" si="1504"/>
        <v>#DIV/0!</v>
      </c>
      <c r="AP3547" s="91" t="e">
        <f t="shared" si="1505"/>
        <v>#DIV/0!</v>
      </c>
      <c r="AQ3547" s="91" t="e">
        <f t="shared" si="1506"/>
        <v>#DIV/0!</v>
      </c>
      <c r="AR3547" s="91" t="e">
        <f t="shared" si="1507"/>
        <v>#DIV/0!</v>
      </c>
      <c r="AS3547" s="91" t="e">
        <f t="shared" si="1508"/>
        <v>#DIV/0!</v>
      </c>
      <c r="AT3547" s="91" t="e">
        <f t="shared" si="1509"/>
        <v>#DIV/0!</v>
      </c>
      <c r="AU3547" s="113" t="e">
        <f t="shared" si="1510"/>
        <v>#DIV/0!</v>
      </c>
      <c r="AV3547" s="113" t="e">
        <f t="shared" si="1511"/>
        <v>#DIV/0!</v>
      </c>
      <c r="AW3547" s="113" t="e">
        <f t="shared" si="1512"/>
        <v>#DIV/0!</v>
      </c>
      <c r="AX3547" s="113" t="e">
        <f t="shared" si="1513"/>
        <v>#DIV/0!</v>
      </c>
      <c r="AY3547" s="113" t="e">
        <f t="shared" si="1514"/>
        <v>#DIV/0!</v>
      </c>
    </row>
    <row r="3548" spans="1:51" x14ac:dyDescent="0.25">
      <c r="A3548" s="119"/>
      <c r="B3548" s="83"/>
      <c r="C3548" s="85"/>
      <c r="D3548" s="85"/>
      <c r="E3548" s="85"/>
      <c r="F3548" s="71"/>
      <c r="G3548" s="96"/>
      <c r="H3548" s="16" t="e">
        <f>IF(A3548&gt;$U$1,ROUND(ROUND( U3548*$S$1+(1-$S$1)*G3548,4)+$T$1*ROUND(($S$1*Z3548+(1-$S$1)*(G3548-U3548)^2)^0.5,4),4),Rawdata!AK3548+Rawdata!$T$1*Rawdata!AU3548)</f>
        <v>#DIV/0!</v>
      </c>
      <c r="I3548" s="16" t="e">
        <f>IF(A3548&gt;$V$1,ROUND(ROUND(V3548*$S$1+(1-$S$1)*G3548,4)+$T$1*ROUND(($S$1*AA3548+(1-$S$1)*(G3548-V3548)^2)^0.5,4),4),Rawdata!AL3548+Rawdata!$T$1*Rawdata!AV3548)</f>
        <v>#DIV/0!</v>
      </c>
      <c r="J3548" s="16" t="e">
        <f>IF(A3548&gt;$W$1,ROUND(ROUND( W3548*$S$1+(1-$S$1)*G3548,4)+$T$1*ROUND(($S$1*AB3548+(1-$S$1)*(G3548-W3548)^2)^0.5,4),4),Rawdata!AM3548+Rawdata!$T$1*Rawdata!AW3548)</f>
        <v>#DIV/0!</v>
      </c>
      <c r="K3548" s="16" t="e">
        <f>IF(A3548&gt;$X$1,ROUND(ROUND( X3548*$S$1+(1-$S$1)*G3548,4)+$T$1*ROUND(($S$1*AC3548+(1-$S$1)*(G3548-X3548)^2)^0.5,4),4),Rawdata!AN3548+Rawdata!$T$1*Rawdata!AX3548)</f>
        <v>#DIV/0!</v>
      </c>
      <c r="L3548" s="16" t="e">
        <f>IF(A3548&gt;$Y$1,ROUND(ROUND( Y3548*$S$1+(1-$S$1)*G3548,4)+$T$1*ROUND(($S$1*AD3548+(1-$S$1)*(G3548-Y3548)^2)^0.5,4),4),Rawdata!AO3548+Rawdata!$T$1*Rawdata!AY3548)</f>
        <v>#DIV/0!</v>
      </c>
      <c r="M3548" s="16" t="e">
        <f t="shared" si="1496"/>
        <v>#DIV/0!</v>
      </c>
      <c r="N3548" s="16" t="e">
        <f t="shared" si="1497"/>
        <v>#DIV/0!</v>
      </c>
      <c r="O3548" s="67"/>
      <c r="P3548" s="67"/>
      <c r="Q3548" s="31" t="e">
        <f t="shared" si="1516"/>
        <v>#DIV/0!</v>
      </c>
      <c r="R3548" s="17" t="e">
        <f t="shared" si="1517"/>
        <v>#DIV/0!</v>
      </c>
      <c r="S3548" s="37" t="e">
        <f t="shared" si="1498"/>
        <v>#DIV/0!</v>
      </c>
      <c r="T3548" s="17" t="e">
        <f t="shared" si="1499"/>
        <v>#DIV/0!</v>
      </c>
      <c r="U3548" s="91" t="e">
        <f>IF(A3548&gt;$U$1, U3549*$S$1+(1-$S$1)*G3549,Rawdata!AK3548)</f>
        <v>#DIV/0!</v>
      </c>
      <c r="V3548" s="91" t="e">
        <f>IF(A3548&gt;$V$1,$S$1*V3549+(1-$S$1)*G3549,Rawdata!AL3548)</f>
        <v>#DIV/0!</v>
      </c>
      <c r="W3548" s="91" t="e">
        <f>IF(A3548&gt;$W$1, $S$1*W3549+(1-$S$1)*G3549,Rawdata!AM3548)</f>
        <v>#DIV/0!</v>
      </c>
      <c r="X3548" s="91" t="e">
        <f>IF(A3548&gt;$X$1,$S$1*X3549+(1-$S$1)*G3549,Rawdata!AN3548)</f>
        <v>#DIV/0!</v>
      </c>
      <c r="Y3548" s="91" t="e">
        <f>IF(A3548&gt;$Y$1,$S$1*Y3549+(1-$S$1)*G3549,Rawdata!AO3548)</f>
        <v>#DIV/0!</v>
      </c>
      <c r="Z3548" s="91" t="e">
        <f>IF(A3548&gt;$Z$1,$S$1*Z3549+(1-$S$1)*(G3549-U3549)^2,Rawdata!AP3548)</f>
        <v>#DIV/0!</v>
      </c>
      <c r="AA3548" s="91" t="e">
        <f>IF(A3548&gt;$AA$1,$S$1*AA3549+(1-$S$1)*(G3549-V3549)^2,Rawdata!AQ3548)</f>
        <v>#DIV/0!</v>
      </c>
      <c r="AB3548" s="91" t="e">
        <f>IF(A3548&gt;89,$S$1*AB3549+(1-$S$1)*(G3549-W3549)^2,Rawdata!AR3548)</f>
        <v>#DIV/0!</v>
      </c>
      <c r="AC3548" s="91" t="e">
        <f>IF(A3548&gt;$AC$1,$S$1*AC3549+(1-$S$1)*(G3549-X3549)^2,Rawdata!AS3548)</f>
        <v>#DIV/0!</v>
      </c>
      <c r="AD3548" s="91" t="e">
        <f>IF(A3548&gt;$AD$1,$S$1*AD3549+(1-$S$1)*(G3549-Y3549)^2,Rawdata!AT3548)</f>
        <v>#DIV/0!</v>
      </c>
      <c r="AE3548" s="80" t="e">
        <f t="shared" si="1492"/>
        <v>#DIV/0!</v>
      </c>
      <c r="AF3548" s="81" t="e">
        <f t="shared" si="1493"/>
        <v>#DIV/0!</v>
      </c>
      <c r="AG3548" s="86">
        <f t="shared" si="1515"/>
        <v>0</v>
      </c>
      <c r="AH3548" s="107" t="e">
        <f t="shared" si="1491"/>
        <v>#DIV/0!</v>
      </c>
      <c r="AI3548" s="107" t="e">
        <f t="shared" si="1494"/>
        <v>#DIV/0!</v>
      </c>
      <c r="AJ3548" s="108" t="e">
        <f t="shared" si="1495"/>
        <v>#DIV/0!</v>
      </c>
      <c r="AK3548" s="113" t="e">
        <f t="shared" si="1500"/>
        <v>#DIV/0!</v>
      </c>
      <c r="AL3548" s="113" t="e">
        <f t="shared" si="1501"/>
        <v>#DIV/0!</v>
      </c>
      <c r="AM3548" s="113" t="e">
        <f t="shared" si="1502"/>
        <v>#DIV/0!</v>
      </c>
      <c r="AN3548" s="113" t="e">
        <f t="shared" si="1503"/>
        <v>#DIV/0!</v>
      </c>
      <c r="AO3548" s="113" t="e">
        <f t="shared" si="1504"/>
        <v>#DIV/0!</v>
      </c>
      <c r="AP3548" s="91" t="e">
        <f t="shared" si="1505"/>
        <v>#DIV/0!</v>
      </c>
      <c r="AQ3548" s="91" t="e">
        <f t="shared" si="1506"/>
        <v>#DIV/0!</v>
      </c>
      <c r="AR3548" s="91" t="e">
        <f t="shared" si="1507"/>
        <v>#DIV/0!</v>
      </c>
      <c r="AS3548" s="91" t="e">
        <f t="shared" si="1508"/>
        <v>#DIV/0!</v>
      </c>
      <c r="AT3548" s="91" t="e">
        <f t="shared" si="1509"/>
        <v>#DIV/0!</v>
      </c>
      <c r="AU3548" s="113" t="e">
        <f t="shared" si="1510"/>
        <v>#DIV/0!</v>
      </c>
      <c r="AV3548" s="113" t="e">
        <f t="shared" si="1511"/>
        <v>#DIV/0!</v>
      </c>
      <c r="AW3548" s="113" t="e">
        <f t="shared" si="1512"/>
        <v>#DIV/0!</v>
      </c>
      <c r="AX3548" s="113" t="e">
        <f t="shared" si="1513"/>
        <v>#DIV/0!</v>
      </c>
      <c r="AY3548" s="113" t="e">
        <f t="shared" si="1514"/>
        <v>#DIV/0!</v>
      </c>
    </row>
    <row r="3549" spans="1:51" x14ac:dyDescent="0.25">
      <c r="A3549" s="119"/>
      <c r="B3549" s="83"/>
      <c r="C3549" s="85"/>
      <c r="D3549" s="85"/>
      <c r="E3549" s="85"/>
      <c r="F3549" s="71"/>
      <c r="G3549" s="96"/>
      <c r="H3549" s="16" t="e">
        <f>IF(A3549&gt;$U$1,ROUND(ROUND( U3549*$S$1+(1-$S$1)*G3549,4)+$T$1*ROUND(($S$1*Z3549+(1-$S$1)*(G3549-U3549)^2)^0.5,4),4),Rawdata!AK3549+Rawdata!$T$1*Rawdata!AU3549)</f>
        <v>#DIV/0!</v>
      </c>
      <c r="I3549" s="16" t="e">
        <f>IF(A3549&gt;$V$1,ROUND(ROUND(V3549*$S$1+(1-$S$1)*G3549,4)+$T$1*ROUND(($S$1*AA3549+(1-$S$1)*(G3549-V3549)^2)^0.5,4),4),Rawdata!AL3549+Rawdata!$T$1*Rawdata!AV3549)</f>
        <v>#DIV/0!</v>
      </c>
      <c r="J3549" s="16" t="e">
        <f>IF(A3549&gt;$W$1,ROUND(ROUND( W3549*$S$1+(1-$S$1)*G3549,4)+$T$1*ROUND(($S$1*AB3549+(1-$S$1)*(G3549-W3549)^2)^0.5,4),4),Rawdata!AM3549+Rawdata!$T$1*Rawdata!AW3549)</f>
        <v>#DIV/0!</v>
      </c>
      <c r="K3549" s="16" t="e">
        <f>IF(A3549&gt;$X$1,ROUND(ROUND( X3549*$S$1+(1-$S$1)*G3549,4)+$T$1*ROUND(($S$1*AC3549+(1-$S$1)*(G3549-X3549)^2)^0.5,4),4),Rawdata!AN3549+Rawdata!$T$1*Rawdata!AX3549)</f>
        <v>#DIV/0!</v>
      </c>
      <c r="L3549" s="16" t="e">
        <f>IF(A3549&gt;$Y$1,ROUND(ROUND( Y3549*$S$1+(1-$S$1)*G3549,4)+$T$1*ROUND(($S$1*AD3549+(1-$S$1)*(G3549-Y3549)^2)^0.5,4),4),Rawdata!AO3549+Rawdata!$T$1*Rawdata!AY3549)</f>
        <v>#DIV/0!</v>
      </c>
      <c r="M3549" s="16" t="e">
        <f t="shared" si="1496"/>
        <v>#DIV/0!</v>
      </c>
      <c r="N3549" s="16" t="e">
        <f t="shared" si="1497"/>
        <v>#DIV/0!</v>
      </c>
      <c r="O3549" s="67"/>
      <c r="P3549" s="67"/>
      <c r="Q3549" s="31" t="e">
        <f t="shared" si="1516"/>
        <v>#DIV/0!</v>
      </c>
      <c r="R3549" s="17" t="e">
        <f t="shared" si="1517"/>
        <v>#DIV/0!</v>
      </c>
      <c r="S3549" s="37" t="e">
        <f t="shared" si="1498"/>
        <v>#DIV/0!</v>
      </c>
      <c r="T3549" s="17" t="e">
        <f t="shared" si="1499"/>
        <v>#DIV/0!</v>
      </c>
      <c r="U3549" s="91" t="e">
        <f>IF(A3549&gt;$U$1, U3550*$S$1+(1-$S$1)*G3550,Rawdata!AK3549)</f>
        <v>#DIV/0!</v>
      </c>
      <c r="V3549" s="91" t="e">
        <f>IF(A3549&gt;$V$1,$S$1*V3550+(1-$S$1)*G3550,Rawdata!AL3549)</f>
        <v>#DIV/0!</v>
      </c>
      <c r="W3549" s="91" t="e">
        <f>IF(A3549&gt;$W$1, $S$1*W3550+(1-$S$1)*G3550,Rawdata!AM3549)</f>
        <v>#DIV/0!</v>
      </c>
      <c r="X3549" s="91" t="e">
        <f>IF(A3549&gt;$X$1,$S$1*X3550+(1-$S$1)*G3550,Rawdata!AN3549)</f>
        <v>#DIV/0!</v>
      </c>
      <c r="Y3549" s="91" t="e">
        <f>IF(A3549&gt;$Y$1,$S$1*Y3550+(1-$S$1)*G3550,Rawdata!AO3549)</f>
        <v>#DIV/0!</v>
      </c>
      <c r="Z3549" s="91" t="e">
        <f>IF(A3549&gt;$Z$1,$S$1*Z3550+(1-$S$1)*(G3550-U3550)^2,Rawdata!AP3549)</f>
        <v>#DIV/0!</v>
      </c>
      <c r="AA3549" s="91" t="e">
        <f>IF(A3549&gt;$AA$1,$S$1*AA3550+(1-$S$1)*(G3550-V3550)^2,Rawdata!AQ3549)</f>
        <v>#DIV/0!</v>
      </c>
      <c r="AB3549" s="91" t="e">
        <f>IF(A3549&gt;89,$S$1*AB3550+(1-$S$1)*(G3550-W3550)^2,Rawdata!AR3549)</f>
        <v>#DIV/0!</v>
      </c>
      <c r="AC3549" s="91" t="e">
        <f>IF(A3549&gt;$AC$1,$S$1*AC3550+(1-$S$1)*(G3550-X3550)^2,Rawdata!AS3549)</f>
        <v>#DIV/0!</v>
      </c>
      <c r="AD3549" s="91" t="e">
        <f>IF(A3549&gt;$AD$1,$S$1*AD3550+(1-$S$1)*(G3550-Y3550)^2,Rawdata!AT3549)</f>
        <v>#DIV/0!</v>
      </c>
      <c r="AE3549" s="80" t="e">
        <f t="shared" si="1492"/>
        <v>#DIV/0!</v>
      </c>
      <c r="AF3549" s="81" t="e">
        <f t="shared" si="1493"/>
        <v>#DIV/0!</v>
      </c>
      <c r="AG3549" s="86">
        <f t="shared" si="1515"/>
        <v>0</v>
      </c>
      <c r="AH3549" s="107" t="e">
        <f t="shared" si="1491"/>
        <v>#DIV/0!</v>
      </c>
      <c r="AI3549" s="107" t="e">
        <f t="shared" si="1494"/>
        <v>#DIV/0!</v>
      </c>
      <c r="AJ3549" s="108" t="e">
        <f t="shared" si="1495"/>
        <v>#DIV/0!</v>
      </c>
      <c r="AK3549" s="113" t="e">
        <f t="shared" si="1500"/>
        <v>#DIV/0!</v>
      </c>
      <c r="AL3549" s="113" t="e">
        <f t="shared" si="1501"/>
        <v>#DIV/0!</v>
      </c>
      <c r="AM3549" s="113" t="e">
        <f t="shared" si="1502"/>
        <v>#DIV/0!</v>
      </c>
      <c r="AN3549" s="113" t="e">
        <f t="shared" si="1503"/>
        <v>#DIV/0!</v>
      </c>
      <c r="AO3549" s="113" t="e">
        <f t="shared" si="1504"/>
        <v>#DIV/0!</v>
      </c>
      <c r="AP3549" s="91" t="e">
        <f t="shared" si="1505"/>
        <v>#DIV/0!</v>
      </c>
      <c r="AQ3549" s="91" t="e">
        <f t="shared" si="1506"/>
        <v>#DIV/0!</v>
      </c>
      <c r="AR3549" s="91" t="e">
        <f t="shared" si="1507"/>
        <v>#DIV/0!</v>
      </c>
      <c r="AS3549" s="91" t="e">
        <f t="shared" si="1508"/>
        <v>#DIV/0!</v>
      </c>
      <c r="AT3549" s="91" t="e">
        <f t="shared" si="1509"/>
        <v>#DIV/0!</v>
      </c>
      <c r="AU3549" s="113" t="e">
        <f t="shared" si="1510"/>
        <v>#DIV/0!</v>
      </c>
      <c r="AV3549" s="113" t="e">
        <f t="shared" si="1511"/>
        <v>#DIV/0!</v>
      </c>
      <c r="AW3549" s="113" t="e">
        <f t="shared" si="1512"/>
        <v>#DIV/0!</v>
      </c>
      <c r="AX3549" s="113" t="e">
        <f t="shared" si="1513"/>
        <v>#DIV/0!</v>
      </c>
      <c r="AY3549" s="113" t="e">
        <f t="shared" si="1514"/>
        <v>#DIV/0!</v>
      </c>
    </row>
    <row r="3550" spans="1:51" x14ac:dyDescent="0.25">
      <c r="A3550" s="119"/>
      <c r="B3550" s="83"/>
      <c r="C3550" s="85"/>
      <c r="D3550" s="85"/>
      <c r="E3550" s="85"/>
      <c r="F3550" s="71"/>
      <c r="G3550" s="96"/>
      <c r="H3550" s="16" t="e">
        <f>IF(A3550&gt;$U$1,ROUND(ROUND( U3550*$S$1+(1-$S$1)*G3550,4)+$T$1*ROUND(($S$1*Z3550+(1-$S$1)*(G3550-U3550)^2)^0.5,4),4),Rawdata!AK3550+Rawdata!$T$1*Rawdata!AU3550)</f>
        <v>#DIV/0!</v>
      </c>
      <c r="I3550" s="16" t="e">
        <f>IF(A3550&gt;$V$1,ROUND(ROUND(V3550*$S$1+(1-$S$1)*G3550,4)+$T$1*ROUND(($S$1*AA3550+(1-$S$1)*(G3550-V3550)^2)^0.5,4),4),Rawdata!AL3550+Rawdata!$T$1*Rawdata!AV3550)</f>
        <v>#DIV/0!</v>
      </c>
      <c r="J3550" s="16" t="e">
        <f>IF(A3550&gt;$W$1,ROUND(ROUND( W3550*$S$1+(1-$S$1)*G3550,4)+$T$1*ROUND(($S$1*AB3550+(1-$S$1)*(G3550-W3550)^2)^0.5,4),4),Rawdata!AM3550+Rawdata!$T$1*Rawdata!AW3550)</f>
        <v>#DIV/0!</v>
      </c>
      <c r="K3550" s="16" t="e">
        <f>IF(A3550&gt;$X$1,ROUND(ROUND( X3550*$S$1+(1-$S$1)*G3550,4)+$T$1*ROUND(($S$1*AC3550+(1-$S$1)*(G3550-X3550)^2)^0.5,4),4),Rawdata!AN3550+Rawdata!$T$1*Rawdata!AX3550)</f>
        <v>#DIV/0!</v>
      </c>
      <c r="L3550" s="16" t="e">
        <f>IF(A3550&gt;$Y$1,ROUND(ROUND( Y3550*$S$1+(1-$S$1)*G3550,4)+$T$1*ROUND(($S$1*AD3550+(1-$S$1)*(G3550-Y3550)^2)^0.5,4),4),Rawdata!AO3550+Rawdata!$T$1*Rawdata!AY3550)</f>
        <v>#DIV/0!</v>
      </c>
      <c r="M3550" s="16" t="e">
        <f t="shared" si="1496"/>
        <v>#DIV/0!</v>
      </c>
      <c r="N3550" s="16" t="e">
        <f t="shared" si="1497"/>
        <v>#DIV/0!</v>
      </c>
      <c r="O3550" s="67"/>
      <c r="P3550" s="67"/>
      <c r="Q3550" s="31" t="e">
        <f t="shared" si="1516"/>
        <v>#DIV/0!</v>
      </c>
      <c r="R3550" s="17" t="e">
        <f t="shared" si="1517"/>
        <v>#DIV/0!</v>
      </c>
      <c r="S3550" s="37" t="e">
        <f t="shared" si="1498"/>
        <v>#DIV/0!</v>
      </c>
      <c r="T3550" s="17" t="e">
        <f t="shared" si="1499"/>
        <v>#DIV/0!</v>
      </c>
      <c r="U3550" s="91" t="e">
        <f>IF(A3550&gt;$U$1, U3551*$S$1+(1-$S$1)*G3551,Rawdata!AK3550)</f>
        <v>#DIV/0!</v>
      </c>
      <c r="V3550" s="91" t="e">
        <f>IF(A3550&gt;$V$1,$S$1*V3551+(1-$S$1)*G3551,Rawdata!AL3550)</f>
        <v>#DIV/0!</v>
      </c>
      <c r="W3550" s="91" t="e">
        <f>IF(A3550&gt;$W$1, $S$1*W3551+(1-$S$1)*G3551,Rawdata!AM3550)</f>
        <v>#DIV/0!</v>
      </c>
      <c r="X3550" s="91" t="e">
        <f>IF(A3550&gt;$X$1,$S$1*X3551+(1-$S$1)*G3551,Rawdata!AN3550)</f>
        <v>#DIV/0!</v>
      </c>
      <c r="Y3550" s="91" t="e">
        <f>IF(A3550&gt;$Y$1,$S$1*Y3551+(1-$S$1)*G3551,Rawdata!AO3550)</f>
        <v>#DIV/0!</v>
      </c>
      <c r="Z3550" s="91" t="e">
        <f>IF(A3550&gt;$Z$1,$S$1*Z3551+(1-$S$1)*(G3551-U3551)^2,Rawdata!AP3550)</f>
        <v>#DIV/0!</v>
      </c>
      <c r="AA3550" s="91" t="e">
        <f>IF(A3550&gt;$AA$1,$S$1*AA3551+(1-$S$1)*(G3551-V3551)^2,Rawdata!AQ3550)</f>
        <v>#DIV/0!</v>
      </c>
      <c r="AB3550" s="91" t="e">
        <f>IF(A3550&gt;89,$S$1*AB3551+(1-$S$1)*(G3551-W3551)^2,Rawdata!AR3550)</f>
        <v>#DIV/0!</v>
      </c>
      <c r="AC3550" s="91" t="e">
        <f>IF(A3550&gt;$AC$1,$S$1*AC3551+(1-$S$1)*(G3551-X3551)^2,Rawdata!AS3550)</f>
        <v>#DIV/0!</v>
      </c>
      <c r="AD3550" s="91" t="e">
        <f>IF(A3550&gt;$AD$1,$S$1*AD3551+(1-$S$1)*(G3551-Y3551)^2,Rawdata!AT3550)</f>
        <v>#DIV/0!</v>
      </c>
      <c r="AE3550" s="80" t="e">
        <f t="shared" si="1492"/>
        <v>#DIV/0!</v>
      </c>
      <c r="AF3550" s="81" t="e">
        <f t="shared" si="1493"/>
        <v>#DIV/0!</v>
      </c>
      <c r="AG3550" s="86">
        <f t="shared" si="1515"/>
        <v>0</v>
      </c>
      <c r="AH3550" s="107" t="e">
        <f t="shared" si="1491"/>
        <v>#DIV/0!</v>
      </c>
      <c r="AI3550" s="107" t="e">
        <f t="shared" si="1494"/>
        <v>#DIV/0!</v>
      </c>
      <c r="AJ3550" s="108" t="e">
        <f t="shared" si="1495"/>
        <v>#DIV/0!</v>
      </c>
      <c r="AK3550" s="113" t="e">
        <f t="shared" si="1500"/>
        <v>#DIV/0!</v>
      </c>
      <c r="AL3550" s="113" t="e">
        <f t="shared" si="1501"/>
        <v>#DIV/0!</v>
      </c>
      <c r="AM3550" s="113" t="e">
        <f t="shared" si="1502"/>
        <v>#DIV/0!</v>
      </c>
      <c r="AN3550" s="113" t="e">
        <f t="shared" si="1503"/>
        <v>#DIV/0!</v>
      </c>
      <c r="AO3550" s="113" t="e">
        <f t="shared" si="1504"/>
        <v>#DIV/0!</v>
      </c>
      <c r="AP3550" s="91" t="e">
        <f t="shared" si="1505"/>
        <v>#DIV/0!</v>
      </c>
      <c r="AQ3550" s="91" t="e">
        <f t="shared" si="1506"/>
        <v>#DIV/0!</v>
      </c>
      <c r="AR3550" s="91" t="e">
        <f t="shared" si="1507"/>
        <v>#DIV/0!</v>
      </c>
      <c r="AS3550" s="91" t="e">
        <f t="shared" si="1508"/>
        <v>#DIV/0!</v>
      </c>
      <c r="AT3550" s="91" t="e">
        <f t="shared" si="1509"/>
        <v>#DIV/0!</v>
      </c>
      <c r="AU3550" s="113" t="e">
        <f t="shared" si="1510"/>
        <v>#DIV/0!</v>
      </c>
      <c r="AV3550" s="113" t="e">
        <f t="shared" si="1511"/>
        <v>#DIV/0!</v>
      </c>
      <c r="AW3550" s="113" t="e">
        <f t="shared" si="1512"/>
        <v>#DIV/0!</v>
      </c>
      <c r="AX3550" s="113" t="e">
        <f t="shared" si="1513"/>
        <v>#DIV/0!</v>
      </c>
      <c r="AY3550" s="113" t="e">
        <f t="shared" si="1514"/>
        <v>#DIV/0!</v>
      </c>
    </row>
    <row r="3551" spans="1:51" x14ac:dyDescent="0.25">
      <c r="A3551" s="119"/>
      <c r="B3551" s="83"/>
      <c r="C3551" s="85"/>
      <c r="D3551" s="85"/>
      <c r="E3551" s="85"/>
      <c r="F3551" s="71"/>
      <c r="G3551" s="96"/>
      <c r="H3551" s="16" t="e">
        <f>IF(A3551&gt;$U$1,ROUND(ROUND( U3551*$S$1+(1-$S$1)*G3551,4)+$T$1*ROUND(($S$1*Z3551+(1-$S$1)*(G3551-U3551)^2)^0.5,4),4),Rawdata!AK3551+Rawdata!$T$1*Rawdata!AU3551)</f>
        <v>#DIV/0!</v>
      </c>
      <c r="I3551" s="16" t="e">
        <f>IF(A3551&gt;$V$1,ROUND(ROUND(V3551*$S$1+(1-$S$1)*G3551,4)+$T$1*ROUND(($S$1*AA3551+(1-$S$1)*(G3551-V3551)^2)^0.5,4),4),Rawdata!AL3551+Rawdata!$T$1*Rawdata!AV3551)</f>
        <v>#DIV/0!</v>
      </c>
      <c r="J3551" s="16" t="e">
        <f>IF(A3551&gt;$W$1,ROUND(ROUND( W3551*$S$1+(1-$S$1)*G3551,4)+$T$1*ROUND(($S$1*AB3551+(1-$S$1)*(G3551-W3551)^2)^0.5,4),4),Rawdata!AM3551+Rawdata!$T$1*Rawdata!AW3551)</f>
        <v>#DIV/0!</v>
      </c>
      <c r="K3551" s="16" t="e">
        <f>IF(A3551&gt;$X$1,ROUND(ROUND( X3551*$S$1+(1-$S$1)*G3551,4)+$T$1*ROUND(($S$1*AC3551+(1-$S$1)*(G3551-X3551)^2)^0.5,4),4),Rawdata!AN3551+Rawdata!$T$1*Rawdata!AX3551)</f>
        <v>#DIV/0!</v>
      </c>
      <c r="L3551" s="16" t="e">
        <f>IF(A3551&gt;$Y$1,ROUND(ROUND( Y3551*$S$1+(1-$S$1)*G3551,4)+$T$1*ROUND(($S$1*AD3551+(1-$S$1)*(G3551-Y3551)^2)^0.5,4),4),Rawdata!AO3551+Rawdata!$T$1*Rawdata!AY3551)</f>
        <v>#DIV/0!</v>
      </c>
      <c r="M3551" s="16" t="e">
        <f t="shared" si="1496"/>
        <v>#DIV/0!</v>
      </c>
      <c r="N3551" s="16" t="e">
        <f t="shared" si="1497"/>
        <v>#DIV/0!</v>
      </c>
      <c r="O3551" s="67"/>
      <c r="P3551" s="67"/>
      <c r="Q3551" s="31" t="e">
        <f t="shared" si="1516"/>
        <v>#DIV/0!</v>
      </c>
      <c r="R3551" s="17" t="e">
        <f t="shared" si="1517"/>
        <v>#DIV/0!</v>
      </c>
      <c r="S3551" s="37" t="e">
        <f t="shared" si="1498"/>
        <v>#DIV/0!</v>
      </c>
      <c r="T3551" s="17" t="e">
        <f t="shared" si="1499"/>
        <v>#DIV/0!</v>
      </c>
      <c r="U3551" s="91" t="e">
        <f>IF(A3551&gt;$U$1, U3552*$S$1+(1-$S$1)*G3552,Rawdata!AK3551)</f>
        <v>#DIV/0!</v>
      </c>
      <c r="V3551" s="91" t="e">
        <f>IF(A3551&gt;$V$1,$S$1*V3552+(1-$S$1)*G3552,Rawdata!AL3551)</f>
        <v>#DIV/0!</v>
      </c>
      <c r="W3551" s="91" t="e">
        <f>IF(A3551&gt;$W$1, $S$1*W3552+(1-$S$1)*G3552,Rawdata!AM3551)</f>
        <v>#DIV/0!</v>
      </c>
      <c r="X3551" s="91" t="e">
        <f>IF(A3551&gt;$X$1,$S$1*X3552+(1-$S$1)*G3552,Rawdata!AN3551)</f>
        <v>#DIV/0!</v>
      </c>
      <c r="Y3551" s="91" t="e">
        <f>IF(A3551&gt;$Y$1,$S$1*Y3552+(1-$S$1)*G3552,Rawdata!AO3551)</f>
        <v>#DIV/0!</v>
      </c>
      <c r="Z3551" s="91" t="e">
        <f>IF(A3551&gt;$Z$1,$S$1*Z3552+(1-$S$1)*(G3552-U3552)^2,Rawdata!AP3551)</f>
        <v>#DIV/0!</v>
      </c>
      <c r="AA3551" s="91" t="e">
        <f>IF(A3551&gt;$AA$1,$S$1*AA3552+(1-$S$1)*(G3552-V3552)^2,Rawdata!AQ3551)</f>
        <v>#DIV/0!</v>
      </c>
      <c r="AB3551" s="91" t="e">
        <f>IF(A3551&gt;89,$S$1*AB3552+(1-$S$1)*(G3552-W3552)^2,Rawdata!AR3551)</f>
        <v>#DIV/0!</v>
      </c>
      <c r="AC3551" s="91" t="e">
        <f>IF(A3551&gt;$AC$1,$S$1*AC3552+(1-$S$1)*(G3552-X3552)^2,Rawdata!AS3551)</f>
        <v>#DIV/0!</v>
      </c>
      <c r="AD3551" s="91" t="e">
        <f>IF(A3551&gt;$AD$1,$S$1*AD3552+(1-$S$1)*(G3552-Y3552)^2,Rawdata!AT3551)</f>
        <v>#DIV/0!</v>
      </c>
      <c r="AE3551" s="80" t="e">
        <f t="shared" si="1492"/>
        <v>#DIV/0!</v>
      </c>
      <c r="AF3551" s="81" t="e">
        <f t="shared" si="1493"/>
        <v>#DIV/0!</v>
      </c>
      <c r="AG3551" s="86">
        <f t="shared" si="1515"/>
        <v>0</v>
      </c>
      <c r="AH3551" s="107" t="e">
        <f t="shared" si="1491"/>
        <v>#DIV/0!</v>
      </c>
      <c r="AI3551" s="107" t="e">
        <f t="shared" si="1494"/>
        <v>#DIV/0!</v>
      </c>
      <c r="AJ3551" s="108" t="e">
        <f t="shared" si="1495"/>
        <v>#DIV/0!</v>
      </c>
      <c r="AK3551" s="113" t="e">
        <f t="shared" si="1500"/>
        <v>#DIV/0!</v>
      </c>
      <c r="AL3551" s="113" t="e">
        <f t="shared" si="1501"/>
        <v>#DIV/0!</v>
      </c>
      <c r="AM3551" s="113" t="e">
        <f t="shared" si="1502"/>
        <v>#DIV/0!</v>
      </c>
      <c r="AN3551" s="113" t="e">
        <f t="shared" si="1503"/>
        <v>#DIV/0!</v>
      </c>
      <c r="AO3551" s="113" t="e">
        <f t="shared" si="1504"/>
        <v>#DIV/0!</v>
      </c>
      <c r="AP3551" s="91" t="e">
        <f t="shared" si="1505"/>
        <v>#DIV/0!</v>
      </c>
      <c r="AQ3551" s="91" t="e">
        <f t="shared" si="1506"/>
        <v>#DIV/0!</v>
      </c>
      <c r="AR3551" s="91" t="e">
        <f t="shared" si="1507"/>
        <v>#DIV/0!</v>
      </c>
      <c r="AS3551" s="91" t="e">
        <f t="shared" si="1508"/>
        <v>#DIV/0!</v>
      </c>
      <c r="AT3551" s="91" t="e">
        <f t="shared" si="1509"/>
        <v>#DIV/0!</v>
      </c>
      <c r="AU3551" s="113" t="e">
        <f t="shared" si="1510"/>
        <v>#DIV/0!</v>
      </c>
      <c r="AV3551" s="113" t="e">
        <f t="shared" si="1511"/>
        <v>#DIV/0!</v>
      </c>
      <c r="AW3551" s="113" t="e">
        <f t="shared" si="1512"/>
        <v>#DIV/0!</v>
      </c>
      <c r="AX3551" s="113" t="e">
        <f t="shared" si="1513"/>
        <v>#DIV/0!</v>
      </c>
      <c r="AY3551" s="113" t="e">
        <f t="shared" si="1514"/>
        <v>#DIV/0!</v>
      </c>
    </row>
    <row r="3552" spans="1:51" x14ac:dyDescent="0.25">
      <c r="A3552" s="119"/>
      <c r="B3552" s="83"/>
      <c r="C3552" s="85"/>
      <c r="D3552" s="85"/>
      <c r="E3552" s="85"/>
      <c r="F3552" s="71"/>
      <c r="G3552" s="96"/>
      <c r="H3552" s="16" t="e">
        <f>IF(A3552&gt;$U$1,ROUND(ROUND( U3552*$S$1+(1-$S$1)*G3552,4)+$T$1*ROUND(($S$1*Z3552+(1-$S$1)*(G3552-U3552)^2)^0.5,4),4),Rawdata!AK3552+Rawdata!$T$1*Rawdata!AU3552)</f>
        <v>#DIV/0!</v>
      </c>
      <c r="I3552" s="16" t="e">
        <f>IF(A3552&gt;$V$1,ROUND(ROUND(V3552*$S$1+(1-$S$1)*G3552,4)+$T$1*ROUND(($S$1*AA3552+(1-$S$1)*(G3552-V3552)^2)^0.5,4),4),Rawdata!AL3552+Rawdata!$T$1*Rawdata!AV3552)</f>
        <v>#DIV/0!</v>
      </c>
      <c r="J3552" s="16" t="e">
        <f>IF(A3552&gt;$W$1,ROUND(ROUND( W3552*$S$1+(1-$S$1)*G3552,4)+$T$1*ROUND(($S$1*AB3552+(1-$S$1)*(G3552-W3552)^2)^0.5,4),4),Rawdata!AM3552+Rawdata!$T$1*Rawdata!AW3552)</f>
        <v>#DIV/0!</v>
      </c>
      <c r="K3552" s="16" t="e">
        <f>IF(A3552&gt;$X$1,ROUND(ROUND( X3552*$S$1+(1-$S$1)*G3552,4)+$T$1*ROUND(($S$1*AC3552+(1-$S$1)*(G3552-X3552)^2)^0.5,4),4),Rawdata!AN3552+Rawdata!$T$1*Rawdata!AX3552)</f>
        <v>#DIV/0!</v>
      </c>
      <c r="L3552" s="16" t="e">
        <f>IF(A3552&gt;$Y$1,ROUND(ROUND( Y3552*$S$1+(1-$S$1)*G3552,4)+$T$1*ROUND(($S$1*AD3552+(1-$S$1)*(G3552-Y3552)^2)^0.5,4),4),Rawdata!AO3552+Rawdata!$T$1*Rawdata!AY3552)</f>
        <v>#DIV/0!</v>
      </c>
      <c r="M3552" s="16" t="e">
        <f t="shared" si="1496"/>
        <v>#DIV/0!</v>
      </c>
      <c r="N3552" s="16" t="e">
        <f t="shared" si="1497"/>
        <v>#DIV/0!</v>
      </c>
      <c r="O3552" s="67"/>
      <c r="P3552" s="67"/>
      <c r="Q3552" s="31" t="e">
        <f t="shared" si="1516"/>
        <v>#DIV/0!</v>
      </c>
      <c r="R3552" s="17" t="e">
        <f t="shared" si="1517"/>
        <v>#DIV/0!</v>
      </c>
      <c r="S3552" s="37" t="e">
        <f t="shared" si="1498"/>
        <v>#DIV/0!</v>
      </c>
      <c r="T3552" s="17" t="e">
        <f t="shared" si="1499"/>
        <v>#DIV/0!</v>
      </c>
      <c r="U3552" s="91" t="e">
        <f>IF(A3552&gt;$U$1, U3553*$S$1+(1-$S$1)*G3553,Rawdata!AK3552)</f>
        <v>#DIV/0!</v>
      </c>
      <c r="V3552" s="91" t="e">
        <f>IF(A3552&gt;$V$1,$S$1*V3553+(1-$S$1)*G3553,Rawdata!AL3552)</f>
        <v>#DIV/0!</v>
      </c>
      <c r="W3552" s="91" t="e">
        <f>IF(A3552&gt;$W$1, $S$1*W3553+(1-$S$1)*G3553,Rawdata!AM3552)</f>
        <v>#DIV/0!</v>
      </c>
      <c r="X3552" s="91" t="e">
        <f>IF(A3552&gt;$X$1,$S$1*X3553+(1-$S$1)*G3553,Rawdata!AN3552)</f>
        <v>#DIV/0!</v>
      </c>
      <c r="Y3552" s="91" t="e">
        <f>IF(A3552&gt;$Y$1,$S$1*Y3553+(1-$S$1)*G3553,Rawdata!AO3552)</f>
        <v>#DIV/0!</v>
      </c>
      <c r="Z3552" s="91" t="e">
        <f>IF(A3552&gt;$Z$1,$S$1*Z3553+(1-$S$1)*(G3553-U3553)^2,Rawdata!AP3552)</f>
        <v>#DIV/0!</v>
      </c>
      <c r="AA3552" s="91" t="e">
        <f>IF(A3552&gt;$AA$1,$S$1*AA3553+(1-$S$1)*(G3553-V3553)^2,Rawdata!AQ3552)</f>
        <v>#DIV/0!</v>
      </c>
      <c r="AB3552" s="91" t="e">
        <f>IF(A3552&gt;89,$S$1*AB3553+(1-$S$1)*(G3553-W3553)^2,Rawdata!AR3552)</f>
        <v>#DIV/0!</v>
      </c>
      <c r="AC3552" s="91" t="e">
        <f>IF(A3552&gt;$AC$1,$S$1*AC3553+(1-$S$1)*(G3553-X3553)^2,Rawdata!AS3552)</f>
        <v>#DIV/0!</v>
      </c>
      <c r="AD3552" s="91" t="e">
        <f>IF(A3552&gt;$AD$1,$S$1*AD3553+(1-$S$1)*(G3553-Y3553)^2,Rawdata!AT3552)</f>
        <v>#DIV/0!</v>
      </c>
      <c r="AE3552" s="80" t="e">
        <f t="shared" si="1492"/>
        <v>#DIV/0!</v>
      </c>
      <c r="AF3552" s="81" t="e">
        <f t="shared" si="1493"/>
        <v>#DIV/0!</v>
      </c>
      <c r="AG3552" s="86">
        <f t="shared" si="1515"/>
        <v>0</v>
      </c>
      <c r="AH3552" s="107" t="e">
        <f t="shared" si="1491"/>
        <v>#DIV/0!</v>
      </c>
      <c r="AI3552" s="107" t="e">
        <f t="shared" si="1494"/>
        <v>#DIV/0!</v>
      </c>
      <c r="AJ3552" s="108" t="e">
        <f t="shared" si="1495"/>
        <v>#DIV/0!</v>
      </c>
      <c r="AK3552" s="113" t="e">
        <f t="shared" si="1500"/>
        <v>#DIV/0!</v>
      </c>
      <c r="AL3552" s="113" t="e">
        <f t="shared" si="1501"/>
        <v>#DIV/0!</v>
      </c>
      <c r="AM3552" s="113" t="e">
        <f t="shared" si="1502"/>
        <v>#DIV/0!</v>
      </c>
      <c r="AN3552" s="113" t="e">
        <f t="shared" si="1503"/>
        <v>#DIV/0!</v>
      </c>
      <c r="AO3552" s="113" t="e">
        <f t="shared" si="1504"/>
        <v>#DIV/0!</v>
      </c>
      <c r="AP3552" s="91" t="e">
        <f t="shared" si="1505"/>
        <v>#DIV/0!</v>
      </c>
      <c r="AQ3552" s="91" t="e">
        <f t="shared" si="1506"/>
        <v>#DIV/0!</v>
      </c>
      <c r="AR3552" s="91" t="e">
        <f t="shared" si="1507"/>
        <v>#DIV/0!</v>
      </c>
      <c r="AS3552" s="91" t="e">
        <f t="shared" si="1508"/>
        <v>#DIV/0!</v>
      </c>
      <c r="AT3552" s="91" t="e">
        <f t="shared" si="1509"/>
        <v>#DIV/0!</v>
      </c>
      <c r="AU3552" s="113" t="e">
        <f t="shared" si="1510"/>
        <v>#DIV/0!</v>
      </c>
      <c r="AV3552" s="113" t="e">
        <f t="shared" si="1511"/>
        <v>#DIV/0!</v>
      </c>
      <c r="AW3552" s="113" t="e">
        <f t="shared" si="1512"/>
        <v>#DIV/0!</v>
      </c>
      <c r="AX3552" s="113" t="e">
        <f t="shared" si="1513"/>
        <v>#DIV/0!</v>
      </c>
      <c r="AY3552" s="113" t="e">
        <f t="shared" si="1514"/>
        <v>#DIV/0!</v>
      </c>
    </row>
    <row r="3553" spans="1:51" x14ac:dyDescent="0.25">
      <c r="A3553" s="119"/>
      <c r="B3553" s="83"/>
      <c r="C3553" s="85"/>
      <c r="D3553" s="85"/>
      <c r="E3553" s="85"/>
      <c r="F3553" s="71"/>
      <c r="G3553" s="96"/>
      <c r="H3553" s="16" t="e">
        <f>IF(A3553&gt;$U$1,ROUND(ROUND( U3553*$S$1+(1-$S$1)*G3553,4)+$T$1*ROUND(($S$1*Z3553+(1-$S$1)*(G3553-U3553)^2)^0.5,4),4),Rawdata!AK3553+Rawdata!$T$1*Rawdata!AU3553)</f>
        <v>#DIV/0!</v>
      </c>
      <c r="I3553" s="16" t="e">
        <f>IF(A3553&gt;$V$1,ROUND(ROUND(V3553*$S$1+(1-$S$1)*G3553,4)+$T$1*ROUND(($S$1*AA3553+(1-$S$1)*(G3553-V3553)^2)^0.5,4),4),Rawdata!AL3553+Rawdata!$T$1*Rawdata!AV3553)</f>
        <v>#DIV/0!</v>
      </c>
      <c r="J3553" s="16" t="e">
        <f>IF(A3553&gt;$W$1,ROUND(ROUND( W3553*$S$1+(1-$S$1)*G3553,4)+$T$1*ROUND(($S$1*AB3553+(1-$S$1)*(G3553-W3553)^2)^0.5,4),4),Rawdata!AM3553+Rawdata!$T$1*Rawdata!AW3553)</f>
        <v>#DIV/0!</v>
      </c>
      <c r="K3553" s="16" t="e">
        <f>IF(A3553&gt;$X$1,ROUND(ROUND( X3553*$S$1+(1-$S$1)*G3553,4)+$T$1*ROUND(($S$1*AC3553+(1-$S$1)*(G3553-X3553)^2)^0.5,4),4),Rawdata!AN3553+Rawdata!$T$1*Rawdata!AX3553)</f>
        <v>#DIV/0!</v>
      </c>
      <c r="L3553" s="16" t="e">
        <f>IF(A3553&gt;$Y$1,ROUND(ROUND( Y3553*$S$1+(1-$S$1)*G3553,4)+$T$1*ROUND(($S$1*AD3553+(1-$S$1)*(G3553-Y3553)^2)^0.5,4),4),Rawdata!AO3553+Rawdata!$T$1*Rawdata!AY3553)</f>
        <v>#DIV/0!</v>
      </c>
      <c r="M3553" s="16" t="e">
        <f t="shared" si="1496"/>
        <v>#DIV/0!</v>
      </c>
      <c r="N3553" s="16" t="e">
        <f t="shared" si="1497"/>
        <v>#DIV/0!</v>
      </c>
      <c r="O3553" s="67"/>
      <c r="P3553" s="67"/>
      <c r="Q3553" s="31" t="e">
        <f t="shared" si="1516"/>
        <v>#DIV/0!</v>
      </c>
      <c r="R3553" s="17" t="e">
        <f t="shared" si="1517"/>
        <v>#DIV/0!</v>
      </c>
      <c r="S3553" s="37" t="e">
        <f t="shared" si="1498"/>
        <v>#DIV/0!</v>
      </c>
      <c r="T3553" s="17" t="e">
        <f t="shared" si="1499"/>
        <v>#DIV/0!</v>
      </c>
      <c r="U3553" s="91" t="e">
        <f>IF(A3553&gt;$U$1, U3554*$S$1+(1-$S$1)*G3554,Rawdata!AK3553)</f>
        <v>#DIV/0!</v>
      </c>
      <c r="V3553" s="91" t="e">
        <f>IF(A3553&gt;$V$1,$S$1*V3554+(1-$S$1)*G3554,Rawdata!AL3553)</f>
        <v>#DIV/0!</v>
      </c>
      <c r="W3553" s="91" t="e">
        <f>IF(A3553&gt;$W$1, $S$1*W3554+(1-$S$1)*G3554,Rawdata!AM3553)</f>
        <v>#DIV/0!</v>
      </c>
      <c r="X3553" s="91" t="e">
        <f>IF(A3553&gt;$X$1,$S$1*X3554+(1-$S$1)*G3554,Rawdata!AN3553)</f>
        <v>#DIV/0!</v>
      </c>
      <c r="Y3553" s="91" t="e">
        <f>IF(A3553&gt;$Y$1,$S$1*Y3554+(1-$S$1)*G3554,Rawdata!AO3553)</f>
        <v>#DIV/0!</v>
      </c>
      <c r="Z3553" s="91" t="e">
        <f>IF(A3553&gt;$Z$1,$S$1*Z3554+(1-$S$1)*(G3554-U3554)^2,Rawdata!AP3553)</f>
        <v>#DIV/0!</v>
      </c>
      <c r="AA3553" s="91" t="e">
        <f>IF(A3553&gt;$AA$1,$S$1*AA3554+(1-$S$1)*(G3554-V3554)^2,Rawdata!AQ3553)</f>
        <v>#DIV/0!</v>
      </c>
      <c r="AB3553" s="91" t="e">
        <f>IF(A3553&gt;89,$S$1*AB3554+(1-$S$1)*(G3554-W3554)^2,Rawdata!AR3553)</f>
        <v>#DIV/0!</v>
      </c>
      <c r="AC3553" s="91" t="e">
        <f>IF(A3553&gt;$AC$1,$S$1*AC3554+(1-$S$1)*(G3554-X3554)^2,Rawdata!AS3553)</f>
        <v>#DIV/0!</v>
      </c>
      <c r="AD3553" s="91" t="e">
        <f>IF(A3553&gt;$AD$1,$S$1*AD3554+(1-$S$1)*(G3554-Y3554)^2,Rawdata!AT3553)</f>
        <v>#DIV/0!</v>
      </c>
      <c r="AE3553" s="80" t="e">
        <f t="shared" si="1492"/>
        <v>#DIV/0!</v>
      </c>
      <c r="AF3553" s="81" t="e">
        <f t="shared" si="1493"/>
        <v>#DIV/0!</v>
      </c>
      <c r="AG3553" s="86">
        <f t="shared" si="1515"/>
        <v>0</v>
      </c>
      <c r="AH3553" s="107" t="e">
        <f t="shared" si="1491"/>
        <v>#DIV/0!</v>
      </c>
      <c r="AI3553" s="107" t="e">
        <f t="shared" si="1494"/>
        <v>#DIV/0!</v>
      </c>
      <c r="AJ3553" s="108" t="e">
        <f t="shared" si="1495"/>
        <v>#DIV/0!</v>
      </c>
      <c r="AK3553" s="113" t="e">
        <f t="shared" si="1500"/>
        <v>#DIV/0!</v>
      </c>
      <c r="AL3553" s="113" t="e">
        <f t="shared" si="1501"/>
        <v>#DIV/0!</v>
      </c>
      <c r="AM3553" s="113" t="e">
        <f t="shared" si="1502"/>
        <v>#DIV/0!</v>
      </c>
      <c r="AN3553" s="113" t="e">
        <f t="shared" si="1503"/>
        <v>#DIV/0!</v>
      </c>
      <c r="AO3553" s="113" t="e">
        <f t="shared" si="1504"/>
        <v>#DIV/0!</v>
      </c>
      <c r="AP3553" s="91" t="e">
        <f t="shared" si="1505"/>
        <v>#DIV/0!</v>
      </c>
      <c r="AQ3553" s="91" t="e">
        <f t="shared" si="1506"/>
        <v>#DIV/0!</v>
      </c>
      <c r="AR3553" s="91" t="e">
        <f t="shared" si="1507"/>
        <v>#DIV/0!</v>
      </c>
      <c r="AS3553" s="91" t="e">
        <f t="shared" si="1508"/>
        <v>#DIV/0!</v>
      </c>
      <c r="AT3553" s="91" t="e">
        <f t="shared" si="1509"/>
        <v>#DIV/0!</v>
      </c>
      <c r="AU3553" s="113" t="e">
        <f t="shared" si="1510"/>
        <v>#DIV/0!</v>
      </c>
      <c r="AV3553" s="113" t="e">
        <f t="shared" si="1511"/>
        <v>#DIV/0!</v>
      </c>
      <c r="AW3553" s="113" t="e">
        <f t="shared" si="1512"/>
        <v>#DIV/0!</v>
      </c>
      <c r="AX3553" s="113" t="e">
        <f t="shared" si="1513"/>
        <v>#DIV/0!</v>
      </c>
      <c r="AY3553" s="113" t="e">
        <f t="shared" si="1514"/>
        <v>#DIV/0!</v>
      </c>
    </row>
    <row r="3554" spans="1:51" x14ac:dyDescent="0.25">
      <c r="A3554" s="119"/>
      <c r="B3554" s="83"/>
      <c r="C3554" s="85"/>
      <c r="D3554" s="85"/>
      <c r="E3554" s="85"/>
      <c r="F3554" s="71"/>
      <c r="G3554" s="96"/>
      <c r="H3554" s="16" t="e">
        <f>IF(A3554&gt;$U$1,ROUND(ROUND( U3554*$S$1+(1-$S$1)*G3554,4)+$T$1*ROUND(($S$1*Z3554+(1-$S$1)*(G3554-U3554)^2)^0.5,4),4),Rawdata!AK3554+Rawdata!$T$1*Rawdata!AU3554)</f>
        <v>#DIV/0!</v>
      </c>
      <c r="I3554" s="16" t="e">
        <f>IF(A3554&gt;$V$1,ROUND(ROUND(V3554*$S$1+(1-$S$1)*G3554,4)+$T$1*ROUND(($S$1*AA3554+(1-$S$1)*(G3554-V3554)^2)^0.5,4),4),Rawdata!AL3554+Rawdata!$T$1*Rawdata!AV3554)</f>
        <v>#DIV/0!</v>
      </c>
      <c r="J3554" s="16" t="e">
        <f>IF(A3554&gt;$W$1,ROUND(ROUND( W3554*$S$1+(1-$S$1)*G3554,4)+$T$1*ROUND(($S$1*AB3554+(1-$S$1)*(G3554-W3554)^2)^0.5,4),4),Rawdata!AM3554+Rawdata!$T$1*Rawdata!AW3554)</f>
        <v>#DIV/0!</v>
      </c>
      <c r="K3554" s="16" t="e">
        <f>IF(A3554&gt;$X$1,ROUND(ROUND( X3554*$S$1+(1-$S$1)*G3554,4)+$T$1*ROUND(($S$1*AC3554+(1-$S$1)*(G3554-X3554)^2)^0.5,4),4),Rawdata!AN3554+Rawdata!$T$1*Rawdata!AX3554)</f>
        <v>#DIV/0!</v>
      </c>
      <c r="L3554" s="16" t="e">
        <f>IF(A3554&gt;$Y$1,ROUND(ROUND( Y3554*$S$1+(1-$S$1)*G3554,4)+$T$1*ROUND(($S$1*AD3554+(1-$S$1)*(G3554-Y3554)^2)^0.5,4),4),Rawdata!AO3554+Rawdata!$T$1*Rawdata!AY3554)</f>
        <v>#DIV/0!</v>
      </c>
      <c r="M3554" s="16" t="e">
        <f t="shared" si="1496"/>
        <v>#DIV/0!</v>
      </c>
      <c r="N3554" s="16" t="e">
        <f t="shared" si="1497"/>
        <v>#DIV/0!</v>
      </c>
      <c r="O3554" s="67"/>
      <c r="P3554" s="67"/>
      <c r="Q3554" s="31" t="e">
        <f t="shared" si="1516"/>
        <v>#DIV/0!</v>
      </c>
      <c r="R3554" s="17" t="e">
        <f t="shared" si="1517"/>
        <v>#DIV/0!</v>
      </c>
      <c r="S3554" s="37" t="e">
        <f t="shared" si="1498"/>
        <v>#DIV/0!</v>
      </c>
      <c r="T3554" s="17" t="e">
        <f t="shared" si="1499"/>
        <v>#DIV/0!</v>
      </c>
      <c r="U3554" s="91" t="e">
        <f>IF(A3554&gt;$U$1, U3555*$S$1+(1-$S$1)*G3555,Rawdata!AK3554)</f>
        <v>#DIV/0!</v>
      </c>
      <c r="V3554" s="91" t="e">
        <f>IF(A3554&gt;$V$1,$S$1*V3555+(1-$S$1)*G3555,Rawdata!AL3554)</f>
        <v>#DIV/0!</v>
      </c>
      <c r="W3554" s="91" t="e">
        <f>IF(A3554&gt;$W$1, $S$1*W3555+(1-$S$1)*G3555,Rawdata!AM3554)</f>
        <v>#DIV/0!</v>
      </c>
      <c r="X3554" s="91" t="e">
        <f>IF(A3554&gt;$X$1,$S$1*X3555+(1-$S$1)*G3555,Rawdata!AN3554)</f>
        <v>#DIV/0!</v>
      </c>
      <c r="Y3554" s="91" t="e">
        <f>IF(A3554&gt;$Y$1,$S$1*Y3555+(1-$S$1)*G3555,Rawdata!AO3554)</f>
        <v>#DIV/0!</v>
      </c>
      <c r="Z3554" s="91" t="e">
        <f>IF(A3554&gt;$Z$1,$S$1*Z3555+(1-$S$1)*(G3555-U3555)^2,Rawdata!AP3554)</f>
        <v>#DIV/0!</v>
      </c>
      <c r="AA3554" s="91" t="e">
        <f>IF(A3554&gt;$AA$1,$S$1*AA3555+(1-$S$1)*(G3555-V3555)^2,Rawdata!AQ3554)</f>
        <v>#DIV/0!</v>
      </c>
      <c r="AB3554" s="91" t="e">
        <f>IF(A3554&gt;89,$S$1*AB3555+(1-$S$1)*(G3555-W3555)^2,Rawdata!AR3554)</f>
        <v>#DIV/0!</v>
      </c>
      <c r="AC3554" s="91" t="e">
        <f>IF(A3554&gt;$AC$1,$S$1*AC3555+(1-$S$1)*(G3555-X3555)^2,Rawdata!AS3554)</f>
        <v>#DIV/0!</v>
      </c>
      <c r="AD3554" s="91" t="e">
        <f>IF(A3554&gt;$AD$1,$S$1*AD3555+(1-$S$1)*(G3555-Y3555)^2,Rawdata!AT3554)</f>
        <v>#DIV/0!</v>
      </c>
      <c r="AE3554" s="80" t="e">
        <f t="shared" si="1492"/>
        <v>#DIV/0!</v>
      </c>
      <c r="AF3554" s="81" t="e">
        <f t="shared" si="1493"/>
        <v>#DIV/0!</v>
      </c>
      <c r="AG3554" s="86">
        <f t="shared" si="1515"/>
        <v>0</v>
      </c>
      <c r="AH3554" s="107" t="e">
        <f t="shared" si="1491"/>
        <v>#DIV/0!</v>
      </c>
      <c r="AI3554" s="107" t="e">
        <f t="shared" si="1494"/>
        <v>#DIV/0!</v>
      </c>
      <c r="AJ3554" s="108" t="e">
        <f t="shared" si="1495"/>
        <v>#DIV/0!</v>
      </c>
      <c r="AK3554" s="113" t="e">
        <f t="shared" si="1500"/>
        <v>#DIV/0!</v>
      </c>
      <c r="AL3554" s="113" t="e">
        <f t="shared" si="1501"/>
        <v>#DIV/0!</v>
      </c>
      <c r="AM3554" s="113" t="e">
        <f t="shared" si="1502"/>
        <v>#DIV/0!</v>
      </c>
      <c r="AN3554" s="113" t="e">
        <f t="shared" si="1503"/>
        <v>#DIV/0!</v>
      </c>
      <c r="AO3554" s="113" t="e">
        <f t="shared" si="1504"/>
        <v>#DIV/0!</v>
      </c>
      <c r="AP3554" s="91" t="e">
        <f t="shared" si="1505"/>
        <v>#DIV/0!</v>
      </c>
      <c r="AQ3554" s="91" t="e">
        <f t="shared" si="1506"/>
        <v>#DIV/0!</v>
      </c>
      <c r="AR3554" s="91" t="e">
        <f t="shared" si="1507"/>
        <v>#DIV/0!</v>
      </c>
      <c r="AS3554" s="91" t="e">
        <f t="shared" si="1508"/>
        <v>#DIV/0!</v>
      </c>
      <c r="AT3554" s="91" t="e">
        <f t="shared" si="1509"/>
        <v>#DIV/0!</v>
      </c>
      <c r="AU3554" s="113" t="e">
        <f t="shared" si="1510"/>
        <v>#DIV/0!</v>
      </c>
      <c r="AV3554" s="113" t="e">
        <f t="shared" si="1511"/>
        <v>#DIV/0!</v>
      </c>
      <c r="AW3554" s="113" t="e">
        <f t="shared" si="1512"/>
        <v>#DIV/0!</v>
      </c>
      <c r="AX3554" s="113" t="e">
        <f t="shared" si="1513"/>
        <v>#DIV/0!</v>
      </c>
      <c r="AY3554" s="113" t="e">
        <f t="shared" si="1514"/>
        <v>#DIV/0!</v>
      </c>
    </row>
    <row r="3555" spans="1:51" x14ac:dyDescent="0.25">
      <c r="A3555" s="119"/>
      <c r="B3555" s="83"/>
      <c r="C3555" s="85"/>
      <c r="D3555" s="85"/>
      <c r="E3555" s="85"/>
      <c r="F3555" s="71"/>
      <c r="G3555" s="96"/>
      <c r="H3555" s="16" t="e">
        <f>IF(A3555&gt;$U$1,ROUND(ROUND( U3555*$S$1+(1-$S$1)*G3555,4)+$T$1*ROUND(($S$1*Z3555+(1-$S$1)*(G3555-U3555)^2)^0.5,4),4),Rawdata!AK3555+Rawdata!$T$1*Rawdata!AU3555)</f>
        <v>#DIV/0!</v>
      </c>
      <c r="I3555" s="16" t="e">
        <f>IF(A3555&gt;$V$1,ROUND(ROUND(V3555*$S$1+(1-$S$1)*G3555,4)+$T$1*ROUND(($S$1*AA3555+(1-$S$1)*(G3555-V3555)^2)^0.5,4),4),Rawdata!AL3555+Rawdata!$T$1*Rawdata!AV3555)</f>
        <v>#DIV/0!</v>
      </c>
      <c r="J3555" s="16" t="e">
        <f>IF(A3555&gt;$W$1,ROUND(ROUND( W3555*$S$1+(1-$S$1)*G3555,4)+$T$1*ROUND(($S$1*AB3555+(1-$S$1)*(G3555-W3555)^2)^0.5,4),4),Rawdata!AM3555+Rawdata!$T$1*Rawdata!AW3555)</f>
        <v>#DIV/0!</v>
      </c>
      <c r="K3555" s="16" t="e">
        <f>IF(A3555&gt;$X$1,ROUND(ROUND( X3555*$S$1+(1-$S$1)*G3555,4)+$T$1*ROUND(($S$1*AC3555+(1-$S$1)*(G3555-X3555)^2)^0.5,4),4),Rawdata!AN3555+Rawdata!$T$1*Rawdata!AX3555)</f>
        <v>#DIV/0!</v>
      </c>
      <c r="L3555" s="16" t="e">
        <f>IF(A3555&gt;$Y$1,ROUND(ROUND( Y3555*$S$1+(1-$S$1)*G3555,4)+$T$1*ROUND(($S$1*AD3555+(1-$S$1)*(G3555-Y3555)^2)^0.5,4),4),Rawdata!AO3555+Rawdata!$T$1*Rawdata!AY3555)</f>
        <v>#DIV/0!</v>
      </c>
      <c r="M3555" s="16" t="e">
        <f t="shared" si="1496"/>
        <v>#DIV/0!</v>
      </c>
      <c r="N3555" s="16" t="e">
        <f t="shared" si="1497"/>
        <v>#DIV/0!</v>
      </c>
      <c r="O3555" s="67"/>
      <c r="P3555" s="67"/>
      <c r="Q3555" s="31" t="e">
        <f t="shared" si="1516"/>
        <v>#DIV/0!</v>
      </c>
      <c r="R3555" s="17" t="e">
        <f t="shared" si="1517"/>
        <v>#DIV/0!</v>
      </c>
      <c r="S3555" s="37" t="e">
        <f t="shared" si="1498"/>
        <v>#DIV/0!</v>
      </c>
      <c r="T3555" s="17" t="e">
        <f t="shared" si="1499"/>
        <v>#DIV/0!</v>
      </c>
      <c r="U3555" s="91" t="e">
        <f>IF(A3555&gt;$U$1, U3556*$S$1+(1-$S$1)*G3556,Rawdata!AK3555)</f>
        <v>#DIV/0!</v>
      </c>
      <c r="V3555" s="91" t="e">
        <f>IF(A3555&gt;$V$1,$S$1*V3556+(1-$S$1)*G3556,Rawdata!AL3555)</f>
        <v>#DIV/0!</v>
      </c>
      <c r="W3555" s="91" t="e">
        <f>IF(A3555&gt;$W$1, $S$1*W3556+(1-$S$1)*G3556,Rawdata!AM3555)</f>
        <v>#DIV/0!</v>
      </c>
      <c r="X3555" s="91" t="e">
        <f>IF(A3555&gt;$X$1,$S$1*X3556+(1-$S$1)*G3556,Rawdata!AN3555)</f>
        <v>#DIV/0!</v>
      </c>
      <c r="Y3555" s="91" t="e">
        <f>IF(A3555&gt;$Y$1,$S$1*Y3556+(1-$S$1)*G3556,Rawdata!AO3555)</f>
        <v>#DIV/0!</v>
      </c>
      <c r="Z3555" s="91" t="e">
        <f>IF(A3555&gt;$Z$1,$S$1*Z3556+(1-$S$1)*(G3556-U3556)^2,Rawdata!AP3555)</f>
        <v>#DIV/0!</v>
      </c>
      <c r="AA3555" s="91" t="e">
        <f>IF(A3555&gt;$AA$1,$S$1*AA3556+(1-$S$1)*(G3556-V3556)^2,Rawdata!AQ3555)</f>
        <v>#DIV/0!</v>
      </c>
      <c r="AB3555" s="91" t="e">
        <f>IF(A3555&gt;89,$S$1*AB3556+(1-$S$1)*(G3556-W3556)^2,Rawdata!AR3555)</f>
        <v>#DIV/0!</v>
      </c>
      <c r="AC3555" s="91" t="e">
        <f>IF(A3555&gt;$AC$1,$S$1*AC3556+(1-$S$1)*(G3556-X3556)^2,Rawdata!AS3555)</f>
        <v>#DIV/0!</v>
      </c>
      <c r="AD3555" s="91" t="e">
        <f>IF(A3555&gt;$AD$1,$S$1*AD3556+(1-$S$1)*(G3556-Y3556)^2,Rawdata!AT3555)</f>
        <v>#DIV/0!</v>
      </c>
      <c r="AE3555" s="80" t="e">
        <f t="shared" si="1492"/>
        <v>#DIV/0!</v>
      </c>
      <c r="AF3555" s="81" t="e">
        <f t="shared" si="1493"/>
        <v>#DIV/0!</v>
      </c>
      <c r="AG3555" s="86">
        <f t="shared" si="1515"/>
        <v>0</v>
      </c>
      <c r="AH3555" s="107" t="e">
        <f t="shared" si="1491"/>
        <v>#DIV/0!</v>
      </c>
      <c r="AI3555" s="107" t="e">
        <f t="shared" si="1494"/>
        <v>#DIV/0!</v>
      </c>
      <c r="AJ3555" s="108" t="e">
        <f t="shared" si="1495"/>
        <v>#DIV/0!</v>
      </c>
      <c r="AK3555" s="113" t="e">
        <f t="shared" si="1500"/>
        <v>#DIV/0!</v>
      </c>
      <c r="AL3555" s="113" t="e">
        <f t="shared" si="1501"/>
        <v>#DIV/0!</v>
      </c>
      <c r="AM3555" s="113" t="e">
        <f t="shared" si="1502"/>
        <v>#DIV/0!</v>
      </c>
      <c r="AN3555" s="113" t="e">
        <f t="shared" si="1503"/>
        <v>#DIV/0!</v>
      </c>
      <c r="AO3555" s="113" t="e">
        <f t="shared" si="1504"/>
        <v>#DIV/0!</v>
      </c>
      <c r="AP3555" s="91" t="e">
        <f t="shared" si="1505"/>
        <v>#DIV/0!</v>
      </c>
      <c r="AQ3555" s="91" t="e">
        <f t="shared" si="1506"/>
        <v>#DIV/0!</v>
      </c>
      <c r="AR3555" s="91" t="e">
        <f t="shared" si="1507"/>
        <v>#DIV/0!</v>
      </c>
      <c r="AS3555" s="91" t="e">
        <f t="shared" si="1508"/>
        <v>#DIV/0!</v>
      </c>
      <c r="AT3555" s="91" t="e">
        <f t="shared" si="1509"/>
        <v>#DIV/0!</v>
      </c>
      <c r="AU3555" s="113" t="e">
        <f t="shared" si="1510"/>
        <v>#DIV/0!</v>
      </c>
      <c r="AV3555" s="113" t="e">
        <f t="shared" si="1511"/>
        <v>#DIV/0!</v>
      </c>
      <c r="AW3555" s="113" t="e">
        <f t="shared" si="1512"/>
        <v>#DIV/0!</v>
      </c>
      <c r="AX3555" s="113" t="e">
        <f t="shared" si="1513"/>
        <v>#DIV/0!</v>
      </c>
      <c r="AY3555" s="113" t="e">
        <f t="shared" si="1514"/>
        <v>#DIV/0!</v>
      </c>
    </row>
    <row r="3556" spans="1:51" x14ac:dyDescent="0.25">
      <c r="A3556" s="119"/>
      <c r="B3556" s="83"/>
      <c r="C3556" s="85"/>
      <c r="D3556" s="85"/>
      <c r="E3556" s="85"/>
      <c r="F3556" s="71"/>
      <c r="G3556" s="96"/>
      <c r="H3556" s="16" t="e">
        <f>IF(A3556&gt;$U$1,ROUND(ROUND( U3556*$S$1+(1-$S$1)*G3556,4)+$T$1*ROUND(($S$1*Z3556+(1-$S$1)*(G3556-U3556)^2)^0.5,4),4),Rawdata!AK3556+Rawdata!$T$1*Rawdata!AU3556)</f>
        <v>#DIV/0!</v>
      </c>
      <c r="I3556" s="16" t="e">
        <f>IF(A3556&gt;$V$1,ROUND(ROUND(V3556*$S$1+(1-$S$1)*G3556,4)+$T$1*ROUND(($S$1*AA3556+(1-$S$1)*(G3556-V3556)^2)^0.5,4),4),Rawdata!AL3556+Rawdata!$T$1*Rawdata!AV3556)</f>
        <v>#DIV/0!</v>
      </c>
      <c r="J3556" s="16" t="e">
        <f>IF(A3556&gt;$W$1,ROUND(ROUND( W3556*$S$1+(1-$S$1)*G3556,4)+$T$1*ROUND(($S$1*AB3556+(1-$S$1)*(G3556-W3556)^2)^0.5,4),4),Rawdata!AM3556+Rawdata!$T$1*Rawdata!AW3556)</f>
        <v>#DIV/0!</v>
      </c>
      <c r="K3556" s="16" t="e">
        <f>IF(A3556&gt;$X$1,ROUND(ROUND( X3556*$S$1+(1-$S$1)*G3556,4)+$T$1*ROUND(($S$1*AC3556+(1-$S$1)*(G3556-X3556)^2)^0.5,4),4),Rawdata!AN3556+Rawdata!$T$1*Rawdata!AX3556)</f>
        <v>#DIV/0!</v>
      </c>
      <c r="L3556" s="16" t="e">
        <f>IF(A3556&gt;$Y$1,ROUND(ROUND( Y3556*$S$1+(1-$S$1)*G3556,4)+$T$1*ROUND(($S$1*AD3556+(1-$S$1)*(G3556-Y3556)^2)^0.5,4),4),Rawdata!AO3556+Rawdata!$T$1*Rawdata!AY3556)</f>
        <v>#DIV/0!</v>
      </c>
      <c r="M3556" s="16" t="e">
        <f t="shared" si="1496"/>
        <v>#DIV/0!</v>
      </c>
      <c r="N3556" s="16" t="e">
        <f t="shared" si="1497"/>
        <v>#DIV/0!</v>
      </c>
      <c r="O3556" s="67"/>
      <c r="P3556" s="67"/>
      <c r="Q3556" s="31" t="e">
        <f t="shared" si="1516"/>
        <v>#DIV/0!</v>
      </c>
      <c r="R3556" s="17" t="e">
        <f t="shared" si="1517"/>
        <v>#DIV/0!</v>
      </c>
      <c r="S3556" s="37" t="e">
        <f t="shared" si="1498"/>
        <v>#DIV/0!</v>
      </c>
      <c r="T3556" s="17" t="e">
        <f t="shared" si="1499"/>
        <v>#DIV/0!</v>
      </c>
      <c r="U3556" s="91" t="e">
        <f>IF(A3556&gt;$U$1, U3557*$S$1+(1-$S$1)*G3557,Rawdata!AK3556)</f>
        <v>#DIV/0!</v>
      </c>
      <c r="V3556" s="91" t="e">
        <f>IF(A3556&gt;$V$1,$S$1*V3557+(1-$S$1)*G3557,Rawdata!AL3556)</f>
        <v>#DIV/0!</v>
      </c>
      <c r="W3556" s="91" t="e">
        <f>IF(A3556&gt;$W$1, $S$1*W3557+(1-$S$1)*G3557,Rawdata!AM3556)</f>
        <v>#DIV/0!</v>
      </c>
      <c r="X3556" s="91" t="e">
        <f>IF(A3556&gt;$X$1,$S$1*X3557+(1-$S$1)*G3557,Rawdata!AN3556)</f>
        <v>#DIV/0!</v>
      </c>
      <c r="Y3556" s="91" t="e">
        <f>IF(A3556&gt;$Y$1,$S$1*Y3557+(1-$S$1)*G3557,Rawdata!AO3556)</f>
        <v>#DIV/0!</v>
      </c>
      <c r="Z3556" s="91" t="e">
        <f>IF(A3556&gt;$Z$1,$S$1*Z3557+(1-$S$1)*(G3557-U3557)^2,Rawdata!AP3556)</f>
        <v>#DIV/0!</v>
      </c>
      <c r="AA3556" s="91" t="e">
        <f>IF(A3556&gt;$AA$1,$S$1*AA3557+(1-$S$1)*(G3557-V3557)^2,Rawdata!AQ3556)</f>
        <v>#DIV/0!</v>
      </c>
      <c r="AB3556" s="91" t="e">
        <f>IF(A3556&gt;89,$S$1*AB3557+(1-$S$1)*(G3557-W3557)^2,Rawdata!AR3556)</f>
        <v>#DIV/0!</v>
      </c>
      <c r="AC3556" s="91" t="e">
        <f>IF(A3556&gt;$AC$1,$S$1*AC3557+(1-$S$1)*(G3557-X3557)^2,Rawdata!AS3556)</f>
        <v>#DIV/0!</v>
      </c>
      <c r="AD3556" s="91" t="e">
        <f>IF(A3556&gt;$AD$1,$S$1*AD3557+(1-$S$1)*(G3557-Y3557)^2,Rawdata!AT3556)</f>
        <v>#DIV/0!</v>
      </c>
      <c r="AE3556" s="80" t="e">
        <f t="shared" si="1492"/>
        <v>#DIV/0!</v>
      </c>
      <c r="AF3556" s="81" t="e">
        <f t="shared" si="1493"/>
        <v>#DIV/0!</v>
      </c>
      <c r="AG3556" s="86">
        <f t="shared" si="1515"/>
        <v>0</v>
      </c>
      <c r="AH3556" s="107" t="e">
        <f t="shared" si="1491"/>
        <v>#DIV/0!</v>
      </c>
      <c r="AI3556" s="107" t="e">
        <f t="shared" si="1494"/>
        <v>#DIV/0!</v>
      </c>
      <c r="AJ3556" s="108" t="e">
        <f t="shared" si="1495"/>
        <v>#DIV/0!</v>
      </c>
      <c r="AK3556" s="113" t="e">
        <f t="shared" si="1500"/>
        <v>#DIV/0!</v>
      </c>
      <c r="AL3556" s="113" t="e">
        <f t="shared" si="1501"/>
        <v>#DIV/0!</v>
      </c>
      <c r="AM3556" s="113" t="e">
        <f t="shared" si="1502"/>
        <v>#DIV/0!</v>
      </c>
      <c r="AN3556" s="113" t="e">
        <f t="shared" si="1503"/>
        <v>#DIV/0!</v>
      </c>
      <c r="AO3556" s="113" t="e">
        <f t="shared" si="1504"/>
        <v>#DIV/0!</v>
      </c>
      <c r="AP3556" s="91" t="e">
        <f t="shared" si="1505"/>
        <v>#DIV/0!</v>
      </c>
      <c r="AQ3556" s="91" t="e">
        <f t="shared" si="1506"/>
        <v>#DIV/0!</v>
      </c>
      <c r="AR3556" s="91" t="e">
        <f t="shared" si="1507"/>
        <v>#DIV/0!</v>
      </c>
      <c r="AS3556" s="91" t="e">
        <f t="shared" si="1508"/>
        <v>#DIV/0!</v>
      </c>
      <c r="AT3556" s="91" t="e">
        <f t="shared" si="1509"/>
        <v>#DIV/0!</v>
      </c>
      <c r="AU3556" s="113" t="e">
        <f t="shared" si="1510"/>
        <v>#DIV/0!</v>
      </c>
      <c r="AV3556" s="113" t="e">
        <f t="shared" si="1511"/>
        <v>#DIV/0!</v>
      </c>
      <c r="AW3556" s="113" t="e">
        <f t="shared" si="1512"/>
        <v>#DIV/0!</v>
      </c>
      <c r="AX3556" s="113" t="e">
        <f t="shared" si="1513"/>
        <v>#DIV/0!</v>
      </c>
      <c r="AY3556" s="113" t="e">
        <f t="shared" si="1514"/>
        <v>#DIV/0!</v>
      </c>
    </row>
    <row r="3557" spans="1:51" x14ac:dyDescent="0.25">
      <c r="A3557" s="119"/>
      <c r="B3557" s="83"/>
      <c r="C3557" s="85"/>
      <c r="D3557" s="85"/>
      <c r="E3557" s="85"/>
      <c r="F3557" s="71"/>
      <c r="G3557" s="96"/>
      <c r="H3557" s="16" t="e">
        <f>IF(A3557&gt;$U$1,ROUND(ROUND( U3557*$S$1+(1-$S$1)*G3557,4)+$T$1*ROUND(($S$1*Z3557+(1-$S$1)*(G3557-U3557)^2)^0.5,4),4),Rawdata!AK3557+Rawdata!$T$1*Rawdata!AU3557)</f>
        <v>#DIV/0!</v>
      </c>
      <c r="I3557" s="16" t="e">
        <f>IF(A3557&gt;$V$1,ROUND(ROUND(V3557*$S$1+(1-$S$1)*G3557,4)+$T$1*ROUND(($S$1*AA3557+(1-$S$1)*(G3557-V3557)^2)^0.5,4),4),Rawdata!AL3557+Rawdata!$T$1*Rawdata!AV3557)</f>
        <v>#DIV/0!</v>
      </c>
      <c r="J3557" s="16" t="e">
        <f>IF(A3557&gt;$W$1,ROUND(ROUND( W3557*$S$1+(1-$S$1)*G3557,4)+$T$1*ROUND(($S$1*AB3557+(1-$S$1)*(G3557-W3557)^2)^0.5,4),4),Rawdata!AM3557+Rawdata!$T$1*Rawdata!AW3557)</f>
        <v>#DIV/0!</v>
      </c>
      <c r="K3557" s="16" t="e">
        <f>IF(A3557&gt;$X$1,ROUND(ROUND( X3557*$S$1+(1-$S$1)*G3557,4)+$T$1*ROUND(($S$1*AC3557+(1-$S$1)*(G3557-X3557)^2)^0.5,4),4),Rawdata!AN3557+Rawdata!$T$1*Rawdata!AX3557)</f>
        <v>#DIV/0!</v>
      </c>
      <c r="L3557" s="16" t="e">
        <f>IF(A3557&gt;$Y$1,ROUND(ROUND( Y3557*$S$1+(1-$S$1)*G3557,4)+$T$1*ROUND(($S$1*AD3557+(1-$S$1)*(G3557-Y3557)^2)^0.5,4),4),Rawdata!AO3557+Rawdata!$T$1*Rawdata!AY3557)</f>
        <v>#DIV/0!</v>
      </c>
      <c r="M3557" s="16" t="e">
        <f t="shared" si="1496"/>
        <v>#DIV/0!</v>
      </c>
      <c r="N3557" s="16" t="e">
        <f t="shared" si="1497"/>
        <v>#DIV/0!</v>
      </c>
      <c r="O3557" s="67"/>
      <c r="P3557" s="67"/>
      <c r="Q3557" s="31" t="e">
        <f t="shared" si="1516"/>
        <v>#DIV/0!</v>
      </c>
      <c r="R3557" s="17" t="e">
        <f t="shared" si="1517"/>
        <v>#DIV/0!</v>
      </c>
      <c r="S3557" s="37" t="e">
        <f t="shared" si="1498"/>
        <v>#DIV/0!</v>
      </c>
      <c r="T3557" s="17" t="e">
        <f t="shared" si="1499"/>
        <v>#DIV/0!</v>
      </c>
      <c r="U3557" s="91" t="e">
        <f>IF(A3557&gt;$U$1, U3558*$S$1+(1-$S$1)*G3558,Rawdata!AK3557)</f>
        <v>#DIV/0!</v>
      </c>
      <c r="V3557" s="91" t="e">
        <f>IF(A3557&gt;$V$1,$S$1*V3558+(1-$S$1)*G3558,Rawdata!AL3557)</f>
        <v>#DIV/0!</v>
      </c>
      <c r="W3557" s="91" t="e">
        <f>IF(A3557&gt;$W$1, $S$1*W3558+(1-$S$1)*G3558,Rawdata!AM3557)</f>
        <v>#DIV/0!</v>
      </c>
      <c r="X3557" s="91" t="e">
        <f>IF(A3557&gt;$X$1,$S$1*X3558+(1-$S$1)*G3558,Rawdata!AN3557)</f>
        <v>#DIV/0!</v>
      </c>
      <c r="Y3557" s="91" t="e">
        <f>IF(A3557&gt;$Y$1,$S$1*Y3558+(1-$S$1)*G3558,Rawdata!AO3557)</f>
        <v>#DIV/0!</v>
      </c>
      <c r="Z3557" s="91" t="e">
        <f>IF(A3557&gt;$Z$1,$S$1*Z3558+(1-$S$1)*(G3558-U3558)^2,Rawdata!AP3557)</f>
        <v>#DIV/0!</v>
      </c>
      <c r="AA3557" s="91" t="e">
        <f>IF(A3557&gt;$AA$1,$S$1*AA3558+(1-$S$1)*(G3558-V3558)^2,Rawdata!AQ3557)</f>
        <v>#DIV/0!</v>
      </c>
      <c r="AB3557" s="91" t="e">
        <f>IF(A3557&gt;89,$S$1*AB3558+(1-$S$1)*(G3558-W3558)^2,Rawdata!AR3557)</f>
        <v>#DIV/0!</v>
      </c>
      <c r="AC3557" s="91" t="e">
        <f>IF(A3557&gt;$AC$1,$S$1*AC3558+(1-$S$1)*(G3558-X3558)^2,Rawdata!AS3557)</f>
        <v>#DIV/0!</v>
      </c>
      <c r="AD3557" s="91" t="e">
        <f>IF(A3557&gt;$AD$1,$S$1*AD3558+(1-$S$1)*(G3558-Y3558)^2,Rawdata!AT3557)</f>
        <v>#DIV/0!</v>
      </c>
      <c r="AE3557" s="80" t="e">
        <f t="shared" si="1492"/>
        <v>#DIV/0!</v>
      </c>
      <c r="AF3557" s="81" t="e">
        <f t="shared" si="1493"/>
        <v>#DIV/0!</v>
      </c>
      <c r="AG3557" s="86">
        <f t="shared" si="1515"/>
        <v>0</v>
      </c>
      <c r="AH3557" s="107" t="e">
        <f t="shared" si="1491"/>
        <v>#DIV/0!</v>
      </c>
      <c r="AI3557" s="107" t="e">
        <f t="shared" si="1494"/>
        <v>#DIV/0!</v>
      </c>
      <c r="AJ3557" s="108" t="e">
        <f t="shared" si="1495"/>
        <v>#DIV/0!</v>
      </c>
      <c r="AK3557" s="113" t="e">
        <f t="shared" si="1500"/>
        <v>#DIV/0!</v>
      </c>
      <c r="AL3557" s="113" t="e">
        <f t="shared" si="1501"/>
        <v>#DIV/0!</v>
      </c>
      <c r="AM3557" s="113" t="e">
        <f t="shared" si="1502"/>
        <v>#DIV/0!</v>
      </c>
      <c r="AN3557" s="113" t="e">
        <f t="shared" si="1503"/>
        <v>#DIV/0!</v>
      </c>
      <c r="AO3557" s="113" t="e">
        <f t="shared" si="1504"/>
        <v>#DIV/0!</v>
      </c>
      <c r="AP3557" s="91" t="e">
        <f t="shared" si="1505"/>
        <v>#DIV/0!</v>
      </c>
      <c r="AQ3557" s="91" t="e">
        <f t="shared" si="1506"/>
        <v>#DIV/0!</v>
      </c>
      <c r="AR3557" s="91" t="e">
        <f t="shared" si="1507"/>
        <v>#DIV/0!</v>
      </c>
      <c r="AS3557" s="91" t="e">
        <f t="shared" si="1508"/>
        <v>#DIV/0!</v>
      </c>
      <c r="AT3557" s="91" t="e">
        <f t="shared" si="1509"/>
        <v>#DIV/0!</v>
      </c>
      <c r="AU3557" s="113" t="e">
        <f t="shared" si="1510"/>
        <v>#DIV/0!</v>
      </c>
      <c r="AV3557" s="113" t="e">
        <f t="shared" si="1511"/>
        <v>#DIV/0!</v>
      </c>
      <c r="AW3557" s="113" t="e">
        <f t="shared" si="1512"/>
        <v>#DIV/0!</v>
      </c>
      <c r="AX3557" s="113" t="e">
        <f t="shared" si="1513"/>
        <v>#DIV/0!</v>
      </c>
      <c r="AY3557" s="113" t="e">
        <f t="shared" si="1514"/>
        <v>#DIV/0!</v>
      </c>
    </row>
    <row r="3558" spans="1:51" x14ac:dyDescent="0.25">
      <c r="A3558" s="119"/>
      <c r="B3558" s="83"/>
      <c r="C3558" s="85"/>
      <c r="D3558" s="85"/>
      <c r="E3558" s="85"/>
      <c r="F3558" s="71"/>
      <c r="G3558" s="96"/>
      <c r="H3558" s="16" t="e">
        <f>IF(A3558&gt;$U$1,ROUND(ROUND( U3558*$S$1+(1-$S$1)*G3558,4)+$T$1*ROUND(($S$1*Z3558+(1-$S$1)*(G3558-U3558)^2)^0.5,4),4),Rawdata!AK3558+Rawdata!$T$1*Rawdata!AU3558)</f>
        <v>#DIV/0!</v>
      </c>
      <c r="I3558" s="16" t="e">
        <f>IF(A3558&gt;$V$1,ROUND(ROUND(V3558*$S$1+(1-$S$1)*G3558,4)+$T$1*ROUND(($S$1*AA3558+(1-$S$1)*(G3558-V3558)^2)^0.5,4),4),Rawdata!AL3558+Rawdata!$T$1*Rawdata!AV3558)</f>
        <v>#DIV/0!</v>
      </c>
      <c r="J3558" s="16" t="e">
        <f>IF(A3558&gt;$W$1,ROUND(ROUND( W3558*$S$1+(1-$S$1)*G3558,4)+$T$1*ROUND(($S$1*AB3558+(1-$S$1)*(G3558-W3558)^2)^0.5,4),4),Rawdata!AM3558+Rawdata!$T$1*Rawdata!AW3558)</f>
        <v>#DIV/0!</v>
      </c>
      <c r="K3558" s="16" t="e">
        <f>IF(A3558&gt;$X$1,ROUND(ROUND( X3558*$S$1+(1-$S$1)*G3558,4)+$T$1*ROUND(($S$1*AC3558+(1-$S$1)*(G3558-X3558)^2)^0.5,4),4),Rawdata!AN3558+Rawdata!$T$1*Rawdata!AX3558)</f>
        <v>#DIV/0!</v>
      </c>
      <c r="L3558" s="16" t="e">
        <f>IF(A3558&gt;$Y$1,ROUND(ROUND( Y3558*$S$1+(1-$S$1)*G3558,4)+$T$1*ROUND(($S$1*AD3558+(1-$S$1)*(G3558-Y3558)^2)^0.5,4),4),Rawdata!AO3558+Rawdata!$T$1*Rawdata!AY3558)</f>
        <v>#DIV/0!</v>
      </c>
      <c r="M3558" s="16" t="e">
        <f t="shared" si="1496"/>
        <v>#DIV/0!</v>
      </c>
      <c r="N3558" s="16" t="e">
        <f t="shared" si="1497"/>
        <v>#DIV/0!</v>
      </c>
      <c r="O3558" s="67"/>
      <c r="P3558" s="67"/>
      <c r="Q3558" s="31" t="e">
        <f t="shared" si="1516"/>
        <v>#DIV/0!</v>
      </c>
      <c r="R3558" s="17" t="e">
        <f t="shared" si="1517"/>
        <v>#DIV/0!</v>
      </c>
      <c r="S3558" s="37" t="e">
        <f t="shared" si="1498"/>
        <v>#DIV/0!</v>
      </c>
      <c r="T3558" s="17" t="e">
        <f t="shared" si="1499"/>
        <v>#DIV/0!</v>
      </c>
      <c r="U3558" s="91" t="e">
        <f>IF(A3558&gt;$U$1, U3559*$S$1+(1-$S$1)*G3559,Rawdata!AK3558)</f>
        <v>#DIV/0!</v>
      </c>
      <c r="V3558" s="91" t="e">
        <f>IF(A3558&gt;$V$1,$S$1*V3559+(1-$S$1)*G3559,Rawdata!AL3558)</f>
        <v>#DIV/0!</v>
      </c>
      <c r="W3558" s="91" t="e">
        <f>IF(A3558&gt;$W$1, $S$1*W3559+(1-$S$1)*G3559,Rawdata!AM3558)</f>
        <v>#DIV/0!</v>
      </c>
      <c r="X3558" s="91" t="e">
        <f>IF(A3558&gt;$X$1,$S$1*X3559+(1-$S$1)*G3559,Rawdata!AN3558)</f>
        <v>#DIV/0!</v>
      </c>
      <c r="Y3558" s="91" t="e">
        <f>IF(A3558&gt;$Y$1,$S$1*Y3559+(1-$S$1)*G3559,Rawdata!AO3558)</f>
        <v>#DIV/0!</v>
      </c>
      <c r="Z3558" s="91" t="e">
        <f>IF(A3558&gt;$Z$1,$S$1*Z3559+(1-$S$1)*(G3559-U3559)^2,Rawdata!AP3558)</f>
        <v>#DIV/0!</v>
      </c>
      <c r="AA3558" s="91" t="e">
        <f>IF(A3558&gt;$AA$1,$S$1*AA3559+(1-$S$1)*(G3559-V3559)^2,Rawdata!AQ3558)</f>
        <v>#DIV/0!</v>
      </c>
      <c r="AB3558" s="91" t="e">
        <f>IF(A3558&gt;89,$S$1*AB3559+(1-$S$1)*(G3559-W3559)^2,Rawdata!AR3558)</f>
        <v>#DIV/0!</v>
      </c>
      <c r="AC3558" s="91" t="e">
        <f>IF(A3558&gt;$AC$1,$S$1*AC3559+(1-$S$1)*(G3559-X3559)^2,Rawdata!AS3558)</f>
        <v>#DIV/0!</v>
      </c>
      <c r="AD3558" s="91" t="e">
        <f>IF(A3558&gt;$AD$1,$S$1*AD3559+(1-$S$1)*(G3559-Y3559)^2,Rawdata!AT3558)</f>
        <v>#DIV/0!</v>
      </c>
      <c r="AE3558" s="80" t="e">
        <f t="shared" si="1492"/>
        <v>#DIV/0!</v>
      </c>
      <c r="AF3558" s="81" t="e">
        <f t="shared" si="1493"/>
        <v>#DIV/0!</v>
      </c>
      <c r="AG3558" s="86">
        <f t="shared" si="1515"/>
        <v>0</v>
      </c>
      <c r="AH3558" s="107" t="e">
        <f t="shared" si="1491"/>
        <v>#DIV/0!</v>
      </c>
      <c r="AI3558" s="107" t="e">
        <f t="shared" si="1494"/>
        <v>#DIV/0!</v>
      </c>
      <c r="AJ3558" s="108" t="e">
        <f t="shared" si="1495"/>
        <v>#DIV/0!</v>
      </c>
      <c r="AK3558" s="113" t="e">
        <f t="shared" si="1500"/>
        <v>#DIV/0!</v>
      </c>
      <c r="AL3558" s="113" t="e">
        <f t="shared" si="1501"/>
        <v>#DIV/0!</v>
      </c>
      <c r="AM3558" s="113" t="e">
        <f t="shared" si="1502"/>
        <v>#DIV/0!</v>
      </c>
      <c r="AN3558" s="113" t="e">
        <f t="shared" si="1503"/>
        <v>#DIV/0!</v>
      </c>
      <c r="AO3558" s="113" t="e">
        <f t="shared" si="1504"/>
        <v>#DIV/0!</v>
      </c>
      <c r="AP3558" s="91" t="e">
        <f t="shared" si="1505"/>
        <v>#DIV/0!</v>
      </c>
      <c r="AQ3558" s="91" t="e">
        <f t="shared" si="1506"/>
        <v>#DIV/0!</v>
      </c>
      <c r="AR3558" s="91" t="e">
        <f t="shared" si="1507"/>
        <v>#DIV/0!</v>
      </c>
      <c r="AS3558" s="91" t="e">
        <f t="shared" si="1508"/>
        <v>#DIV/0!</v>
      </c>
      <c r="AT3558" s="91" t="e">
        <f t="shared" si="1509"/>
        <v>#DIV/0!</v>
      </c>
      <c r="AU3558" s="113" t="e">
        <f t="shared" si="1510"/>
        <v>#DIV/0!</v>
      </c>
      <c r="AV3558" s="113" t="e">
        <f t="shared" si="1511"/>
        <v>#DIV/0!</v>
      </c>
      <c r="AW3558" s="113" t="e">
        <f t="shared" si="1512"/>
        <v>#DIV/0!</v>
      </c>
      <c r="AX3558" s="113" t="e">
        <f t="shared" si="1513"/>
        <v>#DIV/0!</v>
      </c>
      <c r="AY3558" s="113" t="e">
        <f t="shared" si="1514"/>
        <v>#DIV/0!</v>
      </c>
    </row>
    <row r="3559" spans="1:51" x14ac:dyDescent="0.25">
      <c r="A3559" s="119"/>
      <c r="B3559" s="83"/>
      <c r="C3559" s="85"/>
      <c r="D3559" s="85"/>
      <c r="E3559" s="85"/>
      <c r="F3559" s="71"/>
      <c r="G3559" s="96"/>
      <c r="H3559" s="16" t="e">
        <f>IF(A3559&gt;$U$1,ROUND(ROUND( U3559*$S$1+(1-$S$1)*G3559,4)+$T$1*ROUND(($S$1*Z3559+(1-$S$1)*(G3559-U3559)^2)^0.5,4),4),Rawdata!AK3559+Rawdata!$T$1*Rawdata!AU3559)</f>
        <v>#DIV/0!</v>
      </c>
      <c r="I3559" s="16" t="e">
        <f>IF(A3559&gt;$V$1,ROUND(ROUND(V3559*$S$1+(1-$S$1)*G3559,4)+$T$1*ROUND(($S$1*AA3559+(1-$S$1)*(G3559-V3559)^2)^0.5,4),4),Rawdata!AL3559+Rawdata!$T$1*Rawdata!AV3559)</f>
        <v>#DIV/0!</v>
      </c>
      <c r="J3559" s="16" t="e">
        <f>IF(A3559&gt;$W$1,ROUND(ROUND( W3559*$S$1+(1-$S$1)*G3559,4)+$T$1*ROUND(($S$1*AB3559+(1-$S$1)*(G3559-W3559)^2)^0.5,4),4),Rawdata!AM3559+Rawdata!$T$1*Rawdata!AW3559)</f>
        <v>#DIV/0!</v>
      </c>
      <c r="K3559" s="16" t="e">
        <f>IF(A3559&gt;$X$1,ROUND(ROUND( X3559*$S$1+(1-$S$1)*G3559,4)+$T$1*ROUND(($S$1*AC3559+(1-$S$1)*(G3559-X3559)^2)^0.5,4),4),Rawdata!AN3559+Rawdata!$T$1*Rawdata!AX3559)</f>
        <v>#DIV/0!</v>
      </c>
      <c r="L3559" s="16" t="e">
        <f>IF(A3559&gt;$Y$1,ROUND(ROUND( Y3559*$S$1+(1-$S$1)*G3559,4)+$T$1*ROUND(($S$1*AD3559+(1-$S$1)*(G3559-Y3559)^2)^0.5,4),4),Rawdata!AO3559+Rawdata!$T$1*Rawdata!AY3559)</f>
        <v>#DIV/0!</v>
      </c>
      <c r="M3559" s="16" t="e">
        <f t="shared" si="1496"/>
        <v>#DIV/0!</v>
      </c>
      <c r="N3559" s="16" t="e">
        <f t="shared" si="1497"/>
        <v>#DIV/0!</v>
      </c>
      <c r="O3559" s="67"/>
      <c r="P3559" s="67"/>
      <c r="Q3559" s="31" t="e">
        <f t="shared" si="1516"/>
        <v>#DIV/0!</v>
      </c>
      <c r="R3559" s="17" t="e">
        <f t="shared" si="1517"/>
        <v>#DIV/0!</v>
      </c>
      <c r="S3559" s="37" t="e">
        <f t="shared" si="1498"/>
        <v>#DIV/0!</v>
      </c>
      <c r="T3559" s="17" t="e">
        <f t="shared" si="1499"/>
        <v>#DIV/0!</v>
      </c>
      <c r="U3559" s="91" t="e">
        <f>IF(A3559&gt;$U$1, U3560*$S$1+(1-$S$1)*G3560,Rawdata!AK3559)</f>
        <v>#DIV/0!</v>
      </c>
      <c r="V3559" s="91" t="e">
        <f>IF(A3559&gt;$V$1,$S$1*V3560+(1-$S$1)*G3560,Rawdata!AL3559)</f>
        <v>#DIV/0!</v>
      </c>
      <c r="W3559" s="91" t="e">
        <f>IF(A3559&gt;$W$1, $S$1*W3560+(1-$S$1)*G3560,Rawdata!AM3559)</f>
        <v>#DIV/0!</v>
      </c>
      <c r="X3559" s="91" t="e">
        <f>IF(A3559&gt;$X$1,$S$1*X3560+(1-$S$1)*G3560,Rawdata!AN3559)</f>
        <v>#DIV/0!</v>
      </c>
      <c r="Y3559" s="91" t="e">
        <f>IF(A3559&gt;$Y$1,$S$1*Y3560+(1-$S$1)*G3560,Rawdata!AO3559)</f>
        <v>#DIV/0!</v>
      </c>
      <c r="Z3559" s="91" t="e">
        <f>IF(A3559&gt;$Z$1,$S$1*Z3560+(1-$S$1)*(G3560-U3560)^2,Rawdata!AP3559)</f>
        <v>#DIV/0!</v>
      </c>
      <c r="AA3559" s="91" t="e">
        <f>IF(A3559&gt;$AA$1,$S$1*AA3560+(1-$S$1)*(G3560-V3560)^2,Rawdata!AQ3559)</f>
        <v>#DIV/0!</v>
      </c>
      <c r="AB3559" s="91" t="e">
        <f>IF(A3559&gt;89,$S$1*AB3560+(1-$S$1)*(G3560-W3560)^2,Rawdata!AR3559)</f>
        <v>#DIV/0!</v>
      </c>
      <c r="AC3559" s="91" t="e">
        <f>IF(A3559&gt;$AC$1,$S$1*AC3560+(1-$S$1)*(G3560-X3560)^2,Rawdata!AS3559)</f>
        <v>#DIV/0!</v>
      </c>
      <c r="AD3559" s="91" t="e">
        <f>IF(A3559&gt;$AD$1,$S$1*AD3560+(1-$S$1)*(G3560-Y3560)^2,Rawdata!AT3559)</f>
        <v>#DIV/0!</v>
      </c>
      <c r="AE3559" s="80" t="e">
        <f t="shared" si="1492"/>
        <v>#DIV/0!</v>
      </c>
      <c r="AF3559" s="81" t="e">
        <f t="shared" si="1493"/>
        <v>#DIV/0!</v>
      </c>
      <c r="AG3559" s="86">
        <f t="shared" si="1515"/>
        <v>0</v>
      </c>
      <c r="AH3559" s="107" t="e">
        <f t="shared" si="1491"/>
        <v>#DIV/0!</v>
      </c>
      <c r="AI3559" s="107" t="e">
        <f t="shared" si="1494"/>
        <v>#DIV/0!</v>
      </c>
      <c r="AJ3559" s="108" t="e">
        <f t="shared" si="1495"/>
        <v>#DIV/0!</v>
      </c>
      <c r="AK3559" s="113" t="e">
        <f t="shared" si="1500"/>
        <v>#DIV/0!</v>
      </c>
      <c r="AL3559" s="113" t="e">
        <f t="shared" si="1501"/>
        <v>#DIV/0!</v>
      </c>
      <c r="AM3559" s="113" t="e">
        <f t="shared" si="1502"/>
        <v>#DIV/0!</v>
      </c>
      <c r="AN3559" s="113" t="e">
        <f t="shared" si="1503"/>
        <v>#DIV/0!</v>
      </c>
      <c r="AO3559" s="113" t="e">
        <f t="shared" si="1504"/>
        <v>#DIV/0!</v>
      </c>
      <c r="AP3559" s="91" t="e">
        <f t="shared" si="1505"/>
        <v>#DIV/0!</v>
      </c>
      <c r="AQ3559" s="91" t="e">
        <f t="shared" si="1506"/>
        <v>#DIV/0!</v>
      </c>
      <c r="AR3559" s="91" t="e">
        <f t="shared" si="1507"/>
        <v>#DIV/0!</v>
      </c>
      <c r="AS3559" s="91" t="e">
        <f t="shared" si="1508"/>
        <v>#DIV/0!</v>
      </c>
      <c r="AT3559" s="91" t="e">
        <f t="shared" si="1509"/>
        <v>#DIV/0!</v>
      </c>
      <c r="AU3559" s="113" t="e">
        <f t="shared" si="1510"/>
        <v>#DIV/0!</v>
      </c>
      <c r="AV3559" s="113" t="e">
        <f t="shared" si="1511"/>
        <v>#DIV/0!</v>
      </c>
      <c r="AW3559" s="113" t="e">
        <f t="shared" si="1512"/>
        <v>#DIV/0!</v>
      </c>
      <c r="AX3559" s="113" t="e">
        <f t="shared" si="1513"/>
        <v>#DIV/0!</v>
      </c>
      <c r="AY3559" s="113" t="e">
        <f t="shared" si="1514"/>
        <v>#DIV/0!</v>
      </c>
    </row>
    <row r="3560" spans="1:51" x14ac:dyDescent="0.25">
      <c r="A3560" s="119"/>
      <c r="B3560" s="83"/>
      <c r="C3560" s="85"/>
      <c r="D3560" s="85"/>
      <c r="E3560" s="85"/>
      <c r="F3560" s="71"/>
      <c r="G3560" s="96"/>
      <c r="H3560" s="16" t="e">
        <f>IF(A3560&gt;$U$1,ROUND(ROUND( U3560*$S$1+(1-$S$1)*G3560,4)+$T$1*ROUND(($S$1*Z3560+(1-$S$1)*(G3560-U3560)^2)^0.5,4),4),Rawdata!AK3560+Rawdata!$T$1*Rawdata!AU3560)</f>
        <v>#DIV/0!</v>
      </c>
      <c r="I3560" s="16" t="e">
        <f>IF(A3560&gt;$V$1,ROUND(ROUND(V3560*$S$1+(1-$S$1)*G3560,4)+$T$1*ROUND(($S$1*AA3560+(1-$S$1)*(G3560-V3560)^2)^0.5,4),4),Rawdata!AL3560+Rawdata!$T$1*Rawdata!AV3560)</f>
        <v>#DIV/0!</v>
      </c>
      <c r="J3560" s="16" t="e">
        <f>IF(A3560&gt;$W$1,ROUND(ROUND( W3560*$S$1+(1-$S$1)*G3560,4)+$T$1*ROUND(($S$1*AB3560+(1-$S$1)*(G3560-W3560)^2)^0.5,4),4),Rawdata!AM3560+Rawdata!$T$1*Rawdata!AW3560)</f>
        <v>#DIV/0!</v>
      </c>
      <c r="K3560" s="16" t="e">
        <f>IF(A3560&gt;$X$1,ROUND(ROUND( X3560*$S$1+(1-$S$1)*G3560,4)+$T$1*ROUND(($S$1*AC3560+(1-$S$1)*(G3560-X3560)^2)^0.5,4),4),Rawdata!AN3560+Rawdata!$T$1*Rawdata!AX3560)</f>
        <v>#DIV/0!</v>
      </c>
      <c r="L3560" s="16" t="e">
        <f>IF(A3560&gt;$Y$1,ROUND(ROUND( Y3560*$S$1+(1-$S$1)*G3560,4)+$T$1*ROUND(($S$1*AD3560+(1-$S$1)*(G3560-Y3560)^2)^0.5,4),4),Rawdata!AO3560+Rawdata!$T$1*Rawdata!AY3560)</f>
        <v>#DIV/0!</v>
      </c>
      <c r="M3560" s="16" t="e">
        <f t="shared" si="1496"/>
        <v>#DIV/0!</v>
      </c>
      <c r="N3560" s="16" t="e">
        <f t="shared" si="1497"/>
        <v>#DIV/0!</v>
      </c>
      <c r="O3560" s="67"/>
      <c r="P3560" s="67"/>
      <c r="Q3560" s="31" t="e">
        <f t="shared" si="1516"/>
        <v>#DIV/0!</v>
      </c>
      <c r="R3560" s="17" t="e">
        <f t="shared" si="1517"/>
        <v>#DIV/0!</v>
      </c>
      <c r="S3560" s="37" t="e">
        <f t="shared" si="1498"/>
        <v>#DIV/0!</v>
      </c>
      <c r="T3560" s="17" t="e">
        <f t="shared" si="1499"/>
        <v>#DIV/0!</v>
      </c>
      <c r="U3560" s="91" t="e">
        <f>IF(A3560&gt;$U$1, U3561*$S$1+(1-$S$1)*G3561,Rawdata!AK3560)</f>
        <v>#DIV/0!</v>
      </c>
      <c r="V3560" s="91" t="e">
        <f>IF(A3560&gt;$V$1,$S$1*V3561+(1-$S$1)*G3561,Rawdata!AL3560)</f>
        <v>#DIV/0!</v>
      </c>
      <c r="W3560" s="91" t="e">
        <f>IF(A3560&gt;$W$1, $S$1*W3561+(1-$S$1)*G3561,Rawdata!AM3560)</f>
        <v>#DIV/0!</v>
      </c>
      <c r="X3560" s="91" t="e">
        <f>IF(A3560&gt;$X$1,$S$1*X3561+(1-$S$1)*G3561,Rawdata!AN3560)</f>
        <v>#DIV/0!</v>
      </c>
      <c r="Y3560" s="91" t="e">
        <f>IF(A3560&gt;$Y$1,$S$1*Y3561+(1-$S$1)*G3561,Rawdata!AO3560)</f>
        <v>#DIV/0!</v>
      </c>
      <c r="Z3560" s="91" t="e">
        <f>IF(A3560&gt;$Z$1,$S$1*Z3561+(1-$S$1)*(G3561-U3561)^2,Rawdata!AP3560)</f>
        <v>#DIV/0!</v>
      </c>
      <c r="AA3560" s="91" t="e">
        <f>IF(A3560&gt;$AA$1,$S$1*AA3561+(1-$S$1)*(G3561-V3561)^2,Rawdata!AQ3560)</f>
        <v>#DIV/0!</v>
      </c>
      <c r="AB3560" s="91" t="e">
        <f>IF(A3560&gt;89,$S$1*AB3561+(1-$S$1)*(G3561-W3561)^2,Rawdata!AR3560)</f>
        <v>#DIV/0!</v>
      </c>
      <c r="AC3560" s="91" t="e">
        <f>IF(A3560&gt;$AC$1,$S$1*AC3561+(1-$S$1)*(G3561-X3561)^2,Rawdata!AS3560)</f>
        <v>#DIV/0!</v>
      </c>
      <c r="AD3560" s="91" t="e">
        <f>IF(A3560&gt;$AD$1,$S$1*AD3561+(1-$S$1)*(G3561-Y3561)^2,Rawdata!AT3560)</f>
        <v>#DIV/0!</v>
      </c>
      <c r="AE3560" s="80" t="e">
        <f t="shared" si="1492"/>
        <v>#DIV/0!</v>
      </c>
      <c r="AF3560" s="81" t="e">
        <f t="shared" si="1493"/>
        <v>#DIV/0!</v>
      </c>
      <c r="AG3560" s="86">
        <f t="shared" si="1515"/>
        <v>0</v>
      </c>
      <c r="AH3560" s="107" t="e">
        <f t="shared" ref="AH3560:AH3623" si="1518">ROUND(AE3560*SQRT(2),4)</f>
        <v>#DIV/0!</v>
      </c>
      <c r="AI3560" s="107" t="e">
        <f t="shared" si="1494"/>
        <v>#DIV/0!</v>
      </c>
      <c r="AJ3560" s="108" t="e">
        <f t="shared" si="1495"/>
        <v>#DIV/0!</v>
      </c>
      <c r="AK3560" s="113" t="e">
        <f t="shared" si="1500"/>
        <v>#DIV/0!</v>
      </c>
      <c r="AL3560" s="113" t="e">
        <f t="shared" si="1501"/>
        <v>#DIV/0!</v>
      </c>
      <c r="AM3560" s="113" t="e">
        <f t="shared" si="1502"/>
        <v>#DIV/0!</v>
      </c>
      <c r="AN3560" s="113" t="e">
        <f t="shared" si="1503"/>
        <v>#DIV/0!</v>
      </c>
      <c r="AO3560" s="113" t="e">
        <f t="shared" si="1504"/>
        <v>#DIV/0!</v>
      </c>
      <c r="AP3560" s="91" t="e">
        <f t="shared" si="1505"/>
        <v>#DIV/0!</v>
      </c>
      <c r="AQ3560" s="91" t="e">
        <f t="shared" si="1506"/>
        <v>#DIV/0!</v>
      </c>
      <c r="AR3560" s="91" t="e">
        <f t="shared" si="1507"/>
        <v>#DIV/0!</v>
      </c>
      <c r="AS3560" s="91" t="e">
        <f t="shared" si="1508"/>
        <v>#DIV/0!</v>
      </c>
      <c r="AT3560" s="91" t="e">
        <f t="shared" si="1509"/>
        <v>#DIV/0!</v>
      </c>
      <c r="AU3560" s="113" t="e">
        <f t="shared" si="1510"/>
        <v>#DIV/0!</v>
      </c>
      <c r="AV3560" s="113" t="e">
        <f t="shared" si="1511"/>
        <v>#DIV/0!</v>
      </c>
      <c r="AW3560" s="113" t="e">
        <f t="shared" si="1512"/>
        <v>#DIV/0!</v>
      </c>
      <c r="AX3560" s="113" t="e">
        <f t="shared" si="1513"/>
        <v>#DIV/0!</v>
      </c>
      <c r="AY3560" s="113" t="e">
        <f t="shared" si="1514"/>
        <v>#DIV/0!</v>
      </c>
    </row>
    <row r="3561" spans="1:51" x14ac:dyDescent="0.25">
      <c r="A3561" s="119"/>
      <c r="B3561" s="83"/>
      <c r="C3561" s="85"/>
      <c r="D3561" s="85"/>
      <c r="E3561" s="85"/>
      <c r="F3561" s="71"/>
      <c r="G3561" s="96"/>
      <c r="H3561" s="16" t="e">
        <f>IF(A3561&gt;$U$1,ROUND(ROUND( U3561*$S$1+(1-$S$1)*G3561,4)+$T$1*ROUND(($S$1*Z3561+(1-$S$1)*(G3561-U3561)^2)^0.5,4),4),Rawdata!AK3561+Rawdata!$T$1*Rawdata!AU3561)</f>
        <v>#DIV/0!</v>
      </c>
      <c r="I3561" s="16" t="e">
        <f>IF(A3561&gt;$V$1,ROUND(ROUND(V3561*$S$1+(1-$S$1)*G3561,4)+$T$1*ROUND(($S$1*AA3561+(1-$S$1)*(G3561-V3561)^2)^0.5,4),4),Rawdata!AL3561+Rawdata!$T$1*Rawdata!AV3561)</f>
        <v>#DIV/0!</v>
      </c>
      <c r="J3561" s="16" t="e">
        <f>IF(A3561&gt;$W$1,ROUND(ROUND( W3561*$S$1+(1-$S$1)*G3561,4)+$T$1*ROUND(($S$1*AB3561+(1-$S$1)*(G3561-W3561)^2)^0.5,4),4),Rawdata!AM3561+Rawdata!$T$1*Rawdata!AW3561)</f>
        <v>#DIV/0!</v>
      </c>
      <c r="K3561" s="16" t="e">
        <f>IF(A3561&gt;$X$1,ROUND(ROUND( X3561*$S$1+(1-$S$1)*G3561,4)+$T$1*ROUND(($S$1*AC3561+(1-$S$1)*(G3561-X3561)^2)^0.5,4),4),Rawdata!AN3561+Rawdata!$T$1*Rawdata!AX3561)</f>
        <v>#DIV/0!</v>
      </c>
      <c r="L3561" s="16" t="e">
        <f>IF(A3561&gt;$Y$1,ROUND(ROUND( Y3561*$S$1+(1-$S$1)*G3561,4)+$T$1*ROUND(($S$1*AD3561+(1-$S$1)*(G3561-Y3561)^2)^0.5,4),4),Rawdata!AO3561+Rawdata!$T$1*Rawdata!AY3561)</f>
        <v>#DIV/0!</v>
      </c>
      <c r="M3561" s="16" t="e">
        <f t="shared" si="1496"/>
        <v>#DIV/0!</v>
      </c>
      <c r="N3561" s="16" t="e">
        <f t="shared" si="1497"/>
        <v>#DIV/0!</v>
      </c>
      <c r="O3561" s="67"/>
      <c r="P3561" s="67"/>
      <c r="Q3561" s="31" t="e">
        <f t="shared" si="1516"/>
        <v>#DIV/0!</v>
      </c>
      <c r="R3561" s="17" t="e">
        <f t="shared" si="1517"/>
        <v>#DIV/0!</v>
      </c>
      <c r="S3561" s="37" t="e">
        <f t="shared" si="1498"/>
        <v>#DIV/0!</v>
      </c>
      <c r="T3561" s="17" t="e">
        <f t="shared" si="1499"/>
        <v>#DIV/0!</v>
      </c>
      <c r="U3561" s="91" t="e">
        <f>IF(A3561&gt;$U$1, U3562*$S$1+(1-$S$1)*G3562,Rawdata!AK3561)</f>
        <v>#DIV/0!</v>
      </c>
      <c r="V3561" s="91" t="e">
        <f>IF(A3561&gt;$V$1,$S$1*V3562+(1-$S$1)*G3562,Rawdata!AL3561)</f>
        <v>#DIV/0!</v>
      </c>
      <c r="W3561" s="91" t="e">
        <f>IF(A3561&gt;$W$1, $S$1*W3562+(1-$S$1)*G3562,Rawdata!AM3561)</f>
        <v>#DIV/0!</v>
      </c>
      <c r="X3561" s="91" t="e">
        <f>IF(A3561&gt;$X$1,$S$1*X3562+(1-$S$1)*G3562,Rawdata!AN3561)</f>
        <v>#DIV/0!</v>
      </c>
      <c r="Y3561" s="91" t="e">
        <f>IF(A3561&gt;$Y$1,$S$1*Y3562+(1-$S$1)*G3562,Rawdata!AO3561)</f>
        <v>#DIV/0!</v>
      </c>
      <c r="Z3561" s="91" t="e">
        <f>IF(A3561&gt;$Z$1,$S$1*Z3562+(1-$S$1)*(G3562-U3562)^2,Rawdata!AP3561)</f>
        <v>#DIV/0!</v>
      </c>
      <c r="AA3561" s="91" t="e">
        <f>IF(A3561&gt;$AA$1,$S$1*AA3562+(1-$S$1)*(G3562-V3562)^2,Rawdata!AQ3561)</f>
        <v>#DIV/0!</v>
      </c>
      <c r="AB3561" s="91" t="e">
        <f>IF(A3561&gt;89,$S$1*AB3562+(1-$S$1)*(G3562-W3562)^2,Rawdata!AR3561)</f>
        <v>#DIV/0!</v>
      </c>
      <c r="AC3561" s="91" t="e">
        <f>IF(A3561&gt;$AC$1,$S$1*AC3562+(1-$S$1)*(G3562-X3562)^2,Rawdata!AS3561)</f>
        <v>#DIV/0!</v>
      </c>
      <c r="AD3561" s="91" t="e">
        <f>IF(A3561&gt;$AD$1,$S$1*AD3562+(1-$S$1)*(G3562-Y3562)^2,Rawdata!AT3561)</f>
        <v>#DIV/0!</v>
      </c>
      <c r="AE3561" s="80" t="e">
        <f t="shared" si="1492"/>
        <v>#DIV/0!</v>
      </c>
      <c r="AF3561" s="81" t="e">
        <f t="shared" si="1493"/>
        <v>#DIV/0!</v>
      </c>
      <c r="AG3561" s="86">
        <f t="shared" si="1515"/>
        <v>0</v>
      </c>
      <c r="AH3561" s="107" t="e">
        <f t="shared" si="1518"/>
        <v>#DIV/0!</v>
      </c>
      <c r="AI3561" s="107" t="e">
        <f t="shared" si="1494"/>
        <v>#DIV/0!</v>
      </c>
      <c r="AJ3561" s="108" t="e">
        <f t="shared" si="1495"/>
        <v>#DIV/0!</v>
      </c>
      <c r="AK3561" s="113" t="e">
        <f t="shared" si="1500"/>
        <v>#DIV/0!</v>
      </c>
      <c r="AL3561" s="113" t="e">
        <f t="shared" si="1501"/>
        <v>#DIV/0!</v>
      </c>
      <c r="AM3561" s="113" t="e">
        <f t="shared" si="1502"/>
        <v>#DIV/0!</v>
      </c>
      <c r="AN3561" s="113" t="e">
        <f t="shared" si="1503"/>
        <v>#DIV/0!</v>
      </c>
      <c r="AO3561" s="113" t="e">
        <f t="shared" si="1504"/>
        <v>#DIV/0!</v>
      </c>
      <c r="AP3561" s="91" t="e">
        <f t="shared" si="1505"/>
        <v>#DIV/0!</v>
      </c>
      <c r="AQ3561" s="91" t="e">
        <f t="shared" si="1506"/>
        <v>#DIV/0!</v>
      </c>
      <c r="AR3561" s="91" t="e">
        <f t="shared" si="1507"/>
        <v>#DIV/0!</v>
      </c>
      <c r="AS3561" s="91" t="e">
        <f t="shared" si="1508"/>
        <v>#DIV/0!</v>
      </c>
      <c r="AT3561" s="91" t="e">
        <f t="shared" si="1509"/>
        <v>#DIV/0!</v>
      </c>
      <c r="AU3561" s="113" t="e">
        <f t="shared" si="1510"/>
        <v>#DIV/0!</v>
      </c>
      <c r="AV3561" s="113" t="e">
        <f t="shared" si="1511"/>
        <v>#DIV/0!</v>
      </c>
      <c r="AW3561" s="113" t="e">
        <f t="shared" si="1512"/>
        <v>#DIV/0!</v>
      </c>
      <c r="AX3561" s="113" t="e">
        <f t="shared" si="1513"/>
        <v>#DIV/0!</v>
      </c>
      <c r="AY3561" s="113" t="e">
        <f t="shared" si="1514"/>
        <v>#DIV/0!</v>
      </c>
    </row>
    <row r="3562" spans="1:51" x14ac:dyDescent="0.25">
      <c r="A3562" s="119"/>
      <c r="B3562" s="83"/>
      <c r="C3562" s="85"/>
      <c r="D3562" s="85"/>
      <c r="E3562" s="85"/>
      <c r="F3562" s="71"/>
      <c r="G3562" s="96"/>
      <c r="H3562" s="16" t="e">
        <f>IF(A3562&gt;$U$1,ROUND(ROUND( U3562*$S$1+(1-$S$1)*G3562,4)+$T$1*ROUND(($S$1*Z3562+(1-$S$1)*(G3562-U3562)^2)^0.5,4),4),Rawdata!AK3562+Rawdata!$T$1*Rawdata!AU3562)</f>
        <v>#DIV/0!</v>
      </c>
      <c r="I3562" s="16" t="e">
        <f>IF(A3562&gt;$V$1,ROUND(ROUND(V3562*$S$1+(1-$S$1)*G3562,4)+$T$1*ROUND(($S$1*AA3562+(1-$S$1)*(G3562-V3562)^2)^0.5,4),4),Rawdata!AL3562+Rawdata!$T$1*Rawdata!AV3562)</f>
        <v>#DIV/0!</v>
      </c>
      <c r="J3562" s="16" t="e">
        <f>IF(A3562&gt;$W$1,ROUND(ROUND( W3562*$S$1+(1-$S$1)*G3562,4)+$T$1*ROUND(($S$1*AB3562+(1-$S$1)*(G3562-W3562)^2)^0.5,4),4),Rawdata!AM3562+Rawdata!$T$1*Rawdata!AW3562)</f>
        <v>#DIV/0!</v>
      </c>
      <c r="K3562" s="16" t="e">
        <f>IF(A3562&gt;$X$1,ROUND(ROUND( X3562*$S$1+(1-$S$1)*G3562,4)+$T$1*ROUND(($S$1*AC3562+(1-$S$1)*(G3562-X3562)^2)^0.5,4),4),Rawdata!AN3562+Rawdata!$T$1*Rawdata!AX3562)</f>
        <v>#DIV/0!</v>
      </c>
      <c r="L3562" s="16" t="e">
        <f>IF(A3562&gt;$Y$1,ROUND(ROUND( Y3562*$S$1+(1-$S$1)*G3562,4)+$T$1*ROUND(($S$1*AD3562+(1-$S$1)*(G3562-Y3562)^2)^0.5,4),4),Rawdata!AO3562+Rawdata!$T$1*Rawdata!AY3562)</f>
        <v>#DIV/0!</v>
      </c>
      <c r="M3562" s="16" t="e">
        <f t="shared" si="1496"/>
        <v>#DIV/0!</v>
      </c>
      <c r="N3562" s="16" t="e">
        <f t="shared" si="1497"/>
        <v>#DIV/0!</v>
      </c>
      <c r="O3562" s="67"/>
      <c r="P3562" s="67"/>
      <c r="Q3562" s="31" t="e">
        <f t="shared" si="1516"/>
        <v>#DIV/0!</v>
      </c>
      <c r="R3562" s="17" t="e">
        <f t="shared" si="1517"/>
        <v>#DIV/0!</v>
      </c>
      <c r="S3562" s="37" t="e">
        <f t="shared" si="1498"/>
        <v>#DIV/0!</v>
      </c>
      <c r="T3562" s="17" t="e">
        <f t="shared" si="1499"/>
        <v>#DIV/0!</v>
      </c>
      <c r="U3562" s="91" t="e">
        <f>IF(A3562&gt;$U$1, U3563*$S$1+(1-$S$1)*G3563,Rawdata!AK3562)</f>
        <v>#DIV/0!</v>
      </c>
      <c r="V3562" s="91" t="e">
        <f>IF(A3562&gt;$V$1,$S$1*V3563+(1-$S$1)*G3563,Rawdata!AL3562)</f>
        <v>#DIV/0!</v>
      </c>
      <c r="W3562" s="91" t="e">
        <f>IF(A3562&gt;$W$1, $S$1*W3563+(1-$S$1)*G3563,Rawdata!AM3562)</f>
        <v>#DIV/0!</v>
      </c>
      <c r="X3562" s="91" t="e">
        <f>IF(A3562&gt;$X$1,$S$1*X3563+(1-$S$1)*G3563,Rawdata!AN3562)</f>
        <v>#DIV/0!</v>
      </c>
      <c r="Y3562" s="91" t="e">
        <f>IF(A3562&gt;$Y$1,$S$1*Y3563+(1-$S$1)*G3563,Rawdata!AO3562)</f>
        <v>#DIV/0!</v>
      </c>
      <c r="Z3562" s="91" t="e">
        <f>IF(A3562&gt;$Z$1,$S$1*Z3563+(1-$S$1)*(G3563-U3563)^2,Rawdata!AP3562)</f>
        <v>#DIV/0!</v>
      </c>
      <c r="AA3562" s="91" t="e">
        <f>IF(A3562&gt;$AA$1,$S$1*AA3563+(1-$S$1)*(G3563-V3563)^2,Rawdata!AQ3562)</f>
        <v>#DIV/0!</v>
      </c>
      <c r="AB3562" s="91" t="e">
        <f>IF(A3562&gt;89,$S$1*AB3563+(1-$S$1)*(G3563-W3563)^2,Rawdata!AR3562)</f>
        <v>#DIV/0!</v>
      </c>
      <c r="AC3562" s="91" t="e">
        <f>IF(A3562&gt;$AC$1,$S$1*AC3563+(1-$S$1)*(G3563-X3563)^2,Rawdata!AS3562)</f>
        <v>#DIV/0!</v>
      </c>
      <c r="AD3562" s="91" t="e">
        <f>IF(A3562&gt;$AD$1,$S$1*AD3563+(1-$S$1)*(G3563-Y3563)^2,Rawdata!AT3562)</f>
        <v>#DIV/0!</v>
      </c>
      <c r="AE3562" s="80" t="e">
        <f t="shared" si="1492"/>
        <v>#DIV/0!</v>
      </c>
      <c r="AF3562" s="81" t="e">
        <f t="shared" si="1493"/>
        <v>#DIV/0!</v>
      </c>
      <c r="AG3562" s="86">
        <f t="shared" si="1515"/>
        <v>0</v>
      </c>
      <c r="AH3562" s="107" t="e">
        <f t="shared" si="1518"/>
        <v>#DIV/0!</v>
      </c>
      <c r="AI3562" s="107" t="e">
        <f t="shared" si="1494"/>
        <v>#DIV/0!</v>
      </c>
      <c r="AJ3562" s="108" t="e">
        <f t="shared" si="1495"/>
        <v>#DIV/0!</v>
      </c>
      <c r="AK3562" s="113" t="e">
        <f t="shared" si="1500"/>
        <v>#DIV/0!</v>
      </c>
      <c r="AL3562" s="113" t="e">
        <f t="shared" si="1501"/>
        <v>#DIV/0!</v>
      </c>
      <c r="AM3562" s="113" t="e">
        <f t="shared" si="1502"/>
        <v>#DIV/0!</v>
      </c>
      <c r="AN3562" s="113" t="e">
        <f t="shared" si="1503"/>
        <v>#DIV/0!</v>
      </c>
      <c r="AO3562" s="113" t="e">
        <f t="shared" si="1504"/>
        <v>#DIV/0!</v>
      </c>
      <c r="AP3562" s="91" t="e">
        <f t="shared" si="1505"/>
        <v>#DIV/0!</v>
      </c>
      <c r="AQ3562" s="91" t="e">
        <f t="shared" si="1506"/>
        <v>#DIV/0!</v>
      </c>
      <c r="AR3562" s="91" t="e">
        <f t="shared" si="1507"/>
        <v>#DIV/0!</v>
      </c>
      <c r="AS3562" s="91" t="e">
        <f t="shared" si="1508"/>
        <v>#DIV/0!</v>
      </c>
      <c r="AT3562" s="91" t="e">
        <f t="shared" si="1509"/>
        <v>#DIV/0!</v>
      </c>
      <c r="AU3562" s="113" t="e">
        <f t="shared" si="1510"/>
        <v>#DIV/0!</v>
      </c>
      <c r="AV3562" s="113" t="e">
        <f t="shared" si="1511"/>
        <v>#DIV/0!</v>
      </c>
      <c r="AW3562" s="113" t="e">
        <f t="shared" si="1512"/>
        <v>#DIV/0!</v>
      </c>
      <c r="AX3562" s="113" t="e">
        <f t="shared" si="1513"/>
        <v>#DIV/0!</v>
      </c>
      <c r="AY3562" s="113" t="e">
        <f t="shared" si="1514"/>
        <v>#DIV/0!</v>
      </c>
    </row>
    <row r="3563" spans="1:51" x14ac:dyDescent="0.25">
      <c r="A3563" s="119"/>
      <c r="B3563" s="83"/>
      <c r="C3563" s="85"/>
      <c r="D3563" s="85"/>
      <c r="E3563" s="85"/>
      <c r="F3563" s="71"/>
      <c r="G3563" s="96"/>
      <c r="H3563" s="16" t="e">
        <f>IF(A3563&gt;$U$1,ROUND(ROUND( U3563*$S$1+(1-$S$1)*G3563,4)+$T$1*ROUND(($S$1*Z3563+(1-$S$1)*(G3563-U3563)^2)^0.5,4),4),Rawdata!AK3563+Rawdata!$T$1*Rawdata!AU3563)</f>
        <v>#DIV/0!</v>
      </c>
      <c r="I3563" s="16" t="e">
        <f>IF(A3563&gt;$V$1,ROUND(ROUND(V3563*$S$1+(1-$S$1)*G3563,4)+$T$1*ROUND(($S$1*AA3563+(1-$S$1)*(G3563-V3563)^2)^0.5,4),4),Rawdata!AL3563+Rawdata!$T$1*Rawdata!AV3563)</f>
        <v>#DIV/0!</v>
      </c>
      <c r="J3563" s="16" t="e">
        <f>IF(A3563&gt;$W$1,ROUND(ROUND( W3563*$S$1+(1-$S$1)*G3563,4)+$T$1*ROUND(($S$1*AB3563+(1-$S$1)*(G3563-W3563)^2)^0.5,4),4),Rawdata!AM3563+Rawdata!$T$1*Rawdata!AW3563)</f>
        <v>#DIV/0!</v>
      </c>
      <c r="K3563" s="16" t="e">
        <f>IF(A3563&gt;$X$1,ROUND(ROUND( X3563*$S$1+(1-$S$1)*G3563,4)+$T$1*ROUND(($S$1*AC3563+(1-$S$1)*(G3563-X3563)^2)^0.5,4),4),Rawdata!AN3563+Rawdata!$T$1*Rawdata!AX3563)</f>
        <v>#DIV/0!</v>
      </c>
      <c r="L3563" s="16" t="e">
        <f>IF(A3563&gt;$Y$1,ROUND(ROUND( Y3563*$S$1+(1-$S$1)*G3563,4)+$T$1*ROUND(($S$1*AD3563+(1-$S$1)*(G3563-Y3563)^2)^0.5,4),4),Rawdata!AO3563+Rawdata!$T$1*Rawdata!AY3563)</f>
        <v>#DIV/0!</v>
      </c>
      <c r="M3563" s="16" t="e">
        <f t="shared" si="1496"/>
        <v>#DIV/0!</v>
      </c>
      <c r="N3563" s="16" t="e">
        <f t="shared" si="1497"/>
        <v>#DIV/0!</v>
      </c>
      <c r="O3563" s="67"/>
      <c r="P3563" s="67"/>
      <c r="Q3563" s="31" t="e">
        <f t="shared" si="1516"/>
        <v>#DIV/0!</v>
      </c>
      <c r="R3563" s="17" t="e">
        <f t="shared" si="1517"/>
        <v>#DIV/0!</v>
      </c>
      <c r="S3563" s="37" t="e">
        <f t="shared" si="1498"/>
        <v>#DIV/0!</v>
      </c>
      <c r="T3563" s="17" t="e">
        <f t="shared" si="1499"/>
        <v>#DIV/0!</v>
      </c>
      <c r="U3563" s="91" t="e">
        <f>IF(A3563&gt;$U$1, U3564*$S$1+(1-$S$1)*G3564,Rawdata!AK3563)</f>
        <v>#DIV/0!</v>
      </c>
      <c r="V3563" s="91" t="e">
        <f>IF(A3563&gt;$V$1,$S$1*V3564+(1-$S$1)*G3564,Rawdata!AL3563)</f>
        <v>#DIV/0!</v>
      </c>
      <c r="W3563" s="91" t="e">
        <f>IF(A3563&gt;$W$1, $S$1*W3564+(1-$S$1)*G3564,Rawdata!AM3563)</f>
        <v>#DIV/0!</v>
      </c>
      <c r="X3563" s="91" t="e">
        <f>IF(A3563&gt;$X$1,$S$1*X3564+(1-$S$1)*G3564,Rawdata!AN3563)</f>
        <v>#DIV/0!</v>
      </c>
      <c r="Y3563" s="91" t="e">
        <f>IF(A3563&gt;$Y$1,$S$1*Y3564+(1-$S$1)*G3564,Rawdata!AO3563)</f>
        <v>#DIV/0!</v>
      </c>
      <c r="Z3563" s="91" t="e">
        <f>IF(A3563&gt;$Z$1,$S$1*Z3564+(1-$S$1)*(G3564-U3564)^2,Rawdata!AP3563)</f>
        <v>#DIV/0!</v>
      </c>
      <c r="AA3563" s="91" t="e">
        <f>IF(A3563&gt;$AA$1,$S$1*AA3564+(1-$S$1)*(G3564-V3564)^2,Rawdata!AQ3563)</f>
        <v>#DIV/0!</v>
      </c>
      <c r="AB3563" s="91" t="e">
        <f>IF(A3563&gt;89,$S$1*AB3564+(1-$S$1)*(G3564-W3564)^2,Rawdata!AR3563)</f>
        <v>#DIV/0!</v>
      </c>
      <c r="AC3563" s="91" t="e">
        <f>IF(A3563&gt;$AC$1,$S$1*AC3564+(1-$S$1)*(G3564-X3564)^2,Rawdata!AS3563)</f>
        <v>#DIV/0!</v>
      </c>
      <c r="AD3563" s="91" t="e">
        <f>IF(A3563&gt;$AD$1,$S$1*AD3564+(1-$S$1)*(G3564-Y3564)^2,Rawdata!AT3563)</f>
        <v>#DIV/0!</v>
      </c>
      <c r="AE3563" s="80" t="e">
        <f t="shared" si="1492"/>
        <v>#DIV/0!</v>
      </c>
      <c r="AF3563" s="81" t="e">
        <f t="shared" si="1493"/>
        <v>#DIV/0!</v>
      </c>
      <c r="AG3563" s="86">
        <f t="shared" si="1515"/>
        <v>0</v>
      </c>
      <c r="AH3563" s="107" t="e">
        <f t="shared" si="1518"/>
        <v>#DIV/0!</v>
      </c>
      <c r="AI3563" s="107" t="e">
        <f t="shared" si="1494"/>
        <v>#DIV/0!</v>
      </c>
      <c r="AJ3563" s="108" t="e">
        <f t="shared" si="1495"/>
        <v>#DIV/0!</v>
      </c>
      <c r="AK3563" s="113" t="e">
        <f t="shared" si="1500"/>
        <v>#DIV/0!</v>
      </c>
      <c r="AL3563" s="113" t="e">
        <f t="shared" si="1501"/>
        <v>#DIV/0!</v>
      </c>
      <c r="AM3563" s="113" t="e">
        <f t="shared" si="1502"/>
        <v>#DIV/0!</v>
      </c>
      <c r="AN3563" s="113" t="e">
        <f t="shared" si="1503"/>
        <v>#DIV/0!</v>
      </c>
      <c r="AO3563" s="113" t="e">
        <f t="shared" si="1504"/>
        <v>#DIV/0!</v>
      </c>
      <c r="AP3563" s="91" t="e">
        <f t="shared" si="1505"/>
        <v>#DIV/0!</v>
      </c>
      <c r="AQ3563" s="91" t="e">
        <f t="shared" si="1506"/>
        <v>#DIV/0!</v>
      </c>
      <c r="AR3563" s="91" t="e">
        <f t="shared" si="1507"/>
        <v>#DIV/0!</v>
      </c>
      <c r="AS3563" s="91" t="e">
        <f t="shared" si="1508"/>
        <v>#DIV/0!</v>
      </c>
      <c r="AT3563" s="91" t="e">
        <f t="shared" si="1509"/>
        <v>#DIV/0!</v>
      </c>
      <c r="AU3563" s="113" t="e">
        <f t="shared" si="1510"/>
        <v>#DIV/0!</v>
      </c>
      <c r="AV3563" s="113" t="e">
        <f t="shared" si="1511"/>
        <v>#DIV/0!</v>
      </c>
      <c r="AW3563" s="113" t="e">
        <f t="shared" si="1512"/>
        <v>#DIV/0!</v>
      </c>
      <c r="AX3563" s="113" t="e">
        <f t="shared" si="1513"/>
        <v>#DIV/0!</v>
      </c>
      <c r="AY3563" s="113" t="e">
        <f t="shared" si="1514"/>
        <v>#DIV/0!</v>
      </c>
    </row>
    <row r="3564" spans="1:51" x14ac:dyDescent="0.25">
      <c r="A3564" s="119"/>
      <c r="B3564" s="83"/>
      <c r="C3564" s="85"/>
      <c r="D3564" s="85"/>
      <c r="E3564" s="85"/>
      <c r="F3564" s="71"/>
      <c r="G3564" s="96"/>
      <c r="H3564" s="16" t="e">
        <f>IF(A3564&gt;$U$1,ROUND(ROUND( U3564*$S$1+(1-$S$1)*G3564,4)+$T$1*ROUND(($S$1*Z3564+(1-$S$1)*(G3564-U3564)^2)^0.5,4),4),Rawdata!AK3564+Rawdata!$T$1*Rawdata!AU3564)</f>
        <v>#DIV/0!</v>
      </c>
      <c r="I3564" s="16" t="e">
        <f>IF(A3564&gt;$V$1,ROUND(ROUND(V3564*$S$1+(1-$S$1)*G3564,4)+$T$1*ROUND(($S$1*AA3564+(1-$S$1)*(G3564-V3564)^2)^0.5,4),4),Rawdata!AL3564+Rawdata!$T$1*Rawdata!AV3564)</f>
        <v>#DIV/0!</v>
      </c>
      <c r="J3564" s="16" t="e">
        <f>IF(A3564&gt;$W$1,ROUND(ROUND( W3564*$S$1+(1-$S$1)*G3564,4)+$T$1*ROUND(($S$1*AB3564+(1-$S$1)*(G3564-W3564)^2)^0.5,4),4),Rawdata!AM3564+Rawdata!$T$1*Rawdata!AW3564)</f>
        <v>#DIV/0!</v>
      </c>
      <c r="K3564" s="16" t="e">
        <f>IF(A3564&gt;$X$1,ROUND(ROUND( X3564*$S$1+(1-$S$1)*G3564,4)+$T$1*ROUND(($S$1*AC3564+(1-$S$1)*(G3564-X3564)^2)^0.5,4),4),Rawdata!AN3564+Rawdata!$T$1*Rawdata!AX3564)</f>
        <v>#DIV/0!</v>
      </c>
      <c r="L3564" s="16" t="e">
        <f>IF(A3564&gt;$Y$1,ROUND(ROUND( Y3564*$S$1+(1-$S$1)*G3564,4)+$T$1*ROUND(($S$1*AD3564+(1-$S$1)*(G3564-Y3564)^2)^0.5,4),4),Rawdata!AO3564+Rawdata!$T$1*Rawdata!AY3564)</f>
        <v>#DIV/0!</v>
      </c>
      <c r="M3564" s="16" t="e">
        <f t="shared" si="1496"/>
        <v>#DIV/0!</v>
      </c>
      <c r="N3564" s="16" t="e">
        <f t="shared" si="1497"/>
        <v>#DIV/0!</v>
      </c>
      <c r="O3564" s="67"/>
      <c r="P3564" s="67"/>
      <c r="Q3564" s="31" t="e">
        <f t="shared" si="1516"/>
        <v>#DIV/0!</v>
      </c>
      <c r="R3564" s="17" t="e">
        <f t="shared" si="1517"/>
        <v>#DIV/0!</v>
      </c>
      <c r="S3564" s="37" t="e">
        <f t="shared" si="1498"/>
        <v>#DIV/0!</v>
      </c>
      <c r="T3564" s="17" t="e">
        <f t="shared" si="1499"/>
        <v>#DIV/0!</v>
      </c>
      <c r="U3564" s="91" t="e">
        <f>IF(A3564&gt;$U$1, U3565*$S$1+(1-$S$1)*G3565,Rawdata!AK3564)</f>
        <v>#DIV/0!</v>
      </c>
      <c r="V3564" s="91" t="e">
        <f>IF(A3564&gt;$V$1,$S$1*V3565+(1-$S$1)*G3565,Rawdata!AL3564)</f>
        <v>#DIV/0!</v>
      </c>
      <c r="W3564" s="91" t="e">
        <f>IF(A3564&gt;$W$1, $S$1*W3565+(1-$S$1)*G3565,Rawdata!AM3564)</f>
        <v>#DIV/0!</v>
      </c>
      <c r="X3564" s="91" t="e">
        <f>IF(A3564&gt;$X$1,$S$1*X3565+(1-$S$1)*G3565,Rawdata!AN3564)</f>
        <v>#DIV/0!</v>
      </c>
      <c r="Y3564" s="91" t="e">
        <f>IF(A3564&gt;$Y$1,$S$1*Y3565+(1-$S$1)*G3565,Rawdata!AO3564)</f>
        <v>#DIV/0!</v>
      </c>
      <c r="Z3564" s="91" t="e">
        <f>IF(A3564&gt;$Z$1,$S$1*Z3565+(1-$S$1)*(G3565-U3565)^2,Rawdata!AP3564)</f>
        <v>#DIV/0!</v>
      </c>
      <c r="AA3564" s="91" t="e">
        <f>IF(A3564&gt;$AA$1,$S$1*AA3565+(1-$S$1)*(G3565-V3565)^2,Rawdata!AQ3564)</f>
        <v>#DIV/0!</v>
      </c>
      <c r="AB3564" s="91" t="e">
        <f>IF(A3564&gt;89,$S$1*AB3565+(1-$S$1)*(G3565-W3565)^2,Rawdata!AR3564)</f>
        <v>#DIV/0!</v>
      </c>
      <c r="AC3564" s="91" t="e">
        <f>IF(A3564&gt;$AC$1,$S$1*AC3565+(1-$S$1)*(G3565-X3565)^2,Rawdata!AS3564)</f>
        <v>#DIV/0!</v>
      </c>
      <c r="AD3564" s="91" t="e">
        <f>IF(A3564&gt;$AD$1,$S$1*AD3565+(1-$S$1)*(G3565-Y3565)^2,Rawdata!AT3564)</f>
        <v>#DIV/0!</v>
      </c>
      <c r="AE3564" s="80" t="e">
        <f t="shared" si="1492"/>
        <v>#DIV/0!</v>
      </c>
      <c r="AF3564" s="81" t="e">
        <f t="shared" si="1493"/>
        <v>#DIV/0!</v>
      </c>
      <c r="AG3564" s="86">
        <f t="shared" si="1515"/>
        <v>0</v>
      </c>
      <c r="AH3564" s="107" t="e">
        <f t="shared" si="1518"/>
        <v>#DIV/0!</v>
      </c>
      <c r="AI3564" s="107" t="e">
        <f t="shared" si="1494"/>
        <v>#DIV/0!</v>
      </c>
      <c r="AJ3564" s="108" t="e">
        <f t="shared" si="1495"/>
        <v>#DIV/0!</v>
      </c>
      <c r="AK3564" s="113" t="e">
        <f t="shared" si="1500"/>
        <v>#DIV/0!</v>
      </c>
      <c r="AL3564" s="113" t="e">
        <f t="shared" si="1501"/>
        <v>#DIV/0!</v>
      </c>
      <c r="AM3564" s="113" t="e">
        <f t="shared" si="1502"/>
        <v>#DIV/0!</v>
      </c>
      <c r="AN3564" s="113" t="e">
        <f t="shared" si="1503"/>
        <v>#DIV/0!</v>
      </c>
      <c r="AO3564" s="113" t="e">
        <f t="shared" si="1504"/>
        <v>#DIV/0!</v>
      </c>
      <c r="AP3564" s="91" t="e">
        <f t="shared" si="1505"/>
        <v>#DIV/0!</v>
      </c>
      <c r="AQ3564" s="91" t="e">
        <f t="shared" si="1506"/>
        <v>#DIV/0!</v>
      </c>
      <c r="AR3564" s="91" t="e">
        <f t="shared" si="1507"/>
        <v>#DIV/0!</v>
      </c>
      <c r="AS3564" s="91" t="e">
        <f t="shared" si="1508"/>
        <v>#DIV/0!</v>
      </c>
      <c r="AT3564" s="91" t="e">
        <f t="shared" si="1509"/>
        <v>#DIV/0!</v>
      </c>
      <c r="AU3564" s="113" t="e">
        <f t="shared" si="1510"/>
        <v>#DIV/0!</v>
      </c>
      <c r="AV3564" s="113" t="e">
        <f t="shared" si="1511"/>
        <v>#DIV/0!</v>
      </c>
      <c r="AW3564" s="113" t="e">
        <f t="shared" si="1512"/>
        <v>#DIV/0!</v>
      </c>
      <c r="AX3564" s="113" t="e">
        <f t="shared" si="1513"/>
        <v>#DIV/0!</v>
      </c>
      <c r="AY3564" s="113" t="e">
        <f t="shared" si="1514"/>
        <v>#DIV/0!</v>
      </c>
    </row>
    <row r="3565" spans="1:51" x14ac:dyDescent="0.25">
      <c r="A3565" s="119"/>
      <c r="B3565" s="83"/>
      <c r="C3565" s="85"/>
      <c r="D3565" s="85"/>
      <c r="E3565" s="85"/>
      <c r="F3565" s="71"/>
      <c r="G3565" s="96"/>
      <c r="H3565" s="16" t="e">
        <f>IF(A3565&gt;$U$1,ROUND(ROUND( U3565*$S$1+(1-$S$1)*G3565,4)+$T$1*ROUND(($S$1*Z3565+(1-$S$1)*(G3565-U3565)^2)^0.5,4),4),Rawdata!AK3565+Rawdata!$T$1*Rawdata!AU3565)</f>
        <v>#DIV/0!</v>
      </c>
      <c r="I3565" s="16" t="e">
        <f>IF(A3565&gt;$V$1,ROUND(ROUND(V3565*$S$1+(1-$S$1)*G3565,4)+$T$1*ROUND(($S$1*AA3565+(1-$S$1)*(G3565-V3565)^2)^0.5,4),4),Rawdata!AL3565+Rawdata!$T$1*Rawdata!AV3565)</f>
        <v>#DIV/0!</v>
      </c>
      <c r="J3565" s="16" t="e">
        <f>IF(A3565&gt;$W$1,ROUND(ROUND( W3565*$S$1+(1-$S$1)*G3565,4)+$T$1*ROUND(($S$1*AB3565+(1-$S$1)*(G3565-W3565)^2)^0.5,4),4),Rawdata!AM3565+Rawdata!$T$1*Rawdata!AW3565)</f>
        <v>#DIV/0!</v>
      </c>
      <c r="K3565" s="16" t="e">
        <f>IF(A3565&gt;$X$1,ROUND(ROUND( X3565*$S$1+(1-$S$1)*G3565,4)+$T$1*ROUND(($S$1*AC3565+(1-$S$1)*(G3565-X3565)^2)^0.5,4),4),Rawdata!AN3565+Rawdata!$T$1*Rawdata!AX3565)</f>
        <v>#DIV/0!</v>
      </c>
      <c r="L3565" s="16" t="e">
        <f>IF(A3565&gt;$Y$1,ROUND(ROUND( Y3565*$S$1+(1-$S$1)*G3565,4)+$T$1*ROUND(($S$1*AD3565+(1-$S$1)*(G3565-Y3565)^2)^0.5,4),4),Rawdata!AO3565+Rawdata!$T$1*Rawdata!AY3565)</f>
        <v>#DIV/0!</v>
      </c>
      <c r="M3565" s="16" t="e">
        <f t="shared" si="1496"/>
        <v>#DIV/0!</v>
      </c>
      <c r="N3565" s="16" t="e">
        <f t="shared" si="1497"/>
        <v>#DIV/0!</v>
      </c>
      <c r="O3565" s="67"/>
      <c r="P3565" s="67"/>
      <c r="Q3565" s="31" t="e">
        <f t="shared" si="1516"/>
        <v>#DIV/0!</v>
      </c>
      <c r="R3565" s="17" t="e">
        <f t="shared" si="1517"/>
        <v>#DIV/0!</v>
      </c>
      <c r="S3565" s="37" t="e">
        <f t="shared" si="1498"/>
        <v>#DIV/0!</v>
      </c>
      <c r="T3565" s="17" t="e">
        <f t="shared" si="1499"/>
        <v>#DIV/0!</v>
      </c>
      <c r="U3565" s="91" t="e">
        <f>IF(A3565&gt;$U$1, U3566*$S$1+(1-$S$1)*G3566,Rawdata!AK3565)</f>
        <v>#DIV/0!</v>
      </c>
      <c r="V3565" s="91" t="e">
        <f>IF(A3565&gt;$V$1,$S$1*V3566+(1-$S$1)*G3566,Rawdata!AL3565)</f>
        <v>#DIV/0!</v>
      </c>
      <c r="W3565" s="91" t="e">
        <f>IF(A3565&gt;$W$1, $S$1*W3566+(1-$S$1)*G3566,Rawdata!AM3565)</f>
        <v>#DIV/0!</v>
      </c>
      <c r="X3565" s="91" t="e">
        <f>IF(A3565&gt;$X$1,$S$1*X3566+(1-$S$1)*G3566,Rawdata!AN3565)</f>
        <v>#DIV/0!</v>
      </c>
      <c r="Y3565" s="91" t="e">
        <f>IF(A3565&gt;$Y$1,$S$1*Y3566+(1-$S$1)*G3566,Rawdata!AO3565)</f>
        <v>#DIV/0!</v>
      </c>
      <c r="Z3565" s="91" t="e">
        <f>IF(A3565&gt;$Z$1,$S$1*Z3566+(1-$S$1)*(G3566-U3566)^2,Rawdata!AP3565)</f>
        <v>#DIV/0!</v>
      </c>
      <c r="AA3565" s="91" t="e">
        <f>IF(A3565&gt;$AA$1,$S$1*AA3566+(1-$S$1)*(G3566-V3566)^2,Rawdata!AQ3565)</f>
        <v>#DIV/0!</v>
      </c>
      <c r="AB3565" s="91" t="e">
        <f>IF(A3565&gt;89,$S$1*AB3566+(1-$S$1)*(G3566-W3566)^2,Rawdata!AR3565)</f>
        <v>#DIV/0!</v>
      </c>
      <c r="AC3565" s="91" t="e">
        <f>IF(A3565&gt;$AC$1,$S$1*AC3566+(1-$S$1)*(G3566-X3566)^2,Rawdata!AS3565)</f>
        <v>#DIV/0!</v>
      </c>
      <c r="AD3565" s="91" t="e">
        <f>IF(A3565&gt;$AD$1,$S$1*AD3566+(1-$S$1)*(G3566-Y3566)^2,Rawdata!AT3565)</f>
        <v>#DIV/0!</v>
      </c>
      <c r="AE3565" s="80" t="e">
        <f t="shared" si="1492"/>
        <v>#DIV/0!</v>
      </c>
      <c r="AF3565" s="81" t="e">
        <f t="shared" si="1493"/>
        <v>#DIV/0!</v>
      </c>
      <c r="AG3565" s="86">
        <f t="shared" si="1515"/>
        <v>0</v>
      </c>
      <c r="AH3565" s="107" t="e">
        <f t="shared" si="1518"/>
        <v>#DIV/0!</v>
      </c>
      <c r="AI3565" s="107" t="e">
        <f t="shared" si="1494"/>
        <v>#DIV/0!</v>
      </c>
      <c r="AJ3565" s="108" t="e">
        <f t="shared" si="1495"/>
        <v>#DIV/0!</v>
      </c>
      <c r="AK3565" s="113" t="e">
        <f t="shared" si="1500"/>
        <v>#DIV/0!</v>
      </c>
      <c r="AL3565" s="113" t="e">
        <f t="shared" si="1501"/>
        <v>#DIV/0!</v>
      </c>
      <c r="AM3565" s="113" t="e">
        <f t="shared" si="1502"/>
        <v>#DIV/0!</v>
      </c>
      <c r="AN3565" s="113" t="e">
        <f t="shared" si="1503"/>
        <v>#DIV/0!</v>
      </c>
      <c r="AO3565" s="113" t="e">
        <f t="shared" si="1504"/>
        <v>#DIV/0!</v>
      </c>
      <c r="AP3565" s="91" t="e">
        <f t="shared" si="1505"/>
        <v>#DIV/0!</v>
      </c>
      <c r="AQ3565" s="91" t="e">
        <f t="shared" si="1506"/>
        <v>#DIV/0!</v>
      </c>
      <c r="AR3565" s="91" t="e">
        <f t="shared" si="1507"/>
        <v>#DIV/0!</v>
      </c>
      <c r="AS3565" s="91" t="e">
        <f t="shared" si="1508"/>
        <v>#DIV/0!</v>
      </c>
      <c r="AT3565" s="91" t="e">
        <f t="shared" si="1509"/>
        <v>#DIV/0!</v>
      </c>
      <c r="AU3565" s="113" t="e">
        <f t="shared" si="1510"/>
        <v>#DIV/0!</v>
      </c>
      <c r="AV3565" s="113" t="e">
        <f t="shared" si="1511"/>
        <v>#DIV/0!</v>
      </c>
      <c r="AW3565" s="113" t="e">
        <f t="shared" si="1512"/>
        <v>#DIV/0!</v>
      </c>
      <c r="AX3565" s="113" t="e">
        <f t="shared" si="1513"/>
        <v>#DIV/0!</v>
      </c>
      <c r="AY3565" s="113" t="e">
        <f t="shared" si="1514"/>
        <v>#DIV/0!</v>
      </c>
    </row>
    <row r="3566" spans="1:51" x14ac:dyDescent="0.25">
      <c r="A3566" s="119"/>
      <c r="B3566" s="83"/>
      <c r="C3566" s="85"/>
      <c r="D3566" s="85"/>
      <c r="E3566" s="85"/>
      <c r="F3566" s="71"/>
      <c r="G3566" s="96"/>
      <c r="H3566" s="16" t="e">
        <f>IF(A3566&gt;$U$1,ROUND(ROUND( U3566*$S$1+(1-$S$1)*G3566,4)+$T$1*ROUND(($S$1*Z3566+(1-$S$1)*(G3566-U3566)^2)^0.5,4),4),Rawdata!AK3566+Rawdata!$T$1*Rawdata!AU3566)</f>
        <v>#DIV/0!</v>
      </c>
      <c r="I3566" s="16" t="e">
        <f>IF(A3566&gt;$V$1,ROUND(ROUND(V3566*$S$1+(1-$S$1)*G3566,4)+$T$1*ROUND(($S$1*AA3566+(1-$S$1)*(G3566-V3566)^2)^0.5,4),4),Rawdata!AL3566+Rawdata!$T$1*Rawdata!AV3566)</f>
        <v>#DIV/0!</v>
      </c>
      <c r="J3566" s="16" t="e">
        <f>IF(A3566&gt;$W$1,ROUND(ROUND( W3566*$S$1+(1-$S$1)*G3566,4)+$T$1*ROUND(($S$1*AB3566+(1-$S$1)*(G3566-W3566)^2)^0.5,4),4),Rawdata!AM3566+Rawdata!$T$1*Rawdata!AW3566)</f>
        <v>#DIV/0!</v>
      </c>
      <c r="K3566" s="16" t="e">
        <f>IF(A3566&gt;$X$1,ROUND(ROUND( X3566*$S$1+(1-$S$1)*G3566,4)+$T$1*ROUND(($S$1*AC3566+(1-$S$1)*(G3566-X3566)^2)^0.5,4),4),Rawdata!AN3566+Rawdata!$T$1*Rawdata!AX3566)</f>
        <v>#DIV/0!</v>
      </c>
      <c r="L3566" s="16" t="e">
        <f>IF(A3566&gt;$Y$1,ROUND(ROUND( Y3566*$S$1+(1-$S$1)*G3566,4)+$T$1*ROUND(($S$1*AD3566+(1-$S$1)*(G3566-Y3566)^2)^0.5,4),4),Rawdata!AO3566+Rawdata!$T$1*Rawdata!AY3566)</f>
        <v>#DIV/0!</v>
      </c>
      <c r="M3566" s="16" t="e">
        <f t="shared" si="1496"/>
        <v>#DIV/0!</v>
      </c>
      <c r="N3566" s="16" t="e">
        <f t="shared" si="1497"/>
        <v>#DIV/0!</v>
      </c>
      <c r="O3566" s="67"/>
      <c r="P3566" s="67"/>
      <c r="Q3566" s="31" t="e">
        <f t="shared" si="1516"/>
        <v>#DIV/0!</v>
      </c>
      <c r="R3566" s="17" t="e">
        <f t="shared" si="1517"/>
        <v>#DIV/0!</v>
      </c>
      <c r="S3566" s="37" t="e">
        <f t="shared" si="1498"/>
        <v>#DIV/0!</v>
      </c>
      <c r="T3566" s="17" t="e">
        <f t="shared" si="1499"/>
        <v>#DIV/0!</v>
      </c>
      <c r="U3566" s="91" t="e">
        <f>IF(A3566&gt;$U$1, U3567*$S$1+(1-$S$1)*G3567,Rawdata!AK3566)</f>
        <v>#DIV/0!</v>
      </c>
      <c r="V3566" s="91" t="e">
        <f>IF(A3566&gt;$V$1,$S$1*V3567+(1-$S$1)*G3567,Rawdata!AL3566)</f>
        <v>#DIV/0!</v>
      </c>
      <c r="W3566" s="91" t="e">
        <f>IF(A3566&gt;$W$1, $S$1*W3567+(1-$S$1)*G3567,Rawdata!AM3566)</f>
        <v>#DIV/0!</v>
      </c>
      <c r="X3566" s="91" t="e">
        <f>IF(A3566&gt;$X$1,$S$1*X3567+(1-$S$1)*G3567,Rawdata!AN3566)</f>
        <v>#DIV/0!</v>
      </c>
      <c r="Y3566" s="91" t="e">
        <f>IF(A3566&gt;$Y$1,$S$1*Y3567+(1-$S$1)*G3567,Rawdata!AO3566)</f>
        <v>#DIV/0!</v>
      </c>
      <c r="Z3566" s="91" t="e">
        <f>IF(A3566&gt;$Z$1,$S$1*Z3567+(1-$S$1)*(G3567-U3567)^2,Rawdata!AP3566)</f>
        <v>#DIV/0!</v>
      </c>
      <c r="AA3566" s="91" t="e">
        <f>IF(A3566&gt;$AA$1,$S$1*AA3567+(1-$S$1)*(G3567-V3567)^2,Rawdata!AQ3566)</f>
        <v>#DIV/0!</v>
      </c>
      <c r="AB3566" s="91" t="e">
        <f>IF(A3566&gt;89,$S$1*AB3567+(1-$S$1)*(G3567-W3567)^2,Rawdata!AR3566)</f>
        <v>#DIV/0!</v>
      </c>
      <c r="AC3566" s="91" t="e">
        <f>IF(A3566&gt;$AC$1,$S$1*AC3567+(1-$S$1)*(G3567-X3567)^2,Rawdata!AS3566)</f>
        <v>#DIV/0!</v>
      </c>
      <c r="AD3566" s="91" t="e">
        <f>IF(A3566&gt;$AD$1,$S$1*AD3567+(1-$S$1)*(G3567-Y3567)^2,Rawdata!AT3566)</f>
        <v>#DIV/0!</v>
      </c>
      <c r="AE3566" s="80" t="e">
        <f t="shared" si="1492"/>
        <v>#DIV/0!</v>
      </c>
      <c r="AF3566" s="81" t="e">
        <f t="shared" si="1493"/>
        <v>#DIV/0!</v>
      </c>
      <c r="AG3566" s="86">
        <f t="shared" si="1515"/>
        <v>0</v>
      </c>
      <c r="AH3566" s="107" t="e">
        <f t="shared" si="1518"/>
        <v>#DIV/0!</v>
      </c>
      <c r="AI3566" s="107" t="e">
        <f t="shared" si="1494"/>
        <v>#DIV/0!</v>
      </c>
      <c r="AJ3566" s="108" t="e">
        <f t="shared" si="1495"/>
        <v>#DIV/0!</v>
      </c>
      <c r="AK3566" s="113" t="e">
        <f t="shared" si="1500"/>
        <v>#DIV/0!</v>
      </c>
      <c r="AL3566" s="113" t="e">
        <f t="shared" si="1501"/>
        <v>#DIV/0!</v>
      </c>
      <c r="AM3566" s="113" t="e">
        <f t="shared" si="1502"/>
        <v>#DIV/0!</v>
      </c>
      <c r="AN3566" s="113" t="e">
        <f t="shared" si="1503"/>
        <v>#DIV/0!</v>
      </c>
      <c r="AO3566" s="113" t="e">
        <f t="shared" si="1504"/>
        <v>#DIV/0!</v>
      </c>
      <c r="AP3566" s="91" t="e">
        <f t="shared" si="1505"/>
        <v>#DIV/0!</v>
      </c>
      <c r="AQ3566" s="91" t="e">
        <f t="shared" si="1506"/>
        <v>#DIV/0!</v>
      </c>
      <c r="AR3566" s="91" t="e">
        <f t="shared" si="1507"/>
        <v>#DIV/0!</v>
      </c>
      <c r="AS3566" s="91" t="e">
        <f t="shared" si="1508"/>
        <v>#DIV/0!</v>
      </c>
      <c r="AT3566" s="91" t="e">
        <f t="shared" si="1509"/>
        <v>#DIV/0!</v>
      </c>
      <c r="AU3566" s="113" t="e">
        <f t="shared" si="1510"/>
        <v>#DIV/0!</v>
      </c>
      <c r="AV3566" s="113" t="e">
        <f t="shared" si="1511"/>
        <v>#DIV/0!</v>
      </c>
      <c r="AW3566" s="113" t="e">
        <f t="shared" si="1512"/>
        <v>#DIV/0!</v>
      </c>
      <c r="AX3566" s="113" t="e">
        <f t="shared" si="1513"/>
        <v>#DIV/0!</v>
      </c>
      <c r="AY3566" s="113" t="e">
        <f t="shared" si="1514"/>
        <v>#DIV/0!</v>
      </c>
    </row>
    <row r="3567" spans="1:51" x14ac:dyDescent="0.25">
      <c r="A3567" s="119"/>
      <c r="B3567" s="83"/>
      <c r="C3567" s="85"/>
      <c r="D3567" s="85"/>
      <c r="E3567" s="85"/>
      <c r="F3567" s="71"/>
      <c r="G3567" s="96"/>
      <c r="H3567" s="16" t="e">
        <f>IF(A3567&gt;$U$1,ROUND(ROUND( U3567*$S$1+(1-$S$1)*G3567,4)+$T$1*ROUND(($S$1*Z3567+(1-$S$1)*(G3567-U3567)^2)^0.5,4),4),Rawdata!AK3567+Rawdata!$T$1*Rawdata!AU3567)</f>
        <v>#DIV/0!</v>
      </c>
      <c r="I3567" s="16" t="e">
        <f>IF(A3567&gt;$V$1,ROUND(ROUND(V3567*$S$1+(1-$S$1)*G3567,4)+$T$1*ROUND(($S$1*AA3567+(1-$S$1)*(G3567-V3567)^2)^0.5,4),4),Rawdata!AL3567+Rawdata!$T$1*Rawdata!AV3567)</f>
        <v>#DIV/0!</v>
      </c>
      <c r="J3567" s="16" t="e">
        <f>IF(A3567&gt;$W$1,ROUND(ROUND( W3567*$S$1+(1-$S$1)*G3567,4)+$T$1*ROUND(($S$1*AB3567+(1-$S$1)*(G3567-W3567)^2)^0.5,4),4),Rawdata!AM3567+Rawdata!$T$1*Rawdata!AW3567)</f>
        <v>#DIV/0!</v>
      </c>
      <c r="K3567" s="16" t="e">
        <f>IF(A3567&gt;$X$1,ROUND(ROUND( X3567*$S$1+(1-$S$1)*G3567,4)+$T$1*ROUND(($S$1*AC3567+(1-$S$1)*(G3567-X3567)^2)^0.5,4),4),Rawdata!AN3567+Rawdata!$T$1*Rawdata!AX3567)</f>
        <v>#DIV/0!</v>
      </c>
      <c r="L3567" s="16" t="e">
        <f>IF(A3567&gt;$Y$1,ROUND(ROUND( Y3567*$S$1+(1-$S$1)*G3567,4)+$T$1*ROUND(($S$1*AD3567+(1-$S$1)*(G3567-Y3567)^2)^0.5,4),4),Rawdata!AO3567+Rawdata!$T$1*Rawdata!AY3567)</f>
        <v>#DIV/0!</v>
      </c>
      <c r="M3567" s="16" t="e">
        <f t="shared" si="1496"/>
        <v>#DIV/0!</v>
      </c>
      <c r="N3567" s="16" t="e">
        <f t="shared" si="1497"/>
        <v>#DIV/0!</v>
      </c>
      <c r="O3567" s="67"/>
      <c r="P3567" s="67"/>
      <c r="Q3567" s="31" t="e">
        <f t="shared" si="1516"/>
        <v>#DIV/0!</v>
      </c>
      <c r="R3567" s="17" t="e">
        <f t="shared" si="1517"/>
        <v>#DIV/0!</v>
      </c>
      <c r="S3567" s="37" t="e">
        <f t="shared" si="1498"/>
        <v>#DIV/0!</v>
      </c>
      <c r="T3567" s="17" t="e">
        <f t="shared" si="1499"/>
        <v>#DIV/0!</v>
      </c>
      <c r="U3567" s="91" t="e">
        <f>IF(A3567&gt;$U$1, U3568*$S$1+(1-$S$1)*G3568,Rawdata!AK3567)</f>
        <v>#DIV/0!</v>
      </c>
      <c r="V3567" s="91" t="e">
        <f>IF(A3567&gt;$V$1,$S$1*V3568+(1-$S$1)*G3568,Rawdata!AL3567)</f>
        <v>#DIV/0!</v>
      </c>
      <c r="W3567" s="91" t="e">
        <f>IF(A3567&gt;$W$1, $S$1*W3568+(1-$S$1)*G3568,Rawdata!AM3567)</f>
        <v>#DIV/0!</v>
      </c>
      <c r="X3567" s="91" t="e">
        <f>IF(A3567&gt;$X$1,$S$1*X3568+(1-$S$1)*G3568,Rawdata!AN3567)</f>
        <v>#DIV/0!</v>
      </c>
      <c r="Y3567" s="91" t="e">
        <f>IF(A3567&gt;$Y$1,$S$1*Y3568+(1-$S$1)*G3568,Rawdata!AO3567)</f>
        <v>#DIV/0!</v>
      </c>
      <c r="Z3567" s="91" t="e">
        <f>IF(A3567&gt;$Z$1,$S$1*Z3568+(1-$S$1)*(G3568-U3568)^2,Rawdata!AP3567)</f>
        <v>#DIV/0!</v>
      </c>
      <c r="AA3567" s="91" t="e">
        <f>IF(A3567&gt;$AA$1,$S$1*AA3568+(1-$S$1)*(G3568-V3568)^2,Rawdata!AQ3567)</f>
        <v>#DIV/0!</v>
      </c>
      <c r="AB3567" s="91" t="e">
        <f>IF(A3567&gt;89,$S$1*AB3568+(1-$S$1)*(G3568-W3568)^2,Rawdata!AR3567)</f>
        <v>#DIV/0!</v>
      </c>
      <c r="AC3567" s="91" t="e">
        <f>IF(A3567&gt;$AC$1,$S$1*AC3568+(1-$S$1)*(G3568-X3568)^2,Rawdata!AS3567)</f>
        <v>#DIV/0!</v>
      </c>
      <c r="AD3567" s="91" t="e">
        <f>IF(A3567&gt;$AD$1,$S$1*AD3568+(1-$S$1)*(G3568-Y3568)^2,Rawdata!AT3567)</f>
        <v>#DIV/0!</v>
      </c>
      <c r="AE3567" s="80" t="e">
        <f t="shared" si="1492"/>
        <v>#DIV/0!</v>
      </c>
      <c r="AF3567" s="81" t="e">
        <f t="shared" si="1493"/>
        <v>#DIV/0!</v>
      </c>
      <c r="AG3567" s="86">
        <f t="shared" si="1515"/>
        <v>0</v>
      </c>
      <c r="AH3567" s="107" t="e">
        <f t="shared" si="1518"/>
        <v>#DIV/0!</v>
      </c>
      <c r="AI3567" s="107" t="e">
        <f t="shared" si="1494"/>
        <v>#DIV/0!</v>
      </c>
      <c r="AJ3567" s="108" t="e">
        <f t="shared" si="1495"/>
        <v>#DIV/0!</v>
      </c>
      <c r="AK3567" s="113" t="e">
        <f t="shared" si="1500"/>
        <v>#DIV/0!</v>
      </c>
      <c r="AL3567" s="113" t="e">
        <f t="shared" si="1501"/>
        <v>#DIV/0!</v>
      </c>
      <c r="AM3567" s="113" t="e">
        <f t="shared" si="1502"/>
        <v>#DIV/0!</v>
      </c>
      <c r="AN3567" s="113" t="e">
        <f t="shared" si="1503"/>
        <v>#DIV/0!</v>
      </c>
      <c r="AO3567" s="113" t="e">
        <f t="shared" si="1504"/>
        <v>#DIV/0!</v>
      </c>
      <c r="AP3567" s="91" t="e">
        <f t="shared" si="1505"/>
        <v>#DIV/0!</v>
      </c>
      <c r="AQ3567" s="91" t="e">
        <f t="shared" si="1506"/>
        <v>#DIV/0!</v>
      </c>
      <c r="AR3567" s="91" t="e">
        <f t="shared" si="1507"/>
        <v>#DIV/0!</v>
      </c>
      <c r="AS3567" s="91" t="e">
        <f t="shared" si="1508"/>
        <v>#DIV/0!</v>
      </c>
      <c r="AT3567" s="91" t="e">
        <f t="shared" si="1509"/>
        <v>#DIV/0!</v>
      </c>
      <c r="AU3567" s="113" t="e">
        <f t="shared" si="1510"/>
        <v>#DIV/0!</v>
      </c>
      <c r="AV3567" s="113" t="e">
        <f t="shared" si="1511"/>
        <v>#DIV/0!</v>
      </c>
      <c r="AW3567" s="113" t="e">
        <f t="shared" si="1512"/>
        <v>#DIV/0!</v>
      </c>
      <c r="AX3567" s="113" t="e">
        <f t="shared" si="1513"/>
        <v>#DIV/0!</v>
      </c>
      <c r="AY3567" s="113" t="e">
        <f t="shared" si="1514"/>
        <v>#DIV/0!</v>
      </c>
    </row>
    <row r="3568" spans="1:51" x14ac:dyDescent="0.25">
      <c r="A3568" s="119"/>
      <c r="B3568" s="83"/>
      <c r="C3568" s="85"/>
      <c r="D3568" s="85"/>
      <c r="E3568" s="85"/>
      <c r="F3568" s="71"/>
      <c r="G3568" s="96"/>
      <c r="H3568" s="16" t="e">
        <f>IF(A3568&gt;$U$1,ROUND(ROUND( U3568*$S$1+(1-$S$1)*G3568,4)+$T$1*ROUND(($S$1*Z3568+(1-$S$1)*(G3568-U3568)^2)^0.5,4),4),Rawdata!AK3568+Rawdata!$T$1*Rawdata!AU3568)</f>
        <v>#DIV/0!</v>
      </c>
      <c r="I3568" s="16" t="e">
        <f>IF(A3568&gt;$V$1,ROUND(ROUND(V3568*$S$1+(1-$S$1)*G3568,4)+$T$1*ROUND(($S$1*AA3568+(1-$S$1)*(G3568-V3568)^2)^0.5,4),4),Rawdata!AL3568+Rawdata!$T$1*Rawdata!AV3568)</f>
        <v>#DIV/0!</v>
      </c>
      <c r="J3568" s="16" t="e">
        <f>IF(A3568&gt;$W$1,ROUND(ROUND( W3568*$S$1+(1-$S$1)*G3568,4)+$T$1*ROUND(($S$1*AB3568+(1-$S$1)*(G3568-W3568)^2)^0.5,4),4),Rawdata!AM3568+Rawdata!$T$1*Rawdata!AW3568)</f>
        <v>#DIV/0!</v>
      </c>
      <c r="K3568" s="16" t="e">
        <f>IF(A3568&gt;$X$1,ROUND(ROUND( X3568*$S$1+(1-$S$1)*G3568,4)+$T$1*ROUND(($S$1*AC3568+(1-$S$1)*(G3568-X3568)^2)^0.5,4),4),Rawdata!AN3568+Rawdata!$T$1*Rawdata!AX3568)</f>
        <v>#DIV/0!</v>
      </c>
      <c r="L3568" s="16" t="e">
        <f>IF(A3568&gt;$Y$1,ROUND(ROUND( Y3568*$S$1+(1-$S$1)*G3568,4)+$T$1*ROUND(($S$1*AD3568+(1-$S$1)*(G3568-Y3568)^2)^0.5,4),4),Rawdata!AO3568+Rawdata!$T$1*Rawdata!AY3568)</f>
        <v>#DIV/0!</v>
      </c>
      <c r="M3568" s="16" t="e">
        <f t="shared" si="1496"/>
        <v>#DIV/0!</v>
      </c>
      <c r="N3568" s="16" t="e">
        <f t="shared" si="1497"/>
        <v>#DIV/0!</v>
      </c>
      <c r="O3568" s="67"/>
      <c r="P3568" s="67"/>
      <c r="Q3568" s="31" t="e">
        <f t="shared" si="1516"/>
        <v>#DIV/0!</v>
      </c>
      <c r="R3568" s="17" t="e">
        <f t="shared" si="1517"/>
        <v>#DIV/0!</v>
      </c>
      <c r="S3568" s="37" t="e">
        <f t="shared" si="1498"/>
        <v>#DIV/0!</v>
      </c>
      <c r="T3568" s="17" t="e">
        <f t="shared" si="1499"/>
        <v>#DIV/0!</v>
      </c>
      <c r="U3568" s="91" t="e">
        <f>IF(A3568&gt;$U$1, U3569*$S$1+(1-$S$1)*G3569,Rawdata!AK3568)</f>
        <v>#DIV/0!</v>
      </c>
      <c r="V3568" s="91" t="e">
        <f>IF(A3568&gt;$V$1,$S$1*V3569+(1-$S$1)*G3569,Rawdata!AL3568)</f>
        <v>#DIV/0!</v>
      </c>
      <c r="W3568" s="91" t="e">
        <f>IF(A3568&gt;$W$1, $S$1*W3569+(1-$S$1)*G3569,Rawdata!AM3568)</f>
        <v>#DIV/0!</v>
      </c>
      <c r="X3568" s="91" t="e">
        <f>IF(A3568&gt;$X$1,$S$1*X3569+(1-$S$1)*G3569,Rawdata!AN3568)</f>
        <v>#DIV/0!</v>
      </c>
      <c r="Y3568" s="91" t="e">
        <f>IF(A3568&gt;$Y$1,$S$1*Y3569+(1-$S$1)*G3569,Rawdata!AO3568)</f>
        <v>#DIV/0!</v>
      </c>
      <c r="Z3568" s="91" t="e">
        <f>IF(A3568&gt;$Z$1,$S$1*Z3569+(1-$S$1)*(G3569-U3569)^2,Rawdata!AP3568)</f>
        <v>#DIV/0!</v>
      </c>
      <c r="AA3568" s="91" t="e">
        <f>IF(A3568&gt;$AA$1,$S$1*AA3569+(1-$S$1)*(G3569-V3569)^2,Rawdata!AQ3568)</f>
        <v>#DIV/0!</v>
      </c>
      <c r="AB3568" s="91" t="e">
        <f>IF(A3568&gt;89,$S$1*AB3569+(1-$S$1)*(G3569-W3569)^2,Rawdata!AR3568)</f>
        <v>#DIV/0!</v>
      </c>
      <c r="AC3568" s="91" t="e">
        <f>IF(A3568&gt;$AC$1,$S$1*AC3569+(1-$S$1)*(G3569-X3569)^2,Rawdata!AS3568)</f>
        <v>#DIV/0!</v>
      </c>
      <c r="AD3568" s="91" t="e">
        <f>IF(A3568&gt;$AD$1,$S$1*AD3569+(1-$S$1)*(G3569-Y3569)^2,Rawdata!AT3568)</f>
        <v>#DIV/0!</v>
      </c>
      <c r="AE3568" s="80" t="e">
        <f t="shared" si="1492"/>
        <v>#DIV/0!</v>
      </c>
      <c r="AF3568" s="81" t="e">
        <f t="shared" si="1493"/>
        <v>#DIV/0!</v>
      </c>
      <c r="AG3568" s="86">
        <f t="shared" si="1515"/>
        <v>0</v>
      </c>
      <c r="AH3568" s="107" t="e">
        <f t="shared" si="1518"/>
        <v>#DIV/0!</v>
      </c>
      <c r="AI3568" s="107" t="e">
        <f t="shared" si="1494"/>
        <v>#DIV/0!</v>
      </c>
      <c r="AJ3568" s="108" t="e">
        <f t="shared" si="1495"/>
        <v>#DIV/0!</v>
      </c>
      <c r="AK3568" s="113" t="e">
        <f t="shared" si="1500"/>
        <v>#DIV/0!</v>
      </c>
      <c r="AL3568" s="113" t="e">
        <f t="shared" si="1501"/>
        <v>#DIV/0!</v>
      </c>
      <c r="AM3568" s="113" t="e">
        <f t="shared" si="1502"/>
        <v>#DIV/0!</v>
      </c>
      <c r="AN3568" s="113" t="e">
        <f t="shared" si="1503"/>
        <v>#DIV/0!</v>
      </c>
      <c r="AO3568" s="113" t="e">
        <f t="shared" si="1504"/>
        <v>#DIV/0!</v>
      </c>
      <c r="AP3568" s="91" t="e">
        <f t="shared" si="1505"/>
        <v>#DIV/0!</v>
      </c>
      <c r="AQ3568" s="91" t="e">
        <f t="shared" si="1506"/>
        <v>#DIV/0!</v>
      </c>
      <c r="AR3568" s="91" t="e">
        <f t="shared" si="1507"/>
        <v>#DIV/0!</v>
      </c>
      <c r="AS3568" s="91" t="e">
        <f t="shared" si="1508"/>
        <v>#DIV/0!</v>
      </c>
      <c r="AT3568" s="91" t="e">
        <f t="shared" si="1509"/>
        <v>#DIV/0!</v>
      </c>
      <c r="AU3568" s="113" t="e">
        <f t="shared" si="1510"/>
        <v>#DIV/0!</v>
      </c>
      <c r="AV3568" s="113" t="e">
        <f t="shared" si="1511"/>
        <v>#DIV/0!</v>
      </c>
      <c r="AW3568" s="113" t="e">
        <f t="shared" si="1512"/>
        <v>#DIV/0!</v>
      </c>
      <c r="AX3568" s="113" t="e">
        <f t="shared" si="1513"/>
        <v>#DIV/0!</v>
      </c>
      <c r="AY3568" s="113" t="e">
        <f t="shared" si="1514"/>
        <v>#DIV/0!</v>
      </c>
    </row>
    <row r="3569" spans="1:51" x14ac:dyDescent="0.25">
      <c r="A3569" s="119"/>
      <c r="B3569" s="83"/>
      <c r="C3569" s="85"/>
      <c r="D3569" s="85"/>
      <c r="E3569" s="85"/>
      <c r="F3569" s="71"/>
      <c r="G3569" s="96"/>
      <c r="H3569" s="16" t="e">
        <f>IF(A3569&gt;$U$1,ROUND(ROUND( U3569*$S$1+(1-$S$1)*G3569,4)+$T$1*ROUND(($S$1*Z3569+(1-$S$1)*(G3569-U3569)^2)^0.5,4),4),Rawdata!AK3569+Rawdata!$T$1*Rawdata!AU3569)</f>
        <v>#DIV/0!</v>
      </c>
      <c r="I3569" s="16" t="e">
        <f>IF(A3569&gt;$V$1,ROUND(ROUND(V3569*$S$1+(1-$S$1)*G3569,4)+$T$1*ROUND(($S$1*AA3569+(1-$S$1)*(G3569-V3569)^2)^0.5,4),4),Rawdata!AL3569+Rawdata!$T$1*Rawdata!AV3569)</f>
        <v>#DIV/0!</v>
      </c>
      <c r="J3569" s="16" t="e">
        <f>IF(A3569&gt;$W$1,ROUND(ROUND( W3569*$S$1+(1-$S$1)*G3569,4)+$T$1*ROUND(($S$1*AB3569+(1-$S$1)*(G3569-W3569)^2)^0.5,4),4),Rawdata!AM3569+Rawdata!$T$1*Rawdata!AW3569)</f>
        <v>#DIV/0!</v>
      </c>
      <c r="K3569" s="16" t="e">
        <f>IF(A3569&gt;$X$1,ROUND(ROUND( X3569*$S$1+(1-$S$1)*G3569,4)+$T$1*ROUND(($S$1*AC3569+(1-$S$1)*(G3569-X3569)^2)^0.5,4),4),Rawdata!AN3569+Rawdata!$T$1*Rawdata!AX3569)</f>
        <v>#DIV/0!</v>
      </c>
      <c r="L3569" s="16" t="e">
        <f>IF(A3569&gt;$Y$1,ROUND(ROUND( Y3569*$S$1+(1-$S$1)*G3569,4)+$T$1*ROUND(($S$1*AD3569+(1-$S$1)*(G3569-Y3569)^2)^0.5,4),4),Rawdata!AO3569+Rawdata!$T$1*Rawdata!AY3569)</f>
        <v>#DIV/0!</v>
      </c>
      <c r="M3569" s="16" t="e">
        <f t="shared" si="1496"/>
        <v>#DIV/0!</v>
      </c>
      <c r="N3569" s="16" t="e">
        <f t="shared" si="1497"/>
        <v>#DIV/0!</v>
      </c>
      <c r="O3569" s="67"/>
      <c r="P3569" s="67"/>
      <c r="Q3569" s="31" t="e">
        <f t="shared" si="1516"/>
        <v>#DIV/0!</v>
      </c>
      <c r="R3569" s="17" t="e">
        <f t="shared" si="1517"/>
        <v>#DIV/0!</v>
      </c>
      <c r="S3569" s="37" t="e">
        <f t="shared" si="1498"/>
        <v>#DIV/0!</v>
      </c>
      <c r="T3569" s="17" t="e">
        <f t="shared" si="1499"/>
        <v>#DIV/0!</v>
      </c>
      <c r="U3569" s="91" t="e">
        <f>IF(A3569&gt;$U$1, U3570*$S$1+(1-$S$1)*G3570,Rawdata!AK3569)</f>
        <v>#DIV/0!</v>
      </c>
      <c r="V3569" s="91" t="e">
        <f>IF(A3569&gt;$V$1,$S$1*V3570+(1-$S$1)*G3570,Rawdata!AL3569)</f>
        <v>#DIV/0!</v>
      </c>
      <c r="W3569" s="91" t="e">
        <f>IF(A3569&gt;$W$1, $S$1*W3570+(1-$S$1)*G3570,Rawdata!AM3569)</f>
        <v>#DIV/0!</v>
      </c>
      <c r="X3569" s="91" t="e">
        <f>IF(A3569&gt;$X$1,$S$1*X3570+(1-$S$1)*G3570,Rawdata!AN3569)</f>
        <v>#DIV/0!</v>
      </c>
      <c r="Y3569" s="91" t="e">
        <f>IF(A3569&gt;$Y$1,$S$1*Y3570+(1-$S$1)*G3570,Rawdata!AO3569)</f>
        <v>#DIV/0!</v>
      </c>
      <c r="Z3569" s="91" t="e">
        <f>IF(A3569&gt;$Z$1,$S$1*Z3570+(1-$S$1)*(G3570-U3570)^2,Rawdata!AP3569)</f>
        <v>#DIV/0!</v>
      </c>
      <c r="AA3569" s="91" t="e">
        <f>IF(A3569&gt;$AA$1,$S$1*AA3570+(1-$S$1)*(G3570-V3570)^2,Rawdata!AQ3569)</f>
        <v>#DIV/0!</v>
      </c>
      <c r="AB3569" s="91" t="e">
        <f>IF(A3569&gt;89,$S$1*AB3570+(1-$S$1)*(G3570-W3570)^2,Rawdata!AR3569)</f>
        <v>#DIV/0!</v>
      </c>
      <c r="AC3569" s="91" t="e">
        <f>IF(A3569&gt;$AC$1,$S$1*AC3570+(1-$S$1)*(G3570-X3570)^2,Rawdata!AS3569)</f>
        <v>#DIV/0!</v>
      </c>
      <c r="AD3569" s="91" t="e">
        <f>IF(A3569&gt;$AD$1,$S$1*AD3570+(1-$S$1)*(G3570-Y3570)^2,Rawdata!AT3569)</f>
        <v>#DIV/0!</v>
      </c>
      <c r="AE3569" s="80" t="e">
        <f t="shared" si="1492"/>
        <v>#DIV/0!</v>
      </c>
      <c r="AF3569" s="81" t="e">
        <f t="shared" si="1493"/>
        <v>#DIV/0!</v>
      </c>
      <c r="AG3569" s="86">
        <f t="shared" si="1515"/>
        <v>0</v>
      </c>
      <c r="AH3569" s="107" t="e">
        <f t="shared" si="1518"/>
        <v>#DIV/0!</v>
      </c>
      <c r="AI3569" s="107" t="e">
        <f t="shared" si="1494"/>
        <v>#DIV/0!</v>
      </c>
      <c r="AJ3569" s="108" t="e">
        <f t="shared" si="1495"/>
        <v>#DIV/0!</v>
      </c>
      <c r="AK3569" s="113" t="e">
        <f t="shared" si="1500"/>
        <v>#DIV/0!</v>
      </c>
      <c r="AL3569" s="113" t="e">
        <f t="shared" si="1501"/>
        <v>#DIV/0!</v>
      </c>
      <c r="AM3569" s="113" t="e">
        <f t="shared" si="1502"/>
        <v>#DIV/0!</v>
      </c>
      <c r="AN3569" s="113" t="e">
        <f t="shared" si="1503"/>
        <v>#DIV/0!</v>
      </c>
      <c r="AO3569" s="113" t="e">
        <f t="shared" si="1504"/>
        <v>#DIV/0!</v>
      </c>
      <c r="AP3569" s="91" t="e">
        <f t="shared" si="1505"/>
        <v>#DIV/0!</v>
      </c>
      <c r="AQ3569" s="91" t="e">
        <f t="shared" si="1506"/>
        <v>#DIV/0!</v>
      </c>
      <c r="AR3569" s="91" t="e">
        <f t="shared" si="1507"/>
        <v>#DIV/0!</v>
      </c>
      <c r="AS3569" s="91" t="e">
        <f t="shared" si="1508"/>
        <v>#DIV/0!</v>
      </c>
      <c r="AT3569" s="91" t="e">
        <f t="shared" si="1509"/>
        <v>#DIV/0!</v>
      </c>
      <c r="AU3569" s="113" t="e">
        <f t="shared" si="1510"/>
        <v>#DIV/0!</v>
      </c>
      <c r="AV3569" s="113" t="e">
        <f t="shared" si="1511"/>
        <v>#DIV/0!</v>
      </c>
      <c r="AW3569" s="113" t="e">
        <f t="shared" si="1512"/>
        <v>#DIV/0!</v>
      </c>
      <c r="AX3569" s="113" t="e">
        <f t="shared" si="1513"/>
        <v>#DIV/0!</v>
      </c>
      <c r="AY3569" s="113" t="e">
        <f t="shared" si="1514"/>
        <v>#DIV/0!</v>
      </c>
    </row>
    <row r="3570" spans="1:51" x14ac:dyDescent="0.25">
      <c r="A3570" s="119"/>
      <c r="B3570" s="83"/>
      <c r="C3570" s="85"/>
      <c r="D3570" s="85"/>
      <c r="E3570" s="85"/>
      <c r="F3570" s="71"/>
      <c r="G3570" s="96"/>
      <c r="H3570" s="16" t="e">
        <f>IF(A3570&gt;$U$1,ROUND(ROUND( U3570*$S$1+(1-$S$1)*G3570,4)+$T$1*ROUND(($S$1*Z3570+(1-$S$1)*(G3570-U3570)^2)^0.5,4),4),Rawdata!AK3570+Rawdata!$T$1*Rawdata!AU3570)</f>
        <v>#DIV/0!</v>
      </c>
      <c r="I3570" s="16" t="e">
        <f>IF(A3570&gt;$V$1,ROUND(ROUND(V3570*$S$1+(1-$S$1)*G3570,4)+$T$1*ROUND(($S$1*AA3570+(1-$S$1)*(G3570-V3570)^2)^0.5,4),4),Rawdata!AL3570+Rawdata!$T$1*Rawdata!AV3570)</f>
        <v>#DIV/0!</v>
      </c>
      <c r="J3570" s="16" t="e">
        <f>IF(A3570&gt;$W$1,ROUND(ROUND( W3570*$S$1+(1-$S$1)*G3570,4)+$T$1*ROUND(($S$1*AB3570+(1-$S$1)*(G3570-W3570)^2)^0.5,4),4),Rawdata!AM3570+Rawdata!$T$1*Rawdata!AW3570)</f>
        <v>#DIV/0!</v>
      </c>
      <c r="K3570" s="16" t="e">
        <f>IF(A3570&gt;$X$1,ROUND(ROUND( X3570*$S$1+(1-$S$1)*G3570,4)+$T$1*ROUND(($S$1*AC3570+(1-$S$1)*(G3570-X3570)^2)^0.5,4),4),Rawdata!AN3570+Rawdata!$T$1*Rawdata!AX3570)</f>
        <v>#DIV/0!</v>
      </c>
      <c r="L3570" s="16" t="e">
        <f>IF(A3570&gt;$Y$1,ROUND(ROUND( Y3570*$S$1+(1-$S$1)*G3570,4)+$T$1*ROUND(($S$1*AD3570+(1-$S$1)*(G3570-Y3570)^2)^0.5,4),4),Rawdata!AO3570+Rawdata!$T$1*Rawdata!AY3570)</f>
        <v>#DIV/0!</v>
      </c>
      <c r="M3570" s="16" t="e">
        <f t="shared" si="1496"/>
        <v>#DIV/0!</v>
      </c>
      <c r="N3570" s="16" t="e">
        <f t="shared" si="1497"/>
        <v>#DIV/0!</v>
      </c>
      <c r="O3570" s="67"/>
      <c r="P3570" s="67"/>
      <c r="Q3570" s="31" t="e">
        <f t="shared" si="1516"/>
        <v>#DIV/0!</v>
      </c>
      <c r="R3570" s="17" t="e">
        <f t="shared" si="1517"/>
        <v>#DIV/0!</v>
      </c>
      <c r="S3570" s="37" t="e">
        <f t="shared" si="1498"/>
        <v>#DIV/0!</v>
      </c>
      <c r="T3570" s="17" t="e">
        <f t="shared" si="1499"/>
        <v>#DIV/0!</v>
      </c>
      <c r="U3570" s="91" t="e">
        <f>IF(A3570&gt;$U$1, U3571*$S$1+(1-$S$1)*G3571,Rawdata!AK3570)</f>
        <v>#DIV/0!</v>
      </c>
      <c r="V3570" s="91" t="e">
        <f>IF(A3570&gt;$V$1,$S$1*V3571+(1-$S$1)*G3571,Rawdata!AL3570)</f>
        <v>#DIV/0!</v>
      </c>
      <c r="W3570" s="91" t="e">
        <f>IF(A3570&gt;$W$1, $S$1*W3571+(1-$S$1)*G3571,Rawdata!AM3570)</f>
        <v>#DIV/0!</v>
      </c>
      <c r="X3570" s="91" t="e">
        <f>IF(A3570&gt;$X$1,$S$1*X3571+(1-$S$1)*G3571,Rawdata!AN3570)</f>
        <v>#DIV/0!</v>
      </c>
      <c r="Y3570" s="91" t="e">
        <f>IF(A3570&gt;$Y$1,$S$1*Y3571+(1-$S$1)*G3571,Rawdata!AO3570)</f>
        <v>#DIV/0!</v>
      </c>
      <c r="Z3570" s="91" t="e">
        <f>IF(A3570&gt;$Z$1,$S$1*Z3571+(1-$S$1)*(G3571-U3571)^2,Rawdata!AP3570)</f>
        <v>#DIV/0!</v>
      </c>
      <c r="AA3570" s="91" t="e">
        <f>IF(A3570&gt;$AA$1,$S$1*AA3571+(1-$S$1)*(G3571-V3571)^2,Rawdata!AQ3570)</f>
        <v>#DIV/0!</v>
      </c>
      <c r="AB3570" s="91" t="e">
        <f>IF(A3570&gt;89,$S$1*AB3571+(1-$S$1)*(G3571-W3571)^2,Rawdata!AR3570)</f>
        <v>#DIV/0!</v>
      </c>
      <c r="AC3570" s="91" t="e">
        <f>IF(A3570&gt;$AC$1,$S$1*AC3571+(1-$S$1)*(G3571-X3571)^2,Rawdata!AS3570)</f>
        <v>#DIV/0!</v>
      </c>
      <c r="AD3570" s="91" t="e">
        <f>IF(A3570&gt;$AD$1,$S$1*AD3571+(1-$S$1)*(G3571-Y3571)^2,Rawdata!AT3570)</f>
        <v>#DIV/0!</v>
      </c>
      <c r="AE3570" s="80" t="e">
        <f t="shared" si="1492"/>
        <v>#DIV/0!</v>
      </c>
      <c r="AF3570" s="81" t="e">
        <f t="shared" si="1493"/>
        <v>#DIV/0!</v>
      </c>
      <c r="AG3570" s="86">
        <f t="shared" si="1515"/>
        <v>0</v>
      </c>
      <c r="AH3570" s="107" t="e">
        <f t="shared" si="1518"/>
        <v>#DIV/0!</v>
      </c>
      <c r="AI3570" s="107" t="e">
        <f t="shared" si="1494"/>
        <v>#DIV/0!</v>
      </c>
      <c r="AJ3570" s="108" t="e">
        <f t="shared" si="1495"/>
        <v>#DIV/0!</v>
      </c>
      <c r="AK3570" s="113" t="e">
        <f t="shared" si="1500"/>
        <v>#DIV/0!</v>
      </c>
      <c r="AL3570" s="113" t="e">
        <f t="shared" si="1501"/>
        <v>#DIV/0!</v>
      </c>
      <c r="AM3570" s="113" t="e">
        <f t="shared" si="1502"/>
        <v>#DIV/0!</v>
      </c>
      <c r="AN3570" s="113" t="e">
        <f t="shared" si="1503"/>
        <v>#DIV/0!</v>
      </c>
      <c r="AO3570" s="113" t="e">
        <f t="shared" si="1504"/>
        <v>#DIV/0!</v>
      </c>
      <c r="AP3570" s="91" t="e">
        <f t="shared" si="1505"/>
        <v>#DIV/0!</v>
      </c>
      <c r="AQ3570" s="91" t="e">
        <f t="shared" si="1506"/>
        <v>#DIV/0!</v>
      </c>
      <c r="AR3570" s="91" t="e">
        <f t="shared" si="1507"/>
        <v>#DIV/0!</v>
      </c>
      <c r="AS3570" s="91" t="e">
        <f t="shared" si="1508"/>
        <v>#DIV/0!</v>
      </c>
      <c r="AT3570" s="91" t="e">
        <f t="shared" si="1509"/>
        <v>#DIV/0!</v>
      </c>
      <c r="AU3570" s="113" t="e">
        <f t="shared" si="1510"/>
        <v>#DIV/0!</v>
      </c>
      <c r="AV3570" s="113" t="e">
        <f t="shared" si="1511"/>
        <v>#DIV/0!</v>
      </c>
      <c r="AW3570" s="113" t="e">
        <f t="shared" si="1512"/>
        <v>#DIV/0!</v>
      </c>
      <c r="AX3570" s="113" t="e">
        <f t="shared" si="1513"/>
        <v>#DIV/0!</v>
      </c>
      <c r="AY3570" s="113" t="e">
        <f t="shared" si="1514"/>
        <v>#DIV/0!</v>
      </c>
    </row>
    <row r="3571" spans="1:51" x14ac:dyDescent="0.25">
      <c r="A3571" s="119"/>
      <c r="B3571" s="83"/>
      <c r="C3571" s="85"/>
      <c r="D3571" s="85"/>
      <c r="E3571" s="85"/>
      <c r="F3571" s="71"/>
      <c r="G3571" s="96"/>
      <c r="H3571" s="16" t="e">
        <f>IF(A3571&gt;$U$1,ROUND(ROUND( U3571*$S$1+(1-$S$1)*G3571,4)+$T$1*ROUND(($S$1*Z3571+(1-$S$1)*(G3571-U3571)^2)^0.5,4),4),Rawdata!AK3571+Rawdata!$T$1*Rawdata!AU3571)</f>
        <v>#DIV/0!</v>
      </c>
      <c r="I3571" s="16" t="e">
        <f>IF(A3571&gt;$V$1,ROUND(ROUND(V3571*$S$1+(1-$S$1)*G3571,4)+$T$1*ROUND(($S$1*AA3571+(1-$S$1)*(G3571-V3571)^2)^0.5,4),4),Rawdata!AL3571+Rawdata!$T$1*Rawdata!AV3571)</f>
        <v>#DIV/0!</v>
      </c>
      <c r="J3571" s="16" t="e">
        <f>IF(A3571&gt;$W$1,ROUND(ROUND( W3571*$S$1+(1-$S$1)*G3571,4)+$T$1*ROUND(($S$1*AB3571+(1-$S$1)*(G3571-W3571)^2)^0.5,4),4),Rawdata!AM3571+Rawdata!$T$1*Rawdata!AW3571)</f>
        <v>#DIV/0!</v>
      </c>
      <c r="K3571" s="16" t="e">
        <f>IF(A3571&gt;$X$1,ROUND(ROUND( X3571*$S$1+(1-$S$1)*G3571,4)+$T$1*ROUND(($S$1*AC3571+(1-$S$1)*(G3571-X3571)^2)^0.5,4),4),Rawdata!AN3571+Rawdata!$T$1*Rawdata!AX3571)</f>
        <v>#DIV/0!</v>
      </c>
      <c r="L3571" s="16" t="e">
        <f>IF(A3571&gt;$Y$1,ROUND(ROUND( Y3571*$S$1+(1-$S$1)*G3571,4)+$T$1*ROUND(($S$1*AD3571+(1-$S$1)*(G3571-Y3571)^2)^0.5,4),4),Rawdata!AO3571+Rawdata!$T$1*Rawdata!AY3571)</f>
        <v>#DIV/0!</v>
      </c>
      <c r="M3571" s="16" t="e">
        <f t="shared" si="1496"/>
        <v>#DIV/0!</v>
      </c>
      <c r="N3571" s="16" t="e">
        <f t="shared" si="1497"/>
        <v>#DIV/0!</v>
      </c>
      <c r="O3571" s="67"/>
      <c r="P3571" s="67"/>
      <c r="Q3571" s="31" t="e">
        <f t="shared" si="1516"/>
        <v>#DIV/0!</v>
      </c>
      <c r="R3571" s="17" t="e">
        <f t="shared" si="1517"/>
        <v>#DIV/0!</v>
      </c>
      <c r="S3571" s="37" t="e">
        <f t="shared" si="1498"/>
        <v>#DIV/0!</v>
      </c>
      <c r="T3571" s="17" t="e">
        <f t="shared" si="1499"/>
        <v>#DIV/0!</v>
      </c>
      <c r="U3571" s="91" t="e">
        <f>IF(A3571&gt;$U$1, U3572*$S$1+(1-$S$1)*G3572,Rawdata!AK3571)</f>
        <v>#DIV/0!</v>
      </c>
      <c r="V3571" s="91" t="e">
        <f>IF(A3571&gt;$V$1,$S$1*V3572+(1-$S$1)*G3572,Rawdata!AL3571)</f>
        <v>#DIV/0!</v>
      </c>
      <c r="W3571" s="91" t="e">
        <f>IF(A3571&gt;$W$1, $S$1*W3572+(1-$S$1)*G3572,Rawdata!AM3571)</f>
        <v>#DIV/0!</v>
      </c>
      <c r="X3571" s="91" t="e">
        <f>IF(A3571&gt;$X$1,$S$1*X3572+(1-$S$1)*G3572,Rawdata!AN3571)</f>
        <v>#DIV/0!</v>
      </c>
      <c r="Y3571" s="91" t="e">
        <f>IF(A3571&gt;$Y$1,$S$1*Y3572+(1-$S$1)*G3572,Rawdata!AO3571)</f>
        <v>#DIV/0!</v>
      </c>
      <c r="Z3571" s="91" t="e">
        <f>IF(A3571&gt;$Z$1,$S$1*Z3572+(1-$S$1)*(G3572-U3572)^2,Rawdata!AP3571)</f>
        <v>#DIV/0!</v>
      </c>
      <c r="AA3571" s="91" t="e">
        <f>IF(A3571&gt;$AA$1,$S$1*AA3572+(1-$S$1)*(G3572-V3572)^2,Rawdata!AQ3571)</f>
        <v>#DIV/0!</v>
      </c>
      <c r="AB3571" s="91" t="e">
        <f>IF(A3571&gt;89,$S$1*AB3572+(1-$S$1)*(G3572-W3572)^2,Rawdata!AR3571)</f>
        <v>#DIV/0!</v>
      </c>
      <c r="AC3571" s="91" t="e">
        <f>IF(A3571&gt;$AC$1,$S$1*AC3572+(1-$S$1)*(G3572-X3572)^2,Rawdata!AS3571)</f>
        <v>#DIV/0!</v>
      </c>
      <c r="AD3571" s="91" t="e">
        <f>IF(A3571&gt;$AD$1,$S$1*AD3572+(1-$S$1)*(G3572-Y3572)^2,Rawdata!AT3571)</f>
        <v>#DIV/0!</v>
      </c>
      <c r="AE3571" s="80" t="e">
        <f t="shared" si="1492"/>
        <v>#DIV/0!</v>
      </c>
      <c r="AF3571" s="81" t="e">
        <f t="shared" si="1493"/>
        <v>#DIV/0!</v>
      </c>
      <c r="AG3571" s="86">
        <f t="shared" si="1515"/>
        <v>0</v>
      </c>
      <c r="AH3571" s="107" t="e">
        <f t="shared" si="1518"/>
        <v>#DIV/0!</v>
      </c>
      <c r="AI3571" s="107" t="e">
        <f t="shared" si="1494"/>
        <v>#DIV/0!</v>
      </c>
      <c r="AJ3571" s="108" t="e">
        <f t="shared" si="1495"/>
        <v>#DIV/0!</v>
      </c>
      <c r="AK3571" s="113" t="e">
        <f t="shared" si="1500"/>
        <v>#DIV/0!</v>
      </c>
      <c r="AL3571" s="113" t="e">
        <f t="shared" si="1501"/>
        <v>#DIV/0!</v>
      </c>
      <c r="AM3571" s="113" t="e">
        <f t="shared" si="1502"/>
        <v>#DIV/0!</v>
      </c>
      <c r="AN3571" s="113" t="e">
        <f t="shared" si="1503"/>
        <v>#DIV/0!</v>
      </c>
      <c r="AO3571" s="113" t="e">
        <f t="shared" si="1504"/>
        <v>#DIV/0!</v>
      </c>
      <c r="AP3571" s="91" t="e">
        <f t="shared" si="1505"/>
        <v>#DIV/0!</v>
      </c>
      <c r="AQ3571" s="91" t="e">
        <f t="shared" si="1506"/>
        <v>#DIV/0!</v>
      </c>
      <c r="AR3571" s="91" t="e">
        <f t="shared" si="1507"/>
        <v>#DIV/0!</v>
      </c>
      <c r="AS3571" s="91" t="e">
        <f t="shared" si="1508"/>
        <v>#DIV/0!</v>
      </c>
      <c r="AT3571" s="91" t="e">
        <f t="shared" si="1509"/>
        <v>#DIV/0!</v>
      </c>
      <c r="AU3571" s="113" t="e">
        <f t="shared" si="1510"/>
        <v>#DIV/0!</v>
      </c>
      <c r="AV3571" s="113" t="e">
        <f t="shared" si="1511"/>
        <v>#DIV/0!</v>
      </c>
      <c r="AW3571" s="113" t="e">
        <f t="shared" si="1512"/>
        <v>#DIV/0!</v>
      </c>
      <c r="AX3571" s="113" t="e">
        <f t="shared" si="1513"/>
        <v>#DIV/0!</v>
      </c>
      <c r="AY3571" s="113" t="e">
        <f t="shared" si="1514"/>
        <v>#DIV/0!</v>
      </c>
    </row>
    <row r="3572" spans="1:51" x14ac:dyDescent="0.25">
      <c r="A3572" s="119"/>
      <c r="B3572" s="83"/>
      <c r="C3572" s="85"/>
      <c r="D3572" s="85"/>
      <c r="E3572" s="85"/>
      <c r="F3572" s="71"/>
      <c r="G3572" s="96"/>
      <c r="H3572" s="16" t="e">
        <f>IF(A3572&gt;$U$1,ROUND(ROUND( U3572*$S$1+(1-$S$1)*G3572,4)+$T$1*ROUND(($S$1*Z3572+(1-$S$1)*(G3572-U3572)^2)^0.5,4),4),Rawdata!AK3572+Rawdata!$T$1*Rawdata!AU3572)</f>
        <v>#DIV/0!</v>
      </c>
      <c r="I3572" s="16" t="e">
        <f>IF(A3572&gt;$V$1,ROUND(ROUND(V3572*$S$1+(1-$S$1)*G3572,4)+$T$1*ROUND(($S$1*AA3572+(1-$S$1)*(G3572-V3572)^2)^0.5,4),4),Rawdata!AL3572+Rawdata!$T$1*Rawdata!AV3572)</f>
        <v>#DIV/0!</v>
      </c>
      <c r="J3572" s="16" t="e">
        <f>IF(A3572&gt;$W$1,ROUND(ROUND( W3572*$S$1+(1-$S$1)*G3572,4)+$T$1*ROUND(($S$1*AB3572+(1-$S$1)*(G3572-W3572)^2)^0.5,4),4),Rawdata!AM3572+Rawdata!$T$1*Rawdata!AW3572)</f>
        <v>#DIV/0!</v>
      </c>
      <c r="K3572" s="16" t="e">
        <f>IF(A3572&gt;$X$1,ROUND(ROUND( X3572*$S$1+(1-$S$1)*G3572,4)+$T$1*ROUND(($S$1*AC3572+(1-$S$1)*(G3572-X3572)^2)^0.5,4),4),Rawdata!AN3572+Rawdata!$T$1*Rawdata!AX3572)</f>
        <v>#DIV/0!</v>
      </c>
      <c r="L3572" s="16" t="e">
        <f>IF(A3572&gt;$Y$1,ROUND(ROUND( Y3572*$S$1+(1-$S$1)*G3572,4)+$T$1*ROUND(($S$1*AD3572+(1-$S$1)*(G3572-Y3572)^2)^0.5,4),4),Rawdata!AO3572+Rawdata!$T$1*Rawdata!AY3572)</f>
        <v>#DIV/0!</v>
      </c>
      <c r="M3572" s="16" t="e">
        <f t="shared" si="1496"/>
        <v>#DIV/0!</v>
      </c>
      <c r="N3572" s="16" t="e">
        <f t="shared" si="1497"/>
        <v>#DIV/0!</v>
      </c>
      <c r="O3572" s="67"/>
      <c r="P3572" s="67"/>
      <c r="Q3572" s="31" t="e">
        <f t="shared" si="1516"/>
        <v>#DIV/0!</v>
      </c>
      <c r="R3572" s="17" t="e">
        <f t="shared" si="1517"/>
        <v>#DIV/0!</v>
      </c>
      <c r="S3572" s="37" t="e">
        <f t="shared" si="1498"/>
        <v>#DIV/0!</v>
      </c>
      <c r="T3572" s="17" t="e">
        <f t="shared" si="1499"/>
        <v>#DIV/0!</v>
      </c>
      <c r="U3572" s="91" t="e">
        <f>IF(A3572&gt;$U$1, U3573*$S$1+(1-$S$1)*G3573,Rawdata!AK3572)</f>
        <v>#DIV/0!</v>
      </c>
      <c r="V3572" s="91" t="e">
        <f>IF(A3572&gt;$V$1,$S$1*V3573+(1-$S$1)*G3573,Rawdata!AL3572)</f>
        <v>#DIV/0!</v>
      </c>
      <c r="W3572" s="91" t="e">
        <f>IF(A3572&gt;$W$1, $S$1*W3573+(1-$S$1)*G3573,Rawdata!AM3572)</f>
        <v>#DIV/0!</v>
      </c>
      <c r="X3572" s="91" t="e">
        <f>IF(A3572&gt;$X$1,$S$1*X3573+(1-$S$1)*G3573,Rawdata!AN3572)</f>
        <v>#DIV/0!</v>
      </c>
      <c r="Y3572" s="91" t="e">
        <f>IF(A3572&gt;$Y$1,$S$1*Y3573+(1-$S$1)*G3573,Rawdata!AO3572)</f>
        <v>#DIV/0!</v>
      </c>
      <c r="Z3572" s="91" t="e">
        <f>IF(A3572&gt;$Z$1,$S$1*Z3573+(1-$S$1)*(G3573-U3573)^2,Rawdata!AP3572)</f>
        <v>#DIV/0!</v>
      </c>
      <c r="AA3572" s="91" t="e">
        <f>IF(A3572&gt;$AA$1,$S$1*AA3573+(1-$S$1)*(G3573-V3573)^2,Rawdata!AQ3572)</f>
        <v>#DIV/0!</v>
      </c>
      <c r="AB3572" s="91" t="e">
        <f>IF(A3572&gt;89,$S$1*AB3573+(1-$S$1)*(G3573-W3573)^2,Rawdata!AR3572)</f>
        <v>#DIV/0!</v>
      </c>
      <c r="AC3572" s="91" t="e">
        <f>IF(A3572&gt;$AC$1,$S$1*AC3573+(1-$S$1)*(G3573-X3573)^2,Rawdata!AS3572)</f>
        <v>#DIV/0!</v>
      </c>
      <c r="AD3572" s="91" t="e">
        <f>IF(A3572&gt;$AD$1,$S$1*AD3573+(1-$S$1)*(G3573-Y3573)^2,Rawdata!AT3572)</f>
        <v>#DIV/0!</v>
      </c>
      <c r="AE3572" s="80" t="e">
        <f t="shared" si="1492"/>
        <v>#DIV/0!</v>
      </c>
      <c r="AF3572" s="81" t="e">
        <f t="shared" si="1493"/>
        <v>#DIV/0!</v>
      </c>
      <c r="AG3572" s="86">
        <f t="shared" si="1515"/>
        <v>0</v>
      </c>
      <c r="AH3572" s="107" t="e">
        <f t="shared" si="1518"/>
        <v>#DIV/0!</v>
      </c>
      <c r="AI3572" s="107" t="e">
        <f t="shared" si="1494"/>
        <v>#DIV/0!</v>
      </c>
      <c r="AJ3572" s="108" t="e">
        <f t="shared" si="1495"/>
        <v>#DIV/0!</v>
      </c>
      <c r="AK3572" s="113" t="e">
        <f t="shared" si="1500"/>
        <v>#DIV/0!</v>
      </c>
      <c r="AL3572" s="113" t="e">
        <f t="shared" si="1501"/>
        <v>#DIV/0!</v>
      </c>
      <c r="AM3572" s="113" t="e">
        <f t="shared" si="1502"/>
        <v>#DIV/0!</v>
      </c>
      <c r="AN3572" s="113" t="e">
        <f t="shared" si="1503"/>
        <v>#DIV/0!</v>
      </c>
      <c r="AO3572" s="113" t="e">
        <f t="shared" si="1504"/>
        <v>#DIV/0!</v>
      </c>
      <c r="AP3572" s="91" t="e">
        <f t="shared" si="1505"/>
        <v>#DIV/0!</v>
      </c>
      <c r="AQ3572" s="91" t="e">
        <f t="shared" si="1506"/>
        <v>#DIV/0!</v>
      </c>
      <c r="AR3572" s="91" t="e">
        <f t="shared" si="1507"/>
        <v>#DIV/0!</v>
      </c>
      <c r="AS3572" s="91" t="e">
        <f t="shared" si="1508"/>
        <v>#DIV/0!</v>
      </c>
      <c r="AT3572" s="91" t="e">
        <f t="shared" si="1509"/>
        <v>#DIV/0!</v>
      </c>
      <c r="AU3572" s="113" t="e">
        <f t="shared" si="1510"/>
        <v>#DIV/0!</v>
      </c>
      <c r="AV3572" s="113" t="e">
        <f t="shared" si="1511"/>
        <v>#DIV/0!</v>
      </c>
      <c r="AW3572" s="113" t="e">
        <f t="shared" si="1512"/>
        <v>#DIV/0!</v>
      </c>
      <c r="AX3572" s="113" t="e">
        <f t="shared" si="1513"/>
        <v>#DIV/0!</v>
      </c>
      <c r="AY3572" s="113" t="e">
        <f t="shared" si="1514"/>
        <v>#DIV/0!</v>
      </c>
    </row>
    <row r="3573" spans="1:51" x14ac:dyDescent="0.25">
      <c r="A3573" s="119"/>
      <c r="B3573" s="83"/>
      <c r="C3573" s="85"/>
      <c r="D3573" s="85"/>
      <c r="E3573" s="85"/>
      <c r="F3573" s="71"/>
      <c r="G3573" s="96"/>
      <c r="H3573" s="16" t="e">
        <f>IF(A3573&gt;$U$1,ROUND(ROUND( U3573*$S$1+(1-$S$1)*G3573,4)+$T$1*ROUND(($S$1*Z3573+(1-$S$1)*(G3573-U3573)^2)^0.5,4),4),Rawdata!AK3573+Rawdata!$T$1*Rawdata!AU3573)</f>
        <v>#DIV/0!</v>
      </c>
      <c r="I3573" s="16" t="e">
        <f>IF(A3573&gt;$V$1,ROUND(ROUND(V3573*$S$1+(1-$S$1)*G3573,4)+$T$1*ROUND(($S$1*AA3573+(1-$S$1)*(G3573-V3573)^2)^0.5,4),4),Rawdata!AL3573+Rawdata!$T$1*Rawdata!AV3573)</f>
        <v>#DIV/0!</v>
      </c>
      <c r="J3573" s="16" t="e">
        <f>IF(A3573&gt;$W$1,ROUND(ROUND( W3573*$S$1+(1-$S$1)*G3573,4)+$T$1*ROUND(($S$1*AB3573+(1-$S$1)*(G3573-W3573)^2)^0.5,4),4),Rawdata!AM3573+Rawdata!$T$1*Rawdata!AW3573)</f>
        <v>#DIV/0!</v>
      </c>
      <c r="K3573" s="16" t="e">
        <f>IF(A3573&gt;$X$1,ROUND(ROUND( X3573*$S$1+(1-$S$1)*G3573,4)+$T$1*ROUND(($S$1*AC3573+(1-$S$1)*(G3573-X3573)^2)^0.5,4),4),Rawdata!AN3573+Rawdata!$T$1*Rawdata!AX3573)</f>
        <v>#DIV/0!</v>
      </c>
      <c r="L3573" s="16" t="e">
        <f>IF(A3573&gt;$Y$1,ROUND(ROUND( Y3573*$S$1+(1-$S$1)*G3573,4)+$T$1*ROUND(($S$1*AD3573+(1-$S$1)*(G3573-Y3573)^2)^0.5,4),4),Rawdata!AO3573+Rawdata!$T$1*Rawdata!AY3573)</f>
        <v>#DIV/0!</v>
      </c>
      <c r="M3573" s="16" t="e">
        <f t="shared" si="1496"/>
        <v>#DIV/0!</v>
      </c>
      <c r="N3573" s="16" t="e">
        <f t="shared" si="1497"/>
        <v>#DIV/0!</v>
      </c>
      <c r="O3573" s="67"/>
      <c r="P3573" s="67"/>
      <c r="Q3573" s="31" t="e">
        <f t="shared" si="1516"/>
        <v>#DIV/0!</v>
      </c>
      <c r="R3573" s="17" t="e">
        <f t="shared" si="1517"/>
        <v>#DIV/0!</v>
      </c>
      <c r="S3573" s="37" t="e">
        <f t="shared" si="1498"/>
        <v>#DIV/0!</v>
      </c>
      <c r="T3573" s="17" t="e">
        <f t="shared" si="1499"/>
        <v>#DIV/0!</v>
      </c>
      <c r="U3573" s="91" t="e">
        <f>IF(A3573&gt;$U$1, U3574*$S$1+(1-$S$1)*G3574,Rawdata!AK3573)</f>
        <v>#DIV/0!</v>
      </c>
      <c r="V3573" s="91" t="e">
        <f>IF(A3573&gt;$V$1,$S$1*V3574+(1-$S$1)*G3574,Rawdata!AL3573)</f>
        <v>#DIV/0!</v>
      </c>
      <c r="W3573" s="91" t="e">
        <f>IF(A3573&gt;$W$1, $S$1*W3574+(1-$S$1)*G3574,Rawdata!AM3573)</f>
        <v>#DIV/0!</v>
      </c>
      <c r="X3573" s="91" t="e">
        <f>IF(A3573&gt;$X$1,$S$1*X3574+(1-$S$1)*G3574,Rawdata!AN3573)</f>
        <v>#DIV/0!</v>
      </c>
      <c r="Y3573" s="91" t="e">
        <f>IF(A3573&gt;$Y$1,$S$1*Y3574+(1-$S$1)*G3574,Rawdata!AO3573)</f>
        <v>#DIV/0!</v>
      </c>
      <c r="Z3573" s="91" t="e">
        <f>IF(A3573&gt;$Z$1,$S$1*Z3574+(1-$S$1)*(G3574-U3574)^2,Rawdata!AP3573)</f>
        <v>#DIV/0!</v>
      </c>
      <c r="AA3573" s="91" t="e">
        <f>IF(A3573&gt;$AA$1,$S$1*AA3574+(1-$S$1)*(G3574-V3574)^2,Rawdata!AQ3573)</f>
        <v>#DIV/0!</v>
      </c>
      <c r="AB3573" s="91" t="e">
        <f>IF(A3573&gt;89,$S$1*AB3574+(1-$S$1)*(G3574-W3574)^2,Rawdata!AR3573)</f>
        <v>#DIV/0!</v>
      </c>
      <c r="AC3573" s="91" t="e">
        <f>IF(A3573&gt;$AC$1,$S$1*AC3574+(1-$S$1)*(G3574-X3574)^2,Rawdata!AS3573)</f>
        <v>#DIV/0!</v>
      </c>
      <c r="AD3573" s="91" t="e">
        <f>IF(A3573&gt;$AD$1,$S$1*AD3574+(1-$S$1)*(G3574-Y3574)^2,Rawdata!AT3573)</f>
        <v>#DIV/0!</v>
      </c>
      <c r="AE3573" s="80" t="e">
        <f t="shared" si="1492"/>
        <v>#DIV/0!</v>
      </c>
      <c r="AF3573" s="81" t="e">
        <f t="shared" si="1493"/>
        <v>#DIV/0!</v>
      </c>
      <c r="AG3573" s="86">
        <f t="shared" si="1515"/>
        <v>0</v>
      </c>
      <c r="AH3573" s="107" t="e">
        <f t="shared" si="1518"/>
        <v>#DIV/0!</v>
      </c>
      <c r="AI3573" s="107" t="e">
        <f t="shared" si="1494"/>
        <v>#DIV/0!</v>
      </c>
      <c r="AJ3573" s="108" t="e">
        <f t="shared" si="1495"/>
        <v>#DIV/0!</v>
      </c>
      <c r="AK3573" s="113" t="e">
        <f t="shared" si="1500"/>
        <v>#DIV/0!</v>
      </c>
      <c r="AL3573" s="113" t="e">
        <f t="shared" si="1501"/>
        <v>#DIV/0!</v>
      </c>
      <c r="AM3573" s="113" t="e">
        <f t="shared" si="1502"/>
        <v>#DIV/0!</v>
      </c>
      <c r="AN3573" s="113" t="e">
        <f t="shared" si="1503"/>
        <v>#DIV/0!</v>
      </c>
      <c r="AO3573" s="113" t="e">
        <f t="shared" si="1504"/>
        <v>#DIV/0!</v>
      </c>
      <c r="AP3573" s="91" t="e">
        <f t="shared" si="1505"/>
        <v>#DIV/0!</v>
      </c>
      <c r="AQ3573" s="91" t="e">
        <f t="shared" si="1506"/>
        <v>#DIV/0!</v>
      </c>
      <c r="AR3573" s="91" t="e">
        <f t="shared" si="1507"/>
        <v>#DIV/0!</v>
      </c>
      <c r="AS3573" s="91" t="e">
        <f t="shared" si="1508"/>
        <v>#DIV/0!</v>
      </c>
      <c r="AT3573" s="91" t="e">
        <f t="shared" si="1509"/>
        <v>#DIV/0!</v>
      </c>
      <c r="AU3573" s="113" t="e">
        <f t="shared" si="1510"/>
        <v>#DIV/0!</v>
      </c>
      <c r="AV3573" s="113" t="e">
        <f t="shared" si="1511"/>
        <v>#DIV/0!</v>
      </c>
      <c r="AW3573" s="113" t="e">
        <f t="shared" si="1512"/>
        <v>#DIV/0!</v>
      </c>
      <c r="AX3573" s="113" t="e">
        <f t="shared" si="1513"/>
        <v>#DIV/0!</v>
      </c>
      <c r="AY3573" s="113" t="e">
        <f t="shared" si="1514"/>
        <v>#DIV/0!</v>
      </c>
    </row>
    <row r="3574" spans="1:51" x14ac:dyDescent="0.25">
      <c r="A3574" s="119"/>
      <c r="B3574" s="83"/>
      <c r="C3574" s="85"/>
      <c r="D3574" s="85"/>
      <c r="E3574" s="85"/>
      <c r="F3574" s="71"/>
      <c r="G3574" s="96"/>
      <c r="H3574" s="16" t="e">
        <f>IF(A3574&gt;$U$1,ROUND(ROUND( U3574*$S$1+(1-$S$1)*G3574,4)+$T$1*ROUND(($S$1*Z3574+(1-$S$1)*(G3574-U3574)^2)^0.5,4),4),Rawdata!AK3574+Rawdata!$T$1*Rawdata!AU3574)</f>
        <v>#DIV/0!</v>
      </c>
      <c r="I3574" s="16" t="e">
        <f>IF(A3574&gt;$V$1,ROUND(ROUND(V3574*$S$1+(1-$S$1)*G3574,4)+$T$1*ROUND(($S$1*AA3574+(1-$S$1)*(G3574-V3574)^2)^0.5,4),4),Rawdata!AL3574+Rawdata!$T$1*Rawdata!AV3574)</f>
        <v>#DIV/0!</v>
      </c>
      <c r="J3574" s="16" t="e">
        <f>IF(A3574&gt;$W$1,ROUND(ROUND( W3574*$S$1+(1-$S$1)*G3574,4)+$T$1*ROUND(($S$1*AB3574+(1-$S$1)*(G3574-W3574)^2)^0.5,4),4),Rawdata!AM3574+Rawdata!$T$1*Rawdata!AW3574)</f>
        <v>#DIV/0!</v>
      </c>
      <c r="K3574" s="16" t="e">
        <f>IF(A3574&gt;$X$1,ROUND(ROUND( X3574*$S$1+(1-$S$1)*G3574,4)+$T$1*ROUND(($S$1*AC3574+(1-$S$1)*(G3574-X3574)^2)^0.5,4),4),Rawdata!AN3574+Rawdata!$T$1*Rawdata!AX3574)</f>
        <v>#DIV/0!</v>
      </c>
      <c r="L3574" s="16" t="e">
        <f>IF(A3574&gt;$Y$1,ROUND(ROUND( Y3574*$S$1+(1-$S$1)*G3574,4)+$T$1*ROUND(($S$1*AD3574+(1-$S$1)*(G3574-Y3574)^2)^0.5,4),4),Rawdata!AO3574+Rawdata!$T$1*Rawdata!AY3574)</f>
        <v>#DIV/0!</v>
      </c>
      <c r="M3574" s="16" t="e">
        <f t="shared" si="1496"/>
        <v>#DIV/0!</v>
      </c>
      <c r="N3574" s="16" t="e">
        <f t="shared" si="1497"/>
        <v>#DIV/0!</v>
      </c>
      <c r="O3574" s="67"/>
      <c r="P3574" s="67"/>
      <c r="Q3574" s="31" t="e">
        <f t="shared" si="1516"/>
        <v>#DIV/0!</v>
      </c>
      <c r="R3574" s="17" t="e">
        <f t="shared" si="1517"/>
        <v>#DIV/0!</v>
      </c>
      <c r="S3574" s="37" t="e">
        <f t="shared" si="1498"/>
        <v>#DIV/0!</v>
      </c>
      <c r="T3574" s="17" t="e">
        <f t="shared" si="1499"/>
        <v>#DIV/0!</v>
      </c>
      <c r="U3574" s="91" t="e">
        <f>IF(A3574&gt;$U$1, U3575*$S$1+(1-$S$1)*G3575,Rawdata!AK3574)</f>
        <v>#DIV/0!</v>
      </c>
      <c r="V3574" s="91" t="e">
        <f>IF(A3574&gt;$V$1,$S$1*V3575+(1-$S$1)*G3575,Rawdata!AL3574)</f>
        <v>#DIV/0!</v>
      </c>
      <c r="W3574" s="91" t="e">
        <f>IF(A3574&gt;$W$1, $S$1*W3575+(1-$S$1)*G3575,Rawdata!AM3574)</f>
        <v>#DIV/0!</v>
      </c>
      <c r="X3574" s="91" t="e">
        <f>IF(A3574&gt;$X$1,$S$1*X3575+(1-$S$1)*G3575,Rawdata!AN3574)</f>
        <v>#DIV/0!</v>
      </c>
      <c r="Y3574" s="91" t="e">
        <f>IF(A3574&gt;$Y$1,$S$1*Y3575+(1-$S$1)*G3575,Rawdata!AO3574)</f>
        <v>#DIV/0!</v>
      </c>
      <c r="Z3574" s="91" t="e">
        <f>IF(A3574&gt;$Z$1,$S$1*Z3575+(1-$S$1)*(G3575-U3575)^2,Rawdata!AP3574)</f>
        <v>#DIV/0!</v>
      </c>
      <c r="AA3574" s="91" t="e">
        <f>IF(A3574&gt;$AA$1,$S$1*AA3575+(1-$S$1)*(G3575-V3575)^2,Rawdata!AQ3574)</f>
        <v>#DIV/0!</v>
      </c>
      <c r="AB3574" s="91" t="e">
        <f>IF(A3574&gt;89,$S$1*AB3575+(1-$S$1)*(G3575-W3575)^2,Rawdata!AR3574)</f>
        <v>#DIV/0!</v>
      </c>
      <c r="AC3574" s="91" t="e">
        <f>IF(A3574&gt;$AC$1,$S$1*AC3575+(1-$S$1)*(G3575-X3575)^2,Rawdata!AS3574)</f>
        <v>#DIV/0!</v>
      </c>
      <c r="AD3574" s="91" t="e">
        <f>IF(A3574&gt;$AD$1,$S$1*AD3575+(1-$S$1)*(G3575-Y3575)^2,Rawdata!AT3574)</f>
        <v>#DIV/0!</v>
      </c>
      <c r="AE3574" s="80" t="e">
        <f t="shared" si="1492"/>
        <v>#DIV/0!</v>
      </c>
      <c r="AF3574" s="81" t="e">
        <f t="shared" si="1493"/>
        <v>#DIV/0!</v>
      </c>
      <c r="AG3574" s="86">
        <f t="shared" si="1515"/>
        <v>0</v>
      </c>
      <c r="AH3574" s="107" t="e">
        <f t="shared" si="1518"/>
        <v>#DIV/0!</v>
      </c>
      <c r="AI3574" s="107" t="e">
        <f t="shared" si="1494"/>
        <v>#DIV/0!</v>
      </c>
      <c r="AJ3574" s="108" t="e">
        <f t="shared" si="1495"/>
        <v>#DIV/0!</v>
      </c>
      <c r="AK3574" s="113" t="e">
        <f t="shared" si="1500"/>
        <v>#DIV/0!</v>
      </c>
      <c r="AL3574" s="113" t="e">
        <f t="shared" si="1501"/>
        <v>#DIV/0!</v>
      </c>
      <c r="AM3574" s="113" t="e">
        <f t="shared" si="1502"/>
        <v>#DIV/0!</v>
      </c>
      <c r="AN3574" s="113" t="e">
        <f t="shared" si="1503"/>
        <v>#DIV/0!</v>
      </c>
      <c r="AO3574" s="113" t="e">
        <f t="shared" si="1504"/>
        <v>#DIV/0!</v>
      </c>
      <c r="AP3574" s="91" t="e">
        <f t="shared" si="1505"/>
        <v>#DIV/0!</v>
      </c>
      <c r="AQ3574" s="91" t="e">
        <f t="shared" si="1506"/>
        <v>#DIV/0!</v>
      </c>
      <c r="AR3574" s="91" t="e">
        <f t="shared" si="1507"/>
        <v>#DIV/0!</v>
      </c>
      <c r="AS3574" s="91" t="e">
        <f t="shared" si="1508"/>
        <v>#DIV/0!</v>
      </c>
      <c r="AT3574" s="91" t="e">
        <f t="shared" si="1509"/>
        <v>#DIV/0!</v>
      </c>
      <c r="AU3574" s="113" t="e">
        <f t="shared" si="1510"/>
        <v>#DIV/0!</v>
      </c>
      <c r="AV3574" s="113" t="e">
        <f t="shared" si="1511"/>
        <v>#DIV/0!</v>
      </c>
      <c r="AW3574" s="113" t="e">
        <f t="shared" si="1512"/>
        <v>#DIV/0!</v>
      </c>
      <c r="AX3574" s="113" t="e">
        <f t="shared" si="1513"/>
        <v>#DIV/0!</v>
      </c>
      <c r="AY3574" s="113" t="e">
        <f t="shared" si="1514"/>
        <v>#DIV/0!</v>
      </c>
    </row>
    <row r="3575" spans="1:51" x14ac:dyDescent="0.25">
      <c r="A3575" s="119"/>
      <c r="B3575" s="83"/>
      <c r="C3575" s="85"/>
      <c r="D3575" s="85"/>
      <c r="E3575" s="85"/>
      <c r="F3575" s="71"/>
      <c r="G3575" s="96"/>
      <c r="H3575" s="16" t="e">
        <f>IF(A3575&gt;$U$1,ROUND(ROUND( U3575*$S$1+(1-$S$1)*G3575,4)+$T$1*ROUND(($S$1*Z3575+(1-$S$1)*(G3575-U3575)^2)^0.5,4),4),Rawdata!AK3575+Rawdata!$T$1*Rawdata!AU3575)</f>
        <v>#DIV/0!</v>
      </c>
      <c r="I3575" s="16" t="e">
        <f>IF(A3575&gt;$V$1,ROUND(ROUND(V3575*$S$1+(1-$S$1)*G3575,4)+$T$1*ROUND(($S$1*AA3575+(1-$S$1)*(G3575-V3575)^2)^0.5,4),4),Rawdata!AL3575+Rawdata!$T$1*Rawdata!AV3575)</f>
        <v>#DIV/0!</v>
      </c>
      <c r="J3575" s="16" t="e">
        <f>IF(A3575&gt;$W$1,ROUND(ROUND( W3575*$S$1+(1-$S$1)*G3575,4)+$T$1*ROUND(($S$1*AB3575+(1-$S$1)*(G3575-W3575)^2)^0.5,4),4),Rawdata!AM3575+Rawdata!$T$1*Rawdata!AW3575)</f>
        <v>#DIV/0!</v>
      </c>
      <c r="K3575" s="16" t="e">
        <f>IF(A3575&gt;$X$1,ROUND(ROUND( X3575*$S$1+(1-$S$1)*G3575,4)+$T$1*ROUND(($S$1*AC3575+(1-$S$1)*(G3575-X3575)^2)^0.5,4),4),Rawdata!AN3575+Rawdata!$T$1*Rawdata!AX3575)</f>
        <v>#DIV/0!</v>
      </c>
      <c r="L3575" s="16" t="e">
        <f>IF(A3575&gt;$Y$1,ROUND(ROUND( Y3575*$S$1+(1-$S$1)*G3575,4)+$T$1*ROUND(($S$1*AD3575+(1-$S$1)*(G3575-Y3575)^2)^0.5,4),4),Rawdata!AO3575+Rawdata!$T$1*Rawdata!AY3575)</f>
        <v>#DIV/0!</v>
      </c>
      <c r="M3575" s="16" t="e">
        <f t="shared" si="1496"/>
        <v>#DIV/0!</v>
      </c>
      <c r="N3575" s="16" t="e">
        <f t="shared" si="1497"/>
        <v>#DIV/0!</v>
      </c>
      <c r="O3575" s="67"/>
      <c r="P3575" s="67"/>
      <c r="Q3575" s="31" t="e">
        <f t="shared" si="1516"/>
        <v>#DIV/0!</v>
      </c>
      <c r="R3575" s="17" t="e">
        <f t="shared" si="1517"/>
        <v>#DIV/0!</v>
      </c>
      <c r="S3575" s="37" t="e">
        <f t="shared" si="1498"/>
        <v>#DIV/0!</v>
      </c>
      <c r="T3575" s="17" t="e">
        <f t="shared" si="1499"/>
        <v>#DIV/0!</v>
      </c>
      <c r="U3575" s="91" t="e">
        <f>IF(A3575&gt;$U$1, U3576*$S$1+(1-$S$1)*G3576,Rawdata!AK3575)</f>
        <v>#DIV/0!</v>
      </c>
      <c r="V3575" s="91" t="e">
        <f>IF(A3575&gt;$V$1,$S$1*V3576+(1-$S$1)*G3576,Rawdata!AL3575)</f>
        <v>#DIV/0!</v>
      </c>
      <c r="W3575" s="91" t="e">
        <f>IF(A3575&gt;$W$1, $S$1*W3576+(1-$S$1)*G3576,Rawdata!AM3575)</f>
        <v>#DIV/0!</v>
      </c>
      <c r="X3575" s="91" t="e">
        <f>IF(A3575&gt;$X$1,$S$1*X3576+(1-$S$1)*G3576,Rawdata!AN3575)</f>
        <v>#DIV/0!</v>
      </c>
      <c r="Y3575" s="91" t="e">
        <f>IF(A3575&gt;$Y$1,$S$1*Y3576+(1-$S$1)*G3576,Rawdata!AO3575)</f>
        <v>#DIV/0!</v>
      </c>
      <c r="Z3575" s="91" t="e">
        <f>IF(A3575&gt;$Z$1,$S$1*Z3576+(1-$S$1)*(G3576-U3576)^2,Rawdata!AP3575)</f>
        <v>#DIV/0!</v>
      </c>
      <c r="AA3575" s="91" t="e">
        <f>IF(A3575&gt;$AA$1,$S$1*AA3576+(1-$S$1)*(G3576-V3576)^2,Rawdata!AQ3575)</f>
        <v>#DIV/0!</v>
      </c>
      <c r="AB3575" s="91" t="e">
        <f>IF(A3575&gt;89,$S$1*AB3576+(1-$S$1)*(G3576-W3576)^2,Rawdata!AR3575)</f>
        <v>#DIV/0!</v>
      </c>
      <c r="AC3575" s="91" t="e">
        <f>IF(A3575&gt;$AC$1,$S$1*AC3576+(1-$S$1)*(G3576-X3576)^2,Rawdata!AS3575)</f>
        <v>#DIV/0!</v>
      </c>
      <c r="AD3575" s="91" t="e">
        <f>IF(A3575&gt;$AD$1,$S$1*AD3576+(1-$S$1)*(G3576-Y3576)^2,Rawdata!AT3575)</f>
        <v>#DIV/0!</v>
      </c>
      <c r="AE3575" s="80" t="e">
        <f t="shared" si="1492"/>
        <v>#DIV/0!</v>
      </c>
      <c r="AF3575" s="81" t="e">
        <f t="shared" si="1493"/>
        <v>#DIV/0!</v>
      </c>
      <c r="AG3575" s="86">
        <f t="shared" si="1515"/>
        <v>0</v>
      </c>
      <c r="AH3575" s="107" t="e">
        <f t="shared" si="1518"/>
        <v>#DIV/0!</v>
      </c>
      <c r="AI3575" s="107" t="e">
        <f t="shared" si="1494"/>
        <v>#DIV/0!</v>
      </c>
      <c r="AJ3575" s="108" t="e">
        <f t="shared" si="1495"/>
        <v>#DIV/0!</v>
      </c>
      <c r="AK3575" s="113" t="e">
        <f t="shared" si="1500"/>
        <v>#DIV/0!</v>
      </c>
      <c r="AL3575" s="113" t="e">
        <f t="shared" si="1501"/>
        <v>#DIV/0!</v>
      </c>
      <c r="AM3575" s="113" t="e">
        <f t="shared" si="1502"/>
        <v>#DIV/0!</v>
      </c>
      <c r="AN3575" s="113" t="e">
        <f t="shared" si="1503"/>
        <v>#DIV/0!</v>
      </c>
      <c r="AO3575" s="113" t="e">
        <f t="shared" si="1504"/>
        <v>#DIV/0!</v>
      </c>
      <c r="AP3575" s="91" t="e">
        <f t="shared" si="1505"/>
        <v>#DIV/0!</v>
      </c>
      <c r="AQ3575" s="91" t="e">
        <f t="shared" si="1506"/>
        <v>#DIV/0!</v>
      </c>
      <c r="AR3575" s="91" t="e">
        <f t="shared" si="1507"/>
        <v>#DIV/0!</v>
      </c>
      <c r="AS3575" s="91" t="e">
        <f t="shared" si="1508"/>
        <v>#DIV/0!</v>
      </c>
      <c r="AT3575" s="91" t="e">
        <f t="shared" si="1509"/>
        <v>#DIV/0!</v>
      </c>
      <c r="AU3575" s="113" t="e">
        <f t="shared" si="1510"/>
        <v>#DIV/0!</v>
      </c>
      <c r="AV3575" s="113" t="e">
        <f t="shared" si="1511"/>
        <v>#DIV/0!</v>
      </c>
      <c r="AW3575" s="113" t="e">
        <f t="shared" si="1512"/>
        <v>#DIV/0!</v>
      </c>
      <c r="AX3575" s="113" t="e">
        <f t="shared" si="1513"/>
        <v>#DIV/0!</v>
      </c>
      <c r="AY3575" s="113" t="e">
        <f t="shared" si="1514"/>
        <v>#DIV/0!</v>
      </c>
    </row>
    <row r="3576" spans="1:51" x14ac:dyDescent="0.25">
      <c r="A3576" s="119"/>
      <c r="B3576" s="83"/>
      <c r="C3576" s="85"/>
      <c r="D3576" s="85"/>
      <c r="E3576" s="85"/>
      <c r="F3576" s="71"/>
      <c r="G3576" s="96"/>
      <c r="H3576" s="16" t="e">
        <f>IF(A3576&gt;$U$1,ROUND(ROUND( U3576*$S$1+(1-$S$1)*G3576,4)+$T$1*ROUND(($S$1*Z3576+(1-$S$1)*(G3576-U3576)^2)^0.5,4),4),Rawdata!AK3576+Rawdata!$T$1*Rawdata!AU3576)</f>
        <v>#DIV/0!</v>
      </c>
      <c r="I3576" s="16" t="e">
        <f>IF(A3576&gt;$V$1,ROUND(ROUND(V3576*$S$1+(1-$S$1)*G3576,4)+$T$1*ROUND(($S$1*AA3576+(1-$S$1)*(G3576-V3576)^2)^0.5,4),4),Rawdata!AL3576+Rawdata!$T$1*Rawdata!AV3576)</f>
        <v>#DIV/0!</v>
      </c>
      <c r="J3576" s="16" t="e">
        <f>IF(A3576&gt;$W$1,ROUND(ROUND( W3576*$S$1+(1-$S$1)*G3576,4)+$T$1*ROUND(($S$1*AB3576+(1-$S$1)*(G3576-W3576)^2)^0.5,4),4),Rawdata!AM3576+Rawdata!$T$1*Rawdata!AW3576)</f>
        <v>#DIV/0!</v>
      </c>
      <c r="K3576" s="16" t="e">
        <f>IF(A3576&gt;$X$1,ROUND(ROUND( X3576*$S$1+(1-$S$1)*G3576,4)+$T$1*ROUND(($S$1*AC3576+(1-$S$1)*(G3576-X3576)^2)^0.5,4),4),Rawdata!AN3576+Rawdata!$T$1*Rawdata!AX3576)</f>
        <v>#DIV/0!</v>
      </c>
      <c r="L3576" s="16" t="e">
        <f>IF(A3576&gt;$Y$1,ROUND(ROUND( Y3576*$S$1+(1-$S$1)*G3576,4)+$T$1*ROUND(($S$1*AD3576+(1-$S$1)*(G3576-Y3576)^2)^0.5,4),4),Rawdata!AO3576+Rawdata!$T$1*Rawdata!AY3576)</f>
        <v>#DIV/0!</v>
      </c>
      <c r="M3576" s="16" t="e">
        <f t="shared" si="1496"/>
        <v>#DIV/0!</v>
      </c>
      <c r="N3576" s="16" t="e">
        <f t="shared" si="1497"/>
        <v>#DIV/0!</v>
      </c>
      <c r="O3576" s="67"/>
      <c r="P3576" s="67"/>
      <c r="Q3576" s="31" t="e">
        <f t="shared" si="1516"/>
        <v>#DIV/0!</v>
      </c>
      <c r="R3576" s="17" t="e">
        <f t="shared" si="1517"/>
        <v>#DIV/0!</v>
      </c>
      <c r="S3576" s="37" t="e">
        <f t="shared" si="1498"/>
        <v>#DIV/0!</v>
      </c>
      <c r="T3576" s="17" t="e">
        <f t="shared" si="1499"/>
        <v>#DIV/0!</v>
      </c>
      <c r="U3576" s="91" t="e">
        <f>IF(A3576&gt;$U$1, U3577*$S$1+(1-$S$1)*G3577,Rawdata!AK3576)</f>
        <v>#DIV/0!</v>
      </c>
      <c r="V3576" s="91" t="e">
        <f>IF(A3576&gt;$V$1,$S$1*V3577+(1-$S$1)*G3577,Rawdata!AL3576)</f>
        <v>#DIV/0!</v>
      </c>
      <c r="W3576" s="91" t="e">
        <f>IF(A3576&gt;$W$1, $S$1*W3577+(1-$S$1)*G3577,Rawdata!AM3576)</f>
        <v>#DIV/0!</v>
      </c>
      <c r="X3576" s="91" t="e">
        <f>IF(A3576&gt;$X$1,$S$1*X3577+(1-$S$1)*G3577,Rawdata!AN3576)</f>
        <v>#DIV/0!</v>
      </c>
      <c r="Y3576" s="91" t="e">
        <f>IF(A3576&gt;$Y$1,$S$1*Y3577+(1-$S$1)*G3577,Rawdata!AO3576)</f>
        <v>#DIV/0!</v>
      </c>
      <c r="Z3576" s="91" t="e">
        <f>IF(A3576&gt;$Z$1,$S$1*Z3577+(1-$S$1)*(G3577-U3577)^2,Rawdata!AP3576)</f>
        <v>#DIV/0!</v>
      </c>
      <c r="AA3576" s="91" t="e">
        <f>IF(A3576&gt;$AA$1,$S$1*AA3577+(1-$S$1)*(G3577-V3577)^2,Rawdata!AQ3576)</f>
        <v>#DIV/0!</v>
      </c>
      <c r="AB3576" s="91" t="e">
        <f>IF(A3576&gt;89,$S$1*AB3577+(1-$S$1)*(G3577-W3577)^2,Rawdata!AR3576)</f>
        <v>#DIV/0!</v>
      </c>
      <c r="AC3576" s="91" t="e">
        <f>IF(A3576&gt;$AC$1,$S$1*AC3577+(1-$S$1)*(G3577-X3577)^2,Rawdata!AS3576)</f>
        <v>#DIV/0!</v>
      </c>
      <c r="AD3576" s="91" t="e">
        <f>IF(A3576&gt;$AD$1,$S$1*AD3577+(1-$S$1)*(G3577-Y3577)^2,Rawdata!AT3576)</f>
        <v>#DIV/0!</v>
      </c>
      <c r="AE3576" s="80" t="e">
        <f t="shared" si="1492"/>
        <v>#DIV/0!</v>
      </c>
      <c r="AF3576" s="81" t="e">
        <f t="shared" si="1493"/>
        <v>#DIV/0!</v>
      </c>
      <c r="AG3576" s="86">
        <f t="shared" si="1515"/>
        <v>0</v>
      </c>
      <c r="AH3576" s="107" t="e">
        <f t="shared" si="1518"/>
        <v>#DIV/0!</v>
      </c>
      <c r="AI3576" s="107" t="e">
        <f t="shared" si="1494"/>
        <v>#DIV/0!</v>
      </c>
      <c r="AJ3576" s="108" t="e">
        <f t="shared" si="1495"/>
        <v>#DIV/0!</v>
      </c>
      <c r="AK3576" s="113" t="e">
        <f t="shared" si="1500"/>
        <v>#DIV/0!</v>
      </c>
      <c r="AL3576" s="113" t="e">
        <f t="shared" si="1501"/>
        <v>#DIV/0!</v>
      </c>
      <c r="AM3576" s="113" t="e">
        <f t="shared" si="1502"/>
        <v>#DIV/0!</v>
      </c>
      <c r="AN3576" s="113" t="e">
        <f t="shared" si="1503"/>
        <v>#DIV/0!</v>
      </c>
      <c r="AO3576" s="113" t="e">
        <f t="shared" si="1504"/>
        <v>#DIV/0!</v>
      </c>
      <c r="AP3576" s="91" t="e">
        <f t="shared" si="1505"/>
        <v>#DIV/0!</v>
      </c>
      <c r="AQ3576" s="91" t="e">
        <f t="shared" si="1506"/>
        <v>#DIV/0!</v>
      </c>
      <c r="AR3576" s="91" t="e">
        <f t="shared" si="1507"/>
        <v>#DIV/0!</v>
      </c>
      <c r="AS3576" s="91" t="e">
        <f t="shared" si="1508"/>
        <v>#DIV/0!</v>
      </c>
      <c r="AT3576" s="91" t="e">
        <f t="shared" si="1509"/>
        <v>#DIV/0!</v>
      </c>
      <c r="AU3576" s="113" t="e">
        <f t="shared" si="1510"/>
        <v>#DIV/0!</v>
      </c>
      <c r="AV3576" s="113" t="e">
        <f t="shared" si="1511"/>
        <v>#DIV/0!</v>
      </c>
      <c r="AW3576" s="113" t="e">
        <f t="shared" si="1512"/>
        <v>#DIV/0!</v>
      </c>
      <c r="AX3576" s="113" t="e">
        <f t="shared" si="1513"/>
        <v>#DIV/0!</v>
      </c>
      <c r="AY3576" s="113" t="e">
        <f t="shared" si="1514"/>
        <v>#DIV/0!</v>
      </c>
    </row>
    <row r="3577" spans="1:51" x14ac:dyDescent="0.25">
      <c r="A3577" s="119"/>
      <c r="B3577" s="83"/>
      <c r="C3577" s="85"/>
      <c r="D3577" s="85"/>
      <c r="E3577" s="85"/>
      <c r="F3577" s="71"/>
      <c r="G3577" s="96"/>
      <c r="H3577" s="16" t="e">
        <f>IF(A3577&gt;$U$1,ROUND(ROUND( U3577*$S$1+(1-$S$1)*G3577,4)+$T$1*ROUND(($S$1*Z3577+(1-$S$1)*(G3577-U3577)^2)^0.5,4),4),Rawdata!AK3577+Rawdata!$T$1*Rawdata!AU3577)</f>
        <v>#DIV/0!</v>
      </c>
      <c r="I3577" s="16" t="e">
        <f>IF(A3577&gt;$V$1,ROUND(ROUND(V3577*$S$1+(1-$S$1)*G3577,4)+$T$1*ROUND(($S$1*AA3577+(1-$S$1)*(G3577-V3577)^2)^0.5,4),4),Rawdata!AL3577+Rawdata!$T$1*Rawdata!AV3577)</f>
        <v>#DIV/0!</v>
      </c>
      <c r="J3577" s="16" t="e">
        <f>IF(A3577&gt;$W$1,ROUND(ROUND( W3577*$S$1+(1-$S$1)*G3577,4)+$T$1*ROUND(($S$1*AB3577+(1-$S$1)*(G3577-W3577)^2)^0.5,4),4),Rawdata!AM3577+Rawdata!$T$1*Rawdata!AW3577)</f>
        <v>#DIV/0!</v>
      </c>
      <c r="K3577" s="16" t="e">
        <f>IF(A3577&gt;$X$1,ROUND(ROUND( X3577*$S$1+(1-$S$1)*G3577,4)+$T$1*ROUND(($S$1*AC3577+(1-$S$1)*(G3577-X3577)^2)^0.5,4),4),Rawdata!AN3577+Rawdata!$T$1*Rawdata!AX3577)</f>
        <v>#DIV/0!</v>
      </c>
      <c r="L3577" s="16" t="e">
        <f>IF(A3577&gt;$Y$1,ROUND(ROUND( Y3577*$S$1+(1-$S$1)*G3577,4)+$T$1*ROUND(($S$1*AD3577+(1-$S$1)*(G3577-Y3577)^2)^0.5,4),4),Rawdata!AO3577+Rawdata!$T$1*Rawdata!AY3577)</f>
        <v>#DIV/0!</v>
      </c>
      <c r="M3577" s="16" t="e">
        <f t="shared" si="1496"/>
        <v>#DIV/0!</v>
      </c>
      <c r="N3577" s="16" t="e">
        <f t="shared" si="1497"/>
        <v>#DIV/0!</v>
      </c>
      <c r="O3577" s="67"/>
      <c r="P3577" s="67"/>
      <c r="Q3577" s="31" t="e">
        <f t="shared" si="1516"/>
        <v>#DIV/0!</v>
      </c>
      <c r="R3577" s="17" t="e">
        <f t="shared" si="1517"/>
        <v>#DIV/0!</v>
      </c>
      <c r="S3577" s="37" t="e">
        <f t="shared" si="1498"/>
        <v>#DIV/0!</v>
      </c>
      <c r="T3577" s="17" t="e">
        <f t="shared" si="1499"/>
        <v>#DIV/0!</v>
      </c>
      <c r="U3577" s="91" t="e">
        <f>IF(A3577&gt;$U$1, U3578*$S$1+(1-$S$1)*G3578,Rawdata!AK3577)</f>
        <v>#DIV/0!</v>
      </c>
      <c r="V3577" s="91" t="e">
        <f>IF(A3577&gt;$V$1,$S$1*V3578+(1-$S$1)*G3578,Rawdata!AL3577)</f>
        <v>#DIV/0!</v>
      </c>
      <c r="W3577" s="91" t="e">
        <f>IF(A3577&gt;$W$1, $S$1*W3578+(1-$S$1)*G3578,Rawdata!AM3577)</f>
        <v>#DIV/0!</v>
      </c>
      <c r="X3577" s="91" t="e">
        <f>IF(A3577&gt;$X$1,$S$1*X3578+(1-$S$1)*G3578,Rawdata!AN3577)</f>
        <v>#DIV/0!</v>
      </c>
      <c r="Y3577" s="91" t="e">
        <f>IF(A3577&gt;$Y$1,$S$1*Y3578+(1-$S$1)*G3578,Rawdata!AO3577)</f>
        <v>#DIV/0!</v>
      </c>
      <c r="Z3577" s="91" t="e">
        <f>IF(A3577&gt;$Z$1,$S$1*Z3578+(1-$S$1)*(G3578-U3578)^2,Rawdata!AP3577)</f>
        <v>#DIV/0!</v>
      </c>
      <c r="AA3577" s="91" t="e">
        <f>IF(A3577&gt;$AA$1,$S$1*AA3578+(1-$S$1)*(G3578-V3578)^2,Rawdata!AQ3577)</f>
        <v>#DIV/0!</v>
      </c>
      <c r="AB3577" s="91" t="e">
        <f>IF(A3577&gt;89,$S$1*AB3578+(1-$S$1)*(G3578-W3578)^2,Rawdata!AR3577)</f>
        <v>#DIV/0!</v>
      </c>
      <c r="AC3577" s="91" t="e">
        <f>IF(A3577&gt;$AC$1,$S$1*AC3578+(1-$S$1)*(G3578-X3578)^2,Rawdata!AS3577)</f>
        <v>#DIV/0!</v>
      </c>
      <c r="AD3577" s="91" t="e">
        <f>IF(A3577&gt;$AD$1,$S$1*AD3578+(1-$S$1)*(G3578-Y3578)^2,Rawdata!AT3577)</f>
        <v>#DIV/0!</v>
      </c>
      <c r="AE3577" s="80" t="e">
        <f t="shared" si="1492"/>
        <v>#DIV/0!</v>
      </c>
      <c r="AF3577" s="81" t="e">
        <f t="shared" si="1493"/>
        <v>#DIV/0!</v>
      </c>
      <c r="AG3577" s="86">
        <f t="shared" si="1515"/>
        <v>0</v>
      </c>
      <c r="AH3577" s="107" t="e">
        <f t="shared" si="1518"/>
        <v>#DIV/0!</v>
      </c>
      <c r="AI3577" s="107" t="e">
        <f t="shared" si="1494"/>
        <v>#DIV/0!</v>
      </c>
      <c r="AJ3577" s="108" t="e">
        <f t="shared" si="1495"/>
        <v>#DIV/0!</v>
      </c>
      <c r="AK3577" s="113" t="e">
        <f t="shared" si="1500"/>
        <v>#DIV/0!</v>
      </c>
      <c r="AL3577" s="113" t="e">
        <f t="shared" si="1501"/>
        <v>#DIV/0!</v>
      </c>
      <c r="AM3577" s="113" t="e">
        <f t="shared" si="1502"/>
        <v>#DIV/0!</v>
      </c>
      <c r="AN3577" s="113" t="e">
        <f t="shared" si="1503"/>
        <v>#DIV/0!</v>
      </c>
      <c r="AO3577" s="113" t="e">
        <f t="shared" si="1504"/>
        <v>#DIV/0!</v>
      </c>
      <c r="AP3577" s="91" t="e">
        <f t="shared" si="1505"/>
        <v>#DIV/0!</v>
      </c>
      <c r="AQ3577" s="91" t="e">
        <f t="shared" si="1506"/>
        <v>#DIV/0!</v>
      </c>
      <c r="AR3577" s="91" t="e">
        <f t="shared" si="1507"/>
        <v>#DIV/0!</v>
      </c>
      <c r="AS3577" s="91" t="e">
        <f t="shared" si="1508"/>
        <v>#DIV/0!</v>
      </c>
      <c r="AT3577" s="91" t="e">
        <f t="shared" si="1509"/>
        <v>#DIV/0!</v>
      </c>
      <c r="AU3577" s="113" t="e">
        <f t="shared" si="1510"/>
        <v>#DIV/0!</v>
      </c>
      <c r="AV3577" s="113" t="e">
        <f t="shared" si="1511"/>
        <v>#DIV/0!</v>
      </c>
      <c r="AW3577" s="113" t="e">
        <f t="shared" si="1512"/>
        <v>#DIV/0!</v>
      </c>
      <c r="AX3577" s="113" t="e">
        <f t="shared" si="1513"/>
        <v>#DIV/0!</v>
      </c>
      <c r="AY3577" s="113" t="e">
        <f t="shared" si="1514"/>
        <v>#DIV/0!</v>
      </c>
    </row>
    <row r="3578" spans="1:51" x14ac:dyDescent="0.25">
      <c r="A3578" s="119"/>
      <c r="B3578" s="83"/>
      <c r="C3578" s="85"/>
      <c r="D3578" s="85"/>
      <c r="E3578" s="85"/>
      <c r="F3578" s="71"/>
      <c r="G3578" s="96"/>
      <c r="H3578" s="16" t="e">
        <f>IF(A3578&gt;$U$1,ROUND(ROUND( U3578*$S$1+(1-$S$1)*G3578,4)+$T$1*ROUND(($S$1*Z3578+(1-$S$1)*(G3578-U3578)^2)^0.5,4),4),Rawdata!AK3578+Rawdata!$T$1*Rawdata!AU3578)</f>
        <v>#DIV/0!</v>
      </c>
      <c r="I3578" s="16" t="e">
        <f>IF(A3578&gt;$V$1,ROUND(ROUND(V3578*$S$1+(1-$S$1)*G3578,4)+$T$1*ROUND(($S$1*AA3578+(1-$S$1)*(G3578-V3578)^2)^0.5,4),4),Rawdata!AL3578+Rawdata!$T$1*Rawdata!AV3578)</f>
        <v>#DIV/0!</v>
      </c>
      <c r="J3578" s="16" t="e">
        <f>IF(A3578&gt;$W$1,ROUND(ROUND( W3578*$S$1+(1-$S$1)*G3578,4)+$T$1*ROUND(($S$1*AB3578+(1-$S$1)*(G3578-W3578)^2)^0.5,4),4),Rawdata!AM3578+Rawdata!$T$1*Rawdata!AW3578)</f>
        <v>#DIV/0!</v>
      </c>
      <c r="K3578" s="16" t="e">
        <f>IF(A3578&gt;$X$1,ROUND(ROUND( X3578*$S$1+(1-$S$1)*G3578,4)+$T$1*ROUND(($S$1*AC3578+(1-$S$1)*(G3578-X3578)^2)^0.5,4),4),Rawdata!AN3578+Rawdata!$T$1*Rawdata!AX3578)</f>
        <v>#DIV/0!</v>
      </c>
      <c r="L3578" s="16" t="e">
        <f>IF(A3578&gt;$Y$1,ROUND(ROUND( Y3578*$S$1+(1-$S$1)*G3578,4)+$T$1*ROUND(($S$1*AD3578+(1-$S$1)*(G3578-Y3578)^2)^0.5,4),4),Rawdata!AO3578+Rawdata!$T$1*Rawdata!AY3578)</f>
        <v>#DIV/0!</v>
      </c>
      <c r="M3578" s="16" t="e">
        <f t="shared" si="1496"/>
        <v>#DIV/0!</v>
      </c>
      <c r="N3578" s="16" t="e">
        <f t="shared" si="1497"/>
        <v>#DIV/0!</v>
      </c>
      <c r="O3578" s="67"/>
      <c r="P3578" s="67"/>
      <c r="Q3578" s="31" t="e">
        <f t="shared" si="1516"/>
        <v>#DIV/0!</v>
      </c>
      <c r="R3578" s="17" t="e">
        <f t="shared" si="1517"/>
        <v>#DIV/0!</v>
      </c>
      <c r="S3578" s="37" t="e">
        <f t="shared" si="1498"/>
        <v>#DIV/0!</v>
      </c>
      <c r="T3578" s="17" t="e">
        <f t="shared" si="1499"/>
        <v>#DIV/0!</v>
      </c>
      <c r="U3578" s="91" t="e">
        <f>IF(A3578&gt;$U$1, U3579*$S$1+(1-$S$1)*G3579,Rawdata!AK3578)</f>
        <v>#DIV/0!</v>
      </c>
      <c r="V3578" s="91" t="e">
        <f>IF(A3578&gt;$V$1,$S$1*V3579+(1-$S$1)*G3579,Rawdata!AL3578)</f>
        <v>#DIV/0!</v>
      </c>
      <c r="W3578" s="91" t="e">
        <f>IF(A3578&gt;$W$1, $S$1*W3579+(1-$S$1)*G3579,Rawdata!AM3578)</f>
        <v>#DIV/0!</v>
      </c>
      <c r="X3578" s="91" t="e">
        <f>IF(A3578&gt;$X$1,$S$1*X3579+(1-$S$1)*G3579,Rawdata!AN3578)</f>
        <v>#DIV/0!</v>
      </c>
      <c r="Y3578" s="91" t="e">
        <f>IF(A3578&gt;$Y$1,$S$1*Y3579+(1-$S$1)*G3579,Rawdata!AO3578)</f>
        <v>#DIV/0!</v>
      </c>
      <c r="Z3578" s="91" t="e">
        <f>IF(A3578&gt;$Z$1,$S$1*Z3579+(1-$S$1)*(G3579-U3579)^2,Rawdata!AP3578)</f>
        <v>#DIV/0!</v>
      </c>
      <c r="AA3578" s="91" t="e">
        <f>IF(A3578&gt;$AA$1,$S$1*AA3579+(1-$S$1)*(G3579-V3579)^2,Rawdata!AQ3578)</f>
        <v>#DIV/0!</v>
      </c>
      <c r="AB3578" s="91" t="e">
        <f>IF(A3578&gt;89,$S$1*AB3579+(1-$S$1)*(G3579-W3579)^2,Rawdata!AR3578)</f>
        <v>#DIV/0!</v>
      </c>
      <c r="AC3578" s="91" t="e">
        <f>IF(A3578&gt;$AC$1,$S$1*AC3579+(1-$S$1)*(G3579-X3579)^2,Rawdata!AS3578)</f>
        <v>#DIV/0!</v>
      </c>
      <c r="AD3578" s="91" t="e">
        <f>IF(A3578&gt;$AD$1,$S$1*AD3579+(1-$S$1)*(G3579-Y3579)^2,Rawdata!AT3578)</f>
        <v>#DIV/0!</v>
      </c>
      <c r="AE3578" s="80" t="e">
        <f t="shared" si="1492"/>
        <v>#DIV/0!</v>
      </c>
      <c r="AF3578" s="81" t="e">
        <f t="shared" si="1493"/>
        <v>#DIV/0!</v>
      </c>
      <c r="AG3578" s="86">
        <f t="shared" si="1515"/>
        <v>0</v>
      </c>
      <c r="AH3578" s="107" t="e">
        <f t="shared" si="1518"/>
        <v>#DIV/0!</v>
      </c>
      <c r="AI3578" s="107" t="e">
        <f t="shared" si="1494"/>
        <v>#DIV/0!</v>
      </c>
      <c r="AJ3578" s="108" t="e">
        <f t="shared" si="1495"/>
        <v>#DIV/0!</v>
      </c>
      <c r="AK3578" s="113" t="e">
        <f t="shared" si="1500"/>
        <v>#DIV/0!</v>
      </c>
      <c r="AL3578" s="113" t="e">
        <f t="shared" si="1501"/>
        <v>#DIV/0!</v>
      </c>
      <c r="AM3578" s="113" t="e">
        <f t="shared" si="1502"/>
        <v>#DIV/0!</v>
      </c>
      <c r="AN3578" s="113" t="e">
        <f t="shared" si="1503"/>
        <v>#DIV/0!</v>
      </c>
      <c r="AO3578" s="113" t="e">
        <f t="shared" si="1504"/>
        <v>#DIV/0!</v>
      </c>
      <c r="AP3578" s="91" t="e">
        <f t="shared" si="1505"/>
        <v>#DIV/0!</v>
      </c>
      <c r="AQ3578" s="91" t="e">
        <f t="shared" si="1506"/>
        <v>#DIV/0!</v>
      </c>
      <c r="AR3578" s="91" t="e">
        <f t="shared" si="1507"/>
        <v>#DIV/0!</v>
      </c>
      <c r="AS3578" s="91" t="e">
        <f t="shared" si="1508"/>
        <v>#DIV/0!</v>
      </c>
      <c r="AT3578" s="91" t="e">
        <f t="shared" si="1509"/>
        <v>#DIV/0!</v>
      </c>
      <c r="AU3578" s="113" t="e">
        <f t="shared" si="1510"/>
        <v>#DIV/0!</v>
      </c>
      <c r="AV3578" s="113" t="e">
        <f t="shared" si="1511"/>
        <v>#DIV/0!</v>
      </c>
      <c r="AW3578" s="113" t="e">
        <f t="shared" si="1512"/>
        <v>#DIV/0!</v>
      </c>
      <c r="AX3578" s="113" t="e">
        <f t="shared" si="1513"/>
        <v>#DIV/0!</v>
      </c>
      <c r="AY3578" s="113" t="e">
        <f t="shared" si="1514"/>
        <v>#DIV/0!</v>
      </c>
    </row>
    <row r="3579" spans="1:51" x14ac:dyDescent="0.25">
      <c r="A3579" s="119"/>
      <c r="B3579" s="83"/>
      <c r="C3579" s="85"/>
      <c r="D3579" s="85"/>
      <c r="E3579" s="85"/>
      <c r="F3579" s="71"/>
      <c r="G3579" s="96"/>
      <c r="H3579" s="16" t="e">
        <f>IF(A3579&gt;$U$1,ROUND(ROUND( U3579*$S$1+(1-$S$1)*G3579,4)+$T$1*ROUND(($S$1*Z3579+(1-$S$1)*(G3579-U3579)^2)^0.5,4),4),Rawdata!AK3579+Rawdata!$T$1*Rawdata!AU3579)</f>
        <v>#DIV/0!</v>
      </c>
      <c r="I3579" s="16" t="e">
        <f>IF(A3579&gt;$V$1,ROUND(ROUND(V3579*$S$1+(1-$S$1)*G3579,4)+$T$1*ROUND(($S$1*AA3579+(1-$S$1)*(G3579-V3579)^2)^0.5,4),4),Rawdata!AL3579+Rawdata!$T$1*Rawdata!AV3579)</f>
        <v>#DIV/0!</v>
      </c>
      <c r="J3579" s="16" t="e">
        <f>IF(A3579&gt;$W$1,ROUND(ROUND( W3579*$S$1+(1-$S$1)*G3579,4)+$T$1*ROUND(($S$1*AB3579+(1-$S$1)*(G3579-W3579)^2)^0.5,4),4),Rawdata!AM3579+Rawdata!$T$1*Rawdata!AW3579)</f>
        <v>#DIV/0!</v>
      </c>
      <c r="K3579" s="16" t="e">
        <f>IF(A3579&gt;$X$1,ROUND(ROUND( X3579*$S$1+(1-$S$1)*G3579,4)+$T$1*ROUND(($S$1*AC3579+(1-$S$1)*(G3579-X3579)^2)^0.5,4),4),Rawdata!AN3579+Rawdata!$T$1*Rawdata!AX3579)</f>
        <v>#DIV/0!</v>
      </c>
      <c r="L3579" s="16" t="e">
        <f>IF(A3579&gt;$Y$1,ROUND(ROUND( Y3579*$S$1+(1-$S$1)*G3579,4)+$T$1*ROUND(($S$1*AD3579+(1-$S$1)*(G3579-Y3579)^2)^0.5,4),4),Rawdata!AO3579+Rawdata!$T$1*Rawdata!AY3579)</f>
        <v>#DIV/0!</v>
      </c>
      <c r="M3579" s="16" t="e">
        <f t="shared" si="1496"/>
        <v>#DIV/0!</v>
      </c>
      <c r="N3579" s="16" t="e">
        <f t="shared" si="1497"/>
        <v>#DIV/0!</v>
      </c>
      <c r="O3579" s="67"/>
      <c r="P3579" s="67"/>
      <c r="Q3579" s="31" t="e">
        <f t="shared" si="1516"/>
        <v>#DIV/0!</v>
      </c>
      <c r="R3579" s="17" t="e">
        <f t="shared" si="1517"/>
        <v>#DIV/0!</v>
      </c>
      <c r="S3579" s="37" t="e">
        <f t="shared" si="1498"/>
        <v>#DIV/0!</v>
      </c>
      <c r="T3579" s="17" t="e">
        <f t="shared" si="1499"/>
        <v>#DIV/0!</v>
      </c>
      <c r="U3579" s="91" t="e">
        <f>IF(A3579&gt;$U$1, U3580*$S$1+(1-$S$1)*G3580,Rawdata!AK3579)</f>
        <v>#DIV/0!</v>
      </c>
      <c r="V3579" s="91" t="e">
        <f>IF(A3579&gt;$V$1,$S$1*V3580+(1-$S$1)*G3580,Rawdata!AL3579)</f>
        <v>#DIV/0!</v>
      </c>
      <c r="W3579" s="91" t="e">
        <f>IF(A3579&gt;$W$1, $S$1*W3580+(1-$S$1)*G3580,Rawdata!AM3579)</f>
        <v>#DIV/0!</v>
      </c>
      <c r="X3579" s="91" t="e">
        <f>IF(A3579&gt;$X$1,$S$1*X3580+(1-$S$1)*G3580,Rawdata!AN3579)</f>
        <v>#DIV/0!</v>
      </c>
      <c r="Y3579" s="91" t="e">
        <f>IF(A3579&gt;$Y$1,$S$1*Y3580+(1-$S$1)*G3580,Rawdata!AO3579)</f>
        <v>#DIV/0!</v>
      </c>
      <c r="Z3579" s="91" t="e">
        <f>IF(A3579&gt;$Z$1,$S$1*Z3580+(1-$S$1)*(G3580-U3580)^2,Rawdata!AP3579)</f>
        <v>#DIV/0!</v>
      </c>
      <c r="AA3579" s="91" t="e">
        <f>IF(A3579&gt;$AA$1,$S$1*AA3580+(1-$S$1)*(G3580-V3580)^2,Rawdata!AQ3579)</f>
        <v>#DIV/0!</v>
      </c>
      <c r="AB3579" s="91" t="e">
        <f>IF(A3579&gt;89,$S$1*AB3580+(1-$S$1)*(G3580-W3580)^2,Rawdata!AR3579)</f>
        <v>#DIV/0!</v>
      </c>
      <c r="AC3579" s="91" t="e">
        <f>IF(A3579&gt;$AC$1,$S$1*AC3580+(1-$S$1)*(G3580-X3580)^2,Rawdata!AS3579)</f>
        <v>#DIV/0!</v>
      </c>
      <c r="AD3579" s="91" t="e">
        <f>IF(A3579&gt;$AD$1,$S$1*AD3580+(1-$S$1)*(G3580-Y3580)^2,Rawdata!AT3579)</f>
        <v>#DIV/0!</v>
      </c>
      <c r="AE3579" s="80" t="e">
        <f t="shared" si="1492"/>
        <v>#DIV/0!</v>
      </c>
      <c r="AF3579" s="81" t="e">
        <f t="shared" si="1493"/>
        <v>#DIV/0!</v>
      </c>
      <c r="AG3579" s="86">
        <f t="shared" si="1515"/>
        <v>0</v>
      </c>
      <c r="AH3579" s="107" t="e">
        <f t="shared" si="1518"/>
        <v>#DIV/0!</v>
      </c>
      <c r="AI3579" s="107" t="e">
        <f t="shared" si="1494"/>
        <v>#DIV/0!</v>
      </c>
      <c r="AJ3579" s="108" t="e">
        <f t="shared" si="1495"/>
        <v>#DIV/0!</v>
      </c>
      <c r="AK3579" s="113" t="e">
        <f t="shared" si="1500"/>
        <v>#DIV/0!</v>
      </c>
      <c r="AL3579" s="113" t="e">
        <f t="shared" si="1501"/>
        <v>#DIV/0!</v>
      </c>
      <c r="AM3579" s="113" t="e">
        <f t="shared" si="1502"/>
        <v>#DIV/0!</v>
      </c>
      <c r="AN3579" s="113" t="e">
        <f t="shared" si="1503"/>
        <v>#DIV/0!</v>
      </c>
      <c r="AO3579" s="113" t="e">
        <f t="shared" si="1504"/>
        <v>#DIV/0!</v>
      </c>
      <c r="AP3579" s="91" t="e">
        <f t="shared" si="1505"/>
        <v>#DIV/0!</v>
      </c>
      <c r="AQ3579" s="91" t="e">
        <f t="shared" si="1506"/>
        <v>#DIV/0!</v>
      </c>
      <c r="AR3579" s="91" t="e">
        <f t="shared" si="1507"/>
        <v>#DIV/0!</v>
      </c>
      <c r="AS3579" s="91" t="e">
        <f t="shared" si="1508"/>
        <v>#DIV/0!</v>
      </c>
      <c r="AT3579" s="91" t="e">
        <f t="shared" si="1509"/>
        <v>#DIV/0!</v>
      </c>
      <c r="AU3579" s="113" t="e">
        <f t="shared" si="1510"/>
        <v>#DIV/0!</v>
      </c>
      <c r="AV3579" s="113" t="e">
        <f t="shared" si="1511"/>
        <v>#DIV/0!</v>
      </c>
      <c r="AW3579" s="113" t="e">
        <f t="shared" si="1512"/>
        <v>#DIV/0!</v>
      </c>
      <c r="AX3579" s="113" t="e">
        <f t="shared" si="1513"/>
        <v>#DIV/0!</v>
      </c>
      <c r="AY3579" s="113" t="e">
        <f t="shared" si="1514"/>
        <v>#DIV/0!</v>
      </c>
    </row>
    <row r="3580" spans="1:51" x14ac:dyDescent="0.25">
      <c r="A3580" s="119"/>
      <c r="B3580" s="83"/>
      <c r="C3580" s="85"/>
      <c r="D3580" s="85"/>
      <c r="E3580" s="85"/>
      <c r="F3580" s="71"/>
      <c r="G3580" s="96"/>
      <c r="H3580" s="16" t="e">
        <f>IF(A3580&gt;$U$1,ROUND(ROUND( U3580*$S$1+(1-$S$1)*G3580,4)+$T$1*ROUND(($S$1*Z3580+(1-$S$1)*(G3580-U3580)^2)^0.5,4),4),Rawdata!AK3580+Rawdata!$T$1*Rawdata!AU3580)</f>
        <v>#DIV/0!</v>
      </c>
      <c r="I3580" s="16" t="e">
        <f>IF(A3580&gt;$V$1,ROUND(ROUND(V3580*$S$1+(1-$S$1)*G3580,4)+$T$1*ROUND(($S$1*AA3580+(1-$S$1)*(G3580-V3580)^2)^0.5,4),4),Rawdata!AL3580+Rawdata!$T$1*Rawdata!AV3580)</f>
        <v>#DIV/0!</v>
      </c>
      <c r="J3580" s="16" t="e">
        <f>IF(A3580&gt;$W$1,ROUND(ROUND( W3580*$S$1+(1-$S$1)*G3580,4)+$T$1*ROUND(($S$1*AB3580+(1-$S$1)*(G3580-W3580)^2)^0.5,4),4),Rawdata!AM3580+Rawdata!$T$1*Rawdata!AW3580)</f>
        <v>#DIV/0!</v>
      </c>
      <c r="K3580" s="16" t="e">
        <f>IF(A3580&gt;$X$1,ROUND(ROUND( X3580*$S$1+(1-$S$1)*G3580,4)+$T$1*ROUND(($S$1*AC3580+(1-$S$1)*(G3580-X3580)^2)^0.5,4),4),Rawdata!AN3580+Rawdata!$T$1*Rawdata!AX3580)</f>
        <v>#DIV/0!</v>
      </c>
      <c r="L3580" s="16" t="e">
        <f>IF(A3580&gt;$Y$1,ROUND(ROUND( Y3580*$S$1+(1-$S$1)*G3580,4)+$T$1*ROUND(($S$1*AD3580+(1-$S$1)*(G3580-Y3580)^2)^0.5,4),4),Rawdata!AO3580+Rawdata!$T$1*Rawdata!AY3580)</f>
        <v>#DIV/0!</v>
      </c>
      <c r="M3580" s="16" t="e">
        <f t="shared" si="1496"/>
        <v>#DIV/0!</v>
      </c>
      <c r="N3580" s="16" t="e">
        <f t="shared" si="1497"/>
        <v>#DIV/0!</v>
      </c>
      <c r="O3580" s="67"/>
      <c r="P3580" s="67"/>
      <c r="Q3580" s="31" t="e">
        <f t="shared" si="1516"/>
        <v>#DIV/0!</v>
      </c>
      <c r="R3580" s="17" t="e">
        <f t="shared" si="1517"/>
        <v>#DIV/0!</v>
      </c>
      <c r="S3580" s="37" t="e">
        <f t="shared" si="1498"/>
        <v>#DIV/0!</v>
      </c>
      <c r="T3580" s="17" t="e">
        <f t="shared" si="1499"/>
        <v>#DIV/0!</v>
      </c>
      <c r="U3580" s="91" t="e">
        <f>IF(A3580&gt;$U$1, U3581*$S$1+(1-$S$1)*G3581,Rawdata!AK3580)</f>
        <v>#DIV/0!</v>
      </c>
      <c r="V3580" s="91" t="e">
        <f>IF(A3580&gt;$V$1,$S$1*V3581+(1-$S$1)*G3581,Rawdata!AL3580)</f>
        <v>#DIV/0!</v>
      </c>
      <c r="W3580" s="91" t="e">
        <f>IF(A3580&gt;$W$1, $S$1*W3581+(1-$S$1)*G3581,Rawdata!AM3580)</f>
        <v>#DIV/0!</v>
      </c>
      <c r="X3580" s="91" t="e">
        <f>IF(A3580&gt;$X$1,$S$1*X3581+(1-$S$1)*G3581,Rawdata!AN3580)</f>
        <v>#DIV/0!</v>
      </c>
      <c r="Y3580" s="91" t="e">
        <f>IF(A3580&gt;$Y$1,$S$1*Y3581+(1-$S$1)*G3581,Rawdata!AO3580)</f>
        <v>#DIV/0!</v>
      </c>
      <c r="Z3580" s="91" t="e">
        <f>IF(A3580&gt;$Z$1,$S$1*Z3581+(1-$S$1)*(G3581-U3581)^2,Rawdata!AP3580)</f>
        <v>#DIV/0!</v>
      </c>
      <c r="AA3580" s="91" t="e">
        <f>IF(A3580&gt;$AA$1,$S$1*AA3581+(1-$S$1)*(G3581-V3581)^2,Rawdata!AQ3580)</f>
        <v>#DIV/0!</v>
      </c>
      <c r="AB3580" s="91" t="e">
        <f>IF(A3580&gt;89,$S$1*AB3581+(1-$S$1)*(G3581-W3581)^2,Rawdata!AR3580)</f>
        <v>#DIV/0!</v>
      </c>
      <c r="AC3580" s="91" t="e">
        <f>IF(A3580&gt;$AC$1,$S$1*AC3581+(1-$S$1)*(G3581-X3581)^2,Rawdata!AS3580)</f>
        <v>#DIV/0!</v>
      </c>
      <c r="AD3580" s="91" t="e">
        <f>IF(A3580&gt;$AD$1,$S$1*AD3581+(1-$S$1)*(G3581-Y3581)^2,Rawdata!AT3580)</f>
        <v>#DIV/0!</v>
      </c>
      <c r="AE3580" s="80" t="e">
        <f t="shared" si="1492"/>
        <v>#DIV/0!</v>
      </c>
      <c r="AF3580" s="81" t="e">
        <f t="shared" si="1493"/>
        <v>#DIV/0!</v>
      </c>
      <c r="AG3580" s="86">
        <f t="shared" si="1515"/>
        <v>0</v>
      </c>
      <c r="AH3580" s="107" t="e">
        <f t="shared" si="1518"/>
        <v>#DIV/0!</v>
      </c>
      <c r="AI3580" s="107" t="e">
        <f t="shared" si="1494"/>
        <v>#DIV/0!</v>
      </c>
      <c r="AJ3580" s="108" t="e">
        <f t="shared" si="1495"/>
        <v>#DIV/0!</v>
      </c>
      <c r="AK3580" s="113" t="e">
        <f t="shared" si="1500"/>
        <v>#DIV/0!</v>
      </c>
      <c r="AL3580" s="113" t="e">
        <f t="shared" si="1501"/>
        <v>#DIV/0!</v>
      </c>
      <c r="AM3580" s="113" t="e">
        <f t="shared" si="1502"/>
        <v>#DIV/0!</v>
      </c>
      <c r="AN3580" s="113" t="e">
        <f t="shared" si="1503"/>
        <v>#DIV/0!</v>
      </c>
      <c r="AO3580" s="113" t="e">
        <f t="shared" si="1504"/>
        <v>#DIV/0!</v>
      </c>
      <c r="AP3580" s="91" t="e">
        <f t="shared" si="1505"/>
        <v>#DIV/0!</v>
      </c>
      <c r="AQ3580" s="91" t="e">
        <f t="shared" si="1506"/>
        <v>#DIV/0!</v>
      </c>
      <c r="AR3580" s="91" t="e">
        <f t="shared" si="1507"/>
        <v>#DIV/0!</v>
      </c>
      <c r="AS3580" s="91" t="e">
        <f t="shared" si="1508"/>
        <v>#DIV/0!</v>
      </c>
      <c r="AT3580" s="91" t="e">
        <f t="shared" si="1509"/>
        <v>#DIV/0!</v>
      </c>
      <c r="AU3580" s="113" t="e">
        <f t="shared" si="1510"/>
        <v>#DIV/0!</v>
      </c>
      <c r="AV3580" s="113" t="e">
        <f t="shared" si="1511"/>
        <v>#DIV/0!</v>
      </c>
      <c r="AW3580" s="113" t="e">
        <f t="shared" si="1512"/>
        <v>#DIV/0!</v>
      </c>
      <c r="AX3580" s="113" t="e">
        <f t="shared" si="1513"/>
        <v>#DIV/0!</v>
      </c>
      <c r="AY3580" s="113" t="e">
        <f t="shared" si="1514"/>
        <v>#DIV/0!</v>
      </c>
    </row>
    <row r="3581" spans="1:51" x14ac:dyDescent="0.25">
      <c r="A3581" s="119"/>
      <c r="B3581" s="83"/>
      <c r="C3581" s="85"/>
      <c r="D3581" s="85"/>
      <c r="E3581" s="85"/>
      <c r="F3581" s="71"/>
      <c r="G3581" s="96"/>
      <c r="H3581" s="16" t="e">
        <f>IF(A3581&gt;$U$1,ROUND(ROUND( U3581*$S$1+(1-$S$1)*G3581,4)+$T$1*ROUND(($S$1*Z3581+(1-$S$1)*(G3581-U3581)^2)^0.5,4),4),Rawdata!AK3581+Rawdata!$T$1*Rawdata!AU3581)</f>
        <v>#DIV/0!</v>
      </c>
      <c r="I3581" s="16" t="e">
        <f>IF(A3581&gt;$V$1,ROUND(ROUND(V3581*$S$1+(1-$S$1)*G3581,4)+$T$1*ROUND(($S$1*AA3581+(1-$S$1)*(G3581-V3581)^2)^0.5,4),4),Rawdata!AL3581+Rawdata!$T$1*Rawdata!AV3581)</f>
        <v>#DIV/0!</v>
      </c>
      <c r="J3581" s="16" t="e">
        <f>IF(A3581&gt;$W$1,ROUND(ROUND( W3581*$S$1+(1-$S$1)*G3581,4)+$T$1*ROUND(($S$1*AB3581+(1-$S$1)*(G3581-W3581)^2)^0.5,4),4),Rawdata!AM3581+Rawdata!$T$1*Rawdata!AW3581)</f>
        <v>#DIV/0!</v>
      </c>
      <c r="K3581" s="16" t="e">
        <f>IF(A3581&gt;$X$1,ROUND(ROUND( X3581*$S$1+(1-$S$1)*G3581,4)+$T$1*ROUND(($S$1*AC3581+(1-$S$1)*(G3581-X3581)^2)^0.5,4),4),Rawdata!AN3581+Rawdata!$T$1*Rawdata!AX3581)</f>
        <v>#DIV/0!</v>
      </c>
      <c r="L3581" s="16" t="e">
        <f>IF(A3581&gt;$Y$1,ROUND(ROUND( Y3581*$S$1+(1-$S$1)*G3581,4)+$T$1*ROUND(($S$1*AD3581+(1-$S$1)*(G3581-Y3581)^2)^0.5,4),4),Rawdata!AO3581+Rawdata!$T$1*Rawdata!AY3581)</f>
        <v>#DIV/0!</v>
      </c>
      <c r="M3581" s="16" t="e">
        <f t="shared" si="1496"/>
        <v>#DIV/0!</v>
      </c>
      <c r="N3581" s="16" t="e">
        <f t="shared" si="1497"/>
        <v>#DIV/0!</v>
      </c>
      <c r="O3581" s="67"/>
      <c r="P3581" s="67"/>
      <c r="Q3581" s="31" t="e">
        <f t="shared" si="1516"/>
        <v>#DIV/0!</v>
      </c>
      <c r="R3581" s="17" t="e">
        <f t="shared" si="1517"/>
        <v>#DIV/0!</v>
      </c>
      <c r="S3581" s="37" t="e">
        <f t="shared" si="1498"/>
        <v>#DIV/0!</v>
      </c>
      <c r="T3581" s="17" t="e">
        <f t="shared" si="1499"/>
        <v>#DIV/0!</v>
      </c>
      <c r="U3581" s="91" t="e">
        <f>IF(A3581&gt;$U$1, U3582*$S$1+(1-$S$1)*G3582,Rawdata!AK3581)</f>
        <v>#DIV/0!</v>
      </c>
      <c r="V3581" s="91" t="e">
        <f>IF(A3581&gt;$V$1,$S$1*V3582+(1-$S$1)*G3582,Rawdata!AL3581)</f>
        <v>#DIV/0!</v>
      </c>
      <c r="W3581" s="91" t="e">
        <f>IF(A3581&gt;$W$1, $S$1*W3582+(1-$S$1)*G3582,Rawdata!AM3581)</f>
        <v>#DIV/0!</v>
      </c>
      <c r="X3581" s="91" t="e">
        <f>IF(A3581&gt;$X$1,$S$1*X3582+(1-$S$1)*G3582,Rawdata!AN3581)</f>
        <v>#DIV/0!</v>
      </c>
      <c r="Y3581" s="91" t="e">
        <f>IF(A3581&gt;$Y$1,$S$1*Y3582+(1-$S$1)*G3582,Rawdata!AO3581)</f>
        <v>#DIV/0!</v>
      </c>
      <c r="Z3581" s="91" t="e">
        <f>IF(A3581&gt;$Z$1,$S$1*Z3582+(1-$S$1)*(G3582-U3582)^2,Rawdata!AP3581)</f>
        <v>#DIV/0!</v>
      </c>
      <c r="AA3581" s="91" t="e">
        <f>IF(A3581&gt;$AA$1,$S$1*AA3582+(1-$S$1)*(G3582-V3582)^2,Rawdata!AQ3581)</f>
        <v>#DIV/0!</v>
      </c>
      <c r="AB3581" s="91" t="e">
        <f>IF(A3581&gt;89,$S$1*AB3582+(1-$S$1)*(G3582-W3582)^2,Rawdata!AR3581)</f>
        <v>#DIV/0!</v>
      </c>
      <c r="AC3581" s="91" t="e">
        <f>IF(A3581&gt;$AC$1,$S$1*AC3582+(1-$S$1)*(G3582-X3582)^2,Rawdata!AS3581)</f>
        <v>#DIV/0!</v>
      </c>
      <c r="AD3581" s="91" t="e">
        <f>IF(A3581&gt;$AD$1,$S$1*AD3582+(1-$S$1)*(G3582-Y3582)^2,Rawdata!AT3581)</f>
        <v>#DIV/0!</v>
      </c>
      <c r="AE3581" s="80" t="e">
        <f t="shared" si="1492"/>
        <v>#DIV/0!</v>
      </c>
      <c r="AF3581" s="81" t="e">
        <f t="shared" si="1493"/>
        <v>#DIV/0!</v>
      </c>
      <c r="AG3581" s="86">
        <f t="shared" si="1515"/>
        <v>0</v>
      </c>
      <c r="AH3581" s="107" t="e">
        <f t="shared" si="1518"/>
        <v>#DIV/0!</v>
      </c>
      <c r="AI3581" s="107" t="e">
        <f t="shared" si="1494"/>
        <v>#DIV/0!</v>
      </c>
      <c r="AJ3581" s="108" t="e">
        <f t="shared" si="1495"/>
        <v>#DIV/0!</v>
      </c>
      <c r="AK3581" s="113" t="e">
        <f t="shared" si="1500"/>
        <v>#DIV/0!</v>
      </c>
      <c r="AL3581" s="113" t="e">
        <f t="shared" si="1501"/>
        <v>#DIV/0!</v>
      </c>
      <c r="AM3581" s="113" t="e">
        <f t="shared" si="1502"/>
        <v>#DIV/0!</v>
      </c>
      <c r="AN3581" s="113" t="e">
        <f t="shared" si="1503"/>
        <v>#DIV/0!</v>
      </c>
      <c r="AO3581" s="113" t="e">
        <f t="shared" si="1504"/>
        <v>#DIV/0!</v>
      </c>
      <c r="AP3581" s="91" t="e">
        <f t="shared" si="1505"/>
        <v>#DIV/0!</v>
      </c>
      <c r="AQ3581" s="91" t="e">
        <f t="shared" si="1506"/>
        <v>#DIV/0!</v>
      </c>
      <c r="AR3581" s="91" t="e">
        <f t="shared" si="1507"/>
        <v>#DIV/0!</v>
      </c>
      <c r="AS3581" s="91" t="e">
        <f t="shared" si="1508"/>
        <v>#DIV/0!</v>
      </c>
      <c r="AT3581" s="91" t="e">
        <f t="shared" si="1509"/>
        <v>#DIV/0!</v>
      </c>
      <c r="AU3581" s="113" t="e">
        <f t="shared" si="1510"/>
        <v>#DIV/0!</v>
      </c>
      <c r="AV3581" s="113" t="e">
        <f t="shared" si="1511"/>
        <v>#DIV/0!</v>
      </c>
      <c r="AW3581" s="113" t="e">
        <f t="shared" si="1512"/>
        <v>#DIV/0!</v>
      </c>
      <c r="AX3581" s="113" t="e">
        <f t="shared" si="1513"/>
        <v>#DIV/0!</v>
      </c>
      <c r="AY3581" s="113" t="e">
        <f t="shared" si="1514"/>
        <v>#DIV/0!</v>
      </c>
    </row>
    <row r="3582" spans="1:51" x14ac:dyDescent="0.25">
      <c r="A3582" s="119"/>
      <c r="B3582" s="83"/>
      <c r="C3582" s="85"/>
      <c r="D3582" s="85"/>
      <c r="E3582" s="85"/>
      <c r="F3582" s="71"/>
      <c r="G3582" s="96"/>
      <c r="H3582" s="16" t="e">
        <f>IF(A3582&gt;$U$1,ROUND(ROUND( U3582*$S$1+(1-$S$1)*G3582,4)+$T$1*ROUND(($S$1*Z3582+(1-$S$1)*(G3582-U3582)^2)^0.5,4),4),Rawdata!AK3582+Rawdata!$T$1*Rawdata!AU3582)</f>
        <v>#DIV/0!</v>
      </c>
      <c r="I3582" s="16" t="e">
        <f>IF(A3582&gt;$V$1,ROUND(ROUND(V3582*$S$1+(1-$S$1)*G3582,4)+$T$1*ROUND(($S$1*AA3582+(1-$S$1)*(G3582-V3582)^2)^0.5,4),4),Rawdata!AL3582+Rawdata!$T$1*Rawdata!AV3582)</f>
        <v>#DIV/0!</v>
      </c>
      <c r="J3582" s="16" t="e">
        <f>IF(A3582&gt;$W$1,ROUND(ROUND( W3582*$S$1+(1-$S$1)*G3582,4)+$T$1*ROUND(($S$1*AB3582+(1-$S$1)*(G3582-W3582)^2)^0.5,4),4),Rawdata!AM3582+Rawdata!$T$1*Rawdata!AW3582)</f>
        <v>#DIV/0!</v>
      </c>
      <c r="K3582" s="16" t="e">
        <f>IF(A3582&gt;$X$1,ROUND(ROUND( X3582*$S$1+(1-$S$1)*G3582,4)+$T$1*ROUND(($S$1*AC3582+(1-$S$1)*(G3582-X3582)^2)^0.5,4),4),Rawdata!AN3582+Rawdata!$T$1*Rawdata!AX3582)</f>
        <v>#DIV/0!</v>
      </c>
      <c r="L3582" s="16" t="e">
        <f>IF(A3582&gt;$Y$1,ROUND(ROUND( Y3582*$S$1+(1-$S$1)*G3582,4)+$T$1*ROUND(($S$1*AD3582+(1-$S$1)*(G3582-Y3582)^2)^0.5,4),4),Rawdata!AO3582+Rawdata!$T$1*Rawdata!AY3582)</f>
        <v>#DIV/0!</v>
      </c>
      <c r="M3582" s="16" t="e">
        <f t="shared" si="1496"/>
        <v>#DIV/0!</v>
      </c>
      <c r="N3582" s="16" t="e">
        <f t="shared" si="1497"/>
        <v>#DIV/0!</v>
      </c>
      <c r="O3582" s="67"/>
      <c r="P3582" s="67"/>
      <c r="Q3582" s="31" t="e">
        <f t="shared" si="1516"/>
        <v>#DIV/0!</v>
      </c>
      <c r="R3582" s="17" t="e">
        <f t="shared" si="1517"/>
        <v>#DIV/0!</v>
      </c>
      <c r="S3582" s="37" t="e">
        <f t="shared" si="1498"/>
        <v>#DIV/0!</v>
      </c>
      <c r="T3582" s="17" t="e">
        <f t="shared" si="1499"/>
        <v>#DIV/0!</v>
      </c>
      <c r="U3582" s="91" t="e">
        <f>IF(A3582&gt;$U$1, U3583*$S$1+(1-$S$1)*G3583,Rawdata!AK3582)</f>
        <v>#DIV/0!</v>
      </c>
      <c r="V3582" s="91" t="e">
        <f>IF(A3582&gt;$V$1,$S$1*V3583+(1-$S$1)*G3583,Rawdata!AL3582)</f>
        <v>#DIV/0!</v>
      </c>
      <c r="W3582" s="91" t="e">
        <f>IF(A3582&gt;$W$1, $S$1*W3583+(1-$S$1)*G3583,Rawdata!AM3582)</f>
        <v>#DIV/0!</v>
      </c>
      <c r="X3582" s="91" t="e">
        <f>IF(A3582&gt;$X$1,$S$1*X3583+(1-$S$1)*G3583,Rawdata!AN3582)</f>
        <v>#DIV/0!</v>
      </c>
      <c r="Y3582" s="91" t="e">
        <f>IF(A3582&gt;$Y$1,$S$1*Y3583+(1-$S$1)*G3583,Rawdata!AO3582)</f>
        <v>#DIV/0!</v>
      </c>
      <c r="Z3582" s="91" t="e">
        <f>IF(A3582&gt;$Z$1,$S$1*Z3583+(1-$S$1)*(G3583-U3583)^2,Rawdata!AP3582)</f>
        <v>#DIV/0!</v>
      </c>
      <c r="AA3582" s="91" t="e">
        <f>IF(A3582&gt;$AA$1,$S$1*AA3583+(1-$S$1)*(G3583-V3583)^2,Rawdata!AQ3582)</f>
        <v>#DIV/0!</v>
      </c>
      <c r="AB3582" s="91" t="e">
        <f>IF(A3582&gt;89,$S$1*AB3583+(1-$S$1)*(G3583-W3583)^2,Rawdata!AR3582)</f>
        <v>#DIV/0!</v>
      </c>
      <c r="AC3582" s="91" t="e">
        <f>IF(A3582&gt;$AC$1,$S$1*AC3583+(1-$S$1)*(G3583-X3583)^2,Rawdata!AS3582)</f>
        <v>#DIV/0!</v>
      </c>
      <c r="AD3582" s="91" t="e">
        <f>IF(A3582&gt;$AD$1,$S$1*AD3583+(1-$S$1)*(G3583-Y3583)^2,Rawdata!AT3582)</f>
        <v>#DIV/0!</v>
      </c>
      <c r="AE3582" s="80" t="e">
        <f t="shared" si="1492"/>
        <v>#DIV/0!</v>
      </c>
      <c r="AF3582" s="81" t="e">
        <f t="shared" si="1493"/>
        <v>#DIV/0!</v>
      </c>
      <c r="AG3582" s="86">
        <f t="shared" si="1515"/>
        <v>0</v>
      </c>
      <c r="AH3582" s="107" t="e">
        <f t="shared" si="1518"/>
        <v>#DIV/0!</v>
      </c>
      <c r="AI3582" s="107" t="e">
        <f t="shared" si="1494"/>
        <v>#DIV/0!</v>
      </c>
      <c r="AJ3582" s="108" t="e">
        <f t="shared" si="1495"/>
        <v>#DIV/0!</v>
      </c>
      <c r="AK3582" s="113" t="e">
        <f t="shared" si="1500"/>
        <v>#DIV/0!</v>
      </c>
      <c r="AL3582" s="113" t="e">
        <f t="shared" si="1501"/>
        <v>#DIV/0!</v>
      </c>
      <c r="AM3582" s="113" t="e">
        <f t="shared" si="1502"/>
        <v>#DIV/0!</v>
      </c>
      <c r="AN3582" s="113" t="e">
        <f t="shared" si="1503"/>
        <v>#DIV/0!</v>
      </c>
      <c r="AO3582" s="113" t="e">
        <f t="shared" si="1504"/>
        <v>#DIV/0!</v>
      </c>
      <c r="AP3582" s="91" t="e">
        <f t="shared" si="1505"/>
        <v>#DIV/0!</v>
      </c>
      <c r="AQ3582" s="91" t="e">
        <f t="shared" si="1506"/>
        <v>#DIV/0!</v>
      </c>
      <c r="AR3582" s="91" t="e">
        <f t="shared" si="1507"/>
        <v>#DIV/0!</v>
      </c>
      <c r="AS3582" s="91" t="e">
        <f t="shared" si="1508"/>
        <v>#DIV/0!</v>
      </c>
      <c r="AT3582" s="91" t="e">
        <f t="shared" si="1509"/>
        <v>#DIV/0!</v>
      </c>
      <c r="AU3582" s="113" t="e">
        <f t="shared" si="1510"/>
        <v>#DIV/0!</v>
      </c>
      <c r="AV3582" s="113" t="e">
        <f t="shared" si="1511"/>
        <v>#DIV/0!</v>
      </c>
      <c r="AW3582" s="113" t="e">
        <f t="shared" si="1512"/>
        <v>#DIV/0!</v>
      </c>
      <c r="AX3582" s="113" t="e">
        <f t="shared" si="1513"/>
        <v>#DIV/0!</v>
      </c>
      <c r="AY3582" s="113" t="e">
        <f t="shared" si="1514"/>
        <v>#DIV/0!</v>
      </c>
    </row>
    <row r="3583" spans="1:51" x14ac:dyDescent="0.25">
      <c r="A3583" s="119"/>
      <c r="B3583" s="83"/>
      <c r="C3583" s="85"/>
      <c r="D3583" s="85"/>
      <c r="E3583" s="85"/>
      <c r="F3583" s="71"/>
      <c r="G3583" s="96"/>
      <c r="H3583" s="16" t="e">
        <f>IF(A3583&gt;$U$1,ROUND(ROUND( U3583*$S$1+(1-$S$1)*G3583,4)+$T$1*ROUND(($S$1*Z3583+(1-$S$1)*(G3583-U3583)^2)^0.5,4),4),Rawdata!AK3583+Rawdata!$T$1*Rawdata!AU3583)</f>
        <v>#DIV/0!</v>
      </c>
      <c r="I3583" s="16" t="e">
        <f>IF(A3583&gt;$V$1,ROUND(ROUND(V3583*$S$1+(1-$S$1)*G3583,4)+$T$1*ROUND(($S$1*AA3583+(1-$S$1)*(G3583-V3583)^2)^0.5,4),4),Rawdata!AL3583+Rawdata!$T$1*Rawdata!AV3583)</f>
        <v>#DIV/0!</v>
      </c>
      <c r="J3583" s="16" t="e">
        <f>IF(A3583&gt;$W$1,ROUND(ROUND( W3583*$S$1+(1-$S$1)*G3583,4)+$T$1*ROUND(($S$1*AB3583+(1-$S$1)*(G3583-W3583)^2)^0.5,4),4),Rawdata!AM3583+Rawdata!$T$1*Rawdata!AW3583)</f>
        <v>#DIV/0!</v>
      </c>
      <c r="K3583" s="16" t="e">
        <f>IF(A3583&gt;$X$1,ROUND(ROUND( X3583*$S$1+(1-$S$1)*G3583,4)+$T$1*ROUND(($S$1*AC3583+(1-$S$1)*(G3583-X3583)^2)^0.5,4),4),Rawdata!AN3583+Rawdata!$T$1*Rawdata!AX3583)</f>
        <v>#DIV/0!</v>
      </c>
      <c r="L3583" s="16" t="e">
        <f>IF(A3583&gt;$Y$1,ROUND(ROUND( Y3583*$S$1+(1-$S$1)*G3583,4)+$T$1*ROUND(($S$1*AD3583+(1-$S$1)*(G3583-Y3583)^2)^0.5,4),4),Rawdata!AO3583+Rawdata!$T$1*Rawdata!AY3583)</f>
        <v>#DIV/0!</v>
      </c>
      <c r="M3583" s="16" t="e">
        <f t="shared" si="1496"/>
        <v>#DIV/0!</v>
      </c>
      <c r="N3583" s="16" t="e">
        <f t="shared" si="1497"/>
        <v>#DIV/0!</v>
      </c>
      <c r="O3583" s="67"/>
      <c r="P3583" s="67"/>
      <c r="Q3583" s="31" t="e">
        <f t="shared" si="1516"/>
        <v>#DIV/0!</v>
      </c>
      <c r="R3583" s="17" t="e">
        <f t="shared" si="1517"/>
        <v>#DIV/0!</v>
      </c>
      <c r="S3583" s="37" t="e">
        <f t="shared" si="1498"/>
        <v>#DIV/0!</v>
      </c>
      <c r="T3583" s="17" t="e">
        <f t="shared" si="1499"/>
        <v>#DIV/0!</v>
      </c>
      <c r="U3583" s="91" t="e">
        <f>IF(A3583&gt;$U$1, U3584*$S$1+(1-$S$1)*G3584,Rawdata!AK3583)</f>
        <v>#DIV/0!</v>
      </c>
      <c r="V3583" s="91" t="e">
        <f>IF(A3583&gt;$V$1,$S$1*V3584+(1-$S$1)*G3584,Rawdata!AL3583)</f>
        <v>#DIV/0!</v>
      </c>
      <c r="W3583" s="91" t="e">
        <f>IF(A3583&gt;$W$1, $S$1*W3584+(1-$S$1)*G3584,Rawdata!AM3583)</f>
        <v>#DIV/0!</v>
      </c>
      <c r="X3583" s="91" t="e">
        <f>IF(A3583&gt;$X$1,$S$1*X3584+(1-$S$1)*G3584,Rawdata!AN3583)</f>
        <v>#DIV/0!</v>
      </c>
      <c r="Y3583" s="91" t="e">
        <f>IF(A3583&gt;$Y$1,$S$1*Y3584+(1-$S$1)*G3584,Rawdata!AO3583)</f>
        <v>#DIV/0!</v>
      </c>
      <c r="Z3583" s="91" t="e">
        <f>IF(A3583&gt;$Z$1,$S$1*Z3584+(1-$S$1)*(G3584-U3584)^2,Rawdata!AP3583)</f>
        <v>#DIV/0!</v>
      </c>
      <c r="AA3583" s="91" t="e">
        <f>IF(A3583&gt;$AA$1,$S$1*AA3584+(1-$S$1)*(G3584-V3584)^2,Rawdata!AQ3583)</f>
        <v>#DIV/0!</v>
      </c>
      <c r="AB3583" s="91" t="e">
        <f>IF(A3583&gt;89,$S$1*AB3584+(1-$S$1)*(G3584-W3584)^2,Rawdata!AR3583)</f>
        <v>#DIV/0!</v>
      </c>
      <c r="AC3583" s="91" t="e">
        <f>IF(A3583&gt;$AC$1,$S$1*AC3584+(1-$S$1)*(G3584-X3584)^2,Rawdata!AS3583)</f>
        <v>#DIV/0!</v>
      </c>
      <c r="AD3583" s="91" t="e">
        <f>IF(A3583&gt;$AD$1,$S$1*AD3584+(1-$S$1)*(G3584-Y3584)^2,Rawdata!AT3583)</f>
        <v>#DIV/0!</v>
      </c>
      <c r="AE3583" s="80" t="e">
        <f t="shared" si="1492"/>
        <v>#DIV/0!</v>
      </c>
      <c r="AF3583" s="81" t="e">
        <f t="shared" si="1493"/>
        <v>#DIV/0!</v>
      </c>
      <c r="AG3583" s="86">
        <f t="shared" si="1515"/>
        <v>0</v>
      </c>
      <c r="AH3583" s="107" t="e">
        <f t="shared" si="1518"/>
        <v>#DIV/0!</v>
      </c>
      <c r="AI3583" s="107" t="e">
        <f t="shared" si="1494"/>
        <v>#DIV/0!</v>
      </c>
      <c r="AJ3583" s="108" t="e">
        <f t="shared" si="1495"/>
        <v>#DIV/0!</v>
      </c>
      <c r="AK3583" s="113" t="e">
        <f t="shared" si="1500"/>
        <v>#DIV/0!</v>
      </c>
      <c r="AL3583" s="113" t="e">
        <f t="shared" si="1501"/>
        <v>#DIV/0!</v>
      </c>
      <c r="AM3583" s="113" t="e">
        <f t="shared" si="1502"/>
        <v>#DIV/0!</v>
      </c>
      <c r="AN3583" s="113" t="e">
        <f t="shared" si="1503"/>
        <v>#DIV/0!</v>
      </c>
      <c r="AO3583" s="113" t="e">
        <f t="shared" si="1504"/>
        <v>#DIV/0!</v>
      </c>
      <c r="AP3583" s="91" t="e">
        <f t="shared" si="1505"/>
        <v>#DIV/0!</v>
      </c>
      <c r="AQ3583" s="91" t="e">
        <f t="shared" si="1506"/>
        <v>#DIV/0!</v>
      </c>
      <c r="AR3583" s="91" t="e">
        <f t="shared" si="1507"/>
        <v>#DIV/0!</v>
      </c>
      <c r="AS3583" s="91" t="e">
        <f t="shared" si="1508"/>
        <v>#DIV/0!</v>
      </c>
      <c r="AT3583" s="91" t="e">
        <f t="shared" si="1509"/>
        <v>#DIV/0!</v>
      </c>
      <c r="AU3583" s="113" t="e">
        <f t="shared" si="1510"/>
        <v>#DIV/0!</v>
      </c>
      <c r="AV3583" s="113" t="e">
        <f t="shared" si="1511"/>
        <v>#DIV/0!</v>
      </c>
      <c r="AW3583" s="113" t="e">
        <f t="shared" si="1512"/>
        <v>#DIV/0!</v>
      </c>
      <c r="AX3583" s="113" t="e">
        <f t="shared" si="1513"/>
        <v>#DIV/0!</v>
      </c>
      <c r="AY3583" s="113" t="e">
        <f t="shared" si="1514"/>
        <v>#DIV/0!</v>
      </c>
    </row>
    <row r="3584" spans="1:51" x14ac:dyDescent="0.25">
      <c r="A3584" s="119"/>
      <c r="B3584" s="83"/>
      <c r="C3584" s="85"/>
      <c r="D3584" s="85"/>
      <c r="E3584" s="85"/>
      <c r="F3584" s="71"/>
      <c r="G3584" s="96"/>
      <c r="H3584" s="16" t="e">
        <f>IF(A3584&gt;$U$1,ROUND(ROUND( U3584*$S$1+(1-$S$1)*G3584,4)+$T$1*ROUND(($S$1*Z3584+(1-$S$1)*(G3584-U3584)^2)^0.5,4),4),Rawdata!AK3584+Rawdata!$T$1*Rawdata!AU3584)</f>
        <v>#DIV/0!</v>
      </c>
      <c r="I3584" s="16" t="e">
        <f>IF(A3584&gt;$V$1,ROUND(ROUND(V3584*$S$1+(1-$S$1)*G3584,4)+$T$1*ROUND(($S$1*AA3584+(1-$S$1)*(G3584-V3584)^2)^0.5,4),4),Rawdata!AL3584+Rawdata!$T$1*Rawdata!AV3584)</f>
        <v>#DIV/0!</v>
      </c>
      <c r="J3584" s="16" t="e">
        <f>IF(A3584&gt;$W$1,ROUND(ROUND( W3584*$S$1+(1-$S$1)*G3584,4)+$T$1*ROUND(($S$1*AB3584+(1-$S$1)*(G3584-W3584)^2)^0.5,4),4),Rawdata!AM3584+Rawdata!$T$1*Rawdata!AW3584)</f>
        <v>#DIV/0!</v>
      </c>
      <c r="K3584" s="16" t="e">
        <f>IF(A3584&gt;$X$1,ROUND(ROUND( X3584*$S$1+(1-$S$1)*G3584,4)+$T$1*ROUND(($S$1*AC3584+(1-$S$1)*(G3584-X3584)^2)^0.5,4),4),Rawdata!AN3584+Rawdata!$T$1*Rawdata!AX3584)</f>
        <v>#DIV/0!</v>
      </c>
      <c r="L3584" s="16" t="e">
        <f>IF(A3584&gt;$Y$1,ROUND(ROUND( Y3584*$S$1+(1-$S$1)*G3584,4)+$T$1*ROUND(($S$1*AD3584+(1-$S$1)*(G3584-Y3584)^2)^0.5,4),4),Rawdata!AO3584+Rawdata!$T$1*Rawdata!AY3584)</f>
        <v>#DIV/0!</v>
      </c>
      <c r="M3584" s="16" t="e">
        <f t="shared" si="1496"/>
        <v>#DIV/0!</v>
      </c>
      <c r="N3584" s="16" t="e">
        <f t="shared" si="1497"/>
        <v>#DIV/0!</v>
      </c>
      <c r="O3584" s="67"/>
      <c r="P3584" s="67"/>
      <c r="Q3584" s="31" t="e">
        <f t="shared" si="1516"/>
        <v>#DIV/0!</v>
      </c>
      <c r="R3584" s="17" t="e">
        <f t="shared" si="1517"/>
        <v>#DIV/0!</v>
      </c>
      <c r="S3584" s="37" t="e">
        <f t="shared" si="1498"/>
        <v>#DIV/0!</v>
      </c>
      <c r="T3584" s="17" t="e">
        <f t="shared" si="1499"/>
        <v>#DIV/0!</v>
      </c>
      <c r="U3584" s="91" t="e">
        <f>IF(A3584&gt;$U$1, U3585*$S$1+(1-$S$1)*G3585,Rawdata!AK3584)</f>
        <v>#DIV/0!</v>
      </c>
      <c r="V3584" s="91" t="e">
        <f>IF(A3584&gt;$V$1,$S$1*V3585+(1-$S$1)*G3585,Rawdata!AL3584)</f>
        <v>#DIV/0!</v>
      </c>
      <c r="W3584" s="91" t="e">
        <f>IF(A3584&gt;$W$1, $S$1*W3585+(1-$S$1)*G3585,Rawdata!AM3584)</f>
        <v>#DIV/0!</v>
      </c>
      <c r="X3584" s="91" t="e">
        <f>IF(A3584&gt;$X$1,$S$1*X3585+(1-$S$1)*G3585,Rawdata!AN3584)</f>
        <v>#DIV/0!</v>
      </c>
      <c r="Y3584" s="91" t="e">
        <f>IF(A3584&gt;$Y$1,$S$1*Y3585+(1-$S$1)*G3585,Rawdata!AO3584)</f>
        <v>#DIV/0!</v>
      </c>
      <c r="Z3584" s="91" t="e">
        <f>IF(A3584&gt;$Z$1,$S$1*Z3585+(1-$S$1)*(G3585-U3585)^2,Rawdata!AP3584)</f>
        <v>#DIV/0!</v>
      </c>
      <c r="AA3584" s="91" t="e">
        <f>IF(A3584&gt;$AA$1,$S$1*AA3585+(1-$S$1)*(G3585-V3585)^2,Rawdata!AQ3584)</f>
        <v>#DIV/0!</v>
      </c>
      <c r="AB3584" s="91" t="e">
        <f>IF(A3584&gt;89,$S$1*AB3585+(1-$S$1)*(G3585-W3585)^2,Rawdata!AR3584)</f>
        <v>#DIV/0!</v>
      </c>
      <c r="AC3584" s="91" t="e">
        <f>IF(A3584&gt;$AC$1,$S$1*AC3585+(1-$S$1)*(G3585-X3585)^2,Rawdata!AS3584)</f>
        <v>#DIV/0!</v>
      </c>
      <c r="AD3584" s="91" t="e">
        <f>IF(A3584&gt;$AD$1,$S$1*AD3585+(1-$S$1)*(G3585-Y3585)^2,Rawdata!AT3584)</f>
        <v>#DIV/0!</v>
      </c>
      <c r="AE3584" s="80" t="e">
        <f t="shared" si="1492"/>
        <v>#DIV/0!</v>
      </c>
      <c r="AF3584" s="81" t="e">
        <f t="shared" si="1493"/>
        <v>#DIV/0!</v>
      </c>
      <c r="AG3584" s="86">
        <f t="shared" si="1515"/>
        <v>0</v>
      </c>
      <c r="AH3584" s="107" t="e">
        <f t="shared" si="1518"/>
        <v>#DIV/0!</v>
      </c>
      <c r="AI3584" s="107" t="e">
        <f t="shared" si="1494"/>
        <v>#DIV/0!</v>
      </c>
      <c r="AJ3584" s="108" t="e">
        <f t="shared" si="1495"/>
        <v>#DIV/0!</v>
      </c>
      <c r="AK3584" s="113" t="e">
        <f t="shared" si="1500"/>
        <v>#DIV/0!</v>
      </c>
      <c r="AL3584" s="113" t="e">
        <f t="shared" si="1501"/>
        <v>#DIV/0!</v>
      </c>
      <c r="AM3584" s="113" t="e">
        <f t="shared" si="1502"/>
        <v>#DIV/0!</v>
      </c>
      <c r="AN3584" s="113" t="e">
        <f t="shared" si="1503"/>
        <v>#DIV/0!</v>
      </c>
      <c r="AO3584" s="113" t="e">
        <f t="shared" si="1504"/>
        <v>#DIV/0!</v>
      </c>
      <c r="AP3584" s="91" t="e">
        <f t="shared" si="1505"/>
        <v>#DIV/0!</v>
      </c>
      <c r="AQ3584" s="91" t="e">
        <f t="shared" si="1506"/>
        <v>#DIV/0!</v>
      </c>
      <c r="AR3584" s="91" t="e">
        <f t="shared" si="1507"/>
        <v>#DIV/0!</v>
      </c>
      <c r="AS3584" s="91" t="e">
        <f t="shared" si="1508"/>
        <v>#DIV/0!</v>
      </c>
      <c r="AT3584" s="91" t="e">
        <f t="shared" si="1509"/>
        <v>#DIV/0!</v>
      </c>
      <c r="AU3584" s="113" t="e">
        <f t="shared" si="1510"/>
        <v>#DIV/0!</v>
      </c>
      <c r="AV3584" s="113" t="e">
        <f t="shared" si="1511"/>
        <v>#DIV/0!</v>
      </c>
      <c r="AW3584" s="113" t="e">
        <f t="shared" si="1512"/>
        <v>#DIV/0!</v>
      </c>
      <c r="AX3584" s="113" t="e">
        <f t="shared" si="1513"/>
        <v>#DIV/0!</v>
      </c>
      <c r="AY3584" s="113" t="e">
        <f t="shared" si="1514"/>
        <v>#DIV/0!</v>
      </c>
    </row>
    <row r="3585" spans="1:51" x14ac:dyDescent="0.25">
      <c r="A3585" s="119"/>
      <c r="B3585" s="83"/>
      <c r="C3585" s="85"/>
      <c r="D3585" s="85"/>
      <c r="E3585" s="85"/>
      <c r="F3585" s="71"/>
      <c r="G3585" s="96"/>
      <c r="H3585" s="16" t="e">
        <f>IF(A3585&gt;$U$1,ROUND(ROUND( U3585*$S$1+(1-$S$1)*G3585,4)+$T$1*ROUND(($S$1*Z3585+(1-$S$1)*(G3585-U3585)^2)^0.5,4),4),Rawdata!AK3585+Rawdata!$T$1*Rawdata!AU3585)</f>
        <v>#DIV/0!</v>
      </c>
      <c r="I3585" s="16" t="e">
        <f>IF(A3585&gt;$V$1,ROUND(ROUND(V3585*$S$1+(1-$S$1)*G3585,4)+$T$1*ROUND(($S$1*AA3585+(1-$S$1)*(G3585-V3585)^2)^0.5,4),4),Rawdata!AL3585+Rawdata!$T$1*Rawdata!AV3585)</f>
        <v>#DIV/0!</v>
      </c>
      <c r="J3585" s="16" t="e">
        <f>IF(A3585&gt;$W$1,ROUND(ROUND( W3585*$S$1+(1-$S$1)*G3585,4)+$T$1*ROUND(($S$1*AB3585+(1-$S$1)*(G3585-W3585)^2)^0.5,4),4),Rawdata!AM3585+Rawdata!$T$1*Rawdata!AW3585)</f>
        <v>#DIV/0!</v>
      </c>
      <c r="K3585" s="16" t="e">
        <f>IF(A3585&gt;$X$1,ROUND(ROUND( X3585*$S$1+(1-$S$1)*G3585,4)+$T$1*ROUND(($S$1*AC3585+(1-$S$1)*(G3585-X3585)^2)^0.5,4),4),Rawdata!AN3585+Rawdata!$T$1*Rawdata!AX3585)</f>
        <v>#DIV/0!</v>
      </c>
      <c r="L3585" s="16" t="e">
        <f>IF(A3585&gt;$Y$1,ROUND(ROUND( Y3585*$S$1+(1-$S$1)*G3585,4)+$T$1*ROUND(($S$1*AD3585+(1-$S$1)*(G3585-Y3585)^2)^0.5,4),4),Rawdata!AO3585+Rawdata!$T$1*Rawdata!AY3585)</f>
        <v>#DIV/0!</v>
      </c>
      <c r="M3585" s="16" t="e">
        <f t="shared" si="1496"/>
        <v>#DIV/0!</v>
      </c>
      <c r="N3585" s="16" t="e">
        <f t="shared" si="1497"/>
        <v>#DIV/0!</v>
      </c>
      <c r="O3585" s="67"/>
      <c r="P3585" s="67"/>
      <c r="Q3585" s="31" t="e">
        <f t="shared" si="1516"/>
        <v>#DIV/0!</v>
      </c>
      <c r="R3585" s="17" t="e">
        <f t="shared" si="1517"/>
        <v>#DIV/0!</v>
      </c>
      <c r="S3585" s="37" t="e">
        <f t="shared" si="1498"/>
        <v>#DIV/0!</v>
      </c>
      <c r="T3585" s="17" t="e">
        <f t="shared" si="1499"/>
        <v>#DIV/0!</v>
      </c>
      <c r="U3585" s="91" t="e">
        <f>IF(A3585&gt;$U$1, U3586*$S$1+(1-$S$1)*G3586,Rawdata!AK3585)</f>
        <v>#DIV/0!</v>
      </c>
      <c r="V3585" s="91" t="e">
        <f>IF(A3585&gt;$V$1,$S$1*V3586+(1-$S$1)*G3586,Rawdata!AL3585)</f>
        <v>#DIV/0!</v>
      </c>
      <c r="W3585" s="91" t="e">
        <f>IF(A3585&gt;$W$1, $S$1*W3586+(1-$S$1)*G3586,Rawdata!AM3585)</f>
        <v>#DIV/0!</v>
      </c>
      <c r="X3585" s="91" t="e">
        <f>IF(A3585&gt;$X$1,$S$1*X3586+(1-$S$1)*G3586,Rawdata!AN3585)</f>
        <v>#DIV/0!</v>
      </c>
      <c r="Y3585" s="91" t="e">
        <f>IF(A3585&gt;$Y$1,$S$1*Y3586+(1-$S$1)*G3586,Rawdata!AO3585)</f>
        <v>#DIV/0!</v>
      </c>
      <c r="Z3585" s="91" t="e">
        <f>IF(A3585&gt;$Z$1,$S$1*Z3586+(1-$S$1)*(G3586-U3586)^2,Rawdata!AP3585)</f>
        <v>#DIV/0!</v>
      </c>
      <c r="AA3585" s="91" t="e">
        <f>IF(A3585&gt;$AA$1,$S$1*AA3586+(1-$S$1)*(G3586-V3586)^2,Rawdata!AQ3585)</f>
        <v>#DIV/0!</v>
      </c>
      <c r="AB3585" s="91" t="e">
        <f>IF(A3585&gt;89,$S$1*AB3586+(1-$S$1)*(G3586-W3586)^2,Rawdata!AR3585)</f>
        <v>#DIV/0!</v>
      </c>
      <c r="AC3585" s="91" t="e">
        <f>IF(A3585&gt;$AC$1,$S$1*AC3586+(1-$S$1)*(G3586-X3586)^2,Rawdata!AS3585)</f>
        <v>#DIV/0!</v>
      </c>
      <c r="AD3585" s="91" t="e">
        <f>IF(A3585&gt;$AD$1,$S$1*AD3586+(1-$S$1)*(G3586-Y3586)^2,Rawdata!AT3585)</f>
        <v>#DIV/0!</v>
      </c>
      <c r="AE3585" s="80" t="e">
        <f t="shared" si="1492"/>
        <v>#DIV/0!</v>
      </c>
      <c r="AF3585" s="81" t="e">
        <f t="shared" si="1493"/>
        <v>#DIV/0!</v>
      </c>
      <c r="AG3585" s="86">
        <f t="shared" si="1515"/>
        <v>0</v>
      </c>
      <c r="AH3585" s="107" t="e">
        <f t="shared" si="1518"/>
        <v>#DIV/0!</v>
      </c>
      <c r="AI3585" s="107" t="e">
        <f t="shared" si="1494"/>
        <v>#DIV/0!</v>
      </c>
      <c r="AJ3585" s="108" t="e">
        <f t="shared" si="1495"/>
        <v>#DIV/0!</v>
      </c>
      <c r="AK3585" s="113" t="e">
        <f t="shared" si="1500"/>
        <v>#DIV/0!</v>
      </c>
      <c r="AL3585" s="113" t="e">
        <f t="shared" si="1501"/>
        <v>#DIV/0!</v>
      </c>
      <c r="AM3585" s="113" t="e">
        <f t="shared" si="1502"/>
        <v>#DIV/0!</v>
      </c>
      <c r="AN3585" s="113" t="e">
        <f t="shared" si="1503"/>
        <v>#DIV/0!</v>
      </c>
      <c r="AO3585" s="113" t="e">
        <f t="shared" si="1504"/>
        <v>#DIV/0!</v>
      </c>
      <c r="AP3585" s="91" t="e">
        <f t="shared" si="1505"/>
        <v>#DIV/0!</v>
      </c>
      <c r="AQ3585" s="91" t="e">
        <f t="shared" si="1506"/>
        <v>#DIV/0!</v>
      </c>
      <c r="AR3585" s="91" t="e">
        <f t="shared" si="1507"/>
        <v>#DIV/0!</v>
      </c>
      <c r="AS3585" s="91" t="e">
        <f t="shared" si="1508"/>
        <v>#DIV/0!</v>
      </c>
      <c r="AT3585" s="91" t="e">
        <f t="shared" si="1509"/>
        <v>#DIV/0!</v>
      </c>
      <c r="AU3585" s="113" t="e">
        <f t="shared" si="1510"/>
        <v>#DIV/0!</v>
      </c>
      <c r="AV3585" s="113" t="e">
        <f t="shared" si="1511"/>
        <v>#DIV/0!</v>
      </c>
      <c r="AW3585" s="113" t="e">
        <f t="shared" si="1512"/>
        <v>#DIV/0!</v>
      </c>
      <c r="AX3585" s="113" t="e">
        <f t="shared" si="1513"/>
        <v>#DIV/0!</v>
      </c>
      <c r="AY3585" s="113" t="e">
        <f t="shared" si="1514"/>
        <v>#DIV/0!</v>
      </c>
    </row>
    <row r="3586" spans="1:51" x14ac:dyDescent="0.25">
      <c r="A3586" s="119"/>
      <c r="B3586" s="83"/>
      <c r="C3586" s="85"/>
      <c r="D3586" s="85"/>
      <c r="E3586" s="85"/>
      <c r="F3586" s="71"/>
      <c r="G3586" s="96"/>
      <c r="H3586" s="16" t="e">
        <f>IF(A3586&gt;$U$1,ROUND(ROUND( U3586*$S$1+(1-$S$1)*G3586,4)+$T$1*ROUND(($S$1*Z3586+(1-$S$1)*(G3586-U3586)^2)^0.5,4),4),Rawdata!AK3586+Rawdata!$T$1*Rawdata!AU3586)</f>
        <v>#DIV/0!</v>
      </c>
      <c r="I3586" s="16" t="e">
        <f>IF(A3586&gt;$V$1,ROUND(ROUND(V3586*$S$1+(1-$S$1)*G3586,4)+$T$1*ROUND(($S$1*AA3586+(1-$S$1)*(G3586-V3586)^2)^0.5,4),4),Rawdata!AL3586+Rawdata!$T$1*Rawdata!AV3586)</f>
        <v>#DIV/0!</v>
      </c>
      <c r="J3586" s="16" t="e">
        <f>IF(A3586&gt;$W$1,ROUND(ROUND( W3586*$S$1+(1-$S$1)*G3586,4)+$T$1*ROUND(($S$1*AB3586+(1-$S$1)*(G3586-W3586)^2)^0.5,4),4),Rawdata!AM3586+Rawdata!$T$1*Rawdata!AW3586)</f>
        <v>#DIV/0!</v>
      </c>
      <c r="K3586" s="16" t="e">
        <f>IF(A3586&gt;$X$1,ROUND(ROUND( X3586*$S$1+(1-$S$1)*G3586,4)+$T$1*ROUND(($S$1*AC3586+(1-$S$1)*(G3586-X3586)^2)^0.5,4),4),Rawdata!AN3586+Rawdata!$T$1*Rawdata!AX3586)</f>
        <v>#DIV/0!</v>
      </c>
      <c r="L3586" s="16" t="e">
        <f>IF(A3586&gt;$Y$1,ROUND(ROUND( Y3586*$S$1+(1-$S$1)*G3586,4)+$T$1*ROUND(($S$1*AD3586+(1-$S$1)*(G3586-Y3586)^2)^0.5,4),4),Rawdata!AO3586+Rawdata!$T$1*Rawdata!AY3586)</f>
        <v>#DIV/0!</v>
      </c>
      <c r="M3586" s="16" t="e">
        <f t="shared" si="1496"/>
        <v>#DIV/0!</v>
      </c>
      <c r="N3586" s="16" t="e">
        <f t="shared" si="1497"/>
        <v>#DIV/0!</v>
      </c>
      <c r="O3586" s="67"/>
      <c r="P3586" s="67"/>
      <c r="Q3586" s="31" t="e">
        <f t="shared" si="1516"/>
        <v>#DIV/0!</v>
      </c>
      <c r="R3586" s="17" t="e">
        <f t="shared" si="1517"/>
        <v>#DIV/0!</v>
      </c>
      <c r="S3586" s="37" t="e">
        <f t="shared" si="1498"/>
        <v>#DIV/0!</v>
      </c>
      <c r="T3586" s="17" t="e">
        <f t="shared" si="1499"/>
        <v>#DIV/0!</v>
      </c>
      <c r="U3586" s="91" t="e">
        <f>IF(A3586&gt;$U$1, U3587*$S$1+(1-$S$1)*G3587,Rawdata!AK3586)</f>
        <v>#DIV/0!</v>
      </c>
      <c r="V3586" s="91" t="e">
        <f>IF(A3586&gt;$V$1,$S$1*V3587+(1-$S$1)*G3587,Rawdata!AL3586)</f>
        <v>#DIV/0!</v>
      </c>
      <c r="W3586" s="91" t="e">
        <f>IF(A3586&gt;$W$1, $S$1*W3587+(1-$S$1)*G3587,Rawdata!AM3586)</f>
        <v>#DIV/0!</v>
      </c>
      <c r="X3586" s="91" t="e">
        <f>IF(A3586&gt;$X$1,$S$1*X3587+(1-$S$1)*G3587,Rawdata!AN3586)</f>
        <v>#DIV/0!</v>
      </c>
      <c r="Y3586" s="91" t="e">
        <f>IF(A3586&gt;$Y$1,$S$1*Y3587+(1-$S$1)*G3587,Rawdata!AO3586)</f>
        <v>#DIV/0!</v>
      </c>
      <c r="Z3586" s="91" t="e">
        <f>IF(A3586&gt;$Z$1,$S$1*Z3587+(1-$S$1)*(G3587-U3587)^2,Rawdata!AP3586)</f>
        <v>#DIV/0!</v>
      </c>
      <c r="AA3586" s="91" t="e">
        <f>IF(A3586&gt;$AA$1,$S$1*AA3587+(1-$S$1)*(G3587-V3587)^2,Rawdata!AQ3586)</f>
        <v>#DIV/0!</v>
      </c>
      <c r="AB3586" s="91" t="e">
        <f>IF(A3586&gt;89,$S$1*AB3587+(1-$S$1)*(G3587-W3587)^2,Rawdata!AR3586)</f>
        <v>#DIV/0!</v>
      </c>
      <c r="AC3586" s="91" t="e">
        <f>IF(A3586&gt;$AC$1,$S$1*AC3587+(1-$S$1)*(G3587-X3587)^2,Rawdata!AS3586)</f>
        <v>#DIV/0!</v>
      </c>
      <c r="AD3586" s="91" t="e">
        <f>IF(A3586&gt;$AD$1,$S$1*AD3587+(1-$S$1)*(G3587-Y3587)^2,Rawdata!AT3586)</f>
        <v>#DIV/0!</v>
      </c>
      <c r="AE3586" s="80" t="e">
        <f t="shared" si="1492"/>
        <v>#DIV/0!</v>
      </c>
      <c r="AF3586" s="81" t="e">
        <f t="shared" si="1493"/>
        <v>#DIV/0!</v>
      </c>
      <c r="AG3586" s="86">
        <f t="shared" si="1515"/>
        <v>0</v>
      </c>
      <c r="AH3586" s="107" t="e">
        <f t="shared" si="1518"/>
        <v>#DIV/0!</v>
      </c>
      <c r="AI3586" s="107" t="e">
        <f t="shared" si="1494"/>
        <v>#DIV/0!</v>
      </c>
      <c r="AJ3586" s="108" t="e">
        <f t="shared" si="1495"/>
        <v>#DIV/0!</v>
      </c>
      <c r="AK3586" s="113" t="e">
        <f t="shared" si="1500"/>
        <v>#DIV/0!</v>
      </c>
      <c r="AL3586" s="113" t="e">
        <f t="shared" si="1501"/>
        <v>#DIV/0!</v>
      </c>
      <c r="AM3586" s="113" t="e">
        <f t="shared" si="1502"/>
        <v>#DIV/0!</v>
      </c>
      <c r="AN3586" s="113" t="e">
        <f t="shared" si="1503"/>
        <v>#DIV/0!</v>
      </c>
      <c r="AO3586" s="113" t="e">
        <f t="shared" si="1504"/>
        <v>#DIV/0!</v>
      </c>
      <c r="AP3586" s="91" t="e">
        <f t="shared" si="1505"/>
        <v>#DIV/0!</v>
      </c>
      <c r="AQ3586" s="91" t="e">
        <f t="shared" si="1506"/>
        <v>#DIV/0!</v>
      </c>
      <c r="AR3586" s="91" t="e">
        <f t="shared" si="1507"/>
        <v>#DIV/0!</v>
      </c>
      <c r="AS3586" s="91" t="e">
        <f t="shared" si="1508"/>
        <v>#DIV/0!</v>
      </c>
      <c r="AT3586" s="91" t="e">
        <f t="shared" si="1509"/>
        <v>#DIV/0!</v>
      </c>
      <c r="AU3586" s="113" t="e">
        <f t="shared" si="1510"/>
        <v>#DIV/0!</v>
      </c>
      <c r="AV3586" s="113" t="e">
        <f t="shared" si="1511"/>
        <v>#DIV/0!</v>
      </c>
      <c r="AW3586" s="113" t="e">
        <f t="shared" si="1512"/>
        <v>#DIV/0!</v>
      </c>
      <c r="AX3586" s="113" t="e">
        <f t="shared" si="1513"/>
        <v>#DIV/0!</v>
      </c>
      <c r="AY3586" s="113" t="e">
        <f t="shared" si="1514"/>
        <v>#DIV/0!</v>
      </c>
    </row>
    <row r="3587" spans="1:51" x14ac:dyDescent="0.25">
      <c r="A3587" s="119"/>
      <c r="B3587" s="83"/>
      <c r="C3587" s="85"/>
      <c r="D3587" s="85"/>
      <c r="E3587" s="85"/>
      <c r="F3587" s="71"/>
      <c r="G3587" s="96"/>
      <c r="H3587" s="16" t="e">
        <f>IF(A3587&gt;$U$1,ROUND(ROUND( U3587*$S$1+(1-$S$1)*G3587,4)+$T$1*ROUND(($S$1*Z3587+(1-$S$1)*(G3587-U3587)^2)^0.5,4),4),Rawdata!AK3587+Rawdata!$T$1*Rawdata!AU3587)</f>
        <v>#DIV/0!</v>
      </c>
      <c r="I3587" s="16" t="e">
        <f>IF(A3587&gt;$V$1,ROUND(ROUND(V3587*$S$1+(1-$S$1)*G3587,4)+$T$1*ROUND(($S$1*AA3587+(1-$S$1)*(G3587-V3587)^2)^0.5,4),4),Rawdata!AL3587+Rawdata!$T$1*Rawdata!AV3587)</f>
        <v>#DIV/0!</v>
      </c>
      <c r="J3587" s="16" t="e">
        <f>IF(A3587&gt;$W$1,ROUND(ROUND( W3587*$S$1+(1-$S$1)*G3587,4)+$T$1*ROUND(($S$1*AB3587+(1-$S$1)*(G3587-W3587)^2)^0.5,4),4),Rawdata!AM3587+Rawdata!$T$1*Rawdata!AW3587)</f>
        <v>#DIV/0!</v>
      </c>
      <c r="K3587" s="16" t="e">
        <f>IF(A3587&gt;$X$1,ROUND(ROUND( X3587*$S$1+(1-$S$1)*G3587,4)+$T$1*ROUND(($S$1*AC3587+(1-$S$1)*(G3587-X3587)^2)^0.5,4),4),Rawdata!AN3587+Rawdata!$T$1*Rawdata!AX3587)</f>
        <v>#DIV/0!</v>
      </c>
      <c r="L3587" s="16" t="e">
        <f>IF(A3587&gt;$Y$1,ROUND(ROUND( Y3587*$S$1+(1-$S$1)*G3587,4)+$T$1*ROUND(($S$1*AD3587+(1-$S$1)*(G3587-Y3587)^2)^0.5,4),4),Rawdata!AO3587+Rawdata!$T$1*Rawdata!AY3587)</f>
        <v>#DIV/0!</v>
      </c>
      <c r="M3587" s="16" t="e">
        <f t="shared" si="1496"/>
        <v>#DIV/0!</v>
      </c>
      <c r="N3587" s="16" t="e">
        <f t="shared" si="1497"/>
        <v>#DIV/0!</v>
      </c>
      <c r="O3587" s="67"/>
      <c r="P3587" s="67"/>
      <c r="Q3587" s="31" t="e">
        <f t="shared" si="1516"/>
        <v>#DIV/0!</v>
      </c>
      <c r="R3587" s="17" t="e">
        <f t="shared" si="1517"/>
        <v>#DIV/0!</v>
      </c>
      <c r="S3587" s="37" t="e">
        <f t="shared" si="1498"/>
        <v>#DIV/0!</v>
      </c>
      <c r="T3587" s="17" t="e">
        <f t="shared" si="1499"/>
        <v>#DIV/0!</v>
      </c>
      <c r="U3587" s="91" t="e">
        <f>IF(A3587&gt;$U$1, U3588*$S$1+(1-$S$1)*G3588,Rawdata!AK3587)</f>
        <v>#DIV/0!</v>
      </c>
      <c r="V3587" s="91" t="e">
        <f>IF(A3587&gt;$V$1,$S$1*V3588+(1-$S$1)*G3588,Rawdata!AL3587)</f>
        <v>#DIV/0!</v>
      </c>
      <c r="W3587" s="91" t="e">
        <f>IF(A3587&gt;$W$1, $S$1*W3588+(1-$S$1)*G3588,Rawdata!AM3587)</f>
        <v>#DIV/0!</v>
      </c>
      <c r="X3587" s="91" t="e">
        <f>IF(A3587&gt;$X$1,$S$1*X3588+(1-$S$1)*G3588,Rawdata!AN3587)</f>
        <v>#DIV/0!</v>
      </c>
      <c r="Y3587" s="91" t="e">
        <f>IF(A3587&gt;$Y$1,$S$1*Y3588+(1-$S$1)*G3588,Rawdata!AO3587)</f>
        <v>#DIV/0!</v>
      </c>
      <c r="Z3587" s="91" t="e">
        <f>IF(A3587&gt;$Z$1,$S$1*Z3588+(1-$S$1)*(G3588-U3588)^2,Rawdata!AP3587)</f>
        <v>#DIV/0!</v>
      </c>
      <c r="AA3587" s="91" t="e">
        <f>IF(A3587&gt;$AA$1,$S$1*AA3588+(1-$S$1)*(G3588-V3588)^2,Rawdata!AQ3587)</f>
        <v>#DIV/0!</v>
      </c>
      <c r="AB3587" s="91" t="e">
        <f>IF(A3587&gt;89,$S$1*AB3588+(1-$S$1)*(G3588-W3588)^2,Rawdata!AR3587)</f>
        <v>#DIV/0!</v>
      </c>
      <c r="AC3587" s="91" t="e">
        <f>IF(A3587&gt;$AC$1,$S$1*AC3588+(1-$S$1)*(G3588-X3588)^2,Rawdata!AS3587)</f>
        <v>#DIV/0!</v>
      </c>
      <c r="AD3587" s="91" t="e">
        <f>IF(A3587&gt;$AD$1,$S$1*AD3588+(1-$S$1)*(G3588-Y3588)^2,Rawdata!AT3587)</f>
        <v>#DIV/0!</v>
      </c>
      <c r="AE3587" s="80" t="e">
        <f t="shared" ref="AE3587:AE3650" si="1519">ROUND(AVERAGE(H3587:L3587),4)</f>
        <v>#DIV/0!</v>
      </c>
      <c r="AF3587" s="81" t="e">
        <f t="shared" ref="AF3587:AF3650" si="1520">ROUND(MAX(H3587:K3587)*0.8+0.2*L3587,4)</f>
        <v>#DIV/0!</v>
      </c>
      <c r="AG3587" s="86">
        <f t="shared" si="1515"/>
        <v>0</v>
      </c>
      <c r="AH3587" s="107" t="e">
        <f t="shared" si="1518"/>
        <v>#DIV/0!</v>
      </c>
      <c r="AI3587" s="107" t="e">
        <f t="shared" ref="AI3587:AI3650" si="1521">MAX(AH3587,$N$1)</f>
        <v>#DIV/0!</v>
      </c>
      <c r="AJ3587" s="108" t="e">
        <f t="shared" ref="AJ3587:AJ3650" si="1522">AI3587*AG3587*D3587</f>
        <v>#DIV/0!</v>
      </c>
      <c r="AK3587" s="113" t="e">
        <f t="shared" si="1500"/>
        <v>#DIV/0!</v>
      </c>
      <c r="AL3587" s="113" t="e">
        <f t="shared" si="1501"/>
        <v>#DIV/0!</v>
      </c>
      <c r="AM3587" s="113" t="e">
        <f t="shared" si="1502"/>
        <v>#DIV/0!</v>
      </c>
      <c r="AN3587" s="113" t="e">
        <f t="shared" si="1503"/>
        <v>#DIV/0!</v>
      </c>
      <c r="AO3587" s="113" t="e">
        <f t="shared" si="1504"/>
        <v>#DIV/0!</v>
      </c>
      <c r="AP3587" s="91" t="e">
        <f t="shared" si="1505"/>
        <v>#DIV/0!</v>
      </c>
      <c r="AQ3587" s="91" t="e">
        <f t="shared" si="1506"/>
        <v>#DIV/0!</v>
      </c>
      <c r="AR3587" s="91" t="e">
        <f t="shared" si="1507"/>
        <v>#DIV/0!</v>
      </c>
      <c r="AS3587" s="91" t="e">
        <f t="shared" si="1508"/>
        <v>#DIV/0!</v>
      </c>
      <c r="AT3587" s="91" t="e">
        <f t="shared" si="1509"/>
        <v>#DIV/0!</v>
      </c>
      <c r="AU3587" s="113" t="e">
        <f t="shared" si="1510"/>
        <v>#DIV/0!</v>
      </c>
      <c r="AV3587" s="113" t="e">
        <f t="shared" si="1511"/>
        <v>#DIV/0!</v>
      </c>
      <c r="AW3587" s="113" t="e">
        <f t="shared" si="1512"/>
        <v>#DIV/0!</v>
      </c>
      <c r="AX3587" s="113" t="e">
        <f t="shared" si="1513"/>
        <v>#DIV/0!</v>
      </c>
      <c r="AY3587" s="113" t="e">
        <f t="shared" si="1514"/>
        <v>#DIV/0!</v>
      </c>
    </row>
    <row r="3588" spans="1:51" x14ac:dyDescent="0.25">
      <c r="A3588" s="119"/>
      <c r="B3588" s="83"/>
      <c r="C3588" s="85"/>
      <c r="D3588" s="85"/>
      <c r="E3588" s="85"/>
      <c r="F3588" s="71"/>
      <c r="G3588" s="96"/>
      <c r="H3588" s="16" t="e">
        <f>IF(A3588&gt;$U$1,ROUND(ROUND( U3588*$S$1+(1-$S$1)*G3588,4)+$T$1*ROUND(($S$1*Z3588+(1-$S$1)*(G3588-U3588)^2)^0.5,4),4),Rawdata!AK3588+Rawdata!$T$1*Rawdata!AU3588)</f>
        <v>#DIV/0!</v>
      </c>
      <c r="I3588" s="16" t="e">
        <f>IF(A3588&gt;$V$1,ROUND(ROUND(V3588*$S$1+(1-$S$1)*G3588,4)+$T$1*ROUND(($S$1*AA3588+(1-$S$1)*(G3588-V3588)^2)^0.5,4),4),Rawdata!AL3588+Rawdata!$T$1*Rawdata!AV3588)</f>
        <v>#DIV/0!</v>
      </c>
      <c r="J3588" s="16" t="e">
        <f>IF(A3588&gt;$W$1,ROUND(ROUND( W3588*$S$1+(1-$S$1)*G3588,4)+$T$1*ROUND(($S$1*AB3588+(1-$S$1)*(G3588-W3588)^2)^0.5,4),4),Rawdata!AM3588+Rawdata!$T$1*Rawdata!AW3588)</f>
        <v>#DIV/0!</v>
      </c>
      <c r="K3588" s="16" t="e">
        <f>IF(A3588&gt;$X$1,ROUND(ROUND( X3588*$S$1+(1-$S$1)*G3588,4)+$T$1*ROUND(($S$1*AC3588+(1-$S$1)*(G3588-X3588)^2)^0.5,4),4),Rawdata!AN3588+Rawdata!$T$1*Rawdata!AX3588)</f>
        <v>#DIV/0!</v>
      </c>
      <c r="L3588" s="16" t="e">
        <f>IF(A3588&gt;$Y$1,ROUND(ROUND( Y3588*$S$1+(1-$S$1)*G3588,4)+$T$1*ROUND(($S$1*AD3588+(1-$S$1)*(G3588-Y3588)^2)^0.5,4),4),Rawdata!AO3588+Rawdata!$T$1*Rawdata!AY3588)</f>
        <v>#DIV/0!</v>
      </c>
      <c r="M3588" s="16" t="e">
        <f t="shared" ref="M3588:M3651" si="1523">IF(OR(A3586="I",A3586="S",A3586="B"), ROUND(ROUND(AVERAGE(H3588:L3588),4)*SQRT(2),4), ROUND(ROUND(MAX(H3588:K3588)*0.8+0.2*L3588,4)*SQRT(2),4))</f>
        <v>#DIV/0!</v>
      </c>
      <c r="N3588" s="16" t="e">
        <f t="shared" ref="N3588:N3651" si="1524">MAX(M3588,$N$1)</f>
        <v>#DIV/0!</v>
      </c>
      <c r="O3588" s="67"/>
      <c r="P3588" s="67"/>
      <c r="Q3588" s="31" t="e">
        <f t="shared" si="1516"/>
        <v>#DIV/0!</v>
      </c>
      <c r="R3588" s="17" t="e">
        <f t="shared" si="1517"/>
        <v>#DIV/0!</v>
      </c>
      <c r="S3588" s="37" t="e">
        <f t="shared" ref="S3588:S3651" si="1525">IF($D$1=8, ROUNDUP(Q3588,-2),IF($D$1=2,ROUNDUP(Q3588,-1), IF(OR($D$1=1,$D$1=4),ROUNDUP(Q3588,-3),"N/A")))</f>
        <v>#DIV/0!</v>
      </c>
      <c r="T3588" s="17" t="e">
        <f t="shared" ref="T3588:T3651" si="1526">ROUNDUP((S3588-P3588)/P3588,3)</f>
        <v>#DIV/0!</v>
      </c>
      <c r="U3588" s="91" t="e">
        <f>IF(A3588&gt;$U$1, U3589*$S$1+(1-$S$1)*G3589,Rawdata!AK3588)</f>
        <v>#DIV/0!</v>
      </c>
      <c r="V3588" s="91" t="e">
        <f>IF(A3588&gt;$V$1,$S$1*V3589+(1-$S$1)*G3589,Rawdata!AL3588)</f>
        <v>#DIV/0!</v>
      </c>
      <c r="W3588" s="91" t="e">
        <f>IF(A3588&gt;$W$1, $S$1*W3589+(1-$S$1)*G3589,Rawdata!AM3588)</f>
        <v>#DIV/0!</v>
      </c>
      <c r="X3588" s="91" t="e">
        <f>IF(A3588&gt;$X$1,$S$1*X3589+(1-$S$1)*G3589,Rawdata!AN3588)</f>
        <v>#DIV/0!</v>
      </c>
      <c r="Y3588" s="91" t="e">
        <f>IF(A3588&gt;$Y$1,$S$1*Y3589+(1-$S$1)*G3589,Rawdata!AO3588)</f>
        <v>#DIV/0!</v>
      </c>
      <c r="Z3588" s="91" t="e">
        <f>IF(A3588&gt;$Z$1,$S$1*Z3589+(1-$S$1)*(G3589-U3589)^2,Rawdata!AP3588)</f>
        <v>#DIV/0!</v>
      </c>
      <c r="AA3588" s="91" t="e">
        <f>IF(A3588&gt;$AA$1,$S$1*AA3589+(1-$S$1)*(G3589-V3589)^2,Rawdata!AQ3588)</f>
        <v>#DIV/0!</v>
      </c>
      <c r="AB3588" s="91" t="e">
        <f>IF(A3588&gt;89,$S$1*AB3589+(1-$S$1)*(G3589-W3589)^2,Rawdata!AR3588)</f>
        <v>#DIV/0!</v>
      </c>
      <c r="AC3588" s="91" t="e">
        <f>IF(A3588&gt;$AC$1,$S$1*AC3589+(1-$S$1)*(G3589-X3589)^2,Rawdata!AS3588)</f>
        <v>#DIV/0!</v>
      </c>
      <c r="AD3588" s="91" t="e">
        <f>IF(A3588&gt;$AD$1,$S$1*AD3589+(1-$S$1)*(G3589-Y3589)^2,Rawdata!AT3588)</f>
        <v>#DIV/0!</v>
      </c>
      <c r="AE3588" s="80" t="e">
        <f t="shared" si="1519"/>
        <v>#DIV/0!</v>
      </c>
      <c r="AF3588" s="81" t="e">
        <f t="shared" si="1520"/>
        <v>#DIV/0!</v>
      </c>
      <c r="AG3588" s="86">
        <f t="shared" si="1515"/>
        <v>0</v>
      </c>
      <c r="AH3588" s="107" t="e">
        <f t="shared" si="1518"/>
        <v>#DIV/0!</v>
      </c>
      <c r="AI3588" s="107" t="e">
        <f t="shared" si="1521"/>
        <v>#DIV/0!</v>
      </c>
      <c r="AJ3588" s="108" t="e">
        <f t="shared" si="1522"/>
        <v>#DIV/0!</v>
      </c>
      <c r="AK3588" s="113" t="e">
        <f t="shared" ref="AK3588:AK3651" si="1527">ROUND(AVERAGE(G3588:G3617),4)</f>
        <v>#DIV/0!</v>
      </c>
      <c r="AL3588" s="113" t="e">
        <f t="shared" ref="AL3588:AL3651" si="1528">ROUND(AVERAGE(G3588:G3647),4)</f>
        <v>#DIV/0!</v>
      </c>
      <c r="AM3588" s="113" t="e">
        <f t="shared" ref="AM3588:AM3651" si="1529">ROUND(AVERAGE(G3588:G3677),4)</f>
        <v>#DIV/0!</v>
      </c>
      <c r="AN3588" s="113" t="e">
        <f t="shared" ref="AN3588:AN3651" si="1530">ROUND(AVERAGE(G3588:G3767),4)</f>
        <v>#DIV/0!</v>
      </c>
      <c r="AO3588" s="113" t="e">
        <f t="shared" ref="AO3588:AO3651" si="1531">ROUND(AVERAGE(G3588:G6087),4)</f>
        <v>#DIV/0!</v>
      </c>
      <c r="AP3588" s="91" t="e">
        <f t="shared" ref="AP3588:AP3651" si="1532">AU3588^2</f>
        <v>#DIV/0!</v>
      </c>
      <c r="AQ3588" s="91" t="e">
        <f t="shared" ref="AQ3588:AQ3651" si="1533">AV3588^2</f>
        <v>#DIV/0!</v>
      </c>
      <c r="AR3588" s="91" t="e">
        <f t="shared" ref="AR3588:AR3651" si="1534">AW3588^2</f>
        <v>#DIV/0!</v>
      </c>
      <c r="AS3588" s="91" t="e">
        <f t="shared" ref="AS3588:AS3651" si="1535">AX3588^2</f>
        <v>#DIV/0!</v>
      </c>
      <c r="AT3588" s="91" t="e">
        <f t="shared" ref="AT3588:AT3651" si="1536">AY3588^2</f>
        <v>#DIV/0!</v>
      </c>
      <c r="AU3588" s="113" t="e">
        <f t="shared" ref="AU3588:AU3651" si="1537">ROUND(STDEV(G3588:G3617),4)</f>
        <v>#DIV/0!</v>
      </c>
      <c r="AV3588" s="113" t="e">
        <f t="shared" ref="AV3588:AV3651" si="1538">ROUND(STDEV(G3588:G3647),4)</f>
        <v>#DIV/0!</v>
      </c>
      <c r="AW3588" s="113" t="e">
        <f t="shared" ref="AW3588:AW3651" si="1539">ROUND(STDEV(G3588:G3677),4)</f>
        <v>#DIV/0!</v>
      </c>
      <c r="AX3588" s="113" t="e">
        <f t="shared" ref="AX3588:AX3651" si="1540">ROUND(STDEV(G3588:G3767),4)</f>
        <v>#DIV/0!</v>
      </c>
      <c r="AY3588" s="113" t="e">
        <f t="shared" ref="AY3588:AY3651" si="1541">ROUND(STDEV(G3588:G6087),4)</f>
        <v>#DIV/0!</v>
      </c>
    </row>
    <row r="3589" spans="1:51" x14ac:dyDescent="0.25">
      <c r="A3589" s="119"/>
      <c r="B3589" s="83"/>
      <c r="C3589" s="85"/>
      <c r="D3589" s="85"/>
      <c r="E3589" s="85"/>
      <c r="F3589" s="71"/>
      <c r="G3589" s="96"/>
      <c r="H3589" s="16" t="e">
        <f>IF(A3589&gt;$U$1,ROUND(ROUND( U3589*$S$1+(1-$S$1)*G3589,4)+$T$1*ROUND(($S$1*Z3589+(1-$S$1)*(G3589-U3589)^2)^0.5,4),4),Rawdata!AK3589+Rawdata!$T$1*Rawdata!AU3589)</f>
        <v>#DIV/0!</v>
      </c>
      <c r="I3589" s="16" t="e">
        <f>IF(A3589&gt;$V$1,ROUND(ROUND(V3589*$S$1+(1-$S$1)*G3589,4)+$T$1*ROUND(($S$1*AA3589+(1-$S$1)*(G3589-V3589)^2)^0.5,4),4),Rawdata!AL3589+Rawdata!$T$1*Rawdata!AV3589)</f>
        <v>#DIV/0!</v>
      </c>
      <c r="J3589" s="16" t="e">
        <f>IF(A3589&gt;$W$1,ROUND(ROUND( W3589*$S$1+(1-$S$1)*G3589,4)+$T$1*ROUND(($S$1*AB3589+(1-$S$1)*(G3589-W3589)^2)^0.5,4),4),Rawdata!AM3589+Rawdata!$T$1*Rawdata!AW3589)</f>
        <v>#DIV/0!</v>
      </c>
      <c r="K3589" s="16" t="e">
        <f>IF(A3589&gt;$X$1,ROUND(ROUND( X3589*$S$1+(1-$S$1)*G3589,4)+$T$1*ROUND(($S$1*AC3589+(1-$S$1)*(G3589-X3589)^2)^0.5,4),4),Rawdata!AN3589+Rawdata!$T$1*Rawdata!AX3589)</f>
        <v>#DIV/0!</v>
      </c>
      <c r="L3589" s="16" t="e">
        <f>IF(A3589&gt;$Y$1,ROUND(ROUND( Y3589*$S$1+(1-$S$1)*G3589,4)+$T$1*ROUND(($S$1*AD3589+(1-$S$1)*(G3589-Y3589)^2)^0.5,4),4),Rawdata!AO3589+Rawdata!$T$1*Rawdata!AY3589)</f>
        <v>#DIV/0!</v>
      </c>
      <c r="M3589" s="16" t="e">
        <f t="shared" si="1523"/>
        <v>#DIV/0!</v>
      </c>
      <c r="N3589" s="16" t="e">
        <f t="shared" si="1524"/>
        <v>#DIV/0!</v>
      </c>
      <c r="O3589" s="67"/>
      <c r="P3589" s="67"/>
      <c r="Q3589" s="31" t="e">
        <f t="shared" si="1516"/>
        <v>#DIV/0!</v>
      </c>
      <c r="R3589" s="17" t="e">
        <f t="shared" si="1517"/>
        <v>#DIV/0!</v>
      </c>
      <c r="S3589" s="37" t="e">
        <f t="shared" si="1525"/>
        <v>#DIV/0!</v>
      </c>
      <c r="T3589" s="17" t="e">
        <f t="shared" si="1526"/>
        <v>#DIV/0!</v>
      </c>
      <c r="U3589" s="91" t="e">
        <f>IF(A3589&gt;$U$1, U3590*$S$1+(1-$S$1)*G3590,Rawdata!AK3589)</f>
        <v>#DIV/0!</v>
      </c>
      <c r="V3589" s="91" t="e">
        <f>IF(A3589&gt;$V$1,$S$1*V3590+(1-$S$1)*G3590,Rawdata!AL3589)</f>
        <v>#DIV/0!</v>
      </c>
      <c r="W3589" s="91" t="e">
        <f>IF(A3589&gt;$W$1, $S$1*W3590+(1-$S$1)*G3590,Rawdata!AM3589)</f>
        <v>#DIV/0!</v>
      </c>
      <c r="X3589" s="91" t="e">
        <f>IF(A3589&gt;$X$1,$S$1*X3590+(1-$S$1)*G3590,Rawdata!AN3589)</f>
        <v>#DIV/0!</v>
      </c>
      <c r="Y3589" s="91" t="e">
        <f>IF(A3589&gt;$Y$1,$S$1*Y3590+(1-$S$1)*G3590,Rawdata!AO3589)</f>
        <v>#DIV/0!</v>
      </c>
      <c r="Z3589" s="91" t="e">
        <f>IF(A3589&gt;$Z$1,$S$1*Z3590+(1-$S$1)*(G3590-U3590)^2,Rawdata!AP3589)</f>
        <v>#DIV/0!</v>
      </c>
      <c r="AA3589" s="91" t="e">
        <f>IF(A3589&gt;$AA$1,$S$1*AA3590+(1-$S$1)*(G3590-V3590)^2,Rawdata!AQ3589)</f>
        <v>#DIV/0!</v>
      </c>
      <c r="AB3589" s="91" t="e">
        <f>IF(A3589&gt;89,$S$1*AB3590+(1-$S$1)*(G3590-W3590)^2,Rawdata!AR3589)</f>
        <v>#DIV/0!</v>
      </c>
      <c r="AC3589" s="91" t="e">
        <f>IF(A3589&gt;$AC$1,$S$1*AC3590+(1-$S$1)*(G3590-X3590)^2,Rawdata!AS3589)</f>
        <v>#DIV/0!</v>
      </c>
      <c r="AD3589" s="91" t="e">
        <f>IF(A3589&gt;$AD$1,$S$1*AD3590+(1-$S$1)*(G3590-Y3590)^2,Rawdata!AT3589)</f>
        <v>#DIV/0!</v>
      </c>
      <c r="AE3589" s="80" t="e">
        <f t="shared" si="1519"/>
        <v>#DIV/0!</v>
      </c>
      <c r="AF3589" s="81" t="e">
        <f t="shared" si="1520"/>
        <v>#DIV/0!</v>
      </c>
      <c r="AG3589" s="86">
        <f t="shared" ref="AG3589:AG3652" si="1542">AG3588</f>
        <v>0</v>
      </c>
      <c r="AH3589" s="107" t="e">
        <f t="shared" si="1518"/>
        <v>#DIV/0!</v>
      </c>
      <c r="AI3589" s="107" t="e">
        <f t="shared" si="1521"/>
        <v>#DIV/0!</v>
      </c>
      <c r="AJ3589" s="108" t="e">
        <f t="shared" si="1522"/>
        <v>#DIV/0!</v>
      </c>
      <c r="AK3589" s="113" t="e">
        <f t="shared" si="1527"/>
        <v>#DIV/0!</v>
      </c>
      <c r="AL3589" s="113" t="e">
        <f t="shared" si="1528"/>
        <v>#DIV/0!</v>
      </c>
      <c r="AM3589" s="113" t="e">
        <f t="shared" si="1529"/>
        <v>#DIV/0!</v>
      </c>
      <c r="AN3589" s="113" t="e">
        <f t="shared" si="1530"/>
        <v>#DIV/0!</v>
      </c>
      <c r="AO3589" s="113" t="e">
        <f t="shared" si="1531"/>
        <v>#DIV/0!</v>
      </c>
      <c r="AP3589" s="91" t="e">
        <f t="shared" si="1532"/>
        <v>#DIV/0!</v>
      </c>
      <c r="AQ3589" s="91" t="e">
        <f t="shared" si="1533"/>
        <v>#DIV/0!</v>
      </c>
      <c r="AR3589" s="91" t="e">
        <f t="shared" si="1534"/>
        <v>#DIV/0!</v>
      </c>
      <c r="AS3589" s="91" t="e">
        <f t="shared" si="1535"/>
        <v>#DIV/0!</v>
      </c>
      <c r="AT3589" s="91" t="e">
        <f t="shared" si="1536"/>
        <v>#DIV/0!</v>
      </c>
      <c r="AU3589" s="113" t="e">
        <f t="shared" si="1537"/>
        <v>#DIV/0!</v>
      </c>
      <c r="AV3589" s="113" t="e">
        <f t="shared" si="1538"/>
        <v>#DIV/0!</v>
      </c>
      <c r="AW3589" s="113" t="e">
        <f t="shared" si="1539"/>
        <v>#DIV/0!</v>
      </c>
      <c r="AX3589" s="113" t="e">
        <f t="shared" si="1540"/>
        <v>#DIV/0!</v>
      </c>
      <c r="AY3589" s="113" t="e">
        <f t="shared" si="1541"/>
        <v>#DIV/0!</v>
      </c>
    </row>
    <row r="3590" spans="1:51" x14ac:dyDescent="0.25">
      <c r="A3590" s="119"/>
      <c r="B3590" s="83"/>
      <c r="C3590" s="85"/>
      <c r="D3590" s="85"/>
      <c r="E3590" s="85"/>
      <c r="F3590" s="71"/>
      <c r="G3590" s="96"/>
      <c r="H3590" s="16" t="e">
        <f>IF(A3590&gt;$U$1,ROUND(ROUND( U3590*$S$1+(1-$S$1)*G3590,4)+$T$1*ROUND(($S$1*Z3590+(1-$S$1)*(G3590-U3590)^2)^0.5,4),4),Rawdata!AK3590+Rawdata!$T$1*Rawdata!AU3590)</f>
        <v>#DIV/0!</v>
      </c>
      <c r="I3590" s="16" t="e">
        <f>IF(A3590&gt;$V$1,ROUND(ROUND(V3590*$S$1+(1-$S$1)*G3590,4)+$T$1*ROUND(($S$1*AA3590+(1-$S$1)*(G3590-V3590)^2)^0.5,4),4),Rawdata!AL3590+Rawdata!$T$1*Rawdata!AV3590)</f>
        <v>#DIV/0!</v>
      </c>
      <c r="J3590" s="16" t="e">
        <f>IF(A3590&gt;$W$1,ROUND(ROUND( W3590*$S$1+(1-$S$1)*G3590,4)+$T$1*ROUND(($S$1*AB3590+(1-$S$1)*(G3590-W3590)^2)^0.5,4),4),Rawdata!AM3590+Rawdata!$T$1*Rawdata!AW3590)</f>
        <v>#DIV/0!</v>
      </c>
      <c r="K3590" s="16" t="e">
        <f>IF(A3590&gt;$X$1,ROUND(ROUND( X3590*$S$1+(1-$S$1)*G3590,4)+$T$1*ROUND(($S$1*AC3590+(1-$S$1)*(G3590-X3590)^2)^0.5,4),4),Rawdata!AN3590+Rawdata!$T$1*Rawdata!AX3590)</f>
        <v>#DIV/0!</v>
      </c>
      <c r="L3590" s="16" t="e">
        <f>IF(A3590&gt;$Y$1,ROUND(ROUND( Y3590*$S$1+(1-$S$1)*G3590,4)+$T$1*ROUND(($S$1*AD3590+(1-$S$1)*(G3590-Y3590)^2)^0.5,4),4),Rawdata!AO3590+Rawdata!$T$1*Rawdata!AY3590)</f>
        <v>#DIV/0!</v>
      </c>
      <c r="M3590" s="16" t="e">
        <f t="shared" si="1523"/>
        <v>#DIV/0!</v>
      </c>
      <c r="N3590" s="16" t="e">
        <f t="shared" si="1524"/>
        <v>#DIV/0!</v>
      </c>
      <c r="O3590" s="67"/>
      <c r="P3590" s="67"/>
      <c r="Q3590" s="31" t="e">
        <f t="shared" si="1516"/>
        <v>#DIV/0!</v>
      </c>
      <c r="R3590" s="17" t="e">
        <f t="shared" si="1517"/>
        <v>#DIV/0!</v>
      </c>
      <c r="S3590" s="37" t="e">
        <f t="shared" si="1525"/>
        <v>#DIV/0!</v>
      </c>
      <c r="T3590" s="17" t="e">
        <f t="shared" si="1526"/>
        <v>#DIV/0!</v>
      </c>
      <c r="U3590" s="91" t="e">
        <f>IF(A3590&gt;$U$1, U3591*$S$1+(1-$S$1)*G3591,Rawdata!AK3590)</f>
        <v>#DIV/0!</v>
      </c>
      <c r="V3590" s="91" t="e">
        <f>IF(A3590&gt;$V$1,$S$1*V3591+(1-$S$1)*G3591,Rawdata!AL3590)</f>
        <v>#DIV/0!</v>
      </c>
      <c r="W3590" s="91" t="e">
        <f>IF(A3590&gt;$W$1, $S$1*W3591+(1-$S$1)*G3591,Rawdata!AM3590)</f>
        <v>#DIV/0!</v>
      </c>
      <c r="X3590" s="91" t="e">
        <f>IF(A3590&gt;$X$1,$S$1*X3591+(1-$S$1)*G3591,Rawdata!AN3590)</f>
        <v>#DIV/0!</v>
      </c>
      <c r="Y3590" s="91" t="e">
        <f>IF(A3590&gt;$Y$1,$S$1*Y3591+(1-$S$1)*G3591,Rawdata!AO3590)</f>
        <v>#DIV/0!</v>
      </c>
      <c r="Z3590" s="91" t="e">
        <f>IF(A3590&gt;$Z$1,$S$1*Z3591+(1-$S$1)*(G3591-U3591)^2,Rawdata!AP3590)</f>
        <v>#DIV/0!</v>
      </c>
      <c r="AA3590" s="91" t="e">
        <f>IF(A3590&gt;$AA$1,$S$1*AA3591+(1-$S$1)*(G3591-V3591)^2,Rawdata!AQ3590)</f>
        <v>#DIV/0!</v>
      </c>
      <c r="AB3590" s="91" t="e">
        <f>IF(A3590&gt;89,$S$1*AB3591+(1-$S$1)*(G3591-W3591)^2,Rawdata!AR3590)</f>
        <v>#DIV/0!</v>
      </c>
      <c r="AC3590" s="91" t="e">
        <f>IF(A3590&gt;$AC$1,$S$1*AC3591+(1-$S$1)*(G3591-X3591)^2,Rawdata!AS3590)</f>
        <v>#DIV/0!</v>
      </c>
      <c r="AD3590" s="91" t="e">
        <f>IF(A3590&gt;$AD$1,$S$1*AD3591+(1-$S$1)*(G3591-Y3591)^2,Rawdata!AT3590)</f>
        <v>#DIV/0!</v>
      </c>
      <c r="AE3590" s="80" t="e">
        <f t="shared" si="1519"/>
        <v>#DIV/0!</v>
      </c>
      <c r="AF3590" s="81" t="e">
        <f t="shared" si="1520"/>
        <v>#DIV/0!</v>
      </c>
      <c r="AG3590" s="86">
        <f t="shared" si="1542"/>
        <v>0</v>
      </c>
      <c r="AH3590" s="107" t="e">
        <f t="shared" si="1518"/>
        <v>#DIV/0!</v>
      </c>
      <c r="AI3590" s="107" t="e">
        <f t="shared" si="1521"/>
        <v>#DIV/0!</v>
      </c>
      <c r="AJ3590" s="108" t="e">
        <f t="shared" si="1522"/>
        <v>#DIV/0!</v>
      </c>
      <c r="AK3590" s="113" t="e">
        <f t="shared" si="1527"/>
        <v>#DIV/0!</v>
      </c>
      <c r="AL3590" s="113" t="e">
        <f t="shared" si="1528"/>
        <v>#DIV/0!</v>
      </c>
      <c r="AM3590" s="113" t="e">
        <f t="shared" si="1529"/>
        <v>#DIV/0!</v>
      </c>
      <c r="AN3590" s="113" t="e">
        <f t="shared" si="1530"/>
        <v>#DIV/0!</v>
      </c>
      <c r="AO3590" s="113" t="e">
        <f t="shared" si="1531"/>
        <v>#DIV/0!</v>
      </c>
      <c r="AP3590" s="91" t="e">
        <f t="shared" si="1532"/>
        <v>#DIV/0!</v>
      </c>
      <c r="AQ3590" s="91" t="e">
        <f t="shared" si="1533"/>
        <v>#DIV/0!</v>
      </c>
      <c r="AR3590" s="91" t="e">
        <f t="shared" si="1534"/>
        <v>#DIV/0!</v>
      </c>
      <c r="AS3590" s="91" t="e">
        <f t="shared" si="1535"/>
        <v>#DIV/0!</v>
      </c>
      <c r="AT3590" s="91" t="e">
        <f t="shared" si="1536"/>
        <v>#DIV/0!</v>
      </c>
      <c r="AU3590" s="113" t="e">
        <f t="shared" si="1537"/>
        <v>#DIV/0!</v>
      </c>
      <c r="AV3590" s="113" t="e">
        <f t="shared" si="1538"/>
        <v>#DIV/0!</v>
      </c>
      <c r="AW3590" s="113" t="e">
        <f t="shared" si="1539"/>
        <v>#DIV/0!</v>
      </c>
      <c r="AX3590" s="113" t="e">
        <f t="shared" si="1540"/>
        <v>#DIV/0!</v>
      </c>
      <c r="AY3590" s="113" t="e">
        <f t="shared" si="1541"/>
        <v>#DIV/0!</v>
      </c>
    </row>
    <row r="3591" spans="1:51" x14ac:dyDescent="0.25">
      <c r="A3591" s="119"/>
      <c r="B3591" s="83"/>
      <c r="C3591" s="85"/>
      <c r="D3591" s="85"/>
      <c r="E3591" s="85"/>
      <c r="F3591" s="71"/>
      <c r="G3591" s="96"/>
      <c r="H3591" s="16" t="e">
        <f>IF(A3591&gt;$U$1,ROUND(ROUND( U3591*$S$1+(1-$S$1)*G3591,4)+$T$1*ROUND(($S$1*Z3591+(1-$S$1)*(G3591-U3591)^2)^0.5,4),4),Rawdata!AK3591+Rawdata!$T$1*Rawdata!AU3591)</f>
        <v>#DIV/0!</v>
      </c>
      <c r="I3591" s="16" t="e">
        <f>IF(A3591&gt;$V$1,ROUND(ROUND(V3591*$S$1+(1-$S$1)*G3591,4)+$T$1*ROUND(($S$1*AA3591+(1-$S$1)*(G3591-V3591)^2)^0.5,4),4),Rawdata!AL3591+Rawdata!$T$1*Rawdata!AV3591)</f>
        <v>#DIV/0!</v>
      </c>
      <c r="J3591" s="16" t="e">
        <f>IF(A3591&gt;$W$1,ROUND(ROUND( W3591*$S$1+(1-$S$1)*G3591,4)+$T$1*ROUND(($S$1*AB3591+(1-$S$1)*(G3591-W3591)^2)^0.5,4),4),Rawdata!AM3591+Rawdata!$T$1*Rawdata!AW3591)</f>
        <v>#DIV/0!</v>
      </c>
      <c r="K3591" s="16" t="e">
        <f>IF(A3591&gt;$X$1,ROUND(ROUND( X3591*$S$1+(1-$S$1)*G3591,4)+$T$1*ROUND(($S$1*AC3591+(1-$S$1)*(G3591-X3591)^2)^0.5,4),4),Rawdata!AN3591+Rawdata!$T$1*Rawdata!AX3591)</f>
        <v>#DIV/0!</v>
      </c>
      <c r="L3591" s="16" t="e">
        <f>IF(A3591&gt;$Y$1,ROUND(ROUND( Y3591*$S$1+(1-$S$1)*G3591,4)+$T$1*ROUND(($S$1*AD3591+(1-$S$1)*(G3591-Y3591)^2)^0.5,4),4),Rawdata!AO3591+Rawdata!$T$1*Rawdata!AY3591)</f>
        <v>#DIV/0!</v>
      </c>
      <c r="M3591" s="16" t="e">
        <f t="shared" si="1523"/>
        <v>#DIV/0!</v>
      </c>
      <c r="N3591" s="16" t="e">
        <f t="shared" si="1524"/>
        <v>#DIV/0!</v>
      </c>
      <c r="O3591" s="67"/>
      <c r="P3591" s="67"/>
      <c r="Q3591" s="31" t="e">
        <f t="shared" si="1516"/>
        <v>#DIV/0!</v>
      </c>
      <c r="R3591" s="17" t="e">
        <f t="shared" si="1517"/>
        <v>#DIV/0!</v>
      </c>
      <c r="S3591" s="37" t="e">
        <f t="shared" si="1525"/>
        <v>#DIV/0!</v>
      </c>
      <c r="T3591" s="17" t="e">
        <f t="shared" si="1526"/>
        <v>#DIV/0!</v>
      </c>
      <c r="U3591" s="91" t="e">
        <f>IF(A3591&gt;$U$1, U3592*$S$1+(1-$S$1)*G3592,Rawdata!AK3591)</f>
        <v>#DIV/0!</v>
      </c>
      <c r="V3591" s="91" t="e">
        <f>IF(A3591&gt;$V$1,$S$1*V3592+(1-$S$1)*G3592,Rawdata!AL3591)</f>
        <v>#DIV/0!</v>
      </c>
      <c r="W3591" s="91" t="e">
        <f>IF(A3591&gt;$W$1, $S$1*W3592+(1-$S$1)*G3592,Rawdata!AM3591)</f>
        <v>#DIV/0!</v>
      </c>
      <c r="X3591" s="91" t="e">
        <f>IF(A3591&gt;$X$1,$S$1*X3592+(1-$S$1)*G3592,Rawdata!AN3591)</f>
        <v>#DIV/0!</v>
      </c>
      <c r="Y3591" s="91" t="e">
        <f>IF(A3591&gt;$Y$1,$S$1*Y3592+(1-$S$1)*G3592,Rawdata!AO3591)</f>
        <v>#DIV/0!</v>
      </c>
      <c r="Z3591" s="91" t="e">
        <f>IF(A3591&gt;$Z$1,$S$1*Z3592+(1-$S$1)*(G3592-U3592)^2,Rawdata!AP3591)</f>
        <v>#DIV/0!</v>
      </c>
      <c r="AA3591" s="91" t="e">
        <f>IF(A3591&gt;$AA$1,$S$1*AA3592+(1-$S$1)*(G3592-V3592)^2,Rawdata!AQ3591)</f>
        <v>#DIV/0!</v>
      </c>
      <c r="AB3591" s="91" t="e">
        <f>IF(A3591&gt;89,$S$1*AB3592+(1-$S$1)*(G3592-W3592)^2,Rawdata!AR3591)</f>
        <v>#DIV/0!</v>
      </c>
      <c r="AC3591" s="91" t="e">
        <f>IF(A3591&gt;$AC$1,$S$1*AC3592+(1-$S$1)*(G3592-X3592)^2,Rawdata!AS3591)</f>
        <v>#DIV/0!</v>
      </c>
      <c r="AD3591" s="91" t="e">
        <f>IF(A3591&gt;$AD$1,$S$1*AD3592+(1-$S$1)*(G3592-Y3592)^2,Rawdata!AT3591)</f>
        <v>#DIV/0!</v>
      </c>
      <c r="AE3591" s="80" t="e">
        <f t="shared" si="1519"/>
        <v>#DIV/0!</v>
      </c>
      <c r="AF3591" s="81" t="e">
        <f t="shared" si="1520"/>
        <v>#DIV/0!</v>
      </c>
      <c r="AG3591" s="86">
        <f t="shared" si="1542"/>
        <v>0</v>
      </c>
      <c r="AH3591" s="107" t="e">
        <f t="shared" si="1518"/>
        <v>#DIV/0!</v>
      </c>
      <c r="AI3591" s="107" t="e">
        <f t="shared" si="1521"/>
        <v>#DIV/0!</v>
      </c>
      <c r="AJ3591" s="108" t="e">
        <f t="shared" si="1522"/>
        <v>#DIV/0!</v>
      </c>
      <c r="AK3591" s="113" t="e">
        <f t="shared" si="1527"/>
        <v>#DIV/0!</v>
      </c>
      <c r="AL3591" s="113" t="e">
        <f t="shared" si="1528"/>
        <v>#DIV/0!</v>
      </c>
      <c r="AM3591" s="113" t="e">
        <f t="shared" si="1529"/>
        <v>#DIV/0!</v>
      </c>
      <c r="AN3591" s="113" t="e">
        <f t="shared" si="1530"/>
        <v>#DIV/0!</v>
      </c>
      <c r="AO3591" s="113" t="e">
        <f t="shared" si="1531"/>
        <v>#DIV/0!</v>
      </c>
      <c r="AP3591" s="91" t="e">
        <f t="shared" si="1532"/>
        <v>#DIV/0!</v>
      </c>
      <c r="AQ3591" s="91" t="e">
        <f t="shared" si="1533"/>
        <v>#DIV/0!</v>
      </c>
      <c r="AR3591" s="91" t="e">
        <f t="shared" si="1534"/>
        <v>#DIV/0!</v>
      </c>
      <c r="AS3591" s="91" t="e">
        <f t="shared" si="1535"/>
        <v>#DIV/0!</v>
      </c>
      <c r="AT3591" s="91" t="e">
        <f t="shared" si="1536"/>
        <v>#DIV/0!</v>
      </c>
      <c r="AU3591" s="113" t="e">
        <f t="shared" si="1537"/>
        <v>#DIV/0!</v>
      </c>
      <c r="AV3591" s="113" t="e">
        <f t="shared" si="1538"/>
        <v>#DIV/0!</v>
      </c>
      <c r="AW3591" s="113" t="e">
        <f t="shared" si="1539"/>
        <v>#DIV/0!</v>
      </c>
      <c r="AX3591" s="113" t="e">
        <f t="shared" si="1540"/>
        <v>#DIV/0!</v>
      </c>
      <c r="AY3591" s="113" t="e">
        <f t="shared" si="1541"/>
        <v>#DIV/0!</v>
      </c>
    </row>
    <row r="3592" spans="1:51" x14ac:dyDescent="0.25">
      <c r="A3592" s="119"/>
      <c r="B3592" s="83"/>
      <c r="C3592" s="85"/>
      <c r="D3592" s="85"/>
      <c r="E3592" s="85"/>
      <c r="F3592" s="71"/>
      <c r="G3592" s="96"/>
      <c r="H3592" s="16" t="e">
        <f>IF(A3592&gt;$U$1,ROUND(ROUND( U3592*$S$1+(1-$S$1)*G3592,4)+$T$1*ROUND(($S$1*Z3592+(1-$S$1)*(G3592-U3592)^2)^0.5,4),4),Rawdata!AK3592+Rawdata!$T$1*Rawdata!AU3592)</f>
        <v>#DIV/0!</v>
      </c>
      <c r="I3592" s="16" t="e">
        <f>IF(A3592&gt;$V$1,ROUND(ROUND(V3592*$S$1+(1-$S$1)*G3592,4)+$T$1*ROUND(($S$1*AA3592+(1-$S$1)*(G3592-V3592)^2)^0.5,4),4),Rawdata!AL3592+Rawdata!$T$1*Rawdata!AV3592)</f>
        <v>#DIV/0!</v>
      </c>
      <c r="J3592" s="16" t="e">
        <f>IF(A3592&gt;$W$1,ROUND(ROUND( W3592*$S$1+(1-$S$1)*G3592,4)+$T$1*ROUND(($S$1*AB3592+(1-$S$1)*(G3592-W3592)^2)^0.5,4),4),Rawdata!AM3592+Rawdata!$T$1*Rawdata!AW3592)</f>
        <v>#DIV/0!</v>
      </c>
      <c r="K3592" s="16" t="e">
        <f>IF(A3592&gt;$X$1,ROUND(ROUND( X3592*$S$1+(1-$S$1)*G3592,4)+$T$1*ROUND(($S$1*AC3592+(1-$S$1)*(G3592-X3592)^2)^0.5,4),4),Rawdata!AN3592+Rawdata!$T$1*Rawdata!AX3592)</f>
        <v>#DIV/0!</v>
      </c>
      <c r="L3592" s="16" t="e">
        <f>IF(A3592&gt;$Y$1,ROUND(ROUND( Y3592*$S$1+(1-$S$1)*G3592,4)+$T$1*ROUND(($S$1*AD3592+(1-$S$1)*(G3592-Y3592)^2)^0.5,4),4),Rawdata!AO3592+Rawdata!$T$1*Rawdata!AY3592)</f>
        <v>#DIV/0!</v>
      </c>
      <c r="M3592" s="16" t="e">
        <f t="shared" si="1523"/>
        <v>#DIV/0!</v>
      </c>
      <c r="N3592" s="16" t="e">
        <f t="shared" si="1524"/>
        <v>#DIV/0!</v>
      </c>
      <c r="O3592" s="67"/>
      <c r="P3592" s="67"/>
      <c r="Q3592" s="31" t="e">
        <f t="shared" si="1516"/>
        <v>#DIV/0!</v>
      </c>
      <c r="R3592" s="17" t="e">
        <f t="shared" si="1517"/>
        <v>#DIV/0!</v>
      </c>
      <c r="S3592" s="37" t="e">
        <f t="shared" si="1525"/>
        <v>#DIV/0!</v>
      </c>
      <c r="T3592" s="17" t="e">
        <f t="shared" si="1526"/>
        <v>#DIV/0!</v>
      </c>
      <c r="U3592" s="91" t="e">
        <f>IF(A3592&gt;$U$1, U3593*$S$1+(1-$S$1)*G3593,Rawdata!AK3592)</f>
        <v>#DIV/0!</v>
      </c>
      <c r="V3592" s="91" t="e">
        <f>IF(A3592&gt;$V$1,$S$1*V3593+(1-$S$1)*G3593,Rawdata!AL3592)</f>
        <v>#DIV/0!</v>
      </c>
      <c r="W3592" s="91" t="e">
        <f>IF(A3592&gt;$W$1, $S$1*W3593+(1-$S$1)*G3593,Rawdata!AM3592)</f>
        <v>#DIV/0!</v>
      </c>
      <c r="X3592" s="91" t="e">
        <f>IF(A3592&gt;$X$1,$S$1*X3593+(1-$S$1)*G3593,Rawdata!AN3592)</f>
        <v>#DIV/0!</v>
      </c>
      <c r="Y3592" s="91" t="e">
        <f>IF(A3592&gt;$Y$1,$S$1*Y3593+(1-$S$1)*G3593,Rawdata!AO3592)</f>
        <v>#DIV/0!</v>
      </c>
      <c r="Z3592" s="91" t="e">
        <f>IF(A3592&gt;$Z$1,$S$1*Z3593+(1-$S$1)*(G3593-U3593)^2,Rawdata!AP3592)</f>
        <v>#DIV/0!</v>
      </c>
      <c r="AA3592" s="91" t="e">
        <f>IF(A3592&gt;$AA$1,$S$1*AA3593+(1-$S$1)*(G3593-V3593)^2,Rawdata!AQ3592)</f>
        <v>#DIV/0!</v>
      </c>
      <c r="AB3592" s="91" t="e">
        <f>IF(A3592&gt;89,$S$1*AB3593+(1-$S$1)*(G3593-W3593)^2,Rawdata!AR3592)</f>
        <v>#DIV/0!</v>
      </c>
      <c r="AC3592" s="91" t="e">
        <f>IF(A3592&gt;$AC$1,$S$1*AC3593+(1-$S$1)*(G3593-X3593)^2,Rawdata!AS3592)</f>
        <v>#DIV/0!</v>
      </c>
      <c r="AD3592" s="91" t="e">
        <f>IF(A3592&gt;$AD$1,$S$1*AD3593+(1-$S$1)*(G3593-Y3593)^2,Rawdata!AT3592)</f>
        <v>#DIV/0!</v>
      </c>
      <c r="AE3592" s="80" t="e">
        <f t="shared" si="1519"/>
        <v>#DIV/0!</v>
      </c>
      <c r="AF3592" s="81" t="e">
        <f t="shared" si="1520"/>
        <v>#DIV/0!</v>
      </c>
      <c r="AG3592" s="86">
        <f t="shared" si="1542"/>
        <v>0</v>
      </c>
      <c r="AH3592" s="107" t="e">
        <f t="shared" si="1518"/>
        <v>#DIV/0!</v>
      </c>
      <c r="AI3592" s="107" t="e">
        <f t="shared" si="1521"/>
        <v>#DIV/0!</v>
      </c>
      <c r="AJ3592" s="108" t="e">
        <f t="shared" si="1522"/>
        <v>#DIV/0!</v>
      </c>
      <c r="AK3592" s="113" t="e">
        <f t="shared" si="1527"/>
        <v>#DIV/0!</v>
      </c>
      <c r="AL3592" s="113" t="e">
        <f t="shared" si="1528"/>
        <v>#DIV/0!</v>
      </c>
      <c r="AM3592" s="113" t="e">
        <f t="shared" si="1529"/>
        <v>#DIV/0!</v>
      </c>
      <c r="AN3592" s="113" t="e">
        <f t="shared" si="1530"/>
        <v>#DIV/0!</v>
      </c>
      <c r="AO3592" s="113" t="e">
        <f t="shared" si="1531"/>
        <v>#DIV/0!</v>
      </c>
      <c r="AP3592" s="91" t="e">
        <f t="shared" si="1532"/>
        <v>#DIV/0!</v>
      </c>
      <c r="AQ3592" s="91" t="e">
        <f t="shared" si="1533"/>
        <v>#DIV/0!</v>
      </c>
      <c r="AR3592" s="91" t="e">
        <f t="shared" si="1534"/>
        <v>#DIV/0!</v>
      </c>
      <c r="AS3592" s="91" t="e">
        <f t="shared" si="1535"/>
        <v>#DIV/0!</v>
      </c>
      <c r="AT3592" s="91" t="e">
        <f t="shared" si="1536"/>
        <v>#DIV/0!</v>
      </c>
      <c r="AU3592" s="113" t="e">
        <f t="shared" si="1537"/>
        <v>#DIV/0!</v>
      </c>
      <c r="AV3592" s="113" t="e">
        <f t="shared" si="1538"/>
        <v>#DIV/0!</v>
      </c>
      <c r="AW3592" s="113" t="e">
        <f t="shared" si="1539"/>
        <v>#DIV/0!</v>
      </c>
      <c r="AX3592" s="113" t="e">
        <f t="shared" si="1540"/>
        <v>#DIV/0!</v>
      </c>
      <c r="AY3592" s="113" t="e">
        <f t="shared" si="1541"/>
        <v>#DIV/0!</v>
      </c>
    </row>
    <row r="3593" spans="1:51" x14ac:dyDescent="0.25">
      <c r="A3593" s="119"/>
      <c r="B3593" s="83"/>
      <c r="C3593" s="85"/>
      <c r="D3593" s="85"/>
      <c r="E3593" s="85"/>
      <c r="F3593" s="71"/>
      <c r="G3593" s="96"/>
      <c r="H3593" s="16" t="e">
        <f>IF(A3593&gt;$U$1,ROUND(ROUND( U3593*$S$1+(1-$S$1)*G3593,4)+$T$1*ROUND(($S$1*Z3593+(1-$S$1)*(G3593-U3593)^2)^0.5,4),4),Rawdata!AK3593+Rawdata!$T$1*Rawdata!AU3593)</f>
        <v>#DIV/0!</v>
      </c>
      <c r="I3593" s="16" t="e">
        <f>IF(A3593&gt;$V$1,ROUND(ROUND(V3593*$S$1+(1-$S$1)*G3593,4)+$T$1*ROUND(($S$1*AA3593+(1-$S$1)*(G3593-V3593)^2)^0.5,4),4),Rawdata!AL3593+Rawdata!$T$1*Rawdata!AV3593)</f>
        <v>#DIV/0!</v>
      </c>
      <c r="J3593" s="16" t="e">
        <f>IF(A3593&gt;$W$1,ROUND(ROUND( W3593*$S$1+(1-$S$1)*G3593,4)+$T$1*ROUND(($S$1*AB3593+(1-$S$1)*(G3593-W3593)^2)^0.5,4),4),Rawdata!AM3593+Rawdata!$T$1*Rawdata!AW3593)</f>
        <v>#DIV/0!</v>
      </c>
      <c r="K3593" s="16" t="e">
        <f>IF(A3593&gt;$X$1,ROUND(ROUND( X3593*$S$1+(1-$S$1)*G3593,4)+$T$1*ROUND(($S$1*AC3593+(1-$S$1)*(G3593-X3593)^2)^0.5,4),4),Rawdata!AN3593+Rawdata!$T$1*Rawdata!AX3593)</f>
        <v>#DIV/0!</v>
      </c>
      <c r="L3593" s="16" t="e">
        <f>IF(A3593&gt;$Y$1,ROUND(ROUND( Y3593*$S$1+(1-$S$1)*G3593,4)+$T$1*ROUND(($S$1*AD3593+(1-$S$1)*(G3593-Y3593)^2)^0.5,4),4),Rawdata!AO3593+Rawdata!$T$1*Rawdata!AY3593)</f>
        <v>#DIV/0!</v>
      </c>
      <c r="M3593" s="16" t="e">
        <f t="shared" si="1523"/>
        <v>#DIV/0!</v>
      </c>
      <c r="N3593" s="16" t="e">
        <f t="shared" si="1524"/>
        <v>#DIV/0!</v>
      </c>
      <c r="O3593" s="67"/>
      <c r="P3593" s="67"/>
      <c r="Q3593" s="31" t="e">
        <f t="shared" si="1516"/>
        <v>#DIV/0!</v>
      </c>
      <c r="R3593" s="17" t="e">
        <f t="shared" si="1517"/>
        <v>#DIV/0!</v>
      </c>
      <c r="S3593" s="37" t="e">
        <f t="shared" si="1525"/>
        <v>#DIV/0!</v>
      </c>
      <c r="T3593" s="17" t="e">
        <f t="shared" si="1526"/>
        <v>#DIV/0!</v>
      </c>
      <c r="U3593" s="91" t="e">
        <f>IF(A3593&gt;$U$1, U3594*$S$1+(1-$S$1)*G3594,Rawdata!AK3593)</f>
        <v>#DIV/0!</v>
      </c>
      <c r="V3593" s="91" t="e">
        <f>IF(A3593&gt;$V$1,$S$1*V3594+(1-$S$1)*G3594,Rawdata!AL3593)</f>
        <v>#DIV/0!</v>
      </c>
      <c r="W3593" s="91" t="e">
        <f>IF(A3593&gt;$W$1, $S$1*W3594+(1-$S$1)*G3594,Rawdata!AM3593)</f>
        <v>#DIV/0!</v>
      </c>
      <c r="X3593" s="91" t="e">
        <f>IF(A3593&gt;$X$1,$S$1*X3594+(1-$S$1)*G3594,Rawdata!AN3593)</f>
        <v>#DIV/0!</v>
      </c>
      <c r="Y3593" s="91" t="e">
        <f>IF(A3593&gt;$Y$1,$S$1*Y3594+(1-$S$1)*G3594,Rawdata!AO3593)</f>
        <v>#DIV/0!</v>
      </c>
      <c r="Z3593" s="91" t="e">
        <f>IF(A3593&gt;$Z$1,$S$1*Z3594+(1-$S$1)*(G3594-U3594)^2,Rawdata!AP3593)</f>
        <v>#DIV/0!</v>
      </c>
      <c r="AA3593" s="91" t="e">
        <f>IF(A3593&gt;$AA$1,$S$1*AA3594+(1-$S$1)*(G3594-V3594)^2,Rawdata!AQ3593)</f>
        <v>#DIV/0!</v>
      </c>
      <c r="AB3593" s="91" t="e">
        <f>IF(A3593&gt;89,$S$1*AB3594+(1-$S$1)*(G3594-W3594)^2,Rawdata!AR3593)</f>
        <v>#DIV/0!</v>
      </c>
      <c r="AC3593" s="91" t="e">
        <f>IF(A3593&gt;$AC$1,$S$1*AC3594+(1-$S$1)*(G3594-X3594)^2,Rawdata!AS3593)</f>
        <v>#DIV/0!</v>
      </c>
      <c r="AD3593" s="91" t="e">
        <f>IF(A3593&gt;$AD$1,$S$1*AD3594+(1-$S$1)*(G3594-Y3594)^2,Rawdata!AT3593)</f>
        <v>#DIV/0!</v>
      </c>
      <c r="AE3593" s="80" t="e">
        <f t="shared" si="1519"/>
        <v>#DIV/0!</v>
      </c>
      <c r="AF3593" s="81" t="e">
        <f t="shared" si="1520"/>
        <v>#DIV/0!</v>
      </c>
      <c r="AG3593" s="86">
        <f t="shared" si="1542"/>
        <v>0</v>
      </c>
      <c r="AH3593" s="107" t="e">
        <f t="shared" si="1518"/>
        <v>#DIV/0!</v>
      </c>
      <c r="AI3593" s="107" t="e">
        <f t="shared" si="1521"/>
        <v>#DIV/0!</v>
      </c>
      <c r="AJ3593" s="108" t="e">
        <f t="shared" si="1522"/>
        <v>#DIV/0!</v>
      </c>
      <c r="AK3593" s="113" t="e">
        <f t="shared" si="1527"/>
        <v>#DIV/0!</v>
      </c>
      <c r="AL3593" s="113" t="e">
        <f t="shared" si="1528"/>
        <v>#DIV/0!</v>
      </c>
      <c r="AM3593" s="113" t="e">
        <f t="shared" si="1529"/>
        <v>#DIV/0!</v>
      </c>
      <c r="AN3593" s="113" t="e">
        <f t="shared" si="1530"/>
        <v>#DIV/0!</v>
      </c>
      <c r="AO3593" s="113" t="e">
        <f t="shared" si="1531"/>
        <v>#DIV/0!</v>
      </c>
      <c r="AP3593" s="91" t="e">
        <f t="shared" si="1532"/>
        <v>#DIV/0!</v>
      </c>
      <c r="AQ3593" s="91" t="e">
        <f t="shared" si="1533"/>
        <v>#DIV/0!</v>
      </c>
      <c r="AR3593" s="91" t="e">
        <f t="shared" si="1534"/>
        <v>#DIV/0!</v>
      </c>
      <c r="AS3593" s="91" t="e">
        <f t="shared" si="1535"/>
        <v>#DIV/0!</v>
      </c>
      <c r="AT3593" s="91" t="e">
        <f t="shared" si="1536"/>
        <v>#DIV/0!</v>
      </c>
      <c r="AU3593" s="113" t="e">
        <f t="shared" si="1537"/>
        <v>#DIV/0!</v>
      </c>
      <c r="AV3593" s="113" t="e">
        <f t="shared" si="1538"/>
        <v>#DIV/0!</v>
      </c>
      <c r="AW3593" s="113" t="e">
        <f t="shared" si="1539"/>
        <v>#DIV/0!</v>
      </c>
      <c r="AX3593" s="113" t="e">
        <f t="shared" si="1540"/>
        <v>#DIV/0!</v>
      </c>
      <c r="AY3593" s="113" t="e">
        <f t="shared" si="1541"/>
        <v>#DIV/0!</v>
      </c>
    </row>
    <row r="3594" spans="1:51" x14ac:dyDescent="0.25">
      <c r="A3594" s="119"/>
      <c r="B3594" s="83"/>
      <c r="C3594" s="85"/>
      <c r="D3594" s="85"/>
      <c r="E3594" s="85"/>
      <c r="F3594" s="71"/>
      <c r="G3594" s="96"/>
      <c r="H3594" s="16" t="e">
        <f>IF(A3594&gt;$U$1,ROUND(ROUND( U3594*$S$1+(1-$S$1)*G3594,4)+$T$1*ROUND(($S$1*Z3594+(1-$S$1)*(G3594-U3594)^2)^0.5,4),4),Rawdata!AK3594+Rawdata!$T$1*Rawdata!AU3594)</f>
        <v>#DIV/0!</v>
      </c>
      <c r="I3594" s="16" t="e">
        <f>IF(A3594&gt;$V$1,ROUND(ROUND(V3594*$S$1+(1-$S$1)*G3594,4)+$T$1*ROUND(($S$1*AA3594+(1-$S$1)*(G3594-V3594)^2)^0.5,4),4),Rawdata!AL3594+Rawdata!$T$1*Rawdata!AV3594)</f>
        <v>#DIV/0!</v>
      </c>
      <c r="J3594" s="16" t="e">
        <f>IF(A3594&gt;$W$1,ROUND(ROUND( W3594*$S$1+(1-$S$1)*G3594,4)+$T$1*ROUND(($S$1*AB3594+(1-$S$1)*(G3594-W3594)^2)^0.5,4),4),Rawdata!AM3594+Rawdata!$T$1*Rawdata!AW3594)</f>
        <v>#DIV/0!</v>
      </c>
      <c r="K3594" s="16" t="e">
        <f>IF(A3594&gt;$X$1,ROUND(ROUND( X3594*$S$1+(1-$S$1)*G3594,4)+$T$1*ROUND(($S$1*AC3594+(1-$S$1)*(G3594-X3594)^2)^0.5,4),4),Rawdata!AN3594+Rawdata!$T$1*Rawdata!AX3594)</f>
        <v>#DIV/0!</v>
      </c>
      <c r="L3594" s="16" t="e">
        <f>IF(A3594&gt;$Y$1,ROUND(ROUND( Y3594*$S$1+(1-$S$1)*G3594,4)+$T$1*ROUND(($S$1*AD3594+(1-$S$1)*(G3594-Y3594)^2)^0.5,4),4),Rawdata!AO3594+Rawdata!$T$1*Rawdata!AY3594)</f>
        <v>#DIV/0!</v>
      </c>
      <c r="M3594" s="16" t="e">
        <f t="shared" si="1523"/>
        <v>#DIV/0!</v>
      </c>
      <c r="N3594" s="16" t="e">
        <f t="shared" si="1524"/>
        <v>#DIV/0!</v>
      </c>
      <c r="O3594" s="67"/>
      <c r="P3594" s="67"/>
      <c r="Q3594" s="31" t="e">
        <f t="shared" si="1516"/>
        <v>#DIV/0!</v>
      </c>
      <c r="R3594" s="17" t="e">
        <f t="shared" si="1517"/>
        <v>#DIV/0!</v>
      </c>
      <c r="S3594" s="37" t="e">
        <f t="shared" si="1525"/>
        <v>#DIV/0!</v>
      </c>
      <c r="T3594" s="17" t="e">
        <f t="shared" si="1526"/>
        <v>#DIV/0!</v>
      </c>
      <c r="U3594" s="91" t="e">
        <f>IF(A3594&gt;$U$1, U3595*$S$1+(1-$S$1)*G3595,Rawdata!AK3594)</f>
        <v>#DIV/0!</v>
      </c>
      <c r="V3594" s="91" t="e">
        <f>IF(A3594&gt;$V$1,$S$1*V3595+(1-$S$1)*G3595,Rawdata!AL3594)</f>
        <v>#DIV/0!</v>
      </c>
      <c r="W3594" s="91" t="e">
        <f>IF(A3594&gt;$W$1, $S$1*W3595+(1-$S$1)*G3595,Rawdata!AM3594)</f>
        <v>#DIV/0!</v>
      </c>
      <c r="X3594" s="91" t="e">
        <f>IF(A3594&gt;$X$1,$S$1*X3595+(1-$S$1)*G3595,Rawdata!AN3594)</f>
        <v>#DIV/0!</v>
      </c>
      <c r="Y3594" s="91" t="e">
        <f>IF(A3594&gt;$Y$1,$S$1*Y3595+(1-$S$1)*G3595,Rawdata!AO3594)</f>
        <v>#DIV/0!</v>
      </c>
      <c r="Z3594" s="91" t="e">
        <f>IF(A3594&gt;$Z$1,$S$1*Z3595+(1-$S$1)*(G3595-U3595)^2,Rawdata!AP3594)</f>
        <v>#DIV/0!</v>
      </c>
      <c r="AA3594" s="91" t="e">
        <f>IF(A3594&gt;$AA$1,$S$1*AA3595+(1-$S$1)*(G3595-V3595)^2,Rawdata!AQ3594)</f>
        <v>#DIV/0!</v>
      </c>
      <c r="AB3594" s="91" t="e">
        <f>IF(A3594&gt;89,$S$1*AB3595+(1-$S$1)*(G3595-W3595)^2,Rawdata!AR3594)</f>
        <v>#DIV/0!</v>
      </c>
      <c r="AC3594" s="91" t="e">
        <f>IF(A3594&gt;$AC$1,$S$1*AC3595+(1-$S$1)*(G3595-X3595)^2,Rawdata!AS3594)</f>
        <v>#DIV/0!</v>
      </c>
      <c r="AD3594" s="91" t="e">
        <f>IF(A3594&gt;$AD$1,$S$1*AD3595+(1-$S$1)*(G3595-Y3595)^2,Rawdata!AT3594)</f>
        <v>#DIV/0!</v>
      </c>
      <c r="AE3594" s="80" t="e">
        <f t="shared" si="1519"/>
        <v>#DIV/0!</v>
      </c>
      <c r="AF3594" s="81" t="e">
        <f t="shared" si="1520"/>
        <v>#DIV/0!</v>
      </c>
      <c r="AG3594" s="86">
        <f t="shared" si="1542"/>
        <v>0</v>
      </c>
      <c r="AH3594" s="107" t="e">
        <f t="shared" si="1518"/>
        <v>#DIV/0!</v>
      </c>
      <c r="AI3594" s="107" t="e">
        <f t="shared" si="1521"/>
        <v>#DIV/0!</v>
      </c>
      <c r="AJ3594" s="108" t="e">
        <f t="shared" si="1522"/>
        <v>#DIV/0!</v>
      </c>
      <c r="AK3594" s="113" t="e">
        <f t="shared" si="1527"/>
        <v>#DIV/0!</v>
      </c>
      <c r="AL3594" s="113" t="e">
        <f t="shared" si="1528"/>
        <v>#DIV/0!</v>
      </c>
      <c r="AM3594" s="113" t="e">
        <f t="shared" si="1529"/>
        <v>#DIV/0!</v>
      </c>
      <c r="AN3594" s="113" t="e">
        <f t="shared" si="1530"/>
        <v>#DIV/0!</v>
      </c>
      <c r="AO3594" s="113" t="e">
        <f t="shared" si="1531"/>
        <v>#DIV/0!</v>
      </c>
      <c r="AP3594" s="91" t="e">
        <f t="shared" si="1532"/>
        <v>#DIV/0!</v>
      </c>
      <c r="AQ3594" s="91" t="e">
        <f t="shared" si="1533"/>
        <v>#DIV/0!</v>
      </c>
      <c r="AR3594" s="91" t="e">
        <f t="shared" si="1534"/>
        <v>#DIV/0!</v>
      </c>
      <c r="AS3594" s="91" t="e">
        <f t="shared" si="1535"/>
        <v>#DIV/0!</v>
      </c>
      <c r="AT3594" s="91" t="e">
        <f t="shared" si="1536"/>
        <v>#DIV/0!</v>
      </c>
      <c r="AU3594" s="113" t="e">
        <f t="shared" si="1537"/>
        <v>#DIV/0!</v>
      </c>
      <c r="AV3594" s="113" t="e">
        <f t="shared" si="1538"/>
        <v>#DIV/0!</v>
      </c>
      <c r="AW3594" s="113" t="e">
        <f t="shared" si="1539"/>
        <v>#DIV/0!</v>
      </c>
      <c r="AX3594" s="113" t="e">
        <f t="shared" si="1540"/>
        <v>#DIV/0!</v>
      </c>
      <c r="AY3594" s="113" t="e">
        <f t="shared" si="1541"/>
        <v>#DIV/0!</v>
      </c>
    </row>
    <row r="3595" spans="1:51" x14ac:dyDescent="0.25">
      <c r="A3595" s="119"/>
      <c r="B3595" s="83"/>
      <c r="C3595" s="85"/>
      <c r="D3595" s="85"/>
      <c r="E3595" s="85"/>
      <c r="F3595" s="71"/>
      <c r="G3595" s="96"/>
      <c r="H3595" s="16" t="e">
        <f>IF(A3595&gt;$U$1,ROUND(ROUND( U3595*$S$1+(1-$S$1)*G3595,4)+$T$1*ROUND(($S$1*Z3595+(1-$S$1)*(G3595-U3595)^2)^0.5,4),4),Rawdata!AK3595+Rawdata!$T$1*Rawdata!AU3595)</f>
        <v>#DIV/0!</v>
      </c>
      <c r="I3595" s="16" t="e">
        <f>IF(A3595&gt;$V$1,ROUND(ROUND(V3595*$S$1+(1-$S$1)*G3595,4)+$T$1*ROUND(($S$1*AA3595+(1-$S$1)*(G3595-V3595)^2)^0.5,4),4),Rawdata!AL3595+Rawdata!$T$1*Rawdata!AV3595)</f>
        <v>#DIV/0!</v>
      </c>
      <c r="J3595" s="16" t="e">
        <f>IF(A3595&gt;$W$1,ROUND(ROUND( W3595*$S$1+(1-$S$1)*G3595,4)+$T$1*ROUND(($S$1*AB3595+(1-$S$1)*(G3595-W3595)^2)^0.5,4),4),Rawdata!AM3595+Rawdata!$T$1*Rawdata!AW3595)</f>
        <v>#DIV/0!</v>
      </c>
      <c r="K3595" s="16" t="e">
        <f>IF(A3595&gt;$X$1,ROUND(ROUND( X3595*$S$1+(1-$S$1)*G3595,4)+$T$1*ROUND(($S$1*AC3595+(1-$S$1)*(G3595-X3595)^2)^0.5,4),4),Rawdata!AN3595+Rawdata!$T$1*Rawdata!AX3595)</f>
        <v>#DIV/0!</v>
      </c>
      <c r="L3595" s="16" t="e">
        <f>IF(A3595&gt;$Y$1,ROUND(ROUND( Y3595*$S$1+(1-$S$1)*G3595,4)+$T$1*ROUND(($S$1*AD3595+(1-$S$1)*(G3595-Y3595)^2)^0.5,4),4),Rawdata!AO3595+Rawdata!$T$1*Rawdata!AY3595)</f>
        <v>#DIV/0!</v>
      </c>
      <c r="M3595" s="16" t="e">
        <f t="shared" si="1523"/>
        <v>#DIV/0!</v>
      </c>
      <c r="N3595" s="16" t="e">
        <f t="shared" si="1524"/>
        <v>#DIV/0!</v>
      </c>
      <c r="O3595" s="67"/>
      <c r="P3595" s="67"/>
      <c r="Q3595" s="31" t="e">
        <f t="shared" si="1516"/>
        <v>#DIV/0!</v>
      </c>
      <c r="R3595" s="17" t="e">
        <f t="shared" si="1517"/>
        <v>#DIV/0!</v>
      </c>
      <c r="S3595" s="37" t="e">
        <f t="shared" si="1525"/>
        <v>#DIV/0!</v>
      </c>
      <c r="T3595" s="17" t="e">
        <f t="shared" si="1526"/>
        <v>#DIV/0!</v>
      </c>
      <c r="U3595" s="91" t="e">
        <f>IF(A3595&gt;$U$1, U3596*$S$1+(1-$S$1)*G3596,Rawdata!AK3595)</f>
        <v>#DIV/0!</v>
      </c>
      <c r="V3595" s="91" t="e">
        <f>IF(A3595&gt;$V$1,$S$1*V3596+(1-$S$1)*G3596,Rawdata!AL3595)</f>
        <v>#DIV/0!</v>
      </c>
      <c r="W3595" s="91" t="e">
        <f>IF(A3595&gt;$W$1, $S$1*W3596+(1-$S$1)*G3596,Rawdata!AM3595)</f>
        <v>#DIV/0!</v>
      </c>
      <c r="X3595" s="91" t="e">
        <f>IF(A3595&gt;$X$1,$S$1*X3596+(1-$S$1)*G3596,Rawdata!AN3595)</f>
        <v>#DIV/0!</v>
      </c>
      <c r="Y3595" s="91" t="e">
        <f>IF(A3595&gt;$Y$1,$S$1*Y3596+(1-$S$1)*G3596,Rawdata!AO3595)</f>
        <v>#DIV/0!</v>
      </c>
      <c r="Z3595" s="91" t="e">
        <f>IF(A3595&gt;$Z$1,$S$1*Z3596+(1-$S$1)*(G3596-U3596)^2,Rawdata!AP3595)</f>
        <v>#DIV/0!</v>
      </c>
      <c r="AA3595" s="91" t="e">
        <f>IF(A3595&gt;$AA$1,$S$1*AA3596+(1-$S$1)*(G3596-V3596)^2,Rawdata!AQ3595)</f>
        <v>#DIV/0!</v>
      </c>
      <c r="AB3595" s="91" t="e">
        <f>IF(A3595&gt;89,$S$1*AB3596+(1-$S$1)*(G3596-W3596)^2,Rawdata!AR3595)</f>
        <v>#DIV/0!</v>
      </c>
      <c r="AC3595" s="91" t="e">
        <f>IF(A3595&gt;$AC$1,$S$1*AC3596+(1-$S$1)*(G3596-X3596)^2,Rawdata!AS3595)</f>
        <v>#DIV/0!</v>
      </c>
      <c r="AD3595" s="91" t="e">
        <f>IF(A3595&gt;$AD$1,$S$1*AD3596+(1-$S$1)*(G3596-Y3596)^2,Rawdata!AT3595)</f>
        <v>#DIV/0!</v>
      </c>
      <c r="AE3595" s="80" t="e">
        <f t="shared" si="1519"/>
        <v>#DIV/0!</v>
      </c>
      <c r="AF3595" s="81" t="e">
        <f t="shared" si="1520"/>
        <v>#DIV/0!</v>
      </c>
      <c r="AG3595" s="86">
        <f t="shared" si="1542"/>
        <v>0</v>
      </c>
      <c r="AH3595" s="107" t="e">
        <f t="shared" si="1518"/>
        <v>#DIV/0!</v>
      </c>
      <c r="AI3595" s="107" t="e">
        <f t="shared" si="1521"/>
        <v>#DIV/0!</v>
      </c>
      <c r="AJ3595" s="108" t="e">
        <f t="shared" si="1522"/>
        <v>#DIV/0!</v>
      </c>
      <c r="AK3595" s="113" t="e">
        <f t="shared" si="1527"/>
        <v>#DIV/0!</v>
      </c>
      <c r="AL3595" s="113" t="e">
        <f t="shared" si="1528"/>
        <v>#DIV/0!</v>
      </c>
      <c r="AM3595" s="113" t="e">
        <f t="shared" si="1529"/>
        <v>#DIV/0!</v>
      </c>
      <c r="AN3595" s="113" t="e">
        <f t="shared" si="1530"/>
        <v>#DIV/0!</v>
      </c>
      <c r="AO3595" s="113" t="e">
        <f t="shared" si="1531"/>
        <v>#DIV/0!</v>
      </c>
      <c r="AP3595" s="91" t="e">
        <f t="shared" si="1532"/>
        <v>#DIV/0!</v>
      </c>
      <c r="AQ3595" s="91" t="e">
        <f t="shared" si="1533"/>
        <v>#DIV/0!</v>
      </c>
      <c r="AR3595" s="91" t="e">
        <f t="shared" si="1534"/>
        <v>#DIV/0!</v>
      </c>
      <c r="AS3595" s="91" t="e">
        <f t="shared" si="1535"/>
        <v>#DIV/0!</v>
      </c>
      <c r="AT3595" s="91" t="e">
        <f t="shared" si="1536"/>
        <v>#DIV/0!</v>
      </c>
      <c r="AU3595" s="113" t="e">
        <f t="shared" si="1537"/>
        <v>#DIV/0!</v>
      </c>
      <c r="AV3595" s="113" t="e">
        <f t="shared" si="1538"/>
        <v>#DIV/0!</v>
      </c>
      <c r="AW3595" s="113" t="e">
        <f t="shared" si="1539"/>
        <v>#DIV/0!</v>
      </c>
      <c r="AX3595" s="113" t="e">
        <f t="shared" si="1540"/>
        <v>#DIV/0!</v>
      </c>
      <c r="AY3595" s="113" t="e">
        <f t="shared" si="1541"/>
        <v>#DIV/0!</v>
      </c>
    </row>
    <row r="3596" spans="1:51" x14ac:dyDescent="0.25">
      <c r="A3596" s="119"/>
      <c r="B3596" s="83"/>
      <c r="C3596" s="85"/>
      <c r="D3596" s="85"/>
      <c r="E3596" s="85"/>
      <c r="F3596" s="71"/>
      <c r="G3596" s="96"/>
      <c r="H3596" s="16" t="e">
        <f>IF(A3596&gt;$U$1,ROUND(ROUND( U3596*$S$1+(1-$S$1)*G3596,4)+$T$1*ROUND(($S$1*Z3596+(1-$S$1)*(G3596-U3596)^2)^0.5,4),4),Rawdata!AK3596+Rawdata!$T$1*Rawdata!AU3596)</f>
        <v>#DIV/0!</v>
      </c>
      <c r="I3596" s="16" t="e">
        <f>IF(A3596&gt;$V$1,ROUND(ROUND(V3596*$S$1+(1-$S$1)*G3596,4)+$T$1*ROUND(($S$1*AA3596+(1-$S$1)*(G3596-V3596)^2)^0.5,4),4),Rawdata!AL3596+Rawdata!$T$1*Rawdata!AV3596)</f>
        <v>#DIV/0!</v>
      </c>
      <c r="J3596" s="16" t="e">
        <f>IF(A3596&gt;$W$1,ROUND(ROUND( W3596*$S$1+(1-$S$1)*G3596,4)+$T$1*ROUND(($S$1*AB3596+(1-$S$1)*(G3596-W3596)^2)^0.5,4),4),Rawdata!AM3596+Rawdata!$T$1*Rawdata!AW3596)</f>
        <v>#DIV/0!</v>
      </c>
      <c r="K3596" s="16" t="e">
        <f>IF(A3596&gt;$X$1,ROUND(ROUND( X3596*$S$1+(1-$S$1)*G3596,4)+$T$1*ROUND(($S$1*AC3596+(1-$S$1)*(G3596-X3596)^2)^0.5,4),4),Rawdata!AN3596+Rawdata!$T$1*Rawdata!AX3596)</f>
        <v>#DIV/0!</v>
      </c>
      <c r="L3596" s="16" t="e">
        <f>IF(A3596&gt;$Y$1,ROUND(ROUND( Y3596*$S$1+(1-$S$1)*G3596,4)+$T$1*ROUND(($S$1*AD3596+(1-$S$1)*(G3596-Y3596)^2)^0.5,4),4),Rawdata!AO3596+Rawdata!$T$1*Rawdata!AY3596)</f>
        <v>#DIV/0!</v>
      </c>
      <c r="M3596" s="16" t="e">
        <f t="shared" si="1523"/>
        <v>#DIV/0!</v>
      </c>
      <c r="N3596" s="16" t="e">
        <f t="shared" si="1524"/>
        <v>#DIV/0!</v>
      </c>
      <c r="O3596" s="67"/>
      <c r="P3596" s="67"/>
      <c r="Q3596" s="31" t="e">
        <f t="shared" si="1516"/>
        <v>#DIV/0!</v>
      </c>
      <c r="R3596" s="17" t="e">
        <f t="shared" si="1517"/>
        <v>#DIV/0!</v>
      </c>
      <c r="S3596" s="37" t="e">
        <f t="shared" si="1525"/>
        <v>#DIV/0!</v>
      </c>
      <c r="T3596" s="17" t="e">
        <f t="shared" si="1526"/>
        <v>#DIV/0!</v>
      </c>
      <c r="U3596" s="91" t="e">
        <f>IF(A3596&gt;$U$1, U3597*$S$1+(1-$S$1)*G3597,Rawdata!AK3596)</f>
        <v>#DIV/0!</v>
      </c>
      <c r="V3596" s="91" t="e">
        <f>IF(A3596&gt;$V$1,$S$1*V3597+(1-$S$1)*G3597,Rawdata!AL3596)</f>
        <v>#DIV/0!</v>
      </c>
      <c r="W3596" s="91" t="e">
        <f>IF(A3596&gt;$W$1, $S$1*W3597+(1-$S$1)*G3597,Rawdata!AM3596)</f>
        <v>#DIV/0!</v>
      </c>
      <c r="X3596" s="91" t="e">
        <f>IF(A3596&gt;$X$1,$S$1*X3597+(1-$S$1)*G3597,Rawdata!AN3596)</f>
        <v>#DIV/0!</v>
      </c>
      <c r="Y3596" s="91" t="e">
        <f>IF(A3596&gt;$Y$1,$S$1*Y3597+(1-$S$1)*G3597,Rawdata!AO3596)</f>
        <v>#DIV/0!</v>
      </c>
      <c r="Z3596" s="91" t="e">
        <f>IF(A3596&gt;$Z$1,$S$1*Z3597+(1-$S$1)*(G3597-U3597)^2,Rawdata!AP3596)</f>
        <v>#DIV/0!</v>
      </c>
      <c r="AA3596" s="91" t="e">
        <f>IF(A3596&gt;$AA$1,$S$1*AA3597+(1-$S$1)*(G3597-V3597)^2,Rawdata!AQ3596)</f>
        <v>#DIV/0!</v>
      </c>
      <c r="AB3596" s="91" t="e">
        <f>IF(A3596&gt;89,$S$1*AB3597+(1-$S$1)*(G3597-W3597)^2,Rawdata!AR3596)</f>
        <v>#DIV/0!</v>
      </c>
      <c r="AC3596" s="91" t="e">
        <f>IF(A3596&gt;$AC$1,$S$1*AC3597+(1-$S$1)*(G3597-X3597)^2,Rawdata!AS3596)</f>
        <v>#DIV/0!</v>
      </c>
      <c r="AD3596" s="91" t="e">
        <f>IF(A3596&gt;$AD$1,$S$1*AD3597+(1-$S$1)*(G3597-Y3597)^2,Rawdata!AT3596)</f>
        <v>#DIV/0!</v>
      </c>
      <c r="AE3596" s="80" t="e">
        <f t="shared" si="1519"/>
        <v>#DIV/0!</v>
      </c>
      <c r="AF3596" s="81" t="e">
        <f t="shared" si="1520"/>
        <v>#DIV/0!</v>
      </c>
      <c r="AG3596" s="86">
        <f t="shared" si="1542"/>
        <v>0</v>
      </c>
      <c r="AH3596" s="107" t="e">
        <f t="shared" si="1518"/>
        <v>#DIV/0!</v>
      </c>
      <c r="AI3596" s="107" t="e">
        <f t="shared" si="1521"/>
        <v>#DIV/0!</v>
      </c>
      <c r="AJ3596" s="108" t="e">
        <f t="shared" si="1522"/>
        <v>#DIV/0!</v>
      </c>
      <c r="AK3596" s="113" t="e">
        <f t="shared" si="1527"/>
        <v>#DIV/0!</v>
      </c>
      <c r="AL3596" s="113" t="e">
        <f t="shared" si="1528"/>
        <v>#DIV/0!</v>
      </c>
      <c r="AM3596" s="113" t="e">
        <f t="shared" si="1529"/>
        <v>#DIV/0!</v>
      </c>
      <c r="AN3596" s="113" t="e">
        <f t="shared" si="1530"/>
        <v>#DIV/0!</v>
      </c>
      <c r="AO3596" s="113" t="e">
        <f t="shared" si="1531"/>
        <v>#DIV/0!</v>
      </c>
      <c r="AP3596" s="91" t="e">
        <f t="shared" si="1532"/>
        <v>#DIV/0!</v>
      </c>
      <c r="AQ3596" s="91" t="e">
        <f t="shared" si="1533"/>
        <v>#DIV/0!</v>
      </c>
      <c r="AR3596" s="91" t="e">
        <f t="shared" si="1534"/>
        <v>#DIV/0!</v>
      </c>
      <c r="AS3596" s="91" t="e">
        <f t="shared" si="1535"/>
        <v>#DIV/0!</v>
      </c>
      <c r="AT3596" s="91" t="e">
        <f t="shared" si="1536"/>
        <v>#DIV/0!</v>
      </c>
      <c r="AU3596" s="113" t="e">
        <f t="shared" si="1537"/>
        <v>#DIV/0!</v>
      </c>
      <c r="AV3596" s="113" t="e">
        <f t="shared" si="1538"/>
        <v>#DIV/0!</v>
      </c>
      <c r="AW3596" s="113" t="e">
        <f t="shared" si="1539"/>
        <v>#DIV/0!</v>
      </c>
      <c r="AX3596" s="113" t="e">
        <f t="shared" si="1540"/>
        <v>#DIV/0!</v>
      </c>
      <c r="AY3596" s="113" t="e">
        <f t="shared" si="1541"/>
        <v>#DIV/0!</v>
      </c>
    </row>
    <row r="3597" spans="1:51" x14ac:dyDescent="0.25">
      <c r="A3597" s="119"/>
      <c r="B3597" s="83"/>
      <c r="C3597" s="85"/>
      <c r="D3597" s="85"/>
      <c r="E3597" s="85"/>
      <c r="F3597" s="71"/>
      <c r="G3597" s="96"/>
      <c r="H3597" s="16" t="e">
        <f>IF(A3597&gt;$U$1,ROUND(ROUND( U3597*$S$1+(1-$S$1)*G3597,4)+$T$1*ROUND(($S$1*Z3597+(1-$S$1)*(G3597-U3597)^2)^0.5,4),4),Rawdata!AK3597+Rawdata!$T$1*Rawdata!AU3597)</f>
        <v>#DIV/0!</v>
      </c>
      <c r="I3597" s="16" t="e">
        <f>IF(A3597&gt;$V$1,ROUND(ROUND(V3597*$S$1+(1-$S$1)*G3597,4)+$T$1*ROUND(($S$1*AA3597+(1-$S$1)*(G3597-V3597)^2)^0.5,4),4),Rawdata!AL3597+Rawdata!$T$1*Rawdata!AV3597)</f>
        <v>#DIV/0!</v>
      </c>
      <c r="J3597" s="16" t="e">
        <f>IF(A3597&gt;$W$1,ROUND(ROUND( W3597*$S$1+(1-$S$1)*G3597,4)+$T$1*ROUND(($S$1*AB3597+(1-$S$1)*(G3597-W3597)^2)^0.5,4),4),Rawdata!AM3597+Rawdata!$T$1*Rawdata!AW3597)</f>
        <v>#DIV/0!</v>
      </c>
      <c r="K3597" s="16" t="e">
        <f>IF(A3597&gt;$X$1,ROUND(ROUND( X3597*$S$1+(1-$S$1)*G3597,4)+$T$1*ROUND(($S$1*AC3597+(1-$S$1)*(G3597-X3597)^2)^0.5,4),4),Rawdata!AN3597+Rawdata!$T$1*Rawdata!AX3597)</f>
        <v>#DIV/0!</v>
      </c>
      <c r="L3597" s="16" t="e">
        <f>IF(A3597&gt;$Y$1,ROUND(ROUND( Y3597*$S$1+(1-$S$1)*G3597,4)+$T$1*ROUND(($S$1*AD3597+(1-$S$1)*(G3597-Y3597)^2)^0.5,4),4),Rawdata!AO3597+Rawdata!$T$1*Rawdata!AY3597)</f>
        <v>#DIV/0!</v>
      </c>
      <c r="M3597" s="16" t="e">
        <f t="shared" si="1523"/>
        <v>#DIV/0!</v>
      </c>
      <c r="N3597" s="16" t="e">
        <f t="shared" si="1524"/>
        <v>#DIV/0!</v>
      </c>
      <c r="O3597" s="67"/>
      <c r="P3597" s="67"/>
      <c r="Q3597" s="31" t="e">
        <f t="shared" si="1516"/>
        <v>#DIV/0!</v>
      </c>
      <c r="R3597" s="17" t="e">
        <f t="shared" si="1517"/>
        <v>#DIV/0!</v>
      </c>
      <c r="S3597" s="37" t="e">
        <f t="shared" si="1525"/>
        <v>#DIV/0!</v>
      </c>
      <c r="T3597" s="17" t="e">
        <f t="shared" si="1526"/>
        <v>#DIV/0!</v>
      </c>
      <c r="U3597" s="91" t="e">
        <f>IF(A3597&gt;$U$1, U3598*$S$1+(1-$S$1)*G3598,Rawdata!AK3597)</f>
        <v>#DIV/0!</v>
      </c>
      <c r="V3597" s="91" t="e">
        <f>IF(A3597&gt;$V$1,$S$1*V3598+(1-$S$1)*G3598,Rawdata!AL3597)</f>
        <v>#DIV/0!</v>
      </c>
      <c r="W3597" s="91" t="e">
        <f>IF(A3597&gt;$W$1, $S$1*W3598+(1-$S$1)*G3598,Rawdata!AM3597)</f>
        <v>#DIV/0!</v>
      </c>
      <c r="X3597" s="91" t="e">
        <f>IF(A3597&gt;$X$1,$S$1*X3598+(1-$S$1)*G3598,Rawdata!AN3597)</f>
        <v>#DIV/0!</v>
      </c>
      <c r="Y3597" s="91" t="e">
        <f>IF(A3597&gt;$Y$1,$S$1*Y3598+(1-$S$1)*G3598,Rawdata!AO3597)</f>
        <v>#DIV/0!</v>
      </c>
      <c r="Z3597" s="91" t="e">
        <f>IF(A3597&gt;$Z$1,$S$1*Z3598+(1-$S$1)*(G3598-U3598)^2,Rawdata!AP3597)</f>
        <v>#DIV/0!</v>
      </c>
      <c r="AA3597" s="91" t="e">
        <f>IF(A3597&gt;$AA$1,$S$1*AA3598+(1-$S$1)*(G3598-V3598)^2,Rawdata!AQ3597)</f>
        <v>#DIV/0!</v>
      </c>
      <c r="AB3597" s="91" t="e">
        <f>IF(A3597&gt;89,$S$1*AB3598+(1-$S$1)*(G3598-W3598)^2,Rawdata!AR3597)</f>
        <v>#DIV/0!</v>
      </c>
      <c r="AC3597" s="91" t="e">
        <f>IF(A3597&gt;$AC$1,$S$1*AC3598+(1-$S$1)*(G3598-X3598)^2,Rawdata!AS3597)</f>
        <v>#DIV/0!</v>
      </c>
      <c r="AD3597" s="91" t="e">
        <f>IF(A3597&gt;$AD$1,$S$1*AD3598+(1-$S$1)*(G3598-Y3598)^2,Rawdata!AT3597)</f>
        <v>#DIV/0!</v>
      </c>
      <c r="AE3597" s="80" t="e">
        <f t="shared" si="1519"/>
        <v>#DIV/0!</v>
      </c>
      <c r="AF3597" s="81" t="e">
        <f t="shared" si="1520"/>
        <v>#DIV/0!</v>
      </c>
      <c r="AG3597" s="86">
        <f t="shared" si="1542"/>
        <v>0</v>
      </c>
      <c r="AH3597" s="107" t="e">
        <f t="shared" si="1518"/>
        <v>#DIV/0!</v>
      </c>
      <c r="AI3597" s="107" t="e">
        <f t="shared" si="1521"/>
        <v>#DIV/0!</v>
      </c>
      <c r="AJ3597" s="108" t="e">
        <f t="shared" si="1522"/>
        <v>#DIV/0!</v>
      </c>
      <c r="AK3597" s="113" t="e">
        <f t="shared" si="1527"/>
        <v>#DIV/0!</v>
      </c>
      <c r="AL3597" s="113" t="e">
        <f t="shared" si="1528"/>
        <v>#DIV/0!</v>
      </c>
      <c r="AM3597" s="113" t="e">
        <f t="shared" si="1529"/>
        <v>#DIV/0!</v>
      </c>
      <c r="AN3597" s="113" t="e">
        <f t="shared" si="1530"/>
        <v>#DIV/0!</v>
      </c>
      <c r="AO3597" s="113" t="e">
        <f t="shared" si="1531"/>
        <v>#DIV/0!</v>
      </c>
      <c r="AP3597" s="91" t="e">
        <f t="shared" si="1532"/>
        <v>#DIV/0!</v>
      </c>
      <c r="AQ3597" s="91" t="e">
        <f t="shared" si="1533"/>
        <v>#DIV/0!</v>
      </c>
      <c r="AR3597" s="91" t="e">
        <f t="shared" si="1534"/>
        <v>#DIV/0!</v>
      </c>
      <c r="AS3597" s="91" t="e">
        <f t="shared" si="1535"/>
        <v>#DIV/0!</v>
      </c>
      <c r="AT3597" s="91" t="e">
        <f t="shared" si="1536"/>
        <v>#DIV/0!</v>
      </c>
      <c r="AU3597" s="113" t="e">
        <f t="shared" si="1537"/>
        <v>#DIV/0!</v>
      </c>
      <c r="AV3597" s="113" t="e">
        <f t="shared" si="1538"/>
        <v>#DIV/0!</v>
      </c>
      <c r="AW3597" s="113" t="e">
        <f t="shared" si="1539"/>
        <v>#DIV/0!</v>
      </c>
      <c r="AX3597" s="113" t="e">
        <f t="shared" si="1540"/>
        <v>#DIV/0!</v>
      </c>
      <c r="AY3597" s="113" t="e">
        <f t="shared" si="1541"/>
        <v>#DIV/0!</v>
      </c>
    </row>
    <row r="3598" spans="1:51" x14ac:dyDescent="0.25">
      <c r="A3598" s="119"/>
      <c r="B3598" s="83"/>
      <c r="C3598" s="85"/>
      <c r="D3598" s="85"/>
      <c r="E3598" s="85"/>
      <c r="F3598" s="71"/>
      <c r="G3598" s="96"/>
      <c r="H3598" s="16" t="e">
        <f>IF(A3598&gt;$U$1,ROUND(ROUND( U3598*$S$1+(1-$S$1)*G3598,4)+$T$1*ROUND(($S$1*Z3598+(1-$S$1)*(G3598-U3598)^2)^0.5,4),4),Rawdata!AK3598+Rawdata!$T$1*Rawdata!AU3598)</f>
        <v>#DIV/0!</v>
      </c>
      <c r="I3598" s="16" t="e">
        <f>IF(A3598&gt;$V$1,ROUND(ROUND(V3598*$S$1+(1-$S$1)*G3598,4)+$T$1*ROUND(($S$1*AA3598+(1-$S$1)*(G3598-V3598)^2)^0.5,4),4),Rawdata!AL3598+Rawdata!$T$1*Rawdata!AV3598)</f>
        <v>#DIV/0!</v>
      </c>
      <c r="J3598" s="16" t="e">
        <f>IF(A3598&gt;$W$1,ROUND(ROUND( W3598*$S$1+(1-$S$1)*G3598,4)+$T$1*ROUND(($S$1*AB3598+(1-$S$1)*(G3598-W3598)^2)^0.5,4),4),Rawdata!AM3598+Rawdata!$T$1*Rawdata!AW3598)</f>
        <v>#DIV/0!</v>
      </c>
      <c r="K3598" s="16" t="e">
        <f>IF(A3598&gt;$X$1,ROUND(ROUND( X3598*$S$1+(1-$S$1)*G3598,4)+$T$1*ROUND(($S$1*AC3598+(1-$S$1)*(G3598-X3598)^2)^0.5,4),4),Rawdata!AN3598+Rawdata!$T$1*Rawdata!AX3598)</f>
        <v>#DIV/0!</v>
      </c>
      <c r="L3598" s="16" t="e">
        <f>IF(A3598&gt;$Y$1,ROUND(ROUND( Y3598*$S$1+(1-$S$1)*G3598,4)+$T$1*ROUND(($S$1*AD3598+(1-$S$1)*(G3598-Y3598)^2)^0.5,4),4),Rawdata!AO3598+Rawdata!$T$1*Rawdata!AY3598)</f>
        <v>#DIV/0!</v>
      </c>
      <c r="M3598" s="16" t="e">
        <f t="shared" si="1523"/>
        <v>#DIV/0!</v>
      </c>
      <c r="N3598" s="16" t="e">
        <f t="shared" si="1524"/>
        <v>#DIV/0!</v>
      </c>
      <c r="O3598" s="67"/>
      <c r="P3598" s="67"/>
      <c r="Q3598" s="31" t="e">
        <f t="shared" si="1516"/>
        <v>#DIV/0!</v>
      </c>
      <c r="R3598" s="17" t="e">
        <f t="shared" si="1517"/>
        <v>#DIV/0!</v>
      </c>
      <c r="S3598" s="37" t="e">
        <f t="shared" si="1525"/>
        <v>#DIV/0!</v>
      </c>
      <c r="T3598" s="17" t="e">
        <f t="shared" si="1526"/>
        <v>#DIV/0!</v>
      </c>
      <c r="U3598" s="91" t="e">
        <f>IF(A3598&gt;$U$1, U3599*$S$1+(1-$S$1)*G3599,Rawdata!AK3598)</f>
        <v>#DIV/0!</v>
      </c>
      <c r="V3598" s="91" t="e">
        <f>IF(A3598&gt;$V$1,$S$1*V3599+(1-$S$1)*G3599,Rawdata!AL3598)</f>
        <v>#DIV/0!</v>
      </c>
      <c r="W3598" s="91" t="e">
        <f>IF(A3598&gt;$W$1, $S$1*W3599+(1-$S$1)*G3599,Rawdata!AM3598)</f>
        <v>#DIV/0!</v>
      </c>
      <c r="X3598" s="91" t="e">
        <f>IF(A3598&gt;$X$1,$S$1*X3599+(1-$S$1)*G3599,Rawdata!AN3598)</f>
        <v>#DIV/0!</v>
      </c>
      <c r="Y3598" s="91" t="e">
        <f>IF(A3598&gt;$Y$1,$S$1*Y3599+(1-$S$1)*G3599,Rawdata!AO3598)</f>
        <v>#DIV/0!</v>
      </c>
      <c r="Z3598" s="91" t="e">
        <f>IF(A3598&gt;$Z$1,$S$1*Z3599+(1-$S$1)*(G3599-U3599)^2,Rawdata!AP3598)</f>
        <v>#DIV/0!</v>
      </c>
      <c r="AA3598" s="91" t="e">
        <f>IF(A3598&gt;$AA$1,$S$1*AA3599+(1-$S$1)*(G3599-V3599)^2,Rawdata!AQ3598)</f>
        <v>#DIV/0!</v>
      </c>
      <c r="AB3598" s="91" t="e">
        <f>IF(A3598&gt;89,$S$1*AB3599+(1-$S$1)*(G3599-W3599)^2,Rawdata!AR3598)</f>
        <v>#DIV/0!</v>
      </c>
      <c r="AC3598" s="91" t="e">
        <f>IF(A3598&gt;$AC$1,$S$1*AC3599+(1-$S$1)*(G3599-X3599)^2,Rawdata!AS3598)</f>
        <v>#DIV/0!</v>
      </c>
      <c r="AD3598" s="91" t="e">
        <f>IF(A3598&gt;$AD$1,$S$1*AD3599+(1-$S$1)*(G3599-Y3599)^2,Rawdata!AT3598)</f>
        <v>#DIV/0!</v>
      </c>
      <c r="AE3598" s="80" t="e">
        <f t="shared" si="1519"/>
        <v>#DIV/0!</v>
      </c>
      <c r="AF3598" s="81" t="e">
        <f t="shared" si="1520"/>
        <v>#DIV/0!</v>
      </c>
      <c r="AG3598" s="86">
        <f t="shared" si="1542"/>
        <v>0</v>
      </c>
      <c r="AH3598" s="107" t="e">
        <f t="shared" si="1518"/>
        <v>#DIV/0!</v>
      </c>
      <c r="AI3598" s="107" t="e">
        <f t="shared" si="1521"/>
        <v>#DIV/0!</v>
      </c>
      <c r="AJ3598" s="108" t="e">
        <f t="shared" si="1522"/>
        <v>#DIV/0!</v>
      </c>
      <c r="AK3598" s="113" t="e">
        <f t="shared" si="1527"/>
        <v>#DIV/0!</v>
      </c>
      <c r="AL3598" s="113" t="e">
        <f t="shared" si="1528"/>
        <v>#DIV/0!</v>
      </c>
      <c r="AM3598" s="113" t="e">
        <f t="shared" si="1529"/>
        <v>#DIV/0!</v>
      </c>
      <c r="AN3598" s="113" t="e">
        <f t="shared" si="1530"/>
        <v>#DIV/0!</v>
      </c>
      <c r="AO3598" s="113" t="e">
        <f t="shared" si="1531"/>
        <v>#DIV/0!</v>
      </c>
      <c r="AP3598" s="91" t="e">
        <f t="shared" si="1532"/>
        <v>#DIV/0!</v>
      </c>
      <c r="AQ3598" s="91" t="e">
        <f t="shared" si="1533"/>
        <v>#DIV/0!</v>
      </c>
      <c r="AR3598" s="91" t="e">
        <f t="shared" si="1534"/>
        <v>#DIV/0!</v>
      </c>
      <c r="AS3598" s="91" t="e">
        <f t="shared" si="1535"/>
        <v>#DIV/0!</v>
      </c>
      <c r="AT3598" s="91" t="e">
        <f t="shared" si="1536"/>
        <v>#DIV/0!</v>
      </c>
      <c r="AU3598" s="113" t="e">
        <f t="shared" si="1537"/>
        <v>#DIV/0!</v>
      </c>
      <c r="AV3598" s="113" t="e">
        <f t="shared" si="1538"/>
        <v>#DIV/0!</v>
      </c>
      <c r="AW3598" s="113" t="e">
        <f t="shared" si="1539"/>
        <v>#DIV/0!</v>
      </c>
      <c r="AX3598" s="113" t="e">
        <f t="shared" si="1540"/>
        <v>#DIV/0!</v>
      </c>
      <c r="AY3598" s="113" t="e">
        <f t="shared" si="1541"/>
        <v>#DIV/0!</v>
      </c>
    </row>
    <row r="3599" spans="1:51" x14ac:dyDescent="0.25">
      <c r="A3599" s="119"/>
      <c r="B3599" s="83"/>
      <c r="C3599" s="85"/>
      <c r="D3599" s="85"/>
      <c r="E3599" s="85"/>
      <c r="F3599" s="71"/>
      <c r="G3599" s="96"/>
      <c r="H3599" s="16" t="e">
        <f>IF(A3599&gt;$U$1,ROUND(ROUND( U3599*$S$1+(1-$S$1)*G3599,4)+$T$1*ROUND(($S$1*Z3599+(1-$S$1)*(G3599-U3599)^2)^0.5,4),4),Rawdata!AK3599+Rawdata!$T$1*Rawdata!AU3599)</f>
        <v>#DIV/0!</v>
      </c>
      <c r="I3599" s="16" t="e">
        <f>IF(A3599&gt;$V$1,ROUND(ROUND(V3599*$S$1+(1-$S$1)*G3599,4)+$T$1*ROUND(($S$1*AA3599+(1-$S$1)*(G3599-V3599)^2)^0.5,4),4),Rawdata!AL3599+Rawdata!$T$1*Rawdata!AV3599)</f>
        <v>#DIV/0!</v>
      </c>
      <c r="J3599" s="16" t="e">
        <f>IF(A3599&gt;$W$1,ROUND(ROUND( W3599*$S$1+(1-$S$1)*G3599,4)+$T$1*ROUND(($S$1*AB3599+(1-$S$1)*(G3599-W3599)^2)^0.5,4),4),Rawdata!AM3599+Rawdata!$T$1*Rawdata!AW3599)</f>
        <v>#DIV/0!</v>
      </c>
      <c r="K3599" s="16" t="e">
        <f>IF(A3599&gt;$X$1,ROUND(ROUND( X3599*$S$1+(1-$S$1)*G3599,4)+$T$1*ROUND(($S$1*AC3599+(1-$S$1)*(G3599-X3599)^2)^0.5,4),4),Rawdata!AN3599+Rawdata!$T$1*Rawdata!AX3599)</f>
        <v>#DIV/0!</v>
      </c>
      <c r="L3599" s="16" t="e">
        <f>IF(A3599&gt;$Y$1,ROUND(ROUND( Y3599*$S$1+(1-$S$1)*G3599,4)+$T$1*ROUND(($S$1*AD3599+(1-$S$1)*(G3599-Y3599)^2)^0.5,4),4),Rawdata!AO3599+Rawdata!$T$1*Rawdata!AY3599)</f>
        <v>#DIV/0!</v>
      </c>
      <c r="M3599" s="16" t="e">
        <f t="shared" si="1523"/>
        <v>#DIV/0!</v>
      </c>
      <c r="N3599" s="16" t="e">
        <f t="shared" si="1524"/>
        <v>#DIV/0!</v>
      </c>
      <c r="O3599" s="67"/>
      <c r="P3599" s="67"/>
      <c r="Q3599" s="31" t="e">
        <f t="shared" si="1516"/>
        <v>#DIV/0!</v>
      </c>
      <c r="R3599" s="17" t="e">
        <f t="shared" si="1517"/>
        <v>#DIV/0!</v>
      </c>
      <c r="S3599" s="37" t="e">
        <f t="shared" si="1525"/>
        <v>#DIV/0!</v>
      </c>
      <c r="T3599" s="17" t="e">
        <f t="shared" si="1526"/>
        <v>#DIV/0!</v>
      </c>
      <c r="U3599" s="91" t="e">
        <f>IF(A3599&gt;$U$1, U3600*$S$1+(1-$S$1)*G3600,Rawdata!AK3599)</f>
        <v>#DIV/0!</v>
      </c>
      <c r="V3599" s="91" t="e">
        <f>IF(A3599&gt;$V$1,$S$1*V3600+(1-$S$1)*G3600,Rawdata!AL3599)</f>
        <v>#DIV/0!</v>
      </c>
      <c r="W3599" s="91" t="e">
        <f>IF(A3599&gt;$W$1, $S$1*W3600+(1-$S$1)*G3600,Rawdata!AM3599)</f>
        <v>#DIV/0!</v>
      </c>
      <c r="X3599" s="91" t="e">
        <f>IF(A3599&gt;$X$1,$S$1*X3600+(1-$S$1)*G3600,Rawdata!AN3599)</f>
        <v>#DIV/0!</v>
      </c>
      <c r="Y3599" s="91" t="e">
        <f>IF(A3599&gt;$Y$1,$S$1*Y3600+(1-$S$1)*G3600,Rawdata!AO3599)</f>
        <v>#DIV/0!</v>
      </c>
      <c r="Z3599" s="91" t="e">
        <f>IF(A3599&gt;$Z$1,$S$1*Z3600+(1-$S$1)*(G3600-U3600)^2,Rawdata!AP3599)</f>
        <v>#DIV/0!</v>
      </c>
      <c r="AA3599" s="91" t="e">
        <f>IF(A3599&gt;$AA$1,$S$1*AA3600+(1-$S$1)*(G3600-V3600)^2,Rawdata!AQ3599)</f>
        <v>#DIV/0!</v>
      </c>
      <c r="AB3599" s="91" t="e">
        <f>IF(A3599&gt;89,$S$1*AB3600+(1-$S$1)*(G3600-W3600)^2,Rawdata!AR3599)</f>
        <v>#DIV/0!</v>
      </c>
      <c r="AC3599" s="91" t="e">
        <f>IF(A3599&gt;$AC$1,$S$1*AC3600+(1-$S$1)*(G3600-X3600)^2,Rawdata!AS3599)</f>
        <v>#DIV/0!</v>
      </c>
      <c r="AD3599" s="91" t="e">
        <f>IF(A3599&gt;$AD$1,$S$1*AD3600+(1-$S$1)*(G3600-Y3600)^2,Rawdata!AT3599)</f>
        <v>#DIV/0!</v>
      </c>
      <c r="AE3599" s="80" t="e">
        <f t="shared" si="1519"/>
        <v>#DIV/0!</v>
      </c>
      <c r="AF3599" s="81" t="e">
        <f t="shared" si="1520"/>
        <v>#DIV/0!</v>
      </c>
      <c r="AG3599" s="86">
        <f t="shared" si="1542"/>
        <v>0</v>
      </c>
      <c r="AH3599" s="107" t="e">
        <f t="shared" si="1518"/>
        <v>#DIV/0!</v>
      </c>
      <c r="AI3599" s="107" t="e">
        <f t="shared" si="1521"/>
        <v>#DIV/0!</v>
      </c>
      <c r="AJ3599" s="108" t="e">
        <f t="shared" si="1522"/>
        <v>#DIV/0!</v>
      </c>
      <c r="AK3599" s="113" t="e">
        <f t="shared" si="1527"/>
        <v>#DIV/0!</v>
      </c>
      <c r="AL3599" s="113" t="e">
        <f t="shared" si="1528"/>
        <v>#DIV/0!</v>
      </c>
      <c r="AM3599" s="113" t="e">
        <f t="shared" si="1529"/>
        <v>#DIV/0!</v>
      </c>
      <c r="AN3599" s="113" t="e">
        <f t="shared" si="1530"/>
        <v>#DIV/0!</v>
      </c>
      <c r="AO3599" s="113" t="e">
        <f t="shared" si="1531"/>
        <v>#DIV/0!</v>
      </c>
      <c r="AP3599" s="91" t="e">
        <f t="shared" si="1532"/>
        <v>#DIV/0!</v>
      </c>
      <c r="AQ3599" s="91" t="e">
        <f t="shared" si="1533"/>
        <v>#DIV/0!</v>
      </c>
      <c r="AR3599" s="91" t="e">
        <f t="shared" si="1534"/>
        <v>#DIV/0!</v>
      </c>
      <c r="AS3599" s="91" t="e">
        <f t="shared" si="1535"/>
        <v>#DIV/0!</v>
      </c>
      <c r="AT3599" s="91" t="e">
        <f t="shared" si="1536"/>
        <v>#DIV/0!</v>
      </c>
      <c r="AU3599" s="113" t="e">
        <f t="shared" si="1537"/>
        <v>#DIV/0!</v>
      </c>
      <c r="AV3599" s="113" t="e">
        <f t="shared" si="1538"/>
        <v>#DIV/0!</v>
      </c>
      <c r="AW3599" s="113" t="e">
        <f t="shared" si="1539"/>
        <v>#DIV/0!</v>
      </c>
      <c r="AX3599" s="113" t="e">
        <f t="shared" si="1540"/>
        <v>#DIV/0!</v>
      </c>
      <c r="AY3599" s="113" t="e">
        <f t="shared" si="1541"/>
        <v>#DIV/0!</v>
      </c>
    </row>
    <row r="3600" spans="1:51" x14ac:dyDescent="0.25">
      <c r="A3600" s="119"/>
      <c r="B3600" s="83"/>
      <c r="C3600" s="85"/>
      <c r="D3600" s="85"/>
      <c r="E3600" s="85"/>
      <c r="F3600" s="71"/>
      <c r="G3600" s="96"/>
      <c r="H3600" s="16" t="e">
        <f>IF(A3600&gt;$U$1,ROUND(ROUND( U3600*$S$1+(1-$S$1)*G3600,4)+$T$1*ROUND(($S$1*Z3600+(1-$S$1)*(G3600-U3600)^2)^0.5,4),4),Rawdata!AK3600+Rawdata!$T$1*Rawdata!AU3600)</f>
        <v>#DIV/0!</v>
      </c>
      <c r="I3600" s="16" t="e">
        <f>IF(A3600&gt;$V$1,ROUND(ROUND(V3600*$S$1+(1-$S$1)*G3600,4)+$T$1*ROUND(($S$1*AA3600+(1-$S$1)*(G3600-V3600)^2)^0.5,4),4),Rawdata!AL3600+Rawdata!$T$1*Rawdata!AV3600)</f>
        <v>#DIV/0!</v>
      </c>
      <c r="J3600" s="16" t="e">
        <f>IF(A3600&gt;$W$1,ROUND(ROUND( W3600*$S$1+(1-$S$1)*G3600,4)+$T$1*ROUND(($S$1*AB3600+(1-$S$1)*(G3600-W3600)^2)^0.5,4),4),Rawdata!AM3600+Rawdata!$T$1*Rawdata!AW3600)</f>
        <v>#DIV/0!</v>
      </c>
      <c r="K3600" s="16" t="e">
        <f>IF(A3600&gt;$X$1,ROUND(ROUND( X3600*$S$1+(1-$S$1)*G3600,4)+$T$1*ROUND(($S$1*AC3600+(1-$S$1)*(G3600-X3600)^2)^0.5,4),4),Rawdata!AN3600+Rawdata!$T$1*Rawdata!AX3600)</f>
        <v>#DIV/0!</v>
      </c>
      <c r="L3600" s="16" t="e">
        <f>IF(A3600&gt;$Y$1,ROUND(ROUND( Y3600*$S$1+(1-$S$1)*G3600,4)+$T$1*ROUND(($S$1*AD3600+(1-$S$1)*(G3600-Y3600)^2)^0.5,4),4),Rawdata!AO3600+Rawdata!$T$1*Rawdata!AY3600)</f>
        <v>#DIV/0!</v>
      </c>
      <c r="M3600" s="16" t="e">
        <f t="shared" si="1523"/>
        <v>#DIV/0!</v>
      </c>
      <c r="N3600" s="16" t="e">
        <f t="shared" si="1524"/>
        <v>#DIV/0!</v>
      </c>
      <c r="O3600" s="67"/>
      <c r="P3600" s="67"/>
      <c r="Q3600" s="31" t="e">
        <f t="shared" si="1516"/>
        <v>#DIV/0!</v>
      </c>
      <c r="R3600" s="17" t="e">
        <f t="shared" si="1517"/>
        <v>#DIV/0!</v>
      </c>
      <c r="S3600" s="37" t="e">
        <f t="shared" si="1525"/>
        <v>#DIV/0!</v>
      </c>
      <c r="T3600" s="17" t="e">
        <f t="shared" si="1526"/>
        <v>#DIV/0!</v>
      </c>
      <c r="U3600" s="91" t="e">
        <f>IF(A3600&gt;$U$1, U3601*$S$1+(1-$S$1)*G3601,Rawdata!AK3600)</f>
        <v>#DIV/0!</v>
      </c>
      <c r="V3600" s="91" t="e">
        <f>IF(A3600&gt;$V$1,$S$1*V3601+(1-$S$1)*G3601,Rawdata!AL3600)</f>
        <v>#DIV/0!</v>
      </c>
      <c r="W3600" s="91" t="e">
        <f>IF(A3600&gt;$W$1, $S$1*W3601+(1-$S$1)*G3601,Rawdata!AM3600)</f>
        <v>#DIV/0!</v>
      </c>
      <c r="X3600" s="91" t="e">
        <f>IF(A3600&gt;$X$1,$S$1*X3601+(1-$S$1)*G3601,Rawdata!AN3600)</f>
        <v>#DIV/0!</v>
      </c>
      <c r="Y3600" s="91" t="e">
        <f>IF(A3600&gt;$Y$1,$S$1*Y3601+(1-$S$1)*G3601,Rawdata!AO3600)</f>
        <v>#DIV/0!</v>
      </c>
      <c r="Z3600" s="91" t="e">
        <f>IF(A3600&gt;$Z$1,$S$1*Z3601+(1-$S$1)*(G3601-U3601)^2,Rawdata!AP3600)</f>
        <v>#DIV/0!</v>
      </c>
      <c r="AA3600" s="91" t="e">
        <f>IF(A3600&gt;$AA$1,$S$1*AA3601+(1-$S$1)*(G3601-V3601)^2,Rawdata!AQ3600)</f>
        <v>#DIV/0!</v>
      </c>
      <c r="AB3600" s="91" t="e">
        <f>IF(A3600&gt;89,$S$1*AB3601+(1-$S$1)*(G3601-W3601)^2,Rawdata!AR3600)</f>
        <v>#DIV/0!</v>
      </c>
      <c r="AC3600" s="91" t="e">
        <f>IF(A3600&gt;$AC$1,$S$1*AC3601+(1-$S$1)*(G3601-X3601)^2,Rawdata!AS3600)</f>
        <v>#DIV/0!</v>
      </c>
      <c r="AD3600" s="91" t="e">
        <f>IF(A3600&gt;$AD$1,$S$1*AD3601+(1-$S$1)*(G3601-Y3601)^2,Rawdata!AT3600)</f>
        <v>#DIV/0!</v>
      </c>
      <c r="AE3600" s="80" t="e">
        <f t="shared" si="1519"/>
        <v>#DIV/0!</v>
      </c>
      <c r="AF3600" s="81" t="e">
        <f t="shared" si="1520"/>
        <v>#DIV/0!</v>
      </c>
      <c r="AG3600" s="86">
        <f t="shared" si="1542"/>
        <v>0</v>
      </c>
      <c r="AH3600" s="107" t="e">
        <f t="shared" si="1518"/>
        <v>#DIV/0!</v>
      </c>
      <c r="AI3600" s="107" t="e">
        <f t="shared" si="1521"/>
        <v>#DIV/0!</v>
      </c>
      <c r="AJ3600" s="108" t="e">
        <f t="shared" si="1522"/>
        <v>#DIV/0!</v>
      </c>
      <c r="AK3600" s="113" t="e">
        <f t="shared" si="1527"/>
        <v>#DIV/0!</v>
      </c>
      <c r="AL3600" s="113" t="e">
        <f t="shared" si="1528"/>
        <v>#DIV/0!</v>
      </c>
      <c r="AM3600" s="113" t="e">
        <f t="shared" si="1529"/>
        <v>#DIV/0!</v>
      </c>
      <c r="AN3600" s="113" t="e">
        <f t="shared" si="1530"/>
        <v>#DIV/0!</v>
      </c>
      <c r="AO3600" s="113" t="e">
        <f t="shared" si="1531"/>
        <v>#DIV/0!</v>
      </c>
      <c r="AP3600" s="91" t="e">
        <f t="shared" si="1532"/>
        <v>#DIV/0!</v>
      </c>
      <c r="AQ3600" s="91" t="e">
        <f t="shared" si="1533"/>
        <v>#DIV/0!</v>
      </c>
      <c r="AR3600" s="91" t="e">
        <f t="shared" si="1534"/>
        <v>#DIV/0!</v>
      </c>
      <c r="AS3600" s="91" t="e">
        <f t="shared" si="1535"/>
        <v>#DIV/0!</v>
      </c>
      <c r="AT3600" s="91" t="e">
        <f t="shared" si="1536"/>
        <v>#DIV/0!</v>
      </c>
      <c r="AU3600" s="113" t="e">
        <f t="shared" si="1537"/>
        <v>#DIV/0!</v>
      </c>
      <c r="AV3600" s="113" t="e">
        <f t="shared" si="1538"/>
        <v>#DIV/0!</v>
      </c>
      <c r="AW3600" s="113" t="e">
        <f t="shared" si="1539"/>
        <v>#DIV/0!</v>
      </c>
      <c r="AX3600" s="113" t="e">
        <f t="shared" si="1540"/>
        <v>#DIV/0!</v>
      </c>
      <c r="AY3600" s="113" t="e">
        <f t="shared" si="1541"/>
        <v>#DIV/0!</v>
      </c>
    </row>
    <row r="3601" spans="1:51" x14ac:dyDescent="0.25">
      <c r="A3601" s="119"/>
      <c r="B3601" s="83"/>
      <c r="C3601" s="85"/>
      <c r="D3601" s="85"/>
      <c r="E3601" s="85"/>
      <c r="F3601" s="71"/>
      <c r="G3601" s="96"/>
      <c r="H3601" s="16" t="e">
        <f>IF(A3601&gt;$U$1,ROUND(ROUND( U3601*$S$1+(1-$S$1)*G3601,4)+$T$1*ROUND(($S$1*Z3601+(1-$S$1)*(G3601-U3601)^2)^0.5,4),4),Rawdata!AK3601+Rawdata!$T$1*Rawdata!AU3601)</f>
        <v>#DIV/0!</v>
      </c>
      <c r="I3601" s="16" t="e">
        <f>IF(A3601&gt;$V$1,ROUND(ROUND(V3601*$S$1+(1-$S$1)*G3601,4)+$T$1*ROUND(($S$1*AA3601+(1-$S$1)*(G3601-V3601)^2)^0.5,4),4),Rawdata!AL3601+Rawdata!$T$1*Rawdata!AV3601)</f>
        <v>#DIV/0!</v>
      </c>
      <c r="J3601" s="16" t="e">
        <f>IF(A3601&gt;$W$1,ROUND(ROUND( W3601*$S$1+(1-$S$1)*G3601,4)+$T$1*ROUND(($S$1*AB3601+(1-$S$1)*(G3601-W3601)^2)^0.5,4),4),Rawdata!AM3601+Rawdata!$T$1*Rawdata!AW3601)</f>
        <v>#DIV/0!</v>
      </c>
      <c r="K3601" s="16" t="e">
        <f>IF(A3601&gt;$X$1,ROUND(ROUND( X3601*$S$1+(1-$S$1)*G3601,4)+$T$1*ROUND(($S$1*AC3601+(1-$S$1)*(G3601-X3601)^2)^0.5,4),4),Rawdata!AN3601+Rawdata!$T$1*Rawdata!AX3601)</f>
        <v>#DIV/0!</v>
      </c>
      <c r="L3601" s="16" t="e">
        <f>IF(A3601&gt;$Y$1,ROUND(ROUND( Y3601*$S$1+(1-$S$1)*G3601,4)+$T$1*ROUND(($S$1*AD3601+(1-$S$1)*(G3601-Y3601)^2)^0.5,4),4),Rawdata!AO3601+Rawdata!$T$1*Rawdata!AY3601)</f>
        <v>#DIV/0!</v>
      </c>
      <c r="M3601" s="16" t="e">
        <f t="shared" si="1523"/>
        <v>#DIV/0!</v>
      </c>
      <c r="N3601" s="16" t="e">
        <f t="shared" si="1524"/>
        <v>#DIV/0!</v>
      </c>
      <c r="O3601" s="67"/>
      <c r="P3601" s="67"/>
      <c r="Q3601" s="31" t="e">
        <f t="shared" si="1516"/>
        <v>#DIV/0!</v>
      </c>
      <c r="R3601" s="17" t="e">
        <f t="shared" si="1517"/>
        <v>#DIV/0!</v>
      </c>
      <c r="S3601" s="37" t="e">
        <f t="shared" si="1525"/>
        <v>#DIV/0!</v>
      </c>
      <c r="T3601" s="17" t="e">
        <f t="shared" si="1526"/>
        <v>#DIV/0!</v>
      </c>
      <c r="U3601" s="91" t="e">
        <f>IF(A3601&gt;$U$1, U3602*$S$1+(1-$S$1)*G3602,Rawdata!AK3601)</f>
        <v>#DIV/0!</v>
      </c>
      <c r="V3601" s="91" t="e">
        <f>IF(A3601&gt;$V$1,$S$1*V3602+(1-$S$1)*G3602,Rawdata!AL3601)</f>
        <v>#DIV/0!</v>
      </c>
      <c r="W3601" s="91" t="e">
        <f>IF(A3601&gt;$W$1, $S$1*W3602+(1-$S$1)*G3602,Rawdata!AM3601)</f>
        <v>#DIV/0!</v>
      </c>
      <c r="X3601" s="91" t="e">
        <f>IF(A3601&gt;$X$1,$S$1*X3602+(1-$S$1)*G3602,Rawdata!AN3601)</f>
        <v>#DIV/0!</v>
      </c>
      <c r="Y3601" s="91" t="e">
        <f>IF(A3601&gt;$Y$1,$S$1*Y3602+(1-$S$1)*G3602,Rawdata!AO3601)</f>
        <v>#DIV/0!</v>
      </c>
      <c r="Z3601" s="91" t="e">
        <f>IF(A3601&gt;$Z$1,$S$1*Z3602+(1-$S$1)*(G3602-U3602)^2,Rawdata!AP3601)</f>
        <v>#DIV/0!</v>
      </c>
      <c r="AA3601" s="91" t="e">
        <f>IF(A3601&gt;$AA$1,$S$1*AA3602+(1-$S$1)*(G3602-V3602)^2,Rawdata!AQ3601)</f>
        <v>#DIV/0!</v>
      </c>
      <c r="AB3601" s="91" t="e">
        <f>IF(A3601&gt;89,$S$1*AB3602+(1-$S$1)*(G3602-W3602)^2,Rawdata!AR3601)</f>
        <v>#DIV/0!</v>
      </c>
      <c r="AC3601" s="91" t="e">
        <f>IF(A3601&gt;$AC$1,$S$1*AC3602+(1-$S$1)*(G3602-X3602)^2,Rawdata!AS3601)</f>
        <v>#DIV/0!</v>
      </c>
      <c r="AD3601" s="91" t="e">
        <f>IF(A3601&gt;$AD$1,$S$1*AD3602+(1-$S$1)*(G3602-Y3602)^2,Rawdata!AT3601)</f>
        <v>#DIV/0!</v>
      </c>
      <c r="AE3601" s="80" t="e">
        <f t="shared" si="1519"/>
        <v>#DIV/0!</v>
      </c>
      <c r="AF3601" s="81" t="e">
        <f t="shared" si="1520"/>
        <v>#DIV/0!</v>
      </c>
      <c r="AG3601" s="86">
        <f t="shared" si="1542"/>
        <v>0</v>
      </c>
      <c r="AH3601" s="107" t="e">
        <f t="shared" si="1518"/>
        <v>#DIV/0!</v>
      </c>
      <c r="AI3601" s="107" t="e">
        <f t="shared" si="1521"/>
        <v>#DIV/0!</v>
      </c>
      <c r="AJ3601" s="108" t="e">
        <f t="shared" si="1522"/>
        <v>#DIV/0!</v>
      </c>
      <c r="AK3601" s="113" t="e">
        <f t="shared" si="1527"/>
        <v>#DIV/0!</v>
      </c>
      <c r="AL3601" s="113" t="e">
        <f t="shared" si="1528"/>
        <v>#DIV/0!</v>
      </c>
      <c r="AM3601" s="113" t="e">
        <f t="shared" si="1529"/>
        <v>#DIV/0!</v>
      </c>
      <c r="AN3601" s="113" t="e">
        <f t="shared" si="1530"/>
        <v>#DIV/0!</v>
      </c>
      <c r="AO3601" s="113" t="e">
        <f t="shared" si="1531"/>
        <v>#DIV/0!</v>
      </c>
      <c r="AP3601" s="91" t="e">
        <f t="shared" si="1532"/>
        <v>#DIV/0!</v>
      </c>
      <c r="AQ3601" s="91" t="e">
        <f t="shared" si="1533"/>
        <v>#DIV/0!</v>
      </c>
      <c r="AR3601" s="91" t="e">
        <f t="shared" si="1534"/>
        <v>#DIV/0!</v>
      </c>
      <c r="AS3601" s="91" t="e">
        <f t="shared" si="1535"/>
        <v>#DIV/0!</v>
      </c>
      <c r="AT3601" s="91" t="e">
        <f t="shared" si="1536"/>
        <v>#DIV/0!</v>
      </c>
      <c r="AU3601" s="113" t="e">
        <f t="shared" si="1537"/>
        <v>#DIV/0!</v>
      </c>
      <c r="AV3601" s="113" t="e">
        <f t="shared" si="1538"/>
        <v>#DIV/0!</v>
      </c>
      <c r="AW3601" s="113" t="e">
        <f t="shared" si="1539"/>
        <v>#DIV/0!</v>
      </c>
      <c r="AX3601" s="113" t="e">
        <f t="shared" si="1540"/>
        <v>#DIV/0!</v>
      </c>
      <c r="AY3601" s="113" t="e">
        <f t="shared" si="1541"/>
        <v>#DIV/0!</v>
      </c>
    </row>
    <row r="3602" spans="1:51" x14ac:dyDescent="0.25">
      <c r="A3602" s="119"/>
      <c r="B3602" s="83"/>
      <c r="C3602" s="85"/>
      <c r="D3602" s="85"/>
      <c r="E3602" s="85"/>
      <c r="F3602" s="71"/>
      <c r="G3602" s="96"/>
      <c r="H3602" s="16" t="e">
        <f>IF(A3602&gt;$U$1,ROUND(ROUND( U3602*$S$1+(1-$S$1)*G3602,4)+$T$1*ROUND(($S$1*Z3602+(1-$S$1)*(G3602-U3602)^2)^0.5,4),4),Rawdata!AK3602+Rawdata!$T$1*Rawdata!AU3602)</f>
        <v>#DIV/0!</v>
      </c>
      <c r="I3602" s="16" t="e">
        <f>IF(A3602&gt;$V$1,ROUND(ROUND(V3602*$S$1+(1-$S$1)*G3602,4)+$T$1*ROUND(($S$1*AA3602+(1-$S$1)*(G3602-V3602)^2)^0.5,4),4),Rawdata!AL3602+Rawdata!$T$1*Rawdata!AV3602)</f>
        <v>#DIV/0!</v>
      </c>
      <c r="J3602" s="16" t="e">
        <f>IF(A3602&gt;$W$1,ROUND(ROUND( W3602*$S$1+(1-$S$1)*G3602,4)+$T$1*ROUND(($S$1*AB3602+(1-$S$1)*(G3602-W3602)^2)^0.5,4),4),Rawdata!AM3602+Rawdata!$T$1*Rawdata!AW3602)</f>
        <v>#DIV/0!</v>
      </c>
      <c r="K3602" s="16" t="e">
        <f>IF(A3602&gt;$X$1,ROUND(ROUND( X3602*$S$1+(1-$S$1)*G3602,4)+$T$1*ROUND(($S$1*AC3602+(1-$S$1)*(G3602-X3602)^2)^0.5,4),4),Rawdata!AN3602+Rawdata!$T$1*Rawdata!AX3602)</f>
        <v>#DIV/0!</v>
      </c>
      <c r="L3602" s="16" t="e">
        <f>IF(A3602&gt;$Y$1,ROUND(ROUND( Y3602*$S$1+(1-$S$1)*G3602,4)+$T$1*ROUND(($S$1*AD3602+(1-$S$1)*(G3602-Y3602)^2)^0.5,4),4),Rawdata!AO3602+Rawdata!$T$1*Rawdata!AY3602)</f>
        <v>#DIV/0!</v>
      </c>
      <c r="M3602" s="16" t="e">
        <f t="shared" si="1523"/>
        <v>#DIV/0!</v>
      </c>
      <c r="N3602" s="16" t="e">
        <f t="shared" si="1524"/>
        <v>#DIV/0!</v>
      </c>
      <c r="O3602" s="67"/>
      <c r="P3602" s="67"/>
      <c r="Q3602" s="31" t="e">
        <f t="shared" si="1516"/>
        <v>#DIV/0!</v>
      </c>
      <c r="R3602" s="17" t="e">
        <f t="shared" si="1517"/>
        <v>#DIV/0!</v>
      </c>
      <c r="S3602" s="37" t="e">
        <f t="shared" si="1525"/>
        <v>#DIV/0!</v>
      </c>
      <c r="T3602" s="17" t="e">
        <f t="shared" si="1526"/>
        <v>#DIV/0!</v>
      </c>
      <c r="U3602" s="91" t="e">
        <f>IF(A3602&gt;$U$1, U3603*$S$1+(1-$S$1)*G3603,Rawdata!AK3602)</f>
        <v>#DIV/0!</v>
      </c>
      <c r="V3602" s="91" t="e">
        <f>IF(A3602&gt;$V$1,$S$1*V3603+(1-$S$1)*G3603,Rawdata!AL3602)</f>
        <v>#DIV/0!</v>
      </c>
      <c r="W3602" s="91" t="e">
        <f>IF(A3602&gt;$W$1, $S$1*W3603+(1-$S$1)*G3603,Rawdata!AM3602)</f>
        <v>#DIV/0!</v>
      </c>
      <c r="X3602" s="91" t="e">
        <f>IF(A3602&gt;$X$1,$S$1*X3603+(1-$S$1)*G3603,Rawdata!AN3602)</f>
        <v>#DIV/0!</v>
      </c>
      <c r="Y3602" s="91" t="e">
        <f>IF(A3602&gt;$Y$1,$S$1*Y3603+(1-$S$1)*G3603,Rawdata!AO3602)</f>
        <v>#DIV/0!</v>
      </c>
      <c r="Z3602" s="91" t="e">
        <f>IF(A3602&gt;$Z$1,$S$1*Z3603+(1-$S$1)*(G3603-U3603)^2,Rawdata!AP3602)</f>
        <v>#DIV/0!</v>
      </c>
      <c r="AA3602" s="91" t="e">
        <f>IF(A3602&gt;$AA$1,$S$1*AA3603+(1-$S$1)*(G3603-V3603)^2,Rawdata!AQ3602)</f>
        <v>#DIV/0!</v>
      </c>
      <c r="AB3602" s="91" t="e">
        <f>IF(A3602&gt;89,$S$1*AB3603+(1-$S$1)*(G3603-W3603)^2,Rawdata!AR3602)</f>
        <v>#DIV/0!</v>
      </c>
      <c r="AC3602" s="91" t="e">
        <f>IF(A3602&gt;$AC$1,$S$1*AC3603+(1-$S$1)*(G3603-X3603)^2,Rawdata!AS3602)</f>
        <v>#DIV/0!</v>
      </c>
      <c r="AD3602" s="91" t="e">
        <f>IF(A3602&gt;$AD$1,$S$1*AD3603+(1-$S$1)*(G3603-Y3603)^2,Rawdata!AT3602)</f>
        <v>#DIV/0!</v>
      </c>
      <c r="AE3602" s="80" t="e">
        <f t="shared" si="1519"/>
        <v>#DIV/0!</v>
      </c>
      <c r="AF3602" s="81" t="e">
        <f t="shared" si="1520"/>
        <v>#DIV/0!</v>
      </c>
      <c r="AG3602" s="86">
        <f t="shared" si="1542"/>
        <v>0</v>
      </c>
      <c r="AH3602" s="107" t="e">
        <f t="shared" si="1518"/>
        <v>#DIV/0!</v>
      </c>
      <c r="AI3602" s="107" t="e">
        <f t="shared" si="1521"/>
        <v>#DIV/0!</v>
      </c>
      <c r="AJ3602" s="108" t="e">
        <f t="shared" si="1522"/>
        <v>#DIV/0!</v>
      </c>
      <c r="AK3602" s="113" t="e">
        <f t="shared" si="1527"/>
        <v>#DIV/0!</v>
      </c>
      <c r="AL3602" s="113" t="e">
        <f t="shared" si="1528"/>
        <v>#DIV/0!</v>
      </c>
      <c r="AM3602" s="113" t="e">
        <f t="shared" si="1529"/>
        <v>#DIV/0!</v>
      </c>
      <c r="AN3602" s="113" t="e">
        <f t="shared" si="1530"/>
        <v>#DIV/0!</v>
      </c>
      <c r="AO3602" s="113" t="e">
        <f t="shared" si="1531"/>
        <v>#DIV/0!</v>
      </c>
      <c r="AP3602" s="91" t="e">
        <f t="shared" si="1532"/>
        <v>#DIV/0!</v>
      </c>
      <c r="AQ3602" s="91" t="e">
        <f t="shared" si="1533"/>
        <v>#DIV/0!</v>
      </c>
      <c r="AR3602" s="91" t="e">
        <f t="shared" si="1534"/>
        <v>#DIV/0!</v>
      </c>
      <c r="AS3602" s="91" t="e">
        <f t="shared" si="1535"/>
        <v>#DIV/0!</v>
      </c>
      <c r="AT3602" s="91" t="e">
        <f t="shared" si="1536"/>
        <v>#DIV/0!</v>
      </c>
      <c r="AU3602" s="113" t="e">
        <f t="shared" si="1537"/>
        <v>#DIV/0!</v>
      </c>
      <c r="AV3602" s="113" t="e">
        <f t="shared" si="1538"/>
        <v>#DIV/0!</v>
      </c>
      <c r="AW3602" s="113" t="e">
        <f t="shared" si="1539"/>
        <v>#DIV/0!</v>
      </c>
      <c r="AX3602" s="113" t="e">
        <f t="shared" si="1540"/>
        <v>#DIV/0!</v>
      </c>
      <c r="AY3602" s="113" t="e">
        <f t="shared" si="1541"/>
        <v>#DIV/0!</v>
      </c>
    </row>
    <row r="3603" spans="1:51" x14ac:dyDescent="0.25">
      <c r="A3603" s="119"/>
      <c r="B3603" s="83"/>
      <c r="C3603" s="85"/>
      <c r="D3603" s="85"/>
      <c r="E3603" s="85"/>
      <c r="F3603" s="71"/>
      <c r="G3603" s="96"/>
      <c r="H3603" s="16" t="e">
        <f>IF(A3603&gt;$U$1,ROUND(ROUND( U3603*$S$1+(1-$S$1)*G3603,4)+$T$1*ROUND(($S$1*Z3603+(1-$S$1)*(G3603-U3603)^2)^0.5,4),4),Rawdata!AK3603+Rawdata!$T$1*Rawdata!AU3603)</f>
        <v>#DIV/0!</v>
      </c>
      <c r="I3603" s="16" t="e">
        <f>IF(A3603&gt;$V$1,ROUND(ROUND(V3603*$S$1+(1-$S$1)*G3603,4)+$T$1*ROUND(($S$1*AA3603+(1-$S$1)*(G3603-V3603)^2)^0.5,4),4),Rawdata!AL3603+Rawdata!$T$1*Rawdata!AV3603)</f>
        <v>#DIV/0!</v>
      </c>
      <c r="J3603" s="16" t="e">
        <f>IF(A3603&gt;$W$1,ROUND(ROUND( W3603*$S$1+(1-$S$1)*G3603,4)+$T$1*ROUND(($S$1*AB3603+(1-$S$1)*(G3603-W3603)^2)^0.5,4),4),Rawdata!AM3603+Rawdata!$T$1*Rawdata!AW3603)</f>
        <v>#DIV/0!</v>
      </c>
      <c r="K3603" s="16" t="e">
        <f>IF(A3603&gt;$X$1,ROUND(ROUND( X3603*$S$1+(1-$S$1)*G3603,4)+$T$1*ROUND(($S$1*AC3603+(1-$S$1)*(G3603-X3603)^2)^0.5,4),4),Rawdata!AN3603+Rawdata!$T$1*Rawdata!AX3603)</f>
        <v>#DIV/0!</v>
      </c>
      <c r="L3603" s="16" t="e">
        <f>IF(A3603&gt;$Y$1,ROUND(ROUND( Y3603*$S$1+(1-$S$1)*G3603,4)+$T$1*ROUND(($S$1*AD3603+(1-$S$1)*(G3603-Y3603)^2)^0.5,4),4),Rawdata!AO3603+Rawdata!$T$1*Rawdata!AY3603)</f>
        <v>#DIV/0!</v>
      </c>
      <c r="M3603" s="16" t="e">
        <f t="shared" si="1523"/>
        <v>#DIV/0!</v>
      </c>
      <c r="N3603" s="16" t="e">
        <f t="shared" si="1524"/>
        <v>#DIV/0!</v>
      </c>
      <c r="O3603" s="67"/>
      <c r="P3603" s="67"/>
      <c r="Q3603" s="31" t="e">
        <f t="shared" si="1516"/>
        <v>#DIV/0!</v>
      </c>
      <c r="R3603" s="17" t="e">
        <f t="shared" si="1517"/>
        <v>#DIV/0!</v>
      </c>
      <c r="S3603" s="37" t="e">
        <f t="shared" si="1525"/>
        <v>#DIV/0!</v>
      </c>
      <c r="T3603" s="17" t="e">
        <f t="shared" si="1526"/>
        <v>#DIV/0!</v>
      </c>
      <c r="U3603" s="91" t="e">
        <f>IF(A3603&gt;$U$1, U3604*$S$1+(1-$S$1)*G3604,Rawdata!AK3603)</f>
        <v>#DIV/0!</v>
      </c>
      <c r="V3603" s="91" t="e">
        <f>IF(A3603&gt;$V$1,$S$1*V3604+(1-$S$1)*G3604,Rawdata!AL3603)</f>
        <v>#DIV/0!</v>
      </c>
      <c r="W3603" s="91" t="e">
        <f>IF(A3603&gt;$W$1, $S$1*W3604+(1-$S$1)*G3604,Rawdata!AM3603)</f>
        <v>#DIV/0!</v>
      </c>
      <c r="X3603" s="91" t="e">
        <f>IF(A3603&gt;$X$1,$S$1*X3604+(1-$S$1)*G3604,Rawdata!AN3603)</f>
        <v>#DIV/0!</v>
      </c>
      <c r="Y3603" s="91" t="e">
        <f>IF(A3603&gt;$Y$1,$S$1*Y3604+(1-$S$1)*G3604,Rawdata!AO3603)</f>
        <v>#DIV/0!</v>
      </c>
      <c r="Z3603" s="91" t="e">
        <f>IF(A3603&gt;$Z$1,$S$1*Z3604+(1-$S$1)*(G3604-U3604)^2,Rawdata!AP3603)</f>
        <v>#DIV/0!</v>
      </c>
      <c r="AA3603" s="91" t="e">
        <f>IF(A3603&gt;$AA$1,$S$1*AA3604+(1-$S$1)*(G3604-V3604)^2,Rawdata!AQ3603)</f>
        <v>#DIV/0!</v>
      </c>
      <c r="AB3603" s="91" t="e">
        <f>IF(A3603&gt;89,$S$1*AB3604+(1-$S$1)*(G3604-W3604)^2,Rawdata!AR3603)</f>
        <v>#DIV/0!</v>
      </c>
      <c r="AC3603" s="91" t="e">
        <f>IF(A3603&gt;$AC$1,$S$1*AC3604+(1-$S$1)*(G3604-X3604)^2,Rawdata!AS3603)</f>
        <v>#DIV/0!</v>
      </c>
      <c r="AD3603" s="91" t="e">
        <f>IF(A3603&gt;$AD$1,$S$1*AD3604+(1-$S$1)*(G3604-Y3604)^2,Rawdata!AT3603)</f>
        <v>#DIV/0!</v>
      </c>
      <c r="AE3603" s="80" t="e">
        <f t="shared" si="1519"/>
        <v>#DIV/0!</v>
      </c>
      <c r="AF3603" s="81" t="e">
        <f t="shared" si="1520"/>
        <v>#DIV/0!</v>
      </c>
      <c r="AG3603" s="86">
        <f t="shared" si="1542"/>
        <v>0</v>
      </c>
      <c r="AH3603" s="107" t="e">
        <f t="shared" si="1518"/>
        <v>#DIV/0!</v>
      </c>
      <c r="AI3603" s="107" t="e">
        <f t="shared" si="1521"/>
        <v>#DIV/0!</v>
      </c>
      <c r="AJ3603" s="108" t="e">
        <f t="shared" si="1522"/>
        <v>#DIV/0!</v>
      </c>
      <c r="AK3603" s="113" t="e">
        <f t="shared" si="1527"/>
        <v>#DIV/0!</v>
      </c>
      <c r="AL3603" s="113" t="e">
        <f t="shared" si="1528"/>
        <v>#DIV/0!</v>
      </c>
      <c r="AM3603" s="113" t="e">
        <f t="shared" si="1529"/>
        <v>#DIV/0!</v>
      </c>
      <c r="AN3603" s="113" t="e">
        <f t="shared" si="1530"/>
        <v>#DIV/0!</v>
      </c>
      <c r="AO3603" s="113" t="e">
        <f t="shared" si="1531"/>
        <v>#DIV/0!</v>
      </c>
      <c r="AP3603" s="91" t="e">
        <f t="shared" si="1532"/>
        <v>#DIV/0!</v>
      </c>
      <c r="AQ3603" s="91" t="e">
        <f t="shared" si="1533"/>
        <v>#DIV/0!</v>
      </c>
      <c r="AR3603" s="91" t="e">
        <f t="shared" si="1534"/>
        <v>#DIV/0!</v>
      </c>
      <c r="AS3603" s="91" t="e">
        <f t="shared" si="1535"/>
        <v>#DIV/0!</v>
      </c>
      <c r="AT3603" s="91" t="e">
        <f t="shared" si="1536"/>
        <v>#DIV/0!</v>
      </c>
      <c r="AU3603" s="113" t="e">
        <f t="shared" si="1537"/>
        <v>#DIV/0!</v>
      </c>
      <c r="AV3603" s="113" t="e">
        <f t="shared" si="1538"/>
        <v>#DIV/0!</v>
      </c>
      <c r="AW3603" s="113" t="e">
        <f t="shared" si="1539"/>
        <v>#DIV/0!</v>
      </c>
      <c r="AX3603" s="113" t="e">
        <f t="shared" si="1540"/>
        <v>#DIV/0!</v>
      </c>
      <c r="AY3603" s="113" t="e">
        <f t="shared" si="1541"/>
        <v>#DIV/0!</v>
      </c>
    </row>
    <row r="3604" spans="1:51" x14ac:dyDescent="0.25">
      <c r="A3604" s="119"/>
      <c r="B3604" s="83"/>
      <c r="C3604" s="85"/>
      <c r="D3604" s="85"/>
      <c r="E3604" s="85"/>
      <c r="F3604" s="71"/>
      <c r="G3604" s="96"/>
      <c r="H3604" s="16" t="e">
        <f>IF(A3604&gt;$U$1,ROUND(ROUND( U3604*$S$1+(1-$S$1)*G3604,4)+$T$1*ROUND(($S$1*Z3604+(1-$S$1)*(G3604-U3604)^2)^0.5,4),4),Rawdata!AK3604+Rawdata!$T$1*Rawdata!AU3604)</f>
        <v>#DIV/0!</v>
      </c>
      <c r="I3604" s="16" t="e">
        <f>IF(A3604&gt;$V$1,ROUND(ROUND(V3604*$S$1+(1-$S$1)*G3604,4)+$T$1*ROUND(($S$1*AA3604+(1-$S$1)*(G3604-V3604)^2)^0.5,4),4),Rawdata!AL3604+Rawdata!$T$1*Rawdata!AV3604)</f>
        <v>#DIV/0!</v>
      </c>
      <c r="J3604" s="16" t="e">
        <f>IF(A3604&gt;$W$1,ROUND(ROUND( W3604*$S$1+(1-$S$1)*G3604,4)+$T$1*ROUND(($S$1*AB3604+(1-$S$1)*(G3604-W3604)^2)^0.5,4),4),Rawdata!AM3604+Rawdata!$T$1*Rawdata!AW3604)</f>
        <v>#DIV/0!</v>
      </c>
      <c r="K3604" s="16" t="e">
        <f>IF(A3604&gt;$X$1,ROUND(ROUND( X3604*$S$1+(1-$S$1)*G3604,4)+$T$1*ROUND(($S$1*AC3604+(1-$S$1)*(G3604-X3604)^2)^0.5,4),4),Rawdata!AN3604+Rawdata!$T$1*Rawdata!AX3604)</f>
        <v>#DIV/0!</v>
      </c>
      <c r="L3604" s="16" t="e">
        <f>IF(A3604&gt;$Y$1,ROUND(ROUND( Y3604*$S$1+(1-$S$1)*G3604,4)+$T$1*ROUND(($S$1*AD3604+(1-$S$1)*(G3604-Y3604)^2)^0.5,4),4),Rawdata!AO3604+Rawdata!$T$1*Rawdata!AY3604)</f>
        <v>#DIV/0!</v>
      </c>
      <c r="M3604" s="16" t="e">
        <f t="shared" si="1523"/>
        <v>#DIV/0!</v>
      </c>
      <c r="N3604" s="16" t="e">
        <f t="shared" si="1524"/>
        <v>#DIV/0!</v>
      </c>
      <c r="O3604" s="67"/>
      <c r="P3604" s="67"/>
      <c r="Q3604" s="31" t="e">
        <f t="shared" ref="Q3604:Q3667" si="1543">D3604*N3604*O3604</f>
        <v>#DIV/0!</v>
      </c>
      <c r="R3604" s="17" t="e">
        <f t="shared" ref="R3604:R3667" si="1544">ROUNDUP((Q3604-P3604)/P3604,3)</f>
        <v>#DIV/0!</v>
      </c>
      <c r="S3604" s="37" t="e">
        <f t="shared" si="1525"/>
        <v>#DIV/0!</v>
      </c>
      <c r="T3604" s="17" t="e">
        <f t="shared" si="1526"/>
        <v>#DIV/0!</v>
      </c>
      <c r="U3604" s="91" t="e">
        <f>IF(A3604&gt;$U$1, U3605*$S$1+(1-$S$1)*G3605,Rawdata!AK3604)</f>
        <v>#DIV/0!</v>
      </c>
      <c r="V3604" s="91" t="e">
        <f>IF(A3604&gt;$V$1,$S$1*V3605+(1-$S$1)*G3605,Rawdata!AL3604)</f>
        <v>#DIV/0!</v>
      </c>
      <c r="W3604" s="91" t="e">
        <f>IF(A3604&gt;$W$1, $S$1*W3605+(1-$S$1)*G3605,Rawdata!AM3604)</f>
        <v>#DIV/0!</v>
      </c>
      <c r="X3604" s="91" t="e">
        <f>IF(A3604&gt;$X$1,$S$1*X3605+(1-$S$1)*G3605,Rawdata!AN3604)</f>
        <v>#DIV/0!</v>
      </c>
      <c r="Y3604" s="91" t="e">
        <f>IF(A3604&gt;$Y$1,$S$1*Y3605+(1-$S$1)*G3605,Rawdata!AO3604)</f>
        <v>#DIV/0!</v>
      </c>
      <c r="Z3604" s="91" t="e">
        <f>IF(A3604&gt;$Z$1,$S$1*Z3605+(1-$S$1)*(G3605-U3605)^2,Rawdata!AP3604)</f>
        <v>#DIV/0!</v>
      </c>
      <c r="AA3604" s="91" t="e">
        <f>IF(A3604&gt;$AA$1,$S$1*AA3605+(1-$S$1)*(G3605-V3605)^2,Rawdata!AQ3604)</f>
        <v>#DIV/0!</v>
      </c>
      <c r="AB3604" s="91" t="e">
        <f>IF(A3604&gt;89,$S$1*AB3605+(1-$S$1)*(G3605-W3605)^2,Rawdata!AR3604)</f>
        <v>#DIV/0!</v>
      </c>
      <c r="AC3604" s="91" t="e">
        <f>IF(A3604&gt;$AC$1,$S$1*AC3605+(1-$S$1)*(G3605-X3605)^2,Rawdata!AS3604)</f>
        <v>#DIV/0!</v>
      </c>
      <c r="AD3604" s="91" t="e">
        <f>IF(A3604&gt;$AD$1,$S$1*AD3605+(1-$S$1)*(G3605-Y3605)^2,Rawdata!AT3604)</f>
        <v>#DIV/0!</v>
      </c>
      <c r="AE3604" s="80" t="e">
        <f t="shared" si="1519"/>
        <v>#DIV/0!</v>
      </c>
      <c r="AF3604" s="81" t="e">
        <f t="shared" si="1520"/>
        <v>#DIV/0!</v>
      </c>
      <c r="AG3604" s="86">
        <f t="shared" si="1542"/>
        <v>0</v>
      </c>
      <c r="AH3604" s="107" t="e">
        <f t="shared" si="1518"/>
        <v>#DIV/0!</v>
      </c>
      <c r="AI3604" s="107" t="e">
        <f t="shared" si="1521"/>
        <v>#DIV/0!</v>
      </c>
      <c r="AJ3604" s="108" t="e">
        <f t="shared" si="1522"/>
        <v>#DIV/0!</v>
      </c>
      <c r="AK3604" s="113" t="e">
        <f t="shared" si="1527"/>
        <v>#DIV/0!</v>
      </c>
      <c r="AL3604" s="113" t="e">
        <f t="shared" si="1528"/>
        <v>#DIV/0!</v>
      </c>
      <c r="AM3604" s="113" t="e">
        <f t="shared" si="1529"/>
        <v>#DIV/0!</v>
      </c>
      <c r="AN3604" s="113" t="e">
        <f t="shared" si="1530"/>
        <v>#DIV/0!</v>
      </c>
      <c r="AO3604" s="113" t="e">
        <f t="shared" si="1531"/>
        <v>#DIV/0!</v>
      </c>
      <c r="AP3604" s="91" t="e">
        <f t="shared" si="1532"/>
        <v>#DIV/0!</v>
      </c>
      <c r="AQ3604" s="91" t="e">
        <f t="shared" si="1533"/>
        <v>#DIV/0!</v>
      </c>
      <c r="AR3604" s="91" t="e">
        <f t="shared" si="1534"/>
        <v>#DIV/0!</v>
      </c>
      <c r="AS3604" s="91" t="e">
        <f t="shared" si="1535"/>
        <v>#DIV/0!</v>
      </c>
      <c r="AT3604" s="91" t="e">
        <f t="shared" si="1536"/>
        <v>#DIV/0!</v>
      </c>
      <c r="AU3604" s="113" t="e">
        <f t="shared" si="1537"/>
        <v>#DIV/0!</v>
      </c>
      <c r="AV3604" s="113" t="e">
        <f t="shared" si="1538"/>
        <v>#DIV/0!</v>
      </c>
      <c r="AW3604" s="113" t="e">
        <f t="shared" si="1539"/>
        <v>#DIV/0!</v>
      </c>
      <c r="AX3604" s="113" t="e">
        <f t="shared" si="1540"/>
        <v>#DIV/0!</v>
      </c>
      <c r="AY3604" s="113" t="e">
        <f t="shared" si="1541"/>
        <v>#DIV/0!</v>
      </c>
    </row>
    <row r="3605" spans="1:51" x14ac:dyDescent="0.25">
      <c r="A3605" s="119"/>
      <c r="B3605" s="83"/>
      <c r="C3605" s="85"/>
      <c r="D3605" s="85"/>
      <c r="E3605" s="85"/>
      <c r="F3605" s="71"/>
      <c r="G3605" s="96"/>
      <c r="H3605" s="16" t="e">
        <f>IF(A3605&gt;$U$1,ROUND(ROUND( U3605*$S$1+(1-$S$1)*G3605,4)+$T$1*ROUND(($S$1*Z3605+(1-$S$1)*(G3605-U3605)^2)^0.5,4),4),Rawdata!AK3605+Rawdata!$T$1*Rawdata!AU3605)</f>
        <v>#DIV/0!</v>
      </c>
      <c r="I3605" s="16" t="e">
        <f>IF(A3605&gt;$V$1,ROUND(ROUND(V3605*$S$1+(1-$S$1)*G3605,4)+$T$1*ROUND(($S$1*AA3605+(1-$S$1)*(G3605-V3605)^2)^0.5,4),4),Rawdata!AL3605+Rawdata!$T$1*Rawdata!AV3605)</f>
        <v>#DIV/0!</v>
      </c>
      <c r="J3605" s="16" t="e">
        <f>IF(A3605&gt;$W$1,ROUND(ROUND( W3605*$S$1+(1-$S$1)*G3605,4)+$T$1*ROUND(($S$1*AB3605+(1-$S$1)*(G3605-W3605)^2)^0.5,4),4),Rawdata!AM3605+Rawdata!$T$1*Rawdata!AW3605)</f>
        <v>#DIV/0!</v>
      </c>
      <c r="K3605" s="16" t="e">
        <f>IF(A3605&gt;$X$1,ROUND(ROUND( X3605*$S$1+(1-$S$1)*G3605,4)+$T$1*ROUND(($S$1*AC3605+(1-$S$1)*(G3605-X3605)^2)^0.5,4),4),Rawdata!AN3605+Rawdata!$T$1*Rawdata!AX3605)</f>
        <v>#DIV/0!</v>
      </c>
      <c r="L3605" s="16" t="e">
        <f>IF(A3605&gt;$Y$1,ROUND(ROUND( Y3605*$S$1+(1-$S$1)*G3605,4)+$T$1*ROUND(($S$1*AD3605+(1-$S$1)*(G3605-Y3605)^2)^0.5,4),4),Rawdata!AO3605+Rawdata!$T$1*Rawdata!AY3605)</f>
        <v>#DIV/0!</v>
      </c>
      <c r="M3605" s="16" t="e">
        <f t="shared" si="1523"/>
        <v>#DIV/0!</v>
      </c>
      <c r="N3605" s="16" t="e">
        <f t="shared" si="1524"/>
        <v>#DIV/0!</v>
      </c>
      <c r="O3605" s="67"/>
      <c r="P3605" s="67"/>
      <c r="Q3605" s="31" t="e">
        <f t="shared" si="1543"/>
        <v>#DIV/0!</v>
      </c>
      <c r="R3605" s="17" t="e">
        <f t="shared" si="1544"/>
        <v>#DIV/0!</v>
      </c>
      <c r="S3605" s="37" t="e">
        <f t="shared" si="1525"/>
        <v>#DIV/0!</v>
      </c>
      <c r="T3605" s="17" t="e">
        <f t="shared" si="1526"/>
        <v>#DIV/0!</v>
      </c>
      <c r="U3605" s="91" t="e">
        <f>IF(A3605&gt;$U$1, U3606*$S$1+(1-$S$1)*G3606,Rawdata!AK3605)</f>
        <v>#DIV/0!</v>
      </c>
      <c r="V3605" s="91" t="e">
        <f>IF(A3605&gt;$V$1,$S$1*V3606+(1-$S$1)*G3606,Rawdata!AL3605)</f>
        <v>#DIV/0!</v>
      </c>
      <c r="W3605" s="91" t="e">
        <f>IF(A3605&gt;$W$1, $S$1*W3606+(1-$S$1)*G3606,Rawdata!AM3605)</f>
        <v>#DIV/0!</v>
      </c>
      <c r="X3605" s="91" t="e">
        <f>IF(A3605&gt;$X$1,$S$1*X3606+(1-$S$1)*G3606,Rawdata!AN3605)</f>
        <v>#DIV/0!</v>
      </c>
      <c r="Y3605" s="91" t="e">
        <f>IF(A3605&gt;$Y$1,$S$1*Y3606+(1-$S$1)*G3606,Rawdata!AO3605)</f>
        <v>#DIV/0!</v>
      </c>
      <c r="Z3605" s="91" t="e">
        <f>IF(A3605&gt;$Z$1,$S$1*Z3606+(1-$S$1)*(G3606-U3606)^2,Rawdata!AP3605)</f>
        <v>#DIV/0!</v>
      </c>
      <c r="AA3605" s="91" t="e">
        <f>IF(A3605&gt;$AA$1,$S$1*AA3606+(1-$S$1)*(G3606-V3606)^2,Rawdata!AQ3605)</f>
        <v>#DIV/0!</v>
      </c>
      <c r="AB3605" s="91" t="e">
        <f>IF(A3605&gt;89,$S$1*AB3606+(1-$S$1)*(G3606-W3606)^2,Rawdata!AR3605)</f>
        <v>#DIV/0!</v>
      </c>
      <c r="AC3605" s="91" t="e">
        <f>IF(A3605&gt;$AC$1,$S$1*AC3606+(1-$S$1)*(G3606-X3606)^2,Rawdata!AS3605)</f>
        <v>#DIV/0!</v>
      </c>
      <c r="AD3605" s="91" t="e">
        <f>IF(A3605&gt;$AD$1,$S$1*AD3606+(1-$S$1)*(G3606-Y3606)^2,Rawdata!AT3605)</f>
        <v>#DIV/0!</v>
      </c>
      <c r="AE3605" s="80" t="e">
        <f t="shared" si="1519"/>
        <v>#DIV/0!</v>
      </c>
      <c r="AF3605" s="81" t="e">
        <f t="shared" si="1520"/>
        <v>#DIV/0!</v>
      </c>
      <c r="AG3605" s="86">
        <f t="shared" si="1542"/>
        <v>0</v>
      </c>
      <c r="AH3605" s="107" t="e">
        <f t="shared" si="1518"/>
        <v>#DIV/0!</v>
      </c>
      <c r="AI3605" s="107" t="e">
        <f t="shared" si="1521"/>
        <v>#DIV/0!</v>
      </c>
      <c r="AJ3605" s="108" t="e">
        <f t="shared" si="1522"/>
        <v>#DIV/0!</v>
      </c>
      <c r="AK3605" s="113" t="e">
        <f t="shared" si="1527"/>
        <v>#DIV/0!</v>
      </c>
      <c r="AL3605" s="113" t="e">
        <f t="shared" si="1528"/>
        <v>#DIV/0!</v>
      </c>
      <c r="AM3605" s="113" t="e">
        <f t="shared" si="1529"/>
        <v>#DIV/0!</v>
      </c>
      <c r="AN3605" s="113" t="e">
        <f t="shared" si="1530"/>
        <v>#DIV/0!</v>
      </c>
      <c r="AO3605" s="113" t="e">
        <f t="shared" si="1531"/>
        <v>#DIV/0!</v>
      </c>
      <c r="AP3605" s="91" t="e">
        <f t="shared" si="1532"/>
        <v>#DIV/0!</v>
      </c>
      <c r="AQ3605" s="91" t="e">
        <f t="shared" si="1533"/>
        <v>#DIV/0!</v>
      </c>
      <c r="AR3605" s="91" t="e">
        <f t="shared" si="1534"/>
        <v>#DIV/0!</v>
      </c>
      <c r="AS3605" s="91" t="e">
        <f t="shared" si="1535"/>
        <v>#DIV/0!</v>
      </c>
      <c r="AT3605" s="91" t="e">
        <f t="shared" si="1536"/>
        <v>#DIV/0!</v>
      </c>
      <c r="AU3605" s="113" t="e">
        <f t="shared" si="1537"/>
        <v>#DIV/0!</v>
      </c>
      <c r="AV3605" s="113" t="e">
        <f t="shared" si="1538"/>
        <v>#DIV/0!</v>
      </c>
      <c r="AW3605" s="113" t="e">
        <f t="shared" si="1539"/>
        <v>#DIV/0!</v>
      </c>
      <c r="AX3605" s="113" t="e">
        <f t="shared" si="1540"/>
        <v>#DIV/0!</v>
      </c>
      <c r="AY3605" s="113" t="e">
        <f t="shared" si="1541"/>
        <v>#DIV/0!</v>
      </c>
    </row>
    <row r="3606" spans="1:51" x14ac:dyDescent="0.25">
      <c r="A3606" s="119"/>
      <c r="B3606" s="83"/>
      <c r="C3606" s="85"/>
      <c r="D3606" s="85"/>
      <c r="E3606" s="85"/>
      <c r="F3606" s="71"/>
      <c r="G3606" s="96"/>
      <c r="H3606" s="16" t="e">
        <f>IF(A3606&gt;$U$1,ROUND(ROUND( U3606*$S$1+(1-$S$1)*G3606,4)+$T$1*ROUND(($S$1*Z3606+(1-$S$1)*(G3606-U3606)^2)^0.5,4),4),Rawdata!AK3606+Rawdata!$T$1*Rawdata!AU3606)</f>
        <v>#DIV/0!</v>
      </c>
      <c r="I3606" s="16" t="e">
        <f>IF(A3606&gt;$V$1,ROUND(ROUND(V3606*$S$1+(1-$S$1)*G3606,4)+$T$1*ROUND(($S$1*AA3606+(1-$S$1)*(G3606-V3606)^2)^0.5,4),4),Rawdata!AL3606+Rawdata!$T$1*Rawdata!AV3606)</f>
        <v>#DIV/0!</v>
      </c>
      <c r="J3606" s="16" t="e">
        <f>IF(A3606&gt;$W$1,ROUND(ROUND( W3606*$S$1+(1-$S$1)*G3606,4)+$T$1*ROUND(($S$1*AB3606+(1-$S$1)*(G3606-W3606)^2)^0.5,4),4),Rawdata!AM3606+Rawdata!$T$1*Rawdata!AW3606)</f>
        <v>#DIV/0!</v>
      </c>
      <c r="K3606" s="16" t="e">
        <f>IF(A3606&gt;$X$1,ROUND(ROUND( X3606*$S$1+(1-$S$1)*G3606,4)+$T$1*ROUND(($S$1*AC3606+(1-$S$1)*(G3606-X3606)^2)^0.5,4),4),Rawdata!AN3606+Rawdata!$T$1*Rawdata!AX3606)</f>
        <v>#DIV/0!</v>
      </c>
      <c r="L3606" s="16" t="e">
        <f>IF(A3606&gt;$Y$1,ROUND(ROUND( Y3606*$S$1+(1-$S$1)*G3606,4)+$T$1*ROUND(($S$1*AD3606+(1-$S$1)*(G3606-Y3606)^2)^0.5,4),4),Rawdata!AO3606+Rawdata!$T$1*Rawdata!AY3606)</f>
        <v>#DIV/0!</v>
      </c>
      <c r="M3606" s="16" t="e">
        <f t="shared" si="1523"/>
        <v>#DIV/0!</v>
      </c>
      <c r="N3606" s="16" t="e">
        <f t="shared" si="1524"/>
        <v>#DIV/0!</v>
      </c>
      <c r="O3606" s="67"/>
      <c r="P3606" s="67"/>
      <c r="Q3606" s="31" t="e">
        <f t="shared" si="1543"/>
        <v>#DIV/0!</v>
      </c>
      <c r="R3606" s="17" t="e">
        <f t="shared" si="1544"/>
        <v>#DIV/0!</v>
      </c>
      <c r="S3606" s="37" t="e">
        <f t="shared" si="1525"/>
        <v>#DIV/0!</v>
      </c>
      <c r="T3606" s="17" t="e">
        <f t="shared" si="1526"/>
        <v>#DIV/0!</v>
      </c>
      <c r="U3606" s="91" t="e">
        <f>IF(A3606&gt;$U$1, U3607*$S$1+(1-$S$1)*G3607,Rawdata!AK3606)</f>
        <v>#DIV/0!</v>
      </c>
      <c r="V3606" s="91" t="e">
        <f>IF(A3606&gt;$V$1,$S$1*V3607+(1-$S$1)*G3607,Rawdata!AL3606)</f>
        <v>#DIV/0!</v>
      </c>
      <c r="W3606" s="91" t="e">
        <f>IF(A3606&gt;$W$1, $S$1*W3607+(1-$S$1)*G3607,Rawdata!AM3606)</f>
        <v>#DIV/0!</v>
      </c>
      <c r="X3606" s="91" t="e">
        <f>IF(A3606&gt;$X$1,$S$1*X3607+(1-$S$1)*G3607,Rawdata!AN3606)</f>
        <v>#DIV/0!</v>
      </c>
      <c r="Y3606" s="91" t="e">
        <f>IF(A3606&gt;$Y$1,$S$1*Y3607+(1-$S$1)*G3607,Rawdata!AO3606)</f>
        <v>#DIV/0!</v>
      </c>
      <c r="Z3606" s="91" t="e">
        <f>IF(A3606&gt;$Z$1,$S$1*Z3607+(1-$S$1)*(G3607-U3607)^2,Rawdata!AP3606)</f>
        <v>#DIV/0!</v>
      </c>
      <c r="AA3606" s="91" t="e">
        <f>IF(A3606&gt;$AA$1,$S$1*AA3607+(1-$S$1)*(G3607-V3607)^2,Rawdata!AQ3606)</f>
        <v>#DIV/0!</v>
      </c>
      <c r="AB3606" s="91" t="e">
        <f>IF(A3606&gt;89,$S$1*AB3607+(1-$S$1)*(G3607-W3607)^2,Rawdata!AR3606)</f>
        <v>#DIV/0!</v>
      </c>
      <c r="AC3606" s="91" t="e">
        <f>IF(A3606&gt;$AC$1,$S$1*AC3607+(1-$S$1)*(G3607-X3607)^2,Rawdata!AS3606)</f>
        <v>#DIV/0!</v>
      </c>
      <c r="AD3606" s="91" t="e">
        <f>IF(A3606&gt;$AD$1,$S$1*AD3607+(1-$S$1)*(G3607-Y3607)^2,Rawdata!AT3606)</f>
        <v>#DIV/0!</v>
      </c>
      <c r="AE3606" s="80" t="e">
        <f t="shared" si="1519"/>
        <v>#DIV/0!</v>
      </c>
      <c r="AF3606" s="81" t="e">
        <f t="shared" si="1520"/>
        <v>#DIV/0!</v>
      </c>
      <c r="AG3606" s="86">
        <f t="shared" si="1542"/>
        <v>0</v>
      </c>
      <c r="AH3606" s="107" t="e">
        <f t="shared" si="1518"/>
        <v>#DIV/0!</v>
      </c>
      <c r="AI3606" s="107" t="e">
        <f t="shared" si="1521"/>
        <v>#DIV/0!</v>
      </c>
      <c r="AJ3606" s="108" t="e">
        <f t="shared" si="1522"/>
        <v>#DIV/0!</v>
      </c>
      <c r="AK3606" s="113" t="e">
        <f t="shared" si="1527"/>
        <v>#DIV/0!</v>
      </c>
      <c r="AL3606" s="113" t="e">
        <f t="shared" si="1528"/>
        <v>#DIV/0!</v>
      </c>
      <c r="AM3606" s="113" t="e">
        <f t="shared" si="1529"/>
        <v>#DIV/0!</v>
      </c>
      <c r="AN3606" s="113" t="e">
        <f t="shared" si="1530"/>
        <v>#DIV/0!</v>
      </c>
      <c r="AO3606" s="113" t="e">
        <f t="shared" si="1531"/>
        <v>#DIV/0!</v>
      </c>
      <c r="AP3606" s="91" t="e">
        <f t="shared" si="1532"/>
        <v>#DIV/0!</v>
      </c>
      <c r="AQ3606" s="91" t="e">
        <f t="shared" si="1533"/>
        <v>#DIV/0!</v>
      </c>
      <c r="AR3606" s="91" t="e">
        <f t="shared" si="1534"/>
        <v>#DIV/0!</v>
      </c>
      <c r="AS3606" s="91" t="e">
        <f t="shared" si="1535"/>
        <v>#DIV/0!</v>
      </c>
      <c r="AT3606" s="91" t="e">
        <f t="shared" si="1536"/>
        <v>#DIV/0!</v>
      </c>
      <c r="AU3606" s="113" t="e">
        <f t="shared" si="1537"/>
        <v>#DIV/0!</v>
      </c>
      <c r="AV3606" s="113" t="e">
        <f t="shared" si="1538"/>
        <v>#DIV/0!</v>
      </c>
      <c r="AW3606" s="113" t="e">
        <f t="shared" si="1539"/>
        <v>#DIV/0!</v>
      </c>
      <c r="AX3606" s="113" t="e">
        <f t="shared" si="1540"/>
        <v>#DIV/0!</v>
      </c>
      <c r="AY3606" s="113" t="e">
        <f t="shared" si="1541"/>
        <v>#DIV/0!</v>
      </c>
    </row>
    <row r="3607" spans="1:51" x14ac:dyDescent="0.25">
      <c r="A3607" s="119"/>
      <c r="B3607" s="83"/>
      <c r="C3607" s="85"/>
      <c r="D3607" s="85"/>
      <c r="E3607" s="85"/>
      <c r="F3607" s="71"/>
      <c r="G3607" s="96"/>
      <c r="H3607" s="16" t="e">
        <f>IF(A3607&gt;$U$1,ROUND(ROUND( U3607*$S$1+(1-$S$1)*G3607,4)+$T$1*ROUND(($S$1*Z3607+(1-$S$1)*(G3607-U3607)^2)^0.5,4),4),Rawdata!AK3607+Rawdata!$T$1*Rawdata!AU3607)</f>
        <v>#DIV/0!</v>
      </c>
      <c r="I3607" s="16" t="e">
        <f>IF(A3607&gt;$V$1,ROUND(ROUND(V3607*$S$1+(1-$S$1)*G3607,4)+$T$1*ROUND(($S$1*AA3607+(1-$S$1)*(G3607-V3607)^2)^0.5,4),4),Rawdata!AL3607+Rawdata!$T$1*Rawdata!AV3607)</f>
        <v>#DIV/0!</v>
      </c>
      <c r="J3607" s="16" t="e">
        <f>IF(A3607&gt;$W$1,ROUND(ROUND( W3607*$S$1+(1-$S$1)*G3607,4)+$T$1*ROUND(($S$1*AB3607+(1-$S$1)*(G3607-W3607)^2)^0.5,4),4),Rawdata!AM3607+Rawdata!$T$1*Rawdata!AW3607)</f>
        <v>#DIV/0!</v>
      </c>
      <c r="K3607" s="16" t="e">
        <f>IF(A3607&gt;$X$1,ROUND(ROUND( X3607*$S$1+(1-$S$1)*G3607,4)+$T$1*ROUND(($S$1*AC3607+(1-$S$1)*(G3607-X3607)^2)^0.5,4),4),Rawdata!AN3607+Rawdata!$T$1*Rawdata!AX3607)</f>
        <v>#DIV/0!</v>
      </c>
      <c r="L3607" s="16" t="e">
        <f>IF(A3607&gt;$Y$1,ROUND(ROUND( Y3607*$S$1+(1-$S$1)*G3607,4)+$T$1*ROUND(($S$1*AD3607+(1-$S$1)*(G3607-Y3607)^2)^0.5,4),4),Rawdata!AO3607+Rawdata!$T$1*Rawdata!AY3607)</f>
        <v>#DIV/0!</v>
      </c>
      <c r="M3607" s="16" t="e">
        <f t="shared" si="1523"/>
        <v>#DIV/0!</v>
      </c>
      <c r="N3607" s="16" t="e">
        <f t="shared" si="1524"/>
        <v>#DIV/0!</v>
      </c>
      <c r="O3607" s="67"/>
      <c r="P3607" s="67"/>
      <c r="Q3607" s="31" t="e">
        <f t="shared" si="1543"/>
        <v>#DIV/0!</v>
      </c>
      <c r="R3607" s="17" t="e">
        <f t="shared" si="1544"/>
        <v>#DIV/0!</v>
      </c>
      <c r="S3607" s="37" t="e">
        <f t="shared" si="1525"/>
        <v>#DIV/0!</v>
      </c>
      <c r="T3607" s="17" t="e">
        <f t="shared" si="1526"/>
        <v>#DIV/0!</v>
      </c>
      <c r="U3607" s="91" t="e">
        <f>IF(A3607&gt;$U$1, U3608*$S$1+(1-$S$1)*G3608,Rawdata!AK3607)</f>
        <v>#DIV/0!</v>
      </c>
      <c r="V3607" s="91" t="e">
        <f>IF(A3607&gt;$V$1,$S$1*V3608+(1-$S$1)*G3608,Rawdata!AL3607)</f>
        <v>#DIV/0!</v>
      </c>
      <c r="W3607" s="91" t="e">
        <f>IF(A3607&gt;$W$1, $S$1*W3608+(1-$S$1)*G3608,Rawdata!AM3607)</f>
        <v>#DIV/0!</v>
      </c>
      <c r="X3607" s="91" t="e">
        <f>IF(A3607&gt;$X$1,$S$1*X3608+(1-$S$1)*G3608,Rawdata!AN3607)</f>
        <v>#DIV/0!</v>
      </c>
      <c r="Y3607" s="91" t="e">
        <f>IF(A3607&gt;$Y$1,$S$1*Y3608+(1-$S$1)*G3608,Rawdata!AO3607)</f>
        <v>#DIV/0!</v>
      </c>
      <c r="Z3607" s="91" t="e">
        <f>IF(A3607&gt;$Z$1,$S$1*Z3608+(1-$S$1)*(G3608-U3608)^2,Rawdata!AP3607)</f>
        <v>#DIV/0!</v>
      </c>
      <c r="AA3607" s="91" t="e">
        <f>IF(A3607&gt;$AA$1,$S$1*AA3608+(1-$S$1)*(G3608-V3608)^2,Rawdata!AQ3607)</f>
        <v>#DIV/0!</v>
      </c>
      <c r="AB3607" s="91" t="e">
        <f>IF(A3607&gt;89,$S$1*AB3608+(1-$S$1)*(G3608-W3608)^2,Rawdata!AR3607)</f>
        <v>#DIV/0!</v>
      </c>
      <c r="AC3607" s="91" t="e">
        <f>IF(A3607&gt;$AC$1,$S$1*AC3608+(1-$S$1)*(G3608-X3608)^2,Rawdata!AS3607)</f>
        <v>#DIV/0!</v>
      </c>
      <c r="AD3607" s="91" t="e">
        <f>IF(A3607&gt;$AD$1,$S$1*AD3608+(1-$S$1)*(G3608-Y3608)^2,Rawdata!AT3607)</f>
        <v>#DIV/0!</v>
      </c>
      <c r="AE3607" s="80" t="e">
        <f t="shared" si="1519"/>
        <v>#DIV/0!</v>
      </c>
      <c r="AF3607" s="81" t="e">
        <f t="shared" si="1520"/>
        <v>#DIV/0!</v>
      </c>
      <c r="AG3607" s="86">
        <f t="shared" si="1542"/>
        <v>0</v>
      </c>
      <c r="AH3607" s="107" t="e">
        <f t="shared" si="1518"/>
        <v>#DIV/0!</v>
      </c>
      <c r="AI3607" s="107" t="e">
        <f t="shared" si="1521"/>
        <v>#DIV/0!</v>
      </c>
      <c r="AJ3607" s="108" t="e">
        <f t="shared" si="1522"/>
        <v>#DIV/0!</v>
      </c>
      <c r="AK3607" s="113" t="e">
        <f t="shared" si="1527"/>
        <v>#DIV/0!</v>
      </c>
      <c r="AL3607" s="113" t="e">
        <f t="shared" si="1528"/>
        <v>#DIV/0!</v>
      </c>
      <c r="AM3607" s="113" t="e">
        <f t="shared" si="1529"/>
        <v>#DIV/0!</v>
      </c>
      <c r="AN3607" s="113" t="e">
        <f t="shared" si="1530"/>
        <v>#DIV/0!</v>
      </c>
      <c r="AO3607" s="113" t="e">
        <f t="shared" si="1531"/>
        <v>#DIV/0!</v>
      </c>
      <c r="AP3607" s="91" t="e">
        <f t="shared" si="1532"/>
        <v>#DIV/0!</v>
      </c>
      <c r="AQ3607" s="91" t="e">
        <f t="shared" si="1533"/>
        <v>#DIV/0!</v>
      </c>
      <c r="AR3607" s="91" t="e">
        <f t="shared" si="1534"/>
        <v>#DIV/0!</v>
      </c>
      <c r="AS3607" s="91" t="e">
        <f t="shared" si="1535"/>
        <v>#DIV/0!</v>
      </c>
      <c r="AT3607" s="91" t="e">
        <f t="shared" si="1536"/>
        <v>#DIV/0!</v>
      </c>
      <c r="AU3607" s="113" t="e">
        <f t="shared" si="1537"/>
        <v>#DIV/0!</v>
      </c>
      <c r="AV3607" s="113" t="e">
        <f t="shared" si="1538"/>
        <v>#DIV/0!</v>
      </c>
      <c r="AW3607" s="113" t="e">
        <f t="shared" si="1539"/>
        <v>#DIV/0!</v>
      </c>
      <c r="AX3607" s="113" t="e">
        <f t="shared" si="1540"/>
        <v>#DIV/0!</v>
      </c>
      <c r="AY3607" s="113" t="e">
        <f t="shared" si="1541"/>
        <v>#DIV/0!</v>
      </c>
    </row>
    <row r="3608" spans="1:51" x14ac:dyDescent="0.25">
      <c r="A3608" s="119"/>
      <c r="B3608" s="83"/>
      <c r="C3608" s="85"/>
      <c r="D3608" s="85"/>
      <c r="E3608" s="85"/>
      <c r="F3608" s="71"/>
      <c r="G3608" s="96"/>
      <c r="H3608" s="16" t="e">
        <f>IF(A3608&gt;$U$1,ROUND(ROUND( U3608*$S$1+(1-$S$1)*G3608,4)+$T$1*ROUND(($S$1*Z3608+(1-$S$1)*(G3608-U3608)^2)^0.5,4),4),Rawdata!AK3608+Rawdata!$T$1*Rawdata!AU3608)</f>
        <v>#DIV/0!</v>
      </c>
      <c r="I3608" s="16" t="e">
        <f>IF(A3608&gt;$V$1,ROUND(ROUND(V3608*$S$1+(1-$S$1)*G3608,4)+$T$1*ROUND(($S$1*AA3608+(1-$S$1)*(G3608-V3608)^2)^0.5,4),4),Rawdata!AL3608+Rawdata!$T$1*Rawdata!AV3608)</f>
        <v>#DIV/0!</v>
      </c>
      <c r="J3608" s="16" t="e">
        <f>IF(A3608&gt;$W$1,ROUND(ROUND( W3608*$S$1+(1-$S$1)*G3608,4)+$T$1*ROUND(($S$1*AB3608+(1-$S$1)*(G3608-W3608)^2)^0.5,4),4),Rawdata!AM3608+Rawdata!$T$1*Rawdata!AW3608)</f>
        <v>#DIV/0!</v>
      </c>
      <c r="K3608" s="16" t="e">
        <f>IF(A3608&gt;$X$1,ROUND(ROUND( X3608*$S$1+(1-$S$1)*G3608,4)+$T$1*ROUND(($S$1*AC3608+(1-$S$1)*(G3608-X3608)^2)^0.5,4),4),Rawdata!AN3608+Rawdata!$T$1*Rawdata!AX3608)</f>
        <v>#DIV/0!</v>
      </c>
      <c r="L3608" s="16" t="e">
        <f>IF(A3608&gt;$Y$1,ROUND(ROUND( Y3608*$S$1+(1-$S$1)*G3608,4)+$T$1*ROUND(($S$1*AD3608+(1-$S$1)*(G3608-Y3608)^2)^0.5,4),4),Rawdata!AO3608+Rawdata!$T$1*Rawdata!AY3608)</f>
        <v>#DIV/0!</v>
      </c>
      <c r="M3608" s="16" t="e">
        <f t="shared" si="1523"/>
        <v>#DIV/0!</v>
      </c>
      <c r="N3608" s="16" t="e">
        <f t="shared" si="1524"/>
        <v>#DIV/0!</v>
      </c>
      <c r="O3608" s="67"/>
      <c r="P3608" s="67"/>
      <c r="Q3608" s="31" t="e">
        <f t="shared" si="1543"/>
        <v>#DIV/0!</v>
      </c>
      <c r="R3608" s="17" t="e">
        <f t="shared" si="1544"/>
        <v>#DIV/0!</v>
      </c>
      <c r="S3608" s="37" t="e">
        <f t="shared" si="1525"/>
        <v>#DIV/0!</v>
      </c>
      <c r="T3608" s="17" t="e">
        <f t="shared" si="1526"/>
        <v>#DIV/0!</v>
      </c>
      <c r="U3608" s="91" t="e">
        <f>IF(A3608&gt;$U$1, U3609*$S$1+(1-$S$1)*G3609,Rawdata!AK3608)</f>
        <v>#DIV/0!</v>
      </c>
      <c r="V3608" s="91" t="e">
        <f>IF(A3608&gt;$V$1,$S$1*V3609+(1-$S$1)*G3609,Rawdata!AL3608)</f>
        <v>#DIV/0!</v>
      </c>
      <c r="W3608" s="91" t="e">
        <f>IF(A3608&gt;$W$1, $S$1*W3609+(1-$S$1)*G3609,Rawdata!AM3608)</f>
        <v>#DIV/0!</v>
      </c>
      <c r="X3608" s="91" t="e">
        <f>IF(A3608&gt;$X$1,$S$1*X3609+(1-$S$1)*G3609,Rawdata!AN3608)</f>
        <v>#DIV/0!</v>
      </c>
      <c r="Y3608" s="91" t="e">
        <f>IF(A3608&gt;$Y$1,$S$1*Y3609+(1-$S$1)*G3609,Rawdata!AO3608)</f>
        <v>#DIV/0!</v>
      </c>
      <c r="Z3608" s="91" t="e">
        <f>IF(A3608&gt;$Z$1,$S$1*Z3609+(1-$S$1)*(G3609-U3609)^2,Rawdata!AP3608)</f>
        <v>#DIV/0!</v>
      </c>
      <c r="AA3608" s="91" t="e">
        <f>IF(A3608&gt;$AA$1,$S$1*AA3609+(1-$S$1)*(G3609-V3609)^2,Rawdata!AQ3608)</f>
        <v>#DIV/0!</v>
      </c>
      <c r="AB3608" s="91" t="e">
        <f>IF(A3608&gt;89,$S$1*AB3609+(1-$S$1)*(G3609-W3609)^2,Rawdata!AR3608)</f>
        <v>#DIV/0!</v>
      </c>
      <c r="AC3608" s="91" t="e">
        <f>IF(A3608&gt;$AC$1,$S$1*AC3609+(1-$S$1)*(G3609-X3609)^2,Rawdata!AS3608)</f>
        <v>#DIV/0!</v>
      </c>
      <c r="AD3608" s="91" t="e">
        <f>IF(A3608&gt;$AD$1,$S$1*AD3609+(1-$S$1)*(G3609-Y3609)^2,Rawdata!AT3608)</f>
        <v>#DIV/0!</v>
      </c>
      <c r="AE3608" s="80" t="e">
        <f t="shared" si="1519"/>
        <v>#DIV/0!</v>
      </c>
      <c r="AF3608" s="81" t="e">
        <f t="shared" si="1520"/>
        <v>#DIV/0!</v>
      </c>
      <c r="AG3608" s="86">
        <f t="shared" si="1542"/>
        <v>0</v>
      </c>
      <c r="AH3608" s="107" t="e">
        <f t="shared" si="1518"/>
        <v>#DIV/0!</v>
      </c>
      <c r="AI3608" s="107" t="e">
        <f t="shared" si="1521"/>
        <v>#DIV/0!</v>
      </c>
      <c r="AJ3608" s="108" t="e">
        <f t="shared" si="1522"/>
        <v>#DIV/0!</v>
      </c>
      <c r="AK3608" s="113" t="e">
        <f t="shared" si="1527"/>
        <v>#DIV/0!</v>
      </c>
      <c r="AL3608" s="113" t="e">
        <f t="shared" si="1528"/>
        <v>#DIV/0!</v>
      </c>
      <c r="AM3608" s="113" t="e">
        <f t="shared" si="1529"/>
        <v>#DIV/0!</v>
      </c>
      <c r="AN3608" s="113" t="e">
        <f t="shared" si="1530"/>
        <v>#DIV/0!</v>
      </c>
      <c r="AO3608" s="113" t="e">
        <f t="shared" si="1531"/>
        <v>#DIV/0!</v>
      </c>
      <c r="AP3608" s="91" t="e">
        <f t="shared" si="1532"/>
        <v>#DIV/0!</v>
      </c>
      <c r="AQ3608" s="91" t="e">
        <f t="shared" si="1533"/>
        <v>#DIV/0!</v>
      </c>
      <c r="AR3608" s="91" t="e">
        <f t="shared" si="1534"/>
        <v>#DIV/0!</v>
      </c>
      <c r="AS3608" s="91" t="e">
        <f t="shared" si="1535"/>
        <v>#DIV/0!</v>
      </c>
      <c r="AT3608" s="91" t="e">
        <f t="shared" si="1536"/>
        <v>#DIV/0!</v>
      </c>
      <c r="AU3608" s="113" t="e">
        <f t="shared" si="1537"/>
        <v>#DIV/0!</v>
      </c>
      <c r="AV3608" s="113" t="e">
        <f t="shared" si="1538"/>
        <v>#DIV/0!</v>
      </c>
      <c r="AW3608" s="113" t="e">
        <f t="shared" si="1539"/>
        <v>#DIV/0!</v>
      </c>
      <c r="AX3608" s="113" t="e">
        <f t="shared" si="1540"/>
        <v>#DIV/0!</v>
      </c>
      <c r="AY3608" s="113" t="e">
        <f t="shared" si="1541"/>
        <v>#DIV/0!</v>
      </c>
    </row>
    <row r="3609" spans="1:51" x14ac:dyDescent="0.25">
      <c r="A3609" s="119"/>
      <c r="B3609" s="83"/>
      <c r="C3609" s="85"/>
      <c r="D3609" s="85"/>
      <c r="E3609" s="85"/>
      <c r="F3609" s="71"/>
      <c r="G3609" s="96"/>
      <c r="H3609" s="16" t="e">
        <f>IF(A3609&gt;$U$1,ROUND(ROUND( U3609*$S$1+(1-$S$1)*G3609,4)+$T$1*ROUND(($S$1*Z3609+(1-$S$1)*(G3609-U3609)^2)^0.5,4),4),Rawdata!AK3609+Rawdata!$T$1*Rawdata!AU3609)</f>
        <v>#DIV/0!</v>
      </c>
      <c r="I3609" s="16" t="e">
        <f>IF(A3609&gt;$V$1,ROUND(ROUND(V3609*$S$1+(1-$S$1)*G3609,4)+$T$1*ROUND(($S$1*AA3609+(1-$S$1)*(G3609-V3609)^2)^0.5,4),4),Rawdata!AL3609+Rawdata!$T$1*Rawdata!AV3609)</f>
        <v>#DIV/0!</v>
      </c>
      <c r="J3609" s="16" t="e">
        <f>IF(A3609&gt;$W$1,ROUND(ROUND( W3609*$S$1+(1-$S$1)*G3609,4)+$T$1*ROUND(($S$1*AB3609+(1-$S$1)*(G3609-W3609)^2)^0.5,4),4),Rawdata!AM3609+Rawdata!$T$1*Rawdata!AW3609)</f>
        <v>#DIV/0!</v>
      </c>
      <c r="K3609" s="16" t="e">
        <f>IF(A3609&gt;$X$1,ROUND(ROUND( X3609*$S$1+(1-$S$1)*G3609,4)+$T$1*ROUND(($S$1*AC3609+(1-$S$1)*(G3609-X3609)^2)^0.5,4),4),Rawdata!AN3609+Rawdata!$T$1*Rawdata!AX3609)</f>
        <v>#DIV/0!</v>
      </c>
      <c r="L3609" s="16" t="e">
        <f>IF(A3609&gt;$Y$1,ROUND(ROUND( Y3609*$S$1+(1-$S$1)*G3609,4)+$T$1*ROUND(($S$1*AD3609+(1-$S$1)*(G3609-Y3609)^2)^0.5,4),4),Rawdata!AO3609+Rawdata!$T$1*Rawdata!AY3609)</f>
        <v>#DIV/0!</v>
      </c>
      <c r="M3609" s="16" t="e">
        <f t="shared" si="1523"/>
        <v>#DIV/0!</v>
      </c>
      <c r="N3609" s="16" t="e">
        <f t="shared" si="1524"/>
        <v>#DIV/0!</v>
      </c>
      <c r="O3609" s="67"/>
      <c r="P3609" s="67"/>
      <c r="Q3609" s="31" t="e">
        <f t="shared" si="1543"/>
        <v>#DIV/0!</v>
      </c>
      <c r="R3609" s="17" t="e">
        <f t="shared" si="1544"/>
        <v>#DIV/0!</v>
      </c>
      <c r="S3609" s="37" t="e">
        <f t="shared" si="1525"/>
        <v>#DIV/0!</v>
      </c>
      <c r="T3609" s="17" t="e">
        <f t="shared" si="1526"/>
        <v>#DIV/0!</v>
      </c>
      <c r="U3609" s="91" t="e">
        <f>IF(A3609&gt;$U$1, U3610*$S$1+(1-$S$1)*G3610,Rawdata!AK3609)</f>
        <v>#DIV/0!</v>
      </c>
      <c r="V3609" s="91" t="e">
        <f>IF(A3609&gt;$V$1,$S$1*V3610+(1-$S$1)*G3610,Rawdata!AL3609)</f>
        <v>#DIV/0!</v>
      </c>
      <c r="W3609" s="91" t="e">
        <f>IF(A3609&gt;$W$1, $S$1*W3610+(1-$S$1)*G3610,Rawdata!AM3609)</f>
        <v>#DIV/0!</v>
      </c>
      <c r="X3609" s="91" t="e">
        <f>IF(A3609&gt;$X$1,$S$1*X3610+(1-$S$1)*G3610,Rawdata!AN3609)</f>
        <v>#DIV/0!</v>
      </c>
      <c r="Y3609" s="91" t="e">
        <f>IF(A3609&gt;$Y$1,$S$1*Y3610+(1-$S$1)*G3610,Rawdata!AO3609)</f>
        <v>#DIV/0!</v>
      </c>
      <c r="Z3609" s="91" t="e">
        <f>IF(A3609&gt;$Z$1,$S$1*Z3610+(1-$S$1)*(G3610-U3610)^2,Rawdata!AP3609)</f>
        <v>#DIV/0!</v>
      </c>
      <c r="AA3609" s="91" t="e">
        <f>IF(A3609&gt;$AA$1,$S$1*AA3610+(1-$S$1)*(G3610-V3610)^2,Rawdata!AQ3609)</f>
        <v>#DIV/0!</v>
      </c>
      <c r="AB3609" s="91" t="e">
        <f>IF(A3609&gt;89,$S$1*AB3610+(1-$S$1)*(G3610-W3610)^2,Rawdata!AR3609)</f>
        <v>#DIV/0!</v>
      </c>
      <c r="AC3609" s="91" t="e">
        <f>IF(A3609&gt;$AC$1,$S$1*AC3610+(1-$S$1)*(G3610-X3610)^2,Rawdata!AS3609)</f>
        <v>#DIV/0!</v>
      </c>
      <c r="AD3609" s="91" t="e">
        <f>IF(A3609&gt;$AD$1,$S$1*AD3610+(1-$S$1)*(G3610-Y3610)^2,Rawdata!AT3609)</f>
        <v>#DIV/0!</v>
      </c>
      <c r="AE3609" s="80" t="e">
        <f t="shared" si="1519"/>
        <v>#DIV/0!</v>
      </c>
      <c r="AF3609" s="81" t="e">
        <f t="shared" si="1520"/>
        <v>#DIV/0!</v>
      </c>
      <c r="AG3609" s="86">
        <f t="shared" si="1542"/>
        <v>0</v>
      </c>
      <c r="AH3609" s="107" t="e">
        <f t="shared" si="1518"/>
        <v>#DIV/0!</v>
      </c>
      <c r="AI3609" s="107" t="e">
        <f t="shared" si="1521"/>
        <v>#DIV/0!</v>
      </c>
      <c r="AJ3609" s="108" t="e">
        <f t="shared" si="1522"/>
        <v>#DIV/0!</v>
      </c>
      <c r="AK3609" s="113" t="e">
        <f t="shared" si="1527"/>
        <v>#DIV/0!</v>
      </c>
      <c r="AL3609" s="113" t="e">
        <f t="shared" si="1528"/>
        <v>#DIV/0!</v>
      </c>
      <c r="AM3609" s="113" t="e">
        <f t="shared" si="1529"/>
        <v>#DIV/0!</v>
      </c>
      <c r="AN3609" s="113" t="e">
        <f t="shared" si="1530"/>
        <v>#DIV/0!</v>
      </c>
      <c r="AO3609" s="113" t="e">
        <f t="shared" si="1531"/>
        <v>#DIV/0!</v>
      </c>
      <c r="AP3609" s="91" t="e">
        <f t="shared" si="1532"/>
        <v>#DIV/0!</v>
      </c>
      <c r="AQ3609" s="91" t="e">
        <f t="shared" si="1533"/>
        <v>#DIV/0!</v>
      </c>
      <c r="AR3609" s="91" t="e">
        <f t="shared" si="1534"/>
        <v>#DIV/0!</v>
      </c>
      <c r="AS3609" s="91" t="e">
        <f t="shared" si="1535"/>
        <v>#DIV/0!</v>
      </c>
      <c r="AT3609" s="91" t="e">
        <f t="shared" si="1536"/>
        <v>#DIV/0!</v>
      </c>
      <c r="AU3609" s="113" t="e">
        <f t="shared" si="1537"/>
        <v>#DIV/0!</v>
      </c>
      <c r="AV3609" s="113" t="e">
        <f t="shared" si="1538"/>
        <v>#DIV/0!</v>
      </c>
      <c r="AW3609" s="113" t="e">
        <f t="shared" si="1539"/>
        <v>#DIV/0!</v>
      </c>
      <c r="AX3609" s="113" t="e">
        <f t="shared" si="1540"/>
        <v>#DIV/0!</v>
      </c>
      <c r="AY3609" s="113" t="e">
        <f t="shared" si="1541"/>
        <v>#DIV/0!</v>
      </c>
    </row>
    <row r="3610" spans="1:51" x14ac:dyDescent="0.25">
      <c r="A3610" s="119"/>
      <c r="B3610" s="83"/>
      <c r="C3610" s="85"/>
      <c r="D3610" s="85"/>
      <c r="E3610" s="85"/>
      <c r="F3610" s="71"/>
      <c r="G3610" s="96"/>
      <c r="H3610" s="16" t="e">
        <f>IF(A3610&gt;$U$1,ROUND(ROUND( U3610*$S$1+(1-$S$1)*G3610,4)+$T$1*ROUND(($S$1*Z3610+(1-$S$1)*(G3610-U3610)^2)^0.5,4),4),Rawdata!AK3610+Rawdata!$T$1*Rawdata!AU3610)</f>
        <v>#DIV/0!</v>
      </c>
      <c r="I3610" s="16" t="e">
        <f>IF(A3610&gt;$V$1,ROUND(ROUND(V3610*$S$1+(1-$S$1)*G3610,4)+$T$1*ROUND(($S$1*AA3610+(1-$S$1)*(G3610-V3610)^2)^0.5,4),4),Rawdata!AL3610+Rawdata!$T$1*Rawdata!AV3610)</f>
        <v>#DIV/0!</v>
      </c>
      <c r="J3610" s="16" t="e">
        <f>IF(A3610&gt;$W$1,ROUND(ROUND( W3610*$S$1+(1-$S$1)*G3610,4)+$T$1*ROUND(($S$1*AB3610+(1-$S$1)*(G3610-W3610)^2)^0.5,4),4),Rawdata!AM3610+Rawdata!$T$1*Rawdata!AW3610)</f>
        <v>#DIV/0!</v>
      </c>
      <c r="K3610" s="16" t="e">
        <f>IF(A3610&gt;$X$1,ROUND(ROUND( X3610*$S$1+(1-$S$1)*G3610,4)+$T$1*ROUND(($S$1*AC3610+(1-$S$1)*(G3610-X3610)^2)^0.5,4),4),Rawdata!AN3610+Rawdata!$T$1*Rawdata!AX3610)</f>
        <v>#DIV/0!</v>
      </c>
      <c r="L3610" s="16" t="e">
        <f>IF(A3610&gt;$Y$1,ROUND(ROUND( Y3610*$S$1+(1-$S$1)*G3610,4)+$T$1*ROUND(($S$1*AD3610+(1-$S$1)*(G3610-Y3610)^2)^0.5,4),4),Rawdata!AO3610+Rawdata!$T$1*Rawdata!AY3610)</f>
        <v>#DIV/0!</v>
      </c>
      <c r="M3610" s="16" t="e">
        <f t="shared" si="1523"/>
        <v>#DIV/0!</v>
      </c>
      <c r="N3610" s="16" t="e">
        <f t="shared" si="1524"/>
        <v>#DIV/0!</v>
      </c>
      <c r="O3610" s="67"/>
      <c r="P3610" s="67"/>
      <c r="Q3610" s="31" t="e">
        <f t="shared" si="1543"/>
        <v>#DIV/0!</v>
      </c>
      <c r="R3610" s="17" t="e">
        <f t="shared" si="1544"/>
        <v>#DIV/0!</v>
      </c>
      <c r="S3610" s="37" t="e">
        <f t="shared" si="1525"/>
        <v>#DIV/0!</v>
      </c>
      <c r="T3610" s="17" t="e">
        <f t="shared" si="1526"/>
        <v>#DIV/0!</v>
      </c>
      <c r="U3610" s="91" t="e">
        <f>IF(A3610&gt;$U$1, U3611*$S$1+(1-$S$1)*G3611,Rawdata!AK3610)</f>
        <v>#DIV/0!</v>
      </c>
      <c r="V3610" s="91" t="e">
        <f>IF(A3610&gt;$V$1,$S$1*V3611+(1-$S$1)*G3611,Rawdata!AL3610)</f>
        <v>#DIV/0!</v>
      </c>
      <c r="W3610" s="91" t="e">
        <f>IF(A3610&gt;$W$1, $S$1*W3611+(1-$S$1)*G3611,Rawdata!AM3610)</f>
        <v>#DIV/0!</v>
      </c>
      <c r="X3610" s="91" t="e">
        <f>IF(A3610&gt;$X$1,$S$1*X3611+(1-$S$1)*G3611,Rawdata!AN3610)</f>
        <v>#DIV/0!</v>
      </c>
      <c r="Y3610" s="91" t="e">
        <f>IF(A3610&gt;$Y$1,$S$1*Y3611+(1-$S$1)*G3611,Rawdata!AO3610)</f>
        <v>#DIV/0!</v>
      </c>
      <c r="Z3610" s="91" t="e">
        <f>IF(A3610&gt;$Z$1,$S$1*Z3611+(1-$S$1)*(G3611-U3611)^2,Rawdata!AP3610)</f>
        <v>#DIV/0!</v>
      </c>
      <c r="AA3610" s="91" t="e">
        <f>IF(A3610&gt;$AA$1,$S$1*AA3611+(1-$S$1)*(G3611-V3611)^2,Rawdata!AQ3610)</f>
        <v>#DIV/0!</v>
      </c>
      <c r="AB3610" s="91" t="e">
        <f>IF(A3610&gt;89,$S$1*AB3611+(1-$S$1)*(G3611-W3611)^2,Rawdata!AR3610)</f>
        <v>#DIV/0!</v>
      </c>
      <c r="AC3610" s="91" t="e">
        <f>IF(A3610&gt;$AC$1,$S$1*AC3611+(1-$S$1)*(G3611-X3611)^2,Rawdata!AS3610)</f>
        <v>#DIV/0!</v>
      </c>
      <c r="AD3610" s="91" t="e">
        <f>IF(A3610&gt;$AD$1,$S$1*AD3611+(1-$S$1)*(G3611-Y3611)^2,Rawdata!AT3610)</f>
        <v>#DIV/0!</v>
      </c>
      <c r="AE3610" s="80" t="e">
        <f t="shared" si="1519"/>
        <v>#DIV/0!</v>
      </c>
      <c r="AF3610" s="81" t="e">
        <f t="shared" si="1520"/>
        <v>#DIV/0!</v>
      </c>
      <c r="AG3610" s="86">
        <f t="shared" si="1542"/>
        <v>0</v>
      </c>
      <c r="AH3610" s="107" t="e">
        <f t="shared" si="1518"/>
        <v>#DIV/0!</v>
      </c>
      <c r="AI3610" s="107" t="e">
        <f t="shared" si="1521"/>
        <v>#DIV/0!</v>
      </c>
      <c r="AJ3610" s="108" t="e">
        <f t="shared" si="1522"/>
        <v>#DIV/0!</v>
      </c>
      <c r="AK3610" s="113" t="e">
        <f t="shared" si="1527"/>
        <v>#DIV/0!</v>
      </c>
      <c r="AL3610" s="113" t="e">
        <f t="shared" si="1528"/>
        <v>#DIV/0!</v>
      </c>
      <c r="AM3610" s="113" t="e">
        <f t="shared" si="1529"/>
        <v>#DIV/0!</v>
      </c>
      <c r="AN3610" s="113" t="e">
        <f t="shared" si="1530"/>
        <v>#DIV/0!</v>
      </c>
      <c r="AO3610" s="113" t="e">
        <f t="shared" si="1531"/>
        <v>#DIV/0!</v>
      </c>
      <c r="AP3610" s="91" t="e">
        <f t="shared" si="1532"/>
        <v>#DIV/0!</v>
      </c>
      <c r="AQ3610" s="91" t="e">
        <f t="shared" si="1533"/>
        <v>#DIV/0!</v>
      </c>
      <c r="AR3610" s="91" t="e">
        <f t="shared" si="1534"/>
        <v>#DIV/0!</v>
      </c>
      <c r="AS3610" s="91" t="e">
        <f t="shared" si="1535"/>
        <v>#DIV/0!</v>
      </c>
      <c r="AT3610" s="91" t="e">
        <f t="shared" si="1536"/>
        <v>#DIV/0!</v>
      </c>
      <c r="AU3610" s="113" t="e">
        <f t="shared" si="1537"/>
        <v>#DIV/0!</v>
      </c>
      <c r="AV3610" s="113" t="e">
        <f t="shared" si="1538"/>
        <v>#DIV/0!</v>
      </c>
      <c r="AW3610" s="113" t="e">
        <f t="shared" si="1539"/>
        <v>#DIV/0!</v>
      </c>
      <c r="AX3610" s="113" t="e">
        <f t="shared" si="1540"/>
        <v>#DIV/0!</v>
      </c>
      <c r="AY3610" s="113" t="e">
        <f t="shared" si="1541"/>
        <v>#DIV/0!</v>
      </c>
    </row>
    <row r="3611" spans="1:51" x14ac:dyDescent="0.25">
      <c r="A3611" s="119"/>
      <c r="B3611" s="83"/>
      <c r="C3611" s="85"/>
      <c r="D3611" s="85"/>
      <c r="E3611" s="85"/>
      <c r="F3611" s="71"/>
      <c r="G3611" s="96"/>
      <c r="H3611" s="16" t="e">
        <f>IF(A3611&gt;$U$1,ROUND(ROUND( U3611*$S$1+(1-$S$1)*G3611,4)+$T$1*ROUND(($S$1*Z3611+(1-$S$1)*(G3611-U3611)^2)^0.5,4),4),Rawdata!AK3611+Rawdata!$T$1*Rawdata!AU3611)</f>
        <v>#DIV/0!</v>
      </c>
      <c r="I3611" s="16" t="e">
        <f>IF(A3611&gt;$V$1,ROUND(ROUND(V3611*$S$1+(1-$S$1)*G3611,4)+$T$1*ROUND(($S$1*AA3611+(1-$S$1)*(G3611-V3611)^2)^0.5,4),4),Rawdata!AL3611+Rawdata!$T$1*Rawdata!AV3611)</f>
        <v>#DIV/0!</v>
      </c>
      <c r="J3611" s="16" t="e">
        <f>IF(A3611&gt;$W$1,ROUND(ROUND( W3611*$S$1+(1-$S$1)*G3611,4)+$T$1*ROUND(($S$1*AB3611+(1-$S$1)*(G3611-W3611)^2)^0.5,4),4),Rawdata!AM3611+Rawdata!$T$1*Rawdata!AW3611)</f>
        <v>#DIV/0!</v>
      </c>
      <c r="K3611" s="16" t="e">
        <f>IF(A3611&gt;$X$1,ROUND(ROUND( X3611*$S$1+(1-$S$1)*G3611,4)+$T$1*ROUND(($S$1*AC3611+(1-$S$1)*(G3611-X3611)^2)^0.5,4),4),Rawdata!AN3611+Rawdata!$T$1*Rawdata!AX3611)</f>
        <v>#DIV/0!</v>
      </c>
      <c r="L3611" s="16" t="e">
        <f>IF(A3611&gt;$Y$1,ROUND(ROUND( Y3611*$S$1+(1-$S$1)*G3611,4)+$T$1*ROUND(($S$1*AD3611+(1-$S$1)*(G3611-Y3611)^2)^0.5,4),4),Rawdata!AO3611+Rawdata!$T$1*Rawdata!AY3611)</f>
        <v>#DIV/0!</v>
      </c>
      <c r="M3611" s="16" t="e">
        <f t="shared" si="1523"/>
        <v>#DIV/0!</v>
      </c>
      <c r="N3611" s="16" t="e">
        <f t="shared" si="1524"/>
        <v>#DIV/0!</v>
      </c>
      <c r="O3611" s="67"/>
      <c r="P3611" s="67"/>
      <c r="Q3611" s="31" t="e">
        <f t="shared" si="1543"/>
        <v>#DIV/0!</v>
      </c>
      <c r="R3611" s="17" t="e">
        <f t="shared" si="1544"/>
        <v>#DIV/0!</v>
      </c>
      <c r="S3611" s="37" t="e">
        <f t="shared" si="1525"/>
        <v>#DIV/0!</v>
      </c>
      <c r="T3611" s="17" t="e">
        <f t="shared" si="1526"/>
        <v>#DIV/0!</v>
      </c>
      <c r="U3611" s="91" t="e">
        <f>IF(A3611&gt;$U$1, U3612*$S$1+(1-$S$1)*G3612,Rawdata!AK3611)</f>
        <v>#DIV/0!</v>
      </c>
      <c r="V3611" s="91" t="e">
        <f>IF(A3611&gt;$V$1,$S$1*V3612+(1-$S$1)*G3612,Rawdata!AL3611)</f>
        <v>#DIV/0!</v>
      </c>
      <c r="W3611" s="91" t="e">
        <f>IF(A3611&gt;$W$1, $S$1*W3612+(1-$S$1)*G3612,Rawdata!AM3611)</f>
        <v>#DIV/0!</v>
      </c>
      <c r="X3611" s="91" t="e">
        <f>IF(A3611&gt;$X$1,$S$1*X3612+(1-$S$1)*G3612,Rawdata!AN3611)</f>
        <v>#DIV/0!</v>
      </c>
      <c r="Y3611" s="91" t="e">
        <f>IF(A3611&gt;$Y$1,$S$1*Y3612+(1-$S$1)*G3612,Rawdata!AO3611)</f>
        <v>#DIV/0!</v>
      </c>
      <c r="Z3611" s="91" t="e">
        <f>IF(A3611&gt;$Z$1,$S$1*Z3612+(1-$S$1)*(G3612-U3612)^2,Rawdata!AP3611)</f>
        <v>#DIV/0!</v>
      </c>
      <c r="AA3611" s="91" t="e">
        <f>IF(A3611&gt;$AA$1,$S$1*AA3612+(1-$S$1)*(G3612-V3612)^2,Rawdata!AQ3611)</f>
        <v>#DIV/0!</v>
      </c>
      <c r="AB3611" s="91" t="e">
        <f>IF(A3611&gt;89,$S$1*AB3612+(1-$S$1)*(G3612-W3612)^2,Rawdata!AR3611)</f>
        <v>#DIV/0!</v>
      </c>
      <c r="AC3611" s="91" t="e">
        <f>IF(A3611&gt;$AC$1,$S$1*AC3612+(1-$S$1)*(G3612-X3612)^2,Rawdata!AS3611)</f>
        <v>#DIV/0!</v>
      </c>
      <c r="AD3611" s="91" t="e">
        <f>IF(A3611&gt;$AD$1,$S$1*AD3612+(1-$S$1)*(G3612-Y3612)^2,Rawdata!AT3611)</f>
        <v>#DIV/0!</v>
      </c>
      <c r="AE3611" s="80" t="e">
        <f t="shared" si="1519"/>
        <v>#DIV/0!</v>
      </c>
      <c r="AF3611" s="81" t="e">
        <f t="shared" si="1520"/>
        <v>#DIV/0!</v>
      </c>
      <c r="AG3611" s="86">
        <f t="shared" si="1542"/>
        <v>0</v>
      </c>
      <c r="AH3611" s="107" t="e">
        <f t="shared" si="1518"/>
        <v>#DIV/0!</v>
      </c>
      <c r="AI3611" s="107" t="e">
        <f t="shared" si="1521"/>
        <v>#DIV/0!</v>
      </c>
      <c r="AJ3611" s="108" t="e">
        <f t="shared" si="1522"/>
        <v>#DIV/0!</v>
      </c>
      <c r="AK3611" s="113" t="e">
        <f t="shared" si="1527"/>
        <v>#DIV/0!</v>
      </c>
      <c r="AL3611" s="113" t="e">
        <f t="shared" si="1528"/>
        <v>#DIV/0!</v>
      </c>
      <c r="AM3611" s="113" t="e">
        <f t="shared" si="1529"/>
        <v>#DIV/0!</v>
      </c>
      <c r="AN3611" s="113" t="e">
        <f t="shared" si="1530"/>
        <v>#DIV/0!</v>
      </c>
      <c r="AO3611" s="113" t="e">
        <f t="shared" si="1531"/>
        <v>#DIV/0!</v>
      </c>
      <c r="AP3611" s="91" t="e">
        <f t="shared" si="1532"/>
        <v>#DIV/0!</v>
      </c>
      <c r="AQ3611" s="91" t="e">
        <f t="shared" si="1533"/>
        <v>#DIV/0!</v>
      </c>
      <c r="AR3611" s="91" t="e">
        <f t="shared" si="1534"/>
        <v>#DIV/0!</v>
      </c>
      <c r="AS3611" s="91" t="e">
        <f t="shared" si="1535"/>
        <v>#DIV/0!</v>
      </c>
      <c r="AT3611" s="91" t="e">
        <f t="shared" si="1536"/>
        <v>#DIV/0!</v>
      </c>
      <c r="AU3611" s="113" t="e">
        <f t="shared" si="1537"/>
        <v>#DIV/0!</v>
      </c>
      <c r="AV3611" s="113" t="e">
        <f t="shared" si="1538"/>
        <v>#DIV/0!</v>
      </c>
      <c r="AW3611" s="113" t="e">
        <f t="shared" si="1539"/>
        <v>#DIV/0!</v>
      </c>
      <c r="AX3611" s="113" t="e">
        <f t="shared" si="1540"/>
        <v>#DIV/0!</v>
      </c>
      <c r="AY3611" s="113" t="e">
        <f t="shared" si="1541"/>
        <v>#DIV/0!</v>
      </c>
    </row>
    <row r="3612" spans="1:51" x14ac:dyDescent="0.25">
      <c r="A3612" s="119"/>
      <c r="B3612" s="83"/>
      <c r="C3612" s="85"/>
      <c r="D3612" s="85"/>
      <c r="E3612" s="85"/>
      <c r="F3612" s="71"/>
      <c r="G3612" s="96"/>
      <c r="H3612" s="16" t="e">
        <f>IF(A3612&gt;$U$1,ROUND(ROUND( U3612*$S$1+(1-$S$1)*G3612,4)+$T$1*ROUND(($S$1*Z3612+(1-$S$1)*(G3612-U3612)^2)^0.5,4),4),Rawdata!AK3612+Rawdata!$T$1*Rawdata!AU3612)</f>
        <v>#DIV/0!</v>
      </c>
      <c r="I3612" s="16" t="e">
        <f>IF(A3612&gt;$V$1,ROUND(ROUND(V3612*$S$1+(1-$S$1)*G3612,4)+$T$1*ROUND(($S$1*AA3612+(1-$S$1)*(G3612-V3612)^2)^0.5,4),4),Rawdata!AL3612+Rawdata!$T$1*Rawdata!AV3612)</f>
        <v>#DIV/0!</v>
      </c>
      <c r="J3612" s="16" t="e">
        <f>IF(A3612&gt;$W$1,ROUND(ROUND( W3612*$S$1+(1-$S$1)*G3612,4)+$T$1*ROUND(($S$1*AB3612+(1-$S$1)*(G3612-W3612)^2)^0.5,4),4),Rawdata!AM3612+Rawdata!$T$1*Rawdata!AW3612)</f>
        <v>#DIV/0!</v>
      </c>
      <c r="K3612" s="16" t="e">
        <f>IF(A3612&gt;$X$1,ROUND(ROUND( X3612*$S$1+(1-$S$1)*G3612,4)+$T$1*ROUND(($S$1*AC3612+(1-$S$1)*(G3612-X3612)^2)^0.5,4),4),Rawdata!AN3612+Rawdata!$T$1*Rawdata!AX3612)</f>
        <v>#DIV/0!</v>
      </c>
      <c r="L3612" s="16" t="e">
        <f>IF(A3612&gt;$Y$1,ROUND(ROUND( Y3612*$S$1+(1-$S$1)*G3612,4)+$T$1*ROUND(($S$1*AD3612+(1-$S$1)*(G3612-Y3612)^2)^0.5,4),4),Rawdata!AO3612+Rawdata!$T$1*Rawdata!AY3612)</f>
        <v>#DIV/0!</v>
      </c>
      <c r="M3612" s="16" t="e">
        <f t="shared" si="1523"/>
        <v>#DIV/0!</v>
      </c>
      <c r="N3612" s="16" t="e">
        <f t="shared" si="1524"/>
        <v>#DIV/0!</v>
      </c>
      <c r="O3612" s="67"/>
      <c r="P3612" s="67"/>
      <c r="Q3612" s="31" t="e">
        <f t="shared" si="1543"/>
        <v>#DIV/0!</v>
      </c>
      <c r="R3612" s="17" t="e">
        <f t="shared" si="1544"/>
        <v>#DIV/0!</v>
      </c>
      <c r="S3612" s="37" t="e">
        <f t="shared" si="1525"/>
        <v>#DIV/0!</v>
      </c>
      <c r="T3612" s="17" t="e">
        <f t="shared" si="1526"/>
        <v>#DIV/0!</v>
      </c>
      <c r="U3612" s="91" t="e">
        <f>IF(A3612&gt;$U$1, U3613*$S$1+(1-$S$1)*G3613,Rawdata!AK3612)</f>
        <v>#DIV/0!</v>
      </c>
      <c r="V3612" s="91" t="e">
        <f>IF(A3612&gt;$V$1,$S$1*V3613+(1-$S$1)*G3613,Rawdata!AL3612)</f>
        <v>#DIV/0!</v>
      </c>
      <c r="W3612" s="91" t="e">
        <f>IF(A3612&gt;$W$1, $S$1*W3613+(1-$S$1)*G3613,Rawdata!AM3612)</f>
        <v>#DIV/0!</v>
      </c>
      <c r="X3612" s="91" t="e">
        <f>IF(A3612&gt;$X$1,$S$1*X3613+(1-$S$1)*G3613,Rawdata!AN3612)</f>
        <v>#DIV/0!</v>
      </c>
      <c r="Y3612" s="91" t="e">
        <f>IF(A3612&gt;$Y$1,$S$1*Y3613+(1-$S$1)*G3613,Rawdata!AO3612)</f>
        <v>#DIV/0!</v>
      </c>
      <c r="Z3612" s="91" t="e">
        <f>IF(A3612&gt;$Z$1,$S$1*Z3613+(1-$S$1)*(G3613-U3613)^2,Rawdata!AP3612)</f>
        <v>#DIV/0!</v>
      </c>
      <c r="AA3612" s="91" t="e">
        <f>IF(A3612&gt;$AA$1,$S$1*AA3613+(1-$S$1)*(G3613-V3613)^2,Rawdata!AQ3612)</f>
        <v>#DIV/0!</v>
      </c>
      <c r="AB3612" s="91" t="e">
        <f>IF(A3612&gt;89,$S$1*AB3613+(1-$S$1)*(G3613-W3613)^2,Rawdata!AR3612)</f>
        <v>#DIV/0!</v>
      </c>
      <c r="AC3612" s="91" t="e">
        <f>IF(A3612&gt;$AC$1,$S$1*AC3613+(1-$S$1)*(G3613-X3613)^2,Rawdata!AS3612)</f>
        <v>#DIV/0!</v>
      </c>
      <c r="AD3612" s="91" t="e">
        <f>IF(A3612&gt;$AD$1,$S$1*AD3613+(1-$S$1)*(G3613-Y3613)^2,Rawdata!AT3612)</f>
        <v>#DIV/0!</v>
      </c>
      <c r="AE3612" s="80" t="e">
        <f t="shared" si="1519"/>
        <v>#DIV/0!</v>
      </c>
      <c r="AF3612" s="81" t="e">
        <f t="shared" si="1520"/>
        <v>#DIV/0!</v>
      </c>
      <c r="AG3612" s="86">
        <f t="shared" si="1542"/>
        <v>0</v>
      </c>
      <c r="AH3612" s="107" t="e">
        <f t="shared" si="1518"/>
        <v>#DIV/0!</v>
      </c>
      <c r="AI3612" s="107" t="e">
        <f t="shared" si="1521"/>
        <v>#DIV/0!</v>
      </c>
      <c r="AJ3612" s="108" t="e">
        <f t="shared" si="1522"/>
        <v>#DIV/0!</v>
      </c>
      <c r="AK3612" s="113" t="e">
        <f t="shared" si="1527"/>
        <v>#DIV/0!</v>
      </c>
      <c r="AL3612" s="113" t="e">
        <f t="shared" si="1528"/>
        <v>#DIV/0!</v>
      </c>
      <c r="AM3612" s="113" t="e">
        <f t="shared" si="1529"/>
        <v>#DIV/0!</v>
      </c>
      <c r="AN3612" s="113" t="e">
        <f t="shared" si="1530"/>
        <v>#DIV/0!</v>
      </c>
      <c r="AO3612" s="113" t="e">
        <f t="shared" si="1531"/>
        <v>#DIV/0!</v>
      </c>
      <c r="AP3612" s="91" t="e">
        <f t="shared" si="1532"/>
        <v>#DIV/0!</v>
      </c>
      <c r="AQ3612" s="91" t="e">
        <f t="shared" si="1533"/>
        <v>#DIV/0!</v>
      </c>
      <c r="AR3612" s="91" t="e">
        <f t="shared" si="1534"/>
        <v>#DIV/0!</v>
      </c>
      <c r="AS3612" s="91" t="e">
        <f t="shared" si="1535"/>
        <v>#DIV/0!</v>
      </c>
      <c r="AT3612" s="91" t="e">
        <f t="shared" si="1536"/>
        <v>#DIV/0!</v>
      </c>
      <c r="AU3612" s="113" t="e">
        <f t="shared" si="1537"/>
        <v>#DIV/0!</v>
      </c>
      <c r="AV3612" s="113" t="e">
        <f t="shared" si="1538"/>
        <v>#DIV/0!</v>
      </c>
      <c r="AW3612" s="113" t="e">
        <f t="shared" si="1539"/>
        <v>#DIV/0!</v>
      </c>
      <c r="AX3612" s="113" t="e">
        <f t="shared" si="1540"/>
        <v>#DIV/0!</v>
      </c>
      <c r="AY3612" s="113" t="e">
        <f t="shared" si="1541"/>
        <v>#DIV/0!</v>
      </c>
    </row>
    <row r="3613" spans="1:51" x14ac:dyDescent="0.25">
      <c r="A3613" s="119"/>
      <c r="B3613" s="83"/>
      <c r="C3613" s="85"/>
      <c r="D3613" s="85"/>
      <c r="E3613" s="85"/>
      <c r="F3613" s="71"/>
      <c r="G3613" s="96"/>
      <c r="H3613" s="16" t="e">
        <f>IF(A3613&gt;$U$1,ROUND(ROUND( U3613*$S$1+(1-$S$1)*G3613,4)+$T$1*ROUND(($S$1*Z3613+(1-$S$1)*(G3613-U3613)^2)^0.5,4),4),Rawdata!AK3613+Rawdata!$T$1*Rawdata!AU3613)</f>
        <v>#DIV/0!</v>
      </c>
      <c r="I3613" s="16" t="e">
        <f>IF(A3613&gt;$V$1,ROUND(ROUND(V3613*$S$1+(1-$S$1)*G3613,4)+$T$1*ROUND(($S$1*AA3613+(1-$S$1)*(G3613-V3613)^2)^0.5,4),4),Rawdata!AL3613+Rawdata!$T$1*Rawdata!AV3613)</f>
        <v>#DIV/0!</v>
      </c>
      <c r="J3613" s="16" t="e">
        <f>IF(A3613&gt;$W$1,ROUND(ROUND( W3613*$S$1+(1-$S$1)*G3613,4)+$T$1*ROUND(($S$1*AB3613+(1-$S$1)*(G3613-W3613)^2)^0.5,4),4),Rawdata!AM3613+Rawdata!$T$1*Rawdata!AW3613)</f>
        <v>#DIV/0!</v>
      </c>
      <c r="K3613" s="16" t="e">
        <f>IF(A3613&gt;$X$1,ROUND(ROUND( X3613*$S$1+(1-$S$1)*G3613,4)+$T$1*ROUND(($S$1*AC3613+(1-$S$1)*(G3613-X3613)^2)^0.5,4),4),Rawdata!AN3613+Rawdata!$T$1*Rawdata!AX3613)</f>
        <v>#DIV/0!</v>
      </c>
      <c r="L3613" s="16" t="e">
        <f>IF(A3613&gt;$Y$1,ROUND(ROUND( Y3613*$S$1+(1-$S$1)*G3613,4)+$T$1*ROUND(($S$1*AD3613+(1-$S$1)*(G3613-Y3613)^2)^0.5,4),4),Rawdata!AO3613+Rawdata!$T$1*Rawdata!AY3613)</f>
        <v>#DIV/0!</v>
      </c>
      <c r="M3613" s="16" t="e">
        <f t="shared" si="1523"/>
        <v>#DIV/0!</v>
      </c>
      <c r="N3613" s="16" t="e">
        <f t="shared" si="1524"/>
        <v>#DIV/0!</v>
      </c>
      <c r="O3613" s="67"/>
      <c r="P3613" s="67"/>
      <c r="Q3613" s="31" t="e">
        <f t="shared" si="1543"/>
        <v>#DIV/0!</v>
      </c>
      <c r="R3613" s="17" t="e">
        <f t="shared" si="1544"/>
        <v>#DIV/0!</v>
      </c>
      <c r="S3613" s="37" t="e">
        <f t="shared" si="1525"/>
        <v>#DIV/0!</v>
      </c>
      <c r="T3613" s="17" t="e">
        <f t="shared" si="1526"/>
        <v>#DIV/0!</v>
      </c>
      <c r="U3613" s="91" t="e">
        <f>IF(A3613&gt;$U$1, U3614*$S$1+(1-$S$1)*G3614,Rawdata!AK3613)</f>
        <v>#DIV/0!</v>
      </c>
      <c r="V3613" s="91" t="e">
        <f>IF(A3613&gt;$V$1,$S$1*V3614+(1-$S$1)*G3614,Rawdata!AL3613)</f>
        <v>#DIV/0!</v>
      </c>
      <c r="W3613" s="91" t="e">
        <f>IF(A3613&gt;$W$1, $S$1*W3614+(1-$S$1)*G3614,Rawdata!AM3613)</f>
        <v>#DIV/0!</v>
      </c>
      <c r="X3613" s="91" t="e">
        <f>IF(A3613&gt;$X$1,$S$1*X3614+(1-$S$1)*G3614,Rawdata!AN3613)</f>
        <v>#DIV/0!</v>
      </c>
      <c r="Y3613" s="91" t="e">
        <f>IF(A3613&gt;$Y$1,$S$1*Y3614+(1-$S$1)*G3614,Rawdata!AO3613)</f>
        <v>#DIV/0!</v>
      </c>
      <c r="Z3613" s="91" t="e">
        <f>IF(A3613&gt;$Z$1,$S$1*Z3614+(1-$S$1)*(G3614-U3614)^2,Rawdata!AP3613)</f>
        <v>#DIV/0!</v>
      </c>
      <c r="AA3613" s="91" t="e">
        <f>IF(A3613&gt;$AA$1,$S$1*AA3614+(1-$S$1)*(G3614-V3614)^2,Rawdata!AQ3613)</f>
        <v>#DIV/0!</v>
      </c>
      <c r="AB3613" s="91" t="e">
        <f>IF(A3613&gt;89,$S$1*AB3614+(1-$S$1)*(G3614-W3614)^2,Rawdata!AR3613)</f>
        <v>#DIV/0!</v>
      </c>
      <c r="AC3613" s="91" t="e">
        <f>IF(A3613&gt;$AC$1,$S$1*AC3614+(1-$S$1)*(G3614-X3614)^2,Rawdata!AS3613)</f>
        <v>#DIV/0!</v>
      </c>
      <c r="AD3613" s="91" t="e">
        <f>IF(A3613&gt;$AD$1,$S$1*AD3614+(1-$S$1)*(G3614-Y3614)^2,Rawdata!AT3613)</f>
        <v>#DIV/0!</v>
      </c>
      <c r="AE3613" s="80" t="e">
        <f t="shared" si="1519"/>
        <v>#DIV/0!</v>
      </c>
      <c r="AF3613" s="81" t="e">
        <f t="shared" si="1520"/>
        <v>#DIV/0!</v>
      </c>
      <c r="AG3613" s="86">
        <f t="shared" si="1542"/>
        <v>0</v>
      </c>
      <c r="AH3613" s="107" t="e">
        <f t="shared" si="1518"/>
        <v>#DIV/0!</v>
      </c>
      <c r="AI3613" s="107" t="e">
        <f t="shared" si="1521"/>
        <v>#DIV/0!</v>
      </c>
      <c r="AJ3613" s="108" t="e">
        <f t="shared" si="1522"/>
        <v>#DIV/0!</v>
      </c>
      <c r="AK3613" s="113" t="e">
        <f t="shared" si="1527"/>
        <v>#DIV/0!</v>
      </c>
      <c r="AL3613" s="113" t="e">
        <f t="shared" si="1528"/>
        <v>#DIV/0!</v>
      </c>
      <c r="AM3613" s="113" t="e">
        <f t="shared" si="1529"/>
        <v>#DIV/0!</v>
      </c>
      <c r="AN3613" s="113" t="e">
        <f t="shared" si="1530"/>
        <v>#DIV/0!</v>
      </c>
      <c r="AO3613" s="113" t="e">
        <f t="shared" si="1531"/>
        <v>#DIV/0!</v>
      </c>
      <c r="AP3613" s="91" t="e">
        <f t="shared" si="1532"/>
        <v>#DIV/0!</v>
      </c>
      <c r="AQ3613" s="91" t="e">
        <f t="shared" si="1533"/>
        <v>#DIV/0!</v>
      </c>
      <c r="AR3613" s="91" t="e">
        <f t="shared" si="1534"/>
        <v>#DIV/0!</v>
      </c>
      <c r="AS3613" s="91" t="e">
        <f t="shared" si="1535"/>
        <v>#DIV/0!</v>
      </c>
      <c r="AT3613" s="91" t="e">
        <f t="shared" si="1536"/>
        <v>#DIV/0!</v>
      </c>
      <c r="AU3613" s="113" t="e">
        <f t="shared" si="1537"/>
        <v>#DIV/0!</v>
      </c>
      <c r="AV3613" s="113" t="e">
        <f t="shared" si="1538"/>
        <v>#DIV/0!</v>
      </c>
      <c r="AW3613" s="113" t="e">
        <f t="shared" si="1539"/>
        <v>#DIV/0!</v>
      </c>
      <c r="AX3613" s="113" t="e">
        <f t="shared" si="1540"/>
        <v>#DIV/0!</v>
      </c>
      <c r="AY3613" s="113" t="e">
        <f t="shared" si="1541"/>
        <v>#DIV/0!</v>
      </c>
    </row>
    <row r="3614" spans="1:51" x14ac:dyDescent="0.25">
      <c r="A3614" s="119"/>
      <c r="B3614" s="83"/>
      <c r="C3614" s="85"/>
      <c r="D3614" s="85"/>
      <c r="E3614" s="85"/>
      <c r="F3614" s="71"/>
      <c r="G3614" s="96"/>
      <c r="H3614" s="16" t="e">
        <f>IF(A3614&gt;$U$1,ROUND(ROUND( U3614*$S$1+(1-$S$1)*G3614,4)+$T$1*ROUND(($S$1*Z3614+(1-$S$1)*(G3614-U3614)^2)^0.5,4),4),Rawdata!AK3614+Rawdata!$T$1*Rawdata!AU3614)</f>
        <v>#DIV/0!</v>
      </c>
      <c r="I3614" s="16" t="e">
        <f>IF(A3614&gt;$V$1,ROUND(ROUND(V3614*$S$1+(1-$S$1)*G3614,4)+$T$1*ROUND(($S$1*AA3614+(1-$S$1)*(G3614-V3614)^2)^0.5,4),4),Rawdata!AL3614+Rawdata!$T$1*Rawdata!AV3614)</f>
        <v>#DIV/0!</v>
      </c>
      <c r="J3614" s="16" t="e">
        <f>IF(A3614&gt;$W$1,ROUND(ROUND( W3614*$S$1+(1-$S$1)*G3614,4)+$T$1*ROUND(($S$1*AB3614+(1-$S$1)*(G3614-W3614)^2)^0.5,4),4),Rawdata!AM3614+Rawdata!$T$1*Rawdata!AW3614)</f>
        <v>#DIV/0!</v>
      </c>
      <c r="K3614" s="16" t="e">
        <f>IF(A3614&gt;$X$1,ROUND(ROUND( X3614*$S$1+(1-$S$1)*G3614,4)+$T$1*ROUND(($S$1*AC3614+(1-$S$1)*(G3614-X3614)^2)^0.5,4),4),Rawdata!AN3614+Rawdata!$T$1*Rawdata!AX3614)</f>
        <v>#DIV/0!</v>
      </c>
      <c r="L3614" s="16" t="e">
        <f>IF(A3614&gt;$Y$1,ROUND(ROUND( Y3614*$S$1+(1-$S$1)*G3614,4)+$T$1*ROUND(($S$1*AD3614+(1-$S$1)*(G3614-Y3614)^2)^0.5,4),4),Rawdata!AO3614+Rawdata!$T$1*Rawdata!AY3614)</f>
        <v>#DIV/0!</v>
      </c>
      <c r="M3614" s="16" t="e">
        <f t="shared" si="1523"/>
        <v>#DIV/0!</v>
      </c>
      <c r="N3614" s="16" t="e">
        <f t="shared" si="1524"/>
        <v>#DIV/0!</v>
      </c>
      <c r="O3614" s="67"/>
      <c r="P3614" s="67"/>
      <c r="Q3614" s="31" t="e">
        <f t="shared" si="1543"/>
        <v>#DIV/0!</v>
      </c>
      <c r="R3614" s="17" t="e">
        <f t="shared" si="1544"/>
        <v>#DIV/0!</v>
      </c>
      <c r="S3614" s="37" t="e">
        <f t="shared" si="1525"/>
        <v>#DIV/0!</v>
      </c>
      <c r="T3614" s="17" t="e">
        <f t="shared" si="1526"/>
        <v>#DIV/0!</v>
      </c>
      <c r="U3614" s="91" t="e">
        <f>IF(A3614&gt;$U$1, U3615*$S$1+(1-$S$1)*G3615,Rawdata!AK3614)</f>
        <v>#DIV/0!</v>
      </c>
      <c r="V3614" s="91" t="e">
        <f>IF(A3614&gt;$V$1,$S$1*V3615+(1-$S$1)*G3615,Rawdata!AL3614)</f>
        <v>#DIV/0!</v>
      </c>
      <c r="W3614" s="91" t="e">
        <f>IF(A3614&gt;$W$1, $S$1*W3615+(1-$S$1)*G3615,Rawdata!AM3614)</f>
        <v>#DIV/0!</v>
      </c>
      <c r="X3614" s="91" t="e">
        <f>IF(A3614&gt;$X$1,$S$1*X3615+(1-$S$1)*G3615,Rawdata!AN3614)</f>
        <v>#DIV/0!</v>
      </c>
      <c r="Y3614" s="91" t="e">
        <f>IF(A3614&gt;$Y$1,$S$1*Y3615+(1-$S$1)*G3615,Rawdata!AO3614)</f>
        <v>#DIV/0!</v>
      </c>
      <c r="Z3614" s="91" t="e">
        <f>IF(A3614&gt;$Z$1,$S$1*Z3615+(1-$S$1)*(G3615-U3615)^2,Rawdata!AP3614)</f>
        <v>#DIV/0!</v>
      </c>
      <c r="AA3614" s="91" t="e">
        <f>IF(A3614&gt;$AA$1,$S$1*AA3615+(1-$S$1)*(G3615-V3615)^2,Rawdata!AQ3614)</f>
        <v>#DIV/0!</v>
      </c>
      <c r="AB3614" s="91" t="e">
        <f>IF(A3614&gt;89,$S$1*AB3615+(1-$S$1)*(G3615-W3615)^2,Rawdata!AR3614)</f>
        <v>#DIV/0!</v>
      </c>
      <c r="AC3614" s="91" t="e">
        <f>IF(A3614&gt;$AC$1,$S$1*AC3615+(1-$S$1)*(G3615-X3615)^2,Rawdata!AS3614)</f>
        <v>#DIV/0!</v>
      </c>
      <c r="AD3614" s="91" t="e">
        <f>IF(A3614&gt;$AD$1,$S$1*AD3615+(1-$S$1)*(G3615-Y3615)^2,Rawdata!AT3614)</f>
        <v>#DIV/0!</v>
      </c>
      <c r="AE3614" s="80" t="e">
        <f t="shared" si="1519"/>
        <v>#DIV/0!</v>
      </c>
      <c r="AF3614" s="81" t="e">
        <f t="shared" si="1520"/>
        <v>#DIV/0!</v>
      </c>
      <c r="AG3614" s="86">
        <f t="shared" si="1542"/>
        <v>0</v>
      </c>
      <c r="AH3614" s="107" t="e">
        <f t="shared" si="1518"/>
        <v>#DIV/0!</v>
      </c>
      <c r="AI3614" s="107" t="e">
        <f t="shared" si="1521"/>
        <v>#DIV/0!</v>
      </c>
      <c r="AJ3614" s="108" t="e">
        <f t="shared" si="1522"/>
        <v>#DIV/0!</v>
      </c>
      <c r="AK3614" s="113" t="e">
        <f t="shared" si="1527"/>
        <v>#DIV/0!</v>
      </c>
      <c r="AL3614" s="113" t="e">
        <f t="shared" si="1528"/>
        <v>#DIV/0!</v>
      </c>
      <c r="AM3614" s="113" t="e">
        <f t="shared" si="1529"/>
        <v>#DIV/0!</v>
      </c>
      <c r="AN3614" s="113" t="e">
        <f t="shared" si="1530"/>
        <v>#DIV/0!</v>
      </c>
      <c r="AO3614" s="113" t="e">
        <f t="shared" si="1531"/>
        <v>#DIV/0!</v>
      </c>
      <c r="AP3614" s="91" t="e">
        <f t="shared" si="1532"/>
        <v>#DIV/0!</v>
      </c>
      <c r="AQ3614" s="91" t="e">
        <f t="shared" si="1533"/>
        <v>#DIV/0!</v>
      </c>
      <c r="AR3614" s="91" t="e">
        <f t="shared" si="1534"/>
        <v>#DIV/0!</v>
      </c>
      <c r="AS3614" s="91" t="e">
        <f t="shared" si="1535"/>
        <v>#DIV/0!</v>
      </c>
      <c r="AT3614" s="91" t="e">
        <f t="shared" si="1536"/>
        <v>#DIV/0!</v>
      </c>
      <c r="AU3614" s="113" t="e">
        <f t="shared" si="1537"/>
        <v>#DIV/0!</v>
      </c>
      <c r="AV3614" s="113" t="e">
        <f t="shared" si="1538"/>
        <v>#DIV/0!</v>
      </c>
      <c r="AW3614" s="113" t="e">
        <f t="shared" si="1539"/>
        <v>#DIV/0!</v>
      </c>
      <c r="AX3614" s="113" t="e">
        <f t="shared" si="1540"/>
        <v>#DIV/0!</v>
      </c>
      <c r="AY3614" s="113" t="e">
        <f t="shared" si="1541"/>
        <v>#DIV/0!</v>
      </c>
    </row>
    <row r="3615" spans="1:51" x14ac:dyDescent="0.25">
      <c r="A3615" s="119"/>
      <c r="B3615" s="83"/>
      <c r="C3615" s="85"/>
      <c r="D3615" s="85"/>
      <c r="E3615" s="85"/>
      <c r="F3615" s="71"/>
      <c r="G3615" s="96"/>
      <c r="H3615" s="16" t="e">
        <f>IF(A3615&gt;$U$1,ROUND(ROUND( U3615*$S$1+(1-$S$1)*G3615,4)+$T$1*ROUND(($S$1*Z3615+(1-$S$1)*(G3615-U3615)^2)^0.5,4),4),Rawdata!AK3615+Rawdata!$T$1*Rawdata!AU3615)</f>
        <v>#DIV/0!</v>
      </c>
      <c r="I3615" s="16" t="e">
        <f>IF(A3615&gt;$V$1,ROUND(ROUND(V3615*$S$1+(1-$S$1)*G3615,4)+$T$1*ROUND(($S$1*AA3615+(1-$S$1)*(G3615-V3615)^2)^0.5,4),4),Rawdata!AL3615+Rawdata!$T$1*Rawdata!AV3615)</f>
        <v>#DIV/0!</v>
      </c>
      <c r="J3615" s="16" t="e">
        <f>IF(A3615&gt;$W$1,ROUND(ROUND( W3615*$S$1+(1-$S$1)*G3615,4)+$T$1*ROUND(($S$1*AB3615+(1-$S$1)*(G3615-W3615)^2)^0.5,4),4),Rawdata!AM3615+Rawdata!$T$1*Rawdata!AW3615)</f>
        <v>#DIV/0!</v>
      </c>
      <c r="K3615" s="16" t="e">
        <f>IF(A3615&gt;$X$1,ROUND(ROUND( X3615*$S$1+(1-$S$1)*G3615,4)+$T$1*ROUND(($S$1*AC3615+(1-$S$1)*(G3615-X3615)^2)^0.5,4),4),Rawdata!AN3615+Rawdata!$T$1*Rawdata!AX3615)</f>
        <v>#DIV/0!</v>
      </c>
      <c r="L3615" s="16" t="e">
        <f>IF(A3615&gt;$Y$1,ROUND(ROUND( Y3615*$S$1+(1-$S$1)*G3615,4)+$T$1*ROUND(($S$1*AD3615+(1-$S$1)*(G3615-Y3615)^2)^0.5,4),4),Rawdata!AO3615+Rawdata!$T$1*Rawdata!AY3615)</f>
        <v>#DIV/0!</v>
      </c>
      <c r="M3615" s="16" t="e">
        <f t="shared" si="1523"/>
        <v>#DIV/0!</v>
      </c>
      <c r="N3615" s="16" t="e">
        <f t="shared" si="1524"/>
        <v>#DIV/0!</v>
      </c>
      <c r="O3615" s="67"/>
      <c r="P3615" s="67"/>
      <c r="Q3615" s="31" t="e">
        <f t="shared" si="1543"/>
        <v>#DIV/0!</v>
      </c>
      <c r="R3615" s="17" t="e">
        <f t="shared" si="1544"/>
        <v>#DIV/0!</v>
      </c>
      <c r="S3615" s="37" t="e">
        <f t="shared" si="1525"/>
        <v>#DIV/0!</v>
      </c>
      <c r="T3615" s="17" t="e">
        <f t="shared" si="1526"/>
        <v>#DIV/0!</v>
      </c>
      <c r="U3615" s="91" t="e">
        <f>IF(A3615&gt;$U$1, U3616*$S$1+(1-$S$1)*G3616,Rawdata!AK3615)</f>
        <v>#DIV/0!</v>
      </c>
      <c r="V3615" s="91" t="e">
        <f>IF(A3615&gt;$V$1,$S$1*V3616+(1-$S$1)*G3616,Rawdata!AL3615)</f>
        <v>#DIV/0!</v>
      </c>
      <c r="W3615" s="91" t="e">
        <f>IF(A3615&gt;$W$1, $S$1*W3616+(1-$S$1)*G3616,Rawdata!AM3615)</f>
        <v>#DIV/0!</v>
      </c>
      <c r="X3615" s="91" t="e">
        <f>IF(A3615&gt;$X$1,$S$1*X3616+(1-$S$1)*G3616,Rawdata!AN3615)</f>
        <v>#DIV/0!</v>
      </c>
      <c r="Y3615" s="91" t="e">
        <f>IF(A3615&gt;$Y$1,$S$1*Y3616+(1-$S$1)*G3616,Rawdata!AO3615)</f>
        <v>#DIV/0!</v>
      </c>
      <c r="Z3615" s="91" t="e">
        <f>IF(A3615&gt;$Z$1,$S$1*Z3616+(1-$S$1)*(G3616-U3616)^2,Rawdata!AP3615)</f>
        <v>#DIV/0!</v>
      </c>
      <c r="AA3615" s="91" t="e">
        <f>IF(A3615&gt;$AA$1,$S$1*AA3616+(1-$S$1)*(G3616-V3616)^2,Rawdata!AQ3615)</f>
        <v>#DIV/0!</v>
      </c>
      <c r="AB3615" s="91" t="e">
        <f>IF(A3615&gt;89,$S$1*AB3616+(1-$S$1)*(G3616-W3616)^2,Rawdata!AR3615)</f>
        <v>#DIV/0!</v>
      </c>
      <c r="AC3615" s="91" t="e">
        <f>IF(A3615&gt;$AC$1,$S$1*AC3616+(1-$S$1)*(G3616-X3616)^2,Rawdata!AS3615)</f>
        <v>#DIV/0!</v>
      </c>
      <c r="AD3615" s="91" t="e">
        <f>IF(A3615&gt;$AD$1,$S$1*AD3616+(1-$S$1)*(G3616-Y3616)^2,Rawdata!AT3615)</f>
        <v>#DIV/0!</v>
      </c>
      <c r="AE3615" s="80" t="e">
        <f t="shared" si="1519"/>
        <v>#DIV/0!</v>
      </c>
      <c r="AF3615" s="81" t="e">
        <f t="shared" si="1520"/>
        <v>#DIV/0!</v>
      </c>
      <c r="AG3615" s="86">
        <f t="shared" si="1542"/>
        <v>0</v>
      </c>
      <c r="AH3615" s="107" t="e">
        <f t="shared" si="1518"/>
        <v>#DIV/0!</v>
      </c>
      <c r="AI3615" s="107" t="e">
        <f t="shared" si="1521"/>
        <v>#DIV/0!</v>
      </c>
      <c r="AJ3615" s="108" t="e">
        <f t="shared" si="1522"/>
        <v>#DIV/0!</v>
      </c>
      <c r="AK3615" s="113" t="e">
        <f t="shared" si="1527"/>
        <v>#DIV/0!</v>
      </c>
      <c r="AL3615" s="113" t="e">
        <f t="shared" si="1528"/>
        <v>#DIV/0!</v>
      </c>
      <c r="AM3615" s="113" t="e">
        <f t="shared" si="1529"/>
        <v>#DIV/0!</v>
      </c>
      <c r="AN3615" s="113" t="e">
        <f t="shared" si="1530"/>
        <v>#DIV/0!</v>
      </c>
      <c r="AO3615" s="113" t="e">
        <f t="shared" si="1531"/>
        <v>#DIV/0!</v>
      </c>
      <c r="AP3615" s="91" t="e">
        <f t="shared" si="1532"/>
        <v>#DIV/0!</v>
      </c>
      <c r="AQ3615" s="91" t="e">
        <f t="shared" si="1533"/>
        <v>#DIV/0!</v>
      </c>
      <c r="AR3615" s="91" t="e">
        <f t="shared" si="1534"/>
        <v>#DIV/0!</v>
      </c>
      <c r="AS3615" s="91" t="e">
        <f t="shared" si="1535"/>
        <v>#DIV/0!</v>
      </c>
      <c r="AT3615" s="91" t="e">
        <f t="shared" si="1536"/>
        <v>#DIV/0!</v>
      </c>
      <c r="AU3615" s="113" t="e">
        <f t="shared" si="1537"/>
        <v>#DIV/0!</v>
      </c>
      <c r="AV3615" s="113" t="e">
        <f t="shared" si="1538"/>
        <v>#DIV/0!</v>
      </c>
      <c r="AW3615" s="113" t="e">
        <f t="shared" si="1539"/>
        <v>#DIV/0!</v>
      </c>
      <c r="AX3615" s="113" t="e">
        <f t="shared" si="1540"/>
        <v>#DIV/0!</v>
      </c>
      <c r="AY3615" s="113" t="e">
        <f t="shared" si="1541"/>
        <v>#DIV/0!</v>
      </c>
    </row>
    <row r="3616" spans="1:51" x14ac:dyDescent="0.25">
      <c r="A3616" s="119"/>
      <c r="B3616" s="83"/>
      <c r="C3616" s="85"/>
      <c r="D3616" s="85"/>
      <c r="E3616" s="85"/>
      <c r="F3616" s="71"/>
      <c r="G3616" s="96"/>
      <c r="H3616" s="16" t="e">
        <f>IF(A3616&gt;$U$1,ROUND(ROUND( U3616*$S$1+(1-$S$1)*G3616,4)+$T$1*ROUND(($S$1*Z3616+(1-$S$1)*(G3616-U3616)^2)^0.5,4),4),Rawdata!AK3616+Rawdata!$T$1*Rawdata!AU3616)</f>
        <v>#DIV/0!</v>
      </c>
      <c r="I3616" s="16" t="e">
        <f>IF(A3616&gt;$V$1,ROUND(ROUND(V3616*$S$1+(1-$S$1)*G3616,4)+$T$1*ROUND(($S$1*AA3616+(1-$S$1)*(G3616-V3616)^2)^0.5,4),4),Rawdata!AL3616+Rawdata!$T$1*Rawdata!AV3616)</f>
        <v>#DIV/0!</v>
      </c>
      <c r="J3616" s="16" t="e">
        <f>IF(A3616&gt;$W$1,ROUND(ROUND( W3616*$S$1+(1-$S$1)*G3616,4)+$T$1*ROUND(($S$1*AB3616+(1-$S$1)*(G3616-W3616)^2)^0.5,4),4),Rawdata!AM3616+Rawdata!$T$1*Rawdata!AW3616)</f>
        <v>#DIV/0!</v>
      </c>
      <c r="K3616" s="16" t="e">
        <f>IF(A3616&gt;$X$1,ROUND(ROUND( X3616*$S$1+(1-$S$1)*G3616,4)+$T$1*ROUND(($S$1*AC3616+(1-$S$1)*(G3616-X3616)^2)^0.5,4),4),Rawdata!AN3616+Rawdata!$T$1*Rawdata!AX3616)</f>
        <v>#DIV/0!</v>
      </c>
      <c r="L3616" s="16" t="e">
        <f>IF(A3616&gt;$Y$1,ROUND(ROUND( Y3616*$S$1+(1-$S$1)*G3616,4)+$T$1*ROUND(($S$1*AD3616+(1-$S$1)*(G3616-Y3616)^2)^0.5,4),4),Rawdata!AO3616+Rawdata!$T$1*Rawdata!AY3616)</f>
        <v>#DIV/0!</v>
      </c>
      <c r="M3616" s="16" t="e">
        <f t="shared" si="1523"/>
        <v>#DIV/0!</v>
      </c>
      <c r="N3616" s="16" t="e">
        <f t="shared" si="1524"/>
        <v>#DIV/0!</v>
      </c>
      <c r="O3616" s="67"/>
      <c r="P3616" s="67"/>
      <c r="Q3616" s="31" t="e">
        <f t="shared" si="1543"/>
        <v>#DIV/0!</v>
      </c>
      <c r="R3616" s="17" t="e">
        <f t="shared" si="1544"/>
        <v>#DIV/0!</v>
      </c>
      <c r="S3616" s="37" t="e">
        <f t="shared" si="1525"/>
        <v>#DIV/0!</v>
      </c>
      <c r="T3616" s="17" t="e">
        <f t="shared" si="1526"/>
        <v>#DIV/0!</v>
      </c>
      <c r="U3616" s="91" t="e">
        <f>IF(A3616&gt;$U$1, U3617*$S$1+(1-$S$1)*G3617,Rawdata!AK3616)</f>
        <v>#DIV/0!</v>
      </c>
      <c r="V3616" s="91" t="e">
        <f>IF(A3616&gt;$V$1,$S$1*V3617+(1-$S$1)*G3617,Rawdata!AL3616)</f>
        <v>#DIV/0!</v>
      </c>
      <c r="W3616" s="91" t="e">
        <f>IF(A3616&gt;$W$1, $S$1*W3617+(1-$S$1)*G3617,Rawdata!AM3616)</f>
        <v>#DIV/0!</v>
      </c>
      <c r="X3616" s="91" t="e">
        <f>IF(A3616&gt;$X$1,$S$1*X3617+(1-$S$1)*G3617,Rawdata!AN3616)</f>
        <v>#DIV/0!</v>
      </c>
      <c r="Y3616" s="91" t="e">
        <f>IF(A3616&gt;$Y$1,$S$1*Y3617+(1-$S$1)*G3617,Rawdata!AO3616)</f>
        <v>#DIV/0!</v>
      </c>
      <c r="Z3616" s="91" t="e">
        <f>IF(A3616&gt;$Z$1,$S$1*Z3617+(1-$S$1)*(G3617-U3617)^2,Rawdata!AP3616)</f>
        <v>#DIV/0!</v>
      </c>
      <c r="AA3616" s="91" t="e">
        <f>IF(A3616&gt;$AA$1,$S$1*AA3617+(1-$S$1)*(G3617-V3617)^2,Rawdata!AQ3616)</f>
        <v>#DIV/0!</v>
      </c>
      <c r="AB3616" s="91" t="e">
        <f>IF(A3616&gt;89,$S$1*AB3617+(1-$S$1)*(G3617-W3617)^2,Rawdata!AR3616)</f>
        <v>#DIV/0!</v>
      </c>
      <c r="AC3616" s="91" t="e">
        <f>IF(A3616&gt;$AC$1,$S$1*AC3617+(1-$S$1)*(G3617-X3617)^2,Rawdata!AS3616)</f>
        <v>#DIV/0!</v>
      </c>
      <c r="AD3616" s="91" t="e">
        <f>IF(A3616&gt;$AD$1,$S$1*AD3617+(1-$S$1)*(G3617-Y3617)^2,Rawdata!AT3616)</f>
        <v>#DIV/0!</v>
      </c>
      <c r="AE3616" s="80" t="e">
        <f t="shared" si="1519"/>
        <v>#DIV/0!</v>
      </c>
      <c r="AF3616" s="81" t="e">
        <f t="shared" si="1520"/>
        <v>#DIV/0!</v>
      </c>
      <c r="AG3616" s="86">
        <f t="shared" si="1542"/>
        <v>0</v>
      </c>
      <c r="AH3616" s="107" t="e">
        <f t="shared" si="1518"/>
        <v>#DIV/0!</v>
      </c>
      <c r="AI3616" s="107" t="e">
        <f t="shared" si="1521"/>
        <v>#DIV/0!</v>
      </c>
      <c r="AJ3616" s="108" t="e">
        <f t="shared" si="1522"/>
        <v>#DIV/0!</v>
      </c>
      <c r="AK3616" s="113" t="e">
        <f t="shared" si="1527"/>
        <v>#DIV/0!</v>
      </c>
      <c r="AL3616" s="113" t="e">
        <f t="shared" si="1528"/>
        <v>#DIV/0!</v>
      </c>
      <c r="AM3616" s="113" t="e">
        <f t="shared" si="1529"/>
        <v>#DIV/0!</v>
      </c>
      <c r="AN3616" s="113" t="e">
        <f t="shared" si="1530"/>
        <v>#DIV/0!</v>
      </c>
      <c r="AO3616" s="113" t="e">
        <f t="shared" si="1531"/>
        <v>#DIV/0!</v>
      </c>
      <c r="AP3616" s="91" t="e">
        <f t="shared" si="1532"/>
        <v>#DIV/0!</v>
      </c>
      <c r="AQ3616" s="91" t="e">
        <f t="shared" si="1533"/>
        <v>#DIV/0!</v>
      </c>
      <c r="AR3616" s="91" t="e">
        <f t="shared" si="1534"/>
        <v>#DIV/0!</v>
      </c>
      <c r="AS3616" s="91" t="e">
        <f t="shared" si="1535"/>
        <v>#DIV/0!</v>
      </c>
      <c r="AT3616" s="91" t="e">
        <f t="shared" si="1536"/>
        <v>#DIV/0!</v>
      </c>
      <c r="AU3616" s="113" t="e">
        <f t="shared" si="1537"/>
        <v>#DIV/0!</v>
      </c>
      <c r="AV3616" s="113" t="e">
        <f t="shared" si="1538"/>
        <v>#DIV/0!</v>
      </c>
      <c r="AW3616" s="113" t="e">
        <f t="shared" si="1539"/>
        <v>#DIV/0!</v>
      </c>
      <c r="AX3616" s="113" t="e">
        <f t="shared" si="1540"/>
        <v>#DIV/0!</v>
      </c>
      <c r="AY3616" s="113" t="e">
        <f t="shared" si="1541"/>
        <v>#DIV/0!</v>
      </c>
    </row>
    <row r="3617" spans="1:51" x14ac:dyDescent="0.25">
      <c r="A3617" s="119"/>
      <c r="B3617" s="83"/>
      <c r="C3617" s="85"/>
      <c r="D3617" s="85"/>
      <c r="E3617" s="85"/>
      <c r="F3617" s="71"/>
      <c r="G3617" s="96"/>
      <c r="H3617" s="16" t="e">
        <f>IF(A3617&gt;$U$1,ROUND(ROUND( U3617*$S$1+(1-$S$1)*G3617,4)+$T$1*ROUND(($S$1*Z3617+(1-$S$1)*(G3617-U3617)^2)^0.5,4),4),Rawdata!AK3617+Rawdata!$T$1*Rawdata!AU3617)</f>
        <v>#DIV/0!</v>
      </c>
      <c r="I3617" s="16" t="e">
        <f>IF(A3617&gt;$V$1,ROUND(ROUND(V3617*$S$1+(1-$S$1)*G3617,4)+$T$1*ROUND(($S$1*AA3617+(1-$S$1)*(G3617-V3617)^2)^0.5,4),4),Rawdata!AL3617+Rawdata!$T$1*Rawdata!AV3617)</f>
        <v>#DIV/0!</v>
      </c>
      <c r="J3617" s="16" t="e">
        <f>IF(A3617&gt;$W$1,ROUND(ROUND( W3617*$S$1+(1-$S$1)*G3617,4)+$T$1*ROUND(($S$1*AB3617+(1-$S$1)*(G3617-W3617)^2)^0.5,4),4),Rawdata!AM3617+Rawdata!$T$1*Rawdata!AW3617)</f>
        <v>#DIV/0!</v>
      </c>
      <c r="K3617" s="16" t="e">
        <f>IF(A3617&gt;$X$1,ROUND(ROUND( X3617*$S$1+(1-$S$1)*G3617,4)+$T$1*ROUND(($S$1*AC3617+(1-$S$1)*(G3617-X3617)^2)^0.5,4),4),Rawdata!AN3617+Rawdata!$T$1*Rawdata!AX3617)</f>
        <v>#DIV/0!</v>
      </c>
      <c r="L3617" s="16" t="e">
        <f>IF(A3617&gt;$Y$1,ROUND(ROUND( Y3617*$S$1+(1-$S$1)*G3617,4)+$T$1*ROUND(($S$1*AD3617+(1-$S$1)*(G3617-Y3617)^2)^0.5,4),4),Rawdata!AO3617+Rawdata!$T$1*Rawdata!AY3617)</f>
        <v>#DIV/0!</v>
      </c>
      <c r="M3617" s="16" t="e">
        <f t="shared" si="1523"/>
        <v>#DIV/0!</v>
      </c>
      <c r="N3617" s="16" t="e">
        <f t="shared" si="1524"/>
        <v>#DIV/0!</v>
      </c>
      <c r="O3617" s="67"/>
      <c r="P3617" s="67"/>
      <c r="Q3617" s="31" t="e">
        <f t="shared" si="1543"/>
        <v>#DIV/0!</v>
      </c>
      <c r="R3617" s="17" t="e">
        <f t="shared" si="1544"/>
        <v>#DIV/0!</v>
      </c>
      <c r="S3617" s="37" t="e">
        <f t="shared" si="1525"/>
        <v>#DIV/0!</v>
      </c>
      <c r="T3617" s="17" t="e">
        <f t="shared" si="1526"/>
        <v>#DIV/0!</v>
      </c>
      <c r="U3617" s="91" t="e">
        <f>IF(A3617&gt;$U$1, U3618*$S$1+(1-$S$1)*G3618,Rawdata!AK3617)</f>
        <v>#DIV/0!</v>
      </c>
      <c r="V3617" s="91" t="e">
        <f>IF(A3617&gt;$V$1,$S$1*V3618+(1-$S$1)*G3618,Rawdata!AL3617)</f>
        <v>#DIV/0!</v>
      </c>
      <c r="W3617" s="91" t="e">
        <f>IF(A3617&gt;$W$1, $S$1*W3618+(1-$S$1)*G3618,Rawdata!AM3617)</f>
        <v>#DIV/0!</v>
      </c>
      <c r="X3617" s="91" t="e">
        <f>IF(A3617&gt;$X$1,$S$1*X3618+(1-$S$1)*G3618,Rawdata!AN3617)</f>
        <v>#DIV/0!</v>
      </c>
      <c r="Y3617" s="91" t="e">
        <f>IF(A3617&gt;$Y$1,$S$1*Y3618+(1-$S$1)*G3618,Rawdata!AO3617)</f>
        <v>#DIV/0!</v>
      </c>
      <c r="Z3617" s="91" t="e">
        <f>IF(A3617&gt;$Z$1,$S$1*Z3618+(1-$S$1)*(G3618-U3618)^2,Rawdata!AP3617)</f>
        <v>#DIV/0!</v>
      </c>
      <c r="AA3617" s="91" t="e">
        <f>IF(A3617&gt;$AA$1,$S$1*AA3618+(1-$S$1)*(G3618-V3618)^2,Rawdata!AQ3617)</f>
        <v>#DIV/0!</v>
      </c>
      <c r="AB3617" s="91" t="e">
        <f>IF(A3617&gt;89,$S$1*AB3618+(1-$S$1)*(G3618-W3618)^2,Rawdata!AR3617)</f>
        <v>#DIV/0!</v>
      </c>
      <c r="AC3617" s="91" t="e">
        <f>IF(A3617&gt;$AC$1,$S$1*AC3618+(1-$S$1)*(G3618-X3618)^2,Rawdata!AS3617)</f>
        <v>#DIV/0!</v>
      </c>
      <c r="AD3617" s="91" t="e">
        <f>IF(A3617&gt;$AD$1,$S$1*AD3618+(1-$S$1)*(G3618-Y3618)^2,Rawdata!AT3617)</f>
        <v>#DIV/0!</v>
      </c>
      <c r="AE3617" s="80" t="e">
        <f t="shared" si="1519"/>
        <v>#DIV/0!</v>
      </c>
      <c r="AF3617" s="81" t="e">
        <f t="shared" si="1520"/>
        <v>#DIV/0!</v>
      </c>
      <c r="AG3617" s="86">
        <f t="shared" si="1542"/>
        <v>0</v>
      </c>
      <c r="AH3617" s="107" t="e">
        <f t="shared" si="1518"/>
        <v>#DIV/0!</v>
      </c>
      <c r="AI3617" s="107" t="e">
        <f t="shared" si="1521"/>
        <v>#DIV/0!</v>
      </c>
      <c r="AJ3617" s="108" t="e">
        <f t="shared" si="1522"/>
        <v>#DIV/0!</v>
      </c>
      <c r="AK3617" s="113" t="e">
        <f t="shared" si="1527"/>
        <v>#DIV/0!</v>
      </c>
      <c r="AL3617" s="113" t="e">
        <f t="shared" si="1528"/>
        <v>#DIV/0!</v>
      </c>
      <c r="AM3617" s="113" t="e">
        <f t="shared" si="1529"/>
        <v>#DIV/0!</v>
      </c>
      <c r="AN3617" s="113" t="e">
        <f t="shared" si="1530"/>
        <v>#DIV/0!</v>
      </c>
      <c r="AO3617" s="113" t="e">
        <f t="shared" si="1531"/>
        <v>#DIV/0!</v>
      </c>
      <c r="AP3617" s="91" t="e">
        <f t="shared" si="1532"/>
        <v>#DIV/0!</v>
      </c>
      <c r="AQ3617" s="91" t="e">
        <f t="shared" si="1533"/>
        <v>#DIV/0!</v>
      </c>
      <c r="AR3617" s="91" t="e">
        <f t="shared" si="1534"/>
        <v>#DIV/0!</v>
      </c>
      <c r="AS3617" s="91" t="e">
        <f t="shared" si="1535"/>
        <v>#DIV/0!</v>
      </c>
      <c r="AT3617" s="91" t="e">
        <f t="shared" si="1536"/>
        <v>#DIV/0!</v>
      </c>
      <c r="AU3617" s="113" t="e">
        <f t="shared" si="1537"/>
        <v>#DIV/0!</v>
      </c>
      <c r="AV3617" s="113" t="e">
        <f t="shared" si="1538"/>
        <v>#DIV/0!</v>
      </c>
      <c r="AW3617" s="113" t="e">
        <f t="shared" si="1539"/>
        <v>#DIV/0!</v>
      </c>
      <c r="AX3617" s="113" t="e">
        <f t="shared" si="1540"/>
        <v>#DIV/0!</v>
      </c>
      <c r="AY3617" s="113" t="e">
        <f t="shared" si="1541"/>
        <v>#DIV/0!</v>
      </c>
    </row>
    <row r="3618" spans="1:51" x14ac:dyDescent="0.25">
      <c r="A3618" s="119"/>
      <c r="B3618" s="83"/>
      <c r="C3618" s="85"/>
      <c r="D3618" s="85"/>
      <c r="E3618" s="85"/>
      <c r="F3618" s="71"/>
      <c r="G3618" s="96"/>
      <c r="H3618" s="16" t="e">
        <f>IF(A3618&gt;$U$1,ROUND(ROUND( U3618*$S$1+(1-$S$1)*G3618,4)+$T$1*ROUND(($S$1*Z3618+(1-$S$1)*(G3618-U3618)^2)^0.5,4),4),Rawdata!AK3618+Rawdata!$T$1*Rawdata!AU3618)</f>
        <v>#DIV/0!</v>
      </c>
      <c r="I3618" s="16" t="e">
        <f>IF(A3618&gt;$V$1,ROUND(ROUND(V3618*$S$1+(1-$S$1)*G3618,4)+$T$1*ROUND(($S$1*AA3618+(1-$S$1)*(G3618-V3618)^2)^0.5,4),4),Rawdata!AL3618+Rawdata!$T$1*Rawdata!AV3618)</f>
        <v>#DIV/0!</v>
      </c>
      <c r="J3618" s="16" t="e">
        <f>IF(A3618&gt;$W$1,ROUND(ROUND( W3618*$S$1+(1-$S$1)*G3618,4)+$T$1*ROUND(($S$1*AB3618+(1-$S$1)*(G3618-W3618)^2)^0.5,4),4),Rawdata!AM3618+Rawdata!$T$1*Rawdata!AW3618)</f>
        <v>#DIV/0!</v>
      </c>
      <c r="K3618" s="16" t="e">
        <f>IF(A3618&gt;$X$1,ROUND(ROUND( X3618*$S$1+(1-$S$1)*G3618,4)+$T$1*ROUND(($S$1*AC3618+(1-$S$1)*(G3618-X3618)^2)^0.5,4),4),Rawdata!AN3618+Rawdata!$T$1*Rawdata!AX3618)</f>
        <v>#DIV/0!</v>
      </c>
      <c r="L3618" s="16" t="e">
        <f>IF(A3618&gt;$Y$1,ROUND(ROUND( Y3618*$S$1+(1-$S$1)*G3618,4)+$T$1*ROUND(($S$1*AD3618+(1-$S$1)*(G3618-Y3618)^2)^0.5,4),4),Rawdata!AO3618+Rawdata!$T$1*Rawdata!AY3618)</f>
        <v>#DIV/0!</v>
      </c>
      <c r="M3618" s="16" t="e">
        <f t="shared" si="1523"/>
        <v>#DIV/0!</v>
      </c>
      <c r="N3618" s="16" t="e">
        <f t="shared" si="1524"/>
        <v>#DIV/0!</v>
      </c>
      <c r="O3618" s="67"/>
      <c r="P3618" s="67"/>
      <c r="Q3618" s="31" t="e">
        <f t="shared" si="1543"/>
        <v>#DIV/0!</v>
      </c>
      <c r="R3618" s="17" t="e">
        <f t="shared" si="1544"/>
        <v>#DIV/0!</v>
      </c>
      <c r="S3618" s="37" t="e">
        <f t="shared" si="1525"/>
        <v>#DIV/0!</v>
      </c>
      <c r="T3618" s="17" t="e">
        <f t="shared" si="1526"/>
        <v>#DIV/0!</v>
      </c>
      <c r="U3618" s="91" t="e">
        <f>IF(A3618&gt;$U$1, U3619*$S$1+(1-$S$1)*G3619,Rawdata!AK3618)</f>
        <v>#DIV/0!</v>
      </c>
      <c r="V3618" s="91" t="e">
        <f>IF(A3618&gt;$V$1,$S$1*V3619+(1-$S$1)*G3619,Rawdata!AL3618)</f>
        <v>#DIV/0!</v>
      </c>
      <c r="W3618" s="91" t="e">
        <f>IF(A3618&gt;$W$1, $S$1*W3619+(1-$S$1)*G3619,Rawdata!AM3618)</f>
        <v>#DIV/0!</v>
      </c>
      <c r="X3618" s="91" t="e">
        <f>IF(A3618&gt;$X$1,$S$1*X3619+(1-$S$1)*G3619,Rawdata!AN3618)</f>
        <v>#DIV/0!</v>
      </c>
      <c r="Y3618" s="91" t="e">
        <f>IF(A3618&gt;$Y$1,$S$1*Y3619+(1-$S$1)*G3619,Rawdata!AO3618)</f>
        <v>#DIV/0!</v>
      </c>
      <c r="Z3618" s="91" t="e">
        <f>IF(A3618&gt;$Z$1,$S$1*Z3619+(1-$S$1)*(G3619-U3619)^2,Rawdata!AP3618)</f>
        <v>#DIV/0!</v>
      </c>
      <c r="AA3618" s="91" t="e">
        <f>IF(A3618&gt;$AA$1,$S$1*AA3619+(1-$S$1)*(G3619-V3619)^2,Rawdata!AQ3618)</f>
        <v>#DIV/0!</v>
      </c>
      <c r="AB3618" s="91" t="e">
        <f>IF(A3618&gt;89,$S$1*AB3619+(1-$S$1)*(G3619-W3619)^2,Rawdata!AR3618)</f>
        <v>#DIV/0!</v>
      </c>
      <c r="AC3618" s="91" t="e">
        <f>IF(A3618&gt;$AC$1,$S$1*AC3619+(1-$S$1)*(G3619-X3619)^2,Rawdata!AS3618)</f>
        <v>#DIV/0!</v>
      </c>
      <c r="AD3618" s="91" t="e">
        <f>IF(A3618&gt;$AD$1,$S$1*AD3619+(1-$S$1)*(G3619-Y3619)^2,Rawdata!AT3618)</f>
        <v>#DIV/0!</v>
      </c>
      <c r="AE3618" s="80" t="e">
        <f t="shared" si="1519"/>
        <v>#DIV/0!</v>
      </c>
      <c r="AF3618" s="81" t="e">
        <f t="shared" si="1520"/>
        <v>#DIV/0!</v>
      </c>
      <c r="AG3618" s="86">
        <f t="shared" si="1542"/>
        <v>0</v>
      </c>
      <c r="AH3618" s="107" t="e">
        <f t="shared" si="1518"/>
        <v>#DIV/0!</v>
      </c>
      <c r="AI3618" s="107" t="e">
        <f t="shared" si="1521"/>
        <v>#DIV/0!</v>
      </c>
      <c r="AJ3618" s="108" t="e">
        <f t="shared" si="1522"/>
        <v>#DIV/0!</v>
      </c>
      <c r="AK3618" s="113" t="e">
        <f t="shared" si="1527"/>
        <v>#DIV/0!</v>
      </c>
      <c r="AL3618" s="113" t="e">
        <f t="shared" si="1528"/>
        <v>#DIV/0!</v>
      </c>
      <c r="AM3618" s="113" t="e">
        <f t="shared" si="1529"/>
        <v>#DIV/0!</v>
      </c>
      <c r="AN3618" s="113" t="e">
        <f t="shared" si="1530"/>
        <v>#DIV/0!</v>
      </c>
      <c r="AO3618" s="113" t="e">
        <f t="shared" si="1531"/>
        <v>#DIV/0!</v>
      </c>
      <c r="AP3618" s="91" t="e">
        <f t="shared" si="1532"/>
        <v>#DIV/0!</v>
      </c>
      <c r="AQ3618" s="91" t="e">
        <f t="shared" si="1533"/>
        <v>#DIV/0!</v>
      </c>
      <c r="AR3618" s="91" t="e">
        <f t="shared" si="1534"/>
        <v>#DIV/0!</v>
      </c>
      <c r="AS3618" s="91" t="e">
        <f t="shared" si="1535"/>
        <v>#DIV/0!</v>
      </c>
      <c r="AT3618" s="91" t="e">
        <f t="shared" si="1536"/>
        <v>#DIV/0!</v>
      </c>
      <c r="AU3618" s="113" t="e">
        <f t="shared" si="1537"/>
        <v>#DIV/0!</v>
      </c>
      <c r="AV3618" s="113" t="e">
        <f t="shared" si="1538"/>
        <v>#DIV/0!</v>
      </c>
      <c r="AW3618" s="113" t="e">
        <f t="shared" si="1539"/>
        <v>#DIV/0!</v>
      </c>
      <c r="AX3618" s="113" t="e">
        <f t="shared" si="1540"/>
        <v>#DIV/0!</v>
      </c>
      <c r="AY3618" s="113" t="e">
        <f t="shared" si="1541"/>
        <v>#DIV/0!</v>
      </c>
    </row>
    <row r="3619" spans="1:51" x14ac:dyDescent="0.25">
      <c r="A3619" s="119"/>
      <c r="B3619" s="83"/>
      <c r="C3619" s="85"/>
      <c r="D3619" s="85"/>
      <c r="E3619" s="85"/>
      <c r="F3619" s="71"/>
      <c r="G3619" s="96"/>
      <c r="H3619" s="16" t="e">
        <f>IF(A3619&gt;$U$1,ROUND(ROUND( U3619*$S$1+(1-$S$1)*G3619,4)+$T$1*ROUND(($S$1*Z3619+(1-$S$1)*(G3619-U3619)^2)^0.5,4),4),Rawdata!AK3619+Rawdata!$T$1*Rawdata!AU3619)</f>
        <v>#DIV/0!</v>
      </c>
      <c r="I3619" s="16" t="e">
        <f>IF(A3619&gt;$V$1,ROUND(ROUND(V3619*$S$1+(1-$S$1)*G3619,4)+$T$1*ROUND(($S$1*AA3619+(1-$S$1)*(G3619-V3619)^2)^0.5,4),4),Rawdata!AL3619+Rawdata!$T$1*Rawdata!AV3619)</f>
        <v>#DIV/0!</v>
      </c>
      <c r="J3619" s="16" t="e">
        <f>IF(A3619&gt;$W$1,ROUND(ROUND( W3619*$S$1+(1-$S$1)*G3619,4)+$T$1*ROUND(($S$1*AB3619+(1-$S$1)*(G3619-W3619)^2)^0.5,4),4),Rawdata!AM3619+Rawdata!$T$1*Rawdata!AW3619)</f>
        <v>#DIV/0!</v>
      </c>
      <c r="K3619" s="16" t="e">
        <f>IF(A3619&gt;$X$1,ROUND(ROUND( X3619*$S$1+(1-$S$1)*G3619,4)+$T$1*ROUND(($S$1*AC3619+(1-$S$1)*(G3619-X3619)^2)^0.5,4),4),Rawdata!AN3619+Rawdata!$T$1*Rawdata!AX3619)</f>
        <v>#DIV/0!</v>
      </c>
      <c r="L3619" s="16" t="e">
        <f>IF(A3619&gt;$Y$1,ROUND(ROUND( Y3619*$S$1+(1-$S$1)*G3619,4)+$T$1*ROUND(($S$1*AD3619+(1-$S$1)*(G3619-Y3619)^2)^0.5,4),4),Rawdata!AO3619+Rawdata!$T$1*Rawdata!AY3619)</f>
        <v>#DIV/0!</v>
      </c>
      <c r="M3619" s="16" t="e">
        <f t="shared" si="1523"/>
        <v>#DIV/0!</v>
      </c>
      <c r="N3619" s="16" t="e">
        <f t="shared" si="1524"/>
        <v>#DIV/0!</v>
      </c>
      <c r="O3619" s="67"/>
      <c r="P3619" s="67"/>
      <c r="Q3619" s="31" t="e">
        <f t="shared" si="1543"/>
        <v>#DIV/0!</v>
      </c>
      <c r="R3619" s="17" t="e">
        <f t="shared" si="1544"/>
        <v>#DIV/0!</v>
      </c>
      <c r="S3619" s="37" t="e">
        <f t="shared" si="1525"/>
        <v>#DIV/0!</v>
      </c>
      <c r="T3619" s="17" t="e">
        <f t="shared" si="1526"/>
        <v>#DIV/0!</v>
      </c>
      <c r="U3619" s="91" t="e">
        <f>IF(A3619&gt;$U$1, U3620*$S$1+(1-$S$1)*G3620,Rawdata!AK3619)</f>
        <v>#DIV/0!</v>
      </c>
      <c r="V3619" s="91" t="e">
        <f>IF(A3619&gt;$V$1,$S$1*V3620+(1-$S$1)*G3620,Rawdata!AL3619)</f>
        <v>#DIV/0!</v>
      </c>
      <c r="W3619" s="91" t="e">
        <f>IF(A3619&gt;$W$1, $S$1*W3620+(1-$S$1)*G3620,Rawdata!AM3619)</f>
        <v>#DIV/0!</v>
      </c>
      <c r="X3619" s="91" t="e">
        <f>IF(A3619&gt;$X$1,$S$1*X3620+(1-$S$1)*G3620,Rawdata!AN3619)</f>
        <v>#DIV/0!</v>
      </c>
      <c r="Y3619" s="91" t="e">
        <f>IF(A3619&gt;$Y$1,$S$1*Y3620+(1-$S$1)*G3620,Rawdata!AO3619)</f>
        <v>#DIV/0!</v>
      </c>
      <c r="Z3619" s="91" t="e">
        <f>IF(A3619&gt;$Z$1,$S$1*Z3620+(1-$S$1)*(G3620-U3620)^2,Rawdata!AP3619)</f>
        <v>#DIV/0!</v>
      </c>
      <c r="AA3619" s="91" t="e">
        <f>IF(A3619&gt;$AA$1,$S$1*AA3620+(1-$S$1)*(G3620-V3620)^2,Rawdata!AQ3619)</f>
        <v>#DIV/0!</v>
      </c>
      <c r="AB3619" s="91" t="e">
        <f>IF(A3619&gt;89,$S$1*AB3620+(1-$S$1)*(G3620-W3620)^2,Rawdata!AR3619)</f>
        <v>#DIV/0!</v>
      </c>
      <c r="AC3619" s="91" t="e">
        <f>IF(A3619&gt;$AC$1,$S$1*AC3620+(1-$S$1)*(G3620-X3620)^2,Rawdata!AS3619)</f>
        <v>#DIV/0!</v>
      </c>
      <c r="AD3619" s="91" t="e">
        <f>IF(A3619&gt;$AD$1,$S$1*AD3620+(1-$S$1)*(G3620-Y3620)^2,Rawdata!AT3619)</f>
        <v>#DIV/0!</v>
      </c>
      <c r="AE3619" s="80" t="e">
        <f t="shared" si="1519"/>
        <v>#DIV/0!</v>
      </c>
      <c r="AF3619" s="81" t="e">
        <f t="shared" si="1520"/>
        <v>#DIV/0!</v>
      </c>
      <c r="AG3619" s="86">
        <f t="shared" si="1542"/>
        <v>0</v>
      </c>
      <c r="AH3619" s="107" t="e">
        <f t="shared" si="1518"/>
        <v>#DIV/0!</v>
      </c>
      <c r="AI3619" s="107" t="e">
        <f t="shared" si="1521"/>
        <v>#DIV/0!</v>
      </c>
      <c r="AJ3619" s="108" t="e">
        <f t="shared" si="1522"/>
        <v>#DIV/0!</v>
      </c>
      <c r="AK3619" s="113" t="e">
        <f t="shared" si="1527"/>
        <v>#DIV/0!</v>
      </c>
      <c r="AL3619" s="113" t="e">
        <f t="shared" si="1528"/>
        <v>#DIV/0!</v>
      </c>
      <c r="AM3619" s="113" t="e">
        <f t="shared" si="1529"/>
        <v>#DIV/0!</v>
      </c>
      <c r="AN3619" s="113" t="e">
        <f t="shared" si="1530"/>
        <v>#DIV/0!</v>
      </c>
      <c r="AO3619" s="113" t="e">
        <f t="shared" si="1531"/>
        <v>#DIV/0!</v>
      </c>
      <c r="AP3619" s="91" t="e">
        <f t="shared" si="1532"/>
        <v>#DIV/0!</v>
      </c>
      <c r="AQ3619" s="91" t="e">
        <f t="shared" si="1533"/>
        <v>#DIV/0!</v>
      </c>
      <c r="AR3619" s="91" t="e">
        <f t="shared" si="1534"/>
        <v>#DIV/0!</v>
      </c>
      <c r="AS3619" s="91" t="e">
        <f t="shared" si="1535"/>
        <v>#DIV/0!</v>
      </c>
      <c r="AT3619" s="91" t="e">
        <f t="shared" si="1536"/>
        <v>#DIV/0!</v>
      </c>
      <c r="AU3619" s="113" t="e">
        <f t="shared" si="1537"/>
        <v>#DIV/0!</v>
      </c>
      <c r="AV3619" s="113" t="e">
        <f t="shared" si="1538"/>
        <v>#DIV/0!</v>
      </c>
      <c r="AW3619" s="113" t="e">
        <f t="shared" si="1539"/>
        <v>#DIV/0!</v>
      </c>
      <c r="AX3619" s="113" t="e">
        <f t="shared" si="1540"/>
        <v>#DIV/0!</v>
      </c>
      <c r="AY3619" s="113" t="e">
        <f t="shared" si="1541"/>
        <v>#DIV/0!</v>
      </c>
    </row>
    <row r="3620" spans="1:51" x14ac:dyDescent="0.25">
      <c r="A3620" s="119"/>
      <c r="B3620" s="83"/>
      <c r="C3620" s="85"/>
      <c r="D3620" s="85"/>
      <c r="E3620" s="85"/>
      <c r="F3620" s="71"/>
      <c r="G3620" s="96"/>
      <c r="H3620" s="16" t="e">
        <f>IF(A3620&gt;$U$1,ROUND(ROUND( U3620*$S$1+(1-$S$1)*G3620,4)+$T$1*ROUND(($S$1*Z3620+(1-$S$1)*(G3620-U3620)^2)^0.5,4),4),Rawdata!AK3620+Rawdata!$T$1*Rawdata!AU3620)</f>
        <v>#DIV/0!</v>
      </c>
      <c r="I3620" s="16" t="e">
        <f>IF(A3620&gt;$V$1,ROUND(ROUND(V3620*$S$1+(1-$S$1)*G3620,4)+$T$1*ROUND(($S$1*AA3620+(1-$S$1)*(G3620-V3620)^2)^0.5,4),4),Rawdata!AL3620+Rawdata!$T$1*Rawdata!AV3620)</f>
        <v>#DIV/0!</v>
      </c>
      <c r="J3620" s="16" t="e">
        <f>IF(A3620&gt;$W$1,ROUND(ROUND( W3620*$S$1+(1-$S$1)*G3620,4)+$T$1*ROUND(($S$1*AB3620+(1-$S$1)*(G3620-W3620)^2)^0.5,4),4),Rawdata!AM3620+Rawdata!$T$1*Rawdata!AW3620)</f>
        <v>#DIV/0!</v>
      </c>
      <c r="K3620" s="16" t="e">
        <f>IF(A3620&gt;$X$1,ROUND(ROUND( X3620*$S$1+(1-$S$1)*G3620,4)+$T$1*ROUND(($S$1*AC3620+(1-$S$1)*(G3620-X3620)^2)^0.5,4),4),Rawdata!AN3620+Rawdata!$T$1*Rawdata!AX3620)</f>
        <v>#DIV/0!</v>
      </c>
      <c r="L3620" s="16" t="e">
        <f>IF(A3620&gt;$Y$1,ROUND(ROUND( Y3620*$S$1+(1-$S$1)*G3620,4)+$T$1*ROUND(($S$1*AD3620+(1-$S$1)*(G3620-Y3620)^2)^0.5,4),4),Rawdata!AO3620+Rawdata!$T$1*Rawdata!AY3620)</f>
        <v>#DIV/0!</v>
      </c>
      <c r="M3620" s="16" t="e">
        <f t="shared" si="1523"/>
        <v>#DIV/0!</v>
      </c>
      <c r="N3620" s="16" t="e">
        <f t="shared" si="1524"/>
        <v>#DIV/0!</v>
      </c>
      <c r="O3620" s="67"/>
      <c r="P3620" s="67"/>
      <c r="Q3620" s="31" t="e">
        <f t="shared" si="1543"/>
        <v>#DIV/0!</v>
      </c>
      <c r="R3620" s="17" t="e">
        <f t="shared" si="1544"/>
        <v>#DIV/0!</v>
      </c>
      <c r="S3620" s="37" t="e">
        <f t="shared" si="1525"/>
        <v>#DIV/0!</v>
      </c>
      <c r="T3620" s="17" t="e">
        <f t="shared" si="1526"/>
        <v>#DIV/0!</v>
      </c>
      <c r="U3620" s="91" t="e">
        <f>IF(A3620&gt;$U$1, U3621*$S$1+(1-$S$1)*G3621,Rawdata!AK3620)</f>
        <v>#DIV/0!</v>
      </c>
      <c r="V3620" s="91" t="e">
        <f>IF(A3620&gt;$V$1,$S$1*V3621+(1-$S$1)*G3621,Rawdata!AL3620)</f>
        <v>#DIV/0!</v>
      </c>
      <c r="W3620" s="91" t="e">
        <f>IF(A3620&gt;$W$1, $S$1*W3621+(1-$S$1)*G3621,Rawdata!AM3620)</f>
        <v>#DIV/0!</v>
      </c>
      <c r="X3620" s="91" t="e">
        <f>IF(A3620&gt;$X$1,$S$1*X3621+(1-$S$1)*G3621,Rawdata!AN3620)</f>
        <v>#DIV/0!</v>
      </c>
      <c r="Y3620" s="91" t="e">
        <f>IF(A3620&gt;$Y$1,$S$1*Y3621+(1-$S$1)*G3621,Rawdata!AO3620)</f>
        <v>#DIV/0!</v>
      </c>
      <c r="Z3620" s="91" t="e">
        <f>IF(A3620&gt;$Z$1,$S$1*Z3621+(1-$S$1)*(G3621-U3621)^2,Rawdata!AP3620)</f>
        <v>#DIV/0!</v>
      </c>
      <c r="AA3620" s="91" t="e">
        <f>IF(A3620&gt;$AA$1,$S$1*AA3621+(1-$S$1)*(G3621-V3621)^2,Rawdata!AQ3620)</f>
        <v>#DIV/0!</v>
      </c>
      <c r="AB3620" s="91" t="e">
        <f>IF(A3620&gt;89,$S$1*AB3621+(1-$S$1)*(G3621-W3621)^2,Rawdata!AR3620)</f>
        <v>#DIV/0!</v>
      </c>
      <c r="AC3620" s="91" t="e">
        <f>IF(A3620&gt;$AC$1,$S$1*AC3621+(1-$S$1)*(G3621-X3621)^2,Rawdata!AS3620)</f>
        <v>#DIV/0!</v>
      </c>
      <c r="AD3620" s="91" t="e">
        <f>IF(A3620&gt;$AD$1,$S$1*AD3621+(1-$S$1)*(G3621-Y3621)^2,Rawdata!AT3620)</f>
        <v>#DIV/0!</v>
      </c>
      <c r="AE3620" s="80" t="e">
        <f t="shared" si="1519"/>
        <v>#DIV/0!</v>
      </c>
      <c r="AF3620" s="81" t="e">
        <f t="shared" si="1520"/>
        <v>#DIV/0!</v>
      </c>
      <c r="AG3620" s="86">
        <f t="shared" si="1542"/>
        <v>0</v>
      </c>
      <c r="AH3620" s="107" t="e">
        <f t="shared" si="1518"/>
        <v>#DIV/0!</v>
      </c>
      <c r="AI3620" s="107" t="e">
        <f t="shared" si="1521"/>
        <v>#DIV/0!</v>
      </c>
      <c r="AJ3620" s="108" t="e">
        <f t="shared" si="1522"/>
        <v>#DIV/0!</v>
      </c>
      <c r="AK3620" s="113" t="e">
        <f t="shared" si="1527"/>
        <v>#DIV/0!</v>
      </c>
      <c r="AL3620" s="113" t="e">
        <f t="shared" si="1528"/>
        <v>#DIV/0!</v>
      </c>
      <c r="AM3620" s="113" t="e">
        <f t="shared" si="1529"/>
        <v>#DIV/0!</v>
      </c>
      <c r="AN3620" s="113" t="e">
        <f t="shared" si="1530"/>
        <v>#DIV/0!</v>
      </c>
      <c r="AO3620" s="113" t="e">
        <f t="shared" si="1531"/>
        <v>#DIV/0!</v>
      </c>
      <c r="AP3620" s="91" t="e">
        <f t="shared" si="1532"/>
        <v>#DIV/0!</v>
      </c>
      <c r="AQ3620" s="91" t="e">
        <f t="shared" si="1533"/>
        <v>#DIV/0!</v>
      </c>
      <c r="AR3620" s="91" t="e">
        <f t="shared" si="1534"/>
        <v>#DIV/0!</v>
      </c>
      <c r="AS3620" s="91" t="e">
        <f t="shared" si="1535"/>
        <v>#DIV/0!</v>
      </c>
      <c r="AT3620" s="91" t="e">
        <f t="shared" si="1536"/>
        <v>#DIV/0!</v>
      </c>
      <c r="AU3620" s="113" t="e">
        <f t="shared" si="1537"/>
        <v>#DIV/0!</v>
      </c>
      <c r="AV3620" s="113" t="e">
        <f t="shared" si="1538"/>
        <v>#DIV/0!</v>
      </c>
      <c r="AW3620" s="113" t="e">
        <f t="shared" si="1539"/>
        <v>#DIV/0!</v>
      </c>
      <c r="AX3620" s="113" t="e">
        <f t="shared" si="1540"/>
        <v>#DIV/0!</v>
      </c>
      <c r="AY3620" s="113" t="e">
        <f t="shared" si="1541"/>
        <v>#DIV/0!</v>
      </c>
    </row>
    <row r="3621" spans="1:51" x14ac:dyDescent="0.25">
      <c r="A3621" s="119"/>
      <c r="B3621" s="83"/>
      <c r="C3621" s="85"/>
      <c r="D3621" s="85"/>
      <c r="E3621" s="85"/>
      <c r="F3621" s="71"/>
      <c r="G3621" s="96"/>
      <c r="H3621" s="16" t="e">
        <f>IF(A3621&gt;$U$1,ROUND(ROUND( U3621*$S$1+(1-$S$1)*G3621,4)+$T$1*ROUND(($S$1*Z3621+(1-$S$1)*(G3621-U3621)^2)^0.5,4),4),Rawdata!AK3621+Rawdata!$T$1*Rawdata!AU3621)</f>
        <v>#DIV/0!</v>
      </c>
      <c r="I3621" s="16" t="e">
        <f>IF(A3621&gt;$V$1,ROUND(ROUND(V3621*$S$1+(1-$S$1)*G3621,4)+$T$1*ROUND(($S$1*AA3621+(1-$S$1)*(G3621-V3621)^2)^0.5,4),4),Rawdata!AL3621+Rawdata!$T$1*Rawdata!AV3621)</f>
        <v>#DIV/0!</v>
      </c>
      <c r="J3621" s="16" t="e">
        <f>IF(A3621&gt;$W$1,ROUND(ROUND( W3621*$S$1+(1-$S$1)*G3621,4)+$T$1*ROUND(($S$1*AB3621+(1-$S$1)*(G3621-W3621)^2)^0.5,4),4),Rawdata!AM3621+Rawdata!$T$1*Rawdata!AW3621)</f>
        <v>#DIV/0!</v>
      </c>
      <c r="K3621" s="16" t="e">
        <f>IF(A3621&gt;$X$1,ROUND(ROUND( X3621*$S$1+(1-$S$1)*G3621,4)+$T$1*ROUND(($S$1*AC3621+(1-$S$1)*(G3621-X3621)^2)^0.5,4),4),Rawdata!AN3621+Rawdata!$T$1*Rawdata!AX3621)</f>
        <v>#DIV/0!</v>
      </c>
      <c r="L3621" s="16" t="e">
        <f>IF(A3621&gt;$Y$1,ROUND(ROUND( Y3621*$S$1+(1-$S$1)*G3621,4)+$T$1*ROUND(($S$1*AD3621+(1-$S$1)*(G3621-Y3621)^2)^0.5,4),4),Rawdata!AO3621+Rawdata!$T$1*Rawdata!AY3621)</f>
        <v>#DIV/0!</v>
      </c>
      <c r="M3621" s="16" t="e">
        <f t="shared" si="1523"/>
        <v>#DIV/0!</v>
      </c>
      <c r="N3621" s="16" t="e">
        <f t="shared" si="1524"/>
        <v>#DIV/0!</v>
      </c>
      <c r="O3621" s="67"/>
      <c r="P3621" s="67"/>
      <c r="Q3621" s="31" t="e">
        <f t="shared" si="1543"/>
        <v>#DIV/0!</v>
      </c>
      <c r="R3621" s="17" t="e">
        <f t="shared" si="1544"/>
        <v>#DIV/0!</v>
      </c>
      <c r="S3621" s="37" t="e">
        <f t="shared" si="1525"/>
        <v>#DIV/0!</v>
      </c>
      <c r="T3621" s="17" t="e">
        <f t="shared" si="1526"/>
        <v>#DIV/0!</v>
      </c>
      <c r="U3621" s="91" t="e">
        <f>IF(A3621&gt;$U$1, U3622*$S$1+(1-$S$1)*G3622,Rawdata!AK3621)</f>
        <v>#DIV/0!</v>
      </c>
      <c r="V3621" s="91" t="e">
        <f>IF(A3621&gt;$V$1,$S$1*V3622+(1-$S$1)*G3622,Rawdata!AL3621)</f>
        <v>#DIV/0!</v>
      </c>
      <c r="W3621" s="91" t="e">
        <f>IF(A3621&gt;$W$1, $S$1*W3622+(1-$S$1)*G3622,Rawdata!AM3621)</f>
        <v>#DIV/0!</v>
      </c>
      <c r="X3621" s="91" t="e">
        <f>IF(A3621&gt;$X$1,$S$1*X3622+(1-$S$1)*G3622,Rawdata!AN3621)</f>
        <v>#DIV/0!</v>
      </c>
      <c r="Y3621" s="91" t="e">
        <f>IF(A3621&gt;$Y$1,$S$1*Y3622+(1-$S$1)*G3622,Rawdata!AO3621)</f>
        <v>#DIV/0!</v>
      </c>
      <c r="Z3621" s="91" t="e">
        <f>IF(A3621&gt;$Z$1,$S$1*Z3622+(1-$S$1)*(G3622-U3622)^2,Rawdata!AP3621)</f>
        <v>#DIV/0!</v>
      </c>
      <c r="AA3621" s="91" t="e">
        <f>IF(A3621&gt;$AA$1,$S$1*AA3622+(1-$S$1)*(G3622-V3622)^2,Rawdata!AQ3621)</f>
        <v>#DIV/0!</v>
      </c>
      <c r="AB3621" s="91" t="e">
        <f>IF(A3621&gt;89,$S$1*AB3622+(1-$S$1)*(G3622-W3622)^2,Rawdata!AR3621)</f>
        <v>#DIV/0!</v>
      </c>
      <c r="AC3621" s="91" t="e">
        <f>IF(A3621&gt;$AC$1,$S$1*AC3622+(1-$S$1)*(G3622-X3622)^2,Rawdata!AS3621)</f>
        <v>#DIV/0!</v>
      </c>
      <c r="AD3621" s="91" t="e">
        <f>IF(A3621&gt;$AD$1,$S$1*AD3622+(1-$S$1)*(G3622-Y3622)^2,Rawdata!AT3621)</f>
        <v>#DIV/0!</v>
      </c>
      <c r="AE3621" s="80" t="e">
        <f t="shared" si="1519"/>
        <v>#DIV/0!</v>
      </c>
      <c r="AF3621" s="81" t="e">
        <f t="shared" si="1520"/>
        <v>#DIV/0!</v>
      </c>
      <c r="AG3621" s="86">
        <f t="shared" si="1542"/>
        <v>0</v>
      </c>
      <c r="AH3621" s="107" t="e">
        <f t="shared" si="1518"/>
        <v>#DIV/0!</v>
      </c>
      <c r="AI3621" s="107" t="e">
        <f t="shared" si="1521"/>
        <v>#DIV/0!</v>
      </c>
      <c r="AJ3621" s="108" t="e">
        <f t="shared" si="1522"/>
        <v>#DIV/0!</v>
      </c>
      <c r="AK3621" s="113" t="e">
        <f t="shared" si="1527"/>
        <v>#DIV/0!</v>
      </c>
      <c r="AL3621" s="113" t="e">
        <f t="shared" si="1528"/>
        <v>#DIV/0!</v>
      </c>
      <c r="AM3621" s="113" t="e">
        <f t="shared" si="1529"/>
        <v>#DIV/0!</v>
      </c>
      <c r="AN3621" s="113" t="e">
        <f t="shared" si="1530"/>
        <v>#DIV/0!</v>
      </c>
      <c r="AO3621" s="113" t="e">
        <f t="shared" si="1531"/>
        <v>#DIV/0!</v>
      </c>
      <c r="AP3621" s="91" t="e">
        <f t="shared" si="1532"/>
        <v>#DIV/0!</v>
      </c>
      <c r="AQ3621" s="91" t="e">
        <f t="shared" si="1533"/>
        <v>#DIV/0!</v>
      </c>
      <c r="AR3621" s="91" t="e">
        <f t="shared" si="1534"/>
        <v>#DIV/0!</v>
      </c>
      <c r="AS3621" s="91" t="e">
        <f t="shared" si="1535"/>
        <v>#DIV/0!</v>
      </c>
      <c r="AT3621" s="91" t="e">
        <f t="shared" si="1536"/>
        <v>#DIV/0!</v>
      </c>
      <c r="AU3621" s="113" t="e">
        <f t="shared" si="1537"/>
        <v>#DIV/0!</v>
      </c>
      <c r="AV3621" s="113" t="e">
        <f t="shared" si="1538"/>
        <v>#DIV/0!</v>
      </c>
      <c r="AW3621" s="113" t="e">
        <f t="shared" si="1539"/>
        <v>#DIV/0!</v>
      </c>
      <c r="AX3621" s="113" t="e">
        <f t="shared" si="1540"/>
        <v>#DIV/0!</v>
      </c>
      <c r="AY3621" s="113" t="e">
        <f t="shared" si="1541"/>
        <v>#DIV/0!</v>
      </c>
    </row>
    <row r="3622" spans="1:51" x14ac:dyDescent="0.25">
      <c r="A3622" s="119"/>
      <c r="B3622" s="83"/>
      <c r="C3622" s="85"/>
      <c r="D3622" s="85"/>
      <c r="E3622" s="85"/>
      <c r="F3622" s="71"/>
      <c r="G3622" s="96"/>
      <c r="H3622" s="16" t="e">
        <f>IF(A3622&gt;$U$1,ROUND(ROUND( U3622*$S$1+(1-$S$1)*G3622,4)+$T$1*ROUND(($S$1*Z3622+(1-$S$1)*(G3622-U3622)^2)^0.5,4),4),Rawdata!AK3622+Rawdata!$T$1*Rawdata!AU3622)</f>
        <v>#DIV/0!</v>
      </c>
      <c r="I3622" s="16" t="e">
        <f>IF(A3622&gt;$V$1,ROUND(ROUND(V3622*$S$1+(1-$S$1)*G3622,4)+$T$1*ROUND(($S$1*AA3622+(1-$S$1)*(G3622-V3622)^2)^0.5,4),4),Rawdata!AL3622+Rawdata!$T$1*Rawdata!AV3622)</f>
        <v>#DIV/0!</v>
      </c>
      <c r="J3622" s="16" t="e">
        <f>IF(A3622&gt;$W$1,ROUND(ROUND( W3622*$S$1+(1-$S$1)*G3622,4)+$T$1*ROUND(($S$1*AB3622+(1-$S$1)*(G3622-W3622)^2)^0.5,4),4),Rawdata!AM3622+Rawdata!$T$1*Rawdata!AW3622)</f>
        <v>#DIV/0!</v>
      </c>
      <c r="K3622" s="16" t="e">
        <f>IF(A3622&gt;$X$1,ROUND(ROUND( X3622*$S$1+(1-$S$1)*G3622,4)+$T$1*ROUND(($S$1*AC3622+(1-$S$1)*(G3622-X3622)^2)^0.5,4),4),Rawdata!AN3622+Rawdata!$T$1*Rawdata!AX3622)</f>
        <v>#DIV/0!</v>
      </c>
      <c r="L3622" s="16" t="e">
        <f>IF(A3622&gt;$Y$1,ROUND(ROUND( Y3622*$S$1+(1-$S$1)*G3622,4)+$T$1*ROUND(($S$1*AD3622+(1-$S$1)*(G3622-Y3622)^2)^0.5,4),4),Rawdata!AO3622+Rawdata!$T$1*Rawdata!AY3622)</f>
        <v>#DIV/0!</v>
      </c>
      <c r="M3622" s="16" t="e">
        <f t="shared" si="1523"/>
        <v>#DIV/0!</v>
      </c>
      <c r="N3622" s="16" t="e">
        <f t="shared" si="1524"/>
        <v>#DIV/0!</v>
      </c>
      <c r="O3622" s="67"/>
      <c r="P3622" s="67"/>
      <c r="Q3622" s="31" t="e">
        <f t="shared" si="1543"/>
        <v>#DIV/0!</v>
      </c>
      <c r="R3622" s="17" t="e">
        <f t="shared" si="1544"/>
        <v>#DIV/0!</v>
      </c>
      <c r="S3622" s="37" t="e">
        <f t="shared" si="1525"/>
        <v>#DIV/0!</v>
      </c>
      <c r="T3622" s="17" t="e">
        <f t="shared" si="1526"/>
        <v>#DIV/0!</v>
      </c>
      <c r="U3622" s="91" t="e">
        <f>IF(A3622&gt;$U$1, U3623*$S$1+(1-$S$1)*G3623,Rawdata!AK3622)</f>
        <v>#DIV/0!</v>
      </c>
      <c r="V3622" s="91" t="e">
        <f>IF(A3622&gt;$V$1,$S$1*V3623+(1-$S$1)*G3623,Rawdata!AL3622)</f>
        <v>#DIV/0!</v>
      </c>
      <c r="W3622" s="91" t="e">
        <f>IF(A3622&gt;$W$1, $S$1*W3623+(1-$S$1)*G3623,Rawdata!AM3622)</f>
        <v>#DIV/0!</v>
      </c>
      <c r="X3622" s="91" t="e">
        <f>IF(A3622&gt;$X$1,$S$1*X3623+(1-$S$1)*G3623,Rawdata!AN3622)</f>
        <v>#DIV/0!</v>
      </c>
      <c r="Y3622" s="91" t="e">
        <f>IF(A3622&gt;$Y$1,$S$1*Y3623+(1-$S$1)*G3623,Rawdata!AO3622)</f>
        <v>#DIV/0!</v>
      </c>
      <c r="Z3622" s="91" t="e">
        <f>IF(A3622&gt;$Z$1,$S$1*Z3623+(1-$S$1)*(G3623-U3623)^2,Rawdata!AP3622)</f>
        <v>#DIV/0!</v>
      </c>
      <c r="AA3622" s="91" t="e">
        <f>IF(A3622&gt;$AA$1,$S$1*AA3623+(1-$S$1)*(G3623-V3623)^2,Rawdata!AQ3622)</f>
        <v>#DIV/0!</v>
      </c>
      <c r="AB3622" s="91" t="e">
        <f>IF(A3622&gt;89,$S$1*AB3623+(1-$S$1)*(G3623-W3623)^2,Rawdata!AR3622)</f>
        <v>#DIV/0!</v>
      </c>
      <c r="AC3622" s="91" t="e">
        <f>IF(A3622&gt;$AC$1,$S$1*AC3623+(1-$S$1)*(G3623-X3623)^2,Rawdata!AS3622)</f>
        <v>#DIV/0!</v>
      </c>
      <c r="AD3622" s="91" t="e">
        <f>IF(A3622&gt;$AD$1,$S$1*AD3623+(1-$S$1)*(G3623-Y3623)^2,Rawdata!AT3622)</f>
        <v>#DIV/0!</v>
      </c>
      <c r="AE3622" s="80" t="e">
        <f t="shared" si="1519"/>
        <v>#DIV/0!</v>
      </c>
      <c r="AF3622" s="81" t="e">
        <f t="shared" si="1520"/>
        <v>#DIV/0!</v>
      </c>
      <c r="AG3622" s="86">
        <f t="shared" si="1542"/>
        <v>0</v>
      </c>
      <c r="AH3622" s="107" t="e">
        <f t="shared" si="1518"/>
        <v>#DIV/0!</v>
      </c>
      <c r="AI3622" s="107" t="e">
        <f t="shared" si="1521"/>
        <v>#DIV/0!</v>
      </c>
      <c r="AJ3622" s="108" t="e">
        <f t="shared" si="1522"/>
        <v>#DIV/0!</v>
      </c>
      <c r="AK3622" s="113" t="e">
        <f t="shared" si="1527"/>
        <v>#DIV/0!</v>
      </c>
      <c r="AL3622" s="113" t="e">
        <f t="shared" si="1528"/>
        <v>#DIV/0!</v>
      </c>
      <c r="AM3622" s="113" t="e">
        <f t="shared" si="1529"/>
        <v>#DIV/0!</v>
      </c>
      <c r="AN3622" s="113" t="e">
        <f t="shared" si="1530"/>
        <v>#DIV/0!</v>
      </c>
      <c r="AO3622" s="113" t="e">
        <f t="shared" si="1531"/>
        <v>#DIV/0!</v>
      </c>
      <c r="AP3622" s="91" t="e">
        <f t="shared" si="1532"/>
        <v>#DIV/0!</v>
      </c>
      <c r="AQ3622" s="91" t="e">
        <f t="shared" si="1533"/>
        <v>#DIV/0!</v>
      </c>
      <c r="AR3622" s="91" t="e">
        <f t="shared" si="1534"/>
        <v>#DIV/0!</v>
      </c>
      <c r="AS3622" s="91" t="e">
        <f t="shared" si="1535"/>
        <v>#DIV/0!</v>
      </c>
      <c r="AT3622" s="91" t="e">
        <f t="shared" si="1536"/>
        <v>#DIV/0!</v>
      </c>
      <c r="AU3622" s="113" t="e">
        <f t="shared" si="1537"/>
        <v>#DIV/0!</v>
      </c>
      <c r="AV3622" s="113" t="e">
        <f t="shared" si="1538"/>
        <v>#DIV/0!</v>
      </c>
      <c r="AW3622" s="113" t="e">
        <f t="shared" si="1539"/>
        <v>#DIV/0!</v>
      </c>
      <c r="AX3622" s="113" t="e">
        <f t="shared" si="1540"/>
        <v>#DIV/0!</v>
      </c>
      <c r="AY3622" s="113" t="e">
        <f t="shared" si="1541"/>
        <v>#DIV/0!</v>
      </c>
    </row>
    <row r="3623" spans="1:51" x14ac:dyDescent="0.25">
      <c r="A3623" s="119"/>
      <c r="B3623" s="83"/>
      <c r="C3623" s="85"/>
      <c r="D3623" s="85"/>
      <c r="E3623" s="85"/>
      <c r="F3623" s="71"/>
      <c r="G3623" s="96"/>
      <c r="H3623" s="16" t="e">
        <f>IF(A3623&gt;$U$1,ROUND(ROUND( U3623*$S$1+(1-$S$1)*G3623,4)+$T$1*ROUND(($S$1*Z3623+(1-$S$1)*(G3623-U3623)^2)^0.5,4),4),Rawdata!AK3623+Rawdata!$T$1*Rawdata!AU3623)</f>
        <v>#DIV/0!</v>
      </c>
      <c r="I3623" s="16" t="e">
        <f>IF(A3623&gt;$V$1,ROUND(ROUND(V3623*$S$1+(1-$S$1)*G3623,4)+$T$1*ROUND(($S$1*AA3623+(1-$S$1)*(G3623-V3623)^2)^0.5,4),4),Rawdata!AL3623+Rawdata!$T$1*Rawdata!AV3623)</f>
        <v>#DIV/0!</v>
      </c>
      <c r="J3623" s="16" t="e">
        <f>IF(A3623&gt;$W$1,ROUND(ROUND( W3623*$S$1+(1-$S$1)*G3623,4)+$T$1*ROUND(($S$1*AB3623+(1-$S$1)*(G3623-W3623)^2)^0.5,4),4),Rawdata!AM3623+Rawdata!$T$1*Rawdata!AW3623)</f>
        <v>#DIV/0!</v>
      </c>
      <c r="K3623" s="16" t="e">
        <f>IF(A3623&gt;$X$1,ROUND(ROUND( X3623*$S$1+(1-$S$1)*G3623,4)+$T$1*ROUND(($S$1*AC3623+(1-$S$1)*(G3623-X3623)^2)^0.5,4),4),Rawdata!AN3623+Rawdata!$T$1*Rawdata!AX3623)</f>
        <v>#DIV/0!</v>
      </c>
      <c r="L3623" s="16" t="e">
        <f>IF(A3623&gt;$Y$1,ROUND(ROUND( Y3623*$S$1+(1-$S$1)*G3623,4)+$T$1*ROUND(($S$1*AD3623+(1-$S$1)*(G3623-Y3623)^2)^0.5,4),4),Rawdata!AO3623+Rawdata!$T$1*Rawdata!AY3623)</f>
        <v>#DIV/0!</v>
      </c>
      <c r="M3623" s="16" t="e">
        <f t="shared" si="1523"/>
        <v>#DIV/0!</v>
      </c>
      <c r="N3623" s="16" t="e">
        <f t="shared" si="1524"/>
        <v>#DIV/0!</v>
      </c>
      <c r="O3623" s="67"/>
      <c r="P3623" s="67"/>
      <c r="Q3623" s="31" t="e">
        <f t="shared" si="1543"/>
        <v>#DIV/0!</v>
      </c>
      <c r="R3623" s="17" t="e">
        <f t="shared" si="1544"/>
        <v>#DIV/0!</v>
      </c>
      <c r="S3623" s="37" t="e">
        <f t="shared" si="1525"/>
        <v>#DIV/0!</v>
      </c>
      <c r="T3623" s="17" t="e">
        <f t="shared" si="1526"/>
        <v>#DIV/0!</v>
      </c>
      <c r="U3623" s="91" t="e">
        <f>IF(A3623&gt;$U$1, U3624*$S$1+(1-$S$1)*G3624,Rawdata!AK3623)</f>
        <v>#DIV/0!</v>
      </c>
      <c r="V3623" s="91" t="e">
        <f>IF(A3623&gt;$V$1,$S$1*V3624+(1-$S$1)*G3624,Rawdata!AL3623)</f>
        <v>#DIV/0!</v>
      </c>
      <c r="W3623" s="91" t="e">
        <f>IF(A3623&gt;$W$1, $S$1*W3624+(1-$S$1)*G3624,Rawdata!AM3623)</f>
        <v>#DIV/0!</v>
      </c>
      <c r="X3623" s="91" t="e">
        <f>IF(A3623&gt;$X$1,$S$1*X3624+(1-$S$1)*G3624,Rawdata!AN3623)</f>
        <v>#DIV/0!</v>
      </c>
      <c r="Y3623" s="91" t="e">
        <f>IF(A3623&gt;$Y$1,$S$1*Y3624+(1-$S$1)*G3624,Rawdata!AO3623)</f>
        <v>#DIV/0!</v>
      </c>
      <c r="Z3623" s="91" t="e">
        <f>IF(A3623&gt;$Z$1,$S$1*Z3624+(1-$S$1)*(G3624-U3624)^2,Rawdata!AP3623)</f>
        <v>#DIV/0!</v>
      </c>
      <c r="AA3623" s="91" t="e">
        <f>IF(A3623&gt;$AA$1,$S$1*AA3624+(1-$S$1)*(G3624-V3624)^2,Rawdata!AQ3623)</f>
        <v>#DIV/0!</v>
      </c>
      <c r="AB3623" s="91" t="e">
        <f>IF(A3623&gt;89,$S$1*AB3624+(1-$S$1)*(G3624-W3624)^2,Rawdata!AR3623)</f>
        <v>#DIV/0!</v>
      </c>
      <c r="AC3623" s="91" t="e">
        <f>IF(A3623&gt;$AC$1,$S$1*AC3624+(1-$S$1)*(G3624-X3624)^2,Rawdata!AS3623)</f>
        <v>#DIV/0!</v>
      </c>
      <c r="AD3623" s="91" t="e">
        <f>IF(A3623&gt;$AD$1,$S$1*AD3624+(1-$S$1)*(G3624-Y3624)^2,Rawdata!AT3623)</f>
        <v>#DIV/0!</v>
      </c>
      <c r="AE3623" s="80" t="e">
        <f t="shared" si="1519"/>
        <v>#DIV/0!</v>
      </c>
      <c r="AF3623" s="81" t="e">
        <f t="shared" si="1520"/>
        <v>#DIV/0!</v>
      </c>
      <c r="AG3623" s="86">
        <f t="shared" si="1542"/>
        <v>0</v>
      </c>
      <c r="AH3623" s="107" t="e">
        <f t="shared" si="1518"/>
        <v>#DIV/0!</v>
      </c>
      <c r="AI3623" s="107" t="e">
        <f t="shared" si="1521"/>
        <v>#DIV/0!</v>
      </c>
      <c r="AJ3623" s="108" t="e">
        <f t="shared" si="1522"/>
        <v>#DIV/0!</v>
      </c>
      <c r="AK3623" s="113" t="e">
        <f t="shared" si="1527"/>
        <v>#DIV/0!</v>
      </c>
      <c r="AL3623" s="113" t="e">
        <f t="shared" si="1528"/>
        <v>#DIV/0!</v>
      </c>
      <c r="AM3623" s="113" t="e">
        <f t="shared" si="1529"/>
        <v>#DIV/0!</v>
      </c>
      <c r="AN3623" s="113" t="e">
        <f t="shared" si="1530"/>
        <v>#DIV/0!</v>
      </c>
      <c r="AO3623" s="113" t="e">
        <f t="shared" si="1531"/>
        <v>#DIV/0!</v>
      </c>
      <c r="AP3623" s="91" t="e">
        <f t="shared" si="1532"/>
        <v>#DIV/0!</v>
      </c>
      <c r="AQ3623" s="91" t="e">
        <f t="shared" si="1533"/>
        <v>#DIV/0!</v>
      </c>
      <c r="AR3623" s="91" t="e">
        <f t="shared" si="1534"/>
        <v>#DIV/0!</v>
      </c>
      <c r="AS3623" s="91" t="e">
        <f t="shared" si="1535"/>
        <v>#DIV/0!</v>
      </c>
      <c r="AT3623" s="91" t="e">
        <f t="shared" si="1536"/>
        <v>#DIV/0!</v>
      </c>
      <c r="AU3623" s="113" t="e">
        <f t="shared" si="1537"/>
        <v>#DIV/0!</v>
      </c>
      <c r="AV3623" s="113" t="e">
        <f t="shared" si="1538"/>
        <v>#DIV/0!</v>
      </c>
      <c r="AW3623" s="113" t="e">
        <f t="shared" si="1539"/>
        <v>#DIV/0!</v>
      </c>
      <c r="AX3623" s="113" t="e">
        <f t="shared" si="1540"/>
        <v>#DIV/0!</v>
      </c>
      <c r="AY3623" s="113" t="e">
        <f t="shared" si="1541"/>
        <v>#DIV/0!</v>
      </c>
    </row>
    <row r="3624" spans="1:51" x14ac:dyDescent="0.25">
      <c r="A3624" s="119"/>
      <c r="B3624" s="83"/>
      <c r="C3624" s="85"/>
      <c r="D3624" s="85"/>
      <c r="E3624" s="85"/>
      <c r="F3624" s="71"/>
      <c r="G3624" s="96"/>
      <c r="H3624" s="16" t="e">
        <f>IF(A3624&gt;$U$1,ROUND(ROUND( U3624*$S$1+(1-$S$1)*G3624,4)+$T$1*ROUND(($S$1*Z3624+(1-$S$1)*(G3624-U3624)^2)^0.5,4),4),Rawdata!AK3624+Rawdata!$T$1*Rawdata!AU3624)</f>
        <v>#DIV/0!</v>
      </c>
      <c r="I3624" s="16" t="e">
        <f>IF(A3624&gt;$V$1,ROUND(ROUND(V3624*$S$1+(1-$S$1)*G3624,4)+$T$1*ROUND(($S$1*AA3624+(1-$S$1)*(G3624-V3624)^2)^0.5,4),4),Rawdata!AL3624+Rawdata!$T$1*Rawdata!AV3624)</f>
        <v>#DIV/0!</v>
      </c>
      <c r="J3624" s="16" t="e">
        <f>IF(A3624&gt;$W$1,ROUND(ROUND( W3624*$S$1+(1-$S$1)*G3624,4)+$T$1*ROUND(($S$1*AB3624+(1-$S$1)*(G3624-W3624)^2)^0.5,4),4),Rawdata!AM3624+Rawdata!$T$1*Rawdata!AW3624)</f>
        <v>#DIV/0!</v>
      </c>
      <c r="K3624" s="16" t="e">
        <f>IF(A3624&gt;$X$1,ROUND(ROUND( X3624*$S$1+(1-$S$1)*G3624,4)+$T$1*ROUND(($S$1*AC3624+(1-$S$1)*(G3624-X3624)^2)^0.5,4),4),Rawdata!AN3624+Rawdata!$T$1*Rawdata!AX3624)</f>
        <v>#DIV/0!</v>
      </c>
      <c r="L3624" s="16" t="e">
        <f>IF(A3624&gt;$Y$1,ROUND(ROUND( Y3624*$S$1+(1-$S$1)*G3624,4)+$T$1*ROUND(($S$1*AD3624+(1-$S$1)*(G3624-Y3624)^2)^0.5,4),4),Rawdata!AO3624+Rawdata!$T$1*Rawdata!AY3624)</f>
        <v>#DIV/0!</v>
      </c>
      <c r="M3624" s="16" t="e">
        <f t="shared" si="1523"/>
        <v>#DIV/0!</v>
      </c>
      <c r="N3624" s="16" t="e">
        <f t="shared" si="1524"/>
        <v>#DIV/0!</v>
      </c>
      <c r="O3624" s="67"/>
      <c r="P3624" s="67"/>
      <c r="Q3624" s="31" t="e">
        <f t="shared" si="1543"/>
        <v>#DIV/0!</v>
      </c>
      <c r="R3624" s="17" t="e">
        <f t="shared" si="1544"/>
        <v>#DIV/0!</v>
      </c>
      <c r="S3624" s="37" t="e">
        <f t="shared" si="1525"/>
        <v>#DIV/0!</v>
      </c>
      <c r="T3624" s="17" t="e">
        <f t="shared" si="1526"/>
        <v>#DIV/0!</v>
      </c>
      <c r="U3624" s="91" t="e">
        <f>IF(A3624&gt;$U$1, U3625*$S$1+(1-$S$1)*G3625,Rawdata!AK3624)</f>
        <v>#DIV/0!</v>
      </c>
      <c r="V3624" s="91" t="e">
        <f>IF(A3624&gt;$V$1,$S$1*V3625+(1-$S$1)*G3625,Rawdata!AL3624)</f>
        <v>#DIV/0!</v>
      </c>
      <c r="W3624" s="91" t="e">
        <f>IF(A3624&gt;$W$1, $S$1*W3625+(1-$S$1)*G3625,Rawdata!AM3624)</f>
        <v>#DIV/0!</v>
      </c>
      <c r="X3624" s="91" t="e">
        <f>IF(A3624&gt;$X$1,$S$1*X3625+(1-$S$1)*G3625,Rawdata!AN3624)</f>
        <v>#DIV/0!</v>
      </c>
      <c r="Y3624" s="91" t="e">
        <f>IF(A3624&gt;$Y$1,$S$1*Y3625+(1-$S$1)*G3625,Rawdata!AO3624)</f>
        <v>#DIV/0!</v>
      </c>
      <c r="Z3624" s="91" t="e">
        <f>IF(A3624&gt;$Z$1,$S$1*Z3625+(1-$S$1)*(G3625-U3625)^2,Rawdata!AP3624)</f>
        <v>#DIV/0!</v>
      </c>
      <c r="AA3624" s="91" t="e">
        <f>IF(A3624&gt;$AA$1,$S$1*AA3625+(1-$S$1)*(G3625-V3625)^2,Rawdata!AQ3624)</f>
        <v>#DIV/0!</v>
      </c>
      <c r="AB3624" s="91" t="e">
        <f>IF(A3624&gt;89,$S$1*AB3625+(1-$S$1)*(G3625-W3625)^2,Rawdata!AR3624)</f>
        <v>#DIV/0!</v>
      </c>
      <c r="AC3624" s="91" t="e">
        <f>IF(A3624&gt;$AC$1,$S$1*AC3625+(1-$S$1)*(G3625-X3625)^2,Rawdata!AS3624)</f>
        <v>#DIV/0!</v>
      </c>
      <c r="AD3624" s="91" t="e">
        <f>IF(A3624&gt;$AD$1,$S$1*AD3625+(1-$S$1)*(G3625-Y3625)^2,Rawdata!AT3624)</f>
        <v>#DIV/0!</v>
      </c>
      <c r="AE3624" s="80" t="e">
        <f t="shared" si="1519"/>
        <v>#DIV/0!</v>
      </c>
      <c r="AF3624" s="81" t="e">
        <f t="shared" si="1520"/>
        <v>#DIV/0!</v>
      </c>
      <c r="AG3624" s="86">
        <f t="shared" si="1542"/>
        <v>0</v>
      </c>
      <c r="AH3624" s="107" t="e">
        <f t="shared" ref="AH3624:AH3687" si="1545">ROUND(AE3624*SQRT(2),4)</f>
        <v>#DIV/0!</v>
      </c>
      <c r="AI3624" s="107" t="e">
        <f t="shared" si="1521"/>
        <v>#DIV/0!</v>
      </c>
      <c r="AJ3624" s="108" t="e">
        <f t="shared" si="1522"/>
        <v>#DIV/0!</v>
      </c>
      <c r="AK3624" s="113" t="e">
        <f t="shared" si="1527"/>
        <v>#DIV/0!</v>
      </c>
      <c r="AL3624" s="113" t="e">
        <f t="shared" si="1528"/>
        <v>#DIV/0!</v>
      </c>
      <c r="AM3624" s="113" t="e">
        <f t="shared" si="1529"/>
        <v>#DIV/0!</v>
      </c>
      <c r="AN3624" s="113" t="e">
        <f t="shared" si="1530"/>
        <v>#DIV/0!</v>
      </c>
      <c r="AO3624" s="113" t="e">
        <f t="shared" si="1531"/>
        <v>#DIV/0!</v>
      </c>
      <c r="AP3624" s="91" t="e">
        <f t="shared" si="1532"/>
        <v>#DIV/0!</v>
      </c>
      <c r="AQ3624" s="91" t="e">
        <f t="shared" si="1533"/>
        <v>#DIV/0!</v>
      </c>
      <c r="AR3624" s="91" t="e">
        <f t="shared" si="1534"/>
        <v>#DIV/0!</v>
      </c>
      <c r="AS3624" s="91" t="e">
        <f t="shared" si="1535"/>
        <v>#DIV/0!</v>
      </c>
      <c r="AT3624" s="91" t="e">
        <f t="shared" si="1536"/>
        <v>#DIV/0!</v>
      </c>
      <c r="AU3624" s="113" t="e">
        <f t="shared" si="1537"/>
        <v>#DIV/0!</v>
      </c>
      <c r="AV3624" s="113" t="e">
        <f t="shared" si="1538"/>
        <v>#DIV/0!</v>
      </c>
      <c r="AW3624" s="113" t="e">
        <f t="shared" si="1539"/>
        <v>#DIV/0!</v>
      </c>
      <c r="AX3624" s="113" t="e">
        <f t="shared" si="1540"/>
        <v>#DIV/0!</v>
      </c>
      <c r="AY3624" s="113" t="e">
        <f t="shared" si="1541"/>
        <v>#DIV/0!</v>
      </c>
    </row>
    <row r="3625" spans="1:51" x14ac:dyDescent="0.25">
      <c r="A3625" s="119"/>
      <c r="B3625" s="83"/>
      <c r="C3625" s="85"/>
      <c r="D3625" s="85"/>
      <c r="E3625" s="85"/>
      <c r="F3625" s="71"/>
      <c r="G3625" s="96"/>
      <c r="H3625" s="16" t="e">
        <f>IF(A3625&gt;$U$1,ROUND(ROUND( U3625*$S$1+(1-$S$1)*G3625,4)+$T$1*ROUND(($S$1*Z3625+(1-$S$1)*(G3625-U3625)^2)^0.5,4),4),Rawdata!AK3625+Rawdata!$T$1*Rawdata!AU3625)</f>
        <v>#DIV/0!</v>
      </c>
      <c r="I3625" s="16" t="e">
        <f>IF(A3625&gt;$V$1,ROUND(ROUND(V3625*$S$1+(1-$S$1)*G3625,4)+$T$1*ROUND(($S$1*AA3625+(1-$S$1)*(G3625-V3625)^2)^0.5,4),4),Rawdata!AL3625+Rawdata!$T$1*Rawdata!AV3625)</f>
        <v>#DIV/0!</v>
      </c>
      <c r="J3625" s="16" t="e">
        <f>IF(A3625&gt;$W$1,ROUND(ROUND( W3625*$S$1+(1-$S$1)*G3625,4)+$T$1*ROUND(($S$1*AB3625+(1-$S$1)*(G3625-W3625)^2)^0.5,4),4),Rawdata!AM3625+Rawdata!$T$1*Rawdata!AW3625)</f>
        <v>#DIV/0!</v>
      </c>
      <c r="K3625" s="16" t="e">
        <f>IF(A3625&gt;$X$1,ROUND(ROUND( X3625*$S$1+(1-$S$1)*G3625,4)+$T$1*ROUND(($S$1*AC3625+(1-$S$1)*(G3625-X3625)^2)^0.5,4),4),Rawdata!AN3625+Rawdata!$T$1*Rawdata!AX3625)</f>
        <v>#DIV/0!</v>
      </c>
      <c r="L3625" s="16" t="e">
        <f>IF(A3625&gt;$Y$1,ROUND(ROUND( Y3625*$S$1+(1-$S$1)*G3625,4)+$T$1*ROUND(($S$1*AD3625+(1-$S$1)*(G3625-Y3625)^2)^0.5,4),4),Rawdata!AO3625+Rawdata!$T$1*Rawdata!AY3625)</f>
        <v>#DIV/0!</v>
      </c>
      <c r="M3625" s="16" t="e">
        <f t="shared" si="1523"/>
        <v>#DIV/0!</v>
      </c>
      <c r="N3625" s="16" t="e">
        <f t="shared" si="1524"/>
        <v>#DIV/0!</v>
      </c>
      <c r="O3625" s="67"/>
      <c r="P3625" s="67"/>
      <c r="Q3625" s="31" t="e">
        <f t="shared" si="1543"/>
        <v>#DIV/0!</v>
      </c>
      <c r="R3625" s="17" t="e">
        <f t="shared" si="1544"/>
        <v>#DIV/0!</v>
      </c>
      <c r="S3625" s="37" t="e">
        <f t="shared" si="1525"/>
        <v>#DIV/0!</v>
      </c>
      <c r="T3625" s="17" t="e">
        <f t="shared" si="1526"/>
        <v>#DIV/0!</v>
      </c>
      <c r="U3625" s="91" t="e">
        <f>IF(A3625&gt;$U$1, U3626*$S$1+(1-$S$1)*G3626,Rawdata!AK3625)</f>
        <v>#DIV/0!</v>
      </c>
      <c r="V3625" s="91" t="e">
        <f>IF(A3625&gt;$V$1,$S$1*V3626+(1-$S$1)*G3626,Rawdata!AL3625)</f>
        <v>#DIV/0!</v>
      </c>
      <c r="W3625" s="91" t="e">
        <f>IF(A3625&gt;$W$1, $S$1*W3626+(1-$S$1)*G3626,Rawdata!AM3625)</f>
        <v>#DIV/0!</v>
      </c>
      <c r="X3625" s="91" t="e">
        <f>IF(A3625&gt;$X$1,$S$1*X3626+(1-$S$1)*G3626,Rawdata!AN3625)</f>
        <v>#DIV/0!</v>
      </c>
      <c r="Y3625" s="91" t="e">
        <f>IF(A3625&gt;$Y$1,$S$1*Y3626+(1-$S$1)*G3626,Rawdata!AO3625)</f>
        <v>#DIV/0!</v>
      </c>
      <c r="Z3625" s="91" t="e">
        <f>IF(A3625&gt;$Z$1,$S$1*Z3626+(1-$S$1)*(G3626-U3626)^2,Rawdata!AP3625)</f>
        <v>#DIV/0!</v>
      </c>
      <c r="AA3625" s="91" t="e">
        <f>IF(A3625&gt;$AA$1,$S$1*AA3626+(1-$S$1)*(G3626-V3626)^2,Rawdata!AQ3625)</f>
        <v>#DIV/0!</v>
      </c>
      <c r="AB3625" s="91" t="e">
        <f>IF(A3625&gt;89,$S$1*AB3626+(1-$S$1)*(G3626-W3626)^2,Rawdata!AR3625)</f>
        <v>#DIV/0!</v>
      </c>
      <c r="AC3625" s="91" t="e">
        <f>IF(A3625&gt;$AC$1,$S$1*AC3626+(1-$S$1)*(G3626-X3626)^2,Rawdata!AS3625)</f>
        <v>#DIV/0!</v>
      </c>
      <c r="AD3625" s="91" t="e">
        <f>IF(A3625&gt;$AD$1,$S$1*AD3626+(1-$S$1)*(G3626-Y3626)^2,Rawdata!AT3625)</f>
        <v>#DIV/0!</v>
      </c>
      <c r="AE3625" s="80" t="e">
        <f t="shared" si="1519"/>
        <v>#DIV/0!</v>
      </c>
      <c r="AF3625" s="81" t="e">
        <f t="shared" si="1520"/>
        <v>#DIV/0!</v>
      </c>
      <c r="AG3625" s="86">
        <f t="shared" si="1542"/>
        <v>0</v>
      </c>
      <c r="AH3625" s="107" t="e">
        <f t="shared" si="1545"/>
        <v>#DIV/0!</v>
      </c>
      <c r="AI3625" s="107" t="e">
        <f t="shared" si="1521"/>
        <v>#DIV/0!</v>
      </c>
      <c r="AJ3625" s="108" t="e">
        <f t="shared" si="1522"/>
        <v>#DIV/0!</v>
      </c>
      <c r="AK3625" s="113" t="e">
        <f t="shared" si="1527"/>
        <v>#DIV/0!</v>
      </c>
      <c r="AL3625" s="113" t="e">
        <f t="shared" si="1528"/>
        <v>#DIV/0!</v>
      </c>
      <c r="AM3625" s="113" t="e">
        <f t="shared" si="1529"/>
        <v>#DIV/0!</v>
      </c>
      <c r="AN3625" s="113" t="e">
        <f t="shared" si="1530"/>
        <v>#DIV/0!</v>
      </c>
      <c r="AO3625" s="113" t="e">
        <f t="shared" si="1531"/>
        <v>#DIV/0!</v>
      </c>
      <c r="AP3625" s="91" t="e">
        <f t="shared" si="1532"/>
        <v>#DIV/0!</v>
      </c>
      <c r="AQ3625" s="91" t="e">
        <f t="shared" si="1533"/>
        <v>#DIV/0!</v>
      </c>
      <c r="AR3625" s="91" t="e">
        <f t="shared" si="1534"/>
        <v>#DIV/0!</v>
      </c>
      <c r="AS3625" s="91" t="e">
        <f t="shared" si="1535"/>
        <v>#DIV/0!</v>
      </c>
      <c r="AT3625" s="91" t="e">
        <f t="shared" si="1536"/>
        <v>#DIV/0!</v>
      </c>
      <c r="AU3625" s="113" t="e">
        <f t="shared" si="1537"/>
        <v>#DIV/0!</v>
      </c>
      <c r="AV3625" s="113" t="e">
        <f t="shared" si="1538"/>
        <v>#DIV/0!</v>
      </c>
      <c r="AW3625" s="113" t="e">
        <f t="shared" si="1539"/>
        <v>#DIV/0!</v>
      </c>
      <c r="AX3625" s="113" t="e">
        <f t="shared" si="1540"/>
        <v>#DIV/0!</v>
      </c>
      <c r="AY3625" s="113" t="e">
        <f t="shared" si="1541"/>
        <v>#DIV/0!</v>
      </c>
    </row>
    <row r="3626" spans="1:51" x14ac:dyDescent="0.25">
      <c r="A3626" s="119"/>
      <c r="B3626" s="83"/>
      <c r="C3626" s="85"/>
      <c r="D3626" s="85"/>
      <c r="E3626" s="85"/>
      <c r="F3626" s="71"/>
      <c r="G3626" s="96"/>
      <c r="H3626" s="16" t="e">
        <f>IF(A3626&gt;$U$1,ROUND(ROUND( U3626*$S$1+(1-$S$1)*G3626,4)+$T$1*ROUND(($S$1*Z3626+(1-$S$1)*(G3626-U3626)^2)^0.5,4),4),Rawdata!AK3626+Rawdata!$T$1*Rawdata!AU3626)</f>
        <v>#DIV/0!</v>
      </c>
      <c r="I3626" s="16" t="e">
        <f>IF(A3626&gt;$V$1,ROUND(ROUND(V3626*$S$1+(1-$S$1)*G3626,4)+$T$1*ROUND(($S$1*AA3626+(1-$S$1)*(G3626-V3626)^2)^0.5,4),4),Rawdata!AL3626+Rawdata!$T$1*Rawdata!AV3626)</f>
        <v>#DIV/0!</v>
      </c>
      <c r="J3626" s="16" t="e">
        <f>IF(A3626&gt;$W$1,ROUND(ROUND( W3626*$S$1+(1-$S$1)*G3626,4)+$T$1*ROUND(($S$1*AB3626+(1-$S$1)*(G3626-W3626)^2)^0.5,4),4),Rawdata!AM3626+Rawdata!$T$1*Rawdata!AW3626)</f>
        <v>#DIV/0!</v>
      </c>
      <c r="K3626" s="16" t="e">
        <f>IF(A3626&gt;$X$1,ROUND(ROUND( X3626*$S$1+(1-$S$1)*G3626,4)+$T$1*ROUND(($S$1*AC3626+(1-$S$1)*(G3626-X3626)^2)^0.5,4),4),Rawdata!AN3626+Rawdata!$T$1*Rawdata!AX3626)</f>
        <v>#DIV/0!</v>
      </c>
      <c r="L3626" s="16" t="e">
        <f>IF(A3626&gt;$Y$1,ROUND(ROUND( Y3626*$S$1+(1-$S$1)*G3626,4)+$T$1*ROUND(($S$1*AD3626+(1-$S$1)*(G3626-Y3626)^2)^0.5,4),4),Rawdata!AO3626+Rawdata!$T$1*Rawdata!AY3626)</f>
        <v>#DIV/0!</v>
      </c>
      <c r="M3626" s="16" t="e">
        <f t="shared" si="1523"/>
        <v>#DIV/0!</v>
      </c>
      <c r="N3626" s="16" t="e">
        <f t="shared" si="1524"/>
        <v>#DIV/0!</v>
      </c>
      <c r="O3626" s="67"/>
      <c r="P3626" s="67"/>
      <c r="Q3626" s="31" t="e">
        <f t="shared" si="1543"/>
        <v>#DIV/0!</v>
      </c>
      <c r="R3626" s="17" t="e">
        <f t="shared" si="1544"/>
        <v>#DIV/0!</v>
      </c>
      <c r="S3626" s="37" t="e">
        <f t="shared" si="1525"/>
        <v>#DIV/0!</v>
      </c>
      <c r="T3626" s="17" t="e">
        <f t="shared" si="1526"/>
        <v>#DIV/0!</v>
      </c>
      <c r="U3626" s="91" t="e">
        <f>IF(A3626&gt;$U$1, U3627*$S$1+(1-$S$1)*G3627,Rawdata!AK3626)</f>
        <v>#DIV/0!</v>
      </c>
      <c r="V3626" s="91" t="e">
        <f>IF(A3626&gt;$V$1,$S$1*V3627+(1-$S$1)*G3627,Rawdata!AL3626)</f>
        <v>#DIV/0!</v>
      </c>
      <c r="W3626" s="91" t="e">
        <f>IF(A3626&gt;$W$1, $S$1*W3627+(1-$S$1)*G3627,Rawdata!AM3626)</f>
        <v>#DIV/0!</v>
      </c>
      <c r="X3626" s="91" t="e">
        <f>IF(A3626&gt;$X$1,$S$1*X3627+(1-$S$1)*G3627,Rawdata!AN3626)</f>
        <v>#DIV/0!</v>
      </c>
      <c r="Y3626" s="91" t="e">
        <f>IF(A3626&gt;$Y$1,$S$1*Y3627+(1-$S$1)*G3627,Rawdata!AO3626)</f>
        <v>#DIV/0!</v>
      </c>
      <c r="Z3626" s="91" t="e">
        <f>IF(A3626&gt;$Z$1,$S$1*Z3627+(1-$S$1)*(G3627-U3627)^2,Rawdata!AP3626)</f>
        <v>#DIV/0!</v>
      </c>
      <c r="AA3626" s="91" t="e">
        <f>IF(A3626&gt;$AA$1,$S$1*AA3627+(1-$S$1)*(G3627-V3627)^2,Rawdata!AQ3626)</f>
        <v>#DIV/0!</v>
      </c>
      <c r="AB3626" s="91" t="e">
        <f>IF(A3626&gt;89,$S$1*AB3627+(1-$S$1)*(G3627-W3627)^2,Rawdata!AR3626)</f>
        <v>#DIV/0!</v>
      </c>
      <c r="AC3626" s="91" t="e">
        <f>IF(A3626&gt;$AC$1,$S$1*AC3627+(1-$S$1)*(G3627-X3627)^2,Rawdata!AS3626)</f>
        <v>#DIV/0!</v>
      </c>
      <c r="AD3626" s="91" t="e">
        <f>IF(A3626&gt;$AD$1,$S$1*AD3627+(1-$S$1)*(G3627-Y3627)^2,Rawdata!AT3626)</f>
        <v>#DIV/0!</v>
      </c>
      <c r="AE3626" s="80" t="e">
        <f t="shared" si="1519"/>
        <v>#DIV/0!</v>
      </c>
      <c r="AF3626" s="81" t="e">
        <f t="shared" si="1520"/>
        <v>#DIV/0!</v>
      </c>
      <c r="AG3626" s="86">
        <f t="shared" si="1542"/>
        <v>0</v>
      </c>
      <c r="AH3626" s="107" t="e">
        <f t="shared" si="1545"/>
        <v>#DIV/0!</v>
      </c>
      <c r="AI3626" s="107" t="e">
        <f t="shared" si="1521"/>
        <v>#DIV/0!</v>
      </c>
      <c r="AJ3626" s="108" t="e">
        <f t="shared" si="1522"/>
        <v>#DIV/0!</v>
      </c>
      <c r="AK3626" s="113" t="e">
        <f t="shared" si="1527"/>
        <v>#DIV/0!</v>
      </c>
      <c r="AL3626" s="113" t="e">
        <f t="shared" si="1528"/>
        <v>#DIV/0!</v>
      </c>
      <c r="AM3626" s="113" t="e">
        <f t="shared" si="1529"/>
        <v>#DIV/0!</v>
      </c>
      <c r="AN3626" s="113" t="e">
        <f t="shared" si="1530"/>
        <v>#DIV/0!</v>
      </c>
      <c r="AO3626" s="113" t="e">
        <f t="shared" si="1531"/>
        <v>#DIV/0!</v>
      </c>
      <c r="AP3626" s="91" t="e">
        <f t="shared" si="1532"/>
        <v>#DIV/0!</v>
      </c>
      <c r="AQ3626" s="91" t="e">
        <f t="shared" si="1533"/>
        <v>#DIV/0!</v>
      </c>
      <c r="AR3626" s="91" t="e">
        <f t="shared" si="1534"/>
        <v>#DIV/0!</v>
      </c>
      <c r="AS3626" s="91" t="e">
        <f t="shared" si="1535"/>
        <v>#DIV/0!</v>
      </c>
      <c r="AT3626" s="91" t="e">
        <f t="shared" si="1536"/>
        <v>#DIV/0!</v>
      </c>
      <c r="AU3626" s="113" t="e">
        <f t="shared" si="1537"/>
        <v>#DIV/0!</v>
      </c>
      <c r="AV3626" s="113" t="e">
        <f t="shared" si="1538"/>
        <v>#DIV/0!</v>
      </c>
      <c r="AW3626" s="113" t="e">
        <f t="shared" si="1539"/>
        <v>#DIV/0!</v>
      </c>
      <c r="AX3626" s="113" t="e">
        <f t="shared" si="1540"/>
        <v>#DIV/0!</v>
      </c>
      <c r="AY3626" s="113" t="e">
        <f t="shared" si="1541"/>
        <v>#DIV/0!</v>
      </c>
    </row>
    <row r="3627" spans="1:51" x14ac:dyDescent="0.25">
      <c r="A3627" s="119"/>
      <c r="B3627" s="83"/>
      <c r="C3627" s="85"/>
      <c r="D3627" s="85"/>
      <c r="E3627" s="85"/>
      <c r="F3627" s="71"/>
      <c r="G3627" s="96"/>
      <c r="H3627" s="16" t="e">
        <f>IF(A3627&gt;$U$1,ROUND(ROUND( U3627*$S$1+(1-$S$1)*G3627,4)+$T$1*ROUND(($S$1*Z3627+(1-$S$1)*(G3627-U3627)^2)^0.5,4),4),Rawdata!AK3627+Rawdata!$T$1*Rawdata!AU3627)</f>
        <v>#DIV/0!</v>
      </c>
      <c r="I3627" s="16" t="e">
        <f>IF(A3627&gt;$V$1,ROUND(ROUND(V3627*$S$1+(1-$S$1)*G3627,4)+$T$1*ROUND(($S$1*AA3627+(1-$S$1)*(G3627-V3627)^2)^0.5,4),4),Rawdata!AL3627+Rawdata!$T$1*Rawdata!AV3627)</f>
        <v>#DIV/0!</v>
      </c>
      <c r="J3627" s="16" t="e">
        <f>IF(A3627&gt;$W$1,ROUND(ROUND( W3627*$S$1+(1-$S$1)*G3627,4)+$T$1*ROUND(($S$1*AB3627+(1-$S$1)*(G3627-W3627)^2)^0.5,4),4),Rawdata!AM3627+Rawdata!$T$1*Rawdata!AW3627)</f>
        <v>#DIV/0!</v>
      </c>
      <c r="K3627" s="16" t="e">
        <f>IF(A3627&gt;$X$1,ROUND(ROUND( X3627*$S$1+(1-$S$1)*G3627,4)+$T$1*ROUND(($S$1*AC3627+(1-$S$1)*(G3627-X3627)^2)^0.5,4),4),Rawdata!AN3627+Rawdata!$T$1*Rawdata!AX3627)</f>
        <v>#DIV/0!</v>
      </c>
      <c r="L3627" s="16" t="e">
        <f>IF(A3627&gt;$Y$1,ROUND(ROUND( Y3627*$S$1+(1-$S$1)*G3627,4)+$T$1*ROUND(($S$1*AD3627+(1-$S$1)*(G3627-Y3627)^2)^0.5,4),4),Rawdata!AO3627+Rawdata!$T$1*Rawdata!AY3627)</f>
        <v>#DIV/0!</v>
      </c>
      <c r="M3627" s="16" t="e">
        <f t="shared" si="1523"/>
        <v>#DIV/0!</v>
      </c>
      <c r="N3627" s="16" t="e">
        <f t="shared" si="1524"/>
        <v>#DIV/0!</v>
      </c>
      <c r="O3627" s="67"/>
      <c r="P3627" s="67"/>
      <c r="Q3627" s="31" t="e">
        <f t="shared" si="1543"/>
        <v>#DIV/0!</v>
      </c>
      <c r="R3627" s="17" t="e">
        <f t="shared" si="1544"/>
        <v>#DIV/0!</v>
      </c>
      <c r="S3627" s="37" t="e">
        <f t="shared" si="1525"/>
        <v>#DIV/0!</v>
      </c>
      <c r="T3627" s="17" t="e">
        <f t="shared" si="1526"/>
        <v>#DIV/0!</v>
      </c>
      <c r="U3627" s="91" t="e">
        <f>IF(A3627&gt;$U$1, U3628*$S$1+(1-$S$1)*G3628,Rawdata!AK3627)</f>
        <v>#DIV/0!</v>
      </c>
      <c r="V3627" s="91" t="e">
        <f>IF(A3627&gt;$V$1,$S$1*V3628+(1-$S$1)*G3628,Rawdata!AL3627)</f>
        <v>#DIV/0!</v>
      </c>
      <c r="W3627" s="91" t="e">
        <f>IF(A3627&gt;$W$1, $S$1*W3628+(1-$S$1)*G3628,Rawdata!AM3627)</f>
        <v>#DIV/0!</v>
      </c>
      <c r="X3627" s="91" t="e">
        <f>IF(A3627&gt;$X$1,$S$1*X3628+(1-$S$1)*G3628,Rawdata!AN3627)</f>
        <v>#DIV/0!</v>
      </c>
      <c r="Y3627" s="91" t="e">
        <f>IF(A3627&gt;$Y$1,$S$1*Y3628+(1-$S$1)*G3628,Rawdata!AO3627)</f>
        <v>#DIV/0!</v>
      </c>
      <c r="Z3627" s="91" t="e">
        <f>IF(A3627&gt;$Z$1,$S$1*Z3628+(1-$S$1)*(G3628-U3628)^2,Rawdata!AP3627)</f>
        <v>#DIV/0!</v>
      </c>
      <c r="AA3627" s="91" t="e">
        <f>IF(A3627&gt;$AA$1,$S$1*AA3628+(1-$S$1)*(G3628-V3628)^2,Rawdata!AQ3627)</f>
        <v>#DIV/0!</v>
      </c>
      <c r="AB3627" s="91" t="e">
        <f>IF(A3627&gt;89,$S$1*AB3628+(1-$S$1)*(G3628-W3628)^2,Rawdata!AR3627)</f>
        <v>#DIV/0!</v>
      </c>
      <c r="AC3627" s="91" t="e">
        <f>IF(A3627&gt;$AC$1,$S$1*AC3628+(1-$S$1)*(G3628-X3628)^2,Rawdata!AS3627)</f>
        <v>#DIV/0!</v>
      </c>
      <c r="AD3627" s="91" t="e">
        <f>IF(A3627&gt;$AD$1,$S$1*AD3628+(1-$S$1)*(G3628-Y3628)^2,Rawdata!AT3627)</f>
        <v>#DIV/0!</v>
      </c>
      <c r="AE3627" s="80" t="e">
        <f t="shared" si="1519"/>
        <v>#DIV/0!</v>
      </c>
      <c r="AF3627" s="81" t="e">
        <f t="shared" si="1520"/>
        <v>#DIV/0!</v>
      </c>
      <c r="AG3627" s="86">
        <f t="shared" si="1542"/>
        <v>0</v>
      </c>
      <c r="AH3627" s="107" t="e">
        <f t="shared" si="1545"/>
        <v>#DIV/0!</v>
      </c>
      <c r="AI3627" s="107" t="e">
        <f t="shared" si="1521"/>
        <v>#DIV/0!</v>
      </c>
      <c r="AJ3627" s="108" t="e">
        <f t="shared" si="1522"/>
        <v>#DIV/0!</v>
      </c>
      <c r="AK3627" s="113" t="e">
        <f t="shared" si="1527"/>
        <v>#DIV/0!</v>
      </c>
      <c r="AL3627" s="113" t="e">
        <f t="shared" si="1528"/>
        <v>#DIV/0!</v>
      </c>
      <c r="AM3627" s="113" t="e">
        <f t="shared" si="1529"/>
        <v>#DIV/0!</v>
      </c>
      <c r="AN3627" s="113" t="e">
        <f t="shared" si="1530"/>
        <v>#DIV/0!</v>
      </c>
      <c r="AO3627" s="113" t="e">
        <f t="shared" si="1531"/>
        <v>#DIV/0!</v>
      </c>
      <c r="AP3627" s="91" t="e">
        <f t="shared" si="1532"/>
        <v>#DIV/0!</v>
      </c>
      <c r="AQ3627" s="91" t="e">
        <f t="shared" si="1533"/>
        <v>#DIV/0!</v>
      </c>
      <c r="AR3627" s="91" t="e">
        <f t="shared" si="1534"/>
        <v>#DIV/0!</v>
      </c>
      <c r="AS3627" s="91" t="e">
        <f t="shared" si="1535"/>
        <v>#DIV/0!</v>
      </c>
      <c r="AT3627" s="91" t="e">
        <f t="shared" si="1536"/>
        <v>#DIV/0!</v>
      </c>
      <c r="AU3627" s="113" t="e">
        <f t="shared" si="1537"/>
        <v>#DIV/0!</v>
      </c>
      <c r="AV3627" s="113" t="e">
        <f t="shared" si="1538"/>
        <v>#DIV/0!</v>
      </c>
      <c r="AW3627" s="113" t="e">
        <f t="shared" si="1539"/>
        <v>#DIV/0!</v>
      </c>
      <c r="AX3627" s="113" t="e">
        <f t="shared" si="1540"/>
        <v>#DIV/0!</v>
      </c>
      <c r="AY3627" s="113" t="e">
        <f t="shared" si="1541"/>
        <v>#DIV/0!</v>
      </c>
    </row>
    <row r="3628" spans="1:51" x14ac:dyDescent="0.25">
      <c r="A3628" s="119"/>
      <c r="B3628" s="83"/>
      <c r="C3628" s="85"/>
      <c r="D3628" s="85"/>
      <c r="E3628" s="85"/>
      <c r="F3628" s="71"/>
      <c r="G3628" s="96"/>
      <c r="H3628" s="16" t="e">
        <f>IF(A3628&gt;$U$1,ROUND(ROUND( U3628*$S$1+(1-$S$1)*G3628,4)+$T$1*ROUND(($S$1*Z3628+(1-$S$1)*(G3628-U3628)^2)^0.5,4),4),Rawdata!AK3628+Rawdata!$T$1*Rawdata!AU3628)</f>
        <v>#DIV/0!</v>
      </c>
      <c r="I3628" s="16" t="e">
        <f>IF(A3628&gt;$V$1,ROUND(ROUND(V3628*$S$1+(1-$S$1)*G3628,4)+$T$1*ROUND(($S$1*AA3628+(1-$S$1)*(G3628-V3628)^2)^0.5,4),4),Rawdata!AL3628+Rawdata!$T$1*Rawdata!AV3628)</f>
        <v>#DIV/0!</v>
      </c>
      <c r="J3628" s="16" t="e">
        <f>IF(A3628&gt;$W$1,ROUND(ROUND( W3628*$S$1+(1-$S$1)*G3628,4)+$T$1*ROUND(($S$1*AB3628+(1-$S$1)*(G3628-W3628)^2)^0.5,4),4),Rawdata!AM3628+Rawdata!$T$1*Rawdata!AW3628)</f>
        <v>#DIV/0!</v>
      </c>
      <c r="K3628" s="16" t="e">
        <f>IF(A3628&gt;$X$1,ROUND(ROUND( X3628*$S$1+(1-$S$1)*G3628,4)+$T$1*ROUND(($S$1*AC3628+(1-$S$1)*(G3628-X3628)^2)^0.5,4),4),Rawdata!AN3628+Rawdata!$T$1*Rawdata!AX3628)</f>
        <v>#DIV/0!</v>
      </c>
      <c r="L3628" s="16" t="e">
        <f>IF(A3628&gt;$Y$1,ROUND(ROUND( Y3628*$S$1+(1-$S$1)*G3628,4)+$T$1*ROUND(($S$1*AD3628+(1-$S$1)*(G3628-Y3628)^2)^0.5,4),4),Rawdata!AO3628+Rawdata!$T$1*Rawdata!AY3628)</f>
        <v>#DIV/0!</v>
      </c>
      <c r="M3628" s="16" t="e">
        <f t="shared" si="1523"/>
        <v>#DIV/0!</v>
      </c>
      <c r="N3628" s="16" t="e">
        <f t="shared" si="1524"/>
        <v>#DIV/0!</v>
      </c>
      <c r="O3628" s="67"/>
      <c r="P3628" s="67"/>
      <c r="Q3628" s="31" t="e">
        <f t="shared" si="1543"/>
        <v>#DIV/0!</v>
      </c>
      <c r="R3628" s="17" t="e">
        <f t="shared" si="1544"/>
        <v>#DIV/0!</v>
      </c>
      <c r="S3628" s="37" t="e">
        <f t="shared" si="1525"/>
        <v>#DIV/0!</v>
      </c>
      <c r="T3628" s="17" t="e">
        <f t="shared" si="1526"/>
        <v>#DIV/0!</v>
      </c>
      <c r="U3628" s="91" t="e">
        <f>IF(A3628&gt;$U$1, U3629*$S$1+(1-$S$1)*G3629,Rawdata!AK3628)</f>
        <v>#DIV/0!</v>
      </c>
      <c r="V3628" s="91" t="e">
        <f>IF(A3628&gt;$V$1,$S$1*V3629+(1-$S$1)*G3629,Rawdata!AL3628)</f>
        <v>#DIV/0!</v>
      </c>
      <c r="W3628" s="91" t="e">
        <f>IF(A3628&gt;$W$1, $S$1*W3629+(1-$S$1)*G3629,Rawdata!AM3628)</f>
        <v>#DIV/0!</v>
      </c>
      <c r="X3628" s="91" t="e">
        <f>IF(A3628&gt;$X$1,$S$1*X3629+(1-$S$1)*G3629,Rawdata!AN3628)</f>
        <v>#DIV/0!</v>
      </c>
      <c r="Y3628" s="91" t="e">
        <f>IF(A3628&gt;$Y$1,$S$1*Y3629+(1-$S$1)*G3629,Rawdata!AO3628)</f>
        <v>#DIV/0!</v>
      </c>
      <c r="Z3628" s="91" t="e">
        <f>IF(A3628&gt;$Z$1,$S$1*Z3629+(1-$S$1)*(G3629-U3629)^2,Rawdata!AP3628)</f>
        <v>#DIV/0!</v>
      </c>
      <c r="AA3628" s="91" t="e">
        <f>IF(A3628&gt;$AA$1,$S$1*AA3629+(1-$S$1)*(G3629-V3629)^2,Rawdata!AQ3628)</f>
        <v>#DIV/0!</v>
      </c>
      <c r="AB3628" s="91" t="e">
        <f>IF(A3628&gt;89,$S$1*AB3629+(1-$S$1)*(G3629-W3629)^2,Rawdata!AR3628)</f>
        <v>#DIV/0!</v>
      </c>
      <c r="AC3628" s="91" t="e">
        <f>IF(A3628&gt;$AC$1,$S$1*AC3629+(1-$S$1)*(G3629-X3629)^2,Rawdata!AS3628)</f>
        <v>#DIV/0!</v>
      </c>
      <c r="AD3628" s="91" t="e">
        <f>IF(A3628&gt;$AD$1,$S$1*AD3629+(1-$S$1)*(G3629-Y3629)^2,Rawdata!AT3628)</f>
        <v>#DIV/0!</v>
      </c>
      <c r="AE3628" s="80" t="e">
        <f t="shared" si="1519"/>
        <v>#DIV/0!</v>
      </c>
      <c r="AF3628" s="81" t="e">
        <f t="shared" si="1520"/>
        <v>#DIV/0!</v>
      </c>
      <c r="AG3628" s="86">
        <f t="shared" si="1542"/>
        <v>0</v>
      </c>
      <c r="AH3628" s="107" t="e">
        <f t="shared" si="1545"/>
        <v>#DIV/0!</v>
      </c>
      <c r="AI3628" s="107" t="e">
        <f t="shared" si="1521"/>
        <v>#DIV/0!</v>
      </c>
      <c r="AJ3628" s="108" t="e">
        <f t="shared" si="1522"/>
        <v>#DIV/0!</v>
      </c>
      <c r="AK3628" s="113" t="e">
        <f t="shared" si="1527"/>
        <v>#DIV/0!</v>
      </c>
      <c r="AL3628" s="113" t="e">
        <f t="shared" si="1528"/>
        <v>#DIV/0!</v>
      </c>
      <c r="AM3628" s="113" t="e">
        <f t="shared" si="1529"/>
        <v>#DIV/0!</v>
      </c>
      <c r="AN3628" s="113" t="e">
        <f t="shared" si="1530"/>
        <v>#DIV/0!</v>
      </c>
      <c r="AO3628" s="113" t="e">
        <f t="shared" si="1531"/>
        <v>#DIV/0!</v>
      </c>
      <c r="AP3628" s="91" t="e">
        <f t="shared" si="1532"/>
        <v>#DIV/0!</v>
      </c>
      <c r="AQ3628" s="91" t="e">
        <f t="shared" si="1533"/>
        <v>#DIV/0!</v>
      </c>
      <c r="AR3628" s="91" t="e">
        <f t="shared" si="1534"/>
        <v>#DIV/0!</v>
      </c>
      <c r="AS3628" s="91" t="e">
        <f t="shared" si="1535"/>
        <v>#DIV/0!</v>
      </c>
      <c r="AT3628" s="91" t="e">
        <f t="shared" si="1536"/>
        <v>#DIV/0!</v>
      </c>
      <c r="AU3628" s="113" t="e">
        <f t="shared" si="1537"/>
        <v>#DIV/0!</v>
      </c>
      <c r="AV3628" s="113" t="e">
        <f t="shared" si="1538"/>
        <v>#DIV/0!</v>
      </c>
      <c r="AW3628" s="113" t="e">
        <f t="shared" si="1539"/>
        <v>#DIV/0!</v>
      </c>
      <c r="AX3628" s="113" t="e">
        <f t="shared" si="1540"/>
        <v>#DIV/0!</v>
      </c>
      <c r="AY3628" s="113" t="e">
        <f t="shared" si="1541"/>
        <v>#DIV/0!</v>
      </c>
    </row>
    <row r="3629" spans="1:51" x14ac:dyDescent="0.25">
      <c r="A3629" s="119"/>
      <c r="B3629" s="83"/>
      <c r="C3629" s="85"/>
      <c r="D3629" s="85"/>
      <c r="E3629" s="85"/>
      <c r="F3629" s="71"/>
      <c r="G3629" s="96"/>
      <c r="H3629" s="16" t="e">
        <f>IF(A3629&gt;$U$1,ROUND(ROUND( U3629*$S$1+(1-$S$1)*G3629,4)+$T$1*ROUND(($S$1*Z3629+(1-$S$1)*(G3629-U3629)^2)^0.5,4),4),Rawdata!AK3629+Rawdata!$T$1*Rawdata!AU3629)</f>
        <v>#DIV/0!</v>
      </c>
      <c r="I3629" s="16" t="e">
        <f>IF(A3629&gt;$V$1,ROUND(ROUND(V3629*$S$1+(1-$S$1)*G3629,4)+$T$1*ROUND(($S$1*AA3629+(1-$S$1)*(G3629-V3629)^2)^0.5,4),4),Rawdata!AL3629+Rawdata!$T$1*Rawdata!AV3629)</f>
        <v>#DIV/0!</v>
      </c>
      <c r="J3629" s="16" t="e">
        <f>IF(A3629&gt;$W$1,ROUND(ROUND( W3629*$S$1+(1-$S$1)*G3629,4)+$T$1*ROUND(($S$1*AB3629+(1-$S$1)*(G3629-W3629)^2)^0.5,4),4),Rawdata!AM3629+Rawdata!$T$1*Rawdata!AW3629)</f>
        <v>#DIV/0!</v>
      </c>
      <c r="K3629" s="16" t="e">
        <f>IF(A3629&gt;$X$1,ROUND(ROUND( X3629*$S$1+(1-$S$1)*G3629,4)+$T$1*ROUND(($S$1*AC3629+(1-$S$1)*(G3629-X3629)^2)^0.5,4),4),Rawdata!AN3629+Rawdata!$T$1*Rawdata!AX3629)</f>
        <v>#DIV/0!</v>
      </c>
      <c r="L3629" s="16" t="e">
        <f>IF(A3629&gt;$Y$1,ROUND(ROUND( Y3629*$S$1+(1-$S$1)*G3629,4)+$T$1*ROUND(($S$1*AD3629+(1-$S$1)*(G3629-Y3629)^2)^0.5,4),4),Rawdata!AO3629+Rawdata!$T$1*Rawdata!AY3629)</f>
        <v>#DIV/0!</v>
      </c>
      <c r="M3629" s="16" t="e">
        <f t="shared" si="1523"/>
        <v>#DIV/0!</v>
      </c>
      <c r="N3629" s="16" t="e">
        <f t="shared" si="1524"/>
        <v>#DIV/0!</v>
      </c>
      <c r="O3629" s="67"/>
      <c r="P3629" s="67"/>
      <c r="Q3629" s="31" t="e">
        <f t="shared" si="1543"/>
        <v>#DIV/0!</v>
      </c>
      <c r="R3629" s="17" t="e">
        <f t="shared" si="1544"/>
        <v>#DIV/0!</v>
      </c>
      <c r="S3629" s="37" t="e">
        <f t="shared" si="1525"/>
        <v>#DIV/0!</v>
      </c>
      <c r="T3629" s="17" t="e">
        <f t="shared" si="1526"/>
        <v>#DIV/0!</v>
      </c>
      <c r="U3629" s="91" t="e">
        <f>IF(A3629&gt;$U$1, U3630*$S$1+(1-$S$1)*G3630,Rawdata!AK3629)</f>
        <v>#DIV/0!</v>
      </c>
      <c r="V3629" s="91" t="e">
        <f>IF(A3629&gt;$V$1,$S$1*V3630+(1-$S$1)*G3630,Rawdata!AL3629)</f>
        <v>#DIV/0!</v>
      </c>
      <c r="W3629" s="91" t="e">
        <f>IF(A3629&gt;$W$1, $S$1*W3630+(1-$S$1)*G3630,Rawdata!AM3629)</f>
        <v>#DIV/0!</v>
      </c>
      <c r="X3629" s="91" t="e">
        <f>IF(A3629&gt;$X$1,$S$1*X3630+(1-$S$1)*G3630,Rawdata!AN3629)</f>
        <v>#DIV/0!</v>
      </c>
      <c r="Y3629" s="91" t="e">
        <f>IF(A3629&gt;$Y$1,$S$1*Y3630+(1-$S$1)*G3630,Rawdata!AO3629)</f>
        <v>#DIV/0!</v>
      </c>
      <c r="Z3629" s="91" t="e">
        <f>IF(A3629&gt;$Z$1,$S$1*Z3630+(1-$S$1)*(G3630-U3630)^2,Rawdata!AP3629)</f>
        <v>#DIV/0!</v>
      </c>
      <c r="AA3629" s="91" t="e">
        <f>IF(A3629&gt;$AA$1,$S$1*AA3630+(1-$S$1)*(G3630-V3630)^2,Rawdata!AQ3629)</f>
        <v>#DIV/0!</v>
      </c>
      <c r="AB3629" s="91" t="e">
        <f>IF(A3629&gt;89,$S$1*AB3630+(1-$S$1)*(G3630-W3630)^2,Rawdata!AR3629)</f>
        <v>#DIV/0!</v>
      </c>
      <c r="AC3629" s="91" t="e">
        <f>IF(A3629&gt;$AC$1,$S$1*AC3630+(1-$S$1)*(G3630-X3630)^2,Rawdata!AS3629)</f>
        <v>#DIV/0!</v>
      </c>
      <c r="AD3629" s="91" t="e">
        <f>IF(A3629&gt;$AD$1,$S$1*AD3630+(1-$S$1)*(G3630-Y3630)^2,Rawdata!AT3629)</f>
        <v>#DIV/0!</v>
      </c>
      <c r="AE3629" s="80" t="e">
        <f t="shared" si="1519"/>
        <v>#DIV/0!</v>
      </c>
      <c r="AF3629" s="81" t="e">
        <f t="shared" si="1520"/>
        <v>#DIV/0!</v>
      </c>
      <c r="AG3629" s="86">
        <f t="shared" si="1542"/>
        <v>0</v>
      </c>
      <c r="AH3629" s="107" t="e">
        <f t="shared" si="1545"/>
        <v>#DIV/0!</v>
      </c>
      <c r="AI3629" s="107" t="e">
        <f t="shared" si="1521"/>
        <v>#DIV/0!</v>
      </c>
      <c r="AJ3629" s="108" t="e">
        <f t="shared" si="1522"/>
        <v>#DIV/0!</v>
      </c>
      <c r="AK3629" s="113" t="e">
        <f t="shared" si="1527"/>
        <v>#DIV/0!</v>
      </c>
      <c r="AL3629" s="113" t="e">
        <f t="shared" si="1528"/>
        <v>#DIV/0!</v>
      </c>
      <c r="AM3629" s="113" t="e">
        <f t="shared" si="1529"/>
        <v>#DIV/0!</v>
      </c>
      <c r="AN3629" s="113" t="e">
        <f t="shared" si="1530"/>
        <v>#DIV/0!</v>
      </c>
      <c r="AO3629" s="113" t="e">
        <f t="shared" si="1531"/>
        <v>#DIV/0!</v>
      </c>
      <c r="AP3629" s="91" t="e">
        <f t="shared" si="1532"/>
        <v>#DIV/0!</v>
      </c>
      <c r="AQ3629" s="91" t="e">
        <f t="shared" si="1533"/>
        <v>#DIV/0!</v>
      </c>
      <c r="AR3629" s="91" t="e">
        <f t="shared" si="1534"/>
        <v>#DIV/0!</v>
      </c>
      <c r="AS3629" s="91" t="e">
        <f t="shared" si="1535"/>
        <v>#DIV/0!</v>
      </c>
      <c r="AT3629" s="91" t="e">
        <f t="shared" si="1536"/>
        <v>#DIV/0!</v>
      </c>
      <c r="AU3629" s="113" t="e">
        <f t="shared" si="1537"/>
        <v>#DIV/0!</v>
      </c>
      <c r="AV3629" s="113" t="e">
        <f t="shared" si="1538"/>
        <v>#DIV/0!</v>
      </c>
      <c r="AW3629" s="113" t="e">
        <f t="shared" si="1539"/>
        <v>#DIV/0!</v>
      </c>
      <c r="AX3629" s="113" t="e">
        <f t="shared" si="1540"/>
        <v>#DIV/0!</v>
      </c>
      <c r="AY3629" s="113" t="e">
        <f t="shared" si="1541"/>
        <v>#DIV/0!</v>
      </c>
    </row>
    <row r="3630" spans="1:51" x14ac:dyDescent="0.25">
      <c r="A3630" s="119"/>
      <c r="B3630" s="83"/>
      <c r="C3630" s="85"/>
      <c r="D3630" s="85"/>
      <c r="E3630" s="85"/>
      <c r="F3630" s="71"/>
      <c r="G3630" s="96"/>
      <c r="H3630" s="16" t="e">
        <f>IF(A3630&gt;$U$1,ROUND(ROUND( U3630*$S$1+(1-$S$1)*G3630,4)+$T$1*ROUND(($S$1*Z3630+(1-$S$1)*(G3630-U3630)^2)^0.5,4),4),Rawdata!AK3630+Rawdata!$T$1*Rawdata!AU3630)</f>
        <v>#DIV/0!</v>
      </c>
      <c r="I3630" s="16" t="e">
        <f>IF(A3630&gt;$V$1,ROUND(ROUND(V3630*$S$1+(1-$S$1)*G3630,4)+$T$1*ROUND(($S$1*AA3630+(1-$S$1)*(G3630-V3630)^2)^0.5,4),4),Rawdata!AL3630+Rawdata!$T$1*Rawdata!AV3630)</f>
        <v>#DIV/0!</v>
      </c>
      <c r="J3630" s="16" t="e">
        <f>IF(A3630&gt;$W$1,ROUND(ROUND( W3630*$S$1+(1-$S$1)*G3630,4)+$T$1*ROUND(($S$1*AB3630+(1-$S$1)*(G3630-W3630)^2)^0.5,4),4),Rawdata!AM3630+Rawdata!$T$1*Rawdata!AW3630)</f>
        <v>#DIV/0!</v>
      </c>
      <c r="K3630" s="16" t="e">
        <f>IF(A3630&gt;$X$1,ROUND(ROUND( X3630*$S$1+(1-$S$1)*G3630,4)+$T$1*ROUND(($S$1*AC3630+(1-$S$1)*(G3630-X3630)^2)^0.5,4),4),Rawdata!AN3630+Rawdata!$T$1*Rawdata!AX3630)</f>
        <v>#DIV/0!</v>
      </c>
      <c r="L3630" s="16" t="e">
        <f>IF(A3630&gt;$Y$1,ROUND(ROUND( Y3630*$S$1+(1-$S$1)*G3630,4)+$T$1*ROUND(($S$1*AD3630+(1-$S$1)*(G3630-Y3630)^2)^0.5,4),4),Rawdata!AO3630+Rawdata!$T$1*Rawdata!AY3630)</f>
        <v>#DIV/0!</v>
      </c>
      <c r="M3630" s="16" t="e">
        <f t="shared" si="1523"/>
        <v>#DIV/0!</v>
      </c>
      <c r="N3630" s="16" t="e">
        <f t="shared" si="1524"/>
        <v>#DIV/0!</v>
      </c>
      <c r="O3630" s="67"/>
      <c r="P3630" s="67"/>
      <c r="Q3630" s="31" t="e">
        <f t="shared" si="1543"/>
        <v>#DIV/0!</v>
      </c>
      <c r="R3630" s="17" t="e">
        <f t="shared" si="1544"/>
        <v>#DIV/0!</v>
      </c>
      <c r="S3630" s="37" t="e">
        <f t="shared" si="1525"/>
        <v>#DIV/0!</v>
      </c>
      <c r="T3630" s="17" t="e">
        <f t="shared" si="1526"/>
        <v>#DIV/0!</v>
      </c>
      <c r="U3630" s="91" t="e">
        <f>IF(A3630&gt;$U$1, U3631*$S$1+(1-$S$1)*G3631,Rawdata!AK3630)</f>
        <v>#DIV/0!</v>
      </c>
      <c r="V3630" s="91" t="e">
        <f>IF(A3630&gt;$V$1,$S$1*V3631+(1-$S$1)*G3631,Rawdata!AL3630)</f>
        <v>#DIV/0!</v>
      </c>
      <c r="W3630" s="91" t="e">
        <f>IF(A3630&gt;$W$1, $S$1*W3631+(1-$S$1)*G3631,Rawdata!AM3630)</f>
        <v>#DIV/0!</v>
      </c>
      <c r="X3630" s="91" t="e">
        <f>IF(A3630&gt;$X$1,$S$1*X3631+(1-$S$1)*G3631,Rawdata!AN3630)</f>
        <v>#DIV/0!</v>
      </c>
      <c r="Y3630" s="91" t="e">
        <f>IF(A3630&gt;$Y$1,$S$1*Y3631+(1-$S$1)*G3631,Rawdata!AO3630)</f>
        <v>#DIV/0!</v>
      </c>
      <c r="Z3630" s="91" t="e">
        <f>IF(A3630&gt;$Z$1,$S$1*Z3631+(1-$S$1)*(G3631-U3631)^2,Rawdata!AP3630)</f>
        <v>#DIV/0!</v>
      </c>
      <c r="AA3630" s="91" t="e">
        <f>IF(A3630&gt;$AA$1,$S$1*AA3631+(1-$S$1)*(G3631-V3631)^2,Rawdata!AQ3630)</f>
        <v>#DIV/0!</v>
      </c>
      <c r="AB3630" s="91" t="e">
        <f>IF(A3630&gt;89,$S$1*AB3631+(1-$S$1)*(G3631-W3631)^2,Rawdata!AR3630)</f>
        <v>#DIV/0!</v>
      </c>
      <c r="AC3630" s="91" t="e">
        <f>IF(A3630&gt;$AC$1,$S$1*AC3631+(1-$S$1)*(G3631-X3631)^2,Rawdata!AS3630)</f>
        <v>#DIV/0!</v>
      </c>
      <c r="AD3630" s="91" t="e">
        <f>IF(A3630&gt;$AD$1,$S$1*AD3631+(1-$S$1)*(G3631-Y3631)^2,Rawdata!AT3630)</f>
        <v>#DIV/0!</v>
      </c>
      <c r="AE3630" s="80" t="e">
        <f t="shared" si="1519"/>
        <v>#DIV/0!</v>
      </c>
      <c r="AF3630" s="81" t="e">
        <f t="shared" si="1520"/>
        <v>#DIV/0!</v>
      </c>
      <c r="AG3630" s="86">
        <f t="shared" si="1542"/>
        <v>0</v>
      </c>
      <c r="AH3630" s="107" t="e">
        <f t="shared" si="1545"/>
        <v>#DIV/0!</v>
      </c>
      <c r="AI3630" s="107" t="e">
        <f t="shared" si="1521"/>
        <v>#DIV/0!</v>
      </c>
      <c r="AJ3630" s="108" t="e">
        <f t="shared" si="1522"/>
        <v>#DIV/0!</v>
      </c>
      <c r="AK3630" s="113" t="e">
        <f t="shared" si="1527"/>
        <v>#DIV/0!</v>
      </c>
      <c r="AL3630" s="113" t="e">
        <f t="shared" si="1528"/>
        <v>#DIV/0!</v>
      </c>
      <c r="AM3630" s="113" t="e">
        <f t="shared" si="1529"/>
        <v>#DIV/0!</v>
      </c>
      <c r="AN3630" s="113" t="e">
        <f t="shared" si="1530"/>
        <v>#DIV/0!</v>
      </c>
      <c r="AO3630" s="113" t="e">
        <f t="shared" si="1531"/>
        <v>#DIV/0!</v>
      </c>
      <c r="AP3630" s="91" t="e">
        <f t="shared" si="1532"/>
        <v>#DIV/0!</v>
      </c>
      <c r="AQ3630" s="91" t="e">
        <f t="shared" si="1533"/>
        <v>#DIV/0!</v>
      </c>
      <c r="AR3630" s="91" t="e">
        <f t="shared" si="1534"/>
        <v>#DIV/0!</v>
      </c>
      <c r="AS3630" s="91" t="e">
        <f t="shared" si="1535"/>
        <v>#DIV/0!</v>
      </c>
      <c r="AT3630" s="91" t="e">
        <f t="shared" si="1536"/>
        <v>#DIV/0!</v>
      </c>
      <c r="AU3630" s="113" t="e">
        <f t="shared" si="1537"/>
        <v>#DIV/0!</v>
      </c>
      <c r="AV3630" s="113" t="e">
        <f t="shared" si="1538"/>
        <v>#DIV/0!</v>
      </c>
      <c r="AW3630" s="113" t="e">
        <f t="shared" si="1539"/>
        <v>#DIV/0!</v>
      </c>
      <c r="AX3630" s="113" t="e">
        <f t="shared" si="1540"/>
        <v>#DIV/0!</v>
      </c>
      <c r="AY3630" s="113" t="e">
        <f t="shared" si="1541"/>
        <v>#DIV/0!</v>
      </c>
    </row>
    <row r="3631" spans="1:51" x14ac:dyDescent="0.25">
      <c r="A3631" s="119"/>
      <c r="B3631" s="83"/>
      <c r="C3631" s="85"/>
      <c r="D3631" s="85"/>
      <c r="E3631" s="85"/>
      <c r="F3631" s="71"/>
      <c r="G3631" s="96"/>
      <c r="H3631" s="16" t="e">
        <f>IF(A3631&gt;$U$1,ROUND(ROUND( U3631*$S$1+(1-$S$1)*G3631,4)+$T$1*ROUND(($S$1*Z3631+(1-$S$1)*(G3631-U3631)^2)^0.5,4),4),Rawdata!AK3631+Rawdata!$T$1*Rawdata!AU3631)</f>
        <v>#DIV/0!</v>
      </c>
      <c r="I3631" s="16" t="e">
        <f>IF(A3631&gt;$V$1,ROUND(ROUND(V3631*$S$1+(1-$S$1)*G3631,4)+$T$1*ROUND(($S$1*AA3631+(1-$S$1)*(G3631-V3631)^2)^0.5,4),4),Rawdata!AL3631+Rawdata!$T$1*Rawdata!AV3631)</f>
        <v>#DIV/0!</v>
      </c>
      <c r="J3631" s="16" t="e">
        <f>IF(A3631&gt;$W$1,ROUND(ROUND( W3631*$S$1+(1-$S$1)*G3631,4)+$T$1*ROUND(($S$1*AB3631+(1-$S$1)*(G3631-W3631)^2)^0.5,4),4),Rawdata!AM3631+Rawdata!$T$1*Rawdata!AW3631)</f>
        <v>#DIV/0!</v>
      </c>
      <c r="K3631" s="16" t="e">
        <f>IF(A3631&gt;$X$1,ROUND(ROUND( X3631*$S$1+(1-$S$1)*G3631,4)+$T$1*ROUND(($S$1*AC3631+(1-$S$1)*(G3631-X3631)^2)^0.5,4),4),Rawdata!AN3631+Rawdata!$T$1*Rawdata!AX3631)</f>
        <v>#DIV/0!</v>
      </c>
      <c r="L3631" s="16" t="e">
        <f>IF(A3631&gt;$Y$1,ROUND(ROUND( Y3631*$S$1+(1-$S$1)*G3631,4)+$T$1*ROUND(($S$1*AD3631+(1-$S$1)*(G3631-Y3631)^2)^0.5,4),4),Rawdata!AO3631+Rawdata!$T$1*Rawdata!AY3631)</f>
        <v>#DIV/0!</v>
      </c>
      <c r="M3631" s="16" t="e">
        <f t="shared" si="1523"/>
        <v>#DIV/0!</v>
      </c>
      <c r="N3631" s="16" t="e">
        <f t="shared" si="1524"/>
        <v>#DIV/0!</v>
      </c>
      <c r="O3631" s="67"/>
      <c r="P3631" s="67"/>
      <c r="Q3631" s="31" t="e">
        <f t="shared" si="1543"/>
        <v>#DIV/0!</v>
      </c>
      <c r="R3631" s="17" t="e">
        <f t="shared" si="1544"/>
        <v>#DIV/0!</v>
      </c>
      <c r="S3631" s="37" t="e">
        <f t="shared" si="1525"/>
        <v>#DIV/0!</v>
      </c>
      <c r="T3631" s="17" t="e">
        <f t="shared" si="1526"/>
        <v>#DIV/0!</v>
      </c>
      <c r="U3631" s="91" t="e">
        <f>IF(A3631&gt;$U$1, U3632*$S$1+(1-$S$1)*G3632,Rawdata!AK3631)</f>
        <v>#DIV/0!</v>
      </c>
      <c r="V3631" s="91" t="e">
        <f>IF(A3631&gt;$V$1,$S$1*V3632+(1-$S$1)*G3632,Rawdata!AL3631)</f>
        <v>#DIV/0!</v>
      </c>
      <c r="W3631" s="91" t="e">
        <f>IF(A3631&gt;$W$1, $S$1*W3632+(1-$S$1)*G3632,Rawdata!AM3631)</f>
        <v>#DIV/0!</v>
      </c>
      <c r="X3631" s="91" t="e">
        <f>IF(A3631&gt;$X$1,$S$1*X3632+(1-$S$1)*G3632,Rawdata!AN3631)</f>
        <v>#DIV/0!</v>
      </c>
      <c r="Y3631" s="91" t="e">
        <f>IF(A3631&gt;$Y$1,$S$1*Y3632+(1-$S$1)*G3632,Rawdata!AO3631)</f>
        <v>#DIV/0!</v>
      </c>
      <c r="Z3631" s="91" t="e">
        <f>IF(A3631&gt;$Z$1,$S$1*Z3632+(1-$S$1)*(G3632-U3632)^2,Rawdata!AP3631)</f>
        <v>#DIV/0!</v>
      </c>
      <c r="AA3631" s="91" t="e">
        <f>IF(A3631&gt;$AA$1,$S$1*AA3632+(1-$S$1)*(G3632-V3632)^2,Rawdata!AQ3631)</f>
        <v>#DIV/0!</v>
      </c>
      <c r="AB3631" s="91" t="e">
        <f>IF(A3631&gt;89,$S$1*AB3632+(1-$S$1)*(G3632-W3632)^2,Rawdata!AR3631)</f>
        <v>#DIV/0!</v>
      </c>
      <c r="AC3631" s="91" t="e">
        <f>IF(A3631&gt;$AC$1,$S$1*AC3632+(1-$S$1)*(G3632-X3632)^2,Rawdata!AS3631)</f>
        <v>#DIV/0!</v>
      </c>
      <c r="AD3631" s="91" t="e">
        <f>IF(A3631&gt;$AD$1,$S$1*AD3632+(1-$S$1)*(G3632-Y3632)^2,Rawdata!AT3631)</f>
        <v>#DIV/0!</v>
      </c>
      <c r="AE3631" s="80" t="e">
        <f t="shared" si="1519"/>
        <v>#DIV/0!</v>
      </c>
      <c r="AF3631" s="81" t="e">
        <f t="shared" si="1520"/>
        <v>#DIV/0!</v>
      </c>
      <c r="AG3631" s="86">
        <f t="shared" si="1542"/>
        <v>0</v>
      </c>
      <c r="AH3631" s="107" t="e">
        <f t="shared" si="1545"/>
        <v>#DIV/0!</v>
      </c>
      <c r="AI3631" s="107" t="e">
        <f t="shared" si="1521"/>
        <v>#DIV/0!</v>
      </c>
      <c r="AJ3631" s="108" t="e">
        <f t="shared" si="1522"/>
        <v>#DIV/0!</v>
      </c>
      <c r="AK3631" s="113" t="e">
        <f t="shared" si="1527"/>
        <v>#DIV/0!</v>
      </c>
      <c r="AL3631" s="113" t="e">
        <f t="shared" si="1528"/>
        <v>#DIV/0!</v>
      </c>
      <c r="AM3631" s="113" t="e">
        <f t="shared" si="1529"/>
        <v>#DIV/0!</v>
      </c>
      <c r="AN3631" s="113" t="e">
        <f t="shared" si="1530"/>
        <v>#DIV/0!</v>
      </c>
      <c r="AO3631" s="113" t="e">
        <f t="shared" si="1531"/>
        <v>#DIV/0!</v>
      </c>
      <c r="AP3631" s="91" t="e">
        <f t="shared" si="1532"/>
        <v>#DIV/0!</v>
      </c>
      <c r="AQ3631" s="91" t="e">
        <f t="shared" si="1533"/>
        <v>#DIV/0!</v>
      </c>
      <c r="AR3631" s="91" t="e">
        <f t="shared" si="1534"/>
        <v>#DIV/0!</v>
      </c>
      <c r="AS3631" s="91" t="e">
        <f t="shared" si="1535"/>
        <v>#DIV/0!</v>
      </c>
      <c r="AT3631" s="91" t="e">
        <f t="shared" si="1536"/>
        <v>#DIV/0!</v>
      </c>
      <c r="AU3631" s="113" t="e">
        <f t="shared" si="1537"/>
        <v>#DIV/0!</v>
      </c>
      <c r="AV3631" s="113" t="e">
        <f t="shared" si="1538"/>
        <v>#DIV/0!</v>
      </c>
      <c r="AW3631" s="113" t="e">
        <f t="shared" si="1539"/>
        <v>#DIV/0!</v>
      </c>
      <c r="AX3631" s="113" t="e">
        <f t="shared" si="1540"/>
        <v>#DIV/0!</v>
      </c>
      <c r="AY3631" s="113" t="e">
        <f t="shared" si="1541"/>
        <v>#DIV/0!</v>
      </c>
    </row>
    <row r="3632" spans="1:51" x14ac:dyDescent="0.25">
      <c r="A3632" s="119"/>
      <c r="B3632" s="83"/>
      <c r="C3632" s="85"/>
      <c r="D3632" s="85"/>
      <c r="E3632" s="85"/>
      <c r="F3632" s="71"/>
      <c r="G3632" s="96"/>
      <c r="H3632" s="16" t="e">
        <f>IF(A3632&gt;$U$1,ROUND(ROUND( U3632*$S$1+(1-$S$1)*G3632,4)+$T$1*ROUND(($S$1*Z3632+(1-$S$1)*(G3632-U3632)^2)^0.5,4),4),Rawdata!AK3632+Rawdata!$T$1*Rawdata!AU3632)</f>
        <v>#DIV/0!</v>
      </c>
      <c r="I3632" s="16" t="e">
        <f>IF(A3632&gt;$V$1,ROUND(ROUND(V3632*$S$1+(1-$S$1)*G3632,4)+$T$1*ROUND(($S$1*AA3632+(1-$S$1)*(G3632-V3632)^2)^0.5,4),4),Rawdata!AL3632+Rawdata!$T$1*Rawdata!AV3632)</f>
        <v>#DIV/0!</v>
      </c>
      <c r="J3632" s="16" t="e">
        <f>IF(A3632&gt;$W$1,ROUND(ROUND( W3632*$S$1+(1-$S$1)*G3632,4)+$T$1*ROUND(($S$1*AB3632+(1-$S$1)*(G3632-W3632)^2)^0.5,4),4),Rawdata!AM3632+Rawdata!$T$1*Rawdata!AW3632)</f>
        <v>#DIV/0!</v>
      </c>
      <c r="K3632" s="16" t="e">
        <f>IF(A3632&gt;$X$1,ROUND(ROUND( X3632*$S$1+(1-$S$1)*G3632,4)+$T$1*ROUND(($S$1*AC3632+(1-$S$1)*(G3632-X3632)^2)^0.5,4),4),Rawdata!AN3632+Rawdata!$T$1*Rawdata!AX3632)</f>
        <v>#DIV/0!</v>
      </c>
      <c r="L3632" s="16" t="e">
        <f>IF(A3632&gt;$Y$1,ROUND(ROUND( Y3632*$S$1+(1-$S$1)*G3632,4)+$T$1*ROUND(($S$1*AD3632+(1-$S$1)*(G3632-Y3632)^2)^0.5,4),4),Rawdata!AO3632+Rawdata!$T$1*Rawdata!AY3632)</f>
        <v>#DIV/0!</v>
      </c>
      <c r="M3632" s="16" t="e">
        <f t="shared" si="1523"/>
        <v>#DIV/0!</v>
      </c>
      <c r="N3632" s="16" t="e">
        <f t="shared" si="1524"/>
        <v>#DIV/0!</v>
      </c>
      <c r="O3632" s="67"/>
      <c r="P3632" s="67"/>
      <c r="Q3632" s="31" t="e">
        <f t="shared" si="1543"/>
        <v>#DIV/0!</v>
      </c>
      <c r="R3632" s="17" t="e">
        <f t="shared" si="1544"/>
        <v>#DIV/0!</v>
      </c>
      <c r="S3632" s="37" t="e">
        <f t="shared" si="1525"/>
        <v>#DIV/0!</v>
      </c>
      <c r="T3632" s="17" t="e">
        <f t="shared" si="1526"/>
        <v>#DIV/0!</v>
      </c>
      <c r="U3632" s="91" t="e">
        <f>IF(A3632&gt;$U$1, U3633*$S$1+(1-$S$1)*G3633,Rawdata!AK3632)</f>
        <v>#DIV/0!</v>
      </c>
      <c r="V3632" s="91" t="e">
        <f>IF(A3632&gt;$V$1,$S$1*V3633+(1-$S$1)*G3633,Rawdata!AL3632)</f>
        <v>#DIV/0!</v>
      </c>
      <c r="W3632" s="91" t="e">
        <f>IF(A3632&gt;$W$1, $S$1*W3633+(1-$S$1)*G3633,Rawdata!AM3632)</f>
        <v>#DIV/0!</v>
      </c>
      <c r="X3632" s="91" t="e">
        <f>IF(A3632&gt;$X$1,$S$1*X3633+(1-$S$1)*G3633,Rawdata!AN3632)</f>
        <v>#DIV/0!</v>
      </c>
      <c r="Y3632" s="91" t="e">
        <f>IF(A3632&gt;$Y$1,$S$1*Y3633+(1-$S$1)*G3633,Rawdata!AO3632)</f>
        <v>#DIV/0!</v>
      </c>
      <c r="Z3632" s="91" t="e">
        <f>IF(A3632&gt;$Z$1,$S$1*Z3633+(1-$S$1)*(G3633-U3633)^2,Rawdata!AP3632)</f>
        <v>#DIV/0!</v>
      </c>
      <c r="AA3632" s="91" t="e">
        <f>IF(A3632&gt;$AA$1,$S$1*AA3633+(1-$S$1)*(G3633-V3633)^2,Rawdata!AQ3632)</f>
        <v>#DIV/0!</v>
      </c>
      <c r="AB3632" s="91" t="e">
        <f>IF(A3632&gt;89,$S$1*AB3633+(1-$S$1)*(G3633-W3633)^2,Rawdata!AR3632)</f>
        <v>#DIV/0!</v>
      </c>
      <c r="AC3632" s="91" t="e">
        <f>IF(A3632&gt;$AC$1,$S$1*AC3633+(1-$S$1)*(G3633-X3633)^2,Rawdata!AS3632)</f>
        <v>#DIV/0!</v>
      </c>
      <c r="AD3632" s="91" t="e">
        <f>IF(A3632&gt;$AD$1,$S$1*AD3633+(1-$S$1)*(G3633-Y3633)^2,Rawdata!AT3632)</f>
        <v>#DIV/0!</v>
      </c>
      <c r="AE3632" s="80" t="e">
        <f t="shared" si="1519"/>
        <v>#DIV/0!</v>
      </c>
      <c r="AF3632" s="81" t="e">
        <f t="shared" si="1520"/>
        <v>#DIV/0!</v>
      </c>
      <c r="AG3632" s="86">
        <f t="shared" si="1542"/>
        <v>0</v>
      </c>
      <c r="AH3632" s="107" t="e">
        <f t="shared" si="1545"/>
        <v>#DIV/0!</v>
      </c>
      <c r="AI3632" s="107" t="e">
        <f t="shared" si="1521"/>
        <v>#DIV/0!</v>
      </c>
      <c r="AJ3632" s="108" t="e">
        <f t="shared" si="1522"/>
        <v>#DIV/0!</v>
      </c>
      <c r="AK3632" s="113" t="e">
        <f t="shared" si="1527"/>
        <v>#DIV/0!</v>
      </c>
      <c r="AL3632" s="113" t="e">
        <f t="shared" si="1528"/>
        <v>#DIV/0!</v>
      </c>
      <c r="AM3632" s="113" t="e">
        <f t="shared" si="1529"/>
        <v>#DIV/0!</v>
      </c>
      <c r="AN3632" s="113" t="e">
        <f t="shared" si="1530"/>
        <v>#DIV/0!</v>
      </c>
      <c r="AO3632" s="113" t="e">
        <f t="shared" si="1531"/>
        <v>#DIV/0!</v>
      </c>
      <c r="AP3632" s="91" t="e">
        <f t="shared" si="1532"/>
        <v>#DIV/0!</v>
      </c>
      <c r="AQ3632" s="91" t="e">
        <f t="shared" si="1533"/>
        <v>#DIV/0!</v>
      </c>
      <c r="AR3632" s="91" t="e">
        <f t="shared" si="1534"/>
        <v>#DIV/0!</v>
      </c>
      <c r="AS3632" s="91" t="e">
        <f t="shared" si="1535"/>
        <v>#DIV/0!</v>
      </c>
      <c r="AT3632" s="91" t="e">
        <f t="shared" si="1536"/>
        <v>#DIV/0!</v>
      </c>
      <c r="AU3632" s="113" t="e">
        <f t="shared" si="1537"/>
        <v>#DIV/0!</v>
      </c>
      <c r="AV3632" s="113" t="e">
        <f t="shared" si="1538"/>
        <v>#DIV/0!</v>
      </c>
      <c r="AW3632" s="113" t="e">
        <f t="shared" si="1539"/>
        <v>#DIV/0!</v>
      </c>
      <c r="AX3632" s="113" t="e">
        <f t="shared" si="1540"/>
        <v>#DIV/0!</v>
      </c>
      <c r="AY3632" s="113" t="e">
        <f t="shared" si="1541"/>
        <v>#DIV/0!</v>
      </c>
    </row>
    <row r="3633" spans="1:51" x14ac:dyDescent="0.25">
      <c r="A3633" s="119"/>
      <c r="B3633" s="83"/>
      <c r="C3633" s="85"/>
      <c r="D3633" s="85"/>
      <c r="E3633" s="85"/>
      <c r="F3633" s="71"/>
      <c r="G3633" s="96"/>
      <c r="H3633" s="16" t="e">
        <f>IF(A3633&gt;$U$1,ROUND(ROUND( U3633*$S$1+(1-$S$1)*G3633,4)+$T$1*ROUND(($S$1*Z3633+(1-$S$1)*(G3633-U3633)^2)^0.5,4),4),Rawdata!AK3633+Rawdata!$T$1*Rawdata!AU3633)</f>
        <v>#DIV/0!</v>
      </c>
      <c r="I3633" s="16" t="e">
        <f>IF(A3633&gt;$V$1,ROUND(ROUND(V3633*$S$1+(1-$S$1)*G3633,4)+$T$1*ROUND(($S$1*AA3633+(1-$S$1)*(G3633-V3633)^2)^0.5,4),4),Rawdata!AL3633+Rawdata!$T$1*Rawdata!AV3633)</f>
        <v>#DIV/0!</v>
      </c>
      <c r="J3633" s="16" t="e">
        <f>IF(A3633&gt;$W$1,ROUND(ROUND( W3633*$S$1+(1-$S$1)*G3633,4)+$T$1*ROUND(($S$1*AB3633+(1-$S$1)*(G3633-W3633)^2)^0.5,4),4),Rawdata!AM3633+Rawdata!$T$1*Rawdata!AW3633)</f>
        <v>#DIV/0!</v>
      </c>
      <c r="K3633" s="16" t="e">
        <f>IF(A3633&gt;$X$1,ROUND(ROUND( X3633*$S$1+(1-$S$1)*G3633,4)+$T$1*ROUND(($S$1*AC3633+(1-$S$1)*(G3633-X3633)^2)^0.5,4),4),Rawdata!AN3633+Rawdata!$T$1*Rawdata!AX3633)</f>
        <v>#DIV/0!</v>
      </c>
      <c r="L3633" s="16" t="e">
        <f>IF(A3633&gt;$Y$1,ROUND(ROUND( Y3633*$S$1+(1-$S$1)*G3633,4)+$T$1*ROUND(($S$1*AD3633+(1-$S$1)*(G3633-Y3633)^2)^0.5,4),4),Rawdata!AO3633+Rawdata!$T$1*Rawdata!AY3633)</f>
        <v>#DIV/0!</v>
      </c>
      <c r="M3633" s="16" t="e">
        <f t="shared" si="1523"/>
        <v>#DIV/0!</v>
      </c>
      <c r="N3633" s="16" t="e">
        <f t="shared" si="1524"/>
        <v>#DIV/0!</v>
      </c>
      <c r="O3633" s="67"/>
      <c r="P3633" s="67"/>
      <c r="Q3633" s="31" t="e">
        <f t="shared" si="1543"/>
        <v>#DIV/0!</v>
      </c>
      <c r="R3633" s="17" t="e">
        <f t="shared" si="1544"/>
        <v>#DIV/0!</v>
      </c>
      <c r="S3633" s="37" t="e">
        <f t="shared" si="1525"/>
        <v>#DIV/0!</v>
      </c>
      <c r="T3633" s="17" t="e">
        <f t="shared" si="1526"/>
        <v>#DIV/0!</v>
      </c>
      <c r="U3633" s="91" t="e">
        <f>IF(A3633&gt;$U$1, U3634*$S$1+(1-$S$1)*G3634,Rawdata!AK3633)</f>
        <v>#DIV/0!</v>
      </c>
      <c r="V3633" s="91" t="e">
        <f>IF(A3633&gt;$V$1,$S$1*V3634+(1-$S$1)*G3634,Rawdata!AL3633)</f>
        <v>#DIV/0!</v>
      </c>
      <c r="W3633" s="91" t="e">
        <f>IF(A3633&gt;$W$1, $S$1*W3634+(1-$S$1)*G3634,Rawdata!AM3633)</f>
        <v>#DIV/0!</v>
      </c>
      <c r="X3633" s="91" t="e">
        <f>IF(A3633&gt;$X$1,$S$1*X3634+(1-$S$1)*G3634,Rawdata!AN3633)</f>
        <v>#DIV/0!</v>
      </c>
      <c r="Y3633" s="91" t="e">
        <f>IF(A3633&gt;$Y$1,$S$1*Y3634+(1-$S$1)*G3634,Rawdata!AO3633)</f>
        <v>#DIV/0!</v>
      </c>
      <c r="Z3633" s="91" t="e">
        <f>IF(A3633&gt;$Z$1,$S$1*Z3634+(1-$S$1)*(G3634-U3634)^2,Rawdata!AP3633)</f>
        <v>#DIV/0!</v>
      </c>
      <c r="AA3633" s="91" t="e">
        <f>IF(A3633&gt;$AA$1,$S$1*AA3634+(1-$S$1)*(G3634-V3634)^2,Rawdata!AQ3633)</f>
        <v>#DIV/0!</v>
      </c>
      <c r="AB3633" s="91" t="e">
        <f>IF(A3633&gt;89,$S$1*AB3634+(1-$S$1)*(G3634-W3634)^2,Rawdata!AR3633)</f>
        <v>#DIV/0!</v>
      </c>
      <c r="AC3633" s="91" t="e">
        <f>IF(A3633&gt;$AC$1,$S$1*AC3634+(1-$S$1)*(G3634-X3634)^2,Rawdata!AS3633)</f>
        <v>#DIV/0!</v>
      </c>
      <c r="AD3633" s="91" t="e">
        <f>IF(A3633&gt;$AD$1,$S$1*AD3634+(1-$S$1)*(G3634-Y3634)^2,Rawdata!AT3633)</f>
        <v>#DIV/0!</v>
      </c>
      <c r="AE3633" s="80" t="e">
        <f t="shared" si="1519"/>
        <v>#DIV/0!</v>
      </c>
      <c r="AF3633" s="81" t="e">
        <f t="shared" si="1520"/>
        <v>#DIV/0!</v>
      </c>
      <c r="AG3633" s="86">
        <f t="shared" si="1542"/>
        <v>0</v>
      </c>
      <c r="AH3633" s="107" t="e">
        <f t="shared" si="1545"/>
        <v>#DIV/0!</v>
      </c>
      <c r="AI3633" s="107" t="e">
        <f t="shared" si="1521"/>
        <v>#DIV/0!</v>
      </c>
      <c r="AJ3633" s="108" t="e">
        <f t="shared" si="1522"/>
        <v>#DIV/0!</v>
      </c>
      <c r="AK3633" s="113" t="e">
        <f t="shared" si="1527"/>
        <v>#DIV/0!</v>
      </c>
      <c r="AL3633" s="113" t="e">
        <f t="shared" si="1528"/>
        <v>#DIV/0!</v>
      </c>
      <c r="AM3633" s="113" t="e">
        <f t="shared" si="1529"/>
        <v>#DIV/0!</v>
      </c>
      <c r="AN3633" s="113" t="e">
        <f t="shared" si="1530"/>
        <v>#DIV/0!</v>
      </c>
      <c r="AO3633" s="113" t="e">
        <f t="shared" si="1531"/>
        <v>#DIV/0!</v>
      </c>
      <c r="AP3633" s="91" t="e">
        <f t="shared" si="1532"/>
        <v>#DIV/0!</v>
      </c>
      <c r="AQ3633" s="91" t="e">
        <f t="shared" si="1533"/>
        <v>#DIV/0!</v>
      </c>
      <c r="AR3633" s="91" t="e">
        <f t="shared" si="1534"/>
        <v>#DIV/0!</v>
      </c>
      <c r="AS3633" s="91" t="e">
        <f t="shared" si="1535"/>
        <v>#DIV/0!</v>
      </c>
      <c r="AT3633" s="91" t="e">
        <f t="shared" si="1536"/>
        <v>#DIV/0!</v>
      </c>
      <c r="AU3633" s="113" t="e">
        <f t="shared" si="1537"/>
        <v>#DIV/0!</v>
      </c>
      <c r="AV3633" s="113" t="e">
        <f t="shared" si="1538"/>
        <v>#DIV/0!</v>
      </c>
      <c r="AW3633" s="113" t="e">
        <f t="shared" si="1539"/>
        <v>#DIV/0!</v>
      </c>
      <c r="AX3633" s="113" t="e">
        <f t="shared" si="1540"/>
        <v>#DIV/0!</v>
      </c>
      <c r="AY3633" s="113" t="e">
        <f t="shared" si="1541"/>
        <v>#DIV/0!</v>
      </c>
    </row>
    <row r="3634" spans="1:51" x14ac:dyDescent="0.25">
      <c r="A3634" s="119"/>
      <c r="B3634" s="83"/>
      <c r="C3634" s="85"/>
      <c r="D3634" s="85"/>
      <c r="E3634" s="85"/>
      <c r="F3634" s="71"/>
      <c r="G3634" s="96"/>
      <c r="H3634" s="16" t="e">
        <f>IF(A3634&gt;$U$1,ROUND(ROUND( U3634*$S$1+(1-$S$1)*G3634,4)+$T$1*ROUND(($S$1*Z3634+(1-$S$1)*(G3634-U3634)^2)^0.5,4),4),Rawdata!AK3634+Rawdata!$T$1*Rawdata!AU3634)</f>
        <v>#DIV/0!</v>
      </c>
      <c r="I3634" s="16" t="e">
        <f>IF(A3634&gt;$V$1,ROUND(ROUND(V3634*$S$1+(1-$S$1)*G3634,4)+$T$1*ROUND(($S$1*AA3634+(1-$S$1)*(G3634-V3634)^2)^0.5,4),4),Rawdata!AL3634+Rawdata!$T$1*Rawdata!AV3634)</f>
        <v>#DIV/0!</v>
      </c>
      <c r="J3634" s="16" t="e">
        <f>IF(A3634&gt;$W$1,ROUND(ROUND( W3634*$S$1+(1-$S$1)*G3634,4)+$T$1*ROUND(($S$1*AB3634+(1-$S$1)*(G3634-W3634)^2)^0.5,4),4),Rawdata!AM3634+Rawdata!$T$1*Rawdata!AW3634)</f>
        <v>#DIV/0!</v>
      </c>
      <c r="K3634" s="16" t="e">
        <f>IF(A3634&gt;$X$1,ROUND(ROUND( X3634*$S$1+(1-$S$1)*G3634,4)+$T$1*ROUND(($S$1*AC3634+(1-$S$1)*(G3634-X3634)^2)^0.5,4),4),Rawdata!AN3634+Rawdata!$T$1*Rawdata!AX3634)</f>
        <v>#DIV/0!</v>
      </c>
      <c r="L3634" s="16" t="e">
        <f>IF(A3634&gt;$Y$1,ROUND(ROUND( Y3634*$S$1+(1-$S$1)*G3634,4)+$T$1*ROUND(($S$1*AD3634+(1-$S$1)*(G3634-Y3634)^2)^0.5,4),4),Rawdata!AO3634+Rawdata!$T$1*Rawdata!AY3634)</f>
        <v>#DIV/0!</v>
      </c>
      <c r="M3634" s="16" t="e">
        <f t="shared" si="1523"/>
        <v>#DIV/0!</v>
      </c>
      <c r="N3634" s="16" t="e">
        <f t="shared" si="1524"/>
        <v>#DIV/0!</v>
      </c>
      <c r="O3634" s="67"/>
      <c r="P3634" s="67"/>
      <c r="Q3634" s="31" t="e">
        <f t="shared" si="1543"/>
        <v>#DIV/0!</v>
      </c>
      <c r="R3634" s="17" t="e">
        <f t="shared" si="1544"/>
        <v>#DIV/0!</v>
      </c>
      <c r="S3634" s="37" t="e">
        <f t="shared" si="1525"/>
        <v>#DIV/0!</v>
      </c>
      <c r="T3634" s="17" t="e">
        <f t="shared" si="1526"/>
        <v>#DIV/0!</v>
      </c>
      <c r="U3634" s="91" t="e">
        <f>IF(A3634&gt;$U$1, U3635*$S$1+(1-$S$1)*G3635,Rawdata!AK3634)</f>
        <v>#DIV/0!</v>
      </c>
      <c r="V3634" s="91" t="e">
        <f>IF(A3634&gt;$V$1,$S$1*V3635+(1-$S$1)*G3635,Rawdata!AL3634)</f>
        <v>#DIV/0!</v>
      </c>
      <c r="W3634" s="91" t="e">
        <f>IF(A3634&gt;$W$1, $S$1*W3635+(1-$S$1)*G3635,Rawdata!AM3634)</f>
        <v>#DIV/0!</v>
      </c>
      <c r="X3634" s="91" t="e">
        <f>IF(A3634&gt;$X$1,$S$1*X3635+(1-$S$1)*G3635,Rawdata!AN3634)</f>
        <v>#DIV/0!</v>
      </c>
      <c r="Y3634" s="91" t="e">
        <f>IF(A3634&gt;$Y$1,$S$1*Y3635+(1-$S$1)*G3635,Rawdata!AO3634)</f>
        <v>#DIV/0!</v>
      </c>
      <c r="Z3634" s="91" t="e">
        <f>IF(A3634&gt;$Z$1,$S$1*Z3635+(1-$S$1)*(G3635-U3635)^2,Rawdata!AP3634)</f>
        <v>#DIV/0!</v>
      </c>
      <c r="AA3634" s="91" t="e">
        <f>IF(A3634&gt;$AA$1,$S$1*AA3635+(1-$S$1)*(G3635-V3635)^2,Rawdata!AQ3634)</f>
        <v>#DIV/0!</v>
      </c>
      <c r="AB3634" s="91" t="e">
        <f>IF(A3634&gt;89,$S$1*AB3635+(1-$S$1)*(G3635-W3635)^2,Rawdata!AR3634)</f>
        <v>#DIV/0!</v>
      </c>
      <c r="AC3634" s="91" t="e">
        <f>IF(A3634&gt;$AC$1,$S$1*AC3635+(1-$S$1)*(G3635-X3635)^2,Rawdata!AS3634)</f>
        <v>#DIV/0!</v>
      </c>
      <c r="AD3634" s="91" t="e">
        <f>IF(A3634&gt;$AD$1,$S$1*AD3635+(1-$S$1)*(G3635-Y3635)^2,Rawdata!AT3634)</f>
        <v>#DIV/0!</v>
      </c>
      <c r="AE3634" s="80" t="e">
        <f t="shared" si="1519"/>
        <v>#DIV/0!</v>
      </c>
      <c r="AF3634" s="81" t="e">
        <f t="shared" si="1520"/>
        <v>#DIV/0!</v>
      </c>
      <c r="AG3634" s="86">
        <f t="shared" si="1542"/>
        <v>0</v>
      </c>
      <c r="AH3634" s="107" t="e">
        <f t="shared" si="1545"/>
        <v>#DIV/0!</v>
      </c>
      <c r="AI3634" s="107" t="e">
        <f t="shared" si="1521"/>
        <v>#DIV/0!</v>
      </c>
      <c r="AJ3634" s="108" t="e">
        <f t="shared" si="1522"/>
        <v>#DIV/0!</v>
      </c>
      <c r="AK3634" s="113" t="e">
        <f t="shared" si="1527"/>
        <v>#DIV/0!</v>
      </c>
      <c r="AL3634" s="113" t="e">
        <f t="shared" si="1528"/>
        <v>#DIV/0!</v>
      </c>
      <c r="AM3634" s="113" t="e">
        <f t="shared" si="1529"/>
        <v>#DIV/0!</v>
      </c>
      <c r="AN3634" s="113" t="e">
        <f t="shared" si="1530"/>
        <v>#DIV/0!</v>
      </c>
      <c r="AO3634" s="113" t="e">
        <f t="shared" si="1531"/>
        <v>#DIV/0!</v>
      </c>
      <c r="AP3634" s="91" t="e">
        <f t="shared" si="1532"/>
        <v>#DIV/0!</v>
      </c>
      <c r="AQ3634" s="91" t="e">
        <f t="shared" si="1533"/>
        <v>#DIV/0!</v>
      </c>
      <c r="AR3634" s="91" t="e">
        <f t="shared" si="1534"/>
        <v>#DIV/0!</v>
      </c>
      <c r="AS3634" s="91" t="e">
        <f t="shared" si="1535"/>
        <v>#DIV/0!</v>
      </c>
      <c r="AT3634" s="91" t="e">
        <f t="shared" si="1536"/>
        <v>#DIV/0!</v>
      </c>
      <c r="AU3634" s="113" t="e">
        <f t="shared" si="1537"/>
        <v>#DIV/0!</v>
      </c>
      <c r="AV3634" s="113" t="e">
        <f t="shared" si="1538"/>
        <v>#DIV/0!</v>
      </c>
      <c r="AW3634" s="113" t="e">
        <f t="shared" si="1539"/>
        <v>#DIV/0!</v>
      </c>
      <c r="AX3634" s="113" t="e">
        <f t="shared" si="1540"/>
        <v>#DIV/0!</v>
      </c>
      <c r="AY3634" s="113" t="e">
        <f t="shared" si="1541"/>
        <v>#DIV/0!</v>
      </c>
    </row>
    <row r="3635" spans="1:51" x14ac:dyDescent="0.25">
      <c r="A3635" s="119"/>
      <c r="B3635" s="83"/>
      <c r="C3635" s="85"/>
      <c r="D3635" s="85"/>
      <c r="E3635" s="85"/>
      <c r="F3635" s="71"/>
      <c r="G3635" s="96"/>
      <c r="H3635" s="16" t="e">
        <f>IF(A3635&gt;$U$1,ROUND(ROUND( U3635*$S$1+(1-$S$1)*G3635,4)+$T$1*ROUND(($S$1*Z3635+(1-$S$1)*(G3635-U3635)^2)^0.5,4),4),Rawdata!AK3635+Rawdata!$T$1*Rawdata!AU3635)</f>
        <v>#DIV/0!</v>
      </c>
      <c r="I3635" s="16" t="e">
        <f>IF(A3635&gt;$V$1,ROUND(ROUND(V3635*$S$1+(1-$S$1)*G3635,4)+$T$1*ROUND(($S$1*AA3635+(1-$S$1)*(G3635-V3635)^2)^0.5,4),4),Rawdata!AL3635+Rawdata!$T$1*Rawdata!AV3635)</f>
        <v>#DIV/0!</v>
      </c>
      <c r="J3635" s="16" t="e">
        <f>IF(A3635&gt;$W$1,ROUND(ROUND( W3635*$S$1+(1-$S$1)*G3635,4)+$T$1*ROUND(($S$1*AB3635+(1-$S$1)*(G3635-W3635)^2)^0.5,4),4),Rawdata!AM3635+Rawdata!$T$1*Rawdata!AW3635)</f>
        <v>#DIV/0!</v>
      </c>
      <c r="K3635" s="16" t="e">
        <f>IF(A3635&gt;$X$1,ROUND(ROUND( X3635*$S$1+(1-$S$1)*G3635,4)+$T$1*ROUND(($S$1*AC3635+(1-$S$1)*(G3635-X3635)^2)^0.5,4),4),Rawdata!AN3635+Rawdata!$T$1*Rawdata!AX3635)</f>
        <v>#DIV/0!</v>
      </c>
      <c r="L3635" s="16" t="e">
        <f>IF(A3635&gt;$Y$1,ROUND(ROUND( Y3635*$S$1+(1-$S$1)*G3635,4)+$T$1*ROUND(($S$1*AD3635+(1-$S$1)*(G3635-Y3635)^2)^0.5,4),4),Rawdata!AO3635+Rawdata!$T$1*Rawdata!AY3635)</f>
        <v>#DIV/0!</v>
      </c>
      <c r="M3635" s="16" t="e">
        <f t="shared" si="1523"/>
        <v>#DIV/0!</v>
      </c>
      <c r="N3635" s="16" t="e">
        <f t="shared" si="1524"/>
        <v>#DIV/0!</v>
      </c>
      <c r="O3635" s="67"/>
      <c r="P3635" s="67"/>
      <c r="Q3635" s="31" t="e">
        <f t="shared" si="1543"/>
        <v>#DIV/0!</v>
      </c>
      <c r="R3635" s="17" t="e">
        <f t="shared" si="1544"/>
        <v>#DIV/0!</v>
      </c>
      <c r="S3635" s="37" t="e">
        <f t="shared" si="1525"/>
        <v>#DIV/0!</v>
      </c>
      <c r="T3635" s="17" t="e">
        <f t="shared" si="1526"/>
        <v>#DIV/0!</v>
      </c>
      <c r="U3635" s="91" t="e">
        <f>IF(A3635&gt;$U$1, U3636*$S$1+(1-$S$1)*G3636,Rawdata!AK3635)</f>
        <v>#DIV/0!</v>
      </c>
      <c r="V3635" s="91" t="e">
        <f>IF(A3635&gt;$V$1,$S$1*V3636+(1-$S$1)*G3636,Rawdata!AL3635)</f>
        <v>#DIV/0!</v>
      </c>
      <c r="W3635" s="91" t="e">
        <f>IF(A3635&gt;$W$1, $S$1*W3636+(1-$S$1)*G3636,Rawdata!AM3635)</f>
        <v>#DIV/0!</v>
      </c>
      <c r="X3635" s="91" t="e">
        <f>IF(A3635&gt;$X$1,$S$1*X3636+(1-$S$1)*G3636,Rawdata!AN3635)</f>
        <v>#DIV/0!</v>
      </c>
      <c r="Y3635" s="91" t="e">
        <f>IF(A3635&gt;$Y$1,$S$1*Y3636+(1-$S$1)*G3636,Rawdata!AO3635)</f>
        <v>#DIV/0!</v>
      </c>
      <c r="Z3635" s="91" t="e">
        <f>IF(A3635&gt;$Z$1,$S$1*Z3636+(1-$S$1)*(G3636-U3636)^2,Rawdata!AP3635)</f>
        <v>#DIV/0!</v>
      </c>
      <c r="AA3635" s="91" t="e">
        <f>IF(A3635&gt;$AA$1,$S$1*AA3636+(1-$S$1)*(G3636-V3636)^2,Rawdata!AQ3635)</f>
        <v>#DIV/0!</v>
      </c>
      <c r="AB3635" s="91" t="e">
        <f>IF(A3635&gt;89,$S$1*AB3636+(1-$S$1)*(G3636-W3636)^2,Rawdata!AR3635)</f>
        <v>#DIV/0!</v>
      </c>
      <c r="AC3635" s="91" t="e">
        <f>IF(A3635&gt;$AC$1,$S$1*AC3636+(1-$S$1)*(G3636-X3636)^2,Rawdata!AS3635)</f>
        <v>#DIV/0!</v>
      </c>
      <c r="AD3635" s="91" t="e">
        <f>IF(A3635&gt;$AD$1,$S$1*AD3636+(1-$S$1)*(G3636-Y3636)^2,Rawdata!AT3635)</f>
        <v>#DIV/0!</v>
      </c>
      <c r="AE3635" s="80" t="e">
        <f t="shared" si="1519"/>
        <v>#DIV/0!</v>
      </c>
      <c r="AF3635" s="81" t="e">
        <f t="shared" si="1520"/>
        <v>#DIV/0!</v>
      </c>
      <c r="AG3635" s="86">
        <f t="shared" si="1542"/>
        <v>0</v>
      </c>
      <c r="AH3635" s="107" t="e">
        <f t="shared" si="1545"/>
        <v>#DIV/0!</v>
      </c>
      <c r="AI3635" s="107" t="e">
        <f t="shared" si="1521"/>
        <v>#DIV/0!</v>
      </c>
      <c r="AJ3635" s="108" t="e">
        <f t="shared" si="1522"/>
        <v>#DIV/0!</v>
      </c>
      <c r="AK3635" s="113" t="e">
        <f t="shared" si="1527"/>
        <v>#DIV/0!</v>
      </c>
      <c r="AL3635" s="113" t="e">
        <f t="shared" si="1528"/>
        <v>#DIV/0!</v>
      </c>
      <c r="AM3635" s="113" t="e">
        <f t="shared" si="1529"/>
        <v>#DIV/0!</v>
      </c>
      <c r="AN3635" s="113" t="e">
        <f t="shared" si="1530"/>
        <v>#DIV/0!</v>
      </c>
      <c r="AO3635" s="113" t="e">
        <f t="shared" si="1531"/>
        <v>#DIV/0!</v>
      </c>
      <c r="AP3635" s="91" t="e">
        <f t="shared" si="1532"/>
        <v>#DIV/0!</v>
      </c>
      <c r="AQ3635" s="91" t="e">
        <f t="shared" si="1533"/>
        <v>#DIV/0!</v>
      </c>
      <c r="AR3635" s="91" t="e">
        <f t="shared" si="1534"/>
        <v>#DIV/0!</v>
      </c>
      <c r="AS3635" s="91" t="e">
        <f t="shared" si="1535"/>
        <v>#DIV/0!</v>
      </c>
      <c r="AT3635" s="91" t="e">
        <f t="shared" si="1536"/>
        <v>#DIV/0!</v>
      </c>
      <c r="AU3635" s="113" t="e">
        <f t="shared" si="1537"/>
        <v>#DIV/0!</v>
      </c>
      <c r="AV3635" s="113" t="e">
        <f t="shared" si="1538"/>
        <v>#DIV/0!</v>
      </c>
      <c r="AW3635" s="113" t="e">
        <f t="shared" si="1539"/>
        <v>#DIV/0!</v>
      </c>
      <c r="AX3635" s="113" t="e">
        <f t="shared" si="1540"/>
        <v>#DIV/0!</v>
      </c>
      <c r="AY3635" s="113" t="e">
        <f t="shared" si="1541"/>
        <v>#DIV/0!</v>
      </c>
    </row>
    <row r="3636" spans="1:51" x14ac:dyDescent="0.25">
      <c r="A3636" s="119"/>
      <c r="B3636" s="83"/>
      <c r="C3636" s="85"/>
      <c r="D3636" s="85"/>
      <c r="E3636" s="85"/>
      <c r="F3636" s="71"/>
      <c r="G3636" s="96"/>
      <c r="H3636" s="16" t="e">
        <f>IF(A3636&gt;$U$1,ROUND(ROUND( U3636*$S$1+(1-$S$1)*G3636,4)+$T$1*ROUND(($S$1*Z3636+(1-$S$1)*(G3636-U3636)^2)^0.5,4),4),Rawdata!AK3636+Rawdata!$T$1*Rawdata!AU3636)</f>
        <v>#DIV/0!</v>
      </c>
      <c r="I3636" s="16" t="e">
        <f>IF(A3636&gt;$V$1,ROUND(ROUND(V3636*$S$1+(1-$S$1)*G3636,4)+$T$1*ROUND(($S$1*AA3636+(1-$S$1)*(G3636-V3636)^2)^0.5,4),4),Rawdata!AL3636+Rawdata!$T$1*Rawdata!AV3636)</f>
        <v>#DIV/0!</v>
      </c>
      <c r="J3636" s="16" t="e">
        <f>IF(A3636&gt;$W$1,ROUND(ROUND( W3636*$S$1+(1-$S$1)*G3636,4)+$T$1*ROUND(($S$1*AB3636+(1-$S$1)*(G3636-W3636)^2)^0.5,4),4),Rawdata!AM3636+Rawdata!$T$1*Rawdata!AW3636)</f>
        <v>#DIV/0!</v>
      </c>
      <c r="K3636" s="16" t="e">
        <f>IF(A3636&gt;$X$1,ROUND(ROUND( X3636*$S$1+(1-$S$1)*G3636,4)+$T$1*ROUND(($S$1*AC3636+(1-$S$1)*(G3636-X3636)^2)^0.5,4),4),Rawdata!AN3636+Rawdata!$T$1*Rawdata!AX3636)</f>
        <v>#DIV/0!</v>
      </c>
      <c r="L3636" s="16" t="e">
        <f>IF(A3636&gt;$Y$1,ROUND(ROUND( Y3636*$S$1+(1-$S$1)*G3636,4)+$T$1*ROUND(($S$1*AD3636+(1-$S$1)*(G3636-Y3636)^2)^0.5,4),4),Rawdata!AO3636+Rawdata!$T$1*Rawdata!AY3636)</f>
        <v>#DIV/0!</v>
      </c>
      <c r="M3636" s="16" t="e">
        <f t="shared" si="1523"/>
        <v>#DIV/0!</v>
      </c>
      <c r="N3636" s="16" t="e">
        <f t="shared" si="1524"/>
        <v>#DIV/0!</v>
      </c>
      <c r="O3636" s="67"/>
      <c r="P3636" s="67"/>
      <c r="Q3636" s="31" t="e">
        <f t="shared" si="1543"/>
        <v>#DIV/0!</v>
      </c>
      <c r="R3636" s="17" t="e">
        <f t="shared" si="1544"/>
        <v>#DIV/0!</v>
      </c>
      <c r="S3636" s="37" t="e">
        <f t="shared" si="1525"/>
        <v>#DIV/0!</v>
      </c>
      <c r="T3636" s="17" t="e">
        <f t="shared" si="1526"/>
        <v>#DIV/0!</v>
      </c>
      <c r="U3636" s="91" t="e">
        <f>IF(A3636&gt;$U$1, U3637*$S$1+(1-$S$1)*G3637,Rawdata!AK3636)</f>
        <v>#DIV/0!</v>
      </c>
      <c r="V3636" s="91" t="e">
        <f>IF(A3636&gt;$V$1,$S$1*V3637+(1-$S$1)*G3637,Rawdata!AL3636)</f>
        <v>#DIV/0!</v>
      </c>
      <c r="W3636" s="91" t="e">
        <f>IF(A3636&gt;$W$1, $S$1*W3637+(1-$S$1)*G3637,Rawdata!AM3636)</f>
        <v>#DIV/0!</v>
      </c>
      <c r="X3636" s="91" t="e">
        <f>IF(A3636&gt;$X$1,$S$1*X3637+(1-$S$1)*G3637,Rawdata!AN3636)</f>
        <v>#DIV/0!</v>
      </c>
      <c r="Y3636" s="91" t="e">
        <f>IF(A3636&gt;$Y$1,$S$1*Y3637+(1-$S$1)*G3637,Rawdata!AO3636)</f>
        <v>#DIV/0!</v>
      </c>
      <c r="Z3636" s="91" t="e">
        <f>IF(A3636&gt;$Z$1,$S$1*Z3637+(1-$S$1)*(G3637-U3637)^2,Rawdata!AP3636)</f>
        <v>#DIV/0!</v>
      </c>
      <c r="AA3636" s="91" t="e">
        <f>IF(A3636&gt;$AA$1,$S$1*AA3637+(1-$S$1)*(G3637-V3637)^2,Rawdata!AQ3636)</f>
        <v>#DIV/0!</v>
      </c>
      <c r="AB3636" s="91" t="e">
        <f>IF(A3636&gt;89,$S$1*AB3637+(1-$S$1)*(G3637-W3637)^2,Rawdata!AR3636)</f>
        <v>#DIV/0!</v>
      </c>
      <c r="AC3636" s="91" t="e">
        <f>IF(A3636&gt;$AC$1,$S$1*AC3637+(1-$S$1)*(G3637-X3637)^2,Rawdata!AS3636)</f>
        <v>#DIV/0!</v>
      </c>
      <c r="AD3636" s="91" t="e">
        <f>IF(A3636&gt;$AD$1,$S$1*AD3637+(1-$S$1)*(G3637-Y3637)^2,Rawdata!AT3636)</f>
        <v>#DIV/0!</v>
      </c>
      <c r="AE3636" s="80" t="e">
        <f t="shared" si="1519"/>
        <v>#DIV/0!</v>
      </c>
      <c r="AF3636" s="81" t="e">
        <f t="shared" si="1520"/>
        <v>#DIV/0!</v>
      </c>
      <c r="AG3636" s="86">
        <f t="shared" si="1542"/>
        <v>0</v>
      </c>
      <c r="AH3636" s="107" t="e">
        <f t="shared" si="1545"/>
        <v>#DIV/0!</v>
      </c>
      <c r="AI3636" s="107" t="e">
        <f t="shared" si="1521"/>
        <v>#DIV/0!</v>
      </c>
      <c r="AJ3636" s="108" t="e">
        <f t="shared" si="1522"/>
        <v>#DIV/0!</v>
      </c>
      <c r="AK3636" s="113" t="e">
        <f t="shared" si="1527"/>
        <v>#DIV/0!</v>
      </c>
      <c r="AL3636" s="113" t="e">
        <f t="shared" si="1528"/>
        <v>#DIV/0!</v>
      </c>
      <c r="AM3636" s="113" t="e">
        <f t="shared" si="1529"/>
        <v>#DIV/0!</v>
      </c>
      <c r="AN3636" s="113" t="e">
        <f t="shared" si="1530"/>
        <v>#DIV/0!</v>
      </c>
      <c r="AO3636" s="113" t="e">
        <f t="shared" si="1531"/>
        <v>#DIV/0!</v>
      </c>
      <c r="AP3636" s="91" t="e">
        <f t="shared" si="1532"/>
        <v>#DIV/0!</v>
      </c>
      <c r="AQ3636" s="91" t="e">
        <f t="shared" si="1533"/>
        <v>#DIV/0!</v>
      </c>
      <c r="AR3636" s="91" t="e">
        <f t="shared" si="1534"/>
        <v>#DIV/0!</v>
      </c>
      <c r="AS3636" s="91" t="e">
        <f t="shared" si="1535"/>
        <v>#DIV/0!</v>
      </c>
      <c r="AT3636" s="91" t="e">
        <f t="shared" si="1536"/>
        <v>#DIV/0!</v>
      </c>
      <c r="AU3636" s="113" t="e">
        <f t="shared" si="1537"/>
        <v>#DIV/0!</v>
      </c>
      <c r="AV3636" s="113" t="e">
        <f t="shared" si="1538"/>
        <v>#DIV/0!</v>
      </c>
      <c r="AW3636" s="113" t="e">
        <f t="shared" si="1539"/>
        <v>#DIV/0!</v>
      </c>
      <c r="AX3636" s="113" t="e">
        <f t="shared" si="1540"/>
        <v>#DIV/0!</v>
      </c>
      <c r="AY3636" s="113" t="e">
        <f t="shared" si="1541"/>
        <v>#DIV/0!</v>
      </c>
    </row>
    <row r="3637" spans="1:51" x14ac:dyDescent="0.25">
      <c r="A3637" s="119"/>
      <c r="B3637" s="83"/>
      <c r="C3637" s="85"/>
      <c r="D3637" s="85"/>
      <c r="E3637" s="85"/>
      <c r="F3637" s="71"/>
      <c r="G3637" s="96"/>
      <c r="H3637" s="16" t="e">
        <f>IF(A3637&gt;$U$1,ROUND(ROUND( U3637*$S$1+(1-$S$1)*G3637,4)+$T$1*ROUND(($S$1*Z3637+(1-$S$1)*(G3637-U3637)^2)^0.5,4),4),Rawdata!AK3637+Rawdata!$T$1*Rawdata!AU3637)</f>
        <v>#DIV/0!</v>
      </c>
      <c r="I3637" s="16" t="e">
        <f>IF(A3637&gt;$V$1,ROUND(ROUND(V3637*$S$1+(1-$S$1)*G3637,4)+$T$1*ROUND(($S$1*AA3637+(1-$S$1)*(G3637-V3637)^2)^0.5,4),4),Rawdata!AL3637+Rawdata!$T$1*Rawdata!AV3637)</f>
        <v>#DIV/0!</v>
      </c>
      <c r="J3637" s="16" t="e">
        <f>IF(A3637&gt;$W$1,ROUND(ROUND( W3637*$S$1+(1-$S$1)*G3637,4)+$T$1*ROUND(($S$1*AB3637+(1-$S$1)*(G3637-W3637)^2)^0.5,4),4),Rawdata!AM3637+Rawdata!$T$1*Rawdata!AW3637)</f>
        <v>#DIV/0!</v>
      </c>
      <c r="K3637" s="16" t="e">
        <f>IF(A3637&gt;$X$1,ROUND(ROUND( X3637*$S$1+(1-$S$1)*G3637,4)+$T$1*ROUND(($S$1*AC3637+(1-$S$1)*(G3637-X3637)^2)^0.5,4),4),Rawdata!AN3637+Rawdata!$T$1*Rawdata!AX3637)</f>
        <v>#DIV/0!</v>
      </c>
      <c r="L3637" s="16" t="e">
        <f>IF(A3637&gt;$Y$1,ROUND(ROUND( Y3637*$S$1+(1-$S$1)*G3637,4)+$T$1*ROUND(($S$1*AD3637+(1-$S$1)*(G3637-Y3637)^2)^0.5,4),4),Rawdata!AO3637+Rawdata!$T$1*Rawdata!AY3637)</f>
        <v>#DIV/0!</v>
      </c>
      <c r="M3637" s="16" t="e">
        <f t="shared" si="1523"/>
        <v>#DIV/0!</v>
      </c>
      <c r="N3637" s="16" t="e">
        <f t="shared" si="1524"/>
        <v>#DIV/0!</v>
      </c>
      <c r="O3637" s="67"/>
      <c r="P3637" s="67"/>
      <c r="Q3637" s="31" t="e">
        <f t="shared" si="1543"/>
        <v>#DIV/0!</v>
      </c>
      <c r="R3637" s="17" t="e">
        <f t="shared" si="1544"/>
        <v>#DIV/0!</v>
      </c>
      <c r="S3637" s="37" t="e">
        <f t="shared" si="1525"/>
        <v>#DIV/0!</v>
      </c>
      <c r="T3637" s="17" t="e">
        <f t="shared" si="1526"/>
        <v>#DIV/0!</v>
      </c>
      <c r="U3637" s="91" t="e">
        <f>IF(A3637&gt;$U$1, U3638*$S$1+(1-$S$1)*G3638,Rawdata!AK3637)</f>
        <v>#DIV/0!</v>
      </c>
      <c r="V3637" s="91" t="e">
        <f>IF(A3637&gt;$V$1,$S$1*V3638+(1-$S$1)*G3638,Rawdata!AL3637)</f>
        <v>#DIV/0!</v>
      </c>
      <c r="W3637" s="91" t="e">
        <f>IF(A3637&gt;$W$1, $S$1*W3638+(1-$S$1)*G3638,Rawdata!AM3637)</f>
        <v>#DIV/0!</v>
      </c>
      <c r="X3637" s="91" t="e">
        <f>IF(A3637&gt;$X$1,$S$1*X3638+(1-$S$1)*G3638,Rawdata!AN3637)</f>
        <v>#DIV/0!</v>
      </c>
      <c r="Y3637" s="91" t="e">
        <f>IF(A3637&gt;$Y$1,$S$1*Y3638+(1-$S$1)*G3638,Rawdata!AO3637)</f>
        <v>#DIV/0!</v>
      </c>
      <c r="Z3637" s="91" t="e">
        <f>IF(A3637&gt;$Z$1,$S$1*Z3638+(1-$S$1)*(G3638-U3638)^2,Rawdata!AP3637)</f>
        <v>#DIV/0!</v>
      </c>
      <c r="AA3637" s="91" t="e">
        <f>IF(A3637&gt;$AA$1,$S$1*AA3638+(1-$S$1)*(G3638-V3638)^2,Rawdata!AQ3637)</f>
        <v>#DIV/0!</v>
      </c>
      <c r="AB3637" s="91" t="e">
        <f>IF(A3637&gt;89,$S$1*AB3638+(1-$S$1)*(G3638-W3638)^2,Rawdata!AR3637)</f>
        <v>#DIV/0!</v>
      </c>
      <c r="AC3637" s="91" t="e">
        <f>IF(A3637&gt;$AC$1,$S$1*AC3638+(1-$S$1)*(G3638-X3638)^2,Rawdata!AS3637)</f>
        <v>#DIV/0!</v>
      </c>
      <c r="AD3637" s="91" t="e">
        <f>IF(A3637&gt;$AD$1,$S$1*AD3638+(1-$S$1)*(G3638-Y3638)^2,Rawdata!AT3637)</f>
        <v>#DIV/0!</v>
      </c>
      <c r="AE3637" s="80" t="e">
        <f t="shared" si="1519"/>
        <v>#DIV/0!</v>
      </c>
      <c r="AF3637" s="81" t="e">
        <f t="shared" si="1520"/>
        <v>#DIV/0!</v>
      </c>
      <c r="AG3637" s="86">
        <f t="shared" si="1542"/>
        <v>0</v>
      </c>
      <c r="AH3637" s="107" t="e">
        <f t="shared" si="1545"/>
        <v>#DIV/0!</v>
      </c>
      <c r="AI3637" s="107" t="e">
        <f t="shared" si="1521"/>
        <v>#DIV/0!</v>
      </c>
      <c r="AJ3637" s="108" t="e">
        <f t="shared" si="1522"/>
        <v>#DIV/0!</v>
      </c>
      <c r="AK3637" s="113" t="e">
        <f t="shared" si="1527"/>
        <v>#DIV/0!</v>
      </c>
      <c r="AL3637" s="113" t="e">
        <f t="shared" si="1528"/>
        <v>#DIV/0!</v>
      </c>
      <c r="AM3637" s="113" t="e">
        <f t="shared" si="1529"/>
        <v>#DIV/0!</v>
      </c>
      <c r="AN3637" s="113" t="e">
        <f t="shared" si="1530"/>
        <v>#DIV/0!</v>
      </c>
      <c r="AO3637" s="113" t="e">
        <f t="shared" si="1531"/>
        <v>#DIV/0!</v>
      </c>
      <c r="AP3637" s="91" t="e">
        <f t="shared" si="1532"/>
        <v>#DIV/0!</v>
      </c>
      <c r="AQ3637" s="91" t="e">
        <f t="shared" si="1533"/>
        <v>#DIV/0!</v>
      </c>
      <c r="AR3637" s="91" t="e">
        <f t="shared" si="1534"/>
        <v>#DIV/0!</v>
      </c>
      <c r="AS3637" s="91" t="e">
        <f t="shared" si="1535"/>
        <v>#DIV/0!</v>
      </c>
      <c r="AT3637" s="91" t="e">
        <f t="shared" si="1536"/>
        <v>#DIV/0!</v>
      </c>
      <c r="AU3637" s="113" t="e">
        <f t="shared" si="1537"/>
        <v>#DIV/0!</v>
      </c>
      <c r="AV3637" s="113" t="e">
        <f t="shared" si="1538"/>
        <v>#DIV/0!</v>
      </c>
      <c r="AW3637" s="113" t="e">
        <f t="shared" si="1539"/>
        <v>#DIV/0!</v>
      </c>
      <c r="AX3637" s="113" t="e">
        <f t="shared" si="1540"/>
        <v>#DIV/0!</v>
      </c>
      <c r="AY3637" s="113" t="e">
        <f t="shared" si="1541"/>
        <v>#DIV/0!</v>
      </c>
    </row>
    <row r="3638" spans="1:51" x14ac:dyDescent="0.25">
      <c r="A3638" s="119"/>
      <c r="B3638" s="83"/>
      <c r="C3638" s="85"/>
      <c r="D3638" s="85"/>
      <c r="E3638" s="85"/>
      <c r="F3638" s="71"/>
      <c r="G3638" s="96"/>
      <c r="H3638" s="16" t="e">
        <f>IF(A3638&gt;$U$1,ROUND(ROUND( U3638*$S$1+(1-$S$1)*G3638,4)+$T$1*ROUND(($S$1*Z3638+(1-$S$1)*(G3638-U3638)^2)^0.5,4),4),Rawdata!AK3638+Rawdata!$T$1*Rawdata!AU3638)</f>
        <v>#DIV/0!</v>
      </c>
      <c r="I3638" s="16" t="e">
        <f>IF(A3638&gt;$V$1,ROUND(ROUND(V3638*$S$1+(1-$S$1)*G3638,4)+$T$1*ROUND(($S$1*AA3638+(1-$S$1)*(G3638-V3638)^2)^0.5,4),4),Rawdata!AL3638+Rawdata!$T$1*Rawdata!AV3638)</f>
        <v>#DIV/0!</v>
      </c>
      <c r="J3638" s="16" t="e">
        <f>IF(A3638&gt;$W$1,ROUND(ROUND( W3638*$S$1+(1-$S$1)*G3638,4)+$T$1*ROUND(($S$1*AB3638+(1-$S$1)*(G3638-W3638)^2)^0.5,4),4),Rawdata!AM3638+Rawdata!$T$1*Rawdata!AW3638)</f>
        <v>#DIV/0!</v>
      </c>
      <c r="K3638" s="16" t="e">
        <f>IF(A3638&gt;$X$1,ROUND(ROUND( X3638*$S$1+(1-$S$1)*G3638,4)+$T$1*ROUND(($S$1*AC3638+(1-$S$1)*(G3638-X3638)^2)^0.5,4),4),Rawdata!AN3638+Rawdata!$T$1*Rawdata!AX3638)</f>
        <v>#DIV/0!</v>
      </c>
      <c r="L3638" s="16" t="e">
        <f>IF(A3638&gt;$Y$1,ROUND(ROUND( Y3638*$S$1+(1-$S$1)*G3638,4)+$T$1*ROUND(($S$1*AD3638+(1-$S$1)*(G3638-Y3638)^2)^0.5,4),4),Rawdata!AO3638+Rawdata!$T$1*Rawdata!AY3638)</f>
        <v>#DIV/0!</v>
      </c>
      <c r="M3638" s="16" t="e">
        <f t="shared" si="1523"/>
        <v>#DIV/0!</v>
      </c>
      <c r="N3638" s="16" t="e">
        <f t="shared" si="1524"/>
        <v>#DIV/0!</v>
      </c>
      <c r="O3638" s="67"/>
      <c r="P3638" s="67"/>
      <c r="Q3638" s="31" t="e">
        <f t="shared" si="1543"/>
        <v>#DIV/0!</v>
      </c>
      <c r="R3638" s="17" t="e">
        <f t="shared" si="1544"/>
        <v>#DIV/0!</v>
      </c>
      <c r="S3638" s="37" t="e">
        <f t="shared" si="1525"/>
        <v>#DIV/0!</v>
      </c>
      <c r="T3638" s="17" t="e">
        <f t="shared" si="1526"/>
        <v>#DIV/0!</v>
      </c>
      <c r="U3638" s="91" t="e">
        <f>IF(A3638&gt;$U$1, U3639*$S$1+(1-$S$1)*G3639,Rawdata!AK3638)</f>
        <v>#DIV/0!</v>
      </c>
      <c r="V3638" s="91" t="e">
        <f>IF(A3638&gt;$V$1,$S$1*V3639+(1-$S$1)*G3639,Rawdata!AL3638)</f>
        <v>#DIV/0!</v>
      </c>
      <c r="W3638" s="91" t="e">
        <f>IF(A3638&gt;$W$1, $S$1*W3639+(1-$S$1)*G3639,Rawdata!AM3638)</f>
        <v>#DIV/0!</v>
      </c>
      <c r="X3638" s="91" t="e">
        <f>IF(A3638&gt;$X$1,$S$1*X3639+(1-$S$1)*G3639,Rawdata!AN3638)</f>
        <v>#DIV/0!</v>
      </c>
      <c r="Y3638" s="91" t="e">
        <f>IF(A3638&gt;$Y$1,$S$1*Y3639+(1-$S$1)*G3639,Rawdata!AO3638)</f>
        <v>#DIV/0!</v>
      </c>
      <c r="Z3638" s="91" t="e">
        <f>IF(A3638&gt;$Z$1,$S$1*Z3639+(1-$S$1)*(G3639-U3639)^2,Rawdata!AP3638)</f>
        <v>#DIV/0!</v>
      </c>
      <c r="AA3638" s="91" t="e">
        <f>IF(A3638&gt;$AA$1,$S$1*AA3639+(1-$S$1)*(G3639-V3639)^2,Rawdata!AQ3638)</f>
        <v>#DIV/0!</v>
      </c>
      <c r="AB3638" s="91" t="e">
        <f>IF(A3638&gt;89,$S$1*AB3639+(1-$S$1)*(G3639-W3639)^2,Rawdata!AR3638)</f>
        <v>#DIV/0!</v>
      </c>
      <c r="AC3638" s="91" t="e">
        <f>IF(A3638&gt;$AC$1,$S$1*AC3639+(1-$S$1)*(G3639-X3639)^2,Rawdata!AS3638)</f>
        <v>#DIV/0!</v>
      </c>
      <c r="AD3638" s="91" t="e">
        <f>IF(A3638&gt;$AD$1,$S$1*AD3639+(1-$S$1)*(G3639-Y3639)^2,Rawdata!AT3638)</f>
        <v>#DIV/0!</v>
      </c>
      <c r="AE3638" s="80" t="e">
        <f t="shared" si="1519"/>
        <v>#DIV/0!</v>
      </c>
      <c r="AF3638" s="81" t="e">
        <f t="shared" si="1520"/>
        <v>#DIV/0!</v>
      </c>
      <c r="AG3638" s="86">
        <f t="shared" si="1542"/>
        <v>0</v>
      </c>
      <c r="AH3638" s="107" t="e">
        <f t="shared" si="1545"/>
        <v>#DIV/0!</v>
      </c>
      <c r="AI3638" s="107" t="e">
        <f t="shared" si="1521"/>
        <v>#DIV/0!</v>
      </c>
      <c r="AJ3638" s="108" t="e">
        <f t="shared" si="1522"/>
        <v>#DIV/0!</v>
      </c>
      <c r="AK3638" s="113" t="e">
        <f t="shared" si="1527"/>
        <v>#DIV/0!</v>
      </c>
      <c r="AL3638" s="113" t="e">
        <f t="shared" si="1528"/>
        <v>#DIV/0!</v>
      </c>
      <c r="AM3638" s="113" t="e">
        <f t="shared" si="1529"/>
        <v>#DIV/0!</v>
      </c>
      <c r="AN3638" s="113" t="e">
        <f t="shared" si="1530"/>
        <v>#DIV/0!</v>
      </c>
      <c r="AO3638" s="113" t="e">
        <f t="shared" si="1531"/>
        <v>#DIV/0!</v>
      </c>
      <c r="AP3638" s="91" t="e">
        <f t="shared" si="1532"/>
        <v>#DIV/0!</v>
      </c>
      <c r="AQ3638" s="91" t="e">
        <f t="shared" si="1533"/>
        <v>#DIV/0!</v>
      </c>
      <c r="AR3638" s="91" t="e">
        <f t="shared" si="1534"/>
        <v>#DIV/0!</v>
      </c>
      <c r="AS3638" s="91" t="e">
        <f t="shared" si="1535"/>
        <v>#DIV/0!</v>
      </c>
      <c r="AT3638" s="91" t="e">
        <f t="shared" si="1536"/>
        <v>#DIV/0!</v>
      </c>
      <c r="AU3638" s="113" t="e">
        <f t="shared" si="1537"/>
        <v>#DIV/0!</v>
      </c>
      <c r="AV3638" s="113" t="e">
        <f t="shared" si="1538"/>
        <v>#DIV/0!</v>
      </c>
      <c r="AW3638" s="113" t="e">
        <f t="shared" si="1539"/>
        <v>#DIV/0!</v>
      </c>
      <c r="AX3638" s="113" t="e">
        <f t="shared" si="1540"/>
        <v>#DIV/0!</v>
      </c>
      <c r="AY3638" s="113" t="e">
        <f t="shared" si="1541"/>
        <v>#DIV/0!</v>
      </c>
    </row>
    <row r="3639" spans="1:51" x14ac:dyDescent="0.25">
      <c r="A3639" s="119"/>
      <c r="B3639" s="83"/>
      <c r="C3639" s="85"/>
      <c r="D3639" s="85"/>
      <c r="E3639" s="85"/>
      <c r="F3639" s="71"/>
      <c r="G3639" s="96"/>
      <c r="H3639" s="16" t="e">
        <f>IF(A3639&gt;$U$1,ROUND(ROUND( U3639*$S$1+(1-$S$1)*G3639,4)+$T$1*ROUND(($S$1*Z3639+(1-$S$1)*(G3639-U3639)^2)^0.5,4),4),Rawdata!AK3639+Rawdata!$T$1*Rawdata!AU3639)</f>
        <v>#DIV/0!</v>
      </c>
      <c r="I3639" s="16" t="e">
        <f>IF(A3639&gt;$V$1,ROUND(ROUND(V3639*$S$1+(1-$S$1)*G3639,4)+$T$1*ROUND(($S$1*AA3639+(1-$S$1)*(G3639-V3639)^2)^0.5,4),4),Rawdata!AL3639+Rawdata!$T$1*Rawdata!AV3639)</f>
        <v>#DIV/0!</v>
      </c>
      <c r="J3639" s="16" t="e">
        <f>IF(A3639&gt;$W$1,ROUND(ROUND( W3639*$S$1+(1-$S$1)*G3639,4)+$T$1*ROUND(($S$1*AB3639+(1-$S$1)*(G3639-W3639)^2)^0.5,4),4),Rawdata!AM3639+Rawdata!$T$1*Rawdata!AW3639)</f>
        <v>#DIV/0!</v>
      </c>
      <c r="K3639" s="16" t="e">
        <f>IF(A3639&gt;$X$1,ROUND(ROUND( X3639*$S$1+(1-$S$1)*G3639,4)+$T$1*ROUND(($S$1*AC3639+(1-$S$1)*(G3639-X3639)^2)^0.5,4),4),Rawdata!AN3639+Rawdata!$T$1*Rawdata!AX3639)</f>
        <v>#DIV/0!</v>
      </c>
      <c r="L3639" s="16" t="e">
        <f>IF(A3639&gt;$Y$1,ROUND(ROUND( Y3639*$S$1+(1-$S$1)*G3639,4)+$T$1*ROUND(($S$1*AD3639+(1-$S$1)*(G3639-Y3639)^2)^0.5,4),4),Rawdata!AO3639+Rawdata!$T$1*Rawdata!AY3639)</f>
        <v>#DIV/0!</v>
      </c>
      <c r="M3639" s="16" t="e">
        <f t="shared" si="1523"/>
        <v>#DIV/0!</v>
      </c>
      <c r="N3639" s="16" t="e">
        <f t="shared" si="1524"/>
        <v>#DIV/0!</v>
      </c>
      <c r="O3639" s="67"/>
      <c r="P3639" s="67"/>
      <c r="Q3639" s="31" t="e">
        <f t="shared" si="1543"/>
        <v>#DIV/0!</v>
      </c>
      <c r="R3639" s="17" t="e">
        <f t="shared" si="1544"/>
        <v>#DIV/0!</v>
      </c>
      <c r="S3639" s="37" t="e">
        <f t="shared" si="1525"/>
        <v>#DIV/0!</v>
      </c>
      <c r="T3639" s="17" t="e">
        <f t="shared" si="1526"/>
        <v>#DIV/0!</v>
      </c>
      <c r="U3639" s="91" t="e">
        <f>IF(A3639&gt;$U$1, U3640*$S$1+(1-$S$1)*G3640,Rawdata!AK3639)</f>
        <v>#DIV/0!</v>
      </c>
      <c r="V3639" s="91" t="e">
        <f>IF(A3639&gt;$V$1,$S$1*V3640+(1-$S$1)*G3640,Rawdata!AL3639)</f>
        <v>#DIV/0!</v>
      </c>
      <c r="W3639" s="91" t="e">
        <f>IF(A3639&gt;$W$1, $S$1*W3640+(1-$S$1)*G3640,Rawdata!AM3639)</f>
        <v>#DIV/0!</v>
      </c>
      <c r="X3639" s="91" t="e">
        <f>IF(A3639&gt;$X$1,$S$1*X3640+(1-$S$1)*G3640,Rawdata!AN3639)</f>
        <v>#DIV/0!</v>
      </c>
      <c r="Y3639" s="91" t="e">
        <f>IF(A3639&gt;$Y$1,$S$1*Y3640+(1-$S$1)*G3640,Rawdata!AO3639)</f>
        <v>#DIV/0!</v>
      </c>
      <c r="Z3639" s="91" t="e">
        <f>IF(A3639&gt;$Z$1,$S$1*Z3640+(1-$S$1)*(G3640-U3640)^2,Rawdata!AP3639)</f>
        <v>#DIV/0!</v>
      </c>
      <c r="AA3639" s="91" t="e">
        <f>IF(A3639&gt;$AA$1,$S$1*AA3640+(1-$S$1)*(G3640-V3640)^2,Rawdata!AQ3639)</f>
        <v>#DIV/0!</v>
      </c>
      <c r="AB3639" s="91" t="e">
        <f>IF(A3639&gt;89,$S$1*AB3640+(1-$S$1)*(G3640-W3640)^2,Rawdata!AR3639)</f>
        <v>#DIV/0!</v>
      </c>
      <c r="AC3639" s="91" t="e">
        <f>IF(A3639&gt;$AC$1,$S$1*AC3640+(1-$S$1)*(G3640-X3640)^2,Rawdata!AS3639)</f>
        <v>#DIV/0!</v>
      </c>
      <c r="AD3639" s="91" t="e">
        <f>IF(A3639&gt;$AD$1,$S$1*AD3640+(1-$S$1)*(G3640-Y3640)^2,Rawdata!AT3639)</f>
        <v>#DIV/0!</v>
      </c>
      <c r="AE3639" s="80" t="e">
        <f t="shared" si="1519"/>
        <v>#DIV/0!</v>
      </c>
      <c r="AF3639" s="81" t="e">
        <f t="shared" si="1520"/>
        <v>#DIV/0!</v>
      </c>
      <c r="AG3639" s="86">
        <f t="shared" si="1542"/>
        <v>0</v>
      </c>
      <c r="AH3639" s="107" t="e">
        <f t="shared" si="1545"/>
        <v>#DIV/0!</v>
      </c>
      <c r="AI3639" s="107" t="e">
        <f t="shared" si="1521"/>
        <v>#DIV/0!</v>
      </c>
      <c r="AJ3639" s="108" t="e">
        <f t="shared" si="1522"/>
        <v>#DIV/0!</v>
      </c>
      <c r="AK3639" s="113" t="e">
        <f t="shared" si="1527"/>
        <v>#DIV/0!</v>
      </c>
      <c r="AL3639" s="113" t="e">
        <f t="shared" si="1528"/>
        <v>#DIV/0!</v>
      </c>
      <c r="AM3639" s="113" t="e">
        <f t="shared" si="1529"/>
        <v>#DIV/0!</v>
      </c>
      <c r="AN3639" s="113" t="e">
        <f t="shared" si="1530"/>
        <v>#DIV/0!</v>
      </c>
      <c r="AO3639" s="113" t="e">
        <f t="shared" si="1531"/>
        <v>#DIV/0!</v>
      </c>
      <c r="AP3639" s="91" t="e">
        <f t="shared" si="1532"/>
        <v>#DIV/0!</v>
      </c>
      <c r="AQ3639" s="91" t="e">
        <f t="shared" si="1533"/>
        <v>#DIV/0!</v>
      </c>
      <c r="AR3639" s="91" t="e">
        <f t="shared" si="1534"/>
        <v>#DIV/0!</v>
      </c>
      <c r="AS3639" s="91" t="e">
        <f t="shared" si="1535"/>
        <v>#DIV/0!</v>
      </c>
      <c r="AT3639" s="91" t="e">
        <f t="shared" si="1536"/>
        <v>#DIV/0!</v>
      </c>
      <c r="AU3639" s="113" t="e">
        <f t="shared" si="1537"/>
        <v>#DIV/0!</v>
      </c>
      <c r="AV3639" s="113" t="e">
        <f t="shared" si="1538"/>
        <v>#DIV/0!</v>
      </c>
      <c r="AW3639" s="113" t="e">
        <f t="shared" si="1539"/>
        <v>#DIV/0!</v>
      </c>
      <c r="AX3639" s="113" t="e">
        <f t="shared" si="1540"/>
        <v>#DIV/0!</v>
      </c>
      <c r="AY3639" s="113" t="e">
        <f t="shared" si="1541"/>
        <v>#DIV/0!</v>
      </c>
    </row>
    <row r="3640" spans="1:51" x14ac:dyDescent="0.25">
      <c r="A3640" s="119"/>
      <c r="B3640" s="83"/>
      <c r="C3640" s="85"/>
      <c r="D3640" s="85"/>
      <c r="E3640" s="85"/>
      <c r="F3640" s="71"/>
      <c r="G3640" s="96"/>
      <c r="H3640" s="16" t="e">
        <f>IF(A3640&gt;$U$1,ROUND(ROUND( U3640*$S$1+(1-$S$1)*G3640,4)+$T$1*ROUND(($S$1*Z3640+(1-$S$1)*(G3640-U3640)^2)^0.5,4),4),Rawdata!AK3640+Rawdata!$T$1*Rawdata!AU3640)</f>
        <v>#DIV/0!</v>
      </c>
      <c r="I3640" s="16" t="e">
        <f>IF(A3640&gt;$V$1,ROUND(ROUND(V3640*$S$1+(1-$S$1)*G3640,4)+$T$1*ROUND(($S$1*AA3640+(1-$S$1)*(G3640-V3640)^2)^0.5,4),4),Rawdata!AL3640+Rawdata!$T$1*Rawdata!AV3640)</f>
        <v>#DIV/0!</v>
      </c>
      <c r="J3640" s="16" t="e">
        <f>IF(A3640&gt;$W$1,ROUND(ROUND( W3640*$S$1+(1-$S$1)*G3640,4)+$T$1*ROUND(($S$1*AB3640+(1-$S$1)*(G3640-W3640)^2)^0.5,4),4),Rawdata!AM3640+Rawdata!$T$1*Rawdata!AW3640)</f>
        <v>#DIV/0!</v>
      </c>
      <c r="K3640" s="16" t="e">
        <f>IF(A3640&gt;$X$1,ROUND(ROUND( X3640*$S$1+(1-$S$1)*G3640,4)+$T$1*ROUND(($S$1*AC3640+(1-$S$1)*(G3640-X3640)^2)^0.5,4),4),Rawdata!AN3640+Rawdata!$T$1*Rawdata!AX3640)</f>
        <v>#DIV/0!</v>
      </c>
      <c r="L3640" s="16" t="e">
        <f>IF(A3640&gt;$Y$1,ROUND(ROUND( Y3640*$S$1+(1-$S$1)*G3640,4)+$T$1*ROUND(($S$1*AD3640+(1-$S$1)*(G3640-Y3640)^2)^0.5,4),4),Rawdata!AO3640+Rawdata!$T$1*Rawdata!AY3640)</f>
        <v>#DIV/0!</v>
      </c>
      <c r="M3640" s="16" t="e">
        <f t="shared" si="1523"/>
        <v>#DIV/0!</v>
      </c>
      <c r="N3640" s="16" t="e">
        <f t="shared" si="1524"/>
        <v>#DIV/0!</v>
      </c>
      <c r="O3640" s="67"/>
      <c r="P3640" s="67"/>
      <c r="Q3640" s="31" t="e">
        <f t="shared" si="1543"/>
        <v>#DIV/0!</v>
      </c>
      <c r="R3640" s="17" t="e">
        <f t="shared" si="1544"/>
        <v>#DIV/0!</v>
      </c>
      <c r="S3640" s="37" t="e">
        <f t="shared" si="1525"/>
        <v>#DIV/0!</v>
      </c>
      <c r="T3640" s="17" t="e">
        <f t="shared" si="1526"/>
        <v>#DIV/0!</v>
      </c>
      <c r="U3640" s="91" t="e">
        <f>IF(A3640&gt;$U$1, U3641*$S$1+(1-$S$1)*G3641,Rawdata!AK3640)</f>
        <v>#DIV/0!</v>
      </c>
      <c r="V3640" s="91" t="e">
        <f>IF(A3640&gt;$V$1,$S$1*V3641+(1-$S$1)*G3641,Rawdata!AL3640)</f>
        <v>#DIV/0!</v>
      </c>
      <c r="W3640" s="91" t="e">
        <f>IF(A3640&gt;$W$1, $S$1*W3641+(1-$S$1)*G3641,Rawdata!AM3640)</f>
        <v>#DIV/0!</v>
      </c>
      <c r="X3640" s="91" t="e">
        <f>IF(A3640&gt;$X$1,$S$1*X3641+(1-$S$1)*G3641,Rawdata!AN3640)</f>
        <v>#DIV/0!</v>
      </c>
      <c r="Y3640" s="91" t="e">
        <f>IF(A3640&gt;$Y$1,$S$1*Y3641+(1-$S$1)*G3641,Rawdata!AO3640)</f>
        <v>#DIV/0!</v>
      </c>
      <c r="Z3640" s="91" t="e">
        <f>IF(A3640&gt;$Z$1,$S$1*Z3641+(1-$S$1)*(G3641-U3641)^2,Rawdata!AP3640)</f>
        <v>#DIV/0!</v>
      </c>
      <c r="AA3640" s="91" t="e">
        <f>IF(A3640&gt;$AA$1,$S$1*AA3641+(1-$S$1)*(G3641-V3641)^2,Rawdata!AQ3640)</f>
        <v>#DIV/0!</v>
      </c>
      <c r="AB3640" s="91" t="e">
        <f>IF(A3640&gt;89,$S$1*AB3641+(1-$S$1)*(G3641-W3641)^2,Rawdata!AR3640)</f>
        <v>#DIV/0!</v>
      </c>
      <c r="AC3640" s="91" t="e">
        <f>IF(A3640&gt;$AC$1,$S$1*AC3641+(1-$S$1)*(G3641-X3641)^2,Rawdata!AS3640)</f>
        <v>#DIV/0!</v>
      </c>
      <c r="AD3640" s="91" t="e">
        <f>IF(A3640&gt;$AD$1,$S$1*AD3641+(1-$S$1)*(G3641-Y3641)^2,Rawdata!AT3640)</f>
        <v>#DIV/0!</v>
      </c>
      <c r="AE3640" s="80" t="e">
        <f t="shared" si="1519"/>
        <v>#DIV/0!</v>
      </c>
      <c r="AF3640" s="81" t="e">
        <f t="shared" si="1520"/>
        <v>#DIV/0!</v>
      </c>
      <c r="AG3640" s="86">
        <f t="shared" si="1542"/>
        <v>0</v>
      </c>
      <c r="AH3640" s="107" t="e">
        <f t="shared" si="1545"/>
        <v>#DIV/0!</v>
      </c>
      <c r="AI3640" s="107" t="e">
        <f t="shared" si="1521"/>
        <v>#DIV/0!</v>
      </c>
      <c r="AJ3640" s="108" t="e">
        <f t="shared" si="1522"/>
        <v>#DIV/0!</v>
      </c>
      <c r="AK3640" s="113" t="e">
        <f t="shared" si="1527"/>
        <v>#DIV/0!</v>
      </c>
      <c r="AL3640" s="113" t="e">
        <f t="shared" si="1528"/>
        <v>#DIV/0!</v>
      </c>
      <c r="AM3640" s="113" t="e">
        <f t="shared" si="1529"/>
        <v>#DIV/0!</v>
      </c>
      <c r="AN3640" s="113" t="e">
        <f t="shared" si="1530"/>
        <v>#DIV/0!</v>
      </c>
      <c r="AO3640" s="113" t="e">
        <f t="shared" si="1531"/>
        <v>#DIV/0!</v>
      </c>
      <c r="AP3640" s="91" t="e">
        <f t="shared" si="1532"/>
        <v>#DIV/0!</v>
      </c>
      <c r="AQ3640" s="91" t="e">
        <f t="shared" si="1533"/>
        <v>#DIV/0!</v>
      </c>
      <c r="AR3640" s="91" t="e">
        <f t="shared" si="1534"/>
        <v>#DIV/0!</v>
      </c>
      <c r="AS3640" s="91" t="e">
        <f t="shared" si="1535"/>
        <v>#DIV/0!</v>
      </c>
      <c r="AT3640" s="91" t="e">
        <f t="shared" si="1536"/>
        <v>#DIV/0!</v>
      </c>
      <c r="AU3640" s="113" t="e">
        <f t="shared" si="1537"/>
        <v>#DIV/0!</v>
      </c>
      <c r="AV3640" s="113" t="e">
        <f t="shared" si="1538"/>
        <v>#DIV/0!</v>
      </c>
      <c r="AW3640" s="113" t="e">
        <f t="shared" si="1539"/>
        <v>#DIV/0!</v>
      </c>
      <c r="AX3640" s="113" t="e">
        <f t="shared" si="1540"/>
        <v>#DIV/0!</v>
      </c>
      <c r="AY3640" s="113" t="e">
        <f t="shared" si="1541"/>
        <v>#DIV/0!</v>
      </c>
    </row>
    <row r="3641" spans="1:51" x14ac:dyDescent="0.25">
      <c r="A3641" s="119"/>
      <c r="B3641" s="83"/>
      <c r="C3641" s="85"/>
      <c r="D3641" s="85"/>
      <c r="E3641" s="85"/>
      <c r="F3641" s="71"/>
      <c r="G3641" s="96"/>
      <c r="H3641" s="16" t="e">
        <f>IF(A3641&gt;$U$1,ROUND(ROUND( U3641*$S$1+(1-$S$1)*G3641,4)+$T$1*ROUND(($S$1*Z3641+(1-$S$1)*(G3641-U3641)^2)^0.5,4),4),Rawdata!AK3641+Rawdata!$T$1*Rawdata!AU3641)</f>
        <v>#DIV/0!</v>
      </c>
      <c r="I3641" s="16" t="e">
        <f>IF(A3641&gt;$V$1,ROUND(ROUND(V3641*$S$1+(1-$S$1)*G3641,4)+$T$1*ROUND(($S$1*AA3641+(1-$S$1)*(G3641-V3641)^2)^0.5,4),4),Rawdata!AL3641+Rawdata!$T$1*Rawdata!AV3641)</f>
        <v>#DIV/0!</v>
      </c>
      <c r="J3641" s="16" t="e">
        <f>IF(A3641&gt;$W$1,ROUND(ROUND( W3641*$S$1+(1-$S$1)*G3641,4)+$T$1*ROUND(($S$1*AB3641+(1-$S$1)*(G3641-W3641)^2)^0.5,4),4),Rawdata!AM3641+Rawdata!$T$1*Rawdata!AW3641)</f>
        <v>#DIV/0!</v>
      </c>
      <c r="K3641" s="16" t="e">
        <f>IF(A3641&gt;$X$1,ROUND(ROUND( X3641*$S$1+(1-$S$1)*G3641,4)+$T$1*ROUND(($S$1*AC3641+(1-$S$1)*(G3641-X3641)^2)^0.5,4),4),Rawdata!AN3641+Rawdata!$T$1*Rawdata!AX3641)</f>
        <v>#DIV/0!</v>
      </c>
      <c r="L3641" s="16" t="e">
        <f>IF(A3641&gt;$Y$1,ROUND(ROUND( Y3641*$S$1+(1-$S$1)*G3641,4)+$T$1*ROUND(($S$1*AD3641+(1-$S$1)*(G3641-Y3641)^2)^0.5,4),4),Rawdata!AO3641+Rawdata!$T$1*Rawdata!AY3641)</f>
        <v>#DIV/0!</v>
      </c>
      <c r="M3641" s="16" t="e">
        <f t="shared" si="1523"/>
        <v>#DIV/0!</v>
      </c>
      <c r="N3641" s="16" t="e">
        <f t="shared" si="1524"/>
        <v>#DIV/0!</v>
      </c>
      <c r="O3641" s="67"/>
      <c r="P3641" s="67"/>
      <c r="Q3641" s="31" t="e">
        <f t="shared" si="1543"/>
        <v>#DIV/0!</v>
      </c>
      <c r="R3641" s="17" t="e">
        <f t="shared" si="1544"/>
        <v>#DIV/0!</v>
      </c>
      <c r="S3641" s="37" t="e">
        <f t="shared" si="1525"/>
        <v>#DIV/0!</v>
      </c>
      <c r="T3641" s="17" t="e">
        <f t="shared" si="1526"/>
        <v>#DIV/0!</v>
      </c>
      <c r="U3641" s="91" t="e">
        <f>IF(A3641&gt;$U$1, U3642*$S$1+(1-$S$1)*G3642,Rawdata!AK3641)</f>
        <v>#DIV/0!</v>
      </c>
      <c r="V3641" s="91" t="e">
        <f>IF(A3641&gt;$V$1,$S$1*V3642+(1-$S$1)*G3642,Rawdata!AL3641)</f>
        <v>#DIV/0!</v>
      </c>
      <c r="W3641" s="91" t="e">
        <f>IF(A3641&gt;$W$1, $S$1*W3642+(1-$S$1)*G3642,Rawdata!AM3641)</f>
        <v>#DIV/0!</v>
      </c>
      <c r="X3641" s="91" t="e">
        <f>IF(A3641&gt;$X$1,$S$1*X3642+(1-$S$1)*G3642,Rawdata!AN3641)</f>
        <v>#DIV/0!</v>
      </c>
      <c r="Y3641" s="91" t="e">
        <f>IF(A3641&gt;$Y$1,$S$1*Y3642+(1-$S$1)*G3642,Rawdata!AO3641)</f>
        <v>#DIV/0!</v>
      </c>
      <c r="Z3641" s="91" t="e">
        <f>IF(A3641&gt;$Z$1,$S$1*Z3642+(1-$S$1)*(G3642-U3642)^2,Rawdata!AP3641)</f>
        <v>#DIV/0!</v>
      </c>
      <c r="AA3641" s="91" t="e">
        <f>IF(A3641&gt;$AA$1,$S$1*AA3642+(1-$S$1)*(G3642-V3642)^2,Rawdata!AQ3641)</f>
        <v>#DIV/0!</v>
      </c>
      <c r="AB3641" s="91" t="e">
        <f>IF(A3641&gt;89,$S$1*AB3642+(1-$S$1)*(G3642-W3642)^2,Rawdata!AR3641)</f>
        <v>#DIV/0!</v>
      </c>
      <c r="AC3641" s="91" t="e">
        <f>IF(A3641&gt;$AC$1,$S$1*AC3642+(1-$S$1)*(G3642-X3642)^2,Rawdata!AS3641)</f>
        <v>#DIV/0!</v>
      </c>
      <c r="AD3641" s="91" t="e">
        <f>IF(A3641&gt;$AD$1,$S$1*AD3642+(1-$S$1)*(G3642-Y3642)^2,Rawdata!AT3641)</f>
        <v>#DIV/0!</v>
      </c>
      <c r="AE3641" s="80" t="e">
        <f t="shared" si="1519"/>
        <v>#DIV/0!</v>
      </c>
      <c r="AF3641" s="81" t="e">
        <f t="shared" si="1520"/>
        <v>#DIV/0!</v>
      </c>
      <c r="AG3641" s="86">
        <f t="shared" si="1542"/>
        <v>0</v>
      </c>
      <c r="AH3641" s="107" t="e">
        <f t="shared" si="1545"/>
        <v>#DIV/0!</v>
      </c>
      <c r="AI3641" s="107" t="e">
        <f t="shared" si="1521"/>
        <v>#DIV/0!</v>
      </c>
      <c r="AJ3641" s="108" t="e">
        <f t="shared" si="1522"/>
        <v>#DIV/0!</v>
      </c>
      <c r="AK3641" s="113" t="e">
        <f t="shared" si="1527"/>
        <v>#DIV/0!</v>
      </c>
      <c r="AL3641" s="113" t="e">
        <f t="shared" si="1528"/>
        <v>#DIV/0!</v>
      </c>
      <c r="AM3641" s="113" t="e">
        <f t="shared" si="1529"/>
        <v>#DIV/0!</v>
      </c>
      <c r="AN3641" s="113" t="e">
        <f t="shared" si="1530"/>
        <v>#DIV/0!</v>
      </c>
      <c r="AO3641" s="113" t="e">
        <f t="shared" si="1531"/>
        <v>#DIV/0!</v>
      </c>
      <c r="AP3641" s="91" t="e">
        <f t="shared" si="1532"/>
        <v>#DIV/0!</v>
      </c>
      <c r="AQ3641" s="91" t="e">
        <f t="shared" si="1533"/>
        <v>#DIV/0!</v>
      </c>
      <c r="AR3641" s="91" t="e">
        <f t="shared" si="1534"/>
        <v>#DIV/0!</v>
      </c>
      <c r="AS3641" s="91" t="e">
        <f t="shared" si="1535"/>
        <v>#DIV/0!</v>
      </c>
      <c r="AT3641" s="91" t="e">
        <f t="shared" si="1536"/>
        <v>#DIV/0!</v>
      </c>
      <c r="AU3641" s="113" t="e">
        <f t="shared" si="1537"/>
        <v>#DIV/0!</v>
      </c>
      <c r="AV3641" s="113" t="e">
        <f t="shared" si="1538"/>
        <v>#DIV/0!</v>
      </c>
      <c r="AW3641" s="113" t="e">
        <f t="shared" si="1539"/>
        <v>#DIV/0!</v>
      </c>
      <c r="AX3641" s="113" t="e">
        <f t="shared" si="1540"/>
        <v>#DIV/0!</v>
      </c>
      <c r="AY3641" s="113" t="e">
        <f t="shared" si="1541"/>
        <v>#DIV/0!</v>
      </c>
    </row>
    <row r="3642" spans="1:51" x14ac:dyDescent="0.25">
      <c r="A3642" s="119"/>
      <c r="B3642" s="83"/>
      <c r="C3642" s="85"/>
      <c r="D3642" s="85"/>
      <c r="E3642" s="85"/>
      <c r="F3642" s="71"/>
      <c r="G3642" s="96"/>
      <c r="H3642" s="16" t="e">
        <f>IF(A3642&gt;$U$1,ROUND(ROUND( U3642*$S$1+(1-$S$1)*G3642,4)+$T$1*ROUND(($S$1*Z3642+(1-$S$1)*(G3642-U3642)^2)^0.5,4),4),Rawdata!AK3642+Rawdata!$T$1*Rawdata!AU3642)</f>
        <v>#DIV/0!</v>
      </c>
      <c r="I3642" s="16" t="e">
        <f>IF(A3642&gt;$V$1,ROUND(ROUND(V3642*$S$1+(1-$S$1)*G3642,4)+$T$1*ROUND(($S$1*AA3642+(1-$S$1)*(G3642-V3642)^2)^0.5,4),4),Rawdata!AL3642+Rawdata!$T$1*Rawdata!AV3642)</f>
        <v>#DIV/0!</v>
      </c>
      <c r="J3642" s="16" t="e">
        <f>IF(A3642&gt;$W$1,ROUND(ROUND( W3642*$S$1+(1-$S$1)*G3642,4)+$T$1*ROUND(($S$1*AB3642+(1-$S$1)*(G3642-W3642)^2)^0.5,4),4),Rawdata!AM3642+Rawdata!$T$1*Rawdata!AW3642)</f>
        <v>#DIV/0!</v>
      </c>
      <c r="K3642" s="16" t="e">
        <f>IF(A3642&gt;$X$1,ROUND(ROUND( X3642*$S$1+(1-$S$1)*G3642,4)+$T$1*ROUND(($S$1*AC3642+(1-$S$1)*(G3642-X3642)^2)^0.5,4),4),Rawdata!AN3642+Rawdata!$T$1*Rawdata!AX3642)</f>
        <v>#DIV/0!</v>
      </c>
      <c r="L3642" s="16" t="e">
        <f>IF(A3642&gt;$Y$1,ROUND(ROUND( Y3642*$S$1+(1-$S$1)*G3642,4)+$T$1*ROUND(($S$1*AD3642+(1-$S$1)*(G3642-Y3642)^2)^0.5,4),4),Rawdata!AO3642+Rawdata!$T$1*Rawdata!AY3642)</f>
        <v>#DIV/0!</v>
      </c>
      <c r="M3642" s="16" t="e">
        <f t="shared" si="1523"/>
        <v>#DIV/0!</v>
      </c>
      <c r="N3642" s="16" t="e">
        <f t="shared" si="1524"/>
        <v>#DIV/0!</v>
      </c>
      <c r="O3642" s="67"/>
      <c r="P3642" s="67"/>
      <c r="Q3642" s="31" t="e">
        <f t="shared" si="1543"/>
        <v>#DIV/0!</v>
      </c>
      <c r="R3642" s="17" t="e">
        <f t="shared" si="1544"/>
        <v>#DIV/0!</v>
      </c>
      <c r="S3642" s="37" t="e">
        <f t="shared" si="1525"/>
        <v>#DIV/0!</v>
      </c>
      <c r="T3642" s="17" t="e">
        <f t="shared" si="1526"/>
        <v>#DIV/0!</v>
      </c>
      <c r="U3642" s="91" t="e">
        <f>IF(A3642&gt;$U$1, U3643*$S$1+(1-$S$1)*G3643,Rawdata!AK3642)</f>
        <v>#DIV/0!</v>
      </c>
      <c r="V3642" s="91" t="e">
        <f>IF(A3642&gt;$V$1,$S$1*V3643+(1-$S$1)*G3643,Rawdata!AL3642)</f>
        <v>#DIV/0!</v>
      </c>
      <c r="W3642" s="91" t="e">
        <f>IF(A3642&gt;$W$1, $S$1*W3643+(1-$S$1)*G3643,Rawdata!AM3642)</f>
        <v>#DIV/0!</v>
      </c>
      <c r="X3642" s="91" t="e">
        <f>IF(A3642&gt;$X$1,$S$1*X3643+(1-$S$1)*G3643,Rawdata!AN3642)</f>
        <v>#DIV/0!</v>
      </c>
      <c r="Y3642" s="91" t="e">
        <f>IF(A3642&gt;$Y$1,$S$1*Y3643+(1-$S$1)*G3643,Rawdata!AO3642)</f>
        <v>#DIV/0!</v>
      </c>
      <c r="Z3642" s="91" t="e">
        <f>IF(A3642&gt;$Z$1,$S$1*Z3643+(1-$S$1)*(G3643-U3643)^2,Rawdata!AP3642)</f>
        <v>#DIV/0!</v>
      </c>
      <c r="AA3642" s="91" t="e">
        <f>IF(A3642&gt;$AA$1,$S$1*AA3643+(1-$S$1)*(G3643-V3643)^2,Rawdata!AQ3642)</f>
        <v>#DIV/0!</v>
      </c>
      <c r="AB3642" s="91" t="e">
        <f>IF(A3642&gt;89,$S$1*AB3643+(1-$S$1)*(G3643-W3643)^2,Rawdata!AR3642)</f>
        <v>#DIV/0!</v>
      </c>
      <c r="AC3642" s="91" t="e">
        <f>IF(A3642&gt;$AC$1,$S$1*AC3643+(1-$S$1)*(G3643-X3643)^2,Rawdata!AS3642)</f>
        <v>#DIV/0!</v>
      </c>
      <c r="AD3642" s="91" t="e">
        <f>IF(A3642&gt;$AD$1,$S$1*AD3643+(1-$S$1)*(G3643-Y3643)^2,Rawdata!AT3642)</f>
        <v>#DIV/0!</v>
      </c>
      <c r="AE3642" s="80" t="e">
        <f t="shared" si="1519"/>
        <v>#DIV/0!</v>
      </c>
      <c r="AF3642" s="81" t="e">
        <f t="shared" si="1520"/>
        <v>#DIV/0!</v>
      </c>
      <c r="AG3642" s="86">
        <f t="shared" si="1542"/>
        <v>0</v>
      </c>
      <c r="AH3642" s="107" t="e">
        <f t="shared" si="1545"/>
        <v>#DIV/0!</v>
      </c>
      <c r="AI3642" s="107" t="e">
        <f t="shared" si="1521"/>
        <v>#DIV/0!</v>
      </c>
      <c r="AJ3642" s="108" t="e">
        <f t="shared" si="1522"/>
        <v>#DIV/0!</v>
      </c>
      <c r="AK3642" s="113" t="e">
        <f t="shared" si="1527"/>
        <v>#DIV/0!</v>
      </c>
      <c r="AL3642" s="113" t="e">
        <f t="shared" si="1528"/>
        <v>#DIV/0!</v>
      </c>
      <c r="AM3642" s="113" t="e">
        <f t="shared" si="1529"/>
        <v>#DIV/0!</v>
      </c>
      <c r="AN3642" s="113" t="e">
        <f t="shared" si="1530"/>
        <v>#DIV/0!</v>
      </c>
      <c r="AO3642" s="113" t="e">
        <f t="shared" si="1531"/>
        <v>#DIV/0!</v>
      </c>
      <c r="AP3642" s="91" t="e">
        <f t="shared" si="1532"/>
        <v>#DIV/0!</v>
      </c>
      <c r="AQ3642" s="91" t="e">
        <f t="shared" si="1533"/>
        <v>#DIV/0!</v>
      </c>
      <c r="AR3642" s="91" t="e">
        <f t="shared" si="1534"/>
        <v>#DIV/0!</v>
      </c>
      <c r="AS3642" s="91" t="e">
        <f t="shared" si="1535"/>
        <v>#DIV/0!</v>
      </c>
      <c r="AT3642" s="91" t="e">
        <f t="shared" si="1536"/>
        <v>#DIV/0!</v>
      </c>
      <c r="AU3642" s="113" t="e">
        <f t="shared" si="1537"/>
        <v>#DIV/0!</v>
      </c>
      <c r="AV3642" s="113" t="e">
        <f t="shared" si="1538"/>
        <v>#DIV/0!</v>
      </c>
      <c r="AW3642" s="113" t="e">
        <f t="shared" si="1539"/>
        <v>#DIV/0!</v>
      </c>
      <c r="AX3642" s="113" t="e">
        <f t="shared" si="1540"/>
        <v>#DIV/0!</v>
      </c>
      <c r="AY3642" s="113" t="e">
        <f t="shared" si="1541"/>
        <v>#DIV/0!</v>
      </c>
    </row>
    <row r="3643" spans="1:51" x14ac:dyDescent="0.25">
      <c r="A3643" s="119"/>
      <c r="B3643" s="83"/>
      <c r="C3643" s="85"/>
      <c r="D3643" s="85"/>
      <c r="E3643" s="85"/>
      <c r="F3643" s="71"/>
      <c r="G3643" s="96"/>
      <c r="H3643" s="16" t="e">
        <f>IF(A3643&gt;$U$1,ROUND(ROUND( U3643*$S$1+(1-$S$1)*G3643,4)+$T$1*ROUND(($S$1*Z3643+(1-$S$1)*(G3643-U3643)^2)^0.5,4),4),Rawdata!AK3643+Rawdata!$T$1*Rawdata!AU3643)</f>
        <v>#DIV/0!</v>
      </c>
      <c r="I3643" s="16" t="e">
        <f>IF(A3643&gt;$V$1,ROUND(ROUND(V3643*$S$1+(1-$S$1)*G3643,4)+$T$1*ROUND(($S$1*AA3643+(1-$S$1)*(G3643-V3643)^2)^0.5,4),4),Rawdata!AL3643+Rawdata!$T$1*Rawdata!AV3643)</f>
        <v>#DIV/0!</v>
      </c>
      <c r="J3643" s="16" t="e">
        <f>IF(A3643&gt;$W$1,ROUND(ROUND( W3643*$S$1+(1-$S$1)*G3643,4)+$T$1*ROUND(($S$1*AB3643+(1-$S$1)*(G3643-W3643)^2)^0.5,4),4),Rawdata!AM3643+Rawdata!$T$1*Rawdata!AW3643)</f>
        <v>#DIV/0!</v>
      </c>
      <c r="K3643" s="16" t="e">
        <f>IF(A3643&gt;$X$1,ROUND(ROUND( X3643*$S$1+(1-$S$1)*G3643,4)+$T$1*ROUND(($S$1*AC3643+(1-$S$1)*(G3643-X3643)^2)^0.5,4),4),Rawdata!AN3643+Rawdata!$T$1*Rawdata!AX3643)</f>
        <v>#DIV/0!</v>
      </c>
      <c r="L3643" s="16" t="e">
        <f>IF(A3643&gt;$Y$1,ROUND(ROUND( Y3643*$S$1+(1-$S$1)*G3643,4)+$T$1*ROUND(($S$1*AD3643+(1-$S$1)*(G3643-Y3643)^2)^0.5,4),4),Rawdata!AO3643+Rawdata!$T$1*Rawdata!AY3643)</f>
        <v>#DIV/0!</v>
      </c>
      <c r="M3643" s="16" t="e">
        <f t="shared" si="1523"/>
        <v>#DIV/0!</v>
      </c>
      <c r="N3643" s="16" t="e">
        <f t="shared" si="1524"/>
        <v>#DIV/0!</v>
      </c>
      <c r="O3643" s="67"/>
      <c r="P3643" s="67"/>
      <c r="Q3643" s="31" t="e">
        <f t="shared" si="1543"/>
        <v>#DIV/0!</v>
      </c>
      <c r="R3643" s="17" t="e">
        <f t="shared" si="1544"/>
        <v>#DIV/0!</v>
      </c>
      <c r="S3643" s="37" t="e">
        <f t="shared" si="1525"/>
        <v>#DIV/0!</v>
      </c>
      <c r="T3643" s="17" t="e">
        <f t="shared" si="1526"/>
        <v>#DIV/0!</v>
      </c>
      <c r="U3643" s="91" t="e">
        <f>IF(A3643&gt;$U$1, U3644*$S$1+(1-$S$1)*G3644,Rawdata!AK3643)</f>
        <v>#DIV/0!</v>
      </c>
      <c r="V3643" s="91" t="e">
        <f>IF(A3643&gt;$V$1,$S$1*V3644+(1-$S$1)*G3644,Rawdata!AL3643)</f>
        <v>#DIV/0!</v>
      </c>
      <c r="W3643" s="91" t="e">
        <f>IF(A3643&gt;$W$1, $S$1*W3644+(1-$S$1)*G3644,Rawdata!AM3643)</f>
        <v>#DIV/0!</v>
      </c>
      <c r="X3643" s="91" t="e">
        <f>IF(A3643&gt;$X$1,$S$1*X3644+(1-$S$1)*G3644,Rawdata!AN3643)</f>
        <v>#DIV/0!</v>
      </c>
      <c r="Y3643" s="91" t="e">
        <f>IF(A3643&gt;$Y$1,$S$1*Y3644+(1-$S$1)*G3644,Rawdata!AO3643)</f>
        <v>#DIV/0!</v>
      </c>
      <c r="Z3643" s="91" t="e">
        <f>IF(A3643&gt;$Z$1,$S$1*Z3644+(1-$S$1)*(G3644-U3644)^2,Rawdata!AP3643)</f>
        <v>#DIV/0!</v>
      </c>
      <c r="AA3643" s="91" t="e">
        <f>IF(A3643&gt;$AA$1,$S$1*AA3644+(1-$S$1)*(G3644-V3644)^2,Rawdata!AQ3643)</f>
        <v>#DIV/0!</v>
      </c>
      <c r="AB3643" s="91" t="e">
        <f>IF(A3643&gt;89,$S$1*AB3644+(1-$S$1)*(G3644-W3644)^2,Rawdata!AR3643)</f>
        <v>#DIV/0!</v>
      </c>
      <c r="AC3643" s="91" t="e">
        <f>IF(A3643&gt;$AC$1,$S$1*AC3644+(1-$S$1)*(G3644-X3644)^2,Rawdata!AS3643)</f>
        <v>#DIV/0!</v>
      </c>
      <c r="AD3643" s="91" t="e">
        <f>IF(A3643&gt;$AD$1,$S$1*AD3644+(1-$S$1)*(G3644-Y3644)^2,Rawdata!AT3643)</f>
        <v>#DIV/0!</v>
      </c>
      <c r="AE3643" s="80" t="e">
        <f t="shared" si="1519"/>
        <v>#DIV/0!</v>
      </c>
      <c r="AF3643" s="81" t="e">
        <f t="shared" si="1520"/>
        <v>#DIV/0!</v>
      </c>
      <c r="AG3643" s="86">
        <f t="shared" si="1542"/>
        <v>0</v>
      </c>
      <c r="AH3643" s="107" t="e">
        <f t="shared" si="1545"/>
        <v>#DIV/0!</v>
      </c>
      <c r="AI3643" s="107" t="e">
        <f t="shared" si="1521"/>
        <v>#DIV/0!</v>
      </c>
      <c r="AJ3643" s="108" t="e">
        <f t="shared" si="1522"/>
        <v>#DIV/0!</v>
      </c>
      <c r="AK3643" s="113" t="e">
        <f t="shared" si="1527"/>
        <v>#DIV/0!</v>
      </c>
      <c r="AL3643" s="113" t="e">
        <f t="shared" si="1528"/>
        <v>#DIV/0!</v>
      </c>
      <c r="AM3643" s="113" t="e">
        <f t="shared" si="1529"/>
        <v>#DIV/0!</v>
      </c>
      <c r="AN3643" s="113" t="e">
        <f t="shared" si="1530"/>
        <v>#DIV/0!</v>
      </c>
      <c r="AO3643" s="113" t="e">
        <f t="shared" si="1531"/>
        <v>#DIV/0!</v>
      </c>
      <c r="AP3643" s="91" t="e">
        <f t="shared" si="1532"/>
        <v>#DIV/0!</v>
      </c>
      <c r="AQ3643" s="91" t="e">
        <f t="shared" si="1533"/>
        <v>#DIV/0!</v>
      </c>
      <c r="AR3643" s="91" t="e">
        <f t="shared" si="1534"/>
        <v>#DIV/0!</v>
      </c>
      <c r="AS3643" s="91" t="e">
        <f t="shared" si="1535"/>
        <v>#DIV/0!</v>
      </c>
      <c r="AT3643" s="91" t="e">
        <f t="shared" si="1536"/>
        <v>#DIV/0!</v>
      </c>
      <c r="AU3643" s="113" t="e">
        <f t="shared" si="1537"/>
        <v>#DIV/0!</v>
      </c>
      <c r="AV3643" s="113" t="e">
        <f t="shared" si="1538"/>
        <v>#DIV/0!</v>
      </c>
      <c r="AW3643" s="113" t="e">
        <f t="shared" si="1539"/>
        <v>#DIV/0!</v>
      </c>
      <c r="AX3643" s="113" t="e">
        <f t="shared" si="1540"/>
        <v>#DIV/0!</v>
      </c>
      <c r="AY3643" s="113" t="e">
        <f t="shared" si="1541"/>
        <v>#DIV/0!</v>
      </c>
    </row>
    <row r="3644" spans="1:51" x14ac:dyDescent="0.25">
      <c r="A3644" s="119"/>
      <c r="B3644" s="83"/>
      <c r="C3644" s="85"/>
      <c r="D3644" s="85"/>
      <c r="E3644" s="85"/>
      <c r="F3644" s="71"/>
      <c r="G3644" s="96"/>
      <c r="H3644" s="16" t="e">
        <f>IF(A3644&gt;$U$1,ROUND(ROUND( U3644*$S$1+(1-$S$1)*G3644,4)+$T$1*ROUND(($S$1*Z3644+(1-$S$1)*(G3644-U3644)^2)^0.5,4),4),Rawdata!AK3644+Rawdata!$T$1*Rawdata!AU3644)</f>
        <v>#DIV/0!</v>
      </c>
      <c r="I3644" s="16" t="e">
        <f>IF(A3644&gt;$V$1,ROUND(ROUND(V3644*$S$1+(1-$S$1)*G3644,4)+$T$1*ROUND(($S$1*AA3644+(1-$S$1)*(G3644-V3644)^2)^0.5,4),4),Rawdata!AL3644+Rawdata!$T$1*Rawdata!AV3644)</f>
        <v>#DIV/0!</v>
      </c>
      <c r="J3644" s="16" t="e">
        <f>IF(A3644&gt;$W$1,ROUND(ROUND( W3644*$S$1+(1-$S$1)*G3644,4)+$T$1*ROUND(($S$1*AB3644+(1-$S$1)*(G3644-W3644)^2)^0.5,4),4),Rawdata!AM3644+Rawdata!$T$1*Rawdata!AW3644)</f>
        <v>#DIV/0!</v>
      </c>
      <c r="K3644" s="16" t="e">
        <f>IF(A3644&gt;$X$1,ROUND(ROUND( X3644*$S$1+(1-$S$1)*G3644,4)+$T$1*ROUND(($S$1*AC3644+(1-$S$1)*(G3644-X3644)^2)^0.5,4),4),Rawdata!AN3644+Rawdata!$T$1*Rawdata!AX3644)</f>
        <v>#DIV/0!</v>
      </c>
      <c r="L3644" s="16" t="e">
        <f>IF(A3644&gt;$Y$1,ROUND(ROUND( Y3644*$S$1+(1-$S$1)*G3644,4)+$T$1*ROUND(($S$1*AD3644+(1-$S$1)*(G3644-Y3644)^2)^0.5,4),4),Rawdata!AO3644+Rawdata!$T$1*Rawdata!AY3644)</f>
        <v>#DIV/0!</v>
      </c>
      <c r="M3644" s="16" t="e">
        <f t="shared" si="1523"/>
        <v>#DIV/0!</v>
      </c>
      <c r="N3644" s="16" t="e">
        <f t="shared" si="1524"/>
        <v>#DIV/0!</v>
      </c>
      <c r="O3644" s="67"/>
      <c r="P3644" s="67"/>
      <c r="Q3644" s="31" t="e">
        <f t="shared" si="1543"/>
        <v>#DIV/0!</v>
      </c>
      <c r="R3644" s="17" t="e">
        <f t="shared" si="1544"/>
        <v>#DIV/0!</v>
      </c>
      <c r="S3644" s="37" t="e">
        <f t="shared" si="1525"/>
        <v>#DIV/0!</v>
      </c>
      <c r="T3644" s="17" t="e">
        <f t="shared" si="1526"/>
        <v>#DIV/0!</v>
      </c>
      <c r="U3644" s="91" t="e">
        <f>IF(A3644&gt;$U$1, U3645*$S$1+(1-$S$1)*G3645,Rawdata!AK3644)</f>
        <v>#DIV/0!</v>
      </c>
      <c r="V3644" s="91" t="e">
        <f>IF(A3644&gt;$V$1,$S$1*V3645+(1-$S$1)*G3645,Rawdata!AL3644)</f>
        <v>#DIV/0!</v>
      </c>
      <c r="W3644" s="91" t="e">
        <f>IF(A3644&gt;$W$1, $S$1*W3645+(1-$S$1)*G3645,Rawdata!AM3644)</f>
        <v>#DIV/0!</v>
      </c>
      <c r="X3644" s="91" t="e">
        <f>IF(A3644&gt;$X$1,$S$1*X3645+(1-$S$1)*G3645,Rawdata!AN3644)</f>
        <v>#DIV/0!</v>
      </c>
      <c r="Y3644" s="91" t="e">
        <f>IF(A3644&gt;$Y$1,$S$1*Y3645+(1-$S$1)*G3645,Rawdata!AO3644)</f>
        <v>#DIV/0!</v>
      </c>
      <c r="Z3644" s="91" t="e">
        <f>IF(A3644&gt;$Z$1,$S$1*Z3645+(1-$S$1)*(G3645-U3645)^2,Rawdata!AP3644)</f>
        <v>#DIV/0!</v>
      </c>
      <c r="AA3644" s="91" t="e">
        <f>IF(A3644&gt;$AA$1,$S$1*AA3645+(1-$S$1)*(G3645-V3645)^2,Rawdata!AQ3644)</f>
        <v>#DIV/0!</v>
      </c>
      <c r="AB3644" s="91" t="e">
        <f>IF(A3644&gt;89,$S$1*AB3645+(1-$S$1)*(G3645-W3645)^2,Rawdata!AR3644)</f>
        <v>#DIV/0!</v>
      </c>
      <c r="AC3644" s="91" t="e">
        <f>IF(A3644&gt;$AC$1,$S$1*AC3645+(1-$S$1)*(G3645-X3645)^2,Rawdata!AS3644)</f>
        <v>#DIV/0!</v>
      </c>
      <c r="AD3644" s="91" t="e">
        <f>IF(A3644&gt;$AD$1,$S$1*AD3645+(1-$S$1)*(G3645-Y3645)^2,Rawdata!AT3644)</f>
        <v>#DIV/0!</v>
      </c>
      <c r="AE3644" s="80" t="e">
        <f t="shared" si="1519"/>
        <v>#DIV/0!</v>
      </c>
      <c r="AF3644" s="81" t="e">
        <f t="shared" si="1520"/>
        <v>#DIV/0!</v>
      </c>
      <c r="AG3644" s="86">
        <f t="shared" si="1542"/>
        <v>0</v>
      </c>
      <c r="AH3644" s="107" t="e">
        <f t="shared" si="1545"/>
        <v>#DIV/0!</v>
      </c>
      <c r="AI3644" s="107" t="e">
        <f t="shared" si="1521"/>
        <v>#DIV/0!</v>
      </c>
      <c r="AJ3644" s="108" t="e">
        <f t="shared" si="1522"/>
        <v>#DIV/0!</v>
      </c>
      <c r="AK3644" s="113" t="e">
        <f t="shared" si="1527"/>
        <v>#DIV/0!</v>
      </c>
      <c r="AL3644" s="113" t="e">
        <f t="shared" si="1528"/>
        <v>#DIV/0!</v>
      </c>
      <c r="AM3644" s="113" t="e">
        <f t="shared" si="1529"/>
        <v>#DIV/0!</v>
      </c>
      <c r="AN3644" s="113" t="e">
        <f t="shared" si="1530"/>
        <v>#DIV/0!</v>
      </c>
      <c r="AO3644" s="113" t="e">
        <f t="shared" si="1531"/>
        <v>#DIV/0!</v>
      </c>
      <c r="AP3644" s="91" t="e">
        <f t="shared" si="1532"/>
        <v>#DIV/0!</v>
      </c>
      <c r="AQ3644" s="91" t="e">
        <f t="shared" si="1533"/>
        <v>#DIV/0!</v>
      </c>
      <c r="AR3644" s="91" t="e">
        <f t="shared" si="1534"/>
        <v>#DIV/0!</v>
      </c>
      <c r="AS3644" s="91" t="e">
        <f t="shared" si="1535"/>
        <v>#DIV/0!</v>
      </c>
      <c r="AT3644" s="91" t="e">
        <f t="shared" si="1536"/>
        <v>#DIV/0!</v>
      </c>
      <c r="AU3644" s="113" t="e">
        <f t="shared" si="1537"/>
        <v>#DIV/0!</v>
      </c>
      <c r="AV3644" s="113" t="e">
        <f t="shared" si="1538"/>
        <v>#DIV/0!</v>
      </c>
      <c r="AW3644" s="113" t="e">
        <f t="shared" si="1539"/>
        <v>#DIV/0!</v>
      </c>
      <c r="AX3644" s="113" t="e">
        <f t="shared" si="1540"/>
        <v>#DIV/0!</v>
      </c>
      <c r="AY3644" s="113" t="e">
        <f t="shared" si="1541"/>
        <v>#DIV/0!</v>
      </c>
    </row>
    <row r="3645" spans="1:51" x14ac:dyDescent="0.25">
      <c r="A3645" s="119"/>
      <c r="B3645" s="83"/>
      <c r="C3645" s="85"/>
      <c r="D3645" s="85"/>
      <c r="E3645" s="85"/>
      <c r="F3645" s="71"/>
      <c r="G3645" s="96"/>
      <c r="H3645" s="16" t="e">
        <f>IF(A3645&gt;$U$1,ROUND(ROUND( U3645*$S$1+(1-$S$1)*G3645,4)+$T$1*ROUND(($S$1*Z3645+(1-$S$1)*(G3645-U3645)^2)^0.5,4),4),Rawdata!AK3645+Rawdata!$T$1*Rawdata!AU3645)</f>
        <v>#DIV/0!</v>
      </c>
      <c r="I3645" s="16" t="e">
        <f>IF(A3645&gt;$V$1,ROUND(ROUND(V3645*$S$1+(1-$S$1)*G3645,4)+$T$1*ROUND(($S$1*AA3645+(1-$S$1)*(G3645-V3645)^2)^0.5,4),4),Rawdata!AL3645+Rawdata!$T$1*Rawdata!AV3645)</f>
        <v>#DIV/0!</v>
      </c>
      <c r="J3645" s="16" t="e">
        <f>IF(A3645&gt;$W$1,ROUND(ROUND( W3645*$S$1+(1-$S$1)*G3645,4)+$T$1*ROUND(($S$1*AB3645+(1-$S$1)*(G3645-W3645)^2)^0.5,4),4),Rawdata!AM3645+Rawdata!$T$1*Rawdata!AW3645)</f>
        <v>#DIV/0!</v>
      </c>
      <c r="K3645" s="16" t="e">
        <f>IF(A3645&gt;$X$1,ROUND(ROUND( X3645*$S$1+(1-$S$1)*G3645,4)+$T$1*ROUND(($S$1*AC3645+(1-$S$1)*(G3645-X3645)^2)^0.5,4),4),Rawdata!AN3645+Rawdata!$T$1*Rawdata!AX3645)</f>
        <v>#DIV/0!</v>
      </c>
      <c r="L3645" s="16" t="e">
        <f>IF(A3645&gt;$Y$1,ROUND(ROUND( Y3645*$S$1+(1-$S$1)*G3645,4)+$T$1*ROUND(($S$1*AD3645+(1-$S$1)*(G3645-Y3645)^2)^0.5,4),4),Rawdata!AO3645+Rawdata!$T$1*Rawdata!AY3645)</f>
        <v>#DIV/0!</v>
      </c>
      <c r="M3645" s="16" t="e">
        <f t="shared" si="1523"/>
        <v>#DIV/0!</v>
      </c>
      <c r="N3645" s="16" t="e">
        <f t="shared" si="1524"/>
        <v>#DIV/0!</v>
      </c>
      <c r="O3645" s="67"/>
      <c r="P3645" s="67"/>
      <c r="Q3645" s="31" t="e">
        <f t="shared" si="1543"/>
        <v>#DIV/0!</v>
      </c>
      <c r="R3645" s="17" t="e">
        <f t="shared" si="1544"/>
        <v>#DIV/0!</v>
      </c>
      <c r="S3645" s="37" t="e">
        <f t="shared" si="1525"/>
        <v>#DIV/0!</v>
      </c>
      <c r="T3645" s="17" t="e">
        <f t="shared" si="1526"/>
        <v>#DIV/0!</v>
      </c>
      <c r="U3645" s="91" t="e">
        <f>IF(A3645&gt;$U$1, U3646*$S$1+(1-$S$1)*G3646,Rawdata!AK3645)</f>
        <v>#DIV/0!</v>
      </c>
      <c r="V3645" s="91" t="e">
        <f>IF(A3645&gt;$V$1,$S$1*V3646+(1-$S$1)*G3646,Rawdata!AL3645)</f>
        <v>#DIV/0!</v>
      </c>
      <c r="W3645" s="91" t="e">
        <f>IF(A3645&gt;$W$1, $S$1*W3646+(1-$S$1)*G3646,Rawdata!AM3645)</f>
        <v>#DIV/0!</v>
      </c>
      <c r="X3645" s="91" t="e">
        <f>IF(A3645&gt;$X$1,$S$1*X3646+(1-$S$1)*G3646,Rawdata!AN3645)</f>
        <v>#DIV/0!</v>
      </c>
      <c r="Y3645" s="91" t="e">
        <f>IF(A3645&gt;$Y$1,$S$1*Y3646+(1-$S$1)*G3646,Rawdata!AO3645)</f>
        <v>#DIV/0!</v>
      </c>
      <c r="Z3645" s="91" t="e">
        <f>IF(A3645&gt;$Z$1,$S$1*Z3646+(1-$S$1)*(G3646-U3646)^2,Rawdata!AP3645)</f>
        <v>#DIV/0!</v>
      </c>
      <c r="AA3645" s="91" t="e">
        <f>IF(A3645&gt;$AA$1,$S$1*AA3646+(1-$S$1)*(G3646-V3646)^2,Rawdata!AQ3645)</f>
        <v>#DIV/0!</v>
      </c>
      <c r="AB3645" s="91" t="e">
        <f>IF(A3645&gt;89,$S$1*AB3646+(1-$S$1)*(G3646-W3646)^2,Rawdata!AR3645)</f>
        <v>#DIV/0!</v>
      </c>
      <c r="AC3645" s="91" t="e">
        <f>IF(A3645&gt;$AC$1,$S$1*AC3646+(1-$S$1)*(G3646-X3646)^2,Rawdata!AS3645)</f>
        <v>#DIV/0!</v>
      </c>
      <c r="AD3645" s="91" t="e">
        <f>IF(A3645&gt;$AD$1,$S$1*AD3646+(1-$S$1)*(G3646-Y3646)^2,Rawdata!AT3645)</f>
        <v>#DIV/0!</v>
      </c>
      <c r="AE3645" s="80" t="e">
        <f t="shared" si="1519"/>
        <v>#DIV/0!</v>
      </c>
      <c r="AF3645" s="81" t="e">
        <f t="shared" si="1520"/>
        <v>#DIV/0!</v>
      </c>
      <c r="AG3645" s="86">
        <f t="shared" si="1542"/>
        <v>0</v>
      </c>
      <c r="AH3645" s="107" t="e">
        <f t="shared" si="1545"/>
        <v>#DIV/0!</v>
      </c>
      <c r="AI3645" s="107" t="e">
        <f t="shared" si="1521"/>
        <v>#DIV/0!</v>
      </c>
      <c r="AJ3645" s="108" t="e">
        <f t="shared" si="1522"/>
        <v>#DIV/0!</v>
      </c>
      <c r="AK3645" s="113" t="e">
        <f t="shared" si="1527"/>
        <v>#DIV/0!</v>
      </c>
      <c r="AL3645" s="113" t="e">
        <f t="shared" si="1528"/>
        <v>#DIV/0!</v>
      </c>
      <c r="AM3645" s="113" t="e">
        <f t="shared" si="1529"/>
        <v>#DIV/0!</v>
      </c>
      <c r="AN3645" s="113" t="e">
        <f t="shared" si="1530"/>
        <v>#DIV/0!</v>
      </c>
      <c r="AO3645" s="113" t="e">
        <f t="shared" si="1531"/>
        <v>#DIV/0!</v>
      </c>
      <c r="AP3645" s="91" t="e">
        <f t="shared" si="1532"/>
        <v>#DIV/0!</v>
      </c>
      <c r="AQ3645" s="91" t="e">
        <f t="shared" si="1533"/>
        <v>#DIV/0!</v>
      </c>
      <c r="AR3645" s="91" t="e">
        <f t="shared" si="1534"/>
        <v>#DIV/0!</v>
      </c>
      <c r="AS3645" s="91" t="e">
        <f t="shared" si="1535"/>
        <v>#DIV/0!</v>
      </c>
      <c r="AT3645" s="91" t="e">
        <f t="shared" si="1536"/>
        <v>#DIV/0!</v>
      </c>
      <c r="AU3645" s="113" t="e">
        <f t="shared" si="1537"/>
        <v>#DIV/0!</v>
      </c>
      <c r="AV3645" s="113" t="e">
        <f t="shared" si="1538"/>
        <v>#DIV/0!</v>
      </c>
      <c r="AW3645" s="113" t="e">
        <f t="shared" si="1539"/>
        <v>#DIV/0!</v>
      </c>
      <c r="AX3645" s="113" t="e">
        <f t="shared" si="1540"/>
        <v>#DIV/0!</v>
      </c>
      <c r="AY3645" s="113" t="e">
        <f t="shared" si="1541"/>
        <v>#DIV/0!</v>
      </c>
    </row>
    <row r="3646" spans="1:51" x14ac:dyDescent="0.25">
      <c r="A3646" s="119"/>
      <c r="B3646" s="83"/>
      <c r="C3646" s="85"/>
      <c r="D3646" s="85"/>
      <c r="E3646" s="85"/>
      <c r="F3646" s="71"/>
      <c r="G3646" s="96"/>
      <c r="H3646" s="16" t="e">
        <f>IF(A3646&gt;$U$1,ROUND(ROUND( U3646*$S$1+(1-$S$1)*G3646,4)+$T$1*ROUND(($S$1*Z3646+(1-$S$1)*(G3646-U3646)^2)^0.5,4),4),Rawdata!AK3646+Rawdata!$T$1*Rawdata!AU3646)</f>
        <v>#DIV/0!</v>
      </c>
      <c r="I3646" s="16" t="e">
        <f>IF(A3646&gt;$V$1,ROUND(ROUND(V3646*$S$1+(1-$S$1)*G3646,4)+$T$1*ROUND(($S$1*AA3646+(1-$S$1)*(G3646-V3646)^2)^0.5,4),4),Rawdata!AL3646+Rawdata!$T$1*Rawdata!AV3646)</f>
        <v>#DIV/0!</v>
      </c>
      <c r="J3646" s="16" t="e">
        <f>IF(A3646&gt;$W$1,ROUND(ROUND( W3646*$S$1+(1-$S$1)*G3646,4)+$T$1*ROUND(($S$1*AB3646+(1-$S$1)*(G3646-W3646)^2)^0.5,4),4),Rawdata!AM3646+Rawdata!$T$1*Rawdata!AW3646)</f>
        <v>#DIV/0!</v>
      </c>
      <c r="K3646" s="16" t="e">
        <f>IF(A3646&gt;$X$1,ROUND(ROUND( X3646*$S$1+(1-$S$1)*G3646,4)+$T$1*ROUND(($S$1*AC3646+(1-$S$1)*(G3646-X3646)^2)^0.5,4),4),Rawdata!AN3646+Rawdata!$T$1*Rawdata!AX3646)</f>
        <v>#DIV/0!</v>
      </c>
      <c r="L3646" s="16" t="e">
        <f>IF(A3646&gt;$Y$1,ROUND(ROUND( Y3646*$S$1+(1-$S$1)*G3646,4)+$T$1*ROUND(($S$1*AD3646+(1-$S$1)*(G3646-Y3646)^2)^0.5,4),4),Rawdata!AO3646+Rawdata!$T$1*Rawdata!AY3646)</f>
        <v>#DIV/0!</v>
      </c>
      <c r="M3646" s="16" t="e">
        <f t="shared" si="1523"/>
        <v>#DIV/0!</v>
      </c>
      <c r="N3646" s="16" t="e">
        <f t="shared" si="1524"/>
        <v>#DIV/0!</v>
      </c>
      <c r="O3646" s="67"/>
      <c r="P3646" s="67"/>
      <c r="Q3646" s="31" t="e">
        <f t="shared" si="1543"/>
        <v>#DIV/0!</v>
      </c>
      <c r="R3646" s="17" t="e">
        <f t="shared" si="1544"/>
        <v>#DIV/0!</v>
      </c>
      <c r="S3646" s="37" t="e">
        <f t="shared" si="1525"/>
        <v>#DIV/0!</v>
      </c>
      <c r="T3646" s="17" t="e">
        <f t="shared" si="1526"/>
        <v>#DIV/0!</v>
      </c>
      <c r="U3646" s="91" t="e">
        <f>IF(A3646&gt;$U$1, U3647*$S$1+(1-$S$1)*G3647,Rawdata!AK3646)</f>
        <v>#DIV/0!</v>
      </c>
      <c r="V3646" s="91" t="e">
        <f>IF(A3646&gt;$V$1,$S$1*V3647+(1-$S$1)*G3647,Rawdata!AL3646)</f>
        <v>#DIV/0!</v>
      </c>
      <c r="W3646" s="91" t="e">
        <f>IF(A3646&gt;$W$1, $S$1*W3647+(1-$S$1)*G3647,Rawdata!AM3646)</f>
        <v>#DIV/0!</v>
      </c>
      <c r="X3646" s="91" t="e">
        <f>IF(A3646&gt;$X$1,$S$1*X3647+(1-$S$1)*G3647,Rawdata!AN3646)</f>
        <v>#DIV/0!</v>
      </c>
      <c r="Y3646" s="91" t="e">
        <f>IF(A3646&gt;$Y$1,$S$1*Y3647+(1-$S$1)*G3647,Rawdata!AO3646)</f>
        <v>#DIV/0!</v>
      </c>
      <c r="Z3646" s="91" t="e">
        <f>IF(A3646&gt;$Z$1,$S$1*Z3647+(1-$S$1)*(G3647-U3647)^2,Rawdata!AP3646)</f>
        <v>#DIV/0!</v>
      </c>
      <c r="AA3646" s="91" t="e">
        <f>IF(A3646&gt;$AA$1,$S$1*AA3647+(1-$S$1)*(G3647-V3647)^2,Rawdata!AQ3646)</f>
        <v>#DIV/0!</v>
      </c>
      <c r="AB3646" s="91" t="e">
        <f>IF(A3646&gt;89,$S$1*AB3647+(1-$S$1)*(G3647-W3647)^2,Rawdata!AR3646)</f>
        <v>#DIV/0!</v>
      </c>
      <c r="AC3646" s="91" t="e">
        <f>IF(A3646&gt;$AC$1,$S$1*AC3647+(1-$S$1)*(G3647-X3647)^2,Rawdata!AS3646)</f>
        <v>#DIV/0!</v>
      </c>
      <c r="AD3646" s="91" t="e">
        <f>IF(A3646&gt;$AD$1,$S$1*AD3647+(1-$S$1)*(G3647-Y3647)^2,Rawdata!AT3646)</f>
        <v>#DIV/0!</v>
      </c>
      <c r="AE3646" s="80" t="e">
        <f t="shared" si="1519"/>
        <v>#DIV/0!</v>
      </c>
      <c r="AF3646" s="81" t="e">
        <f t="shared" si="1520"/>
        <v>#DIV/0!</v>
      </c>
      <c r="AG3646" s="86">
        <f t="shared" si="1542"/>
        <v>0</v>
      </c>
      <c r="AH3646" s="107" t="e">
        <f t="shared" si="1545"/>
        <v>#DIV/0!</v>
      </c>
      <c r="AI3646" s="107" t="e">
        <f t="shared" si="1521"/>
        <v>#DIV/0!</v>
      </c>
      <c r="AJ3646" s="108" t="e">
        <f t="shared" si="1522"/>
        <v>#DIV/0!</v>
      </c>
      <c r="AK3646" s="113" t="e">
        <f t="shared" si="1527"/>
        <v>#DIV/0!</v>
      </c>
      <c r="AL3646" s="113" t="e">
        <f t="shared" si="1528"/>
        <v>#DIV/0!</v>
      </c>
      <c r="AM3646" s="113" t="e">
        <f t="shared" si="1529"/>
        <v>#DIV/0!</v>
      </c>
      <c r="AN3646" s="113" t="e">
        <f t="shared" si="1530"/>
        <v>#DIV/0!</v>
      </c>
      <c r="AO3646" s="113" t="e">
        <f t="shared" si="1531"/>
        <v>#DIV/0!</v>
      </c>
      <c r="AP3646" s="91" t="e">
        <f t="shared" si="1532"/>
        <v>#DIV/0!</v>
      </c>
      <c r="AQ3646" s="91" t="e">
        <f t="shared" si="1533"/>
        <v>#DIV/0!</v>
      </c>
      <c r="AR3646" s="91" t="e">
        <f t="shared" si="1534"/>
        <v>#DIV/0!</v>
      </c>
      <c r="AS3646" s="91" t="e">
        <f t="shared" si="1535"/>
        <v>#DIV/0!</v>
      </c>
      <c r="AT3646" s="91" t="e">
        <f t="shared" si="1536"/>
        <v>#DIV/0!</v>
      </c>
      <c r="AU3646" s="113" t="e">
        <f t="shared" si="1537"/>
        <v>#DIV/0!</v>
      </c>
      <c r="AV3646" s="113" t="e">
        <f t="shared" si="1538"/>
        <v>#DIV/0!</v>
      </c>
      <c r="AW3646" s="113" t="e">
        <f t="shared" si="1539"/>
        <v>#DIV/0!</v>
      </c>
      <c r="AX3646" s="113" t="e">
        <f t="shared" si="1540"/>
        <v>#DIV/0!</v>
      </c>
      <c r="AY3646" s="113" t="e">
        <f t="shared" si="1541"/>
        <v>#DIV/0!</v>
      </c>
    </row>
    <row r="3647" spans="1:51" x14ac:dyDescent="0.25">
      <c r="A3647" s="119"/>
      <c r="B3647" s="83"/>
      <c r="C3647" s="85"/>
      <c r="D3647" s="85"/>
      <c r="E3647" s="85"/>
      <c r="F3647" s="71"/>
      <c r="G3647" s="96"/>
      <c r="H3647" s="16" t="e">
        <f>IF(A3647&gt;$U$1,ROUND(ROUND( U3647*$S$1+(1-$S$1)*G3647,4)+$T$1*ROUND(($S$1*Z3647+(1-$S$1)*(G3647-U3647)^2)^0.5,4),4),Rawdata!AK3647+Rawdata!$T$1*Rawdata!AU3647)</f>
        <v>#DIV/0!</v>
      </c>
      <c r="I3647" s="16" t="e">
        <f>IF(A3647&gt;$V$1,ROUND(ROUND(V3647*$S$1+(1-$S$1)*G3647,4)+$T$1*ROUND(($S$1*AA3647+(1-$S$1)*(G3647-V3647)^2)^0.5,4),4),Rawdata!AL3647+Rawdata!$T$1*Rawdata!AV3647)</f>
        <v>#DIV/0!</v>
      </c>
      <c r="J3647" s="16" t="e">
        <f>IF(A3647&gt;$W$1,ROUND(ROUND( W3647*$S$1+(1-$S$1)*G3647,4)+$T$1*ROUND(($S$1*AB3647+(1-$S$1)*(G3647-W3647)^2)^0.5,4),4),Rawdata!AM3647+Rawdata!$T$1*Rawdata!AW3647)</f>
        <v>#DIV/0!</v>
      </c>
      <c r="K3647" s="16" t="e">
        <f>IF(A3647&gt;$X$1,ROUND(ROUND( X3647*$S$1+(1-$S$1)*G3647,4)+$T$1*ROUND(($S$1*AC3647+(1-$S$1)*(G3647-X3647)^2)^0.5,4),4),Rawdata!AN3647+Rawdata!$T$1*Rawdata!AX3647)</f>
        <v>#DIV/0!</v>
      </c>
      <c r="L3647" s="16" t="e">
        <f>IF(A3647&gt;$Y$1,ROUND(ROUND( Y3647*$S$1+(1-$S$1)*G3647,4)+$T$1*ROUND(($S$1*AD3647+(1-$S$1)*(G3647-Y3647)^2)^0.5,4),4),Rawdata!AO3647+Rawdata!$T$1*Rawdata!AY3647)</f>
        <v>#DIV/0!</v>
      </c>
      <c r="M3647" s="16" t="e">
        <f t="shared" si="1523"/>
        <v>#DIV/0!</v>
      </c>
      <c r="N3647" s="16" t="e">
        <f t="shared" si="1524"/>
        <v>#DIV/0!</v>
      </c>
      <c r="O3647" s="67"/>
      <c r="P3647" s="67"/>
      <c r="Q3647" s="31" t="e">
        <f t="shared" si="1543"/>
        <v>#DIV/0!</v>
      </c>
      <c r="R3647" s="17" t="e">
        <f t="shared" si="1544"/>
        <v>#DIV/0!</v>
      </c>
      <c r="S3647" s="37" t="e">
        <f t="shared" si="1525"/>
        <v>#DIV/0!</v>
      </c>
      <c r="T3647" s="17" t="e">
        <f t="shared" si="1526"/>
        <v>#DIV/0!</v>
      </c>
      <c r="U3647" s="91" t="e">
        <f>IF(A3647&gt;$U$1, U3648*$S$1+(1-$S$1)*G3648,Rawdata!AK3647)</f>
        <v>#DIV/0!</v>
      </c>
      <c r="V3647" s="91" t="e">
        <f>IF(A3647&gt;$V$1,$S$1*V3648+(1-$S$1)*G3648,Rawdata!AL3647)</f>
        <v>#DIV/0!</v>
      </c>
      <c r="W3647" s="91" t="e">
        <f>IF(A3647&gt;$W$1, $S$1*W3648+(1-$S$1)*G3648,Rawdata!AM3647)</f>
        <v>#DIV/0!</v>
      </c>
      <c r="X3647" s="91" t="e">
        <f>IF(A3647&gt;$X$1,$S$1*X3648+(1-$S$1)*G3648,Rawdata!AN3647)</f>
        <v>#DIV/0!</v>
      </c>
      <c r="Y3647" s="91" t="e">
        <f>IF(A3647&gt;$Y$1,$S$1*Y3648+(1-$S$1)*G3648,Rawdata!AO3647)</f>
        <v>#DIV/0!</v>
      </c>
      <c r="Z3647" s="91" t="e">
        <f>IF(A3647&gt;$Z$1,$S$1*Z3648+(1-$S$1)*(G3648-U3648)^2,Rawdata!AP3647)</f>
        <v>#DIV/0!</v>
      </c>
      <c r="AA3647" s="91" t="e">
        <f>IF(A3647&gt;$AA$1,$S$1*AA3648+(1-$S$1)*(G3648-V3648)^2,Rawdata!AQ3647)</f>
        <v>#DIV/0!</v>
      </c>
      <c r="AB3647" s="91" t="e">
        <f>IF(A3647&gt;89,$S$1*AB3648+(1-$S$1)*(G3648-W3648)^2,Rawdata!AR3647)</f>
        <v>#DIV/0!</v>
      </c>
      <c r="AC3647" s="91" t="e">
        <f>IF(A3647&gt;$AC$1,$S$1*AC3648+(1-$S$1)*(G3648-X3648)^2,Rawdata!AS3647)</f>
        <v>#DIV/0!</v>
      </c>
      <c r="AD3647" s="91" t="e">
        <f>IF(A3647&gt;$AD$1,$S$1*AD3648+(1-$S$1)*(G3648-Y3648)^2,Rawdata!AT3647)</f>
        <v>#DIV/0!</v>
      </c>
      <c r="AE3647" s="80" t="e">
        <f t="shared" si="1519"/>
        <v>#DIV/0!</v>
      </c>
      <c r="AF3647" s="81" t="e">
        <f t="shared" si="1520"/>
        <v>#DIV/0!</v>
      </c>
      <c r="AG3647" s="86">
        <f t="shared" si="1542"/>
        <v>0</v>
      </c>
      <c r="AH3647" s="107" t="e">
        <f t="shared" si="1545"/>
        <v>#DIV/0!</v>
      </c>
      <c r="AI3647" s="107" t="e">
        <f t="shared" si="1521"/>
        <v>#DIV/0!</v>
      </c>
      <c r="AJ3647" s="108" t="e">
        <f t="shared" si="1522"/>
        <v>#DIV/0!</v>
      </c>
      <c r="AK3647" s="113" t="e">
        <f t="shared" si="1527"/>
        <v>#DIV/0!</v>
      </c>
      <c r="AL3647" s="113" t="e">
        <f t="shared" si="1528"/>
        <v>#DIV/0!</v>
      </c>
      <c r="AM3647" s="113" t="e">
        <f t="shared" si="1529"/>
        <v>#DIV/0!</v>
      </c>
      <c r="AN3647" s="113" t="e">
        <f t="shared" si="1530"/>
        <v>#DIV/0!</v>
      </c>
      <c r="AO3647" s="113" t="e">
        <f t="shared" si="1531"/>
        <v>#DIV/0!</v>
      </c>
      <c r="AP3647" s="91" t="e">
        <f t="shared" si="1532"/>
        <v>#DIV/0!</v>
      </c>
      <c r="AQ3647" s="91" t="e">
        <f t="shared" si="1533"/>
        <v>#DIV/0!</v>
      </c>
      <c r="AR3647" s="91" t="e">
        <f t="shared" si="1534"/>
        <v>#DIV/0!</v>
      </c>
      <c r="AS3647" s="91" t="e">
        <f t="shared" si="1535"/>
        <v>#DIV/0!</v>
      </c>
      <c r="AT3647" s="91" t="e">
        <f t="shared" si="1536"/>
        <v>#DIV/0!</v>
      </c>
      <c r="AU3647" s="113" t="e">
        <f t="shared" si="1537"/>
        <v>#DIV/0!</v>
      </c>
      <c r="AV3647" s="113" t="e">
        <f t="shared" si="1538"/>
        <v>#DIV/0!</v>
      </c>
      <c r="AW3647" s="113" t="e">
        <f t="shared" si="1539"/>
        <v>#DIV/0!</v>
      </c>
      <c r="AX3647" s="113" t="e">
        <f t="shared" si="1540"/>
        <v>#DIV/0!</v>
      </c>
      <c r="AY3647" s="113" t="e">
        <f t="shared" si="1541"/>
        <v>#DIV/0!</v>
      </c>
    </row>
    <row r="3648" spans="1:51" x14ac:dyDescent="0.25">
      <c r="A3648" s="119"/>
      <c r="B3648" s="83"/>
      <c r="C3648" s="85"/>
      <c r="D3648" s="85"/>
      <c r="E3648" s="85"/>
      <c r="F3648" s="71"/>
      <c r="G3648" s="96"/>
      <c r="H3648" s="16" t="e">
        <f>IF(A3648&gt;$U$1,ROUND(ROUND( U3648*$S$1+(1-$S$1)*G3648,4)+$T$1*ROUND(($S$1*Z3648+(1-$S$1)*(G3648-U3648)^2)^0.5,4),4),Rawdata!AK3648+Rawdata!$T$1*Rawdata!AU3648)</f>
        <v>#DIV/0!</v>
      </c>
      <c r="I3648" s="16" t="e">
        <f>IF(A3648&gt;$V$1,ROUND(ROUND(V3648*$S$1+(1-$S$1)*G3648,4)+$T$1*ROUND(($S$1*AA3648+(1-$S$1)*(G3648-V3648)^2)^0.5,4),4),Rawdata!AL3648+Rawdata!$T$1*Rawdata!AV3648)</f>
        <v>#DIV/0!</v>
      </c>
      <c r="J3648" s="16" t="e">
        <f>IF(A3648&gt;$W$1,ROUND(ROUND( W3648*$S$1+(1-$S$1)*G3648,4)+$T$1*ROUND(($S$1*AB3648+(1-$S$1)*(G3648-W3648)^2)^0.5,4),4),Rawdata!AM3648+Rawdata!$T$1*Rawdata!AW3648)</f>
        <v>#DIV/0!</v>
      </c>
      <c r="K3648" s="16" t="e">
        <f>IF(A3648&gt;$X$1,ROUND(ROUND( X3648*$S$1+(1-$S$1)*G3648,4)+$T$1*ROUND(($S$1*AC3648+(1-$S$1)*(G3648-X3648)^2)^0.5,4),4),Rawdata!AN3648+Rawdata!$T$1*Rawdata!AX3648)</f>
        <v>#DIV/0!</v>
      </c>
      <c r="L3648" s="16" t="e">
        <f>IF(A3648&gt;$Y$1,ROUND(ROUND( Y3648*$S$1+(1-$S$1)*G3648,4)+$T$1*ROUND(($S$1*AD3648+(1-$S$1)*(G3648-Y3648)^2)^0.5,4),4),Rawdata!AO3648+Rawdata!$T$1*Rawdata!AY3648)</f>
        <v>#DIV/0!</v>
      </c>
      <c r="M3648" s="16" t="e">
        <f t="shared" si="1523"/>
        <v>#DIV/0!</v>
      </c>
      <c r="N3648" s="16" t="e">
        <f t="shared" si="1524"/>
        <v>#DIV/0!</v>
      </c>
      <c r="O3648" s="67"/>
      <c r="P3648" s="67"/>
      <c r="Q3648" s="31" t="e">
        <f t="shared" si="1543"/>
        <v>#DIV/0!</v>
      </c>
      <c r="R3648" s="17" t="e">
        <f t="shared" si="1544"/>
        <v>#DIV/0!</v>
      </c>
      <c r="S3648" s="37" t="e">
        <f t="shared" si="1525"/>
        <v>#DIV/0!</v>
      </c>
      <c r="T3648" s="17" t="e">
        <f t="shared" si="1526"/>
        <v>#DIV/0!</v>
      </c>
      <c r="U3648" s="91" t="e">
        <f>IF(A3648&gt;$U$1, U3649*$S$1+(1-$S$1)*G3649,Rawdata!AK3648)</f>
        <v>#DIV/0!</v>
      </c>
      <c r="V3648" s="91" t="e">
        <f>IF(A3648&gt;$V$1,$S$1*V3649+(1-$S$1)*G3649,Rawdata!AL3648)</f>
        <v>#DIV/0!</v>
      </c>
      <c r="W3648" s="91" t="e">
        <f>IF(A3648&gt;$W$1, $S$1*W3649+(1-$S$1)*G3649,Rawdata!AM3648)</f>
        <v>#DIV/0!</v>
      </c>
      <c r="X3648" s="91" t="e">
        <f>IF(A3648&gt;$X$1,$S$1*X3649+(1-$S$1)*G3649,Rawdata!AN3648)</f>
        <v>#DIV/0!</v>
      </c>
      <c r="Y3648" s="91" t="e">
        <f>IF(A3648&gt;$Y$1,$S$1*Y3649+(1-$S$1)*G3649,Rawdata!AO3648)</f>
        <v>#DIV/0!</v>
      </c>
      <c r="Z3648" s="91" t="e">
        <f>IF(A3648&gt;$Z$1,$S$1*Z3649+(1-$S$1)*(G3649-U3649)^2,Rawdata!AP3648)</f>
        <v>#DIV/0!</v>
      </c>
      <c r="AA3648" s="91" t="e">
        <f>IF(A3648&gt;$AA$1,$S$1*AA3649+(1-$S$1)*(G3649-V3649)^2,Rawdata!AQ3648)</f>
        <v>#DIV/0!</v>
      </c>
      <c r="AB3648" s="91" t="e">
        <f>IF(A3648&gt;89,$S$1*AB3649+(1-$S$1)*(G3649-W3649)^2,Rawdata!AR3648)</f>
        <v>#DIV/0!</v>
      </c>
      <c r="AC3648" s="91" t="e">
        <f>IF(A3648&gt;$AC$1,$S$1*AC3649+(1-$S$1)*(G3649-X3649)^2,Rawdata!AS3648)</f>
        <v>#DIV/0!</v>
      </c>
      <c r="AD3648" s="91" t="e">
        <f>IF(A3648&gt;$AD$1,$S$1*AD3649+(1-$S$1)*(G3649-Y3649)^2,Rawdata!AT3648)</f>
        <v>#DIV/0!</v>
      </c>
      <c r="AE3648" s="80" t="e">
        <f t="shared" si="1519"/>
        <v>#DIV/0!</v>
      </c>
      <c r="AF3648" s="81" t="e">
        <f t="shared" si="1520"/>
        <v>#DIV/0!</v>
      </c>
      <c r="AG3648" s="86">
        <f t="shared" si="1542"/>
        <v>0</v>
      </c>
      <c r="AH3648" s="107" t="e">
        <f t="shared" si="1545"/>
        <v>#DIV/0!</v>
      </c>
      <c r="AI3648" s="107" t="e">
        <f t="shared" si="1521"/>
        <v>#DIV/0!</v>
      </c>
      <c r="AJ3648" s="108" t="e">
        <f t="shared" si="1522"/>
        <v>#DIV/0!</v>
      </c>
      <c r="AK3648" s="113" t="e">
        <f t="shared" si="1527"/>
        <v>#DIV/0!</v>
      </c>
      <c r="AL3648" s="113" t="e">
        <f t="shared" si="1528"/>
        <v>#DIV/0!</v>
      </c>
      <c r="AM3648" s="113" t="e">
        <f t="shared" si="1529"/>
        <v>#DIV/0!</v>
      </c>
      <c r="AN3648" s="113" t="e">
        <f t="shared" si="1530"/>
        <v>#DIV/0!</v>
      </c>
      <c r="AO3648" s="113" t="e">
        <f t="shared" si="1531"/>
        <v>#DIV/0!</v>
      </c>
      <c r="AP3648" s="91" t="e">
        <f t="shared" si="1532"/>
        <v>#DIV/0!</v>
      </c>
      <c r="AQ3648" s="91" t="e">
        <f t="shared" si="1533"/>
        <v>#DIV/0!</v>
      </c>
      <c r="AR3648" s="91" t="e">
        <f t="shared" si="1534"/>
        <v>#DIV/0!</v>
      </c>
      <c r="AS3648" s="91" t="e">
        <f t="shared" si="1535"/>
        <v>#DIV/0!</v>
      </c>
      <c r="AT3648" s="91" t="e">
        <f t="shared" si="1536"/>
        <v>#DIV/0!</v>
      </c>
      <c r="AU3648" s="113" t="e">
        <f t="shared" si="1537"/>
        <v>#DIV/0!</v>
      </c>
      <c r="AV3648" s="113" t="e">
        <f t="shared" si="1538"/>
        <v>#DIV/0!</v>
      </c>
      <c r="AW3648" s="113" t="e">
        <f t="shared" si="1539"/>
        <v>#DIV/0!</v>
      </c>
      <c r="AX3648" s="113" t="e">
        <f t="shared" si="1540"/>
        <v>#DIV/0!</v>
      </c>
      <c r="AY3648" s="113" t="e">
        <f t="shared" si="1541"/>
        <v>#DIV/0!</v>
      </c>
    </row>
    <row r="3649" spans="1:51" x14ac:dyDescent="0.25">
      <c r="A3649" s="119"/>
      <c r="B3649" s="83"/>
      <c r="C3649" s="85"/>
      <c r="D3649" s="85"/>
      <c r="E3649" s="85"/>
      <c r="F3649" s="71"/>
      <c r="G3649" s="96"/>
      <c r="H3649" s="16" t="e">
        <f>IF(A3649&gt;$U$1,ROUND(ROUND( U3649*$S$1+(1-$S$1)*G3649,4)+$T$1*ROUND(($S$1*Z3649+(1-$S$1)*(G3649-U3649)^2)^0.5,4),4),Rawdata!AK3649+Rawdata!$T$1*Rawdata!AU3649)</f>
        <v>#DIV/0!</v>
      </c>
      <c r="I3649" s="16" t="e">
        <f>IF(A3649&gt;$V$1,ROUND(ROUND(V3649*$S$1+(1-$S$1)*G3649,4)+$T$1*ROUND(($S$1*AA3649+(1-$S$1)*(G3649-V3649)^2)^0.5,4),4),Rawdata!AL3649+Rawdata!$T$1*Rawdata!AV3649)</f>
        <v>#DIV/0!</v>
      </c>
      <c r="J3649" s="16" t="e">
        <f>IF(A3649&gt;$W$1,ROUND(ROUND( W3649*$S$1+(1-$S$1)*G3649,4)+$T$1*ROUND(($S$1*AB3649+(1-$S$1)*(G3649-W3649)^2)^0.5,4),4),Rawdata!AM3649+Rawdata!$T$1*Rawdata!AW3649)</f>
        <v>#DIV/0!</v>
      </c>
      <c r="K3649" s="16" t="e">
        <f>IF(A3649&gt;$X$1,ROUND(ROUND( X3649*$S$1+(1-$S$1)*G3649,4)+$T$1*ROUND(($S$1*AC3649+(1-$S$1)*(G3649-X3649)^2)^0.5,4),4),Rawdata!AN3649+Rawdata!$T$1*Rawdata!AX3649)</f>
        <v>#DIV/0!</v>
      </c>
      <c r="L3649" s="16" t="e">
        <f>IF(A3649&gt;$Y$1,ROUND(ROUND( Y3649*$S$1+(1-$S$1)*G3649,4)+$T$1*ROUND(($S$1*AD3649+(1-$S$1)*(G3649-Y3649)^2)^0.5,4),4),Rawdata!AO3649+Rawdata!$T$1*Rawdata!AY3649)</f>
        <v>#DIV/0!</v>
      </c>
      <c r="M3649" s="16" t="e">
        <f t="shared" si="1523"/>
        <v>#DIV/0!</v>
      </c>
      <c r="N3649" s="16" t="e">
        <f t="shared" si="1524"/>
        <v>#DIV/0!</v>
      </c>
      <c r="O3649" s="67"/>
      <c r="P3649" s="67"/>
      <c r="Q3649" s="31" t="e">
        <f t="shared" si="1543"/>
        <v>#DIV/0!</v>
      </c>
      <c r="R3649" s="17" t="e">
        <f t="shared" si="1544"/>
        <v>#DIV/0!</v>
      </c>
      <c r="S3649" s="37" t="e">
        <f t="shared" si="1525"/>
        <v>#DIV/0!</v>
      </c>
      <c r="T3649" s="17" t="e">
        <f t="shared" si="1526"/>
        <v>#DIV/0!</v>
      </c>
      <c r="U3649" s="91" t="e">
        <f>IF(A3649&gt;$U$1, U3650*$S$1+(1-$S$1)*G3650,Rawdata!AK3649)</f>
        <v>#DIV/0!</v>
      </c>
      <c r="V3649" s="91" t="e">
        <f>IF(A3649&gt;$V$1,$S$1*V3650+(1-$S$1)*G3650,Rawdata!AL3649)</f>
        <v>#DIV/0!</v>
      </c>
      <c r="W3649" s="91" t="e">
        <f>IF(A3649&gt;$W$1, $S$1*W3650+(1-$S$1)*G3650,Rawdata!AM3649)</f>
        <v>#DIV/0!</v>
      </c>
      <c r="X3649" s="91" t="e">
        <f>IF(A3649&gt;$X$1,$S$1*X3650+(1-$S$1)*G3650,Rawdata!AN3649)</f>
        <v>#DIV/0!</v>
      </c>
      <c r="Y3649" s="91" t="e">
        <f>IF(A3649&gt;$Y$1,$S$1*Y3650+(1-$S$1)*G3650,Rawdata!AO3649)</f>
        <v>#DIV/0!</v>
      </c>
      <c r="Z3649" s="91" t="e">
        <f>IF(A3649&gt;$Z$1,$S$1*Z3650+(1-$S$1)*(G3650-U3650)^2,Rawdata!AP3649)</f>
        <v>#DIV/0!</v>
      </c>
      <c r="AA3649" s="91" t="e">
        <f>IF(A3649&gt;$AA$1,$S$1*AA3650+(1-$S$1)*(G3650-V3650)^2,Rawdata!AQ3649)</f>
        <v>#DIV/0!</v>
      </c>
      <c r="AB3649" s="91" t="e">
        <f>IF(A3649&gt;89,$S$1*AB3650+(1-$S$1)*(G3650-W3650)^2,Rawdata!AR3649)</f>
        <v>#DIV/0!</v>
      </c>
      <c r="AC3649" s="91" t="e">
        <f>IF(A3649&gt;$AC$1,$S$1*AC3650+(1-$S$1)*(G3650-X3650)^2,Rawdata!AS3649)</f>
        <v>#DIV/0!</v>
      </c>
      <c r="AD3649" s="91" t="e">
        <f>IF(A3649&gt;$AD$1,$S$1*AD3650+(1-$S$1)*(G3650-Y3650)^2,Rawdata!AT3649)</f>
        <v>#DIV/0!</v>
      </c>
      <c r="AE3649" s="80" t="e">
        <f t="shared" si="1519"/>
        <v>#DIV/0!</v>
      </c>
      <c r="AF3649" s="81" t="e">
        <f t="shared" si="1520"/>
        <v>#DIV/0!</v>
      </c>
      <c r="AG3649" s="86">
        <f t="shared" si="1542"/>
        <v>0</v>
      </c>
      <c r="AH3649" s="107" t="e">
        <f t="shared" si="1545"/>
        <v>#DIV/0!</v>
      </c>
      <c r="AI3649" s="107" t="e">
        <f t="shared" si="1521"/>
        <v>#DIV/0!</v>
      </c>
      <c r="AJ3649" s="108" t="e">
        <f t="shared" si="1522"/>
        <v>#DIV/0!</v>
      </c>
      <c r="AK3649" s="113" t="e">
        <f t="shared" si="1527"/>
        <v>#DIV/0!</v>
      </c>
      <c r="AL3649" s="113" t="e">
        <f t="shared" si="1528"/>
        <v>#DIV/0!</v>
      </c>
      <c r="AM3649" s="113" t="e">
        <f t="shared" si="1529"/>
        <v>#DIV/0!</v>
      </c>
      <c r="AN3649" s="113" t="e">
        <f t="shared" si="1530"/>
        <v>#DIV/0!</v>
      </c>
      <c r="AO3649" s="113" t="e">
        <f t="shared" si="1531"/>
        <v>#DIV/0!</v>
      </c>
      <c r="AP3649" s="91" t="e">
        <f t="shared" si="1532"/>
        <v>#DIV/0!</v>
      </c>
      <c r="AQ3649" s="91" t="e">
        <f t="shared" si="1533"/>
        <v>#DIV/0!</v>
      </c>
      <c r="AR3649" s="91" t="e">
        <f t="shared" si="1534"/>
        <v>#DIV/0!</v>
      </c>
      <c r="AS3649" s="91" t="e">
        <f t="shared" si="1535"/>
        <v>#DIV/0!</v>
      </c>
      <c r="AT3649" s="91" t="e">
        <f t="shared" si="1536"/>
        <v>#DIV/0!</v>
      </c>
      <c r="AU3649" s="113" t="e">
        <f t="shared" si="1537"/>
        <v>#DIV/0!</v>
      </c>
      <c r="AV3649" s="113" t="e">
        <f t="shared" si="1538"/>
        <v>#DIV/0!</v>
      </c>
      <c r="AW3649" s="113" t="e">
        <f t="shared" si="1539"/>
        <v>#DIV/0!</v>
      </c>
      <c r="AX3649" s="113" t="e">
        <f t="shared" si="1540"/>
        <v>#DIV/0!</v>
      </c>
      <c r="AY3649" s="113" t="e">
        <f t="shared" si="1541"/>
        <v>#DIV/0!</v>
      </c>
    </row>
    <row r="3650" spans="1:51" x14ac:dyDescent="0.25">
      <c r="A3650" s="119"/>
      <c r="B3650" s="83"/>
      <c r="C3650" s="85"/>
      <c r="D3650" s="85"/>
      <c r="E3650" s="85"/>
      <c r="F3650" s="71"/>
      <c r="G3650" s="96"/>
      <c r="H3650" s="16" t="e">
        <f>IF(A3650&gt;$U$1,ROUND(ROUND( U3650*$S$1+(1-$S$1)*G3650,4)+$T$1*ROUND(($S$1*Z3650+(1-$S$1)*(G3650-U3650)^2)^0.5,4),4),Rawdata!AK3650+Rawdata!$T$1*Rawdata!AU3650)</f>
        <v>#DIV/0!</v>
      </c>
      <c r="I3650" s="16" t="e">
        <f>IF(A3650&gt;$V$1,ROUND(ROUND(V3650*$S$1+(1-$S$1)*G3650,4)+$T$1*ROUND(($S$1*AA3650+(1-$S$1)*(G3650-V3650)^2)^0.5,4),4),Rawdata!AL3650+Rawdata!$T$1*Rawdata!AV3650)</f>
        <v>#DIV/0!</v>
      </c>
      <c r="J3650" s="16" t="e">
        <f>IF(A3650&gt;$W$1,ROUND(ROUND( W3650*$S$1+(1-$S$1)*G3650,4)+$T$1*ROUND(($S$1*AB3650+(1-$S$1)*(G3650-W3650)^2)^0.5,4),4),Rawdata!AM3650+Rawdata!$T$1*Rawdata!AW3650)</f>
        <v>#DIV/0!</v>
      </c>
      <c r="K3650" s="16" t="e">
        <f>IF(A3650&gt;$X$1,ROUND(ROUND( X3650*$S$1+(1-$S$1)*G3650,4)+$T$1*ROUND(($S$1*AC3650+(1-$S$1)*(G3650-X3650)^2)^0.5,4),4),Rawdata!AN3650+Rawdata!$T$1*Rawdata!AX3650)</f>
        <v>#DIV/0!</v>
      </c>
      <c r="L3650" s="16" t="e">
        <f>IF(A3650&gt;$Y$1,ROUND(ROUND( Y3650*$S$1+(1-$S$1)*G3650,4)+$T$1*ROUND(($S$1*AD3650+(1-$S$1)*(G3650-Y3650)^2)^0.5,4),4),Rawdata!AO3650+Rawdata!$T$1*Rawdata!AY3650)</f>
        <v>#DIV/0!</v>
      </c>
      <c r="M3650" s="16" t="e">
        <f t="shared" si="1523"/>
        <v>#DIV/0!</v>
      </c>
      <c r="N3650" s="16" t="e">
        <f t="shared" si="1524"/>
        <v>#DIV/0!</v>
      </c>
      <c r="O3650" s="67"/>
      <c r="P3650" s="67"/>
      <c r="Q3650" s="31" t="e">
        <f t="shared" si="1543"/>
        <v>#DIV/0!</v>
      </c>
      <c r="R3650" s="17" t="e">
        <f t="shared" si="1544"/>
        <v>#DIV/0!</v>
      </c>
      <c r="S3650" s="37" t="e">
        <f t="shared" si="1525"/>
        <v>#DIV/0!</v>
      </c>
      <c r="T3650" s="17" t="e">
        <f t="shared" si="1526"/>
        <v>#DIV/0!</v>
      </c>
      <c r="U3650" s="91" t="e">
        <f>IF(A3650&gt;$U$1, U3651*$S$1+(1-$S$1)*G3651,Rawdata!AK3650)</f>
        <v>#DIV/0!</v>
      </c>
      <c r="V3650" s="91" t="e">
        <f>IF(A3650&gt;$V$1,$S$1*V3651+(1-$S$1)*G3651,Rawdata!AL3650)</f>
        <v>#DIV/0!</v>
      </c>
      <c r="W3650" s="91" t="e">
        <f>IF(A3650&gt;$W$1, $S$1*W3651+(1-$S$1)*G3651,Rawdata!AM3650)</f>
        <v>#DIV/0!</v>
      </c>
      <c r="X3650" s="91" t="e">
        <f>IF(A3650&gt;$X$1,$S$1*X3651+(1-$S$1)*G3651,Rawdata!AN3650)</f>
        <v>#DIV/0!</v>
      </c>
      <c r="Y3650" s="91" t="e">
        <f>IF(A3650&gt;$Y$1,$S$1*Y3651+(1-$S$1)*G3651,Rawdata!AO3650)</f>
        <v>#DIV/0!</v>
      </c>
      <c r="Z3650" s="91" t="e">
        <f>IF(A3650&gt;$Z$1,$S$1*Z3651+(1-$S$1)*(G3651-U3651)^2,Rawdata!AP3650)</f>
        <v>#DIV/0!</v>
      </c>
      <c r="AA3650" s="91" t="e">
        <f>IF(A3650&gt;$AA$1,$S$1*AA3651+(1-$S$1)*(G3651-V3651)^2,Rawdata!AQ3650)</f>
        <v>#DIV/0!</v>
      </c>
      <c r="AB3650" s="91" t="e">
        <f>IF(A3650&gt;89,$S$1*AB3651+(1-$S$1)*(G3651-W3651)^2,Rawdata!AR3650)</f>
        <v>#DIV/0!</v>
      </c>
      <c r="AC3650" s="91" t="e">
        <f>IF(A3650&gt;$AC$1,$S$1*AC3651+(1-$S$1)*(G3651-X3651)^2,Rawdata!AS3650)</f>
        <v>#DIV/0!</v>
      </c>
      <c r="AD3650" s="91" t="e">
        <f>IF(A3650&gt;$AD$1,$S$1*AD3651+(1-$S$1)*(G3651-Y3651)^2,Rawdata!AT3650)</f>
        <v>#DIV/0!</v>
      </c>
      <c r="AE3650" s="80" t="e">
        <f t="shared" si="1519"/>
        <v>#DIV/0!</v>
      </c>
      <c r="AF3650" s="81" t="e">
        <f t="shared" si="1520"/>
        <v>#DIV/0!</v>
      </c>
      <c r="AG3650" s="86">
        <f t="shared" si="1542"/>
        <v>0</v>
      </c>
      <c r="AH3650" s="107" t="e">
        <f t="shared" si="1545"/>
        <v>#DIV/0!</v>
      </c>
      <c r="AI3650" s="107" t="e">
        <f t="shared" si="1521"/>
        <v>#DIV/0!</v>
      </c>
      <c r="AJ3650" s="108" t="e">
        <f t="shared" si="1522"/>
        <v>#DIV/0!</v>
      </c>
      <c r="AK3650" s="113" t="e">
        <f t="shared" si="1527"/>
        <v>#DIV/0!</v>
      </c>
      <c r="AL3650" s="113" t="e">
        <f t="shared" si="1528"/>
        <v>#DIV/0!</v>
      </c>
      <c r="AM3650" s="113" t="e">
        <f t="shared" si="1529"/>
        <v>#DIV/0!</v>
      </c>
      <c r="AN3650" s="113" t="e">
        <f t="shared" si="1530"/>
        <v>#DIV/0!</v>
      </c>
      <c r="AO3650" s="113" t="e">
        <f t="shared" si="1531"/>
        <v>#DIV/0!</v>
      </c>
      <c r="AP3650" s="91" t="e">
        <f t="shared" si="1532"/>
        <v>#DIV/0!</v>
      </c>
      <c r="AQ3650" s="91" t="e">
        <f t="shared" si="1533"/>
        <v>#DIV/0!</v>
      </c>
      <c r="AR3650" s="91" t="e">
        <f t="shared" si="1534"/>
        <v>#DIV/0!</v>
      </c>
      <c r="AS3650" s="91" t="e">
        <f t="shared" si="1535"/>
        <v>#DIV/0!</v>
      </c>
      <c r="AT3650" s="91" t="e">
        <f t="shared" si="1536"/>
        <v>#DIV/0!</v>
      </c>
      <c r="AU3650" s="113" t="e">
        <f t="shared" si="1537"/>
        <v>#DIV/0!</v>
      </c>
      <c r="AV3650" s="113" t="e">
        <f t="shared" si="1538"/>
        <v>#DIV/0!</v>
      </c>
      <c r="AW3650" s="113" t="e">
        <f t="shared" si="1539"/>
        <v>#DIV/0!</v>
      </c>
      <c r="AX3650" s="113" t="e">
        <f t="shared" si="1540"/>
        <v>#DIV/0!</v>
      </c>
      <c r="AY3650" s="113" t="e">
        <f t="shared" si="1541"/>
        <v>#DIV/0!</v>
      </c>
    </row>
    <row r="3651" spans="1:51" x14ac:dyDescent="0.25">
      <c r="A3651" s="119"/>
      <c r="B3651" s="83"/>
      <c r="C3651" s="85"/>
      <c r="D3651" s="85"/>
      <c r="E3651" s="85"/>
      <c r="F3651" s="71"/>
      <c r="G3651" s="96"/>
      <c r="H3651" s="16" t="e">
        <f>IF(A3651&gt;$U$1,ROUND(ROUND( U3651*$S$1+(1-$S$1)*G3651,4)+$T$1*ROUND(($S$1*Z3651+(1-$S$1)*(G3651-U3651)^2)^0.5,4),4),Rawdata!AK3651+Rawdata!$T$1*Rawdata!AU3651)</f>
        <v>#DIV/0!</v>
      </c>
      <c r="I3651" s="16" t="e">
        <f>IF(A3651&gt;$V$1,ROUND(ROUND(V3651*$S$1+(1-$S$1)*G3651,4)+$T$1*ROUND(($S$1*AA3651+(1-$S$1)*(G3651-V3651)^2)^0.5,4),4),Rawdata!AL3651+Rawdata!$T$1*Rawdata!AV3651)</f>
        <v>#DIV/0!</v>
      </c>
      <c r="J3651" s="16" t="e">
        <f>IF(A3651&gt;$W$1,ROUND(ROUND( W3651*$S$1+(1-$S$1)*G3651,4)+$T$1*ROUND(($S$1*AB3651+(1-$S$1)*(G3651-W3651)^2)^0.5,4),4),Rawdata!AM3651+Rawdata!$T$1*Rawdata!AW3651)</f>
        <v>#DIV/0!</v>
      </c>
      <c r="K3651" s="16" t="e">
        <f>IF(A3651&gt;$X$1,ROUND(ROUND( X3651*$S$1+(1-$S$1)*G3651,4)+$T$1*ROUND(($S$1*AC3651+(1-$S$1)*(G3651-X3651)^2)^0.5,4),4),Rawdata!AN3651+Rawdata!$T$1*Rawdata!AX3651)</f>
        <v>#DIV/0!</v>
      </c>
      <c r="L3651" s="16" t="e">
        <f>IF(A3651&gt;$Y$1,ROUND(ROUND( Y3651*$S$1+(1-$S$1)*G3651,4)+$T$1*ROUND(($S$1*AD3651+(1-$S$1)*(G3651-Y3651)^2)^0.5,4),4),Rawdata!AO3651+Rawdata!$T$1*Rawdata!AY3651)</f>
        <v>#DIV/0!</v>
      </c>
      <c r="M3651" s="16" t="e">
        <f t="shared" si="1523"/>
        <v>#DIV/0!</v>
      </c>
      <c r="N3651" s="16" t="e">
        <f t="shared" si="1524"/>
        <v>#DIV/0!</v>
      </c>
      <c r="O3651" s="67"/>
      <c r="P3651" s="67"/>
      <c r="Q3651" s="31" t="e">
        <f t="shared" si="1543"/>
        <v>#DIV/0!</v>
      </c>
      <c r="R3651" s="17" t="e">
        <f t="shared" si="1544"/>
        <v>#DIV/0!</v>
      </c>
      <c r="S3651" s="37" t="e">
        <f t="shared" si="1525"/>
        <v>#DIV/0!</v>
      </c>
      <c r="T3651" s="17" t="e">
        <f t="shared" si="1526"/>
        <v>#DIV/0!</v>
      </c>
      <c r="U3651" s="91" t="e">
        <f>IF(A3651&gt;$U$1, U3652*$S$1+(1-$S$1)*G3652,Rawdata!AK3651)</f>
        <v>#DIV/0!</v>
      </c>
      <c r="V3651" s="91" t="e">
        <f>IF(A3651&gt;$V$1,$S$1*V3652+(1-$S$1)*G3652,Rawdata!AL3651)</f>
        <v>#DIV/0!</v>
      </c>
      <c r="W3651" s="91" t="e">
        <f>IF(A3651&gt;$W$1, $S$1*W3652+(1-$S$1)*G3652,Rawdata!AM3651)</f>
        <v>#DIV/0!</v>
      </c>
      <c r="X3651" s="91" t="e">
        <f>IF(A3651&gt;$X$1,$S$1*X3652+(1-$S$1)*G3652,Rawdata!AN3651)</f>
        <v>#DIV/0!</v>
      </c>
      <c r="Y3651" s="91" t="e">
        <f>IF(A3651&gt;$Y$1,$S$1*Y3652+(1-$S$1)*G3652,Rawdata!AO3651)</f>
        <v>#DIV/0!</v>
      </c>
      <c r="Z3651" s="91" t="e">
        <f>IF(A3651&gt;$Z$1,$S$1*Z3652+(1-$S$1)*(G3652-U3652)^2,Rawdata!AP3651)</f>
        <v>#DIV/0!</v>
      </c>
      <c r="AA3651" s="91" t="e">
        <f>IF(A3651&gt;$AA$1,$S$1*AA3652+(1-$S$1)*(G3652-V3652)^2,Rawdata!AQ3651)</f>
        <v>#DIV/0!</v>
      </c>
      <c r="AB3651" s="91" t="e">
        <f>IF(A3651&gt;89,$S$1*AB3652+(1-$S$1)*(G3652-W3652)^2,Rawdata!AR3651)</f>
        <v>#DIV/0!</v>
      </c>
      <c r="AC3651" s="91" t="e">
        <f>IF(A3651&gt;$AC$1,$S$1*AC3652+(1-$S$1)*(G3652-X3652)^2,Rawdata!AS3651)</f>
        <v>#DIV/0!</v>
      </c>
      <c r="AD3651" s="91" t="e">
        <f>IF(A3651&gt;$AD$1,$S$1*AD3652+(1-$S$1)*(G3652-Y3652)^2,Rawdata!AT3651)</f>
        <v>#DIV/0!</v>
      </c>
      <c r="AE3651" s="80" t="e">
        <f t="shared" ref="AE3651:AE3714" si="1546">ROUND(AVERAGE(H3651:L3651),4)</f>
        <v>#DIV/0!</v>
      </c>
      <c r="AF3651" s="81" t="e">
        <f t="shared" ref="AF3651:AF3714" si="1547">ROUND(MAX(H3651:K3651)*0.8+0.2*L3651,4)</f>
        <v>#DIV/0!</v>
      </c>
      <c r="AG3651" s="86">
        <f t="shared" si="1542"/>
        <v>0</v>
      </c>
      <c r="AH3651" s="107" t="e">
        <f t="shared" si="1545"/>
        <v>#DIV/0!</v>
      </c>
      <c r="AI3651" s="107" t="e">
        <f t="shared" ref="AI3651:AI3714" si="1548">MAX(AH3651,$N$1)</f>
        <v>#DIV/0!</v>
      </c>
      <c r="AJ3651" s="108" t="e">
        <f t="shared" ref="AJ3651:AJ3714" si="1549">AI3651*AG3651*D3651</f>
        <v>#DIV/0!</v>
      </c>
      <c r="AK3651" s="113" t="e">
        <f t="shared" si="1527"/>
        <v>#DIV/0!</v>
      </c>
      <c r="AL3651" s="113" t="e">
        <f t="shared" si="1528"/>
        <v>#DIV/0!</v>
      </c>
      <c r="AM3651" s="113" t="e">
        <f t="shared" si="1529"/>
        <v>#DIV/0!</v>
      </c>
      <c r="AN3651" s="113" t="e">
        <f t="shared" si="1530"/>
        <v>#DIV/0!</v>
      </c>
      <c r="AO3651" s="113" t="e">
        <f t="shared" si="1531"/>
        <v>#DIV/0!</v>
      </c>
      <c r="AP3651" s="91" t="e">
        <f t="shared" si="1532"/>
        <v>#DIV/0!</v>
      </c>
      <c r="AQ3651" s="91" t="e">
        <f t="shared" si="1533"/>
        <v>#DIV/0!</v>
      </c>
      <c r="AR3651" s="91" t="e">
        <f t="shared" si="1534"/>
        <v>#DIV/0!</v>
      </c>
      <c r="AS3651" s="91" t="e">
        <f t="shared" si="1535"/>
        <v>#DIV/0!</v>
      </c>
      <c r="AT3651" s="91" t="e">
        <f t="shared" si="1536"/>
        <v>#DIV/0!</v>
      </c>
      <c r="AU3651" s="113" t="e">
        <f t="shared" si="1537"/>
        <v>#DIV/0!</v>
      </c>
      <c r="AV3651" s="113" t="e">
        <f t="shared" si="1538"/>
        <v>#DIV/0!</v>
      </c>
      <c r="AW3651" s="113" t="e">
        <f t="shared" si="1539"/>
        <v>#DIV/0!</v>
      </c>
      <c r="AX3651" s="113" t="e">
        <f t="shared" si="1540"/>
        <v>#DIV/0!</v>
      </c>
      <c r="AY3651" s="113" t="e">
        <f t="shared" si="1541"/>
        <v>#DIV/0!</v>
      </c>
    </row>
    <row r="3652" spans="1:51" x14ac:dyDescent="0.25">
      <c r="A3652" s="119"/>
      <c r="B3652" s="83"/>
      <c r="C3652" s="85"/>
      <c r="D3652" s="85"/>
      <c r="E3652" s="85"/>
      <c r="F3652" s="71"/>
      <c r="G3652" s="96"/>
      <c r="H3652" s="16" t="e">
        <f>IF(A3652&gt;$U$1,ROUND(ROUND( U3652*$S$1+(1-$S$1)*G3652,4)+$T$1*ROUND(($S$1*Z3652+(1-$S$1)*(G3652-U3652)^2)^0.5,4),4),Rawdata!AK3652+Rawdata!$T$1*Rawdata!AU3652)</f>
        <v>#DIV/0!</v>
      </c>
      <c r="I3652" s="16" t="e">
        <f>IF(A3652&gt;$V$1,ROUND(ROUND(V3652*$S$1+(1-$S$1)*G3652,4)+$T$1*ROUND(($S$1*AA3652+(1-$S$1)*(G3652-V3652)^2)^0.5,4),4),Rawdata!AL3652+Rawdata!$T$1*Rawdata!AV3652)</f>
        <v>#DIV/0!</v>
      </c>
      <c r="J3652" s="16" t="e">
        <f>IF(A3652&gt;$W$1,ROUND(ROUND( W3652*$S$1+(1-$S$1)*G3652,4)+$T$1*ROUND(($S$1*AB3652+(1-$S$1)*(G3652-W3652)^2)^0.5,4),4),Rawdata!AM3652+Rawdata!$T$1*Rawdata!AW3652)</f>
        <v>#DIV/0!</v>
      </c>
      <c r="K3652" s="16" t="e">
        <f>IF(A3652&gt;$X$1,ROUND(ROUND( X3652*$S$1+(1-$S$1)*G3652,4)+$T$1*ROUND(($S$1*AC3652+(1-$S$1)*(G3652-X3652)^2)^0.5,4),4),Rawdata!AN3652+Rawdata!$T$1*Rawdata!AX3652)</f>
        <v>#DIV/0!</v>
      </c>
      <c r="L3652" s="16" t="e">
        <f>IF(A3652&gt;$Y$1,ROUND(ROUND( Y3652*$S$1+(1-$S$1)*G3652,4)+$T$1*ROUND(($S$1*AD3652+(1-$S$1)*(G3652-Y3652)^2)^0.5,4),4),Rawdata!AO3652+Rawdata!$T$1*Rawdata!AY3652)</f>
        <v>#DIV/0!</v>
      </c>
      <c r="M3652" s="16" t="e">
        <f t="shared" ref="M3652:M3715" si="1550">IF(OR(A3650="I",A3650="S",A3650="B"), ROUND(ROUND(AVERAGE(H3652:L3652),4)*SQRT(2),4), ROUND(ROUND(MAX(H3652:K3652)*0.8+0.2*L3652,4)*SQRT(2),4))</f>
        <v>#DIV/0!</v>
      </c>
      <c r="N3652" s="16" t="e">
        <f t="shared" ref="N3652:N3715" si="1551">MAX(M3652,$N$1)</f>
        <v>#DIV/0!</v>
      </c>
      <c r="O3652" s="67"/>
      <c r="P3652" s="67"/>
      <c r="Q3652" s="31" t="e">
        <f t="shared" si="1543"/>
        <v>#DIV/0!</v>
      </c>
      <c r="R3652" s="17" t="e">
        <f t="shared" si="1544"/>
        <v>#DIV/0!</v>
      </c>
      <c r="S3652" s="37" t="e">
        <f t="shared" ref="S3652:S3715" si="1552">IF($D$1=8, ROUNDUP(Q3652,-2),IF($D$1=2,ROUNDUP(Q3652,-1), IF(OR($D$1=1,$D$1=4),ROUNDUP(Q3652,-3),"N/A")))</f>
        <v>#DIV/0!</v>
      </c>
      <c r="T3652" s="17" t="e">
        <f t="shared" ref="T3652:T3715" si="1553">ROUNDUP((S3652-P3652)/P3652,3)</f>
        <v>#DIV/0!</v>
      </c>
      <c r="U3652" s="91" t="e">
        <f>IF(A3652&gt;$U$1, U3653*$S$1+(1-$S$1)*G3653,Rawdata!AK3652)</f>
        <v>#DIV/0!</v>
      </c>
      <c r="V3652" s="91" t="e">
        <f>IF(A3652&gt;$V$1,$S$1*V3653+(1-$S$1)*G3653,Rawdata!AL3652)</f>
        <v>#DIV/0!</v>
      </c>
      <c r="W3652" s="91" t="e">
        <f>IF(A3652&gt;$W$1, $S$1*W3653+(1-$S$1)*G3653,Rawdata!AM3652)</f>
        <v>#DIV/0!</v>
      </c>
      <c r="X3652" s="91" t="e">
        <f>IF(A3652&gt;$X$1,$S$1*X3653+(1-$S$1)*G3653,Rawdata!AN3652)</f>
        <v>#DIV/0!</v>
      </c>
      <c r="Y3652" s="91" t="e">
        <f>IF(A3652&gt;$Y$1,$S$1*Y3653+(1-$S$1)*G3653,Rawdata!AO3652)</f>
        <v>#DIV/0!</v>
      </c>
      <c r="Z3652" s="91" t="e">
        <f>IF(A3652&gt;$Z$1,$S$1*Z3653+(1-$S$1)*(G3653-U3653)^2,Rawdata!AP3652)</f>
        <v>#DIV/0!</v>
      </c>
      <c r="AA3652" s="91" t="e">
        <f>IF(A3652&gt;$AA$1,$S$1*AA3653+(1-$S$1)*(G3653-V3653)^2,Rawdata!AQ3652)</f>
        <v>#DIV/0!</v>
      </c>
      <c r="AB3652" s="91" t="e">
        <f>IF(A3652&gt;89,$S$1*AB3653+(1-$S$1)*(G3653-W3653)^2,Rawdata!AR3652)</f>
        <v>#DIV/0!</v>
      </c>
      <c r="AC3652" s="91" t="e">
        <f>IF(A3652&gt;$AC$1,$S$1*AC3653+(1-$S$1)*(G3653-X3653)^2,Rawdata!AS3652)</f>
        <v>#DIV/0!</v>
      </c>
      <c r="AD3652" s="91" t="e">
        <f>IF(A3652&gt;$AD$1,$S$1*AD3653+(1-$S$1)*(G3653-Y3653)^2,Rawdata!AT3652)</f>
        <v>#DIV/0!</v>
      </c>
      <c r="AE3652" s="80" t="e">
        <f t="shared" si="1546"/>
        <v>#DIV/0!</v>
      </c>
      <c r="AF3652" s="81" t="e">
        <f t="shared" si="1547"/>
        <v>#DIV/0!</v>
      </c>
      <c r="AG3652" s="86">
        <f t="shared" si="1542"/>
        <v>0</v>
      </c>
      <c r="AH3652" s="107" t="e">
        <f t="shared" si="1545"/>
        <v>#DIV/0!</v>
      </c>
      <c r="AI3652" s="107" t="e">
        <f t="shared" si="1548"/>
        <v>#DIV/0!</v>
      </c>
      <c r="AJ3652" s="108" t="e">
        <f t="shared" si="1549"/>
        <v>#DIV/0!</v>
      </c>
      <c r="AK3652" s="113" t="e">
        <f t="shared" ref="AK3652:AK3715" si="1554">ROUND(AVERAGE(G3652:G3681),4)</f>
        <v>#DIV/0!</v>
      </c>
      <c r="AL3652" s="113" t="e">
        <f t="shared" ref="AL3652:AL3715" si="1555">ROUND(AVERAGE(G3652:G3711),4)</f>
        <v>#DIV/0!</v>
      </c>
      <c r="AM3652" s="113" t="e">
        <f t="shared" ref="AM3652:AM3715" si="1556">ROUND(AVERAGE(G3652:G3741),4)</f>
        <v>#DIV/0!</v>
      </c>
      <c r="AN3652" s="113" t="e">
        <f t="shared" ref="AN3652:AN3715" si="1557">ROUND(AVERAGE(G3652:G3831),4)</f>
        <v>#DIV/0!</v>
      </c>
      <c r="AO3652" s="113" t="e">
        <f t="shared" ref="AO3652:AO3715" si="1558">ROUND(AVERAGE(G3652:G6151),4)</f>
        <v>#DIV/0!</v>
      </c>
      <c r="AP3652" s="91" t="e">
        <f t="shared" ref="AP3652:AP3715" si="1559">AU3652^2</f>
        <v>#DIV/0!</v>
      </c>
      <c r="AQ3652" s="91" t="e">
        <f t="shared" ref="AQ3652:AQ3715" si="1560">AV3652^2</f>
        <v>#DIV/0!</v>
      </c>
      <c r="AR3652" s="91" t="e">
        <f t="shared" ref="AR3652:AR3715" si="1561">AW3652^2</f>
        <v>#DIV/0!</v>
      </c>
      <c r="AS3652" s="91" t="e">
        <f t="shared" ref="AS3652:AS3715" si="1562">AX3652^2</f>
        <v>#DIV/0!</v>
      </c>
      <c r="AT3652" s="91" t="e">
        <f t="shared" ref="AT3652:AT3715" si="1563">AY3652^2</f>
        <v>#DIV/0!</v>
      </c>
      <c r="AU3652" s="113" t="e">
        <f t="shared" ref="AU3652:AU3715" si="1564">ROUND(STDEV(G3652:G3681),4)</f>
        <v>#DIV/0!</v>
      </c>
      <c r="AV3652" s="113" t="e">
        <f t="shared" ref="AV3652:AV3715" si="1565">ROUND(STDEV(G3652:G3711),4)</f>
        <v>#DIV/0!</v>
      </c>
      <c r="AW3652" s="113" t="e">
        <f t="shared" ref="AW3652:AW3715" si="1566">ROUND(STDEV(G3652:G3741),4)</f>
        <v>#DIV/0!</v>
      </c>
      <c r="AX3652" s="113" t="e">
        <f t="shared" ref="AX3652:AX3715" si="1567">ROUND(STDEV(G3652:G3831),4)</f>
        <v>#DIV/0!</v>
      </c>
      <c r="AY3652" s="113" t="e">
        <f t="shared" ref="AY3652:AY3715" si="1568">ROUND(STDEV(G3652:G6151),4)</f>
        <v>#DIV/0!</v>
      </c>
    </row>
    <row r="3653" spans="1:51" x14ac:dyDescent="0.25">
      <c r="A3653" s="119"/>
      <c r="B3653" s="83"/>
      <c r="C3653" s="85"/>
      <c r="D3653" s="85"/>
      <c r="E3653" s="85"/>
      <c r="F3653" s="71"/>
      <c r="G3653" s="96"/>
      <c r="H3653" s="16" t="e">
        <f>IF(A3653&gt;$U$1,ROUND(ROUND( U3653*$S$1+(1-$S$1)*G3653,4)+$T$1*ROUND(($S$1*Z3653+(1-$S$1)*(G3653-U3653)^2)^0.5,4),4),Rawdata!AK3653+Rawdata!$T$1*Rawdata!AU3653)</f>
        <v>#DIV/0!</v>
      </c>
      <c r="I3653" s="16" t="e">
        <f>IF(A3653&gt;$V$1,ROUND(ROUND(V3653*$S$1+(1-$S$1)*G3653,4)+$T$1*ROUND(($S$1*AA3653+(1-$S$1)*(G3653-V3653)^2)^0.5,4),4),Rawdata!AL3653+Rawdata!$T$1*Rawdata!AV3653)</f>
        <v>#DIV/0!</v>
      </c>
      <c r="J3653" s="16" t="e">
        <f>IF(A3653&gt;$W$1,ROUND(ROUND( W3653*$S$1+(1-$S$1)*G3653,4)+$T$1*ROUND(($S$1*AB3653+(1-$S$1)*(G3653-W3653)^2)^0.5,4),4),Rawdata!AM3653+Rawdata!$T$1*Rawdata!AW3653)</f>
        <v>#DIV/0!</v>
      </c>
      <c r="K3653" s="16" t="e">
        <f>IF(A3653&gt;$X$1,ROUND(ROUND( X3653*$S$1+(1-$S$1)*G3653,4)+$T$1*ROUND(($S$1*AC3653+(1-$S$1)*(G3653-X3653)^2)^0.5,4),4),Rawdata!AN3653+Rawdata!$T$1*Rawdata!AX3653)</f>
        <v>#DIV/0!</v>
      </c>
      <c r="L3653" s="16" t="e">
        <f>IF(A3653&gt;$Y$1,ROUND(ROUND( Y3653*$S$1+(1-$S$1)*G3653,4)+$T$1*ROUND(($S$1*AD3653+(1-$S$1)*(G3653-Y3653)^2)^0.5,4),4),Rawdata!AO3653+Rawdata!$T$1*Rawdata!AY3653)</f>
        <v>#DIV/0!</v>
      </c>
      <c r="M3653" s="16" t="e">
        <f t="shared" si="1550"/>
        <v>#DIV/0!</v>
      </c>
      <c r="N3653" s="16" t="e">
        <f t="shared" si="1551"/>
        <v>#DIV/0!</v>
      </c>
      <c r="O3653" s="67"/>
      <c r="P3653" s="67"/>
      <c r="Q3653" s="31" t="e">
        <f t="shared" si="1543"/>
        <v>#DIV/0!</v>
      </c>
      <c r="R3653" s="17" t="e">
        <f t="shared" si="1544"/>
        <v>#DIV/0!</v>
      </c>
      <c r="S3653" s="37" t="e">
        <f t="shared" si="1552"/>
        <v>#DIV/0!</v>
      </c>
      <c r="T3653" s="17" t="e">
        <f t="shared" si="1553"/>
        <v>#DIV/0!</v>
      </c>
      <c r="U3653" s="91" t="e">
        <f>IF(A3653&gt;$U$1, U3654*$S$1+(1-$S$1)*G3654,Rawdata!AK3653)</f>
        <v>#DIV/0!</v>
      </c>
      <c r="V3653" s="91" t="e">
        <f>IF(A3653&gt;$V$1,$S$1*V3654+(1-$S$1)*G3654,Rawdata!AL3653)</f>
        <v>#DIV/0!</v>
      </c>
      <c r="W3653" s="91" t="e">
        <f>IF(A3653&gt;$W$1, $S$1*W3654+(1-$S$1)*G3654,Rawdata!AM3653)</f>
        <v>#DIV/0!</v>
      </c>
      <c r="X3653" s="91" t="e">
        <f>IF(A3653&gt;$X$1,$S$1*X3654+(1-$S$1)*G3654,Rawdata!AN3653)</f>
        <v>#DIV/0!</v>
      </c>
      <c r="Y3653" s="91" t="e">
        <f>IF(A3653&gt;$Y$1,$S$1*Y3654+(1-$S$1)*G3654,Rawdata!AO3653)</f>
        <v>#DIV/0!</v>
      </c>
      <c r="Z3653" s="91" t="e">
        <f>IF(A3653&gt;$Z$1,$S$1*Z3654+(1-$S$1)*(G3654-U3654)^2,Rawdata!AP3653)</f>
        <v>#DIV/0!</v>
      </c>
      <c r="AA3653" s="91" t="e">
        <f>IF(A3653&gt;$AA$1,$S$1*AA3654+(1-$S$1)*(G3654-V3654)^2,Rawdata!AQ3653)</f>
        <v>#DIV/0!</v>
      </c>
      <c r="AB3653" s="91" t="e">
        <f>IF(A3653&gt;89,$S$1*AB3654+(1-$S$1)*(G3654-W3654)^2,Rawdata!AR3653)</f>
        <v>#DIV/0!</v>
      </c>
      <c r="AC3653" s="91" t="e">
        <f>IF(A3653&gt;$AC$1,$S$1*AC3654+(1-$S$1)*(G3654-X3654)^2,Rawdata!AS3653)</f>
        <v>#DIV/0!</v>
      </c>
      <c r="AD3653" s="91" t="e">
        <f>IF(A3653&gt;$AD$1,$S$1*AD3654+(1-$S$1)*(G3654-Y3654)^2,Rawdata!AT3653)</f>
        <v>#DIV/0!</v>
      </c>
      <c r="AE3653" s="80" t="e">
        <f t="shared" si="1546"/>
        <v>#DIV/0!</v>
      </c>
      <c r="AF3653" s="81" t="e">
        <f t="shared" si="1547"/>
        <v>#DIV/0!</v>
      </c>
      <c r="AG3653" s="86">
        <f t="shared" ref="AG3653:AG3716" si="1569">AG3652</f>
        <v>0</v>
      </c>
      <c r="AH3653" s="107" t="e">
        <f t="shared" si="1545"/>
        <v>#DIV/0!</v>
      </c>
      <c r="AI3653" s="107" t="e">
        <f t="shared" si="1548"/>
        <v>#DIV/0!</v>
      </c>
      <c r="AJ3653" s="108" t="e">
        <f t="shared" si="1549"/>
        <v>#DIV/0!</v>
      </c>
      <c r="AK3653" s="113" t="e">
        <f t="shared" si="1554"/>
        <v>#DIV/0!</v>
      </c>
      <c r="AL3653" s="113" t="e">
        <f t="shared" si="1555"/>
        <v>#DIV/0!</v>
      </c>
      <c r="AM3653" s="113" t="e">
        <f t="shared" si="1556"/>
        <v>#DIV/0!</v>
      </c>
      <c r="AN3653" s="113" t="e">
        <f t="shared" si="1557"/>
        <v>#DIV/0!</v>
      </c>
      <c r="AO3653" s="113" t="e">
        <f t="shared" si="1558"/>
        <v>#DIV/0!</v>
      </c>
      <c r="AP3653" s="91" t="e">
        <f t="shared" si="1559"/>
        <v>#DIV/0!</v>
      </c>
      <c r="AQ3653" s="91" t="e">
        <f t="shared" si="1560"/>
        <v>#DIV/0!</v>
      </c>
      <c r="AR3653" s="91" t="e">
        <f t="shared" si="1561"/>
        <v>#DIV/0!</v>
      </c>
      <c r="AS3653" s="91" t="e">
        <f t="shared" si="1562"/>
        <v>#DIV/0!</v>
      </c>
      <c r="AT3653" s="91" t="e">
        <f t="shared" si="1563"/>
        <v>#DIV/0!</v>
      </c>
      <c r="AU3653" s="113" t="e">
        <f t="shared" si="1564"/>
        <v>#DIV/0!</v>
      </c>
      <c r="AV3653" s="113" t="e">
        <f t="shared" si="1565"/>
        <v>#DIV/0!</v>
      </c>
      <c r="AW3653" s="113" t="e">
        <f t="shared" si="1566"/>
        <v>#DIV/0!</v>
      </c>
      <c r="AX3653" s="113" t="e">
        <f t="shared" si="1567"/>
        <v>#DIV/0!</v>
      </c>
      <c r="AY3653" s="113" t="e">
        <f t="shared" si="1568"/>
        <v>#DIV/0!</v>
      </c>
    </row>
    <row r="3654" spans="1:51" x14ac:dyDescent="0.25">
      <c r="A3654" s="119"/>
      <c r="B3654" s="83"/>
      <c r="C3654" s="85"/>
      <c r="D3654" s="85"/>
      <c r="E3654" s="85"/>
      <c r="F3654" s="71"/>
      <c r="G3654" s="96"/>
      <c r="H3654" s="16" t="e">
        <f>IF(A3654&gt;$U$1,ROUND(ROUND( U3654*$S$1+(1-$S$1)*G3654,4)+$T$1*ROUND(($S$1*Z3654+(1-$S$1)*(G3654-U3654)^2)^0.5,4),4),Rawdata!AK3654+Rawdata!$T$1*Rawdata!AU3654)</f>
        <v>#DIV/0!</v>
      </c>
      <c r="I3654" s="16" t="e">
        <f>IF(A3654&gt;$V$1,ROUND(ROUND(V3654*$S$1+(1-$S$1)*G3654,4)+$T$1*ROUND(($S$1*AA3654+(1-$S$1)*(G3654-V3654)^2)^0.5,4),4),Rawdata!AL3654+Rawdata!$T$1*Rawdata!AV3654)</f>
        <v>#DIV/0!</v>
      </c>
      <c r="J3654" s="16" t="e">
        <f>IF(A3654&gt;$W$1,ROUND(ROUND( W3654*$S$1+(1-$S$1)*G3654,4)+$T$1*ROUND(($S$1*AB3654+(1-$S$1)*(G3654-W3654)^2)^0.5,4),4),Rawdata!AM3654+Rawdata!$T$1*Rawdata!AW3654)</f>
        <v>#DIV/0!</v>
      </c>
      <c r="K3654" s="16" t="e">
        <f>IF(A3654&gt;$X$1,ROUND(ROUND( X3654*$S$1+(1-$S$1)*G3654,4)+$T$1*ROUND(($S$1*AC3654+(1-$S$1)*(G3654-X3654)^2)^0.5,4),4),Rawdata!AN3654+Rawdata!$T$1*Rawdata!AX3654)</f>
        <v>#DIV/0!</v>
      </c>
      <c r="L3654" s="16" t="e">
        <f>IF(A3654&gt;$Y$1,ROUND(ROUND( Y3654*$S$1+(1-$S$1)*G3654,4)+$T$1*ROUND(($S$1*AD3654+(1-$S$1)*(G3654-Y3654)^2)^0.5,4),4),Rawdata!AO3654+Rawdata!$T$1*Rawdata!AY3654)</f>
        <v>#DIV/0!</v>
      </c>
      <c r="M3654" s="16" t="e">
        <f t="shared" si="1550"/>
        <v>#DIV/0!</v>
      </c>
      <c r="N3654" s="16" t="e">
        <f t="shared" si="1551"/>
        <v>#DIV/0!</v>
      </c>
      <c r="O3654" s="67"/>
      <c r="P3654" s="67"/>
      <c r="Q3654" s="31" t="e">
        <f t="shared" si="1543"/>
        <v>#DIV/0!</v>
      </c>
      <c r="R3654" s="17" t="e">
        <f t="shared" si="1544"/>
        <v>#DIV/0!</v>
      </c>
      <c r="S3654" s="37" t="e">
        <f t="shared" si="1552"/>
        <v>#DIV/0!</v>
      </c>
      <c r="T3654" s="17" t="e">
        <f t="shared" si="1553"/>
        <v>#DIV/0!</v>
      </c>
      <c r="U3654" s="91" t="e">
        <f>IF(A3654&gt;$U$1, U3655*$S$1+(1-$S$1)*G3655,Rawdata!AK3654)</f>
        <v>#DIV/0!</v>
      </c>
      <c r="V3654" s="91" t="e">
        <f>IF(A3654&gt;$V$1,$S$1*V3655+(1-$S$1)*G3655,Rawdata!AL3654)</f>
        <v>#DIV/0!</v>
      </c>
      <c r="W3654" s="91" t="e">
        <f>IF(A3654&gt;$W$1, $S$1*W3655+(1-$S$1)*G3655,Rawdata!AM3654)</f>
        <v>#DIV/0!</v>
      </c>
      <c r="X3654" s="91" t="e">
        <f>IF(A3654&gt;$X$1,$S$1*X3655+(1-$S$1)*G3655,Rawdata!AN3654)</f>
        <v>#DIV/0!</v>
      </c>
      <c r="Y3654" s="91" t="e">
        <f>IF(A3654&gt;$Y$1,$S$1*Y3655+(1-$S$1)*G3655,Rawdata!AO3654)</f>
        <v>#DIV/0!</v>
      </c>
      <c r="Z3654" s="91" t="e">
        <f>IF(A3654&gt;$Z$1,$S$1*Z3655+(1-$S$1)*(G3655-U3655)^2,Rawdata!AP3654)</f>
        <v>#DIV/0!</v>
      </c>
      <c r="AA3654" s="91" t="e">
        <f>IF(A3654&gt;$AA$1,$S$1*AA3655+(1-$S$1)*(G3655-V3655)^2,Rawdata!AQ3654)</f>
        <v>#DIV/0!</v>
      </c>
      <c r="AB3654" s="91" t="e">
        <f>IF(A3654&gt;89,$S$1*AB3655+(1-$S$1)*(G3655-W3655)^2,Rawdata!AR3654)</f>
        <v>#DIV/0!</v>
      </c>
      <c r="AC3654" s="91" t="e">
        <f>IF(A3654&gt;$AC$1,$S$1*AC3655+(1-$S$1)*(G3655-X3655)^2,Rawdata!AS3654)</f>
        <v>#DIV/0!</v>
      </c>
      <c r="AD3654" s="91" t="e">
        <f>IF(A3654&gt;$AD$1,$S$1*AD3655+(1-$S$1)*(G3655-Y3655)^2,Rawdata!AT3654)</f>
        <v>#DIV/0!</v>
      </c>
      <c r="AE3654" s="80" t="e">
        <f t="shared" si="1546"/>
        <v>#DIV/0!</v>
      </c>
      <c r="AF3654" s="81" t="e">
        <f t="shared" si="1547"/>
        <v>#DIV/0!</v>
      </c>
      <c r="AG3654" s="86">
        <f t="shared" si="1569"/>
        <v>0</v>
      </c>
      <c r="AH3654" s="107" t="e">
        <f t="shared" si="1545"/>
        <v>#DIV/0!</v>
      </c>
      <c r="AI3654" s="107" t="e">
        <f t="shared" si="1548"/>
        <v>#DIV/0!</v>
      </c>
      <c r="AJ3654" s="108" t="e">
        <f t="shared" si="1549"/>
        <v>#DIV/0!</v>
      </c>
      <c r="AK3654" s="113" t="e">
        <f t="shared" si="1554"/>
        <v>#DIV/0!</v>
      </c>
      <c r="AL3654" s="113" t="e">
        <f t="shared" si="1555"/>
        <v>#DIV/0!</v>
      </c>
      <c r="AM3654" s="113" t="e">
        <f t="shared" si="1556"/>
        <v>#DIV/0!</v>
      </c>
      <c r="AN3654" s="113" t="e">
        <f t="shared" si="1557"/>
        <v>#DIV/0!</v>
      </c>
      <c r="AO3654" s="113" t="e">
        <f t="shared" si="1558"/>
        <v>#DIV/0!</v>
      </c>
      <c r="AP3654" s="91" t="e">
        <f t="shared" si="1559"/>
        <v>#DIV/0!</v>
      </c>
      <c r="AQ3654" s="91" t="e">
        <f t="shared" si="1560"/>
        <v>#DIV/0!</v>
      </c>
      <c r="AR3654" s="91" t="e">
        <f t="shared" si="1561"/>
        <v>#DIV/0!</v>
      </c>
      <c r="AS3654" s="91" t="e">
        <f t="shared" si="1562"/>
        <v>#DIV/0!</v>
      </c>
      <c r="AT3654" s="91" t="e">
        <f t="shared" si="1563"/>
        <v>#DIV/0!</v>
      </c>
      <c r="AU3654" s="113" t="e">
        <f t="shared" si="1564"/>
        <v>#DIV/0!</v>
      </c>
      <c r="AV3654" s="113" t="e">
        <f t="shared" si="1565"/>
        <v>#DIV/0!</v>
      </c>
      <c r="AW3654" s="113" t="e">
        <f t="shared" si="1566"/>
        <v>#DIV/0!</v>
      </c>
      <c r="AX3654" s="113" t="e">
        <f t="shared" si="1567"/>
        <v>#DIV/0!</v>
      </c>
      <c r="AY3654" s="113" t="e">
        <f t="shared" si="1568"/>
        <v>#DIV/0!</v>
      </c>
    </row>
    <row r="3655" spans="1:51" x14ac:dyDescent="0.25">
      <c r="A3655" s="119"/>
      <c r="B3655" s="83"/>
      <c r="C3655" s="85"/>
      <c r="D3655" s="85"/>
      <c r="E3655" s="85"/>
      <c r="F3655" s="71"/>
      <c r="G3655" s="96"/>
      <c r="H3655" s="16" t="e">
        <f>IF(A3655&gt;$U$1,ROUND(ROUND( U3655*$S$1+(1-$S$1)*G3655,4)+$T$1*ROUND(($S$1*Z3655+(1-$S$1)*(G3655-U3655)^2)^0.5,4),4),Rawdata!AK3655+Rawdata!$T$1*Rawdata!AU3655)</f>
        <v>#DIV/0!</v>
      </c>
      <c r="I3655" s="16" t="e">
        <f>IF(A3655&gt;$V$1,ROUND(ROUND(V3655*$S$1+(1-$S$1)*G3655,4)+$T$1*ROUND(($S$1*AA3655+(1-$S$1)*(G3655-V3655)^2)^0.5,4),4),Rawdata!AL3655+Rawdata!$T$1*Rawdata!AV3655)</f>
        <v>#DIV/0!</v>
      </c>
      <c r="J3655" s="16" t="e">
        <f>IF(A3655&gt;$W$1,ROUND(ROUND( W3655*$S$1+(1-$S$1)*G3655,4)+$T$1*ROUND(($S$1*AB3655+(1-$S$1)*(G3655-W3655)^2)^0.5,4),4),Rawdata!AM3655+Rawdata!$T$1*Rawdata!AW3655)</f>
        <v>#DIV/0!</v>
      </c>
      <c r="K3655" s="16" t="e">
        <f>IF(A3655&gt;$X$1,ROUND(ROUND( X3655*$S$1+(1-$S$1)*G3655,4)+$T$1*ROUND(($S$1*AC3655+(1-$S$1)*(G3655-X3655)^2)^0.5,4),4),Rawdata!AN3655+Rawdata!$T$1*Rawdata!AX3655)</f>
        <v>#DIV/0!</v>
      </c>
      <c r="L3655" s="16" t="e">
        <f>IF(A3655&gt;$Y$1,ROUND(ROUND( Y3655*$S$1+(1-$S$1)*G3655,4)+$T$1*ROUND(($S$1*AD3655+(1-$S$1)*(G3655-Y3655)^2)^0.5,4),4),Rawdata!AO3655+Rawdata!$T$1*Rawdata!AY3655)</f>
        <v>#DIV/0!</v>
      </c>
      <c r="M3655" s="16" t="e">
        <f t="shared" si="1550"/>
        <v>#DIV/0!</v>
      </c>
      <c r="N3655" s="16" t="e">
        <f t="shared" si="1551"/>
        <v>#DIV/0!</v>
      </c>
      <c r="O3655" s="67"/>
      <c r="P3655" s="67"/>
      <c r="Q3655" s="31" t="e">
        <f t="shared" si="1543"/>
        <v>#DIV/0!</v>
      </c>
      <c r="R3655" s="17" t="e">
        <f t="shared" si="1544"/>
        <v>#DIV/0!</v>
      </c>
      <c r="S3655" s="37" t="e">
        <f t="shared" si="1552"/>
        <v>#DIV/0!</v>
      </c>
      <c r="T3655" s="17" t="e">
        <f t="shared" si="1553"/>
        <v>#DIV/0!</v>
      </c>
      <c r="U3655" s="91" t="e">
        <f>IF(A3655&gt;$U$1, U3656*$S$1+(1-$S$1)*G3656,Rawdata!AK3655)</f>
        <v>#DIV/0!</v>
      </c>
      <c r="V3655" s="91" t="e">
        <f>IF(A3655&gt;$V$1,$S$1*V3656+(1-$S$1)*G3656,Rawdata!AL3655)</f>
        <v>#DIV/0!</v>
      </c>
      <c r="W3655" s="91" t="e">
        <f>IF(A3655&gt;$W$1, $S$1*W3656+(1-$S$1)*G3656,Rawdata!AM3655)</f>
        <v>#DIV/0!</v>
      </c>
      <c r="X3655" s="91" t="e">
        <f>IF(A3655&gt;$X$1,$S$1*X3656+(1-$S$1)*G3656,Rawdata!AN3655)</f>
        <v>#DIV/0!</v>
      </c>
      <c r="Y3655" s="91" t="e">
        <f>IF(A3655&gt;$Y$1,$S$1*Y3656+(1-$S$1)*G3656,Rawdata!AO3655)</f>
        <v>#DIV/0!</v>
      </c>
      <c r="Z3655" s="91" t="e">
        <f>IF(A3655&gt;$Z$1,$S$1*Z3656+(1-$S$1)*(G3656-U3656)^2,Rawdata!AP3655)</f>
        <v>#DIV/0!</v>
      </c>
      <c r="AA3655" s="91" t="e">
        <f>IF(A3655&gt;$AA$1,$S$1*AA3656+(1-$S$1)*(G3656-V3656)^2,Rawdata!AQ3655)</f>
        <v>#DIV/0!</v>
      </c>
      <c r="AB3655" s="91" t="e">
        <f>IF(A3655&gt;89,$S$1*AB3656+(1-$S$1)*(G3656-W3656)^2,Rawdata!AR3655)</f>
        <v>#DIV/0!</v>
      </c>
      <c r="AC3655" s="91" t="e">
        <f>IF(A3655&gt;$AC$1,$S$1*AC3656+(1-$S$1)*(G3656-X3656)^2,Rawdata!AS3655)</f>
        <v>#DIV/0!</v>
      </c>
      <c r="AD3655" s="91" t="e">
        <f>IF(A3655&gt;$AD$1,$S$1*AD3656+(1-$S$1)*(G3656-Y3656)^2,Rawdata!AT3655)</f>
        <v>#DIV/0!</v>
      </c>
      <c r="AE3655" s="80" t="e">
        <f t="shared" si="1546"/>
        <v>#DIV/0!</v>
      </c>
      <c r="AF3655" s="81" t="e">
        <f t="shared" si="1547"/>
        <v>#DIV/0!</v>
      </c>
      <c r="AG3655" s="86">
        <f t="shared" si="1569"/>
        <v>0</v>
      </c>
      <c r="AH3655" s="107" t="e">
        <f t="shared" si="1545"/>
        <v>#DIV/0!</v>
      </c>
      <c r="AI3655" s="107" t="e">
        <f t="shared" si="1548"/>
        <v>#DIV/0!</v>
      </c>
      <c r="AJ3655" s="108" t="e">
        <f t="shared" si="1549"/>
        <v>#DIV/0!</v>
      </c>
      <c r="AK3655" s="113" t="e">
        <f t="shared" si="1554"/>
        <v>#DIV/0!</v>
      </c>
      <c r="AL3655" s="113" t="e">
        <f t="shared" si="1555"/>
        <v>#DIV/0!</v>
      </c>
      <c r="AM3655" s="113" t="e">
        <f t="shared" si="1556"/>
        <v>#DIV/0!</v>
      </c>
      <c r="AN3655" s="113" t="e">
        <f t="shared" si="1557"/>
        <v>#DIV/0!</v>
      </c>
      <c r="AO3655" s="113" t="e">
        <f t="shared" si="1558"/>
        <v>#DIV/0!</v>
      </c>
      <c r="AP3655" s="91" t="e">
        <f t="shared" si="1559"/>
        <v>#DIV/0!</v>
      </c>
      <c r="AQ3655" s="91" t="e">
        <f t="shared" si="1560"/>
        <v>#DIV/0!</v>
      </c>
      <c r="AR3655" s="91" t="e">
        <f t="shared" si="1561"/>
        <v>#DIV/0!</v>
      </c>
      <c r="AS3655" s="91" t="e">
        <f t="shared" si="1562"/>
        <v>#DIV/0!</v>
      </c>
      <c r="AT3655" s="91" t="e">
        <f t="shared" si="1563"/>
        <v>#DIV/0!</v>
      </c>
      <c r="AU3655" s="113" t="e">
        <f t="shared" si="1564"/>
        <v>#DIV/0!</v>
      </c>
      <c r="AV3655" s="113" t="e">
        <f t="shared" si="1565"/>
        <v>#DIV/0!</v>
      </c>
      <c r="AW3655" s="113" t="e">
        <f t="shared" si="1566"/>
        <v>#DIV/0!</v>
      </c>
      <c r="AX3655" s="113" t="e">
        <f t="shared" si="1567"/>
        <v>#DIV/0!</v>
      </c>
      <c r="AY3655" s="113" t="e">
        <f t="shared" si="1568"/>
        <v>#DIV/0!</v>
      </c>
    </row>
    <row r="3656" spans="1:51" x14ac:dyDescent="0.25">
      <c r="A3656" s="119"/>
      <c r="B3656" s="83"/>
      <c r="C3656" s="85"/>
      <c r="D3656" s="85"/>
      <c r="E3656" s="85"/>
      <c r="F3656" s="71"/>
      <c r="G3656" s="96"/>
      <c r="H3656" s="16" t="e">
        <f>IF(A3656&gt;$U$1,ROUND(ROUND( U3656*$S$1+(1-$S$1)*G3656,4)+$T$1*ROUND(($S$1*Z3656+(1-$S$1)*(G3656-U3656)^2)^0.5,4),4),Rawdata!AK3656+Rawdata!$T$1*Rawdata!AU3656)</f>
        <v>#DIV/0!</v>
      </c>
      <c r="I3656" s="16" t="e">
        <f>IF(A3656&gt;$V$1,ROUND(ROUND(V3656*$S$1+(1-$S$1)*G3656,4)+$T$1*ROUND(($S$1*AA3656+(1-$S$1)*(G3656-V3656)^2)^0.5,4),4),Rawdata!AL3656+Rawdata!$T$1*Rawdata!AV3656)</f>
        <v>#DIV/0!</v>
      </c>
      <c r="J3656" s="16" t="e">
        <f>IF(A3656&gt;$W$1,ROUND(ROUND( W3656*$S$1+(1-$S$1)*G3656,4)+$T$1*ROUND(($S$1*AB3656+(1-$S$1)*(G3656-W3656)^2)^0.5,4),4),Rawdata!AM3656+Rawdata!$T$1*Rawdata!AW3656)</f>
        <v>#DIV/0!</v>
      </c>
      <c r="K3656" s="16" t="e">
        <f>IF(A3656&gt;$X$1,ROUND(ROUND( X3656*$S$1+(1-$S$1)*G3656,4)+$T$1*ROUND(($S$1*AC3656+(1-$S$1)*(G3656-X3656)^2)^0.5,4),4),Rawdata!AN3656+Rawdata!$T$1*Rawdata!AX3656)</f>
        <v>#DIV/0!</v>
      </c>
      <c r="L3656" s="16" t="e">
        <f>IF(A3656&gt;$Y$1,ROUND(ROUND( Y3656*$S$1+(1-$S$1)*G3656,4)+$T$1*ROUND(($S$1*AD3656+(1-$S$1)*(G3656-Y3656)^2)^0.5,4),4),Rawdata!AO3656+Rawdata!$T$1*Rawdata!AY3656)</f>
        <v>#DIV/0!</v>
      </c>
      <c r="M3656" s="16" t="e">
        <f t="shared" si="1550"/>
        <v>#DIV/0!</v>
      </c>
      <c r="N3656" s="16" t="e">
        <f t="shared" si="1551"/>
        <v>#DIV/0!</v>
      </c>
      <c r="O3656" s="67"/>
      <c r="P3656" s="67"/>
      <c r="Q3656" s="31" t="e">
        <f t="shared" si="1543"/>
        <v>#DIV/0!</v>
      </c>
      <c r="R3656" s="17" t="e">
        <f t="shared" si="1544"/>
        <v>#DIV/0!</v>
      </c>
      <c r="S3656" s="37" t="e">
        <f t="shared" si="1552"/>
        <v>#DIV/0!</v>
      </c>
      <c r="T3656" s="17" t="e">
        <f t="shared" si="1553"/>
        <v>#DIV/0!</v>
      </c>
      <c r="U3656" s="91" t="e">
        <f>IF(A3656&gt;$U$1, U3657*$S$1+(1-$S$1)*G3657,Rawdata!AK3656)</f>
        <v>#DIV/0!</v>
      </c>
      <c r="V3656" s="91" t="e">
        <f>IF(A3656&gt;$V$1,$S$1*V3657+(1-$S$1)*G3657,Rawdata!AL3656)</f>
        <v>#DIV/0!</v>
      </c>
      <c r="W3656" s="91" t="e">
        <f>IF(A3656&gt;$W$1, $S$1*W3657+(1-$S$1)*G3657,Rawdata!AM3656)</f>
        <v>#DIV/0!</v>
      </c>
      <c r="X3656" s="91" t="e">
        <f>IF(A3656&gt;$X$1,$S$1*X3657+(1-$S$1)*G3657,Rawdata!AN3656)</f>
        <v>#DIV/0!</v>
      </c>
      <c r="Y3656" s="91" t="e">
        <f>IF(A3656&gt;$Y$1,$S$1*Y3657+(1-$S$1)*G3657,Rawdata!AO3656)</f>
        <v>#DIV/0!</v>
      </c>
      <c r="Z3656" s="91" t="e">
        <f>IF(A3656&gt;$Z$1,$S$1*Z3657+(1-$S$1)*(G3657-U3657)^2,Rawdata!AP3656)</f>
        <v>#DIV/0!</v>
      </c>
      <c r="AA3656" s="91" t="e">
        <f>IF(A3656&gt;$AA$1,$S$1*AA3657+(1-$S$1)*(G3657-V3657)^2,Rawdata!AQ3656)</f>
        <v>#DIV/0!</v>
      </c>
      <c r="AB3656" s="91" t="e">
        <f>IF(A3656&gt;89,$S$1*AB3657+(1-$S$1)*(G3657-W3657)^2,Rawdata!AR3656)</f>
        <v>#DIV/0!</v>
      </c>
      <c r="AC3656" s="91" t="e">
        <f>IF(A3656&gt;$AC$1,$S$1*AC3657+(1-$S$1)*(G3657-X3657)^2,Rawdata!AS3656)</f>
        <v>#DIV/0!</v>
      </c>
      <c r="AD3656" s="91" t="e">
        <f>IF(A3656&gt;$AD$1,$S$1*AD3657+(1-$S$1)*(G3657-Y3657)^2,Rawdata!AT3656)</f>
        <v>#DIV/0!</v>
      </c>
      <c r="AE3656" s="80" t="e">
        <f t="shared" si="1546"/>
        <v>#DIV/0!</v>
      </c>
      <c r="AF3656" s="81" t="e">
        <f t="shared" si="1547"/>
        <v>#DIV/0!</v>
      </c>
      <c r="AG3656" s="86">
        <f t="shared" si="1569"/>
        <v>0</v>
      </c>
      <c r="AH3656" s="107" t="e">
        <f t="shared" si="1545"/>
        <v>#DIV/0!</v>
      </c>
      <c r="AI3656" s="107" t="e">
        <f t="shared" si="1548"/>
        <v>#DIV/0!</v>
      </c>
      <c r="AJ3656" s="108" t="e">
        <f t="shared" si="1549"/>
        <v>#DIV/0!</v>
      </c>
      <c r="AK3656" s="113" t="e">
        <f t="shared" si="1554"/>
        <v>#DIV/0!</v>
      </c>
      <c r="AL3656" s="113" t="e">
        <f t="shared" si="1555"/>
        <v>#DIV/0!</v>
      </c>
      <c r="AM3656" s="113" t="e">
        <f t="shared" si="1556"/>
        <v>#DIV/0!</v>
      </c>
      <c r="AN3656" s="113" t="e">
        <f t="shared" si="1557"/>
        <v>#DIV/0!</v>
      </c>
      <c r="AO3656" s="113" t="e">
        <f t="shared" si="1558"/>
        <v>#DIV/0!</v>
      </c>
      <c r="AP3656" s="91" t="e">
        <f t="shared" si="1559"/>
        <v>#DIV/0!</v>
      </c>
      <c r="AQ3656" s="91" t="e">
        <f t="shared" si="1560"/>
        <v>#DIV/0!</v>
      </c>
      <c r="AR3656" s="91" t="e">
        <f t="shared" si="1561"/>
        <v>#DIV/0!</v>
      </c>
      <c r="AS3656" s="91" t="e">
        <f t="shared" si="1562"/>
        <v>#DIV/0!</v>
      </c>
      <c r="AT3656" s="91" t="e">
        <f t="shared" si="1563"/>
        <v>#DIV/0!</v>
      </c>
      <c r="AU3656" s="113" t="e">
        <f t="shared" si="1564"/>
        <v>#DIV/0!</v>
      </c>
      <c r="AV3656" s="113" t="e">
        <f t="shared" si="1565"/>
        <v>#DIV/0!</v>
      </c>
      <c r="AW3656" s="113" t="e">
        <f t="shared" si="1566"/>
        <v>#DIV/0!</v>
      </c>
      <c r="AX3656" s="113" t="e">
        <f t="shared" si="1567"/>
        <v>#DIV/0!</v>
      </c>
      <c r="AY3656" s="113" t="e">
        <f t="shared" si="1568"/>
        <v>#DIV/0!</v>
      </c>
    </row>
    <row r="3657" spans="1:51" x14ac:dyDescent="0.25">
      <c r="A3657" s="119"/>
      <c r="B3657" s="83"/>
      <c r="C3657" s="85"/>
      <c r="D3657" s="85"/>
      <c r="E3657" s="85"/>
      <c r="F3657" s="71"/>
      <c r="G3657" s="96"/>
      <c r="H3657" s="16" t="e">
        <f>IF(A3657&gt;$U$1,ROUND(ROUND( U3657*$S$1+(1-$S$1)*G3657,4)+$T$1*ROUND(($S$1*Z3657+(1-$S$1)*(G3657-U3657)^2)^0.5,4),4),Rawdata!AK3657+Rawdata!$T$1*Rawdata!AU3657)</f>
        <v>#DIV/0!</v>
      </c>
      <c r="I3657" s="16" t="e">
        <f>IF(A3657&gt;$V$1,ROUND(ROUND(V3657*$S$1+(1-$S$1)*G3657,4)+$T$1*ROUND(($S$1*AA3657+(1-$S$1)*(G3657-V3657)^2)^0.5,4),4),Rawdata!AL3657+Rawdata!$T$1*Rawdata!AV3657)</f>
        <v>#DIV/0!</v>
      </c>
      <c r="J3657" s="16" t="e">
        <f>IF(A3657&gt;$W$1,ROUND(ROUND( W3657*$S$1+(1-$S$1)*G3657,4)+$T$1*ROUND(($S$1*AB3657+(1-$S$1)*(G3657-W3657)^2)^0.5,4),4),Rawdata!AM3657+Rawdata!$T$1*Rawdata!AW3657)</f>
        <v>#DIV/0!</v>
      </c>
      <c r="K3657" s="16" t="e">
        <f>IF(A3657&gt;$X$1,ROUND(ROUND( X3657*$S$1+(1-$S$1)*G3657,4)+$T$1*ROUND(($S$1*AC3657+(1-$S$1)*(G3657-X3657)^2)^0.5,4),4),Rawdata!AN3657+Rawdata!$T$1*Rawdata!AX3657)</f>
        <v>#DIV/0!</v>
      </c>
      <c r="L3657" s="16" t="e">
        <f>IF(A3657&gt;$Y$1,ROUND(ROUND( Y3657*$S$1+(1-$S$1)*G3657,4)+$T$1*ROUND(($S$1*AD3657+(1-$S$1)*(G3657-Y3657)^2)^0.5,4),4),Rawdata!AO3657+Rawdata!$T$1*Rawdata!AY3657)</f>
        <v>#DIV/0!</v>
      </c>
      <c r="M3657" s="16" t="e">
        <f t="shared" si="1550"/>
        <v>#DIV/0!</v>
      </c>
      <c r="N3657" s="16" t="e">
        <f t="shared" si="1551"/>
        <v>#DIV/0!</v>
      </c>
      <c r="O3657" s="67"/>
      <c r="P3657" s="67"/>
      <c r="Q3657" s="31" t="e">
        <f t="shared" si="1543"/>
        <v>#DIV/0!</v>
      </c>
      <c r="R3657" s="17" t="e">
        <f t="shared" si="1544"/>
        <v>#DIV/0!</v>
      </c>
      <c r="S3657" s="37" t="e">
        <f t="shared" si="1552"/>
        <v>#DIV/0!</v>
      </c>
      <c r="T3657" s="17" t="e">
        <f t="shared" si="1553"/>
        <v>#DIV/0!</v>
      </c>
      <c r="U3657" s="91" t="e">
        <f>IF(A3657&gt;$U$1, U3658*$S$1+(1-$S$1)*G3658,Rawdata!AK3657)</f>
        <v>#DIV/0!</v>
      </c>
      <c r="V3657" s="91" t="e">
        <f>IF(A3657&gt;$V$1,$S$1*V3658+(1-$S$1)*G3658,Rawdata!AL3657)</f>
        <v>#DIV/0!</v>
      </c>
      <c r="W3657" s="91" t="e">
        <f>IF(A3657&gt;$W$1, $S$1*W3658+(1-$S$1)*G3658,Rawdata!AM3657)</f>
        <v>#DIV/0!</v>
      </c>
      <c r="X3657" s="91" t="e">
        <f>IF(A3657&gt;$X$1,$S$1*X3658+(1-$S$1)*G3658,Rawdata!AN3657)</f>
        <v>#DIV/0!</v>
      </c>
      <c r="Y3657" s="91" t="e">
        <f>IF(A3657&gt;$Y$1,$S$1*Y3658+(1-$S$1)*G3658,Rawdata!AO3657)</f>
        <v>#DIV/0!</v>
      </c>
      <c r="Z3657" s="91" t="e">
        <f>IF(A3657&gt;$Z$1,$S$1*Z3658+(1-$S$1)*(G3658-U3658)^2,Rawdata!AP3657)</f>
        <v>#DIV/0!</v>
      </c>
      <c r="AA3657" s="91" t="e">
        <f>IF(A3657&gt;$AA$1,$S$1*AA3658+(1-$S$1)*(G3658-V3658)^2,Rawdata!AQ3657)</f>
        <v>#DIV/0!</v>
      </c>
      <c r="AB3657" s="91" t="e">
        <f>IF(A3657&gt;89,$S$1*AB3658+(1-$S$1)*(G3658-W3658)^2,Rawdata!AR3657)</f>
        <v>#DIV/0!</v>
      </c>
      <c r="AC3657" s="91" t="e">
        <f>IF(A3657&gt;$AC$1,$S$1*AC3658+(1-$S$1)*(G3658-X3658)^2,Rawdata!AS3657)</f>
        <v>#DIV/0!</v>
      </c>
      <c r="AD3657" s="91" t="e">
        <f>IF(A3657&gt;$AD$1,$S$1*AD3658+(1-$S$1)*(G3658-Y3658)^2,Rawdata!AT3657)</f>
        <v>#DIV/0!</v>
      </c>
      <c r="AE3657" s="80" t="e">
        <f t="shared" si="1546"/>
        <v>#DIV/0!</v>
      </c>
      <c r="AF3657" s="81" t="e">
        <f t="shared" si="1547"/>
        <v>#DIV/0!</v>
      </c>
      <c r="AG3657" s="86">
        <f t="shared" si="1569"/>
        <v>0</v>
      </c>
      <c r="AH3657" s="107" t="e">
        <f t="shared" si="1545"/>
        <v>#DIV/0!</v>
      </c>
      <c r="AI3657" s="107" t="e">
        <f t="shared" si="1548"/>
        <v>#DIV/0!</v>
      </c>
      <c r="AJ3657" s="108" t="e">
        <f t="shared" si="1549"/>
        <v>#DIV/0!</v>
      </c>
      <c r="AK3657" s="113" t="e">
        <f t="shared" si="1554"/>
        <v>#DIV/0!</v>
      </c>
      <c r="AL3657" s="113" t="e">
        <f t="shared" si="1555"/>
        <v>#DIV/0!</v>
      </c>
      <c r="AM3657" s="113" t="e">
        <f t="shared" si="1556"/>
        <v>#DIV/0!</v>
      </c>
      <c r="AN3657" s="113" t="e">
        <f t="shared" si="1557"/>
        <v>#DIV/0!</v>
      </c>
      <c r="AO3657" s="113" t="e">
        <f t="shared" si="1558"/>
        <v>#DIV/0!</v>
      </c>
      <c r="AP3657" s="91" t="e">
        <f t="shared" si="1559"/>
        <v>#DIV/0!</v>
      </c>
      <c r="AQ3657" s="91" t="e">
        <f t="shared" si="1560"/>
        <v>#DIV/0!</v>
      </c>
      <c r="AR3657" s="91" t="e">
        <f t="shared" si="1561"/>
        <v>#DIV/0!</v>
      </c>
      <c r="AS3657" s="91" t="e">
        <f t="shared" si="1562"/>
        <v>#DIV/0!</v>
      </c>
      <c r="AT3657" s="91" t="e">
        <f t="shared" si="1563"/>
        <v>#DIV/0!</v>
      </c>
      <c r="AU3657" s="113" t="e">
        <f t="shared" si="1564"/>
        <v>#DIV/0!</v>
      </c>
      <c r="AV3657" s="113" t="e">
        <f t="shared" si="1565"/>
        <v>#DIV/0!</v>
      </c>
      <c r="AW3657" s="113" t="e">
        <f t="shared" si="1566"/>
        <v>#DIV/0!</v>
      </c>
      <c r="AX3657" s="113" t="e">
        <f t="shared" si="1567"/>
        <v>#DIV/0!</v>
      </c>
      <c r="AY3657" s="113" t="e">
        <f t="shared" si="1568"/>
        <v>#DIV/0!</v>
      </c>
    </row>
    <row r="3658" spans="1:51" x14ac:dyDescent="0.25">
      <c r="A3658" s="119"/>
      <c r="B3658" s="83"/>
      <c r="C3658" s="85"/>
      <c r="D3658" s="85"/>
      <c r="E3658" s="85"/>
      <c r="F3658" s="71"/>
      <c r="G3658" s="96"/>
      <c r="H3658" s="16" t="e">
        <f>IF(A3658&gt;$U$1,ROUND(ROUND( U3658*$S$1+(1-$S$1)*G3658,4)+$T$1*ROUND(($S$1*Z3658+(1-$S$1)*(G3658-U3658)^2)^0.5,4),4),Rawdata!AK3658+Rawdata!$T$1*Rawdata!AU3658)</f>
        <v>#DIV/0!</v>
      </c>
      <c r="I3658" s="16" t="e">
        <f>IF(A3658&gt;$V$1,ROUND(ROUND(V3658*$S$1+(1-$S$1)*G3658,4)+$T$1*ROUND(($S$1*AA3658+(1-$S$1)*(G3658-V3658)^2)^0.5,4),4),Rawdata!AL3658+Rawdata!$T$1*Rawdata!AV3658)</f>
        <v>#DIV/0!</v>
      </c>
      <c r="J3658" s="16" t="e">
        <f>IF(A3658&gt;$W$1,ROUND(ROUND( W3658*$S$1+(1-$S$1)*G3658,4)+$T$1*ROUND(($S$1*AB3658+(1-$S$1)*(G3658-W3658)^2)^0.5,4),4),Rawdata!AM3658+Rawdata!$T$1*Rawdata!AW3658)</f>
        <v>#DIV/0!</v>
      </c>
      <c r="K3658" s="16" t="e">
        <f>IF(A3658&gt;$X$1,ROUND(ROUND( X3658*$S$1+(1-$S$1)*G3658,4)+$T$1*ROUND(($S$1*AC3658+(1-$S$1)*(G3658-X3658)^2)^0.5,4),4),Rawdata!AN3658+Rawdata!$T$1*Rawdata!AX3658)</f>
        <v>#DIV/0!</v>
      </c>
      <c r="L3658" s="16" t="e">
        <f>IF(A3658&gt;$Y$1,ROUND(ROUND( Y3658*$S$1+(1-$S$1)*G3658,4)+$T$1*ROUND(($S$1*AD3658+(1-$S$1)*(G3658-Y3658)^2)^0.5,4),4),Rawdata!AO3658+Rawdata!$T$1*Rawdata!AY3658)</f>
        <v>#DIV/0!</v>
      </c>
      <c r="M3658" s="16" t="e">
        <f t="shared" si="1550"/>
        <v>#DIV/0!</v>
      </c>
      <c r="N3658" s="16" t="e">
        <f t="shared" si="1551"/>
        <v>#DIV/0!</v>
      </c>
      <c r="O3658" s="67"/>
      <c r="P3658" s="67"/>
      <c r="Q3658" s="31" t="e">
        <f t="shared" si="1543"/>
        <v>#DIV/0!</v>
      </c>
      <c r="R3658" s="17" t="e">
        <f t="shared" si="1544"/>
        <v>#DIV/0!</v>
      </c>
      <c r="S3658" s="37" t="e">
        <f t="shared" si="1552"/>
        <v>#DIV/0!</v>
      </c>
      <c r="T3658" s="17" t="e">
        <f t="shared" si="1553"/>
        <v>#DIV/0!</v>
      </c>
      <c r="U3658" s="91" t="e">
        <f>IF(A3658&gt;$U$1, U3659*$S$1+(1-$S$1)*G3659,Rawdata!AK3658)</f>
        <v>#DIV/0!</v>
      </c>
      <c r="V3658" s="91" t="e">
        <f>IF(A3658&gt;$V$1,$S$1*V3659+(1-$S$1)*G3659,Rawdata!AL3658)</f>
        <v>#DIV/0!</v>
      </c>
      <c r="W3658" s="91" t="e">
        <f>IF(A3658&gt;$W$1, $S$1*W3659+(1-$S$1)*G3659,Rawdata!AM3658)</f>
        <v>#DIV/0!</v>
      </c>
      <c r="X3658" s="91" t="e">
        <f>IF(A3658&gt;$X$1,$S$1*X3659+(1-$S$1)*G3659,Rawdata!AN3658)</f>
        <v>#DIV/0!</v>
      </c>
      <c r="Y3658" s="91" t="e">
        <f>IF(A3658&gt;$Y$1,$S$1*Y3659+(1-$S$1)*G3659,Rawdata!AO3658)</f>
        <v>#DIV/0!</v>
      </c>
      <c r="Z3658" s="91" t="e">
        <f>IF(A3658&gt;$Z$1,$S$1*Z3659+(1-$S$1)*(G3659-U3659)^2,Rawdata!AP3658)</f>
        <v>#DIV/0!</v>
      </c>
      <c r="AA3658" s="91" t="e">
        <f>IF(A3658&gt;$AA$1,$S$1*AA3659+(1-$S$1)*(G3659-V3659)^2,Rawdata!AQ3658)</f>
        <v>#DIV/0!</v>
      </c>
      <c r="AB3658" s="91" t="e">
        <f>IF(A3658&gt;89,$S$1*AB3659+(1-$S$1)*(G3659-W3659)^2,Rawdata!AR3658)</f>
        <v>#DIV/0!</v>
      </c>
      <c r="AC3658" s="91" t="e">
        <f>IF(A3658&gt;$AC$1,$S$1*AC3659+(1-$S$1)*(G3659-X3659)^2,Rawdata!AS3658)</f>
        <v>#DIV/0!</v>
      </c>
      <c r="AD3658" s="91" t="e">
        <f>IF(A3658&gt;$AD$1,$S$1*AD3659+(1-$S$1)*(G3659-Y3659)^2,Rawdata!AT3658)</f>
        <v>#DIV/0!</v>
      </c>
      <c r="AE3658" s="80" t="e">
        <f t="shared" si="1546"/>
        <v>#DIV/0!</v>
      </c>
      <c r="AF3658" s="81" t="e">
        <f t="shared" si="1547"/>
        <v>#DIV/0!</v>
      </c>
      <c r="AG3658" s="86">
        <f t="shared" si="1569"/>
        <v>0</v>
      </c>
      <c r="AH3658" s="107" t="e">
        <f t="shared" si="1545"/>
        <v>#DIV/0!</v>
      </c>
      <c r="AI3658" s="107" t="e">
        <f t="shared" si="1548"/>
        <v>#DIV/0!</v>
      </c>
      <c r="AJ3658" s="108" t="e">
        <f t="shared" si="1549"/>
        <v>#DIV/0!</v>
      </c>
      <c r="AK3658" s="113" t="e">
        <f t="shared" si="1554"/>
        <v>#DIV/0!</v>
      </c>
      <c r="AL3658" s="113" t="e">
        <f t="shared" si="1555"/>
        <v>#DIV/0!</v>
      </c>
      <c r="AM3658" s="113" t="e">
        <f t="shared" si="1556"/>
        <v>#DIV/0!</v>
      </c>
      <c r="AN3658" s="113" t="e">
        <f t="shared" si="1557"/>
        <v>#DIV/0!</v>
      </c>
      <c r="AO3658" s="113" t="e">
        <f t="shared" si="1558"/>
        <v>#DIV/0!</v>
      </c>
      <c r="AP3658" s="91" t="e">
        <f t="shared" si="1559"/>
        <v>#DIV/0!</v>
      </c>
      <c r="AQ3658" s="91" t="e">
        <f t="shared" si="1560"/>
        <v>#DIV/0!</v>
      </c>
      <c r="AR3658" s="91" t="e">
        <f t="shared" si="1561"/>
        <v>#DIV/0!</v>
      </c>
      <c r="AS3658" s="91" t="e">
        <f t="shared" si="1562"/>
        <v>#DIV/0!</v>
      </c>
      <c r="AT3658" s="91" t="e">
        <f t="shared" si="1563"/>
        <v>#DIV/0!</v>
      </c>
      <c r="AU3658" s="113" t="e">
        <f t="shared" si="1564"/>
        <v>#DIV/0!</v>
      </c>
      <c r="AV3658" s="113" t="e">
        <f t="shared" si="1565"/>
        <v>#DIV/0!</v>
      </c>
      <c r="AW3658" s="113" t="e">
        <f t="shared" si="1566"/>
        <v>#DIV/0!</v>
      </c>
      <c r="AX3658" s="113" t="e">
        <f t="shared" si="1567"/>
        <v>#DIV/0!</v>
      </c>
      <c r="AY3658" s="113" t="e">
        <f t="shared" si="1568"/>
        <v>#DIV/0!</v>
      </c>
    </row>
    <row r="3659" spans="1:51" x14ac:dyDescent="0.25">
      <c r="A3659" s="119"/>
      <c r="B3659" s="83"/>
      <c r="C3659" s="85"/>
      <c r="D3659" s="85"/>
      <c r="E3659" s="85"/>
      <c r="F3659" s="71"/>
      <c r="G3659" s="96"/>
      <c r="H3659" s="16" t="e">
        <f>IF(A3659&gt;$U$1,ROUND(ROUND( U3659*$S$1+(1-$S$1)*G3659,4)+$T$1*ROUND(($S$1*Z3659+(1-$S$1)*(G3659-U3659)^2)^0.5,4),4),Rawdata!AK3659+Rawdata!$T$1*Rawdata!AU3659)</f>
        <v>#DIV/0!</v>
      </c>
      <c r="I3659" s="16" t="e">
        <f>IF(A3659&gt;$V$1,ROUND(ROUND(V3659*$S$1+(1-$S$1)*G3659,4)+$T$1*ROUND(($S$1*AA3659+(1-$S$1)*(G3659-V3659)^2)^0.5,4),4),Rawdata!AL3659+Rawdata!$T$1*Rawdata!AV3659)</f>
        <v>#DIV/0!</v>
      </c>
      <c r="J3659" s="16" t="e">
        <f>IF(A3659&gt;$W$1,ROUND(ROUND( W3659*$S$1+(1-$S$1)*G3659,4)+$T$1*ROUND(($S$1*AB3659+(1-$S$1)*(G3659-W3659)^2)^0.5,4),4),Rawdata!AM3659+Rawdata!$T$1*Rawdata!AW3659)</f>
        <v>#DIV/0!</v>
      </c>
      <c r="K3659" s="16" t="e">
        <f>IF(A3659&gt;$X$1,ROUND(ROUND( X3659*$S$1+(1-$S$1)*G3659,4)+$T$1*ROUND(($S$1*AC3659+(1-$S$1)*(G3659-X3659)^2)^0.5,4),4),Rawdata!AN3659+Rawdata!$T$1*Rawdata!AX3659)</f>
        <v>#DIV/0!</v>
      </c>
      <c r="L3659" s="16" t="e">
        <f>IF(A3659&gt;$Y$1,ROUND(ROUND( Y3659*$S$1+(1-$S$1)*G3659,4)+$T$1*ROUND(($S$1*AD3659+(1-$S$1)*(G3659-Y3659)^2)^0.5,4),4),Rawdata!AO3659+Rawdata!$T$1*Rawdata!AY3659)</f>
        <v>#DIV/0!</v>
      </c>
      <c r="M3659" s="16" t="e">
        <f t="shared" si="1550"/>
        <v>#DIV/0!</v>
      </c>
      <c r="N3659" s="16" t="e">
        <f t="shared" si="1551"/>
        <v>#DIV/0!</v>
      </c>
      <c r="O3659" s="67"/>
      <c r="P3659" s="67"/>
      <c r="Q3659" s="31" t="e">
        <f t="shared" si="1543"/>
        <v>#DIV/0!</v>
      </c>
      <c r="R3659" s="17" t="e">
        <f t="shared" si="1544"/>
        <v>#DIV/0!</v>
      </c>
      <c r="S3659" s="37" t="e">
        <f t="shared" si="1552"/>
        <v>#DIV/0!</v>
      </c>
      <c r="T3659" s="17" t="e">
        <f t="shared" si="1553"/>
        <v>#DIV/0!</v>
      </c>
      <c r="U3659" s="91" t="e">
        <f>IF(A3659&gt;$U$1, U3660*$S$1+(1-$S$1)*G3660,Rawdata!AK3659)</f>
        <v>#DIV/0!</v>
      </c>
      <c r="V3659" s="91" t="e">
        <f>IF(A3659&gt;$V$1,$S$1*V3660+(1-$S$1)*G3660,Rawdata!AL3659)</f>
        <v>#DIV/0!</v>
      </c>
      <c r="W3659" s="91" t="e">
        <f>IF(A3659&gt;$W$1, $S$1*W3660+(1-$S$1)*G3660,Rawdata!AM3659)</f>
        <v>#DIV/0!</v>
      </c>
      <c r="X3659" s="91" t="e">
        <f>IF(A3659&gt;$X$1,$S$1*X3660+(1-$S$1)*G3660,Rawdata!AN3659)</f>
        <v>#DIV/0!</v>
      </c>
      <c r="Y3659" s="91" t="e">
        <f>IF(A3659&gt;$Y$1,$S$1*Y3660+(1-$S$1)*G3660,Rawdata!AO3659)</f>
        <v>#DIV/0!</v>
      </c>
      <c r="Z3659" s="91" t="e">
        <f>IF(A3659&gt;$Z$1,$S$1*Z3660+(1-$S$1)*(G3660-U3660)^2,Rawdata!AP3659)</f>
        <v>#DIV/0!</v>
      </c>
      <c r="AA3659" s="91" t="e">
        <f>IF(A3659&gt;$AA$1,$S$1*AA3660+(1-$S$1)*(G3660-V3660)^2,Rawdata!AQ3659)</f>
        <v>#DIV/0!</v>
      </c>
      <c r="AB3659" s="91" t="e">
        <f>IF(A3659&gt;89,$S$1*AB3660+(1-$S$1)*(G3660-W3660)^2,Rawdata!AR3659)</f>
        <v>#DIV/0!</v>
      </c>
      <c r="AC3659" s="91" t="e">
        <f>IF(A3659&gt;$AC$1,$S$1*AC3660+(1-$S$1)*(G3660-X3660)^2,Rawdata!AS3659)</f>
        <v>#DIV/0!</v>
      </c>
      <c r="AD3659" s="91" t="e">
        <f>IF(A3659&gt;$AD$1,$S$1*AD3660+(1-$S$1)*(G3660-Y3660)^2,Rawdata!AT3659)</f>
        <v>#DIV/0!</v>
      </c>
      <c r="AE3659" s="80" t="e">
        <f t="shared" si="1546"/>
        <v>#DIV/0!</v>
      </c>
      <c r="AF3659" s="81" t="e">
        <f t="shared" si="1547"/>
        <v>#DIV/0!</v>
      </c>
      <c r="AG3659" s="86">
        <f t="shared" si="1569"/>
        <v>0</v>
      </c>
      <c r="AH3659" s="107" t="e">
        <f t="shared" si="1545"/>
        <v>#DIV/0!</v>
      </c>
      <c r="AI3659" s="107" t="e">
        <f t="shared" si="1548"/>
        <v>#DIV/0!</v>
      </c>
      <c r="AJ3659" s="108" t="e">
        <f t="shared" si="1549"/>
        <v>#DIV/0!</v>
      </c>
      <c r="AK3659" s="113" t="e">
        <f t="shared" si="1554"/>
        <v>#DIV/0!</v>
      </c>
      <c r="AL3659" s="113" t="e">
        <f t="shared" si="1555"/>
        <v>#DIV/0!</v>
      </c>
      <c r="AM3659" s="113" t="e">
        <f t="shared" si="1556"/>
        <v>#DIV/0!</v>
      </c>
      <c r="AN3659" s="113" t="e">
        <f t="shared" si="1557"/>
        <v>#DIV/0!</v>
      </c>
      <c r="AO3659" s="113" t="e">
        <f t="shared" si="1558"/>
        <v>#DIV/0!</v>
      </c>
      <c r="AP3659" s="91" t="e">
        <f t="shared" si="1559"/>
        <v>#DIV/0!</v>
      </c>
      <c r="AQ3659" s="91" t="e">
        <f t="shared" si="1560"/>
        <v>#DIV/0!</v>
      </c>
      <c r="AR3659" s="91" t="e">
        <f t="shared" si="1561"/>
        <v>#DIV/0!</v>
      </c>
      <c r="AS3659" s="91" t="e">
        <f t="shared" si="1562"/>
        <v>#DIV/0!</v>
      </c>
      <c r="AT3659" s="91" t="e">
        <f t="shared" si="1563"/>
        <v>#DIV/0!</v>
      </c>
      <c r="AU3659" s="113" t="e">
        <f t="shared" si="1564"/>
        <v>#DIV/0!</v>
      </c>
      <c r="AV3659" s="113" t="e">
        <f t="shared" si="1565"/>
        <v>#DIV/0!</v>
      </c>
      <c r="AW3659" s="113" t="e">
        <f t="shared" si="1566"/>
        <v>#DIV/0!</v>
      </c>
      <c r="AX3659" s="113" t="e">
        <f t="shared" si="1567"/>
        <v>#DIV/0!</v>
      </c>
      <c r="AY3659" s="113" t="e">
        <f t="shared" si="1568"/>
        <v>#DIV/0!</v>
      </c>
    </row>
    <row r="3660" spans="1:51" x14ac:dyDescent="0.25">
      <c r="A3660" s="119"/>
      <c r="B3660" s="83"/>
      <c r="C3660" s="85"/>
      <c r="D3660" s="85"/>
      <c r="E3660" s="85"/>
      <c r="F3660" s="71"/>
      <c r="G3660" s="96"/>
      <c r="H3660" s="16" t="e">
        <f>IF(A3660&gt;$U$1,ROUND(ROUND( U3660*$S$1+(1-$S$1)*G3660,4)+$T$1*ROUND(($S$1*Z3660+(1-$S$1)*(G3660-U3660)^2)^0.5,4),4),Rawdata!AK3660+Rawdata!$T$1*Rawdata!AU3660)</f>
        <v>#DIV/0!</v>
      </c>
      <c r="I3660" s="16" t="e">
        <f>IF(A3660&gt;$V$1,ROUND(ROUND(V3660*$S$1+(1-$S$1)*G3660,4)+$T$1*ROUND(($S$1*AA3660+(1-$S$1)*(G3660-V3660)^2)^0.5,4),4),Rawdata!AL3660+Rawdata!$T$1*Rawdata!AV3660)</f>
        <v>#DIV/0!</v>
      </c>
      <c r="J3660" s="16" t="e">
        <f>IF(A3660&gt;$W$1,ROUND(ROUND( W3660*$S$1+(1-$S$1)*G3660,4)+$T$1*ROUND(($S$1*AB3660+(1-$S$1)*(G3660-W3660)^2)^0.5,4),4),Rawdata!AM3660+Rawdata!$T$1*Rawdata!AW3660)</f>
        <v>#DIV/0!</v>
      </c>
      <c r="K3660" s="16" t="e">
        <f>IF(A3660&gt;$X$1,ROUND(ROUND( X3660*$S$1+(1-$S$1)*G3660,4)+$T$1*ROUND(($S$1*AC3660+(1-$S$1)*(G3660-X3660)^2)^0.5,4),4),Rawdata!AN3660+Rawdata!$T$1*Rawdata!AX3660)</f>
        <v>#DIV/0!</v>
      </c>
      <c r="L3660" s="16" t="e">
        <f>IF(A3660&gt;$Y$1,ROUND(ROUND( Y3660*$S$1+(1-$S$1)*G3660,4)+$T$1*ROUND(($S$1*AD3660+(1-$S$1)*(G3660-Y3660)^2)^0.5,4),4),Rawdata!AO3660+Rawdata!$T$1*Rawdata!AY3660)</f>
        <v>#DIV/0!</v>
      </c>
      <c r="M3660" s="16" t="e">
        <f t="shared" si="1550"/>
        <v>#DIV/0!</v>
      </c>
      <c r="N3660" s="16" t="e">
        <f t="shared" si="1551"/>
        <v>#DIV/0!</v>
      </c>
      <c r="O3660" s="67"/>
      <c r="P3660" s="67"/>
      <c r="Q3660" s="31" t="e">
        <f t="shared" si="1543"/>
        <v>#DIV/0!</v>
      </c>
      <c r="R3660" s="17" t="e">
        <f t="shared" si="1544"/>
        <v>#DIV/0!</v>
      </c>
      <c r="S3660" s="37" t="e">
        <f t="shared" si="1552"/>
        <v>#DIV/0!</v>
      </c>
      <c r="T3660" s="17" t="e">
        <f t="shared" si="1553"/>
        <v>#DIV/0!</v>
      </c>
      <c r="U3660" s="91" t="e">
        <f>IF(A3660&gt;$U$1, U3661*$S$1+(1-$S$1)*G3661,Rawdata!AK3660)</f>
        <v>#DIV/0!</v>
      </c>
      <c r="V3660" s="91" t="e">
        <f>IF(A3660&gt;$V$1,$S$1*V3661+(1-$S$1)*G3661,Rawdata!AL3660)</f>
        <v>#DIV/0!</v>
      </c>
      <c r="W3660" s="91" t="e">
        <f>IF(A3660&gt;$W$1, $S$1*W3661+(1-$S$1)*G3661,Rawdata!AM3660)</f>
        <v>#DIV/0!</v>
      </c>
      <c r="X3660" s="91" t="e">
        <f>IF(A3660&gt;$X$1,$S$1*X3661+(1-$S$1)*G3661,Rawdata!AN3660)</f>
        <v>#DIV/0!</v>
      </c>
      <c r="Y3660" s="91" t="e">
        <f>IF(A3660&gt;$Y$1,$S$1*Y3661+(1-$S$1)*G3661,Rawdata!AO3660)</f>
        <v>#DIV/0!</v>
      </c>
      <c r="Z3660" s="91" t="e">
        <f>IF(A3660&gt;$Z$1,$S$1*Z3661+(1-$S$1)*(G3661-U3661)^2,Rawdata!AP3660)</f>
        <v>#DIV/0!</v>
      </c>
      <c r="AA3660" s="91" t="e">
        <f>IF(A3660&gt;$AA$1,$S$1*AA3661+(1-$S$1)*(G3661-V3661)^2,Rawdata!AQ3660)</f>
        <v>#DIV/0!</v>
      </c>
      <c r="AB3660" s="91" t="e">
        <f>IF(A3660&gt;89,$S$1*AB3661+(1-$S$1)*(G3661-W3661)^2,Rawdata!AR3660)</f>
        <v>#DIV/0!</v>
      </c>
      <c r="AC3660" s="91" t="e">
        <f>IF(A3660&gt;$AC$1,$S$1*AC3661+(1-$S$1)*(G3661-X3661)^2,Rawdata!AS3660)</f>
        <v>#DIV/0!</v>
      </c>
      <c r="AD3660" s="91" t="e">
        <f>IF(A3660&gt;$AD$1,$S$1*AD3661+(1-$S$1)*(G3661-Y3661)^2,Rawdata!AT3660)</f>
        <v>#DIV/0!</v>
      </c>
      <c r="AE3660" s="80" t="e">
        <f t="shared" si="1546"/>
        <v>#DIV/0!</v>
      </c>
      <c r="AF3660" s="81" t="e">
        <f t="shared" si="1547"/>
        <v>#DIV/0!</v>
      </c>
      <c r="AG3660" s="86">
        <f t="shared" si="1569"/>
        <v>0</v>
      </c>
      <c r="AH3660" s="107" t="e">
        <f t="shared" si="1545"/>
        <v>#DIV/0!</v>
      </c>
      <c r="AI3660" s="107" t="e">
        <f t="shared" si="1548"/>
        <v>#DIV/0!</v>
      </c>
      <c r="AJ3660" s="108" t="e">
        <f t="shared" si="1549"/>
        <v>#DIV/0!</v>
      </c>
      <c r="AK3660" s="113" t="e">
        <f t="shared" si="1554"/>
        <v>#DIV/0!</v>
      </c>
      <c r="AL3660" s="113" t="e">
        <f t="shared" si="1555"/>
        <v>#DIV/0!</v>
      </c>
      <c r="AM3660" s="113" t="e">
        <f t="shared" si="1556"/>
        <v>#DIV/0!</v>
      </c>
      <c r="AN3660" s="113" t="e">
        <f t="shared" si="1557"/>
        <v>#DIV/0!</v>
      </c>
      <c r="AO3660" s="113" t="e">
        <f t="shared" si="1558"/>
        <v>#DIV/0!</v>
      </c>
      <c r="AP3660" s="91" t="e">
        <f t="shared" si="1559"/>
        <v>#DIV/0!</v>
      </c>
      <c r="AQ3660" s="91" t="e">
        <f t="shared" si="1560"/>
        <v>#DIV/0!</v>
      </c>
      <c r="AR3660" s="91" t="e">
        <f t="shared" si="1561"/>
        <v>#DIV/0!</v>
      </c>
      <c r="AS3660" s="91" t="e">
        <f t="shared" si="1562"/>
        <v>#DIV/0!</v>
      </c>
      <c r="AT3660" s="91" t="e">
        <f t="shared" si="1563"/>
        <v>#DIV/0!</v>
      </c>
      <c r="AU3660" s="113" t="e">
        <f t="shared" si="1564"/>
        <v>#DIV/0!</v>
      </c>
      <c r="AV3660" s="113" t="e">
        <f t="shared" si="1565"/>
        <v>#DIV/0!</v>
      </c>
      <c r="AW3660" s="113" t="e">
        <f t="shared" si="1566"/>
        <v>#DIV/0!</v>
      </c>
      <c r="AX3660" s="113" t="e">
        <f t="shared" si="1567"/>
        <v>#DIV/0!</v>
      </c>
      <c r="AY3660" s="113" t="e">
        <f t="shared" si="1568"/>
        <v>#DIV/0!</v>
      </c>
    </row>
    <row r="3661" spans="1:51" x14ac:dyDescent="0.25">
      <c r="A3661" s="119"/>
      <c r="B3661" s="83"/>
      <c r="C3661" s="85"/>
      <c r="D3661" s="85"/>
      <c r="E3661" s="85"/>
      <c r="F3661" s="71"/>
      <c r="G3661" s="96"/>
      <c r="H3661" s="16" t="e">
        <f>IF(A3661&gt;$U$1,ROUND(ROUND( U3661*$S$1+(1-$S$1)*G3661,4)+$T$1*ROUND(($S$1*Z3661+(1-$S$1)*(G3661-U3661)^2)^0.5,4),4),Rawdata!AK3661+Rawdata!$T$1*Rawdata!AU3661)</f>
        <v>#DIV/0!</v>
      </c>
      <c r="I3661" s="16" t="e">
        <f>IF(A3661&gt;$V$1,ROUND(ROUND(V3661*$S$1+(1-$S$1)*G3661,4)+$T$1*ROUND(($S$1*AA3661+(1-$S$1)*(G3661-V3661)^2)^0.5,4),4),Rawdata!AL3661+Rawdata!$T$1*Rawdata!AV3661)</f>
        <v>#DIV/0!</v>
      </c>
      <c r="J3661" s="16" t="e">
        <f>IF(A3661&gt;$W$1,ROUND(ROUND( W3661*$S$1+(1-$S$1)*G3661,4)+$T$1*ROUND(($S$1*AB3661+(1-$S$1)*(G3661-W3661)^2)^0.5,4),4),Rawdata!AM3661+Rawdata!$T$1*Rawdata!AW3661)</f>
        <v>#DIV/0!</v>
      </c>
      <c r="K3661" s="16" t="e">
        <f>IF(A3661&gt;$X$1,ROUND(ROUND( X3661*$S$1+(1-$S$1)*G3661,4)+$T$1*ROUND(($S$1*AC3661+(1-$S$1)*(G3661-X3661)^2)^0.5,4),4),Rawdata!AN3661+Rawdata!$T$1*Rawdata!AX3661)</f>
        <v>#DIV/0!</v>
      </c>
      <c r="L3661" s="16" t="e">
        <f>IF(A3661&gt;$Y$1,ROUND(ROUND( Y3661*$S$1+(1-$S$1)*G3661,4)+$T$1*ROUND(($S$1*AD3661+(1-$S$1)*(G3661-Y3661)^2)^0.5,4),4),Rawdata!AO3661+Rawdata!$T$1*Rawdata!AY3661)</f>
        <v>#DIV/0!</v>
      </c>
      <c r="M3661" s="16" t="e">
        <f t="shared" si="1550"/>
        <v>#DIV/0!</v>
      </c>
      <c r="N3661" s="16" t="e">
        <f t="shared" si="1551"/>
        <v>#DIV/0!</v>
      </c>
      <c r="O3661" s="67"/>
      <c r="P3661" s="67"/>
      <c r="Q3661" s="31" t="e">
        <f t="shared" si="1543"/>
        <v>#DIV/0!</v>
      </c>
      <c r="R3661" s="17" t="e">
        <f t="shared" si="1544"/>
        <v>#DIV/0!</v>
      </c>
      <c r="S3661" s="37" t="e">
        <f t="shared" si="1552"/>
        <v>#DIV/0!</v>
      </c>
      <c r="T3661" s="17" t="e">
        <f t="shared" si="1553"/>
        <v>#DIV/0!</v>
      </c>
      <c r="U3661" s="91" t="e">
        <f>IF(A3661&gt;$U$1, U3662*$S$1+(1-$S$1)*G3662,Rawdata!AK3661)</f>
        <v>#DIV/0!</v>
      </c>
      <c r="V3661" s="91" t="e">
        <f>IF(A3661&gt;$V$1,$S$1*V3662+(1-$S$1)*G3662,Rawdata!AL3661)</f>
        <v>#DIV/0!</v>
      </c>
      <c r="W3661" s="91" t="e">
        <f>IF(A3661&gt;$W$1, $S$1*W3662+(1-$S$1)*G3662,Rawdata!AM3661)</f>
        <v>#DIV/0!</v>
      </c>
      <c r="X3661" s="91" t="e">
        <f>IF(A3661&gt;$X$1,$S$1*X3662+(1-$S$1)*G3662,Rawdata!AN3661)</f>
        <v>#DIV/0!</v>
      </c>
      <c r="Y3661" s="91" t="e">
        <f>IF(A3661&gt;$Y$1,$S$1*Y3662+(1-$S$1)*G3662,Rawdata!AO3661)</f>
        <v>#DIV/0!</v>
      </c>
      <c r="Z3661" s="91" t="e">
        <f>IF(A3661&gt;$Z$1,$S$1*Z3662+(1-$S$1)*(G3662-U3662)^2,Rawdata!AP3661)</f>
        <v>#DIV/0!</v>
      </c>
      <c r="AA3661" s="91" t="e">
        <f>IF(A3661&gt;$AA$1,$S$1*AA3662+(1-$S$1)*(G3662-V3662)^2,Rawdata!AQ3661)</f>
        <v>#DIV/0!</v>
      </c>
      <c r="AB3661" s="91" t="e">
        <f>IF(A3661&gt;89,$S$1*AB3662+(1-$S$1)*(G3662-W3662)^2,Rawdata!AR3661)</f>
        <v>#DIV/0!</v>
      </c>
      <c r="AC3661" s="91" t="e">
        <f>IF(A3661&gt;$AC$1,$S$1*AC3662+(1-$S$1)*(G3662-X3662)^2,Rawdata!AS3661)</f>
        <v>#DIV/0!</v>
      </c>
      <c r="AD3661" s="91" t="e">
        <f>IF(A3661&gt;$AD$1,$S$1*AD3662+(1-$S$1)*(G3662-Y3662)^2,Rawdata!AT3661)</f>
        <v>#DIV/0!</v>
      </c>
      <c r="AE3661" s="80" t="e">
        <f t="shared" si="1546"/>
        <v>#DIV/0!</v>
      </c>
      <c r="AF3661" s="81" t="e">
        <f t="shared" si="1547"/>
        <v>#DIV/0!</v>
      </c>
      <c r="AG3661" s="86">
        <f t="shared" si="1569"/>
        <v>0</v>
      </c>
      <c r="AH3661" s="107" t="e">
        <f t="shared" si="1545"/>
        <v>#DIV/0!</v>
      </c>
      <c r="AI3661" s="107" t="e">
        <f t="shared" si="1548"/>
        <v>#DIV/0!</v>
      </c>
      <c r="AJ3661" s="108" t="e">
        <f t="shared" si="1549"/>
        <v>#DIV/0!</v>
      </c>
      <c r="AK3661" s="113" t="e">
        <f t="shared" si="1554"/>
        <v>#DIV/0!</v>
      </c>
      <c r="AL3661" s="113" t="e">
        <f t="shared" si="1555"/>
        <v>#DIV/0!</v>
      </c>
      <c r="AM3661" s="113" t="e">
        <f t="shared" si="1556"/>
        <v>#DIV/0!</v>
      </c>
      <c r="AN3661" s="113" t="e">
        <f t="shared" si="1557"/>
        <v>#DIV/0!</v>
      </c>
      <c r="AO3661" s="113" t="e">
        <f t="shared" si="1558"/>
        <v>#DIV/0!</v>
      </c>
      <c r="AP3661" s="91" t="e">
        <f t="shared" si="1559"/>
        <v>#DIV/0!</v>
      </c>
      <c r="AQ3661" s="91" t="e">
        <f t="shared" si="1560"/>
        <v>#DIV/0!</v>
      </c>
      <c r="AR3661" s="91" t="e">
        <f t="shared" si="1561"/>
        <v>#DIV/0!</v>
      </c>
      <c r="AS3661" s="91" t="e">
        <f t="shared" si="1562"/>
        <v>#DIV/0!</v>
      </c>
      <c r="AT3661" s="91" t="e">
        <f t="shared" si="1563"/>
        <v>#DIV/0!</v>
      </c>
      <c r="AU3661" s="113" t="e">
        <f t="shared" si="1564"/>
        <v>#DIV/0!</v>
      </c>
      <c r="AV3661" s="113" t="e">
        <f t="shared" si="1565"/>
        <v>#DIV/0!</v>
      </c>
      <c r="AW3661" s="113" t="e">
        <f t="shared" si="1566"/>
        <v>#DIV/0!</v>
      </c>
      <c r="AX3661" s="113" t="e">
        <f t="shared" si="1567"/>
        <v>#DIV/0!</v>
      </c>
      <c r="AY3661" s="113" t="e">
        <f t="shared" si="1568"/>
        <v>#DIV/0!</v>
      </c>
    </row>
    <row r="3662" spans="1:51" x14ac:dyDescent="0.25">
      <c r="A3662" s="119"/>
      <c r="B3662" s="83"/>
      <c r="C3662" s="85"/>
      <c r="D3662" s="85"/>
      <c r="E3662" s="85"/>
      <c r="F3662" s="71"/>
      <c r="G3662" s="96"/>
      <c r="H3662" s="16" t="e">
        <f>IF(A3662&gt;$U$1,ROUND(ROUND( U3662*$S$1+(1-$S$1)*G3662,4)+$T$1*ROUND(($S$1*Z3662+(1-$S$1)*(G3662-U3662)^2)^0.5,4),4),Rawdata!AK3662+Rawdata!$T$1*Rawdata!AU3662)</f>
        <v>#DIV/0!</v>
      </c>
      <c r="I3662" s="16" t="e">
        <f>IF(A3662&gt;$V$1,ROUND(ROUND(V3662*$S$1+(1-$S$1)*G3662,4)+$T$1*ROUND(($S$1*AA3662+(1-$S$1)*(G3662-V3662)^2)^0.5,4),4),Rawdata!AL3662+Rawdata!$T$1*Rawdata!AV3662)</f>
        <v>#DIV/0!</v>
      </c>
      <c r="J3662" s="16" t="e">
        <f>IF(A3662&gt;$W$1,ROUND(ROUND( W3662*$S$1+(1-$S$1)*G3662,4)+$T$1*ROUND(($S$1*AB3662+(1-$S$1)*(G3662-W3662)^2)^0.5,4),4),Rawdata!AM3662+Rawdata!$T$1*Rawdata!AW3662)</f>
        <v>#DIV/0!</v>
      </c>
      <c r="K3662" s="16" t="e">
        <f>IF(A3662&gt;$X$1,ROUND(ROUND( X3662*$S$1+(1-$S$1)*G3662,4)+$T$1*ROUND(($S$1*AC3662+(1-$S$1)*(G3662-X3662)^2)^0.5,4),4),Rawdata!AN3662+Rawdata!$T$1*Rawdata!AX3662)</f>
        <v>#DIV/0!</v>
      </c>
      <c r="L3662" s="16" t="e">
        <f>IF(A3662&gt;$Y$1,ROUND(ROUND( Y3662*$S$1+(1-$S$1)*G3662,4)+$T$1*ROUND(($S$1*AD3662+(1-$S$1)*(G3662-Y3662)^2)^0.5,4),4),Rawdata!AO3662+Rawdata!$T$1*Rawdata!AY3662)</f>
        <v>#DIV/0!</v>
      </c>
      <c r="M3662" s="16" t="e">
        <f t="shared" si="1550"/>
        <v>#DIV/0!</v>
      </c>
      <c r="N3662" s="16" t="e">
        <f t="shared" si="1551"/>
        <v>#DIV/0!</v>
      </c>
      <c r="O3662" s="67"/>
      <c r="P3662" s="67"/>
      <c r="Q3662" s="31" t="e">
        <f t="shared" si="1543"/>
        <v>#DIV/0!</v>
      </c>
      <c r="R3662" s="17" t="e">
        <f t="shared" si="1544"/>
        <v>#DIV/0!</v>
      </c>
      <c r="S3662" s="37" t="e">
        <f t="shared" si="1552"/>
        <v>#DIV/0!</v>
      </c>
      <c r="T3662" s="17" t="e">
        <f t="shared" si="1553"/>
        <v>#DIV/0!</v>
      </c>
      <c r="U3662" s="91" t="e">
        <f>IF(A3662&gt;$U$1, U3663*$S$1+(1-$S$1)*G3663,Rawdata!AK3662)</f>
        <v>#DIV/0!</v>
      </c>
      <c r="V3662" s="91" t="e">
        <f>IF(A3662&gt;$V$1,$S$1*V3663+(1-$S$1)*G3663,Rawdata!AL3662)</f>
        <v>#DIV/0!</v>
      </c>
      <c r="W3662" s="91" t="e">
        <f>IF(A3662&gt;$W$1, $S$1*W3663+(1-$S$1)*G3663,Rawdata!AM3662)</f>
        <v>#DIV/0!</v>
      </c>
      <c r="X3662" s="91" t="e">
        <f>IF(A3662&gt;$X$1,$S$1*X3663+(1-$S$1)*G3663,Rawdata!AN3662)</f>
        <v>#DIV/0!</v>
      </c>
      <c r="Y3662" s="91" t="e">
        <f>IF(A3662&gt;$Y$1,$S$1*Y3663+(1-$S$1)*G3663,Rawdata!AO3662)</f>
        <v>#DIV/0!</v>
      </c>
      <c r="Z3662" s="91" t="e">
        <f>IF(A3662&gt;$Z$1,$S$1*Z3663+(1-$S$1)*(G3663-U3663)^2,Rawdata!AP3662)</f>
        <v>#DIV/0!</v>
      </c>
      <c r="AA3662" s="91" t="e">
        <f>IF(A3662&gt;$AA$1,$S$1*AA3663+(1-$S$1)*(G3663-V3663)^2,Rawdata!AQ3662)</f>
        <v>#DIV/0!</v>
      </c>
      <c r="AB3662" s="91" t="e">
        <f>IF(A3662&gt;89,$S$1*AB3663+(1-$S$1)*(G3663-W3663)^2,Rawdata!AR3662)</f>
        <v>#DIV/0!</v>
      </c>
      <c r="AC3662" s="91" t="e">
        <f>IF(A3662&gt;$AC$1,$S$1*AC3663+(1-$S$1)*(G3663-X3663)^2,Rawdata!AS3662)</f>
        <v>#DIV/0!</v>
      </c>
      <c r="AD3662" s="91" t="e">
        <f>IF(A3662&gt;$AD$1,$S$1*AD3663+(1-$S$1)*(G3663-Y3663)^2,Rawdata!AT3662)</f>
        <v>#DIV/0!</v>
      </c>
      <c r="AE3662" s="80" t="e">
        <f t="shared" si="1546"/>
        <v>#DIV/0!</v>
      </c>
      <c r="AF3662" s="81" t="e">
        <f t="shared" si="1547"/>
        <v>#DIV/0!</v>
      </c>
      <c r="AG3662" s="86">
        <f t="shared" si="1569"/>
        <v>0</v>
      </c>
      <c r="AH3662" s="107" t="e">
        <f t="shared" si="1545"/>
        <v>#DIV/0!</v>
      </c>
      <c r="AI3662" s="107" t="e">
        <f t="shared" si="1548"/>
        <v>#DIV/0!</v>
      </c>
      <c r="AJ3662" s="108" t="e">
        <f t="shared" si="1549"/>
        <v>#DIV/0!</v>
      </c>
      <c r="AK3662" s="113" t="e">
        <f t="shared" si="1554"/>
        <v>#DIV/0!</v>
      </c>
      <c r="AL3662" s="113" t="e">
        <f t="shared" si="1555"/>
        <v>#DIV/0!</v>
      </c>
      <c r="AM3662" s="113" t="e">
        <f t="shared" si="1556"/>
        <v>#DIV/0!</v>
      </c>
      <c r="AN3662" s="113" t="e">
        <f t="shared" si="1557"/>
        <v>#DIV/0!</v>
      </c>
      <c r="AO3662" s="113" t="e">
        <f t="shared" si="1558"/>
        <v>#DIV/0!</v>
      </c>
      <c r="AP3662" s="91" t="e">
        <f t="shared" si="1559"/>
        <v>#DIV/0!</v>
      </c>
      <c r="AQ3662" s="91" t="e">
        <f t="shared" si="1560"/>
        <v>#DIV/0!</v>
      </c>
      <c r="AR3662" s="91" t="e">
        <f t="shared" si="1561"/>
        <v>#DIV/0!</v>
      </c>
      <c r="AS3662" s="91" t="e">
        <f t="shared" si="1562"/>
        <v>#DIV/0!</v>
      </c>
      <c r="AT3662" s="91" t="e">
        <f t="shared" si="1563"/>
        <v>#DIV/0!</v>
      </c>
      <c r="AU3662" s="113" t="e">
        <f t="shared" si="1564"/>
        <v>#DIV/0!</v>
      </c>
      <c r="AV3662" s="113" t="e">
        <f t="shared" si="1565"/>
        <v>#DIV/0!</v>
      </c>
      <c r="AW3662" s="113" t="e">
        <f t="shared" si="1566"/>
        <v>#DIV/0!</v>
      </c>
      <c r="AX3662" s="113" t="e">
        <f t="shared" si="1567"/>
        <v>#DIV/0!</v>
      </c>
      <c r="AY3662" s="113" t="e">
        <f t="shared" si="1568"/>
        <v>#DIV/0!</v>
      </c>
    </row>
    <row r="3663" spans="1:51" x14ac:dyDescent="0.25">
      <c r="A3663" s="119"/>
      <c r="B3663" s="83"/>
      <c r="C3663" s="85"/>
      <c r="D3663" s="85"/>
      <c r="E3663" s="85"/>
      <c r="F3663" s="71"/>
      <c r="G3663" s="96"/>
      <c r="H3663" s="16" t="e">
        <f>IF(A3663&gt;$U$1,ROUND(ROUND( U3663*$S$1+(1-$S$1)*G3663,4)+$T$1*ROUND(($S$1*Z3663+(1-$S$1)*(G3663-U3663)^2)^0.5,4),4),Rawdata!AK3663+Rawdata!$T$1*Rawdata!AU3663)</f>
        <v>#DIV/0!</v>
      </c>
      <c r="I3663" s="16" t="e">
        <f>IF(A3663&gt;$V$1,ROUND(ROUND(V3663*$S$1+(1-$S$1)*G3663,4)+$T$1*ROUND(($S$1*AA3663+(1-$S$1)*(G3663-V3663)^2)^0.5,4),4),Rawdata!AL3663+Rawdata!$T$1*Rawdata!AV3663)</f>
        <v>#DIV/0!</v>
      </c>
      <c r="J3663" s="16" t="e">
        <f>IF(A3663&gt;$W$1,ROUND(ROUND( W3663*$S$1+(1-$S$1)*G3663,4)+$T$1*ROUND(($S$1*AB3663+(1-$S$1)*(G3663-W3663)^2)^0.5,4),4),Rawdata!AM3663+Rawdata!$T$1*Rawdata!AW3663)</f>
        <v>#DIV/0!</v>
      </c>
      <c r="K3663" s="16" t="e">
        <f>IF(A3663&gt;$X$1,ROUND(ROUND( X3663*$S$1+(1-$S$1)*G3663,4)+$T$1*ROUND(($S$1*AC3663+(1-$S$1)*(G3663-X3663)^2)^0.5,4),4),Rawdata!AN3663+Rawdata!$T$1*Rawdata!AX3663)</f>
        <v>#DIV/0!</v>
      </c>
      <c r="L3663" s="16" t="e">
        <f>IF(A3663&gt;$Y$1,ROUND(ROUND( Y3663*$S$1+(1-$S$1)*G3663,4)+$T$1*ROUND(($S$1*AD3663+(1-$S$1)*(G3663-Y3663)^2)^0.5,4),4),Rawdata!AO3663+Rawdata!$T$1*Rawdata!AY3663)</f>
        <v>#DIV/0!</v>
      </c>
      <c r="M3663" s="16" t="e">
        <f t="shared" si="1550"/>
        <v>#DIV/0!</v>
      </c>
      <c r="N3663" s="16" t="e">
        <f t="shared" si="1551"/>
        <v>#DIV/0!</v>
      </c>
      <c r="O3663" s="67"/>
      <c r="P3663" s="67"/>
      <c r="Q3663" s="31" t="e">
        <f t="shared" si="1543"/>
        <v>#DIV/0!</v>
      </c>
      <c r="R3663" s="17" t="e">
        <f t="shared" si="1544"/>
        <v>#DIV/0!</v>
      </c>
      <c r="S3663" s="37" t="e">
        <f t="shared" si="1552"/>
        <v>#DIV/0!</v>
      </c>
      <c r="T3663" s="17" t="e">
        <f t="shared" si="1553"/>
        <v>#DIV/0!</v>
      </c>
      <c r="U3663" s="91" t="e">
        <f>IF(A3663&gt;$U$1, U3664*$S$1+(1-$S$1)*G3664,Rawdata!AK3663)</f>
        <v>#DIV/0!</v>
      </c>
      <c r="V3663" s="91" t="e">
        <f>IF(A3663&gt;$V$1,$S$1*V3664+(1-$S$1)*G3664,Rawdata!AL3663)</f>
        <v>#DIV/0!</v>
      </c>
      <c r="W3663" s="91" t="e">
        <f>IF(A3663&gt;$W$1, $S$1*W3664+(1-$S$1)*G3664,Rawdata!AM3663)</f>
        <v>#DIV/0!</v>
      </c>
      <c r="X3663" s="91" t="e">
        <f>IF(A3663&gt;$X$1,$S$1*X3664+(1-$S$1)*G3664,Rawdata!AN3663)</f>
        <v>#DIV/0!</v>
      </c>
      <c r="Y3663" s="91" t="e">
        <f>IF(A3663&gt;$Y$1,$S$1*Y3664+(1-$S$1)*G3664,Rawdata!AO3663)</f>
        <v>#DIV/0!</v>
      </c>
      <c r="Z3663" s="91" t="e">
        <f>IF(A3663&gt;$Z$1,$S$1*Z3664+(1-$S$1)*(G3664-U3664)^2,Rawdata!AP3663)</f>
        <v>#DIV/0!</v>
      </c>
      <c r="AA3663" s="91" t="e">
        <f>IF(A3663&gt;$AA$1,$S$1*AA3664+(1-$S$1)*(G3664-V3664)^2,Rawdata!AQ3663)</f>
        <v>#DIV/0!</v>
      </c>
      <c r="AB3663" s="91" t="e">
        <f>IF(A3663&gt;89,$S$1*AB3664+(1-$S$1)*(G3664-W3664)^2,Rawdata!AR3663)</f>
        <v>#DIV/0!</v>
      </c>
      <c r="AC3663" s="91" t="e">
        <f>IF(A3663&gt;$AC$1,$S$1*AC3664+(1-$S$1)*(G3664-X3664)^2,Rawdata!AS3663)</f>
        <v>#DIV/0!</v>
      </c>
      <c r="AD3663" s="91" t="e">
        <f>IF(A3663&gt;$AD$1,$S$1*AD3664+(1-$S$1)*(G3664-Y3664)^2,Rawdata!AT3663)</f>
        <v>#DIV/0!</v>
      </c>
      <c r="AE3663" s="80" t="e">
        <f t="shared" si="1546"/>
        <v>#DIV/0!</v>
      </c>
      <c r="AF3663" s="81" t="e">
        <f t="shared" si="1547"/>
        <v>#DIV/0!</v>
      </c>
      <c r="AG3663" s="86">
        <f t="shared" si="1569"/>
        <v>0</v>
      </c>
      <c r="AH3663" s="107" t="e">
        <f t="shared" si="1545"/>
        <v>#DIV/0!</v>
      </c>
      <c r="AI3663" s="107" t="e">
        <f t="shared" si="1548"/>
        <v>#DIV/0!</v>
      </c>
      <c r="AJ3663" s="108" t="e">
        <f t="shared" si="1549"/>
        <v>#DIV/0!</v>
      </c>
      <c r="AK3663" s="113" t="e">
        <f t="shared" si="1554"/>
        <v>#DIV/0!</v>
      </c>
      <c r="AL3663" s="113" t="e">
        <f t="shared" si="1555"/>
        <v>#DIV/0!</v>
      </c>
      <c r="AM3663" s="113" t="e">
        <f t="shared" si="1556"/>
        <v>#DIV/0!</v>
      </c>
      <c r="AN3663" s="113" t="e">
        <f t="shared" si="1557"/>
        <v>#DIV/0!</v>
      </c>
      <c r="AO3663" s="113" t="e">
        <f t="shared" si="1558"/>
        <v>#DIV/0!</v>
      </c>
      <c r="AP3663" s="91" t="e">
        <f t="shared" si="1559"/>
        <v>#DIV/0!</v>
      </c>
      <c r="AQ3663" s="91" t="e">
        <f t="shared" si="1560"/>
        <v>#DIV/0!</v>
      </c>
      <c r="AR3663" s="91" t="e">
        <f t="shared" si="1561"/>
        <v>#DIV/0!</v>
      </c>
      <c r="AS3663" s="91" t="e">
        <f t="shared" si="1562"/>
        <v>#DIV/0!</v>
      </c>
      <c r="AT3663" s="91" t="e">
        <f t="shared" si="1563"/>
        <v>#DIV/0!</v>
      </c>
      <c r="AU3663" s="113" t="e">
        <f t="shared" si="1564"/>
        <v>#DIV/0!</v>
      </c>
      <c r="AV3663" s="113" t="e">
        <f t="shared" si="1565"/>
        <v>#DIV/0!</v>
      </c>
      <c r="AW3663" s="113" t="e">
        <f t="shared" si="1566"/>
        <v>#DIV/0!</v>
      </c>
      <c r="AX3663" s="113" t="e">
        <f t="shared" si="1567"/>
        <v>#DIV/0!</v>
      </c>
      <c r="AY3663" s="113" t="e">
        <f t="shared" si="1568"/>
        <v>#DIV/0!</v>
      </c>
    </row>
    <row r="3664" spans="1:51" x14ac:dyDescent="0.25">
      <c r="A3664" s="119"/>
      <c r="B3664" s="83"/>
      <c r="C3664" s="85"/>
      <c r="D3664" s="85"/>
      <c r="E3664" s="85"/>
      <c r="F3664" s="71"/>
      <c r="G3664" s="96"/>
      <c r="H3664" s="16" t="e">
        <f>IF(A3664&gt;$U$1,ROUND(ROUND( U3664*$S$1+(1-$S$1)*G3664,4)+$T$1*ROUND(($S$1*Z3664+(1-$S$1)*(G3664-U3664)^2)^0.5,4),4),Rawdata!AK3664+Rawdata!$T$1*Rawdata!AU3664)</f>
        <v>#DIV/0!</v>
      </c>
      <c r="I3664" s="16" t="e">
        <f>IF(A3664&gt;$V$1,ROUND(ROUND(V3664*$S$1+(1-$S$1)*G3664,4)+$T$1*ROUND(($S$1*AA3664+(1-$S$1)*(G3664-V3664)^2)^0.5,4),4),Rawdata!AL3664+Rawdata!$T$1*Rawdata!AV3664)</f>
        <v>#DIV/0!</v>
      </c>
      <c r="J3664" s="16" t="e">
        <f>IF(A3664&gt;$W$1,ROUND(ROUND( W3664*$S$1+(1-$S$1)*G3664,4)+$T$1*ROUND(($S$1*AB3664+(1-$S$1)*(G3664-W3664)^2)^0.5,4),4),Rawdata!AM3664+Rawdata!$T$1*Rawdata!AW3664)</f>
        <v>#DIV/0!</v>
      </c>
      <c r="K3664" s="16" t="e">
        <f>IF(A3664&gt;$X$1,ROUND(ROUND( X3664*$S$1+(1-$S$1)*G3664,4)+$T$1*ROUND(($S$1*AC3664+(1-$S$1)*(G3664-X3664)^2)^0.5,4),4),Rawdata!AN3664+Rawdata!$T$1*Rawdata!AX3664)</f>
        <v>#DIV/0!</v>
      </c>
      <c r="L3664" s="16" t="e">
        <f>IF(A3664&gt;$Y$1,ROUND(ROUND( Y3664*$S$1+(1-$S$1)*G3664,4)+$T$1*ROUND(($S$1*AD3664+(1-$S$1)*(G3664-Y3664)^2)^0.5,4),4),Rawdata!AO3664+Rawdata!$T$1*Rawdata!AY3664)</f>
        <v>#DIV/0!</v>
      </c>
      <c r="M3664" s="16" t="e">
        <f t="shared" si="1550"/>
        <v>#DIV/0!</v>
      </c>
      <c r="N3664" s="16" t="e">
        <f t="shared" si="1551"/>
        <v>#DIV/0!</v>
      </c>
      <c r="O3664" s="67"/>
      <c r="P3664" s="67"/>
      <c r="Q3664" s="31" t="e">
        <f t="shared" si="1543"/>
        <v>#DIV/0!</v>
      </c>
      <c r="R3664" s="17" t="e">
        <f t="shared" si="1544"/>
        <v>#DIV/0!</v>
      </c>
      <c r="S3664" s="37" t="e">
        <f t="shared" si="1552"/>
        <v>#DIV/0!</v>
      </c>
      <c r="T3664" s="17" t="e">
        <f t="shared" si="1553"/>
        <v>#DIV/0!</v>
      </c>
      <c r="U3664" s="91" t="e">
        <f>IF(A3664&gt;$U$1, U3665*$S$1+(1-$S$1)*G3665,Rawdata!AK3664)</f>
        <v>#DIV/0!</v>
      </c>
      <c r="V3664" s="91" t="e">
        <f>IF(A3664&gt;$V$1,$S$1*V3665+(1-$S$1)*G3665,Rawdata!AL3664)</f>
        <v>#DIV/0!</v>
      </c>
      <c r="W3664" s="91" t="e">
        <f>IF(A3664&gt;$W$1, $S$1*W3665+(1-$S$1)*G3665,Rawdata!AM3664)</f>
        <v>#DIV/0!</v>
      </c>
      <c r="X3664" s="91" t="e">
        <f>IF(A3664&gt;$X$1,$S$1*X3665+(1-$S$1)*G3665,Rawdata!AN3664)</f>
        <v>#DIV/0!</v>
      </c>
      <c r="Y3664" s="91" t="e">
        <f>IF(A3664&gt;$Y$1,$S$1*Y3665+(1-$S$1)*G3665,Rawdata!AO3664)</f>
        <v>#DIV/0!</v>
      </c>
      <c r="Z3664" s="91" t="e">
        <f>IF(A3664&gt;$Z$1,$S$1*Z3665+(1-$S$1)*(G3665-U3665)^2,Rawdata!AP3664)</f>
        <v>#DIV/0!</v>
      </c>
      <c r="AA3664" s="91" t="e">
        <f>IF(A3664&gt;$AA$1,$S$1*AA3665+(1-$S$1)*(G3665-V3665)^2,Rawdata!AQ3664)</f>
        <v>#DIV/0!</v>
      </c>
      <c r="AB3664" s="91" t="e">
        <f>IF(A3664&gt;89,$S$1*AB3665+(1-$S$1)*(G3665-W3665)^2,Rawdata!AR3664)</f>
        <v>#DIV/0!</v>
      </c>
      <c r="AC3664" s="91" t="e">
        <f>IF(A3664&gt;$AC$1,$S$1*AC3665+(1-$S$1)*(G3665-X3665)^2,Rawdata!AS3664)</f>
        <v>#DIV/0!</v>
      </c>
      <c r="AD3664" s="91" t="e">
        <f>IF(A3664&gt;$AD$1,$S$1*AD3665+(1-$S$1)*(G3665-Y3665)^2,Rawdata!AT3664)</f>
        <v>#DIV/0!</v>
      </c>
      <c r="AE3664" s="80" t="e">
        <f t="shared" si="1546"/>
        <v>#DIV/0!</v>
      </c>
      <c r="AF3664" s="81" t="e">
        <f t="shared" si="1547"/>
        <v>#DIV/0!</v>
      </c>
      <c r="AG3664" s="86">
        <f t="shared" si="1569"/>
        <v>0</v>
      </c>
      <c r="AH3664" s="107" t="e">
        <f t="shared" si="1545"/>
        <v>#DIV/0!</v>
      </c>
      <c r="AI3664" s="107" t="e">
        <f t="shared" si="1548"/>
        <v>#DIV/0!</v>
      </c>
      <c r="AJ3664" s="108" t="e">
        <f t="shared" si="1549"/>
        <v>#DIV/0!</v>
      </c>
      <c r="AK3664" s="113" t="e">
        <f t="shared" si="1554"/>
        <v>#DIV/0!</v>
      </c>
      <c r="AL3664" s="113" t="e">
        <f t="shared" si="1555"/>
        <v>#DIV/0!</v>
      </c>
      <c r="AM3664" s="113" t="e">
        <f t="shared" si="1556"/>
        <v>#DIV/0!</v>
      </c>
      <c r="AN3664" s="113" t="e">
        <f t="shared" si="1557"/>
        <v>#DIV/0!</v>
      </c>
      <c r="AO3664" s="113" t="e">
        <f t="shared" si="1558"/>
        <v>#DIV/0!</v>
      </c>
      <c r="AP3664" s="91" t="e">
        <f t="shared" si="1559"/>
        <v>#DIV/0!</v>
      </c>
      <c r="AQ3664" s="91" t="e">
        <f t="shared" si="1560"/>
        <v>#DIV/0!</v>
      </c>
      <c r="AR3664" s="91" t="e">
        <f t="shared" si="1561"/>
        <v>#DIV/0!</v>
      </c>
      <c r="AS3664" s="91" t="e">
        <f t="shared" si="1562"/>
        <v>#DIV/0!</v>
      </c>
      <c r="AT3664" s="91" t="e">
        <f t="shared" si="1563"/>
        <v>#DIV/0!</v>
      </c>
      <c r="AU3664" s="113" t="e">
        <f t="shared" si="1564"/>
        <v>#DIV/0!</v>
      </c>
      <c r="AV3664" s="113" t="e">
        <f t="shared" si="1565"/>
        <v>#DIV/0!</v>
      </c>
      <c r="AW3664" s="113" t="e">
        <f t="shared" si="1566"/>
        <v>#DIV/0!</v>
      </c>
      <c r="AX3664" s="113" t="e">
        <f t="shared" si="1567"/>
        <v>#DIV/0!</v>
      </c>
      <c r="AY3664" s="113" t="e">
        <f t="shared" si="1568"/>
        <v>#DIV/0!</v>
      </c>
    </row>
    <row r="3665" spans="1:51" x14ac:dyDescent="0.25">
      <c r="A3665" s="119"/>
      <c r="B3665" s="83"/>
      <c r="C3665" s="85"/>
      <c r="D3665" s="85"/>
      <c r="E3665" s="85"/>
      <c r="F3665" s="71"/>
      <c r="G3665" s="96"/>
      <c r="H3665" s="16" t="e">
        <f>IF(A3665&gt;$U$1,ROUND(ROUND( U3665*$S$1+(1-$S$1)*G3665,4)+$T$1*ROUND(($S$1*Z3665+(1-$S$1)*(G3665-U3665)^2)^0.5,4),4),Rawdata!AK3665+Rawdata!$T$1*Rawdata!AU3665)</f>
        <v>#DIV/0!</v>
      </c>
      <c r="I3665" s="16" t="e">
        <f>IF(A3665&gt;$V$1,ROUND(ROUND(V3665*$S$1+(1-$S$1)*G3665,4)+$T$1*ROUND(($S$1*AA3665+(1-$S$1)*(G3665-V3665)^2)^0.5,4),4),Rawdata!AL3665+Rawdata!$T$1*Rawdata!AV3665)</f>
        <v>#DIV/0!</v>
      </c>
      <c r="J3665" s="16" t="e">
        <f>IF(A3665&gt;$W$1,ROUND(ROUND( W3665*$S$1+(1-$S$1)*G3665,4)+$T$1*ROUND(($S$1*AB3665+(1-$S$1)*(G3665-W3665)^2)^0.5,4),4),Rawdata!AM3665+Rawdata!$T$1*Rawdata!AW3665)</f>
        <v>#DIV/0!</v>
      </c>
      <c r="K3665" s="16" t="e">
        <f>IF(A3665&gt;$X$1,ROUND(ROUND( X3665*$S$1+(1-$S$1)*G3665,4)+$T$1*ROUND(($S$1*AC3665+(1-$S$1)*(G3665-X3665)^2)^0.5,4),4),Rawdata!AN3665+Rawdata!$T$1*Rawdata!AX3665)</f>
        <v>#DIV/0!</v>
      </c>
      <c r="L3665" s="16" t="e">
        <f>IF(A3665&gt;$Y$1,ROUND(ROUND( Y3665*$S$1+(1-$S$1)*G3665,4)+$T$1*ROUND(($S$1*AD3665+(1-$S$1)*(G3665-Y3665)^2)^0.5,4),4),Rawdata!AO3665+Rawdata!$T$1*Rawdata!AY3665)</f>
        <v>#DIV/0!</v>
      </c>
      <c r="M3665" s="16" t="e">
        <f t="shared" si="1550"/>
        <v>#DIV/0!</v>
      </c>
      <c r="N3665" s="16" t="e">
        <f t="shared" si="1551"/>
        <v>#DIV/0!</v>
      </c>
      <c r="O3665" s="67"/>
      <c r="P3665" s="67"/>
      <c r="Q3665" s="31" t="e">
        <f t="shared" si="1543"/>
        <v>#DIV/0!</v>
      </c>
      <c r="R3665" s="17" t="e">
        <f t="shared" si="1544"/>
        <v>#DIV/0!</v>
      </c>
      <c r="S3665" s="37" t="e">
        <f t="shared" si="1552"/>
        <v>#DIV/0!</v>
      </c>
      <c r="T3665" s="17" t="e">
        <f t="shared" si="1553"/>
        <v>#DIV/0!</v>
      </c>
      <c r="U3665" s="91" t="e">
        <f>IF(A3665&gt;$U$1, U3666*$S$1+(1-$S$1)*G3666,Rawdata!AK3665)</f>
        <v>#DIV/0!</v>
      </c>
      <c r="V3665" s="91" t="e">
        <f>IF(A3665&gt;$V$1,$S$1*V3666+(1-$S$1)*G3666,Rawdata!AL3665)</f>
        <v>#DIV/0!</v>
      </c>
      <c r="W3665" s="91" t="e">
        <f>IF(A3665&gt;$W$1, $S$1*W3666+(1-$S$1)*G3666,Rawdata!AM3665)</f>
        <v>#DIV/0!</v>
      </c>
      <c r="X3665" s="91" t="e">
        <f>IF(A3665&gt;$X$1,$S$1*X3666+(1-$S$1)*G3666,Rawdata!AN3665)</f>
        <v>#DIV/0!</v>
      </c>
      <c r="Y3665" s="91" t="e">
        <f>IF(A3665&gt;$Y$1,$S$1*Y3666+(1-$S$1)*G3666,Rawdata!AO3665)</f>
        <v>#DIV/0!</v>
      </c>
      <c r="Z3665" s="91" t="e">
        <f>IF(A3665&gt;$Z$1,$S$1*Z3666+(1-$S$1)*(G3666-U3666)^2,Rawdata!AP3665)</f>
        <v>#DIV/0!</v>
      </c>
      <c r="AA3665" s="91" t="e">
        <f>IF(A3665&gt;$AA$1,$S$1*AA3666+(1-$S$1)*(G3666-V3666)^2,Rawdata!AQ3665)</f>
        <v>#DIV/0!</v>
      </c>
      <c r="AB3665" s="91" t="e">
        <f>IF(A3665&gt;89,$S$1*AB3666+(1-$S$1)*(G3666-W3666)^2,Rawdata!AR3665)</f>
        <v>#DIV/0!</v>
      </c>
      <c r="AC3665" s="91" t="e">
        <f>IF(A3665&gt;$AC$1,$S$1*AC3666+(1-$S$1)*(G3666-X3666)^2,Rawdata!AS3665)</f>
        <v>#DIV/0!</v>
      </c>
      <c r="AD3665" s="91" t="e">
        <f>IF(A3665&gt;$AD$1,$S$1*AD3666+(1-$S$1)*(G3666-Y3666)^2,Rawdata!AT3665)</f>
        <v>#DIV/0!</v>
      </c>
      <c r="AE3665" s="80" t="e">
        <f t="shared" si="1546"/>
        <v>#DIV/0!</v>
      </c>
      <c r="AF3665" s="81" t="e">
        <f t="shared" si="1547"/>
        <v>#DIV/0!</v>
      </c>
      <c r="AG3665" s="86">
        <f t="shared" si="1569"/>
        <v>0</v>
      </c>
      <c r="AH3665" s="107" t="e">
        <f t="shared" si="1545"/>
        <v>#DIV/0!</v>
      </c>
      <c r="AI3665" s="107" t="e">
        <f t="shared" si="1548"/>
        <v>#DIV/0!</v>
      </c>
      <c r="AJ3665" s="108" t="e">
        <f t="shared" si="1549"/>
        <v>#DIV/0!</v>
      </c>
      <c r="AK3665" s="113" t="e">
        <f t="shared" si="1554"/>
        <v>#DIV/0!</v>
      </c>
      <c r="AL3665" s="113" t="e">
        <f t="shared" si="1555"/>
        <v>#DIV/0!</v>
      </c>
      <c r="AM3665" s="113" t="e">
        <f t="shared" si="1556"/>
        <v>#DIV/0!</v>
      </c>
      <c r="AN3665" s="113" t="e">
        <f t="shared" si="1557"/>
        <v>#DIV/0!</v>
      </c>
      <c r="AO3665" s="113" t="e">
        <f t="shared" si="1558"/>
        <v>#DIV/0!</v>
      </c>
      <c r="AP3665" s="91" t="e">
        <f t="shared" si="1559"/>
        <v>#DIV/0!</v>
      </c>
      <c r="AQ3665" s="91" t="e">
        <f t="shared" si="1560"/>
        <v>#DIV/0!</v>
      </c>
      <c r="AR3665" s="91" t="e">
        <f t="shared" si="1561"/>
        <v>#DIV/0!</v>
      </c>
      <c r="AS3665" s="91" t="e">
        <f t="shared" si="1562"/>
        <v>#DIV/0!</v>
      </c>
      <c r="AT3665" s="91" t="e">
        <f t="shared" si="1563"/>
        <v>#DIV/0!</v>
      </c>
      <c r="AU3665" s="113" t="e">
        <f t="shared" si="1564"/>
        <v>#DIV/0!</v>
      </c>
      <c r="AV3665" s="113" t="e">
        <f t="shared" si="1565"/>
        <v>#DIV/0!</v>
      </c>
      <c r="AW3665" s="113" t="e">
        <f t="shared" si="1566"/>
        <v>#DIV/0!</v>
      </c>
      <c r="AX3665" s="113" t="e">
        <f t="shared" si="1567"/>
        <v>#DIV/0!</v>
      </c>
      <c r="AY3665" s="113" t="e">
        <f t="shared" si="1568"/>
        <v>#DIV/0!</v>
      </c>
    </row>
    <row r="3666" spans="1:51" x14ac:dyDescent="0.25">
      <c r="A3666" s="119"/>
      <c r="B3666" s="83"/>
      <c r="C3666" s="85"/>
      <c r="D3666" s="85"/>
      <c r="E3666" s="85"/>
      <c r="F3666" s="71"/>
      <c r="G3666" s="96"/>
      <c r="H3666" s="16" t="e">
        <f>IF(A3666&gt;$U$1,ROUND(ROUND( U3666*$S$1+(1-$S$1)*G3666,4)+$T$1*ROUND(($S$1*Z3666+(1-$S$1)*(G3666-U3666)^2)^0.5,4),4),Rawdata!AK3666+Rawdata!$T$1*Rawdata!AU3666)</f>
        <v>#DIV/0!</v>
      </c>
      <c r="I3666" s="16" t="e">
        <f>IF(A3666&gt;$V$1,ROUND(ROUND(V3666*$S$1+(1-$S$1)*G3666,4)+$T$1*ROUND(($S$1*AA3666+(1-$S$1)*(G3666-V3666)^2)^0.5,4),4),Rawdata!AL3666+Rawdata!$T$1*Rawdata!AV3666)</f>
        <v>#DIV/0!</v>
      </c>
      <c r="J3666" s="16" t="e">
        <f>IF(A3666&gt;$W$1,ROUND(ROUND( W3666*$S$1+(1-$S$1)*G3666,4)+$T$1*ROUND(($S$1*AB3666+(1-$S$1)*(G3666-W3666)^2)^0.5,4),4),Rawdata!AM3666+Rawdata!$T$1*Rawdata!AW3666)</f>
        <v>#DIV/0!</v>
      </c>
      <c r="K3666" s="16" t="e">
        <f>IF(A3666&gt;$X$1,ROUND(ROUND( X3666*$S$1+(1-$S$1)*G3666,4)+$T$1*ROUND(($S$1*AC3666+(1-$S$1)*(G3666-X3666)^2)^0.5,4),4),Rawdata!AN3666+Rawdata!$T$1*Rawdata!AX3666)</f>
        <v>#DIV/0!</v>
      </c>
      <c r="L3666" s="16" t="e">
        <f>IF(A3666&gt;$Y$1,ROUND(ROUND( Y3666*$S$1+(1-$S$1)*G3666,4)+$T$1*ROUND(($S$1*AD3666+(1-$S$1)*(G3666-Y3666)^2)^0.5,4),4),Rawdata!AO3666+Rawdata!$T$1*Rawdata!AY3666)</f>
        <v>#DIV/0!</v>
      </c>
      <c r="M3666" s="16" t="e">
        <f t="shared" si="1550"/>
        <v>#DIV/0!</v>
      </c>
      <c r="N3666" s="16" t="e">
        <f t="shared" si="1551"/>
        <v>#DIV/0!</v>
      </c>
      <c r="O3666" s="67"/>
      <c r="P3666" s="67"/>
      <c r="Q3666" s="31" t="e">
        <f t="shared" si="1543"/>
        <v>#DIV/0!</v>
      </c>
      <c r="R3666" s="17" t="e">
        <f t="shared" si="1544"/>
        <v>#DIV/0!</v>
      </c>
      <c r="S3666" s="37" t="e">
        <f t="shared" si="1552"/>
        <v>#DIV/0!</v>
      </c>
      <c r="T3666" s="17" t="e">
        <f t="shared" si="1553"/>
        <v>#DIV/0!</v>
      </c>
      <c r="U3666" s="91" t="e">
        <f>IF(A3666&gt;$U$1, U3667*$S$1+(1-$S$1)*G3667,Rawdata!AK3666)</f>
        <v>#DIV/0!</v>
      </c>
      <c r="V3666" s="91" t="e">
        <f>IF(A3666&gt;$V$1,$S$1*V3667+(1-$S$1)*G3667,Rawdata!AL3666)</f>
        <v>#DIV/0!</v>
      </c>
      <c r="W3666" s="91" t="e">
        <f>IF(A3666&gt;$W$1, $S$1*W3667+(1-$S$1)*G3667,Rawdata!AM3666)</f>
        <v>#DIV/0!</v>
      </c>
      <c r="X3666" s="91" t="e">
        <f>IF(A3666&gt;$X$1,$S$1*X3667+(1-$S$1)*G3667,Rawdata!AN3666)</f>
        <v>#DIV/0!</v>
      </c>
      <c r="Y3666" s="91" t="e">
        <f>IF(A3666&gt;$Y$1,$S$1*Y3667+(1-$S$1)*G3667,Rawdata!AO3666)</f>
        <v>#DIV/0!</v>
      </c>
      <c r="Z3666" s="91" t="e">
        <f>IF(A3666&gt;$Z$1,$S$1*Z3667+(1-$S$1)*(G3667-U3667)^2,Rawdata!AP3666)</f>
        <v>#DIV/0!</v>
      </c>
      <c r="AA3666" s="91" t="e">
        <f>IF(A3666&gt;$AA$1,$S$1*AA3667+(1-$S$1)*(G3667-V3667)^2,Rawdata!AQ3666)</f>
        <v>#DIV/0!</v>
      </c>
      <c r="AB3666" s="91" t="e">
        <f>IF(A3666&gt;89,$S$1*AB3667+(1-$S$1)*(G3667-W3667)^2,Rawdata!AR3666)</f>
        <v>#DIV/0!</v>
      </c>
      <c r="AC3666" s="91" t="e">
        <f>IF(A3666&gt;$AC$1,$S$1*AC3667+(1-$S$1)*(G3667-X3667)^2,Rawdata!AS3666)</f>
        <v>#DIV/0!</v>
      </c>
      <c r="AD3666" s="91" t="e">
        <f>IF(A3666&gt;$AD$1,$S$1*AD3667+(1-$S$1)*(G3667-Y3667)^2,Rawdata!AT3666)</f>
        <v>#DIV/0!</v>
      </c>
      <c r="AE3666" s="80" t="e">
        <f t="shared" si="1546"/>
        <v>#DIV/0!</v>
      </c>
      <c r="AF3666" s="81" t="e">
        <f t="shared" si="1547"/>
        <v>#DIV/0!</v>
      </c>
      <c r="AG3666" s="86">
        <f t="shared" si="1569"/>
        <v>0</v>
      </c>
      <c r="AH3666" s="107" t="e">
        <f t="shared" si="1545"/>
        <v>#DIV/0!</v>
      </c>
      <c r="AI3666" s="107" t="e">
        <f t="shared" si="1548"/>
        <v>#DIV/0!</v>
      </c>
      <c r="AJ3666" s="108" t="e">
        <f t="shared" si="1549"/>
        <v>#DIV/0!</v>
      </c>
      <c r="AK3666" s="113" t="e">
        <f t="shared" si="1554"/>
        <v>#DIV/0!</v>
      </c>
      <c r="AL3666" s="113" t="e">
        <f t="shared" si="1555"/>
        <v>#DIV/0!</v>
      </c>
      <c r="AM3666" s="113" t="e">
        <f t="shared" si="1556"/>
        <v>#DIV/0!</v>
      </c>
      <c r="AN3666" s="113" t="e">
        <f t="shared" si="1557"/>
        <v>#DIV/0!</v>
      </c>
      <c r="AO3666" s="113" t="e">
        <f t="shared" si="1558"/>
        <v>#DIV/0!</v>
      </c>
      <c r="AP3666" s="91" t="e">
        <f t="shared" si="1559"/>
        <v>#DIV/0!</v>
      </c>
      <c r="AQ3666" s="91" t="e">
        <f t="shared" si="1560"/>
        <v>#DIV/0!</v>
      </c>
      <c r="AR3666" s="91" t="e">
        <f t="shared" si="1561"/>
        <v>#DIV/0!</v>
      </c>
      <c r="AS3666" s="91" t="e">
        <f t="shared" si="1562"/>
        <v>#DIV/0!</v>
      </c>
      <c r="AT3666" s="91" t="e">
        <f t="shared" si="1563"/>
        <v>#DIV/0!</v>
      </c>
      <c r="AU3666" s="113" t="e">
        <f t="shared" si="1564"/>
        <v>#DIV/0!</v>
      </c>
      <c r="AV3666" s="113" t="e">
        <f t="shared" si="1565"/>
        <v>#DIV/0!</v>
      </c>
      <c r="AW3666" s="113" t="e">
        <f t="shared" si="1566"/>
        <v>#DIV/0!</v>
      </c>
      <c r="AX3666" s="113" t="e">
        <f t="shared" si="1567"/>
        <v>#DIV/0!</v>
      </c>
      <c r="AY3666" s="113" t="e">
        <f t="shared" si="1568"/>
        <v>#DIV/0!</v>
      </c>
    </row>
    <row r="3667" spans="1:51" x14ac:dyDescent="0.25">
      <c r="A3667" s="119"/>
      <c r="B3667" s="83"/>
      <c r="C3667" s="85"/>
      <c r="D3667" s="85"/>
      <c r="E3667" s="85"/>
      <c r="F3667" s="71"/>
      <c r="G3667" s="96"/>
      <c r="H3667" s="16" t="e">
        <f>IF(A3667&gt;$U$1,ROUND(ROUND( U3667*$S$1+(1-$S$1)*G3667,4)+$T$1*ROUND(($S$1*Z3667+(1-$S$1)*(G3667-U3667)^2)^0.5,4),4),Rawdata!AK3667+Rawdata!$T$1*Rawdata!AU3667)</f>
        <v>#DIV/0!</v>
      </c>
      <c r="I3667" s="16" t="e">
        <f>IF(A3667&gt;$V$1,ROUND(ROUND(V3667*$S$1+(1-$S$1)*G3667,4)+$T$1*ROUND(($S$1*AA3667+(1-$S$1)*(G3667-V3667)^2)^0.5,4),4),Rawdata!AL3667+Rawdata!$T$1*Rawdata!AV3667)</f>
        <v>#DIV/0!</v>
      </c>
      <c r="J3667" s="16" t="e">
        <f>IF(A3667&gt;$W$1,ROUND(ROUND( W3667*$S$1+(1-$S$1)*G3667,4)+$T$1*ROUND(($S$1*AB3667+(1-$S$1)*(G3667-W3667)^2)^0.5,4),4),Rawdata!AM3667+Rawdata!$T$1*Rawdata!AW3667)</f>
        <v>#DIV/0!</v>
      </c>
      <c r="K3667" s="16" t="e">
        <f>IF(A3667&gt;$X$1,ROUND(ROUND( X3667*$S$1+(1-$S$1)*G3667,4)+$T$1*ROUND(($S$1*AC3667+(1-$S$1)*(G3667-X3667)^2)^0.5,4),4),Rawdata!AN3667+Rawdata!$T$1*Rawdata!AX3667)</f>
        <v>#DIV/0!</v>
      </c>
      <c r="L3667" s="16" t="e">
        <f>IF(A3667&gt;$Y$1,ROUND(ROUND( Y3667*$S$1+(1-$S$1)*G3667,4)+$T$1*ROUND(($S$1*AD3667+(1-$S$1)*(G3667-Y3667)^2)^0.5,4),4),Rawdata!AO3667+Rawdata!$T$1*Rawdata!AY3667)</f>
        <v>#DIV/0!</v>
      </c>
      <c r="M3667" s="16" t="e">
        <f t="shared" si="1550"/>
        <v>#DIV/0!</v>
      </c>
      <c r="N3667" s="16" t="e">
        <f t="shared" si="1551"/>
        <v>#DIV/0!</v>
      </c>
      <c r="O3667" s="67"/>
      <c r="P3667" s="67"/>
      <c r="Q3667" s="31" t="e">
        <f t="shared" si="1543"/>
        <v>#DIV/0!</v>
      </c>
      <c r="R3667" s="17" t="e">
        <f t="shared" si="1544"/>
        <v>#DIV/0!</v>
      </c>
      <c r="S3667" s="37" t="e">
        <f t="shared" si="1552"/>
        <v>#DIV/0!</v>
      </c>
      <c r="T3667" s="17" t="e">
        <f t="shared" si="1553"/>
        <v>#DIV/0!</v>
      </c>
      <c r="U3667" s="91" t="e">
        <f>IF(A3667&gt;$U$1, U3668*$S$1+(1-$S$1)*G3668,Rawdata!AK3667)</f>
        <v>#DIV/0!</v>
      </c>
      <c r="V3667" s="91" t="e">
        <f>IF(A3667&gt;$V$1,$S$1*V3668+(1-$S$1)*G3668,Rawdata!AL3667)</f>
        <v>#DIV/0!</v>
      </c>
      <c r="W3667" s="91" t="e">
        <f>IF(A3667&gt;$W$1, $S$1*W3668+(1-$S$1)*G3668,Rawdata!AM3667)</f>
        <v>#DIV/0!</v>
      </c>
      <c r="X3667" s="91" t="e">
        <f>IF(A3667&gt;$X$1,$S$1*X3668+(1-$S$1)*G3668,Rawdata!AN3667)</f>
        <v>#DIV/0!</v>
      </c>
      <c r="Y3667" s="91" t="e">
        <f>IF(A3667&gt;$Y$1,$S$1*Y3668+(1-$S$1)*G3668,Rawdata!AO3667)</f>
        <v>#DIV/0!</v>
      </c>
      <c r="Z3667" s="91" t="e">
        <f>IF(A3667&gt;$Z$1,$S$1*Z3668+(1-$S$1)*(G3668-U3668)^2,Rawdata!AP3667)</f>
        <v>#DIV/0!</v>
      </c>
      <c r="AA3667" s="91" t="e">
        <f>IF(A3667&gt;$AA$1,$S$1*AA3668+(1-$S$1)*(G3668-V3668)^2,Rawdata!AQ3667)</f>
        <v>#DIV/0!</v>
      </c>
      <c r="AB3667" s="91" t="e">
        <f>IF(A3667&gt;89,$S$1*AB3668+(1-$S$1)*(G3668-W3668)^2,Rawdata!AR3667)</f>
        <v>#DIV/0!</v>
      </c>
      <c r="AC3667" s="91" t="e">
        <f>IF(A3667&gt;$AC$1,$S$1*AC3668+(1-$S$1)*(G3668-X3668)^2,Rawdata!AS3667)</f>
        <v>#DIV/0!</v>
      </c>
      <c r="AD3667" s="91" t="e">
        <f>IF(A3667&gt;$AD$1,$S$1*AD3668+(1-$S$1)*(G3668-Y3668)^2,Rawdata!AT3667)</f>
        <v>#DIV/0!</v>
      </c>
      <c r="AE3667" s="80" t="e">
        <f t="shared" si="1546"/>
        <v>#DIV/0!</v>
      </c>
      <c r="AF3667" s="81" t="e">
        <f t="shared" si="1547"/>
        <v>#DIV/0!</v>
      </c>
      <c r="AG3667" s="86">
        <f t="shared" si="1569"/>
        <v>0</v>
      </c>
      <c r="AH3667" s="107" t="e">
        <f t="shared" si="1545"/>
        <v>#DIV/0!</v>
      </c>
      <c r="AI3667" s="107" t="e">
        <f t="shared" si="1548"/>
        <v>#DIV/0!</v>
      </c>
      <c r="AJ3667" s="108" t="e">
        <f t="shared" si="1549"/>
        <v>#DIV/0!</v>
      </c>
      <c r="AK3667" s="113" t="e">
        <f t="shared" si="1554"/>
        <v>#DIV/0!</v>
      </c>
      <c r="AL3667" s="113" t="e">
        <f t="shared" si="1555"/>
        <v>#DIV/0!</v>
      </c>
      <c r="AM3667" s="113" t="e">
        <f t="shared" si="1556"/>
        <v>#DIV/0!</v>
      </c>
      <c r="AN3667" s="113" t="e">
        <f t="shared" si="1557"/>
        <v>#DIV/0!</v>
      </c>
      <c r="AO3667" s="113" t="e">
        <f t="shared" si="1558"/>
        <v>#DIV/0!</v>
      </c>
      <c r="AP3667" s="91" t="e">
        <f t="shared" si="1559"/>
        <v>#DIV/0!</v>
      </c>
      <c r="AQ3667" s="91" t="e">
        <f t="shared" si="1560"/>
        <v>#DIV/0!</v>
      </c>
      <c r="AR3667" s="91" t="e">
        <f t="shared" si="1561"/>
        <v>#DIV/0!</v>
      </c>
      <c r="AS3667" s="91" t="e">
        <f t="shared" si="1562"/>
        <v>#DIV/0!</v>
      </c>
      <c r="AT3667" s="91" t="e">
        <f t="shared" si="1563"/>
        <v>#DIV/0!</v>
      </c>
      <c r="AU3667" s="113" t="e">
        <f t="shared" si="1564"/>
        <v>#DIV/0!</v>
      </c>
      <c r="AV3667" s="113" t="e">
        <f t="shared" si="1565"/>
        <v>#DIV/0!</v>
      </c>
      <c r="AW3667" s="113" t="e">
        <f t="shared" si="1566"/>
        <v>#DIV/0!</v>
      </c>
      <c r="AX3667" s="113" t="e">
        <f t="shared" si="1567"/>
        <v>#DIV/0!</v>
      </c>
      <c r="AY3667" s="113" t="e">
        <f t="shared" si="1568"/>
        <v>#DIV/0!</v>
      </c>
    </row>
    <row r="3668" spans="1:51" x14ac:dyDescent="0.25">
      <c r="A3668" s="119"/>
      <c r="B3668" s="83"/>
      <c r="C3668" s="85"/>
      <c r="D3668" s="85"/>
      <c r="E3668" s="85"/>
      <c r="F3668" s="71"/>
      <c r="G3668" s="96"/>
      <c r="H3668" s="16" t="e">
        <f>IF(A3668&gt;$U$1,ROUND(ROUND( U3668*$S$1+(1-$S$1)*G3668,4)+$T$1*ROUND(($S$1*Z3668+(1-$S$1)*(G3668-U3668)^2)^0.5,4),4),Rawdata!AK3668+Rawdata!$T$1*Rawdata!AU3668)</f>
        <v>#DIV/0!</v>
      </c>
      <c r="I3668" s="16" t="e">
        <f>IF(A3668&gt;$V$1,ROUND(ROUND(V3668*$S$1+(1-$S$1)*G3668,4)+$T$1*ROUND(($S$1*AA3668+(1-$S$1)*(G3668-V3668)^2)^0.5,4),4),Rawdata!AL3668+Rawdata!$T$1*Rawdata!AV3668)</f>
        <v>#DIV/0!</v>
      </c>
      <c r="J3668" s="16" t="e">
        <f>IF(A3668&gt;$W$1,ROUND(ROUND( W3668*$S$1+(1-$S$1)*G3668,4)+$T$1*ROUND(($S$1*AB3668+(1-$S$1)*(G3668-W3668)^2)^0.5,4),4),Rawdata!AM3668+Rawdata!$T$1*Rawdata!AW3668)</f>
        <v>#DIV/0!</v>
      </c>
      <c r="K3668" s="16" t="e">
        <f>IF(A3668&gt;$X$1,ROUND(ROUND( X3668*$S$1+(1-$S$1)*G3668,4)+$T$1*ROUND(($S$1*AC3668+(1-$S$1)*(G3668-X3668)^2)^0.5,4),4),Rawdata!AN3668+Rawdata!$T$1*Rawdata!AX3668)</f>
        <v>#DIV/0!</v>
      </c>
      <c r="L3668" s="16" t="e">
        <f>IF(A3668&gt;$Y$1,ROUND(ROUND( Y3668*$S$1+(1-$S$1)*G3668,4)+$T$1*ROUND(($S$1*AD3668+(1-$S$1)*(G3668-Y3668)^2)^0.5,4),4),Rawdata!AO3668+Rawdata!$T$1*Rawdata!AY3668)</f>
        <v>#DIV/0!</v>
      </c>
      <c r="M3668" s="16" t="e">
        <f t="shared" si="1550"/>
        <v>#DIV/0!</v>
      </c>
      <c r="N3668" s="16" t="e">
        <f t="shared" si="1551"/>
        <v>#DIV/0!</v>
      </c>
      <c r="O3668" s="67"/>
      <c r="P3668" s="67"/>
      <c r="Q3668" s="31" t="e">
        <f t="shared" ref="Q3668:Q3731" si="1570">D3668*N3668*O3668</f>
        <v>#DIV/0!</v>
      </c>
      <c r="R3668" s="17" t="e">
        <f t="shared" ref="R3668:R3731" si="1571">ROUNDUP((Q3668-P3668)/P3668,3)</f>
        <v>#DIV/0!</v>
      </c>
      <c r="S3668" s="37" t="e">
        <f t="shared" si="1552"/>
        <v>#DIV/0!</v>
      </c>
      <c r="T3668" s="17" t="e">
        <f t="shared" si="1553"/>
        <v>#DIV/0!</v>
      </c>
      <c r="U3668" s="91" t="e">
        <f>IF(A3668&gt;$U$1, U3669*$S$1+(1-$S$1)*G3669,Rawdata!AK3668)</f>
        <v>#DIV/0!</v>
      </c>
      <c r="V3668" s="91" t="e">
        <f>IF(A3668&gt;$V$1,$S$1*V3669+(1-$S$1)*G3669,Rawdata!AL3668)</f>
        <v>#DIV/0!</v>
      </c>
      <c r="W3668" s="91" t="e">
        <f>IF(A3668&gt;$W$1, $S$1*W3669+(1-$S$1)*G3669,Rawdata!AM3668)</f>
        <v>#DIV/0!</v>
      </c>
      <c r="X3668" s="91" t="e">
        <f>IF(A3668&gt;$X$1,$S$1*X3669+(1-$S$1)*G3669,Rawdata!AN3668)</f>
        <v>#DIV/0!</v>
      </c>
      <c r="Y3668" s="91" t="e">
        <f>IF(A3668&gt;$Y$1,$S$1*Y3669+(1-$S$1)*G3669,Rawdata!AO3668)</f>
        <v>#DIV/0!</v>
      </c>
      <c r="Z3668" s="91" t="e">
        <f>IF(A3668&gt;$Z$1,$S$1*Z3669+(1-$S$1)*(G3669-U3669)^2,Rawdata!AP3668)</f>
        <v>#DIV/0!</v>
      </c>
      <c r="AA3668" s="91" t="e">
        <f>IF(A3668&gt;$AA$1,$S$1*AA3669+(1-$S$1)*(G3669-V3669)^2,Rawdata!AQ3668)</f>
        <v>#DIV/0!</v>
      </c>
      <c r="AB3668" s="91" t="e">
        <f>IF(A3668&gt;89,$S$1*AB3669+(1-$S$1)*(G3669-W3669)^2,Rawdata!AR3668)</f>
        <v>#DIV/0!</v>
      </c>
      <c r="AC3668" s="91" t="e">
        <f>IF(A3668&gt;$AC$1,$S$1*AC3669+(1-$S$1)*(G3669-X3669)^2,Rawdata!AS3668)</f>
        <v>#DIV/0!</v>
      </c>
      <c r="AD3668" s="91" t="e">
        <f>IF(A3668&gt;$AD$1,$S$1*AD3669+(1-$S$1)*(G3669-Y3669)^2,Rawdata!AT3668)</f>
        <v>#DIV/0!</v>
      </c>
      <c r="AE3668" s="80" t="e">
        <f t="shared" si="1546"/>
        <v>#DIV/0!</v>
      </c>
      <c r="AF3668" s="81" t="e">
        <f t="shared" si="1547"/>
        <v>#DIV/0!</v>
      </c>
      <c r="AG3668" s="86">
        <f t="shared" si="1569"/>
        <v>0</v>
      </c>
      <c r="AH3668" s="107" t="e">
        <f t="shared" si="1545"/>
        <v>#DIV/0!</v>
      </c>
      <c r="AI3668" s="107" t="e">
        <f t="shared" si="1548"/>
        <v>#DIV/0!</v>
      </c>
      <c r="AJ3668" s="108" t="e">
        <f t="shared" si="1549"/>
        <v>#DIV/0!</v>
      </c>
      <c r="AK3668" s="113" t="e">
        <f t="shared" si="1554"/>
        <v>#DIV/0!</v>
      </c>
      <c r="AL3668" s="113" t="e">
        <f t="shared" si="1555"/>
        <v>#DIV/0!</v>
      </c>
      <c r="AM3668" s="113" t="e">
        <f t="shared" si="1556"/>
        <v>#DIV/0!</v>
      </c>
      <c r="AN3668" s="113" t="e">
        <f t="shared" si="1557"/>
        <v>#DIV/0!</v>
      </c>
      <c r="AO3668" s="113" t="e">
        <f t="shared" si="1558"/>
        <v>#DIV/0!</v>
      </c>
      <c r="AP3668" s="91" t="e">
        <f t="shared" si="1559"/>
        <v>#DIV/0!</v>
      </c>
      <c r="AQ3668" s="91" t="e">
        <f t="shared" si="1560"/>
        <v>#DIV/0!</v>
      </c>
      <c r="AR3668" s="91" t="e">
        <f t="shared" si="1561"/>
        <v>#DIV/0!</v>
      </c>
      <c r="AS3668" s="91" t="e">
        <f t="shared" si="1562"/>
        <v>#DIV/0!</v>
      </c>
      <c r="AT3668" s="91" t="e">
        <f t="shared" si="1563"/>
        <v>#DIV/0!</v>
      </c>
      <c r="AU3668" s="113" t="e">
        <f t="shared" si="1564"/>
        <v>#DIV/0!</v>
      </c>
      <c r="AV3668" s="113" t="e">
        <f t="shared" si="1565"/>
        <v>#DIV/0!</v>
      </c>
      <c r="AW3668" s="113" t="e">
        <f t="shared" si="1566"/>
        <v>#DIV/0!</v>
      </c>
      <c r="AX3668" s="113" t="e">
        <f t="shared" si="1567"/>
        <v>#DIV/0!</v>
      </c>
      <c r="AY3668" s="113" t="e">
        <f t="shared" si="1568"/>
        <v>#DIV/0!</v>
      </c>
    </row>
    <row r="3669" spans="1:51" x14ac:dyDescent="0.25">
      <c r="A3669" s="119"/>
      <c r="B3669" s="83"/>
      <c r="C3669" s="85"/>
      <c r="D3669" s="85"/>
      <c r="E3669" s="85"/>
      <c r="F3669" s="71"/>
      <c r="G3669" s="96"/>
      <c r="H3669" s="16" t="e">
        <f>IF(A3669&gt;$U$1,ROUND(ROUND( U3669*$S$1+(1-$S$1)*G3669,4)+$T$1*ROUND(($S$1*Z3669+(1-$S$1)*(G3669-U3669)^2)^0.5,4),4),Rawdata!AK3669+Rawdata!$T$1*Rawdata!AU3669)</f>
        <v>#DIV/0!</v>
      </c>
      <c r="I3669" s="16" t="e">
        <f>IF(A3669&gt;$V$1,ROUND(ROUND(V3669*$S$1+(1-$S$1)*G3669,4)+$T$1*ROUND(($S$1*AA3669+(1-$S$1)*(G3669-V3669)^2)^0.5,4),4),Rawdata!AL3669+Rawdata!$T$1*Rawdata!AV3669)</f>
        <v>#DIV/0!</v>
      </c>
      <c r="J3669" s="16" t="e">
        <f>IF(A3669&gt;$W$1,ROUND(ROUND( W3669*$S$1+(1-$S$1)*G3669,4)+$T$1*ROUND(($S$1*AB3669+(1-$S$1)*(G3669-W3669)^2)^0.5,4),4),Rawdata!AM3669+Rawdata!$T$1*Rawdata!AW3669)</f>
        <v>#DIV/0!</v>
      </c>
      <c r="K3669" s="16" t="e">
        <f>IF(A3669&gt;$X$1,ROUND(ROUND( X3669*$S$1+(1-$S$1)*G3669,4)+$T$1*ROUND(($S$1*AC3669+(1-$S$1)*(G3669-X3669)^2)^0.5,4),4),Rawdata!AN3669+Rawdata!$T$1*Rawdata!AX3669)</f>
        <v>#DIV/0!</v>
      </c>
      <c r="L3669" s="16" t="e">
        <f>IF(A3669&gt;$Y$1,ROUND(ROUND( Y3669*$S$1+(1-$S$1)*G3669,4)+$T$1*ROUND(($S$1*AD3669+(1-$S$1)*(G3669-Y3669)^2)^0.5,4),4),Rawdata!AO3669+Rawdata!$T$1*Rawdata!AY3669)</f>
        <v>#DIV/0!</v>
      </c>
      <c r="M3669" s="16" t="e">
        <f t="shared" si="1550"/>
        <v>#DIV/0!</v>
      </c>
      <c r="N3669" s="16" t="e">
        <f t="shared" si="1551"/>
        <v>#DIV/0!</v>
      </c>
      <c r="O3669" s="67"/>
      <c r="P3669" s="67"/>
      <c r="Q3669" s="31" t="e">
        <f t="shared" si="1570"/>
        <v>#DIV/0!</v>
      </c>
      <c r="R3669" s="17" t="e">
        <f t="shared" si="1571"/>
        <v>#DIV/0!</v>
      </c>
      <c r="S3669" s="37" t="e">
        <f t="shared" si="1552"/>
        <v>#DIV/0!</v>
      </c>
      <c r="T3669" s="17" t="e">
        <f t="shared" si="1553"/>
        <v>#DIV/0!</v>
      </c>
      <c r="U3669" s="91" t="e">
        <f>IF(A3669&gt;$U$1, U3670*$S$1+(1-$S$1)*G3670,Rawdata!AK3669)</f>
        <v>#DIV/0!</v>
      </c>
      <c r="V3669" s="91" t="e">
        <f>IF(A3669&gt;$V$1,$S$1*V3670+(1-$S$1)*G3670,Rawdata!AL3669)</f>
        <v>#DIV/0!</v>
      </c>
      <c r="W3669" s="91" t="e">
        <f>IF(A3669&gt;$W$1, $S$1*W3670+(1-$S$1)*G3670,Rawdata!AM3669)</f>
        <v>#DIV/0!</v>
      </c>
      <c r="X3669" s="91" t="e">
        <f>IF(A3669&gt;$X$1,$S$1*X3670+(1-$S$1)*G3670,Rawdata!AN3669)</f>
        <v>#DIV/0!</v>
      </c>
      <c r="Y3669" s="91" t="e">
        <f>IF(A3669&gt;$Y$1,$S$1*Y3670+(1-$S$1)*G3670,Rawdata!AO3669)</f>
        <v>#DIV/0!</v>
      </c>
      <c r="Z3669" s="91" t="e">
        <f>IF(A3669&gt;$Z$1,$S$1*Z3670+(1-$S$1)*(G3670-U3670)^2,Rawdata!AP3669)</f>
        <v>#DIV/0!</v>
      </c>
      <c r="AA3669" s="91" t="e">
        <f>IF(A3669&gt;$AA$1,$S$1*AA3670+(1-$S$1)*(G3670-V3670)^2,Rawdata!AQ3669)</f>
        <v>#DIV/0!</v>
      </c>
      <c r="AB3669" s="91" t="e">
        <f>IF(A3669&gt;89,$S$1*AB3670+(1-$S$1)*(G3670-W3670)^2,Rawdata!AR3669)</f>
        <v>#DIV/0!</v>
      </c>
      <c r="AC3669" s="91" t="e">
        <f>IF(A3669&gt;$AC$1,$S$1*AC3670+(1-$S$1)*(G3670-X3670)^2,Rawdata!AS3669)</f>
        <v>#DIV/0!</v>
      </c>
      <c r="AD3669" s="91" t="e">
        <f>IF(A3669&gt;$AD$1,$S$1*AD3670+(1-$S$1)*(G3670-Y3670)^2,Rawdata!AT3669)</f>
        <v>#DIV/0!</v>
      </c>
      <c r="AE3669" s="80" t="e">
        <f t="shared" si="1546"/>
        <v>#DIV/0!</v>
      </c>
      <c r="AF3669" s="81" t="e">
        <f t="shared" si="1547"/>
        <v>#DIV/0!</v>
      </c>
      <c r="AG3669" s="86">
        <f t="shared" si="1569"/>
        <v>0</v>
      </c>
      <c r="AH3669" s="107" t="e">
        <f t="shared" si="1545"/>
        <v>#DIV/0!</v>
      </c>
      <c r="AI3669" s="107" t="e">
        <f t="shared" si="1548"/>
        <v>#DIV/0!</v>
      </c>
      <c r="AJ3669" s="108" t="e">
        <f t="shared" si="1549"/>
        <v>#DIV/0!</v>
      </c>
      <c r="AK3669" s="113" t="e">
        <f t="shared" si="1554"/>
        <v>#DIV/0!</v>
      </c>
      <c r="AL3669" s="113" t="e">
        <f t="shared" si="1555"/>
        <v>#DIV/0!</v>
      </c>
      <c r="AM3669" s="113" t="e">
        <f t="shared" si="1556"/>
        <v>#DIV/0!</v>
      </c>
      <c r="AN3669" s="113" t="e">
        <f t="shared" si="1557"/>
        <v>#DIV/0!</v>
      </c>
      <c r="AO3669" s="113" t="e">
        <f t="shared" si="1558"/>
        <v>#DIV/0!</v>
      </c>
      <c r="AP3669" s="91" t="e">
        <f t="shared" si="1559"/>
        <v>#DIV/0!</v>
      </c>
      <c r="AQ3669" s="91" t="e">
        <f t="shared" si="1560"/>
        <v>#DIV/0!</v>
      </c>
      <c r="AR3669" s="91" t="e">
        <f t="shared" si="1561"/>
        <v>#DIV/0!</v>
      </c>
      <c r="AS3669" s="91" t="e">
        <f t="shared" si="1562"/>
        <v>#DIV/0!</v>
      </c>
      <c r="AT3669" s="91" t="e">
        <f t="shared" si="1563"/>
        <v>#DIV/0!</v>
      </c>
      <c r="AU3669" s="113" t="e">
        <f t="shared" si="1564"/>
        <v>#DIV/0!</v>
      </c>
      <c r="AV3669" s="113" t="e">
        <f t="shared" si="1565"/>
        <v>#DIV/0!</v>
      </c>
      <c r="AW3669" s="113" t="e">
        <f t="shared" si="1566"/>
        <v>#DIV/0!</v>
      </c>
      <c r="AX3669" s="113" t="e">
        <f t="shared" si="1567"/>
        <v>#DIV/0!</v>
      </c>
      <c r="AY3669" s="113" t="e">
        <f t="shared" si="1568"/>
        <v>#DIV/0!</v>
      </c>
    </row>
    <row r="3670" spans="1:51" x14ac:dyDescent="0.25">
      <c r="A3670" s="119"/>
      <c r="B3670" s="83"/>
      <c r="C3670" s="85"/>
      <c r="D3670" s="85"/>
      <c r="E3670" s="85"/>
      <c r="F3670" s="71"/>
      <c r="G3670" s="96"/>
      <c r="H3670" s="16" t="e">
        <f>IF(A3670&gt;$U$1,ROUND(ROUND( U3670*$S$1+(1-$S$1)*G3670,4)+$T$1*ROUND(($S$1*Z3670+(1-$S$1)*(G3670-U3670)^2)^0.5,4),4),Rawdata!AK3670+Rawdata!$T$1*Rawdata!AU3670)</f>
        <v>#DIV/0!</v>
      </c>
      <c r="I3670" s="16" t="e">
        <f>IF(A3670&gt;$V$1,ROUND(ROUND(V3670*$S$1+(1-$S$1)*G3670,4)+$T$1*ROUND(($S$1*AA3670+(1-$S$1)*(G3670-V3670)^2)^0.5,4),4),Rawdata!AL3670+Rawdata!$T$1*Rawdata!AV3670)</f>
        <v>#DIV/0!</v>
      </c>
      <c r="J3670" s="16" t="e">
        <f>IF(A3670&gt;$W$1,ROUND(ROUND( W3670*$S$1+(1-$S$1)*G3670,4)+$T$1*ROUND(($S$1*AB3670+(1-$S$1)*(G3670-W3670)^2)^0.5,4),4),Rawdata!AM3670+Rawdata!$T$1*Rawdata!AW3670)</f>
        <v>#DIV/0!</v>
      </c>
      <c r="K3670" s="16" t="e">
        <f>IF(A3670&gt;$X$1,ROUND(ROUND( X3670*$S$1+(1-$S$1)*G3670,4)+$T$1*ROUND(($S$1*AC3670+(1-$S$1)*(G3670-X3670)^2)^0.5,4),4),Rawdata!AN3670+Rawdata!$T$1*Rawdata!AX3670)</f>
        <v>#DIV/0!</v>
      </c>
      <c r="L3670" s="16" t="e">
        <f>IF(A3670&gt;$Y$1,ROUND(ROUND( Y3670*$S$1+(1-$S$1)*G3670,4)+$T$1*ROUND(($S$1*AD3670+(1-$S$1)*(G3670-Y3670)^2)^0.5,4),4),Rawdata!AO3670+Rawdata!$T$1*Rawdata!AY3670)</f>
        <v>#DIV/0!</v>
      </c>
      <c r="M3670" s="16" t="e">
        <f t="shared" si="1550"/>
        <v>#DIV/0!</v>
      </c>
      <c r="N3670" s="16" t="e">
        <f t="shared" si="1551"/>
        <v>#DIV/0!</v>
      </c>
      <c r="O3670" s="67"/>
      <c r="P3670" s="67"/>
      <c r="Q3670" s="31" t="e">
        <f t="shared" si="1570"/>
        <v>#DIV/0!</v>
      </c>
      <c r="R3670" s="17" t="e">
        <f t="shared" si="1571"/>
        <v>#DIV/0!</v>
      </c>
      <c r="S3670" s="37" t="e">
        <f t="shared" si="1552"/>
        <v>#DIV/0!</v>
      </c>
      <c r="T3670" s="17" t="e">
        <f t="shared" si="1553"/>
        <v>#DIV/0!</v>
      </c>
      <c r="U3670" s="91" t="e">
        <f>IF(A3670&gt;$U$1, U3671*$S$1+(1-$S$1)*G3671,Rawdata!AK3670)</f>
        <v>#DIV/0!</v>
      </c>
      <c r="V3670" s="91" t="e">
        <f>IF(A3670&gt;$V$1,$S$1*V3671+(1-$S$1)*G3671,Rawdata!AL3670)</f>
        <v>#DIV/0!</v>
      </c>
      <c r="W3670" s="91" t="e">
        <f>IF(A3670&gt;$W$1, $S$1*W3671+(1-$S$1)*G3671,Rawdata!AM3670)</f>
        <v>#DIV/0!</v>
      </c>
      <c r="X3670" s="91" t="e">
        <f>IF(A3670&gt;$X$1,$S$1*X3671+(1-$S$1)*G3671,Rawdata!AN3670)</f>
        <v>#DIV/0!</v>
      </c>
      <c r="Y3670" s="91" t="e">
        <f>IF(A3670&gt;$Y$1,$S$1*Y3671+(1-$S$1)*G3671,Rawdata!AO3670)</f>
        <v>#DIV/0!</v>
      </c>
      <c r="Z3670" s="91" t="e">
        <f>IF(A3670&gt;$Z$1,$S$1*Z3671+(1-$S$1)*(G3671-U3671)^2,Rawdata!AP3670)</f>
        <v>#DIV/0!</v>
      </c>
      <c r="AA3670" s="91" t="e">
        <f>IF(A3670&gt;$AA$1,$S$1*AA3671+(1-$S$1)*(G3671-V3671)^2,Rawdata!AQ3670)</f>
        <v>#DIV/0!</v>
      </c>
      <c r="AB3670" s="91" t="e">
        <f>IF(A3670&gt;89,$S$1*AB3671+(1-$S$1)*(G3671-W3671)^2,Rawdata!AR3670)</f>
        <v>#DIV/0!</v>
      </c>
      <c r="AC3670" s="91" t="e">
        <f>IF(A3670&gt;$AC$1,$S$1*AC3671+(1-$S$1)*(G3671-X3671)^2,Rawdata!AS3670)</f>
        <v>#DIV/0!</v>
      </c>
      <c r="AD3670" s="91" t="e">
        <f>IF(A3670&gt;$AD$1,$S$1*AD3671+(1-$S$1)*(G3671-Y3671)^2,Rawdata!AT3670)</f>
        <v>#DIV/0!</v>
      </c>
      <c r="AE3670" s="80" t="e">
        <f t="shared" si="1546"/>
        <v>#DIV/0!</v>
      </c>
      <c r="AF3670" s="81" t="e">
        <f t="shared" si="1547"/>
        <v>#DIV/0!</v>
      </c>
      <c r="AG3670" s="86">
        <f t="shared" si="1569"/>
        <v>0</v>
      </c>
      <c r="AH3670" s="107" t="e">
        <f t="shared" si="1545"/>
        <v>#DIV/0!</v>
      </c>
      <c r="AI3670" s="107" t="e">
        <f t="shared" si="1548"/>
        <v>#DIV/0!</v>
      </c>
      <c r="AJ3670" s="108" t="e">
        <f t="shared" si="1549"/>
        <v>#DIV/0!</v>
      </c>
      <c r="AK3670" s="113" t="e">
        <f t="shared" si="1554"/>
        <v>#DIV/0!</v>
      </c>
      <c r="AL3670" s="113" t="e">
        <f t="shared" si="1555"/>
        <v>#DIV/0!</v>
      </c>
      <c r="AM3670" s="113" t="e">
        <f t="shared" si="1556"/>
        <v>#DIV/0!</v>
      </c>
      <c r="AN3670" s="113" t="e">
        <f t="shared" si="1557"/>
        <v>#DIV/0!</v>
      </c>
      <c r="AO3670" s="113" t="e">
        <f t="shared" si="1558"/>
        <v>#DIV/0!</v>
      </c>
      <c r="AP3670" s="91" t="e">
        <f t="shared" si="1559"/>
        <v>#DIV/0!</v>
      </c>
      <c r="AQ3670" s="91" t="e">
        <f t="shared" si="1560"/>
        <v>#DIV/0!</v>
      </c>
      <c r="AR3670" s="91" t="e">
        <f t="shared" si="1561"/>
        <v>#DIV/0!</v>
      </c>
      <c r="AS3670" s="91" t="e">
        <f t="shared" si="1562"/>
        <v>#DIV/0!</v>
      </c>
      <c r="AT3670" s="91" t="e">
        <f t="shared" si="1563"/>
        <v>#DIV/0!</v>
      </c>
      <c r="AU3670" s="113" t="e">
        <f t="shared" si="1564"/>
        <v>#DIV/0!</v>
      </c>
      <c r="AV3670" s="113" t="e">
        <f t="shared" si="1565"/>
        <v>#DIV/0!</v>
      </c>
      <c r="AW3670" s="113" t="e">
        <f t="shared" si="1566"/>
        <v>#DIV/0!</v>
      </c>
      <c r="AX3670" s="113" t="e">
        <f t="shared" si="1567"/>
        <v>#DIV/0!</v>
      </c>
      <c r="AY3670" s="113" t="e">
        <f t="shared" si="1568"/>
        <v>#DIV/0!</v>
      </c>
    </row>
    <row r="3671" spans="1:51" x14ac:dyDescent="0.25">
      <c r="A3671" s="119"/>
      <c r="B3671" s="83"/>
      <c r="C3671" s="85"/>
      <c r="D3671" s="85"/>
      <c r="E3671" s="85"/>
      <c r="F3671" s="71"/>
      <c r="G3671" s="96"/>
      <c r="H3671" s="16" t="e">
        <f>IF(A3671&gt;$U$1,ROUND(ROUND( U3671*$S$1+(1-$S$1)*G3671,4)+$T$1*ROUND(($S$1*Z3671+(1-$S$1)*(G3671-U3671)^2)^0.5,4),4),Rawdata!AK3671+Rawdata!$T$1*Rawdata!AU3671)</f>
        <v>#DIV/0!</v>
      </c>
      <c r="I3671" s="16" t="e">
        <f>IF(A3671&gt;$V$1,ROUND(ROUND(V3671*$S$1+(1-$S$1)*G3671,4)+$T$1*ROUND(($S$1*AA3671+(1-$S$1)*(G3671-V3671)^2)^0.5,4),4),Rawdata!AL3671+Rawdata!$T$1*Rawdata!AV3671)</f>
        <v>#DIV/0!</v>
      </c>
      <c r="J3671" s="16" t="e">
        <f>IF(A3671&gt;$W$1,ROUND(ROUND( W3671*$S$1+(1-$S$1)*G3671,4)+$T$1*ROUND(($S$1*AB3671+(1-$S$1)*(G3671-W3671)^2)^0.5,4),4),Rawdata!AM3671+Rawdata!$T$1*Rawdata!AW3671)</f>
        <v>#DIV/0!</v>
      </c>
      <c r="K3671" s="16" t="e">
        <f>IF(A3671&gt;$X$1,ROUND(ROUND( X3671*$S$1+(1-$S$1)*G3671,4)+$T$1*ROUND(($S$1*AC3671+(1-$S$1)*(G3671-X3671)^2)^0.5,4),4),Rawdata!AN3671+Rawdata!$T$1*Rawdata!AX3671)</f>
        <v>#DIV/0!</v>
      </c>
      <c r="L3671" s="16" t="e">
        <f>IF(A3671&gt;$Y$1,ROUND(ROUND( Y3671*$S$1+(1-$S$1)*G3671,4)+$T$1*ROUND(($S$1*AD3671+(1-$S$1)*(G3671-Y3671)^2)^0.5,4),4),Rawdata!AO3671+Rawdata!$T$1*Rawdata!AY3671)</f>
        <v>#DIV/0!</v>
      </c>
      <c r="M3671" s="16" t="e">
        <f t="shared" si="1550"/>
        <v>#DIV/0!</v>
      </c>
      <c r="N3671" s="16" t="e">
        <f t="shared" si="1551"/>
        <v>#DIV/0!</v>
      </c>
      <c r="O3671" s="67"/>
      <c r="P3671" s="67"/>
      <c r="Q3671" s="31" t="e">
        <f t="shared" si="1570"/>
        <v>#DIV/0!</v>
      </c>
      <c r="R3671" s="17" t="e">
        <f t="shared" si="1571"/>
        <v>#DIV/0!</v>
      </c>
      <c r="S3671" s="37" t="e">
        <f t="shared" si="1552"/>
        <v>#DIV/0!</v>
      </c>
      <c r="T3671" s="17" t="e">
        <f t="shared" si="1553"/>
        <v>#DIV/0!</v>
      </c>
      <c r="U3671" s="91" t="e">
        <f>IF(A3671&gt;$U$1, U3672*$S$1+(1-$S$1)*G3672,Rawdata!AK3671)</f>
        <v>#DIV/0!</v>
      </c>
      <c r="V3671" s="91" t="e">
        <f>IF(A3671&gt;$V$1,$S$1*V3672+(1-$S$1)*G3672,Rawdata!AL3671)</f>
        <v>#DIV/0!</v>
      </c>
      <c r="W3671" s="91" t="e">
        <f>IF(A3671&gt;$W$1, $S$1*W3672+(1-$S$1)*G3672,Rawdata!AM3671)</f>
        <v>#DIV/0!</v>
      </c>
      <c r="X3671" s="91" t="e">
        <f>IF(A3671&gt;$X$1,$S$1*X3672+(1-$S$1)*G3672,Rawdata!AN3671)</f>
        <v>#DIV/0!</v>
      </c>
      <c r="Y3671" s="91" t="e">
        <f>IF(A3671&gt;$Y$1,$S$1*Y3672+(1-$S$1)*G3672,Rawdata!AO3671)</f>
        <v>#DIV/0!</v>
      </c>
      <c r="Z3671" s="91" t="e">
        <f>IF(A3671&gt;$Z$1,$S$1*Z3672+(1-$S$1)*(G3672-U3672)^2,Rawdata!AP3671)</f>
        <v>#DIV/0!</v>
      </c>
      <c r="AA3671" s="91" t="e">
        <f>IF(A3671&gt;$AA$1,$S$1*AA3672+(1-$S$1)*(G3672-V3672)^2,Rawdata!AQ3671)</f>
        <v>#DIV/0!</v>
      </c>
      <c r="AB3671" s="91" t="e">
        <f>IF(A3671&gt;89,$S$1*AB3672+(1-$S$1)*(G3672-W3672)^2,Rawdata!AR3671)</f>
        <v>#DIV/0!</v>
      </c>
      <c r="AC3671" s="91" t="e">
        <f>IF(A3671&gt;$AC$1,$S$1*AC3672+(1-$S$1)*(G3672-X3672)^2,Rawdata!AS3671)</f>
        <v>#DIV/0!</v>
      </c>
      <c r="AD3671" s="91" t="e">
        <f>IF(A3671&gt;$AD$1,$S$1*AD3672+(1-$S$1)*(G3672-Y3672)^2,Rawdata!AT3671)</f>
        <v>#DIV/0!</v>
      </c>
      <c r="AE3671" s="80" t="e">
        <f t="shared" si="1546"/>
        <v>#DIV/0!</v>
      </c>
      <c r="AF3671" s="81" t="e">
        <f t="shared" si="1547"/>
        <v>#DIV/0!</v>
      </c>
      <c r="AG3671" s="86">
        <f t="shared" si="1569"/>
        <v>0</v>
      </c>
      <c r="AH3671" s="107" t="e">
        <f t="shared" si="1545"/>
        <v>#DIV/0!</v>
      </c>
      <c r="AI3671" s="107" t="e">
        <f t="shared" si="1548"/>
        <v>#DIV/0!</v>
      </c>
      <c r="AJ3671" s="108" t="e">
        <f t="shared" si="1549"/>
        <v>#DIV/0!</v>
      </c>
      <c r="AK3671" s="113" t="e">
        <f t="shared" si="1554"/>
        <v>#DIV/0!</v>
      </c>
      <c r="AL3671" s="113" t="e">
        <f t="shared" si="1555"/>
        <v>#DIV/0!</v>
      </c>
      <c r="AM3671" s="113" t="e">
        <f t="shared" si="1556"/>
        <v>#DIV/0!</v>
      </c>
      <c r="AN3671" s="113" t="e">
        <f t="shared" si="1557"/>
        <v>#DIV/0!</v>
      </c>
      <c r="AO3671" s="113" t="e">
        <f t="shared" si="1558"/>
        <v>#DIV/0!</v>
      </c>
      <c r="AP3671" s="91" t="e">
        <f t="shared" si="1559"/>
        <v>#DIV/0!</v>
      </c>
      <c r="AQ3671" s="91" t="e">
        <f t="shared" si="1560"/>
        <v>#DIV/0!</v>
      </c>
      <c r="AR3671" s="91" t="e">
        <f t="shared" si="1561"/>
        <v>#DIV/0!</v>
      </c>
      <c r="AS3671" s="91" t="e">
        <f t="shared" si="1562"/>
        <v>#DIV/0!</v>
      </c>
      <c r="AT3671" s="91" t="e">
        <f t="shared" si="1563"/>
        <v>#DIV/0!</v>
      </c>
      <c r="AU3671" s="113" t="e">
        <f t="shared" si="1564"/>
        <v>#DIV/0!</v>
      </c>
      <c r="AV3671" s="113" t="e">
        <f t="shared" si="1565"/>
        <v>#DIV/0!</v>
      </c>
      <c r="AW3671" s="113" t="e">
        <f t="shared" si="1566"/>
        <v>#DIV/0!</v>
      </c>
      <c r="AX3671" s="113" t="e">
        <f t="shared" si="1567"/>
        <v>#DIV/0!</v>
      </c>
      <c r="AY3671" s="113" t="e">
        <f t="shared" si="1568"/>
        <v>#DIV/0!</v>
      </c>
    </row>
    <row r="3672" spans="1:51" x14ac:dyDescent="0.25">
      <c r="A3672" s="119"/>
      <c r="B3672" s="83"/>
      <c r="C3672" s="85"/>
      <c r="D3672" s="85"/>
      <c r="E3672" s="85"/>
      <c r="F3672" s="71"/>
      <c r="G3672" s="96"/>
      <c r="H3672" s="16" t="e">
        <f>IF(A3672&gt;$U$1,ROUND(ROUND( U3672*$S$1+(1-$S$1)*G3672,4)+$T$1*ROUND(($S$1*Z3672+(1-$S$1)*(G3672-U3672)^2)^0.5,4),4),Rawdata!AK3672+Rawdata!$T$1*Rawdata!AU3672)</f>
        <v>#DIV/0!</v>
      </c>
      <c r="I3672" s="16" t="e">
        <f>IF(A3672&gt;$V$1,ROUND(ROUND(V3672*$S$1+(1-$S$1)*G3672,4)+$T$1*ROUND(($S$1*AA3672+(1-$S$1)*(G3672-V3672)^2)^0.5,4),4),Rawdata!AL3672+Rawdata!$T$1*Rawdata!AV3672)</f>
        <v>#DIV/0!</v>
      </c>
      <c r="J3672" s="16" t="e">
        <f>IF(A3672&gt;$W$1,ROUND(ROUND( W3672*$S$1+(1-$S$1)*G3672,4)+$T$1*ROUND(($S$1*AB3672+(1-$S$1)*(G3672-W3672)^2)^0.5,4),4),Rawdata!AM3672+Rawdata!$T$1*Rawdata!AW3672)</f>
        <v>#DIV/0!</v>
      </c>
      <c r="K3672" s="16" t="e">
        <f>IF(A3672&gt;$X$1,ROUND(ROUND( X3672*$S$1+(1-$S$1)*G3672,4)+$T$1*ROUND(($S$1*AC3672+(1-$S$1)*(G3672-X3672)^2)^0.5,4),4),Rawdata!AN3672+Rawdata!$T$1*Rawdata!AX3672)</f>
        <v>#DIV/0!</v>
      </c>
      <c r="L3672" s="16" t="e">
        <f>IF(A3672&gt;$Y$1,ROUND(ROUND( Y3672*$S$1+(1-$S$1)*G3672,4)+$T$1*ROUND(($S$1*AD3672+(1-$S$1)*(G3672-Y3672)^2)^0.5,4),4),Rawdata!AO3672+Rawdata!$T$1*Rawdata!AY3672)</f>
        <v>#DIV/0!</v>
      </c>
      <c r="M3672" s="16" t="e">
        <f t="shared" si="1550"/>
        <v>#DIV/0!</v>
      </c>
      <c r="N3672" s="16" t="e">
        <f t="shared" si="1551"/>
        <v>#DIV/0!</v>
      </c>
      <c r="O3672" s="67"/>
      <c r="P3672" s="67"/>
      <c r="Q3672" s="31" t="e">
        <f t="shared" si="1570"/>
        <v>#DIV/0!</v>
      </c>
      <c r="R3672" s="17" t="e">
        <f t="shared" si="1571"/>
        <v>#DIV/0!</v>
      </c>
      <c r="S3672" s="37" t="e">
        <f t="shared" si="1552"/>
        <v>#DIV/0!</v>
      </c>
      <c r="T3672" s="17" t="e">
        <f t="shared" si="1553"/>
        <v>#DIV/0!</v>
      </c>
      <c r="U3672" s="91" t="e">
        <f>IF(A3672&gt;$U$1, U3673*$S$1+(1-$S$1)*G3673,Rawdata!AK3672)</f>
        <v>#DIV/0!</v>
      </c>
      <c r="V3672" s="91" t="e">
        <f>IF(A3672&gt;$V$1,$S$1*V3673+(1-$S$1)*G3673,Rawdata!AL3672)</f>
        <v>#DIV/0!</v>
      </c>
      <c r="W3672" s="91" t="e">
        <f>IF(A3672&gt;$W$1, $S$1*W3673+(1-$S$1)*G3673,Rawdata!AM3672)</f>
        <v>#DIV/0!</v>
      </c>
      <c r="X3672" s="91" t="e">
        <f>IF(A3672&gt;$X$1,$S$1*X3673+(1-$S$1)*G3673,Rawdata!AN3672)</f>
        <v>#DIV/0!</v>
      </c>
      <c r="Y3672" s="91" t="e">
        <f>IF(A3672&gt;$Y$1,$S$1*Y3673+(1-$S$1)*G3673,Rawdata!AO3672)</f>
        <v>#DIV/0!</v>
      </c>
      <c r="Z3672" s="91" t="e">
        <f>IF(A3672&gt;$Z$1,$S$1*Z3673+(1-$S$1)*(G3673-U3673)^2,Rawdata!AP3672)</f>
        <v>#DIV/0!</v>
      </c>
      <c r="AA3672" s="91" t="e">
        <f>IF(A3672&gt;$AA$1,$S$1*AA3673+(1-$S$1)*(G3673-V3673)^2,Rawdata!AQ3672)</f>
        <v>#DIV/0!</v>
      </c>
      <c r="AB3672" s="91" t="e">
        <f>IF(A3672&gt;89,$S$1*AB3673+(1-$S$1)*(G3673-W3673)^2,Rawdata!AR3672)</f>
        <v>#DIV/0!</v>
      </c>
      <c r="AC3672" s="91" t="e">
        <f>IF(A3672&gt;$AC$1,$S$1*AC3673+(1-$S$1)*(G3673-X3673)^2,Rawdata!AS3672)</f>
        <v>#DIV/0!</v>
      </c>
      <c r="AD3672" s="91" t="e">
        <f>IF(A3672&gt;$AD$1,$S$1*AD3673+(1-$S$1)*(G3673-Y3673)^2,Rawdata!AT3672)</f>
        <v>#DIV/0!</v>
      </c>
      <c r="AE3672" s="80" t="e">
        <f t="shared" si="1546"/>
        <v>#DIV/0!</v>
      </c>
      <c r="AF3672" s="81" t="e">
        <f t="shared" si="1547"/>
        <v>#DIV/0!</v>
      </c>
      <c r="AG3672" s="86">
        <f t="shared" si="1569"/>
        <v>0</v>
      </c>
      <c r="AH3672" s="107" t="e">
        <f t="shared" si="1545"/>
        <v>#DIV/0!</v>
      </c>
      <c r="AI3672" s="107" t="e">
        <f t="shared" si="1548"/>
        <v>#DIV/0!</v>
      </c>
      <c r="AJ3672" s="108" t="e">
        <f t="shared" si="1549"/>
        <v>#DIV/0!</v>
      </c>
      <c r="AK3672" s="113" t="e">
        <f t="shared" si="1554"/>
        <v>#DIV/0!</v>
      </c>
      <c r="AL3672" s="113" t="e">
        <f t="shared" si="1555"/>
        <v>#DIV/0!</v>
      </c>
      <c r="AM3672" s="113" t="e">
        <f t="shared" si="1556"/>
        <v>#DIV/0!</v>
      </c>
      <c r="AN3672" s="113" t="e">
        <f t="shared" si="1557"/>
        <v>#DIV/0!</v>
      </c>
      <c r="AO3672" s="113" t="e">
        <f t="shared" si="1558"/>
        <v>#DIV/0!</v>
      </c>
      <c r="AP3672" s="91" t="e">
        <f t="shared" si="1559"/>
        <v>#DIV/0!</v>
      </c>
      <c r="AQ3672" s="91" t="e">
        <f t="shared" si="1560"/>
        <v>#DIV/0!</v>
      </c>
      <c r="AR3672" s="91" t="e">
        <f t="shared" si="1561"/>
        <v>#DIV/0!</v>
      </c>
      <c r="AS3672" s="91" t="e">
        <f t="shared" si="1562"/>
        <v>#DIV/0!</v>
      </c>
      <c r="AT3672" s="91" t="e">
        <f t="shared" si="1563"/>
        <v>#DIV/0!</v>
      </c>
      <c r="AU3672" s="113" t="e">
        <f t="shared" si="1564"/>
        <v>#DIV/0!</v>
      </c>
      <c r="AV3672" s="113" t="e">
        <f t="shared" si="1565"/>
        <v>#DIV/0!</v>
      </c>
      <c r="AW3672" s="113" t="e">
        <f t="shared" si="1566"/>
        <v>#DIV/0!</v>
      </c>
      <c r="AX3672" s="113" t="e">
        <f t="shared" si="1567"/>
        <v>#DIV/0!</v>
      </c>
      <c r="AY3672" s="113" t="e">
        <f t="shared" si="1568"/>
        <v>#DIV/0!</v>
      </c>
    </row>
    <row r="3673" spans="1:51" x14ac:dyDescent="0.25">
      <c r="A3673" s="119"/>
      <c r="B3673" s="83"/>
      <c r="C3673" s="85"/>
      <c r="D3673" s="85"/>
      <c r="E3673" s="85"/>
      <c r="F3673" s="71"/>
      <c r="G3673" s="96"/>
      <c r="H3673" s="16" t="e">
        <f>IF(A3673&gt;$U$1,ROUND(ROUND( U3673*$S$1+(1-$S$1)*G3673,4)+$T$1*ROUND(($S$1*Z3673+(1-$S$1)*(G3673-U3673)^2)^0.5,4),4),Rawdata!AK3673+Rawdata!$T$1*Rawdata!AU3673)</f>
        <v>#DIV/0!</v>
      </c>
      <c r="I3673" s="16" t="e">
        <f>IF(A3673&gt;$V$1,ROUND(ROUND(V3673*$S$1+(1-$S$1)*G3673,4)+$T$1*ROUND(($S$1*AA3673+(1-$S$1)*(G3673-V3673)^2)^0.5,4),4),Rawdata!AL3673+Rawdata!$T$1*Rawdata!AV3673)</f>
        <v>#DIV/0!</v>
      </c>
      <c r="J3673" s="16" t="e">
        <f>IF(A3673&gt;$W$1,ROUND(ROUND( W3673*$S$1+(1-$S$1)*G3673,4)+$T$1*ROUND(($S$1*AB3673+(1-$S$1)*(G3673-W3673)^2)^0.5,4),4),Rawdata!AM3673+Rawdata!$T$1*Rawdata!AW3673)</f>
        <v>#DIV/0!</v>
      </c>
      <c r="K3673" s="16" t="e">
        <f>IF(A3673&gt;$X$1,ROUND(ROUND( X3673*$S$1+(1-$S$1)*G3673,4)+$T$1*ROUND(($S$1*AC3673+(1-$S$1)*(G3673-X3673)^2)^0.5,4),4),Rawdata!AN3673+Rawdata!$T$1*Rawdata!AX3673)</f>
        <v>#DIV/0!</v>
      </c>
      <c r="L3673" s="16" t="e">
        <f>IF(A3673&gt;$Y$1,ROUND(ROUND( Y3673*$S$1+(1-$S$1)*G3673,4)+$T$1*ROUND(($S$1*AD3673+(1-$S$1)*(G3673-Y3673)^2)^0.5,4),4),Rawdata!AO3673+Rawdata!$T$1*Rawdata!AY3673)</f>
        <v>#DIV/0!</v>
      </c>
      <c r="M3673" s="16" t="e">
        <f t="shared" si="1550"/>
        <v>#DIV/0!</v>
      </c>
      <c r="N3673" s="16" t="e">
        <f t="shared" si="1551"/>
        <v>#DIV/0!</v>
      </c>
      <c r="O3673" s="67"/>
      <c r="P3673" s="67"/>
      <c r="Q3673" s="31" t="e">
        <f t="shared" si="1570"/>
        <v>#DIV/0!</v>
      </c>
      <c r="R3673" s="17" t="e">
        <f t="shared" si="1571"/>
        <v>#DIV/0!</v>
      </c>
      <c r="S3673" s="37" t="e">
        <f t="shared" si="1552"/>
        <v>#DIV/0!</v>
      </c>
      <c r="T3673" s="17" t="e">
        <f t="shared" si="1553"/>
        <v>#DIV/0!</v>
      </c>
      <c r="U3673" s="91" t="e">
        <f>IF(A3673&gt;$U$1, U3674*$S$1+(1-$S$1)*G3674,Rawdata!AK3673)</f>
        <v>#DIV/0!</v>
      </c>
      <c r="V3673" s="91" t="e">
        <f>IF(A3673&gt;$V$1,$S$1*V3674+(1-$S$1)*G3674,Rawdata!AL3673)</f>
        <v>#DIV/0!</v>
      </c>
      <c r="W3673" s="91" t="e">
        <f>IF(A3673&gt;$W$1, $S$1*W3674+(1-$S$1)*G3674,Rawdata!AM3673)</f>
        <v>#DIV/0!</v>
      </c>
      <c r="X3673" s="91" t="e">
        <f>IF(A3673&gt;$X$1,$S$1*X3674+(1-$S$1)*G3674,Rawdata!AN3673)</f>
        <v>#DIV/0!</v>
      </c>
      <c r="Y3673" s="91" t="e">
        <f>IF(A3673&gt;$Y$1,$S$1*Y3674+(1-$S$1)*G3674,Rawdata!AO3673)</f>
        <v>#DIV/0!</v>
      </c>
      <c r="Z3673" s="91" t="e">
        <f>IF(A3673&gt;$Z$1,$S$1*Z3674+(1-$S$1)*(G3674-U3674)^2,Rawdata!AP3673)</f>
        <v>#DIV/0!</v>
      </c>
      <c r="AA3673" s="91" t="e">
        <f>IF(A3673&gt;$AA$1,$S$1*AA3674+(1-$S$1)*(G3674-V3674)^2,Rawdata!AQ3673)</f>
        <v>#DIV/0!</v>
      </c>
      <c r="AB3673" s="91" t="e">
        <f>IF(A3673&gt;89,$S$1*AB3674+(1-$S$1)*(G3674-W3674)^2,Rawdata!AR3673)</f>
        <v>#DIV/0!</v>
      </c>
      <c r="AC3673" s="91" t="e">
        <f>IF(A3673&gt;$AC$1,$S$1*AC3674+(1-$S$1)*(G3674-X3674)^2,Rawdata!AS3673)</f>
        <v>#DIV/0!</v>
      </c>
      <c r="AD3673" s="91" t="e">
        <f>IF(A3673&gt;$AD$1,$S$1*AD3674+(1-$S$1)*(G3674-Y3674)^2,Rawdata!AT3673)</f>
        <v>#DIV/0!</v>
      </c>
      <c r="AE3673" s="80" t="e">
        <f t="shared" si="1546"/>
        <v>#DIV/0!</v>
      </c>
      <c r="AF3673" s="81" t="e">
        <f t="shared" si="1547"/>
        <v>#DIV/0!</v>
      </c>
      <c r="AG3673" s="86">
        <f t="shared" si="1569"/>
        <v>0</v>
      </c>
      <c r="AH3673" s="107" t="e">
        <f t="shared" si="1545"/>
        <v>#DIV/0!</v>
      </c>
      <c r="AI3673" s="107" t="e">
        <f t="shared" si="1548"/>
        <v>#DIV/0!</v>
      </c>
      <c r="AJ3673" s="108" t="e">
        <f t="shared" si="1549"/>
        <v>#DIV/0!</v>
      </c>
      <c r="AK3673" s="113" t="e">
        <f t="shared" si="1554"/>
        <v>#DIV/0!</v>
      </c>
      <c r="AL3673" s="113" t="e">
        <f t="shared" si="1555"/>
        <v>#DIV/0!</v>
      </c>
      <c r="AM3673" s="113" t="e">
        <f t="shared" si="1556"/>
        <v>#DIV/0!</v>
      </c>
      <c r="AN3673" s="113" t="e">
        <f t="shared" si="1557"/>
        <v>#DIV/0!</v>
      </c>
      <c r="AO3673" s="113" t="e">
        <f t="shared" si="1558"/>
        <v>#DIV/0!</v>
      </c>
      <c r="AP3673" s="91" t="e">
        <f t="shared" si="1559"/>
        <v>#DIV/0!</v>
      </c>
      <c r="AQ3673" s="91" t="e">
        <f t="shared" si="1560"/>
        <v>#DIV/0!</v>
      </c>
      <c r="AR3673" s="91" t="e">
        <f t="shared" si="1561"/>
        <v>#DIV/0!</v>
      </c>
      <c r="AS3673" s="91" t="e">
        <f t="shared" si="1562"/>
        <v>#DIV/0!</v>
      </c>
      <c r="AT3673" s="91" t="e">
        <f t="shared" si="1563"/>
        <v>#DIV/0!</v>
      </c>
      <c r="AU3673" s="113" t="e">
        <f t="shared" si="1564"/>
        <v>#DIV/0!</v>
      </c>
      <c r="AV3673" s="113" t="e">
        <f t="shared" si="1565"/>
        <v>#DIV/0!</v>
      </c>
      <c r="AW3673" s="113" t="e">
        <f t="shared" si="1566"/>
        <v>#DIV/0!</v>
      </c>
      <c r="AX3673" s="113" t="e">
        <f t="shared" si="1567"/>
        <v>#DIV/0!</v>
      </c>
      <c r="AY3673" s="113" t="e">
        <f t="shared" si="1568"/>
        <v>#DIV/0!</v>
      </c>
    </row>
    <row r="3674" spans="1:51" x14ac:dyDescent="0.25">
      <c r="A3674" s="119"/>
      <c r="B3674" s="83"/>
      <c r="C3674" s="85"/>
      <c r="D3674" s="85"/>
      <c r="E3674" s="85"/>
      <c r="F3674" s="71"/>
      <c r="G3674" s="96"/>
      <c r="H3674" s="16" t="e">
        <f>IF(A3674&gt;$U$1,ROUND(ROUND( U3674*$S$1+(1-$S$1)*G3674,4)+$T$1*ROUND(($S$1*Z3674+(1-$S$1)*(G3674-U3674)^2)^0.5,4),4),Rawdata!AK3674+Rawdata!$T$1*Rawdata!AU3674)</f>
        <v>#DIV/0!</v>
      </c>
      <c r="I3674" s="16" t="e">
        <f>IF(A3674&gt;$V$1,ROUND(ROUND(V3674*$S$1+(1-$S$1)*G3674,4)+$T$1*ROUND(($S$1*AA3674+(1-$S$1)*(G3674-V3674)^2)^0.5,4),4),Rawdata!AL3674+Rawdata!$T$1*Rawdata!AV3674)</f>
        <v>#DIV/0!</v>
      </c>
      <c r="J3674" s="16" t="e">
        <f>IF(A3674&gt;$W$1,ROUND(ROUND( W3674*$S$1+(1-$S$1)*G3674,4)+$T$1*ROUND(($S$1*AB3674+(1-$S$1)*(G3674-W3674)^2)^0.5,4),4),Rawdata!AM3674+Rawdata!$T$1*Rawdata!AW3674)</f>
        <v>#DIV/0!</v>
      </c>
      <c r="K3674" s="16" t="e">
        <f>IF(A3674&gt;$X$1,ROUND(ROUND( X3674*$S$1+(1-$S$1)*G3674,4)+$T$1*ROUND(($S$1*AC3674+(1-$S$1)*(G3674-X3674)^2)^0.5,4),4),Rawdata!AN3674+Rawdata!$T$1*Rawdata!AX3674)</f>
        <v>#DIV/0!</v>
      </c>
      <c r="L3674" s="16" t="e">
        <f>IF(A3674&gt;$Y$1,ROUND(ROUND( Y3674*$S$1+(1-$S$1)*G3674,4)+$T$1*ROUND(($S$1*AD3674+(1-$S$1)*(G3674-Y3674)^2)^0.5,4),4),Rawdata!AO3674+Rawdata!$T$1*Rawdata!AY3674)</f>
        <v>#DIV/0!</v>
      </c>
      <c r="M3674" s="16" t="e">
        <f t="shared" si="1550"/>
        <v>#DIV/0!</v>
      </c>
      <c r="N3674" s="16" t="e">
        <f t="shared" si="1551"/>
        <v>#DIV/0!</v>
      </c>
      <c r="O3674" s="67"/>
      <c r="P3674" s="67"/>
      <c r="Q3674" s="31" t="e">
        <f t="shared" si="1570"/>
        <v>#DIV/0!</v>
      </c>
      <c r="R3674" s="17" t="e">
        <f t="shared" si="1571"/>
        <v>#DIV/0!</v>
      </c>
      <c r="S3674" s="37" t="e">
        <f t="shared" si="1552"/>
        <v>#DIV/0!</v>
      </c>
      <c r="T3674" s="17" t="e">
        <f t="shared" si="1553"/>
        <v>#DIV/0!</v>
      </c>
      <c r="U3674" s="91" t="e">
        <f>IF(A3674&gt;$U$1, U3675*$S$1+(1-$S$1)*G3675,Rawdata!AK3674)</f>
        <v>#DIV/0!</v>
      </c>
      <c r="V3674" s="91" t="e">
        <f>IF(A3674&gt;$V$1,$S$1*V3675+(1-$S$1)*G3675,Rawdata!AL3674)</f>
        <v>#DIV/0!</v>
      </c>
      <c r="W3674" s="91" t="e">
        <f>IF(A3674&gt;$W$1, $S$1*W3675+(1-$S$1)*G3675,Rawdata!AM3674)</f>
        <v>#DIV/0!</v>
      </c>
      <c r="X3674" s="91" t="e">
        <f>IF(A3674&gt;$X$1,$S$1*X3675+(1-$S$1)*G3675,Rawdata!AN3674)</f>
        <v>#DIV/0!</v>
      </c>
      <c r="Y3674" s="91" t="e">
        <f>IF(A3674&gt;$Y$1,$S$1*Y3675+(1-$S$1)*G3675,Rawdata!AO3674)</f>
        <v>#DIV/0!</v>
      </c>
      <c r="Z3674" s="91" t="e">
        <f>IF(A3674&gt;$Z$1,$S$1*Z3675+(1-$S$1)*(G3675-U3675)^2,Rawdata!AP3674)</f>
        <v>#DIV/0!</v>
      </c>
      <c r="AA3674" s="91" t="e">
        <f>IF(A3674&gt;$AA$1,$S$1*AA3675+(1-$S$1)*(G3675-V3675)^2,Rawdata!AQ3674)</f>
        <v>#DIV/0!</v>
      </c>
      <c r="AB3674" s="91" t="e">
        <f>IF(A3674&gt;89,$S$1*AB3675+(1-$S$1)*(G3675-W3675)^2,Rawdata!AR3674)</f>
        <v>#DIV/0!</v>
      </c>
      <c r="AC3674" s="91" t="e">
        <f>IF(A3674&gt;$AC$1,$S$1*AC3675+(1-$S$1)*(G3675-X3675)^2,Rawdata!AS3674)</f>
        <v>#DIV/0!</v>
      </c>
      <c r="AD3674" s="91" t="e">
        <f>IF(A3674&gt;$AD$1,$S$1*AD3675+(1-$S$1)*(G3675-Y3675)^2,Rawdata!AT3674)</f>
        <v>#DIV/0!</v>
      </c>
      <c r="AE3674" s="80" t="e">
        <f t="shared" si="1546"/>
        <v>#DIV/0!</v>
      </c>
      <c r="AF3674" s="81" t="e">
        <f t="shared" si="1547"/>
        <v>#DIV/0!</v>
      </c>
      <c r="AG3674" s="86">
        <f t="shared" si="1569"/>
        <v>0</v>
      </c>
      <c r="AH3674" s="107" t="e">
        <f t="shared" si="1545"/>
        <v>#DIV/0!</v>
      </c>
      <c r="AI3674" s="107" t="e">
        <f t="shared" si="1548"/>
        <v>#DIV/0!</v>
      </c>
      <c r="AJ3674" s="108" t="e">
        <f t="shared" si="1549"/>
        <v>#DIV/0!</v>
      </c>
      <c r="AK3674" s="113" t="e">
        <f t="shared" si="1554"/>
        <v>#DIV/0!</v>
      </c>
      <c r="AL3674" s="113" t="e">
        <f t="shared" si="1555"/>
        <v>#DIV/0!</v>
      </c>
      <c r="AM3674" s="113" t="e">
        <f t="shared" si="1556"/>
        <v>#DIV/0!</v>
      </c>
      <c r="AN3674" s="113" t="e">
        <f t="shared" si="1557"/>
        <v>#DIV/0!</v>
      </c>
      <c r="AO3674" s="113" t="e">
        <f t="shared" si="1558"/>
        <v>#DIV/0!</v>
      </c>
      <c r="AP3674" s="91" t="e">
        <f t="shared" si="1559"/>
        <v>#DIV/0!</v>
      </c>
      <c r="AQ3674" s="91" t="e">
        <f t="shared" si="1560"/>
        <v>#DIV/0!</v>
      </c>
      <c r="AR3674" s="91" t="e">
        <f t="shared" si="1561"/>
        <v>#DIV/0!</v>
      </c>
      <c r="AS3674" s="91" t="e">
        <f t="shared" si="1562"/>
        <v>#DIV/0!</v>
      </c>
      <c r="AT3674" s="91" t="e">
        <f t="shared" si="1563"/>
        <v>#DIV/0!</v>
      </c>
      <c r="AU3674" s="113" t="e">
        <f t="shared" si="1564"/>
        <v>#DIV/0!</v>
      </c>
      <c r="AV3674" s="113" t="e">
        <f t="shared" si="1565"/>
        <v>#DIV/0!</v>
      </c>
      <c r="AW3674" s="113" t="e">
        <f t="shared" si="1566"/>
        <v>#DIV/0!</v>
      </c>
      <c r="AX3674" s="113" t="e">
        <f t="shared" si="1567"/>
        <v>#DIV/0!</v>
      </c>
      <c r="AY3674" s="113" t="e">
        <f t="shared" si="1568"/>
        <v>#DIV/0!</v>
      </c>
    </row>
    <row r="3675" spans="1:51" x14ac:dyDescent="0.25">
      <c r="A3675" s="119"/>
      <c r="B3675" s="83"/>
      <c r="C3675" s="85"/>
      <c r="D3675" s="85"/>
      <c r="E3675" s="85"/>
      <c r="F3675" s="71"/>
      <c r="G3675" s="96"/>
      <c r="H3675" s="16" t="e">
        <f>IF(A3675&gt;$U$1,ROUND(ROUND( U3675*$S$1+(1-$S$1)*G3675,4)+$T$1*ROUND(($S$1*Z3675+(1-$S$1)*(G3675-U3675)^2)^0.5,4),4),Rawdata!AK3675+Rawdata!$T$1*Rawdata!AU3675)</f>
        <v>#DIV/0!</v>
      </c>
      <c r="I3675" s="16" t="e">
        <f>IF(A3675&gt;$V$1,ROUND(ROUND(V3675*$S$1+(1-$S$1)*G3675,4)+$T$1*ROUND(($S$1*AA3675+(1-$S$1)*(G3675-V3675)^2)^0.5,4),4),Rawdata!AL3675+Rawdata!$T$1*Rawdata!AV3675)</f>
        <v>#DIV/0!</v>
      </c>
      <c r="J3675" s="16" t="e">
        <f>IF(A3675&gt;$W$1,ROUND(ROUND( W3675*$S$1+(1-$S$1)*G3675,4)+$T$1*ROUND(($S$1*AB3675+(1-$S$1)*(G3675-W3675)^2)^0.5,4),4),Rawdata!AM3675+Rawdata!$T$1*Rawdata!AW3675)</f>
        <v>#DIV/0!</v>
      </c>
      <c r="K3675" s="16" t="e">
        <f>IF(A3675&gt;$X$1,ROUND(ROUND( X3675*$S$1+(1-$S$1)*G3675,4)+$T$1*ROUND(($S$1*AC3675+(1-$S$1)*(G3675-X3675)^2)^0.5,4),4),Rawdata!AN3675+Rawdata!$T$1*Rawdata!AX3675)</f>
        <v>#DIV/0!</v>
      </c>
      <c r="L3675" s="16" t="e">
        <f>IF(A3675&gt;$Y$1,ROUND(ROUND( Y3675*$S$1+(1-$S$1)*G3675,4)+$T$1*ROUND(($S$1*AD3675+(1-$S$1)*(G3675-Y3675)^2)^0.5,4),4),Rawdata!AO3675+Rawdata!$T$1*Rawdata!AY3675)</f>
        <v>#DIV/0!</v>
      </c>
      <c r="M3675" s="16" t="e">
        <f t="shared" si="1550"/>
        <v>#DIV/0!</v>
      </c>
      <c r="N3675" s="16" t="e">
        <f t="shared" si="1551"/>
        <v>#DIV/0!</v>
      </c>
      <c r="O3675" s="67"/>
      <c r="P3675" s="67"/>
      <c r="Q3675" s="31" t="e">
        <f t="shared" si="1570"/>
        <v>#DIV/0!</v>
      </c>
      <c r="R3675" s="17" t="e">
        <f t="shared" si="1571"/>
        <v>#DIV/0!</v>
      </c>
      <c r="S3675" s="37" t="e">
        <f t="shared" si="1552"/>
        <v>#DIV/0!</v>
      </c>
      <c r="T3675" s="17" t="e">
        <f t="shared" si="1553"/>
        <v>#DIV/0!</v>
      </c>
      <c r="U3675" s="91" t="e">
        <f>IF(A3675&gt;$U$1, U3676*$S$1+(1-$S$1)*G3676,Rawdata!AK3675)</f>
        <v>#DIV/0!</v>
      </c>
      <c r="V3675" s="91" t="e">
        <f>IF(A3675&gt;$V$1,$S$1*V3676+(1-$S$1)*G3676,Rawdata!AL3675)</f>
        <v>#DIV/0!</v>
      </c>
      <c r="W3675" s="91" t="e">
        <f>IF(A3675&gt;$W$1, $S$1*W3676+(1-$S$1)*G3676,Rawdata!AM3675)</f>
        <v>#DIV/0!</v>
      </c>
      <c r="X3675" s="91" t="e">
        <f>IF(A3675&gt;$X$1,$S$1*X3676+(1-$S$1)*G3676,Rawdata!AN3675)</f>
        <v>#DIV/0!</v>
      </c>
      <c r="Y3675" s="91" t="e">
        <f>IF(A3675&gt;$Y$1,$S$1*Y3676+(1-$S$1)*G3676,Rawdata!AO3675)</f>
        <v>#DIV/0!</v>
      </c>
      <c r="Z3675" s="91" t="e">
        <f>IF(A3675&gt;$Z$1,$S$1*Z3676+(1-$S$1)*(G3676-U3676)^2,Rawdata!AP3675)</f>
        <v>#DIV/0!</v>
      </c>
      <c r="AA3675" s="91" t="e">
        <f>IF(A3675&gt;$AA$1,$S$1*AA3676+(1-$S$1)*(G3676-V3676)^2,Rawdata!AQ3675)</f>
        <v>#DIV/0!</v>
      </c>
      <c r="AB3675" s="91" t="e">
        <f>IF(A3675&gt;89,$S$1*AB3676+(1-$S$1)*(G3676-W3676)^2,Rawdata!AR3675)</f>
        <v>#DIV/0!</v>
      </c>
      <c r="AC3675" s="91" t="e">
        <f>IF(A3675&gt;$AC$1,$S$1*AC3676+(1-$S$1)*(G3676-X3676)^2,Rawdata!AS3675)</f>
        <v>#DIV/0!</v>
      </c>
      <c r="AD3675" s="91" t="e">
        <f>IF(A3675&gt;$AD$1,$S$1*AD3676+(1-$S$1)*(G3676-Y3676)^2,Rawdata!AT3675)</f>
        <v>#DIV/0!</v>
      </c>
      <c r="AE3675" s="80" t="e">
        <f t="shared" si="1546"/>
        <v>#DIV/0!</v>
      </c>
      <c r="AF3675" s="81" t="e">
        <f t="shared" si="1547"/>
        <v>#DIV/0!</v>
      </c>
      <c r="AG3675" s="86">
        <f t="shared" si="1569"/>
        <v>0</v>
      </c>
      <c r="AH3675" s="107" t="e">
        <f t="shared" si="1545"/>
        <v>#DIV/0!</v>
      </c>
      <c r="AI3675" s="107" t="e">
        <f t="shared" si="1548"/>
        <v>#DIV/0!</v>
      </c>
      <c r="AJ3675" s="108" t="e">
        <f t="shared" si="1549"/>
        <v>#DIV/0!</v>
      </c>
      <c r="AK3675" s="113" t="e">
        <f t="shared" si="1554"/>
        <v>#DIV/0!</v>
      </c>
      <c r="AL3675" s="113" t="e">
        <f t="shared" si="1555"/>
        <v>#DIV/0!</v>
      </c>
      <c r="AM3675" s="113" t="e">
        <f t="shared" si="1556"/>
        <v>#DIV/0!</v>
      </c>
      <c r="AN3675" s="113" t="e">
        <f t="shared" si="1557"/>
        <v>#DIV/0!</v>
      </c>
      <c r="AO3675" s="113" t="e">
        <f t="shared" si="1558"/>
        <v>#DIV/0!</v>
      </c>
      <c r="AP3675" s="91" t="e">
        <f t="shared" si="1559"/>
        <v>#DIV/0!</v>
      </c>
      <c r="AQ3675" s="91" t="e">
        <f t="shared" si="1560"/>
        <v>#DIV/0!</v>
      </c>
      <c r="AR3675" s="91" t="e">
        <f t="shared" si="1561"/>
        <v>#DIV/0!</v>
      </c>
      <c r="AS3675" s="91" t="e">
        <f t="shared" si="1562"/>
        <v>#DIV/0!</v>
      </c>
      <c r="AT3675" s="91" t="e">
        <f t="shared" si="1563"/>
        <v>#DIV/0!</v>
      </c>
      <c r="AU3675" s="113" t="e">
        <f t="shared" si="1564"/>
        <v>#DIV/0!</v>
      </c>
      <c r="AV3675" s="113" t="e">
        <f t="shared" si="1565"/>
        <v>#DIV/0!</v>
      </c>
      <c r="AW3675" s="113" t="e">
        <f t="shared" si="1566"/>
        <v>#DIV/0!</v>
      </c>
      <c r="AX3675" s="113" t="e">
        <f t="shared" si="1567"/>
        <v>#DIV/0!</v>
      </c>
      <c r="AY3675" s="113" t="e">
        <f t="shared" si="1568"/>
        <v>#DIV/0!</v>
      </c>
    </row>
    <row r="3676" spans="1:51" x14ac:dyDescent="0.25">
      <c r="A3676" s="119"/>
      <c r="B3676" s="83"/>
      <c r="C3676" s="85"/>
      <c r="D3676" s="85"/>
      <c r="E3676" s="85"/>
      <c r="F3676" s="71"/>
      <c r="G3676" s="96"/>
      <c r="H3676" s="16" t="e">
        <f>IF(A3676&gt;$U$1,ROUND(ROUND( U3676*$S$1+(1-$S$1)*G3676,4)+$T$1*ROUND(($S$1*Z3676+(1-$S$1)*(G3676-U3676)^2)^0.5,4),4),Rawdata!AK3676+Rawdata!$T$1*Rawdata!AU3676)</f>
        <v>#DIV/0!</v>
      </c>
      <c r="I3676" s="16" t="e">
        <f>IF(A3676&gt;$V$1,ROUND(ROUND(V3676*$S$1+(1-$S$1)*G3676,4)+$T$1*ROUND(($S$1*AA3676+(1-$S$1)*(G3676-V3676)^2)^0.5,4),4),Rawdata!AL3676+Rawdata!$T$1*Rawdata!AV3676)</f>
        <v>#DIV/0!</v>
      </c>
      <c r="J3676" s="16" t="e">
        <f>IF(A3676&gt;$W$1,ROUND(ROUND( W3676*$S$1+(1-$S$1)*G3676,4)+$T$1*ROUND(($S$1*AB3676+(1-$S$1)*(G3676-W3676)^2)^0.5,4),4),Rawdata!AM3676+Rawdata!$T$1*Rawdata!AW3676)</f>
        <v>#DIV/0!</v>
      </c>
      <c r="K3676" s="16" t="e">
        <f>IF(A3676&gt;$X$1,ROUND(ROUND( X3676*$S$1+(1-$S$1)*G3676,4)+$T$1*ROUND(($S$1*AC3676+(1-$S$1)*(G3676-X3676)^2)^0.5,4),4),Rawdata!AN3676+Rawdata!$T$1*Rawdata!AX3676)</f>
        <v>#DIV/0!</v>
      </c>
      <c r="L3676" s="16" t="e">
        <f>IF(A3676&gt;$Y$1,ROUND(ROUND( Y3676*$S$1+(1-$S$1)*G3676,4)+$T$1*ROUND(($S$1*AD3676+(1-$S$1)*(G3676-Y3676)^2)^0.5,4),4),Rawdata!AO3676+Rawdata!$T$1*Rawdata!AY3676)</f>
        <v>#DIV/0!</v>
      </c>
      <c r="M3676" s="16" t="e">
        <f t="shared" si="1550"/>
        <v>#DIV/0!</v>
      </c>
      <c r="N3676" s="16" t="e">
        <f t="shared" si="1551"/>
        <v>#DIV/0!</v>
      </c>
      <c r="O3676" s="67"/>
      <c r="P3676" s="67"/>
      <c r="Q3676" s="31" t="e">
        <f t="shared" si="1570"/>
        <v>#DIV/0!</v>
      </c>
      <c r="R3676" s="17" t="e">
        <f t="shared" si="1571"/>
        <v>#DIV/0!</v>
      </c>
      <c r="S3676" s="37" t="e">
        <f t="shared" si="1552"/>
        <v>#DIV/0!</v>
      </c>
      <c r="T3676" s="17" t="e">
        <f t="shared" si="1553"/>
        <v>#DIV/0!</v>
      </c>
      <c r="U3676" s="91" t="e">
        <f>IF(A3676&gt;$U$1, U3677*$S$1+(1-$S$1)*G3677,Rawdata!AK3676)</f>
        <v>#DIV/0!</v>
      </c>
      <c r="V3676" s="91" t="e">
        <f>IF(A3676&gt;$V$1,$S$1*V3677+(1-$S$1)*G3677,Rawdata!AL3676)</f>
        <v>#DIV/0!</v>
      </c>
      <c r="W3676" s="91" t="e">
        <f>IF(A3676&gt;$W$1, $S$1*W3677+(1-$S$1)*G3677,Rawdata!AM3676)</f>
        <v>#DIV/0!</v>
      </c>
      <c r="X3676" s="91" t="e">
        <f>IF(A3676&gt;$X$1,$S$1*X3677+(1-$S$1)*G3677,Rawdata!AN3676)</f>
        <v>#DIV/0!</v>
      </c>
      <c r="Y3676" s="91" t="e">
        <f>IF(A3676&gt;$Y$1,$S$1*Y3677+(1-$S$1)*G3677,Rawdata!AO3676)</f>
        <v>#DIV/0!</v>
      </c>
      <c r="Z3676" s="91" t="e">
        <f>IF(A3676&gt;$Z$1,$S$1*Z3677+(1-$S$1)*(G3677-U3677)^2,Rawdata!AP3676)</f>
        <v>#DIV/0!</v>
      </c>
      <c r="AA3676" s="91" t="e">
        <f>IF(A3676&gt;$AA$1,$S$1*AA3677+(1-$S$1)*(G3677-V3677)^2,Rawdata!AQ3676)</f>
        <v>#DIV/0!</v>
      </c>
      <c r="AB3676" s="91" t="e">
        <f>IF(A3676&gt;89,$S$1*AB3677+(1-$S$1)*(G3677-W3677)^2,Rawdata!AR3676)</f>
        <v>#DIV/0!</v>
      </c>
      <c r="AC3676" s="91" t="e">
        <f>IF(A3676&gt;$AC$1,$S$1*AC3677+(1-$S$1)*(G3677-X3677)^2,Rawdata!AS3676)</f>
        <v>#DIV/0!</v>
      </c>
      <c r="AD3676" s="91" t="e">
        <f>IF(A3676&gt;$AD$1,$S$1*AD3677+(1-$S$1)*(G3677-Y3677)^2,Rawdata!AT3676)</f>
        <v>#DIV/0!</v>
      </c>
      <c r="AE3676" s="80" t="e">
        <f t="shared" si="1546"/>
        <v>#DIV/0!</v>
      </c>
      <c r="AF3676" s="81" t="e">
        <f t="shared" si="1547"/>
        <v>#DIV/0!</v>
      </c>
      <c r="AG3676" s="86">
        <f t="shared" si="1569"/>
        <v>0</v>
      </c>
      <c r="AH3676" s="107" t="e">
        <f t="shared" si="1545"/>
        <v>#DIV/0!</v>
      </c>
      <c r="AI3676" s="107" t="e">
        <f t="shared" si="1548"/>
        <v>#DIV/0!</v>
      </c>
      <c r="AJ3676" s="108" t="e">
        <f t="shared" si="1549"/>
        <v>#DIV/0!</v>
      </c>
      <c r="AK3676" s="113" t="e">
        <f t="shared" si="1554"/>
        <v>#DIV/0!</v>
      </c>
      <c r="AL3676" s="113" t="e">
        <f t="shared" si="1555"/>
        <v>#DIV/0!</v>
      </c>
      <c r="AM3676" s="113" t="e">
        <f t="shared" si="1556"/>
        <v>#DIV/0!</v>
      </c>
      <c r="AN3676" s="113" t="e">
        <f t="shared" si="1557"/>
        <v>#DIV/0!</v>
      </c>
      <c r="AO3676" s="113" t="e">
        <f t="shared" si="1558"/>
        <v>#DIV/0!</v>
      </c>
      <c r="AP3676" s="91" t="e">
        <f t="shared" si="1559"/>
        <v>#DIV/0!</v>
      </c>
      <c r="AQ3676" s="91" t="e">
        <f t="shared" si="1560"/>
        <v>#DIV/0!</v>
      </c>
      <c r="AR3676" s="91" t="e">
        <f t="shared" si="1561"/>
        <v>#DIV/0!</v>
      </c>
      <c r="AS3676" s="91" t="e">
        <f t="shared" si="1562"/>
        <v>#DIV/0!</v>
      </c>
      <c r="AT3676" s="91" t="e">
        <f t="shared" si="1563"/>
        <v>#DIV/0!</v>
      </c>
      <c r="AU3676" s="113" t="e">
        <f t="shared" si="1564"/>
        <v>#DIV/0!</v>
      </c>
      <c r="AV3676" s="113" t="e">
        <f t="shared" si="1565"/>
        <v>#DIV/0!</v>
      </c>
      <c r="AW3676" s="113" t="e">
        <f t="shared" si="1566"/>
        <v>#DIV/0!</v>
      </c>
      <c r="AX3676" s="113" t="e">
        <f t="shared" si="1567"/>
        <v>#DIV/0!</v>
      </c>
      <c r="AY3676" s="113" t="e">
        <f t="shared" si="1568"/>
        <v>#DIV/0!</v>
      </c>
    </row>
    <row r="3677" spans="1:51" x14ac:dyDescent="0.25">
      <c r="A3677" s="119"/>
      <c r="B3677" s="83"/>
      <c r="C3677" s="85"/>
      <c r="D3677" s="85"/>
      <c r="E3677" s="85"/>
      <c r="F3677" s="71"/>
      <c r="G3677" s="96"/>
      <c r="H3677" s="16" t="e">
        <f>IF(A3677&gt;$U$1,ROUND(ROUND( U3677*$S$1+(1-$S$1)*G3677,4)+$T$1*ROUND(($S$1*Z3677+(1-$S$1)*(G3677-U3677)^2)^0.5,4),4),Rawdata!AK3677+Rawdata!$T$1*Rawdata!AU3677)</f>
        <v>#DIV/0!</v>
      </c>
      <c r="I3677" s="16" t="e">
        <f>IF(A3677&gt;$V$1,ROUND(ROUND(V3677*$S$1+(1-$S$1)*G3677,4)+$T$1*ROUND(($S$1*AA3677+(1-$S$1)*(G3677-V3677)^2)^0.5,4),4),Rawdata!AL3677+Rawdata!$T$1*Rawdata!AV3677)</f>
        <v>#DIV/0!</v>
      </c>
      <c r="J3677" s="16" t="e">
        <f>IF(A3677&gt;$W$1,ROUND(ROUND( W3677*$S$1+(1-$S$1)*G3677,4)+$T$1*ROUND(($S$1*AB3677+(1-$S$1)*(G3677-W3677)^2)^0.5,4),4),Rawdata!AM3677+Rawdata!$T$1*Rawdata!AW3677)</f>
        <v>#DIV/0!</v>
      </c>
      <c r="K3677" s="16" t="e">
        <f>IF(A3677&gt;$X$1,ROUND(ROUND( X3677*$S$1+(1-$S$1)*G3677,4)+$T$1*ROUND(($S$1*AC3677+(1-$S$1)*(G3677-X3677)^2)^0.5,4),4),Rawdata!AN3677+Rawdata!$T$1*Rawdata!AX3677)</f>
        <v>#DIV/0!</v>
      </c>
      <c r="L3677" s="16" t="e">
        <f>IF(A3677&gt;$Y$1,ROUND(ROUND( Y3677*$S$1+(1-$S$1)*G3677,4)+$T$1*ROUND(($S$1*AD3677+(1-$S$1)*(G3677-Y3677)^2)^0.5,4),4),Rawdata!AO3677+Rawdata!$T$1*Rawdata!AY3677)</f>
        <v>#DIV/0!</v>
      </c>
      <c r="M3677" s="16" t="e">
        <f t="shared" si="1550"/>
        <v>#DIV/0!</v>
      </c>
      <c r="N3677" s="16" t="e">
        <f t="shared" si="1551"/>
        <v>#DIV/0!</v>
      </c>
      <c r="O3677" s="67"/>
      <c r="P3677" s="67"/>
      <c r="Q3677" s="31" t="e">
        <f t="shared" si="1570"/>
        <v>#DIV/0!</v>
      </c>
      <c r="R3677" s="17" t="e">
        <f t="shared" si="1571"/>
        <v>#DIV/0!</v>
      </c>
      <c r="S3677" s="37" t="e">
        <f t="shared" si="1552"/>
        <v>#DIV/0!</v>
      </c>
      <c r="T3677" s="17" t="e">
        <f t="shared" si="1553"/>
        <v>#DIV/0!</v>
      </c>
      <c r="U3677" s="91" t="e">
        <f>IF(A3677&gt;$U$1, U3678*$S$1+(1-$S$1)*G3678,Rawdata!AK3677)</f>
        <v>#DIV/0!</v>
      </c>
      <c r="V3677" s="91" t="e">
        <f>IF(A3677&gt;$V$1,$S$1*V3678+(1-$S$1)*G3678,Rawdata!AL3677)</f>
        <v>#DIV/0!</v>
      </c>
      <c r="W3677" s="91" t="e">
        <f>IF(A3677&gt;$W$1, $S$1*W3678+(1-$S$1)*G3678,Rawdata!AM3677)</f>
        <v>#DIV/0!</v>
      </c>
      <c r="X3677" s="91" t="e">
        <f>IF(A3677&gt;$X$1,$S$1*X3678+(1-$S$1)*G3678,Rawdata!AN3677)</f>
        <v>#DIV/0!</v>
      </c>
      <c r="Y3677" s="91" t="e">
        <f>IF(A3677&gt;$Y$1,$S$1*Y3678+(1-$S$1)*G3678,Rawdata!AO3677)</f>
        <v>#DIV/0!</v>
      </c>
      <c r="Z3677" s="91" t="e">
        <f>IF(A3677&gt;$Z$1,$S$1*Z3678+(1-$S$1)*(G3678-U3678)^2,Rawdata!AP3677)</f>
        <v>#DIV/0!</v>
      </c>
      <c r="AA3677" s="91" t="e">
        <f>IF(A3677&gt;$AA$1,$S$1*AA3678+(1-$S$1)*(G3678-V3678)^2,Rawdata!AQ3677)</f>
        <v>#DIV/0!</v>
      </c>
      <c r="AB3677" s="91" t="e">
        <f>IF(A3677&gt;89,$S$1*AB3678+(1-$S$1)*(G3678-W3678)^2,Rawdata!AR3677)</f>
        <v>#DIV/0!</v>
      </c>
      <c r="AC3677" s="91" t="e">
        <f>IF(A3677&gt;$AC$1,$S$1*AC3678+(1-$S$1)*(G3678-X3678)^2,Rawdata!AS3677)</f>
        <v>#DIV/0!</v>
      </c>
      <c r="AD3677" s="91" t="e">
        <f>IF(A3677&gt;$AD$1,$S$1*AD3678+(1-$S$1)*(G3678-Y3678)^2,Rawdata!AT3677)</f>
        <v>#DIV/0!</v>
      </c>
      <c r="AE3677" s="80" t="e">
        <f t="shared" si="1546"/>
        <v>#DIV/0!</v>
      </c>
      <c r="AF3677" s="81" t="e">
        <f t="shared" si="1547"/>
        <v>#DIV/0!</v>
      </c>
      <c r="AG3677" s="86">
        <f t="shared" si="1569"/>
        <v>0</v>
      </c>
      <c r="AH3677" s="107" t="e">
        <f t="shared" si="1545"/>
        <v>#DIV/0!</v>
      </c>
      <c r="AI3677" s="107" t="e">
        <f t="shared" si="1548"/>
        <v>#DIV/0!</v>
      </c>
      <c r="AJ3677" s="108" t="e">
        <f t="shared" si="1549"/>
        <v>#DIV/0!</v>
      </c>
      <c r="AK3677" s="113" t="e">
        <f t="shared" si="1554"/>
        <v>#DIV/0!</v>
      </c>
      <c r="AL3677" s="113" t="e">
        <f t="shared" si="1555"/>
        <v>#DIV/0!</v>
      </c>
      <c r="AM3677" s="113" t="e">
        <f t="shared" si="1556"/>
        <v>#DIV/0!</v>
      </c>
      <c r="AN3677" s="113" t="e">
        <f t="shared" si="1557"/>
        <v>#DIV/0!</v>
      </c>
      <c r="AO3677" s="113" t="e">
        <f t="shared" si="1558"/>
        <v>#DIV/0!</v>
      </c>
      <c r="AP3677" s="91" t="e">
        <f t="shared" si="1559"/>
        <v>#DIV/0!</v>
      </c>
      <c r="AQ3677" s="91" t="e">
        <f t="shared" si="1560"/>
        <v>#DIV/0!</v>
      </c>
      <c r="AR3677" s="91" t="e">
        <f t="shared" si="1561"/>
        <v>#DIV/0!</v>
      </c>
      <c r="AS3677" s="91" t="e">
        <f t="shared" si="1562"/>
        <v>#DIV/0!</v>
      </c>
      <c r="AT3677" s="91" t="e">
        <f t="shared" si="1563"/>
        <v>#DIV/0!</v>
      </c>
      <c r="AU3677" s="113" t="e">
        <f t="shared" si="1564"/>
        <v>#DIV/0!</v>
      </c>
      <c r="AV3677" s="113" t="e">
        <f t="shared" si="1565"/>
        <v>#DIV/0!</v>
      </c>
      <c r="AW3677" s="113" t="e">
        <f t="shared" si="1566"/>
        <v>#DIV/0!</v>
      </c>
      <c r="AX3677" s="113" t="e">
        <f t="shared" si="1567"/>
        <v>#DIV/0!</v>
      </c>
      <c r="AY3677" s="113" t="e">
        <f t="shared" si="1568"/>
        <v>#DIV/0!</v>
      </c>
    </row>
    <row r="3678" spans="1:51" x14ac:dyDescent="0.25">
      <c r="A3678" s="119"/>
      <c r="B3678" s="83"/>
      <c r="C3678" s="85"/>
      <c r="D3678" s="85"/>
      <c r="E3678" s="85"/>
      <c r="F3678" s="71"/>
      <c r="G3678" s="96"/>
      <c r="H3678" s="16" t="e">
        <f>IF(A3678&gt;$U$1,ROUND(ROUND( U3678*$S$1+(1-$S$1)*G3678,4)+$T$1*ROUND(($S$1*Z3678+(1-$S$1)*(G3678-U3678)^2)^0.5,4),4),Rawdata!AK3678+Rawdata!$T$1*Rawdata!AU3678)</f>
        <v>#DIV/0!</v>
      </c>
      <c r="I3678" s="16" t="e">
        <f>IF(A3678&gt;$V$1,ROUND(ROUND(V3678*$S$1+(1-$S$1)*G3678,4)+$T$1*ROUND(($S$1*AA3678+(1-$S$1)*(G3678-V3678)^2)^0.5,4),4),Rawdata!AL3678+Rawdata!$T$1*Rawdata!AV3678)</f>
        <v>#DIV/0!</v>
      </c>
      <c r="J3678" s="16" t="e">
        <f>IF(A3678&gt;$W$1,ROUND(ROUND( W3678*$S$1+(1-$S$1)*G3678,4)+$T$1*ROUND(($S$1*AB3678+(1-$S$1)*(G3678-W3678)^2)^0.5,4),4),Rawdata!AM3678+Rawdata!$T$1*Rawdata!AW3678)</f>
        <v>#DIV/0!</v>
      </c>
      <c r="K3678" s="16" t="e">
        <f>IF(A3678&gt;$X$1,ROUND(ROUND( X3678*$S$1+(1-$S$1)*G3678,4)+$T$1*ROUND(($S$1*AC3678+(1-$S$1)*(G3678-X3678)^2)^0.5,4),4),Rawdata!AN3678+Rawdata!$T$1*Rawdata!AX3678)</f>
        <v>#DIV/0!</v>
      </c>
      <c r="L3678" s="16" t="e">
        <f>IF(A3678&gt;$Y$1,ROUND(ROUND( Y3678*$S$1+(1-$S$1)*G3678,4)+$T$1*ROUND(($S$1*AD3678+(1-$S$1)*(G3678-Y3678)^2)^0.5,4),4),Rawdata!AO3678+Rawdata!$T$1*Rawdata!AY3678)</f>
        <v>#DIV/0!</v>
      </c>
      <c r="M3678" s="16" t="e">
        <f t="shared" si="1550"/>
        <v>#DIV/0!</v>
      </c>
      <c r="N3678" s="16" t="e">
        <f t="shared" si="1551"/>
        <v>#DIV/0!</v>
      </c>
      <c r="O3678" s="67"/>
      <c r="P3678" s="67"/>
      <c r="Q3678" s="31" t="e">
        <f t="shared" si="1570"/>
        <v>#DIV/0!</v>
      </c>
      <c r="R3678" s="17" t="e">
        <f t="shared" si="1571"/>
        <v>#DIV/0!</v>
      </c>
      <c r="S3678" s="37" t="e">
        <f t="shared" si="1552"/>
        <v>#DIV/0!</v>
      </c>
      <c r="T3678" s="17" t="e">
        <f t="shared" si="1553"/>
        <v>#DIV/0!</v>
      </c>
      <c r="U3678" s="91" t="e">
        <f>IF(A3678&gt;$U$1, U3679*$S$1+(1-$S$1)*G3679,Rawdata!AK3678)</f>
        <v>#DIV/0!</v>
      </c>
      <c r="V3678" s="91" t="e">
        <f>IF(A3678&gt;$V$1,$S$1*V3679+(1-$S$1)*G3679,Rawdata!AL3678)</f>
        <v>#DIV/0!</v>
      </c>
      <c r="W3678" s="91" t="e">
        <f>IF(A3678&gt;$W$1, $S$1*W3679+(1-$S$1)*G3679,Rawdata!AM3678)</f>
        <v>#DIV/0!</v>
      </c>
      <c r="X3678" s="91" t="e">
        <f>IF(A3678&gt;$X$1,$S$1*X3679+(1-$S$1)*G3679,Rawdata!AN3678)</f>
        <v>#DIV/0!</v>
      </c>
      <c r="Y3678" s="91" t="e">
        <f>IF(A3678&gt;$Y$1,$S$1*Y3679+(1-$S$1)*G3679,Rawdata!AO3678)</f>
        <v>#DIV/0!</v>
      </c>
      <c r="Z3678" s="91" t="e">
        <f>IF(A3678&gt;$Z$1,$S$1*Z3679+(1-$S$1)*(G3679-U3679)^2,Rawdata!AP3678)</f>
        <v>#DIV/0!</v>
      </c>
      <c r="AA3678" s="91" t="e">
        <f>IF(A3678&gt;$AA$1,$S$1*AA3679+(1-$S$1)*(G3679-V3679)^2,Rawdata!AQ3678)</f>
        <v>#DIV/0!</v>
      </c>
      <c r="AB3678" s="91" t="e">
        <f>IF(A3678&gt;89,$S$1*AB3679+(1-$S$1)*(G3679-W3679)^2,Rawdata!AR3678)</f>
        <v>#DIV/0!</v>
      </c>
      <c r="AC3678" s="91" t="e">
        <f>IF(A3678&gt;$AC$1,$S$1*AC3679+(1-$S$1)*(G3679-X3679)^2,Rawdata!AS3678)</f>
        <v>#DIV/0!</v>
      </c>
      <c r="AD3678" s="91" t="e">
        <f>IF(A3678&gt;$AD$1,$S$1*AD3679+(1-$S$1)*(G3679-Y3679)^2,Rawdata!AT3678)</f>
        <v>#DIV/0!</v>
      </c>
      <c r="AE3678" s="80" t="e">
        <f t="shared" si="1546"/>
        <v>#DIV/0!</v>
      </c>
      <c r="AF3678" s="81" t="e">
        <f t="shared" si="1547"/>
        <v>#DIV/0!</v>
      </c>
      <c r="AG3678" s="86">
        <f t="shared" si="1569"/>
        <v>0</v>
      </c>
      <c r="AH3678" s="107" t="e">
        <f t="shared" si="1545"/>
        <v>#DIV/0!</v>
      </c>
      <c r="AI3678" s="107" t="e">
        <f t="shared" si="1548"/>
        <v>#DIV/0!</v>
      </c>
      <c r="AJ3678" s="108" t="e">
        <f t="shared" si="1549"/>
        <v>#DIV/0!</v>
      </c>
      <c r="AK3678" s="113" t="e">
        <f t="shared" si="1554"/>
        <v>#DIV/0!</v>
      </c>
      <c r="AL3678" s="113" t="e">
        <f t="shared" si="1555"/>
        <v>#DIV/0!</v>
      </c>
      <c r="AM3678" s="113" t="e">
        <f t="shared" si="1556"/>
        <v>#DIV/0!</v>
      </c>
      <c r="AN3678" s="113" t="e">
        <f t="shared" si="1557"/>
        <v>#DIV/0!</v>
      </c>
      <c r="AO3678" s="113" t="e">
        <f t="shared" si="1558"/>
        <v>#DIV/0!</v>
      </c>
      <c r="AP3678" s="91" t="e">
        <f t="shared" si="1559"/>
        <v>#DIV/0!</v>
      </c>
      <c r="AQ3678" s="91" t="e">
        <f t="shared" si="1560"/>
        <v>#DIV/0!</v>
      </c>
      <c r="AR3678" s="91" t="e">
        <f t="shared" si="1561"/>
        <v>#DIV/0!</v>
      </c>
      <c r="AS3678" s="91" t="e">
        <f t="shared" si="1562"/>
        <v>#DIV/0!</v>
      </c>
      <c r="AT3678" s="91" t="e">
        <f t="shared" si="1563"/>
        <v>#DIV/0!</v>
      </c>
      <c r="AU3678" s="113" t="e">
        <f t="shared" si="1564"/>
        <v>#DIV/0!</v>
      </c>
      <c r="AV3678" s="113" t="e">
        <f t="shared" si="1565"/>
        <v>#DIV/0!</v>
      </c>
      <c r="AW3678" s="113" t="e">
        <f t="shared" si="1566"/>
        <v>#DIV/0!</v>
      </c>
      <c r="AX3678" s="113" t="e">
        <f t="shared" si="1567"/>
        <v>#DIV/0!</v>
      </c>
      <c r="AY3678" s="113" t="e">
        <f t="shared" si="1568"/>
        <v>#DIV/0!</v>
      </c>
    </row>
    <row r="3679" spans="1:51" x14ac:dyDescent="0.25">
      <c r="A3679" s="119"/>
      <c r="B3679" s="83"/>
      <c r="C3679" s="85"/>
      <c r="D3679" s="85"/>
      <c r="E3679" s="85"/>
      <c r="F3679" s="71"/>
      <c r="G3679" s="96"/>
      <c r="H3679" s="16" t="e">
        <f>IF(A3679&gt;$U$1,ROUND(ROUND( U3679*$S$1+(1-$S$1)*G3679,4)+$T$1*ROUND(($S$1*Z3679+(1-$S$1)*(G3679-U3679)^2)^0.5,4),4),Rawdata!AK3679+Rawdata!$T$1*Rawdata!AU3679)</f>
        <v>#DIV/0!</v>
      </c>
      <c r="I3679" s="16" t="e">
        <f>IF(A3679&gt;$V$1,ROUND(ROUND(V3679*$S$1+(1-$S$1)*G3679,4)+$T$1*ROUND(($S$1*AA3679+(1-$S$1)*(G3679-V3679)^2)^0.5,4),4),Rawdata!AL3679+Rawdata!$T$1*Rawdata!AV3679)</f>
        <v>#DIV/0!</v>
      </c>
      <c r="J3679" s="16" t="e">
        <f>IF(A3679&gt;$W$1,ROUND(ROUND( W3679*$S$1+(1-$S$1)*G3679,4)+$T$1*ROUND(($S$1*AB3679+(1-$S$1)*(G3679-W3679)^2)^0.5,4),4),Rawdata!AM3679+Rawdata!$T$1*Rawdata!AW3679)</f>
        <v>#DIV/0!</v>
      </c>
      <c r="K3679" s="16" t="e">
        <f>IF(A3679&gt;$X$1,ROUND(ROUND( X3679*$S$1+(1-$S$1)*G3679,4)+$T$1*ROUND(($S$1*AC3679+(1-$S$1)*(G3679-X3679)^2)^0.5,4),4),Rawdata!AN3679+Rawdata!$T$1*Rawdata!AX3679)</f>
        <v>#DIV/0!</v>
      </c>
      <c r="L3679" s="16" t="e">
        <f>IF(A3679&gt;$Y$1,ROUND(ROUND( Y3679*$S$1+(1-$S$1)*G3679,4)+$T$1*ROUND(($S$1*AD3679+(1-$S$1)*(G3679-Y3679)^2)^0.5,4),4),Rawdata!AO3679+Rawdata!$T$1*Rawdata!AY3679)</f>
        <v>#DIV/0!</v>
      </c>
      <c r="M3679" s="16" t="e">
        <f t="shared" si="1550"/>
        <v>#DIV/0!</v>
      </c>
      <c r="N3679" s="16" t="e">
        <f t="shared" si="1551"/>
        <v>#DIV/0!</v>
      </c>
      <c r="O3679" s="67"/>
      <c r="P3679" s="67"/>
      <c r="Q3679" s="31" t="e">
        <f t="shared" si="1570"/>
        <v>#DIV/0!</v>
      </c>
      <c r="R3679" s="17" t="e">
        <f t="shared" si="1571"/>
        <v>#DIV/0!</v>
      </c>
      <c r="S3679" s="37" t="e">
        <f t="shared" si="1552"/>
        <v>#DIV/0!</v>
      </c>
      <c r="T3679" s="17" t="e">
        <f t="shared" si="1553"/>
        <v>#DIV/0!</v>
      </c>
      <c r="U3679" s="91" t="e">
        <f>IF(A3679&gt;$U$1, U3680*$S$1+(1-$S$1)*G3680,Rawdata!AK3679)</f>
        <v>#DIV/0!</v>
      </c>
      <c r="V3679" s="91" t="e">
        <f>IF(A3679&gt;$V$1,$S$1*V3680+(1-$S$1)*G3680,Rawdata!AL3679)</f>
        <v>#DIV/0!</v>
      </c>
      <c r="W3679" s="91" t="e">
        <f>IF(A3679&gt;$W$1, $S$1*W3680+(1-$S$1)*G3680,Rawdata!AM3679)</f>
        <v>#DIV/0!</v>
      </c>
      <c r="X3679" s="91" t="e">
        <f>IF(A3679&gt;$X$1,$S$1*X3680+(1-$S$1)*G3680,Rawdata!AN3679)</f>
        <v>#DIV/0!</v>
      </c>
      <c r="Y3679" s="91" t="e">
        <f>IF(A3679&gt;$Y$1,$S$1*Y3680+(1-$S$1)*G3680,Rawdata!AO3679)</f>
        <v>#DIV/0!</v>
      </c>
      <c r="Z3679" s="91" t="e">
        <f>IF(A3679&gt;$Z$1,$S$1*Z3680+(1-$S$1)*(G3680-U3680)^2,Rawdata!AP3679)</f>
        <v>#DIV/0!</v>
      </c>
      <c r="AA3679" s="91" t="e">
        <f>IF(A3679&gt;$AA$1,$S$1*AA3680+(1-$S$1)*(G3680-V3680)^2,Rawdata!AQ3679)</f>
        <v>#DIV/0!</v>
      </c>
      <c r="AB3679" s="91" t="e">
        <f>IF(A3679&gt;89,$S$1*AB3680+(1-$S$1)*(G3680-W3680)^2,Rawdata!AR3679)</f>
        <v>#DIV/0!</v>
      </c>
      <c r="AC3679" s="91" t="e">
        <f>IF(A3679&gt;$AC$1,$S$1*AC3680+(1-$S$1)*(G3680-X3680)^2,Rawdata!AS3679)</f>
        <v>#DIV/0!</v>
      </c>
      <c r="AD3679" s="91" t="e">
        <f>IF(A3679&gt;$AD$1,$S$1*AD3680+(1-$S$1)*(G3680-Y3680)^2,Rawdata!AT3679)</f>
        <v>#DIV/0!</v>
      </c>
      <c r="AE3679" s="80" t="e">
        <f t="shared" si="1546"/>
        <v>#DIV/0!</v>
      </c>
      <c r="AF3679" s="81" t="e">
        <f t="shared" si="1547"/>
        <v>#DIV/0!</v>
      </c>
      <c r="AG3679" s="86">
        <f t="shared" si="1569"/>
        <v>0</v>
      </c>
      <c r="AH3679" s="107" t="e">
        <f t="shared" si="1545"/>
        <v>#DIV/0!</v>
      </c>
      <c r="AI3679" s="107" t="e">
        <f t="shared" si="1548"/>
        <v>#DIV/0!</v>
      </c>
      <c r="AJ3679" s="108" t="e">
        <f t="shared" si="1549"/>
        <v>#DIV/0!</v>
      </c>
      <c r="AK3679" s="113" t="e">
        <f t="shared" si="1554"/>
        <v>#DIV/0!</v>
      </c>
      <c r="AL3679" s="113" t="e">
        <f t="shared" si="1555"/>
        <v>#DIV/0!</v>
      </c>
      <c r="AM3679" s="113" t="e">
        <f t="shared" si="1556"/>
        <v>#DIV/0!</v>
      </c>
      <c r="AN3679" s="113" t="e">
        <f t="shared" si="1557"/>
        <v>#DIV/0!</v>
      </c>
      <c r="AO3679" s="113" t="e">
        <f t="shared" si="1558"/>
        <v>#DIV/0!</v>
      </c>
      <c r="AP3679" s="91" t="e">
        <f t="shared" si="1559"/>
        <v>#DIV/0!</v>
      </c>
      <c r="AQ3679" s="91" t="e">
        <f t="shared" si="1560"/>
        <v>#DIV/0!</v>
      </c>
      <c r="AR3679" s="91" t="e">
        <f t="shared" si="1561"/>
        <v>#DIV/0!</v>
      </c>
      <c r="AS3679" s="91" t="e">
        <f t="shared" si="1562"/>
        <v>#DIV/0!</v>
      </c>
      <c r="AT3679" s="91" t="e">
        <f t="shared" si="1563"/>
        <v>#DIV/0!</v>
      </c>
      <c r="AU3679" s="113" t="e">
        <f t="shared" si="1564"/>
        <v>#DIV/0!</v>
      </c>
      <c r="AV3679" s="113" t="e">
        <f t="shared" si="1565"/>
        <v>#DIV/0!</v>
      </c>
      <c r="AW3679" s="113" t="e">
        <f t="shared" si="1566"/>
        <v>#DIV/0!</v>
      </c>
      <c r="AX3679" s="113" t="e">
        <f t="shared" si="1567"/>
        <v>#DIV/0!</v>
      </c>
      <c r="AY3679" s="113" t="e">
        <f t="shared" si="1568"/>
        <v>#DIV/0!</v>
      </c>
    </row>
    <row r="3680" spans="1:51" x14ac:dyDescent="0.25">
      <c r="A3680" s="119"/>
      <c r="B3680" s="83"/>
      <c r="C3680" s="85"/>
      <c r="D3680" s="85"/>
      <c r="E3680" s="85"/>
      <c r="F3680" s="71"/>
      <c r="G3680" s="96"/>
      <c r="H3680" s="16" t="e">
        <f>IF(A3680&gt;$U$1,ROUND(ROUND( U3680*$S$1+(1-$S$1)*G3680,4)+$T$1*ROUND(($S$1*Z3680+(1-$S$1)*(G3680-U3680)^2)^0.5,4),4),Rawdata!AK3680+Rawdata!$T$1*Rawdata!AU3680)</f>
        <v>#DIV/0!</v>
      </c>
      <c r="I3680" s="16" t="e">
        <f>IF(A3680&gt;$V$1,ROUND(ROUND(V3680*$S$1+(1-$S$1)*G3680,4)+$T$1*ROUND(($S$1*AA3680+(1-$S$1)*(G3680-V3680)^2)^0.5,4),4),Rawdata!AL3680+Rawdata!$T$1*Rawdata!AV3680)</f>
        <v>#DIV/0!</v>
      </c>
      <c r="J3680" s="16" t="e">
        <f>IF(A3680&gt;$W$1,ROUND(ROUND( W3680*$S$1+(1-$S$1)*G3680,4)+$T$1*ROUND(($S$1*AB3680+(1-$S$1)*(G3680-W3680)^2)^0.5,4),4),Rawdata!AM3680+Rawdata!$T$1*Rawdata!AW3680)</f>
        <v>#DIV/0!</v>
      </c>
      <c r="K3680" s="16" t="e">
        <f>IF(A3680&gt;$X$1,ROUND(ROUND( X3680*$S$1+(1-$S$1)*G3680,4)+$T$1*ROUND(($S$1*AC3680+(1-$S$1)*(G3680-X3680)^2)^0.5,4),4),Rawdata!AN3680+Rawdata!$T$1*Rawdata!AX3680)</f>
        <v>#DIV/0!</v>
      </c>
      <c r="L3680" s="16" t="e">
        <f>IF(A3680&gt;$Y$1,ROUND(ROUND( Y3680*$S$1+(1-$S$1)*G3680,4)+$T$1*ROUND(($S$1*AD3680+(1-$S$1)*(G3680-Y3680)^2)^0.5,4),4),Rawdata!AO3680+Rawdata!$T$1*Rawdata!AY3680)</f>
        <v>#DIV/0!</v>
      </c>
      <c r="M3680" s="16" t="e">
        <f t="shared" si="1550"/>
        <v>#DIV/0!</v>
      </c>
      <c r="N3680" s="16" t="e">
        <f t="shared" si="1551"/>
        <v>#DIV/0!</v>
      </c>
      <c r="O3680" s="67"/>
      <c r="P3680" s="67"/>
      <c r="Q3680" s="31" t="e">
        <f t="shared" si="1570"/>
        <v>#DIV/0!</v>
      </c>
      <c r="R3680" s="17" t="e">
        <f t="shared" si="1571"/>
        <v>#DIV/0!</v>
      </c>
      <c r="S3680" s="37" t="e">
        <f t="shared" si="1552"/>
        <v>#DIV/0!</v>
      </c>
      <c r="T3680" s="17" t="e">
        <f t="shared" si="1553"/>
        <v>#DIV/0!</v>
      </c>
      <c r="U3680" s="91" t="e">
        <f>IF(A3680&gt;$U$1, U3681*$S$1+(1-$S$1)*G3681,Rawdata!AK3680)</f>
        <v>#DIV/0!</v>
      </c>
      <c r="V3680" s="91" t="e">
        <f>IF(A3680&gt;$V$1,$S$1*V3681+(1-$S$1)*G3681,Rawdata!AL3680)</f>
        <v>#DIV/0!</v>
      </c>
      <c r="W3680" s="91" t="e">
        <f>IF(A3680&gt;$W$1, $S$1*W3681+(1-$S$1)*G3681,Rawdata!AM3680)</f>
        <v>#DIV/0!</v>
      </c>
      <c r="X3680" s="91" t="e">
        <f>IF(A3680&gt;$X$1,$S$1*X3681+(1-$S$1)*G3681,Rawdata!AN3680)</f>
        <v>#DIV/0!</v>
      </c>
      <c r="Y3680" s="91" t="e">
        <f>IF(A3680&gt;$Y$1,$S$1*Y3681+(1-$S$1)*G3681,Rawdata!AO3680)</f>
        <v>#DIV/0!</v>
      </c>
      <c r="Z3680" s="91" t="e">
        <f>IF(A3680&gt;$Z$1,$S$1*Z3681+(1-$S$1)*(G3681-U3681)^2,Rawdata!AP3680)</f>
        <v>#DIV/0!</v>
      </c>
      <c r="AA3680" s="91" t="e">
        <f>IF(A3680&gt;$AA$1,$S$1*AA3681+(1-$S$1)*(G3681-V3681)^2,Rawdata!AQ3680)</f>
        <v>#DIV/0!</v>
      </c>
      <c r="AB3680" s="91" t="e">
        <f>IF(A3680&gt;89,$S$1*AB3681+(1-$S$1)*(G3681-W3681)^2,Rawdata!AR3680)</f>
        <v>#DIV/0!</v>
      </c>
      <c r="AC3680" s="91" t="e">
        <f>IF(A3680&gt;$AC$1,$S$1*AC3681+(1-$S$1)*(G3681-X3681)^2,Rawdata!AS3680)</f>
        <v>#DIV/0!</v>
      </c>
      <c r="AD3680" s="91" t="e">
        <f>IF(A3680&gt;$AD$1,$S$1*AD3681+(1-$S$1)*(G3681-Y3681)^2,Rawdata!AT3680)</f>
        <v>#DIV/0!</v>
      </c>
      <c r="AE3680" s="80" t="e">
        <f t="shared" si="1546"/>
        <v>#DIV/0!</v>
      </c>
      <c r="AF3680" s="81" t="e">
        <f t="shared" si="1547"/>
        <v>#DIV/0!</v>
      </c>
      <c r="AG3680" s="86">
        <f t="shared" si="1569"/>
        <v>0</v>
      </c>
      <c r="AH3680" s="107" t="e">
        <f t="shared" si="1545"/>
        <v>#DIV/0!</v>
      </c>
      <c r="AI3680" s="107" t="e">
        <f t="shared" si="1548"/>
        <v>#DIV/0!</v>
      </c>
      <c r="AJ3680" s="108" t="e">
        <f t="shared" si="1549"/>
        <v>#DIV/0!</v>
      </c>
      <c r="AK3680" s="113" t="e">
        <f t="shared" si="1554"/>
        <v>#DIV/0!</v>
      </c>
      <c r="AL3680" s="113" t="e">
        <f t="shared" si="1555"/>
        <v>#DIV/0!</v>
      </c>
      <c r="AM3680" s="113" t="e">
        <f t="shared" si="1556"/>
        <v>#DIV/0!</v>
      </c>
      <c r="AN3680" s="113" t="e">
        <f t="shared" si="1557"/>
        <v>#DIV/0!</v>
      </c>
      <c r="AO3680" s="113" t="e">
        <f t="shared" si="1558"/>
        <v>#DIV/0!</v>
      </c>
      <c r="AP3680" s="91" t="e">
        <f t="shared" si="1559"/>
        <v>#DIV/0!</v>
      </c>
      <c r="AQ3680" s="91" t="e">
        <f t="shared" si="1560"/>
        <v>#DIV/0!</v>
      </c>
      <c r="AR3680" s="91" t="e">
        <f t="shared" si="1561"/>
        <v>#DIV/0!</v>
      </c>
      <c r="AS3680" s="91" t="e">
        <f t="shared" si="1562"/>
        <v>#DIV/0!</v>
      </c>
      <c r="AT3680" s="91" t="e">
        <f t="shared" si="1563"/>
        <v>#DIV/0!</v>
      </c>
      <c r="AU3680" s="113" t="e">
        <f t="shared" si="1564"/>
        <v>#DIV/0!</v>
      </c>
      <c r="AV3680" s="113" t="e">
        <f t="shared" si="1565"/>
        <v>#DIV/0!</v>
      </c>
      <c r="AW3680" s="113" t="e">
        <f t="shared" si="1566"/>
        <v>#DIV/0!</v>
      </c>
      <c r="AX3680" s="113" t="e">
        <f t="shared" si="1567"/>
        <v>#DIV/0!</v>
      </c>
      <c r="AY3680" s="113" t="e">
        <f t="shared" si="1568"/>
        <v>#DIV/0!</v>
      </c>
    </row>
    <row r="3681" spans="1:51" x14ac:dyDescent="0.25">
      <c r="A3681" s="119"/>
      <c r="B3681" s="83"/>
      <c r="C3681" s="85"/>
      <c r="D3681" s="85"/>
      <c r="E3681" s="85"/>
      <c r="F3681" s="71"/>
      <c r="G3681" s="96"/>
      <c r="H3681" s="16" t="e">
        <f>IF(A3681&gt;$U$1,ROUND(ROUND( U3681*$S$1+(1-$S$1)*G3681,4)+$T$1*ROUND(($S$1*Z3681+(1-$S$1)*(G3681-U3681)^2)^0.5,4),4),Rawdata!AK3681+Rawdata!$T$1*Rawdata!AU3681)</f>
        <v>#DIV/0!</v>
      </c>
      <c r="I3681" s="16" t="e">
        <f>IF(A3681&gt;$V$1,ROUND(ROUND(V3681*$S$1+(1-$S$1)*G3681,4)+$T$1*ROUND(($S$1*AA3681+(1-$S$1)*(G3681-V3681)^2)^0.5,4),4),Rawdata!AL3681+Rawdata!$T$1*Rawdata!AV3681)</f>
        <v>#DIV/0!</v>
      </c>
      <c r="J3681" s="16" t="e">
        <f>IF(A3681&gt;$W$1,ROUND(ROUND( W3681*$S$1+(1-$S$1)*G3681,4)+$T$1*ROUND(($S$1*AB3681+(1-$S$1)*(G3681-W3681)^2)^0.5,4),4),Rawdata!AM3681+Rawdata!$T$1*Rawdata!AW3681)</f>
        <v>#DIV/0!</v>
      </c>
      <c r="K3681" s="16" t="e">
        <f>IF(A3681&gt;$X$1,ROUND(ROUND( X3681*$S$1+(1-$S$1)*G3681,4)+$T$1*ROUND(($S$1*AC3681+(1-$S$1)*(G3681-X3681)^2)^0.5,4),4),Rawdata!AN3681+Rawdata!$T$1*Rawdata!AX3681)</f>
        <v>#DIV/0!</v>
      </c>
      <c r="L3681" s="16" t="e">
        <f>IF(A3681&gt;$Y$1,ROUND(ROUND( Y3681*$S$1+(1-$S$1)*G3681,4)+$T$1*ROUND(($S$1*AD3681+(1-$S$1)*(G3681-Y3681)^2)^0.5,4),4),Rawdata!AO3681+Rawdata!$T$1*Rawdata!AY3681)</f>
        <v>#DIV/0!</v>
      </c>
      <c r="M3681" s="16" t="e">
        <f t="shared" si="1550"/>
        <v>#DIV/0!</v>
      </c>
      <c r="N3681" s="16" t="e">
        <f t="shared" si="1551"/>
        <v>#DIV/0!</v>
      </c>
      <c r="O3681" s="67"/>
      <c r="P3681" s="67"/>
      <c r="Q3681" s="31" t="e">
        <f t="shared" si="1570"/>
        <v>#DIV/0!</v>
      </c>
      <c r="R3681" s="17" t="e">
        <f t="shared" si="1571"/>
        <v>#DIV/0!</v>
      </c>
      <c r="S3681" s="37" t="e">
        <f t="shared" si="1552"/>
        <v>#DIV/0!</v>
      </c>
      <c r="T3681" s="17" t="e">
        <f t="shared" si="1553"/>
        <v>#DIV/0!</v>
      </c>
      <c r="U3681" s="91" t="e">
        <f>IF(A3681&gt;$U$1, U3682*$S$1+(1-$S$1)*G3682,Rawdata!AK3681)</f>
        <v>#DIV/0!</v>
      </c>
      <c r="V3681" s="91" t="e">
        <f>IF(A3681&gt;$V$1,$S$1*V3682+(1-$S$1)*G3682,Rawdata!AL3681)</f>
        <v>#DIV/0!</v>
      </c>
      <c r="W3681" s="91" t="e">
        <f>IF(A3681&gt;$W$1, $S$1*W3682+(1-$S$1)*G3682,Rawdata!AM3681)</f>
        <v>#DIV/0!</v>
      </c>
      <c r="X3681" s="91" t="e">
        <f>IF(A3681&gt;$X$1,$S$1*X3682+(1-$S$1)*G3682,Rawdata!AN3681)</f>
        <v>#DIV/0!</v>
      </c>
      <c r="Y3681" s="91" t="e">
        <f>IF(A3681&gt;$Y$1,$S$1*Y3682+(1-$S$1)*G3682,Rawdata!AO3681)</f>
        <v>#DIV/0!</v>
      </c>
      <c r="Z3681" s="91" t="e">
        <f>IF(A3681&gt;$Z$1,$S$1*Z3682+(1-$S$1)*(G3682-U3682)^2,Rawdata!AP3681)</f>
        <v>#DIV/0!</v>
      </c>
      <c r="AA3681" s="91" t="e">
        <f>IF(A3681&gt;$AA$1,$S$1*AA3682+(1-$S$1)*(G3682-V3682)^2,Rawdata!AQ3681)</f>
        <v>#DIV/0!</v>
      </c>
      <c r="AB3681" s="91" t="e">
        <f>IF(A3681&gt;89,$S$1*AB3682+(1-$S$1)*(G3682-W3682)^2,Rawdata!AR3681)</f>
        <v>#DIV/0!</v>
      </c>
      <c r="AC3681" s="91" t="e">
        <f>IF(A3681&gt;$AC$1,$S$1*AC3682+(1-$S$1)*(G3682-X3682)^2,Rawdata!AS3681)</f>
        <v>#DIV/0!</v>
      </c>
      <c r="AD3681" s="91" t="e">
        <f>IF(A3681&gt;$AD$1,$S$1*AD3682+(1-$S$1)*(G3682-Y3682)^2,Rawdata!AT3681)</f>
        <v>#DIV/0!</v>
      </c>
      <c r="AE3681" s="80" t="e">
        <f t="shared" si="1546"/>
        <v>#DIV/0!</v>
      </c>
      <c r="AF3681" s="81" t="e">
        <f t="shared" si="1547"/>
        <v>#DIV/0!</v>
      </c>
      <c r="AG3681" s="86">
        <f t="shared" si="1569"/>
        <v>0</v>
      </c>
      <c r="AH3681" s="107" t="e">
        <f t="shared" si="1545"/>
        <v>#DIV/0!</v>
      </c>
      <c r="AI3681" s="107" t="e">
        <f t="shared" si="1548"/>
        <v>#DIV/0!</v>
      </c>
      <c r="AJ3681" s="108" t="e">
        <f t="shared" si="1549"/>
        <v>#DIV/0!</v>
      </c>
      <c r="AK3681" s="113" t="e">
        <f t="shared" si="1554"/>
        <v>#DIV/0!</v>
      </c>
      <c r="AL3681" s="113" t="e">
        <f t="shared" si="1555"/>
        <v>#DIV/0!</v>
      </c>
      <c r="AM3681" s="113" t="e">
        <f t="shared" si="1556"/>
        <v>#DIV/0!</v>
      </c>
      <c r="AN3681" s="113" t="e">
        <f t="shared" si="1557"/>
        <v>#DIV/0!</v>
      </c>
      <c r="AO3681" s="113" t="e">
        <f t="shared" si="1558"/>
        <v>#DIV/0!</v>
      </c>
      <c r="AP3681" s="91" t="e">
        <f t="shared" si="1559"/>
        <v>#DIV/0!</v>
      </c>
      <c r="AQ3681" s="91" t="e">
        <f t="shared" si="1560"/>
        <v>#DIV/0!</v>
      </c>
      <c r="AR3681" s="91" t="e">
        <f t="shared" si="1561"/>
        <v>#DIV/0!</v>
      </c>
      <c r="AS3681" s="91" t="e">
        <f t="shared" si="1562"/>
        <v>#DIV/0!</v>
      </c>
      <c r="AT3681" s="91" t="e">
        <f t="shared" si="1563"/>
        <v>#DIV/0!</v>
      </c>
      <c r="AU3681" s="113" t="e">
        <f t="shared" si="1564"/>
        <v>#DIV/0!</v>
      </c>
      <c r="AV3681" s="113" t="e">
        <f t="shared" si="1565"/>
        <v>#DIV/0!</v>
      </c>
      <c r="AW3681" s="113" t="e">
        <f t="shared" si="1566"/>
        <v>#DIV/0!</v>
      </c>
      <c r="AX3681" s="113" t="e">
        <f t="shared" si="1567"/>
        <v>#DIV/0!</v>
      </c>
      <c r="AY3681" s="113" t="e">
        <f t="shared" si="1568"/>
        <v>#DIV/0!</v>
      </c>
    </row>
    <row r="3682" spans="1:51" x14ac:dyDescent="0.25">
      <c r="A3682" s="119"/>
      <c r="B3682" s="83"/>
      <c r="C3682" s="85"/>
      <c r="D3682" s="85"/>
      <c r="E3682" s="85"/>
      <c r="F3682" s="71"/>
      <c r="G3682" s="96"/>
      <c r="H3682" s="16" t="e">
        <f>IF(A3682&gt;$U$1,ROUND(ROUND( U3682*$S$1+(1-$S$1)*G3682,4)+$T$1*ROUND(($S$1*Z3682+(1-$S$1)*(G3682-U3682)^2)^0.5,4),4),Rawdata!AK3682+Rawdata!$T$1*Rawdata!AU3682)</f>
        <v>#DIV/0!</v>
      </c>
      <c r="I3682" s="16" t="e">
        <f>IF(A3682&gt;$V$1,ROUND(ROUND(V3682*$S$1+(1-$S$1)*G3682,4)+$T$1*ROUND(($S$1*AA3682+(1-$S$1)*(G3682-V3682)^2)^0.5,4),4),Rawdata!AL3682+Rawdata!$T$1*Rawdata!AV3682)</f>
        <v>#DIV/0!</v>
      </c>
      <c r="J3682" s="16" t="e">
        <f>IF(A3682&gt;$W$1,ROUND(ROUND( W3682*$S$1+(1-$S$1)*G3682,4)+$T$1*ROUND(($S$1*AB3682+(1-$S$1)*(G3682-W3682)^2)^0.5,4),4),Rawdata!AM3682+Rawdata!$T$1*Rawdata!AW3682)</f>
        <v>#DIV/0!</v>
      </c>
      <c r="K3682" s="16" t="e">
        <f>IF(A3682&gt;$X$1,ROUND(ROUND( X3682*$S$1+(1-$S$1)*G3682,4)+$T$1*ROUND(($S$1*AC3682+(1-$S$1)*(G3682-X3682)^2)^0.5,4),4),Rawdata!AN3682+Rawdata!$T$1*Rawdata!AX3682)</f>
        <v>#DIV/0!</v>
      </c>
      <c r="L3682" s="16" t="e">
        <f>IF(A3682&gt;$Y$1,ROUND(ROUND( Y3682*$S$1+(1-$S$1)*G3682,4)+$T$1*ROUND(($S$1*AD3682+(1-$S$1)*(G3682-Y3682)^2)^0.5,4),4),Rawdata!AO3682+Rawdata!$T$1*Rawdata!AY3682)</f>
        <v>#DIV/0!</v>
      </c>
      <c r="M3682" s="16" t="e">
        <f t="shared" si="1550"/>
        <v>#DIV/0!</v>
      </c>
      <c r="N3682" s="16" t="e">
        <f t="shared" si="1551"/>
        <v>#DIV/0!</v>
      </c>
      <c r="O3682" s="67"/>
      <c r="P3682" s="67"/>
      <c r="Q3682" s="31" t="e">
        <f t="shared" si="1570"/>
        <v>#DIV/0!</v>
      </c>
      <c r="R3682" s="17" t="e">
        <f t="shared" si="1571"/>
        <v>#DIV/0!</v>
      </c>
      <c r="S3682" s="37" t="e">
        <f t="shared" si="1552"/>
        <v>#DIV/0!</v>
      </c>
      <c r="T3682" s="17" t="e">
        <f t="shared" si="1553"/>
        <v>#DIV/0!</v>
      </c>
      <c r="U3682" s="91" t="e">
        <f>IF(A3682&gt;$U$1, U3683*$S$1+(1-$S$1)*G3683,Rawdata!AK3682)</f>
        <v>#DIV/0!</v>
      </c>
      <c r="V3682" s="91" t="e">
        <f>IF(A3682&gt;$V$1,$S$1*V3683+(1-$S$1)*G3683,Rawdata!AL3682)</f>
        <v>#DIV/0!</v>
      </c>
      <c r="W3682" s="91" t="e">
        <f>IF(A3682&gt;$W$1, $S$1*W3683+(1-$S$1)*G3683,Rawdata!AM3682)</f>
        <v>#DIV/0!</v>
      </c>
      <c r="X3682" s="91" t="e">
        <f>IF(A3682&gt;$X$1,$S$1*X3683+(1-$S$1)*G3683,Rawdata!AN3682)</f>
        <v>#DIV/0!</v>
      </c>
      <c r="Y3682" s="91" t="e">
        <f>IF(A3682&gt;$Y$1,$S$1*Y3683+(1-$S$1)*G3683,Rawdata!AO3682)</f>
        <v>#DIV/0!</v>
      </c>
      <c r="Z3682" s="91" t="e">
        <f>IF(A3682&gt;$Z$1,$S$1*Z3683+(1-$S$1)*(G3683-U3683)^2,Rawdata!AP3682)</f>
        <v>#DIV/0!</v>
      </c>
      <c r="AA3682" s="91" t="e">
        <f>IF(A3682&gt;$AA$1,$S$1*AA3683+(1-$S$1)*(G3683-V3683)^2,Rawdata!AQ3682)</f>
        <v>#DIV/0!</v>
      </c>
      <c r="AB3682" s="91" t="e">
        <f>IF(A3682&gt;89,$S$1*AB3683+(1-$S$1)*(G3683-W3683)^2,Rawdata!AR3682)</f>
        <v>#DIV/0!</v>
      </c>
      <c r="AC3682" s="91" t="e">
        <f>IF(A3682&gt;$AC$1,$S$1*AC3683+(1-$S$1)*(G3683-X3683)^2,Rawdata!AS3682)</f>
        <v>#DIV/0!</v>
      </c>
      <c r="AD3682" s="91" t="e">
        <f>IF(A3682&gt;$AD$1,$S$1*AD3683+(1-$S$1)*(G3683-Y3683)^2,Rawdata!AT3682)</f>
        <v>#DIV/0!</v>
      </c>
      <c r="AE3682" s="80" t="e">
        <f t="shared" si="1546"/>
        <v>#DIV/0!</v>
      </c>
      <c r="AF3682" s="81" t="e">
        <f t="shared" si="1547"/>
        <v>#DIV/0!</v>
      </c>
      <c r="AG3682" s="86">
        <f t="shared" si="1569"/>
        <v>0</v>
      </c>
      <c r="AH3682" s="107" t="e">
        <f t="shared" si="1545"/>
        <v>#DIV/0!</v>
      </c>
      <c r="AI3682" s="107" t="e">
        <f t="shared" si="1548"/>
        <v>#DIV/0!</v>
      </c>
      <c r="AJ3682" s="108" t="e">
        <f t="shared" si="1549"/>
        <v>#DIV/0!</v>
      </c>
      <c r="AK3682" s="113" t="e">
        <f t="shared" si="1554"/>
        <v>#DIV/0!</v>
      </c>
      <c r="AL3682" s="113" t="e">
        <f t="shared" si="1555"/>
        <v>#DIV/0!</v>
      </c>
      <c r="AM3682" s="113" t="e">
        <f t="shared" si="1556"/>
        <v>#DIV/0!</v>
      </c>
      <c r="AN3682" s="113" t="e">
        <f t="shared" si="1557"/>
        <v>#DIV/0!</v>
      </c>
      <c r="AO3682" s="113" t="e">
        <f t="shared" si="1558"/>
        <v>#DIV/0!</v>
      </c>
      <c r="AP3682" s="91" t="e">
        <f t="shared" si="1559"/>
        <v>#DIV/0!</v>
      </c>
      <c r="AQ3682" s="91" t="e">
        <f t="shared" si="1560"/>
        <v>#DIV/0!</v>
      </c>
      <c r="AR3682" s="91" t="e">
        <f t="shared" si="1561"/>
        <v>#DIV/0!</v>
      </c>
      <c r="AS3682" s="91" t="e">
        <f t="shared" si="1562"/>
        <v>#DIV/0!</v>
      </c>
      <c r="AT3682" s="91" t="e">
        <f t="shared" si="1563"/>
        <v>#DIV/0!</v>
      </c>
      <c r="AU3682" s="113" t="e">
        <f t="shared" si="1564"/>
        <v>#DIV/0!</v>
      </c>
      <c r="AV3682" s="113" t="e">
        <f t="shared" si="1565"/>
        <v>#DIV/0!</v>
      </c>
      <c r="AW3682" s="113" t="e">
        <f t="shared" si="1566"/>
        <v>#DIV/0!</v>
      </c>
      <c r="AX3682" s="113" t="e">
        <f t="shared" si="1567"/>
        <v>#DIV/0!</v>
      </c>
      <c r="AY3682" s="113" t="e">
        <f t="shared" si="1568"/>
        <v>#DIV/0!</v>
      </c>
    </row>
    <row r="3683" spans="1:51" x14ac:dyDescent="0.25">
      <c r="A3683" s="119"/>
      <c r="B3683" s="83"/>
      <c r="C3683" s="85"/>
      <c r="D3683" s="85"/>
      <c r="E3683" s="85"/>
      <c r="F3683" s="71"/>
      <c r="G3683" s="96"/>
      <c r="H3683" s="16" t="e">
        <f>IF(A3683&gt;$U$1,ROUND(ROUND( U3683*$S$1+(1-$S$1)*G3683,4)+$T$1*ROUND(($S$1*Z3683+(1-$S$1)*(G3683-U3683)^2)^0.5,4),4),Rawdata!AK3683+Rawdata!$T$1*Rawdata!AU3683)</f>
        <v>#DIV/0!</v>
      </c>
      <c r="I3683" s="16" t="e">
        <f>IF(A3683&gt;$V$1,ROUND(ROUND(V3683*$S$1+(1-$S$1)*G3683,4)+$T$1*ROUND(($S$1*AA3683+(1-$S$1)*(G3683-V3683)^2)^0.5,4),4),Rawdata!AL3683+Rawdata!$T$1*Rawdata!AV3683)</f>
        <v>#DIV/0!</v>
      </c>
      <c r="J3683" s="16" t="e">
        <f>IF(A3683&gt;$W$1,ROUND(ROUND( W3683*$S$1+(1-$S$1)*G3683,4)+$T$1*ROUND(($S$1*AB3683+(1-$S$1)*(G3683-W3683)^2)^0.5,4),4),Rawdata!AM3683+Rawdata!$T$1*Rawdata!AW3683)</f>
        <v>#DIV/0!</v>
      </c>
      <c r="K3683" s="16" t="e">
        <f>IF(A3683&gt;$X$1,ROUND(ROUND( X3683*$S$1+(1-$S$1)*G3683,4)+$T$1*ROUND(($S$1*AC3683+(1-$S$1)*(G3683-X3683)^2)^0.5,4),4),Rawdata!AN3683+Rawdata!$T$1*Rawdata!AX3683)</f>
        <v>#DIV/0!</v>
      </c>
      <c r="L3683" s="16" t="e">
        <f>IF(A3683&gt;$Y$1,ROUND(ROUND( Y3683*$S$1+(1-$S$1)*G3683,4)+$T$1*ROUND(($S$1*AD3683+(1-$S$1)*(G3683-Y3683)^2)^0.5,4),4),Rawdata!AO3683+Rawdata!$T$1*Rawdata!AY3683)</f>
        <v>#DIV/0!</v>
      </c>
      <c r="M3683" s="16" t="e">
        <f t="shared" si="1550"/>
        <v>#DIV/0!</v>
      </c>
      <c r="N3683" s="16" t="e">
        <f t="shared" si="1551"/>
        <v>#DIV/0!</v>
      </c>
      <c r="O3683" s="67"/>
      <c r="P3683" s="67"/>
      <c r="Q3683" s="31" t="e">
        <f t="shared" si="1570"/>
        <v>#DIV/0!</v>
      </c>
      <c r="R3683" s="17" t="e">
        <f t="shared" si="1571"/>
        <v>#DIV/0!</v>
      </c>
      <c r="S3683" s="37" t="e">
        <f t="shared" si="1552"/>
        <v>#DIV/0!</v>
      </c>
      <c r="T3683" s="17" t="e">
        <f t="shared" si="1553"/>
        <v>#DIV/0!</v>
      </c>
      <c r="U3683" s="91" t="e">
        <f>IF(A3683&gt;$U$1, U3684*$S$1+(1-$S$1)*G3684,Rawdata!AK3683)</f>
        <v>#DIV/0!</v>
      </c>
      <c r="V3683" s="91" t="e">
        <f>IF(A3683&gt;$V$1,$S$1*V3684+(1-$S$1)*G3684,Rawdata!AL3683)</f>
        <v>#DIV/0!</v>
      </c>
      <c r="W3683" s="91" t="e">
        <f>IF(A3683&gt;$W$1, $S$1*W3684+(1-$S$1)*G3684,Rawdata!AM3683)</f>
        <v>#DIV/0!</v>
      </c>
      <c r="X3683" s="91" t="e">
        <f>IF(A3683&gt;$X$1,$S$1*X3684+(1-$S$1)*G3684,Rawdata!AN3683)</f>
        <v>#DIV/0!</v>
      </c>
      <c r="Y3683" s="91" t="e">
        <f>IF(A3683&gt;$Y$1,$S$1*Y3684+(1-$S$1)*G3684,Rawdata!AO3683)</f>
        <v>#DIV/0!</v>
      </c>
      <c r="Z3683" s="91" t="e">
        <f>IF(A3683&gt;$Z$1,$S$1*Z3684+(1-$S$1)*(G3684-U3684)^2,Rawdata!AP3683)</f>
        <v>#DIV/0!</v>
      </c>
      <c r="AA3683" s="91" t="e">
        <f>IF(A3683&gt;$AA$1,$S$1*AA3684+(1-$S$1)*(G3684-V3684)^2,Rawdata!AQ3683)</f>
        <v>#DIV/0!</v>
      </c>
      <c r="AB3683" s="91" t="e">
        <f>IF(A3683&gt;89,$S$1*AB3684+(1-$S$1)*(G3684-W3684)^2,Rawdata!AR3683)</f>
        <v>#DIV/0!</v>
      </c>
      <c r="AC3683" s="91" t="e">
        <f>IF(A3683&gt;$AC$1,$S$1*AC3684+(1-$S$1)*(G3684-X3684)^2,Rawdata!AS3683)</f>
        <v>#DIV/0!</v>
      </c>
      <c r="AD3683" s="91" t="e">
        <f>IF(A3683&gt;$AD$1,$S$1*AD3684+(1-$S$1)*(G3684-Y3684)^2,Rawdata!AT3683)</f>
        <v>#DIV/0!</v>
      </c>
      <c r="AE3683" s="80" t="e">
        <f t="shared" si="1546"/>
        <v>#DIV/0!</v>
      </c>
      <c r="AF3683" s="81" t="e">
        <f t="shared" si="1547"/>
        <v>#DIV/0!</v>
      </c>
      <c r="AG3683" s="86">
        <f t="shared" si="1569"/>
        <v>0</v>
      </c>
      <c r="AH3683" s="107" t="e">
        <f t="shared" si="1545"/>
        <v>#DIV/0!</v>
      </c>
      <c r="AI3683" s="107" t="e">
        <f t="shared" si="1548"/>
        <v>#DIV/0!</v>
      </c>
      <c r="AJ3683" s="108" t="e">
        <f t="shared" si="1549"/>
        <v>#DIV/0!</v>
      </c>
      <c r="AK3683" s="113" t="e">
        <f t="shared" si="1554"/>
        <v>#DIV/0!</v>
      </c>
      <c r="AL3683" s="113" t="e">
        <f t="shared" si="1555"/>
        <v>#DIV/0!</v>
      </c>
      <c r="AM3683" s="113" t="e">
        <f t="shared" si="1556"/>
        <v>#DIV/0!</v>
      </c>
      <c r="AN3683" s="113" t="e">
        <f t="shared" si="1557"/>
        <v>#DIV/0!</v>
      </c>
      <c r="AO3683" s="113" t="e">
        <f t="shared" si="1558"/>
        <v>#DIV/0!</v>
      </c>
      <c r="AP3683" s="91" t="e">
        <f t="shared" si="1559"/>
        <v>#DIV/0!</v>
      </c>
      <c r="AQ3683" s="91" t="e">
        <f t="shared" si="1560"/>
        <v>#DIV/0!</v>
      </c>
      <c r="AR3683" s="91" t="e">
        <f t="shared" si="1561"/>
        <v>#DIV/0!</v>
      </c>
      <c r="AS3683" s="91" t="e">
        <f t="shared" si="1562"/>
        <v>#DIV/0!</v>
      </c>
      <c r="AT3683" s="91" t="e">
        <f t="shared" si="1563"/>
        <v>#DIV/0!</v>
      </c>
      <c r="AU3683" s="113" t="e">
        <f t="shared" si="1564"/>
        <v>#DIV/0!</v>
      </c>
      <c r="AV3683" s="113" t="e">
        <f t="shared" si="1565"/>
        <v>#DIV/0!</v>
      </c>
      <c r="AW3683" s="113" t="e">
        <f t="shared" si="1566"/>
        <v>#DIV/0!</v>
      </c>
      <c r="AX3683" s="113" t="e">
        <f t="shared" si="1567"/>
        <v>#DIV/0!</v>
      </c>
      <c r="AY3683" s="113" t="e">
        <f t="shared" si="1568"/>
        <v>#DIV/0!</v>
      </c>
    </row>
    <row r="3684" spans="1:51" x14ac:dyDescent="0.25">
      <c r="A3684" s="119"/>
      <c r="B3684" s="83"/>
      <c r="C3684" s="85"/>
      <c r="D3684" s="85"/>
      <c r="E3684" s="85"/>
      <c r="F3684" s="71"/>
      <c r="G3684" s="96"/>
      <c r="H3684" s="16" t="e">
        <f>IF(A3684&gt;$U$1,ROUND(ROUND( U3684*$S$1+(1-$S$1)*G3684,4)+$T$1*ROUND(($S$1*Z3684+(1-$S$1)*(G3684-U3684)^2)^0.5,4),4),Rawdata!AK3684+Rawdata!$T$1*Rawdata!AU3684)</f>
        <v>#DIV/0!</v>
      </c>
      <c r="I3684" s="16" t="e">
        <f>IF(A3684&gt;$V$1,ROUND(ROUND(V3684*$S$1+(1-$S$1)*G3684,4)+$T$1*ROUND(($S$1*AA3684+(1-$S$1)*(G3684-V3684)^2)^0.5,4),4),Rawdata!AL3684+Rawdata!$T$1*Rawdata!AV3684)</f>
        <v>#DIV/0!</v>
      </c>
      <c r="J3684" s="16" t="e">
        <f>IF(A3684&gt;$W$1,ROUND(ROUND( W3684*$S$1+(1-$S$1)*G3684,4)+$T$1*ROUND(($S$1*AB3684+(1-$S$1)*(G3684-W3684)^2)^0.5,4),4),Rawdata!AM3684+Rawdata!$T$1*Rawdata!AW3684)</f>
        <v>#DIV/0!</v>
      </c>
      <c r="K3684" s="16" t="e">
        <f>IF(A3684&gt;$X$1,ROUND(ROUND( X3684*$S$1+(1-$S$1)*G3684,4)+$T$1*ROUND(($S$1*AC3684+(1-$S$1)*(G3684-X3684)^2)^0.5,4),4),Rawdata!AN3684+Rawdata!$T$1*Rawdata!AX3684)</f>
        <v>#DIV/0!</v>
      </c>
      <c r="L3684" s="16" t="e">
        <f>IF(A3684&gt;$Y$1,ROUND(ROUND( Y3684*$S$1+(1-$S$1)*G3684,4)+$T$1*ROUND(($S$1*AD3684+(1-$S$1)*(G3684-Y3684)^2)^0.5,4),4),Rawdata!AO3684+Rawdata!$T$1*Rawdata!AY3684)</f>
        <v>#DIV/0!</v>
      </c>
      <c r="M3684" s="16" t="e">
        <f t="shared" si="1550"/>
        <v>#DIV/0!</v>
      </c>
      <c r="N3684" s="16" t="e">
        <f t="shared" si="1551"/>
        <v>#DIV/0!</v>
      </c>
      <c r="O3684" s="67"/>
      <c r="P3684" s="67"/>
      <c r="Q3684" s="31" t="e">
        <f t="shared" si="1570"/>
        <v>#DIV/0!</v>
      </c>
      <c r="R3684" s="17" t="e">
        <f t="shared" si="1571"/>
        <v>#DIV/0!</v>
      </c>
      <c r="S3684" s="37" t="e">
        <f t="shared" si="1552"/>
        <v>#DIV/0!</v>
      </c>
      <c r="T3684" s="17" t="e">
        <f t="shared" si="1553"/>
        <v>#DIV/0!</v>
      </c>
      <c r="U3684" s="91" t="e">
        <f>IF(A3684&gt;$U$1, U3685*$S$1+(1-$S$1)*G3685,Rawdata!AK3684)</f>
        <v>#DIV/0!</v>
      </c>
      <c r="V3684" s="91" t="e">
        <f>IF(A3684&gt;$V$1,$S$1*V3685+(1-$S$1)*G3685,Rawdata!AL3684)</f>
        <v>#DIV/0!</v>
      </c>
      <c r="W3684" s="91" t="e">
        <f>IF(A3684&gt;$W$1, $S$1*W3685+(1-$S$1)*G3685,Rawdata!AM3684)</f>
        <v>#DIV/0!</v>
      </c>
      <c r="X3684" s="91" t="e">
        <f>IF(A3684&gt;$X$1,$S$1*X3685+(1-$S$1)*G3685,Rawdata!AN3684)</f>
        <v>#DIV/0!</v>
      </c>
      <c r="Y3684" s="91" t="e">
        <f>IF(A3684&gt;$Y$1,$S$1*Y3685+(1-$S$1)*G3685,Rawdata!AO3684)</f>
        <v>#DIV/0!</v>
      </c>
      <c r="Z3684" s="91" t="e">
        <f>IF(A3684&gt;$Z$1,$S$1*Z3685+(1-$S$1)*(G3685-U3685)^2,Rawdata!AP3684)</f>
        <v>#DIV/0!</v>
      </c>
      <c r="AA3684" s="91" t="e">
        <f>IF(A3684&gt;$AA$1,$S$1*AA3685+(1-$S$1)*(G3685-V3685)^2,Rawdata!AQ3684)</f>
        <v>#DIV/0!</v>
      </c>
      <c r="AB3684" s="91" t="e">
        <f>IF(A3684&gt;89,$S$1*AB3685+(1-$S$1)*(G3685-W3685)^2,Rawdata!AR3684)</f>
        <v>#DIV/0!</v>
      </c>
      <c r="AC3684" s="91" t="e">
        <f>IF(A3684&gt;$AC$1,$S$1*AC3685+(1-$S$1)*(G3685-X3685)^2,Rawdata!AS3684)</f>
        <v>#DIV/0!</v>
      </c>
      <c r="AD3684" s="91" t="e">
        <f>IF(A3684&gt;$AD$1,$S$1*AD3685+(1-$S$1)*(G3685-Y3685)^2,Rawdata!AT3684)</f>
        <v>#DIV/0!</v>
      </c>
      <c r="AE3684" s="80" t="e">
        <f t="shared" si="1546"/>
        <v>#DIV/0!</v>
      </c>
      <c r="AF3684" s="81" t="e">
        <f t="shared" si="1547"/>
        <v>#DIV/0!</v>
      </c>
      <c r="AG3684" s="86">
        <f t="shared" si="1569"/>
        <v>0</v>
      </c>
      <c r="AH3684" s="107" t="e">
        <f t="shared" si="1545"/>
        <v>#DIV/0!</v>
      </c>
      <c r="AI3684" s="107" t="e">
        <f t="shared" si="1548"/>
        <v>#DIV/0!</v>
      </c>
      <c r="AJ3684" s="108" t="e">
        <f t="shared" si="1549"/>
        <v>#DIV/0!</v>
      </c>
      <c r="AK3684" s="113" t="e">
        <f t="shared" si="1554"/>
        <v>#DIV/0!</v>
      </c>
      <c r="AL3684" s="113" t="e">
        <f t="shared" si="1555"/>
        <v>#DIV/0!</v>
      </c>
      <c r="AM3684" s="113" t="e">
        <f t="shared" si="1556"/>
        <v>#DIV/0!</v>
      </c>
      <c r="AN3684" s="113" t="e">
        <f t="shared" si="1557"/>
        <v>#DIV/0!</v>
      </c>
      <c r="AO3684" s="113" t="e">
        <f t="shared" si="1558"/>
        <v>#DIV/0!</v>
      </c>
      <c r="AP3684" s="91" t="e">
        <f t="shared" si="1559"/>
        <v>#DIV/0!</v>
      </c>
      <c r="AQ3684" s="91" t="e">
        <f t="shared" si="1560"/>
        <v>#DIV/0!</v>
      </c>
      <c r="AR3684" s="91" t="e">
        <f t="shared" si="1561"/>
        <v>#DIV/0!</v>
      </c>
      <c r="AS3684" s="91" t="e">
        <f t="shared" si="1562"/>
        <v>#DIV/0!</v>
      </c>
      <c r="AT3684" s="91" t="e">
        <f t="shared" si="1563"/>
        <v>#DIV/0!</v>
      </c>
      <c r="AU3684" s="113" t="e">
        <f t="shared" si="1564"/>
        <v>#DIV/0!</v>
      </c>
      <c r="AV3684" s="113" t="e">
        <f t="shared" si="1565"/>
        <v>#DIV/0!</v>
      </c>
      <c r="AW3684" s="113" t="e">
        <f t="shared" si="1566"/>
        <v>#DIV/0!</v>
      </c>
      <c r="AX3684" s="113" t="e">
        <f t="shared" si="1567"/>
        <v>#DIV/0!</v>
      </c>
      <c r="AY3684" s="113" t="e">
        <f t="shared" si="1568"/>
        <v>#DIV/0!</v>
      </c>
    </row>
    <row r="3685" spans="1:51" x14ac:dyDescent="0.25">
      <c r="A3685" s="119"/>
      <c r="B3685" s="83"/>
      <c r="C3685" s="85"/>
      <c r="D3685" s="85"/>
      <c r="E3685" s="85"/>
      <c r="F3685" s="71"/>
      <c r="G3685" s="96"/>
      <c r="H3685" s="16" t="e">
        <f>IF(A3685&gt;$U$1,ROUND(ROUND( U3685*$S$1+(1-$S$1)*G3685,4)+$T$1*ROUND(($S$1*Z3685+(1-$S$1)*(G3685-U3685)^2)^0.5,4),4),Rawdata!AK3685+Rawdata!$T$1*Rawdata!AU3685)</f>
        <v>#DIV/0!</v>
      </c>
      <c r="I3685" s="16" t="e">
        <f>IF(A3685&gt;$V$1,ROUND(ROUND(V3685*$S$1+(1-$S$1)*G3685,4)+$T$1*ROUND(($S$1*AA3685+(1-$S$1)*(G3685-V3685)^2)^0.5,4),4),Rawdata!AL3685+Rawdata!$T$1*Rawdata!AV3685)</f>
        <v>#DIV/0!</v>
      </c>
      <c r="J3685" s="16" t="e">
        <f>IF(A3685&gt;$W$1,ROUND(ROUND( W3685*$S$1+(1-$S$1)*G3685,4)+$T$1*ROUND(($S$1*AB3685+(1-$S$1)*(G3685-W3685)^2)^0.5,4),4),Rawdata!AM3685+Rawdata!$T$1*Rawdata!AW3685)</f>
        <v>#DIV/0!</v>
      </c>
      <c r="K3685" s="16" t="e">
        <f>IF(A3685&gt;$X$1,ROUND(ROUND( X3685*$S$1+(1-$S$1)*G3685,4)+$T$1*ROUND(($S$1*AC3685+(1-$S$1)*(G3685-X3685)^2)^0.5,4),4),Rawdata!AN3685+Rawdata!$T$1*Rawdata!AX3685)</f>
        <v>#DIV/0!</v>
      </c>
      <c r="L3685" s="16" t="e">
        <f>IF(A3685&gt;$Y$1,ROUND(ROUND( Y3685*$S$1+(1-$S$1)*G3685,4)+$T$1*ROUND(($S$1*AD3685+(1-$S$1)*(G3685-Y3685)^2)^0.5,4),4),Rawdata!AO3685+Rawdata!$T$1*Rawdata!AY3685)</f>
        <v>#DIV/0!</v>
      </c>
      <c r="M3685" s="16" t="e">
        <f t="shared" si="1550"/>
        <v>#DIV/0!</v>
      </c>
      <c r="N3685" s="16" t="e">
        <f t="shared" si="1551"/>
        <v>#DIV/0!</v>
      </c>
      <c r="O3685" s="67"/>
      <c r="P3685" s="67"/>
      <c r="Q3685" s="31" t="e">
        <f t="shared" si="1570"/>
        <v>#DIV/0!</v>
      </c>
      <c r="R3685" s="17" t="e">
        <f t="shared" si="1571"/>
        <v>#DIV/0!</v>
      </c>
      <c r="S3685" s="37" t="e">
        <f t="shared" si="1552"/>
        <v>#DIV/0!</v>
      </c>
      <c r="T3685" s="17" t="e">
        <f t="shared" si="1553"/>
        <v>#DIV/0!</v>
      </c>
      <c r="U3685" s="91" t="e">
        <f>IF(A3685&gt;$U$1, U3686*$S$1+(1-$S$1)*G3686,Rawdata!AK3685)</f>
        <v>#DIV/0!</v>
      </c>
      <c r="V3685" s="91" t="e">
        <f>IF(A3685&gt;$V$1,$S$1*V3686+(1-$S$1)*G3686,Rawdata!AL3685)</f>
        <v>#DIV/0!</v>
      </c>
      <c r="W3685" s="91" t="e">
        <f>IF(A3685&gt;$W$1, $S$1*W3686+(1-$S$1)*G3686,Rawdata!AM3685)</f>
        <v>#DIV/0!</v>
      </c>
      <c r="X3685" s="91" t="e">
        <f>IF(A3685&gt;$X$1,$S$1*X3686+(1-$S$1)*G3686,Rawdata!AN3685)</f>
        <v>#DIV/0!</v>
      </c>
      <c r="Y3685" s="91" t="e">
        <f>IF(A3685&gt;$Y$1,$S$1*Y3686+(1-$S$1)*G3686,Rawdata!AO3685)</f>
        <v>#DIV/0!</v>
      </c>
      <c r="Z3685" s="91" t="e">
        <f>IF(A3685&gt;$Z$1,$S$1*Z3686+(1-$S$1)*(G3686-U3686)^2,Rawdata!AP3685)</f>
        <v>#DIV/0!</v>
      </c>
      <c r="AA3685" s="91" t="e">
        <f>IF(A3685&gt;$AA$1,$S$1*AA3686+(1-$S$1)*(G3686-V3686)^2,Rawdata!AQ3685)</f>
        <v>#DIV/0!</v>
      </c>
      <c r="AB3685" s="91" t="e">
        <f>IF(A3685&gt;89,$S$1*AB3686+(1-$S$1)*(G3686-W3686)^2,Rawdata!AR3685)</f>
        <v>#DIV/0!</v>
      </c>
      <c r="AC3685" s="91" t="e">
        <f>IF(A3685&gt;$AC$1,$S$1*AC3686+(1-$S$1)*(G3686-X3686)^2,Rawdata!AS3685)</f>
        <v>#DIV/0!</v>
      </c>
      <c r="AD3685" s="91" t="e">
        <f>IF(A3685&gt;$AD$1,$S$1*AD3686+(1-$S$1)*(G3686-Y3686)^2,Rawdata!AT3685)</f>
        <v>#DIV/0!</v>
      </c>
      <c r="AE3685" s="80" t="e">
        <f t="shared" si="1546"/>
        <v>#DIV/0!</v>
      </c>
      <c r="AF3685" s="81" t="e">
        <f t="shared" si="1547"/>
        <v>#DIV/0!</v>
      </c>
      <c r="AG3685" s="86">
        <f t="shared" si="1569"/>
        <v>0</v>
      </c>
      <c r="AH3685" s="107" t="e">
        <f t="shared" si="1545"/>
        <v>#DIV/0!</v>
      </c>
      <c r="AI3685" s="107" t="e">
        <f t="shared" si="1548"/>
        <v>#DIV/0!</v>
      </c>
      <c r="AJ3685" s="108" t="e">
        <f t="shared" si="1549"/>
        <v>#DIV/0!</v>
      </c>
      <c r="AK3685" s="113" t="e">
        <f t="shared" si="1554"/>
        <v>#DIV/0!</v>
      </c>
      <c r="AL3685" s="113" t="e">
        <f t="shared" si="1555"/>
        <v>#DIV/0!</v>
      </c>
      <c r="AM3685" s="113" t="e">
        <f t="shared" si="1556"/>
        <v>#DIV/0!</v>
      </c>
      <c r="AN3685" s="113" t="e">
        <f t="shared" si="1557"/>
        <v>#DIV/0!</v>
      </c>
      <c r="AO3685" s="113" t="e">
        <f t="shared" si="1558"/>
        <v>#DIV/0!</v>
      </c>
      <c r="AP3685" s="91" t="e">
        <f t="shared" si="1559"/>
        <v>#DIV/0!</v>
      </c>
      <c r="AQ3685" s="91" t="e">
        <f t="shared" si="1560"/>
        <v>#DIV/0!</v>
      </c>
      <c r="AR3685" s="91" t="e">
        <f t="shared" si="1561"/>
        <v>#DIV/0!</v>
      </c>
      <c r="AS3685" s="91" t="e">
        <f t="shared" si="1562"/>
        <v>#DIV/0!</v>
      </c>
      <c r="AT3685" s="91" t="e">
        <f t="shared" si="1563"/>
        <v>#DIV/0!</v>
      </c>
      <c r="AU3685" s="113" t="e">
        <f t="shared" si="1564"/>
        <v>#DIV/0!</v>
      </c>
      <c r="AV3685" s="113" t="e">
        <f t="shared" si="1565"/>
        <v>#DIV/0!</v>
      </c>
      <c r="AW3685" s="113" t="e">
        <f t="shared" si="1566"/>
        <v>#DIV/0!</v>
      </c>
      <c r="AX3685" s="113" t="e">
        <f t="shared" si="1567"/>
        <v>#DIV/0!</v>
      </c>
      <c r="AY3685" s="113" t="e">
        <f t="shared" si="1568"/>
        <v>#DIV/0!</v>
      </c>
    </row>
    <row r="3686" spans="1:51" x14ac:dyDescent="0.25">
      <c r="A3686" s="119"/>
      <c r="B3686" s="83"/>
      <c r="C3686" s="85"/>
      <c r="D3686" s="85"/>
      <c r="E3686" s="85"/>
      <c r="F3686" s="71"/>
      <c r="G3686" s="96"/>
      <c r="H3686" s="16" t="e">
        <f>IF(A3686&gt;$U$1,ROUND(ROUND( U3686*$S$1+(1-$S$1)*G3686,4)+$T$1*ROUND(($S$1*Z3686+(1-$S$1)*(G3686-U3686)^2)^0.5,4),4),Rawdata!AK3686+Rawdata!$T$1*Rawdata!AU3686)</f>
        <v>#DIV/0!</v>
      </c>
      <c r="I3686" s="16" t="e">
        <f>IF(A3686&gt;$V$1,ROUND(ROUND(V3686*$S$1+(1-$S$1)*G3686,4)+$T$1*ROUND(($S$1*AA3686+(1-$S$1)*(G3686-V3686)^2)^0.5,4),4),Rawdata!AL3686+Rawdata!$T$1*Rawdata!AV3686)</f>
        <v>#DIV/0!</v>
      </c>
      <c r="J3686" s="16" t="e">
        <f>IF(A3686&gt;$W$1,ROUND(ROUND( W3686*$S$1+(1-$S$1)*G3686,4)+$T$1*ROUND(($S$1*AB3686+(1-$S$1)*(G3686-W3686)^2)^0.5,4),4),Rawdata!AM3686+Rawdata!$T$1*Rawdata!AW3686)</f>
        <v>#DIV/0!</v>
      </c>
      <c r="K3686" s="16" t="e">
        <f>IF(A3686&gt;$X$1,ROUND(ROUND( X3686*$S$1+(1-$S$1)*G3686,4)+$T$1*ROUND(($S$1*AC3686+(1-$S$1)*(G3686-X3686)^2)^0.5,4),4),Rawdata!AN3686+Rawdata!$T$1*Rawdata!AX3686)</f>
        <v>#DIV/0!</v>
      </c>
      <c r="L3686" s="16" t="e">
        <f>IF(A3686&gt;$Y$1,ROUND(ROUND( Y3686*$S$1+(1-$S$1)*G3686,4)+$T$1*ROUND(($S$1*AD3686+(1-$S$1)*(G3686-Y3686)^2)^0.5,4),4),Rawdata!AO3686+Rawdata!$T$1*Rawdata!AY3686)</f>
        <v>#DIV/0!</v>
      </c>
      <c r="M3686" s="16" t="e">
        <f t="shared" si="1550"/>
        <v>#DIV/0!</v>
      </c>
      <c r="N3686" s="16" t="e">
        <f t="shared" si="1551"/>
        <v>#DIV/0!</v>
      </c>
      <c r="O3686" s="67"/>
      <c r="P3686" s="67"/>
      <c r="Q3686" s="31" t="e">
        <f t="shared" si="1570"/>
        <v>#DIV/0!</v>
      </c>
      <c r="R3686" s="17" t="e">
        <f t="shared" si="1571"/>
        <v>#DIV/0!</v>
      </c>
      <c r="S3686" s="37" t="e">
        <f t="shared" si="1552"/>
        <v>#DIV/0!</v>
      </c>
      <c r="T3686" s="17" t="e">
        <f t="shared" si="1553"/>
        <v>#DIV/0!</v>
      </c>
      <c r="U3686" s="91" t="e">
        <f>IF(A3686&gt;$U$1, U3687*$S$1+(1-$S$1)*G3687,Rawdata!AK3686)</f>
        <v>#DIV/0!</v>
      </c>
      <c r="V3686" s="91" t="e">
        <f>IF(A3686&gt;$V$1,$S$1*V3687+(1-$S$1)*G3687,Rawdata!AL3686)</f>
        <v>#DIV/0!</v>
      </c>
      <c r="W3686" s="91" t="e">
        <f>IF(A3686&gt;$W$1, $S$1*W3687+(1-$S$1)*G3687,Rawdata!AM3686)</f>
        <v>#DIV/0!</v>
      </c>
      <c r="X3686" s="91" t="e">
        <f>IF(A3686&gt;$X$1,$S$1*X3687+(1-$S$1)*G3687,Rawdata!AN3686)</f>
        <v>#DIV/0!</v>
      </c>
      <c r="Y3686" s="91" t="e">
        <f>IF(A3686&gt;$Y$1,$S$1*Y3687+(1-$S$1)*G3687,Rawdata!AO3686)</f>
        <v>#DIV/0!</v>
      </c>
      <c r="Z3686" s="91" t="e">
        <f>IF(A3686&gt;$Z$1,$S$1*Z3687+(1-$S$1)*(G3687-U3687)^2,Rawdata!AP3686)</f>
        <v>#DIV/0!</v>
      </c>
      <c r="AA3686" s="91" t="e">
        <f>IF(A3686&gt;$AA$1,$S$1*AA3687+(1-$S$1)*(G3687-V3687)^2,Rawdata!AQ3686)</f>
        <v>#DIV/0!</v>
      </c>
      <c r="AB3686" s="91" t="e">
        <f>IF(A3686&gt;89,$S$1*AB3687+(1-$S$1)*(G3687-W3687)^2,Rawdata!AR3686)</f>
        <v>#DIV/0!</v>
      </c>
      <c r="AC3686" s="91" t="e">
        <f>IF(A3686&gt;$AC$1,$S$1*AC3687+(1-$S$1)*(G3687-X3687)^2,Rawdata!AS3686)</f>
        <v>#DIV/0!</v>
      </c>
      <c r="AD3686" s="91" t="e">
        <f>IF(A3686&gt;$AD$1,$S$1*AD3687+(1-$S$1)*(G3687-Y3687)^2,Rawdata!AT3686)</f>
        <v>#DIV/0!</v>
      </c>
      <c r="AE3686" s="80" t="e">
        <f t="shared" si="1546"/>
        <v>#DIV/0!</v>
      </c>
      <c r="AF3686" s="81" t="e">
        <f t="shared" si="1547"/>
        <v>#DIV/0!</v>
      </c>
      <c r="AG3686" s="86">
        <f t="shared" si="1569"/>
        <v>0</v>
      </c>
      <c r="AH3686" s="107" t="e">
        <f t="shared" si="1545"/>
        <v>#DIV/0!</v>
      </c>
      <c r="AI3686" s="107" t="e">
        <f t="shared" si="1548"/>
        <v>#DIV/0!</v>
      </c>
      <c r="AJ3686" s="108" t="e">
        <f t="shared" si="1549"/>
        <v>#DIV/0!</v>
      </c>
      <c r="AK3686" s="113" t="e">
        <f t="shared" si="1554"/>
        <v>#DIV/0!</v>
      </c>
      <c r="AL3686" s="113" t="e">
        <f t="shared" si="1555"/>
        <v>#DIV/0!</v>
      </c>
      <c r="AM3686" s="113" t="e">
        <f t="shared" si="1556"/>
        <v>#DIV/0!</v>
      </c>
      <c r="AN3686" s="113" t="e">
        <f t="shared" si="1557"/>
        <v>#DIV/0!</v>
      </c>
      <c r="AO3686" s="113" t="e">
        <f t="shared" si="1558"/>
        <v>#DIV/0!</v>
      </c>
      <c r="AP3686" s="91" t="e">
        <f t="shared" si="1559"/>
        <v>#DIV/0!</v>
      </c>
      <c r="AQ3686" s="91" t="e">
        <f t="shared" si="1560"/>
        <v>#DIV/0!</v>
      </c>
      <c r="AR3686" s="91" t="e">
        <f t="shared" si="1561"/>
        <v>#DIV/0!</v>
      </c>
      <c r="AS3686" s="91" t="e">
        <f t="shared" si="1562"/>
        <v>#DIV/0!</v>
      </c>
      <c r="AT3686" s="91" t="e">
        <f t="shared" si="1563"/>
        <v>#DIV/0!</v>
      </c>
      <c r="AU3686" s="113" t="e">
        <f t="shared" si="1564"/>
        <v>#DIV/0!</v>
      </c>
      <c r="AV3686" s="113" t="e">
        <f t="shared" si="1565"/>
        <v>#DIV/0!</v>
      </c>
      <c r="AW3686" s="113" t="e">
        <f t="shared" si="1566"/>
        <v>#DIV/0!</v>
      </c>
      <c r="AX3686" s="113" t="e">
        <f t="shared" si="1567"/>
        <v>#DIV/0!</v>
      </c>
      <c r="AY3686" s="113" t="e">
        <f t="shared" si="1568"/>
        <v>#DIV/0!</v>
      </c>
    </row>
    <row r="3687" spans="1:51" x14ac:dyDescent="0.25">
      <c r="A3687" s="119"/>
      <c r="B3687" s="83"/>
      <c r="C3687" s="85"/>
      <c r="D3687" s="85"/>
      <c r="E3687" s="85"/>
      <c r="F3687" s="71"/>
      <c r="G3687" s="96"/>
      <c r="H3687" s="16" t="e">
        <f>IF(A3687&gt;$U$1,ROUND(ROUND( U3687*$S$1+(1-$S$1)*G3687,4)+$T$1*ROUND(($S$1*Z3687+(1-$S$1)*(G3687-U3687)^2)^0.5,4),4),Rawdata!AK3687+Rawdata!$T$1*Rawdata!AU3687)</f>
        <v>#DIV/0!</v>
      </c>
      <c r="I3687" s="16" t="e">
        <f>IF(A3687&gt;$V$1,ROUND(ROUND(V3687*$S$1+(1-$S$1)*G3687,4)+$T$1*ROUND(($S$1*AA3687+(1-$S$1)*(G3687-V3687)^2)^0.5,4),4),Rawdata!AL3687+Rawdata!$T$1*Rawdata!AV3687)</f>
        <v>#DIV/0!</v>
      </c>
      <c r="J3687" s="16" t="e">
        <f>IF(A3687&gt;$W$1,ROUND(ROUND( W3687*$S$1+(1-$S$1)*G3687,4)+$T$1*ROUND(($S$1*AB3687+(1-$S$1)*(G3687-W3687)^2)^0.5,4),4),Rawdata!AM3687+Rawdata!$T$1*Rawdata!AW3687)</f>
        <v>#DIV/0!</v>
      </c>
      <c r="K3687" s="16" t="e">
        <f>IF(A3687&gt;$X$1,ROUND(ROUND( X3687*$S$1+(1-$S$1)*G3687,4)+$T$1*ROUND(($S$1*AC3687+(1-$S$1)*(G3687-X3687)^2)^0.5,4),4),Rawdata!AN3687+Rawdata!$T$1*Rawdata!AX3687)</f>
        <v>#DIV/0!</v>
      </c>
      <c r="L3687" s="16" t="e">
        <f>IF(A3687&gt;$Y$1,ROUND(ROUND( Y3687*$S$1+(1-$S$1)*G3687,4)+$T$1*ROUND(($S$1*AD3687+(1-$S$1)*(G3687-Y3687)^2)^0.5,4),4),Rawdata!AO3687+Rawdata!$T$1*Rawdata!AY3687)</f>
        <v>#DIV/0!</v>
      </c>
      <c r="M3687" s="16" t="e">
        <f t="shared" si="1550"/>
        <v>#DIV/0!</v>
      </c>
      <c r="N3687" s="16" t="e">
        <f t="shared" si="1551"/>
        <v>#DIV/0!</v>
      </c>
      <c r="O3687" s="67"/>
      <c r="P3687" s="67"/>
      <c r="Q3687" s="31" t="e">
        <f t="shared" si="1570"/>
        <v>#DIV/0!</v>
      </c>
      <c r="R3687" s="17" t="e">
        <f t="shared" si="1571"/>
        <v>#DIV/0!</v>
      </c>
      <c r="S3687" s="37" t="e">
        <f t="shared" si="1552"/>
        <v>#DIV/0!</v>
      </c>
      <c r="T3687" s="17" t="e">
        <f t="shared" si="1553"/>
        <v>#DIV/0!</v>
      </c>
      <c r="U3687" s="91" t="e">
        <f>IF(A3687&gt;$U$1, U3688*$S$1+(1-$S$1)*G3688,Rawdata!AK3687)</f>
        <v>#DIV/0!</v>
      </c>
      <c r="V3687" s="91" t="e">
        <f>IF(A3687&gt;$V$1,$S$1*V3688+(1-$S$1)*G3688,Rawdata!AL3687)</f>
        <v>#DIV/0!</v>
      </c>
      <c r="W3687" s="91" t="e">
        <f>IF(A3687&gt;$W$1, $S$1*W3688+(1-$S$1)*G3688,Rawdata!AM3687)</f>
        <v>#DIV/0!</v>
      </c>
      <c r="X3687" s="91" t="e">
        <f>IF(A3687&gt;$X$1,$S$1*X3688+(1-$S$1)*G3688,Rawdata!AN3687)</f>
        <v>#DIV/0!</v>
      </c>
      <c r="Y3687" s="91" t="e">
        <f>IF(A3687&gt;$Y$1,$S$1*Y3688+(1-$S$1)*G3688,Rawdata!AO3687)</f>
        <v>#DIV/0!</v>
      </c>
      <c r="Z3687" s="91" t="e">
        <f>IF(A3687&gt;$Z$1,$S$1*Z3688+(1-$S$1)*(G3688-U3688)^2,Rawdata!AP3687)</f>
        <v>#DIV/0!</v>
      </c>
      <c r="AA3687" s="91" t="e">
        <f>IF(A3687&gt;$AA$1,$S$1*AA3688+(1-$S$1)*(G3688-V3688)^2,Rawdata!AQ3687)</f>
        <v>#DIV/0!</v>
      </c>
      <c r="AB3687" s="91" t="e">
        <f>IF(A3687&gt;89,$S$1*AB3688+(1-$S$1)*(G3688-W3688)^2,Rawdata!AR3687)</f>
        <v>#DIV/0!</v>
      </c>
      <c r="AC3687" s="91" t="e">
        <f>IF(A3687&gt;$AC$1,$S$1*AC3688+(1-$S$1)*(G3688-X3688)^2,Rawdata!AS3687)</f>
        <v>#DIV/0!</v>
      </c>
      <c r="AD3687" s="91" t="e">
        <f>IF(A3687&gt;$AD$1,$S$1*AD3688+(1-$S$1)*(G3688-Y3688)^2,Rawdata!AT3687)</f>
        <v>#DIV/0!</v>
      </c>
      <c r="AE3687" s="80" t="e">
        <f t="shared" si="1546"/>
        <v>#DIV/0!</v>
      </c>
      <c r="AF3687" s="81" t="e">
        <f t="shared" si="1547"/>
        <v>#DIV/0!</v>
      </c>
      <c r="AG3687" s="86">
        <f t="shared" si="1569"/>
        <v>0</v>
      </c>
      <c r="AH3687" s="107" t="e">
        <f t="shared" si="1545"/>
        <v>#DIV/0!</v>
      </c>
      <c r="AI3687" s="107" t="e">
        <f t="shared" si="1548"/>
        <v>#DIV/0!</v>
      </c>
      <c r="AJ3687" s="108" t="e">
        <f t="shared" si="1549"/>
        <v>#DIV/0!</v>
      </c>
      <c r="AK3687" s="113" t="e">
        <f t="shared" si="1554"/>
        <v>#DIV/0!</v>
      </c>
      <c r="AL3687" s="113" t="e">
        <f t="shared" si="1555"/>
        <v>#DIV/0!</v>
      </c>
      <c r="AM3687" s="113" t="e">
        <f t="shared" si="1556"/>
        <v>#DIV/0!</v>
      </c>
      <c r="AN3687" s="113" t="e">
        <f t="shared" si="1557"/>
        <v>#DIV/0!</v>
      </c>
      <c r="AO3687" s="113" t="e">
        <f t="shared" si="1558"/>
        <v>#DIV/0!</v>
      </c>
      <c r="AP3687" s="91" t="e">
        <f t="shared" si="1559"/>
        <v>#DIV/0!</v>
      </c>
      <c r="AQ3687" s="91" t="e">
        <f t="shared" si="1560"/>
        <v>#DIV/0!</v>
      </c>
      <c r="AR3687" s="91" t="e">
        <f t="shared" si="1561"/>
        <v>#DIV/0!</v>
      </c>
      <c r="AS3687" s="91" t="e">
        <f t="shared" si="1562"/>
        <v>#DIV/0!</v>
      </c>
      <c r="AT3687" s="91" t="e">
        <f t="shared" si="1563"/>
        <v>#DIV/0!</v>
      </c>
      <c r="AU3687" s="113" t="e">
        <f t="shared" si="1564"/>
        <v>#DIV/0!</v>
      </c>
      <c r="AV3687" s="113" t="e">
        <f t="shared" si="1565"/>
        <v>#DIV/0!</v>
      </c>
      <c r="AW3687" s="113" t="e">
        <f t="shared" si="1566"/>
        <v>#DIV/0!</v>
      </c>
      <c r="AX3687" s="113" t="e">
        <f t="shared" si="1567"/>
        <v>#DIV/0!</v>
      </c>
      <c r="AY3687" s="113" t="e">
        <f t="shared" si="1568"/>
        <v>#DIV/0!</v>
      </c>
    </row>
    <row r="3688" spans="1:51" x14ac:dyDescent="0.25">
      <c r="A3688" s="119"/>
      <c r="B3688" s="83"/>
      <c r="C3688" s="85"/>
      <c r="D3688" s="85"/>
      <c r="E3688" s="85"/>
      <c r="F3688" s="71"/>
      <c r="G3688" s="96"/>
      <c r="H3688" s="16" t="e">
        <f>IF(A3688&gt;$U$1,ROUND(ROUND( U3688*$S$1+(1-$S$1)*G3688,4)+$T$1*ROUND(($S$1*Z3688+(1-$S$1)*(G3688-U3688)^2)^0.5,4),4),Rawdata!AK3688+Rawdata!$T$1*Rawdata!AU3688)</f>
        <v>#DIV/0!</v>
      </c>
      <c r="I3688" s="16" t="e">
        <f>IF(A3688&gt;$V$1,ROUND(ROUND(V3688*$S$1+(1-$S$1)*G3688,4)+$T$1*ROUND(($S$1*AA3688+(1-$S$1)*(G3688-V3688)^2)^0.5,4),4),Rawdata!AL3688+Rawdata!$T$1*Rawdata!AV3688)</f>
        <v>#DIV/0!</v>
      </c>
      <c r="J3688" s="16" t="e">
        <f>IF(A3688&gt;$W$1,ROUND(ROUND( W3688*$S$1+(1-$S$1)*G3688,4)+$T$1*ROUND(($S$1*AB3688+(1-$S$1)*(G3688-W3688)^2)^0.5,4),4),Rawdata!AM3688+Rawdata!$T$1*Rawdata!AW3688)</f>
        <v>#DIV/0!</v>
      </c>
      <c r="K3688" s="16" t="e">
        <f>IF(A3688&gt;$X$1,ROUND(ROUND( X3688*$S$1+(1-$S$1)*G3688,4)+$T$1*ROUND(($S$1*AC3688+(1-$S$1)*(G3688-X3688)^2)^0.5,4),4),Rawdata!AN3688+Rawdata!$T$1*Rawdata!AX3688)</f>
        <v>#DIV/0!</v>
      </c>
      <c r="L3688" s="16" t="e">
        <f>IF(A3688&gt;$Y$1,ROUND(ROUND( Y3688*$S$1+(1-$S$1)*G3688,4)+$T$1*ROUND(($S$1*AD3688+(1-$S$1)*(G3688-Y3688)^2)^0.5,4),4),Rawdata!AO3688+Rawdata!$T$1*Rawdata!AY3688)</f>
        <v>#DIV/0!</v>
      </c>
      <c r="M3688" s="16" t="e">
        <f t="shared" si="1550"/>
        <v>#DIV/0!</v>
      </c>
      <c r="N3688" s="16" t="e">
        <f t="shared" si="1551"/>
        <v>#DIV/0!</v>
      </c>
      <c r="O3688" s="67"/>
      <c r="P3688" s="67"/>
      <c r="Q3688" s="31" t="e">
        <f t="shared" si="1570"/>
        <v>#DIV/0!</v>
      </c>
      <c r="R3688" s="17" t="e">
        <f t="shared" si="1571"/>
        <v>#DIV/0!</v>
      </c>
      <c r="S3688" s="37" t="e">
        <f t="shared" si="1552"/>
        <v>#DIV/0!</v>
      </c>
      <c r="T3688" s="17" t="e">
        <f t="shared" si="1553"/>
        <v>#DIV/0!</v>
      </c>
      <c r="U3688" s="91" t="e">
        <f>IF(A3688&gt;$U$1, U3689*$S$1+(1-$S$1)*G3689,Rawdata!AK3688)</f>
        <v>#DIV/0!</v>
      </c>
      <c r="V3688" s="91" t="e">
        <f>IF(A3688&gt;$V$1,$S$1*V3689+(1-$S$1)*G3689,Rawdata!AL3688)</f>
        <v>#DIV/0!</v>
      </c>
      <c r="W3688" s="91" t="e">
        <f>IF(A3688&gt;$W$1, $S$1*W3689+(1-$S$1)*G3689,Rawdata!AM3688)</f>
        <v>#DIV/0!</v>
      </c>
      <c r="X3688" s="91" t="e">
        <f>IF(A3688&gt;$X$1,$S$1*X3689+(1-$S$1)*G3689,Rawdata!AN3688)</f>
        <v>#DIV/0!</v>
      </c>
      <c r="Y3688" s="91" t="e">
        <f>IF(A3688&gt;$Y$1,$S$1*Y3689+(1-$S$1)*G3689,Rawdata!AO3688)</f>
        <v>#DIV/0!</v>
      </c>
      <c r="Z3688" s="91" t="e">
        <f>IF(A3688&gt;$Z$1,$S$1*Z3689+(1-$S$1)*(G3689-U3689)^2,Rawdata!AP3688)</f>
        <v>#DIV/0!</v>
      </c>
      <c r="AA3688" s="91" t="e">
        <f>IF(A3688&gt;$AA$1,$S$1*AA3689+(1-$S$1)*(G3689-V3689)^2,Rawdata!AQ3688)</f>
        <v>#DIV/0!</v>
      </c>
      <c r="AB3688" s="91" t="e">
        <f>IF(A3688&gt;89,$S$1*AB3689+(1-$S$1)*(G3689-W3689)^2,Rawdata!AR3688)</f>
        <v>#DIV/0!</v>
      </c>
      <c r="AC3688" s="91" t="e">
        <f>IF(A3688&gt;$AC$1,$S$1*AC3689+(1-$S$1)*(G3689-X3689)^2,Rawdata!AS3688)</f>
        <v>#DIV/0!</v>
      </c>
      <c r="AD3688" s="91" t="e">
        <f>IF(A3688&gt;$AD$1,$S$1*AD3689+(1-$S$1)*(G3689-Y3689)^2,Rawdata!AT3688)</f>
        <v>#DIV/0!</v>
      </c>
      <c r="AE3688" s="80" t="e">
        <f t="shared" si="1546"/>
        <v>#DIV/0!</v>
      </c>
      <c r="AF3688" s="81" t="e">
        <f t="shared" si="1547"/>
        <v>#DIV/0!</v>
      </c>
      <c r="AG3688" s="86">
        <f t="shared" si="1569"/>
        <v>0</v>
      </c>
      <c r="AH3688" s="107" t="e">
        <f t="shared" ref="AH3688:AH3751" si="1572">ROUND(AE3688*SQRT(2),4)</f>
        <v>#DIV/0!</v>
      </c>
      <c r="AI3688" s="107" t="e">
        <f t="shared" si="1548"/>
        <v>#DIV/0!</v>
      </c>
      <c r="AJ3688" s="108" t="e">
        <f t="shared" si="1549"/>
        <v>#DIV/0!</v>
      </c>
      <c r="AK3688" s="113" t="e">
        <f t="shared" si="1554"/>
        <v>#DIV/0!</v>
      </c>
      <c r="AL3688" s="113" t="e">
        <f t="shared" si="1555"/>
        <v>#DIV/0!</v>
      </c>
      <c r="AM3688" s="113" t="e">
        <f t="shared" si="1556"/>
        <v>#DIV/0!</v>
      </c>
      <c r="AN3688" s="113" t="e">
        <f t="shared" si="1557"/>
        <v>#DIV/0!</v>
      </c>
      <c r="AO3688" s="113" t="e">
        <f t="shared" si="1558"/>
        <v>#DIV/0!</v>
      </c>
      <c r="AP3688" s="91" t="e">
        <f t="shared" si="1559"/>
        <v>#DIV/0!</v>
      </c>
      <c r="AQ3688" s="91" t="e">
        <f t="shared" si="1560"/>
        <v>#DIV/0!</v>
      </c>
      <c r="AR3688" s="91" t="e">
        <f t="shared" si="1561"/>
        <v>#DIV/0!</v>
      </c>
      <c r="AS3688" s="91" t="e">
        <f t="shared" si="1562"/>
        <v>#DIV/0!</v>
      </c>
      <c r="AT3688" s="91" t="e">
        <f t="shared" si="1563"/>
        <v>#DIV/0!</v>
      </c>
      <c r="AU3688" s="113" t="e">
        <f t="shared" si="1564"/>
        <v>#DIV/0!</v>
      </c>
      <c r="AV3688" s="113" t="e">
        <f t="shared" si="1565"/>
        <v>#DIV/0!</v>
      </c>
      <c r="AW3688" s="113" t="e">
        <f t="shared" si="1566"/>
        <v>#DIV/0!</v>
      </c>
      <c r="AX3688" s="113" t="e">
        <f t="shared" si="1567"/>
        <v>#DIV/0!</v>
      </c>
      <c r="AY3688" s="113" t="e">
        <f t="shared" si="1568"/>
        <v>#DIV/0!</v>
      </c>
    </row>
    <row r="3689" spans="1:51" x14ac:dyDescent="0.25">
      <c r="A3689" s="119"/>
      <c r="B3689" s="83"/>
      <c r="C3689" s="85"/>
      <c r="D3689" s="85"/>
      <c r="E3689" s="85"/>
      <c r="F3689" s="71"/>
      <c r="G3689" s="96"/>
      <c r="H3689" s="16" t="e">
        <f>IF(A3689&gt;$U$1,ROUND(ROUND( U3689*$S$1+(1-$S$1)*G3689,4)+$T$1*ROUND(($S$1*Z3689+(1-$S$1)*(G3689-U3689)^2)^0.5,4),4),Rawdata!AK3689+Rawdata!$T$1*Rawdata!AU3689)</f>
        <v>#DIV/0!</v>
      </c>
      <c r="I3689" s="16" t="e">
        <f>IF(A3689&gt;$V$1,ROUND(ROUND(V3689*$S$1+(1-$S$1)*G3689,4)+$T$1*ROUND(($S$1*AA3689+(1-$S$1)*(G3689-V3689)^2)^0.5,4),4),Rawdata!AL3689+Rawdata!$T$1*Rawdata!AV3689)</f>
        <v>#DIV/0!</v>
      </c>
      <c r="J3689" s="16" t="e">
        <f>IF(A3689&gt;$W$1,ROUND(ROUND( W3689*$S$1+(1-$S$1)*G3689,4)+$T$1*ROUND(($S$1*AB3689+(1-$S$1)*(G3689-W3689)^2)^0.5,4),4),Rawdata!AM3689+Rawdata!$T$1*Rawdata!AW3689)</f>
        <v>#DIV/0!</v>
      </c>
      <c r="K3689" s="16" t="e">
        <f>IF(A3689&gt;$X$1,ROUND(ROUND( X3689*$S$1+(1-$S$1)*G3689,4)+$T$1*ROUND(($S$1*AC3689+(1-$S$1)*(G3689-X3689)^2)^0.5,4),4),Rawdata!AN3689+Rawdata!$T$1*Rawdata!AX3689)</f>
        <v>#DIV/0!</v>
      </c>
      <c r="L3689" s="16" t="e">
        <f>IF(A3689&gt;$Y$1,ROUND(ROUND( Y3689*$S$1+(1-$S$1)*G3689,4)+$T$1*ROUND(($S$1*AD3689+(1-$S$1)*(G3689-Y3689)^2)^0.5,4),4),Rawdata!AO3689+Rawdata!$T$1*Rawdata!AY3689)</f>
        <v>#DIV/0!</v>
      </c>
      <c r="M3689" s="16" t="e">
        <f t="shared" si="1550"/>
        <v>#DIV/0!</v>
      </c>
      <c r="N3689" s="16" t="e">
        <f t="shared" si="1551"/>
        <v>#DIV/0!</v>
      </c>
      <c r="O3689" s="67"/>
      <c r="P3689" s="67"/>
      <c r="Q3689" s="31" t="e">
        <f t="shared" si="1570"/>
        <v>#DIV/0!</v>
      </c>
      <c r="R3689" s="17" t="e">
        <f t="shared" si="1571"/>
        <v>#DIV/0!</v>
      </c>
      <c r="S3689" s="37" t="e">
        <f t="shared" si="1552"/>
        <v>#DIV/0!</v>
      </c>
      <c r="T3689" s="17" t="e">
        <f t="shared" si="1553"/>
        <v>#DIV/0!</v>
      </c>
      <c r="U3689" s="91" t="e">
        <f>IF(A3689&gt;$U$1, U3690*$S$1+(1-$S$1)*G3690,Rawdata!AK3689)</f>
        <v>#DIV/0!</v>
      </c>
      <c r="V3689" s="91" t="e">
        <f>IF(A3689&gt;$V$1,$S$1*V3690+(1-$S$1)*G3690,Rawdata!AL3689)</f>
        <v>#DIV/0!</v>
      </c>
      <c r="W3689" s="91" t="e">
        <f>IF(A3689&gt;$W$1, $S$1*W3690+(1-$S$1)*G3690,Rawdata!AM3689)</f>
        <v>#DIV/0!</v>
      </c>
      <c r="X3689" s="91" t="e">
        <f>IF(A3689&gt;$X$1,$S$1*X3690+(1-$S$1)*G3690,Rawdata!AN3689)</f>
        <v>#DIV/0!</v>
      </c>
      <c r="Y3689" s="91" t="e">
        <f>IF(A3689&gt;$Y$1,$S$1*Y3690+(1-$S$1)*G3690,Rawdata!AO3689)</f>
        <v>#DIV/0!</v>
      </c>
      <c r="Z3689" s="91" t="e">
        <f>IF(A3689&gt;$Z$1,$S$1*Z3690+(1-$S$1)*(G3690-U3690)^2,Rawdata!AP3689)</f>
        <v>#DIV/0!</v>
      </c>
      <c r="AA3689" s="91" t="e">
        <f>IF(A3689&gt;$AA$1,$S$1*AA3690+(1-$S$1)*(G3690-V3690)^2,Rawdata!AQ3689)</f>
        <v>#DIV/0!</v>
      </c>
      <c r="AB3689" s="91" t="e">
        <f>IF(A3689&gt;89,$S$1*AB3690+(1-$S$1)*(G3690-W3690)^2,Rawdata!AR3689)</f>
        <v>#DIV/0!</v>
      </c>
      <c r="AC3689" s="91" t="e">
        <f>IF(A3689&gt;$AC$1,$S$1*AC3690+(1-$S$1)*(G3690-X3690)^2,Rawdata!AS3689)</f>
        <v>#DIV/0!</v>
      </c>
      <c r="AD3689" s="91" t="e">
        <f>IF(A3689&gt;$AD$1,$S$1*AD3690+(1-$S$1)*(G3690-Y3690)^2,Rawdata!AT3689)</f>
        <v>#DIV/0!</v>
      </c>
      <c r="AE3689" s="80" t="e">
        <f t="shared" si="1546"/>
        <v>#DIV/0!</v>
      </c>
      <c r="AF3689" s="81" t="e">
        <f t="shared" si="1547"/>
        <v>#DIV/0!</v>
      </c>
      <c r="AG3689" s="86">
        <f t="shared" si="1569"/>
        <v>0</v>
      </c>
      <c r="AH3689" s="107" t="e">
        <f t="shared" si="1572"/>
        <v>#DIV/0!</v>
      </c>
      <c r="AI3689" s="107" t="e">
        <f t="shared" si="1548"/>
        <v>#DIV/0!</v>
      </c>
      <c r="AJ3689" s="108" t="e">
        <f t="shared" si="1549"/>
        <v>#DIV/0!</v>
      </c>
      <c r="AK3689" s="113" t="e">
        <f t="shared" si="1554"/>
        <v>#DIV/0!</v>
      </c>
      <c r="AL3689" s="113" t="e">
        <f t="shared" si="1555"/>
        <v>#DIV/0!</v>
      </c>
      <c r="AM3689" s="113" t="e">
        <f t="shared" si="1556"/>
        <v>#DIV/0!</v>
      </c>
      <c r="AN3689" s="113" t="e">
        <f t="shared" si="1557"/>
        <v>#DIV/0!</v>
      </c>
      <c r="AO3689" s="113" t="e">
        <f t="shared" si="1558"/>
        <v>#DIV/0!</v>
      </c>
      <c r="AP3689" s="91" t="e">
        <f t="shared" si="1559"/>
        <v>#DIV/0!</v>
      </c>
      <c r="AQ3689" s="91" t="e">
        <f t="shared" si="1560"/>
        <v>#DIV/0!</v>
      </c>
      <c r="AR3689" s="91" t="e">
        <f t="shared" si="1561"/>
        <v>#DIV/0!</v>
      </c>
      <c r="AS3689" s="91" t="e">
        <f t="shared" si="1562"/>
        <v>#DIV/0!</v>
      </c>
      <c r="AT3689" s="91" t="e">
        <f t="shared" si="1563"/>
        <v>#DIV/0!</v>
      </c>
      <c r="AU3689" s="113" t="e">
        <f t="shared" si="1564"/>
        <v>#DIV/0!</v>
      </c>
      <c r="AV3689" s="113" t="e">
        <f t="shared" si="1565"/>
        <v>#DIV/0!</v>
      </c>
      <c r="AW3689" s="113" t="e">
        <f t="shared" si="1566"/>
        <v>#DIV/0!</v>
      </c>
      <c r="AX3689" s="113" t="e">
        <f t="shared" si="1567"/>
        <v>#DIV/0!</v>
      </c>
      <c r="AY3689" s="113" t="e">
        <f t="shared" si="1568"/>
        <v>#DIV/0!</v>
      </c>
    </row>
    <row r="3690" spans="1:51" x14ac:dyDescent="0.25">
      <c r="A3690" s="119"/>
      <c r="B3690" s="83"/>
      <c r="C3690" s="85"/>
      <c r="D3690" s="85"/>
      <c r="E3690" s="85"/>
      <c r="F3690" s="71"/>
      <c r="G3690" s="96"/>
      <c r="H3690" s="16" t="e">
        <f>IF(A3690&gt;$U$1,ROUND(ROUND( U3690*$S$1+(1-$S$1)*G3690,4)+$T$1*ROUND(($S$1*Z3690+(1-$S$1)*(G3690-U3690)^2)^0.5,4),4),Rawdata!AK3690+Rawdata!$T$1*Rawdata!AU3690)</f>
        <v>#DIV/0!</v>
      </c>
      <c r="I3690" s="16" t="e">
        <f>IF(A3690&gt;$V$1,ROUND(ROUND(V3690*$S$1+(1-$S$1)*G3690,4)+$T$1*ROUND(($S$1*AA3690+(1-$S$1)*(G3690-V3690)^2)^0.5,4),4),Rawdata!AL3690+Rawdata!$T$1*Rawdata!AV3690)</f>
        <v>#DIV/0!</v>
      </c>
      <c r="J3690" s="16" t="e">
        <f>IF(A3690&gt;$W$1,ROUND(ROUND( W3690*$S$1+(1-$S$1)*G3690,4)+$T$1*ROUND(($S$1*AB3690+(1-$S$1)*(G3690-W3690)^2)^0.5,4),4),Rawdata!AM3690+Rawdata!$T$1*Rawdata!AW3690)</f>
        <v>#DIV/0!</v>
      </c>
      <c r="K3690" s="16" t="e">
        <f>IF(A3690&gt;$X$1,ROUND(ROUND( X3690*$S$1+(1-$S$1)*G3690,4)+$T$1*ROUND(($S$1*AC3690+(1-$S$1)*(G3690-X3690)^2)^0.5,4),4),Rawdata!AN3690+Rawdata!$T$1*Rawdata!AX3690)</f>
        <v>#DIV/0!</v>
      </c>
      <c r="L3690" s="16" t="e">
        <f>IF(A3690&gt;$Y$1,ROUND(ROUND( Y3690*$S$1+(1-$S$1)*G3690,4)+$T$1*ROUND(($S$1*AD3690+(1-$S$1)*(G3690-Y3690)^2)^0.5,4),4),Rawdata!AO3690+Rawdata!$T$1*Rawdata!AY3690)</f>
        <v>#DIV/0!</v>
      </c>
      <c r="M3690" s="16" t="e">
        <f t="shared" si="1550"/>
        <v>#DIV/0!</v>
      </c>
      <c r="N3690" s="16" t="e">
        <f t="shared" si="1551"/>
        <v>#DIV/0!</v>
      </c>
      <c r="O3690" s="67"/>
      <c r="P3690" s="67"/>
      <c r="Q3690" s="31" t="e">
        <f t="shared" si="1570"/>
        <v>#DIV/0!</v>
      </c>
      <c r="R3690" s="17" t="e">
        <f t="shared" si="1571"/>
        <v>#DIV/0!</v>
      </c>
      <c r="S3690" s="37" t="e">
        <f t="shared" si="1552"/>
        <v>#DIV/0!</v>
      </c>
      <c r="T3690" s="17" t="e">
        <f t="shared" si="1553"/>
        <v>#DIV/0!</v>
      </c>
      <c r="U3690" s="91" t="e">
        <f>IF(A3690&gt;$U$1, U3691*$S$1+(1-$S$1)*G3691,Rawdata!AK3690)</f>
        <v>#DIV/0!</v>
      </c>
      <c r="V3690" s="91" t="e">
        <f>IF(A3690&gt;$V$1,$S$1*V3691+(1-$S$1)*G3691,Rawdata!AL3690)</f>
        <v>#DIV/0!</v>
      </c>
      <c r="W3690" s="91" t="e">
        <f>IF(A3690&gt;$W$1, $S$1*W3691+(1-$S$1)*G3691,Rawdata!AM3690)</f>
        <v>#DIV/0!</v>
      </c>
      <c r="X3690" s="91" t="e">
        <f>IF(A3690&gt;$X$1,$S$1*X3691+(1-$S$1)*G3691,Rawdata!AN3690)</f>
        <v>#DIV/0!</v>
      </c>
      <c r="Y3690" s="91" t="e">
        <f>IF(A3690&gt;$Y$1,$S$1*Y3691+(1-$S$1)*G3691,Rawdata!AO3690)</f>
        <v>#DIV/0!</v>
      </c>
      <c r="Z3690" s="91" t="e">
        <f>IF(A3690&gt;$Z$1,$S$1*Z3691+(1-$S$1)*(G3691-U3691)^2,Rawdata!AP3690)</f>
        <v>#DIV/0!</v>
      </c>
      <c r="AA3690" s="91" t="e">
        <f>IF(A3690&gt;$AA$1,$S$1*AA3691+(1-$S$1)*(G3691-V3691)^2,Rawdata!AQ3690)</f>
        <v>#DIV/0!</v>
      </c>
      <c r="AB3690" s="91" t="e">
        <f>IF(A3690&gt;89,$S$1*AB3691+(1-$S$1)*(G3691-W3691)^2,Rawdata!AR3690)</f>
        <v>#DIV/0!</v>
      </c>
      <c r="AC3690" s="91" t="e">
        <f>IF(A3690&gt;$AC$1,$S$1*AC3691+(1-$S$1)*(G3691-X3691)^2,Rawdata!AS3690)</f>
        <v>#DIV/0!</v>
      </c>
      <c r="AD3690" s="91" t="e">
        <f>IF(A3690&gt;$AD$1,$S$1*AD3691+(1-$S$1)*(G3691-Y3691)^2,Rawdata!AT3690)</f>
        <v>#DIV/0!</v>
      </c>
      <c r="AE3690" s="80" t="e">
        <f t="shared" si="1546"/>
        <v>#DIV/0!</v>
      </c>
      <c r="AF3690" s="81" t="e">
        <f t="shared" si="1547"/>
        <v>#DIV/0!</v>
      </c>
      <c r="AG3690" s="86">
        <f t="shared" si="1569"/>
        <v>0</v>
      </c>
      <c r="AH3690" s="107" t="e">
        <f t="shared" si="1572"/>
        <v>#DIV/0!</v>
      </c>
      <c r="AI3690" s="107" t="e">
        <f t="shared" si="1548"/>
        <v>#DIV/0!</v>
      </c>
      <c r="AJ3690" s="108" t="e">
        <f t="shared" si="1549"/>
        <v>#DIV/0!</v>
      </c>
      <c r="AK3690" s="113" t="e">
        <f t="shared" si="1554"/>
        <v>#DIV/0!</v>
      </c>
      <c r="AL3690" s="113" t="e">
        <f t="shared" si="1555"/>
        <v>#DIV/0!</v>
      </c>
      <c r="AM3690" s="113" t="e">
        <f t="shared" si="1556"/>
        <v>#DIV/0!</v>
      </c>
      <c r="AN3690" s="113" t="e">
        <f t="shared" si="1557"/>
        <v>#DIV/0!</v>
      </c>
      <c r="AO3690" s="113" t="e">
        <f t="shared" si="1558"/>
        <v>#DIV/0!</v>
      </c>
      <c r="AP3690" s="91" t="e">
        <f t="shared" si="1559"/>
        <v>#DIV/0!</v>
      </c>
      <c r="AQ3690" s="91" t="e">
        <f t="shared" si="1560"/>
        <v>#DIV/0!</v>
      </c>
      <c r="AR3690" s="91" t="e">
        <f t="shared" si="1561"/>
        <v>#DIV/0!</v>
      </c>
      <c r="AS3690" s="91" t="e">
        <f t="shared" si="1562"/>
        <v>#DIV/0!</v>
      </c>
      <c r="AT3690" s="91" t="e">
        <f t="shared" si="1563"/>
        <v>#DIV/0!</v>
      </c>
      <c r="AU3690" s="113" t="e">
        <f t="shared" si="1564"/>
        <v>#DIV/0!</v>
      </c>
      <c r="AV3690" s="113" t="e">
        <f t="shared" si="1565"/>
        <v>#DIV/0!</v>
      </c>
      <c r="AW3690" s="113" t="e">
        <f t="shared" si="1566"/>
        <v>#DIV/0!</v>
      </c>
      <c r="AX3690" s="113" t="e">
        <f t="shared" si="1567"/>
        <v>#DIV/0!</v>
      </c>
      <c r="AY3690" s="113" t="e">
        <f t="shared" si="1568"/>
        <v>#DIV/0!</v>
      </c>
    </row>
    <row r="3691" spans="1:51" x14ac:dyDescent="0.25">
      <c r="A3691" s="119"/>
      <c r="B3691" s="83"/>
      <c r="C3691" s="85"/>
      <c r="D3691" s="85"/>
      <c r="E3691" s="85"/>
      <c r="F3691" s="71"/>
      <c r="G3691" s="96"/>
      <c r="H3691" s="16" t="e">
        <f>IF(A3691&gt;$U$1,ROUND(ROUND( U3691*$S$1+(1-$S$1)*G3691,4)+$T$1*ROUND(($S$1*Z3691+(1-$S$1)*(G3691-U3691)^2)^0.5,4),4),Rawdata!AK3691+Rawdata!$T$1*Rawdata!AU3691)</f>
        <v>#DIV/0!</v>
      </c>
      <c r="I3691" s="16" t="e">
        <f>IF(A3691&gt;$V$1,ROUND(ROUND(V3691*$S$1+(1-$S$1)*G3691,4)+$T$1*ROUND(($S$1*AA3691+(1-$S$1)*(G3691-V3691)^2)^0.5,4),4),Rawdata!AL3691+Rawdata!$T$1*Rawdata!AV3691)</f>
        <v>#DIV/0!</v>
      </c>
      <c r="J3691" s="16" t="e">
        <f>IF(A3691&gt;$W$1,ROUND(ROUND( W3691*$S$1+(1-$S$1)*G3691,4)+$T$1*ROUND(($S$1*AB3691+(1-$S$1)*(G3691-W3691)^2)^0.5,4),4),Rawdata!AM3691+Rawdata!$T$1*Rawdata!AW3691)</f>
        <v>#DIV/0!</v>
      </c>
      <c r="K3691" s="16" t="e">
        <f>IF(A3691&gt;$X$1,ROUND(ROUND( X3691*$S$1+(1-$S$1)*G3691,4)+$T$1*ROUND(($S$1*AC3691+(1-$S$1)*(G3691-X3691)^2)^0.5,4),4),Rawdata!AN3691+Rawdata!$T$1*Rawdata!AX3691)</f>
        <v>#DIV/0!</v>
      </c>
      <c r="L3691" s="16" t="e">
        <f>IF(A3691&gt;$Y$1,ROUND(ROUND( Y3691*$S$1+(1-$S$1)*G3691,4)+$T$1*ROUND(($S$1*AD3691+(1-$S$1)*(G3691-Y3691)^2)^0.5,4),4),Rawdata!AO3691+Rawdata!$T$1*Rawdata!AY3691)</f>
        <v>#DIV/0!</v>
      </c>
      <c r="M3691" s="16" t="e">
        <f t="shared" si="1550"/>
        <v>#DIV/0!</v>
      </c>
      <c r="N3691" s="16" t="e">
        <f t="shared" si="1551"/>
        <v>#DIV/0!</v>
      </c>
      <c r="O3691" s="67"/>
      <c r="P3691" s="67"/>
      <c r="Q3691" s="31" t="e">
        <f t="shared" si="1570"/>
        <v>#DIV/0!</v>
      </c>
      <c r="R3691" s="17" t="e">
        <f t="shared" si="1571"/>
        <v>#DIV/0!</v>
      </c>
      <c r="S3691" s="37" t="e">
        <f t="shared" si="1552"/>
        <v>#DIV/0!</v>
      </c>
      <c r="T3691" s="17" t="e">
        <f t="shared" si="1553"/>
        <v>#DIV/0!</v>
      </c>
      <c r="U3691" s="91" t="e">
        <f>IF(A3691&gt;$U$1, U3692*$S$1+(1-$S$1)*G3692,Rawdata!AK3691)</f>
        <v>#DIV/0!</v>
      </c>
      <c r="V3691" s="91" t="e">
        <f>IF(A3691&gt;$V$1,$S$1*V3692+(1-$S$1)*G3692,Rawdata!AL3691)</f>
        <v>#DIV/0!</v>
      </c>
      <c r="W3691" s="91" t="e">
        <f>IF(A3691&gt;$W$1, $S$1*W3692+(1-$S$1)*G3692,Rawdata!AM3691)</f>
        <v>#DIV/0!</v>
      </c>
      <c r="X3691" s="91" t="e">
        <f>IF(A3691&gt;$X$1,$S$1*X3692+(1-$S$1)*G3692,Rawdata!AN3691)</f>
        <v>#DIV/0!</v>
      </c>
      <c r="Y3691" s="91" t="e">
        <f>IF(A3691&gt;$Y$1,$S$1*Y3692+(1-$S$1)*G3692,Rawdata!AO3691)</f>
        <v>#DIV/0!</v>
      </c>
      <c r="Z3691" s="91" t="e">
        <f>IF(A3691&gt;$Z$1,$S$1*Z3692+(1-$S$1)*(G3692-U3692)^2,Rawdata!AP3691)</f>
        <v>#DIV/0!</v>
      </c>
      <c r="AA3691" s="91" t="e">
        <f>IF(A3691&gt;$AA$1,$S$1*AA3692+(1-$S$1)*(G3692-V3692)^2,Rawdata!AQ3691)</f>
        <v>#DIV/0!</v>
      </c>
      <c r="AB3691" s="91" t="e">
        <f>IF(A3691&gt;89,$S$1*AB3692+(1-$S$1)*(G3692-W3692)^2,Rawdata!AR3691)</f>
        <v>#DIV/0!</v>
      </c>
      <c r="AC3691" s="91" t="e">
        <f>IF(A3691&gt;$AC$1,$S$1*AC3692+(1-$S$1)*(G3692-X3692)^2,Rawdata!AS3691)</f>
        <v>#DIV/0!</v>
      </c>
      <c r="AD3691" s="91" t="e">
        <f>IF(A3691&gt;$AD$1,$S$1*AD3692+(1-$S$1)*(G3692-Y3692)^2,Rawdata!AT3691)</f>
        <v>#DIV/0!</v>
      </c>
      <c r="AE3691" s="80" t="e">
        <f t="shared" si="1546"/>
        <v>#DIV/0!</v>
      </c>
      <c r="AF3691" s="81" t="e">
        <f t="shared" si="1547"/>
        <v>#DIV/0!</v>
      </c>
      <c r="AG3691" s="86">
        <f t="shared" si="1569"/>
        <v>0</v>
      </c>
      <c r="AH3691" s="107" t="e">
        <f t="shared" si="1572"/>
        <v>#DIV/0!</v>
      </c>
      <c r="AI3691" s="107" t="e">
        <f t="shared" si="1548"/>
        <v>#DIV/0!</v>
      </c>
      <c r="AJ3691" s="108" t="e">
        <f t="shared" si="1549"/>
        <v>#DIV/0!</v>
      </c>
      <c r="AK3691" s="113" t="e">
        <f t="shared" si="1554"/>
        <v>#DIV/0!</v>
      </c>
      <c r="AL3691" s="113" t="e">
        <f t="shared" si="1555"/>
        <v>#DIV/0!</v>
      </c>
      <c r="AM3691" s="113" t="e">
        <f t="shared" si="1556"/>
        <v>#DIV/0!</v>
      </c>
      <c r="AN3691" s="113" t="e">
        <f t="shared" si="1557"/>
        <v>#DIV/0!</v>
      </c>
      <c r="AO3691" s="113" t="e">
        <f t="shared" si="1558"/>
        <v>#DIV/0!</v>
      </c>
      <c r="AP3691" s="91" t="e">
        <f t="shared" si="1559"/>
        <v>#DIV/0!</v>
      </c>
      <c r="AQ3691" s="91" t="e">
        <f t="shared" si="1560"/>
        <v>#DIV/0!</v>
      </c>
      <c r="AR3691" s="91" t="e">
        <f t="shared" si="1561"/>
        <v>#DIV/0!</v>
      </c>
      <c r="AS3691" s="91" t="e">
        <f t="shared" si="1562"/>
        <v>#DIV/0!</v>
      </c>
      <c r="AT3691" s="91" t="e">
        <f t="shared" si="1563"/>
        <v>#DIV/0!</v>
      </c>
      <c r="AU3691" s="113" t="e">
        <f t="shared" si="1564"/>
        <v>#DIV/0!</v>
      </c>
      <c r="AV3691" s="113" t="e">
        <f t="shared" si="1565"/>
        <v>#DIV/0!</v>
      </c>
      <c r="AW3691" s="113" t="e">
        <f t="shared" si="1566"/>
        <v>#DIV/0!</v>
      </c>
      <c r="AX3691" s="113" t="e">
        <f t="shared" si="1567"/>
        <v>#DIV/0!</v>
      </c>
      <c r="AY3691" s="113" t="e">
        <f t="shared" si="1568"/>
        <v>#DIV/0!</v>
      </c>
    </row>
    <row r="3692" spans="1:51" x14ac:dyDescent="0.25">
      <c r="A3692" s="119"/>
      <c r="B3692" s="83"/>
      <c r="C3692" s="85"/>
      <c r="D3692" s="85"/>
      <c r="E3692" s="85"/>
      <c r="F3692" s="71"/>
      <c r="G3692" s="96"/>
      <c r="H3692" s="16" t="e">
        <f>IF(A3692&gt;$U$1,ROUND(ROUND( U3692*$S$1+(1-$S$1)*G3692,4)+$T$1*ROUND(($S$1*Z3692+(1-$S$1)*(G3692-U3692)^2)^0.5,4),4),Rawdata!AK3692+Rawdata!$T$1*Rawdata!AU3692)</f>
        <v>#DIV/0!</v>
      </c>
      <c r="I3692" s="16" t="e">
        <f>IF(A3692&gt;$V$1,ROUND(ROUND(V3692*$S$1+(1-$S$1)*G3692,4)+$T$1*ROUND(($S$1*AA3692+(1-$S$1)*(G3692-V3692)^2)^0.5,4),4),Rawdata!AL3692+Rawdata!$T$1*Rawdata!AV3692)</f>
        <v>#DIV/0!</v>
      </c>
      <c r="J3692" s="16" t="e">
        <f>IF(A3692&gt;$W$1,ROUND(ROUND( W3692*$S$1+(1-$S$1)*G3692,4)+$T$1*ROUND(($S$1*AB3692+(1-$S$1)*(G3692-W3692)^2)^0.5,4),4),Rawdata!AM3692+Rawdata!$T$1*Rawdata!AW3692)</f>
        <v>#DIV/0!</v>
      </c>
      <c r="K3692" s="16" t="e">
        <f>IF(A3692&gt;$X$1,ROUND(ROUND( X3692*$S$1+(1-$S$1)*G3692,4)+$T$1*ROUND(($S$1*AC3692+(1-$S$1)*(G3692-X3692)^2)^0.5,4),4),Rawdata!AN3692+Rawdata!$T$1*Rawdata!AX3692)</f>
        <v>#DIV/0!</v>
      </c>
      <c r="L3692" s="16" t="e">
        <f>IF(A3692&gt;$Y$1,ROUND(ROUND( Y3692*$S$1+(1-$S$1)*G3692,4)+$T$1*ROUND(($S$1*AD3692+(1-$S$1)*(G3692-Y3692)^2)^0.5,4),4),Rawdata!AO3692+Rawdata!$T$1*Rawdata!AY3692)</f>
        <v>#DIV/0!</v>
      </c>
      <c r="M3692" s="16" t="e">
        <f t="shared" si="1550"/>
        <v>#DIV/0!</v>
      </c>
      <c r="N3692" s="16" t="e">
        <f t="shared" si="1551"/>
        <v>#DIV/0!</v>
      </c>
      <c r="O3692" s="67"/>
      <c r="P3692" s="67"/>
      <c r="Q3692" s="31" t="e">
        <f t="shared" si="1570"/>
        <v>#DIV/0!</v>
      </c>
      <c r="R3692" s="17" t="e">
        <f t="shared" si="1571"/>
        <v>#DIV/0!</v>
      </c>
      <c r="S3692" s="37" t="e">
        <f t="shared" si="1552"/>
        <v>#DIV/0!</v>
      </c>
      <c r="T3692" s="17" t="e">
        <f t="shared" si="1553"/>
        <v>#DIV/0!</v>
      </c>
      <c r="U3692" s="91" t="e">
        <f>IF(A3692&gt;$U$1, U3693*$S$1+(1-$S$1)*G3693,Rawdata!AK3692)</f>
        <v>#DIV/0!</v>
      </c>
      <c r="V3692" s="91" t="e">
        <f>IF(A3692&gt;$V$1,$S$1*V3693+(1-$S$1)*G3693,Rawdata!AL3692)</f>
        <v>#DIV/0!</v>
      </c>
      <c r="W3692" s="91" t="e">
        <f>IF(A3692&gt;$W$1, $S$1*W3693+(1-$S$1)*G3693,Rawdata!AM3692)</f>
        <v>#DIV/0!</v>
      </c>
      <c r="X3692" s="91" t="e">
        <f>IF(A3692&gt;$X$1,$S$1*X3693+(1-$S$1)*G3693,Rawdata!AN3692)</f>
        <v>#DIV/0!</v>
      </c>
      <c r="Y3692" s="91" t="e">
        <f>IF(A3692&gt;$Y$1,$S$1*Y3693+(1-$S$1)*G3693,Rawdata!AO3692)</f>
        <v>#DIV/0!</v>
      </c>
      <c r="Z3692" s="91" t="e">
        <f>IF(A3692&gt;$Z$1,$S$1*Z3693+(1-$S$1)*(G3693-U3693)^2,Rawdata!AP3692)</f>
        <v>#DIV/0!</v>
      </c>
      <c r="AA3692" s="91" t="e">
        <f>IF(A3692&gt;$AA$1,$S$1*AA3693+(1-$S$1)*(G3693-V3693)^2,Rawdata!AQ3692)</f>
        <v>#DIV/0!</v>
      </c>
      <c r="AB3692" s="91" t="e">
        <f>IF(A3692&gt;89,$S$1*AB3693+(1-$S$1)*(G3693-W3693)^2,Rawdata!AR3692)</f>
        <v>#DIV/0!</v>
      </c>
      <c r="AC3692" s="91" t="e">
        <f>IF(A3692&gt;$AC$1,$S$1*AC3693+(1-$S$1)*(G3693-X3693)^2,Rawdata!AS3692)</f>
        <v>#DIV/0!</v>
      </c>
      <c r="AD3692" s="91" t="e">
        <f>IF(A3692&gt;$AD$1,$S$1*AD3693+(1-$S$1)*(G3693-Y3693)^2,Rawdata!AT3692)</f>
        <v>#DIV/0!</v>
      </c>
      <c r="AE3692" s="80" t="e">
        <f t="shared" si="1546"/>
        <v>#DIV/0!</v>
      </c>
      <c r="AF3692" s="81" t="e">
        <f t="shared" si="1547"/>
        <v>#DIV/0!</v>
      </c>
      <c r="AG3692" s="86">
        <f t="shared" si="1569"/>
        <v>0</v>
      </c>
      <c r="AH3692" s="107" t="e">
        <f t="shared" si="1572"/>
        <v>#DIV/0!</v>
      </c>
      <c r="AI3692" s="107" t="e">
        <f t="shared" si="1548"/>
        <v>#DIV/0!</v>
      </c>
      <c r="AJ3692" s="108" t="e">
        <f t="shared" si="1549"/>
        <v>#DIV/0!</v>
      </c>
      <c r="AK3692" s="113" t="e">
        <f t="shared" si="1554"/>
        <v>#DIV/0!</v>
      </c>
      <c r="AL3692" s="113" t="e">
        <f t="shared" si="1555"/>
        <v>#DIV/0!</v>
      </c>
      <c r="AM3692" s="113" t="e">
        <f t="shared" si="1556"/>
        <v>#DIV/0!</v>
      </c>
      <c r="AN3692" s="113" t="e">
        <f t="shared" si="1557"/>
        <v>#DIV/0!</v>
      </c>
      <c r="AO3692" s="113" t="e">
        <f t="shared" si="1558"/>
        <v>#DIV/0!</v>
      </c>
      <c r="AP3692" s="91" t="e">
        <f t="shared" si="1559"/>
        <v>#DIV/0!</v>
      </c>
      <c r="AQ3692" s="91" t="e">
        <f t="shared" si="1560"/>
        <v>#DIV/0!</v>
      </c>
      <c r="AR3692" s="91" t="e">
        <f t="shared" si="1561"/>
        <v>#DIV/0!</v>
      </c>
      <c r="AS3692" s="91" t="e">
        <f t="shared" si="1562"/>
        <v>#DIV/0!</v>
      </c>
      <c r="AT3692" s="91" t="e">
        <f t="shared" si="1563"/>
        <v>#DIV/0!</v>
      </c>
      <c r="AU3692" s="113" t="e">
        <f t="shared" si="1564"/>
        <v>#DIV/0!</v>
      </c>
      <c r="AV3692" s="113" t="e">
        <f t="shared" si="1565"/>
        <v>#DIV/0!</v>
      </c>
      <c r="AW3692" s="113" t="e">
        <f t="shared" si="1566"/>
        <v>#DIV/0!</v>
      </c>
      <c r="AX3692" s="113" t="e">
        <f t="shared" si="1567"/>
        <v>#DIV/0!</v>
      </c>
      <c r="AY3692" s="113" t="e">
        <f t="shared" si="1568"/>
        <v>#DIV/0!</v>
      </c>
    </row>
    <row r="3693" spans="1:51" x14ac:dyDescent="0.25">
      <c r="A3693" s="119"/>
      <c r="B3693" s="83"/>
      <c r="C3693" s="85"/>
      <c r="D3693" s="85"/>
      <c r="E3693" s="85"/>
      <c r="F3693" s="71"/>
      <c r="G3693" s="96"/>
      <c r="H3693" s="16" t="e">
        <f>IF(A3693&gt;$U$1,ROUND(ROUND( U3693*$S$1+(1-$S$1)*G3693,4)+$T$1*ROUND(($S$1*Z3693+(1-$S$1)*(G3693-U3693)^2)^0.5,4),4),Rawdata!AK3693+Rawdata!$T$1*Rawdata!AU3693)</f>
        <v>#DIV/0!</v>
      </c>
      <c r="I3693" s="16" t="e">
        <f>IF(A3693&gt;$V$1,ROUND(ROUND(V3693*$S$1+(1-$S$1)*G3693,4)+$T$1*ROUND(($S$1*AA3693+(1-$S$1)*(G3693-V3693)^2)^0.5,4),4),Rawdata!AL3693+Rawdata!$T$1*Rawdata!AV3693)</f>
        <v>#DIV/0!</v>
      </c>
      <c r="J3693" s="16" t="e">
        <f>IF(A3693&gt;$W$1,ROUND(ROUND( W3693*$S$1+(1-$S$1)*G3693,4)+$T$1*ROUND(($S$1*AB3693+(1-$S$1)*(G3693-W3693)^2)^0.5,4),4),Rawdata!AM3693+Rawdata!$T$1*Rawdata!AW3693)</f>
        <v>#DIV/0!</v>
      </c>
      <c r="K3693" s="16" t="e">
        <f>IF(A3693&gt;$X$1,ROUND(ROUND( X3693*$S$1+(1-$S$1)*G3693,4)+$T$1*ROUND(($S$1*AC3693+(1-$S$1)*(G3693-X3693)^2)^0.5,4),4),Rawdata!AN3693+Rawdata!$T$1*Rawdata!AX3693)</f>
        <v>#DIV/0!</v>
      </c>
      <c r="L3693" s="16" t="e">
        <f>IF(A3693&gt;$Y$1,ROUND(ROUND( Y3693*$S$1+(1-$S$1)*G3693,4)+$T$1*ROUND(($S$1*AD3693+(1-$S$1)*(G3693-Y3693)^2)^0.5,4),4),Rawdata!AO3693+Rawdata!$T$1*Rawdata!AY3693)</f>
        <v>#DIV/0!</v>
      </c>
      <c r="M3693" s="16" t="e">
        <f t="shared" si="1550"/>
        <v>#DIV/0!</v>
      </c>
      <c r="N3693" s="16" t="e">
        <f t="shared" si="1551"/>
        <v>#DIV/0!</v>
      </c>
      <c r="O3693" s="67"/>
      <c r="P3693" s="67"/>
      <c r="Q3693" s="31" t="e">
        <f t="shared" si="1570"/>
        <v>#DIV/0!</v>
      </c>
      <c r="R3693" s="17" t="e">
        <f t="shared" si="1571"/>
        <v>#DIV/0!</v>
      </c>
      <c r="S3693" s="37" t="e">
        <f t="shared" si="1552"/>
        <v>#DIV/0!</v>
      </c>
      <c r="T3693" s="17" t="e">
        <f t="shared" si="1553"/>
        <v>#DIV/0!</v>
      </c>
      <c r="U3693" s="91" t="e">
        <f>IF(A3693&gt;$U$1, U3694*$S$1+(1-$S$1)*G3694,Rawdata!AK3693)</f>
        <v>#DIV/0!</v>
      </c>
      <c r="V3693" s="91" t="e">
        <f>IF(A3693&gt;$V$1,$S$1*V3694+(1-$S$1)*G3694,Rawdata!AL3693)</f>
        <v>#DIV/0!</v>
      </c>
      <c r="W3693" s="91" t="e">
        <f>IF(A3693&gt;$W$1, $S$1*W3694+(1-$S$1)*G3694,Rawdata!AM3693)</f>
        <v>#DIV/0!</v>
      </c>
      <c r="X3693" s="91" t="e">
        <f>IF(A3693&gt;$X$1,$S$1*X3694+(1-$S$1)*G3694,Rawdata!AN3693)</f>
        <v>#DIV/0!</v>
      </c>
      <c r="Y3693" s="91" t="e">
        <f>IF(A3693&gt;$Y$1,$S$1*Y3694+(1-$S$1)*G3694,Rawdata!AO3693)</f>
        <v>#DIV/0!</v>
      </c>
      <c r="Z3693" s="91" t="e">
        <f>IF(A3693&gt;$Z$1,$S$1*Z3694+(1-$S$1)*(G3694-U3694)^2,Rawdata!AP3693)</f>
        <v>#DIV/0!</v>
      </c>
      <c r="AA3693" s="91" t="e">
        <f>IF(A3693&gt;$AA$1,$S$1*AA3694+(1-$S$1)*(G3694-V3694)^2,Rawdata!AQ3693)</f>
        <v>#DIV/0!</v>
      </c>
      <c r="AB3693" s="91" t="e">
        <f>IF(A3693&gt;89,$S$1*AB3694+(1-$S$1)*(G3694-W3694)^2,Rawdata!AR3693)</f>
        <v>#DIV/0!</v>
      </c>
      <c r="AC3693" s="91" t="e">
        <f>IF(A3693&gt;$AC$1,$S$1*AC3694+(1-$S$1)*(G3694-X3694)^2,Rawdata!AS3693)</f>
        <v>#DIV/0!</v>
      </c>
      <c r="AD3693" s="91" t="e">
        <f>IF(A3693&gt;$AD$1,$S$1*AD3694+(1-$S$1)*(G3694-Y3694)^2,Rawdata!AT3693)</f>
        <v>#DIV/0!</v>
      </c>
      <c r="AE3693" s="80" t="e">
        <f t="shared" si="1546"/>
        <v>#DIV/0!</v>
      </c>
      <c r="AF3693" s="81" t="e">
        <f t="shared" si="1547"/>
        <v>#DIV/0!</v>
      </c>
      <c r="AG3693" s="86">
        <f t="shared" si="1569"/>
        <v>0</v>
      </c>
      <c r="AH3693" s="107" t="e">
        <f t="shared" si="1572"/>
        <v>#DIV/0!</v>
      </c>
      <c r="AI3693" s="107" t="e">
        <f t="shared" si="1548"/>
        <v>#DIV/0!</v>
      </c>
      <c r="AJ3693" s="108" t="e">
        <f t="shared" si="1549"/>
        <v>#DIV/0!</v>
      </c>
      <c r="AK3693" s="113" t="e">
        <f t="shared" si="1554"/>
        <v>#DIV/0!</v>
      </c>
      <c r="AL3693" s="113" t="e">
        <f t="shared" si="1555"/>
        <v>#DIV/0!</v>
      </c>
      <c r="AM3693" s="113" t="e">
        <f t="shared" si="1556"/>
        <v>#DIV/0!</v>
      </c>
      <c r="AN3693" s="113" t="e">
        <f t="shared" si="1557"/>
        <v>#DIV/0!</v>
      </c>
      <c r="AO3693" s="113" t="e">
        <f t="shared" si="1558"/>
        <v>#DIV/0!</v>
      </c>
      <c r="AP3693" s="91" t="e">
        <f t="shared" si="1559"/>
        <v>#DIV/0!</v>
      </c>
      <c r="AQ3693" s="91" t="e">
        <f t="shared" si="1560"/>
        <v>#DIV/0!</v>
      </c>
      <c r="AR3693" s="91" t="e">
        <f t="shared" si="1561"/>
        <v>#DIV/0!</v>
      </c>
      <c r="AS3693" s="91" t="e">
        <f t="shared" si="1562"/>
        <v>#DIV/0!</v>
      </c>
      <c r="AT3693" s="91" t="e">
        <f t="shared" si="1563"/>
        <v>#DIV/0!</v>
      </c>
      <c r="AU3693" s="113" t="e">
        <f t="shared" si="1564"/>
        <v>#DIV/0!</v>
      </c>
      <c r="AV3693" s="113" t="e">
        <f t="shared" si="1565"/>
        <v>#DIV/0!</v>
      </c>
      <c r="AW3693" s="113" t="e">
        <f t="shared" si="1566"/>
        <v>#DIV/0!</v>
      </c>
      <c r="AX3693" s="113" t="e">
        <f t="shared" si="1567"/>
        <v>#DIV/0!</v>
      </c>
      <c r="AY3693" s="113" t="e">
        <f t="shared" si="1568"/>
        <v>#DIV/0!</v>
      </c>
    </row>
    <row r="3694" spans="1:51" x14ac:dyDescent="0.25">
      <c r="A3694" s="119"/>
      <c r="B3694" s="83"/>
      <c r="C3694" s="85"/>
      <c r="D3694" s="85"/>
      <c r="E3694" s="85"/>
      <c r="F3694" s="71"/>
      <c r="G3694" s="96"/>
      <c r="H3694" s="16" t="e">
        <f>IF(A3694&gt;$U$1,ROUND(ROUND( U3694*$S$1+(1-$S$1)*G3694,4)+$T$1*ROUND(($S$1*Z3694+(1-$S$1)*(G3694-U3694)^2)^0.5,4),4),Rawdata!AK3694+Rawdata!$T$1*Rawdata!AU3694)</f>
        <v>#DIV/0!</v>
      </c>
      <c r="I3694" s="16" t="e">
        <f>IF(A3694&gt;$V$1,ROUND(ROUND(V3694*$S$1+(1-$S$1)*G3694,4)+$T$1*ROUND(($S$1*AA3694+(1-$S$1)*(G3694-V3694)^2)^0.5,4),4),Rawdata!AL3694+Rawdata!$T$1*Rawdata!AV3694)</f>
        <v>#DIV/0!</v>
      </c>
      <c r="J3694" s="16" t="e">
        <f>IF(A3694&gt;$W$1,ROUND(ROUND( W3694*$S$1+(1-$S$1)*G3694,4)+$T$1*ROUND(($S$1*AB3694+(1-$S$1)*(G3694-W3694)^2)^0.5,4),4),Rawdata!AM3694+Rawdata!$T$1*Rawdata!AW3694)</f>
        <v>#DIV/0!</v>
      </c>
      <c r="K3694" s="16" t="e">
        <f>IF(A3694&gt;$X$1,ROUND(ROUND( X3694*$S$1+(1-$S$1)*G3694,4)+$T$1*ROUND(($S$1*AC3694+(1-$S$1)*(G3694-X3694)^2)^0.5,4),4),Rawdata!AN3694+Rawdata!$T$1*Rawdata!AX3694)</f>
        <v>#DIV/0!</v>
      </c>
      <c r="L3694" s="16" t="e">
        <f>IF(A3694&gt;$Y$1,ROUND(ROUND( Y3694*$S$1+(1-$S$1)*G3694,4)+$T$1*ROUND(($S$1*AD3694+(1-$S$1)*(G3694-Y3694)^2)^0.5,4),4),Rawdata!AO3694+Rawdata!$T$1*Rawdata!AY3694)</f>
        <v>#DIV/0!</v>
      </c>
      <c r="M3694" s="16" t="e">
        <f t="shared" si="1550"/>
        <v>#DIV/0!</v>
      </c>
      <c r="N3694" s="16" t="e">
        <f t="shared" si="1551"/>
        <v>#DIV/0!</v>
      </c>
      <c r="O3694" s="67"/>
      <c r="P3694" s="67"/>
      <c r="Q3694" s="31" t="e">
        <f t="shared" si="1570"/>
        <v>#DIV/0!</v>
      </c>
      <c r="R3694" s="17" t="e">
        <f t="shared" si="1571"/>
        <v>#DIV/0!</v>
      </c>
      <c r="S3694" s="37" t="e">
        <f t="shared" si="1552"/>
        <v>#DIV/0!</v>
      </c>
      <c r="T3694" s="17" t="e">
        <f t="shared" si="1553"/>
        <v>#DIV/0!</v>
      </c>
      <c r="U3694" s="91" t="e">
        <f>IF(A3694&gt;$U$1, U3695*$S$1+(1-$S$1)*G3695,Rawdata!AK3694)</f>
        <v>#DIV/0!</v>
      </c>
      <c r="V3694" s="91" t="e">
        <f>IF(A3694&gt;$V$1,$S$1*V3695+(1-$S$1)*G3695,Rawdata!AL3694)</f>
        <v>#DIV/0!</v>
      </c>
      <c r="W3694" s="91" t="e">
        <f>IF(A3694&gt;$W$1, $S$1*W3695+(1-$S$1)*G3695,Rawdata!AM3694)</f>
        <v>#DIV/0!</v>
      </c>
      <c r="X3694" s="91" t="e">
        <f>IF(A3694&gt;$X$1,$S$1*X3695+(1-$S$1)*G3695,Rawdata!AN3694)</f>
        <v>#DIV/0!</v>
      </c>
      <c r="Y3694" s="91" t="e">
        <f>IF(A3694&gt;$Y$1,$S$1*Y3695+(1-$S$1)*G3695,Rawdata!AO3694)</f>
        <v>#DIV/0!</v>
      </c>
      <c r="Z3694" s="91" t="e">
        <f>IF(A3694&gt;$Z$1,$S$1*Z3695+(1-$S$1)*(G3695-U3695)^2,Rawdata!AP3694)</f>
        <v>#DIV/0!</v>
      </c>
      <c r="AA3694" s="91" t="e">
        <f>IF(A3694&gt;$AA$1,$S$1*AA3695+(1-$S$1)*(G3695-V3695)^2,Rawdata!AQ3694)</f>
        <v>#DIV/0!</v>
      </c>
      <c r="AB3694" s="91" t="e">
        <f>IF(A3694&gt;89,$S$1*AB3695+(1-$S$1)*(G3695-W3695)^2,Rawdata!AR3694)</f>
        <v>#DIV/0!</v>
      </c>
      <c r="AC3694" s="91" t="e">
        <f>IF(A3694&gt;$AC$1,$S$1*AC3695+(1-$S$1)*(G3695-X3695)^2,Rawdata!AS3694)</f>
        <v>#DIV/0!</v>
      </c>
      <c r="AD3694" s="91" t="e">
        <f>IF(A3694&gt;$AD$1,$S$1*AD3695+(1-$S$1)*(G3695-Y3695)^2,Rawdata!AT3694)</f>
        <v>#DIV/0!</v>
      </c>
      <c r="AE3694" s="80" t="e">
        <f t="shared" si="1546"/>
        <v>#DIV/0!</v>
      </c>
      <c r="AF3694" s="81" t="e">
        <f t="shared" si="1547"/>
        <v>#DIV/0!</v>
      </c>
      <c r="AG3694" s="86">
        <f t="shared" si="1569"/>
        <v>0</v>
      </c>
      <c r="AH3694" s="107" t="e">
        <f t="shared" si="1572"/>
        <v>#DIV/0!</v>
      </c>
      <c r="AI3694" s="107" t="e">
        <f t="shared" si="1548"/>
        <v>#DIV/0!</v>
      </c>
      <c r="AJ3694" s="108" t="e">
        <f t="shared" si="1549"/>
        <v>#DIV/0!</v>
      </c>
      <c r="AK3694" s="113" t="e">
        <f t="shared" si="1554"/>
        <v>#DIV/0!</v>
      </c>
      <c r="AL3694" s="113" t="e">
        <f t="shared" si="1555"/>
        <v>#DIV/0!</v>
      </c>
      <c r="AM3694" s="113" t="e">
        <f t="shared" si="1556"/>
        <v>#DIV/0!</v>
      </c>
      <c r="AN3694" s="113" t="e">
        <f t="shared" si="1557"/>
        <v>#DIV/0!</v>
      </c>
      <c r="AO3694" s="113" t="e">
        <f t="shared" si="1558"/>
        <v>#DIV/0!</v>
      </c>
      <c r="AP3694" s="91" t="e">
        <f t="shared" si="1559"/>
        <v>#DIV/0!</v>
      </c>
      <c r="AQ3694" s="91" t="e">
        <f t="shared" si="1560"/>
        <v>#DIV/0!</v>
      </c>
      <c r="AR3694" s="91" t="e">
        <f t="shared" si="1561"/>
        <v>#DIV/0!</v>
      </c>
      <c r="AS3694" s="91" t="e">
        <f t="shared" si="1562"/>
        <v>#DIV/0!</v>
      </c>
      <c r="AT3694" s="91" t="e">
        <f t="shared" si="1563"/>
        <v>#DIV/0!</v>
      </c>
      <c r="AU3694" s="113" t="e">
        <f t="shared" si="1564"/>
        <v>#DIV/0!</v>
      </c>
      <c r="AV3694" s="113" t="e">
        <f t="shared" si="1565"/>
        <v>#DIV/0!</v>
      </c>
      <c r="AW3694" s="113" t="e">
        <f t="shared" si="1566"/>
        <v>#DIV/0!</v>
      </c>
      <c r="AX3694" s="113" t="e">
        <f t="shared" si="1567"/>
        <v>#DIV/0!</v>
      </c>
      <c r="AY3694" s="113" t="e">
        <f t="shared" si="1568"/>
        <v>#DIV/0!</v>
      </c>
    </row>
    <row r="3695" spans="1:51" x14ac:dyDescent="0.25">
      <c r="A3695" s="119"/>
      <c r="B3695" s="83"/>
      <c r="C3695" s="85"/>
      <c r="D3695" s="85"/>
      <c r="E3695" s="85"/>
      <c r="F3695" s="71"/>
      <c r="G3695" s="96"/>
      <c r="H3695" s="16" t="e">
        <f>IF(A3695&gt;$U$1,ROUND(ROUND( U3695*$S$1+(1-$S$1)*G3695,4)+$T$1*ROUND(($S$1*Z3695+(1-$S$1)*(G3695-U3695)^2)^0.5,4),4),Rawdata!AK3695+Rawdata!$T$1*Rawdata!AU3695)</f>
        <v>#DIV/0!</v>
      </c>
      <c r="I3695" s="16" t="e">
        <f>IF(A3695&gt;$V$1,ROUND(ROUND(V3695*$S$1+(1-$S$1)*G3695,4)+$T$1*ROUND(($S$1*AA3695+(1-$S$1)*(G3695-V3695)^2)^0.5,4),4),Rawdata!AL3695+Rawdata!$T$1*Rawdata!AV3695)</f>
        <v>#DIV/0!</v>
      </c>
      <c r="J3695" s="16" t="e">
        <f>IF(A3695&gt;$W$1,ROUND(ROUND( W3695*$S$1+(1-$S$1)*G3695,4)+$T$1*ROUND(($S$1*AB3695+(1-$S$1)*(G3695-W3695)^2)^0.5,4),4),Rawdata!AM3695+Rawdata!$T$1*Rawdata!AW3695)</f>
        <v>#DIV/0!</v>
      </c>
      <c r="K3695" s="16" t="e">
        <f>IF(A3695&gt;$X$1,ROUND(ROUND( X3695*$S$1+(1-$S$1)*G3695,4)+$T$1*ROUND(($S$1*AC3695+(1-$S$1)*(G3695-X3695)^2)^0.5,4),4),Rawdata!AN3695+Rawdata!$T$1*Rawdata!AX3695)</f>
        <v>#DIV/0!</v>
      </c>
      <c r="L3695" s="16" t="e">
        <f>IF(A3695&gt;$Y$1,ROUND(ROUND( Y3695*$S$1+(1-$S$1)*G3695,4)+$T$1*ROUND(($S$1*AD3695+(1-$S$1)*(G3695-Y3695)^2)^0.5,4),4),Rawdata!AO3695+Rawdata!$T$1*Rawdata!AY3695)</f>
        <v>#DIV/0!</v>
      </c>
      <c r="M3695" s="16" t="e">
        <f t="shared" si="1550"/>
        <v>#DIV/0!</v>
      </c>
      <c r="N3695" s="16" t="e">
        <f t="shared" si="1551"/>
        <v>#DIV/0!</v>
      </c>
      <c r="O3695" s="67"/>
      <c r="P3695" s="67"/>
      <c r="Q3695" s="31" t="e">
        <f t="shared" si="1570"/>
        <v>#DIV/0!</v>
      </c>
      <c r="R3695" s="17" t="e">
        <f t="shared" si="1571"/>
        <v>#DIV/0!</v>
      </c>
      <c r="S3695" s="37" t="e">
        <f t="shared" si="1552"/>
        <v>#DIV/0!</v>
      </c>
      <c r="T3695" s="17" t="e">
        <f t="shared" si="1553"/>
        <v>#DIV/0!</v>
      </c>
      <c r="U3695" s="91" t="e">
        <f>IF(A3695&gt;$U$1, U3696*$S$1+(1-$S$1)*G3696,Rawdata!AK3695)</f>
        <v>#DIV/0!</v>
      </c>
      <c r="V3695" s="91" t="e">
        <f>IF(A3695&gt;$V$1,$S$1*V3696+(1-$S$1)*G3696,Rawdata!AL3695)</f>
        <v>#DIV/0!</v>
      </c>
      <c r="W3695" s="91" t="e">
        <f>IF(A3695&gt;$W$1, $S$1*W3696+(1-$S$1)*G3696,Rawdata!AM3695)</f>
        <v>#DIV/0!</v>
      </c>
      <c r="X3695" s="91" t="e">
        <f>IF(A3695&gt;$X$1,$S$1*X3696+(1-$S$1)*G3696,Rawdata!AN3695)</f>
        <v>#DIV/0!</v>
      </c>
      <c r="Y3695" s="91" t="e">
        <f>IF(A3695&gt;$Y$1,$S$1*Y3696+(1-$S$1)*G3696,Rawdata!AO3695)</f>
        <v>#DIV/0!</v>
      </c>
      <c r="Z3695" s="91" t="e">
        <f>IF(A3695&gt;$Z$1,$S$1*Z3696+(1-$S$1)*(G3696-U3696)^2,Rawdata!AP3695)</f>
        <v>#DIV/0!</v>
      </c>
      <c r="AA3695" s="91" t="e">
        <f>IF(A3695&gt;$AA$1,$S$1*AA3696+(1-$S$1)*(G3696-V3696)^2,Rawdata!AQ3695)</f>
        <v>#DIV/0!</v>
      </c>
      <c r="AB3695" s="91" t="e">
        <f>IF(A3695&gt;89,$S$1*AB3696+(1-$S$1)*(G3696-W3696)^2,Rawdata!AR3695)</f>
        <v>#DIV/0!</v>
      </c>
      <c r="AC3695" s="91" t="e">
        <f>IF(A3695&gt;$AC$1,$S$1*AC3696+(1-$S$1)*(G3696-X3696)^2,Rawdata!AS3695)</f>
        <v>#DIV/0!</v>
      </c>
      <c r="AD3695" s="91" t="e">
        <f>IF(A3695&gt;$AD$1,$S$1*AD3696+(1-$S$1)*(G3696-Y3696)^2,Rawdata!AT3695)</f>
        <v>#DIV/0!</v>
      </c>
      <c r="AE3695" s="80" t="e">
        <f t="shared" si="1546"/>
        <v>#DIV/0!</v>
      </c>
      <c r="AF3695" s="81" t="e">
        <f t="shared" si="1547"/>
        <v>#DIV/0!</v>
      </c>
      <c r="AG3695" s="86">
        <f t="shared" si="1569"/>
        <v>0</v>
      </c>
      <c r="AH3695" s="107" t="e">
        <f t="shared" si="1572"/>
        <v>#DIV/0!</v>
      </c>
      <c r="AI3695" s="107" t="e">
        <f t="shared" si="1548"/>
        <v>#DIV/0!</v>
      </c>
      <c r="AJ3695" s="108" t="e">
        <f t="shared" si="1549"/>
        <v>#DIV/0!</v>
      </c>
      <c r="AK3695" s="113" t="e">
        <f t="shared" si="1554"/>
        <v>#DIV/0!</v>
      </c>
      <c r="AL3695" s="113" t="e">
        <f t="shared" si="1555"/>
        <v>#DIV/0!</v>
      </c>
      <c r="AM3695" s="113" t="e">
        <f t="shared" si="1556"/>
        <v>#DIV/0!</v>
      </c>
      <c r="AN3695" s="113" t="e">
        <f t="shared" si="1557"/>
        <v>#DIV/0!</v>
      </c>
      <c r="AO3695" s="113" t="e">
        <f t="shared" si="1558"/>
        <v>#DIV/0!</v>
      </c>
      <c r="AP3695" s="91" t="e">
        <f t="shared" si="1559"/>
        <v>#DIV/0!</v>
      </c>
      <c r="AQ3695" s="91" t="e">
        <f t="shared" si="1560"/>
        <v>#DIV/0!</v>
      </c>
      <c r="AR3695" s="91" t="e">
        <f t="shared" si="1561"/>
        <v>#DIV/0!</v>
      </c>
      <c r="AS3695" s="91" t="e">
        <f t="shared" si="1562"/>
        <v>#DIV/0!</v>
      </c>
      <c r="AT3695" s="91" t="e">
        <f t="shared" si="1563"/>
        <v>#DIV/0!</v>
      </c>
      <c r="AU3695" s="113" t="e">
        <f t="shared" si="1564"/>
        <v>#DIV/0!</v>
      </c>
      <c r="AV3695" s="113" t="e">
        <f t="shared" si="1565"/>
        <v>#DIV/0!</v>
      </c>
      <c r="AW3695" s="113" t="e">
        <f t="shared" si="1566"/>
        <v>#DIV/0!</v>
      </c>
      <c r="AX3695" s="113" t="e">
        <f t="shared" si="1567"/>
        <v>#DIV/0!</v>
      </c>
      <c r="AY3695" s="113" t="e">
        <f t="shared" si="1568"/>
        <v>#DIV/0!</v>
      </c>
    </row>
    <row r="3696" spans="1:51" x14ac:dyDescent="0.25">
      <c r="A3696" s="119"/>
      <c r="B3696" s="83"/>
      <c r="C3696" s="85"/>
      <c r="D3696" s="85"/>
      <c r="E3696" s="85"/>
      <c r="F3696" s="71"/>
      <c r="G3696" s="96"/>
      <c r="H3696" s="16" t="e">
        <f>IF(A3696&gt;$U$1,ROUND(ROUND( U3696*$S$1+(1-$S$1)*G3696,4)+$T$1*ROUND(($S$1*Z3696+(1-$S$1)*(G3696-U3696)^2)^0.5,4),4),Rawdata!AK3696+Rawdata!$T$1*Rawdata!AU3696)</f>
        <v>#DIV/0!</v>
      </c>
      <c r="I3696" s="16" t="e">
        <f>IF(A3696&gt;$V$1,ROUND(ROUND(V3696*$S$1+(1-$S$1)*G3696,4)+$T$1*ROUND(($S$1*AA3696+(1-$S$1)*(G3696-V3696)^2)^0.5,4),4),Rawdata!AL3696+Rawdata!$T$1*Rawdata!AV3696)</f>
        <v>#DIV/0!</v>
      </c>
      <c r="J3696" s="16" t="e">
        <f>IF(A3696&gt;$W$1,ROUND(ROUND( W3696*$S$1+(1-$S$1)*G3696,4)+$T$1*ROUND(($S$1*AB3696+(1-$S$1)*(G3696-W3696)^2)^0.5,4),4),Rawdata!AM3696+Rawdata!$T$1*Rawdata!AW3696)</f>
        <v>#DIV/0!</v>
      </c>
      <c r="K3696" s="16" t="e">
        <f>IF(A3696&gt;$X$1,ROUND(ROUND( X3696*$S$1+(1-$S$1)*G3696,4)+$T$1*ROUND(($S$1*AC3696+(1-$S$1)*(G3696-X3696)^2)^0.5,4),4),Rawdata!AN3696+Rawdata!$T$1*Rawdata!AX3696)</f>
        <v>#DIV/0!</v>
      </c>
      <c r="L3696" s="16" t="e">
        <f>IF(A3696&gt;$Y$1,ROUND(ROUND( Y3696*$S$1+(1-$S$1)*G3696,4)+$T$1*ROUND(($S$1*AD3696+(1-$S$1)*(G3696-Y3696)^2)^0.5,4),4),Rawdata!AO3696+Rawdata!$T$1*Rawdata!AY3696)</f>
        <v>#DIV/0!</v>
      </c>
      <c r="M3696" s="16" t="e">
        <f t="shared" si="1550"/>
        <v>#DIV/0!</v>
      </c>
      <c r="N3696" s="16" t="e">
        <f t="shared" si="1551"/>
        <v>#DIV/0!</v>
      </c>
      <c r="O3696" s="67"/>
      <c r="P3696" s="67"/>
      <c r="Q3696" s="31" t="e">
        <f t="shared" si="1570"/>
        <v>#DIV/0!</v>
      </c>
      <c r="R3696" s="17" t="e">
        <f t="shared" si="1571"/>
        <v>#DIV/0!</v>
      </c>
      <c r="S3696" s="37" t="e">
        <f t="shared" si="1552"/>
        <v>#DIV/0!</v>
      </c>
      <c r="T3696" s="17" t="e">
        <f t="shared" si="1553"/>
        <v>#DIV/0!</v>
      </c>
      <c r="U3696" s="91" t="e">
        <f>IF(A3696&gt;$U$1, U3697*$S$1+(1-$S$1)*G3697,Rawdata!AK3696)</f>
        <v>#DIV/0!</v>
      </c>
      <c r="V3696" s="91" t="e">
        <f>IF(A3696&gt;$V$1,$S$1*V3697+(1-$S$1)*G3697,Rawdata!AL3696)</f>
        <v>#DIV/0!</v>
      </c>
      <c r="W3696" s="91" t="e">
        <f>IF(A3696&gt;$W$1, $S$1*W3697+(1-$S$1)*G3697,Rawdata!AM3696)</f>
        <v>#DIV/0!</v>
      </c>
      <c r="X3696" s="91" t="e">
        <f>IF(A3696&gt;$X$1,$S$1*X3697+(1-$S$1)*G3697,Rawdata!AN3696)</f>
        <v>#DIV/0!</v>
      </c>
      <c r="Y3696" s="91" t="e">
        <f>IF(A3696&gt;$Y$1,$S$1*Y3697+(1-$S$1)*G3697,Rawdata!AO3696)</f>
        <v>#DIV/0!</v>
      </c>
      <c r="Z3696" s="91" t="e">
        <f>IF(A3696&gt;$Z$1,$S$1*Z3697+(1-$S$1)*(G3697-U3697)^2,Rawdata!AP3696)</f>
        <v>#DIV/0!</v>
      </c>
      <c r="AA3696" s="91" t="e">
        <f>IF(A3696&gt;$AA$1,$S$1*AA3697+(1-$S$1)*(G3697-V3697)^2,Rawdata!AQ3696)</f>
        <v>#DIV/0!</v>
      </c>
      <c r="AB3696" s="91" t="e">
        <f>IF(A3696&gt;89,$S$1*AB3697+(1-$S$1)*(G3697-W3697)^2,Rawdata!AR3696)</f>
        <v>#DIV/0!</v>
      </c>
      <c r="AC3696" s="91" t="e">
        <f>IF(A3696&gt;$AC$1,$S$1*AC3697+(1-$S$1)*(G3697-X3697)^2,Rawdata!AS3696)</f>
        <v>#DIV/0!</v>
      </c>
      <c r="AD3696" s="91" t="e">
        <f>IF(A3696&gt;$AD$1,$S$1*AD3697+(1-$S$1)*(G3697-Y3697)^2,Rawdata!AT3696)</f>
        <v>#DIV/0!</v>
      </c>
      <c r="AE3696" s="80" t="e">
        <f t="shared" si="1546"/>
        <v>#DIV/0!</v>
      </c>
      <c r="AF3696" s="81" t="e">
        <f t="shared" si="1547"/>
        <v>#DIV/0!</v>
      </c>
      <c r="AG3696" s="86">
        <f t="shared" si="1569"/>
        <v>0</v>
      </c>
      <c r="AH3696" s="107" t="e">
        <f t="shared" si="1572"/>
        <v>#DIV/0!</v>
      </c>
      <c r="AI3696" s="107" t="e">
        <f t="shared" si="1548"/>
        <v>#DIV/0!</v>
      </c>
      <c r="AJ3696" s="108" t="e">
        <f t="shared" si="1549"/>
        <v>#DIV/0!</v>
      </c>
      <c r="AK3696" s="113" t="e">
        <f t="shared" si="1554"/>
        <v>#DIV/0!</v>
      </c>
      <c r="AL3696" s="113" t="e">
        <f t="shared" si="1555"/>
        <v>#DIV/0!</v>
      </c>
      <c r="AM3696" s="113" t="e">
        <f t="shared" si="1556"/>
        <v>#DIV/0!</v>
      </c>
      <c r="AN3696" s="113" t="e">
        <f t="shared" si="1557"/>
        <v>#DIV/0!</v>
      </c>
      <c r="AO3696" s="113" t="e">
        <f t="shared" si="1558"/>
        <v>#DIV/0!</v>
      </c>
      <c r="AP3696" s="91" t="e">
        <f t="shared" si="1559"/>
        <v>#DIV/0!</v>
      </c>
      <c r="AQ3696" s="91" t="e">
        <f t="shared" si="1560"/>
        <v>#DIV/0!</v>
      </c>
      <c r="AR3696" s="91" t="e">
        <f t="shared" si="1561"/>
        <v>#DIV/0!</v>
      </c>
      <c r="AS3696" s="91" t="e">
        <f t="shared" si="1562"/>
        <v>#DIV/0!</v>
      </c>
      <c r="AT3696" s="91" t="e">
        <f t="shared" si="1563"/>
        <v>#DIV/0!</v>
      </c>
      <c r="AU3696" s="113" t="e">
        <f t="shared" si="1564"/>
        <v>#DIV/0!</v>
      </c>
      <c r="AV3696" s="113" t="e">
        <f t="shared" si="1565"/>
        <v>#DIV/0!</v>
      </c>
      <c r="AW3696" s="113" t="e">
        <f t="shared" si="1566"/>
        <v>#DIV/0!</v>
      </c>
      <c r="AX3696" s="113" t="e">
        <f t="shared" si="1567"/>
        <v>#DIV/0!</v>
      </c>
      <c r="AY3696" s="113" t="e">
        <f t="shared" si="1568"/>
        <v>#DIV/0!</v>
      </c>
    </row>
    <row r="3697" spans="1:51" x14ac:dyDescent="0.25">
      <c r="A3697" s="119"/>
      <c r="B3697" s="83"/>
      <c r="C3697" s="85"/>
      <c r="D3697" s="85"/>
      <c r="E3697" s="85"/>
      <c r="F3697" s="71"/>
      <c r="G3697" s="96"/>
      <c r="H3697" s="16" t="e">
        <f>IF(A3697&gt;$U$1,ROUND(ROUND( U3697*$S$1+(1-$S$1)*G3697,4)+$T$1*ROUND(($S$1*Z3697+(1-$S$1)*(G3697-U3697)^2)^0.5,4),4),Rawdata!AK3697+Rawdata!$T$1*Rawdata!AU3697)</f>
        <v>#DIV/0!</v>
      </c>
      <c r="I3697" s="16" t="e">
        <f>IF(A3697&gt;$V$1,ROUND(ROUND(V3697*$S$1+(1-$S$1)*G3697,4)+$T$1*ROUND(($S$1*AA3697+(1-$S$1)*(G3697-V3697)^2)^0.5,4),4),Rawdata!AL3697+Rawdata!$T$1*Rawdata!AV3697)</f>
        <v>#DIV/0!</v>
      </c>
      <c r="J3697" s="16" t="e">
        <f>IF(A3697&gt;$W$1,ROUND(ROUND( W3697*$S$1+(1-$S$1)*G3697,4)+$T$1*ROUND(($S$1*AB3697+(1-$S$1)*(G3697-W3697)^2)^0.5,4),4),Rawdata!AM3697+Rawdata!$T$1*Rawdata!AW3697)</f>
        <v>#DIV/0!</v>
      </c>
      <c r="K3697" s="16" t="e">
        <f>IF(A3697&gt;$X$1,ROUND(ROUND( X3697*$S$1+(1-$S$1)*G3697,4)+$T$1*ROUND(($S$1*AC3697+(1-$S$1)*(G3697-X3697)^2)^0.5,4),4),Rawdata!AN3697+Rawdata!$T$1*Rawdata!AX3697)</f>
        <v>#DIV/0!</v>
      </c>
      <c r="L3697" s="16" t="e">
        <f>IF(A3697&gt;$Y$1,ROUND(ROUND( Y3697*$S$1+(1-$S$1)*G3697,4)+$T$1*ROUND(($S$1*AD3697+(1-$S$1)*(G3697-Y3697)^2)^0.5,4),4),Rawdata!AO3697+Rawdata!$T$1*Rawdata!AY3697)</f>
        <v>#DIV/0!</v>
      </c>
      <c r="M3697" s="16" t="e">
        <f t="shared" si="1550"/>
        <v>#DIV/0!</v>
      </c>
      <c r="N3697" s="16" t="e">
        <f t="shared" si="1551"/>
        <v>#DIV/0!</v>
      </c>
      <c r="O3697" s="67"/>
      <c r="P3697" s="67"/>
      <c r="Q3697" s="31" t="e">
        <f t="shared" si="1570"/>
        <v>#DIV/0!</v>
      </c>
      <c r="R3697" s="17" t="e">
        <f t="shared" si="1571"/>
        <v>#DIV/0!</v>
      </c>
      <c r="S3697" s="37" t="e">
        <f t="shared" si="1552"/>
        <v>#DIV/0!</v>
      </c>
      <c r="T3697" s="17" t="e">
        <f t="shared" si="1553"/>
        <v>#DIV/0!</v>
      </c>
      <c r="U3697" s="91" t="e">
        <f>IF(A3697&gt;$U$1, U3698*$S$1+(1-$S$1)*G3698,Rawdata!AK3697)</f>
        <v>#DIV/0!</v>
      </c>
      <c r="V3697" s="91" t="e">
        <f>IF(A3697&gt;$V$1,$S$1*V3698+(1-$S$1)*G3698,Rawdata!AL3697)</f>
        <v>#DIV/0!</v>
      </c>
      <c r="W3697" s="91" t="e">
        <f>IF(A3697&gt;$W$1, $S$1*W3698+(1-$S$1)*G3698,Rawdata!AM3697)</f>
        <v>#DIV/0!</v>
      </c>
      <c r="X3697" s="91" t="e">
        <f>IF(A3697&gt;$X$1,$S$1*X3698+(1-$S$1)*G3698,Rawdata!AN3697)</f>
        <v>#DIV/0!</v>
      </c>
      <c r="Y3697" s="91" t="e">
        <f>IF(A3697&gt;$Y$1,$S$1*Y3698+(1-$S$1)*G3698,Rawdata!AO3697)</f>
        <v>#DIV/0!</v>
      </c>
      <c r="Z3697" s="91" t="e">
        <f>IF(A3697&gt;$Z$1,$S$1*Z3698+(1-$S$1)*(G3698-U3698)^2,Rawdata!AP3697)</f>
        <v>#DIV/0!</v>
      </c>
      <c r="AA3697" s="91" t="e">
        <f>IF(A3697&gt;$AA$1,$S$1*AA3698+(1-$S$1)*(G3698-V3698)^2,Rawdata!AQ3697)</f>
        <v>#DIV/0!</v>
      </c>
      <c r="AB3697" s="91" t="e">
        <f>IF(A3697&gt;89,$S$1*AB3698+(1-$S$1)*(G3698-W3698)^2,Rawdata!AR3697)</f>
        <v>#DIV/0!</v>
      </c>
      <c r="AC3697" s="91" t="e">
        <f>IF(A3697&gt;$AC$1,$S$1*AC3698+(1-$S$1)*(G3698-X3698)^2,Rawdata!AS3697)</f>
        <v>#DIV/0!</v>
      </c>
      <c r="AD3697" s="91" t="e">
        <f>IF(A3697&gt;$AD$1,$S$1*AD3698+(1-$S$1)*(G3698-Y3698)^2,Rawdata!AT3697)</f>
        <v>#DIV/0!</v>
      </c>
      <c r="AE3697" s="80" t="e">
        <f t="shared" si="1546"/>
        <v>#DIV/0!</v>
      </c>
      <c r="AF3697" s="81" t="e">
        <f t="shared" si="1547"/>
        <v>#DIV/0!</v>
      </c>
      <c r="AG3697" s="86">
        <f t="shared" si="1569"/>
        <v>0</v>
      </c>
      <c r="AH3697" s="107" t="e">
        <f t="shared" si="1572"/>
        <v>#DIV/0!</v>
      </c>
      <c r="AI3697" s="107" t="e">
        <f t="shared" si="1548"/>
        <v>#DIV/0!</v>
      </c>
      <c r="AJ3697" s="108" t="e">
        <f t="shared" si="1549"/>
        <v>#DIV/0!</v>
      </c>
      <c r="AK3697" s="113" t="e">
        <f t="shared" si="1554"/>
        <v>#DIV/0!</v>
      </c>
      <c r="AL3697" s="113" t="e">
        <f t="shared" si="1555"/>
        <v>#DIV/0!</v>
      </c>
      <c r="AM3697" s="113" t="e">
        <f t="shared" si="1556"/>
        <v>#DIV/0!</v>
      </c>
      <c r="AN3697" s="113" t="e">
        <f t="shared" si="1557"/>
        <v>#DIV/0!</v>
      </c>
      <c r="AO3697" s="113" t="e">
        <f t="shared" si="1558"/>
        <v>#DIV/0!</v>
      </c>
      <c r="AP3697" s="91" t="e">
        <f t="shared" si="1559"/>
        <v>#DIV/0!</v>
      </c>
      <c r="AQ3697" s="91" t="e">
        <f t="shared" si="1560"/>
        <v>#DIV/0!</v>
      </c>
      <c r="AR3697" s="91" t="e">
        <f t="shared" si="1561"/>
        <v>#DIV/0!</v>
      </c>
      <c r="AS3697" s="91" t="e">
        <f t="shared" si="1562"/>
        <v>#DIV/0!</v>
      </c>
      <c r="AT3697" s="91" t="e">
        <f t="shared" si="1563"/>
        <v>#DIV/0!</v>
      </c>
      <c r="AU3697" s="113" t="e">
        <f t="shared" si="1564"/>
        <v>#DIV/0!</v>
      </c>
      <c r="AV3697" s="113" t="e">
        <f t="shared" si="1565"/>
        <v>#DIV/0!</v>
      </c>
      <c r="AW3697" s="113" t="e">
        <f t="shared" si="1566"/>
        <v>#DIV/0!</v>
      </c>
      <c r="AX3697" s="113" t="e">
        <f t="shared" si="1567"/>
        <v>#DIV/0!</v>
      </c>
      <c r="AY3697" s="113" t="e">
        <f t="shared" si="1568"/>
        <v>#DIV/0!</v>
      </c>
    </row>
    <row r="3698" spans="1:51" x14ac:dyDescent="0.25">
      <c r="A3698" s="119"/>
      <c r="B3698" s="83"/>
      <c r="C3698" s="85"/>
      <c r="D3698" s="85"/>
      <c r="E3698" s="85"/>
      <c r="F3698" s="71"/>
      <c r="G3698" s="96"/>
      <c r="H3698" s="16" t="e">
        <f>IF(A3698&gt;$U$1,ROUND(ROUND( U3698*$S$1+(1-$S$1)*G3698,4)+$T$1*ROUND(($S$1*Z3698+(1-$S$1)*(G3698-U3698)^2)^0.5,4),4),Rawdata!AK3698+Rawdata!$T$1*Rawdata!AU3698)</f>
        <v>#DIV/0!</v>
      </c>
      <c r="I3698" s="16" t="e">
        <f>IF(A3698&gt;$V$1,ROUND(ROUND(V3698*$S$1+(1-$S$1)*G3698,4)+$T$1*ROUND(($S$1*AA3698+(1-$S$1)*(G3698-V3698)^2)^0.5,4),4),Rawdata!AL3698+Rawdata!$T$1*Rawdata!AV3698)</f>
        <v>#DIV/0!</v>
      </c>
      <c r="J3698" s="16" t="e">
        <f>IF(A3698&gt;$W$1,ROUND(ROUND( W3698*$S$1+(1-$S$1)*G3698,4)+$T$1*ROUND(($S$1*AB3698+(1-$S$1)*(G3698-W3698)^2)^0.5,4),4),Rawdata!AM3698+Rawdata!$T$1*Rawdata!AW3698)</f>
        <v>#DIV/0!</v>
      </c>
      <c r="K3698" s="16" t="e">
        <f>IF(A3698&gt;$X$1,ROUND(ROUND( X3698*$S$1+(1-$S$1)*G3698,4)+$T$1*ROUND(($S$1*AC3698+(1-$S$1)*(G3698-X3698)^2)^0.5,4),4),Rawdata!AN3698+Rawdata!$T$1*Rawdata!AX3698)</f>
        <v>#DIV/0!</v>
      </c>
      <c r="L3698" s="16" t="e">
        <f>IF(A3698&gt;$Y$1,ROUND(ROUND( Y3698*$S$1+(1-$S$1)*G3698,4)+$T$1*ROUND(($S$1*AD3698+(1-$S$1)*(G3698-Y3698)^2)^0.5,4),4),Rawdata!AO3698+Rawdata!$T$1*Rawdata!AY3698)</f>
        <v>#DIV/0!</v>
      </c>
      <c r="M3698" s="16" t="e">
        <f t="shared" si="1550"/>
        <v>#DIV/0!</v>
      </c>
      <c r="N3698" s="16" t="e">
        <f t="shared" si="1551"/>
        <v>#DIV/0!</v>
      </c>
      <c r="O3698" s="67"/>
      <c r="P3698" s="67"/>
      <c r="Q3698" s="31" t="e">
        <f t="shared" si="1570"/>
        <v>#DIV/0!</v>
      </c>
      <c r="R3698" s="17" t="e">
        <f t="shared" si="1571"/>
        <v>#DIV/0!</v>
      </c>
      <c r="S3698" s="37" t="e">
        <f t="shared" si="1552"/>
        <v>#DIV/0!</v>
      </c>
      <c r="T3698" s="17" t="e">
        <f t="shared" si="1553"/>
        <v>#DIV/0!</v>
      </c>
      <c r="U3698" s="91" t="e">
        <f>IF(A3698&gt;$U$1, U3699*$S$1+(1-$S$1)*G3699,Rawdata!AK3698)</f>
        <v>#DIV/0!</v>
      </c>
      <c r="V3698" s="91" t="e">
        <f>IF(A3698&gt;$V$1,$S$1*V3699+(1-$S$1)*G3699,Rawdata!AL3698)</f>
        <v>#DIV/0!</v>
      </c>
      <c r="W3698" s="91" t="e">
        <f>IF(A3698&gt;$W$1, $S$1*W3699+(1-$S$1)*G3699,Rawdata!AM3698)</f>
        <v>#DIV/0!</v>
      </c>
      <c r="X3698" s="91" t="e">
        <f>IF(A3698&gt;$X$1,$S$1*X3699+(1-$S$1)*G3699,Rawdata!AN3698)</f>
        <v>#DIV/0!</v>
      </c>
      <c r="Y3698" s="91" t="e">
        <f>IF(A3698&gt;$Y$1,$S$1*Y3699+(1-$S$1)*G3699,Rawdata!AO3698)</f>
        <v>#DIV/0!</v>
      </c>
      <c r="Z3698" s="91" t="e">
        <f>IF(A3698&gt;$Z$1,$S$1*Z3699+(1-$S$1)*(G3699-U3699)^2,Rawdata!AP3698)</f>
        <v>#DIV/0!</v>
      </c>
      <c r="AA3698" s="91" t="e">
        <f>IF(A3698&gt;$AA$1,$S$1*AA3699+(1-$S$1)*(G3699-V3699)^2,Rawdata!AQ3698)</f>
        <v>#DIV/0!</v>
      </c>
      <c r="AB3698" s="91" t="e">
        <f>IF(A3698&gt;89,$S$1*AB3699+(1-$S$1)*(G3699-W3699)^2,Rawdata!AR3698)</f>
        <v>#DIV/0!</v>
      </c>
      <c r="AC3698" s="91" t="e">
        <f>IF(A3698&gt;$AC$1,$S$1*AC3699+(1-$S$1)*(G3699-X3699)^2,Rawdata!AS3698)</f>
        <v>#DIV/0!</v>
      </c>
      <c r="AD3698" s="91" t="e">
        <f>IF(A3698&gt;$AD$1,$S$1*AD3699+(1-$S$1)*(G3699-Y3699)^2,Rawdata!AT3698)</f>
        <v>#DIV/0!</v>
      </c>
      <c r="AE3698" s="80" t="e">
        <f t="shared" si="1546"/>
        <v>#DIV/0!</v>
      </c>
      <c r="AF3698" s="81" t="e">
        <f t="shared" si="1547"/>
        <v>#DIV/0!</v>
      </c>
      <c r="AG3698" s="86">
        <f t="shared" si="1569"/>
        <v>0</v>
      </c>
      <c r="AH3698" s="107" t="e">
        <f t="shared" si="1572"/>
        <v>#DIV/0!</v>
      </c>
      <c r="AI3698" s="107" t="e">
        <f t="shared" si="1548"/>
        <v>#DIV/0!</v>
      </c>
      <c r="AJ3698" s="108" t="e">
        <f t="shared" si="1549"/>
        <v>#DIV/0!</v>
      </c>
      <c r="AK3698" s="113" t="e">
        <f t="shared" si="1554"/>
        <v>#DIV/0!</v>
      </c>
      <c r="AL3698" s="113" t="e">
        <f t="shared" si="1555"/>
        <v>#DIV/0!</v>
      </c>
      <c r="AM3698" s="113" t="e">
        <f t="shared" si="1556"/>
        <v>#DIV/0!</v>
      </c>
      <c r="AN3698" s="113" t="e">
        <f t="shared" si="1557"/>
        <v>#DIV/0!</v>
      </c>
      <c r="AO3698" s="113" t="e">
        <f t="shared" si="1558"/>
        <v>#DIV/0!</v>
      </c>
      <c r="AP3698" s="91" t="e">
        <f t="shared" si="1559"/>
        <v>#DIV/0!</v>
      </c>
      <c r="AQ3698" s="91" t="e">
        <f t="shared" si="1560"/>
        <v>#DIV/0!</v>
      </c>
      <c r="AR3698" s="91" t="e">
        <f t="shared" si="1561"/>
        <v>#DIV/0!</v>
      </c>
      <c r="AS3698" s="91" t="e">
        <f t="shared" si="1562"/>
        <v>#DIV/0!</v>
      </c>
      <c r="AT3698" s="91" t="e">
        <f t="shared" si="1563"/>
        <v>#DIV/0!</v>
      </c>
      <c r="AU3698" s="113" t="e">
        <f t="shared" si="1564"/>
        <v>#DIV/0!</v>
      </c>
      <c r="AV3698" s="113" t="e">
        <f t="shared" si="1565"/>
        <v>#DIV/0!</v>
      </c>
      <c r="AW3698" s="113" t="e">
        <f t="shared" si="1566"/>
        <v>#DIV/0!</v>
      </c>
      <c r="AX3698" s="113" t="e">
        <f t="shared" si="1567"/>
        <v>#DIV/0!</v>
      </c>
      <c r="AY3698" s="113" t="e">
        <f t="shared" si="1568"/>
        <v>#DIV/0!</v>
      </c>
    </row>
    <row r="3699" spans="1:51" x14ac:dyDescent="0.25">
      <c r="A3699" s="119"/>
      <c r="B3699" s="83"/>
      <c r="C3699" s="85"/>
      <c r="D3699" s="85"/>
      <c r="E3699" s="85"/>
      <c r="F3699" s="71"/>
      <c r="G3699" s="96"/>
      <c r="H3699" s="16" t="e">
        <f>IF(A3699&gt;$U$1,ROUND(ROUND( U3699*$S$1+(1-$S$1)*G3699,4)+$T$1*ROUND(($S$1*Z3699+(1-$S$1)*(G3699-U3699)^2)^0.5,4),4),Rawdata!AK3699+Rawdata!$T$1*Rawdata!AU3699)</f>
        <v>#DIV/0!</v>
      </c>
      <c r="I3699" s="16" t="e">
        <f>IF(A3699&gt;$V$1,ROUND(ROUND(V3699*$S$1+(1-$S$1)*G3699,4)+$T$1*ROUND(($S$1*AA3699+(1-$S$1)*(G3699-V3699)^2)^0.5,4),4),Rawdata!AL3699+Rawdata!$T$1*Rawdata!AV3699)</f>
        <v>#DIV/0!</v>
      </c>
      <c r="J3699" s="16" t="e">
        <f>IF(A3699&gt;$W$1,ROUND(ROUND( W3699*$S$1+(1-$S$1)*G3699,4)+$T$1*ROUND(($S$1*AB3699+(1-$S$1)*(G3699-W3699)^2)^0.5,4),4),Rawdata!AM3699+Rawdata!$T$1*Rawdata!AW3699)</f>
        <v>#DIV/0!</v>
      </c>
      <c r="K3699" s="16" t="e">
        <f>IF(A3699&gt;$X$1,ROUND(ROUND( X3699*$S$1+(1-$S$1)*G3699,4)+$T$1*ROUND(($S$1*AC3699+(1-$S$1)*(G3699-X3699)^2)^0.5,4),4),Rawdata!AN3699+Rawdata!$T$1*Rawdata!AX3699)</f>
        <v>#DIV/0!</v>
      </c>
      <c r="L3699" s="16" t="e">
        <f>IF(A3699&gt;$Y$1,ROUND(ROUND( Y3699*$S$1+(1-$S$1)*G3699,4)+$T$1*ROUND(($S$1*AD3699+(1-$S$1)*(G3699-Y3699)^2)^0.5,4),4),Rawdata!AO3699+Rawdata!$T$1*Rawdata!AY3699)</f>
        <v>#DIV/0!</v>
      </c>
      <c r="M3699" s="16" t="e">
        <f t="shared" si="1550"/>
        <v>#DIV/0!</v>
      </c>
      <c r="N3699" s="16" t="e">
        <f t="shared" si="1551"/>
        <v>#DIV/0!</v>
      </c>
      <c r="O3699" s="67"/>
      <c r="P3699" s="67"/>
      <c r="Q3699" s="31" t="e">
        <f t="shared" si="1570"/>
        <v>#DIV/0!</v>
      </c>
      <c r="R3699" s="17" t="e">
        <f t="shared" si="1571"/>
        <v>#DIV/0!</v>
      </c>
      <c r="S3699" s="37" t="e">
        <f t="shared" si="1552"/>
        <v>#DIV/0!</v>
      </c>
      <c r="T3699" s="17" t="e">
        <f t="shared" si="1553"/>
        <v>#DIV/0!</v>
      </c>
      <c r="U3699" s="91" t="e">
        <f>IF(A3699&gt;$U$1, U3700*$S$1+(1-$S$1)*G3700,Rawdata!AK3699)</f>
        <v>#DIV/0!</v>
      </c>
      <c r="V3699" s="91" t="e">
        <f>IF(A3699&gt;$V$1,$S$1*V3700+(1-$S$1)*G3700,Rawdata!AL3699)</f>
        <v>#DIV/0!</v>
      </c>
      <c r="W3699" s="91" t="e">
        <f>IF(A3699&gt;$W$1, $S$1*W3700+(1-$S$1)*G3700,Rawdata!AM3699)</f>
        <v>#DIV/0!</v>
      </c>
      <c r="X3699" s="91" t="e">
        <f>IF(A3699&gt;$X$1,$S$1*X3700+(1-$S$1)*G3700,Rawdata!AN3699)</f>
        <v>#DIV/0!</v>
      </c>
      <c r="Y3699" s="91" t="e">
        <f>IF(A3699&gt;$Y$1,$S$1*Y3700+(1-$S$1)*G3700,Rawdata!AO3699)</f>
        <v>#DIV/0!</v>
      </c>
      <c r="Z3699" s="91" t="e">
        <f>IF(A3699&gt;$Z$1,$S$1*Z3700+(1-$S$1)*(G3700-U3700)^2,Rawdata!AP3699)</f>
        <v>#DIV/0!</v>
      </c>
      <c r="AA3699" s="91" t="e">
        <f>IF(A3699&gt;$AA$1,$S$1*AA3700+(1-$S$1)*(G3700-V3700)^2,Rawdata!AQ3699)</f>
        <v>#DIV/0!</v>
      </c>
      <c r="AB3699" s="91" t="e">
        <f>IF(A3699&gt;89,$S$1*AB3700+(1-$S$1)*(G3700-W3700)^2,Rawdata!AR3699)</f>
        <v>#DIV/0!</v>
      </c>
      <c r="AC3699" s="91" t="e">
        <f>IF(A3699&gt;$AC$1,$S$1*AC3700+(1-$S$1)*(G3700-X3700)^2,Rawdata!AS3699)</f>
        <v>#DIV/0!</v>
      </c>
      <c r="AD3699" s="91" t="e">
        <f>IF(A3699&gt;$AD$1,$S$1*AD3700+(1-$S$1)*(G3700-Y3700)^2,Rawdata!AT3699)</f>
        <v>#DIV/0!</v>
      </c>
      <c r="AE3699" s="80" t="e">
        <f t="shared" si="1546"/>
        <v>#DIV/0!</v>
      </c>
      <c r="AF3699" s="81" t="e">
        <f t="shared" si="1547"/>
        <v>#DIV/0!</v>
      </c>
      <c r="AG3699" s="86">
        <f t="shared" si="1569"/>
        <v>0</v>
      </c>
      <c r="AH3699" s="107" t="e">
        <f t="shared" si="1572"/>
        <v>#DIV/0!</v>
      </c>
      <c r="AI3699" s="107" t="e">
        <f t="shared" si="1548"/>
        <v>#DIV/0!</v>
      </c>
      <c r="AJ3699" s="108" t="e">
        <f t="shared" si="1549"/>
        <v>#DIV/0!</v>
      </c>
      <c r="AK3699" s="113" t="e">
        <f t="shared" si="1554"/>
        <v>#DIV/0!</v>
      </c>
      <c r="AL3699" s="113" t="e">
        <f t="shared" si="1555"/>
        <v>#DIV/0!</v>
      </c>
      <c r="AM3699" s="113" t="e">
        <f t="shared" si="1556"/>
        <v>#DIV/0!</v>
      </c>
      <c r="AN3699" s="113" t="e">
        <f t="shared" si="1557"/>
        <v>#DIV/0!</v>
      </c>
      <c r="AO3699" s="113" t="e">
        <f t="shared" si="1558"/>
        <v>#DIV/0!</v>
      </c>
      <c r="AP3699" s="91" t="e">
        <f t="shared" si="1559"/>
        <v>#DIV/0!</v>
      </c>
      <c r="AQ3699" s="91" t="e">
        <f t="shared" si="1560"/>
        <v>#DIV/0!</v>
      </c>
      <c r="AR3699" s="91" t="e">
        <f t="shared" si="1561"/>
        <v>#DIV/0!</v>
      </c>
      <c r="AS3699" s="91" t="e">
        <f t="shared" si="1562"/>
        <v>#DIV/0!</v>
      </c>
      <c r="AT3699" s="91" t="e">
        <f t="shared" si="1563"/>
        <v>#DIV/0!</v>
      </c>
      <c r="AU3699" s="113" t="e">
        <f t="shared" si="1564"/>
        <v>#DIV/0!</v>
      </c>
      <c r="AV3699" s="113" t="e">
        <f t="shared" si="1565"/>
        <v>#DIV/0!</v>
      </c>
      <c r="AW3699" s="113" t="e">
        <f t="shared" si="1566"/>
        <v>#DIV/0!</v>
      </c>
      <c r="AX3699" s="113" t="e">
        <f t="shared" si="1567"/>
        <v>#DIV/0!</v>
      </c>
      <c r="AY3699" s="113" t="e">
        <f t="shared" si="1568"/>
        <v>#DIV/0!</v>
      </c>
    </row>
    <row r="3700" spans="1:51" x14ac:dyDescent="0.25">
      <c r="A3700" s="119"/>
      <c r="B3700" s="83"/>
      <c r="C3700" s="85"/>
      <c r="D3700" s="85"/>
      <c r="E3700" s="85"/>
      <c r="F3700" s="71"/>
      <c r="G3700" s="96"/>
      <c r="H3700" s="16" t="e">
        <f>IF(A3700&gt;$U$1,ROUND(ROUND( U3700*$S$1+(1-$S$1)*G3700,4)+$T$1*ROUND(($S$1*Z3700+(1-$S$1)*(G3700-U3700)^2)^0.5,4),4),Rawdata!AK3700+Rawdata!$T$1*Rawdata!AU3700)</f>
        <v>#DIV/0!</v>
      </c>
      <c r="I3700" s="16" t="e">
        <f>IF(A3700&gt;$V$1,ROUND(ROUND(V3700*$S$1+(1-$S$1)*G3700,4)+$T$1*ROUND(($S$1*AA3700+(1-$S$1)*(G3700-V3700)^2)^0.5,4),4),Rawdata!AL3700+Rawdata!$T$1*Rawdata!AV3700)</f>
        <v>#DIV/0!</v>
      </c>
      <c r="J3700" s="16" t="e">
        <f>IF(A3700&gt;$W$1,ROUND(ROUND( W3700*$S$1+(1-$S$1)*G3700,4)+$T$1*ROUND(($S$1*AB3700+(1-$S$1)*(G3700-W3700)^2)^0.5,4),4),Rawdata!AM3700+Rawdata!$T$1*Rawdata!AW3700)</f>
        <v>#DIV/0!</v>
      </c>
      <c r="K3700" s="16" t="e">
        <f>IF(A3700&gt;$X$1,ROUND(ROUND( X3700*$S$1+(1-$S$1)*G3700,4)+$T$1*ROUND(($S$1*AC3700+(1-$S$1)*(G3700-X3700)^2)^0.5,4),4),Rawdata!AN3700+Rawdata!$T$1*Rawdata!AX3700)</f>
        <v>#DIV/0!</v>
      </c>
      <c r="L3700" s="16" t="e">
        <f>IF(A3700&gt;$Y$1,ROUND(ROUND( Y3700*$S$1+(1-$S$1)*G3700,4)+$T$1*ROUND(($S$1*AD3700+(1-$S$1)*(G3700-Y3700)^2)^0.5,4),4),Rawdata!AO3700+Rawdata!$T$1*Rawdata!AY3700)</f>
        <v>#DIV/0!</v>
      </c>
      <c r="M3700" s="16" t="e">
        <f t="shared" si="1550"/>
        <v>#DIV/0!</v>
      </c>
      <c r="N3700" s="16" t="e">
        <f t="shared" si="1551"/>
        <v>#DIV/0!</v>
      </c>
      <c r="O3700" s="67"/>
      <c r="P3700" s="67"/>
      <c r="Q3700" s="31" t="e">
        <f t="shared" si="1570"/>
        <v>#DIV/0!</v>
      </c>
      <c r="R3700" s="17" t="e">
        <f t="shared" si="1571"/>
        <v>#DIV/0!</v>
      </c>
      <c r="S3700" s="37" t="e">
        <f t="shared" si="1552"/>
        <v>#DIV/0!</v>
      </c>
      <c r="T3700" s="17" t="e">
        <f t="shared" si="1553"/>
        <v>#DIV/0!</v>
      </c>
      <c r="U3700" s="91" t="e">
        <f>IF(A3700&gt;$U$1, U3701*$S$1+(1-$S$1)*G3701,Rawdata!AK3700)</f>
        <v>#DIV/0!</v>
      </c>
      <c r="V3700" s="91" t="e">
        <f>IF(A3700&gt;$V$1,$S$1*V3701+(1-$S$1)*G3701,Rawdata!AL3700)</f>
        <v>#DIV/0!</v>
      </c>
      <c r="W3700" s="91" t="e">
        <f>IF(A3700&gt;$W$1, $S$1*W3701+(1-$S$1)*G3701,Rawdata!AM3700)</f>
        <v>#DIV/0!</v>
      </c>
      <c r="X3700" s="91" t="e">
        <f>IF(A3700&gt;$X$1,$S$1*X3701+(1-$S$1)*G3701,Rawdata!AN3700)</f>
        <v>#DIV/0!</v>
      </c>
      <c r="Y3700" s="91" t="e">
        <f>IF(A3700&gt;$Y$1,$S$1*Y3701+(1-$S$1)*G3701,Rawdata!AO3700)</f>
        <v>#DIV/0!</v>
      </c>
      <c r="Z3700" s="91" t="e">
        <f>IF(A3700&gt;$Z$1,$S$1*Z3701+(1-$S$1)*(G3701-U3701)^2,Rawdata!AP3700)</f>
        <v>#DIV/0!</v>
      </c>
      <c r="AA3700" s="91" t="e">
        <f>IF(A3700&gt;$AA$1,$S$1*AA3701+(1-$S$1)*(G3701-V3701)^2,Rawdata!AQ3700)</f>
        <v>#DIV/0!</v>
      </c>
      <c r="AB3700" s="91" t="e">
        <f>IF(A3700&gt;89,$S$1*AB3701+(1-$S$1)*(G3701-W3701)^2,Rawdata!AR3700)</f>
        <v>#DIV/0!</v>
      </c>
      <c r="AC3700" s="91" t="e">
        <f>IF(A3700&gt;$AC$1,$S$1*AC3701+(1-$S$1)*(G3701-X3701)^2,Rawdata!AS3700)</f>
        <v>#DIV/0!</v>
      </c>
      <c r="AD3700" s="91" t="e">
        <f>IF(A3700&gt;$AD$1,$S$1*AD3701+(1-$S$1)*(G3701-Y3701)^2,Rawdata!AT3700)</f>
        <v>#DIV/0!</v>
      </c>
      <c r="AE3700" s="80" t="e">
        <f t="shared" si="1546"/>
        <v>#DIV/0!</v>
      </c>
      <c r="AF3700" s="81" t="e">
        <f t="shared" si="1547"/>
        <v>#DIV/0!</v>
      </c>
      <c r="AG3700" s="86">
        <f t="shared" si="1569"/>
        <v>0</v>
      </c>
      <c r="AH3700" s="107" t="e">
        <f t="shared" si="1572"/>
        <v>#DIV/0!</v>
      </c>
      <c r="AI3700" s="107" t="e">
        <f t="shared" si="1548"/>
        <v>#DIV/0!</v>
      </c>
      <c r="AJ3700" s="108" t="e">
        <f t="shared" si="1549"/>
        <v>#DIV/0!</v>
      </c>
      <c r="AK3700" s="113" t="e">
        <f t="shared" si="1554"/>
        <v>#DIV/0!</v>
      </c>
      <c r="AL3700" s="113" t="e">
        <f t="shared" si="1555"/>
        <v>#DIV/0!</v>
      </c>
      <c r="AM3700" s="113" t="e">
        <f t="shared" si="1556"/>
        <v>#DIV/0!</v>
      </c>
      <c r="AN3700" s="113" t="e">
        <f t="shared" si="1557"/>
        <v>#DIV/0!</v>
      </c>
      <c r="AO3700" s="113" t="e">
        <f t="shared" si="1558"/>
        <v>#DIV/0!</v>
      </c>
      <c r="AP3700" s="91" t="e">
        <f t="shared" si="1559"/>
        <v>#DIV/0!</v>
      </c>
      <c r="AQ3700" s="91" t="e">
        <f t="shared" si="1560"/>
        <v>#DIV/0!</v>
      </c>
      <c r="AR3700" s="91" t="e">
        <f t="shared" si="1561"/>
        <v>#DIV/0!</v>
      </c>
      <c r="AS3700" s="91" t="e">
        <f t="shared" si="1562"/>
        <v>#DIV/0!</v>
      </c>
      <c r="AT3700" s="91" t="e">
        <f t="shared" si="1563"/>
        <v>#DIV/0!</v>
      </c>
      <c r="AU3700" s="113" t="e">
        <f t="shared" si="1564"/>
        <v>#DIV/0!</v>
      </c>
      <c r="AV3700" s="113" t="e">
        <f t="shared" si="1565"/>
        <v>#DIV/0!</v>
      </c>
      <c r="AW3700" s="113" t="e">
        <f t="shared" si="1566"/>
        <v>#DIV/0!</v>
      </c>
      <c r="AX3700" s="113" t="e">
        <f t="shared" si="1567"/>
        <v>#DIV/0!</v>
      </c>
      <c r="AY3700" s="113" t="e">
        <f t="shared" si="1568"/>
        <v>#DIV/0!</v>
      </c>
    </row>
    <row r="3701" spans="1:51" x14ac:dyDescent="0.25">
      <c r="A3701" s="119"/>
      <c r="B3701" s="83"/>
      <c r="C3701" s="85"/>
      <c r="D3701" s="85"/>
      <c r="E3701" s="85"/>
      <c r="F3701" s="71"/>
      <c r="G3701" s="96"/>
      <c r="H3701" s="16" t="e">
        <f>IF(A3701&gt;$U$1,ROUND(ROUND( U3701*$S$1+(1-$S$1)*G3701,4)+$T$1*ROUND(($S$1*Z3701+(1-$S$1)*(G3701-U3701)^2)^0.5,4),4),Rawdata!AK3701+Rawdata!$T$1*Rawdata!AU3701)</f>
        <v>#DIV/0!</v>
      </c>
      <c r="I3701" s="16" t="e">
        <f>IF(A3701&gt;$V$1,ROUND(ROUND(V3701*$S$1+(1-$S$1)*G3701,4)+$T$1*ROUND(($S$1*AA3701+(1-$S$1)*(G3701-V3701)^2)^0.5,4),4),Rawdata!AL3701+Rawdata!$T$1*Rawdata!AV3701)</f>
        <v>#DIV/0!</v>
      </c>
      <c r="J3701" s="16" t="e">
        <f>IF(A3701&gt;$W$1,ROUND(ROUND( W3701*$S$1+(1-$S$1)*G3701,4)+$T$1*ROUND(($S$1*AB3701+(1-$S$1)*(G3701-W3701)^2)^0.5,4),4),Rawdata!AM3701+Rawdata!$T$1*Rawdata!AW3701)</f>
        <v>#DIV/0!</v>
      </c>
      <c r="K3701" s="16" t="e">
        <f>IF(A3701&gt;$X$1,ROUND(ROUND( X3701*$S$1+(1-$S$1)*G3701,4)+$T$1*ROUND(($S$1*AC3701+(1-$S$1)*(G3701-X3701)^2)^0.5,4),4),Rawdata!AN3701+Rawdata!$T$1*Rawdata!AX3701)</f>
        <v>#DIV/0!</v>
      </c>
      <c r="L3701" s="16" t="e">
        <f>IF(A3701&gt;$Y$1,ROUND(ROUND( Y3701*$S$1+(1-$S$1)*G3701,4)+$T$1*ROUND(($S$1*AD3701+(1-$S$1)*(G3701-Y3701)^2)^0.5,4),4),Rawdata!AO3701+Rawdata!$T$1*Rawdata!AY3701)</f>
        <v>#DIV/0!</v>
      </c>
      <c r="M3701" s="16" t="e">
        <f t="shared" si="1550"/>
        <v>#DIV/0!</v>
      </c>
      <c r="N3701" s="16" t="e">
        <f t="shared" si="1551"/>
        <v>#DIV/0!</v>
      </c>
      <c r="O3701" s="67"/>
      <c r="P3701" s="67"/>
      <c r="Q3701" s="31" t="e">
        <f t="shared" si="1570"/>
        <v>#DIV/0!</v>
      </c>
      <c r="R3701" s="17" t="e">
        <f t="shared" si="1571"/>
        <v>#DIV/0!</v>
      </c>
      <c r="S3701" s="37" t="e">
        <f t="shared" si="1552"/>
        <v>#DIV/0!</v>
      </c>
      <c r="T3701" s="17" t="e">
        <f t="shared" si="1553"/>
        <v>#DIV/0!</v>
      </c>
      <c r="U3701" s="91" t="e">
        <f>IF(A3701&gt;$U$1, U3702*$S$1+(1-$S$1)*G3702,Rawdata!AK3701)</f>
        <v>#DIV/0!</v>
      </c>
      <c r="V3701" s="91" t="e">
        <f>IF(A3701&gt;$V$1,$S$1*V3702+(1-$S$1)*G3702,Rawdata!AL3701)</f>
        <v>#DIV/0!</v>
      </c>
      <c r="W3701" s="91" t="e">
        <f>IF(A3701&gt;$W$1, $S$1*W3702+(1-$S$1)*G3702,Rawdata!AM3701)</f>
        <v>#DIV/0!</v>
      </c>
      <c r="X3701" s="91" t="e">
        <f>IF(A3701&gt;$X$1,$S$1*X3702+(1-$S$1)*G3702,Rawdata!AN3701)</f>
        <v>#DIV/0!</v>
      </c>
      <c r="Y3701" s="91" t="e">
        <f>IF(A3701&gt;$Y$1,$S$1*Y3702+(1-$S$1)*G3702,Rawdata!AO3701)</f>
        <v>#DIV/0!</v>
      </c>
      <c r="Z3701" s="91" t="e">
        <f>IF(A3701&gt;$Z$1,$S$1*Z3702+(1-$S$1)*(G3702-U3702)^2,Rawdata!AP3701)</f>
        <v>#DIV/0!</v>
      </c>
      <c r="AA3701" s="91" t="e">
        <f>IF(A3701&gt;$AA$1,$S$1*AA3702+(1-$S$1)*(G3702-V3702)^2,Rawdata!AQ3701)</f>
        <v>#DIV/0!</v>
      </c>
      <c r="AB3701" s="91" t="e">
        <f>IF(A3701&gt;89,$S$1*AB3702+(1-$S$1)*(G3702-W3702)^2,Rawdata!AR3701)</f>
        <v>#DIV/0!</v>
      </c>
      <c r="AC3701" s="91" t="e">
        <f>IF(A3701&gt;$AC$1,$S$1*AC3702+(1-$S$1)*(G3702-X3702)^2,Rawdata!AS3701)</f>
        <v>#DIV/0!</v>
      </c>
      <c r="AD3701" s="91" t="e">
        <f>IF(A3701&gt;$AD$1,$S$1*AD3702+(1-$S$1)*(G3702-Y3702)^2,Rawdata!AT3701)</f>
        <v>#DIV/0!</v>
      </c>
      <c r="AE3701" s="80" t="e">
        <f t="shared" si="1546"/>
        <v>#DIV/0!</v>
      </c>
      <c r="AF3701" s="81" t="e">
        <f t="shared" si="1547"/>
        <v>#DIV/0!</v>
      </c>
      <c r="AG3701" s="86">
        <f t="shared" si="1569"/>
        <v>0</v>
      </c>
      <c r="AH3701" s="107" t="e">
        <f t="shared" si="1572"/>
        <v>#DIV/0!</v>
      </c>
      <c r="AI3701" s="107" t="e">
        <f t="shared" si="1548"/>
        <v>#DIV/0!</v>
      </c>
      <c r="AJ3701" s="108" t="e">
        <f t="shared" si="1549"/>
        <v>#DIV/0!</v>
      </c>
      <c r="AK3701" s="113" t="e">
        <f t="shared" si="1554"/>
        <v>#DIV/0!</v>
      </c>
      <c r="AL3701" s="113" t="e">
        <f t="shared" si="1555"/>
        <v>#DIV/0!</v>
      </c>
      <c r="AM3701" s="113" t="e">
        <f t="shared" si="1556"/>
        <v>#DIV/0!</v>
      </c>
      <c r="AN3701" s="113" t="e">
        <f t="shared" si="1557"/>
        <v>#DIV/0!</v>
      </c>
      <c r="AO3701" s="113" t="e">
        <f t="shared" si="1558"/>
        <v>#DIV/0!</v>
      </c>
      <c r="AP3701" s="91" t="e">
        <f t="shared" si="1559"/>
        <v>#DIV/0!</v>
      </c>
      <c r="AQ3701" s="91" t="e">
        <f t="shared" si="1560"/>
        <v>#DIV/0!</v>
      </c>
      <c r="AR3701" s="91" t="e">
        <f t="shared" si="1561"/>
        <v>#DIV/0!</v>
      </c>
      <c r="AS3701" s="91" t="e">
        <f t="shared" si="1562"/>
        <v>#DIV/0!</v>
      </c>
      <c r="AT3701" s="91" t="e">
        <f t="shared" si="1563"/>
        <v>#DIV/0!</v>
      </c>
      <c r="AU3701" s="113" t="e">
        <f t="shared" si="1564"/>
        <v>#DIV/0!</v>
      </c>
      <c r="AV3701" s="113" t="e">
        <f t="shared" si="1565"/>
        <v>#DIV/0!</v>
      </c>
      <c r="AW3701" s="113" t="e">
        <f t="shared" si="1566"/>
        <v>#DIV/0!</v>
      </c>
      <c r="AX3701" s="113" t="e">
        <f t="shared" si="1567"/>
        <v>#DIV/0!</v>
      </c>
      <c r="AY3701" s="113" t="e">
        <f t="shared" si="1568"/>
        <v>#DIV/0!</v>
      </c>
    </row>
    <row r="3702" spans="1:51" x14ac:dyDescent="0.25">
      <c r="A3702" s="119"/>
      <c r="B3702" s="83"/>
      <c r="C3702" s="85"/>
      <c r="D3702" s="85"/>
      <c r="E3702" s="85"/>
      <c r="F3702" s="71"/>
      <c r="G3702" s="96"/>
      <c r="H3702" s="16" t="e">
        <f>IF(A3702&gt;$U$1,ROUND(ROUND( U3702*$S$1+(1-$S$1)*G3702,4)+$T$1*ROUND(($S$1*Z3702+(1-$S$1)*(G3702-U3702)^2)^0.5,4),4),Rawdata!AK3702+Rawdata!$T$1*Rawdata!AU3702)</f>
        <v>#DIV/0!</v>
      </c>
      <c r="I3702" s="16" t="e">
        <f>IF(A3702&gt;$V$1,ROUND(ROUND(V3702*$S$1+(1-$S$1)*G3702,4)+$T$1*ROUND(($S$1*AA3702+(1-$S$1)*(G3702-V3702)^2)^0.5,4),4),Rawdata!AL3702+Rawdata!$T$1*Rawdata!AV3702)</f>
        <v>#DIV/0!</v>
      </c>
      <c r="J3702" s="16" t="e">
        <f>IF(A3702&gt;$W$1,ROUND(ROUND( W3702*$S$1+(1-$S$1)*G3702,4)+$T$1*ROUND(($S$1*AB3702+(1-$S$1)*(G3702-W3702)^2)^0.5,4),4),Rawdata!AM3702+Rawdata!$T$1*Rawdata!AW3702)</f>
        <v>#DIV/0!</v>
      </c>
      <c r="K3702" s="16" t="e">
        <f>IF(A3702&gt;$X$1,ROUND(ROUND( X3702*$S$1+(1-$S$1)*G3702,4)+$T$1*ROUND(($S$1*AC3702+(1-$S$1)*(G3702-X3702)^2)^0.5,4),4),Rawdata!AN3702+Rawdata!$T$1*Rawdata!AX3702)</f>
        <v>#DIV/0!</v>
      </c>
      <c r="L3702" s="16" t="e">
        <f>IF(A3702&gt;$Y$1,ROUND(ROUND( Y3702*$S$1+(1-$S$1)*G3702,4)+$T$1*ROUND(($S$1*AD3702+(1-$S$1)*(G3702-Y3702)^2)^0.5,4),4),Rawdata!AO3702+Rawdata!$T$1*Rawdata!AY3702)</f>
        <v>#DIV/0!</v>
      </c>
      <c r="M3702" s="16" t="e">
        <f t="shared" si="1550"/>
        <v>#DIV/0!</v>
      </c>
      <c r="N3702" s="16" t="e">
        <f t="shared" si="1551"/>
        <v>#DIV/0!</v>
      </c>
      <c r="O3702" s="67"/>
      <c r="P3702" s="67"/>
      <c r="Q3702" s="31" t="e">
        <f t="shared" si="1570"/>
        <v>#DIV/0!</v>
      </c>
      <c r="R3702" s="17" t="e">
        <f t="shared" si="1571"/>
        <v>#DIV/0!</v>
      </c>
      <c r="S3702" s="37" t="e">
        <f t="shared" si="1552"/>
        <v>#DIV/0!</v>
      </c>
      <c r="T3702" s="17" t="e">
        <f t="shared" si="1553"/>
        <v>#DIV/0!</v>
      </c>
      <c r="U3702" s="91" t="e">
        <f>IF(A3702&gt;$U$1, U3703*$S$1+(1-$S$1)*G3703,Rawdata!AK3702)</f>
        <v>#DIV/0!</v>
      </c>
      <c r="V3702" s="91" t="e">
        <f>IF(A3702&gt;$V$1,$S$1*V3703+(1-$S$1)*G3703,Rawdata!AL3702)</f>
        <v>#DIV/0!</v>
      </c>
      <c r="W3702" s="91" t="e">
        <f>IF(A3702&gt;$W$1, $S$1*W3703+(1-$S$1)*G3703,Rawdata!AM3702)</f>
        <v>#DIV/0!</v>
      </c>
      <c r="X3702" s="91" t="e">
        <f>IF(A3702&gt;$X$1,$S$1*X3703+(1-$S$1)*G3703,Rawdata!AN3702)</f>
        <v>#DIV/0!</v>
      </c>
      <c r="Y3702" s="91" t="e">
        <f>IF(A3702&gt;$Y$1,$S$1*Y3703+(1-$S$1)*G3703,Rawdata!AO3702)</f>
        <v>#DIV/0!</v>
      </c>
      <c r="Z3702" s="91" t="e">
        <f>IF(A3702&gt;$Z$1,$S$1*Z3703+(1-$S$1)*(G3703-U3703)^2,Rawdata!AP3702)</f>
        <v>#DIV/0!</v>
      </c>
      <c r="AA3702" s="91" t="e">
        <f>IF(A3702&gt;$AA$1,$S$1*AA3703+(1-$S$1)*(G3703-V3703)^2,Rawdata!AQ3702)</f>
        <v>#DIV/0!</v>
      </c>
      <c r="AB3702" s="91" t="e">
        <f>IF(A3702&gt;89,$S$1*AB3703+(1-$S$1)*(G3703-W3703)^2,Rawdata!AR3702)</f>
        <v>#DIV/0!</v>
      </c>
      <c r="AC3702" s="91" t="e">
        <f>IF(A3702&gt;$AC$1,$S$1*AC3703+(1-$S$1)*(G3703-X3703)^2,Rawdata!AS3702)</f>
        <v>#DIV/0!</v>
      </c>
      <c r="AD3702" s="91" t="e">
        <f>IF(A3702&gt;$AD$1,$S$1*AD3703+(1-$S$1)*(G3703-Y3703)^2,Rawdata!AT3702)</f>
        <v>#DIV/0!</v>
      </c>
      <c r="AE3702" s="80" t="e">
        <f t="shared" si="1546"/>
        <v>#DIV/0!</v>
      </c>
      <c r="AF3702" s="81" t="e">
        <f t="shared" si="1547"/>
        <v>#DIV/0!</v>
      </c>
      <c r="AG3702" s="86">
        <f t="shared" si="1569"/>
        <v>0</v>
      </c>
      <c r="AH3702" s="107" t="e">
        <f t="shared" si="1572"/>
        <v>#DIV/0!</v>
      </c>
      <c r="AI3702" s="107" t="e">
        <f t="shared" si="1548"/>
        <v>#DIV/0!</v>
      </c>
      <c r="AJ3702" s="108" t="e">
        <f t="shared" si="1549"/>
        <v>#DIV/0!</v>
      </c>
      <c r="AK3702" s="113" t="e">
        <f t="shared" si="1554"/>
        <v>#DIV/0!</v>
      </c>
      <c r="AL3702" s="113" t="e">
        <f t="shared" si="1555"/>
        <v>#DIV/0!</v>
      </c>
      <c r="AM3702" s="113" t="e">
        <f t="shared" si="1556"/>
        <v>#DIV/0!</v>
      </c>
      <c r="AN3702" s="113" t="e">
        <f t="shared" si="1557"/>
        <v>#DIV/0!</v>
      </c>
      <c r="AO3702" s="113" t="e">
        <f t="shared" si="1558"/>
        <v>#DIV/0!</v>
      </c>
      <c r="AP3702" s="91" t="e">
        <f t="shared" si="1559"/>
        <v>#DIV/0!</v>
      </c>
      <c r="AQ3702" s="91" t="e">
        <f t="shared" si="1560"/>
        <v>#DIV/0!</v>
      </c>
      <c r="AR3702" s="91" t="e">
        <f t="shared" si="1561"/>
        <v>#DIV/0!</v>
      </c>
      <c r="AS3702" s="91" t="e">
        <f t="shared" si="1562"/>
        <v>#DIV/0!</v>
      </c>
      <c r="AT3702" s="91" t="e">
        <f t="shared" si="1563"/>
        <v>#DIV/0!</v>
      </c>
      <c r="AU3702" s="113" t="e">
        <f t="shared" si="1564"/>
        <v>#DIV/0!</v>
      </c>
      <c r="AV3702" s="113" t="e">
        <f t="shared" si="1565"/>
        <v>#DIV/0!</v>
      </c>
      <c r="AW3702" s="113" t="e">
        <f t="shared" si="1566"/>
        <v>#DIV/0!</v>
      </c>
      <c r="AX3702" s="113" t="e">
        <f t="shared" si="1567"/>
        <v>#DIV/0!</v>
      </c>
      <c r="AY3702" s="113" t="e">
        <f t="shared" si="1568"/>
        <v>#DIV/0!</v>
      </c>
    </row>
    <row r="3703" spans="1:51" x14ac:dyDescent="0.25">
      <c r="A3703" s="119"/>
      <c r="B3703" s="83"/>
      <c r="C3703" s="85"/>
      <c r="D3703" s="85"/>
      <c r="E3703" s="85"/>
      <c r="F3703" s="71"/>
      <c r="G3703" s="96"/>
      <c r="H3703" s="16" t="e">
        <f>IF(A3703&gt;$U$1,ROUND(ROUND( U3703*$S$1+(1-$S$1)*G3703,4)+$T$1*ROUND(($S$1*Z3703+(1-$S$1)*(G3703-U3703)^2)^0.5,4),4),Rawdata!AK3703+Rawdata!$T$1*Rawdata!AU3703)</f>
        <v>#DIV/0!</v>
      </c>
      <c r="I3703" s="16" t="e">
        <f>IF(A3703&gt;$V$1,ROUND(ROUND(V3703*$S$1+(1-$S$1)*G3703,4)+$T$1*ROUND(($S$1*AA3703+(1-$S$1)*(G3703-V3703)^2)^0.5,4),4),Rawdata!AL3703+Rawdata!$T$1*Rawdata!AV3703)</f>
        <v>#DIV/0!</v>
      </c>
      <c r="J3703" s="16" t="e">
        <f>IF(A3703&gt;$W$1,ROUND(ROUND( W3703*$S$1+(1-$S$1)*G3703,4)+$T$1*ROUND(($S$1*AB3703+(1-$S$1)*(G3703-W3703)^2)^0.5,4),4),Rawdata!AM3703+Rawdata!$T$1*Rawdata!AW3703)</f>
        <v>#DIV/0!</v>
      </c>
      <c r="K3703" s="16" t="e">
        <f>IF(A3703&gt;$X$1,ROUND(ROUND( X3703*$S$1+(1-$S$1)*G3703,4)+$T$1*ROUND(($S$1*AC3703+(1-$S$1)*(G3703-X3703)^2)^0.5,4),4),Rawdata!AN3703+Rawdata!$T$1*Rawdata!AX3703)</f>
        <v>#DIV/0!</v>
      </c>
      <c r="L3703" s="16" t="e">
        <f>IF(A3703&gt;$Y$1,ROUND(ROUND( Y3703*$S$1+(1-$S$1)*G3703,4)+$T$1*ROUND(($S$1*AD3703+(1-$S$1)*(G3703-Y3703)^2)^0.5,4),4),Rawdata!AO3703+Rawdata!$T$1*Rawdata!AY3703)</f>
        <v>#DIV/0!</v>
      </c>
      <c r="M3703" s="16" t="e">
        <f t="shared" si="1550"/>
        <v>#DIV/0!</v>
      </c>
      <c r="N3703" s="16" t="e">
        <f t="shared" si="1551"/>
        <v>#DIV/0!</v>
      </c>
      <c r="O3703" s="67"/>
      <c r="P3703" s="67"/>
      <c r="Q3703" s="31" t="e">
        <f t="shared" si="1570"/>
        <v>#DIV/0!</v>
      </c>
      <c r="R3703" s="17" t="e">
        <f t="shared" si="1571"/>
        <v>#DIV/0!</v>
      </c>
      <c r="S3703" s="37" t="e">
        <f t="shared" si="1552"/>
        <v>#DIV/0!</v>
      </c>
      <c r="T3703" s="17" t="e">
        <f t="shared" si="1553"/>
        <v>#DIV/0!</v>
      </c>
      <c r="U3703" s="91" t="e">
        <f>IF(A3703&gt;$U$1, U3704*$S$1+(1-$S$1)*G3704,Rawdata!AK3703)</f>
        <v>#DIV/0!</v>
      </c>
      <c r="V3703" s="91" t="e">
        <f>IF(A3703&gt;$V$1,$S$1*V3704+(1-$S$1)*G3704,Rawdata!AL3703)</f>
        <v>#DIV/0!</v>
      </c>
      <c r="W3703" s="91" t="e">
        <f>IF(A3703&gt;$W$1, $S$1*W3704+(1-$S$1)*G3704,Rawdata!AM3703)</f>
        <v>#DIV/0!</v>
      </c>
      <c r="X3703" s="91" t="e">
        <f>IF(A3703&gt;$X$1,$S$1*X3704+(1-$S$1)*G3704,Rawdata!AN3703)</f>
        <v>#DIV/0!</v>
      </c>
      <c r="Y3703" s="91" t="e">
        <f>IF(A3703&gt;$Y$1,$S$1*Y3704+(1-$S$1)*G3704,Rawdata!AO3703)</f>
        <v>#DIV/0!</v>
      </c>
      <c r="Z3703" s="91" t="e">
        <f>IF(A3703&gt;$Z$1,$S$1*Z3704+(1-$S$1)*(G3704-U3704)^2,Rawdata!AP3703)</f>
        <v>#DIV/0!</v>
      </c>
      <c r="AA3703" s="91" t="e">
        <f>IF(A3703&gt;$AA$1,$S$1*AA3704+(1-$S$1)*(G3704-V3704)^2,Rawdata!AQ3703)</f>
        <v>#DIV/0!</v>
      </c>
      <c r="AB3703" s="91" t="e">
        <f>IF(A3703&gt;89,$S$1*AB3704+(1-$S$1)*(G3704-W3704)^2,Rawdata!AR3703)</f>
        <v>#DIV/0!</v>
      </c>
      <c r="AC3703" s="91" t="e">
        <f>IF(A3703&gt;$AC$1,$S$1*AC3704+(1-$S$1)*(G3704-X3704)^2,Rawdata!AS3703)</f>
        <v>#DIV/0!</v>
      </c>
      <c r="AD3703" s="91" t="e">
        <f>IF(A3703&gt;$AD$1,$S$1*AD3704+(1-$S$1)*(G3704-Y3704)^2,Rawdata!AT3703)</f>
        <v>#DIV/0!</v>
      </c>
      <c r="AE3703" s="80" t="e">
        <f t="shared" si="1546"/>
        <v>#DIV/0!</v>
      </c>
      <c r="AF3703" s="81" t="e">
        <f t="shared" si="1547"/>
        <v>#DIV/0!</v>
      </c>
      <c r="AG3703" s="86">
        <f t="shared" si="1569"/>
        <v>0</v>
      </c>
      <c r="AH3703" s="107" t="e">
        <f t="shared" si="1572"/>
        <v>#DIV/0!</v>
      </c>
      <c r="AI3703" s="107" t="e">
        <f t="shared" si="1548"/>
        <v>#DIV/0!</v>
      </c>
      <c r="AJ3703" s="108" t="e">
        <f t="shared" si="1549"/>
        <v>#DIV/0!</v>
      </c>
      <c r="AK3703" s="113" t="e">
        <f t="shared" si="1554"/>
        <v>#DIV/0!</v>
      </c>
      <c r="AL3703" s="113" t="e">
        <f t="shared" si="1555"/>
        <v>#DIV/0!</v>
      </c>
      <c r="AM3703" s="113" t="e">
        <f t="shared" si="1556"/>
        <v>#DIV/0!</v>
      </c>
      <c r="AN3703" s="113" t="e">
        <f t="shared" si="1557"/>
        <v>#DIV/0!</v>
      </c>
      <c r="AO3703" s="113" t="e">
        <f t="shared" si="1558"/>
        <v>#DIV/0!</v>
      </c>
      <c r="AP3703" s="91" t="e">
        <f t="shared" si="1559"/>
        <v>#DIV/0!</v>
      </c>
      <c r="AQ3703" s="91" t="e">
        <f t="shared" si="1560"/>
        <v>#DIV/0!</v>
      </c>
      <c r="AR3703" s="91" t="e">
        <f t="shared" si="1561"/>
        <v>#DIV/0!</v>
      </c>
      <c r="AS3703" s="91" t="e">
        <f t="shared" si="1562"/>
        <v>#DIV/0!</v>
      </c>
      <c r="AT3703" s="91" t="e">
        <f t="shared" si="1563"/>
        <v>#DIV/0!</v>
      </c>
      <c r="AU3703" s="113" t="e">
        <f t="shared" si="1564"/>
        <v>#DIV/0!</v>
      </c>
      <c r="AV3703" s="113" t="e">
        <f t="shared" si="1565"/>
        <v>#DIV/0!</v>
      </c>
      <c r="AW3703" s="113" t="e">
        <f t="shared" si="1566"/>
        <v>#DIV/0!</v>
      </c>
      <c r="AX3703" s="113" t="e">
        <f t="shared" si="1567"/>
        <v>#DIV/0!</v>
      </c>
      <c r="AY3703" s="113" t="e">
        <f t="shared" si="1568"/>
        <v>#DIV/0!</v>
      </c>
    </row>
    <row r="3704" spans="1:51" x14ac:dyDescent="0.25">
      <c r="A3704" s="119"/>
      <c r="B3704" s="83"/>
      <c r="C3704" s="85"/>
      <c r="D3704" s="85"/>
      <c r="E3704" s="85"/>
      <c r="F3704" s="71"/>
      <c r="G3704" s="96"/>
      <c r="H3704" s="16" t="e">
        <f>IF(A3704&gt;$U$1,ROUND(ROUND( U3704*$S$1+(1-$S$1)*G3704,4)+$T$1*ROUND(($S$1*Z3704+(1-$S$1)*(G3704-U3704)^2)^0.5,4),4),Rawdata!AK3704+Rawdata!$T$1*Rawdata!AU3704)</f>
        <v>#DIV/0!</v>
      </c>
      <c r="I3704" s="16" t="e">
        <f>IF(A3704&gt;$V$1,ROUND(ROUND(V3704*$S$1+(1-$S$1)*G3704,4)+$T$1*ROUND(($S$1*AA3704+(1-$S$1)*(G3704-V3704)^2)^0.5,4),4),Rawdata!AL3704+Rawdata!$T$1*Rawdata!AV3704)</f>
        <v>#DIV/0!</v>
      </c>
      <c r="J3704" s="16" t="e">
        <f>IF(A3704&gt;$W$1,ROUND(ROUND( W3704*$S$1+(1-$S$1)*G3704,4)+$T$1*ROUND(($S$1*AB3704+(1-$S$1)*(G3704-W3704)^2)^0.5,4),4),Rawdata!AM3704+Rawdata!$T$1*Rawdata!AW3704)</f>
        <v>#DIV/0!</v>
      </c>
      <c r="K3704" s="16" t="e">
        <f>IF(A3704&gt;$X$1,ROUND(ROUND( X3704*$S$1+(1-$S$1)*G3704,4)+$T$1*ROUND(($S$1*AC3704+(1-$S$1)*(G3704-X3704)^2)^0.5,4),4),Rawdata!AN3704+Rawdata!$T$1*Rawdata!AX3704)</f>
        <v>#DIV/0!</v>
      </c>
      <c r="L3704" s="16" t="e">
        <f>IF(A3704&gt;$Y$1,ROUND(ROUND( Y3704*$S$1+(1-$S$1)*G3704,4)+$T$1*ROUND(($S$1*AD3704+(1-$S$1)*(G3704-Y3704)^2)^0.5,4),4),Rawdata!AO3704+Rawdata!$T$1*Rawdata!AY3704)</f>
        <v>#DIV/0!</v>
      </c>
      <c r="M3704" s="16" t="e">
        <f t="shared" si="1550"/>
        <v>#DIV/0!</v>
      </c>
      <c r="N3704" s="16" t="e">
        <f t="shared" si="1551"/>
        <v>#DIV/0!</v>
      </c>
      <c r="O3704" s="67"/>
      <c r="P3704" s="67"/>
      <c r="Q3704" s="31" t="e">
        <f t="shared" si="1570"/>
        <v>#DIV/0!</v>
      </c>
      <c r="R3704" s="17" t="e">
        <f t="shared" si="1571"/>
        <v>#DIV/0!</v>
      </c>
      <c r="S3704" s="37" t="e">
        <f t="shared" si="1552"/>
        <v>#DIV/0!</v>
      </c>
      <c r="T3704" s="17" t="e">
        <f t="shared" si="1553"/>
        <v>#DIV/0!</v>
      </c>
      <c r="U3704" s="91" t="e">
        <f>IF(A3704&gt;$U$1, U3705*$S$1+(1-$S$1)*G3705,Rawdata!AK3704)</f>
        <v>#DIV/0!</v>
      </c>
      <c r="V3704" s="91" t="e">
        <f>IF(A3704&gt;$V$1,$S$1*V3705+(1-$S$1)*G3705,Rawdata!AL3704)</f>
        <v>#DIV/0!</v>
      </c>
      <c r="W3704" s="91" t="e">
        <f>IF(A3704&gt;$W$1, $S$1*W3705+(1-$S$1)*G3705,Rawdata!AM3704)</f>
        <v>#DIV/0!</v>
      </c>
      <c r="X3704" s="91" t="e">
        <f>IF(A3704&gt;$X$1,$S$1*X3705+(1-$S$1)*G3705,Rawdata!AN3704)</f>
        <v>#DIV/0!</v>
      </c>
      <c r="Y3704" s="91" t="e">
        <f>IF(A3704&gt;$Y$1,$S$1*Y3705+(1-$S$1)*G3705,Rawdata!AO3704)</f>
        <v>#DIV/0!</v>
      </c>
      <c r="Z3704" s="91" t="e">
        <f>IF(A3704&gt;$Z$1,$S$1*Z3705+(1-$S$1)*(G3705-U3705)^2,Rawdata!AP3704)</f>
        <v>#DIV/0!</v>
      </c>
      <c r="AA3704" s="91" t="e">
        <f>IF(A3704&gt;$AA$1,$S$1*AA3705+(1-$S$1)*(G3705-V3705)^2,Rawdata!AQ3704)</f>
        <v>#DIV/0!</v>
      </c>
      <c r="AB3704" s="91" t="e">
        <f>IF(A3704&gt;89,$S$1*AB3705+(1-$S$1)*(G3705-W3705)^2,Rawdata!AR3704)</f>
        <v>#DIV/0!</v>
      </c>
      <c r="AC3704" s="91" t="e">
        <f>IF(A3704&gt;$AC$1,$S$1*AC3705+(1-$S$1)*(G3705-X3705)^2,Rawdata!AS3704)</f>
        <v>#DIV/0!</v>
      </c>
      <c r="AD3704" s="91" t="e">
        <f>IF(A3704&gt;$AD$1,$S$1*AD3705+(1-$S$1)*(G3705-Y3705)^2,Rawdata!AT3704)</f>
        <v>#DIV/0!</v>
      </c>
      <c r="AE3704" s="80" t="e">
        <f t="shared" si="1546"/>
        <v>#DIV/0!</v>
      </c>
      <c r="AF3704" s="81" t="e">
        <f t="shared" si="1547"/>
        <v>#DIV/0!</v>
      </c>
      <c r="AG3704" s="86">
        <f t="shared" si="1569"/>
        <v>0</v>
      </c>
      <c r="AH3704" s="107" t="e">
        <f t="shared" si="1572"/>
        <v>#DIV/0!</v>
      </c>
      <c r="AI3704" s="107" t="e">
        <f t="shared" si="1548"/>
        <v>#DIV/0!</v>
      </c>
      <c r="AJ3704" s="108" t="e">
        <f t="shared" si="1549"/>
        <v>#DIV/0!</v>
      </c>
      <c r="AK3704" s="113" t="e">
        <f t="shared" si="1554"/>
        <v>#DIV/0!</v>
      </c>
      <c r="AL3704" s="113" t="e">
        <f t="shared" si="1555"/>
        <v>#DIV/0!</v>
      </c>
      <c r="AM3704" s="113" t="e">
        <f t="shared" si="1556"/>
        <v>#DIV/0!</v>
      </c>
      <c r="AN3704" s="113" t="e">
        <f t="shared" si="1557"/>
        <v>#DIV/0!</v>
      </c>
      <c r="AO3704" s="113" t="e">
        <f t="shared" si="1558"/>
        <v>#DIV/0!</v>
      </c>
      <c r="AP3704" s="91" t="e">
        <f t="shared" si="1559"/>
        <v>#DIV/0!</v>
      </c>
      <c r="AQ3704" s="91" t="e">
        <f t="shared" si="1560"/>
        <v>#DIV/0!</v>
      </c>
      <c r="AR3704" s="91" t="e">
        <f t="shared" si="1561"/>
        <v>#DIV/0!</v>
      </c>
      <c r="AS3704" s="91" t="e">
        <f t="shared" si="1562"/>
        <v>#DIV/0!</v>
      </c>
      <c r="AT3704" s="91" t="e">
        <f t="shared" si="1563"/>
        <v>#DIV/0!</v>
      </c>
      <c r="AU3704" s="113" t="e">
        <f t="shared" si="1564"/>
        <v>#DIV/0!</v>
      </c>
      <c r="AV3704" s="113" t="e">
        <f t="shared" si="1565"/>
        <v>#DIV/0!</v>
      </c>
      <c r="AW3704" s="113" t="e">
        <f t="shared" si="1566"/>
        <v>#DIV/0!</v>
      </c>
      <c r="AX3704" s="113" t="e">
        <f t="shared" si="1567"/>
        <v>#DIV/0!</v>
      </c>
      <c r="AY3704" s="113" t="e">
        <f t="shared" si="1568"/>
        <v>#DIV/0!</v>
      </c>
    </row>
    <row r="3705" spans="1:51" x14ac:dyDescent="0.25">
      <c r="A3705" s="119"/>
      <c r="B3705" s="83"/>
      <c r="C3705" s="85"/>
      <c r="D3705" s="85"/>
      <c r="E3705" s="85"/>
      <c r="F3705" s="71"/>
      <c r="G3705" s="96"/>
      <c r="H3705" s="16" t="e">
        <f>IF(A3705&gt;$U$1,ROUND(ROUND( U3705*$S$1+(1-$S$1)*G3705,4)+$T$1*ROUND(($S$1*Z3705+(1-$S$1)*(G3705-U3705)^2)^0.5,4),4),Rawdata!AK3705+Rawdata!$T$1*Rawdata!AU3705)</f>
        <v>#DIV/0!</v>
      </c>
      <c r="I3705" s="16" t="e">
        <f>IF(A3705&gt;$V$1,ROUND(ROUND(V3705*$S$1+(1-$S$1)*G3705,4)+$T$1*ROUND(($S$1*AA3705+(1-$S$1)*(G3705-V3705)^2)^0.5,4),4),Rawdata!AL3705+Rawdata!$T$1*Rawdata!AV3705)</f>
        <v>#DIV/0!</v>
      </c>
      <c r="J3705" s="16" t="e">
        <f>IF(A3705&gt;$W$1,ROUND(ROUND( W3705*$S$1+(1-$S$1)*G3705,4)+$T$1*ROUND(($S$1*AB3705+(1-$S$1)*(G3705-W3705)^2)^0.5,4),4),Rawdata!AM3705+Rawdata!$T$1*Rawdata!AW3705)</f>
        <v>#DIV/0!</v>
      </c>
      <c r="K3705" s="16" t="e">
        <f>IF(A3705&gt;$X$1,ROUND(ROUND( X3705*$S$1+(1-$S$1)*G3705,4)+$T$1*ROUND(($S$1*AC3705+(1-$S$1)*(G3705-X3705)^2)^0.5,4),4),Rawdata!AN3705+Rawdata!$T$1*Rawdata!AX3705)</f>
        <v>#DIV/0!</v>
      </c>
      <c r="L3705" s="16" t="e">
        <f>IF(A3705&gt;$Y$1,ROUND(ROUND( Y3705*$S$1+(1-$S$1)*G3705,4)+$T$1*ROUND(($S$1*AD3705+(1-$S$1)*(G3705-Y3705)^2)^0.5,4),4),Rawdata!AO3705+Rawdata!$T$1*Rawdata!AY3705)</f>
        <v>#DIV/0!</v>
      </c>
      <c r="M3705" s="16" t="e">
        <f t="shared" si="1550"/>
        <v>#DIV/0!</v>
      </c>
      <c r="N3705" s="16" t="e">
        <f t="shared" si="1551"/>
        <v>#DIV/0!</v>
      </c>
      <c r="O3705" s="67"/>
      <c r="P3705" s="67"/>
      <c r="Q3705" s="31" t="e">
        <f t="shared" si="1570"/>
        <v>#DIV/0!</v>
      </c>
      <c r="R3705" s="17" t="e">
        <f t="shared" si="1571"/>
        <v>#DIV/0!</v>
      </c>
      <c r="S3705" s="37" t="e">
        <f t="shared" si="1552"/>
        <v>#DIV/0!</v>
      </c>
      <c r="T3705" s="17" t="e">
        <f t="shared" si="1553"/>
        <v>#DIV/0!</v>
      </c>
      <c r="U3705" s="91" t="e">
        <f>IF(A3705&gt;$U$1, U3706*$S$1+(1-$S$1)*G3706,Rawdata!AK3705)</f>
        <v>#DIV/0!</v>
      </c>
      <c r="V3705" s="91" t="e">
        <f>IF(A3705&gt;$V$1,$S$1*V3706+(1-$S$1)*G3706,Rawdata!AL3705)</f>
        <v>#DIV/0!</v>
      </c>
      <c r="W3705" s="91" t="e">
        <f>IF(A3705&gt;$W$1, $S$1*W3706+(1-$S$1)*G3706,Rawdata!AM3705)</f>
        <v>#DIV/0!</v>
      </c>
      <c r="X3705" s="91" t="e">
        <f>IF(A3705&gt;$X$1,$S$1*X3706+(1-$S$1)*G3706,Rawdata!AN3705)</f>
        <v>#DIV/0!</v>
      </c>
      <c r="Y3705" s="91" t="e">
        <f>IF(A3705&gt;$Y$1,$S$1*Y3706+(1-$S$1)*G3706,Rawdata!AO3705)</f>
        <v>#DIV/0!</v>
      </c>
      <c r="Z3705" s="91" t="e">
        <f>IF(A3705&gt;$Z$1,$S$1*Z3706+(1-$S$1)*(G3706-U3706)^2,Rawdata!AP3705)</f>
        <v>#DIV/0!</v>
      </c>
      <c r="AA3705" s="91" t="e">
        <f>IF(A3705&gt;$AA$1,$S$1*AA3706+(1-$S$1)*(G3706-V3706)^2,Rawdata!AQ3705)</f>
        <v>#DIV/0!</v>
      </c>
      <c r="AB3705" s="91" t="e">
        <f>IF(A3705&gt;89,$S$1*AB3706+(1-$S$1)*(G3706-W3706)^2,Rawdata!AR3705)</f>
        <v>#DIV/0!</v>
      </c>
      <c r="AC3705" s="91" t="e">
        <f>IF(A3705&gt;$AC$1,$S$1*AC3706+(1-$S$1)*(G3706-X3706)^2,Rawdata!AS3705)</f>
        <v>#DIV/0!</v>
      </c>
      <c r="AD3705" s="91" t="e">
        <f>IF(A3705&gt;$AD$1,$S$1*AD3706+(1-$S$1)*(G3706-Y3706)^2,Rawdata!AT3705)</f>
        <v>#DIV/0!</v>
      </c>
      <c r="AE3705" s="80" t="e">
        <f t="shared" si="1546"/>
        <v>#DIV/0!</v>
      </c>
      <c r="AF3705" s="81" t="e">
        <f t="shared" si="1547"/>
        <v>#DIV/0!</v>
      </c>
      <c r="AG3705" s="86">
        <f t="shared" si="1569"/>
        <v>0</v>
      </c>
      <c r="AH3705" s="107" t="e">
        <f t="shared" si="1572"/>
        <v>#DIV/0!</v>
      </c>
      <c r="AI3705" s="107" t="e">
        <f t="shared" si="1548"/>
        <v>#DIV/0!</v>
      </c>
      <c r="AJ3705" s="108" t="e">
        <f t="shared" si="1549"/>
        <v>#DIV/0!</v>
      </c>
      <c r="AK3705" s="113" t="e">
        <f t="shared" si="1554"/>
        <v>#DIV/0!</v>
      </c>
      <c r="AL3705" s="113" t="e">
        <f t="shared" si="1555"/>
        <v>#DIV/0!</v>
      </c>
      <c r="AM3705" s="113" t="e">
        <f t="shared" si="1556"/>
        <v>#DIV/0!</v>
      </c>
      <c r="AN3705" s="113" t="e">
        <f t="shared" si="1557"/>
        <v>#DIV/0!</v>
      </c>
      <c r="AO3705" s="113" t="e">
        <f t="shared" si="1558"/>
        <v>#DIV/0!</v>
      </c>
      <c r="AP3705" s="91" t="e">
        <f t="shared" si="1559"/>
        <v>#DIV/0!</v>
      </c>
      <c r="AQ3705" s="91" t="e">
        <f t="shared" si="1560"/>
        <v>#DIV/0!</v>
      </c>
      <c r="AR3705" s="91" t="e">
        <f t="shared" si="1561"/>
        <v>#DIV/0!</v>
      </c>
      <c r="AS3705" s="91" t="e">
        <f t="shared" si="1562"/>
        <v>#DIV/0!</v>
      </c>
      <c r="AT3705" s="91" t="e">
        <f t="shared" si="1563"/>
        <v>#DIV/0!</v>
      </c>
      <c r="AU3705" s="113" t="e">
        <f t="shared" si="1564"/>
        <v>#DIV/0!</v>
      </c>
      <c r="AV3705" s="113" t="e">
        <f t="shared" si="1565"/>
        <v>#DIV/0!</v>
      </c>
      <c r="AW3705" s="113" t="e">
        <f t="shared" si="1566"/>
        <v>#DIV/0!</v>
      </c>
      <c r="AX3705" s="113" t="e">
        <f t="shared" si="1567"/>
        <v>#DIV/0!</v>
      </c>
      <c r="AY3705" s="113" t="e">
        <f t="shared" si="1568"/>
        <v>#DIV/0!</v>
      </c>
    </row>
    <row r="3706" spans="1:51" x14ac:dyDescent="0.25">
      <c r="A3706" s="119"/>
      <c r="B3706" s="83"/>
      <c r="C3706" s="85"/>
      <c r="D3706" s="85"/>
      <c r="E3706" s="85"/>
      <c r="F3706" s="71"/>
      <c r="G3706" s="96"/>
      <c r="H3706" s="16" t="e">
        <f>IF(A3706&gt;$U$1,ROUND(ROUND( U3706*$S$1+(1-$S$1)*G3706,4)+$T$1*ROUND(($S$1*Z3706+(1-$S$1)*(G3706-U3706)^2)^0.5,4),4),Rawdata!AK3706+Rawdata!$T$1*Rawdata!AU3706)</f>
        <v>#DIV/0!</v>
      </c>
      <c r="I3706" s="16" t="e">
        <f>IF(A3706&gt;$V$1,ROUND(ROUND(V3706*$S$1+(1-$S$1)*G3706,4)+$T$1*ROUND(($S$1*AA3706+(1-$S$1)*(G3706-V3706)^2)^0.5,4),4),Rawdata!AL3706+Rawdata!$T$1*Rawdata!AV3706)</f>
        <v>#DIV/0!</v>
      </c>
      <c r="J3706" s="16" t="e">
        <f>IF(A3706&gt;$W$1,ROUND(ROUND( W3706*$S$1+(1-$S$1)*G3706,4)+$T$1*ROUND(($S$1*AB3706+(1-$S$1)*(G3706-W3706)^2)^0.5,4),4),Rawdata!AM3706+Rawdata!$T$1*Rawdata!AW3706)</f>
        <v>#DIV/0!</v>
      </c>
      <c r="K3706" s="16" t="e">
        <f>IF(A3706&gt;$X$1,ROUND(ROUND( X3706*$S$1+(1-$S$1)*G3706,4)+$T$1*ROUND(($S$1*AC3706+(1-$S$1)*(G3706-X3706)^2)^0.5,4),4),Rawdata!AN3706+Rawdata!$T$1*Rawdata!AX3706)</f>
        <v>#DIV/0!</v>
      </c>
      <c r="L3706" s="16" t="e">
        <f>IF(A3706&gt;$Y$1,ROUND(ROUND( Y3706*$S$1+(1-$S$1)*G3706,4)+$T$1*ROUND(($S$1*AD3706+(1-$S$1)*(G3706-Y3706)^2)^0.5,4),4),Rawdata!AO3706+Rawdata!$T$1*Rawdata!AY3706)</f>
        <v>#DIV/0!</v>
      </c>
      <c r="M3706" s="16" t="e">
        <f t="shared" si="1550"/>
        <v>#DIV/0!</v>
      </c>
      <c r="N3706" s="16" t="e">
        <f t="shared" si="1551"/>
        <v>#DIV/0!</v>
      </c>
      <c r="O3706" s="67"/>
      <c r="P3706" s="67"/>
      <c r="Q3706" s="31" t="e">
        <f t="shared" si="1570"/>
        <v>#DIV/0!</v>
      </c>
      <c r="R3706" s="17" t="e">
        <f t="shared" si="1571"/>
        <v>#DIV/0!</v>
      </c>
      <c r="S3706" s="37" t="e">
        <f t="shared" si="1552"/>
        <v>#DIV/0!</v>
      </c>
      <c r="T3706" s="17" t="e">
        <f t="shared" si="1553"/>
        <v>#DIV/0!</v>
      </c>
      <c r="U3706" s="91" t="e">
        <f>IF(A3706&gt;$U$1, U3707*$S$1+(1-$S$1)*G3707,Rawdata!AK3706)</f>
        <v>#DIV/0!</v>
      </c>
      <c r="V3706" s="91" t="e">
        <f>IF(A3706&gt;$V$1,$S$1*V3707+(1-$S$1)*G3707,Rawdata!AL3706)</f>
        <v>#DIV/0!</v>
      </c>
      <c r="W3706" s="91" t="e">
        <f>IF(A3706&gt;$W$1, $S$1*W3707+(1-$S$1)*G3707,Rawdata!AM3706)</f>
        <v>#DIV/0!</v>
      </c>
      <c r="X3706" s="91" t="e">
        <f>IF(A3706&gt;$X$1,$S$1*X3707+(1-$S$1)*G3707,Rawdata!AN3706)</f>
        <v>#DIV/0!</v>
      </c>
      <c r="Y3706" s="91" t="e">
        <f>IF(A3706&gt;$Y$1,$S$1*Y3707+(1-$S$1)*G3707,Rawdata!AO3706)</f>
        <v>#DIV/0!</v>
      </c>
      <c r="Z3706" s="91" t="e">
        <f>IF(A3706&gt;$Z$1,$S$1*Z3707+(1-$S$1)*(G3707-U3707)^2,Rawdata!AP3706)</f>
        <v>#DIV/0!</v>
      </c>
      <c r="AA3706" s="91" t="e">
        <f>IF(A3706&gt;$AA$1,$S$1*AA3707+(1-$S$1)*(G3707-V3707)^2,Rawdata!AQ3706)</f>
        <v>#DIV/0!</v>
      </c>
      <c r="AB3706" s="91" t="e">
        <f>IF(A3706&gt;89,$S$1*AB3707+(1-$S$1)*(G3707-W3707)^2,Rawdata!AR3706)</f>
        <v>#DIV/0!</v>
      </c>
      <c r="AC3706" s="91" t="e">
        <f>IF(A3706&gt;$AC$1,$S$1*AC3707+(1-$S$1)*(G3707-X3707)^2,Rawdata!AS3706)</f>
        <v>#DIV/0!</v>
      </c>
      <c r="AD3706" s="91" t="e">
        <f>IF(A3706&gt;$AD$1,$S$1*AD3707+(1-$S$1)*(G3707-Y3707)^2,Rawdata!AT3706)</f>
        <v>#DIV/0!</v>
      </c>
      <c r="AE3706" s="80" t="e">
        <f t="shared" si="1546"/>
        <v>#DIV/0!</v>
      </c>
      <c r="AF3706" s="81" t="e">
        <f t="shared" si="1547"/>
        <v>#DIV/0!</v>
      </c>
      <c r="AG3706" s="86">
        <f t="shared" si="1569"/>
        <v>0</v>
      </c>
      <c r="AH3706" s="107" t="e">
        <f t="shared" si="1572"/>
        <v>#DIV/0!</v>
      </c>
      <c r="AI3706" s="107" t="e">
        <f t="shared" si="1548"/>
        <v>#DIV/0!</v>
      </c>
      <c r="AJ3706" s="108" t="e">
        <f t="shared" si="1549"/>
        <v>#DIV/0!</v>
      </c>
      <c r="AK3706" s="113" t="e">
        <f t="shared" si="1554"/>
        <v>#DIV/0!</v>
      </c>
      <c r="AL3706" s="113" t="e">
        <f t="shared" si="1555"/>
        <v>#DIV/0!</v>
      </c>
      <c r="AM3706" s="113" t="e">
        <f t="shared" si="1556"/>
        <v>#DIV/0!</v>
      </c>
      <c r="AN3706" s="113" t="e">
        <f t="shared" si="1557"/>
        <v>#DIV/0!</v>
      </c>
      <c r="AO3706" s="113" t="e">
        <f t="shared" si="1558"/>
        <v>#DIV/0!</v>
      </c>
      <c r="AP3706" s="91" t="e">
        <f t="shared" si="1559"/>
        <v>#DIV/0!</v>
      </c>
      <c r="AQ3706" s="91" t="e">
        <f t="shared" si="1560"/>
        <v>#DIV/0!</v>
      </c>
      <c r="AR3706" s="91" t="e">
        <f t="shared" si="1561"/>
        <v>#DIV/0!</v>
      </c>
      <c r="AS3706" s="91" t="e">
        <f t="shared" si="1562"/>
        <v>#DIV/0!</v>
      </c>
      <c r="AT3706" s="91" t="e">
        <f t="shared" si="1563"/>
        <v>#DIV/0!</v>
      </c>
      <c r="AU3706" s="113" t="e">
        <f t="shared" si="1564"/>
        <v>#DIV/0!</v>
      </c>
      <c r="AV3706" s="113" t="e">
        <f t="shared" si="1565"/>
        <v>#DIV/0!</v>
      </c>
      <c r="AW3706" s="113" t="e">
        <f t="shared" si="1566"/>
        <v>#DIV/0!</v>
      </c>
      <c r="AX3706" s="113" t="e">
        <f t="shared" si="1567"/>
        <v>#DIV/0!</v>
      </c>
      <c r="AY3706" s="113" t="e">
        <f t="shared" si="1568"/>
        <v>#DIV/0!</v>
      </c>
    </row>
    <row r="3707" spans="1:51" x14ac:dyDescent="0.25">
      <c r="A3707" s="119"/>
      <c r="B3707" s="83"/>
      <c r="C3707" s="85"/>
      <c r="D3707" s="85"/>
      <c r="E3707" s="85"/>
      <c r="F3707" s="71"/>
      <c r="G3707" s="96"/>
      <c r="H3707" s="16" t="e">
        <f>IF(A3707&gt;$U$1,ROUND(ROUND( U3707*$S$1+(1-$S$1)*G3707,4)+$T$1*ROUND(($S$1*Z3707+(1-$S$1)*(G3707-U3707)^2)^0.5,4),4),Rawdata!AK3707+Rawdata!$T$1*Rawdata!AU3707)</f>
        <v>#DIV/0!</v>
      </c>
      <c r="I3707" s="16" t="e">
        <f>IF(A3707&gt;$V$1,ROUND(ROUND(V3707*$S$1+(1-$S$1)*G3707,4)+$T$1*ROUND(($S$1*AA3707+(1-$S$1)*(G3707-V3707)^2)^0.5,4),4),Rawdata!AL3707+Rawdata!$T$1*Rawdata!AV3707)</f>
        <v>#DIV/0!</v>
      </c>
      <c r="J3707" s="16" t="e">
        <f>IF(A3707&gt;$W$1,ROUND(ROUND( W3707*$S$1+(1-$S$1)*G3707,4)+$T$1*ROUND(($S$1*AB3707+(1-$S$1)*(G3707-W3707)^2)^0.5,4),4),Rawdata!AM3707+Rawdata!$T$1*Rawdata!AW3707)</f>
        <v>#DIV/0!</v>
      </c>
      <c r="K3707" s="16" t="e">
        <f>IF(A3707&gt;$X$1,ROUND(ROUND( X3707*$S$1+(1-$S$1)*G3707,4)+$T$1*ROUND(($S$1*AC3707+(1-$S$1)*(G3707-X3707)^2)^0.5,4),4),Rawdata!AN3707+Rawdata!$T$1*Rawdata!AX3707)</f>
        <v>#DIV/0!</v>
      </c>
      <c r="L3707" s="16" t="e">
        <f>IF(A3707&gt;$Y$1,ROUND(ROUND( Y3707*$S$1+(1-$S$1)*G3707,4)+$T$1*ROUND(($S$1*AD3707+(1-$S$1)*(G3707-Y3707)^2)^0.5,4),4),Rawdata!AO3707+Rawdata!$T$1*Rawdata!AY3707)</f>
        <v>#DIV/0!</v>
      </c>
      <c r="M3707" s="16" t="e">
        <f t="shared" si="1550"/>
        <v>#DIV/0!</v>
      </c>
      <c r="N3707" s="16" t="e">
        <f t="shared" si="1551"/>
        <v>#DIV/0!</v>
      </c>
      <c r="O3707" s="67"/>
      <c r="P3707" s="67"/>
      <c r="Q3707" s="31" t="e">
        <f t="shared" si="1570"/>
        <v>#DIV/0!</v>
      </c>
      <c r="R3707" s="17" t="e">
        <f t="shared" si="1571"/>
        <v>#DIV/0!</v>
      </c>
      <c r="S3707" s="37" t="e">
        <f t="shared" si="1552"/>
        <v>#DIV/0!</v>
      </c>
      <c r="T3707" s="17" t="e">
        <f t="shared" si="1553"/>
        <v>#DIV/0!</v>
      </c>
      <c r="U3707" s="91" t="e">
        <f>IF(A3707&gt;$U$1, U3708*$S$1+(1-$S$1)*G3708,Rawdata!AK3707)</f>
        <v>#DIV/0!</v>
      </c>
      <c r="V3707" s="91" t="e">
        <f>IF(A3707&gt;$V$1,$S$1*V3708+(1-$S$1)*G3708,Rawdata!AL3707)</f>
        <v>#DIV/0!</v>
      </c>
      <c r="W3707" s="91" t="e">
        <f>IF(A3707&gt;$W$1, $S$1*W3708+(1-$S$1)*G3708,Rawdata!AM3707)</f>
        <v>#DIV/0!</v>
      </c>
      <c r="X3707" s="91" t="e">
        <f>IF(A3707&gt;$X$1,$S$1*X3708+(1-$S$1)*G3708,Rawdata!AN3707)</f>
        <v>#DIV/0!</v>
      </c>
      <c r="Y3707" s="91" t="e">
        <f>IF(A3707&gt;$Y$1,$S$1*Y3708+(1-$S$1)*G3708,Rawdata!AO3707)</f>
        <v>#DIV/0!</v>
      </c>
      <c r="Z3707" s="91" t="e">
        <f>IF(A3707&gt;$Z$1,$S$1*Z3708+(1-$S$1)*(G3708-U3708)^2,Rawdata!AP3707)</f>
        <v>#DIV/0!</v>
      </c>
      <c r="AA3707" s="91" t="e">
        <f>IF(A3707&gt;$AA$1,$S$1*AA3708+(1-$S$1)*(G3708-V3708)^2,Rawdata!AQ3707)</f>
        <v>#DIV/0!</v>
      </c>
      <c r="AB3707" s="91" t="e">
        <f>IF(A3707&gt;89,$S$1*AB3708+(1-$S$1)*(G3708-W3708)^2,Rawdata!AR3707)</f>
        <v>#DIV/0!</v>
      </c>
      <c r="AC3707" s="91" t="e">
        <f>IF(A3707&gt;$AC$1,$S$1*AC3708+(1-$S$1)*(G3708-X3708)^2,Rawdata!AS3707)</f>
        <v>#DIV/0!</v>
      </c>
      <c r="AD3707" s="91" t="e">
        <f>IF(A3707&gt;$AD$1,$S$1*AD3708+(1-$S$1)*(G3708-Y3708)^2,Rawdata!AT3707)</f>
        <v>#DIV/0!</v>
      </c>
      <c r="AE3707" s="80" t="e">
        <f t="shared" si="1546"/>
        <v>#DIV/0!</v>
      </c>
      <c r="AF3707" s="81" t="e">
        <f t="shared" si="1547"/>
        <v>#DIV/0!</v>
      </c>
      <c r="AG3707" s="86">
        <f t="shared" si="1569"/>
        <v>0</v>
      </c>
      <c r="AH3707" s="107" t="e">
        <f t="shared" si="1572"/>
        <v>#DIV/0!</v>
      </c>
      <c r="AI3707" s="107" t="e">
        <f t="shared" si="1548"/>
        <v>#DIV/0!</v>
      </c>
      <c r="AJ3707" s="108" t="e">
        <f t="shared" si="1549"/>
        <v>#DIV/0!</v>
      </c>
      <c r="AK3707" s="113" t="e">
        <f t="shared" si="1554"/>
        <v>#DIV/0!</v>
      </c>
      <c r="AL3707" s="113" t="e">
        <f t="shared" si="1555"/>
        <v>#DIV/0!</v>
      </c>
      <c r="AM3707" s="113" t="e">
        <f t="shared" si="1556"/>
        <v>#DIV/0!</v>
      </c>
      <c r="AN3707" s="113" t="e">
        <f t="shared" si="1557"/>
        <v>#DIV/0!</v>
      </c>
      <c r="AO3707" s="113" t="e">
        <f t="shared" si="1558"/>
        <v>#DIV/0!</v>
      </c>
      <c r="AP3707" s="91" t="e">
        <f t="shared" si="1559"/>
        <v>#DIV/0!</v>
      </c>
      <c r="AQ3707" s="91" t="e">
        <f t="shared" si="1560"/>
        <v>#DIV/0!</v>
      </c>
      <c r="AR3707" s="91" t="e">
        <f t="shared" si="1561"/>
        <v>#DIV/0!</v>
      </c>
      <c r="AS3707" s="91" t="e">
        <f t="shared" si="1562"/>
        <v>#DIV/0!</v>
      </c>
      <c r="AT3707" s="91" t="e">
        <f t="shared" si="1563"/>
        <v>#DIV/0!</v>
      </c>
      <c r="AU3707" s="113" t="e">
        <f t="shared" si="1564"/>
        <v>#DIV/0!</v>
      </c>
      <c r="AV3707" s="113" t="e">
        <f t="shared" si="1565"/>
        <v>#DIV/0!</v>
      </c>
      <c r="AW3707" s="113" t="e">
        <f t="shared" si="1566"/>
        <v>#DIV/0!</v>
      </c>
      <c r="AX3707" s="113" t="e">
        <f t="shared" si="1567"/>
        <v>#DIV/0!</v>
      </c>
      <c r="AY3707" s="113" t="e">
        <f t="shared" si="1568"/>
        <v>#DIV/0!</v>
      </c>
    </row>
    <row r="3708" spans="1:51" x14ac:dyDescent="0.25">
      <c r="A3708" s="119"/>
      <c r="B3708" s="83"/>
      <c r="C3708" s="85"/>
      <c r="D3708" s="85"/>
      <c r="E3708" s="85"/>
      <c r="F3708" s="71"/>
      <c r="G3708" s="96"/>
      <c r="H3708" s="16" t="e">
        <f>IF(A3708&gt;$U$1,ROUND(ROUND( U3708*$S$1+(1-$S$1)*G3708,4)+$T$1*ROUND(($S$1*Z3708+(1-$S$1)*(G3708-U3708)^2)^0.5,4),4),Rawdata!AK3708+Rawdata!$T$1*Rawdata!AU3708)</f>
        <v>#DIV/0!</v>
      </c>
      <c r="I3708" s="16" t="e">
        <f>IF(A3708&gt;$V$1,ROUND(ROUND(V3708*$S$1+(1-$S$1)*G3708,4)+$T$1*ROUND(($S$1*AA3708+(1-$S$1)*(G3708-V3708)^2)^0.5,4),4),Rawdata!AL3708+Rawdata!$T$1*Rawdata!AV3708)</f>
        <v>#DIV/0!</v>
      </c>
      <c r="J3708" s="16" t="e">
        <f>IF(A3708&gt;$W$1,ROUND(ROUND( W3708*$S$1+(1-$S$1)*G3708,4)+$T$1*ROUND(($S$1*AB3708+(1-$S$1)*(G3708-W3708)^2)^0.5,4),4),Rawdata!AM3708+Rawdata!$T$1*Rawdata!AW3708)</f>
        <v>#DIV/0!</v>
      </c>
      <c r="K3708" s="16" t="e">
        <f>IF(A3708&gt;$X$1,ROUND(ROUND( X3708*$S$1+(1-$S$1)*G3708,4)+$T$1*ROUND(($S$1*AC3708+(1-$S$1)*(G3708-X3708)^2)^0.5,4),4),Rawdata!AN3708+Rawdata!$T$1*Rawdata!AX3708)</f>
        <v>#DIV/0!</v>
      </c>
      <c r="L3708" s="16" t="e">
        <f>IF(A3708&gt;$Y$1,ROUND(ROUND( Y3708*$S$1+(1-$S$1)*G3708,4)+$T$1*ROUND(($S$1*AD3708+(1-$S$1)*(G3708-Y3708)^2)^0.5,4),4),Rawdata!AO3708+Rawdata!$T$1*Rawdata!AY3708)</f>
        <v>#DIV/0!</v>
      </c>
      <c r="M3708" s="16" t="e">
        <f t="shared" si="1550"/>
        <v>#DIV/0!</v>
      </c>
      <c r="N3708" s="16" t="e">
        <f t="shared" si="1551"/>
        <v>#DIV/0!</v>
      </c>
      <c r="O3708" s="67"/>
      <c r="P3708" s="67"/>
      <c r="Q3708" s="31" t="e">
        <f t="shared" si="1570"/>
        <v>#DIV/0!</v>
      </c>
      <c r="R3708" s="17" t="e">
        <f t="shared" si="1571"/>
        <v>#DIV/0!</v>
      </c>
      <c r="S3708" s="37" t="e">
        <f t="shared" si="1552"/>
        <v>#DIV/0!</v>
      </c>
      <c r="T3708" s="17" t="e">
        <f t="shared" si="1553"/>
        <v>#DIV/0!</v>
      </c>
      <c r="U3708" s="91" t="e">
        <f>IF(A3708&gt;$U$1, U3709*$S$1+(1-$S$1)*G3709,Rawdata!AK3708)</f>
        <v>#DIV/0!</v>
      </c>
      <c r="V3708" s="91" t="e">
        <f>IF(A3708&gt;$V$1,$S$1*V3709+(1-$S$1)*G3709,Rawdata!AL3708)</f>
        <v>#DIV/0!</v>
      </c>
      <c r="W3708" s="91" t="e">
        <f>IF(A3708&gt;$W$1, $S$1*W3709+(1-$S$1)*G3709,Rawdata!AM3708)</f>
        <v>#DIV/0!</v>
      </c>
      <c r="X3708" s="91" t="e">
        <f>IF(A3708&gt;$X$1,$S$1*X3709+(1-$S$1)*G3709,Rawdata!AN3708)</f>
        <v>#DIV/0!</v>
      </c>
      <c r="Y3708" s="91" t="e">
        <f>IF(A3708&gt;$Y$1,$S$1*Y3709+(1-$S$1)*G3709,Rawdata!AO3708)</f>
        <v>#DIV/0!</v>
      </c>
      <c r="Z3708" s="91" t="e">
        <f>IF(A3708&gt;$Z$1,$S$1*Z3709+(1-$S$1)*(G3709-U3709)^2,Rawdata!AP3708)</f>
        <v>#DIV/0!</v>
      </c>
      <c r="AA3708" s="91" t="e">
        <f>IF(A3708&gt;$AA$1,$S$1*AA3709+(1-$S$1)*(G3709-V3709)^2,Rawdata!AQ3708)</f>
        <v>#DIV/0!</v>
      </c>
      <c r="AB3708" s="91" t="e">
        <f>IF(A3708&gt;89,$S$1*AB3709+(1-$S$1)*(G3709-W3709)^2,Rawdata!AR3708)</f>
        <v>#DIV/0!</v>
      </c>
      <c r="AC3708" s="91" t="e">
        <f>IF(A3708&gt;$AC$1,$S$1*AC3709+(1-$S$1)*(G3709-X3709)^2,Rawdata!AS3708)</f>
        <v>#DIV/0!</v>
      </c>
      <c r="AD3708" s="91" t="e">
        <f>IF(A3708&gt;$AD$1,$S$1*AD3709+(1-$S$1)*(G3709-Y3709)^2,Rawdata!AT3708)</f>
        <v>#DIV/0!</v>
      </c>
      <c r="AE3708" s="80" t="e">
        <f t="shared" si="1546"/>
        <v>#DIV/0!</v>
      </c>
      <c r="AF3708" s="81" t="e">
        <f t="shared" si="1547"/>
        <v>#DIV/0!</v>
      </c>
      <c r="AG3708" s="86">
        <f t="shared" si="1569"/>
        <v>0</v>
      </c>
      <c r="AH3708" s="107" t="e">
        <f t="shared" si="1572"/>
        <v>#DIV/0!</v>
      </c>
      <c r="AI3708" s="107" t="e">
        <f t="shared" si="1548"/>
        <v>#DIV/0!</v>
      </c>
      <c r="AJ3708" s="108" t="e">
        <f t="shared" si="1549"/>
        <v>#DIV/0!</v>
      </c>
      <c r="AK3708" s="113" t="e">
        <f t="shared" si="1554"/>
        <v>#DIV/0!</v>
      </c>
      <c r="AL3708" s="113" t="e">
        <f t="shared" si="1555"/>
        <v>#DIV/0!</v>
      </c>
      <c r="AM3708" s="113" t="e">
        <f t="shared" si="1556"/>
        <v>#DIV/0!</v>
      </c>
      <c r="AN3708" s="113" t="e">
        <f t="shared" si="1557"/>
        <v>#DIV/0!</v>
      </c>
      <c r="AO3708" s="113" t="e">
        <f t="shared" si="1558"/>
        <v>#DIV/0!</v>
      </c>
      <c r="AP3708" s="91" t="e">
        <f t="shared" si="1559"/>
        <v>#DIV/0!</v>
      </c>
      <c r="AQ3708" s="91" t="e">
        <f t="shared" si="1560"/>
        <v>#DIV/0!</v>
      </c>
      <c r="AR3708" s="91" t="e">
        <f t="shared" si="1561"/>
        <v>#DIV/0!</v>
      </c>
      <c r="AS3708" s="91" t="e">
        <f t="shared" si="1562"/>
        <v>#DIV/0!</v>
      </c>
      <c r="AT3708" s="91" t="e">
        <f t="shared" si="1563"/>
        <v>#DIV/0!</v>
      </c>
      <c r="AU3708" s="113" t="e">
        <f t="shared" si="1564"/>
        <v>#DIV/0!</v>
      </c>
      <c r="AV3708" s="113" t="e">
        <f t="shared" si="1565"/>
        <v>#DIV/0!</v>
      </c>
      <c r="AW3708" s="113" t="e">
        <f t="shared" si="1566"/>
        <v>#DIV/0!</v>
      </c>
      <c r="AX3708" s="113" t="e">
        <f t="shared" si="1567"/>
        <v>#DIV/0!</v>
      </c>
      <c r="AY3708" s="113" t="e">
        <f t="shared" si="1568"/>
        <v>#DIV/0!</v>
      </c>
    </row>
    <row r="3709" spans="1:51" x14ac:dyDescent="0.25">
      <c r="A3709" s="119"/>
      <c r="B3709" s="83"/>
      <c r="C3709" s="85"/>
      <c r="D3709" s="85"/>
      <c r="E3709" s="85"/>
      <c r="F3709" s="71"/>
      <c r="G3709" s="96"/>
      <c r="H3709" s="16" t="e">
        <f>IF(A3709&gt;$U$1,ROUND(ROUND( U3709*$S$1+(1-$S$1)*G3709,4)+$T$1*ROUND(($S$1*Z3709+(1-$S$1)*(G3709-U3709)^2)^0.5,4),4),Rawdata!AK3709+Rawdata!$T$1*Rawdata!AU3709)</f>
        <v>#DIV/0!</v>
      </c>
      <c r="I3709" s="16" t="e">
        <f>IF(A3709&gt;$V$1,ROUND(ROUND(V3709*$S$1+(1-$S$1)*G3709,4)+$T$1*ROUND(($S$1*AA3709+(1-$S$1)*(G3709-V3709)^2)^0.5,4),4),Rawdata!AL3709+Rawdata!$T$1*Rawdata!AV3709)</f>
        <v>#DIV/0!</v>
      </c>
      <c r="J3709" s="16" t="e">
        <f>IF(A3709&gt;$W$1,ROUND(ROUND( W3709*$S$1+(1-$S$1)*G3709,4)+$T$1*ROUND(($S$1*AB3709+(1-$S$1)*(G3709-W3709)^2)^0.5,4),4),Rawdata!AM3709+Rawdata!$T$1*Rawdata!AW3709)</f>
        <v>#DIV/0!</v>
      </c>
      <c r="K3709" s="16" t="e">
        <f>IF(A3709&gt;$X$1,ROUND(ROUND( X3709*$S$1+(1-$S$1)*G3709,4)+$T$1*ROUND(($S$1*AC3709+(1-$S$1)*(G3709-X3709)^2)^0.5,4),4),Rawdata!AN3709+Rawdata!$T$1*Rawdata!AX3709)</f>
        <v>#DIV/0!</v>
      </c>
      <c r="L3709" s="16" t="e">
        <f>IF(A3709&gt;$Y$1,ROUND(ROUND( Y3709*$S$1+(1-$S$1)*G3709,4)+$T$1*ROUND(($S$1*AD3709+(1-$S$1)*(G3709-Y3709)^2)^0.5,4),4),Rawdata!AO3709+Rawdata!$T$1*Rawdata!AY3709)</f>
        <v>#DIV/0!</v>
      </c>
      <c r="M3709" s="16" t="e">
        <f t="shared" si="1550"/>
        <v>#DIV/0!</v>
      </c>
      <c r="N3709" s="16" t="e">
        <f t="shared" si="1551"/>
        <v>#DIV/0!</v>
      </c>
      <c r="O3709" s="67"/>
      <c r="P3709" s="67"/>
      <c r="Q3709" s="31" t="e">
        <f t="shared" si="1570"/>
        <v>#DIV/0!</v>
      </c>
      <c r="R3709" s="17" t="e">
        <f t="shared" si="1571"/>
        <v>#DIV/0!</v>
      </c>
      <c r="S3709" s="37" t="e">
        <f t="shared" si="1552"/>
        <v>#DIV/0!</v>
      </c>
      <c r="T3709" s="17" t="e">
        <f t="shared" si="1553"/>
        <v>#DIV/0!</v>
      </c>
      <c r="U3709" s="91" t="e">
        <f>IF(A3709&gt;$U$1, U3710*$S$1+(1-$S$1)*G3710,Rawdata!AK3709)</f>
        <v>#DIV/0!</v>
      </c>
      <c r="V3709" s="91" t="e">
        <f>IF(A3709&gt;$V$1,$S$1*V3710+(1-$S$1)*G3710,Rawdata!AL3709)</f>
        <v>#DIV/0!</v>
      </c>
      <c r="W3709" s="91" t="e">
        <f>IF(A3709&gt;$W$1, $S$1*W3710+(1-$S$1)*G3710,Rawdata!AM3709)</f>
        <v>#DIV/0!</v>
      </c>
      <c r="X3709" s="91" t="e">
        <f>IF(A3709&gt;$X$1,$S$1*X3710+(1-$S$1)*G3710,Rawdata!AN3709)</f>
        <v>#DIV/0!</v>
      </c>
      <c r="Y3709" s="91" t="e">
        <f>IF(A3709&gt;$Y$1,$S$1*Y3710+(1-$S$1)*G3710,Rawdata!AO3709)</f>
        <v>#DIV/0!</v>
      </c>
      <c r="Z3709" s="91" t="e">
        <f>IF(A3709&gt;$Z$1,$S$1*Z3710+(1-$S$1)*(G3710-U3710)^2,Rawdata!AP3709)</f>
        <v>#DIV/0!</v>
      </c>
      <c r="AA3709" s="91" t="e">
        <f>IF(A3709&gt;$AA$1,$S$1*AA3710+(1-$S$1)*(G3710-V3710)^2,Rawdata!AQ3709)</f>
        <v>#DIV/0!</v>
      </c>
      <c r="AB3709" s="91" t="e">
        <f>IF(A3709&gt;89,$S$1*AB3710+(1-$S$1)*(G3710-W3710)^2,Rawdata!AR3709)</f>
        <v>#DIV/0!</v>
      </c>
      <c r="AC3709" s="91" t="e">
        <f>IF(A3709&gt;$AC$1,$S$1*AC3710+(1-$S$1)*(G3710-X3710)^2,Rawdata!AS3709)</f>
        <v>#DIV/0!</v>
      </c>
      <c r="AD3709" s="91" t="e">
        <f>IF(A3709&gt;$AD$1,$S$1*AD3710+(1-$S$1)*(G3710-Y3710)^2,Rawdata!AT3709)</f>
        <v>#DIV/0!</v>
      </c>
      <c r="AE3709" s="80" t="e">
        <f t="shared" si="1546"/>
        <v>#DIV/0!</v>
      </c>
      <c r="AF3709" s="81" t="e">
        <f t="shared" si="1547"/>
        <v>#DIV/0!</v>
      </c>
      <c r="AG3709" s="86">
        <f t="shared" si="1569"/>
        <v>0</v>
      </c>
      <c r="AH3709" s="107" t="e">
        <f t="shared" si="1572"/>
        <v>#DIV/0!</v>
      </c>
      <c r="AI3709" s="107" t="e">
        <f t="shared" si="1548"/>
        <v>#DIV/0!</v>
      </c>
      <c r="AJ3709" s="108" t="e">
        <f t="shared" si="1549"/>
        <v>#DIV/0!</v>
      </c>
      <c r="AK3709" s="113" t="e">
        <f t="shared" si="1554"/>
        <v>#DIV/0!</v>
      </c>
      <c r="AL3709" s="113" t="e">
        <f t="shared" si="1555"/>
        <v>#DIV/0!</v>
      </c>
      <c r="AM3709" s="113" t="e">
        <f t="shared" si="1556"/>
        <v>#DIV/0!</v>
      </c>
      <c r="AN3709" s="113" t="e">
        <f t="shared" si="1557"/>
        <v>#DIV/0!</v>
      </c>
      <c r="AO3709" s="113" t="e">
        <f t="shared" si="1558"/>
        <v>#DIV/0!</v>
      </c>
      <c r="AP3709" s="91" t="e">
        <f t="shared" si="1559"/>
        <v>#DIV/0!</v>
      </c>
      <c r="AQ3709" s="91" t="e">
        <f t="shared" si="1560"/>
        <v>#DIV/0!</v>
      </c>
      <c r="AR3709" s="91" t="e">
        <f t="shared" si="1561"/>
        <v>#DIV/0!</v>
      </c>
      <c r="AS3709" s="91" t="e">
        <f t="shared" si="1562"/>
        <v>#DIV/0!</v>
      </c>
      <c r="AT3709" s="91" t="e">
        <f t="shared" si="1563"/>
        <v>#DIV/0!</v>
      </c>
      <c r="AU3709" s="113" t="e">
        <f t="shared" si="1564"/>
        <v>#DIV/0!</v>
      </c>
      <c r="AV3709" s="113" t="e">
        <f t="shared" si="1565"/>
        <v>#DIV/0!</v>
      </c>
      <c r="AW3709" s="113" t="e">
        <f t="shared" si="1566"/>
        <v>#DIV/0!</v>
      </c>
      <c r="AX3709" s="113" t="e">
        <f t="shared" si="1567"/>
        <v>#DIV/0!</v>
      </c>
      <c r="AY3709" s="113" t="e">
        <f t="shared" si="1568"/>
        <v>#DIV/0!</v>
      </c>
    </row>
    <row r="3710" spans="1:51" x14ac:dyDescent="0.25">
      <c r="A3710" s="119"/>
      <c r="B3710" s="83"/>
      <c r="C3710" s="85"/>
      <c r="D3710" s="85"/>
      <c r="E3710" s="85"/>
      <c r="F3710" s="71"/>
      <c r="G3710" s="96"/>
      <c r="H3710" s="16" t="e">
        <f>IF(A3710&gt;$U$1,ROUND(ROUND( U3710*$S$1+(1-$S$1)*G3710,4)+$T$1*ROUND(($S$1*Z3710+(1-$S$1)*(G3710-U3710)^2)^0.5,4),4),Rawdata!AK3710+Rawdata!$T$1*Rawdata!AU3710)</f>
        <v>#DIV/0!</v>
      </c>
      <c r="I3710" s="16" t="e">
        <f>IF(A3710&gt;$V$1,ROUND(ROUND(V3710*$S$1+(1-$S$1)*G3710,4)+$T$1*ROUND(($S$1*AA3710+(1-$S$1)*(G3710-V3710)^2)^0.5,4),4),Rawdata!AL3710+Rawdata!$T$1*Rawdata!AV3710)</f>
        <v>#DIV/0!</v>
      </c>
      <c r="J3710" s="16" t="e">
        <f>IF(A3710&gt;$W$1,ROUND(ROUND( W3710*$S$1+(1-$S$1)*G3710,4)+$T$1*ROUND(($S$1*AB3710+(1-$S$1)*(G3710-W3710)^2)^0.5,4),4),Rawdata!AM3710+Rawdata!$T$1*Rawdata!AW3710)</f>
        <v>#DIV/0!</v>
      </c>
      <c r="K3710" s="16" t="e">
        <f>IF(A3710&gt;$X$1,ROUND(ROUND( X3710*$S$1+(1-$S$1)*G3710,4)+$T$1*ROUND(($S$1*AC3710+(1-$S$1)*(G3710-X3710)^2)^0.5,4),4),Rawdata!AN3710+Rawdata!$T$1*Rawdata!AX3710)</f>
        <v>#DIV/0!</v>
      </c>
      <c r="L3710" s="16" t="e">
        <f>IF(A3710&gt;$Y$1,ROUND(ROUND( Y3710*$S$1+(1-$S$1)*G3710,4)+$T$1*ROUND(($S$1*AD3710+(1-$S$1)*(G3710-Y3710)^2)^0.5,4),4),Rawdata!AO3710+Rawdata!$T$1*Rawdata!AY3710)</f>
        <v>#DIV/0!</v>
      </c>
      <c r="M3710" s="16" t="e">
        <f t="shared" si="1550"/>
        <v>#DIV/0!</v>
      </c>
      <c r="N3710" s="16" t="e">
        <f t="shared" si="1551"/>
        <v>#DIV/0!</v>
      </c>
      <c r="O3710" s="67"/>
      <c r="P3710" s="67"/>
      <c r="Q3710" s="31" t="e">
        <f t="shared" si="1570"/>
        <v>#DIV/0!</v>
      </c>
      <c r="R3710" s="17" t="e">
        <f t="shared" si="1571"/>
        <v>#DIV/0!</v>
      </c>
      <c r="S3710" s="37" t="e">
        <f t="shared" si="1552"/>
        <v>#DIV/0!</v>
      </c>
      <c r="T3710" s="17" t="e">
        <f t="shared" si="1553"/>
        <v>#DIV/0!</v>
      </c>
      <c r="U3710" s="91" t="e">
        <f>IF(A3710&gt;$U$1, U3711*$S$1+(1-$S$1)*G3711,Rawdata!AK3710)</f>
        <v>#DIV/0!</v>
      </c>
      <c r="V3710" s="91" t="e">
        <f>IF(A3710&gt;$V$1,$S$1*V3711+(1-$S$1)*G3711,Rawdata!AL3710)</f>
        <v>#DIV/0!</v>
      </c>
      <c r="W3710" s="91" t="e">
        <f>IF(A3710&gt;$W$1, $S$1*W3711+(1-$S$1)*G3711,Rawdata!AM3710)</f>
        <v>#DIV/0!</v>
      </c>
      <c r="X3710" s="91" t="e">
        <f>IF(A3710&gt;$X$1,$S$1*X3711+(1-$S$1)*G3711,Rawdata!AN3710)</f>
        <v>#DIV/0!</v>
      </c>
      <c r="Y3710" s="91" t="e">
        <f>IF(A3710&gt;$Y$1,$S$1*Y3711+(1-$S$1)*G3711,Rawdata!AO3710)</f>
        <v>#DIV/0!</v>
      </c>
      <c r="Z3710" s="91" t="e">
        <f>IF(A3710&gt;$Z$1,$S$1*Z3711+(1-$S$1)*(G3711-U3711)^2,Rawdata!AP3710)</f>
        <v>#DIV/0!</v>
      </c>
      <c r="AA3710" s="91" t="e">
        <f>IF(A3710&gt;$AA$1,$S$1*AA3711+(1-$S$1)*(G3711-V3711)^2,Rawdata!AQ3710)</f>
        <v>#DIV/0!</v>
      </c>
      <c r="AB3710" s="91" t="e">
        <f>IF(A3710&gt;89,$S$1*AB3711+(1-$S$1)*(G3711-W3711)^2,Rawdata!AR3710)</f>
        <v>#DIV/0!</v>
      </c>
      <c r="AC3710" s="91" t="e">
        <f>IF(A3710&gt;$AC$1,$S$1*AC3711+(1-$S$1)*(G3711-X3711)^2,Rawdata!AS3710)</f>
        <v>#DIV/0!</v>
      </c>
      <c r="AD3710" s="91" t="e">
        <f>IF(A3710&gt;$AD$1,$S$1*AD3711+(1-$S$1)*(G3711-Y3711)^2,Rawdata!AT3710)</f>
        <v>#DIV/0!</v>
      </c>
      <c r="AE3710" s="80" t="e">
        <f t="shared" si="1546"/>
        <v>#DIV/0!</v>
      </c>
      <c r="AF3710" s="81" t="e">
        <f t="shared" si="1547"/>
        <v>#DIV/0!</v>
      </c>
      <c r="AG3710" s="86">
        <f t="shared" si="1569"/>
        <v>0</v>
      </c>
      <c r="AH3710" s="107" t="e">
        <f t="shared" si="1572"/>
        <v>#DIV/0!</v>
      </c>
      <c r="AI3710" s="107" t="e">
        <f t="shared" si="1548"/>
        <v>#DIV/0!</v>
      </c>
      <c r="AJ3710" s="108" t="e">
        <f t="shared" si="1549"/>
        <v>#DIV/0!</v>
      </c>
      <c r="AK3710" s="113" t="e">
        <f t="shared" si="1554"/>
        <v>#DIV/0!</v>
      </c>
      <c r="AL3710" s="113" t="e">
        <f t="shared" si="1555"/>
        <v>#DIV/0!</v>
      </c>
      <c r="AM3710" s="113" t="e">
        <f t="shared" si="1556"/>
        <v>#DIV/0!</v>
      </c>
      <c r="AN3710" s="113" t="e">
        <f t="shared" si="1557"/>
        <v>#DIV/0!</v>
      </c>
      <c r="AO3710" s="113" t="e">
        <f t="shared" si="1558"/>
        <v>#DIV/0!</v>
      </c>
      <c r="AP3710" s="91" t="e">
        <f t="shared" si="1559"/>
        <v>#DIV/0!</v>
      </c>
      <c r="AQ3710" s="91" t="e">
        <f t="shared" si="1560"/>
        <v>#DIV/0!</v>
      </c>
      <c r="AR3710" s="91" t="e">
        <f t="shared" si="1561"/>
        <v>#DIV/0!</v>
      </c>
      <c r="AS3710" s="91" t="e">
        <f t="shared" si="1562"/>
        <v>#DIV/0!</v>
      </c>
      <c r="AT3710" s="91" t="e">
        <f t="shared" si="1563"/>
        <v>#DIV/0!</v>
      </c>
      <c r="AU3710" s="113" t="e">
        <f t="shared" si="1564"/>
        <v>#DIV/0!</v>
      </c>
      <c r="AV3710" s="113" t="e">
        <f t="shared" si="1565"/>
        <v>#DIV/0!</v>
      </c>
      <c r="AW3710" s="113" t="e">
        <f t="shared" si="1566"/>
        <v>#DIV/0!</v>
      </c>
      <c r="AX3710" s="113" t="e">
        <f t="shared" si="1567"/>
        <v>#DIV/0!</v>
      </c>
      <c r="AY3710" s="113" t="e">
        <f t="shared" si="1568"/>
        <v>#DIV/0!</v>
      </c>
    </row>
    <row r="3711" spans="1:51" x14ac:dyDescent="0.25">
      <c r="A3711" s="119"/>
      <c r="B3711" s="83"/>
      <c r="C3711" s="85"/>
      <c r="D3711" s="85"/>
      <c r="E3711" s="85"/>
      <c r="F3711" s="71"/>
      <c r="G3711" s="96"/>
      <c r="H3711" s="16" t="e">
        <f>IF(A3711&gt;$U$1,ROUND(ROUND( U3711*$S$1+(1-$S$1)*G3711,4)+$T$1*ROUND(($S$1*Z3711+(1-$S$1)*(G3711-U3711)^2)^0.5,4),4),Rawdata!AK3711+Rawdata!$T$1*Rawdata!AU3711)</f>
        <v>#DIV/0!</v>
      </c>
      <c r="I3711" s="16" t="e">
        <f>IF(A3711&gt;$V$1,ROUND(ROUND(V3711*$S$1+(1-$S$1)*G3711,4)+$T$1*ROUND(($S$1*AA3711+(1-$S$1)*(G3711-V3711)^2)^0.5,4),4),Rawdata!AL3711+Rawdata!$T$1*Rawdata!AV3711)</f>
        <v>#DIV/0!</v>
      </c>
      <c r="J3711" s="16" t="e">
        <f>IF(A3711&gt;$W$1,ROUND(ROUND( W3711*$S$1+(1-$S$1)*G3711,4)+$T$1*ROUND(($S$1*AB3711+(1-$S$1)*(G3711-W3711)^2)^0.5,4),4),Rawdata!AM3711+Rawdata!$T$1*Rawdata!AW3711)</f>
        <v>#DIV/0!</v>
      </c>
      <c r="K3711" s="16" t="e">
        <f>IF(A3711&gt;$X$1,ROUND(ROUND( X3711*$S$1+(1-$S$1)*G3711,4)+$T$1*ROUND(($S$1*AC3711+(1-$S$1)*(G3711-X3711)^2)^0.5,4),4),Rawdata!AN3711+Rawdata!$T$1*Rawdata!AX3711)</f>
        <v>#DIV/0!</v>
      </c>
      <c r="L3711" s="16" t="e">
        <f>IF(A3711&gt;$Y$1,ROUND(ROUND( Y3711*$S$1+(1-$S$1)*G3711,4)+$T$1*ROUND(($S$1*AD3711+(1-$S$1)*(G3711-Y3711)^2)^0.5,4),4),Rawdata!AO3711+Rawdata!$T$1*Rawdata!AY3711)</f>
        <v>#DIV/0!</v>
      </c>
      <c r="M3711" s="16" t="e">
        <f t="shared" si="1550"/>
        <v>#DIV/0!</v>
      </c>
      <c r="N3711" s="16" t="e">
        <f t="shared" si="1551"/>
        <v>#DIV/0!</v>
      </c>
      <c r="O3711" s="67"/>
      <c r="P3711" s="67"/>
      <c r="Q3711" s="31" t="e">
        <f t="shared" si="1570"/>
        <v>#DIV/0!</v>
      </c>
      <c r="R3711" s="17" t="e">
        <f t="shared" si="1571"/>
        <v>#DIV/0!</v>
      </c>
      <c r="S3711" s="37" t="e">
        <f t="shared" si="1552"/>
        <v>#DIV/0!</v>
      </c>
      <c r="T3711" s="17" t="e">
        <f t="shared" si="1553"/>
        <v>#DIV/0!</v>
      </c>
      <c r="U3711" s="91" t="e">
        <f>IF(A3711&gt;$U$1, U3712*$S$1+(1-$S$1)*G3712,Rawdata!AK3711)</f>
        <v>#DIV/0!</v>
      </c>
      <c r="V3711" s="91" t="e">
        <f>IF(A3711&gt;$V$1,$S$1*V3712+(1-$S$1)*G3712,Rawdata!AL3711)</f>
        <v>#DIV/0!</v>
      </c>
      <c r="W3711" s="91" t="e">
        <f>IF(A3711&gt;$W$1, $S$1*W3712+(1-$S$1)*G3712,Rawdata!AM3711)</f>
        <v>#DIV/0!</v>
      </c>
      <c r="X3711" s="91" t="e">
        <f>IF(A3711&gt;$X$1,$S$1*X3712+(1-$S$1)*G3712,Rawdata!AN3711)</f>
        <v>#DIV/0!</v>
      </c>
      <c r="Y3711" s="91" t="e">
        <f>IF(A3711&gt;$Y$1,$S$1*Y3712+(1-$S$1)*G3712,Rawdata!AO3711)</f>
        <v>#DIV/0!</v>
      </c>
      <c r="Z3711" s="91" t="e">
        <f>IF(A3711&gt;$Z$1,$S$1*Z3712+(1-$S$1)*(G3712-U3712)^2,Rawdata!AP3711)</f>
        <v>#DIV/0!</v>
      </c>
      <c r="AA3711" s="91" t="e">
        <f>IF(A3711&gt;$AA$1,$S$1*AA3712+(1-$S$1)*(G3712-V3712)^2,Rawdata!AQ3711)</f>
        <v>#DIV/0!</v>
      </c>
      <c r="AB3711" s="91" t="e">
        <f>IF(A3711&gt;89,$S$1*AB3712+(1-$S$1)*(G3712-W3712)^2,Rawdata!AR3711)</f>
        <v>#DIV/0!</v>
      </c>
      <c r="AC3711" s="91" t="e">
        <f>IF(A3711&gt;$AC$1,$S$1*AC3712+(1-$S$1)*(G3712-X3712)^2,Rawdata!AS3711)</f>
        <v>#DIV/0!</v>
      </c>
      <c r="AD3711" s="91" t="e">
        <f>IF(A3711&gt;$AD$1,$S$1*AD3712+(1-$S$1)*(G3712-Y3712)^2,Rawdata!AT3711)</f>
        <v>#DIV/0!</v>
      </c>
      <c r="AE3711" s="80" t="e">
        <f t="shared" si="1546"/>
        <v>#DIV/0!</v>
      </c>
      <c r="AF3711" s="81" t="e">
        <f t="shared" si="1547"/>
        <v>#DIV/0!</v>
      </c>
      <c r="AG3711" s="86">
        <f t="shared" si="1569"/>
        <v>0</v>
      </c>
      <c r="AH3711" s="107" t="e">
        <f t="shared" si="1572"/>
        <v>#DIV/0!</v>
      </c>
      <c r="AI3711" s="107" t="e">
        <f t="shared" si="1548"/>
        <v>#DIV/0!</v>
      </c>
      <c r="AJ3711" s="108" t="e">
        <f t="shared" si="1549"/>
        <v>#DIV/0!</v>
      </c>
      <c r="AK3711" s="113" t="e">
        <f t="shared" si="1554"/>
        <v>#DIV/0!</v>
      </c>
      <c r="AL3711" s="113" t="e">
        <f t="shared" si="1555"/>
        <v>#DIV/0!</v>
      </c>
      <c r="AM3711" s="113" t="e">
        <f t="shared" si="1556"/>
        <v>#DIV/0!</v>
      </c>
      <c r="AN3711" s="113" t="e">
        <f t="shared" si="1557"/>
        <v>#DIV/0!</v>
      </c>
      <c r="AO3711" s="113" t="e">
        <f t="shared" si="1558"/>
        <v>#DIV/0!</v>
      </c>
      <c r="AP3711" s="91" t="e">
        <f t="shared" si="1559"/>
        <v>#DIV/0!</v>
      </c>
      <c r="AQ3711" s="91" t="e">
        <f t="shared" si="1560"/>
        <v>#DIV/0!</v>
      </c>
      <c r="AR3711" s="91" t="e">
        <f t="shared" si="1561"/>
        <v>#DIV/0!</v>
      </c>
      <c r="AS3711" s="91" t="e">
        <f t="shared" si="1562"/>
        <v>#DIV/0!</v>
      </c>
      <c r="AT3711" s="91" t="e">
        <f t="shared" si="1563"/>
        <v>#DIV/0!</v>
      </c>
      <c r="AU3711" s="113" t="e">
        <f t="shared" si="1564"/>
        <v>#DIV/0!</v>
      </c>
      <c r="AV3711" s="113" t="e">
        <f t="shared" si="1565"/>
        <v>#DIV/0!</v>
      </c>
      <c r="AW3711" s="113" t="e">
        <f t="shared" si="1566"/>
        <v>#DIV/0!</v>
      </c>
      <c r="AX3711" s="113" t="e">
        <f t="shared" si="1567"/>
        <v>#DIV/0!</v>
      </c>
      <c r="AY3711" s="113" t="e">
        <f t="shared" si="1568"/>
        <v>#DIV/0!</v>
      </c>
    </row>
    <row r="3712" spans="1:51" x14ac:dyDescent="0.25">
      <c r="A3712" s="119"/>
      <c r="B3712" s="83"/>
      <c r="C3712" s="85"/>
      <c r="D3712" s="85"/>
      <c r="E3712" s="85"/>
      <c r="F3712" s="71"/>
      <c r="G3712" s="96"/>
      <c r="H3712" s="16" t="e">
        <f>IF(A3712&gt;$U$1,ROUND(ROUND( U3712*$S$1+(1-$S$1)*G3712,4)+$T$1*ROUND(($S$1*Z3712+(1-$S$1)*(G3712-U3712)^2)^0.5,4),4),Rawdata!AK3712+Rawdata!$T$1*Rawdata!AU3712)</f>
        <v>#DIV/0!</v>
      </c>
      <c r="I3712" s="16" t="e">
        <f>IF(A3712&gt;$V$1,ROUND(ROUND(V3712*$S$1+(1-$S$1)*G3712,4)+$T$1*ROUND(($S$1*AA3712+(1-$S$1)*(G3712-V3712)^2)^0.5,4),4),Rawdata!AL3712+Rawdata!$T$1*Rawdata!AV3712)</f>
        <v>#DIV/0!</v>
      </c>
      <c r="J3712" s="16" t="e">
        <f>IF(A3712&gt;$W$1,ROUND(ROUND( W3712*$S$1+(1-$S$1)*G3712,4)+$T$1*ROUND(($S$1*AB3712+(1-$S$1)*(G3712-W3712)^2)^0.5,4),4),Rawdata!AM3712+Rawdata!$T$1*Rawdata!AW3712)</f>
        <v>#DIV/0!</v>
      </c>
      <c r="K3712" s="16" t="e">
        <f>IF(A3712&gt;$X$1,ROUND(ROUND( X3712*$S$1+(1-$S$1)*G3712,4)+$T$1*ROUND(($S$1*AC3712+(1-$S$1)*(G3712-X3712)^2)^0.5,4),4),Rawdata!AN3712+Rawdata!$T$1*Rawdata!AX3712)</f>
        <v>#DIV/0!</v>
      </c>
      <c r="L3712" s="16" t="e">
        <f>IF(A3712&gt;$Y$1,ROUND(ROUND( Y3712*$S$1+(1-$S$1)*G3712,4)+$T$1*ROUND(($S$1*AD3712+(1-$S$1)*(G3712-Y3712)^2)^0.5,4),4),Rawdata!AO3712+Rawdata!$T$1*Rawdata!AY3712)</f>
        <v>#DIV/0!</v>
      </c>
      <c r="M3712" s="16" t="e">
        <f t="shared" si="1550"/>
        <v>#DIV/0!</v>
      </c>
      <c r="N3712" s="16" t="e">
        <f t="shared" si="1551"/>
        <v>#DIV/0!</v>
      </c>
      <c r="O3712" s="67"/>
      <c r="P3712" s="67"/>
      <c r="Q3712" s="31" t="e">
        <f t="shared" si="1570"/>
        <v>#DIV/0!</v>
      </c>
      <c r="R3712" s="17" t="e">
        <f t="shared" si="1571"/>
        <v>#DIV/0!</v>
      </c>
      <c r="S3712" s="37" t="e">
        <f t="shared" si="1552"/>
        <v>#DIV/0!</v>
      </c>
      <c r="T3712" s="17" t="e">
        <f t="shared" si="1553"/>
        <v>#DIV/0!</v>
      </c>
      <c r="U3712" s="91" t="e">
        <f>IF(A3712&gt;$U$1, U3713*$S$1+(1-$S$1)*G3713,Rawdata!AK3712)</f>
        <v>#DIV/0!</v>
      </c>
      <c r="V3712" s="91" t="e">
        <f>IF(A3712&gt;$V$1,$S$1*V3713+(1-$S$1)*G3713,Rawdata!AL3712)</f>
        <v>#DIV/0!</v>
      </c>
      <c r="W3712" s="91" t="e">
        <f>IF(A3712&gt;$W$1, $S$1*W3713+(1-$S$1)*G3713,Rawdata!AM3712)</f>
        <v>#DIV/0!</v>
      </c>
      <c r="X3712" s="91" t="e">
        <f>IF(A3712&gt;$X$1,$S$1*X3713+(1-$S$1)*G3713,Rawdata!AN3712)</f>
        <v>#DIV/0!</v>
      </c>
      <c r="Y3712" s="91" t="e">
        <f>IF(A3712&gt;$Y$1,$S$1*Y3713+(1-$S$1)*G3713,Rawdata!AO3712)</f>
        <v>#DIV/0!</v>
      </c>
      <c r="Z3712" s="91" t="e">
        <f>IF(A3712&gt;$Z$1,$S$1*Z3713+(1-$S$1)*(G3713-U3713)^2,Rawdata!AP3712)</f>
        <v>#DIV/0!</v>
      </c>
      <c r="AA3712" s="91" t="e">
        <f>IF(A3712&gt;$AA$1,$S$1*AA3713+(1-$S$1)*(G3713-V3713)^2,Rawdata!AQ3712)</f>
        <v>#DIV/0!</v>
      </c>
      <c r="AB3712" s="91" t="e">
        <f>IF(A3712&gt;89,$S$1*AB3713+(1-$S$1)*(G3713-W3713)^2,Rawdata!AR3712)</f>
        <v>#DIV/0!</v>
      </c>
      <c r="AC3712" s="91" t="e">
        <f>IF(A3712&gt;$AC$1,$S$1*AC3713+(1-$S$1)*(G3713-X3713)^2,Rawdata!AS3712)</f>
        <v>#DIV/0!</v>
      </c>
      <c r="AD3712" s="91" t="e">
        <f>IF(A3712&gt;$AD$1,$S$1*AD3713+(1-$S$1)*(G3713-Y3713)^2,Rawdata!AT3712)</f>
        <v>#DIV/0!</v>
      </c>
      <c r="AE3712" s="80" t="e">
        <f t="shared" si="1546"/>
        <v>#DIV/0!</v>
      </c>
      <c r="AF3712" s="81" t="e">
        <f t="shared" si="1547"/>
        <v>#DIV/0!</v>
      </c>
      <c r="AG3712" s="86">
        <f t="shared" si="1569"/>
        <v>0</v>
      </c>
      <c r="AH3712" s="107" t="e">
        <f t="shared" si="1572"/>
        <v>#DIV/0!</v>
      </c>
      <c r="AI3712" s="107" t="e">
        <f t="shared" si="1548"/>
        <v>#DIV/0!</v>
      </c>
      <c r="AJ3712" s="108" t="e">
        <f t="shared" si="1549"/>
        <v>#DIV/0!</v>
      </c>
      <c r="AK3712" s="113" t="e">
        <f t="shared" si="1554"/>
        <v>#DIV/0!</v>
      </c>
      <c r="AL3712" s="113" t="e">
        <f t="shared" si="1555"/>
        <v>#DIV/0!</v>
      </c>
      <c r="AM3712" s="113" t="e">
        <f t="shared" si="1556"/>
        <v>#DIV/0!</v>
      </c>
      <c r="AN3712" s="113" t="e">
        <f t="shared" si="1557"/>
        <v>#DIV/0!</v>
      </c>
      <c r="AO3712" s="113" t="e">
        <f t="shared" si="1558"/>
        <v>#DIV/0!</v>
      </c>
      <c r="AP3712" s="91" t="e">
        <f t="shared" si="1559"/>
        <v>#DIV/0!</v>
      </c>
      <c r="AQ3712" s="91" t="e">
        <f t="shared" si="1560"/>
        <v>#DIV/0!</v>
      </c>
      <c r="AR3712" s="91" t="e">
        <f t="shared" si="1561"/>
        <v>#DIV/0!</v>
      </c>
      <c r="AS3712" s="91" t="e">
        <f t="shared" si="1562"/>
        <v>#DIV/0!</v>
      </c>
      <c r="AT3712" s="91" t="e">
        <f t="shared" si="1563"/>
        <v>#DIV/0!</v>
      </c>
      <c r="AU3712" s="113" t="e">
        <f t="shared" si="1564"/>
        <v>#DIV/0!</v>
      </c>
      <c r="AV3712" s="113" t="e">
        <f t="shared" si="1565"/>
        <v>#DIV/0!</v>
      </c>
      <c r="AW3712" s="113" t="e">
        <f t="shared" si="1566"/>
        <v>#DIV/0!</v>
      </c>
      <c r="AX3712" s="113" t="e">
        <f t="shared" si="1567"/>
        <v>#DIV/0!</v>
      </c>
      <c r="AY3712" s="113" t="e">
        <f t="shared" si="1568"/>
        <v>#DIV/0!</v>
      </c>
    </row>
    <row r="3713" spans="1:51" x14ac:dyDescent="0.25">
      <c r="A3713" s="119"/>
      <c r="B3713" s="83"/>
      <c r="C3713" s="85"/>
      <c r="D3713" s="85"/>
      <c r="E3713" s="85"/>
      <c r="F3713" s="71"/>
      <c r="G3713" s="96"/>
      <c r="H3713" s="16" t="e">
        <f>IF(A3713&gt;$U$1,ROUND(ROUND( U3713*$S$1+(1-$S$1)*G3713,4)+$T$1*ROUND(($S$1*Z3713+(1-$S$1)*(G3713-U3713)^2)^0.5,4),4),Rawdata!AK3713+Rawdata!$T$1*Rawdata!AU3713)</f>
        <v>#DIV/0!</v>
      </c>
      <c r="I3713" s="16" t="e">
        <f>IF(A3713&gt;$V$1,ROUND(ROUND(V3713*$S$1+(1-$S$1)*G3713,4)+$T$1*ROUND(($S$1*AA3713+(1-$S$1)*(G3713-V3713)^2)^0.5,4),4),Rawdata!AL3713+Rawdata!$T$1*Rawdata!AV3713)</f>
        <v>#DIV/0!</v>
      </c>
      <c r="J3713" s="16" t="e">
        <f>IF(A3713&gt;$W$1,ROUND(ROUND( W3713*$S$1+(1-$S$1)*G3713,4)+$T$1*ROUND(($S$1*AB3713+(1-$S$1)*(G3713-W3713)^2)^0.5,4),4),Rawdata!AM3713+Rawdata!$T$1*Rawdata!AW3713)</f>
        <v>#DIV/0!</v>
      </c>
      <c r="K3713" s="16" t="e">
        <f>IF(A3713&gt;$X$1,ROUND(ROUND( X3713*$S$1+(1-$S$1)*G3713,4)+$T$1*ROUND(($S$1*AC3713+(1-$S$1)*(G3713-X3713)^2)^0.5,4),4),Rawdata!AN3713+Rawdata!$T$1*Rawdata!AX3713)</f>
        <v>#DIV/0!</v>
      </c>
      <c r="L3713" s="16" t="e">
        <f>IF(A3713&gt;$Y$1,ROUND(ROUND( Y3713*$S$1+(1-$S$1)*G3713,4)+$T$1*ROUND(($S$1*AD3713+(1-$S$1)*(G3713-Y3713)^2)^0.5,4),4),Rawdata!AO3713+Rawdata!$T$1*Rawdata!AY3713)</f>
        <v>#DIV/0!</v>
      </c>
      <c r="M3713" s="16" t="e">
        <f t="shared" si="1550"/>
        <v>#DIV/0!</v>
      </c>
      <c r="N3713" s="16" t="e">
        <f t="shared" si="1551"/>
        <v>#DIV/0!</v>
      </c>
      <c r="O3713" s="67"/>
      <c r="P3713" s="67"/>
      <c r="Q3713" s="31" t="e">
        <f t="shared" si="1570"/>
        <v>#DIV/0!</v>
      </c>
      <c r="R3713" s="17" t="e">
        <f t="shared" si="1571"/>
        <v>#DIV/0!</v>
      </c>
      <c r="S3713" s="37" t="e">
        <f t="shared" si="1552"/>
        <v>#DIV/0!</v>
      </c>
      <c r="T3713" s="17" t="e">
        <f t="shared" si="1553"/>
        <v>#DIV/0!</v>
      </c>
      <c r="U3713" s="91" t="e">
        <f>IF(A3713&gt;$U$1, U3714*$S$1+(1-$S$1)*G3714,Rawdata!AK3713)</f>
        <v>#DIV/0!</v>
      </c>
      <c r="V3713" s="91" t="e">
        <f>IF(A3713&gt;$V$1,$S$1*V3714+(1-$S$1)*G3714,Rawdata!AL3713)</f>
        <v>#DIV/0!</v>
      </c>
      <c r="W3713" s="91" t="e">
        <f>IF(A3713&gt;$W$1, $S$1*W3714+(1-$S$1)*G3714,Rawdata!AM3713)</f>
        <v>#DIV/0!</v>
      </c>
      <c r="X3713" s="91" t="e">
        <f>IF(A3713&gt;$X$1,$S$1*X3714+(1-$S$1)*G3714,Rawdata!AN3713)</f>
        <v>#DIV/0!</v>
      </c>
      <c r="Y3713" s="91" t="e">
        <f>IF(A3713&gt;$Y$1,$S$1*Y3714+(1-$S$1)*G3714,Rawdata!AO3713)</f>
        <v>#DIV/0!</v>
      </c>
      <c r="Z3713" s="91" t="e">
        <f>IF(A3713&gt;$Z$1,$S$1*Z3714+(1-$S$1)*(G3714-U3714)^2,Rawdata!AP3713)</f>
        <v>#DIV/0!</v>
      </c>
      <c r="AA3713" s="91" t="e">
        <f>IF(A3713&gt;$AA$1,$S$1*AA3714+(1-$S$1)*(G3714-V3714)^2,Rawdata!AQ3713)</f>
        <v>#DIV/0!</v>
      </c>
      <c r="AB3713" s="91" t="e">
        <f>IF(A3713&gt;89,$S$1*AB3714+(1-$S$1)*(G3714-W3714)^2,Rawdata!AR3713)</f>
        <v>#DIV/0!</v>
      </c>
      <c r="AC3713" s="91" t="e">
        <f>IF(A3713&gt;$AC$1,$S$1*AC3714+(1-$S$1)*(G3714-X3714)^2,Rawdata!AS3713)</f>
        <v>#DIV/0!</v>
      </c>
      <c r="AD3713" s="91" t="e">
        <f>IF(A3713&gt;$AD$1,$S$1*AD3714+(1-$S$1)*(G3714-Y3714)^2,Rawdata!AT3713)</f>
        <v>#DIV/0!</v>
      </c>
      <c r="AE3713" s="80" t="e">
        <f t="shared" si="1546"/>
        <v>#DIV/0!</v>
      </c>
      <c r="AF3713" s="81" t="e">
        <f t="shared" si="1547"/>
        <v>#DIV/0!</v>
      </c>
      <c r="AG3713" s="86">
        <f t="shared" si="1569"/>
        <v>0</v>
      </c>
      <c r="AH3713" s="107" t="e">
        <f t="shared" si="1572"/>
        <v>#DIV/0!</v>
      </c>
      <c r="AI3713" s="107" t="e">
        <f t="shared" si="1548"/>
        <v>#DIV/0!</v>
      </c>
      <c r="AJ3713" s="108" t="e">
        <f t="shared" si="1549"/>
        <v>#DIV/0!</v>
      </c>
      <c r="AK3713" s="113" t="e">
        <f t="shared" si="1554"/>
        <v>#DIV/0!</v>
      </c>
      <c r="AL3713" s="113" t="e">
        <f t="shared" si="1555"/>
        <v>#DIV/0!</v>
      </c>
      <c r="AM3713" s="113" t="e">
        <f t="shared" si="1556"/>
        <v>#DIV/0!</v>
      </c>
      <c r="AN3713" s="113" t="e">
        <f t="shared" si="1557"/>
        <v>#DIV/0!</v>
      </c>
      <c r="AO3713" s="113" t="e">
        <f t="shared" si="1558"/>
        <v>#DIV/0!</v>
      </c>
      <c r="AP3713" s="91" t="e">
        <f t="shared" si="1559"/>
        <v>#DIV/0!</v>
      </c>
      <c r="AQ3713" s="91" t="e">
        <f t="shared" si="1560"/>
        <v>#DIV/0!</v>
      </c>
      <c r="AR3713" s="91" t="e">
        <f t="shared" si="1561"/>
        <v>#DIV/0!</v>
      </c>
      <c r="AS3713" s="91" t="e">
        <f t="shared" si="1562"/>
        <v>#DIV/0!</v>
      </c>
      <c r="AT3713" s="91" t="e">
        <f t="shared" si="1563"/>
        <v>#DIV/0!</v>
      </c>
      <c r="AU3713" s="113" t="e">
        <f t="shared" si="1564"/>
        <v>#DIV/0!</v>
      </c>
      <c r="AV3713" s="113" t="e">
        <f t="shared" si="1565"/>
        <v>#DIV/0!</v>
      </c>
      <c r="AW3713" s="113" t="e">
        <f t="shared" si="1566"/>
        <v>#DIV/0!</v>
      </c>
      <c r="AX3713" s="113" t="e">
        <f t="shared" si="1567"/>
        <v>#DIV/0!</v>
      </c>
      <c r="AY3713" s="113" t="e">
        <f t="shared" si="1568"/>
        <v>#DIV/0!</v>
      </c>
    </row>
    <row r="3714" spans="1:51" x14ac:dyDescent="0.25">
      <c r="A3714" s="119"/>
      <c r="B3714" s="83"/>
      <c r="C3714" s="85"/>
      <c r="D3714" s="85"/>
      <c r="E3714" s="85"/>
      <c r="F3714" s="71"/>
      <c r="G3714" s="96"/>
      <c r="H3714" s="16" t="e">
        <f>IF(A3714&gt;$U$1,ROUND(ROUND( U3714*$S$1+(1-$S$1)*G3714,4)+$T$1*ROUND(($S$1*Z3714+(1-$S$1)*(G3714-U3714)^2)^0.5,4),4),Rawdata!AK3714+Rawdata!$T$1*Rawdata!AU3714)</f>
        <v>#DIV/0!</v>
      </c>
      <c r="I3714" s="16" t="e">
        <f>IF(A3714&gt;$V$1,ROUND(ROUND(V3714*$S$1+(1-$S$1)*G3714,4)+$T$1*ROUND(($S$1*AA3714+(1-$S$1)*(G3714-V3714)^2)^0.5,4),4),Rawdata!AL3714+Rawdata!$T$1*Rawdata!AV3714)</f>
        <v>#DIV/0!</v>
      </c>
      <c r="J3714" s="16" t="e">
        <f>IF(A3714&gt;$W$1,ROUND(ROUND( W3714*$S$1+(1-$S$1)*G3714,4)+$T$1*ROUND(($S$1*AB3714+(1-$S$1)*(G3714-W3714)^2)^0.5,4),4),Rawdata!AM3714+Rawdata!$T$1*Rawdata!AW3714)</f>
        <v>#DIV/0!</v>
      </c>
      <c r="K3714" s="16" t="e">
        <f>IF(A3714&gt;$X$1,ROUND(ROUND( X3714*$S$1+(1-$S$1)*G3714,4)+$T$1*ROUND(($S$1*AC3714+(1-$S$1)*(G3714-X3714)^2)^0.5,4),4),Rawdata!AN3714+Rawdata!$T$1*Rawdata!AX3714)</f>
        <v>#DIV/0!</v>
      </c>
      <c r="L3714" s="16" t="e">
        <f>IF(A3714&gt;$Y$1,ROUND(ROUND( Y3714*$S$1+(1-$S$1)*G3714,4)+$T$1*ROUND(($S$1*AD3714+(1-$S$1)*(G3714-Y3714)^2)^0.5,4),4),Rawdata!AO3714+Rawdata!$T$1*Rawdata!AY3714)</f>
        <v>#DIV/0!</v>
      </c>
      <c r="M3714" s="16" t="e">
        <f t="shared" si="1550"/>
        <v>#DIV/0!</v>
      </c>
      <c r="N3714" s="16" t="e">
        <f t="shared" si="1551"/>
        <v>#DIV/0!</v>
      </c>
      <c r="O3714" s="67"/>
      <c r="P3714" s="67"/>
      <c r="Q3714" s="31" t="e">
        <f t="shared" si="1570"/>
        <v>#DIV/0!</v>
      </c>
      <c r="R3714" s="17" t="e">
        <f t="shared" si="1571"/>
        <v>#DIV/0!</v>
      </c>
      <c r="S3714" s="37" t="e">
        <f t="shared" si="1552"/>
        <v>#DIV/0!</v>
      </c>
      <c r="T3714" s="17" t="e">
        <f t="shared" si="1553"/>
        <v>#DIV/0!</v>
      </c>
      <c r="U3714" s="91" t="e">
        <f>IF(A3714&gt;$U$1, U3715*$S$1+(1-$S$1)*G3715,Rawdata!AK3714)</f>
        <v>#DIV/0!</v>
      </c>
      <c r="V3714" s="91" t="e">
        <f>IF(A3714&gt;$V$1,$S$1*V3715+(1-$S$1)*G3715,Rawdata!AL3714)</f>
        <v>#DIV/0!</v>
      </c>
      <c r="W3714" s="91" t="e">
        <f>IF(A3714&gt;$W$1, $S$1*W3715+(1-$S$1)*G3715,Rawdata!AM3714)</f>
        <v>#DIV/0!</v>
      </c>
      <c r="X3714" s="91" t="e">
        <f>IF(A3714&gt;$X$1,$S$1*X3715+(1-$S$1)*G3715,Rawdata!AN3714)</f>
        <v>#DIV/0!</v>
      </c>
      <c r="Y3714" s="91" t="e">
        <f>IF(A3714&gt;$Y$1,$S$1*Y3715+(1-$S$1)*G3715,Rawdata!AO3714)</f>
        <v>#DIV/0!</v>
      </c>
      <c r="Z3714" s="91" t="e">
        <f>IF(A3714&gt;$Z$1,$S$1*Z3715+(1-$S$1)*(G3715-U3715)^2,Rawdata!AP3714)</f>
        <v>#DIV/0!</v>
      </c>
      <c r="AA3714" s="91" t="e">
        <f>IF(A3714&gt;$AA$1,$S$1*AA3715+(1-$S$1)*(G3715-V3715)^2,Rawdata!AQ3714)</f>
        <v>#DIV/0!</v>
      </c>
      <c r="AB3714" s="91" t="e">
        <f>IF(A3714&gt;89,$S$1*AB3715+(1-$S$1)*(G3715-W3715)^2,Rawdata!AR3714)</f>
        <v>#DIV/0!</v>
      </c>
      <c r="AC3714" s="91" t="e">
        <f>IF(A3714&gt;$AC$1,$S$1*AC3715+(1-$S$1)*(G3715-X3715)^2,Rawdata!AS3714)</f>
        <v>#DIV/0!</v>
      </c>
      <c r="AD3714" s="91" t="e">
        <f>IF(A3714&gt;$AD$1,$S$1*AD3715+(1-$S$1)*(G3715-Y3715)^2,Rawdata!AT3714)</f>
        <v>#DIV/0!</v>
      </c>
      <c r="AE3714" s="80" t="e">
        <f t="shared" si="1546"/>
        <v>#DIV/0!</v>
      </c>
      <c r="AF3714" s="81" t="e">
        <f t="shared" si="1547"/>
        <v>#DIV/0!</v>
      </c>
      <c r="AG3714" s="86">
        <f t="shared" si="1569"/>
        <v>0</v>
      </c>
      <c r="AH3714" s="107" t="e">
        <f t="shared" si="1572"/>
        <v>#DIV/0!</v>
      </c>
      <c r="AI3714" s="107" t="e">
        <f t="shared" si="1548"/>
        <v>#DIV/0!</v>
      </c>
      <c r="AJ3714" s="108" t="e">
        <f t="shared" si="1549"/>
        <v>#DIV/0!</v>
      </c>
      <c r="AK3714" s="113" t="e">
        <f t="shared" si="1554"/>
        <v>#DIV/0!</v>
      </c>
      <c r="AL3714" s="113" t="e">
        <f t="shared" si="1555"/>
        <v>#DIV/0!</v>
      </c>
      <c r="AM3714" s="113" t="e">
        <f t="shared" si="1556"/>
        <v>#DIV/0!</v>
      </c>
      <c r="AN3714" s="113" t="e">
        <f t="shared" si="1557"/>
        <v>#DIV/0!</v>
      </c>
      <c r="AO3714" s="113" t="e">
        <f t="shared" si="1558"/>
        <v>#DIV/0!</v>
      </c>
      <c r="AP3714" s="91" t="e">
        <f t="shared" si="1559"/>
        <v>#DIV/0!</v>
      </c>
      <c r="AQ3714" s="91" t="e">
        <f t="shared" si="1560"/>
        <v>#DIV/0!</v>
      </c>
      <c r="AR3714" s="91" t="e">
        <f t="shared" si="1561"/>
        <v>#DIV/0!</v>
      </c>
      <c r="AS3714" s="91" t="e">
        <f t="shared" si="1562"/>
        <v>#DIV/0!</v>
      </c>
      <c r="AT3714" s="91" t="e">
        <f t="shared" si="1563"/>
        <v>#DIV/0!</v>
      </c>
      <c r="AU3714" s="113" t="e">
        <f t="shared" si="1564"/>
        <v>#DIV/0!</v>
      </c>
      <c r="AV3714" s="113" t="e">
        <f t="shared" si="1565"/>
        <v>#DIV/0!</v>
      </c>
      <c r="AW3714" s="113" t="e">
        <f t="shared" si="1566"/>
        <v>#DIV/0!</v>
      </c>
      <c r="AX3714" s="113" t="e">
        <f t="shared" si="1567"/>
        <v>#DIV/0!</v>
      </c>
      <c r="AY3714" s="113" t="e">
        <f t="shared" si="1568"/>
        <v>#DIV/0!</v>
      </c>
    </row>
    <row r="3715" spans="1:51" x14ac:dyDescent="0.25">
      <c r="A3715" s="119"/>
      <c r="B3715" s="83"/>
      <c r="C3715" s="85"/>
      <c r="D3715" s="85"/>
      <c r="E3715" s="85"/>
      <c r="F3715" s="71"/>
      <c r="G3715" s="96"/>
      <c r="H3715" s="16" t="e">
        <f>IF(A3715&gt;$U$1,ROUND(ROUND( U3715*$S$1+(1-$S$1)*G3715,4)+$T$1*ROUND(($S$1*Z3715+(1-$S$1)*(G3715-U3715)^2)^0.5,4),4),Rawdata!AK3715+Rawdata!$T$1*Rawdata!AU3715)</f>
        <v>#DIV/0!</v>
      </c>
      <c r="I3715" s="16" t="e">
        <f>IF(A3715&gt;$V$1,ROUND(ROUND(V3715*$S$1+(1-$S$1)*G3715,4)+$T$1*ROUND(($S$1*AA3715+(1-$S$1)*(G3715-V3715)^2)^0.5,4),4),Rawdata!AL3715+Rawdata!$T$1*Rawdata!AV3715)</f>
        <v>#DIV/0!</v>
      </c>
      <c r="J3715" s="16" t="e">
        <f>IF(A3715&gt;$W$1,ROUND(ROUND( W3715*$S$1+(1-$S$1)*G3715,4)+$T$1*ROUND(($S$1*AB3715+(1-$S$1)*(G3715-W3715)^2)^0.5,4),4),Rawdata!AM3715+Rawdata!$T$1*Rawdata!AW3715)</f>
        <v>#DIV/0!</v>
      </c>
      <c r="K3715" s="16" t="e">
        <f>IF(A3715&gt;$X$1,ROUND(ROUND( X3715*$S$1+(1-$S$1)*G3715,4)+$T$1*ROUND(($S$1*AC3715+(1-$S$1)*(G3715-X3715)^2)^0.5,4),4),Rawdata!AN3715+Rawdata!$T$1*Rawdata!AX3715)</f>
        <v>#DIV/0!</v>
      </c>
      <c r="L3715" s="16" t="e">
        <f>IF(A3715&gt;$Y$1,ROUND(ROUND( Y3715*$S$1+(1-$S$1)*G3715,4)+$T$1*ROUND(($S$1*AD3715+(1-$S$1)*(G3715-Y3715)^2)^0.5,4),4),Rawdata!AO3715+Rawdata!$T$1*Rawdata!AY3715)</f>
        <v>#DIV/0!</v>
      </c>
      <c r="M3715" s="16" t="e">
        <f t="shared" si="1550"/>
        <v>#DIV/0!</v>
      </c>
      <c r="N3715" s="16" t="e">
        <f t="shared" si="1551"/>
        <v>#DIV/0!</v>
      </c>
      <c r="O3715" s="67"/>
      <c r="P3715" s="67"/>
      <c r="Q3715" s="31" t="e">
        <f t="shared" si="1570"/>
        <v>#DIV/0!</v>
      </c>
      <c r="R3715" s="17" t="e">
        <f t="shared" si="1571"/>
        <v>#DIV/0!</v>
      </c>
      <c r="S3715" s="37" t="e">
        <f t="shared" si="1552"/>
        <v>#DIV/0!</v>
      </c>
      <c r="T3715" s="17" t="e">
        <f t="shared" si="1553"/>
        <v>#DIV/0!</v>
      </c>
      <c r="U3715" s="91" t="e">
        <f>IF(A3715&gt;$U$1, U3716*$S$1+(1-$S$1)*G3716,Rawdata!AK3715)</f>
        <v>#DIV/0!</v>
      </c>
      <c r="V3715" s="91" t="e">
        <f>IF(A3715&gt;$V$1,$S$1*V3716+(1-$S$1)*G3716,Rawdata!AL3715)</f>
        <v>#DIV/0!</v>
      </c>
      <c r="W3715" s="91" t="e">
        <f>IF(A3715&gt;$W$1, $S$1*W3716+(1-$S$1)*G3716,Rawdata!AM3715)</f>
        <v>#DIV/0!</v>
      </c>
      <c r="X3715" s="91" t="e">
        <f>IF(A3715&gt;$X$1,$S$1*X3716+(1-$S$1)*G3716,Rawdata!AN3715)</f>
        <v>#DIV/0!</v>
      </c>
      <c r="Y3715" s="91" t="e">
        <f>IF(A3715&gt;$Y$1,$S$1*Y3716+(1-$S$1)*G3716,Rawdata!AO3715)</f>
        <v>#DIV/0!</v>
      </c>
      <c r="Z3715" s="91" t="e">
        <f>IF(A3715&gt;$Z$1,$S$1*Z3716+(1-$S$1)*(G3716-U3716)^2,Rawdata!AP3715)</f>
        <v>#DIV/0!</v>
      </c>
      <c r="AA3715" s="91" t="e">
        <f>IF(A3715&gt;$AA$1,$S$1*AA3716+(1-$S$1)*(G3716-V3716)^2,Rawdata!AQ3715)</f>
        <v>#DIV/0!</v>
      </c>
      <c r="AB3715" s="91" t="e">
        <f>IF(A3715&gt;89,$S$1*AB3716+(1-$S$1)*(G3716-W3716)^2,Rawdata!AR3715)</f>
        <v>#DIV/0!</v>
      </c>
      <c r="AC3715" s="91" t="e">
        <f>IF(A3715&gt;$AC$1,$S$1*AC3716+(1-$S$1)*(G3716-X3716)^2,Rawdata!AS3715)</f>
        <v>#DIV/0!</v>
      </c>
      <c r="AD3715" s="91" t="e">
        <f>IF(A3715&gt;$AD$1,$S$1*AD3716+(1-$S$1)*(G3716-Y3716)^2,Rawdata!AT3715)</f>
        <v>#DIV/0!</v>
      </c>
      <c r="AE3715" s="80" t="e">
        <f t="shared" ref="AE3715:AE3778" si="1573">ROUND(AVERAGE(H3715:L3715),4)</f>
        <v>#DIV/0!</v>
      </c>
      <c r="AF3715" s="81" t="e">
        <f t="shared" ref="AF3715:AF3778" si="1574">ROUND(MAX(H3715:K3715)*0.8+0.2*L3715,4)</f>
        <v>#DIV/0!</v>
      </c>
      <c r="AG3715" s="86">
        <f t="shared" si="1569"/>
        <v>0</v>
      </c>
      <c r="AH3715" s="107" t="e">
        <f t="shared" si="1572"/>
        <v>#DIV/0!</v>
      </c>
      <c r="AI3715" s="107" t="e">
        <f t="shared" ref="AI3715:AI3778" si="1575">MAX(AH3715,$N$1)</f>
        <v>#DIV/0!</v>
      </c>
      <c r="AJ3715" s="108" t="e">
        <f t="shared" ref="AJ3715:AJ3778" si="1576">AI3715*AG3715*D3715</f>
        <v>#DIV/0!</v>
      </c>
      <c r="AK3715" s="113" t="e">
        <f t="shared" si="1554"/>
        <v>#DIV/0!</v>
      </c>
      <c r="AL3715" s="113" t="e">
        <f t="shared" si="1555"/>
        <v>#DIV/0!</v>
      </c>
      <c r="AM3715" s="113" t="e">
        <f t="shared" si="1556"/>
        <v>#DIV/0!</v>
      </c>
      <c r="AN3715" s="113" t="e">
        <f t="shared" si="1557"/>
        <v>#DIV/0!</v>
      </c>
      <c r="AO3715" s="113" t="e">
        <f t="shared" si="1558"/>
        <v>#DIV/0!</v>
      </c>
      <c r="AP3715" s="91" t="e">
        <f t="shared" si="1559"/>
        <v>#DIV/0!</v>
      </c>
      <c r="AQ3715" s="91" t="e">
        <f t="shared" si="1560"/>
        <v>#DIV/0!</v>
      </c>
      <c r="AR3715" s="91" t="e">
        <f t="shared" si="1561"/>
        <v>#DIV/0!</v>
      </c>
      <c r="AS3715" s="91" t="e">
        <f t="shared" si="1562"/>
        <v>#DIV/0!</v>
      </c>
      <c r="AT3715" s="91" t="e">
        <f t="shared" si="1563"/>
        <v>#DIV/0!</v>
      </c>
      <c r="AU3715" s="113" t="e">
        <f t="shared" si="1564"/>
        <v>#DIV/0!</v>
      </c>
      <c r="AV3715" s="113" t="e">
        <f t="shared" si="1565"/>
        <v>#DIV/0!</v>
      </c>
      <c r="AW3715" s="113" t="e">
        <f t="shared" si="1566"/>
        <v>#DIV/0!</v>
      </c>
      <c r="AX3715" s="113" t="e">
        <f t="shared" si="1567"/>
        <v>#DIV/0!</v>
      </c>
      <c r="AY3715" s="113" t="e">
        <f t="shared" si="1568"/>
        <v>#DIV/0!</v>
      </c>
    </row>
    <row r="3716" spans="1:51" x14ac:dyDescent="0.25">
      <c r="A3716" s="119"/>
      <c r="B3716" s="83"/>
      <c r="C3716" s="85"/>
      <c r="D3716" s="85"/>
      <c r="E3716" s="85"/>
      <c r="F3716" s="71"/>
      <c r="G3716" s="96"/>
      <c r="H3716" s="16" t="e">
        <f>IF(A3716&gt;$U$1,ROUND(ROUND( U3716*$S$1+(1-$S$1)*G3716,4)+$T$1*ROUND(($S$1*Z3716+(1-$S$1)*(G3716-U3716)^2)^0.5,4),4),Rawdata!AK3716+Rawdata!$T$1*Rawdata!AU3716)</f>
        <v>#DIV/0!</v>
      </c>
      <c r="I3716" s="16" t="e">
        <f>IF(A3716&gt;$V$1,ROUND(ROUND(V3716*$S$1+(1-$S$1)*G3716,4)+$T$1*ROUND(($S$1*AA3716+(1-$S$1)*(G3716-V3716)^2)^0.5,4),4),Rawdata!AL3716+Rawdata!$T$1*Rawdata!AV3716)</f>
        <v>#DIV/0!</v>
      </c>
      <c r="J3716" s="16" t="e">
        <f>IF(A3716&gt;$W$1,ROUND(ROUND( W3716*$S$1+(1-$S$1)*G3716,4)+$T$1*ROUND(($S$1*AB3716+(1-$S$1)*(G3716-W3716)^2)^0.5,4),4),Rawdata!AM3716+Rawdata!$T$1*Rawdata!AW3716)</f>
        <v>#DIV/0!</v>
      </c>
      <c r="K3716" s="16" t="e">
        <f>IF(A3716&gt;$X$1,ROUND(ROUND( X3716*$S$1+(1-$S$1)*G3716,4)+$T$1*ROUND(($S$1*AC3716+(1-$S$1)*(G3716-X3716)^2)^0.5,4),4),Rawdata!AN3716+Rawdata!$T$1*Rawdata!AX3716)</f>
        <v>#DIV/0!</v>
      </c>
      <c r="L3716" s="16" t="e">
        <f>IF(A3716&gt;$Y$1,ROUND(ROUND( Y3716*$S$1+(1-$S$1)*G3716,4)+$T$1*ROUND(($S$1*AD3716+(1-$S$1)*(G3716-Y3716)^2)^0.5,4),4),Rawdata!AO3716+Rawdata!$T$1*Rawdata!AY3716)</f>
        <v>#DIV/0!</v>
      </c>
      <c r="M3716" s="16" t="e">
        <f t="shared" ref="M3716:M3779" si="1577">IF(OR(A3714="I",A3714="S",A3714="B"), ROUND(ROUND(AVERAGE(H3716:L3716),4)*SQRT(2),4), ROUND(ROUND(MAX(H3716:K3716)*0.8+0.2*L3716,4)*SQRT(2),4))</f>
        <v>#DIV/0!</v>
      </c>
      <c r="N3716" s="16" t="e">
        <f t="shared" ref="N3716:N3779" si="1578">MAX(M3716,$N$1)</f>
        <v>#DIV/0!</v>
      </c>
      <c r="O3716" s="67"/>
      <c r="P3716" s="67"/>
      <c r="Q3716" s="31" t="e">
        <f t="shared" si="1570"/>
        <v>#DIV/0!</v>
      </c>
      <c r="R3716" s="17" t="e">
        <f t="shared" si="1571"/>
        <v>#DIV/0!</v>
      </c>
      <c r="S3716" s="37" t="e">
        <f t="shared" ref="S3716:S3779" si="1579">IF($D$1=8, ROUNDUP(Q3716,-2),IF($D$1=2,ROUNDUP(Q3716,-1), IF(OR($D$1=1,$D$1=4),ROUNDUP(Q3716,-3),"N/A")))</f>
        <v>#DIV/0!</v>
      </c>
      <c r="T3716" s="17" t="e">
        <f t="shared" ref="T3716:T3779" si="1580">ROUNDUP((S3716-P3716)/P3716,3)</f>
        <v>#DIV/0!</v>
      </c>
      <c r="U3716" s="91" t="e">
        <f>IF(A3716&gt;$U$1, U3717*$S$1+(1-$S$1)*G3717,Rawdata!AK3716)</f>
        <v>#DIV/0!</v>
      </c>
      <c r="V3716" s="91" t="e">
        <f>IF(A3716&gt;$V$1,$S$1*V3717+(1-$S$1)*G3717,Rawdata!AL3716)</f>
        <v>#DIV/0!</v>
      </c>
      <c r="W3716" s="91" t="e">
        <f>IF(A3716&gt;$W$1, $S$1*W3717+(1-$S$1)*G3717,Rawdata!AM3716)</f>
        <v>#DIV/0!</v>
      </c>
      <c r="X3716" s="91" t="e">
        <f>IF(A3716&gt;$X$1,$S$1*X3717+(1-$S$1)*G3717,Rawdata!AN3716)</f>
        <v>#DIV/0!</v>
      </c>
      <c r="Y3716" s="91" t="e">
        <f>IF(A3716&gt;$Y$1,$S$1*Y3717+(1-$S$1)*G3717,Rawdata!AO3716)</f>
        <v>#DIV/0!</v>
      </c>
      <c r="Z3716" s="91" t="e">
        <f>IF(A3716&gt;$Z$1,$S$1*Z3717+(1-$S$1)*(G3717-U3717)^2,Rawdata!AP3716)</f>
        <v>#DIV/0!</v>
      </c>
      <c r="AA3716" s="91" t="e">
        <f>IF(A3716&gt;$AA$1,$S$1*AA3717+(1-$S$1)*(G3717-V3717)^2,Rawdata!AQ3716)</f>
        <v>#DIV/0!</v>
      </c>
      <c r="AB3716" s="91" t="e">
        <f>IF(A3716&gt;89,$S$1*AB3717+(1-$S$1)*(G3717-W3717)^2,Rawdata!AR3716)</f>
        <v>#DIV/0!</v>
      </c>
      <c r="AC3716" s="91" t="e">
        <f>IF(A3716&gt;$AC$1,$S$1*AC3717+(1-$S$1)*(G3717-X3717)^2,Rawdata!AS3716)</f>
        <v>#DIV/0!</v>
      </c>
      <c r="AD3716" s="91" t="e">
        <f>IF(A3716&gt;$AD$1,$S$1*AD3717+(1-$S$1)*(G3717-Y3717)^2,Rawdata!AT3716)</f>
        <v>#DIV/0!</v>
      </c>
      <c r="AE3716" s="80" t="e">
        <f t="shared" si="1573"/>
        <v>#DIV/0!</v>
      </c>
      <c r="AF3716" s="81" t="e">
        <f t="shared" si="1574"/>
        <v>#DIV/0!</v>
      </c>
      <c r="AG3716" s="86">
        <f t="shared" si="1569"/>
        <v>0</v>
      </c>
      <c r="AH3716" s="107" t="e">
        <f t="shared" si="1572"/>
        <v>#DIV/0!</v>
      </c>
      <c r="AI3716" s="107" t="e">
        <f t="shared" si="1575"/>
        <v>#DIV/0!</v>
      </c>
      <c r="AJ3716" s="108" t="e">
        <f t="shared" si="1576"/>
        <v>#DIV/0!</v>
      </c>
      <c r="AK3716" s="113" t="e">
        <f t="shared" ref="AK3716:AK3779" si="1581">ROUND(AVERAGE(G3716:G3745),4)</f>
        <v>#DIV/0!</v>
      </c>
      <c r="AL3716" s="113" t="e">
        <f t="shared" ref="AL3716:AL3779" si="1582">ROUND(AVERAGE(G3716:G3775),4)</f>
        <v>#DIV/0!</v>
      </c>
      <c r="AM3716" s="113" t="e">
        <f t="shared" ref="AM3716:AM3779" si="1583">ROUND(AVERAGE(G3716:G3805),4)</f>
        <v>#DIV/0!</v>
      </c>
      <c r="AN3716" s="113" t="e">
        <f t="shared" ref="AN3716:AN3779" si="1584">ROUND(AVERAGE(G3716:G3895),4)</f>
        <v>#DIV/0!</v>
      </c>
      <c r="AO3716" s="113" t="e">
        <f t="shared" ref="AO3716:AO3779" si="1585">ROUND(AVERAGE(G3716:G6215),4)</f>
        <v>#DIV/0!</v>
      </c>
      <c r="AP3716" s="91" t="e">
        <f t="shared" ref="AP3716:AP3779" si="1586">AU3716^2</f>
        <v>#DIV/0!</v>
      </c>
      <c r="AQ3716" s="91" t="e">
        <f t="shared" ref="AQ3716:AQ3779" si="1587">AV3716^2</f>
        <v>#DIV/0!</v>
      </c>
      <c r="AR3716" s="91" t="e">
        <f t="shared" ref="AR3716:AR3779" si="1588">AW3716^2</f>
        <v>#DIV/0!</v>
      </c>
      <c r="AS3716" s="91" t="e">
        <f t="shared" ref="AS3716:AS3779" si="1589">AX3716^2</f>
        <v>#DIV/0!</v>
      </c>
      <c r="AT3716" s="91" t="e">
        <f t="shared" ref="AT3716:AT3779" si="1590">AY3716^2</f>
        <v>#DIV/0!</v>
      </c>
      <c r="AU3716" s="113" t="e">
        <f t="shared" ref="AU3716:AU3779" si="1591">ROUND(STDEV(G3716:G3745),4)</f>
        <v>#DIV/0!</v>
      </c>
      <c r="AV3716" s="113" t="e">
        <f t="shared" ref="AV3716:AV3779" si="1592">ROUND(STDEV(G3716:G3775),4)</f>
        <v>#DIV/0!</v>
      </c>
      <c r="AW3716" s="113" t="e">
        <f t="shared" ref="AW3716:AW3779" si="1593">ROUND(STDEV(G3716:G3805),4)</f>
        <v>#DIV/0!</v>
      </c>
      <c r="AX3716" s="113" t="e">
        <f t="shared" ref="AX3716:AX3779" si="1594">ROUND(STDEV(G3716:G3895),4)</f>
        <v>#DIV/0!</v>
      </c>
      <c r="AY3716" s="113" t="e">
        <f t="shared" ref="AY3716:AY3779" si="1595">ROUND(STDEV(G3716:G6215),4)</f>
        <v>#DIV/0!</v>
      </c>
    </row>
    <row r="3717" spans="1:51" x14ac:dyDescent="0.25">
      <c r="A3717" s="119"/>
      <c r="B3717" s="83"/>
      <c r="C3717" s="85"/>
      <c r="D3717" s="85"/>
      <c r="E3717" s="85"/>
      <c r="F3717" s="71"/>
      <c r="G3717" s="96"/>
      <c r="H3717" s="16" t="e">
        <f>IF(A3717&gt;$U$1,ROUND(ROUND( U3717*$S$1+(1-$S$1)*G3717,4)+$T$1*ROUND(($S$1*Z3717+(1-$S$1)*(G3717-U3717)^2)^0.5,4),4),Rawdata!AK3717+Rawdata!$T$1*Rawdata!AU3717)</f>
        <v>#DIV/0!</v>
      </c>
      <c r="I3717" s="16" t="e">
        <f>IF(A3717&gt;$V$1,ROUND(ROUND(V3717*$S$1+(1-$S$1)*G3717,4)+$T$1*ROUND(($S$1*AA3717+(1-$S$1)*(G3717-V3717)^2)^0.5,4),4),Rawdata!AL3717+Rawdata!$T$1*Rawdata!AV3717)</f>
        <v>#DIV/0!</v>
      </c>
      <c r="J3717" s="16" t="e">
        <f>IF(A3717&gt;$W$1,ROUND(ROUND( W3717*$S$1+(1-$S$1)*G3717,4)+$T$1*ROUND(($S$1*AB3717+(1-$S$1)*(G3717-W3717)^2)^0.5,4),4),Rawdata!AM3717+Rawdata!$T$1*Rawdata!AW3717)</f>
        <v>#DIV/0!</v>
      </c>
      <c r="K3717" s="16" t="e">
        <f>IF(A3717&gt;$X$1,ROUND(ROUND( X3717*$S$1+(1-$S$1)*G3717,4)+$T$1*ROUND(($S$1*AC3717+(1-$S$1)*(G3717-X3717)^2)^0.5,4),4),Rawdata!AN3717+Rawdata!$T$1*Rawdata!AX3717)</f>
        <v>#DIV/0!</v>
      </c>
      <c r="L3717" s="16" t="e">
        <f>IF(A3717&gt;$Y$1,ROUND(ROUND( Y3717*$S$1+(1-$S$1)*G3717,4)+$T$1*ROUND(($S$1*AD3717+(1-$S$1)*(G3717-Y3717)^2)^0.5,4),4),Rawdata!AO3717+Rawdata!$T$1*Rawdata!AY3717)</f>
        <v>#DIV/0!</v>
      </c>
      <c r="M3717" s="16" t="e">
        <f t="shared" si="1577"/>
        <v>#DIV/0!</v>
      </c>
      <c r="N3717" s="16" t="e">
        <f t="shared" si="1578"/>
        <v>#DIV/0!</v>
      </c>
      <c r="O3717" s="67"/>
      <c r="P3717" s="67"/>
      <c r="Q3717" s="31" t="e">
        <f t="shared" si="1570"/>
        <v>#DIV/0!</v>
      </c>
      <c r="R3717" s="17" t="e">
        <f t="shared" si="1571"/>
        <v>#DIV/0!</v>
      </c>
      <c r="S3717" s="37" t="e">
        <f t="shared" si="1579"/>
        <v>#DIV/0!</v>
      </c>
      <c r="T3717" s="17" t="e">
        <f t="shared" si="1580"/>
        <v>#DIV/0!</v>
      </c>
      <c r="U3717" s="91" t="e">
        <f>IF(A3717&gt;$U$1, U3718*$S$1+(1-$S$1)*G3718,Rawdata!AK3717)</f>
        <v>#DIV/0!</v>
      </c>
      <c r="V3717" s="91" t="e">
        <f>IF(A3717&gt;$V$1,$S$1*V3718+(1-$S$1)*G3718,Rawdata!AL3717)</f>
        <v>#DIV/0!</v>
      </c>
      <c r="W3717" s="91" t="e">
        <f>IF(A3717&gt;$W$1, $S$1*W3718+(1-$S$1)*G3718,Rawdata!AM3717)</f>
        <v>#DIV/0!</v>
      </c>
      <c r="X3717" s="91" t="e">
        <f>IF(A3717&gt;$X$1,$S$1*X3718+(1-$S$1)*G3718,Rawdata!AN3717)</f>
        <v>#DIV/0!</v>
      </c>
      <c r="Y3717" s="91" t="e">
        <f>IF(A3717&gt;$Y$1,$S$1*Y3718+(1-$S$1)*G3718,Rawdata!AO3717)</f>
        <v>#DIV/0!</v>
      </c>
      <c r="Z3717" s="91" t="e">
        <f>IF(A3717&gt;$Z$1,$S$1*Z3718+(1-$S$1)*(G3718-U3718)^2,Rawdata!AP3717)</f>
        <v>#DIV/0!</v>
      </c>
      <c r="AA3717" s="91" t="e">
        <f>IF(A3717&gt;$AA$1,$S$1*AA3718+(1-$S$1)*(G3718-V3718)^2,Rawdata!AQ3717)</f>
        <v>#DIV/0!</v>
      </c>
      <c r="AB3717" s="91" t="e">
        <f>IF(A3717&gt;89,$S$1*AB3718+(1-$S$1)*(G3718-W3718)^2,Rawdata!AR3717)</f>
        <v>#DIV/0!</v>
      </c>
      <c r="AC3717" s="91" t="e">
        <f>IF(A3717&gt;$AC$1,$S$1*AC3718+(1-$S$1)*(G3718-X3718)^2,Rawdata!AS3717)</f>
        <v>#DIV/0!</v>
      </c>
      <c r="AD3717" s="91" t="e">
        <f>IF(A3717&gt;$AD$1,$S$1*AD3718+(1-$S$1)*(G3718-Y3718)^2,Rawdata!AT3717)</f>
        <v>#DIV/0!</v>
      </c>
      <c r="AE3717" s="80" t="e">
        <f t="shared" si="1573"/>
        <v>#DIV/0!</v>
      </c>
      <c r="AF3717" s="81" t="e">
        <f t="shared" si="1574"/>
        <v>#DIV/0!</v>
      </c>
      <c r="AG3717" s="86">
        <f t="shared" ref="AG3717:AG3780" si="1596">AG3716</f>
        <v>0</v>
      </c>
      <c r="AH3717" s="107" t="e">
        <f t="shared" si="1572"/>
        <v>#DIV/0!</v>
      </c>
      <c r="AI3717" s="107" t="e">
        <f t="shared" si="1575"/>
        <v>#DIV/0!</v>
      </c>
      <c r="AJ3717" s="108" t="e">
        <f t="shared" si="1576"/>
        <v>#DIV/0!</v>
      </c>
      <c r="AK3717" s="113" t="e">
        <f t="shared" si="1581"/>
        <v>#DIV/0!</v>
      </c>
      <c r="AL3717" s="113" t="e">
        <f t="shared" si="1582"/>
        <v>#DIV/0!</v>
      </c>
      <c r="AM3717" s="113" t="e">
        <f t="shared" si="1583"/>
        <v>#DIV/0!</v>
      </c>
      <c r="AN3717" s="113" t="e">
        <f t="shared" si="1584"/>
        <v>#DIV/0!</v>
      </c>
      <c r="AO3717" s="113" t="e">
        <f t="shared" si="1585"/>
        <v>#DIV/0!</v>
      </c>
      <c r="AP3717" s="91" t="e">
        <f t="shared" si="1586"/>
        <v>#DIV/0!</v>
      </c>
      <c r="AQ3717" s="91" t="e">
        <f t="shared" si="1587"/>
        <v>#DIV/0!</v>
      </c>
      <c r="AR3717" s="91" t="e">
        <f t="shared" si="1588"/>
        <v>#DIV/0!</v>
      </c>
      <c r="AS3717" s="91" t="e">
        <f t="shared" si="1589"/>
        <v>#DIV/0!</v>
      </c>
      <c r="AT3717" s="91" t="e">
        <f t="shared" si="1590"/>
        <v>#DIV/0!</v>
      </c>
      <c r="AU3717" s="113" t="e">
        <f t="shared" si="1591"/>
        <v>#DIV/0!</v>
      </c>
      <c r="AV3717" s="113" t="e">
        <f t="shared" si="1592"/>
        <v>#DIV/0!</v>
      </c>
      <c r="AW3717" s="113" t="e">
        <f t="shared" si="1593"/>
        <v>#DIV/0!</v>
      </c>
      <c r="AX3717" s="113" t="e">
        <f t="shared" si="1594"/>
        <v>#DIV/0!</v>
      </c>
      <c r="AY3717" s="113" t="e">
        <f t="shared" si="1595"/>
        <v>#DIV/0!</v>
      </c>
    </row>
    <row r="3718" spans="1:51" x14ac:dyDescent="0.25">
      <c r="A3718" s="119"/>
      <c r="B3718" s="83"/>
      <c r="C3718" s="85"/>
      <c r="D3718" s="85"/>
      <c r="E3718" s="85"/>
      <c r="F3718" s="71"/>
      <c r="G3718" s="96"/>
      <c r="H3718" s="16" t="e">
        <f>IF(A3718&gt;$U$1,ROUND(ROUND( U3718*$S$1+(1-$S$1)*G3718,4)+$T$1*ROUND(($S$1*Z3718+(1-$S$1)*(G3718-U3718)^2)^0.5,4),4),Rawdata!AK3718+Rawdata!$T$1*Rawdata!AU3718)</f>
        <v>#DIV/0!</v>
      </c>
      <c r="I3718" s="16" t="e">
        <f>IF(A3718&gt;$V$1,ROUND(ROUND(V3718*$S$1+(1-$S$1)*G3718,4)+$T$1*ROUND(($S$1*AA3718+(1-$S$1)*(G3718-V3718)^2)^0.5,4),4),Rawdata!AL3718+Rawdata!$T$1*Rawdata!AV3718)</f>
        <v>#DIV/0!</v>
      </c>
      <c r="J3718" s="16" t="e">
        <f>IF(A3718&gt;$W$1,ROUND(ROUND( W3718*$S$1+(1-$S$1)*G3718,4)+$T$1*ROUND(($S$1*AB3718+(1-$S$1)*(G3718-W3718)^2)^0.5,4),4),Rawdata!AM3718+Rawdata!$T$1*Rawdata!AW3718)</f>
        <v>#DIV/0!</v>
      </c>
      <c r="K3718" s="16" t="e">
        <f>IF(A3718&gt;$X$1,ROUND(ROUND( X3718*$S$1+(1-$S$1)*G3718,4)+$T$1*ROUND(($S$1*AC3718+(1-$S$1)*(G3718-X3718)^2)^0.5,4),4),Rawdata!AN3718+Rawdata!$T$1*Rawdata!AX3718)</f>
        <v>#DIV/0!</v>
      </c>
      <c r="L3718" s="16" t="e">
        <f>IF(A3718&gt;$Y$1,ROUND(ROUND( Y3718*$S$1+(1-$S$1)*G3718,4)+$T$1*ROUND(($S$1*AD3718+(1-$S$1)*(G3718-Y3718)^2)^0.5,4),4),Rawdata!AO3718+Rawdata!$T$1*Rawdata!AY3718)</f>
        <v>#DIV/0!</v>
      </c>
      <c r="M3718" s="16" t="e">
        <f t="shared" si="1577"/>
        <v>#DIV/0!</v>
      </c>
      <c r="N3718" s="16" t="e">
        <f t="shared" si="1578"/>
        <v>#DIV/0!</v>
      </c>
      <c r="O3718" s="67"/>
      <c r="P3718" s="67"/>
      <c r="Q3718" s="31" t="e">
        <f t="shared" si="1570"/>
        <v>#DIV/0!</v>
      </c>
      <c r="R3718" s="17" t="e">
        <f t="shared" si="1571"/>
        <v>#DIV/0!</v>
      </c>
      <c r="S3718" s="37" t="e">
        <f t="shared" si="1579"/>
        <v>#DIV/0!</v>
      </c>
      <c r="T3718" s="17" t="e">
        <f t="shared" si="1580"/>
        <v>#DIV/0!</v>
      </c>
      <c r="U3718" s="91" t="e">
        <f>IF(A3718&gt;$U$1, U3719*$S$1+(1-$S$1)*G3719,Rawdata!AK3718)</f>
        <v>#DIV/0!</v>
      </c>
      <c r="V3718" s="91" t="e">
        <f>IF(A3718&gt;$V$1,$S$1*V3719+(1-$S$1)*G3719,Rawdata!AL3718)</f>
        <v>#DIV/0!</v>
      </c>
      <c r="W3718" s="91" t="e">
        <f>IF(A3718&gt;$W$1, $S$1*W3719+(1-$S$1)*G3719,Rawdata!AM3718)</f>
        <v>#DIV/0!</v>
      </c>
      <c r="X3718" s="91" t="e">
        <f>IF(A3718&gt;$X$1,$S$1*X3719+(1-$S$1)*G3719,Rawdata!AN3718)</f>
        <v>#DIV/0!</v>
      </c>
      <c r="Y3718" s="91" t="e">
        <f>IF(A3718&gt;$Y$1,$S$1*Y3719+(1-$S$1)*G3719,Rawdata!AO3718)</f>
        <v>#DIV/0!</v>
      </c>
      <c r="Z3718" s="91" t="e">
        <f>IF(A3718&gt;$Z$1,$S$1*Z3719+(1-$S$1)*(G3719-U3719)^2,Rawdata!AP3718)</f>
        <v>#DIV/0!</v>
      </c>
      <c r="AA3718" s="91" t="e">
        <f>IF(A3718&gt;$AA$1,$S$1*AA3719+(1-$S$1)*(G3719-V3719)^2,Rawdata!AQ3718)</f>
        <v>#DIV/0!</v>
      </c>
      <c r="AB3718" s="91" t="e">
        <f>IF(A3718&gt;89,$S$1*AB3719+(1-$S$1)*(G3719-W3719)^2,Rawdata!AR3718)</f>
        <v>#DIV/0!</v>
      </c>
      <c r="AC3718" s="91" t="e">
        <f>IF(A3718&gt;$AC$1,$S$1*AC3719+(1-$S$1)*(G3719-X3719)^2,Rawdata!AS3718)</f>
        <v>#DIV/0!</v>
      </c>
      <c r="AD3718" s="91" t="e">
        <f>IF(A3718&gt;$AD$1,$S$1*AD3719+(1-$S$1)*(G3719-Y3719)^2,Rawdata!AT3718)</f>
        <v>#DIV/0!</v>
      </c>
      <c r="AE3718" s="80" t="e">
        <f t="shared" si="1573"/>
        <v>#DIV/0!</v>
      </c>
      <c r="AF3718" s="81" t="e">
        <f t="shared" si="1574"/>
        <v>#DIV/0!</v>
      </c>
      <c r="AG3718" s="86">
        <f t="shared" si="1596"/>
        <v>0</v>
      </c>
      <c r="AH3718" s="107" t="e">
        <f t="shared" si="1572"/>
        <v>#DIV/0!</v>
      </c>
      <c r="AI3718" s="107" t="e">
        <f t="shared" si="1575"/>
        <v>#DIV/0!</v>
      </c>
      <c r="AJ3718" s="108" t="e">
        <f t="shared" si="1576"/>
        <v>#DIV/0!</v>
      </c>
      <c r="AK3718" s="113" t="e">
        <f t="shared" si="1581"/>
        <v>#DIV/0!</v>
      </c>
      <c r="AL3718" s="113" t="e">
        <f t="shared" si="1582"/>
        <v>#DIV/0!</v>
      </c>
      <c r="AM3718" s="113" t="e">
        <f t="shared" si="1583"/>
        <v>#DIV/0!</v>
      </c>
      <c r="AN3718" s="113" t="e">
        <f t="shared" si="1584"/>
        <v>#DIV/0!</v>
      </c>
      <c r="AO3718" s="113" t="e">
        <f t="shared" si="1585"/>
        <v>#DIV/0!</v>
      </c>
      <c r="AP3718" s="91" t="e">
        <f t="shared" si="1586"/>
        <v>#DIV/0!</v>
      </c>
      <c r="AQ3718" s="91" t="e">
        <f t="shared" si="1587"/>
        <v>#DIV/0!</v>
      </c>
      <c r="AR3718" s="91" t="e">
        <f t="shared" si="1588"/>
        <v>#DIV/0!</v>
      </c>
      <c r="AS3718" s="91" t="e">
        <f t="shared" si="1589"/>
        <v>#DIV/0!</v>
      </c>
      <c r="AT3718" s="91" t="e">
        <f t="shared" si="1590"/>
        <v>#DIV/0!</v>
      </c>
      <c r="AU3718" s="113" t="e">
        <f t="shared" si="1591"/>
        <v>#DIV/0!</v>
      </c>
      <c r="AV3718" s="113" t="e">
        <f t="shared" si="1592"/>
        <v>#DIV/0!</v>
      </c>
      <c r="AW3718" s="113" t="e">
        <f t="shared" si="1593"/>
        <v>#DIV/0!</v>
      </c>
      <c r="AX3718" s="113" t="e">
        <f t="shared" si="1594"/>
        <v>#DIV/0!</v>
      </c>
      <c r="AY3718" s="113" t="e">
        <f t="shared" si="1595"/>
        <v>#DIV/0!</v>
      </c>
    </row>
    <row r="3719" spans="1:51" x14ac:dyDescent="0.25">
      <c r="A3719" s="119"/>
      <c r="B3719" s="83"/>
      <c r="C3719" s="85"/>
      <c r="D3719" s="85"/>
      <c r="E3719" s="85"/>
      <c r="F3719" s="71"/>
      <c r="G3719" s="96"/>
      <c r="H3719" s="16" t="e">
        <f>IF(A3719&gt;$U$1,ROUND(ROUND( U3719*$S$1+(1-$S$1)*G3719,4)+$T$1*ROUND(($S$1*Z3719+(1-$S$1)*(G3719-U3719)^2)^0.5,4),4),Rawdata!AK3719+Rawdata!$T$1*Rawdata!AU3719)</f>
        <v>#DIV/0!</v>
      </c>
      <c r="I3719" s="16" t="e">
        <f>IF(A3719&gt;$V$1,ROUND(ROUND(V3719*$S$1+(1-$S$1)*G3719,4)+$T$1*ROUND(($S$1*AA3719+(1-$S$1)*(G3719-V3719)^2)^0.5,4),4),Rawdata!AL3719+Rawdata!$T$1*Rawdata!AV3719)</f>
        <v>#DIV/0!</v>
      </c>
      <c r="J3719" s="16" t="e">
        <f>IF(A3719&gt;$W$1,ROUND(ROUND( W3719*$S$1+(1-$S$1)*G3719,4)+$T$1*ROUND(($S$1*AB3719+(1-$S$1)*(G3719-W3719)^2)^0.5,4),4),Rawdata!AM3719+Rawdata!$T$1*Rawdata!AW3719)</f>
        <v>#DIV/0!</v>
      </c>
      <c r="K3719" s="16" t="e">
        <f>IF(A3719&gt;$X$1,ROUND(ROUND( X3719*$S$1+(1-$S$1)*G3719,4)+$T$1*ROUND(($S$1*AC3719+(1-$S$1)*(G3719-X3719)^2)^0.5,4),4),Rawdata!AN3719+Rawdata!$T$1*Rawdata!AX3719)</f>
        <v>#DIV/0!</v>
      </c>
      <c r="L3719" s="16" t="e">
        <f>IF(A3719&gt;$Y$1,ROUND(ROUND( Y3719*$S$1+(1-$S$1)*G3719,4)+$T$1*ROUND(($S$1*AD3719+(1-$S$1)*(G3719-Y3719)^2)^0.5,4),4),Rawdata!AO3719+Rawdata!$T$1*Rawdata!AY3719)</f>
        <v>#DIV/0!</v>
      </c>
      <c r="M3719" s="16" t="e">
        <f t="shared" si="1577"/>
        <v>#DIV/0!</v>
      </c>
      <c r="N3719" s="16" t="e">
        <f t="shared" si="1578"/>
        <v>#DIV/0!</v>
      </c>
      <c r="O3719" s="67"/>
      <c r="P3719" s="67"/>
      <c r="Q3719" s="31" t="e">
        <f t="shared" si="1570"/>
        <v>#DIV/0!</v>
      </c>
      <c r="R3719" s="17" t="e">
        <f t="shared" si="1571"/>
        <v>#DIV/0!</v>
      </c>
      <c r="S3719" s="37" t="e">
        <f t="shared" si="1579"/>
        <v>#DIV/0!</v>
      </c>
      <c r="T3719" s="17" t="e">
        <f t="shared" si="1580"/>
        <v>#DIV/0!</v>
      </c>
      <c r="U3719" s="91" t="e">
        <f>IF(A3719&gt;$U$1, U3720*$S$1+(1-$S$1)*G3720,Rawdata!AK3719)</f>
        <v>#DIV/0!</v>
      </c>
      <c r="V3719" s="91" t="e">
        <f>IF(A3719&gt;$V$1,$S$1*V3720+(1-$S$1)*G3720,Rawdata!AL3719)</f>
        <v>#DIV/0!</v>
      </c>
      <c r="W3719" s="91" t="e">
        <f>IF(A3719&gt;$W$1, $S$1*W3720+(1-$S$1)*G3720,Rawdata!AM3719)</f>
        <v>#DIV/0!</v>
      </c>
      <c r="X3719" s="91" t="e">
        <f>IF(A3719&gt;$X$1,$S$1*X3720+(1-$S$1)*G3720,Rawdata!AN3719)</f>
        <v>#DIV/0!</v>
      </c>
      <c r="Y3719" s="91" t="e">
        <f>IF(A3719&gt;$Y$1,$S$1*Y3720+(1-$S$1)*G3720,Rawdata!AO3719)</f>
        <v>#DIV/0!</v>
      </c>
      <c r="Z3719" s="91" t="e">
        <f>IF(A3719&gt;$Z$1,$S$1*Z3720+(1-$S$1)*(G3720-U3720)^2,Rawdata!AP3719)</f>
        <v>#DIV/0!</v>
      </c>
      <c r="AA3719" s="91" t="e">
        <f>IF(A3719&gt;$AA$1,$S$1*AA3720+(1-$S$1)*(G3720-V3720)^2,Rawdata!AQ3719)</f>
        <v>#DIV/0!</v>
      </c>
      <c r="AB3719" s="91" t="e">
        <f>IF(A3719&gt;89,$S$1*AB3720+(1-$S$1)*(G3720-W3720)^2,Rawdata!AR3719)</f>
        <v>#DIV/0!</v>
      </c>
      <c r="AC3719" s="91" t="e">
        <f>IF(A3719&gt;$AC$1,$S$1*AC3720+(1-$S$1)*(G3720-X3720)^2,Rawdata!AS3719)</f>
        <v>#DIV/0!</v>
      </c>
      <c r="AD3719" s="91" t="e">
        <f>IF(A3719&gt;$AD$1,$S$1*AD3720+(1-$S$1)*(G3720-Y3720)^2,Rawdata!AT3719)</f>
        <v>#DIV/0!</v>
      </c>
      <c r="AE3719" s="80" t="e">
        <f t="shared" si="1573"/>
        <v>#DIV/0!</v>
      </c>
      <c r="AF3719" s="81" t="e">
        <f t="shared" si="1574"/>
        <v>#DIV/0!</v>
      </c>
      <c r="AG3719" s="86">
        <f t="shared" si="1596"/>
        <v>0</v>
      </c>
      <c r="AH3719" s="107" t="e">
        <f t="shared" si="1572"/>
        <v>#DIV/0!</v>
      </c>
      <c r="AI3719" s="107" t="e">
        <f t="shared" si="1575"/>
        <v>#DIV/0!</v>
      </c>
      <c r="AJ3719" s="108" t="e">
        <f t="shared" si="1576"/>
        <v>#DIV/0!</v>
      </c>
      <c r="AK3719" s="113" t="e">
        <f t="shared" si="1581"/>
        <v>#DIV/0!</v>
      </c>
      <c r="AL3719" s="113" t="e">
        <f t="shared" si="1582"/>
        <v>#DIV/0!</v>
      </c>
      <c r="AM3719" s="113" t="e">
        <f t="shared" si="1583"/>
        <v>#DIV/0!</v>
      </c>
      <c r="AN3719" s="113" t="e">
        <f t="shared" si="1584"/>
        <v>#DIV/0!</v>
      </c>
      <c r="AO3719" s="113" t="e">
        <f t="shared" si="1585"/>
        <v>#DIV/0!</v>
      </c>
      <c r="AP3719" s="91" t="e">
        <f t="shared" si="1586"/>
        <v>#DIV/0!</v>
      </c>
      <c r="AQ3719" s="91" t="e">
        <f t="shared" si="1587"/>
        <v>#DIV/0!</v>
      </c>
      <c r="AR3719" s="91" t="e">
        <f t="shared" si="1588"/>
        <v>#DIV/0!</v>
      </c>
      <c r="AS3719" s="91" t="e">
        <f t="shared" si="1589"/>
        <v>#DIV/0!</v>
      </c>
      <c r="AT3719" s="91" t="e">
        <f t="shared" si="1590"/>
        <v>#DIV/0!</v>
      </c>
      <c r="AU3719" s="113" t="e">
        <f t="shared" si="1591"/>
        <v>#DIV/0!</v>
      </c>
      <c r="AV3719" s="113" t="e">
        <f t="shared" si="1592"/>
        <v>#DIV/0!</v>
      </c>
      <c r="AW3719" s="113" t="e">
        <f t="shared" si="1593"/>
        <v>#DIV/0!</v>
      </c>
      <c r="AX3719" s="113" t="e">
        <f t="shared" si="1594"/>
        <v>#DIV/0!</v>
      </c>
      <c r="AY3719" s="113" t="e">
        <f t="shared" si="1595"/>
        <v>#DIV/0!</v>
      </c>
    </row>
    <row r="3720" spans="1:51" x14ac:dyDescent="0.25">
      <c r="A3720" s="119"/>
      <c r="B3720" s="83"/>
      <c r="C3720" s="85"/>
      <c r="D3720" s="85"/>
      <c r="E3720" s="85"/>
      <c r="F3720" s="71"/>
      <c r="G3720" s="96"/>
      <c r="H3720" s="16" t="e">
        <f>IF(A3720&gt;$U$1,ROUND(ROUND( U3720*$S$1+(1-$S$1)*G3720,4)+$T$1*ROUND(($S$1*Z3720+(1-$S$1)*(G3720-U3720)^2)^0.5,4),4),Rawdata!AK3720+Rawdata!$T$1*Rawdata!AU3720)</f>
        <v>#DIV/0!</v>
      </c>
      <c r="I3720" s="16" t="e">
        <f>IF(A3720&gt;$V$1,ROUND(ROUND(V3720*$S$1+(1-$S$1)*G3720,4)+$T$1*ROUND(($S$1*AA3720+(1-$S$1)*(G3720-V3720)^2)^0.5,4),4),Rawdata!AL3720+Rawdata!$T$1*Rawdata!AV3720)</f>
        <v>#DIV/0!</v>
      </c>
      <c r="J3720" s="16" t="e">
        <f>IF(A3720&gt;$W$1,ROUND(ROUND( W3720*$S$1+(1-$S$1)*G3720,4)+$T$1*ROUND(($S$1*AB3720+(1-$S$1)*(G3720-W3720)^2)^0.5,4),4),Rawdata!AM3720+Rawdata!$T$1*Rawdata!AW3720)</f>
        <v>#DIV/0!</v>
      </c>
      <c r="K3720" s="16" t="e">
        <f>IF(A3720&gt;$X$1,ROUND(ROUND( X3720*$S$1+(1-$S$1)*G3720,4)+$T$1*ROUND(($S$1*AC3720+(1-$S$1)*(G3720-X3720)^2)^0.5,4),4),Rawdata!AN3720+Rawdata!$T$1*Rawdata!AX3720)</f>
        <v>#DIV/0!</v>
      </c>
      <c r="L3720" s="16" t="e">
        <f>IF(A3720&gt;$Y$1,ROUND(ROUND( Y3720*$S$1+(1-$S$1)*G3720,4)+$T$1*ROUND(($S$1*AD3720+(1-$S$1)*(G3720-Y3720)^2)^0.5,4),4),Rawdata!AO3720+Rawdata!$T$1*Rawdata!AY3720)</f>
        <v>#DIV/0!</v>
      </c>
      <c r="M3720" s="16" t="e">
        <f t="shared" si="1577"/>
        <v>#DIV/0!</v>
      </c>
      <c r="N3720" s="16" t="e">
        <f t="shared" si="1578"/>
        <v>#DIV/0!</v>
      </c>
      <c r="O3720" s="67"/>
      <c r="P3720" s="67"/>
      <c r="Q3720" s="31" t="e">
        <f t="shared" si="1570"/>
        <v>#DIV/0!</v>
      </c>
      <c r="R3720" s="17" t="e">
        <f t="shared" si="1571"/>
        <v>#DIV/0!</v>
      </c>
      <c r="S3720" s="37" t="e">
        <f t="shared" si="1579"/>
        <v>#DIV/0!</v>
      </c>
      <c r="T3720" s="17" t="e">
        <f t="shared" si="1580"/>
        <v>#DIV/0!</v>
      </c>
      <c r="U3720" s="91" t="e">
        <f>IF(A3720&gt;$U$1, U3721*$S$1+(1-$S$1)*G3721,Rawdata!AK3720)</f>
        <v>#DIV/0!</v>
      </c>
      <c r="V3720" s="91" t="e">
        <f>IF(A3720&gt;$V$1,$S$1*V3721+(1-$S$1)*G3721,Rawdata!AL3720)</f>
        <v>#DIV/0!</v>
      </c>
      <c r="W3720" s="91" t="e">
        <f>IF(A3720&gt;$W$1, $S$1*W3721+(1-$S$1)*G3721,Rawdata!AM3720)</f>
        <v>#DIV/0!</v>
      </c>
      <c r="X3720" s="91" t="e">
        <f>IF(A3720&gt;$X$1,$S$1*X3721+(1-$S$1)*G3721,Rawdata!AN3720)</f>
        <v>#DIV/0!</v>
      </c>
      <c r="Y3720" s="91" t="e">
        <f>IF(A3720&gt;$Y$1,$S$1*Y3721+(1-$S$1)*G3721,Rawdata!AO3720)</f>
        <v>#DIV/0!</v>
      </c>
      <c r="Z3720" s="91" t="e">
        <f>IF(A3720&gt;$Z$1,$S$1*Z3721+(1-$S$1)*(G3721-U3721)^2,Rawdata!AP3720)</f>
        <v>#DIV/0!</v>
      </c>
      <c r="AA3720" s="91" t="e">
        <f>IF(A3720&gt;$AA$1,$S$1*AA3721+(1-$S$1)*(G3721-V3721)^2,Rawdata!AQ3720)</f>
        <v>#DIV/0!</v>
      </c>
      <c r="AB3720" s="91" t="e">
        <f>IF(A3720&gt;89,$S$1*AB3721+(1-$S$1)*(G3721-W3721)^2,Rawdata!AR3720)</f>
        <v>#DIV/0!</v>
      </c>
      <c r="AC3720" s="91" t="e">
        <f>IF(A3720&gt;$AC$1,$S$1*AC3721+(1-$S$1)*(G3721-X3721)^2,Rawdata!AS3720)</f>
        <v>#DIV/0!</v>
      </c>
      <c r="AD3720" s="91" t="e">
        <f>IF(A3720&gt;$AD$1,$S$1*AD3721+(1-$S$1)*(G3721-Y3721)^2,Rawdata!AT3720)</f>
        <v>#DIV/0!</v>
      </c>
      <c r="AE3720" s="80" t="e">
        <f t="shared" si="1573"/>
        <v>#DIV/0!</v>
      </c>
      <c r="AF3720" s="81" t="e">
        <f t="shared" si="1574"/>
        <v>#DIV/0!</v>
      </c>
      <c r="AG3720" s="86">
        <f t="shared" si="1596"/>
        <v>0</v>
      </c>
      <c r="AH3720" s="107" t="e">
        <f t="shared" si="1572"/>
        <v>#DIV/0!</v>
      </c>
      <c r="AI3720" s="107" t="e">
        <f t="shared" si="1575"/>
        <v>#DIV/0!</v>
      </c>
      <c r="AJ3720" s="108" t="e">
        <f t="shared" si="1576"/>
        <v>#DIV/0!</v>
      </c>
      <c r="AK3720" s="113" t="e">
        <f t="shared" si="1581"/>
        <v>#DIV/0!</v>
      </c>
      <c r="AL3720" s="113" t="e">
        <f t="shared" si="1582"/>
        <v>#DIV/0!</v>
      </c>
      <c r="AM3720" s="113" t="e">
        <f t="shared" si="1583"/>
        <v>#DIV/0!</v>
      </c>
      <c r="AN3720" s="113" t="e">
        <f t="shared" si="1584"/>
        <v>#DIV/0!</v>
      </c>
      <c r="AO3720" s="113" t="e">
        <f t="shared" si="1585"/>
        <v>#DIV/0!</v>
      </c>
      <c r="AP3720" s="91" t="e">
        <f t="shared" si="1586"/>
        <v>#DIV/0!</v>
      </c>
      <c r="AQ3720" s="91" t="e">
        <f t="shared" si="1587"/>
        <v>#DIV/0!</v>
      </c>
      <c r="AR3720" s="91" t="e">
        <f t="shared" si="1588"/>
        <v>#DIV/0!</v>
      </c>
      <c r="AS3720" s="91" t="e">
        <f t="shared" si="1589"/>
        <v>#DIV/0!</v>
      </c>
      <c r="AT3720" s="91" t="e">
        <f t="shared" si="1590"/>
        <v>#DIV/0!</v>
      </c>
      <c r="AU3720" s="113" t="e">
        <f t="shared" si="1591"/>
        <v>#DIV/0!</v>
      </c>
      <c r="AV3720" s="113" t="e">
        <f t="shared" si="1592"/>
        <v>#DIV/0!</v>
      </c>
      <c r="AW3720" s="113" t="e">
        <f t="shared" si="1593"/>
        <v>#DIV/0!</v>
      </c>
      <c r="AX3720" s="113" t="e">
        <f t="shared" si="1594"/>
        <v>#DIV/0!</v>
      </c>
      <c r="AY3720" s="113" t="e">
        <f t="shared" si="1595"/>
        <v>#DIV/0!</v>
      </c>
    </row>
    <row r="3721" spans="1:51" x14ac:dyDescent="0.25">
      <c r="A3721" s="119"/>
      <c r="B3721" s="83"/>
      <c r="C3721" s="85"/>
      <c r="D3721" s="85"/>
      <c r="E3721" s="85"/>
      <c r="F3721" s="71"/>
      <c r="G3721" s="96"/>
      <c r="H3721" s="16" t="e">
        <f>IF(A3721&gt;$U$1,ROUND(ROUND( U3721*$S$1+(1-$S$1)*G3721,4)+$T$1*ROUND(($S$1*Z3721+(1-$S$1)*(G3721-U3721)^2)^0.5,4),4),Rawdata!AK3721+Rawdata!$T$1*Rawdata!AU3721)</f>
        <v>#DIV/0!</v>
      </c>
      <c r="I3721" s="16" t="e">
        <f>IF(A3721&gt;$V$1,ROUND(ROUND(V3721*$S$1+(1-$S$1)*G3721,4)+$T$1*ROUND(($S$1*AA3721+(1-$S$1)*(G3721-V3721)^2)^0.5,4),4),Rawdata!AL3721+Rawdata!$T$1*Rawdata!AV3721)</f>
        <v>#DIV/0!</v>
      </c>
      <c r="J3721" s="16" t="e">
        <f>IF(A3721&gt;$W$1,ROUND(ROUND( W3721*$S$1+(1-$S$1)*G3721,4)+$T$1*ROUND(($S$1*AB3721+(1-$S$1)*(G3721-W3721)^2)^0.5,4),4),Rawdata!AM3721+Rawdata!$T$1*Rawdata!AW3721)</f>
        <v>#DIV/0!</v>
      </c>
      <c r="K3721" s="16" t="e">
        <f>IF(A3721&gt;$X$1,ROUND(ROUND( X3721*$S$1+(1-$S$1)*G3721,4)+$T$1*ROUND(($S$1*AC3721+(1-$S$1)*(G3721-X3721)^2)^0.5,4),4),Rawdata!AN3721+Rawdata!$T$1*Rawdata!AX3721)</f>
        <v>#DIV/0!</v>
      </c>
      <c r="L3721" s="16" t="e">
        <f>IF(A3721&gt;$Y$1,ROUND(ROUND( Y3721*$S$1+(1-$S$1)*G3721,4)+$T$1*ROUND(($S$1*AD3721+(1-$S$1)*(G3721-Y3721)^2)^0.5,4),4),Rawdata!AO3721+Rawdata!$T$1*Rawdata!AY3721)</f>
        <v>#DIV/0!</v>
      </c>
      <c r="M3721" s="16" t="e">
        <f t="shared" si="1577"/>
        <v>#DIV/0!</v>
      </c>
      <c r="N3721" s="16" t="e">
        <f t="shared" si="1578"/>
        <v>#DIV/0!</v>
      </c>
      <c r="O3721" s="67"/>
      <c r="P3721" s="67"/>
      <c r="Q3721" s="31" t="e">
        <f t="shared" si="1570"/>
        <v>#DIV/0!</v>
      </c>
      <c r="R3721" s="17" t="e">
        <f t="shared" si="1571"/>
        <v>#DIV/0!</v>
      </c>
      <c r="S3721" s="37" t="e">
        <f t="shared" si="1579"/>
        <v>#DIV/0!</v>
      </c>
      <c r="T3721" s="17" t="e">
        <f t="shared" si="1580"/>
        <v>#DIV/0!</v>
      </c>
      <c r="U3721" s="91" t="e">
        <f>IF(A3721&gt;$U$1, U3722*$S$1+(1-$S$1)*G3722,Rawdata!AK3721)</f>
        <v>#DIV/0!</v>
      </c>
      <c r="V3721" s="91" t="e">
        <f>IF(A3721&gt;$V$1,$S$1*V3722+(1-$S$1)*G3722,Rawdata!AL3721)</f>
        <v>#DIV/0!</v>
      </c>
      <c r="W3721" s="91" t="e">
        <f>IF(A3721&gt;$W$1, $S$1*W3722+(1-$S$1)*G3722,Rawdata!AM3721)</f>
        <v>#DIV/0!</v>
      </c>
      <c r="X3721" s="91" t="e">
        <f>IF(A3721&gt;$X$1,$S$1*X3722+(1-$S$1)*G3722,Rawdata!AN3721)</f>
        <v>#DIV/0!</v>
      </c>
      <c r="Y3721" s="91" t="e">
        <f>IF(A3721&gt;$Y$1,$S$1*Y3722+(1-$S$1)*G3722,Rawdata!AO3721)</f>
        <v>#DIV/0!</v>
      </c>
      <c r="Z3721" s="91" t="e">
        <f>IF(A3721&gt;$Z$1,$S$1*Z3722+(1-$S$1)*(G3722-U3722)^2,Rawdata!AP3721)</f>
        <v>#DIV/0!</v>
      </c>
      <c r="AA3721" s="91" t="e">
        <f>IF(A3721&gt;$AA$1,$S$1*AA3722+(1-$S$1)*(G3722-V3722)^2,Rawdata!AQ3721)</f>
        <v>#DIV/0!</v>
      </c>
      <c r="AB3721" s="91" t="e">
        <f>IF(A3721&gt;89,$S$1*AB3722+(1-$S$1)*(G3722-W3722)^2,Rawdata!AR3721)</f>
        <v>#DIV/0!</v>
      </c>
      <c r="AC3721" s="91" t="e">
        <f>IF(A3721&gt;$AC$1,$S$1*AC3722+(1-$S$1)*(G3722-X3722)^2,Rawdata!AS3721)</f>
        <v>#DIV/0!</v>
      </c>
      <c r="AD3721" s="91" t="e">
        <f>IF(A3721&gt;$AD$1,$S$1*AD3722+(1-$S$1)*(G3722-Y3722)^2,Rawdata!AT3721)</f>
        <v>#DIV/0!</v>
      </c>
      <c r="AE3721" s="80" t="e">
        <f t="shared" si="1573"/>
        <v>#DIV/0!</v>
      </c>
      <c r="AF3721" s="81" t="e">
        <f t="shared" si="1574"/>
        <v>#DIV/0!</v>
      </c>
      <c r="AG3721" s="86">
        <f t="shared" si="1596"/>
        <v>0</v>
      </c>
      <c r="AH3721" s="107" t="e">
        <f t="shared" si="1572"/>
        <v>#DIV/0!</v>
      </c>
      <c r="AI3721" s="107" t="e">
        <f t="shared" si="1575"/>
        <v>#DIV/0!</v>
      </c>
      <c r="AJ3721" s="108" t="e">
        <f t="shared" si="1576"/>
        <v>#DIV/0!</v>
      </c>
      <c r="AK3721" s="113" t="e">
        <f t="shared" si="1581"/>
        <v>#DIV/0!</v>
      </c>
      <c r="AL3721" s="113" t="e">
        <f t="shared" si="1582"/>
        <v>#DIV/0!</v>
      </c>
      <c r="AM3721" s="113" t="e">
        <f t="shared" si="1583"/>
        <v>#DIV/0!</v>
      </c>
      <c r="AN3721" s="113" t="e">
        <f t="shared" si="1584"/>
        <v>#DIV/0!</v>
      </c>
      <c r="AO3721" s="113" t="e">
        <f t="shared" si="1585"/>
        <v>#DIV/0!</v>
      </c>
      <c r="AP3721" s="91" t="e">
        <f t="shared" si="1586"/>
        <v>#DIV/0!</v>
      </c>
      <c r="AQ3721" s="91" t="e">
        <f t="shared" si="1587"/>
        <v>#DIV/0!</v>
      </c>
      <c r="AR3721" s="91" t="e">
        <f t="shared" si="1588"/>
        <v>#DIV/0!</v>
      </c>
      <c r="AS3721" s="91" t="e">
        <f t="shared" si="1589"/>
        <v>#DIV/0!</v>
      </c>
      <c r="AT3721" s="91" t="e">
        <f t="shared" si="1590"/>
        <v>#DIV/0!</v>
      </c>
      <c r="AU3721" s="113" t="e">
        <f t="shared" si="1591"/>
        <v>#DIV/0!</v>
      </c>
      <c r="AV3721" s="113" t="e">
        <f t="shared" si="1592"/>
        <v>#DIV/0!</v>
      </c>
      <c r="AW3721" s="113" t="e">
        <f t="shared" si="1593"/>
        <v>#DIV/0!</v>
      </c>
      <c r="AX3721" s="113" t="e">
        <f t="shared" si="1594"/>
        <v>#DIV/0!</v>
      </c>
      <c r="AY3721" s="113" t="e">
        <f t="shared" si="1595"/>
        <v>#DIV/0!</v>
      </c>
    </row>
    <row r="3722" spans="1:51" x14ac:dyDescent="0.25">
      <c r="A3722" s="119"/>
      <c r="B3722" s="83"/>
      <c r="C3722" s="85"/>
      <c r="D3722" s="85"/>
      <c r="E3722" s="85"/>
      <c r="F3722" s="71"/>
      <c r="G3722" s="96"/>
      <c r="H3722" s="16" t="e">
        <f>IF(A3722&gt;$U$1,ROUND(ROUND( U3722*$S$1+(1-$S$1)*G3722,4)+$T$1*ROUND(($S$1*Z3722+(1-$S$1)*(G3722-U3722)^2)^0.5,4),4),Rawdata!AK3722+Rawdata!$T$1*Rawdata!AU3722)</f>
        <v>#DIV/0!</v>
      </c>
      <c r="I3722" s="16" t="e">
        <f>IF(A3722&gt;$V$1,ROUND(ROUND(V3722*$S$1+(1-$S$1)*G3722,4)+$T$1*ROUND(($S$1*AA3722+(1-$S$1)*(G3722-V3722)^2)^0.5,4),4),Rawdata!AL3722+Rawdata!$T$1*Rawdata!AV3722)</f>
        <v>#DIV/0!</v>
      </c>
      <c r="J3722" s="16" t="e">
        <f>IF(A3722&gt;$W$1,ROUND(ROUND( W3722*$S$1+(1-$S$1)*G3722,4)+$T$1*ROUND(($S$1*AB3722+(1-$S$1)*(G3722-W3722)^2)^0.5,4),4),Rawdata!AM3722+Rawdata!$T$1*Rawdata!AW3722)</f>
        <v>#DIV/0!</v>
      </c>
      <c r="K3722" s="16" t="e">
        <f>IF(A3722&gt;$X$1,ROUND(ROUND( X3722*$S$1+(1-$S$1)*G3722,4)+$T$1*ROUND(($S$1*AC3722+(1-$S$1)*(G3722-X3722)^2)^0.5,4),4),Rawdata!AN3722+Rawdata!$T$1*Rawdata!AX3722)</f>
        <v>#DIV/0!</v>
      </c>
      <c r="L3722" s="16" t="e">
        <f>IF(A3722&gt;$Y$1,ROUND(ROUND( Y3722*$S$1+(1-$S$1)*G3722,4)+$T$1*ROUND(($S$1*AD3722+(1-$S$1)*(G3722-Y3722)^2)^0.5,4),4),Rawdata!AO3722+Rawdata!$T$1*Rawdata!AY3722)</f>
        <v>#DIV/0!</v>
      </c>
      <c r="M3722" s="16" t="e">
        <f t="shared" si="1577"/>
        <v>#DIV/0!</v>
      </c>
      <c r="N3722" s="16" t="e">
        <f t="shared" si="1578"/>
        <v>#DIV/0!</v>
      </c>
      <c r="O3722" s="67"/>
      <c r="P3722" s="67"/>
      <c r="Q3722" s="31" t="e">
        <f t="shared" si="1570"/>
        <v>#DIV/0!</v>
      </c>
      <c r="R3722" s="17" t="e">
        <f t="shared" si="1571"/>
        <v>#DIV/0!</v>
      </c>
      <c r="S3722" s="37" t="e">
        <f t="shared" si="1579"/>
        <v>#DIV/0!</v>
      </c>
      <c r="T3722" s="17" t="e">
        <f t="shared" si="1580"/>
        <v>#DIV/0!</v>
      </c>
      <c r="U3722" s="91" t="e">
        <f>IF(A3722&gt;$U$1, U3723*$S$1+(1-$S$1)*G3723,Rawdata!AK3722)</f>
        <v>#DIV/0!</v>
      </c>
      <c r="V3722" s="91" t="e">
        <f>IF(A3722&gt;$V$1,$S$1*V3723+(1-$S$1)*G3723,Rawdata!AL3722)</f>
        <v>#DIV/0!</v>
      </c>
      <c r="W3722" s="91" t="e">
        <f>IF(A3722&gt;$W$1, $S$1*W3723+(1-$S$1)*G3723,Rawdata!AM3722)</f>
        <v>#DIV/0!</v>
      </c>
      <c r="X3722" s="91" t="e">
        <f>IF(A3722&gt;$X$1,$S$1*X3723+(1-$S$1)*G3723,Rawdata!AN3722)</f>
        <v>#DIV/0!</v>
      </c>
      <c r="Y3722" s="91" t="e">
        <f>IF(A3722&gt;$Y$1,$S$1*Y3723+(1-$S$1)*G3723,Rawdata!AO3722)</f>
        <v>#DIV/0!</v>
      </c>
      <c r="Z3722" s="91" t="e">
        <f>IF(A3722&gt;$Z$1,$S$1*Z3723+(1-$S$1)*(G3723-U3723)^2,Rawdata!AP3722)</f>
        <v>#DIV/0!</v>
      </c>
      <c r="AA3722" s="91" t="e">
        <f>IF(A3722&gt;$AA$1,$S$1*AA3723+(1-$S$1)*(G3723-V3723)^2,Rawdata!AQ3722)</f>
        <v>#DIV/0!</v>
      </c>
      <c r="AB3722" s="91" t="e">
        <f>IF(A3722&gt;89,$S$1*AB3723+(1-$S$1)*(G3723-W3723)^2,Rawdata!AR3722)</f>
        <v>#DIV/0!</v>
      </c>
      <c r="AC3722" s="91" t="e">
        <f>IF(A3722&gt;$AC$1,$S$1*AC3723+(1-$S$1)*(G3723-X3723)^2,Rawdata!AS3722)</f>
        <v>#DIV/0!</v>
      </c>
      <c r="AD3722" s="91" t="e">
        <f>IF(A3722&gt;$AD$1,$S$1*AD3723+(1-$S$1)*(G3723-Y3723)^2,Rawdata!AT3722)</f>
        <v>#DIV/0!</v>
      </c>
      <c r="AE3722" s="80" t="e">
        <f t="shared" si="1573"/>
        <v>#DIV/0!</v>
      </c>
      <c r="AF3722" s="81" t="e">
        <f t="shared" si="1574"/>
        <v>#DIV/0!</v>
      </c>
      <c r="AG3722" s="86">
        <f t="shared" si="1596"/>
        <v>0</v>
      </c>
      <c r="AH3722" s="107" t="e">
        <f t="shared" si="1572"/>
        <v>#DIV/0!</v>
      </c>
      <c r="AI3722" s="107" t="e">
        <f t="shared" si="1575"/>
        <v>#DIV/0!</v>
      </c>
      <c r="AJ3722" s="108" t="e">
        <f t="shared" si="1576"/>
        <v>#DIV/0!</v>
      </c>
      <c r="AK3722" s="113" t="e">
        <f t="shared" si="1581"/>
        <v>#DIV/0!</v>
      </c>
      <c r="AL3722" s="113" t="e">
        <f t="shared" si="1582"/>
        <v>#DIV/0!</v>
      </c>
      <c r="AM3722" s="113" t="e">
        <f t="shared" si="1583"/>
        <v>#DIV/0!</v>
      </c>
      <c r="AN3722" s="113" t="e">
        <f t="shared" si="1584"/>
        <v>#DIV/0!</v>
      </c>
      <c r="AO3722" s="113" t="e">
        <f t="shared" si="1585"/>
        <v>#DIV/0!</v>
      </c>
      <c r="AP3722" s="91" t="e">
        <f t="shared" si="1586"/>
        <v>#DIV/0!</v>
      </c>
      <c r="AQ3722" s="91" t="e">
        <f t="shared" si="1587"/>
        <v>#DIV/0!</v>
      </c>
      <c r="AR3722" s="91" t="e">
        <f t="shared" si="1588"/>
        <v>#DIV/0!</v>
      </c>
      <c r="AS3722" s="91" t="e">
        <f t="shared" si="1589"/>
        <v>#DIV/0!</v>
      </c>
      <c r="AT3722" s="91" t="e">
        <f t="shared" si="1590"/>
        <v>#DIV/0!</v>
      </c>
      <c r="AU3722" s="113" t="e">
        <f t="shared" si="1591"/>
        <v>#DIV/0!</v>
      </c>
      <c r="AV3722" s="113" t="e">
        <f t="shared" si="1592"/>
        <v>#DIV/0!</v>
      </c>
      <c r="AW3722" s="113" t="e">
        <f t="shared" si="1593"/>
        <v>#DIV/0!</v>
      </c>
      <c r="AX3722" s="113" t="e">
        <f t="shared" si="1594"/>
        <v>#DIV/0!</v>
      </c>
      <c r="AY3722" s="113" t="e">
        <f t="shared" si="1595"/>
        <v>#DIV/0!</v>
      </c>
    </row>
    <row r="3723" spans="1:51" x14ac:dyDescent="0.25">
      <c r="A3723" s="119"/>
      <c r="B3723" s="83"/>
      <c r="C3723" s="85"/>
      <c r="D3723" s="85"/>
      <c r="E3723" s="85"/>
      <c r="F3723" s="71"/>
      <c r="G3723" s="96"/>
      <c r="H3723" s="16" t="e">
        <f>IF(A3723&gt;$U$1,ROUND(ROUND( U3723*$S$1+(1-$S$1)*G3723,4)+$T$1*ROUND(($S$1*Z3723+(1-$S$1)*(G3723-U3723)^2)^0.5,4),4),Rawdata!AK3723+Rawdata!$T$1*Rawdata!AU3723)</f>
        <v>#DIV/0!</v>
      </c>
      <c r="I3723" s="16" t="e">
        <f>IF(A3723&gt;$V$1,ROUND(ROUND(V3723*$S$1+(1-$S$1)*G3723,4)+$T$1*ROUND(($S$1*AA3723+(1-$S$1)*(G3723-V3723)^2)^0.5,4),4),Rawdata!AL3723+Rawdata!$T$1*Rawdata!AV3723)</f>
        <v>#DIV/0!</v>
      </c>
      <c r="J3723" s="16" t="e">
        <f>IF(A3723&gt;$W$1,ROUND(ROUND( W3723*$S$1+(1-$S$1)*G3723,4)+$T$1*ROUND(($S$1*AB3723+(1-$S$1)*(G3723-W3723)^2)^0.5,4),4),Rawdata!AM3723+Rawdata!$T$1*Rawdata!AW3723)</f>
        <v>#DIV/0!</v>
      </c>
      <c r="K3723" s="16" t="e">
        <f>IF(A3723&gt;$X$1,ROUND(ROUND( X3723*$S$1+(1-$S$1)*G3723,4)+$T$1*ROUND(($S$1*AC3723+(1-$S$1)*(G3723-X3723)^2)^0.5,4),4),Rawdata!AN3723+Rawdata!$T$1*Rawdata!AX3723)</f>
        <v>#DIV/0!</v>
      </c>
      <c r="L3723" s="16" t="e">
        <f>IF(A3723&gt;$Y$1,ROUND(ROUND( Y3723*$S$1+(1-$S$1)*G3723,4)+$T$1*ROUND(($S$1*AD3723+(1-$S$1)*(G3723-Y3723)^2)^0.5,4),4),Rawdata!AO3723+Rawdata!$T$1*Rawdata!AY3723)</f>
        <v>#DIV/0!</v>
      </c>
      <c r="M3723" s="16" t="e">
        <f t="shared" si="1577"/>
        <v>#DIV/0!</v>
      </c>
      <c r="N3723" s="16" t="e">
        <f t="shared" si="1578"/>
        <v>#DIV/0!</v>
      </c>
      <c r="O3723" s="67"/>
      <c r="P3723" s="67"/>
      <c r="Q3723" s="31" t="e">
        <f t="shared" si="1570"/>
        <v>#DIV/0!</v>
      </c>
      <c r="R3723" s="17" t="e">
        <f t="shared" si="1571"/>
        <v>#DIV/0!</v>
      </c>
      <c r="S3723" s="37" t="e">
        <f t="shared" si="1579"/>
        <v>#DIV/0!</v>
      </c>
      <c r="T3723" s="17" t="e">
        <f t="shared" si="1580"/>
        <v>#DIV/0!</v>
      </c>
      <c r="U3723" s="91" t="e">
        <f>IF(A3723&gt;$U$1, U3724*$S$1+(1-$S$1)*G3724,Rawdata!AK3723)</f>
        <v>#DIV/0!</v>
      </c>
      <c r="V3723" s="91" t="e">
        <f>IF(A3723&gt;$V$1,$S$1*V3724+(1-$S$1)*G3724,Rawdata!AL3723)</f>
        <v>#DIV/0!</v>
      </c>
      <c r="W3723" s="91" t="e">
        <f>IF(A3723&gt;$W$1, $S$1*W3724+(1-$S$1)*G3724,Rawdata!AM3723)</f>
        <v>#DIV/0!</v>
      </c>
      <c r="X3723" s="91" t="e">
        <f>IF(A3723&gt;$X$1,$S$1*X3724+(1-$S$1)*G3724,Rawdata!AN3723)</f>
        <v>#DIV/0!</v>
      </c>
      <c r="Y3723" s="91" t="e">
        <f>IF(A3723&gt;$Y$1,$S$1*Y3724+(1-$S$1)*G3724,Rawdata!AO3723)</f>
        <v>#DIV/0!</v>
      </c>
      <c r="Z3723" s="91" t="e">
        <f>IF(A3723&gt;$Z$1,$S$1*Z3724+(1-$S$1)*(G3724-U3724)^2,Rawdata!AP3723)</f>
        <v>#DIV/0!</v>
      </c>
      <c r="AA3723" s="91" t="e">
        <f>IF(A3723&gt;$AA$1,$S$1*AA3724+(1-$S$1)*(G3724-V3724)^2,Rawdata!AQ3723)</f>
        <v>#DIV/0!</v>
      </c>
      <c r="AB3723" s="91" t="e">
        <f>IF(A3723&gt;89,$S$1*AB3724+(1-$S$1)*(G3724-W3724)^2,Rawdata!AR3723)</f>
        <v>#DIV/0!</v>
      </c>
      <c r="AC3723" s="91" t="e">
        <f>IF(A3723&gt;$AC$1,$S$1*AC3724+(1-$S$1)*(G3724-X3724)^2,Rawdata!AS3723)</f>
        <v>#DIV/0!</v>
      </c>
      <c r="AD3723" s="91" t="e">
        <f>IF(A3723&gt;$AD$1,$S$1*AD3724+(1-$S$1)*(G3724-Y3724)^2,Rawdata!AT3723)</f>
        <v>#DIV/0!</v>
      </c>
      <c r="AE3723" s="80" t="e">
        <f t="shared" si="1573"/>
        <v>#DIV/0!</v>
      </c>
      <c r="AF3723" s="81" t="e">
        <f t="shared" si="1574"/>
        <v>#DIV/0!</v>
      </c>
      <c r="AG3723" s="86">
        <f t="shared" si="1596"/>
        <v>0</v>
      </c>
      <c r="AH3723" s="107" t="e">
        <f t="shared" si="1572"/>
        <v>#DIV/0!</v>
      </c>
      <c r="AI3723" s="107" t="e">
        <f t="shared" si="1575"/>
        <v>#DIV/0!</v>
      </c>
      <c r="AJ3723" s="108" t="e">
        <f t="shared" si="1576"/>
        <v>#DIV/0!</v>
      </c>
      <c r="AK3723" s="113" t="e">
        <f t="shared" si="1581"/>
        <v>#DIV/0!</v>
      </c>
      <c r="AL3723" s="113" t="e">
        <f t="shared" si="1582"/>
        <v>#DIV/0!</v>
      </c>
      <c r="AM3723" s="113" t="e">
        <f t="shared" si="1583"/>
        <v>#DIV/0!</v>
      </c>
      <c r="AN3723" s="113" t="e">
        <f t="shared" si="1584"/>
        <v>#DIV/0!</v>
      </c>
      <c r="AO3723" s="113" t="e">
        <f t="shared" si="1585"/>
        <v>#DIV/0!</v>
      </c>
      <c r="AP3723" s="91" t="e">
        <f t="shared" si="1586"/>
        <v>#DIV/0!</v>
      </c>
      <c r="AQ3723" s="91" t="e">
        <f t="shared" si="1587"/>
        <v>#DIV/0!</v>
      </c>
      <c r="AR3723" s="91" t="e">
        <f t="shared" si="1588"/>
        <v>#DIV/0!</v>
      </c>
      <c r="AS3723" s="91" t="e">
        <f t="shared" si="1589"/>
        <v>#DIV/0!</v>
      </c>
      <c r="AT3723" s="91" t="e">
        <f t="shared" si="1590"/>
        <v>#DIV/0!</v>
      </c>
      <c r="AU3723" s="113" t="e">
        <f t="shared" si="1591"/>
        <v>#DIV/0!</v>
      </c>
      <c r="AV3723" s="113" t="e">
        <f t="shared" si="1592"/>
        <v>#DIV/0!</v>
      </c>
      <c r="AW3723" s="113" t="e">
        <f t="shared" si="1593"/>
        <v>#DIV/0!</v>
      </c>
      <c r="AX3723" s="113" t="e">
        <f t="shared" si="1594"/>
        <v>#DIV/0!</v>
      </c>
      <c r="AY3723" s="113" t="e">
        <f t="shared" si="1595"/>
        <v>#DIV/0!</v>
      </c>
    </row>
    <row r="3724" spans="1:51" x14ac:dyDescent="0.25">
      <c r="A3724" s="119"/>
      <c r="B3724" s="83"/>
      <c r="C3724" s="85"/>
      <c r="D3724" s="85"/>
      <c r="E3724" s="85"/>
      <c r="F3724" s="71"/>
      <c r="G3724" s="96"/>
      <c r="H3724" s="16" t="e">
        <f>IF(A3724&gt;$U$1,ROUND(ROUND( U3724*$S$1+(1-$S$1)*G3724,4)+$T$1*ROUND(($S$1*Z3724+(1-$S$1)*(G3724-U3724)^2)^0.5,4),4),Rawdata!AK3724+Rawdata!$T$1*Rawdata!AU3724)</f>
        <v>#DIV/0!</v>
      </c>
      <c r="I3724" s="16" t="e">
        <f>IF(A3724&gt;$V$1,ROUND(ROUND(V3724*$S$1+(1-$S$1)*G3724,4)+$T$1*ROUND(($S$1*AA3724+(1-$S$1)*(G3724-V3724)^2)^0.5,4),4),Rawdata!AL3724+Rawdata!$T$1*Rawdata!AV3724)</f>
        <v>#DIV/0!</v>
      </c>
      <c r="J3724" s="16" t="e">
        <f>IF(A3724&gt;$W$1,ROUND(ROUND( W3724*$S$1+(1-$S$1)*G3724,4)+$T$1*ROUND(($S$1*AB3724+(1-$S$1)*(G3724-W3724)^2)^0.5,4),4),Rawdata!AM3724+Rawdata!$T$1*Rawdata!AW3724)</f>
        <v>#DIV/0!</v>
      </c>
      <c r="K3724" s="16" t="e">
        <f>IF(A3724&gt;$X$1,ROUND(ROUND( X3724*$S$1+(1-$S$1)*G3724,4)+$T$1*ROUND(($S$1*AC3724+(1-$S$1)*(G3724-X3724)^2)^0.5,4),4),Rawdata!AN3724+Rawdata!$T$1*Rawdata!AX3724)</f>
        <v>#DIV/0!</v>
      </c>
      <c r="L3724" s="16" t="e">
        <f>IF(A3724&gt;$Y$1,ROUND(ROUND( Y3724*$S$1+(1-$S$1)*G3724,4)+$T$1*ROUND(($S$1*AD3724+(1-$S$1)*(G3724-Y3724)^2)^0.5,4),4),Rawdata!AO3724+Rawdata!$T$1*Rawdata!AY3724)</f>
        <v>#DIV/0!</v>
      </c>
      <c r="M3724" s="16" t="e">
        <f t="shared" si="1577"/>
        <v>#DIV/0!</v>
      </c>
      <c r="N3724" s="16" t="e">
        <f t="shared" si="1578"/>
        <v>#DIV/0!</v>
      </c>
      <c r="O3724" s="67"/>
      <c r="P3724" s="67"/>
      <c r="Q3724" s="31" t="e">
        <f t="shared" si="1570"/>
        <v>#DIV/0!</v>
      </c>
      <c r="R3724" s="17" t="e">
        <f t="shared" si="1571"/>
        <v>#DIV/0!</v>
      </c>
      <c r="S3724" s="37" t="e">
        <f t="shared" si="1579"/>
        <v>#DIV/0!</v>
      </c>
      <c r="T3724" s="17" t="e">
        <f t="shared" si="1580"/>
        <v>#DIV/0!</v>
      </c>
      <c r="U3724" s="91" t="e">
        <f>IF(A3724&gt;$U$1, U3725*$S$1+(1-$S$1)*G3725,Rawdata!AK3724)</f>
        <v>#DIV/0!</v>
      </c>
      <c r="V3724" s="91" t="e">
        <f>IF(A3724&gt;$V$1,$S$1*V3725+(1-$S$1)*G3725,Rawdata!AL3724)</f>
        <v>#DIV/0!</v>
      </c>
      <c r="W3724" s="91" t="e">
        <f>IF(A3724&gt;$W$1, $S$1*W3725+(1-$S$1)*G3725,Rawdata!AM3724)</f>
        <v>#DIV/0!</v>
      </c>
      <c r="X3724" s="91" t="e">
        <f>IF(A3724&gt;$X$1,$S$1*X3725+(1-$S$1)*G3725,Rawdata!AN3724)</f>
        <v>#DIV/0!</v>
      </c>
      <c r="Y3724" s="91" t="e">
        <f>IF(A3724&gt;$Y$1,$S$1*Y3725+(1-$S$1)*G3725,Rawdata!AO3724)</f>
        <v>#DIV/0!</v>
      </c>
      <c r="Z3724" s="91" t="e">
        <f>IF(A3724&gt;$Z$1,$S$1*Z3725+(1-$S$1)*(G3725-U3725)^2,Rawdata!AP3724)</f>
        <v>#DIV/0!</v>
      </c>
      <c r="AA3724" s="91" t="e">
        <f>IF(A3724&gt;$AA$1,$S$1*AA3725+(1-$S$1)*(G3725-V3725)^2,Rawdata!AQ3724)</f>
        <v>#DIV/0!</v>
      </c>
      <c r="AB3724" s="91" t="e">
        <f>IF(A3724&gt;89,$S$1*AB3725+(1-$S$1)*(G3725-W3725)^2,Rawdata!AR3724)</f>
        <v>#DIV/0!</v>
      </c>
      <c r="AC3724" s="91" t="e">
        <f>IF(A3724&gt;$AC$1,$S$1*AC3725+(1-$S$1)*(G3725-X3725)^2,Rawdata!AS3724)</f>
        <v>#DIV/0!</v>
      </c>
      <c r="AD3724" s="91" t="e">
        <f>IF(A3724&gt;$AD$1,$S$1*AD3725+(1-$S$1)*(G3725-Y3725)^2,Rawdata!AT3724)</f>
        <v>#DIV/0!</v>
      </c>
      <c r="AE3724" s="80" t="e">
        <f t="shared" si="1573"/>
        <v>#DIV/0!</v>
      </c>
      <c r="AF3724" s="81" t="e">
        <f t="shared" si="1574"/>
        <v>#DIV/0!</v>
      </c>
      <c r="AG3724" s="86">
        <f t="shared" si="1596"/>
        <v>0</v>
      </c>
      <c r="AH3724" s="107" t="e">
        <f t="shared" si="1572"/>
        <v>#DIV/0!</v>
      </c>
      <c r="AI3724" s="107" t="e">
        <f t="shared" si="1575"/>
        <v>#DIV/0!</v>
      </c>
      <c r="AJ3724" s="108" t="e">
        <f t="shared" si="1576"/>
        <v>#DIV/0!</v>
      </c>
      <c r="AK3724" s="113" t="e">
        <f t="shared" si="1581"/>
        <v>#DIV/0!</v>
      </c>
      <c r="AL3724" s="113" t="e">
        <f t="shared" si="1582"/>
        <v>#DIV/0!</v>
      </c>
      <c r="AM3724" s="113" t="e">
        <f t="shared" si="1583"/>
        <v>#DIV/0!</v>
      </c>
      <c r="AN3724" s="113" t="e">
        <f t="shared" si="1584"/>
        <v>#DIV/0!</v>
      </c>
      <c r="AO3724" s="113" t="e">
        <f t="shared" si="1585"/>
        <v>#DIV/0!</v>
      </c>
      <c r="AP3724" s="91" t="e">
        <f t="shared" si="1586"/>
        <v>#DIV/0!</v>
      </c>
      <c r="AQ3724" s="91" t="e">
        <f t="shared" si="1587"/>
        <v>#DIV/0!</v>
      </c>
      <c r="AR3724" s="91" t="e">
        <f t="shared" si="1588"/>
        <v>#DIV/0!</v>
      </c>
      <c r="AS3724" s="91" t="e">
        <f t="shared" si="1589"/>
        <v>#DIV/0!</v>
      </c>
      <c r="AT3724" s="91" t="e">
        <f t="shared" si="1590"/>
        <v>#DIV/0!</v>
      </c>
      <c r="AU3724" s="113" t="e">
        <f t="shared" si="1591"/>
        <v>#DIV/0!</v>
      </c>
      <c r="AV3724" s="113" t="e">
        <f t="shared" si="1592"/>
        <v>#DIV/0!</v>
      </c>
      <c r="AW3724" s="113" t="e">
        <f t="shared" si="1593"/>
        <v>#DIV/0!</v>
      </c>
      <c r="AX3724" s="113" t="e">
        <f t="shared" si="1594"/>
        <v>#DIV/0!</v>
      </c>
      <c r="AY3724" s="113" t="e">
        <f t="shared" si="1595"/>
        <v>#DIV/0!</v>
      </c>
    </row>
    <row r="3725" spans="1:51" x14ac:dyDescent="0.25">
      <c r="A3725" s="119"/>
      <c r="B3725" s="83"/>
      <c r="C3725" s="85"/>
      <c r="D3725" s="85"/>
      <c r="E3725" s="85"/>
      <c r="F3725" s="71"/>
      <c r="G3725" s="96"/>
      <c r="H3725" s="16" t="e">
        <f>IF(A3725&gt;$U$1,ROUND(ROUND( U3725*$S$1+(1-$S$1)*G3725,4)+$T$1*ROUND(($S$1*Z3725+(1-$S$1)*(G3725-U3725)^2)^0.5,4),4),Rawdata!AK3725+Rawdata!$T$1*Rawdata!AU3725)</f>
        <v>#DIV/0!</v>
      </c>
      <c r="I3725" s="16" t="e">
        <f>IF(A3725&gt;$V$1,ROUND(ROUND(V3725*$S$1+(1-$S$1)*G3725,4)+$T$1*ROUND(($S$1*AA3725+(1-$S$1)*(G3725-V3725)^2)^0.5,4),4),Rawdata!AL3725+Rawdata!$T$1*Rawdata!AV3725)</f>
        <v>#DIV/0!</v>
      </c>
      <c r="J3725" s="16" t="e">
        <f>IF(A3725&gt;$W$1,ROUND(ROUND( W3725*$S$1+(1-$S$1)*G3725,4)+$T$1*ROUND(($S$1*AB3725+(1-$S$1)*(G3725-W3725)^2)^0.5,4),4),Rawdata!AM3725+Rawdata!$T$1*Rawdata!AW3725)</f>
        <v>#DIV/0!</v>
      </c>
      <c r="K3725" s="16" t="e">
        <f>IF(A3725&gt;$X$1,ROUND(ROUND( X3725*$S$1+(1-$S$1)*G3725,4)+$T$1*ROUND(($S$1*AC3725+(1-$S$1)*(G3725-X3725)^2)^0.5,4),4),Rawdata!AN3725+Rawdata!$T$1*Rawdata!AX3725)</f>
        <v>#DIV/0!</v>
      </c>
      <c r="L3725" s="16" t="e">
        <f>IF(A3725&gt;$Y$1,ROUND(ROUND( Y3725*$S$1+(1-$S$1)*G3725,4)+$T$1*ROUND(($S$1*AD3725+(1-$S$1)*(G3725-Y3725)^2)^0.5,4),4),Rawdata!AO3725+Rawdata!$T$1*Rawdata!AY3725)</f>
        <v>#DIV/0!</v>
      </c>
      <c r="M3725" s="16" t="e">
        <f t="shared" si="1577"/>
        <v>#DIV/0!</v>
      </c>
      <c r="N3725" s="16" t="e">
        <f t="shared" si="1578"/>
        <v>#DIV/0!</v>
      </c>
      <c r="O3725" s="67"/>
      <c r="P3725" s="67"/>
      <c r="Q3725" s="31" t="e">
        <f t="shared" si="1570"/>
        <v>#DIV/0!</v>
      </c>
      <c r="R3725" s="17" t="e">
        <f t="shared" si="1571"/>
        <v>#DIV/0!</v>
      </c>
      <c r="S3725" s="37" t="e">
        <f t="shared" si="1579"/>
        <v>#DIV/0!</v>
      </c>
      <c r="T3725" s="17" t="e">
        <f t="shared" si="1580"/>
        <v>#DIV/0!</v>
      </c>
      <c r="U3725" s="91" t="e">
        <f>IF(A3725&gt;$U$1, U3726*$S$1+(1-$S$1)*G3726,Rawdata!AK3725)</f>
        <v>#DIV/0!</v>
      </c>
      <c r="V3725" s="91" t="e">
        <f>IF(A3725&gt;$V$1,$S$1*V3726+(1-$S$1)*G3726,Rawdata!AL3725)</f>
        <v>#DIV/0!</v>
      </c>
      <c r="W3725" s="91" t="e">
        <f>IF(A3725&gt;$W$1, $S$1*W3726+(1-$S$1)*G3726,Rawdata!AM3725)</f>
        <v>#DIV/0!</v>
      </c>
      <c r="X3725" s="91" t="e">
        <f>IF(A3725&gt;$X$1,$S$1*X3726+(1-$S$1)*G3726,Rawdata!AN3725)</f>
        <v>#DIV/0!</v>
      </c>
      <c r="Y3725" s="91" t="e">
        <f>IF(A3725&gt;$Y$1,$S$1*Y3726+(1-$S$1)*G3726,Rawdata!AO3725)</f>
        <v>#DIV/0!</v>
      </c>
      <c r="Z3725" s="91" t="e">
        <f>IF(A3725&gt;$Z$1,$S$1*Z3726+(1-$S$1)*(G3726-U3726)^2,Rawdata!AP3725)</f>
        <v>#DIV/0!</v>
      </c>
      <c r="AA3725" s="91" t="e">
        <f>IF(A3725&gt;$AA$1,$S$1*AA3726+(1-$S$1)*(G3726-V3726)^2,Rawdata!AQ3725)</f>
        <v>#DIV/0!</v>
      </c>
      <c r="AB3725" s="91" t="e">
        <f>IF(A3725&gt;89,$S$1*AB3726+(1-$S$1)*(G3726-W3726)^2,Rawdata!AR3725)</f>
        <v>#DIV/0!</v>
      </c>
      <c r="AC3725" s="91" t="e">
        <f>IF(A3725&gt;$AC$1,$S$1*AC3726+(1-$S$1)*(G3726-X3726)^2,Rawdata!AS3725)</f>
        <v>#DIV/0!</v>
      </c>
      <c r="AD3725" s="91" t="e">
        <f>IF(A3725&gt;$AD$1,$S$1*AD3726+(1-$S$1)*(G3726-Y3726)^2,Rawdata!AT3725)</f>
        <v>#DIV/0!</v>
      </c>
      <c r="AE3725" s="80" t="e">
        <f t="shared" si="1573"/>
        <v>#DIV/0!</v>
      </c>
      <c r="AF3725" s="81" t="e">
        <f t="shared" si="1574"/>
        <v>#DIV/0!</v>
      </c>
      <c r="AG3725" s="86">
        <f t="shared" si="1596"/>
        <v>0</v>
      </c>
      <c r="AH3725" s="107" t="e">
        <f t="shared" si="1572"/>
        <v>#DIV/0!</v>
      </c>
      <c r="AI3725" s="107" t="e">
        <f t="shared" si="1575"/>
        <v>#DIV/0!</v>
      </c>
      <c r="AJ3725" s="108" t="e">
        <f t="shared" si="1576"/>
        <v>#DIV/0!</v>
      </c>
      <c r="AK3725" s="113" t="e">
        <f t="shared" si="1581"/>
        <v>#DIV/0!</v>
      </c>
      <c r="AL3725" s="113" t="e">
        <f t="shared" si="1582"/>
        <v>#DIV/0!</v>
      </c>
      <c r="AM3725" s="113" t="e">
        <f t="shared" si="1583"/>
        <v>#DIV/0!</v>
      </c>
      <c r="AN3725" s="113" t="e">
        <f t="shared" si="1584"/>
        <v>#DIV/0!</v>
      </c>
      <c r="AO3725" s="113" t="e">
        <f t="shared" si="1585"/>
        <v>#DIV/0!</v>
      </c>
      <c r="AP3725" s="91" t="e">
        <f t="shared" si="1586"/>
        <v>#DIV/0!</v>
      </c>
      <c r="AQ3725" s="91" t="e">
        <f t="shared" si="1587"/>
        <v>#DIV/0!</v>
      </c>
      <c r="AR3725" s="91" t="e">
        <f t="shared" si="1588"/>
        <v>#DIV/0!</v>
      </c>
      <c r="AS3725" s="91" t="e">
        <f t="shared" si="1589"/>
        <v>#DIV/0!</v>
      </c>
      <c r="AT3725" s="91" t="e">
        <f t="shared" si="1590"/>
        <v>#DIV/0!</v>
      </c>
      <c r="AU3725" s="113" t="e">
        <f t="shared" si="1591"/>
        <v>#DIV/0!</v>
      </c>
      <c r="AV3725" s="113" t="e">
        <f t="shared" si="1592"/>
        <v>#DIV/0!</v>
      </c>
      <c r="AW3725" s="113" t="e">
        <f t="shared" si="1593"/>
        <v>#DIV/0!</v>
      </c>
      <c r="AX3725" s="113" t="e">
        <f t="shared" si="1594"/>
        <v>#DIV/0!</v>
      </c>
      <c r="AY3725" s="113" t="e">
        <f t="shared" si="1595"/>
        <v>#DIV/0!</v>
      </c>
    </row>
    <row r="3726" spans="1:51" x14ac:dyDescent="0.25">
      <c r="A3726" s="119"/>
      <c r="B3726" s="83"/>
      <c r="C3726" s="85"/>
      <c r="D3726" s="85"/>
      <c r="E3726" s="85"/>
      <c r="F3726" s="71"/>
      <c r="G3726" s="96"/>
      <c r="H3726" s="16" t="e">
        <f>IF(A3726&gt;$U$1,ROUND(ROUND( U3726*$S$1+(1-$S$1)*G3726,4)+$T$1*ROUND(($S$1*Z3726+(1-$S$1)*(G3726-U3726)^2)^0.5,4),4),Rawdata!AK3726+Rawdata!$T$1*Rawdata!AU3726)</f>
        <v>#DIV/0!</v>
      </c>
      <c r="I3726" s="16" t="e">
        <f>IF(A3726&gt;$V$1,ROUND(ROUND(V3726*$S$1+(1-$S$1)*G3726,4)+$T$1*ROUND(($S$1*AA3726+(1-$S$1)*(G3726-V3726)^2)^0.5,4),4),Rawdata!AL3726+Rawdata!$T$1*Rawdata!AV3726)</f>
        <v>#DIV/0!</v>
      </c>
      <c r="J3726" s="16" t="e">
        <f>IF(A3726&gt;$W$1,ROUND(ROUND( W3726*$S$1+(1-$S$1)*G3726,4)+$T$1*ROUND(($S$1*AB3726+(1-$S$1)*(G3726-W3726)^2)^0.5,4),4),Rawdata!AM3726+Rawdata!$T$1*Rawdata!AW3726)</f>
        <v>#DIV/0!</v>
      </c>
      <c r="K3726" s="16" t="e">
        <f>IF(A3726&gt;$X$1,ROUND(ROUND( X3726*$S$1+(1-$S$1)*G3726,4)+$T$1*ROUND(($S$1*AC3726+(1-$S$1)*(G3726-X3726)^2)^0.5,4),4),Rawdata!AN3726+Rawdata!$T$1*Rawdata!AX3726)</f>
        <v>#DIV/0!</v>
      </c>
      <c r="L3726" s="16" t="e">
        <f>IF(A3726&gt;$Y$1,ROUND(ROUND( Y3726*$S$1+(1-$S$1)*G3726,4)+$T$1*ROUND(($S$1*AD3726+(1-$S$1)*(G3726-Y3726)^2)^0.5,4),4),Rawdata!AO3726+Rawdata!$T$1*Rawdata!AY3726)</f>
        <v>#DIV/0!</v>
      </c>
      <c r="M3726" s="16" t="e">
        <f t="shared" si="1577"/>
        <v>#DIV/0!</v>
      </c>
      <c r="N3726" s="16" t="e">
        <f t="shared" si="1578"/>
        <v>#DIV/0!</v>
      </c>
      <c r="O3726" s="67"/>
      <c r="P3726" s="67"/>
      <c r="Q3726" s="31" t="e">
        <f t="shared" si="1570"/>
        <v>#DIV/0!</v>
      </c>
      <c r="R3726" s="17" t="e">
        <f t="shared" si="1571"/>
        <v>#DIV/0!</v>
      </c>
      <c r="S3726" s="37" t="e">
        <f t="shared" si="1579"/>
        <v>#DIV/0!</v>
      </c>
      <c r="T3726" s="17" t="e">
        <f t="shared" si="1580"/>
        <v>#DIV/0!</v>
      </c>
      <c r="U3726" s="91" t="e">
        <f>IF(A3726&gt;$U$1, U3727*$S$1+(1-$S$1)*G3727,Rawdata!AK3726)</f>
        <v>#DIV/0!</v>
      </c>
      <c r="V3726" s="91" t="e">
        <f>IF(A3726&gt;$V$1,$S$1*V3727+(1-$S$1)*G3727,Rawdata!AL3726)</f>
        <v>#DIV/0!</v>
      </c>
      <c r="W3726" s="91" t="e">
        <f>IF(A3726&gt;$W$1, $S$1*W3727+(1-$S$1)*G3727,Rawdata!AM3726)</f>
        <v>#DIV/0!</v>
      </c>
      <c r="X3726" s="91" t="e">
        <f>IF(A3726&gt;$X$1,$S$1*X3727+(1-$S$1)*G3727,Rawdata!AN3726)</f>
        <v>#DIV/0!</v>
      </c>
      <c r="Y3726" s="91" t="e">
        <f>IF(A3726&gt;$Y$1,$S$1*Y3727+(1-$S$1)*G3727,Rawdata!AO3726)</f>
        <v>#DIV/0!</v>
      </c>
      <c r="Z3726" s="91" t="e">
        <f>IF(A3726&gt;$Z$1,$S$1*Z3727+(1-$S$1)*(G3727-U3727)^2,Rawdata!AP3726)</f>
        <v>#DIV/0!</v>
      </c>
      <c r="AA3726" s="91" t="e">
        <f>IF(A3726&gt;$AA$1,$S$1*AA3727+(1-$S$1)*(G3727-V3727)^2,Rawdata!AQ3726)</f>
        <v>#DIV/0!</v>
      </c>
      <c r="AB3726" s="91" t="e">
        <f>IF(A3726&gt;89,$S$1*AB3727+(1-$S$1)*(G3727-W3727)^2,Rawdata!AR3726)</f>
        <v>#DIV/0!</v>
      </c>
      <c r="AC3726" s="91" t="e">
        <f>IF(A3726&gt;$AC$1,$S$1*AC3727+(1-$S$1)*(G3727-X3727)^2,Rawdata!AS3726)</f>
        <v>#DIV/0!</v>
      </c>
      <c r="AD3726" s="91" t="e">
        <f>IF(A3726&gt;$AD$1,$S$1*AD3727+(1-$S$1)*(G3727-Y3727)^2,Rawdata!AT3726)</f>
        <v>#DIV/0!</v>
      </c>
      <c r="AE3726" s="80" t="e">
        <f t="shared" si="1573"/>
        <v>#DIV/0!</v>
      </c>
      <c r="AF3726" s="81" t="e">
        <f t="shared" si="1574"/>
        <v>#DIV/0!</v>
      </c>
      <c r="AG3726" s="86">
        <f t="shared" si="1596"/>
        <v>0</v>
      </c>
      <c r="AH3726" s="107" t="e">
        <f t="shared" si="1572"/>
        <v>#DIV/0!</v>
      </c>
      <c r="AI3726" s="107" t="e">
        <f t="shared" si="1575"/>
        <v>#DIV/0!</v>
      </c>
      <c r="AJ3726" s="108" t="e">
        <f t="shared" si="1576"/>
        <v>#DIV/0!</v>
      </c>
      <c r="AK3726" s="113" t="e">
        <f t="shared" si="1581"/>
        <v>#DIV/0!</v>
      </c>
      <c r="AL3726" s="113" t="e">
        <f t="shared" si="1582"/>
        <v>#DIV/0!</v>
      </c>
      <c r="AM3726" s="113" t="e">
        <f t="shared" si="1583"/>
        <v>#DIV/0!</v>
      </c>
      <c r="AN3726" s="113" t="e">
        <f t="shared" si="1584"/>
        <v>#DIV/0!</v>
      </c>
      <c r="AO3726" s="113" t="e">
        <f t="shared" si="1585"/>
        <v>#DIV/0!</v>
      </c>
      <c r="AP3726" s="91" t="e">
        <f t="shared" si="1586"/>
        <v>#DIV/0!</v>
      </c>
      <c r="AQ3726" s="91" t="e">
        <f t="shared" si="1587"/>
        <v>#DIV/0!</v>
      </c>
      <c r="AR3726" s="91" t="e">
        <f t="shared" si="1588"/>
        <v>#DIV/0!</v>
      </c>
      <c r="AS3726" s="91" t="e">
        <f t="shared" si="1589"/>
        <v>#DIV/0!</v>
      </c>
      <c r="AT3726" s="91" t="e">
        <f t="shared" si="1590"/>
        <v>#DIV/0!</v>
      </c>
      <c r="AU3726" s="113" t="e">
        <f t="shared" si="1591"/>
        <v>#DIV/0!</v>
      </c>
      <c r="AV3726" s="113" t="e">
        <f t="shared" si="1592"/>
        <v>#DIV/0!</v>
      </c>
      <c r="AW3726" s="113" t="e">
        <f t="shared" si="1593"/>
        <v>#DIV/0!</v>
      </c>
      <c r="AX3726" s="113" t="e">
        <f t="shared" si="1594"/>
        <v>#DIV/0!</v>
      </c>
      <c r="AY3726" s="113" t="e">
        <f t="shared" si="1595"/>
        <v>#DIV/0!</v>
      </c>
    </row>
    <row r="3727" spans="1:51" x14ac:dyDescent="0.25">
      <c r="A3727" s="119"/>
      <c r="B3727" s="83"/>
      <c r="C3727" s="85"/>
      <c r="D3727" s="85"/>
      <c r="E3727" s="85"/>
      <c r="F3727" s="71"/>
      <c r="G3727" s="96"/>
      <c r="H3727" s="16" t="e">
        <f>IF(A3727&gt;$U$1,ROUND(ROUND( U3727*$S$1+(1-$S$1)*G3727,4)+$T$1*ROUND(($S$1*Z3727+(1-$S$1)*(G3727-U3727)^2)^0.5,4),4),Rawdata!AK3727+Rawdata!$T$1*Rawdata!AU3727)</f>
        <v>#DIV/0!</v>
      </c>
      <c r="I3727" s="16" t="e">
        <f>IF(A3727&gt;$V$1,ROUND(ROUND(V3727*$S$1+(1-$S$1)*G3727,4)+$T$1*ROUND(($S$1*AA3727+(1-$S$1)*(G3727-V3727)^2)^0.5,4),4),Rawdata!AL3727+Rawdata!$T$1*Rawdata!AV3727)</f>
        <v>#DIV/0!</v>
      </c>
      <c r="J3727" s="16" t="e">
        <f>IF(A3727&gt;$W$1,ROUND(ROUND( W3727*$S$1+(1-$S$1)*G3727,4)+$T$1*ROUND(($S$1*AB3727+(1-$S$1)*(G3727-W3727)^2)^0.5,4),4),Rawdata!AM3727+Rawdata!$T$1*Rawdata!AW3727)</f>
        <v>#DIV/0!</v>
      </c>
      <c r="K3727" s="16" t="e">
        <f>IF(A3727&gt;$X$1,ROUND(ROUND( X3727*$S$1+(1-$S$1)*G3727,4)+$T$1*ROUND(($S$1*AC3727+(1-$S$1)*(G3727-X3727)^2)^0.5,4),4),Rawdata!AN3727+Rawdata!$T$1*Rawdata!AX3727)</f>
        <v>#DIV/0!</v>
      </c>
      <c r="L3727" s="16" t="e">
        <f>IF(A3727&gt;$Y$1,ROUND(ROUND( Y3727*$S$1+(1-$S$1)*G3727,4)+$T$1*ROUND(($S$1*AD3727+(1-$S$1)*(G3727-Y3727)^2)^0.5,4),4),Rawdata!AO3727+Rawdata!$T$1*Rawdata!AY3727)</f>
        <v>#DIV/0!</v>
      </c>
      <c r="M3727" s="16" t="e">
        <f t="shared" si="1577"/>
        <v>#DIV/0!</v>
      </c>
      <c r="N3727" s="16" t="e">
        <f t="shared" si="1578"/>
        <v>#DIV/0!</v>
      </c>
      <c r="O3727" s="67"/>
      <c r="P3727" s="67"/>
      <c r="Q3727" s="31" t="e">
        <f t="shared" si="1570"/>
        <v>#DIV/0!</v>
      </c>
      <c r="R3727" s="17" t="e">
        <f t="shared" si="1571"/>
        <v>#DIV/0!</v>
      </c>
      <c r="S3727" s="37" t="e">
        <f t="shared" si="1579"/>
        <v>#DIV/0!</v>
      </c>
      <c r="T3727" s="17" t="e">
        <f t="shared" si="1580"/>
        <v>#DIV/0!</v>
      </c>
      <c r="U3727" s="91" t="e">
        <f>IF(A3727&gt;$U$1, U3728*$S$1+(1-$S$1)*G3728,Rawdata!AK3727)</f>
        <v>#DIV/0!</v>
      </c>
      <c r="V3727" s="91" t="e">
        <f>IF(A3727&gt;$V$1,$S$1*V3728+(1-$S$1)*G3728,Rawdata!AL3727)</f>
        <v>#DIV/0!</v>
      </c>
      <c r="W3727" s="91" t="e">
        <f>IF(A3727&gt;$W$1, $S$1*W3728+(1-$S$1)*G3728,Rawdata!AM3727)</f>
        <v>#DIV/0!</v>
      </c>
      <c r="X3727" s="91" t="e">
        <f>IF(A3727&gt;$X$1,$S$1*X3728+(1-$S$1)*G3728,Rawdata!AN3727)</f>
        <v>#DIV/0!</v>
      </c>
      <c r="Y3727" s="91" t="e">
        <f>IF(A3727&gt;$Y$1,$S$1*Y3728+(1-$S$1)*G3728,Rawdata!AO3727)</f>
        <v>#DIV/0!</v>
      </c>
      <c r="Z3727" s="91" t="e">
        <f>IF(A3727&gt;$Z$1,$S$1*Z3728+(1-$S$1)*(G3728-U3728)^2,Rawdata!AP3727)</f>
        <v>#DIV/0!</v>
      </c>
      <c r="AA3727" s="91" t="e">
        <f>IF(A3727&gt;$AA$1,$S$1*AA3728+(1-$S$1)*(G3728-V3728)^2,Rawdata!AQ3727)</f>
        <v>#DIV/0!</v>
      </c>
      <c r="AB3727" s="91" t="e">
        <f>IF(A3727&gt;89,$S$1*AB3728+(1-$S$1)*(G3728-W3728)^2,Rawdata!AR3727)</f>
        <v>#DIV/0!</v>
      </c>
      <c r="AC3727" s="91" t="e">
        <f>IF(A3727&gt;$AC$1,$S$1*AC3728+(1-$S$1)*(G3728-X3728)^2,Rawdata!AS3727)</f>
        <v>#DIV/0!</v>
      </c>
      <c r="AD3727" s="91" t="e">
        <f>IF(A3727&gt;$AD$1,$S$1*AD3728+(1-$S$1)*(G3728-Y3728)^2,Rawdata!AT3727)</f>
        <v>#DIV/0!</v>
      </c>
      <c r="AE3727" s="80" t="e">
        <f t="shared" si="1573"/>
        <v>#DIV/0!</v>
      </c>
      <c r="AF3727" s="81" t="e">
        <f t="shared" si="1574"/>
        <v>#DIV/0!</v>
      </c>
      <c r="AG3727" s="86">
        <f t="shared" si="1596"/>
        <v>0</v>
      </c>
      <c r="AH3727" s="107" t="e">
        <f t="shared" si="1572"/>
        <v>#DIV/0!</v>
      </c>
      <c r="AI3727" s="107" t="e">
        <f t="shared" si="1575"/>
        <v>#DIV/0!</v>
      </c>
      <c r="AJ3727" s="108" t="e">
        <f t="shared" si="1576"/>
        <v>#DIV/0!</v>
      </c>
      <c r="AK3727" s="113" t="e">
        <f t="shared" si="1581"/>
        <v>#DIV/0!</v>
      </c>
      <c r="AL3727" s="113" t="e">
        <f t="shared" si="1582"/>
        <v>#DIV/0!</v>
      </c>
      <c r="AM3727" s="113" t="e">
        <f t="shared" si="1583"/>
        <v>#DIV/0!</v>
      </c>
      <c r="AN3727" s="113" t="e">
        <f t="shared" si="1584"/>
        <v>#DIV/0!</v>
      </c>
      <c r="AO3727" s="113" t="e">
        <f t="shared" si="1585"/>
        <v>#DIV/0!</v>
      </c>
      <c r="AP3727" s="91" t="e">
        <f t="shared" si="1586"/>
        <v>#DIV/0!</v>
      </c>
      <c r="AQ3727" s="91" t="e">
        <f t="shared" si="1587"/>
        <v>#DIV/0!</v>
      </c>
      <c r="AR3727" s="91" t="e">
        <f t="shared" si="1588"/>
        <v>#DIV/0!</v>
      </c>
      <c r="AS3727" s="91" t="e">
        <f t="shared" si="1589"/>
        <v>#DIV/0!</v>
      </c>
      <c r="AT3727" s="91" t="e">
        <f t="shared" si="1590"/>
        <v>#DIV/0!</v>
      </c>
      <c r="AU3727" s="113" t="e">
        <f t="shared" si="1591"/>
        <v>#DIV/0!</v>
      </c>
      <c r="AV3727" s="113" t="e">
        <f t="shared" si="1592"/>
        <v>#DIV/0!</v>
      </c>
      <c r="AW3727" s="113" t="e">
        <f t="shared" si="1593"/>
        <v>#DIV/0!</v>
      </c>
      <c r="AX3727" s="113" t="e">
        <f t="shared" si="1594"/>
        <v>#DIV/0!</v>
      </c>
      <c r="AY3727" s="113" t="e">
        <f t="shared" si="1595"/>
        <v>#DIV/0!</v>
      </c>
    </row>
    <row r="3728" spans="1:51" x14ac:dyDescent="0.25">
      <c r="A3728" s="119"/>
      <c r="B3728" s="83"/>
      <c r="C3728" s="85"/>
      <c r="D3728" s="85"/>
      <c r="E3728" s="85"/>
      <c r="F3728" s="71"/>
      <c r="G3728" s="96"/>
      <c r="H3728" s="16" t="e">
        <f>IF(A3728&gt;$U$1,ROUND(ROUND( U3728*$S$1+(1-$S$1)*G3728,4)+$T$1*ROUND(($S$1*Z3728+(1-$S$1)*(G3728-U3728)^2)^0.5,4),4),Rawdata!AK3728+Rawdata!$T$1*Rawdata!AU3728)</f>
        <v>#DIV/0!</v>
      </c>
      <c r="I3728" s="16" t="e">
        <f>IF(A3728&gt;$V$1,ROUND(ROUND(V3728*$S$1+(1-$S$1)*G3728,4)+$T$1*ROUND(($S$1*AA3728+(1-$S$1)*(G3728-V3728)^2)^0.5,4),4),Rawdata!AL3728+Rawdata!$T$1*Rawdata!AV3728)</f>
        <v>#DIV/0!</v>
      </c>
      <c r="J3728" s="16" t="e">
        <f>IF(A3728&gt;$W$1,ROUND(ROUND( W3728*$S$1+(1-$S$1)*G3728,4)+$T$1*ROUND(($S$1*AB3728+(1-$S$1)*(G3728-W3728)^2)^0.5,4),4),Rawdata!AM3728+Rawdata!$T$1*Rawdata!AW3728)</f>
        <v>#DIV/0!</v>
      </c>
      <c r="K3728" s="16" t="e">
        <f>IF(A3728&gt;$X$1,ROUND(ROUND( X3728*$S$1+(1-$S$1)*G3728,4)+$T$1*ROUND(($S$1*AC3728+(1-$S$1)*(G3728-X3728)^2)^0.5,4),4),Rawdata!AN3728+Rawdata!$T$1*Rawdata!AX3728)</f>
        <v>#DIV/0!</v>
      </c>
      <c r="L3728" s="16" t="e">
        <f>IF(A3728&gt;$Y$1,ROUND(ROUND( Y3728*$S$1+(1-$S$1)*G3728,4)+$T$1*ROUND(($S$1*AD3728+(1-$S$1)*(G3728-Y3728)^2)^0.5,4),4),Rawdata!AO3728+Rawdata!$T$1*Rawdata!AY3728)</f>
        <v>#DIV/0!</v>
      </c>
      <c r="M3728" s="16" t="e">
        <f t="shared" si="1577"/>
        <v>#DIV/0!</v>
      </c>
      <c r="N3728" s="16" t="e">
        <f t="shared" si="1578"/>
        <v>#DIV/0!</v>
      </c>
      <c r="O3728" s="67"/>
      <c r="P3728" s="67"/>
      <c r="Q3728" s="31" t="e">
        <f t="shared" si="1570"/>
        <v>#DIV/0!</v>
      </c>
      <c r="R3728" s="17" t="e">
        <f t="shared" si="1571"/>
        <v>#DIV/0!</v>
      </c>
      <c r="S3728" s="37" t="e">
        <f t="shared" si="1579"/>
        <v>#DIV/0!</v>
      </c>
      <c r="T3728" s="17" t="e">
        <f t="shared" si="1580"/>
        <v>#DIV/0!</v>
      </c>
      <c r="U3728" s="91" t="e">
        <f>IF(A3728&gt;$U$1, U3729*$S$1+(1-$S$1)*G3729,Rawdata!AK3728)</f>
        <v>#DIV/0!</v>
      </c>
      <c r="V3728" s="91" t="e">
        <f>IF(A3728&gt;$V$1,$S$1*V3729+(1-$S$1)*G3729,Rawdata!AL3728)</f>
        <v>#DIV/0!</v>
      </c>
      <c r="W3728" s="91" t="e">
        <f>IF(A3728&gt;$W$1, $S$1*W3729+(1-$S$1)*G3729,Rawdata!AM3728)</f>
        <v>#DIV/0!</v>
      </c>
      <c r="X3728" s="91" t="e">
        <f>IF(A3728&gt;$X$1,$S$1*X3729+(1-$S$1)*G3729,Rawdata!AN3728)</f>
        <v>#DIV/0!</v>
      </c>
      <c r="Y3728" s="91" t="e">
        <f>IF(A3728&gt;$Y$1,$S$1*Y3729+(1-$S$1)*G3729,Rawdata!AO3728)</f>
        <v>#DIV/0!</v>
      </c>
      <c r="Z3728" s="91" t="e">
        <f>IF(A3728&gt;$Z$1,$S$1*Z3729+(1-$S$1)*(G3729-U3729)^2,Rawdata!AP3728)</f>
        <v>#DIV/0!</v>
      </c>
      <c r="AA3728" s="91" t="e">
        <f>IF(A3728&gt;$AA$1,$S$1*AA3729+(1-$S$1)*(G3729-V3729)^2,Rawdata!AQ3728)</f>
        <v>#DIV/0!</v>
      </c>
      <c r="AB3728" s="91" t="e">
        <f>IF(A3728&gt;89,$S$1*AB3729+(1-$S$1)*(G3729-W3729)^2,Rawdata!AR3728)</f>
        <v>#DIV/0!</v>
      </c>
      <c r="AC3728" s="91" t="e">
        <f>IF(A3728&gt;$AC$1,$S$1*AC3729+(1-$S$1)*(G3729-X3729)^2,Rawdata!AS3728)</f>
        <v>#DIV/0!</v>
      </c>
      <c r="AD3728" s="91" t="e">
        <f>IF(A3728&gt;$AD$1,$S$1*AD3729+(1-$S$1)*(G3729-Y3729)^2,Rawdata!AT3728)</f>
        <v>#DIV/0!</v>
      </c>
      <c r="AE3728" s="80" t="e">
        <f t="shared" si="1573"/>
        <v>#DIV/0!</v>
      </c>
      <c r="AF3728" s="81" t="e">
        <f t="shared" si="1574"/>
        <v>#DIV/0!</v>
      </c>
      <c r="AG3728" s="86">
        <f t="shared" si="1596"/>
        <v>0</v>
      </c>
      <c r="AH3728" s="107" t="e">
        <f t="shared" si="1572"/>
        <v>#DIV/0!</v>
      </c>
      <c r="AI3728" s="107" t="e">
        <f t="shared" si="1575"/>
        <v>#DIV/0!</v>
      </c>
      <c r="AJ3728" s="108" t="e">
        <f t="shared" si="1576"/>
        <v>#DIV/0!</v>
      </c>
      <c r="AK3728" s="113" t="e">
        <f t="shared" si="1581"/>
        <v>#DIV/0!</v>
      </c>
      <c r="AL3728" s="113" t="e">
        <f t="shared" si="1582"/>
        <v>#DIV/0!</v>
      </c>
      <c r="AM3728" s="113" t="e">
        <f t="shared" si="1583"/>
        <v>#DIV/0!</v>
      </c>
      <c r="AN3728" s="113" t="e">
        <f t="shared" si="1584"/>
        <v>#DIV/0!</v>
      </c>
      <c r="AO3728" s="113" t="e">
        <f t="shared" si="1585"/>
        <v>#DIV/0!</v>
      </c>
      <c r="AP3728" s="91" t="e">
        <f t="shared" si="1586"/>
        <v>#DIV/0!</v>
      </c>
      <c r="AQ3728" s="91" t="e">
        <f t="shared" si="1587"/>
        <v>#DIV/0!</v>
      </c>
      <c r="AR3728" s="91" t="e">
        <f t="shared" si="1588"/>
        <v>#DIV/0!</v>
      </c>
      <c r="AS3728" s="91" t="e">
        <f t="shared" si="1589"/>
        <v>#DIV/0!</v>
      </c>
      <c r="AT3728" s="91" t="e">
        <f t="shared" si="1590"/>
        <v>#DIV/0!</v>
      </c>
      <c r="AU3728" s="113" t="e">
        <f t="shared" si="1591"/>
        <v>#DIV/0!</v>
      </c>
      <c r="AV3728" s="113" t="e">
        <f t="shared" si="1592"/>
        <v>#DIV/0!</v>
      </c>
      <c r="AW3728" s="113" t="e">
        <f t="shared" si="1593"/>
        <v>#DIV/0!</v>
      </c>
      <c r="AX3728" s="113" t="e">
        <f t="shared" si="1594"/>
        <v>#DIV/0!</v>
      </c>
      <c r="AY3728" s="113" t="e">
        <f t="shared" si="1595"/>
        <v>#DIV/0!</v>
      </c>
    </row>
    <row r="3729" spans="1:51" x14ac:dyDescent="0.25">
      <c r="A3729" s="119"/>
      <c r="B3729" s="83"/>
      <c r="C3729" s="85"/>
      <c r="D3729" s="85"/>
      <c r="E3729" s="85"/>
      <c r="F3729" s="71"/>
      <c r="G3729" s="96"/>
      <c r="H3729" s="16" t="e">
        <f>IF(A3729&gt;$U$1,ROUND(ROUND( U3729*$S$1+(1-$S$1)*G3729,4)+$T$1*ROUND(($S$1*Z3729+(1-$S$1)*(G3729-U3729)^2)^0.5,4),4),Rawdata!AK3729+Rawdata!$T$1*Rawdata!AU3729)</f>
        <v>#DIV/0!</v>
      </c>
      <c r="I3729" s="16" t="e">
        <f>IF(A3729&gt;$V$1,ROUND(ROUND(V3729*$S$1+(1-$S$1)*G3729,4)+$T$1*ROUND(($S$1*AA3729+(1-$S$1)*(G3729-V3729)^2)^0.5,4),4),Rawdata!AL3729+Rawdata!$T$1*Rawdata!AV3729)</f>
        <v>#DIV/0!</v>
      </c>
      <c r="J3729" s="16" t="e">
        <f>IF(A3729&gt;$W$1,ROUND(ROUND( W3729*$S$1+(1-$S$1)*G3729,4)+$T$1*ROUND(($S$1*AB3729+(1-$S$1)*(G3729-W3729)^2)^0.5,4),4),Rawdata!AM3729+Rawdata!$T$1*Rawdata!AW3729)</f>
        <v>#DIV/0!</v>
      </c>
      <c r="K3729" s="16" t="e">
        <f>IF(A3729&gt;$X$1,ROUND(ROUND( X3729*$S$1+(1-$S$1)*G3729,4)+$T$1*ROUND(($S$1*AC3729+(1-$S$1)*(G3729-X3729)^2)^0.5,4),4),Rawdata!AN3729+Rawdata!$T$1*Rawdata!AX3729)</f>
        <v>#DIV/0!</v>
      </c>
      <c r="L3729" s="16" t="e">
        <f>IF(A3729&gt;$Y$1,ROUND(ROUND( Y3729*$S$1+(1-$S$1)*G3729,4)+$T$1*ROUND(($S$1*AD3729+(1-$S$1)*(G3729-Y3729)^2)^0.5,4),4),Rawdata!AO3729+Rawdata!$T$1*Rawdata!AY3729)</f>
        <v>#DIV/0!</v>
      </c>
      <c r="M3729" s="16" t="e">
        <f t="shared" si="1577"/>
        <v>#DIV/0!</v>
      </c>
      <c r="N3729" s="16" t="e">
        <f t="shared" si="1578"/>
        <v>#DIV/0!</v>
      </c>
      <c r="O3729" s="67"/>
      <c r="P3729" s="67"/>
      <c r="Q3729" s="31" t="e">
        <f t="shared" si="1570"/>
        <v>#DIV/0!</v>
      </c>
      <c r="R3729" s="17" t="e">
        <f t="shared" si="1571"/>
        <v>#DIV/0!</v>
      </c>
      <c r="S3729" s="37" t="e">
        <f t="shared" si="1579"/>
        <v>#DIV/0!</v>
      </c>
      <c r="T3729" s="17" t="e">
        <f t="shared" si="1580"/>
        <v>#DIV/0!</v>
      </c>
      <c r="U3729" s="91" t="e">
        <f>IF(A3729&gt;$U$1, U3730*$S$1+(1-$S$1)*G3730,Rawdata!AK3729)</f>
        <v>#DIV/0!</v>
      </c>
      <c r="V3729" s="91" t="e">
        <f>IF(A3729&gt;$V$1,$S$1*V3730+(1-$S$1)*G3730,Rawdata!AL3729)</f>
        <v>#DIV/0!</v>
      </c>
      <c r="W3729" s="91" t="e">
        <f>IF(A3729&gt;$W$1, $S$1*W3730+(1-$S$1)*G3730,Rawdata!AM3729)</f>
        <v>#DIV/0!</v>
      </c>
      <c r="X3729" s="91" t="e">
        <f>IF(A3729&gt;$X$1,$S$1*X3730+(1-$S$1)*G3730,Rawdata!AN3729)</f>
        <v>#DIV/0!</v>
      </c>
      <c r="Y3729" s="91" t="e">
        <f>IF(A3729&gt;$Y$1,$S$1*Y3730+(1-$S$1)*G3730,Rawdata!AO3729)</f>
        <v>#DIV/0!</v>
      </c>
      <c r="Z3729" s="91" t="e">
        <f>IF(A3729&gt;$Z$1,$S$1*Z3730+(1-$S$1)*(G3730-U3730)^2,Rawdata!AP3729)</f>
        <v>#DIV/0!</v>
      </c>
      <c r="AA3729" s="91" t="e">
        <f>IF(A3729&gt;$AA$1,$S$1*AA3730+(1-$S$1)*(G3730-V3730)^2,Rawdata!AQ3729)</f>
        <v>#DIV/0!</v>
      </c>
      <c r="AB3729" s="91" t="e">
        <f>IF(A3729&gt;89,$S$1*AB3730+(1-$S$1)*(G3730-W3730)^2,Rawdata!AR3729)</f>
        <v>#DIV/0!</v>
      </c>
      <c r="AC3729" s="91" t="e">
        <f>IF(A3729&gt;$AC$1,$S$1*AC3730+(1-$S$1)*(G3730-X3730)^2,Rawdata!AS3729)</f>
        <v>#DIV/0!</v>
      </c>
      <c r="AD3729" s="91" t="e">
        <f>IF(A3729&gt;$AD$1,$S$1*AD3730+(1-$S$1)*(G3730-Y3730)^2,Rawdata!AT3729)</f>
        <v>#DIV/0!</v>
      </c>
      <c r="AE3729" s="80" t="e">
        <f t="shared" si="1573"/>
        <v>#DIV/0!</v>
      </c>
      <c r="AF3729" s="81" t="e">
        <f t="shared" si="1574"/>
        <v>#DIV/0!</v>
      </c>
      <c r="AG3729" s="86">
        <f t="shared" si="1596"/>
        <v>0</v>
      </c>
      <c r="AH3729" s="107" t="e">
        <f t="shared" si="1572"/>
        <v>#DIV/0!</v>
      </c>
      <c r="AI3729" s="107" t="e">
        <f t="shared" si="1575"/>
        <v>#DIV/0!</v>
      </c>
      <c r="AJ3729" s="108" t="e">
        <f t="shared" si="1576"/>
        <v>#DIV/0!</v>
      </c>
      <c r="AK3729" s="113" t="e">
        <f t="shared" si="1581"/>
        <v>#DIV/0!</v>
      </c>
      <c r="AL3729" s="113" t="e">
        <f t="shared" si="1582"/>
        <v>#DIV/0!</v>
      </c>
      <c r="AM3729" s="113" t="e">
        <f t="shared" si="1583"/>
        <v>#DIV/0!</v>
      </c>
      <c r="AN3729" s="113" t="e">
        <f t="shared" si="1584"/>
        <v>#DIV/0!</v>
      </c>
      <c r="AO3729" s="113" t="e">
        <f t="shared" si="1585"/>
        <v>#DIV/0!</v>
      </c>
      <c r="AP3729" s="91" t="e">
        <f t="shared" si="1586"/>
        <v>#DIV/0!</v>
      </c>
      <c r="AQ3729" s="91" t="e">
        <f t="shared" si="1587"/>
        <v>#DIV/0!</v>
      </c>
      <c r="AR3729" s="91" t="e">
        <f t="shared" si="1588"/>
        <v>#DIV/0!</v>
      </c>
      <c r="AS3729" s="91" t="e">
        <f t="shared" si="1589"/>
        <v>#DIV/0!</v>
      </c>
      <c r="AT3729" s="91" t="e">
        <f t="shared" si="1590"/>
        <v>#DIV/0!</v>
      </c>
      <c r="AU3729" s="113" t="e">
        <f t="shared" si="1591"/>
        <v>#DIV/0!</v>
      </c>
      <c r="AV3729" s="113" t="e">
        <f t="shared" si="1592"/>
        <v>#DIV/0!</v>
      </c>
      <c r="AW3729" s="113" t="e">
        <f t="shared" si="1593"/>
        <v>#DIV/0!</v>
      </c>
      <c r="AX3729" s="113" t="e">
        <f t="shared" si="1594"/>
        <v>#DIV/0!</v>
      </c>
      <c r="AY3729" s="113" t="e">
        <f t="shared" si="1595"/>
        <v>#DIV/0!</v>
      </c>
    </row>
    <row r="3730" spans="1:51" x14ac:dyDescent="0.25">
      <c r="A3730" s="119"/>
      <c r="B3730" s="83"/>
      <c r="C3730" s="85"/>
      <c r="D3730" s="85"/>
      <c r="E3730" s="85"/>
      <c r="F3730" s="71"/>
      <c r="G3730" s="96"/>
      <c r="H3730" s="16" t="e">
        <f>IF(A3730&gt;$U$1,ROUND(ROUND( U3730*$S$1+(1-$S$1)*G3730,4)+$T$1*ROUND(($S$1*Z3730+(1-$S$1)*(G3730-U3730)^2)^0.5,4),4),Rawdata!AK3730+Rawdata!$T$1*Rawdata!AU3730)</f>
        <v>#DIV/0!</v>
      </c>
      <c r="I3730" s="16" t="e">
        <f>IF(A3730&gt;$V$1,ROUND(ROUND(V3730*$S$1+(1-$S$1)*G3730,4)+$T$1*ROUND(($S$1*AA3730+(1-$S$1)*(G3730-V3730)^2)^0.5,4),4),Rawdata!AL3730+Rawdata!$T$1*Rawdata!AV3730)</f>
        <v>#DIV/0!</v>
      </c>
      <c r="J3730" s="16" t="e">
        <f>IF(A3730&gt;$W$1,ROUND(ROUND( W3730*$S$1+(1-$S$1)*G3730,4)+$T$1*ROUND(($S$1*AB3730+(1-$S$1)*(G3730-W3730)^2)^0.5,4),4),Rawdata!AM3730+Rawdata!$T$1*Rawdata!AW3730)</f>
        <v>#DIV/0!</v>
      </c>
      <c r="K3730" s="16" t="e">
        <f>IF(A3730&gt;$X$1,ROUND(ROUND( X3730*$S$1+(1-$S$1)*G3730,4)+$T$1*ROUND(($S$1*AC3730+(1-$S$1)*(G3730-X3730)^2)^0.5,4),4),Rawdata!AN3730+Rawdata!$T$1*Rawdata!AX3730)</f>
        <v>#DIV/0!</v>
      </c>
      <c r="L3730" s="16" t="e">
        <f>IF(A3730&gt;$Y$1,ROUND(ROUND( Y3730*$S$1+(1-$S$1)*G3730,4)+$T$1*ROUND(($S$1*AD3730+(1-$S$1)*(G3730-Y3730)^2)^0.5,4),4),Rawdata!AO3730+Rawdata!$T$1*Rawdata!AY3730)</f>
        <v>#DIV/0!</v>
      </c>
      <c r="M3730" s="16" t="e">
        <f t="shared" si="1577"/>
        <v>#DIV/0!</v>
      </c>
      <c r="N3730" s="16" t="e">
        <f t="shared" si="1578"/>
        <v>#DIV/0!</v>
      </c>
      <c r="O3730" s="67"/>
      <c r="P3730" s="67"/>
      <c r="Q3730" s="31" t="e">
        <f t="shared" si="1570"/>
        <v>#DIV/0!</v>
      </c>
      <c r="R3730" s="17" t="e">
        <f t="shared" si="1571"/>
        <v>#DIV/0!</v>
      </c>
      <c r="S3730" s="37" t="e">
        <f t="shared" si="1579"/>
        <v>#DIV/0!</v>
      </c>
      <c r="T3730" s="17" t="e">
        <f t="shared" si="1580"/>
        <v>#DIV/0!</v>
      </c>
      <c r="U3730" s="91" t="e">
        <f>IF(A3730&gt;$U$1, U3731*$S$1+(1-$S$1)*G3731,Rawdata!AK3730)</f>
        <v>#DIV/0!</v>
      </c>
      <c r="V3730" s="91" t="e">
        <f>IF(A3730&gt;$V$1,$S$1*V3731+(1-$S$1)*G3731,Rawdata!AL3730)</f>
        <v>#DIV/0!</v>
      </c>
      <c r="W3730" s="91" t="e">
        <f>IF(A3730&gt;$W$1, $S$1*W3731+(1-$S$1)*G3731,Rawdata!AM3730)</f>
        <v>#DIV/0!</v>
      </c>
      <c r="X3730" s="91" t="e">
        <f>IF(A3730&gt;$X$1,$S$1*X3731+(1-$S$1)*G3731,Rawdata!AN3730)</f>
        <v>#DIV/0!</v>
      </c>
      <c r="Y3730" s="91" t="e">
        <f>IF(A3730&gt;$Y$1,$S$1*Y3731+(1-$S$1)*G3731,Rawdata!AO3730)</f>
        <v>#DIV/0!</v>
      </c>
      <c r="Z3730" s="91" t="e">
        <f>IF(A3730&gt;$Z$1,$S$1*Z3731+(1-$S$1)*(G3731-U3731)^2,Rawdata!AP3730)</f>
        <v>#DIV/0!</v>
      </c>
      <c r="AA3730" s="91" t="e">
        <f>IF(A3730&gt;$AA$1,$S$1*AA3731+(1-$S$1)*(G3731-V3731)^2,Rawdata!AQ3730)</f>
        <v>#DIV/0!</v>
      </c>
      <c r="AB3730" s="91" t="e">
        <f>IF(A3730&gt;89,$S$1*AB3731+(1-$S$1)*(G3731-W3731)^2,Rawdata!AR3730)</f>
        <v>#DIV/0!</v>
      </c>
      <c r="AC3730" s="91" t="e">
        <f>IF(A3730&gt;$AC$1,$S$1*AC3731+(1-$S$1)*(G3731-X3731)^2,Rawdata!AS3730)</f>
        <v>#DIV/0!</v>
      </c>
      <c r="AD3730" s="91" t="e">
        <f>IF(A3730&gt;$AD$1,$S$1*AD3731+(1-$S$1)*(G3731-Y3731)^2,Rawdata!AT3730)</f>
        <v>#DIV/0!</v>
      </c>
      <c r="AE3730" s="80" t="e">
        <f t="shared" si="1573"/>
        <v>#DIV/0!</v>
      </c>
      <c r="AF3730" s="81" t="e">
        <f t="shared" si="1574"/>
        <v>#DIV/0!</v>
      </c>
      <c r="AG3730" s="86">
        <f t="shared" si="1596"/>
        <v>0</v>
      </c>
      <c r="AH3730" s="107" t="e">
        <f t="shared" si="1572"/>
        <v>#DIV/0!</v>
      </c>
      <c r="AI3730" s="107" t="e">
        <f t="shared" si="1575"/>
        <v>#DIV/0!</v>
      </c>
      <c r="AJ3730" s="108" t="e">
        <f t="shared" si="1576"/>
        <v>#DIV/0!</v>
      </c>
      <c r="AK3730" s="113" t="e">
        <f t="shared" si="1581"/>
        <v>#DIV/0!</v>
      </c>
      <c r="AL3730" s="113" t="e">
        <f t="shared" si="1582"/>
        <v>#DIV/0!</v>
      </c>
      <c r="AM3730" s="113" t="e">
        <f t="shared" si="1583"/>
        <v>#DIV/0!</v>
      </c>
      <c r="AN3730" s="113" t="e">
        <f t="shared" si="1584"/>
        <v>#DIV/0!</v>
      </c>
      <c r="AO3730" s="113" t="e">
        <f t="shared" si="1585"/>
        <v>#DIV/0!</v>
      </c>
      <c r="AP3730" s="91" t="e">
        <f t="shared" si="1586"/>
        <v>#DIV/0!</v>
      </c>
      <c r="AQ3730" s="91" t="e">
        <f t="shared" si="1587"/>
        <v>#DIV/0!</v>
      </c>
      <c r="AR3730" s="91" t="e">
        <f t="shared" si="1588"/>
        <v>#DIV/0!</v>
      </c>
      <c r="AS3730" s="91" t="e">
        <f t="shared" si="1589"/>
        <v>#DIV/0!</v>
      </c>
      <c r="AT3730" s="91" t="e">
        <f t="shared" si="1590"/>
        <v>#DIV/0!</v>
      </c>
      <c r="AU3730" s="113" t="e">
        <f t="shared" si="1591"/>
        <v>#DIV/0!</v>
      </c>
      <c r="AV3730" s="113" t="e">
        <f t="shared" si="1592"/>
        <v>#DIV/0!</v>
      </c>
      <c r="AW3730" s="113" t="e">
        <f t="shared" si="1593"/>
        <v>#DIV/0!</v>
      </c>
      <c r="AX3730" s="113" t="e">
        <f t="shared" si="1594"/>
        <v>#DIV/0!</v>
      </c>
      <c r="AY3730" s="113" t="e">
        <f t="shared" si="1595"/>
        <v>#DIV/0!</v>
      </c>
    </row>
    <row r="3731" spans="1:51" x14ac:dyDescent="0.25">
      <c r="A3731" s="119"/>
      <c r="B3731" s="83"/>
      <c r="C3731" s="85"/>
      <c r="D3731" s="85"/>
      <c r="E3731" s="85"/>
      <c r="F3731" s="71"/>
      <c r="G3731" s="96"/>
      <c r="H3731" s="16" t="e">
        <f>IF(A3731&gt;$U$1,ROUND(ROUND( U3731*$S$1+(1-$S$1)*G3731,4)+$T$1*ROUND(($S$1*Z3731+(1-$S$1)*(G3731-U3731)^2)^0.5,4),4),Rawdata!AK3731+Rawdata!$T$1*Rawdata!AU3731)</f>
        <v>#DIV/0!</v>
      </c>
      <c r="I3731" s="16" t="e">
        <f>IF(A3731&gt;$V$1,ROUND(ROUND(V3731*$S$1+(1-$S$1)*G3731,4)+$T$1*ROUND(($S$1*AA3731+(1-$S$1)*(G3731-V3731)^2)^0.5,4),4),Rawdata!AL3731+Rawdata!$T$1*Rawdata!AV3731)</f>
        <v>#DIV/0!</v>
      </c>
      <c r="J3731" s="16" t="e">
        <f>IF(A3731&gt;$W$1,ROUND(ROUND( W3731*$S$1+(1-$S$1)*G3731,4)+$T$1*ROUND(($S$1*AB3731+(1-$S$1)*(G3731-W3731)^2)^0.5,4),4),Rawdata!AM3731+Rawdata!$T$1*Rawdata!AW3731)</f>
        <v>#DIV/0!</v>
      </c>
      <c r="K3731" s="16" t="e">
        <f>IF(A3731&gt;$X$1,ROUND(ROUND( X3731*$S$1+(1-$S$1)*G3731,4)+$T$1*ROUND(($S$1*AC3731+(1-$S$1)*(G3731-X3731)^2)^0.5,4),4),Rawdata!AN3731+Rawdata!$T$1*Rawdata!AX3731)</f>
        <v>#DIV/0!</v>
      </c>
      <c r="L3731" s="16" t="e">
        <f>IF(A3731&gt;$Y$1,ROUND(ROUND( Y3731*$S$1+(1-$S$1)*G3731,4)+$T$1*ROUND(($S$1*AD3731+(1-$S$1)*(G3731-Y3731)^2)^0.5,4),4),Rawdata!AO3731+Rawdata!$T$1*Rawdata!AY3731)</f>
        <v>#DIV/0!</v>
      </c>
      <c r="M3731" s="16" t="e">
        <f t="shared" si="1577"/>
        <v>#DIV/0!</v>
      </c>
      <c r="N3731" s="16" t="e">
        <f t="shared" si="1578"/>
        <v>#DIV/0!</v>
      </c>
      <c r="O3731" s="67"/>
      <c r="P3731" s="67"/>
      <c r="Q3731" s="31" t="e">
        <f t="shared" si="1570"/>
        <v>#DIV/0!</v>
      </c>
      <c r="R3731" s="17" t="e">
        <f t="shared" si="1571"/>
        <v>#DIV/0!</v>
      </c>
      <c r="S3731" s="37" t="e">
        <f t="shared" si="1579"/>
        <v>#DIV/0!</v>
      </c>
      <c r="T3731" s="17" t="e">
        <f t="shared" si="1580"/>
        <v>#DIV/0!</v>
      </c>
      <c r="U3731" s="91" t="e">
        <f>IF(A3731&gt;$U$1, U3732*$S$1+(1-$S$1)*G3732,Rawdata!AK3731)</f>
        <v>#DIV/0!</v>
      </c>
      <c r="V3731" s="91" t="e">
        <f>IF(A3731&gt;$V$1,$S$1*V3732+(1-$S$1)*G3732,Rawdata!AL3731)</f>
        <v>#DIV/0!</v>
      </c>
      <c r="W3731" s="91" t="e">
        <f>IF(A3731&gt;$W$1, $S$1*W3732+(1-$S$1)*G3732,Rawdata!AM3731)</f>
        <v>#DIV/0!</v>
      </c>
      <c r="X3731" s="91" t="e">
        <f>IF(A3731&gt;$X$1,$S$1*X3732+(1-$S$1)*G3732,Rawdata!AN3731)</f>
        <v>#DIV/0!</v>
      </c>
      <c r="Y3731" s="91" t="e">
        <f>IF(A3731&gt;$Y$1,$S$1*Y3732+(1-$S$1)*G3732,Rawdata!AO3731)</f>
        <v>#DIV/0!</v>
      </c>
      <c r="Z3731" s="91" t="e">
        <f>IF(A3731&gt;$Z$1,$S$1*Z3732+(1-$S$1)*(G3732-U3732)^2,Rawdata!AP3731)</f>
        <v>#DIV/0!</v>
      </c>
      <c r="AA3731" s="91" t="e">
        <f>IF(A3731&gt;$AA$1,$S$1*AA3732+(1-$S$1)*(G3732-V3732)^2,Rawdata!AQ3731)</f>
        <v>#DIV/0!</v>
      </c>
      <c r="AB3731" s="91" t="e">
        <f>IF(A3731&gt;89,$S$1*AB3732+(1-$S$1)*(G3732-W3732)^2,Rawdata!AR3731)</f>
        <v>#DIV/0!</v>
      </c>
      <c r="AC3731" s="91" t="e">
        <f>IF(A3731&gt;$AC$1,$S$1*AC3732+(1-$S$1)*(G3732-X3732)^2,Rawdata!AS3731)</f>
        <v>#DIV/0!</v>
      </c>
      <c r="AD3731" s="91" t="e">
        <f>IF(A3731&gt;$AD$1,$S$1*AD3732+(1-$S$1)*(G3732-Y3732)^2,Rawdata!AT3731)</f>
        <v>#DIV/0!</v>
      </c>
      <c r="AE3731" s="80" t="e">
        <f t="shared" si="1573"/>
        <v>#DIV/0!</v>
      </c>
      <c r="AF3731" s="81" t="e">
        <f t="shared" si="1574"/>
        <v>#DIV/0!</v>
      </c>
      <c r="AG3731" s="86">
        <f t="shared" si="1596"/>
        <v>0</v>
      </c>
      <c r="AH3731" s="107" t="e">
        <f t="shared" si="1572"/>
        <v>#DIV/0!</v>
      </c>
      <c r="AI3731" s="107" t="e">
        <f t="shared" si="1575"/>
        <v>#DIV/0!</v>
      </c>
      <c r="AJ3731" s="108" t="e">
        <f t="shared" si="1576"/>
        <v>#DIV/0!</v>
      </c>
      <c r="AK3731" s="113" t="e">
        <f t="shared" si="1581"/>
        <v>#DIV/0!</v>
      </c>
      <c r="AL3731" s="113" t="e">
        <f t="shared" si="1582"/>
        <v>#DIV/0!</v>
      </c>
      <c r="AM3731" s="113" t="e">
        <f t="shared" si="1583"/>
        <v>#DIV/0!</v>
      </c>
      <c r="AN3731" s="113" t="e">
        <f t="shared" si="1584"/>
        <v>#DIV/0!</v>
      </c>
      <c r="AO3731" s="113" t="e">
        <f t="shared" si="1585"/>
        <v>#DIV/0!</v>
      </c>
      <c r="AP3731" s="91" t="e">
        <f t="shared" si="1586"/>
        <v>#DIV/0!</v>
      </c>
      <c r="AQ3731" s="91" t="e">
        <f t="shared" si="1587"/>
        <v>#DIV/0!</v>
      </c>
      <c r="AR3731" s="91" t="e">
        <f t="shared" si="1588"/>
        <v>#DIV/0!</v>
      </c>
      <c r="AS3731" s="91" t="e">
        <f t="shared" si="1589"/>
        <v>#DIV/0!</v>
      </c>
      <c r="AT3731" s="91" t="e">
        <f t="shared" si="1590"/>
        <v>#DIV/0!</v>
      </c>
      <c r="AU3731" s="113" t="e">
        <f t="shared" si="1591"/>
        <v>#DIV/0!</v>
      </c>
      <c r="AV3731" s="113" t="e">
        <f t="shared" si="1592"/>
        <v>#DIV/0!</v>
      </c>
      <c r="AW3731" s="113" t="e">
        <f t="shared" si="1593"/>
        <v>#DIV/0!</v>
      </c>
      <c r="AX3731" s="113" t="e">
        <f t="shared" si="1594"/>
        <v>#DIV/0!</v>
      </c>
      <c r="AY3731" s="113" t="e">
        <f t="shared" si="1595"/>
        <v>#DIV/0!</v>
      </c>
    </row>
    <row r="3732" spans="1:51" x14ac:dyDescent="0.25">
      <c r="A3732" s="119"/>
      <c r="B3732" s="83"/>
      <c r="C3732" s="85"/>
      <c r="D3732" s="85"/>
      <c r="E3732" s="85"/>
      <c r="F3732" s="71"/>
      <c r="G3732" s="96"/>
      <c r="H3732" s="16" t="e">
        <f>IF(A3732&gt;$U$1,ROUND(ROUND( U3732*$S$1+(1-$S$1)*G3732,4)+$T$1*ROUND(($S$1*Z3732+(1-$S$1)*(G3732-U3732)^2)^0.5,4),4),Rawdata!AK3732+Rawdata!$T$1*Rawdata!AU3732)</f>
        <v>#DIV/0!</v>
      </c>
      <c r="I3732" s="16" t="e">
        <f>IF(A3732&gt;$V$1,ROUND(ROUND(V3732*$S$1+(1-$S$1)*G3732,4)+$T$1*ROUND(($S$1*AA3732+(1-$S$1)*(G3732-V3732)^2)^0.5,4),4),Rawdata!AL3732+Rawdata!$T$1*Rawdata!AV3732)</f>
        <v>#DIV/0!</v>
      </c>
      <c r="J3732" s="16" t="e">
        <f>IF(A3732&gt;$W$1,ROUND(ROUND( W3732*$S$1+(1-$S$1)*G3732,4)+$T$1*ROUND(($S$1*AB3732+(1-$S$1)*(G3732-W3732)^2)^0.5,4),4),Rawdata!AM3732+Rawdata!$T$1*Rawdata!AW3732)</f>
        <v>#DIV/0!</v>
      </c>
      <c r="K3732" s="16" t="e">
        <f>IF(A3732&gt;$X$1,ROUND(ROUND( X3732*$S$1+(1-$S$1)*G3732,4)+$T$1*ROUND(($S$1*AC3732+(1-$S$1)*(G3732-X3732)^2)^0.5,4),4),Rawdata!AN3732+Rawdata!$T$1*Rawdata!AX3732)</f>
        <v>#DIV/0!</v>
      </c>
      <c r="L3732" s="16" t="e">
        <f>IF(A3732&gt;$Y$1,ROUND(ROUND( Y3732*$S$1+(1-$S$1)*G3732,4)+$T$1*ROUND(($S$1*AD3732+(1-$S$1)*(G3732-Y3732)^2)^0.5,4),4),Rawdata!AO3732+Rawdata!$T$1*Rawdata!AY3732)</f>
        <v>#DIV/0!</v>
      </c>
      <c r="M3732" s="16" t="e">
        <f t="shared" si="1577"/>
        <v>#DIV/0!</v>
      </c>
      <c r="N3732" s="16" t="e">
        <f t="shared" si="1578"/>
        <v>#DIV/0!</v>
      </c>
      <c r="O3732" s="67"/>
      <c r="P3732" s="67"/>
      <c r="Q3732" s="31" t="e">
        <f t="shared" ref="Q3732:Q3795" si="1597">D3732*N3732*O3732</f>
        <v>#DIV/0!</v>
      </c>
      <c r="R3732" s="17" t="e">
        <f t="shared" ref="R3732:R3795" si="1598">ROUNDUP((Q3732-P3732)/P3732,3)</f>
        <v>#DIV/0!</v>
      </c>
      <c r="S3732" s="37" t="e">
        <f t="shared" si="1579"/>
        <v>#DIV/0!</v>
      </c>
      <c r="T3732" s="17" t="e">
        <f t="shared" si="1580"/>
        <v>#DIV/0!</v>
      </c>
      <c r="U3732" s="91" t="e">
        <f>IF(A3732&gt;$U$1, U3733*$S$1+(1-$S$1)*G3733,Rawdata!AK3732)</f>
        <v>#DIV/0!</v>
      </c>
      <c r="V3732" s="91" t="e">
        <f>IF(A3732&gt;$V$1,$S$1*V3733+(1-$S$1)*G3733,Rawdata!AL3732)</f>
        <v>#DIV/0!</v>
      </c>
      <c r="W3732" s="91" t="e">
        <f>IF(A3732&gt;$W$1, $S$1*W3733+(1-$S$1)*G3733,Rawdata!AM3732)</f>
        <v>#DIV/0!</v>
      </c>
      <c r="X3732" s="91" t="e">
        <f>IF(A3732&gt;$X$1,$S$1*X3733+(1-$S$1)*G3733,Rawdata!AN3732)</f>
        <v>#DIV/0!</v>
      </c>
      <c r="Y3732" s="91" t="e">
        <f>IF(A3732&gt;$Y$1,$S$1*Y3733+(1-$S$1)*G3733,Rawdata!AO3732)</f>
        <v>#DIV/0!</v>
      </c>
      <c r="Z3732" s="91" t="e">
        <f>IF(A3732&gt;$Z$1,$S$1*Z3733+(1-$S$1)*(G3733-U3733)^2,Rawdata!AP3732)</f>
        <v>#DIV/0!</v>
      </c>
      <c r="AA3732" s="91" t="e">
        <f>IF(A3732&gt;$AA$1,$S$1*AA3733+(1-$S$1)*(G3733-V3733)^2,Rawdata!AQ3732)</f>
        <v>#DIV/0!</v>
      </c>
      <c r="AB3732" s="91" t="e">
        <f>IF(A3732&gt;89,$S$1*AB3733+(1-$S$1)*(G3733-W3733)^2,Rawdata!AR3732)</f>
        <v>#DIV/0!</v>
      </c>
      <c r="AC3732" s="91" t="e">
        <f>IF(A3732&gt;$AC$1,$S$1*AC3733+(1-$S$1)*(G3733-X3733)^2,Rawdata!AS3732)</f>
        <v>#DIV/0!</v>
      </c>
      <c r="AD3732" s="91" t="e">
        <f>IF(A3732&gt;$AD$1,$S$1*AD3733+(1-$S$1)*(G3733-Y3733)^2,Rawdata!AT3732)</f>
        <v>#DIV/0!</v>
      </c>
      <c r="AE3732" s="80" t="e">
        <f t="shared" si="1573"/>
        <v>#DIV/0!</v>
      </c>
      <c r="AF3732" s="81" t="e">
        <f t="shared" si="1574"/>
        <v>#DIV/0!</v>
      </c>
      <c r="AG3732" s="86">
        <f t="shared" si="1596"/>
        <v>0</v>
      </c>
      <c r="AH3732" s="107" t="e">
        <f t="shared" si="1572"/>
        <v>#DIV/0!</v>
      </c>
      <c r="AI3732" s="107" t="e">
        <f t="shared" si="1575"/>
        <v>#DIV/0!</v>
      </c>
      <c r="AJ3732" s="108" t="e">
        <f t="shared" si="1576"/>
        <v>#DIV/0!</v>
      </c>
      <c r="AK3732" s="113" t="e">
        <f t="shared" si="1581"/>
        <v>#DIV/0!</v>
      </c>
      <c r="AL3732" s="113" t="e">
        <f t="shared" si="1582"/>
        <v>#DIV/0!</v>
      </c>
      <c r="AM3732" s="113" t="e">
        <f t="shared" si="1583"/>
        <v>#DIV/0!</v>
      </c>
      <c r="AN3732" s="113" t="e">
        <f t="shared" si="1584"/>
        <v>#DIV/0!</v>
      </c>
      <c r="AO3732" s="113" t="e">
        <f t="shared" si="1585"/>
        <v>#DIV/0!</v>
      </c>
      <c r="AP3732" s="91" t="e">
        <f t="shared" si="1586"/>
        <v>#DIV/0!</v>
      </c>
      <c r="AQ3732" s="91" t="e">
        <f t="shared" si="1587"/>
        <v>#DIV/0!</v>
      </c>
      <c r="AR3732" s="91" t="e">
        <f t="shared" si="1588"/>
        <v>#DIV/0!</v>
      </c>
      <c r="AS3732" s="91" t="e">
        <f t="shared" si="1589"/>
        <v>#DIV/0!</v>
      </c>
      <c r="AT3732" s="91" t="e">
        <f t="shared" si="1590"/>
        <v>#DIV/0!</v>
      </c>
      <c r="AU3732" s="113" t="e">
        <f t="shared" si="1591"/>
        <v>#DIV/0!</v>
      </c>
      <c r="AV3732" s="113" t="e">
        <f t="shared" si="1592"/>
        <v>#DIV/0!</v>
      </c>
      <c r="AW3732" s="113" t="e">
        <f t="shared" si="1593"/>
        <v>#DIV/0!</v>
      </c>
      <c r="AX3732" s="113" t="e">
        <f t="shared" si="1594"/>
        <v>#DIV/0!</v>
      </c>
      <c r="AY3732" s="113" t="e">
        <f t="shared" si="1595"/>
        <v>#DIV/0!</v>
      </c>
    </row>
    <row r="3733" spans="1:51" x14ac:dyDescent="0.25">
      <c r="A3733" s="119"/>
      <c r="B3733" s="83"/>
      <c r="C3733" s="85"/>
      <c r="D3733" s="85"/>
      <c r="E3733" s="85"/>
      <c r="F3733" s="71"/>
      <c r="G3733" s="96"/>
      <c r="H3733" s="16" t="e">
        <f>IF(A3733&gt;$U$1,ROUND(ROUND( U3733*$S$1+(1-$S$1)*G3733,4)+$T$1*ROUND(($S$1*Z3733+(1-$S$1)*(G3733-U3733)^2)^0.5,4),4),Rawdata!AK3733+Rawdata!$T$1*Rawdata!AU3733)</f>
        <v>#DIV/0!</v>
      </c>
      <c r="I3733" s="16" t="e">
        <f>IF(A3733&gt;$V$1,ROUND(ROUND(V3733*$S$1+(1-$S$1)*G3733,4)+$T$1*ROUND(($S$1*AA3733+(1-$S$1)*(G3733-V3733)^2)^0.5,4),4),Rawdata!AL3733+Rawdata!$T$1*Rawdata!AV3733)</f>
        <v>#DIV/0!</v>
      </c>
      <c r="J3733" s="16" t="e">
        <f>IF(A3733&gt;$W$1,ROUND(ROUND( W3733*$S$1+(1-$S$1)*G3733,4)+$T$1*ROUND(($S$1*AB3733+(1-$S$1)*(G3733-W3733)^2)^0.5,4),4),Rawdata!AM3733+Rawdata!$T$1*Rawdata!AW3733)</f>
        <v>#DIV/0!</v>
      </c>
      <c r="K3733" s="16" t="e">
        <f>IF(A3733&gt;$X$1,ROUND(ROUND( X3733*$S$1+(1-$S$1)*G3733,4)+$T$1*ROUND(($S$1*AC3733+(1-$S$1)*(G3733-X3733)^2)^0.5,4),4),Rawdata!AN3733+Rawdata!$T$1*Rawdata!AX3733)</f>
        <v>#DIV/0!</v>
      </c>
      <c r="L3733" s="16" t="e">
        <f>IF(A3733&gt;$Y$1,ROUND(ROUND( Y3733*$S$1+(1-$S$1)*G3733,4)+$T$1*ROUND(($S$1*AD3733+(1-$S$1)*(G3733-Y3733)^2)^0.5,4),4),Rawdata!AO3733+Rawdata!$T$1*Rawdata!AY3733)</f>
        <v>#DIV/0!</v>
      </c>
      <c r="M3733" s="16" t="e">
        <f t="shared" si="1577"/>
        <v>#DIV/0!</v>
      </c>
      <c r="N3733" s="16" t="e">
        <f t="shared" si="1578"/>
        <v>#DIV/0!</v>
      </c>
      <c r="O3733" s="67"/>
      <c r="P3733" s="67"/>
      <c r="Q3733" s="31" t="e">
        <f t="shared" si="1597"/>
        <v>#DIV/0!</v>
      </c>
      <c r="R3733" s="17" t="e">
        <f t="shared" si="1598"/>
        <v>#DIV/0!</v>
      </c>
      <c r="S3733" s="37" t="e">
        <f t="shared" si="1579"/>
        <v>#DIV/0!</v>
      </c>
      <c r="T3733" s="17" t="e">
        <f t="shared" si="1580"/>
        <v>#DIV/0!</v>
      </c>
      <c r="U3733" s="91" t="e">
        <f>IF(A3733&gt;$U$1, U3734*$S$1+(1-$S$1)*G3734,Rawdata!AK3733)</f>
        <v>#DIV/0!</v>
      </c>
      <c r="V3733" s="91" t="e">
        <f>IF(A3733&gt;$V$1,$S$1*V3734+(1-$S$1)*G3734,Rawdata!AL3733)</f>
        <v>#DIV/0!</v>
      </c>
      <c r="W3733" s="91" t="e">
        <f>IF(A3733&gt;$W$1, $S$1*W3734+(1-$S$1)*G3734,Rawdata!AM3733)</f>
        <v>#DIV/0!</v>
      </c>
      <c r="X3733" s="91" t="e">
        <f>IF(A3733&gt;$X$1,$S$1*X3734+(1-$S$1)*G3734,Rawdata!AN3733)</f>
        <v>#DIV/0!</v>
      </c>
      <c r="Y3733" s="91" t="e">
        <f>IF(A3733&gt;$Y$1,$S$1*Y3734+(1-$S$1)*G3734,Rawdata!AO3733)</f>
        <v>#DIV/0!</v>
      </c>
      <c r="Z3733" s="91" t="e">
        <f>IF(A3733&gt;$Z$1,$S$1*Z3734+(1-$S$1)*(G3734-U3734)^2,Rawdata!AP3733)</f>
        <v>#DIV/0!</v>
      </c>
      <c r="AA3733" s="91" t="e">
        <f>IF(A3733&gt;$AA$1,$S$1*AA3734+(1-$S$1)*(G3734-V3734)^2,Rawdata!AQ3733)</f>
        <v>#DIV/0!</v>
      </c>
      <c r="AB3733" s="91" t="e">
        <f>IF(A3733&gt;89,$S$1*AB3734+(1-$S$1)*(G3734-W3734)^2,Rawdata!AR3733)</f>
        <v>#DIV/0!</v>
      </c>
      <c r="AC3733" s="91" t="e">
        <f>IF(A3733&gt;$AC$1,$S$1*AC3734+(1-$S$1)*(G3734-X3734)^2,Rawdata!AS3733)</f>
        <v>#DIV/0!</v>
      </c>
      <c r="AD3733" s="91" t="e">
        <f>IF(A3733&gt;$AD$1,$S$1*AD3734+(1-$S$1)*(G3734-Y3734)^2,Rawdata!AT3733)</f>
        <v>#DIV/0!</v>
      </c>
      <c r="AE3733" s="80" t="e">
        <f t="shared" si="1573"/>
        <v>#DIV/0!</v>
      </c>
      <c r="AF3733" s="81" t="e">
        <f t="shared" si="1574"/>
        <v>#DIV/0!</v>
      </c>
      <c r="AG3733" s="86">
        <f t="shared" si="1596"/>
        <v>0</v>
      </c>
      <c r="AH3733" s="107" t="e">
        <f t="shared" si="1572"/>
        <v>#DIV/0!</v>
      </c>
      <c r="AI3733" s="107" t="e">
        <f t="shared" si="1575"/>
        <v>#DIV/0!</v>
      </c>
      <c r="AJ3733" s="108" t="e">
        <f t="shared" si="1576"/>
        <v>#DIV/0!</v>
      </c>
      <c r="AK3733" s="113" t="e">
        <f t="shared" si="1581"/>
        <v>#DIV/0!</v>
      </c>
      <c r="AL3733" s="113" t="e">
        <f t="shared" si="1582"/>
        <v>#DIV/0!</v>
      </c>
      <c r="AM3733" s="113" t="e">
        <f t="shared" si="1583"/>
        <v>#DIV/0!</v>
      </c>
      <c r="AN3733" s="113" t="e">
        <f t="shared" si="1584"/>
        <v>#DIV/0!</v>
      </c>
      <c r="AO3733" s="113" t="e">
        <f t="shared" si="1585"/>
        <v>#DIV/0!</v>
      </c>
      <c r="AP3733" s="91" t="e">
        <f t="shared" si="1586"/>
        <v>#DIV/0!</v>
      </c>
      <c r="AQ3733" s="91" t="e">
        <f t="shared" si="1587"/>
        <v>#DIV/0!</v>
      </c>
      <c r="AR3733" s="91" t="e">
        <f t="shared" si="1588"/>
        <v>#DIV/0!</v>
      </c>
      <c r="AS3733" s="91" t="e">
        <f t="shared" si="1589"/>
        <v>#DIV/0!</v>
      </c>
      <c r="AT3733" s="91" t="e">
        <f t="shared" si="1590"/>
        <v>#DIV/0!</v>
      </c>
      <c r="AU3733" s="113" t="e">
        <f t="shared" si="1591"/>
        <v>#DIV/0!</v>
      </c>
      <c r="AV3733" s="113" t="e">
        <f t="shared" si="1592"/>
        <v>#DIV/0!</v>
      </c>
      <c r="AW3733" s="113" t="e">
        <f t="shared" si="1593"/>
        <v>#DIV/0!</v>
      </c>
      <c r="AX3733" s="113" t="e">
        <f t="shared" si="1594"/>
        <v>#DIV/0!</v>
      </c>
      <c r="AY3733" s="113" t="e">
        <f t="shared" si="1595"/>
        <v>#DIV/0!</v>
      </c>
    </row>
    <row r="3734" spans="1:51" x14ac:dyDescent="0.25">
      <c r="A3734" s="119"/>
      <c r="B3734" s="83"/>
      <c r="C3734" s="85"/>
      <c r="D3734" s="85"/>
      <c r="E3734" s="85"/>
      <c r="F3734" s="71"/>
      <c r="G3734" s="96"/>
      <c r="H3734" s="16" t="e">
        <f>IF(A3734&gt;$U$1,ROUND(ROUND( U3734*$S$1+(1-$S$1)*G3734,4)+$T$1*ROUND(($S$1*Z3734+(1-$S$1)*(G3734-U3734)^2)^0.5,4),4),Rawdata!AK3734+Rawdata!$T$1*Rawdata!AU3734)</f>
        <v>#DIV/0!</v>
      </c>
      <c r="I3734" s="16" t="e">
        <f>IF(A3734&gt;$V$1,ROUND(ROUND(V3734*$S$1+(1-$S$1)*G3734,4)+$T$1*ROUND(($S$1*AA3734+(1-$S$1)*(G3734-V3734)^2)^0.5,4),4),Rawdata!AL3734+Rawdata!$T$1*Rawdata!AV3734)</f>
        <v>#DIV/0!</v>
      </c>
      <c r="J3734" s="16" t="e">
        <f>IF(A3734&gt;$W$1,ROUND(ROUND( W3734*$S$1+(1-$S$1)*G3734,4)+$T$1*ROUND(($S$1*AB3734+(1-$S$1)*(G3734-W3734)^2)^0.5,4),4),Rawdata!AM3734+Rawdata!$T$1*Rawdata!AW3734)</f>
        <v>#DIV/0!</v>
      </c>
      <c r="K3734" s="16" t="e">
        <f>IF(A3734&gt;$X$1,ROUND(ROUND( X3734*$S$1+(1-$S$1)*G3734,4)+$T$1*ROUND(($S$1*AC3734+(1-$S$1)*(G3734-X3734)^2)^0.5,4),4),Rawdata!AN3734+Rawdata!$T$1*Rawdata!AX3734)</f>
        <v>#DIV/0!</v>
      </c>
      <c r="L3734" s="16" t="e">
        <f>IF(A3734&gt;$Y$1,ROUND(ROUND( Y3734*$S$1+(1-$S$1)*G3734,4)+$T$1*ROUND(($S$1*AD3734+(1-$S$1)*(G3734-Y3734)^2)^0.5,4),4),Rawdata!AO3734+Rawdata!$T$1*Rawdata!AY3734)</f>
        <v>#DIV/0!</v>
      </c>
      <c r="M3734" s="16" t="e">
        <f t="shared" si="1577"/>
        <v>#DIV/0!</v>
      </c>
      <c r="N3734" s="16" t="e">
        <f t="shared" si="1578"/>
        <v>#DIV/0!</v>
      </c>
      <c r="O3734" s="67"/>
      <c r="P3734" s="67"/>
      <c r="Q3734" s="31" t="e">
        <f t="shared" si="1597"/>
        <v>#DIV/0!</v>
      </c>
      <c r="R3734" s="17" t="e">
        <f t="shared" si="1598"/>
        <v>#DIV/0!</v>
      </c>
      <c r="S3734" s="37" t="e">
        <f t="shared" si="1579"/>
        <v>#DIV/0!</v>
      </c>
      <c r="T3734" s="17" t="e">
        <f t="shared" si="1580"/>
        <v>#DIV/0!</v>
      </c>
      <c r="U3734" s="91" t="e">
        <f>IF(A3734&gt;$U$1, U3735*$S$1+(1-$S$1)*G3735,Rawdata!AK3734)</f>
        <v>#DIV/0!</v>
      </c>
      <c r="V3734" s="91" t="e">
        <f>IF(A3734&gt;$V$1,$S$1*V3735+(1-$S$1)*G3735,Rawdata!AL3734)</f>
        <v>#DIV/0!</v>
      </c>
      <c r="W3734" s="91" t="e">
        <f>IF(A3734&gt;$W$1, $S$1*W3735+(1-$S$1)*G3735,Rawdata!AM3734)</f>
        <v>#DIV/0!</v>
      </c>
      <c r="X3734" s="91" t="e">
        <f>IF(A3734&gt;$X$1,$S$1*X3735+(1-$S$1)*G3735,Rawdata!AN3734)</f>
        <v>#DIV/0!</v>
      </c>
      <c r="Y3734" s="91" t="e">
        <f>IF(A3734&gt;$Y$1,$S$1*Y3735+(1-$S$1)*G3735,Rawdata!AO3734)</f>
        <v>#DIV/0!</v>
      </c>
      <c r="Z3734" s="91" t="e">
        <f>IF(A3734&gt;$Z$1,$S$1*Z3735+(1-$S$1)*(G3735-U3735)^2,Rawdata!AP3734)</f>
        <v>#DIV/0!</v>
      </c>
      <c r="AA3734" s="91" t="e">
        <f>IF(A3734&gt;$AA$1,$S$1*AA3735+(1-$S$1)*(G3735-V3735)^2,Rawdata!AQ3734)</f>
        <v>#DIV/0!</v>
      </c>
      <c r="AB3734" s="91" t="e">
        <f>IF(A3734&gt;89,$S$1*AB3735+(1-$S$1)*(G3735-W3735)^2,Rawdata!AR3734)</f>
        <v>#DIV/0!</v>
      </c>
      <c r="AC3734" s="91" t="e">
        <f>IF(A3734&gt;$AC$1,$S$1*AC3735+(1-$S$1)*(G3735-X3735)^2,Rawdata!AS3734)</f>
        <v>#DIV/0!</v>
      </c>
      <c r="AD3734" s="91" t="e">
        <f>IF(A3734&gt;$AD$1,$S$1*AD3735+(1-$S$1)*(G3735-Y3735)^2,Rawdata!AT3734)</f>
        <v>#DIV/0!</v>
      </c>
      <c r="AE3734" s="80" t="e">
        <f t="shared" si="1573"/>
        <v>#DIV/0!</v>
      </c>
      <c r="AF3734" s="81" t="e">
        <f t="shared" si="1574"/>
        <v>#DIV/0!</v>
      </c>
      <c r="AG3734" s="86">
        <f t="shared" si="1596"/>
        <v>0</v>
      </c>
      <c r="AH3734" s="107" t="e">
        <f t="shared" si="1572"/>
        <v>#DIV/0!</v>
      </c>
      <c r="AI3734" s="107" t="e">
        <f t="shared" si="1575"/>
        <v>#DIV/0!</v>
      </c>
      <c r="AJ3734" s="108" t="e">
        <f t="shared" si="1576"/>
        <v>#DIV/0!</v>
      </c>
      <c r="AK3734" s="113" t="e">
        <f t="shared" si="1581"/>
        <v>#DIV/0!</v>
      </c>
      <c r="AL3734" s="113" t="e">
        <f t="shared" si="1582"/>
        <v>#DIV/0!</v>
      </c>
      <c r="AM3734" s="113" t="e">
        <f t="shared" si="1583"/>
        <v>#DIV/0!</v>
      </c>
      <c r="AN3734" s="113" t="e">
        <f t="shared" si="1584"/>
        <v>#DIV/0!</v>
      </c>
      <c r="AO3734" s="113" t="e">
        <f t="shared" si="1585"/>
        <v>#DIV/0!</v>
      </c>
      <c r="AP3734" s="91" t="e">
        <f t="shared" si="1586"/>
        <v>#DIV/0!</v>
      </c>
      <c r="AQ3734" s="91" t="e">
        <f t="shared" si="1587"/>
        <v>#DIV/0!</v>
      </c>
      <c r="AR3734" s="91" t="e">
        <f t="shared" si="1588"/>
        <v>#DIV/0!</v>
      </c>
      <c r="AS3734" s="91" t="e">
        <f t="shared" si="1589"/>
        <v>#DIV/0!</v>
      </c>
      <c r="AT3734" s="91" t="e">
        <f t="shared" si="1590"/>
        <v>#DIV/0!</v>
      </c>
      <c r="AU3734" s="113" t="e">
        <f t="shared" si="1591"/>
        <v>#DIV/0!</v>
      </c>
      <c r="AV3734" s="113" t="e">
        <f t="shared" si="1592"/>
        <v>#DIV/0!</v>
      </c>
      <c r="AW3734" s="113" t="e">
        <f t="shared" si="1593"/>
        <v>#DIV/0!</v>
      </c>
      <c r="AX3734" s="113" t="e">
        <f t="shared" si="1594"/>
        <v>#DIV/0!</v>
      </c>
      <c r="AY3734" s="113" t="e">
        <f t="shared" si="1595"/>
        <v>#DIV/0!</v>
      </c>
    </row>
    <row r="3735" spans="1:51" x14ac:dyDescent="0.25">
      <c r="A3735" s="119"/>
      <c r="B3735" s="83"/>
      <c r="C3735" s="85"/>
      <c r="D3735" s="85"/>
      <c r="E3735" s="85"/>
      <c r="F3735" s="71"/>
      <c r="G3735" s="96"/>
      <c r="H3735" s="16" t="e">
        <f>IF(A3735&gt;$U$1,ROUND(ROUND( U3735*$S$1+(1-$S$1)*G3735,4)+$T$1*ROUND(($S$1*Z3735+(1-$S$1)*(G3735-U3735)^2)^0.5,4),4),Rawdata!AK3735+Rawdata!$T$1*Rawdata!AU3735)</f>
        <v>#DIV/0!</v>
      </c>
      <c r="I3735" s="16" t="e">
        <f>IF(A3735&gt;$V$1,ROUND(ROUND(V3735*$S$1+(1-$S$1)*G3735,4)+$T$1*ROUND(($S$1*AA3735+(1-$S$1)*(G3735-V3735)^2)^0.5,4),4),Rawdata!AL3735+Rawdata!$T$1*Rawdata!AV3735)</f>
        <v>#DIV/0!</v>
      </c>
      <c r="J3735" s="16" t="e">
        <f>IF(A3735&gt;$W$1,ROUND(ROUND( W3735*$S$1+(1-$S$1)*G3735,4)+$T$1*ROUND(($S$1*AB3735+(1-$S$1)*(G3735-W3735)^2)^0.5,4),4),Rawdata!AM3735+Rawdata!$T$1*Rawdata!AW3735)</f>
        <v>#DIV/0!</v>
      </c>
      <c r="K3735" s="16" t="e">
        <f>IF(A3735&gt;$X$1,ROUND(ROUND( X3735*$S$1+(1-$S$1)*G3735,4)+$T$1*ROUND(($S$1*AC3735+(1-$S$1)*(G3735-X3735)^2)^0.5,4),4),Rawdata!AN3735+Rawdata!$T$1*Rawdata!AX3735)</f>
        <v>#DIV/0!</v>
      </c>
      <c r="L3735" s="16" t="e">
        <f>IF(A3735&gt;$Y$1,ROUND(ROUND( Y3735*$S$1+(1-$S$1)*G3735,4)+$T$1*ROUND(($S$1*AD3735+(1-$S$1)*(G3735-Y3735)^2)^0.5,4),4),Rawdata!AO3735+Rawdata!$T$1*Rawdata!AY3735)</f>
        <v>#DIV/0!</v>
      </c>
      <c r="M3735" s="16" t="e">
        <f t="shared" si="1577"/>
        <v>#DIV/0!</v>
      </c>
      <c r="N3735" s="16" t="e">
        <f t="shared" si="1578"/>
        <v>#DIV/0!</v>
      </c>
      <c r="O3735" s="67"/>
      <c r="P3735" s="67"/>
      <c r="Q3735" s="31" t="e">
        <f t="shared" si="1597"/>
        <v>#DIV/0!</v>
      </c>
      <c r="R3735" s="17" t="e">
        <f t="shared" si="1598"/>
        <v>#DIV/0!</v>
      </c>
      <c r="S3735" s="37" t="e">
        <f t="shared" si="1579"/>
        <v>#DIV/0!</v>
      </c>
      <c r="T3735" s="17" t="e">
        <f t="shared" si="1580"/>
        <v>#DIV/0!</v>
      </c>
      <c r="U3735" s="91" t="e">
        <f>IF(A3735&gt;$U$1, U3736*$S$1+(1-$S$1)*G3736,Rawdata!AK3735)</f>
        <v>#DIV/0!</v>
      </c>
      <c r="V3735" s="91" t="e">
        <f>IF(A3735&gt;$V$1,$S$1*V3736+(1-$S$1)*G3736,Rawdata!AL3735)</f>
        <v>#DIV/0!</v>
      </c>
      <c r="W3735" s="91" t="e">
        <f>IF(A3735&gt;$W$1, $S$1*W3736+(1-$S$1)*G3736,Rawdata!AM3735)</f>
        <v>#DIV/0!</v>
      </c>
      <c r="X3735" s="91" t="e">
        <f>IF(A3735&gt;$X$1,$S$1*X3736+(1-$S$1)*G3736,Rawdata!AN3735)</f>
        <v>#DIV/0!</v>
      </c>
      <c r="Y3735" s="91" t="e">
        <f>IF(A3735&gt;$Y$1,$S$1*Y3736+(1-$S$1)*G3736,Rawdata!AO3735)</f>
        <v>#DIV/0!</v>
      </c>
      <c r="Z3735" s="91" t="e">
        <f>IF(A3735&gt;$Z$1,$S$1*Z3736+(1-$S$1)*(G3736-U3736)^2,Rawdata!AP3735)</f>
        <v>#DIV/0!</v>
      </c>
      <c r="AA3735" s="91" t="e">
        <f>IF(A3735&gt;$AA$1,$S$1*AA3736+(1-$S$1)*(G3736-V3736)^2,Rawdata!AQ3735)</f>
        <v>#DIV/0!</v>
      </c>
      <c r="AB3735" s="91" t="e">
        <f>IF(A3735&gt;89,$S$1*AB3736+(1-$S$1)*(G3736-W3736)^2,Rawdata!AR3735)</f>
        <v>#DIV/0!</v>
      </c>
      <c r="AC3735" s="91" t="e">
        <f>IF(A3735&gt;$AC$1,$S$1*AC3736+(1-$S$1)*(G3736-X3736)^2,Rawdata!AS3735)</f>
        <v>#DIV/0!</v>
      </c>
      <c r="AD3735" s="91" t="e">
        <f>IF(A3735&gt;$AD$1,$S$1*AD3736+(1-$S$1)*(G3736-Y3736)^2,Rawdata!AT3735)</f>
        <v>#DIV/0!</v>
      </c>
      <c r="AE3735" s="80" t="e">
        <f t="shared" si="1573"/>
        <v>#DIV/0!</v>
      </c>
      <c r="AF3735" s="81" t="e">
        <f t="shared" si="1574"/>
        <v>#DIV/0!</v>
      </c>
      <c r="AG3735" s="86">
        <f t="shared" si="1596"/>
        <v>0</v>
      </c>
      <c r="AH3735" s="107" t="e">
        <f t="shared" si="1572"/>
        <v>#DIV/0!</v>
      </c>
      <c r="AI3735" s="107" t="e">
        <f t="shared" si="1575"/>
        <v>#DIV/0!</v>
      </c>
      <c r="AJ3735" s="108" t="e">
        <f t="shared" si="1576"/>
        <v>#DIV/0!</v>
      </c>
      <c r="AK3735" s="113" t="e">
        <f t="shared" si="1581"/>
        <v>#DIV/0!</v>
      </c>
      <c r="AL3735" s="113" t="e">
        <f t="shared" si="1582"/>
        <v>#DIV/0!</v>
      </c>
      <c r="AM3735" s="113" t="e">
        <f t="shared" si="1583"/>
        <v>#DIV/0!</v>
      </c>
      <c r="AN3735" s="113" t="e">
        <f t="shared" si="1584"/>
        <v>#DIV/0!</v>
      </c>
      <c r="AO3735" s="113" t="e">
        <f t="shared" si="1585"/>
        <v>#DIV/0!</v>
      </c>
      <c r="AP3735" s="91" t="e">
        <f t="shared" si="1586"/>
        <v>#DIV/0!</v>
      </c>
      <c r="AQ3735" s="91" t="e">
        <f t="shared" si="1587"/>
        <v>#DIV/0!</v>
      </c>
      <c r="AR3735" s="91" t="e">
        <f t="shared" si="1588"/>
        <v>#DIV/0!</v>
      </c>
      <c r="AS3735" s="91" t="e">
        <f t="shared" si="1589"/>
        <v>#DIV/0!</v>
      </c>
      <c r="AT3735" s="91" t="e">
        <f t="shared" si="1590"/>
        <v>#DIV/0!</v>
      </c>
      <c r="AU3735" s="113" t="e">
        <f t="shared" si="1591"/>
        <v>#DIV/0!</v>
      </c>
      <c r="AV3735" s="113" t="e">
        <f t="shared" si="1592"/>
        <v>#DIV/0!</v>
      </c>
      <c r="AW3735" s="113" t="e">
        <f t="shared" si="1593"/>
        <v>#DIV/0!</v>
      </c>
      <c r="AX3735" s="113" t="e">
        <f t="shared" si="1594"/>
        <v>#DIV/0!</v>
      </c>
      <c r="AY3735" s="113" t="e">
        <f t="shared" si="1595"/>
        <v>#DIV/0!</v>
      </c>
    </row>
    <row r="3736" spans="1:51" x14ac:dyDescent="0.25">
      <c r="A3736" s="119"/>
      <c r="B3736" s="83"/>
      <c r="C3736" s="85"/>
      <c r="D3736" s="85"/>
      <c r="E3736" s="85"/>
      <c r="F3736" s="71"/>
      <c r="G3736" s="96"/>
      <c r="H3736" s="16" t="e">
        <f>IF(A3736&gt;$U$1,ROUND(ROUND( U3736*$S$1+(1-$S$1)*G3736,4)+$T$1*ROUND(($S$1*Z3736+(1-$S$1)*(G3736-U3736)^2)^0.5,4),4),Rawdata!AK3736+Rawdata!$T$1*Rawdata!AU3736)</f>
        <v>#DIV/0!</v>
      </c>
      <c r="I3736" s="16" t="e">
        <f>IF(A3736&gt;$V$1,ROUND(ROUND(V3736*$S$1+(1-$S$1)*G3736,4)+$T$1*ROUND(($S$1*AA3736+(1-$S$1)*(G3736-V3736)^2)^0.5,4),4),Rawdata!AL3736+Rawdata!$T$1*Rawdata!AV3736)</f>
        <v>#DIV/0!</v>
      </c>
      <c r="J3736" s="16" t="e">
        <f>IF(A3736&gt;$W$1,ROUND(ROUND( W3736*$S$1+(1-$S$1)*G3736,4)+$T$1*ROUND(($S$1*AB3736+(1-$S$1)*(G3736-W3736)^2)^0.5,4),4),Rawdata!AM3736+Rawdata!$T$1*Rawdata!AW3736)</f>
        <v>#DIV/0!</v>
      </c>
      <c r="K3736" s="16" t="e">
        <f>IF(A3736&gt;$X$1,ROUND(ROUND( X3736*$S$1+(1-$S$1)*G3736,4)+$T$1*ROUND(($S$1*AC3736+(1-$S$1)*(G3736-X3736)^2)^0.5,4),4),Rawdata!AN3736+Rawdata!$T$1*Rawdata!AX3736)</f>
        <v>#DIV/0!</v>
      </c>
      <c r="L3736" s="16" t="e">
        <f>IF(A3736&gt;$Y$1,ROUND(ROUND( Y3736*$S$1+(1-$S$1)*G3736,4)+$T$1*ROUND(($S$1*AD3736+(1-$S$1)*(G3736-Y3736)^2)^0.5,4),4),Rawdata!AO3736+Rawdata!$T$1*Rawdata!AY3736)</f>
        <v>#DIV/0!</v>
      </c>
      <c r="M3736" s="16" t="e">
        <f t="shared" si="1577"/>
        <v>#DIV/0!</v>
      </c>
      <c r="N3736" s="16" t="e">
        <f t="shared" si="1578"/>
        <v>#DIV/0!</v>
      </c>
      <c r="O3736" s="67"/>
      <c r="P3736" s="67"/>
      <c r="Q3736" s="31" t="e">
        <f t="shared" si="1597"/>
        <v>#DIV/0!</v>
      </c>
      <c r="R3736" s="17" t="e">
        <f t="shared" si="1598"/>
        <v>#DIV/0!</v>
      </c>
      <c r="S3736" s="37" t="e">
        <f t="shared" si="1579"/>
        <v>#DIV/0!</v>
      </c>
      <c r="T3736" s="17" t="e">
        <f t="shared" si="1580"/>
        <v>#DIV/0!</v>
      </c>
      <c r="U3736" s="91" t="e">
        <f>IF(A3736&gt;$U$1, U3737*$S$1+(1-$S$1)*G3737,Rawdata!AK3736)</f>
        <v>#DIV/0!</v>
      </c>
      <c r="V3736" s="91" t="e">
        <f>IF(A3736&gt;$V$1,$S$1*V3737+(1-$S$1)*G3737,Rawdata!AL3736)</f>
        <v>#DIV/0!</v>
      </c>
      <c r="W3736" s="91" t="e">
        <f>IF(A3736&gt;$W$1, $S$1*W3737+(1-$S$1)*G3737,Rawdata!AM3736)</f>
        <v>#DIV/0!</v>
      </c>
      <c r="X3736" s="91" t="e">
        <f>IF(A3736&gt;$X$1,$S$1*X3737+(1-$S$1)*G3737,Rawdata!AN3736)</f>
        <v>#DIV/0!</v>
      </c>
      <c r="Y3736" s="91" t="e">
        <f>IF(A3736&gt;$Y$1,$S$1*Y3737+(1-$S$1)*G3737,Rawdata!AO3736)</f>
        <v>#DIV/0!</v>
      </c>
      <c r="Z3736" s="91" t="e">
        <f>IF(A3736&gt;$Z$1,$S$1*Z3737+(1-$S$1)*(G3737-U3737)^2,Rawdata!AP3736)</f>
        <v>#DIV/0!</v>
      </c>
      <c r="AA3736" s="91" t="e">
        <f>IF(A3736&gt;$AA$1,$S$1*AA3737+(1-$S$1)*(G3737-V3737)^2,Rawdata!AQ3736)</f>
        <v>#DIV/0!</v>
      </c>
      <c r="AB3736" s="91" t="e">
        <f>IF(A3736&gt;89,$S$1*AB3737+(1-$S$1)*(G3737-W3737)^2,Rawdata!AR3736)</f>
        <v>#DIV/0!</v>
      </c>
      <c r="AC3736" s="91" t="e">
        <f>IF(A3736&gt;$AC$1,$S$1*AC3737+(1-$S$1)*(G3737-X3737)^2,Rawdata!AS3736)</f>
        <v>#DIV/0!</v>
      </c>
      <c r="AD3736" s="91" t="e">
        <f>IF(A3736&gt;$AD$1,$S$1*AD3737+(1-$S$1)*(G3737-Y3737)^2,Rawdata!AT3736)</f>
        <v>#DIV/0!</v>
      </c>
      <c r="AE3736" s="80" t="e">
        <f t="shared" si="1573"/>
        <v>#DIV/0!</v>
      </c>
      <c r="AF3736" s="81" t="e">
        <f t="shared" si="1574"/>
        <v>#DIV/0!</v>
      </c>
      <c r="AG3736" s="86">
        <f t="shared" si="1596"/>
        <v>0</v>
      </c>
      <c r="AH3736" s="107" t="e">
        <f t="shared" si="1572"/>
        <v>#DIV/0!</v>
      </c>
      <c r="AI3736" s="107" t="e">
        <f t="shared" si="1575"/>
        <v>#DIV/0!</v>
      </c>
      <c r="AJ3736" s="108" t="e">
        <f t="shared" si="1576"/>
        <v>#DIV/0!</v>
      </c>
      <c r="AK3736" s="113" t="e">
        <f t="shared" si="1581"/>
        <v>#DIV/0!</v>
      </c>
      <c r="AL3736" s="113" t="e">
        <f t="shared" si="1582"/>
        <v>#DIV/0!</v>
      </c>
      <c r="AM3736" s="113" t="e">
        <f t="shared" si="1583"/>
        <v>#DIV/0!</v>
      </c>
      <c r="AN3736" s="113" t="e">
        <f t="shared" si="1584"/>
        <v>#DIV/0!</v>
      </c>
      <c r="AO3736" s="113" t="e">
        <f t="shared" si="1585"/>
        <v>#DIV/0!</v>
      </c>
      <c r="AP3736" s="91" t="e">
        <f t="shared" si="1586"/>
        <v>#DIV/0!</v>
      </c>
      <c r="AQ3736" s="91" t="e">
        <f t="shared" si="1587"/>
        <v>#DIV/0!</v>
      </c>
      <c r="AR3736" s="91" t="e">
        <f t="shared" si="1588"/>
        <v>#DIV/0!</v>
      </c>
      <c r="AS3736" s="91" t="e">
        <f t="shared" si="1589"/>
        <v>#DIV/0!</v>
      </c>
      <c r="AT3736" s="91" t="e">
        <f t="shared" si="1590"/>
        <v>#DIV/0!</v>
      </c>
      <c r="AU3736" s="113" t="e">
        <f t="shared" si="1591"/>
        <v>#DIV/0!</v>
      </c>
      <c r="AV3736" s="113" t="e">
        <f t="shared" si="1592"/>
        <v>#DIV/0!</v>
      </c>
      <c r="AW3736" s="113" t="e">
        <f t="shared" si="1593"/>
        <v>#DIV/0!</v>
      </c>
      <c r="AX3736" s="113" t="e">
        <f t="shared" si="1594"/>
        <v>#DIV/0!</v>
      </c>
      <c r="AY3736" s="113" t="e">
        <f t="shared" si="1595"/>
        <v>#DIV/0!</v>
      </c>
    </row>
    <row r="3737" spans="1:51" x14ac:dyDescent="0.25">
      <c r="A3737" s="119"/>
      <c r="B3737" s="83"/>
      <c r="C3737" s="85"/>
      <c r="D3737" s="85"/>
      <c r="E3737" s="85"/>
      <c r="F3737" s="71"/>
      <c r="G3737" s="96"/>
      <c r="H3737" s="16" t="e">
        <f>IF(A3737&gt;$U$1,ROUND(ROUND( U3737*$S$1+(1-$S$1)*G3737,4)+$T$1*ROUND(($S$1*Z3737+(1-$S$1)*(G3737-U3737)^2)^0.5,4),4),Rawdata!AK3737+Rawdata!$T$1*Rawdata!AU3737)</f>
        <v>#DIV/0!</v>
      </c>
      <c r="I3737" s="16" t="e">
        <f>IF(A3737&gt;$V$1,ROUND(ROUND(V3737*$S$1+(1-$S$1)*G3737,4)+$T$1*ROUND(($S$1*AA3737+(1-$S$1)*(G3737-V3737)^2)^0.5,4),4),Rawdata!AL3737+Rawdata!$T$1*Rawdata!AV3737)</f>
        <v>#DIV/0!</v>
      </c>
      <c r="J3737" s="16" t="e">
        <f>IF(A3737&gt;$W$1,ROUND(ROUND( W3737*$S$1+(1-$S$1)*G3737,4)+$T$1*ROUND(($S$1*AB3737+(1-$S$1)*(G3737-W3737)^2)^0.5,4),4),Rawdata!AM3737+Rawdata!$T$1*Rawdata!AW3737)</f>
        <v>#DIV/0!</v>
      </c>
      <c r="K3737" s="16" t="e">
        <f>IF(A3737&gt;$X$1,ROUND(ROUND( X3737*$S$1+(1-$S$1)*G3737,4)+$T$1*ROUND(($S$1*AC3737+(1-$S$1)*(G3737-X3737)^2)^0.5,4),4),Rawdata!AN3737+Rawdata!$T$1*Rawdata!AX3737)</f>
        <v>#DIV/0!</v>
      </c>
      <c r="L3737" s="16" t="e">
        <f>IF(A3737&gt;$Y$1,ROUND(ROUND( Y3737*$S$1+(1-$S$1)*G3737,4)+$T$1*ROUND(($S$1*AD3737+(1-$S$1)*(G3737-Y3737)^2)^0.5,4),4),Rawdata!AO3737+Rawdata!$T$1*Rawdata!AY3737)</f>
        <v>#DIV/0!</v>
      </c>
      <c r="M3737" s="16" t="e">
        <f t="shared" si="1577"/>
        <v>#DIV/0!</v>
      </c>
      <c r="N3737" s="16" t="e">
        <f t="shared" si="1578"/>
        <v>#DIV/0!</v>
      </c>
      <c r="O3737" s="67"/>
      <c r="P3737" s="67"/>
      <c r="Q3737" s="31" t="e">
        <f t="shared" si="1597"/>
        <v>#DIV/0!</v>
      </c>
      <c r="R3737" s="17" t="e">
        <f t="shared" si="1598"/>
        <v>#DIV/0!</v>
      </c>
      <c r="S3737" s="37" t="e">
        <f t="shared" si="1579"/>
        <v>#DIV/0!</v>
      </c>
      <c r="T3737" s="17" t="e">
        <f t="shared" si="1580"/>
        <v>#DIV/0!</v>
      </c>
      <c r="U3737" s="91" t="e">
        <f>IF(A3737&gt;$U$1, U3738*$S$1+(1-$S$1)*G3738,Rawdata!AK3737)</f>
        <v>#DIV/0!</v>
      </c>
      <c r="V3737" s="91" t="e">
        <f>IF(A3737&gt;$V$1,$S$1*V3738+(1-$S$1)*G3738,Rawdata!AL3737)</f>
        <v>#DIV/0!</v>
      </c>
      <c r="W3737" s="91" t="e">
        <f>IF(A3737&gt;$W$1, $S$1*W3738+(1-$S$1)*G3738,Rawdata!AM3737)</f>
        <v>#DIV/0!</v>
      </c>
      <c r="X3737" s="91" t="e">
        <f>IF(A3737&gt;$X$1,$S$1*X3738+(1-$S$1)*G3738,Rawdata!AN3737)</f>
        <v>#DIV/0!</v>
      </c>
      <c r="Y3737" s="91" t="e">
        <f>IF(A3737&gt;$Y$1,$S$1*Y3738+(1-$S$1)*G3738,Rawdata!AO3737)</f>
        <v>#DIV/0!</v>
      </c>
      <c r="Z3737" s="91" t="e">
        <f>IF(A3737&gt;$Z$1,$S$1*Z3738+(1-$S$1)*(G3738-U3738)^2,Rawdata!AP3737)</f>
        <v>#DIV/0!</v>
      </c>
      <c r="AA3737" s="91" t="e">
        <f>IF(A3737&gt;$AA$1,$S$1*AA3738+(1-$S$1)*(G3738-V3738)^2,Rawdata!AQ3737)</f>
        <v>#DIV/0!</v>
      </c>
      <c r="AB3737" s="91" t="e">
        <f>IF(A3737&gt;89,$S$1*AB3738+(1-$S$1)*(G3738-W3738)^2,Rawdata!AR3737)</f>
        <v>#DIV/0!</v>
      </c>
      <c r="AC3737" s="91" t="e">
        <f>IF(A3737&gt;$AC$1,$S$1*AC3738+(1-$S$1)*(G3738-X3738)^2,Rawdata!AS3737)</f>
        <v>#DIV/0!</v>
      </c>
      <c r="AD3737" s="91" t="e">
        <f>IF(A3737&gt;$AD$1,$S$1*AD3738+(1-$S$1)*(G3738-Y3738)^2,Rawdata!AT3737)</f>
        <v>#DIV/0!</v>
      </c>
      <c r="AE3737" s="80" t="e">
        <f t="shared" si="1573"/>
        <v>#DIV/0!</v>
      </c>
      <c r="AF3737" s="81" t="e">
        <f t="shared" si="1574"/>
        <v>#DIV/0!</v>
      </c>
      <c r="AG3737" s="86">
        <f t="shared" si="1596"/>
        <v>0</v>
      </c>
      <c r="AH3737" s="107" t="e">
        <f t="shared" si="1572"/>
        <v>#DIV/0!</v>
      </c>
      <c r="AI3737" s="107" t="e">
        <f t="shared" si="1575"/>
        <v>#DIV/0!</v>
      </c>
      <c r="AJ3737" s="108" t="e">
        <f t="shared" si="1576"/>
        <v>#DIV/0!</v>
      </c>
      <c r="AK3737" s="113" t="e">
        <f t="shared" si="1581"/>
        <v>#DIV/0!</v>
      </c>
      <c r="AL3737" s="113" t="e">
        <f t="shared" si="1582"/>
        <v>#DIV/0!</v>
      </c>
      <c r="AM3737" s="113" t="e">
        <f t="shared" si="1583"/>
        <v>#DIV/0!</v>
      </c>
      <c r="AN3737" s="113" t="e">
        <f t="shared" si="1584"/>
        <v>#DIV/0!</v>
      </c>
      <c r="AO3737" s="113" t="e">
        <f t="shared" si="1585"/>
        <v>#DIV/0!</v>
      </c>
      <c r="AP3737" s="91" t="e">
        <f t="shared" si="1586"/>
        <v>#DIV/0!</v>
      </c>
      <c r="AQ3737" s="91" t="e">
        <f t="shared" si="1587"/>
        <v>#DIV/0!</v>
      </c>
      <c r="AR3737" s="91" t="e">
        <f t="shared" si="1588"/>
        <v>#DIV/0!</v>
      </c>
      <c r="AS3737" s="91" t="e">
        <f t="shared" si="1589"/>
        <v>#DIV/0!</v>
      </c>
      <c r="AT3737" s="91" t="e">
        <f t="shared" si="1590"/>
        <v>#DIV/0!</v>
      </c>
      <c r="AU3737" s="113" t="e">
        <f t="shared" si="1591"/>
        <v>#DIV/0!</v>
      </c>
      <c r="AV3737" s="113" t="e">
        <f t="shared" si="1592"/>
        <v>#DIV/0!</v>
      </c>
      <c r="AW3737" s="113" t="e">
        <f t="shared" si="1593"/>
        <v>#DIV/0!</v>
      </c>
      <c r="AX3737" s="113" t="e">
        <f t="shared" si="1594"/>
        <v>#DIV/0!</v>
      </c>
      <c r="AY3737" s="113" t="e">
        <f t="shared" si="1595"/>
        <v>#DIV/0!</v>
      </c>
    </row>
    <row r="3738" spans="1:51" x14ac:dyDescent="0.25">
      <c r="A3738" s="119"/>
      <c r="B3738" s="83"/>
      <c r="C3738" s="85"/>
      <c r="D3738" s="85"/>
      <c r="E3738" s="85"/>
      <c r="F3738" s="71"/>
      <c r="G3738" s="96"/>
      <c r="H3738" s="16" t="e">
        <f>IF(A3738&gt;$U$1,ROUND(ROUND( U3738*$S$1+(1-$S$1)*G3738,4)+$T$1*ROUND(($S$1*Z3738+(1-$S$1)*(G3738-U3738)^2)^0.5,4),4),Rawdata!AK3738+Rawdata!$T$1*Rawdata!AU3738)</f>
        <v>#DIV/0!</v>
      </c>
      <c r="I3738" s="16" t="e">
        <f>IF(A3738&gt;$V$1,ROUND(ROUND(V3738*$S$1+(1-$S$1)*G3738,4)+$T$1*ROUND(($S$1*AA3738+(1-$S$1)*(G3738-V3738)^2)^0.5,4),4),Rawdata!AL3738+Rawdata!$T$1*Rawdata!AV3738)</f>
        <v>#DIV/0!</v>
      </c>
      <c r="J3738" s="16" t="e">
        <f>IF(A3738&gt;$W$1,ROUND(ROUND( W3738*$S$1+(1-$S$1)*G3738,4)+$T$1*ROUND(($S$1*AB3738+(1-$S$1)*(G3738-W3738)^2)^0.5,4),4),Rawdata!AM3738+Rawdata!$T$1*Rawdata!AW3738)</f>
        <v>#DIV/0!</v>
      </c>
      <c r="K3738" s="16" t="e">
        <f>IF(A3738&gt;$X$1,ROUND(ROUND( X3738*$S$1+(1-$S$1)*G3738,4)+$T$1*ROUND(($S$1*AC3738+(1-$S$1)*(G3738-X3738)^2)^0.5,4),4),Rawdata!AN3738+Rawdata!$T$1*Rawdata!AX3738)</f>
        <v>#DIV/0!</v>
      </c>
      <c r="L3738" s="16" t="e">
        <f>IF(A3738&gt;$Y$1,ROUND(ROUND( Y3738*$S$1+(1-$S$1)*G3738,4)+$T$1*ROUND(($S$1*AD3738+(1-$S$1)*(G3738-Y3738)^2)^0.5,4),4),Rawdata!AO3738+Rawdata!$T$1*Rawdata!AY3738)</f>
        <v>#DIV/0!</v>
      </c>
      <c r="M3738" s="16" t="e">
        <f t="shared" si="1577"/>
        <v>#DIV/0!</v>
      </c>
      <c r="N3738" s="16" t="e">
        <f t="shared" si="1578"/>
        <v>#DIV/0!</v>
      </c>
      <c r="O3738" s="67"/>
      <c r="P3738" s="67"/>
      <c r="Q3738" s="31" t="e">
        <f t="shared" si="1597"/>
        <v>#DIV/0!</v>
      </c>
      <c r="R3738" s="17" t="e">
        <f t="shared" si="1598"/>
        <v>#DIV/0!</v>
      </c>
      <c r="S3738" s="37" t="e">
        <f t="shared" si="1579"/>
        <v>#DIV/0!</v>
      </c>
      <c r="T3738" s="17" t="e">
        <f t="shared" si="1580"/>
        <v>#DIV/0!</v>
      </c>
      <c r="U3738" s="91" t="e">
        <f>IF(A3738&gt;$U$1, U3739*$S$1+(1-$S$1)*G3739,Rawdata!AK3738)</f>
        <v>#DIV/0!</v>
      </c>
      <c r="V3738" s="91" t="e">
        <f>IF(A3738&gt;$V$1,$S$1*V3739+(1-$S$1)*G3739,Rawdata!AL3738)</f>
        <v>#DIV/0!</v>
      </c>
      <c r="W3738" s="91" t="e">
        <f>IF(A3738&gt;$W$1, $S$1*W3739+(1-$S$1)*G3739,Rawdata!AM3738)</f>
        <v>#DIV/0!</v>
      </c>
      <c r="X3738" s="91" t="e">
        <f>IF(A3738&gt;$X$1,$S$1*X3739+(1-$S$1)*G3739,Rawdata!AN3738)</f>
        <v>#DIV/0!</v>
      </c>
      <c r="Y3738" s="91" t="e">
        <f>IF(A3738&gt;$Y$1,$S$1*Y3739+(1-$S$1)*G3739,Rawdata!AO3738)</f>
        <v>#DIV/0!</v>
      </c>
      <c r="Z3738" s="91" t="e">
        <f>IF(A3738&gt;$Z$1,$S$1*Z3739+(1-$S$1)*(G3739-U3739)^2,Rawdata!AP3738)</f>
        <v>#DIV/0!</v>
      </c>
      <c r="AA3738" s="91" t="e">
        <f>IF(A3738&gt;$AA$1,$S$1*AA3739+(1-$S$1)*(G3739-V3739)^2,Rawdata!AQ3738)</f>
        <v>#DIV/0!</v>
      </c>
      <c r="AB3738" s="91" t="e">
        <f>IF(A3738&gt;89,$S$1*AB3739+(1-$S$1)*(G3739-W3739)^2,Rawdata!AR3738)</f>
        <v>#DIV/0!</v>
      </c>
      <c r="AC3738" s="91" t="e">
        <f>IF(A3738&gt;$AC$1,$S$1*AC3739+(1-$S$1)*(G3739-X3739)^2,Rawdata!AS3738)</f>
        <v>#DIV/0!</v>
      </c>
      <c r="AD3738" s="91" t="e">
        <f>IF(A3738&gt;$AD$1,$S$1*AD3739+(1-$S$1)*(G3739-Y3739)^2,Rawdata!AT3738)</f>
        <v>#DIV/0!</v>
      </c>
      <c r="AE3738" s="80" t="e">
        <f t="shared" si="1573"/>
        <v>#DIV/0!</v>
      </c>
      <c r="AF3738" s="81" t="e">
        <f t="shared" si="1574"/>
        <v>#DIV/0!</v>
      </c>
      <c r="AG3738" s="86">
        <f t="shared" si="1596"/>
        <v>0</v>
      </c>
      <c r="AH3738" s="107" t="e">
        <f t="shared" si="1572"/>
        <v>#DIV/0!</v>
      </c>
      <c r="AI3738" s="107" t="e">
        <f t="shared" si="1575"/>
        <v>#DIV/0!</v>
      </c>
      <c r="AJ3738" s="108" t="e">
        <f t="shared" si="1576"/>
        <v>#DIV/0!</v>
      </c>
      <c r="AK3738" s="113" t="e">
        <f t="shared" si="1581"/>
        <v>#DIV/0!</v>
      </c>
      <c r="AL3738" s="113" t="e">
        <f t="shared" si="1582"/>
        <v>#DIV/0!</v>
      </c>
      <c r="AM3738" s="113" t="e">
        <f t="shared" si="1583"/>
        <v>#DIV/0!</v>
      </c>
      <c r="AN3738" s="113" t="e">
        <f t="shared" si="1584"/>
        <v>#DIV/0!</v>
      </c>
      <c r="AO3738" s="113" t="e">
        <f t="shared" si="1585"/>
        <v>#DIV/0!</v>
      </c>
      <c r="AP3738" s="91" t="e">
        <f t="shared" si="1586"/>
        <v>#DIV/0!</v>
      </c>
      <c r="AQ3738" s="91" t="e">
        <f t="shared" si="1587"/>
        <v>#DIV/0!</v>
      </c>
      <c r="AR3738" s="91" t="e">
        <f t="shared" si="1588"/>
        <v>#DIV/0!</v>
      </c>
      <c r="AS3738" s="91" t="e">
        <f t="shared" si="1589"/>
        <v>#DIV/0!</v>
      </c>
      <c r="AT3738" s="91" t="e">
        <f t="shared" si="1590"/>
        <v>#DIV/0!</v>
      </c>
      <c r="AU3738" s="113" t="e">
        <f t="shared" si="1591"/>
        <v>#DIV/0!</v>
      </c>
      <c r="AV3738" s="113" t="e">
        <f t="shared" si="1592"/>
        <v>#DIV/0!</v>
      </c>
      <c r="AW3738" s="113" t="e">
        <f t="shared" si="1593"/>
        <v>#DIV/0!</v>
      </c>
      <c r="AX3738" s="113" t="e">
        <f t="shared" si="1594"/>
        <v>#DIV/0!</v>
      </c>
      <c r="AY3738" s="113" t="e">
        <f t="shared" si="1595"/>
        <v>#DIV/0!</v>
      </c>
    </row>
    <row r="3739" spans="1:51" x14ac:dyDescent="0.25">
      <c r="A3739" s="119"/>
      <c r="B3739" s="83"/>
      <c r="C3739" s="85"/>
      <c r="D3739" s="85"/>
      <c r="E3739" s="85"/>
      <c r="F3739" s="71"/>
      <c r="G3739" s="96"/>
      <c r="H3739" s="16" t="e">
        <f>IF(A3739&gt;$U$1,ROUND(ROUND( U3739*$S$1+(1-$S$1)*G3739,4)+$T$1*ROUND(($S$1*Z3739+(1-$S$1)*(G3739-U3739)^2)^0.5,4),4),Rawdata!AK3739+Rawdata!$T$1*Rawdata!AU3739)</f>
        <v>#DIV/0!</v>
      </c>
      <c r="I3739" s="16" t="e">
        <f>IF(A3739&gt;$V$1,ROUND(ROUND(V3739*$S$1+(1-$S$1)*G3739,4)+$T$1*ROUND(($S$1*AA3739+(1-$S$1)*(G3739-V3739)^2)^0.5,4),4),Rawdata!AL3739+Rawdata!$T$1*Rawdata!AV3739)</f>
        <v>#DIV/0!</v>
      </c>
      <c r="J3739" s="16" t="e">
        <f>IF(A3739&gt;$W$1,ROUND(ROUND( W3739*$S$1+(1-$S$1)*G3739,4)+$T$1*ROUND(($S$1*AB3739+(1-$S$1)*(G3739-W3739)^2)^0.5,4),4),Rawdata!AM3739+Rawdata!$T$1*Rawdata!AW3739)</f>
        <v>#DIV/0!</v>
      </c>
      <c r="K3739" s="16" t="e">
        <f>IF(A3739&gt;$X$1,ROUND(ROUND( X3739*$S$1+(1-$S$1)*G3739,4)+$T$1*ROUND(($S$1*AC3739+(1-$S$1)*(G3739-X3739)^2)^0.5,4),4),Rawdata!AN3739+Rawdata!$T$1*Rawdata!AX3739)</f>
        <v>#DIV/0!</v>
      </c>
      <c r="L3739" s="16" t="e">
        <f>IF(A3739&gt;$Y$1,ROUND(ROUND( Y3739*$S$1+(1-$S$1)*G3739,4)+$T$1*ROUND(($S$1*AD3739+(1-$S$1)*(G3739-Y3739)^2)^0.5,4),4),Rawdata!AO3739+Rawdata!$T$1*Rawdata!AY3739)</f>
        <v>#DIV/0!</v>
      </c>
      <c r="M3739" s="16" t="e">
        <f t="shared" si="1577"/>
        <v>#DIV/0!</v>
      </c>
      <c r="N3739" s="16" t="e">
        <f t="shared" si="1578"/>
        <v>#DIV/0!</v>
      </c>
      <c r="O3739" s="67"/>
      <c r="P3739" s="67"/>
      <c r="Q3739" s="31" t="e">
        <f t="shared" si="1597"/>
        <v>#DIV/0!</v>
      </c>
      <c r="R3739" s="17" t="e">
        <f t="shared" si="1598"/>
        <v>#DIV/0!</v>
      </c>
      <c r="S3739" s="37" t="e">
        <f t="shared" si="1579"/>
        <v>#DIV/0!</v>
      </c>
      <c r="T3739" s="17" t="e">
        <f t="shared" si="1580"/>
        <v>#DIV/0!</v>
      </c>
      <c r="U3739" s="91" t="e">
        <f>IF(A3739&gt;$U$1, U3740*$S$1+(1-$S$1)*G3740,Rawdata!AK3739)</f>
        <v>#DIV/0!</v>
      </c>
      <c r="V3739" s="91" t="e">
        <f>IF(A3739&gt;$V$1,$S$1*V3740+(1-$S$1)*G3740,Rawdata!AL3739)</f>
        <v>#DIV/0!</v>
      </c>
      <c r="W3739" s="91" t="e">
        <f>IF(A3739&gt;$W$1, $S$1*W3740+(1-$S$1)*G3740,Rawdata!AM3739)</f>
        <v>#DIV/0!</v>
      </c>
      <c r="X3739" s="91" t="e">
        <f>IF(A3739&gt;$X$1,$S$1*X3740+(1-$S$1)*G3740,Rawdata!AN3739)</f>
        <v>#DIV/0!</v>
      </c>
      <c r="Y3739" s="91" t="e">
        <f>IF(A3739&gt;$Y$1,$S$1*Y3740+(1-$S$1)*G3740,Rawdata!AO3739)</f>
        <v>#DIV/0!</v>
      </c>
      <c r="Z3739" s="91" t="e">
        <f>IF(A3739&gt;$Z$1,$S$1*Z3740+(1-$S$1)*(G3740-U3740)^2,Rawdata!AP3739)</f>
        <v>#DIV/0!</v>
      </c>
      <c r="AA3739" s="91" t="e">
        <f>IF(A3739&gt;$AA$1,$S$1*AA3740+(1-$S$1)*(G3740-V3740)^2,Rawdata!AQ3739)</f>
        <v>#DIV/0!</v>
      </c>
      <c r="AB3739" s="91" t="e">
        <f>IF(A3739&gt;89,$S$1*AB3740+(1-$S$1)*(G3740-W3740)^2,Rawdata!AR3739)</f>
        <v>#DIV/0!</v>
      </c>
      <c r="AC3739" s="91" t="e">
        <f>IF(A3739&gt;$AC$1,$S$1*AC3740+(1-$S$1)*(G3740-X3740)^2,Rawdata!AS3739)</f>
        <v>#DIV/0!</v>
      </c>
      <c r="AD3739" s="91" t="e">
        <f>IF(A3739&gt;$AD$1,$S$1*AD3740+(1-$S$1)*(G3740-Y3740)^2,Rawdata!AT3739)</f>
        <v>#DIV/0!</v>
      </c>
      <c r="AE3739" s="80" t="e">
        <f t="shared" si="1573"/>
        <v>#DIV/0!</v>
      </c>
      <c r="AF3739" s="81" t="e">
        <f t="shared" si="1574"/>
        <v>#DIV/0!</v>
      </c>
      <c r="AG3739" s="86">
        <f t="shared" si="1596"/>
        <v>0</v>
      </c>
      <c r="AH3739" s="107" t="e">
        <f t="shared" si="1572"/>
        <v>#DIV/0!</v>
      </c>
      <c r="AI3739" s="107" t="e">
        <f t="shared" si="1575"/>
        <v>#DIV/0!</v>
      </c>
      <c r="AJ3739" s="108" t="e">
        <f t="shared" si="1576"/>
        <v>#DIV/0!</v>
      </c>
      <c r="AK3739" s="113" t="e">
        <f t="shared" si="1581"/>
        <v>#DIV/0!</v>
      </c>
      <c r="AL3739" s="113" t="e">
        <f t="shared" si="1582"/>
        <v>#DIV/0!</v>
      </c>
      <c r="AM3739" s="113" t="e">
        <f t="shared" si="1583"/>
        <v>#DIV/0!</v>
      </c>
      <c r="AN3739" s="113" t="e">
        <f t="shared" si="1584"/>
        <v>#DIV/0!</v>
      </c>
      <c r="AO3739" s="113" t="e">
        <f t="shared" si="1585"/>
        <v>#DIV/0!</v>
      </c>
      <c r="AP3739" s="91" t="e">
        <f t="shared" si="1586"/>
        <v>#DIV/0!</v>
      </c>
      <c r="AQ3739" s="91" t="e">
        <f t="shared" si="1587"/>
        <v>#DIV/0!</v>
      </c>
      <c r="AR3739" s="91" t="e">
        <f t="shared" si="1588"/>
        <v>#DIV/0!</v>
      </c>
      <c r="AS3739" s="91" t="e">
        <f t="shared" si="1589"/>
        <v>#DIV/0!</v>
      </c>
      <c r="AT3739" s="91" t="e">
        <f t="shared" si="1590"/>
        <v>#DIV/0!</v>
      </c>
      <c r="AU3739" s="113" t="e">
        <f t="shared" si="1591"/>
        <v>#DIV/0!</v>
      </c>
      <c r="AV3739" s="113" t="e">
        <f t="shared" si="1592"/>
        <v>#DIV/0!</v>
      </c>
      <c r="AW3739" s="113" t="e">
        <f t="shared" si="1593"/>
        <v>#DIV/0!</v>
      </c>
      <c r="AX3739" s="113" t="e">
        <f t="shared" si="1594"/>
        <v>#DIV/0!</v>
      </c>
      <c r="AY3739" s="113" t="e">
        <f t="shared" si="1595"/>
        <v>#DIV/0!</v>
      </c>
    </row>
    <row r="3740" spans="1:51" x14ac:dyDescent="0.25">
      <c r="A3740" s="119"/>
      <c r="B3740" s="83"/>
      <c r="C3740" s="85"/>
      <c r="D3740" s="85"/>
      <c r="E3740" s="85"/>
      <c r="F3740" s="71"/>
      <c r="G3740" s="96"/>
      <c r="H3740" s="16" t="e">
        <f>IF(A3740&gt;$U$1,ROUND(ROUND( U3740*$S$1+(1-$S$1)*G3740,4)+$T$1*ROUND(($S$1*Z3740+(1-$S$1)*(G3740-U3740)^2)^0.5,4),4),Rawdata!AK3740+Rawdata!$T$1*Rawdata!AU3740)</f>
        <v>#DIV/0!</v>
      </c>
      <c r="I3740" s="16" t="e">
        <f>IF(A3740&gt;$V$1,ROUND(ROUND(V3740*$S$1+(1-$S$1)*G3740,4)+$T$1*ROUND(($S$1*AA3740+(1-$S$1)*(G3740-V3740)^2)^0.5,4),4),Rawdata!AL3740+Rawdata!$T$1*Rawdata!AV3740)</f>
        <v>#DIV/0!</v>
      </c>
      <c r="J3740" s="16" t="e">
        <f>IF(A3740&gt;$W$1,ROUND(ROUND( W3740*$S$1+(1-$S$1)*G3740,4)+$T$1*ROUND(($S$1*AB3740+(1-$S$1)*(G3740-W3740)^2)^0.5,4),4),Rawdata!AM3740+Rawdata!$T$1*Rawdata!AW3740)</f>
        <v>#DIV/0!</v>
      </c>
      <c r="K3740" s="16" t="e">
        <f>IF(A3740&gt;$X$1,ROUND(ROUND( X3740*$S$1+(1-$S$1)*G3740,4)+$T$1*ROUND(($S$1*AC3740+(1-$S$1)*(G3740-X3740)^2)^0.5,4),4),Rawdata!AN3740+Rawdata!$T$1*Rawdata!AX3740)</f>
        <v>#DIV/0!</v>
      </c>
      <c r="L3740" s="16" t="e">
        <f>IF(A3740&gt;$Y$1,ROUND(ROUND( Y3740*$S$1+(1-$S$1)*G3740,4)+$T$1*ROUND(($S$1*AD3740+(1-$S$1)*(G3740-Y3740)^2)^0.5,4),4),Rawdata!AO3740+Rawdata!$T$1*Rawdata!AY3740)</f>
        <v>#DIV/0!</v>
      </c>
      <c r="M3740" s="16" t="e">
        <f t="shared" si="1577"/>
        <v>#DIV/0!</v>
      </c>
      <c r="N3740" s="16" t="e">
        <f t="shared" si="1578"/>
        <v>#DIV/0!</v>
      </c>
      <c r="O3740" s="67"/>
      <c r="P3740" s="67"/>
      <c r="Q3740" s="31" t="e">
        <f t="shared" si="1597"/>
        <v>#DIV/0!</v>
      </c>
      <c r="R3740" s="17" t="e">
        <f t="shared" si="1598"/>
        <v>#DIV/0!</v>
      </c>
      <c r="S3740" s="37" t="e">
        <f t="shared" si="1579"/>
        <v>#DIV/0!</v>
      </c>
      <c r="T3740" s="17" t="e">
        <f t="shared" si="1580"/>
        <v>#DIV/0!</v>
      </c>
      <c r="U3740" s="91" t="e">
        <f>IF(A3740&gt;$U$1, U3741*$S$1+(1-$S$1)*G3741,Rawdata!AK3740)</f>
        <v>#DIV/0!</v>
      </c>
      <c r="V3740" s="91" t="e">
        <f>IF(A3740&gt;$V$1,$S$1*V3741+(1-$S$1)*G3741,Rawdata!AL3740)</f>
        <v>#DIV/0!</v>
      </c>
      <c r="W3740" s="91" t="e">
        <f>IF(A3740&gt;$W$1, $S$1*W3741+(1-$S$1)*G3741,Rawdata!AM3740)</f>
        <v>#DIV/0!</v>
      </c>
      <c r="X3740" s="91" t="e">
        <f>IF(A3740&gt;$X$1,$S$1*X3741+(1-$S$1)*G3741,Rawdata!AN3740)</f>
        <v>#DIV/0!</v>
      </c>
      <c r="Y3740" s="91" t="e">
        <f>IF(A3740&gt;$Y$1,$S$1*Y3741+(1-$S$1)*G3741,Rawdata!AO3740)</f>
        <v>#DIV/0!</v>
      </c>
      <c r="Z3740" s="91" t="e">
        <f>IF(A3740&gt;$Z$1,$S$1*Z3741+(1-$S$1)*(G3741-U3741)^2,Rawdata!AP3740)</f>
        <v>#DIV/0!</v>
      </c>
      <c r="AA3740" s="91" t="e">
        <f>IF(A3740&gt;$AA$1,$S$1*AA3741+(1-$S$1)*(G3741-V3741)^2,Rawdata!AQ3740)</f>
        <v>#DIV/0!</v>
      </c>
      <c r="AB3740" s="91" t="e">
        <f>IF(A3740&gt;89,$S$1*AB3741+(1-$S$1)*(G3741-W3741)^2,Rawdata!AR3740)</f>
        <v>#DIV/0!</v>
      </c>
      <c r="AC3740" s="91" t="e">
        <f>IF(A3740&gt;$AC$1,$S$1*AC3741+(1-$S$1)*(G3741-X3741)^2,Rawdata!AS3740)</f>
        <v>#DIV/0!</v>
      </c>
      <c r="AD3740" s="91" t="e">
        <f>IF(A3740&gt;$AD$1,$S$1*AD3741+(1-$S$1)*(G3741-Y3741)^2,Rawdata!AT3740)</f>
        <v>#DIV/0!</v>
      </c>
      <c r="AE3740" s="80" t="e">
        <f t="shared" si="1573"/>
        <v>#DIV/0!</v>
      </c>
      <c r="AF3740" s="81" t="e">
        <f t="shared" si="1574"/>
        <v>#DIV/0!</v>
      </c>
      <c r="AG3740" s="86">
        <f t="shared" si="1596"/>
        <v>0</v>
      </c>
      <c r="AH3740" s="107" t="e">
        <f t="shared" si="1572"/>
        <v>#DIV/0!</v>
      </c>
      <c r="AI3740" s="107" t="e">
        <f t="shared" si="1575"/>
        <v>#DIV/0!</v>
      </c>
      <c r="AJ3740" s="108" t="e">
        <f t="shared" si="1576"/>
        <v>#DIV/0!</v>
      </c>
      <c r="AK3740" s="113" t="e">
        <f t="shared" si="1581"/>
        <v>#DIV/0!</v>
      </c>
      <c r="AL3740" s="113" t="e">
        <f t="shared" si="1582"/>
        <v>#DIV/0!</v>
      </c>
      <c r="AM3740" s="113" t="e">
        <f t="shared" si="1583"/>
        <v>#DIV/0!</v>
      </c>
      <c r="AN3740" s="113" t="e">
        <f t="shared" si="1584"/>
        <v>#DIV/0!</v>
      </c>
      <c r="AO3740" s="113" t="e">
        <f t="shared" si="1585"/>
        <v>#DIV/0!</v>
      </c>
      <c r="AP3740" s="91" t="e">
        <f t="shared" si="1586"/>
        <v>#DIV/0!</v>
      </c>
      <c r="AQ3740" s="91" t="e">
        <f t="shared" si="1587"/>
        <v>#DIV/0!</v>
      </c>
      <c r="AR3740" s="91" t="e">
        <f t="shared" si="1588"/>
        <v>#DIV/0!</v>
      </c>
      <c r="AS3740" s="91" t="e">
        <f t="shared" si="1589"/>
        <v>#DIV/0!</v>
      </c>
      <c r="AT3740" s="91" t="e">
        <f t="shared" si="1590"/>
        <v>#DIV/0!</v>
      </c>
      <c r="AU3740" s="113" t="e">
        <f t="shared" si="1591"/>
        <v>#DIV/0!</v>
      </c>
      <c r="AV3740" s="113" t="e">
        <f t="shared" si="1592"/>
        <v>#DIV/0!</v>
      </c>
      <c r="AW3740" s="113" t="e">
        <f t="shared" si="1593"/>
        <v>#DIV/0!</v>
      </c>
      <c r="AX3740" s="113" t="e">
        <f t="shared" si="1594"/>
        <v>#DIV/0!</v>
      </c>
      <c r="AY3740" s="113" t="e">
        <f t="shared" si="1595"/>
        <v>#DIV/0!</v>
      </c>
    </row>
    <row r="3741" spans="1:51" x14ac:dyDescent="0.25">
      <c r="A3741" s="119"/>
      <c r="B3741" s="83"/>
      <c r="C3741" s="85"/>
      <c r="D3741" s="85"/>
      <c r="E3741" s="85"/>
      <c r="F3741" s="71"/>
      <c r="G3741" s="96"/>
      <c r="H3741" s="16" t="e">
        <f>IF(A3741&gt;$U$1,ROUND(ROUND( U3741*$S$1+(1-$S$1)*G3741,4)+$T$1*ROUND(($S$1*Z3741+(1-$S$1)*(G3741-U3741)^2)^0.5,4),4),Rawdata!AK3741+Rawdata!$T$1*Rawdata!AU3741)</f>
        <v>#DIV/0!</v>
      </c>
      <c r="I3741" s="16" t="e">
        <f>IF(A3741&gt;$V$1,ROUND(ROUND(V3741*$S$1+(1-$S$1)*G3741,4)+$T$1*ROUND(($S$1*AA3741+(1-$S$1)*(G3741-V3741)^2)^0.5,4),4),Rawdata!AL3741+Rawdata!$T$1*Rawdata!AV3741)</f>
        <v>#DIV/0!</v>
      </c>
      <c r="J3741" s="16" t="e">
        <f>IF(A3741&gt;$W$1,ROUND(ROUND( W3741*$S$1+(1-$S$1)*G3741,4)+$T$1*ROUND(($S$1*AB3741+(1-$S$1)*(G3741-W3741)^2)^0.5,4),4),Rawdata!AM3741+Rawdata!$T$1*Rawdata!AW3741)</f>
        <v>#DIV/0!</v>
      </c>
      <c r="K3741" s="16" t="e">
        <f>IF(A3741&gt;$X$1,ROUND(ROUND( X3741*$S$1+(1-$S$1)*G3741,4)+$T$1*ROUND(($S$1*AC3741+(1-$S$1)*(G3741-X3741)^2)^0.5,4),4),Rawdata!AN3741+Rawdata!$T$1*Rawdata!AX3741)</f>
        <v>#DIV/0!</v>
      </c>
      <c r="L3741" s="16" t="e">
        <f>IF(A3741&gt;$Y$1,ROUND(ROUND( Y3741*$S$1+(1-$S$1)*G3741,4)+$T$1*ROUND(($S$1*AD3741+(1-$S$1)*(G3741-Y3741)^2)^0.5,4),4),Rawdata!AO3741+Rawdata!$T$1*Rawdata!AY3741)</f>
        <v>#DIV/0!</v>
      </c>
      <c r="M3741" s="16" t="e">
        <f t="shared" si="1577"/>
        <v>#DIV/0!</v>
      </c>
      <c r="N3741" s="16" t="e">
        <f t="shared" si="1578"/>
        <v>#DIV/0!</v>
      </c>
      <c r="O3741" s="67"/>
      <c r="P3741" s="67"/>
      <c r="Q3741" s="31" t="e">
        <f t="shared" si="1597"/>
        <v>#DIV/0!</v>
      </c>
      <c r="R3741" s="17" t="e">
        <f t="shared" si="1598"/>
        <v>#DIV/0!</v>
      </c>
      <c r="S3741" s="37" t="e">
        <f t="shared" si="1579"/>
        <v>#DIV/0!</v>
      </c>
      <c r="T3741" s="17" t="e">
        <f t="shared" si="1580"/>
        <v>#DIV/0!</v>
      </c>
      <c r="U3741" s="91" t="e">
        <f>IF(A3741&gt;$U$1, U3742*$S$1+(1-$S$1)*G3742,Rawdata!AK3741)</f>
        <v>#DIV/0!</v>
      </c>
      <c r="V3741" s="91" t="e">
        <f>IF(A3741&gt;$V$1,$S$1*V3742+(1-$S$1)*G3742,Rawdata!AL3741)</f>
        <v>#DIV/0!</v>
      </c>
      <c r="W3741" s="91" t="e">
        <f>IF(A3741&gt;$W$1, $S$1*W3742+(1-$S$1)*G3742,Rawdata!AM3741)</f>
        <v>#DIV/0!</v>
      </c>
      <c r="X3741" s="91" t="e">
        <f>IF(A3741&gt;$X$1,$S$1*X3742+(1-$S$1)*G3742,Rawdata!AN3741)</f>
        <v>#DIV/0!</v>
      </c>
      <c r="Y3741" s="91" t="e">
        <f>IF(A3741&gt;$Y$1,$S$1*Y3742+(1-$S$1)*G3742,Rawdata!AO3741)</f>
        <v>#DIV/0!</v>
      </c>
      <c r="Z3741" s="91" t="e">
        <f>IF(A3741&gt;$Z$1,$S$1*Z3742+(1-$S$1)*(G3742-U3742)^2,Rawdata!AP3741)</f>
        <v>#DIV/0!</v>
      </c>
      <c r="AA3741" s="91" t="e">
        <f>IF(A3741&gt;$AA$1,$S$1*AA3742+(1-$S$1)*(G3742-V3742)^2,Rawdata!AQ3741)</f>
        <v>#DIV/0!</v>
      </c>
      <c r="AB3741" s="91" t="e">
        <f>IF(A3741&gt;89,$S$1*AB3742+(1-$S$1)*(G3742-W3742)^2,Rawdata!AR3741)</f>
        <v>#DIV/0!</v>
      </c>
      <c r="AC3741" s="91" t="e">
        <f>IF(A3741&gt;$AC$1,$S$1*AC3742+(1-$S$1)*(G3742-X3742)^2,Rawdata!AS3741)</f>
        <v>#DIV/0!</v>
      </c>
      <c r="AD3741" s="91" t="e">
        <f>IF(A3741&gt;$AD$1,$S$1*AD3742+(1-$S$1)*(G3742-Y3742)^2,Rawdata!AT3741)</f>
        <v>#DIV/0!</v>
      </c>
      <c r="AE3741" s="80" t="e">
        <f t="shared" si="1573"/>
        <v>#DIV/0!</v>
      </c>
      <c r="AF3741" s="81" t="e">
        <f t="shared" si="1574"/>
        <v>#DIV/0!</v>
      </c>
      <c r="AG3741" s="86">
        <f t="shared" si="1596"/>
        <v>0</v>
      </c>
      <c r="AH3741" s="107" t="e">
        <f t="shared" si="1572"/>
        <v>#DIV/0!</v>
      </c>
      <c r="AI3741" s="107" t="e">
        <f t="shared" si="1575"/>
        <v>#DIV/0!</v>
      </c>
      <c r="AJ3741" s="108" t="e">
        <f t="shared" si="1576"/>
        <v>#DIV/0!</v>
      </c>
      <c r="AK3741" s="113" t="e">
        <f t="shared" si="1581"/>
        <v>#DIV/0!</v>
      </c>
      <c r="AL3741" s="113" t="e">
        <f t="shared" si="1582"/>
        <v>#DIV/0!</v>
      </c>
      <c r="AM3741" s="113" t="e">
        <f t="shared" si="1583"/>
        <v>#DIV/0!</v>
      </c>
      <c r="AN3741" s="113" t="e">
        <f t="shared" si="1584"/>
        <v>#DIV/0!</v>
      </c>
      <c r="AO3741" s="113" t="e">
        <f t="shared" si="1585"/>
        <v>#DIV/0!</v>
      </c>
      <c r="AP3741" s="91" t="e">
        <f t="shared" si="1586"/>
        <v>#DIV/0!</v>
      </c>
      <c r="AQ3741" s="91" t="e">
        <f t="shared" si="1587"/>
        <v>#DIV/0!</v>
      </c>
      <c r="AR3741" s="91" t="e">
        <f t="shared" si="1588"/>
        <v>#DIV/0!</v>
      </c>
      <c r="AS3741" s="91" t="e">
        <f t="shared" si="1589"/>
        <v>#DIV/0!</v>
      </c>
      <c r="AT3741" s="91" t="e">
        <f t="shared" si="1590"/>
        <v>#DIV/0!</v>
      </c>
      <c r="AU3741" s="113" t="e">
        <f t="shared" si="1591"/>
        <v>#DIV/0!</v>
      </c>
      <c r="AV3741" s="113" t="e">
        <f t="shared" si="1592"/>
        <v>#DIV/0!</v>
      </c>
      <c r="AW3741" s="113" t="e">
        <f t="shared" si="1593"/>
        <v>#DIV/0!</v>
      </c>
      <c r="AX3741" s="113" t="e">
        <f t="shared" si="1594"/>
        <v>#DIV/0!</v>
      </c>
      <c r="AY3741" s="113" t="e">
        <f t="shared" si="1595"/>
        <v>#DIV/0!</v>
      </c>
    </row>
    <row r="3742" spans="1:51" x14ac:dyDescent="0.25">
      <c r="A3742" s="119"/>
      <c r="B3742" s="83"/>
      <c r="C3742" s="85"/>
      <c r="D3742" s="85"/>
      <c r="E3742" s="85"/>
      <c r="F3742" s="71"/>
      <c r="G3742" s="96"/>
      <c r="H3742" s="16" t="e">
        <f>IF(A3742&gt;$U$1,ROUND(ROUND( U3742*$S$1+(1-$S$1)*G3742,4)+$T$1*ROUND(($S$1*Z3742+(1-$S$1)*(G3742-U3742)^2)^0.5,4),4),Rawdata!AK3742+Rawdata!$T$1*Rawdata!AU3742)</f>
        <v>#DIV/0!</v>
      </c>
      <c r="I3742" s="16" t="e">
        <f>IF(A3742&gt;$V$1,ROUND(ROUND(V3742*$S$1+(1-$S$1)*G3742,4)+$T$1*ROUND(($S$1*AA3742+(1-$S$1)*(G3742-V3742)^2)^0.5,4),4),Rawdata!AL3742+Rawdata!$T$1*Rawdata!AV3742)</f>
        <v>#DIV/0!</v>
      </c>
      <c r="J3742" s="16" t="e">
        <f>IF(A3742&gt;$W$1,ROUND(ROUND( W3742*$S$1+(1-$S$1)*G3742,4)+$T$1*ROUND(($S$1*AB3742+(1-$S$1)*(G3742-W3742)^2)^0.5,4),4),Rawdata!AM3742+Rawdata!$T$1*Rawdata!AW3742)</f>
        <v>#DIV/0!</v>
      </c>
      <c r="K3742" s="16" t="e">
        <f>IF(A3742&gt;$X$1,ROUND(ROUND( X3742*$S$1+(1-$S$1)*G3742,4)+$T$1*ROUND(($S$1*AC3742+(1-$S$1)*(G3742-X3742)^2)^0.5,4),4),Rawdata!AN3742+Rawdata!$T$1*Rawdata!AX3742)</f>
        <v>#DIV/0!</v>
      </c>
      <c r="L3742" s="16" t="e">
        <f>IF(A3742&gt;$Y$1,ROUND(ROUND( Y3742*$S$1+(1-$S$1)*G3742,4)+$T$1*ROUND(($S$1*AD3742+(1-$S$1)*(G3742-Y3742)^2)^0.5,4),4),Rawdata!AO3742+Rawdata!$T$1*Rawdata!AY3742)</f>
        <v>#DIV/0!</v>
      </c>
      <c r="M3742" s="16" t="e">
        <f t="shared" si="1577"/>
        <v>#DIV/0!</v>
      </c>
      <c r="N3742" s="16" t="e">
        <f t="shared" si="1578"/>
        <v>#DIV/0!</v>
      </c>
      <c r="O3742" s="67"/>
      <c r="P3742" s="67"/>
      <c r="Q3742" s="31" t="e">
        <f t="shared" si="1597"/>
        <v>#DIV/0!</v>
      </c>
      <c r="R3742" s="17" t="e">
        <f t="shared" si="1598"/>
        <v>#DIV/0!</v>
      </c>
      <c r="S3742" s="37" t="e">
        <f t="shared" si="1579"/>
        <v>#DIV/0!</v>
      </c>
      <c r="T3742" s="17" t="e">
        <f t="shared" si="1580"/>
        <v>#DIV/0!</v>
      </c>
      <c r="U3742" s="91" t="e">
        <f>IF(A3742&gt;$U$1, U3743*$S$1+(1-$S$1)*G3743,Rawdata!AK3742)</f>
        <v>#DIV/0!</v>
      </c>
      <c r="V3742" s="91" t="e">
        <f>IF(A3742&gt;$V$1,$S$1*V3743+(1-$S$1)*G3743,Rawdata!AL3742)</f>
        <v>#DIV/0!</v>
      </c>
      <c r="W3742" s="91" t="e">
        <f>IF(A3742&gt;$W$1, $S$1*W3743+(1-$S$1)*G3743,Rawdata!AM3742)</f>
        <v>#DIV/0!</v>
      </c>
      <c r="X3742" s="91" t="e">
        <f>IF(A3742&gt;$X$1,$S$1*X3743+(1-$S$1)*G3743,Rawdata!AN3742)</f>
        <v>#DIV/0!</v>
      </c>
      <c r="Y3742" s="91" t="e">
        <f>IF(A3742&gt;$Y$1,$S$1*Y3743+(1-$S$1)*G3743,Rawdata!AO3742)</f>
        <v>#DIV/0!</v>
      </c>
      <c r="Z3742" s="91" t="e">
        <f>IF(A3742&gt;$Z$1,$S$1*Z3743+(1-$S$1)*(G3743-U3743)^2,Rawdata!AP3742)</f>
        <v>#DIV/0!</v>
      </c>
      <c r="AA3742" s="91" t="e">
        <f>IF(A3742&gt;$AA$1,$S$1*AA3743+(1-$S$1)*(G3743-V3743)^2,Rawdata!AQ3742)</f>
        <v>#DIV/0!</v>
      </c>
      <c r="AB3742" s="91" t="e">
        <f>IF(A3742&gt;89,$S$1*AB3743+(1-$S$1)*(G3743-W3743)^2,Rawdata!AR3742)</f>
        <v>#DIV/0!</v>
      </c>
      <c r="AC3742" s="91" t="e">
        <f>IF(A3742&gt;$AC$1,$S$1*AC3743+(1-$S$1)*(G3743-X3743)^2,Rawdata!AS3742)</f>
        <v>#DIV/0!</v>
      </c>
      <c r="AD3742" s="91" t="e">
        <f>IF(A3742&gt;$AD$1,$S$1*AD3743+(1-$S$1)*(G3743-Y3743)^2,Rawdata!AT3742)</f>
        <v>#DIV/0!</v>
      </c>
      <c r="AE3742" s="80" t="e">
        <f t="shared" si="1573"/>
        <v>#DIV/0!</v>
      </c>
      <c r="AF3742" s="81" t="e">
        <f t="shared" si="1574"/>
        <v>#DIV/0!</v>
      </c>
      <c r="AG3742" s="86">
        <f t="shared" si="1596"/>
        <v>0</v>
      </c>
      <c r="AH3742" s="107" t="e">
        <f t="shared" si="1572"/>
        <v>#DIV/0!</v>
      </c>
      <c r="AI3742" s="107" t="e">
        <f t="shared" si="1575"/>
        <v>#DIV/0!</v>
      </c>
      <c r="AJ3742" s="108" t="e">
        <f t="shared" si="1576"/>
        <v>#DIV/0!</v>
      </c>
      <c r="AK3742" s="113" t="e">
        <f t="shared" si="1581"/>
        <v>#DIV/0!</v>
      </c>
      <c r="AL3742" s="113" t="e">
        <f t="shared" si="1582"/>
        <v>#DIV/0!</v>
      </c>
      <c r="AM3742" s="113" t="e">
        <f t="shared" si="1583"/>
        <v>#DIV/0!</v>
      </c>
      <c r="AN3742" s="113" t="e">
        <f t="shared" si="1584"/>
        <v>#DIV/0!</v>
      </c>
      <c r="AO3742" s="113" t="e">
        <f t="shared" si="1585"/>
        <v>#DIV/0!</v>
      </c>
      <c r="AP3742" s="91" t="e">
        <f t="shared" si="1586"/>
        <v>#DIV/0!</v>
      </c>
      <c r="AQ3742" s="91" t="e">
        <f t="shared" si="1587"/>
        <v>#DIV/0!</v>
      </c>
      <c r="AR3742" s="91" t="e">
        <f t="shared" si="1588"/>
        <v>#DIV/0!</v>
      </c>
      <c r="AS3742" s="91" t="e">
        <f t="shared" si="1589"/>
        <v>#DIV/0!</v>
      </c>
      <c r="AT3742" s="91" t="e">
        <f t="shared" si="1590"/>
        <v>#DIV/0!</v>
      </c>
      <c r="AU3742" s="113" t="e">
        <f t="shared" si="1591"/>
        <v>#DIV/0!</v>
      </c>
      <c r="AV3742" s="113" t="e">
        <f t="shared" si="1592"/>
        <v>#DIV/0!</v>
      </c>
      <c r="AW3742" s="113" t="e">
        <f t="shared" si="1593"/>
        <v>#DIV/0!</v>
      </c>
      <c r="AX3742" s="113" t="e">
        <f t="shared" si="1594"/>
        <v>#DIV/0!</v>
      </c>
      <c r="AY3742" s="113" t="e">
        <f t="shared" si="1595"/>
        <v>#DIV/0!</v>
      </c>
    </row>
    <row r="3743" spans="1:51" x14ac:dyDescent="0.25">
      <c r="A3743" s="119"/>
      <c r="B3743" s="83"/>
      <c r="C3743" s="85"/>
      <c r="D3743" s="85"/>
      <c r="E3743" s="85"/>
      <c r="F3743" s="71"/>
      <c r="G3743" s="96"/>
      <c r="H3743" s="16" t="e">
        <f>IF(A3743&gt;$U$1,ROUND(ROUND( U3743*$S$1+(1-$S$1)*G3743,4)+$T$1*ROUND(($S$1*Z3743+(1-$S$1)*(G3743-U3743)^2)^0.5,4),4),Rawdata!AK3743+Rawdata!$T$1*Rawdata!AU3743)</f>
        <v>#DIV/0!</v>
      </c>
      <c r="I3743" s="16" t="e">
        <f>IF(A3743&gt;$V$1,ROUND(ROUND(V3743*$S$1+(1-$S$1)*G3743,4)+$T$1*ROUND(($S$1*AA3743+(1-$S$1)*(G3743-V3743)^2)^0.5,4),4),Rawdata!AL3743+Rawdata!$T$1*Rawdata!AV3743)</f>
        <v>#DIV/0!</v>
      </c>
      <c r="J3743" s="16" t="e">
        <f>IF(A3743&gt;$W$1,ROUND(ROUND( W3743*$S$1+(1-$S$1)*G3743,4)+$T$1*ROUND(($S$1*AB3743+(1-$S$1)*(G3743-W3743)^2)^0.5,4),4),Rawdata!AM3743+Rawdata!$T$1*Rawdata!AW3743)</f>
        <v>#DIV/0!</v>
      </c>
      <c r="K3743" s="16" t="e">
        <f>IF(A3743&gt;$X$1,ROUND(ROUND( X3743*$S$1+(1-$S$1)*G3743,4)+$T$1*ROUND(($S$1*AC3743+(1-$S$1)*(G3743-X3743)^2)^0.5,4),4),Rawdata!AN3743+Rawdata!$T$1*Rawdata!AX3743)</f>
        <v>#DIV/0!</v>
      </c>
      <c r="L3743" s="16" t="e">
        <f>IF(A3743&gt;$Y$1,ROUND(ROUND( Y3743*$S$1+(1-$S$1)*G3743,4)+$T$1*ROUND(($S$1*AD3743+(1-$S$1)*(G3743-Y3743)^2)^0.5,4),4),Rawdata!AO3743+Rawdata!$T$1*Rawdata!AY3743)</f>
        <v>#DIV/0!</v>
      </c>
      <c r="M3743" s="16" t="e">
        <f t="shared" si="1577"/>
        <v>#DIV/0!</v>
      </c>
      <c r="N3743" s="16" t="e">
        <f t="shared" si="1578"/>
        <v>#DIV/0!</v>
      </c>
      <c r="O3743" s="67"/>
      <c r="P3743" s="67"/>
      <c r="Q3743" s="31" t="e">
        <f t="shared" si="1597"/>
        <v>#DIV/0!</v>
      </c>
      <c r="R3743" s="17" t="e">
        <f t="shared" si="1598"/>
        <v>#DIV/0!</v>
      </c>
      <c r="S3743" s="37" t="e">
        <f t="shared" si="1579"/>
        <v>#DIV/0!</v>
      </c>
      <c r="T3743" s="17" t="e">
        <f t="shared" si="1580"/>
        <v>#DIV/0!</v>
      </c>
      <c r="U3743" s="91" t="e">
        <f>IF(A3743&gt;$U$1, U3744*$S$1+(1-$S$1)*G3744,Rawdata!AK3743)</f>
        <v>#DIV/0!</v>
      </c>
      <c r="V3743" s="91" t="e">
        <f>IF(A3743&gt;$V$1,$S$1*V3744+(1-$S$1)*G3744,Rawdata!AL3743)</f>
        <v>#DIV/0!</v>
      </c>
      <c r="W3743" s="91" t="e">
        <f>IF(A3743&gt;$W$1, $S$1*W3744+(1-$S$1)*G3744,Rawdata!AM3743)</f>
        <v>#DIV/0!</v>
      </c>
      <c r="X3743" s="91" t="e">
        <f>IF(A3743&gt;$X$1,$S$1*X3744+(1-$S$1)*G3744,Rawdata!AN3743)</f>
        <v>#DIV/0!</v>
      </c>
      <c r="Y3743" s="91" t="e">
        <f>IF(A3743&gt;$Y$1,$S$1*Y3744+(1-$S$1)*G3744,Rawdata!AO3743)</f>
        <v>#DIV/0!</v>
      </c>
      <c r="Z3743" s="91" t="e">
        <f>IF(A3743&gt;$Z$1,$S$1*Z3744+(1-$S$1)*(G3744-U3744)^2,Rawdata!AP3743)</f>
        <v>#DIV/0!</v>
      </c>
      <c r="AA3743" s="91" t="e">
        <f>IF(A3743&gt;$AA$1,$S$1*AA3744+(1-$S$1)*(G3744-V3744)^2,Rawdata!AQ3743)</f>
        <v>#DIV/0!</v>
      </c>
      <c r="AB3743" s="91" t="e">
        <f>IF(A3743&gt;89,$S$1*AB3744+(1-$S$1)*(G3744-W3744)^2,Rawdata!AR3743)</f>
        <v>#DIV/0!</v>
      </c>
      <c r="AC3743" s="91" t="e">
        <f>IF(A3743&gt;$AC$1,$S$1*AC3744+(1-$S$1)*(G3744-X3744)^2,Rawdata!AS3743)</f>
        <v>#DIV/0!</v>
      </c>
      <c r="AD3743" s="91" t="e">
        <f>IF(A3743&gt;$AD$1,$S$1*AD3744+(1-$S$1)*(G3744-Y3744)^2,Rawdata!AT3743)</f>
        <v>#DIV/0!</v>
      </c>
      <c r="AE3743" s="80" t="e">
        <f t="shared" si="1573"/>
        <v>#DIV/0!</v>
      </c>
      <c r="AF3743" s="81" t="e">
        <f t="shared" si="1574"/>
        <v>#DIV/0!</v>
      </c>
      <c r="AG3743" s="86">
        <f t="shared" si="1596"/>
        <v>0</v>
      </c>
      <c r="AH3743" s="107" t="e">
        <f t="shared" si="1572"/>
        <v>#DIV/0!</v>
      </c>
      <c r="AI3743" s="107" t="e">
        <f t="shared" si="1575"/>
        <v>#DIV/0!</v>
      </c>
      <c r="AJ3743" s="108" t="e">
        <f t="shared" si="1576"/>
        <v>#DIV/0!</v>
      </c>
      <c r="AK3743" s="113" t="e">
        <f t="shared" si="1581"/>
        <v>#DIV/0!</v>
      </c>
      <c r="AL3743" s="113" t="e">
        <f t="shared" si="1582"/>
        <v>#DIV/0!</v>
      </c>
      <c r="AM3743" s="113" t="e">
        <f t="shared" si="1583"/>
        <v>#DIV/0!</v>
      </c>
      <c r="AN3743" s="113" t="e">
        <f t="shared" si="1584"/>
        <v>#DIV/0!</v>
      </c>
      <c r="AO3743" s="113" t="e">
        <f t="shared" si="1585"/>
        <v>#DIV/0!</v>
      </c>
      <c r="AP3743" s="91" t="e">
        <f t="shared" si="1586"/>
        <v>#DIV/0!</v>
      </c>
      <c r="AQ3743" s="91" t="e">
        <f t="shared" si="1587"/>
        <v>#DIV/0!</v>
      </c>
      <c r="AR3743" s="91" t="e">
        <f t="shared" si="1588"/>
        <v>#DIV/0!</v>
      </c>
      <c r="AS3743" s="91" t="e">
        <f t="shared" si="1589"/>
        <v>#DIV/0!</v>
      </c>
      <c r="AT3743" s="91" t="e">
        <f t="shared" si="1590"/>
        <v>#DIV/0!</v>
      </c>
      <c r="AU3743" s="113" t="e">
        <f t="shared" si="1591"/>
        <v>#DIV/0!</v>
      </c>
      <c r="AV3743" s="113" t="e">
        <f t="shared" si="1592"/>
        <v>#DIV/0!</v>
      </c>
      <c r="AW3743" s="113" t="e">
        <f t="shared" si="1593"/>
        <v>#DIV/0!</v>
      </c>
      <c r="AX3743" s="113" t="e">
        <f t="shared" si="1594"/>
        <v>#DIV/0!</v>
      </c>
      <c r="AY3743" s="113" t="e">
        <f t="shared" si="1595"/>
        <v>#DIV/0!</v>
      </c>
    </row>
    <row r="3744" spans="1:51" x14ac:dyDescent="0.25">
      <c r="A3744" s="119"/>
      <c r="B3744" s="83"/>
      <c r="C3744" s="85"/>
      <c r="D3744" s="85"/>
      <c r="E3744" s="85"/>
      <c r="F3744" s="71"/>
      <c r="G3744" s="96"/>
      <c r="H3744" s="16" t="e">
        <f>IF(A3744&gt;$U$1,ROUND(ROUND( U3744*$S$1+(1-$S$1)*G3744,4)+$T$1*ROUND(($S$1*Z3744+(1-$S$1)*(G3744-U3744)^2)^0.5,4),4),Rawdata!AK3744+Rawdata!$T$1*Rawdata!AU3744)</f>
        <v>#DIV/0!</v>
      </c>
      <c r="I3744" s="16" t="e">
        <f>IF(A3744&gt;$V$1,ROUND(ROUND(V3744*$S$1+(1-$S$1)*G3744,4)+$T$1*ROUND(($S$1*AA3744+(1-$S$1)*(G3744-V3744)^2)^0.5,4),4),Rawdata!AL3744+Rawdata!$T$1*Rawdata!AV3744)</f>
        <v>#DIV/0!</v>
      </c>
      <c r="J3744" s="16" t="e">
        <f>IF(A3744&gt;$W$1,ROUND(ROUND( W3744*$S$1+(1-$S$1)*G3744,4)+$T$1*ROUND(($S$1*AB3744+(1-$S$1)*(G3744-W3744)^2)^0.5,4),4),Rawdata!AM3744+Rawdata!$T$1*Rawdata!AW3744)</f>
        <v>#DIV/0!</v>
      </c>
      <c r="K3744" s="16" t="e">
        <f>IF(A3744&gt;$X$1,ROUND(ROUND( X3744*$S$1+(1-$S$1)*G3744,4)+$T$1*ROUND(($S$1*AC3744+(1-$S$1)*(G3744-X3744)^2)^0.5,4),4),Rawdata!AN3744+Rawdata!$T$1*Rawdata!AX3744)</f>
        <v>#DIV/0!</v>
      </c>
      <c r="L3744" s="16" t="e">
        <f>IF(A3744&gt;$Y$1,ROUND(ROUND( Y3744*$S$1+(1-$S$1)*G3744,4)+$T$1*ROUND(($S$1*AD3744+(1-$S$1)*(G3744-Y3744)^2)^0.5,4),4),Rawdata!AO3744+Rawdata!$T$1*Rawdata!AY3744)</f>
        <v>#DIV/0!</v>
      </c>
      <c r="M3744" s="16" t="e">
        <f t="shared" si="1577"/>
        <v>#DIV/0!</v>
      </c>
      <c r="N3744" s="16" t="e">
        <f t="shared" si="1578"/>
        <v>#DIV/0!</v>
      </c>
      <c r="O3744" s="67"/>
      <c r="P3744" s="67"/>
      <c r="Q3744" s="31" t="e">
        <f t="shared" si="1597"/>
        <v>#DIV/0!</v>
      </c>
      <c r="R3744" s="17" t="e">
        <f t="shared" si="1598"/>
        <v>#DIV/0!</v>
      </c>
      <c r="S3744" s="37" t="e">
        <f t="shared" si="1579"/>
        <v>#DIV/0!</v>
      </c>
      <c r="T3744" s="17" t="e">
        <f t="shared" si="1580"/>
        <v>#DIV/0!</v>
      </c>
      <c r="U3744" s="91" t="e">
        <f>IF(A3744&gt;$U$1, U3745*$S$1+(1-$S$1)*G3745,Rawdata!AK3744)</f>
        <v>#DIV/0!</v>
      </c>
      <c r="V3744" s="91" t="e">
        <f>IF(A3744&gt;$V$1,$S$1*V3745+(1-$S$1)*G3745,Rawdata!AL3744)</f>
        <v>#DIV/0!</v>
      </c>
      <c r="W3744" s="91" t="e">
        <f>IF(A3744&gt;$W$1, $S$1*W3745+(1-$S$1)*G3745,Rawdata!AM3744)</f>
        <v>#DIV/0!</v>
      </c>
      <c r="X3744" s="91" t="e">
        <f>IF(A3744&gt;$X$1,$S$1*X3745+(1-$S$1)*G3745,Rawdata!AN3744)</f>
        <v>#DIV/0!</v>
      </c>
      <c r="Y3744" s="91" t="e">
        <f>IF(A3744&gt;$Y$1,$S$1*Y3745+(1-$S$1)*G3745,Rawdata!AO3744)</f>
        <v>#DIV/0!</v>
      </c>
      <c r="Z3744" s="91" t="e">
        <f>IF(A3744&gt;$Z$1,$S$1*Z3745+(1-$S$1)*(G3745-U3745)^2,Rawdata!AP3744)</f>
        <v>#DIV/0!</v>
      </c>
      <c r="AA3744" s="91" t="e">
        <f>IF(A3744&gt;$AA$1,$S$1*AA3745+(1-$S$1)*(G3745-V3745)^2,Rawdata!AQ3744)</f>
        <v>#DIV/0!</v>
      </c>
      <c r="AB3744" s="91" t="e">
        <f>IF(A3744&gt;89,$S$1*AB3745+(1-$S$1)*(G3745-W3745)^2,Rawdata!AR3744)</f>
        <v>#DIV/0!</v>
      </c>
      <c r="AC3744" s="91" t="e">
        <f>IF(A3744&gt;$AC$1,$S$1*AC3745+(1-$S$1)*(G3745-X3745)^2,Rawdata!AS3744)</f>
        <v>#DIV/0!</v>
      </c>
      <c r="AD3744" s="91" t="e">
        <f>IF(A3744&gt;$AD$1,$S$1*AD3745+(1-$S$1)*(G3745-Y3745)^2,Rawdata!AT3744)</f>
        <v>#DIV/0!</v>
      </c>
      <c r="AE3744" s="80" t="e">
        <f t="shared" si="1573"/>
        <v>#DIV/0!</v>
      </c>
      <c r="AF3744" s="81" t="e">
        <f t="shared" si="1574"/>
        <v>#DIV/0!</v>
      </c>
      <c r="AG3744" s="86">
        <f t="shared" si="1596"/>
        <v>0</v>
      </c>
      <c r="AH3744" s="107" t="e">
        <f t="shared" si="1572"/>
        <v>#DIV/0!</v>
      </c>
      <c r="AI3744" s="107" t="e">
        <f t="shared" si="1575"/>
        <v>#DIV/0!</v>
      </c>
      <c r="AJ3744" s="108" t="e">
        <f t="shared" si="1576"/>
        <v>#DIV/0!</v>
      </c>
      <c r="AK3744" s="113" t="e">
        <f t="shared" si="1581"/>
        <v>#DIV/0!</v>
      </c>
      <c r="AL3744" s="113" t="e">
        <f t="shared" si="1582"/>
        <v>#DIV/0!</v>
      </c>
      <c r="AM3744" s="113" t="e">
        <f t="shared" si="1583"/>
        <v>#DIV/0!</v>
      </c>
      <c r="AN3744" s="113" t="e">
        <f t="shared" si="1584"/>
        <v>#DIV/0!</v>
      </c>
      <c r="AO3744" s="113" t="e">
        <f t="shared" si="1585"/>
        <v>#DIV/0!</v>
      </c>
      <c r="AP3744" s="91" t="e">
        <f t="shared" si="1586"/>
        <v>#DIV/0!</v>
      </c>
      <c r="AQ3744" s="91" t="e">
        <f t="shared" si="1587"/>
        <v>#DIV/0!</v>
      </c>
      <c r="AR3744" s="91" t="e">
        <f t="shared" si="1588"/>
        <v>#DIV/0!</v>
      </c>
      <c r="AS3744" s="91" t="e">
        <f t="shared" si="1589"/>
        <v>#DIV/0!</v>
      </c>
      <c r="AT3744" s="91" t="e">
        <f t="shared" si="1590"/>
        <v>#DIV/0!</v>
      </c>
      <c r="AU3744" s="113" t="e">
        <f t="shared" si="1591"/>
        <v>#DIV/0!</v>
      </c>
      <c r="AV3744" s="113" t="e">
        <f t="shared" si="1592"/>
        <v>#DIV/0!</v>
      </c>
      <c r="AW3744" s="113" t="e">
        <f t="shared" si="1593"/>
        <v>#DIV/0!</v>
      </c>
      <c r="AX3744" s="113" t="e">
        <f t="shared" si="1594"/>
        <v>#DIV/0!</v>
      </c>
      <c r="AY3744" s="113" t="e">
        <f t="shared" si="1595"/>
        <v>#DIV/0!</v>
      </c>
    </row>
    <row r="3745" spans="1:51" x14ac:dyDescent="0.25">
      <c r="A3745" s="119"/>
      <c r="B3745" s="83"/>
      <c r="C3745" s="85"/>
      <c r="D3745" s="85"/>
      <c r="E3745" s="85"/>
      <c r="F3745" s="71"/>
      <c r="G3745" s="96"/>
      <c r="H3745" s="16" t="e">
        <f>IF(A3745&gt;$U$1,ROUND(ROUND( U3745*$S$1+(1-$S$1)*G3745,4)+$T$1*ROUND(($S$1*Z3745+(1-$S$1)*(G3745-U3745)^2)^0.5,4),4),Rawdata!AK3745+Rawdata!$T$1*Rawdata!AU3745)</f>
        <v>#DIV/0!</v>
      </c>
      <c r="I3745" s="16" t="e">
        <f>IF(A3745&gt;$V$1,ROUND(ROUND(V3745*$S$1+(1-$S$1)*G3745,4)+$T$1*ROUND(($S$1*AA3745+(1-$S$1)*(G3745-V3745)^2)^0.5,4),4),Rawdata!AL3745+Rawdata!$T$1*Rawdata!AV3745)</f>
        <v>#DIV/0!</v>
      </c>
      <c r="J3745" s="16" t="e">
        <f>IF(A3745&gt;$W$1,ROUND(ROUND( W3745*$S$1+(1-$S$1)*G3745,4)+$T$1*ROUND(($S$1*AB3745+(1-$S$1)*(G3745-W3745)^2)^0.5,4),4),Rawdata!AM3745+Rawdata!$T$1*Rawdata!AW3745)</f>
        <v>#DIV/0!</v>
      </c>
      <c r="K3745" s="16" t="e">
        <f>IF(A3745&gt;$X$1,ROUND(ROUND( X3745*$S$1+(1-$S$1)*G3745,4)+$T$1*ROUND(($S$1*AC3745+(1-$S$1)*(G3745-X3745)^2)^0.5,4),4),Rawdata!AN3745+Rawdata!$T$1*Rawdata!AX3745)</f>
        <v>#DIV/0!</v>
      </c>
      <c r="L3745" s="16" t="e">
        <f>IF(A3745&gt;$Y$1,ROUND(ROUND( Y3745*$S$1+(1-$S$1)*G3745,4)+$T$1*ROUND(($S$1*AD3745+(1-$S$1)*(G3745-Y3745)^2)^0.5,4),4),Rawdata!AO3745+Rawdata!$T$1*Rawdata!AY3745)</f>
        <v>#DIV/0!</v>
      </c>
      <c r="M3745" s="16" t="e">
        <f t="shared" si="1577"/>
        <v>#DIV/0!</v>
      </c>
      <c r="N3745" s="16" t="e">
        <f t="shared" si="1578"/>
        <v>#DIV/0!</v>
      </c>
      <c r="O3745" s="67"/>
      <c r="P3745" s="67"/>
      <c r="Q3745" s="31" t="e">
        <f t="shared" si="1597"/>
        <v>#DIV/0!</v>
      </c>
      <c r="R3745" s="17" t="e">
        <f t="shared" si="1598"/>
        <v>#DIV/0!</v>
      </c>
      <c r="S3745" s="37" t="e">
        <f t="shared" si="1579"/>
        <v>#DIV/0!</v>
      </c>
      <c r="T3745" s="17" t="e">
        <f t="shared" si="1580"/>
        <v>#DIV/0!</v>
      </c>
      <c r="U3745" s="91" t="e">
        <f>IF(A3745&gt;$U$1, U3746*$S$1+(1-$S$1)*G3746,Rawdata!AK3745)</f>
        <v>#DIV/0!</v>
      </c>
      <c r="V3745" s="91" t="e">
        <f>IF(A3745&gt;$V$1,$S$1*V3746+(1-$S$1)*G3746,Rawdata!AL3745)</f>
        <v>#DIV/0!</v>
      </c>
      <c r="W3745" s="91" t="e">
        <f>IF(A3745&gt;$W$1, $S$1*W3746+(1-$S$1)*G3746,Rawdata!AM3745)</f>
        <v>#DIV/0!</v>
      </c>
      <c r="X3745" s="91" t="e">
        <f>IF(A3745&gt;$X$1,$S$1*X3746+(1-$S$1)*G3746,Rawdata!AN3745)</f>
        <v>#DIV/0!</v>
      </c>
      <c r="Y3745" s="91" t="e">
        <f>IF(A3745&gt;$Y$1,$S$1*Y3746+(1-$S$1)*G3746,Rawdata!AO3745)</f>
        <v>#DIV/0!</v>
      </c>
      <c r="Z3745" s="91" t="e">
        <f>IF(A3745&gt;$Z$1,$S$1*Z3746+(1-$S$1)*(G3746-U3746)^2,Rawdata!AP3745)</f>
        <v>#DIV/0!</v>
      </c>
      <c r="AA3745" s="91" t="e">
        <f>IF(A3745&gt;$AA$1,$S$1*AA3746+(1-$S$1)*(G3746-V3746)^2,Rawdata!AQ3745)</f>
        <v>#DIV/0!</v>
      </c>
      <c r="AB3745" s="91" t="e">
        <f>IF(A3745&gt;89,$S$1*AB3746+(1-$S$1)*(G3746-W3746)^2,Rawdata!AR3745)</f>
        <v>#DIV/0!</v>
      </c>
      <c r="AC3745" s="91" t="e">
        <f>IF(A3745&gt;$AC$1,$S$1*AC3746+(1-$S$1)*(G3746-X3746)^2,Rawdata!AS3745)</f>
        <v>#DIV/0!</v>
      </c>
      <c r="AD3745" s="91" t="e">
        <f>IF(A3745&gt;$AD$1,$S$1*AD3746+(1-$S$1)*(G3746-Y3746)^2,Rawdata!AT3745)</f>
        <v>#DIV/0!</v>
      </c>
      <c r="AE3745" s="80" t="e">
        <f t="shared" si="1573"/>
        <v>#DIV/0!</v>
      </c>
      <c r="AF3745" s="81" t="e">
        <f t="shared" si="1574"/>
        <v>#DIV/0!</v>
      </c>
      <c r="AG3745" s="86">
        <f t="shared" si="1596"/>
        <v>0</v>
      </c>
      <c r="AH3745" s="107" t="e">
        <f t="shared" si="1572"/>
        <v>#DIV/0!</v>
      </c>
      <c r="AI3745" s="107" t="e">
        <f t="shared" si="1575"/>
        <v>#DIV/0!</v>
      </c>
      <c r="AJ3745" s="108" t="e">
        <f t="shared" si="1576"/>
        <v>#DIV/0!</v>
      </c>
      <c r="AK3745" s="113" t="e">
        <f t="shared" si="1581"/>
        <v>#DIV/0!</v>
      </c>
      <c r="AL3745" s="113" t="e">
        <f t="shared" si="1582"/>
        <v>#DIV/0!</v>
      </c>
      <c r="AM3745" s="113" t="e">
        <f t="shared" si="1583"/>
        <v>#DIV/0!</v>
      </c>
      <c r="AN3745" s="113" t="e">
        <f t="shared" si="1584"/>
        <v>#DIV/0!</v>
      </c>
      <c r="AO3745" s="113" t="e">
        <f t="shared" si="1585"/>
        <v>#DIV/0!</v>
      </c>
      <c r="AP3745" s="91" t="e">
        <f t="shared" si="1586"/>
        <v>#DIV/0!</v>
      </c>
      <c r="AQ3745" s="91" t="e">
        <f t="shared" si="1587"/>
        <v>#DIV/0!</v>
      </c>
      <c r="AR3745" s="91" t="e">
        <f t="shared" si="1588"/>
        <v>#DIV/0!</v>
      </c>
      <c r="AS3745" s="91" t="e">
        <f t="shared" si="1589"/>
        <v>#DIV/0!</v>
      </c>
      <c r="AT3745" s="91" t="e">
        <f t="shared" si="1590"/>
        <v>#DIV/0!</v>
      </c>
      <c r="AU3745" s="113" t="e">
        <f t="shared" si="1591"/>
        <v>#DIV/0!</v>
      </c>
      <c r="AV3745" s="113" t="e">
        <f t="shared" si="1592"/>
        <v>#DIV/0!</v>
      </c>
      <c r="AW3745" s="113" t="e">
        <f t="shared" si="1593"/>
        <v>#DIV/0!</v>
      </c>
      <c r="AX3745" s="113" t="e">
        <f t="shared" si="1594"/>
        <v>#DIV/0!</v>
      </c>
      <c r="AY3745" s="113" t="e">
        <f t="shared" si="1595"/>
        <v>#DIV/0!</v>
      </c>
    </row>
    <row r="3746" spans="1:51" x14ac:dyDescent="0.25">
      <c r="A3746" s="119"/>
      <c r="B3746" s="83"/>
      <c r="C3746" s="85"/>
      <c r="D3746" s="85"/>
      <c r="E3746" s="85"/>
      <c r="F3746" s="71"/>
      <c r="G3746" s="96"/>
      <c r="H3746" s="16" t="e">
        <f>IF(A3746&gt;$U$1,ROUND(ROUND( U3746*$S$1+(1-$S$1)*G3746,4)+$T$1*ROUND(($S$1*Z3746+(1-$S$1)*(G3746-U3746)^2)^0.5,4),4),Rawdata!AK3746+Rawdata!$T$1*Rawdata!AU3746)</f>
        <v>#DIV/0!</v>
      </c>
      <c r="I3746" s="16" t="e">
        <f>IF(A3746&gt;$V$1,ROUND(ROUND(V3746*$S$1+(1-$S$1)*G3746,4)+$T$1*ROUND(($S$1*AA3746+(1-$S$1)*(G3746-V3746)^2)^0.5,4),4),Rawdata!AL3746+Rawdata!$T$1*Rawdata!AV3746)</f>
        <v>#DIV/0!</v>
      </c>
      <c r="J3746" s="16" t="e">
        <f>IF(A3746&gt;$W$1,ROUND(ROUND( W3746*$S$1+(1-$S$1)*G3746,4)+$T$1*ROUND(($S$1*AB3746+(1-$S$1)*(G3746-W3746)^2)^0.5,4),4),Rawdata!AM3746+Rawdata!$T$1*Rawdata!AW3746)</f>
        <v>#DIV/0!</v>
      </c>
      <c r="K3746" s="16" t="e">
        <f>IF(A3746&gt;$X$1,ROUND(ROUND( X3746*$S$1+(1-$S$1)*G3746,4)+$T$1*ROUND(($S$1*AC3746+(1-$S$1)*(G3746-X3746)^2)^0.5,4),4),Rawdata!AN3746+Rawdata!$T$1*Rawdata!AX3746)</f>
        <v>#DIV/0!</v>
      </c>
      <c r="L3746" s="16" t="e">
        <f>IF(A3746&gt;$Y$1,ROUND(ROUND( Y3746*$S$1+(1-$S$1)*G3746,4)+$T$1*ROUND(($S$1*AD3746+(1-$S$1)*(G3746-Y3746)^2)^0.5,4),4),Rawdata!AO3746+Rawdata!$T$1*Rawdata!AY3746)</f>
        <v>#DIV/0!</v>
      </c>
      <c r="M3746" s="16" t="e">
        <f t="shared" si="1577"/>
        <v>#DIV/0!</v>
      </c>
      <c r="N3746" s="16" t="e">
        <f t="shared" si="1578"/>
        <v>#DIV/0!</v>
      </c>
      <c r="O3746" s="67"/>
      <c r="P3746" s="67"/>
      <c r="Q3746" s="31" t="e">
        <f t="shared" si="1597"/>
        <v>#DIV/0!</v>
      </c>
      <c r="R3746" s="17" t="e">
        <f t="shared" si="1598"/>
        <v>#DIV/0!</v>
      </c>
      <c r="S3746" s="37" t="e">
        <f t="shared" si="1579"/>
        <v>#DIV/0!</v>
      </c>
      <c r="T3746" s="17" t="e">
        <f t="shared" si="1580"/>
        <v>#DIV/0!</v>
      </c>
      <c r="U3746" s="91" t="e">
        <f>IF(A3746&gt;$U$1, U3747*$S$1+(1-$S$1)*G3747,Rawdata!AK3746)</f>
        <v>#DIV/0!</v>
      </c>
      <c r="V3746" s="91" t="e">
        <f>IF(A3746&gt;$V$1,$S$1*V3747+(1-$S$1)*G3747,Rawdata!AL3746)</f>
        <v>#DIV/0!</v>
      </c>
      <c r="W3746" s="91" t="e">
        <f>IF(A3746&gt;$W$1, $S$1*W3747+(1-$S$1)*G3747,Rawdata!AM3746)</f>
        <v>#DIV/0!</v>
      </c>
      <c r="X3746" s="91" t="e">
        <f>IF(A3746&gt;$X$1,$S$1*X3747+(1-$S$1)*G3747,Rawdata!AN3746)</f>
        <v>#DIV/0!</v>
      </c>
      <c r="Y3746" s="91" t="e">
        <f>IF(A3746&gt;$Y$1,$S$1*Y3747+(1-$S$1)*G3747,Rawdata!AO3746)</f>
        <v>#DIV/0!</v>
      </c>
      <c r="Z3746" s="91" t="e">
        <f>IF(A3746&gt;$Z$1,$S$1*Z3747+(1-$S$1)*(G3747-U3747)^2,Rawdata!AP3746)</f>
        <v>#DIV/0!</v>
      </c>
      <c r="AA3746" s="91" t="e">
        <f>IF(A3746&gt;$AA$1,$S$1*AA3747+(1-$S$1)*(G3747-V3747)^2,Rawdata!AQ3746)</f>
        <v>#DIV/0!</v>
      </c>
      <c r="AB3746" s="91" t="e">
        <f>IF(A3746&gt;89,$S$1*AB3747+(1-$S$1)*(G3747-W3747)^2,Rawdata!AR3746)</f>
        <v>#DIV/0!</v>
      </c>
      <c r="AC3746" s="91" t="e">
        <f>IF(A3746&gt;$AC$1,$S$1*AC3747+(1-$S$1)*(G3747-X3747)^2,Rawdata!AS3746)</f>
        <v>#DIV/0!</v>
      </c>
      <c r="AD3746" s="91" t="e">
        <f>IF(A3746&gt;$AD$1,$S$1*AD3747+(1-$S$1)*(G3747-Y3747)^2,Rawdata!AT3746)</f>
        <v>#DIV/0!</v>
      </c>
      <c r="AE3746" s="80" t="e">
        <f t="shared" si="1573"/>
        <v>#DIV/0!</v>
      </c>
      <c r="AF3746" s="81" t="e">
        <f t="shared" si="1574"/>
        <v>#DIV/0!</v>
      </c>
      <c r="AG3746" s="86">
        <f t="shared" si="1596"/>
        <v>0</v>
      </c>
      <c r="AH3746" s="107" t="e">
        <f t="shared" si="1572"/>
        <v>#DIV/0!</v>
      </c>
      <c r="AI3746" s="107" t="e">
        <f t="shared" si="1575"/>
        <v>#DIV/0!</v>
      </c>
      <c r="AJ3746" s="108" t="e">
        <f t="shared" si="1576"/>
        <v>#DIV/0!</v>
      </c>
      <c r="AK3746" s="113" t="e">
        <f t="shared" si="1581"/>
        <v>#DIV/0!</v>
      </c>
      <c r="AL3746" s="113" t="e">
        <f t="shared" si="1582"/>
        <v>#DIV/0!</v>
      </c>
      <c r="AM3746" s="113" t="e">
        <f t="shared" si="1583"/>
        <v>#DIV/0!</v>
      </c>
      <c r="AN3746" s="113" t="e">
        <f t="shared" si="1584"/>
        <v>#DIV/0!</v>
      </c>
      <c r="AO3746" s="113" t="e">
        <f t="shared" si="1585"/>
        <v>#DIV/0!</v>
      </c>
      <c r="AP3746" s="91" t="e">
        <f t="shared" si="1586"/>
        <v>#DIV/0!</v>
      </c>
      <c r="AQ3746" s="91" t="e">
        <f t="shared" si="1587"/>
        <v>#DIV/0!</v>
      </c>
      <c r="AR3746" s="91" t="e">
        <f t="shared" si="1588"/>
        <v>#DIV/0!</v>
      </c>
      <c r="AS3746" s="91" t="e">
        <f t="shared" si="1589"/>
        <v>#DIV/0!</v>
      </c>
      <c r="AT3746" s="91" t="e">
        <f t="shared" si="1590"/>
        <v>#DIV/0!</v>
      </c>
      <c r="AU3746" s="113" t="e">
        <f t="shared" si="1591"/>
        <v>#DIV/0!</v>
      </c>
      <c r="AV3746" s="113" t="e">
        <f t="shared" si="1592"/>
        <v>#DIV/0!</v>
      </c>
      <c r="AW3746" s="113" t="e">
        <f t="shared" si="1593"/>
        <v>#DIV/0!</v>
      </c>
      <c r="AX3746" s="113" t="e">
        <f t="shared" si="1594"/>
        <v>#DIV/0!</v>
      </c>
      <c r="AY3746" s="113" t="e">
        <f t="shared" si="1595"/>
        <v>#DIV/0!</v>
      </c>
    </row>
    <row r="3747" spans="1:51" x14ac:dyDescent="0.25">
      <c r="A3747" s="119"/>
      <c r="B3747" s="83"/>
      <c r="C3747" s="85"/>
      <c r="D3747" s="85"/>
      <c r="E3747" s="85"/>
      <c r="F3747" s="71"/>
      <c r="G3747" s="96"/>
      <c r="H3747" s="16" t="e">
        <f>IF(A3747&gt;$U$1,ROUND(ROUND( U3747*$S$1+(1-$S$1)*G3747,4)+$T$1*ROUND(($S$1*Z3747+(1-$S$1)*(G3747-U3747)^2)^0.5,4),4),Rawdata!AK3747+Rawdata!$T$1*Rawdata!AU3747)</f>
        <v>#DIV/0!</v>
      </c>
      <c r="I3747" s="16" t="e">
        <f>IF(A3747&gt;$V$1,ROUND(ROUND(V3747*$S$1+(1-$S$1)*G3747,4)+$T$1*ROUND(($S$1*AA3747+(1-$S$1)*(G3747-V3747)^2)^0.5,4),4),Rawdata!AL3747+Rawdata!$T$1*Rawdata!AV3747)</f>
        <v>#DIV/0!</v>
      </c>
      <c r="J3747" s="16" t="e">
        <f>IF(A3747&gt;$W$1,ROUND(ROUND( W3747*$S$1+(1-$S$1)*G3747,4)+$T$1*ROUND(($S$1*AB3747+(1-$S$1)*(G3747-W3747)^2)^0.5,4),4),Rawdata!AM3747+Rawdata!$T$1*Rawdata!AW3747)</f>
        <v>#DIV/0!</v>
      </c>
      <c r="K3747" s="16" t="e">
        <f>IF(A3747&gt;$X$1,ROUND(ROUND( X3747*$S$1+(1-$S$1)*G3747,4)+$T$1*ROUND(($S$1*AC3747+(1-$S$1)*(G3747-X3747)^2)^0.5,4),4),Rawdata!AN3747+Rawdata!$T$1*Rawdata!AX3747)</f>
        <v>#DIV/0!</v>
      </c>
      <c r="L3747" s="16" t="e">
        <f>IF(A3747&gt;$Y$1,ROUND(ROUND( Y3747*$S$1+(1-$S$1)*G3747,4)+$T$1*ROUND(($S$1*AD3747+(1-$S$1)*(G3747-Y3747)^2)^0.5,4),4),Rawdata!AO3747+Rawdata!$T$1*Rawdata!AY3747)</f>
        <v>#DIV/0!</v>
      </c>
      <c r="M3747" s="16" t="e">
        <f t="shared" si="1577"/>
        <v>#DIV/0!</v>
      </c>
      <c r="N3747" s="16" t="e">
        <f t="shared" si="1578"/>
        <v>#DIV/0!</v>
      </c>
      <c r="O3747" s="67"/>
      <c r="P3747" s="67"/>
      <c r="Q3747" s="31" t="e">
        <f t="shared" si="1597"/>
        <v>#DIV/0!</v>
      </c>
      <c r="R3747" s="17" t="e">
        <f t="shared" si="1598"/>
        <v>#DIV/0!</v>
      </c>
      <c r="S3747" s="37" t="e">
        <f t="shared" si="1579"/>
        <v>#DIV/0!</v>
      </c>
      <c r="T3747" s="17" t="e">
        <f t="shared" si="1580"/>
        <v>#DIV/0!</v>
      </c>
      <c r="U3747" s="91" t="e">
        <f>IF(A3747&gt;$U$1, U3748*$S$1+(1-$S$1)*G3748,Rawdata!AK3747)</f>
        <v>#DIV/0!</v>
      </c>
      <c r="V3747" s="91" t="e">
        <f>IF(A3747&gt;$V$1,$S$1*V3748+(1-$S$1)*G3748,Rawdata!AL3747)</f>
        <v>#DIV/0!</v>
      </c>
      <c r="W3747" s="91" t="e">
        <f>IF(A3747&gt;$W$1, $S$1*W3748+(1-$S$1)*G3748,Rawdata!AM3747)</f>
        <v>#DIV/0!</v>
      </c>
      <c r="X3747" s="91" t="e">
        <f>IF(A3747&gt;$X$1,$S$1*X3748+(1-$S$1)*G3748,Rawdata!AN3747)</f>
        <v>#DIV/0!</v>
      </c>
      <c r="Y3747" s="91" t="e">
        <f>IF(A3747&gt;$Y$1,$S$1*Y3748+(1-$S$1)*G3748,Rawdata!AO3747)</f>
        <v>#DIV/0!</v>
      </c>
      <c r="Z3747" s="91" t="e">
        <f>IF(A3747&gt;$Z$1,$S$1*Z3748+(1-$S$1)*(G3748-U3748)^2,Rawdata!AP3747)</f>
        <v>#DIV/0!</v>
      </c>
      <c r="AA3747" s="91" t="e">
        <f>IF(A3747&gt;$AA$1,$S$1*AA3748+(1-$S$1)*(G3748-V3748)^2,Rawdata!AQ3747)</f>
        <v>#DIV/0!</v>
      </c>
      <c r="AB3747" s="91" t="e">
        <f>IF(A3747&gt;89,$S$1*AB3748+(1-$S$1)*(G3748-W3748)^2,Rawdata!AR3747)</f>
        <v>#DIV/0!</v>
      </c>
      <c r="AC3747" s="91" t="e">
        <f>IF(A3747&gt;$AC$1,$S$1*AC3748+(1-$S$1)*(G3748-X3748)^2,Rawdata!AS3747)</f>
        <v>#DIV/0!</v>
      </c>
      <c r="AD3747" s="91" t="e">
        <f>IF(A3747&gt;$AD$1,$S$1*AD3748+(1-$S$1)*(G3748-Y3748)^2,Rawdata!AT3747)</f>
        <v>#DIV/0!</v>
      </c>
      <c r="AE3747" s="80" t="e">
        <f t="shared" si="1573"/>
        <v>#DIV/0!</v>
      </c>
      <c r="AF3747" s="81" t="e">
        <f t="shared" si="1574"/>
        <v>#DIV/0!</v>
      </c>
      <c r="AG3747" s="86">
        <f t="shared" si="1596"/>
        <v>0</v>
      </c>
      <c r="AH3747" s="107" t="e">
        <f t="shared" si="1572"/>
        <v>#DIV/0!</v>
      </c>
      <c r="AI3747" s="107" t="e">
        <f t="shared" si="1575"/>
        <v>#DIV/0!</v>
      </c>
      <c r="AJ3747" s="108" t="e">
        <f t="shared" si="1576"/>
        <v>#DIV/0!</v>
      </c>
      <c r="AK3747" s="113" t="e">
        <f t="shared" si="1581"/>
        <v>#DIV/0!</v>
      </c>
      <c r="AL3747" s="113" t="e">
        <f t="shared" si="1582"/>
        <v>#DIV/0!</v>
      </c>
      <c r="AM3747" s="113" t="e">
        <f t="shared" si="1583"/>
        <v>#DIV/0!</v>
      </c>
      <c r="AN3747" s="113" t="e">
        <f t="shared" si="1584"/>
        <v>#DIV/0!</v>
      </c>
      <c r="AO3747" s="113" t="e">
        <f t="shared" si="1585"/>
        <v>#DIV/0!</v>
      </c>
      <c r="AP3747" s="91" t="e">
        <f t="shared" si="1586"/>
        <v>#DIV/0!</v>
      </c>
      <c r="AQ3747" s="91" t="e">
        <f t="shared" si="1587"/>
        <v>#DIV/0!</v>
      </c>
      <c r="AR3747" s="91" t="e">
        <f t="shared" si="1588"/>
        <v>#DIV/0!</v>
      </c>
      <c r="AS3747" s="91" t="e">
        <f t="shared" si="1589"/>
        <v>#DIV/0!</v>
      </c>
      <c r="AT3747" s="91" t="e">
        <f t="shared" si="1590"/>
        <v>#DIV/0!</v>
      </c>
      <c r="AU3747" s="113" t="e">
        <f t="shared" si="1591"/>
        <v>#DIV/0!</v>
      </c>
      <c r="AV3747" s="113" t="e">
        <f t="shared" si="1592"/>
        <v>#DIV/0!</v>
      </c>
      <c r="AW3747" s="113" t="e">
        <f t="shared" si="1593"/>
        <v>#DIV/0!</v>
      </c>
      <c r="AX3747" s="113" t="e">
        <f t="shared" si="1594"/>
        <v>#DIV/0!</v>
      </c>
      <c r="AY3747" s="113" t="e">
        <f t="shared" si="1595"/>
        <v>#DIV/0!</v>
      </c>
    </row>
    <row r="3748" spans="1:51" x14ac:dyDescent="0.25">
      <c r="A3748" s="119"/>
      <c r="B3748" s="83"/>
      <c r="C3748" s="85"/>
      <c r="D3748" s="85"/>
      <c r="E3748" s="85"/>
      <c r="F3748" s="71"/>
      <c r="G3748" s="96"/>
      <c r="H3748" s="16" t="e">
        <f>IF(A3748&gt;$U$1,ROUND(ROUND( U3748*$S$1+(1-$S$1)*G3748,4)+$T$1*ROUND(($S$1*Z3748+(1-$S$1)*(G3748-U3748)^2)^0.5,4),4),Rawdata!AK3748+Rawdata!$T$1*Rawdata!AU3748)</f>
        <v>#DIV/0!</v>
      </c>
      <c r="I3748" s="16" t="e">
        <f>IF(A3748&gt;$V$1,ROUND(ROUND(V3748*$S$1+(1-$S$1)*G3748,4)+$T$1*ROUND(($S$1*AA3748+(1-$S$1)*(G3748-V3748)^2)^0.5,4),4),Rawdata!AL3748+Rawdata!$T$1*Rawdata!AV3748)</f>
        <v>#DIV/0!</v>
      </c>
      <c r="J3748" s="16" t="e">
        <f>IF(A3748&gt;$W$1,ROUND(ROUND( W3748*$S$1+(1-$S$1)*G3748,4)+$T$1*ROUND(($S$1*AB3748+(1-$S$1)*(G3748-W3748)^2)^0.5,4),4),Rawdata!AM3748+Rawdata!$T$1*Rawdata!AW3748)</f>
        <v>#DIV/0!</v>
      </c>
      <c r="K3748" s="16" t="e">
        <f>IF(A3748&gt;$X$1,ROUND(ROUND( X3748*$S$1+(1-$S$1)*G3748,4)+$T$1*ROUND(($S$1*AC3748+(1-$S$1)*(G3748-X3748)^2)^0.5,4),4),Rawdata!AN3748+Rawdata!$T$1*Rawdata!AX3748)</f>
        <v>#DIV/0!</v>
      </c>
      <c r="L3748" s="16" t="e">
        <f>IF(A3748&gt;$Y$1,ROUND(ROUND( Y3748*$S$1+(1-$S$1)*G3748,4)+$T$1*ROUND(($S$1*AD3748+(1-$S$1)*(G3748-Y3748)^2)^0.5,4),4),Rawdata!AO3748+Rawdata!$T$1*Rawdata!AY3748)</f>
        <v>#DIV/0!</v>
      </c>
      <c r="M3748" s="16" t="e">
        <f t="shared" si="1577"/>
        <v>#DIV/0!</v>
      </c>
      <c r="N3748" s="16" t="e">
        <f t="shared" si="1578"/>
        <v>#DIV/0!</v>
      </c>
      <c r="O3748" s="67"/>
      <c r="P3748" s="67"/>
      <c r="Q3748" s="31" t="e">
        <f t="shared" si="1597"/>
        <v>#DIV/0!</v>
      </c>
      <c r="R3748" s="17" t="e">
        <f t="shared" si="1598"/>
        <v>#DIV/0!</v>
      </c>
      <c r="S3748" s="37" t="e">
        <f t="shared" si="1579"/>
        <v>#DIV/0!</v>
      </c>
      <c r="T3748" s="17" t="e">
        <f t="shared" si="1580"/>
        <v>#DIV/0!</v>
      </c>
      <c r="U3748" s="91" t="e">
        <f>IF(A3748&gt;$U$1, U3749*$S$1+(1-$S$1)*G3749,Rawdata!AK3748)</f>
        <v>#DIV/0!</v>
      </c>
      <c r="V3748" s="91" t="e">
        <f>IF(A3748&gt;$V$1,$S$1*V3749+(1-$S$1)*G3749,Rawdata!AL3748)</f>
        <v>#DIV/0!</v>
      </c>
      <c r="W3748" s="91" t="e">
        <f>IF(A3748&gt;$W$1, $S$1*W3749+(1-$S$1)*G3749,Rawdata!AM3748)</f>
        <v>#DIV/0!</v>
      </c>
      <c r="X3748" s="91" t="e">
        <f>IF(A3748&gt;$X$1,$S$1*X3749+(1-$S$1)*G3749,Rawdata!AN3748)</f>
        <v>#DIV/0!</v>
      </c>
      <c r="Y3748" s="91" t="e">
        <f>IF(A3748&gt;$Y$1,$S$1*Y3749+(1-$S$1)*G3749,Rawdata!AO3748)</f>
        <v>#DIV/0!</v>
      </c>
      <c r="Z3748" s="91" t="e">
        <f>IF(A3748&gt;$Z$1,$S$1*Z3749+(1-$S$1)*(G3749-U3749)^2,Rawdata!AP3748)</f>
        <v>#DIV/0!</v>
      </c>
      <c r="AA3748" s="91" t="e">
        <f>IF(A3748&gt;$AA$1,$S$1*AA3749+(1-$S$1)*(G3749-V3749)^2,Rawdata!AQ3748)</f>
        <v>#DIV/0!</v>
      </c>
      <c r="AB3748" s="91" t="e">
        <f>IF(A3748&gt;89,$S$1*AB3749+(1-$S$1)*(G3749-W3749)^2,Rawdata!AR3748)</f>
        <v>#DIV/0!</v>
      </c>
      <c r="AC3748" s="91" t="e">
        <f>IF(A3748&gt;$AC$1,$S$1*AC3749+(1-$S$1)*(G3749-X3749)^2,Rawdata!AS3748)</f>
        <v>#DIV/0!</v>
      </c>
      <c r="AD3748" s="91" t="e">
        <f>IF(A3748&gt;$AD$1,$S$1*AD3749+(1-$S$1)*(G3749-Y3749)^2,Rawdata!AT3748)</f>
        <v>#DIV/0!</v>
      </c>
      <c r="AE3748" s="80" t="e">
        <f t="shared" si="1573"/>
        <v>#DIV/0!</v>
      </c>
      <c r="AF3748" s="81" t="e">
        <f t="shared" si="1574"/>
        <v>#DIV/0!</v>
      </c>
      <c r="AG3748" s="86">
        <f t="shared" si="1596"/>
        <v>0</v>
      </c>
      <c r="AH3748" s="107" t="e">
        <f t="shared" si="1572"/>
        <v>#DIV/0!</v>
      </c>
      <c r="AI3748" s="107" t="e">
        <f t="shared" si="1575"/>
        <v>#DIV/0!</v>
      </c>
      <c r="AJ3748" s="108" t="e">
        <f t="shared" si="1576"/>
        <v>#DIV/0!</v>
      </c>
      <c r="AK3748" s="113" t="e">
        <f t="shared" si="1581"/>
        <v>#DIV/0!</v>
      </c>
      <c r="AL3748" s="113" t="e">
        <f t="shared" si="1582"/>
        <v>#DIV/0!</v>
      </c>
      <c r="AM3748" s="113" t="e">
        <f t="shared" si="1583"/>
        <v>#DIV/0!</v>
      </c>
      <c r="AN3748" s="113" t="e">
        <f t="shared" si="1584"/>
        <v>#DIV/0!</v>
      </c>
      <c r="AO3748" s="113" t="e">
        <f t="shared" si="1585"/>
        <v>#DIV/0!</v>
      </c>
      <c r="AP3748" s="91" t="e">
        <f t="shared" si="1586"/>
        <v>#DIV/0!</v>
      </c>
      <c r="AQ3748" s="91" t="e">
        <f t="shared" si="1587"/>
        <v>#DIV/0!</v>
      </c>
      <c r="AR3748" s="91" t="e">
        <f t="shared" si="1588"/>
        <v>#DIV/0!</v>
      </c>
      <c r="AS3748" s="91" t="e">
        <f t="shared" si="1589"/>
        <v>#DIV/0!</v>
      </c>
      <c r="AT3748" s="91" t="e">
        <f t="shared" si="1590"/>
        <v>#DIV/0!</v>
      </c>
      <c r="AU3748" s="113" t="e">
        <f t="shared" si="1591"/>
        <v>#DIV/0!</v>
      </c>
      <c r="AV3748" s="113" t="e">
        <f t="shared" si="1592"/>
        <v>#DIV/0!</v>
      </c>
      <c r="AW3748" s="113" t="e">
        <f t="shared" si="1593"/>
        <v>#DIV/0!</v>
      </c>
      <c r="AX3748" s="113" t="e">
        <f t="shared" si="1594"/>
        <v>#DIV/0!</v>
      </c>
      <c r="AY3748" s="113" t="e">
        <f t="shared" si="1595"/>
        <v>#DIV/0!</v>
      </c>
    </row>
    <row r="3749" spans="1:51" x14ac:dyDescent="0.25">
      <c r="A3749" s="119"/>
      <c r="B3749" s="83"/>
      <c r="C3749" s="85"/>
      <c r="D3749" s="85"/>
      <c r="E3749" s="85"/>
      <c r="F3749" s="71"/>
      <c r="G3749" s="96"/>
      <c r="H3749" s="16" t="e">
        <f>IF(A3749&gt;$U$1,ROUND(ROUND( U3749*$S$1+(1-$S$1)*G3749,4)+$T$1*ROUND(($S$1*Z3749+(1-$S$1)*(G3749-U3749)^2)^0.5,4),4),Rawdata!AK3749+Rawdata!$T$1*Rawdata!AU3749)</f>
        <v>#DIV/0!</v>
      </c>
      <c r="I3749" s="16" t="e">
        <f>IF(A3749&gt;$V$1,ROUND(ROUND(V3749*$S$1+(1-$S$1)*G3749,4)+$T$1*ROUND(($S$1*AA3749+(1-$S$1)*(G3749-V3749)^2)^0.5,4),4),Rawdata!AL3749+Rawdata!$T$1*Rawdata!AV3749)</f>
        <v>#DIV/0!</v>
      </c>
      <c r="J3749" s="16" t="e">
        <f>IF(A3749&gt;$W$1,ROUND(ROUND( W3749*$S$1+(1-$S$1)*G3749,4)+$T$1*ROUND(($S$1*AB3749+(1-$S$1)*(G3749-W3749)^2)^0.5,4),4),Rawdata!AM3749+Rawdata!$T$1*Rawdata!AW3749)</f>
        <v>#DIV/0!</v>
      </c>
      <c r="K3749" s="16" t="e">
        <f>IF(A3749&gt;$X$1,ROUND(ROUND( X3749*$S$1+(1-$S$1)*G3749,4)+$T$1*ROUND(($S$1*AC3749+(1-$S$1)*(G3749-X3749)^2)^0.5,4),4),Rawdata!AN3749+Rawdata!$T$1*Rawdata!AX3749)</f>
        <v>#DIV/0!</v>
      </c>
      <c r="L3749" s="16" t="e">
        <f>IF(A3749&gt;$Y$1,ROUND(ROUND( Y3749*$S$1+(1-$S$1)*G3749,4)+$T$1*ROUND(($S$1*AD3749+(1-$S$1)*(G3749-Y3749)^2)^0.5,4),4),Rawdata!AO3749+Rawdata!$T$1*Rawdata!AY3749)</f>
        <v>#DIV/0!</v>
      </c>
      <c r="M3749" s="16" t="e">
        <f t="shared" si="1577"/>
        <v>#DIV/0!</v>
      </c>
      <c r="N3749" s="16" t="e">
        <f t="shared" si="1578"/>
        <v>#DIV/0!</v>
      </c>
      <c r="O3749" s="67"/>
      <c r="P3749" s="67"/>
      <c r="Q3749" s="31" t="e">
        <f t="shared" si="1597"/>
        <v>#DIV/0!</v>
      </c>
      <c r="R3749" s="17" t="e">
        <f t="shared" si="1598"/>
        <v>#DIV/0!</v>
      </c>
      <c r="S3749" s="37" t="e">
        <f t="shared" si="1579"/>
        <v>#DIV/0!</v>
      </c>
      <c r="T3749" s="17" t="e">
        <f t="shared" si="1580"/>
        <v>#DIV/0!</v>
      </c>
      <c r="U3749" s="91" t="e">
        <f>IF(A3749&gt;$U$1, U3750*$S$1+(1-$S$1)*G3750,Rawdata!AK3749)</f>
        <v>#DIV/0!</v>
      </c>
      <c r="V3749" s="91" t="e">
        <f>IF(A3749&gt;$V$1,$S$1*V3750+(1-$S$1)*G3750,Rawdata!AL3749)</f>
        <v>#DIV/0!</v>
      </c>
      <c r="W3749" s="91" t="e">
        <f>IF(A3749&gt;$W$1, $S$1*W3750+(1-$S$1)*G3750,Rawdata!AM3749)</f>
        <v>#DIV/0!</v>
      </c>
      <c r="X3749" s="91" t="e">
        <f>IF(A3749&gt;$X$1,$S$1*X3750+(1-$S$1)*G3750,Rawdata!AN3749)</f>
        <v>#DIV/0!</v>
      </c>
      <c r="Y3749" s="91" t="e">
        <f>IF(A3749&gt;$Y$1,$S$1*Y3750+(1-$S$1)*G3750,Rawdata!AO3749)</f>
        <v>#DIV/0!</v>
      </c>
      <c r="Z3749" s="91" t="e">
        <f>IF(A3749&gt;$Z$1,$S$1*Z3750+(1-$S$1)*(G3750-U3750)^2,Rawdata!AP3749)</f>
        <v>#DIV/0!</v>
      </c>
      <c r="AA3749" s="91" t="e">
        <f>IF(A3749&gt;$AA$1,$S$1*AA3750+(1-$S$1)*(G3750-V3750)^2,Rawdata!AQ3749)</f>
        <v>#DIV/0!</v>
      </c>
      <c r="AB3749" s="91" t="e">
        <f>IF(A3749&gt;89,$S$1*AB3750+(1-$S$1)*(G3750-W3750)^2,Rawdata!AR3749)</f>
        <v>#DIV/0!</v>
      </c>
      <c r="AC3749" s="91" t="e">
        <f>IF(A3749&gt;$AC$1,$S$1*AC3750+(1-$S$1)*(G3750-X3750)^2,Rawdata!AS3749)</f>
        <v>#DIV/0!</v>
      </c>
      <c r="AD3749" s="91" t="e">
        <f>IF(A3749&gt;$AD$1,$S$1*AD3750+(1-$S$1)*(G3750-Y3750)^2,Rawdata!AT3749)</f>
        <v>#DIV/0!</v>
      </c>
      <c r="AE3749" s="80" t="e">
        <f t="shared" si="1573"/>
        <v>#DIV/0!</v>
      </c>
      <c r="AF3749" s="81" t="e">
        <f t="shared" si="1574"/>
        <v>#DIV/0!</v>
      </c>
      <c r="AG3749" s="86">
        <f t="shared" si="1596"/>
        <v>0</v>
      </c>
      <c r="AH3749" s="107" t="e">
        <f t="shared" si="1572"/>
        <v>#DIV/0!</v>
      </c>
      <c r="AI3749" s="107" t="e">
        <f t="shared" si="1575"/>
        <v>#DIV/0!</v>
      </c>
      <c r="AJ3749" s="108" t="e">
        <f t="shared" si="1576"/>
        <v>#DIV/0!</v>
      </c>
      <c r="AK3749" s="113" t="e">
        <f t="shared" si="1581"/>
        <v>#DIV/0!</v>
      </c>
      <c r="AL3749" s="113" t="e">
        <f t="shared" si="1582"/>
        <v>#DIV/0!</v>
      </c>
      <c r="AM3749" s="113" t="e">
        <f t="shared" si="1583"/>
        <v>#DIV/0!</v>
      </c>
      <c r="AN3749" s="113" t="e">
        <f t="shared" si="1584"/>
        <v>#DIV/0!</v>
      </c>
      <c r="AO3749" s="113" t="e">
        <f t="shared" si="1585"/>
        <v>#DIV/0!</v>
      </c>
      <c r="AP3749" s="91" t="e">
        <f t="shared" si="1586"/>
        <v>#DIV/0!</v>
      </c>
      <c r="AQ3749" s="91" t="e">
        <f t="shared" si="1587"/>
        <v>#DIV/0!</v>
      </c>
      <c r="AR3749" s="91" t="e">
        <f t="shared" si="1588"/>
        <v>#DIV/0!</v>
      </c>
      <c r="AS3749" s="91" t="e">
        <f t="shared" si="1589"/>
        <v>#DIV/0!</v>
      </c>
      <c r="AT3749" s="91" t="e">
        <f t="shared" si="1590"/>
        <v>#DIV/0!</v>
      </c>
      <c r="AU3749" s="113" t="e">
        <f t="shared" si="1591"/>
        <v>#DIV/0!</v>
      </c>
      <c r="AV3749" s="113" t="e">
        <f t="shared" si="1592"/>
        <v>#DIV/0!</v>
      </c>
      <c r="AW3749" s="113" t="e">
        <f t="shared" si="1593"/>
        <v>#DIV/0!</v>
      </c>
      <c r="AX3749" s="113" t="e">
        <f t="shared" si="1594"/>
        <v>#DIV/0!</v>
      </c>
      <c r="AY3749" s="113" t="e">
        <f t="shared" si="1595"/>
        <v>#DIV/0!</v>
      </c>
    </row>
    <row r="3750" spans="1:51" x14ac:dyDescent="0.25">
      <c r="A3750" s="119"/>
      <c r="B3750" s="83"/>
      <c r="C3750" s="85"/>
      <c r="D3750" s="85"/>
      <c r="E3750" s="85"/>
      <c r="F3750" s="71"/>
      <c r="G3750" s="96"/>
      <c r="H3750" s="16" t="e">
        <f>IF(A3750&gt;$U$1,ROUND(ROUND( U3750*$S$1+(1-$S$1)*G3750,4)+$T$1*ROUND(($S$1*Z3750+(1-$S$1)*(G3750-U3750)^2)^0.5,4),4),Rawdata!AK3750+Rawdata!$T$1*Rawdata!AU3750)</f>
        <v>#DIV/0!</v>
      </c>
      <c r="I3750" s="16" t="e">
        <f>IF(A3750&gt;$V$1,ROUND(ROUND(V3750*$S$1+(1-$S$1)*G3750,4)+$T$1*ROUND(($S$1*AA3750+(1-$S$1)*(G3750-V3750)^2)^0.5,4),4),Rawdata!AL3750+Rawdata!$T$1*Rawdata!AV3750)</f>
        <v>#DIV/0!</v>
      </c>
      <c r="J3750" s="16" t="e">
        <f>IF(A3750&gt;$W$1,ROUND(ROUND( W3750*$S$1+(1-$S$1)*G3750,4)+$T$1*ROUND(($S$1*AB3750+(1-$S$1)*(G3750-W3750)^2)^0.5,4),4),Rawdata!AM3750+Rawdata!$T$1*Rawdata!AW3750)</f>
        <v>#DIV/0!</v>
      </c>
      <c r="K3750" s="16" t="e">
        <f>IF(A3750&gt;$X$1,ROUND(ROUND( X3750*$S$1+(1-$S$1)*G3750,4)+$T$1*ROUND(($S$1*AC3750+(1-$S$1)*(G3750-X3750)^2)^0.5,4),4),Rawdata!AN3750+Rawdata!$T$1*Rawdata!AX3750)</f>
        <v>#DIV/0!</v>
      </c>
      <c r="L3750" s="16" t="e">
        <f>IF(A3750&gt;$Y$1,ROUND(ROUND( Y3750*$S$1+(1-$S$1)*G3750,4)+$T$1*ROUND(($S$1*AD3750+(1-$S$1)*(G3750-Y3750)^2)^0.5,4),4),Rawdata!AO3750+Rawdata!$T$1*Rawdata!AY3750)</f>
        <v>#DIV/0!</v>
      </c>
      <c r="M3750" s="16" t="e">
        <f t="shared" si="1577"/>
        <v>#DIV/0!</v>
      </c>
      <c r="N3750" s="16" t="e">
        <f t="shared" si="1578"/>
        <v>#DIV/0!</v>
      </c>
      <c r="O3750" s="67"/>
      <c r="P3750" s="67"/>
      <c r="Q3750" s="31" t="e">
        <f t="shared" si="1597"/>
        <v>#DIV/0!</v>
      </c>
      <c r="R3750" s="17" t="e">
        <f t="shared" si="1598"/>
        <v>#DIV/0!</v>
      </c>
      <c r="S3750" s="37" t="e">
        <f t="shared" si="1579"/>
        <v>#DIV/0!</v>
      </c>
      <c r="T3750" s="17" t="e">
        <f t="shared" si="1580"/>
        <v>#DIV/0!</v>
      </c>
      <c r="U3750" s="91" t="e">
        <f>IF(A3750&gt;$U$1, U3751*$S$1+(1-$S$1)*G3751,Rawdata!AK3750)</f>
        <v>#DIV/0!</v>
      </c>
      <c r="V3750" s="91" t="e">
        <f>IF(A3750&gt;$V$1,$S$1*V3751+(1-$S$1)*G3751,Rawdata!AL3750)</f>
        <v>#DIV/0!</v>
      </c>
      <c r="W3750" s="91" t="e">
        <f>IF(A3750&gt;$W$1, $S$1*W3751+(1-$S$1)*G3751,Rawdata!AM3750)</f>
        <v>#DIV/0!</v>
      </c>
      <c r="X3750" s="91" t="e">
        <f>IF(A3750&gt;$X$1,$S$1*X3751+(1-$S$1)*G3751,Rawdata!AN3750)</f>
        <v>#DIV/0!</v>
      </c>
      <c r="Y3750" s="91" t="e">
        <f>IF(A3750&gt;$Y$1,$S$1*Y3751+(1-$S$1)*G3751,Rawdata!AO3750)</f>
        <v>#DIV/0!</v>
      </c>
      <c r="Z3750" s="91" t="e">
        <f>IF(A3750&gt;$Z$1,$S$1*Z3751+(1-$S$1)*(G3751-U3751)^2,Rawdata!AP3750)</f>
        <v>#DIV/0!</v>
      </c>
      <c r="AA3750" s="91" t="e">
        <f>IF(A3750&gt;$AA$1,$S$1*AA3751+(1-$S$1)*(G3751-V3751)^2,Rawdata!AQ3750)</f>
        <v>#DIV/0!</v>
      </c>
      <c r="AB3750" s="91" t="e">
        <f>IF(A3750&gt;89,$S$1*AB3751+(1-$S$1)*(G3751-W3751)^2,Rawdata!AR3750)</f>
        <v>#DIV/0!</v>
      </c>
      <c r="AC3750" s="91" t="e">
        <f>IF(A3750&gt;$AC$1,$S$1*AC3751+(1-$S$1)*(G3751-X3751)^2,Rawdata!AS3750)</f>
        <v>#DIV/0!</v>
      </c>
      <c r="AD3750" s="91" t="e">
        <f>IF(A3750&gt;$AD$1,$S$1*AD3751+(1-$S$1)*(G3751-Y3751)^2,Rawdata!AT3750)</f>
        <v>#DIV/0!</v>
      </c>
      <c r="AE3750" s="80" t="e">
        <f t="shared" si="1573"/>
        <v>#DIV/0!</v>
      </c>
      <c r="AF3750" s="81" t="e">
        <f t="shared" si="1574"/>
        <v>#DIV/0!</v>
      </c>
      <c r="AG3750" s="86">
        <f t="shared" si="1596"/>
        <v>0</v>
      </c>
      <c r="AH3750" s="107" t="e">
        <f t="shared" si="1572"/>
        <v>#DIV/0!</v>
      </c>
      <c r="AI3750" s="107" t="e">
        <f t="shared" si="1575"/>
        <v>#DIV/0!</v>
      </c>
      <c r="AJ3750" s="108" t="e">
        <f t="shared" si="1576"/>
        <v>#DIV/0!</v>
      </c>
      <c r="AK3750" s="113" t="e">
        <f t="shared" si="1581"/>
        <v>#DIV/0!</v>
      </c>
      <c r="AL3750" s="113" t="e">
        <f t="shared" si="1582"/>
        <v>#DIV/0!</v>
      </c>
      <c r="AM3750" s="113" t="e">
        <f t="shared" si="1583"/>
        <v>#DIV/0!</v>
      </c>
      <c r="AN3750" s="113" t="e">
        <f t="shared" si="1584"/>
        <v>#DIV/0!</v>
      </c>
      <c r="AO3750" s="113" t="e">
        <f t="shared" si="1585"/>
        <v>#DIV/0!</v>
      </c>
      <c r="AP3750" s="91" t="e">
        <f t="shared" si="1586"/>
        <v>#DIV/0!</v>
      </c>
      <c r="AQ3750" s="91" t="e">
        <f t="shared" si="1587"/>
        <v>#DIV/0!</v>
      </c>
      <c r="AR3750" s="91" t="e">
        <f t="shared" si="1588"/>
        <v>#DIV/0!</v>
      </c>
      <c r="AS3750" s="91" t="e">
        <f t="shared" si="1589"/>
        <v>#DIV/0!</v>
      </c>
      <c r="AT3750" s="91" t="e">
        <f t="shared" si="1590"/>
        <v>#DIV/0!</v>
      </c>
      <c r="AU3750" s="113" t="e">
        <f t="shared" si="1591"/>
        <v>#DIV/0!</v>
      </c>
      <c r="AV3750" s="113" t="e">
        <f t="shared" si="1592"/>
        <v>#DIV/0!</v>
      </c>
      <c r="AW3750" s="113" t="e">
        <f t="shared" si="1593"/>
        <v>#DIV/0!</v>
      </c>
      <c r="AX3750" s="113" t="e">
        <f t="shared" si="1594"/>
        <v>#DIV/0!</v>
      </c>
      <c r="AY3750" s="113" t="e">
        <f t="shared" si="1595"/>
        <v>#DIV/0!</v>
      </c>
    </row>
    <row r="3751" spans="1:51" x14ac:dyDescent="0.25">
      <c r="A3751" s="119"/>
      <c r="B3751" s="83"/>
      <c r="C3751" s="85"/>
      <c r="D3751" s="85"/>
      <c r="E3751" s="85"/>
      <c r="F3751" s="71"/>
      <c r="G3751" s="96"/>
      <c r="H3751" s="16" t="e">
        <f>IF(A3751&gt;$U$1,ROUND(ROUND( U3751*$S$1+(1-$S$1)*G3751,4)+$T$1*ROUND(($S$1*Z3751+(1-$S$1)*(G3751-U3751)^2)^0.5,4),4),Rawdata!AK3751+Rawdata!$T$1*Rawdata!AU3751)</f>
        <v>#DIV/0!</v>
      </c>
      <c r="I3751" s="16" t="e">
        <f>IF(A3751&gt;$V$1,ROUND(ROUND(V3751*$S$1+(1-$S$1)*G3751,4)+$T$1*ROUND(($S$1*AA3751+(1-$S$1)*(G3751-V3751)^2)^0.5,4),4),Rawdata!AL3751+Rawdata!$T$1*Rawdata!AV3751)</f>
        <v>#DIV/0!</v>
      </c>
      <c r="J3751" s="16" t="e">
        <f>IF(A3751&gt;$W$1,ROUND(ROUND( W3751*$S$1+(1-$S$1)*G3751,4)+$T$1*ROUND(($S$1*AB3751+(1-$S$1)*(G3751-W3751)^2)^0.5,4),4),Rawdata!AM3751+Rawdata!$T$1*Rawdata!AW3751)</f>
        <v>#DIV/0!</v>
      </c>
      <c r="K3751" s="16" t="e">
        <f>IF(A3751&gt;$X$1,ROUND(ROUND( X3751*$S$1+(1-$S$1)*G3751,4)+$T$1*ROUND(($S$1*AC3751+(1-$S$1)*(G3751-X3751)^2)^0.5,4),4),Rawdata!AN3751+Rawdata!$T$1*Rawdata!AX3751)</f>
        <v>#DIV/0!</v>
      </c>
      <c r="L3751" s="16" t="e">
        <f>IF(A3751&gt;$Y$1,ROUND(ROUND( Y3751*$S$1+(1-$S$1)*G3751,4)+$T$1*ROUND(($S$1*AD3751+(1-$S$1)*(G3751-Y3751)^2)^0.5,4),4),Rawdata!AO3751+Rawdata!$T$1*Rawdata!AY3751)</f>
        <v>#DIV/0!</v>
      </c>
      <c r="M3751" s="16" t="e">
        <f t="shared" si="1577"/>
        <v>#DIV/0!</v>
      </c>
      <c r="N3751" s="16" t="e">
        <f t="shared" si="1578"/>
        <v>#DIV/0!</v>
      </c>
      <c r="O3751" s="67"/>
      <c r="P3751" s="67"/>
      <c r="Q3751" s="31" t="e">
        <f t="shared" si="1597"/>
        <v>#DIV/0!</v>
      </c>
      <c r="R3751" s="17" t="e">
        <f t="shared" si="1598"/>
        <v>#DIV/0!</v>
      </c>
      <c r="S3751" s="37" t="e">
        <f t="shared" si="1579"/>
        <v>#DIV/0!</v>
      </c>
      <c r="T3751" s="17" t="e">
        <f t="shared" si="1580"/>
        <v>#DIV/0!</v>
      </c>
      <c r="U3751" s="91" t="e">
        <f>IF(A3751&gt;$U$1, U3752*$S$1+(1-$S$1)*G3752,Rawdata!AK3751)</f>
        <v>#DIV/0!</v>
      </c>
      <c r="V3751" s="91" t="e">
        <f>IF(A3751&gt;$V$1,$S$1*V3752+(1-$S$1)*G3752,Rawdata!AL3751)</f>
        <v>#DIV/0!</v>
      </c>
      <c r="W3751" s="91" t="e">
        <f>IF(A3751&gt;$W$1, $S$1*W3752+(1-$S$1)*G3752,Rawdata!AM3751)</f>
        <v>#DIV/0!</v>
      </c>
      <c r="X3751" s="91" t="e">
        <f>IF(A3751&gt;$X$1,$S$1*X3752+(1-$S$1)*G3752,Rawdata!AN3751)</f>
        <v>#DIV/0!</v>
      </c>
      <c r="Y3751" s="91" t="e">
        <f>IF(A3751&gt;$Y$1,$S$1*Y3752+(1-$S$1)*G3752,Rawdata!AO3751)</f>
        <v>#DIV/0!</v>
      </c>
      <c r="Z3751" s="91" t="e">
        <f>IF(A3751&gt;$Z$1,$S$1*Z3752+(1-$S$1)*(G3752-U3752)^2,Rawdata!AP3751)</f>
        <v>#DIV/0!</v>
      </c>
      <c r="AA3751" s="91" t="e">
        <f>IF(A3751&gt;$AA$1,$S$1*AA3752+(1-$S$1)*(G3752-V3752)^2,Rawdata!AQ3751)</f>
        <v>#DIV/0!</v>
      </c>
      <c r="AB3751" s="91" t="e">
        <f>IF(A3751&gt;89,$S$1*AB3752+(1-$S$1)*(G3752-W3752)^2,Rawdata!AR3751)</f>
        <v>#DIV/0!</v>
      </c>
      <c r="AC3751" s="91" t="e">
        <f>IF(A3751&gt;$AC$1,$S$1*AC3752+(1-$S$1)*(G3752-X3752)^2,Rawdata!AS3751)</f>
        <v>#DIV/0!</v>
      </c>
      <c r="AD3751" s="91" t="e">
        <f>IF(A3751&gt;$AD$1,$S$1*AD3752+(1-$S$1)*(G3752-Y3752)^2,Rawdata!AT3751)</f>
        <v>#DIV/0!</v>
      </c>
      <c r="AE3751" s="80" t="e">
        <f t="shared" si="1573"/>
        <v>#DIV/0!</v>
      </c>
      <c r="AF3751" s="81" t="e">
        <f t="shared" si="1574"/>
        <v>#DIV/0!</v>
      </c>
      <c r="AG3751" s="86">
        <f t="shared" si="1596"/>
        <v>0</v>
      </c>
      <c r="AH3751" s="107" t="e">
        <f t="shared" si="1572"/>
        <v>#DIV/0!</v>
      </c>
      <c r="AI3751" s="107" t="e">
        <f t="shared" si="1575"/>
        <v>#DIV/0!</v>
      </c>
      <c r="AJ3751" s="108" t="e">
        <f t="shared" si="1576"/>
        <v>#DIV/0!</v>
      </c>
      <c r="AK3751" s="113" t="e">
        <f t="shared" si="1581"/>
        <v>#DIV/0!</v>
      </c>
      <c r="AL3751" s="113" t="e">
        <f t="shared" si="1582"/>
        <v>#DIV/0!</v>
      </c>
      <c r="AM3751" s="113" t="e">
        <f t="shared" si="1583"/>
        <v>#DIV/0!</v>
      </c>
      <c r="AN3751" s="113" t="e">
        <f t="shared" si="1584"/>
        <v>#DIV/0!</v>
      </c>
      <c r="AO3751" s="113" t="e">
        <f t="shared" si="1585"/>
        <v>#DIV/0!</v>
      </c>
      <c r="AP3751" s="91" t="e">
        <f t="shared" si="1586"/>
        <v>#DIV/0!</v>
      </c>
      <c r="AQ3751" s="91" t="e">
        <f t="shared" si="1587"/>
        <v>#DIV/0!</v>
      </c>
      <c r="AR3751" s="91" t="e">
        <f t="shared" si="1588"/>
        <v>#DIV/0!</v>
      </c>
      <c r="AS3751" s="91" t="e">
        <f t="shared" si="1589"/>
        <v>#DIV/0!</v>
      </c>
      <c r="AT3751" s="91" t="e">
        <f t="shared" si="1590"/>
        <v>#DIV/0!</v>
      </c>
      <c r="AU3751" s="113" t="e">
        <f t="shared" si="1591"/>
        <v>#DIV/0!</v>
      </c>
      <c r="AV3751" s="113" t="e">
        <f t="shared" si="1592"/>
        <v>#DIV/0!</v>
      </c>
      <c r="AW3751" s="113" t="e">
        <f t="shared" si="1593"/>
        <v>#DIV/0!</v>
      </c>
      <c r="AX3751" s="113" t="e">
        <f t="shared" si="1594"/>
        <v>#DIV/0!</v>
      </c>
      <c r="AY3751" s="113" t="e">
        <f t="shared" si="1595"/>
        <v>#DIV/0!</v>
      </c>
    </row>
    <row r="3752" spans="1:51" x14ac:dyDescent="0.25">
      <c r="A3752" s="119"/>
      <c r="B3752" s="83"/>
      <c r="C3752" s="85"/>
      <c r="D3752" s="85"/>
      <c r="E3752" s="85"/>
      <c r="F3752" s="71"/>
      <c r="G3752" s="96"/>
      <c r="H3752" s="16" t="e">
        <f>IF(A3752&gt;$U$1,ROUND(ROUND( U3752*$S$1+(1-$S$1)*G3752,4)+$T$1*ROUND(($S$1*Z3752+(1-$S$1)*(G3752-U3752)^2)^0.5,4),4),Rawdata!AK3752+Rawdata!$T$1*Rawdata!AU3752)</f>
        <v>#DIV/0!</v>
      </c>
      <c r="I3752" s="16" t="e">
        <f>IF(A3752&gt;$V$1,ROUND(ROUND(V3752*$S$1+(1-$S$1)*G3752,4)+$T$1*ROUND(($S$1*AA3752+(1-$S$1)*(G3752-V3752)^2)^0.5,4),4),Rawdata!AL3752+Rawdata!$T$1*Rawdata!AV3752)</f>
        <v>#DIV/0!</v>
      </c>
      <c r="J3752" s="16" t="e">
        <f>IF(A3752&gt;$W$1,ROUND(ROUND( W3752*$S$1+(1-$S$1)*G3752,4)+$T$1*ROUND(($S$1*AB3752+(1-$S$1)*(G3752-W3752)^2)^0.5,4),4),Rawdata!AM3752+Rawdata!$T$1*Rawdata!AW3752)</f>
        <v>#DIV/0!</v>
      </c>
      <c r="K3752" s="16" t="e">
        <f>IF(A3752&gt;$X$1,ROUND(ROUND( X3752*$S$1+(1-$S$1)*G3752,4)+$T$1*ROUND(($S$1*AC3752+(1-$S$1)*(G3752-X3752)^2)^0.5,4),4),Rawdata!AN3752+Rawdata!$T$1*Rawdata!AX3752)</f>
        <v>#DIV/0!</v>
      </c>
      <c r="L3752" s="16" t="e">
        <f>IF(A3752&gt;$Y$1,ROUND(ROUND( Y3752*$S$1+(1-$S$1)*G3752,4)+$T$1*ROUND(($S$1*AD3752+(1-$S$1)*(G3752-Y3752)^2)^0.5,4),4),Rawdata!AO3752+Rawdata!$T$1*Rawdata!AY3752)</f>
        <v>#DIV/0!</v>
      </c>
      <c r="M3752" s="16" t="e">
        <f t="shared" si="1577"/>
        <v>#DIV/0!</v>
      </c>
      <c r="N3752" s="16" t="e">
        <f t="shared" si="1578"/>
        <v>#DIV/0!</v>
      </c>
      <c r="O3752" s="67"/>
      <c r="P3752" s="67"/>
      <c r="Q3752" s="31" t="e">
        <f t="shared" si="1597"/>
        <v>#DIV/0!</v>
      </c>
      <c r="R3752" s="17" t="e">
        <f t="shared" si="1598"/>
        <v>#DIV/0!</v>
      </c>
      <c r="S3752" s="37" t="e">
        <f t="shared" si="1579"/>
        <v>#DIV/0!</v>
      </c>
      <c r="T3752" s="17" t="e">
        <f t="shared" si="1580"/>
        <v>#DIV/0!</v>
      </c>
      <c r="U3752" s="91" t="e">
        <f>IF(A3752&gt;$U$1, U3753*$S$1+(1-$S$1)*G3753,Rawdata!AK3752)</f>
        <v>#DIV/0!</v>
      </c>
      <c r="V3752" s="91" t="e">
        <f>IF(A3752&gt;$V$1,$S$1*V3753+(1-$S$1)*G3753,Rawdata!AL3752)</f>
        <v>#DIV/0!</v>
      </c>
      <c r="W3752" s="91" t="e">
        <f>IF(A3752&gt;$W$1, $S$1*W3753+(1-$S$1)*G3753,Rawdata!AM3752)</f>
        <v>#DIV/0!</v>
      </c>
      <c r="X3752" s="91" t="e">
        <f>IF(A3752&gt;$X$1,$S$1*X3753+(1-$S$1)*G3753,Rawdata!AN3752)</f>
        <v>#DIV/0!</v>
      </c>
      <c r="Y3752" s="91" t="e">
        <f>IF(A3752&gt;$Y$1,$S$1*Y3753+(1-$S$1)*G3753,Rawdata!AO3752)</f>
        <v>#DIV/0!</v>
      </c>
      <c r="Z3752" s="91" t="e">
        <f>IF(A3752&gt;$Z$1,$S$1*Z3753+(1-$S$1)*(G3753-U3753)^2,Rawdata!AP3752)</f>
        <v>#DIV/0!</v>
      </c>
      <c r="AA3752" s="91" t="e">
        <f>IF(A3752&gt;$AA$1,$S$1*AA3753+(1-$S$1)*(G3753-V3753)^2,Rawdata!AQ3752)</f>
        <v>#DIV/0!</v>
      </c>
      <c r="AB3752" s="91" t="e">
        <f>IF(A3752&gt;89,$S$1*AB3753+(1-$S$1)*(G3753-W3753)^2,Rawdata!AR3752)</f>
        <v>#DIV/0!</v>
      </c>
      <c r="AC3752" s="91" t="e">
        <f>IF(A3752&gt;$AC$1,$S$1*AC3753+(1-$S$1)*(G3753-X3753)^2,Rawdata!AS3752)</f>
        <v>#DIV/0!</v>
      </c>
      <c r="AD3752" s="91" t="e">
        <f>IF(A3752&gt;$AD$1,$S$1*AD3753+(1-$S$1)*(G3753-Y3753)^2,Rawdata!AT3752)</f>
        <v>#DIV/0!</v>
      </c>
      <c r="AE3752" s="80" t="e">
        <f t="shared" si="1573"/>
        <v>#DIV/0!</v>
      </c>
      <c r="AF3752" s="81" t="e">
        <f t="shared" si="1574"/>
        <v>#DIV/0!</v>
      </c>
      <c r="AG3752" s="86">
        <f t="shared" si="1596"/>
        <v>0</v>
      </c>
      <c r="AH3752" s="107" t="e">
        <f t="shared" ref="AH3752:AH3815" si="1599">ROUND(AE3752*SQRT(2),4)</f>
        <v>#DIV/0!</v>
      </c>
      <c r="AI3752" s="107" t="e">
        <f t="shared" si="1575"/>
        <v>#DIV/0!</v>
      </c>
      <c r="AJ3752" s="108" t="e">
        <f t="shared" si="1576"/>
        <v>#DIV/0!</v>
      </c>
      <c r="AK3752" s="113" t="e">
        <f t="shared" si="1581"/>
        <v>#DIV/0!</v>
      </c>
      <c r="AL3752" s="113" t="e">
        <f t="shared" si="1582"/>
        <v>#DIV/0!</v>
      </c>
      <c r="AM3752" s="113" t="e">
        <f t="shared" si="1583"/>
        <v>#DIV/0!</v>
      </c>
      <c r="AN3752" s="113" t="e">
        <f t="shared" si="1584"/>
        <v>#DIV/0!</v>
      </c>
      <c r="AO3752" s="113" t="e">
        <f t="shared" si="1585"/>
        <v>#DIV/0!</v>
      </c>
      <c r="AP3752" s="91" t="e">
        <f t="shared" si="1586"/>
        <v>#DIV/0!</v>
      </c>
      <c r="AQ3752" s="91" t="e">
        <f t="shared" si="1587"/>
        <v>#DIV/0!</v>
      </c>
      <c r="AR3752" s="91" t="e">
        <f t="shared" si="1588"/>
        <v>#DIV/0!</v>
      </c>
      <c r="AS3752" s="91" t="e">
        <f t="shared" si="1589"/>
        <v>#DIV/0!</v>
      </c>
      <c r="AT3752" s="91" t="e">
        <f t="shared" si="1590"/>
        <v>#DIV/0!</v>
      </c>
      <c r="AU3752" s="113" t="e">
        <f t="shared" si="1591"/>
        <v>#DIV/0!</v>
      </c>
      <c r="AV3752" s="113" t="e">
        <f t="shared" si="1592"/>
        <v>#DIV/0!</v>
      </c>
      <c r="AW3752" s="113" t="e">
        <f t="shared" si="1593"/>
        <v>#DIV/0!</v>
      </c>
      <c r="AX3752" s="113" t="e">
        <f t="shared" si="1594"/>
        <v>#DIV/0!</v>
      </c>
      <c r="AY3752" s="113" t="e">
        <f t="shared" si="1595"/>
        <v>#DIV/0!</v>
      </c>
    </row>
    <row r="3753" spans="1:51" x14ac:dyDescent="0.25">
      <c r="A3753" s="119"/>
      <c r="B3753" s="83"/>
      <c r="C3753" s="85"/>
      <c r="D3753" s="85"/>
      <c r="E3753" s="85"/>
      <c r="F3753" s="71"/>
      <c r="G3753" s="96"/>
      <c r="H3753" s="16" t="e">
        <f>IF(A3753&gt;$U$1,ROUND(ROUND( U3753*$S$1+(1-$S$1)*G3753,4)+$T$1*ROUND(($S$1*Z3753+(1-$S$1)*(G3753-U3753)^2)^0.5,4),4),Rawdata!AK3753+Rawdata!$T$1*Rawdata!AU3753)</f>
        <v>#DIV/0!</v>
      </c>
      <c r="I3753" s="16" t="e">
        <f>IF(A3753&gt;$V$1,ROUND(ROUND(V3753*$S$1+(1-$S$1)*G3753,4)+$T$1*ROUND(($S$1*AA3753+(1-$S$1)*(G3753-V3753)^2)^0.5,4),4),Rawdata!AL3753+Rawdata!$T$1*Rawdata!AV3753)</f>
        <v>#DIV/0!</v>
      </c>
      <c r="J3753" s="16" t="e">
        <f>IF(A3753&gt;$W$1,ROUND(ROUND( W3753*$S$1+(1-$S$1)*G3753,4)+$T$1*ROUND(($S$1*AB3753+(1-$S$1)*(G3753-W3753)^2)^0.5,4),4),Rawdata!AM3753+Rawdata!$T$1*Rawdata!AW3753)</f>
        <v>#DIV/0!</v>
      </c>
      <c r="K3753" s="16" t="e">
        <f>IF(A3753&gt;$X$1,ROUND(ROUND( X3753*$S$1+(1-$S$1)*G3753,4)+$T$1*ROUND(($S$1*AC3753+(1-$S$1)*(G3753-X3753)^2)^0.5,4),4),Rawdata!AN3753+Rawdata!$T$1*Rawdata!AX3753)</f>
        <v>#DIV/0!</v>
      </c>
      <c r="L3753" s="16" t="e">
        <f>IF(A3753&gt;$Y$1,ROUND(ROUND( Y3753*$S$1+(1-$S$1)*G3753,4)+$T$1*ROUND(($S$1*AD3753+(1-$S$1)*(G3753-Y3753)^2)^0.5,4),4),Rawdata!AO3753+Rawdata!$T$1*Rawdata!AY3753)</f>
        <v>#DIV/0!</v>
      </c>
      <c r="M3753" s="16" t="e">
        <f t="shared" si="1577"/>
        <v>#DIV/0!</v>
      </c>
      <c r="N3753" s="16" t="e">
        <f t="shared" si="1578"/>
        <v>#DIV/0!</v>
      </c>
      <c r="O3753" s="67"/>
      <c r="P3753" s="67"/>
      <c r="Q3753" s="31" t="e">
        <f t="shared" si="1597"/>
        <v>#DIV/0!</v>
      </c>
      <c r="R3753" s="17" t="e">
        <f t="shared" si="1598"/>
        <v>#DIV/0!</v>
      </c>
      <c r="S3753" s="37" t="e">
        <f t="shared" si="1579"/>
        <v>#DIV/0!</v>
      </c>
      <c r="T3753" s="17" t="e">
        <f t="shared" si="1580"/>
        <v>#DIV/0!</v>
      </c>
      <c r="U3753" s="91" t="e">
        <f>IF(A3753&gt;$U$1, U3754*$S$1+(1-$S$1)*G3754,Rawdata!AK3753)</f>
        <v>#DIV/0!</v>
      </c>
      <c r="V3753" s="91" t="e">
        <f>IF(A3753&gt;$V$1,$S$1*V3754+(1-$S$1)*G3754,Rawdata!AL3753)</f>
        <v>#DIV/0!</v>
      </c>
      <c r="W3753" s="91" t="e">
        <f>IF(A3753&gt;$W$1, $S$1*W3754+(1-$S$1)*G3754,Rawdata!AM3753)</f>
        <v>#DIV/0!</v>
      </c>
      <c r="X3753" s="91" t="e">
        <f>IF(A3753&gt;$X$1,$S$1*X3754+(1-$S$1)*G3754,Rawdata!AN3753)</f>
        <v>#DIV/0!</v>
      </c>
      <c r="Y3753" s="91" t="e">
        <f>IF(A3753&gt;$Y$1,$S$1*Y3754+(1-$S$1)*G3754,Rawdata!AO3753)</f>
        <v>#DIV/0!</v>
      </c>
      <c r="Z3753" s="91" t="e">
        <f>IF(A3753&gt;$Z$1,$S$1*Z3754+(1-$S$1)*(G3754-U3754)^2,Rawdata!AP3753)</f>
        <v>#DIV/0!</v>
      </c>
      <c r="AA3753" s="91" t="e">
        <f>IF(A3753&gt;$AA$1,$S$1*AA3754+(1-$S$1)*(G3754-V3754)^2,Rawdata!AQ3753)</f>
        <v>#DIV/0!</v>
      </c>
      <c r="AB3753" s="91" t="e">
        <f>IF(A3753&gt;89,$S$1*AB3754+(1-$S$1)*(G3754-W3754)^2,Rawdata!AR3753)</f>
        <v>#DIV/0!</v>
      </c>
      <c r="AC3753" s="91" t="e">
        <f>IF(A3753&gt;$AC$1,$S$1*AC3754+(1-$S$1)*(G3754-X3754)^2,Rawdata!AS3753)</f>
        <v>#DIV/0!</v>
      </c>
      <c r="AD3753" s="91" t="e">
        <f>IF(A3753&gt;$AD$1,$S$1*AD3754+(1-$S$1)*(G3754-Y3754)^2,Rawdata!AT3753)</f>
        <v>#DIV/0!</v>
      </c>
      <c r="AE3753" s="80" t="e">
        <f t="shared" si="1573"/>
        <v>#DIV/0!</v>
      </c>
      <c r="AF3753" s="81" t="e">
        <f t="shared" si="1574"/>
        <v>#DIV/0!</v>
      </c>
      <c r="AG3753" s="86">
        <f t="shared" si="1596"/>
        <v>0</v>
      </c>
      <c r="AH3753" s="107" t="e">
        <f t="shared" si="1599"/>
        <v>#DIV/0!</v>
      </c>
      <c r="AI3753" s="107" t="e">
        <f t="shared" si="1575"/>
        <v>#DIV/0!</v>
      </c>
      <c r="AJ3753" s="108" t="e">
        <f t="shared" si="1576"/>
        <v>#DIV/0!</v>
      </c>
      <c r="AK3753" s="113" t="e">
        <f t="shared" si="1581"/>
        <v>#DIV/0!</v>
      </c>
      <c r="AL3753" s="113" t="e">
        <f t="shared" si="1582"/>
        <v>#DIV/0!</v>
      </c>
      <c r="AM3753" s="113" t="e">
        <f t="shared" si="1583"/>
        <v>#DIV/0!</v>
      </c>
      <c r="AN3753" s="113" t="e">
        <f t="shared" si="1584"/>
        <v>#DIV/0!</v>
      </c>
      <c r="AO3753" s="113" t="e">
        <f t="shared" si="1585"/>
        <v>#DIV/0!</v>
      </c>
      <c r="AP3753" s="91" t="e">
        <f t="shared" si="1586"/>
        <v>#DIV/0!</v>
      </c>
      <c r="AQ3753" s="91" t="e">
        <f t="shared" si="1587"/>
        <v>#DIV/0!</v>
      </c>
      <c r="AR3753" s="91" t="e">
        <f t="shared" si="1588"/>
        <v>#DIV/0!</v>
      </c>
      <c r="AS3753" s="91" t="e">
        <f t="shared" si="1589"/>
        <v>#DIV/0!</v>
      </c>
      <c r="AT3753" s="91" t="e">
        <f t="shared" si="1590"/>
        <v>#DIV/0!</v>
      </c>
      <c r="AU3753" s="113" t="e">
        <f t="shared" si="1591"/>
        <v>#DIV/0!</v>
      </c>
      <c r="AV3753" s="113" t="e">
        <f t="shared" si="1592"/>
        <v>#DIV/0!</v>
      </c>
      <c r="AW3753" s="113" t="e">
        <f t="shared" si="1593"/>
        <v>#DIV/0!</v>
      </c>
      <c r="AX3753" s="113" t="e">
        <f t="shared" si="1594"/>
        <v>#DIV/0!</v>
      </c>
      <c r="AY3753" s="113" t="e">
        <f t="shared" si="1595"/>
        <v>#DIV/0!</v>
      </c>
    </row>
    <row r="3754" spans="1:51" x14ac:dyDescent="0.25">
      <c r="A3754" s="119"/>
      <c r="B3754" s="83"/>
      <c r="C3754" s="85"/>
      <c r="D3754" s="85"/>
      <c r="E3754" s="85"/>
      <c r="F3754" s="71"/>
      <c r="G3754" s="96"/>
      <c r="H3754" s="16" t="e">
        <f>IF(A3754&gt;$U$1,ROUND(ROUND( U3754*$S$1+(1-$S$1)*G3754,4)+$T$1*ROUND(($S$1*Z3754+(1-$S$1)*(G3754-U3754)^2)^0.5,4),4),Rawdata!AK3754+Rawdata!$T$1*Rawdata!AU3754)</f>
        <v>#DIV/0!</v>
      </c>
      <c r="I3754" s="16" t="e">
        <f>IF(A3754&gt;$V$1,ROUND(ROUND(V3754*$S$1+(1-$S$1)*G3754,4)+$T$1*ROUND(($S$1*AA3754+(1-$S$1)*(G3754-V3754)^2)^0.5,4),4),Rawdata!AL3754+Rawdata!$T$1*Rawdata!AV3754)</f>
        <v>#DIV/0!</v>
      </c>
      <c r="J3754" s="16" t="e">
        <f>IF(A3754&gt;$W$1,ROUND(ROUND( W3754*$S$1+(1-$S$1)*G3754,4)+$T$1*ROUND(($S$1*AB3754+(1-$S$1)*(G3754-W3754)^2)^0.5,4),4),Rawdata!AM3754+Rawdata!$T$1*Rawdata!AW3754)</f>
        <v>#DIV/0!</v>
      </c>
      <c r="K3754" s="16" t="e">
        <f>IF(A3754&gt;$X$1,ROUND(ROUND( X3754*$S$1+(1-$S$1)*G3754,4)+$T$1*ROUND(($S$1*AC3754+(1-$S$1)*(G3754-X3754)^2)^0.5,4),4),Rawdata!AN3754+Rawdata!$T$1*Rawdata!AX3754)</f>
        <v>#DIV/0!</v>
      </c>
      <c r="L3754" s="16" t="e">
        <f>IF(A3754&gt;$Y$1,ROUND(ROUND( Y3754*$S$1+(1-$S$1)*G3754,4)+$T$1*ROUND(($S$1*AD3754+(1-$S$1)*(G3754-Y3754)^2)^0.5,4),4),Rawdata!AO3754+Rawdata!$T$1*Rawdata!AY3754)</f>
        <v>#DIV/0!</v>
      </c>
      <c r="M3754" s="16" t="e">
        <f t="shared" si="1577"/>
        <v>#DIV/0!</v>
      </c>
      <c r="N3754" s="16" t="e">
        <f t="shared" si="1578"/>
        <v>#DIV/0!</v>
      </c>
      <c r="O3754" s="67"/>
      <c r="P3754" s="67"/>
      <c r="Q3754" s="31" t="e">
        <f t="shared" si="1597"/>
        <v>#DIV/0!</v>
      </c>
      <c r="R3754" s="17" t="e">
        <f t="shared" si="1598"/>
        <v>#DIV/0!</v>
      </c>
      <c r="S3754" s="37" t="e">
        <f t="shared" si="1579"/>
        <v>#DIV/0!</v>
      </c>
      <c r="T3754" s="17" t="e">
        <f t="shared" si="1580"/>
        <v>#DIV/0!</v>
      </c>
      <c r="U3754" s="91" t="e">
        <f>IF(A3754&gt;$U$1, U3755*$S$1+(1-$S$1)*G3755,Rawdata!AK3754)</f>
        <v>#DIV/0!</v>
      </c>
      <c r="V3754" s="91" t="e">
        <f>IF(A3754&gt;$V$1,$S$1*V3755+(1-$S$1)*G3755,Rawdata!AL3754)</f>
        <v>#DIV/0!</v>
      </c>
      <c r="W3754" s="91" t="e">
        <f>IF(A3754&gt;$W$1, $S$1*W3755+(1-$S$1)*G3755,Rawdata!AM3754)</f>
        <v>#DIV/0!</v>
      </c>
      <c r="X3754" s="91" t="e">
        <f>IF(A3754&gt;$X$1,$S$1*X3755+(1-$S$1)*G3755,Rawdata!AN3754)</f>
        <v>#DIV/0!</v>
      </c>
      <c r="Y3754" s="91" t="e">
        <f>IF(A3754&gt;$Y$1,$S$1*Y3755+(1-$S$1)*G3755,Rawdata!AO3754)</f>
        <v>#DIV/0!</v>
      </c>
      <c r="Z3754" s="91" t="e">
        <f>IF(A3754&gt;$Z$1,$S$1*Z3755+(1-$S$1)*(G3755-U3755)^2,Rawdata!AP3754)</f>
        <v>#DIV/0!</v>
      </c>
      <c r="AA3754" s="91" t="e">
        <f>IF(A3754&gt;$AA$1,$S$1*AA3755+(1-$S$1)*(G3755-V3755)^2,Rawdata!AQ3754)</f>
        <v>#DIV/0!</v>
      </c>
      <c r="AB3754" s="91" t="e">
        <f>IF(A3754&gt;89,$S$1*AB3755+(1-$S$1)*(G3755-W3755)^2,Rawdata!AR3754)</f>
        <v>#DIV/0!</v>
      </c>
      <c r="AC3754" s="91" t="e">
        <f>IF(A3754&gt;$AC$1,$S$1*AC3755+(1-$S$1)*(G3755-X3755)^2,Rawdata!AS3754)</f>
        <v>#DIV/0!</v>
      </c>
      <c r="AD3754" s="91" t="e">
        <f>IF(A3754&gt;$AD$1,$S$1*AD3755+(1-$S$1)*(G3755-Y3755)^2,Rawdata!AT3754)</f>
        <v>#DIV/0!</v>
      </c>
      <c r="AE3754" s="80" t="e">
        <f t="shared" si="1573"/>
        <v>#DIV/0!</v>
      </c>
      <c r="AF3754" s="81" t="e">
        <f t="shared" si="1574"/>
        <v>#DIV/0!</v>
      </c>
      <c r="AG3754" s="86">
        <f t="shared" si="1596"/>
        <v>0</v>
      </c>
      <c r="AH3754" s="107" t="e">
        <f t="shared" si="1599"/>
        <v>#DIV/0!</v>
      </c>
      <c r="AI3754" s="107" t="e">
        <f t="shared" si="1575"/>
        <v>#DIV/0!</v>
      </c>
      <c r="AJ3754" s="108" t="e">
        <f t="shared" si="1576"/>
        <v>#DIV/0!</v>
      </c>
      <c r="AK3754" s="113" t="e">
        <f t="shared" si="1581"/>
        <v>#DIV/0!</v>
      </c>
      <c r="AL3754" s="113" t="e">
        <f t="shared" si="1582"/>
        <v>#DIV/0!</v>
      </c>
      <c r="AM3754" s="113" t="e">
        <f t="shared" si="1583"/>
        <v>#DIV/0!</v>
      </c>
      <c r="AN3754" s="113" t="e">
        <f t="shared" si="1584"/>
        <v>#DIV/0!</v>
      </c>
      <c r="AO3754" s="113" t="e">
        <f t="shared" si="1585"/>
        <v>#DIV/0!</v>
      </c>
      <c r="AP3754" s="91" t="e">
        <f t="shared" si="1586"/>
        <v>#DIV/0!</v>
      </c>
      <c r="AQ3754" s="91" t="e">
        <f t="shared" si="1587"/>
        <v>#DIV/0!</v>
      </c>
      <c r="AR3754" s="91" t="e">
        <f t="shared" si="1588"/>
        <v>#DIV/0!</v>
      </c>
      <c r="AS3754" s="91" t="e">
        <f t="shared" si="1589"/>
        <v>#DIV/0!</v>
      </c>
      <c r="AT3754" s="91" t="e">
        <f t="shared" si="1590"/>
        <v>#DIV/0!</v>
      </c>
      <c r="AU3754" s="113" t="e">
        <f t="shared" si="1591"/>
        <v>#DIV/0!</v>
      </c>
      <c r="AV3754" s="113" t="e">
        <f t="shared" si="1592"/>
        <v>#DIV/0!</v>
      </c>
      <c r="AW3754" s="113" t="e">
        <f t="shared" si="1593"/>
        <v>#DIV/0!</v>
      </c>
      <c r="AX3754" s="113" t="e">
        <f t="shared" si="1594"/>
        <v>#DIV/0!</v>
      </c>
      <c r="AY3754" s="113" t="e">
        <f t="shared" si="1595"/>
        <v>#DIV/0!</v>
      </c>
    </row>
    <row r="3755" spans="1:51" x14ac:dyDescent="0.25">
      <c r="A3755" s="119"/>
      <c r="B3755" s="83"/>
      <c r="C3755" s="85"/>
      <c r="D3755" s="85"/>
      <c r="E3755" s="85"/>
      <c r="F3755" s="71"/>
      <c r="G3755" s="96"/>
      <c r="H3755" s="16" t="e">
        <f>IF(A3755&gt;$U$1,ROUND(ROUND( U3755*$S$1+(1-$S$1)*G3755,4)+$T$1*ROUND(($S$1*Z3755+(1-$S$1)*(G3755-U3755)^2)^0.5,4),4),Rawdata!AK3755+Rawdata!$T$1*Rawdata!AU3755)</f>
        <v>#DIV/0!</v>
      </c>
      <c r="I3755" s="16" t="e">
        <f>IF(A3755&gt;$V$1,ROUND(ROUND(V3755*$S$1+(1-$S$1)*G3755,4)+$T$1*ROUND(($S$1*AA3755+(1-$S$1)*(G3755-V3755)^2)^0.5,4),4),Rawdata!AL3755+Rawdata!$T$1*Rawdata!AV3755)</f>
        <v>#DIV/0!</v>
      </c>
      <c r="J3755" s="16" t="e">
        <f>IF(A3755&gt;$W$1,ROUND(ROUND( W3755*$S$1+(1-$S$1)*G3755,4)+$T$1*ROUND(($S$1*AB3755+(1-$S$1)*(G3755-W3755)^2)^0.5,4),4),Rawdata!AM3755+Rawdata!$T$1*Rawdata!AW3755)</f>
        <v>#DIV/0!</v>
      </c>
      <c r="K3755" s="16" t="e">
        <f>IF(A3755&gt;$X$1,ROUND(ROUND( X3755*$S$1+(1-$S$1)*G3755,4)+$T$1*ROUND(($S$1*AC3755+(1-$S$1)*(G3755-X3755)^2)^0.5,4),4),Rawdata!AN3755+Rawdata!$T$1*Rawdata!AX3755)</f>
        <v>#DIV/0!</v>
      </c>
      <c r="L3755" s="16" t="e">
        <f>IF(A3755&gt;$Y$1,ROUND(ROUND( Y3755*$S$1+(1-$S$1)*G3755,4)+$T$1*ROUND(($S$1*AD3755+(1-$S$1)*(G3755-Y3755)^2)^0.5,4),4),Rawdata!AO3755+Rawdata!$T$1*Rawdata!AY3755)</f>
        <v>#DIV/0!</v>
      </c>
      <c r="M3755" s="16" t="e">
        <f t="shared" si="1577"/>
        <v>#DIV/0!</v>
      </c>
      <c r="N3755" s="16" t="e">
        <f t="shared" si="1578"/>
        <v>#DIV/0!</v>
      </c>
      <c r="O3755" s="67"/>
      <c r="P3755" s="67"/>
      <c r="Q3755" s="31" t="e">
        <f t="shared" si="1597"/>
        <v>#DIV/0!</v>
      </c>
      <c r="R3755" s="17" t="e">
        <f t="shared" si="1598"/>
        <v>#DIV/0!</v>
      </c>
      <c r="S3755" s="37" t="e">
        <f t="shared" si="1579"/>
        <v>#DIV/0!</v>
      </c>
      <c r="T3755" s="17" t="e">
        <f t="shared" si="1580"/>
        <v>#DIV/0!</v>
      </c>
      <c r="U3755" s="91" t="e">
        <f>IF(A3755&gt;$U$1, U3756*$S$1+(1-$S$1)*G3756,Rawdata!AK3755)</f>
        <v>#DIV/0!</v>
      </c>
      <c r="V3755" s="91" t="e">
        <f>IF(A3755&gt;$V$1,$S$1*V3756+(1-$S$1)*G3756,Rawdata!AL3755)</f>
        <v>#DIV/0!</v>
      </c>
      <c r="W3755" s="91" t="e">
        <f>IF(A3755&gt;$W$1, $S$1*W3756+(1-$S$1)*G3756,Rawdata!AM3755)</f>
        <v>#DIV/0!</v>
      </c>
      <c r="X3755" s="91" t="e">
        <f>IF(A3755&gt;$X$1,$S$1*X3756+(1-$S$1)*G3756,Rawdata!AN3755)</f>
        <v>#DIV/0!</v>
      </c>
      <c r="Y3755" s="91" t="e">
        <f>IF(A3755&gt;$Y$1,$S$1*Y3756+(1-$S$1)*G3756,Rawdata!AO3755)</f>
        <v>#DIV/0!</v>
      </c>
      <c r="Z3755" s="91" t="e">
        <f>IF(A3755&gt;$Z$1,$S$1*Z3756+(1-$S$1)*(G3756-U3756)^2,Rawdata!AP3755)</f>
        <v>#DIV/0!</v>
      </c>
      <c r="AA3755" s="91" t="e">
        <f>IF(A3755&gt;$AA$1,$S$1*AA3756+(1-$S$1)*(G3756-V3756)^2,Rawdata!AQ3755)</f>
        <v>#DIV/0!</v>
      </c>
      <c r="AB3755" s="91" t="e">
        <f>IF(A3755&gt;89,$S$1*AB3756+(1-$S$1)*(G3756-W3756)^2,Rawdata!AR3755)</f>
        <v>#DIV/0!</v>
      </c>
      <c r="AC3755" s="91" t="e">
        <f>IF(A3755&gt;$AC$1,$S$1*AC3756+(1-$S$1)*(G3756-X3756)^2,Rawdata!AS3755)</f>
        <v>#DIV/0!</v>
      </c>
      <c r="AD3755" s="91" t="e">
        <f>IF(A3755&gt;$AD$1,$S$1*AD3756+(1-$S$1)*(G3756-Y3756)^2,Rawdata!AT3755)</f>
        <v>#DIV/0!</v>
      </c>
      <c r="AE3755" s="80" t="e">
        <f t="shared" si="1573"/>
        <v>#DIV/0!</v>
      </c>
      <c r="AF3755" s="81" t="e">
        <f t="shared" si="1574"/>
        <v>#DIV/0!</v>
      </c>
      <c r="AG3755" s="86">
        <f t="shared" si="1596"/>
        <v>0</v>
      </c>
      <c r="AH3755" s="107" t="e">
        <f t="shared" si="1599"/>
        <v>#DIV/0!</v>
      </c>
      <c r="AI3755" s="107" t="e">
        <f t="shared" si="1575"/>
        <v>#DIV/0!</v>
      </c>
      <c r="AJ3755" s="108" t="e">
        <f t="shared" si="1576"/>
        <v>#DIV/0!</v>
      </c>
      <c r="AK3755" s="113" t="e">
        <f t="shared" si="1581"/>
        <v>#DIV/0!</v>
      </c>
      <c r="AL3755" s="113" t="e">
        <f t="shared" si="1582"/>
        <v>#DIV/0!</v>
      </c>
      <c r="AM3755" s="113" t="e">
        <f t="shared" si="1583"/>
        <v>#DIV/0!</v>
      </c>
      <c r="AN3755" s="113" t="e">
        <f t="shared" si="1584"/>
        <v>#DIV/0!</v>
      </c>
      <c r="AO3755" s="113" t="e">
        <f t="shared" si="1585"/>
        <v>#DIV/0!</v>
      </c>
      <c r="AP3755" s="91" t="e">
        <f t="shared" si="1586"/>
        <v>#DIV/0!</v>
      </c>
      <c r="AQ3755" s="91" t="e">
        <f t="shared" si="1587"/>
        <v>#DIV/0!</v>
      </c>
      <c r="AR3755" s="91" t="e">
        <f t="shared" si="1588"/>
        <v>#DIV/0!</v>
      </c>
      <c r="AS3755" s="91" t="e">
        <f t="shared" si="1589"/>
        <v>#DIV/0!</v>
      </c>
      <c r="AT3755" s="91" t="e">
        <f t="shared" si="1590"/>
        <v>#DIV/0!</v>
      </c>
      <c r="AU3755" s="113" t="e">
        <f t="shared" si="1591"/>
        <v>#DIV/0!</v>
      </c>
      <c r="AV3755" s="113" t="e">
        <f t="shared" si="1592"/>
        <v>#DIV/0!</v>
      </c>
      <c r="AW3755" s="113" t="e">
        <f t="shared" si="1593"/>
        <v>#DIV/0!</v>
      </c>
      <c r="AX3755" s="113" t="e">
        <f t="shared" si="1594"/>
        <v>#DIV/0!</v>
      </c>
      <c r="AY3755" s="113" t="e">
        <f t="shared" si="1595"/>
        <v>#DIV/0!</v>
      </c>
    </row>
    <row r="3756" spans="1:51" x14ac:dyDescent="0.25">
      <c r="A3756" s="119"/>
      <c r="B3756" s="83"/>
      <c r="C3756" s="85"/>
      <c r="D3756" s="85"/>
      <c r="E3756" s="85"/>
      <c r="F3756" s="71"/>
      <c r="G3756" s="96"/>
      <c r="H3756" s="16" t="e">
        <f>IF(A3756&gt;$U$1,ROUND(ROUND( U3756*$S$1+(1-$S$1)*G3756,4)+$T$1*ROUND(($S$1*Z3756+(1-$S$1)*(G3756-U3756)^2)^0.5,4),4),Rawdata!AK3756+Rawdata!$T$1*Rawdata!AU3756)</f>
        <v>#DIV/0!</v>
      </c>
      <c r="I3756" s="16" t="e">
        <f>IF(A3756&gt;$V$1,ROUND(ROUND(V3756*$S$1+(1-$S$1)*G3756,4)+$T$1*ROUND(($S$1*AA3756+(1-$S$1)*(G3756-V3756)^2)^0.5,4),4),Rawdata!AL3756+Rawdata!$T$1*Rawdata!AV3756)</f>
        <v>#DIV/0!</v>
      </c>
      <c r="J3756" s="16" t="e">
        <f>IF(A3756&gt;$W$1,ROUND(ROUND( W3756*$S$1+(1-$S$1)*G3756,4)+$T$1*ROUND(($S$1*AB3756+(1-$S$1)*(G3756-W3756)^2)^0.5,4),4),Rawdata!AM3756+Rawdata!$T$1*Rawdata!AW3756)</f>
        <v>#DIV/0!</v>
      </c>
      <c r="K3756" s="16" t="e">
        <f>IF(A3756&gt;$X$1,ROUND(ROUND( X3756*$S$1+(1-$S$1)*G3756,4)+$T$1*ROUND(($S$1*AC3756+(1-$S$1)*(G3756-X3756)^2)^0.5,4),4),Rawdata!AN3756+Rawdata!$T$1*Rawdata!AX3756)</f>
        <v>#DIV/0!</v>
      </c>
      <c r="L3756" s="16" t="e">
        <f>IF(A3756&gt;$Y$1,ROUND(ROUND( Y3756*$S$1+(1-$S$1)*G3756,4)+$T$1*ROUND(($S$1*AD3756+(1-$S$1)*(G3756-Y3756)^2)^0.5,4),4),Rawdata!AO3756+Rawdata!$T$1*Rawdata!AY3756)</f>
        <v>#DIV/0!</v>
      </c>
      <c r="M3756" s="16" t="e">
        <f t="shared" si="1577"/>
        <v>#DIV/0!</v>
      </c>
      <c r="N3756" s="16" t="e">
        <f t="shared" si="1578"/>
        <v>#DIV/0!</v>
      </c>
      <c r="O3756" s="67"/>
      <c r="P3756" s="67"/>
      <c r="Q3756" s="31" t="e">
        <f t="shared" si="1597"/>
        <v>#DIV/0!</v>
      </c>
      <c r="R3756" s="17" t="e">
        <f t="shared" si="1598"/>
        <v>#DIV/0!</v>
      </c>
      <c r="S3756" s="37" t="e">
        <f t="shared" si="1579"/>
        <v>#DIV/0!</v>
      </c>
      <c r="T3756" s="17" t="e">
        <f t="shared" si="1580"/>
        <v>#DIV/0!</v>
      </c>
      <c r="U3756" s="91" t="e">
        <f>IF(A3756&gt;$U$1, U3757*$S$1+(1-$S$1)*G3757,Rawdata!AK3756)</f>
        <v>#DIV/0!</v>
      </c>
      <c r="V3756" s="91" t="e">
        <f>IF(A3756&gt;$V$1,$S$1*V3757+(1-$S$1)*G3757,Rawdata!AL3756)</f>
        <v>#DIV/0!</v>
      </c>
      <c r="W3756" s="91" t="e">
        <f>IF(A3756&gt;$W$1, $S$1*W3757+(1-$S$1)*G3757,Rawdata!AM3756)</f>
        <v>#DIV/0!</v>
      </c>
      <c r="X3756" s="91" t="e">
        <f>IF(A3756&gt;$X$1,$S$1*X3757+(1-$S$1)*G3757,Rawdata!AN3756)</f>
        <v>#DIV/0!</v>
      </c>
      <c r="Y3756" s="91" t="e">
        <f>IF(A3756&gt;$Y$1,$S$1*Y3757+(1-$S$1)*G3757,Rawdata!AO3756)</f>
        <v>#DIV/0!</v>
      </c>
      <c r="Z3756" s="91" t="e">
        <f>IF(A3756&gt;$Z$1,$S$1*Z3757+(1-$S$1)*(G3757-U3757)^2,Rawdata!AP3756)</f>
        <v>#DIV/0!</v>
      </c>
      <c r="AA3756" s="91" t="e">
        <f>IF(A3756&gt;$AA$1,$S$1*AA3757+(1-$S$1)*(G3757-V3757)^2,Rawdata!AQ3756)</f>
        <v>#DIV/0!</v>
      </c>
      <c r="AB3756" s="91" t="e">
        <f>IF(A3756&gt;89,$S$1*AB3757+(1-$S$1)*(G3757-W3757)^2,Rawdata!AR3756)</f>
        <v>#DIV/0!</v>
      </c>
      <c r="AC3756" s="91" t="e">
        <f>IF(A3756&gt;$AC$1,$S$1*AC3757+(1-$S$1)*(G3757-X3757)^2,Rawdata!AS3756)</f>
        <v>#DIV/0!</v>
      </c>
      <c r="AD3756" s="91" t="e">
        <f>IF(A3756&gt;$AD$1,$S$1*AD3757+(1-$S$1)*(G3757-Y3757)^2,Rawdata!AT3756)</f>
        <v>#DIV/0!</v>
      </c>
      <c r="AE3756" s="80" t="e">
        <f t="shared" si="1573"/>
        <v>#DIV/0!</v>
      </c>
      <c r="AF3756" s="81" t="e">
        <f t="shared" si="1574"/>
        <v>#DIV/0!</v>
      </c>
      <c r="AG3756" s="86">
        <f t="shared" si="1596"/>
        <v>0</v>
      </c>
      <c r="AH3756" s="107" t="e">
        <f t="shared" si="1599"/>
        <v>#DIV/0!</v>
      </c>
      <c r="AI3756" s="107" t="e">
        <f t="shared" si="1575"/>
        <v>#DIV/0!</v>
      </c>
      <c r="AJ3756" s="108" t="e">
        <f t="shared" si="1576"/>
        <v>#DIV/0!</v>
      </c>
      <c r="AK3756" s="113" t="e">
        <f t="shared" si="1581"/>
        <v>#DIV/0!</v>
      </c>
      <c r="AL3756" s="113" t="e">
        <f t="shared" si="1582"/>
        <v>#DIV/0!</v>
      </c>
      <c r="AM3756" s="113" t="e">
        <f t="shared" si="1583"/>
        <v>#DIV/0!</v>
      </c>
      <c r="AN3756" s="113" t="e">
        <f t="shared" si="1584"/>
        <v>#DIV/0!</v>
      </c>
      <c r="AO3756" s="113" t="e">
        <f t="shared" si="1585"/>
        <v>#DIV/0!</v>
      </c>
      <c r="AP3756" s="91" t="e">
        <f t="shared" si="1586"/>
        <v>#DIV/0!</v>
      </c>
      <c r="AQ3756" s="91" t="e">
        <f t="shared" si="1587"/>
        <v>#DIV/0!</v>
      </c>
      <c r="AR3756" s="91" t="e">
        <f t="shared" si="1588"/>
        <v>#DIV/0!</v>
      </c>
      <c r="AS3756" s="91" t="e">
        <f t="shared" si="1589"/>
        <v>#DIV/0!</v>
      </c>
      <c r="AT3756" s="91" t="e">
        <f t="shared" si="1590"/>
        <v>#DIV/0!</v>
      </c>
      <c r="AU3756" s="113" t="e">
        <f t="shared" si="1591"/>
        <v>#DIV/0!</v>
      </c>
      <c r="AV3756" s="113" t="e">
        <f t="shared" si="1592"/>
        <v>#DIV/0!</v>
      </c>
      <c r="AW3756" s="113" t="e">
        <f t="shared" si="1593"/>
        <v>#DIV/0!</v>
      </c>
      <c r="AX3756" s="113" t="e">
        <f t="shared" si="1594"/>
        <v>#DIV/0!</v>
      </c>
      <c r="AY3756" s="113" t="e">
        <f t="shared" si="1595"/>
        <v>#DIV/0!</v>
      </c>
    </row>
    <row r="3757" spans="1:51" x14ac:dyDescent="0.25">
      <c r="A3757" s="119"/>
      <c r="B3757" s="83"/>
      <c r="C3757" s="85"/>
      <c r="D3757" s="85"/>
      <c r="E3757" s="85"/>
      <c r="F3757" s="71"/>
      <c r="G3757" s="96"/>
      <c r="H3757" s="16" t="e">
        <f>IF(A3757&gt;$U$1,ROUND(ROUND( U3757*$S$1+(1-$S$1)*G3757,4)+$T$1*ROUND(($S$1*Z3757+(1-$S$1)*(G3757-U3757)^2)^0.5,4),4),Rawdata!AK3757+Rawdata!$T$1*Rawdata!AU3757)</f>
        <v>#DIV/0!</v>
      </c>
      <c r="I3757" s="16" t="e">
        <f>IF(A3757&gt;$V$1,ROUND(ROUND(V3757*$S$1+(1-$S$1)*G3757,4)+$T$1*ROUND(($S$1*AA3757+(1-$S$1)*(G3757-V3757)^2)^0.5,4),4),Rawdata!AL3757+Rawdata!$T$1*Rawdata!AV3757)</f>
        <v>#DIV/0!</v>
      </c>
      <c r="J3757" s="16" t="e">
        <f>IF(A3757&gt;$W$1,ROUND(ROUND( W3757*$S$1+(1-$S$1)*G3757,4)+$T$1*ROUND(($S$1*AB3757+(1-$S$1)*(G3757-W3757)^2)^0.5,4),4),Rawdata!AM3757+Rawdata!$T$1*Rawdata!AW3757)</f>
        <v>#DIV/0!</v>
      </c>
      <c r="K3757" s="16" t="e">
        <f>IF(A3757&gt;$X$1,ROUND(ROUND( X3757*$S$1+(1-$S$1)*G3757,4)+$T$1*ROUND(($S$1*AC3757+(1-$S$1)*(G3757-X3757)^2)^0.5,4),4),Rawdata!AN3757+Rawdata!$T$1*Rawdata!AX3757)</f>
        <v>#DIV/0!</v>
      </c>
      <c r="L3757" s="16" t="e">
        <f>IF(A3757&gt;$Y$1,ROUND(ROUND( Y3757*$S$1+(1-$S$1)*G3757,4)+$T$1*ROUND(($S$1*AD3757+(1-$S$1)*(G3757-Y3757)^2)^0.5,4),4),Rawdata!AO3757+Rawdata!$T$1*Rawdata!AY3757)</f>
        <v>#DIV/0!</v>
      </c>
      <c r="M3757" s="16" t="e">
        <f t="shared" si="1577"/>
        <v>#DIV/0!</v>
      </c>
      <c r="N3757" s="16" t="e">
        <f t="shared" si="1578"/>
        <v>#DIV/0!</v>
      </c>
      <c r="O3757" s="67"/>
      <c r="P3757" s="67"/>
      <c r="Q3757" s="31" t="e">
        <f t="shared" si="1597"/>
        <v>#DIV/0!</v>
      </c>
      <c r="R3757" s="17" t="e">
        <f t="shared" si="1598"/>
        <v>#DIV/0!</v>
      </c>
      <c r="S3757" s="37" t="e">
        <f t="shared" si="1579"/>
        <v>#DIV/0!</v>
      </c>
      <c r="T3757" s="17" t="e">
        <f t="shared" si="1580"/>
        <v>#DIV/0!</v>
      </c>
      <c r="U3757" s="91" t="e">
        <f>IF(A3757&gt;$U$1, U3758*$S$1+(1-$S$1)*G3758,Rawdata!AK3757)</f>
        <v>#DIV/0!</v>
      </c>
      <c r="V3757" s="91" t="e">
        <f>IF(A3757&gt;$V$1,$S$1*V3758+(1-$S$1)*G3758,Rawdata!AL3757)</f>
        <v>#DIV/0!</v>
      </c>
      <c r="W3757" s="91" t="e">
        <f>IF(A3757&gt;$W$1, $S$1*W3758+(1-$S$1)*G3758,Rawdata!AM3757)</f>
        <v>#DIV/0!</v>
      </c>
      <c r="X3757" s="91" t="e">
        <f>IF(A3757&gt;$X$1,$S$1*X3758+(1-$S$1)*G3758,Rawdata!AN3757)</f>
        <v>#DIV/0!</v>
      </c>
      <c r="Y3757" s="91" t="e">
        <f>IF(A3757&gt;$Y$1,$S$1*Y3758+(1-$S$1)*G3758,Rawdata!AO3757)</f>
        <v>#DIV/0!</v>
      </c>
      <c r="Z3757" s="91" t="e">
        <f>IF(A3757&gt;$Z$1,$S$1*Z3758+(1-$S$1)*(G3758-U3758)^2,Rawdata!AP3757)</f>
        <v>#DIV/0!</v>
      </c>
      <c r="AA3757" s="91" t="e">
        <f>IF(A3757&gt;$AA$1,$S$1*AA3758+(1-$S$1)*(G3758-V3758)^2,Rawdata!AQ3757)</f>
        <v>#DIV/0!</v>
      </c>
      <c r="AB3757" s="91" t="e">
        <f>IF(A3757&gt;89,$S$1*AB3758+(1-$S$1)*(G3758-W3758)^2,Rawdata!AR3757)</f>
        <v>#DIV/0!</v>
      </c>
      <c r="AC3757" s="91" t="e">
        <f>IF(A3757&gt;$AC$1,$S$1*AC3758+(1-$S$1)*(G3758-X3758)^2,Rawdata!AS3757)</f>
        <v>#DIV/0!</v>
      </c>
      <c r="AD3757" s="91" t="e">
        <f>IF(A3757&gt;$AD$1,$S$1*AD3758+(1-$S$1)*(G3758-Y3758)^2,Rawdata!AT3757)</f>
        <v>#DIV/0!</v>
      </c>
      <c r="AE3757" s="80" t="e">
        <f t="shared" si="1573"/>
        <v>#DIV/0!</v>
      </c>
      <c r="AF3757" s="81" t="e">
        <f t="shared" si="1574"/>
        <v>#DIV/0!</v>
      </c>
      <c r="AG3757" s="86">
        <f t="shared" si="1596"/>
        <v>0</v>
      </c>
      <c r="AH3757" s="107" t="e">
        <f t="shared" si="1599"/>
        <v>#DIV/0!</v>
      </c>
      <c r="AI3757" s="107" t="e">
        <f t="shared" si="1575"/>
        <v>#DIV/0!</v>
      </c>
      <c r="AJ3757" s="108" t="e">
        <f t="shared" si="1576"/>
        <v>#DIV/0!</v>
      </c>
      <c r="AK3757" s="113" t="e">
        <f t="shared" si="1581"/>
        <v>#DIV/0!</v>
      </c>
      <c r="AL3757" s="113" t="e">
        <f t="shared" si="1582"/>
        <v>#DIV/0!</v>
      </c>
      <c r="AM3757" s="113" t="e">
        <f t="shared" si="1583"/>
        <v>#DIV/0!</v>
      </c>
      <c r="AN3757" s="113" t="e">
        <f t="shared" si="1584"/>
        <v>#DIV/0!</v>
      </c>
      <c r="AO3757" s="113" t="e">
        <f t="shared" si="1585"/>
        <v>#DIV/0!</v>
      </c>
      <c r="AP3757" s="91" t="e">
        <f t="shared" si="1586"/>
        <v>#DIV/0!</v>
      </c>
      <c r="AQ3757" s="91" t="e">
        <f t="shared" si="1587"/>
        <v>#DIV/0!</v>
      </c>
      <c r="AR3757" s="91" t="e">
        <f t="shared" si="1588"/>
        <v>#DIV/0!</v>
      </c>
      <c r="AS3757" s="91" t="e">
        <f t="shared" si="1589"/>
        <v>#DIV/0!</v>
      </c>
      <c r="AT3757" s="91" t="e">
        <f t="shared" si="1590"/>
        <v>#DIV/0!</v>
      </c>
      <c r="AU3757" s="113" t="e">
        <f t="shared" si="1591"/>
        <v>#DIV/0!</v>
      </c>
      <c r="AV3757" s="113" t="e">
        <f t="shared" si="1592"/>
        <v>#DIV/0!</v>
      </c>
      <c r="AW3757" s="113" t="e">
        <f t="shared" si="1593"/>
        <v>#DIV/0!</v>
      </c>
      <c r="AX3757" s="113" t="e">
        <f t="shared" si="1594"/>
        <v>#DIV/0!</v>
      </c>
      <c r="AY3757" s="113" t="e">
        <f t="shared" si="1595"/>
        <v>#DIV/0!</v>
      </c>
    </row>
    <row r="3758" spans="1:51" x14ac:dyDescent="0.25">
      <c r="A3758" s="119"/>
      <c r="B3758" s="83"/>
      <c r="C3758" s="85"/>
      <c r="D3758" s="85"/>
      <c r="E3758" s="85"/>
      <c r="F3758" s="71"/>
      <c r="G3758" s="96"/>
      <c r="H3758" s="16" t="e">
        <f>IF(A3758&gt;$U$1,ROUND(ROUND( U3758*$S$1+(1-$S$1)*G3758,4)+$T$1*ROUND(($S$1*Z3758+(1-$S$1)*(G3758-U3758)^2)^0.5,4),4),Rawdata!AK3758+Rawdata!$T$1*Rawdata!AU3758)</f>
        <v>#DIV/0!</v>
      </c>
      <c r="I3758" s="16" t="e">
        <f>IF(A3758&gt;$V$1,ROUND(ROUND(V3758*$S$1+(1-$S$1)*G3758,4)+$T$1*ROUND(($S$1*AA3758+(1-$S$1)*(G3758-V3758)^2)^0.5,4),4),Rawdata!AL3758+Rawdata!$T$1*Rawdata!AV3758)</f>
        <v>#DIV/0!</v>
      </c>
      <c r="J3758" s="16" t="e">
        <f>IF(A3758&gt;$W$1,ROUND(ROUND( W3758*$S$1+(1-$S$1)*G3758,4)+$T$1*ROUND(($S$1*AB3758+(1-$S$1)*(G3758-W3758)^2)^0.5,4),4),Rawdata!AM3758+Rawdata!$T$1*Rawdata!AW3758)</f>
        <v>#DIV/0!</v>
      </c>
      <c r="K3758" s="16" t="e">
        <f>IF(A3758&gt;$X$1,ROUND(ROUND( X3758*$S$1+(1-$S$1)*G3758,4)+$T$1*ROUND(($S$1*AC3758+(1-$S$1)*(G3758-X3758)^2)^0.5,4),4),Rawdata!AN3758+Rawdata!$T$1*Rawdata!AX3758)</f>
        <v>#DIV/0!</v>
      </c>
      <c r="L3758" s="16" t="e">
        <f>IF(A3758&gt;$Y$1,ROUND(ROUND( Y3758*$S$1+(1-$S$1)*G3758,4)+$T$1*ROUND(($S$1*AD3758+(1-$S$1)*(G3758-Y3758)^2)^0.5,4),4),Rawdata!AO3758+Rawdata!$T$1*Rawdata!AY3758)</f>
        <v>#DIV/0!</v>
      </c>
      <c r="M3758" s="16" t="e">
        <f t="shared" si="1577"/>
        <v>#DIV/0!</v>
      </c>
      <c r="N3758" s="16" t="e">
        <f t="shared" si="1578"/>
        <v>#DIV/0!</v>
      </c>
      <c r="O3758" s="67"/>
      <c r="P3758" s="67"/>
      <c r="Q3758" s="31" t="e">
        <f t="shared" si="1597"/>
        <v>#DIV/0!</v>
      </c>
      <c r="R3758" s="17" t="e">
        <f t="shared" si="1598"/>
        <v>#DIV/0!</v>
      </c>
      <c r="S3758" s="37" t="e">
        <f t="shared" si="1579"/>
        <v>#DIV/0!</v>
      </c>
      <c r="T3758" s="17" t="e">
        <f t="shared" si="1580"/>
        <v>#DIV/0!</v>
      </c>
      <c r="U3758" s="91" t="e">
        <f>IF(A3758&gt;$U$1, U3759*$S$1+(1-$S$1)*G3759,Rawdata!AK3758)</f>
        <v>#DIV/0!</v>
      </c>
      <c r="V3758" s="91" t="e">
        <f>IF(A3758&gt;$V$1,$S$1*V3759+(1-$S$1)*G3759,Rawdata!AL3758)</f>
        <v>#DIV/0!</v>
      </c>
      <c r="W3758" s="91" t="e">
        <f>IF(A3758&gt;$W$1, $S$1*W3759+(1-$S$1)*G3759,Rawdata!AM3758)</f>
        <v>#DIV/0!</v>
      </c>
      <c r="X3758" s="91" t="e">
        <f>IF(A3758&gt;$X$1,$S$1*X3759+(1-$S$1)*G3759,Rawdata!AN3758)</f>
        <v>#DIV/0!</v>
      </c>
      <c r="Y3758" s="91" t="e">
        <f>IF(A3758&gt;$Y$1,$S$1*Y3759+(1-$S$1)*G3759,Rawdata!AO3758)</f>
        <v>#DIV/0!</v>
      </c>
      <c r="Z3758" s="91" t="e">
        <f>IF(A3758&gt;$Z$1,$S$1*Z3759+(1-$S$1)*(G3759-U3759)^2,Rawdata!AP3758)</f>
        <v>#DIV/0!</v>
      </c>
      <c r="AA3758" s="91" t="e">
        <f>IF(A3758&gt;$AA$1,$S$1*AA3759+(1-$S$1)*(G3759-V3759)^2,Rawdata!AQ3758)</f>
        <v>#DIV/0!</v>
      </c>
      <c r="AB3758" s="91" t="e">
        <f>IF(A3758&gt;89,$S$1*AB3759+(1-$S$1)*(G3759-W3759)^2,Rawdata!AR3758)</f>
        <v>#DIV/0!</v>
      </c>
      <c r="AC3758" s="91" t="e">
        <f>IF(A3758&gt;$AC$1,$S$1*AC3759+(1-$S$1)*(G3759-X3759)^2,Rawdata!AS3758)</f>
        <v>#DIV/0!</v>
      </c>
      <c r="AD3758" s="91" t="e">
        <f>IF(A3758&gt;$AD$1,$S$1*AD3759+(1-$S$1)*(G3759-Y3759)^2,Rawdata!AT3758)</f>
        <v>#DIV/0!</v>
      </c>
      <c r="AE3758" s="80" t="e">
        <f t="shared" si="1573"/>
        <v>#DIV/0!</v>
      </c>
      <c r="AF3758" s="81" t="e">
        <f t="shared" si="1574"/>
        <v>#DIV/0!</v>
      </c>
      <c r="AG3758" s="86">
        <f t="shared" si="1596"/>
        <v>0</v>
      </c>
      <c r="AH3758" s="107" t="e">
        <f t="shared" si="1599"/>
        <v>#DIV/0!</v>
      </c>
      <c r="AI3758" s="107" t="e">
        <f t="shared" si="1575"/>
        <v>#DIV/0!</v>
      </c>
      <c r="AJ3758" s="108" t="e">
        <f t="shared" si="1576"/>
        <v>#DIV/0!</v>
      </c>
      <c r="AK3758" s="113" t="e">
        <f t="shared" si="1581"/>
        <v>#DIV/0!</v>
      </c>
      <c r="AL3758" s="113" t="e">
        <f t="shared" si="1582"/>
        <v>#DIV/0!</v>
      </c>
      <c r="AM3758" s="113" t="e">
        <f t="shared" si="1583"/>
        <v>#DIV/0!</v>
      </c>
      <c r="AN3758" s="113" t="e">
        <f t="shared" si="1584"/>
        <v>#DIV/0!</v>
      </c>
      <c r="AO3758" s="113" t="e">
        <f t="shared" si="1585"/>
        <v>#DIV/0!</v>
      </c>
      <c r="AP3758" s="91" t="e">
        <f t="shared" si="1586"/>
        <v>#DIV/0!</v>
      </c>
      <c r="AQ3758" s="91" t="e">
        <f t="shared" si="1587"/>
        <v>#DIV/0!</v>
      </c>
      <c r="AR3758" s="91" t="e">
        <f t="shared" si="1588"/>
        <v>#DIV/0!</v>
      </c>
      <c r="AS3758" s="91" t="e">
        <f t="shared" si="1589"/>
        <v>#DIV/0!</v>
      </c>
      <c r="AT3758" s="91" t="e">
        <f t="shared" si="1590"/>
        <v>#DIV/0!</v>
      </c>
      <c r="AU3758" s="113" t="e">
        <f t="shared" si="1591"/>
        <v>#DIV/0!</v>
      </c>
      <c r="AV3758" s="113" t="e">
        <f t="shared" si="1592"/>
        <v>#DIV/0!</v>
      </c>
      <c r="AW3758" s="113" t="e">
        <f t="shared" si="1593"/>
        <v>#DIV/0!</v>
      </c>
      <c r="AX3758" s="113" t="e">
        <f t="shared" si="1594"/>
        <v>#DIV/0!</v>
      </c>
      <c r="AY3758" s="113" t="e">
        <f t="shared" si="1595"/>
        <v>#DIV/0!</v>
      </c>
    </row>
    <row r="3759" spans="1:51" x14ac:dyDescent="0.25">
      <c r="A3759" s="119"/>
      <c r="B3759" s="83"/>
      <c r="C3759" s="85"/>
      <c r="D3759" s="85"/>
      <c r="E3759" s="85"/>
      <c r="F3759" s="71"/>
      <c r="G3759" s="96"/>
      <c r="H3759" s="16" t="e">
        <f>IF(A3759&gt;$U$1,ROUND(ROUND( U3759*$S$1+(1-$S$1)*G3759,4)+$T$1*ROUND(($S$1*Z3759+(1-$S$1)*(G3759-U3759)^2)^0.5,4),4),Rawdata!AK3759+Rawdata!$T$1*Rawdata!AU3759)</f>
        <v>#DIV/0!</v>
      </c>
      <c r="I3759" s="16" t="e">
        <f>IF(A3759&gt;$V$1,ROUND(ROUND(V3759*$S$1+(1-$S$1)*G3759,4)+$T$1*ROUND(($S$1*AA3759+(1-$S$1)*(G3759-V3759)^2)^0.5,4),4),Rawdata!AL3759+Rawdata!$T$1*Rawdata!AV3759)</f>
        <v>#DIV/0!</v>
      </c>
      <c r="J3759" s="16" t="e">
        <f>IF(A3759&gt;$W$1,ROUND(ROUND( W3759*$S$1+(1-$S$1)*G3759,4)+$T$1*ROUND(($S$1*AB3759+(1-$S$1)*(G3759-W3759)^2)^0.5,4),4),Rawdata!AM3759+Rawdata!$T$1*Rawdata!AW3759)</f>
        <v>#DIV/0!</v>
      </c>
      <c r="K3759" s="16" t="e">
        <f>IF(A3759&gt;$X$1,ROUND(ROUND( X3759*$S$1+(1-$S$1)*G3759,4)+$T$1*ROUND(($S$1*AC3759+(1-$S$1)*(G3759-X3759)^2)^0.5,4),4),Rawdata!AN3759+Rawdata!$T$1*Rawdata!AX3759)</f>
        <v>#DIV/0!</v>
      </c>
      <c r="L3759" s="16" t="e">
        <f>IF(A3759&gt;$Y$1,ROUND(ROUND( Y3759*$S$1+(1-$S$1)*G3759,4)+$T$1*ROUND(($S$1*AD3759+(1-$S$1)*(G3759-Y3759)^2)^0.5,4),4),Rawdata!AO3759+Rawdata!$T$1*Rawdata!AY3759)</f>
        <v>#DIV/0!</v>
      </c>
      <c r="M3759" s="16" t="e">
        <f t="shared" si="1577"/>
        <v>#DIV/0!</v>
      </c>
      <c r="N3759" s="16" t="e">
        <f t="shared" si="1578"/>
        <v>#DIV/0!</v>
      </c>
      <c r="O3759" s="67"/>
      <c r="P3759" s="67"/>
      <c r="Q3759" s="31" t="e">
        <f t="shared" si="1597"/>
        <v>#DIV/0!</v>
      </c>
      <c r="R3759" s="17" t="e">
        <f t="shared" si="1598"/>
        <v>#DIV/0!</v>
      </c>
      <c r="S3759" s="37" t="e">
        <f t="shared" si="1579"/>
        <v>#DIV/0!</v>
      </c>
      <c r="T3759" s="17" t="e">
        <f t="shared" si="1580"/>
        <v>#DIV/0!</v>
      </c>
      <c r="U3759" s="91" t="e">
        <f>IF(A3759&gt;$U$1, U3760*$S$1+(1-$S$1)*G3760,Rawdata!AK3759)</f>
        <v>#DIV/0!</v>
      </c>
      <c r="V3759" s="91" t="e">
        <f>IF(A3759&gt;$V$1,$S$1*V3760+(1-$S$1)*G3760,Rawdata!AL3759)</f>
        <v>#DIV/0!</v>
      </c>
      <c r="W3759" s="91" t="e">
        <f>IF(A3759&gt;$W$1, $S$1*W3760+(1-$S$1)*G3760,Rawdata!AM3759)</f>
        <v>#DIV/0!</v>
      </c>
      <c r="X3759" s="91" t="e">
        <f>IF(A3759&gt;$X$1,$S$1*X3760+(1-$S$1)*G3760,Rawdata!AN3759)</f>
        <v>#DIV/0!</v>
      </c>
      <c r="Y3759" s="91" t="e">
        <f>IF(A3759&gt;$Y$1,$S$1*Y3760+(1-$S$1)*G3760,Rawdata!AO3759)</f>
        <v>#DIV/0!</v>
      </c>
      <c r="Z3759" s="91" t="e">
        <f>IF(A3759&gt;$Z$1,$S$1*Z3760+(1-$S$1)*(G3760-U3760)^2,Rawdata!AP3759)</f>
        <v>#DIV/0!</v>
      </c>
      <c r="AA3759" s="91" t="e">
        <f>IF(A3759&gt;$AA$1,$S$1*AA3760+(1-$S$1)*(G3760-V3760)^2,Rawdata!AQ3759)</f>
        <v>#DIV/0!</v>
      </c>
      <c r="AB3759" s="91" t="e">
        <f>IF(A3759&gt;89,$S$1*AB3760+(1-$S$1)*(G3760-W3760)^2,Rawdata!AR3759)</f>
        <v>#DIV/0!</v>
      </c>
      <c r="AC3759" s="91" t="e">
        <f>IF(A3759&gt;$AC$1,$S$1*AC3760+(1-$S$1)*(G3760-X3760)^2,Rawdata!AS3759)</f>
        <v>#DIV/0!</v>
      </c>
      <c r="AD3759" s="91" t="e">
        <f>IF(A3759&gt;$AD$1,$S$1*AD3760+(1-$S$1)*(G3760-Y3760)^2,Rawdata!AT3759)</f>
        <v>#DIV/0!</v>
      </c>
      <c r="AE3759" s="80" t="e">
        <f t="shared" si="1573"/>
        <v>#DIV/0!</v>
      </c>
      <c r="AF3759" s="81" t="e">
        <f t="shared" si="1574"/>
        <v>#DIV/0!</v>
      </c>
      <c r="AG3759" s="86">
        <f t="shared" si="1596"/>
        <v>0</v>
      </c>
      <c r="AH3759" s="107" t="e">
        <f t="shared" si="1599"/>
        <v>#DIV/0!</v>
      </c>
      <c r="AI3759" s="107" t="e">
        <f t="shared" si="1575"/>
        <v>#DIV/0!</v>
      </c>
      <c r="AJ3759" s="108" t="e">
        <f t="shared" si="1576"/>
        <v>#DIV/0!</v>
      </c>
      <c r="AK3759" s="113" t="e">
        <f t="shared" si="1581"/>
        <v>#DIV/0!</v>
      </c>
      <c r="AL3759" s="113" t="e">
        <f t="shared" si="1582"/>
        <v>#DIV/0!</v>
      </c>
      <c r="AM3759" s="113" t="e">
        <f t="shared" si="1583"/>
        <v>#DIV/0!</v>
      </c>
      <c r="AN3759" s="113" t="e">
        <f t="shared" si="1584"/>
        <v>#DIV/0!</v>
      </c>
      <c r="AO3759" s="113" t="e">
        <f t="shared" si="1585"/>
        <v>#DIV/0!</v>
      </c>
      <c r="AP3759" s="91" t="e">
        <f t="shared" si="1586"/>
        <v>#DIV/0!</v>
      </c>
      <c r="AQ3759" s="91" t="e">
        <f t="shared" si="1587"/>
        <v>#DIV/0!</v>
      </c>
      <c r="AR3759" s="91" t="e">
        <f t="shared" si="1588"/>
        <v>#DIV/0!</v>
      </c>
      <c r="AS3759" s="91" t="e">
        <f t="shared" si="1589"/>
        <v>#DIV/0!</v>
      </c>
      <c r="AT3759" s="91" t="e">
        <f t="shared" si="1590"/>
        <v>#DIV/0!</v>
      </c>
      <c r="AU3759" s="113" t="e">
        <f t="shared" si="1591"/>
        <v>#DIV/0!</v>
      </c>
      <c r="AV3759" s="113" t="e">
        <f t="shared" si="1592"/>
        <v>#DIV/0!</v>
      </c>
      <c r="AW3759" s="113" t="e">
        <f t="shared" si="1593"/>
        <v>#DIV/0!</v>
      </c>
      <c r="AX3759" s="113" t="e">
        <f t="shared" si="1594"/>
        <v>#DIV/0!</v>
      </c>
      <c r="AY3759" s="113" t="e">
        <f t="shared" si="1595"/>
        <v>#DIV/0!</v>
      </c>
    </row>
    <row r="3760" spans="1:51" x14ac:dyDescent="0.25">
      <c r="A3760" s="119"/>
      <c r="B3760" s="83"/>
      <c r="C3760" s="85"/>
      <c r="D3760" s="85"/>
      <c r="E3760" s="85"/>
      <c r="F3760" s="71"/>
      <c r="G3760" s="96"/>
      <c r="H3760" s="16" t="e">
        <f>IF(A3760&gt;$U$1,ROUND(ROUND( U3760*$S$1+(1-$S$1)*G3760,4)+$T$1*ROUND(($S$1*Z3760+(1-$S$1)*(G3760-U3760)^2)^0.5,4),4),Rawdata!AK3760+Rawdata!$T$1*Rawdata!AU3760)</f>
        <v>#DIV/0!</v>
      </c>
      <c r="I3760" s="16" t="e">
        <f>IF(A3760&gt;$V$1,ROUND(ROUND(V3760*$S$1+(1-$S$1)*G3760,4)+$T$1*ROUND(($S$1*AA3760+(1-$S$1)*(G3760-V3760)^2)^0.5,4),4),Rawdata!AL3760+Rawdata!$T$1*Rawdata!AV3760)</f>
        <v>#DIV/0!</v>
      </c>
      <c r="J3760" s="16" t="e">
        <f>IF(A3760&gt;$W$1,ROUND(ROUND( W3760*$S$1+(1-$S$1)*G3760,4)+$T$1*ROUND(($S$1*AB3760+(1-$S$1)*(G3760-W3760)^2)^0.5,4),4),Rawdata!AM3760+Rawdata!$T$1*Rawdata!AW3760)</f>
        <v>#DIV/0!</v>
      </c>
      <c r="K3760" s="16" t="e">
        <f>IF(A3760&gt;$X$1,ROUND(ROUND( X3760*$S$1+(1-$S$1)*G3760,4)+$T$1*ROUND(($S$1*AC3760+(1-$S$1)*(G3760-X3760)^2)^0.5,4),4),Rawdata!AN3760+Rawdata!$T$1*Rawdata!AX3760)</f>
        <v>#DIV/0!</v>
      </c>
      <c r="L3760" s="16" t="e">
        <f>IF(A3760&gt;$Y$1,ROUND(ROUND( Y3760*$S$1+(1-$S$1)*G3760,4)+$T$1*ROUND(($S$1*AD3760+(1-$S$1)*(G3760-Y3760)^2)^0.5,4),4),Rawdata!AO3760+Rawdata!$T$1*Rawdata!AY3760)</f>
        <v>#DIV/0!</v>
      </c>
      <c r="M3760" s="16" t="e">
        <f t="shared" si="1577"/>
        <v>#DIV/0!</v>
      </c>
      <c r="N3760" s="16" t="e">
        <f t="shared" si="1578"/>
        <v>#DIV/0!</v>
      </c>
      <c r="O3760" s="67"/>
      <c r="P3760" s="67"/>
      <c r="Q3760" s="31" t="e">
        <f t="shared" si="1597"/>
        <v>#DIV/0!</v>
      </c>
      <c r="R3760" s="17" t="e">
        <f t="shared" si="1598"/>
        <v>#DIV/0!</v>
      </c>
      <c r="S3760" s="37" t="e">
        <f t="shared" si="1579"/>
        <v>#DIV/0!</v>
      </c>
      <c r="T3760" s="17" t="e">
        <f t="shared" si="1580"/>
        <v>#DIV/0!</v>
      </c>
      <c r="U3760" s="91" t="e">
        <f>IF(A3760&gt;$U$1, U3761*$S$1+(1-$S$1)*G3761,Rawdata!AK3760)</f>
        <v>#DIV/0!</v>
      </c>
      <c r="V3760" s="91" t="e">
        <f>IF(A3760&gt;$V$1,$S$1*V3761+(1-$S$1)*G3761,Rawdata!AL3760)</f>
        <v>#DIV/0!</v>
      </c>
      <c r="W3760" s="91" t="e">
        <f>IF(A3760&gt;$W$1, $S$1*W3761+(1-$S$1)*G3761,Rawdata!AM3760)</f>
        <v>#DIV/0!</v>
      </c>
      <c r="X3760" s="91" t="e">
        <f>IF(A3760&gt;$X$1,$S$1*X3761+(1-$S$1)*G3761,Rawdata!AN3760)</f>
        <v>#DIV/0!</v>
      </c>
      <c r="Y3760" s="91" t="e">
        <f>IF(A3760&gt;$Y$1,$S$1*Y3761+(1-$S$1)*G3761,Rawdata!AO3760)</f>
        <v>#DIV/0!</v>
      </c>
      <c r="Z3760" s="91" t="e">
        <f>IF(A3760&gt;$Z$1,$S$1*Z3761+(1-$S$1)*(G3761-U3761)^2,Rawdata!AP3760)</f>
        <v>#DIV/0!</v>
      </c>
      <c r="AA3760" s="91" t="e">
        <f>IF(A3760&gt;$AA$1,$S$1*AA3761+(1-$S$1)*(G3761-V3761)^2,Rawdata!AQ3760)</f>
        <v>#DIV/0!</v>
      </c>
      <c r="AB3760" s="91" t="e">
        <f>IF(A3760&gt;89,$S$1*AB3761+(1-$S$1)*(G3761-W3761)^2,Rawdata!AR3760)</f>
        <v>#DIV/0!</v>
      </c>
      <c r="AC3760" s="91" t="e">
        <f>IF(A3760&gt;$AC$1,$S$1*AC3761+(1-$S$1)*(G3761-X3761)^2,Rawdata!AS3760)</f>
        <v>#DIV/0!</v>
      </c>
      <c r="AD3760" s="91" t="e">
        <f>IF(A3760&gt;$AD$1,$S$1*AD3761+(1-$S$1)*(G3761-Y3761)^2,Rawdata!AT3760)</f>
        <v>#DIV/0!</v>
      </c>
      <c r="AE3760" s="80" t="e">
        <f t="shared" si="1573"/>
        <v>#DIV/0!</v>
      </c>
      <c r="AF3760" s="81" t="e">
        <f t="shared" si="1574"/>
        <v>#DIV/0!</v>
      </c>
      <c r="AG3760" s="86">
        <f t="shared" si="1596"/>
        <v>0</v>
      </c>
      <c r="AH3760" s="107" t="e">
        <f t="shared" si="1599"/>
        <v>#DIV/0!</v>
      </c>
      <c r="AI3760" s="107" t="e">
        <f t="shared" si="1575"/>
        <v>#DIV/0!</v>
      </c>
      <c r="AJ3760" s="108" t="e">
        <f t="shared" si="1576"/>
        <v>#DIV/0!</v>
      </c>
      <c r="AK3760" s="113" t="e">
        <f t="shared" si="1581"/>
        <v>#DIV/0!</v>
      </c>
      <c r="AL3760" s="113" t="e">
        <f t="shared" si="1582"/>
        <v>#DIV/0!</v>
      </c>
      <c r="AM3760" s="113" t="e">
        <f t="shared" si="1583"/>
        <v>#DIV/0!</v>
      </c>
      <c r="AN3760" s="113" t="e">
        <f t="shared" si="1584"/>
        <v>#DIV/0!</v>
      </c>
      <c r="AO3760" s="113" t="e">
        <f t="shared" si="1585"/>
        <v>#DIV/0!</v>
      </c>
      <c r="AP3760" s="91" t="e">
        <f t="shared" si="1586"/>
        <v>#DIV/0!</v>
      </c>
      <c r="AQ3760" s="91" t="e">
        <f t="shared" si="1587"/>
        <v>#DIV/0!</v>
      </c>
      <c r="AR3760" s="91" t="e">
        <f t="shared" si="1588"/>
        <v>#DIV/0!</v>
      </c>
      <c r="AS3760" s="91" t="e">
        <f t="shared" si="1589"/>
        <v>#DIV/0!</v>
      </c>
      <c r="AT3760" s="91" t="e">
        <f t="shared" si="1590"/>
        <v>#DIV/0!</v>
      </c>
      <c r="AU3760" s="113" t="e">
        <f t="shared" si="1591"/>
        <v>#DIV/0!</v>
      </c>
      <c r="AV3760" s="113" t="e">
        <f t="shared" si="1592"/>
        <v>#DIV/0!</v>
      </c>
      <c r="AW3760" s="113" t="e">
        <f t="shared" si="1593"/>
        <v>#DIV/0!</v>
      </c>
      <c r="AX3760" s="113" t="e">
        <f t="shared" si="1594"/>
        <v>#DIV/0!</v>
      </c>
      <c r="AY3760" s="113" t="e">
        <f t="shared" si="1595"/>
        <v>#DIV/0!</v>
      </c>
    </row>
    <row r="3761" spans="1:51" x14ac:dyDescent="0.25">
      <c r="A3761" s="119"/>
      <c r="B3761" s="83"/>
      <c r="C3761" s="85"/>
      <c r="D3761" s="85"/>
      <c r="E3761" s="85"/>
      <c r="F3761" s="71"/>
      <c r="G3761" s="96"/>
      <c r="H3761" s="16" t="e">
        <f>IF(A3761&gt;$U$1,ROUND(ROUND( U3761*$S$1+(1-$S$1)*G3761,4)+$T$1*ROUND(($S$1*Z3761+(1-$S$1)*(G3761-U3761)^2)^0.5,4),4),Rawdata!AK3761+Rawdata!$T$1*Rawdata!AU3761)</f>
        <v>#DIV/0!</v>
      </c>
      <c r="I3761" s="16" t="e">
        <f>IF(A3761&gt;$V$1,ROUND(ROUND(V3761*$S$1+(1-$S$1)*G3761,4)+$T$1*ROUND(($S$1*AA3761+(1-$S$1)*(G3761-V3761)^2)^0.5,4),4),Rawdata!AL3761+Rawdata!$T$1*Rawdata!AV3761)</f>
        <v>#DIV/0!</v>
      </c>
      <c r="J3761" s="16" t="e">
        <f>IF(A3761&gt;$W$1,ROUND(ROUND( W3761*$S$1+(1-$S$1)*G3761,4)+$T$1*ROUND(($S$1*AB3761+(1-$S$1)*(G3761-W3761)^2)^0.5,4),4),Rawdata!AM3761+Rawdata!$T$1*Rawdata!AW3761)</f>
        <v>#DIV/0!</v>
      </c>
      <c r="K3761" s="16" t="e">
        <f>IF(A3761&gt;$X$1,ROUND(ROUND( X3761*$S$1+(1-$S$1)*G3761,4)+$T$1*ROUND(($S$1*AC3761+(1-$S$1)*(G3761-X3761)^2)^0.5,4),4),Rawdata!AN3761+Rawdata!$T$1*Rawdata!AX3761)</f>
        <v>#DIV/0!</v>
      </c>
      <c r="L3761" s="16" t="e">
        <f>IF(A3761&gt;$Y$1,ROUND(ROUND( Y3761*$S$1+(1-$S$1)*G3761,4)+$T$1*ROUND(($S$1*AD3761+(1-$S$1)*(G3761-Y3761)^2)^0.5,4),4),Rawdata!AO3761+Rawdata!$T$1*Rawdata!AY3761)</f>
        <v>#DIV/0!</v>
      </c>
      <c r="M3761" s="16" t="e">
        <f t="shared" si="1577"/>
        <v>#DIV/0!</v>
      </c>
      <c r="N3761" s="16" t="e">
        <f t="shared" si="1578"/>
        <v>#DIV/0!</v>
      </c>
      <c r="O3761" s="67"/>
      <c r="P3761" s="67"/>
      <c r="Q3761" s="31" t="e">
        <f t="shared" si="1597"/>
        <v>#DIV/0!</v>
      </c>
      <c r="R3761" s="17" t="e">
        <f t="shared" si="1598"/>
        <v>#DIV/0!</v>
      </c>
      <c r="S3761" s="37" t="e">
        <f t="shared" si="1579"/>
        <v>#DIV/0!</v>
      </c>
      <c r="T3761" s="17" t="e">
        <f t="shared" si="1580"/>
        <v>#DIV/0!</v>
      </c>
      <c r="U3761" s="91" t="e">
        <f>IF(A3761&gt;$U$1, U3762*$S$1+(1-$S$1)*G3762,Rawdata!AK3761)</f>
        <v>#DIV/0!</v>
      </c>
      <c r="V3761" s="91" t="e">
        <f>IF(A3761&gt;$V$1,$S$1*V3762+(1-$S$1)*G3762,Rawdata!AL3761)</f>
        <v>#DIV/0!</v>
      </c>
      <c r="W3761" s="91" t="e">
        <f>IF(A3761&gt;$W$1, $S$1*W3762+(1-$S$1)*G3762,Rawdata!AM3761)</f>
        <v>#DIV/0!</v>
      </c>
      <c r="X3761" s="91" t="e">
        <f>IF(A3761&gt;$X$1,$S$1*X3762+(1-$S$1)*G3762,Rawdata!AN3761)</f>
        <v>#DIV/0!</v>
      </c>
      <c r="Y3761" s="91" t="e">
        <f>IF(A3761&gt;$Y$1,$S$1*Y3762+(1-$S$1)*G3762,Rawdata!AO3761)</f>
        <v>#DIV/0!</v>
      </c>
      <c r="Z3761" s="91" t="e">
        <f>IF(A3761&gt;$Z$1,$S$1*Z3762+(1-$S$1)*(G3762-U3762)^2,Rawdata!AP3761)</f>
        <v>#DIV/0!</v>
      </c>
      <c r="AA3761" s="91" t="e">
        <f>IF(A3761&gt;$AA$1,$S$1*AA3762+(1-$S$1)*(G3762-V3762)^2,Rawdata!AQ3761)</f>
        <v>#DIV/0!</v>
      </c>
      <c r="AB3761" s="91" t="e">
        <f>IF(A3761&gt;89,$S$1*AB3762+(1-$S$1)*(G3762-W3762)^2,Rawdata!AR3761)</f>
        <v>#DIV/0!</v>
      </c>
      <c r="AC3761" s="91" t="e">
        <f>IF(A3761&gt;$AC$1,$S$1*AC3762+(1-$S$1)*(G3762-X3762)^2,Rawdata!AS3761)</f>
        <v>#DIV/0!</v>
      </c>
      <c r="AD3761" s="91" t="e">
        <f>IF(A3761&gt;$AD$1,$S$1*AD3762+(1-$S$1)*(G3762-Y3762)^2,Rawdata!AT3761)</f>
        <v>#DIV/0!</v>
      </c>
      <c r="AE3761" s="80" t="e">
        <f t="shared" si="1573"/>
        <v>#DIV/0!</v>
      </c>
      <c r="AF3761" s="81" t="e">
        <f t="shared" si="1574"/>
        <v>#DIV/0!</v>
      </c>
      <c r="AG3761" s="86">
        <f t="shared" si="1596"/>
        <v>0</v>
      </c>
      <c r="AH3761" s="107" t="e">
        <f t="shared" si="1599"/>
        <v>#DIV/0!</v>
      </c>
      <c r="AI3761" s="107" t="e">
        <f t="shared" si="1575"/>
        <v>#DIV/0!</v>
      </c>
      <c r="AJ3761" s="108" t="e">
        <f t="shared" si="1576"/>
        <v>#DIV/0!</v>
      </c>
      <c r="AK3761" s="113" t="e">
        <f t="shared" si="1581"/>
        <v>#DIV/0!</v>
      </c>
      <c r="AL3761" s="113" t="e">
        <f t="shared" si="1582"/>
        <v>#DIV/0!</v>
      </c>
      <c r="AM3761" s="113" t="e">
        <f t="shared" si="1583"/>
        <v>#DIV/0!</v>
      </c>
      <c r="AN3761" s="113" t="e">
        <f t="shared" si="1584"/>
        <v>#DIV/0!</v>
      </c>
      <c r="AO3761" s="113" t="e">
        <f t="shared" si="1585"/>
        <v>#DIV/0!</v>
      </c>
      <c r="AP3761" s="91" t="e">
        <f t="shared" si="1586"/>
        <v>#DIV/0!</v>
      </c>
      <c r="AQ3761" s="91" t="e">
        <f t="shared" si="1587"/>
        <v>#DIV/0!</v>
      </c>
      <c r="AR3761" s="91" t="e">
        <f t="shared" si="1588"/>
        <v>#DIV/0!</v>
      </c>
      <c r="AS3761" s="91" t="e">
        <f t="shared" si="1589"/>
        <v>#DIV/0!</v>
      </c>
      <c r="AT3761" s="91" t="e">
        <f t="shared" si="1590"/>
        <v>#DIV/0!</v>
      </c>
      <c r="AU3761" s="113" t="e">
        <f t="shared" si="1591"/>
        <v>#DIV/0!</v>
      </c>
      <c r="AV3761" s="113" t="e">
        <f t="shared" si="1592"/>
        <v>#DIV/0!</v>
      </c>
      <c r="AW3761" s="113" t="e">
        <f t="shared" si="1593"/>
        <v>#DIV/0!</v>
      </c>
      <c r="AX3761" s="113" t="e">
        <f t="shared" si="1594"/>
        <v>#DIV/0!</v>
      </c>
      <c r="AY3761" s="113" t="e">
        <f t="shared" si="1595"/>
        <v>#DIV/0!</v>
      </c>
    </row>
    <row r="3762" spans="1:51" x14ac:dyDescent="0.25">
      <c r="A3762" s="119"/>
      <c r="B3762" s="83"/>
      <c r="C3762" s="85"/>
      <c r="D3762" s="85"/>
      <c r="E3762" s="85"/>
      <c r="F3762" s="71"/>
      <c r="G3762" s="96"/>
      <c r="H3762" s="16" t="e">
        <f>IF(A3762&gt;$U$1,ROUND(ROUND( U3762*$S$1+(1-$S$1)*G3762,4)+$T$1*ROUND(($S$1*Z3762+(1-$S$1)*(G3762-U3762)^2)^0.5,4),4),Rawdata!AK3762+Rawdata!$T$1*Rawdata!AU3762)</f>
        <v>#DIV/0!</v>
      </c>
      <c r="I3762" s="16" t="e">
        <f>IF(A3762&gt;$V$1,ROUND(ROUND(V3762*$S$1+(1-$S$1)*G3762,4)+$T$1*ROUND(($S$1*AA3762+(1-$S$1)*(G3762-V3762)^2)^0.5,4),4),Rawdata!AL3762+Rawdata!$T$1*Rawdata!AV3762)</f>
        <v>#DIV/0!</v>
      </c>
      <c r="J3762" s="16" t="e">
        <f>IF(A3762&gt;$W$1,ROUND(ROUND( W3762*$S$1+(1-$S$1)*G3762,4)+$T$1*ROUND(($S$1*AB3762+(1-$S$1)*(G3762-W3762)^2)^0.5,4),4),Rawdata!AM3762+Rawdata!$T$1*Rawdata!AW3762)</f>
        <v>#DIV/0!</v>
      </c>
      <c r="K3762" s="16" t="e">
        <f>IF(A3762&gt;$X$1,ROUND(ROUND( X3762*$S$1+(1-$S$1)*G3762,4)+$T$1*ROUND(($S$1*AC3762+(1-$S$1)*(G3762-X3762)^2)^0.5,4),4),Rawdata!AN3762+Rawdata!$T$1*Rawdata!AX3762)</f>
        <v>#DIV/0!</v>
      </c>
      <c r="L3762" s="16" t="e">
        <f>IF(A3762&gt;$Y$1,ROUND(ROUND( Y3762*$S$1+(1-$S$1)*G3762,4)+$T$1*ROUND(($S$1*AD3762+(1-$S$1)*(G3762-Y3762)^2)^0.5,4),4),Rawdata!AO3762+Rawdata!$T$1*Rawdata!AY3762)</f>
        <v>#DIV/0!</v>
      </c>
      <c r="M3762" s="16" t="e">
        <f t="shared" si="1577"/>
        <v>#DIV/0!</v>
      </c>
      <c r="N3762" s="16" t="e">
        <f t="shared" si="1578"/>
        <v>#DIV/0!</v>
      </c>
      <c r="O3762" s="67"/>
      <c r="P3762" s="67"/>
      <c r="Q3762" s="31" t="e">
        <f t="shared" si="1597"/>
        <v>#DIV/0!</v>
      </c>
      <c r="R3762" s="17" t="e">
        <f t="shared" si="1598"/>
        <v>#DIV/0!</v>
      </c>
      <c r="S3762" s="37" t="e">
        <f t="shared" si="1579"/>
        <v>#DIV/0!</v>
      </c>
      <c r="T3762" s="17" t="e">
        <f t="shared" si="1580"/>
        <v>#DIV/0!</v>
      </c>
      <c r="U3762" s="91" t="e">
        <f>IF(A3762&gt;$U$1, U3763*$S$1+(1-$S$1)*G3763,Rawdata!AK3762)</f>
        <v>#DIV/0!</v>
      </c>
      <c r="V3762" s="91" t="e">
        <f>IF(A3762&gt;$V$1,$S$1*V3763+(1-$S$1)*G3763,Rawdata!AL3762)</f>
        <v>#DIV/0!</v>
      </c>
      <c r="W3762" s="91" t="e">
        <f>IF(A3762&gt;$W$1, $S$1*W3763+(1-$S$1)*G3763,Rawdata!AM3762)</f>
        <v>#DIV/0!</v>
      </c>
      <c r="X3762" s="91" t="e">
        <f>IF(A3762&gt;$X$1,$S$1*X3763+(1-$S$1)*G3763,Rawdata!AN3762)</f>
        <v>#DIV/0!</v>
      </c>
      <c r="Y3762" s="91" t="e">
        <f>IF(A3762&gt;$Y$1,$S$1*Y3763+(1-$S$1)*G3763,Rawdata!AO3762)</f>
        <v>#DIV/0!</v>
      </c>
      <c r="Z3762" s="91" t="e">
        <f>IF(A3762&gt;$Z$1,$S$1*Z3763+(1-$S$1)*(G3763-U3763)^2,Rawdata!AP3762)</f>
        <v>#DIV/0!</v>
      </c>
      <c r="AA3762" s="91" t="e">
        <f>IF(A3762&gt;$AA$1,$S$1*AA3763+(1-$S$1)*(G3763-V3763)^2,Rawdata!AQ3762)</f>
        <v>#DIV/0!</v>
      </c>
      <c r="AB3762" s="91" t="e">
        <f>IF(A3762&gt;89,$S$1*AB3763+(1-$S$1)*(G3763-W3763)^2,Rawdata!AR3762)</f>
        <v>#DIV/0!</v>
      </c>
      <c r="AC3762" s="91" t="e">
        <f>IF(A3762&gt;$AC$1,$S$1*AC3763+(1-$S$1)*(G3763-X3763)^2,Rawdata!AS3762)</f>
        <v>#DIV/0!</v>
      </c>
      <c r="AD3762" s="91" t="e">
        <f>IF(A3762&gt;$AD$1,$S$1*AD3763+(1-$S$1)*(G3763-Y3763)^2,Rawdata!AT3762)</f>
        <v>#DIV/0!</v>
      </c>
      <c r="AE3762" s="80" t="e">
        <f t="shared" si="1573"/>
        <v>#DIV/0!</v>
      </c>
      <c r="AF3762" s="81" t="e">
        <f t="shared" si="1574"/>
        <v>#DIV/0!</v>
      </c>
      <c r="AG3762" s="86">
        <f t="shared" si="1596"/>
        <v>0</v>
      </c>
      <c r="AH3762" s="107" t="e">
        <f t="shared" si="1599"/>
        <v>#DIV/0!</v>
      </c>
      <c r="AI3762" s="107" t="e">
        <f t="shared" si="1575"/>
        <v>#DIV/0!</v>
      </c>
      <c r="AJ3762" s="108" t="e">
        <f t="shared" si="1576"/>
        <v>#DIV/0!</v>
      </c>
      <c r="AK3762" s="113" t="e">
        <f t="shared" si="1581"/>
        <v>#DIV/0!</v>
      </c>
      <c r="AL3762" s="113" t="e">
        <f t="shared" si="1582"/>
        <v>#DIV/0!</v>
      </c>
      <c r="AM3762" s="113" t="e">
        <f t="shared" si="1583"/>
        <v>#DIV/0!</v>
      </c>
      <c r="AN3762" s="113" t="e">
        <f t="shared" si="1584"/>
        <v>#DIV/0!</v>
      </c>
      <c r="AO3762" s="113" t="e">
        <f t="shared" si="1585"/>
        <v>#DIV/0!</v>
      </c>
      <c r="AP3762" s="91" t="e">
        <f t="shared" si="1586"/>
        <v>#DIV/0!</v>
      </c>
      <c r="AQ3762" s="91" t="e">
        <f t="shared" si="1587"/>
        <v>#DIV/0!</v>
      </c>
      <c r="AR3762" s="91" t="e">
        <f t="shared" si="1588"/>
        <v>#DIV/0!</v>
      </c>
      <c r="AS3762" s="91" t="e">
        <f t="shared" si="1589"/>
        <v>#DIV/0!</v>
      </c>
      <c r="AT3762" s="91" t="e">
        <f t="shared" si="1590"/>
        <v>#DIV/0!</v>
      </c>
      <c r="AU3762" s="113" t="e">
        <f t="shared" si="1591"/>
        <v>#DIV/0!</v>
      </c>
      <c r="AV3762" s="113" t="e">
        <f t="shared" si="1592"/>
        <v>#DIV/0!</v>
      </c>
      <c r="AW3762" s="113" t="e">
        <f t="shared" si="1593"/>
        <v>#DIV/0!</v>
      </c>
      <c r="AX3762" s="113" t="e">
        <f t="shared" si="1594"/>
        <v>#DIV/0!</v>
      </c>
      <c r="AY3762" s="113" t="e">
        <f t="shared" si="1595"/>
        <v>#DIV/0!</v>
      </c>
    </row>
    <row r="3763" spans="1:51" x14ac:dyDescent="0.25">
      <c r="A3763" s="119"/>
      <c r="B3763" s="83"/>
      <c r="C3763" s="85"/>
      <c r="D3763" s="85"/>
      <c r="E3763" s="85"/>
      <c r="F3763" s="71"/>
      <c r="G3763" s="96"/>
      <c r="H3763" s="16" t="e">
        <f>IF(A3763&gt;$U$1,ROUND(ROUND( U3763*$S$1+(1-$S$1)*G3763,4)+$T$1*ROUND(($S$1*Z3763+(1-$S$1)*(G3763-U3763)^2)^0.5,4),4),Rawdata!AK3763+Rawdata!$T$1*Rawdata!AU3763)</f>
        <v>#DIV/0!</v>
      </c>
      <c r="I3763" s="16" t="e">
        <f>IF(A3763&gt;$V$1,ROUND(ROUND(V3763*$S$1+(1-$S$1)*G3763,4)+$T$1*ROUND(($S$1*AA3763+(1-$S$1)*(G3763-V3763)^2)^0.5,4),4),Rawdata!AL3763+Rawdata!$T$1*Rawdata!AV3763)</f>
        <v>#DIV/0!</v>
      </c>
      <c r="J3763" s="16" t="e">
        <f>IF(A3763&gt;$W$1,ROUND(ROUND( W3763*$S$1+(1-$S$1)*G3763,4)+$T$1*ROUND(($S$1*AB3763+(1-$S$1)*(G3763-W3763)^2)^0.5,4),4),Rawdata!AM3763+Rawdata!$T$1*Rawdata!AW3763)</f>
        <v>#DIV/0!</v>
      </c>
      <c r="K3763" s="16" t="e">
        <f>IF(A3763&gt;$X$1,ROUND(ROUND( X3763*$S$1+(1-$S$1)*G3763,4)+$T$1*ROUND(($S$1*AC3763+(1-$S$1)*(G3763-X3763)^2)^0.5,4),4),Rawdata!AN3763+Rawdata!$T$1*Rawdata!AX3763)</f>
        <v>#DIV/0!</v>
      </c>
      <c r="L3763" s="16" t="e">
        <f>IF(A3763&gt;$Y$1,ROUND(ROUND( Y3763*$S$1+(1-$S$1)*G3763,4)+$T$1*ROUND(($S$1*AD3763+(1-$S$1)*(G3763-Y3763)^2)^0.5,4),4),Rawdata!AO3763+Rawdata!$T$1*Rawdata!AY3763)</f>
        <v>#DIV/0!</v>
      </c>
      <c r="M3763" s="16" t="e">
        <f t="shared" si="1577"/>
        <v>#DIV/0!</v>
      </c>
      <c r="N3763" s="16" t="e">
        <f t="shared" si="1578"/>
        <v>#DIV/0!</v>
      </c>
      <c r="O3763" s="67"/>
      <c r="P3763" s="67"/>
      <c r="Q3763" s="31" t="e">
        <f t="shared" si="1597"/>
        <v>#DIV/0!</v>
      </c>
      <c r="R3763" s="17" t="e">
        <f t="shared" si="1598"/>
        <v>#DIV/0!</v>
      </c>
      <c r="S3763" s="37" t="e">
        <f t="shared" si="1579"/>
        <v>#DIV/0!</v>
      </c>
      <c r="T3763" s="17" t="e">
        <f t="shared" si="1580"/>
        <v>#DIV/0!</v>
      </c>
      <c r="U3763" s="91" t="e">
        <f>IF(A3763&gt;$U$1, U3764*$S$1+(1-$S$1)*G3764,Rawdata!AK3763)</f>
        <v>#DIV/0!</v>
      </c>
      <c r="V3763" s="91" t="e">
        <f>IF(A3763&gt;$V$1,$S$1*V3764+(1-$S$1)*G3764,Rawdata!AL3763)</f>
        <v>#DIV/0!</v>
      </c>
      <c r="W3763" s="91" t="e">
        <f>IF(A3763&gt;$W$1, $S$1*W3764+(1-$S$1)*G3764,Rawdata!AM3763)</f>
        <v>#DIV/0!</v>
      </c>
      <c r="X3763" s="91" t="e">
        <f>IF(A3763&gt;$X$1,$S$1*X3764+(1-$S$1)*G3764,Rawdata!AN3763)</f>
        <v>#DIV/0!</v>
      </c>
      <c r="Y3763" s="91" t="e">
        <f>IF(A3763&gt;$Y$1,$S$1*Y3764+(1-$S$1)*G3764,Rawdata!AO3763)</f>
        <v>#DIV/0!</v>
      </c>
      <c r="Z3763" s="91" t="e">
        <f>IF(A3763&gt;$Z$1,$S$1*Z3764+(1-$S$1)*(G3764-U3764)^2,Rawdata!AP3763)</f>
        <v>#DIV/0!</v>
      </c>
      <c r="AA3763" s="91" t="e">
        <f>IF(A3763&gt;$AA$1,$S$1*AA3764+(1-$S$1)*(G3764-V3764)^2,Rawdata!AQ3763)</f>
        <v>#DIV/0!</v>
      </c>
      <c r="AB3763" s="91" t="e">
        <f>IF(A3763&gt;89,$S$1*AB3764+(1-$S$1)*(G3764-W3764)^2,Rawdata!AR3763)</f>
        <v>#DIV/0!</v>
      </c>
      <c r="AC3763" s="91" t="e">
        <f>IF(A3763&gt;$AC$1,$S$1*AC3764+(1-$S$1)*(G3764-X3764)^2,Rawdata!AS3763)</f>
        <v>#DIV/0!</v>
      </c>
      <c r="AD3763" s="91" t="e">
        <f>IF(A3763&gt;$AD$1,$S$1*AD3764+(1-$S$1)*(G3764-Y3764)^2,Rawdata!AT3763)</f>
        <v>#DIV/0!</v>
      </c>
      <c r="AE3763" s="80" t="e">
        <f t="shared" si="1573"/>
        <v>#DIV/0!</v>
      </c>
      <c r="AF3763" s="81" t="e">
        <f t="shared" si="1574"/>
        <v>#DIV/0!</v>
      </c>
      <c r="AG3763" s="86">
        <f t="shared" si="1596"/>
        <v>0</v>
      </c>
      <c r="AH3763" s="107" t="e">
        <f t="shared" si="1599"/>
        <v>#DIV/0!</v>
      </c>
      <c r="AI3763" s="107" t="e">
        <f t="shared" si="1575"/>
        <v>#DIV/0!</v>
      </c>
      <c r="AJ3763" s="108" t="e">
        <f t="shared" si="1576"/>
        <v>#DIV/0!</v>
      </c>
      <c r="AK3763" s="113" t="e">
        <f t="shared" si="1581"/>
        <v>#DIV/0!</v>
      </c>
      <c r="AL3763" s="113" t="e">
        <f t="shared" si="1582"/>
        <v>#DIV/0!</v>
      </c>
      <c r="AM3763" s="113" t="e">
        <f t="shared" si="1583"/>
        <v>#DIV/0!</v>
      </c>
      <c r="AN3763" s="113" t="e">
        <f t="shared" si="1584"/>
        <v>#DIV/0!</v>
      </c>
      <c r="AO3763" s="113" t="e">
        <f t="shared" si="1585"/>
        <v>#DIV/0!</v>
      </c>
      <c r="AP3763" s="91" t="e">
        <f t="shared" si="1586"/>
        <v>#DIV/0!</v>
      </c>
      <c r="AQ3763" s="91" t="e">
        <f t="shared" si="1587"/>
        <v>#DIV/0!</v>
      </c>
      <c r="AR3763" s="91" t="e">
        <f t="shared" si="1588"/>
        <v>#DIV/0!</v>
      </c>
      <c r="AS3763" s="91" t="e">
        <f t="shared" si="1589"/>
        <v>#DIV/0!</v>
      </c>
      <c r="AT3763" s="91" t="e">
        <f t="shared" si="1590"/>
        <v>#DIV/0!</v>
      </c>
      <c r="AU3763" s="113" t="e">
        <f t="shared" si="1591"/>
        <v>#DIV/0!</v>
      </c>
      <c r="AV3763" s="113" t="e">
        <f t="shared" si="1592"/>
        <v>#DIV/0!</v>
      </c>
      <c r="AW3763" s="113" t="e">
        <f t="shared" si="1593"/>
        <v>#DIV/0!</v>
      </c>
      <c r="AX3763" s="113" t="e">
        <f t="shared" si="1594"/>
        <v>#DIV/0!</v>
      </c>
      <c r="AY3763" s="113" t="e">
        <f t="shared" si="1595"/>
        <v>#DIV/0!</v>
      </c>
    </row>
    <row r="3764" spans="1:51" x14ac:dyDescent="0.25">
      <c r="A3764" s="119"/>
      <c r="B3764" s="83"/>
      <c r="C3764" s="85"/>
      <c r="D3764" s="85"/>
      <c r="E3764" s="85"/>
      <c r="F3764" s="71"/>
      <c r="G3764" s="96"/>
      <c r="H3764" s="16" t="e">
        <f>IF(A3764&gt;$U$1,ROUND(ROUND( U3764*$S$1+(1-$S$1)*G3764,4)+$T$1*ROUND(($S$1*Z3764+(1-$S$1)*(G3764-U3764)^2)^0.5,4),4),Rawdata!AK3764+Rawdata!$T$1*Rawdata!AU3764)</f>
        <v>#DIV/0!</v>
      </c>
      <c r="I3764" s="16" t="e">
        <f>IF(A3764&gt;$V$1,ROUND(ROUND(V3764*$S$1+(1-$S$1)*G3764,4)+$T$1*ROUND(($S$1*AA3764+(1-$S$1)*(G3764-V3764)^2)^0.5,4),4),Rawdata!AL3764+Rawdata!$T$1*Rawdata!AV3764)</f>
        <v>#DIV/0!</v>
      </c>
      <c r="J3764" s="16" t="e">
        <f>IF(A3764&gt;$W$1,ROUND(ROUND( W3764*$S$1+(1-$S$1)*G3764,4)+$T$1*ROUND(($S$1*AB3764+(1-$S$1)*(G3764-W3764)^2)^0.5,4),4),Rawdata!AM3764+Rawdata!$T$1*Rawdata!AW3764)</f>
        <v>#DIV/0!</v>
      </c>
      <c r="K3764" s="16" t="e">
        <f>IF(A3764&gt;$X$1,ROUND(ROUND( X3764*$S$1+(1-$S$1)*G3764,4)+$T$1*ROUND(($S$1*AC3764+(1-$S$1)*(G3764-X3764)^2)^0.5,4),4),Rawdata!AN3764+Rawdata!$T$1*Rawdata!AX3764)</f>
        <v>#DIV/0!</v>
      </c>
      <c r="L3764" s="16" t="e">
        <f>IF(A3764&gt;$Y$1,ROUND(ROUND( Y3764*$S$1+(1-$S$1)*G3764,4)+$T$1*ROUND(($S$1*AD3764+(1-$S$1)*(G3764-Y3764)^2)^0.5,4),4),Rawdata!AO3764+Rawdata!$T$1*Rawdata!AY3764)</f>
        <v>#DIV/0!</v>
      </c>
      <c r="M3764" s="16" t="e">
        <f t="shared" si="1577"/>
        <v>#DIV/0!</v>
      </c>
      <c r="N3764" s="16" t="e">
        <f t="shared" si="1578"/>
        <v>#DIV/0!</v>
      </c>
      <c r="O3764" s="67"/>
      <c r="P3764" s="67"/>
      <c r="Q3764" s="31" t="e">
        <f t="shared" si="1597"/>
        <v>#DIV/0!</v>
      </c>
      <c r="R3764" s="17" t="e">
        <f t="shared" si="1598"/>
        <v>#DIV/0!</v>
      </c>
      <c r="S3764" s="37" t="e">
        <f t="shared" si="1579"/>
        <v>#DIV/0!</v>
      </c>
      <c r="T3764" s="17" t="e">
        <f t="shared" si="1580"/>
        <v>#DIV/0!</v>
      </c>
      <c r="U3764" s="91" t="e">
        <f>IF(A3764&gt;$U$1, U3765*$S$1+(1-$S$1)*G3765,Rawdata!AK3764)</f>
        <v>#DIV/0!</v>
      </c>
      <c r="V3764" s="91" t="e">
        <f>IF(A3764&gt;$V$1,$S$1*V3765+(1-$S$1)*G3765,Rawdata!AL3764)</f>
        <v>#DIV/0!</v>
      </c>
      <c r="W3764" s="91" t="e">
        <f>IF(A3764&gt;$W$1, $S$1*W3765+(1-$S$1)*G3765,Rawdata!AM3764)</f>
        <v>#DIV/0!</v>
      </c>
      <c r="X3764" s="91" t="e">
        <f>IF(A3764&gt;$X$1,$S$1*X3765+(1-$S$1)*G3765,Rawdata!AN3764)</f>
        <v>#DIV/0!</v>
      </c>
      <c r="Y3764" s="91" t="e">
        <f>IF(A3764&gt;$Y$1,$S$1*Y3765+(1-$S$1)*G3765,Rawdata!AO3764)</f>
        <v>#DIV/0!</v>
      </c>
      <c r="Z3764" s="91" t="e">
        <f>IF(A3764&gt;$Z$1,$S$1*Z3765+(1-$S$1)*(G3765-U3765)^2,Rawdata!AP3764)</f>
        <v>#DIV/0!</v>
      </c>
      <c r="AA3764" s="91" t="e">
        <f>IF(A3764&gt;$AA$1,$S$1*AA3765+(1-$S$1)*(G3765-V3765)^2,Rawdata!AQ3764)</f>
        <v>#DIV/0!</v>
      </c>
      <c r="AB3764" s="91" t="e">
        <f>IF(A3764&gt;89,$S$1*AB3765+(1-$S$1)*(G3765-W3765)^2,Rawdata!AR3764)</f>
        <v>#DIV/0!</v>
      </c>
      <c r="AC3764" s="91" t="e">
        <f>IF(A3764&gt;$AC$1,$S$1*AC3765+(1-$S$1)*(G3765-X3765)^2,Rawdata!AS3764)</f>
        <v>#DIV/0!</v>
      </c>
      <c r="AD3764" s="91" t="e">
        <f>IF(A3764&gt;$AD$1,$S$1*AD3765+(1-$S$1)*(G3765-Y3765)^2,Rawdata!AT3764)</f>
        <v>#DIV/0!</v>
      </c>
      <c r="AE3764" s="80" t="e">
        <f t="shared" si="1573"/>
        <v>#DIV/0!</v>
      </c>
      <c r="AF3764" s="81" t="e">
        <f t="shared" si="1574"/>
        <v>#DIV/0!</v>
      </c>
      <c r="AG3764" s="86">
        <f t="shared" si="1596"/>
        <v>0</v>
      </c>
      <c r="AH3764" s="107" t="e">
        <f t="shared" si="1599"/>
        <v>#DIV/0!</v>
      </c>
      <c r="AI3764" s="107" t="e">
        <f t="shared" si="1575"/>
        <v>#DIV/0!</v>
      </c>
      <c r="AJ3764" s="108" t="e">
        <f t="shared" si="1576"/>
        <v>#DIV/0!</v>
      </c>
      <c r="AK3764" s="113" t="e">
        <f t="shared" si="1581"/>
        <v>#DIV/0!</v>
      </c>
      <c r="AL3764" s="113" t="e">
        <f t="shared" si="1582"/>
        <v>#DIV/0!</v>
      </c>
      <c r="AM3764" s="113" t="e">
        <f t="shared" si="1583"/>
        <v>#DIV/0!</v>
      </c>
      <c r="AN3764" s="113" t="e">
        <f t="shared" si="1584"/>
        <v>#DIV/0!</v>
      </c>
      <c r="AO3764" s="113" t="e">
        <f t="shared" si="1585"/>
        <v>#DIV/0!</v>
      </c>
      <c r="AP3764" s="91" t="e">
        <f t="shared" si="1586"/>
        <v>#DIV/0!</v>
      </c>
      <c r="AQ3764" s="91" t="e">
        <f t="shared" si="1587"/>
        <v>#DIV/0!</v>
      </c>
      <c r="AR3764" s="91" t="e">
        <f t="shared" si="1588"/>
        <v>#DIV/0!</v>
      </c>
      <c r="AS3764" s="91" t="e">
        <f t="shared" si="1589"/>
        <v>#DIV/0!</v>
      </c>
      <c r="AT3764" s="91" t="e">
        <f t="shared" si="1590"/>
        <v>#DIV/0!</v>
      </c>
      <c r="AU3764" s="113" t="e">
        <f t="shared" si="1591"/>
        <v>#DIV/0!</v>
      </c>
      <c r="AV3764" s="113" t="e">
        <f t="shared" si="1592"/>
        <v>#DIV/0!</v>
      </c>
      <c r="AW3764" s="113" t="e">
        <f t="shared" si="1593"/>
        <v>#DIV/0!</v>
      </c>
      <c r="AX3764" s="113" t="e">
        <f t="shared" si="1594"/>
        <v>#DIV/0!</v>
      </c>
      <c r="AY3764" s="113" t="e">
        <f t="shared" si="1595"/>
        <v>#DIV/0!</v>
      </c>
    </row>
    <row r="3765" spans="1:51" x14ac:dyDescent="0.25">
      <c r="A3765" s="119"/>
      <c r="B3765" s="83"/>
      <c r="C3765" s="85"/>
      <c r="D3765" s="85"/>
      <c r="E3765" s="85"/>
      <c r="F3765" s="71"/>
      <c r="G3765" s="96"/>
      <c r="H3765" s="16" t="e">
        <f>IF(A3765&gt;$U$1,ROUND(ROUND( U3765*$S$1+(1-$S$1)*G3765,4)+$T$1*ROUND(($S$1*Z3765+(1-$S$1)*(G3765-U3765)^2)^0.5,4),4),Rawdata!AK3765+Rawdata!$T$1*Rawdata!AU3765)</f>
        <v>#DIV/0!</v>
      </c>
      <c r="I3765" s="16" t="e">
        <f>IF(A3765&gt;$V$1,ROUND(ROUND(V3765*$S$1+(1-$S$1)*G3765,4)+$T$1*ROUND(($S$1*AA3765+(1-$S$1)*(G3765-V3765)^2)^0.5,4),4),Rawdata!AL3765+Rawdata!$T$1*Rawdata!AV3765)</f>
        <v>#DIV/0!</v>
      </c>
      <c r="J3765" s="16" t="e">
        <f>IF(A3765&gt;$W$1,ROUND(ROUND( W3765*$S$1+(1-$S$1)*G3765,4)+$T$1*ROUND(($S$1*AB3765+(1-$S$1)*(G3765-W3765)^2)^0.5,4),4),Rawdata!AM3765+Rawdata!$T$1*Rawdata!AW3765)</f>
        <v>#DIV/0!</v>
      </c>
      <c r="K3765" s="16" t="e">
        <f>IF(A3765&gt;$X$1,ROUND(ROUND( X3765*$S$1+(1-$S$1)*G3765,4)+$T$1*ROUND(($S$1*AC3765+(1-$S$1)*(G3765-X3765)^2)^0.5,4),4),Rawdata!AN3765+Rawdata!$T$1*Rawdata!AX3765)</f>
        <v>#DIV/0!</v>
      </c>
      <c r="L3765" s="16" t="e">
        <f>IF(A3765&gt;$Y$1,ROUND(ROUND( Y3765*$S$1+(1-$S$1)*G3765,4)+$T$1*ROUND(($S$1*AD3765+(1-$S$1)*(G3765-Y3765)^2)^0.5,4),4),Rawdata!AO3765+Rawdata!$T$1*Rawdata!AY3765)</f>
        <v>#DIV/0!</v>
      </c>
      <c r="M3765" s="16" t="e">
        <f t="shared" si="1577"/>
        <v>#DIV/0!</v>
      </c>
      <c r="N3765" s="16" t="e">
        <f t="shared" si="1578"/>
        <v>#DIV/0!</v>
      </c>
      <c r="O3765" s="67"/>
      <c r="P3765" s="67"/>
      <c r="Q3765" s="31" t="e">
        <f t="shared" si="1597"/>
        <v>#DIV/0!</v>
      </c>
      <c r="R3765" s="17" t="e">
        <f t="shared" si="1598"/>
        <v>#DIV/0!</v>
      </c>
      <c r="S3765" s="37" t="e">
        <f t="shared" si="1579"/>
        <v>#DIV/0!</v>
      </c>
      <c r="T3765" s="17" t="e">
        <f t="shared" si="1580"/>
        <v>#DIV/0!</v>
      </c>
      <c r="U3765" s="91" t="e">
        <f>IF(A3765&gt;$U$1, U3766*$S$1+(1-$S$1)*G3766,Rawdata!AK3765)</f>
        <v>#DIV/0!</v>
      </c>
      <c r="V3765" s="91" t="e">
        <f>IF(A3765&gt;$V$1,$S$1*V3766+(1-$S$1)*G3766,Rawdata!AL3765)</f>
        <v>#DIV/0!</v>
      </c>
      <c r="W3765" s="91" t="e">
        <f>IF(A3765&gt;$W$1, $S$1*W3766+(1-$S$1)*G3766,Rawdata!AM3765)</f>
        <v>#DIV/0!</v>
      </c>
      <c r="X3765" s="91" t="e">
        <f>IF(A3765&gt;$X$1,$S$1*X3766+(1-$S$1)*G3766,Rawdata!AN3765)</f>
        <v>#DIV/0!</v>
      </c>
      <c r="Y3765" s="91" t="e">
        <f>IF(A3765&gt;$Y$1,$S$1*Y3766+(1-$S$1)*G3766,Rawdata!AO3765)</f>
        <v>#DIV/0!</v>
      </c>
      <c r="Z3765" s="91" t="e">
        <f>IF(A3765&gt;$Z$1,$S$1*Z3766+(1-$S$1)*(G3766-U3766)^2,Rawdata!AP3765)</f>
        <v>#DIV/0!</v>
      </c>
      <c r="AA3765" s="91" t="e">
        <f>IF(A3765&gt;$AA$1,$S$1*AA3766+(1-$S$1)*(G3766-V3766)^2,Rawdata!AQ3765)</f>
        <v>#DIV/0!</v>
      </c>
      <c r="AB3765" s="91" t="e">
        <f>IF(A3765&gt;89,$S$1*AB3766+(1-$S$1)*(G3766-W3766)^2,Rawdata!AR3765)</f>
        <v>#DIV/0!</v>
      </c>
      <c r="AC3765" s="91" t="e">
        <f>IF(A3765&gt;$AC$1,$S$1*AC3766+(1-$S$1)*(G3766-X3766)^2,Rawdata!AS3765)</f>
        <v>#DIV/0!</v>
      </c>
      <c r="AD3765" s="91" t="e">
        <f>IF(A3765&gt;$AD$1,$S$1*AD3766+(1-$S$1)*(G3766-Y3766)^2,Rawdata!AT3765)</f>
        <v>#DIV/0!</v>
      </c>
      <c r="AE3765" s="80" t="e">
        <f t="shared" si="1573"/>
        <v>#DIV/0!</v>
      </c>
      <c r="AF3765" s="81" t="e">
        <f t="shared" si="1574"/>
        <v>#DIV/0!</v>
      </c>
      <c r="AG3765" s="86">
        <f t="shared" si="1596"/>
        <v>0</v>
      </c>
      <c r="AH3765" s="107" t="e">
        <f t="shared" si="1599"/>
        <v>#DIV/0!</v>
      </c>
      <c r="AI3765" s="107" t="e">
        <f t="shared" si="1575"/>
        <v>#DIV/0!</v>
      </c>
      <c r="AJ3765" s="108" t="e">
        <f t="shared" si="1576"/>
        <v>#DIV/0!</v>
      </c>
      <c r="AK3765" s="113" t="e">
        <f t="shared" si="1581"/>
        <v>#DIV/0!</v>
      </c>
      <c r="AL3765" s="113" t="e">
        <f t="shared" si="1582"/>
        <v>#DIV/0!</v>
      </c>
      <c r="AM3765" s="113" t="e">
        <f t="shared" si="1583"/>
        <v>#DIV/0!</v>
      </c>
      <c r="AN3765" s="113" t="e">
        <f t="shared" si="1584"/>
        <v>#DIV/0!</v>
      </c>
      <c r="AO3765" s="113" t="e">
        <f t="shared" si="1585"/>
        <v>#DIV/0!</v>
      </c>
      <c r="AP3765" s="91" t="e">
        <f t="shared" si="1586"/>
        <v>#DIV/0!</v>
      </c>
      <c r="AQ3765" s="91" t="e">
        <f t="shared" si="1587"/>
        <v>#DIV/0!</v>
      </c>
      <c r="AR3765" s="91" t="e">
        <f t="shared" si="1588"/>
        <v>#DIV/0!</v>
      </c>
      <c r="AS3765" s="91" t="e">
        <f t="shared" si="1589"/>
        <v>#DIV/0!</v>
      </c>
      <c r="AT3765" s="91" t="e">
        <f t="shared" si="1590"/>
        <v>#DIV/0!</v>
      </c>
      <c r="AU3765" s="113" t="e">
        <f t="shared" si="1591"/>
        <v>#DIV/0!</v>
      </c>
      <c r="AV3765" s="113" t="e">
        <f t="shared" si="1592"/>
        <v>#DIV/0!</v>
      </c>
      <c r="AW3765" s="113" t="e">
        <f t="shared" si="1593"/>
        <v>#DIV/0!</v>
      </c>
      <c r="AX3765" s="113" t="e">
        <f t="shared" si="1594"/>
        <v>#DIV/0!</v>
      </c>
      <c r="AY3765" s="113" t="e">
        <f t="shared" si="1595"/>
        <v>#DIV/0!</v>
      </c>
    </row>
    <row r="3766" spans="1:51" x14ac:dyDescent="0.25">
      <c r="A3766" s="119"/>
      <c r="B3766" s="83"/>
      <c r="C3766" s="85"/>
      <c r="D3766" s="85"/>
      <c r="E3766" s="85"/>
      <c r="F3766" s="71"/>
      <c r="G3766" s="96"/>
      <c r="H3766" s="16" t="e">
        <f>IF(A3766&gt;$U$1,ROUND(ROUND( U3766*$S$1+(1-$S$1)*G3766,4)+$T$1*ROUND(($S$1*Z3766+(1-$S$1)*(G3766-U3766)^2)^0.5,4),4),Rawdata!AK3766+Rawdata!$T$1*Rawdata!AU3766)</f>
        <v>#DIV/0!</v>
      </c>
      <c r="I3766" s="16" t="e">
        <f>IF(A3766&gt;$V$1,ROUND(ROUND(V3766*$S$1+(1-$S$1)*G3766,4)+$T$1*ROUND(($S$1*AA3766+(1-$S$1)*(G3766-V3766)^2)^0.5,4),4),Rawdata!AL3766+Rawdata!$T$1*Rawdata!AV3766)</f>
        <v>#DIV/0!</v>
      </c>
      <c r="J3766" s="16" t="e">
        <f>IF(A3766&gt;$W$1,ROUND(ROUND( W3766*$S$1+(1-$S$1)*G3766,4)+$T$1*ROUND(($S$1*AB3766+(1-$S$1)*(G3766-W3766)^2)^0.5,4),4),Rawdata!AM3766+Rawdata!$T$1*Rawdata!AW3766)</f>
        <v>#DIV/0!</v>
      </c>
      <c r="K3766" s="16" t="e">
        <f>IF(A3766&gt;$X$1,ROUND(ROUND( X3766*$S$1+(1-$S$1)*G3766,4)+$T$1*ROUND(($S$1*AC3766+(1-$S$1)*(G3766-X3766)^2)^0.5,4),4),Rawdata!AN3766+Rawdata!$T$1*Rawdata!AX3766)</f>
        <v>#DIV/0!</v>
      </c>
      <c r="L3766" s="16" t="e">
        <f>IF(A3766&gt;$Y$1,ROUND(ROUND( Y3766*$S$1+(1-$S$1)*G3766,4)+$T$1*ROUND(($S$1*AD3766+(1-$S$1)*(G3766-Y3766)^2)^0.5,4),4),Rawdata!AO3766+Rawdata!$T$1*Rawdata!AY3766)</f>
        <v>#DIV/0!</v>
      </c>
      <c r="M3766" s="16" t="e">
        <f t="shared" si="1577"/>
        <v>#DIV/0!</v>
      </c>
      <c r="N3766" s="16" t="e">
        <f t="shared" si="1578"/>
        <v>#DIV/0!</v>
      </c>
      <c r="O3766" s="67"/>
      <c r="P3766" s="67"/>
      <c r="Q3766" s="31" t="e">
        <f t="shared" si="1597"/>
        <v>#DIV/0!</v>
      </c>
      <c r="R3766" s="17" t="e">
        <f t="shared" si="1598"/>
        <v>#DIV/0!</v>
      </c>
      <c r="S3766" s="37" t="e">
        <f t="shared" si="1579"/>
        <v>#DIV/0!</v>
      </c>
      <c r="T3766" s="17" t="e">
        <f t="shared" si="1580"/>
        <v>#DIV/0!</v>
      </c>
      <c r="U3766" s="91" t="e">
        <f>IF(A3766&gt;$U$1, U3767*$S$1+(1-$S$1)*G3767,Rawdata!AK3766)</f>
        <v>#DIV/0!</v>
      </c>
      <c r="V3766" s="91" t="e">
        <f>IF(A3766&gt;$V$1,$S$1*V3767+(1-$S$1)*G3767,Rawdata!AL3766)</f>
        <v>#DIV/0!</v>
      </c>
      <c r="W3766" s="91" t="e">
        <f>IF(A3766&gt;$W$1, $S$1*W3767+(1-$S$1)*G3767,Rawdata!AM3766)</f>
        <v>#DIV/0!</v>
      </c>
      <c r="X3766" s="91" t="e">
        <f>IF(A3766&gt;$X$1,$S$1*X3767+(1-$S$1)*G3767,Rawdata!AN3766)</f>
        <v>#DIV/0!</v>
      </c>
      <c r="Y3766" s="91" t="e">
        <f>IF(A3766&gt;$Y$1,$S$1*Y3767+(1-$S$1)*G3767,Rawdata!AO3766)</f>
        <v>#DIV/0!</v>
      </c>
      <c r="Z3766" s="91" t="e">
        <f>IF(A3766&gt;$Z$1,$S$1*Z3767+(1-$S$1)*(G3767-U3767)^2,Rawdata!AP3766)</f>
        <v>#DIV/0!</v>
      </c>
      <c r="AA3766" s="91" t="e">
        <f>IF(A3766&gt;$AA$1,$S$1*AA3767+(1-$S$1)*(G3767-V3767)^2,Rawdata!AQ3766)</f>
        <v>#DIV/0!</v>
      </c>
      <c r="AB3766" s="91" t="e">
        <f>IF(A3766&gt;89,$S$1*AB3767+(1-$S$1)*(G3767-W3767)^2,Rawdata!AR3766)</f>
        <v>#DIV/0!</v>
      </c>
      <c r="AC3766" s="91" t="e">
        <f>IF(A3766&gt;$AC$1,$S$1*AC3767+(1-$S$1)*(G3767-X3767)^2,Rawdata!AS3766)</f>
        <v>#DIV/0!</v>
      </c>
      <c r="AD3766" s="91" t="e">
        <f>IF(A3766&gt;$AD$1,$S$1*AD3767+(1-$S$1)*(G3767-Y3767)^2,Rawdata!AT3766)</f>
        <v>#DIV/0!</v>
      </c>
      <c r="AE3766" s="80" t="e">
        <f t="shared" si="1573"/>
        <v>#DIV/0!</v>
      </c>
      <c r="AF3766" s="81" t="e">
        <f t="shared" si="1574"/>
        <v>#DIV/0!</v>
      </c>
      <c r="AG3766" s="86">
        <f t="shared" si="1596"/>
        <v>0</v>
      </c>
      <c r="AH3766" s="107" t="e">
        <f t="shared" si="1599"/>
        <v>#DIV/0!</v>
      </c>
      <c r="AI3766" s="107" t="e">
        <f t="shared" si="1575"/>
        <v>#DIV/0!</v>
      </c>
      <c r="AJ3766" s="108" t="e">
        <f t="shared" si="1576"/>
        <v>#DIV/0!</v>
      </c>
      <c r="AK3766" s="113" t="e">
        <f t="shared" si="1581"/>
        <v>#DIV/0!</v>
      </c>
      <c r="AL3766" s="113" t="e">
        <f t="shared" si="1582"/>
        <v>#DIV/0!</v>
      </c>
      <c r="AM3766" s="113" t="e">
        <f t="shared" si="1583"/>
        <v>#DIV/0!</v>
      </c>
      <c r="AN3766" s="113" t="e">
        <f t="shared" si="1584"/>
        <v>#DIV/0!</v>
      </c>
      <c r="AO3766" s="113" t="e">
        <f t="shared" si="1585"/>
        <v>#DIV/0!</v>
      </c>
      <c r="AP3766" s="91" t="e">
        <f t="shared" si="1586"/>
        <v>#DIV/0!</v>
      </c>
      <c r="AQ3766" s="91" t="e">
        <f t="shared" si="1587"/>
        <v>#DIV/0!</v>
      </c>
      <c r="AR3766" s="91" t="e">
        <f t="shared" si="1588"/>
        <v>#DIV/0!</v>
      </c>
      <c r="AS3766" s="91" t="e">
        <f t="shared" si="1589"/>
        <v>#DIV/0!</v>
      </c>
      <c r="AT3766" s="91" t="e">
        <f t="shared" si="1590"/>
        <v>#DIV/0!</v>
      </c>
      <c r="AU3766" s="113" t="e">
        <f t="shared" si="1591"/>
        <v>#DIV/0!</v>
      </c>
      <c r="AV3766" s="113" t="e">
        <f t="shared" si="1592"/>
        <v>#DIV/0!</v>
      </c>
      <c r="AW3766" s="113" t="e">
        <f t="shared" si="1593"/>
        <v>#DIV/0!</v>
      </c>
      <c r="AX3766" s="113" t="e">
        <f t="shared" si="1594"/>
        <v>#DIV/0!</v>
      </c>
      <c r="AY3766" s="113" t="e">
        <f t="shared" si="1595"/>
        <v>#DIV/0!</v>
      </c>
    </row>
    <row r="3767" spans="1:51" x14ac:dyDescent="0.25">
      <c r="A3767" s="119"/>
      <c r="B3767" s="83"/>
      <c r="C3767" s="85"/>
      <c r="D3767" s="85"/>
      <c r="E3767" s="85"/>
      <c r="F3767" s="71"/>
      <c r="G3767" s="96"/>
      <c r="H3767" s="16" t="e">
        <f>IF(A3767&gt;$U$1,ROUND(ROUND( U3767*$S$1+(1-$S$1)*G3767,4)+$T$1*ROUND(($S$1*Z3767+(1-$S$1)*(G3767-U3767)^2)^0.5,4),4),Rawdata!AK3767+Rawdata!$T$1*Rawdata!AU3767)</f>
        <v>#DIV/0!</v>
      </c>
      <c r="I3767" s="16" t="e">
        <f>IF(A3767&gt;$V$1,ROUND(ROUND(V3767*$S$1+(1-$S$1)*G3767,4)+$T$1*ROUND(($S$1*AA3767+(1-$S$1)*(G3767-V3767)^2)^0.5,4),4),Rawdata!AL3767+Rawdata!$T$1*Rawdata!AV3767)</f>
        <v>#DIV/0!</v>
      </c>
      <c r="J3767" s="16" t="e">
        <f>IF(A3767&gt;$W$1,ROUND(ROUND( W3767*$S$1+(1-$S$1)*G3767,4)+$T$1*ROUND(($S$1*AB3767+(1-$S$1)*(G3767-W3767)^2)^0.5,4),4),Rawdata!AM3767+Rawdata!$T$1*Rawdata!AW3767)</f>
        <v>#DIV/0!</v>
      </c>
      <c r="K3767" s="16" t="e">
        <f>IF(A3767&gt;$X$1,ROUND(ROUND( X3767*$S$1+(1-$S$1)*G3767,4)+$T$1*ROUND(($S$1*AC3767+(1-$S$1)*(G3767-X3767)^2)^0.5,4),4),Rawdata!AN3767+Rawdata!$T$1*Rawdata!AX3767)</f>
        <v>#DIV/0!</v>
      </c>
      <c r="L3767" s="16" t="e">
        <f>IF(A3767&gt;$Y$1,ROUND(ROUND( Y3767*$S$1+(1-$S$1)*G3767,4)+$T$1*ROUND(($S$1*AD3767+(1-$S$1)*(G3767-Y3767)^2)^0.5,4),4),Rawdata!AO3767+Rawdata!$T$1*Rawdata!AY3767)</f>
        <v>#DIV/0!</v>
      </c>
      <c r="M3767" s="16" t="e">
        <f t="shared" si="1577"/>
        <v>#DIV/0!</v>
      </c>
      <c r="N3767" s="16" t="e">
        <f t="shared" si="1578"/>
        <v>#DIV/0!</v>
      </c>
      <c r="O3767" s="67"/>
      <c r="P3767" s="67"/>
      <c r="Q3767" s="31" t="e">
        <f t="shared" si="1597"/>
        <v>#DIV/0!</v>
      </c>
      <c r="R3767" s="17" t="e">
        <f t="shared" si="1598"/>
        <v>#DIV/0!</v>
      </c>
      <c r="S3767" s="37" t="e">
        <f t="shared" si="1579"/>
        <v>#DIV/0!</v>
      </c>
      <c r="T3767" s="17" t="e">
        <f t="shared" si="1580"/>
        <v>#DIV/0!</v>
      </c>
      <c r="U3767" s="91" t="e">
        <f>IF(A3767&gt;$U$1, U3768*$S$1+(1-$S$1)*G3768,Rawdata!AK3767)</f>
        <v>#DIV/0!</v>
      </c>
      <c r="V3767" s="91" t="e">
        <f>IF(A3767&gt;$V$1,$S$1*V3768+(1-$S$1)*G3768,Rawdata!AL3767)</f>
        <v>#DIV/0!</v>
      </c>
      <c r="W3767" s="91" t="e">
        <f>IF(A3767&gt;$W$1, $S$1*W3768+(1-$S$1)*G3768,Rawdata!AM3767)</f>
        <v>#DIV/0!</v>
      </c>
      <c r="X3767" s="91" t="e">
        <f>IF(A3767&gt;$X$1,$S$1*X3768+(1-$S$1)*G3768,Rawdata!AN3767)</f>
        <v>#DIV/0!</v>
      </c>
      <c r="Y3767" s="91" t="e">
        <f>IF(A3767&gt;$Y$1,$S$1*Y3768+(1-$S$1)*G3768,Rawdata!AO3767)</f>
        <v>#DIV/0!</v>
      </c>
      <c r="Z3767" s="91" t="e">
        <f>IF(A3767&gt;$Z$1,$S$1*Z3768+(1-$S$1)*(G3768-U3768)^2,Rawdata!AP3767)</f>
        <v>#DIV/0!</v>
      </c>
      <c r="AA3767" s="91" t="e">
        <f>IF(A3767&gt;$AA$1,$S$1*AA3768+(1-$S$1)*(G3768-V3768)^2,Rawdata!AQ3767)</f>
        <v>#DIV/0!</v>
      </c>
      <c r="AB3767" s="91" t="e">
        <f>IF(A3767&gt;89,$S$1*AB3768+(1-$S$1)*(G3768-W3768)^2,Rawdata!AR3767)</f>
        <v>#DIV/0!</v>
      </c>
      <c r="AC3767" s="91" t="e">
        <f>IF(A3767&gt;$AC$1,$S$1*AC3768+(1-$S$1)*(G3768-X3768)^2,Rawdata!AS3767)</f>
        <v>#DIV/0!</v>
      </c>
      <c r="AD3767" s="91" t="e">
        <f>IF(A3767&gt;$AD$1,$S$1*AD3768+(1-$S$1)*(G3768-Y3768)^2,Rawdata!AT3767)</f>
        <v>#DIV/0!</v>
      </c>
      <c r="AE3767" s="80" t="e">
        <f t="shared" si="1573"/>
        <v>#DIV/0!</v>
      </c>
      <c r="AF3767" s="81" t="e">
        <f t="shared" si="1574"/>
        <v>#DIV/0!</v>
      </c>
      <c r="AG3767" s="86">
        <f t="shared" si="1596"/>
        <v>0</v>
      </c>
      <c r="AH3767" s="107" t="e">
        <f t="shared" si="1599"/>
        <v>#DIV/0!</v>
      </c>
      <c r="AI3767" s="107" t="e">
        <f t="shared" si="1575"/>
        <v>#DIV/0!</v>
      </c>
      <c r="AJ3767" s="108" t="e">
        <f t="shared" si="1576"/>
        <v>#DIV/0!</v>
      </c>
      <c r="AK3767" s="113" t="e">
        <f t="shared" si="1581"/>
        <v>#DIV/0!</v>
      </c>
      <c r="AL3767" s="113" t="e">
        <f t="shared" si="1582"/>
        <v>#DIV/0!</v>
      </c>
      <c r="AM3767" s="113" t="e">
        <f t="shared" si="1583"/>
        <v>#DIV/0!</v>
      </c>
      <c r="AN3767" s="113" t="e">
        <f t="shared" si="1584"/>
        <v>#DIV/0!</v>
      </c>
      <c r="AO3767" s="113" t="e">
        <f t="shared" si="1585"/>
        <v>#DIV/0!</v>
      </c>
      <c r="AP3767" s="91" t="e">
        <f t="shared" si="1586"/>
        <v>#DIV/0!</v>
      </c>
      <c r="AQ3767" s="91" t="e">
        <f t="shared" si="1587"/>
        <v>#DIV/0!</v>
      </c>
      <c r="AR3767" s="91" t="e">
        <f t="shared" si="1588"/>
        <v>#DIV/0!</v>
      </c>
      <c r="AS3767" s="91" t="e">
        <f t="shared" si="1589"/>
        <v>#DIV/0!</v>
      </c>
      <c r="AT3767" s="91" t="e">
        <f t="shared" si="1590"/>
        <v>#DIV/0!</v>
      </c>
      <c r="AU3767" s="113" t="e">
        <f t="shared" si="1591"/>
        <v>#DIV/0!</v>
      </c>
      <c r="AV3767" s="113" t="e">
        <f t="shared" si="1592"/>
        <v>#DIV/0!</v>
      </c>
      <c r="AW3767" s="113" t="e">
        <f t="shared" si="1593"/>
        <v>#DIV/0!</v>
      </c>
      <c r="AX3767" s="113" t="e">
        <f t="shared" si="1594"/>
        <v>#DIV/0!</v>
      </c>
      <c r="AY3767" s="113" t="e">
        <f t="shared" si="1595"/>
        <v>#DIV/0!</v>
      </c>
    </row>
    <row r="3768" spans="1:51" x14ac:dyDescent="0.25">
      <c r="A3768" s="119"/>
      <c r="B3768" s="83"/>
      <c r="C3768" s="85"/>
      <c r="D3768" s="85"/>
      <c r="E3768" s="85"/>
      <c r="F3768" s="71"/>
      <c r="G3768" s="96"/>
      <c r="H3768" s="16" t="e">
        <f>IF(A3768&gt;$U$1,ROUND(ROUND( U3768*$S$1+(1-$S$1)*G3768,4)+$T$1*ROUND(($S$1*Z3768+(1-$S$1)*(G3768-U3768)^2)^0.5,4),4),Rawdata!AK3768+Rawdata!$T$1*Rawdata!AU3768)</f>
        <v>#DIV/0!</v>
      </c>
      <c r="I3768" s="16" t="e">
        <f>IF(A3768&gt;$V$1,ROUND(ROUND(V3768*$S$1+(1-$S$1)*G3768,4)+$T$1*ROUND(($S$1*AA3768+(1-$S$1)*(G3768-V3768)^2)^0.5,4),4),Rawdata!AL3768+Rawdata!$T$1*Rawdata!AV3768)</f>
        <v>#DIV/0!</v>
      </c>
      <c r="J3768" s="16" t="e">
        <f>IF(A3768&gt;$W$1,ROUND(ROUND( W3768*$S$1+(1-$S$1)*G3768,4)+$T$1*ROUND(($S$1*AB3768+(1-$S$1)*(G3768-W3768)^2)^0.5,4),4),Rawdata!AM3768+Rawdata!$T$1*Rawdata!AW3768)</f>
        <v>#DIV/0!</v>
      </c>
      <c r="K3768" s="16" t="e">
        <f>IF(A3768&gt;$X$1,ROUND(ROUND( X3768*$S$1+(1-$S$1)*G3768,4)+$T$1*ROUND(($S$1*AC3768+(1-$S$1)*(G3768-X3768)^2)^0.5,4),4),Rawdata!AN3768+Rawdata!$T$1*Rawdata!AX3768)</f>
        <v>#DIV/0!</v>
      </c>
      <c r="L3768" s="16" t="e">
        <f>IF(A3768&gt;$Y$1,ROUND(ROUND( Y3768*$S$1+(1-$S$1)*G3768,4)+$T$1*ROUND(($S$1*AD3768+(1-$S$1)*(G3768-Y3768)^2)^0.5,4),4),Rawdata!AO3768+Rawdata!$T$1*Rawdata!AY3768)</f>
        <v>#DIV/0!</v>
      </c>
      <c r="M3768" s="16" t="e">
        <f t="shared" si="1577"/>
        <v>#DIV/0!</v>
      </c>
      <c r="N3768" s="16" t="e">
        <f t="shared" si="1578"/>
        <v>#DIV/0!</v>
      </c>
      <c r="O3768" s="67"/>
      <c r="P3768" s="67"/>
      <c r="Q3768" s="31" t="e">
        <f t="shared" si="1597"/>
        <v>#DIV/0!</v>
      </c>
      <c r="R3768" s="17" t="e">
        <f t="shared" si="1598"/>
        <v>#DIV/0!</v>
      </c>
      <c r="S3768" s="37" t="e">
        <f t="shared" si="1579"/>
        <v>#DIV/0!</v>
      </c>
      <c r="T3768" s="17" t="e">
        <f t="shared" si="1580"/>
        <v>#DIV/0!</v>
      </c>
      <c r="U3768" s="91" t="e">
        <f>IF(A3768&gt;$U$1, U3769*$S$1+(1-$S$1)*G3769,Rawdata!AK3768)</f>
        <v>#DIV/0!</v>
      </c>
      <c r="V3768" s="91" t="e">
        <f>IF(A3768&gt;$V$1,$S$1*V3769+(1-$S$1)*G3769,Rawdata!AL3768)</f>
        <v>#DIV/0!</v>
      </c>
      <c r="W3768" s="91" t="e">
        <f>IF(A3768&gt;$W$1, $S$1*W3769+(1-$S$1)*G3769,Rawdata!AM3768)</f>
        <v>#DIV/0!</v>
      </c>
      <c r="X3768" s="91" t="e">
        <f>IF(A3768&gt;$X$1,$S$1*X3769+(1-$S$1)*G3769,Rawdata!AN3768)</f>
        <v>#DIV/0!</v>
      </c>
      <c r="Y3768" s="91" t="e">
        <f>IF(A3768&gt;$Y$1,$S$1*Y3769+(1-$S$1)*G3769,Rawdata!AO3768)</f>
        <v>#DIV/0!</v>
      </c>
      <c r="Z3768" s="91" t="e">
        <f>IF(A3768&gt;$Z$1,$S$1*Z3769+(1-$S$1)*(G3769-U3769)^2,Rawdata!AP3768)</f>
        <v>#DIV/0!</v>
      </c>
      <c r="AA3768" s="91" t="e">
        <f>IF(A3768&gt;$AA$1,$S$1*AA3769+(1-$S$1)*(G3769-V3769)^2,Rawdata!AQ3768)</f>
        <v>#DIV/0!</v>
      </c>
      <c r="AB3768" s="91" t="e">
        <f>IF(A3768&gt;89,$S$1*AB3769+(1-$S$1)*(G3769-W3769)^2,Rawdata!AR3768)</f>
        <v>#DIV/0!</v>
      </c>
      <c r="AC3768" s="91" t="e">
        <f>IF(A3768&gt;$AC$1,$S$1*AC3769+(1-$S$1)*(G3769-X3769)^2,Rawdata!AS3768)</f>
        <v>#DIV/0!</v>
      </c>
      <c r="AD3768" s="91" t="e">
        <f>IF(A3768&gt;$AD$1,$S$1*AD3769+(1-$S$1)*(G3769-Y3769)^2,Rawdata!AT3768)</f>
        <v>#DIV/0!</v>
      </c>
      <c r="AE3768" s="80" t="e">
        <f t="shared" si="1573"/>
        <v>#DIV/0!</v>
      </c>
      <c r="AF3768" s="81" t="e">
        <f t="shared" si="1574"/>
        <v>#DIV/0!</v>
      </c>
      <c r="AG3768" s="86">
        <f t="shared" si="1596"/>
        <v>0</v>
      </c>
      <c r="AH3768" s="107" t="e">
        <f t="shared" si="1599"/>
        <v>#DIV/0!</v>
      </c>
      <c r="AI3768" s="107" t="e">
        <f t="shared" si="1575"/>
        <v>#DIV/0!</v>
      </c>
      <c r="AJ3768" s="108" t="e">
        <f t="shared" si="1576"/>
        <v>#DIV/0!</v>
      </c>
      <c r="AK3768" s="113" t="e">
        <f t="shared" si="1581"/>
        <v>#DIV/0!</v>
      </c>
      <c r="AL3768" s="113" t="e">
        <f t="shared" si="1582"/>
        <v>#DIV/0!</v>
      </c>
      <c r="AM3768" s="113" t="e">
        <f t="shared" si="1583"/>
        <v>#DIV/0!</v>
      </c>
      <c r="AN3768" s="113" t="e">
        <f t="shared" si="1584"/>
        <v>#DIV/0!</v>
      </c>
      <c r="AO3768" s="113" t="e">
        <f t="shared" si="1585"/>
        <v>#DIV/0!</v>
      </c>
      <c r="AP3768" s="91" t="e">
        <f t="shared" si="1586"/>
        <v>#DIV/0!</v>
      </c>
      <c r="AQ3768" s="91" t="e">
        <f t="shared" si="1587"/>
        <v>#DIV/0!</v>
      </c>
      <c r="AR3768" s="91" t="e">
        <f t="shared" si="1588"/>
        <v>#DIV/0!</v>
      </c>
      <c r="AS3768" s="91" t="e">
        <f t="shared" si="1589"/>
        <v>#DIV/0!</v>
      </c>
      <c r="AT3768" s="91" t="e">
        <f t="shared" si="1590"/>
        <v>#DIV/0!</v>
      </c>
      <c r="AU3768" s="113" t="e">
        <f t="shared" si="1591"/>
        <v>#DIV/0!</v>
      </c>
      <c r="AV3768" s="113" t="e">
        <f t="shared" si="1592"/>
        <v>#DIV/0!</v>
      </c>
      <c r="AW3768" s="113" t="e">
        <f t="shared" si="1593"/>
        <v>#DIV/0!</v>
      </c>
      <c r="AX3768" s="113" t="e">
        <f t="shared" si="1594"/>
        <v>#DIV/0!</v>
      </c>
      <c r="AY3768" s="113" t="e">
        <f t="shared" si="1595"/>
        <v>#DIV/0!</v>
      </c>
    </row>
    <row r="3769" spans="1:51" x14ac:dyDescent="0.25">
      <c r="A3769" s="119"/>
      <c r="B3769" s="83"/>
      <c r="C3769" s="85"/>
      <c r="D3769" s="85"/>
      <c r="E3769" s="85"/>
      <c r="F3769" s="71"/>
      <c r="G3769" s="96"/>
      <c r="H3769" s="16" t="e">
        <f>IF(A3769&gt;$U$1,ROUND(ROUND( U3769*$S$1+(1-$S$1)*G3769,4)+$T$1*ROUND(($S$1*Z3769+(1-$S$1)*(G3769-U3769)^2)^0.5,4),4),Rawdata!AK3769+Rawdata!$T$1*Rawdata!AU3769)</f>
        <v>#DIV/0!</v>
      </c>
      <c r="I3769" s="16" t="e">
        <f>IF(A3769&gt;$V$1,ROUND(ROUND(V3769*$S$1+(1-$S$1)*G3769,4)+$T$1*ROUND(($S$1*AA3769+(1-$S$1)*(G3769-V3769)^2)^0.5,4),4),Rawdata!AL3769+Rawdata!$T$1*Rawdata!AV3769)</f>
        <v>#DIV/0!</v>
      </c>
      <c r="J3769" s="16" t="e">
        <f>IF(A3769&gt;$W$1,ROUND(ROUND( W3769*$S$1+(1-$S$1)*G3769,4)+$T$1*ROUND(($S$1*AB3769+(1-$S$1)*(G3769-W3769)^2)^0.5,4),4),Rawdata!AM3769+Rawdata!$T$1*Rawdata!AW3769)</f>
        <v>#DIV/0!</v>
      </c>
      <c r="K3769" s="16" t="e">
        <f>IF(A3769&gt;$X$1,ROUND(ROUND( X3769*$S$1+(1-$S$1)*G3769,4)+$T$1*ROUND(($S$1*AC3769+(1-$S$1)*(G3769-X3769)^2)^0.5,4),4),Rawdata!AN3769+Rawdata!$T$1*Rawdata!AX3769)</f>
        <v>#DIV/0!</v>
      </c>
      <c r="L3769" s="16" t="e">
        <f>IF(A3769&gt;$Y$1,ROUND(ROUND( Y3769*$S$1+(1-$S$1)*G3769,4)+$T$1*ROUND(($S$1*AD3769+(1-$S$1)*(G3769-Y3769)^2)^0.5,4),4),Rawdata!AO3769+Rawdata!$T$1*Rawdata!AY3769)</f>
        <v>#DIV/0!</v>
      </c>
      <c r="M3769" s="16" t="e">
        <f t="shared" si="1577"/>
        <v>#DIV/0!</v>
      </c>
      <c r="N3769" s="16" t="e">
        <f t="shared" si="1578"/>
        <v>#DIV/0!</v>
      </c>
      <c r="O3769" s="67"/>
      <c r="P3769" s="67"/>
      <c r="Q3769" s="31" t="e">
        <f t="shared" si="1597"/>
        <v>#DIV/0!</v>
      </c>
      <c r="R3769" s="17" t="e">
        <f t="shared" si="1598"/>
        <v>#DIV/0!</v>
      </c>
      <c r="S3769" s="37" t="e">
        <f t="shared" si="1579"/>
        <v>#DIV/0!</v>
      </c>
      <c r="T3769" s="17" t="e">
        <f t="shared" si="1580"/>
        <v>#DIV/0!</v>
      </c>
      <c r="U3769" s="91" t="e">
        <f>IF(A3769&gt;$U$1, U3770*$S$1+(1-$S$1)*G3770,Rawdata!AK3769)</f>
        <v>#DIV/0!</v>
      </c>
      <c r="V3769" s="91" t="e">
        <f>IF(A3769&gt;$V$1,$S$1*V3770+(1-$S$1)*G3770,Rawdata!AL3769)</f>
        <v>#DIV/0!</v>
      </c>
      <c r="W3769" s="91" t="e">
        <f>IF(A3769&gt;$W$1, $S$1*W3770+(1-$S$1)*G3770,Rawdata!AM3769)</f>
        <v>#DIV/0!</v>
      </c>
      <c r="X3769" s="91" t="e">
        <f>IF(A3769&gt;$X$1,$S$1*X3770+(1-$S$1)*G3770,Rawdata!AN3769)</f>
        <v>#DIV/0!</v>
      </c>
      <c r="Y3769" s="91" t="e">
        <f>IF(A3769&gt;$Y$1,$S$1*Y3770+(1-$S$1)*G3770,Rawdata!AO3769)</f>
        <v>#DIV/0!</v>
      </c>
      <c r="Z3769" s="91" t="e">
        <f>IF(A3769&gt;$Z$1,$S$1*Z3770+(1-$S$1)*(G3770-U3770)^2,Rawdata!AP3769)</f>
        <v>#DIV/0!</v>
      </c>
      <c r="AA3769" s="91" t="e">
        <f>IF(A3769&gt;$AA$1,$S$1*AA3770+(1-$S$1)*(G3770-V3770)^2,Rawdata!AQ3769)</f>
        <v>#DIV/0!</v>
      </c>
      <c r="AB3769" s="91" t="e">
        <f>IF(A3769&gt;89,$S$1*AB3770+(1-$S$1)*(G3770-W3770)^2,Rawdata!AR3769)</f>
        <v>#DIV/0!</v>
      </c>
      <c r="AC3769" s="91" t="e">
        <f>IF(A3769&gt;$AC$1,$S$1*AC3770+(1-$S$1)*(G3770-X3770)^2,Rawdata!AS3769)</f>
        <v>#DIV/0!</v>
      </c>
      <c r="AD3769" s="91" t="e">
        <f>IF(A3769&gt;$AD$1,$S$1*AD3770+(1-$S$1)*(G3770-Y3770)^2,Rawdata!AT3769)</f>
        <v>#DIV/0!</v>
      </c>
      <c r="AE3769" s="80" t="e">
        <f t="shared" si="1573"/>
        <v>#DIV/0!</v>
      </c>
      <c r="AF3769" s="81" t="e">
        <f t="shared" si="1574"/>
        <v>#DIV/0!</v>
      </c>
      <c r="AG3769" s="86">
        <f t="shared" si="1596"/>
        <v>0</v>
      </c>
      <c r="AH3769" s="107" t="e">
        <f t="shared" si="1599"/>
        <v>#DIV/0!</v>
      </c>
      <c r="AI3769" s="107" t="e">
        <f t="shared" si="1575"/>
        <v>#DIV/0!</v>
      </c>
      <c r="AJ3769" s="108" t="e">
        <f t="shared" si="1576"/>
        <v>#DIV/0!</v>
      </c>
      <c r="AK3769" s="113" t="e">
        <f t="shared" si="1581"/>
        <v>#DIV/0!</v>
      </c>
      <c r="AL3769" s="113" t="e">
        <f t="shared" si="1582"/>
        <v>#DIV/0!</v>
      </c>
      <c r="AM3769" s="113" t="e">
        <f t="shared" si="1583"/>
        <v>#DIV/0!</v>
      </c>
      <c r="AN3769" s="113" t="e">
        <f t="shared" si="1584"/>
        <v>#DIV/0!</v>
      </c>
      <c r="AO3769" s="113" t="e">
        <f t="shared" si="1585"/>
        <v>#DIV/0!</v>
      </c>
      <c r="AP3769" s="91" t="e">
        <f t="shared" si="1586"/>
        <v>#DIV/0!</v>
      </c>
      <c r="AQ3769" s="91" t="e">
        <f t="shared" si="1587"/>
        <v>#DIV/0!</v>
      </c>
      <c r="AR3769" s="91" t="e">
        <f t="shared" si="1588"/>
        <v>#DIV/0!</v>
      </c>
      <c r="AS3769" s="91" t="e">
        <f t="shared" si="1589"/>
        <v>#DIV/0!</v>
      </c>
      <c r="AT3769" s="91" t="e">
        <f t="shared" si="1590"/>
        <v>#DIV/0!</v>
      </c>
      <c r="AU3769" s="113" t="e">
        <f t="shared" si="1591"/>
        <v>#DIV/0!</v>
      </c>
      <c r="AV3769" s="113" t="e">
        <f t="shared" si="1592"/>
        <v>#DIV/0!</v>
      </c>
      <c r="AW3769" s="113" t="e">
        <f t="shared" si="1593"/>
        <v>#DIV/0!</v>
      </c>
      <c r="AX3769" s="113" t="e">
        <f t="shared" si="1594"/>
        <v>#DIV/0!</v>
      </c>
      <c r="AY3769" s="113" t="e">
        <f t="shared" si="1595"/>
        <v>#DIV/0!</v>
      </c>
    </row>
    <row r="3770" spans="1:51" x14ac:dyDescent="0.25">
      <c r="A3770" s="119"/>
      <c r="B3770" s="83"/>
      <c r="C3770" s="85"/>
      <c r="D3770" s="85"/>
      <c r="E3770" s="85"/>
      <c r="F3770" s="71"/>
      <c r="G3770" s="96"/>
      <c r="H3770" s="16" t="e">
        <f>IF(A3770&gt;$U$1,ROUND(ROUND( U3770*$S$1+(1-$S$1)*G3770,4)+$T$1*ROUND(($S$1*Z3770+(1-$S$1)*(G3770-U3770)^2)^0.5,4),4),Rawdata!AK3770+Rawdata!$T$1*Rawdata!AU3770)</f>
        <v>#DIV/0!</v>
      </c>
      <c r="I3770" s="16" t="e">
        <f>IF(A3770&gt;$V$1,ROUND(ROUND(V3770*$S$1+(1-$S$1)*G3770,4)+$T$1*ROUND(($S$1*AA3770+(1-$S$1)*(G3770-V3770)^2)^0.5,4),4),Rawdata!AL3770+Rawdata!$T$1*Rawdata!AV3770)</f>
        <v>#DIV/0!</v>
      </c>
      <c r="J3770" s="16" t="e">
        <f>IF(A3770&gt;$W$1,ROUND(ROUND( W3770*$S$1+(1-$S$1)*G3770,4)+$T$1*ROUND(($S$1*AB3770+(1-$S$1)*(G3770-W3770)^2)^0.5,4),4),Rawdata!AM3770+Rawdata!$T$1*Rawdata!AW3770)</f>
        <v>#DIV/0!</v>
      </c>
      <c r="K3770" s="16" t="e">
        <f>IF(A3770&gt;$X$1,ROUND(ROUND( X3770*$S$1+(1-$S$1)*G3770,4)+$T$1*ROUND(($S$1*AC3770+(1-$S$1)*(G3770-X3770)^2)^0.5,4),4),Rawdata!AN3770+Rawdata!$T$1*Rawdata!AX3770)</f>
        <v>#DIV/0!</v>
      </c>
      <c r="L3770" s="16" t="e">
        <f>IF(A3770&gt;$Y$1,ROUND(ROUND( Y3770*$S$1+(1-$S$1)*G3770,4)+$T$1*ROUND(($S$1*AD3770+(1-$S$1)*(G3770-Y3770)^2)^0.5,4),4),Rawdata!AO3770+Rawdata!$T$1*Rawdata!AY3770)</f>
        <v>#DIV/0!</v>
      </c>
      <c r="M3770" s="16" t="e">
        <f t="shared" si="1577"/>
        <v>#DIV/0!</v>
      </c>
      <c r="N3770" s="16" t="e">
        <f t="shared" si="1578"/>
        <v>#DIV/0!</v>
      </c>
      <c r="O3770" s="67"/>
      <c r="P3770" s="67"/>
      <c r="Q3770" s="31" t="e">
        <f t="shared" si="1597"/>
        <v>#DIV/0!</v>
      </c>
      <c r="R3770" s="17" t="e">
        <f t="shared" si="1598"/>
        <v>#DIV/0!</v>
      </c>
      <c r="S3770" s="37" t="e">
        <f t="shared" si="1579"/>
        <v>#DIV/0!</v>
      </c>
      <c r="T3770" s="17" t="e">
        <f t="shared" si="1580"/>
        <v>#DIV/0!</v>
      </c>
      <c r="U3770" s="91" t="e">
        <f>IF(A3770&gt;$U$1, U3771*$S$1+(1-$S$1)*G3771,Rawdata!AK3770)</f>
        <v>#DIV/0!</v>
      </c>
      <c r="V3770" s="91" t="e">
        <f>IF(A3770&gt;$V$1,$S$1*V3771+(1-$S$1)*G3771,Rawdata!AL3770)</f>
        <v>#DIV/0!</v>
      </c>
      <c r="W3770" s="91" t="e">
        <f>IF(A3770&gt;$W$1, $S$1*W3771+(1-$S$1)*G3771,Rawdata!AM3770)</f>
        <v>#DIV/0!</v>
      </c>
      <c r="X3770" s="91" t="e">
        <f>IF(A3770&gt;$X$1,$S$1*X3771+(1-$S$1)*G3771,Rawdata!AN3770)</f>
        <v>#DIV/0!</v>
      </c>
      <c r="Y3770" s="91" t="e">
        <f>IF(A3770&gt;$Y$1,$S$1*Y3771+(1-$S$1)*G3771,Rawdata!AO3770)</f>
        <v>#DIV/0!</v>
      </c>
      <c r="Z3770" s="91" t="e">
        <f>IF(A3770&gt;$Z$1,$S$1*Z3771+(1-$S$1)*(G3771-U3771)^2,Rawdata!AP3770)</f>
        <v>#DIV/0!</v>
      </c>
      <c r="AA3770" s="91" t="e">
        <f>IF(A3770&gt;$AA$1,$S$1*AA3771+(1-$S$1)*(G3771-V3771)^2,Rawdata!AQ3770)</f>
        <v>#DIV/0!</v>
      </c>
      <c r="AB3770" s="91" t="e">
        <f>IF(A3770&gt;89,$S$1*AB3771+(1-$S$1)*(G3771-W3771)^2,Rawdata!AR3770)</f>
        <v>#DIV/0!</v>
      </c>
      <c r="AC3770" s="91" t="e">
        <f>IF(A3770&gt;$AC$1,$S$1*AC3771+(1-$S$1)*(G3771-X3771)^2,Rawdata!AS3770)</f>
        <v>#DIV/0!</v>
      </c>
      <c r="AD3770" s="91" t="e">
        <f>IF(A3770&gt;$AD$1,$S$1*AD3771+(1-$S$1)*(G3771-Y3771)^2,Rawdata!AT3770)</f>
        <v>#DIV/0!</v>
      </c>
      <c r="AE3770" s="80" t="e">
        <f t="shared" si="1573"/>
        <v>#DIV/0!</v>
      </c>
      <c r="AF3770" s="81" t="e">
        <f t="shared" si="1574"/>
        <v>#DIV/0!</v>
      </c>
      <c r="AG3770" s="86">
        <f t="shared" si="1596"/>
        <v>0</v>
      </c>
      <c r="AH3770" s="107" t="e">
        <f t="shared" si="1599"/>
        <v>#DIV/0!</v>
      </c>
      <c r="AI3770" s="107" t="e">
        <f t="shared" si="1575"/>
        <v>#DIV/0!</v>
      </c>
      <c r="AJ3770" s="108" t="e">
        <f t="shared" si="1576"/>
        <v>#DIV/0!</v>
      </c>
      <c r="AK3770" s="113" t="e">
        <f t="shared" si="1581"/>
        <v>#DIV/0!</v>
      </c>
      <c r="AL3770" s="113" t="e">
        <f t="shared" si="1582"/>
        <v>#DIV/0!</v>
      </c>
      <c r="AM3770" s="113" t="e">
        <f t="shared" si="1583"/>
        <v>#DIV/0!</v>
      </c>
      <c r="AN3770" s="113" t="e">
        <f t="shared" si="1584"/>
        <v>#DIV/0!</v>
      </c>
      <c r="AO3770" s="113" t="e">
        <f t="shared" si="1585"/>
        <v>#DIV/0!</v>
      </c>
      <c r="AP3770" s="91" t="e">
        <f t="shared" si="1586"/>
        <v>#DIV/0!</v>
      </c>
      <c r="AQ3770" s="91" t="e">
        <f t="shared" si="1587"/>
        <v>#DIV/0!</v>
      </c>
      <c r="AR3770" s="91" t="e">
        <f t="shared" si="1588"/>
        <v>#DIV/0!</v>
      </c>
      <c r="AS3770" s="91" t="e">
        <f t="shared" si="1589"/>
        <v>#DIV/0!</v>
      </c>
      <c r="AT3770" s="91" t="e">
        <f t="shared" si="1590"/>
        <v>#DIV/0!</v>
      </c>
      <c r="AU3770" s="113" t="e">
        <f t="shared" si="1591"/>
        <v>#DIV/0!</v>
      </c>
      <c r="AV3770" s="113" t="e">
        <f t="shared" si="1592"/>
        <v>#DIV/0!</v>
      </c>
      <c r="AW3770" s="113" t="e">
        <f t="shared" si="1593"/>
        <v>#DIV/0!</v>
      </c>
      <c r="AX3770" s="113" t="e">
        <f t="shared" si="1594"/>
        <v>#DIV/0!</v>
      </c>
      <c r="AY3770" s="113" t="e">
        <f t="shared" si="1595"/>
        <v>#DIV/0!</v>
      </c>
    </row>
    <row r="3771" spans="1:51" x14ac:dyDescent="0.25">
      <c r="A3771" s="119"/>
      <c r="B3771" s="83"/>
      <c r="C3771" s="85"/>
      <c r="D3771" s="85"/>
      <c r="E3771" s="85"/>
      <c r="F3771" s="71"/>
      <c r="G3771" s="96"/>
      <c r="H3771" s="16" t="e">
        <f>IF(A3771&gt;$U$1,ROUND(ROUND( U3771*$S$1+(1-$S$1)*G3771,4)+$T$1*ROUND(($S$1*Z3771+(1-$S$1)*(G3771-U3771)^2)^0.5,4),4),Rawdata!AK3771+Rawdata!$T$1*Rawdata!AU3771)</f>
        <v>#DIV/0!</v>
      </c>
      <c r="I3771" s="16" t="e">
        <f>IF(A3771&gt;$V$1,ROUND(ROUND(V3771*$S$1+(1-$S$1)*G3771,4)+$T$1*ROUND(($S$1*AA3771+(1-$S$1)*(G3771-V3771)^2)^0.5,4),4),Rawdata!AL3771+Rawdata!$T$1*Rawdata!AV3771)</f>
        <v>#DIV/0!</v>
      </c>
      <c r="J3771" s="16" t="e">
        <f>IF(A3771&gt;$W$1,ROUND(ROUND( W3771*$S$1+(1-$S$1)*G3771,4)+$T$1*ROUND(($S$1*AB3771+(1-$S$1)*(G3771-W3771)^2)^0.5,4),4),Rawdata!AM3771+Rawdata!$T$1*Rawdata!AW3771)</f>
        <v>#DIV/0!</v>
      </c>
      <c r="K3771" s="16" t="e">
        <f>IF(A3771&gt;$X$1,ROUND(ROUND( X3771*$S$1+(1-$S$1)*G3771,4)+$T$1*ROUND(($S$1*AC3771+(1-$S$1)*(G3771-X3771)^2)^0.5,4),4),Rawdata!AN3771+Rawdata!$T$1*Rawdata!AX3771)</f>
        <v>#DIV/0!</v>
      </c>
      <c r="L3771" s="16" t="e">
        <f>IF(A3771&gt;$Y$1,ROUND(ROUND( Y3771*$S$1+(1-$S$1)*G3771,4)+$T$1*ROUND(($S$1*AD3771+(1-$S$1)*(G3771-Y3771)^2)^0.5,4),4),Rawdata!AO3771+Rawdata!$T$1*Rawdata!AY3771)</f>
        <v>#DIV/0!</v>
      </c>
      <c r="M3771" s="16" t="e">
        <f t="shared" si="1577"/>
        <v>#DIV/0!</v>
      </c>
      <c r="N3771" s="16" t="e">
        <f t="shared" si="1578"/>
        <v>#DIV/0!</v>
      </c>
      <c r="O3771" s="67"/>
      <c r="P3771" s="67"/>
      <c r="Q3771" s="31" t="e">
        <f t="shared" si="1597"/>
        <v>#DIV/0!</v>
      </c>
      <c r="R3771" s="17" t="e">
        <f t="shared" si="1598"/>
        <v>#DIV/0!</v>
      </c>
      <c r="S3771" s="37" t="e">
        <f t="shared" si="1579"/>
        <v>#DIV/0!</v>
      </c>
      <c r="T3771" s="17" t="e">
        <f t="shared" si="1580"/>
        <v>#DIV/0!</v>
      </c>
      <c r="U3771" s="91" t="e">
        <f>IF(A3771&gt;$U$1, U3772*$S$1+(1-$S$1)*G3772,Rawdata!AK3771)</f>
        <v>#DIV/0!</v>
      </c>
      <c r="V3771" s="91" t="e">
        <f>IF(A3771&gt;$V$1,$S$1*V3772+(1-$S$1)*G3772,Rawdata!AL3771)</f>
        <v>#DIV/0!</v>
      </c>
      <c r="W3771" s="91" t="e">
        <f>IF(A3771&gt;$W$1, $S$1*W3772+(1-$S$1)*G3772,Rawdata!AM3771)</f>
        <v>#DIV/0!</v>
      </c>
      <c r="X3771" s="91" t="e">
        <f>IF(A3771&gt;$X$1,$S$1*X3772+(1-$S$1)*G3772,Rawdata!AN3771)</f>
        <v>#DIV/0!</v>
      </c>
      <c r="Y3771" s="91" t="e">
        <f>IF(A3771&gt;$Y$1,$S$1*Y3772+(1-$S$1)*G3772,Rawdata!AO3771)</f>
        <v>#DIV/0!</v>
      </c>
      <c r="Z3771" s="91" t="e">
        <f>IF(A3771&gt;$Z$1,$S$1*Z3772+(1-$S$1)*(G3772-U3772)^2,Rawdata!AP3771)</f>
        <v>#DIV/0!</v>
      </c>
      <c r="AA3771" s="91" t="e">
        <f>IF(A3771&gt;$AA$1,$S$1*AA3772+(1-$S$1)*(G3772-V3772)^2,Rawdata!AQ3771)</f>
        <v>#DIV/0!</v>
      </c>
      <c r="AB3771" s="91" t="e">
        <f>IF(A3771&gt;89,$S$1*AB3772+(1-$S$1)*(G3772-W3772)^2,Rawdata!AR3771)</f>
        <v>#DIV/0!</v>
      </c>
      <c r="AC3771" s="91" t="e">
        <f>IF(A3771&gt;$AC$1,$S$1*AC3772+(1-$S$1)*(G3772-X3772)^2,Rawdata!AS3771)</f>
        <v>#DIV/0!</v>
      </c>
      <c r="AD3771" s="91" t="e">
        <f>IF(A3771&gt;$AD$1,$S$1*AD3772+(1-$S$1)*(G3772-Y3772)^2,Rawdata!AT3771)</f>
        <v>#DIV/0!</v>
      </c>
      <c r="AE3771" s="80" t="e">
        <f t="shared" si="1573"/>
        <v>#DIV/0!</v>
      </c>
      <c r="AF3771" s="81" t="e">
        <f t="shared" si="1574"/>
        <v>#DIV/0!</v>
      </c>
      <c r="AG3771" s="86">
        <f t="shared" si="1596"/>
        <v>0</v>
      </c>
      <c r="AH3771" s="107" t="e">
        <f t="shared" si="1599"/>
        <v>#DIV/0!</v>
      </c>
      <c r="AI3771" s="107" t="e">
        <f t="shared" si="1575"/>
        <v>#DIV/0!</v>
      </c>
      <c r="AJ3771" s="108" t="e">
        <f t="shared" si="1576"/>
        <v>#DIV/0!</v>
      </c>
      <c r="AK3771" s="113" t="e">
        <f t="shared" si="1581"/>
        <v>#DIV/0!</v>
      </c>
      <c r="AL3771" s="113" t="e">
        <f t="shared" si="1582"/>
        <v>#DIV/0!</v>
      </c>
      <c r="AM3771" s="113" t="e">
        <f t="shared" si="1583"/>
        <v>#DIV/0!</v>
      </c>
      <c r="AN3771" s="113" t="e">
        <f t="shared" si="1584"/>
        <v>#DIV/0!</v>
      </c>
      <c r="AO3771" s="113" t="e">
        <f t="shared" si="1585"/>
        <v>#DIV/0!</v>
      </c>
      <c r="AP3771" s="91" t="e">
        <f t="shared" si="1586"/>
        <v>#DIV/0!</v>
      </c>
      <c r="AQ3771" s="91" t="e">
        <f t="shared" si="1587"/>
        <v>#DIV/0!</v>
      </c>
      <c r="AR3771" s="91" t="e">
        <f t="shared" si="1588"/>
        <v>#DIV/0!</v>
      </c>
      <c r="AS3771" s="91" t="e">
        <f t="shared" si="1589"/>
        <v>#DIV/0!</v>
      </c>
      <c r="AT3771" s="91" t="e">
        <f t="shared" si="1590"/>
        <v>#DIV/0!</v>
      </c>
      <c r="AU3771" s="113" t="e">
        <f t="shared" si="1591"/>
        <v>#DIV/0!</v>
      </c>
      <c r="AV3771" s="113" t="e">
        <f t="shared" si="1592"/>
        <v>#DIV/0!</v>
      </c>
      <c r="AW3771" s="113" t="e">
        <f t="shared" si="1593"/>
        <v>#DIV/0!</v>
      </c>
      <c r="AX3771" s="113" t="e">
        <f t="shared" si="1594"/>
        <v>#DIV/0!</v>
      </c>
      <c r="AY3771" s="113" t="e">
        <f t="shared" si="1595"/>
        <v>#DIV/0!</v>
      </c>
    </row>
    <row r="3772" spans="1:51" x14ac:dyDescent="0.25">
      <c r="A3772" s="119"/>
      <c r="B3772" s="83"/>
      <c r="C3772" s="85"/>
      <c r="D3772" s="85"/>
      <c r="E3772" s="85"/>
      <c r="F3772" s="71"/>
      <c r="G3772" s="96"/>
      <c r="H3772" s="16" t="e">
        <f>IF(A3772&gt;$U$1,ROUND(ROUND( U3772*$S$1+(1-$S$1)*G3772,4)+$T$1*ROUND(($S$1*Z3772+(1-$S$1)*(G3772-U3772)^2)^0.5,4),4),Rawdata!AK3772+Rawdata!$T$1*Rawdata!AU3772)</f>
        <v>#DIV/0!</v>
      </c>
      <c r="I3772" s="16" t="e">
        <f>IF(A3772&gt;$V$1,ROUND(ROUND(V3772*$S$1+(1-$S$1)*G3772,4)+$T$1*ROUND(($S$1*AA3772+(1-$S$1)*(G3772-V3772)^2)^0.5,4),4),Rawdata!AL3772+Rawdata!$T$1*Rawdata!AV3772)</f>
        <v>#DIV/0!</v>
      </c>
      <c r="J3772" s="16" t="e">
        <f>IF(A3772&gt;$W$1,ROUND(ROUND( W3772*$S$1+(1-$S$1)*G3772,4)+$T$1*ROUND(($S$1*AB3772+(1-$S$1)*(G3772-W3772)^2)^0.5,4),4),Rawdata!AM3772+Rawdata!$T$1*Rawdata!AW3772)</f>
        <v>#DIV/0!</v>
      </c>
      <c r="K3772" s="16" t="e">
        <f>IF(A3772&gt;$X$1,ROUND(ROUND( X3772*$S$1+(1-$S$1)*G3772,4)+$T$1*ROUND(($S$1*AC3772+(1-$S$1)*(G3772-X3772)^2)^0.5,4),4),Rawdata!AN3772+Rawdata!$T$1*Rawdata!AX3772)</f>
        <v>#DIV/0!</v>
      </c>
      <c r="L3772" s="16" t="e">
        <f>IF(A3772&gt;$Y$1,ROUND(ROUND( Y3772*$S$1+(1-$S$1)*G3772,4)+$T$1*ROUND(($S$1*AD3772+(1-$S$1)*(G3772-Y3772)^2)^0.5,4),4),Rawdata!AO3772+Rawdata!$T$1*Rawdata!AY3772)</f>
        <v>#DIV/0!</v>
      </c>
      <c r="M3772" s="16" t="e">
        <f t="shared" si="1577"/>
        <v>#DIV/0!</v>
      </c>
      <c r="N3772" s="16" t="e">
        <f t="shared" si="1578"/>
        <v>#DIV/0!</v>
      </c>
      <c r="O3772" s="67"/>
      <c r="P3772" s="67"/>
      <c r="Q3772" s="31" t="e">
        <f t="shared" si="1597"/>
        <v>#DIV/0!</v>
      </c>
      <c r="R3772" s="17" t="e">
        <f t="shared" si="1598"/>
        <v>#DIV/0!</v>
      </c>
      <c r="S3772" s="37" t="e">
        <f t="shared" si="1579"/>
        <v>#DIV/0!</v>
      </c>
      <c r="T3772" s="17" t="e">
        <f t="shared" si="1580"/>
        <v>#DIV/0!</v>
      </c>
      <c r="U3772" s="91" t="e">
        <f>IF(A3772&gt;$U$1, U3773*$S$1+(1-$S$1)*G3773,Rawdata!AK3772)</f>
        <v>#DIV/0!</v>
      </c>
      <c r="V3772" s="91" t="e">
        <f>IF(A3772&gt;$V$1,$S$1*V3773+(1-$S$1)*G3773,Rawdata!AL3772)</f>
        <v>#DIV/0!</v>
      </c>
      <c r="W3772" s="91" t="e">
        <f>IF(A3772&gt;$W$1, $S$1*W3773+(1-$S$1)*G3773,Rawdata!AM3772)</f>
        <v>#DIV/0!</v>
      </c>
      <c r="X3772" s="91" t="e">
        <f>IF(A3772&gt;$X$1,$S$1*X3773+(1-$S$1)*G3773,Rawdata!AN3772)</f>
        <v>#DIV/0!</v>
      </c>
      <c r="Y3772" s="91" t="e">
        <f>IF(A3772&gt;$Y$1,$S$1*Y3773+(1-$S$1)*G3773,Rawdata!AO3772)</f>
        <v>#DIV/0!</v>
      </c>
      <c r="Z3772" s="91" t="e">
        <f>IF(A3772&gt;$Z$1,$S$1*Z3773+(1-$S$1)*(G3773-U3773)^2,Rawdata!AP3772)</f>
        <v>#DIV/0!</v>
      </c>
      <c r="AA3772" s="91" t="e">
        <f>IF(A3772&gt;$AA$1,$S$1*AA3773+(1-$S$1)*(G3773-V3773)^2,Rawdata!AQ3772)</f>
        <v>#DIV/0!</v>
      </c>
      <c r="AB3772" s="91" t="e">
        <f>IF(A3772&gt;89,$S$1*AB3773+(1-$S$1)*(G3773-W3773)^2,Rawdata!AR3772)</f>
        <v>#DIV/0!</v>
      </c>
      <c r="AC3772" s="91" t="e">
        <f>IF(A3772&gt;$AC$1,$S$1*AC3773+(1-$S$1)*(G3773-X3773)^2,Rawdata!AS3772)</f>
        <v>#DIV/0!</v>
      </c>
      <c r="AD3772" s="91" t="e">
        <f>IF(A3772&gt;$AD$1,$S$1*AD3773+(1-$S$1)*(G3773-Y3773)^2,Rawdata!AT3772)</f>
        <v>#DIV/0!</v>
      </c>
      <c r="AE3772" s="80" t="e">
        <f t="shared" si="1573"/>
        <v>#DIV/0!</v>
      </c>
      <c r="AF3772" s="81" t="e">
        <f t="shared" si="1574"/>
        <v>#DIV/0!</v>
      </c>
      <c r="AG3772" s="86">
        <f t="shared" si="1596"/>
        <v>0</v>
      </c>
      <c r="AH3772" s="107" t="e">
        <f t="shared" si="1599"/>
        <v>#DIV/0!</v>
      </c>
      <c r="AI3772" s="107" t="e">
        <f t="shared" si="1575"/>
        <v>#DIV/0!</v>
      </c>
      <c r="AJ3772" s="108" t="e">
        <f t="shared" si="1576"/>
        <v>#DIV/0!</v>
      </c>
      <c r="AK3772" s="113" t="e">
        <f t="shared" si="1581"/>
        <v>#DIV/0!</v>
      </c>
      <c r="AL3772" s="113" t="e">
        <f t="shared" si="1582"/>
        <v>#DIV/0!</v>
      </c>
      <c r="AM3772" s="113" t="e">
        <f t="shared" si="1583"/>
        <v>#DIV/0!</v>
      </c>
      <c r="AN3772" s="113" t="e">
        <f t="shared" si="1584"/>
        <v>#DIV/0!</v>
      </c>
      <c r="AO3772" s="113" t="e">
        <f t="shared" si="1585"/>
        <v>#DIV/0!</v>
      </c>
      <c r="AP3772" s="91" t="e">
        <f t="shared" si="1586"/>
        <v>#DIV/0!</v>
      </c>
      <c r="AQ3772" s="91" t="e">
        <f t="shared" si="1587"/>
        <v>#DIV/0!</v>
      </c>
      <c r="AR3772" s="91" t="e">
        <f t="shared" si="1588"/>
        <v>#DIV/0!</v>
      </c>
      <c r="AS3772" s="91" t="e">
        <f t="shared" si="1589"/>
        <v>#DIV/0!</v>
      </c>
      <c r="AT3772" s="91" t="e">
        <f t="shared" si="1590"/>
        <v>#DIV/0!</v>
      </c>
      <c r="AU3772" s="113" t="e">
        <f t="shared" si="1591"/>
        <v>#DIV/0!</v>
      </c>
      <c r="AV3772" s="113" t="e">
        <f t="shared" si="1592"/>
        <v>#DIV/0!</v>
      </c>
      <c r="AW3772" s="113" t="e">
        <f t="shared" si="1593"/>
        <v>#DIV/0!</v>
      </c>
      <c r="AX3772" s="113" t="e">
        <f t="shared" si="1594"/>
        <v>#DIV/0!</v>
      </c>
      <c r="AY3772" s="113" t="e">
        <f t="shared" si="1595"/>
        <v>#DIV/0!</v>
      </c>
    </row>
    <row r="3773" spans="1:51" x14ac:dyDescent="0.25">
      <c r="A3773" s="119"/>
      <c r="B3773" s="83"/>
      <c r="C3773" s="85"/>
      <c r="D3773" s="85"/>
      <c r="E3773" s="85"/>
      <c r="F3773" s="71"/>
      <c r="G3773" s="96"/>
      <c r="H3773" s="16" t="e">
        <f>IF(A3773&gt;$U$1,ROUND(ROUND( U3773*$S$1+(1-$S$1)*G3773,4)+$T$1*ROUND(($S$1*Z3773+(1-$S$1)*(G3773-U3773)^2)^0.5,4),4),Rawdata!AK3773+Rawdata!$T$1*Rawdata!AU3773)</f>
        <v>#DIV/0!</v>
      </c>
      <c r="I3773" s="16" t="e">
        <f>IF(A3773&gt;$V$1,ROUND(ROUND(V3773*$S$1+(1-$S$1)*G3773,4)+$T$1*ROUND(($S$1*AA3773+(1-$S$1)*(G3773-V3773)^2)^0.5,4),4),Rawdata!AL3773+Rawdata!$T$1*Rawdata!AV3773)</f>
        <v>#DIV/0!</v>
      </c>
      <c r="J3773" s="16" t="e">
        <f>IF(A3773&gt;$W$1,ROUND(ROUND( W3773*$S$1+(1-$S$1)*G3773,4)+$T$1*ROUND(($S$1*AB3773+(1-$S$1)*(G3773-W3773)^2)^0.5,4),4),Rawdata!AM3773+Rawdata!$T$1*Rawdata!AW3773)</f>
        <v>#DIV/0!</v>
      </c>
      <c r="K3773" s="16" t="e">
        <f>IF(A3773&gt;$X$1,ROUND(ROUND( X3773*$S$1+(1-$S$1)*G3773,4)+$T$1*ROUND(($S$1*AC3773+(1-$S$1)*(G3773-X3773)^2)^0.5,4),4),Rawdata!AN3773+Rawdata!$T$1*Rawdata!AX3773)</f>
        <v>#DIV/0!</v>
      </c>
      <c r="L3773" s="16" t="e">
        <f>IF(A3773&gt;$Y$1,ROUND(ROUND( Y3773*$S$1+(1-$S$1)*G3773,4)+$T$1*ROUND(($S$1*AD3773+(1-$S$1)*(G3773-Y3773)^2)^0.5,4),4),Rawdata!AO3773+Rawdata!$T$1*Rawdata!AY3773)</f>
        <v>#DIV/0!</v>
      </c>
      <c r="M3773" s="16" t="e">
        <f t="shared" si="1577"/>
        <v>#DIV/0!</v>
      </c>
      <c r="N3773" s="16" t="e">
        <f t="shared" si="1578"/>
        <v>#DIV/0!</v>
      </c>
      <c r="O3773" s="67"/>
      <c r="P3773" s="67"/>
      <c r="Q3773" s="31" t="e">
        <f t="shared" si="1597"/>
        <v>#DIV/0!</v>
      </c>
      <c r="R3773" s="17" t="e">
        <f t="shared" si="1598"/>
        <v>#DIV/0!</v>
      </c>
      <c r="S3773" s="37" t="e">
        <f t="shared" si="1579"/>
        <v>#DIV/0!</v>
      </c>
      <c r="T3773" s="17" t="e">
        <f t="shared" si="1580"/>
        <v>#DIV/0!</v>
      </c>
      <c r="U3773" s="91" t="e">
        <f>IF(A3773&gt;$U$1, U3774*$S$1+(1-$S$1)*G3774,Rawdata!AK3773)</f>
        <v>#DIV/0!</v>
      </c>
      <c r="V3773" s="91" t="e">
        <f>IF(A3773&gt;$V$1,$S$1*V3774+(1-$S$1)*G3774,Rawdata!AL3773)</f>
        <v>#DIV/0!</v>
      </c>
      <c r="W3773" s="91" t="e">
        <f>IF(A3773&gt;$W$1, $S$1*W3774+(1-$S$1)*G3774,Rawdata!AM3773)</f>
        <v>#DIV/0!</v>
      </c>
      <c r="X3773" s="91" t="e">
        <f>IF(A3773&gt;$X$1,$S$1*X3774+(1-$S$1)*G3774,Rawdata!AN3773)</f>
        <v>#DIV/0!</v>
      </c>
      <c r="Y3773" s="91" t="e">
        <f>IF(A3773&gt;$Y$1,$S$1*Y3774+(1-$S$1)*G3774,Rawdata!AO3773)</f>
        <v>#DIV/0!</v>
      </c>
      <c r="Z3773" s="91" t="e">
        <f>IF(A3773&gt;$Z$1,$S$1*Z3774+(1-$S$1)*(G3774-U3774)^2,Rawdata!AP3773)</f>
        <v>#DIV/0!</v>
      </c>
      <c r="AA3773" s="91" t="e">
        <f>IF(A3773&gt;$AA$1,$S$1*AA3774+(1-$S$1)*(G3774-V3774)^2,Rawdata!AQ3773)</f>
        <v>#DIV/0!</v>
      </c>
      <c r="AB3773" s="91" t="e">
        <f>IF(A3773&gt;89,$S$1*AB3774+(1-$S$1)*(G3774-W3774)^2,Rawdata!AR3773)</f>
        <v>#DIV/0!</v>
      </c>
      <c r="AC3773" s="91" t="e">
        <f>IF(A3773&gt;$AC$1,$S$1*AC3774+(1-$S$1)*(G3774-X3774)^2,Rawdata!AS3773)</f>
        <v>#DIV/0!</v>
      </c>
      <c r="AD3773" s="91" t="e">
        <f>IF(A3773&gt;$AD$1,$S$1*AD3774+(1-$S$1)*(G3774-Y3774)^2,Rawdata!AT3773)</f>
        <v>#DIV/0!</v>
      </c>
      <c r="AE3773" s="80" t="e">
        <f t="shared" si="1573"/>
        <v>#DIV/0!</v>
      </c>
      <c r="AF3773" s="81" t="e">
        <f t="shared" si="1574"/>
        <v>#DIV/0!</v>
      </c>
      <c r="AG3773" s="86">
        <f t="shared" si="1596"/>
        <v>0</v>
      </c>
      <c r="AH3773" s="107" t="e">
        <f t="shared" si="1599"/>
        <v>#DIV/0!</v>
      </c>
      <c r="AI3773" s="107" t="e">
        <f t="shared" si="1575"/>
        <v>#DIV/0!</v>
      </c>
      <c r="AJ3773" s="108" t="e">
        <f t="shared" si="1576"/>
        <v>#DIV/0!</v>
      </c>
      <c r="AK3773" s="113" t="e">
        <f t="shared" si="1581"/>
        <v>#DIV/0!</v>
      </c>
      <c r="AL3773" s="113" t="e">
        <f t="shared" si="1582"/>
        <v>#DIV/0!</v>
      </c>
      <c r="AM3773" s="113" t="e">
        <f t="shared" si="1583"/>
        <v>#DIV/0!</v>
      </c>
      <c r="AN3773" s="113" t="e">
        <f t="shared" si="1584"/>
        <v>#DIV/0!</v>
      </c>
      <c r="AO3773" s="113" t="e">
        <f t="shared" si="1585"/>
        <v>#DIV/0!</v>
      </c>
      <c r="AP3773" s="91" t="e">
        <f t="shared" si="1586"/>
        <v>#DIV/0!</v>
      </c>
      <c r="AQ3773" s="91" t="e">
        <f t="shared" si="1587"/>
        <v>#DIV/0!</v>
      </c>
      <c r="AR3773" s="91" t="e">
        <f t="shared" si="1588"/>
        <v>#DIV/0!</v>
      </c>
      <c r="AS3773" s="91" t="e">
        <f t="shared" si="1589"/>
        <v>#DIV/0!</v>
      </c>
      <c r="AT3773" s="91" t="e">
        <f t="shared" si="1590"/>
        <v>#DIV/0!</v>
      </c>
      <c r="AU3773" s="113" t="e">
        <f t="shared" si="1591"/>
        <v>#DIV/0!</v>
      </c>
      <c r="AV3773" s="113" t="e">
        <f t="shared" si="1592"/>
        <v>#DIV/0!</v>
      </c>
      <c r="AW3773" s="113" t="e">
        <f t="shared" si="1593"/>
        <v>#DIV/0!</v>
      </c>
      <c r="AX3773" s="113" t="e">
        <f t="shared" si="1594"/>
        <v>#DIV/0!</v>
      </c>
      <c r="AY3773" s="113" t="e">
        <f t="shared" si="1595"/>
        <v>#DIV/0!</v>
      </c>
    </row>
    <row r="3774" spans="1:51" x14ac:dyDescent="0.25">
      <c r="A3774" s="119"/>
      <c r="B3774" s="83"/>
      <c r="C3774" s="85"/>
      <c r="D3774" s="85"/>
      <c r="E3774" s="85"/>
      <c r="F3774" s="71"/>
      <c r="G3774" s="96"/>
      <c r="H3774" s="16" t="e">
        <f>IF(A3774&gt;$U$1,ROUND(ROUND( U3774*$S$1+(1-$S$1)*G3774,4)+$T$1*ROUND(($S$1*Z3774+(1-$S$1)*(G3774-U3774)^2)^0.5,4),4),Rawdata!AK3774+Rawdata!$T$1*Rawdata!AU3774)</f>
        <v>#DIV/0!</v>
      </c>
      <c r="I3774" s="16" t="e">
        <f>IF(A3774&gt;$V$1,ROUND(ROUND(V3774*$S$1+(1-$S$1)*G3774,4)+$T$1*ROUND(($S$1*AA3774+(1-$S$1)*(G3774-V3774)^2)^0.5,4),4),Rawdata!AL3774+Rawdata!$T$1*Rawdata!AV3774)</f>
        <v>#DIV/0!</v>
      </c>
      <c r="J3774" s="16" t="e">
        <f>IF(A3774&gt;$W$1,ROUND(ROUND( W3774*$S$1+(1-$S$1)*G3774,4)+$T$1*ROUND(($S$1*AB3774+(1-$S$1)*(G3774-W3774)^2)^0.5,4),4),Rawdata!AM3774+Rawdata!$T$1*Rawdata!AW3774)</f>
        <v>#DIV/0!</v>
      </c>
      <c r="K3774" s="16" t="e">
        <f>IF(A3774&gt;$X$1,ROUND(ROUND( X3774*$S$1+(1-$S$1)*G3774,4)+$T$1*ROUND(($S$1*AC3774+(1-$S$1)*(G3774-X3774)^2)^0.5,4),4),Rawdata!AN3774+Rawdata!$T$1*Rawdata!AX3774)</f>
        <v>#DIV/0!</v>
      </c>
      <c r="L3774" s="16" t="e">
        <f>IF(A3774&gt;$Y$1,ROUND(ROUND( Y3774*$S$1+(1-$S$1)*G3774,4)+$T$1*ROUND(($S$1*AD3774+(1-$S$1)*(G3774-Y3774)^2)^0.5,4),4),Rawdata!AO3774+Rawdata!$T$1*Rawdata!AY3774)</f>
        <v>#DIV/0!</v>
      </c>
      <c r="M3774" s="16" t="e">
        <f t="shared" si="1577"/>
        <v>#DIV/0!</v>
      </c>
      <c r="N3774" s="16" t="e">
        <f t="shared" si="1578"/>
        <v>#DIV/0!</v>
      </c>
      <c r="O3774" s="67"/>
      <c r="P3774" s="67"/>
      <c r="Q3774" s="31" t="e">
        <f t="shared" si="1597"/>
        <v>#DIV/0!</v>
      </c>
      <c r="R3774" s="17" t="e">
        <f t="shared" si="1598"/>
        <v>#DIV/0!</v>
      </c>
      <c r="S3774" s="37" t="e">
        <f t="shared" si="1579"/>
        <v>#DIV/0!</v>
      </c>
      <c r="T3774" s="17" t="e">
        <f t="shared" si="1580"/>
        <v>#DIV/0!</v>
      </c>
      <c r="U3774" s="91" t="e">
        <f>IF(A3774&gt;$U$1, U3775*$S$1+(1-$S$1)*G3775,Rawdata!AK3774)</f>
        <v>#DIV/0!</v>
      </c>
      <c r="V3774" s="91" t="e">
        <f>IF(A3774&gt;$V$1,$S$1*V3775+(1-$S$1)*G3775,Rawdata!AL3774)</f>
        <v>#DIV/0!</v>
      </c>
      <c r="W3774" s="91" t="e">
        <f>IF(A3774&gt;$W$1, $S$1*W3775+(1-$S$1)*G3775,Rawdata!AM3774)</f>
        <v>#DIV/0!</v>
      </c>
      <c r="X3774" s="91" t="e">
        <f>IF(A3774&gt;$X$1,$S$1*X3775+(1-$S$1)*G3775,Rawdata!AN3774)</f>
        <v>#DIV/0!</v>
      </c>
      <c r="Y3774" s="91" t="e">
        <f>IF(A3774&gt;$Y$1,$S$1*Y3775+(1-$S$1)*G3775,Rawdata!AO3774)</f>
        <v>#DIV/0!</v>
      </c>
      <c r="Z3774" s="91" t="e">
        <f>IF(A3774&gt;$Z$1,$S$1*Z3775+(1-$S$1)*(G3775-U3775)^2,Rawdata!AP3774)</f>
        <v>#DIV/0!</v>
      </c>
      <c r="AA3774" s="91" t="e">
        <f>IF(A3774&gt;$AA$1,$S$1*AA3775+(1-$S$1)*(G3775-V3775)^2,Rawdata!AQ3774)</f>
        <v>#DIV/0!</v>
      </c>
      <c r="AB3774" s="91" t="e">
        <f>IF(A3774&gt;89,$S$1*AB3775+(1-$S$1)*(G3775-W3775)^2,Rawdata!AR3774)</f>
        <v>#DIV/0!</v>
      </c>
      <c r="AC3774" s="91" t="e">
        <f>IF(A3774&gt;$AC$1,$S$1*AC3775+(1-$S$1)*(G3775-X3775)^2,Rawdata!AS3774)</f>
        <v>#DIV/0!</v>
      </c>
      <c r="AD3774" s="91" t="e">
        <f>IF(A3774&gt;$AD$1,$S$1*AD3775+(1-$S$1)*(G3775-Y3775)^2,Rawdata!AT3774)</f>
        <v>#DIV/0!</v>
      </c>
      <c r="AE3774" s="80" t="e">
        <f t="shared" si="1573"/>
        <v>#DIV/0!</v>
      </c>
      <c r="AF3774" s="81" t="e">
        <f t="shared" si="1574"/>
        <v>#DIV/0!</v>
      </c>
      <c r="AG3774" s="86">
        <f t="shared" si="1596"/>
        <v>0</v>
      </c>
      <c r="AH3774" s="107" t="e">
        <f t="shared" si="1599"/>
        <v>#DIV/0!</v>
      </c>
      <c r="AI3774" s="107" t="e">
        <f t="shared" si="1575"/>
        <v>#DIV/0!</v>
      </c>
      <c r="AJ3774" s="108" t="e">
        <f t="shared" si="1576"/>
        <v>#DIV/0!</v>
      </c>
      <c r="AK3774" s="113" t="e">
        <f t="shared" si="1581"/>
        <v>#DIV/0!</v>
      </c>
      <c r="AL3774" s="113" t="e">
        <f t="shared" si="1582"/>
        <v>#DIV/0!</v>
      </c>
      <c r="AM3774" s="113" t="e">
        <f t="shared" si="1583"/>
        <v>#DIV/0!</v>
      </c>
      <c r="AN3774" s="113" t="e">
        <f t="shared" si="1584"/>
        <v>#DIV/0!</v>
      </c>
      <c r="AO3774" s="113" t="e">
        <f t="shared" si="1585"/>
        <v>#DIV/0!</v>
      </c>
      <c r="AP3774" s="91" t="e">
        <f t="shared" si="1586"/>
        <v>#DIV/0!</v>
      </c>
      <c r="AQ3774" s="91" t="e">
        <f t="shared" si="1587"/>
        <v>#DIV/0!</v>
      </c>
      <c r="AR3774" s="91" t="e">
        <f t="shared" si="1588"/>
        <v>#DIV/0!</v>
      </c>
      <c r="AS3774" s="91" t="e">
        <f t="shared" si="1589"/>
        <v>#DIV/0!</v>
      </c>
      <c r="AT3774" s="91" t="e">
        <f t="shared" si="1590"/>
        <v>#DIV/0!</v>
      </c>
      <c r="AU3774" s="113" t="e">
        <f t="shared" si="1591"/>
        <v>#DIV/0!</v>
      </c>
      <c r="AV3774" s="113" t="e">
        <f t="shared" si="1592"/>
        <v>#DIV/0!</v>
      </c>
      <c r="AW3774" s="113" t="e">
        <f t="shared" si="1593"/>
        <v>#DIV/0!</v>
      </c>
      <c r="AX3774" s="113" t="e">
        <f t="shared" si="1594"/>
        <v>#DIV/0!</v>
      </c>
      <c r="AY3774" s="113" t="e">
        <f t="shared" si="1595"/>
        <v>#DIV/0!</v>
      </c>
    </row>
    <row r="3775" spans="1:51" x14ac:dyDescent="0.25">
      <c r="A3775" s="119"/>
      <c r="B3775" s="83"/>
      <c r="C3775" s="85"/>
      <c r="D3775" s="85"/>
      <c r="E3775" s="85"/>
      <c r="F3775" s="71"/>
      <c r="G3775" s="96"/>
      <c r="H3775" s="16" t="e">
        <f>IF(A3775&gt;$U$1,ROUND(ROUND( U3775*$S$1+(1-$S$1)*G3775,4)+$T$1*ROUND(($S$1*Z3775+(1-$S$1)*(G3775-U3775)^2)^0.5,4),4),Rawdata!AK3775+Rawdata!$T$1*Rawdata!AU3775)</f>
        <v>#DIV/0!</v>
      </c>
      <c r="I3775" s="16" t="e">
        <f>IF(A3775&gt;$V$1,ROUND(ROUND(V3775*$S$1+(1-$S$1)*G3775,4)+$T$1*ROUND(($S$1*AA3775+(1-$S$1)*(G3775-V3775)^2)^0.5,4),4),Rawdata!AL3775+Rawdata!$T$1*Rawdata!AV3775)</f>
        <v>#DIV/0!</v>
      </c>
      <c r="J3775" s="16" t="e">
        <f>IF(A3775&gt;$W$1,ROUND(ROUND( W3775*$S$1+(1-$S$1)*G3775,4)+$T$1*ROUND(($S$1*AB3775+(1-$S$1)*(G3775-W3775)^2)^0.5,4),4),Rawdata!AM3775+Rawdata!$T$1*Rawdata!AW3775)</f>
        <v>#DIV/0!</v>
      </c>
      <c r="K3775" s="16" t="e">
        <f>IF(A3775&gt;$X$1,ROUND(ROUND( X3775*$S$1+(1-$S$1)*G3775,4)+$T$1*ROUND(($S$1*AC3775+(1-$S$1)*(G3775-X3775)^2)^0.5,4),4),Rawdata!AN3775+Rawdata!$T$1*Rawdata!AX3775)</f>
        <v>#DIV/0!</v>
      </c>
      <c r="L3775" s="16" t="e">
        <f>IF(A3775&gt;$Y$1,ROUND(ROUND( Y3775*$S$1+(1-$S$1)*G3775,4)+$T$1*ROUND(($S$1*AD3775+(1-$S$1)*(G3775-Y3775)^2)^0.5,4),4),Rawdata!AO3775+Rawdata!$T$1*Rawdata!AY3775)</f>
        <v>#DIV/0!</v>
      </c>
      <c r="M3775" s="16" t="e">
        <f t="shared" si="1577"/>
        <v>#DIV/0!</v>
      </c>
      <c r="N3775" s="16" t="e">
        <f t="shared" si="1578"/>
        <v>#DIV/0!</v>
      </c>
      <c r="O3775" s="67"/>
      <c r="P3775" s="67"/>
      <c r="Q3775" s="31" t="e">
        <f t="shared" si="1597"/>
        <v>#DIV/0!</v>
      </c>
      <c r="R3775" s="17" t="e">
        <f t="shared" si="1598"/>
        <v>#DIV/0!</v>
      </c>
      <c r="S3775" s="37" t="e">
        <f t="shared" si="1579"/>
        <v>#DIV/0!</v>
      </c>
      <c r="T3775" s="17" t="e">
        <f t="shared" si="1580"/>
        <v>#DIV/0!</v>
      </c>
      <c r="U3775" s="91" t="e">
        <f>IF(A3775&gt;$U$1, U3776*$S$1+(1-$S$1)*G3776,Rawdata!AK3775)</f>
        <v>#DIV/0!</v>
      </c>
      <c r="V3775" s="91" t="e">
        <f>IF(A3775&gt;$V$1,$S$1*V3776+(1-$S$1)*G3776,Rawdata!AL3775)</f>
        <v>#DIV/0!</v>
      </c>
      <c r="W3775" s="91" t="e">
        <f>IF(A3775&gt;$W$1, $S$1*W3776+(1-$S$1)*G3776,Rawdata!AM3775)</f>
        <v>#DIV/0!</v>
      </c>
      <c r="X3775" s="91" t="e">
        <f>IF(A3775&gt;$X$1,$S$1*X3776+(1-$S$1)*G3776,Rawdata!AN3775)</f>
        <v>#DIV/0!</v>
      </c>
      <c r="Y3775" s="91" t="e">
        <f>IF(A3775&gt;$Y$1,$S$1*Y3776+(1-$S$1)*G3776,Rawdata!AO3775)</f>
        <v>#DIV/0!</v>
      </c>
      <c r="Z3775" s="91" t="e">
        <f>IF(A3775&gt;$Z$1,$S$1*Z3776+(1-$S$1)*(G3776-U3776)^2,Rawdata!AP3775)</f>
        <v>#DIV/0!</v>
      </c>
      <c r="AA3775" s="91" t="e">
        <f>IF(A3775&gt;$AA$1,$S$1*AA3776+(1-$S$1)*(G3776-V3776)^2,Rawdata!AQ3775)</f>
        <v>#DIV/0!</v>
      </c>
      <c r="AB3775" s="91" t="e">
        <f>IF(A3775&gt;89,$S$1*AB3776+(1-$S$1)*(G3776-W3776)^2,Rawdata!AR3775)</f>
        <v>#DIV/0!</v>
      </c>
      <c r="AC3775" s="91" t="e">
        <f>IF(A3775&gt;$AC$1,$S$1*AC3776+(1-$S$1)*(G3776-X3776)^2,Rawdata!AS3775)</f>
        <v>#DIV/0!</v>
      </c>
      <c r="AD3775" s="91" t="e">
        <f>IF(A3775&gt;$AD$1,$S$1*AD3776+(1-$S$1)*(G3776-Y3776)^2,Rawdata!AT3775)</f>
        <v>#DIV/0!</v>
      </c>
      <c r="AE3775" s="80" t="e">
        <f t="shared" si="1573"/>
        <v>#DIV/0!</v>
      </c>
      <c r="AF3775" s="81" t="e">
        <f t="shared" si="1574"/>
        <v>#DIV/0!</v>
      </c>
      <c r="AG3775" s="86">
        <f t="shared" si="1596"/>
        <v>0</v>
      </c>
      <c r="AH3775" s="107" t="e">
        <f t="shared" si="1599"/>
        <v>#DIV/0!</v>
      </c>
      <c r="AI3775" s="107" t="e">
        <f t="shared" si="1575"/>
        <v>#DIV/0!</v>
      </c>
      <c r="AJ3775" s="108" t="e">
        <f t="shared" si="1576"/>
        <v>#DIV/0!</v>
      </c>
      <c r="AK3775" s="113" t="e">
        <f t="shared" si="1581"/>
        <v>#DIV/0!</v>
      </c>
      <c r="AL3775" s="113" t="e">
        <f t="shared" si="1582"/>
        <v>#DIV/0!</v>
      </c>
      <c r="AM3775" s="113" t="e">
        <f t="shared" si="1583"/>
        <v>#DIV/0!</v>
      </c>
      <c r="AN3775" s="113" t="e">
        <f t="shared" si="1584"/>
        <v>#DIV/0!</v>
      </c>
      <c r="AO3775" s="113" t="e">
        <f t="shared" si="1585"/>
        <v>#DIV/0!</v>
      </c>
      <c r="AP3775" s="91" t="e">
        <f t="shared" si="1586"/>
        <v>#DIV/0!</v>
      </c>
      <c r="AQ3775" s="91" t="e">
        <f t="shared" si="1587"/>
        <v>#DIV/0!</v>
      </c>
      <c r="AR3775" s="91" t="e">
        <f t="shared" si="1588"/>
        <v>#DIV/0!</v>
      </c>
      <c r="AS3775" s="91" t="e">
        <f t="shared" si="1589"/>
        <v>#DIV/0!</v>
      </c>
      <c r="AT3775" s="91" t="e">
        <f t="shared" si="1590"/>
        <v>#DIV/0!</v>
      </c>
      <c r="AU3775" s="113" t="e">
        <f t="shared" si="1591"/>
        <v>#DIV/0!</v>
      </c>
      <c r="AV3775" s="113" t="e">
        <f t="shared" si="1592"/>
        <v>#DIV/0!</v>
      </c>
      <c r="AW3775" s="113" t="e">
        <f t="shared" si="1593"/>
        <v>#DIV/0!</v>
      </c>
      <c r="AX3775" s="113" t="e">
        <f t="shared" si="1594"/>
        <v>#DIV/0!</v>
      </c>
      <c r="AY3775" s="113" t="e">
        <f t="shared" si="1595"/>
        <v>#DIV/0!</v>
      </c>
    </row>
    <row r="3776" spans="1:51" x14ac:dyDescent="0.25">
      <c r="A3776" s="119"/>
      <c r="B3776" s="83"/>
      <c r="C3776" s="85"/>
      <c r="D3776" s="85"/>
      <c r="E3776" s="85"/>
      <c r="F3776" s="71"/>
      <c r="G3776" s="96"/>
      <c r="H3776" s="16" t="e">
        <f>IF(A3776&gt;$U$1,ROUND(ROUND( U3776*$S$1+(1-$S$1)*G3776,4)+$T$1*ROUND(($S$1*Z3776+(1-$S$1)*(G3776-U3776)^2)^0.5,4),4),Rawdata!AK3776+Rawdata!$T$1*Rawdata!AU3776)</f>
        <v>#DIV/0!</v>
      </c>
      <c r="I3776" s="16" t="e">
        <f>IF(A3776&gt;$V$1,ROUND(ROUND(V3776*$S$1+(1-$S$1)*G3776,4)+$T$1*ROUND(($S$1*AA3776+(1-$S$1)*(G3776-V3776)^2)^0.5,4),4),Rawdata!AL3776+Rawdata!$T$1*Rawdata!AV3776)</f>
        <v>#DIV/0!</v>
      </c>
      <c r="J3776" s="16" t="e">
        <f>IF(A3776&gt;$W$1,ROUND(ROUND( W3776*$S$1+(1-$S$1)*G3776,4)+$T$1*ROUND(($S$1*AB3776+(1-$S$1)*(G3776-W3776)^2)^0.5,4),4),Rawdata!AM3776+Rawdata!$T$1*Rawdata!AW3776)</f>
        <v>#DIV/0!</v>
      </c>
      <c r="K3776" s="16" t="e">
        <f>IF(A3776&gt;$X$1,ROUND(ROUND( X3776*$S$1+(1-$S$1)*G3776,4)+$T$1*ROUND(($S$1*AC3776+(1-$S$1)*(G3776-X3776)^2)^0.5,4),4),Rawdata!AN3776+Rawdata!$T$1*Rawdata!AX3776)</f>
        <v>#DIV/0!</v>
      </c>
      <c r="L3776" s="16" t="e">
        <f>IF(A3776&gt;$Y$1,ROUND(ROUND( Y3776*$S$1+(1-$S$1)*G3776,4)+$T$1*ROUND(($S$1*AD3776+(1-$S$1)*(G3776-Y3776)^2)^0.5,4),4),Rawdata!AO3776+Rawdata!$T$1*Rawdata!AY3776)</f>
        <v>#DIV/0!</v>
      </c>
      <c r="M3776" s="16" t="e">
        <f t="shared" si="1577"/>
        <v>#DIV/0!</v>
      </c>
      <c r="N3776" s="16" t="e">
        <f t="shared" si="1578"/>
        <v>#DIV/0!</v>
      </c>
      <c r="O3776" s="67"/>
      <c r="P3776" s="67"/>
      <c r="Q3776" s="31" t="e">
        <f t="shared" si="1597"/>
        <v>#DIV/0!</v>
      </c>
      <c r="R3776" s="17" t="e">
        <f t="shared" si="1598"/>
        <v>#DIV/0!</v>
      </c>
      <c r="S3776" s="37" t="e">
        <f t="shared" si="1579"/>
        <v>#DIV/0!</v>
      </c>
      <c r="T3776" s="17" t="e">
        <f t="shared" si="1580"/>
        <v>#DIV/0!</v>
      </c>
      <c r="U3776" s="91" t="e">
        <f>IF(A3776&gt;$U$1, U3777*$S$1+(1-$S$1)*G3777,Rawdata!AK3776)</f>
        <v>#DIV/0!</v>
      </c>
      <c r="V3776" s="91" t="e">
        <f>IF(A3776&gt;$V$1,$S$1*V3777+(1-$S$1)*G3777,Rawdata!AL3776)</f>
        <v>#DIV/0!</v>
      </c>
      <c r="W3776" s="91" t="e">
        <f>IF(A3776&gt;$W$1, $S$1*W3777+(1-$S$1)*G3777,Rawdata!AM3776)</f>
        <v>#DIV/0!</v>
      </c>
      <c r="X3776" s="91" t="e">
        <f>IF(A3776&gt;$X$1,$S$1*X3777+(1-$S$1)*G3777,Rawdata!AN3776)</f>
        <v>#DIV/0!</v>
      </c>
      <c r="Y3776" s="91" t="e">
        <f>IF(A3776&gt;$Y$1,$S$1*Y3777+(1-$S$1)*G3777,Rawdata!AO3776)</f>
        <v>#DIV/0!</v>
      </c>
      <c r="Z3776" s="91" t="e">
        <f>IF(A3776&gt;$Z$1,$S$1*Z3777+(1-$S$1)*(G3777-U3777)^2,Rawdata!AP3776)</f>
        <v>#DIV/0!</v>
      </c>
      <c r="AA3776" s="91" t="e">
        <f>IF(A3776&gt;$AA$1,$S$1*AA3777+(1-$S$1)*(G3777-V3777)^2,Rawdata!AQ3776)</f>
        <v>#DIV/0!</v>
      </c>
      <c r="AB3776" s="91" t="e">
        <f>IF(A3776&gt;89,$S$1*AB3777+(1-$S$1)*(G3777-W3777)^2,Rawdata!AR3776)</f>
        <v>#DIV/0!</v>
      </c>
      <c r="AC3776" s="91" t="e">
        <f>IF(A3776&gt;$AC$1,$S$1*AC3777+(1-$S$1)*(G3777-X3777)^2,Rawdata!AS3776)</f>
        <v>#DIV/0!</v>
      </c>
      <c r="AD3776" s="91" t="e">
        <f>IF(A3776&gt;$AD$1,$S$1*AD3777+(1-$S$1)*(G3777-Y3777)^2,Rawdata!AT3776)</f>
        <v>#DIV/0!</v>
      </c>
      <c r="AE3776" s="80" t="e">
        <f t="shared" si="1573"/>
        <v>#DIV/0!</v>
      </c>
      <c r="AF3776" s="81" t="e">
        <f t="shared" si="1574"/>
        <v>#DIV/0!</v>
      </c>
      <c r="AG3776" s="86">
        <f t="shared" si="1596"/>
        <v>0</v>
      </c>
      <c r="AH3776" s="107" t="e">
        <f t="shared" si="1599"/>
        <v>#DIV/0!</v>
      </c>
      <c r="AI3776" s="107" t="e">
        <f t="shared" si="1575"/>
        <v>#DIV/0!</v>
      </c>
      <c r="AJ3776" s="108" t="e">
        <f t="shared" si="1576"/>
        <v>#DIV/0!</v>
      </c>
      <c r="AK3776" s="113" t="e">
        <f t="shared" si="1581"/>
        <v>#DIV/0!</v>
      </c>
      <c r="AL3776" s="113" t="e">
        <f t="shared" si="1582"/>
        <v>#DIV/0!</v>
      </c>
      <c r="AM3776" s="113" t="e">
        <f t="shared" si="1583"/>
        <v>#DIV/0!</v>
      </c>
      <c r="AN3776" s="113" t="e">
        <f t="shared" si="1584"/>
        <v>#DIV/0!</v>
      </c>
      <c r="AO3776" s="113" t="e">
        <f t="shared" si="1585"/>
        <v>#DIV/0!</v>
      </c>
      <c r="AP3776" s="91" t="e">
        <f t="shared" si="1586"/>
        <v>#DIV/0!</v>
      </c>
      <c r="AQ3776" s="91" t="e">
        <f t="shared" si="1587"/>
        <v>#DIV/0!</v>
      </c>
      <c r="AR3776" s="91" t="e">
        <f t="shared" si="1588"/>
        <v>#DIV/0!</v>
      </c>
      <c r="AS3776" s="91" t="e">
        <f t="shared" si="1589"/>
        <v>#DIV/0!</v>
      </c>
      <c r="AT3776" s="91" t="e">
        <f t="shared" si="1590"/>
        <v>#DIV/0!</v>
      </c>
      <c r="AU3776" s="113" t="e">
        <f t="shared" si="1591"/>
        <v>#DIV/0!</v>
      </c>
      <c r="AV3776" s="113" t="e">
        <f t="shared" si="1592"/>
        <v>#DIV/0!</v>
      </c>
      <c r="AW3776" s="113" t="e">
        <f t="shared" si="1593"/>
        <v>#DIV/0!</v>
      </c>
      <c r="AX3776" s="113" t="e">
        <f t="shared" si="1594"/>
        <v>#DIV/0!</v>
      </c>
      <c r="AY3776" s="113" t="e">
        <f t="shared" si="1595"/>
        <v>#DIV/0!</v>
      </c>
    </row>
    <row r="3777" spans="1:51" x14ac:dyDescent="0.25">
      <c r="A3777" s="119"/>
      <c r="B3777" s="83"/>
      <c r="C3777" s="85"/>
      <c r="D3777" s="85"/>
      <c r="E3777" s="85"/>
      <c r="F3777" s="71"/>
      <c r="G3777" s="96"/>
      <c r="H3777" s="16" t="e">
        <f>IF(A3777&gt;$U$1,ROUND(ROUND( U3777*$S$1+(1-$S$1)*G3777,4)+$T$1*ROUND(($S$1*Z3777+(1-$S$1)*(G3777-U3777)^2)^0.5,4),4),Rawdata!AK3777+Rawdata!$T$1*Rawdata!AU3777)</f>
        <v>#DIV/0!</v>
      </c>
      <c r="I3777" s="16" t="e">
        <f>IF(A3777&gt;$V$1,ROUND(ROUND(V3777*$S$1+(1-$S$1)*G3777,4)+$T$1*ROUND(($S$1*AA3777+(1-$S$1)*(G3777-V3777)^2)^0.5,4),4),Rawdata!AL3777+Rawdata!$T$1*Rawdata!AV3777)</f>
        <v>#DIV/0!</v>
      </c>
      <c r="J3777" s="16" t="e">
        <f>IF(A3777&gt;$W$1,ROUND(ROUND( W3777*$S$1+(1-$S$1)*G3777,4)+$T$1*ROUND(($S$1*AB3777+(1-$S$1)*(G3777-W3777)^2)^0.5,4),4),Rawdata!AM3777+Rawdata!$T$1*Rawdata!AW3777)</f>
        <v>#DIV/0!</v>
      </c>
      <c r="K3777" s="16" t="e">
        <f>IF(A3777&gt;$X$1,ROUND(ROUND( X3777*$S$1+(1-$S$1)*G3777,4)+$T$1*ROUND(($S$1*AC3777+(1-$S$1)*(G3777-X3777)^2)^0.5,4),4),Rawdata!AN3777+Rawdata!$T$1*Rawdata!AX3777)</f>
        <v>#DIV/0!</v>
      </c>
      <c r="L3777" s="16" t="e">
        <f>IF(A3777&gt;$Y$1,ROUND(ROUND( Y3777*$S$1+(1-$S$1)*G3777,4)+$T$1*ROUND(($S$1*AD3777+(1-$S$1)*(G3777-Y3777)^2)^0.5,4),4),Rawdata!AO3777+Rawdata!$T$1*Rawdata!AY3777)</f>
        <v>#DIV/0!</v>
      </c>
      <c r="M3777" s="16" t="e">
        <f t="shared" si="1577"/>
        <v>#DIV/0!</v>
      </c>
      <c r="N3777" s="16" t="e">
        <f t="shared" si="1578"/>
        <v>#DIV/0!</v>
      </c>
      <c r="O3777" s="67"/>
      <c r="P3777" s="67"/>
      <c r="Q3777" s="31" t="e">
        <f t="shared" si="1597"/>
        <v>#DIV/0!</v>
      </c>
      <c r="R3777" s="17" t="e">
        <f t="shared" si="1598"/>
        <v>#DIV/0!</v>
      </c>
      <c r="S3777" s="37" t="e">
        <f t="shared" si="1579"/>
        <v>#DIV/0!</v>
      </c>
      <c r="T3777" s="17" t="e">
        <f t="shared" si="1580"/>
        <v>#DIV/0!</v>
      </c>
      <c r="U3777" s="91" t="e">
        <f>IF(A3777&gt;$U$1, U3778*$S$1+(1-$S$1)*G3778,Rawdata!AK3777)</f>
        <v>#DIV/0!</v>
      </c>
      <c r="V3777" s="91" t="e">
        <f>IF(A3777&gt;$V$1,$S$1*V3778+(1-$S$1)*G3778,Rawdata!AL3777)</f>
        <v>#DIV/0!</v>
      </c>
      <c r="W3777" s="91" t="e">
        <f>IF(A3777&gt;$W$1, $S$1*W3778+(1-$S$1)*G3778,Rawdata!AM3777)</f>
        <v>#DIV/0!</v>
      </c>
      <c r="X3777" s="91" t="e">
        <f>IF(A3777&gt;$X$1,$S$1*X3778+(1-$S$1)*G3778,Rawdata!AN3777)</f>
        <v>#DIV/0!</v>
      </c>
      <c r="Y3777" s="91" t="e">
        <f>IF(A3777&gt;$Y$1,$S$1*Y3778+(1-$S$1)*G3778,Rawdata!AO3777)</f>
        <v>#DIV/0!</v>
      </c>
      <c r="Z3777" s="91" t="e">
        <f>IF(A3777&gt;$Z$1,$S$1*Z3778+(1-$S$1)*(G3778-U3778)^2,Rawdata!AP3777)</f>
        <v>#DIV/0!</v>
      </c>
      <c r="AA3777" s="91" t="e">
        <f>IF(A3777&gt;$AA$1,$S$1*AA3778+(1-$S$1)*(G3778-V3778)^2,Rawdata!AQ3777)</f>
        <v>#DIV/0!</v>
      </c>
      <c r="AB3777" s="91" t="e">
        <f>IF(A3777&gt;89,$S$1*AB3778+(1-$S$1)*(G3778-W3778)^2,Rawdata!AR3777)</f>
        <v>#DIV/0!</v>
      </c>
      <c r="AC3777" s="91" t="e">
        <f>IF(A3777&gt;$AC$1,$S$1*AC3778+(1-$S$1)*(G3778-X3778)^2,Rawdata!AS3777)</f>
        <v>#DIV/0!</v>
      </c>
      <c r="AD3777" s="91" t="e">
        <f>IF(A3777&gt;$AD$1,$S$1*AD3778+(1-$S$1)*(G3778-Y3778)^2,Rawdata!AT3777)</f>
        <v>#DIV/0!</v>
      </c>
      <c r="AE3777" s="80" t="e">
        <f t="shared" si="1573"/>
        <v>#DIV/0!</v>
      </c>
      <c r="AF3777" s="81" t="e">
        <f t="shared" si="1574"/>
        <v>#DIV/0!</v>
      </c>
      <c r="AG3777" s="86">
        <f t="shared" si="1596"/>
        <v>0</v>
      </c>
      <c r="AH3777" s="107" t="e">
        <f t="shared" si="1599"/>
        <v>#DIV/0!</v>
      </c>
      <c r="AI3777" s="107" t="e">
        <f t="shared" si="1575"/>
        <v>#DIV/0!</v>
      </c>
      <c r="AJ3777" s="108" t="e">
        <f t="shared" si="1576"/>
        <v>#DIV/0!</v>
      </c>
      <c r="AK3777" s="113" t="e">
        <f t="shared" si="1581"/>
        <v>#DIV/0!</v>
      </c>
      <c r="AL3777" s="113" t="e">
        <f t="shared" si="1582"/>
        <v>#DIV/0!</v>
      </c>
      <c r="AM3777" s="113" t="e">
        <f t="shared" si="1583"/>
        <v>#DIV/0!</v>
      </c>
      <c r="AN3777" s="113" t="e">
        <f t="shared" si="1584"/>
        <v>#DIV/0!</v>
      </c>
      <c r="AO3777" s="113" t="e">
        <f t="shared" si="1585"/>
        <v>#DIV/0!</v>
      </c>
      <c r="AP3777" s="91" t="e">
        <f t="shared" si="1586"/>
        <v>#DIV/0!</v>
      </c>
      <c r="AQ3777" s="91" t="e">
        <f t="shared" si="1587"/>
        <v>#DIV/0!</v>
      </c>
      <c r="AR3777" s="91" t="e">
        <f t="shared" si="1588"/>
        <v>#DIV/0!</v>
      </c>
      <c r="AS3777" s="91" t="e">
        <f t="shared" si="1589"/>
        <v>#DIV/0!</v>
      </c>
      <c r="AT3777" s="91" t="e">
        <f t="shared" si="1590"/>
        <v>#DIV/0!</v>
      </c>
      <c r="AU3777" s="113" t="e">
        <f t="shared" si="1591"/>
        <v>#DIV/0!</v>
      </c>
      <c r="AV3777" s="113" t="e">
        <f t="shared" si="1592"/>
        <v>#DIV/0!</v>
      </c>
      <c r="AW3777" s="113" t="e">
        <f t="shared" si="1593"/>
        <v>#DIV/0!</v>
      </c>
      <c r="AX3777" s="113" t="e">
        <f t="shared" si="1594"/>
        <v>#DIV/0!</v>
      </c>
      <c r="AY3777" s="113" t="e">
        <f t="shared" si="1595"/>
        <v>#DIV/0!</v>
      </c>
    </row>
    <row r="3778" spans="1:51" x14ac:dyDescent="0.25">
      <c r="A3778" s="119"/>
      <c r="B3778" s="83"/>
      <c r="C3778" s="85"/>
      <c r="D3778" s="85"/>
      <c r="E3778" s="85"/>
      <c r="F3778" s="71"/>
      <c r="G3778" s="96"/>
      <c r="H3778" s="16" t="e">
        <f>IF(A3778&gt;$U$1,ROUND(ROUND( U3778*$S$1+(1-$S$1)*G3778,4)+$T$1*ROUND(($S$1*Z3778+(1-$S$1)*(G3778-U3778)^2)^0.5,4),4),Rawdata!AK3778+Rawdata!$T$1*Rawdata!AU3778)</f>
        <v>#DIV/0!</v>
      </c>
      <c r="I3778" s="16" t="e">
        <f>IF(A3778&gt;$V$1,ROUND(ROUND(V3778*$S$1+(1-$S$1)*G3778,4)+$T$1*ROUND(($S$1*AA3778+(1-$S$1)*(G3778-V3778)^2)^0.5,4),4),Rawdata!AL3778+Rawdata!$T$1*Rawdata!AV3778)</f>
        <v>#DIV/0!</v>
      </c>
      <c r="J3778" s="16" t="e">
        <f>IF(A3778&gt;$W$1,ROUND(ROUND( W3778*$S$1+(1-$S$1)*G3778,4)+$T$1*ROUND(($S$1*AB3778+(1-$S$1)*(G3778-W3778)^2)^0.5,4),4),Rawdata!AM3778+Rawdata!$T$1*Rawdata!AW3778)</f>
        <v>#DIV/0!</v>
      </c>
      <c r="K3778" s="16" t="e">
        <f>IF(A3778&gt;$X$1,ROUND(ROUND( X3778*$S$1+(1-$S$1)*G3778,4)+$T$1*ROUND(($S$1*AC3778+(1-$S$1)*(G3778-X3778)^2)^0.5,4),4),Rawdata!AN3778+Rawdata!$T$1*Rawdata!AX3778)</f>
        <v>#DIV/0!</v>
      </c>
      <c r="L3778" s="16" t="e">
        <f>IF(A3778&gt;$Y$1,ROUND(ROUND( Y3778*$S$1+(1-$S$1)*G3778,4)+$T$1*ROUND(($S$1*AD3778+(1-$S$1)*(G3778-Y3778)^2)^0.5,4),4),Rawdata!AO3778+Rawdata!$T$1*Rawdata!AY3778)</f>
        <v>#DIV/0!</v>
      </c>
      <c r="M3778" s="16" t="e">
        <f t="shared" si="1577"/>
        <v>#DIV/0!</v>
      </c>
      <c r="N3778" s="16" t="e">
        <f t="shared" si="1578"/>
        <v>#DIV/0!</v>
      </c>
      <c r="O3778" s="67"/>
      <c r="P3778" s="67"/>
      <c r="Q3778" s="31" t="e">
        <f t="shared" si="1597"/>
        <v>#DIV/0!</v>
      </c>
      <c r="R3778" s="17" t="e">
        <f t="shared" si="1598"/>
        <v>#DIV/0!</v>
      </c>
      <c r="S3778" s="37" t="e">
        <f t="shared" si="1579"/>
        <v>#DIV/0!</v>
      </c>
      <c r="T3778" s="17" t="e">
        <f t="shared" si="1580"/>
        <v>#DIV/0!</v>
      </c>
      <c r="U3778" s="91" t="e">
        <f>IF(A3778&gt;$U$1, U3779*$S$1+(1-$S$1)*G3779,Rawdata!AK3778)</f>
        <v>#DIV/0!</v>
      </c>
      <c r="V3778" s="91" t="e">
        <f>IF(A3778&gt;$V$1,$S$1*V3779+(1-$S$1)*G3779,Rawdata!AL3778)</f>
        <v>#DIV/0!</v>
      </c>
      <c r="W3778" s="91" t="e">
        <f>IF(A3778&gt;$W$1, $S$1*W3779+(1-$S$1)*G3779,Rawdata!AM3778)</f>
        <v>#DIV/0!</v>
      </c>
      <c r="X3778" s="91" t="e">
        <f>IF(A3778&gt;$X$1,$S$1*X3779+(1-$S$1)*G3779,Rawdata!AN3778)</f>
        <v>#DIV/0!</v>
      </c>
      <c r="Y3778" s="91" t="e">
        <f>IF(A3778&gt;$Y$1,$S$1*Y3779+(1-$S$1)*G3779,Rawdata!AO3778)</f>
        <v>#DIV/0!</v>
      </c>
      <c r="Z3778" s="91" t="e">
        <f>IF(A3778&gt;$Z$1,$S$1*Z3779+(1-$S$1)*(G3779-U3779)^2,Rawdata!AP3778)</f>
        <v>#DIV/0!</v>
      </c>
      <c r="AA3778" s="91" t="e">
        <f>IF(A3778&gt;$AA$1,$S$1*AA3779+(1-$S$1)*(G3779-V3779)^2,Rawdata!AQ3778)</f>
        <v>#DIV/0!</v>
      </c>
      <c r="AB3778" s="91" t="e">
        <f>IF(A3778&gt;89,$S$1*AB3779+(1-$S$1)*(G3779-W3779)^2,Rawdata!AR3778)</f>
        <v>#DIV/0!</v>
      </c>
      <c r="AC3778" s="91" t="e">
        <f>IF(A3778&gt;$AC$1,$S$1*AC3779+(1-$S$1)*(G3779-X3779)^2,Rawdata!AS3778)</f>
        <v>#DIV/0!</v>
      </c>
      <c r="AD3778" s="91" t="e">
        <f>IF(A3778&gt;$AD$1,$S$1*AD3779+(1-$S$1)*(G3779-Y3779)^2,Rawdata!AT3778)</f>
        <v>#DIV/0!</v>
      </c>
      <c r="AE3778" s="80" t="e">
        <f t="shared" si="1573"/>
        <v>#DIV/0!</v>
      </c>
      <c r="AF3778" s="81" t="e">
        <f t="shared" si="1574"/>
        <v>#DIV/0!</v>
      </c>
      <c r="AG3778" s="86">
        <f t="shared" si="1596"/>
        <v>0</v>
      </c>
      <c r="AH3778" s="107" t="e">
        <f t="shared" si="1599"/>
        <v>#DIV/0!</v>
      </c>
      <c r="AI3778" s="107" t="e">
        <f t="shared" si="1575"/>
        <v>#DIV/0!</v>
      </c>
      <c r="AJ3778" s="108" t="e">
        <f t="shared" si="1576"/>
        <v>#DIV/0!</v>
      </c>
      <c r="AK3778" s="113" t="e">
        <f t="shared" si="1581"/>
        <v>#DIV/0!</v>
      </c>
      <c r="AL3778" s="113" t="e">
        <f t="shared" si="1582"/>
        <v>#DIV/0!</v>
      </c>
      <c r="AM3778" s="113" t="e">
        <f t="shared" si="1583"/>
        <v>#DIV/0!</v>
      </c>
      <c r="AN3778" s="113" t="e">
        <f t="shared" si="1584"/>
        <v>#DIV/0!</v>
      </c>
      <c r="AO3778" s="113" t="e">
        <f t="shared" si="1585"/>
        <v>#DIV/0!</v>
      </c>
      <c r="AP3778" s="91" t="e">
        <f t="shared" si="1586"/>
        <v>#DIV/0!</v>
      </c>
      <c r="AQ3778" s="91" t="e">
        <f t="shared" si="1587"/>
        <v>#DIV/0!</v>
      </c>
      <c r="AR3778" s="91" t="e">
        <f t="shared" si="1588"/>
        <v>#DIV/0!</v>
      </c>
      <c r="AS3778" s="91" t="e">
        <f t="shared" si="1589"/>
        <v>#DIV/0!</v>
      </c>
      <c r="AT3778" s="91" t="e">
        <f t="shared" si="1590"/>
        <v>#DIV/0!</v>
      </c>
      <c r="AU3778" s="113" t="e">
        <f t="shared" si="1591"/>
        <v>#DIV/0!</v>
      </c>
      <c r="AV3778" s="113" t="e">
        <f t="shared" si="1592"/>
        <v>#DIV/0!</v>
      </c>
      <c r="AW3778" s="113" t="e">
        <f t="shared" si="1593"/>
        <v>#DIV/0!</v>
      </c>
      <c r="AX3778" s="113" t="e">
        <f t="shared" si="1594"/>
        <v>#DIV/0!</v>
      </c>
      <c r="AY3778" s="113" t="e">
        <f t="shared" si="1595"/>
        <v>#DIV/0!</v>
      </c>
    </row>
    <row r="3779" spans="1:51" x14ac:dyDescent="0.25">
      <c r="A3779" s="119"/>
      <c r="B3779" s="83"/>
      <c r="C3779" s="85"/>
      <c r="D3779" s="85"/>
      <c r="E3779" s="85"/>
      <c r="F3779" s="71"/>
      <c r="G3779" s="96"/>
      <c r="H3779" s="16" t="e">
        <f>IF(A3779&gt;$U$1,ROUND(ROUND( U3779*$S$1+(1-$S$1)*G3779,4)+$T$1*ROUND(($S$1*Z3779+(1-$S$1)*(G3779-U3779)^2)^0.5,4),4),Rawdata!AK3779+Rawdata!$T$1*Rawdata!AU3779)</f>
        <v>#DIV/0!</v>
      </c>
      <c r="I3779" s="16" t="e">
        <f>IF(A3779&gt;$V$1,ROUND(ROUND(V3779*$S$1+(1-$S$1)*G3779,4)+$T$1*ROUND(($S$1*AA3779+(1-$S$1)*(G3779-V3779)^2)^0.5,4),4),Rawdata!AL3779+Rawdata!$T$1*Rawdata!AV3779)</f>
        <v>#DIV/0!</v>
      </c>
      <c r="J3779" s="16" t="e">
        <f>IF(A3779&gt;$W$1,ROUND(ROUND( W3779*$S$1+(1-$S$1)*G3779,4)+$T$1*ROUND(($S$1*AB3779+(1-$S$1)*(G3779-W3779)^2)^0.5,4),4),Rawdata!AM3779+Rawdata!$T$1*Rawdata!AW3779)</f>
        <v>#DIV/0!</v>
      </c>
      <c r="K3779" s="16" t="e">
        <f>IF(A3779&gt;$X$1,ROUND(ROUND( X3779*$S$1+(1-$S$1)*G3779,4)+$T$1*ROUND(($S$1*AC3779+(1-$S$1)*(G3779-X3779)^2)^0.5,4),4),Rawdata!AN3779+Rawdata!$T$1*Rawdata!AX3779)</f>
        <v>#DIV/0!</v>
      </c>
      <c r="L3779" s="16" t="e">
        <f>IF(A3779&gt;$Y$1,ROUND(ROUND( Y3779*$S$1+(1-$S$1)*G3779,4)+$T$1*ROUND(($S$1*AD3779+(1-$S$1)*(G3779-Y3779)^2)^0.5,4),4),Rawdata!AO3779+Rawdata!$T$1*Rawdata!AY3779)</f>
        <v>#DIV/0!</v>
      </c>
      <c r="M3779" s="16" t="e">
        <f t="shared" si="1577"/>
        <v>#DIV/0!</v>
      </c>
      <c r="N3779" s="16" t="e">
        <f t="shared" si="1578"/>
        <v>#DIV/0!</v>
      </c>
      <c r="O3779" s="67"/>
      <c r="P3779" s="67"/>
      <c r="Q3779" s="31" t="e">
        <f t="shared" si="1597"/>
        <v>#DIV/0!</v>
      </c>
      <c r="R3779" s="17" t="e">
        <f t="shared" si="1598"/>
        <v>#DIV/0!</v>
      </c>
      <c r="S3779" s="37" t="e">
        <f t="shared" si="1579"/>
        <v>#DIV/0!</v>
      </c>
      <c r="T3779" s="17" t="e">
        <f t="shared" si="1580"/>
        <v>#DIV/0!</v>
      </c>
      <c r="U3779" s="91" t="e">
        <f>IF(A3779&gt;$U$1, U3780*$S$1+(1-$S$1)*G3780,Rawdata!AK3779)</f>
        <v>#DIV/0!</v>
      </c>
      <c r="V3779" s="91" t="e">
        <f>IF(A3779&gt;$V$1,$S$1*V3780+(1-$S$1)*G3780,Rawdata!AL3779)</f>
        <v>#DIV/0!</v>
      </c>
      <c r="W3779" s="91" t="e">
        <f>IF(A3779&gt;$W$1, $S$1*W3780+(1-$S$1)*G3780,Rawdata!AM3779)</f>
        <v>#DIV/0!</v>
      </c>
      <c r="X3779" s="91" t="e">
        <f>IF(A3779&gt;$X$1,$S$1*X3780+(1-$S$1)*G3780,Rawdata!AN3779)</f>
        <v>#DIV/0!</v>
      </c>
      <c r="Y3779" s="91" t="e">
        <f>IF(A3779&gt;$Y$1,$S$1*Y3780+(1-$S$1)*G3780,Rawdata!AO3779)</f>
        <v>#DIV/0!</v>
      </c>
      <c r="Z3779" s="91" t="e">
        <f>IF(A3779&gt;$Z$1,$S$1*Z3780+(1-$S$1)*(G3780-U3780)^2,Rawdata!AP3779)</f>
        <v>#DIV/0!</v>
      </c>
      <c r="AA3779" s="91" t="e">
        <f>IF(A3779&gt;$AA$1,$S$1*AA3780+(1-$S$1)*(G3780-V3780)^2,Rawdata!AQ3779)</f>
        <v>#DIV/0!</v>
      </c>
      <c r="AB3779" s="91" t="e">
        <f>IF(A3779&gt;89,$S$1*AB3780+(1-$S$1)*(G3780-W3780)^2,Rawdata!AR3779)</f>
        <v>#DIV/0!</v>
      </c>
      <c r="AC3779" s="91" t="e">
        <f>IF(A3779&gt;$AC$1,$S$1*AC3780+(1-$S$1)*(G3780-X3780)^2,Rawdata!AS3779)</f>
        <v>#DIV/0!</v>
      </c>
      <c r="AD3779" s="91" t="e">
        <f>IF(A3779&gt;$AD$1,$S$1*AD3780+(1-$S$1)*(G3780-Y3780)^2,Rawdata!AT3779)</f>
        <v>#DIV/0!</v>
      </c>
      <c r="AE3779" s="80" t="e">
        <f t="shared" ref="AE3779:AE3842" si="1600">ROUND(AVERAGE(H3779:L3779),4)</f>
        <v>#DIV/0!</v>
      </c>
      <c r="AF3779" s="81" t="e">
        <f t="shared" ref="AF3779:AF3842" si="1601">ROUND(MAX(H3779:K3779)*0.8+0.2*L3779,4)</f>
        <v>#DIV/0!</v>
      </c>
      <c r="AG3779" s="86">
        <f t="shared" si="1596"/>
        <v>0</v>
      </c>
      <c r="AH3779" s="107" t="e">
        <f t="shared" si="1599"/>
        <v>#DIV/0!</v>
      </c>
      <c r="AI3779" s="107" t="e">
        <f t="shared" ref="AI3779:AI3842" si="1602">MAX(AH3779,$N$1)</f>
        <v>#DIV/0!</v>
      </c>
      <c r="AJ3779" s="108" t="e">
        <f t="shared" ref="AJ3779:AJ3842" si="1603">AI3779*AG3779*D3779</f>
        <v>#DIV/0!</v>
      </c>
      <c r="AK3779" s="113" t="e">
        <f t="shared" si="1581"/>
        <v>#DIV/0!</v>
      </c>
      <c r="AL3779" s="113" t="e">
        <f t="shared" si="1582"/>
        <v>#DIV/0!</v>
      </c>
      <c r="AM3779" s="113" t="e">
        <f t="shared" si="1583"/>
        <v>#DIV/0!</v>
      </c>
      <c r="AN3779" s="113" t="e">
        <f t="shared" si="1584"/>
        <v>#DIV/0!</v>
      </c>
      <c r="AO3779" s="113" t="e">
        <f t="shared" si="1585"/>
        <v>#DIV/0!</v>
      </c>
      <c r="AP3779" s="91" t="e">
        <f t="shared" si="1586"/>
        <v>#DIV/0!</v>
      </c>
      <c r="AQ3779" s="91" t="e">
        <f t="shared" si="1587"/>
        <v>#DIV/0!</v>
      </c>
      <c r="AR3779" s="91" t="e">
        <f t="shared" si="1588"/>
        <v>#DIV/0!</v>
      </c>
      <c r="AS3779" s="91" t="e">
        <f t="shared" si="1589"/>
        <v>#DIV/0!</v>
      </c>
      <c r="AT3779" s="91" t="e">
        <f t="shared" si="1590"/>
        <v>#DIV/0!</v>
      </c>
      <c r="AU3779" s="113" t="e">
        <f t="shared" si="1591"/>
        <v>#DIV/0!</v>
      </c>
      <c r="AV3779" s="113" t="e">
        <f t="shared" si="1592"/>
        <v>#DIV/0!</v>
      </c>
      <c r="AW3779" s="113" t="e">
        <f t="shared" si="1593"/>
        <v>#DIV/0!</v>
      </c>
      <c r="AX3779" s="113" t="e">
        <f t="shared" si="1594"/>
        <v>#DIV/0!</v>
      </c>
      <c r="AY3779" s="113" t="e">
        <f t="shared" si="1595"/>
        <v>#DIV/0!</v>
      </c>
    </row>
    <row r="3780" spans="1:51" x14ac:dyDescent="0.25">
      <c r="A3780" s="119"/>
      <c r="B3780" s="83"/>
      <c r="C3780" s="85"/>
      <c r="D3780" s="85"/>
      <c r="E3780" s="85"/>
      <c r="F3780" s="71"/>
      <c r="G3780" s="96"/>
      <c r="H3780" s="16" t="e">
        <f>IF(A3780&gt;$U$1,ROUND(ROUND( U3780*$S$1+(1-$S$1)*G3780,4)+$T$1*ROUND(($S$1*Z3780+(1-$S$1)*(G3780-U3780)^2)^0.5,4),4),Rawdata!AK3780+Rawdata!$T$1*Rawdata!AU3780)</f>
        <v>#DIV/0!</v>
      </c>
      <c r="I3780" s="16" t="e">
        <f>IF(A3780&gt;$V$1,ROUND(ROUND(V3780*$S$1+(1-$S$1)*G3780,4)+$T$1*ROUND(($S$1*AA3780+(1-$S$1)*(G3780-V3780)^2)^0.5,4),4),Rawdata!AL3780+Rawdata!$T$1*Rawdata!AV3780)</f>
        <v>#DIV/0!</v>
      </c>
      <c r="J3780" s="16" t="e">
        <f>IF(A3780&gt;$W$1,ROUND(ROUND( W3780*$S$1+(1-$S$1)*G3780,4)+$T$1*ROUND(($S$1*AB3780+(1-$S$1)*(G3780-W3780)^2)^0.5,4),4),Rawdata!AM3780+Rawdata!$T$1*Rawdata!AW3780)</f>
        <v>#DIV/0!</v>
      </c>
      <c r="K3780" s="16" t="e">
        <f>IF(A3780&gt;$X$1,ROUND(ROUND( X3780*$S$1+(1-$S$1)*G3780,4)+$T$1*ROUND(($S$1*AC3780+(1-$S$1)*(G3780-X3780)^2)^0.5,4),4),Rawdata!AN3780+Rawdata!$T$1*Rawdata!AX3780)</f>
        <v>#DIV/0!</v>
      </c>
      <c r="L3780" s="16" t="e">
        <f>IF(A3780&gt;$Y$1,ROUND(ROUND( Y3780*$S$1+(1-$S$1)*G3780,4)+$T$1*ROUND(($S$1*AD3780+(1-$S$1)*(G3780-Y3780)^2)^0.5,4),4),Rawdata!AO3780+Rawdata!$T$1*Rawdata!AY3780)</f>
        <v>#DIV/0!</v>
      </c>
      <c r="M3780" s="16" t="e">
        <f t="shared" ref="M3780:M3843" si="1604">IF(OR(A3778="I",A3778="S",A3778="B"), ROUND(ROUND(AVERAGE(H3780:L3780),4)*SQRT(2),4), ROUND(ROUND(MAX(H3780:K3780)*0.8+0.2*L3780,4)*SQRT(2),4))</f>
        <v>#DIV/0!</v>
      </c>
      <c r="N3780" s="16" t="e">
        <f t="shared" ref="N3780:N3843" si="1605">MAX(M3780,$N$1)</f>
        <v>#DIV/0!</v>
      </c>
      <c r="O3780" s="67"/>
      <c r="P3780" s="67"/>
      <c r="Q3780" s="31" t="e">
        <f t="shared" si="1597"/>
        <v>#DIV/0!</v>
      </c>
      <c r="R3780" s="17" t="e">
        <f t="shared" si="1598"/>
        <v>#DIV/0!</v>
      </c>
      <c r="S3780" s="37" t="e">
        <f t="shared" ref="S3780:S3843" si="1606">IF($D$1=8, ROUNDUP(Q3780,-2),IF($D$1=2,ROUNDUP(Q3780,-1), IF(OR($D$1=1,$D$1=4),ROUNDUP(Q3780,-3),"N/A")))</f>
        <v>#DIV/0!</v>
      </c>
      <c r="T3780" s="17" t="e">
        <f t="shared" ref="T3780:T3843" si="1607">ROUNDUP((S3780-P3780)/P3780,3)</f>
        <v>#DIV/0!</v>
      </c>
      <c r="U3780" s="91" t="e">
        <f>IF(A3780&gt;$U$1, U3781*$S$1+(1-$S$1)*G3781,Rawdata!AK3780)</f>
        <v>#DIV/0!</v>
      </c>
      <c r="V3780" s="91" t="e">
        <f>IF(A3780&gt;$V$1,$S$1*V3781+(1-$S$1)*G3781,Rawdata!AL3780)</f>
        <v>#DIV/0!</v>
      </c>
      <c r="W3780" s="91" t="e">
        <f>IF(A3780&gt;$W$1, $S$1*W3781+(1-$S$1)*G3781,Rawdata!AM3780)</f>
        <v>#DIV/0!</v>
      </c>
      <c r="X3780" s="91" t="e">
        <f>IF(A3780&gt;$X$1,$S$1*X3781+(1-$S$1)*G3781,Rawdata!AN3780)</f>
        <v>#DIV/0!</v>
      </c>
      <c r="Y3780" s="91" t="e">
        <f>IF(A3780&gt;$Y$1,$S$1*Y3781+(1-$S$1)*G3781,Rawdata!AO3780)</f>
        <v>#DIV/0!</v>
      </c>
      <c r="Z3780" s="91" t="e">
        <f>IF(A3780&gt;$Z$1,$S$1*Z3781+(1-$S$1)*(G3781-U3781)^2,Rawdata!AP3780)</f>
        <v>#DIV/0!</v>
      </c>
      <c r="AA3780" s="91" t="e">
        <f>IF(A3780&gt;$AA$1,$S$1*AA3781+(1-$S$1)*(G3781-V3781)^2,Rawdata!AQ3780)</f>
        <v>#DIV/0!</v>
      </c>
      <c r="AB3780" s="91" t="e">
        <f>IF(A3780&gt;89,$S$1*AB3781+(1-$S$1)*(G3781-W3781)^2,Rawdata!AR3780)</f>
        <v>#DIV/0!</v>
      </c>
      <c r="AC3780" s="91" t="e">
        <f>IF(A3780&gt;$AC$1,$S$1*AC3781+(1-$S$1)*(G3781-X3781)^2,Rawdata!AS3780)</f>
        <v>#DIV/0!</v>
      </c>
      <c r="AD3780" s="91" t="e">
        <f>IF(A3780&gt;$AD$1,$S$1*AD3781+(1-$S$1)*(G3781-Y3781)^2,Rawdata!AT3780)</f>
        <v>#DIV/0!</v>
      </c>
      <c r="AE3780" s="80" t="e">
        <f t="shared" si="1600"/>
        <v>#DIV/0!</v>
      </c>
      <c r="AF3780" s="81" t="e">
        <f t="shared" si="1601"/>
        <v>#DIV/0!</v>
      </c>
      <c r="AG3780" s="86">
        <f t="shared" si="1596"/>
        <v>0</v>
      </c>
      <c r="AH3780" s="107" t="e">
        <f t="shared" si="1599"/>
        <v>#DIV/0!</v>
      </c>
      <c r="AI3780" s="107" t="e">
        <f t="shared" si="1602"/>
        <v>#DIV/0!</v>
      </c>
      <c r="AJ3780" s="108" t="e">
        <f t="shared" si="1603"/>
        <v>#DIV/0!</v>
      </c>
      <c r="AK3780" s="113" t="e">
        <f t="shared" ref="AK3780:AK3843" si="1608">ROUND(AVERAGE(G3780:G3809),4)</f>
        <v>#DIV/0!</v>
      </c>
      <c r="AL3780" s="113" t="e">
        <f t="shared" ref="AL3780:AL3843" si="1609">ROUND(AVERAGE(G3780:G3839),4)</f>
        <v>#DIV/0!</v>
      </c>
      <c r="AM3780" s="113" t="e">
        <f t="shared" ref="AM3780:AM3843" si="1610">ROUND(AVERAGE(G3780:G3869),4)</f>
        <v>#DIV/0!</v>
      </c>
      <c r="AN3780" s="113" t="e">
        <f t="shared" ref="AN3780:AN3843" si="1611">ROUND(AVERAGE(G3780:G3959),4)</f>
        <v>#DIV/0!</v>
      </c>
      <c r="AO3780" s="113" t="e">
        <f t="shared" ref="AO3780:AO3843" si="1612">ROUND(AVERAGE(G3780:G6279),4)</f>
        <v>#DIV/0!</v>
      </c>
      <c r="AP3780" s="91" t="e">
        <f t="shared" ref="AP3780:AP3843" si="1613">AU3780^2</f>
        <v>#DIV/0!</v>
      </c>
      <c r="AQ3780" s="91" t="e">
        <f t="shared" ref="AQ3780:AQ3843" si="1614">AV3780^2</f>
        <v>#DIV/0!</v>
      </c>
      <c r="AR3780" s="91" t="e">
        <f t="shared" ref="AR3780:AR3843" si="1615">AW3780^2</f>
        <v>#DIV/0!</v>
      </c>
      <c r="AS3780" s="91" t="e">
        <f t="shared" ref="AS3780:AS3843" si="1616">AX3780^2</f>
        <v>#DIV/0!</v>
      </c>
      <c r="AT3780" s="91" t="e">
        <f t="shared" ref="AT3780:AT3843" si="1617">AY3780^2</f>
        <v>#DIV/0!</v>
      </c>
      <c r="AU3780" s="113" t="e">
        <f t="shared" ref="AU3780:AU3843" si="1618">ROUND(STDEV(G3780:G3809),4)</f>
        <v>#DIV/0!</v>
      </c>
      <c r="AV3780" s="113" t="e">
        <f t="shared" ref="AV3780:AV3843" si="1619">ROUND(STDEV(G3780:G3839),4)</f>
        <v>#DIV/0!</v>
      </c>
      <c r="AW3780" s="113" t="e">
        <f t="shared" ref="AW3780:AW3843" si="1620">ROUND(STDEV(G3780:G3869),4)</f>
        <v>#DIV/0!</v>
      </c>
      <c r="AX3780" s="113" t="e">
        <f t="shared" ref="AX3780:AX3843" si="1621">ROUND(STDEV(G3780:G3959),4)</f>
        <v>#DIV/0!</v>
      </c>
      <c r="AY3780" s="113" t="e">
        <f t="shared" ref="AY3780:AY3843" si="1622">ROUND(STDEV(G3780:G6279),4)</f>
        <v>#DIV/0!</v>
      </c>
    </row>
    <row r="3781" spans="1:51" x14ac:dyDescent="0.25">
      <c r="A3781" s="119"/>
      <c r="B3781" s="83"/>
      <c r="C3781" s="85"/>
      <c r="D3781" s="85"/>
      <c r="E3781" s="85"/>
      <c r="F3781" s="71"/>
      <c r="G3781" s="96"/>
      <c r="H3781" s="16" t="e">
        <f>IF(A3781&gt;$U$1,ROUND(ROUND( U3781*$S$1+(1-$S$1)*G3781,4)+$T$1*ROUND(($S$1*Z3781+(1-$S$1)*(G3781-U3781)^2)^0.5,4),4),Rawdata!AK3781+Rawdata!$T$1*Rawdata!AU3781)</f>
        <v>#DIV/0!</v>
      </c>
      <c r="I3781" s="16" t="e">
        <f>IF(A3781&gt;$V$1,ROUND(ROUND(V3781*$S$1+(1-$S$1)*G3781,4)+$T$1*ROUND(($S$1*AA3781+(1-$S$1)*(G3781-V3781)^2)^0.5,4),4),Rawdata!AL3781+Rawdata!$T$1*Rawdata!AV3781)</f>
        <v>#DIV/0!</v>
      </c>
      <c r="J3781" s="16" t="e">
        <f>IF(A3781&gt;$W$1,ROUND(ROUND( W3781*$S$1+(1-$S$1)*G3781,4)+$T$1*ROUND(($S$1*AB3781+(1-$S$1)*(G3781-W3781)^2)^0.5,4),4),Rawdata!AM3781+Rawdata!$T$1*Rawdata!AW3781)</f>
        <v>#DIV/0!</v>
      </c>
      <c r="K3781" s="16" t="e">
        <f>IF(A3781&gt;$X$1,ROUND(ROUND( X3781*$S$1+(1-$S$1)*G3781,4)+$T$1*ROUND(($S$1*AC3781+(1-$S$1)*(G3781-X3781)^2)^0.5,4),4),Rawdata!AN3781+Rawdata!$T$1*Rawdata!AX3781)</f>
        <v>#DIV/0!</v>
      </c>
      <c r="L3781" s="16" t="e">
        <f>IF(A3781&gt;$Y$1,ROUND(ROUND( Y3781*$S$1+(1-$S$1)*G3781,4)+$T$1*ROUND(($S$1*AD3781+(1-$S$1)*(G3781-Y3781)^2)^0.5,4),4),Rawdata!AO3781+Rawdata!$T$1*Rawdata!AY3781)</f>
        <v>#DIV/0!</v>
      </c>
      <c r="M3781" s="16" t="e">
        <f t="shared" si="1604"/>
        <v>#DIV/0!</v>
      </c>
      <c r="N3781" s="16" t="e">
        <f t="shared" si="1605"/>
        <v>#DIV/0!</v>
      </c>
      <c r="O3781" s="67"/>
      <c r="P3781" s="67"/>
      <c r="Q3781" s="31" t="e">
        <f t="shared" si="1597"/>
        <v>#DIV/0!</v>
      </c>
      <c r="R3781" s="17" t="e">
        <f t="shared" si="1598"/>
        <v>#DIV/0!</v>
      </c>
      <c r="S3781" s="37" t="e">
        <f t="shared" si="1606"/>
        <v>#DIV/0!</v>
      </c>
      <c r="T3781" s="17" t="e">
        <f t="shared" si="1607"/>
        <v>#DIV/0!</v>
      </c>
      <c r="U3781" s="91" t="e">
        <f>IF(A3781&gt;$U$1, U3782*$S$1+(1-$S$1)*G3782,Rawdata!AK3781)</f>
        <v>#DIV/0!</v>
      </c>
      <c r="V3781" s="91" t="e">
        <f>IF(A3781&gt;$V$1,$S$1*V3782+(1-$S$1)*G3782,Rawdata!AL3781)</f>
        <v>#DIV/0!</v>
      </c>
      <c r="W3781" s="91" t="e">
        <f>IF(A3781&gt;$W$1, $S$1*W3782+(1-$S$1)*G3782,Rawdata!AM3781)</f>
        <v>#DIV/0!</v>
      </c>
      <c r="X3781" s="91" t="e">
        <f>IF(A3781&gt;$X$1,$S$1*X3782+(1-$S$1)*G3782,Rawdata!AN3781)</f>
        <v>#DIV/0!</v>
      </c>
      <c r="Y3781" s="91" t="e">
        <f>IF(A3781&gt;$Y$1,$S$1*Y3782+(1-$S$1)*G3782,Rawdata!AO3781)</f>
        <v>#DIV/0!</v>
      </c>
      <c r="Z3781" s="91" t="e">
        <f>IF(A3781&gt;$Z$1,$S$1*Z3782+(1-$S$1)*(G3782-U3782)^2,Rawdata!AP3781)</f>
        <v>#DIV/0!</v>
      </c>
      <c r="AA3781" s="91" t="e">
        <f>IF(A3781&gt;$AA$1,$S$1*AA3782+(1-$S$1)*(G3782-V3782)^2,Rawdata!AQ3781)</f>
        <v>#DIV/0!</v>
      </c>
      <c r="AB3781" s="91" t="e">
        <f>IF(A3781&gt;89,$S$1*AB3782+(1-$S$1)*(G3782-W3782)^2,Rawdata!AR3781)</f>
        <v>#DIV/0!</v>
      </c>
      <c r="AC3781" s="91" t="e">
        <f>IF(A3781&gt;$AC$1,$S$1*AC3782+(1-$S$1)*(G3782-X3782)^2,Rawdata!AS3781)</f>
        <v>#DIV/0!</v>
      </c>
      <c r="AD3781" s="91" t="e">
        <f>IF(A3781&gt;$AD$1,$S$1*AD3782+(1-$S$1)*(G3782-Y3782)^2,Rawdata!AT3781)</f>
        <v>#DIV/0!</v>
      </c>
      <c r="AE3781" s="80" t="e">
        <f t="shared" si="1600"/>
        <v>#DIV/0!</v>
      </c>
      <c r="AF3781" s="81" t="e">
        <f t="shared" si="1601"/>
        <v>#DIV/0!</v>
      </c>
      <c r="AG3781" s="86">
        <f t="shared" ref="AG3781:AG3844" si="1623">AG3780</f>
        <v>0</v>
      </c>
      <c r="AH3781" s="107" t="e">
        <f t="shared" si="1599"/>
        <v>#DIV/0!</v>
      </c>
      <c r="AI3781" s="107" t="e">
        <f t="shared" si="1602"/>
        <v>#DIV/0!</v>
      </c>
      <c r="AJ3781" s="108" t="e">
        <f t="shared" si="1603"/>
        <v>#DIV/0!</v>
      </c>
      <c r="AK3781" s="113" t="e">
        <f t="shared" si="1608"/>
        <v>#DIV/0!</v>
      </c>
      <c r="AL3781" s="113" t="e">
        <f t="shared" si="1609"/>
        <v>#DIV/0!</v>
      </c>
      <c r="AM3781" s="113" t="e">
        <f t="shared" si="1610"/>
        <v>#DIV/0!</v>
      </c>
      <c r="AN3781" s="113" t="e">
        <f t="shared" si="1611"/>
        <v>#DIV/0!</v>
      </c>
      <c r="AO3781" s="113" t="e">
        <f t="shared" si="1612"/>
        <v>#DIV/0!</v>
      </c>
      <c r="AP3781" s="91" t="e">
        <f t="shared" si="1613"/>
        <v>#DIV/0!</v>
      </c>
      <c r="AQ3781" s="91" t="e">
        <f t="shared" si="1614"/>
        <v>#DIV/0!</v>
      </c>
      <c r="AR3781" s="91" t="e">
        <f t="shared" si="1615"/>
        <v>#DIV/0!</v>
      </c>
      <c r="AS3781" s="91" t="e">
        <f t="shared" si="1616"/>
        <v>#DIV/0!</v>
      </c>
      <c r="AT3781" s="91" t="e">
        <f t="shared" si="1617"/>
        <v>#DIV/0!</v>
      </c>
      <c r="AU3781" s="113" t="e">
        <f t="shared" si="1618"/>
        <v>#DIV/0!</v>
      </c>
      <c r="AV3781" s="113" t="e">
        <f t="shared" si="1619"/>
        <v>#DIV/0!</v>
      </c>
      <c r="AW3781" s="113" t="e">
        <f t="shared" si="1620"/>
        <v>#DIV/0!</v>
      </c>
      <c r="AX3781" s="113" t="e">
        <f t="shared" si="1621"/>
        <v>#DIV/0!</v>
      </c>
      <c r="AY3781" s="113" t="e">
        <f t="shared" si="1622"/>
        <v>#DIV/0!</v>
      </c>
    </row>
    <row r="3782" spans="1:51" x14ac:dyDescent="0.25">
      <c r="A3782" s="119"/>
      <c r="B3782" s="83"/>
      <c r="C3782" s="85"/>
      <c r="D3782" s="85"/>
      <c r="E3782" s="85"/>
      <c r="F3782" s="71"/>
      <c r="G3782" s="96"/>
      <c r="H3782" s="16" t="e">
        <f>IF(A3782&gt;$U$1,ROUND(ROUND( U3782*$S$1+(1-$S$1)*G3782,4)+$T$1*ROUND(($S$1*Z3782+(1-$S$1)*(G3782-U3782)^2)^0.5,4),4),Rawdata!AK3782+Rawdata!$T$1*Rawdata!AU3782)</f>
        <v>#DIV/0!</v>
      </c>
      <c r="I3782" s="16" t="e">
        <f>IF(A3782&gt;$V$1,ROUND(ROUND(V3782*$S$1+(1-$S$1)*G3782,4)+$T$1*ROUND(($S$1*AA3782+(1-$S$1)*(G3782-V3782)^2)^0.5,4),4),Rawdata!AL3782+Rawdata!$T$1*Rawdata!AV3782)</f>
        <v>#DIV/0!</v>
      </c>
      <c r="J3782" s="16" t="e">
        <f>IF(A3782&gt;$W$1,ROUND(ROUND( W3782*$S$1+(1-$S$1)*G3782,4)+$T$1*ROUND(($S$1*AB3782+(1-$S$1)*(G3782-W3782)^2)^0.5,4),4),Rawdata!AM3782+Rawdata!$T$1*Rawdata!AW3782)</f>
        <v>#DIV/0!</v>
      </c>
      <c r="K3782" s="16" t="e">
        <f>IF(A3782&gt;$X$1,ROUND(ROUND( X3782*$S$1+(1-$S$1)*G3782,4)+$T$1*ROUND(($S$1*AC3782+(1-$S$1)*(G3782-X3782)^2)^0.5,4),4),Rawdata!AN3782+Rawdata!$T$1*Rawdata!AX3782)</f>
        <v>#DIV/0!</v>
      </c>
      <c r="L3782" s="16" t="e">
        <f>IF(A3782&gt;$Y$1,ROUND(ROUND( Y3782*$S$1+(1-$S$1)*G3782,4)+$T$1*ROUND(($S$1*AD3782+(1-$S$1)*(G3782-Y3782)^2)^0.5,4),4),Rawdata!AO3782+Rawdata!$T$1*Rawdata!AY3782)</f>
        <v>#DIV/0!</v>
      </c>
      <c r="M3782" s="16" t="e">
        <f t="shared" si="1604"/>
        <v>#DIV/0!</v>
      </c>
      <c r="N3782" s="16" t="e">
        <f t="shared" si="1605"/>
        <v>#DIV/0!</v>
      </c>
      <c r="O3782" s="67"/>
      <c r="P3782" s="67"/>
      <c r="Q3782" s="31" t="e">
        <f t="shared" si="1597"/>
        <v>#DIV/0!</v>
      </c>
      <c r="R3782" s="17" t="e">
        <f t="shared" si="1598"/>
        <v>#DIV/0!</v>
      </c>
      <c r="S3782" s="37" t="e">
        <f t="shared" si="1606"/>
        <v>#DIV/0!</v>
      </c>
      <c r="T3782" s="17" t="e">
        <f t="shared" si="1607"/>
        <v>#DIV/0!</v>
      </c>
      <c r="U3782" s="91" t="e">
        <f>IF(A3782&gt;$U$1, U3783*$S$1+(1-$S$1)*G3783,Rawdata!AK3782)</f>
        <v>#DIV/0!</v>
      </c>
      <c r="V3782" s="91" t="e">
        <f>IF(A3782&gt;$V$1,$S$1*V3783+(1-$S$1)*G3783,Rawdata!AL3782)</f>
        <v>#DIV/0!</v>
      </c>
      <c r="W3782" s="91" t="e">
        <f>IF(A3782&gt;$W$1, $S$1*W3783+(1-$S$1)*G3783,Rawdata!AM3782)</f>
        <v>#DIV/0!</v>
      </c>
      <c r="X3782" s="91" t="e">
        <f>IF(A3782&gt;$X$1,$S$1*X3783+(1-$S$1)*G3783,Rawdata!AN3782)</f>
        <v>#DIV/0!</v>
      </c>
      <c r="Y3782" s="91" t="e">
        <f>IF(A3782&gt;$Y$1,$S$1*Y3783+(1-$S$1)*G3783,Rawdata!AO3782)</f>
        <v>#DIV/0!</v>
      </c>
      <c r="Z3782" s="91" t="e">
        <f>IF(A3782&gt;$Z$1,$S$1*Z3783+(1-$S$1)*(G3783-U3783)^2,Rawdata!AP3782)</f>
        <v>#DIV/0!</v>
      </c>
      <c r="AA3782" s="91" t="e">
        <f>IF(A3782&gt;$AA$1,$S$1*AA3783+(1-$S$1)*(G3783-V3783)^2,Rawdata!AQ3782)</f>
        <v>#DIV/0!</v>
      </c>
      <c r="AB3782" s="91" t="e">
        <f>IF(A3782&gt;89,$S$1*AB3783+(1-$S$1)*(G3783-W3783)^2,Rawdata!AR3782)</f>
        <v>#DIV/0!</v>
      </c>
      <c r="AC3782" s="91" t="e">
        <f>IF(A3782&gt;$AC$1,$S$1*AC3783+(1-$S$1)*(G3783-X3783)^2,Rawdata!AS3782)</f>
        <v>#DIV/0!</v>
      </c>
      <c r="AD3782" s="91" t="e">
        <f>IF(A3782&gt;$AD$1,$S$1*AD3783+(1-$S$1)*(G3783-Y3783)^2,Rawdata!AT3782)</f>
        <v>#DIV/0!</v>
      </c>
      <c r="AE3782" s="80" t="e">
        <f t="shared" si="1600"/>
        <v>#DIV/0!</v>
      </c>
      <c r="AF3782" s="81" t="e">
        <f t="shared" si="1601"/>
        <v>#DIV/0!</v>
      </c>
      <c r="AG3782" s="86">
        <f t="shared" si="1623"/>
        <v>0</v>
      </c>
      <c r="AH3782" s="107" t="e">
        <f t="shared" si="1599"/>
        <v>#DIV/0!</v>
      </c>
      <c r="AI3782" s="107" t="e">
        <f t="shared" si="1602"/>
        <v>#DIV/0!</v>
      </c>
      <c r="AJ3782" s="108" t="e">
        <f t="shared" si="1603"/>
        <v>#DIV/0!</v>
      </c>
      <c r="AK3782" s="113" t="e">
        <f t="shared" si="1608"/>
        <v>#DIV/0!</v>
      </c>
      <c r="AL3782" s="113" t="e">
        <f t="shared" si="1609"/>
        <v>#DIV/0!</v>
      </c>
      <c r="AM3782" s="113" t="e">
        <f t="shared" si="1610"/>
        <v>#DIV/0!</v>
      </c>
      <c r="AN3782" s="113" t="e">
        <f t="shared" si="1611"/>
        <v>#DIV/0!</v>
      </c>
      <c r="AO3782" s="113" t="e">
        <f t="shared" si="1612"/>
        <v>#DIV/0!</v>
      </c>
      <c r="AP3782" s="91" t="e">
        <f t="shared" si="1613"/>
        <v>#DIV/0!</v>
      </c>
      <c r="AQ3782" s="91" t="e">
        <f t="shared" si="1614"/>
        <v>#DIV/0!</v>
      </c>
      <c r="AR3782" s="91" t="e">
        <f t="shared" si="1615"/>
        <v>#DIV/0!</v>
      </c>
      <c r="AS3782" s="91" t="e">
        <f t="shared" si="1616"/>
        <v>#DIV/0!</v>
      </c>
      <c r="AT3782" s="91" t="e">
        <f t="shared" si="1617"/>
        <v>#DIV/0!</v>
      </c>
      <c r="AU3782" s="113" t="e">
        <f t="shared" si="1618"/>
        <v>#DIV/0!</v>
      </c>
      <c r="AV3782" s="113" t="e">
        <f t="shared" si="1619"/>
        <v>#DIV/0!</v>
      </c>
      <c r="AW3782" s="113" t="e">
        <f t="shared" si="1620"/>
        <v>#DIV/0!</v>
      </c>
      <c r="AX3782" s="113" t="e">
        <f t="shared" si="1621"/>
        <v>#DIV/0!</v>
      </c>
      <c r="AY3782" s="113" t="e">
        <f t="shared" si="1622"/>
        <v>#DIV/0!</v>
      </c>
    </row>
    <row r="3783" spans="1:51" x14ac:dyDescent="0.25">
      <c r="A3783" s="119"/>
      <c r="B3783" s="83"/>
      <c r="C3783" s="85"/>
      <c r="D3783" s="85"/>
      <c r="E3783" s="85"/>
      <c r="F3783" s="71"/>
      <c r="G3783" s="96"/>
      <c r="H3783" s="16" t="e">
        <f>IF(A3783&gt;$U$1,ROUND(ROUND( U3783*$S$1+(1-$S$1)*G3783,4)+$T$1*ROUND(($S$1*Z3783+(1-$S$1)*(G3783-U3783)^2)^0.5,4),4),Rawdata!AK3783+Rawdata!$T$1*Rawdata!AU3783)</f>
        <v>#DIV/0!</v>
      </c>
      <c r="I3783" s="16" t="e">
        <f>IF(A3783&gt;$V$1,ROUND(ROUND(V3783*$S$1+(1-$S$1)*G3783,4)+$T$1*ROUND(($S$1*AA3783+(1-$S$1)*(G3783-V3783)^2)^0.5,4),4),Rawdata!AL3783+Rawdata!$T$1*Rawdata!AV3783)</f>
        <v>#DIV/0!</v>
      </c>
      <c r="J3783" s="16" t="e">
        <f>IF(A3783&gt;$W$1,ROUND(ROUND( W3783*$S$1+(1-$S$1)*G3783,4)+$T$1*ROUND(($S$1*AB3783+(1-$S$1)*(G3783-W3783)^2)^0.5,4),4),Rawdata!AM3783+Rawdata!$T$1*Rawdata!AW3783)</f>
        <v>#DIV/0!</v>
      </c>
      <c r="K3783" s="16" t="e">
        <f>IF(A3783&gt;$X$1,ROUND(ROUND( X3783*$S$1+(1-$S$1)*G3783,4)+$T$1*ROUND(($S$1*AC3783+(1-$S$1)*(G3783-X3783)^2)^0.5,4),4),Rawdata!AN3783+Rawdata!$T$1*Rawdata!AX3783)</f>
        <v>#DIV/0!</v>
      </c>
      <c r="L3783" s="16" t="e">
        <f>IF(A3783&gt;$Y$1,ROUND(ROUND( Y3783*$S$1+(1-$S$1)*G3783,4)+$T$1*ROUND(($S$1*AD3783+(1-$S$1)*(G3783-Y3783)^2)^0.5,4),4),Rawdata!AO3783+Rawdata!$T$1*Rawdata!AY3783)</f>
        <v>#DIV/0!</v>
      </c>
      <c r="M3783" s="16" t="e">
        <f t="shared" si="1604"/>
        <v>#DIV/0!</v>
      </c>
      <c r="N3783" s="16" t="e">
        <f t="shared" si="1605"/>
        <v>#DIV/0!</v>
      </c>
      <c r="O3783" s="67"/>
      <c r="P3783" s="67"/>
      <c r="Q3783" s="31" t="e">
        <f t="shared" si="1597"/>
        <v>#DIV/0!</v>
      </c>
      <c r="R3783" s="17" t="e">
        <f t="shared" si="1598"/>
        <v>#DIV/0!</v>
      </c>
      <c r="S3783" s="37" t="e">
        <f t="shared" si="1606"/>
        <v>#DIV/0!</v>
      </c>
      <c r="T3783" s="17" t="e">
        <f t="shared" si="1607"/>
        <v>#DIV/0!</v>
      </c>
      <c r="U3783" s="91" t="e">
        <f>IF(A3783&gt;$U$1, U3784*$S$1+(1-$S$1)*G3784,Rawdata!AK3783)</f>
        <v>#DIV/0!</v>
      </c>
      <c r="V3783" s="91" t="e">
        <f>IF(A3783&gt;$V$1,$S$1*V3784+(1-$S$1)*G3784,Rawdata!AL3783)</f>
        <v>#DIV/0!</v>
      </c>
      <c r="W3783" s="91" t="e">
        <f>IF(A3783&gt;$W$1, $S$1*W3784+(1-$S$1)*G3784,Rawdata!AM3783)</f>
        <v>#DIV/0!</v>
      </c>
      <c r="X3783" s="91" t="e">
        <f>IF(A3783&gt;$X$1,$S$1*X3784+(1-$S$1)*G3784,Rawdata!AN3783)</f>
        <v>#DIV/0!</v>
      </c>
      <c r="Y3783" s="91" t="e">
        <f>IF(A3783&gt;$Y$1,$S$1*Y3784+(1-$S$1)*G3784,Rawdata!AO3783)</f>
        <v>#DIV/0!</v>
      </c>
      <c r="Z3783" s="91" t="e">
        <f>IF(A3783&gt;$Z$1,$S$1*Z3784+(1-$S$1)*(G3784-U3784)^2,Rawdata!AP3783)</f>
        <v>#DIV/0!</v>
      </c>
      <c r="AA3783" s="91" t="e">
        <f>IF(A3783&gt;$AA$1,$S$1*AA3784+(1-$S$1)*(G3784-V3784)^2,Rawdata!AQ3783)</f>
        <v>#DIV/0!</v>
      </c>
      <c r="AB3783" s="91" t="e">
        <f>IF(A3783&gt;89,$S$1*AB3784+(1-$S$1)*(G3784-W3784)^2,Rawdata!AR3783)</f>
        <v>#DIV/0!</v>
      </c>
      <c r="AC3783" s="91" t="e">
        <f>IF(A3783&gt;$AC$1,$S$1*AC3784+(1-$S$1)*(G3784-X3784)^2,Rawdata!AS3783)</f>
        <v>#DIV/0!</v>
      </c>
      <c r="AD3783" s="91" t="e">
        <f>IF(A3783&gt;$AD$1,$S$1*AD3784+(1-$S$1)*(G3784-Y3784)^2,Rawdata!AT3783)</f>
        <v>#DIV/0!</v>
      </c>
      <c r="AE3783" s="80" t="e">
        <f t="shared" si="1600"/>
        <v>#DIV/0!</v>
      </c>
      <c r="AF3783" s="81" t="e">
        <f t="shared" si="1601"/>
        <v>#DIV/0!</v>
      </c>
      <c r="AG3783" s="86">
        <f t="shared" si="1623"/>
        <v>0</v>
      </c>
      <c r="AH3783" s="107" t="e">
        <f t="shared" si="1599"/>
        <v>#DIV/0!</v>
      </c>
      <c r="AI3783" s="107" t="e">
        <f t="shared" si="1602"/>
        <v>#DIV/0!</v>
      </c>
      <c r="AJ3783" s="108" t="e">
        <f t="shared" si="1603"/>
        <v>#DIV/0!</v>
      </c>
      <c r="AK3783" s="113" t="e">
        <f t="shared" si="1608"/>
        <v>#DIV/0!</v>
      </c>
      <c r="AL3783" s="113" t="e">
        <f t="shared" si="1609"/>
        <v>#DIV/0!</v>
      </c>
      <c r="AM3783" s="113" t="e">
        <f t="shared" si="1610"/>
        <v>#DIV/0!</v>
      </c>
      <c r="AN3783" s="113" t="e">
        <f t="shared" si="1611"/>
        <v>#DIV/0!</v>
      </c>
      <c r="AO3783" s="113" t="e">
        <f t="shared" si="1612"/>
        <v>#DIV/0!</v>
      </c>
      <c r="AP3783" s="91" t="e">
        <f t="shared" si="1613"/>
        <v>#DIV/0!</v>
      </c>
      <c r="AQ3783" s="91" t="e">
        <f t="shared" si="1614"/>
        <v>#DIV/0!</v>
      </c>
      <c r="AR3783" s="91" t="e">
        <f t="shared" si="1615"/>
        <v>#DIV/0!</v>
      </c>
      <c r="AS3783" s="91" t="e">
        <f t="shared" si="1616"/>
        <v>#DIV/0!</v>
      </c>
      <c r="AT3783" s="91" t="e">
        <f t="shared" si="1617"/>
        <v>#DIV/0!</v>
      </c>
      <c r="AU3783" s="113" t="e">
        <f t="shared" si="1618"/>
        <v>#DIV/0!</v>
      </c>
      <c r="AV3783" s="113" t="e">
        <f t="shared" si="1619"/>
        <v>#DIV/0!</v>
      </c>
      <c r="AW3783" s="113" t="e">
        <f t="shared" si="1620"/>
        <v>#DIV/0!</v>
      </c>
      <c r="AX3783" s="113" t="e">
        <f t="shared" si="1621"/>
        <v>#DIV/0!</v>
      </c>
      <c r="AY3783" s="113" t="e">
        <f t="shared" si="1622"/>
        <v>#DIV/0!</v>
      </c>
    </row>
    <row r="3784" spans="1:51" x14ac:dyDescent="0.25">
      <c r="A3784" s="119"/>
      <c r="B3784" s="83"/>
      <c r="C3784" s="85"/>
      <c r="D3784" s="85"/>
      <c r="E3784" s="85"/>
      <c r="F3784" s="71"/>
      <c r="G3784" s="96"/>
      <c r="H3784" s="16" t="e">
        <f>IF(A3784&gt;$U$1,ROUND(ROUND( U3784*$S$1+(1-$S$1)*G3784,4)+$T$1*ROUND(($S$1*Z3784+(1-$S$1)*(G3784-U3784)^2)^0.5,4),4),Rawdata!AK3784+Rawdata!$T$1*Rawdata!AU3784)</f>
        <v>#DIV/0!</v>
      </c>
      <c r="I3784" s="16" t="e">
        <f>IF(A3784&gt;$V$1,ROUND(ROUND(V3784*$S$1+(1-$S$1)*G3784,4)+$T$1*ROUND(($S$1*AA3784+(1-$S$1)*(G3784-V3784)^2)^0.5,4),4),Rawdata!AL3784+Rawdata!$T$1*Rawdata!AV3784)</f>
        <v>#DIV/0!</v>
      </c>
      <c r="J3784" s="16" t="e">
        <f>IF(A3784&gt;$W$1,ROUND(ROUND( W3784*$S$1+(1-$S$1)*G3784,4)+$T$1*ROUND(($S$1*AB3784+(1-$S$1)*(G3784-W3784)^2)^0.5,4),4),Rawdata!AM3784+Rawdata!$T$1*Rawdata!AW3784)</f>
        <v>#DIV/0!</v>
      </c>
      <c r="K3784" s="16" t="e">
        <f>IF(A3784&gt;$X$1,ROUND(ROUND( X3784*$S$1+(1-$S$1)*G3784,4)+$T$1*ROUND(($S$1*AC3784+(1-$S$1)*(G3784-X3784)^2)^0.5,4),4),Rawdata!AN3784+Rawdata!$T$1*Rawdata!AX3784)</f>
        <v>#DIV/0!</v>
      </c>
      <c r="L3784" s="16" t="e">
        <f>IF(A3784&gt;$Y$1,ROUND(ROUND( Y3784*$S$1+(1-$S$1)*G3784,4)+$T$1*ROUND(($S$1*AD3784+(1-$S$1)*(G3784-Y3784)^2)^0.5,4),4),Rawdata!AO3784+Rawdata!$T$1*Rawdata!AY3784)</f>
        <v>#DIV/0!</v>
      </c>
      <c r="M3784" s="16" t="e">
        <f t="shared" si="1604"/>
        <v>#DIV/0!</v>
      </c>
      <c r="N3784" s="16" t="e">
        <f t="shared" si="1605"/>
        <v>#DIV/0!</v>
      </c>
      <c r="O3784" s="67"/>
      <c r="P3784" s="67"/>
      <c r="Q3784" s="31" t="e">
        <f t="shared" si="1597"/>
        <v>#DIV/0!</v>
      </c>
      <c r="R3784" s="17" t="e">
        <f t="shared" si="1598"/>
        <v>#DIV/0!</v>
      </c>
      <c r="S3784" s="37" t="e">
        <f t="shared" si="1606"/>
        <v>#DIV/0!</v>
      </c>
      <c r="T3784" s="17" t="e">
        <f t="shared" si="1607"/>
        <v>#DIV/0!</v>
      </c>
      <c r="U3784" s="91" t="e">
        <f>IF(A3784&gt;$U$1, U3785*$S$1+(1-$S$1)*G3785,Rawdata!AK3784)</f>
        <v>#DIV/0!</v>
      </c>
      <c r="V3784" s="91" t="e">
        <f>IF(A3784&gt;$V$1,$S$1*V3785+(1-$S$1)*G3785,Rawdata!AL3784)</f>
        <v>#DIV/0!</v>
      </c>
      <c r="W3784" s="91" t="e">
        <f>IF(A3784&gt;$W$1, $S$1*W3785+(1-$S$1)*G3785,Rawdata!AM3784)</f>
        <v>#DIV/0!</v>
      </c>
      <c r="X3784" s="91" t="e">
        <f>IF(A3784&gt;$X$1,$S$1*X3785+(1-$S$1)*G3785,Rawdata!AN3784)</f>
        <v>#DIV/0!</v>
      </c>
      <c r="Y3784" s="91" t="e">
        <f>IF(A3784&gt;$Y$1,$S$1*Y3785+(1-$S$1)*G3785,Rawdata!AO3784)</f>
        <v>#DIV/0!</v>
      </c>
      <c r="Z3784" s="91" t="e">
        <f>IF(A3784&gt;$Z$1,$S$1*Z3785+(1-$S$1)*(G3785-U3785)^2,Rawdata!AP3784)</f>
        <v>#DIV/0!</v>
      </c>
      <c r="AA3784" s="91" t="e">
        <f>IF(A3784&gt;$AA$1,$S$1*AA3785+(1-$S$1)*(G3785-V3785)^2,Rawdata!AQ3784)</f>
        <v>#DIV/0!</v>
      </c>
      <c r="AB3784" s="91" t="e">
        <f>IF(A3784&gt;89,$S$1*AB3785+(1-$S$1)*(G3785-W3785)^2,Rawdata!AR3784)</f>
        <v>#DIV/0!</v>
      </c>
      <c r="AC3784" s="91" t="e">
        <f>IF(A3784&gt;$AC$1,$S$1*AC3785+(1-$S$1)*(G3785-X3785)^2,Rawdata!AS3784)</f>
        <v>#DIV/0!</v>
      </c>
      <c r="AD3784" s="91" t="e">
        <f>IF(A3784&gt;$AD$1,$S$1*AD3785+(1-$S$1)*(G3785-Y3785)^2,Rawdata!AT3784)</f>
        <v>#DIV/0!</v>
      </c>
      <c r="AE3784" s="80" t="e">
        <f t="shared" si="1600"/>
        <v>#DIV/0!</v>
      </c>
      <c r="AF3784" s="81" t="e">
        <f t="shared" si="1601"/>
        <v>#DIV/0!</v>
      </c>
      <c r="AG3784" s="86">
        <f t="shared" si="1623"/>
        <v>0</v>
      </c>
      <c r="AH3784" s="107" t="e">
        <f t="shared" si="1599"/>
        <v>#DIV/0!</v>
      </c>
      <c r="AI3784" s="107" t="e">
        <f t="shared" si="1602"/>
        <v>#DIV/0!</v>
      </c>
      <c r="AJ3784" s="108" t="e">
        <f t="shared" si="1603"/>
        <v>#DIV/0!</v>
      </c>
      <c r="AK3784" s="113" t="e">
        <f t="shared" si="1608"/>
        <v>#DIV/0!</v>
      </c>
      <c r="AL3784" s="113" t="e">
        <f t="shared" si="1609"/>
        <v>#DIV/0!</v>
      </c>
      <c r="AM3784" s="113" t="e">
        <f t="shared" si="1610"/>
        <v>#DIV/0!</v>
      </c>
      <c r="AN3784" s="113" t="e">
        <f t="shared" si="1611"/>
        <v>#DIV/0!</v>
      </c>
      <c r="AO3784" s="113" t="e">
        <f t="shared" si="1612"/>
        <v>#DIV/0!</v>
      </c>
      <c r="AP3784" s="91" t="e">
        <f t="shared" si="1613"/>
        <v>#DIV/0!</v>
      </c>
      <c r="AQ3784" s="91" t="e">
        <f t="shared" si="1614"/>
        <v>#DIV/0!</v>
      </c>
      <c r="AR3784" s="91" t="e">
        <f t="shared" si="1615"/>
        <v>#DIV/0!</v>
      </c>
      <c r="AS3784" s="91" t="e">
        <f t="shared" si="1616"/>
        <v>#DIV/0!</v>
      </c>
      <c r="AT3784" s="91" t="e">
        <f t="shared" si="1617"/>
        <v>#DIV/0!</v>
      </c>
      <c r="AU3784" s="113" t="e">
        <f t="shared" si="1618"/>
        <v>#DIV/0!</v>
      </c>
      <c r="AV3784" s="113" t="e">
        <f t="shared" si="1619"/>
        <v>#DIV/0!</v>
      </c>
      <c r="AW3784" s="113" t="e">
        <f t="shared" si="1620"/>
        <v>#DIV/0!</v>
      </c>
      <c r="AX3784" s="113" t="e">
        <f t="shared" si="1621"/>
        <v>#DIV/0!</v>
      </c>
      <c r="AY3784" s="113" t="e">
        <f t="shared" si="1622"/>
        <v>#DIV/0!</v>
      </c>
    </row>
    <row r="3785" spans="1:51" x14ac:dyDescent="0.25">
      <c r="A3785" s="119"/>
      <c r="B3785" s="83"/>
      <c r="C3785" s="85"/>
      <c r="D3785" s="85"/>
      <c r="E3785" s="85"/>
      <c r="F3785" s="71"/>
      <c r="G3785" s="96"/>
      <c r="H3785" s="16" t="e">
        <f>IF(A3785&gt;$U$1,ROUND(ROUND( U3785*$S$1+(1-$S$1)*G3785,4)+$T$1*ROUND(($S$1*Z3785+(1-$S$1)*(G3785-U3785)^2)^0.5,4),4),Rawdata!AK3785+Rawdata!$T$1*Rawdata!AU3785)</f>
        <v>#DIV/0!</v>
      </c>
      <c r="I3785" s="16" t="e">
        <f>IF(A3785&gt;$V$1,ROUND(ROUND(V3785*$S$1+(1-$S$1)*G3785,4)+$T$1*ROUND(($S$1*AA3785+(1-$S$1)*(G3785-V3785)^2)^0.5,4),4),Rawdata!AL3785+Rawdata!$T$1*Rawdata!AV3785)</f>
        <v>#DIV/0!</v>
      </c>
      <c r="J3785" s="16" t="e">
        <f>IF(A3785&gt;$W$1,ROUND(ROUND( W3785*$S$1+(1-$S$1)*G3785,4)+$T$1*ROUND(($S$1*AB3785+(1-$S$1)*(G3785-W3785)^2)^0.5,4),4),Rawdata!AM3785+Rawdata!$T$1*Rawdata!AW3785)</f>
        <v>#DIV/0!</v>
      </c>
      <c r="K3785" s="16" t="e">
        <f>IF(A3785&gt;$X$1,ROUND(ROUND( X3785*$S$1+(1-$S$1)*G3785,4)+$T$1*ROUND(($S$1*AC3785+(1-$S$1)*(G3785-X3785)^2)^0.5,4),4),Rawdata!AN3785+Rawdata!$T$1*Rawdata!AX3785)</f>
        <v>#DIV/0!</v>
      </c>
      <c r="L3785" s="16" t="e">
        <f>IF(A3785&gt;$Y$1,ROUND(ROUND( Y3785*$S$1+(1-$S$1)*G3785,4)+$T$1*ROUND(($S$1*AD3785+(1-$S$1)*(G3785-Y3785)^2)^0.5,4),4),Rawdata!AO3785+Rawdata!$T$1*Rawdata!AY3785)</f>
        <v>#DIV/0!</v>
      </c>
      <c r="M3785" s="16" t="e">
        <f t="shared" si="1604"/>
        <v>#DIV/0!</v>
      </c>
      <c r="N3785" s="16" t="e">
        <f t="shared" si="1605"/>
        <v>#DIV/0!</v>
      </c>
      <c r="O3785" s="67"/>
      <c r="P3785" s="67"/>
      <c r="Q3785" s="31" t="e">
        <f t="shared" si="1597"/>
        <v>#DIV/0!</v>
      </c>
      <c r="R3785" s="17" t="e">
        <f t="shared" si="1598"/>
        <v>#DIV/0!</v>
      </c>
      <c r="S3785" s="37" t="e">
        <f t="shared" si="1606"/>
        <v>#DIV/0!</v>
      </c>
      <c r="T3785" s="17" t="e">
        <f t="shared" si="1607"/>
        <v>#DIV/0!</v>
      </c>
      <c r="U3785" s="91" t="e">
        <f>IF(A3785&gt;$U$1, U3786*$S$1+(1-$S$1)*G3786,Rawdata!AK3785)</f>
        <v>#DIV/0!</v>
      </c>
      <c r="V3785" s="91" t="e">
        <f>IF(A3785&gt;$V$1,$S$1*V3786+(1-$S$1)*G3786,Rawdata!AL3785)</f>
        <v>#DIV/0!</v>
      </c>
      <c r="W3785" s="91" t="e">
        <f>IF(A3785&gt;$W$1, $S$1*W3786+(1-$S$1)*G3786,Rawdata!AM3785)</f>
        <v>#DIV/0!</v>
      </c>
      <c r="X3785" s="91" t="e">
        <f>IF(A3785&gt;$X$1,$S$1*X3786+(1-$S$1)*G3786,Rawdata!AN3785)</f>
        <v>#DIV/0!</v>
      </c>
      <c r="Y3785" s="91" t="e">
        <f>IF(A3785&gt;$Y$1,$S$1*Y3786+(1-$S$1)*G3786,Rawdata!AO3785)</f>
        <v>#DIV/0!</v>
      </c>
      <c r="Z3785" s="91" t="e">
        <f>IF(A3785&gt;$Z$1,$S$1*Z3786+(1-$S$1)*(G3786-U3786)^2,Rawdata!AP3785)</f>
        <v>#DIV/0!</v>
      </c>
      <c r="AA3785" s="91" t="e">
        <f>IF(A3785&gt;$AA$1,$S$1*AA3786+(1-$S$1)*(G3786-V3786)^2,Rawdata!AQ3785)</f>
        <v>#DIV/0!</v>
      </c>
      <c r="AB3785" s="91" t="e">
        <f>IF(A3785&gt;89,$S$1*AB3786+(1-$S$1)*(G3786-W3786)^2,Rawdata!AR3785)</f>
        <v>#DIV/0!</v>
      </c>
      <c r="AC3785" s="91" t="e">
        <f>IF(A3785&gt;$AC$1,$S$1*AC3786+(1-$S$1)*(G3786-X3786)^2,Rawdata!AS3785)</f>
        <v>#DIV/0!</v>
      </c>
      <c r="AD3785" s="91" t="e">
        <f>IF(A3785&gt;$AD$1,$S$1*AD3786+(1-$S$1)*(G3786-Y3786)^2,Rawdata!AT3785)</f>
        <v>#DIV/0!</v>
      </c>
      <c r="AE3785" s="80" t="e">
        <f t="shared" si="1600"/>
        <v>#DIV/0!</v>
      </c>
      <c r="AF3785" s="81" t="e">
        <f t="shared" si="1601"/>
        <v>#DIV/0!</v>
      </c>
      <c r="AG3785" s="86">
        <f t="shared" si="1623"/>
        <v>0</v>
      </c>
      <c r="AH3785" s="107" t="e">
        <f t="shared" si="1599"/>
        <v>#DIV/0!</v>
      </c>
      <c r="AI3785" s="107" t="e">
        <f t="shared" si="1602"/>
        <v>#DIV/0!</v>
      </c>
      <c r="AJ3785" s="108" t="e">
        <f t="shared" si="1603"/>
        <v>#DIV/0!</v>
      </c>
      <c r="AK3785" s="113" t="e">
        <f t="shared" si="1608"/>
        <v>#DIV/0!</v>
      </c>
      <c r="AL3785" s="113" t="e">
        <f t="shared" si="1609"/>
        <v>#DIV/0!</v>
      </c>
      <c r="AM3785" s="113" t="e">
        <f t="shared" si="1610"/>
        <v>#DIV/0!</v>
      </c>
      <c r="AN3785" s="113" t="e">
        <f t="shared" si="1611"/>
        <v>#DIV/0!</v>
      </c>
      <c r="AO3785" s="113" t="e">
        <f t="shared" si="1612"/>
        <v>#DIV/0!</v>
      </c>
      <c r="AP3785" s="91" t="e">
        <f t="shared" si="1613"/>
        <v>#DIV/0!</v>
      </c>
      <c r="AQ3785" s="91" t="e">
        <f t="shared" si="1614"/>
        <v>#DIV/0!</v>
      </c>
      <c r="AR3785" s="91" t="e">
        <f t="shared" si="1615"/>
        <v>#DIV/0!</v>
      </c>
      <c r="AS3785" s="91" t="e">
        <f t="shared" si="1616"/>
        <v>#DIV/0!</v>
      </c>
      <c r="AT3785" s="91" t="e">
        <f t="shared" si="1617"/>
        <v>#DIV/0!</v>
      </c>
      <c r="AU3785" s="113" t="e">
        <f t="shared" si="1618"/>
        <v>#DIV/0!</v>
      </c>
      <c r="AV3785" s="113" t="e">
        <f t="shared" si="1619"/>
        <v>#DIV/0!</v>
      </c>
      <c r="AW3785" s="113" t="e">
        <f t="shared" si="1620"/>
        <v>#DIV/0!</v>
      </c>
      <c r="AX3785" s="113" t="e">
        <f t="shared" si="1621"/>
        <v>#DIV/0!</v>
      </c>
      <c r="AY3785" s="113" t="e">
        <f t="shared" si="1622"/>
        <v>#DIV/0!</v>
      </c>
    </row>
    <row r="3786" spans="1:51" x14ac:dyDescent="0.25">
      <c r="A3786" s="119"/>
      <c r="B3786" s="83"/>
      <c r="C3786" s="85"/>
      <c r="D3786" s="85"/>
      <c r="E3786" s="85"/>
      <c r="F3786" s="71"/>
      <c r="G3786" s="96"/>
      <c r="H3786" s="16" t="e">
        <f>IF(A3786&gt;$U$1,ROUND(ROUND( U3786*$S$1+(1-$S$1)*G3786,4)+$T$1*ROUND(($S$1*Z3786+(1-$S$1)*(G3786-U3786)^2)^0.5,4),4),Rawdata!AK3786+Rawdata!$T$1*Rawdata!AU3786)</f>
        <v>#DIV/0!</v>
      </c>
      <c r="I3786" s="16" t="e">
        <f>IF(A3786&gt;$V$1,ROUND(ROUND(V3786*$S$1+(1-$S$1)*G3786,4)+$T$1*ROUND(($S$1*AA3786+(1-$S$1)*(G3786-V3786)^2)^0.5,4),4),Rawdata!AL3786+Rawdata!$T$1*Rawdata!AV3786)</f>
        <v>#DIV/0!</v>
      </c>
      <c r="J3786" s="16" t="e">
        <f>IF(A3786&gt;$W$1,ROUND(ROUND( W3786*$S$1+(1-$S$1)*G3786,4)+$T$1*ROUND(($S$1*AB3786+(1-$S$1)*(G3786-W3786)^2)^0.5,4),4),Rawdata!AM3786+Rawdata!$T$1*Rawdata!AW3786)</f>
        <v>#DIV/0!</v>
      </c>
      <c r="K3786" s="16" t="e">
        <f>IF(A3786&gt;$X$1,ROUND(ROUND( X3786*$S$1+(1-$S$1)*G3786,4)+$T$1*ROUND(($S$1*AC3786+(1-$S$1)*(G3786-X3786)^2)^0.5,4),4),Rawdata!AN3786+Rawdata!$T$1*Rawdata!AX3786)</f>
        <v>#DIV/0!</v>
      </c>
      <c r="L3786" s="16" t="e">
        <f>IF(A3786&gt;$Y$1,ROUND(ROUND( Y3786*$S$1+(1-$S$1)*G3786,4)+$T$1*ROUND(($S$1*AD3786+(1-$S$1)*(G3786-Y3786)^2)^0.5,4),4),Rawdata!AO3786+Rawdata!$T$1*Rawdata!AY3786)</f>
        <v>#DIV/0!</v>
      </c>
      <c r="M3786" s="16" t="e">
        <f t="shared" si="1604"/>
        <v>#DIV/0!</v>
      </c>
      <c r="N3786" s="16" t="e">
        <f t="shared" si="1605"/>
        <v>#DIV/0!</v>
      </c>
      <c r="O3786" s="67"/>
      <c r="P3786" s="67"/>
      <c r="Q3786" s="31" t="e">
        <f t="shared" si="1597"/>
        <v>#DIV/0!</v>
      </c>
      <c r="R3786" s="17" t="e">
        <f t="shared" si="1598"/>
        <v>#DIV/0!</v>
      </c>
      <c r="S3786" s="37" t="e">
        <f t="shared" si="1606"/>
        <v>#DIV/0!</v>
      </c>
      <c r="T3786" s="17" t="e">
        <f t="shared" si="1607"/>
        <v>#DIV/0!</v>
      </c>
      <c r="U3786" s="91" t="e">
        <f>IF(A3786&gt;$U$1, U3787*$S$1+(1-$S$1)*G3787,Rawdata!AK3786)</f>
        <v>#DIV/0!</v>
      </c>
      <c r="V3786" s="91" t="e">
        <f>IF(A3786&gt;$V$1,$S$1*V3787+(1-$S$1)*G3787,Rawdata!AL3786)</f>
        <v>#DIV/0!</v>
      </c>
      <c r="W3786" s="91" t="e">
        <f>IF(A3786&gt;$W$1, $S$1*W3787+(1-$S$1)*G3787,Rawdata!AM3786)</f>
        <v>#DIV/0!</v>
      </c>
      <c r="X3786" s="91" t="e">
        <f>IF(A3786&gt;$X$1,$S$1*X3787+(1-$S$1)*G3787,Rawdata!AN3786)</f>
        <v>#DIV/0!</v>
      </c>
      <c r="Y3786" s="91" t="e">
        <f>IF(A3786&gt;$Y$1,$S$1*Y3787+(1-$S$1)*G3787,Rawdata!AO3786)</f>
        <v>#DIV/0!</v>
      </c>
      <c r="Z3786" s="91" t="e">
        <f>IF(A3786&gt;$Z$1,$S$1*Z3787+(1-$S$1)*(G3787-U3787)^2,Rawdata!AP3786)</f>
        <v>#DIV/0!</v>
      </c>
      <c r="AA3786" s="91" t="e">
        <f>IF(A3786&gt;$AA$1,$S$1*AA3787+(1-$S$1)*(G3787-V3787)^2,Rawdata!AQ3786)</f>
        <v>#DIV/0!</v>
      </c>
      <c r="AB3786" s="91" t="e">
        <f>IF(A3786&gt;89,$S$1*AB3787+(1-$S$1)*(G3787-W3787)^2,Rawdata!AR3786)</f>
        <v>#DIV/0!</v>
      </c>
      <c r="AC3786" s="91" t="e">
        <f>IF(A3786&gt;$AC$1,$S$1*AC3787+(1-$S$1)*(G3787-X3787)^2,Rawdata!AS3786)</f>
        <v>#DIV/0!</v>
      </c>
      <c r="AD3786" s="91" t="e">
        <f>IF(A3786&gt;$AD$1,$S$1*AD3787+(1-$S$1)*(G3787-Y3787)^2,Rawdata!AT3786)</f>
        <v>#DIV/0!</v>
      </c>
      <c r="AE3786" s="80" t="e">
        <f t="shared" si="1600"/>
        <v>#DIV/0!</v>
      </c>
      <c r="AF3786" s="81" t="e">
        <f t="shared" si="1601"/>
        <v>#DIV/0!</v>
      </c>
      <c r="AG3786" s="86">
        <f t="shared" si="1623"/>
        <v>0</v>
      </c>
      <c r="AH3786" s="107" t="e">
        <f t="shared" si="1599"/>
        <v>#DIV/0!</v>
      </c>
      <c r="AI3786" s="107" t="e">
        <f t="shared" si="1602"/>
        <v>#DIV/0!</v>
      </c>
      <c r="AJ3786" s="108" t="e">
        <f t="shared" si="1603"/>
        <v>#DIV/0!</v>
      </c>
      <c r="AK3786" s="113" t="e">
        <f t="shared" si="1608"/>
        <v>#DIV/0!</v>
      </c>
      <c r="AL3786" s="113" t="e">
        <f t="shared" si="1609"/>
        <v>#DIV/0!</v>
      </c>
      <c r="AM3786" s="113" t="e">
        <f t="shared" si="1610"/>
        <v>#DIV/0!</v>
      </c>
      <c r="AN3786" s="113" t="e">
        <f t="shared" si="1611"/>
        <v>#DIV/0!</v>
      </c>
      <c r="AO3786" s="113" t="e">
        <f t="shared" si="1612"/>
        <v>#DIV/0!</v>
      </c>
      <c r="AP3786" s="91" t="e">
        <f t="shared" si="1613"/>
        <v>#DIV/0!</v>
      </c>
      <c r="AQ3786" s="91" t="e">
        <f t="shared" si="1614"/>
        <v>#DIV/0!</v>
      </c>
      <c r="AR3786" s="91" t="e">
        <f t="shared" si="1615"/>
        <v>#DIV/0!</v>
      </c>
      <c r="AS3786" s="91" t="e">
        <f t="shared" si="1616"/>
        <v>#DIV/0!</v>
      </c>
      <c r="AT3786" s="91" t="e">
        <f t="shared" si="1617"/>
        <v>#DIV/0!</v>
      </c>
      <c r="AU3786" s="113" t="e">
        <f t="shared" si="1618"/>
        <v>#DIV/0!</v>
      </c>
      <c r="AV3786" s="113" t="e">
        <f t="shared" si="1619"/>
        <v>#DIV/0!</v>
      </c>
      <c r="AW3786" s="113" t="e">
        <f t="shared" si="1620"/>
        <v>#DIV/0!</v>
      </c>
      <c r="AX3786" s="113" t="e">
        <f t="shared" si="1621"/>
        <v>#DIV/0!</v>
      </c>
      <c r="AY3786" s="113" t="e">
        <f t="shared" si="1622"/>
        <v>#DIV/0!</v>
      </c>
    </row>
    <row r="3787" spans="1:51" x14ac:dyDescent="0.25">
      <c r="A3787" s="119"/>
      <c r="B3787" s="83"/>
      <c r="C3787" s="85"/>
      <c r="D3787" s="85"/>
      <c r="E3787" s="85"/>
      <c r="F3787" s="71"/>
      <c r="G3787" s="96"/>
      <c r="H3787" s="16" t="e">
        <f>IF(A3787&gt;$U$1,ROUND(ROUND( U3787*$S$1+(1-$S$1)*G3787,4)+$T$1*ROUND(($S$1*Z3787+(1-$S$1)*(G3787-U3787)^2)^0.5,4),4),Rawdata!AK3787+Rawdata!$T$1*Rawdata!AU3787)</f>
        <v>#DIV/0!</v>
      </c>
      <c r="I3787" s="16" t="e">
        <f>IF(A3787&gt;$V$1,ROUND(ROUND(V3787*$S$1+(1-$S$1)*G3787,4)+$T$1*ROUND(($S$1*AA3787+(1-$S$1)*(G3787-V3787)^2)^0.5,4),4),Rawdata!AL3787+Rawdata!$T$1*Rawdata!AV3787)</f>
        <v>#DIV/0!</v>
      </c>
      <c r="J3787" s="16" t="e">
        <f>IF(A3787&gt;$W$1,ROUND(ROUND( W3787*$S$1+(1-$S$1)*G3787,4)+$T$1*ROUND(($S$1*AB3787+(1-$S$1)*(G3787-W3787)^2)^0.5,4),4),Rawdata!AM3787+Rawdata!$T$1*Rawdata!AW3787)</f>
        <v>#DIV/0!</v>
      </c>
      <c r="K3787" s="16" t="e">
        <f>IF(A3787&gt;$X$1,ROUND(ROUND( X3787*$S$1+(1-$S$1)*G3787,4)+$T$1*ROUND(($S$1*AC3787+(1-$S$1)*(G3787-X3787)^2)^0.5,4),4),Rawdata!AN3787+Rawdata!$T$1*Rawdata!AX3787)</f>
        <v>#DIV/0!</v>
      </c>
      <c r="L3787" s="16" t="e">
        <f>IF(A3787&gt;$Y$1,ROUND(ROUND( Y3787*$S$1+(1-$S$1)*G3787,4)+$T$1*ROUND(($S$1*AD3787+(1-$S$1)*(G3787-Y3787)^2)^0.5,4),4),Rawdata!AO3787+Rawdata!$T$1*Rawdata!AY3787)</f>
        <v>#DIV/0!</v>
      </c>
      <c r="M3787" s="16" t="e">
        <f t="shared" si="1604"/>
        <v>#DIV/0!</v>
      </c>
      <c r="N3787" s="16" t="e">
        <f t="shared" si="1605"/>
        <v>#DIV/0!</v>
      </c>
      <c r="O3787" s="67"/>
      <c r="P3787" s="67"/>
      <c r="Q3787" s="31" t="e">
        <f t="shared" si="1597"/>
        <v>#DIV/0!</v>
      </c>
      <c r="R3787" s="17" t="e">
        <f t="shared" si="1598"/>
        <v>#DIV/0!</v>
      </c>
      <c r="S3787" s="37" t="e">
        <f t="shared" si="1606"/>
        <v>#DIV/0!</v>
      </c>
      <c r="T3787" s="17" t="e">
        <f t="shared" si="1607"/>
        <v>#DIV/0!</v>
      </c>
      <c r="U3787" s="91" t="e">
        <f>IF(A3787&gt;$U$1, U3788*$S$1+(1-$S$1)*G3788,Rawdata!AK3787)</f>
        <v>#DIV/0!</v>
      </c>
      <c r="V3787" s="91" t="e">
        <f>IF(A3787&gt;$V$1,$S$1*V3788+(1-$S$1)*G3788,Rawdata!AL3787)</f>
        <v>#DIV/0!</v>
      </c>
      <c r="W3787" s="91" t="e">
        <f>IF(A3787&gt;$W$1, $S$1*W3788+(1-$S$1)*G3788,Rawdata!AM3787)</f>
        <v>#DIV/0!</v>
      </c>
      <c r="X3787" s="91" t="e">
        <f>IF(A3787&gt;$X$1,$S$1*X3788+(1-$S$1)*G3788,Rawdata!AN3787)</f>
        <v>#DIV/0!</v>
      </c>
      <c r="Y3787" s="91" t="e">
        <f>IF(A3787&gt;$Y$1,$S$1*Y3788+(1-$S$1)*G3788,Rawdata!AO3787)</f>
        <v>#DIV/0!</v>
      </c>
      <c r="Z3787" s="91" t="e">
        <f>IF(A3787&gt;$Z$1,$S$1*Z3788+(1-$S$1)*(G3788-U3788)^2,Rawdata!AP3787)</f>
        <v>#DIV/0!</v>
      </c>
      <c r="AA3787" s="91" t="e">
        <f>IF(A3787&gt;$AA$1,$S$1*AA3788+(1-$S$1)*(G3788-V3788)^2,Rawdata!AQ3787)</f>
        <v>#DIV/0!</v>
      </c>
      <c r="AB3787" s="91" t="e">
        <f>IF(A3787&gt;89,$S$1*AB3788+(1-$S$1)*(G3788-W3788)^2,Rawdata!AR3787)</f>
        <v>#DIV/0!</v>
      </c>
      <c r="AC3787" s="91" t="e">
        <f>IF(A3787&gt;$AC$1,$S$1*AC3788+(1-$S$1)*(G3788-X3788)^2,Rawdata!AS3787)</f>
        <v>#DIV/0!</v>
      </c>
      <c r="AD3787" s="91" t="e">
        <f>IF(A3787&gt;$AD$1,$S$1*AD3788+(1-$S$1)*(G3788-Y3788)^2,Rawdata!AT3787)</f>
        <v>#DIV/0!</v>
      </c>
      <c r="AE3787" s="80" t="e">
        <f t="shared" si="1600"/>
        <v>#DIV/0!</v>
      </c>
      <c r="AF3787" s="81" t="e">
        <f t="shared" si="1601"/>
        <v>#DIV/0!</v>
      </c>
      <c r="AG3787" s="86">
        <f t="shared" si="1623"/>
        <v>0</v>
      </c>
      <c r="AH3787" s="107" t="e">
        <f t="shared" si="1599"/>
        <v>#DIV/0!</v>
      </c>
      <c r="AI3787" s="107" t="e">
        <f t="shared" si="1602"/>
        <v>#DIV/0!</v>
      </c>
      <c r="AJ3787" s="108" t="e">
        <f t="shared" si="1603"/>
        <v>#DIV/0!</v>
      </c>
      <c r="AK3787" s="113" t="e">
        <f t="shared" si="1608"/>
        <v>#DIV/0!</v>
      </c>
      <c r="AL3787" s="113" t="e">
        <f t="shared" si="1609"/>
        <v>#DIV/0!</v>
      </c>
      <c r="AM3787" s="113" t="e">
        <f t="shared" si="1610"/>
        <v>#DIV/0!</v>
      </c>
      <c r="AN3787" s="113" t="e">
        <f t="shared" si="1611"/>
        <v>#DIV/0!</v>
      </c>
      <c r="AO3787" s="113" t="e">
        <f t="shared" si="1612"/>
        <v>#DIV/0!</v>
      </c>
      <c r="AP3787" s="91" t="e">
        <f t="shared" si="1613"/>
        <v>#DIV/0!</v>
      </c>
      <c r="AQ3787" s="91" t="e">
        <f t="shared" si="1614"/>
        <v>#DIV/0!</v>
      </c>
      <c r="AR3787" s="91" t="e">
        <f t="shared" si="1615"/>
        <v>#DIV/0!</v>
      </c>
      <c r="AS3787" s="91" t="e">
        <f t="shared" si="1616"/>
        <v>#DIV/0!</v>
      </c>
      <c r="AT3787" s="91" t="e">
        <f t="shared" si="1617"/>
        <v>#DIV/0!</v>
      </c>
      <c r="AU3787" s="113" t="e">
        <f t="shared" si="1618"/>
        <v>#DIV/0!</v>
      </c>
      <c r="AV3787" s="113" t="e">
        <f t="shared" si="1619"/>
        <v>#DIV/0!</v>
      </c>
      <c r="AW3787" s="113" t="e">
        <f t="shared" si="1620"/>
        <v>#DIV/0!</v>
      </c>
      <c r="AX3787" s="113" t="e">
        <f t="shared" si="1621"/>
        <v>#DIV/0!</v>
      </c>
      <c r="AY3787" s="113" t="e">
        <f t="shared" si="1622"/>
        <v>#DIV/0!</v>
      </c>
    </row>
    <row r="3788" spans="1:51" x14ac:dyDescent="0.25">
      <c r="A3788" s="119"/>
      <c r="B3788" s="83"/>
      <c r="C3788" s="85"/>
      <c r="D3788" s="85"/>
      <c r="E3788" s="85"/>
      <c r="F3788" s="71"/>
      <c r="G3788" s="96"/>
      <c r="H3788" s="16" t="e">
        <f>IF(A3788&gt;$U$1,ROUND(ROUND( U3788*$S$1+(1-$S$1)*G3788,4)+$T$1*ROUND(($S$1*Z3788+(1-$S$1)*(G3788-U3788)^2)^0.5,4),4),Rawdata!AK3788+Rawdata!$T$1*Rawdata!AU3788)</f>
        <v>#DIV/0!</v>
      </c>
      <c r="I3788" s="16" t="e">
        <f>IF(A3788&gt;$V$1,ROUND(ROUND(V3788*$S$1+(1-$S$1)*G3788,4)+$T$1*ROUND(($S$1*AA3788+(1-$S$1)*(G3788-V3788)^2)^0.5,4),4),Rawdata!AL3788+Rawdata!$T$1*Rawdata!AV3788)</f>
        <v>#DIV/0!</v>
      </c>
      <c r="J3788" s="16" t="e">
        <f>IF(A3788&gt;$W$1,ROUND(ROUND( W3788*$S$1+(1-$S$1)*G3788,4)+$T$1*ROUND(($S$1*AB3788+(1-$S$1)*(G3788-W3788)^2)^0.5,4),4),Rawdata!AM3788+Rawdata!$T$1*Rawdata!AW3788)</f>
        <v>#DIV/0!</v>
      </c>
      <c r="K3788" s="16" t="e">
        <f>IF(A3788&gt;$X$1,ROUND(ROUND( X3788*$S$1+(1-$S$1)*G3788,4)+$T$1*ROUND(($S$1*AC3788+(1-$S$1)*(G3788-X3788)^2)^0.5,4),4),Rawdata!AN3788+Rawdata!$T$1*Rawdata!AX3788)</f>
        <v>#DIV/0!</v>
      </c>
      <c r="L3788" s="16" t="e">
        <f>IF(A3788&gt;$Y$1,ROUND(ROUND( Y3788*$S$1+(1-$S$1)*G3788,4)+$T$1*ROUND(($S$1*AD3788+(1-$S$1)*(G3788-Y3788)^2)^0.5,4),4),Rawdata!AO3788+Rawdata!$T$1*Rawdata!AY3788)</f>
        <v>#DIV/0!</v>
      </c>
      <c r="M3788" s="16" t="e">
        <f t="shared" si="1604"/>
        <v>#DIV/0!</v>
      </c>
      <c r="N3788" s="16" t="e">
        <f t="shared" si="1605"/>
        <v>#DIV/0!</v>
      </c>
      <c r="O3788" s="67"/>
      <c r="P3788" s="67"/>
      <c r="Q3788" s="31" t="e">
        <f t="shared" si="1597"/>
        <v>#DIV/0!</v>
      </c>
      <c r="R3788" s="17" t="e">
        <f t="shared" si="1598"/>
        <v>#DIV/0!</v>
      </c>
      <c r="S3788" s="37" t="e">
        <f t="shared" si="1606"/>
        <v>#DIV/0!</v>
      </c>
      <c r="T3788" s="17" t="e">
        <f t="shared" si="1607"/>
        <v>#DIV/0!</v>
      </c>
      <c r="U3788" s="91" t="e">
        <f>IF(A3788&gt;$U$1, U3789*$S$1+(1-$S$1)*G3789,Rawdata!AK3788)</f>
        <v>#DIV/0!</v>
      </c>
      <c r="V3788" s="91" t="e">
        <f>IF(A3788&gt;$V$1,$S$1*V3789+(1-$S$1)*G3789,Rawdata!AL3788)</f>
        <v>#DIV/0!</v>
      </c>
      <c r="W3788" s="91" t="e">
        <f>IF(A3788&gt;$W$1, $S$1*W3789+(1-$S$1)*G3789,Rawdata!AM3788)</f>
        <v>#DIV/0!</v>
      </c>
      <c r="X3788" s="91" t="e">
        <f>IF(A3788&gt;$X$1,$S$1*X3789+(1-$S$1)*G3789,Rawdata!AN3788)</f>
        <v>#DIV/0!</v>
      </c>
      <c r="Y3788" s="91" t="e">
        <f>IF(A3788&gt;$Y$1,$S$1*Y3789+(1-$S$1)*G3789,Rawdata!AO3788)</f>
        <v>#DIV/0!</v>
      </c>
      <c r="Z3788" s="91" t="e">
        <f>IF(A3788&gt;$Z$1,$S$1*Z3789+(1-$S$1)*(G3789-U3789)^2,Rawdata!AP3788)</f>
        <v>#DIV/0!</v>
      </c>
      <c r="AA3788" s="91" t="e">
        <f>IF(A3788&gt;$AA$1,$S$1*AA3789+(1-$S$1)*(G3789-V3789)^2,Rawdata!AQ3788)</f>
        <v>#DIV/0!</v>
      </c>
      <c r="AB3788" s="91" t="e">
        <f>IF(A3788&gt;89,$S$1*AB3789+(1-$S$1)*(G3789-W3789)^2,Rawdata!AR3788)</f>
        <v>#DIV/0!</v>
      </c>
      <c r="AC3788" s="91" t="e">
        <f>IF(A3788&gt;$AC$1,$S$1*AC3789+(1-$S$1)*(G3789-X3789)^2,Rawdata!AS3788)</f>
        <v>#DIV/0!</v>
      </c>
      <c r="AD3788" s="91" t="e">
        <f>IF(A3788&gt;$AD$1,$S$1*AD3789+(1-$S$1)*(G3789-Y3789)^2,Rawdata!AT3788)</f>
        <v>#DIV/0!</v>
      </c>
      <c r="AE3788" s="80" t="e">
        <f t="shared" si="1600"/>
        <v>#DIV/0!</v>
      </c>
      <c r="AF3788" s="81" t="e">
        <f t="shared" si="1601"/>
        <v>#DIV/0!</v>
      </c>
      <c r="AG3788" s="86">
        <f t="shared" si="1623"/>
        <v>0</v>
      </c>
      <c r="AH3788" s="107" t="e">
        <f t="shared" si="1599"/>
        <v>#DIV/0!</v>
      </c>
      <c r="AI3788" s="107" t="e">
        <f t="shared" si="1602"/>
        <v>#DIV/0!</v>
      </c>
      <c r="AJ3788" s="108" t="e">
        <f t="shared" si="1603"/>
        <v>#DIV/0!</v>
      </c>
      <c r="AK3788" s="113" t="e">
        <f t="shared" si="1608"/>
        <v>#DIV/0!</v>
      </c>
      <c r="AL3788" s="113" t="e">
        <f t="shared" si="1609"/>
        <v>#DIV/0!</v>
      </c>
      <c r="AM3788" s="113" t="e">
        <f t="shared" si="1610"/>
        <v>#DIV/0!</v>
      </c>
      <c r="AN3788" s="113" t="e">
        <f t="shared" si="1611"/>
        <v>#DIV/0!</v>
      </c>
      <c r="AO3788" s="113" t="e">
        <f t="shared" si="1612"/>
        <v>#DIV/0!</v>
      </c>
      <c r="AP3788" s="91" t="e">
        <f t="shared" si="1613"/>
        <v>#DIV/0!</v>
      </c>
      <c r="AQ3788" s="91" t="e">
        <f t="shared" si="1614"/>
        <v>#DIV/0!</v>
      </c>
      <c r="AR3788" s="91" t="e">
        <f t="shared" si="1615"/>
        <v>#DIV/0!</v>
      </c>
      <c r="AS3788" s="91" t="e">
        <f t="shared" si="1616"/>
        <v>#DIV/0!</v>
      </c>
      <c r="AT3788" s="91" t="e">
        <f t="shared" si="1617"/>
        <v>#DIV/0!</v>
      </c>
      <c r="AU3788" s="113" t="e">
        <f t="shared" si="1618"/>
        <v>#DIV/0!</v>
      </c>
      <c r="AV3788" s="113" t="e">
        <f t="shared" si="1619"/>
        <v>#DIV/0!</v>
      </c>
      <c r="AW3788" s="113" t="e">
        <f t="shared" si="1620"/>
        <v>#DIV/0!</v>
      </c>
      <c r="AX3788" s="113" t="e">
        <f t="shared" si="1621"/>
        <v>#DIV/0!</v>
      </c>
      <c r="AY3788" s="113" t="e">
        <f t="shared" si="1622"/>
        <v>#DIV/0!</v>
      </c>
    </row>
    <row r="3789" spans="1:51" x14ac:dyDescent="0.25">
      <c r="A3789" s="119"/>
      <c r="B3789" s="83"/>
      <c r="C3789" s="85"/>
      <c r="D3789" s="85"/>
      <c r="E3789" s="85"/>
      <c r="F3789" s="71"/>
      <c r="G3789" s="96"/>
      <c r="H3789" s="16" t="e">
        <f>IF(A3789&gt;$U$1,ROUND(ROUND( U3789*$S$1+(1-$S$1)*G3789,4)+$T$1*ROUND(($S$1*Z3789+(1-$S$1)*(G3789-U3789)^2)^0.5,4),4),Rawdata!AK3789+Rawdata!$T$1*Rawdata!AU3789)</f>
        <v>#DIV/0!</v>
      </c>
      <c r="I3789" s="16" t="e">
        <f>IF(A3789&gt;$V$1,ROUND(ROUND(V3789*$S$1+(1-$S$1)*G3789,4)+$T$1*ROUND(($S$1*AA3789+(1-$S$1)*(G3789-V3789)^2)^0.5,4),4),Rawdata!AL3789+Rawdata!$T$1*Rawdata!AV3789)</f>
        <v>#DIV/0!</v>
      </c>
      <c r="J3789" s="16" t="e">
        <f>IF(A3789&gt;$W$1,ROUND(ROUND( W3789*$S$1+(1-$S$1)*G3789,4)+$T$1*ROUND(($S$1*AB3789+(1-$S$1)*(G3789-W3789)^2)^0.5,4),4),Rawdata!AM3789+Rawdata!$T$1*Rawdata!AW3789)</f>
        <v>#DIV/0!</v>
      </c>
      <c r="K3789" s="16" t="e">
        <f>IF(A3789&gt;$X$1,ROUND(ROUND( X3789*$S$1+(1-$S$1)*G3789,4)+$T$1*ROUND(($S$1*AC3789+(1-$S$1)*(G3789-X3789)^2)^0.5,4),4),Rawdata!AN3789+Rawdata!$T$1*Rawdata!AX3789)</f>
        <v>#DIV/0!</v>
      </c>
      <c r="L3789" s="16" t="e">
        <f>IF(A3789&gt;$Y$1,ROUND(ROUND( Y3789*$S$1+(1-$S$1)*G3789,4)+$T$1*ROUND(($S$1*AD3789+(1-$S$1)*(G3789-Y3789)^2)^0.5,4),4),Rawdata!AO3789+Rawdata!$T$1*Rawdata!AY3789)</f>
        <v>#DIV/0!</v>
      </c>
      <c r="M3789" s="16" t="e">
        <f t="shared" si="1604"/>
        <v>#DIV/0!</v>
      </c>
      <c r="N3789" s="16" t="e">
        <f t="shared" si="1605"/>
        <v>#DIV/0!</v>
      </c>
      <c r="O3789" s="67"/>
      <c r="P3789" s="67"/>
      <c r="Q3789" s="31" t="e">
        <f t="shared" si="1597"/>
        <v>#DIV/0!</v>
      </c>
      <c r="R3789" s="17" t="e">
        <f t="shared" si="1598"/>
        <v>#DIV/0!</v>
      </c>
      <c r="S3789" s="37" t="e">
        <f t="shared" si="1606"/>
        <v>#DIV/0!</v>
      </c>
      <c r="T3789" s="17" t="e">
        <f t="shared" si="1607"/>
        <v>#DIV/0!</v>
      </c>
      <c r="U3789" s="91" t="e">
        <f>IF(A3789&gt;$U$1, U3790*$S$1+(1-$S$1)*G3790,Rawdata!AK3789)</f>
        <v>#DIV/0!</v>
      </c>
      <c r="V3789" s="91" t="e">
        <f>IF(A3789&gt;$V$1,$S$1*V3790+(1-$S$1)*G3790,Rawdata!AL3789)</f>
        <v>#DIV/0!</v>
      </c>
      <c r="W3789" s="91" t="e">
        <f>IF(A3789&gt;$W$1, $S$1*W3790+(1-$S$1)*G3790,Rawdata!AM3789)</f>
        <v>#DIV/0!</v>
      </c>
      <c r="X3789" s="91" t="e">
        <f>IF(A3789&gt;$X$1,$S$1*X3790+(1-$S$1)*G3790,Rawdata!AN3789)</f>
        <v>#DIV/0!</v>
      </c>
      <c r="Y3789" s="91" t="e">
        <f>IF(A3789&gt;$Y$1,$S$1*Y3790+(1-$S$1)*G3790,Rawdata!AO3789)</f>
        <v>#DIV/0!</v>
      </c>
      <c r="Z3789" s="91" t="e">
        <f>IF(A3789&gt;$Z$1,$S$1*Z3790+(1-$S$1)*(G3790-U3790)^2,Rawdata!AP3789)</f>
        <v>#DIV/0!</v>
      </c>
      <c r="AA3789" s="91" t="e">
        <f>IF(A3789&gt;$AA$1,$S$1*AA3790+(1-$S$1)*(G3790-V3790)^2,Rawdata!AQ3789)</f>
        <v>#DIV/0!</v>
      </c>
      <c r="AB3789" s="91" t="e">
        <f>IF(A3789&gt;89,$S$1*AB3790+(1-$S$1)*(G3790-W3790)^2,Rawdata!AR3789)</f>
        <v>#DIV/0!</v>
      </c>
      <c r="AC3789" s="91" t="e">
        <f>IF(A3789&gt;$AC$1,$S$1*AC3790+(1-$S$1)*(G3790-X3790)^2,Rawdata!AS3789)</f>
        <v>#DIV/0!</v>
      </c>
      <c r="AD3789" s="91" t="e">
        <f>IF(A3789&gt;$AD$1,$S$1*AD3790+(1-$S$1)*(G3790-Y3790)^2,Rawdata!AT3789)</f>
        <v>#DIV/0!</v>
      </c>
      <c r="AE3789" s="80" t="e">
        <f t="shared" si="1600"/>
        <v>#DIV/0!</v>
      </c>
      <c r="AF3789" s="81" t="e">
        <f t="shared" si="1601"/>
        <v>#DIV/0!</v>
      </c>
      <c r="AG3789" s="86">
        <f t="shared" si="1623"/>
        <v>0</v>
      </c>
      <c r="AH3789" s="107" t="e">
        <f t="shared" si="1599"/>
        <v>#DIV/0!</v>
      </c>
      <c r="AI3789" s="107" t="e">
        <f t="shared" si="1602"/>
        <v>#DIV/0!</v>
      </c>
      <c r="AJ3789" s="108" t="e">
        <f t="shared" si="1603"/>
        <v>#DIV/0!</v>
      </c>
      <c r="AK3789" s="113" t="e">
        <f t="shared" si="1608"/>
        <v>#DIV/0!</v>
      </c>
      <c r="AL3789" s="113" t="e">
        <f t="shared" si="1609"/>
        <v>#DIV/0!</v>
      </c>
      <c r="AM3789" s="113" t="e">
        <f t="shared" si="1610"/>
        <v>#DIV/0!</v>
      </c>
      <c r="AN3789" s="113" t="e">
        <f t="shared" si="1611"/>
        <v>#DIV/0!</v>
      </c>
      <c r="AO3789" s="113" t="e">
        <f t="shared" si="1612"/>
        <v>#DIV/0!</v>
      </c>
      <c r="AP3789" s="91" t="e">
        <f t="shared" si="1613"/>
        <v>#DIV/0!</v>
      </c>
      <c r="AQ3789" s="91" t="e">
        <f t="shared" si="1614"/>
        <v>#DIV/0!</v>
      </c>
      <c r="AR3789" s="91" t="e">
        <f t="shared" si="1615"/>
        <v>#DIV/0!</v>
      </c>
      <c r="AS3789" s="91" t="e">
        <f t="shared" si="1616"/>
        <v>#DIV/0!</v>
      </c>
      <c r="AT3789" s="91" t="e">
        <f t="shared" si="1617"/>
        <v>#DIV/0!</v>
      </c>
      <c r="AU3789" s="113" t="e">
        <f t="shared" si="1618"/>
        <v>#DIV/0!</v>
      </c>
      <c r="AV3789" s="113" t="e">
        <f t="shared" si="1619"/>
        <v>#DIV/0!</v>
      </c>
      <c r="AW3789" s="113" t="e">
        <f t="shared" si="1620"/>
        <v>#DIV/0!</v>
      </c>
      <c r="AX3789" s="113" t="e">
        <f t="shared" si="1621"/>
        <v>#DIV/0!</v>
      </c>
      <c r="AY3789" s="113" t="e">
        <f t="shared" si="1622"/>
        <v>#DIV/0!</v>
      </c>
    </row>
    <row r="3790" spans="1:51" x14ac:dyDescent="0.25">
      <c r="A3790" s="119"/>
      <c r="B3790" s="83"/>
      <c r="C3790" s="85"/>
      <c r="D3790" s="85"/>
      <c r="E3790" s="85"/>
      <c r="F3790" s="71"/>
      <c r="G3790" s="96"/>
      <c r="H3790" s="16" t="e">
        <f>IF(A3790&gt;$U$1,ROUND(ROUND( U3790*$S$1+(1-$S$1)*G3790,4)+$T$1*ROUND(($S$1*Z3790+(1-$S$1)*(G3790-U3790)^2)^0.5,4),4),Rawdata!AK3790+Rawdata!$T$1*Rawdata!AU3790)</f>
        <v>#DIV/0!</v>
      </c>
      <c r="I3790" s="16" t="e">
        <f>IF(A3790&gt;$V$1,ROUND(ROUND(V3790*$S$1+(1-$S$1)*G3790,4)+$T$1*ROUND(($S$1*AA3790+(1-$S$1)*(G3790-V3790)^2)^0.5,4),4),Rawdata!AL3790+Rawdata!$T$1*Rawdata!AV3790)</f>
        <v>#DIV/0!</v>
      </c>
      <c r="J3790" s="16" t="e">
        <f>IF(A3790&gt;$W$1,ROUND(ROUND( W3790*$S$1+(1-$S$1)*G3790,4)+$T$1*ROUND(($S$1*AB3790+(1-$S$1)*(G3790-W3790)^2)^0.5,4),4),Rawdata!AM3790+Rawdata!$T$1*Rawdata!AW3790)</f>
        <v>#DIV/0!</v>
      </c>
      <c r="K3790" s="16" t="e">
        <f>IF(A3790&gt;$X$1,ROUND(ROUND( X3790*$S$1+(1-$S$1)*G3790,4)+$T$1*ROUND(($S$1*AC3790+(1-$S$1)*(G3790-X3790)^2)^0.5,4),4),Rawdata!AN3790+Rawdata!$T$1*Rawdata!AX3790)</f>
        <v>#DIV/0!</v>
      </c>
      <c r="L3790" s="16" t="e">
        <f>IF(A3790&gt;$Y$1,ROUND(ROUND( Y3790*$S$1+(1-$S$1)*G3790,4)+$T$1*ROUND(($S$1*AD3790+(1-$S$1)*(G3790-Y3790)^2)^0.5,4),4),Rawdata!AO3790+Rawdata!$T$1*Rawdata!AY3790)</f>
        <v>#DIV/0!</v>
      </c>
      <c r="M3790" s="16" t="e">
        <f t="shared" si="1604"/>
        <v>#DIV/0!</v>
      </c>
      <c r="N3790" s="16" t="e">
        <f t="shared" si="1605"/>
        <v>#DIV/0!</v>
      </c>
      <c r="O3790" s="67"/>
      <c r="P3790" s="67"/>
      <c r="Q3790" s="31" t="e">
        <f t="shared" si="1597"/>
        <v>#DIV/0!</v>
      </c>
      <c r="R3790" s="17" t="e">
        <f t="shared" si="1598"/>
        <v>#DIV/0!</v>
      </c>
      <c r="S3790" s="37" t="e">
        <f t="shared" si="1606"/>
        <v>#DIV/0!</v>
      </c>
      <c r="T3790" s="17" t="e">
        <f t="shared" si="1607"/>
        <v>#DIV/0!</v>
      </c>
      <c r="U3790" s="91" t="e">
        <f>IF(A3790&gt;$U$1, U3791*$S$1+(1-$S$1)*G3791,Rawdata!AK3790)</f>
        <v>#DIV/0!</v>
      </c>
      <c r="V3790" s="91" t="e">
        <f>IF(A3790&gt;$V$1,$S$1*V3791+(1-$S$1)*G3791,Rawdata!AL3790)</f>
        <v>#DIV/0!</v>
      </c>
      <c r="W3790" s="91" t="e">
        <f>IF(A3790&gt;$W$1, $S$1*W3791+(1-$S$1)*G3791,Rawdata!AM3790)</f>
        <v>#DIV/0!</v>
      </c>
      <c r="X3790" s="91" t="e">
        <f>IF(A3790&gt;$X$1,$S$1*X3791+(1-$S$1)*G3791,Rawdata!AN3790)</f>
        <v>#DIV/0!</v>
      </c>
      <c r="Y3790" s="91" t="e">
        <f>IF(A3790&gt;$Y$1,$S$1*Y3791+(1-$S$1)*G3791,Rawdata!AO3790)</f>
        <v>#DIV/0!</v>
      </c>
      <c r="Z3790" s="91" t="e">
        <f>IF(A3790&gt;$Z$1,$S$1*Z3791+(1-$S$1)*(G3791-U3791)^2,Rawdata!AP3790)</f>
        <v>#DIV/0!</v>
      </c>
      <c r="AA3790" s="91" t="e">
        <f>IF(A3790&gt;$AA$1,$S$1*AA3791+(1-$S$1)*(G3791-V3791)^2,Rawdata!AQ3790)</f>
        <v>#DIV/0!</v>
      </c>
      <c r="AB3790" s="91" t="e">
        <f>IF(A3790&gt;89,$S$1*AB3791+(1-$S$1)*(G3791-W3791)^2,Rawdata!AR3790)</f>
        <v>#DIV/0!</v>
      </c>
      <c r="AC3790" s="91" t="e">
        <f>IF(A3790&gt;$AC$1,$S$1*AC3791+(1-$S$1)*(G3791-X3791)^2,Rawdata!AS3790)</f>
        <v>#DIV/0!</v>
      </c>
      <c r="AD3790" s="91" t="e">
        <f>IF(A3790&gt;$AD$1,$S$1*AD3791+(1-$S$1)*(G3791-Y3791)^2,Rawdata!AT3790)</f>
        <v>#DIV/0!</v>
      </c>
      <c r="AE3790" s="80" t="e">
        <f t="shared" si="1600"/>
        <v>#DIV/0!</v>
      </c>
      <c r="AF3790" s="81" t="e">
        <f t="shared" si="1601"/>
        <v>#DIV/0!</v>
      </c>
      <c r="AG3790" s="86">
        <f t="shared" si="1623"/>
        <v>0</v>
      </c>
      <c r="AH3790" s="107" t="e">
        <f t="shared" si="1599"/>
        <v>#DIV/0!</v>
      </c>
      <c r="AI3790" s="107" t="e">
        <f t="shared" si="1602"/>
        <v>#DIV/0!</v>
      </c>
      <c r="AJ3790" s="108" t="e">
        <f t="shared" si="1603"/>
        <v>#DIV/0!</v>
      </c>
      <c r="AK3790" s="113" t="e">
        <f t="shared" si="1608"/>
        <v>#DIV/0!</v>
      </c>
      <c r="AL3790" s="113" t="e">
        <f t="shared" si="1609"/>
        <v>#DIV/0!</v>
      </c>
      <c r="AM3790" s="113" t="e">
        <f t="shared" si="1610"/>
        <v>#DIV/0!</v>
      </c>
      <c r="AN3790" s="113" t="e">
        <f t="shared" si="1611"/>
        <v>#DIV/0!</v>
      </c>
      <c r="AO3790" s="113" t="e">
        <f t="shared" si="1612"/>
        <v>#DIV/0!</v>
      </c>
      <c r="AP3790" s="91" t="e">
        <f t="shared" si="1613"/>
        <v>#DIV/0!</v>
      </c>
      <c r="AQ3790" s="91" t="e">
        <f t="shared" si="1614"/>
        <v>#DIV/0!</v>
      </c>
      <c r="AR3790" s="91" t="e">
        <f t="shared" si="1615"/>
        <v>#DIV/0!</v>
      </c>
      <c r="AS3790" s="91" t="e">
        <f t="shared" si="1616"/>
        <v>#DIV/0!</v>
      </c>
      <c r="AT3790" s="91" t="e">
        <f t="shared" si="1617"/>
        <v>#DIV/0!</v>
      </c>
      <c r="AU3790" s="113" t="e">
        <f t="shared" si="1618"/>
        <v>#DIV/0!</v>
      </c>
      <c r="AV3790" s="113" t="e">
        <f t="shared" si="1619"/>
        <v>#DIV/0!</v>
      </c>
      <c r="AW3790" s="113" t="e">
        <f t="shared" si="1620"/>
        <v>#DIV/0!</v>
      </c>
      <c r="AX3790" s="113" t="e">
        <f t="shared" si="1621"/>
        <v>#DIV/0!</v>
      </c>
      <c r="AY3790" s="113" t="e">
        <f t="shared" si="1622"/>
        <v>#DIV/0!</v>
      </c>
    </row>
    <row r="3791" spans="1:51" x14ac:dyDescent="0.25">
      <c r="A3791" s="119"/>
      <c r="B3791" s="83"/>
      <c r="C3791" s="85"/>
      <c r="D3791" s="85"/>
      <c r="E3791" s="85"/>
      <c r="F3791" s="71"/>
      <c r="G3791" s="96"/>
      <c r="H3791" s="16" t="e">
        <f>IF(A3791&gt;$U$1,ROUND(ROUND( U3791*$S$1+(1-$S$1)*G3791,4)+$T$1*ROUND(($S$1*Z3791+(1-$S$1)*(G3791-U3791)^2)^0.5,4),4),Rawdata!AK3791+Rawdata!$T$1*Rawdata!AU3791)</f>
        <v>#DIV/0!</v>
      </c>
      <c r="I3791" s="16" t="e">
        <f>IF(A3791&gt;$V$1,ROUND(ROUND(V3791*$S$1+(1-$S$1)*G3791,4)+$T$1*ROUND(($S$1*AA3791+(1-$S$1)*(G3791-V3791)^2)^0.5,4),4),Rawdata!AL3791+Rawdata!$T$1*Rawdata!AV3791)</f>
        <v>#DIV/0!</v>
      </c>
      <c r="J3791" s="16" t="e">
        <f>IF(A3791&gt;$W$1,ROUND(ROUND( W3791*$S$1+(1-$S$1)*G3791,4)+$T$1*ROUND(($S$1*AB3791+(1-$S$1)*(G3791-W3791)^2)^0.5,4),4),Rawdata!AM3791+Rawdata!$T$1*Rawdata!AW3791)</f>
        <v>#DIV/0!</v>
      </c>
      <c r="K3791" s="16" t="e">
        <f>IF(A3791&gt;$X$1,ROUND(ROUND( X3791*$S$1+(1-$S$1)*G3791,4)+$T$1*ROUND(($S$1*AC3791+(1-$S$1)*(G3791-X3791)^2)^0.5,4),4),Rawdata!AN3791+Rawdata!$T$1*Rawdata!AX3791)</f>
        <v>#DIV/0!</v>
      </c>
      <c r="L3791" s="16" t="e">
        <f>IF(A3791&gt;$Y$1,ROUND(ROUND( Y3791*$S$1+(1-$S$1)*G3791,4)+$T$1*ROUND(($S$1*AD3791+(1-$S$1)*(G3791-Y3791)^2)^0.5,4),4),Rawdata!AO3791+Rawdata!$T$1*Rawdata!AY3791)</f>
        <v>#DIV/0!</v>
      </c>
      <c r="M3791" s="16" t="e">
        <f t="shared" si="1604"/>
        <v>#DIV/0!</v>
      </c>
      <c r="N3791" s="16" t="e">
        <f t="shared" si="1605"/>
        <v>#DIV/0!</v>
      </c>
      <c r="O3791" s="67"/>
      <c r="P3791" s="67"/>
      <c r="Q3791" s="31" t="e">
        <f t="shared" si="1597"/>
        <v>#DIV/0!</v>
      </c>
      <c r="R3791" s="17" t="e">
        <f t="shared" si="1598"/>
        <v>#DIV/0!</v>
      </c>
      <c r="S3791" s="37" t="e">
        <f t="shared" si="1606"/>
        <v>#DIV/0!</v>
      </c>
      <c r="T3791" s="17" t="e">
        <f t="shared" si="1607"/>
        <v>#DIV/0!</v>
      </c>
      <c r="U3791" s="91" t="e">
        <f>IF(A3791&gt;$U$1, U3792*$S$1+(1-$S$1)*G3792,Rawdata!AK3791)</f>
        <v>#DIV/0!</v>
      </c>
      <c r="V3791" s="91" t="e">
        <f>IF(A3791&gt;$V$1,$S$1*V3792+(1-$S$1)*G3792,Rawdata!AL3791)</f>
        <v>#DIV/0!</v>
      </c>
      <c r="W3791" s="91" t="e">
        <f>IF(A3791&gt;$W$1, $S$1*W3792+(1-$S$1)*G3792,Rawdata!AM3791)</f>
        <v>#DIV/0!</v>
      </c>
      <c r="X3791" s="91" t="e">
        <f>IF(A3791&gt;$X$1,$S$1*X3792+(1-$S$1)*G3792,Rawdata!AN3791)</f>
        <v>#DIV/0!</v>
      </c>
      <c r="Y3791" s="91" t="e">
        <f>IF(A3791&gt;$Y$1,$S$1*Y3792+(1-$S$1)*G3792,Rawdata!AO3791)</f>
        <v>#DIV/0!</v>
      </c>
      <c r="Z3791" s="91" t="e">
        <f>IF(A3791&gt;$Z$1,$S$1*Z3792+(1-$S$1)*(G3792-U3792)^2,Rawdata!AP3791)</f>
        <v>#DIV/0!</v>
      </c>
      <c r="AA3791" s="91" t="e">
        <f>IF(A3791&gt;$AA$1,$S$1*AA3792+(1-$S$1)*(G3792-V3792)^2,Rawdata!AQ3791)</f>
        <v>#DIV/0!</v>
      </c>
      <c r="AB3791" s="91" t="e">
        <f>IF(A3791&gt;89,$S$1*AB3792+(1-$S$1)*(G3792-W3792)^2,Rawdata!AR3791)</f>
        <v>#DIV/0!</v>
      </c>
      <c r="AC3791" s="91" t="e">
        <f>IF(A3791&gt;$AC$1,$S$1*AC3792+(1-$S$1)*(G3792-X3792)^2,Rawdata!AS3791)</f>
        <v>#DIV/0!</v>
      </c>
      <c r="AD3791" s="91" t="e">
        <f>IF(A3791&gt;$AD$1,$S$1*AD3792+(1-$S$1)*(G3792-Y3792)^2,Rawdata!AT3791)</f>
        <v>#DIV/0!</v>
      </c>
      <c r="AE3791" s="80" t="e">
        <f t="shared" si="1600"/>
        <v>#DIV/0!</v>
      </c>
      <c r="AF3791" s="81" t="e">
        <f t="shared" si="1601"/>
        <v>#DIV/0!</v>
      </c>
      <c r="AG3791" s="86">
        <f t="shared" si="1623"/>
        <v>0</v>
      </c>
      <c r="AH3791" s="107" t="e">
        <f t="shared" si="1599"/>
        <v>#DIV/0!</v>
      </c>
      <c r="AI3791" s="107" t="e">
        <f t="shared" si="1602"/>
        <v>#DIV/0!</v>
      </c>
      <c r="AJ3791" s="108" t="e">
        <f t="shared" si="1603"/>
        <v>#DIV/0!</v>
      </c>
      <c r="AK3791" s="113" t="e">
        <f t="shared" si="1608"/>
        <v>#DIV/0!</v>
      </c>
      <c r="AL3791" s="113" t="e">
        <f t="shared" si="1609"/>
        <v>#DIV/0!</v>
      </c>
      <c r="AM3791" s="113" t="e">
        <f t="shared" si="1610"/>
        <v>#DIV/0!</v>
      </c>
      <c r="AN3791" s="113" t="e">
        <f t="shared" si="1611"/>
        <v>#DIV/0!</v>
      </c>
      <c r="AO3791" s="113" t="e">
        <f t="shared" si="1612"/>
        <v>#DIV/0!</v>
      </c>
      <c r="AP3791" s="91" t="e">
        <f t="shared" si="1613"/>
        <v>#DIV/0!</v>
      </c>
      <c r="AQ3791" s="91" t="e">
        <f t="shared" si="1614"/>
        <v>#DIV/0!</v>
      </c>
      <c r="AR3791" s="91" t="e">
        <f t="shared" si="1615"/>
        <v>#DIV/0!</v>
      </c>
      <c r="AS3791" s="91" t="e">
        <f t="shared" si="1616"/>
        <v>#DIV/0!</v>
      </c>
      <c r="AT3791" s="91" t="e">
        <f t="shared" si="1617"/>
        <v>#DIV/0!</v>
      </c>
      <c r="AU3791" s="113" t="e">
        <f t="shared" si="1618"/>
        <v>#DIV/0!</v>
      </c>
      <c r="AV3791" s="113" t="e">
        <f t="shared" si="1619"/>
        <v>#DIV/0!</v>
      </c>
      <c r="AW3791" s="113" t="e">
        <f t="shared" si="1620"/>
        <v>#DIV/0!</v>
      </c>
      <c r="AX3791" s="113" t="e">
        <f t="shared" si="1621"/>
        <v>#DIV/0!</v>
      </c>
      <c r="AY3791" s="113" t="e">
        <f t="shared" si="1622"/>
        <v>#DIV/0!</v>
      </c>
    </row>
    <row r="3792" spans="1:51" x14ac:dyDescent="0.25">
      <c r="A3792" s="119"/>
      <c r="B3792" s="83"/>
      <c r="C3792" s="85"/>
      <c r="D3792" s="85"/>
      <c r="E3792" s="85"/>
      <c r="F3792" s="71"/>
      <c r="G3792" s="96"/>
      <c r="H3792" s="16" t="e">
        <f>IF(A3792&gt;$U$1,ROUND(ROUND( U3792*$S$1+(1-$S$1)*G3792,4)+$T$1*ROUND(($S$1*Z3792+(1-$S$1)*(G3792-U3792)^2)^0.5,4),4),Rawdata!AK3792+Rawdata!$T$1*Rawdata!AU3792)</f>
        <v>#DIV/0!</v>
      </c>
      <c r="I3792" s="16" t="e">
        <f>IF(A3792&gt;$V$1,ROUND(ROUND(V3792*$S$1+(1-$S$1)*G3792,4)+$T$1*ROUND(($S$1*AA3792+(1-$S$1)*(G3792-V3792)^2)^0.5,4),4),Rawdata!AL3792+Rawdata!$T$1*Rawdata!AV3792)</f>
        <v>#DIV/0!</v>
      </c>
      <c r="J3792" s="16" t="e">
        <f>IF(A3792&gt;$W$1,ROUND(ROUND( W3792*$S$1+(1-$S$1)*G3792,4)+$T$1*ROUND(($S$1*AB3792+(1-$S$1)*(G3792-W3792)^2)^0.5,4),4),Rawdata!AM3792+Rawdata!$T$1*Rawdata!AW3792)</f>
        <v>#DIV/0!</v>
      </c>
      <c r="K3792" s="16" t="e">
        <f>IF(A3792&gt;$X$1,ROUND(ROUND( X3792*$S$1+(1-$S$1)*G3792,4)+$T$1*ROUND(($S$1*AC3792+(1-$S$1)*(G3792-X3792)^2)^0.5,4),4),Rawdata!AN3792+Rawdata!$T$1*Rawdata!AX3792)</f>
        <v>#DIV/0!</v>
      </c>
      <c r="L3792" s="16" t="e">
        <f>IF(A3792&gt;$Y$1,ROUND(ROUND( Y3792*$S$1+(1-$S$1)*G3792,4)+$T$1*ROUND(($S$1*AD3792+(1-$S$1)*(G3792-Y3792)^2)^0.5,4),4),Rawdata!AO3792+Rawdata!$T$1*Rawdata!AY3792)</f>
        <v>#DIV/0!</v>
      </c>
      <c r="M3792" s="16" t="e">
        <f t="shared" si="1604"/>
        <v>#DIV/0!</v>
      </c>
      <c r="N3792" s="16" t="e">
        <f t="shared" si="1605"/>
        <v>#DIV/0!</v>
      </c>
      <c r="O3792" s="67"/>
      <c r="P3792" s="67"/>
      <c r="Q3792" s="31" t="e">
        <f t="shared" si="1597"/>
        <v>#DIV/0!</v>
      </c>
      <c r="R3792" s="17" t="e">
        <f t="shared" si="1598"/>
        <v>#DIV/0!</v>
      </c>
      <c r="S3792" s="37" t="e">
        <f t="shared" si="1606"/>
        <v>#DIV/0!</v>
      </c>
      <c r="T3792" s="17" t="e">
        <f t="shared" si="1607"/>
        <v>#DIV/0!</v>
      </c>
      <c r="U3792" s="91" t="e">
        <f>IF(A3792&gt;$U$1, U3793*$S$1+(1-$S$1)*G3793,Rawdata!AK3792)</f>
        <v>#DIV/0!</v>
      </c>
      <c r="V3792" s="91" t="e">
        <f>IF(A3792&gt;$V$1,$S$1*V3793+(1-$S$1)*G3793,Rawdata!AL3792)</f>
        <v>#DIV/0!</v>
      </c>
      <c r="W3792" s="91" t="e">
        <f>IF(A3792&gt;$W$1, $S$1*W3793+(1-$S$1)*G3793,Rawdata!AM3792)</f>
        <v>#DIV/0!</v>
      </c>
      <c r="X3792" s="91" t="e">
        <f>IF(A3792&gt;$X$1,$S$1*X3793+(1-$S$1)*G3793,Rawdata!AN3792)</f>
        <v>#DIV/0!</v>
      </c>
      <c r="Y3792" s="91" t="e">
        <f>IF(A3792&gt;$Y$1,$S$1*Y3793+(1-$S$1)*G3793,Rawdata!AO3792)</f>
        <v>#DIV/0!</v>
      </c>
      <c r="Z3792" s="91" t="e">
        <f>IF(A3792&gt;$Z$1,$S$1*Z3793+(1-$S$1)*(G3793-U3793)^2,Rawdata!AP3792)</f>
        <v>#DIV/0!</v>
      </c>
      <c r="AA3792" s="91" t="e">
        <f>IF(A3792&gt;$AA$1,$S$1*AA3793+(1-$S$1)*(G3793-V3793)^2,Rawdata!AQ3792)</f>
        <v>#DIV/0!</v>
      </c>
      <c r="AB3792" s="91" t="e">
        <f>IF(A3792&gt;89,$S$1*AB3793+(1-$S$1)*(G3793-W3793)^2,Rawdata!AR3792)</f>
        <v>#DIV/0!</v>
      </c>
      <c r="AC3792" s="91" t="e">
        <f>IF(A3792&gt;$AC$1,$S$1*AC3793+(1-$S$1)*(G3793-X3793)^2,Rawdata!AS3792)</f>
        <v>#DIV/0!</v>
      </c>
      <c r="AD3792" s="91" t="e">
        <f>IF(A3792&gt;$AD$1,$S$1*AD3793+(1-$S$1)*(G3793-Y3793)^2,Rawdata!AT3792)</f>
        <v>#DIV/0!</v>
      </c>
      <c r="AE3792" s="80" t="e">
        <f t="shared" si="1600"/>
        <v>#DIV/0!</v>
      </c>
      <c r="AF3792" s="81" t="e">
        <f t="shared" si="1601"/>
        <v>#DIV/0!</v>
      </c>
      <c r="AG3792" s="86">
        <f t="shared" si="1623"/>
        <v>0</v>
      </c>
      <c r="AH3792" s="107" t="e">
        <f t="shared" si="1599"/>
        <v>#DIV/0!</v>
      </c>
      <c r="AI3792" s="107" t="e">
        <f t="shared" si="1602"/>
        <v>#DIV/0!</v>
      </c>
      <c r="AJ3792" s="108" t="e">
        <f t="shared" si="1603"/>
        <v>#DIV/0!</v>
      </c>
      <c r="AK3792" s="113" t="e">
        <f t="shared" si="1608"/>
        <v>#DIV/0!</v>
      </c>
      <c r="AL3792" s="113" t="e">
        <f t="shared" si="1609"/>
        <v>#DIV/0!</v>
      </c>
      <c r="AM3792" s="113" t="e">
        <f t="shared" si="1610"/>
        <v>#DIV/0!</v>
      </c>
      <c r="AN3792" s="113" t="e">
        <f t="shared" si="1611"/>
        <v>#DIV/0!</v>
      </c>
      <c r="AO3792" s="113" t="e">
        <f t="shared" si="1612"/>
        <v>#DIV/0!</v>
      </c>
      <c r="AP3792" s="91" t="e">
        <f t="shared" si="1613"/>
        <v>#DIV/0!</v>
      </c>
      <c r="AQ3792" s="91" t="e">
        <f t="shared" si="1614"/>
        <v>#DIV/0!</v>
      </c>
      <c r="AR3792" s="91" t="e">
        <f t="shared" si="1615"/>
        <v>#DIV/0!</v>
      </c>
      <c r="AS3792" s="91" t="e">
        <f t="shared" si="1616"/>
        <v>#DIV/0!</v>
      </c>
      <c r="AT3792" s="91" t="e">
        <f t="shared" si="1617"/>
        <v>#DIV/0!</v>
      </c>
      <c r="AU3792" s="113" t="e">
        <f t="shared" si="1618"/>
        <v>#DIV/0!</v>
      </c>
      <c r="AV3792" s="113" t="e">
        <f t="shared" si="1619"/>
        <v>#DIV/0!</v>
      </c>
      <c r="AW3792" s="113" t="e">
        <f t="shared" si="1620"/>
        <v>#DIV/0!</v>
      </c>
      <c r="AX3792" s="113" t="e">
        <f t="shared" si="1621"/>
        <v>#DIV/0!</v>
      </c>
      <c r="AY3792" s="113" t="e">
        <f t="shared" si="1622"/>
        <v>#DIV/0!</v>
      </c>
    </row>
    <row r="3793" spans="1:51" x14ac:dyDescent="0.25">
      <c r="A3793" s="119"/>
      <c r="B3793" s="83"/>
      <c r="C3793" s="85"/>
      <c r="D3793" s="85"/>
      <c r="E3793" s="85"/>
      <c r="F3793" s="71"/>
      <c r="G3793" s="96"/>
      <c r="H3793" s="16" t="e">
        <f>IF(A3793&gt;$U$1,ROUND(ROUND( U3793*$S$1+(1-$S$1)*G3793,4)+$T$1*ROUND(($S$1*Z3793+(1-$S$1)*(G3793-U3793)^2)^0.5,4),4),Rawdata!AK3793+Rawdata!$T$1*Rawdata!AU3793)</f>
        <v>#DIV/0!</v>
      </c>
      <c r="I3793" s="16" t="e">
        <f>IF(A3793&gt;$V$1,ROUND(ROUND(V3793*$S$1+(1-$S$1)*G3793,4)+$T$1*ROUND(($S$1*AA3793+(1-$S$1)*(G3793-V3793)^2)^0.5,4),4),Rawdata!AL3793+Rawdata!$T$1*Rawdata!AV3793)</f>
        <v>#DIV/0!</v>
      </c>
      <c r="J3793" s="16" t="e">
        <f>IF(A3793&gt;$W$1,ROUND(ROUND( W3793*$S$1+(1-$S$1)*G3793,4)+$T$1*ROUND(($S$1*AB3793+(1-$S$1)*(G3793-W3793)^2)^0.5,4),4),Rawdata!AM3793+Rawdata!$T$1*Rawdata!AW3793)</f>
        <v>#DIV/0!</v>
      </c>
      <c r="K3793" s="16" t="e">
        <f>IF(A3793&gt;$X$1,ROUND(ROUND( X3793*$S$1+(1-$S$1)*G3793,4)+$T$1*ROUND(($S$1*AC3793+(1-$S$1)*(G3793-X3793)^2)^0.5,4),4),Rawdata!AN3793+Rawdata!$T$1*Rawdata!AX3793)</f>
        <v>#DIV/0!</v>
      </c>
      <c r="L3793" s="16" t="e">
        <f>IF(A3793&gt;$Y$1,ROUND(ROUND( Y3793*$S$1+(1-$S$1)*G3793,4)+$T$1*ROUND(($S$1*AD3793+(1-$S$1)*(G3793-Y3793)^2)^0.5,4),4),Rawdata!AO3793+Rawdata!$T$1*Rawdata!AY3793)</f>
        <v>#DIV/0!</v>
      </c>
      <c r="M3793" s="16" t="e">
        <f t="shared" si="1604"/>
        <v>#DIV/0!</v>
      </c>
      <c r="N3793" s="16" t="e">
        <f t="shared" si="1605"/>
        <v>#DIV/0!</v>
      </c>
      <c r="O3793" s="67"/>
      <c r="P3793" s="67"/>
      <c r="Q3793" s="31" t="e">
        <f t="shared" si="1597"/>
        <v>#DIV/0!</v>
      </c>
      <c r="R3793" s="17" t="e">
        <f t="shared" si="1598"/>
        <v>#DIV/0!</v>
      </c>
      <c r="S3793" s="37" t="e">
        <f t="shared" si="1606"/>
        <v>#DIV/0!</v>
      </c>
      <c r="T3793" s="17" t="e">
        <f t="shared" si="1607"/>
        <v>#DIV/0!</v>
      </c>
      <c r="U3793" s="91" t="e">
        <f>IF(A3793&gt;$U$1, U3794*$S$1+(1-$S$1)*G3794,Rawdata!AK3793)</f>
        <v>#DIV/0!</v>
      </c>
      <c r="V3793" s="91" t="e">
        <f>IF(A3793&gt;$V$1,$S$1*V3794+(1-$S$1)*G3794,Rawdata!AL3793)</f>
        <v>#DIV/0!</v>
      </c>
      <c r="W3793" s="91" t="e">
        <f>IF(A3793&gt;$W$1, $S$1*W3794+(1-$S$1)*G3794,Rawdata!AM3793)</f>
        <v>#DIV/0!</v>
      </c>
      <c r="X3793" s="91" t="e">
        <f>IF(A3793&gt;$X$1,$S$1*X3794+(1-$S$1)*G3794,Rawdata!AN3793)</f>
        <v>#DIV/0!</v>
      </c>
      <c r="Y3793" s="91" t="e">
        <f>IF(A3793&gt;$Y$1,$S$1*Y3794+(1-$S$1)*G3794,Rawdata!AO3793)</f>
        <v>#DIV/0!</v>
      </c>
      <c r="Z3793" s="91" t="e">
        <f>IF(A3793&gt;$Z$1,$S$1*Z3794+(1-$S$1)*(G3794-U3794)^2,Rawdata!AP3793)</f>
        <v>#DIV/0!</v>
      </c>
      <c r="AA3793" s="91" t="e">
        <f>IF(A3793&gt;$AA$1,$S$1*AA3794+(1-$S$1)*(G3794-V3794)^2,Rawdata!AQ3793)</f>
        <v>#DIV/0!</v>
      </c>
      <c r="AB3793" s="91" t="e">
        <f>IF(A3793&gt;89,$S$1*AB3794+(1-$S$1)*(G3794-W3794)^2,Rawdata!AR3793)</f>
        <v>#DIV/0!</v>
      </c>
      <c r="AC3793" s="91" t="e">
        <f>IF(A3793&gt;$AC$1,$S$1*AC3794+(1-$S$1)*(G3794-X3794)^2,Rawdata!AS3793)</f>
        <v>#DIV/0!</v>
      </c>
      <c r="AD3793" s="91" t="e">
        <f>IF(A3793&gt;$AD$1,$S$1*AD3794+(1-$S$1)*(G3794-Y3794)^2,Rawdata!AT3793)</f>
        <v>#DIV/0!</v>
      </c>
      <c r="AE3793" s="80" t="e">
        <f t="shared" si="1600"/>
        <v>#DIV/0!</v>
      </c>
      <c r="AF3793" s="81" t="e">
        <f t="shared" si="1601"/>
        <v>#DIV/0!</v>
      </c>
      <c r="AG3793" s="86">
        <f t="shared" si="1623"/>
        <v>0</v>
      </c>
      <c r="AH3793" s="107" t="e">
        <f t="shared" si="1599"/>
        <v>#DIV/0!</v>
      </c>
      <c r="AI3793" s="107" t="e">
        <f t="shared" si="1602"/>
        <v>#DIV/0!</v>
      </c>
      <c r="AJ3793" s="108" t="e">
        <f t="shared" si="1603"/>
        <v>#DIV/0!</v>
      </c>
      <c r="AK3793" s="113" t="e">
        <f t="shared" si="1608"/>
        <v>#DIV/0!</v>
      </c>
      <c r="AL3793" s="113" t="e">
        <f t="shared" si="1609"/>
        <v>#DIV/0!</v>
      </c>
      <c r="AM3793" s="113" t="e">
        <f t="shared" si="1610"/>
        <v>#DIV/0!</v>
      </c>
      <c r="AN3793" s="113" t="e">
        <f t="shared" si="1611"/>
        <v>#DIV/0!</v>
      </c>
      <c r="AO3793" s="113" t="e">
        <f t="shared" si="1612"/>
        <v>#DIV/0!</v>
      </c>
      <c r="AP3793" s="91" t="e">
        <f t="shared" si="1613"/>
        <v>#DIV/0!</v>
      </c>
      <c r="AQ3793" s="91" t="e">
        <f t="shared" si="1614"/>
        <v>#DIV/0!</v>
      </c>
      <c r="AR3793" s="91" t="e">
        <f t="shared" si="1615"/>
        <v>#DIV/0!</v>
      </c>
      <c r="AS3793" s="91" t="e">
        <f t="shared" si="1616"/>
        <v>#DIV/0!</v>
      </c>
      <c r="AT3793" s="91" t="e">
        <f t="shared" si="1617"/>
        <v>#DIV/0!</v>
      </c>
      <c r="AU3793" s="113" t="e">
        <f t="shared" si="1618"/>
        <v>#DIV/0!</v>
      </c>
      <c r="AV3793" s="113" t="e">
        <f t="shared" si="1619"/>
        <v>#DIV/0!</v>
      </c>
      <c r="AW3793" s="113" t="e">
        <f t="shared" si="1620"/>
        <v>#DIV/0!</v>
      </c>
      <c r="AX3793" s="113" t="e">
        <f t="shared" si="1621"/>
        <v>#DIV/0!</v>
      </c>
      <c r="AY3793" s="113" t="e">
        <f t="shared" si="1622"/>
        <v>#DIV/0!</v>
      </c>
    </row>
    <row r="3794" spans="1:51" x14ac:dyDescent="0.25">
      <c r="A3794" s="119"/>
      <c r="B3794" s="83"/>
      <c r="C3794" s="85"/>
      <c r="D3794" s="85"/>
      <c r="E3794" s="85"/>
      <c r="F3794" s="71"/>
      <c r="G3794" s="96"/>
      <c r="H3794" s="16" t="e">
        <f>IF(A3794&gt;$U$1,ROUND(ROUND( U3794*$S$1+(1-$S$1)*G3794,4)+$T$1*ROUND(($S$1*Z3794+(1-$S$1)*(G3794-U3794)^2)^0.5,4),4),Rawdata!AK3794+Rawdata!$T$1*Rawdata!AU3794)</f>
        <v>#DIV/0!</v>
      </c>
      <c r="I3794" s="16" t="e">
        <f>IF(A3794&gt;$V$1,ROUND(ROUND(V3794*$S$1+(1-$S$1)*G3794,4)+$T$1*ROUND(($S$1*AA3794+(1-$S$1)*(G3794-V3794)^2)^0.5,4),4),Rawdata!AL3794+Rawdata!$T$1*Rawdata!AV3794)</f>
        <v>#DIV/0!</v>
      </c>
      <c r="J3794" s="16" t="e">
        <f>IF(A3794&gt;$W$1,ROUND(ROUND( W3794*$S$1+(1-$S$1)*G3794,4)+$T$1*ROUND(($S$1*AB3794+(1-$S$1)*(G3794-W3794)^2)^0.5,4),4),Rawdata!AM3794+Rawdata!$T$1*Rawdata!AW3794)</f>
        <v>#DIV/0!</v>
      </c>
      <c r="K3794" s="16" t="e">
        <f>IF(A3794&gt;$X$1,ROUND(ROUND( X3794*$S$1+(1-$S$1)*G3794,4)+$T$1*ROUND(($S$1*AC3794+(1-$S$1)*(G3794-X3794)^2)^0.5,4),4),Rawdata!AN3794+Rawdata!$T$1*Rawdata!AX3794)</f>
        <v>#DIV/0!</v>
      </c>
      <c r="L3794" s="16" t="e">
        <f>IF(A3794&gt;$Y$1,ROUND(ROUND( Y3794*$S$1+(1-$S$1)*G3794,4)+$T$1*ROUND(($S$1*AD3794+(1-$S$1)*(G3794-Y3794)^2)^0.5,4),4),Rawdata!AO3794+Rawdata!$T$1*Rawdata!AY3794)</f>
        <v>#DIV/0!</v>
      </c>
      <c r="M3794" s="16" t="e">
        <f t="shared" si="1604"/>
        <v>#DIV/0!</v>
      </c>
      <c r="N3794" s="16" t="e">
        <f t="shared" si="1605"/>
        <v>#DIV/0!</v>
      </c>
      <c r="O3794" s="67"/>
      <c r="P3794" s="67"/>
      <c r="Q3794" s="31" t="e">
        <f t="shared" si="1597"/>
        <v>#DIV/0!</v>
      </c>
      <c r="R3794" s="17" t="e">
        <f t="shared" si="1598"/>
        <v>#DIV/0!</v>
      </c>
      <c r="S3794" s="37" t="e">
        <f t="shared" si="1606"/>
        <v>#DIV/0!</v>
      </c>
      <c r="T3794" s="17" t="e">
        <f t="shared" si="1607"/>
        <v>#DIV/0!</v>
      </c>
      <c r="U3794" s="91" t="e">
        <f>IF(A3794&gt;$U$1, U3795*$S$1+(1-$S$1)*G3795,Rawdata!AK3794)</f>
        <v>#DIV/0!</v>
      </c>
      <c r="V3794" s="91" t="e">
        <f>IF(A3794&gt;$V$1,$S$1*V3795+(1-$S$1)*G3795,Rawdata!AL3794)</f>
        <v>#DIV/0!</v>
      </c>
      <c r="W3794" s="91" t="e">
        <f>IF(A3794&gt;$W$1, $S$1*W3795+(1-$S$1)*G3795,Rawdata!AM3794)</f>
        <v>#DIV/0!</v>
      </c>
      <c r="X3794" s="91" t="e">
        <f>IF(A3794&gt;$X$1,$S$1*X3795+(1-$S$1)*G3795,Rawdata!AN3794)</f>
        <v>#DIV/0!</v>
      </c>
      <c r="Y3794" s="91" t="e">
        <f>IF(A3794&gt;$Y$1,$S$1*Y3795+(1-$S$1)*G3795,Rawdata!AO3794)</f>
        <v>#DIV/0!</v>
      </c>
      <c r="Z3794" s="91" t="e">
        <f>IF(A3794&gt;$Z$1,$S$1*Z3795+(1-$S$1)*(G3795-U3795)^2,Rawdata!AP3794)</f>
        <v>#DIV/0!</v>
      </c>
      <c r="AA3794" s="91" t="e">
        <f>IF(A3794&gt;$AA$1,$S$1*AA3795+(1-$S$1)*(G3795-V3795)^2,Rawdata!AQ3794)</f>
        <v>#DIV/0!</v>
      </c>
      <c r="AB3794" s="91" t="e">
        <f>IF(A3794&gt;89,$S$1*AB3795+(1-$S$1)*(G3795-W3795)^2,Rawdata!AR3794)</f>
        <v>#DIV/0!</v>
      </c>
      <c r="AC3794" s="91" t="e">
        <f>IF(A3794&gt;$AC$1,$S$1*AC3795+(1-$S$1)*(G3795-X3795)^2,Rawdata!AS3794)</f>
        <v>#DIV/0!</v>
      </c>
      <c r="AD3794" s="91" t="e">
        <f>IF(A3794&gt;$AD$1,$S$1*AD3795+(1-$S$1)*(G3795-Y3795)^2,Rawdata!AT3794)</f>
        <v>#DIV/0!</v>
      </c>
      <c r="AE3794" s="80" t="e">
        <f t="shared" si="1600"/>
        <v>#DIV/0!</v>
      </c>
      <c r="AF3794" s="81" t="e">
        <f t="shared" si="1601"/>
        <v>#DIV/0!</v>
      </c>
      <c r="AG3794" s="86">
        <f t="shared" si="1623"/>
        <v>0</v>
      </c>
      <c r="AH3794" s="107" t="e">
        <f t="shared" si="1599"/>
        <v>#DIV/0!</v>
      </c>
      <c r="AI3794" s="107" t="e">
        <f t="shared" si="1602"/>
        <v>#DIV/0!</v>
      </c>
      <c r="AJ3794" s="108" t="e">
        <f t="shared" si="1603"/>
        <v>#DIV/0!</v>
      </c>
      <c r="AK3794" s="113" t="e">
        <f t="shared" si="1608"/>
        <v>#DIV/0!</v>
      </c>
      <c r="AL3794" s="113" t="e">
        <f t="shared" si="1609"/>
        <v>#DIV/0!</v>
      </c>
      <c r="AM3794" s="113" t="e">
        <f t="shared" si="1610"/>
        <v>#DIV/0!</v>
      </c>
      <c r="AN3794" s="113" t="e">
        <f t="shared" si="1611"/>
        <v>#DIV/0!</v>
      </c>
      <c r="AO3794" s="113" t="e">
        <f t="shared" si="1612"/>
        <v>#DIV/0!</v>
      </c>
      <c r="AP3794" s="91" t="e">
        <f t="shared" si="1613"/>
        <v>#DIV/0!</v>
      </c>
      <c r="AQ3794" s="91" t="e">
        <f t="shared" si="1614"/>
        <v>#DIV/0!</v>
      </c>
      <c r="AR3794" s="91" t="e">
        <f t="shared" si="1615"/>
        <v>#DIV/0!</v>
      </c>
      <c r="AS3794" s="91" t="e">
        <f t="shared" si="1616"/>
        <v>#DIV/0!</v>
      </c>
      <c r="AT3794" s="91" t="e">
        <f t="shared" si="1617"/>
        <v>#DIV/0!</v>
      </c>
      <c r="AU3794" s="113" t="e">
        <f t="shared" si="1618"/>
        <v>#DIV/0!</v>
      </c>
      <c r="AV3794" s="113" t="e">
        <f t="shared" si="1619"/>
        <v>#DIV/0!</v>
      </c>
      <c r="AW3794" s="113" t="e">
        <f t="shared" si="1620"/>
        <v>#DIV/0!</v>
      </c>
      <c r="AX3794" s="113" t="e">
        <f t="shared" si="1621"/>
        <v>#DIV/0!</v>
      </c>
      <c r="AY3794" s="113" t="e">
        <f t="shared" si="1622"/>
        <v>#DIV/0!</v>
      </c>
    </row>
    <row r="3795" spans="1:51" x14ac:dyDescent="0.25">
      <c r="A3795" s="119"/>
      <c r="B3795" s="83"/>
      <c r="C3795" s="85"/>
      <c r="D3795" s="85"/>
      <c r="E3795" s="85"/>
      <c r="F3795" s="71"/>
      <c r="G3795" s="96"/>
      <c r="H3795" s="16" t="e">
        <f>IF(A3795&gt;$U$1,ROUND(ROUND( U3795*$S$1+(1-$S$1)*G3795,4)+$T$1*ROUND(($S$1*Z3795+(1-$S$1)*(G3795-U3795)^2)^0.5,4),4),Rawdata!AK3795+Rawdata!$T$1*Rawdata!AU3795)</f>
        <v>#DIV/0!</v>
      </c>
      <c r="I3795" s="16" t="e">
        <f>IF(A3795&gt;$V$1,ROUND(ROUND(V3795*$S$1+(1-$S$1)*G3795,4)+$T$1*ROUND(($S$1*AA3795+(1-$S$1)*(G3795-V3795)^2)^0.5,4),4),Rawdata!AL3795+Rawdata!$T$1*Rawdata!AV3795)</f>
        <v>#DIV/0!</v>
      </c>
      <c r="J3795" s="16" t="e">
        <f>IF(A3795&gt;$W$1,ROUND(ROUND( W3795*$S$1+(1-$S$1)*G3795,4)+$T$1*ROUND(($S$1*AB3795+(1-$S$1)*(G3795-W3795)^2)^0.5,4),4),Rawdata!AM3795+Rawdata!$T$1*Rawdata!AW3795)</f>
        <v>#DIV/0!</v>
      </c>
      <c r="K3795" s="16" t="e">
        <f>IF(A3795&gt;$X$1,ROUND(ROUND( X3795*$S$1+(1-$S$1)*G3795,4)+$T$1*ROUND(($S$1*AC3795+(1-$S$1)*(G3795-X3795)^2)^0.5,4),4),Rawdata!AN3795+Rawdata!$T$1*Rawdata!AX3795)</f>
        <v>#DIV/0!</v>
      </c>
      <c r="L3795" s="16" t="e">
        <f>IF(A3795&gt;$Y$1,ROUND(ROUND( Y3795*$S$1+(1-$S$1)*G3795,4)+$T$1*ROUND(($S$1*AD3795+(1-$S$1)*(G3795-Y3795)^2)^0.5,4),4),Rawdata!AO3795+Rawdata!$T$1*Rawdata!AY3795)</f>
        <v>#DIV/0!</v>
      </c>
      <c r="M3795" s="16" t="e">
        <f t="shared" si="1604"/>
        <v>#DIV/0!</v>
      </c>
      <c r="N3795" s="16" t="e">
        <f t="shared" si="1605"/>
        <v>#DIV/0!</v>
      </c>
      <c r="O3795" s="67"/>
      <c r="P3795" s="67"/>
      <c r="Q3795" s="31" t="e">
        <f t="shared" si="1597"/>
        <v>#DIV/0!</v>
      </c>
      <c r="R3795" s="17" t="e">
        <f t="shared" si="1598"/>
        <v>#DIV/0!</v>
      </c>
      <c r="S3795" s="37" t="e">
        <f t="shared" si="1606"/>
        <v>#DIV/0!</v>
      </c>
      <c r="T3795" s="17" t="e">
        <f t="shared" si="1607"/>
        <v>#DIV/0!</v>
      </c>
      <c r="U3795" s="91" t="e">
        <f>IF(A3795&gt;$U$1, U3796*$S$1+(1-$S$1)*G3796,Rawdata!AK3795)</f>
        <v>#DIV/0!</v>
      </c>
      <c r="V3795" s="91" t="e">
        <f>IF(A3795&gt;$V$1,$S$1*V3796+(1-$S$1)*G3796,Rawdata!AL3795)</f>
        <v>#DIV/0!</v>
      </c>
      <c r="W3795" s="91" t="e">
        <f>IF(A3795&gt;$W$1, $S$1*W3796+(1-$S$1)*G3796,Rawdata!AM3795)</f>
        <v>#DIV/0!</v>
      </c>
      <c r="X3795" s="91" t="e">
        <f>IF(A3795&gt;$X$1,$S$1*X3796+(1-$S$1)*G3796,Rawdata!AN3795)</f>
        <v>#DIV/0!</v>
      </c>
      <c r="Y3795" s="91" t="e">
        <f>IF(A3795&gt;$Y$1,$S$1*Y3796+(1-$S$1)*G3796,Rawdata!AO3795)</f>
        <v>#DIV/0!</v>
      </c>
      <c r="Z3795" s="91" t="e">
        <f>IF(A3795&gt;$Z$1,$S$1*Z3796+(1-$S$1)*(G3796-U3796)^2,Rawdata!AP3795)</f>
        <v>#DIV/0!</v>
      </c>
      <c r="AA3795" s="91" t="e">
        <f>IF(A3795&gt;$AA$1,$S$1*AA3796+(1-$S$1)*(G3796-V3796)^2,Rawdata!AQ3795)</f>
        <v>#DIV/0!</v>
      </c>
      <c r="AB3795" s="91" t="e">
        <f>IF(A3795&gt;89,$S$1*AB3796+(1-$S$1)*(G3796-W3796)^2,Rawdata!AR3795)</f>
        <v>#DIV/0!</v>
      </c>
      <c r="AC3795" s="91" t="e">
        <f>IF(A3795&gt;$AC$1,$S$1*AC3796+(1-$S$1)*(G3796-X3796)^2,Rawdata!AS3795)</f>
        <v>#DIV/0!</v>
      </c>
      <c r="AD3795" s="91" t="e">
        <f>IF(A3795&gt;$AD$1,$S$1*AD3796+(1-$S$1)*(G3796-Y3796)^2,Rawdata!AT3795)</f>
        <v>#DIV/0!</v>
      </c>
      <c r="AE3795" s="80" t="e">
        <f t="shared" si="1600"/>
        <v>#DIV/0!</v>
      </c>
      <c r="AF3795" s="81" t="e">
        <f t="shared" si="1601"/>
        <v>#DIV/0!</v>
      </c>
      <c r="AG3795" s="86">
        <f t="shared" si="1623"/>
        <v>0</v>
      </c>
      <c r="AH3795" s="107" t="e">
        <f t="shared" si="1599"/>
        <v>#DIV/0!</v>
      </c>
      <c r="AI3795" s="107" t="e">
        <f t="shared" si="1602"/>
        <v>#DIV/0!</v>
      </c>
      <c r="AJ3795" s="108" t="e">
        <f t="shared" si="1603"/>
        <v>#DIV/0!</v>
      </c>
      <c r="AK3795" s="113" t="e">
        <f t="shared" si="1608"/>
        <v>#DIV/0!</v>
      </c>
      <c r="AL3795" s="113" t="e">
        <f t="shared" si="1609"/>
        <v>#DIV/0!</v>
      </c>
      <c r="AM3795" s="113" t="e">
        <f t="shared" si="1610"/>
        <v>#DIV/0!</v>
      </c>
      <c r="AN3795" s="113" t="e">
        <f t="shared" si="1611"/>
        <v>#DIV/0!</v>
      </c>
      <c r="AO3795" s="113" t="e">
        <f t="shared" si="1612"/>
        <v>#DIV/0!</v>
      </c>
      <c r="AP3795" s="91" t="e">
        <f t="shared" si="1613"/>
        <v>#DIV/0!</v>
      </c>
      <c r="AQ3795" s="91" t="e">
        <f t="shared" si="1614"/>
        <v>#DIV/0!</v>
      </c>
      <c r="AR3795" s="91" t="e">
        <f t="shared" si="1615"/>
        <v>#DIV/0!</v>
      </c>
      <c r="AS3795" s="91" t="e">
        <f t="shared" si="1616"/>
        <v>#DIV/0!</v>
      </c>
      <c r="AT3795" s="91" t="e">
        <f t="shared" si="1617"/>
        <v>#DIV/0!</v>
      </c>
      <c r="AU3795" s="113" t="e">
        <f t="shared" si="1618"/>
        <v>#DIV/0!</v>
      </c>
      <c r="AV3795" s="113" t="e">
        <f t="shared" si="1619"/>
        <v>#DIV/0!</v>
      </c>
      <c r="AW3795" s="113" t="e">
        <f t="shared" si="1620"/>
        <v>#DIV/0!</v>
      </c>
      <c r="AX3795" s="113" t="e">
        <f t="shared" si="1621"/>
        <v>#DIV/0!</v>
      </c>
      <c r="AY3795" s="113" t="e">
        <f t="shared" si="1622"/>
        <v>#DIV/0!</v>
      </c>
    </row>
    <row r="3796" spans="1:51" x14ac:dyDescent="0.25">
      <c r="A3796" s="119"/>
      <c r="B3796" s="83"/>
      <c r="C3796" s="85"/>
      <c r="D3796" s="85"/>
      <c r="E3796" s="85"/>
      <c r="F3796" s="71"/>
      <c r="G3796" s="96"/>
      <c r="H3796" s="16" t="e">
        <f>IF(A3796&gt;$U$1,ROUND(ROUND( U3796*$S$1+(1-$S$1)*G3796,4)+$T$1*ROUND(($S$1*Z3796+(1-$S$1)*(G3796-U3796)^2)^0.5,4),4),Rawdata!AK3796+Rawdata!$T$1*Rawdata!AU3796)</f>
        <v>#DIV/0!</v>
      </c>
      <c r="I3796" s="16" t="e">
        <f>IF(A3796&gt;$V$1,ROUND(ROUND(V3796*$S$1+(1-$S$1)*G3796,4)+$T$1*ROUND(($S$1*AA3796+(1-$S$1)*(G3796-V3796)^2)^0.5,4),4),Rawdata!AL3796+Rawdata!$T$1*Rawdata!AV3796)</f>
        <v>#DIV/0!</v>
      </c>
      <c r="J3796" s="16" t="e">
        <f>IF(A3796&gt;$W$1,ROUND(ROUND( W3796*$S$1+(1-$S$1)*G3796,4)+$T$1*ROUND(($S$1*AB3796+(1-$S$1)*(G3796-W3796)^2)^0.5,4),4),Rawdata!AM3796+Rawdata!$T$1*Rawdata!AW3796)</f>
        <v>#DIV/0!</v>
      </c>
      <c r="K3796" s="16" t="e">
        <f>IF(A3796&gt;$X$1,ROUND(ROUND( X3796*$S$1+(1-$S$1)*G3796,4)+$T$1*ROUND(($S$1*AC3796+(1-$S$1)*(G3796-X3796)^2)^0.5,4),4),Rawdata!AN3796+Rawdata!$T$1*Rawdata!AX3796)</f>
        <v>#DIV/0!</v>
      </c>
      <c r="L3796" s="16" t="e">
        <f>IF(A3796&gt;$Y$1,ROUND(ROUND( Y3796*$S$1+(1-$S$1)*G3796,4)+$T$1*ROUND(($S$1*AD3796+(1-$S$1)*(G3796-Y3796)^2)^0.5,4),4),Rawdata!AO3796+Rawdata!$T$1*Rawdata!AY3796)</f>
        <v>#DIV/0!</v>
      </c>
      <c r="M3796" s="16" t="e">
        <f t="shared" si="1604"/>
        <v>#DIV/0!</v>
      </c>
      <c r="N3796" s="16" t="e">
        <f t="shared" si="1605"/>
        <v>#DIV/0!</v>
      </c>
      <c r="O3796" s="67"/>
      <c r="P3796" s="67"/>
      <c r="Q3796" s="31" t="e">
        <f t="shared" ref="Q3796:Q3859" si="1624">D3796*N3796*O3796</f>
        <v>#DIV/0!</v>
      </c>
      <c r="R3796" s="17" t="e">
        <f t="shared" ref="R3796:R3859" si="1625">ROUNDUP((Q3796-P3796)/P3796,3)</f>
        <v>#DIV/0!</v>
      </c>
      <c r="S3796" s="37" t="e">
        <f t="shared" si="1606"/>
        <v>#DIV/0!</v>
      </c>
      <c r="T3796" s="17" t="e">
        <f t="shared" si="1607"/>
        <v>#DIV/0!</v>
      </c>
      <c r="U3796" s="91" t="e">
        <f>IF(A3796&gt;$U$1, U3797*$S$1+(1-$S$1)*G3797,Rawdata!AK3796)</f>
        <v>#DIV/0!</v>
      </c>
      <c r="V3796" s="91" t="e">
        <f>IF(A3796&gt;$V$1,$S$1*V3797+(1-$S$1)*G3797,Rawdata!AL3796)</f>
        <v>#DIV/0!</v>
      </c>
      <c r="W3796" s="91" t="e">
        <f>IF(A3796&gt;$W$1, $S$1*W3797+(1-$S$1)*G3797,Rawdata!AM3796)</f>
        <v>#DIV/0!</v>
      </c>
      <c r="X3796" s="91" t="e">
        <f>IF(A3796&gt;$X$1,$S$1*X3797+(1-$S$1)*G3797,Rawdata!AN3796)</f>
        <v>#DIV/0!</v>
      </c>
      <c r="Y3796" s="91" t="e">
        <f>IF(A3796&gt;$Y$1,$S$1*Y3797+(1-$S$1)*G3797,Rawdata!AO3796)</f>
        <v>#DIV/0!</v>
      </c>
      <c r="Z3796" s="91" t="e">
        <f>IF(A3796&gt;$Z$1,$S$1*Z3797+(1-$S$1)*(G3797-U3797)^2,Rawdata!AP3796)</f>
        <v>#DIV/0!</v>
      </c>
      <c r="AA3796" s="91" t="e">
        <f>IF(A3796&gt;$AA$1,$S$1*AA3797+(1-$S$1)*(G3797-V3797)^2,Rawdata!AQ3796)</f>
        <v>#DIV/0!</v>
      </c>
      <c r="AB3796" s="91" t="e">
        <f>IF(A3796&gt;89,$S$1*AB3797+(1-$S$1)*(G3797-W3797)^2,Rawdata!AR3796)</f>
        <v>#DIV/0!</v>
      </c>
      <c r="AC3796" s="91" t="e">
        <f>IF(A3796&gt;$AC$1,$S$1*AC3797+(1-$S$1)*(G3797-X3797)^2,Rawdata!AS3796)</f>
        <v>#DIV/0!</v>
      </c>
      <c r="AD3796" s="91" t="e">
        <f>IF(A3796&gt;$AD$1,$S$1*AD3797+(1-$S$1)*(G3797-Y3797)^2,Rawdata!AT3796)</f>
        <v>#DIV/0!</v>
      </c>
      <c r="AE3796" s="80" t="e">
        <f t="shared" si="1600"/>
        <v>#DIV/0!</v>
      </c>
      <c r="AF3796" s="81" t="e">
        <f t="shared" si="1601"/>
        <v>#DIV/0!</v>
      </c>
      <c r="AG3796" s="86">
        <f t="shared" si="1623"/>
        <v>0</v>
      </c>
      <c r="AH3796" s="107" t="e">
        <f t="shared" si="1599"/>
        <v>#DIV/0!</v>
      </c>
      <c r="AI3796" s="107" t="e">
        <f t="shared" si="1602"/>
        <v>#DIV/0!</v>
      </c>
      <c r="AJ3796" s="108" t="e">
        <f t="shared" si="1603"/>
        <v>#DIV/0!</v>
      </c>
      <c r="AK3796" s="113" t="e">
        <f t="shared" si="1608"/>
        <v>#DIV/0!</v>
      </c>
      <c r="AL3796" s="113" t="e">
        <f t="shared" si="1609"/>
        <v>#DIV/0!</v>
      </c>
      <c r="AM3796" s="113" t="e">
        <f t="shared" si="1610"/>
        <v>#DIV/0!</v>
      </c>
      <c r="AN3796" s="113" t="e">
        <f t="shared" si="1611"/>
        <v>#DIV/0!</v>
      </c>
      <c r="AO3796" s="113" t="e">
        <f t="shared" si="1612"/>
        <v>#DIV/0!</v>
      </c>
      <c r="AP3796" s="91" t="e">
        <f t="shared" si="1613"/>
        <v>#DIV/0!</v>
      </c>
      <c r="AQ3796" s="91" t="e">
        <f t="shared" si="1614"/>
        <v>#DIV/0!</v>
      </c>
      <c r="AR3796" s="91" t="e">
        <f t="shared" si="1615"/>
        <v>#DIV/0!</v>
      </c>
      <c r="AS3796" s="91" t="e">
        <f t="shared" si="1616"/>
        <v>#DIV/0!</v>
      </c>
      <c r="AT3796" s="91" t="e">
        <f t="shared" si="1617"/>
        <v>#DIV/0!</v>
      </c>
      <c r="AU3796" s="113" t="e">
        <f t="shared" si="1618"/>
        <v>#DIV/0!</v>
      </c>
      <c r="AV3796" s="113" t="e">
        <f t="shared" si="1619"/>
        <v>#DIV/0!</v>
      </c>
      <c r="AW3796" s="113" t="e">
        <f t="shared" si="1620"/>
        <v>#DIV/0!</v>
      </c>
      <c r="AX3796" s="113" t="e">
        <f t="shared" si="1621"/>
        <v>#DIV/0!</v>
      </c>
      <c r="AY3796" s="113" t="e">
        <f t="shared" si="1622"/>
        <v>#DIV/0!</v>
      </c>
    </row>
    <row r="3797" spans="1:51" x14ac:dyDescent="0.25">
      <c r="A3797" s="119"/>
      <c r="B3797" s="83"/>
      <c r="C3797" s="85"/>
      <c r="D3797" s="85"/>
      <c r="E3797" s="85"/>
      <c r="F3797" s="71"/>
      <c r="G3797" s="96"/>
      <c r="H3797" s="16" t="e">
        <f>IF(A3797&gt;$U$1,ROUND(ROUND( U3797*$S$1+(1-$S$1)*G3797,4)+$T$1*ROUND(($S$1*Z3797+(1-$S$1)*(G3797-U3797)^2)^0.5,4),4),Rawdata!AK3797+Rawdata!$T$1*Rawdata!AU3797)</f>
        <v>#DIV/0!</v>
      </c>
      <c r="I3797" s="16" t="e">
        <f>IF(A3797&gt;$V$1,ROUND(ROUND(V3797*$S$1+(1-$S$1)*G3797,4)+$T$1*ROUND(($S$1*AA3797+(1-$S$1)*(G3797-V3797)^2)^0.5,4),4),Rawdata!AL3797+Rawdata!$T$1*Rawdata!AV3797)</f>
        <v>#DIV/0!</v>
      </c>
      <c r="J3797" s="16" t="e">
        <f>IF(A3797&gt;$W$1,ROUND(ROUND( W3797*$S$1+(1-$S$1)*G3797,4)+$T$1*ROUND(($S$1*AB3797+(1-$S$1)*(G3797-W3797)^2)^0.5,4),4),Rawdata!AM3797+Rawdata!$T$1*Rawdata!AW3797)</f>
        <v>#DIV/0!</v>
      </c>
      <c r="K3797" s="16" t="e">
        <f>IF(A3797&gt;$X$1,ROUND(ROUND( X3797*$S$1+(1-$S$1)*G3797,4)+$T$1*ROUND(($S$1*AC3797+(1-$S$1)*(G3797-X3797)^2)^0.5,4),4),Rawdata!AN3797+Rawdata!$T$1*Rawdata!AX3797)</f>
        <v>#DIV/0!</v>
      </c>
      <c r="L3797" s="16" t="e">
        <f>IF(A3797&gt;$Y$1,ROUND(ROUND( Y3797*$S$1+(1-$S$1)*G3797,4)+$T$1*ROUND(($S$1*AD3797+(1-$S$1)*(G3797-Y3797)^2)^0.5,4),4),Rawdata!AO3797+Rawdata!$T$1*Rawdata!AY3797)</f>
        <v>#DIV/0!</v>
      </c>
      <c r="M3797" s="16" t="e">
        <f t="shared" si="1604"/>
        <v>#DIV/0!</v>
      </c>
      <c r="N3797" s="16" t="e">
        <f t="shared" si="1605"/>
        <v>#DIV/0!</v>
      </c>
      <c r="O3797" s="67"/>
      <c r="P3797" s="67"/>
      <c r="Q3797" s="31" t="e">
        <f t="shared" si="1624"/>
        <v>#DIV/0!</v>
      </c>
      <c r="R3797" s="17" t="e">
        <f t="shared" si="1625"/>
        <v>#DIV/0!</v>
      </c>
      <c r="S3797" s="37" t="e">
        <f t="shared" si="1606"/>
        <v>#DIV/0!</v>
      </c>
      <c r="T3797" s="17" t="e">
        <f t="shared" si="1607"/>
        <v>#DIV/0!</v>
      </c>
      <c r="U3797" s="91" t="e">
        <f>IF(A3797&gt;$U$1, U3798*$S$1+(1-$S$1)*G3798,Rawdata!AK3797)</f>
        <v>#DIV/0!</v>
      </c>
      <c r="V3797" s="91" t="e">
        <f>IF(A3797&gt;$V$1,$S$1*V3798+(1-$S$1)*G3798,Rawdata!AL3797)</f>
        <v>#DIV/0!</v>
      </c>
      <c r="W3797" s="91" t="e">
        <f>IF(A3797&gt;$W$1, $S$1*W3798+(1-$S$1)*G3798,Rawdata!AM3797)</f>
        <v>#DIV/0!</v>
      </c>
      <c r="X3797" s="91" t="e">
        <f>IF(A3797&gt;$X$1,$S$1*X3798+(1-$S$1)*G3798,Rawdata!AN3797)</f>
        <v>#DIV/0!</v>
      </c>
      <c r="Y3797" s="91" t="e">
        <f>IF(A3797&gt;$Y$1,$S$1*Y3798+(1-$S$1)*G3798,Rawdata!AO3797)</f>
        <v>#DIV/0!</v>
      </c>
      <c r="Z3797" s="91" t="e">
        <f>IF(A3797&gt;$Z$1,$S$1*Z3798+(1-$S$1)*(G3798-U3798)^2,Rawdata!AP3797)</f>
        <v>#DIV/0!</v>
      </c>
      <c r="AA3797" s="91" t="e">
        <f>IF(A3797&gt;$AA$1,$S$1*AA3798+(1-$S$1)*(G3798-V3798)^2,Rawdata!AQ3797)</f>
        <v>#DIV/0!</v>
      </c>
      <c r="AB3797" s="91" t="e">
        <f>IF(A3797&gt;89,$S$1*AB3798+(1-$S$1)*(G3798-W3798)^2,Rawdata!AR3797)</f>
        <v>#DIV/0!</v>
      </c>
      <c r="AC3797" s="91" t="e">
        <f>IF(A3797&gt;$AC$1,$S$1*AC3798+(1-$S$1)*(G3798-X3798)^2,Rawdata!AS3797)</f>
        <v>#DIV/0!</v>
      </c>
      <c r="AD3797" s="91" t="e">
        <f>IF(A3797&gt;$AD$1,$S$1*AD3798+(1-$S$1)*(G3798-Y3798)^2,Rawdata!AT3797)</f>
        <v>#DIV/0!</v>
      </c>
      <c r="AE3797" s="80" t="e">
        <f t="shared" si="1600"/>
        <v>#DIV/0!</v>
      </c>
      <c r="AF3797" s="81" t="e">
        <f t="shared" si="1601"/>
        <v>#DIV/0!</v>
      </c>
      <c r="AG3797" s="86">
        <f t="shared" si="1623"/>
        <v>0</v>
      </c>
      <c r="AH3797" s="107" t="e">
        <f t="shared" si="1599"/>
        <v>#DIV/0!</v>
      </c>
      <c r="AI3797" s="107" t="e">
        <f t="shared" si="1602"/>
        <v>#DIV/0!</v>
      </c>
      <c r="AJ3797" s="108" t="e">
        <f t="shared" si="1603"/>
        <v>#DIV/0!</v>
      </c>
      <c r="AK3797" s="113" t="e">
        <f t="shared" si="1608"/>
        <v>#DIV/0!</v>
      </c>
      <c r="AL3797" s="113" t="e">
        <f t="shared" si="1609"/>
        <v>#DIV/0!</v>
      </c>
      <c r="AM3797" s="113" t="e">
        <f t="shared" si="1610"/>
        <v>#DIV/0!</v>
      </c>
      <c r="AN3797" s="113" t="e">
        <f t="shared" si="1611"/>
        <v>#DIV/0!</v>
      </c>
      <c r="AO3797" s="113" t="e">
        <f t="shared" si="1612"/>
        <v>#DIV/0!</v>
      </c>
      <c r="AP3797" s="91" t="e">
        <f t="shared" si="1613"/>
        <v>#DIV/0!</v>
      </c>
      <c r="AQ3797" s="91" t="e">
        <f t="shared" si="1614"/>
        <v>#DIV/0!</v>
      </c>
      <c r="AR3797" s="91" t="e">
        <f t="shared" si="1615"/>
        <v>#DIV/0!</v>
      </c>
      <c r="AS3797" s="91" t="e">
        <f t="shared" si="1616"/>
        <v>#DIV/0!</v>
      </c>
      <c r="AT3797" s="91" t="e">
        <f t="shared" si="1617"/>
        <v>#DIV/0!</v>
      </c>
      <c r="AU3797" s="113" t="e">
        <f t="shared" si="1618"/>
        <v>#DIV/0!</v>
      </c>
      <c r="AV3797" s="113" t="e">
        <f t="shared" si="1619"/>
        <v>#DIV/0!</v>
      </c>
      <c r="AW3797" s="113" t="e">
        <f t="shared" si="1620"/>
        <v>#DIV/0!</v>
      </c>
      <c r="AX3797" s="113" t="e">
        <f t="shared" si="1621"/>
        <v>#DIV/0!</v>
      </c>
      <c r="AY3797" s="113" t="e">
        <f t="shared" si="1622"/>
        <v>#DIV/0!</v>
      </c>
    </row>
    <row r="3798" spans="1:51" x14ac:dyDescent="0.25">
      <c r="A3798" s="119"/>
      <c r="B3798" s="83"/>
      <c r="C3798" s="85"/>
      <c r="D3798" s="85"/>
      <c r="E3798" s="85"/>
      <c r="F3798" s="71"/>
      <c r="G3798" s="96"/>
      <c r="H3798" s="16" t="e">
        <f>IF(A3798&gt;$U$1,ROUND(ROUND( U3798*$S$1+(1-$S$1)*G3798,4)+$T$1*ROUND(($S$1*Z3798+(1-$S$1)*(G3798-U3798)^2)^0.5,4),4),Rawdata!AK3798+Rawdata!$T$1*Rawdata!AU3798)</f>
        <v>#DIV/0!</v>
      </c>
      <c r="I3798" s="16" t="e">
        <f>IF(A3798&gt;$V$1,ROUND(ROUND(V3798*$S$1+(1-$S$1)*G3798,4)+$T$1*ROUND(($S$1*AA3798+(1-$S$1)*(G3798-V3798)^2)^0.5,4),4),Rawdata!AL3798+Rawdata!$T$1*Rawdata!AV3798)</f>
        <v>#DIV/0!</v>
      </c>
      <c r="J3798" s="16" t="e">
        <f>IF(A3798&gt;$W$1,ROUND(ROUND( W3798*$S$1+(1-$S$1)*G3798,4)+$T$1*ROUND(($S$1*AB3798+(1-$S$1)*(G3798-W3798)^2)^0.5,4),4),Rawdata!AM3798+Rawdata!$T$1*Rawdata!AW3798)</f>
        <v>#DIV/0!</v>
      </c>
      <c r="K3798" s="16" t="e">
        <f>IF(A3798&gt;$X$1,ROUND(ROUND( X3798*$S$1+(1-$S$1)*G3798,4)+$T$1*ROUND(($S$1*AC3798+(1-$S$1)*(G3798-X3798)^2)^0.5,4),4),Rawdata!AN3798+Rawdata!$T$1*Rawdata!AX3798)</f>
        <v>#DIV/0!</v>
      </c>
      <c r="L3798" s="16" t="e">
        <f>IF(A3798&gt;$Y$1,ROUND(ROUND( Y3798*$S$1+(1-$S$1)*G3798,4)+$T$1*ROUND(($S$1*AD3798+(1-$S$1)*(G3798-Y3798)^2)^0.5,4),4),Rawdata!AO3798+Rawdata!$T$1*Rawdata!AY3798)</f>
        <v>#DIV/0!</v>
      </c>
      <c r="M3798" s="16" t="e">
        <f t="shared" si="1604"/>
        <v>#DIV/0!</v>
      </c>
      <c r="N3798" s="16" t="e">
        <f t="shared" si="1605"/>
        <v>#DIV/0!</v>
      </c>
      <c r="O3798" s="67"/>
      <c r="P3798" s="67"/>
      <c r="Q3798" s="31" t="e">
        <f t="shared" si="1624"/>
        <v>#DIV/0!</v>
      </c>
      <c r="R3798" s="17" t="e">
        <f t="shared" si="1625"/>
        <v>#DIV/0!</v>
      </c>
      <c r="S3798" s="37" t="e">
        <f t="shared" si="1606"/>
        <v>#DIV/0!</v>
      </c>
      <c r="T3798" s="17" t="e">
        <f t="shared" si="1607"/>
        <v>#DIV/0!</v>
      </c>
      <c r="U3798" s="91" t="e">
        <f>IF(A3798&gt;$U$1, U3799*$S$1+(1-$S$1)*G3799,Rawdata!AK3798)</f>
        <v>#DIV/0!</v>
      </c>
      <c r="V3798" s="91" t="e">
        <f>IF(A3798&gt;$V$1,$S$1*V3799+(1-$S$1)*G3799,Rawdata!AL3798)</f>
        <v>#DIV/0!</v>
      </c>
      <c r="W3798" s="91" t="e">
        <f>IF(A3798&gt;$W$1, $S$1*W3799+(1-$S$1)*G3799,Rawdata!AM3798)</f>
        <v>#DIV/0!</v>
      </c>
      <c r="X3798" s="91" t="e">
        <f>IF(A3798&gt;$X$1,$S$1*X3799+(1-$S$1)*G3799,Rawdata!AN3798)</f>
        <v>#DIV/0!</v>
      </c>
      <c r="Y3798" s="91" t="e">
        <f>IF(A3798&gt;$Y$1,$S$1*Y3799+(1-$S$1)*G3799,Rawdata!AO3798)</f>
        <v>#DIV/0!</v>
      </c>
      <c r="Z3798" s="91" t="e">
        <f>IF(A3798&gt;$Z$1,$S$1*Z3799+(1-$S$1)*(G3799-U3799)^2,Rawdata!AP3798)</f>
        <v>#DIV/0!</v>
      </c>
      <c r="AA3798" s="91" t="e">
        <f>IF(A3798&gt;$AA$1,$S$1*AA3799+(1-$S$1)*(G3799-V3799)^2,Rawdata!AQ3798)</f>
        <v>#DIV/0!</v>
      </c>
      <c r="AB3798" s="91" t="e">
        <f>IF(A3798&gt;89,$S$1*AB3799+(1-$S$1)*(G3799-W3799)^2,Rawdata!AR3798)</f>
        <v>#DIV/0!</v>
      </c>
      <c r="AC3798" s="91" t="e">
        <f>IF(A3798&gt;$AC$1,$S$1*AC3799+(1-$S$1)*(G3799-X3799)^2,Rawdata!AS3798)</f>
        <v>#DIV/0!</v>
      </c>
      <c r="AD3798" s="91" t="e">
        <f>IF(A3798&gt;$AD$1,$S$1*AD3799+(1-$S$1)*(G3799-Y3799)^2,Rawdata!AT3798)</f>
        <v>#DIV/0!</v>
      </c>
      <c r="AE3798" s="80" t="e">
        <f t="shared" si="1600"/>
        <v>#DIV/0!</v>
      </c>
      <c r="AF3798" s="81" t="e">
        <f t="shared" si="1601"/>
        <v>#DIV/0!</v>
      </c>
      <c r="AG3798" s="86">
        <f t="shared" si="1623"/>
        <v>0</v>
      </c>
      <c r="AH3798" s="107" t="e">
        <f t="shared" si="1599"/>
        <v>#DIV/0!</v>
      </c>
      <c r="AI3798" s="107" t="e">
        <f t="shared" si="1602"/>
        <v>#DIV/0!</v>
      </c>
      <c r="AJ3798" s="108" t="e">
        <f t="shared" si="1603"/>
        <v>#DIV/0!</v>
      </c>
      <c r="AK3798" s="113" t="e">
        <f t="shared" si="1608"/>
        <v>#DIV/0!</v>
      </c>
      <c r="AL3798" s="113" t="e">
        <f t="shared" si="1609"/>
        <v>#DIV/0!</v>
      </c>
      <c r="AM3798" s="113" t="e">
        <f t="shared" si="1610"/>
        <v>#DIV/0!</v>
      </c>
      <c r="AN3798" s="113" t="e">
        <f t="shared" si="1611"/>
        <v>#DIV/0!</v>
      </c>
      <c r="AO3798" s="113" t="e">
        <f t="shared" si="1612"/>
        <v>#DIV/0!</v>
      </c>
      <c r="AP3798" s="91" t="e">
        <f t="shared" si="1613"/>
        <v>#DIV/0!</v>
      </c>
      <c r="AQ3798" s="91" t="e">
        <f t="shared" si="1614"/>
        <v>#DIV/0!</v>
      </c>
      <c r="AR3798" s="91" t="e">
        <f t="shared" si="1615"/>
        <v>#DIV/0!</v>
      </c>
      <c r="AS3798" s="91" t="e">
        <f t="shared" si="1616"/>
        <v>#DIV/0!</v>
      </c>
      <c r="AT3798" s="91" t="e">
        <f t="shared" si="1617"/>
        <v>#DIV/0!</v>
      </c>
      <c r="AU3798" s="113" t="e">
        <f t="shared" si="1618"/>
        <v>#DIV/0!</v>
      </c>
      <c r="AV3798" s="113" t="e">
        <f t="shared" si="1619"/>
        <v>#DIV/0!</v>
      </c>
      <c r="AW3798" s="113" t="e">
        <f t="shared" si="1620"/>
        <v>#DIV/0!</v>
      </c>
      <c r="AX3798" s="113" t="e">
        <f t="shared" si="1621"/>
        <v>#DIV/0!</v>
      </c>
      <c r="AY3798" s="113" t="e">
        <f t="shared" si="1622"/>
        <v>#DIV/0!</v>
      </c>
    </row>
    <row r="3799" spans="1:51" x14ac:dyDescent="0.25">
      <c r="A3799" s="119"/>
      <c r="B3799" s="83"/>
      <c r="C3799" s="85"/>
      <c r="D3799" s="85"/>
      <c r="E3799" s="85"/>
      <c r="F3799" s="71"/>
      <c r="G3799" s="96"/>
      <c r="H3799" s="16" t="e">
        <f>IF(A3799&gt;$U$1,ROUND(ROUND( U3799*$S$1+(1-$S$1)*G3799,4)+$T$1*ROUND(($S$1*Z3799+(1-$S$1)*(G3799-U3799)^2)^0.5,4),4),Rawdata!AK3799+Rawdata!$T$1*Rawdata!AU3799)</f>
        <v>#DIV/0!</v>
      </c>
      <c r="I3799" s="16" t="e">
        <f>IF(A3799&gt;$V$1,ROUND(ROUND(V3799*$S$1+(1-$S$1)*G3799,4)+$T$1*ROUND(($S$1*AA3799+(1-$S$1)*(G3799-V3799)^2)^0.5,4),4),Rawdata!AL3799+Rawdata!$T$1*Rawdata!AV3799)</f>
        <v>#DIV/0!</v>
      </c>
      <c r="J3799" s="16" t="e">
        <f>IF(A3799&gt;$W$1,ROUND(ROUND( W3799*$S$1+(1-$S$1)*G3799,4)+$T$1*ROUND(($S$1*AB3799+(1-$S$1)*(G3799-W3799)^2)^0.5,4),4),Rawdata!AM3799+Rawdata!$T$1*Rawdata!AW3799)</f>
        <v>#DIV/0!</v>
      </c>
      <c r="K3799" s="16" t="e">
        <f>IF(A3799&gt;$X$1,ROUND(ROUND( X3799*$S$1+(1-$S$1)*G3799,4)+$T$1*ROUND(($S$1*AC3799+(1-$S$1)*(G3799-X3799)^2)^0.5,4),4),Rawdata!AN3799+Rawdata!$T$1*Rawdata!AX3799)</f>
        <v>#DIV/0!</v>
      </c>
      <c r="L3799" s="16" t="e">
        <f>IF(A3799&gt;$Y$1,ROUND(ROUND( Y3799*$S$1+(1-$S$1)*G3799,4)+$T$1*ROUND(($S$1*AD3799+(1-$S$1)*(G3799-Y3799)^2)^0.5,4),4),Rawdata!AO3799+Rawdata!$T$1*Rawdata!AY3799)</f>
        <v>#DIV/0!</v>
      </c>
      <c r="M3799" s="16" t="e">
        <f t="shared" si="1604"/>
        <v>#DIV/0!</v>
      </c>
      <c r="N3799" s="16" t="e">
        <f t="shared" si="1605"/>
        <v>#DIV/0!</v>
      </c>
      <c r="O3799" s="67"/>
      <c r="P3799" s="67"/>
      <c r="Q3799" s="31" t="e">
        <f t="shared" si="1624"/>
        <v>#DIV/0!</v>
      </c>
      <c r="R3799" s="17" t="e">
        <f t="shared" si="1625"/>
        <v>#DIV/0!</v>
      </c>
      <c r="S3799" s="37" t="e">
        <f t="shared" si="1606"/>
        <v>#DIV/0!</v>
      </c>
      <c r="T3799" s="17" t="e">
        <f t="shared" si="1607"/>
        <v>#DIV/0!</v>
      </c>
      <c r="U3799" s="91" t="e">
        <f>IF(A3799&gt;$U$1, U3800*$S$1+(1-$S$1)*G3800,Rawdata!AK3799)</f>
        <v>#DIV/0!</v>
      </c>
      <c r="V3799" s="91" t="e">
        <f>IF(A3799&gt;$V$1,$S$1*V3800+(1-$S$1)*G3800,Rawdata!AL3799)</f>
        <v>#DIV/0!</v>
      </c>
      <c r="W3799" s="91" t="e">
        <f>IF(A3799&gt;$W$1, $S$1*W3800+(1-$S$1)*G3800,Rawdata!AM3799)</f>
        <v>#DIV/0!</v>
      </c>
      <c r="X3799" s="91" t="e">
        <f>IF(A3799&gt;$X$1,$S$1*X3800+(1-$S$1)*G3800,Rawdata!AN3799)</f>
        <v>#DIV/0!</v>
      </c>
      <c r="Y3799" s="91" t="e">
        <f>IF(A3799&gt;$Y$1,$S$1*Y3800+(1-$S$1)*G3800,Rawdata!AO3799)</f>
        <v>#DIV/0!</v>
      </c>
      <c r="Z3799" s="91" t="e">
        <f>IF(A3799&gt;$Z$1,$S$1*Z3800+(1-$S$1)*(G3800-U3800)^2,Rawdata!AP3799)</f>
        <v>#DIV/0!</v>
      </c>
      <c r="AA3799" s="91" t="e">
        <f>IF(A3799&gt;$AA$1,$S$1*AA3800+(1-$S$1)*(G3800-V3800)^2,Rawdata!AQ3799)</f>
        <v>#DIV/0!</v>
      </c>
      <c r="AB3799" s="91" t="e">
        <f>IF(A3799&gt;89,$S$1*AB3800+(1-$S$1)*(G3800-W3800)^2,Rawdata!AR3799)</f>
        <v>#DIV/0!</v>
      </c>
      <c r="AC3799" s="91" t="e">
        <f>IF(A3799&gt;$AC$1,$S$1*AC3800+(1-$S$1)*(G3800-X3800)^2,Rawdata!AS3799)</f>
        <v>#DIV/0!</v>
      </c>
      <c r="AD3799" s="91" t="e">
        <f>IF(A3799&gt;$AD$1,$S$1*AD3800+(1-$S$1)*(G3800-Y3800)^2,Rawdata!AT3799)</f>
        <v>#DIV/0!</v>
      </c>
      <c r="AE3799" s="80" t="e">
        <f t="shared" si="1600"/>
        <v>#DIV/0!</v>
      </c>
      <c r="AF3799" s="81" t="e">
        <f t="shared" si="1601"/>
        <v>#DIV/0!</v>
      </c>
      <c r="AG3799" s="86">
        <f t="shared" si="1623"/>
        <v>0</v>
      </c>
      <c r="AH3799" s="107" t="e">
        <f t="shared" si="1599"/>
        <v>#DIV/0!</v>
      </c>
      <c r="AI3799" s="107" t="e">
        <f t="shared" si="1602"/>
        <v>#DIV/0!</v>
      </c>
      <c r="AJ3799" s="108" t="e">
        <f t="shared" si="1603"/>
        <v>#DIV/0!</v>
      </c>
      <c r="AK3799" s="113" t="e">
        <f t="shared" si="1608"/>
        <v>#DIV/0!</v>
      </c>
      <c r="AL3799" s="113" t="e">
        <f t="shared" si="1609"/>
        <v>#DIV/0!</v>
      </c>
      <c r="AM3799" s="113" t="e">
        <f t="shared" si="1610"/>
        <v>#DIV/0!</v>
      </c>
      <c r="AN3799" s="113" t="e">
        <f t="shared" si="1611"/>
        <v>#DIV/0!</v>
      </c>
      <c r="AO3799" s="113" t="e">
        <f t="shared" si="1612"/>
        <v>#DIV/0!</v>
      </c>
      <c r="AP3799" s="91" t="e">
        <f t="shared" si="1613"/>
        <v>#DIV/0!</v>
      </c>
      <c r="AQ3799" s="91" t="e">
        <f t="shared" si="1614"/>
        <v>#DIV/0!</v>
      </c>
      <c r="AR3799" s="91" t="e">
        <f t="shared" si="1615"/>
        <v>#DIV/0!</v>
      </c>
      <c r="AS3799" s="91" t="e">
        <f t="shared" si="1616"/>
        <v>#DIV/0!</v>
      </c>
      <c r="AT3799" s="91" t="e">
        <f t="shared" si="1617"/>
        <v>#DIV/0!</v>
      </c>
      <c r="AU3799" s="113" t="e">
        <f t="shared" si="1618"/>
        <v>#DIV/0!</v>
      </c>
      <c r="AV3799" s="113" t="e">
        <f t="shared" si="1619"/>
        <v>#DIV/0!</v>
      </c>
      <c r="AW3799" s="113" t="e">
        <f t="shared" si="1620"/>
        <v>#DIV/0!</v>
      </c>
      <c r="AX3799" s="113" t="e">
        <f t="shared" si="1621"/>
        <v>#DIV/0!</v>
      </c>
      <c r="AY3799" s="113" t="e">
        <f t="shared" si="1622"/>
        <v>#DIV/0!</v>
      </c>
    </row>
    <row r="3800" spans="1:51" x14ac:dyDescent="0.25">
      <c r="A3800" s="119"/>
      <c r="B3800" s="83"/>
      <c r="C3800" s="85"/>
      <c r="D3800" s="85"/>
      <c r="E3800" s="85"/>
      <c r="F3800" s="71"/>
      <c r="G3800" s="96"/>
      <c r="H3800" s="16" t="e">
        <f>IF(A3800&gt;$U$1,ROUND(ROUND( U3800*$S$1+(1-$S$1)*G3800,4)+$T$1*ROUND(($S$1*Z3800+(1-$S$1)*(G3800-U3800)^2)^0.5,4),4),Rawdata!AK3800+Rawdata!$T$1*Rawdata!AU3800)</f>
        <v>#DIV/0!</v>
      </c>
      <c r="I3800" s="16" t="e">
        <f>IF(A3800&gt;$V$1,ROUND(ROUND(V3800*$S$1+(1-$S$1)*G3800,4)+$T$1*ROUND(($S$1*AA3800+(1-$S$1)*(G3800-V3800)^2)^0.5,4),4),Rawdata!AL3800+Rawdata!$T$1*Rawdata!AV3800)</f>
        <v>#DIV/0!</v>
      </c>
      <c r="J3800" s="16" t="e">
        <f>IF(A3800&gt;$W$1,ROUND(ROUND( W3800*$S$1+(1-$S$1)*G3800,4)+$T$1*ROUND(($S$1*AB3800+(1-$S$1)*(G3800-W3800)^2)^0.5,4),4),Rawdata!AM3800+Rawdata!$T$1*Rawdata!AW3800)</f>
        <v>#DIV/0!</v>
      </c>
      <c r="K3800" s="16" t="e">
        <f>IF(A3800&gt;$X$1,ROUND(ROUND( X3800*$S$1+(1-$S$1)*G3800,4)+$T$1*ROUND(($S$1*AC3800+(1-$S$1)*(G3800-X3800)^2)^0.5,4),4),Rawdata!AN3800+Rawdata!$T$1*Rawdata!AX3800)</f>
        <v>#DIV/0!</v>
      </c>
      <c r="L3800" s="16" t="e">
        <f>IF(A3800&gt;$Y$1,ROUND(ROUND( Y3800*$S$1+(1-$S$1)*G3800,4)+$T$1*ROUND(($S$1*AD3800+(1-$S$1)*(G3800-Y3800)^2)^0.5,4),4),Rawdata!AO3800+Rawdata!$T$1*Rawdata!AY3800)</f>
        <v>#DIV/0!</v>
      </c>
      <c r="M3800" s="16" t="e">
        <f t="shared" si="1604"/>
        <v>#DIV/0!</v>
      </c>
      <c r="N3800" s="16" t="e">
        <f t="shared" si="1605"/>
        <v>#DIV/0!</v>
      </c>
      <c r="O3800" s="67"/>
      <c r="P3800" s="67"/>
      <c r="Q3800" s="31" t="e">
        <f t="shared" si="1624"/>
        <v>#DIV/0!</v>
      </c>
      <c r="R3800" s="17" t="e">
        <f t="shared" si="1625"/>
        <v>#DIV/0!</v>
      </c>
      <c r="S3800" s="37" t="e">
        <f t="shared" si="1606"/>
        <v>#DIV/0!</v>
      </c>
      <c r="T3800" s="17" t="e">
        <f t="shared" si="1607"/>
        <v>#DIV/0!</v>
      </c>
      <c r="U3800" s="91" t="e">
        <f>IF(A3800&gt;$U$1, U3801*$S$1+(1-$S$1)*G3801,Rawdata!AK3800)</f>
        <v>#DIV/0!</v>
      </c>
      <c r="V3800" s="91" t="e">
        <f>IF(A3800&gt;$V$1,$S$1*V3801+(1-$S$1)*G3801,Rawdata!AL3800)</f>
        <v>#DIV/0!</v>
      </c>
      <c r="W3800" s="91" t="e">
        <f>IF(A3800&gt;$W$1, $S$1*W3801+(1-$S$1)*G3801,Rawdata!AM3800)</f>
        <v>#DIV/0!</v>
      </c>
      <c r="X3800" s="91" t="e">
        <f>IF(A3800&gt;$X$1,$S$1*X3801+(1-$S$1)*G3801,Rawdata!AN3800)</f>
        <v>#DIV/0!</v>
      </c>
      <c r="Y3800" s="91" t="e">
        <f>IF(A3800&gt;$Y$1,$S$1*Y3801+(1-$S$1)*G3801,Rawdata!AO3800)</f>
        <v>#DIV/0!</v>
      </c>
      <c r="Z3800" s="91" t="e">
        <f>IF(A3800&gt;$Z$1,$S$1*Z3801+(1-$S$1)*(G3801-U3801)^2,Rawdata!AP3800)</f>
        <v>#DIV/0!</v>
      </c>
      <c r="AA3800" s="91" t="e">
        <f>IF(A3800&gt;$AA$1,$S$1*AA3801+(1-$S$1)*(G3801-V3801)^2,Rawdata!AQ3800)</f>
        <v>#DIV/0!</v>
      </c>
      <c r="AB3800" s="91" t="e">
        <f>IF(A3800&gt;89,$S$1*AB3801+(1-$S$1)*(G3801-W3801)^2,Rawdata!AR3800)</f>
        <v>#DIV/0!</v>
      </c>
      <c r="AC3800" s="91" t="e">
        <f>IF(A3800&gt;$AC$1,$S$1*AC3801+(1-$S$1)*(G3801-X3801)^2,Rawdata!AS3800)</f>
        <v>#DIV/0!</v>
      </c>
      <c r="AD3800" s="91" t="e">
        <f>IF(A3800&gt;$AD$1,$S$1*AD3801+(1-$S$1)*(G3801-Y3801)^2,Rawdata!AT3800)</f>
        <v>#DIV/0!</v>
      </c>
      <c r="AE3800" s="80" t="e">
        <f t="shared" si="1600"/>
        <v>#DIV/0!</v>
      </c>
      <c r="AF3800" s="81" t="e">
        <f t="shared" si="1601"/>
        <v>#DIV/0!</v>
      </c>
      <c r="AG3800" s="86">
        <f t="shared" si="1623"/>
        <v>0</v>
      </c>
      <c r="AH3800" s="107" t="e">
        <f t="shared" si="1599"/>
        <v>#DIV/0!</v>
      </c>
      <c r="AI3800" s="107" t="e">
        <f t="shared" si="1602"/>
        <v>#DIV/0!</v>
      </c>
      <c r="AJ3800" s="108" t="e">
        <f t="shared" si="1603"/>
        <v>#DIV/0!</v>
      </c>
      <c r="AK3800" s="113" t="e">
        <f t="shared" si="1608"/>
        <v>#DIV/0!</v>
      </c>
      <c r="AL3800" s="113" t="e">
        <f t="shared" si="1609"/>
        <v>#DIV/0!</v>
      </c>
      <c r="AM3800" s="113" t="e">
        <f t="shared" si="1610"/>
        <v>#DIV/0!</v>
      </c>
      <c r="AN3800" s="113" t="e">
        <f t="shared" si="1611"/>
        <v>#DIV/0!</v>
      </c>
      <c r="AO3800" s="113" t="e">
        <f t="shared" si="1612"/>
        <v>#DIV/0!</v>
      </c>
      <c r="AP3800" s="91" t="e">
        <f t="shared" si="1613"/>
        <v>#DIV/0!</v>
      </c>
      <c r="AQ3800" s="91" t="e">
        <f t="shared" si="1614"/>
        <v>#DIV/0!</v>
      </c>
      <c r="AR3800" s="91" t="e">
        <f t="shared" si="1615"/>
        <v>#DIV/0!</v>
      </c>
      <c r="AS3800" s="91" t="e">
        <f t="shared" si="1616"/>
        <v>#DIV/0!</v>
      </c>
      <c r="AT3800" s="91" t="e">
        <f t="shared" si="1617"/>
        <v>#DIV/0!</v>
      </c>
      <c r="AU3800" s="113" t="e">
        <f t="shared" si="1618"/>
        <v>#DIV/0!</v>
      </c>
      <c r="AV3800" s="113" t="e">
        <f t="shared" si="1619"/>
        <v>#DIV/0!</v>
      </c>
      <c r="AW3800" s="113" t="e">
        <f t="shared" si="1620"/>
        <v>#DIV/0!</v>
      </c>
      <c r="AX3800" s="113" t="e">
        <f t="shared" si="1621"/>
        <v>#DIV/0!</v>
      </c>
      <c r="AY3800" s="113" t="e">
        <f t="shared" si="1622"/>
        <v>#DIV/0!</v>
      </c>
    </row>
    <row r="3801" spans="1:51" x14ac:dyDescent="0.25">
      <c r="A3801" s="119"/>
      <c r="B3801" s="83"/>
      <c r="C3801" s="85"/>
      <c r="D3801" s="85"/>
      <c r="E3801" s="85"/>
      <c r="F3801" s="71"/>
      <c r="G3801" s="96"/>
      <c r="H3801" s="16" t="e">
        <f>IF(A3801&gt;$U$1,ROUND(ROUND( U3801*$S$1+(1-$S$1)*G3801,4)+$T$1*ROUND(($S$1*Z3801+(1-$S$1)*(G3801-U3801)^2)^0.5,4),4),Rawdata!AK3801+Rawdata!$T$1*Rawdata!AU3801)</f>
        <v>#DIV/0!</v>
      </c>
      <c r="I3801" s="16" t="e">
        <f>IF(A3801&gt;$V$1,ROUND(ROUND(V3801*$S$1+(1-$S$1)*G3801,4)+$T$1*ROUND(($S$1*AA3801+(1-$S$1)*(G3801-V3801)^2)^0.5,4),4),Rawdata!AL3801+Rawdata!$T$1*Rawdata!AV3801)</f>
        <v>#DIV/0!</v>
      </c>
      <c r="J3801" s="16" t="e">
        <f>IF(A3801&gt;$W$1,ROUND(ROUND( W3801*$S$1+(1-$S$1)*G3801,4)+$T$1*ROUND(($S$1*AB3801+(1-$S$1)*(G3801-W3801)^2)^0.5,4),4),Rawdata!AM3801+Rawdata!$T$1*Rawdata!AW3801)</f>
        <v>#DIV/0!</v>
      </c>
      <c r="K3801" s="16" t="e">
        <f>IF(A3801&gt;$X$1,ROUND(ROUND( X3801*$S$1+(1-$S$1)*G3801,4)+$T$1*ROUND(($S$1*AC3801+(1-$S$1)*(G3801-X3801)^2)^0.5,4),4),Rawdata!AN3801+Rawdata!$T$1*Rawdata!AX3801)</f>
        <v>#DIV/0!</v>
      </c>
      <c r="L3801" s="16" t="e">
        <f>IF(A3801&gt;$Y$1,ROUND(ROUND( Y3801*$S$1+(1-$S$1)*G3801,4)+$T$1*ROUND(($S$1*AD3801+(1-$S$1)*(G3801-Y3801)^2)^0.5,4),4),Rawdata!AO3801+Rawdata!$T$1*Rawdata!AY3801)</f>
        <v>#DIV/0!</v>
      </c>
      <c r="M3801" s="16" t="e">
        <f t="shared" si="1604"/>
        <v>#DIV/0!</v>
      </c>
      <c r="N3801" s="16" t="e">
        <f t="shared" si="1605"/>
        <v>#DIV/0!</v>
      </c>
      <c r="O3801" s="67"/>
      <c r="P3801" s="67"/>
      <c r="Q3801" s="31" t="e">
        <f t="shared" si="1624"/>
        <v>#DIV/0!</v>
      </c>
      <c r="R3801" s="17" t="e">
        <f t="shared" si="1625"/>
        <v>#DIV/0!</v>
      </c>
      <c r="S3801" s="37" t="e">
        <f t="shared" si="1606"/>
        <v>#DIV/0!</v>
      </c>
      <c r="T3801" s="17" t="e">
        <f t="shared" si="1607"/>
        <v>#DIV/0!</v>
      </c>
      <c r="U3801" s="91" t="e">
        <f>IF(A3801&gt;$U$1, U3802*$S$1+(1-$S$1)*G3802,Rawdata!AK3801)</f>
        <v>#DIV/0!</v>
      </c>
      <c r="V3801" s="91" t="e">
        <f>IF(A3801&gt;$V$1,$S$1*V3802+(1-$S$1)*G3802,Rawdata!AL3801)</f>
        <v>#DIV/0!</v>
      </c>
      <c r="W3801" s="91" t="e">
        <f>IF(A3801&gt;$W$1, $S$1*W3802+(1-$S$1)*G3802,Rawdata!AM3801)</f>
        <v>#DIV/0!</v>
      </c>
      <c r="X3801" s="91" t="e">
        <f>IF(A3801&gt;$X$1,$S$1*X3802+(1-$S$1)*G3802,Rawdata!AN3801)</f>
        <v>#DIV/0!</v>
      </c>
      <c r="Y3801" s="91" t="e">
        <f>IF(A3801&gt;$Y$1,$S$1*Y3802+(1-$S$1)*G3802,Rawdata!AO3801)</f>
        <v>#DIV/0!</v>
      </c>
      <c r="Z3801" s="91" t="e">
        <f>IF(A3801&gt;$Z$1,$S$1*Z3802+(1-$S$1)*(G3802-U3802)^2,Rawdata!AP3801)</f>
        <v>#DIV/0!</v>
      </c>
      <c r="AA3801" s="91" t="e">
        <f>IF(A3801&gt;$AA$1,$S$1*AA3802+(1-$S$1)*(G3802-V3802)^2,Rawdata!AQ3801)</f>
        <v>#DIV/0!</v>
      </c>
      <c r="AB3801" s="91" t="e">
        <f>IF(A3801&gt;89,$S$1*AB3802+(1-$S$1)*(G3802-W3802)^2,Rawdata!AR3801)</f>
        <v>#DIV/0!</v>
      </c>
      <c r="AC3801" s="91" t="e">
        <f>IF(A3801&gt;$AC$1,$S$1*AC3802+(1-$S$1)*(G3802-X3802)^2,Rawdata!AS3801)</f>
        <v>#DIV/0!</v>
      </c>
      <c r="AD3801" s="91" t="e">
        <f>IF(A3801&gt;$AD$1,$S$1*AD3802+(1-$S$1)*(G3802-Y3802)^2,Rawdata!AT3801)</f>
        <v>#DIV/0!</v>
      </c>
      <c r="AE3801" s="80" t="e">
        <f t="shared" si="1600"/>
        <v>#DIV/0!</v>
      </c>
      <c r="AF3801" s="81" t="e">
        <f t="shared" si="1601"/>
        <v>#DIV/0!</v>
      </c>
      <c r="AG3801" s="86">
        <f t="shared" si="1623"/>
        <v>0</v>
      </c>
      <c r="AH3801" s="107" t="e">
        <f t="shared" si="1599"/>
        <v>#DIV/0!</v>
      </c>
      <c r="AI3801" s="107" t="e">
        <f t="shared" si="1602"/>
        <v>#DIV/0!</v>
      </c>
      <c r="AJ3801" s="108" t="e">
        <f t="shared" si="1603"/>
        <v>#DIV/0!</v>
      </c>
      <c r="AK3801" s="113" t="e">
        <f t="shared" si="1608"/>
        <v>#DIV/0!</v>
      </c>
      <c r="AL3801" s="113" t="e">
        <f t="shared" si="1609"/>
        <v>#DIV/0!</v>
      </c>
      <c r="AM3801" s="113" t="e">
        <f t="shared" si="1610"/>
        <v>#DIV/0!</v>
      </c>
      <c r="AN3801" s="113" t="e">
        <f t="shared" si="1611"/>
        <v>#DIV/0!</v>
      </c>
      <c r="AO3801" s="113" t="e">
        <f t="shared" si="1612"/>
        <v>#DIV/0!</v>
      </c>
      <c r="AP3801" s="91" t="e">
        <f t="shared" si="1613"/>
        <v>#DIV/0!</v>
      </c>
      <c r="AQ3801" s="91" t="e">
        <f t="shared" si="1614"/>
        <v>#DIV/0!</v>
      </c>
      <c r="AR3801" s="91" t="e">
        <f t="shared" si="1615"/>
        <v>#DIV/0!</v>
      </c>
      <c r="AS3801" s="91" t="e">
        <f t="shared" si="1616"/>
        <v>#DIV/0!</v>
      </c>
      <c r="AT3801" s="91" t="e">
        <f t="shared" si="1617"/>
        <v>#DIV/0!</v>
      </c>
      <c r="AU3801" s="113" t="e">
        <f t="shared" si="1618"/>
        <v>#DIV/0!</v>
      </c>
      <c r="AV3801" s="113" t="e">
        <f t="shared" si="1619"/>
        <v>#DIV/0!</v>
      </c>
      <c r="AW3801" s="113" t="e">
        <f t="shared" si="1620"/>
        <v>#DIV/0!</v>
      </c>
      <c r="AX3801" s="113" t="e">
        <f t="shared" si="1621"/>
        <v>#DIV/0!</v>
      </c>
      <c r="AY3801" s="113" t="e">
        <f t="shared" si="1622"/>
        <v>#DIV/0!</v>
      </c>
    </row>
    <row r="3802" spans="1:51" x14ac:dyDescent="0.25">
      <c r="A3802" s="119"/>
      <c r="B3802" s="83"/>
      <c r="C3802" s="85"/>
      <c r="D3802" s="85"/>
      <c r="E3802" s="85"/>
      <c r="F3802" s="71"/>
      <c r="G3802" s="96"/>
      <c r="H3802" s="16" t="e">
        <f>IF(A3802&gt;$U$1,ROUND(ROUND( U3802*$S$1+(1-$S$1)*G3802,4)+$T$1*ROUND(($S$1*Z3802+(1-$S$1)*(G3802-U3802)^2)^0.5,4),4),Rawdata!AK3802+Rawdata!$T$1*Rawdata!AU3802)</f>
        <v>#DIV/0!</v>
      </c>
      <c r="I3802" s="16" t="e">
        <f>IF(A3802&gt;$V$1,ROUND(ROUND(V3802*$S$1+(1-$S$1)*G3802,4)+$T$1*ROUND(($S$1*AA3802+(1-$S$1)*(G3802-V3802)^2)^0.5,4),4),Rawdata!AL3802+Rawdata!$T$1*Rawdata!AV3802)</f>
        <v>#DIV/0!</v>
      </c>
      <c r="J3802" s="16" t="e">
        <f>IF(A3802&gt;$W$1,ROUND(ROUND( W3802*$S$1+(1-$S$1)*G3802,4)+$T$1*ROUND(($S$1*AB3802+(1-$S$1)*(G3802-W3802)^2)^0.5,4),4),Rawdata!AM3802+Rawdata!$T$1*Rawdata!AW3802)</f>
        <v>#DIV/0!</v>
      </c>
      <c r="K3802" s="16" t="e">
        <f>IF(A3802&gt;$X$1,ROUND(ROUND( X3802*$S$1+(1-$S$1)*G3802,4)+$T$1*ROUND(($S$1*AC3802+(1-$S$1)*(G3802-X3802)^2)^0.5,4),4),Rawdata!AN3802+Rawdata!$T$1*Rawdata!AX3802)</f>
        <v>#DIV/0!</v>
      </c>
      <c r="L3802" s="16" t="e">
        <f>IF(A3802&gt;$Y$1,ROUND(ROUND( Y3802*$S$1+(1-$S$1)*G3802,4)+$T$1*ROUND(($S$1*AD3802+(1-$S$1)*(G3802-Y3802)^2)^0.5,4),4),Rawdata!AO3802+Rawdata!$T$1*Rawdata!AY3802)</f>
        <v>#DIV/0!</v>
      </c>
      <c r="M3802" s="16" t="e">
        <f t="shared" si="1604"/>
        <v>#DIV/0!</v>
      </c>
      <c r="N3802" s="16" t="e">
        <f t="shared" si="1605"/>
        <v>#DIV/0!</v>
      </c>
      <c r="O3802" s="67"/>
      <c r="P3802" s="67"/>
      <c r="Q3802" s="31" t="e">
        <f t="shared" si="1624"/>
        <v>#DIV/0!</v>
      </c>
      <c r="R3802" s="17" t="e">
        <f t="shared" si="1625"/>
        <v>#DIV/0!</v>
      </c>
      <c r="S3802" s="37" t="e">
        <f t="shared" si="1606"/>
        <v>#DIV/0!</v>
      </c>
      <c r="T3802" s="17" t="e">
        <f t="shared" si="1607"/>
        <v>#DIV/0!</v>
      </c>
      <c r="U3802" s="91" t="e">
        <f>IF(A3802&gt;$U$1, U3803*$S$1+(1-$S$1)*G3803,Rawdata!AK3802)</f>
        <v>#DIV/0!</v>
      </c>
      <c r="V3802" s="91" t="e">
        <f>IF(A3802&gt;$V$1,$S$1*V3803+(1-$S$1)*G3803,Rawdata!AL3802)</f>
        <v>#DIV/0!</v>
      </c>
      <c r="W3802" s="91" t="e">
        <f>IF(A3802&gt;$W$1, $S$1*W3803+(1-$S$1)*G3803,Rawdata!AM3802)</f>
        <v>#DIV/0!</v>
      </c>
      <c r="X3802" s="91" t="e">
        <f>IF(A3802&gt;$X$1,$S$1*X3803+(1-$S$1)*G3803,Rawdata!AN3802)</f>
        <v>#DIV/0!</v>
      </c>
      <c r="Y3802" s="91" t="e">
        <f>IF(A3802&gt;$Y$1,$S$1*Y3803+(1-$S$1)*G3803,Rawdata!AO3802)</f>
        <v>#DIV/0!</v>
      </c>
      <c r="Z3802" s="91" t="e">
        <f>IF(A3802&gt;$Z$1,$S$1*Z3803+(1-$S$1)*(G3803-U3803)^2,Rawdata!AP3802)</f>
        <v>#DIV/0!</v>
      </c>
      <c r="AA3802" s="91" t="e">
        <f>IF(A3802&gt;$AA$1,$S$1*AA3803+(1-$S$1)*(G3803-V3803)^2,Rawdata!AQ3802)</f>
        <v>#DIV/0!</v>
      </c>
      <c r="AB3802" s="91" t="e">
        <f>IF(A3802&gt;89,$S$1*AB3803+(1-$S$1)*(G3803-W3803)^2,Rawdata!AR3802)</f>
        <v>#DIV/0!</v>
      </c>
      <c r="AC3802" s="91" t="e">
        <f>IF(A3802&gt;$AC$1,$S$1*AC3803+(1-$S$1)*(G3803-X3803)^2,Rawdata!AS3802)</f>
        <v>#DIV/0!</v>
      </c>
      <c r="AD3802" s="91" t="e">
        <f>IF(A3802&gt;$AD$1,$S$1*AD3803+(1-$S$1)*(G3803-Y3803)^2,Rawdata!AT3802)</f>
        <v>#DIV/0!</v>
      </c>
      <c r="AE3802" s="80" t="e">
        <f t="shared" si="1600"/>
        <v>#DIV/0!</v>
      </c>
      <c r="AF3802" s="81" t="e">
        <f t="shared" si="1601"/>
        <v>#DIV/0!</v>
      </c>
      <c r="AG3802" s="86">
        <f t="shared" si="1623"/>
        <v>0</v>
      </c>
      <c r="AH3802" s="107" t="e">
        <f t="shared" si="1599"/>
        <v>#DIV/0!</v>
      </c>
      <c r="AI3802" s="107" t="e">
        <f t="shared" si="1602"/>
        <v>#DIV/0!</v>
      </c>
      <c r="AJ3802" s="108" t="e">
        <f t="shared" si="1603"/>
        <v>#DIV/0!</v>
      </c>
      <c r="AK3802" s="113" t="e">
        <f t="shared" si="1608"/>
        <v>#DIV/0!</v>
      </c>
      <c r="AL3802" s="113" t="e">
        <f t="shared" si="1609"/>
        <v>#DIV/0!</v>
      </c>
      <c r="AM3802" s="113" t="e">
        <f t="shared" si="1610"/>
        <v>#DIV/0!</v>
      </c>
      <c r="AN3802" s="113" t="e">
        <f t="shared" si="1611"/>
        <v>#DIV/0!</v>
      </c>
      <c r="AO3802" s="113" t="e">
        <f t="shared" si="1612"/>
        <v>#DIV/0!</v>
      </c>
      <c r="AP3802" s="91" t="e">
        <f t="shared" si="1613"/>
        <v>#DIV/0!</v>
      </c>
      <c r="AQ3802" s="91" t="e">
        <f t="shared" si="1614"/>
        <v>#DIV/0!</v>
      </c>
      <c r="AR3802" s="91" t="e">
        <f t="shared" si="1615"/>
        <v>#DIV/0!</v>
      </c>
      <c r="AS3802" s="91" t="e">
        <f t="shared" si="1616"/>
        <v>#DIV/0!</v>
      </c>
      <c r="AT3802" s="91" t="e">
        <f t="shared" si="1617"/>
        <v>#DIV/0!</v>
      </c>
      <c r="AU3802" s="113" t="e">
        <f t="shared" si="1618"/>
        <v>#DIV/0!</v>
      </c>
      <c r="AV3802" s="113" t="e">
        <f t="shared" si="1619"/>
        <v>#DIV/0!</v>
      </c>
      <c r="AW3802" s="113" t="e">
        <f t="shared" si="1620"/>
        <v>#DIV/0!</v>
      </c>
      <c r="AX3802" s="113" t="e">
        <f t="shared" si="1621"/>
        <v>#DIV/0!</v>
      </c>
      <c r="AY3802" s="113" t="e">
        <f t="shared" si="1622"/>
        <v>#DIV/0!</v>
      </c>
    </row>
    <row r="3803" spans="1:51" x14ac:dyDescent="0.25">
      <c r="A3803" s="119"/>
      <c r="B3803" s="83"/>
      <c r="C3803" s="85"/>
      <c r="D3803" s="85"/>
      <c r="E3803" s="85"/>
      <c r="F3803" s="71"/>
      <c r="G3803" s="96"/>
      <c r="H3803" s="16" t="e">
        <f>IF(A3803&gt;$U$1,ROUND(ROUND( U3803*$S$1+(1-$S$1)*G3803,4)+$T$1*ROUND(($S$1*Z3803+(1-$S$1)*(G3803-U3803)^2)^0.5,4),4),Rawdata!AK3803+Rawdata!$T$1*Rawdata!AU3803)</f>
        <v>#DIV/0!</v>
      </c>
      <c r="I3803" s="16" t="e">
        <f>IF(A3803&gt;$V$1,ROUND(ROUND(V3803*$S$1+(1-$S$1)*G3803,4)+$T$1*ROUND(($S$1*AA3803+(1-$S$1)*(G3803-V3803)^2)^0.5,4),4),Rawdata!AL3803+Rawdata!$T$1*Rawdata!AV3803)</f>
        <v>#DIV/0!</v>
      </c>
      <c r="J3803" s="16" t="e">
        <f>IF(A3803&gt;$W$1,ROUND(ROUND( W3803*$S$1+(1-$S$1)*G3803,4)+$T$1*ROUND(($S$1*AB3803+(1-$S$1)*(G3803-W3803)^2)^0.5,4),4),Rawdata!AM3803+Rawdata!$T$1*Rawdata!AW3803)</f>
        <v>#DIV/0!</v>
      </c>
      <c r="K3803" s="16" t="e">
        <f>IF(A3803&gt;$X$1,ROUND(ROUND( X3803*$S$1+(1-$S$1)*G3803,4)+$T$1*ROUND(($S$1*AC3803+(1-$S$1)*(G3803-X3803)^2)^0.5,4),4),Rawdata!AN3803+Rawdata!$T$1*Rawdata!AX3803)</f>
        <v>#DIV/0!</v>
      </c>
      <c r="L3803" s="16" t="e">
        <f>IF(A3803&gt;$Y$1,ROUND(ROUND( Y3803*$S$1+(1-$S$1)*G3803,4)+$T$1*ROUND(($S$1*AD3803+(1-$S$1)*(G3803-Y3803)^2)^0.5,4),4),Rawdata!AO3803+Rawdata!$T$1*Rawdata!AY3803)</f>
        <v>#DIV/0!</v>
      </c>
      <c r="M3803" s="16" t="e">
        <f t="shared" si="1604"/>
        <v>#DIV/0!</v>
      </c>
      <c r="N3803" s="16" t="e">
        <f t="shared" si="1605"/>
        <v>#DIV/0!</v>
      </c>
      <c r="O3803" s="67"/>
      <c r="P3803" s="67"/>
      <c r="Q3803" s="31" t="e">
        <f t="shared" si="1624"/>
        <v>#DIV/0!</v>
      </c>
      <c r="R3803" s="17" t="e">
        <f t="shared" si="1625"/>
        <v>#DIV/0!</v>
      </c>
      <c r="S3803" s="37" t="e">
        <f t="shared" si="1606"/>
        <v>#DIV/0!</v>
      </c>
      <c r="T3803" s="17" t="e">
        <f t="shared" si="1607"/>
        <v>#DIV/0!</v>
      </c>
      <c r="U3803" s="91" t="e">
        <f>IF(A3803&gt;$U$1, U3804*$S$1+(1-$S$1)*G3804,Rawdata!AK3803)</f>
        <v>#DIV/0!</v>
      </c>
      <c r="V3803" s="91" t="e">
        <f>IF(A3803&gt;$V$1,$S$1*V3804+(1-$S$1)*G3804,Rawdata!AL3803)</f>
        <v>#DIV/0!</v>
      </c>
      <c r="W3803" s="91" t="e">
        <f>IF(A3803&gt;$W$1, $S$1*W3804+(1-$S$1)*G3804,Rawdata!AM3803)</f>
        <v>#DIV/0!</v>
      </c>
      <c r="X3803" s="91" t="e">
        <f>IF(A3803&gt;$X$1,$S$1*X3804+(1-$S$1)*G3804,Rawdata!AN3803)</f>
        <v>#DIV/0!</v>
      </c>
      <c r="Y3803" s="91" t="e">
        <f>IF(A3803&gt;$Y$1,$S$1*Y3804+(1-$S$1)*G3804,Rawdata!AO3803)</f>
        <v>#DIV/0!</v>
      </c>
      <c r="Z3803" s="91" t="e">
        <f>IF(A3803&gt;$Z$1,$S$1*Z3804+(1-$S$1)*(G3804-U3804)^2,Rawdata!AP3803)</f>
        <v>#DIV/0!</v>
      </c>
      <c r="AA3803" s="91" t="e">
        <f>IF(A3803&gt;$AA$1,$S$1*AA3804+(1-$S$1)*(G3804-V3804)^2,Rawdata!AQ3803)</f>
        <v>#DIV/0!</v>
      </c>
      <c r="AB3803" s="91" t="e">
        <f>IF(A3803&gt;89,$S$1*AB3804+(1-$S$1)*(G3804-W3804)^2,Rawdata!AR3803)</f>
        <v>#DIV/0!</v>
      </c>
      <c r="AC3803" s="91" t="e">
        <f>IF(A3803&gt;$AC$1,$S$1*AC3804+(1-$S$1)*(G3804-X3804)^2,Rawdata!AS3803)</f>
        <v>#DIV/0!</v>
      </c>
      <c r="AD3803" s="91" t="e">
        <f>IF(A3803&gt;$AD$1,$S$1*AD3804+(1-$S$1)*(G3804-Y3804)^2,Rawdata!AT3803)</f>
        <v>#DIV/0!</v>
      </c>
      <c r="AE3803" s="80" t="e">
        <f t="shared" si="1600"/>
        <v>#DIV/0!</v>
      </c>
      <c r="AF3803" s="81" t="e">
        <f t="shared" si="1601"/>
        <v>#DIV/0!</v>
      </c>
      <c r="AG3803" s="86">
        <f t="shared" si="1623"/>
        <v>0</v>
      </c>
      <c r="AH3803" s="107" t="e">
        <f t="shared" si="1599"/>
        <v>#DIV/0!</v>
      </c>
      <c r="AI3803" s="107" t="e">
        <f t="shared" si="1602"/>
        <v>#DIV/0!</v>
      </c>
      <c r="AJ3803" s="108" t="e">
        <f t="shared" si="1603"/>
        <v>#DIV/0!</v>
      </c>
      <c r="AK3803" s="113" t="e">
        <f t="shared" si="1608"/>
        <v>#DIV/0!</v>
      </c>
      <c r="AL3803" s="113" t="e">
        <f t="shared" si="1609"/>
        <v>#DIV/0!</v>
      </c>
      <c r="AM3803" s="113" t="e">
        <f t="shared" si="1610"/>
        <v>#DIV/0!</v>
      </c>
      <c r="AN3803" s="113" t="e">
        <f t="shared" si="1611"/>
        <v>#DIV/0!</v>
      </c>
      <c r="AO3803" s="113" t="e">
        <f t="shared" si="1612"/>
        <v>#DIV/0!</v>
      </c>
      <c r="AP3803" s="91" t="e">
        <f t="shared" si="1613"/>
        <v>#DIV/0!</v>
      </c>
      <c r="AQ3803" s="91" t="e">
        <f t="shared" si="1614"/>
        <v>#DIV/0!</v>
      </c>
      <c r="AR3803" s="91" t="e">
        <f t="shared" si="1615"/>
        <v>#DIV/0!</v>
      </c>
      <c r="AS3803" s="91" t="e">
        <f t="shared" si="1616"/>
        <v>#DIV/0!</v>
      </c>
      <c r="AT3803" s="91" t="e">
        <f t="shared" si="1617"/>
        <v>#DIV/0!</v>
      </c>
      <c r="AU3803" s="113" t="e">
        <f t="shared" si="1618"/>
        <v>#DIV/0!</v>
      </c>
      <c r="AV3803" s="113" t="e">
        <f t="shared" si="1619"/>
        <v>#DIV/0!</v>
      </c>
      <c r="AW3803" s="113" t="e">
        <f t="shared" si="1620"/>
        <v>#DIV/0!</v>
      </c>
      <c r="AX3803" s="113" t="e">
        <f t="shared" si="1621"/>
        <v>#DIV/0!</v>
      </c>
      <c r="AY3803" s="113" t="e">
        <f t="shared" si="1622"/>
        <v>#DIV/0!</v>
      </c>
    </row>
    <row r="3804" spans="1:51" x14ac:dyDescent="0.25">
      <c r="A3804" s="119"/>
      <c r="B3804" s="83"/>
      <c r="C3804" s="85"/>
      <c r="D3804" s="85"/>
      <c r="E3804" s="85"/>
      <c r="F3804" s="71"/>
      <c r="G3804" s="96"/>
      <c r="H3804" s="16" t="e">
        <f>IF(A3804&gt;$U$1,ROUND(ROUND( U3804*$S$1+(1-$S$1)*G3804,4)+$T$1*ROUND(($S$1*Z3804+(1-$S$1)*(G3804-U3804)^2)^0.5,4),4),Rawdata!AK3804+Rawdata!$T$1*Rawdata!AU3804)</f>
        <v>#DIV/0!</v>
      </c>
      <c r="I3804" s="16" t="e">
        <f>IF(A3804&gt;$V$1,ROUND(ROUND(V3804*$S$1+(1-$S$1)*G3804,4)+$T$1*ROUND(($S$1*AA3804+(1-$S$1)*(G3804-V3804)^2)^0.5,4),4),Rawdata!AL3804+Rawdata!$T$1*Rawdata!AV3804)</f>
        <v>#DIV/0!</v>
      </c>
      <c r="J3804" s="16" t="e">
        <f>IF(A3804&gt;$W$1,ROUND(ROUND( W3804*$S$1+(1-$S$1)*G3804,4)+$T$1*ROUND(($S$1*AB3804+(1-$S$1)*(G3804-W3804)^2)^0.5,4),4),Rawdata!AM3804+Rawdata!$T$1*Rawdata!AW3804)</f>
        <v>#DIV/0!</v>
      </c>
      <c r="K3804" s="16" t="e">
        <f>IF(A3804&gt;$X$1,ROUND(ROUND( X3804*$S$1+(1-$S$1)*G3804,4)+$T$1*ROUND(($S$1*AC3804+(1-$S$1)*(G3804-X3804)^2)^0.5,4),4),Rawdata!AN3804+Rawdata!$T$1*Rawdata!AX3804)</f>
        <v>#DIV/0!</v>
      </c>
      <c r="L3804" s="16" t="e">
        <f>IF(A3804&gt;$Y$1,ROUND(ROUND( Y3804*$S$1+(1-$S$1)*G3804,4)+$T$1*ROUND(($S$1*AD3804+(1-$S$1)*(G3804-Y3804)^2)^0.5,4),4),Rawdata!AO3804+Rawdata!$T$1*Rawdata!AY3804)</f>
        <v>#DIV/0!</v>
      </c>
      <c r="M3804" s="16" t="e">
        <f t="shared" si="1604"/>
        <v>#DIV/0!</v>
      </c>
      <c r="N3804" s="16" t="e">
        <f t="shared" si="1605"/>
        <v>#DIV/0!</v>
      </c>
      <c r="O3804" s="67"/>
      <c r="P3804" s="67"/>
      <c r="Q3804" s="31" t="e">
        <f t="shared" si="1624"/>
        <v>#DIV/0!</v>
      </c>
      <c r="R3804" s="17" t="e">
        <f t="shared" si="1625"/>
        <v>#DIV/0!</v>
      </c>
      <c r="S3804" s="37" t="e">
        <f t="shared" si="1606"/>
        <v>#DIV/0!</v>
      </c>
      <c r="T3804" s="17" t="e">
        <f t="shared" si="1607"/>
        <v>#DIV/0!</v>
      </c>
      <c r="U3804" s="91" t="e">
        <f>IF(A3804&gt;$U$1, U3805*$S$1+(1-$S$1)*G3805,Rawdata!AK3804)</f>
        <v>#DIV/0!</v>
      </c>
      <c r="V3804" s="91" t="e">
        <f>IF(A3804&gt;$V$1,$S$1*V3805+(1-$S$1)*G3805,Rawdata!AL3804)</f>
        <v>#DIV/0!</v>
      </c>
      <c r="W3804" s="91" t="e">
        <f>IF(A3804&gt;$W$1, $S$1*W3805+(1-$S$1)*G3805,Rawdata!AM3804)</f>
        <v>#DIV/0!</v>
      </c>
      <c r="X3804" s="91" t="e">
        <f>IF(A3804&gt;$X$1,$S$1*X3805+(1-$S$1)*G3805,Rawdata!AN3804)</f>
        <v>#DIV/0!</v>
      </c>
      <c r="Y3804" s="91" t="e">
        <f>IF(A3804&gt;$Y$1,$S$1*Y3805+(1-$S$1)*G3805,Rawdata!AO3804)</f>
        <v>#DIV/0!</v>
      </c>
      <c r="Z3804" s="91" t="e">
        <f>IF(A3804&gt;$Z$1,$S$1*Z3805+(1-$S$1)*(G3805-U3805)^2,Rawdata!AP3804)</f>
        <v>#DIV/0!</v>
      </c>
      <c r="AA3804" s="91" t="e">
        <f>IF(A3804&gt;$AA$1,$S$1*AA3805+(1-$S$1)*(G3805-V3805)^2,Rawdata!AQ3804)</f>
        <v>#DIV/0!</v>
      </c>
      <c r="AB3804" s="91" t="e">
        <f>IF(A3804&gt;89,$S$1*AB3805+(1-$S$1)*(G3805-W3805)^2,Rawdata!AR3804)</f>
        <v>#DIV/0!</v>
      </c>
      <c r="AC3804" s="91" t="e">
        <f>IF(A3804&gt;$AC$1,$S$1*AC3805+(1-$S$1)*(G3805-X3805)^2,Rawdata!AS3804)</f>
        <v>#DIV/0!</v>
      </c>
      <c r="AD3804" s="91" t="e">
        <f>IF(A3804&gt;$AD$1,$S$1*AD3805+(1-$S$1)*(G3805-Y3805)^2,Rawdata!AT3804)</f>
        <v>#DIV/0!</v>
      </c>
      <c r="AE3804" s="80" t="e">
        <f t="shared" si="1600"/>
        <v>#DIV/0!</v>
      </c>
      <c r="AF3804" s="81" t="e">
        <f t="shared" si="1601"/>
        <v>#DIV/0!</v>
      </c>
      <c r="AG3804" s="86">
        <f t="shared" si="1623"/>
        <v>0</v>
      </c>
      <c r="AH3804" s="107" t="e">
        <f t="shared" si="1599"/>
        <v>#DIV/0!</v>
      </c>
      <c r="AI3804" s="107" t="e">
        <f t="shared" si="1602"/>
        <v>#DIV/0!</v>
      </c>
      <c r="AJ3804" s="108" t="e">
        <f t="shared" si="1603"/>
        <v>#DIV/0!</v>
      </c>
      <c r="AK3804" s="113" t="e">
        <f t="shared" si="1608"/>
        <v>#DIV/0!</v>
      </c>
      <c r="AL3804" s="113" t="e">
        <f t="shared" si="1609"/>
        <v>#DIV/0!</v>
      </c>
      <c r="AM3804" s="113" t="e">
        <f t="shared" si="1610"/>
        <v>#DIV/0!</v>
      </c>
      <c r="AN3804" s="113" t="e">
        <f t="shared" si="1611"/>
        <v>#DIV/0!</v>
      </c>
      <c r="AO3804" s="113" t="e">
        <f t="shared" si="1612"/>
        <v>#DIV/0!</v>
      </c>
      <c r="AP3804" s="91" t="e">
        <f t="shared" si="1613"/>
        <v>#DIV/0!</v>
      </c>
      <c r="AQ3804" s="91" t="e">
        <f t="shared" si="1614"/>
        <v>#DIV/0!</v>
      </c>
      <c r="AR3804" s="91" t="e">
        <f t="shared" si="1615"/>
        <v>#DIV/0!</v>
      </c>
      <c r="AS3804" s="91" t="e">
        <f t="shared" si="1616"/>
        <v>#DIV/0!</v>
      </c>
      <c r="AT3804" s="91" t="e">
        <f t="shared" si="1617"/>
        <v>#DIV/0!</v>
      </c>
      <c r="AU3804" s="113" t="e">
        <f t="shared" si="1618"/>
        <v>#DIV/0!</v>
      </c>
      <c r="AV3804" s="113" t="e">
        <f t="shared" si="1619"/>
        <v>#DIV/0!</v>
      </c>
      <c r="AW3804" s="113" t="e">
        <f t="shared" si="1620"/>
        <v>#DIV/0!</v>
      </c>
      <c r="AX3804" s="113" t="e">
        <f t="shared" si="1621"/>
        <v>#DIV/0!</v>
      </c>
      <c r="AY3804" s="113" t="e">
        <f t="shared" si="1622"/>
        <v>#DIV/0!</v>
      </c>
    </row>
    <row r="3805" spans="1:51" x14ac:dyDescent="0.25">
      <c r="A3805" s="119"/>
      <c r="B3805" s="83"/>
      <c r="C3805" s="85"/>
      <c r="D3805" s="85"/>
      <c r="E3805" s="85"/>
      <c r="F3805" s="71"/>
      <c r="G3805" s="96"/>
      <c r="H3805" s="16" t="e">
        <f>IF(A3805&gt;$U$1,ROUND(ROUND( U3805*$S$1+(1-$S$1)*G3805,4)+$T$1*ROUND(($S$1*Z3805+(1-$S$1)*(G3805-U3805)^2)^0.5,4),4),Rawdata!AK3805+Rawdata!$T$1*Rawdata!AU3805)</f>
        <v>#DIV/0!</v>
      </c>
      <c r="I3805" s="16" t="e">
        <f>IF(A3805&gt;$V$1,ROUND(ROUND(V3805*$S$1+(1-$S$1)*G3805,4)+$T$1*ROUND(($S$1*AA3805+(1-$S$1)*(G3805-V3805)^2)^0.5,4),4),Rawdata!AL3805+Rawdata!$T$1*Rawdata!AV3805)</f>
        <v>#DIV/0!</v>
      </c>
      <c r="J3805" s="16" t="e">
        <f>IF(A3805&gt;$W$1,ROUND(ROUND( W3805*$S$1+(1-$S$1)*G3805,4)+$T$1*ROUND(($S$1*AB3805+(1-$S$1)*(G3805-W3805)^2)^0.5,4),4),Rawdata!AM3805+Rawdata!$T$1*Rawdata!AW3805)</f>
        <v>#DIV/0!</v>
      </c>
      <c r="K3805" s="16" t="e">
        <f>IF(A3805&gt;$X$1,ROUND(ROUND( X3805*$S$1+(1-$S$1)*G3805,4)+$T$1*ROUND(($S$1*AC3805+(1-$S$1)*(G3805-X3805)^2)^0.5,4),4),Rawdata!AN3805+Rawdata!$T$1*Rawdata!AX3805)</f>
        <v>#DIV/0!</v>
      </c>
      <c r="L3805" s="16" t="e">
        <f>IF(A3805&gt;$Y$1,ROUND(ROUND( Y3805*$S$1+(1-$S$1)*G3805,4)+$T$1*ROUND(($S$1*AD3805+(1-$S$1)*(G3805-Y3805)^2)^0.5,4),4),Rawdata!AO3805+Rawdata!$T$1*Rawdata!AY3805)</f>
        <v>#DIV/0!</v>
      </c>
      <c r="M3805" s="16" t="e">
        <f t="shared" si="1604"/>
        <v>#DIV/0!</v>
      </c>
      <c r="N3805" s="16" t="e">
        <f t="shared" si="1605"/>
        <v>#DIV/0!</v>
      </c>
      <c r="O3805" s="67"/>
      <c r="P3805" s="67"/>
      <c r="Q3805" s="31" t="e">
        <f t="shared" si="1624"/>
        <v>#DIV/0!</v>
      </c>
      <c r="R3805" s="17" t="e">
        <f t="shared" si="1625"/>
        <v>#DIV/0!</v>
      </c>
      <c r="S3805" s="37" t="e">
        <f t="shared" si="1606"/>
        <v>#DIV/0!</v>
      </c>
      <c r="T3805" s="17" t="e">
        <f t="shared" si="1607"/>
        <v>#DIV/0!</v>
      </c>
      <c r="U3805" s="91" t="e">
        <f>IF(A3805&gt;$U$1, U3806*$S$1+(1-$S$1)*G3806,Rawdata!AK3805)</f>
        <v>#DIV/0!</v>
      </c>
      <c r="V3805" s="91" t="e">
        <f>IF(A3805&gt;$V$1,$S$1*V3806+(1-$S$1)*G3806,Rawdata!AL3805)</f>
        <v>#DIV/0!</v>
      </c>
      <c r="W3805" s="91" t="e">
        <f>IF(A3805&gt;$W$1, $S$1*W3806+(1-$S$1)*G3806,Rawdata!AM3805)</f>
        <v>#DIV/0!</v>
      </c>
      <c r="X3805" s="91" t="e">
        <f>IF(A3805&gt;$X$1,$S$1*X3806+(1-$S$1)*G3806,Rawdata!AN3805)</f>
        <v>#DIV/0!</v>
      </c>
      <c r="Y3805" s="91" t="e">
        <f>IF(A3805&gt;$Y$1,$S$1*Y3806+(1-$S$1)*G3806,Rawdata!AO3805)</f>
        <v>#DIV/0!</v>
      </c>
      <c r="Z3805" s="91" t="e">
        <f>IF(A3805&gt;$Z$1,$S$1*Z3806+(1-$S$1)*(G3806-U3806)^2,Rawdata!AP3805)</f>
        <v>#DIV/0!</v>
      </c>
      <c r="AA3805" s="91" t="e">
        <f>IF(A3805&gt;$AA$1,$S$1*AA3806+(1-$S$1)*(G3806-V3806)^2,Rawdata!AQ3805)</f>
        <v>#DIV/0!</v>
      </c>
      <c r="AB3805" s="91" t="e">
        <f>IF(A3805&gt;89,$S$1*AB3806+(1-$S$1)*(G3806-W3806)^2,Rawdata!AR3805)</f>
        <v>#DIV/0!</v>
      </c>
      <c r="AC3805" s="91" t="e">
        <f>IF(A3805&gt;$AC$1,$S$1*AC3806+(1-$S$1)*(G3806-X3806)^2,Rawdata!AS3805)</f>
        <v>#DIV/0!</v>
      </c>
      <c r="AD3805" s="91" t="e">
        <f>IF(A3805&gt;$AD$1,$S$1*AD3806+(1-$S$1)*(G3806-Y3806)^2,Rawdata!AT3805)</f>
        <v>#DIV/0!</v>
      </c>
      <c r="AE3805" s="80" t="e">
        <f t="shared" si="1600"/>
        <v>#DIV/0!</v>
      </c>
      <c r="AF3805" s="81" t="e">
        <f t="shared" si="1601"/>
        <v>#DIV/0!</v>
      </c>
      <c r="AG3805" s="86">
        <f t="shared" si="1623"/>
        <v>0</v>
      </c>
      <c r="AH3805" s="107" t="e">
        <f t="shared" si="1599"/>
        <v>#DIV/0!</v>
      </c>
      <c r="AI3805" s="107" t="e">
        <f t="shared" si="1602"/>
        <v>#DIV/0!</v>
      </c>
      <c r="AJ3805" s="108" t="e">
        <f t="shared" si="1603"/>
        <v>#DIV/0!</v>
      </c>
      <c r="AK3805" s="113" t="e">
        <f t="shared" si="1608"/>
        <v>#DIV/0!</v>
      </c>
      <c r="AL3805" s="113" t="e">
        <f t="shared" si="1609"/>
        <v>#DIV/0!</v>
      </c>
      <c r="AM3805" s="113" t="e">
        <f t="shared" si="1610"/>
        <v>#DIV/0!</v>
      </c>
      <c r="AN3805" s="113" t="e">
        <f t="shared" si="1611"/>
        <v>#DIV/0!</v>
      </c>
      <c r="AO3805" s="113" t="e">
        <f t="shared" si="1612"/>
        <v>#DIV/0!</v>
      </c>
      <c r="AP3805" s="91" t="e">
        <f t="shared" si="1613"/>
        <v>#DIV/0!</v>
      </c>
      <c r="AQ3805" s="91" t="e">
        <f t="shared" si="1614"/>
        <v>#DIV/0!</v>
      </c>
      <c r="AR3805" s="91" t="e">
        <f t="shared" si="1615"/>
        <v>#DIV/0!</v>
      </c>
      <c r="AS3805" s="91" t="e">
        <f t="shared" si="1616"/>
        <v>#DIV/0!</v>
      </c>
      <c r="AT3805" s="91" t="e">
        <f t="shared" si="1617"/>
        <v>#DIV/0!</v>
      </c>
      <c r="AU3805" s="113" t="e">
        <f t="shared" si="1618"/>
        <v>#DIV/0!</v>
      </c>
      <c r="AV3805" s="113" t="e">
        <f t="shared" si="1619"/>
        <v>#DIV/0!</v>
      </c>
      <c r="AW3805" s="113" t="e">
        <f t="shared" si="1620"/>
        <v>#DIV/0!</v>
      </c>
      <c r="AX3805" s="113" t="e">
        <f t="shared" si="1621"/>
        <v>#DIV/0!</v>
      </c>
      <c r="AY3805" s="113" t="e">
        <f t="shared" si="1622"/>
        <v>#DIV/0!</v>
      </c>
    </row>
    <row r="3806" spans="1:51" x14ac:dyDescent="0.25">
      <c r="A3806" s="119"/>
      <c r="B3806" s="83"/>
      <c r="C3806" s="85"/>
      <c r="D3806" s="85"/>
      <c r="E3806" s="85"/>
      <c r="F3806" s="71"/>
      <c r="G3806" s="96"/>
      <c r="H3806" s="16" t="e">
        <f>IF(A3806&gt;$U$1,ROUND(ROUND( U3806*$S$1+(1-$S$1)*G3806,4)+$T$1*ROUND(($S$1*Z3806+(1-$S$1)*(G3806-U3806)^2)^0.5,4),4),Rawdata!AK3806+Rawdata!$T$1*Rawdata!AU3806)</f>
        <v>#DIV/0!</v>
      </c>
      <c r="I3806" s="16" t="e">
        <f>IF(A3806&gt;$V$1,ROUND(ROUND(V3806*$S$1+(1-$S$1)*G3806,4)+$T$1*ROUND(($S$1*AA3806+(1-$S$1)*(G3806-V3806)^2)^0.5,4),4),Rawdata!AL3806+Rawdata!$T$1*Rawdata!AV3806)</f>
        <v>#DIV/0!</v>
      </c>
      <c r="J3806" s="16" t="e">
        <f>IF(A3806&gt;$W$1,ROUND(ROUND( W3806*$S$1+(1-$S$1)*G3806,4)+$T$1*ROUND(($S$1*AB3806+(1-$S$1)*(G3806-W3806)^2)^0.5,4),4),Rawdata!AM3806+Rawdata!$T$1*Rawdata!AW3806)</f>
        <v>#DIV/0!</v>
      </c>
      <c r="K3806" s="16" t="e">
        <f>IF(A3806&gt;$X$1,ROUND(ROUND( X3806*$S$1+(1-$S$1)*G3806,4)+$T$1*ROUND(($S$1*AC3806+(1-$S$1)*(G3806-X3806)^2)^0.5,4),4),Rawdata!AN3806+Rawdata!$T$1*Rawdata!AX3806)</f>
        <v>#DIV/0!</v>
      </c>
      <c r="L3806" s="16" t="e">
        <f>IF(A3806&gt;$Y$1,ROUND(ROUND( Y3806*$S$1+(1-$S$1)*G3806,4)+$T$1*ROUND(($S$1*AD3806+(1-$S$1)*(G3806-Y3806)^2)^0.5,4),4),Rawdata!AO3806+Rawdata!$T$1*Rawdata!AY3806)</f>
        <v>#DIV/0!</v>
      </c>
      <c r="M3806" s="16" t="e">
        <f t="shared" si="1604"/>
        <v>#DIV/0!</v>
      </c>
      <c r="N3806" s="16" t="e">
        <f t="shared" si="1605"/>
        <v>#DIV/0!</v>
      </c>
      <c r="O3806" s="67"/>
      <c r="P3806" s="67"/>
      <c r="Q3806" s="31" t="e">
        <f t="shared" si="1624"/>
        <v>#DIV/0!</v>
      </c>
      <c r="R3806" s="17" t="e">
        <f t="shared" si="1625"/>
        <v>#DIV/0!</v>
      </c>
      <c r="S3806" s="37" t="e">
        <f t="shared" si="1606"/>
        <v>#DIV/0!</v>
      </c>
      <c r="T3806" s="17" t="e">
        <f t="shared" si="1607"/>
        <v>#DIV/0!</v>
      </c>
      <c r="U3806" s="91" t="e">
        <f>IF(A3806&gt;$U$1, U3807*$S$1+(1-$S$1)*G3807,Rawdata!AK3806)</f>
        <v>#DIV/0!</v>
      </c>
      <c r="V3806" s="91" t="e">
        <f>IF(A3806&gt;$V$1,$S$1*V3807+(1-$S$1)*G3807,Rawdata!AL3806)</f>
        <v>#DIV/0!</v>
      </c>
      <c r="W3806" s="91" t="e">
        <f>IF(A3806&gt;$W$1, $S$1*W3807+(1-$S$1)*G3807,Rawdata!AM3806)</f>
        <v>#DIV/0!</v>
      </c>
      <c r="X3806" s="91" t="e">
        <f>IF(A3806&gt;$X$1,$S$1*X3807+(1-$S$1)*G3807,Rawdata!AN3806)</f>
        <v>#DIV/0!</v>
      </c>
      <c r="Y3806" s="91" t="e">
        <f>IF(A3806&gt;$Y$1,$S$1*Y3807+(1-$S$1)*G3807,Rawdata!AO3806)</f>
        <v>#DIV/0!</v>
      </c>
      <c r="Z3806" s="91" t="e">
        <f>IF(A3806&gt;$Z$1,$S$1*Z3807+(1-$S$1)*(G3807-U3807)^2,Rawdata!AP3806)</f>
        <v>#DIV/0!</v>
      </c>
      <c r="AA3806" s="91" t="e">
        <f>IF(A3806&gt;$AA$1,$S$1*AA3807+(1-$S$1)*(G3807-V3807)^2,Rawdata!AQ3806)</f>
        <v>#DIV/0!</v>
      </c>
      <c r="AB3806" s="91" t="e">
        <f>IF(A3806&gt;89,$S$1*AB3807+(1-$S$1)*(G3807-W3807)^2,Rawdata!AR3806)</f>
        <v>#DIV/0!</v>
      </c>
      <c r="AC3806" s="91" t="e">
        <f>IF(A3806&gt;$AC$1,$S$1*AC3807+(1-$S$1)*(G3807-X3807)^2,Rawdata!AS3806)</f>
        <v>#DIV/0!</v>
      </c>
      <c r="AD3806" s="91" t="e">
        <f>IF(A3806&gt;$AD$1,$S$1*AD3807+(1-$S$1)*(G3807-Y3807)^2,Rawdata!AT3806)</f>
        <v>#DIV/0!</v>
      </c>
      <c r="AE3806" s="80" t="e">
        <f t="shared" si="1600"/>
        <v>#DIV/0!</v>
      </c>
      <c r="AF3806" s="81" t="e">
        <f t="shared" si="1601"/>
        <v>#DIV/0!</v>
      </c>
      <c r="AG3806" s="86">
        <f t="shared" si="1623"/>
        <v>0</v>
      </c>
      <c r="AH3806" s="107" t="e">
        <f t="shared" si="1599"/>
        <v>#DIV/0!</v>
      </c>
      <c r="AI3806" s="107" t="e">
        <f t="shared" si="1602"/>
        <v>#DIV/0!</v>
      </c>
      <c r="AJ3806" s="108" t="e">
        <f t="shared" si="1603"/>
        <v>#DIV/0!</v>
      </c>
      <c r="AK3806" s="113" t="e">
        <f t="shared" si="1608"/>
        <v>#DIV/0!</v>
      </c>
      <c r="AL3806" s="113" t="e">
        <f t="shared" si="1609"/>
        <v>#DIV/0!</v>
      </c>
      <c r="AM3806" s="113" t="e">
        <f t="shared" si="1610"/>
        <v>#DIV/0!</v>
      </c>
      <c r="AN3806" s="113" t="e">
        <f t="shared" si="1611"/>
        <v>#DIV/0!</v>
      </c>
      <c r="AO3806" s="113" t="e">
        <f t="shared" si="1612"/>
        <v>#DIV/0!</v>
      </c>
      <c r="AP3806" s="91" t="e">
        <f t="shared" si="1613"/>
        <v>#DIV/0!</v>
      </c>
      <c r="AQ3806" s="91" t="e">
        <f t="shared" si="1614"/>
        <v>#DIV/0!</v>
      </c>
      <c r="AR3806" s="91" t="e">
        <f t="shared" si="1615"/>
        <v>#DIV/0!</v>
      </c>
      <c r="AS3806" s="91" t="e">
        <f t="shared" si="1616"/>
        <v>#DIV/0!</v>
      </c>
      <c r="AT3806" s="91" t="e">
        <f t="shared" si="1617"/>
        <v>#DIV/0!</v>
      </c>
      <c r="AU3806" s="113" t="e">
        <f t="shared" si="1618"/>
        <v>#DIV/0!</v>
      </c>
      <c r="AV3806" s="113" t="e">
        <f t="shared" si="1619"/>
        <v>#DIV/0!</v>
      </c>
      <c r="AW3806" s="113" t="e">
        <f t="shared" si="1620"/>
        <v>#DIV/0!</v>
      </c>
      <c r="AX3806" s="113" t="e">
        <f t="shared" si="1621"/>
        <v>#DIV/0!</v>
      </c>
      <c r="AY3806" s="113" t="e">
        <f t="shared" si="1622"/>
        <v>#DIV/0!</v>
      </c>
    </row>
    <row r="3807" spans="1:51" x14ac:dyDescent="0.25">
      <c r="A3807" s="119"/>
      <c r="B3807" s="83"/>
      <c r="C3807" s="85"/>
      <c r="D3807" s="85"/>
      <c r="E3807" s="85"/>
      <c r="F3807" s="71"/>
      <c r="G3807" s="96"/>
      <c r="H3807" s="16" t="e">
        <f>IF(A3807&gt;$U$1,ROUND(ROUND( U3807*$S$1+(1-$S$1)*G3807,4)+$T$1*ROUND(($S$1*Z3807+(1-$S$1)*(G3807-U3807)^2)^0.5,4),4),Rawdata!AK3807+Rawdata!$T$1*Rawdata!AU3807)</f>
        <v>#DIV/0!</v>
      </c>
      <c r="I3807" s="16" t="e">
        <f>IF(A3807&gt;$V$1,ROUND(ROUND(V3807*$S$1+(1-$S$1)*G3807,4)+$T$1*ROUND(($S$1*AA3807+(1-$S$1)*(G3807-V3807)^2)^0.5,4),4),Rawdata!AL3807+Rawdata!$T$1*Rawdata!AV3807)</f>
        <v>#DIV/0!</v>
      </c>
      <c r="J3807" s="16" t="e">
        <f>IF(A3807&gt;$W$1,ROUND(ROUND( W3807*$S$1+(1-$S$1)*G3807,4)+$T$1*ROUND(($S$1*AB3807+(1-$S$1)*(G3807-W3807)^2)^0.5,4),4),Rawdata!AM3807+Rawdata!$T$1*Rawdata!AW3807)</f>
        <v>#DIV/0!</v>
      </c>
      <c r="K3807" s="16" t="e">
        <f>IF(A3807&gt;$X$1,ROUND(ROUND( X3807*$S$1+(1-$S$1)*G3807,4)+$T$1*ROUND(($S$1*AC3807+(1-$S$1)*(G3807-X3807)^2)^0.5,4),4),Rawdata!AN3807+Rawdata!$T$1*Rawdata!AX3807)</f>
        <v>#DIV/0!</v>
      </c>
      <c r="L3807" s="16" t="e">
        <f>IF(A3807&gt;$Y$1,ROUND(ROUND( Y3807*$S$1+(1-$S$1)*G3807,4)+$T$1*ROUND(($S$1*AD3807+(1-$S$1)*(G3807-Y3807)^2)^0.5,4),4),Rawdata!AO3807+Rawdata!$T$1*Rawdata!AY3807)</f>
        <v>#DIV/0!</v>
      </c>
      <c r="M3807" s="16" t="e">
        <f t="shared" si="1604"/>
        <v>#DIV/0!</v>
      </c>
      <c r="N3807" s="16" t="e">
        <f t="shared" si="1605"/>
        <v>#DIV/0!</v>
      </c>
      <c r="O3807" s="67"/>
      <c r="P3807" s="67"/>
      <c r="Q3807" s="31" t="e">
        <f t="shared" si="1624"/>
        <v>#DIV/0!</v>
      </c>
      <c r="R3807" s="17" t="e">
        <f t="shared" si="1625"/>
        <v>#DIV/0!</v>
      </c>
      <c r="S3807" s="37" t="e">
        <f t="shared" si="1606"/>
        <v>#DIV/0!</v>
      </c>
      <c r="T3807" s="17" t="e">
        <f t="shared" si="1607"/>
        <v>#DIV/0!</v>
      </c>
      <c r="U3807" s="91" t="e">
        <f>IF(A3807&gt;$U$1, U3808*$S$1+(1-$S$1)*G3808,Rawdata!AK3807)</f>
        <v>#DIV/0!</v>
      </c>
      <c r="V3807" s="91" t="e">
        <f>IF(A3807&gt;$V$1,$S$1*V3808+(1-$S$1)*G3808,Rawdata!AL3807)</f>
        <v>#DIV/0!</v>
      </c>
      <c r="W3807" s="91" t="e">
        <f>IF(A3807&gt;$W$1, $S$1*W3808+(1-$S$1)*G3808,Rawdata!AM3807)</f>
        <v>#DIV/0!</v>
      </c>
      <c r="X3807" s="91" t="e">
        <f>IF(A3807&gt;$X$1,$S$1*X3808+(1-$S$1)*G3808,Rawdata!AN3807)</f>
        <v>#DIV/0!</v>
      </c>
      <c r="Y3807" s="91" t="e">
        <f>IF(A3807&gt;$Y$1,$S$1*Y3808+(1-$S$1)*G3808,Rawdata!AO3807)</f>
        <v>#DIV/0!</v>
      </c>
      <c r="Z3807" s="91" t="e">
        <f>IF(A3807&gt;$Z$1,$S$1*Z3808+(1-$S$1)*(G3808-U3808)^2,Rawdata!AP3807)</f>
        <v>#DIV/0!</v>
      </c>
      <c r="AA3807" s="91" t="e">
        <f>IF(A3807&gt;$AA$1,$S$1*AA3808+(1-$S$1)*(G3808-V3808)^2,Rawdata!AQ3807)</f>
        <v>#DIV/0!</v>
      </c>
      <c r="AB3807" s="91" t="e">
        <f>IF(A3807&gt;89,$S$1*AB3808+(1-$S$1)*(G3808-W3808)^2,Rawdata!AR3807)</f>
        <v>#DIV/0!</v>
      </c>
      <c r="AC3807" s="91" t="e">
        <f>IF(A3807&gt;$AC$1,$S$1*AC3808+(1-$S$1)*(G3808-X3808)^2,Rawdata!AS3807)</f>
        <v>#DIV/0!</v>
      </c>
      <c r="AD3807" s="91" t="e">
        <f>IF(A3807&gt;$AD$1,$S$1*AD3808+(1-$S$1)*(G3808-Y3808)^2,Rawdata!AT3807)</f>
        <v>#DIV/0!</v>
      </c>
      <c r="AE3807" s="80" t="e">
        <f t="shared" si="1600"/>
        <v>#DIV/0!</v>
      </c>
      <c r="AF3807" s="81" t="e">
        <f t="shared" si="1601"/>
        <v>#DIV/0!</v>
      </c>
      <c r="AG3807" s="86">
        <f t="shared" si="1623"/>
        <v>0</v>
      </c>
      <c r="AH3807" s="107" t="e">
        <f t="shared" si="1599"/>
        <v>#DIV/0!</v>
      </c>
      <c r="AI3807" s="107" t="e">
        <f t="shared" si="1602"/>
        <v>#DIV/0!</v>
      </c>
      <c r="AJ3807" s="108" t="e">
        <f t="shared" si="1603"/>
        <v>#DIV/0!</v>
      </c>
      <c r="AK3807" s="113" t="e">
        <f t="shared" si="1608"/>
        <v>#DIV/0!</v>
      </c>
      <c r="AL3807" s="113" t="e">
        <f t="shared" si="1609"/>
        <v>#DIV/0!</v>
      </c>
      <c r="AM3807" s="113" t="e">
        <f t="shared" si="1610"/>
        <v>#DIV/0!</v>
      </c>
      <c r="AN3807" s="113" t="e">
        <f t="shared" si="1611"/>
        <v>#DIV/0!</v>
      </c>
      <c r="AO3807" s="113" t="e">
        <f t="shared" si="1612"/>
        <v>#DIV/0!</v>
      </c>
      <c r="AP3807" s="91" t="e">
        <f t="shared" si="1613"/>
        <v>#DIV/0!</v>
      </c>
      <c r="AQ3807" s="91" t="e">
        <f t="shared" si="1614"/>
        <v>#DIV/0!</v>
      </c>
      <c r="AR3807" s="91" t="e">
        <f t="shared" si="1615"/>
        <v>#DIV/0!</v>
      </c>
      <c r="AS3807" s="91" t="e">
        <f t="shared" si="1616"/>
        <v>#DIV/0!</v>
      </c>
      <c r="AT3807" s="91" t="e">
        <f t="shared" si="1617"/>
        <v>#DIV/0!</v>
      </c>
      <c r="AU3807" s="113" t="e">
        <f t="shared" si="1618"/>
        <v>#DIV/0!</v>
      </c>
      <c r="AV3807" s="113" t="e">
        <f t="shared" si="1619"/>
        <v>#DIV/0!</v>
      </c>
      <c r="AW3807" s="113" t="e">
        <f t="shared" si="1620"/>
        <v>#DIV/0!</v>
      </c>
      <c r="AX3807" s="113" t="e">
        <f t="shared" si="1621"/>
        <v>#DIV/0!</v>
      </c>
      <c r="AY3807" s="113" t="e">
        <f t="shared" si="1622"/>
        <v>#DIV/0!</v>
      </c>
    </row>
    <row r="3808" spans="1:51" x14ac:dyDescent="0.25">
      <c r="A3808" s="119"/>
      <c r="B3808" s="83"/>
      <c r="C3808" s="85"/>
      <c r="D3808" s="85"/>
      <c r="E3808" s="85"/>
      <c r="F3808" s="71"/>
      <c r="G3808" s="96"/>
      <c r="H3808" s="16" t="e">
        <f>IF(A3808&gt;$U$1,ROUND(ROUND( U3808*$S$1+(1-$S$1)*G3808,4)+$T$1*ROUND(($S$1*Z3808+(1-$S$1)*(G3808-U3808)^2)^0.5,4),4),Rawdata!AK3808+Rawdata!$T$1*Rawdata!AU3808)</f>
        <v>#DIV/0!</v>
      </c>
      <c r="I3808" s="16" t="e">
        <f>IF(A3808&gt;$V$1,ROUND(ROUND(V3808*$S$1+(1-$S$1)*G3808,4)+$T$1*ROUND(($S$1*AA3808+(1-$S$1)*(G3808-V3808)^2)^0.5,4),4),Rawdata!AL3808+Rawdata!$T$1*Rawdata!AV3808)</f>
        <v>#DIV/0!</v>
      </c>
      <c r="J3808" s="16" t="e">
        <f>IF(A3808&gt;$W$1,ROUND(ROUND( W3808*$S$1+(1-$S$1)*G3808,4)+$T$1*ROUND(($S$1*AB3808+(1-$S$1)*(G3808-W3808)^2)^0.5,4),4),Rawdata!AM3808+Rawdata!$T$1*Rawdata!AW3808)</f>
        <v>#DIV/0!</v>
      </c>
      <c r="K3808" s="16" t="e">
        <f>IF(A3808&gt;$X$1,ROUND(ROUND( X3808*$S$1+(1-$S$1)*G3808,4)+$T$1*ROUND(($S$1*AC3808+(1-$S$1)*(G3808-X3808)^2)^0.5,4),4),Rawdata!AN3808+Rawdata!$T$1*Rawdata!AX3808)</f>
        <v>#DIV/0!</v>
      </c>
      <c r="L3808" s="16" t="e">
        <f>IF(A3808&gt;$Y$1,ROUND(ROUND( Y3808*$S$1+(1-$S$1)*G3808,4)+$T$1*ROUND(($S$1*AD3808+(1-$S$1)*(G3808-Y3808)^2)^0.5,4),4),Rawdata!AO3808+Rawdata!$T$1*Rawdata!AY3808)</f>
        <v>#DIV/0!</v>
      </c>
      <c r="M3808" s="16" t="e">
        <f t="shared" si="1604"/>
        <v>#DIV/0!</v>
      </c>
      <c r="N3808" s="16" t="e">
        <f t="shared" si="1605"/>
        <v>#DIV/0!</v>
      </c>
      <c r="O3808" s="67"/>
      <c r="P3808" s="67"/>
      <c r="Q3808" s="31" t="e">
        <f t="shared" si="1624"/>
        <v>#DIV/0!</v>
      </c>
      <c r="R3808" s="17" t="e">
        <f t="shared" si="1625"/>
        <v>#DIV/0!</v>
      </c>
      <c r="S3808" s="37" t="e">
        <f t="shared" si="1606"/>
        <v>#DIV/0!</v>
      </c>
      <c r="T3808" s="17" t="e">
        <f t="shared" si="1607"/>
        <v>#DIV/0!</v>
      </c>
      <c r="U3808" s="91" t="e">
        <f>IF(A3808&gt;$U$1, U3809*$S$1+(1-$S$1)*G3809,Rawdata!AK3808)</f>
        <v>#DIV/0!</v>
      </c>
      <c r="V3808" s="91" t="e">
        <f>IF(A3808&gt;$V$1,$S$1*V3809+(1-$S$1)*G3809,Rawdata!AL3808)</f>
        <v>#DIV/0!</v>
      </c>
      <c r="W3808" s="91" t="e">
        <f>IF(A3808&gt;$W$1, $S$1*W3809+(1-$S$1)*G3809,Rawdata!AM3808)</f>
        <v>#DIV/0!</v>
      </c>
      <c r="X3808" s="91" t="e">
        <f>IF(A3808&gt;$X$1,$S$1*X3809+(1-$S$1)*G3809,Rawdata!AN3808)</f>
        <v>#DIV/0!</v>
      </c>
      <c r="Y3808" s="91" t="e">
        <f>IF(A3808&gt;$Y$1,$S$1*Y3809+(1-$S$1)*G3809,Rawdata!AO3808)</f>
        <v>#DIV/0!</v>
      </c>
      <c r="Z3808" s="91" t="e">
        <f>IF(A3808&gt;$Z$1,$S$1*Z3809+(1-$S$1)*(G3809-U3809)^2,Rawdata!AP3808)</f>
        <v>#DIV/0!</v>
      </c>
      <c r="AA3808" s="91" t="e">
        <f>IF(A3808&gt;$AA$1,$S$1*AA3809+(1-$S$1)*(G3809-V3809)^2,Rawdata!AQ3808)</f>
        <v>#DIV/0!</v>
      </c>
      <c r="AB3808" s="91" t="e">
        <f>IF(A3808&gt;89,$S$1*AB3809+(1-$S$1)*(G3809-W3809)^2,Rawdata!AR3808)</f>
        <v>#DIV/0!</v>
      </c>
      <c r="AC3808" s="91" t="e">
        <f>IF(A3808&gt;$AC$1,$S$1*AC3809+(1-$S$1)*(G3809-X3809)^2,Rawdata!AS3808)</f>
        <v>#DIV/0!</v>
      </c>
      <c r="AD3808" s="91" t="e">
        <f>IF(A3808&gt;$AD$1,$S$1*AD3809+(1-$S$1)*(G3809-Y3809)^2,Rawdata!AT3808)</f>
        <v>#DIV/0!</v>
      </c>
      <c r="AE3808" s="80" t="e">
        <f t="shared" si="1600"/>
        <v>#DIV/0!</v>
      </c>
      <c r="AF3808" s="81" t="e">
        <f t="shared" si="1601"/>
        <v>#DIV/0!</v>
      </c>
      <c r="AG3808" s="86">
        <f t="shared" si="1623"/>
        <v>0</v>
      </c>
      <c r="AH3808" s="107" t="e">
        <f t="shared" si="1599"/>
        <v>#DIV/0!</v>
      </c>
      <c r="AI3808" s="107" t="e">
        <f t="shared" si="1602"/>
        <v>#DIV/0!</v>
      </c>
      <c r="AJ3808" s="108" t="e">
        <f t="shared" si="1603"/>
        <v>#DIV/0!</v>
      </c>
      <c r="AK3808" s="113" t="e">
        <f t="shared" si="1608"/>
        <v>#DIV/0!</v>
      </c>
      <c r="AL3808" s="113" t="e">
        <f t="shared" si="1609"/>
        <v>#DIV/0!</v>
      </c>
      <c r="AM3808" s="113" t="e">
        <f t="shared" si="1610"/>
        <v>#DIV/0!</v>
      </c>
      <c r="AN3808" s="113" t="e">
        <f t="shared" si="1611"/>
        <v>#DIV/0!</v>
      </c>
      <c r="AO3808" s="113" t="e">
        <f t="shared" si="1612"/>
        <v>#DIV/0!</v>
      </c>
      <c r="AP3808" s="91" t="e">
        <f t="shared" si="1613"/>
        <v>#DIV/0!</v>
      </c>
      <c r="AQ3808" s="91" t="e">
        <f t="shared" si="1614"/>
        <v>#DIV/0!</v>
      </c>
      <c r="AR3808" s="91" t="e">
        <f t="shared" si="1615"/>
        <v>#DIV/0!</v>
      </c>
      <c r="AS3808" s="91" t="e">
        <f t="shared" si="1616"/>
        <v>#DIV/0!</v>
      </c>
      <c r="AT3808" s="91" t="e">
        <f t="shared" si="1617"/>
        <v>#DIV/0!</v>
      </c>
      <c r="AU3808" s="113" t="e">
        <f t="shared" si="1618"/>
        <v>#DIV/0!</v>
      </c>
      <c r="AV3808" s="113" t="e">
        <f t="shared" si="1619"/>
        <v>#DIV/0!</v>
      </c>
      <c r="AW3808" s="113" t="e">
        <f t="shared" si="1620"/>
        <v>#DIV/0!</v>
      </c>
      <c r="AX3808" s="113" t="e">
        <f t="shared" si="1621"/>
        <v>#DIV/0!</v>
      </c>
      <c r="AY3808" s="113" t="e">
        <f t="shared" si="1622"/>
        <v>#DIV/0!</v>
      </c>
    </row>
    <row r="3809" spans="1:51" x14ac:dyDescent="0.25">
      <c r="A3809" s="119"/>
      <c r="B3809" s="83"/>
      <c r="C3809" s="85"/>
      <c r="D3809" s="85"/>
      <c r="E3809" s="85"/>
      <c r="F3809" s="71"/>
      <c r="G3809" s="96"/>
      <c r="H3809" s="16" t="e">
        <f>IF(A3809&gt;$U$1,ROUND(ROUND( U3809*$S$1+(1-$S$1)*G3809,4)+$T$1*ROUND(($S$1*Z3809+(1-$S$1)*(G3809-U3809)^2)^0.5,4),4),Rawdata!AK3809+Rawdata!$T$1*Rawdata!AU3809)</f>
        <v>#DIV/0!</v>
      </c>
      <c r="I3809" s="16" t="e">
        <f>IF(A3809&gt;$V$1,ROUND(ROUND(V3809*$S$1+(1-$S$1)*G3809,4)+$T$1*ROUND(($S$1*AA3809+(1-$S$1)*(G3809-V3809)^2)^0.5,4),4),Rawdata!AL3809+Rawdata!$T$1*Rawdata!AV3809)</f>
        <v>#DIV/0!</v>
      </c>
      <c r="J3809" s="16" t="e">
        <f>IF(A3809&gt;$W$1,ROUND(ROUND( W3809*$S$1+(1-$S$1)*G3809,4)+$T$1*ROUND(($S$1*AB3809+(1-$S$1)*(G3809-W3809)^2)^0.5,4),4),Rawdata!AM3809+Rawdata!$T$1*Rawdata!AW3809)</f>
        <v>#DIV/0!</v>
      </c>
      <c r="K3809" s="16" t="e">
        <f>IF(A3809&gt;$X$1,ROUND(ROUND( X3809*$S$1+(1-$S$1)*G3809,4)+$T$1*ROUND(($S$1*AC3809+(1-$S$1)*(G3809-X3809)^2)^0.5,4),4),Rawdata!AN3809+Rawdata!$T$1*Rawdata!AX3809)</f>
        <v>#DIV/0!</v>
      </c>
      <c r="L3809" s="16" t="e">
        <f>IF(A3809&gt;$Y$1,ROUND(ROUND( Y3809*$S$1+(1-$S$1)*G3809,4)+$T$1*ROUND(($S$1*AD3809+(1-$S$1)*(G3809-Y3809)^2)^0.5,4),4),Rawdata!AO3809+Rawdata!$T$1*Rawdata!AY3809)</f>
        <v>#DIV/0!</v>
      </c>
      <c r="M3809" s="16" t="e">
        <f t="shared" si="1604"/>
        <v>#DIV/0!</v>
      </c>
      <c r="N3809" s="16" t="e">
        <f t="shared" si="1605"/>
        <v>#DIV/0!</v>
      </c>
      <c r="O3809" s="67"/>
      <c r="P3809" s="67"/>
      <c r="Q3809" s="31" t="e">
        <f t="shared" si="1624"/>
        <v>#DIV/0!</v>
      </c>
      <c r="R3809" s="17" t="e">
        <f t="shared" si="1625"/>
        <v>#DIV/0!</v>
      </c>
      <c r="S3809" s="37" t="e">
        <f t="shared" si="1606"/>
        <v>#DIV/0!</v>
      </c>
      <c r="T3809" s="17" t="e">
        <f t="shared" si="1607"/>
        <v>#DIV/0!</v>
      </c>
      <c r="U3809" s="91" t="e">
        <f>IF(A3809&gt;$U$1, U3810*$S$1+(1-$S$1)*G3810,Rawdata!AK3809)</f>
        <v>#DIV/0!</v>
      </c>
      <c r="V3809" s="91" t="e">
        <f>IF(A3809&gt;$V$1,$S$1*V3810+(1-$S$1)*G3810,Rawdata!AL3809)</f>
        <v>#DIV/0!</v>
      </c>
      <c r="W3809" s="91" t="e">
        <f>IF(A3809&gt;$W$1, $S$1*W3810+(1-$S$1)*G3810,Rawdata!AM3809)</f>
        <v>#DIV/0!</v>
      </c>
      <c r="X3809" s="91" t="e">
        <f>IF(A3809&gt;$X$1,$S$1*X3810+(1-$S$1)*G3810,Rawdata!AN3809)</f>
        <v>#DIV/0!</v>
      </c>
      <c r="Y3809" s="91" t="e">
        <f>IF(A3809&gt;$Y$1,$S$1*Y3810+(1-$S$1)*G3810,Rawdata!AO3809)</f>
        <v>#DIV/0!</v>
      </c>
      <c r="Z3809" s="91" t="e">
        <f>IF(A3809&gt;$Z$1,$S$1*Z3810+(1-$S$1)*(G3810-U3810)^2,Rawdata!AP3809)</f>
        <v>#DIV/0!</v>
      </c>
      <c r="AA3809" s="91" t="e">
        <f>IF(A3809&gt;$AA$1,$S$1*AA3810+(1-$S$1)*(G3810-V3810)^2,Rawdata!AQ3809)</f>
        <v>#DIV/0!</v>
      </c>
      <c r="AB3809" s="91" t="e">
        <f>IF(A3809&gt;89,$S$1*AB3810+(1-$S$1)*(G3810-W3810)^2,Rawdata!AR3809)</f>
        <v>#DIV/0!</v>
      </c>
      <c r="AC3809" s="91" t="e">
        <f>IF(A3809&gt;$AC$1,$S$1*AC3810+(1-$S$1)*(G3810-X3810)^2,Rawdata!AS3809)</f>
        <v>#DIV/0!</v>
      </c>
      <c r="AD3809" s="91" t="e">
        <f>IF(A3809&gt;$AD$1,$S$1*AD3810+(1-$S$1)*(G3810-Y3810)^2,Rawdata!AT3809)</f>
        <v>#DIV/0!</v>
      </c>
      <c r="AE3809" s="80" t="e">
        <f t="shared" si="1600"/>
        <v>#DIV/0!</v>
      </c>
      <c r="AF3809" s="81" t="e">
        <f t="shared" si="1601"/>
        <v>#DIV/0!</v>
      </c>
      <c r="AG3809" s="86">
        <f t="shared" si="1623"/>
        <v>0</v>
      </c>
      <c r="AH3809" s="107" t="e">
        <f t="shared" si="1599"/>
        <v>#DIV/0!</v>
      </c>
      <c r="AI3809" s="107" t="e">
        <f t="shared" si="1602"/>
        <v>#DIV/0!</v>
      </c>
      <c r="AJ3809" s="108" t="e">
        <f t="shared" si="1603"/>
        <v>#DIV/0!</v>
      </c>
      <c r="AK3809" s="113" t="e">
        <f t="shared" si="1608"/>
        <v>#DIV/0!</v>
      </c>
      <c r="AL3809" s="113" t="e">
        <f t="shared" si="1609"/>
        <v>#DIV/0!</v>
      </c>
      <c r="AM3809" s="113" t="e">
        <f t="shared" si="1610"/>
        <v>#DIV/0!</v>
      </c>
      <c r="AN3809" s="113" t="e">
        <f t="shared" si="1611"/>
        <v>#DIV/0!</v>
      </c>
      <c r="AO3809" s="113" t="e">
        <f t="shared" si="1612"/>
        <v>#DIV/0!</v>
      </c>
      <c r="AP3809" s="91" t="e">
        <f t="shared" si="1613"/>
        <v>#DIV/0!</v>
      </c>
      <c r="AQ3809" s="91" t="e">
        <f t="shared" si="1614"/>
        <v>#DIV/0!</v>
      </c>
      <c r="AR3809" s="91" t="e">
        <f t="shared" si="1615"/>
        <v>#DIV/0!</v>
      </c>
      <c r="AS3809" s="91" t="e">
        <f t="shared" si="1616"/>
        <v>#DIV/0!</v>
      </c>
      <c r="AT3809" s="91" t="e">
        <f t="shared" si="1617"/>
        <v>#DIV/0!</v>
      </c>
      <c r="AU3809" s="113" t="e">
        <f t="shared" si="1618"/>
        <v>#DIV/0!</v>
      </c>
      <c r="AV3809" s="113" t="e">
        <f t="shared" si="1619"/>
        <v>#DIV/0!</v>
      </c>
      <c r="AW3809" s="113" t="e">
        <f t="shared" si="1620"/>
        <v>#DIV/0!</v>
      </c>
      <c r="AX3809" s="113" t="e">
        <f t="shared" si="1621"/>
        <v>#DIV/0!</v>
      </c>
      <c r="AY3809" s="113" t="e">
        <f t="shared" si="1622"/>
        <v>#DIV/0!</v>
      </c>
    </row>
    <row r="3810" spans="1:51" x14ac:dyDescent="0.25">
      <c r="A3810" s="119"/>
      <c r="B3810" s="83"/>
      <c r="C3810" s="85"/>
      <c r="D3810" s="85"/>
      <c r="E3810" s="85"/>
      <c r="F3810" s="71"/>
      <c r="G3810" s="96"/>
      <c r="H3810" s="16" t="e">
        <f>IF(A3810&gt;$U$1,ROUND(ROUND( U3810*$S$1+(1-$S$1)*G3810,4)+$T$1*ROUND(($S$1*Z3810+(1-$S$1)*(G3810-U3810)^2)^0.5,4),4),Rawdata!AK3810+Rawdata!$T$1*Rawdata!AU3810)</f>
        <v>#DIV/0!</v>
      </c>
      <c r="I3810" s="16" t="e">
        <f>IF(A3810&gt;$V$1,ROUND(ROUND(V3810*$S$1+(1-$S$1)*G3810,4)+$T$1*ROUND(($S$1*AA3810+(1-$S$1)*(G3810-V3810)^2)^0.5,4),4),Rawdata!AL3810+Rawdata!$T$1*Rawdata!AV3810)</f>
        <v>#DIV/0!</v>
      </c>
      <c r="J3810" s="16" t="e">
        <f>IF(A3810&gt;$W$1,ROUND(ROUND( W3810*$S$1+(1-$S$1)*G3810,4)+$T$1*ROUND(($S$1*AB3810+(1-$S$1)*(G3810-W3810)^2)^0.5,4),4),Rawdata!AM3810+Rawdata!$T$1*Rawdata!AW3810)</f>
        <v>#DIV/0!</v>
      </c>
      <c r="K3810" s="16" t="e">
        <f>IF(A3810&gt;$X$1,ROUND(ROUND( X3810*$S$1+(1-$S$1)*G3810,4)+$T$1*ROUND(($S$1*AC3810+(1-$S$1)*(G3810-X3810)^2)^0.5,4),4),Rawdata!AN3810+Rawdata!$T$1*Rawdata!AX3810)</f>
        <v>#DIV/0!</v>
      </c>
      <c r="L3810" s="16" t="e">
        <f>IF(A3810&gt;$Y$1,ROUND(ROUND( Y3810*$S$1+(1-$S$1)*G3810,4)+$T$1*ROUND(($S$1*AD3810+(1-$S$1)*(G3810-Y3810)^2)^0.5,4),4),Rawdata!AO3810+Rawdata!$T$1*Rawdata!AY3810)</f>
        <v>#DIV/0!</v>
      </c>
      <c r="M3810" s="16" t="e">
        <f t="shared" si="1604"/>
        <v>#DIV/0!</v>
      </c>
      <c r="N3810" s="16" t="e">
        <f t="shared" si="1605"/>
        <v>#DIV/0!</v>
      </c>
      <c r="O3810" s="67"/>
      <c r="P3810" s="67"/>
      <c r="Q3810" s="31" t="e">
        <f t="shared" si="1624"/>
        <v>#DIV/0!</v>
      </c>
      <c r="R3810" s="17" t="e">
        <f t="shared" si="1625"/>
        <v>#DIV/0!</v>
      </c>
      <c r="S3810" s="37" t="e">
        <f t="shared" si="1606"/>
        <v>#DIV/0!</v>
      </c>
      <c r="T3810" s="17" t="e">
        <f t="shared" si="1607"/>
        <v>#DIV/0!</v>
      </c>
      <c r="U3810" s="91" t="e">
        <f>IF(A3810&gt;$U$1, U3811*$S$1+(1-$S$1)*G3811,Rawdata!AK3810)</f>
        <v>#DIV/0!</v>
      </c>
      <c r="V3810" s="91" t="e">
        <f>IF(A3810&gt;$V$1,$S$1*V3811+(1-$S$1)*G3811,Rawdata!AL3810)</f>
        <v>#DIV/0!</v>
      </c>
      <c r="W3810" s="91" t="e">
        <f>IF(A3810&gt;$W$1, $S$1*W3811+(1-$S$1)*G3811,Rawdata!AM3810)</f>
        <v>#DIV/0!</v>
      </c>
      <c r="X3810" s="91" t="e">
        <f>IF(A3810&gt;$X$1,$S$1*X3811+(1-$S$1)*G3811,Rawdata!AN3810)</f>
        <v>#DIV/0!</v>
      </c>
      <c r="Y3810" s="91" t="e">
        <f>IF(A3810&gt;$Y$1,$S$1*Y3811+(1-$S$1)*G3811,Rawdata!AO3810)</f>
        <v>#DIV/0!</v>
      </c>
      <c r="Z3810" s="91" t="e">
        <f>IF(A3810&gt;$Z$1,$S$1*Z3811+(1-$S$1)*(G3811-U3811)^2,Rawdata!AP3810)</f>
        <v>#DIV/0!</v>
      </c>
      <c r="AA3810" s="91" t="e">
        <f>IF(A3810&gt;$AA$1,$S$1*AA3811+(1-$S$1)*(G3811-V3811)^2,Rawdata!AQ3810)</f>
        <v>#DIV/0!</v>
      </c>
      <c r="AB3810" s="91" t="e">
        <f>IF(A3810&gt;89,$S$1*AB3811+(1-$S$1)*(G3811-W3811)^2,Rawdata!AR3810)</f>
        <v>#DIV/0!</v>
      </c>
      <c r="AC3810" s="91" t="e">
        <f>IF(A3810&gt;$AC$1,$S$1*AC3811+(1-$S$1)*(G3811-X3811)^2,Rawdata!AS3810)</f>
        <v>#DIV/0!</v>
      </c>
      <c r="AD3810" s="91" t="e">
        <f>IF(A3810&gt;$AD$1,$S$1*AD3811+(1-$S$1)*(G3811-Y3811)^2,Rawdata!AT3810)</f>
        <v>#DIV/0!</v>
      </c>
      <c r="AE3810" s="80" t="e">
        <f t="shared" si="1600"/>
        <v>#DIV/0!</v>
      </c>
      <c r="AF3810" s="81" t="e">
        <f t="shared" si="1601"/>
        <v>#DIV/0!</v>
      </c>
      <c r="AG3810" s="86">
        <f t="shared" si="1623"/>
        <v>0</v>
      </c>
      <c r="AH3810" s="107" t="e">
        <f t="shared" si="1599"/>
        <v>#DIV/0!</v>
      </c>
      <c r="AI3810" s="107" t="e">
        <f t="shared" si="1602"/>
        <v>#DIV/0!</v>
      </c>
      <c r="AJ3810" s="108" t="e">
        <f t="shared" si="1603"/>
        <v>#DIV/0!</v>
      </c>
      <c r="AK3810" s="113" t="e">
        <f t="shared" si="1608"/>
        <v>#DIV/0!</v>
      </c>
      <c r="AL3810" s="113" t="e">
        <f t="shared" si="1609"/>
        <v>#DIV/0!</v>
      </c>
      <c r="AM3810" s="113" t="e">
        <f t="shared" si="1610"/>
        <v>#DIV/0!</v>
      </c>
      <c r="AN3810" s="113" t="e">
        <f t="shared" si="1611"/>
        <v>#DIV/0!</v>
      </c>
      <c r="AO3810" s="113" t="e">
        <f t="shared" si="1612"/>
        <v>#DIV/0!</v>
      </c>
      <c r="AP3810" s="91" t="e">
        <f t="shared" si="1613"/>
        <v>#DIV/0!</v>
      </c>
      <c r="AQ3810" s="91" t="e">
        <f t="shared" si="1614"/>
        <v>#DIV/0!</v>
      </c>
      <c r="AR3810" s="91" t="e">
        <f t="shared" si="1615"/>
        <v>#DIV/0!</v>
      </c>
      <c r="AS3810" s="91" t="e">
        <f t="shared" si="1616"/>
        <v>#DIV/0!</v>
      </c>
      <c r="AT3810" s="91" t="e">
        <f t="shared" si="1617"/>
        <v>#DIV/0!</v>
      </c>
      <c r="AU3810" s="113" t="e">
        <f t="shared" si="1618"/>
        <v>#DIV/0!</v>
      </c>
      <c r="AV3810" s="113" t="e">
        <f t="shared" si="1619"/>
        <v>#DIV/0!</v>
      </c>
      <c r="AW3810" s="113" t="e">
        <f t="shared" si="1620"/>
        <v>#DIV/0!</v>
      </c>
      <c r="AX3810" s="113" t="e">
        <f t="shared" si="1621"/>
        <v>#DIV/0!</v>
      </c>
      <c r="AY3810" s="113" t="e">
        <f t="shared" si="1622"/>
        <v>#DIV/0!</v>
      </c>
    </row>
    <row r="3811" spans="1:51" x14ac:dyDescent="0.25">
      <c r="A3811" s="119"/>
      <c r="B3811" s="83"/>
      <c r="C3811" s="85"/>
      <c r="D3811" s="85"/>
      <c r="E3811" s="85"/>
      <c r="F3811" s="71"/>
      <c r="G3811" s="96"/>
      <c r="H3811" s="16" t="e">
        <f>IF(A3811&gt;$U$1,ROUND(ROUND( U3811*$S$1+(1-$S$1)*G3811,4)+$T$1*ROUND(($S$1*Z3811+(1-$S$1)*(G3811-U3811)^2)^0.5,4),4),Rawdata!AK3811+Rawdata!$T$1*Rawdata!AU3811)</f>
        <v>#DIV/0!</v>
      </c>
      <c r="I3811" s="16" t="e">
        <f>IF(A3811&gt;$V$1,ROUND(ROUND(V3811*$S$1+(1-$S$1)*G3811,4)+$T$1*ROUND(($S$1*AA3811+(1-$S$1)*(G3811-V3811)^2)^0.5,4),4),Rawdata!AL3811+Rawdata!$T$1*Rawdata!AV3811)</f>
        <v>#DIV/0!</v>
      </c>
      <c r="J3811" s="16" t="e">
        <f>IF(A3811&gt;$W$1,ROUND(ROUND( W3811*$S$1+(1-$S$1)*G3811,4)+$T$1*ROUND(($S$1*AB3811+(1-$S$1)*(G3811-W3811)^2)^0.5,4),4),Rawdata!AM3811+Rawdata!$T$1*Rawdata!AW3811)</f>
        <v>#DIV/0!</v>
      </c>
      <c r="K3811" s="16" t="e">
        <f>IF(A3811&gt;$X$1,ROUND(ROUND( X3811*$S$1+(1-$S$1)*G3811,4)+$T$1*ROUND(($S$1*AC3811+(1-$S$1)*(G3811-X3811)^2)^0.5,4),4),Rawdata!AN3811+Rawdata!$T$1*Rawdata!AX3811)</f>
        <v>#DIV/0!</v>
      </c>
      <c r="L3811" s="16" t="e">
        <f>IF(A3811&gt;$Y$1,ROUND(ROUND( Y3811*$S$1+(1-$S$1)*G3811,4)+$T$1*ROUND(($S$1*AD3811+(1-$S$1)*(G3811-Y3811)^2)^0.5,4),4),Rawdata!AO3811+Rawdata!$T$1*Rawdata!AY3811)</f>
        <v>#DIV/0!</v>
      </c>
      <c r="M3811" s="16" t="e">
        <f t="shared" si="1604"/>
        <v>#DIV/0!</v>
      </c>
      <c r="N3811" s="16" t="e">
        <f t="shared" si="1605"/>
        <v>#DIV/0!</v>
      </c>
      <c r="O3811" s="67"/>
      <c r="P3811" s="67"/>
      <c r="Q3811" s="31" t="e">
        <f t="shared" si="1624"/>
        <v>#DIV/0!</v>
      </c>
      <c r="R3811" s="17" t="e">
        <f t="shared" si="1625"/>
        <v>#DIV/0!</v>
      </c>
      <c r="S3811" s="37" t="e">
        <f t="shared" si="1606"/>
        <v>#DIV/0!</v>
      </c>
      <c r="T3811" s="17" t="e">
        <f t="shared" si="1607"/>
        <v>#DIV/0!</v>
      </c>
      <c r="U3811" s="91" t="e">
        <f>IF(A3811&gt;$U$1, U3812*$S$1+(1-$S$1)*G3812,Rawdata!AK3811)</f>
        <v>#DIV/0!</v>
      </c>
      <c r="V3811" s="91" t="e">
        <f>IF(A3811&gt;$V$1,$S$1*V3812+(1-$S$1)*G3812,Rawdata!AL3811)</f>
        <v>#DIV/0!</v>
      </c>
      <c r="W3811" s="91" t="e">
        <f>IF(A3811&gt;$W$1, $S$1*W3812+(1-$S$1)*G3812,Rawdata!AM3811)</f>
        <v>#DIV/0!</v>
      </c>
      <c r="X3811" s="91" t="e">
        <f>IF(A3811&gt;$X$1,$S$1*X3812+(1-$S$1)*G3812,Rawdata!AN3811)</f>
        <v>#DIV/0!</v>
      </c>
      <c r="Y3811" s="91" t="e">
        <f>IF(A3811&gt;$Y$1,$S$1*Y3812+(1-$S$1)*G3812,Rawdata!AO3811)</f>
        <v>#DIV/0!</v>
      </c>
      <c r="Z3811" s="91" t="e">
        <f>IF(A3811&gt;$Z$1,$S$1*Z3812+(1-$S$1)*(G3812-U3812)^2,Rawdata!AP3811)</f>
        <v>#DIV/0!</v>
      </c>
      <c r="AA3811" s="91" t="e">
        <f>IF(A3811&gt;$AA$1,$S$1*AA3812+(1-$S$1)*(G3812-V3812)^2,Rawdata!AQ3811)</f>
        <v>#DIV/0!</v>
      </c>
      <c r="AB3811" s="91" t="e">
        <f>IF(A3811&gt;89,$S$1*AB3812+(1-$S$1)*(G3812-W3812)^2,Rawdata!AR3811)</f>
        <v>#DIV/0!</v>
      </c>
      <c r="AC3811" s="91" t="e">
        <f>IF(A3811&gt;$AC$1,$S$1*AC3812+(1-$S$1)*(G3812-X3812)^2,Rawdata!AS3811)</f>
        <v>#DIV/0!</v>
      </c>
      <c r="AD3811" s="91" t="e">
        <f>IF(A3811&gt;$AD$1,$S$1*AD3812+(1-$S$1)*(G3812-Y3812)^2,Rawdata!AT3811)</f>
        <v>#DIV/0!</v>
      </c>
      <c r="AE3811" s="80" t="e">
        <f t="shared" si="1600"/>
        <v>#DIV/0!</v>
      </c>
      <c r="AF3811" s="81" t="e">
        <f t="shared" si="1601"/>
        <v>#DIV/0!</v>
      </c>
      <c r="AG3811" s="86">
        <f t="shared" si="1623"/>
        <v>0</v>
      </c>
      <c r="AH3811" s="107" t="e">
        <f t="shared" si="1599"/>
        <v>#DIV/0!</v>
      </c>
      <c r="AI3811" s="107" t="e">
        <f t="shared" si="1602"/>
        <v>#DIV/0!</v>
      </c>
      <c r="AJ3811" s="108" t="e">
        <f t="shared" si="1603"/>
        <v>#DIV/0!</v>
      </c>
      <c r="AK3811" s="113" t="e">
        <f t="shared" si="1608"/>
        <v>#DIV/0!</v>
      </c>
      <c r="AL3811" s="113" t="e">
        <f t="shared" si="1609"/>
        <v>#DIV/0!</v>
      </c>
      <c r="AM3811" s="113" t="e">
        <f t="shared" si="1610"/>
        <v>#DIV/0!</v>
      </c>
      <c r="AN3811" s="113" t="e">
        <f t="shared" si="1611"/>
        <v>#DIV/0!</v>
      </c>
      <c r="AO3811" s="113" t="e">
        <f t="shared" si="1612"/>
        <v>#DIV/0!</v>
      </c>
      <c r="AP3811" s="91" t="e">
        <f t="shared" si="1613"/>
        <v>#DIV/0!</v>
      </c>
      <c r="AQ3811" s="91" t="e">
        <f t="shared" si="1614"/>
        <v>#DIV/0!</v>
      </c>
      <c r="AR3811" s="91" t="e">
        <f t="shared" si="1615"/>
        <v>#DIV/0!</v>
      </c>
      <c r="AS3811" s="91" t="e">
        <f t="shared" si="1616"/>
        <v>#DIV/0!</v>
      </c>
      <c r="AT3811" s="91" t="e">
        <f t="shared" si="1617"/>
        <v>#DIV/0!</v>
      </c>
      <c r="AU3811" s="113" t="e">
        <f t="shared" si="1618"/>
        <v>#DIV/0!</v>
      </c>
      <c r="AV3811" s="113" t="e">
        <f t="shared" si="1619"/>
        <v>#DIV/0!</v>
      </c>
      <c r="AW3811" s="113" t="e">
        <f t="shared" si="1620"/>
        <v>#DIV/0!</v>
      </c>
      <c r="AX3811" s="113" t="e">
        <f t="shared" si="1621"/>
        <v>#DIV/0!</v>
      </c>
      <c r="AY3811" s="113" t="e">
        <f t="shared" si="1622"/>
        <v>#DIV/0!</v>
      </c>
    </row>
    <row r="3812" spans="1:51" x14ac:dyDescent="0.25">
      <c r="A3812" s="119"/>
      <c r="B3812" s="83"/>
      <c r="C3812" s="85"/>
      <c r="D3812" s="85"/>
      <c r="E3812" s="85"/>
      <c r="F3812" s="71"/>
      <c r="G3812" s="96"/>
      <c r="H3812" s="16" t="e">
        <f>IF(A3812&gt;$U$1,ROUND(ROUND( U3812*$S$1+(1-$S$1)*G3812,4)+$T$1*ROUND(($S$1*Z3812+(1-$S$1)*(G3812-U3812)^2)^0.5,4),4),Rawdata!AK3812+Rawdata!$T$1*Rawdata!AU3812)</f>
        <v>#DIV/0!</v>
      </c>
      <c r="I3812" s="16" t="e">
        <f>IF(A3812&gt;$V$1,ROUND(ROUND(V3812*$S$1+(1-$S$1)*G3812,4)+$T$1*ROUND(($S$1*AA3812+(1-$S$1)*(G3812-V3812)^2)^0.5,4),4),Rawdata!AL3812+Rawdata!$T$1*Rawdata!AV3812)</f>
        <v>#DIV/0!</v>
      </c>
      <c r="J3812" s="16" t="e">
        <f>IF(A3812&gt;$W$1,ROUND(ROUND( W3812*$S$1+(1-$S$1)*G3812,4)+$T$1*ROUND(($S$1*AB3812+(1-$S$1)*(G3812-W3812)^2)^0.5,4),4),Rawdata!AM3812+Rawdata!$T$1*Rawdata!AW3812)</f>
        <v>#DIV/0!</v>
      </c>
      <c r="K3812" s="16" t="e">
        <f>IF(A3812&gt;$X$1,ROUND(ROUND( X3812*$S$1+(1-$S$1)*G3812,4)+$T$1*ROUND(($S$1*AC3812+(1-$S$1)*(G3812-X3812)^2)^0.5,4),4),Rawdata!AN3812+Rawdata!$T$1*Rawdata!AX3812)</f>
        <v>#DIV/0!</v>
      </c>
      <c r="L3812" s="16" t="e">
        <f>IF(A3812&gt;$Y$1,ROUND(ROUND( Y3812*$S$1+(1-$S$1)*G3812,4)+$T$1*ROUND(($S$1*AD3812+(1-$S$1)*(G3812-Y3812)^2)^0.5,4),4),Rawdata!AO3812+Rawdata!$T$1*Rawdata!AY3812)</f>
        <v>#DIV/0!</v>
      </c>
      <c r="M3812" s="16" t="e">
        <f t="shared" si="1604"/>
        <v>#DIV/0!</v>
      </c>
      <c r="N3812" s="16" t="e">
        <f t="shared" si="1605"/>
        <v>#DIV/0!</v>
      </c>
      <c r="O3812" s="67"/>
      <c r="P3812" s="67"/>
      <c r="Q3812" s="31" t="e">
        <f t="shared" si="1624"/>
        <v>#DIV/0!</v>
      </c>
      <c r="R3812" s="17" t="e">
        <f t="shared" si="1625"/>
        <v>#DIV/0!</v>
      </c>
      <c r="S3812" s="37" t="e">
        <f t="shared" si="1606"/>
        <v>#DIV/0!</v>
      </c>
      <c r="T3812" s="17" t="e">
        <f t="shared" si="1607"/>
        <v>#DIV/0!</v>
      </c>
      <c r="U3812" s="91" t="e">
        <f>IF(A3812&gt;$U$1, U3813*$S$1+(1-$S$1)*G3813,Rawdata!AK3812)</f>
        <v>#DIV/0!</v>
      </c>
      <c r="V3812" s="91" t="e">
        <f>IF(A3812&gt;$V$1,$S$1*V3813+(1-$S$1)*G3813,Rawdata!AL3812)</f>
        <v>#DIV/0!</v>
      </c>
      <c r="W3812" s="91" t="e">
        <f>IF(A3812&gt;$W$1, $S$1*W3813+(1-$S$1)*G3813,Rawdata!AM3812)</f>
        <v>#DIV/0!</v>
      </c>
      <c r="X3812" s="91" t="e">
        <f>IF(A3812&gt;$X$1,$S$1*X3813+(1-$S$1)*G3813,Rawdata!AN3812)</f>
        <v>#DIV/0!</v>
      </c>
      <c r="Y3812" s="91" t="e">
        <f>IF(A3812&gt;$Y$1,$S$1*Y3813+(1-$S$1)*G3813,Rawdata!AO3812)</f>
        <v>#DIV/0!</v>
      </c>
      <c r="Z3812" s="91" t="e">
        <f>IF(A3812&gt;$Z$1,$S$1*Z3813+(1-$S$1)*(G3813-U3813)^2,Rawdata!AP3812)</f>
        <v>#DIV/0!</v>
      </c>
      <c r="AA3812" s="91" t="e">
        <f>IF(A3812&gt;$AA$1,$S$1*AA3813+(1-$S$1)*(G3813-V3813)^2,Rawdata!AQ3812)</f>
        <v>#DIV/0!</v>
      </c>
      <c r="AB3812" s="91" t="e">
        <f>IF(A3812&gt;89,$S$1*AB3813+(1-$S$1)*(G3813-W3813)^2,Rawdata!AR3812)</f>
        <v>#DIV/0!</v>
      </c>
      <c r="AC3812" s="91" t="e">
        <f>IF(A3812&gt;$AC$1,$S$1*AC3813+(1-$S$1)*(G3813-X3813)^2,Rawdata!AS3812)</f>
        <v>#DIV/0!</v>
      </c>
      <c r="AD3812" s="91" t="e">
        <f>IF(A3812&gt;$AD$1,$S$1*AD3813+(1-$S$1)*(G3813-Y3813)^2,Rawdata!AT3812)</f>
        <v>#DIV/0!</v>
      </c>
      <c r="AE3812" s="80" t="e">
        <f t="shared" si="1600"/>
        <v>#DIV/0!</v>
      </c>
      <c r="AF3812" s="81" t="e">
        <f t="shared" si="1601"/>
        <v>#DIV/0!</v>
      </c>
      <c r="AG3812" s="86">
        <f t="shared" si="1623"/>
        <v>0</v>
      </c>
      <c r="AH3812" s="107" t="e">
        <f t="shared" si="1599"/>
        <v>#DIV/0!</v>
      </c>
      <c r="AI3812" s="107" t="e">
        <f t="shared" si="1602"/>
        <v>#DIV/0!</v>
      </c>
      <c r="AJ3812" s="108" t="e">
        <f t="shared" si="1603"/>
        <v>#DIV/0!</v>
      </c>
      <c r="AK3812" s="113" t="e">
        <f t="shared" si="1608"/>
        <v>#DIV/0!</v>
      </c>
      <c r="AL3812" s="113" t="e">
        <f t="shared" si="1609"/>
        <v>#DIV/0!</v>
      </c>
      <c r="AM3812" s="113" t="e">
        <f t="shared" si="1610"/>
        <v>#DIV/0!</v>
      </c>
      <c r="AN3812" s="113" t="e">
        <f t="shared" si="1611"/>
        <v>#DIV/0!</v>
      </c>
      <c r="AO3812" s="113" t="e">
        <f t="shared" si="1612"/>
        <v>#DIV/0!</v>
      </c>
      <c r="AP3812" s="91" t="e">
        <f t="shared" si="1613"/>
        <v>#DIV/0!</v>
      </c>
      <c r="AQ3812" s="91" t="e">
        <f t="shared" si="1614"/>
        <v>#DIV/0!</v>
      </c>
      <c r="AR3812" s="91" t="e">
        <f t="shared" si="1615"/>
        <v>#DIV/0!</v>
      </c>
      <c r="AS3812" s="91" t="e">
        <f t="shared" si="1616"/>
        <v>#DIV/0!</v>
      </c>
      <c r="AT3812" s="91" t="e">
        <f t="shared" si="1617"/>
        <v>#DIV/0!</v>
      </c>
      <c r="AU3812" s="113" t="e">
        <f t="shared" si="1618"/>
        <v>#DIV/0!</v>
      </c>
      <c r="AV3812" s="113" t="e">
        <f t="shared" si="1619"/>
        <v>#DIV/0!</v>
      </c>
      <c r="AW3812" s="113" t="e">
        <f t="shared" si="1620"/>
        <v>#DIV/0!</v>
      </c>
      <c r="AX3812" s="113" t="e">
        <f t="shared" si="1621"/>
        <v>#DIV/0!</v>
      </c>
      <c r="AY3812" s="113" t="e">
        <f t="shared" si="1622"/>
        <v>#DIV/0!</v>
      </c>
    </row>
    <row r="3813" spans="1:51" x14ac:dyDescent="0.25">
      <c r="A3813" s="119"/>
      <c r="B3813" s="83"/>
      <c r="C3813" s="85"/>
      <c r="D3813" s="85"/>
      <c r="E3813" s="85"/>
      <c r="F3813" s="71"/>
      <c r="G3813" s="96"/>
      <c r="H3813" s="16" t="e">
        <f>IF(A3813&gt;$U$1,ROUND(ROUND( U3813*$S$1+(1-$S$1)*G3813,4)+$T$1*ROUND(($S$1*Z3813+(1-$S$1)*(G3813-U3813)^2)^0.5,4),4),Rawdata!AK3813+Rawdata!$T$1*Rawdata!AU3813)</f>
        <v>#DIV/0!</v>
      </c>
      <c r="I3813" s="16" t="e">
        <f>IF(A3813&gt;$V$1,ROUND(ROUND(V3813*$S$1+(1-$S$1)*G3813,4)+$T$1*ROUND(($S$1*AA3813+(1-$S$1)*(G3813-V3813)^2)^0.5,4),4),Rawdata!AL3813+Rawdata!$T$1*Rawdata!AV3813)</f>
        <v>#DIV/0!</v>
      </c>
      <c r="J3813" s="16" t="e">
        <f>IF(A3813&gt;$W$1,ROUND(ROUND( W3813*$S$1+(1-$S$1)*G3813,4)+$T$1*ROUND(($S$1*AB3813+(1-$S$1)*(G3813-W3813)^2)^0.5,4),4),Rawdata!AM3813+Rawdata!$T$1*Rawdata!AW3813)</f>
        <v>#DIV/0!</v>
      </c>
      <c r="K3813" s="16" t="e">
        <f>IF(A3813&gt;$X$1,ROUND(ROUND( X3813*$S$1+(1-$S$1)*G3813,4)+$T$1*ROUND(($S$1*AC3813+(1-$S$1)*(G3813-X3813)^2)^0.5,4),4),Rawdata!AN3813+Rawdata!$T$1*Rawdata!AX3813)</f>
        <v>#DIV/0!</v>
      </c>
      <c r="L3813" s="16" t="e">
        <f>IF(A3813&gt;$Y$1,ROUND(ROUND( Y3813*$S$1+(1-$S$1)*G3813,4)+$T$1*ROUND(($S$1*AD3813+(1-$S$1)*(G3813-Y3813)^2)^0.5,4),4),Rawdata!AO3813+Rawdata!$T$1*Rawdata!AY3813)</f>
        <v>#DIV/0!</v>
      </c>
      <c r="M3813" s="16" t="e">
        <f t="shared" si="1604"/>
        <v>#DIV/0!</v>
      </c>
      <c r="N3813" s="16" t="e">
        <f t="shared" si="1605"/>
        <v>#DIV/0!</v>
      </c>
      <c r="O3813" s="67"/>
      <c r="P3813" s="67"/>
      <c r="Q3813" s="31" t="e">
        <f t="shared" si="1624"/>
        <v>#DIV/0!</v>
      </c>
      <c r="R3813" s="17" t="e">
        <f t="shared" si="1625"/>
        <v>#DIV/0!</v>
      </c>
      <c r="S3813" s="37" t="e">
        <f t="shared" si="1606"/>
        <v>#DIV/0!</v>
      </c>
      <c r="T3813" s="17" t="e">
        <f t="shared" si="1607"/>
        <v>#DIV/0!</v>
      </c>
      <c r="U3813" s="91" t="e">
        <f>IF(A3813&gt;$U$1, U3814*$S$1+(1-$S$1)*G3814,Rawdata!AK3813)</f>
        <v>#DIV/0!</v>
      </c>
      <c r="V3813" s="91" t="e">
        <f>IF(A3813&gt;$V$1,$S$1*V3814+(1-$S$1)*G3814,Rawdata!AL3813)</f>
        <v>#DIV/0!</v>
      </c>
      <c r="W3813" s="91" t="e">
        <f>IF(A3813&gt;$W$1, $S$1*W3814+(1-$S$1)*G3814,Rawdata!AM3813)</f>
        <v>#DIV/0!</v>
      </c>
      <c r="X3813" s="91" t="e">
        <f>IF(A3813&gt;$X$1,$S$1*X3814+(1-$S$1)*G3814,Rawdata!AN3813)</f>
        <v>#DIV/0!</v>
      </c>
      <c r="Y3813" s="91" t="e">
        <f>IF(A3813&gt;$Y$1,$S$1*Y3814+(1-$S$1)*G3814,Rawdata!AO3813)</f>
        <v>#DIV/0!</v>
      </c>
      <c r="Z3813" s="91" t="e">
        <f>IF(A3813&gt;$Z$1,$S$1*Z3814+(1-$S$1)*(G3814-U3814)^2,Rawdata!AP3813)</f>
        <v>#DIV/0!</v>
      </c>
      <c r="AA3813" s="91" t="e">
        <f>IF(A3813&gt;$AA$1,$S$1*AA3814+(1-$S$1)*(G3814-V3814)^2,Rawdata!AQ3813)</f>
        <v>#DIV/0!</v>
      </c>
      <c r="AB3813" s="91" t="e">
        <f>IF(A3813&gt;89,$S$1*AB3814+(1-$S$1)*(G3814-W3814)^2,Rawdata!AR3813)</f>
        <v>#DIV/0!</v>
      </c>
      <c r="AC3813" s="91" t="e">
        <f>IF(A3813&gt;$AC$1,$S$1*AC3814+(1-$S$1)*(G3814-X3814)^2,Rawdata!AS3813)</f>
        <v>#DIV/0!</v>
      </c>
      <c r="AD3813" s="91" t="e">
        <f>IF(A3813&gt;$AD$1,$S$1*AD3814+(1-$S$1)*(G3814-Y3814)^2,Rawdata!AT3813)</f>
        <v>#DIV/0!</v>
      </c>
      <c r="AE3813" s="80" t="e">
        <f t="shared" si="1600"/>
        <v>#DIV/0!</v>
      </c>
      <c r="AF3813" s="81" t="e">
        <f t="shared" si="1601"/>
        <v>#DIV/0!</v>
      </c>
      <c r="AG3813" s="86">
        <f t="shared" si="1623"/>
        <v>0</v>
      </c>
      <c r="AH3813" s="107" t="e">
        <f t="shared" si="1599"/>
        <v>#DIV/0!</v>
      </c>
      <c r="AI3813" s="107" t="e">
        <f t="shared" si="1602"/>
        <v>#DIV/0!</v>
      </c>
      <c r="AJ3813" s="108" t="e">
        <f t="shared" si="1603"/>
        <v>#DIV/0!</v>
      </c>
      <c r="AK3813" s="113" t="e">
        <f t="shared" si="1608"/>
        <v>#DIV/0!</v>
      </c>
      <c r="AL3813" s="113" t="e">
        <f t="shared" si="1609"/>
        <v>#DIV/0!</v>
      </c>
      <c r="AM3813" s="113" t="e">
        <f t="shared" si="1610"/>
        <v>#DIV/0!</v>
      </c>
      <c r="AN3813" s="113" t="e">
        <f t="shared" si="1611"/>
        <v>#DIV/0!</v>
      </c>
      <c r="AO3813" s="113" t="e">
        <f t="shared" si="1612"/>
        <v>#DIV/0!</v>
      </c>
      <c r="AP3813" s="91" t="e">
        <f t="shared" si="1613"/>
        <v>#DIV/0!</v>
      </c>
      <c r="AQ3813" s="91" t="e">
        <f t="shared" si="1614"/>
        <v>#DIV/0!</v>
      </c>
      <c r="AR3813" s="91" t="e">
        <f t="shared" si="1615"/>
        <v>#DIV/0!</v>
      </c>
      <c r="AS3813" s="91" t="e">
        <f t="shared" si="1616"/>
        <v>#DIV/0!</v>
      </c>
      <c r="AT3813" s="91" t="e">
        <f t="shared" si="1617"/>
        <v>#DIV/0!</v>
      </c>
      <c r="AU3813" s="113" t="e">
        <f t="shared" si="1618"/>
        <v>#DIV/0!</v>
      </c>
      <c r="AV3813" s="113" t="e">
        <f t="shared" si="1619"/>
        <v>#DIV/0!</v>
      </c>
      <c r="AW3813" s="113" t="e">
        <f t="shared" si="1620"/>
        <v>#DIV/0!</v>
      </c>
      <c r="AX3813" s="113" t="e">
        <f t="shared" si="1621"/>
        <v>#DIV/0!</v>
      </c>
      <c r="AY3813" s="113" t="e">
        <f t="shared" si="1622"/>
        <v>#DIV/0!</v>
      </c>
    </row>
    <row r="3814" spans="1:51" x14ac:dyDescent="0.25">
      <c r="A3814" s="119"/>
      <c r="B3814" s="83"/>
      <c r="C3814" s="85"/>
      <c r="D3814" s="85"/>
      <c r="E3814" s="85"/>
      <c r="F3814" s="71"/>
      <c r="G3814" s="96"/>
      <c r="H3814" s="16" t="e">
        <f>IF(A3814&gt;$U$1,ROUND(ROUND( U3814*$S$1+(1-$S$1)*G3814,4)+$T$1*ROUND(($S$1*Z3814+(1-$S$1)*(G3814-U3814)^2)^0.5,4),4),Rawdata!AK3814+Rawdata!$T$1*Rawdata!AU3814)</f>
        <v>#DIV/0!</v>
      </c>
      <c r="I3814" s="16" t="e">
        <f>IF(A3814&gt;$V$1,ROUND(ROUND(V3814*$S$1+(1-$S$1)*G3814,4)+$T$1*ROUND(($S$1*AA3814+(1-$S$1)*(G3814-V3814)^2)^0.5,4),4),Rawdata!AL3814+Rawdata!$T$1*Rawdata!AV3814)</f>
        <v>#DIV/0!</v>
      </c>
      <c r="J3814" s="16" t="e">
        <f>IF(A3814&gt;$W$1,ROUND(ROUND( W3814*$S$1+(1-$S$1)*G3814,4)+$T$1*ROUND(($S$1*AB3814+(1-$S$1)*(G3814-W3814)^2)^0.5,4),4),Rawdata!AM3814+Rawdata!$T$1*Rawdata!AW3814)</f>
        <v>#DIV/0!</v>
      </c>
      <c r="K3814" s="16" t="e">
        <f>IF(A3814&gt;$X$1,ROUND(ROUND( X3814*$S$1+(1-$S$1)*G3814,4)+$T$1*ROUND(($S$1*AC3814+(1-$S$1)*(G3814-X3814)^2)^0.5,4),4),Rawdata!AN3814+Rawdata!$T$1*Rawdata!AX3814)</f>
        <v>#DIV/0!</v>
      </c>
      <c r="L3814" s="16" t="e">
        <f>IF(A3814&gt;$Y$1,ROUND(ROUND( Y3814*$S$1+(1-$S$1)*G3814,4)+$T$1*ROUND(($S$1*AD3814+(1-$S$1)*(G3814-Y3814)^2)^0.5,4),4),Rawdata!AO3814+Rawdata!$T$1*Rawdata!AY3814)</f>
        <v>#DIV/0!</v>
      </c>
      <c r="M3814" s="16" t="e">
        <f t="shared" si="1604"/>
        <v>#DIV/0!</v>
      </c>
      <c r="N3814" s="16" t="e">
        <f t="shared" si="1605"/>
        <v>#DIV/0!</v>
      </c>
      <c r="O3814" s="67"/>
      <c r="P3814" s="67"/>
      <c r="Q3814" s="31" t="e">
        <f t="shared" si="1624"/>
        <v>#DIV/0!</v>
      </c>
      <c r="R3814" s="17" t="e">
        <f t="shared" si="1625"/>
        <v>#DIV/0!</v>
      </c>
      <c r="S3814" s="37" t="e">
        <f t="shared" si="1606"/>
        <v>#DIV/0!</v>
      </c>
      <c r="T3814" s="17" t="e">
        <f t="shared" si="1607"/>
        <v>#DIV/0!</v>
      </c>
      <c r="U3814" s="91" t="e">
        <f>IF(A3814&gt;$U$1, U3815*$S$1+(1-$S$1)*G3815,Rawdata!AK3814)</f>
        <v>#DIV/0!</v>
      </c>
      <c r="V3814" s="91" t="e">
        <f>IF(A3814&gt;$V$1,$S$1*V3815+(1-$S$1)*G3815,Rawdata!AL3814)</f>
        <v>#DIV/0!</v>
      </c>
      <c r="W3814" s="91" t="e">
        <f>IF(A3814&gt;$W$1, $S$1*W3815+(1-$S$1)*G3815,Rawdata!AM3814)</f>
        <v>#DIV/0!</v>
      </c>
      <c r="X3814" s="91" t="e">
        <f>IF(A3814&gt;$X$1,$S$1*X3815+(1-$S$1)*G3815,Rawdata!AN3814)</f>
        <v>#DIV/0!</v>
      </c>
      <c r="Y3814" s="91" t="e">
        <f>IF(A3814&gt;$Y$1,$S$1*Y3815+(1-$S$1)*G3815,Rawdata!AO3814)</f>
        <v>#DIV/0!</v>
      </c>
      <c r="Z3814" s="91" t="e">
        <f>IF(A3814&gt;$Z$1,$S$1*Z3815+(1-$S$1)*(G3815-U3815)^2,Rawdata!AP3814)</f>
        <v>#DIV/0!</v>
      </c>
      <c r="AA3814" s="91" t="e">
        <f>IF(A3814&gt;$AA$1,$S$1*AA3815+(1-$S$1)*(G3815-V3815)^2,Rawdata!AQ3814)</f>
        <v>#DIV/0!</v>
      </c>
      <c r="AB3814" s="91" t="e">
        <f>IF(A3814&gt;89,$S$1*AB3815+(1-$S$1)*(G3815-W3815)^2,Rawdata!AR3814)</f>
        <v>#DIV/0!</v>
      </c>
      <c r="AC3814" s="91" t="e">
        <f>IF(A3814&gt;$AC$1,$S$1*AC3815+(1-$S$1)*(G3815-X3815)^2,Rawdata!AS3814)</f>
        <v>#DIV/0!</v>
      </c>
      <c r="AD3814" s="91" t="e">
        <f>IF(A3814&gt;$AD$1,$S$1*AD3815+(1-$S$1)*(G3815-Y3815)^2,Rawdata!AT3814)</f>
        <v>#DIV/0!</v>
      </c>
      <c r="AE3814" s="80" t="e">
        <f t="shared" si="1600"/>
        <v>#DIV/0!</v>
      </c>
      <c r="AF3814" s="81" t="e">
        <f t="shared" si="1601"/>
        <v>#DIV/0!</v>
      </c>
      <c r="AG3814" s="86">
        <f t="shared" si="1623"/>
        <v>0</v>
      </c>
      <c r="AH3814" s="107" t="e">
        <f t="shared" si="1599"/>
        <v>#DIV/0!</v>
      </c>
      <c r="AI3814" s="107" t="e">
        <f t="shared" si="1602"/>
        <v>#DIV/0!</v>
      </c>
      <c r="AJ3814" s="108" t="e">
        <f t="shared" si="1603"/>
        <v>#DIV/0!</v>
      </c>
      <c r="AK3814" s="113" t="e">
        <f t="shared" si="1608"/>
        <v>#DIV/0!</v>
      </c>
      <c r="AL3814" s="113" t="e">
        <f t="shared" si="1609"/>
        <v>#DIV/0!</v>
      </c>
      <c r="AM3814" s="113" t="e">
        <f t="shared" si="1610"/>
        <v>#DIV/0!</v>
      </c>
      <c r="AN3814" s="113" t="e">
        <f t="shared" si="1611"/>
        <v>#DIV/0!</v>
      </c>
      <c r="AO3814" s="113" t="e">
        <f t="shared" si="1612"/>
        <v>#DIV/0!</v>
      </c>
      <c r="AP3814" s="91" t="e">
        <f t="shared" si="1613"/>
        <v>#DIV/0!</v>
      </c>
      <c r="AQ3814" s="91" t="e">
        <f t="shared" si="1614"/>
        <v>#DIV/0!</v>
      </c>
      <c r="AR3814" s="91" t="e">
        <f t="shared" si="1615"/>
        <v>#DIV/0!</v>
      </c>
      <c r="AS3814" s="91" t="e">
        <f t="shared" si="1616"/>
        <v>#DIV/0!</v>
      </c>
      <c r="AT3814" s="91" t="e">
        <f t="shared" si="1617"/>
        <v>#DIV/0!</v>
      </c>
      <c r="AU3814" s="113" t="e">
        <f t="shared" si="1618"/>
        <v>#DIV/0!</v>
      </c>
      <c r="AV3814" s="113" t="e">
        <f t="shared" si="1619"/>
        <v>#DIV/0!</v>
      </c>
      <c r="AW3814" s="113" t="e">
        <f t="shared" si="1620"/>
        <v>#DIV/0!</v>
      </c>
      <c r="AX3814" s="113" t="e">
        <f t="shared" si="1621"/>
        <v>#DIV/0!</v>
      </c>
      <c r="AY3814" s="113" t="e">
        <f t="shared" si="1622"/>
        <v>#DIV/0!</v>
      </c>
    </row>
    <row r="3815" spans="1:51" x14ac:dyDescent="0.25">
      <c r="A3815" s="119"/>
      <c r="B3815" s="83"/>
      <c r="C3815" s="85"/>
      <c r="D3815" s="85"/>
      <c r="E3815" s="85"/>
      <c r="F3815" s="71"/>
      <c r="G3815" s="96"/>
      <c r="H3815" s="16" t="e">
        <f>IF(A3815&gt;$U$1,ROUND(ROUND( U3815*$S$1+(1-$S$1)*G3815,4)+$T$1*ROUND(($S$1*Z3815+(1-$S$1)*(G3815-U3815)^2)^0.5,4),4),Rawdata!AK3815+Rawdata!$T$1*Rawdata!AU3815)</f>
        <v>#DIV/0!</v>
      </c>
      <c r="I3815" s="16" t="e">
        <f>IF(A3815&gt;$V$1,ROUND(ROUND(V3815*$S$1+(1-$S$1)*G3815,4)+$T$1*ROUND(($S$1*AA3815+(1-$S$1)*(G3815-V3815)^2)^0.5,4),4),Rawdata!AL3815+Rawdata!$T$1*Rawdata!AV3815)</f>
        <v>#DIV/0!</v>
      </c>
      <c r="J3815" s="16" t="e">
        <f>IF(A3815&gt;$W$1,ROUND(ROUND( W3815*$S$1+(1-$S$1)*G3815,4)+$T$1*ROUND(($S$1*AB3815+(1-$S$1)*(G3815-W3815)^2)^0.5,4),4),Rawdata!AM3815+Rawdata!$T$1*Rawdata!AW3815)</f>
        <v>#DIV/0!</v>
      </c>
      <c r="K3815" s="16" t="e">
        <f>IF(A3815&gt;$X$1,ROUND(ROUND( X3815*$S$1+(1-$S$1)*G3815,4)+$T$1*ROUND(($S$1*AC3815+(1-$S$1)*(G3815-X3815)^2)^0.5,4),4),Rawdata!AN3815+Rawdata!$T$1*Rawdata!AX3815)</f>
        <v>#DIV/0!</v>
      </c>
      <c r="L3815" s="16" t="e">
        <f>IF(A3815&gt;$Y$1,ROUND(ROUND( Y3815*$S$1+(1-$S$1)*G3815,4)+$T$1*ROUND(($S$1*AD3815+(1-$S$1)*(G3815-Y3815)^2)^0.5,4),4),Rawdata!AO3815+Rawdata!$T$1*Rawdata!AY3815)</f>
        <v>#DIV/0!</v>
      </c>
      <c r="M3815" s="16" t="e">
        <f t="shared" si="1604"/>
        <v>#DIV/0!</v>
      </c>
      <c r="N3815" s="16" t="e">
        <f t="shared" si="1605"/>
        <v>#DIV/0!</v>
      </c>
      <c r="O3815" s="67"/>
      <c r="P3815" s="67"/>
      <c r="Q3815" s="31" t="e">
        <f t="shared" si="1624"/>
        <v>#DIV/0!</v>
      </c>
      <c r="R3815" s="17" t="e">
        <f t="shared" si="1625"/>
        <v>#DIV/0!</v>
      </c>
      <c r="S3815" s="37" t="e">
        <f t="shared" si="1606"/>
        <v>#DIV/0!</v>
      </c>
      <c r="T3815" s="17" t="e">
        <f t="shared" si="1607"/>
        <v>#DIV/0!</v>
      </c>
      <c r="U3815" s="91" t="e">
        <f>IF(A3815&gt;$U$1, U3816*$S$1+(1-$S$1)*G3816,Rawdata!AK3815)</f>
        <v>#DIV/0!</v>
      </c>
      <c r="V3815" s="91" t="e">
        <f>IF(A3815&gt;$V$1,$S$1*V3816+(1-$S$1)*G3816,Rawdata!AL3815)</f>
        <v>#DIV/0!</v>
      </c>
      <c r="W3815" s="91" t="e">
        <f>IF(A3815&gt;$W$1, $S$1*W3816+(1-$S$1)*G3816,Rawdata!AM3815)</f>
        <v>#DIV/0!</v>
      </c>
      <c r="X3815" s="91" t="e">
        <f>IF(A3815&gt;$X$1,$S$1*X3816+(1-$S$1)*G3816,Rawdata!AN3815)</f>
        <v>#DIV/0!</v>
      </c>
      <c r="Y3815" s="91" t="e">
        <f>IF(A3815&gt;$Y$1,$S$1*Y3816+(1-$S$1)*G3816,Rawdata!AO3815)</f>
        <v>#DIV/0!</v>
      </c>
      <c r="Z3815" s="91" t="e">
        <f>IF(A3815&gt;$Z$1,$S$1*Z3816+(1-$S$1)*(G3816-U3816)^2,Rawdata!AP3815)</f>
        <v>#DIV/0!</v>
      </c>
      <c r="AA3815" s="91" t="e">
        <f>IF(A3815&gt;$AA$1,$S$1*AA3816+(1-$S$1)*(G3816-V3816)^2,Rawdata!AQ3815)</f>
        <v>#DIV/0!</v>
      </c>
      <c r="AB3815" s="91" t="e">
        <f>IF(A3815&gt;89,$S$1*AB3816+(1-$S$1)*(G3816-W3816)^2,Rawdata!AR3815)</f>
        <v>#DIV/0!</v>
      </c>
      <c r="AC3815" s="91" t="e">
        <f>IF(A3815&gt;$AC$1,$S$1*AC3816+(1-$S$1)*(G3816-X3816)^2,Rawdata!AS3815)</f>
        <v>#DIV/0!</v>
      </c>
      <c r="AD3815" s="91" t="e">
        <f>IF(A3815&gt;$AD$1,$S$1*AD3816+(1-$S$1)*(G3816-Y3816)^2,Rawdata!AT3815)</f>
        <v>#DIV/0!</v>
      </c>
      <c r="AE3815" s="80" t="e">
        <f t="shared" si="1600"/>
        <v>#DIV/0!</v>
      </c>
      <c r="AF3815" s="81" t="e">
        <f t="shared" si="1601"/>
        <v>#DIV/0!</v>
      </c>
      <c r="AG3815" s="86">
        <f t="shared" si="1623"/>
        <v>0</v>
      </c>
      <c r="AH3815" s="107" t="e">
        <f t="shared" si="1599"/>
        <v>#DIV/0!</v>
      </c>
      <c r="AI3815" s="107" t="e">
        <f t="shared" si="1602"/>
        <v>#DIV/0!</v>
      </c>
      <c r="AJ3815" s="108" t="e">
        <f t="shared" si="1603"/>
        <v>#DIV/0!</v>
      </c>
      <c r="AK3815" s="113" t="e">
        <f t="shared" si="1608"/>
        <v>#DIV/0!</v>
      </c>
      <c r="AL3815" s="113" t="e">
        <f t="shared" si="1609"/>
        <v>#DIV/0!</v>
      </c>
      <c r="AM3815" s="113" t="e">
        <f t="shared" si="1610"/>
        <v>#DIV/0!</v>
      </c>
      <c r="AN3815" s="113" t="e">
        <f t="shared" si="1611"/>
        <v>#DIV/0!</v>
      </c>
      <c r="AO3815" s="113" t="e">
        <f t="shared" si="1612"/>
        <v>#DIV/0!</v>
      </c>
      <c r="AP3815" s="91" t="e">
        <f t="shared" si="1613"/>
        <v>#DIV/0!</v>
      </c>
      <c r="AQ3815" s="91" t="e">
        <f t="shared" si="1614"/>
        <v>#DIV/0!</v>
      </c>
      <c r="AR3815" s="91" t="e">
        <f t="shared" si="1615"/>
        <v>#DIV/0!</v>
      </c>
      <c r="AS3815" s="91" t="e">
        <f t="shared" si="1616"/>
        <v>#DIV/0!</v>
      </c>
      <c r="AT3815" s="91" t="e">
        <f t="shared" si="1617"/>
        <v>#DIV/0!</v>
      </c>
      <c r="AU3815" s="113" t="e">
        <f t="shared" si="1618"/>
        <v>#DIV/0!</v>
      </c>
      <c r="AV3815" s="113" t="e">
        <f t="shared" si="1619"/>
        <v>#DIV/0!</v>
      </c>
      <c r="AW3815" s="113" t="e">
        <f t="shared" si="1620"/>
        <v>#DIV/0!</v>
      </c>
      <c r="AX3815" s="113" t="e">
        <f t="shared" si="1621"/>
        <v>#DIV/0!</v>
      </c>
      <c r="AY3815" s="113" t="e">
        <f t="shared" si="1622"/>
        <v>#DIV/0!</v>
      </c>
    </row>
    <row r="3816" spans="1:51" x14ac:dyDescent="0.25">
      <c r="A3816" s="119"/>
      <c r="B3816" s="83"/>
      <c r="C3816" s="85"/>
      <c r="D3816" s="85"/>
      <c r="E3816" s="85"/>
      <c r="F3816" s="71"/>
      <c r="G3816" s="96"/>
      <c r="H3816" s="16" t="e">
        <f>IF(A3816&gt;$U$1,ROUND(ROUND( U3816*$S$1+(1-$S$1)*G3816,4)+$T$1*ROUND(($S$1*Z3816+(1-$S$1)*(G3816-U3816)^2)^0.5,4),4),Rawdata!AK3816+Rawdata!$T$1*Rawdata!AU3816)</f>
        <v>#DIV/0!</v>
      </c>
      <c r="I3816" s="16" t="e">
        <f>IF(A3816&gt;$V$1,ROUND(ROUND(V3816*$S$1+(1-$S$1)*G3816,4)+$T$1*ROUND(($S$1*AA3816+(1-$S$1)*(G3816-V3816)^2)^0.5,4),4),Rawdata!AL3816+Rawdata!$T$1*Rawdata!AV3816)</f>
        <v>#DIV/0!</v>
      </c>
      <c r="J3816" s="16" t="e">
        <f>IF(A3816&gt;$W$1,ROUND(ROUND( W3816*$S$1+(1-$S$1)*G3816,4)+$T$1*ROUND(($S$1*AB3816+(1-$S$1)*(G3816-W3816)^2)^0.5,4),4),Rawdata!AM3816+Rawdata!$T$1*Rawdata!AW3816)</f>
        <v>#DIV/0!</v>
      </c>
      <c r="K3816" s="16" t="e">
        <f>IF(A3816&gt;$X$1,ROUND(ROUND( X3816*$S$1+(1-$S$1)*G3816,4)+$T$1*ROUND(($S$1*AC3816+(1-$S$1)*(G3816-X3816)^2)^0.5,4),4),Rawdata!AN3816+Rawdata!$T$1*Rawdata!AX3816)</f>
        <v>#DIV/0!</v>
      </c>
      <c r="L3816" s="16" t="e">
        <f>IF(A3816&gt;$Y$1,ROUND(ROUND( Y3816*$S$1+(1-$S$1)*G3816,4)+$T$1*ROUND(($S$1*AD3816+(1-$S$1)*(G3816-Y3816)^2)^0.5,4),4),Rawdata!AO3816+Rawdata!$T$1*Rawdata!AY3816)</f>
        <v>#DIV/0!</v>
      </c>
      <c r="M3816" s="16" t="e">
        <f t="shared" si="1604"/>
        <v>#DIV/0!</v>
      </c>
      <c r="N3816" s="16" t="e">
        <f t="shared" si="1605"/>
        <v>#DIV/0!</v>
      </c>
      <c r="O3816" s="67"/>
      <c r="P3816" s="67"/>
      <c r="Q3816" s="31" t="e">
        <f t="shared" si="1624"/>
        <v>#DIV/0!</v>
      </c>
      <c r="R3816" s="17" t="e">
        <f t="shared" si="1625"/>
        <v>#DIV/0!</v>
      </c>
      <c r="S3816" s="37" t="e">
        <f t="shared" si="1606"/>
        <v>#DIV/0!</v>
      </c>
      <c r="T3816" s="17" t="e">
        <f t="shared" si="1607"/>
        <v>#DIV/0!</v>
      </c>
      <c r="U3816" s="91" t="e">
        <f>IF(A3816&gt;$U$1, U3817*$S$1+(1-$S$1)*G3817,Rawdata!AK3816)</f>
        <v>#DIV/0!</v>
      </c>
      <c r="V3816" s="91" t="e">
        <f>IF(A3816&gt;$V$1,$S$1*V3817+(1-$S$1)*G3817,Rawdata!AL3816)</f>
        <v>#DIV/0!</v>
      </c>
      <c r="W3816" s="91" t="e">
        <f>IF(A3816&gt;$W$1, $S$1*W3817+(1-$S$1)*G3817,Rawdata!AM3816)</f>
        <v>#DIV/0!</v>
      </c>
      <c r="X3816" s="91" t="e">
        <f>IF(A3816&gt;$X$1,$S$1*X3817+(1-$S$1)*G3817,Rawdata!AN3816)</f>
        <v>#DIV/0!</v>
      </c>
      <c r="Y3816" s="91" t="e">
        <f>IF(A3816&gt;$Y$1,$S$1*Y3817+(1-$S$1)*G3817,Rawdata!AO3816)</f>
        <v>#DIV/0!</v>
      </c>
      <c r="Z3816" s="91" t="e">
        <f>IF(A3816&gt;$Z$1,$S$1*Z3817+(1-$S$1)*(G3817-U3817)^2,Rawdata!AP3816)</f>
        <v>#DIV/0!</v>
      </c>
      <c r="AA3816" s="91" t="e">
        <f>IF(A3816&gt;$AA$1,$S$1*AA3817+(1-$S$1)*(G3817-V3817)^2,Rawdata!AQ3816)</f>
        <v>#DIV/0!</v>
      </c>
      <c r="AB3816" s="91" t="e">
        <f>IF(A3816&gt;89,$S$1*AB3817+(1-$S$1)*(G3817-W3817)^2,Rawdata!AR3816)</f>
        <v>#DIV/0!</v>
      </c>
      <c r="AC3816" s="91" t="e">
        <f>IF(A3816&gt;$AC$1,$S$1*AC3817+(1-$S$1)*(G3817-X3817)^2,Rawdata!AS3816)</f>
        <v>#DIV/0!</v>
      </c>
      <c r="AD3816" s="91" t="e">
        <f>IF(A3816&gt;$AD$1,$S$1*AD3817+(1-$S$1)*(G3817-Y3817)^2,Rawdata!AT3816)</f>
        <v>#DIV/0!</v>
      </c>
      <c r="AE3816" s="80" t="e">
        <f t="shared" si="1600"/>
        <v>#DIV/0!</v>
      </c>
      <c r="AF3816" s="81" t="e">
        <f t="shared" si="1601"/>
        <v>#DIV/0!</v>
      </c>
      <c r="AG3816" s="86">
        <f t="shared" si="1623"/>
        <v>0</v>
      </c>
      <c r="AH3816" s="107" t="e">
        <f t="shared" ref="AH3816:AH3879" si="1626">ROUND(AE3816*SQRT(2),4)</f>
        <v>#DIV/0!</v>
      </c>
      <c r="AI3816" s="107" t="e">
        <f t="shared" si="1602"/>
        <v>#DIV/0!</v>
      </c>
      <c r="AJ3816" s="108" t="e">
        <f t="shared" si="1603"/>
        <v>#DIV/0!</v>
      </c>
      <c r="AK3816" s="113" t="e">
        <f t="shared" si="1608"/>
        <v>#DIV/0!</v>
      </c>
      <c r="AL3816" s="113" t="e">
        <f t="shared" si="1609"/>
        <v>#DIV/0!</v>
      </c>
      <c r="AM3816" s="113" t="e">
        <f t="shared" si="1610"/>
        <v>#DIV/0!</v>
      </c>
      <c r="AN3816" s="113" t="e">
        <f t="shared" si="1611"/>
        <v>#DIV/0!</v>
      </c>
      <c r="AO3816" s="113" t="e">
        <f t="shared" si="1612"/>
        <v>#DIV/0!</v>
      </c>
      <c r="AP3816" s="91" t="e">
        <f t="shared" si="1613"/>
        <v>#DIV/0!</v>
      </c>
      <c r="AQ3816" s="91" t="e">
        <f t="shared" si="1614"/>
        <v>#DIV/0!</v>
      </c>
      <c r="AR3816" s="91" t="e">
        <f t="shared" si="1615"/>
        <v>#DIV/0!</v>
      </c>
      <c r="AS3816" s="91" t="e">
        <f t="shared" si="1616"/>
        <v>#DIV/0!</v>
      </c>
      <c r="AT3816" s="91" t="e">
        <f t="shared" si="1617"/>
        <v>#DIV/0!</v>
      </c>
      <c r="AU3816" s="113" t="e">
        <f t="shared" si="1618"/>
        <v>#DIV/0!</v>
      </c>
      <c r="AV3816" s="113" t="e">
        <f t="shared" si="1619"/>
        <v>#DIV/0!</v>
      </c>
      <c r="AW3816" s="113" t="e">
        <f t="shared" si="1620"/>
        <v>#DIV/0!</v>
      </c>
      <c r="AX3816" s="113" t="e">
        <f t="shared" si="1621"/>
        <v>#DIV/0!</v>
      </c>
      <c r="AY3816" s="113" t="e">
        <f t="shared" si="1622"/>
        <v>#DIV/0!</v>
      </c>
    </row>
    <row r="3817" spans="1:51" x14ac:dyDescent="0.25">
      <c r="A3817" s="119"/>
      <c r="B3817" s="83"/>
      <c r="C3817" s="85"/>
      <c r="D3817" s="85"/>
      <c r="E3817" s="85"/>
      <c r="F3817" s="71"/>
      <c r="G3817" s="96"/>
      <c r="H3817" s="16" t="e">
        <f>IF(A3817&gt;$U$1,ROUND(ROUND( U3817*$S$1+(1-$S$1)*G3817,4)+$T$1*ROUND(($S$1*Z3817+(1-$S$1)*(G3817-U3817)^2)^0.5,4),4),Rawdata!AK3817+Rawdata!$T$1*Rawdata!AU3817)</f>
        <v>#DIV/0!</v>
      </c>
      <c r="I3817" s="16" t="e">
        <f>IF(A3817&gt;$V$1,ROUND(ROUND(V3817*$S$1+(1-$S$1)*G3817,4)+$T$1*ROUND(($S$1*AA3817+(1-$S$1)*(G3817-V3817)^2)^0.5,4),4),Rawdata!AL3817+Rawdata!$T$1*Rawdata!AV3817)</f>
        <v>#DIV/0!</v>
      </c>
      <c r="J3817" s="16" t="e">
        <f>IF(A3817&gt;$W$1,ROUND(ROUND( W3817*$S$1+(1-$S$1)*G3817,4)+$T$1*ROUND(($S$1*AB3817+(1-$S$1)*(G3817-W3817)^2)^0.5,4),4),Rawdata!AM3817+Rawdata!$T$1*Rawdata!AW3817)</f>
        <v>#DIV/0!</v>
      </c>
      <c r="K3817" s="16" t="e">
        <f>IF(A3817&gt;$X$1,ROUND(ROUND( X3817*$S$1+(1-$S$1)*G3817,4)+$T$1*ROUND(($S$1*AC3817+(1-$S$1)*(G3817-X3817)^2)^0.5,4),4),Rawdata!AN3817+Rawdata!$T$1*Rawdata!AX3817)</f>
        <v>#DIV/0!</v>
      </c>
      <c r="L3817" s="16" t="e">
        <f>IF(A3817&gt;$Y$1,ROUND(ROUND( Y3817*$S$1+(1-$S$1)*G3817,4)+$T$1*ROUND(($S$1*AD3817+(1-$S$1)*(G3817-Y3817)^2)^0.5,4),4),Rawdata!AO3817+Rawdata!$T$1*Rawdata!AY3817)</f>
        <v>#DIV/0!</v>
      </c>
      <c r="M3817" s="16" t="e">
        <f t="shared" si="1604"/>
        <v>#DIV/0!</v>
      </c>
      <c r="N3817" s="16" t="e">
        <f t="shared" si="1605"/>
        <v>#DIV/0!</v>
      </c>
      <c r="O3817" s="67"/>
      <c r="P3817" s="67"/>
      <c r="Q3817" s="31" t="e">
        <f t="shared" si="1624"/>
        <v>#DIV/0!</v>
      </c>
      <c r="R3817" s="17" t="e">
        <f t="shared" si="1625"/>
        <v>#DIV/0!</v>
      </c>
      <c r="S3817" s="37" t="e">
        <f t="shared" si="1606"/>
        <v>#DIV/0!</v>
      </c>
      <c r="T3817" s="17" t="e">
        <f t="shared" si="1607"/>
        <v>#DIV/0!</v>
      </c>
      <c r="U3817" s="91" t="e">
        <f>IF(A3817&gt;$U$1, U3818*$S$1+(1-$S$1)*G3818,Rawdata!AK3817)</f>
        <v>#DIV/0!</v>
      </c>
      <c r="V3817" s="91" t="e">
        <f>IF(A3817&gt;$V$1,$S$1*V3818+(1-$S$1)*G3818,Rawdata!AL3817)</f>
        <v>#DIV/0!</v>
      </c>
      <c r="W3817" s="91" t="e">
        <f>IF(A3817&gt;$W$1, $S$1*W3818+(1-$S$1)*G3818,Rawdata!AM3817)</f>
        <v>#DIV/0!</v>
      </c>
      <c r="X3817" s="91" t="e">
        <f>IF(A3817&gt;$X$1,$S$1*X3818+(1-$S$1)*G3818,Rawdata!AN3817)</f>
        <v>#DIV/0!</v>
      </c>
      <c r="Y3817" s="91" t="e">
        <f>IF(A3817&gt;$Y$1,$S$1*Y3818+(1-$S$1)*G3818,Rawdata!AO3817)</f>
        <v>#DIV/0!</v>
      </c>
      <c r="Z3817" s="91" t="e">
        <f>IF(A3817&gt;$Z$1,$S$1*Z3818+(1-$S$1)*(G3818-U3818)^2,Rawdata!AP3817)</f>
        <v>#DIV/0!</v>
      </c>
      <c r="AA3817" s="91" t="e">
        <f>IF(A3817&gt;$AA$1,$S$1*AA3818+(1-$S$1)*(G3818-V3818)^2,Rawdata!AQ3817)</f>
        <v>#DIV/0!</v>
      </c>
      <c r="AB3817" s="91" t="e">
        <f>IF(A3817&gt;89,$S$1*AB3818+(1-$S$1)*(G3818-W3818)^2,Rawdata!AR3817)</f>
        <v>#DIV/0!</v>
      </c>
      <c r="AC3817" s="91" t="e">
        <f>IF(A3817&gt;$AC$1,$S$1*AC3818+(1-$S$1)*(G3818-X3818)^2,Rawdata!AS3817)</f>
        <v>#DIV/0!</v>
      </c>
      <c r="AD3817" s="91" t="e">
        <f>IF(A3817&gt;$AD$1,$S$1*AD3818+(1-$S$1)*(G3818-Y3818)^2,Rawdata!AT3817)</f>
        <v>#DIV/0!</v>
      </c>
      <c r="AE3817" s="80" t="e">
        <f t="shared" si="1600"/>
        <v>#DIV/0!</v>
      </c>
      <c r="AF3817" s="81" t="e">
        <f t="shared" si="1601"/>
        <v>#DIV/0!</v>
      </c>
      <c r="AG3817" s="86">
        <f t="shared" si="1623"/>
        <v>0</v>
      </c>
      <c r="AH3817" s="107" t="e">
        <f t="shared" si="1626"/>
        <v>#DIV/0!</v>
      </c>
      <c r="AI3817" s="107" t="e">
        <f t="shared" si="1602"/>
        <v>#DIV/0!</v>
      </c>
      <c r="AJ3817" s="108" t="e">
        <f t="shared" si="1603"/>
        <v>#DIV/0!</v>
      </c>
      <c r="AK3817" s="113" t="e">
        <f t="shared" si="1608"/>
        <v>#DIV/0!</v>
      </c>
      <c r="AL3817" s="113" t="e">
        <f t="shared" si="1609"/>
        <v>#DIV/0!</v>
      </c>
      <c r="AM3817" s="113" t="e">
        <f t="shared" si="1610"/>
        <v>#DIV/0!</v>
      </c>
      <c r="AN3817" s="113" t="e">
        <f t="shared" si="1611"/>
        <v>#DIV/0!</v>
      </c>
      <c r="AO3817" s="113" t="e">
        <f t="shared" si="1612"/>
        <v>#DIV/0!</v>
      </c>
      <c r="AP3817" s="91" t="e">
        <f t="shared" si="1613"/>
        <v>#DIV/0!</v>
      </c>
      <c r="AQ3817" s="91" t="e">
        <f t="shared" si="1614"/>
        <v>#DIV/0!</v>
      </c>
      <c r="AR3817" s="91" t="e">
        <f t="shared" si="1615"/>
        <v>#DIV/0!</v>
      </c>
      <c r="AS3817" s="91" t="e">
        <f t="shared" si="1616"/>
        <v>#DIV/0!</v>
      </c>
      <c r="AT3817" s="91" t="e">
        <f t="shared" si="1617"/>
        <v>#DIV/0!</v>
      </c>
      <c r="AU3817" s="113" t="e">
        <f t="shared" si="1618"/>
        <v>#DIV/0!</v>
      </c>
      <c r="AV3817" s="113" t="e">
        <f t="shared" si="1619"/>
        <v>#DIV/0!</v>
      </c>
      <c r="AW3817" s="113" t="e">
        <f t="shared" si="1620"/>
        <v>#DIV/0!</v>
      </c>
      <c r="AX3817" s="113" t="e">
        <f t="shared" si="1621"/>
        <v>#DIV/0!</v>
      </c>
      <c r="AY3817" s="113" t="e">
        <f t="shared" si="1622"/>
        <v>#DIV/0!</v>
      </c>
    </row>
    <row r="3818" spans="1:51" x14ac:dyDescent="0.25">
      <c r="A3818" s="119"/>
      <c r="B3818" s="83"/>
      <c r="C3818" s="85"/>
      <c r="D3818" s="85"/>
      <c r="E3818" s="85"/>
      <c r="F3818" s="71"/>
      <c r="G3818" s="96"/>
      <c r="H3818" s="16" t="e">
        <f>IF(A3818&gt;$U$1,ROUND(ROUND( U3818*$S$1+(1-$S$1)*G3818,4)+$T$1*ROUND(($S$1*Z3818+(1-$S$1)*(G3818-U3818)^2)^0.5,4),4),Rawdata!AK3818+Rawdata!$T$1*Rawdata!AU3818)</f>
        <v>#DIV/0!</v>
      </c>
      <c r="I3818" s="16" t="e">
        <f>IF(A3818&gt;$V$1,ROUND(ROUND(V3818*$S$1+(1-$S$1)*G3818,4)+$T$1*ROUND(($S$1*AA3818+(1-$S$1)*(G3818-V3818)^2)^0.5,4),4),Rawdata!AL3818+Rawdata!$T$1*Rawdata!AV3818)</f>
        <v>#DIV/0!</v>
      </c>
      <c r="J3818" s="16" t="e">
        <f>IF(A3818&gt;$W$1,ROUND(ROUND( W3818*$S$1+(1-$S$1)*G3818,4)+$T$1*ROUND(($S$1*AB3818+(1-$S$1)*(G3818-W3818)^2)^0.5,4),4),Rawdata!AM3818+Rawdata!$T$1*Rawdata!AW3818)</f>
        <v>#DIV/0!</v>
      </c>
      <c r="K3818" s="16" t="e">
        <f>IF(A3818&gt;$X$1,ROUND(ROUND( X3818*$S$1+(1-$S$1)*G3818,4)+$T$1*ROUND(($S$1*AC3818+(1-$S$1)*(G3818-X3818)^2)^0.5,4),4),Rawdata!AN3818+Rawdata!$T$1*Rawdata!AX3818)</f>
        <v>#DIV/0!</v>
      </c>
      <c r="L3818" s="16" t="e">
        <f>IF(A3818&gt;$Y$1,ROUND(ROUND( Y3818*$S$1+(1-$S$1)*G3818,4)+$T$1*ROUND(($S$1*AD3818+(1-$S$1)*(G3818-Y3818)^2)^0.5,4),4),Rawdata!AO3818+Rawdata!$T$1*Rawdata!AY3818)</f>
        <v>#DIV/0!</v>
      </c>
      <c r="M3818" s="16" t="e">
        <f t="shared" si="1604"/>
        <v>#DIV/0!</v>
      </c>
      <c r="N3818" s="16" t="e">
        <f t="shared" si="1605"/>
        <v>#DIV/0!</v>
      </c>
      <c r="O3818" s="67"/>
      <c r="P3818" s="67"/>
      <c r="Q3818" s="31" t="e">
        <f t="shared" si="1624"/>
        <v>#DIV/0!</v>
      </c>
      <c r="R3818" s="17" t="e">
        <f t="shared" si="1625"/>
        <v>#DIV/0!</v>
      </c>
      <c r="S3818" s="37" t="e">
        <f t="shared" si="1606"/>
        <v>#DIV/0!</v>
      </c>
      <c r="T3818" s="17" t="e">
        <f t="shared" si="1607"/>
        <v>#DIV/0!</v>
      </c>
      <c r="U3818" s="91" t="e">
        <f>IF(A3818&gt;$U$1, U3819*$S$1+(1-$S$1)*G3819,Rawdata!AK3818)</f>
        <v>#DIV/0!</v>
      </c>
      <c r="V3818" s="91" t="e">
        <f>IF(A3818&gt;$V$1,$S$1*V3819+(1-$S$1)*G3819,Rawdata!AL3818)</f>
        <v>#DIV/0!</v>
      </c>
      <c r="W3818" s="91" t="e">
        <f>IF(A3818&gt;$W$1, $S$1*W3819+(1-$S$1)*G3819,Rawdata!AM3818)</f>
        <v>#DIV/0!</v>
      </c>
      <c r="X3818" s="91" t="e">
        <f>IF(A3818&gt;$X$1,$S$1*X3819+(1-$S$1)*G3819,Rawdata!AN3818)</f>
        <v>#DIV/0!</v>
      </c>
      <c r="Y3818" s="91" t="e">
        <f>IF(A3818&gt;$Y$1,$S$1*Y3819+(1-$S$1)*G3819,Rawdata!AO3818)</f>
        <v>#DIV/0!</v>
      </c>
      <c r="Z3818" s="91" t="e">
        <f>IF(A3818&gt;$Z$1,$S$1*Z3819+(1-$S$1)*(G3819-U3819)^2,Rawdata!AP3818)</f>
        <v>#DIV/0!</v>
      </c>
      <c r="AA3818" s="91" t="e">
        <f>IF(A3818&gt;$AA$1,$S$1*AA3819+(1-$S$1)*(G3819-V3819)^2,Rawdata!AQ3818)</f>
        <v>#DIV/0!</v>
      </c>
      <c r="AB3818" s="91" t="e">
        <f>IF(A3818&gt;89,$S$1*AB3819+(1-$S$1)*(G3819-W3819)^2,Rawdata!AR3818)</f>
        <v>#DIV/0!</v>
      </c>
      <c r="AC3818" s="91" t="e">
        <f>IF(A3818&gt;$AC$1,$S$1*AC3819+(1-$S$1)*(G3819-X3819)^2,Rawdata!AS3818)</f>
        <v>#DIV/0!</v>
      </c>
      <c r="AD3818" s="91" t="e">
        <f>IF(A3818&gt;$AD$1,$S$1*AD3819+(1-$S$1)*(G3819-Y3819)^2,Rawdata!AT3818)</f>
        <v>#DIV/0!</v>
      </c>
      <c r="AE3818" s="80" t="e">
        <f t="shared" si="1600"/>
        <v>#DIV/0!</v>
      </c>
      <c r="AF3818" s="81" t="e">
        <f t="shared" si="1601"/>
        <v>#DIV/0!</v>
      </c>
      <c r="AG3818" s="86">
        <f t="shared" si="1623"/>
        <v>0</v>
      </c>
      <c r="AH3818" s="107" t="e">
        <f t="shared" si="1626"/>
        <v>#DIV/0!</v>
      </c>
      <c r="AI3818" s="107" t="e">
        <f t="shared" si="1602"/>
        <v>#DIV/0!</v>
      </c>
      <c r="AJ3818" s="108" t="e">
        <f t="shared" si="1603"/>
        <v>#DIV/0!</v>
      </c>
      <c r="AK3818" s="113" t="e">
        <f t="shared" si="1608"/>
        <v>#DIV/0!</v>
      </c>
      <c r="AL3818" s="113" t="e">
        <f t="shared" si="1609"/>
        <v>#DIV/0!</v>
      </c>
      <c r="AM3818" s="113" t="e">
        <f t="shared" si="1610"/>
        <v>#DIV/0!</v>
      </c>
      <c r="AN3818" s="113" t="e">
        <f t="shared" si="1611"/>
        <v>#DIV/0!</v>
      </c>
      <c r="AO3818" s="113" t="e">
        <f t="shared" si="1612"/>
        <v>#DIV/0!</v>
      </c>
      <c r="AP3818" s="91" t="e">
        <f t="shared" si="1613"/>
        <v>#DIV/0!</v>
      </c>
      <c r="AQ3818" s="91" t="e">
        <f t="shared" si="1614"/>
        <v>#DIV/0!</v>
      </c>
      <c r="AR3818" s="91" t="e">
        <f t="shared" si="1615"/>
        <v>#DIV/0!</v>
      </c>
      <c r="AS3818" s="91" t="e">
        <f t="shared" si="1616"/>
        <v>#DIV/0!</v>
      </c>
      <c r="AT3818" s="91" t="e">
        <f t="shared" si="1617"/>
        <v>#DIV/0!</v>
      </c>
      <c r="AU3818" s="113" t="e">
        <f t="shared" si="1618"/>
        <v>#DIV/0!</v>
      </c>
      <c r="AV3818" s="113" t="e">
        <f t="shared" si="1619"/>
        <v>#DIV/0!</v>
      </c>
      <c r="AW3818" s="113" t="e">
        <f t="shared" si="1620"/>
        <v>#DIV/0!</v>
      </c>
      <c r="AX3818" s="113" t="e">
        <f t="shared" si="1621"/>
        <v>#DIV/0!</v>
      </c>
      <c r="AY3818" s="113" t="e">
        <f t="shared" si="1622"/>
        <v>#DIV/0!</v>
      </c>
    </row>
    <row r="3819" spans="1:51" x14ac:dyDescent="0.25">
      <c r="A3819" s="119"/>
      <c r="B3819" s="83"/>
      <c r="C3819" s="85"/>
      <c r="D3819" s="85"/>
      <c r="E3819" s="85"/>
      <c r="F3819" s="71"/>
      <c r="G3819" s="96"/>
      <c r="H3819" s="16" t="e">
        <f>IF(A3819&gt;$U$1,ROUND(ROUND( U3819*$S$1+(1-$S$1)*G3819,4)+$T$1*ROUND(($S$1*Z3819+(1-$S$1)*(G3819-U3819)^2)^0.5,4),4),Rawdata!AK3819+Rawdata!$T$1*Rawdata!AU3819)</f>
        <v>#DIV/0!</v>
      </c>
      <c r="I3819" s="16" t="e">
        <f>IF(A3819&gt;$V$1,ROUND(ROUND(V3819*$S$1+(1-$S$1)*G3819,4)+$T$1*ROUND(($S$1*AA3819+(1-$S$1)*(G3819-V3819)^2)^0.5,4),4),Rawdata!AL3819+Rawdata!$T$1*Rawdata!AV3819)</f>
        <v>#DIV/0!</v>
      </c>
      <c r="J3819" s="16" t="e">
        <f>IF(A3819&gt;$W$1,ROUND(ROUND( W3819*$S$1+(1-$S$1)*G3819,4)+$T$1*ROUND(($S$1*AB3819+(1-$S$1)*(G3819-W3819)^2)^0.5,4),4),Rawdata!AM3819+Rawdata!$T$1*Rawdata!AW3819)</f>
        <v>#DIV/0!</v>
      </c>
      <c r="K3819" s="16" t="e">
        <f>IF(A3819&gt;$X$1,ROUND(ROUND( X3819*$S$1+(1-$S$1)*G3819,4)+$T$1*ROUND(($S$1*AC3819+(1-$S$1)*(G3819-X3819)^2)^0.5,4),4),Rawdata!AN3819+Rawdata!$T$1*Rawdata!AX3819)</f>
        <v>#DIV/0!</v>
      </c>
      <c r="L3819" s="16" t="e">
        <f>IF(A3819&gt;$Y$1,ROUND(ROUND( Y3819*$S$1+(1-$S$1)*G3819,4)+$T$1*ROUND(($S$1*AD3819+(1-$S$1)*(G3819-Y3819)^2)^0.5,4),4),Rawdata!AO3819+Rawdata!$T$1*Rawdata!AY3819)</f>
        <v>#DIV/0!</v>
      </c>
      <c r="M3819" s="16" t="e">
        <f t="shared" si="1604"/>
        <v>#DIV/0!</v>
      </c>
      <c r="N3819" s="16" t="e">
        <f t="shared" si="1605"/>
        <v>#DIV/0!</v>
      </c>
      <c r="O3819" s="67"/>
      <c r="P3819" s="67"/>
      <c r="Q3819" s="31" t="e">
        <f t="shared" si="1624"/>
        <v>#DIV/0!</v>
      </c>
      <c r="R3819" s="17" t="e">
        <f t="shared" si="1625"/>
        <v>#DIV/0!</v>
      </c>
      <c r="S3819" s="37" t="e">
        <f t="shared" si="1606"/>
        <v>#DIV/0!</v>
      </c>
      <c r="T3819" s="17" t="e">
        <f t="shared" si="1607"/>
        <v>#DIV/0!</v>
      </c>
      <c r="U3819" s="91" t="e">
        <f>IF(A3819&gt;$U$1, U3820*$S$1+(1-$S$1)*G3820,Rawdata!AK3819)</f>
        <v>#DIV/0!</v>
      </c>
      <c r="V3819" s="91" t="e">
        <f>IF(A3819&gt;$V$1,$S$1*V3820+(1-$S$1)*G3820,Rawdata!AL3819)</f>
        <v>#DIV/0!</v>
      </c>
      <c r="W3819" s="91" t="e">
        <f>IF(A3819&gt;$W$1, $S$1*W3820+(1-$S$1)*G3820,Rawdata!AM3819)</f>
        <v>#DIV/0!</v>
      </c>
      <c r="X3819" s="91" t="e">
        <f>IF(A3819&gt;$X$1,$S$1*X3820+(1-$S$1)*G3820,Rawdata!AN3819)</f>
        <v>#DIV/0!</v>
      </c>
      <c r="Y3819" s="91" t="e">
        <f>IF(A3819&gt;$Y$1,$S$1*Y3820+(1-$S$1)*G3820,Rawdata!AO3819)</f>
        <v>#DIV/0!</v>
      </c>
      <c r="Z3819" s="91" t="e">
        <f>IF(A3819&gt;$Z$1,$S$1*Z3820+(1-$S$1)*(G3820-U3820)^2,Rawdata!AP3819)</f>
        <v>#DIV/0!</v>
      </c>
      <c r="AA3819" s="91" t="e">
        <f>IF(A3819&gt;$AA$1,$S$1*AA3820+(1-$S$1)*(G3820-V3820)^2,Rawdata!AQ3819)</f>
        <v>#DIV/0!</v>
      </c>
      <c r="AB3819" s="91" t="e">
        <f>IF(A3819&gt;89,$S$1*AB3820+(1-$S$1)*(G3820-W3820)^2,Rawdata!AR3819)</f>
        <v>#DIV/0!</v>
      </c>
      <c r="AC3819" s="91" t="e">
        <f>IF(A3819&gt;$AC$1,$S$1*AC3820+(1-$S$1)*(G3820-X3820)^2,Rawdata!AS3819)</f>
        <v>#DIV/0!</v>
      </c>
      <c r="AD3819" s="91" t="e">
        <f>IF(A3819&gt;$AD$1,$S$1*AD3820+(1-$S$1)*(G3820-Y3820)^2,Rawdata!AT3819)</f>
        <v>#DIV/0!</v>
      </c>
      <c r="AE3819" s="80" t="e">
        <f t="shared" si="1600"/>
        <v>#DIV/0!</v>
      </c>
      <c r="AF3819" s="81" t="e">
        <f t="shared" si="1601"/>
        <v>#DIV/0!</v>
      </c>
      <c r="AG3819" s="86">
        <f t="shared" si="1623"/>
        <v>0</v>
      </c>
      <c r="AH3819" s="107" t="e">
        <f t="shared" si="1626"/>
        <v>#DIV/0!</v>
      </c>
      <c r="AI3819" s="107" t="e">
        <f t="shared" si="1602"/>
        <v>#DIV/0!</v>
      </c>
      <c r="AJ3819" s="108" t="e">
        <f t="shared" si="1603"/>
        <v>#DIV/0!</v>
      </c>
      <c r="AK3819" s="113" t="e">
        <f t="shared" si="1608"/>
        <v>#DIV/0!</v>
      </c>
      <c r="AL3819" s="113" t="e">
        <f t="shared" si="1609"/>
        <v>#DIV/0!</v>
      </c>
      <c r="AM3819" s="113" t="e">
        <f t="shared" si="1610"/>
        <v>#DIV/0!</v>
      </c>
      <c r="AN3819" s="113" t="e">
        <f t="shared" si="1611"/>
        <v>#DIV/0!</v>
      </c>
      <c r="AO3819" s="113" t="e">
        <f t="shared" si="1612"/>
        <v>#DIV/0!</v>
      </c>
      <c r="AP3819" s="91" t="e">
        <f t="shared" si="1613"/>
        <v>#DIV/0!</v>
      </c>
      <c r="AQ3819" s="91" t="e">
        <f t="shared" si="1614"/>
        <v>#DIV/0!</v>
      </c>
      <c r="AR3819" s="91" t="e">
        <f t="shared" si="1615"/>
        <v>#DIV/0!</v>
      </c>
      <c r="AS3819" s="91" t="e">
        <f t="shared" si="1616"/>
        <v>#DIV/0!</v>
      </c>
      <c r="AT3819" s="91" t="e">
        <f t="shared" si="1617"/>
        <v>#DIV/0!</v>
      </c>
      <c r="AU3819" s="113" t="e">
        <f t="shared" si="1618"/>
        <v>#DIV/0!</v>
      </c>
      <c r="AV3819" s="113" t="e">
        <f t="shared" si="1619"/>
        <v>#DIV/0!</v>
      </c>
      <c r="AW3819" s="113" t="e">
        <f t="shared" si="1620"/>
        <v>#DIV/0!</v>
      </c>
      <c r="AX3819" s="113" t="e">
        <f t="shared" si="1621"/>
        <v>#DIV/0!</v>
      </c>
      <c r="AY3819" s="113" t="e">
        <f t="shared" si="1622"/>
        <v>#DIV/0!</v>
      </c>
    </row>
    <row r="3820" spans="1:51" x14ac:dyDescent="0.25">
      <c r="A3820" s="119"/>
      <c r="B3820" s="83"/>
      <c r="C3820" s="85"/>
      <c r="D3820" s="85"/>
      <c r="E3820" s="85"/>
      <c r="F3820" s="71"/>
      <c r="G3820" s="96"/>
      <c r="H3820" s="16" t="e">
        <f>IF(A3820&gt;$U$1,ROUND(ROUND( U3820*$S$1+(1-$S$1)*G3820,4)+$T$1*ROUND(($S$1*Z3820+(1-$S$1)*(G3820-U3820)^2)^0.5,4),4),Rawdata!AK3820+Rawdata!$T$1*Rawdata!AU3820)</f>
        <v>#DIV/0!</v>
      </c>
      <c r="I3820" s="16" t="e">
        <f>IF(A3820&gt;$V$1,ROUND(ROUND(V3820*$S$1+(1-$S$1)*G3820,4)+$T$1*ROUND(($S$1*AA3820+(1-$S$1)*(G3820-V3820)^2)^0.5,4),4),Rawdata!AL3820+Rawdata!$T$1*Rawdata!AV3820)</f>
        <v>#DIV/0!</v>
      </c>
      <c r="J3820" s="16" t="e">
        <f>IF(A3820&gt;$W$1,ROUND(ROUND( W3820*$S$1+(1-$S$1)*G3820,4)+$T$1*ROUND(($S$1*AB3820+(1-$S$1)*(G3820-W3820)^2)^0.5,4),4),Rawdata!AM3820+Rawdata!$T$1*Rawdata!AW3820)</f>
        <v>#DIV/0!</v>
      </c>
      <c r="K3820" s="16" t="e">
        <f>IF(A3820&gt;$X$1,ROUND(ROUND( X3820*$S$1+(1-$S$1)*G3820,4)+$T$1*ROUND(($S$1*AC3820+(1-$S$1)*(G3820-X3820)^2)^0.5,4),4),Rawdata!AN3820+Rawdata!$T$1*Rawdata!AX3820)</f>
        <v>#DIV/0!</v>
      </c>
      <c r="L3820" s="16" t="e">
        <f>IF(A3820&gt;$Y$1,ROUND(ROUND( Y3820*$S$1+(1-$S$1)*G3820,4)+$T$1*ROUND(($S$1*AD3820+(1-$S$1)*(G3820-Y3820)^2)^0.5,4),4),Rawdata!AO3820+Rawdata!$T$1*Rawdata!AY3820)</f>
        <v>#DIV/0!</v>
      </c>
      <c r="M3820" s="16" t="e">
        <f t="shared" si="1604"/>
        <v>#DIV/0!</v>
      </c>
      <c r="N3820" s="16" t="e">
        <f t="shared" si="1605"/>
        <v>#DIV/0!</v>
      </c>
      <c r="O3820" s="67"/>
      <c r="P3820" s="67"/>
      <c r="Q3820" s="31" t="e">
        <f t="shared" si="1624"/>
        <v>#DIV/0!</v>
      </c>
      <c r="R3820" s="17" t="e">
        <f t="shared" si="1625"/>
        <v>#DIV/0!</v>
      </c>
      <c r="S3820" s="37" t="e">
        <f t="shared" si="1606"/>
        <v>#DIV/0!</v>
      </c>
      <c r="T3820" s="17" t="e">
        <f t="shared" si="1607"/>
        <v>#DIV/0!</v>
      </c>
      <c r="U3820" s="91" t="e">
        <f>IF(A3820&gt;$U$1, U3821*$S$1+(1-$S$1)*G3821,Rawdata!AK3820)</f>
        <v>#DIV/0!</v>
      </c>
      <c r="V3820" s="91" t="e">
        <f>IF(A3820&gt;$V$1,$S$1*V3821+(1-$S$1)*G3821,Rawdata!AL3820)</f>
        <v>#DIV/0!</v>
      </c>
      <c r="W3820" s="91" t="e">
        <f>IF(A3820&gt;$W$1, $S$1*W3821+(1-$S$1)*G3821,Rawdata!AM3820)</f>
        <v>#DIV/0!</v>
      </c>
      <c r="X3820" s="91" t="e">
        <f>IF(A3820&gt;$X$1,$S$1*X3821+(1-$S$1)*G3821,Rawdata!AN3820)</f>
        <v>#DIV/0!</v>
      </c>
      <c r="Y3820" s="91" t="e">
        <f>IF(A3820&gt;$Y$1,$S$1*Y3821+(1-$S$1)*G3821,Rawdata!AO3820)</f>
        <v>#DIV/0!</v>
      </c>
      <c r="Z3820" s="91" t="e">
        <f>IF(A3820&gt;$Z$1,$S$1*Z3821+(1-$S$1)*(G3821-U3821)^2,Rawdata!AP3820)</f>
        <v>#DIV/0!</v>
      </c>
      <c r="AA3820" s="91" t="e">
        <f>IF(A3820&gt;$AA$1,$S$1*AA3821+(1-$S$1)*(G3821-V3821)^2,Rawdata!AQ3820)</f>
        <v>#DIV/0!</v>
      </c>
      <c r="AB3820" s="91" t="e">
        <f>IF(A3820&gt;89,$S$1*AB3821+(1-$S$1)*(G3821-W3821)^2,Rawdata!AR3820)</f>
        <v>#DIV/0!</v>
      </c>
      <c r="AC3820" s="91" t="e">
        <f>IF(A3820&gt;$AC$1,$S$1*AC3821+(1-$S$1)*(G3821-X3821)^2,Rawdata!AS3820)</f>
        <v>#DIV/0!</v>
      </c>
      <c r="AD3820" s="91" t="e">
        <f>IF(A3820&gt;$AD$1,$S$1*AD3821+(1-$S$1)*(G3821-Y3821)^2,Rawdata!AT3820)</f>
        <v>#DIV/0!</v>
      </c>
      <c r="AE3820" s="80" t="e">
        <f t="shared" si="1600"/>
        <v>#DIV/0!</v>
      </c>
      <c r="AF3820" s="81" t="e">
        <f t="shared" si="1601"/>
        <v>#DIV/0!</v>
      </c>
      <c r="AG3820" s="86">
        <f t="shared" si="1623"/>
        <v>0</v>
      </c>
      <c r="AH3820" s="107" t="e">
        <f t="shared" si="1626"/>
        <v>#DIV/0!</v>
      </c>
      <c r="AI3820" s="107" t="e">
        <f t="shared" si="1602"/>
        <v>#DIV/0!</v>
      </c>
      <c r="AJ3820" s="108" t="e">
        <f t="shared" si="1603"/>
        <v>#DIV/0!</v>
      </c>
      <c r="AK3820" s="113" t="e">
        <f t="shared" si="1608"/>
        <v>#DIV/0!</v>
      </c>
      <c r="AL3820" s="113" t="e">
        <f t="shared" si="1609"/>
        <v>#DIV/0!</v>
      </c>
      <c r="AM3820" s="113" t="e">
        <f t="shared" si="1610"/>
        <v>#DIV/0!</v>
      </c>
      <c r="AN3820" s="113" t="e">
        <f t="shared" si="1611"/>
        <v>#DIV/0!</v>
      </c>
      <c r="AO3820" s="113" t="e">
        <f t="shared" si="1612"/>
        <v>#DIV/0!</v>
      </c>
      <c r="AP3820" s="91" t="e">
        <f t="shared" si="1613"/>
        <v>#DIV/0!</v>
      </c>
      <c r="AQ3820" s="91" t="e">
        <f t="shared" si="1614"/>
        <v>#DIV/0!</v>
      </c>
      <c r="AR3820" s="91" t="e">
        <f t="shared" si="1615"/>
        <v>#DIV/0!</v>
      </c>
      <c r="AS3820" s="91" t="e">
        <f t="shared" si="1616"/>
        <v>#DIV/0!</v>
      </c>
      <c r="AT3820" s="91" t="e">
        <f t="shared" si="1617"/>
        <v>#DIV/0!</v>
      </c>
      <c r="AU3820" s="113" t="e">
        <f t="shared" si="1618"/>
        <v>#DIV/0!</v>
      </c>
      <c r="AV3820" s="113" t="e">
        <f t="shared" si="1619"/>
        <v>#DIV/0!</v>
      </c>
      <c r="AW3820" s="113" t="e">
        <f t="shared" si="1620"/>
        <v>#DIV/0!</v>
      </c>
      <c r="AX3820" s="113" t="e">
        <f t="shared" si="1621"/>
        <v>#DIV/0!</v>
      </c>
      <c r="AY3820" s="113" t="e">
        <f t="shared" si="1622"/>
        <v>#DIV/0!</v>
      </c>
    </row>
    <row r="3821" spans="1:51" x14ac:dyDescent="0.25">
      <c r="A3821" s="119"/>
      <c r="B3821" s="83"/>
      <c r="C3821" s="85"/>
      <c r="D3821" s="85"/>
      <c r="E3821" s="85"/>
      <c r="F3821" s="71"/>
      <c r="G3821" s="96"/>
      <c r="H3821" s="16" t="e">
        <f>IF(A3821&gt;$U$1,ROUND(ROUND( U3821*$S$1+(1-$S$1)*G3821,4)+$T$1*ROUND(($S$1*Z3821+(1-$S$1)*(G3821-U3821)^2)^0.5,4),4),Rawdata!AK3821+Rawdata!$T$1*Rawdata!AU3821)</f>
        <v>#DIV/0!</v>
      </c>
      <c r="I3821" s="16" t="e">
        <f>IF(A3821&gt;$V$1,ROUND(ROUND(V3821*$S$1+(1-$S$1)*G3821,4)+$T$1*ROUND(($S$1*AA3821+(1-$S$1)*(G3821-V3821)^2)^0.5,4),4),Rawdata!AL3821+Rawdata!$T$1*Rawdata!AV3821)</f>
        <v>#DIV/0!</v>
      </c>
      <c r="J3821" s="16" t="e">
        <f>IF(A3821&gt;$W$1,ROUND(ROUND( W3821*$S$1+(1-$S$1)*G3821,4)+$T$1*ROUND(($S$1*AB3821+(1-$S$1)*(G3821-W3821)^2)^0.5,4),4),Rawdata!AM3821+Rawdata!$T$1*Rawdata!AW3821)</f>
        <v>#DIV/0!</v>
      </c>
      <c r="K3821" s="16" t="e">
        <f>IF(A3821&gt;$X$1,ROUND(ROUND( X3821*$S$1+(1-$S$1)*G3821,4)+$T$1*ROUND(($S$1*AC3821+(1-$S$1)*(G3821-X3821)^2)^0.5,4),4),Rawdata!AN3821+Rawdata!$T$1*Rawdata!AX3821)</f>
        <v>#DIV/0!</v>
      </c>
      <c r="L3821" s="16" t="e">
        <f>IF(A3821&gt;$Y$1,ROUND(ROUND( Y3821*$S$1+(1-$S$1)*G3821,4)+$T$1*ROUND(($S$1*AD3821+(1-$S$1)*(G3821-Y3821)^2)^0.5,4),4),Rawdata!AO3821+Rawdata!$T$1*Rawdata!AY3821)</f>
        <v>#DIV/0!</v>
      </c>
      <c r="M3821" s="16" t="e">
        <f t="shared" si="1604"/>
        <v>#DIV/0!</v>
      </c>
      <c r="N3821" s="16" t="e">
        <f t="shared" si="1605"/>
        <v>#DIV/0!</v>
      </c>
      <c r="O3821" s="67"/>
      <c r="P3821" s="67"/>
      <c r="Q3821" s="31" t="e">
        <f t="shared" si="1624"/>
        <v>#DIV/0!</v>
      </c>
      <c r="R3821" s="17" t="e">
        <f t="shared" si="1625"/>
        <v>#DIV/0!</v>
      </c>
      <c r="S3821" s="37" t="e">
        <f t="shared" si="1606"/>
        <v>#DIV/0!</v>
      </c>
      <c r="T3821" s="17" t="e">
        <f t="shared" si="1607"/>
        <v>#DIV/0!</v>
      </c>
      <c r="U3821" s="91" t="e">
        <f>IF(A3821&gt;$U$1, U3822*$S$1+(1-$S$1)*G3822,Rawdata!AK3821)</f>
        <v>#DIV/0!</v>
      </c>
      <c r="V3821" s="91" t="e">
        <f>IF(A3821&gt;$V$1,$S$1*V3822+(1-$S$1)*G3822,Rawdata!AL3821)</f>
        <v>#DIV/0!</v>
      </c>
      <c r="W3821" s="91" t="e">
        <f>IF(A3821&gt;$W$1, $S$1*W3822+(1-$S$1)*G3822,Rawdata!AM3821)</f>
        <v>#DIV/0!</v>
      </c>
      <c r="X3821" s="91" t="e">
        <f>IF(A3821&gt;$X$1,$S$1*X3822+(1-$S$1)*G3822,Rawdata!AN3821)</f>
        <v>#DIV/0!</v>
      </c>
      <c r="Y3821" s="91" t="e">
        <f>IF(A3821&gt;$Y$1,$S$1*Y3822+(1-$S$1)*G3822,Rawdata!AO3821)</f>
        <v>#DIV/0!</v>
      </c>
      <c r="Z3821" s="91" t="e">
        <f>IF(A3821&gt;$Z$1,$S$1*Z3822+(1-$S$1)*(G3822-U3822)^2,Rawdata!AP3821)</f>
        <v>#DIV/0!</v>
      </c>
      <c r="AA3821" s="91" t="e">
        <f>IF(A3821&gt;$AA$1,$S$1*AA3822+(1-$S$1)*(G3822-V3822)^2,Rawdata!AQ3821)</f>
        <v>#DIV/0!</v>
      </c>
      <c r="AB3821" s="91" t="e">
        <f>IF(A3821&gt;89,$S$1*AB3822+(1-$S$1)*(G3822-W3822)^2,Rawdata!AR3821)</f>
        <v>#DIV/0!</v>
      </c>
      <c r="AC3821" s="91" t="e">
        <f>IF(A3821&gt;$AC$1,$S$1*AC3822+(1-$S$1)*(G3822-X3822)^2,Rawdata!AS3821)</f>
        <v>#DIV/0!</v>
      </c>
      <c r="AD3821" s="91" t="e">
        <f>IF(A3821&gt;$AD$1,$S$1*AD3822+(1-$S$1)*(G3822-Y3822)^2,Rawdata!AT3821)</f>
        <v>#DIV/0!</v>
      </c>
      <c r="AE3821" s="80" t="e">
        <f t="shared" si="1600"/>
        <v>#DIV/0!</v>
      </c>
      <c r="AF3821" s="81" t="e">
        <f t="shared" si="1601"/>
        <v>#DIV/0!</v>
      </c>
      <c r="AG3821" s="86">
        <f t="shared" si="1623"/>
        <v>0</v>
      </c>
      <c r="AH3821" s="107" t="e">
        <f t="shared" si="1626"/>
        <v>#DIV/0!</v>
      </c>
      <c r="AI3821" s="107" t="e">
        <f t="shared" si="1602"/>
        <v>#DIV/0!</v>
      </c>
      <c r="AJ3821" s="108" t="e">
        <f t="shared" si="1603"/>
        <v>#DIV/0!</v>
      </c>
      <c r="AK3821" s="113" t="e">
        <f t="shared" si="1608"/>
        <v>#DIV/0!</v>
      </c>
      <c r="AL3821" s="113" t="e">
        <f t="shared" si="1609"/>
        <v>#DIV/0!</v>
      </c>
      <c r="AM3821" s="113" t="e">
        <f t="shared" si="1610"/>
        <v>#DIV/0!</v>
      </c>
      <c r="AN3821" s="113" t="e">
        <f t="shared" si="1611"/>
        <v>#DIV/0!</v>
      </c>
      <c r="AO3821" s="113" t="e">
        <f t="shared" si="1612"/>
        <v>#DIV/0!</v>
      </c>
      <c r="AP3821" s="91" t="e">
        <f t="shared" si="1613"/>
        <v>#DIV/0!</v>
      </c>
      <c r="AQ3821" s="91" t="e">
        <f t="shared" si="1614"/>
        <v>#DIV/0!</v>
      </c>
      <c r="AR3821" s="91" t="e">
        <f t="shared" si="1615"/>
        <v>#DIV/0!</v>
      </c>
      <c r="AS3821" s="91" t="e">
        <f t="shared" si="1616"/>
        <v>#DIV/0!</v>
      </c>
      <c r="AT3821" s="91" t="e">
        <f t="shared" si="1617"/>
        <v>#DIV/0!</v>
      </c>
      <c r="AU3821" s="113" t="e">
        <f t="shared" si="1618"/>
        <v>#DIV/0!</v>
      </c>
      <c r="AV3821" s="113" t="e">
        <f t="shared" si="1619"/>
        <v>#DIV/0!</v>
      </c>
      <c r="AW3821" s="113" t="e">
        <f t="shared" si="1620"/>
        <v>#DIV/0!</v>
      </c>
      <c r="AX3821" s="113" t="e">
        <f t="shared" si="1621"/>
        <v>#DIV/0!</v>
      </c>
      <c r="AY3821" s="113" t="e">
        <f t="shared" si="1622"/>
        <v>#DIV/0!</v>
      </c>
    </row>
    <row r="3822" spans="1:51" x14ac:dyDescent="0.25">
      <c r="A3822" s="119"/>
      <c r="B3822" s="83"/>
      <c r="C3822" s="85"/>
      <c r="D3822" s="85"/>
      <c r="E3822" s="85"/>
      <c r="F3822" s="71"/>
      <c r="G3822" s="96"/>
      <c r="H3822" s="16" t="e">
        <f>IF(A3822&gt;$U$1,ROUND(ROUND( U3822*$S$1+(1-$S$1)*G3822,4)+$T$1*ROUND(($S$1*Z3822+(1-$S$1)*(G3822-U3822)^2)^0.5,4),4),Rawdata!AK3822+Rawdata!$T$1*Rawdata!AU3822)</f>
        <v>#DIV/0!</v>
      </c>
      <c r="I3822" s="16" t="e">
        <f>IF(A3822&gt;$V$1,ROUND(ROUND(V3822*$S$1+(1-$S$1)*G3822,4)+$T$1*ROUND(($S$1*AA3822+(1-$S$1)*(G3822-V3822)^2)^0.5,4),4),Rawdata!AL3822+Rawdata!$T$1*Rawdata!AV3822)</f>
        <v>#DIV/0!</v>
      </c>
      <c r="J3822" s="16" t="e">
        <f>IF(A3822&gt;$W$1,ROUND(ROUND( W3822*$S$1+(1-$S$1)*G3822,4)+$T$1*ROUND(($S$1*AB3822+(1-$S$1)*(G3822-W3822)^2)^0.5,4),4),Rawdata!AM3822+Rawdata!$T$1*Rawdata!AW3822)</f>
        <v>#DIV/0!</v>
      </c>
      <c r="K3822" s="16" t="e">
        <f>IF(A3822&gt;$X$1,ROUND(ROUND( X3822*$S$1+(1-$S$1)*G3822,4)+$T$1*ROUND(($S$1*AC3822+(1-$S$1)*(G3822-X3822)^2)^0.5,4),4),Rawdata!AN3822+Rawdata!$T$1*Rawdata!AX3822)</f>
        <v>#DIV/0!</v>
      </c>
      <c r="L3822" s="16" t="e">
        <f>IF(A3822&gt;$Y$1,ROUND(ROUND( Y3822*$S$1+(1-$S$1)*G3822,4)+$T$1*ROUND(($S$1*AD3822+(1-$S$1)*(G3822-Y3822)^2)^0.5,4),4),Rawdata!AO3822+Rawdata!$T$1*Rawdata!AY3822)</f>
        <v>#DIV/0!</v>
      </c>
      <c r="M3822" s="16" t="e">
        <f t="shared" si="1604"/>
        <v>#DIV/0!</v>
      </c>
      <c r="N3822" s="16" t="e">
        <f t="shared" si="1605"/>
        <v>#DIV/0!</v>
      </c>
      <c r="O3822" s="67"/>
      <c r="P3822" s="67"/>
      <c r="Q3822" s="31" t="e">
        <f t="shared" si="1624"/>
        <v>#DIV/0!</v>
      </c>
      <c r="R3822" s="17" t="e">
        <f t="shared" si="1625"/>
        <v>#DIV/0!</v>
      </c>
      <c r="S3822" s="37" t="e">
        <f t="shared" si="1606"/>
        <v>#DIV/0!</v>
      </c>
      <c r="T3822" s="17" t="e">
        <f t="shared" si="1607"/>
        <v>#DIV/0!</v>
      </c>
      <c r="U3822" s="91" t="e">
        <f>IF(A3822&gt;$U$1, U3823*$S$1+(1-$S$1)*G3823,Rawdata!AK3822)</f>
        <v>#DIV/0!</v>
      </c>
      <c r="V3822" s="91" t="e">
        <f>IF(A3822&gt;$V$1,$S$1*V3823+(1-$S$1)*G3823,Rawdata!AL3822)</f>
        <v>#DIV/0!</v>
      </c>
      <c r="W3822" s="91" t="e">
        <f>IF(A3822&gt;$W$1, $S$1*W3823+(1-$S$1)*G3823,Rawdata!AM3822)</f>
        <v>#DIV/0!</v>
      </c>
      <c r="X3822" s="91" t="e">
        <f>IF(A3822&gt;$X$1,$S$1*X3823+(1-$S$1)*G3823,Rawdata!AN3822)</f>
        <v>#DIV/0!</v>
      </c>
      <c r="Y3822" s="91" t="e">
        <f>IF(A3822&gt;$Y$1,$S$1*Y3823+(1-$S$1)*G3823,Rawdata!AO3822)</f>
        <v>#DIV/0!</v>
      </c>
      <c r="Z3822" s="91" t="e">
        <f>IF(A3822&gt;$Z$1,$S$1*Z3823+(1-$S$1)*(G3823-U3823)^2,Rawdata!AP3822)</f>
        <v>#DIV/0!</v>
      </c>
      <c r="AA3822" s="91" t="e">
        <f>IF(A3822&gt;$AA$1,$S$1*AA3823+(1-$S$1)*(G3823-V3823)^2,Rawdata!AQ3822)</f>
        <v>#DIV/0!</v>
      </c>
      <c r="AB3822" s="91" t="e">
        <f>IF(A3822&gt;89,$S$1*AB3823+(1-$S$1)*(G3823-W3823)^2,Rawdata!AR3822)</f>
        <v>#DIV/0!</v>
      </c>
      <c r="AC3822" s="91" t="e">
        <f>IF(A3822&gt;$AC$1,$S$1*AC3823+(1-$S$1)*(G3823-X3823)^2,Rawdata!AS3822)</f>
        <v>#DIV/0!</v>
      </c>
      <c r="AD3822" s="91" t="e">
        <f>IF(A3822&gt;$AD$1,$S$1*AD3823+(1-$S$1)*(G3823-Y3823)^2,Rawdata!AT3822)</f>
        <v>#DIV/0!</v>
      </c>
      <c r="AE3822" s="80" t="e">
        <f t="shared" si="1600"/>
        <v>#DIV/0!</v>
      </c>
      <c r="AF3822" s="81" t="e">
        <f t="shared" si="1601"/>
        <v>#DIV/0!</v>
      </c>
      <c r="AG3822" s="86">
        <f t="shared" si="1623"/>
        <v>0</v>
      </c>
      <c r="AH3822" s="107" t="e">
        <f t="shared" si="1626"/>
        <v>#DIV/0!</v>
      </c>
      <c r="AI3822" s="107" t="e">
        <f t="shared" si="1602"/>
        <v>#DIV/0!</v>
      </c>
      <c r="AJ3822" s="108" t="e">
        <f t="shared" si="1603"/>
        <v>#DIV/0!</v>
      </c>
      <c r="AK3822" s="113" t="e">
        <f t="shared" si="1608"/>
        <v>#DIV/0!</v>
      </c>
      <c r="AL3822" s="113" t="e">
        <f t="shared" si="1609"/>
        <v>#DIV/0!</v>
      </c>
      <c r="AM3822" s="113" t="e">
        <f t="shared" si="1610"/>
        <v>#DIV/0!</v>
      </c>
      <c r="AN3822" s="113" t="e">
        <f t="shared" si="1611"/>
        <v>#DIV/0!</v>
      </c>
      <c r="AO3822" s="113" t="e">
        <f t="shared" si="1612"/>
        <v>#DIV/0!</v>
      </c>
      <c r="AP3822" s="91" t="e">
        <f t="shared" si="1613"/>
        <v>#DIV/0!</v>
      </c>
      <c r="AQ3822" s="91" t="e">
        <f t="shared" si="1614"/>
        <v>#DIV/0!</v>
      </c>
      <c r="AR3822" s="91" t="e">
        <f t="shared" si="1615"/>
        <v>#DIV/0!</v>
      </c>
      <c r="AS3822" s="91" t="e">
        <f t="shared" si="1616"/>
        <v>#DIV/0!</v>
      </c>
      <c r="AT3822" s="91" t="e">
        <f t="shared" si="1617"/>
        <v>#DIV/0!</v>
      </c>
      <c r="AU3822" s="113" t="e">
        <f t="shared" si="1618"/>
        <v>#DIV/0!</v>
      </c>
      <c r="AV3822" s="113" t="e">
        <f t="shared" si="1619"/>
        <v>#DIV/0!</v>
      </c>
      <c r="AW3822" s="113" t="e">
        <f t="shared" si="1620"/>
        <v>#DIV/0!</v>
      </c>
      <c r="AX3822" s="113" t="e">
        <f t="shared" si="1621"/>
        <v>#DIV/0!</v>
      </c>
      <c r="AY3822" s="113" t="e">
        <f t="shared" si="1622"/>
        <v>#DIV/0!</v>
      </c>
    </row>
    <row r="3823" spans="1:51" x14ac:dyDescent="0.25">
      <c r="A3823" s="119"/>
      <c r="B3823" s="83"/>
      <c r="C3823" s="85"/>
      <c r="D3823" s="85"/>
      <c r="E3823" s="85"/>
      <c r="F3823" s="71"/>
      <c r="G3823" s="96"/>
      <c r="H3823" s="16" t="e">
        <f>IF(A3823&gt;$U$1,ROUND(ROUND( U3823*$S$1+(1-$S$1)*G3823,4)+$T$1*ROUND(($S$1*Z3823+(1-$S$1)*(G3823-U3823)^2)^0.5,4),4),Rawdata!AK3823+Rawdata!$T$1*Rawdata!AU3823)</f>
        <v>#DIV/0!</v>
      </c>
      <c r="I3823" s="16" t="e">
        <f>IF(A3823&gt;$V$1,ROUND(ROUND(V3823*$S$1+(1-$S$1)*G3823,4)+$T$1*ROUND(($S$1*AA3823+(1-$S$1)*(G3823-V3823)^2)^0.5,4),4),Rawdata!AL3823+Rawdata!$T$1*Rawdata!AV3823)</f>
        <v>#DIV/0!</v>
      </c>
      <c r="J3823" s="16" t="e">
        <f>IF(A3823&gt;$W$1,ROUND(ROUND( W3823*$S$1+(1-$S$1)*G3823,4)+$T$1*ROUND(($S$1*AB3823+(1-$S$1)*(G3823-W3823)^2)^0.5,4),4),Rawdata!AM3823+Rawdata!$T$1*Rawdata!AW3823)</f>
        <v>#DIV/0!</v>
      </c>
      <c r="K3823" s="16" t="e">
        <f>IF(A3823&gt;$X$1,ROUND(ROUND( X3823*$S$1+(1-$S$1)*G3823,4)+$T$1*ROUND(($S$1*AC3823+(1-$S$1)*(G3823-X3823)^2)^0.5,4),4),Rawdata!AN3823+Rawdata!$T$1*Rawdata!AX3823)</f>
        <v>#DIV/0!</v>
      </c>
      <c r="L3823" s="16" t="e">
        <f>IF(A3823&gt;$Y$1,ROUND(ROUND( Y3823*$S$1+(1-$S$1)*G3823,4)+$T$1*ROUND(($S$1*AD3823+(1-$S$1)*(G3823-Y3823)^2)^0.5,4),4),Rawdata!AO3823+Rawdata!$T$1*Rawdata!AY3823)</f>
        <v>#DIV/0!</v>
      </c>
      <c r="M3823" s="16" t="e">
        <f t="shared" si="1604"/>
        <v>#DIV/0!</v>
      </c>
      <c r="N3823" s="16" t="e">
        <f t="shared" si="1605"/>
        <v>#DIV/0!</v>
      </c>
      <c r="O3823" s="67"/>
      <c r="P3823" s="67"/>
      <c r="Q3823" s="31" t="e">
        <f t="shared" si="1624"/>
        <v>#DIV/0!</v>
      </c>
      <c r="R3823" s="17" t="e">
        <f t="shared" si="1625"/>
        <v>#DIV/0!</v>
      </c>
      <c r="S3823" s="37" t="e">
        <f t="shared" si="1606"/>
        <v>#DIV/0!</v>
      </c>
      <c r="T3823" s="17" t="e">
        <f t="shared" si="1607"/>
        <v>#DIV/0!</v>
      </c>
      <c r="U3823" s="91" t="e">
        <f>IF(A3823&gt;$U$1, U3824*$S$1+(1-$S$1)*G3824,Rawdata!AK3823)</f>
        <v>#DIV/0!</v>
      </c>
      <c r="V3823" s="91" t="e">
        <f>IF(A3823&gt;$V$1,$S$1*V3824+(1-$S$1)*G3824,Rawdata!AL3823)</f>
        <v>#DIV/0!</v>
      </c>
      <c r="W3823" s="91" t="e">
        <f>IF(A3823&gt;$W$1, $S$1*W3824+(1-$S$1)*G3824,Rawdata!AM3823)</f>
        <v>#DIV/0!</v>
      </c>
      <c r="X3823" s="91" t="e">
        <f>IF(A3823&gt;$X$1,$S$1*X3824+(1-$S$1)*G3824,Rawdata!AN3823)</f>
        <v>#DIV/0!</v>
      </c>
      <c r="Y3823" s="91" t="e">
        <f>IF(A3823&gt;$Y$1,$S$1*Y3824+(1-$S$1)*G3824,Rawdata!AO3823)</f>
        <v>#DIV/0!</v>
      </c>
      <c r="Z3823" s="91" t="e">
        <f>IF(A3823&gt;$Z$1,$S$1*Z3824+(1-$S$1)*(G3824-U3824)^2,Rawdata!AP3823)</f>
        <v>#DIV/0!</v>
      </c>
      <c r="AA3823" s="91" t="e">
        <f>IF(A3823&gt;$AA$1,$S$1*AA3824+(1-$S$1)*(G3824-V3824)^2,Rawdata!AQ3823)</f>
        <v>#DIV/0!</v>
      </c>
      <c r="AB3823" s="91" t="e">
        <f>IF(A3823&gt;89,$S$1*AB3824+(1-$S$1)*(G3824-W3824)^2,Rawdata!AR3823)</f>
        <v>#DIV/0!</v>
      </c>
      <c r="AC3823" s="91" t="e">
        <f>IF(A3823&gt;$AC$1,$S$1*AC3824+(1-$S$1)*(G3824-X3824)^2,Rawdata!AS3823)</f>
        <v>#DIV/0!</v>
      </c>
      <c r="AD3823" s="91" t="e">
        <f>IF(A3823&gt;$AD$1,$S$1*AD3824+(1-$S$1)*(G3824-Y3824)^2,Rawdata!AT3823)</f>
        <v>#DIV/0!</v>
      </c>
      <c r="AE3823" s="80" t="e">
        <f t="shared" si="1600"/>
        <v>#DIV/0!</v>
      </c>
      <c r="AF3823" s="81" t="e">
        <f t="shared" si="1601"/>
        <v>#DIV/0!</v>
      </c>
      <c r="AG3823" s="86">
        <f t="shared" si="1623"/>
        <v>0</v>
      </c>
      <c r="AH3823" s="107" t="e">
        <f t="shared" si="1626"/>
        <v>#DIV/0!</v>
      </c>
      <c r="AI3823" s="107" t="e">
        <f t="shared" si="1602"/>
        <v>#DIV/0!</v>
      </c>
      <c r="AJ3823" s="108" t="e">
        <f t="shared" si="1603"/>
        <v>#DIV/0!</v>
      </c>
      <c r="AK3823" s="113" t="e">
        <f t="shared" si="1608"/>
        <v>#DIV/0!</v>
      </c>
      <c r="AL3823" s="113" t="e">
        <f t="shared" si="1609"/>
        <v>#DIV/0!</v>
      </c>
      <c r="AM3823" s="113" t="e">
        <f t="shared" si="1610"/>
        <v>#DIV/0!</v>
      </c>
      <c r="AN3823" s="113" t="e">
        <f t="shared" si="1611"/>
        <v>#DIV/0!</v>
      </c>
      <c r="AO3823" s="113" t="e">
        <f t="shared" si="1612"/>
        <v>#DIV/0!</v>
      </c>
      <c r="AP3823" s="91" t="e">
        <f t="shared" si="1613"/>
        <v>#DIV/0!</v>
      </c>
      <c r="AQ3823" s="91" t="e">
        <f t="shared" si="1614"/>
        <v>#DIV/0!</v>
      </c>
      <c r="AR3823" s="91" t="e">
        <f t="shared" si="1615"/>
        <v>#DIV/0!</v>
      </c>
      <c r="AS3823" s="91" t="e">
        <f t="shared" si="1616"/>
        <v>#DIV/0!</v>
      </c>
      <c r="AT3823" s="91" t="e">
        <f t="shared" si="1617"/>
        <v>#DIV/0!</v>
      </c>
      <c r="AU3823" s="113" t="e">
        <f t="shared" si="1618"/>
        <v>#DIV/0!</v>
      </c>
      <c r="AV3823" s="113" t="e">
        <f t="shared" si="1619"/>
        <v>#DIV/0!</v>
      </c>
      <c r="AW3823" s="113" t="e">
        <f t="shared" si="1620"/>
        <v>#DIV/0!</v>
      </c>
      <c r="AX3823" s="113" t="e">
        <f t="shared" si="1621"/>
        <v>#DIV/0!</v>
      </c>
      <c r="AY3823" s="113" t="e">
        <f t="shared" si="1622"/>
        <v>#DIV/0!</v>
      </c>
    </row>
    <row r="3824" spans="1:51" x14ac:dyDescent="0.25">
      <c r="A3824" s="119"/>
      <c r="B3824" s="83"/>
      <c r="C3824" s="85"/>
      <c r="D3824" s="85"/>
      <c r="E3824" s="85"/>
      <c r="F3824" s="71"/>
      <c r="G3824" s="96"/>
      <c r="H3824" s="16" t="e">
        <f>IF(A3824&gt;$U$1,ROUND(ROUND( U3824*$S$1+(1-$S$1)*G3824,4)+$T$1*ROUND(($S$1*Z3824+(1-$S$1)*(G3824-U3824)^2)^0.5,4),4),Rawdata!AK3824+Rawdata!$T$1*Rawdata!AU3824)</f>
        <v>#DIV/0!</v>
      </c>
      <c r="I3824" s="16" t="e">
        <f>IF(A3824&gt;$V$1,ROUND(ROUND(V3824*$S$1+(1-$S$1)*G3824,4)+$T$1*ROUND(($S$1*AA3824+(1-$S$1)*(G3824-V3824)^2)^0.5,4),4),Rawdata!AL3824+Rawdata!$T$1*Rawdata!AV3824)</f>
        <v>#DIV/0!</v>
      </c>
      <c r="J3824" s="16" t="e">
        <f>IF(A3824&gt;$W$1,ROUND(ROUND( W3824*$S$1+(1-$S$1)*G3824,4)+$T$1*ROUND(($S$1*AB3824+(1-$S$1)*(G3824-W3824)^2)^0.5,4),4),Rawdata!AM3824+Rawdata!$T$1*Rawdata!AW3824)</f>
        <v>#DIV/0!</v>
      </c>
      <c r="K3824" s="16" t="e">
        <f>IF(A3824&gt;$X$1,ROUND(ROUND( X3824*$S$1+(1-$S$1)*G3824,4)+$T$1*ROUND(($S$1*AC3824+(1-$S$1)*(G3824-X3824)^2)^0.5,4),4),Rawdata!AN3824+Rawdata!$T$1*Rawdata!AX3824)</f>
        <v>#DIV/0!</v>
      </c>
      <c r="L3824" s="16" t="e">
        <f>IF(A3824&gt;$Y$1,ROUND(ROUND( Y3824*$S$1+(1-$S$1)*G3824,4)+$T$1*ROUND(($S$1*AD3824+(1-$S$1)*(G3824-Y3824)^2)^0.5,4),4),Rawdata!AO3824+Rawdata!$T$1*Rawdata!AY3824)</f>
        <v>#DIV/0!</v>
      </c>
      <c r="M3824" s="16" t="e">
        <f t="shared" si="1604"/>
        <v>#DIV/0!</v>
      </c>
      <c r="N3824" s="16" t="e">
        <f t="shared" si="1605"/>
        <v>#DIV/0!</v>
      </c>
      <c r="O3824" s="67"/>
      <c r="P3824" s="67"/>
      <c r="Q3824" s="31" t="e">
        <f t="shared" si="1624"/>
        <v>#DIV/0!</v>
      </c>
      <c r="R3824" s="17" t="e">
        <f t="shared" si="1625"/>
        <v>#DIV/0!</v>
      </c>
      <c r="S3824" s="37" t="e">
        <f t="shared" si="1606"/>
        <v>#DIV/0!</v>
      </c>
      <c r="T3824" s="17" t="e">
        <f t="shared" si="1607"/>
        <v>#DIV/0!</v>
      </c>
      <c r="U3824" s="91" t="e">
        <f>IF(A3824&gt;$U$1, U3825*$S$1+(1-$S$1)*G3825,Rawdata!AK3824)</f>
        <v>#DIV/0!</v>
      </c>
      <c r="V3824" s="91" t="e">
        <f>IF(A3824&gt;$V$1,$S$1*V3825+(1-$S$1)*G3825,Rawdata!AL3824)</f>
        <v>#DIV/0!</v>
      </c>
      <c r="W3824" s="91" t="e">
        <f>IF(A3824&gt;$W$1, $S$1*W3825+(1-$S$1)*G3825,Rawdata!AM3824)</f>
        <v>#DIV/0!</v>
      </c>
      <c r="X3824" s="91" t="e">
        <f>IF(A3824&gt;$X$1,$S$1*X3825+(1-$S$1)*G3825,Rawdata!AN3824)</f>
        <v>#DIV/0!</v>
      </c>
      <c r="Y3824" s="91" t="e">
        <f>IF(A3824&gt;$Y$1,$S$1*Y3825+(1-$S$1)*G3825,Rawdata!AO3824)</f>
        <v>#DIV/0!</v>
      </c>
      <c r="Z3824" s="91" t="e">
        <f>IF(A3824&gt;$Z$1,$S$1*Z3825+(1-$S$1)*(G3825-U3825)^2,Rawdata!AP3824)</f>
        <v>#DIV/0!</v>
      </c>
      <c r="AA3824" s="91" t="e">
        <f>IF(A3824&gt;$AA$1,$S$1*AA3825+(1-$S$1)*(G3825-V3825)^2,Rawdata!AQ3824)</f>
        <v>#DIV/0!</v>
      </c>
      <c r="AB3824" s="91" t="e">
        <f>IF(A3824&gt;89,$S$1*AB3825+(1-$S$1)*(G3825-W3825)^2,Rawdata!AR3824)</f>
        <v>#DIV/0!</v>
      </c>
      <c r="AC3824" s="91" t="e">
        <f>IF(A3824&gt;$AC$1,$S$1*AC3825+(1-$S$1)*(G3825-X3825)^2,Rawdata!AS3824)</f>
        <v>#DIV/0!</v>
      </c>
      <c r="AD3824" s="91" t="e">
        <f>IF(A3824&gt;$AD$1,$S$1*AD3825+(1-$S$1)*(G3825-Y3825)^2,Rawdata!AT3824)</f>
        <v>#DIV/0!</v>
      </c>
      <c r="AE3824" s="80" t="e">
        <f t="shared" si="1600"/>
        <v>#DIV/0!</v>
      </c>
      <c r="AF3824" s="81" t="e">
        <f t="shared" si="1601"/>
        <v>#DIV/0!</v>
      </c>
      <c r="AG3824" s="86">
        <f t="shared" si="1623"/>
        <v>0</v>
      </c>
      <c r="AH3824" s="107" t="e">
        <f t="shared" si="1626"/>
        <v>#DIV/0!</v>
      </c>
      <c r="AI3824" s="107" t="e">
        <f t="shared" si="1602"/>
        <v>#DIV/0!</v>
      </c>
      <c r="AJ3824" s="108" t="e">
        <f t="shared" si="1603"/>
        <v>#DIV/0!</v>
      </c>
      <c r="AK3824" s="113" t="e">
        <f t="shared" si="1608"/>
        <v>#DIV/0!</v>
      </c>
      <c r="AL3824" s="113" t="e">
        <f t="shared" si="1609"/>
        <v>#DIV/0!</v>
      </c>
      <c r="AM3824" s="113" t="e">
        <f t="shared" si="1610"/>
        <v>#DIV/0!</v>
      </c>
      <c r="AN3824" s="113" t="e">
        <f t="shared" si="1611"/>
        <v>#DIV/0!</v>
      </c>
      <c r="AO3824" s="113" t="e">
        <f t="shared" si="1612"/>
        <v>#DIV/0!</v>
      </c>
      <c r="AP3824" s="91" t="e">
        <f t="shared" si="1613"/>
        <v>#DIV/0!</v>
      </c>
      <c r="AQ3824" s="91" t="e">
        <f t="shared" si="1614"/>
        <v>#DIV/0!</v>
      </c>
      <c r="AR3824" s="91" t="e">
        <f t="shared" si="1615"/>
        <v>#DIV/0!</v>
      </c>
      <c r="AS3824" s="91" t="e">
        <f t="shared" si="1616"/>
        <v>#DIV/0!</v>
      </c>
      <c r="AT3824" s="91" t="e">
        <f t="shared" si="1617"/>
        <v>#DIV/0!</v>
      </c>
      <c r="AU3824" s="113" t="e">
        <f t="shared" si="1618"/>
        <v>#DIV/0!</v>
      </c>
      <c r="AV3824" s="113" t="e">
        <f t="shared" si="1619"/>
        <v>#DIV/0!</v>
      </c>
      <c r="AW3824" s="113" t="e">
        <f t="shared" si="1620"/>
        <v>#DIV/0!</v>
      </c>
      <c r="AX3824" s="113" t="e">
        <f t="shared" si="1621"/>
        <v>#DIV/0!</v>
      </c>
      <c r="AY3824" s="113" t="e">
        <f t="shared" si="1622"/>
        <v>#DIV/0!</v>
      </c>
    </row>
    <row r="3825" spans="1:51" x14ac:dyDescent="0.25">
      <c r="A3825" s="119"/>
      <c r="B3825" s="83"/>
      <c r="C3825" s="85"/>
      <c r="D3825" s="85"/>
      <c r="E3825" s="85"/>
      <c r="F3825" s="71"/>
      <c r="G3825" s="96"/>
      <c r="H3825" s="16" t="e">
        <f>IF(A3825&gt;$U$1,ROUND(ROUND( U3825*$S$1+(1-$S$1)*G3825,4)+$T$1*ROUND(($S$1*Z3825+(1-$S$1)*(G3825-U3825)^2)^0.5,4),4),Rawdata!AK3825+Rawdata!$T$1*Rawdata!AU3825)</f>
        <v>#DIV/0!</v>
      </c>
      <c r="I3825" s="16" t="e">
        <f>IF(A3825&gt;$V$1,ROUND(ROUND(V3825*$S$1+(1-$S$1)*G3825,4)+$T$1*ROUND(($S$1*AA3825+(1-$S$1)*(G3825-V3825)^2)^0.5,4),4),Rawdata!AL3825+Rawdata!$T$1*Rawdata!AV3825)</f>
        <v>#DIV/0!</v>
      </c>
      <c r="J3825" s="16" t="e">
        <f>IF(A3825&gt;$W$1,ROUND(ROUND( W3825*$S$1+(1-$S$1)*G3825,4)+$T$1*ROUND(($S$1*AB3825+(1-$S$1)*(G3825-W3825)^2)^0.5,4),4),Rawdata!AM3825+Rawdata!$T$1*Rawdata!AW3825)</f>
        <v>#DIV/0!</v>
      </c>
      <c r="K3825" s="16" t="e">
        <f>IF(A3825&gt;$X$1,ROUND(ROUND( X3825*$S$1+(1-$S$1)*G3825,4)+$T$1*ROUND(($S$1*AC3825+(1-$S$1)*(G3825-X3825)^2)^0.5,4),4),Rawdata!AN3825+Rawdata!$T$1*Rawdata!AX3825)</f>
        <v>#DIV/0!</v>
      </c>
      <c r="L3825" s="16" t="e">
        <f>IF(A3825&gt;$Y$1,ROUND(ROUND( Y3825*$S$1+(1-$S$1)*G3825,4)+$T$1*ROUND(($S$1*AD3825+(1-$S$1)*(G3825-Y3825)^2)^0.5,4),4),Rawdata!AO3825+Rawdata!$T$1*Rawdata!AY3825)</f>
        <v>#DIV/0!</v>
      </c>
      <c r="M3825" s="16" t="e">
        <f t="shared" si="1604"/>
        <v>#DIV/0!</v>
      </c>
      <c r="N3825" s="16" t="e">
        <f t="shared" si="1605"/>
        <v>#DIV/0!</v>
      </c>
      <c r="O3825" s="67"/>
      <c r="P3825" s="67"/>
      <c r="Q3825" s="31" t="e">
        <f t="shared" si="1624"/>
        <v>#DIV/0!</v>
      </c>
      <c r="R3825" s="17" t="e">
        <f t="shared" si="1625"/>
        <v>#DIV/0!</v>
      </c>
      <c r="S3825" s="37" t="e">
        <f t="shared" si="1606"/>
        <v>#DIV/0!</v>
      </c>
      <c r="T3825" s="17" t="e">
        <f t="shared" si="1607"/>
        <v>#DIV/0!</v>
      </c>
      <c r="U3825" s="91" t="e">
        <f>IF(A3825&gt;$U$1, U3826*$S$1+(1-$S$1)*G3826,Rawdata!AK3825)</f>
        <v>#DIV/0!</v>
      </c>
      <c r="V3825" s="91" t="e">
        <f>IF(A3825&gt;$V$1,$S$1*V3826+(1-$S$1)*G3826,Rawdata!AL3825)</f>
        <v>#DIV/0!</v>
      </c>
      <c r="W3825" s="91" t="e">
        <f>IF(A3825&gt;$W$1, $S$1*W3826+(1-$S$1)*G3826,Rawdata!AM3825)</f>
        <v>#DIV/0!</v>
      </c>
      <c r="X3825" s="91" t="e">
        <f>IF(A3825&gt;$X$1,$S$1*X3826+(1-$S$1)*G3826,Rawdata!AN3825)</f>
        <v>#DIV/0!</v>
      </c>
      <c r="Y3825" s="91" t="e">
        <f>IF(A3825&gt;$Y$1,$S$1*Y3826+(1-$S$1)*G3826,Rawdata!AO3825)</f>
        <v>#DIV/0!</v>
      </c>
      <c r="Z3825" s="91" t="e">
        <f>IF(A3825&gt;$Z$1,$S$1*Z3826+(1-$S$1)*(G3826-U3826)^2,Rawdata!AP3825)</f>
        <v>#DIV/0!</v>
      </c>
      <c r="AA3825" s="91" t="e">
        <f>IF(A3825&gt;$AA$1,$S$1*AA3826+(1-$S$1)*(G3826-V3826)^2,Rawdata!AQ3825)</f>
        <v>#DIV/0!</v>
      </c>
      <c r="AB3825" s="91" t="e">
        <f>IF(A3825&gt;89,$S$1*AB3826+(1-$S$1)*(G3826-W3826)^2,Rawdata!AR3825)</f>
        <v>#DIV/0!</v>
      </c>
      <c r="AC3825" s="91" t="e">
        <f>IF(A3825&gt;$AC$1,$S$1*AC3826+(1-$S$1)*(G3826-X3826)^2,Rawdata!AS3825)</f>
        <v>#DIV/0!</v>
      </c>
      <c r="AD3825" s="91" t="e">
        <f>IF(A3825&gt;$AD$1,$S$1*AD3826+(1-$S$1)*(G3826-Y3826)^2,Rawdata!AT3825)</f>
        <v>#DIV/0!</v>
      </c>
      <c r="AE3825" s="80" t="e">
        <f t="shared" si="1600"/>
        <v>#DIV/0!</v>
      </c>
      <c r="AF3825" s="81" t="e">
        <f t="shared" si="1601"/>
        <v>#DIV/0!</v>
      </c>
      <c r="AG3825" s="86">
        <f t="shared" si="1623"/>
        <v>0</v>
      </c>
      <c r="AH3825" s="107" t="e">
        <f t="shared" si="1626"/>
        <v>#DIV/0!</v>
      </c>
      <c r="AI3825" s="107" t="e">
        <f t="shared" si="1602"/>
        <v>#DIV/0!</v>
      </c>
      <c r="AJ3825" s="108" t="e">
        <f t="shared" si="1603"/>
        <v>#DIV/0!</v>
      </c>
      <c r="AK3825" s="113" t="e">
        <f t="shared" si="1608"/>
        <v>#DIV/0!</v>
      </c>
      <c r="AL3825" s="113" t="e">
        <f t="shared" si="1609"/>
        <v>#DIV/0!</v>
      </c>
      <c r="AM3825" s="113" t="e">
        <f t="shared" si="1610"/>
        <v>#DIV/0!</v>
      </c>
      <c r="AN3825" s="113" t="e">
        <f t="shared" si="1611"/>
        <v>#DIV/0!</v>
      </c>
      <c r="AO3825" s="113" t="e">
        <f t="shared" si="1612"/>
        <v>#DIV/0!</v>
      </c>
      <c r="AP3825" s="91" t="e">
        <f t="shared" si="1613"/>
        <v>#DIV/0!</v>
      </c>
      <c r="AQ3825" s="91" t="e">
        <f t="shared" si="1614"/>
        <v>#DIV/0!</v>
      </c>
      <c r="AR3825" s="91" t="e">
        <f t="shared" si="1615"/>
        <v>#DIV/0!</v>
      </c>
      <c r="AS3825" s="91" t="e">
        <f t="shared" si="1616"/>
        <v>#DIV/0!</v>
      </c>
      <c r="AT3825" s="91" t="e">
        <f t="shared" si="1617"/>
        <v>#DIV/0!</v>
      </c>
      <c r="AU3825" s="113" t="e">
        <f t="shared" si="1618"/>
        <v>#DIV/0!</v>
      </c>
      <c r="AV3825" s="113" t="e">
        <f t="shared" si="1619"/>
        <v>#DIV/0!</v>
      </c>
      <c r="AW3825" s="113" t="e">
        <f t="shared" si="1620"/>
        <v>#DIV/0!</v>
      </c>
      <c r="AX3825" s="113" t="e">
        <f t="shared" si="1621"/>
        <v>#DIV/0!</v>
      </c>
      <c r="AY3825" s="113" t="e">
        <f t="shared" si="1622"/>
        <v>#DIV/0!</v>
      </c>
    </row>
    <row r="3826" spans="1:51" x14ac:dyDescent="0.25">
      <c r="A3826" s="119"/>
      <c r="B3826" s="83"/>
      <c r="C3826" s="85"/>
      <c r="D3826" s="85"/>
      <c r="E3826" s="85"/>
      <c r="F3826" s="71"/>
      <c r="G3826" s="96"/>
      <c r="H3826" s="16" t="e">
        <f>IF(A3826&gt;$U$1,ROUND(ROUND( U3826*$S$1+(1-$S$1)*G3826,4)+$T$1*ROUND(($S$1*Z3826+(1-$S$1)*(G3826-U3826)^2)^0.5,4),4),Rawdata!AK3826+Rawdata!$T$1*Rawdata!AU3826)</f>
        <v>#DIV/0!</v>
      </c>
      <c r="I3826" s="16" t="e">
        <f>IF(A3826&gt;$V$1,ROUND(ROUND(V3826*$S$1+(1-$S$1)*G3826,4)+$T$1*ROUND(($S$1*AA3826+(1-$S$1)*(G3826-V3826)^2)^0.5,4),4),Rawdata!AL3826+Rawdata!$T$1*Rawdata!AV3826)</f>
        <v>#DIV/0!</v>
      </c>
      <c r="J3826" s="16" t="e">
        <f>IF(A3826&gt;$W$1,ROUND(ROUND( W3826*$S$1+(1-$S$1)*G3826,4)+$T$1*ROUND(($S$1*AB3826+(1-$S$1)*(G3826-W3826)^2)^0.5,4),4),Rawdata!AM3826+Rawdata!$T$1*Rawdata!AW3826)</f>
        <v>#DIV/0!</v>
      </c>
      <c r="K3826" s="16" t="e">
        <f>IF(A3826&gt;$X$1,ROUND(ROUND( X3826*$S$1+(1-$S$1)*G3826,4)+$T$1*ROUND(($S$1*AC3826+(1-$S$1)*(G3826-X3826)^2)^0.5,4),4),Rawdata!AN3826+Rawdata!$T$1*Rawdata!AX3826)</f>
        <v>#DIV/0!</v>
      </c>
      <c r="L3826" s="16" t="e">
        <f>IF(A3826&gt;$Y$1,ROUND(ROUND( Y3826*$S$1+(1-$S$1)*G3826,4)+$T$1*ROUND(($S$1*AD3826+(1-$S$1)*(G3826-Y3826)^2)^0.5,4),4),Rawdata!AO3826+Rawdata!$T$1*Rawdata!AY3826)</f>
        <v>#DIV/0!</v>
      </c>
      <c r="M3826" s="16" t="e">
        <f t="shared" si="1604"/>
        <v>#DIV/0!</v>
      </c>
      <c r="N3826" s="16" t="e">
        <f t="shared" si="1605"/>
        <v>#DIV/0!</v>
      </c>
      <c r="O3826" s="67"/>
      <c r="P3826" s="67"/>
      <c r="Q3826" s="31" t="e">
        <f t="shared" si="1624"/>
        <v>#DIV/0!</v>
      </c>
      <c r="R3826" s="17" t="e">
        <f t="shared" si="1625"/>
        <v>#DIV/0!</v>
      </c>
      <c r="S3826" s="37" t="e">
        <f t="shared" si="1606"/>
        <v>#DIV/0!</v>
      </c>
      <c r="T3826" s="17" t="e">
        <f t="shared" si="1607"/>
        <v>#DIV/0!</v>
      </c>
      <c r="U3826" s="91" t="e">
        <f>IF(A3826&gt;$U$1, U3827*$S$1+(1-$S$1)*G3827,Rawdata!AK3826)</f>
        <v>#DIV/0!</v>
      </c>
      <c r="V3826" s="91" t="e">
        <f>IF(A3826&gt;$V$1,$S$1*V3827+(1-$S$1)*G3827,Rawdata!AL3826)</f>
        <v>#DIV/0!</v>
      </c>
      <c r="W3826" s="91" t="e">
        <f>IF(A3826&gt;$W$1, $S$1*W3827+(1-$S$1)*G3827,Rawdata!AM3826)</f>
        <v>#DIV/0!</v>
      </c>
      <c r="X3826" s="91" t="e">
        <f>IF(A3826&gt;$X$1,$S$1*X3827+(1-$S$1)*G3827,Rawdata!AN3826)</f>
        <v>#DIV/0!</v>
      </c>
      <c r="Y3826" s="91" t="e">
        <f>IF(A3826&gt;$Y$1,$S$1*Y3827+(1-$S$1)*G3827,Rawdata!AO3826)</f>
        <v>#DIV/0!</v>
      </c>
      <c r="Z3826" s="91" t="e">
        <f>IF(A3826&gt;$Z$1,$S$1*Z3827+(1-$S$1)*(G3827-U3827)^2,Rawdata!AP3826)</f>
        <v>#DIV/0!</v>
      </c>
      <c r="AA3826" s="91" t="e">
        <f>IF(A3826&gt;$AA$1,$S$1*AA3827+(1-$S$1)*(G3827-V3827)^2,Rawdata!AQ3826)</f>
        <v>#DIV/0!</v>
      </c>
      <c r="AB3826" s="91" t="e">
        <f>IF(A3826&gt;89,$S$1*AB3827+(1-$S$1)*(G3827-W3827)^2,Rawdata!AR3826)</f>
        <v>#DIV/0!</v>
      </c>
      <c r="AC3826" s="91" t="e">
        <f>IF(A3826&gt;$AC$1,$S$1*AC3827+(1-$S$1)*(G3827-X3827)^2,Rawdata!AS3826)</f>
        <v>#DIV/0!</v>
      </c>
      <c r="AD3826" s="91" t="e">
        <f>IF(A3826&gt;$AD$1,$S$1*AD3827+(1-$S$1)*(G3827-Y3827)^2,Rawdata!AT3826)</f>
        <v>#DIV/0!</v>
      </c>
      <c r="AE3826" s="80" t="e">
        <f t="shared" si="1600"/>
        <v>#DIV/0!</v>
      </c>
      <c r="AF3826" s="81" t="e">
        <f t="shared" si="1601"/>
        <v>#DIV/0!</v>
      </c>
      <c r="AG3826" s="86">
        <f t="shared" si="1623"/>
        <v>0</v>
      </c>
      <c r="AH3826" s="107" t="e">
        <f t="shared" si="1626"/>
        <v>#DIV/0!</v>
      </c>
      <c r="AI3826" s="107" t="e">
        <f t="shared" si="1602"/>
        <v>#DIV/0!</v>
      </c>
      <c r="AJ3826" s="108" t="e">
        <f t="shared" si="1603"/>
        <v>#DIV/0!</v>
      </c>
      <c r="AK3826" s="113" t="e">
        <f t="shared" si="1608"/>
        <v>#DIV/0!</v>
      </c>
      <c r="AL3826" s="113" t="e">
        <f t="shared" si="1609"/>
        <v>#DIV/0!</v>
      </c>
      <c r="AM3826" s="113" t="e">
        <f t="shared" si="1610"/>
        <v>#DIV/0!</v>
      </c>
      <c r="AN3826" s="113" t="e">
        <f t="shared" si="1611"/>
        <v>#DIV/0!</v>
      </c>
      <c r="AO3826" s="113" t="e">
        <f t="shared" si="1612"/>
        <v>#DIV/0!</v>
      </c>
      <c r="AP3826" s="91" t="e">
        <f t="shared" si="1613"/>
        <v>#DIV/0!</v>
      </c>
      <c r="AQ3826" s="91" t="e">
        <f t="shared" si="1614"/>
        <v>#DIV/0!</v>
      </c>
      <c r="AR3826" s="91" t="e">
        <f t="shared" si="1615"/>
        <v>#DIV/0!</v>
      </c>
      <c r="AS3826" s="91" t="e">
        <f t="shared" si="1616"/>
        <v>#DIV/0!</v>
      </c>
      <c r="AT3826" s="91" t="e">
        <f t="shared" si="1617"/>
        <v>#DIV/0!</v>
      </c>
      <c r="AU3826" s="113" t="e">
        <f t="shared" si="1618"/>
        <v>#DIV/0!</v>
      </c>
      <c r="AV3826" s="113" t="e">
        <f t="shared" si="1619"/>
        <v>#DIV/0!</v>
      </c>
      <c r="AW3826" s="113" t="e">
        <f t="shared" si="1620"/>
        <v>#DIV/0!</v>
      </c>
      <c r="AX3826" s="113" t="e">
        <f t="shared" si="1621"/>
        <v>#DIV/0!</v>
      </c>
      <c r="AY3826" s="113" t="e">
        <f t="shared" si="1622"/>
        <v>#DIV/0!</v>
      </c>
    </row>
    <row r="3827" spans="1:51" x14ac:dyDescent="0.25">
      <c r="A3827" s="119"/>
      <c r="B3827" s="83"/>
      <c r="C3827" s="85"/>
      <c r="D3827" s="85"/>
      <c r="E3827" s="85"/>
      <c r="F3827" s="71"/>
      <c r="G3827" s="96"/>
      <c r="H3827" s="16" t="e">
        <f>IF(A3827&gt;$U$1,ROUND(ROUND( U3827*$S$1+(1-$S$1)*G3827,4)+$T$1*ROUND(($S$1*Z3827+(1-$S$1)*(G3827-U3827)^2)^0.5,4),4),Rawdata!AK3827+Rawdata!$T$1*Rawdata!AU3827)</f>
        <v>#DIV/0!</v>
      </c>
      <c r="I3827" s="16" t="e">
        <f>IF(A3827&gt;$V$1,ROUND(ROUND(V3827*$S$1+(1-$S$1)*G3827,4)+$T$1*ROUND(($S$1*AA3827+(1-$S$1)*(G3827-V3827)^2)^0.5,4),4),Rawdata!AL3827+Rawdata!$T$1*Rawdata!AV3827)</f>
        <v>#DIV/0!</v>
      </c>
      <c r="J3827" s="16" t="e">
        <f>IF(A3827&gt;$W$1,ROUND(ROUND( W3827*$S$1+(1-$S$1)*G3827,4)+$T$1*ROUND(($S$1*AB3827+(1-$S$1)*(G3827-W3827)^2)^0.5,4),4),Rawdata!AM3827+Rawdata!$T$1*Rawdata!AW3827)</f>
        <v>#DIV/0!</v>
      </c>
      <c r="K3827" s="16" t="e">
        <f>IF(A3827&gt;$X$1,ROUND(ROUND( X3827*$S$1+(1-$S$1)*G3827,4)+$T$1*ROUND(($S$1*AC3827+(1-$S$1)*(G3827-X3827)^2)^0.5,4),4),Rawdata!AN3827+Rawdata!$T$1*Rawdata!AX3827)</f>
        <v>#DIV/0!</v>
      </c>
      <c r="L3827" s="16" t="e">
        <f>IF(A3827&gt;$Y$1,ROUND(ROUND( Y3827*$S$1+(1-$S$1)*G3827,4)+$T$1*ROUND(($S$1*AD3827+(1-$S$1)*(G3827-Y3827)^2)^0.5,4),4),Rawdata!AO3827+Rawdata!$T$1*Rawdata!AY3827)</f>
        <v>#DIV/0!</v>
      </c>
      <c r="M3827" s="16" t="e">
        <f t="shared" si="1604"/>
        <v>#DIV/0!</v>
      </c>
      <c r="N3827" s="16" t="e">
        <f t="shared" si="1605"/>
        <v>#DIV/0!</v>
      </c>
      <c r="O3827" s="67"/>
      <c r="P3827" s="67"/>
      <c r="Q3827" s="31" t="e">
        <f t="shared" si="1624"/>
        <v>#DIV/0!</v>
      </c>
      <c r="R3827" s="17" t="e">
        <f t="shared" si="1625"/>
        <v>#DIV/0!</v>
      </c>
      <c r="S3827" s="37" t="e">
        <f t="shared" si="1606"/>
        <v>#DIV/0!</v>
      </c>
      <c r="T3827" s="17" t="e">
        <f t="shared" si="1607"/>
        <v>#DIV/0!</v>
      </c>
      <c r="U3827" s="91" t="e">
        <f>IF(A3827&gt;$U$1, U3828*$S$1+(1-$S$1)*G3828,Rawdata!AK3827)</f>
        <v>#DIV/0!</v>
      </c>
      <c r="V3827" s="91" t="e">
        <f>IF(A3827&gt;$V$1,$S$1*V3828+(1-$S$1)*G3828,Rawdata!AL3827)</f>
        <v>#DIV/0!</v>
      </c>
      <c r="W3827" s="91" t="e">
        <f>IF(A3827&gt;$W$1, $S$1*W3828+(1-$S$1)*G3828,Rawdata!AM3827)</f>
        <v>#DIV/0!</v>
      </c>
      <c r="X3827" s="91" t="e">
        <f>IF(A3827&gt;$X$1,$S$1*X3828+(1-$S$1)*G3828,Rawdata!AN3827)</f>
        <v>#DIV/0!</v>
      </c>
      <c r="Y3827" s="91" t="e">
        <f>IF(A3827&gt;$Y$1,$S$1*Y3828+(1-$S$1)*G3828,Rawdata!AO3827)</f>
        <v>#DIV/0!</v>
      </c>
      <c r="Z3827" s="91" t="e">
        <f>IF(A3827&gt;$Z$1,$S$1*Z3828+(1-$S$1)*(G3828-U3828)^2,Rawdata!AP3827)</f>
        <v>#DIV/0!</v>
      </c>
      <c r="AA3827" s="91" t="e">
        <f>IF(A3827&gt;$AA$1,$S$1*AA3828+(1-$S$1)*(G3828-V3828)^2,Rawdata!AQ3827)</f>
        <v>#DIV/0!</v>
      </c>
      <c r="AB3827" s="91" t="e">
        <f>IF(A3827&gt;89,$S$1*AB3828+(1-$S$1)*(G3828-W3828)^2,Rawdata!AR3827)</f>
        <v>#DIV/0!</v>
      </c>
      <c r="AC3827" s="91" t="e">
        <f>IF(A3827&gt;$AC$1,$S$1*AC3828+(1-$S$1)*(G3828-X3828)^2,Rawdata!AS3827)</f>
        <v>#DIV/0!</v>
      </c>
      <c r="AD3827" s="91" t="e">
        <f>IF(A3827&gt;$AD$1,$S$1*AD3828+(1-$S$1)*(G3828-Y3828)^2,Rawdata!AT3827)</f>
        <v>#DIV/0!</v>
      </c>
      <c r="AE3827" s="80" t="e">
        <f t="shared" si="1600"/>
        <v>#DIV/0!</v>
      </c>
      <c r="AF3827" s="81" t="e">
        <f t="shared" si="1601"/>
        <v>#DIV/0!</v>
      </c>
      <c r="AG3827" s="86">
        <f t="shared" si="1623"/>
        <v>0</v>
      </c>
      <c r="AH3827" s="107" t="e">
        <f t="shared" si="1626"/>
        <v>#DIV/0!</v>
      </c>
      <c r="AI3827" s="107" t="e">
        <f t="shared" si="1602"/>
        <v>#DIV/0!</v>
      </c>
      <c r="AJ3827" s="108" t="e">
        <f t="shared" si="1603"/>
        <v>#DIV/0!</v>
      </c>
      <c r="AK3827" s="113" t="e">
        <f t="shared" si="1608"/>
        <v>#DIV/0!</v>
      </c>
      <c r="AL3827" s="113" t="e">
        <f t="shared" si="1609"/>
        <v>#DIV/0!</v>
      </c>
      <c r="AM3827" s="113" t="e">
        <f t="shared" si="1610"/>
        <v>#DIV/0!</v>
      </c>
      <c r="AN3827" s="113" t="e">
        <f t="shared" si="1611"/>
        <v>#DIV/0!</v>
      </c>
      <c r="AO3827" s="113" t="e">
        <f t="shared" si="1612"/>
        <v>#DIV/0!</v>
      </c>
      <c r="AP3827" s="91" t="e">
        <f t="shared" si="1613"/>
        <v>#DIV/0!</v>
      </c>
      <c r="AQ3827" s="91" t="e">
        <f t="shared" si="1614"/>
        <v>#DIV/0!</v>
      </c>
      <c r="AR3827" s="91" t="e">
        <f t="shared" si="1615"/>
        <v>#DIV/0!</v>
      </c>
      <c r="AS3827" s="91" t="e">
        <f t="shared" si="1616"/>
        <v>#DIV/0!</v>
      </c>
      <c r="AT3827" s="91" t="e">
        <f t="shared" si="1617"/>
        <v>#DIV/0!</v>
      </c>
      <c r="AU3827" s="113" t="e">
        <f t="shared" si="1618"/>
        <v>#DIV/0!</v>
      </c>
      <c r="AV3827" s="113" t="e">
        <f t="shared" si="1619"/>
        <v>#DIV/0!</v>
      </c>
      <c r="AW3827" s="113" t="e">
        <f t="shared" si="1620"/>
        <v>#DIV/0!</v>
      </c>
      <c r="AX3827" s="113" t="e">
        <f t="shared" si="1621"/>
        <v>#DIV/0!</v>
      </c>
      <c r="AY3827" s="113" t="e">
        <f t="shared" si="1622"/>
        <v>#DIV/0!</v>
      </c>
    </row>
    <row r="3828" spans="1:51" x14ac:dyDescent="0.25">
      <c r="A3828" s="119"/>
      <c r="B3828" s="83"/>
      <c r="C3828" s="85"/>
      <c r="D3828" s="85"/>
      <c r="E3828" s="85"/>
      <c r="F3828" s="71"/>
      <c r="G3828" s="96"/>
      <c r="H3828" s="16" t="e">
        <f>IF(A3828&gt;$U$1,ROUND(ROUND( U3828*$S$1+(1-$S$1)*G3828,4)+$T$1*ROUND(($S$1*Z3828+(1-$S$1)*(G3828-U3828)^2)^0.5,4),4),Rawdata!AK3828+Rawdata!$T$1*Rawdata!AU3828)</f>
        <v>#DIV/0!</v>
      </c>
      <c r="I3828" s="16" t="e">
        <f>IF(A3828&gt;$V$1,ROUND(ROUND(V3828*$S$1+(1-$S$1)*G3828,4)+$T$1*ROUND(($S$1*AA3828+(1-$S$1)*(G3828-V3828)^2)^0.5,4),4),Rawdata!AL3828+Rawdata!$T$1*Rawdata!AV3828)</f>
        <v>#DIV/0!</v>
      </c>
      <c r="J3828" s="16" t="e">
        <f>IF(A3828&gt;$W$1,ROUND(ROUND( W3828*$S$1+(1-$S$1)*G3828,4)+$T$1*ROUND(($S$1*AB3828+(1-$S$1)*(G3828-W3828)^2)^0.5,4),4),Rawdata!AM3828+Rawdata!$T$1*Rawdata!AW3828)</f>
        <v>#DIV/0!</v>
      </c>
      <c r="K3828" s="16" t="e">
        <f>IF(A3828&gt;$X$1,ROUND(ROUND( X3828*$S$1+(1-$S$1)*G3828,4)+$T$1*ROUND(($S$1*AC3828+(1-$S$1)*(G3828-X3828)^2)^0.5,4),4),Rawdata!AN3828+Rawdata!$T$1*Rawdata!AX3828)</f>
        <v>#DIV/0!</v>
      </c>
      <c r="L3828" s="16" t="e">
        <f>IF(A3828&gt;$Y$1,ROUND(ROUND( Y3828*$S$1+(1-$S$1)*G3828,4)+$T$1*ROUND(($S$1*AD3828+(1-$S$1)*(G3828-Y3828)^2)^0.5,4),4),Rawdata!AO3828+Rawdata!$T$1*Rawdata!AY3828)</f>
        <v>#DIV/0!</v>
      </c>
      <c r="M3828" s="16" t="e">
        <f t="shared" si="1604"/>
        <v>#DIV/0!</v>
      </c>
      <c r="N3828" s="16" t="e">
        <f t="shared" si="1605"/>
        <v>#DIV/0!</v>
      </c>
      <c r="O3828" s="67"/>
      <c r="P3828" s="67"/>
      <c r="Q3828" s="31" t="e">
        <f t="shared" si="1624"/>
        <v>#DIV/0!</v>
      </c>
      <c r="R3828" s="17" t="e">
        <f t="shared" si="1625"/>
        <v>#DIV/0!</v>
      </c>
      <c r="S3828" s="37" t="e">
        <f t="shared" si="1606"/>
        <v>#DIV/0!</v>
      </c>
      <c r="T3828" s="17" t="e">
        <f t="shared" si="1607"/>
        <v>#DIV/0!</v>
      </c>
      <c r="U3828" s="91" t="e">
        <f>IF(A3828&gt;$U$1, U3829*$S$1+(1-$S$1)*G3829,Rawdata!AK3828)</f>
        <v>#DIV/0!</v>
      </c>
      <c r="V3828" s="91" t="e">
        <f>IF(A3828&gt;$V$1,$S$1*V3829+(1-$S$1)*G3829,Rawdata!AL3828)</f>
        <v>#DIV/0!</v>
      </c>
      <c r="W3828" s="91" t="e">
        <f>IF(A3828&gt;$W$1, $S$1*W3829+(1-$S$1)*G3829,Rawdata!AM3828)</f>
        <v>#DIV/0!</v>
      </c>
      <c r="X3828" s="91" t="e">
        <f>IF(A3828&gt;$X$1,$S$1*X3829+(1-$S$1)*G3829,Rawdata!AN3828)</f>
        <v>#DIV/0!</v>
      </c>
      <c r="Y3828" s="91" t="e">
        <f>IF(A3828&gt;$Y$1,$S$1*Y3829+(1-$S$1)*G3829,Rawdata!AO3828)</f>
        <v>#DIV/0!</v>
      </c>
      <c r="Z3828" s="91" t="e">
        <f>IF(A3828&gt;$Z$1,$S$1*Z3829+(1-$S$1)*(G3829-U3829)^2,Rawdata!AP3828)</f>
        <v>#DIV/0!</v>
      </c>
      <c r="AA3828" s="91" t="e">
        <f>IF(A3828&gt;$AA$1,$S$1*AA3829+(1-$S$1)*(G3829-V3829)^2,Rawdata!AQ3828)</f>
        <v>#DIV/0!</v>
      </c>
      <c r="AB3828" s="91" t="e">
        <f>IF(A3828&gt;89,$S$1*AB3829+(1-$S$1)*(G3829-W3829)^2,Rawdata!AR3828)</f>
        <v>#DIV/0!</v>
      </c>
      <c r="AC3828" s="91" t="e">
        <f>IF(A3828&gt;$AC$1,$S$1*AC3829+(1-$S$1)*(G3829-X3829)^2,Rawdata!AS3828)</f>
        <v>#DIV/0!</v>
      </c>
      <c r="AD3828" s="91" t="e">
        <f>IF(A3828&gt;$AD$1,$S$1*AD3829+(1-$S$1)*(G3829-Y3829)^2,Rawdata!AT3828)</f>
        <v>#DIV/0!</v>
      </c>
      <c r="AE3828" s="80" t="e">
        <f t="shared" si="1600"/>
        <v>#DIV/0!</v>
      </c>
      <c r="AF3828" s="81" t="e">
        <f t="shared" si="1601"/>
        <v>#DIV/0!</v>
      </c>
      <c r="AG3828" s="86">
        <f t="shared" si="1623"/>
        <v>0</v>
      </c>
      <c r="AH3828" s="107" t="e">
        <f t="shared" si="1626"/>
        <v>#DIV/0!</v>
      </c>
      <c r="AI3828" s="107" t="e">
        <f t="shared" si="1602"/>
        <v>#DIV/0!</v>
      </c>
      <c r="AJ3828" s="108" t="e">
        <f t="shared" si="1603"/>
        <v>#DIV/0!</v>
      </c>
      <c r="AK3828" s="113" t="e">
        <f t="shared" si="1608"/>
        <v>#DIV/0!</v>
      </c>
      <c r="AL3828" s="113" t="e">
        <f t="shared" si="1609"/>
        <v>#DIV/0!</v>
      </c>
      <c r="AM3828" s="113" t="e">
        <f t="shared" si="1610"/>
        <v>#DIV/0!</v>
      </c>
      <c r="AN3828" s="113" t="e">
        <f t="shared" si="1611"/>
        <v>#DIV/0!</v>
      </c>
      <c r="AO3828" s="113" t="e">
        <f t="shared" si="1612"/>
        <v>#DIV/0!</v>
      </c>
      <c r="AP3828" s="91" t="e">
        <f t="shared" si="1613"/>
        <v>#DIV/0!</v>
      </c>
      <c r="AQ3828" s="91" t="e">
        <f t="shared" si="1614"/>
        <v>#DIV/0!</v>
      </c>
      <c r="AR3828" s="91" t="e">
        <f t="shared" si="1615"/>
        <v>#DIV/0!</v>
      </c>
      <c r="AS3828" s="91" t="e">
        <f t="shared" si="1616"/>
        <v>#DIV/0!</v>
      </c>
      <c r="AT3828" s="91" t="e">
        <f t="shared" si="1617"/>
        <v>#DIV/0!</v>
      </c>
      <c r="AU3828" s="113" t="e">
        <f t="shared" si="1618"/>
        <v>#DIV/0!</v>
      </c>
      <c r="AV3828" s="113" t="e">
        <f t="shared" si="1619"/>
        <v>#DIV/0!</v>
      </c>
      <c r="AW3828" s="113" t="e">
        <f t="shared" si="1620"/>
        <v>#DIV/0!</v>
      </c>
      <c r="AX3828" s="113" t="e">
        <f t="shared" si="1621"/>
        <v>#DIV/0!</v>
      </c>
      <c r="AY3828" s="113" t="e">
        <f t="shared" si="1622"/>
        <v>#DIV/0!</v>
      </c>
    </row>
    <row r="3829" spans="1:51" x14ac:dyDescent="0.25">
      <c r="A3829" s="119"/>
      <c r="B3829" s="83"/>
      <c r="C3829" s="85"/>
      <c r="D3829" s="85"/>
      <c r="E3829" s="85"/>
      <c r="F3829" s="71"/>
      <c r="G3829" s="96"/>
      <c r="H3829" s="16" t="e">
        <f>IF(A3829&gt;$U$1,ROUND(ROUND( U3829*$S$1+(1-$S$1)*G3829,4)+$T$1*ROUND(($S$1*Z3829+(1-$S$1)*(G3829-U3829)^2)^0.5,4),4),Rawdata!AK3829+Rawdata!$T$1*Rawdata!AU3829)</f>
        <v>#DIV/0!</v>
      </c>
      <c r="I3829" s="16" t="e">
        <f>IF(A3829&gt;$V$1,ROUND(ROUND(V3829*$S$1+(1-$S$1)*G3829,4)+$T$1*ROUND(($S$1*AA3829+(1-$S$1)*(G3829-V3829)^2)^0.5,4),4),Rawdata!AL3829+Rawdata!$T$1*Rawdata!AV3829)</f>
        <v>#DIV/0!</v>
      </c>
      <c r="J3829" s="16" t="e">
        <f>IF(A3829&gt;$W$1,ROUND(ROUND( W3829*$S$1+(1-$S$1)*G3829,4)+$T$1*ROUND(($S$1*AB3829+(1-$S$1)*(G3829-W3829)^2)^0.5,4),4),Rawdata!AM3829+Rawdata!$T$1*Rawdata!AW3829)</f>
        <v>#DIV/0!</v>
      </c>
      <c r="K3829" s="16" t="e">
        <f>IF(A3829&gt;$X$1,ROUND(ROUND( X3829*$S$1+(1-$S$1)*G3829,4)+$T$1*ROUND(($S$1*AC3829+(1-$S$1)*(G3829-X3829)^2)^0.5,4),4),Rawdata!AN3829+Rawdata!$T$1*Rawdata!AX3829)</f>
        <v>#DIV/0!</v>
      </c>
      <c r="L3829" s="16" t="e">
        <f>IF(A3829&gt;$Y$1,ROUND(ROUND( Y3829*$S$1+(1-$S$1)*G3829,4)+$T$1*ROUND(($S$1*AD3829+(1-$S$1)*(G3829-Y3829)^2)^0.5,4),4),Rawdata!AO3829+Rawdata!$T$1*Rawdata!AY3829)</f>
        <v>#DIV/0!</v>
      </c>
      <c r="M3829" s="16" t="e">
        <f t="shared" si="1604"/>
        <v>#DIV/0!</v>
      </c>
      <c r="N3829" s="16" t="e">
        <f t="shared" si="1605"/>
        <v>#DIV/0!</v>
      </c>
      <c r="O3829" s="67"/>
      <c r="P3829" s="67"/>
      <c r="Q3829" s="31" t="e">
        <f t="shared" si="1624"/>
        <v>#DIV/0!</v>
      </c>
      <c r="R3829" s="17" t="e">
        <f t="shared" si="1625"/>
        <v>#DIV/0!</v>
      </c>
      <c r="S3829" s="37" t="e">
        <f t="shared" si="1606"/>
        <v>#DIV/0!</v>
      </c>
      <c r="T3829" s="17" t="e">
        <f t="shared" si="1607"/>
        <v>#DIV/0!</v>
      </c>
      <c r="U3829" s="91" t="e">
        <f>IF(A3829&gt;$U$1, U3830*$S$1+(1-$S$1)*G3830,Rawdata!AK3829)</f>
        <v>#DIV/0!</v>
      </c>
      <c r="V3829" s="91" t="e">
        <f>IF(A3829&gt;$V$1,$S$1*V3830+(1-$S$1)*G3830,Rawdata!AL3829)</f>
        <v>#DIV/0!</v>
      </c>
      <c r="W3829" s="91" t="e">
        <f>IF(A3829&gt;$W$1, $S$1*W3830+(1-$S$1)*G3830,Rawdata!AM3829)</f>
        <v>#DIV/0!</v>
      </c>
      <c r="X3829" s="91" t="e">
        <f>IF(A3829&gt;$X$1,$S$1*X3830+(1-$S$1)*G3830,Rawdata!AN3829)</f>
        <v>#DIV/0!</v>
      </c>
      <c r="Y3829" s="91" t="e">
        <f>IF(A3829&gt;$Y$1,$S$1*Y3830+(1-$S$1)*G3830,Rawdata!AO3829)</f>
        <v>#DIV/0!</v>
      </c>
      <c r="Z3829" s="91" t="e">
        <f>IF(A3829&gt;$Z$1,$S$1*Z3830+(1-$S$1)*(G3830-U3830)^2,Rawdata!AP3829)</f>
        <v>#DIV/0!</v>
      </c>
      <c r="AA3829" s="91" t="e">
        <f>IF(A3829&gt;$AA$1,$S$1*AA3830+(1-$S$1)*(G3830-V3830)^2,Rawdata!AQ3829)</f>
        <v>#DIV/0!</v>
      </c>
      <c r="AB3829" s="91" t="e">
        <f>IF(A3829&gt;89,$S$1*AB3830+(1-$S$1)*(G3830-W3830)^2,Rawdata!AR3829)</f>
        <v>#DIV/0!</v>
      </c>
      <c r="AC3829" s="91" t="e">
        <f>IF(A3829&gt;$AC$1,$S$1*AC3830+(1-$S$1)*(G3830-X3830)^2,Rawdata!AS3829)</f>
        <v>#DIV/0!</v>
      </c>
      <c r="AD3829" s="91" t="e">
        <f>IF(A3829&gt;$AD$1,$S$1*AD3830+(1-$S$1)*(G3830-Y3830)^2,Rawdata!AT3829)</f>
        <v>#DIV/0!</v>
      </c>
      <c r="AE3829" s="80" t="e">
        <f t="shared" si="1600"/>
        <v>#DIV/0!</v>
      </c>
      <c r="AF3829" s="81" t="e">
        <f t="shared" si="1601"/>
        <v>#DIV/0!</v>
      </c>
      <c r="AG3829" s="86">
        <f t="shared" si="1623"/>
        <v>0</v>
      </c>
      <c r="AH3829" s="107" t="e">
        <f t="shared" si="1626"/>
        <v>#DIV/0!</v>
      </c>
      <c r="AI3829" s="107" t="e">
        <f t="shared" si="1602"/>
        <v>#DIV/0!</v>
      </c>
      <c r="AJ3829" s="108" t="e">
        <f t="shared" si="1603"/>
        <v>#DIV/0!</v>
      </c>
      <c r="AK3829" s="113" t="e">
        <f t="shared" si="1608"/>
        <v>#DIV/0!</v>
      </c>
      <c r="AL3829" s="113" t="e">
        <f t="shared" si="1609"/>
        <v>#DIV/0!</v>
      </c>
      <c r="AM3829" s="113" t="e">
        <f t="shared" si="1610"/>
        <v>#DIV/0!</v>
      </c>
      <c r="AN3829" s="113" t="e">
        <f t="shared" si="1611"/>
        <v>#DIV/0!</v>
      </c>
      <c r="AO3829" s="113" t="e">
        <f t="shared" si="1612"/>
        <v>#DIV/0!</v>
      </c>
      <c r="AP3829" s="91" t="e">
        <f t="shared" si="1613"/>
        <v>#DIV/0!</v>
      </c>
      <c r="AQ3829" s="91" t="e">
        <f t="shared" si="1614"/>
        <v>#DIV/0!</v>
      </c>
      <c r="AR3829" s="91" t="e">
        <f t="shared" si="1615"/>
        <v>#DIV/0!</v>
      </c>
      <c r="AS3829" s="91" t="e">
        <f t="shared" si="1616"/>
        <v>#DIV/0!</v>
      </c>
      <c r="AT3829" s="91" t="e">
        <f t="shared" si="1617"/>
        <v>#DIV/0!</v>
      </c>
      <c r="AU3829" s="113" t="e">
        <f t="shared" si="1618"/>
        <v>#DIV/0!</v>
      </c>
      <c r="AV3829" s="113" t="e">
        <f t="shared" si="1619"/>
        <v>#DIV/0!</v>
      </c>
      <c r="AW3829" s="113" t="e">
        <f t="shared" si="1620"/>
        <v>#DIV/0!</v>
      </c>
      <c r="AX3829" s="113" t="e">
        <f t="shared" si="1621"/>
        <v>#DIV/0!</v>
      </c>
      <c r="AY3829" s="113" t="e">
        <f t="shared" si="1622"/>
        <v>#DIV/0!</v>
      </c>
    </row>
    <row r="3830" spans="1:51" x14ac:dyDescent="0.25">
      <c r="A3830" s="119"/>
      <c r="B3830" s="83"/>
      <c r="C3830" s="85"/>
      <c r="D3830" s="85"/>
      <c r="E3830" s="85"/>
      <c r="F3830" s="71"/>
      <c r="G3830" s="96"/>
      <c r="H3830" s="16" t="e">
        <f>IF(A3830&gt;$U$1,ROUND(ROUND( U3830*$S$1+(1-$S$1)*G3830,4)+$T$1*ROUND(($S$1*Z3830+(1-$S$1)*(G3830-U3830)^2)^0.5,4),4),Rawdata!AK3830+Rawdata!$T$1*Rawdata!AU3830)</f>
        <v>#DIV/0!</v>
      </c>
      <c r="I3830" s="16" t="e">
        <f>IF(A3830&gt;$V$1,ROUND(ROUND(V3830*$S$1+(1-$S$1)*G3830,4)+$T$1*ROUND(($S$1*AA3830+(1-$S$1)*(G3830-V3830)^2)^0.5,4),4),Rawdata!AL3830+Rawdata!$T$1*Rawdata!AV3830)</f>
        <v>#DIV/0!</v>
      </c>
      <c r="J3830" s="16" t="e">
        <f>IF(A3830&gt;$W$1,ROUND(ROUND( W3830*$S$1+(1-$S$1)*G3830,4)+$T$1*ROUND(($S$1*AB3830+(1-$S$1)*(G3830-W3830)^2)^0.5,4),4),Rawdata!AM3830+Rawdata!$T$1*Rawdata!AW3830)</f>
        <v>#DIV/0!</v>
      </c>
      <c r="K3830" s="16" t="e">
        <f>IF(A3830&gt;$X$1,ROUND(ROUND( X3830*$S$1+(1-$S$1)*G3830,4)+$T$1*ROUND(($S$1*AC3830+(1-$S$1)*(G3830-X3830)^2)^0.5,4),4),Rawdata!AN3830+Rawdata!$T$1*Rawdata!AX3830)</f>
        <v>#DIV/0!</v>
      </c>
      <c r="L3830" s="16" t="e">
        <f>IF(A3830&gt;$Y$1,ROUND(ROUND( Y3830*$S$1+(1-$S$1)*G3830,4)+$T$1*ROUND(($S$1*AD3830+(1-$S$1)*(G3830-Y3830)^2)^0.5,4),4),Rawdata!AO3830+Rawdata!$T$1*Rawdata!AY3830)</f>
        <v>#DIV/0!</v>
      </c>
      <c r="M3830" s="16" t="e">
        <f t="shared" si="1604"/>
        <v>#DIV/0!</v>
      </c>
      <c r="N3830" s="16" t="e">
        <f t="shared" si="1605"/>
        <v>#DIV/0!</v>
      </c>
      <c r="O3830" s="67"/>
      <c r="P3830" s="67"/>
      <c r="Q3830" s="31" t="e">
        <f t="shared" si="1624"/>
        <v>#DIV/0!</v>
      </c>
      <c r="R3830" s="17" t="e">
        <f t="shared" si="1625"/>
        <v>#DIV/0!</v>
      </c>
      <c r="S3830" s="37" t="e">
        <f t="shared" si="1606"/>
        <v>#DIV/0!</v>
      </c>
      <c r="T3830" s="17" t="e">
        <f t="shared" si="1607"/>
        <v>#DIV/0!</v>
      </c>
      <c r="U3830" s="91" t="e">
        <f>IF(A3830&gt;$U$1, U3831*$S$1+(1-$S$1)*G3831,Rawdata!AK3830)</f>
        <v>#DIV/0!</v>
      </c>
      <c r="V3830" s="91" t="e">
        <f>IF(A3830&gt;$V$1,$S$1*V3831+(1-$S$1)*G3831,Rawdata!AL3830)</f>
        <v>#DIV/0!</v>
      </c>
      <c r="W3830" s="91" t="e">
        <f>IF(A3830&gt;$W$1, $S$1*W3831+(1-$S$1)*G3831,Rawdata!AM3830)</f>
        <v>#DIV/0!</v>
      </c>
      <c r="X3830" s="91" t="e">
        <f>IF(A3830&gt;$X$1,$S$1*X3831+(1-$S$1)*G3831,Rawdata!AN3830)</f>
        <v>#DIV/0!</v>
      </c>
      <c r="Y3830" s="91" t="e">
        <f>IF(A3830&gt;$Y$1,$S$1*Y3831+(1-$S$1)*G3831,Rawdata!AO3830)</f>
        <v>#DIV/0!</v>
      </c>
      <c r="Z3830" s="91" t="e">
        <f>IF(A3830&gt;$Z$1,$S$1*Z3831+(1-$S$1)*(G3831-U3831)^2,Rawdata!AP3830)</f>
        <v>#DIV/0!</v>
      </c>
      <c r="AA3830" s="91" t="e">
        <f>IF(A3830&gt;$AA$1,$S$1*AA3831+(1-$S$1)*(G3831-V3831)^2,Rawdata!AQ3830)</f>
        <v>#DIV/0!</v>
      </c>
      <c r="AB3830" s="91" t="e">
        <f>IF(A3830&gt;89,$S$1*AB3831+(1-$S$1)*(G3831-W3831)^2,Rawdata!AR3830)</f>
        <v>#DIV/0!</v>
      </c>
      <c r="AC3830" s="91" t="e">
        <f>IF(A3830&gt;$AC$1,$S$1*AC3831+(1-$S$1)*(G3831-X3831)^2,Rawdata!AS3830)</f>
        <v>#DIV/0!</v>
      </c>
      <c r="AD3830" s="91" t="e">
        <f>IF(A3830&gt;$AD$1,$S$1*AD3831+(1-$S$1)*(G3831-Y3831)^2,Rawdata!AT3830)</f>
        <v>#DIV/0!</v>
      </c>
      <c r="AE3830" s="80" t="e">
        <f t="shared" si="1600"/>
        <v>#DIV/0!</v>
      </c>
      <c r="AF3830" s="81" t="e">
        <f t="shared" si="1601"/>
        <v>#DIV/0!</v>
      </c>
      <c r="AG3830" s="86">
        <f t="shared" si="1623"/>
        <v>0</v>
      </c>
      <c r="AH3830" s="107" t="e">
        <f t="shared" si="1626"/>
        <v>#DIV/0!</v>
      </c>
      <c r="AI3830" s="107" t="e">
        <f t="shared" si="1602"/>
        <v>#DIV/0!</v>
      </c>
      <c r="AJ3830" s="108" t="e">
        <f t="shared" si="1603"/>
        <v>#DIV/0!</v>
      </c>
      <c r="AK3830" s="113" t="e">
        <f t="shared" si="1608"/>
        <v>#DIV/0!</v>
      </c>
      <c r="AL3830" s="113" t="e">
        <f t="shared" si="1609"/>
        <v>#DIV/0!</v>
      </c>
      <c r="AM3830" s="113" t="e">
        <f t="shared" si="1610"/>
        <v>#DIV/0!</v>
      </c>
      <c r="AN3830" s="113" t="e">
        <f t="shared" si="1611"/>
        <v>#DIV/0!</v>
      </c>
      <c r="AO3830" s="113" t="e">
        <f t="shared" si="1612"/>
        <v>#DIV/0!</v>
      </c>
      <c r="AP3830" s="91" t="e">
        <f t="shared" si="1613"/>
        <v>#DIV/0!</v>
      </c>
      <c r="AQ3830" s="91" t="e">
        <f t="shared" si="1614"/>
        <v>#DIV/0!</v>
      </c>
      <c r="AR3830" s="91" t="e">
        <f t="shared" si="1615"/>
        <v>#DIV/0!</v>
      </c>
      <c r="AS3830" s="91" t="e">
        <f t="shared" si="1616"/>
        <v>#DIV/0!</v>
      </c>
      <c r="AT3830" s="91" t="e">
        <f t="shared" si="1617"/>
        <v>#DIV/0!</v>
      </c>
      <c r="AU3830" s="113" t="e">
        <f t="shared" si="1618"/>
        <v>#DIV/0!</v>
      </c>
      <c r="AV3830" s="113" t="e">
        <f t="shared" si="1619"/>
        <v>#DIV/0!</v>
      </c>
      <c r="AW3830" s="113" t="e">
        <f t="shared" si="1620"/>
        <v>#DIV/0!</v>
      </c>
      <c r="AX3830" s="113" t="e">
        <f t="shared" si="1621"/>
        <v>#DIV/0!</v>
      </c>
      <c r="AY3830" s="113" t="e">
        <f t="shared" si="1622"/>
        <v>#DIV/0!</v>
      </c>
    </row>
    <row r="3831" spans="1:51" x14ac:dyDescent="0.25">
      <c r="A3831" s="119"/>
      <c r="B3831" s="83"/>
      <c r="C3831" s="85"/>
      <c r="D3831" s="85"/>
      <c r="E3831" s="85"/>
      <c r="F3831" s="71"/>
      <c r="G3831" s="96"/>
      <c r="H3831" s="16" t="e">
        <f>IF(A3831&gt;$U$1,ROUND(ROUND( U3831*$S$1+(1-$S$1)*G3831,4)+$T$1*ROUND(($S$1*Z3831+(1-$S$1)*(G3831-U3831)^2)^0.5,4),4),Rawdata!AK3831+Rawdata!$T$1*Rawdata!AU3831)</f>
        <v>#DIV/0!</v>
      </c>
      <c r="I3831" s="16" t="e">
        <f>IF(A3831&gt;$V$1,ROUND(ROUND(V3831*$S$1+(1-$S$1)*G3831,4)+$T$1*ROUND(($S$1*AA3831+(1-$S$1)*(G3831-V3831)^2)^0.5,4),4),Rawdata!AL3831+Rawdata!$T$1*Rawdata!AV3831)</f>
        <v>#DIV/0!</v>
      </c>
      <c r="J3831" s="16" t="e">
        <f>IF(A3831&gt;$W$1,ROUND(ROUND( W3831*$S$1+(1-$S$1)*G3831,4)+$T$1*ROUND(($S$1*AB3831+(1-$S$1)*(G3831-W3831)^2)^0.5,4),4),Rawdata!AM3831+Rawdata!$T$1*Rawdata!AW3831)</f>
        <v>#DIV/0!</v>
      </c>
      <c r="K3831" s="16" t="e">
        <f>IF(A3831&gt;$X$1,ROUND(ROUND( X3831*$S$1+(1-$S$1)*G3831,4)+$T$1*ROUND(($S$1*AC3831+(1-$S$1)*(G3831-X3831)^2)^0.5,4),4),Rawdata!AN3831+Rawdata!$T$1*Rawdata!AX3831)</f>
        <v>#DIV/0!</v>
      </c>
      <c r="L3831" s="16" t="e">
        <f>IF(A3831&gt;$Y$1,ROUND(ROUND( Y3831*$S$1+(1-$S$1)*G3831,4)+$T$1*ROUND(($S$1*AD3831+(1-$S$1)*(G3831-Y3831)^2)^0.5,4),4),Rawdata!AO3831+Rawdata!$T$1*Rawdata!AY3831)</f>
        <v>#DIV/0!</v>
      </c>
      <c r="M3831" s="16" t="e">
        <f t="shared" si="1604"/>
        <v>#DIV/0!</v>
      </c>
      <c r="N3831" s="16" t="e">
        <f t="shared" si="1605"/>
        <v>#DIV/0!</v>
      </c>
      <c r="O3831" s="67"/>
      <c r="P3831" s="67"/>
      <c r="Q3831" s="31" t="e">
        <f t="shared" si="1624"/>
        <v>#DIV/0!</v>
      </c>
      <c r="R3831" s="17" t="e">
        <f t="shared" si="1625"/>
        <v>#DIV/0!</v>
      </c>
      <c r="S3831" s="37" t="e">
        <f t="shared" si="1606"/>
        <v>#DIV/0!</v>
      </c>
      <c r="T3831" s="17" t="e">
        <f t="shared" si="1607"/>
        <v>#DIV/0!</v>
      </c>
      <c r="U3831" s="91" t="e">
        <f>IF(A3831&gt;$U$1, U3832*$S$1+(1-$S$1)*G3832,Rawdata!AK3831)</f>
        <v>#DIV/0!</v>
      </c>
      <c r="V3831" s="91" t="e">
        <f>IF(A3831&gt;$V$1,$S$1*V3832+(1-$S$1)*G3832,Rawdata!AL3831)</f>
        <v>#DIV/0!</v>
      </c>
      <c r="W3831" s="91" t="e">
        <f>IF(A3831&gt;$W$1, $S$1*W3832+(1-$S$1)*G3832,Rawdata!AM3831)</f>
        <v>#DIV/0!</v>
      </c>
      <c r="X3831" s="91" t="e">
        <f>IF(A3831&gt;$X$1,$S$1*X3832+(1-$S$1)*G3832,Rawdata!AN3831)</f>
        <v>#DIV/0!</v>
      </c>
      <c r="Y3831" s="91" t="e">
        <f>IF(A3831&gt;$Y$1,$S$1*Y3832+(1-$S$1)*G3832,Rawdata!AO3831)</f>
        <v>#DIV/0!</v>
      </c>
      <c r="Z3831" s="91" t="e">
        <f>IF(A3831&gt;$Z$1,$S$1*Z3832+(1-$S$1)*(G3832-U3832)^2,Rawdata!AP3831)</f>
        <v>#DIV/0!</v>
      </c>
      <c r="AA3831" s="91" t="e">
        <f>IF(A3831&gt;$AA$1,$S$1*AA3832+(1-$S$1)*(G3832-V3832)^2,Rawdata!AQ3831)</f>
        <v>#DIV/0!</v>
      </c>
      <c r="AB3831" s="91" t="e">
        <f>IF(A3831&gt;89,$S$1*AB3832+(1-$S$1)*(G3832-W3832)^2,Rawdata!AR3831)</f>
        <v>#DIV/0!</v>
      </c>
      <c r="AC3831" s="91" t="e">
        <f>IF(A3831&gt;$AC$1,$S$1*AC3832+(1-$S$1)*(G3832-X3832)^2,Rawdata!AS3831)</f>
        <v>#DIV/0!</v>
      </c>
      <c r="AD3831" s="91" t="e">
        <f>IF(A3831&gt;$AD$1,$S$1*AD3832+(1-$S$1)*(G3832-Y3832)^2,Rawdata!AT3831)</f>
        <v>#DIV/0!</v>
      </c>
      <c r="AE3831" s="80" t="e">
        <f t="shared" si="1600"/>
        <v>#DIV/0!</v>
      </c>
      <c r="AF3831" s="81" t="e">
        <f t="shared" si="1601"/>
        <v>#DIV/0!</v>
      </c>
      <c r="AG3831" s="86">
        <f t="shared" si="1623"/>
        <v>0</v>
      </c>
      <c r="AH3831" s="107" t="e">
        <f t="shared" si="1626"/>
        <v>#DIV/0!</v>
      </c>
      <c r="AI3831" s="107" t="e">
        <f t="shared" si="1602"/>
        <v>#DIV/0!</v>
      </c>
      <c r="AJ3831" s="108" t="e">
        <f t="shared" si="1603"/>
        <v>#DIV/0!</v>
      </c>
      <c r="AK3831" s="113" t="e">
        <f t="shared" si="1608"/>
        <v>#DIV/0!</v>
      </c>
      <c r="AL3831" s="113" t="e">
        <f t="shared" si="1609"/>
        <v>#DIV/0!</v>
      </c>
      <c r="AM3831" s="113" t="e">
        <f t="shared" si="1610"/>
        <v>#DIV/0!</v>
      </c>
      <c r="AN3831" s="113" t="e">
        <f t="shared" si="1611"/>
        <v>#DIV/0!</v>
      </c>
      <c r="AO3831" s="113" t="e">
        <f t="shared" si="1612"/>
        <v>#DIV/0!</v>
      </c>
      <c r="AP3831" s="91" t="e">
        <f t="shared" si="1613"/>
        <v>#DIV/0!</v>
      </c>
      <c r="AQ3831" s="91" t="e">
        <f t="shared" si="1614"/>
        <v>#DIV/0!</v>
      </c>
      <c r="AR3831" s="91" t="e">
        <f t="shared" si="1615"/>
        <v>#DIV/0!</v>
      </c>
      <c r="AS3831" s="91" t="e">
        <f t="shared" si="1616"/>
        <v>#DIV/0!</v>
      </c>
      <c r="AT3831" s="91" t="e">
        <f t="shared" si="1617"/>
        <v>#DIV/0!</v>
      </c>
      <c r="AU3831" s="113" t="e">
        <f t="shared" si="1618"/>
        <v>#DIV/0!</v>
      </c>
      <c r="AV3831" s="113" t="e">
        <f t="shared" si="1619"/>
        <v>#DIV/0!</v>
      </c>
      <c r="AW3831" s="113" t="e">
        <f t="shared" si="1620"/>
        <v>#DIV/0!</v>
      </c>
      <c r="AX3831" s="113" t="e">
        <f t="shared" si="1621"/>
        <v>#DIV/0!</v>
      </c>
      <c r="AY3831" s="113" t="e">
        <f t="shared" si="1622"/>
        <v>#DIV/0!</v>
      </c>
    </row>
    <row r="3832" spans="1:51" x14ac:dyDescent="0.25">
      <c r="A3832" s="119"/>
      <c r="B3832" s="83"/>
      <c r="C3832" s="85"/>
      <c r="D3832" s="85"/>
      <c r="E3832" s="85"/>
      <c r="F3832" s="71"/>
      <c r="G3832" s="96"/>
      <c r="H3832" s="16" t="e">
        <f>IF(A3832&gt;$U$1,ROUND(ROUND( U3832*$S$1+(1-$S$1)*G3832,4)+$T$1*ROUND(($S$1*Z3832+(1-$S$1)*(G3832-U3832)^2)^0.5,4),4),Rawdata!AK3832+Rawdata!$T$1*Rawdata!AU3832)</f>
        <v>#DIV/0!</v>
      </c>
      <c r="I3832" s="16" t="e">
        <f>IF(A3832&gt;$V$1,ROUND(ROUND(V3832*$S$1+(1-$S$1)*G3832,4)+$T$1*ROUND(($S$1*AA3832+(1-$S$1)*(G3832-V3832)^2)^0.5,4),4),Rawdata!AL3832+Rawdata!$T$1*Rawdata!AV3832)</f>
        <v>#DIV/0!</v>
      </c>
      <c r="J3832" s="16" t="e">
        <f>IF(A3832&gt;$W$1,ROUND(ROUND( W3832*$S$1+(1-$S$1)*G3832,4)+$T$1*ROUND(($S$1*AB3832+(1-$S$1)*(G3832-W3832)^2)^0.5,4),4),Rawdata!AM3832+Rawdata!$T$1*Rawdata!AW3832)</f>
        <v>#DIV/0!</v>
      </c>
      <c r="K3832" s="16" t="e">
        <f>IF(A3832&gt;$X$1,ROUND(ROUND( X3832*$S$1+(1-$S$1)*G3832,4)+$T$1*ROUND(($S$1*AC3832+(1-$S$1)*(G3832-X3832)^2)^0.5,4),4),Rawdata!AN3832+Rawdata!$T$1*Rawdata!AX3832)</f>
        <v>#DIV/0!</v>
      </c>
      <c r="L3832" s="16" t="e">
        <f>IF(A3832&gt;$Y$1,ROUND(ROUND( Y3832*$S$1+(1-$S$1)*G3832,4)+$T$1*ROUND(($S$1*AD3832+(1-$S$1)*(G3832-Y3832)^2)^0.5,4),4),Rawdata!AO3832+Rawdata!$T$1*Rawdata!AY3832)</f>
        <v>#DIV/0!</v>
      </c>
      <c r="M3832" s="16" t="e">
        <f t="shared" si="1604"/>
        <v>#DIV/0!</v>
      </c>
      <c r="N3832" s="16" t="e">
        <f t="shared" si="1605"/>
        <v>#DIV/0!</v>
      </c>
      <c r="O3832" s="67"/>
      <c r="P3832" s="67"/>
      <c r="Q3832" s="31" t="e">
        <f t="shared" si="1624"/>
        <v>#DIV/0!</v>
      </c>
      <c r="R3832" s="17" t="e">
        <f t="shared" si="1625"/>
        <v>#DIV/0!</v>
      </c>
      <c r="S3832" s="37" t="e">
        <f t="shared" si="1606"/>
        <v>#DIV/0!</v>
      </c>
      <c r="T3832" s="17" t="e">
        <f t="shared" si="1607"/>
        <v>#DIV/0!</v>
      </c>
      <c r="U3832" s="91" t="e">
        <f>IF(A3832&gt;$U$1, U3833*$S$1+(1-$S$1)*G3833,Rawdata!AK3832)</f>
        <v>#DIV/0!</v>
      </c>
      <c r="V3832" s="91" t="e">
        <f>IF(A3832&gt;$V$1,$S$1*V3833+(1-$S$1)*G3833,Rawdata!AL3832)</f>
        <v>#DIV/0!</v>
      </c>
      <c r="W3832" s="91" t="e">
        <f>IF(A3832&gt;$W$1, $S$1*W3833+(1-$S$1)*G3833,Rawdata!AM3832)</f>
        <v>#DIV/0!</v>
      </c>
      <c r="X3832" s="91" t="e">
        <f>IF(A3832&gt;$X$1,$S$1*X3833+(1-$S$1)*G3833,Rawdata!AN3832)</f>
        <v>#DIV/0!</v>
      </c>
      <c r="Y3832" s="91" t="e">
        <f>IF(A3832&gt;$Y$1,$S$1*Y3833+(1-$S$1)*G3833,Rawdata!AO3832)</f>
        <v>#DIV/0!</v>
      </c>
      <c r="Z3832" s="91" t="e">
        <f>IF(A3832&gt;$Z$1,$S$1*Z3833+(1-$S$1)*(G3833-U3833)^2,Rawdata!AP3832)</f>
        <v>#DIV/0!</v>
      </c>
      <c r="AA3832" s="91" t="e">
        <f>IF(A3832&gt;$AA$1,$S$1*AA3833+(1-$S$1)*(G3833-V3833)^2,Rawdata!AQ3832)</f>
        <v>#DIV/0!</v>
      </c>
      <c r="AB3832" s="91" t="e">
        <f>IF(A3832&gt;89,$S$1*AB3833+(1-$S$1)*(G3833-W3833)^2,Rawdata!AR3832)</f>
        <v>#DIV/0!</v>
      </c>
      <c r="AC3832" s="91" t="e">
        <f>IF(A3832&gt;$AC$1,$S$1*AC3833+(1-$S$1)*(G3833-X3833)^2,Rawdata!AS3832)</f>
        <v>#DIV/0!</v>
      </c>
      <c r="AD3832" s="91" t="e">
        <f>IF(A3832&gt;$AD$1,$S$1*AD3833+(1-$S$1)*(G3833-Y3833)^2,Rawdata!AT3832)</f>
        <v>#DIV/0!</v>
      </c>
      <c r="AE3832" s="80" t="e">
        <f t="shared" si="1600"/>
        <v>#DIV/0!</v>
      </c>
      <c r="AF3832" s="81" t="e">
        <f t="shared" si="1601"/>
        <v>#DIV/0!</v>
      </c>
      <c r="AG3832" s="86">
        <f t="shared" si="1623"/>
        <v>0</v>
      </c>
      <c r="AH3832" s="107" t="e">
        <f t="shared" si="1626"/>
        <v>#DIV/0!</v>
      </c>
      <c r="AI3832" s="107" t="e">
        <f t="shared" si="1602"/>
        <v>#DIV/0!</v>
      </c>
      <c r="AJ3832" s="108" t="e">
        <f t="shared" si="1603"/>
        <v>#DIV/0!</v>
      </c>
      <c r="AK3832" s="113" t="e">
        <f t="shared" si="1608"/>
        <v>#DIV/0!</v>
      </c>
      <c r="AL3832" s="113" t="e">
        <f t="shared" si="1609"/>
        <v>#DIV/0!</v>
      </c>
      <c r="AM3832" s="113" t="e">
        <f t="shared" si="1610"/>
        <v>#DIV/0!</v>
      </c>
      <c r="AN3832" s="113" t="e">
        <f t="shared" si="1611"/>
        <v>#DIV/0!</v>
      </c>
      <c r="AO3832" s="113" t="e">
        <f t="shared" si="1612"/>
        <v>#DIV/0!</v>
      </c>
      <c r="AP3832" s="91" t="e">
        <f t="shared" si="1613"/>
        <v>#DIV/0!</v>
      </c>
      <c r="AQ3832" s="91" t="e">
        <f t="shared" si="1614"/>
        <v>#DIV/0!</v>
      </c>
      <c r="AR3832" s="91" t="e">
        <f t="shared" si="1615"/>
        <v>#DIV/0!</v>
      </c>
      <c r="AS3832" s="91" t="e">
        <f t="shared" si="1616"/>
        <v>#DIV/0!</v>
      </c>
      <c r="AT3832" s="91" t="e">
        <f t="shared" si="1617"/>
        <v>#DIV/0!</v>
      </c>
      <c r="AU3832" s="113" t="e">
        <f t="shared" si="1618"/>
        <v>#DIV/0!</v>
      </c>
      <c r="AV3832" s="113" t="e">
        <f t="shared" si="1619"/>
        <v>#DIV/0!</v>
      </c>
      <c r="AW3832" s="113" t="e">
        <f t="shared" si="1620"/>
        <v>#DIV/0!</v>
      </c>
      <c r="AX3832" s="113" t="e">
        <f t="shared" si="1621"/>
        <v>#DIV/0!</v>
      </c>
      <c r="AY3832" s="113" t="e">
        <f t="shared" si="1622"/>
        <v>#DIV/0!</v>
      </c>
    </row>
    <row r="3833" spans="1:51" x14ac:dyDescent="0.25">
      <c r="A3833" s="119"/>
      <c r="B3833" s="83"/>
      <c r="C3833" s="85"/>
      <c r="D3833" s="85"/>
      <c r="E3833" s="85"/>
      <c r="F3833" s="71"/>
      <c r="G3833" s="96"/>
      <c r="H3833" s="16" t="e">
        <f>IF(A3833&gt;$U$1,ROUND(ROUND( U3833*$S$1+(1-$S$1)*G3833,4)+$T$1*ROUND(($S$1*Z3833+(1-$S$1)*(G3833-U3833)^2)^0.5,4),4),Rawdata!AK3833+Rawdata!$T$1*Rawdata!AU3833)</f>
        <v>#DIV/0!</v>
      </c>
      <c r="I3833" s="16" t="e">
        <f>IF(A3833&gt;$V$1,ROUND(ROUND(V3833*$S$1+(1-$S$1)*G3833,4)+$T$1*ROUND(($S$1*AA3833+(1-$S$1)*(G3833-V3833)^2)^0.5,4),4),Rawdata!AL3833+Rawdata!$T$1*Rawdata!AV3833)</f>
        <v>#DIV/0!</v>
      </c>
      <c r="J3833" s="16" t="e">
        <f>IF(A3833&gt;$W$1,ROUND(ROUND( W3833*$S$1+(1-$S$1)*G3833,4)+$T$1*ROUND(($S$1*AB3833+(1-$S$1)*(G3833-W3833)^2)^0.5,4),4),Rawdata!AM3833+Rawdata!$T$1*Rawdata!AW3833)</f>
        <v>#DIV/0!</v>
      </c>
      <c r="K3833" s="16" t="e">
        <f>IF(A3833&gt;$X$1,ROUND(ROUND( X3833*$S$1+(1-$S$1)*G3833,4)+$T$1*ROUND(($S$1*AC3833+(1-$S$1)*(G3833-X3833)^2)^0.5,4),4),Rawdata!AN3833+Rawdata!$T$1*Rawdata!AX3833)</f>
        <v>#DIV/0!</v>
      </c>
      <c r="L3833" s="16" t="e">
        <f>IF(A3833&gt;$Y$1,ROUND(ROUND( Y3833*$S$1+(1-$S$1)*G3833,4)+$T$1*ROUND(($S$1*AD3833+(1-$S$1)*(G3833-Y3833)^2)^0.5,4),4),Rawdata!AO3833+Rawdata!$T$1*Rawdata!AY3833)</f>
        <v>#DIV/0!</v>
      </c>
      <c r="M3833" s="16" t="e">
        <f t="shared" si="1604"/>
        <v>#DIV/0!</v>
      </c>
      <c r="N3833" s="16" t="e">
        <f t="shared" si="1605"/>
        <v>#DIV/0!</v>
      </c>
      <c r="O3833" s="67"/>
      <c r="P3833" s="67"/>
      <c r="Q3833" s="31" t="e">
        <f t="shared" si="1624"/>
        <v>#DIV/0!</v>
      </c>
      <c r="R3833" s="17" t="e">
        <f t="shared" si="1625"/>
        <v>#DIV/0!</v>
      </c>
      <c r="S3833" s="37" t="e">
        <f t="shared" si="1606"/>
        <v>#DIV/0!</v>
      </c>
      <c r="T3833" s="17" t="e">
        <f t="shared" si="1607"/>
        <v>#DIV/0!</v>
      </c>
      <c r="U3833" s="91" t="e">
        <f>IF(A3833&gt;$U$1, U3834*$S$1+(1-$S$1)*G3834,Rawdata!AK3833)</f>
        <v>#DIV/0!</v>
      </c>
      <c r="V3833" s="91" t="e">
        <f>IF(A3833&gt;$V$1,$S$1*V3834+(1-$S$1)*G3834,Rawdata!AL3833)</f>
        <v>#DIV/0!</v>
      </c>
      <c r="W3833" s="91" t="e">
        <f>IF(A3833&gt;$W$1, $S$1*W3834+(1-$S$1)*G3834,Rawdata!AM3833)</f>
        <v>#DIV/0!</v>
      </c>
      <c r="X3833" s="91" t="e">
        <f>IF(A3833&gt;$X$1,$S$1*X3834+(1-$S$1)*G3834,Rawdata!AN3833)</f>
        <v>#DIV/0!</v>
      </c>
      <c r="Y3833" s="91" t="e">
        <f>IF(A3833&gt;$Y$1,$S$1*Y3834+(1-$S$1)*G3834,Rawdata!AO3833)</f>
        <v>#DIV/0!</v>
      </c>
      <c r="Z3833" s="91" t="e">
        <f>IF(A3833&gt;$Z$1,$S$1*Z3834+(1-$S$1)*(G3834-U3834)^2,Rawdata!AP3833)</f>
        <v>#DIV/0!</v>
      </c>
      <c r="AA3833" s="91" t="e">
        <f>IF(A3833&gt;$AA$1,$S$1*AA3834+(1-$S$1)*(G3834-V3834)^2,Rawdata!AQ3833)</f>
        <v>#DIV/0!</v>
      </c>
      <c r="AB3833" s="91" t="e">
        <f>IF(A3833&gt;89,$S$1*AB3834+(1-$S$1)*(G3834-W3834)^2,Rawdata!AR3833)</f>
        <v>#DIV/0!</v>
      </c>
      <c r="AC3833" s="91" t="e">
        <f>IF(A3833&gt;$AC$1,$S$1*AC3834+(1-$S$1)*(G3834-X3834)^2,Rawdata!AS3833)</f>
        <v>#DIV/0!</v>
      </c>
      <c r="AD3833" s="91" t="e">
        <f>IF(A3833&gt;$AD$1,$S$1*AD3834+(1-$S$1)*(G3834-Y3834)^2,Rawdata!AT3833)</f>
        <v>#DIV/0!</v>
      </c>
      <c r="AE3833" s="80" t="e">
        <f t="shared" si="1600"/>
        <v>#DIV/0!</v>
      </c>
      <c r="AF3833" s="81" t="e">
        <f t="shared" si="1601"/>
        <v>#DIV/0!</v>
      </c>
      <c r="AG3833" s="86">
        <f t="shared" si="1623"/>
        <v>0</v>
      </c>
      <c r="AH3833" s="107" t="e">
        <f t="shared" si="1626"/>
        <v>#DIV/0!</v>
      </c>
      <c r="AI3833" s="107" t="e">
        <f t="shared" si="1602"/>
        <v>#DIV/0!</v>
      </c>
      <c r="AJ3833" s="108" t="e">
        <f t="shared" si="1603"/>
        <v>#DIV/0!</v>
      </c>
      <c r="AK3833" s="113" t="e">
        <f t="shared" si="1608"/>
        <v>#DIV/0!</v>
      </c>
      <c r="AL3833" s="113" t="e">
        <f t="shared" si="1609"/>
        <v>#DIV/0!</v>
      </c>
      <c r="AM3833" s="113" t="e">
        <f t="shared" si="1610"/>
        <v>#DIV/0!</v>
      </c>
      <c r="AN3833" s="113" t="e">
        <f t="shared" si="1611"/>
        <v>#DIV/0!</v>
      </c>
      <c r="AO3833" s="113" t="e">
        <f t="shared" si="1612"/>
        <v>#DIV/0!</v>
      </c>
      <c r="AP3833" s="91" t="e">
        <f t="shared" si="1613"/>
        <v>#DIV/0!</v>
      </c>
      <c r="AQ3833" s="91" t="e">
        <f t="shared" si="1614"/>
        <v>#DIV/0!</v>
      </c>
      <c r="AR3833" s="91" t="e">
        <f t="shared" si="1615"/>
        <v>#DIV/0!</v>
      </c>
      <c r="AS3833" s="91" t="e">
        <f t="shared" si="1616"/>
        <v>#DIV/0!</v>
      </c>
      <c r="AT3833" s="91" t="e">
        <f t="shared" si="1617"/>
        <v>#DIV/0!</v>
      </c>
      <c r="AU3833" s="113" t="e">
        <f t="shared" si="1618"/>
        <v>#DIV/0!</v>
      </c>
      <c r="AV3833" s="113" t="e">
        <f t="shared" si="1619"/>
        <v>#DIV/0!</v>
      </c>
      <c r="AW3833" s="113" t="e">
        <f t="shared" si="1620"/>
        <v>#DIV/0!</v>
      </c>
      <c r="AX3833" s="113" t="e">
        <f t="shared" si="1621"/>
        <v>#DIV/0!</v>
      </c>
      <c r="AY3833" s="113" t="e">
        <f t="shared" si="1622"/>
        <v>#DIV/0!</v>
      </c>
    </row>
    <row r="3834" spans="1:51" x14ac:dyDescent="0.25">
      <c r="A3834" s="119"/>
      <c r="B3834" s="83"/>
      <c r="C3834" s="85"/>
      <c r="D3834" s="85"/>
      <c r="E3834" s="85"/>
      <c r="F3834" s="71"/>
      <c r="G3834" s="96"/>
      <c r="H3834" s="16" t="e">
        <f>IF(A3834&gt;$U$1,ROUND(ROUND( U3834*$S$1+(1-$S$1)*G3834,4)+$T$1*ROUND(($S$1*Z3834+(1-$S$1)*(G3834-U3834)^2)^0.5,4),4),Rawdata!AK3834+Rawdata!$T$1*Rawdata!AU3834)</f>
        <v>#DIV/0!</v>
      </c>
      <c r="I3834" s="16" t="e">
        <f>IF(A3834&gt;$V$1,ROUND(ROUND(V3834*$S$1+(1-$S$1)*G3834,4)+$T$1*ROUND(($S$1*AA3834+(1-$S$1)*(G3834-V3834)^2)^0.5,4),4),Rawdata!AL3834+Rawdata!$T$1*Rawdata!AV3834)</f>
        <v>#DIV/0!</v>
      </c>
      <c r="J3834" s="16" t="e">
        <f>IF(A3834&gt;$W$1,ROUND(ROUND( W3834*$S$1+(1-$S$1)*G3834,4)+$T$1*ROUND(($S$1*AB3834+(1-$S$1)*(G3834-W3834)^2)^0.5,4),4),Rawdata!AM3834+Rawdata!$T$1*Rawdata!AW3834)</f>
        <v>#DIV/0!</v>
      </c>
      <c r="K3834" s="16" t="e">
        <f>IF(A3834&gt;$X$1,ROUND(ROUND( X3834*$S$1+(1-$S$1)*G3834,4)+$T$1*ROUND(($S$1*AC3834+(1-$S$1)*(G3834-X3834)^2)^0.5,4),4),Rawdata!AN3834+Rawdata!$T$1*Rawdata!AX3834)</f>
        <v>#DIV/0!</v>
      </c>
      <c r="L3834" s="16" t="e">
        <f>IF(A3834&gt;$Y$1,ROUND(ROUND( Y3834*$S$1+(1-$S$1)*G3834,4)+$T$1*ROUND(($S$1*AD3834+(1-$S$1)*(G3834-Y3834)^2)^0.5,4),4),Rawdata!AO3834+Rawdata!$T$1*Rawdata!AY3834)</f>
        <v>#DIV/0!</v>
      </c>
      <c r="M3834" s="16" t="e">
        <f t="shared" si="1604"/>
        <v>#DIV/0!</v>
      </c>
      <c r="N3834" s="16" t="e">
        <f t="shared" si="1605"/>
        <v>#DIV/0!</v>
      </c>
      <c r="O3834" s="67"/>
      <c r="P3834" s="67"/>
      <c r="Q3834" s="31" t="e">
        <f t="shared" si="1624"/>
        <v>#DIV/0!</v>
      </c>
      <c r="R3834" s="17" t="e">
        <f t="shared" si="1625"/>
        <v>#DIV/0!</v>
      </c>
      <c r="S3834" s="37" t="e">
        <f t="shared" si="1606"/>
        <v>#DIV/0!</v>
      </c>
      <c r="T3834" s="17" t="e">
        <f t="shared" si="1607"/>
        <v>#DIV/0!</v>
      </c>
      <c r="U3834" s="91" t="e">
        <f>IF(A3834&gt;$U$1, U3835*$S$1+(1-$S$1)*G3835,Rawdata!AK3834)</f>
        <v>#DIV/0!</v>
      </c>
      <c r="V3834" s="91" t="e">
        <f>IF(A3834&gt;$V$1,$S$1*V3835+(1-$S$1)*G3835,Rawdata!AL3834)</f>
        <v>#DIV/0!</v>
      </c>
      <c r="W3834" s="91" t="e">
        <f>IF(A3834&gt;$W$1, $S$1*W3835+(1-$S$1)*G3835,Rawdata!AM3834)</f>
        <v>#DIV/0!</v>
      </c>
      <c r="X3834" s="91" t="e">
        <f>IF(A3834&gt;$X$1,$S$1*X3835+(1-$S$1)*G3835,Rawdata!AN3834)</f>
        <v>#DIV/0!</v>
      </c>
      <c r="Y3834" s="91" t="e">
        <f>IF(A3834&gt;$Y$1,$S$1*Y3835+(1-$S$1)*G3835,Rawdata!AO3834)</f>
        <v>#DIV/0!</v>
      </c>
      <c r="Z3834" s="91" t="e">
        <f>IF(A3834&gt;$Z$1,$S$1*Z3835+(1-$S$1)*(G3835-U3835)^2,Rawdata!AP3834)</f>
        <v>#DIV/0!</v>
      </c>
      <c r="AA3834" s="91" t="e">
        <f>IF(A3834&gt;$AA$1,$S$1*AA3835+(1-$S$1)*(G3835-V3835)^2,Rawdata!AQ3834)</f>
        <v>#DIV/0!</v>
      </c>
      <c r="AB3834" s="91" t="e">
        <f>IF(A3834&gt;89,$S$1*AB3835+(1-$S$1)*(G3835-W3835)^2,Rawdata!AR3834)</f>
        <v>#DIV/0!</v>
      </c>
      <c r="AC3834" s="91" t="e">
        <f>IF(A3834&gt;$AC$1,$S$1*AC3835+(1-$S$1)*(G3835-X3835)^2,Rawdata!AS3834)</f>
        <v>#DIV/0!</v>
      </c>
      <c r="AD3834" s="91" t="e">
        <f>IF(A3834&gt;$AD$1,$S$1*AD3835+(1-$S$1)*(G3835-Y3835)^2,Rawdata!AT3834)</f>
        <v>#DIV/0!</v>
      </c>
      <c r="AE3834" s="80" t="e">
        <f t="shared" si="1600"/>
        <v>#DIV/0!</v>
      </c>
      <c r="AF3834" s="81" t="e">
        <f t="shared" si="1601"/>
        <v>#DIV/0!</v>
      </c>
      <c r="AG3834" s="86">
        <f t="shared" si="1623"/>
        <v>0</v>
      </c>
      <c r="AH3834" s="107" t="e">
        <f t="shared" si="1626"/>
        <v>#DIV/0!</v>
      </c>
      <c r="AI3834" s="107" t="e">
        <f t="shared" si="1602"/>
        <v>#DIV/0!</v>
      </c>
      <c r="AJ3834" s="108" t="e">
        <f t="shared" si="1603"/>
        <v>#DIV/0!</v>
      </c>
      <c r="AK3834" s="113" t="e">
        <f t="shared" si="1608"/>
        <v>#DIV/0!</v>
      </c>
      <c r="AL3834" s="113" t="e">
        <f t="shared" si="1609"/>
        <v>#DIV/0!</v>
      </c>
      <c r="AM3834" s="113" t="e">
        <f t="shared" si="1610"/>
        <v>#DIV/0!</v>
      </c>
      <c r="AN3834" s="113" t="e">
        <f t="shared" si="1611"/>
        <v>#DIV/0!</v>
      </c>
      <c r="AO3834" s="113" t="e">
        <f t="shared" si="1612"/>
        <v>#DIV/0!</v>
      </c>
      <c r="AP3834" s="91" t="e">
        <f t="shared" si="1613"/>
        <v>#DIV/0!</v>
      </c>
      <c r="AQ3834" s="91" t="e">
        <f t="shared" si="1614"/>
        <v>#DIV/0!</v>
      </c>
      <c r="AR3834" s="91" t="e">
        <f t="shared" si="1615"/>
        <v>#DIV/0!</v>
      </c>
      <c r="AS3834" s="91" t="e">
        <f t="shared" si="1616"/>
        <v>#DIV/0!</v>
      </c>
      <c r="AT3834" s="91" t="e">
        <f t="shared" si="1617"/>
        <v>#DIV/0!</v>
      </c>
      <c r="AU3834" s="113" t="e">
        <f t="shared" si="1618"/>
        <v>#DIV/0!</v>
      </c>
      <c r="AV3834" s="113" t="e">
        <f t="shared" si="1619"/>
        <v>#DIV/0!</v>
      </c>
      <c r="AW3834" s="113" t="e">
        <f t="shared" si="1620"/>
        <v>#DIV/0!</v>
      </c>
      <c r="AX3834" s="113" t="e">
        <f t="shared" si="1621"/>
        <v>#DIV/0!</v>
      </c>
      <c r="AY3834" s="113" t="e">
        <f t="shared" si="1622"/>
        <v>#DIV/0!</v>
      </c>
    </row>
    <row r="3835" spans="1:51" x14ac:dyDescent="0.25">
      <c r="A3835" s="119"/>
      <c r="B3835" s="83"/>
      <c r="C3835" s="85"/>
      <c r="D3835" s="85"/>
      <c r="E3835" s="85"/>
      <c r="F3835" s="71"/>
      <c r="G3835" s="96"/>
      <c r="H3835" s="16" t="e">
        <f>IF(A3835&gt;$U$1,ROUND(ROUND( U3835*$S$1+(1-$S$1)*G3835,4)+$T$1*ROUND(($S$1*Z3835+(1-$S$1)*(G3835-U3835)^2)^0.5,4),4),Rawdata!AK3835+Rawdata!$T$1*Rawdata!AU3835)</f>
        <v>#DIV/0!</v>
      </c>
      <c r="I3835" s="16" t="e">
        <f>IF(A3835&gt;$V$1,ROUND(ROUND(V3835*$S$1+(1-$S$1)*G3835,4)+$T$1*ROUND(($S$1*AA3835+(1-$S$1)*(G3835-V3835)^2)^0.5,4),4),Rawdata!AL3835+Rawdata!$T$1*Rawdata!AV3835)</f>
        <v>#DIV/0!</v>
      </c>
      <c r="J3835" s="16" t="e">
        <f>IF(A3835&gt;$W$1,ROUND(ROUND( W3835*$S$1+(1-$S$1)*G3835,4)+$T$1*ROUND(($S$1*AB3835+(1-$S$1)*(G3835-W3835)^2)^0.5,4),4),Rawdata!AM3835+Rawdata!$T$1*Rawdata!AW3835)</f>
        <v>#DIV/0!</v>
      </c>
      <c r="K3835" s="16" t="e">
        <f>IF(A3835&gt;$X$1,ROUND(ROUND( X3835*$S$1+(1-$S$1)*G3835,4)+$T$1*ROUND(($S$1*AC3835+(1-$S$1)*(G3835-X3835)^2)^0.5,4),4),Rawdata!AN3835+Rawdata!$T$1*Rawdata!AX3835)</f>
        <v>#DIV/0!</v>
      </c>
      <c r="L3835" s="16" t="e">
        <f>IF(A3835&gt;$Y$1,ROUND(ROUND( Y3835*$S$1+(1-$S$1)*G3835,4)+$T$1*ROUND(($S$1*AD3835+(1-$S$1)*(G3835-Y3835)^2)^0.5,4),4),Rawdata!AO3835+Rawdata!$T$1*Rawdata!AY3835)</f>
        <v>#DIV/0!</v>
      </c>
      <c r="M3835" s="16" t="e">
        <f t="shared" si="1604"/>
        <v>#DIV/0!</v>
      </c>
      <c r="N3835" s="16" t="e">
        <f t="shared" si="1605"/>
        <v>#DIV/0!</v>
      </c>
      <c r="O3835" s="67"/>
      <c r="P3835" s="67"/>
      <c r="Q3835" s="31" t="e">
        <f t="shared" si="1624"/>
        <v>#DIV/0!</v>
      </c>
      <c r="R3835" s="17" t="e">
        <f t="shared" si="1625"/>
        <v>#DIV/0!</v>
      </c>
      <c r="S3835" s="37" t="e">
        <f t="shared" si="1606"/>
        <v>#DIV/0!</v>
      </c>
      <c r="T3835" s="17" t="e">
        <f t="shared" si="1607"/>
        <v>#DIV/0!</v>
      </c>
      <c r="U3835" s="91" t="e">
        <f>IF(A3835&gt;$U$1, U3836*$S$1+(1-$S$1)*G3836,Rawdata!AK3835)</f>
        <v>#DIV/0!</v>
      </c>
      <c r="V3835" s="91" t="e">
        <f>IF(A3835&gt;$V$1,$S$1*V3836+(1-$S$1)*G3836,Rawdata!AL3835)</f>
        <v>#DIV/0!</v>
      </c>
      <c r="W3835" s="91" t="e">
        <f>IF(A3835&gt;$W$1, $S$1*W3836+(1-$S$1)*G3836,Rawdata!AM3835)</f>
        <v>#DIV/0!</v>
      </c>
      <c r="X3835" s="91" t="e">
        <f>IF(A3835&gt;$X$1,$S$1*X3836+(1-$S$1)*G3836,Rawdata!AN3835)</f>
        <v>#DIV/0!</v>
      </c>
      <c r="Y3835" s="91" t="e">
        <f>IF(A3835&gt;$Y$1,$S$1*Y3836+(1-$S$1)*G3836,Rawdata!AO3835)</f>
        <v>#DIV/0!</v>
      </c>
      <c r="Z3835" s="91" t="e">
        <f>IF(A3835&gt;$Z$1,$S$1*Z3836+(1-$S$1)*(G3836-U3836)^2,Rawdata!AP3835)</f>
        <v>#DIV/0!</v>
      </c>
      <c r="AA3835" s="91" t="e">
        <f>IF(A3835&gt;$AA$1,$S$1*AA3836+(1-$S$1)*(G3836-V3836)^2,Rawdata!AQ3835)</f>
        <v>#DIV/0!</v>
      </c>
      <c r="AB3835" s="91" t="e">
        <f>IF(A3835&gt;89,$S$1*AB3836+(1-$S$1)*(G3836-W3836)^2,Rawdata!AR3835)</f>
        <v>#DIV/0!</v>
      </c>
      <c r="AC3835" s="91" t="e">
        <f>IF(A3835&gt;$AC$1,$S$1*AC3836+(1-$S$1)*(G3836-X3836)^2,Rawdata!AS3835)</f>
        <v>#DIV/0!</v>
      </c>
      <c r="AD3835" s="91" t="e">
        <f>IF(A3835&gt;$AD$1,$S$1*AD3836+(1-$S$1)*(G3836-Y3836)^2,Rawdata!AT3835)</f>
        <v>#DIV/0!</v>
      </c>
      <c r="AE3835" s="80" t="e">
        <f t="shared" si="1600"/>
        <v>#DIV/0!</v>
      </c>
      <c r="AF3835" s="81" t="e">
        <f t="shared" si="1601"/>
        <v>#DIV/0!</v>
      </c>
      <c r="AG3835" s="86">
        <f t="shared" si="1623"/>
        <v>0</v>
      </c>
      <c r="AH3835" s="107" t="e">
        <f t="shared" si="1626"/>
        <v>#DIV/0!</v>
      </c>
      <c r="AI3835" s="107" t="e">
        <f t="shared" si="1602"/>
        <v>#DIV/0!</v>
      </c>
      <c r="AJ3835" s="108" t="e">
        <f t="shared" si="1603"/>
        <v>#DIV/0!</v>
      </c>
      <c r="AK3835" s="113" t="e">
        <f t="shared" si="1608"/>
        <v>#DIV/0!</v>
      </c>
      <c r="AL3835" s="113" t="e">
        <f t="shared" si="1609"/>
        <v>#DIV/0!</v>
      </c>
      <c r="AM3835" s="113" t="e">
        <f t="shared" si="1610"/>
        <v>#DIV/0!</v>
      </c>
      <c r="AN3835" s="113" t="e">
        <f t="shared" si="1611"/>
        <v>#DIV/0!</v>
      </c>
      <c r="AO3835" s="113" t="e">
        <f t="shared" si="1612"/>
        <v>#DIV/0!</v>
      </c>
      <c r="AP3835" s="91" t="e">
        <f t="shared" si="1613"/>
        <v>#DIV/0!</v>
      </c>
      <c r="AQ3835" s="91" t="e">
        <f t="shared" si="1614"/>
        <v>#DIV/0!</v>
      </c>
      <c r="AR3835" s="91" t="e">
        <f t="shared" si="1615"/>
        <v>#DIV/0!</v>
      </c>
      <c r="AS3835" s="91" t="e">
        <f t="shared" si="1616"/>
        <v>#DIV/0!</v>
      </c>
      <c r="AT3835" s="91" t="e">
        <f t="shared" si="1617"/>
        <v>#DIV/0!</v>
      </c>
      <c r="AU3835" s="113" t="e">
        <f t="shared" si="1618"/>
        <v>#DIV/0!</v>
      </c>
      <c r="AV3835" s="113" t="e">
        <f t="shared" si="1619"/>
        <v>#DIV/0!</v>
      </c>
      <c r="AW3835" s="113" t="e">
        <f t="shared" si="1620"/>
        <v>#DIV/0!</v>
      </c>
      <c r="AX3835" s="113" t="e">
        <f t="shared" si="1621"/>
        <v>#DIV/0!</v>
      </c>
      <c r="AY3835" s="113" t="e">
        <f t="shared" si="1622"/>
        <v>#DIV/0!</v>
      </c>
    </row>
    <row r="3836" spans="1:51" x14ac:dyDescent="0.25">
      <c r="A3836" s="119"/>
      <c r="B3836" s="83"/>
      <c r="C3836" s="85"/>
      <c r="D3836" s="85"/>
      <c r="E3836" s="85"/>
      <c r="F3836" s="71"/>
      <c r="G3836" s="96"/>
      <c r="H3836" s="16" t="e">
        <f>IF(A3836&gt;$U$1,ROUND(ROUND( U3836*$S$1+(1-$S$1)*G3836,4)+$T$1*ROUND(($S$1*Z3836+(1-$S$1)*(G3836-U3836)^2)^0.5,4),4),Rawdata!AK3836+Rawdata!$T$1*Rawdata!AU3836)</f>
        <v>#DIV/0!</v>
      </c>
      <c r="I3836" s="16" t="e">
        <f>IF(A3836&gt;$V$1,ROUND(ROUND(V3836*$S$1+(1-$S$1)*G3836,4)+$T$1*ROUND(($S$1*AA3836+(1-$S$1)*(G3836-V3836)^2)^0.5,4),4),Rawdata!AL3836+Rawdata!$T$1*Rawdata!AV3836)</f>
        <v>#DIV/0!</v>
      </c>
      <c r="J3836" s="16" t="e">
        <f>IF(A3836&gt;$W$1,ROUND(ROUND( W3836*$S$1+(1-$S$1)*G3836,4)+$T$1*ROUND(($S$1*AB3836+(1-$S$1)*(G3836-W3836)^2)^0.5,4),4),Rawdata!AM3836+Rawdata!$T$1*Rawdata!AW3836)</f>
        <v>#DIV/0!</v>
      </c>
      <c r="K3836" s="16" t="e">
        <f>IF(A3836&gt;$X$1,ROUND(ROUND( X3836*$S$1+(1-$S$1)*G3836,4)+$T$1*ROUND(($S$1*AC3836+(1-$S$1)*(G3836-X3836)^2)^0.5,4),4),Rawdata!AN3836+Rawdata!$T$1*Rawdata!AX3836)</f>
        <v>#DIV/0!</v>
      </c>
      <c r="L3836" s="16" t="e">
        <f>IF(A3836&gt;$Y$1,ROUND(ROUND( Y3836*$S$1+(1-$S$1)*G3836,4)+$T$1*ROUND(($S$1*AD3836+(1-$S$1)*(G3836-Y3836)^2)^0.5,4),4),Rawdata!AO3836+Rawdata!$T$1*Rawdata!AY3836)</f>
        <v>#DIV/0!</v>
      </c>
      <c r="M3836" s="16" t="e">
        <f t="shared" si="1604"/>
        <v>#DIV/0!</v>
      </c>
      <c r="N3836" s="16" t="e">
        <f t="shared" si="1605"/>
        <v>#DIV/0!</v>
      </c>
      <c r="O3836" s="67"/>
      <c r="P3836" s="67"/>
      <c r="Q3836" s="31" t="e">
        <f t="shared" si="1624"/>
        <v>#DIV/0!</v>
      </c>
      <c r="R3836" s="17" t="e">
        <f t="shared" si="1625"/>
        <v>#DIV/0!</v>
      </c>
      <c r="S3836" s="37" t="e">
        <f t="shared" si="1606"/>
        <v>#DIV/0!</v>
      </c>
      <c r="T3836" s="17" t="e">
        <f t="shared" si="1607"/>
        <v>#DIV/0!</v>
      </c>
      <c r="U3836" s="91" t="e">
        <f>IF(A3836&gt;$U$1, U3837*$S$1+(1-$S$1)*G3837,Rawdata!AK3836)</f>
        <v>#DIV/0!</v>
      </c>
      <c r="V3836" s="91" t="e">
        <f>IF(A3836&gt;$V$1,$S$1*V3837+(1-$S$1)*G3837,Rawdata!AL3836)</f>
        <v>#DIV/0!</v>
      </c>
      <c r="W3836" s="91" t="e">
        <f>IF(A3836&gt;$W$1, $S$1*W3837+(1-$S$1)*G3837,Rawdata!AM3836)</f>
        <v>#DIV/0!</v>
      </c>
      <c r="X3836" s="91" t="e">
        <f>IF(A3836&gt;$X$1,$S$1*X3837+(1-$S$1)*G3837,Rawdata!AN3836)</f>
        <v>#DIV/0!</v>
      </c>
      <c r="Y3836" s="91" t="e">
        <f>IF(A3836&gt;$Y$1,$S$1*Y3837+(1-$S$1)*G3837,Rawdata!AO3836)</f>
        <v>#DIV/0!</v>
      </c>
      <c r="Z3836" s="91" t="e">
        <f>IF(A3836&gt;$Z$1,$S$1*Z3837+(1-$S$1)*(G3837-U3837)^2,Rawdata!AP3836)</f>
        <v>#DIV/0!</v>
      </c>
      <c r="AA3836" s="91" t="e">
        <f>IF(A3836&gt;$AA$1,$S$1*AA3837+(1-$S$1)*(G3837-V3837)^2,Rawdata!AQ3836)</f>
        <v>#DIV/0!</v>
      </c>
      <c r="AB3836" s="91" t="e">
        <f>IF(A3836&gt;89,$S$1*AB3837+(1-$S$1)*(G3837-W3837)^2,Rawdata!AR3836)</f>
        <v>#DIV/0!</v>
      </c>
      <c r="AC3836" s="91" t="e">
        <f>IF(A3836&gt;$AC$1,$S$1*AC3837+(1-$S$1)*(G3837-X3837)^2,Rawdata!AS3836)</f>
        <v>#DIV/0!</v>
      </c>
      <c r="AD3836" s="91" t="e">
        <f>IF(A3836&gt;$AD$1,$S$1*AD3837+(1-$S$1)*(G3837-Y3837)^2,Rawdata!AT3836)</f>
        <v>#DIV/0!</v>
      </c>
      <c r="AE3836" s="80" t="e">
        <f t="shared" si="1600"/>
        <v>#DIV/0!</v>
      </c>
      <c r="AF3836" s="81" t="e">
        <f t="shared" si="1601"/>
        <v>#DIV/0!</v>
      </c>
      <c r="AG3836" s="86">
        <f t="shared" si="1623"/>
        <v>0</v>
      </c>
      <c r="AH3836" s="107" t="e">
        <f t="shared" si="1626"/>
        <v>#DIV/0!</v>
      </c>
      <c r="AI3836" s="107" t="e">
        <f t="shared" si="1602"/>
        <v>#DIV/0!</v>
      </c>
      <c r="AJ3836" s="108" t="e">
        <f t="shared" si="1603"/>
        <v>#DIV/0!</v>
      </c>
      <c r="AK3836" s="113" t="e">
        <f t="shared" si="1608"/>
        <v>#DIV/0!</v>
      </c>
      <c r="AL3836" s="113" t="e">
        <f t="shared" si="1609"/>
        <v>#DIV/0!</v>
      </c>
      <c r="AM3836" s="113" t="e">
        <f t="shared" si="1610"/>
        <v>#DIV/0!</v>
      </c>
      <c r="AN3836" s="113" t="e">
        <f t="shared" si="1611"/>
        <v>#DIV/0!</v>
      </c>
      <c r="AO3836" s="113" t="e">
        <f t="shared" si="1612"/>
        <v>#DIV/0!</v>
      </c>
      <c r="AP3836" s="91" t="e">
        <f t="shared" si="1613"/>
        <v>#DIV/0!</v>
      </c>
      <c r="AQ3836" s="91" t="e">
        <f t="shared" si="1614"/>
        <v>#DIV/0!</v>
      </c>
      <c r="AR3836" s="91" t="e">
        <f t="shared" si="1615"/>
        <v>#DIV/0!</v>
      </c>
      <c r="AS3836" s="91" t="e">
        <f t="shared" si="1616"/>
        <v>#DIV/0!</v>
      </c>
      <c r="AT3836" s="91" t="e">
        <f t="shared" si="1617"/>
        <v>#DIV/0!</v>
      </c>
      <c r="AU3836" s="113" t="e">
        <f t="shared" si="1618"/>
        <v>#DIV/0!</v>
      </c>
      <c r="AV3836" s="113" t="e">
        <f t="shared" si="1619"/>
        <v>#DIV/0!</v>
      </c>
      <c r="AW3836" s="113" t="e">
        <f t="shared" si="1620"/>
        <v>#DIV/0!</v>
      </c>
      <c r="AX3836" s="113" t="e">
        <f t="shared" si="1621"/>
        <v>#DIV/0!</v>
      </c>
      <c r="AY3836" s="113" t="e">
        <f t="shared" si="1622"/>
        <v>#DIV/0!</v>
      </c>
    </row>
    <row r="3837" spans="1:51" x14ac:dyDescent="0.25">
      <c r="A3837" s="119"/>
      <c r="B3837" s="83"/>
      <c r="C3837" s="85"/>
      <c r="D3837" s="85"/>
      <c r="E3837" s="85"/>
      <c r="F3837" s="71"/>
      <c r="G3837" s="96"/>
      <c r="H3837" s="16" t="e">
        <f>IF(A3837&gt;$U$1,ROUND(ROUND( U3837*$S$1+(1-$S$1)*G3837,4)+$T$1*ROUND(($S$1*Z3837+(1-$S$1)*(G3837-U3837)^2)^0.5,4),4),Rawdata!AK3837+Rawdata!$T$1*Rawdata!AU3837)</f>
        <v>#DIV/0!</v>
      </c>
      <c r="I3837" s="16" t="e">
        <f>IF(A3837&gt;$V$1,ROUND(ROUND(V3837*$S$1+(1-$S$1)*G3837,4)+$T$1*ROUND(($S$1*AA3837+(1-$S$1)*(G3837-V3837)^2)^0.5,4),4),Rawdata!AL3837+Rawdata!$T$1*Rawdata!AV3837)</f>
        <v>#DIV/0!</v>
      </c>
      <c r="J3837" s="16" t="e">
        <f>IF(A3837&gt;$W$1,ROUND(ROUND( W3837*$S$1+(1-$S$1)*G3837,4)+$T$1*ROUND(($S$1*AB3837+(1-$S$1)*(G3837-W3837)^2)^0.5,4),4),Rawdata!AM3837+Rawdata!$T$1*Rawdata!AW3837)</f>
        <v>#DIV/0!</v>
      </c>
      <c r="K3837" s="16" t="e">
        <f>IF(A3837&gt;$X$1,ROUND(ROUND( X3837*$S$1+(1-$S$1)*G3837,4)+$T$1*ROUND(($S$1*AC3837+(1-$S$1)*(G3837-X3837)^2)^0.5,4),4),Rawdata!AN3837+Rawdata!$T$1*Rawdata!AX3837)</f>
        <v>#DIV/0!</v>
      </c>
      <c r="L3837" s="16" t="e">
        <f>IF(A3837&gt;$Y$1,ROUND(ROUND( Y3837*$S$1+(1-$S$1)*G3837,4)+$T$1*ROUND(($S$1*AD3837+(1-$S$1)*(G3837-Y3837)^2)^0.5,4),4),Rawdata!AO3837+Rawdata!$T$1*Rawdata!AY3837)</f>
        <v>#DIV/0!</v>
      </c>
      <c r="M3837" s="16" t="e">
        <f t="shared" si="1604"/>
        <v>#DIV/0!</v>
      </c>
      <c r="N3837" s="16" t="e">
        <f t="shared" si="1605"/>
        <v>#DIV/0!</v>
      </c>
      <c r="O3837" s="67"/>
      <c r="P3837" s="67"/>
      <c r="Q3837" s="31" t="e">
        <f t="shared" si="1624"/>
        <v>#DIV/0!</v>
      </c>
      <c r="R3837" s="17" t="e">
        <f t="shared" si="1625"/>
        <v>#DIV/0!</v>
      </c>
      <c r="S3837" s="37" t="e">
        <f t="shared" si="1606"/>
        <v>#DIV/0!</v>
      </c>
      <c r="T3837" s="17" t="e">
        <f t="shared" si="1607"/>
        <v>#DIV/0!</v>
      </c>
      <c r="U3837" s="91" t="e">
        <f>IF(A3837&gt;$U$1, U3838*$S$1+(1-$S$1)*G3838,Rawdata!AK3837)</f>
        <v>#DIV/0!</v>
      </c>
      <c r="V3837" s="91" t="e">
        <f>IF(A3837&gt;$V$1,$S$1*V3838+(1-$S$1)*G3838,Rawdata!AL3837)</f>
        <v>#DIV/0!</v>
      </c>
      <c r="W3837" s="91" t="e">
        <f>IF(A3837&gt;$W$1, $S$1*W3838+(1-$S$1)*G3838,Rawdata!AM3837)</f>
        <v>#DIV/0!</v>
      </c>
      <c r="X3837" s="91" t="e">
        <f>IF(A3837&gt;$X$1,$S$1*X3838+(1-$S$1)*G3838,Rawdata!AN3837)</f>
        <v>#DIV/0!</v>
      </c>
      <c r="Y3837" s="91" t="e">
        <f>IF(A3837&gt;$Y$1,$S$1*Y3838+(1-$S$1)*G3838,Rawdata!AO3837)</f>
        <v>#DIV/0!</v>
      </c>
      <c r="Z3837" s="91" t="e">
        <f>IF(A3837&gt;$Z$1,$S$1*Z3838+(1-$S$1)*(G3838-U3838)^2,Rawdata!AP3837)</f>
        <v>#DIV/0!</v>
      </c>
      <c r="AA3837" s="91" t="e">
        <f>IF(A3837&gt;$AA$1,$S$1*AA3838+(1-$S$1)*(G3838-V3838)^2,Rawdata!AQ3837)</f>
        <v>#DIV/0!</v>
      </c>
      <c r="AB3837" s="91" t="e">
        <f>IF(A3837&gt;89,$S$1*AB3838+(1-$S$1)*(G3838-W3838)^2,Rawdata!AR3837)</f>
        <v>#DIV/0!</v>
      </c>
      <c r="AC3837" s="91" t="e">
        <f>IF(A3837&gt;$AC$1,$S$1*AC3838+(1-$S$1)*(G3838-X3838)^2,Rawdata!AS3837)</f>
        <v>#DIV/0!</v>
      </c>
      <c r="AD3837" s="91" t="e">
        <f>IF(A3837&gt;$AD$1,$S$1*AD3838+(1-$S$1)*(G3838-Y3838)^2,Rawdata!AT3837)</f>
        <v>#DIV/0!</v>
      </c>
      <c r="AE3837" s="80" t="e">
        <f t="shared" si="1600"/>
        <v>#DIV/0!</v>
      </c>
      <c r="AF3837" s="81" t="e">
        <f t="shared" si="1601"/>
        <v>#DIV/0!</v>
      </c>
      <c r="AG3837" s="86">
        <f t="shared" si="1623"/>
        <v>0</v>
      </c>
      <c r="AH3837" s="107" t="e">
        <f t="shared" si="1626"/>
        <v>#DIV/0!</v>
      </c>
      <c r="AI3837" s="107" t="e">
        <f t="shared" si="1602"/>
        <v>#DIV/0!</v>
      </c>
      <c r="AJ3837" s="108" t="e">
        <f t="shared" si="1603"/>
        <v>#DIV/0!</v>
      </c>
      <c r="AK3837" s="113" t="e">
        <f t="shared" si="1608"/>
        <v>#DIV/0!</v>
      </c>
      <c r="AL3837" s="113" t="e">
        <f t="shared" si="1609"/>
        <v>#DIV/0!</v>
      </c>
      <c r="AM3837" s="113" t="e">
        <f t="shared" si="1610"/>
        <v>#DIV/0!</v>
      </c>
      <c r="AN3837" s="113" t="e">
        <f t="shared" si="1611"/>
        <v>#DIV/0!</v>
      </c>
      <c r="AO3837" s="113" t="e">
        <f t="shared" si="1612"/>
        <v>#DIV/0!</v>
      </c>
      <c r="AP3837" s="91" t="e">
        <f t="shared" si="1613"/>
        <v>#DIV/0!</v>
      </c>
      <c r="AQ3837" s="91" t="e">
        <f t="shared" si="1614"/>
        <v>#DIV/0!</v>
      </c>
      <c r="AR3837" s="91" t="e">
        <f t="shared" si="1615"/>
        <v>#DIV/0!</v>
      </c>
      <c r="AS3837" s="91" t="e">
        <f t="shared" si="1616"/>
        <v>#DIV/0!</v>
      </c>
      <c r="AT3837" s="91" t="e">
        <f t="shared" si="1617"/>
        <v>#DIV/0!</v>
      </c>
      <c r="AU3837" s="113" t="e">
        <f t="shared" si="1618"/>
        <v>#DIV/0!</v>
      </c>
      <c r="AV3837" s="113" t="e">
        <f t="shared" si="1619"/>
        <v>#DIV/0!</v>
      </c>
      <c r="AW3837" s="113" t="e">
        <f t="shared" si="1620"/>
        <v>#DIV/0!</v>
      </c>
      <c r="AX3837" s="113" t="e">
        <f t="shared" si="1621"/>
        <v>#DIV/0!</v>
      </c>
      <c r="AY3837" s="113" t="e">
        <f t="shared" si="1622"/>
        <v>#DIV/0!</v>
      </c>
    </row>
    <row r="3838" spans="1:51" x14ac:dyDescent="0.25">
      <c r="A3838" s="119"/>
      <c r="B3838" s="83"/>
      <c r="C3838" s="85"/>
      <c r="D3838" s="85"/>
      <c r="E3838" s="85"/>
      <c r="F3838" s="71"/>
      <c r="G3838" s="96"/>
      <c r="H3838" s="16" t="e">
        <f>IF(A3838&gt;$U$1,ROUND(ROUND( U3838*$S$1+(1-$S$1)*G3838,4)+$T$1*ROUND(($S$1*Z3838+(1-$S$1)*(G3838-U3838)^2)^0.5,4),4),Rawdata!AK3838+Rawdata!$T$1*Rawdata!AU3838)</f>
        <v>#DIV/0!</v>
      </c>
      <c r="I3838" s="16" t="e">
        <f>IF(A3838&gt;$V$1,ROUND(ROUND(V3838*$S$1+(1-$S$1)*G3838,4)+$T$1*ROUND(($S$1*AA3838+(1-$S$1)*(G3838-V3838)^2)^0.5,4),4),Rawdata!AL3838+Rawdata!$T$1*Rawdata!AV3838)</f>
        <v>#DIV/0!</v>
      </c>
      <c r="J3838" s="16" t="e">
        <f>IF(A3838&gt;$W$1,ROUND(ROUND( W3838*$S$1+(1-$S$1)*G3838,4)+$T$1*ROUND(($S$1*AB3838+(1-$S$1)*(G3838-W3838)^2)^0.5,4),4),Rawdata!AM3838+Rawdata!$T$1*Rawdata!AW3838)</f>
        <v>#DIV/0!</v>
      </c>
      <c r="K3838" s="16" t="e">
        <f>IF(A3838&gt;$X$1,ROUND(ROUND( X3838*$S$1+(1-$S$1)*G3838,4)+$T$1*ROUND(($S$1*AC3838+(1-$S$1)*(G3838-X3838)^2)^0.5,4),4),Rawdata!AN3838+Rawdata!$T$1*Rawdata!AX3838)</f>
        <v>#DIV/0!</v>
      </c>
      <c r="L3838" s="16" t="e">
        <f>IF(A3838&gt;$Y$1,ROUND(ROUND( Y3838*$S$1+(1-$S$1)*G3838,4)+$T$1*ROUND(($S$1*AD3838+(1-$S$1)*(G3838-Y3838)^2)^0.5,4),4),Rawdata!AO3838+Rawdata!$T$1*Rawdata!AY3838)</f>
        <v>#DIV/0!</v>
      </c>
      <c r="M3838" s="16" t="e">
        <f t="shared" si="1604"/>
        <v>#DIV/0!</v>
      </c>
      <c r="N3838" s="16" t="e">
        <f t="shared" si="1605"/>
        <v>#DIV/0!</v>
      </c>
      <c r="O3838" s="67"/>
      <c r="P3838" s="67"/>
      <c r="Q3838" s="31" t="e">
        <f t="shared" si="1624"/>
        <v>#DIV/0!</v>
      </c>
      <c r="R3838" s="17" t="e">
        <f t="shared" si="1625"/>
        <v>#DIV/0!</v>
      </c>
      <c r="S3838" s="37" t="e">
        <f t="shared" si="1606"/>
        <v>#DIV/0!</v>
      </c>
      <c r="T3838" s="17" t="e">
        <f t="shared" si="1607"/>
        <v>#DIV/0!</v>
      </c>
      <c r="U3838" s="91" t="e">
        <f>IF(A3838&gt;$U$1, U3839*$S$1+(1-$S$1)*G3839,Rawdata!AK3838)</f>
        <v>#DIV/0!</v>
      </c>
      <c r="V3838" s="91" t="e">
        <f>IF(A3838&gt;$V$1,$S$1*V3839+(1-$S$1)*G3839,Rawdata!AL3838)</f>
        <v>#DIV/0!</v>
      </c>
      <c r="W3838" s="91" t="e">
        <f>IF(A3838&gt;$W$1, $S$1*W3839+(1-$S$1)*G3839,Rawdata!AM3838)</f>
        <v>#DIV/0!</v>
      </c>
      <c r="X3838" s="91" t="e">
        <f>IF(A3838&gt;$X$1,$S$1*X3839+(1-$S$1)*G3839,Rawdata!AN3838)</f>
        <v>#DIV/0!</v>
      </c>
      <c r="Y3838" s="91" t="e">
        <f>IF(A3838&gt;$Y$1,$S$1*Y3839+(1-$S$1)*G3839,Rawdata!AO3838)</f>
        <v>#DIV/0!</v>
      </c>
      <c r="Z3838" s="91" t="e">
        <f>IF(A3838&gt;$Z$1,$S$1*Z3839+(1-$S$1)*(G3839-U3839)^2,Rawdata!AP3838)</f>
        <v>#DIV/0!</v>
      </c>
      <c r="AA3838" s="91" t="e">
        <f>IF(A3838&gt;$AA$1,$S$1*AA3839+(1-$S$1)*(G3839-V3839)^2,Rawdata!AQ3838)</f>
        <v>#DIV/0!</v>
      </c>
      <c r="AB3838" s="91" t="e">
        <f>IF(A3838&gt;89,$S$1*AB3839+(1-$S$1)*(G3839-W3839)^2,Rawdata!AR3838)</f>
        <v>#DIV/0!</v>
      </c>
      <c r="AC3838" s="91" t="e">
        <f>IF(A3838&gt;$AC$1,$S$1*AC3839+(1-$S$1)*(G3839-X3839)^2,Rawdata!AS3838)</f>
        <v>#DIV/0!</v>
      </c>
      <c r="AD3838" s="91" t="e">
        <f>IF(A3838&gt;$AD$1,$S$1*AD3839+(1-$S$1)*(G3839-Y3839)^2,Rawdata!AT3838)</f>
        <v>#DIV/0!</v>
      </c>
      <c r="AE3838" s="80" t="e">
        <f t="shared" si="1600"/>
        <v>#DIV/0!</v>
      </c>
      <c r="AF3838" s="81" t="e">
        <f t="shared" si="1601"/>
        <v>#DIV/0!</v>
      </c>
      <c r="AG3838" s="86">
        <f t="shared" si="1623"/>
        <v>0</v>
      </c>
      <c r="AH3838" s="107" t="e">
        <f t="shared" si="1626"/>
        <v>#DIV/0!</v>
      </c>
      <c r="AI3838" s="107" t="e">
        <f t="shared" si="1602"/>
        <v>#DIV/0!</v>
      </c>
      <c r="AJ3838" s="108" t="e">
        <f t="shared" si="1603"/>
        <v>#DIV/0!</v>
      </c>
      <c r="AK3838" s="113" t="e">
        <f t="shared" si="1608"/>
        <v>#DIV/0!</v>
      </c>
      <c r="AL3838" s="113" t="e">
        <f t="shared" si="1609"/>
        <v>#DIV/0!</v>
      </c>
      <c r="AM3838" s="113" t="e">
        <f t="shared" si="1610"/>
        <v>#DIV/0!</v>
      </c>
      <c r="AN3838" s="113" t="e">
        <f t="shared" si="1611"/>
        <v>#DIV/0!</v>
      </c>
      <c r="AO3838" s="113" t="e">
        <f t="shared" si="1612"/>
        <v>#DIV/0!</v>
      </c>
      <c r="AP3838" s="91" t="e">
        <f t="shared" si="1613"/>
        <v>#DIV/0!</v>
      </c>
      <c r="AQ3838" s="91" t="e">
        <f t="shared" si="1614"/>
        <v>#DIV/0!</v>
      </c>
      <c r="AR3838" s="91" t="e">
        <f t="shared" si="1615"/>
        <v>#DIV/0!</v>
      </c>
      <c r="AS3838" s="91" t="e">
        <f t="shared" si="1616"/>
        <v>#DIV/0!</v>
      </c>
      <c r="AT3838" s="91" t="e">
        <f t="shared" si="1617"/>
        <v>#DIV/0!</v>
      </c>
      <c r="AU3838" s="113" t="e">
        <f t="shared" si="1618"/>
        <v>#DIV/0!</v>
      </c>
      <c r="AV3838" s="113" t="e">
        <f t="shared" si="1619"/>
        <v>#DIV/0!</v>
      </c>
      <c r="AW3838" s="113" t="e">
        <f t="shared" si="1620"/>
        <v>#DIV/0!</v>
      </c>
      <c r="AX3838" s="113" t="e">
        <f t="shared" si="1621"/>
        <v>#DIV/0!</v>
      </c>
      <c r="AY3838" s="113" t="e">
        <f t="shared" si="1622"/>
        <v>#DIV/0!</v>
      </c>
    </row>
    <row r="3839" spans="1:51" x14ac:dyDescent="0.25">
      <c r="A3839" s="119"/>
      <c r="B3839" s="83"/>
      <c r="C3839" s="85"/>
      <c r="D3839" s="85"/>
      <c r="E3839" s="85"/>
      <c r="F3839" s="71"/>
      <c r="G3839" s="96"/>
      <c r="H3839" s="16" t="e">
        <f>IF(A3839&gt;$U$1,ROUND(ROUND( U3839*$S$1+(1-$S$1)*G3839,4)+$T$1*ROUND(($S$1*Z3839+(1-$S$1)*(G3839-U3839)^2)^0.5,4),4),Rawdata!AK3839+Rawdata!$T$1*Rawdata!AU3839)</f>
        <v>#DIV/0!</v>
      </c>
      <c r="I3839" s="16" t="e">
        <f>IF(A3839&gt;$V$1,ROUND(ROUND(V3839*$S$1+(1-$S$1)*G3839,4)+$T$1*ROUND(($S$1*AA3839+(1-$S$1)*(G3839-V3839)^2)^0.5,4),4),Rawdata!AL3839+Rawdata!$T$1*Rawdata!AV3839)</f>
        <v>#DIV/0!</v>
      </c>
      <c r="J3839" s="16" t="e">
        <f>IF(A3839&gt;$W$1,ROUND(ROUND( W3839*$S$1+(1-$S$1)*G3839,4)+$T$1*ROUND(($S$1*AB3839+(1-$S$1)*(G3839-W3839)^2)^0.5,4),4),Rawdata!AM3839+Rawdata!$T$1*Rawdata!AW3839)</f>
        <v>#DIV/0!</v>
      </c>
      <c r="K3839" s="16" t="e">
        <f>IF(A3839&gt;$X$1,ROUND(ROUND( X3839*$S$1+(1-$S$1)*G3839,4)+$T$1*ROUND(($S$1*AC3839+(1-$S$1)*(G3839-X3839)^2)^0.5,4),4),Rawdata!AN3839+Rawdata!$T$1*Rawdata!AX3839)</f>
        <v>#DIV/0!</v>
      </c>
      <c r="L3839" s="16" t="e">
        <f>IF(A3839&gt;$Y$1,ROUND(ROUND( Y3839*$S$1+(1-$S$1)*G3839,4)+$T$1*ROUND(($S$1*AD3839+(1-$S$1)*(G3839-Y3839)^2)^0.5,4),4),Rawdata!AO3839+Rawdata!$T$1*Rawdata!AY3839)</f>
        <v>#DIV/0!</v>
      </c>
      <c r="M3839" s="16" t="e">
        <f t="shared" si="1604"/>
        <v>#DIV/0!</v>
      </c>
      <c r="N3839" s="16" t="e">
        <f t="shared" si="1605"/>
        <v>#DIV/0!</v>
      </c>
      <c r="O3839" s="67"/>
      <c r="P3839" s="67"/>
      <c r="Q3839" s="31" t="e">
        <f t="shared" si="1624"/>
        <v>#DIV/0!</v>
      </c>
      <c r="R3839" s="17" t="e">
        <f t="shared" si="1625"/>
        <v>#DIV/0!</v>
      </c>
      <c r="S3839" s="37" t="e">
        <f t="shared" si="1606"/>
        <v>#DIV/0!</v>
      </c>
      <c r="T3839" s="17" t="e">
        <f t="shared" si="1607"/>
        <v>#DIV/0!</v>
      </c>
      <c r="U3839" s="91" t="e">
        <f>IF(A3839&gt;$U$1, U3840*$S$1+(1-$S$1)*G3840,Rawdata!AK3839)</f>
        <v>#DIV/0!</v>
      </c>
      <c r="V3839" s="91" t="e">
        <f>IF(A3839&gt;$V$1,$S$1*V3840+(1-$S$1)*G3840,Rawdata!AL3839)</f>
        <v>#DIV/0!</v>
      </c>
      <c r="W3839" s="91" t="e">
        <f>IF(A3839&gt;$W$1, $S$1*W3840+(1-$S$1)*G3840,Rawdata!AM3839)</f>
        <v>#DIV/0!</v>
      </c>
      <c r="X3839" s="91" t="e">
        <f>IF(A3839&gt;$X$1,$S$1*X3840+(1-$S$1)*G3840,Rawdata!AN3839)</f>
        <v>#DIV/0!</v>
      </c>
      <c r="Y3839" s="91" t="e">
        <f>IF(A3839&gt;$Y$1,$S$1*Y3840+(1-$S$1)*G3840,Rawdata!AO3839)</f>
        <v>#DIV/0!</v>
      </c>
      <c r="Z3839" s="91" t="e">
        <f>IF(A3839&gt;$Z$1,$S$1*Z3840+(1-$S$1)*(G3840-U3840)^2,Rawdata!AP3839)</f>
        <v>#DIV/0!</v>
      </c>
      <c r="AA3839" s="91" t="e">
        <f>IF(A3839&gt;$AA$1,$S$1*AA3840+(1-$S$1)*(G3840-V3840)^2,Rawdata!AQ3839)</f>
        <v>#DIV/0!</v>
      </c>
      <c r="AB3839" s="91" t="e">
        <f>IF(A3839&gt;89,$S$1*AB3840+(1-$S$1)*(G3840-W3840)^2,Rawdata!AR3839)</f>
        <v>#DIV/0!</v>
      </c>
      <c r="AC3839" s="91" t="e">
        <f>IF(A3839&gt;$AC$1,$S$1*AC3840+(1-$S$1)*(G3840-X3840)^2,Rawdata!AS3839)</f>
        <v>#DIV/0!</v>
      </c>
      <c r="AD3839" s="91" t="e">
        <f>IF(A3839&gt;$AD$1,$S$1*AD3840+(1-$S$1)*(G3840-Y3840)^2,Rawdata!AT3839)</f>
        <v>#DIV/0!</v>
      </c>
      <c r="AE3839" s="80" t="e">
        <f t="shared" si="1600"/>
        <v>#DIV/0!</v>
      </c>
      <c r="AF3839" s="81" t="e">
        <f t="shared" si="1601"/>
        <v>#DIV/0!</v>
      </c>
      <c r="AG3839" s="86">
        <f t="shared" si="1623"/>
        <v>0</v>
      </c>
      <c r="AH3839" s="107" t="e">
        <f t="shared" si="1626"/>
        <v>#DIV/0!</v>
      </c>
      <c r="AI3839" s="107" t="e">
        <f t="shared" si="1602"/>
        <v>#DIV/0!</v>
      </c>
      <c r="AJ3839" s="108" t="e">
        <f t="shared" si="1603"/>
        <v>#DIV/0!</v>
      </c>
      <c r="AK3839" s="113" t="e">
        <f t="shared" si="1608"/>
        <v>#DIV/0!</v>
      </c>
      <c r="AL3839" s="113" t="e">
        <f t="shared" si="1609"/>
        <v>#DIV/0!</v>
      </c>
      <c r="AM3839" s="113" t="e">
        <f t="shared" si="1610"/>
        <v>#DIV/0!</v>
      </c>
      <c r="AN3839" s="113" t="e">
        <f t="shared" si="1611"/>
        <v>#DIV/0!</v>
      </c>
      <c r="AO3839" s="113" t="e">
        <f t="shared" si="1612"/>
        <v>#DIV/0!</v>
      </c>
      <c r="AP3839" s="91" t="e">
        <f t="shared" si="1613"/>
        <v>#DIV/0!</v>
      </c>
      <c r="AQ3839" s="91" t="e">
        <f t="shared" si="1614"/>
        <v>#DIV/0!</v>
      </c>
      <c r="AR3839" s="91" t="e">
        <f t="shared" si="1615"/>
        <v>#DIV/0!</v>
      </c>
      <c r="AS3839" s="91" t="e">
        <f t="shared" si="1616"/>
        <v>#DIV/0!</v>
      </c>
      <c r="AT3839" s="91" t="e">
        <f t="shared" si="1617"/>
        <v>#DIV/0!</v>
      </c>
      <c r="AU3839" s="113" t="e">
        <f t="shared" si="1618"/>
        <v>#DIV/0!</v>
      </c>
      <c r="AV3839" s="113" t="e">
        <f t="shared" si="1619"/>
        <v>#DIV/0!</v>
      </c>
      <c r="AW3839" s="113" t="e">
        <f t="shared" si="1620"/>
        <v>#DIV/0!</v>
      </c>
      <c r="AX3839" s="113" t="e">
        <f t="shared" si="1621"/>
        <v>#DIV/0!</v>
      </c>
      <c r="AY3839" s="113" t="e">
        <f t="shared" si="1622"/>
        <v>#DIV/0!</v>
      </c>
    </row>
    <row r="3840" spans="1:51" x14ac:dyDescent="0.25">
      <c r="A3840" s="119"/>
      <c r="B3840" s="83"/>
      <c r="C3840" s="85"/>
      <c r="D3840" s="85"/>
      <c r="E3840" s="85"/>
      <c r="F3840" s="71"/>
      <c r="G3840" s="96"/>
      <c r="H3840" s="16" t="e">
        <f>IF(A3840&gt;$U$1,ROUND(ROUND( U3840*$S$1+(1-$S$1)*G3840,4)+$T$1*ROUND(($S$1*Z3840+(1-$S$1)*(G3840-U3840)^2)^0.5,4),4),Rawdata!AK3840+Rawdata!$T$1*Rawdata!AU3840)</f>
        <v>#DIV/0!</v>
      </c>
      <c r="I3840" s="16" t="e">
        <f>IF(A3840&gt;$V$1,ROUND(ROUND(V3840*$S$1+(1-$S$1)*G3840,4)+$T$1*ROUND(($S$1*AA3840+(1-$S$1)*(G3840-V3840)^2)^0.5,4),4),Rawdata!AL3840+Rawdata!$T$1*Rawdata!AV3840)</f>
        <v>#DIV/0!</v>
      </c>
      <c r="J3840" s="16" t="e">
        <f>IF(A3840&gt;$W$1,ROUND(ROUND( W3840*$S$1+(1-$S$1)*G3840,4)+$T$1*ROUND(($S$1*AB3840+(1-$S$1)*(G3840-W3840)^2)^0.5,4),4),Rawdata!AM3840+Rawdata!$T$1*Rawdata!AW3840)</f>
        <v>#DIV/0!</v>
      </c>
      <c r="K3840" s="16" t="e">
        <f>IF(A3840&gt;$X$1,ROUND(ROUND( X3840*$S$1+(1-$S$1)*G3840,4)+$T$1*ROUND(($S$1*AC3840+(1-$S$1)*(G3840-X3840)^2)^0.5,4),4),Rawdata!AN3840+Rawdata!$T$1*Rawdata!AX3840)</f>
        <v>#DIV/0!</v>
      </c>
      <c r="L3840" s="16" t="e">
        <f>IF(A3840&gt;$Y$1,ROUND(ROUND( Y3840*$S$1+(1-$S$1)*G3840,4)+$T$1*ROUND(($S$1*AD3840+(1-$S$1)*(G3840-Y3840)^2)^0.5,4),4),Rawdata!AO3840+Rawdata!$T$1*Rawdata!AY3840)</f>
        <v>#DIV/0!</v>
      </c>
      <c r="M3840" s="16" t="e">
        <f t="shared" si="1604"/>
        <v>#DIV/0!</v>
      </c>
      <c r="N3840" s="16" t="e">
        <f t="shared" si="1605"/>
        <v>#DIV/0!</v>
      </c>
      <c r="O3840" s="67"/>
      <c r="P3840" s="67"/>
      <c r="Q3840" s="31" t="e">
        <f t="shared" si="1624"/>
        <v>#DIV/0!</v>
      </c>
      <c r="R3840" s="17" t="e">
        <f t="shared" si="1625"/>
        <v>#DIV/0!</v>
      </c>
      <c r="S3840" s="37" t="e">
        <f t="shared" si="1606"/>
        <v>#DIV/0!</v>
      </c>
      <c r="T3840" s="17" t="e">
        <f t="shared" si="1607"/>
        <v>#DIV/0!</v>
      </c>
      <c r="U3840" s="91" t="e">
        <f>IF(A3840&gt;$U$1, U3841*$S$1+(1-$S$1)*G3841,Rawdata!AK3840)</f>
        <v>#DIV/0!</v>
      </c>
      <c r="V3840" s="91" t="e">
        <f>IF(A3840&gt;$V$1,$S$1*V3841+(1-$S$1)*G3841,Rawdata!AL3840)</f>
        <v>#DIV/0!</v>
      </c>
      <c r="W3840" s="91" t="e">
        <f>IF(A3840&gt;$W$1, $S$1*W3841+(1-$S$1)*G3841,Rawdata!AM3840)</f>
        <v>#DIV/0!</v>
      </c>
      <c r="X3840" s="91" t="e">
        <f>IF(A3840&gt;$X$1,$S$1*X3841+(1-$S$1)*G3841,Rawdata!AN3840)</f>
        <v>#DIV/0!</v>
      </c>
      <c r="Y3840" s="91" t="e">
        <f>IF(A3840&gt;$Y$1,$S$1*Y3841+(1-$S$1)*G3841,Rawdata!AO3840)</f>
        <v>#DIV/0!</v>
      </c>
      <c r="Z3840" s="91" t="e">
        <f>IF(A3840&gt;$Z$1,$S$1*Z3841+(1-$S$1)*(G3841-U3841)^2,Rawdata!AP3840)</f>
        <v>#DIV/0!</v>
      </c>
      <c r="AA3840" s="91" t="e">
        <f>IF(A3840&gt;$AA$1,$S$1*AA3841+(1-$S$1)*(G3841-V3841)^2,Rawdata!AQ3840)</f>
        <v>#DIV/0!</v>
      </c>
      <c r="AB3840" s="91" t="e">
        <f>IF(A3840&gt;89,$S$1*AB3841+(1-$S$1)*(G3841-W3841)^2,Rawdata!AR3840)</f>
        <v>#DIV/0!</v>
      </c>
      <c r="AC3840" s="91" t="e">
        <f>IF(A3840&gt;$AC$1,$S$1*AC3841+(1-$S$1)*(G3841-X3841)^2,Rawdata!AS3840)</f>
        <v>#DIV/0!</v>
      </c>
      <c r="AD3840" s="91" t="e">
        <f>IF(A3840&gt;$AD$1,$S$1*AD3841+(1-$S$1)*(G3841-Y3841)^2,Rawdata!AT3840)</f>
        <v>#DIV/0!</v>
      </c>
      <c r="AE3840" s="80" t="e">
        <f t="shared" si="1600"/>
        <v>#DIV/0!</v>
      </c>
      <c r="AF3840" s="81" t="e">
        <f t="shared" si="1601"/>
        <v>#DIV/0!</v>
      </c>
      <c r="AG3840" s="86">
        <f t="shared" si="1623"/>
        <v>0</v>
      </c>
      <c r="AH3840" s="107" t="e">
        <f t="shared" si="1626"/>
        <v>#DIV/0!</v>
      </c>
      <c r="AI3840" s="107" t="e">
        <f t="shared" si="1602"/>
        <v>#DIV/0!</v>
      </c>
      <c r="AJ3840" s="108" t="e">
        <f t="shared" si="1603"/>
        <v>#DIV/0!</v>
      </c>
      <c r="AK3840" s="113" t="e">
        <f t="shared" si="1608"/>
        <v>#DIV/0!</v>
      </c>
      <c r="AL3840" s="113" t="e">
        <f t="shared" si="1609"/>
        <v>#DIV/0!</v>
      </c>
      <c r="AM3840" s="113" t="e">
        <f t="shared" si="1610"/>
        <v>#DIV/0!</v>
      </c>
      <c r="AN3840" s="113" t="e">
        <f t="shared" si="1611"/>
        <v>#DIV/0!</v>
      </c>
      <c r="AO3840" s="113" t="e">
        <f t="shared" si="1612"/>
        <v>#DIV/0!</v>
      </c>
      <c r="AP3840" s="91" t="e">
        <f t="shared" si="1613"/>
        <v>#DIV/0!</v>
      </c>
      <c r="AQ3840" s="91" t="e">
        <f t="shared" si="1614"/>
        <v>#DIV/0!</v>
      </c>
      <c r="AR3840" s="91" t="e">
        <f t="shared" si="1615"/>
        <v>#DIV/0!</v>
      </c>
      <c r="AS3840" s="91" t="e">
        <f t="shared" si="1616"/>
        <v>#DIV/0!</v>
      </c>
      <c r="AT3840" s="91" t="e">
        <f t="shared" si="1617"/>
        <v>#DIV/0!</v>
      </c>
      <c r="AU3840" s="113" t="e">
        <f t="shared" si="1618"/>
        <v>#DIV/0!</v>
      </c>
      <c r="AV3840" s="113" t="e">
        <f t="shared" si="1619"/>
        <v>#DIV/0!</v>
      </c>
      <c r="AW3840" s="113" t="e">
        <f t="shared" si="1620"/>
        <v>#DIV/0!</v>
      </c>
      <c r="AX3840" s="113" t="e">
        <f t="shared" si="1621"/>
        <v>#DIV/0!</v>
      </c>
      <c r="AY3840" s="113" t="e">
        <f t="shared" si="1622"/>
        <v>#DIV/0!</v>
      </c>
    </row>
    <row r="3841" spans="1:51" x14ac:dyDescent="0.25">
      <c r="A3841" s="119"/>
      <c r="B3841" s="83"/>
      <c r="C3841" s="85"/>
      <c r="D3841" s="85"/>
      <c r="E3841" s="85"/>
      <c r="F3841" s="71"/>
      <c r="G3841" s="96"/>
      <c r="H3841" s="16" t="e">
        <f>IF(A3841&gt;$U$1,ROUND(ROUND( U3841*$S$1+(1-$S$1)*G3841,4)+$T$1*ROUND(($S$1*Z3841+(1-$S$1)*(G3841-U3841)^2)^0.5,4),4),Rawdata!AK3841+Rawdata!$T$1*Rawdata!AU3841)</f>
        <v>#DIV/0!</v>
      </c>
      <c r="I3841" s="16" t="e">
        <f>IF(A3841&gt;$V$1,ROUND(ROUND(V3841*$S$1+(1-$S$1)*G3841,4)+$T$1*ROUND(($S$1*AA3841+(1-$S$1)*(G3841-V3841)^2)^0.5,4),4),Rawdata!AL3841+Rawdata!$T$1*Rawdata!AV3841)</f>
        <v>#DIV/0!</v>
      </c>
      <c r="J3841" s="16" t="e">
        <f>IF(A3841&gt;$W$1,ROUND(ROUND( W3841*$S$1+(1-$S$1)*G3841,4)+$T$1*ROUND(($S$1*AB3841+(1-$S$1)*(G3841-W3841)^2)^0.5,4),4),Rawdata!AM3841+Rawdata!$T$1*Rawdata!AW3841)</f>
        <v>#DIV/0!</v>
      </c>
      <c r="K3841" s="16" t="e">
        <f>IF(A3841&gt;$X$1,ROUND(ROUND( X3841*$S$1+(1-$S$1)*G3841,4)+$T$1*ROUND(($S$1*AC3841+(1-$S$1)*(G3841-X3841)^2)^0.5,4),4),Rawdata!AN3841+Rawdata!$T$1*Rawdata!AX3841)</f>
        <v>#DIV/0!</v>
      </c>
      <c r="L3841" s="16" t="e">
        <f>IF(A3841&gt;$Y$1,ROUND(ROUND( Y3841*$S$1+(1-$S$1)*G3841,4)+$T$1*ROUND(($S$1*AD3841+(1-$S$1)*(G3841-Y3841)^2)^0.5,4),4),Rawdata!AO3841+Rawdata!$T$1*Rawdata!AY3841)</f>
        <v>#DIV/0!</v>
      </c>
      <c r="M3841" s="16" t="e">
        <f t="shared" si="1604"/>
        <v>#DIV/0!</v>
      </c>
      <c r="N3841" s="16" t="e">
        <f t="shared" si="1605"/>
        <v>#DIV/0!</v>
      </c>
      <c r="O3841" s="67"/>
      <c r="P3841" s="67"/>
      <c r="Q3841" s="31" t="e">
        <f t="shared" si="1624"/>
        <v>#DIV/0!</v>
      </c>
      <c r="R3841" s="17" t="e">
        <f t="shared" si="1625"/>
        <v>#DIV/0!</v>
      </c>
      <c r="S3841" s="37" t="e">
        <f t="shared" si="1606"/>
        <v>#DIV/0!</v>
      </c>
      <c r="T3841" s="17" t="e">
        <f t="shared" si="1607"/>
        <v>#DIV/0!</v>
      </c>
      <c r="U3841" s="91" t="e">
        <f>IF(A3841&gt;$U$1, U3842*$S$1+(1-$S$1)*G3842,Rawdata!AK3841)</f>
        <v>#DIV/0!</v>
      </c>
      <c r="V3841" s="91" t="e">
        <f>IF(A3841&gt;$V$1,$S$1*V3842+(1-$S$1)*G3842,Rawdata!AL3841)</f>
        <v>#DIV/0!</v>
      </c>
      <c r="W3841" s="91" t="e">
        <f>IF(A3841&gt;$W$1, $S$1*W3842+(1-$S$1)*G3842,Rawdata!AM3841)</f>
        <v>#DIV/0!</v>
      </c>
      <c r="X3841" s="91" t="e">
        <f>IF(A3841&gt;$X$1,$S$1*X3842+(1-$S$1)*G3842,Rawdata!AN3841)</f>
        <v>#DIV/0!</v>
      </c>
      <c r="Y3841" s="91" t="e">
        <f>IF(A3841&gt;$Y$1,$S$1*Y3842+(1-$S$1)*G3842,Rawdata!AO3841)</f>
        <v>#DIV/0!</v>
      </c>
      <c r="Z3841" s="91" t="e">
        <f>IF(A3841&gt;$Z$1,$S$1*Z3842+(1-$S$1)*(G3842-U3842)^2,Rawdata!AP3841)</f>
        <v>#DIV/0!</v>
      </c>
      <c r="AA3841" s="91" t="e">
        <f>IF(A3841&gt;$AA$1,$S$1*AA3842+(1-$S$1)*(G3842-V3842)^2,Rawdata!AQ3841)</f>
        <v>#DIV/0!</v>
      </c>
      <c r="AB3841" s="91" t="e">
        <f>IF(A3841&gt;89,$S$1*AB3842+(1-$S$1)*(G3842-W3842)^2,Rawdata!AR3841)</f>
        <v>#DIV/0!</v>
      </c>
      <c r="AC3841" s="91" t="e">
        <f>IF(A3841&gt;$AC$1,$S$1*AC3842+(1-$S$1)*(G3842-X3842)^2,Rawdata!AS3841)</f>
        <v>#DIV/0!</v>
      </c>
      <c r="AD3841" s="91" t="e">
        <f>IF(A3841&gt;$AD$1,$S$1*AD3842+(1-$S$1)*(G3842-Y3842)^2,Rawdata!AT3841)</f>
        <v>#DIV/0!</v>
      </c>
      <c r="AE3841" s="80" t="e">
        <f t="shared" si="1600"/>
        <v>#DIV/0!</v>
      </c>
      <c r="AF3841" s="81" t="e">
        <f t="shared" si="1601"/>
        <v>#DIV/0!</v>
      </c>
      <c r="AG3841" s="86">
        <f t="shared" si="1623"/>
        <v>0</v>
      </c>
      <c r="AH3841" s="107" t="e">
        <f t="shared" si="1626"/>
        <v>#DIV/0!</v>
      </c>
      <c r="AI3841" s="107" t="e">
        <f t="shared" si="1602"/>
        <v>#DIV/0!</v>
      </c>
      <c r="AJ3841" s="108" t="e">
        <f t="shared" si="1603"/>
        <v>#DIV/0!</v>
      </c>
      <c r="AK3841" s="113" t="e">
        <f t="shared" si="1608"/>
        <v>#DIV/0!</v>
      </c>
      <c r="AL3841" s="113" t="e">
        <f t="shared" si="1609"/>
        <v>#DIV/0!</v>
      </c>
      <c r="AM3841" s="113" t="e">
        <f t="shared" si="1610"/>
        <v>#DIV/0!</v>
      </c>
      <c r="AN3841" s="113" t="e">
        <f t="shared" si="1611"/>
        <v>#DIV/0!</v>
      </c>
      <c r="AO3841" s="113" t="e">
        <f t="shared" si="1612"/>
        <v>#DIV/0!</v>
      </c>
      <c r="AP3841" s="91" t="e">
        <f t="shared" si="1613"/>
        <v>#DIV/0!</v>
      </c>
      <c r="AQ3841" s="91" t="e">
        <f t="shared" si="1614"/>
        <v>#DIV/0!</v>
      </c>
      <c r="AR3841" s="91" t="e">
        <f t="shared" si="1615"/>
        <v>#DIV/0!</v>
      </c>
      <c r="AS3841" s="91" t="e">
        <f t="shared" si="1616"/>
        <v>#DIV/0!</v>
      </c>
      <c r="AT3841" s="91" t="e">
        <f t="shared" si="1617"/>
        <v>#DIV/0!</v>
      </c>
      <c r="AU3841" s="113" t="e">
        <f t="shared" si="1618"/>
        <v>#DIV/0!</v>
      </c>
      <c r="AV3841" s="113" t="e">
        <f t="shared" si="1619"/>
        <v>#DIV/0!</v>
      </c>
      <c r="AW3841" s="113" t="e">
        <f t="shared" si="1620"/>
        <v>#DIV/0!</v>
      </c>
      <c r="AX3841" s="113" t="e">
        <f t="shared" si="1621"/>
        <v>#DIV/0!</v>
      </c>
      <c r="AY3841" s="113" t="e">
        <f t="shared" si="1622"/>
        <v>#DIV/0!</v>
      </c>
    </row>
    <row r="3842" spans="1:51" x14ac:dyDescent="0.25">
      <c r="A3842" s="119"/>
      <c r="B3842" s="83"/>
      <c r="C3842" s="85"/>
      <c r="D3842" s="85"/>
      <c r="E3842" s="85"/>
      <c r="F3842" s="71"/>
      <c r="G3842" s="96"/>
      <c r="H3842" s="16" t="e">
        <f>IF(A3842&gt;$U$1,ROUND(ROUND( U3842*$S$1+(1-$S$1)*G3842,4)+$T$1*ROUND(($S$1*Z3842+(1-$S$1)*(G3842-U3842)^2)^0.5,4),4),Rawdata!AK3842+Rawdata!$T$1*Rawdata!AU3842)</f>
        <v>#DIV/0!</v>
      </c>
      <c r="I3842" s="16" t="e">
        <f>IF(A3842&gt;$V$1,ROUND(ROUND(V3842*$S$1+(1-$S$1)*G3842,4)+$T$1*ROUND(($S$1*AA3842+(1-$S$1)*(G3842-V3842)^2)^0.5,4),4),Rawdata!AL3842+Rawdata!$T$1*Rawdata!AV3842)</f>
        <v>#DIV/0!</v>
      </c>
      <c r="J3842" s="16" t="e">
        <f>IF(A3842&gt;$W$1,ROUND(ROUND( W3842*$S$1+(1-$S$1)*G3842,4)+$T$1*ROUND(($S$1*AB3842+(1-$S$1)*(G3842-W3842)^2)^0.5,4),4),Rawdata!AM3842+Rawdata!$T$1*Rawdata!AW3842)</f>
        <v>#DIV/0!</v>
      </c>
      <c r="K3842" s="16" t="e">
        <f>IF(A3842&gt;$X$1,ROUND(ROUND( X3842*$S$1+(1-$S$1)*G3842,4)+$T$1*ROUND(($S$1*AC3842+(1-$S$1)*(G3842-X3842)^2)^0.5,4),4),Rawdata!AN3842+Rawdata!$T$1*Rawdata!AX3842)</f>
        <v>#DIV/0!</v>
      </c>
      <c r="L3842" s="16" t="e">
        <f>IF(A3842&gt;$Y$1,ROUND(ROUND( Y3842*$S$1+(1-$S$1)*G3842,4)+$T$1*ROUND(($S$1*AD3842+(1-$S$1)*(G3842-Y3842)^2)^0.5,4),4),Rawdata!AO3842+Rawdata!$T$1*Rawdata!AY3842)</f>
        <v>#DIV/0!</v>
      </c>
      <c r="M3842" s="16" t="e">
        <f t="shared" si="1604"/>
        <v>#DIV/0!</v>
      </c>
      <c r="N3842" s="16" t="e">
        <f t="shared" si="1605"/>
        <v>#DIV/0!</v>
      </c>
      <c r="O3842" s="67"/>
      <c r="P3842" s="67"/>
      <c r="Q3842" s="31" t="e">
        <f t="shared" si="1624"/>
        <v>#DIV/0!</v>
      </c>
      <c r="R3842" s="17" t="e">
        <f t="shared" si="1625"/>
        <v>#DIV/0!</v>
      </c>
      <c r="S3842" s="37" t="e">
        <f t="shared" si="1606"/>
        <v>#DIV/0!</v>
      </c>
      <c r="T3842" s="17" t="e">
        <f t="shared" si="1607"/>
        <v>#DIV/0!</v>
      </c>
      <c r="U3842" s="91" t="e">
        <f>IF(A3842&gt;$U$1, U3843*$S$1+(1-$S$1)*G3843,Rawdata!AK3842)</f>
        <v>#DIV/0!</v>
      </c>
      <c r="V3842" s="91" t="e">
        <f>IF(A3842&gt;$V$1,$S$1*V3843+(1-$S$1)*G3843,Rawdata!AL3842)</f>
        <v>#DIV/0!</v>
      </c>
      <c r="W3842" s="91" t="e">
        <f>IF(A3842&gt;$W$1, $S$1*W3843+(1-$S$1)*G3843,Rawdata!AM3842)</f>
        <v>#DIV/0!</v>
      </c>
      <c r="X3842" s="91" t="e">
        <f>IF(A3842&gt;$X$1,$S$1*X3843+(1-$S$1)*G3843,Rawdata!AN3842)</f>
        <v>#DIV/0!</v>
      </c>
      <c r="Y3842" s="91" t="e">
        <f>IF(A3842&gt;$Y$1,$S$1*Y3843+(1-$S$1)*G3843,Rawdata!AO3842)</f>
        <v>#DIV/0!</v>
      </c>
      <c r="Z3842" s="91" t="e">
        <f>IF(A3842&gt;$Z$1,$S$1*Z3843+(1-$S$1)*(G3843-U3843)^2,Rawdata!AP3842)</f>
        <v>#DIV/0!</v>
      </c>
      <c r="AA3842" s="91" t="e">
        <f>IF(A3842&gt;$AA$1,$S$1*AA3843+(1-$S$1)*(G3843-V3843)^2,Rawdata!AQ3842)</f>
        <v>#DIV/0!</v>
      </c>
      <c r="AB3842" s="91" t="e">
        <f>IF(A3842&gt;89,$S$1*AB3843+(1-$S$1)*(G3843-W3843)^2,Rawdata!AR3842)</f>
        <v>#DIV/0!</v>
      </c>
      <c r="AC3842" s="91" t="e">
        <f>IF(A3842&gt;$AC$1,$S$1*AC3843+(1-$S$1)*(G3843-X3843)^2,Rawdata!AS3842)</f>
        <v>#DIV/0!</v>
      </c>
      <c r="AD3842" s="91" t="e">
        <f>IF(A3842&gt;$AD$1,$S$1*AD3843+(1-$S$1)*(G3843-Y3843)^2,Rawdata!AT3842)</f>
        <v>#DIV/0!</v>
      </c>
      <c r="AE3842" s="80" t="e">
        <f t="shared" si="1600"/>
        <v>#DIV/0!</v>
      </c>
      <c r="AF3842" s="81" t="e">
        <f t="shared" si="1601"/>
        <v>#DIV/0!</v>
      </c>
      <c r="AG3842" s="86">
        <f t="shared" si="1623"/>
        <v>0</v>
      </c>
      <c r="AH3842" s="107" t="e">
        <f t="shared" si="1626"/>
        <v>#DIV/0!</v>
      </c>
      <c r="AI3842" s="107" t="e">
        <f t="shared" si="1602"/>
        <v>#DIV/0!</v>
      </c>
      <c r="AJ3842" s="108" t="e">
        <f t="shared" si="1603"/>
        <v>#DIV/0!</v>
      </c>
      <c r="AK3842" s="113" t="e">
        <f t="shared" si="1608"/>
        <v>#DIV/0!</v>
      </c>
      <c r="AL3842" s="113" t="e">
        <f t="shared" si="1609"/>
        <v>#DIV/0!</v>
      </c>
      <c r="AM3842" s="113" t="e">
        <f t="shared" si="1610"/>
        <v>#DIV/0!</v>
      </c>
      <c r="AN3842" s="113" t="e">
        <f t="shared" si="1611"/>
        <v>#DIV/0!</v>
      </c>
      <c r="AO3842" s="113" t="e">
        <f t="shared" si="1612"/>
        <v>#DIV/0!</v>
      </c>
      <c r="AP3842" s="91" t="e">
        <f t="shared" si="1613"/>
        <v>#DIV/0!</v>
      </c>
      <c r="AQ3842" s="91" t="e">
        <f t="shared" si="1614"/>
        <v>#DIV/0!</v>
      </c>
      <c r="AR3842" s="91" t="e">
        <f t="shared" si="1615"/>
        <v>#DIV/0!</v>
      </c>
      <c r="AS3842" s="91" t="e">
        <f t="shared" si="1616"/>
        <v>#DIV/0!</v>
      </c>
      <c r="AT3842" s="91" t="e">
        <f t="shared" si="1617"/>
        <v>#DIV/0!</v>
      </c>
      <c r="AU3842" s="113" t="e">
        <f t="shared" si="1618"/>
        <v>#DIV/0!</v>
      </c>
      <c r="AV3842" s="113" t="e">
        <f t="shared" si="1619"/>
        <v>#DIV/0!</v>
      </c>
      <c r="AW3842" s="113" t="e">
        <f t="shared" si="1620"/>
        <v>#DIV/0!</v>
      </c>
      <c r="AX3842" s="113" t="e">
        <f t="shared" si="1621"/>
        <v>#DIV/0!</v>
      </c>
      <c r="AY3842" s="113" t="e">
        <f t="shared" si="1622"/>
        <v>#DIV/0!</v>
      </c>
    </row>
    <row r="3843" spans="1:51" x14ac:dyDescent="0.25">
      <c r="A3843" s="119"/>
      <c r="B3843" s="83"/>
      <c r="C3843" s="85"/>
      <c r="D3843" s="85"/>
      <c r="E3843" s="85"/>
      <c r="F3843" s="71"/>
      <c r="G3843" s="96"/>
      <c r="H3843" s="16" t="e">
        <f>IF(A3843&gt;$U$1,ROUND(ROUND( U3843*$S$1+(1-$S$1)*G3843,4)+$T$1*ROUND(($S$1*Z3843+(1-$S$1)*(G3843-U3843)^2)^0.5,4),4),Rawdata!AK3843+Rawdata!$T$1*Rawdata!AU3843)</f>
        <v>#DIV/0!</v>
      </c>
      <c r="I3843" s="16" t="e">
        <f>IF(A3843&gt;$V$1,ROUND(ROUND(V3843*$S$1+(1-$S$1)*G3843,4)+$T$1*ROUND(($S$1*AA3843+(1-$S$1)*(G3843-V3843)^2)^0.5,4),4),Rawdata!AL3843+Rawdata!$T$1*Rawdata!AV3843)</f>
        <v>#DIV/0!</v>
      </c>
      <c r="J3843" s="16" t="e">
        <f>IF(A3843&gt;$W$1,ROUND(ROUND( W3843*$S$1+(1-$S$1)*G3843,4)+$T$1*ROUND(($S$1*AB3843+(1-$S$1)*(G3843-W3843)^2)^0.5,4),4),Rawdata!AM3843+Rawdata!$T$1*Rawdata!AW3843)</f>
        <v>#DIV/0!</v>
      </c>
      <c r="K3843" s="16" t="e">
        <f>IF(A3843&gt;$X$1,ROUND(ROUND( X3843*$S$1+(1-$S$1)*G3843,4)+$T$1*ROUND(($S$1*AC3843+(1-$S$1)*(G3843-X3843)^2)^0.5,4),4),Rawdata!AN3843+Rawdata!$T$1*Rawdata!AX3843)</f>
        <v>#DIV/0!</v>
      </c>
      <c r="L3843" s="16" t="e">
        <f>IF(A3843&gt;$Y$1,ROUND(ROUND( Y3843*$S$1+(1-$S$1)*G3843,4)+$T$1*ROUND(($S$1*AD3843+(1-$S$1)*(G3843-Y3843)^2)^0.5,4),4),Rawdata!AO3843+Rawdata!$T$1*Rawdata!AY3843)</f>
        <v>#DIV/0!</v>
      </c>
      <c r="M3843" s="16" t="e">
        <f t="shared" si="1604"/>
        <v>#DIV/0!</v>
      </c>
      <c r="N3843" s="16" t="e">
        <f t="shared" si="1605"/>
        <v>#DIV/0!</v>
      </c>
      <c r="O3843" s="67"/>
      <c r="P3843" s="67"/>
      <c r="Q3843" s="31" t="e">
        <f t="shared" si="1624"/>
        <v>#DIV/0!</v>
      </c>
      <c r="R3843" s="17" t="e">
        <f t="shared" si="1625"/>
        <v>#DIV/0!</v>
      </c>
      <c r="S3843" s="37" t="e">
        <f t="shared" si="1606"/>
        <v>#DIV/0!</v>
      </c>
      <c r="T3843" s="17" t="e">
        <f t="shared" si="1607"/>
        <v>#DIV/0!</v>
      </c>
      <c r="U3843" s="91" t="e">
        <f>IF(A3843&gt;$U$1, U3844*$S$1+(1-$S$1)*G3844,Rawdata!AK3843)</f>
        <v>#DIV/0!</v>
      </c>
      <c r="V3843" s="91" t="e">
        <f>IF(A3843&gt;$V$1,$S$1*V3844+(1-$S$1)*G3844,Rawdata!AL3843)</f>
        <v>#DIV/0!</v>
      </c>
      <c r="W3843" s="91" t="e">
        <f>IF(A3843&gt;$W$1, $S$1*W3844+(1-$S$1)*G3844,Rawdata!AM3843)</f>
        <v>#DIV/0!</v>
      </c>
      <c r="X3843" s="91" t="e">
        <f>IF(A3843&gt;$X$1,$S$1*X3844+(1-$S$1)*G3844,Rawdata!AN3843)</f>
        <v>#DIV/0!</v>
      </c>
      <c r="Y3843" s="91" t="e">
        <f>IF(A3843&gt;$Y$1,$S$1*Y3844+(1-$S$1)*G3844,Rawdata!AO3843)</f>
        <v>#DIV/0!</v>
      </c>
      <c r="Z3843" s="91" t="e">
        <f>IF(A3843&gt;$Z$1,$S$1*Z3844+(1-$S$1)*(G3844-U3844)^2,Rawdata!AP3843)</f>
        <v>#DIV/0!</v>
      </c>
      <c r="AA3843" s="91" t="e">
        <f>IF(A3843&gt;$AA$1,$S$1*AA3844+(1-$S$1)*(G3844-V3844)^2,Rawdata!AQ3843)</f>
        <v>#DIV/0!</v>
      </c>
      <c r="AB3843" s="91" t="e">
        <f>IF(A3843&gt;89,$S$1*AB3844+(1-$S$1)*(G3844-W3844)^2,Rawdata!AR3843)</f>
        <v>#DIV/0!</v>
      </c>
      <c r="AC3843" s="91" t="e">
        <f>IF(A3843&gt;$AC$1,$S$1*AC3844+(1-$S$1)*(G3844-X3844)^2,Rawdata!AS3843)</f>
        <v>#DIV/0!</v>
      </c>
      <c r="AD3843" s="91" t="e">
        <f>IF(A3843&gt;$AD$1,$S$1*AD3844+(1-$S$1)*(G3844-Y3844)^2,Rawdata!AT3843)</f>
        <v>#DIV/0!</v>
      </c>
      <c r="AE3843" s="80" t="e">
        <f t="shared" ref="AE3843:AE3906" si="1627">ROUND(AVERAGE(H3843:L3843),4)</f>
        <v>#DIV/0!</v>
      </c>
      <c r="AF3843" s="81" t="e">
        <f t="shared" ref="AF3843:AF3906" si="1628">ROUND(MAX(H3843:K3843)*0.8+0.2*L3843,4)</f>
        <v>#DIV/0!</v>
      </c>
      <c r="AG3843" s="86">
        <f t="shared" si="1623"/>
        <v>0</v>
      </c>
      <c r="AH3843" s="107" t="e">
        <f t="shared" si="1626"/>
        <v>#DIV/0!</v>
      </c>
      <c r="AI3843" s="107" t="e">
        <f t="shared" ref="AI3843:AI3906" si="1629">MAX(AH3843,$N$1)</f>
        <v>#DIV/0!</v>
      </c>
      <c r="AJ3843" s="108" t="e">
        <f t="shared" ref="AJ3843:AJ3906" si="1630">AI3843*AG3843*D3843</f>
        <v>#DIV/0!</v>
      </c>
      <c r="AK3843" s="113" t="e">
        <f t="shared" si="1608"/>
        <v>#DIV/0!</v>
      </c>
      <c r="AL3843" s="113" t="e">
        <f t="shared" si="1609"/>
        <v>#DIV/0!</v>
      </c>
      <c r="AM3843" s="113" t="e">
        <f t="shared" si="1610"/>
        <v>#DIV/0!</v>
      </c>
      <c r="AN3843" s="113" t="e">
        <f t="shared" si="1611"/>
        <v>#DIV/0!</v>
      </c>
      <c r="AO3843" s="113" t="e">
        <f t="shared" si="1612"/>
        <v>#DIV/0!</v>
      </c>
      <c r="AP3843" s="91" t="e">
        <f t="shared" si="1613"/>
        <v>#DIV/0!</v>
      </c>
      <c r="AQ3843" s="91" t="e">
        <f t="shared" si="1614"/>
        <v>#DIV/0!</v>
      </c>
      <c r="AR3843" s="91" t="e">
        <f t="shared" si="1615"/>
        <v>#DIV/0!</v>
      </c>
      <c r="AS3843" s="91" t="e">
        <f t="shared" si="1616"/>
        <v>#DIV/0!</v>
      </c>
      <c r="AT3843" s="91" t="e">
        <f t="shared" si="1617"/>
        <v>#DIV/0!</v>
      </c>
      <c r="AU3843" s="113" t="e">
        <f t="shared" si="1618"/>
        <v>#DIV/0!</v>
      </c>
      <c r="AV3843" s="113" t="e">
        <f t="shared" si="1619"/>
        <v>#DIV/0!</v>
      </c>
      <c r="AW3843" s="113" t="e">
        <f t="shared" si="1620"/>
        <v>#DIV/0!</v>
      </c>
      <c r="AX3843" s="113" t="e">
        <f t="shared" si="1621"/>
        <v>#DIV/0!</v>
      </c>
      <c r="AY3843" s="113" t="e">
        <f t="shared" si="1622"/>
        <v>#DIV/0!</v>
      </c>
    </row>
    <row r="3844" spans="1:51" x14ac:dyDescent="0.25">
      <c r="A3844" s="119"/>
      <c r="B3844" s="83"/>
      <c r="C3844" s="85"/>
      <c r="D3844" s="85"/>
      <c r="E3844" s="85"/>
      <c r="F3844" s="71"/>
      <c r="G3844" s="96"/>
      <c r="H3844" s="16" t="e">
        <f>IF(A3844&gt;$U$1,ROUND(ROUND( U3844*$S$1+(1-$S$1)*G3844,4)+$T$1*ROUND(($S$1*Z3844+(1-$S$1)*(G3844-U3844)^2)^0.5,4),4),Rawdata!AK3844+Rawdata!$T$1*Rawdata!AU3844)</f>
        <v>#DIV/0!</v>
      </c>
      <c r="I3844" s="16" t="e">
        <f>IF(A3844&gt;$V$1,ROUND(ROUND(V3844*$S$1+(1-$S$1)*G3844,4)+$T$1*ROUND(($S$1*AA3844+(1-$S$1)*(G3844-V3844)^2)^0.5,4),4),Rawdata!AL3844+Rawdata!$T$1*Rawdata!AV3844)</f>
        <v>#DIV/0!</v>
      </c>
      <c r="J3844" s="16" t="e">
        <f>IF(A3844&gt;$W$1,ROUND(ROUND( W3844*$S$1+(1-$S$1)*G3844,4)+$T$1*ROUND(($S$1*AB3844+(1-$S$1)*(G3844-W3844)^2)^0.5,4),4),Rawdata!AM3844+Rawdata!$T$1*Rawdata!AW3844)</f>
        <v>#DIV/0!</v>
      </c>
      <c r="K3844" s="16" t="e">
        <f>IF(A3844&gt;$X$1,ROUND(ROUND( X3844*$S$1+(1-$S$1)*G3844,4)+$T$1*ROUND(($S$1*AC3844+(1-$S$1)*(G3844-X3844)^2)^0.5,4),4),Rawdata!AN3844+Rawdata!$T$1*Rawdata!AX3844)</f>
        <v>#DIV/0!</v>
      </c>
      <c r="L3844" s="16" t="e">
        <f>IF(A3844&gt;$Y$1,ROUND(ROUND( Y3844*$S$1+(1-$S$1)*G3844,4)+$T$1*ROUND(($S$1*AD3844+(1-$S$1)*(G3844-Y3844)^2)^0.5,4),4),Rawdata!AO3844+Rawdata!$T$1*Rawdata!AY3844)</f>
        <v>#DIV/0!</v>
      </c>
      <c r="M3844" s="16" t="e">
        <f t="shared" ref="M3844:M3907" si="1631">IF(OR(A3842="I",A3842="S",A3842="B"), ROUND(ROUND(AVERAGE(H3844:L3844),4)*SQRT(2),4), ROUND(ROUND(MAX(H3844:K3844)*0.8+0.2*L3844,4)*SQRT(2),4))</f>
        <v>#DIV/0!</v>
      </c>
      <c r="N3844" s="16" t="e">
        <f t="shared" ref="N3844:N3907" si="1632">MAX(M3844,$N$1)</f>
        <v>#DIV/0!</v>
      </c>
      <c r="O3844" s="67"/>
      <c r="P3844" s="67"/>
      <c r="Q3844" s="31" t="e">
        <f t="shared" si="1624"/>
        <v>#DIV/0!</v>
      </c>
      <c r="R3844" s="17" t="e">
        <f t="shared" si="1625"/>
        <v>#DIV/0!</v>
      </c>
      <c r="S3844" s="37" t="e">
        <f t="shared" ref="S3844:S3907" si="1633">IF($D$1=8, ROUNDUP(Q3844,-2),IF($D$1=2,ROUNDUP(Q3844,-1), IF(OR($D$1=1,$D$1=4),ROUNDUP(Q3844,-3),"N/A")))</f>
        <v>#DIV/0!</v>
      </c>
      <c r="T3844" s="17" t="e">
        <f t="shared" ref="T3844:T3907" si="1634">ROUNDUP((S3844-P3844)/P3844,3)</f>
        <v>#DIV/0!</v>
      </c>
      <c r="U3844" s="91" t="e">
        <f>IF(A3844&gt;$U$1, U3845*$S$1+(1-$S$1)*G3845,Rawdata!AK3844)</f>
        <v>#DIV/0!</v>
      </c>
      <c r="V3844" s="91" t="e">
        <f>IF(A3844&gt;$V$1,$S$1*V3845+(1-$S$1)*G3845,Rawdata!AL3844)</f>
        <v>#DIV/0!</v>
      </c>
      <c r="W3844" s="91" t="e">
        <f>IF(A3844&gt;$W$1, $S$1*W3845+(1-$S$1)*G3845,Rawdata!AM3844)</f>
        <v>#DIV/0!</v>
      </c>
      <c r="X3844" s="91" t="e">
        <f>IF(A3844&gt;$X$1,$S$1*X3845+(1-$S$1)*G3845,Rawdata!AN3844)</f>
        <v>#DIV/0!</v>
      </c>
      <c r="Y3844" s="91" t="e">
        <f>IF(A3844&gt;$Y$1,$S$1*Y3845+(1-$S$1)*G3845,Rawdata!AO3844)</f>
        <v>#DIV/0!</v>
      </c>
      <c r="Z3844" s="91" t="e">
        <f>IF(A3844&gt;$Z$1,$S$1*Z3845+(1-$S$1)*(G3845-U3845)^2,Rawdata!AP3844)</f>
        <v>#DIV/0!</v>
      </c>
      <c r="AA3844" s="91" t="e">
        <f>IF(A3844&gt;$AA$1,$S$1*AA3845+(1-$S$1)*(G3845-V3845)^2,Rawdata!AQ3844)</f>
        <v>#DIV/0!</v>
      </c>
      <c r="AB3844" s="91" t="e">
        <f>IF(A3844&gt;89,$S$1*AB3845+(1-$S$1)*(G3845-W3845)^2,Rawdata!AR3844)</f>
        <v>#DIV/0!</v>
      </c>
      <c r="AC3844" s="91" t="e">
        <f>IF(A3844&gt;$AC$1,$S$1*AC3845+(1-$S$1)*(G3845-X3845)^2,Rawdata!AS3844)</f>
        <v>#DIV/0!</v>
      </c>
      <c r="AD3844" s="91" t="e">
        <f>IF(A3844&gt;$AD$1,$S$1*AD3845+(1-$S$1)*(G3845-Y3845)^2,Rawdata!AT3844)</f>
        <v>#DIV/0!</v>
      </c>
      <c r="AE3844" s="80" t="e">
        <f t="shared" si="1627"/>
        <v>#DIV/0!</v>
      </c>
      <c r="AF3844" s="81" t="e">
        <f t="shared" si="1628"/>
        <v>#DIV/0!</v>
      </c>
      <c r="AG3844" s="86">
        <f t="shared" si="1623"/>
        <v>0</v>
      </c>
      <c r="AH3844" s="107" t="e">
        <f t="shared" si="1626"/>
        <v>#DIV/0!</v>
      </c>
      <c r="AI3844" s="107" t="e">
        <f t="shared" si="1629"/>
        <v>#DIV/0!</v>
      </c>
      <c r="AJ3844" s="108" t="e">
        <f t="shared" si="1630"/>
        <v>#DIV/0!</v>
      </c>
      <c r="AK3844" s="113" t="e">
        <f t="shared" ref="AK3844:AK3907" si="1635">ROUND(AVERAGE(G3844:G3873),4)</f>
        <v>#DIV/0!</v>
      </c>
      <c r="AL3844" s="113" t="e">
        <f t="shared" ref="AL3844:AL3907" si="1636">ROUND(AVERAGE(G3844:G3903),4)</f>
        <v>#DIV/0!</v>
      </c>
      <c r="AM3844" s="113" t="e">
        <f t="shared" ref="AM3844:AM3907" si="1637">ROUND(AVERAGE(G3844:G3933),4)</f>
        <v>#DIV/0!</v>
      </c>
      <c r="AN3844" s="113" t="e">
        <f t="shared" ref="AN3844:AN3907" si="1638">ROUND(AVERAGE(G3844:G4023),4)</f>
        <v>#DIV/0!</v>
      </c>
      <c r="AO3844" s="113" t="e">
        <f t="shared" ref="AO3844:AO3907" si="1639">ROUND(AVERAGE(G3844:G6343),4)</f>
        <v>#DIV/0!</v>
      </c>
      <c r="AP3844" s="91" t="e">
        <f t="shared" ref="AP3844:AP3907" si="1640">AU3844^2</f>
        <v>#DIV/0!</v>
      </c>
      <c r="AQ3844" s="91" t="e">
        <f t="shared" ref="AQ3844:AQ3907" si="1641">AV3844^2</f>
        <v>#DIV/0!</v>
      </c>
      <c r="AR3844" s="91" t="e">
        <f t="shared" ref="AR3844:AR3907" si="1642">AW3844^2</f>
        <v>#DIV/0!</v>
      </c>
      <c r="AS3844" s="91" t="e">
        <f t="shared" ref="AS3844:AS3907" si="1643">AX3844^2</f>
        <v>#DIV/0!</v>
      </c>
      <c r="AT3844" s="91" t="e">
        <f t="shared" ref="AT3844:AT3907" si="1644">AY3844^2</f>
        <v>#DIV/0!</v>
      </c>
      <c r="AU3844" s="113" t="e">
        <f t="shared" ref="AU3844:AU3907" si="1645">ROUND(STDEV(G3844:G3873),4)</f>
        <v>#DIV/0!</v>
      </c>
      <c r="AV3844" s="113" t="e">
        <f t="shared" ref="AV3844:AV3907" si="1646">ROUND(STDEV(G3844:G3903),4)</f>
        <v>#DIV/0!</v>
      </c>
      <c r="AW3844" s="113" t="e">
        <f t="shared" ref="AW3844:AW3907" si="1647">ROUND(STDEV(G3844:G3933),4)</f>
        <v>#DIV/0!</v>
      </c>
      <c r="AX3844" s="113" t="e">
        <f t="shared" ref="AX3844:AX3907" si="1648">ROUND(STDEV(G3844:G4023),4)</f>
        <v>#DIV/0!</v>
      </c>
      <c r="AY3844" s="113" t="e">
        <f t="shared" ref="AY3844:AY3907" si="1649">ROUND(STDEV(G3844:G6343),4)</f>
        <v>#DIV/0!</v>
      </c>
    </row>
    <row r="3845" spans="1:51" x14ac:dyDescent="0.25">
      <c r="A3845" s="119"/>
      <c r="B3845" s="83"/>
      <c r="C3845" s="85"/>
      <c r="D3845" s="85"/>
      <c r="E3845" s="85"/>
      <c r="F3845" s="71"/>
      <c r="G3845" s="96"/>
      <c r="H3845" s="16" t="e">
        <f>IF(A3845&gt;$U$1,ROUND(ROUND( U3845*$S$1+(1-$S$1)*G3845,4)+$T$1*ROUND(($S$1*Z3845+(1-$S$1)*(G3845-U3845)^2)^0.5,4),4),Rawdata!AK3845+Rawdata!$T$1*Rawdata!AU3845)</f>
        <v>#DIV/0!</v>
      </c>
      <c r="I3845" s="16" t="e">
        <f>IF(A3845&gt;$V$1,ROUND(ROUND(V3845*$S$1+(1-$S$1)*G3845,4)+$T$1*ROUND(($S$1*AA3845+(1-$S$1)*(G3845-V3845)^2)^0.5,4),4),Rawdata!AL3845+Rawdata!$T$1*Rawdata!AV3845)</f>
        <v>#DIV/0!</v>
      </c>
      <c r="J3845" s="16" t="e">
        <f>IF(A3845&gt;$W$1,ROUND(ROUND( W3845*$S$1+(1-$S$1)*G3845,4)+$T$1*ROUND(($S$1*AB3845+(1-$S$1)*(G3845-W3845)^2)^0.5,4),4),Rawdata!AM3845+Rawdata!$T$1*Rawdata!AW3845)</f>
        <v>#DIV/0!</v>
      </c>
      <c r="K3845" s="16" t="e">
        <f>IF(A3845&gt;$X$1,ROUND(ROUND( X3845*$S$1+(1-$S$1)*G3845,4)+$T$1*ROUND(($S$1*AC3845+(1-$S$1)*(G3845-X3845)^2)^0.5,4),4),Rawdata!AN3845+Rawdata!$T$1*Rawdata!AX3845)</f>
        <v>#DIV/0!</v>
      </c>
      <c r="L3845" s="16" t="e">
        <f>IF(A3845&gt;$Y$1,ROUND(ROUND( Y3845*$S$1+(1-$S$1)*G3845,4)+$T$1*ROUND(($S$1*AD3845+(1-$S$1)*(G3845-Y3845)^2)^0.5,4),4),Rawdata!AO3845+Rawdata!$T$1*Rawdata!AY3845)</f>
        <v>#DIV/0!</v>
      </c>
      <c r="M3845" s="16" t="e">
        <f t="shared" si="1631"/>
        <v>#DIV/0!</v>
      </c>
      <c r="N3845" s="16" t="e">
        <f t="shared" si="1632"/>
        <v>#DIV/0!</v>
      </c>
      <c r="O3845" s="67"/>
      <c r="P3845" s="67"/>
      <c r="Q3845" s="31" t="e">
        <f t="shared" si="1624"/>
        <v>#DIV/0!</v>
      </c>
      <c r="R3845" s="17" t="e">
        <f t="shared" si="1625"/>
        <v>#DIV/0!</v>
      </c>
      <c r="S3845" s="37" t="e">
        <f t="shared" si="1633"/>
        <v>#DIV/0!</v>
      </c>
      <c r="T3845" s="17" t="e">
        <f t="shared" si="1634"/>
        <v>#DIV/0!</v>
      </c>
      <c r="U3845" s="91" t="e">
        <f>IF(A3845&gt;$U$1, U3846*$S$1+(1-$S$1)*G3846,Rawdata!AK3845)</f>
        <v>#DIV/0!</v>
      </c>
      <c r="V3845" s="91" t="e">
        <f>IF(A3845&gt;$V$1,$S$1*V3846+(1-$S$1)*G3846,Rawdata!AL3845)</f>
        <v>#DIV/0!</v>
      </c>
      <c r="W3845" s="91" t="e">
        <f>IF(A3845&gt;$W$1, $S$1*W3846+(1-$S$1)*G3846,Rawdata!AM3845)</f>
        <v>#DIV/0!</v>
      </c>
      <c r="X3845" s="91" t="e">
        <f>IF(A3845&gt;$X$1,$S$1*X3846+(1-$S$1)*G3846,Rawdata!AN3845)</f>
        <v>#DIV/0!</v>
      </c>
      <c r="Y3845" s="91" t="e">
        <f>IF(A3845&gt;$Y$1,$S$1*Y3846+(1-$S$1)*G3846,Rawdata!AO3845)</f>
        <v>#DIV/0!</v>
      </c>
      <c r="Z3845" s="91" t="e">
        <f>IF(A3845&gt;$Z$1,$S$1*Z3846+(1-$S$1)*(G3846-U3846)^2,Rawdata!AP3845)</f>
        <v>#DIV/0!</v>
      </c>
      <c r="AA3845" s="91" t="e">
        <f>IF(A3845&gt;$AA$1,$S$1*AA3846+(1-$S$1)*(G3846-V3846)^2,Rawdata!AQ3845)</f>
        <v>#DIV/0!</v>
      </c>
      <c r="AB3845" s="91" t="e">
        <f>IF(A3845&gt;89,$S$1*AB3846+(1-$S$1)*(G3846-W3846)^2,Rawdata!AR3845)</f>
        <v>#DIV/0!</v>
      </c>
      <c r="AC3845" s="91" t="e">
        <f>IF(A3845&gt;$AC$1,$S$1*AC3846+(1-$S$1)*(G3846-X3846)^2,Rawdata!AS3845)</f>
        <v>#DIV/0!</v>
      </c>
      <c r="AD3845" s="91" t="e">
        <f>IF(A3845&gt;$AD$1,$S$1*AD3846+(1-$S$1)*(G3846-Y3846)^2,Rawdata!AT3845)</f>
        <v>#DIV/0!</v>
      </c>
      <c r="AE3845" s="80" t="e">
        <f t="shared" si="1627"/>
        <v>#DIV/0!</v>
      </c>
      <c r="AF3845" s="81" t="e">
        <f t="shared" si="1628"/>
        <v>#DIV/0!</v>
      </c>
      <c r="AG3845" s="86">
        <f t="shared" ref="AG3845:AG3908" si="1650">AG3844</f>
        <v>0</v>
      </c>
      <c r="AH3845" s="107" t="e">
        <f t="shared" si="1626"/>
        <v>#DIV/0!</v>
      </c>
      <c r="AI3845" s="107" t="e">
        <f t="shared" si="1629"/>
        <v>#DIV/0!</v>
      </c>
      <c r="AJ3845" s="108" t="e">
        <f t="shared" si="1630"/>
        <v>#DIV/0!</v>
      </c>
      <c r="AK3845" s="113" t="e">
        <f t="shared" si="1635"/>
        <v>#DIV/0!</v>
      </c>
      <c r="AL3845" s="113" t="e">
        <f t="shared" si="1636"/>
        <v>#DIV/0!</v>
      </c>
      <c r="AM3845" s="113" t="e">
        <f t="shared" si="1637"/>
        <v>#DIV/0!</v>
      </c>
      <c r="AN3845" s="113" t="e">
        <f t="shared" si="1638"/>
        <v>#DIV/0!</v>
      </c>
      <c r="AO3845" s="113" t="e">
        <f t="shared" si="1639"/>
        <v>#DIV/0!</v>
      </c>
      <c r="AP3845" s="91" t="e">
        <f t="shared" si="1640"/>
        <v>#DIV/0!</v>
      </c>
      <c r="AQ3845" s="91" t="e">
        <f t="shared" si="1641"/>
        <v>#DIV/0!</v>
      </c>
      <c r="AR3845" s="91" t="e">
        <f t="shared" si="1642"/>
        <v>#DIV/0!</v>
      </c>
      <c r="AS3845" s="91" t="e">
        <f t="shared" si="1643"/>
        <v>#DIV/0!</v>
      </c>
      <c r="AT3845" s="91" t="e">
        <f t="shared" si="1644"/>
        <v>#DIV/0!</v>
      </c>
      <c r="AU3845" s="113" t="e">
        <f t="shared" si="1645"/>
        <v>#DIV/0!</v>
      </c>
      <c r="AV3845" s="113" t="e">
        <f t="shared" si="1646"/>
        <v>#DIV/0!</v>
      </c>
      <c r="AW3845" s="113" t="e">
        <f t="shared" si="1647"/>
        <v>#DIV/0!</v>
      </c>
      <c r="AX3845" s="113" t="e">
        <f t="shared" si="1648"/>
        <v>#DIV/0!</v>
      </c>
      <c r="AY3845" s="113" t="e">
        <f t="shared" si="1649"/>
        <v>#DIV/0!</v>
      </c>
    </row>
    <row r="3846" spans="1:51" x14ac:dyDescent="0.25">
      <c r="A3846" s="119"/>
      <c r="B3846" s="83"/>
      <c r="C3846" s="85"/>
      <c r="D3846" s="85"/>
      <c r="E3846" s="85"/>
      <c r="F3846" s="71"/>
      <c r="G3846" s="96"/>
      <c r="H3846" s="16" t="e">
        <f>IF(A3846&gt;$U$1,ROUND(ROUND( U3846*$S$1+(1-$S$1)*G3846,4)+$T$1*ROUND(($S$1*Z3846+(1-$S$1)*(G3846-U3846)^2)^0.5,4),4),Rawdata!AK3846+Rawdata!$T$1*Rawdata!AU3846)</f>
        <v>#DIV/0!</v>
      </c>
      <c r="I3846" s="16" t="e">
        <f>IF(A3846&gt;$V$1,ROUND(ROUND(V3846*$S$1+(1-$S$1)*G3846,4)+$T$1*ROUND(($S$1*AA3846+(1-$S$1)*(G3846-V3846)^2)^0.5,4),4),Rawdata!AL3846+Rawdata!$T$1*Rawdata!AV3846)</f>
        <v>#DIV/0!</v>
      </c>
      <c r="J3846" s="16" t="e">
        <f>IF(A3846&gt;$W$1,ROUND(ROUND( W3846*$S$1+(1-$S$1)*G3846,4)+$T$1*ROUND(($S$1*AB3846+(1-$S$1)*(G3846-W3846)^2)^0.5,4),4),Rawdata!AM3846+Rawdata!$T$1*Rawdata!AW3846)</f>
        <v>#DIV/0!</v>
      </c>
      <c r="K3846" s="16" t="e">
        <f>IF(A3846&gt;$X$1,ROUND(ROUND( X3846*$S$1+(1-$S$1)*G3846,4)+$T$1*ROUND(($S$1*AC3846+(1-$S$1)*(G3846-X3846)^2)^0.5,4),4),Rawdata!AN3846+Rawdata!$T$1*Rawdata!AX3846)</f>
        <v>#DIV/0!</v>
      </c>
      <c r="L3846" s="16" t="e">
        <f>IF(A3846&gt;$Y$1,ROUND(ROUND( Y3846*$S$1+(1-$S$1)*G3846,4)+$T$1*ROUND(($S$1*AD3846+(1-$S$1)*(G3846-Y3846)^2)^0.5,4),4),Rawdata!AO3846+Rawdata!$T$1*Rawdata!AY3846)</f>
        <v>#DIV/0!</v>
      </c>
      <c r="M3846" s="16" t="e">
        <f t="shared" si="1631"/>
        <v>#DIV/0!</v>
      </c>
      <c r="N3846" s="16" t="e">
        <f t="shared" si="1632"/>
        <v>#DIV/0!</v>
      </c>
      <c r="O3846" s="67"/>
      <c r="P3846" s="67"/>
      <c r="Q3846" s="31" t="e">
        <f t="shared" si="1624"/>
        <v>#DIV/0!</v>
      </c>
      <c r="R3846" s="17" t="e">
        <f t="shared" si="1625"/>
        <v>#DIV/0!</v>
      </c>
      <c r="S3846" s="37" t="e">
        <f t="shared" si="1633"/>
        <v>#DIV/0!</v>
      </c>
      <c r="T3846" s="17" t="e">
        <f t="shared" si="1634"/>
        <v>#DIV/0!</v>
      </c>
      <c r="U3846" s="91" t="e">
        <f>IF(A3846&gt;$U$1, U3847*$S$1+(1-$S$1)*G3847,Rawdata!AK3846)</f>
        <v>#DIV/0!</v>
      </c>
      <c r="V3846" s="91" t="e">
        <f>IF(A3846&gt;$V$1,$S$1*V3847+(1-$S$1)*G3847,Rawdata!AL3846)</f>
        <v>#DIV/0!</v>
      </c>
      <c r="W3846" s="91" t="e">
        <f>IF(A3846&gt;$W$1, $S$1*W3847+(1-$S$1)*G3847,Rawdata!AM3846)</f>
        <v>#DIV/0!</v>
      </c>
      <c r="X3846" s="91" t="e">
        <f>IF(A3846&gt;$X$1,$S$1*X3847+(1-$S$1)*G3847,Rawdata!AN3846)</f>
        <v>#DIV/0!</v>
      </c>
      <c r="Y3846" s="91" t="e">
        <f>IF(A3846&gt;$Y$1,$S$1*Y3847+(1-$S$1)*G3847,Rawdata!AO3846)</f>
        <v>#DIV/0!</v>
      </c>
      <c r="Z3846" s="91" t="e">
        <f>IF(A3846&gt;$Z$1,$S$1*Z3847+(1-$S$1)*(G3847-U3847)^2,Rawdata!AP3846)</f>
        <v>#DIV/0!</v>
      </c>
      <c r="AA3846" s="91" t="e">
        <f>IF(A3846&gt;$AA$1,$S$1*AA3847+(1-$S$1)*(G3847-V3847)^2,Rawdata!AQ3846)</f>
        <v>#DIV/0!</v>
      </c>
      <c r="AB3846" s="91" t="e">
        <f>IF(A3846&gt;89,$S$1*AB3847+(1-$S$1)*(G3847-W3847)^2,Rawdata!AR3846)</f>
        <v>#DIV/0!</v>
      </c>
      <c r="AC3846" s="91" t="e">
        <f>IF(A3846&gt;$AC$1,$S$1*AC3847+(1-$S$1)*(G3847-X3847)^2,Rawdata!AS3846)</f>
        <v>#DIV/0!</v>
      </c>
      <c r="AD3846" s="91" t="e">
        <f>IF(A3846&gt;$AD$1,$S$1*AD3847+(1-$S$1)*(G3847-Y3847)^2,Rawdata!AT3846)</f>
        <v>#DIV/0!</v>
      </c>
      <c r="AE3846" s="80" t="e">
        <f t="shared" si="1627"/>
        <v>#DIV/0!</v>
      </c>
      <c r="AF3846" s="81" t="e">
        <f t="shared" si="1628"/>
        <v>#DIV/0!</v>
      </c>
      <c r="AG3846" s="86">
        <f t="shared" si="1650"/>
        <v>0</v>
      </c>
      <c r="AH3846" s="107" t="e">
        <f t="shared" si="1626"/>
        <v>#DIV/0!</v>
      </c>
      <c r="AI3846" s="107" t="e">
        <f t="shared" si="1629"/>
        <v>#DIV/0!</v>
      </c>
      <c r="AJ3846" s="108" t="e">
        <f t="shared" si="1630"/>
        <v>#DIV/0!</v>
      </c>
      <c r="AK3846" s="113" t="e">
        <f t="shared" si="1635"/>
        <v>#DIV/0!</v>
      </c>
      <c r="AL3846" s="113" t="e">
        <f t="shared" si="1636"/>
        <v>#DIV/0!</v>
      </c>
      <c r="AM3846" s="113" t="e">
        <f t="shared" si="1637"/>
        <v>#DIV/0!</v>
      </c>
      <c r="AN3846" s="113" t="e">
        <f t="shared" si="1638"/>
        <v>#DIV/0!</v>
      </c>
      <c r="AO3846" s="113" t="e">
        <f t="shared" si="1639"/>
        <v>#DIV/0!</v>
      </c>
      <c r="AP3846" s="91" t="e">
        <f t="shared" si="1640"/>
        <v>#DIV/0!</v>
      </c>
      <c r="AQ3846" s="91" t="e">
        <f t="shared" si="1641"/>
        <v>#DIV/0!</v>
      </c>
      <c r="AR3846" s="91" t="e">
        <f t="shared" si="1642"/>
        <v>#DIV/0!</v>
      </c>
      <c r="AS3846" s="91" t="e">
        <f t="shared" si="1643"/>
        <v>#DIV/0!</v>
      </c>
      <c r="AT3846" s="91" t="e">
        <f t="shared" si="1644"/>
        <v>#DIV/0!</v>
      </c>
      <c r="AU3846" s="113" t="e">
        <f t="shared" si="1645"/>
        <v>#DIV/0!</v>
      </c>
      <c r="AV3846" s="113" t="e">
        <f t="shared" si="1646"/>
        <v>#DIV/0!</v>
      </c>
      <c r="AW3846" s="113" t="e">
        <f t="shared" si="1647"/>
        <v>#DIV/0!</v>
      </c>
      <c r="AX3846" s="113" t="e">
        <f t="shared" si="1648"/>
        <v>#DIV/0!</v>
      </c>
      <c r="AY3846" s="113" t="e">
        <f t="shared" si="1649"/>
        <v>#DIV/0!</v>
      </c>
    </row>
    <row r="3847" spans="1:51" x14ac:dyDescent="0.25">
      <c r="A3847" s="119"/>
      <c r="B3847" s="83"/>
      <c r="C3847" s="85"/>
      <c r="D3847" s="85"/>
      <c r="E3847" s="85"/>
      <c r="F3847" s="71"/>
      <c r="G3847" s="96"/>
      <c r="H3847" s="16" t="e">
        <f>IF(A3847&gt;$U$1,ROUND(ROUND( U3847*$S$1+(1-$S$1)*G3847,4)+$T$1*ROUND(($S$1*Z3847+(1-$S$1)*(G3847-U3847)^2)^0.5,4),4),Rawdata!AK3847+Rawdata!$T$1*Rawdata!AU3847)</f>
        <v>#DIV/0!</v>
      </c>
      <c r="I3847" s="16" t="e">
        <f>IF(A3847&gt;$V$1,ROUND(ROUND(V3847*$S$1+(1-$S$1)*G3847,4)+$T$1*ROUND(($S$1*AA3847+(1-$S$1)*(G3847-V3847)^2)^0.5,4),4),Rawdata!AL3847+Rawdata!$T$1*Rawdata!AV3847)</f>
        <v>#DIV/0!</v>
      </c>
      <c r="J3847" s="16" t="e">
        <f>IF(A3847&gt;$W$1,ROUND(ROUND( W3847*$S$1+(1-$S$1)*G3847,4)+$T$1*ROUND(($S$1*AB3847+(1-$S$1)*(G3847-W3847)^2)^0.5,4),4),Rawdata!AM3847+Rawdata!$T$1*Rawdata!AW3847)</f>
        <v>#DIV/0!</v>
      </c>
      <c r="K3847" s="16" t="e">
        <f>IF(A3847&gt;$X$1,ROUND(ROUND( X3847*$S$1+(1-$S$1)*G3847,4)+$T$1*ROUND(($S$1*AC3847+(1-$S$1)*(G3847-X3847)^2)^0.5,4),4),Rawdata!AN3847+Rawdata!$T$1*Rawdata!AX3847)</f>
        <v>#DIV/0!</v>
      </c>
      <c r="L3847" s="16" t="e">
        <f>IF(A3847&gt;$Y$1,ROUND(ROUND( Y3847*$S$1+(1-$S$1)*G3847,4)+$T$1*ROUND(($S$1*AD3847+(1-$S$1)*(G3847-Y3847)^2)^0.5,4),4),Rawdata!AO3847+Rawdata!$T$1*Rawdata!AY3847)</f>
        <v>#DIV/0!</v>
      </c>
      <c r="M3847" s="16" t="e">
        <f t="shared" si="1631"/>
        <v>#DIV/0!</v>
      </c>
      <c r="N3847" s="16" t="e">
        <f t="shared" si="1632"/>
        <v>#DIV/0!</v>
      </c>
      <c r="O3847" s="67"/>
      <c r="P3847" s="67"/>
      <c r="Q3847" s="31" t="e">
        <f t="shared" si="1624"/>
        <v>#DIV/0!</v>
      </c>
      <c r="R3847" s="17" t="e">
        <f t="shared" si="1625"/>
        <v>#DIV/0!</v>
      </c>
      <c r="S3847" s="37" t="e">
        <f t="shared" si="1633"/>
        <v>#DIV/0!</v>
      </c>
      <c r="T3847" s="17" t="e">
        <f t="shared" si="1634"/>
        <v>#DIV/0!</v>
      </c>
      <c r="U3847" s="91" t="e">
        <f>IF(A3847&gt;$U$1, U3848*$S$1+(1-$S$1)*G3848,Rawdata!AK3847)</f>
        <v>#DIV/0!</v>
      </c>
      <c r="V3847" s="91" t="e">
        <f>IF(A3847&gt;$V$1,$S$1*V3848+(1-$S$1)*G3848,Rawdata!AL3847)</f>
        <v>#DIV/0!</v>
      </c>
      <c r="W3847" s="91" t="e">
        <f>IF(A3847&gt;$W$1, $S$1*W3848+(1-$S$1)*G3848,Rawdata!AM3847)</f>
        <v>#DIV/0!</v>
      </c>
      <c r="X3847" s="91" t="e">
        <f>IF(A3847&gt;$X$1,$S$1*X3848+(1-$S$1)*G3848,Rawdata!AN3847)</f>
        <v>#DIV/0!</v>
      </c>
      <c r="Y3847" s="91" t="e">
        <f>IF(A3847&gt;$Y$1,$S$1*Y3848+(1-$S$1)*G3848,Rawdata!AO3847)</f>
        <v>#DIV/0!</v>
      </c>
      <c r="Z3847" s="91" t="e">
        <f>IF(A3847&gt;$Z$1,$S$1*Z3848+(1-$S$1)*(G3848-U3848)^2,Rawdata!AP3847)</f>
        <v>#DIV/0!</v>
      </c>
      <c r="AA3847" s="91" t="e">
        <f>IF(A3847&gt;$AA$1,$S$1*AA3848+(1-$S$1)*(G3848-V3848)^2,Rawdata!AQ3847)</f>
        <v>#DIV/0!</v>
      </c>
      <c r="AB3847" s="91" t="e">
        <f>IF(A3847&gt;89,$S$1*AB3848+(1-$S$1)*(G3848-W3848)^2,Rawdata!AR3847)</f>
        <v>#DIV/0!</v>
      </c>
      <c r="AC3847" s="91" t="e">
        <f>IF(A3847&gt;$AC$1,$S$1*AC3848+(1-$S$1)*(G3848-X3848)^2,Rawdata!AS3847)</f>
        <v>#DIV/0!</v>
      </c>
      <c r="AD3847" s="91" t="e">
        <f>IF(A3847&gt;$AD$1,$S$1*AD3848+(1-$S$1)*(G3848-Y3848)^2,Rawdata!AT3847)</f>
        <v>#DIV/0!</v>
      </c>
      <c r="AE3847" s="80" t="e">
        <f t="shared" si="1627"/>
        <v>#DIV/0!</v>
      </c>
      <c r="AF3847" s="81" t="e">
        <f t="shared" si="1628"/>
        <v>#DIV/0!</v>
      </c>
      <c r="AG3847" s="86">
        <f t="shared" si="1650"/>
        <v>0</v>
      </c>
      <c r="AH3847" s="107" t="e">
        <f t="shared" si="1626"/>
        <v>#DIV/0!</v>
      </c>
      <c r="AI3847" s="107" t="e">
        <f t="shared" si="1629"/>
        <v>#DIV/0!</v>
      </c>
      <c r="AJ3847" s="108" t="e">
        <f t="shared" si="1630"/>
        <v>#DIV/0!</v>
      </c>
      <c r="AK3847" s="113" t="e">
        <f t="shared" si="1635"/>
        <v>#DIV/0!</v>
      </c>
      <c r="AL3847" s="113" t="e">
        <f t="shared" si="1636"/>
        <v>#DIV/0!</v>
      </c>
      <c r="AM3847" s="113" t="e">
        <f t="shared" si="1637"/>
        <v>#DIV/0!</v>
      </c>
      <c r="AN3847" s="113" t="e">
        <f t="shared" si="1638"/>
        <v>#DIV/0!</v>
      </c>
      <c r="AO3847" s="113" t="e">
        <f t="shared" si="1639"/>
        <v>#DIV/0!</v>
      </c>
      <c r="AP3847" s="91" t="e">
        <f t="shared" si="1640"/>
        <v>#DIV/0!</v>
      </c>
      <c r="AQ3847" s="91" t="e">
        <f t="shared" si="1641"/>
        <v>#DIV/0!</v>
      </c>
      <c r="AR3847" s="91" t="e">
        <f t="shared" si="1642"/>
        <v>#DIV/0!</v>
      </c>
      <c r="AS3847" s="91" t="e">
        <f t="shared" si="1643"/>
        <v>#DIV/0!</v>
      </c>
      <c r="AT3847" s="91" t="e">
        <f t="shared" si="1644"/>
        <v>#DIV/0!</v>
      </c>
      <c r="AU3847" s="113" t="e">
        <f t="shared" si="1645"/>
        <v>#DIV/0!</v>
      </c>
      <c r="AV3847" s="113" t="e">
        <f t="shared" si="1646"/>
        <v>#DIV/0!</v>
      </c>
      <c r="AW3847" s="113" t="e">
        <f t="shared" si="1647"/>
        <v>#DIV/0!</v>
      </c>
      <c r="AX3847" s="113" t="e">
        <f t="shared" si="1648"/>
        <v>#DIV/0!</v>
      </c>
      <c r="AY3847" s="113" t="e">
        <f t="shared" si="1649"/>
        <v>#DIV/0!</v>
      </c>
    </row>
    <row r="3848" spans="1:51" x14ac:dyDescent="0.25">
      <c r="A3848" s="119"/>
      <c r="B3848" s="83"/>
      <c r="C3848" s="85"/>
      <c r="D3848" s="85"/>
      <c r="E3848" s="85"/>
      <c r="F3848" s="71"/>
      <c r="G3848" s="96"/>
      <c r="H3848" s="16" t="e">
        <f>IF(A3848&gt;$U$1,ROUND(ROUND( U3848*$S$1+(1-$S$1)*G3848,4)+$T$1*ROUND(($S$1*Z3848+(1-$S$1)*(G3848-U3848)^2)^0.5,4),4),Rawdata!AK3848+Rawdata!$T$1*Rawdata!AU3848)</f>
        <v>#DIV/0!</v>
      </c>
      <c r="I3848" s="16" t="e">
        <f>IF(A3848&gt;$V$1,ROUND(ROUND(V3848*$S$1+(1-$S$1)*G3848,4)+$T$1*ROUND(($S$1*AA3848+(1-$S$1)*(G3848-V3848)^2)^0.5,4),4),Rawdata!AL3848+Rawdata!$T$1*Rawdata!AV3848)</f>
        <v>#DIV/0!</v>
      </c>
      <c r="J3848" s="16" t="e">
        <f>IF(A3848&gt;$W$1,ROUND(ROUND( W3848*$S$1+(1-$S$1)*G3848,4)+$T$1*ROUND(($S$1*AB3848+(1-$S$1)*(G3848-W3848)^2)^0.5,4),4),Rawdata!AM3848+Rawdata!$T$1*Rawdata!AW3848)</f>
        <v>#DIV/0!</v>
      </c>
      <c r="K3848" s="16" t="e">
        <f>IF(A3848&gt;$X$1,ROUND(ROUND( X3848*$S$1+(1-$S$1)*G3848,4)+$T$1*ROUND(($S$1*AC3848+(1-$S$1)*(G3848-X3848)^2)^0.5,4),4),Rawdata!AN3848+Rawdata!$T$1*Rawdata!AX3848)</f>
        <v>#DIV/0!</v>
      </c>
      <c r="L3848" s="16" t="e">
        <f>IF(A3848&gt;$Y$1,ROUND(ROUND( Y3848*$S$1+(1-$S$1)*G3848,4)+$T$1*ROUND(($S$1*AD3848+(1-$S$1)*(G3848-Y3848)^2)^0.5,4),4),Rawdata!AO3848+Rawdata!$T$1*Rawdata!AY3848)</f>
        <v>#DIV/0!</v>
      </c>
      <c r="M3848" s="16" t="e">
        <f t="shared" si="1631"/>
        <v>#DIV/0!</v>
      </c>
      <c r="N3848" s="16" t="e">
        <f t="shared" si="1632"/>
        <v>#DIV/0!</v>
      </c>
      <c r="O3848" s="67"/>
      <c r="P3848" s="67"/>
      <c r="Q3848" s="31" t="e">
        <f t="shared" si="1624"/>
        <v>#DIV/0!</v>
      </c>
      <c r="R3848" s="17" t="e">
        <f t="shared" si="1625"/>
        <v>#DIV/0!</v>
      </c>
      <c r="S3848" s="37" t="e">
        <f t="shared" si="1633"/>
        <v>#DIV/0!</v>
      </c>
      <c r="T3848" s="17" t="e">
        <f t="shared" si="1634"/>
        <v>#DIV/0!</v>
      </c>
      <c r="U3848" s="91" t="e">
        <f>IF(A3848&gt;$U$1, U3849*$S$1+(1-$S$1)*G3849,Rawdata!AK3848)</f>
        <v>#DIV/0!</v>
      </c>
      <c r="V3848" s="91" t="e">
        <f>IF(A3848&gt;$V$1,$S$1*V3849+(1-$S$1)*G3849,Rawdata!AL3848)</f>
        <v>#DIV/0!</v>
      </c>
      <c r="W3848" s="91" t="e">
        <f>IF(A3848&gt;$W$1, $S$1*W3849+(1-$S$1)*G3849,Rawdata!AM3848)</f>
        <v>#DIV/0!</v>
      </c>
      <c r="X3848" s="91" t="e">
        <f>IF(A3848&gt;$X$1,$S$1*X3849+(1-$S$1)*G3849,Rawdata!AN3848)</f>
        <v>#DIV/0!</v>
      </c>
      <c r="Y3848" s="91" t="e">
        <f>IF(A3848&gt;$Y$1,$S$1*Y3849+(1-$S$1)*G3849,Rawdata!AO3848)</f>
        <v>#DIV/0!</v>
      </c>
      <c r="Z3848" s="91" t="e">
        <f>IF(A3848&gt;$Z$1,$S$1*Z3849+(1-$S$1)*(G3849-U3849)^2,Rawdata!AP3848)</f>
        <v>#DIV/0!</v>
      </c>
      <c r="AA3848" s="91" t="e">
        <f>IF(A3848&gt;$AA$1,$S$1*AA3849+(1-$S$1)*(G3849-V3849)^2,Rawdata!AQ3848)</f>
        <v>#DIV/0!</v>
      </c>
      <c r="AB3848" s="91" t="e">
        <f>IF(A3848&gt;89,$S$1*AB3849+(1-$S$1)*(G3849-W3849)^2,Rawdata!AR3848)</f>
        <v>#DIV/0!</v>
      </c>
      <c r="AC3848" s="91" t="e">
        <f>IF(A3848&gt;$AC$1,$S$1*AC3849+(1-$S$1)*(G3849-X3849)^2,Rawdata!AS3848)</f>
        <v>#DIV/0!</v>
      </c>
      <c r="AD3848" s="91" t="e">
        <f>IF(A3848&gt;$AD$1,$S$1*AD3849+(1-$S$1)*(G3849-Y3849)^2,Rawdata!AT3848)</f>
        <v>#DIV/0!</v>
      </c>
      <c r="AE3848" s="80" t="e">
        <f t="shared" si="1627"/>
        <v>#DIV/0!</v>
      </c>
      <c r="AF3848" s="81" t="e">
        <f t="shared" si="1628"/>
        <v>#DIV/0!</v>
      </c>
      <c r="AG3848" s="86">
        <f t="shared" si="1650"/>
        <v>0</v>
      </c>
      <c r="AH3848" s="107" t="e">
        <f t="shared" si="1626"/>
        <v>#DIV/0!</v>
      </c>
      <c r="AI3848" s="107" t="e">
        <f t="shared" si="1629"/>
        <v>#DIV/0!</v>
      </c>
      <c r="AJ3848" s="108" t="e">
        <f t="shared" si="1630"/>
        <v>#DIV/0!</v>
      </c>
      <c r="AK3848" s="113" t="e">
        <f t="shared" si="1635"/>
        <v>#DIV/0!</v>
      </c>
      <c r="AL3848" s="113" t="e">
        <f t="shared" si="1636"/>
        <v>#DIV/0!</v>
      </c>
      <c r="AM3848" s="113" t="e">
        <f t="shared" si="1637"/>
        <v>#DIV/0!</v>
      </c>
      <c r="AN3848" s="113" t="e">
        <f t="shared" si="1638"/>
        <v>#DIV/0!</v>
      </c>
      <c r="AO3848" s="113" t="e">
        <f t="shared" si="1639"/>
        <v>#DIV/0!</v>
      </c>
      <c r="AP3848" s="91" t="e">
        <f t="shared" si="1640"/>
        <v>#DIV/0!</v>
      </c>
      <c r="AQ3848" s="91" t="e">
        <f t="shared" si="1641"/>
        <v>#DIV/0!</v>
      </c>
      <c r="AR3848" s="91" t="e">
        <f t="shared" si="1642"/>
        <v>#DIV/0!</v>
      </c>
      <c r="AS3848" s="91" t="e">
        <f t="shared" si="1643"/>
        <v>#DIV/0!</v>
      </c>
      <c r="AT3848" s="91" t="e">
        <f t="shared" si="1644"/>
        <v>#DIV/0!</v>
      </c>
      <c r="AU3848" s="113" t="e">
        <f t="shared" si="1645"/>
        <v>#DIV/0!</v>
      </c>
      <c r="AV3848" s="113" t="e">
        <f t="shared" si="1646"/>
        <v>#DIV/0!</v>
      </c>
      <c r="AW3848" s="113" t="e">
        <f t="shared" si="1647"/>
        <v>#DIV/0!</v>
      </c>
      <c r="AX3848" s="113" t="e">
        <f t="shared" si="1648"/>
        <v>#DIV/0!</v>
      </c>
      <c r="AY3848" s="113" t="e">
        <f t="shared" si="1649"/>
        <v>#DIV/0!</v>
      </c>
    </row>
    <row r="3849" spans="1:51" x14ac:dyDescent="0.25">
      <c r="A3849" s="119"/>
      <c r="B3849" s="83"/>
      <c r="C3849" s="85"/>
      <c r="D3849" s="85"/>
      <c r="E3849" s="85"/>
      <c r="F3849" s="71"/>
      <c r="G3849" s="96"/>
      <c r="H3849" s="16" t="e">
        <f>IF(A3849&gt;$U$1,ROUND(ROUND( U3849*$S$1+(1-$S$1)*G3849,4)+$T$1*ROUND(($S$1*Z3849+(1-$S$1)*(G3849-U3849)^2)^0.5,4),4),Rawdata!AK3849+Rawdata!$T$1*Rawdata!AU3849)</f>
        <v>#DIV/0!</v>
      </c>
      <c r="I3849" s="16" t="e">
        <f>IF(A3849&gt;$V$1,ROUND(ROUND(V3849*$S$1+(1-$S$1)*G3849,4)+$T$1*ROUND(($S$1*AA3849+(1-$S$1)*(G3849-V3849)^2)^0.5,4),4),Rawdata!AL3849+Rawdata!$T$1*Rawdata!AV3849)</f>
        <v>#DIV/0!</v>
      </c>
      <c r="J3849" s="16" t="e">
        <f>IF(A3849&gt;$W$1,ROUND(ROUND( W3849*$S$1+(1-$S$1)*G3849,4)+$T$1*ROUND(($S$1*AB3849+(1-$S$1)*(G3849-W3849)^2)^0.5,4),4),Rawdata!AM3849+Rawdata!$T$1*Rawdata!AW3849)</f>
        <v>#DIV/0!</v>
      </c>
      <c r="K3849" s="16" t="e">
        <f>IF(A3849&gt;$X$1,ROUND(ROUND( X3849*$S$1+(1-$S$1)*G3849,4)+$T$1*ROUND(($S$1*AC3849+(1-$S$1)*(G3849-X3849)^2)^0.5,4),4),Rawdata!AN3849+Rawdata!$T$1*Rawdata!AX3849)</f>
        <v>#DIV/0!</v>
      </c>
      <c r="L3849" s="16" t="e">
        <f>IF(A3849&gt;$Y$1,ROUND(ROUND( Y3849*$S$1+(1-$S$1)*G3849,4)+$T$1*ROUND(($S$1*AD3849+(1-$S$1)*(G3849-Y3849)^2)^0.5,4),4),Rawdata!AO3849+Rawdata!$T$1*Rawdata!AY3849)</f>
        <v>#DIV/0!</v>
      </c>
      <c r="M3849" s="16" t="e">
        <f t="shared" si="1631"/>
        <v>#DIV/0!</v>
      </c>
      <c r="N3849" s="16" t="e">
        <f t="shared" si="1632"/>
        <v>#DIV/0!</v>
      </c>
      <c r="O3849" s="67"/>
      <c r="P3849" s="67"/>
      <c r="Q3849" s="31" t="e">
        <f t="shared" si="1624"/>
        <v>#DIV/0!</v>
      </c>
      <c r="R3849" s="17" t="e">
        <f t="shared" si="1625"/>
        <v>#DIV/0!</v>
      </c>
      <c r="S3849" s="37" t="e">
        <f t="shared" si="1633"/>
        <v>#DIV/0!</v>
      </c>
      <c r="T3849" s="17" t="e">
        <f t="shared" si="1634"/>
        <v>#DIV/0!</v>
      </c>
      <c r="U3849" s="91" t="e">
        <f>IF(A3849&gt;$U$1, U3850*$S$1+(1-$S$1)*G3850,Rawdata!AK3849)</f>
        <v>#DIV/0!</v>
      </c>
      <c r="V3849" s="91" t="e">
        <f>IF(A3849&gt;$V$1,$S$1*V3850+(1-$S$1)*G3850,Rawdata!AL3849)</f>
        <v>#DIV/0!</v>
      </c>
      <c r="W3849" s="91" t="e">
        <f>IF(A3849&gt;$W$1, $S$1*W3850+(1-$S$1)*G3850,Rawdata!AM3849)</f>
        <v>#DIV/0!</v>
      </c>
      <c r="X3849" s="91" t="e">
        <f>IF(A3849&gt;$X$1,$S$1*X3850+(1-$S$1)*G3850,Rawdata!AN3849)</f>
        <v>#DIV/0!</v>
      </c>
      <c r="Y3849" s="91" t="e">
        <f>IF(A3849&gt;$Y$1,$S$1*Y3850+(1-$S$1)*G3850,Rawdata!AO3849)</f>
        <v>#DIV/0!</v>
      </c>
      <c r="Z3849" s="91" t="e">
        <f>IF(A3849&gt;$Z$1,$S$1*Z3850+(1-$S$1)*(G3850-U3850)^2,Rawdata!AP3849)</f>
        <v>#DIV/0!</v>
      </c>
      <c r="AA3849" s="91" t="e">
        <f>IF(A3849&gt;$AA$1,$S$1*AA3850+(1-$S$1)*(G3850-V3850)^2,Rawdata!AQ3849)</f>
        <v>#DIV/0!</v>
      </c>
      <c r="AB3849" s="91" t="e">
        <f>IF(A3849&gt;89,$S$1*AB3850+(1-$S$1)*(G3850-W3850)^2,Rawdata!AR3849)</f>
        <v>#DIV/0!</v>
      </c>
      <c r="AC3849" s="91" t="e">
        <f>IF(A3849&gt;$AC$1,$S$1*AC3850+(1-$S$1)*(G3850-X3850)^2,Rawdata!AS3849)</f>
        <v>#DIV/0!</v>
      </c>
      <c r="AD3849" s="91" t="e">
        <f>IF(A3849&gt;$AD$1,$S$1*AD3850+(1-$S$1)*(G3850-Y3850)^2,Rawdata!AT3849)</f>
        <v>#DIV/0!</v>
      </c>
      <c r="AE3849" s="80" t="e">
        <f t="shared" si="1627"/>
        <v>#DIV/0!</v>
      </c>
      <c r="AF3849" s="81" t="e">
        <f t="shared" si="1628"/>
        <v>#DIV/0!</v>
      </c>
      <c r="AG3849" s="86">
        <f t="shared" si="1650"/>
        <v>0</v>
      </c>
      <c r="AH3849" s="107" t="e">
        <f t="shared" si="1626"/>
        <v>#DIV/0!</v>
      </c>
      <c r="AI3849" s="107" t="e">
        <f t="shared" si="1629"/>
        <v>#DIV/0!</v>
      </c>
      <c r="AJ3849" s="108" t="e">
        <f t="shared" si="1630"/>
        <v>#DIV/0!</v>
      </c>
      <c r="AK3849" s="113" t="e">
        <f t="shared" si="1635"/>
        <v>#DIV/0!</v>
      </c>
      <c r="AL3849" s="113" t="e">
        <f t="shared" si="1636"/>
        <v>#DIV/0!</v>
      </c>
      <c r="AM3849" s="113" t="e">
        <f t="shared" si="1637"/>
        <v>#DIV/0!</v>
      </c>
      <c r="AN3849" s="113" t="e">
        <f t="shared" si="1638"/>
        <v>#DIV/0!</v>
      </c>
      <c r="AO3849" s="113" t="e">
        <f t="shared" si="1639"/>
        <v>#DIV/0!</v>
      </c>
      <c r="AP3849" s="91" t="e">
        <f t="shared" si="1640"/>
        <v>#DIV/0!</v>
      </c>
      <c r="AQ3849" s="91" t="e">
        <f t="shared" si="1641"/>
        <v>#DIV/0!</v>
      </c>
      <c r="AR3849" s="91" t="e">
        <f t="shared" si="1642"/>
        <v>#DIV/0!</v>
      </c>
      <c r="AS3849" s="91" t="e">
        <f t="shared" si="1643"/>
        <v>#DIV/0!</v>
      </c>
      <c r="AT3849" s="91" t="e">
        <f t="shared" si="1644"/>
        <v>#DIV/0!</v>
      </c>
      <c r="AU3849" s="113" t="e">
        <f t="shared" si="1645"/>
        <v>#DIV/0!</v>
      </c>
      <c r="AV3849" s="113" t="e">
        <f t="shared" si="1646"/>
        <v>#DIV/0!</v>
      </c>
      <c r="AW3849" s="113" t="e">
        <f t="shared" si="1647"/>
        <v>#DIV/0!</v>
      </c>
      <c r="AX3849" s="113" t="e">
        <f t="shared" si="1648"/>
        <v>#DIV/0!</v>
      </c>
      <c r="AY3849" s="113" t="e">
        <f t="shared" si="1649"/>
        <v>#DIV/0!</v>
      </c>
    </row>
    <row r="3850" spans="1:51" x14ac:dyDescent="0.25">
      <c r="A3850" s="119"/>
      <c r="B3850" s="83"/>
      <c r="C3850" s="85"/>
      <c r="D3850" s="85"/>
      <c r="E3850" s="85"/>
      <c r="F3850" s="71"/>
      <c r="G3850" s="96"/>
      <c r="H3850" s="16" t="e">
        <f>IF(A3850&gt;$U$1,ROUND(ROUND( U3850*$S$1+(1-$S$1)*G3850,4)+$T$1*ROUND(($S$1*Z3850+(1-$S$1)*(G3850-U3850)^2)^0.5,4),4),Rawdata!AK3850+Rawdata!$T$1*Rawdata!AU3850)</f>
        <v>#DIV/0!</v>
      </c>
      <c r="I3850" s="16" t="e">
        <f>IF(A3850&gt;$V$1,ROUND(ROUND(V3850*$S$1+(1-$S$1)*G3850,4)+$T$1*ROUND(($S$1*AA3850+(1-$S$1)*(G3850-V3850)^2)^0.5,4),4),Rawdata!AL3850+Rawdata!$T$1*Rawdata!AV3850)</f>
        <v>#DIV/0!</v>
      </c>
      <c r="J3850" s="16" t="e">
        <f>IF(A3850&gt;$W$1,ROUND(ROUND( W3850*$S$1+(1-$S$1)*G3850,4)+$T$1*ROUND(($S$1*AB3850+(1-$S$1)*(G3850-W3850)^2)^0.5,4),4),Rawdata!AM3850+Rawdata!$T$1*Rawdata!AW3850)</f>
        <v>#DIV/0!</v>
      </c>
      <c r="K3850" s="16" t="e">
        <f>IF(A3850&gt;$X$1,ROUND(ROUND( X3850*$S$1+(1-$S$1)*G3850,4)+$T$1*ROUND(($S$1*AC3850+(1-$S$1)*(G3850-X3850)^2)^0.5,4),4),Rawdata!AN3850+Rawdata!$T$1*Rawdata!AX3850)</f>
        <v>#DIV/0!</v>
      </c>
      <c r="L3850" s="16" t="e">
        <f>IF(A3850&gt;$Y$1,ROUND(ROUND( Y3850*$S$1+(1-$S$1)*G3850,4)+$T$1*ROUND(($S$1*AD3850+(1-$S$1)*(G3850-Y3850)^2)^0.5,4),4),Rawdata!AO3850+Rawdata!$T$1*Rawdata!AY3850)</f>
        <v>#DIV/0!</v>
      </c>
      <c r="M3850" s="16" t="e">
        <f t="shared" si="1631"/>
        <v>#DIV/0!</v>
      </c>
      <c r="N3850" s="16" t="e">
        <f t="shared" si="1632"/>
        <v>#DIV/0!</v>
      </c>
      <c r="O3850" s="67"/>
      <c r="P3850" s="67"/>
      <c r="Q3850" s="31" t="e">
        <f t="shared" si="1624"/>
        <v>#DIV/0!</v>
      </c>
      <c r="R3850" s="17" t="e">
        <f t="shared" si="1625"/>
        <v>#DIV/0!</v>
      </c>
      <c r="S3850" s="37" t="e">
        <f t="shared" si="1633"/>
        <v>#DIV/0!</v>
      </c>
      <c r="T3850" s="17" t="e">
        <f t="shared" si="1634"/>
        <v>#DIV/0!</v>
      </c>
      <c r="U3850" s="91" t="e">
        <f>IF(A3850&gt;$U$1, U3851*$S$1+(1-$S$1)*G3851,Rawdata!AK3850)</f>
        <v>#DIV/0!</v>
      </c>
      <c r="V3850" s="91" t="e">
        <f>IF(A3850&gt;$V$1,$S$1*V3851+(1-$S$1)*G3851,Rawdata!AL3850)</f>
        <v>#DIV/0!</v>
      </c>
      <c r="W3850" s="91" t="e">
        <f>IF(A3850&gt;$W$1, $S$1*W3851+(1-$S$1)*G3851,Rawdata!AM3850)</f>
        <v>#DIV/0!</v>
      </c>
      <c r="X3850" s="91" t="e">
        <f>IF(A3850&gt;$X$1,$S$1*X3851+(1-$S$1)*G3851,Rawdata!AN3850)</f>
        <v>#DIV/0!</v>
      </c>
      <c r="Y3850" s="91" t="e">
        <f>IF(A3850&gt;$Y$1,$S$1*Y3851+(1-$S$1)*G3851,Rawdata!AO3850)</f>
        <v>#DIV/0!</v>
      </c>
      <c r="Z3850" s="91" t="e">
        <f>IF(A3850&gt;$Z$1,$S$1*Z3851+(1-$S$1)*(G3851-U3851)^2,Rawdata!AP3850)</f>
        <v>#DIV/0!</v>
      </c>
      <c r="AA3850" s="91" t="e">
        <f>IF(A3850&gt;$AA$1,$S$1*AA3851+(1-$S$1)*(G3851-V3851)^2,Rawdata!AQ3850)</f>
        <v>#DIV/0!</v>
      </c>
      <c r="AB3850" s="91" t="e">
        <f>IF(A3850&gt;89,$S$1*AB3851+(1-$S$1)*(G3851-W3851)^2,Rawdata!AR3850)</f>
        <v>#DIV/0!</v>
      </c>
      <c r="AC3850" s="91" t="e">
        <f>IF(A3850&gt;$AC$1,$S$1*AC3851+(1-$S$1)*(G3851-X3851)^2,Rawdata!AS3850)</f>
        <v>#DIV/0!</v>
      </c>
      <c r="AD3850" s="91" t="e">
        <f>IF(A3850&gt;$AD$1,$S$1*AD3851+(1-$S$1)*(G3851-Y3851)^2,Rawdata!AT3850)</f>
        <v>#DIV/0!</v>
      </c>
      <c r="AE3850" s="80" t="e">
        <f t="shared" si="1627"/>
        <v>#DIV/0!</v>
      </c>
      <c r="AF3850" s="81" t="e">
        <f t="shared" si="1628"/>
        <v>#DIV/0!</v>
      </c>
      <c r="AG3850" s="86">
        <f t="shared" si="1650"/>
        <v>0</v>
      </c>
      <c r="AH3850" s="107" t="e">
        <f t="shared" si="1626"/>
        <v>#DIV/0!</v>
      </c>
      <c r="AI3850" s="107" t="e">
        <f t="shared" si="1629"/>
        <v>#DIV/0!</v>
      </c>
      <c r="AJ3850" s="108" t="e">
        <f t="shared" si="1630"/>
        <v>#DIV/0!</v>
      </c>
      <c r="AK3850" s="113" t="e">
        <f t="shared" si="1635"/>
        <v>#DIV/0!</v>
      </c>
      <c r="AL3850" s="113" t="e">
        <f t="shared" si="1636"/>
        <v>#DIV/0!</v>
      </c>
      <c r="AM3850" s="113" t="e">
        <f t="shared" si="1637"/>
        <v>#DIV/0!</v>
      </c>
      <c r="AN3850" s="113" t="e">
        <f t="shared" si="1638"/>
        <v>#DIV/0!</v>
      </c>
      <c r="AO3850" s="113" t="e">
        <f t="shared" si="1639"/>
        <v>#DIV/0!</v>
      </c>
      <c r="AP3850" s="91" t="e">
        <f t="shared" si="1640"/>
        <v>#DIV/0!</v>
      </c>
      <c r="AQ3850" s="91" t="e">
        <f t="shared" si="1641"/>
        <v>#DIV/0!</v>
      </c>
      <c r="AR3850" s="91" t="e">
        <f t="shared" si="1642"/>
        <v>#DIV/0!</v>
      </c>
      <c r="AS3850" s="91" t="e">
        <f t="shared" si="1643"/>
        <v>#DIV/0!</v>
      </c>
      <c r="AT3850" s="91" t="e">
        <f t="shared" si="1644"/>
        <v>#DIV/0!</v>
      </c>
      <c r="AU3850" s="113" t="e">
        <f t="shared" si="1645"/>
        <v>#DIV/0!</v>
      </c>
      <c r="AV3850" s="113" t="e">
        <f t="shared" si="1646"/>
        <v>#DIV/0!</v>
      </c>
      <c r="AW3850" s="113" t="e">
        <f t="shared" si="1647"/>
        <v>#DIV/0!</v>
      </c>
      <c r="AX3850" s="113" t="e">
        <f t="shared" si="1648"/>
        <v>#DIV/0!</v>
      </c>
      <c r="AY3850" s="113" t="e">
        <f t="shared" si="1649"/>
        <v>#DIV/0!</v>
      </c>
    </row>
    <row r="3851" spans="1:51" x14ac:dyDescent="0.25">
      <c r="A3851" s="119"/>
      <c r="B3851" s="83"/>
      <c r="C3851" s="85"/>
      <c r="D3851" s="85"/>
      <c r="E3851" s="85"/>
      <c r="F3851" s="71"/>
      <c r="G3851" s="96"/>
      <c r="H3851" s="16" t="e">
        <f>IF(A3851&gt;$U$1,ROUND(ROUND( U3851*$S$1+(1-$S$1)*G3851,4)+$T$1*ROUND(($S$1*Z3851+(1-$S$1)*(G3851-U3851)^2)^0.5,4),4),Rawdata!AK3851+Rawdata!$T$1*Rawdata!AU3851)</f>
        <v>#DIV/0!</v>
      </c>
      <c r="I3851" s="16" t="e">
        <f>IF(A3851&gt;$V$1,ROUND(ROUND(V3851*$S$1+(1-$S$1)*G3851,4)+$T$1*ROUND(($S$1*AA3851+(1-$S$1)*(G3851-V3851)^2)^0.5,4),4),Rawdata!AL3851+Rawdata!$T$1*Rawdata!AV3851)</f>
        <v>#DIV/0!</v>
      </c>
      <c r="J3851" s="16" t="e">
        <f>IF(A3851&gt;$W$1,ROUND(ROUND( W3851*$S$1+(1-$S$1)*G3851,4)+$T$1*ROUND(($S$1*AB3851+(1-$S$1)*(G3851-W3851)^2)^0.5,4),4),Rawdata!AM3851+Rawdata!$T$1*Rawdata!AW3851)</f>
        <v>#DIV/0!</v>
      </c>
      <c r="K3851" s="16" t="e">
        <f>IF(A3851&gt;$X$1,ROUND(ROUND( X3851*$S$1+(1-$S$1)*G3851,4)+$T$1*ROUND(($S$1*AC3851+(1-$S$1)*(G3851-X3851)^2)^0.5,4),4),Rawdata!AN3851+Rawdata!$T$1*Rawdata!AX3851)</f>
        <v>#DIV/0!</v>
      </c>
      <c r="L3851" s="16" t="e">
        <f>IF(A3851&gt;$Y$1,ROUND(ROUND( Y3851*$S$1+(1-$S$1)*G3851,4)+$T$1*ROUND(($S$1*AD3851+(1-$S$1)*(G3851-Y3851)^2)^0.5,4),4),Rawdata!AO3851+Rawdata!$T$1*Rawdata!AY3851)</f>
        <v>#DIV/0!</v>
      </c>
      <c r="M3851" s="16" t="e">
        <f t="shared" si="1631"/>
        <v>#DIV/0!</v>
      </c>
      <c r="N3851" s="16" t="e">
        <f t="shared" si="1632"/>
        <v>#DIV/0!</v>
      </c>
      <c r="O3851" s="67"/>
      <c r="P3851" s="67"/>
      <c r="Q3851" s="31" t="e">
        <f t="shared" si="1624"/>
        <v>#DIV/0!</v>
      </c>
      <c r="R3851" s="17" t="e">
        <f t="shared" si="1625"/>
        <v>#DIV/0!</v>
      </c>
      <c r="S3851" s="37" t="e">
        <f t="shared" si="1633"/>
        <v>#DIV/0!</v>
      </c>
      <c r="T3851" s="17" t="e">
        <f t="shared" si="1634"/>
        <v>#DIV/0!</v>
      </c>
      <c r="U3851" s="91" t="e">
        <f>IF(A3851&gt;$U$1, U3852*$S$1+(1-$S$1)*G3852,Rawdata!AK3851)</f>
        <v>#DIV/0!</v>
      </c>
      <c r="V3851" s="91" t="e">
        <f>IF(A3851&gt;$V$1,$S$1*V3852+(1-$S$1)*G3852,Rawdata!AL3851)</f>
        <v>#DIV/0!</v>
      </c>
      <c r="W3851" s="91" t="e">
        <f>IF(A3851&gt;$W$1, $S$1*W3852+(1-$S$1)*G3852,Rawdata!AM3851)</f>
        <v>#DIV/0!</v>
      </c>
      <c r="X3851" s="91" t="e">
        <f>IF(A3851&gt;$X$1,$S$1*X3852+(1-$S$1)*G3852,Rawdata!AN3851)</f>
        <v>#DIV/0!</v>
      </c>
      <c r="Y3851" s="91" t="e">
        <f>IF(A3851&gt;$Y$1,$S$1*Y3852+(1-$S$1)*G3852,Rawdata!AO3851)</f>
        <v>#DIV/0!</v>
      </c>
      <c r="Z3851" s="91" t="e">
        <f>IF(A3851&gt;$Z$1,$S$1*Z3852+(1-$S$1)*(G3852-U3852)^2,Rawdata!AP3851)</f>
        <v>#DIV/0!</v>
      </c>
      <c r="AA3851" s="91" t="e">
        <f>IF(A3851&gt;$AA$1,$S$1*AA3852+(1-$S$1)*(G3852-V3852)^2,Rawdata!AQ3851)</f>
        <v>#DIV/0!</v>
      </c>
      <c r="AB3851" s="91" t="e">
        <f>IF(A3851&gt;89,$S$1*AB3852+(1-$S$1)*(G3852-W3852)^2,Rawdata!AR3851)</f>
        <v>#DIV/0!</v>
      </c>
      <c r="AC3851" s="91" t="e">
        <f>IF(A3851&gt;$AC$1,$S$1*AC3852+(1-$S$1)*(G3852-X3852)^2,Rawdata!AS3851)</f>
        <v>#DIV/0!</v>
      </c>
      <c r="AD3851" s="91" t="e">
        <f>IF(A3851&gt;$AD$1,$S$1*AD3852+(1-$S$1)*(G3852-Y3852)^2,Rawdata!AT3851)</f>
        <v>#DIV/0!</v>
      </c>
      <c r="AE3851" s="80" t="e">
        <f t="shared" si="1627"/>
        <v>#DIV/0!</v>
      </c>
      <c r="AF3851" s="81" t="e">
        <f t="shared" si="1628"/>
        <v>#DIV/0!</v>
      </c>
      <c r="AG3851" s="86">
        <f t="shared" si="1650"/>
        <v>0</v>
      </c>
      <c r="AH3851" s="107" t="e">
        <f t="shared" si="1626"/>
        <v>#DIV/0!</v>
      </c>
      <c r="AI3851" s="107" t="e">
        <f t="shared" si="1629"/>
        <v>#DIV/0!</v>
      </c>
      <c r="AJ3851" s="108" t="e">
        <f t="shared" si="1630"/>
        <v>#DIV/0!</v>
      </c>
      <c r="AK3851" s="113" t="e">
        <f t="shared" si="1635"/>
        <v>#DIV/0!</v>
      </c>
      <c r="AL3851" s="113" t="e">
        <f t="shared" si="1636"/>
        <v>#DIV/0!</v>
      </c>
      <c r="AM3851" s="113" t="e">
        <f t="shared" si="1637"/>
        <v>#DIV/0!</v>
      </c>
      <c r="AN3851" s="113" t="e">
        <f t="shared" si="1638"/>
        <v>#DIV/0!</v>
      </c>
      <c r="AO3851" s="113" t="e">
        <f t="shared" si="1639"/>
        <v>#DIV/0!</v>
      </c>
      <c r="AP3851" s="91" t="e">
        <f t="shared" si="1640"/>
        <v>#DIV/0!</v>
      </c>
      <c r="AQ3851" s="91" t="e">
        <f t="shared" si="1641"/>
        <v>#DIV/0!</v>
      </c>
      <c r="AR3851" s="91" t="e">
        <f t="shared" si="1642"/>
        <v>#DIV/0!</v>
      </c>
      <c r="AS3851" s="91" t="e">
        <f t="shared" si="1643"/>
        <v>#DIV/0!</v>
      </c>
      <c r="AT3851" s="91" t="e">
        <f t="shared" si="1644"/>
        <v>#DIV/0!</v>
      </c>
      <c r="AU3851" s="113" t="e">
        <f t="shared" si="1645"/>
        <v>#DIV/0!</v>
      </c>
      <c r="AV3851" s="113" t="e">
        <f t="shared" si="1646"/>
        <v>#DIV/0!</v>
      </c>
      <c r="AW3851" s="113" t="e">
        <f t="shared" si="1647"/>
        <v>#DIV/0!</v>
      </c>
      <c r="AX3851" s="113" t="e">
        <f t="shared" si="1648"/>
        <v>#DIV/0!</v>
      </c>
      <c r="AY3851" s="113" t="e">
        <f t="shared" si="1649"/>
        <v>#DIV/0!</v>
      </c>
    </row>
    <row r="3852" spans="1:51" x14ac:dyDescent="0.25">
      <c r="A3852" s="119"/>
      <c r="B3852" s="83"/>
      <c r="C3852" s="85"/>
      <c r="D3852" s="85"/>
      <c r="E3852" s="85"/>
      <c r="F3852" s="71"/>
      <c r="G3852" s="96"/>
      <c r="H3852" s="16" t="e">
        <f>IF(A3852&gt;$U$1,ROUND(ROUND( U3852*$S$1+(1-$S$1)*G3852,4)+$T$1*ROUND(($S$1*Z3852+(1-$S$1)*(G3852-U3852)^2)^0.5,4),4),Rawdata!AK3852+Rawdata!$T$1*Rawdata!AU3852)</f>
        <v>#DIV/0!</v>
      </c>
      <c r="I3852" s="16" t="e">
        <f>IF(A3852&gt;$V$1,ROUND(ROUND(V3852*$S$1+(1-$S$1)*G3852,4)+$T$1*ROUND(($S$1*AA3852+(1-$S$1)*(G3852-V3852)^2)^0.5,4),4),Rawdata!AL3852+Rawdata!$T$1*Rawdata!AV3852)</f>
        <v>#DIV/0!</v>
      </c>
      <c r="J3852" s="16" t="e">
        <f>IF(A3852&gt;$W$1,ROUND(ROUND( W3852*$S$1+(1-$S$1)*G3852,4)+$T$1*ROUND(($S$1*AB3852+(1-$S$1)*(G3852-W3852)^2)^0.5,4),4),Rawdata!AM3852+Rawdata!$T$1*Rawdata!AW3852)</f>
        <v>#DIV/0!</v>
      </c>
      <c r="K3852" s="16" t="e">
        <f>IF(A3852&gt;$X$1,ROUND(ROUND( X3852*$S$1+(1-$S$1)*G3852,4)+$T$1*ROUND(($S$1*AC3852+(1-$S$1)*(G3852-X3852)^2)^0.5,4),4),Rawdata!AN3852+Rawdata!$T$1*Rawdata!AX3852)</f>
        <v>#DIV/0!</v>
      </c>
      <c r="L3852" s="16" t="e">
        <f>IF(A3852&gt;$Y$1,ROUND(ROUND( Y3852*$S$1+(1-$S$1)*G3852,4)+$T$1*ROUND(($S$1*AD3852+(1-$S$1)*(G3852-Y3852)^2)^0.5,4),4),Rawdata!AO3852+Rawdata!$T$1*Rawdata!AY3852)</f>
        <v>#DIV/0!</v>
      </c>
      <c r="M3852" s="16" t="e">
        <f t="shared" si="1631"/>
        <v>#DIV/0!</v>
      </c>
      <c r="N3852" s="16" t="e">
        <f t="shared" si="1632"/>
        <v>#DIV/0!</v>
      </c>
      <c r="O3852" s="67"/>
      <c r="P3852" s="67"/>
      <c r="Q3852" s="31" t="e">
        <f t="shared" si="1624"/>
        <v>#DIV/0!</v>
      </c>
      <c r="R3852" s="17" t="e">
        <f t="shared" si="1625"/>
        <v>#DIV/0!</v>
      </c>
      <c r="S3852" s="37" t="e">
        <f t="shared" si="1633"/>
        <v>#DIV/0!</v>
      </c>
      <c r="T3852" s="17" t="e">
        <f t="shared" si="1634"/>
        <v>#DIV/0!</v>
      </c>
      <c r="U3852" s="91" t="e">
        <f>IF(A3852&gt;$U$1, U3853*$S$1+(1-$S$1)*G3853,Rawdata!AK3852)</f>
        <v>#DIV/0!</v>
      </c>
      <c r="V3852" s="91" t="e">
        <f>IF(A3852&gt;$V$1,$S$1*V3853+(1-$S$1)*G3853,Rawdata!AL3852)</f>
        <v>#DIV/0!</v>
      </c>
      <c r="W3852" s="91" t="e">
        <f>IF(A3852&gt;$W$1, $S$1*W3853+(1-$S$1)*G3853,Rawdata!AM3852)</f>
        <v>#DIV/0!</v>
      </c>
      <c r="X3852" s="91" t="e">
        <f>IF(A3852&gt;$X$1,$S$1*X3853+(1-$S$1)*G3853,Rawdata!AN3852)</f>
        <v>#DIV/0!</v>
      </c>
      <c r="Y3852" s="91" t="e">
        <f>IF(A3852&gt;$Y$1,$S$1*Y3853+(1-$S$1)*G3853,Rawdata!AO3852)</f>
        <v>#DIV/0!</v>
      </c>
      <c r="Z3852" s="91" t="e">
        <f>IF(A3852&gt;$Z$1,$S$1*Z3853+(1-$S$1)*(G3853-U3853)^2,Rawdata!AP3852)</f>
        <v>#DIV/0!</v>
      </c>
      <c r="AA3852" s="91" t="e">
        <f>IF(A3852&gt;$AA$1,$S$1*AA3853+(1-$S$1)*(G3853-V3853)^2,Rawdata!AQ3852)</f>
        <v>#DIV/0!</v>
      </c>
      <c r="AB3852" s="91" t="e">
        <f>IF(A3852&gt;89,$S$1*AB3853+(1-$S$1)*(G3853-W3853)^2,Rawdata!AR3852)</f>
        <v>#DIV/0!</v>
      </c>
      <c r="AC3852" s="91" t="e">
        <f>IF(A3852&gt;$AC$1,$S$1*AC3853+(1-$S$1)*(G3853-X3853)^2,Rawdata!AS3852)</f>
        <v>#DIV/0!</v>
      </c>
      <c r="AD3852" s="91" t="e">
        <f>IF(A3852&gt;$AD$1,$S$1*AD3853+(1-$S$1)*(G3853-Y3853)^2,Rawdata!AT3852)</f>
        <v>#DIV/0!</v>
      </c>
      <c r="AE3852" s="80" t="e">
        <f t="shared" si="1627"/>
        <v>#DIV/0!</v>
      </c>
      <c r="AF3852" s="81" t="e">
        <f t="shared" si="1628"/>
        <v>#DIV/0!</v>
      </c>
      <c r="AG3852" s="86">
        <f t="shared" si="1650"/>
        <v>0</v>
      </c>
      <c r="AH3852" s="107" t="e">
        <f t="shared" si="1626"/>
        <v>#DIV/0!</v>
      </c>
      <c r="AI3852" s="107" t="e">
        <f t="shared" si="1629"/>
        <v>#DIV/0!</v>
      </c>
      <c r="AJ3852" s="108" t="e">
        <f t="shared" si="1630"/>
        <v>#DIV/0!</v>
      </c>
      <c r="AK3852" s="113" t="e">
        <f t="shared" si="1635"/>
        <v>#DIV/0!</v>
      </c>
      <c r="AL3852" s="113" t="e">
        <f t="shared" si="1636"/>
        <v>#DIV/0!</v>
      </c>
      <c r="AM3852" s="113" t="e">
        <f t="shared" si="1637"/>
        <v>#DIV/0!</v>
      </c>
      <c r="AN3852" s="113" t="e">
        <f t="shared" si="1638"/>
        <v>#DIV/0!</v>
      </c>
      <c r="AO3852" s="113" t="e">
        <f t="shared" si="1639"/>
        <v>#DIV/0!</v>
      </c>
      <c r="AP3852" s="91" t="e">
        <f t="shared" si="1640"/>
        <v>#DIV/0!</v>
      </c>
      <c r="AQ3852" s="91" t="e">
        <f t="shared" si="1641"/>
        <v>#DIV/0!</v>
      </c>
      <c r="AR3852" s="91" t="e">
        <f t="shared" si="1642"/>
        <v>#DIV/0!</v>
      </c>
      <c r="AS3852" s="91" t="e">
        <f t="shared" si="1643"/>
        <v>#DIV/0!</v>
      </c>
      <c r="AT3852" s="91" t="e">
        <f t="shared" si="1644"/>
        <v>#DIV/0!</v>
      </c>
      <c r="AU3852" s="113" t="e">
        <f t="shared" si="1645"/>
        <v>#DIV/0!</v>
      </c>
      <c r="AV3852" s="113" t="e">
        <f t="shared" si="1646"/>
        <v>#DIV/0!</v>
      </c>
      <c r="AW3852" s="113" t="e">
        <f t="shared" si="1647"/>
        <v>#DIV/0!</v>
      </c>
      <c r="AX3852" s="113" t="e">
        <f t="shared" si="1648"/>
        <v>#DIV/0!</v>
      </c>
      <c r="AY3852" s="113" t="e">
        <f t="shared" si="1649"/>
        <v>#DIV/0!</v>
      </c>
    </row>
    <row r="3853" spans="1:51" x14ac:dyDescent="0.25">
      <c r="A3853" s="119"/>
      <c r="B3853" s="83"/>
      <c r="C3853" s="85"/>
      <c r="D3853" s="85"/>
      <c r="E3853" s="85"/>
      <c r="F3853" s="71"/>
      <c r="G3853" s="96"/>
      <c r="H3853" s="16" t="e">
        <f>IF(A3853&gt;$U$1,ROUND(ROUND( U3853*$S$1+(1-$S$1)*G3853,4)+$T$1*ROUND(($S$1*Z3853+(1-$S$1)*(G3853-U3853)^2)^0.5,4),4),Rawdata!AK3853+Rawdata!$T$1*Rawdata!AU3853)</f>
        <v>#DIV/0!</v>
      </c>
      <c r="I3853" s="16" t="e">
        <f>IF(A3853&gt;$V$1,ROUND(ROUND(V3853*$S$1+(1-$S$1)*G3853,4)+$T$1*ROUND(($S$1*AA3853+(1-$S$1)*(G3853-V3853)^2)^0.5,4),4),Rawdata!AL3853+Rawdata!$T$1*Rawdata!AV3853)</f>
        <v>#DIV/0!</v>
      </c>
      <c r="J3853" s="16" t="e">
        <f>IF(A3853&gt;$W$1,ROUND(ROUND( W3853*$S$1+(1-$S$1)*G3853,4)+$T$1*ROUND(($S$1*AB3853+(1-$S$1)*(G3853-W3853)^2)^0.5,4),4),Rawdata!AM3853+Rawdata!$T$1*Rawdata!AW3853)</f>
        <v>#DIV/0!</v>
      </c>
      <c r="K3853" s="16" t="e">
        <f>IF(A3853&gt;$X$1,ROUND(ROUND( X3853*$S$1+(1-$S$1)*G3853,4)+$T$1*ROUND(($S$1*AC3853+(1-$S$1)*(G3853-X3853)^2)^0.5,4),4),Rawdata!AN3853+Rawdata!$T$1*Rawdata!AX3853)</f>
        <v>#DIV/0!</v>
      </c>
      <c r="L3853" s="16" t="e">
        <f>IF(A3853&gt;$Y$1,ROUND(ROUND( Y3853*$S$1+(1-$S$1)*G3853,4)+$T$1*ROUND(($S$1*AD3853+(1-$S$1)*(G3853-Y3853)^2)^0.5,4),4),Rawdata!AO3853+Rawdata!$T$1*Rawdata!AY3853)</f>
        <v>#DIV/0!</v>
      </c>
      <c r="M3853" s="16" t="e">
        <f t="shared" si="1631"/>
        <v>#DIV/0!</v>
      </c>
      <c r="N3853" s="16" t="e">
        <f t="shared" si="1632"/>
        <v>#DIV/0!</v>
      </c>
      <c r="O3853" s="67"/>
      <c r="P3853" s="67"/>
      <c r="Q3853" s="31" t="e">
        <f t="shared" si="1624"/>
        <v>#DIV/0!</v>
      </c>
      <c r="R3853" s="17" t="e">
        <f t="shared" si="1625"/>
        <v>#DIV/0!</v>
      </c>
      <c r="S3853" s="37" t="e">
        <f t="shared" si="1633"/>
        <v>#DIV/0!</v>
      </c>
      <c r="T3853" s="17" t="e">
        <f t="shared" si="1634"/>
        <v>#DIV/0!</v>
      </c>
      <c r="U3853" s="91" t="e">
        <f>IF(A3853&gt;$U$1, U3854*$S$1+(1-$S$1)*G3854,Rawdata!AK3853)</f>
        <v>#DIV/0!</v>
      </c>
      <c r="V3853" s="91" t="e">
        <f>IF(A3853&gt;$V$1,$S$1*V3854+(1-$S$1)*G3854,Rawdata!AL3853)</f>
        <v>#DIV/0!</v>
      </c>
      <c r="W3853" s="91" t="e">
        <f>IF(A3853&gt;$W$1, $S$1*W3854+(1-$S$1)*G3854,Rawdata!AM3853)</f>
        <v>#DIV/0!</v>
      </c>
      <c r="X3853" s="91" t="e">
        <f>IF(A3853&gt;$X$1,$S$1*X3854+(1-$S$1)*G3854,Rawdata!AN3853)</f>
        <v>#DIV/0!</v>
      </c>
      <c r="Y3853" s="91" t="e">
        <f>IF(A3853&gt;$Y$1,$S$1*Y3854+(1-$S$1)*G3854,Rawdata!AO3853)</f>
        <v>#DIV/0!</v>
      </c>
      <c r="Z3853" s="91" t="e">
        <f>IF(A3853&gt;$Z$1,$S$1*Z3854+(1-$S$1)*(G3854-U3854)^2,Rawdata!AP3853)</f>
        <v>#DIV/0!</v>
      </c>
      <c r="AA3853" s="91" t="e">
        <f>IF(A3853&gt;$AA$1,$S$1*AA3854+(1-$S$1)*(G3854-V3854)^2,Rawdata!AQ3853)</f>
        <v>#DIV/0!</v>
      </c>
      <c r="AB3853" s="91" t="e">
        <f>IF(A3853&gt;89,$S$1*AB3854+(1-$S$1)*(G3854-W3854)^2,Rawdata!AR3853)</f>
        <v>#DIV/0!</v>
      </c>
      <c r="AC3853" s="91" t="e">
        <f>IF(A3853&gt;$AC$1,$S$1*AC3854+(1-$S$1)*(G3854-X3854)^2,Rawdata!AS3853)</f>
        <v>#DIV/0!</v>
      </c>
      <c r="AD3853" s="91" t="e">
        <f>IF(A3853&gt;$AD$1,$S$1*AD3854+(1-$S$1)*(G3854-Y3854)^2,Rawdata!AT3853)</f>
        <v>#DIV/0!</v>
      </c>
      <c r="AE3853" s="80" t="e">
        <f t="shared" si="1627"/>
        <v>#DIV/0!</v>
      </c>
      <c r="AF3853" s="81" t="e">
        <f t="shared" si="1628"/>
        <v>#DIV/0!</v>
      </c>
      <c r="AG3853" s="86">
        <f t="shared" si="1650"/>
        <v>0</v>
      </c>
      <c r="AH3853" s="107" t="e">
        <f t="shared" si="1626"/>
        <v>#DIV/0!</v>
      </c>
      <c r="AI3853" s="107" t="e">
        <f t="shared" si="1629"/>
        <v>#DIV/0!</v>
      </c>
      <c r="AJ3853" s="108" t="e">
        <f t="shared" si="1630"/>
        <v>#DIV/0!</v>
      </c>
      <c r="AK3853" s="113" t="e">
        <f t="shared" si="1635"/>
        <v>#DIV/0!</v>
      </c>
      <c r="AL3853" s="113" t="e">
        <f t="shared" si="1636"/>
        <v>#DIV/0!</v>
      </c>
      <c r="AM3853" s="113" t="e">
        <f t="shared" si="1637"/>
        <v>#DIV/0!</v>
      </c>
      <c r="AN3853" s="113" t="e">
        <f t="shared" si="1638"/>
        <v>#DIV/0!</v>
      </c>
      <c r="AO3853" s="113" t="e">
        <f t="shared" si="1639"/>
        <v>#DIV/0!</v>
      </c>
      <c r="AP3853" s="91" t="e">
        <f t="shared" si="1640"/>
        <v>#DIV/0!</v>
      </c>
      <c r="AQ3853" s="91" t="e">
        <f t="shared" si="1641"/>
        <v>#DIV/0!</v>
      </c>
      <c r="AR3853" s="91" t="e">
        <f t="shared" si="1642"/>
        <v>#DIV/0!</v>
      </c>
      <c r="AS3853" s="91" t="e">
        <f t="shared" si="1643"/>
        <v>#DIV/0!</v>
      </c>
      <c r="AT3853" s="91" t="e">
        <f t="shared" si="1644"/>
        <v>#DIV/0!</v>
      </c>
      <c r="AU3853" s="113" t="e">
        <f t="shared" si="1645"/>
        <v>#DIV/0!</v>
      </c>
      <c r="AV3853" s="113" t="e">
        <f t="shared" si="1646"/>
        <v>#DIV/0!</v>
      </c>
      <c r="AW3853" s="113" t="e">
        <f t="shared" si="1647"/>
        <v>#DIV/0!</v>
      </c>
      <c r="AX3853" s="113" t="e">
        <f t="shared" si="1648"/>
        <v>#DIV/0!</v>
      </c>
      <c r="AY3853" s="113" t="e">
        <f t="shared" si="1649"/>
        <v>#DIV/0!</v>
      </c>
    </row>
    <row r="3854" spans="1:51" x14ac:dyDescent="0.25">
      <c r="A3854" s="119"/>
      <c r="B3854" s="83"/>
      <c r="C3854" s="85"/>
      <c r="D3854" s="85"/>
      <c r="E3854" s="85"/>
      <c r="F3854" s="71"/>
      <c r="G3854" s="96"/>
      <c r="H3854" s="16" t="e">
        <f>IF(A3854&gt;$U$1,ROUND(ROUND( U3854*$S$1+(1-$S$1)*G3854,4)+$T$1*ROUND(($S$1*Z3854+(1-$S$1)*(G3854-U3854)^2)^0.5,4),4),Rawdata!AK3854+Rawdata!$T$1*Rawdata!AU3854)</f>
        <v>#DIV/0!</v>
      </c>
      <c r="I3854" s="16" t="e">
        <f>IF(A3854&gt;$V$1,ROUND(ROUND(V3854*$S$1+(1-$S$1)*G3854,4)+$T$1*ROUND(($S$1*AA3854+(1-$S$1)*(G3854-V3854)^2)^0.5,4),4),Rawdata!AL3854+Rawdata!$T$1*Rawdata!AV3854)</f>
        <v>#DIV/0!</v>
      </c>
      <c r="J3854" s="16" t="e">
        <f>IF(A3854&gt;$W$1,ROUND(ROUND( W3854*$S$1+(1-$S$1)*G3854,4)+$T$1*ROUND(($S$1*AB3854+(1-$S$1)*(G3854-W3854)^2)^0.5,4),4),Rawdata!AM3854+Rawdata!$T$1*Rawdata!AW3854)</f>
        <v>#DIV/0!</v>
      </c>
      <c r="K3854" s="16" t="e">
        <f>IF(A3854&gt;$X$1,ROUND(ROUND( X3854*$S$1+(1-$S$1)*G3854,4)+$T$1*ROUND(($S$1*AC3854+(1-$S$1)*(G3854-X3854)^2)^0.5,4),4),Rawdata!AN3854+Rawdata!$T$1*Rawdata!AX3854)</f>
        <v>#DIV/0!</v>
      </c>
      <c r="L3854" s="16" t="e">
        <f>IF(A3854&gt;$Y$1,ROUND(ROUND( Y3854*$S$1+(1-$S$1)*G3854,4)+$T$1*ROUND(($S$1*AD3854+(1-$S$1)*(G3854-Y3854)^2)^0.5,4),4),Rawdata!AO3854+Rawdata!$T$1*Rawdata!AY3854)</f>
        <v>#DIV/0!</v>
      </c>
      <c r="M3854" s="16" t="e">
        <f t="shared" si="1631"/>
        <v>#DIV/0!</v>
      </c>
      <c r="N3854" s="16" t="e">
        <f t="shared" si="1632"/>
        <v>#DIV/0!</v>
      </c>
      <c r="O3854" s="67"/>
      <c r="P3854" s="67"/>
      <c r="Q3854" s="31" t="e">
        <f t="shared" si="1624"/>
        <v>#DIV/0!</v>
      </c>
      <c r="R3854" s="17" t="e">
        <f t="shared" si="1625"/>
        <v>#DIV/0!</v>
      </c>
      <c r="S3854" s="37" t="e">
        <f t="shared" si="1633"/>
        <v>#DIV/0!</v>
      </c>
      <c r="T3854" s="17" t="e">
        <f t="shared" si="1634"/>
        <v>#DIV/0!</v>
      </c>
      <c r="U3854" s="91" t="e">
        <f>IF(A3854&gt;$U$1, U3855*$S$1+(1-$S$1)*G3855,Rawdata!AK3854)</f>
        <v>#DIV/0!</v>
      </c>
      <c r="V3854" s="91" t="e">
        <f>IF(A3854&gt;$V$1,$S$1*V3855+(1-$S$1)*G3855,Rawdata!AL3854)</f>
        <v>#DIV/0!</v>
      </c>
      <c r="W3854" s="91" t="e">
        <f>IF(A3854&gt;$W$1, $S$1*W3855+(1-$S$1)*G3855,Rawdata!AM3854)</f>
        <v>#DIV/0!</v>
      </c>
      <c r="X3854" s="91" t="e">
        <f>IF(A3854&gt;$X$1,$S$1*X3855+(1-$S$1)*G3855,Rawdata!AN3854)</f>
        <v>#DIV/0!</v>
      </c>
      <c r="Y3854" s="91" t="e">
        <f>IF(A3854&gt;$Y$1,$S$1*Y3855+(1-$S$1)*G3855,Rawdata!AO3854)</f>
        <v>#DIV/0!</v>
      </c>
      <c r="Z3854" s="91" t="e">
        <f>IF(A3854&gt;$Z$1,$S$1*Z3855+(1-$S$1)*(G3855-U3855)^2,Rawdata!AP3854)</f>
        <v>#DIV/0!</v>
      </c>
      <c r="AA3854" s="91" t="e">
        <f>IF(A3854&gt;$AA$1,$S$1*AA3855+(1-$S$1)*(G3855-V3855)^2,Rawdata!AQ3854)</f>
        <v>#DIV/0!</v>
      </c>
      <c r="AB3854" s="91" t="e">
        <f>IF(A3854&gt;89,$S$1*AB3855+(1-$S$1)*(G3855-W3855)^2,Rawdata!AR3854)</f>
        <v>#DIV/0!</v>
      </c>
      <c r="AC3854" s="91" t="e">
        <f>IF(A3854&gt;$AC$1,$S$1*AC3855+(1-$S$1)*(G3855-X3855)^2,Rawdata!AS3854)</f>
        <v>#DIV/0!</v>
      </c>
      <c r="AD3854" s="91" t="e">
        <f>IF(A3854&gt;$AD$1,$S$1*AD3855+(1-$S$1)*(G3855-Y3855)^2,Rawdata!AT3854)</f>
        <v>#DIV/0!</v>
      </c>
      <c r="AE3854" s="80" t="e">
        <f t="shared" si="1627"/>
        <v>#DIV/0!</v>
      </c>
      <c r="AF3854" s="81" t="e">
        <f t="shared" si="1628"/>
        <v>#DIV/0!</v>
      </c>
      <c r="AG3854" s="86">
        <f t="shared" si="1650"/>
        <v>0</v>
      </c>
      <c r="AH3854" s="107" t="e">
        <f t="shared" si="1626"/>
        <v>#DIV/0!</v>
      </c>
      <c r="AI3854" s="107" t="e">
        <f t="shared" si="1629"/>
        <v>#DIV/0!</v>
      </c>
      <c r="AJ3854" s="108" t="e">
        <f t="shared" si="1630"/>
        <v>#DIV/0!</v>
      </c>
      <c r="AK3854" s="113" t="e">
        <f t="shared" si="1635"/>
        <v>#DIV/0!</v>
      </c>
      <c r="AL3854" s="113" t="e">
        <f t="shared" si="1636"/>
        <v>#DIV/0!</v>
      </c>
      <c r="AM3854" s="113" t="e">
        <f t="shared" si="1637"/>
        <v>#DIV/0!</v>
      </c>
      <c r="AN3854" s="113" t="e">
        <f t="shared" si="1638"/>
        <v>#DIV/0!</v>
      </c>
      <c r="AO3854" s="113" t="e">
        <f t="shared" si="1639"/>
        <v>#DIV/0!</v>
      </c>
      <c r="AP3854" s="91" t="e">
        <f t="shared" si="1640"/>
        <v>#DIV/0!</v>
      </c>
      <c r="AQ3854" s="91" t="e">
        <f t="shared" si="1641"/>
        <v>#DIV/0!</v>
      </c>
      <c r="AR3854" s="91" t="e">
        <f t="shared" si="1642"/>
        <v>#DIV/0!</v>
      </c>
      <c r="AS3854" s="91" t="e">
        <f t="shared" si="1643"/>
        <v>#DIV/0!</v>
      </c>
      <c r="AT3854" s="91" t="e">
        <f t="shared" si="1644"/>
        <v>#DIV/0!</v>
      </c>
      <c r="AU3854" s="113" t="e">
        <f t="shared" si="1645"/>
        <v>#DIV/0!</v>
      </c>
      <c r="AV3854" s="113" t="e">
        <f t="shared" si="1646"/>
        <v>#DIV/0!</v>
      </c>
      <c r="AW3854" s="113" t="e">
        <f t="shared" si="1647"/>
        <v>#DIV/0!</v>
      </c>
      <c r="AX3854" s="113" t="e">
        <f t="shared" si="1648"/>
        <v>#DIV/0!</v>
      </c>
      <c r="AY3854" s="113" t="e">
        <f t="shared" si="1649"/>
        <v>#DIV/0!</v>
      </c>
    </row>
    <row r="3855" spans="1:51" x14ac:dyDescent="0.25">
      <c r="A3855" s="119"/>
      <c r="B3855" s="83"/>
      <c r="C3855" s="85"/>
      <c r="D3855" s="85"/>
      <c r="E3855" s="85"/>
      <c r="F3855" s="71"/>
      <c r="G3855" s="96"/>
      <c r="H3855" s="16" t="e">
        <f>IF(A3855&gt;$U$1,ROUND(ROUND( U3855*$S$1+(1-$S$1)*G3855,4)+$T$1*ROUND(($S$1*Z3855+(1-$S$1)*(G3855-U3855)^2)^0.5,4),4),Rawdata!AK3855+Rawdata!$T$1*Rawdata!AU3855)</f>
        <v>#DIV/0!</v>
      </c>
      <c r="I3855" s="16" t="e">
        <f>IF(A3855&gt;$V$1,ROUND(ROUND(V3855*$S$1+(1-$S$1)*G3855,4)+$T$1*ROUND(($S$1*AA3855+(1-$S$1)*(G3855-V3855)^2)^0.5,4),4),Rawdata!AL3855+Rawdata!$T$1*Rawdata!AV3855)</f>
        <v>#DIV/0!</v>
      </c>
      <c r="J3855" s="16" t="e">
        <f>IF(A3855&gt;$W$1,ROUND(ROUND( W3855*$S$1+(1-$S$1)*G3855,4)+$T$1*ROUND(($S$1*AB3855+(1-$S$1)*(G3855-W3855)^2)^0.5,4),4),Rawdata!AM3855+Rawdata!$T$1*Rawdata!AW3855)</f>
        <v>#DIV/0!</v>
      </c>
      <c r="K3855" s="16" t="e">
        <f>IF(A3855&gt;$X$1,ROUND(ROUND( X3855*$S$1+(1-$S$1)*G3855,4)+$T$1*ROUND(($S$1*AC3855+(1-$S$1)*(G3855-X3855)^2)^0.5,4),4),Rawdata!AN3855+Rawdata!$T$1*Rawdata!AX3855)</f>
        <v>#DIV/0!</v>
      </c>
      <c r="L3855" s="16" t="e">
        <f>IF(A3855&gt;$Y$1,ROUND(ROUND( Y3855*$S$1+(1-$S$1)*G3855,4)+$T$1*ROUND(($S$1*AD3855+(1-$S$1)*(G3855-Y3855)^2)^0.5,4),4),Rawdata!AO3855+Rawdata!$T$1*Rawdata!AY3855)</f>
        <v>#DIV/0!</v>
      </c>
      <c r="M3855" s="16" t="e">
        <f t="shared" si="1631"/>
        <v>#DIV/0!</v>
      </c>
      <c r="N3855" s="16" t="e">
        <f t="shared" si="1632"/>
        <v>#DIV/0!</v>
      </c>
      <c r="O3855" s="67"/>
      <c r="P3855" s="67"/>
      <c r="Q3855" s="31" t="e">
        <f t="shared" si="1624"/>
        <v>#DIV/0!</v>
      </c>
      <c r="R3855" s="17" t="e">
        <f t="shared" si="1625"/>
        <v>#DIV/0!</v>
      </c>
      <c r="S3855" s="37" t="e">
        <f t="shared" si="1633"/>
        <v>#DIV/0!</v>
      </c>
      <c r="T3855" s="17" t="e">
        <f t="shared" si="1634"/>
        <v>#DIV/0!</v>
      </c>
      <c r="U3855" s="91" t="e">
        <f>IF(A3855&gt;$U$1, U3856*$S$1+(1-$S$1)*G3856,Rawdata!AK3855)</f>
        <v>#DIV/0!</v>
      </c>
      <c r="V3855" s="91" t="e">
        <f>IF(A3855&gt;$V$1,$S$1*V3856+(1-$S$1)*G3856,Rawdata!AL3855)</f>
        <v>#DIV/0!</v>
      </c>
      <c r="W3855" s="91" t="e">
        <f>IF(A3855&gt;$W$1, $S$1*W3856+(1-$S$1)*G3856,Rawdata!AM3855)</f>
        <v>#DIV/0!</v>
      </c>
      <c r="X3855" s="91" t="e">
        <f>IF(A3855&gt;$X$1,$S$1*X3856+(1-$S$1)*G3856,Rawdata!AN3855)</f>
        <v>#DIV/0!</v>
      </c>
      <c r="Y3855" s="91" t="e">
        <f>IF(A3855&gt;$Y$1,$S$1*Y3856+(1-$S$1)*G3856,Rawdata!AO3855)</f>
        <v>#DIV/0!</v>
      </c>
      <c r="Z3855" s="91" t="e">
        <f>IF(A3855&gt;$Z$1,$S$1*Z3856+(1-$S$1)*(G3856-U3856)^2,Rawdata!AP3855)</f>
        <v>#DIV/0!</v>
      </c>
      <c r="AA3855" s="91" t="e">
        <f>IF(A3855&gt;$AA$1,$S$1*AA3856+(1-$S$1)*(G3856-V3856)^2,Rawdata!AQ3855)</f>
        <v>#DIV/0!</v>
      </c>
      <c r="AB3855" s="91" t="e">
        <f>IF(A3855&gt;89,$S$1*AB3856+(1-$S$1)*(G3856-W3856)^2,Rawdata!AR3855)</f>
        <v>#DIV/0!</v>
      </c>
      <c r="AC3855" s="91" t="e">
        <f>IF(A3855&gt;$AC$1,$S$1*AC3856+(1-$S$1)*(G3856-X3856)^2,Rawdata!AS3855)</f>
        <v>#DIV/0!</v>
      </c>
      <c r="AD3855" s="91" t="e">
        <f>IF(A3855&gt;$AD$1,$S$1*AD3856+(1-$S$1)*(G3856-Y3856)^2,Rawdata!AT3855)</f>
        <v>#DIV/0!</v>
      </c>
      <c r="AE3855" s="80" t="e">
        <f t="shared" si="1627"/>
        <v>#DIV/0!</v>
      </c>
      <c r="AF3855" s="81" t="e">
        <f t="shared" si="1628"/>
        <v>#DIV/0!</v>
      </c>
      <c r="AG3855" s="86">
        <f t="shared" si="1650"/>
        <v>0</v>
      </c>
      <c r="AH3855" s="107" t="e">
        <f t="shared" si="1626"/>
        <v>#DIV/0!</v>
      </c>
      <c r="AI3855" s="107" t="e">
        <f t="shared" si="1629"/>
        <v>#DIV/0!</v>
      </c>
      <c r="AJ3855" s="108" t="e">
        <f t="shared" si="1630"/>
        <v>#DIV/0!</v>
      </c>
      <c r="AK3855" s="113" t="e">
        <f t="shared" si="1635"/>
        <v>#DIV/0!</v>
      </c>
      <c r="AL3855" s="113" t="e">
        <f t="shared" si="1636"/>
        <v>#DIV/0!</v>
      </c>
      <c r="AM3855" s="113" t="e">
        <f t="shared" si="1637"/>
        <v>#DIV/0!</v>
      </c>
      <c r="AN3855" s="113" t="e">
        <f t="shared" si="1638"/>
        <v>#DIV/0!</v>
      </c>
      <c r="AO3855" s="113" t="e">
        <f t="shared" si="1639"/>
        <v>#DIV/0!</v>
      </c>
      <c r="AP3855" s="91" t="e">
        <f t="shared" si="1640"/>
        <v>#DIV/0!</v>
      </c>
      <c r="AQ3855" s="91" t="e">
        <f t="shared" si="1641"/>
        <v>#DIV/0!</v>
      </c>
      <c r="AR3855" s="91" t="e">
        <f t="shared" si="1642"/>
        <v>#DIV/0!</v>
      </c>
      <c r="AS3855" s="91" t="e">
        <f t="shared" si="1643"/>
        <v>#DIV/0!</v>
      </c>
      <c r="AT3855" s="91" t="e">
        <f t="shared" si="1644"/>
        <v>#DIV/0!</v>
      </c>
      <c r="AU3855" s="113" t="e">
        <f t="shared" si="1645"/>
        <v>#DIV/0!</v>
      </c>
      <c r="AV3855" s="113" t="e">
        <f t="shared" si="1646"/>
        <v>#DIV/0!</v>
      </c>
      <c r="AW3855" s="113" t="e">
        <f t="shared" si="1647"/>
        <v>#DIV/0!</v>
      </c>
      <c r="AX3855" s="113" t="e">
        <f t="shared" si="1648"/>
        <v>#DIV/0!</v>
      </c>
      <c r="AY3855" s="113" t="e">
        <f t="shared" si="1649"/>
        <v>#DIV/0!</v>
      </c>
    </row>
    <row r="3856" spans="1:51" x14ac:dyDescent="0.25">
      <c r="A3856" s="119"/>
      <c r="B3856" s="83"/>
      <c r="C3856" s="85"/>
      <c r="D3856" s="85"/>
      <c r="E3856" s="85"/>
      <c r="F3856" s="71"/>
      <c r="G3856" s="96"/>
      <c r="H3856" s="16" t="e">
        <f>IF(A3856&gt;$U$1,ROUND(ROUND( U3856*$S$1+(1-$S$1)*G3856,4)+$T$1*ROUND(($S$1*Z3856+(1-$S$1)*(G3856-U3856)^2)^0.5,4),4),Rawdata!AK3856+Rawdata!$T$1*Rawdata!AU3856)</f>
        <v>#DIV/0!</v>
      </c>
      <c r="I3856" s="16" t="e">
        <f>IF(A3856&gt;$V$1,ROUND(ROUND(V3856*$S$1+(1-$S$1)*G3856,4)+$T$1*ROUND(($S$1*AA3856+(1-$S$1)*(G3856-V3856)^2)^0.5,4),4),Rawdata!AL3856+Rawdata!$T$1*Rawdata!AV3856)</f>
        <v>#DIV/0!</v>
      </c>
      <c r="J3856" s="16" t="e">
        <f>IF(A3856&gt;$W$1,ROUND(ROUND( W3856*$S$1+(1-$S$1)*G3856,4)+$T$1*ROUND(($S$1*AB3856+(1-$S$1)*(G3856-W3856)^2)^0.5,4),4),Rawdata!AM3856+Rawdata!$T$1*Rawdata!AW3856)</f>
        <v>#DIV/0!</v>
      </c>
      <c r="K3856" s="16" t="e">
        <f>IF(A3856&gt;$X$1,ROUND(ROUND( X3856*$S$1+(1-$S$1)*G3856,4)+$T$1*ROUND(($S$1*AC3856+(1-$S$1)*(G3856-X3856)^2)^0.5,4),4),Rawdata!AN3856+Rawdata!$T$1*Rawdata!AX3856)</f>
        <v>#DIV/0!</v>
      </c>
      <c r="L3856" s="16" t="e">
        <f>IF(A3856&gt;$Y$1,ROUND(ROUND( Y3856*$S$1+(1-$S$1)*G3856,4)+$T$1*ROUND(($S$1*AD3856+(1-$S$1)*(G3856-Y3856)^2)^0.5,4),4),Rawdata!AO3856+Rawdata!$T$1*Rawdata!AY3856)</f>
        <v>#DIV/0!</v>
      </c>
      <c r="M3856" s="16" t="e">
        <f t="shared" si="1631"/>
        <v>#DIV/0!</v>
      </c>
      <c r="N3856" s="16" t="e">
        <f t="shared" si="1632"/>
        <v>#DIV/0!</v>
      </c>
      <c r="O3856" s="67"/>
      <c r="P3856" s="67"/>
      <c r="Q3856" s="31" t="e">
        <f t="shared" si="1624"/>
        <v>#DIV/0!</v>
      </c>
      <c r="R3856" s="17" t="e">
        <f t="shared" si="1625"/>
        <v>#DIV/0!</v>
      </c>
      <c r="S3856" s="37" t="e">
        <f t="shared" si="1633"/>
        <v>#DIV/0!</v>
      </c>
      <c r="T3856" s="17" t="e">
        <f t="shared" si="1634"/>
        <v>#DIV/0!</v>
      </c>
      <c r="U3856" s="91" t="e">
        <f>IF(A3856&gt;$U$1, U3857*$S$1+(1-$S$1)*G3857,Rawdata!AK3856)</f>
        <v>#DIV/0!</v>
      </c>
      <c r="V3856" s="91" t="e">
        <f>IF(A3856&gt;$V$1,$S$1*V3857+(1-$S$1)*G3857,Rawdata!AL3856)</f>
        <v>#DIV/0!</v>
      </c>
      <c r="W3856" s="91" t="e">
        <f>IF(A3856&gt;$W$1, $S$1*W3857+(1-$S$1)*G3857,Rawdata!AM3856)</f>
        <v>#DIV/0!</v>
      </c>
      <c r="X3856" s="91" t="e">
        <f>IF(A3856&gt;$X$1,$S$1*X3857+(1-$S$1)*G3857,Rawdata!AN3856)</f>
        <v>#DIV/0!</v>
      </c>
      <c r="Y3856" s="91" t="e">
        <f>IF(A3856&gt;$Y$1,$S$1*Y3857+(1-$S$1)*G3857,Rawdata!AO3856)</f>
        <v>#DIV/0!</v>
      </c>
      <c r="Z3856" s="91" t="e">
        <f>IF(A3856&gt;$Z$1,$S$1*Z3857+(1-$S$1)*(G3857-U3857)^2,Rawdata!AP3856)</f>
        <v>#DIV/0!</v>
      </c>
      <c r="AA3856" s="91" t="e">
        <f>IF(A3856&gt;$AA$1,$S$1*AA3857+(1-$S$1)*(G3857-V3857)^2,Rawdata!AQ3856)</f>
        <v>#DIV/0!</v>
      </c>
      <c r="AB3856" s="91" t="e">
        <f>IF(A3856&gt;89,$S$1*AB3857+(1-$S$1)*(G3857-W3857)^2,Rawdata!AR3856)</f>
        <v>#DIV/0!</v>
      </c>
      <c r="AC3856" s="91" t="e">
        <f>IF(A3856&gt;$AC$1,$S$1*AC3857+(1-$S$1)*(G3857-X3857)^2,Rawdata!AS3856)</f>
        <v>#DIV/0!</v>
      </c>
      <c r="AD3856" s="91" t="e">
        <f>IF(A3856&gt;$AD$1,$S$1*AD3857+(1-$S$1)*(G3857-Y3857)^2,Rawdata!AT3856)</f>
        <v>#DIV/0!</v>
      </c>
      <c r="AE3856" s="80" t="e">
        <f t="shared" si="1627"/>
        <v>#DIV/0!</v>
      </c>
      <c r="AF3856" s="81" t="e">
        <f t="shared" si="1628"/>
        <v>#DIV/0!</v>
      </c>
      <c r="AG3856" s="86">
        <f t="shared" si="1650"/>
        <v>0</v>
      </c>
      <c r="AH3856" s="107" t="e">
        <f t="shared" si="1626"/>
        <v>#DIV/0!</v>
      </c>
      <c r="AI3856" s="107" t="e">
        <f t="shared" si="1629"/>
        <v>#DIV/0!</v>
      </c>
      <c r="AJ3856" s="108" t="e">
        <f t="shared" si="1630"/>
        <v>#DIV/0!</v>
      </c>
      <c r="AK3856" s="113" t="e">
        <f t="shared" si="1635"/>
        <v>#DIV/0!</v>
      </c>
      <c r="AL3856" s="113" t="e">
        <f t="shared" si="1636"/>
        <v>#DIV/0!</v>
      </c>
      <c r="AM3856" s="113" t="e">
        <f t="shared" si="1637"/>
        <v>#DIV/0!</v>
      </c>
      <c r="AN3856" s="113" t="e">
        <f t="shared" si="1638"/>
        <v>#DIV/0!</v>
      </c>
      <c r="AO3856" s="113" t="e">
        <f t="shared" si="1639"/>
        <v>#DIV/0!</v>
      </c>
      <c r="AP3856" s="91" t="e">
        <f t="shared" si="1640"/>
        <v>#DIV/0!</v>
      </c>
      <c r="AQ3856" s="91" t="e">
        <f t="shared" si="1641"/>
        <v>#DIV/0!</v>
      </c>
      <c r="AR3856" s="91" t="e">
        <f t="shared" si="1642"/>
        <v>#DIV/0!</v>
      </c>
      <c r="AS3856" s="91" t="e">
        <f t="shared" si="1643"/>
        <v>#DIV/0!</v>
      </c>
      <c r="AT3856" s="91" t="e">
        <f t="shared" si="1644"/>
        <v>#DIV/0!</v>
      </c>
      <c r="AU3856" s="113" t="e">
        <f t="shared" si="1645"/>
        <v>#DIV/0!</v>
      </c>
      <c r="AV3856" s="113" t="e">
        <f t="shared" si="1646"/>
        <v>#DIV/0!</v>
      </c>
      <c r="AW3856" s="113" t="e">
        <f t="shared" si="1647"/>
        <v>#DIV/0!</v>
      </c>
      <c r="AX3856" s="113" t="e">
        <f t="shared" si="1648"/>
        <v>#DIV/0!</v>
      </c>
      <c r="AY3856" s="113" t="e">
        <f t="shared" si="1649"/>
        <v>#DIV/0!</v>
      </c>
    </row>
    <row r="3857" spans="1:51" x14ac:dyDescent="0.25">
      <c r="A3857" s="119"/>
      <c r="B3857" s="83"/>
      <c r="C3857" s="85"/>
      <c r="D3857" s="85"/>
      <c r="E3857" s="85"/>
      <c r="F3857" s="71"/>
      <c r="G3857" s="96"/>
      <c r="H3857" s="16" t="e">
        <f>IF(A3857&gt;$U$1,ROUND(ROUND( U3857*$S$1+(1-$S$1)*G3857,4)+$T$1*ROUND(($S$1*Z3857+(1-$S$1)*(G3857-U3857)^2)^0.5,4),4),Rawdata!AK3857+Rawdata!$T$1*Rawdata!AU3857)</f>
        <v>#DIV/0!</v>
      </c>
      <c r="I3857" s="16" t="e">
        <f>IF(A3857&gt;$V$1,ROUND(ROUND(V3857*$S$1+(1-$S$1)*G3857,4)+$T$1*ROUND(($S$1*AA3857+(1-$S$1)*(G3857-V3857)^2)^0.5,4),4),Rawdata!AL3857+Rawdata!$T$1*Rawdata!AV3857)</f>
        <v>#DIV/0!</v>
      </c>
      <c r="J3857" s="16" t="e">
        <f>IF(A3857&gt;$W$1,ROUND(ROUND( W3857*$S$1+(1-$S$1)*G3857,4)+$T$1*ROUND(($S$1*AB3857+(1-$S$1)*(G3857-W3857)^2)^0.5,4),4),Rawdata!AM3857+Rawdata!$T$1*Rawdata!AW3857)</f>
        <v>#DIV/0!</v>
      </c>
      <c r="K3857" s="16" t="e">
        <f>IF(A3857&gt;$X$1,ROUND(ROUND( X3857*$S$1+(1-$S$1)*G3857,4)+$T$1*ROUND(($S$1*AC3857+(1-$S$1)*(G3857-X3857)^2)^0.5,4),4),Rawdata!AN3857+Rawdata!$T$1*Rawdata!AX3857)</f>
        <v>#DIV/0!</v>
      </c>
      <c r="L3857" s="16" t="e">
        <f>IF(A3857&gt;$Y$1,ROUND(ROUND( Y3857*$S$1+(1-$S$1)*G3857,4)+$T$1*ROUND(($S$1*AD3857+(1-$S$1)*(G3857-Y3857)^2)^0.5,4),4),Rawdata!AO3857+Rawdata!$T$1*Rawdata!AY3857)</f>
        <v>#DIV/0!</v>
      </c>
      <c r="M3857" s="16" t="e">
        <f t="shared" si="1631"/>
        <v>#DIV/0!</v>
      </c>
      <c r="N3857" s="16" t="e">
        <f t="shared" si="1632"/>
        <v>#DIV/0!</v>
      </c>
      <c r="O3857" s="67"/>
      <c r="P3857" s="67"/>
      <c r="Q3857" s="31" t="e">
        <f t="shared" si="1624"/>
        <v>#DIV/0!</v>
      </c>
      <c r="R3857" s="17" t="e">
        <f t="shared" si="1625"/>
        <v>#DIV/0!</v>
      </c>
      <c r="S3857" s="37" t="e">
        <f t="shared" si="1633"/>
        <v>#DIV/0!</v>
      </c>
      <c r="T3857" s="17" t="e">
        <f t="shared" si="1634"/>
        <v>#DIV/0!</v>
      </c>
      <c r="U3857" s="91" t="e">
        <f>IF(A3857&gt;$U$1, U3858*$S$1+(1-$S$1)*G3858,Rawdata!AK3857)</f>
        <v>#DIV/0!</v>
      </c>
      <c r="V3857" s="91" t="e">
        <f>IF(A3857&gt;$V$1,$S$1*V3858+(1-$S$1)*G3858,Rawdata!AL3857)</f>
        <v>#DIV/0!</v>
      </c>
      <c r="W3857" s="91" t="e">
        <f>IF(A3857&gt;$W$1, $S$1*W3858+(1-$S$1)*G3858,Rawdata!AM3857)</f>
        <v>#DIV/0!</v>
      </c>
      <c r="X3857" s="91" t="e">
        <f>IF(A3857&gt;$X$1,$S$1*X3858+(1-$S$1)*G3858,Rawdata!AN3857)</f>
        <v>#DIV/0!</v>
      </c>
      <c r="Y3857" s="91" t="e">
        <f>IF(A3857&gt;$Y$1,$S$1*Y3858+(1-$S$1)*G3858,Rawdata!AO3857)</f>
        <v>#DIV/0!</v>
      </c>
      <c r="Z3857" s="91" t="e">
        <f>IF(A3857&gt;$Z$1,$S$1*Z3858+(1-$S$1)*(G3858-U3858)^2,Rawdata!AP3857)</f>
        <v>#DIV/0!</v>
      </c>
      <c r="AA3857" s="91" t="e">
        <f>IF(A3857&gt;$AA$1,$S$1*AA3858+(1-$S$1)*(G3858-V3858)^2,Rawdata!AQ3857)</f>
        <v>#DIV/0!</v>
      </c>
      <c r="AB3857" s="91" t="e">
        <f>IF(A3857&gt;89,$S$1*AB3858+(1-$S$1)*(G3858-W3858)^2,Rawdata!AR3857)</f>
        <v>#DIV/0!</v>
      </c>
      <c r="AC3857" s="91" t="e">
        <f>IF(A3857&gt;$AC$1,$S$1*AC3858+(1-$S$1)*(G3858-X3858)^2,Rawdata!AS3857)</f>
        <v>#DIV/0!</v>
      </c>
      <c r="AD3857" s="91" t="e">
        <f>IF(A3857&gt;$AD$1,$S$1*AD3858+(1-$S$1)*(G3858-Y3858)^2,Rawdata!AT3857)</f>
        <v>#DIV/0!</v>
      </c>
      <c r="AE3857" s="80" t="e">
        <f t="shared" si="1627"/>
        <v>#DIV/0!</v>
      </c>
      <c r="AF3857" s="81" t="e">
        <f t="shared" si="1628"/>
        <v>#DIV/0!</v>
      </c>
      <c r="AG3857" s="86">
        <f t="shared" si="1650"/>
        <v>0</v>
      </c>
      <c r="AH3857" s="107" t="e">
        <f t="shared" si="1626"/>
        <v>#DIV/0!</v>
      </c>
      <c r="AI3857" s="107" t="e">
        <f t="shared" si="1629"/>
        <v>#DIV/0!</v>
      </c>
      <c r="AJ3857" s="108" t="e">
        <f t="shared" si="1630"/>
        <v>#DIV/0!</v>
      </c>
      <c r="AK3857" s="113" t="e">
        <f t="shared" si="1635"/>
        <v>#DIV/0!</v>
      </c>
      <c r="AL3857" s="113" t="e">
        <f t="shared" si="1636"/>
        <v>#DIV/0!</v>
      </c>
      <c r="AM3857" s="113" t="e">
        <f t="shared" si="1637"/>
        <v>#DIV/0!</v>
      </c>
      <c r="AN3857" s="113" t="e">
        <f t="shared" si="1638"/>
        <v>#DIV/0!</v>
      </c>
      <c r="AO3857" s="113" t="e">
        <f t="shared" si="1639"/>
        <v>#DIV/0!</v>
      </c>
      <c r="AP3857" s="91" t="e">
        <f t="shared" si="1640"/>
        <v>#DIV/0!</v>
      </c>
      <c r="AQ3857" s="91" t="e">
        <f t="shared" si="1641"/>
        <v>#DIV/0!</v>
      </c>
      <c r="AR3857" s="91" t="e">
        <f t="shared" si="1642"/>
        <v>#DIV/0!</v>
      </c>
      <c r="AS3857" s="91" t="e">
        <f t="shared" si="1643"/>
        <v>#DIV/0!</v>
      </c>
      <c r="AT3857" s="91" t="e">
        <f t="shared" si="1644"/>
        <v>#DIV/0!</v>
      </c>
      <c r="AU3857" s="113" t="e">
        <f t="shared" si="1645"/>
        <v>#DIV/0!</v>
      </c>
      <c r="AV3857" s="113" t="e">
        <f t="shared" si="1646"/>
        <v>#DIV/0!</v>
      </c>
      <c r="AW3857" s="113" t="e">
        <f t="shared" si="1647"/>
        <v>#DIV/0!</v>
      </c>
      <c r="AX3857" s="113" t="e">
        <f t="shared" si="1648"/>
        <v>#DIV/0!</v>
      </c>
      <c r="AY3857" s="113" t="e">
        <f t="shared" si="1649"/>
        <v>#DIV/0!</v>
      </c>
    </row>
    <row r="3858" spans="1:51" x14ac:dyDescent="0.25">
      <c r="A3858" s="119"/>
      <c r="B3858" s="83"/>
      <c r="C3858" s="85"/>
      <c r="D3858" s="85"/>
      <c r="E3858" s="85"/>
      <c r="F3858" s="71"/>
      <c r="G3858" s="96"/>
      <c r="H3858" s="16" t="e">
        <f>IF(A3858&gt;$U$1,ROUND(ROUND( U3858*$S$1+(1-$S$1)*G3858,4)+$T$1*ROUND(($S$1*Z3858+(1-$S$1)*(G3858-U3858)^2)^0.5,4),4),Rawdata!AK3858+Rawdata!$T$1*Rawdata!AU3858)</f>
        <v>#DIV/0!</v>
      </c>
      <c r="I3858" s="16" t="e">
        <f>IF(A3858&gt;$V$1,ROUND(ROUND(V3858*$S$1+(1-$S$1)*G3858,4)+$T$1*ROUND(($S$1*AA3858+(1-$S$1)*(G3858-V3858)^2)^0.5,4),4),Rawdata!AL3858+Rawdata!$T$1*Rawdata!AV3858)</f>
        <v>#DIV/0!</v>
      </c>
      <c r="J3858" s="16" t="e">
        <f>IF(A3858&gt;$W$1,ROUND(ROUND( W3858*$S$1+(1-$S$1)*G3858,4)+$T$1*ROUND(($S$1*AB3858+(1-$S$1)*(G3858-W3858)^2)^0.5,4),4),Rawdata!AM3858+Rawdata!$T$1*Rawdata!AW3858)</f>
        <v>#DIV/0!</v>
      </c>
      <c r="K3858" s="16" t="e">
        <f>IF(A3858&gt;$X$1,ROUND(ROUND( X3858*$S$1+(1-$S$1)*G3858,4)+$T$1*ROUND(($S$1*AC3858+(1-$S$1)*(G3858-X3858)^2)^0.5,4),4),Rawdata!AN3858+Rawdata!$T$1*Rawdata!AX3858)</f>
        <v>#DIV/0!</v>
      </c>
      <c r="L3858" s="16" t="e">
        <f>IF(A3858&gt;$Y$1,ROUND(ROUND( Y3858*$S$1+(1-$S$1)*G3858,4)+$T$1*ROUND(($S$1*AD3858+(1-$S$1)*(G3858-Y3858)^2)^0.5,4),4),Rawdata!AO3858+Rawdata!$T$1*Rawdata!AY3858)</f>
        <v>#DIV/0!</v>
      </c>
      <c r="M3858" s="16" t="e">
        <f t="shared" si="1631"/>
        <v>#DIV/0!</v>
      </c>
      <c r="N3858" s="16" t="e">
        <f t="shared" si="1632"/>
        <v>#DIV/0!</v>
      </c>
      <c r="O3858" s="67"/>
      <c r="P3858" s="67"/>
      <c r="Q3858" s="31" t="e">
        <f t="shared" si="1624"/>
        <v>#DIV/0!</v>
      </c>
      <c r="R3858" s="17" t="e">
        <f t="shared" si="1625"/>
        <v>#DIV/0!</v>
      </c>
      <c r="S3858" s="37" t="e">
        <f t="shared" si="1633"/>
        <v>#DIV/0!</v>
      </c>
      <c r="T3858" s="17" t="e">
        <f t="shared" si="1634"/>
        <v>#DIV/0!</v>
      </c>
      <c r="U3858" s="91" t="e">
        <f>IF(A3858&gt;$U$1, U3859*$S$1+(1-$S$1)*G3859,Rawdata!AK3858)</f>
        <v>#DIV/0!</v>
      </c>
      <c r="V3858" s="91" t="e">
        <f>IF(A3858&gt;$V$1,$S$1*V3859+(1-$S$1)*G3859,Rawdata!AL3858)</f>
        <v>#DIV/0!</v>
      </c>
      <c r="W3858" s="91" t="e">
        <f>IF(A3858&gt;$W$1, $S$1*W3859+(1-$S$1)*G3859,Rawdata!AM3858)</f>
        <v>#DIV/0!</v>
      </c>
      <c r="X3858" s="91" t="e">
        <f>IF(A3858&gt;$X$1,$S$1*X3859+(1-$S$1)*G3859,Rawdata!AN3858)</f>
        <v>#DIV/0!</v>
      </c>
      <c r="Y3858" s="91" t="e">
        <f>IF(A3858&gt;$Y$1,$S$1*Y3859+(1-$S$1)*G3859,Rawdata!AO3858)</f>
        <v>#DIV/0!</v>
      </c>
      <c r="Z3858" s="91" t="e">
        <f>IF(A3858&gt;$Z$1,$S$1*Z3859+(1-$S$1)*(G3859-U3859)^2,Rawdata!AP3858)</f>
        <v>#DIV/0!</v>
      </c>
      <c r="AA3858" s="91" t="e">
        <f>IF(A3858&gt;$AA$1,$S$1*AA3859+(1-$S$1)*(G3859-V3859)^2,Rawdata!AQ3858)</f>
        <v>#DIV/0!</v>
      </c>
      <c r="AB3858" s="91" t="e">
        <f>IF(A3858&gt;89,$S$1*AB3859+(1-$S$1)*(G3859-W3859)^2,Rawdata!AR3858)</f>
        <v>#DIV/0!</v>
      </c>
      <c r="AC3858" s="91" t="e">
        <f>IF(A3858&gt;$AC$1,$S$1*AC3859+(1-$S$1)*(G3859-X3859)^2,Rawdata!AS3858)</f>
        <v>#DIV/0!</v>
      </c>
      <c r="AD3858" s="91" t="e">
        <f>IF(A3858&gt;$AD$1,$S$1*AD3859+(1-$S$1)*(G3859-Y3859)^2,Rawdata!AT3858)</f>
        <v>#DIV/0!</v>
      </c>
      <c r="AE3858" s="80" t="e">
        <f t="shared" si="1627"/>
        <v>#DIV/0!</v>
      </c>
      <c r="AF3858" s="81" t="e">
        <f t="shared" si="1628"/>
        <v>#DIV/0!</v>
      </c>
      <c r="AG3858" s="86">
        <f t="shared" si="1650"/>
        <v>0</v>
      </c>
      <c r="AH3858" s="107" t="e">
        <f t="shared" si="1626"/>
        <v>#DIV/0!</v>
      </c>
      <c r="AI3858" s="107" t="e">
        <f t="shared" si="1629"/>
        <v>#DIV/0!</v>
      </c>
      <c r="AJ3858" s="108" t="e">
        <f t="shared" si="1630"/>
        <v>#DIV/0!</v>
      </c>
      <c r="AK3858" s="113" t="e">
        <f t="shared" si="1635"/>
        <v>#DIV/0!</v>
      </c>
      <c r="AL3858" s="113" t="e">
        <f t="shared" si="1636"/>
        <v>#DIV/0!</v>
      </c>
      <c r="AM3858" s="113" t="e">
        <f t="shared" si="1637"/>
        <v>#DIV/0!</v>
      </c>
      <c r="AN3858" s="113" t="e">
        <f t="shared" si="1638"/>
        <v>#DIV/0!</v>
      </c>
      <c r="AO3858" s="113" t="e">
        <f t="shared" si="1639"/>
        <v>#DIV/0!</v>
      </c>
      <c r="AP3858" s="91" t="e">
        <f t="shared" si="1640"/>
        <v>#DIV/0!</v>
      </c>
      <c r="AQ3858" s="91" t="e">
        <f t="shared" si="1641"/>
        <v>#DIV/0!</v>
      </c>
      <c r="AR3858" s="91" t="e">
        <f t="shared" si="1642"/>
        <v>#DIV/0!</v>
      </c>
      <c r="AS3858" s="91" t="e">
        <f t="shared" si="1643"/>
        <v>#DIV/0!</v>
      </c>
      <c r="AT3858" s="91" t="e">
        <f t="shared" si="1644"/>
        <v>#DIV/0!</v>
      </c>
      <c r="AU3858" s="113" t="e">
        <f t="shared" si="1645"/>
        <v>#DIV/0!</v>
      </c>
      <c r="AV3858" s="113" t="e">
        <f t="shared" si="1646"/>
        <v>#DIV/0!</v>
      </c>
      <c r="AW3858" s="113" t="e">
        <f t="shared" si="1647"/>
        <v>#DIV/0!</v>
      </c>
      <c r="AX3858" s="113" t="e">
        <f t="shared" si="1648"/>
        <v>#DIV/0!</v>
      </c>
      <c r="AY3858" s="113" t="e">
        <f t="shared" si="1649"/>
        <v>#DIV/0!</v>
      </c>
    </row>
    <row r="3859" spans="1:51" x14ac:dyDescent="0.25">
      <c r="A3859" s="119"/>
      <c r="B3859" s="83"/>
      <c r="C3859" s="85"/>
      <c r="D3859" s="85"/>
      <c r="E3859" s="85"/>
      <c r="F3859" s="71"/>
      <c r="G3859" s="96"/>
      <c r="H3859" s="16" t="e">
        <f>IF(A3859&gt;$U$1,ROUND(ROUND( U3859*$S$1+(1-$S$1)*G3859,4)+$T$1*ROUND(($S$1*Z3859+(1-$S$1)*(G3859-U3859)^2)^0.5,4),4),Rawdata!AK3859+Rawdata!$T$1*Rawdata!AU3859)</f>
        <v>#DIV/0!</v>
      </c>
      <c r="I3859" s="16" t="e">
        <f>IF(A3859&gt;$V$1,ROUND(ROUND(V3859*$S$1+(1-$S$1)*G3859,4)+$T$1*ROUND(($S$1*AA3859+(1-$S$1)*(G3859-V3859)^2)^0.5,4),4),Rawdata!AL3859+Rawdata!$T$1*Rawdata!AV3859)</f>
        <v>#DIV/0!</v>
      </c>
      <c r="J3859" s="16" t="e">
        <f>IF(A3859&gt;$W$1,ROUND(ROUND( W3859*$S$1+(1-$S$1)*G3859,4)+$T$1*ROUND(($S$1*AB3859+(1-$S$1)*(G3859-W3859)^2)^0.5,4),4),Rawdata!AM3859+Rawdata!$T$1*Rawdata!AW3859)</f>
        <v>#DIV/0!</v>
      </c>
      <c r="K3859" s="16" t="e">
        <f>IF(A3859&gt;$X$1,ROUND(ROUND( X3859*$S$1+(1-$S$1)*G3859,4)+$T$1*ROUND(($S$1*AC3859+(1-$S$1)*(G3859-X3859)^2)^0.5,4),4),Rawdata!AN3859+Rawdata!$T$1*Rawdata!AX3859)</f>
        <v>#DIV/0!</v>
      </c>
      <c r="L3859" s="16" t="e">
        <f>IF(A3859&gt;$Y$1,ROUND(ROUND( Y3859*$S$1+(1-$S$1)*G3859,4)+$T$1*ROUND(($S$1*AD3859+(1-$S$1)*(G3859-Y3859)^2)^0.5,4),4),Rawdata!AO3859+Rawdata!$T$1*Rawdata!AY3859)</f>
        <v>#DIV/0!</v>
      </c>
      <c r="M3859" s="16" t="e">
        <f t="shared" si="1631"/>
        <v>#DIV/0!</v>
      </c>
      <c r="N3859" s="16" t="e">
        <f t="shared" si="1632"/>
        <v>#DIV/0!</v>
      </c>
      <c r="O3859" s="67"/>
      <c r="P3859" s="67"/>
      <c r="Q3859" s="31" t="e">
        <f t="shared" si="1624"/>
        <v>#DIV/0!</v>
      </c>
      <c r="R3859" s="17" t="e">
        <f t="shared" si="1625"/>
        <v>#DIV/0!</v>
      </c>
      <c r="S3859" s="37" t="e">
        <f t="shared" si="1633"/>
        <v>#DIV/0!</v>
      </c>
      <c r="T3859" s="17" t="e">
        <f t="shared" si="1634"/>
        <v>#DIV/0!</v>
      </c>
      <c r="U3859" s="91" t="e">
        <f>IF(A3859&gt;$U$1, U3860*$S$1+(1-$S$1)*G3860,Rawdata!AK3859)</f>
        <v>#DIV/0!</v>
      </c>
      <c r="V3859" s="91" t="e">
        <f>IF(A3859&gt;$V$1,$S$1*V3860+(1-$S$1)*G3860,Rawdata!AL3859)</f>
        <v>#DIV/0!</v>
      </c>
      <c r="W3859" s="91" t="e">
        <f>IF(A3859&gt;$W$1, $S$1*W3860+(1-$S$1)*G3860,Rawdata!AM3859)</f>
        <v>#DIV/0!</v>
      </c>
      <c r="X3859" s="91" t="e">
        <f>IF(A3859&gt;$X$1,$S$1*X3860+(1-$S$1)*G3860,Rawdata!AN3859)</f>
        <v>#DIV/0!</v>
      </c>
      <c r="Y3859" s="91" t="e">
        <f>IF(A3859&gt;$Y$1,$S$1*Y3860+(1-$S$1)*G3860,Rawdata!AO3859)</f>
        <v>#DIV/0!</v>
      </c>
      <c r="Z3859" s="91" t="e">
        <f>IF(A3859&gt;$Z$1,$S$1*Z3860+(1-$S$1)*(G3860-U3860)^2,Rawdata!AP3859)</f>
        <v>#DIV/0!</v>
      </c>
      <c r="AA3859" s="91" t="e">
        <f>IF(A3859&gt;$AA$1,$S$1*AA3860+(1-$S$1)*(G3860-V3860)^2,Rawdata!AQ3859)</f>
        <v>#DIV/0!</v>
      </c>
      <c r="AB3859" s="91" t="e">
        <f>IF(A3859&gt;89,$S$1*AB3860+(1-$S$1)*(G3860-W3860)^2,Rawdata!AR3859)</f>
        <v>#DIV/0!</v>
      </c>
      <c r="AC3859" s="91" t="e">
        <f>IF(A3859&gt;$AC$1,$S$1*AC3860+(1-$S$1)*(G3860-X3860)^2,Rawdata!AS3859)</f>
        <v>#DIV/0!</v>
      </c>
      <c r="AD3859" s="91" t="e">
        <f>IF(A3859&gt;$AD$1,$S$1*AD3860+(1-$S$1)*(G3860-Y3860)^2,Rawdata!AT3859)</f>
        <v>#DIV/0!</v>
      </c>
      <c r="AE3859" s="80" t="e">
        <f t="shared" si="1627"/>
        <v>#DIV/0!</v>
      </c>
      <c r="AF3859" s="81" t="e">
        <f t="shared" si="1628"/>
        <v>#DIV/0!</v>
      </c>
      <c r="AG3859" s="86">
        <f t="shared" si="1650"/>
        <v>0</v>
      </c>
      <c r="AH3859" s="107" t="e">
        <f t="shared" si="1626"/>
        <v>#DIV/0!</v>
      </c>
      <c r="AI3859" s="107" t="e">
        <f t="shared" si="1629"/>
        <v>#DIV/0!</v>
      </c>
      <c r="AJ3859" s="108" t="e">
        <f t="shared" si="1630"/>
        <v>#DIV/0!</v>
      </c>
      <c r="AK3859" s="113" t="e">
        <f t="shared" si="1635"/>
        <v>#DIV/0!</v>
      </c>
      <c r="AL3859" s="113" t="e">
        <f t="shared" si="1636"/>
        <v>#DIV/0!</v>
      </c>
      <c r="AM3859" s="113" t="e">
        <f t="shared" si="1637"/>
        <v>#DIV/0!</v>
      </c>
      <c r="AN3859" s="113" t="e">
        <f t="shared" si="1638"/>
        <v>#DIV/0!</v>
      </c>
      <c r="AO3859" s="113" t="e">
        <f t="shared" si="1639"/>
        <v>#DIV/0!</v>
      </c>
      <c r="AP3859" s="91" t="e">
        <f t="shared" si="1640"/>
        <v>#DIV/0!</v>
      </c>
      <c r="AQ3859" s="91" t="e">
        <f t="shared" si="1641"/>
        <v>#DIV/0!</v>
      </c>
      <c r="AR3859" s="91" t="e">
        <f t="shared" si="1642"/>
        <v>#DIV/0!</v>
      </c>
      <c r="AS3859" s="91" t="e">
        <f t="shared" si="1643"/>
        <v>#DIV/0!</v>
      </c>
      <c r="AT3859" s="91" t="e">
        <f t="shared" si="1644"/>
        <v>#DIV/0!</v>
      </c>
      <c r="AU3859" s="113" t="e">
        <f t="shared" si="1645"/>
        <v>#DIV/0!</v>
      </c>
      <c r="AV3859" s="113" t="e">
        <f t="shared" si="1646"/>
        <v>#DIV/0!</v>
      </c>
      <c r="AW3859" s="113" t="e">
        <f t="shared" si="1647"/>
        <v>#DIV/0!</v>
      </c>
      <c r="AX3859" s="113" t="e">
        <f t="shared" si="1648"/>
        <v>#DIV/0!</v>
      </c>
      <c r="AY3859" s="113" t="e">
        <f t="shared" si="1649"/>
        <v>#DIV/0!</v>
      </c>
    </row>
    <row r="3860" spans="1:51" x14ac:dyDescent="0.25">
      <c r="A3860" s="119"/>
      <c r="B3860" s="83"/>
      <c r="C3860" s="85"/>
      <c r="D3860" s="85"/>
      <c r="E3860" s="85"/>
      <c r="F3860" s="71"/>
      <c r="G3860" s="96"/>
      <c r="H3860" s="16" t="e">
        <f>IF(A3860&gt;$U$1,ROUND(ROUND( U3860*$S$1+(1-$S$1)*G3860,4)+$T$1*ROUND(($S$1*Z3860+(1-$S$1)*(G3860-U3860)^2)^0.5,4),4),Rawdata!AK3860+Rawdata!$T$1*Rawdata!AU3860)</f>
        <v>#DIV/0!</v>
      </c>
      <c r="I3860" s="16" t="e">
        <f>IF(A3860&gt;$V$1,ROUND(ROUND(V3860*$S$1+(1-$S$1)*G3860,4)+$T$1*ROUND(($S$1*AA3860+(1-$S$1)*(G3860-V3860)^2)^0.5,4),4),Rawdata!AL3860+Rawdata!$T$1*Rawdata!AV3860)</f>
        <v>#DIV/0!</v>
      </c>
      <c r="J3860" s="16" t="e">
        <f>IF(A3860&gt;$W$1,ROUND(ROUND( W3860*$S$1+(1-$S$1)*G3860,4)+$T$1*ROUND(($S$1*AB3860+(1-$S$1)*(G3860-W3860)^2)^0.5,4),4),Rawdata!AM3860+Rawdata!$T$1*Rawdata!AW3860)</f>
        <v>#DIV/0!</v>
      </c>
      <c r="K3860" s="16" t="e">
        <f>IF(A3860&gt;$X$1,ROUND(ROUND( X3860*$S$1+(1-$S$1)*G3860,4)+$T$1*ROUND(($S$1*AC3860+(1-$S$1)*(G3860-X3860)^2)^0.5,4),4),Rawdata!AN3860+Rawdata!$T$1*Rawdata!AX3860)</f>
        <v>#DIV/0!</v>
      </c>
      <c r="L3860" s="16" t="e">
        <f>IF(A3860&gt;$Y$1,ROUND(ROUND( Y3860*$S$1+(1-$S$1)*G3860,4)+$T$1*ROUND(($S$1*AD3860+(1-$S$1)*(G3860-Y3860)^2)^0.5,4),4),Rawdata!AO3860+Rawdata!$T$1*Rawdata!AY3860)</f>
        <v>#DIV/0!</v>
      </c>
      <c r="M3860" s="16" t="e">
        <f t="shared" si="1631"/>
        <v>#DIV/0!</v>
      </c>
      <c r="N3860" s="16" t="e">
        <f t="shared" si="1632"/>
        <v>#DIV/0!</v>
      </c>
      <c r="O3860" s="67"/>
      <c r="P3860" s="67"/>
      <c r="Q3860" s="31" t="e">
        <f t="shared" ref="Q3860:Q3923" si="1651">D3860*N3860*O3860</f>
        <v>#DIV/0!</v>
      </c>
      <c r="R3860" s="17" t="e">
        <f t="shared" ref="R3860:R3923" si="1652">ROUNDUP((Q3860-P3860)/P3860,3)</f>
        <v>#DIV/0!</v>
      </c>
      <c r="S3860" s="37" t="e">
        <f t="shared" si="1633"/>
        <v>#DIV/0!</v>
      </c>
      <c r="T3860" s="17" t="e">
        <f t="shared" si="1634"/>
        <v>#DIV/0!</v>
      </c>
      <c r="U3860" s="91" t="e">
        <f>IF(A3860&gt;$U$1, U3861*$S$1+(1-$S$1)*G3861,Rawdata!AK3860)</f>
        <v>#DIV/0!</v>
      </c>
      <c r="V3860" s="91" t="e">
        <f>IF(A3860&gt;$V$1,$S$1*V3861+(1-$S$1)*G3861,Rawdata!AL3860)</f>
        <v>#DIV/0!</v>
      </c>
      <c r="W3860" s="91" t="e">
        <f>IF(A3860&gt;$W$1, $S$1*W3861+(1-$S$1)*G3861,Rawdata!AM3860)</f>
        <v>#DIV/0!</v>
      </c>
      <c r="X3860" s="91" t="e">
        <f>IF(A3860&gt;$X$1,$S$1*X3861+(1-$S$1)*G3861,Rawdata!AN3860)</f>
        <v>#DIV/0!</v>
      </c>
      <c r="Y3860" s="91" t="e">
        <f>IF(A3860&gt;$Y$1,$S$1*Y3861+(1-$S$1)*G3861,Rawdata!AO3860)</f>
        <v>#DIV/0!</v>
      </c>
      <c r="Z3860" s="91" t="e">
        <f>IF(A3860&gt;$Z$1,$S$1*Z3861+(1-$S$1)*(G3861-U3861)^2,Rawdata!AP3860)</f>
        <v>#DIV/0!</v>
      </c>
      <c r="AA3860" s="91" t="e">
        <f>IF(A3860&gt;$AA$1,$S$1*AA3861+(1-$S$1)*(G3861-V3861)^2,Rawdata!AQ3860)</f>
        <v>#DIV/0!</v>
      </c>
      <c r="AB3860" s="91" t="e">
        <f>IF(A3860&gt;89,$S$1*AB3861+(1-$S$1)*(G3861-W3861)^2,Rawdata!AR3860)</f>
        <v>#DIV/0!</v>
      </c>
      <c r="AC3860" s="91" t="e">
        <f>IF(A3860&gt;$AC$1,$S$1*AC3861+(1-$S$1)*(G3861-X3861)^2,Rawdata!AS3860)</f>
        <v>#DIV/0!</v>
      </c>
      <c r="AD3860" s="91" t="e">
        <f>IF(A3860&gt;$AD$1,$S$1*AD3861+(1-$S$1)*(G3861-Y3861)^2,Rawdata!AT3860)</f>
        <v>#DIV/0!</v>
      </c>
      <c r="AE3860" s="80" t="e">
        <f t="shared" si="1627"/>
        <v>#DIV/0!</v>
      </c>
      <c r="AF3860" s="81" t="e">
        <f t="shared" si="1628"/>
        <v>#DIV/0!</v>
      </c>
      <c r="AG3860" s="86">
        <f t="shared" si="1650"/>
        <v>0</v>
      </c>
      <c r="AH3860" s="107" t="e">
        <f t="shared" si="1626"/>
        <v>#DIV/0!</v>
      </c>
      <c r="AI3860" s="107" t="e">
        <f t="shared" si="1629"/>
        <v>#DIV/0!</v>
      </c>
      <c r="AJ3860" s="108" t="e">
        <f t="shared" si="1630"/>
        <v>#DIV/0!</v>
      </c>
      <c r="AK3860" s="113" t="e">
        <f t="shared" si="1635"/>
        <v>#DIV/0!</v>
      </c>
      <c r="AL3860" s="113" t="e">
        <f t="shared" si="1636"/>
        <v>#DIV/0!</v>
      </c>
      <c r="AM3860" s="113" t="e">
        <f t="shared" si="1637"/>
        <v>#DIV/0!</v>
      </c>
      <c r="AN3860" s="113" t="e">
        <f t="shared" si="1638"/>
        <v>#DIV/0!</v>
      </c>
      <c r="AO3860" s="113" t="e">
        <f t="shared" si="1639"/>
        <v>#DIV/0!</v>
      </c>
      <c r="AP3860" s="91" t="e">
        <f t="shared" si="1640"/>
        <v>#DIV/0!</v>
      </c>
      <c r="AQ3860" s="91" t="e">
        <f t="shared" si="1641"/>
        <v>#DIV/0!</v>
      </c>
      <c r="AR3860" s="91" t="e">
        <f t="shared" si="1642"/>
        <v>#DIV/0!</v>
      </c>
      <c r="AS3860" s="91" t="e">
        <f t="shared" si="1643"/>
        <v>#DIV/0!</v>
      </c>
      <c r="AT3860" s="91" t="e">
        <f t="shared" si="1644"/>
        <v>#DIV/0!</v>
      </c>
      <c r="AU3860" s="113" t="e">
        <f t="shared" si="1645"/>
        <v>#DIV/0!</v>
      </c>
      <c r="AV3860" s="113" t="e">
        <f t="shared" si="1646"/>
        <v>#DIV/0!</v>
      </c>
      <c r="AW3860" s="113" t="e">
        <f t="shared" si="1647"/>
        <v>#DIV/0!</v>
      </c>
      <c r="AX3860" s="113" t="e">
        <f t="shared" si="1648"/>
        <v>#DIV/0!</v>
      </c>
      <c r="AY3860" s="113" t="e">
        <f t="shared" si="1649"/>
        <v>#DIV/0!</v>
      </c>
    </row>
    <row r="3861" spans="1:51" x14ac:dyDescent="0.25">
      <c r="A3861" s="119"/>
      <c r="B3861" s="83"/>
      <c r="C3861" s="85"/>
      <c r="D3861" s="85"/>
      <c r="E3861" s="85"/>
      <c r="F3861" s="71"/>
      <c r="G3861" s="96"/>
      <c r="H3861" s="16" t="e">
        <f>IF(A3861&gt;$U$1,ROUND(ROUND( U3861*$S$1+(1-$S$1)*G3861,4)+$T$1*ROUND(($S$1*Z3861+(1-$S$1)*(G3861-U3861)^2)^0.5,4),4),Rawdata!AK3861+Rawdata!$T$1*Rawdata!AU3861)</f>
        <v>#DIV/0!</v>
      </c>
      <c r="I3861" s="16" t="e">
        <f>IF(A3861&gt;$V$1,ROUND(ROUND(V3861*$S$1+(1-$S$1)*G3861,4)+$T$1*ROUND(($S$1*AA3861+(1-$S$1)*(G3861-V3861)^2)^0.5,4),4),Rawdata!AL3861+Rawdata!$T$1*Rawdata!AV3861)</f>
        <v>#DIV/0!</v>
      </c>
      <c r="J3861" s="16" t="e">
        <f>IF(A3861&gt;$W$1,ROUND(ROUND( W3861*$S$1+(1-$S$1)*G3861,4)+$T$1*ROUND(($S$1*AB3861+(1-$S$1)*(G3861-W3861)^2)^0.5,4),4),Rawdata!AM3861+Rawdata!$T$1*Rawdata!AW3861)</f>
        <v>#DIV/0!</v>
      </c>
      <c r="K3861" s="16" t="e">
        <f>IF(A3861&gt;$X$1,ROUND(ROUND( X3861*$S$1+(1-$S$1)*G3861,4)+$T$1*ROUND(($S$1*AC3861+(1-$S$1)*(G3861-X3861)^2)^0.5,4),4),Rawdata!AN3861+Rawdata!$T$1*Rawdata!AX3861)</f>
        <v>#DIV/0!</v>
      </c>
      <c r="L3861" s="16" t="e">
        <f>IF(A3861&gt;$Y$1,ROUND(ROUND( Y3861*$S$1+(1-$S$1)*G3861,4)+$T$1*ROUND(($S$1*AD3861+(1-$S$1)*(G3861-Y3861)^2)^0.5,4),4),Rawdata!AO3861+Rawdata!$T$1*Rawdata!AY3861)</f>
        <v>#DIV/0!</v>
      </c>
      <c r="M3861" s="16" t="e">
        <f t="shared" si="1631"/>
        <v>#DIV/0!</v>
      </c>
      <c r="N3861" s="16" t="e">
        <f t="shared" si="1632"/>
        <v>#DIV/0!</v>
      </c>
      <c r="O3861" s="67"/>
      <c r="P3861" s="67"/>
      <c r="Q3861" s="31" t="e">
        <f t="shared" si="1651"/>
        <v>#DIV/0!</v>
      </c>
      <c r="R3861" s="17" t="e">
        <f t="shared" si="1652"/>
        <v>#DIV/0!</v>
      </c>
      <c r="S3861" s="37" t="e">
        <f t="shared" si="1633"/>
        <v>#DIV/0!</v>
      </c>
      <c r="T3861" s="17" t="e">
        <f t="shared" si="1634"/>
        <v>#DIV/0!</v>
      </c>
      <c r="U3861" s="91" t="e">
        <f>IF(A3861&gt;$U$1, U3862*$S$1+(1-$S$1)*G3862,Rawdata!AK3861)</f>
        <v>#DIV/0!</v>
      </c>
      <c r="V3861" s="91" t="e">
        <f>IF(A3861&gt;$V$1,$S$1*V3862+(1-$S$1)*G3862,Rawdata!AL3861)</f>
        <v>#DIV/0!</v>
      </c>
      <c r="W3861" s="91" t="e">
        <f>IF(A3861&gt;$W$1, $S$1*W3862+(1-$S$1)*G3862,Rawdata!AM3861)</f>
        <v>#DIV/0!</v>
      </c>
      <c r="X3861" s="91" t="e">
        <f>IF(A3861&gt;$X$1,$S$1*X3862+(1-$S$1)*G3862,Rawdata!AN3861)</f>
        <v>#DIV/0!</v>
      </c>
      <c r="Y3861" s="91" t="e">
        <f>IF(A3861&gt;$Y$1,$S$1*Y3862+(1-$S$1)*G3862,Rawdata!AO3861)</f>
        <v>#DIV/0!</v>
      </c>
      <c r="Z3861" s="91" t="e">
        <f>IF(A3861&gt;$Z$1,$S$1*Z3862+(1-$S$1)*(G3862-U3862)^2,Rawdata!AP3861)</f>
        <v>#DIV/0!</v>
      </c>
      <c r="AA3861" s="91" t="e">
        <f>IF(A3861&gt;$AA$1,$S$1*AA3862+(1-$S$1)*(G3862-V3862)^2,Rawdata!AQ3861)</f>
        <v>#DIV/0!</v>
      </c>
      <c r="AB3861" s="91" t="e">
        <f>IF(A3861&gt;89,$S$1*AB3862+(1-$S$1)*(G3862-W3862)^2,Rawdata!AR3861)</f>
        <v>#DIV/0!</v>
      </c>
      <c r="AC3861" s="91" t="e">
        <f>IF(A3861&gt;$AC$1,$S$1*AC3862+(1-$S$1)*(G3862-X3862)^2,Rawdata!AS3861)</f>
        <v>#DIV/0!</v>
      </c>
      <c r="AD3861" s="91" t="e">
        <f>IF(A3861&gt;$AD$1,$S$1*AD3862+(1-$S$1)*(G3862-Y3862)^2,Rawdata!AT3861)</f>
        <v>#DIV/0!</v>
      </c>
      <c r="AE3861" s="80" t="e">
        <f t="shared" si="1627"/>
        <v>#DIV/0!</v>
      </c>
      <c r="AF3861" s="81" t="e">
        <f t="shared" si="1628"/>
        <v>#DIV/0!</v>
      </c>
      <c r="AG3861" s="86">
        <f t="shared" si="1650"/>
        <v>0</v>
      </c>
      <c r="AH3861" s="107" t="e">
        <f t="shared" si="1626"/>
        <v>#DIV/0!</v>
      </c>
      <c r="AI3861" s="107" t="e">
        <f t="shared" si="1629"/>
        <v>#DIV/0!</v>
      </c>
      <c r="AJ3861" s="108" t="e">
        <f t="shared" si="1630"/>
        <v>#DIV/0!</v>
      </c>
      <c r="AK3861" s="113" t="e">
        <f t="shared" si="1635"/>
        <v>#DIV/0!</v>
      </c>
      <c r="AL3861" s="113" t="e">
        <f t="shared" si="1636"/>
        <v>#DIV/0!</v>
      </c>
      <c r="AM3861" s="113" t="e">
        <f t="shared" si="1637"/>
        <v>#DIV/0!</v>
      </c>
      <c r="AN3861" s="113" t="e">
        <f t="shared" si="1638"/>
        <v>#DIV/0!</v>
      </c>
      <c r="AO3861" s="113" t="e">
        <f t="shared" si="1639"/>
        <v>#DIV/0!</v>
      </c>
      <c r="AP3861" s="91" t="e">
        <f t="shared" si="1640"/>
        <v>#DIV/0!</v>
      </c>
      <c r="AQ3861" s="91" t="e">
        <f t="shared" si="1641"/>
        <v>#DIV/0!</v>
      </c>
      <c r="AR3861" s="91" t="e">
        <f t="shared" si="1642"/>
        <v>#DIV/0!</v>
      </c>
      <c r="AS3861" s="91" t="e">
        <f t="shared" si="1643"/>
        <v>#DIV/0!</v>
      </c>
      <c r="AT3861" s="91" t="e">
        <f t="shared" si="1644"/>
        <v>#DIV/0!</v>
      </c>
      <c r="AU3861" s="113" t="e">
        <f t="shared" si="1645"/>
        <v>#DIV/0!</v>
      </c>
      <c r="AV3861" s="113" t="e">
        <f t="shared" si="1646"/>
        <v>#DIV/0!</v>
      </c>
      <c r="AW3861" s="113" t="e">
        <f t="shared" si="1647"/>
        <v>#DIV/0!</v>
      </c>
      <c r="AX3861" s="113" t="e">
        <f t="shared" si="1648"/>
        <v>#DIV/0!</v>
      </c>
      <c r="AY3861" s="113" t="e">
        <f t="shared" si="1649"/>
        <v>#DIV/0!</v>
      </c>
    </row>
    <row r="3862" spans="1:51" x14ac:dyDescent="0.25">
      <c r="A3862" s="119"/>
      <c r="B3862" s="83"/>
      <c r="C3862" s="85"/>
      <c r="D3862" s="85"/>
      <c r="E3862" s="85"/>
      <c r="F3862" s="71"/>
      <c r="G3862" s="96"/>
      <c r="H3862" s="16" t="e">
        <f>IF(A3862&gt;$U$1,ROUND(ROUND( U3862*$S$1+(1-$S$1)*G3862,4)+$T$1*ROUND(($S$1*Z3862+(1-$S$1)*(G3862-U3862)^2)^0.5,4),4),Rawdata!AK3862+Rawdata!$T$1*Rawdata!AU3862)</f>
        <v>#DIV/0!</v>
      </c>
      <c r="I3862" s="16" t="e">
        <f>IF(A3862&gt;$V$1,ROUND(ROUND(V3862*$S$1+(1-$S$1)*G3862,4)+$T$1*ROUND(($S$1*AA3862+(1-$S$1)*(G3862-V3862)^2)^0.5,4),4),Rawdata!AL3862+Rawdata!$T$1*Rawdata!AV3862)</f>
        <v>#DIV/0!</v>
      </c>
      <c r="J3862" s="16" t="e">
        <f>IF(A3862&gt;$W$1,ROUND(ROUND( W3862*$S$1+(1-$S$1)*G3862,4)+$T$1*ROUND(($S$1*AB3862+(1-$S$1)*(G3862-W3862)^2)^0.5,4),4),Rawdata!AM3862+Rawdata!$T$1*Rawdata!AW3862)</f>
        <v>#DIV/0!</v>
      </c>
      <c r="K3862" s="16" t="e">
        <f>IF(A3862&gt;$X$1,ROUND(ROUND( X3862*$S$1+(1-$S$1)*G3862,4)+$T$1*ROUND(($S$1*AC3862+(1-$S$1)*(G3862-X3862)^2)^0.5,4),4),Rawdata!AN3862+Rawdata!$T$1*Rawdata!AX3862)</f>
        <v>#DIV/0!</v>
      </c>
      <c r="L3862" s="16" t="e">
        <f>IF(A3862&gt;$Y$1,ROUND(ROUND( Y3862*$S$1+(1-$S$1)*G3862,4)+$T$1*ROUND(($S$1*AD3862+(1-$S$1)*(G3862-Y3862)^2)^0.5,4),4),Rawdata!AO3862+Rawdata!$T$1*Rawdata!AY3862)</f>
        <v>#DIV/0!</v>
      </c>
      <c r="M3862" s="16" t="e">
        <f t="shared" si="1631"/>
        <v>#DIV/0!</v>
      </c>
      <c r="N3862" s="16" t="e">
        <f t="shared" si="1632"/>
        <v>#DIV/0!</v>
      </c>
      <c r="O3862" s="67"/>
      <c r="P3862" s="67"/>
      <c r="Q3862" s="31" t="e">
        <f t="shared" si="1651"/>
        <v>#DIV/0!</v>
      </c>
      <c r="R3862" s="17" t="e">
        <f t="shared" si="1652"/>
        <v>#DIV/0!</v>
      </c>
      <c r="S3862" s="37" t="e">
        <f t="shared" si="1633"/>
        <v>#DIV/0!</v>
      </c>
      <c r="T3862" s="17" t="e">
        <f t="shared" si="1634"/>
        <v>#DIV/0!</v>
      </c>
      <c r="U3862" s="91" t="e">
        <f>IF(A3862&gt;$U$1, U3863*$S$1+(1-$S$1)*G3863,Rawdata!AK3862)</f>
        <v>#DIV/0!</v>
      </c>
      <c r="V3862" s="91" t="e">
        <f>IF(A3862&gt;$V$1,$S$1*V3863+(1-$S$1)*G3863,Rawdata!AL3862)</f>
        <v>#DIV/0!</v>
      </c>
      <c r="W3862" s="91" t="e">
        <f>IF(A3862&gt;$W$1, $S$1*W3863+(1-$S$1)*G3863,Rawdata!AM3862)</f>
        <v>#DIV/0!</v>
      </c>
      <c r="X3862" s="91" t="e">
        <f>IF(A3862&gt;$X$1,$S$1*X3863+(1-$S$1)*G3863,Rawdata!AN3862)</f>
        <v>#DIV/0!</v>
      </c>
      <c r="Y3862" s="91" t="e">
        <f>IF(A3862&gt;$Y$1,$S$1*Y3863+(1-$S$1)*G3863,Rawdata!AO3862)</f>
        <v>#DIV/0!</v>
      </c>
      <c r="Z3862" s="91" t="e">
        <f>IF(A3862&gt;$Z$1,$S$1*Z3863+(1-$S$1)*(G3863-U3863)^2,Rawdata!AP3862)</f>
        <v>#DIV/0!</v>
      </c>
      <c r="AA3862" s="91" t="e">
        <f>IF(A3862&gt;$AA$1,$S$1*AA3863+(1-$S$1)*(G3863-V3863)^2,Rawdata!AQ3862)</f>
        <v>#DIV/0!</v>
      </c>
      <c r="AB3862" s="91" t="e">
        <f>IF(A3862&gt;89,$S$1*AB3863+(1-$S$1)*(G3863-W3863)^2,Rawdata!AR3862)</f>
        <v>#DIV/0!</v>
      </c>
      <c r="AC3862" s="91" t="e">
        <f>IF(A3862&gt;$AC$1,$S$1*AC3863+(1-$S$1)*(G3863-X3863)^2,Rawdata!AS3862)</f>
        <v>#DIV/0!</v>
      </c>
      <c r="AD3862" s="91" t="e">
        <f>IF(A3862&gt;$AD$1,$S$1*AD3863+(1-$S$1)*(G3863-Y3863)^2,Rawdata!AT3862)</f>
        <v>#DIV/0!</v>
      </c>
      <c r="AE3862" s="80" t="e">
        <f t="shared" si="1627"/>
        <v>#DIV/0!</v>
      </c>
      <c r="AF3862" s="81" t="e">
        <f t="shared" si="1628"/>
        <v>#DIV/0!</v>
      </c>
      <c r="AG3862" s="86">
        <f t="shared" si="1650"/>
        <v>0</v>
      </c>
      <c r="AH3862" s="107" t="e">
        <f t="shared" si="1626"/>
        <v>#DIV/0!</v>
      </c>
      <c r="AI3862" s="107" t="e">
        <f t="shared" si="1629"/>
        <v>#DIV/0!</v>
      </c>
      <c r="AJ3862" s="108" t="e">
        <f t="shared" si="1630"/>
        <v>#DIV/0!</v>
      </c>
      <c r="AK3862" s="113" t="e">
        <f t="shared" si="1635"/>
        <v>#DIV/0!</v>
      </c>
      <c r="AL3862" s="113" t="e">
        <f t="shared" si="1636"/>
        <v>#DIV/0!</v>
      </c>
      <c r="AM3862" s="113" t="e">
        <f t="shared" si="1637"/>
        <v>#DIV/0!</v>
      </c>
      <c r="AN3862" s="113" t="e">
        <f t="shared" si="1638"/>
        <v>#DIV/0!</v>
      </c>
      <c r="AO3862" s="113" t="e">
        <f t="shared" si="1639"/>
        <v>#DIV/0!</v>
      </c>
      <c r="AP3862" s="91" t="e">
        <f t="shared" si="1640"/>
        <v>#DIV/0!</v>
      </c>
      <c r="AQ3862" s="91" t="e">
        <f t="shared" si="1641"/>
        <v>#DIV/0!</v>
      </c>
      <c r="AR3862" s="91" t="e">
        <f t="shared" si="1642"/>
        <v>#DIV/0!</v>
      </c>
      <c r="AS3862" s="91" t="e">
        <f t="shared" si="1643"/>
        <v>#DIV/0!</v>
      </c>
      <c r="AT3862" s="91" t="e">
        <f t="shared" si="1644"/>
        <v>#DIV/0!</v>
      </c>
      <c r="AU3862" s="113" t="e">
        <f t="shared" si="1645"/>
        <v>#DIV/0!</v>
      </c>
      <c r="AV3862" s="113" t="e">
        <f t="shared" si="1646"/>
        <v>#DIV/0!</v>
      </c>
      <c r="AW3862" s="113" t="e">
        <f t="shared" si="1647"/>
        <v>#DIV/0!</v>
      </c>
      <c r="AX3862" s="113" t="e">
        <f t="shared" si="1648"/>
        <v>#DIV/0!</v>
      </c>
      <c r="AY3862" s="113" t="e">
        <f t="shared" si="1649"/>
        <v>#DIV/0!</v>
      </c>
    </row>
    <row r="3863" spans="1:51" x14ac:dyDescent="0.25">
      <c r="A3863" s="119"/>
      <c r="B3863" s="83"/>
      <c r="C3863" s="85"/>
      <c r="D3863" s="85"/>
      <c r="E3863" s="85"/>
      <c r="F3863" s="71"/>
      <c r="G3863" s="96"/>
      <c r="H3863" s="16" t="e">
        <f>IF(A3863&gt;$U$1,ROUND(ROUND( U3863*$S$1+(1-$S$1)*G3863,4)+$T$1*ROUND(($S$1*Z3863+(1-$S$1)*(G3863-U3863)^2)^0.5,4),4),Rawdata!AK3863+Rawdata!$T$1*Rawdata!AU3863)</f>
        <v>#DIV/0!</v>
      </c>
      <c r="I3863" s="16" t="e">
        <f>IF(A3863&gt;$V$1,ROUND(ROUND(V3863*$S$1+(1-$S$1)*G3863,4)+$T$1*ROUND(($S$1*AA3863+(1-$S$1)*(G3863-V3863)^2)^0.5,4),4),Rawdata!AL3863+Rawdata!$T$1*Rawdata!AV3863)</f>
        <v>#DIV/0!</v>
      </c>
      <c r="J3863" s="16" t="e">
        <f>IF(A3863&gt;$W$1,ROUND(ROUND( W3863*$S$1+(1-$S$1)*G3863,4)+$T$1*ROUND(($S$1*AB3863+(1-$S$1)*(G3863-W3863)^2)^0.5,4),4),Rawdata!AM3863+Rawdata!$T$1*Rawdata!AW3863)</f>
        <v>#DIV/0!</v>
      </c>
      <c r="K3863" s="16" t="e">
        <f>IF(A3863&gt;$X$1,ROUND(ROUND( X3863*$S$1+(1-$S$1)*G3863,4)+$T$1*ROUND(($S$1*AC3863+(1-$S$1)*(G3863-X3863)^2)^0.5,4),4),Rawdata!AN3863+Rawdata!$T$1*Rawdata!AX3863)</f>
        <v>#DIV/0!</v>
      </c>
      <c r="L3863" s="16" t="e">
        <f>IF(A3863&gt;$Y$1,ROUND(ROUND( Y3863*$S$1+(1-$S$1)*G3863,4)+$T$1*ROUND(($S$1*AD3863+(1-$S$1)*(G3863-Y3863)^2)^0.5,4),4),Rawdata!AO3863+Rawdata!$T$1*Rawdata!AY3863)</f>
        <v>#DIV/0!</v>
      </c>
      <c r="M3863" s="16" t="e">
        <f t="shared" si="1631"/>
        <v>#DIV/0!</v>
      </c>
      <c r="N3863" s="16" t="e">
        <f t="shared" si="1632"/>
        <v>#DIV/0!</v>
      </c>
      <c r="O3863" s="67"/>
      <c r="P3863" s="67"/>
      <c r="Q3863" s="31" t="e">
        <f t="shared" si="1651"/>
        <v>#DIV/0!</v>
      </c>
      <c r="R3863" s="17" t="e">
        <f t="shared" si="1652"/>
        <v>#DIV/0!</v>
      </c>
      <c r="S3863" s="37" t="e">
        <f t="shared" si="1633"/>
        <v>#DIV/0!</v>
      </c>
      <c r="T3863" s="17" t="e">
        <f t="shared" si="1634"/>
        <v>#DIV/0!</v>
      </c>
      <c r="U3863" s="91" t="e">
        <f>IF(A3863&gt;$U$1, U3864*$S$1+(1-$S$1)*G3864,Rawdata!AK3863)</f>
        <v>#DIV/0!</v>
      </c>
      <c r="V3863" s="91" t="e">
        <f>IF(A3863&gt;$V$1,$S$1*V3864+(1-$S$1)*G3864,Rawdata!AL3863)</f>
        <v>#DIV/0!</v>
      </c>
      <c r="W3863" s="91" t="e">
        <f>IF(A3863&gt;$W$1, $S$1*W3864+(1-$S$1)*G3864,Rawdata!AM3863)</f>
        <v>#DIV/0!</v>
      </c>
      <c r="X3863" s="91" t="e">
        <f>IF(A3863&gt;$X$1,$S$1*X3864+(1-$S$1)*G3864,Rawdata!AN3863)</f>
        <v>#DIV/0!</v>
      </c>
      <c r="Y3863" s="91" t="e">
        <f>IF(A3863&gt;$Y$1,$S$1*Y3864+(1-$S$1)*G3864,Rawdata!AO3863)</f>
        <v>#DIV/0!</v>
      </c>
      <c r="Z3863" s="91" t="e">
        <f>IF(A3863&gt;$Z$1,$S$1*Z3864+(1-$S$1)*(G3864-U3864)^2,Rawdata!AP3863)</f>
        <v>#DIV/0!</v>
      </c>
      <c r="AA3863" s="91" t="e">
        <f>IF(A3863&gt;$AA$1,$S$1*AA3864+(1-$S$1)*(G3864-V3864)^2,Rawdata!AQ3863)</f>
        <v>#DIV/0!</v>
      </c>
      <c r="AB3863" s="91" t="e">
        <f>IF(A3863&gt;89,$S$1*AB3864+(1-$S$1)*(G3864-W3864)^2,Rawdata!AR3863)</f>
        <v>#DIV/0!</v>
      </c>
      <c r="AC3863" s="91" t="e">
        <f>IF(A3863&gt;$AC$1,$S$1*AC3864+(1-$S$1)*(G3864-X3864)^2,Rawdata!AS3863)</f>
        <v>#DIV/0!</v>
      </c>
      <c r="AD3863" s="91" t="e">
        <f>IF(A3863&gt;$AD$1,$S$1*AD3864+(1-$S$1)*(G3864-Y3864)^2,Rawdata!AT3863)</f>
        <v>#DIV/0!</v>
      </c>
      <c r="AE3863" s="80" t="e">
        <f t="shared" si="1627"/>
        <v>#DIV/0!</v>
      </c>
      <c r="AF3863" s="81" t="e">
        <f t="shared" si="1628"/>
        <v>#DIV/0!</v>
      </c>
      <c r="AG3863" s="86">
        <f t="shared" si="1650"/>
        <v>0</v>
      </c>
      <c r="AH3863" s="107" t="e">
        <f t="shared" si="1626"/>
        <v>#DIV/0!</v>
      </c>
      <c r="AI3863" s="107" t="e">
        <f t="shared" si="1629"/>
        <v>#DIV/0!</v>
      </c>
      <c r="AJ3863" s="108" t="e">
        <f t="shared" si="1630"/>
        <v>#DIV/0!</v>
      </c>
      <c r="AK3863" s="113" t="e">
        <f t="shared" si="1635"/>
        <v>#DIV/0!</v>
      </c>
      <c r="AL3863" s="113" t="e">
        <f t="shared" si="1636"/>
        <v>#DIV/0!</v>
      </c>
      <c r="AM3863" s="113" t="e">
        <f t="shared" si="1637"/>
        <v>#DIV/0!</v>
      </c>
      <c r="AN3863" s="113" t="e">
        <f t="shared" si="1638"/>
        <v>#DIV/0!</v>
      </c>
      <c r="AO3863" s="113" t="e">
        <f t="shared" si="1639"/>
        <v>#DIV/0!</v>
      </c>
      <c r="AP3863" s="91" t="e">
        <f t="shared" si="1640"/>
        <v>#DIV/0!</v>
      </c>
      <c r="AQ3863" s="91" t="e">
        <f t="shared" si="1641"/>
        <v>#DIV/0!</v>
      </c>
      <c r="AR3863" s="91" t="e">
        <f t="shared" si="1642"/>
        <v>#DIV/0!</v>
      </c>
      <c r="AS3863" s="91" t="e">
        <f t="shared" si="1643"/>
        <v>#DIV/0!</v>
      </c>
      <c r="AT3863" s="91" t="e">
        <f t="shared" si="1644"/>
        <v>#DIV/0!</v>
      </c>
      <c r="AU3863" s="113" t="e">
        <f t="shared" si="1645"/>
        <v>#DIV/0!</v>
      </c>
      <c r="AV3863" s="113" t="e">
        <f t="shared" si="1646"/>
        <v>#DIV/0!</v>
      </c>
      <c r="AW3863" s="113" t="e">
        <f t="shared" si="1647"/>
        <v>#DIV/0!</v>
      </c>
      <c r="AX3863" s="113" t="e">
        <f t="shared" si="1648"/>
        <v>#DIV/0!</v>
      </c>
      <c r="AY3863" s="113" t="e">
        <f t="shared" si="1649"/>
        <v>#DIV/0!</v>
      </c>
    </row>
    <row r="3864" spans="1:51" x14ac:dyDescent="0.25">
      <c r="A3864" s="119"/>
      <c r="B3864" s="83"/>
      <c r="C3864" s="85"/>
      <c r="D3864" s="85"/>
      <c r="E3864" s="85"/>
      <c r="F3864" s="71"/>
      <c r="G3864" s="96"/>
      <c r="H3864" s="16" t="e">
        <f>IF(A3864&gt;$U$1,ROUND(ROUND( U3864*$S$1+(1-$S$1)*G3864,4)+$T$1*ROUND(($S$1*Z3864+(1-$S$1)*(G3864-U3864)^2)^0.5,4),4),Rawdata!AK3864+Rawdata!$T$1*Rawdata!AU3864)</f>
        <v>#DIV/0!</v>
      </c>
      <c r="I3864" s="16" t="e">
        <f>IF(A3864&gt;$V$1,ROUND(ROUND(V3864*$S$1+(1-$S$1)*G3864,4)+$T$1*ROUND(($S$1*AA3864+(1-$S$1)*(G3864-V3864)^2)^0.5,4),4),Rawdata!AL3864+Rawdata!$T$1*Rawdata!AV3864)</f>
        <v>#DIV/0!</v>
      </c>
      <c r="J3864" s="16" t="e">
        <f>IF(A3864&gt;$W$1,ROUND(ROUND( W3864*$S$1+(1-$S$1)*G3864,4)+$T$1*ROUND(($S$1*AB3864+(1-$S$1)*(G3864-W3864)^2)^0.5,4),4),Rawdata!AM3864+Rawdata!$T$1*Rawdata!AW3864)</f>
        <v>#DIV/0!</v>
      </c>
      <c r="K3864" s="16" t="e">
        <f>IF(A3864&gt;$X$1,ROUND(ROUND( X3864*$S$1+(1-$S$1)*G3864,4)+$T$1*ROUND(($S$1*AC3864+(1-$S$1)*(G3864-X3864)^2)^0.5,4),4),Rawdata!AN3864+Rawdata!$T$1*Rawdata!AX3864)</f>
        <v>#DIV/0!</v>
      </c>
      <c r="L3864" s="16" t="e">
        <f>IF(A3864&gt;$Y$1,ROUND(ROUND( Y3864*$S$1+(1-$S$1)*G3864,4)+$T$1*ROUND(($S$1*AD3864+(1-$S$1)*(G3864-Y3864)^2)^0.5,4),4),Rawdata!AO3864+Rawdata!$T$1*Rawdata!AY3864)</f>
        <v>#DIV/0!</v>
      </c>
      <c r="M3864" s="16" t="e">
        <f t="shared" si="1631"/>
        <v>#DIV/0!</v>
      </c>
      <c r="N3864" s="16" t="e">
        <f t="shared" si="1632"/>
        <v>#DIV/0!</v>
      </c>
      <c r="O3864" s="67"/>
      <c r="P3864" s="67"/>
      <c r="Q3864" s="31" t="e">
        <f t="shared" si="1651"/>
        <v>#DIV/0!</v>
      </c>
      <c r="R3864" s="17" t="e">
        <f t="shared" si="1652"/>
        <v>#DIV/0!</v>
      </c>
      <c r="S3864" s="37" t="e">
        <f t="shared" si="1633"/>
        <v>#DIV/0!</v>
      </c>
      <c r="T3864" s="17" t="e">
        <f t="shared" si="1634"/>
        <v>#DIV/0!</v>
      </c>
      <c r="U3864" s="91" t="e">
        <f>IF(A3864&gt;$U$1, U3865*$S$1+(1-$S$1)*G3865,Rawdata!AK3864)</f>
        <v>#DIV/0!</v>
      </c>
      <c r="V3864" s="91" t="e">
        <f>IF(A3864&gt;$V$1,$S$1*V3865+(1-$S$1)*G3865,Rawdata!AL3864)</f>
        <v>#DIV/0!</v>
      </c>
      <c r="W3864" s="91" t="e">
        <f>IF(A3864&gt;$W$1, $S$1*W3865+(1-$S$1)*G3865,Rawdata!AM3864)</f>
        <v>#DIV/0!</v>
      </c>
      <c r="X3864" s="91" t="e">
        <f>IF(A3864&gt;$X$1,$S$1*X3865+(1-$S$1)*G3865,Rawdata!AN3864)</f>
        <v>#DIV/0!</v>
      </c>
      <c r="Y3864" s="91" t="e">
        <f>IF(A3864&gt;$Y$1,$S$1*Y3865+(1-$S$1)*G3865,Rawdata!AO3864)</f>
        <v>#DIV/0!</v>
      </c>
      <c r="Z3864" s="91" t="e">
        <f>IF(A3864&gt;$Z$1,$S$1*Z3865+(1-$S$1)*(G3865-U3865)^2,Rawdata!AP3864)</f>
        <v>#DIV/0!</v>
      </c>
      <c r="AA3864" s="91" t="e">
        <f>IF(A3864&gt;$AA$1,$S$1*AA3865+(1-$S$1)*(G3865-V3865)^2,Rawdata!AQ3864)</f>
        <v>#DIV/0!</v>
      </c>
      <c r="AB3864" s="91" t="e">
        <f>IF(A3864&gt;89,$S$1*AB3865+(1-$S$1)*(G3865-W3865)^2,Rawdata!AR3864)</f>
        <v>#DIV/0!</v>
      </c>
      <c r="AC3864" s="91" t="e">
        <f>IF(A3864&gt;$AC$1,$S$1*AC3865+(1-$S$1)*(G3865-X3865)^2,Rawdata!AS3864)</f>
        <v>#DIV/0!</v>
      </c>
      <c r="AD3864" s="91" t="e">
        <f>IF(A3864&gt;$AD$1,$S$1*AD3865+(1-$S$1)*(G3865-Y3865)^2,Rawdata!AT3864)</f>
        <v>#DIV/0!</v>
      </c>
      <c r="AE3864" s="80" t="e">
        <f t="shared" si="1627"/>
        <v>#DIV/0!</v>
      </c>
      <c r="AF3864" s="81" t="e">
        <f t="shared" si="1628"/>
        <v>#DIV/0!</v>
      </c>
      <c r="AG3864" s="86">
        <f t="shared" si="1650"/>
        <v>0</v>
      </c>
      <c r="AH3864" s="107" t="e">
        <f t="shared" si="1626"/>
        <v>#DIV/0!</v>
      </c>
      <c r="AI3864" s="107" t="e">
        <f t="shared" si="1629"/>
        <v>#DIV/0!</v>
      </c>
      <c r="AJ3864" s="108" t="e">
        <f t="shared" si="1630"/>
        <v>#DIV/0!</v>
      </c>
      <c r="AK3864" s="113" t="e">
        <f t="shared" si="1635"/>
        <v>#DIV/0!</v>
      </c>
      <c r="AL3864" s="113" t="e">
        <f t="shared" si="1636"/>
        <v>#DIV/0!</v>
      </c>
      <c r="AM3864" s="113" t="e">
        <f t="shared" si="1637"/>
        <v>#DIV/0!</v>
      </c>
      <c r="AN3864" s="113" t="e">
        <f t="shared" si="1638"/>
        <v>#DIV/0!</v>
      </c>
      <c r="AO3864" s="113" t="e">
        <f t="shared" si="1639"/>
        <v>#DIV/0!</v>
      </c>
      <c r="AP3864" s="91" t="e">
        <f t="shared" si="1640"/>
        <v>#DIV/0!</v>
      </c>
      <c r="AQ3864" s="91" t="e">
        <f t="shared" si="1641"/>
        <v>#DIV/0!</v>
      </c>
      <c r="AR3864" s="91" t="e">
        <f t="shared" si="1642"/>
        <v>#DIV/0!</v>
      </c>
      <c r="AS3864" s="91" t="e">
        <f t="shared" si="1643"/>
        <v>#DIV/0!</v>
      </c>
      <c r="AT3864" s="91" t="e">
        <f t="shared" si="1644"/>
        <v>#DIV/0!</v>
      </c>
      <c r="AU3864" s="113" t="e">
        <f t="shared" si="1645"/>
        <v>#DIV/0!</v>
      </c>
      <c r="AV3864" s="113" t="e">
        <f t="shared" si="1646"/>
        <v>#DIV/0!</v>
      </c>
      <c r="AW3864" s="113" t="e">
        <f t="shared" si="1647"/>
        <v>#DIV/0!</v>
      </c>
      <c r="AX3864" s="113" t="e">
        <f t="shared" si="1648"/>
        <v>#DIV/0!</v>
      </c>
      <c r="AY3864" s="113" t="e">
        <f t="shared" si="1649"/>
        <v>#DIV/0!</v>
      </c>
    </row>
    <row r="3865" spans="1:51" x14ac:dyDescent="0.25">
      <c r="A3865" s="119"/>
      <c r="B3865" s="83"/>
      <c r="C3865" s="85"/>
      <c r="D3865" s="85"/>
      <c r="E3865" s="85"/>
      <c r="F3865" s="71"/>
      <c r="G3865" s="96"/>
      <c r="H3865" s="16" t="e">
        <f>IF(A3865&gt;$U$1,ROUND(ROUND( U3865*$S$1+(1-$S$1)*G3865,4)+$T$1*ROUND(($S$1*Z3865+(1-$S$1)*(G3865-U3865)^2)^0.5,4),4),Rawdata!AK3865+Rawdata!$T$1*Rawdata!AU3865)</f>
        <v>#DIV/0!</v>
      </c>
      <c r="I3865" s="16" t="e">
        <f>IF(A3865&gt;$V$1,ROUND(ROUND(V3865*$S$1+(1-$S$1)*G3865,4)+$T$1*ROUND(($S$1*AA3865+(1-$S$1)*(G3865-V3865)^2)^0.5,4),4),Rawdata!AL3865+Rawdata!$T$1*Rawdata!AV3865)</f>
        <v>#DIV/0!</v>
      </c>
      <c r="J3865" s="16" t="e">
        <f>IF(A3865&gt;$W$1,ROUND(ROUND( W3865*$S$1+(1-$S$1)*G3865,4)+$T$1*ROUND(($S$1*AB3865+(1-$S$1)*(G3865-W3865)^2)^0.5,4),4),Rawdata!AM3865+Rawdata!$T$1*Rawdata!AW3865)</f>
        <v>#DIV/0!</v>
      </c>
      <c r="K3865" s="16" t="e">
        <f>IF(A3865&gt;$X$1,ROUND(ROUND( X3865*$S$1+(1-$S$1)*G3865,4)+$T$1*ROUND(($S$1*AC3865+(1-$S$1)*(G3865-X3865)^2)^0.5,4),4),Rawdata!AN3865+Rawdata!$T$1*Rawdata!AX3865)</f>
        <v>#DIV/0!</v>
      </c>
      <c r="L3865" s="16" t="e">
        <f>IF(A3865&gt;$Y$1,ROUND(ROUND( Y3865*$S$1+(1-$S$1)*G3865,4)+$T$1*ROUND(($S$1*AD3865+(1-$S$1)*(G3865-Y3865)^2)^0.5,4),4),Rawdata!AO3865+Rawdata!$T$1*Rawdata!AY3865)</f>
        <v>#DIV/0!</v>
      </c>
      <c r="M3865" s="16" t="e">
        <f t="shared" si="1631"/>
        <v>#DIV/0!</v>
      </c>
      <c r="N3865" s="16" t="e">
        <f t="shared" si="1632"/>
        <v>#DIV/0!</v>
      </c>
      <c r="O3865" s="67"/>
      <c r="P3865" s="67"/>
      <c r="Q3865" s="31" t="e">
        <f t="shared" si="1651"/>
        <v>#DIV/0!</v>
      </c>
      <c r="R3865" s="17" t="e">
        <f t="shared" si="1652"/>
        <v>#DIV/0!</v>
      </c>
      <c r="S3865" s="37" t="e">
        <f t="shared" si="1633"/>
        <v>#DIV/0!</v>
      </c>
      <c r="T3865" s="17" t="e">
        <f t="shared" si="1634"/>
        <v>#DIV/0!</v>
      </c>
      <c r="U3865" s="91" t="e">
        <f>IF(A3865&gt;$U$1, U3866*$S$1+(1-$S$1)*G3866,Rawdata!AK3865)</f>
        <v>#DIV/0!</v>
      </c>
      <c r="V3865" s="91" t="e">
        <f>IF(A3865&gt;$V$1,$S$1*V3866+(1-$S$1)*G3866,Rawdata!AL3865)</f>
        <v>#DIV/0!</v>
      </c>
      <c r="W3865" s="91" t="e">
        <f>IF(A3865&gt;$W$1, $S$1*W3866+(1-$S$1)*G3866,Rawdata!AM3865)</f>
        <v>#DIV/0!</v>
      </c>
      <c r="X3865" s="91" t="e">
        <f>IF(A3865&gt;$X$1,$S$1*X3866+(1-$S$1)*G3866,Rawdata!AN3865)</f>
        <v>#DIV/0!</v>
      </c>
      <c r="Y3865" s="91" t="e">
        <f>IF(A3865&gt;$Y$1,$S$1*Y3866+(1-$S$1)*G3866,Rawdata!AO3865)</f>
        <v>#DIV/0!</v>
      </c>
      <c r="Z3865" s="91" t="e">
        <f>IF(A3865&gt;$Z$1,$S$1*Z3866+(1-$S$1)*(G3866-U3866)^2,Rawdata!AP3865)</f>
        <v>#DIV/0!</v>
      </c>
      <c r="AA3865" s="91" t="e">
        <f>IF(A3865&gt;$AA$1,$S$1*AA3866+(1-$S$1)*(G3866-V3866)^2,Rawdata!AQ3865)</f>
        <v>#DIV/0!</v>
      </c>
      <c r="AB3865" s="91" t="e">
        <f>IF(A3865&gt;89,$S$1*AB3866+(1-$S$1)*(G3866-W3866)^2,Rawdata!AR3865)</f>
        <v>#DIV/0!</v>
      </c>
      <c r="AC3865" s="91" t="e">
        <f>IF(A3865&gt;$AC$1,$S$1*AC3866+(1-$S$1)*(G3866-X3866)^2,Rawdata!AS3865)</f>
        <v>#DIV/0!</v>
      </c>
      <c r="AD3865" s="91" t="e">
        <f>IF(A3865&gt;$AD$1,$S$1*AD3866+(1-$S$1)*(G3866-Y3866)^2,Rawdata!AT3865)</f>
        <v>#DIV/0!</v>
      </c>
      <c r="AE3865" s="80" t="e">
        <f t="shared" si="1627"/>
        <v>#DIV/0!</v>
      </c>
      <c r="AF3865" s="81" t="e">
        <f t="shared" si="1628"/>
        <v>#DIV/0!</v>
      </c>
      <c r="AG3865" s="86">
        <f t="shared" si="1650"/>
        <v>0</v>
      </c>
      <c r="AH3865" s="107" t="e">
        <f t="shared" si="1626"/>
        <v>#DIV/0!</v>
      </c>
      <c r="AI3865" s="107" t="e">
        <f t="shared" si="1629"/>
        <v>#DIV/0!</v>
      </c>
      <c r="AJ3865" s="108" t="e">
        <f t="shared" si="1630"/>
        <v>#DIV/0!</v>
      </c>
      <c r="AK3865" s="113" t="e">
        <f t="shared" si="1635"/>
        <v>#DIV/0!</v>
      </c>
      <c r="AL3865" s="113" t="e">
        <f t="shared" si="1636"/>
        <v>#DIV/0!</v>
      </c>
      <c r="AM3865" s="113" t="e">
        <f t="shared" si="1637"/>
        <v>#DIV/0!</v>
      </c>
      <c r="AN3865" s="113" t="e">
        <f t="shared" si="1638"/>
        <v>#DIV/0!</v>
      </c>
      <c r="AO3865" s="113" t="e">
        <f t="shared" si="1639"/>
        <v>#DIV/0!</v>
      </c>
      <c r="AP3865" s="91" t="e">
        <f t="shared" si="1640"/>
        <v>#DIV/0!</v>
      </c>
      <c r="AQ3865" s="91" t="e">
        <f t="shared" si="1641"/>
        <v>#DIV/0!</v>
      </c>
      <c r="AR3865" s="91" t="e">
        <f t="shared" si="1642"/>
        <v>#DIV/0!</v>
      </c>
      <c r="AS3865" s="91" t="e">
        <f t="shared" si="1643"/>
        <v>#DIV/0!</v>
      </c>
      <c r="AT3865" s="91" t="e">
        <f t="shared" si="1644"/>
        <v>#DIV/0!</v>
      </c>
      <c r="AU3865" s="113" t="e">
        <f t="shared" si="1645"/>
        <v>#DIV/0!</v>
      </c>
      <c r="AV3865" s="113" t="e">
        <f t="shared" si="1646"/>
        <v>#DIV/0!</v>
      </c>
      <c r="AW3865" s="113" t="e">
        <f t="shared" si="1647"/>
        <v>#DIV/0!</v>
      </c>
      <c r="AX3865" s="113" t="e">
        <f t="shared" si="1648"/>
        <v>#DIV/0!</v>
      </c>
      <c r="AY3865" s="113" t="e">
        <f t="shared" si="1649"/>
        <v>#DIV/0!</v>
      </c>
    </row>
    <row r="3866" spans="1:51" x14ac:dyDescent="0.25">
      <c r="A3866" s="119"/>
      <c r="B3866" s="83"/>
      <c r="C3866" s="85"/>
      <c r="D3866" s="85"/>
      <c r="E3866" s="85"/>
      <c r="F3866" s="71"/>
      <c r="G3866" s="96"/>
      <c r="H3866" s="16" t="e">
        <f>IF(A3866&gt;$U$1,ROUND(ROUND( U3866*$S$1+(1-$S$1)*G3866,4)+$T$1*ROUND(($S$1*Z3866+(1-$S$1)*(G3866-U3866)^2)^0.5,4),4),Rawdata!AK3866+Rawdata!$T$1*Rawdata!AU3866)</f>
        <v>#DIV/0!</v>
      </c>
      <c r="I3866" s="16" t="e">
        <f>IF(A3866&gt;$V$1,ROUND(ROUND(V3866*$S$1+(1-$S$1)*G3866,4)+$T$1*ROUND(($S$1*AA3866+(1-$S$1)*(G3866-V3866)^2)^0.5,4),4),Rawdata!AL3866+Rawdata!$T$1*Rawdata!AV3866)</f>
        <v>#DIV/0!</v>
      </c>
      <c r="J3866" s="16" t="e">
        <f>IF(A3866&gt;$W$1,ROUND(ROUND( W3866*$S$1+(1-$S$1)*G3866,4)+$T$1*ROUND(($S$1*AB3866+(1-$S$1)*(G3866-W3866)^2)^0.5,4),4),Rawdata!AM3866+Rawdata!$T$1*Rawdata!AW3866)</f>
        <v>#DIV/0!</v>
      </c>
      <c r="K3866" s="16" t="e">
        <f>IF(A3866&gt;$X$1,ROUND(ROUND( X3866*$S$1+(1-$S$1)*G3866,4)+$T$1*ROUND(($S$1*AC3866+(1-$S$1)*(G3866-X3866)^2)^0.5,4),4),Rawdata!AN3866+Rawdata!$T$1*Rawdata!AX3866)</f>
        <v>#DIV/0!</v>
      </c>
      <c r="L3866" s="16" t="e">
        <f>IF(A3866&gt;$Y$1,ROUND(ROUND( Y3866*$S$1+(1-$S$1)*G3866,4)+$T$1*ROUND(($S$1*AD3866+(1-$S$1)*(G3866-Y3866)^2)^0.5,4),4),Rawdata!AO3866+Rawdata!$T$1*Rawdata!AY3866)</f>
        <v>#DIV/0!</v>
      </c>
      <c r="M3866" s="16" t="e">
        <f t="shared" si="1631"/>
        <v>#DIV/0!</v>
      </c>
      <c r="N3866" s="16" t="e">
        <f t="shared" si="1632"/>
        <v>#DIV/0!</v>
      </c>
      <c r="O3866" s="67"/>
      <c r="P3866" s="67"/>
      <c r="Q3866" s="31" t="e">
        <f t="shared" si="1651"/>
        <v>#DIV/0!</v>
      </c>
      <c r="R3866" s="17" t="e">
        <f t="shared" si="1652"/>
        <v>#DIV/0!</v>
      </c>
      <c r="S3866" s="37" t="e">
        <f t="shared" si="1633"/>
        <v>#DIV/0!</v>
      </c>
      <c r="T3866" s="17" t="e">
        <f t="shared" si="1634"/>
        <v>#DIV/0!</v>
      </c>
      <c r="U3866" s="91" t="e">
        <f>IF(A3866&gt;$U$1, U3867*$S$1+(1-$S$1)*G3867,Rawdata!AK3866)</f>
        <v>#DIV/0!</v>
      </c>
      <c r="V3866" s="91" t="e">
        <f>IF(A3866&gt;$V$1,$S$1*V3867+(1-$S$1)*G3867,Rawdata!AL3866)</f>
        <v>#DIV/0!</v>
      </c>
      <c r="W3866" s="91" t="e">
        <f>IF(A3866&gt;$W$1, $S$1*W3867+(1-$S$1)*G3867,Rawdata!AM3866)</f>
        <v>#DIV/0!</v>
      </c>
      <c r="X3866" s="91" t="e">
        <f>IF(A3866&gt;$X$1,$S$1*X3867+(1-$S$1)*G3867,Rawdata!AN3866)</f>
        <v>#DIV/0!</v>
      </c>
      <c r="Y3866" s="91" t="e">
        <f>IF(A3866&gt;$Y$1,$S$1*Y3867+(1-$S$1)*G3867,Rawdata!AO3866)</f>
        <v>#DIV/0!</v>
      </c>
      <c r="Z3866" s="91" t="e">
        <f>IF(A3866&gt;$Z$1,$S$1*Z3867+(1-$S$1)*(G3867-U3867)^2,Rawdata!AP3866)</f>
        <v>#DIV/0!</v>
      </c>
      <c r="AA3866" s="91" t="e">
        <f>IF(A3866&gt;$AA$1,$S$1*AA3867+(1-$S$1)*(G3867-V3867)^2,Rawdata!AQ3866)</f>
        <v>#DIV/0!</v>
      </c>
      <c r="AB3866" s="91" t="e">
        <f>IF(A3866&gt;89,$S$1*AB3867+(1-$S$1)*(G3867-W3867)^2,Rawdata!AR3866)</f>
        <v>#DIV/0!</v>
      </c>
      <c r="AC3866" s="91" t="e">
        <f>IF(A3866&gt;$AC$1,$S$1*AC3867+(1-$S$1)*(G3867-X3867)^2,Rawdata!AS3866)</f>
        <v>#DIV/0!</v>
      </c>
      <c r="AD3866" s="91" t="e">
        <f>IF(A3866&gt;$AD$1,$S$1*AD3867+(1-$S$1)*(G3867-Y3867)^2,Rawdata!AT3866)</f>
        <v>#DIV/0!</v>
      </c>
      <c r="AE3866" s="80" t="e">
        <f t="shared" si="1627"/>
        <v>#DIV/0!</v>
      </c>
      <c r="AF3866" s="81" t="e">
        <f t="shared" si="1628"/>
        <v>#DIV/0!</v>
      </c>
      <c r="AG3866" s="86">
        <f t="shared" si="1650"/>
        <v>0</v>
      </c>
      <c r="AH3866" s="107" t="e">
        <f t="shared" si="1626"/>
        <v>#DIV/0!</v>
      </c>
      <c r="AI3866" s="107" t="e">
        <f t="shared" si="1629"/>
        <v>#DIV/0!</v>
      </c>
      <c r="AJ3866" s="108" t="e">
        <f t="shared" si="1630"/>
        <v>#DIV/0!</v>
      </c>
      <c r="AK3866" s="113" t="e">
        <f t="shared" si="1635"/>
        <v>#DIV/0!</v>
      </c>
      <c r="AL3866" s="113" t="e">
        <f t="shared" si="1636"/>
        <v>#DIV/0!</v>
      </c>
      <c r="AM3866" s="113" t="e">
        <f t="shared" si="1637"/>
        <v>#DIV/0!</v>
      </c>
      <c r="AN3866" s="113" t="e">
        <f t="shared" si="1638"/>
        <v>#DIV/0!</v>
      </c>
      <c r="AO3866" s="113" t="e">
        <f t="shared" si="1639"/>
        <v>#DIV/0!</v>
      </c>
      <c r="AP3866" s="91" t="e">
        <f t="shared" si="1640"/>
        <v>#DIV/0!</v>
      </c>
      <c r="AQ3866" s="91" t="e">
        <f t="shared" si="1641"/>
        <v>#DIV/0!</v>
      </c>
      <c r="AR3866" s="91" t="e">
        <f t="shared" si="1642"/>
        <v>#DIV/0!</v>
      </c>
      <c r="AS3866" s="91" t="e">
        <f t="shared" si="1643"/>
        <v>#DIV/0!</v>
      </c>
      <c r="AT3866" s="91" t="e">
        <f t="shared" si="1644"/>
        <v>#DIV/0!</v>
      </c>
      <c r="AU3866" s="113" t="e">
        <f t="shared" si="1645"/>
        <v>#DIV/0!</v>
      </c>
      <c r="AV3866" s="113" t="e">
        <f t="shared" si="1646"/>
        <v>#DIV/0!</v>
      </c>
      <c r="AW3866" s="113" t="e">
        <f t="shared" si="1647"/>
        <v>#DIV/0!</v>
      </c>
      <c r="AX3866" s="113" t="e">
        <f t="shared" si="1648"/>
        <v>#DIV/0!</v>
      </c>
      <c r="AY3866" s="113" t="e">
        <f t="shared" si="1649"/>
        <v>#DIV/0!</v>
      </c>
    </row>
    <row r="3867" spans="1:51" x14ac:dyDescent="0.25">
      <c r="A3867" s="119"/>
      <c r="B3867" s="83"/>
      <c r="C3867" s="85"/>
      <c r="D3867" s="85"/>
      <c r="E3867" s="85"/>
      <c r="F3867" s="71"/>
      <c r="G3867" s="96"/>
      <c r="H3867" s="16" t="e">
        <f>IF(A3867&gt;$U$1,ROUND(ROUND( U3867*$S$1+(1-$S$1)*G3867,4)+$T$1*ROUND(($S$1*Z3867+(1-$S$1)*(G3867-U3867)^2)^0.5,4),4),Rawdata!AK3867+Rawdata!$T$1*Rawdata!AU3867)</f>
        <v>#DIV/0!</v>
      </c>
      <c r="I3867" s="16" t="e">
        <f>IF(A3867&gt;$V$1,ROUND(ROUND(V3867*$S$1+(1-$S$1)*G3867,4)+$T$1*ROUND(($S$1*AA3867+(1-$S$1)*(G3867-V3867)^2)^0.5,4),4),Rawdata!AL3867+Rawdata!$T$1*Rawdata!AV3867)</f>
        <v>#DIV/0!</v>
      </c>
      <c r="J3867" s="16" t="e">
        <f>IF(A3867&gt;$W$1,ROUND(ROUND( W3867*$S$1+(1-$S$1)*G3867,4)+$T$1*ROUND(($S$1*AB3867+(1-$S$1)*(G3867-W3867)^2)^0.5,4),4),Rawdata!AM3867+Rawdata!$T$1*Rawdata!AW3867)</f>
        <v>#DIV/0!</v>
      </c>
      <c r="K3867" s="16" t="e">
        <f>IF(A3867&gt;$X$1,ROUND(ROUND( X3867*$S$1+(1-$S$1)*G3867,4)+$T$1*ROUND(($S$1*AC3867+(1-$S$1)*(G3867-X3867)^2)^0.5,4),4),Rawdata!AN3867+Rawdata!$T$1*Rawdata!AX3867)</f>
        <v>#DIV/0!</v>
      </c>
      <c r="L3867" s="16" t="e">
        <f>IF(A3867&gt;$Y$1,ROUND(ROUND( Y3867*$S$1+(1-$S$1)*G3867,4)+$T$1*ROUND(($S$1*AD3867+(1-$S$1)*(G3867-Y3867)^2)^0.5,4),4),Rawdata!AO3867+Rawdata!$T$1*Rawdata!AY3867)</f>
        <v>#DIV/0!</v>
      </c>
      <c r="M3867" s="16" t="e">
        <f t="shared" si="1631"/>
        <v>#DIV/0!</v>
      </c>
      <c r="N3867" s="16" t="e">
        <f t="shared" si="1632"/>
        <v>#DIV/0!</v>
      </c>
      <c r="O3867" s="67"/>
      <c r="P3867" s="67"/>
      <c r="Q3867" s="31" t="e">
        <f t="shared" si="1651"/>
        <v>#DIV/0!</v>
      </c>
      <c r="R3867" s="17" t="e">
        <f t="shared" si="1652"/>
        <v>#DIV/0!</v>
      </c>
      <c r="S3867" s="37" t="e">
        <f t="shared" si="1633"/>
        <v>#DIV/0!</v>
      </c>
      <c r="T3867" s="17" t="e">
        <f t="shared" si="1634"/>
        <v>#DIV/0!</v>
      </c>
      <c r="U3867" s="91" t="e">
        <f>IF(A3867&gt;$U$1, U3868*$S$1+(1-$S$1)*G3868,Rawdata!AK3867)</f>
        <v>#DIV/0!</v>
      </c>
      <c r="V3867" s="91" t="e">
        <f>IF(A3867&gt;$V$1,$S$1*V3868+(1-$S$1)*G3868,Rawdata!AL3867)</f>
        <v>#DIV/0!</v>
      </c>
      <c r="W3867" s="91" t="e">
        <f>IF(A3867&gt;$W$1, $S$1*W3868+(1-$S$1)*G3868,Rawdata!AM3867)</f>
        <v>#DIV/0!</v>
      </c>
      <c r="X3867" s="91" t="e">
        <f>IF(A3867&gt;$X$1,$S$1*X3868+(1-$S$1)*G3868,Rawdata!AN3867)</f>
        <v>#DIV/0!</v>
      </c>
      <c r="Y3867" s="91" t="e">
        <f>IF(A3867&gt;$Y$1,$S$1*Y3868+(1-$S$1)*G3868,Rawdata!AO3867)</f>
        <v>#DIV/0!</v>
      </c>
      <c r="Z3867" s="91" t="e">
        <f>IF(A3867&gt;$Z$1,$S$1*Z3868+(1-$S$1)*(G3868-U3868)^2,Rawdata!AP3867)</f>
        <v>#DIV/0!</v>
      </c>
      <c r="AA3867" s="91" t="e">
        <f>IF(A3867&gt;$AA$1,$S$1*AA3868+(1-$S$1)*(G3868-V3868)^2,Rawdata!AQ3867)</f>
        <v>#DIV/0!</v>
      </c>
      <c r="AB3867" s="91" t="e">
        <f>IF(A3867&gt;89,$S$1*AB3868+(1-$S$1)*(G3868-W3868)^2,Rawdata!AR3867)</f>
        <v>#DIV/0!</v>
      </c>
      <c r="AC3867" s="91" t="e">
        <f>IF(A3867&gt;$AC$1,$S$1*AC3868+(1-$S$1)*(G3868-X3868)^2,Rawdata!AS3867)</f>
        <v>#DIV/0!</v>
      </c>
      <c r="AD3867" s="91" t="e">
        <f>IF(A3867&gt;$AD$1,$S$1*AD3868+(1-$S$1)*(G3868-Y3868)^2,Rawdata!AT3867)</f>
        <v>#DIV/0!</v>
      </c>
      <c r="AE3867" s="80" t="e">
        <f t="shared" si="1627"/>
        <v>#DIV/0!</v>
      </c>
      <c r="AF3867" s="81" t="e">
        <f t="shared" si="1628"/>
        <v>#DIV/0!</v>
      </c>
      <c r="AG3867" s="86">
        <f t="shared" si="1650"/>
        <v>0</v>
      </c>
      <c r="AH3867" s="107" t="e">
        <f t="shared" si="1626"/>
        <v>#DIV/0!</v>
      </c>
      <c r="AI3867" s="107" t="e">
        <f t="shared" si="1629"/>
        <v>#DIV/0!</v>
      </c>
      <c r="AJ3867" s="108" t="e">
        <f t="shared" si="1630"/>
        <v>#DIV/0!</v>
      </c>
      <c r="AK3867" s="113" t="e">
        <f t="shared" si="1635"/>
        <v>#DIV/0!</v>
      </c>
      <c r="AL3867" s="113" t="e">
        <f t="shared" si="1636"/>
        <v>#DIV/0!</v>
      </c>
      <c r="AM3867" s="113" t="e">
        <f t="shared" si="1637"/>
        <v>#DIV/0!</v>
      </c>
      <c r="AN3867" s="113" t="e">
        <f t="shared" si="1638"/>
        <v>#DIV/0!</v>
      </c>
      <c r="AO3867" s="113" t="e">
        <f t="shared" si="1639"/>
        <v>#DIV/0!</v>
      </c>
      <c r="AP3867" s="91" t="e">
        <f t="shared" si="1640"/>
        <v>#DIV/0!</v>
      </c>
      <c r="AQ3867" s="91" t="e">
        <f t="shared" si="1641"/>
        <v>#DIV/0!</v>
      </c>
      <c r="AR3867" s="91" t="e">
        <f t="shared" si="1642"/>
        <v>#DIV/0!</v>
      </c>
      <c r="AS3867" s="91" t="e">
        <f t="shared" si="1643"/>
        <v>#DIV/0!</v>
      </c>
      <c r="AT3867" s="91" t="e">
        <f t="shared" si="1644"/>
        <v>#DIV/0!</v>
      </c>
      <c r="AU3867" s="113" t="e">
        <f t="shared" si="1645"/>
        <v>#DIV/0!</v>
      </c>
      <c r="AV3867" s="113" t="e">
        <f t="shared" si="1646"/>
        <v>#DIV/0!</v>
      </c>
      <c r="AW3867" s="113" t="e">
        <f t="shared" si="1647"/>
        <v>#DIV/0!</v>
      </c>
      <c r="AX3867" s="113" t="e">
        <f t="shared" si="1648"/>
        <v>#DIV/0!</v>
      </c>
      <c r="AY3867" s="113" t="e">
        <f t="shared" si="1649"/>
        <v>#DIV/0!</v>
      </c>
    </row>
    <row r="3868" spans="1:51" x14ac:dyDescent="0.25">
      <c r="A3868" s="119"/>
      <c r="B3868" s="83"/>
      <c r="C3868" s="85"/>
      <c r="D3868" s="85"/>
      <c r="E3868" s="85"/>
      <c r="F3868" s="71"/>
      <c r="G3868" s="96"/>
      <c r="H3868" s="16" t="e">
        <f>IF(A3868&gt;$U$1,ROUND(ROUND( U3868*$S$1+(1-$S$1)*G3868,4)+$T$1*ROUND(($S$1*Z3868+(1-$S$1)*(G3868-U3868)^2)^0.5,4),4),Rawdata!AK3868+Rawdata!$T$1*Rawdata!AU3868)</f>
        <v>#DIV/0!</v>
      </c>
      <c r="I3868" s="16" t="e">
        <f>IF(A3868&gt;$V$1,ROUND(ROUND(V3868*$S$1+(1-$S$1)*G3868,4)+$T$1*ROUND(($S$1*AA3868+(1-$S$1)*(G3868-V3868)^2)^0.5,4),4),Rawdata!AL3868+Rawdata!$T$1*Rawdata!AV3868)</f>
        <v>#DIV/0!</v>
      </c>
      <c r="J3868" s="16" t="e">
        <f>IF(A3868&gt;$W$1,ROUND(ROUND( W3868*$S$1+(1-$S$1)*G3868,4)+$T$1*ROUND(($S$1*AB3868+(1-$S$1)*(G3868-W3868)^2)^0.5,4),4),Rawdata!AM3868+Rawdata!$T$1*Rawdata!AW3868)</f>
        <v>#DIV/0!</v>
      </c>
      <c r="K3868" s="16" t="e">
        <f>IF(A3868&gt;$X$1,ROUND(ROUND( X3868*$S$1+(1-$S$1)*G3868,4)+$T$1*ROUND(($S$1*AC3868+(1-$S$1)*(G3868-X3868)^2)^0.5,4),4),Rawdata!AN3868+Rawdata!$T$1*Rawdata!AX3868)</f>
        <v>#DIV/0!</v>
      </c>
      <c r="L3868" s="16" t="e">
        <f>IF(A3868&gt;$Y$1,ROUND(ROUND( Y3868*$S$1+(1-$S$1)*G3868,4)+$T$1*ROUND(($S$1*AD3868+(1-$S$1)*(G3868-Y3868)^2)^0.5,4),4),Rawdata!AO3868+Rawdata!$T$1*Rawdata!AY3868)</f>
        <v>#DIV/0!</v>
      </c>
      <c r="M3868" s="16" t="e">
        <f t="shared" si="1631"/>
        <v>#DIV/0!</v>
      </c>
      <c r="N3868" s="16" t="e">
        <f t="shared" si="1632"/>
        <v>#DIV/0!</v>
      </c>
      <c r="O3868" s="67"/>
      <c r="P3868" s="67"/>
      <c r="Q3868" s="31" t="e">
        <f t="shared" si="1651"/>
        <v>#DIV/0!</v>
      </c>
      <c r="R3868" s="17" t="e">
        <f t="shared" si="1652"/>
        <v>#DIV/0!</v>
      </c>
      <c r="S3868" s="37" t="e">
        <f t="shared" si="1633"/>
        <v>#DIV/0!</v>
      </c>
      <c r="T3868" s="17" t="e">
        <f t="shared" si="1634"/>
        <v>#DIV/0!</v>
      </c>
      <c r="U3868" s="91" t="e">
        <f>IF(A3868&gt;$U$1, U3869*$S$1+(1-$S$1)*G3869,Rawdata!AK3868)</f>
        <v>#DIV/0!</v>
      </c>
      <c r="V3868" s="91" t="e">
        <f>IF(A3868&gt;$V$1,$S$1*V3869+(1-$S$1)*G3869,Rawdata!AL3868)</f>
        <v>#DIV/0!</v>
      </c>
      <c r="W3868" s="91" t="e">
        <f>IF(A3868&gt;$W$1, $S$1*W3869+(1-$S$1)*G3869,Rawdata!AM3868)</f>
        <v>#DIV/0!</v>
      </c>
      <c r="X3868" s="91" t="e">
        <f>IF(A3868&gt;$X$1,$S$1*X3869+(1-$S$1)*G3869,Rawdata!AN3868)</f>
        <v>#DIV/0!</v>
      </c>
      <c r="Y3868" s="91" t="e">
        <f>IF(A3868&gt;$Y$1,$S$1*Y3869+(1-$S$1)*G3869,Rawdata!AO3868)</f>
        <v>#DIV/0!</v>
      </c>
      <c r="Z3868" s="91" t="e">
        <f>IF(A3868&gt;$Z$1,$S$1*Z3869+(1-$S$1)*(G3869-U3869)^2,Rawdata!AP3868)</f>
        <v>#DIV/0!</v>
      </c>
      <c r="AA3868" s="91" t="e">
        <f>IF(A3868&gt;$AA$1,$S$1*AA3869+(1-$S$1)*(G3869-V3869)^2,Rawdata!AQ3868)</f>
        <v>#DIV/0!</v>
      </c>
      <c r="AB3868" s="91" t="e">
        <f>IF(A3868&gt;89,$S$1*AB3869+(1-$S$1)*(G3869-W3869)^2,Rawdata!AR3868)</f>
        <v>#DIV/0!</v>
      </c>
      <c r="AC3868" s="91" t="e">
        <f>IF(A3868&gt;$AC$1,$S$1*AC3869+(1-$S$1)*(G3869-X3869)^2,Rawdata!AS3868)</f>
        <v>#DIV/0!</v>
      </c>
      <c r="AD3868" s="91" t="e">
        <f>IF(A3868&gt;$AD$1,$S$1*AD3869+(1-$S$1)*(G3869-Y3869)^2,Rawdata!AT3868)</f>
        <v>#DIV/0!</v>
      </c>
      <c r="AE3868" s="80" t="e">
        <f t="shared" si="1627"/>
        <v>#DIV/0!</v>
      </c>
      <c r="AF3868" s="81" t="e">
        <f t="shared" si="1628"/>
        <v>#DIV/0!</v>
      </c>
      <c r="AG3868" s="86">
        <f t="shared" si="1650"/>
        <v>0</v>
      </c>
      <c r="AH3868" s="107" t="e">
        <f t="shared" si="1626"/>
        <v>#DIV/0!</v>
      </c>
      <c r="AI3868" s="107" t="e">
        <f t="shared" si="1629"/>
        <v>#DIV/0!</v>
      </c>
      <c r="AJ3868" s="108" t="e">
        <f t="shared" si="1630"/>
        <v>#DIV/0!</v>
      </c>
      <c r="AK3868" s="113" t="e">
        <f t="shared" si="1635"/>
        <v>#DIV/0!</v>
      </c>
      <c r="AL3868" s="113" t="e">
        <f t="shared" si="1636"/>
        <v>#DIV/0!</v>
      </c>
      <c r="AM3868" s="113" t="e">
        <f t="shared" si="1637"/>
        <v>#DIV/0!</v>
      </c>
      <c r="AN3868" s="113" t="e">
        <f t="shared" si="1638"/>
        <v>#DIV/0!</v>
      </c>
      <c r="AO3868" s="113" t="e">
        <f t="shared" si="1639"/>
        <v>#DIV/0!</v>
      </c>
      <c r="AP3868" s="91" t="e">
        <f t="shared" si="1640"/>
        <v>#DIV/0!</v>
      </c>
      <c r="AQ3868" s="91" t="e">
        <f t="shared" si="1641"/>
        <v>#DIV/0!</v>
      </c>
      <c r="AR3868" s="91" t="e">
        <f t="shared" si="1642"/>
        <v>#DIV/0!</v>
      </c>
      <c r="AS3868" s="91" t="e">
        <f t="shared" si="1643"/>
        <v>#DIV/0!</v>
      </c>
      <c r="AT3868" s="91" t="e">
        <f t="shared" si="1644"/>
        <v>#DIV/0!</v>
      </c>
      <c r="AU3868" s="113" t="e">
        <f t="shared" si="1645"/>
        <v>#DIV/0!</v>
      </c>
      <c r="AV3868" s="113" t="e">
        <f t="shared" si="1646"/>
        <v>#DIV/0!</v>
      </c>
      <c r="AW3868" s="113" t="e">
        <f t="shared" si="1647"/>
        <v>#DIV/0!</v>
      </c>
      <c r="AX3868" s="113" t="e">
        <f t="shared" si="1648"/>
        <v>#DIV/0!</v>
      </c>
      <c r="AY3868" s="113" t="e">
        <f t="shared" si="1649"/>
        <v>#DIV/0!</v>
      </c>
    </row>
    <row r="3869" spans="1:51" x14ac:dyDescent="0.25">
      <c r="A3869" s="119"/>
      <c r="B3869" s="83"/>
      <c r="C3869" s="85"/>
      <c r="D3869" s="85"/>
      <c r="E3869" s="85"/>
      <c r="F3869" s="71"/>
      <c r="G3869" s="96"/>
      <c r="H3869" s="16" t="e">
        <f>IF(A3869&gt;$U$1,ROUND(ROUND( U3869*$S$1+(1-$S$1)*G3869,4)+$T$1*ROUND(($S$1*Z3869+(1-$S$1)*(G3869-U3869)^2)^0.5,4),4),Rawdata!AK3869+Rawdata!$T$1*Rawdata!AU3869)</f>
        <v>#DIV/0!</v>
      </c>
      <c r="I3869" s="16" t="e">
        <f>IF(A3869&gt;$V$1,ROUND(ROUND(V3869*$S$1+(1-$S$1)*G3869,4)+$T$1*ROUND(($S$1*AA3869+(1-$S$1)*(G3869-V3869)^2)^0.5,4),4),Rawdata!AL3869+Rawdata!$T$1*Rawdata!AV3869)</f>
        <v>#DIV/0!</v>
      </c>
      <c r="J3869" s="16" t="e">
        <f>IF(A3869&gt;$W$1,ROUND(ROUND( W3869*$S$1+(1-$S$1)*G3869,4)+$T$1*ROUND(($S$1*AB3869+(1-$S$1)*(G3869-W3869)^2)^0.5,4),4),Rawdata!AM3869+Rawdata!$T$1*Rawdata!AW3869)</f>
        <v>#DIV/0!</v>
      </c>
      <c r="K3869" s="16" t="e">
        <f>IF(A3869&gt;$X$1,ROUND(ROUND( X3869*$S$1+(1-$S$1)*G3869,4)+$T$1*ROUND(($S$1*AC3869+(1-$S$1)*(G3869-X3869)^2)^0.5,4),4),Rawdata!AN3869+Rawdata!$T$1*Rawdata!AX3869)</f>
        <v>#DIV/0!</v>
      </c>
      <c r="L3869" s="16" t="e">
        <f>IF(A3869&gt;$Y$1,ROUND(ROUND( Y3869*$S$1+(1-$S$1)*G3869,4)+$T$1*ROUND(($S$1*AD3869+(1-$S$1)*(G3869-Y3869)^2)^0.5,4),4),Rawdata!AO3869+Rawdata!$T$1*Rawdata!AY3869)</f>
        <v>#DIV/0!</v>
      </c>
      <c r="M3869" s="16" t="e">
        <f t="shared" si="1631"/>
        <v>#DIV/0!</v>
      </c>
      <c r="N3869" s="16" t="e">
        <f t="shared" si="1632"/>
        <v>#DIV/0!</v>
      </c>
      <c r="O3869" s="67"/>
      <c r="P3869" s="67"/>
      <c r="Q3869" s="31" t="e">
        <f t="shared" si="1651"/>
        <v>#DIV/0!</v>
      </c>
      <c r="R3869" s="17" t="e">
        <f t="shared" si="1652"/>
        <v>#DIV/0!</v>
      </c>
      <c r="S3869" s="37" t="e">
        <f t="shared" si="1633"/>
        <v>#DIV/0!</v>
      </c>
      <c r="T3869" s="17" t="e">
        <f t="shared" si="1634"/>
        <v>#DIV/0!</v>
      </c>
      <c r="U3869" s="91" t="e">
        <f>IF(A3869&gt;$U$1, U3870*$S$1+(1-$S$1)*G3870,Rawdata!AK3869)</f>
        <v>#DIV/0!</v>
      </c>
      <c r="V3869" s="91" t="e">
        <f>IF(A3869&gt;$V$1,$S$1*V3870+(1-$S$1)*G3870,Rawdata!AL3869)</f>
        <v>#DIV/0!</v>
      </c>
      <c r="W3869" s="91" t="e">
        <f>IF(A3869&gt;$W$1, $S$1*W3870+(1-$S$1)*G3870,Rawdata!AM3869)</f>
        <v>#DIV/0!</v>
      </c>
      <c r="X3869" s="91" t="e">
        <f>IF(A3869&gt;$X$1,$S$1*X3870+(1-$S$1)*G3870,Rawdata!AN3869)</f>
        <v>#DIV/0!</v>
      </c>
      <c r="Y3869" s="91" t="e">
        <f>IF(A3869&gt;$Y$1,$S$1*Y3870+(1-$S$1)*G3870,Rawdata!AO3869)</f>
        <v>#DIV/0!</v>
      </c>
      <c r="Z3869" s="91" t="e">
        <f>IF(A3869&gt;$Z$1,$S$1*Z3870+(1-$S$1)*(G3870-U3870)^2,Rawdata!AP3869)</f>
        <v>#DIV/0!</v>
      </c>
      <c r="AA3869" s="91" t="e">
        <f>IF(A3869&gt;$AA$1,$S$1*AA3870+(1-$S$1)*(G3870-V3870)^2,Rawdata!AQ3869)</f>
        <v>#DIV/0!</v>
      </c>
      <c r="AB3869" s="91" t="e">
        <f>IF(A3869&gt;89,$S$1*AB3870+(1-$S$1)*(G3870-W3870)^2,Rawdata!AR3869)</f>
        <v>#DIV/0!</v>
      </c>
      <c r="AC3869" s="91" t="e">
        <f>IF(A3869&gt;$AC$1,$S$1*AC3870+(1-$S$1)*(G3870-X3870)^2,Rawdata!AS3869)</f>
        <v>#DIV/0!</v>
      </c>
      <c r="AD3869" s="91" t="e">
        <f>IF(A3869&gt;$AD$1,$S$1*AD3870+(1-$S$1)*(G3870-Y3870)^2,Rawdata!AT3869)</f>
        <v>#DIV/0!</v>
      </c>
      <c r="AE3869" s="80" t="e">
        <f t="shared" si="1627"/>
        <v>#DIV/0!</v>
      </c>
      <c r="AF3869" s="81" t="e">
        <f t="shared" si="1628"/>
        <v>#DIV/0!</v>
      </c>
      <c r="AG3869" s="86">
        <f t="shared" si="1650"/>
        <v>0</v>
      </c>
      <c r="AH3869" s="107" t="e">
        <f t="shared" si="1626"/>
        <v>#DIV/0!</v>
      </c>
      <c r="AI3869" s="107" t="e">
        <f t="shared" si="1629"/>
        <v>#DIV/0!</v>
      </c>
      <c r="AJ3869" s="108" t="e">
        <f t="shared" si="1630"/>
        <v>#DIV/0!</v>
      </c>
      <c r="AK3869" s="113" t="e">
        <f t="shared" si="1635"/>
        <v>#DIV/0!</v>
      </c>
      <c r="AL3869" s="113" t="e">
        <f t="shared" si="1636"/>
        <v>#DIV/0!</v>
      </c>
      <c r="AM3869" s="113" t="e">
        <f t="shared" si="1637"/>
        <v>#DIV/0!</v>
      </c>
      <c r="AN3869" s="113" t="e">
        <f t="shared" si="1638"/>
        <v>#DIV/0!</v>
      </c>
      <c r="AO3869" s="113" t="e">
        <f t="shared" si="1639"/>
        <v>#DIV/0!</v>
      </c>
      <c r="AP3869" s="91" t="e">
        <f t="shared" si="1640"/>
        <v>#DIV/0!</v>
      </c>
      <c r="AQ3869" s="91" t="e">
        <f t="shared" si="1641"/>
        <v>#DIV/0!</v>
      </c>
      <c r="AR3869" s="91" t="e">
        <f t="shared" si="1642"/>
        <v>#DIV/0!</v>
      </c>
      <c r="AS3869" s="91" t="e">
        <f t="shared" si="1643"/>
        <v>#DIV/0!</v>
      </c>
      <c r="AT3869" s="91" t="e">
        <f t="shared" si="1644"/>
        <v>#DIV/0!</v>
      </c>
      <c r="AU3869" s="113" t="e">
        <f t="shared" si="1645"/>
        <v>#DIV/0!</v>
      </c>
      <c r="AV3869" s="113" t="e">
        <f t="shared" si="1646"/>
        <v>#DIV/0!</v>
      </c>
      <c r="AW3869" s="113" t="e">
        <f t="shared" si="1647"/>
        <v>#DIV/0!</v>
      </c>
      <c r="AX3869" s="113" t="e">
        <f t="shared" si="1648"/>
        <v>#DIV/0!</v>
      </c>
      <c r="AY3869" s="113" t="e">
        <f t="shared" si="1649"/>
        <v>#DIV/0!</v>
      </c>
    </row>
    <row r="3870" spans="1:51" x14ac:dyDescent="0.25">
      <c r="A3870" s="119"/>
      <c r="B3870" s="83"/>
      <c r="C3870" s="85"/>
      <c r="D3870" s="85"/>
      <c r="E3870" s="85"/>
      <c r="F3870" s="71"/>
      <c r="G3870" s="96"/>
      <c r="H3870" s="16" t="e">
        <f>IF(A3870&gt;$U$1,ROUND(ROUND( U3870*$S$1+(1-$S$1)*G3870,4)+$T$1*ROUND(($S$1*Z3870+(1-$S$1)*(G3870-U3870)^2)^0.5,4),4),Rawdata!AK3870+Rawdata!$T$1*Rawdata!AU3870)</f>
        <v>#DIV/0!</v>
      </c>
      <c r="I3870" s="16" t="e">
        <f>IF(A3870&gt;$V$1,ROUND(ROUND(V3870*$S$1+(1-$S$1)*G3870,4)+$T$1*ROUND(($S$1*AA3870+(1-$S$1)*(G3870-V3870)^2)^0.5,4),4),Rawdata!AL3870+Rawdata!$T$1*Rawdata!AV3870)</f>
        <v>#DIV/0!</v>
      </c>
      <c r="J3870" s="16" t="e">
        <f>IF(A3870&gt;$W$1,ROUND(ROUND( W3870*$S$1+(1-$S$1)*G3870,4)+$T$1*ROUND(($S$1*AB3870+(1-$S$1)*(G3870-W3870)^2)^0.5,4),4),Rawdata!AM3870+Rawdata!$T$1*Rawdata!AW3870)</f>
        <v>#DIV/0!</v>
      </c>
      <c r="K3870" s="16" t="e">
        <f>IF(A3870&gt;$X$1,ROUND(ROUND( X3870*$S$1+(1-$S$1)*G3870,4)+$T$1*ROUND(($S$1*AC3870+(1-$S$1)*(G3870-X3870)^2)^0.5,4),4),Rawdata!AN3870+Rawdata!$T$1*Rawdata!AX3870)</f>
        <v>#DIV/0!</v>
      </c>
      <c r="L3870" s="16" t="e">
        <f>IF(A3870&gt;$Y$1,ROUND(ROUND( Y3870*$S$1+(1-$S$1)*G3870,4)+$T$1*ROUND(($S$1*AD3870+(1-$S$1)*(G3870-Y3870)^2)^0.5,4),4),Rawdata!AO3870+Rawdata!$T$1*Rawdata!AY3870)</f>
        <v>#DIV/0!</v>
      </c>
      <c r="M3870" s="16" t="e">
        <f t="shared" si="1631"/>
        <v>#DIV/0!</v>
      </c>
      <c r="N3870" s="16" t="e">
        <f t="shared" si="1632"/>
        <v>#DIV/0!</v>
      </c>
      <c r="O3870" s="67"/>
      <c r="P3870" s="67"/>
      <c r="Q3870" s="31" t="e">
        <f t="shared" si="1651"/>
        <v>#DIV/0!</v>
      </c>
      <c r="R3870" s="17" t="e">
        <f t="shared" si="1652"/>
        <v>#DIV/0!</v>
      </c>
      <c r="S3870" s="37" t="e">
        <f t="shared" si="1633"/>
        <v>#DIV/0!</v>
      </c>
      <c r="T3870" s="17" t="e">
        <f t="shared" si="1634"/>
        <v>#DIV/0!</v>
      </c>
      <c r="U3870" s="91" t="e">
        <f>IF(A3870&gt;$U$1, U3871*$S$1+(1-$S$1)*G3871,Rawdata!AK3870)</f>
        <v>#DIV/0!</v>
      </c>
      <c r="V3870" s="91" t="e">
        <f>IF(A3870&gt;$V$1,$S$1*V3871+(1-$S$1)*G3871,Rawdata!AL3870)</f>
        <v>#DIV/0!</v>
      </c>
      <c r="W3870" s="91" t="e">
        <f>IF(A3870&gt;$W$1, $S$1*W3871+(1-$S$1)*G3871,Rawdata!AM3870)</f>
        <v>#DIV/0!</v>
      </c>
      <c r="X3870" s="91" t="e">
        <f>IF(A3870&gt;$X$1,$S$1*X3871+(1-$S$1)*G3871,Rawdata!AN3870)</f>
        <v>#DIV/0!</v>
      </c>
      <c r="Y3870" s="91" t="e">
        <f>IF(A3870&gt;$Y$1,$S$1*Y3871+(1-$S$1)*G3871,Rawdata!AO3870)</f>
        <v>#DIV/0!</v>
      </c>
      <c r="Z3870" s="91" t="e">
        <f>IF(A3870&gt;$Z$1,$S$1*Z3871+(1-$S$1)*(G3871-U3871)^2,Rawdata!AP3870)</f>
        <v>#DIV/0!</v>
      </c>
      <c r="AA3870" s="91" t="e">
        <f>IF(A3870&gt;$AA$1,$S$1*AA3871+(1-$S$1)*(G3871-V3871)^2,Rawdata!AQ3870)</f>
        <v>#DIV/0!</v>
      </c>
      <c r="AB3870" s="91" t="e">
        <f>IF(A3870&gt;89,$S$1*AB3871+(1-$S$1)*(G3871-W3871)^2,Rawdata!AR3870)</f>
        <v>#DIV/0!</v>
      </c>
      <c r="AC3870" s="91" t="e">
        <f>IF(A3870&gt;$AC$1,$S$1*AC3871+(1-$S$1)*(G3871-X3871)^2,Rawdata!AS3870)</f>
        <v>#DIV/0!</v>
      </c>
      <c r="AD3870" s="91" t="e">
        <f>IF(A3870&gt;$AD$1,$S$1*AD3871+(1-$S$1)*(G3871-Y3871)^2,Rawdata!AT3870)</f>
        <v>#DIV/0!</v>
      </c>
      <c r="AE3870" s="80" t="e">
        <f t="shared" si="1627"/>
        <v>#DIV/0!</v>
      </c>
      <c r="AF3870" s="81" t="e">
        <f t="shared" si="1628"/>
        <v>#DIV/0!</v>
      </c>
      <c r="AG3870" s="86">
        <f t="shared" si="1650"/>
        <v>0</v>
      </c>
      <c r="AH3870" s="107" t="e">
        <f t="shared" si="1626"/>
        <v>#DIV/0!</v>
      </c>
      <c r="AI3870" s="107" t="e">
        <f t="shared" si="1629"/>
        <v>#DIV/0!</v>
      </c>
      <c r="AJ3870" s="108" t="e">
        <f t="shared" si="1630"/>
        <v>#DIV/0!</v>
      </c>
      <c r="AK3870" s="113" t="e">
        <f t="shared" si="1635"/>
        <v>#DIV/0!</v>
      </c>
      <c r="AL3870" s="113" t="e">
        <f t="shared" si="1636"/>
        <v>#DIV/0!</v>
      </c>
      <c r="AM3870" s="113" t="e">
        <f t="shared" si="1637"/>
        <v>#DIV/0!</v>
      </c>
      <c r="AN3870" s="113" t="e">
        <f t="shared" si="1638"/>
        <v>#DIV/0!</v>
      </c>
      <c r="AO3870" s="113" t="e">
        <f t="shared" si="1639"/>
        <v>#DIV/0!</v>
      </c>
      <c r="AP3870" s="91" t="e">
        <f t="shared" si="1640"/>
        <v>#DIV/0!</v>
      </c>
      <c r="AQ3870" s="91" t="e">
        <f t="shared" si="1641"/>
        <v>#DIV/0!</v>
      </c>
      <c r="AR3870" s="91" t="e">
        <f t="shared" si="1642"/>
        <v>#DIV/0!</v>
      </c>
      <c r="AS3870" s="91" t="e">
        <f t="shared" si="1643"/>
        <v>#DIV/0!</v>
      </c>
      <c r="AT3870" s="91" t="e">
        <f t="shared" si="1644"/>
        <v>#DIV/0!</v>
      </c>
      <c r="AU3870" s="113" t="e">
        <f t="shared" si="1645"/>
        <v>#DIV/0!</v>
      </c>
      <c r="AV3870" s="113" t="e">
        <f t="shared" si="1646"/>
        <v>#DIV/0!</v>
      </c>
      <c r="AW3870" s="113" t="e">
        <f t="shared" si="1647"/>
        <v>#DIV/0!</v>
      </c>
      <c r="AX3870" s="113" t="e">
        <f t="shared" si="1648"/>
        <v>#DIV/0!</v>
      </c>
      <c r="AY3870" s="113" t="e">
        <f t="shared" si="1649"/>
        <v>#DIV/0!</v>
      </c>
    </row>
    <row r="3871" spans="1:51" x14ac:dyDescent="0.25">
      <c r="A3871" s="119"/>
      <c r="B3871" s="83"/>
      <c r="C3871" s="85"/>
      <c r="D3871" s="85"/>
      <c r="E3871" s="85"/>
      <c r="F3871" s="71"/>
      <c r="G3871" s="96"/>
      <c r="H3871" s="16" t="e">
        <f>IF(A3871&gt;$U$1,ROUND(ROUND( U3871*$S$1+(1-$S$1)*G3871,4)+$T$1*ROUND(($S$1*Z3871+(1-$S$1)*(G3871-U3871)^2)^0.5,4),4),Rawdata!AK3871+Rawdata!$T$1*Rawdata!AU3871)</f>
        <v>#DIV/0!</v>
      </c>
      <c r="I3871" s="16" t="e">
        <f>IF(A3871&gt;$V$1,ROUND(ROUND(V3871*$S$1+(1-$S$1)*G3871,4)+$T$1*ROUND(($S$1*AA3871+(1-$S$1)*(G3871-V3871)^2)^0.5,4),4),Rawdata!AL3871+Rawdata!$T$1*Rawdata!AV3871)</f>
        <v>#DIV/0!</v>
      </c>
      <c r="J3871" s="16" t="e">
        <f>IF(A3871&gt;$W$1,ROUND(ROUND( W3871*$S$1+(1-$S$1)*G3871,4)+$T$1*ROUND(($S$1*AB3871+(1-$S$1)*(G3871-W3871)^2)^0.5,4),4),Rawdata!AM3871+Rawdata!$T$1*Rawdata!AW3871)</f>
        <v>#DIV/0!</v>
      </c>
      <c r="K3871" s="16" t="e">
        <f>IF(A3871&gt;$X$1,ROUND(ROUND( X3871*$S$1+(1-$S$1)*G3871,4)+$T$1*ROUND(($S$1*AC3871+(1-$S$1)*(G3871-X3871)^2)^0.5,4),4),Rawdata!AN3871+Rawdata!$T$1*Rawdata!AX3871)</f>
        <v>#DIV/0!</v>
      </c>
      <c r="L3871" s="16" t="e">
        <f>IF(A3871&gt;$Y$1,ROUND(ROUND( Y3871*$S$1+(1-$S$1)*G3871,4)+$T$1*ROUND(($S$1*AD3871+(1-$S$1)*(G3871-Y3871)^2)^0.5,4),4),Rawdata!AO3871+Rawdata!$T$1*Rawdata!AY3871)</f>
        <v>#DIV/0!</v>
      </c>
      <c r="M3871" s="16" t="e">
        <f t="shared" si="1631"/>
        <v>#DIV/0!</v>
      </c>
      <c r="N3871" s="16" t="e">
        <f t="shared" si="1632"/>
        <v>#DIV/0!</v>
      </c>
      <c r="O3871" s="67"/>
      <c r="P3871" s="67"/>
      <c r="Q3871" s="31" t="e">
        <f t="shared" si="1651"/>
        <v>#DIV/0!</v>
      </c>
      <c r="R3871" s="17" t="e">
        <f t="shared" si="1652"/>
        <v>#DIV/0!</v>
      </c>
      <c r="S3871" s="37" t="e">
        <f t="shared" si="1633"/>
        <v>#DIV/0!</v>
      </c>
      <c r="T3871" s="17" t="e">
        <f t="shared" si="1634"/>
        <v>#DIV/0!</v>
      </c>
      <c r="U3871" s="91" t="e">
        <f>IF(A3871&gt;$U$1, U3872*$S$1+(1-$S$1)*G3872,Rawdata!AK3871)</f>
        <v>#DIV/0!</v>
      </c>
      <c r="V3871" s="91" t="e">
        <f>IF(A3871&gt;$V$1,$S$1*V3872+(1-$S$1)*G3872,Rawdata!AL3871)</f>
        <v>#DIV/0!</v>
      </c>
      <c r="W3871" s="91" t="e">
        <f>IF(A3871&gt;$W$1, $S$1*W3872+(1-$S$1)*G3872,Rawdata!AM3871)</f>
        <v>#DIV/0!</v>
      </c>
      <c r="X3871" s="91" t="e">
        <f>IF(A3871&gt;$X$1,$S$1*X3872+(1-$S$1)*G3872,Rawdata!AN3871)</f>
        <v>#DIV/0!</v>
      </c>
      <c r="Y3871" s="91" t="e">
        <f>IF(A3871&gt;$Y$1,$S$1*Y3872+(1-$S$1)*G3872,Rawdata!AO3871)</f>
        <v>#DIV/0!</v>
      </c>
      <c r="Z3871" s="91" t="e">
        <f>IF(A3871&gt;$Z$1,$S$1*Z3872+(1-$S$1)*(G3872-U3872)^2,Rawdata!AP3871)</f>
        <v>#DIV/0!</v>
      </c>
      <c r="AA3871" s="91" t="e">
        <f>IF(A3871&gt;$AA$1,$S$1*AA3872+(1-$S$1)*(G3872-V3872)^2,Rawdata!AQ3871)</f>
        <v>#DIV/0!</v>
      </c>
      <c r="AB3871" s="91" t="e">
        <f>IF(A3871&gt;89,$S$1*AB3872+(1-$S$1)*(G3872-W3872)^2,Rawdata!AR3871)</f>
        <v>#DIV/0!</v>
      </c>
      <c r="AC3871" s="91" t="e">
        <f>IF(A3871&gt;$AC$1,$S$1*AC3872+(1-$S$1)*(G3872-X3872)^2,Rawdata!AS3871)</f>
        <v>#DIV/0!</v>
      </c>
      <c r="AD3871" s="91" t="e">
        <f>IF(A3871&gt;$AD$1,$S$1*AD3872+(1-$S$1)*(G3872-Y3872)^2,Rawdata!AT3871)</f>
        <v>#DIV/0!</v>
      </c>
      <c r="AE3871" s="80" t="e">
        <f t="shared" si="1627"/>
        <v>#DIV/0!</v>
      </c>
      <c r="AF3871" s="81" t="e">
        <f t="shared" si="1628"/>
        <v>#DIV/0!</v>
      </c>
      <c r="AG3871" s="86">
        <f t="shared" si="1650"/>
        <v>0</v>
      </c>
      <c r="AH3871" s="107" t="e">
        <f t="shared" si="1626"/>
        <v>#DIV/0!</v>
      </c>
      <c r="AI3871" s="107" t="e">
        <f t="shared" si="1629"/>
        <v>#DIV/0!</v>
      </c>
      <c r="AJ3871" s="108" t="e">
        <f t="shared" si="1630"/>
        <v>#DIV/0!</v>
      </c>
      <c r="AK3871" s="113" t="e">
        <f t="shared" si="1635"/>
        <v>#DIV/0!</v>
      </c>
      <c r="AL3871" s="113" t="e">
        <f t="shared" si="1636"/>
        <v>#DIV/0!</v>
      </c>
      <c r="AM3871" s="113" t="e">
        <f t="shared" si="1637"/>
        <v>#DIV/0!</v>
      </c>
      <c r="AN3871" s="113" t="e">
        <f t="shared" si="1638"/>
        <v>#DIV/0!</v>
      </c>
      <c r="AO3871" s="113" t="e">
        <f t="shared" si="1639"/>
        <v>#DIV/0!</v>
      </c>
      <c r="AP3871" s="91" t="e">
        <f t="shared" si="1640"/>
        <v>#DIV/0!</v>
      </c>
      <c r="AQ3871" s="91" t="e">
        <f t="shared" si="1641"/>
        <v>#DIV/0!</v>
      </c>
      <c r="AR3871" s="91" t="e">
        <f t="shared" si="1642"/>
        <v>#DIV/0!</v>
      </c>
      <c r="AS3871" s="91" t="e">
        <f t="shared" si="1643"/>
        <v>#DIV/0!</v>
      </c>
      <c r="AT3871" s="91" t="e">
        <f t="shared" si="1644"/>
        <v>#DIV/0!</v>
      </c>
      <c r="AU3871" s="113" t="e">
        <f t="shared" si="1645"/>
        <v>#DIV/0!</v>
      </c>
      <c r="AV3871" s="113" t="e">
        <f t="shared" si="1646"/>
        <v>#DIV/0!</v>
      </c>
      <c r="AW3871" s="113" t="e">
        <f t="shared" si="1647"/>
        <v>#DIV/0!</v>
      </c>
      <c r="AX3871" s="113" t="e">
        <f t="shared" si="1648"/>
        <v>#DIV/0!</v>
      </c>
      <c r="AY3871" s="113" t="e">
        <f t="shared" si="1649"/>
        <v>#DIV/0!</v>
      </c>
    </row>
    <row r="3872" spans="1:51" x14ac:dyDescent="0.25">
      <c r="A3872" s="119"/>
      <c r="B3872" s="83"/>
      <c r="C3872" s="85"/>
      <c r="D3872" s="85"/>
      <c r="E3872" s="85"/>
      <c r="F3872" s="71"/>
      <c r="G3872" s="96"/>
      <c r="H3872" s="16" t="e">
        <f>IF(A3872&gt;$U$1,ROUND(ROUND( U3872*$S$1+(1-$S$1)*G3872,4)+$T$1*ROUND(($S$1*Z3872+(1-$S$1)*(G3872-U3872)^2)^0.5,4),4),Rawdata!AK3872+Rawdata!$T$1*Rawdata!AU3872)</f>
        <v>#DIV/0!</v>
      </c>
      <c r="I3872" s="16" t="e">
        <f>IF(A3872&gt;$V$1,ROUND(ROUND(V3872*$S$1+(1-$S$1)*G3872,4)+$T$1*ROUND(($S$1*AA3872+(1-$S$1)*(G3872-V3872)^2)^0.5,4),4),Rawdata!AL3872+Rawdata!$T$1*Rawdata!AV3872)</f>
        <v>#DIV/0!</v>
      </c>
      <c r="J3872" s="16" t="e">
        <f>IF(A3872&gt;$W$1,ROUND(ROUND( W3872*$S$1+(1-$S$1)*G3872,4)+$T$1*ROUND(($S$1*AB3872+(1-$S$1)*(G3872-W3872)^2)^0.5,4),4),Rawdata!AM3872+Rawdata!$T$1*Rawdata!AW3872)</f>
        <v>#DIV/0!</v>
      </c>
      <c r="K3872" s="16" t="e">
        <f>IF(A3872&gt;$X$1,ROUND(ROUND( X3872*$S$1+(1-$S$1)*G3872,4)+$T$1*ROUND(($S$1*AC3872+(1-$S$1)*(G3872-X3872)^2)^0.5,4),4),Rawdata!AN3872+Rawdata!$T$1*Rawdata!AX3872)</f>
        <v>#DIV/0!</v>
      </c>
      <c r="L3872" s="16" t="e">
        <f>IF(A3872&gt;$Y$1,ROUND(ROUND( Y3872*$S$1+(1-$S$1)*G3872,4)+$T$1*ROUND(($S$1*AD3872+(1-$S$1)*(G3872-Y3872)^2)^0.5,4),4),Rawdata!AO3872+Rawdata!$T$1*Rawdata!AY3872)</f>
        <v>#DIV/0!</v>
      </c>
      <c r="M3872" s="16" t="e">
        <f t="shared" si="1631"/>
        <v>#DIV/0!</v>
      </c>
      <c r="N3872" s="16" t="e">
        <f t="shared" si="1632"/>
        <v>#DIV/0!</v>
      </c>
      <c r="O3872" s="67"/>
      <c r="P3872" s="67"/>
      <c r="Q3872" s="31" t="e">
        <f t="shared" si="1651"/>
        <v>#DIV/0!</v>
      </c>
      <c r="R3872" s="17" t="e">
        <f t="shared" si="1652"/>
        <v>#DIV/0!</v>
      </c>
      <c r="S3872" s="37" t="e">
        <f t="shared" si="1633"/>
        <v>#DIV/0!</v>
      </c>
      <c r="T3872" s="17" t="e">
        <f t="shared" si="1634"/>
        <v>#DIV/0!</v>
      </c>
      <c r="U3872" s="91" t="e">
        <f>IF(A3872&gt;$U$1, U3873*$S$1+(1-$S$1)*G3873,Rawdata!AK3872)</f>
        <v>#DIV/0!</v>
      </c>
      <c r="V3872" s="91" t="e">
        <f>IF(A3872&gt;$V$1,$S$1*V3873+(1-$S$1)*G3873,Rawdata!AL3872)</f>
        <v>#DIV/0!</v>
      </c>
      <c r="W3872" s="91" t="e">
        <f>IF(A3872&gt;$W$1, $S$1*W3873+(1-$S$1)*G3873,Rawdata!AM3872)</f>
        <v>#DIV/0!</v>
      </c>
      <c r="X3872" s="91" t="e">
        <f>IF(A3872&gt;$X$1,$S$1*X3873+(1-$S$1)*G3873,Rawdata!AN3872)</f>
        <v>#DIV/0!</v>
      </c>
      <c r="Y3872" s="91" t="e">
        <f>IF(A3872&gt;$Y$1,$S$1*Y3873+(1-$S$1)*G3873,Rawdata!AO3872)</f>
        <v>#DIV/0!</v>
      </c>
      <c r="Z3872" s="91" t="e">
        <f>IF(A3872&gt;$Z$1,$S$1*Z3873+(1-$S$1)*(G3873-U3873)^2,Rawdata!AP3872)</f>
        <v>#DIV/0!</v>
      </c>
      <c r="AA3872" s="91" t="e">
        <f>IF(A3872&gt;$AA$1,$S$1*AA3873+(1-$S$1)*(G3873-V3873)^2,Rawdata!AQ3872)</f>
        <v>#DIV/0!</v>
      </c>
      <c r="AB3872" s="91" t="e">
        <f>IF(A3872&gt;89,$S$1*AB3873+(1-$S$1)*(G3873-W3873)^2,Rawdata!AR3872)</f>
        <v>#DIV/0!</v>
      </c>
      <c r="AC3872" s="91" t="e">
        <f>IF(A3872&gt;$AC$1,$S$1*AC3873+(1-$S$1)*(G3873-X3873)^2,Rawdata!AS3872)</f>
        <v>#DIV/0!</v>
      </c>
      <c r="AD3872" s="91" t="e">
        <f>IF(A3872&gt;$AD$1,$S$1*AD3873+(1-$S$1)*(G3873-Y3873)^2,Rawdata!AT3872)</f>
        <v>#DIV/0!</v>
      </c>
      <c r="AE3872" s="80" t="e">
        <f t="shared" si="1627"/>
        <v>#DIV/0!</v>
      </c>
      <c r="AF3872" s="81" t="e">
        <f t="shared" si="1628"/>
        <v>#DIV/0!</v>
      </c>
      <c r="AG3872" s="86">
        <f t="shared" si="1650"/>
        <v>0</v>
      </c>
      <c r="AH3872" s="107" t="e">
        <f t="shared" si="1626"/>
        <v>#DIV/0!</v>
      </c>
      <c r="AI3872" s="107" t="e">
        <f t="shared" si="1629"/>
        <v>#DIV/0!</v>
      </c>
      <c r="AJ3872" s="108" t="e">
        <f t="shared" si="1630"/>
        <v>#DIV/0!</v>
      </c>
      <c r="AK3872" s="113" t="e">
        <f t="shared" si="1635"/>
        <v>#DIV/0!</v>
      </c>
      <c r="AL3872" s="113" t="e">
        <f t="shared" si="1636"/>
        <v>#DIV/0!</v>
      </c>
      <c r="AM3872" s="113" t="e">
        <f t="shared" si="1637"/>
        <v>#DIV/0!</v>
      </c>
      <c r="AN3872" s="113" t="e">
        <f t="shared" si="1638"/>
        <v>#DIV/0!</v>
      </c>
      <c r="AO3872" s="113" t="e">
        <f t="shared" si="1639"/>
        <v>#DIV/0!</v>
      </c>
      <c r="AP3872" s="91" t="e">
        <f t="shared" si="1640"/>
        <v>#DIV/0!</v>
      </c>
      <c r="AQ3872" s="91" t="e">
        <f t="shared" si="1641"/>
        <v>#DIV/0!</v>
      </c>
      <c r="AR3872" s="91" t="e">
        <f t="shared" si="1642"/>
        <v>#DIV/0!</v>
      </c>
      <c r="AS3872" s="91" t="e">
        <f t="shared" si="1643"/>
        <v>#DIV/0!</v>
      </c>
      <c r="AT3872" s="91" t="e">
        <f t="shared" si="1644"/>
        <v>#DIV/0!</v>
      </c>
      <c r="AU3872" s="113" t="e">
        <f t="shared" si="1645"/>
        <v>#DIV/0!</v>
      </c>
      <c r="AV3872" s="113" t="e">
        <f t="shared" si="1646"/>
        <v>#DIV/0!</v>
      </c>
      <c r="AW3872" s="113" t="e">
        <f t="shared" si="1647"/>
        <v>#DIV/0!</v>
      </c>
      <c r="AX3872" s="113" t="e">
        <f t="shared" si="1648"/>
        <v>#DIV/0!</v>
      </c>
      <c r="AY3872" s="113" t="e">
        <f t="shared" si="1649"/>
        <v>#DIV/0!</v>
      </c>
    </row>
    <row r="3873" spans="1:51" x14ac:dyDescent="0.25">
      <c r="A3873" s="119"/>
      <c r="B3873" s="83"/>
      <c r="C3873" s="85"/>
      <c r="D3873" s="85"/>
      <c r="E3873" s="85"/>
      <c r="F3873" s="71"/>
      <c r="G3873" s="96"/>
      <c r="H3873" s="16" t="e">
        <f>IF(A3873&gt;$U$1,ROUND(ROUND( U3873*$S$1+(1-$S$1)*G3873,4)+$T$1*ROUND(($S$1*Z3873+(1-$S$1)*(G3873-U3873)^2)^0.5,4),4),Rawdata!AK3873+Rawdata!$T$1*Rawdata!AU3873)</f>
        <v>#DIV/0!</v>
      </c>
      <c r="I3873" s="16" t="e">
        <f>IF(A3873&gt;$V$1,ROUND(ROUND(V3873*$S$1+(1-$S$1)*G3873,4)+$T$1*ROUND(($S$1*AA3873+(1-$S$1)*(G3873-V3873)^2)^0.5,4),4),Rawdata!AL3873+Rawdata!$T$1*Rawdata!AV3873)</f>
        <v>#DIV/0!</v>
      </c>
      <c r="J3873" s="16" t="e">
        <f>IF(A3873&gt;$W$1,ROUND(ROUND( W3873*$S$1+(1-$S$1)*G3873,4)+$T$1*ROUND(($S$1*AB3873+(1-$S$1)*(G3873-W3873)^2)^0.5,4),4),Rawdata!AM3873+Rawdata!$T$1*Rawdata!AW3873)</f>
        <v>#DIV/0!</v>
      </c>
      <c r="K3873" s="16" t="e">
        <f>IF(A3873&gt;$X$1,ROUND(ROUND( X3873*$S$1+(1-$S$1)*G3873,4)+$T$1*ROUND(($S$1*AC3873+(1-$S$1)*(G3873-X3873)^2)^0.5,4),4),Rawdata!AN3873+Rawdata!$T$1*Rawdata!AX3873)</f>
        <v>#DIV/0!</v>
      </c>
      <c r="L3873" s="16" t="e">
        <f>IF(A3873&gt;$Y$1,ROUND(ROUND( Y3873*$S$1+(1-$S$1)*G3873,4)+$T$1*ROUND(($S$1*AD3873+(1-$S$1)*(G3873-Y3873)^2)^0.5,4),4),Rawdata!AO3873+Rawdata!$T$1*Rawdata!AY3873)</f>
        <v>#DIV/0!</v>
      </c>
      <c r="M3873" s="16" t="e">
        <f t="shared" si="1631"/>
        <v>#DIV/0!</v>
      </c>
      <c r="N3873" s="16" t="e">
        <f t="shared" si="1632"/>
        <v>#DIV/0!</v>
      </c>
      <c r="O3873" s="67"/>
      <c r="P3873" s="67"/>
      <c r="Q3873" s="31" t="e">
        <f t="shared" si="1651"/>
        <v>#DIV/0!</v>
      </c>
      <c r="R3873" s="17" t="e">
        <f t="shared" si="1652"/>
        <v>#DIV/0!</v>
      </c>
      <c r="S3873" s="37" t="e">
        <f t="shared" si="1633"/>
        <v>#DIV/0!</v>
      </c>
      <c r="T3873" s="17" t="e">
        <f t="shared" si="1634"/>
        <v>#DIV/0!</v>
      </c>
      <c r="U3873" s="91" t="e">
        <f>IF(A3873&gt;$U$1, U3874*$S$1+(1-$S$1)*G3874,Rawdata!AK3873)</f>
        <v>#DIV/0!</v>
      </c>
      <c r="V3873" s="91" t="e">
        <f>IF(A3873&gt;$V$1,$S$1*V3874+(1-$S$1)*G3874,Rawdata!AL3873)</f>
        <v>#DIV/0!</v>
      </c>
      <c r="W3873" s="91" t="e">
        <f>IF(A3873&gt;$W$1, $S$1*W3874+(1-$S$1)*G3874,Rawdata!AM3873)</f>
        <v>#DIV/0!</v>
      </c>
      <c r="X3873" s="91" t="e">
        <f>IF(A3873&gt;$X$1,$S$1*X3874+(1-$S$1)*G3874,Rawdata!AN3873)</f>
        <v>#DIV/0!</v>
      </c>
      <c r="Y3873" s="91" t="e">
        <f>IF(A3873&gt;$Y$1,$S$1*Y3874+(1-$S$1)*G3874,Rawdata!AO3873)</f>
        <v>#DIV/0!</v>
      </c>
      <c r="Z3873" s="91" t="e">
        <f>IF(A3873&gt;$Z$1,$S$1*Z3874+(1-$S$1)*(G3874-U3874)^2,Rawdata!AP3873)</f>
        <v>#DIV/0!</v>
      </c>
      <c r="AA3873" s="91" t="e">
        <f>IF(A3873&gt;$AA$1,$S$1*AA3874+(1-$S$1)*(G3874-V3874)^2,Rawdata!AQ3873)</f>
        <v>#DIV/0!</v>
      </c>
      <c r="AB3873" s="91" t="e">
        <f>IF(A3873&gt;89,$S$1*AB3874+(1-$S$1)*(G3874-W3874)^2,Rawdata!AR3873)</f>
        <v>#DIV/0!</v>
      </c>
      <c r="AC3873" s="91" t="e">
        <f>IF(A3873&gt;$AC$1,$S$1*AC3874+(1-$S$1)*(G3874-X3874)^2,Rawdata!AS3873)</f>
        <v>#DIV/0!</v>
      </c>
      <c r="AD3873" s="91" t="e">
        <f>IF(A3873&gt;$AD$1,$S$1*AD3874+(1-$S$1)*(G3874-Y3874)^2,Rawdata!AT3873)</f>
        <v>#DIV/0!</v>
      </c>
      <c r="AE3873" s="80" t="e">
        <f t="shared" si="1627"/>
        <v>#DIV/0!</v>
      </c>
      <c r="AF3873" s="81" t="e">
        <f t="shared" si="1628"/>
        <v>#DIV/0!</v>
      </c>
      <c r="AG3873" s="86">
        <f t="shared" si="1650"/>
        <v>0</v>
      </c>
      <c r="AH3873" s="107" t="e">
        <f t="shared" si="1626"/>
        <v>#DIV/0!</v>
      </c>
      <c r="AI3873" s="107" t="e">
        <f t="shared" si="1629"/>
        <v>#DIV/0!</v>
      </c>
      <c r="AJ3873" s="108" t="e">
        <f t="shared" si="1630"/>
        <v>#DIV/0!</v>
      </c>
      <c r="AK3873" s="113" t="e">
        <f t="shared" si="1635"/>
        <v>#DIV/0!</v>
      </c>
      <c r="AL3873" s="113" t="e">
        <f t="shared" si="1636"/>
        <v>#DIV/0!</v>
      </c>
      <c r="AM3873" s="113" t="e">
        <f t="shared" si="1637"/>
        <v>#DIV/0!</v>
      </c>
      <c r="AN3873" s="113" t="e">
        <f t="shared" si="1638"/>
        <v>#DIV/0!</v>
      </c>
      <c r="AO3873" s="113" t="e">
        <f t="shared" si="1639"/>
        <v>#DIV/0!</v>
      </c>
      <c r="AP3873" s="91" t="e">
        <f t="shared" si="1640"/>
        <v>#DIV/0!</v>
      </c>
      <c r="AQ3873" s="91" t="e">
        <f t="shared" si="1641"/>
        <v>#DIV/0!</v>
      </c>
      <c r="AR3873" s="91" t="e">
        <f t="shared" si="1642"/>
        <v>#DIV/0!</v>
      </c>
      <c r="AS3873" s="91" t="e">
        <f t="shared" si="1643"/>
        <v>#DIV/0!</v>
      </c>
      <c r="AT3873" s="91" t="e">
        <f t="shared" si="1644"/>
        <v>#DIV/0!</v>
      </c>
      <c r="AU3873" s="113" t="e">
        <f t="shared" si="1645"/>
        <v>#DIV/0!</v>
      </c>
      <c r="AV3873" s="113" t="e">
        <f t="shared" si="1646"/>
        <v>#DIV/0!</v>
      </c>
      <c r="AW3873" s="113" t="e">
        <f t="shared" si="1647"/>
        <v>#DIV/0!</v>
      </c>
      <c r="AX3873" s="113" t="e">
        <f t="shared" si="1648"/>
        <v>#DIV/0!</v>
      </c>
      <c r="AY3873" s="113" t="e">
        <f t="shared" si="1649"/>
        <v>#DIV/0!</v>
      </c>
    </row>
    <row r="3874" spans="1:51" x14ac:dyDescent="0.25">
      <c r="A3874" s="119"/>
      <c r="B3874" s="83"/>
      <c r="C3874" s="85"/>
      <c r="D3874" s="85"/>
      <c r="E3874" s="85"/>
      <c r="F3874" s="71"/>
      <c r="G3874" s="96"/>
      <c r="H3874" s="16" t="e">
        <f>IF(A3874&gt;$U$1,ROUND(ROUND( U3874*$S$1+(1-$S$1)*G3874,4)+$T$1*ROUND(($S$1*Z3874+(1-$S$1)*(G3874-U3874)^2)^0.5,4),4),Rawdata!AK3874+Rawdata!$T$1*Rawdata!AU3874)</f>
        <v>#DIV/0!</v>
      </c>
      <c r="I3874" s="16" t="e">
        <f>IF(A3874&gt;$V$1,ROUND(ROUND(V3874*$S$1+(1-$S$1)*G3874,4)+$T$1*ROUND(($S$1*AA3874+(1-$S$1)*(G3874-V3874)^2)^0.5,4),4),Rawdata!AL3874+Rawdata!$T$1*Rawdata!AV3874)</f>
        <v>#DIV/0!</v>
      </c>
      <c r="J3874" s="16" t="e">
        <f>IF(A3874&gt;$W$1,ROUND(ROUND( W3874*$S$1+(1-$S$1)*G3874,4)+$T$1*ROUND(($S$1*AB3874+(1-$S$1)*(G3874-W3874)^2)^0.5,4),4),Rawdata!AM3874+Rawdata!$T$1*Rawdata!AW3874)</f>
        <v>#DIV/0!</v>
      </c>
      <c r="K3874" s="16" t="e">
        <f>IF(A3874&gt;$X$1,ROUND(ROUND( X3874*$S$1+(1-$S$1)*G3874,4)+$T$1*ROUND(($S$1*AC3874+(1-$S$1)*(G3874-X3874)^2)^0.5,4),4),Rawdata!AN3874+Rawdata!$T$1*Rawdata!AX3874)</f>
        <v>#DIV/0!</v>
      </c>
      <c r="L3874" s="16" t="e">
        <f>IF(A3874&gt;$Y$1,ROUND(ROUND( Y3874*$S$1+(1-$S$1)*G3874,4)+$T$1*ROUND(($S$1*AD3874+(1-$S$1)*(G3874-Y3874)^2)^0.5,4),4),Rawdata!AO3874+Rawdata!$T$1*Rawdata!AY3874)</f>
        <v>#DIV/0!</v>
      </c>
      <c r="M3874" s="16" t="e">
        <f t="shared" si="1631"/>
        <v>#DIV/0!</v>
      </c>
      <c r="N3874" s="16" t="e">
        <f t="shared" si="1632"/>
        <v>#DIV/0!</v>
      </c>
      <c r="O3874" s="67"/>
      <c r="P3874" s="67"/>
      <c r="Q3874" s="31" t="e">
        <f t="shared" si="1651"/>
        <v>#DIV/0!</v>
      </c>
      <c r="R3874" s="17" t="e">
        <f t="shared" si="1652"/>
        <v>#DIV/0!</v>
      </c>
      <c r="S3874" s="37" t="e">
        <f t="shared" si="1633"/>
        <v>#DIV/0!</v>
      </c>
      <c r="T3874" s="17" t="e">
        <f t="shared" si="1634"/>
        <v>#DIV/0!</v>
      </c>
      <c r="U3874" s="91" t="e">
        <f>IF(A3874&gt;$U$1, U3875*$S$1+(1-$S$1)*G3875,Rawdata!AK3874)</f>
        <v>#DIV/0!</v>
      </c>
      <c r="V3874" s="91" t="e">
        <f>IF(A3874&gt;$V$1,$S$1*V3875+(1-$S$1)*G3875,Rawdata!AL3874)</f>
        <v>#DIV/0!</v>
      </c>
      <c r="W3874" s="91" t="e">
        <f>IF(A3874&gt;$W$1, $S$1*W3875+(1-$S$1)*G3875,Rawdata!AM3874)</f>
        <v>#DIV/0!</v>
      </c>
      <c r="X3874" s="91" t="e">
        <f>IF(A3874&gt;$X$1,$S$1*X3875+(1-$S$1)*G3875,Rawdata!AN3874)</f>
        <v>#DIV/0!</v>
      </c>
      <c r="Y3874" s="91" t="e">
        <f>IF(A3874&gt;$Y$1,$S$1*Y3875+(1-$S$1)*G3875,Rawdata!AO3874)</f>
        <v>#DIV/0!</v>
      </c>
      <c r="Z3874" s="91" t="e">
        <f>IF(A3874&gt;$Z$1,$S$1*Z3875+(1-$S$1)*(G3875-U3875)^2,Rawdata!AP3874)</f>
        <v>#DIV/0!</v>
      </c>
      <c r="AA3874" s="91" t="e">
        <f>IF(A3874&gt;$AA$1,$S$1*AA3875+(1-$S$1)*(G3875-V3875)^2,Rawdata!AQ3874)</f>
        <v>#DIV/0!</v>
      </c>
      <c r="AB3874" s="91" t="e">
        <f>IF(A3874&gt;89,$S$1*AB3875+(1-$S$1)*(G3875-W3875)^2,Rawdata!AR3874)</f>
        <v>#DIV/0!</v>
      </c>
      <c r="AC3874" s="91" t="e">
        <f>IF(A3874&gt;$AC$1,$S$1*AC3875+(1-$S$1)*(G3875-X3875)^2,Rawdata!AS3874)</f>
        <v>#DIV/0!</v>
      </c>
      <c r="AD3874" s="91" t="e">
        <f>IF(A3874&gt;$AD$1,$S$1*AD3875+(1-$S$1)*(G3875-Y3875)^2,Rawdata!AT3874)</f>
        <v>#DIV/0!</v>
      </c>
      <c r="AE3874" s="80" t="e">
        <f t="shared" si="1627"/>
        <v>#DIV/0!</v>
      </c>
      <c r="AF3874" s="81" t="e">
        <f t="shared" si="1628"/>
        <v>#DIV/0!</v>
      </c>
      <c r="AG3874" s="86">
        <f t="shared" si="1650"/>
        <v>0</v>
      </c>
      <c r="AH3874" s="107" t="e">
        <f t="shared" si="1626"/>
        <v>#DIV/0!</v>
      </c>
      <c r="AI3874" s="107" t="e">
        <f t="shared" si="1629"/>
        <v>#DIV/0!</v>
      </c>
      <c r="AJ3874" s="108" t="e">
        <f t="shared" si="1630"/>
        <v>#DIV/0!</v>
      </c>
      <c r="AK3874" s="113" t="e">
        <f t="shared" si="1635"/>
        <v>#DIV/0!</v>
      </c>
      <c r="AL3874" s="113" t="e">
        <f t="shared" si="1636"/>
        <v>#DIV/0!</v>
      </c>
      <c r="AM3874" s="113" t="e">
        <f t="shared" si="1637"/>
        <v>#DIV/0!</v>
      </c>
      <c r="AN3874" s="113" t="e">
        <f t="shared" si="1638"/>
        <v>#DIV/0!</v>
      </c>
      <c r="AO3874" s="113" t="e">
        <f t="shared" si="1639"/>
        <v>#DIV/0!</v>
      </c>
      <c r="AP3874" s="91" t="e">
        <f t="shared" si="1640"/>
        <v>#DIV/0!</v>
      </c>
      <c r="AQ3874" s="91" t="e">
        <f t="shared" si="1641"/>
        <v>#DIV/0!</v>
      </c>
      <c r="AR3874" s="91" t="e">
        <f t="shared" si="1642"/>
        <v>#DIV/0!</v>
      </c>
      <c r="AS3874" s="91" t="e">
        <f t="shared" si="1643"/>
        <v>#DIV/0!</v>
      </c>
      <c r="AT3874" s="91" t="e">
        <f t="shared" si="1644"/>
        <v>#DIV/0!</v>
      </c>
      <c r="AU3874" s="113" t="e">
        <f t="shared" si="1645"/>
        <v>#DIV/0!</v>
      </c>
      <c r="AV3874" s="113" t="e">
        <f t="shared" si="1646"/>
        <v>#DIV/0!</v>
      </c>
      <c r="AW3874" s="113" t="e">
        <f t="shared" si="1647"/>
        <v>#DIV/0!</v>
      </c>
      <c r="AX3874" s="113" t="e">
        <f t="shared" si="1648"/>
        <v>#DIV/0!</v>
      </c>
      <c r="AY3874" s="113" t="e">
        <f t="shared" si="1649"/>
        <v>#DIV/0!</v>
      </c>
    </row>
    <row r="3875" spans="1:51" x14ac:dyDescent="0.25">
      <c r="A3875" s="119"/>
      <c r="B3875" s="83"/>
      <c r="C3875" s="85"/>
      <c r="D3875" s="85"/>
      <c r="E3875" s="85"/>
      <c r="F3875" s="71"/>
      <c r="G3875" s="96"/>
      <c r="H3875" s="16" t="e">
        <f>IF(A3875&gt;$U$1,ROUND(ROUND( U3875*$S$1+(1-$S$1)*G3875,4)+$T$1*ROUND(($S$1*Z3875+(1-$S$1)*(G3875-U3875)^2)^0.5,4),4),Rawdata!AK3875+Rawdata!$T$1*Rawdata!AU3875)</f>
        <v>#DIV/0!</v>
      </c>
      <c r="I3875" s="16" t="e">
        <f>IF(A3875&gt;$V$1,ROUND(ROUND(V3875*$S$1+(1-$S$1)*G3875,4)+$T$1*ROUND(($S$1*AA3875+(1-$S$1)*(G3875-V3875)^2)^0.5,4),4),Rawdata!AL3875+Rawdata!$T$1*Rawdata!AV3875)</f>
        <v>#DIV/0!</v>
      </c>
      <c r="J3875" s="16" t="e">
        <f>IF(A3875&gt;$W$1,ROUND(ROUND( W3875*$S$1+(1-$S$1)*G3875,4)+$T$1*ROUND(($S$1*AB3875+(1-$S$1)*(G3875-W3875)^2)^0.5,4),4),Rawdata!AM3875+Rawdata!$T$1*Rawdata!AW3875)</f>
        <v>#DIV/0!</v>
      </c>
      <c r="K3875" s="16" t="e">
        <f>IF(A3875&gt;$X$1,ROUND(ROUND( X3875*$S$1+(1-$S$1)*G3875,4)+$T$1*ROUND(($S$1*AC3875+(1-$S$1)*(G3875-X3875)^2)^0.5,4),4),Rawdata!AN3875+Rawdata!$T$1*Rawdata!AX3875)</f>
        <v>#DIV/0!</v>
      </c>
      <c r="L3875" s="16" t="e">
        <f>IF(A3875&gt;$Y$1,ROUND(ROUND( Y3875*$S$1+(1-$S$1)*G3875,4)+$T$1*ROUND(($S$1*AD3875+(1-$S$1)*(G3875-Y3875)^2)^0.5,4),4),Rawdata!AO3875+Rawdata!$T$1*Rawdata!AY3875)</f>
        <v>#DIV/0!</v>
      </c>
      <c r="M3875" s="16" t="e">
        <f t="shared" si="1631"/>
        <v>#DIV/0!</v>
      </c>
      <c r="N3875" s="16" t="e">
        <f t="shared" si="1632"/>
        <v>#DIV/0!</v>
      </c>
      <c r="O3875" s="67"/>
      <c r="P3875" s="67"/>
      <c r="Q3875" s="31" t="e">
        <f t="shared" si="1651"/>
        <v>#DIV/0!</v>
      </c>
      <c r="R3875" s="17" t="e">
        <f t="shared" si="1652"/>
        <v>#DIV/0!</v>
      </c>
      <c r="S3875" s="37" t="e">
        <f t="shared" si="1633"/>
        <v>#DIV/0!</v>
      </c>
      <c r="T3875" s="17" t="e">
        <f t="shared" si="1634"/>
        <v>#DIV/0!</v>
      </c>
      <c r="U3875" s="91" t="e">
        <f>IF(A3875&gt;$U$1, U3876*$S$1+(1-$S$1)*G3876,Rawdata!AK3875)</f>
        <v>#DIV/0!</v>
      </c>
      <c r="V3875" s="91" t="e">
        <f>IF(A3875&gt;$V$1,$S$1*V3876+(1-$S$1)*G3876,Rawdata!AL3875)</f>
        <v>#DIV/0!</v>
      </c>
      <c r="W3875" s="91" t="e">
        <f>IF(A3875&gt;$W$1, $S$1*W3876+(1-$S$1)*G3876,Rawdata!AM3875)</f>
        <v>#DIV/0!</v>
      </c>
      <c r="X3875" s="91" t="e">
        <f>IF(A3875&gt;$X$1,$S$1*X3876+(1-$S$1)*G3876,Rawdata!AN3875)</f>
        <v>#DIV/0!</v>
      </c>
      <c r="Y3875" s="91" t="e">
        <f>IF(A3875&gt;$Y$1,$S$1*Y3876+(1-$S$1)*G3876,Rawdata!AO3875)</f>
        <v>#DIV/0!</v>
      </c>
      <c r="Z3875" s="91" t="e">
        <f>IF(A3875&gt;$Z$1,$S$1*Z3876+(1-$S$1)*(G3876-U3876)^2,Rawdata!AP3875)</f>
        <v>#DIV/0!</v>
      </c>
      <c r="AA3875" s="91" t="e">
        <f>IF(A3875&gt;$AA$1,$S$1*AA3876+(1-$S$1)*(G3876-V3876)^2,Rawdata!AQ3875)</f>
        <v>#DIV/0!</v>
      </c>
      <c r="AB3875" s="91" t="e">
        <f>IF(A3875&gt;89,$S$1*AB3876+(1-$S$1)*(G3876-W3876)^2,Rawdata!AR3875)</f>
        <v>#DIV/0!</v>
      </c>
      <c r="AC3875" s="91" t="e">
        <f>IF(A3875&gt;$AC$1,$S$1*AC3876+(1-$S$1)*(G3876-X3876)^2,Rawdata!AS3875)</f>
        <v>#DIV/0!</v>
      </c>
      <c r="AD3875" s="91" t="e">
        <f>IF(A3875&gt;$AD$1,$S$1*AD3876+(1-$S$1)*(G3876-Y3876)^2,Rawdata!AT3875)</f>
        <v>#DIV/0!</v>
      </c>
      <c r="AE3875" s="80" t="e">
        <f t="shared" si="1627"/>
        <v>#DIV/0!</v>
      </c>
      <c r="AF3875" s="81" t="e">
        <f t="shared" si="1628"/>
        <v>#DIV/0!</v>
      </c>
      <c r="AG3875" s="86">
        <f t="shared" si="1650"/>
        <v>0</v>
      </c>
      <c r="AH3875" s="107" t="e">
        <f t="shared" si="1626"/>
        <v>#DIV/0!</v>
      </c>
      <c r="AI3875" s="107" t="e">
        <f t="shared" si="1629"/>
        <v>#DIV/0!</v>
      </c>
      <c r="AJ3875" s="108" t="e">
        <f t="shared" si="1630"/>
        <v>#DIV/0!</v>
      </c>
      <c r="AK3875" s="113" t="e">
        <f t="shared" si="1635"/>
        <v>#DIV/0!</v>
      </c>
      <c r="AL3875" s="113" t="e">
        <f t="shared" si="1636"/>
        <v>#DIV/0!</v>
      </c>
      <c r="AM3875" s="113" t="e">
        <f t="shared" si="1637"/>
        <v>#DIV/0!</v>
      </c>
      <c r="AN3875" s="113" t="e">
        <f t="shared" si="1638"/>
        <v>#DIV/0!</v>
      </c>
      <c r="AO3875" s="113" t="e">
        <f t="shared" si="1639"/>
        <v>#DIV/0!</v>
      </c>
      <c r="AP3875" s="91" t="e">
        <f t="shared" si="1640"/>
        <v>#DIV/0!</v>
      </c>
      <c r="AQ3875" s="91" t="e">
        <f t="shared" si="1641"/>
        <v>#DIV/0!</v>
      </c>
      <c r="AR3875" s="91" t="e">
        <f t="shared" si="1642"/>
        <v>#DIV/0!</v>
      </c>
      <c r="AS3875" s="91" t="e">
        <f t="shared" si="1643"/>
        <v>#DIV/0!</v>
      </c>
      <c r="AT3875" s="91" t="e">
        <f t="shared" si="1644"/>
        <v>#DIV/0!</v>
      </c>
      <c r="AU3875" s="113" t="e">
        <f t="shared" si="1645"/>
        <v>#DIV/0!</v>
      </c>
      <c r="AV3875" s="113" t="e">
        <f t="shared" si="1646"/>
        <v>#DIV/0!</v>
      </c>
      <c r="AW3875" s="113" t="e">
        <f t="shared" si="1647"/>
        <v>#DIV/0!</v>
      </c>
      <c r="AX3875" s="113" t="e">
        <f t="shared" si="1648"/>
        <v>#DIV/0!</v>
      </c>
      <c r="AY3875" s="113" t="e">
        <f t="shared" si="1649"/>
        <v>#DIV/0!</v>
      </c>
    </row>
    <row r="3876" spans="1:51" x14ac:dyDescent="0.25">
      <c r="A3876" s="119"/>
      <c r="B3876" s="83"/>
      <c r="C3876" s="85"/>
      <c r="D3876" s="85"/>
      <c r="E3876" s="85"/>
      <c r="F3876" s="71"/>
      <c r="G3876" s="96"/>
      <c r="H3876" s="16" t="e">
        <f>IF(A3876&gt;$U$1,ROUND(ROUND( U3876*$S$1+(1-$S$1)*G3876,4)+$T$1*ROUND(($S$1*Z3876+(1-$S$1)*(G3876-U3876)^2)^0.5,4),4),Rawdata!AK3876+Rawdata!$T$1*Rawdata!AU3876)</f>
        <v>#DIV/0!</v>
      </c>
      <c r="I3876" s="16" t="e">
        <f>IF(A3876&gt;$V$1,ROUND(ROUND(V3876*$S$1+(1-$S$1)*G3876,4)+$T$1*ROUND(($S$1*AA3876+(1-$S$1)*(G3876-V3876)^2)^0.5,4),4),Rawdata!AL3876+Rawdata!$T$1*Rawdata!AV3876)</f>
        <v>#DIV/0!</v>
      </c>
      <c r="J3876" s="16" t="e">
        <f>IF(A3876&gt;$W$1,ROUND(ROUND( W3876*$S$1+(1-$S$1)*G3876,4)+$T$1*ROUND(($S$1*AB3876+(1-$S$1)*(G3876-W3876)^2)^0.5,4),4),Rawdata!AM3876+Rawdata!$T$1*Rawdata!AW3876)</f>
        <v>#DIV/0!</v>
      </c>
      <c r="K3876" s="16" t="e">
        <f>IF(A3876&gt;$X$1,ROUND(ROUND( X3876*$S$1+(1-$S$1)*G3876,4)+$T$1*ROUND(($S$1*AC3876+(1-$S$1)*(G3876-X3876)^2)^0.5,4),4),Rawdata!AN3876+Rawdata!$T$1*Rawdata!AX3876)</f>
        <v>#DIV/0!</v>
      </c>
      <c r="L3876" s="16" t="e">
        <f>IF(A3876&gt;$Y$1,ROUND(ROUND( Y3876*$S$1+(1-$S$1)*G3876,4)+$T$1*ROUND(($S$1*AD3876+(1-$S$1)*(G3876-Y3876)^2)^0.5,4),4),Rawdata!AO3876+Rawdata!$T$1*Rawdata!AY3876)</f>
        <v>#DIV/0!</v>
      </c>
      <c r="M3876" s="16" t="e">
        <f t="shared" si="1631"/>
        <v>#DIV/0!</v>
      </c>
      <c r="N3876" s="16" t="e">
        <f t="shared" si="1632"/>
        <v>#DIV/0!</v>
      </c>
      <c r="O3876" s="67"/>
      <c r="P3876" s="67"/>
      <c r="Q3876" s="31" t="e">
        <f t="shared" si="1651"/>
        <v>#DIV/0!</v>
      </c>
      <c r="R3876" s="17" t="e">
        <f t="shared" si="1652"/>
        <v>#DIV/0!</v>
      </c>
      <c r="S3876" s="37" t="e">
        <f t="shared" si="1633"/>
        <v>#DIV/0!</v>
      </c>
      <c r="T3876" s="17" t="e">
        <f t="shared" si="1634"/>
        <v>#DIV/0!</v>
      </c>
      <c r="U3876" s="91" t="e">
        <f>IF(A3876&gt;$U$1, U3877*$S$1+(1-$S$1)*G3877,Rawdata!AK3876)</f>
        <v>#DIV/0!</v>
      </c>
      <c r="V3876" s="91" t="e">
        <f>IF(A3876&gt;$V$1,$S$1*V3877+(1-$S$1)*G3877,Rawdata!AL3876)</f>
        <v>#DIV/0!</v>
      </c>
      <c r="W3876" s="91" t="e">
        <f>IF(A3876&gt;$W$1, $S$1*W3877+(1-$S$1)*G3877,Rawdata!AM3876)</f>
        <v>#DIV/0!</v>
      </c>
      <c r="X3876" s="91" t="e">
        <f>IF(A3876&gt;$X$1,$S$1*X3877+(1-$S$1)*G3877,Rawdata!AN3876)</f>
        <v>#DIV/0!</v>
      </c>
      <c r="Y3876" s="91" t="e">
        <f>IF(A3876&gt;$Y$1,$S$1*Y3877+(1-$S$1)*G3877,Rawdata!AO3876)</f>
        <v>#DIV/0!</v>
      </c>
      <c r="Z3876" s="91" t="e">
        <f>IF(A3876&gt;$Z$1,$S$1*Z3877+(1-$S$1)*(G3877-U3877)^2,Rawdata!AP3876)</f>
        <v>#DIV/0!</v>
      </c>
      <c r="AA3876" s="91" t="e">
        <f>IF(A3876&gt;$AA$1,$S$1*AA3877+(1-$S$1)*(G3877-V3877)^2,Rawdata!AQ3876)</f>
        <v>#DIV/0!</v>
      </c>
      <c r="AB3876" s="91" t="e">
        <f>IF(A3876&gt;89,$S$1*AB3877+(1-$S$1)*(G3877-W3877)^2,Rawdata!AR3876)</f>
        <v>#DIV/0!</v>
      </c>
      <c r="AC3876" s="91" t="e">
        <f>IF(A3876&gt;$AC$1,$S$1*AC3877+(1-$S$1)*(G3877-X3877)^2,Rawdata!AS3876)</f>
        <v>#DIV/0!</v>
      </c>
      <c r="AD3876" s="91" t="e">
        <f>IF(A3876&gt;$AD$1,$S$1*AD3877+(1-$S$1)*(G3877-Y3877)^2,Rawdata!AT3876)</f>
        <v>#DIV/0!</v>
      </c>
      <c r="AE3876" s="80" t="e">
        <f t="shared" si="1627"/>
        <v>#DIV/0!</v>
      </c>
      <c r="AF3876" s="81" t="e">
        <f t="shared" si="1628"/>
        <v>#DIV/0!</v>
      </c>
      <c r="AG3876" s="86">
        <f t="shared" si="1650"/>
        <v>0</v>
      </c>
      <c r="AH3876" s="107" t="e">
        <f t="shared" si="1626"/>
        <v>#DIV/0!</v>
      </c>
      <c r="AI3876" s="107" t="e">
        <f t="shared" si="1629"/>
        <v>#DIV/0!</v>
      </c>
      <c r="AJ3876" s="108" t="e">
        <f t="shared" si="1630"/>
        <v>#DIV/0!</v>
      </c>
      <c r="AK3876" s="113" t="e">
        <f t="shared" si="1635"/>
        <v>#DIV/0!</v>
      </c>
      <c r="AL3876" s="113" t="e">
        <f t="shared" si="1636"/>
        <v>#DIV/0!</v>
      </c>
      <c r="AM3876" s="113" t="e">
        <f t="shared" si="1637"/>
        <v>#DIV/0!</v>
      </c>
      <c r="AN3876" s="113" t="e">
        <f t="shared" si="1638"/>
        <v>#DIV/0!</v>
      </c>
      <c r="AO3876" s="113" t="e">
        <f t="shared" si="1639"/>
        <v>#DIV/0!</v>
      </c>
      <c r="AP3876" s="91" t="e">
        <f t="shared" si="1640"/>
        <v>#DIV/0!</v>
      </c>
      <c r="AQ3876" s="91" t="e">
        <f t="shared" si="1641"/>
        <v>#DIV/0!</v>
      </c>
      <c r="AR3876" s="91" t="e">
        <f t="shared" si="1642"/>
        <v>#DIV/0!</v>
      </c>
      <c r="AS3876" s="91" t="e">
        <f t="shared" si="1643"/>
        <v>#DIV/0!</v>
      </c>
      <c r="AT3876" s="91" t="e">
        <f t="shared" si="1644"/>
        <v>#DIV/0!</v>
      </c>
      <c r="AU3876" s="113" t="e">
        <f t="shared" si="1645"/>
        <v>#DIV/0!</v>
      </c>
      <c r="AV3876" s="113" t="e">
        <f t="shared" si="1646"/>
        <v>#DIV/0!</v>
      </c>
      <c r="AW3876" s="113" t="e">
        <f t="shared" si="1647"/>
        <v>#DIV/0!</v>
      </c>
      <c r="AX3876" s="113" t="e">
        <f t="shared" si="1648"/>
        <v>#DIV/0!</v>
      </c>
      <c r="AY3876" s="113" t="e">
        <f t="shared" si="1649"/>
        <v>#DIV/0!</v>
      </c>
    </row>
    <row r="3877" spans="1:51" x14ac:dyDescent="0.25">
      <c r="A3877" s="119"/>
      <c r="B3877" s="83"/>
      <c r="C3877" s="85"/>
      <c r="D3877" s="85"/>
      <c r="E3877" s="85"/>
      <c r="F3877" s="71"/>
      <c r="G3877" s="96"/>
      <c r="H3877" s="16" t="e">
        <f>IF(A3877&gt;$U$1,ROUND(ROUND( U3877*$S$1+(1-$S$1)*G3877,4)+$T$1*ROUND(($S$1*Z3877+(1-$S$1)*(G3877-U3877)^2)^0.5,4),4),Rawdata!AK3877+Rawdata!$T$1*Rawdata!AU3877)</f>
        <v>#DIV/0!</v>
      </c>
      <c r="I3877" s="16" t="e">
        <f>IF(A3877&gt;$V$1,ROUND(ROUND(V3877*$S$1+(1-$S$1)*G3877,4)+$T$1*ROUND(($S$1*AA3877+(1-$S$1)*(G3877-V3877)^2)^0.5,4),4),Rawdata!AL3877+Rawdata!$T$1*Rawdata!AV3877)</f>
        <v>#DIV/0!</v>
      </c>
      <c r="J3877" s="16" t="e">
        <f>IF(A3877&gt;$W$1,ROUND(ROUND( W3877*$S$1+(1-$S$1)*G3877,4)+$T$1*ROUND(($S$1*AB3877+(1-$S$1)*(G3877-W3877)^2)^0.5,4),4),Rawdata!AM3877+Rawdata!$T$1*Rawdata!AW3877)</f>
        <v>#DIV/0!</v>
      </c>
      <c r="K3877" s="16" t="e">
        <f>IF(A3877&gt;$X$1,ROUND(ROUND( X3877*$S$1+(1-$S$1)*G3877,4)+$T$1*ROUND(($S$1*AC3877+(1-$S$1)*(G3877-X3877)^2)^0.5,4),4),Rawdata!AN3877+Rawdata!$T$1*Rawdata!AX3877)</f>
        <v>#DIV/0!</v>
      </c>
      <c r="L3877" s="16" t="e">
        <f>IF(A3877&gt;$Y$1,ROUND(ROUND( Y3877*$S$1+(1-$S$1)*G3877,4)+$T$1*ROUND(($S$1*AD3877+(1-$S$1)*(G3877-Y3877)^2)^0.5,4),4),Rawdata!AO3877+Rawdata!$T$1*Rawdata!AY3877)</f>
        <v>#DIV/0!</v>
      </c>
      <c r="M3877" s="16" t="e">
        <f t="shared" si="1631"/>
        <v>#DIV/0!</v>
      </c>
      <c r="N3877" s="16" t="e">
        <f t="shared" si="1632"/>
        <v>#DIV/0!</v>
      </c>
      <c r="O3877" s="67"/>
      <c r="P3877" s="67"/>
      <c r="Q3877" s="31" t="e">
        <f t="shared" si="1651"/>
        <v>#DIV/0!</v>
      </c>
      <c r="R3877" s="17" t="e">
        <f t="shared" si="1652"/>
        <v>#DIV/0!</v>
      </c>
      <c r="S3877" s="37" t="e">
        <f t="shared" si="1633"/>
        <v>#DIV/0!</v>
      </c>
      <c r="T3877" s="17" t="e">
        <f t="shared" si="1634"/>
        <v>#DIV/0!</v>
      </c>
      <c r="U3877" s="91" t="e">
        <f>IF(A3877&gt;$U$1, U3878*$S$1+(1-$S$1)*G3878,Rawdata!AK3877)</f>
        <v>#DIV/0!</v>
      </c>
      <c r="V3877" s="91" t="e">
        <f>IF(A3877&gt;$V$1,$S$1*V3878+(1-$S$1)*G3878,Rawdata!AL3877)</f>
        <v>#DIV/0!</v>
      </c>
      <c r="W3877" s="91" t="e">
        <f>IF(A3877&gt;$W$1, $S$1*W3878+(1-$S$1)*G3878,Rawdata!AM3877)</f>
        <v>#DIV/0!</v>
      </c>
      <c r="X3877" s="91" t="e">
        <f>IF(A3877&gt;$X$1,$S$1*X3878+(1-$S$1)*G3878,Rawdata!AN3877)</f>
        <v>#DIV/0!</v>
      </c>
      <c r="Y3877" s="91" t="e">
        <f>IF(A3877&gt;$Y$1,$S$1*Y3878+(1-$S$1)*G3878,Rawdata!AO3877)</f>
        <v>#DIV/0!</v>
      </c>
      <c r="Z3877" s="91" t="e">
        <f>IF(A3877&gt;$Z$1,$S$1*Z3878+(1-$S$1)*(G3878-U3878)^2,Rawdata!AP3877)</f>
        <v>#DIV/0!</v>
      </c>
      <c r="AA3877" s="91" t="e">
        <f>IF(A3877&gt;$AA$1,$S$1*AA3878+(1-$S$1)*(G3878-V3878)^2,Rawdata!AQ3877)</f>
        <v>#DIV/0!</v>
      </c>
      <c r="AB3877" s="91" t="e">
        <f>IF(A3877&gt;89,$S$1*AB3878+(1-$S$1)*(G3878-W3878)^2,Rawdata!AR3877)</f>
        <v>#DIV/0!</v>
      </c>
      <c r="AC3877" s="91" t="e">
        <f>IF(A3877&gt;$AC$1,$S$1*AC3878+(1-$S$1)*(G3878-X3878)^2,Rawdata!AS3877)</f>
        <v>#DIV/0!</v>
      </c>
      <c r="AD3877" s="91" t="e">
        <f>IF(A3877&gt;$AD$1,$S$1*AD3878+(1-$S$1)*(G3878-Y3878)^2,Rawdata!AT3877)</f>
        <v>#DIV/0!</v>
      </c>
      <c r="AE3877" s="80" t="e">
        <f t="shared" si="1627"/>
        <v>#DIV/0!</v>
      </c>
      <c r="AF3877" s="81" t="e">
        <f t="shared" si="1628"/>
        <v>#DIV/0!</v>
      </c>
      <c r="AG3877" s="86">
        <f t="shared" si="1650"/>
        <v>0</v>
      </c>
      <c r="AH3877" s="107" t="e">
        <f t="shared" si="1626"/>
        <v>#DIV/0!</v>
      </c>
      <c r="AI3877" s="107" t="e">
        <f t="shared" si="1629"/>
        <v>#DIV/0!</v>
      </c>
      <c r="AJ3877" s="108" t="e">
        <f t="shared" si="1630"/>
        <v>#DIV/0!</v>
      </c>
      <c r="AK3877" s="113" t="e">
        <f t="shared" si="1635"/>
        <v>#DIV/0!</v>
      </c>
      <c r="AL3877" s="113" t="e">
        <f t="shared" si="1636"/>
        <v>#DIV/0!</v>
      </c>
      <c r="AM3877" s="113" t="e">
        <f t="shared" si="1637"/>
        <v>#DIV/0!</v>
      </c>
      <c r="AN3877" s="113" t="e">
        <f t="shared" si="1638"/>
        <v>#DIV/0!</v>
      </c>
      <c r="AO3877" s="113" t="e">
        <f t="shared" si="1639"/>
        <v>#DIV/0!</v>
      </c>
      <c r="AP3877" s="91" t="e">
        <f t="shared" si="1640"/>
        <v>#DIV/0!</v>
      </c>
      <c r="AQ3877" s="91" t="e">
        <f t="shared" si="1641"/>
        <v>#DIV/0!</v>
      </c>
      <c r="AR3877" s="91" t="e">
        <f t="shared" si="1642"/>
        <v>#DIV/0!</v>
      </c>
      <c r="AS3877" s="91" t="e">
        <f t="shared" si="1643"/>
        <v>#DIV/0!</v>
      </c>
      <c r="AT3877" s="91" t="e">
        <f t="shared" si="1644"/>
        <v>#DIV/0!</v>
      </c>
      <c r="AU3877" s="113" t="e">
        <f t="shared" si="1645"/>
        <v>#DIV/0!</v>
      </c>
      <c r="AV3877" s="113" t="e">
        <f t="shared" si="1646"/>
        <v>#DIV/0!</v>
      </c>
      <c r="AW3877" s="113" t="e">
        <f t="shared" si="1647"/>
        <v>#DIV/0!</v>
      </c>
      <c r="AX3877" s="113" t="e">
        <f t="shared" si="1648"/>
        <v>#DIV/0!</v>
      </c>
      <c r="AY3877" s="113" t="e">
        <f t="shared" si="1649"/>
        <v>#DIV/0!</v>
      </c>
    </row>
    <row r="3878" spans="1:51" x14ac:dyDescent="0.25">
      <c r="A3878" s="119"/>
      <c r="B3878" s="83"/>
      <c r="C3878" s="85"/>
      <c r="D3878" s="85"/>
      <c r="E3878" s="85"/>
      <c r="F3878" s="71"/>
      <c r="G3878" s="96"/>
      <c r="H3878" s="16" t="e">
        <f>IF(A3878&gt;$U$1,ROUND(ROUND( U3878*$S$1+(1-$S$1)*G3878,4)+$T$1*ROUND(($S$1*Z3878+(1-$S$1)*(G3878-U3878)^2)^0.5,4),4),Rawdata!AK3878+Rawdata!$T$1*Rawdata!AU3878)</f>
        <v>#DIV/0!</v>
      </c>
      <c r="I3878" s="16" t="e">
        <f>IF(A3878&gt;$V$1,ROUND(ROUND(V3878*$S$1+(1-$S$1)*G3878,4)+$T$1*ROUND(($S$1*AA3878+(1-$S$1)*(G3878-V3878)^2)^0.5,4),4),Rawdata!AL3878+Rawdata!$T$1*Rawdata!AV3878)</f>
        <v>#DIV/0!</v>
      </c>
      <c r="J3878" s="16" t="e">
        <f>IF(A3878&gt;$W$1,ROUND(ROUND( W3878*$S$1+(1-$S$1)*G3878,4)+$T$1*ROUND(($S$1*AB3878+(1-$S$1)*(G3878-W3878)^2)^0.5,4),4),Rawdata!AM3878+Rawdata!$T$1*Rawdata!AW3878)</f>
        <v>#DIV/0!</v>
      </c>
      <c r="K3878" s="16" t="e">
        <f>IF(A3878&gt;$X$1,ROUND(ROUND( X3878*$S$1+(1-$S$1)*G3878,4)+$T$1*ROUND(($S$1*AC3878+(1-$S$1)*(G3878-X3878)^2)^0.5,4),4),Rawdata!AN3878+Rawdata!$T$1*Rawdata!AX3878)</f>
        <v>#DIV/0!</v>
      </c>
      <c r="L3878" s="16" t="e">
        <f>IF(A3878&gt;$Y$1,ROUND(ROUND( Y3878*$S$1+(1-$S$1)*G3878,4)+$T$1*ROUND(($S$1*AD3878+(1-$S$1)*(G3878-Y3878)^2)^0.5,4),4),Rawdata!AO3878+Rawdata!$T$1*Rawdata!AY3878)</f>
        <v>#DIV/0!</v>
      </c>
      <c r="M3878" s="16" t="e">
        <f t="shared" si="1631"/>
        <v>#DIV/0!</v>
      </c>
      <c r="N3878" s="16" t="e">
        <f t="shared" si="1632"/>
        <v>#DIV/0!</v>
      </c>
      <c r="O3878" s="67"/>
      <c r="P3878" s="67"/>
      <c r="Q3878" s="31" t="e">
        <f t="shared" si="1651"/>
        <v>#DIV/0!</v>
      </c>
      <c r="R3878" s="17" t="e">
        <f t="shared" si="1652"/>
        <v>#DIV/0!</v>
      </c>
      <c r="S3878" s="37" t="e">
        <f t="shared" si="1633"/>
        <v>#DIV/0!</v>
      </c>
      <c r="T3878" s="17" t="e">
        <f t="shared" si="1634"/>
        <v>#DIV/0!</v>
      </c>
      <c r="U3878" s="91" t="e">
        <f>IF(A3878&gt;$U$1, U3879*$S$1+(1-$S$1)*G3879,Rawdata!AK3878)</f>
        <v>#DIV/0!</v>
      </c>
      <c r="V3878" s="91" t="e">
        <f>IF(A3878&gt;$V$1,$S$1*V3879+(1-$S$1)*G3879,Rawdata!AL3878)</f>
        <v>#DIV/0!</v>
      </c>
      <c r="W3878" s="91" t="e">
        <f>IF(A3878&gt;$W$1, $S$1*W3879+(1-$S$1)*G3879,Rawdata!AM3878)</f>
        <v>#DIV/0!</v>
      </c>
      <c r="X3878" s="91" t="e">
        <f>IF(A3878&gt;$X$1,$S$1*X3879+(1-$S$1)*G3879,Rawdata!AN3878)</f>
        <v>#DIV/0!</v>
      </c>
      <c r="Y3878" s="91" t="e">
        <f>IF(A3878&gt;$Y$1,$S$1*Y3879+(1-$S$1)*G3879,Rawdata!AO3878)</f>
        <v>#DIV/0!</v>
      </c>
      <c r="Z3878" s="91" t="e">
        <f>IF(A3878&gt;$Z$1,$S$1*Z3879+(1-$S$1)*(G3879-U3879)^2,Rawdata!AP3878)</f>
        <v>#DIV/0!</v>
      </c>
      <c r="AA3878" s="91" t="e">
        <f>IF(A3878&gt;$AA$1,$S$1*AA3879+(1-$S$1)*(G3879-V3879)^2,Rawdata!AQ3878)</f>
        <v>#DIV/0!</v>
      </c>
      <c r="AB3878" s="91" t="e">
        <f>IF(A3878&gt;89,$S$1*AB3879+(1-$S$1)*(G3879-W3879)^2,Rawdata!AR3878)</f>
        <v>#DIV/0!</v>
      </c>
      <c r="AC3878" s="91" t="e">
        <f>IF(A3878&gt;$AC$1,$S$1*AC3879+(1-$S$1)*(G3879-X3879)^2,Rawdata!AS3878)</f>
        <v>#DIV/0!</v>
      </c>
      <c r="AD3878" s="91" t="e">
        <f>IF(A3878&gt;$AD$1,$S$1*AD3879+(1-$S$1)*(G3879-Y3879)^2,Rawdata!AT3878)</f>
        <v>#DIV/0!</v>
      </c>
      <c r="AE3878" s="80" t="e">
        <f t="shared" si="1627"/>
        <v>#DIV/0!</v>
      </c>
      <c r="AF3878" s="81" t="e">
        <f t="shared" si="1628"/>
        <v>#DIV/0!</v>
      </c>
      <c r="AG3878" s="86">
        <f t="shared" si="1650"/>
        <v>0</v>
      </c>
      <c r="AH3878" s="107" t="e">
        <f t="shared" si="1626"/>
        <v>#DIV/0!</v>
      </c>
      <c r="AI3878" s="107" t="e">
        <f t="shared" si="1629"/>
        <v>#DIV/0!</v>
      </c>
      <c r="AJ3878" s="108" t="e">
        <f t="shared" si="1630"/>
        <v>#DIV/0!</v>
      </c>
      <c r="AK3878" s="113" t="e">
        <f t="shared" si="1635"/>
        <v>#DIV/0!</v>
      </c>
      <c r="AL3878" s="113" t="e">
        <f t="shared" si="1636"/>
        <v>#DIV/0!</v>
      </c>
      <c r="AM3878" s="113" t="e">
        <f t="shared" si="1637"/>
        <v>#DIV/0!</v>
      </c>
      <c r="AN3878" s="113" t="e">
        <f t="shared" si="1638"/>
        <v>#DIV/0!</v>
      </c>
      <c r="AO3878" s="113" t="e">
        <f t="shared" si="1639"/>
        <v>#DIV/0!</v>
      </c>
      <c r="AP3878" s="91" t="e">
        <f t="shared" si="1640"/>
        <v>#DIV/0!</v>
      </c>
      <c r="AQ3878" s="91" t="e">
        <f t="shared" si="1641"/>
        <v>#DIV/0!</v>
      </c>
      <c r="AR3878" s="91" t="e">
        <f t="shared" si="1642"/>
        <v>#DIV/0!</v>
      </c>
      <c r="AS3878" s="91" t="e">
        <f t="shared" si="1643"/>
        <v>#DIV/0!</v>
      </c>
      <c r="AT3878" s="91" t="e">
        <f t="shared" si="1644"/>
        <v>#DIV/0!</v>
      </c>
      <c r="AU3878" s="113" t="e">
        <f t="shared" si="1645"/>
        <v>#DIV/0!</v>
      </c>
      <c r="AV3878" s="113" t="e">
        <f t="shared" si="1646"/>
        <v>#DIV/0!</v>
      </c>
      <c r="AW3878" s="113" t="e">
        <f t="shared" si="1647"/>
        <v>#DIV/0!</v>
      </c>
      <c r="AX3878" s="113" t="e">
        <f t="shared" si="1648"/>
        <v>#DIV/0!</v>
      </c>
      <c r="AY3878" s="113" t="e">
        <f t="shared" si="1649"/>
        <v>#DIV/0!</v>
      </c>
    </row>
    <row r="3879" spans="1:51" x14ac:dyDescent="0.25">
      <c r="A3879" s="119"/>
      <c r="B3879" s="83"/>
      <c r="C3879" s="85"/>
      <c r="D3879" s="85"/>
      <c r="E3879" s="85"/>
      <c r="F3879" s="71"/>
      <c r="G3879" s="96"/>
      <c r="H3879" s="16" t="e">
        <f>IF(A3879&gt;$U$1,ROUND(ROUND( U3879*$S$1+(1-$S$1)*G3879,4)+$T$1*ROUND(($S$1*Z3879+(1-$S$1)*(G3879-U3879)^2)^0.5,4),4),Rawdata!AK3879+Rawdata!$T$1*Rawdata!AU3879)</f>
        <v>#DIV/0!</v>
      </c>
      <c r="I3879" s="16" t="e">
        <f>IF(A3879&gt;$V$1,ROUND(ROUND(V3879*$S$1+(1-$S$1)*G3879,4)+$T$1*ROUND(($S$1*AA3879+(1-$S$1)*(G3879-V3879)^2)^0.5,4),4),Rawdata!AL3879+Rawdata!$T$1*Rawdata!AV3879)</f>
        <v>#DIV/0!</v>
      </c>
      <c r="J3879" s="16" t="e">
        <f>IF(A3879&gt;$W$1,ROUND(ROUND( W3879*$S$1+(1-$S$1)*G3879,4)+$T$1*ROUND(($S$1*AB3879+(1-$S$1)*(G3879-W3879)^2)^0.5,4),4),Rawdata!AM3879+Rawdata!$T$1*Rawdata!AW3879)</f>
        <v>#DIV/0!</v>
      </c>
      <c r="K3879" s="16" t="e">
        <f>IF(A3879&gt;$X$1,ROUND(ROUND( X3879*$S$1+(1-$S$1)*G3879,4)+$T$1*ROUND(($S$1*AC3879+(1-$S$1)*(G3879-X3879)^2)^0.5,4),4),Rawdata!AN3879+Rawdata!$T$1*Rawdata!AX3879)</f>
        <v>#DIV/0!</v>
      </c>
      <c r="L3879" s="16" t="e">
        <f>IF(A3879&gt;$Y$1,ROUND(ROUND( Y3879*$S$1+(1-$S$1)*G3879,4)+$T$1*ROUND(($S$1*AD3879+(1-$S$1)*(G3879-Y3879)^2)^0.5,4),4),Rawdata!AO3879+Rawdata!$T$1*Rawdata!AY3879)</f>
        <v>#DIV/0!</v>
      </c>
      <c r="M3879" s="16" t="e">
        <f t="shared" si="1631"/>
        <v>#DIV/0!</v>
      </c>
      <c r="N3879" s="16" t="e">
        <f t="shared" si="1632"/>
        <v>#DIV/0!</v>
      </c>
      <c r="O3879" s="67"/>
      <c r="P3879" s="67"/>
      <c r="Q3879" s="31" t="e">
        <f t="shared" si="1651"/>
        <v>#DIV/0!</v>
      </c>
      <c r="R3879" s="17" t="e">
        <f t="shared" si="1652"/>
        <v>#DIV/0!</v>
      </c>
      <c r="S3879" s="37" t="e">
        <f t="shared" si="1633"/>
        <v>#DIV/0!</v>
      </c>
      <c r="T3879" s="17" t="e">
        <f t="shared" si="1634"/>
        <v>#DIV/0!</v>
      </c>
      <c r="U3879" s="91" t="e">
        <f>IF(A3879&gt;$U$1, U3880*$S$1+(1-$S$1)*G3880,Rawdata!AK3879)</f>
        <v>#DIV/0!</v>
      </c>
      <c r="V3879" s="91" t="e">
        <f>IF(A3879&gt;$V$1,$S$1*V3880+(1-$S$1)*G3880,Rawdata!AL3879)</f>
        <v>#DIV/0!</v>
      </c>
      <c r="W3879" s="91" t="e">
        <f>IF(A3879&gt;$W$1, $S$1*W3880+(1-$S$1)*G3880,Rawdata!AM3879)</f>
        <v>#DIV/0!</v>
      </c>
      <c r="X3879" s="91" t="e">
        <f>IF(A3879&gt;$X$1,$S$1*X3880+(1-$S$1)*G3880,Rawdata!AN3879)</f>
        <v>#DIV/0!</v>
      </c>
      <c r="Y3879" s="91" t="e">
        <f>IF(A3879&gt;$Y$1,$S$1*Y3880+(1-$S$1)*G3880,Rawdata!AO3879)</f>
        <v>#DIV/0!</v>
      </c>
      <c r="Z3879" s="91" t="e">
        <f>IF(A3879&gt;$Z$1,$S$1*Z3880+(1-$S$1)*(G3880-U3880)^2,Rawdata!AP3879)</f>
        <v>#DIV/0!</v>
      </c>
      <c r="AA3879" s="91" t="e">
        <f>IF(A3879&gt;$AA$1,$S$1*AA3880+(1-$S$1)*(G3880-V3880)^2,Rawdata!AQ3879)</f>
        <v>#DIV/0!</v>
      </c>
      <c r="AB3879" s="91" t="e">
        <f>IF(A3879&gt;89,$S$1*AB3880+(1-$S$1)*(G3880-W3880)^2,Rawdata!AR3879)</f>
        <v>#DIV/0!</v>
      </c>
      <c r="AC3879" s="91" t="e">
        <f>IF(A3879&gt;$AC$1,$S$1*AC3880+(1-$S$1)*(G3880-X3880)^2,Rawdata!AS3879)</f>
        <v>#DIV/0!</v>
      </c>
      <c r="AD3879" s="91" t="e">
        <f>IF(A3879&gt;$AD$1,$S$1*AD3880+(1-$S$1)*(G3880-Y3880)^2,Rawdata!AT3879)</f>
        <v>#DIV/0!</v>
      </c>
      <c r="AE3879" s="80" t="e">
        <f t="shared" si="1627"/>
        <v>#DIV/0!</v>
      </c>
      <c r="AF3879" s="81" t="e">
        <f t="shared" si="1628"/>
        <v>#DIV/0!</v>
      </c>
      <c r="AG3879" s="86">
        <f t="shared" si="1650"/>
        <v>0</v>
      </c>
      <c r="AH3879" s="107" t="e">
        <f t="shared" si="1626"/>
        <v>#DIV/0!</v>
      </c>
      <c r="AI3879" s="107" t="e">
        <f t="shared" si="1629"/>
        <v>#DIV/0!</v>
      </c>
      <c r="AJ3879" s="108" t="e">
        <f t="shared" si="1630"/>
        <v>#DIV/0!</v>
      </c>
      <c r="AK3879" s="113" t="e">
        <f t="shared" si="1635"/>
        <v>#DIV/0!</v>
      </c>
      <c r="AL3879" s="113" t="e">
        <f t="shared" si="1636"/>
        <v>#DIV/0!</v>
      </c>
      <c r="AM3879" s="113" t="e">
        <f t="shared" si="1637"/>
        <v>#DIV/0!</v>
      </c>
      <c r="AN3879" s="113" t="e">
        <f t="shared" si="1638"/>
        <v>#DIV/0!</v>
      </c>
      <c r="AO3879" s="113" t="e">
        <f t="shared" si="1639"/>
        <v>#DIV/0!</v>
      </c>
      <c r="AP3879" s="91" t="e">
        <f t="shared" si="1640"/>
        <v>#DIV/0!</v>
      </c>
      <c r="AQ3879" s="91" t="e">
        <f t="shared" si="1641"/>
        <v>#DIV/0!</v>
      </c>
      <c r="AR3879" s="91" t="e">
        <f t="shared" si="1642"/>
        <v>#DIV/0!</v>
      </c>
      <c r="AS3879" s="91" t="e">
        <f t="shared" si="1643"/>
        <v>#DIV/0!</v>
      </c>
      <c r="AT3879" s="91" t="e">
        <f t="shared" si="1644"/>
        <v>#DIV/0!</v>
      </c>
      <c r="AU3879" s="113" t="e">
        <f t="shared" si="1645"/>
        <v>#DIV/0!</v>
      </c>
      <c r="AV3879" s="113" t="e">
        <f t="shared" si="1646"/>
        <v>#DIV/0!</v>
      </c>
      <c r="AW3879" s="113" t="e">
        <f t="shared" si="1647"/>
        <v>#DIV/0!</v>
      </c>
      <c r="AX3879" s="113" t="e">
        <f t="shared" si="1648"/>
        <v>#DIV/0!</v>
      </c>
      <c r="AY3879" s="113" t="e">
        <f t="shared" si="1649"/>
        <v>#DIV/0!</v>
      </c>
    </row>
    <row r="3880" spans="1:51" x14ac:dyDescent="0.25">
      <c r="A3880" s="119"/>
      <c r="B3880" s="83"/>
      <c r="C3880" s="85"/>
      <c r="D3880" s="85"/>
      <c r="E3880" s="85"/>
      <c r="F3880" s="71"/>
      <c r="G3880" s="96"/>
      <c r="H3880" s="16" t="e">
        <f>IF(A3880&gt;$U$1,ROUND(ROUND( U3880*$S$1+(1-$S$1)*G3880,4)+$T$1*ROUND(($S$1*Z3880+(1-$S$1)*(G3880-U3880)^2)^0.5,4),4),Rawdata!AK3880+Rawdata!$T$1*Rawdata!AU3880)</f>
        <v>#DIV/0!</v>
      </c>
      <c r="I3880" s="16" t="e">
        <f>IF(A3880&gt;$V$1,ROUND(ROUND(V3880*$S$1+(1-$S$1)*G3880,4)+$T$1*ROUND(($S$1*AA3880+(1-$S$1)*(G3880-V3880)^2)^0.5,4),4),Rawdata!AL3880+Rawdata!$T$1*Rawdata!AV3880)</f>
        <v>#DIV/0!</v>
      </c>
      <c r="J3880" s="16" t="e">
        <f>IF(A3880&gt;$W$1,ROUND(ROUND( W3880*$S$1+(1-$S$1)*G3880,4)+$T$1*ROUND(($S$1*AB3880+(1-$S$1)*(G3880-W3880)^2)^0.5,4),4),Rawdata!AM3880+Rawdata!$T$1*Rawdata!AW3880)</f>
        <v>#DIV/0!</v>
      </c>
      <c r="K3880" s="16" t="e">
        <f>IF(A3880&gt;$X$1,ROUND(ROUND( X3880*$S$1+(1-$S$1)*G3880,4)+$T$1*ROUND(($S$1*AC3880+(1-$S$1)*(G3880-X3880)^2)^0.5,4),4),Rawdata!AN3880+Rawdata!$T$1*Rawdata!AX3880)</f>
        <v>#DIV/0!</v>
      </c>
      <c r="L3880" s="16" t="e">
        <f>IF(A3880&gt;$Y$1,ROUND(ROUND( Y3880*$S$1+(1-$S$1)*G3880,4)+$T$1*ROUND(($S$1*AD3880+(1-$S$1)*(G3880-Y3880)^2)^0.5,4),4),Rawdata!AO3880+Rawdata!$T$1*Rawdata!AY3880)</f>
        <v>#DIV/0!</v>
      </c>
      <c r="M3880" s="16" t="e">
        <f t="shared" si="1631"/>
        <v>#DIV/0!</v>
      </c>
      <c r="N3880" s="16" t="e">
        <f t="shared" si="1632"/>
        <v>#DIV/0!</v>
      </c>
      <c r="O3880" s="67"/>
      <c r="P3880" s="67"/>
      <c r="Q3880" s="31" t="e">
        <f t="shared" si="1651"/>
        <v>#DIV/0!</v>
      </c>
      <c r="R3880" s="17" t="e">
        <f t="shared" si="1652"/>
        <v>#DIV/0!</v>
      </c>
      <c r="S3880" s="37" t="e">
        <f t="shared" si="1633"/>
        <v>#DIV/0!</v>
      </c>
      <c r="T3880" s="17" t="e">
        <f t="shared" si="1634"/>
        <v>#DIV/0!</v>
      </c>
      <c r="U3880" s="91" t="e">
        <f>IF(A3880&gt;$U$1, U3881*$S$1+(1-$S$1)*G3881,Rawdata!AK3880)</f>
        <v>#DIV/0!</v>
      </c>
      <c r="V3880" s="91" t="e">
        <f>IF(A3880&gt;$V$1,$S$1*V3881+(1-$S$1)*G3881,Rawdata!AL3880)</f>
        <v>#DIV/0!</v>
      </c>
      <c r="W3880" s="91" t="e">
        <f>IF(A3880&gt;$W$1, $S$1*W3881+(1-$S$1)*G3881,Rawdata!AM3880)</f>
        <v>#DIV/0!</v>
      </c>
      <c r="X3880" s="91" t="e">
        <f>IF(A3880&gt;$X$1,$S$1*X3881+(1-$S$1)*G3881,Rawdata!AN3880)</f>
        <v>#DIV/0!</v>
      </c>
      <c r="Y3880" s="91" t="e">
        <f>IF(A3880&gt;$Y$1,$S$1*Y3881+(1-$S$1)*G3881,Rawdata!AO3880)</f>
        <v>#DIV/0!</v>
      </c>
      <c r="Z3880" s="91" t="e">
        <f>IF(A3880&gt;$Z$1,$S$1*Z3881+(1-$S$1)*(G3881-U3881)^2,Rawdata!AP3880)</f>
        <v>#DIV/0!</v>
      </c>
      <c r="AA3880" s="91" t="e">
        <f>IF(A3880&gt;$AA$1,$S$1*AA3881+(1-$S$1)*(G3881-V3881)^2,Rawdata!AQ3880)</f>
        <v>#DIV/0!</v>
      </c>
      <c r="AB3880" s="91" t="e">
        <f>IF(A3880&gt;89,$S$1*AB3881+(1-$S$1)*(G3881-W3881)^2,Rawdata!AR3880)</f>
        <v>#DIV/0!</v>
      </c>
      <c r="AC3880" s="91" t="e">
        <f>IF(A3880&gt;$AC$1,$S$1*AC3881+(1-$S$1)*(G3881-X3881)^2,Rawdata!AS3880)</f>
        <v>#DIV/0!</v>
      </c>
      <c r="AD3880" s="91" t="e">
        <f>IF(A3880&gt;$AD$1,$S$1*AD3881+(1-$S$1)*(G3881-Y3881)^2,Rawdata!AT3880)</f>
        <v>#DIV/0!</v>
      </c>
      <c r="AE3880" s="80" t="e">
        <f t="shared" si="1627"/>
        <v>#DIV/0!</v>
      </c>
      <c r="AF3880" s="81" t="e">
        <f t="shared" si="1628"/>
        <v>#DIV/0!</v>
      </c>
      <c r="AG3880" s="86">
        <f t="shared" si="1650"/>
        <v>0</v>
      </c>
      <c r="AH3880" s="107" t="e">
        <f t="shared" ref="AH3880:AH3943" si="1653">ROUND(AE3880*SQRT(2),4)</f>
        <v>#DIV/0!</v>
      </c>
      <c r="AI3880" s="107" t="e">
        <f t="shared" si="1629"/>
        <v>#DIV/0!</v>
      </c>
      <c r="AJ3880" s="108" t="e">
        <f t="shared" si="1630"/>
        <v>#DIV/0!</v>
      </c>
      <c r="AK3880" s="113" t="e">
        <f t="shared" si="1635"/>
        <v>#DIV/0!</v>
      </c>
      <c r="AL3880" s="113" t="e">
        <f t="shared" si="1636"/>
        <v>#DIV/0!</v>
      </c>
      <c r="AM3880" s="113" t="e">
        <f t="shared" si="1637"/>
        <v>#DIV/0!</v>
      </c>
      <c r="AN3880" s="113" t="e">
        <f t="shared" si="1638"/>
        <v>#DIV/0!</v>
      </c>
      <c r="AO3880" s="113" t="e">
        <f t="shared" si="1639"/>
        <v>#DIV/0!</v>
      </c>
      <c r="AP3880" s="91" t="e">
        <f t="shared" si="1640"/>
        <v>#DIV/0!</v>
      </c>
      <c r="AQ3880" s="91" t="e">
        <f t="shared" si="1641"/>
        <v>#DIV/0!</v>
      </c>
      <c r="AR3880" s="91" t="e">
        <f t="shared" si="1642"/>
        <v>#DIV/0!</v>
      </c>
      <c r="AS3880" s="91" t="e">
        <f t="shared" si="1643"/>
        <v>#DIV/0!</v>
      </c>
      <c r="AT3880" s="91" t="e">
        <f t="shared" si="1644"/>
        <v>#DIV/0!</v>
      </c>
      <c r="AU3880" s="113" t="e">
        <f t="shared" si="1645"/>
        <v>#DIV/0!</v>
      </c>
      <c r="AV3880" s="113" t="e">
        <f t="shared" si="1646"/>
        <v>#DIV/0!</v>
      </c>
      <c r="AW3880" s="113" t="e">
        <f t="shared" si="1647"/>
        <v>#DIV/0!</v>
      </c>
      <c r="AX3880" s="113" t="e">
        <f t="shared" si="1648"/>
        <v>#DIV/0!</v>
      </c>
      <c r="AY3880" s="113" t="e">
        <f t="shared" si="1649"/>
        <v>#DIV/0!</v>
      </c>
    </row>
    <row r="3881" spans="1:51" x14ac:dyDescent="0.25">
      <c r="A3881" s="119"/>
      <c r="B3881" s="83"/>
      <c r="C3881" s="85"/>
      <c r="D3881" s="85"/>
      <c r="E3881" s="85"/>
      <c r="F3881" s="71"/>
      <c r="G3881" s="96"/>
      <c r="H3881" s="16" t="e">
        <f>IF(A3881&gt;$U$1,ROUND(ROUND( U3881*$S$1+(1-$S$1)*G3881,4)+$T$1*ROUND(($S$1*Z3881+(1-$S$1)*(G3881-U3881)^2)^0.5,4),4),Rawdata!AK3881+Rawdata!$T$1*Rawdata!AU3881)</f>
        <v>#DIV/0!</v>
      </c>
      <c r="I3881" s="16" t="e">
        <f>IF(A3881&gt;$V$1,ROUND(ROUND(V3881*$S$1+(1-$S$1)*G3881,4)+$T$1*ROUND(($S$1*AA3881+(1-$S$1)*(G3881-V3881)^2)^0.5,4),4),Rawdata!AL3881+Rawdata!$T$1*Rawdata!AV3881)</f>
        <v>#DIV/0!</v>
      </c>
      <c r="J3881" s="16" t="e">
        <f>IF(A3881&gt;$W$1,ROUND(ROUND( W3881*$S$1+(1-$S$1)*G3881,4)+$T$1*ROUND(($S$1*AB3881+(1-$S$1)*(G3881-W3881)^2)^0.5,4),4),Rawdata!AM3881+Rawdata!$T$1*Rawdata!AW3881)</f>
        <v>#DIV/0!</v>
      </c>
      <c r="K3881" s="16" t="e">
        <f>IF(A3881&gt;$X$1,ROUND(ROUND( X3881*$S$1+(1-$S$1)*G3881,4)+$T$1*ROUND(($S$1*AC3881+(1-$S$1)*(G3881-X3881)^2)^0.5,4),4),Rawdata!AN3881+Rawdata!$T$1*Rawdata!AX3881)</f>
        <v>#DIV/0!</v>
      </c>
      <c r="L3881" s="16" t="e">
        <f>IF(A3881&gt;$Y$1,ROUND(ROUND( Y3881*$S$1+(1-$S$1)*G3881,4)+$T$1*ROUND(($S$1*AD3881+(1-$S$1)*(G3881-Y3881)^2)^0.5,4),4),Rawdata!AO3881+Rawdata!$T$1*Rawdata!AY3881)</f>
        <v>#DIV/0!</v>
      </c>
      <c r="M3881" s="16" t="e">
        <f t="shared" si="1631"/>
        <v>#DIV/0!</v>
      </c>
      <c r="N3881" s="16" t="e">
        <f t="shared" si="1632"/>
        <v>#DIV/0!</v>
      </c>
      <c r="O3881" s="67"/>
      <c r="P3881" s="67"/>
      <c r="Q3881" s="31" t="e">
        <f t="shared" si="1651"/>
        <v>#DIV/0!</v>
      </c>
      <c r="R3881" s="17" t="e">
        <f t="shared" si="1652"/>
        <v>#DIV/0!</v>
      </c>
      <c r="S3881" s="37" t="e">
        <f t="shared" si="1633"/>
        <v>#DIV/0!</v>
      </c>
      <c r="T3881" s="17" t="e">
        <f t="shared" si="1634"/>
        <v>#DIV/0!</v>
      </c>
      <c r="U3881" s="91" t="e">
        <f>IF(A3881&gt;$U$1, U3882*$S$1+(1-$S$1)*G3882,Rawdata!AK3881)</f>
        <v>#DIV/0!</v>
      </c>
      <c r="V3881" s="91" t="e">
        <f>IF(A3881&gt;$V$1,$S$1*V3882+(1-$S$1)*G3882,Rawdata!AL3881)</f>
        <v>#DIV/0!</v>
      </c>
      <c r="W3881" s="91" t="e">
        <f>IF(A3881&gt;$W$1, $S$1*W3882+(1-$S$1)*G3882,Rawdata!AM3881)</f>
        <v>#DIV/0!</v>
      </c>
      <c r="X3881" s="91" t="e">
        <f>IF(A3881&gt;$X$1,$S$1*X3882+(1-$S$1)*G3882,Rawdata!AN3881)</f>
        <v>#DIV/0!</v>
      </c>
      <c r="Y3881" s="91" t="e">
        <f>IF(A3881&gt;$Y$1,$S$1*Y3882+(1-$S$1)*G3882,Rawdata!AO3881)</f>
        <v>#DIV/0!</v>
      </c>
      <c r="Z3881" s="91" t="e">
        <f>IF(A3881&gt;$Z$1,$S$1*Z3882+(1-$S$1)*(G3882-U3882)^2,Rawdata!AP3881)</f>
        <v>#DIV/0!</v>
      </c>
      <c r="AA3881" s="91" t="e">
        <f>IF(A3881&gt;$AA$1,$S$1*AA3882+(1-$S$1)*(G3882-V3882)^2,Rawdata!AQ3881)</f>
        <v>#DIV/0!</v>
      </c>
      <c r="AB3881" s="91" t="e">
        <f>IF(A3881&gt;89,$S$1*AB3882+(1-$S$1)*(G3882-W3882)^2,Rawdata!AR3881)</f>
        <v>#DIV/0!</v>
      </c>
      <c r="AC3881" s="91" t="e">
        <f>IF(A3881&gt;$AC$1,$S$1*AC3882+(1-$S$1)*(G3882-X3882)^2,Rawdata!AS3881)</f>
        <v>#DIV/0!</v>
      </c>
      <c r="AD3881" s="91" t="e">
        <f>IF(A3881&gt;$AD$1,$S$1*AD3882+(1-$S$1)*(G3882-Y3882)^2,Rawdata!AT3881)</f>
        <v>#DIV/0!</v>
      </c>
      <c r="AE3881" s="80" t="e">
        <f t="shared" si="1627"/>
        <v>#DIV/0!</v>
      </c>
      <c r="AF3881" s="81" t="e">
        <f t="shared" si="1628"/>
        <v>#DIV/0!</v>
      </c>
      <c r="AG3881" s="86">
        <f t="shared" si="1650"/>
        <v>0</v>
      </c>
      <c r="AH3881" s="107" t="e">
        <f t="shared" si="1653"/>
        <v>#DIV/0!</v>
      </c>
      <c r="AI3881" s="107" t="e">
        <f t="shared" si="1629"/>
        <v>#DIV/0!</v>
      </c>
      <c r="AJ3881" s="108" t="e">
        <f t="shared" si="1630"/>
        <v>#DIV/0!</v>
      </c>
      <c r="AK3881" s="113" t="e">
        <f t="shared" si="1635"/>
        <v>#DIV/0!</v>
      </c>
      <c r="AL3881" s="113" t="e">
        <f t="shared" si="1636"/>
        <v>#DIV/0!</v>
      </c>
      <c r="AM3881" s="113" t="e">
        <f t="shared" si="1637"/>
        <v>#DIV/0!</v>
      </c>
      <c r="AN3881" s="113" t="e">
        <f t="shared" si="1638"/>
        <v>#DIV/0!</v>
      </c>
      <c r="AO3881" s="113" t="e">
        <f t="shared" si="1639"/>
        <v>#DIV/0!</v>
      </c>
      <c r="AP3881" s="91" t="e">
        <f t="shared" si="1640"/>
        <v>#DIV/0!</v>
      </c>
      <c r="AQ3881" s="91" t="e">
        <f t="shared" si="1641"/>
        <v>#DIV/0!</v>
      </c>
      <c r="AR3881" s="91" t="e">
        <f t="shared" si="1642"/>
        <v>#DIV/0!</v>
      </c>
      <c r="AS3881" s="91" t="e">
        <f t="shared" si="1643"/>
        <v>#DIV/0!</v>
      </c>
      <c r="AT3881" s="91" t="e">
        <f t="shared" si="1644"/>
        <v>#DIV/0!</v>
      </c>
      <c r="AU3881" s="113" t="e">
        <f t="shared" si="1645"/>
        <v>#DIV/0!</v>
      </c>
      <c r="AV3881" s="113" t="e">
        <f t="shared" si="1646"/>
        <v>#DIV/0!</v>
      </c>
      <c r="AW3881" s="113" t="e">
        <f t="shared" si="1647"/>
        <v>#DIV/0!</v>
      </c>
      <c r="AX3881" s="113" t="e">
        <f t="shared" si="1648"/>
        <v>#DIV/0!</v>
      </c>
      <c r="AY3881" s="113" t="e">
        <f t="shared" si="1649"/>
        <v>#DIV/0!</v>
      </c>
    </row>
    <row r="3882" spans="1:51" x14ac:dyDescent="0.25">
      <c r="A3882" s="119"/>
      <c r="B3882" s="83"/>
      <c r="C3882" s="85"/>
      <c r="D3882" s="85"/>
      <c r="E3882" s="85"/>
      <c r="F3882" s="71"/>
      <c r="G3882" s="96"/>
      <c r="H3882" s="16" t="e">
        <f>IF(A3882&gt;$U$1,ROUND(ROUND( U3882*$S$1+(1-$S$1)*G3882,4)+$T$1*ROUND(($S$1*Z3882+(1-$S$1)*(G3882-U3882)^2)^0.5,4),4),Rawdata!AK3882+Rawdata!$T$1*Rawdata!AU3882)</f>
        <v>#DIV/0!</v>
      </c>
      <c r="I3882" s="16" t="e">
        <f>IF(A3882&gt;$V$1,ROUND(ROUND(V3882*$S$1+(1-$S$1)*G3882,4)+$T$1*ROUND(($S$1*AA3882+(1-$S$1)*(G3882-V3882)^2)^0.5,4),4),Rawdata!AL3882+Rawdata!$T$1*Rawdata!AV3882)</f>
        <v>#DIV/0!</v>
      </c>
      <c r="J3882" s="16" t="e">
        <f>IF(A3882&gt;$W$1,ROUND(ROUND( W3882*$S$1+(1-$S$1)*G3882,4)+$T$1*ROUND(($S$1*AB3882+(1-$S$1)*(G3882-W3882)^2)^0.5,4),4),Rawdata!AM3882+Rawdata!$T$1*Rawdata!AW3882)</f>
        <v>#DIV/0!</v>
      </c>
      <c r="K3882" s="16" t="e">
        <f>IF(A3882&gt;$X$1,ROUND(ROUND( X3882*$S$1+(1-$S$1)*G3882,4)+$T$1*ROUND(($S$1*AC3882+(1-$S$1)*(G3882-X3882)^2)^0.5,4),4),Rawdata!AN3882+Rawdata!$T$1*Rawdata!AX3882)</f>
        <v>#DIV/0!</v>
      </c>
      <c r="L3882" s="16" t="e">
        <f>IF(A3882&gt;$Y$1,ROUND(ROUND( Y3882*$S$1+(1-$S$1)*G3882,4)+$T$1*ROUND(($S$1*AD3882+(1-$S$1)*(G3882-Y3882)^2)^0.5,4),4),Rawdata!AO3882+Rawdata!$T$1*Rawdata!AY3882)</f>
        <v>#DIV/0!</v>
      </c>
      <c r="M3882" s="16" t="e">
        <f t="shared" si="1631"/>
        <v>#DIV/0!</v>
      </c>
      <c r="N3882" s="16" t="e">
        <f t="shared" si="1632"/>
        <v>#DIV/0!</v>
      </c>
      <c r="O3882" s="67"/>
      <c r="P3882" s="67"/>
      <c r="Q3882" s="31" t="e">
        <f t="shared" si="1651"/>
        <v>#DIV/0!</v>
      </c>
      <c r="R3882" s="17" t="e">
        <f t="shared" si="1652"/>
        <v>#DIV/0!</v>
      </c>
      <c r="S3882" s="37" t="e">
        <f t="shared" si="1633"/>
        <v>#DIV/0!</v>
      </c>
      <c r="T3882" s="17" t="e">
        <f t="shared" si="1634"/>
        <v>#DIV/0!</v>
      </c>
      <c r="U3882" s="91" t="e">
        <f>IF(A3882&gt;$U$1, U3883*$S$1+(1-$S$1)*G3883,Rawdata!AK3882)</f>
        <v>#DIV/0!</v>
      </c>
      <c r="V3882" s="91" t="e">
        <f>IF(A3882&gt;$V$1,$S$1*V3883+(1-$S$1)*G3883,Rawdata!AL3882)</f>
        <v>#DIV/0!</v>
      </c>
      <c r="W3882" s="91" t="e">
        <f>IF(A3882&gt;$W$1, $S$1*W3883+(1-$S$1)*G3883,Rawdata!AM3882)</f>
        <v>#DIV/0!</v>
      </c>
      <c r="X3882" s="91" t="e">
        <f>IF(A3882&gt;$X$1,$S$1*X3883+(1-$S$1)*G3883,Rawdata!AN3882)</f>
        <v>#DIV/0!</v>
      </c>
      <c r="Y3882" s="91" t="e">
        <f>IF(A3882&gt;$Y$1,$S$1*Y3883+(1-$S$1)*G3883,Rawdata!AO3882)</f>
        <v>#DIV/0!</v>
      </c>
      <c r="Z3882" s="91" t="e">
        <f>IF(A3882&gt;$Z$1,$S$1*Z3883+(1-$S$1)*(G3883-U3883)^2,Rawdata!AP3882)</f>
        <v>#DIV/0!</v>
      </c>
      <c r="AA3882" s="91" t="e">
        <f>IF(A3882&gt;$AA$1,$S$1*AA3883+(1-$S$1)*(G3883-V3883)^2,Rawdata!AQ3882)</f>
        <v>#DIV/0!</v>
      </c>
      <c r="AB3882" s="91" t="e">
        <f>IF(A3882&gt;89,$S$1*AB3883+(1-$S$1)*(G3883-W3883)^2,Rawdata!AR3882)</f>
        <v>#DIV/0!</v>
      </c>
      <c r="AC3882" s="91" t="e">
        <f>IF(A3882&gt;$AC$1,$S$1*AC3883+(1-$S$1)*(G3883-X3883)^2,Rawdata!AS3882)</f>
        <v>#DIV/0!</v>
      </c>
      <c r="AD3882" s="91" t="e">
        <f>IF(A3882&gt;$AD$1,$S$1*AD3883+(1-$S$1)*(G3883-Y3883)^2,Rawdata!AT3882)</f>
        <v>#DIV/0!</v>
      </c>
      <c r="AE3882" s="80" t="e">
        <f t="shared" si="1627"/>
        <v>#DIV/0!</v>
      </c>
      <c r="AF3882" s="81" t="e">
        <f t="shared" si="1628"/>
        <v>#DIV/0!</v>
      </c>
      <c r="AG3882" s="86">
        <f t="shared" si="1650"/>
        <v>0</v>
      </c>
      <c r="AH3882" s="107" t="e">
        <f t="shared" si="1653"/>
        <v>#DIV/0!</v>
      </c>
      <c r="AI3882" s="107" t="e">
        <f t="shared" si="1629"/>
        <v>#DIV/0!</v>
      </c>
      <c r="AJ3882" s="108" t="e">
        <f t="shared" si="1630"/>
        <v>#DIV/0!</v>
      </c>
      <c r="AK3882" s="113" t="e">
        <f t="shared" si="1635"/>
        <v>#DIV/0!</v>
      </c>
      <c r="AL3882" s="113" t="e">
        <f t="shared" si="1636"/>
        <v>#DIV/0!</v>
      </c>
      <c r="AM3882" s="113" t="e">
        <f t="shared" si="1637"/>
        <v>#DIV/0!</v>
      </c>
      <c r="AN3882" s="113" t="e">
        <f t="shared" si="1638"/>
        <v>#DIV/0!</v>
      </c>
      <c r="AO3882" s="113" t="e">
        <f t="shared" si="1639"/>
        <v>#DIV/0!</v>
      </c>
      <c r="AP3882" s="91" t="e">
        <f t="shared" si="1640"/>
        <v>#DIV/0!</v>
      </c>
      <c r="AQ3882" s="91" t="e">
        <f t="shared" si="1641"/>
        <v>#DIV/0!</v>
      </c>
      <c r="AR3882" s="91" t="e">
        <f t="shared" si="1642"/>
        <v>#DIV/0!</v>
      </c>
      <c r="AS3882" s="91" t="e">
        <f t="shared" si="1643"/>
        <v>#DIV/0!</v>
      </c>
      <c r="AT3882" s="91" t="e">
        <f t="shared" si="1644"/>
        <v>#DIV/0!</v>
      </c>
      <c r="AU3882" s="113" t="e">
        <f t="shared" si="1645"/>
        <v>#DIV/0!</v>
      </c>
      <c r="AV3882" s="113" t="e">
        <f t="shared" si="1646"/>
        <v>#DIV/0!</v>
      </c>
      <c r="AW3882" s="113" t="e">
        <f t="shared" si="1647"/>
        <v>#DIV/0!</v>
      </c>
      <c r="AX3882" s="113" t="e">
        <f t="shared" si="1648"/>
        <v>#DIV/0!</v>
      </c>
      <c r="AY3882" s="113" t="e">
        <f t="shared" si="1649"/>
        <v>#DIV/0!</v>
      </c>
    </row>
    <row r="3883" spans="1:51" x14ac:dyDescent="0.25">
      <c r="A3883" s="119"/>
      <c r="B3883" s="83"/>
      <c r="C3883" s="85"/>
      <c r="D3883" s="85"/>
      <c r="E3883" s="85"/>
      <c r="F3883" s="71"/>
      <c r="G3883" s="96"/>
      <c r="H3883" s="16" t="e">
        <f>IF(A3883&gt;$U$1,ROUND(ROUND( U3883*$S$1+(1-$S$1)*G3883,4)+$T$1*ROUND(($S$1*Z3883+(1-$S$1)*(G3883-U3883)^2)^0.5,4),4),Rawdata!AK3883+Rawdata!$T$1*Rawdata!AU3883)</f>
        <v>#DIV/0!</v>
      </c>
      <c r="I3883" s="16" t="e">
        <f>IF(A3883&gt;$V$1,ROUND(ROUND(V3883*$S$1+(1-$S$1)*G3883,4)+$T$1*ROUND(($S$1*AA3883+(1-$S$1)*(G3883-V3883)^2)^0.5,4),4),Rawdata!AL3883+Rawdata!$T$1*Rawdata!AV3883)</f>
        <v>#DIV/0!</v>
      </c>
      <c r="J3883" s="16" t="e">
        <f>IF(A3883&gt;$W$1,ROUND(ROUND( W3883*$S$1+(1-$S$1)*G3883,4)+$T$1*ROUND(($S$1*AB3883+(1-$S$1)*(G3883-W3883)^2)^0.5,4),4),Rawdata!AM3883+Rawdata!$T$1*Rawdata!AW3883)</f>
        <v>#DIV/0!</v>
      </c>
      <c r="K3883" s="16" t="e">
        <f>IF(A3883&gt;$X$1,ROUND(ROUND( X3883*$S$1+(1-$S$1)*G3883,4)+$T$1*ROUND(($S$1*AC3883+(1-$S$1)*(G3883-X3883)^2)^0.5,4),4),Rawdata!AN3883+Rawdata!$T$1*Rawdata!AX3883)</f>
        <v>#DIV/0!</v>
      </c>
      <c r="L3883" s="16" t="e">
        <f>IF(A3883&gt;$Y$1,ROUND(ROUND( Y3883*$S$1+(1-$S$1)*G3883,4)+$T$1*ROUND(($S$1*AD3883+(1-$S$1)*(G3883-Y3883)^2)^0.5,4),4),Rawdata!AO3883+Rawdata!$T$1*Rawdata!AY3883)</f>
        <v>#DIV/0!</v>
      </c>
      <c r="M3883" s="16" t="e">
        <f t="shared" si="1631"/>
        <v>#DIV/0!</v>
      </c>
      <c r="N3883" s="16" t="e">
        <f t="shared" si="1632"/>
        <v>#DIV/0!</v>
      </c>
      <c r="O3883" s="67"/>
      <c r="P3883" s="67"/>
      <c r="Q3883" s="31" t="e">
        <f t="shared" si="1651"/>
        <v>#DIV/0!</v>
      </c>
      <c r="R3883" s="17" t="e">
        <f t="shared" si="1652"/>
        <v>#DIV/0!</v>
      </c>
      <c r="S3883" s="37" t="e">
        <f t="shared" si="1633"/>
        <v>#DIV/0!</v>
      </c>
      <c r="T3883" s="17" t="e">
        <f t="shared" si="1634"/>
        <v>#DIV/0!</v>
      </c>
      <c r="U3883" s="91" t="e">
        <f>IF(A3883&gt;$U$1, U3884*$S$1+(1-$S$1)*G3884,Rawdata!AK3883)</f>
        <v>#DIV/0!</v>
      </c>
      <c r="V3883" s="91" t="e">
        <f>IF(A3883&gt;$V$1,$S$1*V3884+(1-$S$1)*G3884,Rawdata!AL3883)</f>
        <v>#DIV/0!</v>
      </c>
      <c r="W3883" s="91" t="e">
        <f>IF(A3883&gt;$W$1, $S$1*W3884+(1-$S$1)*G3884,Rawdata!AM3883)</f>
        <v>#DIV/0!</v>
      </c>
      <c r="X3883" s="91" t="e">
        <f>IF(A3883&gt;$X$1,$S$1*X3884+(1-$S$1)*G3884,Rawdata!AN3883)</f>
        <v>#DIV/0!</v>
      </c>
      <c r="Y3883" s="91" t="e">
        <f>IF(A3883&gt;$Y$1,$S$1*Y3884+(1-$S$1)*G3884,Rawdata!AO3883)</f>
        <v>#DIV/0!</v>
      </c>
      <c r="Z3883" s="91" t="e">
        <f>IF(A3883&gt;$Z$1,$S$1*Z3884+(1-$S$1)*(G3884-U3884)^2,Rawdata!AP3883)</f>
        <v>#DIV/0!</v>
      </c>
      <c r="AA3883" s="91" t="e">
        <f>IF(A3883&gt;$AA$1,$S$1*AA3884+(1-$S$1)*(G3884-V3884)^2,Rawdata!AQ3883)</f>
        <v>#DIV/0!</v>
      </c>
      <c r="AB3883" s="91" t="e">
        <f>IF(A3883&gt;89,$S$1*AB3884+(1-$S$1)*(G3884-W3884)^2,Rawdata!AR3883)</f>
        <v>#DIV/0!</v>
      </c>
      <c r="AC3883" s="91" t="e">
        <f>IF(A3883&gt;$AC$1,$S$1*AC3884+(1-$S$1)*(G3884-X3884)^2,Rawdata!AS3883)</f>
        <v>#DIV/0!</v>
      </c>
      <c r="AD3883" s="91" t="e">
        <f>IF(A3883&gt;$AD$1,$S$1*AD3884+(1-$S$1)*(G3884-Y3884)^2,Rawdata!AT3883)</f>
        <v>#DIV/0!</v>
      </c>
      <c r="AE3883" s="80" t="e">
        <f t="shared" si="1627"/>
        <v>#DIV/0!</v>
      </c>
      <c r="AF3883" s="81" t="e">
        <f t="shared" si="1628"/>
        <v>#DIV/0!</v>
      </c>
      <c r="AG3883" s="86">
        <f t="shared" si="1650"/>
        <v>0</v>
      </c>
      <c r="AH3883" s="107" t="e">
        <f t="shared" si="1653"/>
        <v>#DIV/0!</v>
      </c>
      <c r="AI3883" s="107" t="e">
        <f t="shared" si="1629"/>
        <v>#DIV/0!</v>
      </c>
      <c r="AJ3883" s="108" t="e">
        <f t="shared" si="1630"/>
        <v>#DIV/0!</v>
      </c>
      <c r="AK3883" s="113" t="e">
        <f t="shared" si="1635"/>
        <v>#DIV/0!</v>
      </c>
      <c r="AL3883" s="113" t="e">
        <f t="shared" si="1636"/>
        <v>#DIV/0!</v>
      </c>
      <c r="AM3883" s="113" t="e">
        <f t="shared" si="1637"/>
        <v>#DIV/0!</v>
      </c>
      <c r="AN3883" s="113" t="e">
        <f t="shared" si="1638"/>
        <v>#DIV/0!</v>
      </c>
      <c r="AO3883" s="113" t="e">
        <f t="shared" si="1639"/>
        <v>#DIV/0!</v>
      </c>
      <c r="AP3883" s="91" t="e">
        <f t="shared" si="1640"/>
        <v>#DIV/0!</v>
      </c>
      <c r="AQ3883" s="91" t="e">
        <f t="shared" si="1641"/>
        <v>#DIV/0!</v>
      </c>
      <c r="AR3883" s="91" t="e">
        <f t="shared" si="1642"/>
        <v>#DIV/0!</v>
      </c>
      <c r="AS3883" s="91" t="e">
        <f t="shared" si="1643"/>
        <v>#DIV/0!</v>
      </c>
      <c r="AT3883" s="91" t="e">
        <f t="shared" si="1644"/>
        <v>#DIV/0!</v>
      </c>
      <c r="AU3883" s="113" t="e">
        <f t="shared" si="1645"/>
        <v>#DIV/0!</v>
      </c>
      <c r="AV3883" s="113" t="e">
        <f t="shared" si="1646"/>
        <v>#DIV/0!</v>
      </c>
      <c r="AW3883" s="113" t="e">
        <f t="shared" si="1647"/>
        <v>#DIV/0!</v>
      </c>
      <c r="AX3883" s="113" t="e">
        <f t="shared" si="1648"/>
        <v>#DIV/0!</v>
      </c>
      <c r="AY3883" s="113" t="e">
        <f t="shared" si="1649"/>
        <v>#DIV/0!</v>
      </c>
    </row>
    <row r="3884" spans="1:51" x14ac:dyDescent="0.25">
      <c r="A3884" s="119"/>
      <c r="B3884" s="83"/>
      <c r="C3884" s="85"/>
      <c r="D3884" s="85"/>
      <c r="E3884" s="85"/>
      <c r="F3884" s="71"/>
      <c r="G3884" s="96"/>
      <c r="H3884" s="16" t="e">
        <f>IF(A3884&gt;$U$1,ROUND(ROUND( U3884*$S$1+(1-$S$1)*G3884,4)+$T$1*ROUND(($S$1*Z3884+(1-$S$1)*(G3884-U3884)^2)^0.5,4),4),Rawdata!AK3884+Rawdata!$T$1*Rawdata!AU3884)</f>
        <v>#DIV/0!</v>
      </c>
      <c r="I3884" s="16" t="e">
        <f>IF(A3884&gt;$V$1,ROUND(ROUND(V3884*$S$1+(1-$S$1)*G3884,4)+$T$1*ROUND(($S$1*AA3884+(1-$S$1)*(G3884-V3884)^2)^0.5,4),4),Rawdata!AL3884+Rawdata!$T$1*Rawdata!AV3884)</f>
        <v>#DIV/0!</v>
      </c>
      <c r="J3884" s="16" t="e">
        <f>IF(A3884&gt;$W$1,ROUND(ROUND( W3884*$S$1+(1-$S$1)*G3884,4)+$T$1*ROUND(($S$1*AB3884+(1-$S$1)*(G3884-W3884)^2)^0.5,4),4),Rawdata!AM3884+Rawdata!$T$1*Rawdata!AW3884)</f>
        <v>#DIV/0!</v>
      </c>
      <c r="K3884" s="16" t="e">
        <f>IF(A3884&gt;$X$1,ROUND(ROUND( X3884*$S$1+(1-$S$1)*G3884,4)+$T$1*ROUND(($S$1*AC3884+(1-$S$1)*(G3884-X3884)^2)^0.5,4),4),Rawdata!AN3884+Rawdata!$T$1*Rawdata!AX3884)</f>
        <v>#DIV/0!</v>
      </c>
      <c r="L3884" s="16" t="e">
        <f>IF(A3884&gt;$Y$1,ROUND(ROUND( Y3884*$S$1+(1-$S$1)*G3884,4)+$T$1*ROUND(($S$1*AD3884+(1-$S$1)*(G3884-Y3884)^2)^0.5,4),4),Rawdata!AO3884+Rawdata!$T$1*Rawdata!AY3884)</f>
        <v>#DIV/0!</v>
      </c>
      <c r="M3884" s="16" t="e">
        <f t="shared" si="1631"/>
        <v>#DIV/0!</v>
      </c>
      <c r="N3884" s="16" t="e">
        <f t="shared" si="1632"/>
        <v>#DIV/0!</v>
      </c>
      <c r="O3884" s="67"/>
      <c r="P3884" s="67"/>
      <c r="Q3884" s="31" t="e">
        <f t="shared" si="1651"/>
        <v>#DIV/0!</v>
      </c>
      <c r="R3884" s="17" t="e">
        <f t="shared" si="1652"/>
        <v>#DIV/0!</v>
      </c>
      <c r="S3884" s="37" t="e">
        <f t="shared" si="1633"/>
        <v>#DIV/0!</v>
      </c>
      <c r="T3884" s="17" t="e">
        <f t="shared" si="1634"/>
        <v>#DIV/0!</v>
      </c>
      <c r="U3884" s="91" t="e">
        <f>IF(A3884&gt;$U$1, U3885*$S$1+(1-$S$1)*G3885,Rawdata!AK3884)</f>
        <v>#DIV/0!</v>
      </c>
      <c r="V3884" s="91" t="e">
        <f>IF(A3884&gt;$V$1,$S$1*V3885+(1-$S$1)*G3885,Rawdata!AL3884)</f>
        <v>#DIV/0!</v>
      </c>
      <c r="W3884" s="91" t="e">
        <f>IF(A3884&gt;$W$1, $S$1*W3885+(1-$S$1)*G3885,Rawdata!AM3884)</f>
        <v>#DIV/0!</v>
      </c>
      <c r="X3884" s="91" t="e">
        <f>IF(A3884&gt;$X$1,$S$1*X3885+(1-$S$1)*G3885,Rawdata!AN3884)</f>
        <v>#DIV/0!</v>
      </c>
      <c r="Y3884" s="91" t="e">
        <f>IF(A3884&gt;$Y$1,$S$1*Y3885+(1-$S$1)*G3885,Rawdata!AO3884)</f>
        <v>#DIV/0!</v>
      </c>
      <c r="Z3884" s="91" t="e">
        <f>IF(A3884&gt;$Z$1,$S$1*Z3885+(1-$S$1)*(G3885-U3885)^2,Rawdata!AP3884)</f>
        <v>#DIV/0!</v>
      </c>
      <c r="AA3884" s="91" t="e">
        <f>IF(A3884&gt;$AA$1,$S$1*AA3885+(1-$S$1)*(G3885-V3885)^2,Rawdata!AQ3884)</f>
        <v>#DIV/0!</v>
      </c>
      <c r="AB3884" s="91" t="e">
        <f>IF(A3884&gt;89,$S$1*AB3885+(1-$S$1)*(G3885-W3885)^2,Rawdata!AR3884)</f>
        <v>#DIV/0!</v>
      </c>
      <c r="AC3884" s="91" t="e">
        <f>IF(A3884&gt;$AC$1,$S$1*AC3885+(1-$S$1)*(G3885-X3885)^2,Rawdata!AS3884)</f>
        <v>#DIV/0!</v>
      </c>
      <c r="AD3884" s="91" t="e">
        <f>IF(A3884&gt;$AD$1,$S$1*AD3885+(1-$S$1)*(G3885-Y3885)^2,Rawdata!AT3884)</f>
        <v>#DIV/0!</v>
      </c>
      <c r="AE3884" s="80" t="e">
        <f t="shared" si="1627"/>
        <v>#DIV/0!</v>
      </c>
      <c r="AF3884" s="81" t="e">
        <f t="shared" si="1628"/>
        <v>#DIV/0!</v>
      </c>
      <c r="AG3884" s="86">
        <f t="shared" si="1650"/>
        <v>0</v>
      </c>
      <c r="AH3884" s="107" t="e">
        <f t="shared" si="1653"/>
        <v>#DIV/0!</v>
      </c>
      <c r="AI3884" s="107" t="e">
        <f t="shared" si="1629"/>
        <v>#DIV/0!</v>
      </c>
      <c r="AJ3884" s="108" t="e">
        <f t="shared" si="1630"/>
        <v>#DIV/0!</v>
      </c>
      <c r="AK3884" s="113" t="e">
        <f t="shared" si="1635"/>
        <v>#DIV/0!</v>
      </c>
      <c r="AL3884" s="113" t="e">
        <f t="shared" si="1636"/>
        <v>#DIV/0!</v>
      </c>
      <c r="AM3884" s="113" t="e">
        <f t="shared" si="1637"/>
        <v>#DIV/0!</v>
      </c>
      <c r="AN3884" s="113" t="e">
        <f t="shared" si="1638"/>
        <v>#DIV/0!</v>
      </c>
      <c r="AO3884" s="113" t="e">
        <f t="shared" si="1639"/>
        <v>#DIV/0!</v>
      </c>
      <c r="AP3884" s="91" t="e">
        <f t="shared" si="1640"/>
        <v>#DIV/0!</v>
      </c>
      <c r="AQ3884" s="91" t="e">
        <f t="shared" si="1641"/>
        <v>#DIV/0!</v>
      </c>
      <c r="AR3884" s="91" t="e">
        <f t="shared" si="1642"/>
        <v>#DIV/0!</v>
      </c>
      <c r="AS3884" s="91" t="e">
        <f t="shared" si="1643"/>
        <v>#DIV/0!</v>
      </c>
      <c r="AT3884" s="91" t="e">
        <f t="shared" si="1644"/>
        <v>#DIV/0!</v>
      </c>
      <c r="AU3884" s="113" t="e">
        <f t="shared" si="1645"/>
        <v>#DIV/0!</v>
      </c>
      <c r="AV3884" s="113" t="e">
        <f t="shared" si="1646"/>
        <v>#DIV/0!</v>
      </c>
      <c r="AW3884" s="113" t="e">
        <f t="shared" si="1647"/>
        <v>#DIV/0!</v>
      </c>
      <c r="AX3884" s="113" t="e">
        <f t="shared" si="1648"/>
        <v>#DIV/0!</v>
      </c>
      <c r="AY3884" s="113" t="e">
        <f t="shared" si="1649"/>
        <v>#DIV/0!</v>
      </c>
    </row>
    <row r="3885" spans="1:51" x14ac:dyDescent="0.25">
      <c r="A3885" s="119"/>
      <c r="B3885" s="83"/>
      <c r="C3885" s="85"/>
      <c r="D3885" s="85"/>
      <c r="E3885" s="85"/>
      <c r="F3885" s="71"/>
      <c r="G3885" s="96"/>
      <c r="H3885" s="16" t="e">
        <f>IF(A3885&gt;$U$1,ROUND(ROUND( U3885*$S$1+(1-$S$1)*G3885,4)+$T$1*ROUND(($S$1*Z3885+(1-$S$1)*(G3885-U3885)^2)^0.5,4),4),Rawdata!AK3885+Rawdata!$T$1*Rawdata!AU3885)</f>
        <v>#DIV/0!</v>
      </c>
      <c r="I3885" s="16" t="e">
        <f>IF(A3885&gt;$V$1,ROUND(ROUND(V3885*$S$1+(1-$S$1)*G3885,4)+$T$1*ROUND(($S$1*AA3885+(1-$S$1)*(G3885-V3885)^2)^0.5,4),4),Rawdata!AL3885+Rawdata!$T$1*Rawdata!AV3885)</f>
        <v>#DIV/0!</v>
      </c>
      <c r="J3885" s="16" t="e">
        <f>IF(A3885&gt;$W$1,ROUND(ROUND( W3885*$S$1+(1-$S$1)*G3885,4)+$T$1*ROUND(($S$1*AB3885+(1-$S$1)*(G3885-W3885)^2)^0.5,4),4),Rawdata!AM3885+Rawdata!$T$1*Rawdata!AW3885)</f>
        <v>#DIV/0!</v>
      </c>
      <c r="K3885" s="16" t="e">
        <f>IF(A3885&gt;$X$1,ROUND(ROUND( X3885*$S$1+(1-$S$1)*G3885,4)+$T$1*ROUND(($S$1*AC3885+(1-$S$1)*(G3885-X3885)^2)^0.5,4),4),Rawdata!AN3885+Rawdata!$T$1*Rawdata!AX3885)</f>
        <v>#DIV/0!</v>
      </c>
      <c r="L3885" s="16" t="e">
        <f>IF(A3885&gt;$Y$1,ROUND(ROUND( Y3885*$S$1+(1-$S$1)*G3885,4)+$T$1*ROUND(($S$1*AD3885+(1-$S$1)*(G3885-Y3885)^2)^0.5,4),4),Rawdata!AO3885+Rawdata!$T$1*Rawdata!AY3885)</f>
        <v>#DIV/0!</v>
      </c>
      <c r="M3885" s="16" t="e">
        <f t="shared" si="1631"/>
        <v>#DIV/0!</v>
      </c>
      <c r="N3885" s="16" t="e">
        <f t="shared" si="1632"/>
        <v>#DIV/0!</v>
      </c>
      <c r="O3885" s="67"/>
      <c r="P3885" s="67"/>
      <c r="Q3885" s="31" t="e">
        <f t="shared" si="1651"/>
        <v>#DIV/0!</v>
      </c>
      <c r="R3885" s="17" t="e">
        <f t="shared" si="1652"/>
        <v>#DIV/0!</v>
      </c>
      <c r="S3885" s="37" t="e">
        <f t="shared" si="1633"/>
        <v>#DIV/0!</v>
      </c>
      <c r="T3885" s="17" t="e">
        <f t="shared" si="1634"/>
        <v>#DIV/0!</v>
      </c>
      <c r="U3885" s="91" t="e">
        <f>IF(A3885&gt;$U$1, U3886*$S$1+(1-$S$1)*G3886,Rawdata!AK3885)</f>
        <v>#DIV/0!</v>
      </c>
      <c r="V3885" s="91" t="e">
        <f>IF(A3885&gt;$V$1,$S$1*V3886+(1-$S$1)*G3886,Rawdata!AL3885)</f>
        <v>#DIV/0!</v>
      </c>
      <c r="W3885" s="91" t="e">
        <f>IF(A3885&gt;$W$1, $S$1*W3886+(1-$S$1)*G3886,Rawdata!AM3885)</f>
        <v>#DIV/0!</v>
      </c>
      <c r="X3885" s="91" t="e">
        <f>IF(A3885&gt;$X$1,$S$1*X3886+(1-$S$1)*G3886,Rawdata!AN3885)</f>
        <v>#DIV/0!</v>
      </c>
      <c r="Y3885" s="91" t="e">
        <f>IF(A3885&gt;$Y$1,$S$1*Y3886+(1-$S$1)*G3886,Rawdata!AO3885)</f>
        <v>#DIV/0!</v>
      </c>
      <c r="Z3885" s="91" t="e">
        <f>IF(A3885&gt;$Z$1,$S$1*Z3886+(1-$S$1)*(G3886-U3886)^2,Rawdata!AP3885)</f>
        <v>#DIV/0!</v>
      </c>
      <c r="AA3885" s="91" t="e">
        <f>IF(A3885&gt;$AA$1,$S$1*AA3886+(1-$S$1)*(G3886-V3886)^2,Rawdata!AQ3885)</f>
        <v>#DIV/0!</v>
      </c>
      <c r="AB3885" s="91" t="e">
        <f>IF(A3885&gt;89,$S$1*AB3886+(1-$S$1)*(G3886-W3886)^2,Rawdata!AR3885)</f>
        <v>#DIV/0!</v>
      </c>
      <c r="AC3885" s="91" t="e">
        <f>IF(A3885&gt;$AC$1,$S$1*AC3886+(1-$S$1)*(G3886-X3886)^2,Rawdata!AS3885)</f>
        <v>#DIV/0!</v>
      </c>
      <c r="AD3885" s="91" t="e">
        <f>IF(A3885&gt;$AD$1,$S$1*AD3886+(1-$S$1)*(G3886-Y3886)^2,Rawdata!AT3885)</f>
        <v>#DIV/0!</v>
      </c>
      <c r="AE3885" s="80" t="e">
        <f t="shared" si="1627"/>
        <v>#DIV/0!</v>
      </c>
      <c r="AF3885" s="81" t="e">
        <f t="shared" si="1628"/>
        <v>#DIV/0!</v>
      </c>
      <c r="AG3885" s="86">
        <f t="shared" si="1650"/>
        <v>0</v>
      </c>
      <c r="AH3885" s="107" t="e">
        <f t="shared" si="1653"/>
        <v>#DIV/0!</v>
      </c>
      <c r="AI3885" s="107" t="e">
        <f t="shared" si="1629"/>
        <v>#DIV/0!</v>
      </c>
      <c r="AJ3885" s="108" t="e">
        <f t="shared" si="1630"/>
        <v>#DIV/0!</v>
      </c>
      <c r="AK3885" s="113" t="e">
        <f t="shared" si="1635"/>
        <v>#DIV/0!</v>
      </c>
      <c r="AL3885" s="113" t="e">
        <f t="shared" si="1636"/>
        <v>#DIV/0!</v>
      </c>
      <c r="AM3885" s="113" t="e">
        <f t="shared" si="1637"/>
        <v>#DIV/0!</v>
      </c>
      <c r="AN3885" s="113" t="e">
        <f t="shared" si="1638"/>
        <v>#DIV/0!</v>
      </c>
      <c r="AO3885" s="113" t="e">
        <f t="shared" si="1639"/>
        <v>#DIV/0!</v>
      </c>
      <c r="AP3885" s="91" t="e">
        <f t="shared" si="1640"/>
        <v>#DIV/0!</v>
      </c>
      <c r="AQ3885" s="91" t="e">
        <f t="shared" si="1641"/>
        <v>#DIV/0!</v>
      </c>
      <c r="AR3885" s="91" t="e">
        <f t="shared" si="1642"/>
        <v>#DIV/0!</v>
      </c>
      <c r="AS3885" s="91" t="e">
        <f t="shared" si="1643"/>
        <v>#DIV/0!</v>
      </c>
      <c r="AT3885" s="91" t="e">
        <f t="shared" si="1644"/>
        <v>#DIV/0!</v>
      </c>
      <c r="AU3885" s="113" t="e">
        <f t="shared" si="1645"/>
        <v>#DIV/0!</v>
      </c>
      <c r="AV3885" s="113" t="e">
        <f t="shared" si="1646"/>
        <v>#DIV/0!</v>
      </c>
      <c r="AW3885" s="113" t="e">
        <f t="shared" si="1647"/>
        <v>#DIV/0!</v>
      </c>
      <c r="AX3885" s="113" t="e">
        <f t="shared" si="1648"/>
        <v>#DIV/0!</v>
      </c>
      <c r="AY3885" s="113" t="e">
        <f t="shared" si="1649"/>
        <v>#DIV/0!</v>
      </c>
    </row>
    <row r="3886" spans="1:51" x14ac:dyDescent="0.25">
      <c r="A3886" s="119"/>
      <c r="B3886" s="83"/>
      <c r="C3886" s="85"/>
      <c r="D3886" s="85"/>
      <c r="E3886" s="85"/>
      <c r="F3886" s="71"/>
      <c r="G3886" s="96"/>
      <c r="H3886" s="16" t="e">
        <f>IF(A3886&gt;$U$1,ROUND(ROUND( U3886*$S$1+(1-$S$1)*G3886,4)+$T$1*ROUND(($S$1*Z3886+(1-$S$1)*(G3886-U3886)^2)^0.5,4),4),Rawdata!AK3886+Rawdata!$T$1*Rawdata!AU3886)</f>
        <v>#DIV/0!</v>
      </c>
      <c r="I3886" s="16" t="e">
        <f>IF(A3886&gt;$V$1,ROUND(ROUND(V3886*$S$1+(1-$S$1)*G3886,4)+$T$1*ROUND(($S$1*AA3886+(1-$S$1)*(G3886-V3886)^2)^0.5,4),4),Rawdata!AL3886+Rawdata!$T$1*Rawdata!AV3886)</f>
        <v>#DIV/0!</v>
      </c>
      <c r="J3886" s="16" t="e">
        <f>IF(A3886&gt;$W$1,ROUND(ROUND( W3886*$S$1+(1-$S$1)*G3886,4)+$T$1*ROUND(($S$1*AB3886+(1-$S$1)*(G3886-W3886)^2)^0.5,4),4),Rawdata!AM3886+Rawdata!$T$1*Rawdata!AW3886)</f>
        <v>#DIV/0!</v>
      </c>
      <c r="K3886" s="16" t="e">
        <f>IF(A3886&gt;$X$1,ROUND(ROUND( X3886*$S$1+(1-$S$1)*G3886,4)+$T$1*ROUND(($S$1*AC3886+(1-$S$1)*(G3886-X3886)^2)^0.5,4),4),Rawdata!AN3886+Rawdata!$T$1*Rawdata!AX3886)</f>
        <v>#DIV/0!</v>
      </c>
      <c r="L3886" s="16" t="e">
        <f>IF(A3886&gt;$Y$1,ROUND(ROUND( Y3886*$S$1+(1-$S$1)*G3886,4)+$T$1*ROUND(($S$1*AD3886+(1-$S$1)*(G3886-Y3886)^2)^0.5,4),4),Rawdata!AO3886+Rawdata!$T$1*Rawdata!AY3886)</f>
        <v>#DIV/0!</v>
      </c>
      <c r="M3886" s="16" t="e">
        <f t="shared" si="1631"/>
        <v>#DIV/0!</v>
      </c>
      <c r="N3886" s="16" t="e">
        <f t="shared" si="1632"/>
        <v>#DIV/0!</v>
      </c>
      <c r="O3886" s="67"/>
      <c r="P3886" s="67"/>
      <c r="Q3886" s="31" t="e">
        <f t="shared" si="1651"/>
        <v>#DIV/0!</v>
      </c>
      <c r="R3886" s="17" t="e">
        <f t="shared" si="1652"/>
        <v>#DIV/0!</v>
      </c>
      <c r="S3886" s="37" t="e">
        <f t="shared" si="1633"/>
        <v>#DIV/0!</v>
      </c>
      <c r="T3886" s="17" t="e">
        <f t="shared" si="1634"/>
        <v>#DIV/0!</v>
      </c>
      <c r="U3886" s="91" t="e">
        <f>IF(A3886&gt;$U$1, U3887*$S$1+(1-$S$1)*G3887,Rawdata!AK3886)</f>
        <v>#DIV/0!</v>
      </c>
      <c r="V3886" s="91" t="e">
        <f>IF(A3886&gt;$V$1,$S$1*V3887+(1-$S$1)*G3887,Rawdata!AL3886)</f>
        <v>#DIV/0!</v>
      </c>
      <c r="W3886" s="91" t="e">
        <f>IF(A3886&gt;$W$1, $S$1*W3887+(1-$S$1)*G3887,Rawdata!AM3886)</f>
        <v>#DIV/0!</v>
      </c>
      <c r="X3886" s="91" t="e">
        <f>IF(A3886&gt;$X$1,$S$1*X3887+(1-$S$1)*G3887,Rawdata!AN3886)</f>
        <v>#DIV/0!</v>
      </c>
      <c r="Y3886" s="91" t="e">
        <f>IF(A3886&gt;$Y$1,$S$1*Y3887+(1-$S$1)*G3887,Rawdata!AO3886)</f>
        <v>#DIV/0!</v>
      </c>
      <c r="Z3886" s="91" t="e">
        <f>IF(A3886&gt;$Z$1,$S$1*Z3887+(1-$S$1)*(G3887-U3887)^2,Rawdata!AP3886)</f>
        <v>#DIV/0!</v>
      </c>
      <c r="AA3886" s="91" t="e">
        <f>IF(A3886&gt;$AA$1,$S$1*AA3887+(1-$S$1)*(G3887-V3887)^2,Rawdata!AQ3886)</f>
        <v>#DIV/0!</v>
      </c>
      <c r="AB3886" s="91" t="e">
        <f>IF(A3886&gt;89,$S$1*AB3887+(1-$S$1)*(G3887-W3887)^2,Rawdata!AR3886)</f>
        <v>#DIV/0!</v>
      </c>
      <c r="AC3886" s="91" t="e">
        <f>IF(A3886&gt;$AC$1,$S$1*AC3887+(1-$S$1)*(G3887-X3887)^2,Rawdata!AS3886)</f>
        <v>#DIV/0!</v>
      </c>
      <c r="AD3886" s="91" t="e">
        <f>IF(A3886&gt;$AD$1,$S$1*AD3887+(1-$S$1)*(G3887-Y3887)^2,Rawdata!AT3886)</f>
        <v>#DIV/0!</v>
      </c>
      <c r="AE3886" s="80" t="e">
        <f t="shared" si="1627"/>
        <v>#DIV/0!</v>
      </c>
      <c r="AF3886" s="81" t="e">
        <f t="shared" si="1628"/>
        <v>#DIV/0!</v>
      </c>
      <c r="AG3886" s="86">
        <f t="shared" si="1650"/>
        <v>0</v>
      </c>
      <c r="AH3886" s="107" t="e">
        <f t="shared" si="1653"/>
        <v>#DIV/0!</v>
      </c>
      <c r="AI3886" s="107" t="e">
        <f t="shared" si="1629"/>
        <v>#DIV/0!</v>
      </c>
      <c r="AJ3886" s="108" t="e">
        <f t="shared" si="1630"/>
        <v>#DIV/0!</v>
      </c>
      <c r="AK3886" s="113" t="e">
        <f t="shared" si="1635"/>
        <v>#DIV/0!</v>
      </c>
      <c r="AL3886" s="113" t="e">
        <f t="shared" si="1636"/>
        <v>#DIV/0!</v>
      </c>
      <c r="AM3886" s="113" t="e">
        <f t="shared" si="1637"/>
        <v>#DIV/0!</v>
      </c>
      <c r="AN3886" s="113" t="e">
        <f t="shared" si="1638"/>
        <v>#DIV/0!</v>
      </c>
      <c r="AO3886" s="113" t="e">
        <f t="shared" si="1639"/>
        <v>#DIV/0!</v>
      </c>
      <c r="AP3886" s="91" t="e">
        <f t="shared" si="1640"/>
        <v>#DIV/0!</v>
      </c>
      <c r="AQ3886" s="91" t="e">
        <f t="shared" si="1641"/>
        <v>#DIV/0!</v>
      </c>
      <c r="AR3886" s="91" t="e">
        <f t="shared" si="1642"/>
        <v>#DIV/0!</v>
      </c>
      <c r="AS3886" s="91" t="e">
        <f t="shared" si="1643"/>
        <v>#DIV/0!</v>
      </c>
      <c r="AT3886" s="91" t="e">
        <f t="shared" si="1644"/>
        <v>#DIV/0!</v>
      </c>
      <c r="AU3886" s="113" t="e">
        <f t="shared" si="1645"/>
        <v>#DIV/0!</v>
      </c>
      <c r="AV3886" s="113" t="e">
        <f t="shared" si="1646"/>
        <v>#DIV/0!</v>
      </c>
      <c r="AW3886" s="113" t="e">
        <f t="shared" si="1647"/>
        <v>#DIV/0!</v>
      </c>
      <c r="AX3886" s="113" t="e">
        <f t="shared" si="1648"/>
        <v>#DIV/0!</v>
      </c>
      <c r="AY3886" s="113" t="e">
        <f t="shared" si="1649"/>
        <v>#DIV/0!</v>
      </c>
    </row>
    <row r="3887" spans="1:51" x14ac:dyDescent="0.25">
      <c r="A3887" s="119"/>
      <c r="B3887" s="83"/>
      <c r="C3887" s="85"/>
      <c r="D3887" s="85"/>
      <c r="E3887" s="85"/>
      <c r="F3887" s="71"/>
      <c r="G3887" s="96"/>
      <c r="H3887" s="16" t="e">
        <f>IF(A3887&gt;$U$1,ROUND(ROUND( U3887*$S$1+(1-$S$1)*G3887,4)+$T$1*ROUND(($S$1*Z3887+(1-$S$1)*(G3887-U3887)^2)^0.5,4),4),Rawdata!AK3887+Rawdata!$T$1*Rawdata!AU3887)</f>
        <v>#DIV/0!</v>
      </c>
      <c r="I3887" s="16" t="e">
        <f>IF(A3887&gt;$V$1,ROUND(ROUND(V3887*$S$1+(1-$S$1)*G3887,4)+$T$1*ROUND(($S$1*AA3887+(1-$S$1)*(G3887-V3887)^2)^0.5,4),4),Rawdata!AL3887+Rawdata!$T$1*Rawdata!AV3887)</f>
        <v>#DIV/0!</v>
      </c>
      <c r="J3887" s="16" t="e">
        <f>IF(A3887&gt;$W$1,ROUND(ROUND( W3887*$S$1+(1-$S$1)*G3887,4)+$T$1*ROUND(($S$1*AB3887+(1-$S$1)*(G3887-W3887)^2)^0.5,4),4),Rawdata!AM3887+Rawdata!$T$1*Rawdata!AW3887)</f>
        <v>#DIV/0!</v>
      </c>
      <c r="K3887" s="16" t="e">
        <f>IF(A3887&gt;$X$1,ROUND(ROUND( X3887*$S$1+(1-$S$1)*G3887,4)+$T$1*ROUND(($S$1*AC3887+(1-$S$1)*(G3887-X3887)^2)^0.5,4),4),Rawdata!AN3887+Rawdata!$T$1*Rawdata!AX3887)</f>
        <v>#DIV/0!</v>
      </c>
      <c r="L3887" s="16" t="e">
        <f>IF(A3887&gt;$Y$1,ROUND(ROUND( Y3887*$S$1+(1-$S$1)*G3887,4)+$T$1*ROUND(($S$1*AD3887+(1-$S$1)*(G3887-Y3887)^2)^0.5,4),4),Rawdata!AO3887+Rawdata!$T$1*Rawdata!AY3887)</f>
        <v>#DIV/0!</v>
      </c>
      <c r="M3887" s="16" t="e">
        <f t="shared" si="1631"/>
        <v>#DIV/0!</v>
      </c>
      <c r="N3887" s="16" t="e">
        <f t="shared" si="1632"/>
        <v>#DIV/0!</v>
      </c>
      <c r="O3887" s="67"/>
      <c r="P3887" s="67"/>
      <c r="Q3887" s="31" t="e">
        <f t="shared" si="1651"/>
        <v>#DIV/0!</v>
      </c>
      <c r="R3887" s="17" t="e">
        <f t="shared" si="1652"/>
        <v>#DIV/0!</v>
      </c>
      <c r="S3887" s="37" t="e">
        <f t="shared" si="1633"/>
        <v>#DIV/0!</v>
      </c>
      <c r="T3887" s="17" t="e">
        <f t="shared" si="1634"/>
        <v>#DIV/0!</v>
      </c>
      <c r="U3887" s="91" t="e">
        <f>IF(A3887&gt;$U$1, U3888*$S$1+(1-$S$1)*G3888,Rawdata!AK3887)</f>
        <v>#DIV/0!</v>
      </c>
      <c r="V3887" s="91" t="e">
        <f>IF(A3887&gt;$V$1,$S$1*V3888+(1-$S$1)*G3888,Rawdata!AL3887)</f>
        <v>#DIV/0!</v>
      </c>
      <c r="W3887" s="91" t="e">
        <f>IF(A3887&gt;$W$1, $S$1*W3888+(1-$S$1)*G3888,Rawdata!AM3887)</f>
        <v>#DIV/0!</v>
      </c>
      <c r="X3887" s="91" t="e">
        <f>IF(A3887&gt;$X$1,$S$1*X3888+(1-$S$1)*G3888,Rawdata!AN3887)</f>
        <v>#DIV/0!</v>
      </c>
      <c r="Y3887" s="91" t="e">
        <f>IF(A3887&gt;$Y$1,$S$1*Y3888+(1-$S$1)*G3888,Rawdata!AO3887)</f>
        <v>#DIV/0!</v>
      </c>
      <c r="Z3887" s="91" t="e">
        <f>IF(A3887&gt;$Z$1,$S$1*Z3888+(1-$S$1)*(G3888-U3888)^2,Rawdata!AP3887)</f>
        <v>#DIV/0!</v>
      </c>
      <c r="AA3887" s="91" t="e">
        <f>IF(A3887&gt;$AA$1,$S$1*AA3888+(1-$S$1)*(G3888-V3888)^2,Rawdata!AQ3887)</f>
        <v>#DIV/0!</v>
      </c>
      <c r="AB3887" s="91" t="e">
        <f>IF(A3887&gt;89,$S$1*AB3888+(1-$S$1)*(G3888-W3888)^2,Rawdata!AR3887)</f>
        <v>#DIV/0!</v>
      </c>
      <c r="AC3887" s="91" t="e">
        <f>IF(A3887&gt;$AC$1,$S$1*AC3888+(1-$S$1)*(G3888-X3888)^2,Rawdata!AS3887)</f>
        <v>#DIV/0!</v>
      </c>
      <c r="AD3887" s="91" t="e">
        <f>IF(A3887&gt;$AD$1,$S$1*AD3888+(1-$S$1)*(G3888-Y3888)^2,Rawdata!AT3887)</f>
        <v>#DIV/0!</v>
      </c>
      <c r="AE3887" s="80" t="e">
        <f t="shared" si="1627"/>
        <v>#DIV/0!</v>
      </c>
      <c r="AF3887" s="81" t="e">
        <f t="shared" si="1628"/>
        <v>#DIV/0!</v>
      </c>
      <c r="AG3887" s="86">
        <f t="shared" si="1650"/>
        <v>0</v>
      </c>
      <c r="AH3887" s="107" t="e">
        <f t="shared" si="1653"/>
        <v>#DIV/0!</v>
      </c>
      <c r="AI3887" s="107" t="e">
        <f t="shared" si="1629"/>
        <v>#DIV/0!</v>
      </c>
      <c r="AJ3887" s="108" t="e">
        <f t="shared" si="1630"/>
        <v>#DIV/0!</v>
      </c>
      <c r="AK3887" s="113" t="e">
        <f t="shared" si="1635"/>
        <v>#DIV/0!</v>
      </c>
      <c r="AL3887" s="113" t="e">
        <f t="shared" si="1636"/>
        <v>#DIV/0!</v>
      </c>
      <c r="AM3887" s="113" t="e">
        <f t="shared" si="1637"/>
        <v>#DIV/0!</v>
      </c>
      <c r="AN3887" s="113" t="e">
        <f t="shared" si="1638"/>
        <v>#DIV/0!</v>
      </c>
      <c r="AO3887" s="113" t="e">
        <f t="shared" si="1639"/>
        <v>#DIV/0!</v>
      </c>
      <c r="AP3887" s="91" t="e">
        <f t="shared" si="1640"/>
        <v>#DIV/0!</v>
      </c>
      <c r="AQ3887" s="91" t="e">
        <f t="shared" si="1641"/>
        <v>#DIV/0!</v>
      </c>
      <c r="AR3887" s="91" t="e">
        <f t="shared" si="1642"/>
        <v>#DIV/0!</v>
      </c>
      <c r="AS3887" s="91" t="e">
        <f t="shared" si="1643"/>
        <v>#DIV/0!</v>
      </c>
      <c r="AT3887" s="91" t="e">
        <f t="shared" si="1644"/>
        <v>#DIV/0!</v>
      </c>
      <c r="AU3887" s="113" t="e">
        <f t="shared" si="1645"/>
        <v>#DIV/0!</v>
      </c>
      <c r="AV3887" s="113" t="e">
        <f t="shared" si="1646"/>
        <v>#DIV/0!</v>
      </c>
      <c r="AW3887" s="113" t="e">
        <f t="shared" si="1647"/>
        <v>#DIV/0!</v>
      </c>
      <c r="AX3887" s="113" t="e">
        <f t="shared" si="1648"/>
        <v>#DIV/0!</v>
      </c>
      <c r="AY3887" s="113" t="e">
        <f t="shared" si="1649"/>
        <v>#DIV/0!</v>
      </c>
    </row>
    <row r="3888" spans="1:51" x14ac:dyDescent="0.25">
      <c r="A3888" s="119"/>
      <c r="B3888" s="83"/>
      <c r="C3888" s="85"/>
      <c r="D3888" s="85"/>
      <c r="E3888" s="85"/>
      <c r="F3888" s="71"/>
      <c r="G3888" s="96"/>
      <c r="H3888" s="16" t="e">
        <f>IF(A3888&gt;$U$1,ROUND(ROUND( U3888*$S$1+(1-$S$1)*G3888,4)+$T$1*ROUND(($S$1*Z3888+(1-$S$1)*(G3888-U3888)^2)^0.5,4),4),Rawdata!AK3888+Rawdata!$T$1*Rawdata!AU3888)</f>
        <v>#DIV/0!</v>
      </c>
      <c r="I3888" s="16" t="e">
        <f>IF(A3888&gt;$V$1,ROUND(ROUND(V3888*$S$1+(1-$S$1)*G3888,4)+$T$1*ROUND(($S$1*AA3888+(1-$S$1)*(G3888-V3888)^2)^0.5,4),4),Rawdata!AL3888+Rawdata!$T$1*Rawdata!AV3888)</f>
        <v>#DIV/0!</v>
      </c>
      <c r="J3888" s="16" t="e">
        <f>IF(A3888&gt;$W$1,ROUND(ROUND( W3888*$S$1+(1-$S$1)*G3888,4)+$T$1*ROUND(($S$1*AB3888+(1-$S$1)*(G3888-W3888)^2)^0.5,4),4),Rawdata!AM3888+Rawdata!$T$1*Rawdata!AW3888)</f>
        <v>#DIV/0!</v>
      </c>
      <c r="K3888" s="16" t="e">
        <f>IF(A3888&gt;$X$1,ROUND(ROUND( X3888*$S$1+(1-$S$1)*G3888,4)+$T$1*ROUND(($S$1*AC3888+(1-$S$1)*(G3888-X3888)^2)^0.5,4),4),Rawdata!AN3888+Rawdata!$T$1*Rawdata!AX3888)</f>
        <v>#DIV/0!</v>
      </c>
      <c r="L3888" s="16" t="e">
        <f>IF(A3888&gt;$Y$1,ROUND(ROUND( Y3888*$S$1+(1-$S$1)*G3888,4)+$T$1*ROUND(($S$1*AD3888+(1-$S$1)*(G3888-Y3888)^2)^0.5,4),4),Rawdata!AO3888+Rawdata!$T$1*Rawdata!AY3888)</f>
        <v>#DIV/0!</v>
      </c>
      <c r="M3888" s="16" t="e">
        <f t="shared" si="1631"/>
        <v>#DIV/0!</v>
      </c>
      <c r="N3888" s="16" t="e">
        <f t="shared" si="1632"/>
        <v>#DIV/0!</v>
      </c>
      <c r="O3888" s="67"/>
      <c r="P3888" s="67"/>
      <c r="Q3888" s="31" t="e">
        <f t="shared" si="1651"/>
        <v>#DIV/0!</v>
      </c>
      <c r="R3888" s="17" t="e">
        <f t="shared" si="1652"/>
        <v>#DIV/0!</v>
      </c>
      <c r="S3888" s="37" t="e">
        <f t="shared" si="1633"/>
        <v>#DIV/0!</v>
      </c>
      <c r="T3888" s="17" t="e">
        <f t="shared" si="1634"/>
        <v>#DIV/0!</v>
      </c>
      <c r="U3888" s="91" t="e">
        <f>IF(A3888&gt;$U$1, U3889*$S$1+(1-$S$1)*G3889,Rawdata!AK3888)</f>
        <v>#DIV/0!</v>
      </c>
      <c r="V3888" s="91" t="e">
        <f>IF(A3888&gt;$V$1,$S$1*V3889+(1-$S$1)*G3889,Rawdata!AL3888)</f>
        <v>#DIV/0!</v>
      </c>
      <c r="W3888" s="91" t="e">
        <f>IF(A3888&gt;$W$1, $S$1*W3889+(1-$S$1)*G3889,Rawdata!AM3888)</f>
        <v>#DIV/0!</v>
      </c>
      <c r="X3888" s="91" t="e">
        <f>IF(A3888&gt;$X$1,$S$1*X3889+(1-$S$1)*G3889,Rawdata!AN3888)</f>
        <v>#DIV/0!</v>
      </c>
      <c r="Y3888" s="91" t="e">
        <f>IF(A3888&gt;$Y$1,$S$1*Y3889+(1-$S$1)*G3889,Rawdata!AO3888)</f>
        <v>#DIV/0!</v>
      </c>
      <c r="Z3888" s="91" t="e">
        <f>IF(A3888&gt;$Z$1,$S$1*Z3889+(1-$S$1)*(G3889-U3889)^2,Rawdata!AP3888)</f>
        <v>#DIV/0!</v>
      </c>
      <c r="AA3888" s="91" t="e">
        <f>IF(A3888&gt;$AA$1,$S$1*AA3889+(1-$S$1)*(G3889-V3889)^2,Rawdata!AQ3888)</f>
        <v>#DIV/0!</v>
      </c>
      <c r="AB3888" s="91" t="e">
        <f>IF(A3888&gt;89,$S$1*AB3889+(1-$S$1)*(G3889-W3889)^2,Rawdata!AR3888)</f>
        <v>#DIV/0!</v>
      </c>
      <c r="AC3888" s="91" t="e">
        <f>IF(A3888&gt;$AC$1,$S$1*AC3889+(1-$S$1)*(G3889-X3889)^2,Rawdata!AS3888)</f>
        <v>#DIV/0!</v>
      </c>
      <c r="AD3888" s="91" t="e">
        <f>IF(A3888&gt;$AD$1,$S$1*AD3889+(1-$S$1)*(G3889-Y3889)^2,Rawdata!AT3888)</f>
        <v>#DIV/0!</v>
      </c>
      <c r="AE3888" s="80" t="e">
        <f t="shared" si="1627"/>
        <v>#DIV/0!</v>
      </c>
      <c r="AF3888" s="81" t="e">
        <f t="shared" si="1628"/>
        <v>#DIV/0!</v>
      </c>
      <c r="AG3888" s="86">
        <f t="shared" si="1650"/>
        <v>0</v>
      </c>
      <c r="AH3888" s="107" t="e">
        <f t="shared" si="1653"/>
        <v>#DIV/0!</v>
      </c>
      <c r="AI3888" s="107" t="e">
        <f t="shared" si="1629"/>
        <v>#DIV/0!</v>
      </c>
      <c r="AJ3888" s="108" t="e">
        <f t="shared" si="1630"/>
        <v>#DIV/0!</v>
      </c>
      <c r="AK3888" s="113" t="e">
        <f t="shared" si="1635"/>
        <v>#DIV/0!</v>
      </c>
      <c r="AL3888" s="113" t="e">
        <f t="shared" si="1636"/>
        <v>#DIV/0!</v>
      </c>
      <c r="AM3888" s="113" t="e">
        <f t="shared" si="1637"/>
        <v>#DIV/0!</v>
      </c>
      <c r="AN3888" s="113" t="e">
        <f t="shared" si="1638"/>
        <v>#DIV/0!</v>
      </c>
      <c r="AO3888" s="113" t="e">
        <f t="shared" si="1639"/>
        <v>#DIV/0!</v>
      </c>
      <c r="AP3888" s="91" t="e">
        <f t="shared" si="1640"/>
        <v>#DIV/0!</v>
      </c>
      <c r="AQ3888" s="91" t="e">
        <f t="shared" si="1641"/>
        <v>#DIV/0!</v>
      </c>
      <c r="AR3888" s="91" t="e">
        <f t="shared" si="1642"/>
        <v>#DIV/0!</v>
      </c>
      <c r="AS3888" s="91" t="e">
        <f t="shared" si="1643"/>
        <v>#DIV/0!</v>
      </c>
      <c r="AT3888" s="91" t="e">
        <f t="shared" si="1644"/>
        <v>#DIV/0!</v>
      </c>
      <c r="AU3888" s="113" t="e">
        <f t="shared" si="1645"/>
        <v>#DIV/0!</v>
      </c>
      <c r="AV3888" s="113" t="e">
        <f t="shared" si="1646"/>
        <v>#DIV/0!</v>
      </c>
      <c r="AW3888" s="113" t="e">
        <f t="shared" si="1647"/>
        <v>#DIV/0!</v>
      </c>
      <c r="AX3888" s="113" t="e">
        <f t="shared" si="1648"/>
        <v>#DIV/0!</v>
      </c>
      <c r="AY3888" s="113" t="e">
        <f t="shared" si="1649"/>
        <v>#DIV/0!</v>
      </c>
    </row>
    <row r="3889" spans="1:51" x14ac:dyDescent="0.25">
      <c r="A3889" s="119"/>
      <c r="B3889" s="83"/>
      <c r="C3889" s="85"/>
      <c r="D3889" s="85"/>
      <c r="E3889" s="85"/>
      <c r="F3889" s="71"/>
      <c r="G3889" s="96"/>
      <c r="H3889" s="16" t="e">
        <f>IF(A3889&gt;$U$1,ROUND(ROUND( U3889*$S$1+(1-$S$1)*G3889,4)+$T$1*ROUND(($S$1*Z3889+(1-$S$1)*(G3889-U3889)^2)^0.5,4),4),Rawdata!AK3889+Rawdata!$T$1*Rawdata!AU3889)</f>
        <v>#DIV/0!</v>
      </c>
      <c r="I3889" s="16" t="e">
        <f>IF(A3889&gt;$V$1,ROUND(ROUND(V3889*$S$1+(1-$S$1)*G3889,4)+$T$1*ROUND(($S$1*AA3889+(1-$S$1)*(G3889-V3889)^2)^0.5,4),4),Rawdata!AL3889+Rawdata!$T$1*Rawdata!AV3889)</f>
        <v>#DIV/0!</v>
      </c>
      <c r="J3889" s="16" t="e">
        <f>IF(A3889&gt;$W$1,ROUND(ROUND( W3889*$S$1+(1-$S$1)*G3889,4)+$T$1*ROUND(($S$1*AB3889+(1-$S$1)*(G3889-W3889)^2)^0.5,4),4),Rawdata!AM3889+Rawdata!$T$1*Rawdata!AW3889)</f>
        <v>#DIV/0!</v>
      </c>
      <c r="K3889" s="16" t="e">
        <f>IF(A3889&gt;$X$1,ROUND(ROUND( X3889*$S$1+(1-$S$1)*G3889,4)+$T$1*ROUND(($S$1*AC3889+(1-$S$1)*(G3889-X3889)^2)^0.5,4),4),Rawdata!AN3889+Rawdata!$T$1*Rawdata!AX3889)</f>
        <v>#DIV/0!</v>
      </c>
      <c r="L3889" s="16" t="e">
        <f>IF(A3889&gt;$Y$1,ROUND(ROUND( Y3889*$S$1+(1-$S$1)*G3889,4)+$T$1*ROUND(($S$1*AD3889+(1-$S$1)*(G3889-Y3889)^2)^0.5,4),4),Rawdata!AO3889+Rawdata!$T$1*Rawdata!AY3889)</f>
        <v>#DIV/0!</v>
      </c>
      <c r="M3889" s="16" t="e">
        <f t="shared" si="1631"/>
        <v>#DIV/0!</v>
      </c>
      <c r="N3889" s="16" t="e">
        <f t="shared" si="1632"/>
        <v>#DIV/0!</v>
      </c>
      <c r="O3889" s="67"/>
      <c r="P3889" s="67"/>
      <c r="Q3889" s="31" t="e">
        <f t="shared" si="1651"/>
        <v>#DIV/0!</v>
      </c>
      <c r="R3889" s="17" t="e">
        <f t="shared" si="1652"/>
        <v>#DIV/0!</v>
      </c>
      <c r="S3889" s="37" t="e">
        <f t="shared" si="1633"/>
        <v>#DIV/0!</v>
      </c>
      <c r="T3889" s="17" t="e">
        <f t="shared" si="1634"/>
        <v>#DIV/0!</v>
      </c>
      <c r="U3889" s="91" t="e">
        <f>IF(A3889&gt;$U$1, U3890*$S$1+(1-$S$1)*G3890,Rawdata!AK3889)</f>
        <v>#DIV/0!</v>
      </c>
      <c r="V3889" s="91" t="e">
        <f>IF(A3889&gt;$V$1,$S$1*V3890+(1-$S$1)*G3890,Rawdata!AL3889)</f>
        <v>#DIV/0!</v>
      </c>
      <c r="W3889" s="91" t="e">
        <f>IF(A3889&gt;$W$1, $S$1*W3890+(1-$S$1)*G3890,Rawdata!AM3889)</f>
        <v>#DIV/0!</v>
      </c>
      <c r="X3889" s="91" t="e">
        <f>IF(A3889&gt;$X$1,$S$1*X3890+(1-$S$1)*G3890,Rawdata!AN3889)</f>
        <v>#DIV/0!</v>
      </c>
      <c r="Y3889" s="91" t="e">
        <f>IF(A3889&gt;$Y$1,$S$1*Y3890+(1-$S$1)*G3890,Rawdata!AO3889)</f>
        <v>#DIV/0!</v>
      </c>
      <c r="Z3889" s="91" t="e">
        <f>IF(A3889&gt;$Z$1,$S$1*Z3890+(1-$S$1)*(G3890-U3890)^2,Rawdata!AP3889)</f>
        <v>#DIV/0!</v>
      </c>
      <c r="AA3889" s="91" t="e">
        <f>IF(A3889&gt;$AA$1,$S$1*AA3890+(1-$S$1)*(G3890-V3890)^2,Rawdata!AQ3889)</f>
        <v>#DIV/0!</v>
      </c>
      <c r="AB3889" s="91" t="e">
        <f>IF(A3889&gt;89,$S$1*AB3890+(1-$S$1)*(G3890-W3890)^2,Rawdata!AR3889)</f>
        <v>#DIV/0!</v>
      </c>
      <c r="AC3889" s="91" t="e">
        <f>IF(A3889&gt;$AC$1,$S$1*AC3890+(1-$S$1)*(G3890-X3890)^2,Rawdata!AS3889)</f>
        <v>#DIV/0!</v>
      </c>
      <c r="AD3889" s="91" t="e">
        <f>IF(A3889&gt;$AD$1,$S$1*AD3890+(1-$S$1)*(G3890-Y3890)^2,Rawdata!AT3889)</f>
        <v>#DIV/0!</v>
      </c>
      <c r="AE3889" s="80" t="e">
        <f t="shared" si="1627"/>
        <v>#DIV/0!</v>
      </c>
      <c r="AF3889" s="81" t="e">
        <f t="shared" si="1628"/>
        <v>#DIV/0!</v>
      </c>
      <c r="AG3889" s="86">
        <f t="shared" si="1650"/>
        <v>0</v>
      </c>
      <c r="AH3889" s="107" t="e">
        <f t="shared" si="1653"/>
        <v>#DIV/0!</v>
      </c>
      <c r="AI3889" s="107" t="e">
        <f t="shared" si="1629"/>
        <v>#DIV/0!</v>
      </c>
      <c r="AJ3889" s="108" t="e">
        <f t="shared" si="1630"/>
        <v>#DIV/0!</v>
      </c>
      <c r="AK3889" s="113" t="e">
        <f t="shared" si="1635"/>
        <v>#DIV/0!</v>
      </c>
      <c r="AL3889" s="113" t="e">
        <f t="shared" si="1636"/>
        <v>#DIV/0!</v>
      </c>
      <c r="AM3889" s="113" t="e">
        <f t="shared" si="1637"/>
        <v>#DIV/0!</v>
      </c>
      <c r="AN3889" s="113" t="e">
        <f t="shared" si="1638"/>
        <v>#DIV/0!</v>
      </c>
      <c r="AO3889" s="113" t="e">
        <f t="shared" si="1639"/>
        <v>#DIV/0!</v>
      </c>
      <c r="AP3889" s="91" t="e">
        <f t="shared" si="1640"/>
        <v>#DIV/0!</v>
      </c>
      <c r="AQ3889" s="91" t="e">
        <f t="shared" si="1641"/>
        <v>#DIV/0!</v>
      </c>
      <c r="AR3889" s="91" t="e">
        <f t="shared" si="1642"/>
        <v>#DIV/0!</v>
      </c>
      <c r="AS3889" s="91" t="e">
        <f t="shared" si="1643"/>
        <v>#DIV/0!</v>
      </c>
      <c r="AT3889" s="91" t="e">
        <f t="shared" si="1644"/>
        <v>#DIV/0!</v>
      </c>
      <c r="AU3889" s="113" t="e">
        <f t="shared" si="1645"/>
        <v>#DIV/0!</v>
      </c>
      <c r="AV3889" s="113" t="e">
        <f t="shared" si="1646"/>
        <v>#DIV/0!</v>
      </c>
      <c r="AW3889" s="113" t="e">
        <f t="shared" si="1647"/>
        <v>#DIV/0!</v>
      </c>
      <c r="AX3889" s="113" t="e">
        <f t="shared" si="1648"/>
        <v>#DIV/0!</v>
      </c>
      <c r="AY3889" s="113" t="e">
        <f t="shared" si="1649"/>
        <v>#DIV/0!</v>
      </c>
    </row>
    <row r="3890" spans="1:51" x14ac:dyDescent="0.25">
      <c r="A3890" s="119"/>
      <c r="B3890" s="83"/>
      <c r="C3890" s="85"/>
      <c r="D3890" s="85"/>
      <c r="E3890" s="85"/>
      <c r="F3890" s="71"/>
      <c r="G3890" s="96"/>
      <c r="H3890" s="16" t="e">
        <f>IF(A3890&gt;$U$1,ROUND(ROUND( U3890*$S$1+(1-$S$1)*G3890,4)+$T$1*ROUND(($S$1*Z3890+(1-$S$1)*(G3890-U3890)^2)^0.5,4),4),Rawdata!AK3890+Rawdata!$T$1*Rawdata!AU3890)</f>
        <v>#DIV/0!</v>
      </c>
      <c r="I3890" s="16" t="e">
        <f>IF(A3890&gt;$V$1,ROUND(ROUND(V3890*$S$1+(1-$S$1)*G3890,4)+$T$1*ROUND(($S$1*AA3890+(1-$S$1)*(G3890-V3890)^2)^0.5,4),4),Rawdata!AL3890+Rawdata!$T$1*Rawdata!AV3890)</f>
        <v>#DIV/0!</v>
      </c>
      <c r="J3890" s="16" t="e">
        <f>IF(A3890&gt;$W$1,ROUND(ROUND( W3890*$S$1+(1-$S$1)*G3890,4)+$T$1*ROUND(($S$1*AB3890+(1-$S$1)*(G3890-W3890)^2)^0.5,4),4),Rawdata!AM3890+Rawdata!$T$1*Rawdata!AW3890)</f>
        <v>#DIV/0!</v>
      </c>
      <c r="K3890" s="16" t="e">
        <f>IF(A3890&gt;$X$1,ROUND(ROUND( X3890*$S$1+(1-$S$1)*G3890,4)+$T$1*ROUND(($S$1*AC3890+(1-$S$1)*(G3890-X3890)^2)^0.5,4),4),Rawdata!AN3890+Rawdata!$T$1*Rawdata!AX3890)</f>
        <v>#DIV/0!</v>
      </c>
      <c r="L3890" s="16" t="e">
        <f>IF(A3890&gt;$Y$1,ROUND(ROUND( Y3890*$S$1+(1-$S$1)*G3890,4)+$T$1*ROUND(($S$1*AD3890+(1-$S$1)*(G3890-Y3890)^2)^0.5,4),4),Rawdata!AO3890+Rawdata!$T$1*Rawdata!AY3890)</f>
        <v>#DIV/0!</v>
      </c>
      <c r="M3890" s="16" t="e">
        <f t="shared" si="1631"/>
        <v>#DIV/0!</v>
      </c>
      <c r="N3890" s="16" t="e">
        <f t="shared" si="1632"/>
        <v>#DIV/0!</v>
      </c>
      <c r="O3890" s="67"/>
      <c r="P3890" s="67"/>
      <c r="Q3890" s="31" t="e">
        <f t="shared" si="1651"/>
        <v>#DIV/0!</v>
      </c>
      <c r="R3890" s="17" t="e">
        <f t="shared" si="1652"/>
        <v>#DIV/0!</v>
      </c>
      <c r="S3890" s="37" t="e">
        <f t="shared" si="1633"/>
        <v>#DIV/0!</v>
      </c>
      <c r="T3890" s="17" t="e">
        <f t="shared" si="1634"/>
        <v>#DIV/0!</v>
      </c>
      <c r="U3890" s="91" t="e">
        <f>IF(A3890&gt;$U$1, U3891*$S$1+(1-$S$1)*G3891,Rawdata!AK3890)</f>
        <v>#DIV/0!</v>
      </c>
      <c r="V3890" s="91" t="e">
        <f>IF(A3890&gt;$V$1,$S$1*V3891+(1-$S$1)*G3891,Rawdata!AL3890)</f>
        <v>#DIV/0!</v>
      </c>
      <c r="W3890" s="91" t="e">
        <f>IF(A3890&gt;$W$1, $S$1*W3891+(1-$S$1)*G3891,Rawdata!AM3890)</f>
        <v>#DIV/0!</v>
      </c>
      <c r="X3890" s="91" t="e">
        <f>IF(A3890&gt;$X$1,$S$1*X3891+(1-$S$1)*G3891,Rawdata!AN3890)</f>
        <v>#DIV/0!</v>
      </c>
      <c r="Y3890" s="91" t="e">
        <f>IF(A3890&gt;$Y$1,$S$1*Y3891+(1-$S$1)*G3891,Rawdata!AO3890)</f>
        <v>#DIV/0!</v>
      </c>
      <c r="Z3890" s="91" t="e">
        <f>IF(A3890&gt;$Z$1,$S$1*Z3891+(1-$S$1)*(G3891-U3891)^2,Rawdata!AP3890)</f>
        <v>#DIV/0!</v>
      </c>
      <c r="AA3890" s="91" t="e">
        <f>IF(A3890&gt;$AA$1,$S$1*AA3891+(1-$S$1)*(G3891-V3891)^2,Rawdata!AQ3890)</f>
        <v>#DIV/0!</v>
      </c>
      <c r="AB3890" s="91" t="e">
        <f>IF(A3890&gt;89,$S$1*AB3891+(1-$S$1)*(G3891-W3891)^2,Rawdata!AR3890)</f>
        <v>#DIV/0!</v>
      </c>
      <c r="AC3890" s="91" t="e">
        <f>IF(A3890&gt;$AC$1,$S$1*AC3891+(1-$S$1)*(G3891-X3891)^2,Rawdata!AS3890)</f>
        <v>#DIV/0!</v>
      </c>
      <c r="AD3890" s="91" t="e">
        <f>IF(A3890&gt;$AD$1,$S$1*AD3891+(1-$S$1)*(G3891-Y3891)^2,Rawdata!AT3890)</f>
        <v>#DIV/0!</v>
      </c>
      <c r="AE3890" s="80" t="e">
        <f t="shared" si="1627"/>
        <v>#DIV/0!</v>
      </c>
      <c r="AF3890" s="81" t="e">
        <f t="shared" si="1628"/>
        <v>#DIV/0!</v>
      </c>
      <c r="AG3890" s="86">
        <f t="shared" si="1650"/>
        <v>0</v>
      </c>
      <c r="AH3890" s="107" t="e">
        <f t="shared" si="1653"/>
        <v>#DIV/0!</v>
      </c>
      <c r="AI3890" s="107" t="e">
        <f t="shared" si="1629"/>
        <v>#DIV/0!</v>
      </c>
      <c r="AJ3890" s="108" t="e">
        <f t="shared" si="1630"/>
        <v>#DIV/0!</v>
      </c>
      <c r="AK3890" s="113" t="e">
        <f t="shared" si="1635"/>
        <v>#DIV/0!</v>
      </c>
      <c r="AL3890" s="113" t="e">
        <f t="shared" si="1636"/>
        <v>#DIV/0!</v>
      </c>
      <c r="AM3890" s="113" t="e">
        <f t="shared" si="1637"/>
        <v>#DIV/0!</v>
      </c>
      <c r="AN3890" s="113" t="e">
        <f t="shared" si="1638"/>
        <v>#DIV/0!</v>
      </c>
      <c r="AO3890" s="113" t="e">
        <f t="shared" si="1639"/>
        <v>#DIV/0!</v>
      </c>
      <c r="AP3890" s="91" t="e">
        <f t="shared" si="1640"/>
        <v>#DIV/0!</v>
      </c>
      <c r="AQ3890" s="91" t="e">
        <f t="shared" si="1641"/>
        <v>#DIV/0!</v>
      </c>
      <c r="AR3890" s="91" t="e">
        <f t="shared" si="1642"/>
        <v>#DIV/0!</v>
      </c>
      <c r="AS3890" s="91" t="e">
        <f t="shared" si="1643"/>
        <v>#DIV/0!</v>
      </c>
      <c r="AT3890" s="91" t="e">
        <f t="shared" si="1644"/>
        <v>#DIV/0!</v>
      </c>
      <c r="AU3890" s="113" t="e">
        <f t="shared" si="1645"/>
        <v>#DIV/0!</v>
      </c>
      <c r="AV3890" s="113" t="e">
        <f t="shared" si="1646"/>
        <v>#DIV/0!</v>
      </c>
      <c r="AW3890" s="113" t="e">
        <f t="shared" si="1647"/>
        <v>#DIV/0!</v>
      </c>
      <c r="AX3890" s="113" t="e">
        <f t="shared" si="1648"/>
        <v>#DIV/0!</v>
      </c>
      <c r="AY3890" s="113" t="e">
        <f t="shared" si="1649"/>
        <v>#DIV/0!</v>
      </c>
    </row>
    <row r="3891" spans="1:51" x14ac:dyDescent="0.25">
      <c r="A3891" s="119"/>
      <c r="B3891" s="83"/>
      <c r="C3891" s="85"/>
      <c r="D3891" s="85"/>
      <c r="E3891" s="85"/>
      <c r="F3891" s="71"/>
      <c r="G3891" s="96"/>
      <c r="H3891" s="16" t="e">
        <f>IF(A3891&gt;$U$1,ROUND(ROUND( U3891*$S$1+(1-$S$1)*G3891,4)+$T$1*ROUND(($S$1*Z3891+(1-$S$1)*(G3891-U3891)^2)^0.5,4),4),Rawdata!AK3891+Rawdata!$T$1*Rawdata!AU3891)</f>
        <v>#DIV/0!</v>
      </c>
      <c r="I3891" s="16" t="e">
        <f>IF(A3891&gt;$V$1,ROUND(ROUND(V3891*$S$1+(1-$S$1)*G3891,4)+$T$1*ROUND(($S$1*AA3891+(1-$S$1)*(G3891-V3891)^2)^0.5,4),4),Rawdata!AL3891+Rawdata!$T$1*Rawdata!AV3891)</f>
        <v>#DIV/0!</v>
      </c>
      <c r="J3891" s="16" t="e">
        <f>IF(A3891&gt;$W$1,ROUND(ROUND( W3891*$S$1+(1-$S$1)*G3891,4)+$T$1*ROUND(($S$1*AB3891+(1-$S$1)*(G3891-W3891)^2)^0.5,4),4),Rawdata!AM3891+Rawdata!$T$1*Rawdata!AW3891)</f>
        <v>#DIV/0!</v>
      </c>
      <c r="K3891" s="16" t="e">
        <f>IF(A3891&gt;$X$1,ROUND(ROUND( X3891*$S$1+(1-$S$1)*G3891,4)+$T$1*ROUND(($S$1*AC3891+(1-$S$1)*(G3891-X3891)^2)^0.5,4),4),Rawdata!AN3891+Rawdata!$T$1*Rawdata!AX3891)</f>
        <v>#DIV/0!</v>
      </c>
      <c r="L3891" s="16" t="e">
        <f>IF(A3891&gt;$Y$1,ROUND(ROUND( Y3891*$S$1+(1-$S$1)*G3891,4)+$T$1*ROUND(($S$1*AD3891+(1-$S$1)*(G3891-Y3891)^2)^0.5,4),4),Rawdata!AO3891+Rawdata!$T$1*Rawdata!AY3891)</f>
        <v>#DIV/0!</v>
      </c>
      <c r="M3891" s="16" t="e">
        <f t="shared" si="1631"/>
        <v>#DIV/0!</v>
      </c>
      <c r="N3891" s="16" t="e">
        <f t="shared" si="1632"/>
        <v>#DIV/0!</v>
      </c>
      <c r="O3891" s="67"/>
      <c r="P3891" s="67"/>
      <c r="Q3891" s="31" t="e">
        <f t="shared" si="1651"/>
        <v>#DIV/0!</v>
      </c>
      <c r="R3891" s="17" t="e">
        <f t="shared" si="1652"/>
        <v>#DIV/0!</v>
      </c>
      <c r="S3891" s="37" t="e">
        <f t="shared" si="1633"/>
        <v>#DIV/0!</v>
      </c>
      <c r="T3891" s="17" t="e">
        <f t="shared" si="1634"/>
        <v>#DIV/0!</v>
      </c>
      <c r="U3891" s="91" t="e">
        <f>IF(A3891&gt;$U$1, U3892*$S$1+(1-$S$1)*G3892,Rawdata!AK3891)</f>
        <v>#DIV/0!</v>
      </c>
      <c r="V3891" s="91" t="e">
        <f>IF(A3891&gt;$V$1,$S$1*V3892+(1-$S$1)*G3892,Rawdata!AL3891)</f>
        <v>#DIV/0!</v>
      </c>
      <c r="W3891" s="91" t="e">
        <f>IF(A3891&gt;$W$1, $S$1*W3892+(1-$S$1)*G3892,Rawdata!AM3891)</f>
        <v>#DIV/0!</v>
      </c>
      <c r="X3891" s="91" t="e">
        <f>IF(A3891&gt;$X$1,$S$1*X3892+(1-$S$1)*G3892,Rawdata!AN3891)</f>
        <v>#DIV/0!</v>
      </c>
      <c r="Y3891" s="91" t="e">
        <f>IF(A3891&gt;$Y$1,$S$1*Y3892+(1-$S$1)*G3892,Rawdata!AO3891)</f>
        <v>#DIV/0!</v>
      </c>
      <c r="Z3891" s="91" t="e">
        <f>IF(A3891&gt;$Z$1,$S$1*Z3892+(1-$S$1)*(G3892-U3892)^2,Rawdata!AP3891)</f>
        <v>#DIV/0!</v>
      </c>
      <c r="AA3891" s="91" t="e">
        <f>IF(A3891&gt;$AA$1,$S$1*AA3892+(1-$S$1)*(G3892-V3892)^2,Rawdata!AQ3891)</f>
        <v>#DIV/0!</v>
      </c>
      <c r="AB3891" s="91" t="e">
        <f>IF(A3891&gt;89,$S$1*AB3892+(1-$S$1)*(G3892-W3892)^2,Rawdata!AR3891)</f>
        <v>#DIV/0!</v>
      </c>
      <c r="AC3891" s="91" t="e">
        <f>IF(A3891&gt;$AC$1,$S$1*AC3892+(1-$S$1)*(G3892-X3892)^2,Rawdata!AS3891)</f>
        <v>#DIV/0!</v>
      </c>
      <c r="AD3891" s="91" t="e">
        <f>IF(A3891&gt;$AD$1,$S$1*AD3892+(1-$S$1)*(G3892-Y3892)^2,Rawdata!AT3891)</f>
        <v>#DIV/0!</v>
      </c>
      <c r="AE3891" s="80" t="e">
        <f t="shared" si="1627"/>
        <v>#DIV/0!</v>
      </c>
      <c r="AF3891" s="81" t="e">
        <f t="shared" si="1628"/>
        <v>#DIV/0!</v>
      </c>
      <c r="AG3891" s="86">
        <f t="shared" si="1650"/>
        <v>0</v>
      </c>
      <c r="AH3891" s="107" t="e">
        <f t="shared" si="1653"/>
        <v>#DIV/0!</v>
      </c>
      <c r="AI3891" s="107" t="e">
        <f t="shared" si="1629"/>
        <v>#DIV/0!</v>
      </c>
      <c r="AJ3891" s="108" t="e">
        <f t="shared" si="1630"/>
        <v>#DIV/0!</v>
      </c>
      <c r="AK3891" s="113" t="e">
        <f t="shared" si="1635"/>
        <v>#DIV/0!</v>
      </c>
      <c r="AL3891" s="113" t="e">
        <f t="shared" si="1636"/>
        <v>#DIV/0!</v>
      </c>
      <c r="AM3891" s="113" t="e">
        <f t="shared" si="1637"/>
        <v>#DIV/0!</v>
      </c>
      <c r="AN3891" s="113" t="e">
        <f t="shared" si="1638"/>
        <v>#DIV/0!</v>
      </c>
      <c r="AO3891" s="113" t="e">
        <f t="shared" si="1639"/>
        <v>#DIV/0!</v>
      </c>
      <c r="AP3891" s="91" t="e">
        <f t="shared" si="1640"/>
        <v>#DIV/0!</v>
      </c>
      <c r="AQ3891" s="91" t="e">
        <f t="shared" si="1641"/>
        <v>#DIV/0!</v>
      </c>
      <c r="AR3891" s="91" t="e">
        <f t="shared" si="1642"/>
        <v>#DIV/0!</v>
      </c>
      <c r="AS3891" s="91" t="e">
        <f t="shared" si="1643"/>
        <v>#DIV/0!</v>
      </c>
      <c r="AT3891" s="91" t="e">
        <f t="shared" si="1644"/>
        <v>#DIV/0!</v>
      </c>
      <c r="AU3891" s="113" t="e">
        <f t="shared" si="1645"/>
        <v>#DIV/0!</v>
      </c>
      <c r="AV3891" s="113" t="e">
        <f t="shared" si="1646"/>
        <v>#DIV/0!</v>
      </c>
      <c r="AW3891" s="113" t="e">
        <f t="shared" si="1647"/>
        <v>#DIV/0!</v>
      </c>
      <c r="AX3891" s="113" t="e">
        <f t="shared" si="1648"/>
        <v>#DIV/0!</v>
      </c>
      <c r="AY3891" s="113" t="e">
        <f t="shared" si="1649"/>
        <v>#DIV/0!</v>
      </c>
    </row>
    <row r="3892" spans="1:51" x14ac:dyDescent="0.25">
      <c r="A3892" s="119"/>
      <c r="B3892" s="83"/>
      <c r="C3892" s="85"/>
      <c r="D3892" s="85"/>
      <c r="E3892" s="85"/>
      <c r="F3892" s="71"/>
      <c r="G3892" s="96"/>
      <c r="H3892" s="16" t="e">
        <f>IF(A3892&gt;$U$1,ROUND(ROUND( U3892*$S$1+(1-$S$1)*G3892,4)+$T$1*ROUND(($S$1*Z3892+(1-$S$1)*(G3892-U3892)^2)^0.5,4),4),Rawdata!AK3892+Rawdata!$T$1*Rawdata!AU3892)</f>
        <v>#DIV/0!</v>
      </c>
      <c r="I3892" s="16" t="e">
        <f>IF(A3892&gt;$V$1,ROUND(ROUND(V3892*$S$1+(1-$S$1)*G3892,4)+$T$1*ROUND(($S$1*AA3892+(1-$S$1)*(G3892-V3892)^2)^0.5,4),4),Rawdata!AL3892+Rawdata!$T$1*Rawdata!AV3892)</f>
        <v>#DIV/0!</v>
      </c>
      <c r="J3892" s="16" t="e">
        <f>IF(A3892&gt;$W$1,ROUND(ROUND( W3892*$S$1+(1-$S$1)*G3892,4)+$T$1*ROUND(($S$1*AB3892+(1-$S$1)*(G3892-W3892)^2)^0.5,4),4),Rawdata!AM3892+Rawdata!$T$1*Rawdata!AW3892)</f>
        <v>#DIV/0!</v>
      </c>
      <c r="K3892" s="16" t="e">
        <f>IF(A3892&gt;$X$1,ROUND(ROUND( X3892*$S$1+(1-$S$1)*G3892,4)+$T$1*ROUND(($S$1*AC3892+(1-$S$1)*(G3892-X3892)^2)^0.5,4),4),Rawdata!AN3892+Rawdata!$T$1*Rawdata!AX3892)</f>
        <v>#DIV/0!</v>
      </c>
      <c r="L3892" s="16" t="e">
        <f>IF(A3892&gt;$Y$1,ROUND(ROUND( Y3892*$S$1+(1-$S$1)*G3892,4)+$T$1*ROUND(($S$1*AD3892+(1-$S$1)*(G3892-Y3892)^2)^0.5,4),4),Rawdata!AO3892+Rawdata!$T$1*Rawdata!AY3892)</f>
        <v>#DIV/0!</v>
      </c>
      <c r="M3892" s="16" t="e">
        <f t="shared" si="1631"/>
        <v>#DIV/0!</v>
      </c>
      <c r="N3892" s="16" t="e">
        <f t="shared" si="1632"/>
        <v>#DIV/0!</v>
      </c>
      <c r="O3892" s="67"/>
      <c r="P3892" s="67"/>
      <c r="Q3892" s="31" t="e">
        <f t="shared" si="1651"/>
        <v>#DIV/0!</v>
      </c>
      <c r="R3892" s="17" t="e">
        <f t="shared" si="1652"/>
        <v>#DIV/0!</v>
      </c>
      <c r="S3892" s="37" t="e">
        <f t="shared" si="1633"/>
        <v>#DIV/0!</v>
      </c>
      <c r="T3892" s="17" t="e">
        <f t="shared" si="1634"/>
        <v>#DIV/0!</v>
      </c>
      <c r="U3892" s="91" t="e">
        <f>IF(A3892&gt;$U$1, U3893*$S$1+(1-$S$1)*G3893,Rawdata!AK3892)</f>
        <v>#DIV/0!</v>
      </c>
      <c r="V3892" s="91" t="e">
        <f>IF(A3892&gt;$V$1,$S$1*V3893+(1-$S$1)*G3893,Rawdata!AL3892)</f>
        <v>#DIV/0!</v>
      </c>
      <c r="W3892" s="91" t="e">
        <f>IF(A3892&gt;$W$1, $S$1*W3893+(1-$S$1)*G3893,Rawdata!AM3892)</f>
        <v>#DIV/0!</v>
      </c>
      <c r="X3892" s="91" t="e">
        <f>IF(A3892&gt;$X$1,$S$1*X3893+(1-$S$1)*G3893,Rawdata!AN3892)</f>
        <v>#DIV/0!</v>
      </c>
      <c r="Y3892" s="91" t="e">
        <f>IF(A3892&gt;$Y$1,$S$1*Y3893+(1-$S$1)*G3893,Rawdata!AO3892)</f>
        <v>#DIV/0!</v>
      </c>
      <c r="Z3892" s="91" t="e">
        <f>IF(A3892&gt;$Z$1,$S$1*Z3893+(1-$S$1)*(G3893-U3893)^2,Rawdata!AP3892)</f>
        <v>#DIV/0!</v>
      </c>
      <c r="AA3892" s="91" t="e">
        <f>IF(A3892&gt;$AA$1,$S$1*AA3893+(1-$S$1)*(G3893-V3893)^2,Rawdata!AQ3892)</f>
        <v>#DIV/0!</v>
      </c>
      <c r="AB3892" s="91" t="e">
        <f>IF(A3892&gt;89,$S$1*AB3893+(1-$S$1)*(G3893-W3893)^2,Rawdata!AR3892)</f>
        <v>#DIV/0!</v>
      </c>
      <c r="AC3892" s="91" t="e">
        <f>IF(A3892&gt;$AC$1,$S$1*AC3893+(1-$S$1)*(G3893-X3893)^2,Rawdata!AS3892)</f>
        <v>#DIV/0!</v>
      </c>
      <c r="AD3892" s="91" t="e">
        <f>IF(A3892&gt;$AD$1,$S$1*AD3893+(1-$S$1)*(G3893-Y3893)^2,Rawdata!AT3892)</f>
        <v>#DIV/0!</v>
      </c>
      <c r="AE3892" s="80" t="e">
        <f t="shared" si="1627"/>
        <v>#DIV/0!</v>
      </c>
      <c r="AF3892" s="81" t="e">
        <f t="shared" si="1628"/>
        <v>#DIV/0!</v>
      </c>
      <c r="AG3892" s="86">
        <f t="shared" si="1650"/>
        <v>0</v>
      </c>
      <c r="AH3892" s="107" t="e">
        <f t="shared" si="1653"/>
        <v>#DIV/0!</v>
      </c>
      <c r="AI3892" s="107" t="e">
        <f t="shared" si="1629"/>
        <v>#DIV/0!</v>
      </c>
      <c r="AJ3892" s="108" t="e">
        <f t="shared" si="1630"/>
        <v>#DIV/0!</v>
      </c>
      <c r="AK3892" s="113" t="e">
        <f t="shared" si="1635"/>
        <v>#DIV/0!</v>
      </c>
      <c r="AL3892" s="113" t="e">
        <f t="shared" si="1636"/>
        <v>#DIV/0!</v>
      </c>
      <c r="AM3892" s="113" t="e">
        <f t="shared" si="1637"/>
        <v>#DIV/0!</v>
      </c>
      <c r="AN3892" s="113" t="e">
        <f t="shared" si="1638"/>
        <v>#DIV/0!</v>
      </c>
      <c r="AO3892" s="113" t="e">
        <f t="shared" si="1639"/>
        <v>#DIV/0!</v>
      </c>
      <c r="AP3892" s="91" t="e">
        <f t="shared" si="1640"/>
        <v>#DIV/0!</v>
      </c>
      <c r="AQ3892" s="91" t="e">
        <f t="shared" si="1641"/>
        <v>#DIV/0!</v>
      </c>
      <c r="AR3892" s="91" t="e">
        <f t="shared" si="1642"/>
        <v>#DIV/0!</v>
      </c>
      <c r="AS3892" s="91" t="e">
        <f t="shared" si="1643"/>
        <v>#DIV/0!</v>
      </c>
      <c r="AT3892" s="91" t="e">
        <f t="shared" si="1644"/>
        <v>#DIV/0!</v>
      </c>
      <c r="AU3892" s="113" t="e">
        <f t="shared" si="1645"/>
        <v>#DIV/0!</v>
      </c>
      <c r="AV3892" s="113" t="e">
        <f t="shared" si="1646"/>
        <v>#DIV/0!</v>
      </c>
      <c r="AW3892" s="113" t="e">
        <f t="shared" si="1647"/>
        <v>#DIV/0!</v>
      </c>
      <c r="AX3892" s="113" t="e">
        <f t="shared" si="1648"/>
        <v>#DIV/0!</v>
      </c>
      <c r="AY3892" s="113" t="e">
        <f t="shared" si="1649"/>
        <v>#DIV/0!</v>
      </c>
    </row>
    <row r="3893" spans="1:51" x14ac:dyDescent="0.25">
      <c r="A3893" s="119"/>
      <c r="B3893" s="83"/>
      <c r="C3893" s="85"/>
      <c r="D3893" s="85"/>
      <c r="E3893" s="85"/>
      <c r="F3893" s="71"/>
      <c r="G3893" s="96"/>
      <c r="H3893" s="16" t="e">
        <f>IF(A3893&gt;$U$1,ROUND(ROUND( U3893*$S$1+(1-$S$1)*G3893,4)+$T$1*ROUND(($S$1*Z3893+(1-$S$1)*(G3893-U3893)^2)^0.5,4),4),Rawdata!AK3893+Rawdata!$T$1*Rawdata!AU3893)</f>
        <v>#DIV/0!</v>
      </c>
      <c r="I3893" s="16" t="e">
        <f>IF(A3893&gt;$V$1,ROUND(ROUND(V3893*$S$1+(1-$S$1)*G3893,4)+$T$1*ROUND(($S$1*AA3893+(1-$S$1)*(G3893-V3893)^2)^0.5,4),4),Rawdata!AL3893+Rawdata!$T$1*Rawdata!AV3893)</f>
        <v>#DIV/0!</v>
      </c>
      <c r="J3893" s="16" t="e">
        <f>IF(A3893&gt;$W$1,ROUND(ROUND( W3893*$S$1+(1-$S$1)*G3893,4)+$T$1*ROUND(($S$1*AB3893+(1-$S$1)*(G3893-W3893)^2)^0.5,4),4),Rawdata!AM3893+Rawdata!$T$1*Rawdata!AW3893)</f>
        <v>#DIV/0!</v>
      </c>
      <c r="K3893" s="16" t="e">
        <f>IF(A3893&gt;$X$1,ROUND(ROUND( X3893*$S$1+(1-$S$1)*G3893,4)+$T$1*ROUND(($S$1*AC3893+(1-$S$1)*(G3893-X3893)^2)^0.5,4),4),Rawdata!AN3893+Rawdata!$T$1*Rawdata!AX3893)</f>
        <v>#DIV/0!</v>
      </c>
      <c r="L3893" s="16" t="e">
        <f>IF(A3893&gt;$Y$1,ROUND(ROUND( Y3893*$S$1+(1-$S$1)*G3893,4)+$T$1*ROUND(($S$1*AD3893+(1-$S$1)*(G3893-Y3893)^2)^0.5,4),4),Rawdata!AO3893+Rawdata!$T$1*Rawdata!AY3893)</f>
        <v>#DIV/0!</v>
      </c>
      <c r="M3893" s="16" t="e">
        <f t="shared" si="1631"/>
        <v>#DIV/0!</v>
      </c>
      <c r="N3893" s="16" t="e">
        <f t="shared" si="1632"/>
        <v>#DIV/0!</v>
      </c>
      <c r="O3893" s="67"/>
      <c r="P3893" s="67"/>
      <c r="Q3893" s="31" t="e">
        <f t="shared" si="1651"/>
        <v>#DIV/0!</v>
      </c>
      <c r="R3893" s="17" t="e">
        <f t="shared" si="1652"/>
        <v>#DIV/0!</v>
      </c>
      <c r="S3893" s="37" t="e">
        <f t="shared" si="1633"/>
        <v>#DIV/0!</v>
      </c>
      <c r="T3893" s="17" t="e">
        <f t="shared" si="1634"/>
        <v>#DIV/0!</v>
      </c>
      <c r="U3893" s="91" t="e">
        <f>IF(A3893&gt;$U$1, U3894*$S$1+(1-$S$1)*G3894,Rawdata!AK3893)</f>
        <v>#DIV/0!</v>
      </c>
      <c r="V3893" s="91" t="e">
        <f>IF(A3893&gt;$V$1,$S$1*V3894+(1-$S$1)*G3894,Rawdata!AL3893)</f>
        <v>#DIV/0!</v>
      </c>
      <c r="W3893" s="91" t="e">
        <f>IF(A3893&gt;$W$1, $S$1*W3894+(1-$S$1)*G3894,Rawdata!AM3893)</f>
        <v>#DIV/0!</v>
      </c>
      <c r="X3893" s="91" t="e">
        <f>IF(A3893&gt;$X$1,$S$1*X3894+(1-$S$1)*G3894,Rawdata!AN3893)</f>
        <v>#DIV/0!</v>
      </c>
      <c r="Y3893" s="91" t="e">
        <f>IF(A3893&gt;$Y$1,$S$1*Y3894+(1-$S$1)*G3894,Rawdata!AO3893)</f>
        <v>#DIV/0!</v>
      </c>
      <c r="Z3893" s="91" t="e">
        <f>IF(A3893&gt;$Z$1,$S$1*Z3894+(1-$S$1)*(G3894-U3894)^2,Rawdata!AP3893)</f>
        <v>#DIV/0!</v>
      </c>
      <c r="AA3893" s="91" t="e">
        <f>IF(A3893&gt;$AA$1,$S$1*AA3894+(1-$S$1)*(G3894-V3894)^2,Rawdata!AQ3893)</f>
        <v>#DIV/0!</v>
      </c>
      <c r="AB3893" s="91" t="e">
        <f>IF(A3893&gt;89,$S$1*AB3894+(1-$S$1)*(G3894-W3894)^2,Rawdata!AR3893)</f>
        <v>#DIV/0!</v>
      </c>
      <c r="AC3893" s="91" t="e">
        <f>IF(A3893&gt;$AC$1,$S$1*AC3894+(1-$S$1)*(G3894-X3894)^2,Rawdata!AS3893)</f>
        <v>#DIV/0!</v>
      </c>
      <c r="AD3893" s="91" t="e">
        <f>IF(A3893&gt;$AD$1,$S$1*AD3894+(1-$S$1)*(G3894-Y3894)^2,Rawdata!AT3893)</f>
        <v>#DIV/0!</v>
      </c>
      <c r="AE3893" s="80" t="e">
        <f t="shared" si="1627"/>
        <v>#DIV/0!</v>
      </c>
      <c r="AF3893" s="81" t="e">
        <f t="shared" si="1628"/>
        <v>#DIV/0!</v>
      </c>
      <c r="AG3893" s="86">
        <f t="shared" si="1650"/>
        <v>0</v>
      </c>
      <c r="AH3893" s="107" t="e">
        <f t="shared" si="1653"/>
        <v>#DIV/0!</v>
      </c>
      <c r="AI3893" s="107" t="e">
        <f t="shared" si="1629"/>
        <v>#DIV/0!</v>
      </c>
      <c r="AJ3893" s="108" t="e">
        <f t="shared" si="1630"/>
        <v>#DIV/0!</v>
      </c>
      <c r="AK3893" s="113" t="e">
        <f t="shared" si="1635"/>
        <v>#DIV/0!</v>
      </c>
      <c r="AL3893" s="113" t="e">
        <f t="shared" si="1636"/>
        <v>#DIV/0!</v>
      </c>
      <c r="AM3893" s="113" t="e">
        <f t="shared" si="1637"/>
        <v>#DIV/0!</v>
      </c>
      <c r="AN3893" s="113" t="e">
        <f t="shared" si="1638"/>
        <v>#DIV/0!</v>
      </c>
      <c r="AO3893" s="113" t="e">
        <f t="shared" si="1639"/>
        <v>#DIV/0!</v>
      </c>
      <c r="AP3893" s="91" t="e">
        <f t="shared" si="1640"/>
        <v>#DIV/0!</v>
      </c>
      <c r="AQ3893" s="91" t="e">
        <f t="shared" si="1641"/>
        <v>#DIV/0!</v>
      </c>
      <c r="AR3893" s="91" t="e">
        <f t="shared" si="1642"/>
        <v>#DIV/0!</v>
      </c>
      <c r="AS3893" s="91" t="e">
        <f t="shared" si="1643"/>
        <v>#DIV/0!</v>
      </c>
      <c r="AT3893" s="91" t="e">
        <f t="shared" si="1644"/>
        <v>#DIV/0!</v>
      </c>
      <c r="AU3893" s="113" t="e">
        <f t="shared" si="1645"/>
        <v>#DIV/0!</v>
      </c>
      <c r="AV3893" s="113" t="e">
        <f t="shared" si="1646"/>
        <v>#DIV/0!</v>
      </c>
      <c r="AW3893" s="113" t="e">
        <f t="shared" si="1647"/>
        <v>#DIV/0!</v>
      </c>
      <c r="AX3893" s="113" t="e">
        <f t="shared" si="1648"/>
        <v>#DIV/0!</v>
      </c>
      <c r="AY3893" s="113" t="e">
        <f t="shared" si="1649"/>
        <v>#DIV/0!</v>
      </c>
    </row>
    <row r="3894" spans="1:51" x14ac:dyDescent="0.25">
      <c r="A3894" s="119"/>
      <c r="B3894" s="83"/>
      <c r="C3894" s="85"/>
      <c r="D3894" s="85"/>
      <c r="E3894" s="85"/>
      <c r="F3894" s="71"/>
      <c r="G3894" s="96"/>
      <c r="H3894" s="16" t="e">
        <f>IF(A3894&gt;$U$1,ROUND(ROUND( U3894*$S$1+(1-$S$1)*G3894,4)+$T$1*ROUND(($S$1*Z3894+(1-$S$1)*(G3894-U3894)^2)^0.5,4),4),Rawdata!AK3894+Rawdata!$T$1*Rawdata!AU3894)</f>
        <v>#DIV/0!</v>
      </c>
      <c r="I3894" s="16" t="e">
        <f>IF(A3894&gt;$V$1,ROUND(ROUND(V3894*$S$1+(1-$S$1)*G3894,4)+$T$1*ROUND(($S$1*AA3894+(1-$S$1)*(G3894-V3894)^2)^0.5,4),4),Rawdata!AL3894+Rawdata!$T$1*Rawdata!AV3894)</f>
        <v>#DIV/0!</v>
      </c>
      <c r="J3894" s="16" t="e">
        <f>IF(A3894&gt;$W$1,ROUND(ROUND( W3894*$S$1+(1-$S$1)*G3894,4)+$T$1*ROUND(($S$1*AB3894+(1-$S$1)*(G3894-W3894)^2)^0.5,4),4),Rawdata!AM3894+Rawdata!$T$1*Rawdata!AW3894)</f>
        <v>#DIV/0!</v>
      </c>
      <c r="K3894" s="16" t="e">
        <f>IF(A3894&gt;$X$1,ROUND(ROUND( X3894*$S$1+(1-$S$1)*G3894,4)+$T$1*ROUND(($S$1*AC3894+(1-$S$1)*(G3894-X3894)^2)^0.5,4),4),Rawdata!AN3894+Rawdata!$T$1*Rawdata!AX3894)</f>
        <v>#DIV/0!</v>
      </c>
      <c r="L3894" s="16" t="e">
        <f>IF(A3894&gt;$Y$1,ROUND(ROUND( Y3894*$S$1+(1-$S$1)*G3894,4)+$T$1*ROUND(($S$1*AD3894+(1-$S$1)*(G3894-Y3894)^2)^0.5,4),4),Rawdata!AO3894+Rawdata!$T$1*Rawdata!AY3894)</f>
        <v>#DIV/0!</v>
      </c>
      <c r="M3894" s="16" t="e">
        <f t="shared" si="1631"/>
        <v>#DIV/0!</v>
      </c>
      <c r="N3894" s="16" t="e">
        <f t="shared" si="1632"/>
        <v>#DIV/0!</v>
      </c>
      <c r="O3894" s="67"/>
      <c r="P3894" s="67"/>
      <c r="Q3894" s="31" t="e">
        <f t="shared" si="1651"/>
        <v>#DIV/0!</v>
      </c>
      <c r="R3894" s="17" t="e">
        <f t="shared" si="1652"/>
        <v>#DIV/0!</v>
      </c>
      <c r="S3894" s="37" t="e">
        <f t="shared" si="1633"/>
        <v>#DIV/0!</v>
      </c>
      <c r="T3894" s="17" t="e">
        <f t="shared" si="1634"/>
        <v>#DIV/0!</v>
      </c>
      <c r="U3894" s="91" t="e">
        <f>IF(A3894&gt;$U$1, U3895*$S$1+(1-$S$1)*G3895,Rawdata!AK3894)</f>
        <v>#DIV/0!</v>
      </c>
      <c r="V3894" s="91" t="e">
        <f>IF(A3894&gt;$V$1,$S$1*V3895+(1-$S$1)*G3895,Rawdata!AL3894)</f>
        <v>#DIV/0!</v>
      </c>
      <c r="W3894" s="91" t="e">
        <f>IF(A3894&gt;$W$1, $S$1*W3895+(1-$S$1)*G3895,Rawdata!AM3894)</f>
        <v>#DIV/0!</v>
      </c>
      <c r="X3894" s="91" t="e">
        <f>IF(A3894&gt;$X$1,$S$1*X3895+(1-$S$1)*G3895,Rawdata!AN3894)</f>
        <v>#DIV/0!</v>
      </c>
      <c r="Y3894" s="91" t="e">
        <f>IF(A3894&gt;$Y$1,$S$1*Y3895+(1-$S$1)*G3895,Rawdata!AO3894)</f>
        <v>#DIV/0!</v>
      </c>
      <c r="Z3894" s="91" t="e">
        <f>IF(A3894&gt;$Z$1,$S$1*Z3895+(1-$S$1)*(G3895-U3895)^2,Rawdata!AP3894)</f>
        <v>#DIV/0!</v>
      </c>
      <c r="AA3894" s="91" t="e">
        <f>IF(A3894&gt;$AA$1,$S$1*AA3895+(1-$S$1)*(G3895-V3895)^2,Rawdata!AQ3894)</f>
        <v>#DIV/0!</v>
      </c>
      <c r="AB3894" s="91" t="e">
        <f>IF(A3894&gt;89,$S$1*AB3895+(1-$S$1)*(G3895-W3895)^2,Rawdata!AR3894)</f>
        <v>#DIV/0!</v>
      </c>
      <c r="AC3894" s="91" t="e">
        <f>IF(A3894&gt;$AC$1,$S$1*AC3895+(1-$S$1)*(G3895-X3895)^2,Rawdata!AS3894)</f>
        <v>#DIV/0!</v>
      </c>
      <c r="AD3894" s="91" t="e">
        <f>IF(A3894&gt;$AD$1,$S$1*AD3895+(1-$S$1)*(G3895-Y3895)^2,Rawdata!AT3894)</f>
        <v>#DIV/0!</v>
      </c>
      <c r="AE3894" s="80" t="e">
        <f t="shared" si="1627"/>
        <v>#DIV/0!</v>
      </c>
      <c r="AF3894" s="81" t="e">
        <f t="shared" si="1628"/>
        <v>#DIV/0!</v>
      </c>
      <c r="AG3894" s="86">
        <f t="shared" si="1650"/>
        <v>0</v>
      </c>
      <c r="AH3894" s="107" t="e">
        <f t="shared" si="1653"/>
        <v>#DIV/0!</v>
      </c>
      <c r="AI3894" s="107" t="e">
        <f t="shared" si="1629"/>
        <v>#DIV/0!</v>
      </c>
      <c r="AJ3894" s="108" t="e">
        <f t="shared" si="1630"/>
        <v>#DIV/0!</v>
      </c>
      <c r="AK3894" s="113" t="e">
        <f t="shared" si="1635"/>
        <v>#DIV/0!</v>
      </c>
      <c r="AL3894" s="113" t="e">
        <f t="shared" si="1636"/>
        <v>#DIV/0!</v>
      </c>
      <c r="AM3894" s="113" t="e">
        <f t="shared" si="1637"/>
        <v>#DIV/0!</v>
      </c>
      <c r="AN3894" s="113" t="e">
        <f t="shared" si="1638"/>
        <v>#DIV/0!</v>
      </c>
      <c r="AO3894" s="113" t="e">
        <f t="shared" si="1639"/>
        <v>#DIV/0!</v>
      </c>
      <c r="AP3894" s="91" t="e">
        <f t="shared" si="1640"/>
        <v>#DIV/0!</v>
      </c>
      <c r="AQ3894" s="91" t="e">
        <f t="shared" si="1641"/>
        <v>#DIV/0!</v>
      </c>
      <c r="AR3894" s="91" t="e">
        <f t="shared" si="1642"/>
        <v>#DIV/0!</v>
      </c>
      <c r="AS3894" s="91" t="e">
        <f t="shared" si="1643"/>
        <v>#DIV/0!</v>
      </c>
      <c r="AT3894" s="91" t="e">
        <f t="shared" si="1644"/>
        <v>#DIV/0!</v>
      </c>
      <c r="AU3894" s="113" t="e">
        <f t="shared" si="1645"/>
        <v>#DIV/0!</v>
      </c>
      <c r="AV3894" s="113" t="e">
        <f t="shared" si="1646"/>
        <v>#DIV/0!</v>
      </c>
      <c r="AW3894" s="113" t="e">
        <f t="shared" si="1647"/>
        <v>#DIV/0!</v>
      </c>
      <c r="AX3894" s="113" t="e">
        <f t="shared" si="1648"/>
        <v>#DIV/0!</v>
      </c>
      <c r="AY3894" s="113" t="e">
        <f t="shared" si="1649"/>
        <v>#DIV/0!</v>
      </c>
    </row>
    <row r="3895" spans="1:51" x14ac:dyDescent="0.25">
      <c r="A3895" s="119"/>
      <c r="B3895" s="83"/>
      <c r="C3895" s="85"/>
      <c r="D3895" s="85"/>
      <c r="E3895" s="85"/>
      <c r="F3895" s="71"/>
      <c r="G3895" s="96"/>
      <c r="H3895" s="16" t="e">
        <f>IF(A3895&gt;$U$1,ROUND(ROUND( U3895*$S$1+(1-$S$1)*G3895,4)+$T$1*ROUND(($S$1*Z3895+(1-$S$1)*(G3895-U3895)^2)^0.5,4),4),Rawdata!AK3895+Rawdata!$T$1*Rawdata!AU3895)</f>
        <v>#DIV/0!</v>
      </c>
      <c r="I3895" s="16" t="e">
        <f>IF(A3895&gt;$V$1,ROUND(ROUND(V3895*$S$1+(1-$S$1)*G3895,4)+$T$1*ROUND(($S$1*AA3895+(1-$S$1)*(G3895-V3895)^2)^0.5,4),4),Rawdata!AL3895+Rawdata!$T$1*Rawdata!AV3895)</f>
        <v>#DIV/0!</v>
      </c>
      <c r="J3895" s="16" t="e">
        <f>IF(A3895&gt;$W$1,ROUND(ROUND( W3895*$S$1+(1-$S$1)*G3895,4)+$T$1*ROUND(($S$1*AB3895+(1-$S$1)*(G3895-W3895)^2)^0.5,4),4),Rawdata!AM3895+Rawdata!$T$1*Rawdata!AW3895)</f>
        <v>#DIV/0!</v>
      </c>
      <c r="K3895" s="16" t="e">
        <f>IF(A3895&gt;$X$1,ROUND(ROUND( X3895*$S$1+(1-$S$1)*G3895,4)+$T$1*ROUND(($S$1*AC3895+(1-$S$1)*(G3895-X3895)^2)^0.5,4),4),Rawdata!AN3895+Rawdata!$T$1*Rawdata!AX3895)</f>
        <v>#DIV/0!</v>
      </c>
      <c r="L3895" s="16" t="e">
        <f>IF(A3895&gt;$Y$1,ROUND(ROUND( Y3895*$S$1+(1-$S$1)*G3895,4)+$T$1*ROUND(($S$1*AD3895+(1-$S$1)*(G3895-Y3895)^2)^0.5,4),4),Rawdata!AO3895+Rawdata!$T$1*Rawdata!AY3895)</f>
        <v>#DIV/0!</v>
      </c>
      <c r="M3895" s="16" t="e">
        <f t="shared" si="1631"/>
        <v>#DIV/0!</v>
      </c>
      <c r="N3895" s="16" t="e">
        <f t="shared" si="1632"/>
        <v>#DIV/0!</v>
      </c>
      <c r="O3895" s="67"/>
      <c r="P3895" s="67"/>
      <c r="Q3895" s="31" t="e">
        <f t="shared" si="1651"/>
        <v>#DIV/0!</v>
      </c>
      <c r="R3895" s="17" t="e">
        <f t="shared" si="1652"/>
        <v>#DIV/0!</v>
      </c>
      <c r="S3895" s="37" t="e">
        <f t="shared" si="1633"/>
        <v>#DIV/0!</v>
      </c>
      <c r="T3895" s="17" t="e">
        <f t="shared" si="1634"/>
        <v>#DIV/0!</v>
      </c>
      <c r="U3895" s="91" t="e">
        <f>IF(A3895&gt;$U$1, U3896*$S$1+(1-$S$1)*G3896,Rawdata!AK3895)</f>
        <v>#DIV/0!</v>
      </c>
      <c r="V3895" s="91" t="e">
        <f>IF(A3895&gt;$V$1,$S$1*V3896+(1-$S$1)*G3896,Rawdata!AL3895)</f>
        <v>#DIV/0!</v>
      </c>
      <c r="W3895" s="91" t="e">
        <f>IF(A3895&gt;$W$1, $S$1*W3896+(1-$S$1)*G3896,Rawdata!AM3895)</f>
        <v>#DIV/0!</v>
      </c>
      <c r="X3895" s="91" t="e">
        <f>IF(A3895&gt;$X$1,$S$1*X3896+(1-$S$1)*G3896,Rawdata!AN3895)</f>
        <v>#DIV/0!</v>
      </c>
      <c r="Y3895" s="91" t="e">
        <f>IF(A3895&gt;$Y$1,$S$1*Y3896+(1-$S$1)*G3896,Rawdata!AO3895)</f>
        <v>#DIV/0!</v>
      </c>
      <c r="Z3895" s="91" t="e">
        <f>IF(A3895&gt;$Z$1,$S$1*Z3896+(1-$S$1)*(G3896-U3896)^2,Rawdata!AP3895)</f>
        <v>#DIV/0!</v>
      </c>
      <c r="AA3895" s="91" t="e">
        <f>IF(A3895&gt;$AA$1,$S$1*AA3896+(1-$S$1)*(G3896-V3896)^2,Rawdata!AQ3895)</f>
        <v>#DIV/0!</v>
      </c>
      <c r="AB3895" s="91" t="e">
        <f>IF(A3895&gt;89,$S$1*AB3896+(1-$S$1)*(G3896-W3896)^2,Rawdata!AR3895)</f>
        <v>#DIV/0!</v>
      </c>
      <c r="AC3895" s="91" t="e">
        <f>IF(A3895&gt;$AC$1,$S$1*AC3896+(1-$S$1)*(G3896-X3896)^2,Rawdata!AS3895)</f>
        <v>#DIV/0!</v>
      </c>
      <c r="AD3895" s="91" t="e">
        <f>IF(A3895&gt;$AD$1,$S$1*AD3896+(1-$S$1)*(G3896-Y3896)^2,Rawdata!AT3895)</f>
        <v>#DIV/0!</v>
      </c>
      <c r="AE3895" s="80" t="e">
        <f t="shared" si="1627"/>
        <v>#DIV/0!</v>
      </c>
      <c r="AF3895" s="81" t="e">
        <f t="shared" si="1628"/>
        <v>#DIV/0!</v>
      </c>
      <c r="AG3895" s="86">
        <f t="shared" si="1650"/>
        <v>0</v>
      </c>
      <c r="AH3895" s="107" t="e">
        <f t="shared" si="1653"/>
        <v>#DIV/0!</v>
      </c>
      <c r="AI3895" s="107" t="e">
        <f t="shared" si="1629"/>
        <v>#DIV/0!</v>
      </c>
      <c r="AJ3895" s="108" t="e">
        <f t="shared" si="1630"/>
        <v>#DIV/0!</v>
      </c>
      <c r="AK3895" s="113" t="e">
        <f t="shared" si="1635"/>
        <v>#DIV/0!</v>
      </c>
      <c r="AL3895" s="113" t="e">
        <f t="shared" si="1636"/>
        <v>#DIV/0!</v>
      </c>
      <c r="AM3895" s="113" t="e">
        <f t="shared" si="1637"/>
        <v>#DIV/0!</v>
      </c>
      <c r="AN3895" s="113" t="e">
        <f t="shared" si="1638"/>
        <v>#DIV/0!</v>
      </c>
      <c r="AO3895" s="113" t="e">
        <f t="shared" si="1639"/>
        <v>#DIV/0!</v>
      </c>
      <c r="AP3895" s="91" t="e">
        <f t="shared" si="1640"/>
        <v>#DIV/0!</v>
      </c>
      <c r="AQ3895" s="91" t="e">
        <f t="shared" si="1641"/>
        <v>#DIV/0!</v>
      </c>
      <c r="AR3895" s="91" t="e">
        <f t="shared" si="1642"/>
        <v>#DIV/0!</v>
      </c>
      <c r="AS3895" s="91" t="e">
        <f t="shared" si="1643"/>
        <v>#DIV/0!</v>
      </c>
      <c r="AT3895" s="91" t="e">
        <f t="shared" si="1644"/>
        <v>#DIV/0!</v>
      </c>
      <c r="AU3895" s="113" t="e">
        <f t="shared" si="1645"/>
        <v>#DIV/0!</v>
      </c>
      <c r="AV3895" s="113" t="e">
        <f t="shared" si="1646"/>
        <v>#DIV/0!</v>
      </c>
      <c r="AW3895" s="113" t="e">
        <f t="shared" si="1647"/>
        <v>#DIV/0!</v>
      </c>
      <c r="AX3895" s="113" t="e">
        <f t="shared" si="1648"/>
        <v>#DIV/0!</v>
      </c>
      <c r="AY3895" s="113" t="e">
        <f t="shared" si="1649"/>
        <v>#DIV/0!</v>
      </c>
    </row>
    <row r="3896" spans="1:51" x14ac:dyDescent="0.25">
      <c r="A3896" s="119"/>
      <c r="B3896" s="83"/>
      <c r="C3896" s="85"/>
      <c r="D3896" s="85"/>
      <c r="E3896" s="85"/>
      <c r="F3896" s="71"/>
      <c r="G3896" s="96"/>
      <c r="H3896" s="16" t="e">
        <f>IF(A3896&gt;$U$1,ROUND(ROUND( U3896*$S$1+(1-$S$1)*G3896,4)+$T$1*ROUND(($S$1*Z3896+(1-$S$1)*(G3896-U3896)^2)^0.5,4),4),Rawdata!AK3896+Rawdata!$T$1*Rawdata!AU3896)</f>
        <v>#DIV/0!</v>
      </c>
      <c r="I3896" s="16" t="e">
        <f>IF(A3896&gt;$V$1,ROUND(ROUND(V3896*$S$1+(1-$S$1)*G3896,4)+$T$1*ROUND(($S$1*AA3896+(1-$S$1)*(G3896-V3896)^2)^0.5,4),4),Rawdata!AL3896+Rawdata!$T$1*Rawdata!AV3896)</f>
        <v>#DIV/0!</v>
      </c>
      <c r="J3896" s="16" t="e">
        <f>IF(A3896&gt;$W$1,ROUND(ROUND( W3896*$S$1+(1-$S$1)*G3896,4)+$T$1*ROUND(($S$1*AB3896+(1-$S$1)*(G3896-W3896)^2)^0.5,4),4),Rawdata!AM3896+Rawdata!$T$1*Rawdata!AW3896)</f>
        <v>#DIV/0!</v>
      </c>
      <c r="K3896" s="16" t="e">
        <f>IF(A3896&gt;$X$1,ROUND(ROUND( X3896*$S$1+(1-$S$1)*G3896,4)+$T$1*ROUND(($S$1*AC3896+(1-$S$1)*(G3896-X3896)^2)^0.5,4),4),Rawdata!AN3896+Rawdata!$T$1*Rawdata!AX3896)</f>
        <v>#DIV/0!</v>
      </c>
      <c r="L3896" s="16" t="e">
        <f>IF(A3896&gt;$Y$1,ROUND(ROUND( Y3896*$S$1+(1-$S$1)*G3896,4)+$T$1*ROUND(($S$1*AD3896+(1-$S$1)*(G3896-Y3896)^2)^0.5,4),4),Rawdata!AO3896+Rawdata!$T$1*Rawdata!AY3896)</f>
        <v>#DIV/0!</v>
      </c>
      <c r="M3896" s="16" t="e">
        <f t="shared" si="1631"/>
        <v>#DIV/0!</v>
      </c>
      <c r="N3896" s="16" t="e">
        <f t="shared" si="1632"/>
        <v>#DIV/0!</v>
      </c>
      <c r="O3896" s="67"/>
      <c r="P3896" s="67"/>
      <c r="Q3896" s="31" t="e">
        <f t="shared" si="1651"/>
        <v>#DIV/0!</v>
      </c>
      <c r="R3896" s="17" t="e">
        <f t="shared" si="1652"/>
        <v>#DIV/0!</v>
      </c>
      <c r="S3896" s="37" t="e">
        <f t="shared" si="1633"/>
        <v>#DIV/0!</v>
      </c>
      <c r="T3896" s="17" t="e">
        <f t="shared" si="1634"/>
        <v>#DIV/0!</v>
      </c>
      <c r="U3896" s="91" t="e">
        <f>IF(A3896&gt;$U$1, U3897*$S$1+(1-$S$1)*G3897,Rawdata!AK3896)</f>
        <v>#DIV/0!</v>
      </c>
      <c r="V3896" s="91" t="e">
        <f>IF(A3896&gt;$V$1,$S$1*V3897+(1-$S$1)*G3897,Rawdata!AL3896)</f>
        <v>#DIV/0!</v>
      </c>
      <c r="W3896" s="91" t="e">
        <f>IF(A3896&gt;$W$1, $S$1*W3897+(1-$S$1)*G3897,Rawdata!AM3896)</f>
        <v>#DIV/0!</v>
      </c>
      <c r="X3896" s="91" t="e">
        <f>IF(A3896&gt;$X$1,$S$1*X3897+(1-$S$1)*G3897,Rawdata!AN3896)</f>
        <v>#DIV/0!</v>
      </c>
      <c r="Y3896" s="91" t="e">
        <f>IF(A3896&gt;$Y$1,$S$1*Y3897+(1-$S$1)*G3897,Rawdata!AO3896)</f>
        <v>#DIV/0!</v>
      </c>
      <c r="Z3896" s="91" t="e">
        <f>IF(A3896&gt;$Z$1,$S$1*Z3897+(1-$S$1)*(G3897-U3897)^2,Rawdata!AP3896)</f>
        <v>#DIV/0!</v>
      </c>
      <c r="AA3896" s="91" t="e">
        <f>IF(A3896&gt;$AA$1,$S$1*AA3897+(1-$S$1)*(G3897-V3897)^2,Rawdata!AQ3896)</f>
        <v>#DIV/0!</v>
      </c>
      <c r="AB3896" s="91" t="e">
        <f>IF(A3896&gt;89,$S$1*AB3897+(1-$S$1)*(G3897-W3897)^2,Rawdata!AR3896)</f>
        <v>#DIV/0!</v>
      </c>
      <c r="AC3896" s="91" t="e">
        <f>IF(A3896&gt;$AC$1,$S$1*AC3897+(1-$S$1)*(G3897-X3897)^2,Rawdata!AS3896)</f>
        <v>#DIV/0!</v>
      </c>
      <c r="AD3896" s="91" t="e">
        <f>IF(A3896&gt;$AD$1,$S$1*AD3897+(1-$S$1)*(G3897-Y3897)^2,Rawdata!AT3896)</f>
        <v>#DIV/0!</v>
      </c>
      <c r="AE3896" s="80" t="e">
        <f t="shared" si="1627"/>
        <v>#DIV/0!</v>
      </c>
      <c r="AF3896" s="81" t="e">
        <f t="shared" si="1628"/>
        <v>#DIV/0!</v>
      </c>
      <c r="AG3896" s="86">
        <f t="shared" si="1650"/>
        <v>0</v>
      </c>
      <c r="AH3896" s="107" t="e">
        <f t="shared" si="1653"/>
        <v>#DIV/0!</v>
      </c>
      <c r="AI3896" s="107" t="e">
        <f t="shared" si="1629"/>
        <v>#DIV/0!</v>
      </c>
      <c r="AJ3896" s="108" t="e">
        <f t="shared" si="1630"/>
        <v>#DIV/0!</v>
      </c>
      <c r="AK3896" s="113" t="e">
        <f t="shared" si="1635"/>
        <v>#DIV/0!</v>
      </c>
      <c r="AL3896" s="113" t="e">
        <f t="shared" si="1636"/>
        <v>#DIV/0!</v>
      </c>
      <c r="AM3896" s="113" t="e">
        <f t="shared" si="1637"/>
        <v>#DIV/0!</v>
      </c>
      <c r="AN3896" s="113" t="e">
        <f t="shared" si="1638"/>
        <v>#DIV/0!</v>
      </c>
      <c r="AO3896" s="113" t="e">
        <f t="shared" si="1639"/>
        <v>#DIV/0!</v>
      </c>
      <c r="AP3896" s="91" t="e">
        <f t="shared" si="1640"/>
        <v>#DIV/0!</v>
      </c>
      <c r="AQ3896" s="91" t="e">
        <f t="shared" si="1641"/>
        <v>#DIV/0!</v>
      </c>
      <c r="AR3896" s="91" t="e">
        <f t="shared" si="1642"/>
        <v>#DIV/0!</v>
      </c>
      <c r="AS3896" s="91" t="e">
        <f t="shared" si="1643"/>
        <v>#DIV/0!</v>
      </c>
      <c r="AT3896" s="91" t="e">
        <f t="shared" si="1644"/>
        <v>#DIV/0!</v>
      </c>
      <c r="AU3896" s="113" t="e">
        <f t="shared" si="1645"/>
        <v>#DIV/0!</v>
      </c>
      <c r="AV3896" s="113" t="e">
        <f t="shared" si="1646"/>
        <v>#DIV/0!</v>
      </c>
      <c r="AW3896" s="113" t="e">
        <f t="shared" si="1647"/>
        <v>#DIV/0!</v>
      </c>
      <c r="AX3896" s="113" t="e">
        <f t="shared" si="1648"/>
        <v>#DIV/0!</v>
      </c>
      <c r="AY3896" s="113" t="e">
        <f t="shared" si="1649"/>
        <v>#DIV/0!</v>
      </c>
    </row>
    <row r="3897" spans="1:51" x14ac:dyDescent="0.25">
      <c r="A3897" s="119"/>
      <c r="B3897" s="83"/>
      <c r="C3897" s="85"/>
      <c r="D3897" s="85"/>
      <c r="E3897" s="85"/>
      <c r="F3897" s="71"/>
      <c r="G3897" s="96"/>
      <c r="H3897" s="16" t="e">
        <f>IF(A3897&gt;$U$1,ROUND(ROUND( U3897*$S$1+(1-$S$1)*G3897,4)+$T$1*ROUND(($S$1*Z3897+(1-$S$1)*(G3897-U3897)^2)^0.5,4),4),Rawdata!AK3897+Rawdata!$T$1*Rawdata!AU3897)</f>
        <v>#DIV/0!</v>
      </c>
      <c r="I3897" s="16" t="e">
        <f>IF(A3897&gt;$V$1,ROUND(ROUND(V3897*$S$1+(1-$S$1)*G3897,4)+$T$1*ROUND(($S$1*AA3897+(1-$S$1)*(G3897-V3897)^2)^0.5,4),4),Rawdata!AL3897+Rawdata!$T$1*Rawdata!AV3897)</f>
        <v>#DIV/0!</v>
      </c>
      <c r="J3897" s="16" t="e">
        <f>IF(A3897&gt;$W$1,ROUND(ROUND( W3897*$S$1+(1-$S$1)*G3897,4)+$T$1*ROUND(($S$1*AB3897+(1-$S$1)*(G3897-W3897)^2)^0.5,4),4),Rawdata!AM3897+Rawdata!$T$1*Rawdata!AW3897)</f>
        <v>#DIV/0!</v>
      </c>
      <c r="K3897" s="16" t="e">
        <f>IF(A3897&gt;$X$1,ROUND(ROUND( X3897*$S$1+(1-$S$1)*G3897,4)+$T$1*ROUND(($S$1*AC3897+(1-$S$1)*(G3897-X3897)^2)^0.5,4),4),Rawdata!AN3897+Rawdata!$T$1*Rawdata!AX3897)</f>
        <v>#DIV/0!</v>
      </c>
      <c r="L3897" s="16" t="e">
        <f>IF(A3897&gt;$Y$1,ROUND(ROUND( Y3897*$S$1+(1-$S$1)*G3897,4)+$T$1*ROUND(($S$1*AD3897+(1-$S$1)*(G3897-Y3897)^2)^0.5,4),4),Rawdata!AO3897+Rawdata!$T$1*Rawdata!AY3897)</f>
        <v>#DIV/0!</v>
      </c>
      <c r="M3897" s="16" t="e">
        <f t="shared" si="1631"/>
        <v>#DIV/0!</v>
      </c>
      <c r="N3897" s="16" t="e">
        <f t="shared" si="1632"/>
        <v>#DIV/0!</v>
      </c>
      <c r="O3897" s="67"/>
      <c r="P3897" s="67"/>
      <c r="Q3897" s="31" t="e">
        <f t="shared" si="1651"/>
        <v>#DIV/0!</v>
      </c>
      <c r="R3897" s="17" t="e">
        <f t="shared" si="1652"/>
        <v>#DIV/0!</v>
      </c>
      <c r="S3897" s="37" t="e">
        <f t="shared" si="1633"/>
        <v>#DIV/0!</v>
      </c>
      <c r="T3897" s="17" t="e">
        <f t="shared" si="1634"/>
        <v>#DIV/0!</v>
      </c>
      <c r="U3897" s="91" t="e">
        <f>IF(A3897&gt;$U$1, U3898*$S$1+(1-$S$1)*G3898,Rawdata!AK3897)</f>
        <v>#DIV/0!</v>
      </c>
      <c r="V3897" s="91" t="e">
        <f>IF(A3897&gt;$V$1,$S$1*V3898+(1-$S$1)*G3898,Rawdata!AL3897)</f>
        <v>#DIV/0!</v>
      </c>
      <c r="W3897" s="91" t="e">
        <f>IF(A3897&gt;$W$1, $S$1*W3898+(1-$S$1)*G3898,Rawdata!AM3897)</f>
        <v>#DIV/0!</v>
      </c>
      <c r="X3897" s="91" t="e">
        <f>IF(A3897&gt;$X$1,$S$1*X3898+(1-$S$1)*G3898,Rawdata!AN3897)</f>
        <v>#DIV/0!</v>
      </c>
      <c r="Y3897" s="91" t="e">
        <f>IF(A3897&gt;$Y$1,$S$1*Y3898+(1-$S$1)*G3898,Rawdata!AO3897)</f>
        <v>#DIV/0!</v>
      </c>
      <c r="Z3897" s="91" t="e">
        <f>IF(A3897&gt;$Z$1,$S$1*Z3898+(1-$S$1)*(G3898-U3898)^2,Rawdata!AP3897)</f>
        <v>#DIV/0!</v>
      </c>
      <c r="AA3897" s="91" t="e">
        <f>IF(A3897&gt;$AA$1,$S$1*AA3898+(1-$S$1)*(G3898-V3898)^2,Rawdata!AQ3897)</f>
        <v>#DIV/0!</v>
      </c>
      <c r="AB3897" s="91" t="e">
        <f>IF(A3897&gt;89,$S$1*AB3898+(1-$S$1)*(G3898-W3898)^2,Rawdata!AR3897)</f>
        <v>#DIV/0!</v>
      </c>
      <c r="AC3897" s="91" t="e">
        <f>IF(A3897&gt;$AC$1,$S$1*AC3898+(1-$S$1)*(G3898-X3898)^2,Rawdata!AS3897)</f>
        <v>#DIV/0!</v>
      </c>
      <c r="AD3897" s="91" t="e">
        <f>IF(A3897&gt;$AD$1,$S$1*AD3898+(1-$S$1)*(G3898-Y3898)^2,Rawdata!AT3897)</f>
        <v>#DIV/0!</v>
      </c>
      <c r="AE3897" s="80" t="e">
        <f t="shared" si="1627"/>
        <v>#DIV/0!</v>
      </c>
      <c r="AF3897" s="81" t="e">
        <f t="shared" si="1628"/>
        <v>#DIV/0!</v>
      </c>
      <c r="AG3897" s="86">
        <f t="shared" si="1650"/>
        <v>0</v>
      </c>
      <c r="AH3897" s="107" t="e">
        <f t="shared" si="1653"/>
        <v>#DIV/0!</v>
      </c>
      <c r="AI3897" s="107" t="e">
        <f t="shared" si="1629"/>
        <v>#DIV/0!</v>
      </c>
      <c r="AJ3897" s="108" t="e">
        <f t="shared" si="1630"/>
        <v>#DIV/0!</v>
      </c>
      <c r="AK3897" s="113" t="e">
        <f t="shared" si="1635"/>
        <v>#DIV/0!</v>
      </c>
      <c r="AL3897" s="113" t="e">
        <f t="shared" si="1636"/>
        <v>#DIV/0!</v>
      </c>
      <c r="AM3897" s="113" t="e">
        <f t="shared" si="1637"/>
        <v>#DIV/0!</v>
      </c>
      <c r="AN3897" s="113" t="e">
        <f t="shared" si="1638"/>
        <v>#DIV/0!</v>
      </c>
      <c r="AO3897" s="113" t="e">
        <f t="shared" si="1639"/>
        <v>#DIV/0!</v>
      </c>
      <c r="AP3897" s="91" t="e">
        <f t="shared" si="1640"/>
        <v>#DIV/0!</v>
      </c>
      <c r="AQ3897" s="91" t="e">
        <f t="shared" si="1641"/>
        <v>#DIV/0!</v>
      </c>
      <c r="AR3897" s="91" t="e">
        <f t="shared" si="1642"/>
        <v>#DIV/0!</v>
      </c>
      <c r="AS3897" s="91" t="e">
        <f t="shared" si="1643"/>
        <v>#DIV/0!</v>
      </c>
      <c r="AT3897" s="91" t="e">
        <f t="shared" si="1644"/>
        <v>#DIV/0!</v>
      </c>
      <c r="AU3897" s="113" t="e">
        <f t="shared" si="1645"/>
        <v>#DIV/0!</v>
      </c>
      <c r="AV3897" s="113" t="e">
        <f t="shared" si="1646"/>
        <v>#DIV/0!</v>
      </c>
      <c r="AW3897" s="113" t="e">
        <f t="shared" si="1647"/>
        <v>#DIV/0!</v>
      </c>
      <c r="AX3897" s="113" t="e">
        <f t="shared" si="1648"/>
        <v>#DIV/0!</v>
      </c>
      <c r="AY3897" s="113" t="e">
        <f t="shared" si="1649"/>
        <v>#DIV/0!</v>
      </c>
    </row>
    <row r="3898" spans="1:51" x14ac:dyDescent="0.25">
      <c r="A3898" s="119"/>
      <c r="B3898" s="83"/>
      <c r="C3898" s="85"/>
      <c r="D3898" s="85"/>
      <c r="E3898" s="85"/>
      <c r="F3898" s="71"/>
      <c r="G3898" s="96"/>
      <c r="H3898" s="16" t="e">
        <f>IF(A3898&gt;$U$1,ROUND(ROUND( U3898*$S$1+(1-$S$1)*G3898,4)+$T$1*ROUND(($S$1*Z3898+(1-$S$1)*(G3898-U3898)^2)^0.5,4),4),Rawdata!AK3898+Rawdata!$T$1*Rawdata!AU3898)</f>
        <v>#DIV/0!</v>
      </c>
      <c r="I3898" s="16" t="e">
        <f>IF(A3898&gt;$V$1,ROUND(ROUND(V3898*$S$1+(1-$S$1)*G3898,4)+$T$1*ROUND(($S$1*AA3898+(1-$S$1)*(G3898-V3898)^2)^0.5,4),4),Rawdata!AL3898+Rawdata!$T$1*Rawdata!AV3898)</f>
        <v>#DIV/0!</v>
      </c>
      <c r="J3898" s="16" t="e">
        <f>IF(A3898&gt;$W$1,ROUND(ROUND( W3898*$S$1+(1-$S$1)*G3898,4)+$T$1*ROUND(($S$1*AB3898+(1-$S$1)*(G3898-W3898)^2)^0.5,4),4),Rawdata!AM3898+Rawdata!$T$1*Rawdata!AW3898)</f>
        <v>#DIV/0!</v>
      </c>
      <c r="K3898" s="16" t="e">
        <f>IF(A3898&gt;$X$1,ROUND(ROUND( X3898*$S$1+(1-$S$1)*G3898,4)+$T$1*ROUND(($S$1*AC3898+(1-$S$1)*(G3898-X3898)^2)^0.5,4),4),Rawdata!AN3898+Rawdata!$T$1*Rawdata!AX3898)</f>
        <v>#DIV/0!</v>
      </c>
      <c r="L3898" s="16" t="e">
        <f>IF(A3898&gt;$Y$1,ROUND(ROUND( Y3898*$S$1+(1-$S$1)*G3898,4)+$T$1*ROUND(($S$1*AD3898+(1-$S$1)*(G3898-Y3898)^2)^0.5,4),4),Rawdata!AO3898+Rawdata!$T$1*Rawdata!AY3898)</f>
        <v>#DIV/0!</v>
      </c>
      <c r="M3898" s="16" t="e">
        <f t="shared" si="1631"/>
        <v>#DIV/0!</v>
      </c>
      <c r="N3898" s="16" t="e">
        <f t="shared" si="1632"/>
        <v>#DIV/0!</v>
      </c>
      <c r="O3898" s="67"/>
      <c r="P3898" s="67"/>
      <c r="Q3898" s="31" t="e">
        <f t="shared" si="1651"/>
        <v>#DIV/0!</v>
      </c>
      <c r="R3898" s="17" t="e">
        <f t="shared" si="1652"/>
        <v>#DIV/0!</v>
      </c>
      <c r="S3898" s="37" t="e">
        <f t="shared" si="1633"/>
        <v>#DIV/0!</v>
      </c>
      <c r="T3898" s="17" t="e">
        <f t="shared" si="1634"/>
        <v>#DIV/0!</v>
      </c>
      <c r="U3898" s="91" t="e">
        <f>IF(A3898&gt;$U$1, U3899*$S$1+(1-$S$1)*G3899,Rawdata!AK3898)</f>
        <v>#DIV/0!</v>
      </c>
      <c r="V3898" s="91" t="e">
        <f>IF(A3898&gt;$V$1,$S$1*V3899+(1-$S$1)*G3899,Rawdata!AL3898)</f>
        <v>#DIV/0!</v>
      </c>
      <c r="W3898" s="91" t="e">
        <f>IF(A3898&gt;$W$1, $S$1*W3899+(1-$S$1)*G3899,Rawdata!AM3898)</f>
        <v>#DIV/0!</v>
      </c>
      <c r="X3898" s="91" t="e">
        <f>IF(A3898&gt;$X$1,$S$1*X3899+(1-$S$1)*G3899,Rawdata!AN3898)</f>
        <v>#DIV/0!</v>
      </c>
      <c r="Y3898" s="91" t="e">
        <f>IF(A3898&gt;$Y$1,$S$1*Y3899+(1-$S$1)*G3899,Rawdata!AO3898)</f>
        <v>#DIV/0!</v>
      </c>
      <c r="Z3898" s="91" t="e">
        <f>IF(A3898&gt;$Z$1,$S$1*Z3899+(1-$S$1)*(G3899-U3899)^2,Rawdata!AP3898)</f>
        <v>#DIV/0!</v>
      </c>
      <c r="AA3898" s="91" t="e">
        <f>IF(A3898&gt;$AA$1,$S$1*AA3899+(1-$S$1)*(G3899-V3899)^2,Rawdata!AQ3898)</f>
        <v>#DIV/0!</v>
      </c>
      <c r="AB3898" s="91" t="e">
        <f>IF(A3898&gt;89,$S$1*AB3899+(1-$S$1)*(G3899-W3899)^2,Rawdata!AR3898)</f>
        <v>#DIV/0!</v>
      </c>
      <c r="AC3898" s="91" t="e">
        <f>IF(A3898&gt;$AC$1,$S$1*AC3899+(1-$S$1)*(G3899-X3899)^2,Rawdata!AS3898)</f>
        <v>#DIV/0!</v>
      </c>
      <c r="AD3898" s="91" t="e">
        <f>IF(A3898&gt;$AD$1,$S$1*AD3899+(1-$S$1)*(G3899-Y3899)^2,Rawdata!AT3898)</f>
        <v>#DIV/0!</v>
      </c>
      <c r="AE3898" s="80" t="e">
        <f t="shared" si="1627"/>
        <v>#DIV/0!</v>
      </c>
      <c r="AF3898" s="81" t="e">
        <f t="shared" si="1628"/>
        <v>#DIV/0!</v>
      </c>
      <c r="AG3898" s="86">
        <f t="shared" si="1650"/>
        <v>0</v>
      </c>
      <c r="AH3898" s="107" t="e">
        <f t="shared" si="1653"/>
        <v>#DIV/0!</v>
      </c>
      <c r="AI3898" s="107" t="e">
        <f t="shared" si="1629"/>
        <v>#DIV/0!</v>
      </c>
      <c r="AJ3898" s="108" t="e">
        <f t="shared" si="1630"/>
        <v>#DIV/0!</v>
      </c>
      <c r="AK3898" s="113" t="e">
        <f t="shared" si="1635"/>
        <v>#DIV/0!</v>
      </c>
      <c r="AL3898" s="113" t="e">
        <f t="shared" si="1636"/>
        <v>#DIV/0!</v>
      </c>
      <c r="AM3898" s="113" t="e">
        <f t="shared" si="1637"/>
        <v>#DIV/0!</v>
      </c>
      <c r="AN3898" s="113" t="e">
        <f t="shared" si="1638"/>
        <v>#DIV/0!</v>
      </c>
      <c r="AO3898" s="113" t="e">
        <f t="shared" si="1639"/>
        <v>#DIV/0!</v>
      </c>
      <c r="AP3898" s="91" t="e">
        <f t="shared" si="1640"/>
        <v>#DIV/0!</v>
      </c>
      <c r="AQ3898" s="91" t="e">
        <f t="shared" si="1641"/>
        <v>#DIV/0!</v>
      </c>
      <c r="AR3898" s="91" t="e">
        <f t="shared" si="1642"/>
        <v>#DIV/0!</v>
      </c>
      <c r="AS3898" s="91" t="e">
        <f t="shared" si="1643"/>
        <v>#DIV/0!</v>
      </c>
      <c r="AT3898" s="91" t="e">
        <f t="shared" si="1644"/>
        <v>#DIV/0!</v>
      </c>
      <c r="AU3898" s="113" t="e">
        <f t="shared" si="1645"/>
        <v>#DIV/0!</v>
      </c>
      <c r="AV3898" s="113" t="e">
        <f t="shared" si="1646"/>
        <v>#DIV/0!</v>
      </c>
      <c r="AW3898" s="113" t="e">
        <f t="shared" si="1647"/>
        <v>#DIV/0!</v>
      </c>
      <c r="AX3898" s="113" t="e">
        <f t="shared" si="1648"/>
        <v>#DIV/0!</v>
      </c>
      <c r="AY3898" s="113" t="e">
        <f t="shared" si="1649"/>
        <v>#DIV/0!</v>
      </c>
    </row>
    <row r="3899" spans="1:51" x14ac:dyDescent="0.25">
      <c r="A3899" s="119"/>
      <c r="B3899" s="83"/>
      <c r="C3899" s="85"/>
      <c r="D3899" s="85"/>
      <c r="E3899" s="85"/>
      <c r="F3899" s="71"/>
      <c r="G3899" s="96"/>
      <c r="H3899" s="16" t="e">
        <f>IF(A3899&gt;$U$1,ROUND(ROUND( U3899*$S$1+(1-$S$1)*G3899,4)+$T$1*ROUND(($S$1*Z3899+(1-$S$1)*(G3899-U3899)^2)^0.5,4),4),Rawdata!AK3899+Rawdata!$T$1*Rawdata!AU3899)</f>
        <v>#DIV/0!</v>
      </c>
      <c r="I3899" s="16" t="e">
        <f>IF(A3899&gt;$V$1,ROUND(ROUND(V3899*$S$1+(1-$S$1)*G3899,4)+$T$1*ROUND(($S$1*AA3899+(1-$S$1)*(G3899-V3899)^2)^0.5,4),4),Rawdata!AL3899+Rawdata!$T$1*Rawdata!AV3899)</f>
        <v>#DIV/0!</v>
      </c>
      <c r="J3899" s="16" t="e">
        <f>IF(A3899&gt;$W$1,ROUND(ROUND( W3899*$S$1+(1-$S$1)*G3899,4)+$T$1*ROUND(($S$1*AB3899+(1-$S$1)*(G3899-W3899)^2)^0.5,4),4),Rawdata!AM3899+Rawdata!$T$1*Rawdata!AW3899)</f>
        <v>#DIV/0!</v>
      </c>
      <c r="K3899" s="16" t="e">
        <f>IF(A3899&gt;$X$1,ROUND(ROUND( X3899*$S$1+(1-$S$1)*G3899,4)+$T$1*ROUND(($S$1*AC3899+(1-$S$1)*(G3899-X3899)^2)^0.5,4),4),Rawdata!AN3899+Rawdata!$T$1*Rawdata!AX3899)</f>
        <v>#DIV/0!</v>
      </c>
      <c r="L3899" s="16" t="e">
        <f>IF(A3899&gt;$Y$1,ROUND(ROUND( Y3899*$S$1+(1-$S$1)*G3899,4)+$T$1*ROUND(($S$1*AD3899+(1-$S$1)*(G3899-Y3899)^2)^0.5,4),4),Rawdata!AO3899+Rawdata!$T$1*Rawdata!AY3899)</f>
        <v>#DIV/0!</v>
      </c>
      <c r="M3899" s="16" t="e">
        <f t="shared" si="1631"/>
        <v>#DIV/0!</v>
      </c>
      <c r="N3899" s="16" t="e">
        <f t="shared" si="1632"/>
        <v>#DIV/0!</v>
      </c>
      <c r="O3899" s="67"/>
      <c r="P3899" s="67"/>
      <c r="Q3899" s="31" t="e">
        <f t="shared" si="1651"/>
        <v>#DIV/0!</v>
      </c>
      <c r="R3899" s="17" t="e">
        <f t="shared" si="1652"/>
        <v>#DIV/0!</v>
      </c>
      <c r="S3899" s="37" t="e">
        <f t="shared" si="1633"/>
        <v>#DIV/0!</v>
      </c>
      <c r="T3899" s="17" t="e">
        <f t="shared" si="1634"/>
        <v>#DIV/0!</v>
      </c>
      <c r="U3899" s="91" t="e">
        <f>IF(A3899&gt;$U$1, U3900*$S$1+(1-$S$1)*G3900,Rawdata!AK3899)</f>
        <v>#DIV/0!</v>
      </c>
      <c r="V3899" s="91" t="e">
        <f>IF(A3899&gt;$V$1,$S$1*V3900+(1-$S$1)*G3900,Rawdata!AL3899)</f>
        <v>#DIV/0!</v>
      </c>
      <c r="W3899" s="91" t="e">
        <f>IF(A3899&gt;$W$1, $S$1*W3900+(1-$S$1)*G3900,Rawdata!AM3899)</f>
        <v>#DIV/0!</v>
      </c>
      <c r="X3899" s="91" t="e">
        <f>IF(A3899&gt;$X$1,$S$1*X3900+(1-$S$1)*G3900,Rawdata!AN3899)</f>
        <v>#DIV/0!</v>
      </c>
      <c r="Y3899" s="91" t="e">
        <f>IF(A3899&gt;$Y$1,$S$1*Y3900+(1-$S$1)*G3900,Rawdata!AO3899)</f>
        <v>#DIV/0!</v>
      </c>
      <c r="Z3899" s="91" t="e">
        <f>IF(A3899&gt;$Z$1,$S$1*Z3900+(1-$S$1)*(G3900-U3900)^2,Rawdata!AP3899)</f>
        <v>#DIV/0!</v>
      </c>
      <c r="AA3899" s="91" t="e">
        <f>IF(A3899&gt;$AA$1,$S$1*AA3900+(1-$S$1)*(G3900-V3900)^2,Rawdata!AQ3899)</f>
        <v>#DIV/0!</v>
      </c>
      <c r="AB3899" s="91" t="e">
        <f>IF(A3899&gt;89,$S$1*AB3900+(1-$S$1)*(G3900-W3900)^2,Rawdata!AR3899)</f>
        <v>#DIV/0!</v>
      </c>
      <c r="AC3899" s="91" t="e">
        <f>IF(A3899&gt;$AC$1,$S$1*AC3900+(1-$S$1)*(G3900-X3900)^2,Rawdata!AS3899)</f>
        <v>#DIV/0!</v>
      </c>
      <c r="AD3899" s="91" t="e">
        <f>IF(A3899&gt;$AD$1,$S$1*AD3900+(1-$S$1)*(G3900-Y3900)^2,Rawdata!AT3899)</f>
        <v>#DIV/0!</v>
      </c>
      <c r="AE3899" s="80" t="e">
        <f t="shared" si="1627"/>
        <v>#DIV/0!</v>
      </c>
      <c r="AF3899" s="81" t="e">
        <f t="shared" si="1628"/>
        <v>#DIV/0!</v>
      </c>
      <c r="AG3899" s="86">
        <f t="shared" si="1650"/>
        <v>0</v>
      </c>
      <c r="AH3899" s="107" t="e">
        <f t="shared" si="1653"/>
        <v>#DIV/0!</v>
      </c>
      <c r="AI3899" s="107" t="e">
        <f t="shared" si="1629"/>
        <v>#DIV/0!</v>
      </c>
      <c r="AJ3899" s="108" t="e">
        <f t="shared" si="1630"/>
        <v>#DIV/0!</v>
      </c>
      <c r="AK3899" s="113" t="e">
        <f t="shared" si="1635"/>
        <v>#DIV/0!</v>
      </c>
      <c r="AL3899" s="113" t="e">
        <f t="shared" si="1636"/>
        <v>#DIV/0!</v>
      </c>
      <c r="AM3899" s="113" t="e">
        <f t="shared" si="1637"/>
        <v>#DIV/0!</v>
      </c>
      <c r="AN3899" s="113" t="e">
        <f t="shared" si="1638"/>
        <v>#DIV/0!</v>
      </c>
      <c r="AO3899" s="113" t="e">
        <f t="shared" si="1639"/>
        <v>#DIV/0!</v>
      </c>
      <c r="AP3899" s="91" t="e">
        <f t="shared" si="1640"/>
        <v>#DIV/0!</v>
      </c>
      <c r="AQ3899" s="91" t="e">
        <f t="shared" si="1641"/>
        <v>#DIV/0!</v>
      </c>
      <c r="AR3899" s="91" t="e">
        <f t="shared" si="1642"/>
        <v>#DIV/0!</v>
      </c>
      <c r="AS3899" s="91" t="e">
        <f t="shared" si="1643"/>
        <v>#DIV/0!</v>
      </c>
      <c r="AT3899" s="91" t="e">
        <f t="shared" si="1644"/>
        <v>#DIV/0!</v>
      </c>
      <c r="AU3899" s="113" t="e">
        <f t="shared" si="1645"/>
        <v>#DIV/0!</v>
      </c>
      <c r="AV3899" s="113" t="e">
        <f t="shared" si="1646"/>
        <v>#DIV/0!</v>
      </c>
      <c r="AW3899" s="113" t="e">
        <f t="shared" si="1647"/>
        <v>#DIV/0!</v>
      </c>
      <c r="AX3899" s="113" t="e">
        <f t="shared" si="1648"/>
        <v>#DIV/0!</v>
      </c>
      <c r="AY3899" s="113" t="e">
        <f t="shared" si="1649"/>
        <v>#DIV/0!</v>
      </c>
    </row>
    <row r="3900" spans="1:51" x14ac:dyDescent="0.25">
      <c r="A3900" s="119"/>
      <c r="B3900" s="83"/>
      <c r="C3900" s="85"/>
      <c r="D3900" s="85"/>
      <c r="E3900" s="85"/>
      <c r="F3900" s="71"/>
      <c r="G3900" s="96"/>
      <c r="H3900" s="16" t="e">
        <f>IF(A3900&gt;$U$1,ROUND(ROUND( U3900*$S$1+(1-$S$1)*G3900,4)+$T$1*ROUND(($S$1*Z3900+(1-$S$1)*(G3900-U3900)^2)^0.5,4),4),Rawdata!AK3900+Rawdata!$T$1*Rawdata!AU3900)</f>
        <v>#DIV/0!</v>
      </c>
      <c r="I3900" s="16" t="e">
        <f>IF(A3900&gt;$V$1,ROUND(ROUND(V3900*$S$1+(1-$S$1)*G3900,4)+$T$1*ROUND(($S$1*AA3900+(1-$S$1)*(G3900-V3900)^2)^0.5,4),4),Rawdata!AL3900+Rawdata!$T$1*Rawdata!AV3900)</f>
        <v>#DIV/0!</v>
      </c>
      <c r="J3900" s="16" t="e">
        <f>IF(A3900&gt;$W$1,ROUND(ROUND( W3900*$S$1+(1-$S$1)*G3900,4)+$T$1*ROUND(($S$1*AB3900+(1-$S$1)*(G3900-W3900)^2)^0.5,4),4),Rawdata!AM3900+Rawdata!$T$1*Rawdata!AW3900)</f>
        <v>#DIV/0!</v>
      </c>
      <c r="K3900" s="16" t="e">
        <f>IF(A3900&gt;$X$1,ROUND(ROUND( X3900*$S$1+(1-$S$1)*G3900,4)+$T$1*ROUND(($S$1*AC3900+(1-$S$1)*(G3900-X3900)^2)^0.5,4),4),Rawdata!AN3900+Rawdata!$T$1*Rawdata!AX3900)</f>
        <v>#DIV/0!</v>
      </c>
      <c r="L3900" s="16" t="e">
        <f>IF(A3900&gt;$Y$1,ROUND(ROUND( Y3900*$S$1+(1-$S$1)*G3900,4)+$T$1*ROUND(($S$1*AD3900+(1-$S$1)*(G3900-Y3900)^2)^0.5,4),4),Rawdata!AO3900+Rawdata!$T$1*Rawdata!AY3900)</f>
        <v>#DIV/0!</v>
      </c>
      <c r="M3900" s="16" t="e">
        <f t="shared" si="1631"/>
        <v>#DIV/0!</v>
      </c>
      <c r="N3900" s="16" t="e">
        <f t="shared" si="1632"/>
        <v>#DIV/0!</v>
      </c>
      <c r="O3900" s="67"/>
      <c r="P3900" s="67"/>
      <c r="Q3900" s="31" t="e">
        <f t="shared" si="1651"/>
        <v>#DIV/0!</v>
      </c>
      <c r="R3900" s="17" t="e">
        <f t="shared" si="1652"/>
        <v>#DIV/0!</v>
      </c>
      <c r="S3900" s="37" t="e">
        <f t="shared" si="1633"/>
        <v>#DIV/0!</v>
      </c>
      <c r="T3900" s="17" t="e">
        <f t="shared" si="1634"/>
        <v>#DIV/0!</v>
      </c>
      <c r="U3900" s="91" t="e">
        <f>IF(A3900&gt;$U$1, U3901*$S$1+(1-$S$1)*G3901,Rawdata!AK3900)</f>
        <v>#DIV/0!</v>
      </c>
      <c r="V3900" s="91" t="e">
        <f>IF(A3900&gt;$V$1,$S$1*V3901+(1-$S$1)*G3901,Rawdata!AL3900)</f>
        <v>#DIV/0!</v>
      </c>
      <c r="W3900" s="91" t="e">
        <f>IF(A3900&gt;$W$1, $S$1*W3901+(1-$S$1)*G3901,Rawdata!AM3900)</f>
        <v>#DIV/0!</v>
      </c>
      <c r="X3900" s="91" t="e">
        <f>IF(A3900&gt;$X$1,$S$1*X3901+(1-$S$1)*G3901,Rawdata!AN3900)</f>
        <v>#DIV/0!</v>
      </c>
      <c r="Y3900" s="91" t="e">
        <f>IF(A3900&gt;$Y$1,$S$1*Y3901+(1-$S$1)*G3901,Rawdata!AO3900)</f>
        <v>#DIV/0!</v>
      </c>
      <c r="Z3900" s="91" t="e">
        <f>IF(A3900&gt;$Z$1,$S$1*Z3901+(1-$S$1)*(G3901-U3901)^2,Rawdata!AP3900)</f>
        <v>#DIV/0!</v>
      </c>
      <c r="AA3900" s="91" t="e">
        <f>IF(A3900&gt;$AA$1,$S$1*AA3901+(1-$S$1)*(G3901-V3901)^2,Rawdata!AQ3900)</f>
        <v>#DIV/0!</v>
      </c>
      <c r="AB3900" s="91" t="e">
        <f>IF(A3900&gt;89,$S$1*AB3901+(1-$S$1)*(G3901-W3901)^2,Rawdata!AR3900)</f>
        <v>#DIV/0!</v>
      </c>
      <c r="AC3900" s="91" t="e">
        <f>IF(A3900&gt;$AC$1,$S$1*AC3901+(1-$S$1)*(G3901-X3901)^2,Rawdata!AS3900)</f>
        <v>#DIV/0!</v>
      </c>
      <c r="AD3900" s="91" t="e">
        <f>IF(A3900&gt;$AD$1,$S$1*AD3901+(1-$S$1)*(G3901-Y3901)^2,Rawdata!AT3900)</f>
        <v>#DIV/0!</v>
      </c>
      <c r="AE3900" s="80" t="e">
        <f t="shared" si="1627"/>
        <v>#DIV/0!</v>
      </c>
      <c r="AF3900" s="81" t="e">
        <f t="shared" si="1628"/>
        <v>#DIV/0!</v>
      </c>
      <c r="AG3900" s="86">
        <f t="shared" si="1650"/>
        <v>0</v>
      </c>
      <c r="AH3900" s="107" t="e">
        <f t="shared" si="1653"/>
        <v>#DIV/0!</v>
      </c>
      <c r="AI3900" s="107" t="e">
        <f t="shared" si="1629"/>
        <v>#DIV/0!</v>
      </c>
      <c r="AJ3900" s="108" t="e">
        <f t="shared" si="1630"/>
        <v>#DIV/0!</v>
      </c>
      <c r="AK3900" s="113" t="e">
        <f t="shared" si="1635"/>
        <v>#DIV/0!</v>
      </c>
      <c r="AL3900" s="113" t="e">
        <f t="shared" si="1636"/>
        <v>#DIV/0!</v>
      </c>
      <c r="AM3900" s="113" t="e">
        <f t="shared" si="1637"/>
        <v>#DIV/0!</v>
      </c>
      <c r="AN3900" s="113" t="e">
        <f t="shared" si="1638"/>
        <v>#DIV/0!</v>
      </c>
      <c r="AO3900" s="113" t="e">
        <f t="shared" si="1639"/>
        <v>#DIV/0!</v>
      </c>
      <c r="AP3900" s="91" t="e">
        <f t="shared" si="1640"/>
        <v>#DIV/0!</v>
      </c>
      <c r="AQ3900" s="91" t="e">
        <f t="shared" si="1641"/>
        <v>#DIV/0!</v>
      </c>
      <c r="AR3900" s="91" t="e">
        <f t="shared" si="1642"/>
        <v>#DIV/0!</v>
      </c>
      <c r="AS3900" s="91" t="e">
        <f t="shared" si="1643"/>
        <v>#DIV/0!</v>
      </c>
      <c r="AT3900" s="91" t="e">
        <f t="shared" si="1644"/>
        <v>#DIV/0!</v>
      </c>
      <c r="AU3900" s="113" t="e">
        <f t="shared" si="1645"/>
        <v>#DIV/0!</v>
      </c>
      <c r="AV3900" s="113" t="e">
        <f t="shared" si="1646"/>
        <v>#DIV/0!</v>
      </c>
      <c r="AW3900" s="113" t="e">
        <f t="shared" si="1647"/>
        <v>#DIV/0!</v>
      </c>
      <c r="AX3900" s="113" t="e">
        <f t="shared" si="1648"/>
        <v>#DIV/0!</v>
      </c>
      <c r="AY3900" s="113" t="e">
        <f t="shared" si="1649"/>
        <v>#DIV/0!</v>
      </c>
    </row>
    <row r="3901" spans="1:51" x14ac:dyDescent="0.25">
      <c r="A3901" s="119"/>
      <c r="B3901" s="83"/>
      <c r="C3901" s="85"/>
      <c r="D3901" s="85"/>
      <c r="E3901" s="85"/>
      <c r="F3901" s="71"/>
      <c r="G3901" s="96"/>
      <c r="H3901" s="16" t="e">
        <f>IF(A3901&gt;$U$1,ROUND(ROUND( U3901*$S$1+(1-$S$1)*G3901,4)+$T$1*ROUND(($S$1*Z3901+(1-$S$1)*(G3901-U3901)^2)^0.5,4),4),Rawdata!AK3901+Rawdata!$T$1*Rawdata!AU3901)</f>
        <v>#DIV/0!</v>
      </c>
      <c r="I3901" s="16" t="e">
        <f>IF(A3901&gt;$V$1,ROUND(ROUND(V3901*$S$1+(1-$S$1)*G3901,4)+$T$1*ROUND(($S$1*AA3901+(1-$S$1)*(G3901-V3901)^2)^0.5,4),4),Rawdata!AL3901+Rawdata!$T$1*Rawdata!AV3901)</f>
        <v>#DIV/0!</v>
      </c>
      <c r="J3901" s="16" t="e">
        <f>IF(A3901&gt;$W$1,ROUND(ROUND( W3901*$S$1+(1-$S$1)*G3901,4)+$T$1*ROUND(($S$1*AB3901+(1-$S$1)*(G3901-W3901)^2)^0.5,4),4),Rawdata!AM3901+Rawdata!$T$1*Rawdata!AW3901)</f>
        <v>#DIV/0!</v>
      </c>
      <c r="K3901" s="16" t="e">
        <f>IF(A3901&gt;$X$1,ROUND(ROUND( X3901*$S$1+(1-$S$1)*G3901,4)+$T$1*ROUND(($S$1*AC3901+(1-$S$1)*(G3901-X3901)^2)^0.5,4),4),Rawdata!AN3901+Rawdata!$T$1*Rawdata!AX3901)</f>
        <v>#DIV/0!</v>
      </c>
      <c r="L3901" s="16" t="e">
        <f>IF(A3901&gt;$Y$1,ROUND(ROUND( Y3901*$S$1+(1-$S$1)*G3901,4)+$T$1*ROUND(($S$1*AD3901+(1-$S$1)*(G3901-Y3901)^2)^0.5,4),4),Rawdata!AO3901+Rawdata!$T$1*Rawdata!AY3901)</f>
        <v>#DIV/0!</v>
      </c>
      <c r="M3901" s="16" t="e">
        <f t="shared" si="1631"/>
        <v>#DIV/0!</v>
      </c>
      <c r="N3901" s="16" t="e">
        <f t="shared" si="1632"/>
        <v>#DIV/0!</v>
      </c>
      <c r="O3901" s="67"/>
      <c r="P3901" s="67"/>
      <c r="Q3901" s="31" t="e">
        <f t="shared" si="1651"/>
        <v>#DIV/0!</v>
      </c>
      <c r="R3901" s="17" t="e">
        <f t="shared" si="1652"/>
        <v>#DIV/0!</v>
      </c>
      <c r="S3901" s="37" t="e">
        <f t="shared" si="1633"/>
        <v>#DIV/0!</v>
      </c>
      <c r="T3901" s="17" t="e">
        <f t="shared" si="1634"/>
        <v>#DIV/0!</v>
      </c>
      <c r="U3901" s="91" t="e">
        <f>IF(A3901&gt;$U$1, U3902*$S$1+(1-$S$1)*G3902,Rawdata!AK3901)</f>
        <v>#DIV/0!</v>
      </c>
      <c r="V3901" s="91" t="e">
        <f>IF(A3901&gt;$V$1,$S$1*V3902+(1-$S$1)*G3902,Rawdata!AL3901)</f>
        <v>#DIV/0!</v>
      </c>
      <c r="W3901" s="91" t="e">
        <f>IF(A3901&gt;$W$1, $S$1*W3902+(1-$S$1)*G3902,Rawdata!AM3901)</f>
        <v>#DIV/0!</v>
      </c>
      <c r="X3901" s="91" t="e">
        <f>IF(A3901&gt;$X$1,$S$1*X3902+(1-$S$1)*G3902,Rawdata!AN3901)</f>
        <v>#DIV/0!</v>
      </c>
      <c r="Y3901" s="91" t="e">
        <f>IF(A3901&gt;$Y$1,$S$1*Y3902+(1-$S$1)*G3902,Rawdata!AO3901)</f>
        <v>#DIV/0!</v>
      </c>
      <c r="Z3901" s="91" t="e">
        <f>IF(A3901&gt;$Z$1,$S$1*Z3902+(1-$S$1)*(G3902-U3902)^2,Rawdata!AP3901)</f>
        <v>#DIV/0!</v>
      </c>
      <c r="AA3901" s="91" t="e">
        <f>IF(A3901&gt;$AA$1,$S$1*AA3902+(1-$S$1)*(G3902-V3902)^2,Rawdata!AQ3901)</f>
        <v>#DIV/0!</v>
      </c>
      <c r="AB3901" s="91" t="e">
        <f>IF(A3901&gt;89,$S$1*AB3902+(1-$S$1)*(G3902-W3902)^2,Rawdata!AR3901)</f>
        <v>#DIV/0!</v>
      </c>
      <c r="AC3901" s="91" t="e">
        <f>IF(A3901&gt;$AC$1,$S$1*AC3902+(1-$S$1)*(G3902-X3902)^2,Rawdata!AS3901)</f>
        <v>#DIV/0!</v>
      </c>
      <c r="AD3901" s="91" t="e">
        <f>IF(A3901&gt;$AD$1,$S$1*AD3902+(1-$S$1)*(G3902-Y3902)^2,Rawdata!AT3901)</f>
        <v>#DIV/0!</v>
      </c>
      <c r="AE3901" s="80" t="e">
        <f t="shared" si="1627"/>
        <v>#DIV/0!</v>
      </c>
      <c r="AF3901" s="81" t="e">
        <f t="shared" si="1628"/>
        <v>#DIV/0!</v>
      </c>
      <c r="AG3901" s="86">
        <f t="shared" si="1650"/>
        <v>0</v>
      </c>
      <c r="AH3901" s="107" t="e">
        <f t="shared" si="1653"/>
        <v>#DIV/0!</v>
      </c>
      <c r="AI3901" s="107" t="e">
        <f t="shared" si="1629"/>
        <v>#DIV/0!</v>
      </c>
      <c r="AJ3901" s="108" t="e">
        <f t="shared" si="1630"/>
        <v>#DIV/0!</v>
      </c>
      <c r="AK3901" s="113" t="e">
        <f t="shared" si="1635"/>
        <v>#DIV/0!</v>
      </c>
      <c r="AL3901" s="113" t="e">
        <f t="shared" si="1636"/>
        <v>#DIV/0!</v>
      </c>
      <c r="AM3901" s="113" t="e">
        <f t="shared" si="1637"/>
        <v>#DIV/0!</v>
      </c>
      <c r="AN3901" s="113" t="e">
        <f t="shared" si="1638"/>
        <v>#DIV/0!</v>
      </c>
      <c r="AO3901" s="113" t="e">
        <f t="shared" si="1639"/>
        <v>#DIV/0!</v>
      </c>
      <c r="AP3901" s="91" t="e">
        <f t="shared" si="1640"/>
        <v>#DIV/0!</v>
      </c>
      <c r="AQ3901" s="91" t="e">
        <f t="shared" si="1641"/>
        <v>#DIV/0!</v>
      </c>
      <c r="AR3901" s="91" t="e">
        <f t="shared" si="1642"/>
        <v>#DIV/0!</v>
      </c>
      <c r="AS3901" s="91" t="e">
        <f t="shared" si="1643"/>
        <v>#DIV/0!</v>
      </c>
      <c r="AT3901" s="91" t="e">
        <f t="shared" si="1644"/>
        <v>#DIV/0!</v>
      </c>
      <c r="AU3901" s="113" t="e">
        <f t="shared" si="1645"/>
        <v>#DIV/0!</v>
      </c>
      <c r="AV3901" s="113" t="e">
        <f t="shared" si="1646"/>
        <v>#DIV/0!</v>
      </c>
      <c r="AW3901" s="113" t="e">
        <f t="shared" si="1647"/>
        <v>#DIV/0!</v>
      </c>
      <c r="AX3901" s="113" t="e">
        <f t="shared" si="1648"/>
        <v>#DIV/0!</v>
      </c>
      <c r="AY3901" s="113" t="e">
        <f t="shared" si="1649"/>
        <v>#DIV/0!</v>
      </c>
    </row>
    <row r="3902" spans="1:51" x14ac:dyDescent="0.25">
      <c r="A3902" s="119"/>
      <c r="B3902" s="83"/>
      <c r="C3902" s="85"/>
      <c r="D3902" s="85"/>
      <c r="E3902" s="85"/>
      <c r="F3902" s="71"/>
      <c r="G3902" s="96"/>
      <c r="H3902" s="16" t="e">
        <f>IF(A3902&gt;$U$1,ROUND(ROUND( U3902*$S$1+(1-$S$1)*G3902,4)+$T$1*ROUND(($S$1*Z3902+(1-$S$1)*(G3902-U3902)^2)^0.5,4),4),Rawdata!AK3902+Rawdata!$T$1*Rawdata!AU3902)</f>
        <v>#DIV/0!</v>
      </c>
      <c r="I3902" s="16" t="e">
        <f>IF(A3902&gt;$V$1,ROUND(ROUND(V3902*$S$1+(1-$S$1)*G3902,4)+$T$1*ROUND(($S$1*AA3902+(1-$S$1)*(G3902-V3902)^2)^0.5,4),4),Rawdata!AL3902+Rawdata!$T$1*Rawdata!AV3902)</f>
        <v>#DIV/0!</v>
      </c>
      <c r="J3902" s="16" t="e">
        <f>IF(A3902&gt;$W$1,ROUND(ROUND( W3902*$S$1+(1-$S$1)*G3902,4)+$T$1*ROUND(($S$1*AB3902+(1-$S$1)*(G3902-W3902)^2)^0.5,4),4),Rawdata!AM3902+Rawdata!$T$1*Rawdata!AW3902)</f>
        <v>#DIV/0!</v>
      </c>
      <c r="K3902" s="16" t="e">
        <f>IF(A3902&gt;$X$1,ROUND(ROUND( X3902*$S$1+(1-$S$1)*G3902,4)+$T$1*ROUND(($S$1*AC3902+(1-$S$1)*(G3902-X3902)^2)^0.5,4),4),Rawdata!AN3902+Rawdata!$T$1*Rawdata!AX3902)</f>
        <v>#DIV/0!</v>
      </c>
      <c r="L3902" s="16" t="e">
        <f>IF(A3902&gt;$Y$1,ROUND(ROUND( Y3902*$S$1+(1-$S$1)*G3902,4)+$T$1*ROUND(($S$1*AD3902+(1-$S$1)*(G3902-Y3902)^2)^0.5,4),4),Rawdata!AO3902+Rawdata!$T$1*Rawdata!AY3902)</f>
        <v>#DIV/0!</v>
      </c>
      <c r="M3902" s="16" t="e">
        <f t="shared" si="1631"/>
        <v>#DIV/0!</v>
      </c>
      <c r="N3902" s="16" t="e">
        <f t="shared" si="1632"/>
        <v>#DIV/0!</v>
      </c>
      <c r="O3902" s="67"/>
      <c r="P3902" s="67"/>
      <c r="Q3902" s="31" t="e">
        <f t="shared" si="1651"/>
        <v>#DIV/0!</v>
      </c>
      <c r="R3902" s="17" t="e">
        <f t="shared" si="1652"/>
        <v>#DIV/0!</v>
      </c>
      <c r="S3902" s="37" t="e">
        <f t="shared" si="1633"/>
        <v>#DIV/0!</v>
      </c>
      <c r="T3902" s="17" t="e">
        <f t="shared" si="1634"/>
        <v>#DIV/0!</v>
      </c>
      <c r="U3902" s="91" t="e">
        <f>IF(A3902&gt;$U$1, U3903*$S$1+(1-$S$1)*G3903,Rawdata!AK3902)</f>
        <v>#DIV/0!</v>
      </c>
      <c r="V3902" s="91" t="e">
        <f>IF(A3902&gt;$V$1,$S$1*V3903+(1-$S$1)*G3903,Rawdata!AL3902)</f>
        <v>#DIV/0!</v>
      </c>
      <c r="W3902" s="91" t="e">
        <f>IF(A3902&gt;$W$1, $S$1*W3903+(1-$S$1)*G3903,Rawdata!AM3902)</f>
        <v>#DIV/0!</v>
      </c>
      <c r="X3902" s="91" t="e">
        <f>IF(A3902&gt;$X$1,$S$1*X3903+(1-$S$1)*G3903,Rawdata!AN3902)</f>
        <v>#DIV/0!</v>
      </c>
      <c r="Y3902" s="91" t="e">
        <f>IF(A3902&gt;$Y$1,$S$1*Y3903+(1-$S$1)*G3903,Rawdata!AO3902)</f>
        <v>#DIV/0!</v>
      </c>
      <c r="Z3902" s="91" t="e">
        <f>IF(A3902&gt;$Z$1,$S$1*Z3903+(1-$S$1)*(G3903-U3903)^2,Rawdata!AP3902)</f>
        <v>#DIV/0!</v>
      </c>
      <c r="AA3902" s="91" t="e">
        <f>IF(A3902&gt;$AA$1,$S$1*AA3903+(1-$S$1)*(G3903-V3903)^2,Rawdata!AQ3902)</f>
        <v>#DIV/0!</v>
      </c>
      <c r="AB3902" s="91" t="e">
        <f>IF(A3902&gt;89,$S$1*AB3903+(1-$S$1)*(G3903-W3903)^2,Rawdata!AR3902)</f>
        <v>#DIV/0!</v>
      </c>
      <c r="AC3902" s="91" t="e">
        <f>IF(A3902&gt;$AC$1,$S$1*AC3903+(1-$S$1)*(G3903-X3903)^2,Rawdata!AS3902)</f>
        <v>#DIV/0!</v>
      </c>
      <c r="AD3902" s="91" t="e">
        <f>IF(A3902&gt;$AD$1,$S$1*AD3903+(1-$S$1)*(G3903-Y3903)^2,Rawdata!AT3902)</f>
        <v>#DIV/0!</v>
      </c>
      <c r="AE3902" s="80" t="e">
        <f t="shared" si="1627"/>
        <v>#DIV/0!</v>
      </c>
      <c r="AF3902" s="81" t="e">
        <f t="shared" si="1628"/>
        <v>#DIV/0!</v>
      </c>
      <c r="AG3902" s="86">
        <f t="shared" si="1650"/>
        <v>0</v>
      </c>
      <c r="AH3902" s="107" t="e">
        <f t="shared" si="1653"/>
        <v>#DIV/0!</v>
      </c>
      <c r="AI3902" s="107" t="e">
        <f t="shared" si="1629"/>
        <v>#DIV/0!</v>
      </c>
      <c r="AJ3902" s="108" t="e">
        <f t="shared" si="1630"/>
        <v>#DIV/0!</v>
      </c>
      <c r="AK3902" s="113" t="e">
        <f t="shared" si="1635"/>
        <v>#DIV/0!</v>
      </c>
      <c r="AL3902" s="113" t="e">
        <f t="shared" si="1636"/>
        <v>#DIV/0!</v>
      </c>
      <c r="AM3902" s="113" t="e">
        <f t="shared" si="1637"/>
        <v>#DIV/0!</v>
      </c>
      <c r="AN3902" s="113" t="e">
        <f t="shared" si="1638"/>
        <v>#DIV/0!</v>
      </c>
      <c r="AO3902" s="113" t="e">
        <f t="shared" si="1639"/>
        <v>#DIV/0!</v>
      </c>
      <c r="AP3902" s="91" t="e">
        <f t="shared" si="1640"/>
        <v>#DIV/0!</v>
      </c>
      <c r="AQ3902" s="91" t="e">
        <f t="shared" si="1641"/>
        <v>#DIV/0!</v>
      </c>
      <c r="AR3902" s="91" t="e">
        <f t="shared" si="1642"/>
        <v>#DIV/0!</v>
      </c>
      <c r="AS3902" s="91" t="e">
        <f t="shared" si="1643"/>
        <v>#DIV/0!</v>
      </c>
      <c r="AT3902" s="91" t="e">
        <f t="shared" si="1644"/>
        <v>#DIV/0!</v>
      </c>
      <c r="AU3902" s="113" t="e">
        <f t="shared" si="1645"/>
        <v>#DIV/0!</v>
      </c>
      <c r="AV3902" s="113" t="e">
        <f t="shared" si="1646"/>
        <v>#DIV/0!</v>
      </c>
      <c r="AW3902" s="113" t="e">
        <f t="shared" si="1647"/>
        <v>#DIV/0!</v>
      </c>
      <c r="AX3902" s="113" t="e">
        <f t="shared" si="1648"/>
        <v>#DIV/0!</v>
      </c>
      <c r="AY3902" s="113" t="e">
        <f t="shared" si="1649"/>
        <v>#DIV/0!</v>
      </c>
    </row>
    <row r="3903" spans="1:51" x14ac:dyDescent="0.25">
      <c r="A3903" s="119"/>
      <c r="B3903" s="83"/>
      <c r="C3903" s="85"/>
      <c r="D3903" s="85"/>
      <c r="E3903" s="85"/>
      <c r="F3903" s="71"/>
      <c r="G3903" s="96"/>
      <c r="H3903" s="16" t="e">
        <f>IF(A3903&gt;$U$1,ROUND(ROUND( U3903*$S$1+(1-$S$1)*G3903,4)+$T$1*ROUND(($S$1*Z3903+(1-$S$1)*(G3903-U3903)^2)^0.5,4),4),Rawdata!AK3903+Rawdata!$T$1*Rawdata!AU3903)</f>
        <v>#DIV/0!</v>
      </c>
      <c r="I3903" s="16" t="e">
        <f>IF(A3903&gt;$V$1,ROUND(ROUND(V3903*$S$1+(1-$S$1)*G3903,4)+$T$1*ROUND(($S$1*AA3903+(1-$S$1)*(G3903-V3903)^2)^0.5,4),4),Rawdata!AL3903+Rawdata!$T$1*Rawdata!AV3903)</f>
        <v>#DIV/0!</v>
      </c>
      <c r="J3903" s="16" t="e">
        <f>IF(A3903&gt;$W$1,ROUND(ROUND( W3903*$S$1+(1-$S$1)*G3903,4)+$T$1*ROUND(($S$1*AB3903+(1-$S$1)*(G3903-W3903)^2)^0.5,4),4),Rawdata!AM3903+Rawdata!$T$1*Rawdata!AW3903)</f>
        <v>#DIV/0!</v>
      </c>
      <c r="K3903" s="16" t="e">
        <f>IF(A3903&gt;$X$1,ROUND(ROUND( X3903*$S$1+(1-$S$1)*G3903,4)+$T$1*ROUND(($S$1*AC3903+(1-$S$1)*(G3903-X3903)^2)^0.5,4),4),Rawdata!AN3903+Rawdata!$T$1*Rawdata!AX3903)</f>
        <v>#DIV/0!</v>
      </c>
      <c r="L3903" s="16" t="e">
        <f>IF(A3903&gt;$Y$1,ROUND(ROUND( Y3903*$S$1+(1-$S$1)*G3903,4)+$T$1*ROUND(($S$1*AD3903+(1-$S$1)*(G3903-Y3903)^2)^0.5,4),4),Rawdata!AO3903+Rawdata!$T$1*Rawdata!AY3903)</f>
        <v>#DIV/0!</v>
      </c>
      <c r="M3903" s="16" t="e">
        <f t="shared" si="1631"/>
        <v>#DIV/0!</v>
      </c>
      <c r="N3903" s="16" t="e">
        <f t="shared" si="1632"/>
        <v>#DIV/0!</v>
      </c>
      <c r="O3903" s="67"/>
      <c r="P3903" s="67"/>
      <c r="Q3903" s="31" t="e">
        <f t="shared" si="1651"/>
        <v>#DIV/0!</v>
      </c>
      <c r="R3903" s="17" t="e">
        <f t="shared" si="1652"/>
        <v>#DIV/0!</v>
      </c>
      <c r="S3903" s="37" t="e">
        <f t="shared" si="1633"/>
        <v>#DIV/0!</v>
      </c>
      <c r="T3903" s="17" t="e">
        <f t="shared" si="1634"/>
        <v>#DIV/0!</v>
      </c>
      <c r="U3903" s="91" t="e">
        <f>IF(A3903&gt;$U$1, U3904*$S$1+(1-$S$1)*G3904,Rawdata!AK3903)</f>
        <v>#DIV/0!</v>
      </c>
      <c r="V3903" s="91" t="e">
        <f>IF(A3903&gt;$V$1,$S$1*V3904+(1-$S$1)*G3904,Rawdata!AL3903)</f>
        <v>#DIV/0!</v>
      </c>
      <c r="W3903" s="91" t="e">
        <f>IF(A3903&gt;$W$1, $S$1*W3904+(1-$S$1)*G3904,Rawdata!AM3903)</f>
        <v>#DIV/0!</v>
      </c>
      <c r="X3903" s="91" t="e">
        <f>IF(A3903&gt;$X$1,$S$1*X3904+(1-$S$1)*G3904,Rawdata!AN3903)</f>
        <v>#DIV/0!</v>
      </c>
      <c r="Y3903" s="91" t="e">
        <f>IF(A3903&gt;$Y$1,$S$1*Y3904+(1-$S$1)*G3904,Rawdata!AO3903)</f>
        <v>#DIV/0!</v>
      </c>
      <c r="Z3903" s="91" t="e">
        <f>IF(A3903&gt;$Z$1,$S$1*Z3904+(1-$S$1)*(G3904-U3904)^2,Rawdata!AP3903)</f>
        <v>#DIV/0!</v>
      </c>
      <c r="AA3903" s="91" t="e">
        <f>IF(A3903&gt;$AA$1,$S$1*AA3904+(1-$S$1)*(G3904-V3904)^2,Rawdata!AQ3903)</f>
        <v>#DIV/0!</v>
      </c>
      <c r="AB3903" s="91" t="e">
        <f>IF(A3903&gt;89,$S$1*AB3904+(1-$S$1)*(G3904-W3904)^2,Rawdata!AR3903)</f>
        <v>#DIV/0!</v>
      </c>
      <c r="AC3903" s="91" t="e">
        <f>IF(A3903&gt;$AC$1,$S$1*AC3904+(1-$S$1)*(G3904-X3904)^2,Rawdata!AS3903)</f>
        <v>#DIV/0!</v>
      </c>
      <c r="AD3903" s="91" t="e">
        <f>IF(A3903&gt;$AD$1,$S$1*AD3904+(1-$S$1)*(G3904-Y3904)^2,Rawdata!AT3903)</f>
        <v>#DIV/0!</v>
      </c>
      <c r="AE3903" s="80" t="e">
        <f t="shared" si="1627"/>
        <v>#DIV/0!</v>
      </c>
      <c r="AF3903" s="81" t="e">
        <f t="shared" si="1628"/>
        <v>#DIV/0!</v>
      </c>
      <c r="AG3903" s="86">
        <f t="shared" si="1650"/>
        <v>0</v>
      </c>
      <c r="AH3903" s="107" t="e">
        <f t="shared" si="1653"/>
        <v>#DIV/0!</v>
      </c>
      <c r="AI3903" s="107" t="e">
        <f t="shared" si="1629"/>
        <v>#DIV/0!</v>
      </c>
      <c r="AJ3903" s="108" t="e">
        <f t="shared" si="1630"/>
        <v>#DIV/0!</v>
      </c>
      <c r="AK3903" s="113" t="e">
        <f t="shared" si="1635"/>
        <v>#DIV/0!</v>
      </c>
      <c r="AL3903" s="113" t="e">
        <f t="shared" si="1636"/>
        <v>#DIV/0!</v>
      </c>
      <c r="AM3903" s="113" t="e">
        <f t="shared" si="1637"/>
        <v>#DIV/0!</v>
      </c>
      <c r="AN3903" s="113" t="e">
        <f t="shared" si="1638"/>
        <v>#DIV/0!</v>
      </c>
      <c r="AO3903" s="113" t="e">
        <f t="shared" si="1639"/>
        <v>#DIV/0!</v>
      </c>
      <c r="AP3903" s="91" t="e">
        <f t="shared" si="1640"/>
        <v>#DIV/0!</v>
      </c>
      <c r="AQ3903" s="91" t="e">
        <f t="shared" si="1641"/>
        <v>#DIV/0!</v>
      </c>
      <c r="AR3903" s="91" t="e">
        <f t="shared" si="1642"/>
        <v>#DIV/0!</v>
      </c>
      <c r="AS3903" s="91" t="e">
        <f t="shared" si="1643"/>
        <v>#DIV/0!</v>
      </c>
      <c r="AT3903" s="91" t="e">
        <f t="shared" si="1644"/>
        <v>#DIV/0!</v>
      </c>
      <c r="AU3903" s="113" t="e">
        <f t="shared" si="1645"/>
        <v>#DIV/0!</v>
      </c>
      <c r="AV3903" s="113" t="e">
        <f t="shared" si="1646"/>
        <v>#DIV/0!</v>
      </c>
      <c r="AW3903" s="113" t="e">
        <f t="shared" si="1647"/>
        <v>#DIV/0!</v>
      </c>
      <c r="AX3903" s="113" t="e">
        <f t="shared" si="1648"/>
        <v>#DIV/0!</v>
      </c>
      <c r="AY3903" s="113" t="e">
        <f t="shared" si="1649"/>
        <v>#DIV/0!</v>
      </c>
    </row>
    <row r="3904" spans="1:51" x14ac:dyDescent="0.25">
      <c r="A3904" s="119"/>
      <c r="B3904" s="83"/>
      <c r="C3904" s="85"/>
      <c r="D3904" s="85"/>
      <c r="E3904" s="85"/>
      <c r="F3904" s="71"/>
      <c r="G3904" s="96"/>
      <c r="H3904" s="16" t="e">
        <f>IF(A3904&gt;$U$1,ROUND(ROUND( U3904*$S$1+(1-$S$1)*G3904,4)+$T$1*ROUND(($S$1*Z3904+(1-$S$1)*(G3904-U3904)^2)^0.5,4),4),Rawdata!AK3904+Rawdata!$T$1*Rawdata!AU3904)</f>
        <v>#DIV/0!</v>
      </c>
      <c r="I3904" s="16" t="e">
        <f>IF(A3904&gt;$V$1,ROUND(ROUND(V3904*$S$1+(1-$S$1)*G3904,4)+$T$1*ROUND(($S$1*AA3904+(1-$S$1)*(G3904-V3904)^2)^0.5,4),4),Rawdata!AL3904+Rawdata!$T$1*Rawdata!AV3904)</f>
        <v>#DIV/0!</v>
      </c>
      <c r="J3904" s="16" t="e">
        <f>IF(A3904&gt;$W$1,ROUND(ROUND( W3904*$S$1+(1-$S$1)*G3904,4)+$T$1*ROUND(($S$1*AB3904+(1-$S$1)*(G3904-W3904)^2)^0.5,4),4),Rawdata!AM3904+Rawdata!$T$1*Rawdata!AW3904)</f>
        <v>#DIV/0!</v>
      </c>
      <c r="K3904" s="16" t="e">
        <f>IF(A3904&gt;$X$1,ROUND(ROUND( X3904*$S$1+(1-$S$1)*G3904,4)+$T$1*ROUND(($S$1*AC3904+(1-$S$1)*(G3904-X3904)^2)^0.5,4),4),Rawdata!AN3904+Rawdata!$T$1*Rawdata!AX3904)</f>
        <v>#DIV/0!</v>
      </c>
      <c r="L3904" s="16" t="e">
        <f>IF(A3904&gt;$Y$1,ROUND(ROUND( Y3904*$S$1+(1-$S$1)*G3904,4)+$T$1*ROUND(($S$1*AD3904+(1-$S$1)*(G3904-Y3904)^2)^0.5,4),4),Rawdata!AO3904+Rawdata!$T$1*Rawdata!AY3904)</f>
        <v>#DIV/0!</v>
      </c>
      <c r="M3904" s="16" t="e">
        <f t="shared" si="1631"/>
        <v>#DIV/0!</v>
      </c>
      <c r="N3904" s="16" t="e">
        <f t="shared" si="1632"/>
        <v>#DIV/0!</v>
      </c>
      <c r="O3904" s="67"/>
      <c r="P3904" s="67"/>
      <c r="Q3904" s="31" t="e">
        <f t="shared" si="1651"/>
        <v>#DIV/0!</v>
      </c>
      <c r="R3904" s="17" t="e">
        <f t="shared" si="1652"/>
        <v>#DIV/0!</v>
      </c>
      <c r="S3904" s="37" t="e">
        <f t="shared" si="1633"/>
        <v>#DIV/0!</v>
      </c>
      <c r="T3904" s="17" t="e">
        <f t="shared" si="1634"/>
        <v>#DIV/0!</v>
      </c>
      <c r="U3904" s="91" t="e">
        <f>IF(A3904&gt;$U$1, U3905*$S$1+(1-$S$1)*G3905,Rawdata!AK3904)</f>
        <v>#DIV/0!</v>
      </c>
      <c r="V3904" s="91" t="e">
        <f>IF(A3904&gt;$V$1,$S$1*V3905+(1-$S$1)*G3905,Rawdata!AL3904)</f>
        <v>#DIV/0!</v>
      </c>
      <c r="W3904" s="91" t="e">
        <f>IF(A3904&gt;$W$1, $S$1*W3905+(1-$S$1)*G3905,Rawdata!AM3904)</f>
        <v>#DIV/0!</v>
      </c>
      <c r="X3904" s="91" t="e">
        <f>IF(A3904&gt;$X$1,$S$1*X3905+(1-$S$1)*G3905,Rawdata!AN3904)</f>
        <v>#DIV/0!</v>
      </c>
      <c r="Y3904" s="91" t="e">
        <f>IF(A3904&gt;$Y$1,$S$1*Y3905+(1-$S$1)*G3905,Rawdata!AO3904)</f>
        <v>#DIV/0!</v>
      </c>
      <c r="Z3904" s="91" t="e">
        <f>IF(A3904&gt;$Z$1,$S$1*Z3905+(1-$S$1)*(G3905-U3905)^2,Rawdata!AP3904)</f>
        <v>#DIV/0!</v>
      </c>
      <c r="AA3904" s="91" t="e">
        <f>IF(A3904&gt;$AA$1,$S$1*AA3905+(1-$S$1)*(G3905-V3905)^2,Rawdata!AQ3904)</f>
        <v>#DIV/0!</v>
      </c>
      <c r="AB3904" s="91" t="e">
        <f>IF(A3904&gt;89,$S$1*AB3905+(1-$S$1)*(G3905-W3905)^2,Rawdata!AR3904)</f>
        <v>#DIV/0!</v>
      </c>
      <c r="AC3904" s="91" t="e">
        <f>IF(A3904&gt;$AC$1,$S$1*AC3905+(1-$S$1)*(G3905-X3905)^2,Rawdata!AS3904)</f>
        <v>#DIV/0!</v>
      </c>
      <c r="AD3904" s="91" t="e">
        <f>IF(A3904&gt;$AD$1,$S$1*AD3905+(1-$S$1)*(G3905-Y3905)^2,Rawdata!AT3904)</f>
        <v>#DIV/0!</v>
      </c>
      <c r="AE3904" s="80" t="e">
        <f t="shared" si="1627"/>
        <v>#DIV/0!</v>
      </c>
      <c r="AF3904" s="81" t="e">
        <f t="shared" si="1628"/>
        <v>#DIV/0!</v>
      </c>
      <c r="AG3904" s="86">
        <f t="shared" si="1650"/>
        <v>0</v>
      </c>
      <c r="AH3904" s="107" t="e">
        <f t="shared" si="1653"/>
        <v>#DIV/0!</v>
      </c>
      <c r="AI3904" s="107" t="e">
        <f t="shared" si="1629"/>
        <v>#DIV/0!</v>
      </c>
      <c r="AJ3904" s="108" t="e">
        <f t="shared" si="1630"/>
        <v>#DIV/0!</v>
      </c>
      <c r="AK3904" s="113" t="e">
        <f t="shared" si="1635"/>
        <v>#DIV/0!</v>
      </c>
      <c r="AL3904" s="113" t="e">
        <f t="shared" si="1636"/>
        <v>#DIV/0!</v>
      </c>
      <c r="AM3904" s="113" t="e">
        <f t="shared" si="1637"/>
        <v>#DIV/0!</v>
      </c>
      <c r="AN3904" s="113" t="e">
        <f t="shared" si="1638"/>
        <v>#DIV/0!</v>
      </c>
      <c r="AO3904" s="113" t="e">
        <f t="shared" si="1639"/>
        <v>#DIV/0!</v>
      </c>
      <c r="AP3904" s="91" t="e">
        <f t="shared" si="1640"/>
        <v>#DIV/0!</v>
      </c>
      <c r="AQ3904" s="91" t="e">
        <f t="shared" si="1641"/>
        <v>#DIV/0!</v>
      </c>
      <c r="AR3904" s="91" t="e">
        <f t="shared" si="1642"/>
        <v>#DIV/0!</v>
      </c>
      <c r="AS3904" s="91" t="e">
        <f t="shared" si="1643"/>
        <v>#DIV/0!</v>
      </c>
      <c r="AT3904" s="91" t="e">
        <f t="shared" si="1644"/>
        <v>#DIV/0!</v>
      </c>
      <c r="AU3904" s="113" t="e">
        <f t="shared" si="1645"/>
        <v>#DIV/0!</v>
      </c>
      <c r="AV3904" s="113" t="e">
        <f t="shared" si="1646"/>
        <v>#DIV/0!</v>
      </c>
      <c r="AW3904" s="113" t="e">
        <f t="shared" si="1647"/>
        <v>#DIV/0!</v>
      </c>
      <c r="AX3904" s="113" t="e">
        <f t="shared" si="1648"/>
        <v>#DIV/0!</v>
      </c>
      <c r="AY3904" s="113" t="e">
        <f t="shared" si="1649"/>
        <v>#DIV/0!</v>
      </c>
    </row>
    <row r="3905" spans="1:51" x14ac:dyDescent="0.25">
      <c r="A3905" s="119"/>
      <c r="B3905" s="83"/>
      <c r="C3905" s="85"/>
      <c r="D3905" s="85"/>
      <c r="E3905" s="85"/>
      <c r="F3905" s="71"/>
      <c r="G3905" s="96"/>
      <c r="H3905" s="16" t="e">
        <f>IF(A3905&gt;$U$1,ROUND(ROUND( U3905*$S$1+(1-$S$1)*G3905,4)+$T$1*ROUND(($S$1*Z3905+(1-$S$1)*(G3905-U3905)^2)^0.5,4),4),Rawdata!AK3905+Rawdata!$T$1*Rawdata!AU3905)</f>
        <v>#DIV/0!</v>
      </c>
      <c r="I3905" s="16" t="e">
        <f>IF(A3905&gt;$V$1,ROUND(ROUND(V3905*$S$1+(1-$S$1)*G3905,4)+$T$1*ROUND(($S$1*AA3905+(1-$S$1)*(G3905-V3905)^2)^0.5,4),4),Rawdata!AL3905+Rawdata!$T$1*Rawdata!AV3905)</f>
        <v>#DIV/0!</v>
      </c>
      <c r="J3905" s="16" t="e">
        <f>IF(A3905&gt;$W$1,ROUND(ROUND( W3905*$S$1+(1-$S$1)*G3905,4)+$T$1*ROUND(($S$1*AB3905+(1-$S$1)*(G3905-W3905)^2)^0.5,4),4),Rawdata!AM3905+Rawdata!$T$1*Rawdata!AW3905)</f>
        <v>#DIV/0!</v>
      </c>
      <c r="K3905" s="16" t="e">
        <f>IF(A3905&gt;$X$1,ROUND(ROUND( X3905*$S$1+(1-$S$1)*G3905,4)+$T$1*ROUND(($S$1*AC3905+(1-$S$1)*(G3905-X3905)^2)^0.5,4),4),Rawdata!AN3905+Rawdata!$T$1*Rawdata!AX3905)</f>
        <v>#DIV/0!</v>
      </c>
      <c r="L3905" s="16" t="e">
        <f>IF(A3905&gt;$Y$1,ROUND(ROUND( Y3905*$S$1+(1-$S$1)*G3905,4)+$T$1*ROUND(($S$1*AD3905+(1-$S$1)*(G3905-Y3905)^2)^0.5,4),4),Rawdata!AO3905+Rawdata!$T$1*Rawdata!AY3905)</f>
        <v>#DIV/0!</v>
      </c>
      <c r="M3905" s="16" t="e">
        <f t="shared" si="1631"/>
        <v>#DIV/0!</v>
      </c>
      <c r="N3905" s="16" t="e">
        <f t="shared" si="1632"/>
        <v>#DIV/0!</v>
      </c>
      <c r="O3905" s="67"/>
      <c r="P3905" s="67"/>
      <c r="Q3905" s="31" t="e">
        <f t="shared" si="1651"/>
        <v>#DIV/0!</v>
      </c>
      <c r="R3905" s="17" t="e">
        <f t="shared" si="1652"/>
        <v>#DIV/0!</v>
      </c>
      <c r="S3905" s="37" t="e">
        <f t="shared" si="1633"/>
        <v>#DIV/0!</v>
      </c>
      <c r="T3905" s="17" t="e">
        <f t="shared" si="1634"/>
        <v>#DIV/0!</v>
      </c>
      <c r="U3905" s="91" t="e">
        <f>IF(A3905&gt;$U$1, U3906*$S$1+(1-$S$1)*G3906,Rawdata!AK3905)</f>
        <v>#DIV/0!</v>
      </c>
      <c r="V3905" s="91" t="e">
        <f>IF(A3905&gt;$V$1,$S$1*V3906+(1-$S$1)*G3906,Rawdata!AL3905)</f>
        <v>#DIV/0!</v>
      </c>
      <c r="W3905" s="91" t="e">
        <f>IF(A3905&gt;$W$1, $S$1*W3906+(1-$S$1)*G3906,Rawdata!AM3905)</f>
        <v>#DIV/0!</v>
      </c>
      <c r="X3905" s="91" t="e">
        <f>IF(A3905&gt;$X$1,$S$1*X3906+(1-$S$1)*G3906,Rawdata!AN3905)</f>
        <v>#DIV/0!</v>
      </c>
      <c r="Y3905" s="91" t="e">
        <f>IF(A3905&gt;$Y$1,$S$1*Y3906+(1-$S$1)*G3906,Rawdata!AO3905)</f>
        <v>#DIV/0!</v>
      </c>
      <c r="Z3905" s="91" t="e">
        <f>IF(A3905&gt;$Z$1,$S$1*Z3906+(1-$S$1)*(G3906-U3906)^2,Rawdata!AP3905)</f>
        <v>#DIV/0!</v>
      </c>
      <c r="AA3905" s="91" t="e">
        <f>IF(A3905&gt;$AA$1,$S$1*AA3906+(1-$S$1)*(G3906-V3906)^2,Rawdata!AQ3905)</f>
        <v>#DIV/0!</v>
      </c>
      <c r="AB3905" s="91" t="e">
        <f>IF(A3905&gt;89,$S$1*AB3906+(1-$S$1)*(G3906-W3906)^2,Rawdata!AR3905)</f>
        <v>#DIV/0!</v>
      </c>
      <c r="AC3905" s="91" t="e">
        <f>IF(A3905&gt;$AC$1,$S$1*AC3906+(1-$S$1)*(G3906-X3906)^2,Rawdata!AS3905)</f>
        <v>#DIV/0!</v>
      </c>
      <c r="AD3905" s="91" t="e">
        <f>IF(A3905&gt;$AD$1,$S$1*AD3906+(1-$S$1)*(G3906-Y3906)^2,Rawdata!AT3905)</f>
        <v>#DIV/0!</v>
      </c>
      <c r="AE3905" s="80" t="e">
        <f t="shared" si="1627"/>
        <v>#DIV/0!</v>
      </c>
      <c r="AF3905" s="81" t="e">
        <f t="shared" si="1628"/>
        <v>#DIV/0!</v>
      </c>
      <c r="AG3905" s="86">
        <f t="shared" si="1650"/>
        <v>0</v>
      </c>
      <c r="AH3905" s="107" t="e">
        <f t="shared" si="1653"/>
        <v>#DIV/0!</v>
      </c>
      <c r="AI3905" s="107" t="e">
        <f t="shared" si="1629"/>
        <v>#DIV/0!</v>
      </c>
      <c r="AJ3905" s="108" t="e">
        <f t="shared" si="1630"/>
        <v>#DIV/0!</v>
      </c>
      <c r="AK3905" s="113" t="e">
        <f t="shared" si="1635"/>
        <v>#DIV/0!</v>
      </c>
      <c r="AL3905" s="113" t="e">
        <f t="shared" si="1636"/>
        <v>#DIV/0!</v>
      </c>
      <c r="AM3905" s="113" t="e">
        <f t="shared" si="1637"/>
        <v>#DIV/0!</v>
      </c>
      <c r="AN3905" s="113" t="e">
        <f t="shared" si="1638"/>
        <v>#DIV/0!</v>
      </c>
      <c r="AO3905" s="113" t="e">
        <f t="shared" si="1639"/>
        <v>#DIV/0!</v>
      </c>
      <c r="AP3905" s="91" t="e">
        <f t="shared" si="1640"/>
        <v>#DIV/0!</v>
      </c>
      <c r="AQ3905" s="91" t="e">
        <f t="shared" si="1641"/>
        <v>#DIV/0!</v>
      </c>
      <c r="AR3905" s="91" t="e">
        <f t="shared" si="1642"/>
        <v>#DIV/0!</v>
      </c>
      <c r="AS3905" s="91" t="e">
        <f t="shared" si="1643"/>
        <v>#DIV/0!</v>
      </c>
      <c r="AT3905" s="91" t="e">
        <f t="shared" si="1644"/>
        <v>#DIV/0!</v>
      </c>
      <c r="AU3905" s="113" t="e">
        <f t="shared" si="1645"/>
        <v>#DIV/0!</v>
      </c>
      <c r="AV3905" s="113" t="e">
        <f t="shared" si="1646"/>
        <v>#DIV/0!</v>
      </c>
      <c r="AW3905" s="113" t="e">
        <f t="shared" si="1647"/>
        <v>#DIV/0!</v>
      </c>
      <c r="AX3905" s="113" t="e">
        <f t="shared" si="1648"/>
        <v>#DIV/0!</v>
      </c>
      <c r="AY3905" s="113" t="e">
        <f t="shared" si="1649"/>
        <v>#DIV/0!</v>
      </c>
    </row>
    <row r="3906" spans="1:51" x14ac:dyDescent="0.25">
      <c r="A3906" s="119"/>
      <c r="B3906" s="83"/>
      <c r="C3906" s="85"/>
      <c r="D3906" s="85"/>
      <c r="E3906" s="85"/>
      <c r="F3906" s="71"/>
      <c r="G3906" s="96"/>
      <c r="H3906" s="16" t="e">
        <f>IF(A3906&gt;$U$1,ROUND(ROUND( U3906*$S$1+(1-$S$1)*G3906,4)+$T$1*ROUND(($S$1*Z3906+(1-$S$1)*(G3906-U3906)^2)^0.5,4),4),Rawdata!AK3906+Rawdata!$T$1*Rawdata!AU3906)</f>
        <v>#DIV/0!</v>
      </c>
      <c r="I3906" s="16" t="e">
        <f>IF(A3906&gt;$V$1,ROUND(ROUND(V3906*$S$1+(1-$S$1)*G3906,4)+$T$1*ROUND(($S$1*AA3906+(1-$S$1)*(G3906-V3906)^2)^0.5,4),4),Rawdata!AL3906+Rawdata!$T$1*Rawdata!AV3906)</f>
        <v>#DIV/0!</v>
      </c>
      <c r="J3906" s="16" t="e">
        <f>IF(A3906&gt;$W$1,ROUND(ROUND( W3906*$S$1+(1-$S$1)*G3906,4)+$T$1*ROUND(($S$1*AB3906+(1-$S$1)*(G3906-W3906)^2)^0.5,4),4),Rawdata!AM3906+Rawdata!$T$1*Rawdata!AW3906)</f>
        <v>#DIV/0!</v>
      </c>
      <c r="K3906" s="16" t="e">
        <f>IF(A3906&gt;$X$1,ROUND(ROUND( X3906*$S$1+(1-$S$1)*G3906,4)+$T$1*ROUND(($S$1*AC3906+(1-$S$1)*(G3906-X3906)^2)^0.5,4),4),Rawdata!AN3906+Rawdata!$T$1*Rawdata!AX3906)</f>
        <v>#DIV/0!</v>
      </c>
      <c r="L3906" s="16" t="e">
        <f>IF(A3906&gt;$Y$1,ROUND(ROUND( Y3906*$S$1+(1-$S$1)*G3906,4)+$T$1*ROUND(($S$1*AD3906+(1-$S$1)*(G3906-Y3906)^2)^0.5,4),4),Rawdata!AO3906+Rawdata!$T$1*Rawdata!AY3906)</f>
        <v>#DIV/0!</v>
      </c>
      <c r="M3906" s="16" t="e">
        <f t="shared" si="1631"/>
        <v>#DIV/0!</v>
      </c>
      <c r="N3906" s="16" t="e">
        <f t="shared" si="1632"/>
        <v>#DIV/0!</v>
      </c>
      <c r="O3906" s="67"/>
      <c r="P3906" s="67"/>
      <c r="Q3906" s="31" t="e">
        <f t="shared" si="1651"/>
        <v>#DIV/0!</v>
      </c>
      <c r="R3906" s="17" t="e">
        <f t="shared" si="1652"/>
        <v>#DIV/0!</v>
      </c>
      <c r="S3906" s="37" t="e">
        <f t="shared" si="1633"/>
        <v>#DIV/0!</v>
      </c>
      <c r="T3906" s="17" t="e">
        <f t="shared" si="1634"/>
        <v>#DIV/0!</v>
      </c>
      <c r="U3906" s="91" t="e">
        <f>IF(A3906&gt;$U$1, U3907*$S$1+(1-$S$1)*G3907,Rawdata!AK3906)</f>
        <v>#DIV/0!</v>
      </c>
      <c r="V3906" s="91" t="e">
        <f>IF(A3906&gt;$V$1,$S$1*V3907+(1-$S$1)*G3907,Rawdata!AL3906)</f>
        <v>#DIV/0!</v>
      </c>
      <c r="W3906" s="91" t="e">
        <f>IF(A3906&gt;$W$1, $S$1*W3907+(1-$S$1)*G3907,Rawdata!AM3906)</f>
        <v>#DIV/0!</v>
      </c>
      <c r="X3906" s="91" t="e">
        <f>IF(A3906&gt;$X$1,$S$1*X3907+(1-$S$1)*G3907,Rawdata!AN3906)</f>
        <v>#DIV/0!</v>
      </c>
      <c r="Y3906" s="91" t="e">
        <f>IF(A3906&gt;$Y$1,$S$1*Y3907+(1-$S$1)*G3907,Rawdata!AO3906)</f>
        <v>#DIV/0!</v>
      </c>
      <c r="Z3906" s="91" t="e">
        <f>IF(A3906&gt;$Z$1,$S$1*Z3907+(1-$S$1)*(G3907-U3907)^2,Rawdata!AP3906)</f>
        <v>#DIV/0!</v>
      </c>
      <c r="AA3906" s="91" t="e">
        <f>IF(A3906&gt;$AA$1,$S$1*AA3907+(1-$S$1)*(G3907-V3907)^2,Rawdata!AQ3906)</f>
        <v>#DIV/0!</v>
      </c>
      <c r="AB3906" s="91" t="e">
        <f>IF(A3906&gt;89,$S$1*AB3907+(1-$S$1)*(G3907-W3907)^2,Rawdata!AR3906)</f>
        <v>#DIV/0!</v>
      </c>
      <c r="AC3906" s="91" t="e">
        <f>IF(A3906&gt;$AC$1,$S$1*AC3907+(1-$S$1)*(G3907-X3907)^2,Rawdata!AS3906)</f>
        <v>#DIV/0!</v>
      </c>
      <c r="AD3906" s="91" t="e">
        <f>IF(A3906&gt;$AD$1,$S$1*AD3907+(1-$S$1)*(G3907-Y3907)^2,Rawdata!AT3906)</f>
        <v>#DIV/0!</v>
      </c>
      <c r="AE3906" s="80" t="e">
        <f t="shared" si="1627"/>
        <v>#DIV/0!</v>
      </c>
      <c r="AF3906" s="81" t="e">
        <f t="shared" si="1628"/>
        <v>#DIV/0!</v>
      </c>
      <c r="AG3906" s="86">
        <f t="shared" si="1650"/>
        <v>0</v>
      </c>
      <c r="AH3906" s="107" t="e">
        <f t="shared" si="1653"/>
        <v>#DIV/0!</v>
      </c>
      <c r="AI3906" s="107" t="e">
        <f t="shared" si="1629"/>
        <v>#DIV/0!</v>
      </c>
      <c r="AJ3906" s="108" t="e">
        <f t="shared" si="1630"/>
        <v>#DIV/0!</v>
      </c>
      <c r="AK3906" s="113" t="e">
        <f t="shared" si="1635"/>
        <v>#DIV/0!</v>
      </c>
      <c r="AL3906" s="113" t="e">
        <f t="shared" si="1636"/>
        <v>#DIV/0!</v>
      </c>
      <c r="AM3906" s="113" t="e">
        <f t="shared" si="1637"/>
        <v>#DIV/0!</v>
      </c>
      <c r="AN3906" s="113" t="e">
        <f t="shared" si="1638"/>
        <v>#DIV/0!</v>
      </c>
      <c r="AO3906" s="113" t="e">
        <f t="shared" si="1639"/>
        <v>#DIV/0!</v>
      </c>
      <c r="AP3906" s="91" t="e">
        <f t="shared" si="1640"/>
        <v>#DIV/0!</v>
      </c>
      <c r="AQ3906" s="91" t="e">
        <f t="shared" si="1641"/>
        <v>#DIV/0!</v>
      </c>
      <c r="AR3906" s="91" t="e">
        <f t="shared" si="1642"/>
        <v>#DIV/0!</v>
      </c>
      <c r="AS3906" s="91" t="e">
        <f t="shared" si="1643"/>
        <v>#DIV/0!</v>
      </c>
      <c r="AT3906" s="91" t="e">
        <f t="shared" si="1644"/>
        <v>#DIV/0!</v>
      </c>
      <c r="AU3906" s="113" t="e">
        <f t="shared" si="1645"/>
        <v>#DIV/0!</v>
      </c>
      <c r="AV3906" s="113" t="e">
        <f t="shared" si="1646"/>
        <v>#DIV/0!</v>
      </c>
      <c r="AW3906" s="113" t="e">
        <f t="shared" si="1647"/>
        <v>#DIV/0!</v>
      </c>
      <c r="AX3906" s="113" t="e">
        <f t="shared" si="1648"/>
        <v>#DIV/0!</v>
      </c>
      <c r="AY3906" s="113" t="e">
        <f t="shared" si="1649"/>
        <v>#DIV/0!</v>
      </c>
    </row>
    <row r="3907" spans="1:51" x14ac:dyDescent="0.25">
      <c r="A3907" s="119"/>
      <c r="B3907" s="83"/>
      <c r="C3907" s="85"/>
      <c r="D3907" s="85"/>
      <c r="E3907" s="85"/>
      <c r="F3907" s="71"/>
      <c r="G3907" s="96"/>
      <c r="H3907" s="16" t="e">
        <f>IF(A3907&gt;$U$1,ROUND(ROUND( U3907*$S$1+(1-$S$1)*G3907,4)+$T$1*ROUND(($S$1*Z3907+(1-$S$1)*(G3907-U3907)^2)^0.5,4),4),Rawdata!AK3907+Rawdata!$T$1*Rawdata!AU3907)</f>
        <v>#DIV/0!</v>
      </c>
      <c r="I3907" s="16" t="e">
        <f>IF(A3907&gt;$V$1,ROUND(ROUND(V3907*$S$1+(1-$S$1)*G3907,4)+$T$1*ROUND(($S$1*AA3907+(1-$S$1)*(G3907-V3907)^2)^0.5,4),4),Rawdata!AL3907+Rawdata!$T$1*Rawdata!AV3907)</f>
        <v>#DIV/0!</v>
      </c>
      <c r="J3907" s="16" t="e">
        <f>IF(A3907&gt;$W$1,ROUND(ROUND( W3907*$S$1+(1-$S$1)*G3907,4)+$T$1*ROUND(($S$1*AB3907+(1-$S$1)*(G3907-W3907)^2)^0.5,4),4),Rawdata!AM3907+Rawdata!$T$1*Rawdata!AW3907)</f>
        <v>#DIV/0!</v>
      </c>
      <c r="K3907" s="16" t="e">
        <f>IF(A3907&gt;$X$1,ROUND(ROUND( X3907*$S$1+(1-$S$1)*G3907,4)+$T$1*ROUND(($S$1*AC3907+(1-$S$1)*(G3907-X3907)^2)^0.5,4),4),Rawdata!AN3907+Rawdata!$T$1*Rawdata!AX3907)</f>
        <v>#DIV/0!</v>
      </c>
      <c r="L3907" s="16" t="e">
        <f>IF(A3907&gt;$Y$1,ROUND(ROUND( Y3907*$S$1+(1-$S$1)*G3907,4)+$T$1*ROUND(($S$1*AD3907+(1-$S$1)*(G3907-Y3907)^2)^0.5,4),4),Rawdata!AO3907+Rawdata!$T$1*Rawdata!AY3907)</f>
        <v>#DIV/0!</v>
      </c>
      <c r="M3907" s="16" t="e">
        <f t="shared" si="1631"/>
        <v>#DIV/0!</v>
      </c>
      <c r="N3907" s="16" t="e">
        <f t="shared" si="1632"/>
        <v>#DIV/0!</v>
      </c>
      <c r="O3907" s="67"/>
      <c r="P3907" s="67"/>
      <c r="Q3907" s="31" t="e">
        <f t="shared" si="1651"/>
        <v>#DIV/0!</v>
      </c>
      <c r="R3907" s="17" t="e">
        <f t="shared" si="1652"/>
        <v>#DIV/0!</v>
      </c>
      <c r="S3907" s="37" t="e">
        <f t="shared" si="1633"/>
        <v>#DIV/0!</v>
      </c>
      <c r="T3907" s="17" t="e">
        <f t="shared" si="1634"/>
        <v>#DIV/0!</v>
      </c>
      <c r="U3907" s="91" t="e">
        <f>IF(A3907&gt;$U$1, U3908*$S$1+(1-$S$1)*G3908,Rawdata!AK3907)</f>
        <v>#DIV/0!</v>
      </c>
      <c r="V3907" s="91" t="e">
        <f>IF(A3907&gt;$V$1,$S$1*V3908+(1-$S$1)*G3908,Rawdata!AL3907)</f>
        <v>#DIV/0!</v>
      </c>
      <c r="W3907" s="91" t="e">
        <f>IF(A3907&gt;$W$1, $S$1*W3908+(1-$S$1)*G3908,Rawdata!AM3907)</f>
        <v>#DIV/0!</v>
      </c>
      <c r="X3907" s="91" t="e">
        <f>IF(A3907&gt;$X$1,$S$1*X3908+(1-$S$1)*G3908,Rawdata!AN3907)</f>
        <v>#DIV/0!</v>
      </c>
      <c r="Y3907" s="91" t="e">
        <f>IF(A3907&gt;$Y$1,$S$1*Y3908+(1-$S$1)*G3908,Rawdata!AO3907)</f>
        <v>#DIV/0!</v>
      </c>
      <c r="Z3907" s="91" t="e">
        <f>IF(A3907&gt;$Z$1,$S$1*Z3908+(1-$S$1)*(G3908-U3908)^2,Rawdata!AP3907)</f>
        <v>#DIV/0!</v>
      </c>
      <c r="AA3907" s="91" t="e">
        <f>IF(A3907&gt;$AA$1,$S$1*AA3908+(1-$S$1)*(G3908-V3908)^2,Rawdata!AQ3907)</f>
        <v>#DIV/0!</v>
      </c>
      <c r="AB3907" s="91" t="e">
        <f>IF(A3907&gt;89,$S$1*AB3908+(1-$S$1)*(G3908-W3908)^2,Rawdata!AR3907)</f>
        <v>#DIV/0!</v>
      </c>
      <c r="AC3907" s="91" t="e">
        <f>IF(A3907&gt;$AC$1,$S$1*AC3908+(1-$S$1)*(G3908-X3908)^2,Rawdata!AS3907)</f>
        <v>#DIV/0!</v>
      </c>
      <c r="AD3907" s="91" t="e">
        <f>IF(A3907&gt;$AD$1,$S$1*AD3908+(1-$S$1)*(G3908-Y3908)^2,Rawdata!AT3907)</f>
        <v>#DIV/0!</v>
      </c>
      <c r="AE3907" s="80" t="e">
        <f t="shared" ref="AE3907:AE3970" si="1654">ROUND(AVERAGE(H3907:L3907),4)</f>
        <v>#DIV/0!</v>
      </c>
      <c r="AF3907" s="81" t="e">
        <f t="shared" ref="AF3907:AF3970" si="1655">ROUND(MAX(H3907:K3907)*0.8+0.2*L3907,4)</f>
        <v>#DIV/0!</v>
      </c>
      <c r="AG3907" s="86">
        <f t="shared" si="1650"/>
        <v>0</v>
      </c>
      <c r="AH3907" s="107" t="e">
        <f t="shared" si="1653"/>
        <v>#DIV/0!</v>
      </c>
      <c r="AI3907" s="107" t="e">
        <f t="shared" ref="AI3907:AI3970" si="1656">MAX(AH3907,$N$1)</f>
        <v>#DIV/0!</v>
      </c>
      <c r="AJ3907" s="108" t="e">
        <f t="shared" ref="AJ3907:AJ3970" si="1657">AI3907*AG3907*D3907</f>
        <v>#DIV/0!</v>
      </c>
      <c r="AK3907" s="113" t="e">
        <f t="shared" si="1635"/>
        <v>#DIV/0!</v>
      </c>
      <c r="AL3907" s="113" t="e">
        <f t="shared" si="1636"/>
        <v>#DIV/0!</v>
      </c>
      <c r="AM3907" s="113" t="e">
        <f t="shared" si="1637"/>
        <v>#DIV/0!</v>
      </c>
      <c r="AN3907" s="113" t="e">
        <f t="shared" si="1638"/>
        <v>#DIV/0!</v>
      </c>
      <c r="AO3907" s="113" t="e">
        <f t="shared" si="1639"/>
        <v>#DIV/0!</v>
      </c>
      <c r="AP3907" s="91" t="e">
        <f t="shared" si="1640"/>
        <v>#DIV/0!</v>
      </c>
      <c r="AQ3907" s="91" t="e">
        <f t="shared" si="1641"/>
        <v>#DIV/0!</v>
      </c>
      <c r="AR3907" s="91" t="e">
        <f t="shared" si="1642"/>
        <v>#DIV/0!</v>
      </c>
      <c r="AS3907" s="91" t="e">
        <f t="shared" si="1643"/>
        <v>#DIV/0!</v>
      </c>
      <c r="AT3907" s="91" t="e">
        <f t="shared" si="1644"/>
        <v>#DIV/0!</v>
      </c>
      <c r="AU3907" s="113" t="e">
        <f t="shared" si="1645"/>
        <v>#DIV/0!</v>
      </c>
      <c r="AV3907" s="113" t="e">
        <f t="shared" si="1646"/>
        <v>#DIV/0!</v>
      </c>
      <c r="AW3907" s="113" t="e">
        <f t="shared" si="1647"/>
        <v>#DIV/0!</v>
      </c>
      <c r="AX3907" s="113" t="e">
        <f t="shared" si="1648"/>
        <v>#DIV/0!</v>
      </c>
      <c r="AY3907" s="113" t="e">
        <f t="shared" si="1649"/>
        <v>#DIV/0!</v>
      </c>
    </row>
    <row r="3908" spans="1:51" x14ac:dyDescent="0.25">
      <c r="A3908" s="119"/>
      <c r="B3908" s="83"/>
      <c r="C3908" s="85"/>
      <c r="D3908" s="85"/>
      <c r="E3908" s="85"/>
      <c r="F3908" s="71"/>
      <c r="G3908" s="96"/>
      <c r="H3908" s="16" t="e">
        <f>IF(A3908&gt;$U$1,ROUND(ROUND( U3908*$S$1+(1-$S$1)*G3908,4)+$T$1*ROUND(($S$1*Z3908+(1-$S$1)*(G3908-U3908)^2)^0.5,4),4),Rawdata!AK3908+Rawdata!$T$1*Rawdata!AU3908)</f>
        <v>#DIV/0!</v>
      </c>
      <c r="I3908" s="16" t="e">
        <f>IF(A3908&gt;$V$1,ROUND(ROUND(V3908*$S$1+(1-$S$1)*G3908,4)+$T$1*ROUND(($S$1*AA3908+(1-$S$1)*(G3908-V3908)^2)^0.5,4),4),Rawdata!AL3908+Rawdata!$T$1*Rawdata!AV3908)</f>
        <v>#DIV/0!</v>
      </c>
      <c r="J3908" s="16" t="e">
        <f>IF(A3908&gt;$W$1,ROUND(ROUND( W3908*$S$1+(1-$S$1)*G3908,4)+$T$1*ROUND(($S$1*AB3908+(1-$S$1)*(G3908-W3908)^2)^0.5,4),4),Rawdata!AM3908+Rawdata!$T$1*Rawdata!AW3908)</f>
        <v>#DIV/0!</v>
      </c>
      <c r="K3908" s="16" t="e">
        <f>IF(A3908&gt;$X$1,ROUND(ROUND( X3908*$S$1+(1-$S$1)*G3908,4)+$T$1*ROUND(($S$1*AC3908+(1-$S$1)*(G3908-X3908)^2)^0.5,4),4),Rawdata!AN3908+Rawdata!$T$1*Rawdata!AX3908)</f>
        <v>#DIV/0!</v>
      </c>
      <c r="L3908" s="16" t="e">
        <f>IF(A3908&gt;$Y$1,ROUND(ROUND( Y3908*$S$1+(1-$S$1)*G3908,4)+$T$1*ROUND(($S$1*AD3908+(1-$S$1)*(G3908-Y3908)^2)^0.5,4),4),Rawdata!AO3908+Rawdata!$T$1*Rawdata!AY3908)</f>
        <v>#DIV/0!</v>
      </c>
      <c r="M3908" s="16" t="e">
        <f t="shared" ref="M3908:M3971" si="1658">IF(OR(A3906="I",A3906="S",A3906="B"), ROUND(ROUND(AVERAGE(H3908:L3908),4)*SQRT(2),4), ROUND(ROUND(MAX(H3908:K3908)*0.8+0.2*L3908,4)*SQRT(2),4))</f>
        <v>#DIV/0!</v>
      </c>
      <c r="N3908" s="16" t="e">
        <f t="shared" ref="N3908:N3971" si="1659">MAX(M3908,$N$1)</f>
        <v>#DIV/0!</v>
      </c>
      <c r="O3908" s="67"/>
      <c r="P3908" s="67"/>
      <c r="Q3908" s="31" t="e">
        <f t="shared" si="1651"/>
        <v>#DIV/0!</v>
      </c>
      <c r="R3908" s="17" t="e">
        <f t="shared" si="1652"/>
        <v>#DIV/0!</v>
      </c>
      <c r="S3908" s="37" t="e">
        <f t="shared" ref="S3908:S3971" si="1660">IF($D$1=8, ROUNDUP(Q3908,-2),IF($D$1=2,ROUNDUP(Q3908,-1), IF(OR($D$1=1,$D$1=4),ROUNDUP(Q3908,-3),"N/A")))</f>
        <v>#DIV/0!</v>
      </c>
      <c r="T3908" s="17" t="e">
        <f t="shared" ref="T3908:T3971" si="1661">ROUNDUP((S3908-P3908)/P3908,3)</f>
        <v>#DIV/0!</v>
      </c>
      <c r="U3908" s="91" t="e">
        <f>IF(A3908&gt;$U$1, U3909*$S$1+(1-$S$1)*G3909,Rawdata!AK3908)</f>
        <v>#DIV/0!</v>
      </c>
      <c r="V3908" s="91" t="e">
        <f>IF(A3908&gt;$V$1,$S$1*V3909+(1-$S$1)*G3909,Rawdata!AL3908)</f>
        <v>#DIV/0!</v>
      </c>
      <c r="W3908" s="91" t="e">
        <f>IF(A3908&gt;$W$1, $S$1*W3909+(1-$S$1)*G3909,Rawdata!AM3908)</f>
        <v>#DIV/0!</v>
      </c>
      <c r="X3908" s="91" t="e">
        <f>IF(A3908&gt;$X$1,$S$1*X3909+(1-$S$1)*G3909,Rawdata!AN3908)</f>
        <v>#DIV/0!</v>
      </c>
      <c r="Y3908" s="91" t="e">
        <f>IF(A3908&gt;$Y$1,$S$1*Y3909+(1-$S$1)*G3909,Rawdata!AO3908)</f>
        <v>#DIV/0!</v>
      </c>
      <c r="Z3908" s="91" t="e">
        <f>IF(A3908&gt;$Z$1,$S$1*Z3909+(1-$S$1)*(G3909-U3909)^2,Rawdata!AP3908)</f>
        <v>#DIV/0!</v>
      </c>
      <c r="AA3908" s="91" t="e">
        <f>IF(A3908&gt;$AA$1,$S$1*AA3909+(1-$S$1)*(G3909-V3909)^2,Rawdata!AQ3908)</f>
        <v>#DIV/0!</v>
      </c>
      <c r="AB3908" s="91" t="e">
        <f>IF(A3908&gt;89,$S$1*AB3909+(1-$S$1)*(G3909-W3909)^2,Rawdata!AR3908)</f>
        <v>#DIV/0!</v>
      </c>
      <c r="AC3908" s="91" t="e">
        <f>IF(A3908&gt;$AC$1,$S$1*AC3909+(1-$S$1)*(G3909-X3909)^2,Rawdata!AS3908)</f>
        <v>#DIV/0!</v>
      </c>
      <c r="AD3908" s="91" t="e">
        <f>IF(A3908&gt;$AD$1,$S$1*AD3909+(1-$S$1)*(G3909-Y3909)^2,Rawdata!AT3908)</f>
        <v>#DIV/0!</v>
      </c>
      <c r="AE3908" s="80" t="e">
        <f t="shared" si="1654"/>
        <v>#DIV/0!</v>
      </c>
      <c r="AF3908" s="81" t="e">
        <f t="shared" si="1655"/>
        <v>#DIV/0!</v>
      </c>
      <c r="AG3908" s="86">
        <f t="shared" si="1650"/>
        <v>0</v>
      </c>
      <c r="AH3908" s="107" t="e">
        <f t="shared" si="1653"/>
        <v>#DIV/0!</v>
      </c>
      <c r="AI3908" s="107" t="e">
        <f t="shared" si="1656"/>
        <v>#DIV/0!</v>
      </c>
      <c r="AJ3908" s="108" t="e">
        <f t="shared" si="1657"/>
        <v>#DIV/0!</v>
      </c>
      <c r="AK3908" s="113" t="e">
        <f t="shared" ref="AK3908:AK3971" si="1662">ROUND(AVERAGE(G3908:G3937),4)</f>
        <v>#DIV/0!</v>
      </c>
      <c r="AL3908" s="113" t="e">
        <f t="shared" ref="AL3908:AL3971" si="1663">ROUND(AVERAGE(G3908:G3967),4)</f>
        <v>#DIV/0!</v>
      </c>
      <c r="AM3908" s="113" t="e">
        <f t="shared" ref="AM3908:AM3971" si="1664">ROUND(AVERAGE(G3908:G3997),4)</f>
        <v>#DIV/0!</v>
      </c>
      <c r="AN3908" s="113" t="e">
        <f t="shared" ref="AN3908:AN3971" si="1665">ROUND(AVERAGE(G3908:G4087),4)</f>
        <v>#DIV/0!</v>
      </c>
      <c r="AO3908" s="113" t="e">
        <f t="shared" ref="AO3908:AO3971" si="1666">ROUND(AVERAGE(G3908:G6407),4)</f>
        <v>#DIV/0!</v>
      </c>
      <c r="AP3908" s="91" t="e">
        <f t="shared" ref="AP3908:AP3971" si="1667">AU3908^2</f>
        <v>#DIV/0!</v>
      </c>
      <c r="AQ3908" s="91" t="e">
        <f t="shared" ref="AQ3908:AQ3971" si="1668">AV3908^2</f>
        <v>#DIV/0!</v>
      </c>
      <c r="AR3908" s="91" t="e">
        <f t="shared" ref="AR3908:AR3971" si="1669">AW3908^2</f>
        <v>#DIV/0!</v>
      </c>
      <c r="AS3908" s="91" t="e">
        <f t="shared" ref="AS3908:AS3971" si="1670">AX3908^2</f>
        <v>#DIV/0!</v>
      </c>
      <c r="AT3908" s="91" t="e">
        <f t="shared" ref="AT3908:AT3971" si="1671">AY3908^2</f>
        <v>#DIV/0!</v>
      </c>
      <c r="AU3908" s="113" t="e">
        <f t="shared" ref="AU3908:AU3971" si="1672">ROUND(STDEV(G3908:G3937),4)</f>
        <v>#DIV/0!</v>
      </c>
      <c r="AV3908" s="113" t="e">
        <f t="shared" ref="AV3908:AV3971" si="1673">ROUND(STDEV(G3908:G3967),4)</f>
        <v>#DIV/0!</v>
      </c>
      <c r="AW3908" s="113" t="e">
        <f t="shared" ref="AW3908:AW3971" si="1674">ROUND(STDEV(G3908:G3997),4)</f>
        <v>#DIV/0!</v>
      </c>
      <c r="AX3908" s="113" t="e">
        <f t="shared" ref="AX3908:AX3971" si="1675">ROUND(STDEV(G3908:G4087),4)</f>
        <v>#DIV/0!</v>
      </c>
      <c r="AY3908" s="113" t="e">
        <f t="shared" ref="AY3908:AY3971" si="1676">ROUND(STDEV(G3908:G6407),4)</f>
        <v>#DIV/0!</v>
      </c>
    </row>
    <row r="3909" spans="1:51" x14ac:dyDescent="0.25">
      <c r="A3909" s="119"/>
      <c r="B3909" s="83"/>
      <c r="C3909" s="85"/>
      <c r="D3909" s="85"/>
      <c r="E3909" s="85"/>
      <c r="F3909" s="71"/>
      <c r="G3909" s="96"/>
      <c r="H3909" s="16" t="e">
        <f>IF(A3909&gt;$U$1,ROUND(ROUND( U3909*$S$1+(1-$S$1)*G3909,4)+$T$1*ROUND(($S$1*Z3909+(1-$S$1)*(G3909-U3909)^2)^0.5,4),4),Rawdata!AK3909+Rawdata!$T$1*Rawdata!AU3909)</f>
        <v>#DIV/0!</v>
      </c>
      <c r="I3909" s="16" t="e">
        <f>IF(A3909&gt;$V$1,ROUND(ROUND(V3909*$S$1+(1-$S$1)*G3909,4)+$T$1*ROUND(($S$1*AA3909+(1-$S$1)*(G3909-V3909)^2)^0.5,4),4),Rawdata!AL3909+Rawdata!$T$1*Rawdata!AV3909)</f>
        <v>#DIV/0!</v>
      </c>
      <c r="J3909" s="16" t="e">
        <f>IF(A3909&gt;$W$1,ROUND(ROUND( W3909*$S$1+(1-$S$1)*G3909,4)+$T$1*ROUND(($S$1*AB3909+(1-$S$1)*(G3909-W3909)^2)^0.5,4),4),Rawdata!AM3909+Rawdata!$T$1*Rawdata!AW3909)</f>
        <v>#DIV/0!</v>
      </c>
      <c r="K3909" s="16" t="e">
        <f>IF(A3909&gt;$X$1,ROUND(ROUND( X3909*$S$1+(1-$S$1)*G3909,4)+$T$1*ROUND(($S$1*AC3909+(1-$S$1)*(G3909-X3909)^2)^0.5,4),4),Rawdata!AN3909+Rawdata!$T$1*Rawdata!AX3909)</f>
        <v>#DIV/0!</v>
      </c>
      <c r="L3909" s="16" t="e">
        <f>IF(A3909&gt;$Y$1,ROUND(ROUND( Y3909*$S$1+(1-$S$1)*G3909,4)+$T$1*ROUND(($S$1*AD3909+(1-$S$1)*(G3909-Y3909)^2)^0.5,4),4),Rawdata!AO3909+Rawdata!$T$1*Rawdata!AY3909)</f>
        <v>#DIV/0!</v>
      </c>
      <c r="M3909" s="16" t="e">
        <f t="shared" si="1658"/>
        <v>#DIV/0!</v>
      </c>
      <c r="N3909" s="16" t="e">
        <f t="shared" si="1659"/>
        <v>#DIV/0!</v>
      </c>
      <c r="O3909" s="67"/>
      <c r="P3909" s="67"/>
      <c r="Q3909" s="31" t="e">
        <f t="shared" si="1651"/>
        <v>#DIV/0!</v>
      </c>
      <c r="R3909" s="17" t="e">
        <f t="shared" si="1652"/>
        <v>#DIV/0!</v>
      </c>
      <c r="S3909" s="37" t="e">
        <f t="shared" si="1660"/>
        <v>#DIV/0!</v>
      </c>
      <c r="T3909" s="17" t="e">
        <f t="shared" si="1661"/>
        <v>#DIV/0!</v>
      </c>
      <c r="U3909" s="91" t="e">
        <f>IF(A3909&gt;$U$1, U3910*$S$1+(1-$S$1)*G3910,Rawdata!AK3909)</f>
        <v>#DIV/0!</v>
      </c>
      <c r="V3909" s="91" t="e">
        <f>IF(A3909&gt;$V$1,$S$1*V3910+(1-$S$1)*G3910,Rawdata!AL3909)</f>
        <v>#DIV/0!</v>
      </c>
      <c r="W3909" s="91" t="e">
        <f>IF(A3909&gt;$W$1, $S$1*W3910+(1-$S$1)*G3910,Rawdata!AM3909)</f>
        <v>#DIV/0!</v>
      </c>
      <c r="X3909" s="91" t="e">
        <f>IF(A3909&gt;$X$1,$S$1*X3910+(1-$S$1)*G3910,Rawdata!AN3909)</f>
        <v>#DIV/0!</v>
      </c>
      <c r="Y3909" s="91" t="e">
        <f>IF(A3909&gt;$Y$1,$S$1*Y3910+(1-$S$1)*G3910,Rawdata!AO3909)</f>
        <v>#DIV/0!</v>
      </c>
      <c r="Z3909" s="91" t="e">
        <f>IF(A3909&gt;$Z$1,$S$1*Z3910+(1-$S$1)*(G3910-U3910)^2,Rawdata!AP3909)</f>
        <v>#DIV/0!</v>
      </c>
      <c r="AA3909" s="91" t="e">
        <f>IF(A3909&gt;$AA$1,$S$1*AA3910+(1-$S$1)*(G3910-V3910)^2,Rawdata!AQ3909)</f>
        <v>#DIV/0!</v>
      </c>
      <c r="AB3909" s="91" t="e">
        <f>IF(A3909&gt;89,$S$1*AB3910+(1-$S$1)*(G3910-W3910)^2,Rawdata!AR3909)</f>
        <v>#DIV/0!</v>
      </c>
      <c r="AC3909" s="91" t="e">
        <f>IF(A3909&gt;$AC$1,$S$1*AC3910+(1-$S$1)*(G3910-X3910)^2,Rawdata!AS3909)</f>
        <v>#DIV/0!</v>
      </c>
      <c r="AD3909" s="91" t="e">
        <f>IF(A3909&gt;$AD$1,$S$1*AD3910+(1-$S$1)*(G3910-Y3910)^2,Rawdata!AT3909)</f>
        <v>#DIV/0!</v>
      </c>
      <c r="AE3909" s="80" t="e">
        <f t="shared" si="1654"/>
        <v>#DIV/0!</v>
      </c>
      <c r="AF3909" s="81" t="e">
        <f t="shared" si="1655"/>
        <v>#DIV/0!</v>
      </c>
      <c r="AG3909" s="86">
        <f t="shared" ref="AG3909:AG3972" si="1677">AG3908</f>
        <v>0</v>
      </c>
      <c r="AH3909" s="107" t="e">
        <f t="shared" si="1653"/>
        <v>#DIV/0!</v>
      </c>
      <c r="AI3909" s="107" t="e">
        <f t="shared" si="1656"/>
        <v>#DIV/0!</v>
      </c>
      <c r="AJ3909" s="108" t="e">
        <f t="shared" si="1657"/>
        <v>#DIV/0!</v>
      </c>
      <c r="AK3909" s="113" t="e">
        <f t="shared" si="1662"/>
        <v>#DIV/0!</v>
      </c>
      <c r="AL3909" s="113" t="e">
        <f t="shared" si="1663"/>
        <v>#DIV/0!</v>
      </c>
      <c r="AM3909" s="113" t="e">
        <f t="shared" si="1664"/>
        <v>#DIV/0!</v>
      </c>
      <c r="AN3909" s="113" t="e">
        <f t="shared" si="1665"/>
        <v>#DIV/0!</v>
      </c>
      <c r="AO3909" s="113" t="e">
        <f t="shared" si="1666"/>
        <v>#DIV/0!</v>
      </c>
      <c r="AP3909" s="91" t="e">
        <f t="shared" si="1667"/>
        <v>#DIV/0!</v>
      </c>
      <c r="AQ3909" s="91" t="e">
        <f t="shared" si="1668"/>
        <v>#DIV/0!</v>
      </c>
      <c r="AR3909" s="91" t="e">
        <f t="shared" si="1669"/>
        <v>#DIV/0!</v>
      </c>
      <c r="AS3909" s="91" t="e">
        <f t="shared" si="1670"/>
        <v>#DIV/0!</v>
      </c>
      <c r="AT3909" s="91" t="e">
        <f t="shared" si="1671"/>
        <v>#DIV/0!</v>
      </c>
      <c r="AU3909" s="113" t="e">
        <f t="shared" si="1672"/>
        <v>#DIV/0!</v>
      </c>
      <c r="AV3909" s="113" t="e">
        <f t="shared" si="1673"/>
        <v>#DIV/0!</v>
      </c>
      <c r="AW3909" s="113" t="e">
        <f t="shared" si="1674"/>
        <v>#DIV/0!</v>
      </c>
      <c r="AX3909" s="113" t="e">
        <f t="shared" si="1675"/>
        <v>#DIV/0!</v>
      </c>
      <c r="AY3909" s="113" t="e">
        <f t="shared" si="1676"/>
        <v>#DIV/0!</v>
      </c>
    </row>
    <row r="3910" spans="1:51" x14ac:dyDescent="0.25">
      <c r="A3910" s="119"/>
      <c r="B3910" s="83"/>
      <c r="C3910" s="85"/>
      <c r="D3910" s="85"/>
      <c r="E3910" s="85"/>
      <c r="F3910" s="71"/>
      <c r="G3910" s="96"/>
      <c r="H3910" s="16" t="e">
        <f>IF(A3910&gt;$U$1,ROUND(ROUND( U3910*$S$1+(1-$S$1)*G3910,4)+$T$1*ROUND(($S$1*Z3910+(1-$S$1)*(G3910-U3910)^2)^0.5,4),4),Rawdata!AK3910+Rawdata!$T$1*Rawdata!AU3910)</f>
        <v>#DIV/0!</v>
      </c>
      <c r="I3910" s="16" t="e">
        <f>IF(A3910&gt;$V$1,ROUND(ROUND(V3910*$S$1+(1-$S$1)*G3910,4)+$T$1*ROUND(($S$1*AA3910+(1-$S$1)*(G3910-V3910)^2)^0.5,4),4),Rawdata!AL3910+Rawdata!$T$1*Rawdata!AV3910)</f>
        <v>#DIV/0!</v>
      </c>
      <c r="J3910" s="16" t="e">
        <f>IF(A3910&gt;$W$1,ROUND(ROUND( W3910*$S$1+(1-$S$1)*G3910,4)+$T$1*ROUND(($S$1*AB3910+(1-$S$1)*(G3910-W3910)^2)^0.5,4),4),Rawdata!AM3910+Rawdata!$T$1*Rawdata!AW3910)</f>
        <v>#DIV/0!</v>
      </c>
      <c r="K3910" s="16" t="e">
        <f>IF(A3910&gt;$X$1,ROUND(ROUND( X3910*$S$1+(1-$S$1)*G3910,4)+$T$1*ROUND(($S$1*AC3910+(1-$S$1)*(G3910-X3910)^2)^0.5,4),4),Rawdata!AN3910+Rawdata!$T$1*Rawdata!AX3910)</f>
        <v>#DIV/0!</v>
      </c>
      <c r="L3910" s="16" t="e">
        <f>IF(A3910&gt;$Y$1,ROUND(ROUND( Y3910*$S$1+(1-$S$1)*G3910,4)+$T$1*ROUND(($S$1*AD3910+(1-$S$1)*(G3910-Y3910)^2)^0.5,4),4),Rawdata!AO3910+Rawdata!$T$1*Rawdata!AY3910)</f>
        <v>#DIV/0!</v>
      </c>
      <c r="M3910" s="16" t="e">
        <f t="shared" si="1658"/>
        <v>#DIV/0!</v>
      </c>
      <c r="N3910" s="16" t="e">
        <f t="shared" si="1659"/>
        <v>#DIV/0!</v>
      </c>
      <c r="O3910" s="67"/>
      <c r="P3910" s="67"/>
      <c r="Q3910" s="31" t="e">
        <f t="shared" si="1651"/>
        <v>#DIV/0!</v>
      </c>
      <c r="R3910" s="17" t="e">
        <f t="shared" si="1652"/>
        <v>#DIV/0!</v>
      </c>
      <c r="S3910" s="37" t="e">
        <f t="shared" si="1660"/>
        <v>#DIV/0!</v>
      </c>
      <c r="T3910" s="17" t="e">
        <f t="shared" si="1661"/>
        <v>#DIV/0!</v>
      </c>
      <c r="U3910" s="91" t="e">
        <f>IF(A3910&gt;$U$1, U3911*$S$1+(1-$S$1)*G3911,Rawdata!AK3910)</f>
        <v>#DIV/0!</v>
      </c>
      <c r="V3910" s="91" t="e">
        <f>IF(A3910&gt;$V$1,$S$1*V3911+(1-$S$1)*G3911,Rawdata!AL3910)</f>
        <v>#DIV/0!</v>
      </c>
      <c r="W3910" s="91" t="e">
        <f>IF(A3910&gt;$W$1, $S$1*W3911+(1-$S$1)*G3911,Rawdata!AM3910)</f>
        <v>#DIV/0!</v>
      </c>
      <c r="X3910" s="91" t="e">
        <f>IF(A3910&gt;$X$1,$S$1*X3911+(1-$S$1)*G3911,Rawdata!AN3910)</f>
        <v>#DIV/0!</v>
      </c>
      <c r="Y3910" s="91" t="e">
        <f>IF(A3910&gt;$Y$1,$S$1*Y3911+(1-$S$1)*G3911,Rawdata!AO3910)</f>
        <v>#DIV/0!</v>
      </c>
      <c r="Z3910" s="91" t="e">
        <f>IF(A3910&gt;$Z$1,$S$1*Z3911+(1-$S$1)*(G3911-U3911)^2,Rawdata!AP3910)</f>
        <v>#DIV/0!</v>
      </c>
      <c r="AA3910" s="91" t="e">
        <f>IF(A3910&gt;$AA$1,$S$1*AA3911+(1-$S$1)*(G3911-V3911)^2,Rawdata!AQ3910)</f>
        <v>#DIV/0!</v>
      </c>
      <c r="AB3910" s="91" t="e">
        <f>IF(A3910&gt;89,$S$1*AB3911+(1-$S$1)*(G3911-W3911)^2,Rawdata!AR3910)</f>
        <v>#DIV/0!</v>
      </c>
      <c r="AC3910" s="91" t="e">
        <f>IF(A3910&gt;$AC$1,$S$1*AC3911+(1-$S$1)*(G3911-X3911)^2,Rawdata!AS3910)</f>
        <v>#DIV/0!</v>
      </c>
      <c r="AD3910" s="91" t="e">
        <f>IF(A3910&gt;$AD$1,$S$1*AD3911+(1-$S$1)*(G3911-Y3911)^2,Rawdata!AT3910)</f>
        <v>#DIV/0!</v>
      </c>
      <c r="AE3910" s="80" t="e">
        <f t="shared" si="1654"/>
        <v>#DIV/0!</v>
      </c>
      <c r="AF3910" s="81" t="e">
        <f t="shared" si="1655"/>
        <v>#DIV/0!</v>
      </c>
      <c r="AG3910" s="86">
        <f t="shared" si="1677"/>
        <v>0</v>
      </c>
      <c r="AH3910" s="107" t="e">
        <f t="shared" si="1653"/>
        <v>#DIV/0!</v>
      </c>
      <c r="AI3910" s="107" t="e">
        <f t="shared" si="1656"/>
        <v>#DIV/0!</v>
      </c>
      <c r="AJ3910" s="108" t="e">
        <f t="shared" si="1657"/>
        <v>#DIV/0!</v>
      </c>
      <c r="AK3910" s="113" t="e">
        <f t="shared" si="1662"/>
        <v>#DIV/0!</v>
      </c>
      <c r="AL3910" s="113" t="e">
        <f t="shared" si="1663"/>
        <v>#DIV/0!</v>
      </c>
      <c r="AM3910" s="113" t="e">
        <f t="shared" si="1664"/>
        <v>#DIV/0!</v>
      </c>
      <c r="AN3910" s="113" t="e">
        <f t="shared" si="1665"/>
        <v>#DIV/0!</v>
      </c>
      <c r="AO3910" s="113" t="e">
        <f t="shared" si="1666"/>
        <v>#DIV/0!</v>
      </c>
      <c r="AP3910" s="91" t="e">
        <f t="shared" si="1667"/>
        <v>#DIV/0!</v>
      </c>
      <c r="AQ3910" s="91" t="e">
        <f t="shared" si="1668"/>
        <v>#DIV/0!</v>
      </c>
      <c r="AR3910" s="91" t="e">
        <f t="shared" si="1669"/>
        <v>#DIV/0!</v>
      </c>
      <c r="AS3910" s="91" t="e">
        <f t="shared" si="1670"/>
        <v>#DIV/0!</v>
      </c>
      <c r="AT3910" s="91" t="e">
        <f t="shared" si="1671"/>
        <v>#DIV/0!</v>
      </c>
      <c r="AU3910" s="113" t="e">
        <f t="shared" si="1672"/>
        <v>#DIV/0!</v>
      </c>
      <c r="AV3910" s="113" t="e">
        <f t="shared" si="1673"/>
        <v>#DIV/0!</v>
      </c>
      <c r="AW3910" s="113" t="e">
        <f t="shared" si="1674"/>
        <v>#DIV/0!</v>
      </c>
      <c r="AX3910" s="113" t="e">
        <f t="shared" si="1675"/>
        <v>#DIV/0!</v>
      </c>
      <c r="AY3910" s="113" t="e">
        <f t="shared" si="1676"/>
        <v>#DIV/0!</v>
      </c>
    </row>
    <row r="3911" spans="1:51" x14ac:dyDescent="0.25">
      <c r="A3911" s="119"/>
      <c r="B3911" s="83"/>
      <c r="C3911" s="85"/>
      <c r="D3911" s="85"/>
      <c r="E3911" s="85"/>
      <c r="F3911" s="71"/>
      <c r="G3911" s="96"/>
      <c r="H3911" s="16" t="e">
        <f>IF(A3911&gt;$U$1,ROUND(ROUND( U3911*$S$1+(1-$S$1)*G3911,4)+$T$1*ROUND(($S$1*Z3911+(1-$S$1)*(G3911-U3911)^2)^0.5,4),4),Rawdata!AK3911+Rawdata!$T$1*Rawdata!AU3911)</f>
        <v>#DIV/0!</v>
      </c>
      <c r="I3911" s="16" t="e">
        <f>IF(A3911&gt;$V$1,ROUND(ROUND(V3911*$S$1+(1-$S$1)*G3911,4)+$T$1*ROUND(($S$1*AA3911+(1-$S$1)*(G3911-V3911)^2)^0.5,4),4),Rawdata!AL3911+Rawdata!$T$1*Rawdata!AV3911)</f>
        <v>#DIV/0!</v>
      </c>
      <c r="J3911" s="16" t="e">
        <f>IF(A3911&gt;$W$1,ROUND(ROUND( W3911*$S$1+(1-$S$1)*G3911,4)+$T$1*ROUND(($S$1*AB3911+(1-$S$1)*(G3911-W3911)^2)^0.5,4),4),Rawdata!AM3911+Rawdata!$T$1*Rawdata!AW3911)</f>
        <v>#DIV/0!</v>
      </c>
      <c r="K3911" s="16" t="e">
        <f>IF(A3911&gt;$X$1,ROUND(ROUND( X3911*$S$1+(1-$S$1)*G3911,4)+$T$1*ROUND(($S$1*AC3911+(1-$S$1)*(G3911-X3911)^2)^0.5,4),4),Rawdata!AN3911+Rawdata!$T$1*Rawdata!AX3911)</f>
        <v>#DIV/0!</v>
      </c>
      <c r="L3911" s="16" t="e">
        <f>IF(A3911&gt;$Y$1,ROUND(ROUND( Y3911*$S$1+(1-$S$1)*G3911,4)+$T$1*ROUND(($S$1*AD3911+(1-$S$1)*(G3911-Y3911)^2)^0.5,4),4),Rawdata!AO3911+Rawdata!$T$1*Rawdata!AY3911)</f>
        <v>#DIV/0!</v>
      </c>
      <c r="M3911" s="16" t="e">
        <f t="shared" si="1658"/>
        <v>#DIV/0!</v>
      </c>
      <c r="N3911" s="16" t="e">
        <f t="shared" si="1659"/>
        <v>#DIV/0!</v>
      </c>
      <c r="O3911" s="67"/>
      <c r="P3911" s="67"/>
      <c r="Q3911" s="31" t="e">
        <f t="shared" si="1651"/>
        <v>#DIV/0!</v>
      </c>
      <c r="R3911" s="17" t="e">
        <f t="shared" si="1652"/>
        <v>#DIV/0!</v>
      </c>
      <c r="S3911" s="37" t="e">
        <f t="shared" si="1660"/>
        <v>#DIV/0!</v>
      </c>
      <c r="T3911" s="17" t="e">
        <f t="shared" si="1661"/>
        <v>#DIV/0!</v>
      </c>
      <c r="U3911" s="91" t="e">
        <f>IF(A3911&gt;$U$1, U3912*$S$1+(1-$S$1)*G3912,Rawdata!AK3911)</f>
        <v>#DIV/0!</v>
      </c>
      <c r="V3911" s="91" t="e">
        <f>IF(A3911&gt;$V$1,$S$1*V3912+(1-$S$1)*G3912,Rawdata!AL3911)</f>
        <v>#DIV/0!</v>
      </c>
      <c r="W3911" s="91" t="e">
        <f>IF(A3911&gt;$W$1, $S$1*W3912+(1-$S$1)*G3912,Rawdata!AM3911)</f>
        <v>#DIV/0!</v>
      </c>
      <c r="X3911" s="91" t="e">
        <f>IF(A3911&gt;$X$1,$S$1*X3912+(1-$S$1)*G3912,Rawdata!AN3911)</f>
        <v>#DIV/0!</v>
      </c>
      <c r="Y3911" s="91" t="e">
        <f>IF(A3911&gt;$Y$1,$S$1*Y3912+(1-$S$1)*G3912,Rawdata!AO3911)</f>
        <v>#DIV/0!</v>
      </c>
      <c r="Z3911" s="91" t="e">
        <f>IF(A3911&gt;$Z$1,$S$1*Z3912+(1-$S$1)*(G3912-U3912)^2,Rawdata!AP3911)</f>
        <v>#DIV/0!</v>
      </c>
      <c r="AA3911" s="91" t="e">
        <f>IF(A3911&gt;$AA$1,$S$1*AA3912+(1-$S$1)*(G3912-V3912)^2,Rawdata!AQ3911)</f>
        <v>#DIV/0!</v>
      </c>
      <c r="AB3911" s="91" t="e">
        <f>IF(A3911&gt;89,$S$1*AB3912+(1-$S$1)*(G3912-W3912)^2,Rawdata!AR3911)</f>
        <v>#DIV/0!</v>
      </c>
      <c r="AC3911" s="91" t="e">
        <f>IF(A3911&gt;$AC$1,$S$1*AC3912+(1-$S$1)*(G3912-X3912)^2,Rawdata!AS3911)</f>
        <v>#DIV/0!</v>
      </c>
      <c r="AD3911" s="91" t="e">
        <f>IF(A3911&gt;$AD$1,$S$1*AD3912+(1-$S$1)*(G3912-Y3912)^2,Rawdata!AT3911)</f>
        <v>#DIV/0!</v>
      </c>
      <c r="AE3911" s="80" t="e">
        <f t="shared" si="1654"/>
        <v>#DIV/0!</v>
      </c>
      <c r="AF3911" s="81" t="e">
        <f t="shared" si="1655"/>
        <v>#DIV/0!</v>
      </c>
      <c r="AG3911" s="86">
        <f t="shared" si="1677"/>
        <v>0</v>
      </c>
      <c r="AH3911" s="107" t="e">
        <f t="shared" si="1653"/>
        <v>#DIV/0!</v>
      </c>
      <c r="AI3911" s="107" t="e">
        <f t="shared" si="1656"/>
        <v>#DIV/0!</v>
      </c>
      <c r="AJ3911" s="108" t="e">
        <f t="shared" si="1657"/>
        <v>#DIV/0!</v>
      </c>
      <c r="AK3911" s="113" t="e">
        <f t="shared" si="1662"/>
        <v>#DIV/0!</v>
      </c>
      <c r="AL3911" s="113" t="e">
        <f t="shared" si="1663"/>
        <v>#DIV/0!</v>
      </c>
      <c r="AM3911" s="113" t="e">
        <f t="shared" si="1664"/>
        <v>#DIV/0!</v>
      </c>
      <c r="AN3911" s="113" t="e">
        <f t="shared" si="1665"/>
        <v>#DIV/0!</v>
      </c>
      <c r="AO3911" s="113" t="e">
        <f t="shared" si="1666"/>
        <v>#DIV/0!</v>
      </c>
      <c r="AP3911" s="91" t="e">
        <f t="shared" si="1667"/>
        <v>#DIV/0!</v>
      </c>
      <c r="AQ3911" s="91" t="e">
        <f t="shared" si="1668"/>
        <v>#DIV/0!</v>
      </c>
      <c r="AR3911" s="91" t="e">
        <f t="shared" si="1669"/>
        <v>#DIV/0!</v>
      </c>
      <c r="AS3911" s="91" t="e">
        <f t="shared" si="1670"/>
        <v>#DIV/0!</v>
      </c>
      <c r="AT3911" s="91" t="e">
        <f t="shared" si="1671"/>
        <v>#DIV/0!</v>
      </c>
      <c r="AU3911" s="113" t="e">
        <f t="shared" si="1672"/>
        <v>#DIV/0!</v>
      </c>
      <c r="AV3911" s="113" t="e">
        <f t="shared" si="1673"/>
        <v>#DIV/0!</v>
      </c>
      <c r="AW3911" s="113" t="e">
        <f t="shared" si="1674"/>
        <v>#DIV/0!</v>
      </c>
      <c r="AX3911" s="113" t="e">
        <f t="shared" si="1675"/>
        <v>#DIV/0!</v>
      </c>
      <c r="AY3911" s="113" t="e">
        <f t="shared" si="1676"/>
        <v>#DIV/0!</v>
      </c>
    </row>
    <row r="3912" spans="1:51" x14ac:dyDescent="0.25">
      <c r="A3912" s="119"/>
      <c r="B3912" s="83"/>
      <c r="C3912" s="85"/>
      <c r="D3912" s="85"/>
      <c r="E3912" s="85"/>
      <c r="F3912" s="71"/>
      <c r="G3912" s="96"/>
      <c r="H3912" s="16" t="e">
        <f>IF(A3912&gt;$U$1,ROUND(ROUND( U3912*$S$1+(1-$S$1)*G3912,4)+$T$1*ROUND(($S$1*Z3912+(1-$S$1)*(G3912-U3912)^2)^0.5,4),4),Rawdata!AK3912+Rawdata!$T$1*Rawdata!AU3912)</f>
        <v>#DIV/0!</v>
      </c>
      <c r="I3912" s="16" t="e">
        <f>IF(A3912&gt;$V$1,ROUND(ROUND(V3912*$S$1+(1-$S$1)*G3912,4)+$T$1*ROUND(($S$1*AA3912+(1-$S$1)*(G3912-V3912)^2)^0.5,4),4),Rawdata!AL3912+Rawdata!$T$1*Rawdata!AV3912)</f>
        <v>#DIV/0!</v>
      </c>
      <c r="J3912" s="16" t="e">
        <f>IF(A3912&gt;$W$1,ROUND(ROUND( W3912*$S$1+(1-$S$1)*G3912,4)+$T$1*ROUND(($S$1*AB3912+(1-$S$1)*(G3912-W3912)^2)^0.5,4),4),Rawdata!AM3912+Rawdata!$T$1*Rawdata!AW3912)</f>
        <v>#DIV/0!</v>
      </c>
      <c r="K3912" s="16" t="e">
        <f>IF(A3912&gt;$X$1,ROUND(ROUND( X3912*$S$1+(1-$S$1)*G3912,4)+$T$1*ROUND(($S$1*AC3912+(1-$S$1)*(G3912-X3912)^2)^0.5,4),4),Rawdata!AN3912+Rawdata!$T$1*Rawdata!AX3912)</f>
        <v>#DIV/0!</v>
      </c>
      <c r="L3912" s="16" t="e">
        <f>IF(A3912&gt;$Y$1,ROUND(ROUND( Y3912*$S$1+(1-$S$1)*G3912,4)+$T$1*ROUND(($S$1*AD3912+(1-$S$1)*(G3912-Y3912)^2)^0.5,4),4),Rawdata!AO3912+Rawdata!$T$1*Rawdata!AY3912)</f>
        <v>#DIV/0!</v>
      </c>
      <c r="M3912" s="16" t="e">
        <f t="shared" si="1658"/>
        <v>#DIV/0!</v>
      </c>
      <c r="N3912" s="16" t="e">
        <f t="shared" si="1659"/>
        <v>#DIV/0!</v>
      </c>
      <c r="O3912" s="67"/>
      <c r="P3912" s="67"/>
      <c r="Q3912" s="31" t="e">
        <f t="shared" si="1651"/>
        <v>#DIV/0!</v>
      </c>
      <c r="R3912" s="17" t="e">
        <f t="shared" si="1652"/>
        <v>#DIV/0!</v>
      </c>
      <c r="S3912" s="37" t="e">
        <f t="shared" si="1660"/>
        <v>#DIV/0!</v>
      </c>
      <c r="T3912" s="17" t="e">
        <f t="shared" si="1661"/>
        <v>#DIV/0!</v>
      </c>
      <c r="U3912" s="91" t="e">
        <f>IF(A3912&gt;$U$1, U3913*$S$1+(1-$S$1)*G3913,Rawdata!AK3912)</f>
        <v>#DIV/0!</v>
      </c>
      <c r="V3912" s="91" t="e">
        <f>IF(A3912&gt;$V$1,$S$1*V3913+(1-$S$1)*G3913,Rawdata!AL3912)</f>
        <v>#DIV/0!</v>
      </c>
      <c r="W3912" s="91" t="e">
        <f>IF(A3912&gt;$W$1, $S$1*W3913+(1-$S$1)*G3913,Rawdata!AM3912)</f>
        <v>#DIV/0!</v>
      </c>
      <c r="X3912" s="91" t="e">
        <f>IF(A3912&gt;$X$1,$S$1*X3913+(1-$S$1)*G3913,Rawdata!AN3912)</f>
        <v>#DIV/0!</v>
      </c>
      <c r="Y3912" s="91" t="e">
        <f>IF(A3912&gt;$Y$1,$S$1*Y3913+(1-$S$1)*G3913,Rawdata!AO3912)</f>
        <v>#DIV/0!</v>
      </c>
      <c r="Z3912" s="91" t="e">
        <f>IF(A3912&gt;$Z$1,$S$1*Z3913+(1-$S$1)*(G3913-U3913)^2,Rawdata!AP3912)</f>
        <v>#DIV/0!</v>
      </c>
      <c r="AA3912" s="91" t="e">
        <f>IF(A3912&gt;$AA$1,$S$1*AA3913+(1-$S$1)*(G3913-V3913)^2,Rawdata!AQ3912)</f>
        <v>#DIV/0!</v>
      </c>
      <c r="AB3912" s="91" t="e">
        <f>IF(A3912&gt;89,$S$1*AB3913+(1-$S$1)*(G3913-W3913)^2,Rawdata!AR3912)</f>
        <v>#DIV/0!</v>
      </c>
      <c r="AC3912" s="91" t="e">
        <f>IF(A3912&gt;$AC$1,$S$1*AC3913+(1-$S$1)*(G3913-X3913)^2,Rawdata!AS3912)</f>
        <v>#DIV/0!</v>
      </c>
      <c r="AD3912" s="91" t="e">
        <f>IF(A3912&gt;$AD$1,$S$1*AD3913+(1-$S$1)*(G3913-Y3913)^2,Rawdata!AT3912)</f>
        <v>#DIV/0!</v>
      </c>
      <c r="AE3912" s="80" t="e">
        <f t="shared" si="1654"/>
        <v>#DIV/0!</v>
      </c>
      <c r="AF3912" s="81" t="e">
        <f t="shared" si="1655"/>
        <v>#DIV/0!</v>
      </c>
      <c r="AG3912" s="86">
        <f t="shared" si="1677"/>
        <v>0</v>
      </c>
      <c r="AH3912" s="107" t="e">
        <f t="shared" si="1653"/>
        <v>#DIV/0!</v>
      </c>
      <c r="AI3912" s="107" t="e">
        <f t="shared" si="1656"/>
        <v>#DIV/0!</v>
      </c>
      <c r="AJ3912" s="108" t="e">
        <f t="shared" si="1657"/>
        <v>#DIV/0!</v>
      </c>
      <c r="AK3912" s="113" t="e">
        <f t="shared" si="1662"/>
        <v>#DIV/0!</v>
      </c>
      <c r="AL3912" s="113" t="e">
        <f t="shared" si="1663"/>
        <v>#DIV/0!</v>
      </c>
      <c r="AM3912" s="113" t="e">
        <f t="shared" si="1664"/>
        <v>#DIV/0!</v>
      </c>
      <c r="AN3912" s="113" t="e">
        <f t="shared" si="1665"/>
        <v>#DIV/0!</v>
      </c>
      <c r="AO3912" s="113" t="e">
        <f t="shared" si="1666"/>
        <v>#DIV/0!</v>
      </c>
      <c r="AP3912" s="91" t="e">
        <f t="shared" si="1667"/>
        <v>#DIV/0!</v>
      </c>
      <c r="AQ3912" s="91" t="e">
        <f t="shared" si="1668"/>
        <v>#DIV/0!</v>
      </c>
      <c r="AR3912" s="91" t="e">
        <f t="shared" si="1669"/>
        <v>#DIV/0!</v>
      </c>
      <c r="AS3912" s="91" t="e">
        <f t="shared" si="1670"/>
        <v>#DIV/0!</v>
      </c>
      <c r="AT3912" s="91" t="e">
        <f t="shared" si="1671"/>
        <v>#DIV/0!</v>
      </c>
      <c r="AU3912" s="113" t="e">
        <f t="shared" si="1672"/>
        <v>#DIV/0!</v>
      </c>
      <c r="AV3912" s="113" t="e">
        <f t="shared" si="1673"/>
        <v>#DIV/0!</v>
      </c>
      <c r="AW3912" s="113" t="e">
        <f t="shared" si="1674"/>
        <v>#DIV/0!</v>
      </c>
      <c r="AX3912" s="113" t="e">
        <f t="shared" si="1675"/>
        <v>#DIV/0!</v>
      </c>
      <c r="AY3912" s="113" t="e">
        <f t="shared" si="1676"/>
        <v>#DIV/0!</v>
      </c>
    </row>
    <row r="3913" spans="1:51" x14ac:dyDescent="0.25">
      <c r="A3913" s="119"/>
      <c r="B3913" s="83"/>
      <c r="C3913" s="85"/>
      <c r="D3913" s="85"/>
      <c r="E3913" s="85"/>
      <c r="F3913" s="71"/>
      <c r="G3913" s="96"/>
      <c r="H3913" s="16" t="e">
        <f>IF(A3913&gt;$U$1,ROUND(ROUND( U3913*$S$1+(1-$S$1)*G3913,4)+$T$1*ROUND(($S$1*Z3913+(1-$S$1)*(G3913-U3913)^2)^0.5,4),4),Rawdata!AK3913+Rawdata!$T$1*Rawdata!AU3913)</f>
        <v>#DIV/0!</v>
      </c>
      <c r="I3913" s="16" t="e">
        <f>IF(A3913&gt;$V$1,ROUND(ROUND(V3913*$S$1+(1-$S$1)*G3913,4)+$T$1*ROUND(($S$1*AA3913+(1-$S$1)*(G3913-V3913)^2)^0.5,4),4),Rawdata!AL3913+Rawdata!$T$1*Rawdata!AV3913)</f>
        <v>#DIV/0!</v>
      </c>
      <c r="J3913" s="16" t="e">
        <f>IF(A3913&gt;$W$1,ROUND(ROUND( W3913*$S$1+(1-$S$1)*G3913,4)+$T$1*ROUND(($S$1*AB3913+(1-$S$1)*(G3913-W3913)^2)^0.5,4),4),Rawdata!AM3913+Rawdata!$T$1*Rawdata!AW3913)</f>
        <v>#DIV/0!</v>
      </c>
      <c r="K3913" s="16" t="e">
        <f>IF(A3913&gt;$X$1,ROUND(ROUND( X3913*$S$1+(1-$S$1)*G3913,4)+$T$1*ROUND(($S$1*AC3913+(1-$S$1)*(G3913-X3913)^2)^0.5,4),4),Rawdata!AN3913+Rawdata!$T$1*Rawdata!AX3913)</f>
        <v>#DIV/0!</v>
      </c>
      <c r="L3913" s="16" t="e">
        <f>IF(A3913&gt;$Y$1,ROUND(ROUND( Y3913*$S$1+(1-$S$1)*G3913,4)+$T$1*ROUND(($S$1*AD3913+(1-$S$1)*(G3913-Y3913)^2)^0.5,4),4),Rawdata!AO3913+Rawdata!$T$1*Rawdata!AY3913)</f>
        <v>#DIV/0!</v>
      </c>
      <c r="M3913" s="16" t="e">
        <f t="shared" si="1658"/>
        <v>#DIV/0!</v>
      </c>
      <c r="N3913" s="16" t="e">
        <f t="shared" si="1659"/>
        <v>#DIV/0!</v>
      </c>
      <c r="O3913" s="67"/>
      <c r="P3913" s="67"/>
      <c r="Q3913" s="31" t="e">
        <f t="shared" si="1651"/>
        <v>#DIV/0!</v>
      </c>
      <c r="R3913" s="17" t="e">
        <f t="shared" si="1652"/>
        <v>#DIV/0!</v>
      </c>
      <c r="S3913" s="37" t="e">
        <f t="shared" si="1660"/>
        <v>#DIV/0!</v>
      </c>
      <c r="T3913" s="17" t="e">
        <f t="shared" si="1661"/>
        <v>#DIV/0!</v>
      </c>
      <c r="U3913" s="91" t="e">
        <f>IF(A3913&gt;$U$1, U3914*$S$1+(1-$S$1)*G3914,Rawdata!AK3913)</f>
        <v>#DIV/0!</v>
      </c>
      <c r="V3913" s="91" t="e">
        <f>IF(A3913&gt;$V$1,$S$1*V3914+(1-$S$1)*G3914,Rawdata!AL3913)</f>
        <v>#DIV/0!</v>
      </c>
      <c r="W3913" s="91" t="e">
        <f>IF(A3913&gt;$W$1, $S$1*W3914+(1-$S$1)*G3914,Rawdata!AM3913)</f>
        <v>#DIV/0!</v>
      </c>
      <c r="X3913" s="91" t="e">
        <f>IF(A3913&gt;$X$1,$S$1*X3914+(1-$S$1)*G3914,Rawdata!AN3913)</f>
        <v>#DIV/0!</v>
      </c>
      <c r="Y3913" s="91" t="e">
        <f>IF(A3913&gt;$Y$1,$S$1*Y3914+(1-$S$1)*G3914,Rawdata!AO3913)</f>
        <v>#DIV/0!</v>
      </c>
      <c r="Z3913" s="91" t="e">
        <f>IF(A3913&gt;$Z$1,$S$1*Z3914+(1-$S$1)*(G3914-U3914)^2,Rawdata!AP3913)</f>
        <v>#DIV/0!</v>
      </c>
      <c r="AA3913" s="91" t="e">
        <f>IF(A3913&gt;$AA$1,$S$1*AA3914+(1-$S$1)*(G3914-V3914)^2,Rawdata!AQ3913)</f>
        <v>#DIV/0!</v>
      </c>
      <c r="AB3913" s="91" t="e">
        <f>IF(A3913&gt;89,$S$1*AB3914+(1-$S$1)*(G3914-W3914)^2,Rawdata!AR3913)</f>
        <v>#DIV/0!</v>
      </c>
      <c r="AC3913" s="91" t="e">
        <f>IF(A3913&gt;$AC$1,$S$1*AC3914+(1-$S$1)*(G3914-X3914)^2,Rawdata!AS3913)</f>
        <v>#DIV/0!</v>
      </c>
      <c r="AD3913" s="91" t="e">
        <f>IF(A3913&gt;$AD$1,$S$1*AD3914+(1-$S$1)*(G3914-Y3914)^2,Rawdata!AT3913)</f>
        <v>#DIV/0!</v>
      </c>
      <c r="AE3913" s="80" t="e">
        <f t="shared" si="1654"/>
        <v>#DIV/0!</v>
      </c>
      <c r="AF3913" s="81" t="e">
        <f t="shared" si="1655"/>
        <v>#DIV/0!</v>
      </c>
      <c r="AG3913" s="86">
        <f t="shared" si="1677"/>
        <v>0</v>
      </c>
      <c r="AH3913" s="107" t="e">
        <f t="shared" si="1653"/>
        <v>#DIV/0!</v>
      </c>
      <c r="AI3913" s="107" t="e">
        <f t="shared" si="1656"/>
        <v>#DIV/0!</v>
      </c>
      <c r="AJ3913" s="108" t="e">
        <f t="shared" si="1657"/>
        <v>#DIV/0!</v>
      </c>
      <c r="AK3913" s="113" t="e">
        <f t="shared" si="1662"/>
        <v>#DIV/0!</v>
      </c>
      <c r="AL3913" s="113" t="e">
        <f t="shared" si="1663"/>
        <v>#DIV/0!</v>
      </c>
      <c r="AM3913" s="113" t="e">
        <f t="shared" si="1664"/>
        <v>#DIV/0!</v>
      </c>
      <c r="AN3913" s="113" t="e">
        <f t="shared" si="1665"/>
        <v>#DIV/0!</v>
      </c>
      <c r="AO3913" s="113" t="e">
        <f t="shared" si="1666"/>
        <v>#DIV/0!</v>
      </c>
      <c r="AP3913" s="91" t="e">
        <f t="shared" si="1667"/>
        <v>#DIV/0!</v>
      </c>
      <c r="AQ3913" s="91" t="e">
        <f t="shared" si="1668"/>
        <v>#DIV/0!</v>
      </c>
      <c r="AR3913" s="91" t="e">
        <f t="shared" si="1669"/>
        <v>#DIV/0!</v>
      </c>
      <c r="AS3913" s="91" t="e">
        <f t="shared" si="1670"/>
        <v>#DIV/0!</v>
      </c>
      <c r="AT3913" s="91" t="e">
        <f t="shared" si="1671"/>
        <v>#DIV/0!</v>
      </c>
      <c r="AU3913" s="113" t="e">
        <f t="shared" si="1672"/>
        <v>#DIV/0!</v>
      </c>
      <c r="AV3913" s="113" t="e">
        <f t="shared" si="1673"/>
        <v>#DIV/0!</v>
      </c>
      <c r="AW3913" s="113" t="e">
        <f t="shared" si="1674"/>
        <v>#DIV/0!</v>
      </c>
      <c r="AX3913" s="113" t="e">
        <f t="shared" si="1675"/>
        <v>#DIV/0!</v>
      </c>
      <c r="AY3913" s="113" t="e">
        <f t="shared" si="1676"/>
        <v>#DIV/0!</v>
      </c>
    </row>
    <row r="3914" spans="1:51" x14ac:dyDescent="0.25">
      <c r="A3914" s="119"/>
      <c r="B3914" s="83"/>
      <c r="C3914" s="85"/>
      <c r="D3914" s="85"/>
      <c r="E3914" s="85"/>
      <c r="F3914" s="71"/>
      <c r="G3914" s="96"/>
      <c r="H3914" s="16" t="e">
        <f>IF(A3914&gt;$U$1,ROUND(ROUND( U3914*$S$1+(1-$S$1)*G3914,4)+$T$1*ROUND(($S$1*Z3914+(1-$S$1)*(G3914-U3914)^2)^0.5,4),4),Rawdata!AK3914+Rawdata!$T$1*Rawdata!AU3914)</f>
        <v>#DIV/0!</v>
      </c>
      <c r="I3914" s="16" t="e">
        <f>IF(A3914&gt;$V$1,ROUND(ROUND(V3914*$S$1+(1-$S$1)*G3914,4)+$T$1*ROUND(($S$1*AA3914+(1-$S$1)*(G3914-V3914)^2)^0.5,4),4),Rawdata!AL3914+Rawdata!$T$1*Rawdata!AV3914)</f>
        <v>#DIV/0!</v>
      </c>
      <c r="J3914" s="16" t="e">
        <f>IF(A3914&gt;$W$1,ROUND(ROUND( W3914*$S$1+(1-$S$1)*G3914,4)+$T$1*ROUND(($S$1*AB3914+(1-$S$1)*(G3914-W3914)^2)^0.5,4),4),Rawdata!AM3914+Rawdata!$T$1*Rawdata!AW3914)</f>
        <v>#DIV/0!</v>
      </c>
      <c r="K3914" s="16" t="e">
        <f>IF(A3914&gt;$X$1,ROUND(ROUND( X3914*$S$1+(1-$S$1)*G3914,4)+$T$1*ROUND(($S$1*AC3914+(1-$S$1)*(G3914-X3914)^2)^0.5,4),4),Rawdata!AN3914+Rawdata!$T$1*Rawdata!AX3914)</f>
        <v>#DIV/0!</v>
      </c>
      <c r="L3914" s="16" t="e">
        <f>IF(A3914&gt;$Y$1,ROUND(ROUND( Y3914*$S$1+(1-$S$1)*G3914,4)+$T$1*ROUND(($S$1*AD3914+(1-$S$1)*(G3914-Y3914)^2)^0.5,4),4),Rawdata!AO3914+Rawdata!$T$1*Rawdata!AY3914)</f>
        <v>#DIV/0!</v>
      </c>
      <c r="M3914" s="16" t="e">
        <f t="shared" si="1658"/>
        <v>#DIV/0!</v>
      </c>
      <c r="N3914" s="16" t="e">
        <f t="shared" si="1659"/>
        <v>#DIV/0!</v>
      </c>
      <c r="O3914" s="67"/>
      <c r="P3914" s="67"/>
      <c r="Q3914" s="31" t="e">
        <f t="shared" si="1651"/>
        <v>#DIV/0!</v>
      </c>
      <c r="R3914" s="17" t="e">
        <f t="shared" si="1652"/>
        <v>#DIV/0!</v>
      </c>
      <c r="S3914" s="37" t="e">
        <f t="shared" si="1660"/>
        <v>#DIV/0!</v>
      </c>
      <c r="T3914" s="17" t="e">
        <f t="shared" si="1661"/>
        <v>#DIV/0!</v>
      </c>
      <c r="U3914" s="91" t="e">
        <f>IF(A3914&gt;$U$1, U3915*$S$1+(1-$S$1)*G3915,Rawdata!AK3914)</f>
        <v>#DIV/0!</v>
      </c>
      <c r="V3914" s="91" t="e">
        <f>IF(A3914&gt;$V$1,$S$1*V3915+(1-$S$1)*G3915,Rawdata!AL3914)</f>
        <v>#DIV/0!</v>
      </c>
      <c r="W3914" s="91" t="e">
        <f>IF(A3914&gt;$W$1, $S$1*W3915+(1-$S$1)*G3915,Rawdata!AM3914)</f>
        <v>#DIV/0!</v>
      </c>
      <c r="X3914" s="91" t="e">
        <f>IF(A3914&gt;$X$1,$S$1*X3915+(1-$S$1)*G3915,Rawdata!AN3914)</f>
        <v>#DIV/0!</v>
      </c>
      <c r="Y3914" s="91" t="e">
        <f>IF(A3914&gt;$Y$1,$S$1*Y3915+(1-$S$1)*G3915,Rawdata!AO3914)</f>
        <v>#DIV/0!</v>
      </c>
      <c r="Z3914" s="91" t="e">
        <f>IF(A3914&gt;$Z$1,$S$1*Z3915+(1-$S$1)*(G3915-U3915)^2,Rawdata!AP3914)</f>
        <v>#DIV/0!</v>
      </c>
      <c r="AA3914" s="91" t="e">
        <f>IF(A3914&gt;$AA$1,$S$1*AA3915+(1-$S$1)*(G3915-V3915)^2,Rawdata!AQ3914)</f>
        <v>#DIV/0!</v>
      </c>
      <c r="AB3914" s="91" t="e">
        <f>IF(A3914&gt;89,$S$1*AB3915+(1-$S$1)*(G3915-W3915)^2,Rawdata!AR3914)</f>
        <v>#DIV/0!</v>
      </c>
      <c r="AC3914" s="91" t="e">
        <f>IF(A3914&gt;$AC$1,$S$1*AC3915+(1-$S$1)*(G3915-X3915)^2,Rawdata!AS3914)</f>
        <v>#DIV/0!</v>
      </c>
      <c r="AD3914" s="91" t="e">
        <f>IF(A3914&gt;$AD$1,$S$1*AD3915+(1-$S$1)*(G3915-Y3915)^2,Rawdata!AT3914)</f>
        <v>#DIV/0!</v>
      </c>
      <c r="AE3914" s="80" t="e">
        <f t="shared" si="1654"/>
        <v>#DIV/0!</v>
      </c>
      <c r="AF3914" s="81" t="e">
        <f t="shared" si="1655"/>
        <v>#DIV/0!</v>
      </c>
      <c r="AG3914" s="86">
        <f t="shared" si="1677"/>
        <v>0</v>
      </c>
      <c r="AH3914" s="107" t="e">
        <f t="shared" si="1653"/>
        <v>#DIV/0!</v>
      </c>
      <c r="AI3914" s="107" t="e">
        <f t="shared" si="1656"/>
        <v>#DIV/0!</v>
      </c>
      <c r="AJ3914" s="108" t="e">
        <f t="shared" si="1657"/>
        <v>#DIV/0!</v>
      </c>
      <c r="AK3914" s="113" t="e">
        <f t="shared" si="1662"/>
        <v>#DIV/0!</v>
      </c>
      <c r="AL3914" s="113" t="e">
        <f t="shared" si="1663"/>
        <v>#DIV/0!</v>
      </c>
      <c r="AM3914" s="113" t="e">
        <f t="shared" si="1664"/>
        <v>#DIV/0!</v>
      </c>
      <c r="AN3914" s="113" t="e">
        <f t="shared" si="1665"/>
        <v>#DIV/0!</v>
      </c>
      <c r="AO3914" s="113" t="e">
        <f t="shared" si="1666"/>
        <v>#DIV/0!</v>
      </c>
      <c r="AP3914" s="91" t="e">
        <f t="shared" si="1667"/>
        <v>#DIV/0!</v>
      </c>
      <c r="AQ3914" s="91" t="e">
        <f t="shared" si="1668"/>
        <v>#DIV/0!</v>
      </c>
      <c r="AR3914" s="91" t="e">
        <f t="shared" si="1669"/>
        <v>#DIV/0!</v>
      </c>
      <c r="AS3914" s="91" t="e">
        <f t="shared" si="1670"/>
        <v>#DIV/0!</v>
      </c>
      <c r="AT3914" s="91" t="e">
        <f t="shared" si="1671"/>
        <v>#DIV/0!</v>
      </c>
      <c r="AU3914" s="113" t="e">
        <f t="shared" si="1672"/>
        <v>#DIV/0!</v>
      </c>
      <c r="AV3914" s="113" t="e">
        <f t="shared" si="1673"/>
        <v>#DIV/0!</v>
      </c>
      <c r="AW3914" s="113" t="e">
        <f t="shared" si="1674"/>
        <v>#DIV/0!</v>
      </c>
      <c r="AX3914" s="113" t="e">
        <f t="shared" si="1675"/>
        <v>#DIV/0!</v>
      </c>
      <c r="AY3914" s="113" t="e">
        <f t="shared" si="1676"/>
        <v>#DIV/0!</v>
      </c>
    </row>
    <row r="3915" spans="1:51" x14ac:dyDescent="0.25">
      <c r="A3915" s="119"/>
      <c r="B3915" s="83"/>
      <c r="C3915" s="85"/>
      <c r="D3915" s="85"/>
      <c r="E3915" s="85"/>
      <c r="F3915" s="71"/>
      <c r="G3915" s="96"/>
      <c r="H3915" s="16" t="e">
        <f>IF(A3915&gt;$U$1,ROUND(ROUND( U3915*$S$1+(1-$S$1)*G3915,4)+$T$1*ROUND(($S$1*Z3915+(1-$S$1)*(G3915-U3915)^2)^0.5,4),4),Rawdata!AK3915+Rawdata!$T$1*Rawdata!AU3915)</f>
        <v>#DIV/0!</v>
      </c>
      <c r="I3915" s="16" t="e">
        <f>IF(A3915&gt;$V$1,ROUND(ROUND(V3915*$S$1+(1-$S$1)*G3915,4)+$T$1*ROUND(($S$1*AA3915+(1-$S$1)*(G3915-V3915)^2)^0.5,4),4),Rawdata!AL3915+Rawdata!$T$1*Rawdata!AV3915)</f>
        <v>#DIV/0!</v>
      </c>
      <c r="J3915" s="16" t="e">
        <f>IF(A3915&gt;$W$1,ROUND(ROUND( W3915*$S$1+(1-$S$1)*G3915,4)+$T$1*ROUND(($S$1*AB3915+(1-$S$1)*(G3915-W3915)^2)^0.5,4),4),Rawdata!AM3915+Rawdata!$T$1*Rawdata!AW3915)</f>
        <v>#DIV/0!</v>
      </c>
      <c r="K3915" s="16" t="e">
        <f>IF(A3915&gt;$X$1,ROUND(ROUND( X3915*$S$1+(1-$S$1)*G3915,4)+$T$1*ROUND(($S$1*AC3915+(1-$S$1)*(G3915-X3915)^2)^0.5,4),4),Rawdata!AN3915+Rawdata!$T$1*Rawdata!AX3915)</f>
        <v>#DIV/0!</v>
      </c>
      <c r="L3915" s="16" t="e">
        <f>IF(A3915&gt;$Y$1,ROUND(ROUND( Y3915*$S$1+(1-$S$1)*G3915,4)+$T$1*ROUND(($S$1*AD3915+(1-$S$1)*(G3915-Y3915)^2)^0.5,4),4),Rawdata!AO3915+Rawdata!$T$1*Rawdata!AY3915)</f>
        <v>#DIV/0!</v>
      </c>
      <c r="M3915" s="16" t="e">
        <f t="shared" si="1658"/>
        <v>#DIV/0!</v>
      </c>
      <c r="N3915" s="16" t="e">
        <f t="shared" si="1659"/>
        <v>#DIV/0!</v>
      </c>
      <c r="O3915" s="67"/>
      <c r="P3915" s="67"/>
      <c r="Q3915" s="31" t="e">
        <f t="shared" si="1651"/>
        <v>#DIV/0!</v>
      </c>
      <c r="R3915" s="17" t="e">
        <f t="shared" si="1652"/>
        <v>#DIV/0!</v>
      </c>
      <c r="S3915" s="37" t="e">
        <f t="shared" si="1660"/>
        <v>#DIV/0!</v>
      </c>
      <c r="T3915" s="17" t="e">
        <f t="shared" si="1661"/>
        <v>#DIV/0!</v>
      </c>
      <c r="U3915" s="91" t="e">
        <f>IF(A3915&gt;$U$1, U3916*$S$1+(1-$S$1)*G3916,Rawdata!AK3915)</f>
        <v>#DIV/0!</v>
      </c>
      <c r="V3915" s="91" t="e">
        <f>IF(A3915&gt;$V$1,$S$1*V3916+(1-$S$1)*G3916,Rawdata!AL3915)</f>
        <v>#DIV/0!</v>
      </c>
      <c r="W3915" s="91" t="e">
        <f>IF(A3915&gt;$W$1, $S$1*W3916+(1-$S$1)*G3916,Rawdata!AM3915)</f>
        <v>#DIV/0!</v>
      </c>
      <c r="X3915" s="91" t="e">
        <f>IF(A3915&gt;$X$1,$S$1*X3916+(1-$S$1)*G3916,Rawdata!AN3915)</f>
        <v>#DIV/0!</v>
      </c>
      <c r="Y3915" s="91" t="e">
        <f>IF(A3915&gt;$Y$1,$S$1*Y3916+(1-$S$1)*G3916,Rawdata!AO3915)</f>
        <v>#DIV/0!</v>
      </c>
      <c r="Z3915" s="91" t="e">
        <f>IF(A3915&gt;$Z$1,$S$1*Z3916+(1-$S$1)*(G3916-U3916)^2,Rawdata!AP3915)</f>
        <v>#DIV/0!</v>
      </c>
      <c r="AA3915" s="91" t="e">
        <f>IF(A3915&gt;$AA$1,$S$1*AA3916+(1-$S$1)*(G3916-V3916)^2,Rawdata!AQ3915)</f>
        <v>#DIV/0!</v>
      </c>
      <c r="AB3915" s="91" t="e">
        <f>IF(A3915&gt;89,$S$1*AB3916+(1-$S$1)*(G3916-W3916)^2,Rawdata!AR3915)</f>
        <v>#DIV/0!</v>
      </c>
      <c r="AC3915" s="91" t="e">
        <f>IF(A3915&gt;$AC$1,$S$1*AC3916+(1-$S$1)*(G3916-X3916)^2,Rawdata!AS3915)</f>
        <v>#DIV/0!</v>
      </c>
      <c r="AD3915" s="91" t="e">
        <f>IF(A3915&gt;$AD$1,$S$1*AD3916+(1-$S$1)*(G3916-Y3916)^2,Rawdata!AT3915)</f>
        <v>#DIV/0!</v>
      </c>
      <c r="AE3915" s="80" t="e">
        <f t="shared" si="1654"/>
        <v>#DIV/0!</v>
      </c>
      <c r="AF3915" s="81" t="e">
        <f t="shared" si="1655"/>
        <v>#DIV/0!</v>
      </c>
      <c r="AG3915" s="86">
        <f t="shared" si="1677"/>
        <v>0</v>
      </c>
      <c r="AH3915" s="107" t="e">
        <f t="shared" si="1653"/>
        <v>#DIV/0!</v>
      </c>
      <c r="AI3915" s="107" t="e">
        <f t="shared" si="1656"/>
        <v>#DIV/0!</v>
      </c>
      <c r="AJ3915" s="108" t="e">
        <f t="shared" si="1657"/>
        <v>#DIV/0!</v>
      </c>
      <c r="AK3915" s="113" t="e">
        <f t="shared" si="1662"/>
        <v>#DIV/0!</v>
      </c>
      <c r="AL3915" s="113" t="e">
        <f t="shared" si="1663"/>
        <v>#DIV/0!</v>
      </c>
      <c r="AM3915" s="113" t="e">
        <f t="shared" si="1664"/>
        <v>#DIV/0!</v>
      </c>
      <c r="AN3915" s="113" t="e">
        <f t="shared" si="1665"/>
        <v>#DIV/0!</v>
      </c>
      <c r="AO3915" s="113" t="e">
        <f t="shared" si="1666"/>
        <v>#DIV/0!</v>
      </c>
      <c r="AP3915" s="91" t="e">
        <f t="shared" si="1667"/>
        <v>#DIV/0!</v>
      </c>
      <c r="AQ3915" s="91" t="e">
        <f t="shared" si="1668"/>
        <v>#DIV/0!</v>
      </c>
      <c r="AR3915" s="91" t="e">
        <f t="shared" si="1669"/>
        <v>#DIV/0!</v>
      </c>
      <c r="AS3915" s="91" t="e">
        <f t="shared" si="1670"/>
        <v>#DIV/0!</v>
      </c>
      <c r="AT3915" s="91" t="e">
        <f t="shared" si="1671"/>
        <v>#DIV/0!</v>
      </c>
      <c r="AU3915" s="113" t="e">
        <f t="shared" si="1672"/>
        <v>#DIV/0!</v>
      </c>
      <c r="AV3915" s="113" t="e">
        <f t="shared" si="1673"/>
        <v>#DIV/0!</v>
      </c>
      <c r="AW3915" s="113" t="e">
        <f t="shared" si="1674"/>
        <v>#DIV/0!</v>
      </c>
      <c r="AX3915" s="113" t="e">
        <f t="shared" si="1675"/>
        <v>#DIV/0!</v>
      </c>
      <c r="AY3915" s="113" t="e">
        <f t="shared" si="1676"/>
        <v>#DIV/0!</v>
      </c>
    </row>
    <row r="3916" spans="1:51" x14ac:dyDescent="0.25">
      <c r="A3916" s="119"/>
      <c r="B3916" s="83"/>
      <c r="C3916" s="85"/>
      <c r="D3916" s="85"/>
      <c r="E3916" s="85"/>
      <c r="F3916" s="71"/>
      <c r="G3916" s="96"/>
      <c r="H3916" s="16" t="e">
        <f>IF(A3916&gt;$U$1,ROUND(ROUND( U3916*$S$1+(1-$S$1)*G3916,4)+$T$1*ROUND(($S$1*Z3916+(1-$S$1)*(G3916-U3916)^2)^0.5,4),4),Rawdata!AK3916+Rawdata!$T$1*Rawdata!AU3916)</f>
        <v>#DIV/0!</v>
      </c>
      <c r="I3916" s="16" t="e">
        <f>IF(A3916&gt;$V$1,ROUND(ROUND(V3916*$S$1+(1-$S$1)*G3916,4)+$T$1*ROUND(($S$1*AA3916+(1-$S$1)*(G3916-V3916)^2)^0.5,4),4),Rawdata!AL3916+Rawdata!$T$1*Rawdata!AV3916)</f>
        <v>#DIV/0!</v>
      </c>
      <c r="J3916" s="16" t="e">
        <f>IF(A3916&gt;$W$1,ROUND(ROUND( W3916*$S$1+(1-$S$1)*G3916,4)+$T$1*ROUND(($S$1*AB3916+(1-$S$1)*(G3916-W3916)^2)^0.5,4),4),Rawdata!AM3916+Rawdata!$T$1*Rawdata!AW3916)</f>
        <v>#DIV/0!</v>
      </c>
      <c r="K3916" s="16" t="e">
        <f>IF(A3916&gt;$X$1,ROUND(ROUND( X3916*$S$1+(1-$S$1)*G3916,4)+$T$1*ROUND(($S$1*AC3916+(1-$S$1)*(G3916-X3916)^2)^0.5,4),4),Rawdata!AN3916+Rawdata!$T$1*Rawdata!AX3916)</f>
        <v>#DIV/0!</v>
      </c>
      <c r="L3916" s="16" t="e">
        <f>IF(A3916&gt;$Y$1,ROUND(ROUND( Y3916*$S$1+(1-$S$1)*G3916,4)+$T$1*ROUND(($S$1*AD3916+(1-$S$1)*(G3916-Y3916)^2)^0.5,4),4),Rawdata!AO3916+Rawdata!$T$1*Rawdata!AY3916)</f>
        <v>#DIV/0!</v>
      </c>
      <c r="M3916" s="16" t="e">
        <f t="shared" si="1658"/>
        <v>#DIV/0!</v>
      </c>
      <c r="N3916" s="16" t="e">
        <f t="shared" si="1659"/>
        <v>#DIV/0!</v>
      </c>
      <c r="O3916" s="67"/>
      <c r="P3916" s="67"/>
      <c r="Q3916" s="31" t="e">
        <f t="shared" si="1651"/>
        <v>#DIV/0!</v>
      </c>
      <c r="R3916" s="17" t="e">
        <f t="shared" si="1652"/>
        <v>#DIV/0!</v>
      </c>
      <c r="S3916" s="37" t="e">
        <f t="shared" si="1660"/>
        <v>#DIV/0!</v>
      </c>
      <c r="T3916" s="17" t="e">
        <f t="shared" si="1661"/>
        <v>#DIV/0!</v>
      </c>
      <c r="U3916" s="91" t="e">
        <f>IF(A3916&gt;$U$1, U3917*$S$1+(1-$S$1)*G3917,Rawdata!AK3916)</f>
        <v>#DIV/0!</v>
      </c>
      <c r="V3916" s="91" t="e">
        <f>IF(A3916&gt;$V$1,$S$1*V3917+(1-$S$1)*G3917,Rawdata!AL3916)</f>
        <v>#DIV/0!</v>
      </c>
      <c r="W3916" s="91" t="e">
        <f>IF(A3916&gt;$W$1, $S$1*W3917+(1-$S$1)*G3917,Rawdata!AM3916)</f>
        <v>#DIV/0!</v>
      </c>
      <c r="X3916" s="91" t="e">
        <f>IF(A3916&gt;$X$1,$S$1*X3917+(1-$S$1)*G3917,Rawdata!AN3916)</f>
        <v>#DIV/0!</v>
      </c>
      <c r="Y3916" s="91" t="e">
        <f>IF(A3916&gt;$Y$1,$S$1*Y3917+(1-$S$1)*G3917,Rawdata!AO3916)</f>
        <v>#DIV/0!</v>
      </c>
      <c r="Z3916" s="91" t="e">
        <f>IF(A3916&gt;$Z$1,$S$1*Z3917+(1-$S$1)*(G3917-U3917)^2,Rawdata!AP3916)</f>
        <v>#DIV/0!</v>
      </c>
      <c r="AA3916" s="91" t="e">
        <f>IF(A3916&gt;$AA$1,$S$1*AA3917+(1-$S$1)*(G3917-V3917)^2,Rawdata!AQ3916)</f>
        <v>#DIV/0!</v>
      </c>
      <c r="AB3916" s="91" t="e">
        <f>IF(A3916&gt;89,$S$1*AB3917+(1-$S$1)*(G3917-W3917)^2,Rawdata!AR3916)</f>
        <v>#DIV/0!</v>
      </c>
      <c r="AC3916" s="91" t="e">
        <f>IF(A3916&gt;$AC$1,$S$1*AC3917+(1-$S$1)*(G3917-X3917)^2,Rawdata!AS3916)</f>
        <v>#DIV/0!</v>
      </c>
      <c r="AD3916" s="91" t="e">
        <f>IF(A3916&gt;$AD$1,$S$1*AD3917+(1-$S$1)*(G3917-Y3917)^2,Rawdata!AT3916)</f>
        <v>#DIV/0!</v>
      </c>
      <c r="AE3916" s="80" t="e">
        <f t="shared" si="1654"/>
        <v>#DIV/0!</v>
      </c>
      <c r="AF3916" s="81" t="e">
        <f t="shared" si="1655"/>
        <v>#DIV/0!</v>
      </c>
      <c r="AG3916" s="86">
        <f t="shared" si="1677"/>
        <v>0</v>
      </c>
      <c r="AH3916" s="107" t="e">
        <f t="shared" si="1653"/>
        <v>#DIV/0!</v>
      </c>
      <c r="AI3916" s="107" t="e">
        <f t="shared" si="1656"/>
        <v>#DIV/0!</v>
      </c>
      <c r="AJ3916" s="108" t="e">
        <f t="shared" si="1657"/>
        <v>#DIV/0!</v>
      </c>
      <c r="AK3916" s="113" t="e">
        <f t="shared" si="1662"/>
        <v>#DIV/0!</v>
      </c>
      <c r="AL3916" s="113" t="e">
        <f t="shared" si="1663"/>
        <v>#DIV/0!</v>
      </c>
      <c r="AM3916" s="113" t="e">
        <f t="shared" si="1664"/>
        <v>#DIV/0!</v>
      </c>
      <c r="AN3916" s="113" t="e">
        <f t="shared" si="1665"/>
        <v>#DIV/0!</v>
      </c>
      <c r="AO3916" s="113" t="e">
        <f t="shared" si="1666"/>
        <v>#DIV/0!</v>
      </c>
      <c r="AP3916" s="91" t="e">
        <f t="shared" si="1667"/>
        <v>#DIV/0!</v>
      </c>
      <c r="AQ3916" s="91" t="e">
        <f t="shared" si="1668"/>
        <v>#DIV/0!</v>
      </c>
      <c r="AR3916" s="91" t="e">
        <f t="shared" si="1669"/>
        <v>#DIV/0!</v>
      </c>
      <c r="AS3916" s="91" t="e">
        <f t="shared" si="1670"/>
        <v>#DIV/0!</v>
      </c>
      <c r="AT3916" s="91" t="e">
        <f t="shared" si="1671"/>
        <v>#DIV/0!</v>
      </c>
      <c r="AU3916" s="113" t="e">
        <f t="shared" si="1672"/>
        <v>#DIV/0!</v>
      </c>
      <c r="AV3916" s="113" t="e">
        <f t="shared" si="1673"/>
        <v>#DIV/0!</v>
      </c>
      <c r="AW3916" s="113" t="e">
        <f t="shared" si="1674"/>
        <v>#DIV/0!</v>
      </c>
      <c r="AX3916" s="113" t="e">
        <f t="shared" si="1675"/>
        <v>#DIV/0!</v>
      </c>
      <c r="AY3916" s="113" t="e">
        <f t="shared" si="1676"/>
        <v>#DIV/0!</v>
      </c>
    </row>
    <row r="3917" spans="1:51" x14ac:dyDescent="0.25">
      <c r="A3917" s="119"/>
      <c r="B3917" s="83"/>
      <c r="C3917" s="85"/>
      <c r="D3917" s="85"/>
      <c r="E3917" s="85"/>
      <c r="F3917" s="71"/>
      <c r="G3917" s="96"/>
      <c r="H3917" s="16" t="e">
        <f>IF(A3917&gt;$U$1,ROUND(ROUND( U3917*$S$1+(1-$S$1)*G3917,4)+$T$1*ROUND(($S$1*Z3917+(1-$S$1)*(G3917-U3917)^2)^0.5,4),4),Rawdata!AK3917+Rawdata!$T$1*Rawdata!AU3917)</f>
        <v>#DIV/0!</v>
      </c>
      <c r="I3917" s="16" t="e">
        <f>IF(A3917&gt;$V$1,ROUND(ROUND(V3917*$S$1+(1-$S$1)*G3917,4)+$T$1*ROUND(($S$1*AA3917+(1-$S$1)*(G3917-V3917)^2)^0.5,4),4),Rawdata!AL3917+Rawdata!$T$1*Rawdata!AV3917)</f>
        <v>#DIV/0!</v>
      </c>
      <c r="J3917" s="16" t="e">
        <f>IF(A3917&gt;$W$1,ROUND(ROUND( W3917*$S$1+(1-$S$1)*G3917,4)+$T$1*ROUND(($S$1*AB3917+(1-$S$1)*(G3917-W3917)^2)^0.5,4),4),Rawdata!AM3917+Rawdata!$T$1*Rawdata!AW3917)</f>
        <v>#DIV/0!</v>
      </c>
      <c r="K3917" s="16" t="e">
        <f>IF(A3917&gt;$X$1,ROUND(ROUND( X3917*$S$1+(1-$S$1)*G3917,4)+$T$1*ROUND(($S$1*AC3917+(1-$S$1)*(G3917-X3917)^2)^0.5,4),4),Rawdata!AN3917+Rawdata!$T$1*Rawdata!AX3917)</f>
        <v>#DIV/0!</v>
      </c>
      <c r="L3917" s="16" t="e">
        <f>IF(A3917&gt;$Y$1,ROUND(ROUND( Y3917*$S$1+(1-$S$1)*G3917,4)+$T$1*ROUND(($S$1*AD3917+(1-$S$1)*(G3917-Y3917)^2)^0.5,4),4),Rawdata!AO3917+Rawdata!$T$1*Rawdata!AY3917)</f>
        <v>#DIV/0!</v>
      </c>
      <c r="M3917" s="16" t="e">
        <f t="shared" si="1658"/>
        <v>#DIV/0!</v>
      </c>
      <c r="N3917" s="16" t="e">
        <f t="shared" si="1659"/>
        <v>#DIV/0!</v>
      </c>
      <c r="O3917" s="67"/>
      <c r="P3917" s="67"/>
      <c r="Q3917" s="31" t="e">
        <f t="shared" si="1651"/>
        <v>#DIV/0!</v>
      </c>
      <c r="R3917" s="17" t="e">
        <f t="shared" si="1652"/>
        <v>#DIV/0!</v>
      </c>
      <c r="S3917" s="37" t="e">
        <f t="shared" si="1660"/>
        <v>#DIV/0!</v>
      </c>
      <c r="T3917" s="17" t="e">
        <f t="shared" si="1661"/>
        <v>#DIV/0!</v>
      </c>
      <c r="U3917" s="91" t="e">
        <f>IF(A3917&gt;$U$1, U3918*$S$1+(1-$S$1)*G3918,Rawdata!AK3917)</f>
        <v>#DIV/0!</v>
      </c>
      <c r="V3917" s="91" t="e">
        <f>IF(A3917&gt;$V$1,$S$1*V3918+(1-$S$1)*G3918,Rawdata!AL3917)</f>
        <v>#DIV/0!</v>
      </c>
      <c r="W3917" s="91" t="e">
        <f>IF(A3917&gt;$W$1, $S$1*W3918+(1-$S$1)*G3918,Rawdata!AM3917)</f>
        <v>#DIV/0!</v>
      </c>
      <c r="X3917" s="91" t="e">
        <f>IF(A3917&gt;$X$1,$S$1*X3918+(1-$S$1)*G3918,Rawdata!AN3917)</f>
        <v>#DIV/0!</v>
      </c>
      <c r="Y3917" s="91" t="e">
        <f>IF(A3917&gt;$Y$1,$S$1*Y3918+(1-$S$1)*G3918,Rawdata!AO3917)</f>
        <v>#DIV/0!</v>
      </c>
      <c r="Z3917" s="91" t="e">
        <f>IF(A3917&gt;$Z$1,$S$1*Z3918+(1-$S$1)*(G3918-U3918)^2,Rawdata!AP3917)</f>
        <v>#DIV/0!</v>
      </c>
      <c r="AA3917" s="91" t="e">
        <f>IF(A3917&gt;$AA$1,$S$1*AA3918+(1-$S$1)*(G3918-V3918)^2,Rawdata!AQ3917)</f>
        <v>#DIV/0!</v>
      </c>
      <c r="AB3917" s="91" t="e">
        <f>IF(A3917&gt;89,$S$1*AB3918+(1-$S$1)*(G3918-W3918)^2,Rawdata!AR3917)</f>
        <v>#DIV/0!</v>
      </c>
      <c r="AC3917" s="91" t="e">
        <f>IF(A3917&gt;$AC$1,$S$1*AC3918+(1-$S$1)*(G3918-X3918)^2,Rawdata!AS3917)</f>
        <v>#DIV/0!</v>
      </c>
      <c r="AD3917" s="91" t="e">
        <f>IF(A3917&gt;$AD$1,$S$1*AD3918+(1-$S$1)*(G3918-Y3918)^2,Rawdata!AT3917)</f>
        <v>#DIV/0!</v>
      </c>
      <c r="AE3917" s="80" t="e">
        <f t="shared" si="1654"/>
        <v>#DIV/0!</v>
      </c>
      <c r="AF3917" s="81" t="e">
        <f t="shared" si="1655"/>
        <v>#DIV/0!</v>
      </c>
      <c r="AG3917" s="86">
        <f t="shared" si="1677"/>
        <v>0</v>
      </c>
      <c r="AH3917" s="107" t="e">
        <f t="shared" si="1653"/>
        <v>#DIV/0!</v>
      </c>
      <c r="AI3917" s="107" t="e">
        <f t="shared" si="1656"/>
        <v>#DIV/0!</v>
      </c>
      <c r="AJ3917" s="108" t="e">
        <f t="shared" si="1657"/>
        <v>#DIV/0!</v>
      </c>
      <c r="AK3917" s="113" t="e">
        <f t="shared" si="1662"/>
        <v>#DIV/0!</v>
      </c>
      <c r="AL3917" s="113" t="e">
        <f t="shared" si="1663"/>
        <v>#DIV/0!</v>
      </c>
      <c r="AM3917" s="113" t="e">
        <f t="shared" si="1664"/>
        <v>#DIV/0!</v>
      </c>
      <c r="AN3917" s="113" t="e">
        <f t="shared" si="1665"/>
        <v>#DIV/0!</v>
      </c>
      <c r="AO3917" s="113" t="e">
        <f t="shared" si="1666"/>
        <v>#DIV/0!</v>
      </c>
      <c r="AP3917" s="91" t="e">
        <f t="shared" si="1667"/>
        <v>#DIV/0!</v>
      </c>
      <c r="AQ3917" s="91" t="e">
        <f t="shared" si="1668"/>
        <v>#DIV/0!</v>
      </c>
      <c r="AR3917" s="91" t="e">
        <f t="shared" si="1669"/>
        <v>#DIV/0!</v>
      </c>
      <c r="AS3917" s="91" t="e">
        <f t="shared" si="1670"/>
        <v>#DIV/0!</v>
      </c>
      <c r="AT3917" s="91" t="e">
        <f t="shared" si="1671"/>
        <v>#DIV/0!</v>
      </c>
      <c r="AU3917" s="113" t="e">
        <f t="shared" si="1672"/>
        <v>#DIV/0!</v>
      </c>
      <c r="AV3917" s="113" t="e">
        <f t="shared" si="1673"/>
        <v>#DIV/0!</v>
      </c>
      <c r="AW3917" s="113" t="e">
        <f t="shared" si="1674"/>
        <v>#DIV/0!</v>
      </c>
      <c r="AX3917" s="113" t="e">
        <f t="shared" si="1675"/>
        <v>#DIV/0!</v>
      </c>
      <c r="AY3917" s="113" t="e">
        <f t="shared" si="1676"/>
        <v>#DIV/0!</v>
      </c>
    </row>
    <row r="3918" spans="1:51" x14ac:dyDescent="0.25">
      <c r="A3918" s="119"/>
      <c r="B3918" s="83"/>
      <c r="C3918" s="85"/>
      <c r="D3918" s="85"/>
      <c r="E3918" s="85"/>
      <c r="F3918" s="71"/>
      <c r="G3918" s="96"/>
      <c r="H3918" s="16" t="e">
        <f>IF(A3918&gt;$U$1,ROUND(ROUND( U3918*$S$1+(1-$S$1)*G3918,4)+$T$1*ROUND(($S$1*Z3918+(1-$S$1)*(G3918-U3918)^2)^0.5,4),4),Rawdata!AK3918+Rawdata!$T$1*Rawdata!AU3918)</f>
        <v>#DIV/0!</v>
      </c>
      <c r="I3918" s="16" t="e">
        <f>IF(A3918&gt;$V$1,ROUND(ROUND(V3918*$S$1+(1-$S$1)*G3918,4)+$T$1*ROUND(($S$1*AA3918+(1-$S$1)*(G3918-V3918)^2)^0.5,4),4),Rawdata!AL3918+Rawdata!$T$1*Rawdata!AV3918)</f>
        <v>#DIV/0!</v>
      </c>
      <c r="J3918" s="16" t="e">
        <f>IF(A3918&gt;$W$1,ROUND(ROUND( W3918*$S$1+(1-$S$1)*G3918,4)+$T$1*ROUND(($S$1*AB3918+(1-$S$1)*(G3918-W3918)^2)^0.5,4),4),Rawdata!AM3918+Rawdata!$T$1*Rawdata!AW3918)</f>
        <v>#DIV/0!</v>
      </c>
      <c r="K3918" s="16" t="e">
        <f>IF(A3918&gt;$X$1,ROUND(ROUND( X3918*$S$1+(1-$S$1)*G3918,4)+$T$1*ROUND(($S$1*AC3918+(1-$S$1)*(G3918-X3918)^2)^0.5,4),4),Rawdata!AN3918+Rawdata!$T$1*Rawdata!AX3918)</f>
        <v>#DIV/0!</v>
      </c>
      <c r="L3918" s="16" t="e">
        <f>IF(A3918&gt;$Y$1,ROUND(ROUND( Y3918*$S$1+(1-$S$1)*G3918,4)+$T$1*ROUND(($S$1*AD3918+(1-$S$1)*(G3918-Y3918)^2)^0.5,4),4),Rawdata!AO3918+Rawdata!$T$1*Rawdata!AY3918)</f>
        <v>#DIV/0!</v>
      </c>
      <c r="M3918" s="16" t="e">
        <f t="shared" si="1658"/>
        <v>#DIV/0!</v>
      </c>
      <c r="N3918" s="16" t="e">
        <f t="shared" si="1659"/>
        <v>#DIV/0!</v>
      </c>
      <c r="O3918" s="67"/>
      <c r="P3918" s="67"/>
      <c r="Q3918" s="31" t="e">
        <f t="shared" si="1651"/>
        <v>#DIV/0!</v>
      </c>
      <c r="R3918" s="17" t="e">
        <f t="shared" si="1652"/>
        <v>#DIV/0!</v>
      </c>
      <c r="S3918" s="37" t="e">
        <f t="shared" si="1660"/>
        <v>#DIV/0!</v>
      </c>
      <c r="T3918" s="17" t="e">
        <f t="shared" si="1661"/>
        <v>#DIV/0!</v>
      </c>
      <c r="U3918" s="91" t="e">
        <f>IF(A3918&gt;$U$1, U3919*$S$1+(1-$S$1)*G3919,Rawdata!AK3918)</f>
        <v>#DIV/0!</v>
      </c>
      <c r="V3918" s="91" t="e">
        <f>IF(A3918&gt;$V$1,$S$1*V3919+(1-$S$1)*G3919,Rawdata!AL3918)</f>
        <v>#DIV/0!</v>
      </c>
      <c r="W3918" s="91" t="e">
        <f>IF(A3918&gt;$W$1, $S$1*W3919+(1-$S$1)*G3919,Rawdata!AM3918)</f>
        <v>#DIV/0!</v>
      </c>
      <c r="X3918" s="91" t="e">
        <f>IF(A3918&gt;$X$1,$S$1*X3919+(1-$S$1)*G3919,Rawdata!AN3918)</f>
        <v>#DIV/0!</v>
      </c>
      <c r="Y3918" s="91" t="e">
        <f>IF(A3918&gt;$Y$1,$S$1*Y3919+(1-$S$1)*G3919,Rawdata!AO3918)</f>
        <v>#DIV/0!</v>
      </c>
      <c r="Z3918" s="91" t="e">
        <f>IF(A3918&gt;$Z$1,$S$1*Z3919+(1-$S$1)*(G3919-U3919)^2,Rawdata!AP3918)</f>
        <v>#DIV/0!</v>
      </c>
      <c r="AA3918" s="91" t="e">
        <f>IF(A3918&gt;$AA$1,$S$1*AA3919+(1-$S$1)*(G3919-V3919)^2,Rawdata!AQ3918)</f>
        <v>#DIV/0!</v>
      </c>
      <c r="AB3918" s="91" t="e">
        <f>IF(A3918&gt;89,$S$1*AB3919+(1-$S$1)*(G3919-W3919)^2,Rawdata!AR3918)</f>
        <v>#DIV/0!</v>
      </c>
      <c r="AC3918" s="91" t="e">
        <f>IF(A3918&gt;$AC$1,$S$1*AC3919+(1-$S$1)*(G3919-X3919)^2,Rawdata!AS3918)</f>
        <v>#DIV/0!</v>
      </c>
      <c r="AD3918" s="91" t="e">
        <f>IF(A3918&gt;$AD$1,$S$1*AD3919+(1-$S$1)*(G3919-Y3919)^2,Rawdata!AT3918)</f>
        <v>#DIV/0!</v>
      </c>
      <c r="AE3918" s="80" t="e">
        <f t="shared" si="1654"/>
        <v>#DIV/0!</v>
      </c>
      <c r="AF3918" s="81" t="e">
        <f t="shared" si="1655"/>
        <v>#DIV/0!</v>
      </c>
      <c r="AG3918" s="86">
        <f t="shared" si="1677"/>
        <v>0</v>
      </c>
      <c r="AH3918" s="107" t="e">
        <f t="shared" si="1653"/>
        <v>#DIV/0!</v>
      </c>
      <c r="AI3918" s="107" t="e">
        <f t="shared" si="1656"/>
        <v>#DIV/0!</v>
      </c>
      <c r="AJ3918" s="108" t="e">
        <f t="shared" si="1657"/>
        <v>#DIV/0!</v>
      </c>
      <c r="AK3918" s="113" t="e">
        <f t="shared" si="1662"/>
        <v>#DIV/0!</v>
      </c>
      <c r="AL3918" s="113" t="e">
        <f t="shared" si="1663"/>
        <v>#DIV/0!</v>
      </c>
      <c r="AM3918" s="113" t="e">
        <f t="shared" si="1664"/>
        <v>#DIV/0!</v>
      </c>
      <c r="AN3918" s="113" t="e">
        <f t="shared" si="1665"/>
        <v>#DIV/0!</v>
      </c>
      <c r="AO3918" s="113" t="e">
        <f t="shared" si="1666"/>
        <v>#DIV/0!</v>
      </c>
      <c r="AP3918" s="91" t="e">
        <f t="shared" si="1667"/>
        <v>#DIV/0!</v>
      </c>
      <c r="AQ3918" s="91" t="e">
        <f t="shared" si="1668"/>
        <v>#DIV/0!</v>
      </c>
      <c r="AR3918" s="91" t="e">
        <f t="shared" si="1669"/>
        <v>#DIV/0!</v>
      </c>
      <c r="AS3918" s="91" t="e">
        <f t="shared" si="1670"/>
        <v>#DIV/0!</v>
      </c>
      <c r="AT3918" s="91" t="e">
        <f t="shared" si="1671"/>
        <v>#DIV/0!</v>
      </c>
      <c r="AU3918" s="113" t="e">
        <f t="shared" si="1672"/>
        <v>#DIV/0!</v>
      </c>
      <c r="AV3918" s="113" t="e">
        <f t="shared" si="1673"/>
        <v>#DIV/0!</v>
      </c>
      <c r="AW3918" s="113" t="e">
        <f t="shared" si="1674"/>
        <v>#DIV/0!</v>
      </c>
      <c r="AX3918" s="113" t="e">
        <f t="shared" si="1675"/>
        <v>#DIV/0!</v>
      </c>
      <c r="AY3918" s="113" t="e">
        <f t="shared" si="1676"/>
        <v>#DIV/0!</v>
      </c>
    </row>
    <row r="3919" spans="1:51" x14ac:dyDescent="0.25">
      <c r="A3919" s="119"/>
      <c r="B3919" s="83"/>
      <c r="C3919" s="85"/>
      <c r="D3919" s="85"/>
      <c r="E3919" s="85"/>
      <c r="F3919" s="71"/>
      <c r="G3919" s="96"/>
      <c r="H3919" s="16" t="e">
        <f>IF(A3919&gt;$U$1,ROUND(ROUND( U3919*$S$1+(1-$S$1)*G3919,4)+$T$1*ROUND(($S$1*Z3919+(1-$S$1)*(G3919-U3919)^2)^0.5,4),4),Rawdata!AK3919+Rawdata!$T$1*Rawdata!AU3919)</f>
        <v>#DIV/0!</v>
      </c>
      <c r="I3919" s="16" t="e">
        <f>IF(A3919&gt;$V$1,ROUND(ROUND(V3919*$S$1+(1-$S$1)*G3919,4)+$T$1*ROUND(($S$1*AA3919+(1-$S$1)*(G3919-V3919)^2)^0.5,4),4),Rawdata!AL3919+Rawdata!$T$1*Rawdata!AV3919)</f>
        <v>#DIV/0!</v>
      </c>
      <c r="J3919" s="16" t="e">
        <f>IF(A3919&gt;$W$1,ROUND(ROUND( W3919*$S$1+(1-$S$1)*G3919,4)+$T$1*ROUND(($S$1*AB3919+(1-$S$1)*(G3919-W3919)^2)^0.5,4),4),Rawdata!AM3919+Rawdata!$T$1*Rawdata!AW3919)</f>
        <v>#DIV/0!</v>
      </c>
      <c r="K3919" s="16" t="e">
        <f>IF(A3919&gt;$X$1,ROUND(ROUND( X3919*$S$1+(1-$S$1)*G3919,4)+$T$1*ROUND(($S$1*AC3919+(1-$S$1)*(G3919-X3919)^2)^0.5,4),4),Rawdata!AN3919+Rawdata!$T$1*Rawdata!AX3919)</f>
        <v>#DIV/0!</v>
      </c>
      <c r="L3919" s="16" t="e">
        <f>IF(A3919&gt;$Y$1,ROUND(ROUND( Y3919*$S$1+(1-$S$1)*G3919,4)+$T$1*ROUND(($S$1*AD3919+(1-$S$1)*(G3919-Y3919)^2)^0.5,4),4),Rawdata!AO3919+Rawdata!$T$1*Rawdata!AY3919)</f>
        <v>#DIV/0!</v>
      </c>
      <c r="M3919" s="16" t="e">
        <f t="shared" si="1658"/>
        <v>#DIV/0!</v>
      </c>
      <c r="N3919" s="16" t="e">
        <f t="shared" si="1659"/>
        <v>#DIV/0!</v>
      </c>
      <c r="O3919" s="67"/>
      <c r="P3919" s="67"/>
      <c r="Q3919" s="31" t="e">
        <f t="shared" si="1651"/>
        <v>#DIV/0!</v>
      </c>
      <c r="R3919" s="17" t="e">
        <f t="shared" si="1652"/>
        <v>#DIV/0!</v>
      </c>
      <c r="S3919" s="37" t="e">
        <f t="shared" si="1660"/>
        <v>#DIV/0!</v>
      </c>
      <c r="T3919" s="17" t="e">
        <f t="shared" si="1661"/>
        <v>#DIV/0!</v>
      </c>
      <c r="U3919" s="91" t="e">
        <f>IF(A3919&gt;$U$1, U3920*$S$1+(1-$S$1)*G3920,Rawdata!AK3919)</f>
        <v>#DIV/0!</v>
      </c>
      <c r="V3919" s="91" t="e">
        <f>IF(A3919&gt;$V$1,$S$1*V3920+(1-$S$1)*G3920,Rawdata!AL3919)</f>
        <v>#DIV/0!</v>
      </c>
      <c r="W3919" s="91" t="e">
        <f>IF(A3919&gt;$W$1, $S$1*W3920+(1-$S$1)*G3920,Rawdata!AM3919)</f>
        <v>#DIV/0!</v>
      </c>
      <c r="X3919" s="91" t="e">
        <f>IF(A3919&gt;$X$1,$S$1*X3920+(1-$S$1)*G3920,Rawdata!AN3919)</f>
        <v>#DIV/0!</v>
      </c>
      <c r="Y3919" s="91" t="e">
        <f>IF(A3919&gt;$Y$1,$S$1*Y3920+(1-$S$1)*G3920,Rawdata!AO3919)</f>
        <v>#DIV/0!</v>
      </c>
      <c r="Z3919" s="91" t="e">
        <f>IF(A3919&gt;$Z$1,$S$1*Z3920+(1-$S$1)*(G3920-U3920)^2,Rawdata!AP3919)</f>
        <v>#DIV/0!</v>
      </c>
      <c r="AA3919" s="91" t="e">
        <f>IF(A3919&gt;$AA$1,$S$1*AA3920+(1-$S$1)*(G3920-V3920)^2,Rawdata!AQ3919)</f>
        <v>#DIV/0!</v>
      </c>
      <c r="AB3919" s="91" t="e">
        <f>IF(A3919&gt;89,$S$1*AB3920+(1-$S$1)*(G3920-W3920)^2,Rawdata!AR3919)</f>
        <v>#DIV/0!</v>
      </c>
      <c r="AC3919" s="91" t="e">
        <f>IF(A3919&gt;$AC$1,$S$1*AC3920+(1-$S$1)*(G3920-X3920)^2,Rawdata!AS3919)</f>
        <v>#DIV/0!</v>
      </c>
      <c r="AD3919" s="91" t="e">
        <f>IF(A3919&gt;$AD$1,$S$1*AD3920+(1-$S$1)*(G3920-Y3920)^2,Rawdata!AT3919)</f>
        <v>#DIV/0!</v>
      </c>
      <c r="AE3919" s="80" t="e">
        <f t="shared" si="1654"/>
        <v>#DIV/0!</v>
      </c>
      <c r="AF3919" s="81" t="e">
        <f t="shared" si="1655"/>
        <v>#DIV/0!</v>
      </c>
      <c r="AG3919" s="86">
        <f t="shared" si="1677"/>
        <v>0</v>
      </c>
      <c r="AH3919" s="107" t="e">
        <f t="shared" si="1653"/>
        <v>#DIV/0!</v>
      </c>
      <c r="AI3919" s="107" t="e">
        <f t="shared" si="1656"/>
        <v>#DIV/0!</v>
      </c>
      <c r="AJ3919" s="108" t="e">
        <f t="shared" si="1657"/>
        <v>#DIV/0!</v>
      </c>
      <c r="AK3919" s="113" t="e">
        <f t="shared" si="1662"/>
        <v>#DIV/0!</v>
      </c>
      <c r="AL3919" s="113" t="e">
        <f t="shared" si="1663"/>
        <v>#DIV/0!</v>
      </c>
      <c r="AM3919" s="113" t="e">
        <f t="shared" si="1664"/>
        <v>#DIV/0!</v>
      </c>
      <c r="AN3919" s="113" t="e">
        <f t="shared" si="1665"/>
        <v>#DIV/0!</v>
      </c>
      <c r="AO3919" s="113" t="e">
        <f t="shared" si="1666"/>
        <v>#DIV/0!</v>
      </c>
      <c r="AP3919" s="91" t="e">
        <f t="shared" si="1667"/>
        <v>#DIV/0!</v>
      </c>
      <c r="AQ3919" s="91" t="e">
        <f t="shared" si="1668"/>
        <v>#DIV/0!</v>
      </c>
      <c r="AR3919" s="91" t="e">
        <f t="shared" si="1669"/>
        <v>#DIV/0!</v>
      </c>
      <c r="AS3919" s="91" t="e">
        <f t="shared" si="1670"/>
        <v>#DIV/0!</v>
      </c>
      <c r="AT3919" s="91" t="e">
        <f t="shared" si="1671"/>
        <v>#DIV/0!</v>
      </c>
      <c r="AU3919" s="113" t="e">
        <f t="shared" si="1672"/>
        <v>#DIV/0!</v>
      </c>
      <c r="AV3919" s="113" t="e">
        <f t="shared" si="1673"/>
        <v>#DIV/0!</v>
      </c>
      <c r="AW3919" s="113" t="e">
        <f t="shared" si="1674"/>
        <v>#DIV/0!</v>
      </c>
      <c r="AX3919" s="113" t="e">
        <f t="shared" si="1675"/>
        <v>#DIV/0!</v>
      </c>
      <c r="AY3919" s="113" t="e">
        <f t="shared" si="1676"/>
        <v>#DIV/0!</v>
      </c>
    </row>
    <row r="3920" spans="1:51" x14ac:dyDescent="0.25">
      <c r="A3920" s="119"/>
      <c r="B3920" s="83"/>
      <c r="C3920" s="85"/>
      <c r="D3920" s="85"/>
      <c r="E3920" s="85"/>
      <c r="F3920" s="71"/>
      <c r="G3920" s="96"/>
      <c r="H3920" s="16" t="e">
        <f>IF(A3920&gt;$U$1,ROUND(ROUND( U3920*$S$1+(1-$S$1)*G3920,4)+$T$1*ROUND(($S$1*Z3920+(1-$S$1)*(G3920-U3920)^2)^0.5,4),4),Rawdata!AK3920+Rawdata!$T$1*Rawdata!AU3920)</f>
        <v>#DIV/0!</v>
      </c>
      <c r="I3920" s="16" t="e">
        <f>IF(A3920&gt;$V$1,ROUND(ROUND(V3920*$S$1+(1-$S$1)*G3920,4)+$T$1*ROUND(($S$1*AA3920+(1-$S$1)*(G3920-V3920)^2)^0.5,4),4),Rawdata!AL3920+Rawdata!$T$1*Rawdata!AV3920)</f>
        <v>#DIV/0!</v>
      </c>
      <c r="J3920" s="16" t="e">
        <f>IF(A3920&gt;$W$1,ROUND(ROUND( W3920*$S$1+(1-$S$1)*G3920,4)+$T$1*ROUND(($S$1*AB3920+(1-$S$1)*(G3920-W3920)^2)^0.5,4),4),Rawdata!AM3920+Rawdata!$T$1*Rawdata!AW3920)</f>
        <v>#DIV/0!</v>
      </c>
      <c r="K3920" s="16" t="e">
        <f>IF(A3920&gt;$X$1,ROUND(ROUND( X3920*$S$1+(1-$S$1)*G3920,4)+$T$1*ROUND(($S$1*AC3920+(1-$S$1)*(G3920-X3920)^2)^0.5,4),4),Rawdata!AN3920+Rawdata!$T$1*Rawdata!AX3920)</f>
        <v>#DIV/0!</v>
      </c>
      <c r="L3920" s="16" t="e">
        <f>IF(A3920&gt;$Y$1,ROUND(ROUND( Y3920*$S$1+(1-$S$1)*G3920,4)+$T$1*ROUND(($S$1*AD3920+(1-$S$1)*(G3920-Y3920)^2)^0.5,4),4),Rawdata!AO3920+Rawdata!$T$1*Rawdata!AY3920)</f>
        <v>#DIV/0!</v>
      </c>
      <c r="M3920" s="16" t="e">
        <f t="shared" si="1658"/>
        <v>#DIV/0!</v>
      </c>
      <c r="N3920" s="16" t="e">
        <f t="shared" si="1659"/>
        <v>#DIV/0!</v>
      </c>
      <c r="O3920" s="67"/>
      <c r="P3920" s="67"/>
      <c r="Q3920" s="31" t="e">
        <f t="shared" si="1651"/>
        <v>#DIV/0!</v>
      </c>
      <c r="R3920" s="17" t="e">
        <f t="shared" si="1652"/>
        <v>#DIV/0!</v>
      </c>
      <c r="S3920" s="37" t="e">
        <f t="shared" si="1660"/>
        <v>#DIV/0!</v>
      </c>
      <c r="T3920" s="17" t="e">
        <f t="shared" si="1661"/>
        <v>#DIV/0!</v>
      </c>
      <c r="U3920" s="91" t="e">
        <f>IF(A3920&gt;$U$1, U3921*$S$1+(1-$S$1)*G3921,Rawdata!AK3920)</f>
        <v>#DIV/0!</v>
      </c>
      <c r="V3920" s="91" t="e">
        <f>IF(A3920&gt;$V$1,$S$1*V3921+(1-$S$1)*G3921,Rawdata!AL3920)</f>
        <v>#DIV/0!</v>
      </c>
      <c r="W3920" s="91" t="e">
        <f>IF(A3920&gt;$W$1, $S$1*W3921+(1-$S$1)*G3921,Rawdata!AM3920)</f>
        <v>#DIV/0!</v>
      </c>
      <c r="X3920" s="91" t="e">
        <f>IF(A3920&gt;$X$1,$S$1*X3921+(1-$S$1)*G3921,Rawdata!AN3920)</f>
        <v>#DIV/0!</v>
      </c>
      <c r="Y3920" s="91" t="e">
        <f>IF(A3920&gt;$Y$1,$S$1*Y3921+(1-$S$1)*G3921,Rawdata!AO3920)</f>
        <v>#DIV/0!</v>
      </c>
      <c r="Z3920" s="91" t="e">
        <f>IF(A3920&gt;$Z$1,$S$1*Z3921+(1-$S$1)*(G3921-U3921)^2,Rawdata!AP3920)</f>
        <v>#DIV/0!</v>
      </c>
      <c r="AA3920" s="91" t="e">
        <f>IF(A3920&gt;$AA$1,$S$1*AA3921+(1-$S$1)*(G3921-V3921)^2,Rawdata!AQ3920)</f>
        <v>#DIV/0!</v>
      </c>
      <c r="AB3920" s="91" t="e">
        <f>IF(A3920&gt;89,$S$1*AB3921+(1-$S$1)*(G3921-W3921)^2,Rawdata!AR3920)</f>
        <v>#DIV/0!</v>
      </c>
      <c r="AC3920" s="91" t="e">
        <f>IF(A3920&gt;$AC$1,$S$1*AC3921+(1-$S$1)*(G3921-X3921)^2,Rawdata!AS3920)</f>
        <v>#DIV/0!</v>
      </c>
      <c r="AD3920" s="91" t="e">
        <f>IF(A3920&gt;$AD$1,$S$1*AD3921+(1-$S$1)*(G3921-Y3921)^2,Rawdata!AT3920)</f>
        <v>#DIV/0!</v>
      </c>
      <c r="AE3920" s="80" t="e">
        <f t="shared" si="1654"/>
        <v>#DIV/0!</v>
      </c>
      <c r="AF3920" s="81" t="e">
        <f t="shared" si="1655"/>
        <v>#DIV/0!</v>
      </c>
      <c r="AG3920" s="86">
        <f t="shared" si="1677"/>
        <v>0</v>
      </c>
      <c r="AH3920" s="107" t="e">
        <f t="shared" si="1653"/>
        <v>#DIV/0!</v>
      </c>
      <c r="AI3920" s="107" t="e">
        <f t="shared" si="1656"/>
        <v>#DIV/0!</v>
      </c>
      <c r="AJ3920" s="108" t="e">
        <f t="shared" si="1657"/>
        <v>#DIV/0!</v>
      </c>
      <c r="AK3920" s="113" t="e">
        <f t="shared" si="1662"/>
        <v>#DIV/0!</v>
      </c>
      <c r="AL3920" s="113" t="e">
        <f t="shared" si="1663"/>
        <v>#DIV/0!</v>
      </c>
      <c r="AM3920" s="113" t="e">
        <f t="shared" si="1664"/>
        <v>#DIV/0!</v>
      </c>
      <c r="AN3920" s="113" t="e">
        <f t="shared" si="1665"/>
        <v>#DIV/0!</v>
      </c>
      <c r="AO3920" s="113" t="e">
        <f t="shared" si="1666"/>
        <v>#DIV/0!</v>
      </c>
      <c r="AP3920" s="91" t="e">
        <f t="shared" si="1667"/>
        <v>#DIV/0!</v>
      </c>
      <c r="AQ3920" s="91" t="e">
        <f t="shared" si="1668"/>
        <v>#DIV/0!</v>
      </c>
      <c r="AR3920" s="91" t="e">
        <f t="shared" si="1669"/>
        <v>#DIV/0!</v>
      </c>
      <c r="AS3920" s="91" t="e">
        <f t="shared" si="1670"/>
        <v>#DIV/0!</v>
      </c>
      <c r="AT3920" s="91" t="e">
        <f t="shared" si="1671"/>
        <v>#DIV/0!</v>
      </c>
      <c r="AU3920" s="113" t="e">
        <f t="shared" si="1672"/>
        <v>#DIV/0!</v>
      </c>
      <c r="AV3920" s="113" t="e">
        <f t="shared" si="1673"/>
        <v>#DIV/0!</v>
      </c>
      <c r="AW3920" s="113" t="e">
        <f t="shared" si="1674"/>
        <v>#DIV/0!</v>
      </c>
      <c r="AX3920" s="113" t="e">
        <f t="shared" si="1675"/>
        <v>#DIV/0!</v>
      </c>
      <c r="AY3920" s="113" t="e">
        <f t="shared" si="1676"/>
        <v>#DIV/0!</v>
      </c>
    </row>
    <row r="3921" spans="1:51" x14ac:dyDescent="0.25">
      <c r="A3921" s="119"/>
      <c r="B3921" s="83"/>
      <c r="C3921" s="85"/>
      <c r="D3921" s="85"/>
      <c r="E3921" s="85"/>
      <c r="F3921" s="71"/>
      <c r="G3921" s="96"/>
      <c r="H3921" s="16" t="e">
        <f>IF(A3921&gt;$U$1,ROUND(ROUND( U3921*$S$1+(1-$S$1)*G3921,4)+$T$1*ROUND(($S$1*Z3921+(1-$S$1)*(G3921-U3921)^2)^0.5,4),4),Rawdata!AK3921+Rawdata!$T$1*Rawdata!AU3921)</f>
        <v>#DIV/0!</v>
      </c>
      <c r="I3921" s="16" t="e">
        <f>IF(A3921&gt;$V$1,ROUND(ROUND(V3921*$S$1+(1-$S$1)*G3921,4)+$T$1*ROUND(($S$1*AA3921+(1-$S$1)*(G3921-V3921)^2)^0.5,4),4),Rawdata!AL3921+Rawdata!$T$1*Rawdata!AV3921)</f>
        <v>#DIV/0!</v>
      </c>
      <c r="J3921" s="16" t="e">
        <f>IF(A3921&gt;$W$1,ROUND(ROUND( W3921*$S$1+(1-$S$1)*G3921,4)+$T$1*ROUND(($S$1*AB3921+(1-$S$1)*(G3921-W3921)^2)^0.5,4),4),Rawdata!AM3921+Rawdata!$T$1*Rawdata!AW3921)</f>
        <v>#DIV/0!</v>
      </c>
      <c r="K3921" s="16" t="e">
        <f>IF(A3921&gt;$X$1,ROUND(ROUND( X3921*$S$1+(1-$S$1)*G3921,4)+$T$1*ROUND(($S$1*AC3921+(1-$S$1)*(G3921-X3921)^2)^0.5,4),4),Rawdata!AN3921+Rawdata!$T$1*Rawdata!AX3921)</f>
        <v>#DIV/0!</v>
      </c>
      <c r="L3921" s="16" t="e">
        <f>IF(A3921&gt;$Y$1,ROUND(ROUND( Y3921*$S$1+(1-$S$1)*G3921,4)+$T$1*ROUND(($S$1*AD3921+(1-$S$1)*(G3921-Y3921)^2)^0.5,4),4),Rawdata!AO3921+Rawdata!$T$1*Rawdata!AY3921)</f>
        <v>#DIV/0!</v>
      </c>
      <c r="M3921" s="16" t="e">
        <f t="shared" si="1658"/>
        <v>#DIV/0!</v>
      </c>
      <c r="N3921" s="16" t="e">
        <f t="shared" si="1659"/>
        <v>#DIV/0!</v>
      </c>
      <c r="O3921" s="67"/>
      <c r="P3921" s="67"/>
      <c r="Q3921" s="31" t="e">
        <f t="shared" si="1651"/>
        <v>#DIV/0!</v>
      </c>
      <c r="R3921" s="17" t="e">
        <f t="shared" si="1652"/>
        <v>#DIV/0!</v>
      </c>
      <c r="S3921" s="37" t="e">
        <f t="shared" si="1660"/>
        <v>#DIV/0!</v>
      </c>
      <c r="T3921" s="17" t="e">
        <f t="shared" si="1661"/>
        <v>#DIV/0!</v>
      </c>
      <c r="U3921" s="91" t="e">
        <f>IF(A3921&gt;$U$1, U3922*$S$1+(1-$S$1)*G3922,Rawdata!AK3921)</f>
        <v>#DIV/0!</v>
      </c>
      <c r="V3921" s="91" t="e">
        <f>IF(A3921&gt;$V$1,$S$1*V3922+(1-$S$1)*G3922,Rawdata!AL3921)</f>
        <v>#DIV/0!</v>
      </c>
      <c r="W3921" s="91" t="e">
        <f>IF(A3921&gt;$W$1, $S$1*W3922+(1-$S$1)*G3922,Rawdata!AM3921)</f>
        <v>#DIV/0!</v>
      </c>
      <c r="X3921" s="91" t="e">
        <f>IF(A3921&gt;$X$1,$S$1*X3922+(1-$S$1)*G3922,Rawdata!AN3921)</f>
        <v>#DIV/0!</v>
      </c>
      <c r="Y3921" s="91" t="e">
        <f>IF(A3921&gt;$Y$1,$S$1*Y3922+(1-$S$1)*G3922,Rawdata!AO3921)</f>
        <v>#DIV/0!</v>
      </c>
      <c r="Z3921" s="91" t="e">
        <f>IF(A3921&gt;$Z$1,$S$1*Z3922+(1-$S$1)*(G3922-U3922)^2,Rawdata!AP3921)</f>
        <v>#DIV/0!</v>
      </c>
      <c r="AA3921" s="91" t="e">
        <f>IF(A3921&gt;$AA$1,$S$1*AA3922+(1-$S$1)*(G3922-V3922)^2,Rawdata!AQ3921)</f>
        <v>#DIV/0!</v>
      </c>
      <c r="AB3921" s="91" t="e">
        <f>IF(A3921&gt;89,$S$1*AB3922+(1-$S$1)*(G3922-W3922)^2,Rawdata!AR3921)</f>
        <v>#DIV/0!</v>
      </c>
      <c r="AC3921" s="91" t="e">
        <f>IF(A3921&gt;$AC$1,$S$1*AC3922+(1-$S$1)*(G3922-X3922)^2,Rawdata!AS3921)</f>
        <v>#DIV/0!</v>
      </c>
      <c r="AD3921" s="91" t="e">
        <f>IF(A3921&gt;$AD$1,$S$1*AD3922+(1-$S$1)*(G3922-Y3922)^2,Rawdata!AT3921)</f>
        <v>#DIV/0!</v>
      </c>
      <c r="AE3921" s="80" t="e">
        <f t="shared" si="1654"/>
        <v>#DIV/0!</v>
      </c>
      <c r="AF3921" s="81" t="e">
        <f t="shared" si="1655"/>
        <v>#DIV/0!</v>
      </c>
      <c r="AG3921" s="86">
        <f t="shared" si="1677"/>
        <v>0</v>
      </c>
      <c r="AH3921" s="107" t="e">
        <f t="shared" si="1653"/>
        <v>#DIV/0!</v>
      </c>
      <c r="AI3921" s="107" t="e">
        <f t="shared" si="1656"/>
        <v>#DIV/0!</v>
      </c>
      <c r="AJ3921" s="108" t="e">
        <f t="shared" si="1657"/>
        <v>#DIV/0!</v>
      </c>
      <c r="AK3921" s="113" t="e">
        <f t="shared" si="1662"/>
        <v>#DIV/0!</v>
      </c>
      <c r="AL3921" s="113" t="e">
        <f t="shared" si="1663"/>
        <v>#DIV/0!</v>
      </c>
      <c r="AM3921" s="113" t="e">
        <f t="shared" si="1664"/>
        <v>#DIV/0!</v>
      </c>
      <c r="AN3921" s="113" t="e">
        <f t="shared" si="1665"/>
        <v>#DIV/0!</v>
      </c>
      <c r="AO3921" s="113" t="e">
        <f t="shared" si="1666"/>
        <v>#DIV/0!</v>
      </c>
      <c r="AP3921" s="91" t="e">
        <f t="shared" si="1667"/>
        <v>#DIV/0!</v>
      </c>
      <c r="AQ3921" s="91" t="e">
        <f t="shared" si="1668"/>
        <v>#DIV/0!</v>
      </c>
      <c r="AR3921" s="91" t="e">
        <f t="shared" si="1669"/>
        <v>#DIV/0!</v>
      </c>
      <c r="AS3921" s="91" t="e">
        <f t="shared" si="1670"/>
        <v>#DIV/0!</v>
      </c>
      <c r="AT3921" s="91" t="e">
        <f t="shared" si="1671"/>
        <v>#DIV/0!</v>
      </c>
      <c r="AU3921" s="113" t="e">
        <f t="shared" si="1672"/>
        <v>#DIV/0!</v>
      </c>
      <c r="AV3921" s="113" t="e">
        <f t="shared" si="1673"/>
        <v>#DIV/0!</v>
      </c>
      <c r="AW3921" s="113" t="e">
        <f t="shared" si="1674"/>
        <v>#DIV/0!</v>
      </c>
      <c r="AX3921" s="113" t="e">
        <f t="shared" si="1675"/>
        <v>#DIV/0!</v>
      </c>
      <c r="AY3921" s="113" t="e">
        <f t="shared" si="1676"/>
        <v>#DIV/0!</v>
      </c>
    </row>
    <row r="3922" spans="1:51" x14ac:dyDescent="0.25">
      <c r="A3922" s="119"/>
      <c r="B3922" s="83"/>
      <c r="C3922" s="85"/>
      <c r="D3922" s="85"/>
      <c r="E3922" s="85"/>
      <c r="F3922" s="71"/>
      <c r="G3922" s="96"/>
      <c r="H3922" s="16" t="e">
        <f>IF(A3922&gt;$U$1,ROUND(ROUND( U3922*$S$1+(1-$S$1)*G3922,4)+$T$1*ROUND(($S$1*Z3922+(1-$S$1)*(G3922-U3922)^2)^0.5,4),4),Rawdata!AK3922+Rawdata!$T$1*Rawdata!AU3922)</f>
        <v>#DIV/0!</v>
      </c>
      <c r="I3922" s="16" t="e">
        <f>IF(A3922&gt;$V$1,ROUND(ROUND(V3922*$S$1+(1-$S$1)*G3922,4)+$T$1*ROUND(($S$1*AA3922+(1-$S$1)*(G3922-V3922)^2)^0.5,4),4),Rawdata!AL3922+Rawdata!$T$1*Rawdata!AV3922)</f>
        <v>#DIV/0!</v>
      </c>
      <c r="J3922" s="16" t="e">
        <f>IF(A3922&gt;$W$1,ROUND(ROUND( W3922*$S$1+(1-$S$1)*G3922,4)+$T$1*ROUND(($S$1*AB3922+(1-$S$1)*(G3922-W3922)^2)^0.5,4),4),Rawdata!AM3922+Rawdata!$T$1*Rawdata!AW3922)</f>
        <v>#DIV/0!</v>
      </c>
      <c r="K3922" s="16" t="e">
        <f>IF(A3922&gt;$X$1,ROUND(ROUND( X3922*$S$1+(1-$S$1)*G3922,4)+$T$1*ROUND(($S$1*AC3922+(1-$S$1)*(G3922-X3922)^2)^0.5,4),4),Rawdata!AN3922+Rawdata!$T$1*Rawdata!AX3922)</f>
        <v>#DIV/0!</v>
      </c>
      <c r="L3922" s="16" t="e">
        <f>IF(A3922&gt;$Y$1,ROUND(ROUND( Y3922*$S$1+(1-$S$1)*G3922,4)+$T$1*ROUND(($S$1*AD3922+(1-$S$1)*(G3922-Y3922)^2)^0.5,4),4),Rawdata!AO3922+Rawdata!$T$1*Rawdata!AY3922)</f>
        <v>#DIV/0!</v>
      </c>
      <c r="M3922" s="16" t="e">
        <f t="shared" si="1658"/>
        <v>#DIV/0!</v>
      </c>
      <c r="N3922" s="16" t="e">
        <f t="shared" si="1659"/>
        <v>#DIV/0!</v>
      </c>
      <c r="O3922" s="67"/>
      <c r="P3922" s="67"/>
      <c r="Q3922" s="31" t="e">
        <f t="shared" si="1651"/>
        <v>#DIV/0!</v>
      </c>
      <c r="R3922" s="17" t="e">
        <f t="shared" si="1652"/>
        <v>#DIV/0!</v>
      </c>
      <c r="S3922" s="37" t="e">
        <f t="shared" si="1660"/>
        <v>#DIV/0!</v>
      </c>
      <c r="T3922" s="17" t="e">
        <f t="shared" si="1661"/>
        <v>#DIV/0!</v>
      </c>
      <c r="U3922" s="91" t="e">
        <f>IF(A3922&gt;$U$1, U3923*$S$1+(1-$S$1)*G3923,Rawdata!AK3922)</f>
        <v>#DIV/0!</v>
      </c>
      <c r="V3922" s="91" t="e">
        <f>IF(A3922&gt;$V$1,$S$1*V3923+(1-$S$1)*G3923,Rawdata!AL3922)</f>
        <v>#DIV/0!</v>
      </c>
      <c r="W3922" s="91" t="e">
        <f>IF(A3922&gt;$W$1, $S$1*W3923+(1-$S$1)*G3923,Rawdata!AM3922)</f>
        <v>#DIV/0!</v>
      </c>
      <c r="X3922" s="91" t="e">
        <f>IF(A3922&gt;$X$1,$S$1*X3923+(1-$S$1)*G3923,Rawdata!AN3922)</f>
        <v>#DIV/0!</v>
      </c>
      <c r="Y3922" s="91" t="e">
        <f>IF(A3922&gt;$Y$1,$S$1*Y3923+(1-$S$1)*G3923,Rawdata!AO3922)</f>
        <v>#DIV/0!</v>
      </c>
      <c r="Z3922" s="91" t="e">
        <f>IF(A3922&gt;$Z$1,$S$1*Z3923+(1-$S$1)*(G3923-U3923)^2,Rawdata!AP3922)</f>
        <v>#DIV/0!</v>
      </c>
      <c r="AA3922" s="91" t="e">
        <f>IF(A3922&gt;$AA$1,$S$1*AA3923+(1-$S$1)*(G3923-V3923)^2,Rawdata!AQ3922)</f>
        <v>#DIV/0!</v>
      </c>
      <c r="AB3922" s="91" t="e">
        <f>IF(A3922&gt;89,$S$1*AB3923+(1-$S$1)*(G3923-W3923)^2,Rawdata!AR3922)</f>
        <v>#DIV/0!</v>
      </c>
      <c r="AC3922" s="91" t="e">
        <f>IF(A3922&gt;$AC$1,$S$1*AC3923+(1-$S$1)*(G3923-X3923)^2,Rawdata!AS3922)</f>
        <v>#DIV/0!</v>
      </c>
      <c r="AD3922" s="91" t="e">
        <f>IF(A3922&gt;$AD$1,$S$1*AD3923+(1-$S$1)*(G3923-Y3923)^2,Rawdata!AT3922)</f>
        <v>#DIV/0!</v>
      </c>
      <c r="AE3922" s="80" t="e">
        <f t="shared" si="1654"/>
        <v>#DIV/0!</v>
      </c>
      <c r="AF3922" s="81" t="e">
        <f t="shared" si="1655"/>
        <v>#DIV/0!</v>
      </c>
      <c r="AG3922" s="86">
        <f t="shared" si="1677"/>
        <v>0</v>
      </c>
      <c r="AH3922" s="107" t="e">
        <f t="shared" si="1653"/>
        <v>#DIV/0!</v>
      </c>
      <c r="AI3922" s="107" t="e">
        <f t="shared" si="1656"/>
        <v>#DIV/0!</v>
      </c>
      <c r="AJ3922" s="108" t="e">
        <f t="shared" si="1657"/>
        <v>#DIV/0!</v>
      </c>
      <c r="AK3922" s="113" t="e">
        <f t="shared" si="1662"/>
        <v>#DIV/0!</v>
      </c>
      <c r="AL3922" s="113" t="e">
        <f t="shared" si="1663"/>
        <v>#DIV/0!</v>
      </c>
      <c r="AM3922" s="113" t="e">
        <f t="shared" si="1664"/>
        <v>#DIV/0!</v>
      </c>
      <c r="AN3922" s="113" t="e">
        <f t="shared" si="1665"/>
        <v>#DIV/0!</v>
      </c>
      <c r="AO3922" s="113" t="e">
        <f t="shared" si="1666"/>
        <v>#DIV/0!</v>
      </c>
      <c r="AP3922" s="91" t="e">
        <f t="shared" si="1667"/>
        <v>#DIV/0!</v>
      </c>
      <c r="AQ3922" s="91" t="e">
        <f t="shared" si="1668"/>
        <v>#DIV/0!</v>
      </c>
      <c r="AR3922" s="91" t="e">
        <f t="shared" si="1669"/>
        <v>#DIV/0!</v>
      </c>
      <c r="AS3922" s="91" t="e">
        <f t="shared" si="1670"/>
        <v>#DIV/0!</v>
      </c>
      <c r="AT3922" s="91" t="e">
        <f t="shared" si="1671"/>
        <v>#DIV/0!</v>
      </c>
      <c r="AU3922" s="113" t="e">
        <f t="shared" si="1672"/>
        <v>#DIV/0!</v>
      </c>
      <c r="AV3922" s="113" t="e">
        <f t="shared" si="1673"/>
        <v>#DIV/0!</v>
      </c>
      <c r="AW3922" s="113" t="e">
        <f t="shared" si="1674"/>
        <v>#DIV/0!</v>
      </c>
      <c r="AX3922" s="113" t="e">
        <f t="shared" si="1675"/>
        <v>#DIV/0!</v>
      </c>
      <c r="AY3922" s="113" t="e">
        <f t="shared" si="1676"/>
        <v>#DIV/0!</v>
      </c>
    </row>
    <row r="3923" spans="1:51" x14ac:dyDescent="0.25">
      <c r="A3923" s="119"/>
      <c r="B3923" s="83"/>
      <c r="C3923" s="85"/>
      <c r="D3923" s="85"/>
      <c r="E3923" s="85"/>
      <c r="F3923" s="71"/>
      <c r="G3923" s="96"/>
      <c r="H3923" s="16" t="e">
        <f>IF(A3923&gt;$U$1,ROUND(ROUND( U3923*$S$1+(1-$S$1)*G3923,4)+$T$1*ROUND(($S$1*Z3923+(1-$S$1)*(G3923-U3923)^2)^0.5,4),4),Rawdata!AK3923+Rawdata!$T$1*Rawdata!AU3923)</f>
        <v>#DIV/0!</v>
      </c>
      <c r="I3923" s="16" t="e">
        <f>IF(A3923&gt;$V$1,ROUND(ROUND(V3923*$S$1+(1-$S$1)*G3923,4)+$T$1*ROUND(($S$1*AA3923+(1-$S$1)*(G3923-V3923)^2)^0.5,4),4),Rawdata!AL3923+Rawdata!$T$1*Rawdata!AV3923)</f>
        <v>#DIV/0!</v>
      </c>
      <c r="J3923" s="16" t="e">
        <f>IF(A3923&gt;$W$1,ROUND(ROUND( W3923*$S$1+(1-$S$1)*G3923,4)+$T$1*ROUND(($S$1*AB3923+(1-$S$1)*(G3923-W3923)^2)^0.5,4),4),Rawdata!AM3923+Rawdata!$T$1*Rawdata!AW3923)</f>
        <v>#DIV/0!</v>
      </c>
      <c r="K3923" s="16" t="e">
        <f>IF(A3923&gt;$X$1,ROUND(ROUND( X3923*$S$1+(1-$S$1)*G3923,4)+$T$1*ROUND(($S$1*AC3923+(1-$S$1)*(G3923-X3923)^2)^0.5,4),4),Rawdata!AN3923+Rawdata!$T$1*Rawdata!AX3923)</f>
        <v>#DIV/0!</v>
      </c>
      <c r="L3923" s="16" t="e">
        <f>IF(A3923&gt;$Y$1,ROUND(ROUND( Y3923*$S$1+(1-$S$1)*G3923,4)+$T$1*ROUND(($S$1*AD3923+(1-$S$1)*(G3923-Y3923)^2)^0.5,4),4),Rawdata!AO3923+Rawdata!$T$1*Rawdata!AY3923)</f>
        <v>#DIV/0!</v>
      </c>
      <c r="M3923" s="16" t="e">
        <f t="shared" si="1658"/>
        <v>#DIV/0!</v>
      </c>
      <c r="N3923" s="16" t="e">
        <f t="shared" si="1659"/>
        <v>#DIV/0!</v>
      </c>
      <c r="O3923" s="67"/>
      <c r="P3923" s="67"/>
      <c r="Q3923" s="31" t="e">
        <f t="shared" si="1651"/>
        <v>#DIV/0!</v>
      </c>
      <c r="R3923" s="17" t="e">
        <f t="shared" si="1652"/>
        <v>#DIV/0!</v>
      </c>
      <c r="S3923" s="37" t="e">
        <f t="shared" si="1660"/>
        <v>#DIV/0!</v>
      </c>
      <c r="T3923" s="17" t="e">
        <f t="shared" si="1661"/>
        <v>#DIV/0!</v>
      </c>
      <c r="U3923" s="91" t="e">
        <f>IF(A3923&gt;$U$1, U3924*$S$1+(1-$S$1)*G3924,Rawdata!AK3923)</f>
        <v>#DIV/0!</v>
      </c>
      <c r="V3923" s="91" t="e">
        <f>IF(A3923&gt;$V$1,$S$1*V3924+(1-$S$1)*G3924,Rawdata!AL3923)</f>
        <v>#DIV/0!</v>
      </c>
      <c r="W3923" s="91" t="e">
        <f>IF(A3923&gt;$W$1, $S$1*W3924+(1-$S$1)*G3924,Rawdata!AM3923)</f>
        <v>#DIV/0!</v>
      </c>
      <c r="X3923" s="91" t="e">
        <f>IF(A3923&gt;$X$1,$S$1*X3924+(1-$S$1)*G3924,Rawdata!AN3923)</f>
        <v>#DIV/0!</v>
      </c>
      <c r="Y3923" s="91" t="e">
        <f>IF(A3923&gt;$Y$1,$S$1*Y3924+(1-$S$1)*G3924,Rawdata!AO3923)</f>
        <v>#DIV/0!</v>
      </c>
      <c r="Z3923" s="91" t="e">
        <f>IF(A3923&gt;$Z$1,$S$1*Z3924+(1-$S$1)*(G3924-U3924)^2,Rawdata!AP3923)</f>
        <v>#DIV/0!</v>
      </c>
      <c r="AA3923" s="91" t="e">
        <f>IF(A3923&gt;$AA$1,$S$1*AA3924+(1-$S$1)*(G3924-V3924)^2,Rawdata!AQ3923)</f>
        <v>#DIV/0!</v>
      </c>
      <c r="AB3923" s="91" t="e">
        <f>IF(A3923&gt;89,$S$1*AB3924+(1-$S$1)*(G3924-W3924)^2,Rawdata!AR3923)</f>
        <v>#DIV/0!</v>
      </c>
      <c r="AC3923" s="91" t="e">
        <f>IF(A3923&gt;$AC$1,$S$1*AC3924+(1-$S$1)*(G3924-X3924)^2,Rawdata!AS3923)</f>
        <v>#DIV/0!</v>
      </c>
      <c r="AD3923" s="91" t="e">
        <f>IF(A3923&gt;$AD$1,$S$1*AD3924+(1-$S$1)*(G3924-Y3924)^2,Rawdata!AT3923)</f>
        <v>#DIV/0!</v>
      </c>
      <c r="AE3923" s="80" t="e">
        <f t="shared" si="1654"/>
        <v>#DIV/0!</v>
      </c>
      <c r="AF3923" s="81" t="e">
        <f t="shared" si="1655"/>
        <v>#DIV/0!</v>
      </c>
      <c r="AG3923" s="86">
        <f t="shared" si="1677"/>
        <v>0</v>
      </c>
      <c r="AH3923" s="107" t="e">
        <f t="shared" si="1653"/>
        <v>#DIV/0!</v>
      </c>
      <c r="AI3923" s="107" t="e">
        <f t="shared" si="1656"/>
        <v>#DIV/0!</v>
      </c>
      <c r="AJ3923" s="108" t="e">
        <f t="shared" si="1657"/>
        <v>#DIV/0!</v>
      </c>
      <c r="AK3923" s="113" t="e">
        <f t="shared" si="1662"/>
        <v>#DIV/0!</v>
      </c>
      <c r="AL3923" s="113" t="e">
        <f t="shared" si="1663"/>
        <v>#DIV/0!</v>
      </c>
      <c r="AM3923" s="113" t="e">
        <f t="shared" si="1664"/>
        <v>#DIV/0!</v>
      </c>
      <c r="AN3923" s="113" t="e">
        <f t="shared" si="1665"/>
        <v>#DIV/0!</v>
      </c>
      <c r="AO3923" s="113" t="e">
        <f t="shared" si="1666"/>
        <v>#DIV/0!</v>
      </c>
      <c r="AP3923" s="91" t="e">
        <f t="shared" si="1667"/>
        <v>#DIV/0!</v>
      </c>
      <c r="AQ3923" s="91" t="e">
        <f t="shared" si="1668"/>
        <v>#DIV/0!</v>
      </c>
      <c r="AR3923" s="91" t="e">
        <f t="shared" si="1669"/>
        <v>#DIV/0!</v>
      </c>
      <c r="AS3923" s="91" t="e">
        <f t="shared" si="1670"/>
        <v>#DIV/0!</v>
      </c>
      <c r="AT3923" s="91" t="e">
        <f t="shared" si="1671"/>
        <v>#DIV/0!</v>
      </c>
      <c r="AU3923" s="113" t="e">
        <f t="shared" si="1672"/>
        <v>#DIV/0!</v>
      </c>
      <c r="AV3923" s="113" t="e">
        <f t="shared" si="1673"/>
        <v>#DIV/0!</v>
      </c>
      <c r="AW3923" s="113" t="e">
        <f t="shared" si="1674"/>
        <v>#DIV/0!</v>
      </c>
      <c r="AX3923" s="113" t="e">
        <f t="shared" si="1675"/>
        <v>#DIV/0!</v>
      </c>
      <c r="AY3923" s="113" t="e">
        <f t="shared" si="1676"/>
        <v>#DIV/0!</v>
      </c>
    </row>
    <row r="3924" spans="1:51" x14ac:dyDescent="0.25">
      <c r="A3924" s="119"/>
      <c r="B3924" s="83"/>
      <c r="C3924" s="85"/>
      <c r="D3924" s="85"/>
      <c r="E3924" s="85"/>
      <c r="F3924" s="71"/>
      <c r="G3924" s="96"/>
      <c r="H3924" s="16" t="e">
        <f>IF(A3924&gt;$U$1,ROUND(ROUND( U3924*$S$1+(1-$S$1)*G3924,4)+$T$1*ROUND(($S$1*Z3924+(1-$S$1)*(G3924-U3924)^2)^0.5,4),4),Rawdata!AK3924+Rawdata!$T$1*Rawdata!AU3924)</f>
        <v>#DIV/0!</v>
      </c>
      <c r="I3924" s="16" t="e">
        <f>IF(A3924&gt;$V$1,ROUND(ROUND(V3924*$S$1+(1-$S$1)*G3924,4)+$T$1*ROUND(($S$1*AA3924+(1-$S$1)*(G3924-V3924)^2)^0.5,4),4),Rawdata!AL3924+Rawdata!$T$1*Rawdata!AV3924)</f>
        <v>#DIV/0!</v>
      </c>
      <c r="J3924" s="16" t="e">
        <f>IF(A3924&gt;$W$1,ROUND(ROUND( W3924*$S$1+(1-$S$1)*G3924,4)+$T$1*ROUND(($S$1*AB3924+(1-$S$1)*(G3924-W3924)^2)^0.5,4),4),Rawdata!AM3924+Rawdata!$T$1*Rawdata!AW3924)</f>
        <v>#DIV/0!</v>
      </c>
      <c r="K3924" s="16" t="e">
        <f>IF(A3924&gt;$X$1,ROUND(ROUND( X3924*$S$1+(1-$S$1)*G3924,4)+$T$1*ROUND(($S$1*AC3924+(1-$S$1)*(G3924-X3924)^2)^0.5,4),4),Rawdata!AN3924+Rawdata!$T$1*Rawdata!AX3924)</f>
        <v>#DIV/0!</v>
      </c>
      <c r="L3924" s="16" t="e">
        <f>IF(A3924&gt;$Y$1,ROUND(ROUND( Y3924*$S$1+(1-$S$1)*G3924,4)+$T$1*ROUND(($S$1*AD3924+(1-$S$1)*(G3924-Y3924)^2)^0.5,4),4),Rawdata!AO3924+Rawdata!$T$1*Rawdata!AY3924)</f>
        <v>#DIV/0!</v>
      </c>
      <c r="M3924" s="16" t="e">
        <f t="shared" si="1658"/>
        <v>#DIV/0!</v>
      </c>
      <c r="N3924" s="16" t="e">
        <f t="shared" si="1659"/>
        <v>#DIV/0!</v>
      </c>
      <c r="O3924" s="67"/>
      <c r="P3924" s="67"/>
      <c r="Q3924" s="31" t="e">
        <f t="shared" ref="Q3924:Q3987" si="1678">D3924*N3924*O3924</f>
        <v>#DIV/0!</v>
      </c>
      <c r="R3924" s="17" t="e">
        <f t="shared" ref="R3924:R3987" si="1679">ROUNDUP((Q3924-P3924)/P3924,3)</f>
        <v>#DIV/0!</v>
      </c>
      <c r="S3924" s="37" t="e">
        <f t="shared" si="1660"/>
        <v>#DIV/0!</v>
      </c>
      <c r="T3924" s="17" t="e">
        <f t="shared" si="1661"/>
        <v>#DIV/0!</v>
      </c>
      <c r="U3924" s="91" t="e">
        <f>IF(A3924&gt;$U$1, U3925*$S$1+(1-$S$1)*G3925,Rawdata!AK3924)</f>
        <v>#DIV/0!</v>
      </c>
      <c r="V3924" s="91" t="e">
        <f>IF(A3924&gt;$V$1,$S$1*V3925+(1-$S$1)*G3925,Rawdata!AL3924)</f>
        <v>#DIV/0!</v>
      </c>
      <c r="W3924" s="91" t="e">
        <f>IF(A3924&gt;$W$1, $S$1*W3925+(1-$S$1)*G3925,Rawdata!AM3924)</f>
        <v>#DIV/0!</v>
      </c>
      <c r="X3924" s="91" t="e">
        <f>IF(A3924&gt;$X$1,$S$1*X3925+(1-$S$1)*G3925,Rawdata!AN3924)</f>
        <v>#DIV/0!</v>
      </c>
      <c r="Y3924" s="91" t="e">
        <f>IF(A3924&gt;$Y$1,$S$1*Y3925+(1-$S$1)*G3925,Rawdata!AO3924)</f>
        <v>#DIV/0!</v>
      </c>
      <c r="Z3924" s="91" t="e">
        <f>IF(A3924&gt;$Z$1,$S$1*Z3925+(1-$S$1)*(G3925-U3925)^2,Rawdata!AP3924)</f>
        <v>#DIV/0!</v>
      </c>
      <c r="AA3924" s="91" t="e">
        <f>IF(A3924&gt;$AA$1,$S$1*AA3925+(1-$S$1)*(G3925-V3925)^2,Rawdata!AQ3924)</f>
        <v>#DIV/0!</v>
      </c>
      <c r="AB3924" s="91" t="e">
        <f>IF(A3924&gt;89,$S$1*AB3925+(1-$S$1)*(G3925-W3925)^2,Rawdata!AR3924)</f>
        <v>#DIV/0!</v>
      </c>
      <c r="AC3924" s="91" t="e">
        <f>IF(A3924&gt;$AC$1,$S$1*AC3925+(1-$S$1)*(G3925-X3925)^2,Rawdata!AS3924)</f>
        <v>#DIV/0!</v>
      </c>
      <c r="AD3924" s="91" t="e">
        <f>IF(A3924&gt;$AD$1,$S$1*AD3925+(1-$S$1)*(G3925-Y3925)^2,Rawdata!AT3924)</f>
        <v>#DIV/0!</v>
      </c>
      <c r="AE3924" s="80" t="e">
        <f t="shared" si="1654"/>
        <v>#DIV/0!</v>
      </c>
      <c r="AF3924" s="81" t="e">
        <f t="shared" si="1655"/>
        <v>#DIV/0!</v>
      </c>
      <c r="AG3924" s="86">
        <f t="shared" si="1677"/>
        <v>0</v>
      </c>
      <c r="AH3924" s="107" t="e">
        <f t="shared" si="1653"/>
        <v>#DIV/0!</v>
      </c>
      <c r="AI3924" s="107" t="e">
        <f t="shared" si="1656"/>
        <v>#DIV/0!</v>
      </c>
      <c r="AJ3924" s="108" t="e">
        <f t="shared" si="1657"/>
        <v>#DIV/0!</v>
      </c>
      <c r="AK3924" s="113" t="e">
        <f t="shared" si="1662"/>
        <v>#DIV/0!</v>
      </c>
      <c r="AL3924" s="113" t="e">
        <f t="shared" si="1663"/>
        <v>#DIV/0!</v>
      </c>
      <c r="AM3924" s="113" t="e">
        <f t="shared" si="1664"/>
        <v>#DIV/0!</v>
      </c>
      <c r="AN3924" s="113" t="e">
        <f t="shared" si="1665"/>
        <v>#DIV/0!</v>
      </c>
      <c r="AO3924" s="113" t="e">
        <f t="shared" si="1666"/>
        <v>#DIV/0!</v>
      </c>
      <c r="AP3924" s="91" t="e">
        <f t="shared" si="1667"/>
        <v>#DIV/0!</v>
      </c>
      <c r="AQ3924" s="91" t="e">
        <f t="shared" si="1668"/>
        <v>#DIV/0!</v>
      </c>
      <c r="AR3924" s="91" t="e">
        <f t="shared" si="1669"/>
        <v>#DIV/0!</v>
      </c>
      <c r="AS3924" s="91" t="e">
        <f t="shared" si="1670"/>
        <v>#DIV/0!</v>
      </c>
      <c r="AT3924" s="91" t="e">
        <f t="shared" si="1671"/>
        <v>#DIV/0!</v>
      </c>
      <c r="AU3924" s="113" t="e">
        <f t="shared" si="1672"/>
        <v>#DIV/0!</v>
      </c>
      <c r="AV3924" s="113" t="e">
        <f t="shared" si="1673"/>
        <v>#DIV/0!</v>
      </c>
      <c r="AW3924" s="113" t="e">
        <f t="shared" si="1674"/>
        <v>#DIV/0!</v>
      </c>
      <c r="AX3924" s="113" t="e">
        <f t="shared" si="1675"/>
        <v>#DIV/0!</v>
      </c>
      <c r="AY3924" s="113" t="e">
        <f t="shared" si="1676"/>
        <v>#DIV/0!</v>
      </c>
    </row>
    <row r="3925" spans="1:51" x14ac:dyDescent="0.25">
      <c r="A3925" s="119"/>
      <c r="B3925" s="83"/>
      <c r="C3925" s="85"/>
      <c r="D3925" s="85"/>
      <c r="E3925" s="85"/>
      <c r="F3925" s="71"/>
      <c r="G3925" s="96"/>
      <c r="H3925" s="16" t="e">
        <f>IF(A3925&gt;$U$1,ROUND(ROUND( U3925*$S$1+(1-$S$1)*G3925,4)+$T$1*ROUND(($S$1*Z3925+(1-$S$1)*(G3925-U3925)^2)^0.5,4),4),Rawdata!AK3925+Rawdata!$T$1*Rawdata!AU3925)</f>
        <v>#DIV/0!</v>
      </c>
      <c r="I3925" s="16" t="e">
        <f>IF(A3925&gt;$V$1,ROUND(ROUND(V3925*$S$1+(1-$S$1)*G3925,4)+$T$1*ROUND(($S$1*AA3925+(1-$S$1)*(G3925-V3925)^2)^0.5,4),4),Rawdata!AL3925+Rawdata!$T$1*Rawdata!AV3925)</f>
        <v>#DIV/0!</v>
      </c>
      <c r="J3925" s="16" t="e">
        <f>IF(A3925&gt;$W$1,ROUND(ROUND( W3925*$S$1+(1-$S$1)*G3925,4)+$T$1*ROUND(($S$1*AB3925+(1-$S$1)*(G3925-W3925)^2)^0.5,4),4),Rawdata!AM3925+Rawdata!$T$1*Rawdata!AW3925)</f>
        <v>#DIV/0!</v>
      </c>
      <c r="K3925" s="16" t="e">
        <f>IF(A3925&gt;$X$1,ROUND(ROUND( X3925*$S$1+(1-$S$1)*G3925,4)+$T$1*ROUND(($S$1*AC3925+(1-$S$1)*(G3925-X3925)^2)^0.5,4),4),Rawdata!AN3925+Rawdata!$T$1*Rawdata!AX3925)</f>
        <v>#DIV/0!</v>
      </c>
      <c r="L3925" s="16" t="e">
        <f>IF(A3925&gt;$Y$1,ROUND(ROUND( Y3925*$S$1+(1-$S$1)*G3925,4)+$T$1*ROUND(($S$1*AD3925+(1-$S$1)*(G3925-Y3925)^2)^0.5,4),4),Rawdata!AO3925+Rawdata!$T$1*Rawdata!AY3925)</f>
        <v>#DIV/0!</v>
      </c>
      <c r="M3925" s="16" t="e">
        <f t="shared" si="1658"/>
        <v>#DIV/0!</v>
      </c>
      <c r="N3925" s="16" t="e">
        <f t="shared" si="1659"/>
        <v>#DIV/0!</v>
      </c>
      <c r="O3925" s="67"/>
      <c r="P3925" s="67"/>
      <c r="Q3925" s="31" t="e">
        <f t="shared" si="1678"/>
        <v>#DIV/0!</v>
      </c>
      <c r="R3925" s="17" t="e">
        <f t="shared" si="1679"/>
        <v>#DIV/0!</v>
      </c>
      <c r="S3925" s="37" t="e">
        <f t="shared" si="1660"/>
        <v>#DIV/0!</v>
      </c>
      <c r="T3925" s="17" t="e">
        <f t="shared" si="1661"/>
        <v>#DIV/0!</v>
      </c>
      <c r="U3925" s="91" t="e">
        <f>IF(A3925&gt;$U$1, U3926*$S$1+(1-$S$1)*G3926,Rawdata!AK3925)</f>
        <v>#DIV/0!</v>
      </c>
      <c r="V3925" s="91" t="e">
        <f>IF(A3925&gt;$V$1,$S$1*V3926+(1-$S$1)*G3926,Rawdata!AL3925)</f>
        <v>#DIV/0!</v>
      </c>
      <c r="W3925" s="91" t="e">
        <f>IF(A3925&gt;$W$1, $S$1*W3926+(1-$S$1)*G3926,Rawdata!AM3925)</f>
        <v>#DIV/0!</v>
      </c>
      <c r="X3925" s="91" t="e">
        <f>IF(A3925&gt;$X$1,$S$1*X3926+(1-$S$1)*G3926,Rawdata!AN3925)</f>
        <v>#DIV/0!</v>
      </c>
      <c r="Y3925" s="91" t="e">
        <f>IF(A3925&gt;$Y$1,$S$1*Y3926+(1-$S$1)*G3926,Rawdata!AO3925)</f>
        <v>#DIV/0!</v>
      </c>
      <c r="Z3925" s="91" t="e">
        <f>IF(A3925&gt;$Z$1,$S$1*Z3926+(1-$S$1)*(G3926-U3926)^2,Rawdata!AP3925)</f>
        <v>#DIV/0!</v>
      </c>
      <c r="AA3925" s="91" t="e">
        <f>IF(A3925&gt;$AA$1,$S$1*AA3926+(1-$S$1)*(G3926-V3926)^2,Rawdata!AQ3925)</f>
        <v>#DIV/0!</v>
      </c>
      <c r="AB3925" s="91" t="e">
        <f>IF(A3925&gt;89,$S$1*AB3926+(1-$S$1)*(G3926-W3926)^2,Rawdata!AR3925)</f>
        <v>#DIV/0!</v>
      </c>
      <c r="AC3925" s="91" t="e">
        <f>IF(A3925&gt;$AC$1,$S$1*AC3926+(1-$S$1)*(G3926-X3926)^2,Rawdata!AS3925)</f>
        <v>#DIV/0!</v>
      </c>
      <c r="AD3925" s="91" t="e">
        <f>IF(A3925&gt;$AD$1,$S$1*AD3926+(1-$S$1)*(G3926-Y3926)^2,Rawdata!AT3925)</f>
        <v>#DIV/0!</v>
      </c>
      <c r="AE3925" s="80" t="e">
        <f t="shared" si="1654"/>
        <v>#DIV/0!</v>
      </c>
      <c r="AF3925" s="81" t="e">
        <f t="shared" si="1655"/>
        <v>#DIV/0!</v>
      </c>
      <c r="AG3925" s="86">
        <f t="shared" si="1677"/>
        <v>0</v>
      </c>
      <c r="AH3925" s="107" t="e">
        <f t="shared" si="1653"/>
        <v>#DIV/0!</v>
      </c>
      <c r="AI3925" s="107" t="e">
        <f t="shared" si="1656"/>
        <v>#DIV/0!</v>
      </c>
      <c r="AJ3925" s="108" t="e">
        <f t="shared" si="1657"/>
        <v>#DIV/0!</v>
      </c>
      <c r="AK3925" s="113" t="e">
        <f t="shared" si="1662"/>
        <v>#DIV/0!</v>
      </c>
      <c r="AL3925" s="113" t="e">
        <f t="shared" si="1663"/>
        <v>#DIV/0!</v>
      </c>
      <c r="AM3925" s="113" t="e">
        <f t="shared" si="1664"/>
        <v>#DIV/0!</v>
      </c>
      <c r="AN3925" s="113" t="e">
        <f t="shared" si="1665"/>
        <v>#DIV/0!</v>
      </c>
      <c r="AO3925" s="113" t="e">
        <f t="shared" si="1666"/>
        <v>#DIV/0!</v>
      </c>
      <c r="AP3925" s="91" t="e">
        <f t="shared" si="1667"/>
        <v>#DIV/0!</v>
      </c>
      <c r="AQ3925" s="91" t="e">
        <f t="shared" si="1668"/>
        <v>#DIV/0!</v>
      </c>
      <c r="AR3925" s="91" t="e">
        <f t="shared" si="1669"/>
        <v>#DIV/0!</v>
      </c>
      <c r="AS3925" s="91" t="e">
        <f t="shared" si="1670"/>
        <v>#DIV/0!</v>
      </c>
      <c r="AT3925" s="91" t="e">
        <f t="shared" si="1671"/>
        <v>#DIV/0!</v>
      </c>
      <c r="AU3925" s="113" t="e">
        <f t="shared" si="1672"/>
        <v>#DIV/0!</v>
      </c>
      <c r="AV3925" s="113" t="e">
        <f t="shared" si="1673"/>
        <v>#DIV/0!</v>
      </c>
      <c r="AW3925" s="113" t="e">
        <f t="shared" si="1674"/>
        <v>#DIV/0!</v>
      </c>
      <c r="AX3925" s="113" t="e">
        <f t="shared" si="1675"/>
        <v>#DIV/0!</v>
      </c>
      <c r="AY3925" s="113" t="e">
        <f t="shared" si="1676"/>
        <v>#DIV/0!</v>
      </c>
    </row>
    <row r="3926" spans="1:51" x14ac:dyDescent="0.25">
      <c r="A3926" s="119"/>
      <c r="B3926" s="83"/>
      <c r="C3926" s="85"/>
      <c r="D3926" s="85"/>
      <c r="E3926" s="85"/>
      <c r="F3926" s="71"/>
      <c r="G3926" s="96"/>
      <c r="H3926" s="16" t="e">
        <f>IF(A3926&gt;$U$1,ROUND(ROUND( U3926*$S$1+(1-$S$1)*G3926,4)+$T$1*ROUND(($S$1*Z3926+(1-$S$1)*(G3926-U3926)^2)^0.5,4),4),Rawdata!AK3926+Rawdata!$T$1*Rawdata!AU3926)</f>
        <v>#DIV/0!</v>
      </c>
      <c r="I3926" s="16" t="e">
        <f>IF(A3926&gt;$V$1,ROUND(ROUND(V3926*$S$1+(1-$S$1)*G3926,4)+$T$1*ROUND(($S$1*AA3926+(1-$S$1)*(G3926-V3926)^2)^0.5,4),4),Rawdata!AL3926+Rawdata!$T$1*Rawdata!AV3926)</f>
        <v>#DIV/0!</v>
      </c>
      <c r="J3926" s="16" t="e">
        <f>IF(A3926&gt;$W$1,ROUND(ROUND( W3926*$S$1+(1-$S$1)*G3926,4)+$T$1*ROUND(($S$1*AB3926+(1-$S$1)*(G3926-W3926)^2)^0.5,4),4),Rawdata!AM3926+Rawdata!$T$1*Rawdata!AW3926)</f>
        <v>#DIV/0!</v>
      </c>
      <c r="K3926" s="16" t="e">
        <f>IF(A3926&gt;$X$1,ROUND(ROUND( X3926*$S$1+(1-$S$1)*G3926,4)+$T$1*ROUND(($S$1*AC3926+(1-$S$1)*(G3926-X3926)^2)^0.5,4),4),Rawdata!AN3926+Rawdata!$T$1*Rawdata!AX3926)</f>
        <v>#DIV/0!</v>
      </c>
      <c r="L3926" s="16" t="e">
        <f>IF(A3926&gt;$Y$1,ROUND(ROUND( Y3926*$S$1+(1-$S$1)*G3926,4)+$T$1*ROUND(($S$1*AD3926+(1-$S$1)*(G3926-Y3926)^2)^0.5,4),4),Rawdata!AO3926+Rawdata!$T$1*Rawdata!AY3926)</f>
        <v>#DIV/0!</v>
      </c>
      <c r="M3926" s="16" t="e">
        <f t="shared" si="1658"/>
        <v>#DIV/0!</v>
      </c>
      <c r="N3926" s="16" t="e">
        <f t="shared" si="1659"/>
        <v>#DIV/0!</v>
      </c>
      <c r="O3926" s="67"/>
      <c r="P3926" s="67"/>
      <c r="Q3926" s="31" t="e">
        <f t="shared" si="1678"/>
        <v>#DIV/0!</v>
      </c>
      <c r="R3926" s="17" t="e">
        <f t="shared" si="1679"/>
        <v>#DIV/0!</v>
      </c>
      <c r="S3926" s="37" t="e">
        <f t="shared" si="1660"/>
        <v>#DIV/0!</v>
      </c>
      <c r="T3926" s="17" t="e">
        <f t="shared" si="1661"/>
        <v>#DIV/0!</v>
      </c>
      <c r="U3926" s="91" t="e">
        <f>IF(A3926&gt;$U$1, U3927*$S$1+(1-$S$1)*G3927,Rawdata!AK3926)</f>
        <v>#DIV/0!</v>
      </c>
      <c r="V3926" s="91" t="e">
        <f>IF(A3926&gt;$V$1,$S$1*V3927+(1-$S$1)*G3927,Rawdata!AL3926)</f>
        <v>#DIV/0!</v>
      </c>
      <c r="W3926" s="91" t="e">
        <f>IF(A3926&gt;$W$1, $S$1*W3927+(1-$S$1)*G3927,Rawdata!AM3926)</f>
        <v>#DIV/0!</v>
      </c>
      <c r="X3926" s="91" t="e">
        <f>IF(A3926&gt;$X$1,$S$1*X3927+(1-$S$1)*G3927,Rawdata!AN3926)</f>
        <v>#DIV/0!</v>
      </c>
      <c r="Y3926" s="91" t="e">
        <f>IF(A3926&gt;$Y$1,$S$1*Y3927+(1-$S$1)*G3927,Rawdata!AO3926)</f>
        <v>#DIV/0!</v>
      </c>
      <c r="Z3926" s="91" t="e">
        <f>IF(A3926&gt;$Z$1,$S$1*Z3927+(1-$S$1)*(G3927-U3927)^2,Rawdata!AP3926)</f>
        <v>#DIV/0!</v>
      </c>
      <c r="AA3926" s="91" t="e">
        <f>IF(A3926&gt;$AA$1,$S$1*AA3927+(1-$S$1)*(G3927-V3927)^2,Rawdata!AQ3926)</f>
        <v>#DIV/0!</v>
      </c>
      <c r="AB3926" s="91" t="e">
        <f>IF(A3926&gt;89,$S$1*AB3927+(1-$S$1)*(G3927-W3927)^2,Rawdata!AR3926)</f>
        <v>#DIV/0!</v>
      </c>
      <c r="AC3926" s="91" t="e">
        <f>IF(A3926&gt;$AC$1,$S$1*AC3927+(1-$S$1)*(G3927-X3927)^2,Rawdata!AS3926)</f>
        <v>#DIV/0!</v>
      </c>
      <c r="AD3926" s="91" t="e">
        <f>IF(A3926&gt;$AD$1,$S$1*AD3927+(1-$S$1)*(G3927-Y3927)^2,Rawdata!AT3926)</f>
        <v>#DIV/0!</v>
      </c>
      <c r="AE3926" s="80" t="e">
        <f t="shared" si="1654"/>
        <v>#DIV/0!</v>
      </c>
      <c r="AF3926" s="81" t="e">
        <f t="shared" si="1655"/>
        <v>#DIV/0!</v>
      </c>
      <c r="AG3926" s="86">
        <f t="shared" si="1677"/>
        <v>0</v>
      </c>
      <c r="AH3926" s="107" t="e">
        <f t="shared" si="1653"/>
        <v>#DIV/0!</v>
      </c>
      <c r="AI3926" s="107" t="e">
        <f t="shared" si="1656"/>
        <v>#DIV/0!</v>
      </c>
      <c r="AJ3926" s="108" t="e">
        <f t="shared" si="1657"/>
        <v>#DIV/0!</v>
      </c>
      <c r="AK3926" s="113" t="e">
        <f t="shared" si="1662"/>
        <v>#DIV/0!</v>
      </c>
      <c r="AL3926" s="113" t="e">
        <f t="shared" si="1663"/>
        <v>#DIV/0!</v>
      </c>
      <c r="AM3926" s="113" t="e">
        <f t="shared" si="1664"/>
        <v>#DIV/0!</v>
      </c>
      <c r="AN3926" s="113" t="e">
        <f t="shared" si="1665"/>
        <v>#DIV/0!</v>
      </c>
      <c r="AO3926" s="113" t="e">
        <f t="shared" si="1666"/>
        <v>#DIV/0!</v>
      </c>
      <c r="AP3926" s="91" t="e">
        <f t="shared" si="1667"/>
        <v>#DIV/0!</v>
      </c>
      <c r="AQ3926" s="91" t="e">
        <f t="shared" si="1668"/>
        <v>#DIV/0!</v>
      </c>
      <c r="AR3926" s="91" t="e">
        <f t="shared" si="1669"/>
        <v>#DIV/0!</v>
      </c>
      <c r="AS3926" s="91" t="e">
        <f t="shared" si="1670"/>
        <v>#DIV/0!</v>
      </c>
      <c r="AT3926" s="91" t="e">
        <f t="shared" si="1671"/>
        <v>#DIV/0!</v>
      </c>
      <c r="AU3926" s="113" t="e">
        <f t="shared" si="1672"/>
        <v>#DIV/0!</v>
      </c>
      <c r="AV3926" s="113" t="e">
        <f t="shared" si="1673"/>
        <v>#DIV/0!</v>
      </c>
      <c r="AW3926" s="113" t="e">
        <f t="shared" si="1674"/>
        <v>#DIV/0!</v>
      </c>
      <c r="AX3926" s="113" t="e">
        <f t="shared" si="1675"/>
        <v>#DIV/0!</v>
      </c>
      <c r="AY3926" s="113" t="e">
        <f t="shared" si="1676"/>
        <v>#DIV/0!</v>
      </c>
    </row>
    <row r="3927" spans="1:51" x14ac:dyDescent="0.25">
      <c r="A3927" s="119"/>
      <c r="B3927" s="83"/>
      <c r="C3927" s="85"/>
      <c r="D3927" s="85"/>
      <c r="E3927" s="85"/>
      <c r="F3927" s="71"/>
      <c r="G3927" s="96"/>
      <c r="H3927" s="16" t="e">
        <f>IF(A3927&gt;$U$1,ROUND(ROUND( U3927*$S$1+(1-$S$1)*G3927,4)+$T$1*ROUND(($S$1*Z3927+(1-$S$1)*(G3927-U3927)^2)^0.5,4),4),Rawdata!AK3927+Rawdata!$T$1*Rawdata!AU3927)</f>
        <v>#DIV/0!</v>
      </c>
      <c r="I3927" s="16" t="e">
        <f>IF(A3927&gt;$V$1,ROUND(ROUND(V3927*$S$1+(1-$S$1)*G3927,4)+$T$1*ROUND(($S$1*AA3927+(1-$S$1)*(G3927-V3927)^2)^0.5,4),4),Rawdata!AL3927+Rawdata!$T$1*Rawdata!AV3927)</f>
        <v>#DIV/0!</v>
      </c>
      <c r="J3927" s="16" t="e">
        <f>IF(A3927&gt;$W$1,ROUND(ROUND( W3927*$S$1+(1-$S$1)*G3927,4)+$T$1*ROUND(($S$1*AB3927+(1-$S$1)*(G3927-W3927)^2)^0.5,4),4),Rawdata!AM3927+Rawdata!$T$1*Rawdata!AW3927)</f>
        <v>#DIV/0!</v>
      </c>
      <c r="K3927" s="16" t="e">
        <f>IF(A3927&gt;$X$1,ROUND(ROUND( X3927*$S$1+(1-$S$1)*G3927,4)+$T$1*ROUND(($S$1*AC3927+(1-$S$1)*(G3927-X3927)^2)^0.5,4),4),Rawdata!AN3927+Rawdata!$T$1*Rawdata!AX3927)</f>
        <v>#DIV/0!</v>
      </c>
      <c r="L3927" s="16" t="e">
        <f>IF(A3927&gt;$Y$1,ROUND(ROUND( Y3927*$S$1+(1-$S$1)*G3927,4)+$T$1*ROUND(($S$1*AD3927+(1-$S$1)*(G3927-Y3927)^2)^0.5,4),4),Rawdata!AO3927+Rawdata!$T$1*Rawdata!AY3927)</f>
        <v>#DIV/0!</v>
      </c>
      <c r="M3927" s="16" t="e">
        <f t="shared" si="1658"/>
        <v>#DIV/0!</v>
      </c>
      <c r="N3927" s="16" t="e">
        <f t="shared" si="1659"/>
        <v>#DIV/0!</v>
      </c>
      <c r="O3927" s="67"/>
      <c r="P3927" s="67"/>
      <c r="Q3927" s="31" t="e">
        <f t="shared" si="1678"/>
        <v>#DIV/0!</v>
      </c>
      <c r="R3927" s="17" t="e">
        <f t="shared" si="1679"/>
        <v>#DIV/0!</v>
      </c>
      <c r="S3927" s="37" t="e">
        <f t="shared" si="1660"/>
        <v>#DIV/0!</v>
      </c>
      <c r="T3927" s="17" t="e">
        <f t="shared" si="1661"/>
        <v>#DIV/0!</v>
      </c>
      <c r="U3927" s="91" t="e">
        <f>IF(A3927&gt;$U$1, U3928*$S$1+(1-$S$1)*G3928,Rawdata!AK3927)</f>
        <v>#DIV/0!</v>
      </c>
      <c r="V3927" s="91" t="e">
        <f>IF(A3927&gt;$V$1,$S$1*V3928+(1-$S$1)*G3928,Rawdata!AL3927)</f>
        <v>#DIV/0!</v>
      </c>
      <c r="W3927" s="91" t="e">
        <f>IF(A3927&gt;$W$1, $S$1*W3928+(1-$S$1)*G3928,Rawdata!AM3927)</f>
        <v>#DIV/0!</v>
      </c>
      <c r="X3927" s="91" t="e">
        <f>IF(A3927&gt;$X$1,$S$1*X3928+(1-$S$1)*G3928,Rawdata!AN3927)</f>
        <v>#DIV/0!</v>
      </c>
      <c r="Y3927" s="91" t="e">
        <f>IF(A3927&gt;$Y$1,$S$1*Y3928+(1-$S$1)*G3928,Rawdata!AO3927)</f>
        <v>#DIV/0!</v>
      </c>
      <c r="Z3927" s="91" t="e">
        <f>IF(A3927&gt;$Z$1,$S$1*Z3928+(1-$S$1)*(G3928-U3928)^2,Rawdata!AP3927)</f>
        <v>#DIV/0!</v>
      </c>
      <c r="AA3927" s="91" t="e">
        <f>IF(A3927&gt;$AA$1,$S$1*AA3928+(1-$S$1)*(G3928-V3928)^2,Rawdata!AQ3927)</f>
        <v>#DIV/0!</v>
      </c>
      <c r="AB3927" s="91" t="e">
        <f>IF(A3927&gt;89,$S$1*AB3928+(1-$S$1)*(G3928-W3928)^2,Rawdata!AR3927)</f>
        <v>#DIV/0!</v>
      </c>
      <c r="AC3927" s="91" t="e">
        <f>IF(A3927&gt;$AC$1,$S$1*AC3928+(1-$S$1)*(G3928-X3928)^2,Rawdata!AS3927)</f>
        <v>#DIV/0!</v>
      </c>
      <c r="AD3927" s="91" t="e">
        <f>IF(A3927&gt;$AD$1,$S$1*AD3928+(1-$S$1)*(G3928-Y3928)^2,Rawdata!AT3927)</f>
        <v>#DIV/0!</v>
      </c>
      <c r="AE3927" s="80" t="e">
        <f t="shared" si="1654"/>
        <v>#DIV/0!</v>
      </c>
      <c r="AF3927" s="81" t="e">
        <f t="shared" si="1655"/>
        <v>#DIV/0!</v>
      </c>
      <c r="AG3927" s="86">
        <f t="shared" si="1677"/>
        <v>0</v>
      </c>
      <c r="AH3927" s="107" t="e">
        <f t="shared" si="1653"/>
        <v>#DIV/0!</v>
      </c>
      <c r="AI3927" s="107" t="e">
        <f t="shared" si="1656"/>
        <v>#DIV/0!</v>
      </c>
      <c r="AJ3927" s="108" t="e">
        <f t="shared" si="1657"/>
        <v>#DIV/0!</v>
      </c>
      <c r="AK3927" s="113" t="e">
        <f t="shared" si="1662"/>
        <v>#DIV/0!</v>
      </c>
      <c r="AL3927" s="113" t="e">
        <f t="shared" si="1663"/>
        <v>#DIV/0!</v>
      </c>
      <c r="AM3927" s="113" t="e">
        <f t="shared" si="1664"/>
        <v>#DIV/0!</v>
      </c>
      <c r="AN3927" s="113" t="e">
        <f t="shared" si="1665"/>
        <v>#DIV/0!</v>
      </c>
      <c r="AO3927" s="113" t="e">
        <f t="shared" si="1666"/>
        <v>#DIV/0!</v>
      </c>
      <c r="AP3927" s="91" t="e">
        <f t="shared" si="1667"/>
        <v>#DIV/0!</v>
      </c>
      <c r="AQ3927" s="91" t="e">
        <f t="shared" si="1668"/>
        <v>#DIV/0!</v>
      </c>
      <c r="AR3927" s="91" t="e">
        <f t="shared" si="1669"/>
        <v>#DIV/0!</v>
      </c>
      <c r="AS3927" s="91" t="e">
        <f t="shared" si="1670"/>
        <v>#DIV/0!</v>
      </c>
      <c r="AT3927" s="91" t="e">
        <f t="shared" si="1671"/>
        <v>#DIV/0!</v>
      </c>
      <c r="AU3927" s="113" t="e">
        <f t="shared" si="1672"/>
        <v>#DIV/0!</v>
      </c>
      <c r="AV3927" s="113" t="e">
        <f t="shared" si="1673"/>
        <v>#DIV/0!</v>
      </c>
      <c r="AW3927" s="113" t="e">
        <f t="shared" si="1674"/>
        <v>#DIV/0!</v>
      </c>
      <c r="AX3927" s="113" t="e">
        <f t="shared" si="1675"/>
        <v>#DIV/0!</v>
      </c>
      <c r="AY3927" s="113" t="e">
        <f t="shared" si="1676"/>
        <v>#DIV/0!</v>
      </c>
    </row>
    <row r="3928" spans="1:51" x14ac:dyDescent="0.25">
      <c r="A3928" s="119"/>
      <c r="B3928" s="83"/>
      <c r="C3928" s="85"/>
      <c r="D3928" s="85"/>
      <c r="E3928" s="85"/>
      <c r="F3928" s="71"/>
      <c r="G3928" s="96"/>
      <c r="H3928" s="16" t="e">
        <f>IF(A3928&gt;$U$1,ROUND(ROUND( U3928*$S$1+(1-$S$1)*G3928,4)+$T$1*ROUND(($S$1*Z3928+(1-$S$1)*(G3928-U3928)^2)^0.5,4),4),Rawdata!AK3928+Rawdata!$T$1*Rawdata!AU3928)</f>
        <v>#DIV/0!</v>
      </c>
      <c r="I3928" s="16" t="e">
        <f>IF(A3928&gt;$V$1,ROUND(ROUND(V3928*$S$1+(1-$S$1)*G3928,4)+$T$1*ROUND(($S$1*AA3928+(1-$S$1)*(G3928-V3928)^2)^0.5,4),4),Rawdata!AL3928+Rawdata!$T$1*Rawdata!AV3928)</f>
        <v>#DIV/0!</v>
      </c>
      <c r="J3928" s="16" t="e">
        <f>IF(A3928&gt;$W$1,ROUND(ROUND( W3928*$S$1+(1-$S$1)*G3928,4)+$T$1*ROUND(($S$1*AB3928+(1-$S$1)*(G3928-W3928)^2)^0.5,4),4),Rawdata!AM3928+Rawdata!$T$1*Rawdata!AW3928)</f>
        <v>#DIV/0!</v>
      </c>
      <c r="K3928" s="16" t="e">
        <f>IF(A3928&gt;$X$1,ROUND(ROUND( X3928*$S$1+(1-$S$1)*G3928,4)+$T$1*ROUND(($S$1*AC3928+(1-$S$1)*(G3928-X3928)^2)^0.5,4),4),Rawdata!AN3928+Rawdata!$T$1*Rawdata!AX3928)</f>
        <v>#DIV/0!</v>
      </c>
      <c r="L3928" s="16" t="e">
        <f>IF(A3928&gt;$Y$1,ROUND(ROUND( Y3928*$S$1+(1-$S$1)*G3928,4)+$T$1*ROUND(($S$1*AD3928+(1-$S$1)*(G3928-Y3928)^2)^0.5,4),4),Rawdata!AO3928+Rawdata!$T$1*Rawdata!AY3928)</f>
        <v>#DIV/0!</v>
      </c>
      <c r="M3928" s="16" t="e">
        <f t="shared" si="1658"/>
        <v>#DIV/0!</v>
      </c>
      <c r="N3928" s="16" t="e">
        <f t="shared" si="1659"/>
        <v>#DIV/0!</v>
      </c>
      <c r="O3928" s="67"/>
      <c r="P3928" s="67"/>
      <c r="Q3928" s="31" t="e">
        <f t="shared" si="1678"/>
        <v>#DIV/0!</v>
      </c>
      <c r="R3928" s="17" t="e">
        <f t="shared" si="1679"/>
        <v>#DIV/0!</v>
      </c>
      <c r="S3928" s="37" t="e">
        <f t="shared" si="1660"/>
        <v>#DIV/0!</v>
      </c>
      <c r="T3928" s="17" t="e">
        <f t="shared" si="1661"/>
        <v>#DIV/0!</v>
      </c>
      <c r="U3928" s="91" t="e">
        <f>IF(A3928&gt;$U$1, U3929*$S$1+(1-$S$1)*G3929,Rawdata!AK3928)</f>
        <v>#DIV/0!</v>
      </c>
      <c r="V3928" s="91" t="e">
        <f>IF(A3928&gt;$V$1,$S$1*V3929+(1-$S$1)*G3929,Rawdata!AL3928)</f>
        <v>#DIV/0!</v>
      </c>
      <c r="W3928" s="91" t="e">
        <f>IF(A3928&gt;$W$1, $S$1*W3929+(1-$S$1)*G3929,Rawdata!AM3928)</f>
        <v>#DIV/0!</v>
      </c>
      <c r="X3928" s="91" t="e">
        <f>IF(A3928&gt;$X$1,$S$1*X3929+(1-$S$1)*G3929,Rawdata!AN3928)</f>
        <v>#DIV/0!</v>
      </c>
      <c r="Y3928" s="91" t="e">
        <f>IF(A3928&gt;$Y$1,$S$1*Y3929+(1-$S$1)*G3929,Rawdata!AO3928)</f>
        <v>#DIV/0!</v>
      </c>
      <c r="Z3928" s="91" t="e">
        <f>IF(A3928&gt;$Z$1,$S$1*Z3929+(1-$S$1)*(G3929-U3929)^2,Rawdata!AP3928)</f>
        <v>#DIV/0!</v>
      </c>
      <c r="AA3928" s="91" t="e">
        <f>IF(A3928&gt;$AA$1,$S$1*AA3929+(1-$S$1)*(G3929-V3929)^2,Rawdata!AQ3928)</f>
        <v>#DIV/0!</v>
      </c>
      <c r="AB3928" s="91" t="e">
        <f>IF(A3928&gt;89,$S$1*AB3929+(1-$S$1)*(G3929-W3929)^2,Rawdata!AR3928)</f>
        <v>#DIV/0!</v>
      </c>
      <c r="AC3928" s="91" t="e">
        <f>IF(A3928&gt;$AC$1,$S$1*AC3929+(1-$S$1)*(G3929-X3929)^2,Rawdata!AS3928)</f>
        <v>#DIV/0!</v>
      </c>
      <c r="AD3928" s="91" t="e">
        <f>IF(A3928&gt;$AD$1,$S$1*AD3929+(1-$S$1)*(G3929-Y3929)^2,Rawdata!AT3928)</f>
        <v>#DIV/0!</v>
      </c>
      <c r="AE3928" s="80" t="e">
        <f t="shared" si="1654"/>
        <v>#DIV/0!</v>
      </c>
      <c r="AF3928" s="81" t="e">
        <f t="shared" si="1655"/>
        <v>#DIV/0!</v>
      </c>
      <c r="AG3928" s="86">
        <f t="shared" si="1677"/>
        <v>0</v>
      </c>
      <c r="AH3928" s="107" t="e">
        <f t="shared" si="1653"/>
        <v>#DIV/0!</v>
      </c>
      <c r="AI3928" s="107" t="e">
        <f t="shared" si="1656"/>
        <v>#DIV/0!</v>
      </c>
      <c r="AJ3928" s="108" t="e">
        <f t="shared" si="1657"/>
        <v>#DIV/0!</v>
      </c>
      <c r="AK3928" s="113" t="e">
        <f t="shared" si="1662"/>
        <v>#DIV/0!</v>
      </c>
      <c r="AL3928" s="113" t="e">
        <f t="shared" si="1663"/>
        <v>#DIV/0!</v>
      </c>
      <c r="AM3928" s="113" t="e">
        <f t="shared" si="1664"/>
        <v>#DIV/0!</v>
      </c>
      <c r="AN3928" s="113" t="e">
        <f t="shared" si="1665"/>
        <v>#DIV/0!</v>
      </c>
      <c r="AO3928" s="113" t="e">
        <f t="shared" si="1666"/>
        <v>#DIV/0!</v>
      </c>
      <c r="AP3928" s="91" t="e">
        <f t="shared" si="1667"/>
        <v>#DIV/0!</v>
      </c>
      <c r="AQ3928" s="91" t="e">
        <f t="shared" si="1668"/>
        <v>#DIV/0!</v>
      </c>
      <c r="AR3928" s="91" t="e">
        <f t="shared" si="1669"/>
        <v>#DIV/0!</v>
      </c>
      <c r="AS3928" s="91" t="e">
        <f t="shared" si="1670"/>
        <v>#DIV/0!</v>
      </c>
      <c r="AT3928" s="91" t="e">
        <f t="shared" si="1671"/>
        <v>#DIV/0!</v>
      </c>
      <c r="AU3928" s="113" t="e">
        <f t="shared" si="1672"/>
        <v>#DIV/0!</v>
      </c>
      <c r="AV3928" s="113" t="e">
        <f t="shared" si="1673"/>
        <v>#DIV/0!</v>
      </c>
      <c r="AW3928" s="113" t="e">
        <f t="shared" si="1674"/>
        <v>#DIV/0!</v>
      </c>
      <c r="AX3928" s="113" t="e">
        <f t="shared" si="1675"/>
        <v>#DIV/0!</v>
      </c>
      <c r="AY3928" s="113" t="e">
        <f t="shared" si="1676"/>
        <v>#DIV/0!</v>
      </c>
    </row>
    <row r="3929" spans="1:51" x14ac:dyDescent="0.25">
      <c r="A3929" s="119"/>
      <c r="B3929" s="83"/>
      <c r="C3929" s="85"/>
      <c r="D3929" s="85"/>
      <c r="E3929" s="85"/>
      <c r="F3929" s="71"/>
      <c r="G3929" s="96"/>
      <c r="H3929" s="16" t="e">
        <f>IF(A3929&gt;$U$1,ROUND(ROUND( U3929*$S$1+(1-$S$1)*G3929,4)+$T$1*ROUND(($S$1*Z3929+(1-$S$1)*(G3929-U3929)^2)^0.5,4),4),Rawdata!AK3929+Rawdata!$T$1*Rawdata!AU3929)</f>
        <v>#DIV/0!</v>
      </c>
      <c r="I3929" s="16" t="e">
        <f>IF(A3929&gt;$V$1,ROUND(ROUND(V3929*$S$1+(1-$S$1)*G3929,4)+$T$1*ROUND(($S$1*AA3929+(1-$S$1)*(G3929-V3929)^2)^0.5,4),4),Rawdata!AL3929+Rawdata!$T$1*Rawdata!AV3929)</f>
        <v>#DIV/0!</v>
      </c>
      <c r="J3929" s="16" t="e">
        <f>IF(A3929&gt;$W$1,ROUND(ROUND( W3929*$S$1+(1-$S$1)*G3929,4)+$T$1*ROUND(($S$1*AB3929+(1-$S$1)*(G3929-W3929)^2)^0.5,4),4),Rawdata!AM3929+Rawdata!$T$1*Rawdata!AW3929)</f>
        <v>#DIV/0!</v>
      </c>
      <c r="K3929" s="16" t="e">
        <f>IF(A3929&gt;$X$1,ROUND(ROUND( X3929*$S$1+(1-$S$1)*G3929,4)+$T$1*ROUND(($S$1*AC3929+(1-$S$1)*(G3929-X3929)^2)^0.5,4),4),Rawdata!AN3929+Rawdata!$T$1*Rawdata!AX3929)</f>
        <v>#DIV/0!</v>
      </c>
      <c r="L3929" s="16" t="e">
        <f>IF(A3929&gt;$Y$1,ROUND(ROUND( Y3929*$S$1+(1-$S$1)*G3929,4)+$T$1*ROUND(($S$1*AD3929+(1-$S$1)*(G3929-Y3929)^2)^0.5,4),4),Rawdata!AO3929+Rawdata!$T$1*Rawdata!AY3929)</f>
        <v>#DIV/0!</v>
      </c>
      <c r="M3929" s="16" t="e">
        <f t="shared" si="1658"/>
        <v>#DIV/0!</v>
      </c>
      <c r="N3929" s="16" t="e">
        <f t="shared" si="1659"/>
        <v>#DIV/0!</v>
      </c>
      <c r="O3929" s="67"/>
      <c r="P3929" s="67"/>
      <c r="Q3929" s="31" t="e">
        <f t="shared" si="1678"/>
        <v>#DIV/0!</v>
      </c>
      <c r="R3929" s="17" t="e">
        <f t="shared" si="1679"/>
        <v>#DIV/0!</v>
      </c>
      <c r="S3929" s="37" t="e">
        <f t="shared" si="1660"/>
        <v>#DIV/0!</v>
      </c>
      <c r="T3929" s="17" t="e">
        <f t="shared" si="1661"/>
        <v>#DIV/0!</v>
      </c>
      <c r="U3929" s="91" t="e">
        <f>IF(A3929&gt;$U$1, U3930*$S$1+(1-$S$1)*G3930,Rawdata!AK3929)</f>
        <v>#DIV/0!</v>
      </c>
      <c r="V3929" s="91" t="e">
        <f>IF(A3929&gt;$V$1,$S$1*V3930+(1-$S$1)*G3930,Rawdata!AL3929)</f>
        <v>#DIV/0!</v>
      </c>
      <c r="W3929" s="91" t="e">
        <f>IF(A3929&gt;$W$1, $S$1*W3930+(1-$S$1)*G3930,Rawdata!AM3929)</f>
        <v>#DIV/0!</v>
      </c>
      <c r="X3929" s="91" t="e">
        <f>IF(A3929&gt;$X$1,$S$1*X3930+(1-$S$1)*G3930,Rawdata!AN3929)</f>
        <v>#DIV/0!</v>
      </c>
      <c r="Y3929" s="91" t="e">
        <f>IF(A3929&gt;$Y$1,$S$1*Y3930+(1-$S$1)*G3930,Rawdata!AO3929)</f>
        <v>#DIV/0!</v>
      </c>
      <c r="Z3929" s="91" t="e">
        <f>IF(A3929&gt;$Z$1,$S$1*Z3930+(1-$S$1)*(G3930-U3930)^2,Rawdata!AP3929)</f>
        <v>#DIV/0!</v>
      </c>
      <c r="AA3929" s="91" t="e">
        <f>IF(A3929&gt;$AA$1,$S$1*AA3930+(1-$S$1)*(G3930-V3930)^2,Rawdata!AQ3929)</f>
        <v>#DIV/0!</v>
      </c>
      <c r="AB3929" s="91" t="e">
        <f>IF(A3929&gt;89,$S$1*AB3930+(1-$S$1)*(G3930-W3930)^2,Rawdata!AR3929)</f>
        <v>#DIV/0!</v>
      </c>
      <c r="AC3929" s="91" t="e">
        <f>IF(A3929&gt;$AC$1,$S$1*AC3930+(1-$S$1)*(G3930-X3930)^2,Rawdata!AS3929)</f>
        <v>#DIV/0!</v>
      </c>
      <c r="AD3929" s="91" t="e">
        <f>IF(A3929&gt;$AD$1,$S$1*AD3930+(1-$S$1)*(G3930-Y3930)^2,Rawdata!AT3929)</f>
        <v>#DIV/0!</v>
      </c>
      <c r="AE3929" s="80" t="e">
        <f t="shared" si="1654"/>
        <v>#DIV/0!</v>
      </c>
      <c r="AF3929" s="81" t="e">
        <f t="shared" si="1655"/>
        <v>#DIV/0!</v>
      </c>
      <c r="AG3929" s="86">
        <f t="shared" si="1677"/>
        <v>0</v>
      </c>
      <c r="AH3929" s="107" t="e">
        <f t="shared" si="1653"/>
        <v>#DIV/0!</v>
      </c>
      <c r="AI3929" s="107" t="e">
        <f t="shared" si="1656"/>
        <v>#DIV/0!</v>
      </c>
      <c r="AJ3929" s="108" t="e">
        <f t="shared" si="1657"/>
        <v>#DIV/0!</v>
      </c>
      <c r="AK3929" s="113" t="e">
        <f t="shared" si="1662"/>
        <v>#DIV/0!</v>
      </c>
      <c r="AL3929" s="113" t="e">
        <f t="shared" si="1663"/>
        <v>#DIV/0!</v>
      </c>
      <c r="AM3929" s="113" t="e">
        <f t="shared" si="1664"/>
        <v>#DIV/0!</v>
      </c>
      <c r="AN3929" s="113" t="e">
        <f t="shared" si="1665"/>
        <v>#DIV/0!</v>
      </c>
      <c r="AO3929" s="113" t="e">
        <f t="shared" si="1666"/>
        <v>#DIV/0!</v>
      </c>
      <c r="AP3929" s="91" t="e">
        <f t="shared" si="1667"/>
        <v>#DIV/0!</v>
      </c>
      <c r="AQ3929" s="91" t="e">
        <f t="shared" si="1668"/>
        <v>#DIV/0!</v>
      </c>
      <c r="AR3929" s="91" t="e">
        <f t="shared" si="1669"/>
        <v>#DIV/0!</v>
      </c>
      <c r="AS3929" s="91" t="e">
        <f t="shared" si="1670"/>
        <v>#DIV/0!</v>
      </c>
      <c r="AT3929" s="91" t="e">
        <f t="shared" si="1671"/>
        <v>#DIV/0!</v>
      </c>
      <c r="AU3929" s="113" t="e">
        <f t="shared" si="1672"/>
        <v>#DIV/0!</v>
      </c>
      <c r="AV3929" s="113" t="e">
        <f t="shared" si="1673"/>
        <v>#DIV/0!</v>
      </c>
      <c r="AW3929" s="113" t="e">
        <f t="shared" si="1674"/>
        <v>#DIV/0!</v>
      </c>
      <c r="AX3929" s="113" t="e">
        <f t="shared" si="1675"/>
        <v>#DIV/0!</v>
      </c>
      <c r="AY3929" s="113" t="e">
        <f t="shared" si="1676"/>
        <v>#DIV/0!</v>
      </c>
    </row>
    <row r="3930" spans="1:51" x14ac:dyDescent="0.25">
      <c r="A3930" s="119"/>
      <c r="B3930" s="83"/>
      <c r="C3930" s="85"/>
      <c r="D3930" s="85"/>
      <c r="E3930" s="85"/>
      <c r="F3930" s="71"/>
      <c r="G3930" s="96"/>
      <c r="H3930" s="16" t="e">
        <f>IF(A3930&gt;$U$1,ROUND(ROUND( U3930*$S$1+(1-$S$1)*G3930,4)+$T$1*ROUND(($S$1*Z3930+(1-$S$1)*(G3930-U3930)^2)^0.5,4),4),Rawdata!AK3930+Rawdata!$T$1*Rawdata!AU3930)</f>
        <v>#DIV/0!</v>
      </c>
      <c r="I3930" s="16" t="e">
        <f>IF(A3930&gt;$V$1,ROUND(ROUND(V3930*$S$1+(1-$S$1)*G3930,4)+$T$1*ROUND(($S$1*AA3930+(1-$S$1)*(G3930-V3930)^2)^0.5,4),4),Rawdata!AL3930+Rawdata!$T$1*Rawdata!AV3930)</f>
        <v>#DIV/0!</v>
      </c>
      <c r="J3930" s="16" t="e">
        <f>IF(A3930&gt;$W$1,ROUND(ROUND( W3930*$S$1+(1-$S$1)*G3930,4)+$T$1*ROUND(($S$1*AB3930+(1-$S$1)*(G3930-W3930)^2)^0.5,4),4),Rawdata!AM3930+Rawdata!$T$1*Rawdata!AW3930)</f>
        <v>#DIV/0!</v>
      </c>
      <c r="K3930" s="16" t="e">
        <f>IF(A3930&gt;$X$1,ROUND(ROUND( X3930*$S$1+(1-$S$1)*G3930,4)+$T$1*ROUND(($S$1*AC3930+(1-$S$1)*(G3930-X3930)^2)^0.5,4),4),Rawdata!AN3930+Rawdata!$T$1*Rawdata!AX3930)</f>
        <v>#DIV/0!</v>
      </c>
      <c r="L3930" s="16" t="e">
        <f>IF(A3930&gt;$Y$1,ROUND(ROUND( Y3930*$S$1+(1-$S$1)*G3930,4)+$T$1*ROUND(($S$1*AD3930+(1-$S$1)*(G3930-Y3930)^2)^0.5,4),4),Rawdata!AO3930+Rawdata!$T$1*Rawdata!AY3930)</f>
        <v>#DIV/0!</v>
      </c>
      <c r="M3930" s="16" t="e">
        <f t="shared" si="1658"/>
        <v>#DIV/0!</v>
      </c>
      <c r="N3930" s="16" t="e">
        <f t="shared" si="1659"/>
        <v>#DIV/0!</v>
      </c>
      <c r="O3930" s="67"/>
      <c r="P3930" s="67"/>
      <c r="Q3930" s="31" t="e">
        <f t="shared" si="1678"/>
        <v>#DIV/0!</v>
      </c>
      <c r="R3930" s="17" t="e">
        <f t="shared" si="1679"/>
        <v>#DIV/0!</v>
      </c>
      <c r="S3930" s="37" t="e">
        <f t="shared" si="1660"/>
        <v>#DIV/0!</v>
      </c>
      <c r="T3930" s="17" t="e">
        <f t="shared" si="1661"/>
        <v>#DIV/0!</v>
      </c>
      <c r="U3930" s="91" t="e">
        <f>IF(A3930&gt;$U$1, U3931*$S$1+(1-$S$1)*G3931,Rawdata!AK3930)</f>
        <v>#DIV/0!</v>
      </c>
      <c r="V3930" s="91" t="e">
        <f>IF(A3930&gt;$V$1,$S$1*V3931+(1-$S$1)*G3931,Rawdata!AL3930)</f>
        <v>#DIV/0!</v>
      </c>
      <c r="W3930" s="91" t="e">
        <f>IF(A3930&gt;$W$1, $S$1*W3931+(1-$S$1)*G3931,Rawdata!AM3930)</f>
        <v>#DIV/0!</v>
      </c>
      <c r="X3930" s="91" t="e">
        <f>IF(A3930&gt;$X$1,$S$1*X3931+(1-$S$1)*G3931,Rawdata!AN3930)</f>
        <v>#DIV/0!</v>
      </c>
      <c r="Y3930" s="91" t="e">
        <f>IF(A3930&gt;$Y$1,$S$1*Y3931+(1-$S$1)*G3931,Rawdata!AO3930)</f>
        <v>#DIV/0!</v>
      </c>
      <c r="Z3930" s="91" t="e">
        <f>IF(A3930&gt;$Z$1,$S$1*Z3931+(1-$S$1)*(G3931-U3931)^2,Rawdata!AP3930)</f>
        <v>#DIV/0!</v>
      </c>
      <c r="AA3930" s="91" t="e">
        <f>IF(A3930&gt;$AA$1,$S$1*AA3931+(1-$S$1)*(G3931-V3931)^2,Rawdata!AQ3930)</f>
        <v>#DIV/0!</v>
      </c>
      <c r="AB3930" s="91" t="e">
        <f>IF(A3930&gt;89,$S$1*AB3931+(1-$S$1)*(G3931-W3931)^2,Rawdata!AR3930)</f>
        <v>#DIV/0!</v>
      </c>
      <c r="AC3930" s="91" t="e">
        <f>IF(A3930&gt;$AC$1,$S$1*AC3931+(1-$S$1)*(G3931-X3931)^2,Rawdata!AS3930)</f>
        <v>#DIV/0!</v>
      </c>
      <c r="AD3930" s="91" t="e">
        <f>IF(A3930&gt;$AD$1,$S$1*AD3931+(1-$S$1)*(G3931-Y3931)^2,Rawdata!AT3930)</f>
        <v>#DIV/0!</v>
      </c>
      <c r="AE3930" s="80" t="e">
        <f t="shared" si="1654"/>
        <v>#DIV/0!</v>
      </c>
      <c r="AF3930" s="81" t="e">
        <f t="shared" si="1655"/>
        <v>#DIV/0!</v>
      </c>
      <c r="AG3930" s="86">
        <f t="shared" si="1677"/>
        <v>0</v>
      </c>
      <c r="AH3930" s="107" t="e">
        <f t="shared" si="1653"/>
        <v>#DIV/0!</v>
      </c>
      <c r="AI3930" s="107" t="e">
        <f t="shared" si="1656"/>
        <v>#DIV/0!</v>
      </c>
      <c r="AJ3930" s="108" t="e">
        <f t="shared" si="1657"/>
        <v>#DIV/0!</v>
      </c>
      <c r="AK3930" s="113" t="e">
        <f t="shared" si="1662"/>
        <v>#DIV/0!</v>
      </c>
      <c r="AL3930" s="113" t="e">
        <f t="shared" si="1663"/>
        <v>#DIV/0!</v>
      </c>
      <c r="AM3930" s="113" t="e">
        <f t="shared" si="1664"/>
        <v>#DIV/0!</v>
      </c>
      <c r="AN3930" s="113" t="e">
        <f t="shared" si="1665"/>
        <v>#DIV/0!</v>
      </c>
      <c r="AO3930" s="113" t="e">
        <f t="shared" si="1666"/>
        <v>#DIV/0!</v>
      </c>
      <c r="AP3930" s="91" t="e">
        <f t="shared" si="1667"/>
        <v>#DIV/0!</v>
      </c>
      <c r="AQ3930" s="91" t="e">
        <f t="shared" si="1668"/>
        <v>#DIV/0!</v>
      </c>
      <c r="AR3930" s="91" t="e">
        <f t="shared" si="1669"/>
        <v>#DIV/0!</v>
      </c>
      <c r="AS3930" s="91" t="e">
        <f t="shared" si="1670"/>
        <v>#DIV/0!</v>
      </c>
      <c r="AT3930" s="91" t="e">
        <f t="shared" si="1671"/>
        <v>#DIV/0!</v>
      </c>
      <c r="AU3930" s="113" t="e">
        <f t="shared" si="1672"/>
        <v>#DIV/0!</v>
      </c>
      <c r="AV3930" s="113" t="e">
        <f t="shared" si="1673"/>
        <v>#DIV/0!</v>
      </c>
      <c r="AW3930" s="113" t="e">
        <f t="shared" si="1674"/>
        <v>#DIV/0!</v>
      </c>
      <c r="AX3930" s="113" t="e">
        <f t="shared" si="1675"/>
        <v>#DIV/0!</v>
      </c>
      <c r="AY3930" s="113" t="e">
        <f t="shared" si="1676"/>
        <v>#DIV/0!</v>
      </c>
    </row>
    <row r="3931" spans="1:51" x14ac:dyDescent="0.25">
      <c r="A3931" s="119"/>
      <c r="B3931" s="83"/>
      <c r="C3931" s="85"/>
      <c r="D3931" s="85"/>
      <c r="E3931" s="85"/>
      <c r="F3931" s="71"/>
      <c r="G3931" s="96"/>
      <c r="H3931" s="16" t="e">
        <f>IF(A3931&gt;$U$1,ROUND(ROUND( U3931*$S$1+(1-$S$1)*G3931,4)+$T$1*ROUND(($S$1*Z3931+(1-$S$1)*(G3931-U3931)^2)^0.5,4),4),Rawdata!AK3931+Rawdata!$T$1*Rawdata!AU3931)</f>
        <v>#DIV/0!</v>
      </c>
      <c r="I3931" s="16" t="e">
        <f>IF(A3931&gt;$V$1,ROUND(ROUND(V3931*$S$1+(1-$S$1)*G3931,4)+$T$1*ROUND(($S$1*AA3931+(1-$S$1)*(G3931-V3931)^2)^0.5,4),4),Rawdata!AL3931+Rawdata!$T$1*Rawdata!AV3931)</f>
        <v>#DIV/0!</v>
      </c>
      <c r="J3931" s="16" t="e">
        <f>IF(A3931&gt;$W$1,ROUND(ROUND( W3931*$S$1+(1-$S$1)*G3931,4)+$T$1*ROUND(($S$1*AB3931+(1-$S$1)*(G3931-W3931)^2)^0.5,4),4),Rawdata!AM3931+Rawdata!$T$1*Rawdata!AW3931)</f>
        <v>#DIV/0!</v>
      </c>
      <c r="K3931" s="16" t="e">
        <f>IF(A3931&gt;$X$1,ROUND(ROUND( X3931*$S$1+(1-$S$1)*G3931,4)+$T$1*ROUND(($S$1*AC3931+(1-$S$1)*(G3931-X3931)^2)^0.5,4),4),Rawdata!AN3931+Rawdata!$T$1*Rawdata!AX3931)</f>
        <v>#DIV/0!</v>
      </c>
      <c r="L3931" s="16" t="e">
        <f>IF(A3931&gt;$Y$1,ROUND(ROUND( Y3931*$S$1+(1-$S$1)*G3931,4)+$T$1*ROUND(($S$1*AD3931+(1-$S$1)*(G3931-Y3931)^2)^0.5,4),4),Rawdata!AO3931+Rawdata!$T$1*Rawdata!AY3931)</f>
        <v>#DIV/0!</v>
      </c>
      <c r="M3931" s="16" t="e">
        <f t="shared" si="1658"/>
        <v>#DIV/0!</v>
      </c>
      <c r="N3931" s="16" t="e">
        <f t="shared" si="1659"/>
        <v>#DIV/0!</v>
      </c>
      <c r="O3931" s="67"/>
      <c r="P3931" s="67"/>
      <c r="Q3931" s="31" t="e">
        <f t="shared" si="1678"/>
        <v>#DIV/0!</v>
      </c>
      <c r="R3931" s="17" t="e">
        <f t="shared" si="1679"/>
        <v>#DIV/0!</v>
      </c>
      <c r="S3931" s="37" t="e">
        <f t="shared" si="1660"/>
        <v>#DIV/0!</v>
      </c>
      <c r="T3931" s="17" t="e">
        <f t="shared" si="1661"/>
        <v>#DIV/0!</v>
      </c>
      <c r="U3931" s="91" t="e">
        <f>IF(A3931&gt;$U$1, U3932*$S$1+(1-$S$1)*G3932,Rawdata!AK3931)</f>
        <v>#DIV/0!</v>
      </c>
      <c r="V3931" s="91" t="e">
        <f>IF(A3931&gt;$V$1,$S$1*V3932+(1-$S$1)*G3932,Rawdata!AL3931)</f>
        <v>#DIV/0!</v>
      </c>
      <c r="W3931" s="91" t="e">
        <f>IF(A3931&gt;$W$1, $S$1*W3932+(1-$S$1)*G3932,Rawdata!AM3931)</f>
        <v>#DIV/0!</v>
      </c>
      <c r="X3931" s="91" t="e">
        <f>IF(A3931&gt;$X$1,$S$1*X3932+(1-$S$1)*G3932,Rawdata!AN3931)</f>
        <v>#DIV/0!</v>
      </c>
      <c r="Y3931" s="91" t="e">
        <f>IF(A3931&gt;$Y$1,$S$1*Y3932+(1-$S$1)*G3932,Rawdata!AO3931)</f>
        <v>#DIV/0!</v>
      </c>
      <c r="Z3931" s="91" t="e">
        <f>IF(A3931&gt;$Z$1,$S$1*Z3932+(1-$S$1)*(G3932-U3932)^2,Rawdata!AP3931)</f>
        <v>#DIV/0!</v>
      </c>
      <c r="AA3931" s="91" t="e">
        <f>IF(A3931&gt;$AA$1,$S$1*AA3932+(1-$S$1)*(G3932-V3932)^2,Rawdata!AQ3931)</f>
        <v>#DIV/0!</v>
      </c>
      <c r="AB3931" s="91" t="e">
        <f>IF(A3931&gt;89,$S$1*AB3932+(1-$S$1)*(G3932-W3932)^2,Rawdata!AR3931)</f>
        <v>#DIV/0!</v>
      </c>
      <c r="AC3931" s="91" t="e">
        <f>IF(A3931&gt;$AC$1,$S$1*AC3932+(1-$S$1)*(G3932-X3932)^2,Rawdata!AS3931)</f>
        <v>#DIV/0!</v>
      </c>
      <c r="AD3931" s="91" t="e">
        <f>IF(A3931&gt;$AD$1,$S$1*AD3932+(1-$S$1)*(G3932-Y3932)^2,Rawdata!AT3931)</f>
        <v>#DIV/0!</v>
      </c>
      <c r="AE3931" s="80" t="e">
        <f t="shared" si="1654"/>
        <v>#DIV/0!</v>
      </c>
      <c r="AF3931" s="81" t="e">
        <f t="shared" si="1655"/>
        <v>#DIV/0!</v>
      </c>
      <c r="AG3931" s="86">
        <f t="shared" si="1677"/>
        <v>0</v>
      </c>
      <c r="AH3931" s="107" t="e">
        <f t="shared" si="1653"/>
        <v>#DIV/0!</v>
      </c>
      <c r="AI3931" s="107" t="e">
        <f t="shared" si="1656"/>
        <v>#DIV/0!</v>
      </c>
      <c r="AJ3931" s="108" t="e">
        <f t="shared" si="1657"/>
        <v>#DIV/0!</v>
      </c>
      <c r="AK3931" s="113" t="e">
        <f t="shared" si="1662"/>
        <v>#DIV/0!</v>
      </c>
      <c r="AL3931" s="113" t="e">
        <f t="shared" si="1663"/>
        <v>#DIV/0!</v>
      </c>
      <c r="AM3931" s="113" t="e">
        <f t="shared" si="1664"/>
        <v>#DIV/0!</v>
      </c>
      <c r="AN3931" s="113" t="e">
        <f t="shared" si="1665"/>
        <v>#DIV/0!</v>
      </c>
      <c r="AO3931" s="113" t="e">
        <f t="shared" si="1666"/>
        <v>#DIV/0!</v>
      </c>
      <c r="AP3931" s="91" t="e">
        <f t="shared" si="1667"/>
        <v>#DIV/0!</v>
      </c>
      <c r="AQ3931" s="91" t="e">
        <f t="shared" si="1668"/>
        <v>#DIV/0!</v>
      </c>
      <c r="AR3931" s="91" t="e">
        <f t="shared" si="1669"/>
        <v>#DIV/0!</v>
      </c>
      <c r="AS3931" s="91" t="e">
        <f t="shared" si="1670"/>
        <v>#DIV/0!</v>
      </c>
      <c r="AT3931" s="91" t="e">
        <f t="shared" si="1671"/>
        <v>#DIV/0!</v>
      </c>
      <c r="AU3931" s="113" t="e">
        <f t="shared" si="1672"/>
        <v>#DIV/0!</v>
      </c>
      <c r="AV3931" s="113" t="e">
        <f t="shared" si="1673"/>
        <v>#DIV/0!</v>
      </c>
      <c r="AW3931" s="113" t="e">
        <f t="shared" si="1674"/>
        <v>#DIV/0!</v>
      </c>
      <c r="AX3931" s="113" t="e">
        <f t="shared" si="1675"/>
        <v>#DIV/0!</v>
      </c>
      <c r="AY3931" s="113" t="e">
        <f t="shared" si="1676"/>
        <v>#DIV/0!</v>
      </c>
    </row>
    <row r="3932" spans="1:51" x14ac:dyDescent="0.25">
      <c r="A3932" s="119"/>
      <c r="B3932" s="83"/>
      <c r="C3932" s="85"/>
      <c r="D3932" s="85"/>
      <c r="E3932" s="85"/>
      <c r="F3932" s="71"/>
      <c r="G3932" s="96"/>
      <c r="H3932" s="16" t="e">
        <f>IF(A3932&gt;$U$1,ROUND(ROUND( U3932*$S$1+(1-$S$1)*G3932,4)+$T$1*ROUND(($S$1*Z3932+(1-$S$1)*(G3932-U3932)^2)^0.5,4),4),Rawdata!AK3932+Rawdata!$T$1*Rawdata!AU3932)</f>
        <v>#DIV/0!</v>
      </c>
      <c r="I3932" s="16" t="e">
        <f>IF(A3932&gt;$V$1,ROUND(ROUND(V3932*$S$1+(1-$S$1)*G3932,4)+$T$1*ROUND(($S$1*AA3932+(1-$S$1)*(G3932-V3932)^2)^0.5,4),4),Rawdata!AL3932+Rawdata!$T$1*Rawdata!AV3932)</f>
        <v>#DIV/0!</v>
      </c>
      <c r="J3932" s="16" t="e">
        <f>IF(A3932&gt;$W$1,ROUND(ROUND( W3932*$S$1+(1-$S$1)*G3932,4)+$T$1*ROUND(($S$1*AB3932+(1-$S$1)*(G3932-W3932)^2)^0.5,4),4),Rawdata!AM3932+Rawdata!$T$1*Rawdata!AW3932)</f>
        <v>#DIV/0!</v>
      </c>
      <c r="K3932" s="16" t="e">
        <f>IF(A3932&gt;$X$1,ROUND(ROUND( X3932*$S$1+(1-$S$1)*G3932,4)+$T$1*ROUND(($S$1*AC3932+(1-$S$1)*(G3932-X3932)^2)^0.5,4),4),Rawdata!AN3932+Rawdata!$T$1*Rawdata!AX3932)</f>
        <v>#DIV/0!</v>
      </c>
      <c r="L3932" s="16" t="e">
        <f>IF(A3932&gt;$Y$1,ROUND(ROUND( Y3932*$S$1+(1-$S$1)*G3932,4)+$T$1*ROUND(($S$1*AD3932+(1-$S$1)*(G3932-Y3932)^2)^0.5,4),4),Rawdata!AO3932+Rawdata!$T$1*Rawdata!AY3932)</f>
        <v>#DIV/0!</v>
      </c>
      <c r="M3932" s="16" t="e">
        <f t="shared" si="1658"/>
        <v>#DIV/0!</v>
      </c>
      <c r="N3932" s="16" t="e">
        <f t="shared" si="1659"/>
        <v>#DIV/0!</v>
      </c>
      <c r="O3932" s="67"/>
      <c r="P3932" s="67"/>
      <c r="Q3932" s="31" t="e">
        <f t="shared" si="1678"/>
        <v>#DIV/0!</v>
      </c>
      <c r="R3932" s="17" t="e">
        <f t="shared" si="1679"/>
        <v>#DIV/0!</v>
      </c>
      <c r="S3932" s="37" t="e">
        <f t="shared" si="1660"/>
        <v>#DIV/0!</v>
      </c>
      <c r="T3932" s="17" t="e">
        <f t="shared" si="1661"/>
        <v>#DIV/0!</v>
      </c>
      <c r="U3932" s="91" t="e">
        <f>IF(A3932&gt;$U$1, U3933*$S$1+(1-$S$1)*G3933,Rawdata!AK3932)</f>
        <v>#DIV/0!</v>
      </c>
      <c r="V3932" s="91" t="e">
        <f>IF(A3932&gt;$V$1,$S$1*V3933+(1-$S$1)*G3933,Rawdata!AL3932)</f>
        <v>#DIV/0!</v>
      </c>
      <c r="W3932" s="91" t="e">
        <f>IF(A3932&gt;$W$1, $S$1*W3933+(1-$S$1)*G3933,Rawdata!AM3932)</f>
        <v>#DIV/0!</v>
      </c>
      <c r="X3932" s="91" t="e">
        <f>IF(A3932&gt;$X$1,$S$1*X3933+(1-$S$1)*G3933,Rawdata!AN3932)</f>
        <v>#DIV/0!</v>
      </c>
      <c r="Y3932" s="91" t="e">
        <f>IF(A3932&gt;$Y$1,$S$1*Y3933+(1-$S$1)*G3933,Rawdata!AO3932)</f>
        <v>#DIV/0!</v>
      </c>
      <c r="Z3932" s="91" t="e">
        <f>IF(A3932&gt;$Z$1,$S$1*Z3933+(1-$S$1)*(G3933-U3933)^2,Rawdata!AP3932)</f>
        <v>#DIV/0!</v>
      </c>
      <c r="AA3932" s="91" t="e">
        <f>IF(A3932&gt;$AA$1,$S$1*AA3933+(1-$S$1)*(G3933-V3933)^2,Rawdata!AQ3932)</f>
        <v>#DIV/0!</v>
      </c>
      <c r="AB3932" s="91" t="e">
        <f>IF(A3932&gt;89,$S$1*AB3933+(1-$S$1)*(G3933-W3933)^2,Rawdata!AR3932)</f>
        <v>#DIV/0!</v>
      </c>
      <c r="AC3932" s="91" t="e">
        <f>IF(A3932&gt;$AC$1,$S$1*AC3933+(1-$S$1)*(G3933-X3933)^2,Rawdata!AS3932)</f>
        <v>#DIV/0!</v>
      </c>
      <c r="AD3932" s="91" t="e">
        <f>IF(A3932&gt;$AD$1,$S$1*AD3933+(1-$S$1)*(G3933-Y3933)^2,Rawdata!AT3932)</f>
        <v>#DIV/0!</v>
      </c>
      <c r="AE3932" s="80" t="e">
        <f t="shared" si="1654"/>
        <v>#DIV/0!</v>
      </c>
      <c r="AF3932" s="81" t="e">
        <f t="shared" si="1655"/>
        <v>#DIV/0!</v>
      </c>
      <c r="AG3932" s="86">
        <f t="shared" si="1677"/>
        <v>0</v>
      </c>
      <c r="AH3932" s="107" t="e">
        <f t="shared" si="1653"/>
        <v>#DIV/0!</v>
      </c>
      <c r="AI3932" s="107" t="e">
        <f t="shared" si="1656"/>
        <v>#DIV/0!</v>
      </c>
      <c r="AJ3932" s="108" t="e">
        <f t="shared" si="1657"/>
        <v>#DIV/0!</v>
      </c>
      <c r="AK3932" s="113" t="e">
        <f t="shared" si="1662"/>
        <v>#DIV/0!</v>
      </c>
      <c r="AL3932" s="113" t="e">
        <f t="shared" si="1663"/>
        <v>#DIV/0!</v>
      </c>
      <c r="AM3932" s="113" t="e">
        <f t="shared" si="1664"/>
        <v>#DIV/0!</v>
      </c>
      <c r="AN3932" s="113" t="e">
        <f t="shared" si="1665"/>
        <v>#DIV/0!</v>
      </c>
      <c r="AO3932" s="113" t="e">
        <f t="shared" si="1666"/>
        <v>#DIV/0!</v>
      </c>
      <c r="AP3932" s="91" t="e">
        <f t="shared" si="1667"/>
        <v>#DIV/0!</v>
      </c>
      <c r="AQ3932" s="91" t="e">
        <f t="shared" si="1668"/>
        <v>#DIV/0!</v>
      </c>
      <c r="AR3932" s="91" t="e">
        <f t="shared" si="1669"/>
        <v>#DIV/0!</v>
      </c>
      <c r="AS3932" s="91" t="e">
        <f t="shared" si="1670"/>
        <v>#DIV/0!</v>
      </c>
      <c r="AT3932" s="91" t="e">
        <f t="shared" si="1671"/>
        <v>#DIV/0!</v>
      </c>
      <c r="AU3932" s="113" t="e">
        <f t="shared" si="1672"/>
        <v>#DIV/0!</v>
      </c>
      <c r="AV3932" s="113" t="e">
        <f t="shared" si="1673"/>
        <v>#DIV/0!</v>
      </c>
      <c r="AW3932" s="113" t="e">
        <f t="shared" si="1674"/>
        <v>#DIV/0!</v>
      </c>
      <c r="AX3932" s="113" t="e">
        <f t="shared" si="1675"/>
        <v>#DIV/0!</v>
      </c>
      <c r="AY3932" s="113" t="e">
        <f t="shared" si="1676"/>
        <v>#DIV/0!</v>
      </c>
    </row>
    <row r="3933" spans="1:51" x14ac:dyDescent="0.25">
      <c r="A3933" s="119"/>
      <c r="B3933" s="83"/>
      <c r="C3933" s="85"/>
      <c r="D3933" s="85"/>
      <c r="E3933" s="85"/>
      <c r="F3933" s="71"/>
      <c r="G3933" s="96"/>
      <c r="H3933" s="16" t="e">
        <f>IF(A3933&gt;$U$1,ROUND(ROUND( U3933*$S$1+(1-$S$1)*G3933,4)+$T$1*ROUND(($S$1*Z3933+(1-$S$1)*(G3933-U3933)^2)^0.5,4),4),Rawdata!AK3933+Rawdata!$T$1*Rawdata!AU3933)</f>
        <v>#DIV/0!</v>
      </c>
      <c r="I3933" s="16" t="e">
        <f>IF(A3933&gt;$V$1,ROUND(ROUND(V3933*$S$1+(1-$S$1)*G3933,4)+$T$1*ROUND(($S$1*AA3933+(1-$S$1)*(G3933-V3933)^2)^0.5,4),4),Rawdata!AL3933+Rawdata!$T$1*Rawdata!AV3933)</f>
        <v>#DIV/0!</v>
      </c>
      <c r="J3933" s="16" t="e">
        <f>IF(A3933&gt;$W$1,ROUND(ROUND( W3933*$S$1+(1-$S$1)*G3933,4)+$T$1*ROUND(($S$1*AB3933+(1-$S$1)*(G3933-W3933)^2)^0.5,4),4),Rawdata!AM3933+Rawdata!$T$1*Rawdata!AW3933)</f>
        <v>#DIV/0!</v>
      </c>
      <c r="K3933" s="16" t="e">
        <f>IF(A3933&gt;$X$1,ROUND(ROUND( X3933*$S$1+(1-$S$1)*G3933,4)+$T$1*ROUND(($S$1*AC3933+(1-$S$1)*(G3933-X3933)^2)^0.5,4),4),Rawdata!AN3933+Rawdata!$T$1*Rawdata!AX3933)</f>
        <v>#DIV/0!</v>
      </c>
      <c r="L3933" s="16" t="e">
        <f>IF(A3933&gt;$Y$1,ROUND(ROUND( Y3933*$S$1+(1-$S$1)*G3933,4)+$T$1*ROUND(($S$1*AD3933+(1-$S$1)*(G3933-Y3933)^2)^0.5,4),4),Rawdata!AO3933+Rawdata!$T$1*Rawdata!AY3933)</f>
        <v>#DIV/0!</v>
      </c>
      <c r="M3933" s="16" t="e">
        <f t="shared" si="1658"/>
        <v>#DIV/0!</v>
      </c>
      <c r="N3933" s="16" t="e">
        <f t="shared" si="1659"/>
        <v>#DIV/0!</v>
      </c>
      <c r="O3933" s="67"/>
      <c r="P3933" s="67"/>
      <c r="Q3933" s="31" t="e">
        <f t="shared" si="1678"/>
        <v>#DIV/0!</v>
      </c>
      <c r="R3933" s="17" t="e">
        <f t="shared" si="1679"/>
        <v>#DIV/0!</v>
      </c>
      <c r="S3933" s="37" t="e">
        <f t="shared" si="1660"/>
        <v>#DIV/0!</v>
      </c>
      <c r="T3933" s="17" t="e">
        <f t="shared" si="1661"/>
        <v>#DIV/0!</v>
      </c>
      <c r="U3933" s="91" t="e">
        <f>IF(A3933&gt;$U$1, U3934*$S$1+(1-$S$1)*G3934,Rawdata!AK3933)</f>
        <v>#DIV/0!</v>
      </c>
      <c r="V3933" s="91" t="e">
        <f>IF(A3933&gt;$V$1,$S$1*V3934+(1-$S$1)*G3934,Rawdata!AL3933)</f>
        <v>#DIV/0!</v>
      </c>
      <c r="W3933" s="91" t="e">
        <f>IF(A3933&gt;$W$1, $S$1*W3934+(1-$S$1)*G3934,Rawdata!AM3933)</f>
        <v>#DIV/0!</v>
      </c>
      <c r="X3933" s="91" t="e">
        <f>IF(A3933&gt;$X$1,$S$1*X3934+(1-$S$1)*G3934,Rawdata!AN3933)</f>
        <v>#DIV/0!</v>
      </c>
      <c r="Y3933" s="91" t="e">
        <f>IF(A3933&gt;$Y$1,$S$1*Y3934+(1-$S$1)*G3934,Rawdata!AO3933)</f>
        <v>#DIV/0!</v>
      </c>
      <c r="Z3933" s="91" t="e">
        <f>IF(A3933&gt;$Z$1,$S$1*Z3934+(1-$S$1)*(G3934-U3934)^2,Rawdata!AP3933)</f>
        <v>#DIV/0!</v>
      </c>
      <c r="AA3933" s="91" t="e">
        <f>IF(A3933&gt;$AA$1,$S$1*AA3934+(1-$S$1)*(G3934-V3934)^2,Rawdata!AQ3933)</f>
        <v>#DIV/0!</v>
      </c>
      <c r="AB3933" s="91" t="e">
        <f>IF(A3933&gt;89,$S$1*AB3934+(1-$S$1)*(G3934-W3934)^2,Rawdata!AR3933)</f>
        <v>#DIV/0!</v>
      </c>
      <c r="AC3933" s="91" t="e">
        <f>IF(A3933&gt;$AC$1,$S$1*AC3934+(1-$S$1)*(G3934-X3934)^2,Rawdata!AS3933)</f>
        <v>#DIV/0!</v>
      </c>
      <c r="AD3933" s="91" t="e">
        <f>IF(A3933&gt;$AD$1,$S$1*AD3934+(1-$S$1)*(G3934-Y3934)^2,Rawdata!AT3933)</f>
        <v>#DIV/0!</v>
      </c>
      <c r="AE3933" s="80" t="e">
        <f t="shared" si="1654"/>
        <v>#DIV/0!</v>
      </c>
      <c r="AF3933" s="81" t="e">
        <f t="shared" si="1655"/>
        <v>#DIV/0!</v>
      </c>
      <c r="AG3933" s="86">
        <f t="shared" si="1677"/>
        <v>0</v>
      </c>
      <c r="AH3933" s="107" t="e">
        <f t="shared" si="1653"/>
        <v>#DIV/0!</v>
      </c>
      <c r="AI3933" s="107" t="e">
        <f t="shared" si="1656"/>
        <v>#DIV/0!</v>
      </c>
      <c r="AJ3933" s="108" t="e">
        <f t="shared" si="1657"/>
        <v>#DIV/0!</v>
      </c>
      <c r="AK3933" s="113" t="e">
        <f t="shared" si="1662"/>
        <v>#DIV/0!</v>
      </c>
      <c r="AL3933" s="113" t="e">
        <f t="shared" si="1663"/>
        <v>#DIV/0!</v>
      </c>
      <c r="AM3933" s="113" t="e">
        <f t="shared" si="1664"/>
        <v>#DIV/0!</v>
      </c>
      <c r="AN3933" s="113" t="e">
        <f t="shared" si="1665"/>
        <v>#DIV/0!</v>
      </c>
      <c r="AO3933" s="113" t="e">
        <f t="shared" si="1666"/>
        <v>#DIV/0!</v>
      </c>
      <c r="AP3933" s="91" t="e">
        <f t="shared" si="1667"/>
        <v>#DIV/0!</v>
      </c>
      <c r="AQ3933" s="91" t="e">
        <f t="shared" si="1668"/>
        <v>#DIV/0!</v>
      </c>
      <c r="AR3933" s="91" t="e">
        <f t="shared" si="1669"/>
        <v>#DIV/0!</v>
      </c>
      <c r="AS3933" s="91" t="e">
        <f t="shared" si="1670"/>
        <v>#DIV/0!</v>
      </c>
      <c r="AT3933" s="91" t="e">
        <f t="shared" si="1671"/>
        <v>#DIV/0!</v>
      </c>
      <c r="AU3933" s="113" t="e">
        <f t="shared" si="1672"/>
        <v>#DIV/0!</v>
      </c>
      <c r="AV3933" s="113" t="e">
        <f t="shared" si="1673"/>
        <v>#DIV/0!</v>
      </c>
      <c r="AW3933" s="113" t="e">
        <f t="shared" si="1674"/>
        <v>#DIV/0!</v>
      </c>
      <c r="AX3933" s="113" t="e">
        <f t="shared" si="1675"/>
        <v>#DIV/0!</v>
      </c>
      <c r="AY3933" s="113" t="e">
        <f t="shared" si="1676"/>
        <v>#DIV/0!</v>
      </c>
    </row>
    <row r="3934" spans="1:51" x14ac:dyDescent="0.25">
      <c r="A3934" s="119"/>
      <c r="B3934" s="83"/>
      <c r="C3934" s="85"/>
      <c r="D3934" s="85"/>
      <c r="E3934" s="85"/>
      <c r="F3934" s="71"/>
      <c r="G3934" s="96"/>
      <c r="H3934" s="16" t="e">
        <f>IF(A3934&gt;$U$1,ROUND(ROUND( U3934*$S$1+(1-$S$1)*G3934,4)+$T$1*ROUND(($S$1*Z3934+(1-$S$1)*(G3934-U3934)^2)^0.5,4),4),Rawdata!AK3934+Rawdata!$T$1*Rawdata!AU3934)</f>
        <v>#DIV/0!</v>
      </c>
      <c r="I3934" s="16" t="e">
        <f>IF(A3934&gt;$V$1,ROUND(ROUND(V3934*$S$1+(1-$S$1)*G3934,4)+$T$1*ROUND(($S$1*AA3934+(1-$S$1)*(G3934-V3934)^2)^0.5,4),4),Rawdata!AL3934+Rawdata!$T$1*Rawdata!AV3934)</f>
        <v>#DIV/0!</v>
      </c>
      <c r="J3934" s="16" t="e">
        <f>IF(A3934&gt;$W$1,ROUND(ROUND( W3934*$S$1+(1-$S$1)*G3934,4)+$T$1*ROUND(($S$1*AB3934+(1-$S$1)*(G3934-W3934)^2)^0.5,4),4),Rawdata!AM3934+Rawdata!$T$1*Rawdata!AW3934)</f>
        <v>#DIV/0!</v>
      </c>
      <c r="K3934" s="16" t="e">
        <f>IF(A3934&gt;$X$1,ROUND(ROUND( X3934*$S$1+(1-$S$1)*G3934,4)+$T$1*ROUND(($S$1*AC3934+(1-$S$1)*(G3934-X3934)^2)^0.5,4),4),Rawdata!AN3934+Rawdata!$T$1*Rawdata!AX3934)</f>
        <v>#DIV/0!</v>
      </c>
      <c r="L3934" s="16" t="e">
        <f>IF(A3934&gt;$Y$1,ROUND(ROUND( Y3934*$S$1+(1-$S$1)*G3934,4)+$T$1*ROUND(($S$1*AD3934+(1-$S$1)*(G3934-Y3934)^2)^0.5,4),4),Rawdata!AO3934+Rawdata!$T$1*Rawdata!AY3934)</f>
        <v>#DIV/0!</v>
      </c>
      <c r="M3934" s="16" t="e">
        <f t="shared" si="1658"/>
        <v>#DIV/0!</v>
      </c>
      <c r="N3934" s="16" t="e">
        <f t="shared" si="1659"/>
        <v>#DIV/0!</v>
      </c>
      <c r="O3934" s="67"/>
      <c r="P3934" s="67"/>
      <c r="Q3934" s="31" t="e">
        <f t="shared" si="1678"/>
        <v>#DIV/0!</v>
      </c>
      <c r="R3934" s="17" t="e">
        <f t="shared" si="1679"/>
        <v>#DIV/0!</v>
      </c>
      <c r="S3934" s="37" t="e">
        <f t="shared" si="1660"/>
        <v>#DIV/0!</v>
      </c>
      <c r="T3934" s="17" t="e">
        <f t="shared" si="1661"/>
        <v>#DIV/0!</v>
      </c>
      <c r="U3934" s="91" t="e">
        <f>IF(A3934&gt;$U$1, U3935*$S$1+(1-$S$1)*G3935,Rawdata!AK3934)</f>
        <v>#DIV/0!</v>
      </c>
      <c r="V3934" s="91" t="e">
        <f>IF(A3934&gt;$V$1,$S$1*V3935+(1-$S$1)*G3935,Rawdata!AL3934)</f>
        <v>#DIV/0!</v>
      </c>
      <c r="W3934" s="91" t="e">
        <f>IF(A3934&gt;$W$1, $S$1*W3935+(1-$S$1)*G3935,Rawdata!AM3934)</f>
        <v>#DIV/0!</v>
      </c>
      <c r="X3934" s="91" t="e">
        <f>IF(A3934&gt;$X$1,$S$1*X3935+(1-$S$1)*G3935,Rawdata!AN3934)</f>
        <v>#DIV/0!</v>
      </c>
      <c r="Y3934" s="91" t="e">
        <f>IF(A3934&gt;$Y$1,$S$1*Y3935+(1-$S$1)*G3935,Rawdata!AO3934)</f>
        <v>#DIV/0!</v>
      </c>
      <c r="Z3934" s="91" t="e">
        <f>IF(A3934&gt;$Z$1,$S$1*Z3935+(1-$S$1)*(G3935-U3935)^2,Rawdata!AP3934)</f>
        <v>#DIV/0!</v>
      </c>
      <c r="AA3934" s="91" t="e">
        <f>IF(A3934&gt;$AA$1,$S$1*AA3935+(1-$S$1)*(G3935-V3935)^2,Rawdata!AQ3934)</f>
        <v>#DIV/0!</v>
      </c>
      <c r="AB3934" s="91" t="e">
        <f>IF(A3934&gt;89,$S$1*AB3935+(1-$S$1)*(G3935-W3935)^2,Rawdata!AR3934)</f>
        <v>#DIV/0!</v>
      </c>
      <c r="AC3934" s="91" t="e">
        <f>IF(A3934&gt;$AC$1,$S$1*AC3935+(1-$S$1)*(G3935-X3935)^2,Rawdata!AS3934)</f>
        <v>#DIV/0!</v>
      </c>
      <c r="AD3934" s="91" t="e">
        <f>IF(A3934&gt;$AD$1,$S$1*AD3935+(1-$S$1)*(G3935-Y3935)^2,Rawdata!AT3934)</f>
        <v>#DIV/0!</v>
      </c>
      <c r="AE3934" s="80" t="e">
        <f t="shared" si="1654"/>
        <v>#DIV/0!</v>
      </c>
      <c r="AF3934" s="81" t="e">
        <f t="shared" si="1655"/>
        <v>#DIV/0!</v>
      </c>
      <c r="AG3934" s="86">
        <f t="shared" si="1677"/>
        <v>0</v>
      </c>
      <c r="AH3934" s="107" t="e">
        <f t="shared" si="1653"/>
        <v>#DIV/0!</v>
      </c>
      <c r="AI3934" s="107" t="e">
        <f t="shared" si="1656"/>
        <v>#DIV/0!</v>
      </c>
      <c r="AJ3934" s="108" t="e">
        <f t="shared" si="1657"/>
        <v>#DIV/0!</v>
      </c>
      <c r="AK3934" s="113" t="e">
        <f t="shared" si="1662"/>
        <v>#DIV/0!</v>
      </c>
      <c r="AL3934" s="113" t="e">
        <f t="shared" si="1663"/>
        <v>#DIV/0!</v>
      </c>
      <c r="AM3934" s="113" t="e">
        <f t="shared" si="1664"/>
        <v>#DIV/0!</v>
      </c>
      <c r="AN3934" s="113" t="e">
        <f t="shared" si="1665"/>
        <v>#DIV/0!</v>
      </c>
      <c r="AO3934" s="113" t="e">
        <f t="shared" si="1666"/>
        <v>#DIV/0!</v>
      </c>
      <c r="AP3934" s="91" t="e">
        <f t="shared" si="1667"/>
        <v>#DIV/0!</v>
      </c>
      <c r="AQ3934" s="91" t="e">
        <f t="shared" si="1668"/>
        <v>#DIV/0!</v>
      </c>
      <c r="AR3934" s="91" t="e">
        <f t="shared" si="1669"/>
        <v>#DIV/0!</v>
      </c>
      <c r="AS3934" s="91" t="e">
        <f t="shared" si="1670"/>
        <v>#DIV/0!</v>
      </c>
      <c r="AT3934" s="91" t="e">
        <f t="shared" si="1671"/>
        <v>#DIV/0!</v>
      </c>
      <c r="AU3934" s="113" t="e">
        <f t="shared" si="1672"/>
        <v>#DIV/0!</v>
      </c>
      <c r="AV3934" s="113" t="e">
        <f t="shared" si="1673"/>
        <v>#DIV/0!</v>
      </c>
      <c r="AW3934" s="113" t="e">
        <f t="shared" si="1674"/>
        <v>#DIV/0!</v>
      </c>
      <c r="AX3934" s="113" t="e">
        <f t="shared" si="1675"/>
        <v>#DIV/0!</v>
      </c>
      <c r="AY3934" s="113" t="e">
        <f t="shared" si="1676"/>
        <v>#DIV/0!</v>
      </c>
    </row>
    <row r="3935" spans="1:51" x14ac:dyDescent="0.25">
      <c r="A3935" s="119"/>
      <c r="B3935" s="83"/>
      <c r="C3935" s="85"/>
      <c r="D3935" s="85"/>
      <c r="E3935" s="85"/>
      <c r="F3935" s="71"/>
      <c r="G3935" s="96"/>
      <c r="H3935" s="16" t="e">
        <f>IF(A3935&gt;$U$1,ROUND(ROUND( U3935*$S$1+(1-$S$1)*G3935,4)+$T$1*ROUND(($S$1*Z3935+(1-$S$1)*(G3935-U3935)^2)^0.5,4),4),Rawdata!AK3935+Rawdata!$T$1*Rawdata!AU3935)</f>
        <v>#DIV/0!</v>
      </c>
      <c r="I3935" s="16" t="e">
        <f>IF(A3935&gt;$V$1,ROUND(ROUND(V3935*$S$1+(1-$S$1)*G3935,4)+$T$1*ROUND(($S$1*AA3935+(1-$S$1)*(G3935-V3935)^2)^0.5,4),4),Rawdata!AL3935+Rawdata!$T$1*Rawdata!AV3935)</f>
        <v>#DIV/0!</v>
      </c>
      <c r="J3935" s="16" t="e">
        <f>IF(A3935&gt;$W$1,ROUND(ROUND( W3935*$S$1+(1-$S$1)*G3935,4)+$T$1*ROUND(($S$1*AB3935+(1-$S$1)*(G3935-W3935)^2)^0.5,4),4),Rawdata!AM3935+Rawdata!$T$1*Rawdata!AW3935)</f>
        <v>#DIV/0!</v>
      </c>
      <c r="K3935" s="16" t="e">
        <f>IF(A3935&gt;$X$1,ROUND(ROUND( X3935*$S$1+(1-$S$1)*G3935,4)+$T$1*ROUND(($S$1*AC3935+(1-$S$1)*(G3935-X3935)^2)^0.5,4),4),Rawdata!AN3935+Rawdata!$T$1*Rawdata!AX3935)</f>
        <v>#DIV/0!</v>
      </c>
      <c r="L3935" s="16" t="e">
        <f>IF(A3935&gt;$Y$1,ROUND(ROUND( Y3935*$S$1+(1-$S$1)*G3935,4)+$T$1*ROUND(($S$1*AD3935+(1-$S$1)*(G3935-Y3935)^2)^0.5,4),4),Rawdata!AO3935+Rawdata!$T$1*Rawdata!AY3935)</f>
        <v>#DIV/0!</v>
      </c>
      <c r="M3935" s="16" t="e">
        <f t="shared" si="1658"/>
        <v>#DIV/0!</v>
      </c>
      <c r="N3935" s="16" t="e">
        <f t="shared" si="1659"/>
        <v>#DIV/0!</v>
      </c>
      <c r="O3935" s="67"/>
      <c r="P3935" s="67"/>
      <c r="Q3935" s="31" t="e">
        <f t="shared" si="1678"/>
        <v>#DIV/0!</v>
      </c>
      <c r="R3935" s="17" t="e">
        <f t="shared" si="1679"/>
        <v>#DIV/0!</v>
      </c>
      <c r="S3935" s="37" t="e">
        <f t="shared" si="1660"/>
        <v>#DIV/0!</v>
      </c>
      <c r="T3935" s="17" t="e">
        <f t="shared" si="1661"/>
        <v>#DIV/0!</v>
      </c>
      <c r="U3935" s="91" t="e">
        <f>IF(A3935&gt;$U$1, U3936*$S$1+(1-$S$1)*G3936,Rawdata!AK3935)</f>
        <v>#DIV/0!</v>
      </c>
      <c r="V3935" s="91" t="e">
        <f>IF(A3935&gt;$V$1,$S$1*V3936+(1-$S$1)*G3936,Rawdata!AL3935)</f>
        <v>#DIV/0!</v>
      </c>
      <c r="W3935" s="91" t="e">
        <f>IF(A3935&gt;$W$1, $S$1*W3936+(1-$S$1)*G3936,Rawdata!AM3935)</f>
        <v>#DIV/0!</v>
      </c>
      <c r="X3935" s="91" t="e">
        <f>IF(A3935&gt;$X$1,$S$1*X3936+(1-$S$1)*G3936,Rawdata!AN3935)</f>
        <v>#DIV/0!</v>
      </c>
      <c r="Y3935" s="91" t="e">
        <f>IF(A3935&gt;$Y$1,$S$1*Y3936+(1-$S$1)*G3936,Rawdata!AO3935)</f>
        <v>#DIV/0!</v>
      </c>
      <c r="Z3935" s="91" t="e">
        <f>IF(A3935&gt;$Z$1,$S$1*Z3936+(1-$S$1)*(G3936-U3936)^2,Rawdata!AP3935)</f>
        <v>#DIV/0!</v>
      </c>
      <c r="AA3935" s="91" t="e">
        <f>IF(A3935&gt;$AA$1,$S$1*AA3936+(1-$S$1)*(G3936-V3936)^2,Rawdata!AQ3935)</f>
        <v>#DIV/0!</v>
      </c>
      <c r="AB3935" s="91" t="e">
        <f>IF(A3935&gt;89,$S$1*AB3936+(1-$S$1)*(G3936-W3936)^2,Rawdata!AR3935)</f>
        <v>#DIV/0!</v>
      </c>
      <c r="AC3935" s="91" t="e">
        <f>IF(A3935&gt;$AC$1,$S$1*AC3936+(1-$S$1)*(G3936-X3936)^2,Rawdata!AS3935)</f>
        <v>#DIV/0!</v>
      </c>
      <c r="AD3935" s="91" t="e">
        <f>IF(A3935&gt;$AD$1,$S$1*AD3936+(1-$S$1)*(G3936-Y3936)^2,Rawdata!AT3935)</f>
        <v>#DIV/0!</v>
      </c>
      <c r="AE3935" s="80" t="e">
        <f t="shared" si="1654"/>
        <v>#DIV/0!</v>
      </c>
      <c r="AF3935" s="81" t="e">
        <f t="shared" si="1655"/>
        <v>#DIV/0!</v>
      </c>
      <c r="AG3935" s="86">
        <f t="shared" si="1677"/>
        <v>0</v>
      </c>
      <c r="AH3935" s="107" t="e">
        <f t="shared" si="1653"/>
        <v>#DIV/0!</v>
      </c>
      <c r="AI3935" s="107" t="e">
        <f t="shared" si="1656"/>
        <v>#DIV/0!</v>
      </c>
      <c r="AJ3935" s="108" t="e">
        <f t="shared" si="1657"/>
        <v>#DIV/0!</v>
      </c>
      <c r="AK3935" s="113" t="e">
        <f t="shared" si="1662"/>
        <v>#DIV/0!</v>
      </c>
      <c r="AL3935" s="113" t="e">
        <f t="shared" si="1663"/>
        <v>#DIV/0!</v>
      </c>
      <c r="AM3935" s="113" t="e">
        <f t="shared" si="1664"/>
        <v>#DIV/0!</v>
      </c>
      <c r="AN3935" s="113" t="e">
        <f t="shared" si="1665"/>
        <v>#DIV/0!</v>
      </c>
      <c r="AO3935" s="113" t="e">
        <f t="shared" si="1666"/>
        <v>#DIV/0!</v>
      </c>
      <c r="AP3935" s="91" t="e">
        <f t="shared" si="1667"/>
        <v>#DIV/0!</v>
      </c>
      <c r="AQ3935" s="91" t="e">
        <f t="shared" si="1668"/>
        <v>#DIV/0!</v>
      </c>
      <c r="AR3935" s="91" t="e">
        <f t="shared" si="1669"/>
        <v>#DIV/0!</v>
      </c>
      <c r="AS3935" s="91" t="e">
        <f t="shared" si="1670"/>
        <v>#DIV/0!</v>
      </c>
      <c r="AT3935" s="91" t="e">
        <f t="shared" si="1671"/>
        <v>#DIV/0!</v>
      </c>
      <c r="AU3935" s="113" t="e">
        <f t="shared" si="1672"/>
        <v>#DIV/0!</v>
      </c>
      <c r="AV3935" s="113" t="e">
        <f t="shared" si="1673"/>
        <v>#DIV/0!</v>
      </c>
      <c r="AW3935" s="113" t="e">
        <f t="shared" si="1674"/>
        <v>#DIV/0!</v>
      </c>
      <c r="AX3935" s="113" t="e">
        <f t="shared" si="1675"/>
        <v>#DIV/0!</v>
      </c>
      <c r="AY3935" s="113" t="e">
        <f t="shared" si="1676"/>
        <v>#DIV/0!</v>
      </c>
    </row>
    <row r="3936" spans="1:51" x14ac:dyDescent="0.25">
      <c r="A3936" s="119"/>
      <c r="B3936" s="83"/>
      <c r="C3936" s="85"/>
      <c r="D3936" s="85"/>
      <c r="E3936" s="85"/>
      <c r="F3936" s="71"/>
      <c r="G3936" s="96"/>
      <c r="H3936" s="16" t="e">
        <f>IF(A3936&gt;$U$1,ROUND(ROUND( U3936*$S$1+(1-$S$1)*G3936,4)+$T$1*ROUND(($S$1*Z3936+(1-$S$1)*(G3936-U3936)^2)^0.5,4),4),Rawdata!AK3936+Rawdata!$T$1*Rawdata!AU3936)</f>
        <v>#DIV/0!</v>
      </c>
      <c r="I3936" s="16" t="e">
        <f>IF(A3936&gt;$V$1,ROUND(ROUND(V3936*$S$1+(1-$S$1)*G3936,4)+$T$1*ROUND(($S$1*AA3936+(1-$S$1)*(G3936-V3936)^2)^0.5,4),4),Rawdata!AL3936+Rawdata!$T$1*Rawdata!AV3936)</f>
        <v>#DIV/0!</v>
      </c>
      <c r="J3936" s="16" t="e">
        <f>IF(A3936&gt;$W$1,ROUND(ROUND( W3936*$S$1+(1-$S$1)*G3936,4)+$T$1*ROUND(($S$1*AB3936+(1-$S$1)*(G3936-W3936)^2)^0.5,4),4),Rawdata!AM3936+Rawdata!$T$1*Rawdata!AW3936)</f>
        <v>#DIV/0!</v>
      </c>
      <c r="K3936" s="16" t="e">
        <f>IF(A3936&gt;$X$1,ROUND(ROUND( X3936*$S$1+(1-$S$1)*G3936,4)+$T$1*ROUND(($S$1*AC3936+(1-$S$1)*(G3936-X3936)^2)^0.5,4),4),Rawdata!AN3936+Rawdata!$T$1*Rawdata!AX3936)</f>
        <v>#DIV/0!</v>
      </c>
      <c r="L3936" s="16" t="e">
        <f>IF(A3936&gt;$Y$1,ROUND(ROUND( Y3936*$S$1+(1-$S$1)*G3936,4)+$T$1*ROUND(($S$1*AD3936+(1-$S$1)*(G3936-Y3936)^2)^0.5,4),4),Rawdata!AO3936+Rawdata!$T$1*Rawdata!AY3936)</f>
        <v>#DIV/0!</v>
      </c>
      <c r="M3936" s="16" t="e">
        <f t="shared" si="1658"/>
        <v>#DIV/0!</v>
      </c>
      <c r="N3936" s="16" t="e">
        <f t="shared" si="1659"/>
        <v>#DIV/0!</v>
      </c>
      <c r="O3936" s="67"/>
      <c r="P3936" s="67"/>
      <c r="Q3936" s="31" t="e">
        <f t="shared" si="1678"/>
        <v>#DIV/0!</v>
      </c>
      <c r="R3936" s="17" t="e">
        <f t="shared" si="1679"/>
        <v>#DIV/0!</v>
      </c>
      <c r="S3936" s="37" t="e">
        <f t="shared" si="1660"/>
        <v>#DIV/0!</v>
      </c>
      <c r="T3936" s="17" t="e">
        <f t="shared" si="1661"/>
        <v>#DIV/0!</v>
      </c>
      <c r="U3936" s="91" t="e">
        <f>IF(A3936&gt;$U$1, U3937*$S$1+(1-$S$1)*G3937,Rawdata!AK3936)</f>
        <v>#DIV/0!</v>
      </c>
      <c r="V3936" s="91" t="e">
        <f>IF(A3936&gt;$V$1,$S$1*V3937+(1-$S$1)*G3937,Rawdata!AL3936)</f>
        <v>#DIV/0!</v>
      </c>
      <c r="W3936" s="91" t="e">
        <f>IF(A3936&gt;$W$1, $S$1*W3937+(1-$S$1)*G3937,Rawdata!AM3936)</f>
        <v>#DIV/0!</v>
      </c>
      <c r="X3936" s="91" t="e">
        <f>IF(A3936&gt;$X$1,$S$1*X3937+(1-$S$1)*G3937,Rawdata!AN3936)</f>
        <v>#DIV/0!</v>
      </c>
      <c r="Y3936" s="91" t="e">
        <f>IF(A3936&gt;$Y$1,$S$1*Y3937+(1-$S$1)*G3937,Rawdata!AO3936)</f>
        <v>#DIV/0!</v>
      </c>
      <c r="Z3936" s="91" t="e">
        <f>IF(A3936&gt;$Z$1,$S$1*Z3937+(1-$S$1)*(G3937-U3937)^2,Rawdata!AP3936)</f>
        <v>#DIV/0!</v>
      </c>
      <c r="AA3936" s="91" t="e">
        <f>IF(A3936&gt;$AA$1,$S$1*AA3937+(1-$S$1)*(G3937-V3937)^2,Rawdata!AQ3936)</f>
        <v>#DIV/0!</v>
      </c>
      <c r="AB3936" s="91" t="e">
        <f>IF(A3936&gt;89,$S$1*AB3937+(1-$S$1)*(G3937-W3937)^2,Rawdata!AR3936)</f>
        <v>#DIV/0!</v>
      </c>
      <c r="AC3936" s="91" t="e">
        <f>IF(A3936&gt;$AC$1,$S$1*AC3937+(1-$S$1)*(G3937-X3937)^2,Rawdata!AS3936)</f>
        <v>#DIV/0!</v>
      </c>
      <c r="AD3936" s="91" t="e">
        <f>IF(A3936&gt;$AD$1,$S$1*AD3937+(1-$S$1)*(G3937-Y3937)^2,Rawdata!AT3936)</f>
        <v>#DIV/0!</v>
      </c>
      <c r="AE3936" s="80" t="e">
        <f t="shared" si="1654"/>
        <v>#DIV/0!</v>
      </c>
      <c r="AF3936" s="81" t="e">
        <f t="shared" si="1655"/>
        <v>#DIV/0!</v>
      </c>
      <c r="AG3936" s="86">
        <f t="shared" si="1677"/>
        <v>0</v>
      </c>
      <c r="AH3936" s="107" t="e">
        <f t="shared" si="1653"/>
        <v>#DIV/0!</v>
      </c>
      <c r="AI3936" s="107" t="e">
        <f t="shared" si="1656"/>
        <v>#DIV/0!</v>
      </c>
      <c r="AJ3936" s="108" t="e">
        <f t="shared" si="1657"/>
        <v>#DIV/0!</v>
      </c>
      <c r="AK3936" s="113" t="e">
        <f t="shared" si="1662"/>
        <v>#DIV/0!</v>
      </c>
      <c r="AL3936" s="113" t="e">
        <f t="shared" si="1663"/>
        <v>#DIV/0!</v>
      </c>
      <c r="AM3936" s="113" t="e">
        <f t="shared" si="1664"/>
        <v>#DIV/0!</v>
      </c>
      <c r="AN3936" s="113" t="e">
        <f t="shared" si="1665"/>
        <v>#DIV/0!</v>
      </c>
      <c r="AO3936" s="113" t="e">
        <f t="shared" si="1666"/>
        <v>#DIV/0!</v>
      </c>
      <c r="AP3936" s="91" t="e">
        <f t="shared" si="1667"/>
        <v>#DIV/0!</v>
      </c>
      <c r="AQ3936" s="91" t="e">
        <f t="shared" si="1668"/>
        <v>#DIV/0!</v>
      </c>
      <c r="AR3936" s="91" t="e">
        <f t="shared" si="1669"/>
        <v>#DIV/0!</v>
      </c>
      <c r="AS3936" s="91" t="e">
        <f t="shared" si="1670"/>
        <v>#DIV/0!</v>
      </c>
      <c r="AT3936" s="91" t="e">
        <f t="shared" si="1671"/>
        <v>#DIV/0!</v>
      </c>
      <c r="AU3936" s="113" t="e">
        <f t="shared" si="1672"/>
        <v>#DIV/0!</v>
      </c>
      <c r="AV3936" s="113" t="e">
        <f t="shared" si="1673"/>
        <v>#DIV/0!</v>
      </c>
      <c r="AW3936" s="113" t="e">
        <f t="shared" si="1674"/>
        <v>#DIV/0!</v>
      </c>
      <c r="AX3936" s="113" t="e">
        <f t="shared" si="1675"/>
        <v>#DIV/0!</v>
      </c>
      <c r="AY3936" s="113" t="e">
        <f t="shared" si="1676"/>
        <v>#DIV/0!</v>
      </c>
    </row>
    <row r="3937" spans="1:51" x14ac:dyDescent="0.25">
      <c r="A3937" s="119"/>
      <c r="B3937" s="83"/>
      <c r="C3937" s="85"/>
      <c r="D3937" s="85"/>
      <c r="E3937" s="85"/>
      <c r="F3937" s="71"/>
      <c r="G3937" s="96"/>
      <c r="H3937" s="16" t="e">
        <f>IF(A3937&gt;$U$1,ROUND(ROUND( U3937*$S$1+(1-$S$1)*G3937,4)+$T$1*ROUND(($S$1*Z3937+(1-$S$1)*(G3937-U3937)^2)^0.5,4),4),Rawdata!AK3937+Rawdata!$T$1*Rawdata!AU3937)</f>
        <v>#DIV/0!</v>
      </c>
      <c r="I3937" s="16" t="e">
        <f>IF(A3937&gt;$V$1,ROUND(ROUND(V3937*$S$1+(1-$S$1)*G3937,4)+$T$1*ROUND(($S$1*AA3937+(1-$S$1)*(G3937-V3937)^2)^0.5,4),4),Rawdata!AL3937+Rawdata!$T$1*Rawdata!AV3937)</f>
        <v>#DIV/0!</v>
      </c>
      <c r="J3937" s="16" t="e">
        <f>IF(A3937&gt;$W$1,ROUND(ROUND( W3937*$S$1+(1-$S$1)*G3937,4)+$T$1*ROUND(($S$1*AB3937+(1-$S$1)*(G3937-W3937)^2)^0.5,4),4),Rawdata!AM3937+Rawdata!$T$1*Rawdata!AW3937)</f>
        <v>#DIV/0!</v>
      </c>
      <c r="K3937" s="16" t="e">
        <f>IF(A3937&gt;$X$1,ROUND(ROUND( X3937*$S$1+(1-$S$1)*G3937,4)+$T$1*ROUND(($S$1*AC3937+(1-$S$1)*(G3937-X3937)^2)^0.5,4),4),Rawdata!AN3937+Rawdata!$T$1*Rawdata!AX3937)</f>
        <v>#DIV/0!</v>
      </c>
      <c r="L3937" s="16" t="e">
        <f>IF(A3937&gt;$Y$1,ROUND(ROUND( Y3937*$S$1+(1-$S$1)*G3937,4)+$T$1*ROUND(($S$1*AD3937+(1-$S$1)*(G3937-Y3937)^2)^0.5,4),4),Rawdata!AO3937+Rawdata!$T$1*Rawdata!AY3937)</f>
        <v>#DIV/0!</v>
      </c>
      <c r="M3937" s="16" t="e">
        <f t="shared" si="1658"/>
        <v>#DIV/0!</v>
      </c>
      <c r="N3937" s="16" t="e">
        <f t="shared" si="1659"/>
        <v>#DIV/0!</v>
      </c>
      <c r="O3937" s="67"/>
      <c r="P3937" s="67"/>
      <c r="Q3937" s="31" t="e">
        <f t="shared" si="1678"/>
        <v>#DIV/0!</v>
      </c>
      <c r="R3937" s="17" t="e">
        <f t="shared" si="1679"/>
        <v>#DIV/0!</v>
      </c>
      <c r="S3937" s="37" t="e">
        <f t="shared" si="1660"/>
        <v>#DIV/0!</v>
      </c>
      <c r="T3937" s="17" t="e">
        <f t="shared" si="1661"/>
        <v>#DIV/0!</v>
      </c>
      <c r="U3937" s="91" t="e">
        <f>IF(A3937&gt;$U$1, U3938*$S$1+(1-$S$1)*G3938,Rawdata!AK3937)</f>
        <v>#DIV/0!</v>
      </c>
      <c r="V3937" s="91" t="e">
        <f>IF(A3937&gt;$V$1,$S$1*V3938+(1-$S$1)*G3938,Rawdata!AL3937)</f>
        <v>#DIV/0!</v>
      </c>
      <c r="W3937" s="91" t="e">
        <f>IF(A3937&gt;$W$1, $S$1*W3938+(1-$S$1)*G3938,Rawdata!AM3937)</f>
        <v>#DIV/0!</v>
      </c>
      <c r="X3937" s="91" t="e">
        <f>IF(A3937&gt;$X$1,$S$1*X3938+(1-$S$1)*G3938,Rawdata!AN3937)</f>
        <v>#DIV/0!</v>
      </c>
      <c r="Y3937" s="91" t="e">
        <f>IF(A3937&gt;$Y$1,$S$1*Y3938+(1-$S$1)*G3938,Rawdata!AO3937)</f>
        <v>#DIV/0!</v>
      </c>
      <c r="Z3937" s="91" t="e">
        <f>IF(A3937&gt;$Z$1,$S$1*Z3938+(1-$S$1)*(G3938-U3938)^2,Rawdata!AP3937)</f>
        <v>#DIV/0!</v>
      </c>
      <c r="AA3937" s="91" t="e">
        <f>IF(A3937&gt;$AA$1,$S$1*AA3938+(1-$S$1)*(G3938-V3938)^2,Rawdata!AQ3937)</f>
        <v>#DIV/0!</v>
      </c>
      <c r="AB3937" s="91" t="e">
        <f>IF(A3937&gt;89,$S$1*AB3938+(1-$S$1)*(G3938-W3938)^2,Rawdata!AR3937)</f>
        <v>#DIV/0!</v>
      </c>
      <c r="AC3937" s="91" t="e">
        <f>IF(A3937&gt;$AC$1,$S$1*AC3938+(1-$S$1)*(G3938-X3938)^2,Rawdata!AS3937)</f>
        <v>#DIV/0!</v>
      </c>
      <c r="AD3937" s="91" t="e">
        <f>IF(A3937&gt;$AD$1,$S$1*AD3938+(1-$S$1)*(G3938-Y3938)^2,Rawdata!AT3937)</f>
        <v>#DIV/0!</v>
      </c>
      <c r="AE3937" s="80" t="e">
        <f t="shared" si="1654"/>
        <v>#DIV/0!</v>
      </c>
      <c r="AF3937" s="81" t="e">
        <f t="shared" si="1655"/>
        <v>#DIV/0!</v>
      </c>
      <c r="AG3937" s="86">
        <f t="shared" si="1677"/>
        <v>0</v>
      </c>
      <c r="AH3937" s="107" t="e">
        <f t="shared" si="1653"/>
        <v>#DIV/0!</v>
      </c>
      <c r="AI3937" s="107" t="e">
        <f t="shared" si="1656"/>
        <v>#DIV/0!</v>
      </c>
      <c r="AJ3937" s="108" t="e">
        <f t="shared" si="1657"/>
        <v>#DIV/0!</v>
      </c>
      <c r="AK3937" s="113" t="e">
        <f t="shared" si="1662"/>
        <v>#DIV/0!</v>
      </c>
      <c r="AL3937" s="113" t="e">
        <f t="shared" si="1663"/>
        <v>#DIV/0!</v>
      </c>
      <c r="AM3937" s="113" t="e">
        <f t="shared" si="1664"/>
        <v>#DIV/0!</v>
      </c>
      <c r="AN3937" s="113" t="e">
        <f t="shared" si="1665"/>
        <v>#DIV/0!</v>
      </c>
      <c r="AO3937" s="113" t="e">
        <f t="shared" si="1666"/>
        <v>#DIV/0!</v>
      </c>
      <c r="AP3937" s="91" t="e">
        <f t="shared" si="1667"/>
        <v>#DIV/0!</v>
      </c>
      <c r="AQ3937" s="91" t="e">
        <f t="shared" si="1668"/>
        <v>#DIV/0!</v>
      </c>
      <c r="AR3937" s="91" t="e">
        <f t="shared" si="1669"/>
        <v>#DIV/0!</v>
      </c>
      <c r="AS3937" s="91" t="e">
        <f t="shared" si="1670"/>
        <v>#DIV/0!</v>
      </c>
      <c r="AT3937" s="91" t="e">
        <f t="shared" si="1671"/>
        <v>#DIV/0!</v>
      </c>
      <c r="AU3937" s="113" t="e">
        <f t="shared" si="1672"/>
        <v>#DIV/0!</v>
      </c>
      <c r="AV3937" s="113" t="e">
        <f t="shared" si="1673"/>
        <v>#DIV/0!</v>
      </c>
      <c r="AW3937" s="113" t="e">
        <f t="shared" si="1674"/>
        <v>#DIV/0!</v>
      </c>
      <c r="AX3937" s="113" t="e">
        <f t="shared" si="1675"/>
        <v>#DIV/0!</v>
      </c>
      <c r="AY3937" s="113" t="e">
        <f t="shared" si="1676"/>
        <v>#DIV/0!</v>
      </c>
    </row>
    <row r="3938" spans="1:51" x14ac:dyDescent="0.25">
      <c r="A3938" s="119"/>
      <c r="B3938" s="83"/>
      <c r="C3938" s="85"/>
      <c r="D3938" s="85"/>
      <c r="E3938" s="85"/>
      <c r="F3938" s="71"/>
      <c r="G3938" s="96"/>
      <c r="H3938" s="16" t="e">
        <f>IF(A3938&gt;$U$1,ROUND(ROUND( U3938*$S$1+(1-$S$1)*G3938,4)+$T$1*ROUND(($S$1*Z3938+(1-$S$1)*(G3938-U3938)^2)^0.5,4),4),Rawdata!AK3938+Rawdata!$T$1*Rawdata!AU3938)</f>
        <v>#DIV/0!</v>
      </c>
      <c r="I3938" s="16" t="e">
        <f>IF(A3938&gt;$V$1,ROUND(ROUND(V3938*$S$1+(1-$S$1)*G3938,4)+$T$1*ROUND(($S$1*AA3938+(1-$S$1)*(G3938-V3938)^2)^0.5,4),4),Rawdata!AL3938+Rawdata!$T$1*Rawdata!AV3938)</f>
        <v>#DIV/0!</v>
      </c>
      <c r="J3938" s="16" t="e">
        <f>IF(A3938&gt;$W$1,ROUND(ROUND( W3938*$S$1+(1-$S$1)*G3938,4)+$T$1*ROUND(($S$1*AB3938+(1-$S$1)*(G3938-W3938)^2)^0.5,4),4),Rawdata!AM3938+Rawdata!$T$1*Rawdata!AW3938)</f>
        <v>#DIV/0!</v>
      </c>
      <c r="K3938" s="16" t="e">
        <f>IF(A3938&gt;$X$1,ROUND(ROUND( X3938*$S$1+(1-$S$1)*G3938,4)+$T$1*ROUND(($S$1*AC3938+(1-$S$1)*(G3938-X3938)^2)^0.5,4),4),Rawdata!AN3938+Rawdata!$T$1*Rawdata!AX3938)</f>
        <v>#DIV/0!</v>
      </c>
      <c r="L3938" s="16" t="e">
        <f>IF(A3938&gt;$Y$1,ROUND(ROUND( Y3938*$S$1+(1-$S$1)*G3938,4)+$T$1*ROUND(($S$1*AD3938+(1-$S$1)*(G3938-Y3938)^2)^0.5,4),4),Rawdata!AO3938+Rawdata!$T$1*Rawdata!AY3938)</f>
        <v>#DIV/0!</v>
      </c>
      <c r="M3938" s="16" t="e">
        <f t="shared" si="1658"/>
        <v>#DIV/0!</v>
      </c>
      <c r="N3938" s="16" t="e">
        <f t="shared" si="1659"/>
        <v>#DIV/0!</v>
      </c>
      <c r="O3938" s="67"/>
      <c r="P3938" s="67"/>
      <c r="Q3938" s="31" t="e">
        <f t="shared" si="1678"/>
        <v>#DIV/0!</v>
      </c>
      <c r="R3938" s="17" t="e">
        <f t="shared" si="1679"/>
        <v>#DIV/0!</v>
      </c>
      <c r="S3938" s="37" t="e">
        <f t="shared" si="1660"/>
        <v>#DIV/0!</v>
      </c>
      <c r="T3938" s="17" t="e">
        <f t="shared" si="1661"/>
        <v>#DIV/0!</v>
      </c>
      <c r="U3938" s="91" t="e">
        <f>IF(A3938&gt;$U$1, U3939*$S$1+(1-$S$1)*G3939,Rawdata!AK3938)</f>
        <v>#DIV/0!</v>
      </c>
      <c r="V3938" s="91" t="e">
        <f>IF(A3938&gt;$V$1,$S$1*V3939+(1-$S$1)*G3939,Rawdata!AL3938)</f>
        <v>#DIV/0!</v>
      </c>
      <c r="W3938" s="91" t="e">
        <f>IF(A3938&gt;$W$1, $S$1*W3939+(1-$S$1)*G3939,Rawdata!AM3938)</f>
        <v>#DIV/0!</v>
      </c>
      <c r="X3938" s="91" t="e">
        <f>IF(A3938&gt;$X$1,$S$1*X3939+(1-$S$1)*G3939,Rawdata!AN3938)</f>
        <v>#DIV/0!</v>
      </c>
      <c r="Y3938" s="91" t="e">
        <f>IF(A3938&gt;$Y$1,$S$1*Y3939+(1-$S$1)*G3939,Rawdata!AO3938)</f>
        <v>#DIV/0!</v>
      </c>
      <c r="Z3938" s="91" t="e">
        <f>IF(A3938&gt;$Z$1,$S$1*Z3939+(1-$S$1)*(G3939-U3939)^2,Rawdata!AP3938)</f>
        <v>#DIV/0!</v>
      </c>
      <c r="AA3938" s="91" t="e">
        <f>IF(A3938&gt;$AA$1,$S$1*AA3939+(1-$S$1)*(G3939-V3939)^2,Rawdata!AQ3938)</f>
        <v>#DIV/0!</v>
      </c>
      <c r="AB3938" s="91" t="e">
        <f>IF(A3938&gt;89,$S$1*AB3939+(1-$S$1)*(G3939-W3939)^2,Rawdata!AR3938)</f>
        <v>#DIV/0!</v>
      </c>
      <c r="AC3938" s="91" t="e">
        <f>IF(A3938&gt;$AC$1,$S$1*AC3939+(1-$S$1)*(G3939-X3939)^2,Rawdata!AS3938)</f>
        <v>#DIV/0!</v>
      </c>
      <c r="AD3938" s="91" t="e">
        <f>IF(A3938&gt;$AD$1,$S$1*AD3939+(1-$S$1)*(G3939-Y3939)^2,Rawdata!AT3938)</f>
        <v>#DIV/0!</v>
      </c>
      <c r="AE3938" s="80" t="e">
        <f t="shared" si="1654"/>
        <v>#DIV/0!</v>
      </c>
      <c r="AF3938" s="81" t="e">
        <f t="shared" si="1655"/>
        <v>#DIV/0!</v>
      </c>
      <c r="AG3938" s="86">
        <f t="shared" si="1677"/>
        <v>0</v>
      </c>
      <c r="AH3938" s="107" t="e">
        <f t="shared" si="1653"/>
        <v>#DIV/0!</v>
      </c>
      <c r="AI3938" s="107" t="e">
        <f t="shared" si="1656"/>
        <v>#DIV/0!</v>
      </c>
      <c r="AJ3938" s="108" t="e">
        <f t="shared" si="1657"/>
        <v>#DIV/0!</v>
      </c>
      <c r="AK3938" s="113" t="e">
        <f t="shared" si="1662"/>
        <v>#DIV/0!</v>
      </c>
      <c r="AL3938" s="113" t="e">
        <f t="shared" si="1663"/>
        <v>#DIV/0!</v>
      </c>
      <c r="AM3938" s="113" t="e">
        <f t="shared" si="1664"/>
        <v>#DIV/0!</v>
      </c>
      <c r="AN3938" s="113" t="e">
        <f t="shared" si="1665"/>
        <v>#DIV/0!</v>
      </c>
      <c r="AO3938" s="113" t="e">
        <f t="shared" si="1666"/>
        <v>#DIV/0!</v>
      </c>
      <c r="AP3938" s="91" t="e">
        <f t="shared" si="1667"/>
        <v>#DIV/0!</v>
      </c>
      <c r="AQ3938" s="91" t="e">
        <f t="shared" si="1668"/>
        <v>#DIV/0!</v>
      </c>
      <c r="AR3938" s="91" t="e">
        <f t="shared" si="1669"/>
        <v>#DIV/0!</v>
      </c>
      <c r="AS3938" s="91" t="e">
        <f t="shared" si="1670"/>
        <v>#DIV/0!</v>
      </c>
      <c r="AT3938" s="91" t="e">
        <f t="shared" si="1671"/>
        <v>#DIV/0!</v>
      </c>
      <c r="AU3938" s="113" t="e">
        <f t="shared" si="1672"/>
        <v>#DIV/0!</v>
      </c>
      <c r="AV3938" s="113" t="e">
        <f t="shared" si="1673"/>
        <v>#DIV/0!</v>
      </c>
      <c r="AW3938" s="113" t="e">
        <f t="shared" si="1674"/>
        <v>#DIV/0!</v>
      </c>
      <c r="AX3938" s="113" t="e">
        <f t="shared" si="1675"/>
        <v>#DIV/0!</v>
      </c>
      <c r="AY3938" s="113" t="e">
        <f t="shared" si="1676"/>
        <v>#DIV/0!</v>
      </c>
    </row>
    <row r="3939" spans="1:51" x14ac:dyDescent="0.25">
      <c r="A3939" s="119"/>
      <c r="B3939" s="83"/>
      <c r="C3939" s="85"/>
      <c r="D3939" s="85"/>
      <c r="E3939" s="85"/>
      <c r="F3939" s="71"/>
      <c r="G3939" s="96"/>
      <c r="H3939" s="16" t="e">
        <f>IF(A3939&gt;$U$1,ROUND(ROUND( U3939*$S$1+(1-$S$1)*G3939,4)+$T$1*ROUND(($S$1*Z3939+(1-$S$1)*(G3939-U3939)^2)^0.5,4),4),Rawdata!AK3939+Rawdata!$T$1*Rawdata!AU3939)</f>
        <v>#DIV/0!</v>
      </c>
      <c r="I3939" s="16" t="e">
        <f>IF(A3939&gt;$V$1,ROUND(ROUND(V3939*$S$1+(1-$S$1)*G3939,4)+$T$1*ROUND(($S$1*AA3939+(1-$S$1)*(G3939-V3939)^2)^0.5,4),4),Rawdata!AL3939+Rawdata!$T$1*Rawdata!AV3939)</f>
        <v>#DIV/0!</v>
      </c>
      <c r="J3939" s="16" t="e">
        <f>IF(A3939&gt;$W$1,ROUND(ROUND( W3939*$S$1+(1-$S$1)*G3939,4)+$T$1*ROUND(($S$1*AB3939+(1-$S$1)*(G3939-W3939)^2)^0.5,4),4),Rawdata!AM3939+Rawdata!$T$1*Rawdata!AW3939)</f>
        <v>#DIV/0!</v>
      </c>
      <c r="K3939" s="16" t="e">
        <f>IF(A3939&gt;$X$1,ROUND(ROUND( X3939*$S$1+(1-$S$1)*G3939,4)+$T$1*ROUND(($S$1*AC3939+(1-$S$1)*(G3939-X3939)^2)^0.5,4),4),Rawdata!AN3939+Rawdata!$T$1*Rawdata!AX3939)</f>
        <v>#DIV/0!</v>
      </c>
      <c r="L3939" s="16" t="e">
        <f>IF(A3939&gt;$Y$1,ROUND(ROUND( Y3939*$S$1+(1-$S$1)*G3939,4)+$T$1*ROUND(($S$1*AD3939+(1-$S$1)*(G3939-Y3939)^2)^0.5,4),4),Rawdata!AO3939+Rawdata!$T$1*Rawdata!AY3939)</f>
        <v>#DIV/0!</v>
      </c>
      <c r="M3939" s="16" t="e">
        <f t="shared" si="1658"/>
        <v>#DIV/0!</v>
      </c>
      <c r="N3939" s="16" t="e">
        <f t="shared" si="1659"/>
        <v>#DIV/0!</v>
      </c>
      <c r="O3939" s="67"/>
      <c r="P3939" s="67"/>
      <c r="Q3939" s="31" t="e">
        <f t="shared" si="1678"/>
        <v>#DIV/0!</v>
      </c>
      <c r="R3939" s="17" t="e">
        <f t="shared" si="1679"/>
        <v>#DIV/0!</v>
      </c>
      <c r="S3939" s="37" t="e">
        <f t="shared" si="1660"/>
        <v>#DIV/0!</v>
      </c>
      <c r="T3939" s="17" t="e">
        <f t="shared" si="1661"/>
        <v>#DIV/0!</v>
      </c>
      <c r="U3939" s="91" t="e">
        <f>IF(A3939&gt;$U$1, U3940*$S$1+(1-$S$1)*G3940,Rawdata!AK3939)</f>
        <v>#DIV/0!</v>
      </c>
      <c r="V3939" s="91" t="e">
        <f>IF(A3939&gt;$V$1,$S$1*V3940+(1-$S$1)*G3940,Rawdata!AL3939)</f>
        <v>#DIV/0!</v>
      </c>
      <c r="W3939" s="91" t="e">
        <f>IF(A3939&gt;$W$1, $S$1*W3940+(1-$S$1)*G3940,Rawdata!AM3939)</f>
        <v>#DIV/0!</v>
      </c>
      <c r="X3939" s="91" t="e">
        <f>IF(A3939&gt;$X$1,$S$1*X3940+(1-$S$1)*G3940,Rawdata!AN3939)</f>
        <v>#DIV/0!</v>
      </c>
      <c r="Y3939" s="91" t="e">
        <f>IF(A3939&gt;$Y$1,$S$1*Y3940+(1-$S$1)*G3940,Rawdata!AO3939)</f>
        <v>#DIV/0!</v>
      </c>
      <c r="Z3939" s="91" t="e">
        <f>IF(A3939&gt;$Z$1,$S$1*Z3940+(1-$S$1)*(G3940-U3940)^2,Rawdata!AP3939)</f>
        <v>#DIV/0!</v>
      </c>
      <c r="AA3939" s="91" t="e">
        <f>IF(A3939&gt;$AA$1,$S$1*AA3940+(1-$S$1)*(G3940-V3940)^2,Rawdata!AQ3939)</f>
        <v>#DIV/0!</v>
      </c>
      <c r="AB3939" s="91" t="e">
        <f>IF(A3939&gt;89,$S$1*AB3940+(1-$S$1)*(G3940-W3940)^2,Rawdata!AR3939)</f>
        <v>#DIV/0!</v>
      </c>
      <c r="AC3939" s="91" t="e">
        <f>IF(A3939&gt;$AC$1,$S$1*AC3940+(1-$S$1)*(G3940-X3940)^2,Rawdata!AS3939)</f>
        <v>#DIV/0!</v>
      </c>
      <c r="AD3939" s="91" t="e">
        <f>IF(A3939&gt;$AD$1,$S$1*AD3940+(1-$S$1)*(G3940-Y3940)^2,Rawdata!AT3939)</f>
        <v>#DIV/0!</v>
      </c>
      <c r="AE3939" s="80" t="e">
        <f t="shared" si="1654"/>
        <v>#DIV/0!</v>
      </c>
      <c r="AF3939" s="81" t="e">
        <f t="shared" si="1655"/>
        <v>#DIV/0!</v>
      </c>
      <c r="AG3939" s="86">
        <f t="shared" si="1677"/>
        <v>0</v>
      </c>
      <c r="AH3939" s="107" t="e">
        <f t="shared" si="1653"/>
        <v>#DIV/0!</v>
      </c>
      <c r="AI3939" s="107" t="e">
        <f t="shared" si="1656"/>
        <v>#DIV/0!</v>
      </c>
      <c r="AJ3939" s="108" t="e">
        <f t="shared" si="1657"/>
        <v>#DIV/0!</v>
      </c>
      <c r="AK3939" s="113" t="e">
        <f t="shared" si="1662"/>
        <v>#DIV/0!</v>
      </c>
      <c r="AL3939" s="113" t="e">
        <f t="shared" si="1663"/>
        <v>#DIV/0!</v>
      </c>
      <c r="AM3939" s="113" t="e">
        <f t="shared" si="1664"/>
        <v>#DIV/0!</v>
      </c>
      <c r="AN3939" s="113" t="e">
        <f t="shared" si="1665"/>
        <v>#DIV/0!</v>
      </c>
      <c r="AO3939" s="113" t="e">
        <f t="shared" si="1666"/>
        <v>#DIV/0!</v>
      </c>
      <c r="AP3939" s="91" t="e">
        <f t="shared" si="1667"/>
        <v>#DIV/0!</v>
      </c>
      <c r="AQ3939" s="91" t="e">
        <f t="shared" si="1668"/>
        <v>#DIV/0!</v>
      </c>
      <c r="AR3939" s="91" t="e">
        <f t="shared" si="1669"/>
        <v>#DIV/0!</v>
      </c>
      <c r="AS3939" s="91" t="e">
        <f t="shared" si="1670"/>
        <v>#DIV/0!</v>
      </c>
      <c r="AT3939" s="91" t="e">
        <f t="shared" si="1671"/>
        <v>#DIV/0!</v>
      </c>
      <c r="AU3939" s="113" t="e">
        <f t="shared" si="1672"/>
        <v>#DIV/0!</v>
      </c>
      <c r="AV3939" s="113" t="e">
        <f t="shared" si="1673"/>
        <v>#DIV/0!</v>
      </c>
      <c r="AW3939" s="113" t="e">
        <f t="shared" si="1674"/>
        <v>#DIV/0!</v>
      </c>
      <c r="AX3939" s="113" t="e">
        <f t="shared" si="1675"/>
        <v>#DIV/0!</v>
      </c>
      <c r="AY3939" s="113" t="e">
        <f t="shared" si="1676"/>
        <v>#DIV/0!</v>
      </c>
    </row>
    <row r="3940" spans="1:51" x14ac:dyDescent="0.25">
      <c r="A3940" s="119"/>
      <c r="B3940" s="83"/>
      <c r="C3940" s="85"/>
      <c r="D3940" s="85"/>
      <c r="E3940" s="85"/>
      <c r="F3940" s="71"/>
      <c r="G3940" s="96"/>
      <c r="H3940" s="16" t="e">
        <f>IF(A3940&gt;$U$1,ROUND(ROUND( U3940*$S$1+(1-$S$1)*G3940,4)+$T$1*ROUND(($S$1*Z3940+(1-$S$1)*(G3940-U3940)^2)^0.5,4),4),Rawdata!AK3940+Rawdata!$T$1*Rawdata!AU3940)</f>
        <v>#DIV/0!</v>
      </c>
      <c r="I3940" s="16" t="e">
        <f>IF(A3940&gt;$V$1,ROUND(ROUND(V3940*$S$1+(1-$S$1)*G3940,4)+$T$1*ROUND(($S$1*AA3940+(1-$S$1)*(G3940-V3940)^2)^0.5,4),4),Rawdata!AL3940+Rawdata!$T$1*Rawdata!AV3940)</f>
        <v>#DIV/0!</v>
      </c>
      <c r="J3940" s="16" t="e">
        <f>IF(A3940&gt;$W$1,ROUND(ROUND( W3940*$S$1+(1-$S$1)*G3940,4)+$T$1*ROUND(($S$1*AB3940+(1-$S$1)*(G3940-W3940)^2)^0.5,4),4),Rawdata!AM3940+Rawdata!$T$1*Rawdata!AW3940)</f>
        <v>#DIV/0!</v>
      </c>
      <c r="K3940" s="16" t="e">
        <f>IF(A3940&gt;$X$1,ROUND(ROUND( X3940*$S$1+(1-$S$1)*G3940,4)+$T$1*ROUND(($S$1*AC3940+(1-$S$1)*(G3940-X3940)^2)^0.5,4),4),Rawdata!AN3940+Rawdata!$T$1*Rawdata!AX3940)</f>
        <v>#DIV/0!</v>
      </c>
      <c r="L3940" s="16" t="e">
        <f>IF(A3940&gt;$Y$1,ROUND(ROUND( Y3940*$S$1+(1-$S$1)*G3940,4)+$T$1*ROUND(($S$1*AD3940+(1-$S$1)*(G3940-Y3940)^2)^0.5,4),4),Rawdata!AO3940+Rawdata!$T$1*Rawdata!AY3940)</f>
        <v>#DIV/0!</v>
      </c>
      <c r="M3940" s="16" t="e">
        <f t="shared" si="1658"/>
        <v>#DIV/0!</v>
      </c>
      <c r="N3940" s="16" t="e">
        <f t="shared" si="1659"/>
        <v>#DIV/0!</v>
      </c>
      <c r="O3940" s="67"/>
      <c r="P3940" s="67"/>
      <c r="Q3940" s="31" t="e">
        <f t="shared" si="1678"/>
        <v>#DIV/0!</v>
      </c>
      <c r="R3940" s="17" t="e">
        <f t="shared" si="1679"/>
        <v>#DIV/0!</v>
      </c>
      <c r="S3940" s="37" t="e">
        <f t="shared" si="1660"/>
        <v>#DIV/0!</v>
      </c>
      <c r="T3940" s="17" t="e">
        <f t="shared" si="1661"/>
        <v>#DIV/0!</v>
      </c>
      <c r="U3940" s="91" t="e">
        <f>IF(A3940&gt;$U$1, U3941*$S$1+(1-$S$1)*G3941,Rawdata!AK3940)</f>
        <v>#DIV/0!</v>
      </c>
      <c r="V3940" s="91" t="e">
        <f>IF(A3940&gt;$V$1,$S$1*V3941+(1-$S$1)*G3941,Rawdata!AL3940)</f>
        <v>#DIV/0!</v>
      </c>
      <c r="W3940" s="91" t="e">
        <f>IF(A3940&gt;$W$1, $S$1*W3941+(1-$S$1)*G3941,Rawdata!AM3940)</f>
        <v>#DIV/0!</v>
      </c>
      <c r="X3940" s="91" t="e">
        <f>IF(A3940&gt;$X$1,$S$1*X3941+(1-$S$1)*G3941,Rawdata!AN3940)</f>
        <v>#DIV/0!</v>
      </c>
      <c r="Y3940" s="91" t="e">
        <f>IF(A3940&gt;$Y$1,$S$1*Y3941+(1-$S$1)*G3941,Rawdata!AO3940)</f>
        <v>#DIV/0!</v>
      </c>
      <c r="Z3940" s="91" t="e">
        <f>IF(A3940&gt;$Z$1,$S$1*Z3941+(1-$S$1)*(G3941-U3941)^2,Rawdata!AP3940)</f>
        <v>#DIV/0!</v>
      </c>
      <c r="AA3940" s="91" t="e">
        <f>IF(A3940&gt;$AA$1,$S$1*AA3941+(1-$S$1)*(G3941-V3941)^2,Rawdata!AQ3940)</f>
        <v>#DIV/0!</v>
      </c>
      <c r="AB3940" s="91" t="e">
        <f>IF(A3940&gt;89,$S$1*AB3941+(1-$S$1)*(G3941-W3941)^2,Rawdata!AR3940)</f>
        <v>#DIV/0!</v>
      </c>
      <c r="AC3940" s="91" t="e">
        <f>IF(A3940&gt;$AC$1,$S$1*AC3941+(1-$S$1)*(G3941-X3941)^2,Rawdata!AS3940)</f>
        <v>#DIV/0!</v>
      </c>
      <c r="AD3940" s="91" t="e">
        <f>IF(A3940&gt;$AD$1,$S$1*AD3941+(1-$S$1)*(G3941-Y3941)^2,Rawdata!AT3940)</f>
        <v>#DIV/0!</v>
      </c>
      <c r="AE3940" s="80" t="e">
        <f t="shared" si="1654"/>
        <v>#DIV/0!</v>
      </c>
      <c r="AF3940" s="81" t="e">
        <f t="shared" si="1655"/>
        <v>#DIV/0!</v>
      </c>
      <c r="AG3940" s="86">
        <f t="shared" si="1677"/>
        <v>0</v>
      </c>
      <c r="AH3940" s="107" t="e">
        <f t="shared" si="1653"/>
        <v>#DIV/0!</v>
      </c>
      <c r="AI3940" s="107" t="e">
        <f t="shared" si="1656"/>
        <v>#DIV/0!</v>
      </c>
      <c r="AJ3940" s="108" t="e">
        <f t="shared" si="1657"/>
        <v>#DIV/0!</v>
      </c>
      <c r="AK3940" s="113" t="e">
        <f t="shared" si="1662"/>
        <v>#DIV/0!</v>
      </c>
      <c r="AL3940" s="113" t="e">
        <f t="shared" si="1663"/>
        <v>#DIV/0!</v>
      </c>
      <c r="AM3940" s="113" t="e">
        <f t="shared" si="1664"/>
        <v>#DIV/0!</v>
      </c>
      <c r="AN3940" s="113" t="e">
        <f t="shared" si="1665"/>
        <v>#DIV/0!</v>
      </c>
      <c r="AO3940" s="113" t="e">
        <f t="shared" si="1666"/>
        <v>#DIV/0!</v>
      </c>
      <c r="AP3940" s="91" t="e">
        <f t="shared" si="1667"/>
        <v>#DIV/0!</v>
      </c>
      <c r="AQ3940" s="91" t="e">
        <f t="shared" si="1668"/>
        <v>#DIV/0!</v>
      </c>
      <c r="AR3940" s="91" t="e">
        <f t="shared" si="1669"/>
        <v>#DIV/0!</v>
      </c>
      <c r="AS3940" s="91" t="e">
        <f t="shared" si="1670"/>
        <v>#DIV/0!</v>
      </c>
      <c r="AT3940" s="91" t="e">
        <f t="shared" si="1671"/>
        <v>#DIV/0!</v>
      </c>
      <c r="AU3940" s="113" t="e">
        <f t="shared" si="1672"/>
        <v>#DIV/0!</v>
      </c>
      <c r="AV3940" s="113" t="e">
        <f t="shared" si="1673"/>
        <v>#DIV/0!</v>
      </c>
      <c r="AW3940" s="113" t="e">
        <f t="shared" si="1674"/>
        <v>#DIV/0!</v>
      </c>
      <c r="AX3940" s="113" t="e">
        <f t="shared" si="1675"/>
        <v>#DIV/0!</v>
      </c>
      <c r="AY3940" s="113" t="e">
        <f t="shared" si="1676"/>
        <v>#DIV/0!</v>
      </c>
    </row>
    <row r="3941" spans="1:51" x14ac:dyDescent="0.25">
      <c r="A3941" s="119"/>
      <c r="B3941" s="83"/>
      <c r="C3941" s="85"/>
      <c r="D3941" s="85"/>
      <c r="E3941" s="85"/>
      <c r="F3941" s="71"/>
      <c r="G3941" s="96"/>
      <c r="H3941" s="16" t="e">
        <f>IF(A3941&gt;$U$1,ROUND(ROUND( U3941*$S$1+(1-$S$1)*G3941,4)+$T$1*ROUND(($S$1*Z3941+(1-$S$1)*(G3941-U3941)^2)^0.5,4),4),Rawdata!AK3941+Rawdata!$T$1*Rawdata!AU3941)</f>
        <v>#DIV/0!</v>
      </c>
      <c r="I3941" s="16" t="e">
        <f>IF(A3941&gt;$V$1,ROUND(ROUND(V3941*$S$1+(1-$S$1)*G3941,4)+$T$1*ROUND(($S$1*AA3941+(1-$S$1)*(G3941-V3941)^2)^0.5,4),4),Rawdata!AL3941+Rawdata!$T$1*Rawdata!AV3941)</f>
        <v>#DIV/0!</v>
      </c>
      <c r="J3941" s="16" t="e">
        <f>IF(A3941&gt;$W$1,ROUND(ROUND( W3941*$S$1+(1-$S$1)*G3941,4)+$T$1*ROUND(($S$1*AB3941+(1-$S$1)*(G3941-W3941)^2)^0.5,4),4),Rawdata!AM3941+Rawdata!$T$1*Rawdata!AW3941)</f>
        <v>#DIV/0!</v>
      </c>
      <c r="K3941" s="16" t="e">
        <f>IF(A3941&gt;$X$1,ROUND(ROUND( X3941*$S$1+(1-$S$1)*G3941,4)+$T$1*ROUND(($S$1*AC3941+(1-$S$1)*(G3941-X3941)^2)^0.5,4),4),Rawdata!AN3941+Rawdata!$T$1*Rawdata!AX3941)</f>
        <v>#DIV/0!</v>
      </c>
      <c r="L3941" s="16" t="e">
        <f>IF(A3941&gt;$Y$1,ROUND(ROUND( Y3941*$S$1+(1-$S$1)*G3941,4)+$T$1*ROUND(($S$1*AD3941+(1-$S$1)*(G3941-Y3941)^2)^0.5,4),4),Rawdata!AO3941+Rawdata!$T$1*Rawdata!AY3941)</f>
        <v>#DIV/0!</v>
      </c>
      <c r="M3941" s="16" t="e">
        <f t="shared" si="1658"/>
        <v>#DIV/0!</v>
      </c>
      <c r="N3941" s="16" t="e">
        <f t="shared" si="1659"/>
        <v>#DIV/0!</v>
      </c>
      <c r="O3941" s="67"/>
      <c r="P3941" s="67"/>
      <c r="Q3941" s="31" t="e">
        <f t="shared" si="1678"/>
        <v>#DIV/0!</v>
      </c>
      <c r="R3941" s="17" t="e">
        <f t="shared" si="1679"/>
        <v>#DIV/0!</v>
      </c>
      <c r="S3941" s="37" t="e">
        <f t="shared" si="1660"/>
        <v>#DIV/0!</v>
      </c>
      <c r="T3941" s="17" t="e">
        <f t="shared" si="1661"/>
        <v>#DIV/0!</v>
      </c>
      <c r="U3941" s="91" t="e">
        <f>IF(A3941&gt;$U$1, U3942*$S$1+(1-$S$1)*G3942,Rawdata!AK3941)</f>
        <v>#DIV/0!</v>
      </c>
      <c r="V3941" s="91" t="e">
        <f>IF(A3941&gt;$V$1,$S$1*V3942+(1-$S$1)*G3942,Rawdata!AL3941)</f>
        <v>#DIV/0!</v>
      </c>
      <c r="W3941" s="91" t="e">
        <f>IF(A3941&gt;$W$1, $S$1*W3942+(1-$S$1)*G3942,Rawdata!AM3941)</f>
        <v>#DIV/0!</v>
      </c>
      <c r="X3941" s="91" t="e">
        <f>IF(A3941&gt;$X$1,$S$1*X3942+(1-$S$1)*G3942,Rawdata!AN3941)</f>
        <v>#DIV/0!</v>
      </c>
      <c r="Y3941" s="91" t="e">
        <f>IF(A3941&gt;$Y$1,$S$1*Y3942+(1-$S$1)*G3942,Rawdata!AO3941)</f>
        <v>#DIV/0!</v>
      </c>
      <c r="Z3941" s="91" t="e">
        <f>IF(A3941&gt;$Z$1,$S$1*Z3942+(1-$S$1)*(G3942-U3942)^2,Rawdata!AP3941)</f>
        <v>#DIV/0!</v>
      </c>
      <c r="AA3941" s="91" t="e">
        <f>IF(A3941&gt;$AA$1,$S$1*AA3942+(1-$S$1)*(G3942-V3942)^2,Rawdata!AQ3941)</f>
        <v>#DIV/0!</v>
      </c>
      <c r="AB3941" s="91" t="e">
        <f>IF(A3941&gt;89,$S$1*AB3942+(1-$S$1)*(G3942-W3942)^2,Rawdata!AR3941)</f>
        <v>#DIV/0!</v>
      </c>
      <c r="AC3941" s="91" t="e">
        <f>IF(A3941&gt;$AC$1,$S$1*AC3942+(1-$S$1)*(G3942-X3942)^2,Rawdata!AS3941)</f>
        <v>#DIV/0!</v>
      </c>
      <c r="AD3941" s="91" t="e">
        <f>IF(A3941&gt;$AD$1,$S$1*AD3942+(1-$S$1)*(G3942-Y3942)^2,Rawdata!AT3941)</f>
        <v>#DIV/0!</v>
      </c>
      <c r="AE3941" s="80" t="e">
        <f t="shared" si="1654"/>
        <v>#DIV/0!</v>
      </c>
      <c r="AF3941" s="81" t="e">
        <f t="shared" si="1655"/>
        <v>#DIV/0!</v>
      </c>
      <c r="AG3941" s="86">
        <f t="shared" si="1677"/>
        <v>0</v>
      </c>
      <c r="AH3941" s="107" t="e">
        <f t="shared" si="1653"/>
        <v>#DIV/0!</v>
      </c>
      <c r="AI3941" s="107" t="e">
        <f t="shared" si="1656"/>
        <v>#DIV/0!</v>
      </c>
      <c r="AJ3941" s="108" t="e">
        <f t="shared" si="1657"/>
        <v>#DIV/0!</v>
      </c>
      <c r="AK3941" s="113" t="e">
        <f t="shared" si="1662"/>
        <v>#DIV/0!</v>
      </c>
      <c r="AL3941" s="113" t="e">
        <f t="shared" si="1663"/>
        <v>#DIV/0!</v>
      </c>
      <c r="AM3941" s="113" t="e">
        <f t="shared" si="1664"/>
        <v>#DIV/0!</v>
      </c>
      <c r="AN3941" s="113" t="e">
        <f t="shared" si="1665"/>
        <v>#DIV/0!</v>
      </c>
      <c r="AO3941" s="113" t="e">
        <f t="shared" si="1666"/>
        <v>#DIV/0!</v>
      </c>
      <c r="AP3941" s="91" t="e">
        <f t="shared" si="1667"/>
        <v>#DIV/0!</v>
      </c>
      <c r="AQ3941" s="91" t="e">
        <f t="shared" si="1668"/>
        <v>#DIV/0!</v>
      </c>
      <c r="AR3941" s="91" t="e">
        <f t="shared" si="1669"/>
        <v>#DIV/0!</v>
      </c>
      <c r="AS3941" s="91" t="e">
        <f t="shared" si="1670"/>
        <v>#DIV/0!</v>
      </c>
      <c r="AT3941" s="91" t="e">
        <f t="shared" si="1671"/>
        <v>#DIV/0!</v>
      </c>
      <c r="AU3941" s="113" t="e">
        <f t="shared" si="1672"/>
        <v>#DIV/0!</v>
      </c>
      <c r="AV3941" s="113" t="e">
        <f t="shared" si="1673"/>
        <v>#DIV/0!</v>
      </c>
      <c r="AW3941" s="113" t="e">
        <f t="shared" si="1674"/>
        <v>#DIV/0!</v>
      </c>
      <c r="AX3941" s="113" t="e">
        <f t="shared" si="1675"/>
        <v>#DIV/0!</v>
      </c>
      <c r="AY3941" s="113" t="e">
        <f t="shared" si="1676"/>
        <v>#DIV/0!</v>
      </c>
    </row>
    <row r="3942" spans="1:51" x14ac:dyDescent="0.25">
      <c r="A3942" s="119"/>
      <c r="B3942" s="83"/>
      <c r="C3942" s="85"/>
      <c r="D3942" s="85"/>
      <c r="E3942" s="85"/>
      <c r="F3942" s="71"/>
      <c r="G3942" s="96"/>
      <c r="H3942" s="16" t="e">
        <f>IF(A3942&gt;$U$1,ROUND(ROUND( U3942*$S$1+(1-$S$1)*G3942,4)+$T$1*ROUND(($S$1*Z3942+(1-$S$1)*(G3942-U3942)^2)^0.5,4),4),Rawdata!AK3942+Rawdata!$T$1*Rawdata!AU3942)</f>
        <v>#DIV/0!</v>
      </c>
      <c r="I3942" s="16" t="e">
        <f>IF(A3942&gt;$V$1,ROUND(ROUND(V3942*$S$1+(1-$S$1)*G3942,4)+$T$1*ROUND(($S$1*AA3942+(1-$S$1)*(G3942-V3942)^2)^0.5,4),4),Rawdata!AL3942+Rawdata!$T$1*Rawdata!AV3942)</f>
        <v>#DIV/0!</v>
      </c>
      <c r="J3942" s="16" t="e">
        <f>IF(A3942&gt;$W$1,ROUND(ROUND( W3942*$S$1+(1-$S$1)*G3942,4)+$T$1*ROUND(($S$1*AB3942+(1-$S$1)*(G3942-W3942)^2)^0.5,4),4),Rawdata!AM3942+Rawdata!$T$1*Rawdata!AW3942)</f>
        <v>#DIV/0!</v>
      </c>
      <c r="K3942" s="16" t="e">
        <f>IF(A3942&gt;$X$1,ROUND(ROUND( X3942*$S$1+(1-$S$1)*G3942,4)+$T$1*ROUND(($S$1*AC3942+(1-$S$1)*(G3942-X3942)^2)^0.5,4),4),Rawdata!AN3942+Rawdata!$T$1*Rawdata!AX3942)</f>
        <v>#DIV/0!</v>
      </c>
      <c r="L3942" s="16" t="e">
        <f>IF(A3942&gt;$Y$1,ROUND(ROUND( Y3942*$S$1+(1-$S$1)*G3942,4)+$T$1*ROUND(($S$1*AD3942+(1-$S$1)*(G3942-Y3942)^2)^0.5,4),4),Rawdata!AO3942+Rawdata!$T$1*Rawdata!AY3942)</f>
        <v>#DIV/0!</v>
      </c>
      <c r="M3942" s="16" t="e">
        <f t="shared" si="1658"/>
        <v>#DIV/0!</v>
      </c>
      <c r="N3942" s="16" t="e">
        <f t="shared" si="1659"/>
        <v>#DIV/0!</v>
      </c>
      <c r="O3942" s="67"/>
      <c r="P3942" s="67"/>
      <c r="Q3942" s="31" t="e">
        <f t="shared" si="1678"/>
        <v>#DIV/0!</v>
      </c>
      <c r="R3942" s="17" t="e">
        <f t="shared" si="1679"/>
        <v>#DIV/0!</v>
      </c>
      <c r="S3942" s="37" t="e">
        <f t="shared" si="1660"/>
        <v>#DIV/0!</v>
      </c>
      <c r="T3942" s="17" t="e">
        <f t="shared" si="1661"/>
        <v>#DIV/0!</v>
      </c>
      <c r="U3942" s="91" t="e">
        <f>IF(A3942&gt;$U$1, U3943*$S$1+(1-$S$1)*G3943,Rawdata!AK3942)</f>
        <v>#DIV/0!</v>
      </c>
      <c r="V3942" s="91" t="e">
        <f>IF(A3942&gt;$V$1,$S$1*V3943+(1-$S$1)*G3943,Rawdata!AL3942)</f>
        <v>#DIV/0!</v>
      </c>
      <c r="W3942" s="91" t="e">
        <f>IF(A3942&gt;$W$1, $S$1*W3943+(1-$S$1)*G3943,Rawdata!AM3942)</f>
        <v>#DIV/0!</v>
      </c>
      <c r="X3942" s="91" t="e">
        <f>IF(A3942&gt;$X$1,$S$1*X3943+(1-$S$1)*G3943,Rawdata!AN3942)</f>
        <v>#DIV/0!</v>
      </c>
      <c r="Y3942" s="91" t="e">
        <f>IF(A3942&gt;$Y$1,$S$1*Y3943+(1-$S$1)*G3943,Rawdata!AO3942)</f>
        <v>#DIV/0!</v>
      </c>
      <c r="Z3942" s="91" t="e">
        <f>IF(A3942&gt;$Z$1,$S$1*Z3943+(1-$S$1)*(G3943-U3943)^2,Rawdata!AP3942)</f>
        <v>#DIV/0!</v>
      </c>
      <c r="AA3942" s="91" t="e">
        <f>IF(A3942&gt;$AA$1,$S$1*AA3943+(1-$S$1)*(G3943-V3943)^2,Rawdata!AQ3942)</f>
        <v>#DIV/0!</v>
      </c>
      <c r="AB3942" s="91" t="e">
        <f>IF(A3942&gt;89,$S$1*AB3943+(1-$S$1)*(G3943-W3943)^2,Rawdata!AR3942)</f>
        <v>#DIV/0!</v>
      </c>
      <c r="AC3942" s="91" t="e">
        <f>IF(A3942&gt;$AC$1,$S$1*AC3943+(1-$S$1)*(G3943-X3943)^2,Rawdata!AS3942)</f>
        <v>#DIV/0!</v>
      </c>
      <c r="AD3942" s="91" t="e">
        <f>IF(A3942&gt;$AD$1,$S$1*AD3943+(1-$S$1)*(G3943-Y3943)^2,Rawdata!AT3942)</f>
        <v>#DIV/0!</v>
      </c>
      <c r="AE3942" s="80" t="e">
        <f t="shared" si="1654"/>
        <v>#DIV/0!</v>
      </c>
      <c r="AF3942" s="81" t="e">
        <f t="shared" si="1655"/>
        <v>#DIV/0!</v>
      </c>
      <c r="AG3942" s="86">
        <f t="shared" si="1677"/>
        <v>0</v>
      </c>
      <c r="AH3942" s="107" t="e">
        <f t="shared" si="1653"/>
        <v>#DIV/0!</v>
      </c>
      <c r="AI3942" s="107" t="e">
        <f t="shared" si="1656"/>
        <v>#DIV/0!</v>
      </c>
      <c r="AJ3942" s="108" t="e">
        <f t="shared" si="1657"/>
        <v>#DIV/0!</v>
      </c>
      <c r="AK3942" s="113" t="e">
        <f t="shared" si="1662"/>
        <v>#DIV/0!</v>
      </c>
      <c r="AL3942" s="113" t="e">
        <f t="shared" si="1663"/>
        <v>#DIV/0!</v>
      </c>
      <c r="AM3942" s="113" t="e">
        <f t="shared" si="1664"/>
        <v>#DIV/0!</v>
      </c>
      <c r="AN3942" s="113" t="e">
        <f t="shared" si="1665"/>
        <v>#DIV/0!</v>
      </c>
      <c r="AO3942" s="113" t="e">
        <f t="shared" si="1666"/>
        <v>#DIV/0!</v>
      </c>
      <c r="AP3942" s="91" t="e">
        <f t="shared" si="1667"/>
        <v>#DIV/0!</v>
      </c>
      <c r="AQ3942" s="91" t="e">
        <f t="shared" si="1668"/>
        <v>#DIV/0!</v>
      </c>
      <c r="AR3942" s="91" t="e">
        <f t="shared" si="1669"/>
        <v>#DIV/0!</v>
      </c>
      <c r="AS3942" s="91" t="e">
        <f t="shared" si="1670"/>
        <v>#DIV/0!</v>
      </c>
      <c r="AT3942" s="91" t="e">
        <f t="shared" si="1671"/>
        <v>#DIV/0!</v>
      </c>
      <c r="AU3942" s="113" t="e">
        <f t="shared" si="1672"/>
        <v>#DIV/0!</v>
      </c>
      <c r="AV3942" s="113" t="e">
        <f t="shared" si="1673"/>
        <v>#DIV/0!</v>
      </c>
      <c r="AW3942" s="113" t="e">
        <f t="shared" si="1674"/>
        <v>#DIV/0!</v>
      </c>
      <c r="AX3942" s="113" t="e">
        <f t="shared" si="1675"/>
        <v>#DIV/0!</v>
      </c>
      <c r="AY3942" s="113" t="e">
        <f t="shared" si="1676"/>
        <v>#DIV/0!</v>
      </c>
    </row>
    <row r="3943" spans="1:51" x14ac:dyDescent="0.25">
      <c r="A3943" s="119"/>
      <c r="B3943" s="83"/>
      <c r="C3943" s="85"/>
      <c r="D3943" s="85"/>
      <c r="E3943" s="85"/>
      <c r="F3943" s="71"/>
      <c r="G3943" s="96"/>
      <c r="H3943" s="16" t="e">
        <f>IF(A3943&gt;$U$1,ROUND(ROUND( U3943*$S$1+(1-$S$1)*G3943,4)+$T$1*ROUND(($S$1*Z3943+(1-$S$1)*(G3943-U3943)^2)^0.5,4),4),Rawdata!AK3943+Rawdata!$T$1*Rawdata!AU3943)</f>
        <v>#DIV/0!</v>
      </c>
      <c r="I3943" s="16" t="e">
        <f>IF(A3943&gt;$V$1,ROUND(ROUND(V3943*$S$1+(1-$S$1)*G3943,4)+$T$1*ROUND(($S$1*AA3943+(1-$S$1)*(G3943-V3943)^2)^0.5,4),4),Rawdata!AL3943+Rawdata!$T$1*Rawdata!AV3943)</f>
        <v>#DIV/0!</v>
      </c>
      <c r="J3943" s="16" t="e">
        <f>IF(A3943&gt;$W$1,ROUND(ROUND( W3943*$S$1+(1-$S$1)*G3943,4)+$T$1*ROUND(($S$1*AB3943+(1-$S$1)*(G3943-W3943)^2)^0.5,4),4),Rawdata!AM3943+Rawdata!$T$1*Rawdata!AW3943)</f>
        <v>#DIV/0!</v>
      </c>
      <c r="K3943" s="16" t="e">
        <f>IF(A3943&gt;$X$1,ROUND(ROUND( X3943*$S$1+(1-$S$1)*G3943,4)+$T$1*ROUND(($S$1*AC3943+(1-$S$1)*(G3943-X3943)^2)^0.5,4),4),Rawdata!AN3943+Rawdata!$T$1*Rawdata!AX3943)</f>
        <v>#DIV/0!</v>
      </c>
      <c r="L3943" s="16" t="e">
        <f>IF(A3943&gt;$Y$1,ROUND(ROUND( Y3943*$S$1+(1-$S$1)*G3943,4)+$T$1*ROUND(($S$1*AD3943+(1-$S$1)*(G3943-Y3943)^2)^0.5,4),4),Rawdata!AO3943+Rawdata!$T$1*Rawdata!AY3943)</f>
        <v>#DIV/0!</v>
      </c>
      <c r="M3943" s="16" t="e">
        <f t="shared" si="1658"/>
        <v>#DIV/0!</v>
      </c>
      <c r="N3943" s="16" t="e">
        <f t="shared" si="1659"/>
        <v>#DIV/0!</v>
      </c>
      <c r="O3943" s="67"/>
      <c r="P3943" s="67"/>
      <c r="Q3943" s="31" t="e">
        <f t="shared" si="1678"/>
        <v>#DIV/0!</v>
      </c>
      <c r="R3943" s="17" t="e">
        <f t="shared" si="1679"/>
        <v>#DIV/0!</v>
      </c>
      <c r="S3943" s="37" t="e">
        <f t="shared" si="1660"/>
        <v>#DIV/0!</v>
      </c>
      <c r="T3943" s="17" t="e">
        <f t="shared" si="1661"/>
        <v>#DIV/0!</v>
      </c>
      <c r="U3943" s="91" t="e">
        <f>IF(A3943&gt;$U$1, U3944*$S$1+(1-$S$1)*G3944,Rawdata!AK3943)</f>
        <v>#DIV/0!</v>
      </c>
      <c r="V3943" s="91" t="e">
        <f>IF(A3943&gt;$V$1,$S$1*V3944+(1-$S$1)*G3944,Rawdata!AL3943)</f>
        <v>#DIV/0!</v>
      </c>
      <c r="W3943" s="91" t="e">
        <f>IF(A3943&gt;$W$1, $S$1*W3944+(1-$S$1)*G3944,Rawdata!AM3943)</f>
        <v>#DIV/0!</v>
      </c>
      <c r="X3943" s="91" t="e">
        <f>IF(A3943&gt;$X$1,$S$1*X3944+(1-$S$1)*G3944,Rawdata!AN3943)</f>
        <v>#DIV/0!</v>
      </c>
      <c r="Y3943" s="91" t="e">
        <f>IF(A3943&gt;$Y$1,$S$1*Y3944+(1-$S$1)*G3944,Rawdata!AO3943)</f>
        <v>#DIV/0!</v>
      </c>
      <c r="Z3943" s="91" t="e">
        <f>IF(A3943&gt;$Z$1,$S$1*Z3944+(1-$S$1)*(G3944-U3944)^2,Rawdata!AP3943)</f>
        <v>#DIV/0!</v>
      </c>
      <c r="AA3943" s="91" t="e">
        <f>IF(A3943&gt;$AA$1,$S$1*AA3944+(1-$S$1)*(G3944-V3944)^2,Rawdata!AQ3943)</f>
        <v>#DIV/0!</v>
      </c>
      <c r="AB3943" s="91" t="e">
        <f>IF(A3943&gt;89,$S$1*AB3944+(1-$S$1)*(G3944-W3944)^2,Rawdata!AR3943)</f>
        <v>#DIV/0!</v>
      </c>
      <c r="AC3943" s="91" t="e">
        <f>IF(A3943&gt;$AC$1,$S$1*AC3944+(1-$S$1)*(G3944-X3944)^2,Rawdata!AS3943)</f>
        <v>#DIV/0!</v>
      </c>
      <c r="AD3943" s="91" t="e">
        <f>IF(A3943&gt;$AD$1,$S$1*AD3944+(1-$S$1)*(G3944-Y3944)^2,Rawdata!AT3943)</f>
        <v>#DIV/0!</v>
      </c>
      <c r="AE3943" s="80" t="e">
        <f t="shared" si="1654"/>
        <v>#DIV/0!</v>
      </c>
      <c r="AF3943" s="81" t="e">
        <f t="shared" si="1655"/>
        <v>#DIV/0!</v>
      </c>
      <c r="AG3943" s="86">
        <f t="shared" si="1677"/>
        <v>0</v>
      </c>
      <c r="AH3943" s="107" t="e">
        <f t="shared" si="1653"/>
        <v>#DIV/0!</v>
      </c>
      <c r="AI3943" s="107" t="e">
        <f t="shared" si="1656"/>
        <v>#DIV/0!</v>
      </c>
      <c r="AJ3943" s="108" t="e">
        <f t="shared" si="1657"/>
        <v>#DIV/0!</v>
      </c>
      <c r="AK3943" s="113" t="e">
        <f t="shared" si="1662"/>
        <v>#DIV/0!</v>
      </c>
      <c r="AL3943" s="113" t="e">
        <f t="shared" si="1663"/>
        <v>#DIV/0!</v>
      </c>
      <c r="AM3943" s="113" t="e">
        <f t="shared" si="1664"/>
        <v>#DIV/0!</v>
      </c>
      <c r="AN3943" s="113" t="e">
        <f t="shared" si="1665"/>
        <v>#DIV/0!</v>
      </c>
      <c r="AO3943" s="113" t="e">
        <f t="shared" si="1666"/>
        <v>#DIV/0!</v>
      </c>
      <c r="AP3943" s="91" t="e">
        <f t="shared" si="1667"/>
        <v>#DIV/0!</v>
      </c>
      <c r="AQ3943" s="91" t="e">
        <f t="shared" si="1668"/>
        <v>#DIV/0!</v>
      </c>
      <c r="AR3943" s="91" t="e">
        <f t="shared" si="1669"/>
        <v>#DIV/0!</v>
      </c>
      <c r="AS3943" s="91" t="e">
        <f t="shared" si="1670"/>
        <v>#DIV/0!</v>
      </c>
      <c r="AT3943" s="91" t="e">
        <f t="shared" si="1671"/>
        <v>#DIV/0!</v>
      </c>
      <c r="AU3943" s="113" t="e">
        <f t="shared" si="1672"/>
        <v>#DIV/0!</v>
      </c>
      <c r="AV3943" s="113" t="e">
        <f t="shared" si="1673"/>
        <v>#DIV/0!</v>
      </c>
      <c r="AW3943" s="113" t="e">
        <f t="shared" si="1674"/>
        <v>#DIV/0!</v>
      </c>
      <c r="AX3943" s="113" t="e">
        <f t="shared" si="1675"/>
        <v>#DIV/0!</v>
      </c>
      <c r="AY3943" s="113" t="e">
        <f t="shared" si="1676"/>
        <v>#DIV/0!</v>
      </c>
    </row>
    <row r="3944" spans="1:51" x14ac:dyDescent="0.25">
      <c r="A3944" s="119"/>
      <c r="B3944" s="83"/>
      <c r="C3944" s="85"/>
      <c r="D3944" s="85"/>
      <c r="E3944" s="85"/>
      <c r="F3944" s="71"/>
      <c r="G3944" s="96"/>
      <c r="H3944" s="16" t="e">
        <f>IF(A3944&gt;$U$1,ROUND(ROUND( U3944*$S$1+(1-$S$1)*G3944,4)+$T$1*ROUND(($S$1*Z3944+(1-$S$1)*(G3944-U3944)^2)^0.5,4),4),Rawdata!AK3944+Rawdata!$T$1*Rawdata!AU3944)</f>
        <v>#DIV/0!</v>
      </c>
      <c r="I3944" s="16" t="e">
        <f>IF(A3944&gt;$V$1,ROUND(ROUND(V3944*$S$1+(1-$S$1)*G3944,4)+$T$1*ROUND(($S$1*AA3944+(1-$S$1)*(G3944-V3944)^2)^0.5,4),4),Rawdata!AL3944+Rawdata!$T$1*Rawdata!AV3944)</f>
        <v>#DIV/0!</v>
      </c>
      <c r="J3944" s="16" t="e">
        <f>IF(A3944&gt;$W$1,ROUND(ROUND( W3944*$S$1+(1-$S$1)*G3944,4)+$T$1*ROUND(($S$1*AB3944+(1-$S$1)*(G3944-W3944)^2)^0.5,4),4),Rawdata!AM3944+Rawdata!$T$1*Rawdata!AW3944)</f>
        <v>#DIV/0!</v>
      </c>
      <c r="K3944" s="16" t="e">
        <f>IF(A3944&gt;$X$1,ROUND(ROUND( X3944*$S$1+(1-$S$1)*G3944,4)+$T$1*ROUND(($S$1*AC3944+(1-$S$1)*(G3944-X3944)^2)^0.5,4),4),Rawdata!AN3944+Rawdata!$T$1*Rawdata!AX3944)</f>
        <v>#DIV/0!</v>
      </c>
      <c r="L3944" s="16" t="e">
        <f>IF(A3944&gt;$Y$1,ROUND(ROUND( Y3944*$S$1+(1-$S$1)*G3944,4)+$T$1*ROUND(($S$1*AD3944+(1-$S$1)*(G3944-Y3944)^2)^0.5,4),4),Rawdata!AO3944+Rawdata!$T$1*Rawdata!AY3944)</f>
        <v>#DIV/0!</v>
      </c>
      <c r="M3944" s="16" t="e">
        <f t="shared" si="1658"/>
        <v>#DIV/0!</v>
      </c>
      <c r="N3944" s="16" t="e">
        <f t="shared" si="1659"/>
        <v>#DIV/0!</v>
      </c>
      <c r="O3944" s="67"/>
      <c r="P3944" s="67"/>
      <c r="Q3944" s="31" t="e">
        <f t="shared" si="1678"/>
        <v>#DIV/0!</v>
      </c>
      <c r="R3944" s="17" t="e">
        <f t="shared" si="1679"/>
        <v>#DIV/0!</v>
      </c>
      <c r="S3944" s="37" t="e">
        <f t="shared" si="1660"/>
        <v>#DIV/0!</v>
      </c>
      <c r="T3944" s="17" t="e">
        <f t="shared" si="1661"/>
        <v>#DIV/0!</v>
      </c>
      <c r="U3944" s="91" t="e">
        <f>IF(A3944&gt;$U$1, U3945*$S$1+(1-$S$1)*G3945,Rawdata!AK3944)</f>
        <v>#DIV/0!</v>
      </c>
      <c r="V3944" s="91" t="e">
        <f>IF(A3944&gt;$V$1,$S$1*V3945+(1-$S$1)*G3945,Rawdata!AL3944)</f>
        <v>#DIV/0!</v>
      </c>
      <c r="W3944" s="91" t="e">
        <f>IF(A3944&gt;$W$1, $S$1*W3945+(1-$S$1)*G3945,Rawdata!AM3944)</f>
        <v>#DIV/0!</v>
      </c>
      <c r="X3944" s="91" t="e">
        <f>IF(A3944&gt;$X$1,$S$1*X3945+(1-$S$1)*G3945,Rawdata!AN3944)</f>
        <v>#DIV/0!</v>
      </c>
      <c r="Y3944" s="91" t="e">
        <f>IF(A3944&gt;$Y$1,$S$1*Y3945+(1-$S$1)*G3945,Rawdata!AO3944)</f>
        <v>#DIV/0!</v>
      </c>
      <c r="Z3944" s="91" t="e">
        <f>IF(A3944&gt;$Z$1,$S$1*Z3945+(1-$S$1)*(G3945-U3945)^2,Rawdata!AP3944)</f>
        <v>#DIV/0!</v>
      </c>
      <c r="AA3944" s="91" t="e">
        <f>IF(A3944&gt;$AA$1,$S$1*AA3945+(1-$S$1)*(G3945-V3945)^2,Rawdata!AQ3944)</f>
        <v>#DIV/0!</v>
      </c>
      <c r="AB3944" s="91" t="e">
        <f>IF(A3944&gt;89,$S$1*AB3945+(1-$S$1)*(G3945-W3945)^2,Rawdata!AR3944)</f>
        <v>#DIV/0!</v>
      </c>
      <c r="AC3944" s="91" t="e">
        <f>IF(A3944&gt;$AC$1,$S$1*AC3945+(1-$S$1)*(G3945-X3945)^2,Rawdata!AS3944)</f>
        <v>#DIV/0!</v>
      </c>
      <c r="AD3944" s="91" t="e">
        <f>IF(A3944&gt;$AD$1,$S$1*AD3945+(1-$S$1)*(G3945-Y3945)^2,Rawdata!AT3944)</f>
        <v>#DIV/0!</v>
      </c>
      <c r="AE3944" s="80" t="e">
        <f t="shared" si="1654"/>
        <v>#DIV/0!</v>
      </c>
      <c r="AF3944" s="81" t="e">
        <f t="shared" si="1655"/>
        <v>#DIV/0!</v>
      </c>
      <c r="AG3944" s="86">
        <f t="shared" si="1677"/>
        <v>0</v>
      </c>
      <c r="AH3944" s="107" t="e">
        <f t="shared" ref="AH3944:AH4007" si="1680">ROUND(AE3944*SQRT(2),4)</f>
        <v>#DIV/0!</v>
      </c>
      <c r="AI3944" s="107" t="e">
        <f t="shared" si="1656"/>
        <v>#DIV/0!</v>
      </c>
      <c r="AJ3944" s="108" t="e">
        <f t="shared" si="1657"/>
        <v>#DIV/0!</v>
      </c>
      <c r="AK3944" s="113" t="e">
        <f t="shared" si="1662"/>
        <v>#DIV/0!</v>
      </c>
      <c r="AL3944" s="113" t="e">
        <f t="shared" si="1663"/>
        <v>#DIV/0!</v>
      </c>
      <c r="AM3944" s="113" t="e">
        <f t="shared" si="1664"/>
        <v>#DIV/0!</v>
      </c>
      <c r="AN3944" s="113" t="e">
        <f t="shared" si="1665"/>
        <v>#DIV/0!</v>
      </c>
      <c r="AO3944" s="113" t="e">
        <f t="shared" si="1666"/>
        <v>#DIV/0!</v>
      </c>
      <c r="AP3944" s="91" t="e">
        <f t="shared" si="1667"/>
        <v>#DIV/0!</v>
      </c>
      <c r="AQ3944" s="91" t="e">
        <f t="shared" si="1668"/>
        <v>#DIV/0!</v>
      </c>
      <c r="AR3944" s="91" t="e">
        <f t="shared" si="1669"/>
        <v>#DIV/0!</v>
      </c>
      <c r="AS3944" s="91" t="e">
        <f t="shared" si="1670"/>
        <v>#DIV/0!</v>
      </c>
      <c r="AT3944" s="91" t="e">
        <f t="shared" si="1671"/>
        <v>#DIV/0!</v>
      </c>
      <c r="AU3944" s="113" t="e">
        <f t="shared" si="1672"/>
        <v>#DIV/0!</v>
      </c>
      <c r="AV3944" s="113" t="e">
        <f t="shared" si="1673"/>
        <v>#DIV/0!</v>
      </c>
      <c r="AW3944" s="113" t="e">
        <f t="shared" si="1674"/>
        <v>#DIV/0!</v>
      </c>
      <c r="AX3944" s="113" t="e">
        <f t="shared" si="1675"/>
        <v>#DIV/0!</v>
      </c>
      <c r="AY3944" s="113" t="e">
        <f t="shared" si="1676"/>
        <v>#DIV/0!</v>
      </c>
    </row>
    <row r="3945" spans="1:51" x14ac:dyDescent="0.25">
      <c r="A3945" s="119"/>
      <c r="B3945" s="83"/>
      <c r="C3945" s="85"/>
      <c r="D3945" s="85"/>
      <c r="E3945" s="85"/>
      <c r="F3945" s="71"/>
      <c r="G3945" s="96"/>
      <c r="H3945" s="16" t="e">
        <f>IF(A3945&gt;$U$1,ROUND(ROUND( U3945*$S$1+(1-$S$1)*G3945,4)+$T$1*ROUND(($S$1*Z3945+(1-$S$1)*(G3945-U3945)^2)^0.5,4),4),Rawdata!AK3945+Rawdata!$T$1*Rawdata!AU3945)</f>
        <v>#DIV/0!</v>
      </c>
      <c r="I3945" s="16" t="e">
        <f>IF(A3945&gt;$V$1,ROUND(ROUND(V3945*$S$1+(1-$S$1)*G3945,4)+$T$1*ROUND(($S$1*AA3945+(1-$S$1)*(G3945-V3945)^2)^0.5,4),4),Rawdata!AL3945+Rawdata!$T$1*Rawdata!AV3945)</f>
        <v>#DIV/0!</v>
      </c>
      <c r="J3945" s="16" t="e">
        <f>IF(A3945&gt;$W$1,ROUND(ROUND( W3945*$S$1+(1-$S$1)*G3945,4)+$T$1*ROUND(($S$1*AB3945+(1-$S$1)*(G3945-W3945)^2)^0.5,4),4),Rawdata!AM3945+Rawdata!$T$1*Rawdata!AW3945)</f>
        <v>#DIV/0!</v>
      </c>
      <c r="K3945" s="16" t="e">
        <f>IF(A3945&gt;$X$1,ROUND(ROUND( X3945*$S$1+(1-$S$1)*G3945,4)+$T$1*ROUND(($S$1*AC3945+(1-$S$1)*(G3945-X3945)^2)^0.5,4),4),Rawdata!AN3945+Rawdata!$T$1*Rawdata!AX3945)</f>
        <v>#DIV/0!</v>
      </c>
      <c r="L3945" s="16" t="e">
        <f>IF(A3945&gt;$Y$1,ROUND(ROUND( Y3945*$S$1+(1-$S$1)*G3945,4)+$T$1*ROUND(($S$1*AD3945+(1-$S$1)*(G3945-Y3945)^2)^0.5,4),4),Rawdata!AO3945+Rawdata!$T$1*Rawdata!AY3945)</f>
        <v>#DIV/0!</v>
      </c>
      <c r="M3945" s="16" t="e">
        <f t="shared" si="1658"/>
        <v>#DIV/0!</v>
      </c>
      <c r="N3945" s="16" t="e">
        <f t="shared" si="1659"/>
        <v>#DIV/0!</v>
      </c>
      <c r="O3945" s="67"/>
      <c r="P3945" s="67"/>
      <c r="Q3945" s="31" t="e">
        <f t="shared" si="1678"/>
        <v>#DIV/0!</v>
      </c>
      <c r="R3945" s="17" t="e">
        <f t="shared" si="1679"/>
        <v>#DIV/0!</v>
      </c>
      <c r="S3945" s="37" t="e">
        <f t="shared" si="1660"/>
        <v>#DIV/0!</v>
      </c>
      <c r="T3945" s="17" t="e">
        <f t="shared" si="1661"/>
        <v>#DIV/0!</v>
      </c>
      <c r="U3945" s="91" t="e">
        <f>IF(A3945&gt;$U$1, U3946*$S$1+(1-$S$1)*G3946,Rawdata!AK3945)</f>
        <v>#DIV/0!</v>
      </c>
      <c r="V3945" s="91" t="e">
        <f>IF(A3945&gt;$V$1,$S$1*V3946+(1-$S$1)*G3946,Rawdata!AL3945)</f>
        <v>#DIV/0!</v>
      </c>
      <c r="W3945" s="91" t="e">
        <f>IF(A3945&gt;$W$1, $S$1*W3946+(1-$S$1)*G3946,Rawdata!AM3945)</f>
        <v>#DIV/0!</v>
      </c>
      <c r="X3945" s="91" t="e">
        <f>IF(A3945&gt;$X$1,$S$1*X3946+(1-$S$1)*G3946,Rawdata!AN3945)</f>
        <v>#DIV/0!</v>
      </c>
      <c r="Y3945" s="91" t="e">
        <f>IF(A3945&gt;$Y$1,$S$1*Y3946+(1-$S$1)*G3946,Rawdata!AO3945)</f>
        <v>#DIV/0!</v>
      </c>
      <c r="Z3945" s="91" t="e">
        <f>IF(A3945&gt;$Z$1,$S$1*Z3946+(1-$S$1)*(G3946-U3946)^2,Rawdata!AP3945)</f>
        <v>#DIV/0!</v>
      </c>
      <c r="AA3945" s="91" t="e">
        <f>IF(A3945&gt;$AA$1,$S$1*AA3946+(1-$S$1)*(G3946-V3946)^2,Rawdata!AQ3945)</f>
        <v>#DIV/0!</v>
      </c>
      <c r="AB3945" s="91" t="e">
        <f>IF(A3945&gt;89,$S$1*AB3946+(1-$S$1)*(G3946-W3946)^2,Rawdata!AR3945)</f>
        <v>#DIV/0!</v>
      </c>
      <c r="AC3945" s="91" t="e">
        <f>IF(A3945&gt;$AC$1,$S$1*AC3946+(1-$S$1)*(G3946-X3946)^2,Rawdata!AS3945)</f>
        <v>#DIV/0!</v>
      </c>
      <c r="AD3945" s="91" t="e">
        <f>IF(A3945&gt;$AD$1,$S$1*AD3946+(1-$S$1)*(G3946-Y3946)^2,Rawdata!AT3945)</f>
        <v>#DIV/0!</v>
      </c>
      <c r="AE3945" s="80" t="e">
        <f t="shared" si="1654"/>
        <v>#DIV/0!</v>
      </c>
      <c r="AF3945" s="81" t="e">
        <f t="shared" si="1655"/>
        <v>#DIV/0!</v>
      </c>
      <c r="AG3945" s="86">
        <f t="shared" si="1677"/>
        <v>0</v>
      </c>
      <c r="AH3945" s="107" t="e">
        <f t="shared" si="1680"/>
        <v>#DIV/0!</v>
      </c>
      <c r="AI3945" s="107" t="e">
        <f t="shared" si="1656"/>
        <v>#DIV/0!</v>
      </c>
      <c r="AJ3945" s="108" t="e">
        <f t="shared" si="1657"/>
        <v>#DIV/0!</v>
      </c>
      <c r="AK3945" s="113" t="e">
        <f t="shared" si="1662"/>
        <v>#DIV/0!</v>
      </c>
      <c r="AL3945" s="113" t="e">
        <f t="shared" si="1663"/>
        <v>#DIV/0!</v>
      </c>
      <c r="AM3945" s="113" t="e">
        <f t="shared" si="1664"/>
        <v>#DIV/0!</v>
      </c>
      <c r="AN3945" s="113" t="e">
        <f t="shared" si="1665"/>
        <v>#DIV/0!</v>
      </c>
      <c r="AO3945" s="113" t="e">
        <f t="shared" si="1666"/>
        <v>#DIV/0!</v>
      </c>
      <c r="AP3945" s="91" t="e">
        <f t="shared" si="1667"/>
        <v>#DIV/0!</v>
      </c>
      <c r="AQ3945" s="91" t="e">
        <f t="shared" si="1668"/>
        <v>#DIV/0!</v>
      </c>
      <c r="AR3945" s="91" t="e">
        <f t="shared" si="1669"/>
        <v>#DIV/0!</v>
      </c>
      <c r="AS3945" s="91" t="e">
        <f t="shared" si="1670"/>
        <v>#DIV/0!</v>
      </c>
      <c r="AT3945" s="91" t="e">
        <f t="shared" si="1671"/>
        <v>#DIV/0!</v>
      </c>
      <c r="AU3945" s="113" t="e">
        <f t="shared" si="1672"/>
        <v>#DIV/0!</v>
      </c>
      <c r="AV3945" s="113" t="e">
        <f t="shared" si="1673"/>
        <v>#DIV/0!</v>
      </c>
      <c r="AW3945" s="113" t="e">
        <f t="shared" si="1674"/>
        <v>#DIV/0!</v>
      </c>
      <c r="AX3945" s="113" t="e">
        <f t="shared" si="1675"/>
        <v>#DIV/0!</v>
      </c>
      <c r="AY3945" s="113" t="e">
        <f t="shared" si="1676"/>
        <v>#DIV/0!</v>
      </c>
    </row>
    <row r="3946" spans="1:51" x14ac:dyDescent="0.25">
      <c r="A3946" s="119"/>
      <c r="B3946" s="83"/>
      <c r="C3946" s="85"/>
      <c r="D3946" s="85"/>
      <c r="E3946" s="85"/>
      <c r="F3946" s="71"/>
      <c r="G3946" s="96"/>
      <c r="H3946" s="16" t="e">
        <f>IF(A3946&gt;$U$1,ROUND(ROUND( U3946*$S$1+(1-$S$1)*G3946,4)+$T$1*ROUND(($S$1*Z3946+(1-$S$1)*(G3946-U3946)^2)^0.5,4),4),Rawdata!AK3946+Rawdata!$T$1*Rawdata!AU3946)</f>
        <v>#DIV/0!</v>
      </c>
      <c r="I3946" s="16" t="e">
        <f>IF(A3946&gt;$V$1,ROUND(ROUND(V3946*$S$1+(1-$S$1)*G3946,4)+$T$1*ROUND(($S$1*AA3946+(1-$S$1)*(G3946-V3946)^2)^0.5,4),4),Rawdata!AL3946+Rawdata!$T$1*Rawdata!AV3946)</f>
        <v>#DIV/0!</v>
      </c>
      <c r="J3946" s="16" t="e">
        <f>IF(A3946&gt;$W$1,ROUND(ROUND( W3946*$S$1+(1-$S$1)*G3946,4)+$T$1*ROUND(($S$1*AB3946+(1-$S$1)*(G3946-W3946)^2)^0.5,4),4),Rawdata!AM3946+Rawdata!$T$1*Rawdata!AW3946)</f>
        <v>#DIV/0!</v>
      </c>
      <c r="K3946" s="16" t="e">
        <f>IF(A3946&gt;$X$1,ROUND(ROUND( X3946*$S$1+(1-$S$1)*G3946,4)+$T$1*ROUND(($S$1*AC3946+(1-$S$1)*(G3946-X3946)^2)^0.5,4),4),Rawdata!AN3946+Rawdata!$T$1*Rawdata!AX3946)</f>
        <v>#DIV/0!</v>
      </c>
      <c r="L3946" s="16" t="e">
        <f>IF(A3946&gt;$Y$1,ROUND(ROUND( Y3946*$S$1+(1-$S$1)*G3946,4)+$T$1*ROUND(($S$1*AD3946+(1-$S$1)*(G3946-Y3946)^2)^0.5,4),4),Rawdata!AO3946+Rawdata!$T$1*Rawdata!AY3946)</f>
        <v>#DIV/0!</v>
      </c>
      <c r="M3946" s="16" t="e">
        <f t="shared" si="1658"/>
        <v>#DIV/0!</v>
      </c>
      <c r="N3946" s="16" t="e">
        <f t="shared" si="1659"/>
        <v>#DIV/0!</v>
      </c>
      <c r="O3946" s="67"/>
      <c r="P3946" s="67"/>
      <c r="Q3946" s="31" t="e">
        <f t="shared" si="1678"/>
        <v>#DIV/0!</v>
      </c>
      <c r="R3946" s="17" t="e">
        <f t="shared" si="1679"/>
        <v>#DIV/0!</v>
      </c>
      <c r="S3946" s="37" t="e">
        <f t="shared" si="1660"/>
        <v>#DIV/0!</v>
      </c>
      <c r="T3946" s="17" t="e">
        <f t="shared" si="1661"/>
        <v>#DIV/0!</v>
      </c>
      <c r="U3946" s="91" t="e">
        <f>IF(A3946&gt;$U$1, U3947*$S$1+(1-$S$1)*G3947,Rawdata!AK3946)</f>
        <v>#DIV/0!</v>
      </c>
      <c r="V3946" s="91" t="e">
        <f>IF(A3946&gt;$V$1,$S$1*V3947+(1-$S$1)*G3947,Rawdata!AL3946)</f>
        <v>#DIV/0!</v>
      </c>
      <c r="W3946" s="91" t="e">
        <f>IF(A3946&gt;$W$1, $S$1*W3947+(1-$S$1)*G3947,Rawdata!AM3946)</f>
        <v>#DIV/0!</v>
      </c>
      <c r="X3946" s="91" t="e">
        <f>IF(A3946&gt;$X$1,$S$1*X3947+(1-$S$1)*G3947,Rawdata!AN3946)</f>
        <v>#DIV/0!</v>
      </c>
      <c r="Y3946" s="91" t="e">
        <f>IF(A3946&gt;$Y$1,$S$1*Y3947+(1-$S$1)*G3947,Rawdata!AO3946)</f>
        <v>#DIV/0!</v>
      </c>
      <c r="Z3946" s="91" t="e">
        <f>IF(A3946&gt;$Z$1,$S$1*Z3947+(1-$S$1)*(G3947-U3947)^2,Rawdata!AP3946)</f>
        <v>#DIV/0!</v>
      </c>
      <c r="AA3946" s="91" t="e">
        <f>IF(A3946&gt;$AA$1,$S$1*AA3947+(1-$S$1)*(G3947-V3947)^2,Rawdata!AQ3946)</f>
        <v>#DIV/0!</v>
      </c>
      <c r="AB3946" s="91" t="e">
        <f>IF(A3946&gt;89,$S$1*AB3947+(1-$S$1)*(G3947-W3947)^2,Rawdata!AR3946)</f>
        <v>#DIV/0!</v>
      </c>
      <c r="AC3946" s="91" t="e">
        <f>IF(A3946&gt;$AC$1,$S$1*AC3947+(1-$S$1)*(G3947-X3947)^2,Rawdata!AS3946)</f>
        <v>#DIV/0!</v>
      </c>
      <c r="AD3946" s="91" t="e">
        <f>IF(A3946&gt;$AD$1,$S$1*AD3947+(1-$S$1)*(G3947-Y3947)^2,Rawdata!AT3946)</f>
        <v>#DIV/0!</v>
      </c>
      <c r="AE3946" s="80" t="e">
        <f t="shared" si="1654"/>
        <v>#DIV/0!</v>
      </c>
      <c r="AF3946" s="81" t="e">
        <f t="shared" si="1655"/>
        <v>#DIV/0!</v>
      </c>
      <c r="AG3946" s="86">
        <f t="shared" si="1677"/>
        <v>0</v>
      </c>
      <c r="AH3946" s="107" t="e">
        <f t="shared" si="1680"/>
        <v>#DIV/0!</v>
      </c>
      <c r="AI3946" s="107" t="e">
        <f t="shared" si="1656"/>
        <v>#DIV/0!</v>
      </c>
      <c r="AJ3946" s="108" t="e">
        <f t="shared" si="1657"/>
        <v>#DIV/0!</v>
      </c>
      <c r="AK3946" s="113" t="e">
        <f t="shared" si="1662"/>
        <v>#DIV/0!</v>
      </c>
      <c r="AL3946" s="113" t="e">
        <f t="shared" si="1663"/>
        <v>#DIV/0!</v>
      </c>
      <c r="AM3946" s="113" t="e">
        <f t="shared" si="1664"/>
        <v>#DIV/0!</v>
      </c>
      <c r="AN3946" s="113" t="e">
        <f t="shared" si="1665"/>
        <v>#DIV/0!</v>
      </c>
      <c r="AO3946" s="113" t="e">
        <f t="shared" si="1666"/>
        <v>#DIV/0!</v>
      </c>
      <c r="AP3946" s="91" t="e">
        <f t="shared" si="1667"/>
        <v>#DIV/0!</v>
      </c>
      <c r="AQ3946" s="91" t="e">
        <f t="shared" si="1668"/>
        <v>#DIV/0!</v>
      </c>
      <c r="AR3946" s="91" t="e">
        <f t="shared" si="1669"/>
        <v>#DIV/0!</v>
      </c>
      <c r="AS3946" s="91" t="e">
        <f t="shared" si="1670"/>
        <v>#DIV/0!</v>
      </c>
      <c r="AT3946" s="91" t="e">
        <f t="shared" si="1671"/>
        <v>#DIV/0!</v>
      </c>
      <c r="AU3946" s="113" t="e">
        <f t="shared" si="1672"/>
        <v>#DIV/0!</v>
      </c>
      <c r="AV3946" s="113" t="e">
        <f t="shared" si="1673"/>
        <v>#DIV/0!</v>
      </c>
      <c r="AW3946" s="113" t="e">
        <f t="shared" si="1674"/>
        <v>#DIV/0!</v>
      </c>
      <c r="AX3946" s="113" t="e">
        <f t="shared" si="1675"/>
        <v>#DIV/0!</v>
      </c>
      <c r="AY3946" s="113" t="e">
        <f t="shared" si="1676"/>
        <v>#DIV/0!</v>
      </c>
    </row>
    <row r="3947" spans="1:51" x14ac:dyDescent="0.25">
      <c r="A3947" s="119"/>
      <c r="B3947" s="83"/>
      <c r="C3947" s="85"/>
      <c r="D3947" s="85"/>
      <c r="E3947" s="85"/>
      <c r="F3947" s="71"/>
      <c r="G3947" s="96"/>
      <c r="H3947" s="16" t="e">
        <f>IF(A3947&gt;$U$1,ROUND(ROUND( U3947*$S$1+(1-$S$1)*G3947,4)+$T$1*ROUND(($S$1*Z3947+(1-$S$1)*(G3947-U3947)^2)^0.5,4),4),Rawdata!AK3947+Rawdata!$T$1*Rawdata!AU3947)</f>
        <v>#DIV/0!</v>
      </c>
      <c r="I3947" s="16" t="e">
        <f>IF(A3947&gt;$V$1,ROUND(ROUND(V3947*$S$1+(1-$S$1)*G3947,4)+$T$1*ROUND(($S$1*AA3947+(1-$S$1)*(G3947-V3947)^2)^0.5,4),4),Rawdata!AL3947+Rawdata!$T$1*Rawdata!AV3947)</f>
        <v>#DIV/0!</v>
      </c>
      <c r="J3947" s="16" t="e">
        <f>IF(A3947&gt;$W$1,ROUND(ROUND( W3947*$S$1+(1-$S$1)*G3947,4)+$T$1*ROUND(($S$1*AB3947+(1-$S$1)*(G3947-W3947)^2)^0.5,4),4),Rawdata!AM3947+Rawdata!$T$1*Rawdata!AW3947)</f>
        <v>#DIV/0!</v>
      </c>
      <c r="K3947" s="16" t="e">
        <f>IF(A3947&gt;$X$1,ROUND(ROUND( X3947*$S$1+(1-$S$1)*G3947,4)+$T$1*ROUND(($S$1*AC3947+(1-$S$1)*(G3947-X3947)^2)^0.5,4),4),Rawdata!AN3947+Rawdata!$T$1*Rawdata!AX3947)</f>
        <v>#DIV/0!</v>
      </c>
      <c r="L3947" s="16" t="e">
        <f>IF(A3947&gt;$Y$1,ROUND(ROUND( Y3947*$S$1+(1-$S$1)*G3947,4)+$T$1*ROUND(($S$1*AD3947+(1-$S$1)*(G3947-Y3947)^2)^0.5,4),4),Rawdata!AO3947+Rawdata!$T$1*Rawdata!AY3947)</f>
        <v>#DIV/0!</v>
      </c>
      <c r="M3947" s="16" t="e">
        <f t="shared" si="1658"/>
        <v>#DIV/0!</v>
      </c>
      <c r="N3947" s="16" t="e">
        <f t="shared" si="1659"/>
        <v>#DIV/0!</v>
      </c>
      <c r="O3947" s="67"/>
      <c r="P3947" s="67"/>
      <c r="Q3947" s="31" t="e">
        <f t="shared" si="1678"/>
        <v>#DIV/0!</v>
      </c>
      <c r="R3947" s="17" t="e">
        <f t="shared" si="1679"/>
        <v>#DIV/0!</v>
      </c>
      <c r="S3947" s="37" t="e">
        <f t="shared" si="1660"/>
        <v>#DIV/0!</v>
      </c>
      <c r="T3947" s="17" t="e">
        <f t="shared" si="1661"/>
        <v>#DIV/0!</v>
      </c>
      <c r="U3947" s="91" t="e">
        <f>IF(A3947&gt;$U$1, U3948*$S$1+(1-$S$1)*G3948,Rawdata!AK3947)</f>
        <v>#DIV/0!</v>
      </c>
      <c r="V3947" s="91" t="e">
        <f>IF(A3947&gt;$V$1,$S$1*V3948+(1-$S$1)*G3948,Rawdata!AL3947)</f>
        <v>#DIV/0!</v>
      </c>
      <c r="W3947" s="91" t="e">
        <f>IF(A3947&gt;$W$1, $S$1*W3948+(1-$S$1)*G3948,Rawdata!AM3947)</f>
        <v>#DIV/0!</v>
      </c>
      <c r="X3947" s="91" t="e">
        <f>IF(A3947&gt;$X$1,$S$1*X3948+(1-$S$1)*G3948,Rawdata!AN3947)</f>
        <v>#DIV/0!</v>
      </c>
      <c r="Y3947" s="91" t="e">
        <f>IF(A3947&gt;$Y$1,$S$1*Y3948+(1-$S$1)*G3948,Rawdata!AO3947)</f>
        <v>#DIV/0!</v>
      </c>
      <c r="Z3947" s="91" t="e">
        <f>IF(A3947&gt;$Z$1,$S$1*Z3948+(1-$S$1)*(G3948-U3948)^2,Rawdata!AP3947)</f>
        <v>#DIV/0!</v>
      </c>
      <c r="AA3947" s="91" t="e">
        <f>IF(A3947&gt;$AA$1,$S$1*AA3948+(1-$S$1)*(G3948-V3948)^2,Rawdata!AQ3947)</f>
        <v>#DIV/0!</v>
      </c>
      <c r="AB3947" s="91" t="e">
        <f>IF(A3947&gt;89,$S$1*AB3948+(1-$S$1)*(G3948-W3948)^2,Rawdata!AR3947)</f>
        <v>#DIV/0!</v>
      </c>
      <c r="AC3947" s="91" t="e">
        <f>IF(A3947&gt;$AC$1,$S$1*AC3948+(1-$S$1)*(G3948-X3948)^2,Rawdata!AS3947)</f>
        <v>#DIV/0!</v>
      </c>
      <c r="AD3947" s="91" t="e">
        <f>IF(A3947&gt;$AD$1,$S$1*AD3948+(1-$S$1)*(G3948-Y3948)^2,Rawdata!AT3947)</f>
        <v>#DIV/0!</v>
      </c>
      <c r="AE3947" s="80" t="e">
        <f t="shared" si="1654"/>
        <v>#DIV/0!</v>
      </c>
      <c r="AF3947" s="81" t="e">
        <f t="shared" si="1655"/>
        <v>#DIV/0!</v>
      </c>
      <c r="AG3947" s="86">
        <f t="shared" si="1677"/>
        <v>0</v>
      </c>
      <c r="AH3947" s="107" t="e">
        <f t="shared" si="1680"/>
        <v>#DIV/0!</v>
      </c>
      <c r="AI3947" s="107" t="e">
        <f t="shared" si="1656"/>
        <v>#DIV/0!</v>
      </c>
      <c r="AJ3947" s="108" t="e">
        <f t="shared" si="1657"/>
        <v>#DIV/0!</v>
      </c>
      <c r="AK3947" s="113" t="e">
        <f t="shared" si="1662"/>
        <v>#DIV/0!</v>
      </c>
      <c r="AL3947" s="113" t="e">
        <f t="shared" si="1663"/>
        <v>#DIV/0!</v>
      </c>
      <c r="AM3947" s="113" t="e">
        <f t="shared" si="1664"/>
        <v>#DIV/0!</v>
      </c>
      <c r="AN3947" s="113" t="e">
        <f t="shared" si="1665"/>
        <v>#DIV/0!</v>
      </c>
      <c r="AO3947" s="113" t="e">
        <f t="shared" si="1666"/>
        <v>#DIV/0!</v>
      </c>
      <c r="AP3947" s="91" t="e">
        <f t="shared" si="1667"/>
        <v>#DIV/0!</v>
      </c>
      <c r="AQ3947" s="91" t="e">
        <f t="shared" si="1668"/>
        <v>#DIV/0!</v>
      </c>
      <c r="AR3947" s="91" t="e">
        <f t="shared" si="1669"/>
        <v>#DIV/0!</v>
      </c>
      <c r="AS3947" s="91" t="e">
        <f t="shared" si="1670"/>
        <v>#DIV/0!</v>
      </c>
      <c r="AT3947" s="91" t="e">
        <f t="shared" si="1671"/>
        <v>#DIV/0!</v>
      </c>
      <c r="AU3947" s="113" t="e">
        <f t="shared" si="1672"/>
        <v>#DIV/0!</v>
      </c>
      <c r="AV3947" s="113" t="e">
        <f t="shared" si="1673"/>
        <v>#DIV/0!</v>
      </c>
      <c r="AW3947" s="113" t="e">
        <f t="shared" si="1674"/>
        <v>#DIV/0!</v>
      </c>
      <c r="AX3947" s="113" t="e">
        <f t="shared" si="1675"/>
        <v>#DIV/0!</v>
      </c>
      <c r="AY3947" s="113" t="e">
        <f t="shared" si="1676"/>
        <v>#DIV/0!</v>
      </c>
    </row>
    <row r="3948" spans="1:51" x14ac:dyDescent="0.25">
      <c r="A3948" s="119"/>
      <c r="B3948" s="83"/>
      <c r="C3948" s="85"/>
      <c r="D3948" s="85"/>
      <c r="E3948" s="85"/>
      <c r="F3948" s="71"/>
      <c r="G3948" s="96"/>
      <c r="H3948" s="16" t="e">
        <f>IF(A3948&gt;$U$1,ROUND(ROUND( U3948*$S$1+(1-$S$1)*G3948,4)+$T$1*ROUND(($S$1*Z3948+(1-$S$1)*(G3948-U3948)^2)^0.5,4),4),Rawdata!AK3948+Rawdata!$T$1*Rawdata!AU3948)</f>
        <v>#DIV/0!</v>
      </c>
      <c r="I3948" s="16" t="e">
        <f>IF(A3948&gt;$V$1,ROUND(ROUND(V3948*$S$1+(1-$S$1)*G3948,4)+$T$1*ROUND(($S$1*AA3948+(1-$S$1)*(G3948-V3948)^2)^0.5,4),4),Rawdata!AL3948+Rawdata!$T$1*Rawdata!AV3948)</f>
        <v>#DIV/0!</v>
      </c>
      <c r="J3948" s="16" t="e">
        <f>IF(A3948&gt;$W$1,ROUND(ROUND( W3948*$S$1+(1-$S$1)*G3948,4)+$T$1*ROUND(($S$1*AB3948+(1-$S$1)*(G3948-W3948)^2)^0.5,4),4),Rawdata!AM3948+Rawdata!$T$1*Rawdata!AW3948)</f>
        <v>#DIV/0!</v>
      </c>
      <c r="K3948" s="16" t="e">
        <f>IF(A3948&gt;$X$1,ROUND(ROUND( X3948*$S$1+(1-$S$1)*G3948,4)+$T$1*ROUND(($S$1*AC3948+(1-$S$1)*(G3948-X3948)^2)^0.5,4),4),Rawdata!AN3948+Rawdata!$T$1*Rawdata!AX3948)</f>
        <v>#DIV/0!</v>
      </c>
      <c r="L3948" s="16" t="e">
        <f>IF(A3948&gt;$Y$1,ROUND(ROUND( Y3948*$S$1+(1-$S$1)*G3948,4)+$T$1*ROUND(($S$1*AD3948+(1-$S$1)*(G3948-Y3948)^2)^0.5,4),4),Rawdata!AO3948+Rawdata!$T$1*Rawdata!AY3948)</f>
        <v>#DIV/0!</v>
      </c>
      <c r="M3948" s="16" t="e">
        <f t="shared" si="1658"/>
        <v>#DIV/0!</v>
      </c>
      <c r="N3948" s="16" t="e">
        <f t="shared" si="1659"/>
        <v>#DIV/0!</v>
      </c>
      <c r="O3948" s="67"/>
      <c r="P3948" s="67"/>
      <c r="Q3948" s="31" t="e">
        <f t="shared" si="1678"/>
        <v>#DIV/0!</v>
      </c>
      <c r="R3948" s="17" t="e">
        <f t="shared" si="1679"/>
        <v>#DIV/0!</v>
      </c>
      <c r="S3948" s="37" t="e">
        <f t="shared" si="1660"/>
        <v>#DIV/0!</v>
      </c>
      <c r="T3948" s="17" t="e">
        <f t="shared" si="1661"/>
        <v>#DIV/0!</v>
      </c>
      <c r="U3948" s="91" t="e">
        <f>IF(A3948&gt;$U$1, U3949*$S$1+(1-$S$1)*G3949,Rawdata!AK3948)</f>
        <v>#DIV/0!</v>
      </c>
      <c r="V3948" s="91" t="e">
        <f>IF(A3948&gt;$V$1,$S$1*V3949+(1-$S$1)*G3949,Rawdata!AL3948)</f>
        <v>#DIV/0!</v>
      </c>
      <c r="W3948" s="91" t="e">
        <f>IF(A3948&gt;$W$1, $S$1*W3949+(1-$S$1)*G3949,Rawdata!AM3948)</f>
        <v>#DIV/0!</v>
      </c>
      <c r="X3948" s="91" t="e">
        <f>IF(A3948&gt;$X$1,$S$1*X3949+(1-$S$1)*G3949,Rawdata!AN3948)</f>
        <v>#DIV/0!</v>
      </c>
      <c r="Y3948" s="91" t="e">
        <f>IF(A3948&gt;$Y$1,$S$1*Y3949+(1-$S$1)*G3949,Rawdata!AO3948)</f>
        <v>#DIV/0!</v>
      </c>
      <c r="Z3948" s="91" t="e">
        <f>IF(A3948&gt;$Z$1,$S$1*Z3949+(1-$S$1)*(G3949-U3949)^2,Rawdata!AP3948)</f>
        <v>#DIV/0!</v>
      </c>
      <c r="AA3948" s="91" t="e">
        <f>IF(A3948&gt;$AA$1,$S$1*AA3949+(1-$S$1)*(G3949-V3949)^2,Rawdata!AQ3948)</f>
        <v>#DIV/0!</v>
      </c>
      <c r="AB3948" s="91" t="e">
        <f>IF(A3948&gt;89,$S$1*AB3949+(1-$S$1)*(G3949-W3949)^2,Rawdata!AR3948)</f>
        <v>#DIV/0!</v>
      </c>
      <c r="AC3948" s="91" t="e">
        <f>IF(A3948&gt;$AC$1,$S$1*AC3949+(1-$S$1)*(G3949-X3949)^2,Rawdata!AS3948)</f>
        <v>#DIV/0!</v>
      </c>
      <c r="AD3948" s="91" t="e">
        <f>IF(A3948&gt;$AD$1,$S$1*AD3949+(1-$S$1)*(G3949-Y3949)^2,Rawdata!AT3948)</f>
        <v>#DIV/0!</v>
      </c>
      <c r="AE3948" s="80" t="e">
        <f t="shared" si="1654"/>
        <v>#DIV/0!</v>
      </c>
      <c r="AF3948" s="81" t="e">
        <f t="shared" si="1655"/>
        <v>#DIV/0!</v>
      </c>
      <c r="AG3948" s="86">
        <f t="shared" si="1677"/>
        <v>0</v>
      </c>
      <c r="AH3948" s="107" t="e">
        <f t="shared" si="1680"/>
        <v>#DIV/0!</v>
      </c>
      <c r="AI3948" s="107" t="e">
        <f t="shared" si="1656"/>
        <v>#DIV/0!</v>
      </c>
      <c r="AJ3948" s="108" t="e">
        <f t="shared" si="1657"/>
        <v>#DIV/0!</v>
      </c>
      <c r="AK3948" s="113" t="e">
        <f t="shared" si="1662"/>
        <v>#DIV/0!</v>
      </c>
      <c r="AL3948" s="113" t="e">
        <f t="shared" si="1663"/>
        <v>#DIV/0!</v>
      </c>
      <c r="AM3948" s="113" t="e">
        <f t="shared" si="1664"/>
        <v>#DIV/0!</v>
      </c>
      <c r="AN3948" s="113" t="e">
        <f t="shared" si="1665"/>
        <v>#DIV/0!</v>
      </c>
      <c r="AO3948" s="113" t="e">
        <f t="shared" si="1666"/>
        <v>#DIV/0!</v>
      </c>
      <c r="AP3948" s="91" t="e">
        <f t="shared" si="1667"/>
        <v>#DIV/0!</v>
      </c>
      <c r="AQ3948" s="91" t="e">
        <f t="shared" si="1668"/>
        <v>#DIV/0!</v>
      </c>
      <c r="AR3948" s="91" t="e">
        <f t="shared" si="1669"/>
        <v>#DIV/0!</v>
      </c>
      <c r="AS3948" s="91" t="e">
        <f t="shared" si="1670"/>
        <v>#DIV/0!</v>
      </c>
      <c r="AT3948" s="91" t="e">
        <f t="shared" si="1671"/>
        <v>#DIV/0!</v>
      </c>
      <c r="AU3948" s="113" t="e">
        <f t="shared" si="1672"/>
        <v>#DIV/0!</v>
      </c>
      <c r="AV3948" s="113" t="e">
        <f t="shared" si="1673"/>
        <v>#DIV/0!</v>
      </c>
      <c r="AW3948" s="113" t="e">
        <f t="shared" si="1674"/>
        <v>#DIV/0!</v>
      </c>
      <c r="AX3948" s="113" t="e">
        <f t="shared" si="1675"/>
        <v>#DIV/0!</v>
      </c>
      <c r="AY3948" s="113" t="e">
        <f t="shared" si="1676"/>
        <v>#DIV/0!</v>
      </c>
    </row>
    <row r="3949" spans="1:51" x14ac:dyDescent="0.25">
      <c r="A3949" s="119"/>
      <c r="B3949" s="83"/>
      <c r="C3949" s="85"/>
      <c r="D3949" s="85"/>
      <c r="E3949" s="85"/>
      <c r="F3949" s="71"/>
      <c r="G3949" s="96"/>
      <c r="H3949" s="16" t="e">
        <f>IF(A3949&gt;$U$1,ROUND(ROUND( U3949*$S$1+(1-$S$1)*G3949,4)+$T$1*ROUND(($S$1*Z3949+(1-$S$1)*(G3949-U3949)^2)^0.5,4),4),Rawdata!AK3949+Rawdata!$T$1*Rawdata!AU3949)</f>
        <v>#DIV/0!</v>
      </c>
      <c r="I3949" s="16" t="e">
        <f>IF(A3949&gt;$V$1,ROUND(ROUND(V3949*$S$1+(1-$S$1)*G3949,4)+$T$1*ROUND(($S$1*AA3949+(1-$S$1)*(G3949-V3949)^2)^0.5,4),4),Rawdata!AL3949+Rawdata!$T$1*Rawdata!AV3949)</f>
        <v>#DIV/0!</v>
      </c>
      <c r="J3949" s="16" t="e">
        <f>IF(A3949&gt;$W$1,ROUND(ROUND( W3949*$S$1+(1-$S$1)*G3949,4)+$T$1*ROUND(($S$1*AB3949+(1-$S$1)*(G3949-W3949)^2)^0.5,4),4),Rawdata!AM3949+Rawdata!$T$1*Rawdata!AW3949)</f>
        <v>#DIV/0!</v>
      </c>
      <c r="K3949" s="16" t="e">
        <f>IF(A3949&gt;$X$1,ROUND(ROUND( X3949*$S$1+(1-$S$1)*G3949,4)+$T$1*ROUND(($S$1*AC3949+(1-$S$1)*(G3949-X3949)^2)^0.5,4),4),Rawdata!AN3949+Rawdata!$T$1*Rawdata!AX3949)</f>
        <v>#DIV/0!</v>
      </c>
      <c r="L3949" s="16" t="e">
        <f>IF(A3949&gt;$Y$1,ROUND(ROUND( Y3949*$S$1+(1-$S$1)*G3949,4)+$T$1*ROUND(($S$1*AD3949+(1-$S$1)*(G3949-Y3949)^2)^0.5,4),4),Rawdata!AO3949+Rawdata!$T$1*Rawdata!AY3949)</f>
        <v>#DIV/0!</v>
      </c>
      <c r="M3949" s="16" t="e">
        <f t="shared" si="1658"/>
        <v>#DIV/0!</v>
      </c>
      <c r="N3949" s="16" t="e">
        <f t="shared" si="1659"/>
        <v>#DIV/0!</v>
      </c>
      <c r="O3949" s="67"/>
      <c r="P3949" s="67"/>
      <c r="Q3949" s="31" t="e">
        <f t="shared" si="1678"/>
        <v>#DIV/0!</v>
      </c>
      <c r="R3949" s="17" t="e">
        <f t="shared" si="1679"/>
        <v>#DIV/0!</v>
      </c>
      <c r="S3949" s="37" t="e">
        <f t="shared" si="1660"/>
        <v>#DIV/0!</v>
      </c>
      <c r="T3949" s="17" t="e">
        <f t="shared" si="1661"/>
        <v>#DIV/0!</v>
      </c>
      <c r="U3949" s="91" t="e">
        <f>IF(A3949&gt;$U$1, U3950*$S$1+(1-$S$1)*G3950,Rawdata!AK3949)</f>
        <v>#DIV/0!</v>
      </c>
      <c r="V3949" s="91" t="e">
        <f>IF(A3949&gt;$V$1,$S$1*V3950+(1-$S$1)*G3950,Rawdata!AL3949)</f>
        <v>#DIV/0!</v>
      </c>
      <c r="W3949" s="91" t="e">
        <f>IF(A3949&gt;$W$1, $S$1*W3950+(1-$S$1)*G3950,Rawdata!AM3949)</f>
        <v>#DIV/0!</v>
      </c>
      <c r="X3949" s="91" t="e">
        <f>IF(A3949&gt;$X$1,$S$1*X3950+(1-$S$1)*G3950,Rawdata!AN3949)</f>
        <v>#DIV/0!</v>
      </c>
      <c r="Y3949" s="91" t="e">
        <f>IF(A3949&gt;$Y$1,$S$1*Y3950+(1-$S$1)*G3950,Rawdata!AO3949)</f>
        <v>#DIV/0!</v>
      </c>
      <c r="Z3949" s="91" t="e">
        <f>IF(A3949&gt;$Z$1,$S$1*Z3950+(1-$S$1)*(G3950-U3950)^2,Rawdata!AP3949)</f>
        <v>#DIV/0!</v>
      </c>
      <c r="AA3949" s="91" t="e">
        <f>IF(A3949&gt;$AA$1,$S$1*AA3950+(1-$S$1)*(G3950-V3950)^2,Rawdata!AQ3949)</f>
        <v>#DIV/0!</v>
      </c>
      <c r="AB3949" s="91" t="e">
        <f>IF(A3949&gt;89,$S$1*AB3950+(1-$S$1)*(G3950-W3950)^2,Rawdata!AR3949)</f>
        <v>#DIV/0!</v>
      </c>
      <c r="AC3949" s="91" t="e">
        <f>IF(A3949&gt;$AC$1,$S$1*AC3950+(1-$S$1)*(G3950-X3950)^2,Rawdata!AS3949)</f>
        <v>#DIV/0!</v>
      </c>
      <c r="AD3949" s="91" t="e">
        <f>IF(A3949&gt;$AD$1,$S$1*AD3950+(1-$S$1)*(G3950-Y3950)^2,Rawdata!AT3949)</f>
        <v>#DIV/0!</v>
      </c>
      <c r="AE3949" s="80" t="e">
        <f t="shared" si="1654"/>
        <v>#DIV/0!</v>
      </c>
      <c r="AF3949" s="81" t="e">
        <f t="shared" si="1655"/>
        <v>#DIV/0!</v>
      </c>
      <c r="AG3949" s="86">
        <f t="shared" si="1677"/>
        <v>0</v>
      </c>
      <c r="AH3949" s="107" t="e">
        <f t="shared" si="1680"/>
        <v>#DIV/0!</v>
      </c>
      <c r="AI3949" s="107" t="e">
        <f t="shared" si="1656"/>
        <v>#DIV/0!</v>
      </c>
      <c r="AJ3949" s="108" t="e">
        <f t="shared" si="1657"/>
        <v>#DIV/0!</v>
      </c>
      <c r="AK3949" s="113" t="e">
        <f t="shared" si="1662"/>
        <v>#DIV/0!</v>
      </c>
      <c r="AL3949" s="113" t="e">
        <f t="shared" si="1663"/>
        <v>#DIV/0!</v>
      </c>
      <c r="AM3949" s="113" t="e">
        <f t="shared" si="1664"/>
        <v>#DIV/0!</v>
      </c>
      <c r="AN3949" s="113" t="e">
        <f t="shared" si="1665"/>
        <v>#DIV/0!</v>
      </c>
      <c r="AO3949" s="113" t="e">
        <f t="shared" si="1666"/>
        <v>#DIV/0!</v>
      </c>
      <c r="AP3949" s="91" t="e">
        <f t="shared" si="1667"/>
        <v>#DIV/0!</v>
      </c>
      <c r="AQ3949" s="91" t="e">
        <f t="shared" si="1668"/>
        <v>#DIV/0!</v>
      </c>
      <c r="AR3949" s="91" t="e">
        <f t="shared" si="1669"/>
        <v>#DIV/0!</v>
      </c>
      <c r="AS3949" s="91" t="e">
        <f t="shared" si="1670"/>
        <v>#DIV/0!</v>
      </c>
      <c r="AT3949" s="91" t="e">
        <f t="shared" si="1671"/>
        <v>#DIV/0!</v>
      </c>
      <c r="AU3949" s="113" t="e">
        <f t="shared" si="1672"/>
        <v>#DIV/0!</v>
      </c>
      <c r="AV3949" s="113" t="e">
        <f t="shared" si="1673"/>
        <v>#DIV/0!</v>
      </c>
      <c r="AW3949" s="113" t="e">
        <f t="shared" si="1674"/>
        <v>#DIV/0!</v>
      </c>
      <c r="AX3949" s="113" t="e">
        <f t="shared" si="1675"/>
        <v>#DIV/0!</v>
      </c>
      <c r="AY3949" s="113" t="e">
        <f t="shared" si="1676"/>
        <v>#DIV/0!</v>
      </c>
    </row>
    <row r="3950" spans="1:51" x14ac:dyDescent="0.25">
      <c r="A3950" s="119"/>
      <c r="B3950" s="83"/>
      <c r="C3950" s="85"/>
      <c r="D3950" s="85"/>
      <c r="E3950" s="85"/>
      <c r="F3950" s="71"/>
      <c r="G3950" s="96"/>
      <c r="H3950" s="16" t="e">
        <f>IF(A3950&gt;$U$1,ROUND(ROUND( U3950*$S$1+(1-$S$1)*G3950,4)+$T$1*ROUND(($S$1*Z3950+(1-$S$1)*(G3950-U3950)^2)^0.5,4),4),Rawdata!AK3950+Rawdata!$T$1*Rawdata!AU3950)</f>
        <v>#DIV/0!</v>
      </c>
      <c r="I3950" s="16" t="e">
        <f>IF(A3950&gt;$V$1,ROUND(ROUND(V3950*$S$1+(1-$S$1)*G3950,4)+$T$1*ROUND(($S$1*AA3950+(1-$S$1)*(G3950-V3950)^2)^0.5,4),4),Rawdata!AL3950+Rawdata!$T$1*Rawdata!AV3950)</f>
        <v>#DIV/0!</v>
      </c>
      <c r="J3950" s="16" t="e">
        <f>IF(A3950&gt;$W$1,ROUND(ROUND( W3950*$S$1+(1-$S$1)*G3950,4)+$T$1*ROUND(($S$1*AB3950+(1-$S$1)*(G3950-W3950)^2)^0.5,4),4),Rawdata!AM3950+Rawdata!$T$1*Rawdata!AW3950)</f>
        <v>#DIV/0!</v>
      </c>
      <c r="K3950" s="16" t="e">
        <f>IF(A3950&gt;$X$1,ROUND(ROUND( X3950*$S$1+(1-$S$1)*G3950,4)+$T$1*ROUND(($S$1*AC3950+(1-$S$1)*(G3950-X3950)^2)^0.5,4),4),Rawdata!AN3950+Rawdata!$T$1*Rawdata!AX3950)</f>
        <v>#DIV/0!</v>
      </c>
      <c r="L3950" s="16" t="e">
        <f>IF(A3950&gt;$Y$1,ROUND(ROUND( Y3950*$S$1+(1-$S$1)*G3950,4)+$T$1*ROUND(($S$1*AD3950+(1-$S$1)*(G3950-Y3950)^2)^0.5,4),4),Rawdata!AO3950+Rawdata!$T$1*Rawdata!AY3950)</f>
        <v>#DIV/0!</v>
      </c>
      <c r="M3950" s="16" t="e">
        <f t="shared" si="1658"/>
        <v>#DIV/0!</v>
      </c>
      <c r="N3950" s="16" t="e">
        <f t="shared" si="1659"/>
        <v>#DIV/0!</v>
      </c>
      <c r="O3950" s="67"/>
      <c r="P3950" s="67"/>
      <c r="Q3950" s="31" t="e">
        <f t="shared" si="1678"/>
        <v>#DIV/0!</v>
      </c>
      <c r="R3950" s="17" t="e">
        <f t="shared" si="1679"/>
        <v>#DIV/0!</v>
      </c>
      <c r="S3950" s="37" t="e">
        <f t="shared" si="1660"/>
        <v>#DIV/0!</v>
      </c>
      <c r="T3950" s="17" t="e">
        <f t="shared" si="1661"/>
        <v>#DIV/0!</v>
      </c>
      <c r="U3950" s="91" t="e">
        <f>IF(A3950&gt;$U$1, U3951*$S$1+(1-$S$1)*G3951,Rawdata!AK3950)</f>
        <v>#DIV/0!</v>
      </c>
      <c r="V3950" s="91" t="e">
        <f>IF(A3950&gt;$V$1,$S$1*V3951+(1-$S$1)*G3951,Rawdata!AL3950)</f>
        <v>#DIV/0!</v>
      </c>
      <c r="W3950" s="91" t="e">
        <f>IF(A3950&gt;$W$1, $S$1*W3951+(1-$S$1)*G3951,Rawdata!AM3950)</f>
        <v>#DIV/0!</v>
      </c>
      <c r="X3950" s="91" t="e">
        <f>IF(A3950&gt;$X$1,$S$1*X3951+(1-$S$1)*G3951,Rawdata!AN3950)</f>
        <v>#DIV/0!</v>
      </c>
      <c r="Y3950" s="91" t="e">
        <f>IF(A3950&gt;$Y$1,$S$1*Y3951+(1-$S$1)*G3951,Rawdata!AO3950)</f>
        <v>#DIV/0!</v>
      </c>
      <c r="Z3950" s="91" t="e">
        <f>IF(A3950&gt;$Z$1,$S$1*Z3951+(1-$S$1)*(G3951-U3951)^2,Rawdata!AP3950)</f>
        <v>#DIV/0!</v>
      </c>
      <c r="AA3950" s="91" t="e">
        <f>IF(A3950&gt;$AA$1,$S$1*AA3951+(1-$S$1)*(G3951-V3951)^2,Rawdata!AQ3950)</f>
        <v>#DIV/0!</v>
      </c>
      <c r="AB3950" s="91" t="e">
        <f>IF(A3950&gt;89,$S$1*AB3951+(1-$S$1)*(G3951-W3951)^2,Rawdata!AR3950)</f>
        <v>#DIV/0!</v>
      </c>
      <c r="AC3950" s="91" t="e">
        <f>IF(A3950&gt;$AC$1,$S$1*AC3951+(1-$S$1)*(G3951-X3951)^2,Rawdata!AS3950)</f>
        <v>#DIV/0!</v>
      </c>
      <c r="AD3950" s="91" t="e">
        <f>IF(A3950&gt;$AD$1,$S$1*AD3951+(1-$S$1)*(G3951-Y3951)^2,Rawdata!AT3950)</f>
        <v>#DIV/0!</v>
      </c>
      <c r="AE3950" s="80" t="e">
        <f t="shared" si="1654"/>
        <v>#DIV/0!</v>
      </c>
      <c r="AF3950" s="81" t="e">
        <f t="shared" si="1655"/>
        <v>#DIV/0!</v>
      </c>
      <c r="AG3950" s="86">
        <f t="shared" si="1677"/>
        <v>0</v>
      </c>
      <c r="AH3950" s="107" t="e">
        <f t="shared" si="1680"/>
        <v>#DIV/0!</v>
      </c>
      <c r="AI3950" s="107" t="e">
        <f t="shared" si="1656"/>
        <v>#DIV/0!</v>
      </c>
      <c r="AJ3950" s="108" t="e">
        <f t="shared" si="1657"/>
        <v>#DIV/0!</v>
      </c>
      <c r="AK3950" s="113" t="e">
        <f t="shared" si="1662"/>
        <v>#DIV/0!</v>
      </c>
      <c r="AL3950" s="113" t="e">
        <f t="shared" si="1663"/>
        <v>#DIV/0!</v>
      </c>
      <c r="AM3950" s="113" t="e">
        <f t="shared" si="1664"/>
        <v>#DIV/0!</v>
      </c>
      <c r="AN3950" s="113" t="e">
        <f t="shared" si="1665"/>
        <v>#DIV/0!</v>
      </c>
      <c r="AO3950" s="113" t="e">
        <f t="shared" si="1666"/>
        <v>#DIV/0!</v>
      </c>
      <c r="AP3950" s="91" t="e">
        <f t="shared" si="1667"/>
        <v>#DIV/0!</v>
      </c>
      <c r="AQ3950" s="91" t="e">
        <f t="shared" si="1668"/>
        <v>#DIV/0!</v>
      </c>
      <c r="AR3950" s="91" t="e">
        <f t="shared" si="1669"/>
        <v>#DIV/0!</v>
      </c>
      <c r="AS3950" s="91" t="e">
        <f t="shared" si="1670"/>
        <v>#DIV/0!</v>
      </c>
      <c r="AT3950" s="91" t="e">
        <f t="shared" si="1671"/>
        <v>#DIV/0!</v>
      </c>
      <c r="AU3950" s="113" t="e">
        <f t="shared" si="1672"/>
        <v>#DIV/0!</v>
      </c>
      <c r="AV3950" s="113" t="e">
        <f t="shared" si="1673"/>
        <v>#DIV/0!</v>
      </c>
      <c r="AW3950" s="113" t="e">
        <f t="shared" si="1674"/>
        <v>#DIV/0!</v>
      </c>
      <c r="AX3950" s="113" t="e">
        <f t="shared" si="1675"/>
        <v>#DIV/0!</v>
      </c>
      <c r="AY3950" s="113" t="e">
        <f t="shared" si="1676"/>
        <v>#DIV/0!</v>
      </c>
    </row>
    <row r="3951" spans="1:51" x14ac:dyDescent="0.25">
      <c r="A3951" s="119"/>
      <c r="B3951" s="83"/>
      <c r="C3951" s="85"/>
      <c r="D3951" s="85"/>
      <c r="E3951" s="85"/>
      <c r="F3951" s="71"/>
      <c r="G3951" s="96"/>
      <c r="H3951" s="16" t="e">
        <f>IF(A3951&gt;$U$1,ROUND(ROUND( U3951*$S$1+(1-$S$1)*G3951,4)+$T$1*ROUND(($S$1*Z3951+(1-$S$1)*(G3951-U3951)^2)^0.5,4),4),Rawdata!AK3951+Rawdata!$T$1*Rawdata!AU3951)</f>
        <v>#DIV/0!</v>
      </c>
      <c r="I3951" s="16" t="e">
        <f>IF(A3951&gt;$V$1,ROUND(ROUND(V3951*$S$1+(1-$S$1)*G3951,4)+$T$1*ROUND(($S$1*AA3951+(1-$S$1)*(G3951-V3951)^2)^0.5,4),4),Rawdata!AL3951+Rawdata!$T$1*Rawdata!AV3951)</f>
        <v>#DIV/0!</v>
      </c>
      <c r="J3951" s="16" t="e">
        <f>IF(A3951&gt;$W$1,ROUND(ROUND( W3951*$S$1+(1-$S$1)*G3951,4)+$T$1*ROUND(($S$1*AB3951+(1-$S$1)*(G3951-W3951)^2)^0.5,4),4),Rawdata!AM3951+Rawdata!$T$1*Rawdata!AW3951)</f>
        <v>#DIV/0!</v>
      </c>
      <c r="K3951" s="16" t="e">
        <f>IF(A3951&gt;$X$1,ROUND(ROUND( X3951*$S$1+(1-$S$1)*G3951,4)+$T$1*ROUND(($S$1*AC3951+(1-$S$1)*(G3951-X3951)^2)^0.5,4),4),Rawdata!AN3951+Rawdata!$T$1*Rawdata!AX3951)</f>
        <v>#DIV/0!</v>
      </c>
      <c r="L3951" s="16" t="e">
        <f>IF(A3951&gt;$Y$1,ROUND(ROUND( Y3951*$S$1+(1-$S$1)*G3951,4)+$T$1*ROUND(($S$1*AD3951+(1-$S$1)*(G3951-Y3951)^2)^0.5,4),4),Rawdata!AO3951+Rawdata!$T$1*Rawdata!AY3951)</f>
        <v>#DIV/0!</v>
      </c>
      <c r="M3951" s="16" t="e">
        <f t="shared" si="1658"/>
        <v>#DIV/0!</v>
      </c>
      <c r="N3951" s="16" t="e">
        <f t="shared" si="1659"/>
        <v>#DIV/0!</v>
      </c>
      <c r="O3951" s="67"/>
      <c r="P3951" s="67"/>
      <c r="Q3951" s="31" t="e">
        <f t="shared" si="1678"/>
        <v>#DIV/0!</v>
      </c>
      <c r="R3951" s="17" t="e">
        <f t="shared" si="1679"/>
        <v>#DIV/0!</v>
      </c>
      <c r="S3951" s="37" t="e">
        <f t="shared" si="1660"/>
        <v>#DIV/0!</v>
      </c>
      <c r="T3951" s="17" t="e">
        <f t="shared" si="1661"/>
        <v>#DIV/0!</v>
      </c>
      <c r="U3951" s="91" t="e">
        <f>IF(A3951&gt;$U$1, U3952*$S$1+(1-$S$1)*G3952,Rawdata!AK3951)</f>
        <v>#DIV/0!</v>
      </c>
      <c r="V3951" s="91" t="e">
        <f>IF(A3951&gt;$V$1,$S$1*V3952+(1-$S$1)*G3952,Rawdata!AL3951)</f>
        <v>#DIV/0!</v>
      </c>
      <c r="W3951" s="91" t="e">
        <f>IF(A3951&gt;$W$1, $S$1*W3952+(1-$S$1)*G3952,Rawdata!AM3951)</f>
        <v>#DIV/0!</v>
      </c>
      <c r="X3951" s="91" t="e">
        <f>IF(A3951&gt;$X$1,$S$1*X3952+(1-$S$1)*G3952,Rawdata!AN3951)</f>
        <v>#DIV/0!</v>
      </c>
      <c r="Y3951" s="91" t="e">
        <f>IF(A3951&gt;$Y$1,$S$1*Y3952+(1-$S$1)*G3952,Rawdata!AO3951)</f>
        <v>#DIV/0!</v>
      </c>
      <c r="Z3951" s="91" t="e">
        <f>IF(A3951&gt;$Z$1,$S$1*Z3952+(1-$S$1)*(G3952-U3952)^2,Rawdata!AP3951)</f>
        <v>#DIV/0!</v>
      </c>
      <c r="AA3951" s="91" t="e">
        <f>IF(A3951&gt;$AA$1,$S$1*AA3952+(1-$S$1)*(G3952-V3952)^2,Rawdata!AQ3951)</f>
        <v>#DIV/0!</v>
      </c>
      <c r="AB3951" s="91" t="e">
        <f>IF(A3951&gt;89,$S$1*AB3952+(1-$S$1)*(G3952-W3952)^2,Rawdata!AR3951)</f>
        <v>#DIV/0!</v>
      </c>
      <c r="AC3951" s="91" t="e">
        <f>IF(A3951&gt;$AC$1,$S$1*AC3952+(1-$S$1)*(G3952-X3952)^2,Rawdata!AS3951)</f>
        <v>#DIV/0!</v>
      </c>
      <c r="AD3951" s="91" t="e">
        <f>IF(A3951&gt;$AD$1,$S$1*AD3952+(1-$S$1)*(G3952-Y3952)^2,Rawdata!AT3951)</f>
        <v>#DIV/0!</v>
      </c>
      <c r="AE3951" s="80" t="e">
        <f t="shared" si="1654"/>
        <v>#DIV/0!</v>
      </c>
      <c r="AF3951" s="81" t="e">
        <f t="shared" si="1655"/>
        <v>#DIV/0!</v>
      </c>
      <c r="AG3951" s="86">
        <f t="shared" si="1677"/>
        <v>0</v>
      </c>
      <c r="AH3951" s="107" t="e">
        <f t="shared" si="1680"/>
        <v>#DIV/0!</v>
      </c>
      <c r="AI3951" s="107" t="e">
        <f t="shared" si="1656"/>
        <v>#DIV/0!</v>
      </c>
      <c r="AJ3951" s="108" t="e">
        <f t="shared" si="1657"/>
        <v>#DIV/0!</v>
      </c>
      <c r="AK3951" s="113" t="e">
        <f t="shared" si="1662"/>
        <v>#DIV/0!</v>
      </c>
      <c r="AL3951" s="113" t="e">
        <f t="shared" si="1663"/>
        <v>#DIV/0!</v>
      </c>
      <c r="AM3951" s="113" t="e">
        <f t="shared" si="1664"/>
        <v>#DIV/0!</v>
      </c>
      <c r="AN3951" s="113" t="e">
        <f t="shared" si="1665"/>
        <v>#DIV/0!</v>
      </c>
      <c r="AO3951" s="113" t="e">
        <f t="shared" si="1666"/>
        <v>#DIV/0!</v>
      </c>
      <c r="AP3951" s="91" t="e">
        <f t="shared" si="1667"/>
        <v>#DIV/0!</v>
      </c>
      <c r="AQ3951" s="91" t="e">
        <f t="shared" si="1668"/>
        <v>#DIV/0!</v>
      </c>
      <c r="AR3951" s="91" t="e">
        <f t="shared" si="1669"/>
        <v>#DIV/0!</v>
      </c>
      <c r="AS3951" s="91" t="e">
        <f t="shared" si="1670"/>
        <v>#DIV/0!</v>
      </c>
      <c r="AT3951" s="91" t="e">
        <f t="shared" si="1671"/>
        <v>#DIV/0!</v>
      </c>
      <c r="AU3951" s="113" t="e">
        <f t="shared" si="1672"/>
        <v>#DIV/0!</v>
      </c>
      <c r="AV3951" s="113" t="e">
        <f t="shared" si="1673"/>
        <v>#DIV/0!</v>
      </c>
      <c r="AW3951" s="113" t="e">
        <f t="shared" si="1674"/>
        <v>#DIV/0!</v>
      </c>
      <c r="AX3951" s="113" t="e">
        <f t="shared" si="1675"/>
        <v>#DIV/0!</v>
      </c>
      <c r="AY3951" s="113" t="e">
        <f t="shared" si="1676"/>
        <v>#DIV/0!</v>
      </c>
    </row>
    <row r="3952" spans="1:51" x14ac:dyDescent="0.25">
      <c r="A3952" s="119"/>
      <c r="B3952" s="83"/>
      <c r="C3952" s="85"/>
      <c r="D3952" s="85"/>
      <c r="E3952" s="85"/>
      <c r="F3952" s="71"/>
      <c r="G3952" s="96"/>
      <c r="H3952" s="16" t="e">
        <f>IF(A3952&gt;$U$1,ROUND(ROUND( U3952*$S$1+(1-$S$1)*G3952,4)+$T$1*ROUND(($S$1*Z3952+(1-$S$1)*(G3952-U3952)^2)^0.5,4),4),Rawdata!AK3952+Rawdata!$T$1*Rawdata!AU3952)</f>
        <v>#DIV/0!</v>
      </c>
      <c r="I3952" s="16" t="e">
        <f>IF(A3952&gt;$V$1,ROUND(ROUND(V3952*$S$1+(1-$S$1)*G3952,4)+$T$1*ROUND(($S$1*AA3952+(1-$S$1)*(G3952-V3952)^2)^0.5,4),4),Rawdata!AL3952+Rawdata!$T$1*Rawdata!AV3952)</f>
        <v>#DIV/0!</v>
      </c>
      <c r="J3952" s="16" t="e">
        <f>IF(A3952&gt;$W$1,ROUND(ROUND( W3952*$S$1+(1-$S$1)*G3952,4)+$T$1*ROUND(($S$1*AB3952+(1-$S$1)*(G3952-W3952)^2)^0.5,4),4),Rawdata!AM3952+Rawdata!$T$1*Rawdata!AW3952)</f>
        <v>#DIV/0!</v>
      </c>
      <c r="K3952" s="16" t="e">
        <f>IF(A3952&gt;$X$1,ROUND(ROUND( X3952*$S$1+(1-$S$1)*G3952,4)+$T$1*ROUND(($S$1*AC3952+(1-$S$1)*(G3952-X3952)^2)^0.5,4),4),Rawdata!AN3952+Rawdata!$T$1*Rawdata!AX3952)</f>
        <v>#DIV/0!</v>
      </c>
      <c r="L3952" s="16" t="e">
        <f>IF(A3952&gt;$Y$1,ROUND(ROUND( Y3952*$S$1+(1-$S$1)*G3952,4)+$T$1*ROUND(($S$1*AD3952+(1-$S$1)*(G3952-Y3952)^2)^0.5,4),4),Rawdata!AO3952+Rawdata!$T$1*Rawdata!AY3952)</f>
        <v>#DIV/0!</v>
      </c>
      <c r="M3952" s="16" t="e">
        <f t="shared" si="1658"/>
        <v>#DIV/0!</v>
      </c>
      <c r="N3952" s="16" t="e">
        <f t="shared" si="1659"/>
        <v>#DIV/0!</v>
      </c>
      <c r="O3952" s="67"/>
      <c r="P3952" s="67"/>
      <c r="Q3952" s="31" t="e">
        <f t="shared" si="1678"/>
        <v>#DIV/0!</v>
      </c>
      <c r="R3952" s="17" t="e">
        <f t="shared" si="1679"/>
        <v>#DIV/0!</v>
      </c>
      <c r="S3952" s="37" t="e">
        <f t="shared" si="1660"/>
        <v>#DIV/0!</v>
      </c>
      <c r="T3952" s="17" t="e">
        <f t="shared" si="1661"/>
        <v>#DIV/0!</v>
      </c>
      <c r="U3952" s="91" t="e">
        <f>IF(A3952&gt;$U$1, U3953*$S$1+(1-$S$1)*G3953,Rawdata!AK3952)</f>
        <v>#DIV/0!</v>
      </c>
      <c r="V3952" s="91" t="e">
        <f>IF(A3952&gt;$V$1,$S$1*V3953+(1-$S$1)*G3953,Rawdata!AL3952)</f>
        <v>#DIV/0!</v>
      </c>
      <c r="W3952" s="91" t="e">
        <f>IF(A3952&gt;$W$1, $S$1*W3953+(1-$S$1)*G3953,Rawdata!AM3952)</f>
        <v>#DIV/0!</v>
      </c>
      <c r="X3952" s="91" t="e">
        <f>IF(A3952&gt;$X$1,$S$1*X3953+(1-$S$1)*G3953,Rawdata!AN3952)</f>
        <v>#DIV/0!</v>
      </c>
      <c r="Y3952" s="91" t="e">
        <f>IF(A3952&gt;$Y$1,$S$1*Y3953+(1-$S$1)*G3953,Rawdata!AO3952)</f>
        <v>#DIV/0!</v>
      </c>
      <c r="Z3952" s="91" t="e">
        <f>IF(A3952&gt;$Z$1,$S$1*Z3953+(1-$S$1)*(G3953-U3953)^2,Rawdata!AP3952)</f>
        <v>#DIV/0!</v>
      </c>
      <c r="AA3952" s="91" t="e">
        <f>IF(A3952&gt;$AA$1,$S$1*AA3953+(1-$S$1)*(G3953-V3953)^2,Rawdata!AQ3952)</f>
        <v>#DIV/0!</v>
      </c>
      <c r="AB3952" s="91" t="e">
        <f>IF(A3952&gt;89,$S$1*AB3953+(1-$S$1)*(G3953-W3953)^2,Rawdata!AR3952)</f>
        <v>#DIV/0!</v>
      </c>
      <c r="AC3952" s="91" t="e">
        <f>IF(A3952&gt;$AC$1,$S$1*AC3953+(1-$S$1)*(G3953-X3953)^2,Rawdata!AS3952)</f>
        <v>#DIV/0!</v>
      </c>
      <c r="AD3952" s="91" t="e">
        <f>IF(A3952&gt;$AD$1,$S$1*AD3953+(1-$S$1)*(G3953-Y3953)^2,Rawdata!AT3952)</f>
        <v>#DIV/0!</v>
      </c>
      <c r="AE3952" s="80" t="e">
        <f t="shared" si="1654"/>
        <v>#DIV/0!</v>
      </c>
      <c r="AF3952" s="81" t="e">
        <f t="shared" si="1655"/>
        <v>#DIV/0!</v>
      </c>
      <c r="AG3952" s="86">
        <f t="shared" si="1677"/>
        <v>0</v>
      </c>
      <c r="AH3952" s="107" t="e">
        <f t="shared" si="1680"/>
        <v>#DIV/0!</v>
      </c>
      <c r="AI3952" s="107" t="e">
        <f t="shared" si="1656"/>
        <v>#DIV/0!</v>
      </c>
      <c r="AJ3952" s="108" t="e">
        <f t="shared" si="1657"/>
        <v>#DIV/0!</v>
      </c>
      <c r="AK3952" s="113" t="e">
        <f t="shared" si="1662"/>
        <v>#DIV/0!</v>
      </c>
      <c r="AL3952" s="113" t="e">
        <f t="shared" si="1663"/>
        <v>#DIV/0!</v>
      </c>
      <c r="AM3952" s="113" t="e">
        <f t="shared" si="1664"/>
        <v>#DIV/0!</v>
      </c>
      <c r="AN3952" s="113" t="e">
        <f t="shared" si="1665"/>
        <v>#DIV/0!</v>
      </c>
      <c r="AO3952" s="113" t="e">
        <f t="shared" si="1666"/>
        <v>#DIV/0!</v>
      </c>
      <c r="AP3952" s="91" t="e">
        <f t="shared" si="1667"/>
        <v>#DIV/0!</v>
      </c>
      <c r="AQ3952" s="91" t="e">
        <f t="shared" si="1668"/>
        <v>#DIV/0!</v>
      </c>
      <c r="AR3952" s="91" t="e">
        <f t="shared" si="1669"/>
        <v>#DIV/0!</v>
      </c>
      <c r="AS3952" s="91" t="e">
        <f t="shared" si="1670"/>
        <v>#DIV/0!</v>
      </c>
      <c r="AT3952" s="91" t="e">
        <f t="shared" si="1671"/>
        <v>#DIV/0!</v>
      </c>
      <c r="AU3952" s="113" t="e">
        <f t="shared" si="1672"/>
        <v>#DIV/0!</v>
      </c>
      <c r="AV3952" s="113" t="e">
        <f t="shared" si="1673"/>
        <v>#DIV/0!</v>
      </c>
      <c r="AW3952" s="113" t="e">
        <f t="shared" si="1674"/>
        <v>#DIV/0!</v>
      </c>
      <c r="AX3952" s="113" t="e">
        <f t="shared" si="1675"/>
        <v>#DIV/0!</v>
      </c>
      <c r="AY3952" s="113" t="e">
        <f t="shared" si="1676"/>
        <v>#DIV/0!</v>
      </c>
    </row>
    <row r="3953" spans="1:51" x14ac:dyDescent="0.25">
      <c r="A3953" s="119"/>
      <c r="B3953" s="83"/>
      <c r="C3953" s="85"/>
      <c r="D3953" s="85"/>
      <c r="E3953" s="85"/>
      <c r="F3953" s="71"/>
      <c r="G3953" s="96"/>
      <c r="H3953" s="16" t="e">
        <f>IF(A3953&gt;$U$1,ROUND(ROUND( U3953*$S$1+(1-$S$1)*G3953,4)+$T$1*ROUND(($S$1*Z3953+(1-$S$1)*(G3953-U3953)^2)^0.5,4),4),Rawdata!AK3953+Rawdata!$T$1*Rawdata!AU3953)</f>
        <v>#DIV/0!</v>
      </c>
      <c r="I3953" s="16" t="e">
        <f>IF(A3953&gt;$V$1,ROUND(ROUND(V3953*$S$1+(1-$S$1)*G3953,4)+$T$1*ROUND(($S$1*AA3953+(1-$S$1)*(G3953-V3953)^2)^0.5,4),4),Rawdata!AL3953+Rawdata!$T$1*Rawdata!AV3953)</f>
        <v>#DIV/0!</v>
      </c>
      <c r="J3953" s="16" t="e">
        <f>IF(A3953&gt;$W$1,ROUND(ROUND( W3953*$S$1+(1-$S$1)*G3953,4)+$T$1*ROUND(($S$1*AB3953+(1-$S$1)*(G3953-W3953)^2)^0.5,4),4),Rawdata!AM3953+Rawdata!$T$1*Rawdata!AW3953)</f>
        <v>#DIV/0!</v>
      </c>
      <c r="K3953" s="16" t="e">
        <f>IF(A3953&gt;$X$1,ROUND(ROUND( X3953*$S$1+(1-$S$1)*G3953,4)+$T$1*ROUND(($S$1*AC3953+(1-$S$1)*(G3953-X3953)^2)^0.5,4),4),Rawdata!AN3953+Rawdata!$T$1*Rawdata!AX3953)</f>
        <v>#DIV/0!</v>
      </c>
      <c r="L3953" s="16" t="e">
        <f>IF(A3953&gt;$Y$1,ROUND(ROUND( Y3953*$S$1+(1-$S$1)*G3953,4)+$T$1*ROUND(($S$1*AD3953+(1-$S$1)*(G3953-Y3953)^2)^0.5,4),4),Rawdata!AO3953+Rawdata!$T$1*Rawdata!AY3953)</f>
        <v>#DIV/0!</v>
      </c>
      <c r="M3953" s="16" t="e">
        <f t="shared" si="1658"/>
        <v>#DIV/0!</v>
      </c>
      <c r="N3953" s="16" t="e">
        <f t="shared" si="1659"/>
        <v>#DIV/0!</v>
      </c>
      <c r="O3953" s="67"/>
      <c r="P3953" s="67"/>
      <c r="Q3953" s="31" t="e">
        <f t="shared" si="1678"/>
        <v>#DIV/0!</v>
      </c>
      <c r="R3953" s="17" t="e">
        <f t="shared" si="1679"/>
        <v>#DIV/0!</v>
      </c>
      <c r="S3953" s="37" t="e">
        <f t="shared" si="1660"/>
        <v>#DIV/0!</v>
      </c>
      <c r="T3953" s="17" t="e">
        <f t="shared" si="1661"/>
        <v>#DIV/0!</v>
      </c>
      <c r="U3953" s="91" t="e">
        <f>IF(A3953&gt;$U$1, U3954*$S$1+(1-$S$1)*G3954,Rawdata!AK3953)</f>
        <v>#DIV/0!</v>
      </c>
      <c r="V3953" s="91" t="e">
        <f>IF(A3953&gt;$V$1,$S$1*V3954+(1-$S$1)*G3954,Rawdata!AL3953)</f>
        <v>#DIV/0!</v>
      </c>
      <c r="W3953" s="91" t="e">
        <f>IF(A3953&gt;$W$1, $S$1*W3954+(1-$S$1)*G3954,Rawdata!AM3953)</f>
        <v>#DIV/0!</v>
      </c>
      <c r="X3953" s="91" t="e">
        <f>IF(A3953&gt;$X$1,$S$1*X3954+(1-$S$1)*G3954,Rawdata!AN3953)</f>
        <v>#DIV/0!</v>
      </c>
      <c r="Y3953" s="91" t="e">
        <f>IF(A3953&gt;$Y$1,$S$1*Y3954+(1-$S$1)*G3954,Rawdata!AO3953)</f>
        <v>#DIV/0!</v>
      </c>
      <c r="Z3953" s="91" t="e">
        <f>IF(A3953&gt;$Z$1,$S$1*Z3954+(1-$S$1)*(G3954-U3954)^2,Rawdata!AP3953)</f>
        <v>#DIV/0!</v>
      </c>
      <c r="AA3953" s="91" t="e">
        <f>IF(A3953&gt;$AA$1,$S$1*AA3954+(1-$S$1)*(G3954-V3954)^2,Rawdata!AQ3953)</f>
        <v>#DIV/0!</v>
      </c>
      <c r="AB3953" s="91" t="e">
        <f>IF(A3953&gt;89,$S$1*AB3954+(1-$S$1)*(G3954-W3954)^2,Rawdata!AR3953)</f>
        <v>#DIV/0!</v>
      </c>
      <c r="AC3953" s="91" t="e">
        <f>IF(A3953&gt;$AC$1,$S$1*AC3954+(1-$S$1)*(G3954-X3954)^2,Rawdata!AS3953)</f>
        <v>#DIV/0!</v>
      </c>
      <c r="AD3953" s="91" t="e">
        <f>IF(A3953&gt;$AD$1,$S$1*AD3954+(1-$S$1)*(G3954-Y3954)^2,Rawdata!AT3953)</f>
        <v>#DIV/0!</v>
      </c>
      <c r="AE3953" s="80" t="e">
        <f t="shared" si="1654"/>
        <v>#DIV/0!</v>
      </c>
      <c r="AF3953" s="81" t="e">
        <f t="shared" si="1655"/>
        <v>#DIV/0!</v>
      </c>
      <c r="AG3953" s="86">
        <f t="shared" si="1677"/>
        <v>0</v>
      </c>
      <c r="AH3953" s="107" t="e">
        <f t="shared" si="1680"/>
        <v>#DIV/0!</v>
      </c>
      <c r="AI3953" s="107" t="e">
        <f t="shared" si="1656"/>
        <v>#DIV/0!</v>
      </c>
      <c r="AJ3953" s="108" t="e">
        <f t="shared" si="1657"/>
        <v>#DIV/0!</v>
      </c>
      <c r="AK3953" s="113" t="e">
        <f t="shared" si="1662"/>
        <v>#DIV/0!</v>
      </c>
      <c r="AL3953" s="113" t="e">
        <f t="shared" si="1663"/>
        <v>#DIV/0!</v>
      </c>
      <c r="AM3953" s="113" t="e">
        <f t="shared" si="1664"/>
        <v>#DIV/0!</v>
      </c>
      <c r="AN3953" s="113" t="e">
        <f t="shared" si="1665"/>
        <v>#DIV/0!</v>
      </c>
      <c r="AO3953" s="113" t="e">
        <f t="shared" si="1666"/>
        <v>#DIV/0!</v>
      </c>
      <c r="AP3953" s="91" t="e">
        <f t="shared" si="1667"/>
        <v>#DIV/0!</v>
      </c>
      <c r="AQ3953" s="91" t="e">
        <f t="shared" si="1668"/>
        <v>#DIV/0!</v>
      </c>
      <c r="AR3953" s="91" t="e">
        <f t="shared" si="1669"/>
        <v>#DIV/0!</v>
      </c>
      <c r="AS3953" s="91" t="e">
        <f t="shared" si="1670"/>
        <v>#DIV/0!</v>
      </c>
      <c r="AT3953" s="91" t="e">
        <f t="shared" si="1671"/>
        <v>#DIV/0!</v>
      </c>
      <c r="AU3953" s="113" t="e">
        <f t="shared" si="1672"/>
        <v>#DIV/0!</v>
      </c>
      <c r="AV3953" s="113" t="e">
        <f t="shared" si="1673"/>
        <v>#DIV/0!</v>
      </c>
      <c r="AW3953" s="113" t="e">
        <f t="shared" si="1674"/>
        <v>#DIV/0!</v>
      </c>
      <c r="AX3953" s="113" t="e">
        <f t="shared" si="1675"/>
        <v>#DIV/0!</v>
      </c>
      <c r="AY3953" s="113" t="e">
        <f t="shared" si="1676"/>
        <v>#DIV/0!</v>
      </c>
    </row>
    <row r="3954" spans="1:51" x14ac:dyDescent="0.25">
      <c r="A3954" s="119"/>
      <c r="B3954" s="83"/>
      <c r="C3954" s="85"/>
      <c r="D3954" s="85"/>
      <c r="E3954" s="85"/>
      <c r="F3954" s="71"/>
      <c r="G3954" s="96"/>
      <c r="H3954" s="16" t="e">
        <f>IF(A3954&gt;$U$1,ROUND(ROUND( U3954*$S$1+(1-$S$1)*G3954,4)+$T$1*ROUND(($S$1*Z3954+(1-$S$1)*(G3954-U3954)^2)^0.5,4),4),Rawdata!AK3954+Rawdata!$T$1*Rawdata!AU3954)</f>
        <v>#DIV/0!</v>
      </c>
      <c r="I3954" s="16" t="e">
        <f>IF(A3954&gt;$V$1,ROUND(ROUND(V3954*$S$1+(1-$S$1)*G3954,4)+$T$1*ROUND(($S$1*AA3954+(1-$S$1)*(G3954-V3954)^2)^0.5,4),4),Rawdata!AL3954+Rawdata!$T$1*Rawdata!AV3954)</f>
        <v>#DIV/0!</v>
      </c>
      <c r="J3954" s="16" t="e">
        <f>IF(A3954&gt;$W$1,ROUND(ROUND( W3954*$S$1+(1-$S$1)*G3954,4)+$T$1*ROUND(($S$1*AB3954+(1-$S$1)*(G3954-W3954)^2)^0.5,4),4),Rawdata!AM3954+Rawdata!$T$1*Rawdata!AW3954)</f>
        <v>#DIV/0!</v>
      </c>
      <c r="K3954" s="16" t="e">
        <f>IF(A3954&gt;$X$1,ROUND(ROUND( X3954*$S$1+(1-$S$1)*G3954,4)+$T$1*ROUND(($S$1*AC3954+(1-$S$1)*(G3954-X3954)^2)^0.5,4),4),Rawdata!AN3954+Rawdata!$T$1*Rawdata!AX3954)</f>
        <v>#DIV/0!</v>
      </c>
      <c r="L3954" s="16" t="e">
        <f>IF(A3954&gt;$Y$1,ROUND(ROUND( Y3954*$S$1+(1-$S$1)*G3954,4)+$T$1*ROUND(($S$1*AD3954+(1-$S$1)*(G3954-Y3954)^2)^0.5,4),4),Rawdata!AO3954+Rawdata!$T$1*Rawdata!AY3954)</f>
        <v>#DIV/0!</v>
      </c>
      <c r="M3954" s="16" t="e">
        <f t="shared" si="1658"/>
        <v>#DIV/0!</v>
      </c>
      <c r="N3954" s="16" t="e">
        <f t="shared" si="1659"/>
        <v>#DIV/0!</v>
      </c>
      <c r="O3954" s="67"/>
      <c r="P3954" s="67"/>
      <c r="Q3954" s="31" t="e">
        <f t="shared" si="1678"/>
        <v>#DIV/0!</v>
      </c>
      <c r="R3954" s="17" t="e">
        <f t="shared" si="1679"/>
        <v>#DIV/0!</v>
      </c>
      <c r="S3954" s="37" t="e">
        <f t="shared" si="1660"/>
        <v>#DIV/0!</v>
      </c>
      <c r="T3954" s="17" t="e">
        <f t="shared" si="1661"/>
        <v>#DIV/0!</v>
      </c>
      <c r="U3954" s="91" t="e">
        <f>IF(A3954&gt;$U$1, U3955*$S$1+(1-$S$1)*G3955,Rawdata!AK3954)</f>
        <v>#DIV/0!</v>
      </c>
      <c r="V3954" s="91" t="e">
        <f>IF(A3954&gt;$V$1,$S$1*V3955+(1-$S$1)*G3955,Rawdata!AL3954)</f>
        <v>#DIV/0!</v>
      </c>
      <c r="W3954" s="91" t="e">
        <f>IF(A3954&gt;$W$1, $S$1*W3955+(1-$S$1)*G3955,Rawdata!AM3954)</f>
        <v>#DIV/0!</v>
      </c>
      <c r="X3954" s="91" t="e">
        <f>IF(A3954&gt;$X$1,$S$1*X3955+(1-$S$1)*G3955,Rawdata!AN3954)</f>
        <v>#DIV/0!</v>
      </c>
      <c r="Y3954" s="91" t="e">
        <f>IF(A3954&gt;$Y$1,$S$1*Y3955+(1-$S$1)*G3955,Rawdata!AO3954)</f>
        <v>#DIV/0!</v>
      </c>
      <c r="Z3954" s="91" t="e">
        <f>IF(A3954&gt;$Z$1,$S$1*Z3955+(1-$S$1)*(G3955-U3955)^2,Rawdata!AP3954)</f>
        <v>#DIV/0!</v>
      </c>
      <c r="AA3954" s="91" t="e">
        <f>IF(A3954&gt;$AA$1,$S$1*AA3955+(1-$S$1)*(G3955-V3955)^2,Rawdata!AQ3954)</f>
        <v>#DIV/0!</v>
      </c>
      <c r="AB3954" s="91" t="e">
        <f>IF(A3954&gt;89,$S$1*AB3955+(1-$S$1)*(G3955-W3955)^2,Rawdata!AR3954)</f>
        <v>#DIV/0!</v>
      </c>
      <c r="AC3954" s="91" t="e">
        <f>IF(A3954&gt;$AC$1,$S$1*AC3955+(1-$S$1)*(G3955-X3955)^2,Rawdata!AS3954)</f>
        <v>#DIV/0!</v>
      </c>
      <c r="AD3954" s="91" t="e">
        <f>IF(A3954&gt;$AD$1,$S$1*AD3955+(1-$S$1)*(G3955-Y3955)^2,Rawdata!AT3954)</f>
        <v>#DIV/0!</v>
      </c>
      <c r="AE3954" s="80" t="e">
        <f t="shared" si="1654"/>
        <v>#DIV/0!</v>
      </c>
      <c r="AF3954" s="81" t="e">
        <f t="shared" si="1655"/>
        <v>#DIV/0!</v>
      </c>
      <c r="AG3954" s="86">
        <f t="shared" si="1677"/>
        <v>0</v>
      </c>
      <c r="AH3954" s="107" t="e">
        <f t="shared" si="1680"/>
        <v>#DIV/0!</v>
      </c>
      <c r="AI3954" s="107" t="e">
        <f t="shared" si="1656"/>
        <v>#DIV/0!</v>
      </c>
      <c r="AJ3954" s="108" t="e">
        <f t="shared" si="1657"/>
        <v>#DIV/0!</v>
      </c>
      <c r="AK3954" s="113" t="e">
        <f t="shared" si="1662"/>
        <v>#DIV/0!</v>
      </c>
      <c r="AL3954" s="113" t="e">
        <f t="shared" si="1663"/>
        <v>#DIV/0!</v>
      </c>
      <c r="AM3954" s="113" t="e">
        <f t="shared" si="1664"/>
        <v>#DIV/0!</v>
      </c>
      <c r="AN3954" s="113" t="e">
        <f t="shared" si="1665"/>
        <v>#DIV/0!</v>
      </c>
      <c r="AO3954" s="113" t="e">
        <f t="shared" si="1666"/>
        <v>#DIV/0!</v>
      </c>
      <c r="AP3954" s="91" t="e">
        <f t="shared" si="1667"/>
        <v>#DIV/0!</v>
      </c>
      <c r="AQ3954" s="91" t="e">
        <f t="shared" si="1668"/>
        <v>#DIV/0!</v>
      </c>
      <c r="AR3954" s="91" t="e">
        <f t="shared" si="1669"/>
        <v>#DIV/0!</v>
      </c>
      <c r="AS3954" s="91" t="e">
        <f t="shared" si="1670"/>
        <v>#DIV/0!</v>
      </c>
      <c r="AT3954" s="91" t="e">
        <f t="shared" si="1671"/>
        <v>#DIV/0!</v>
      </c>
      <c r="AU3954" s="113" t="e">
        <f t="shared" si="1672"/>
        <v>#DIV/0!</v>
      </c>
      <c r="AV3954" s="113" t="e">
        <f t="shared" si="1673"/>
        <v>#DIV/0!</v>
      </c>
      <c r="AW3954" s="113" t="e">
        <f t="shared" si="1674"/>
        <v>#DIV/0!</v>
      </c>
      <c r="AX3954" s="113" t="e">
        <f t="shared" si="1675"/>
        <v>#DIV/0!</v>
      </c>
      <c r="AY3954" s="113" t="e">
        <f t="shared" si="1676"/>
        <v>#DIV/0!</v>
      </c>
    </row>
    <row r="3955" spans="1:51" x14ac:dyDescent="0.25">
      <c r="A3955" s="119"/>
      <c r="B3955" s="83"/>
      <c r="C3955" s="85"/>
      <c r="D3955" s="85"/>
      <c r="E3955" s="85"/>
      <c r="F3955" s="71"/>
      <c r="G3955" s="96"/>
      <c r="H3955" s="16" t="e">
        <f>IF(A3955&gt;$U$1,ROUND(ROUND( U3955*$S$1+(1-$S$1)*G3955,4)+$T$1*ROUND(($S$1*Z3955+(1-$S$1)*(G3955-U3955)^2)^0.5,4),4),Rawdata!AK3955+Rawdata!$T$1*Rawdata!AU3955)</f>
        <v>#DIV/0!</v>
      </c>
      <c r="I3955" s="16" t="e">
        <f>IF(A3955&gt;$V$1,ROUND(ROUND(V3955*$S$1+(1-$S$1)*G3955,4)+$T$1*ROUND(($S$1*AA3955+(1-$S$1)*(G3955-V3955)^2)^0.5,4),4),Rawdata!AL3955+Rawdata!$T$1*Rawdata!AV3955)</f>
        <v>#DIV/0!</v>
      </c>
      <c r="J3955" s="16" t="e">
        <f>IF(A3955&gt;$W$1,ROUND(ROUND( W3955*$S$1+(1-$S$1)*G3955,4)+$T$1*ROUND(($S$1*AB3955+(1-$S$1)*(G3955-W3955)^2)^0.5,4),4),Rawdata!AM3955+Rawdata!$T$1*Rawdata!AW3955)</f>
        <v>#DIV/0!</v>
      </c>
      <c r="K3955" s="16" t="e">
        <f>IF(A3955&gt;$X$1,ROUND(ROUND( X3955*$S$1+(1-$S$1)*G3955,4)+$T$1*ROUND(($S$1*AC3955+(1-$S$1)*(G3955-X3955)^2)^0.5,4),4),Rawdata!AN3955+Rawdata!$T$1*Rawdata!AX3955)</f>
        <v>#DIV/0!</v>
      </c>
      <c r="L3955" s="16" t="e">
        <f>IF(A3955&gt;$Y$1,ROUND(ROUND( Y3955*$S$1+(1-$S$1)*G3955,4)+$T$1*ROUND(($S$1*AD3955+(1-$S$1)*(G3955-Y3955)^2)^0.5,4),4),Rawdata!AO3955+Rawdata!$T$1*Rawdata!AY3955)</f>
        <v>#DIV/0!</v>
      </c>
      <c r="M3955" s="16" t="e">
        <f t="shared" si="1658"/>
        <v>#DIV/0!</v>
      </c>
      <c r="N3955" s="16" t="e">
        <f t="shared" si="1659"/>
        <v>#DIV/0!</v>
      </c>
      <c r="O3955" s="67"/>
      <c r="P3955" s="67"/>
      <c r="Q3955" s="31" t="e">
        <f t="shared" si="1678"/>
        <v>#DIV/0!</v>
      </c>
      <c r="R3955" s="17" t="e">
        <f t="shared" si="1679"/>
        <v>#DIV/0!</v>
      </c>
      <c r="S3955" s="37" t="e">
        <f t="shared" si="1660"/>
        <v>#DIV/0!</v>
      </c>
      <c r="T3955" s="17" t="e">
        <f t="shared" si="1661"/>
        <v>#DIV/0!</v>
      </c>
      <c r="U3955" s="91" t="e">
        <f>IF(A3955&gt;$U$1, U3956*$S$1+(1-$S$1)*G3956,Rawdata!AK3955)</f>
        <v>#DIV/0!</v>
      </c>
      <c r="V3955" s="91" t="e">
        <f>IF(A3955&gt;$V$1,$S$1*V3956+(1-$S$1)*G3956,Rawdata!AL3955)</f>
        <v>#DIV/0!</v>
      </c>
      <c r="W3955" s="91" t="e">
        <f>IF(A3955&gt;$W$1, $S$1*W3956+(1-$S$1)*G3956,Rawdata!AM3955)</f>
        <v>#DIV/0!</v>
      </c>
      <c r="X3955" s="91" t="e">
        <f>IF(A3955&gt;$X$1,$S$1*X3956+(1-$S$1)*G3956,Rawdata!AN3955)</f>
        <v>#DIV/0!</v>
      </c>
      <c r="Y3955" s="91" t="e">
        <f>IF(A3955&gt;$Y$1,$S$1*Y3956+(1-$S$1)*G3956,Rawdata!AO3955)</f>
        <v>#DIV/0!</v>
      </c>
      <c r="Z3955" s="91" t="e">
        <f>IF(A3955&gt;$Z$1,$S$1*Z3956+(1-$S$1)*(G3956-U3956)^2,Rawdata!AP3955)</f>
        <v>#DIV/0!</v>
      </c>
      <c r="AA3955" s="91" t="e">
        <f>IF(A3955&gt;$AA$1,$S$1*AA3956+(1-$S$1)*(G3956-V3956)^2,Rawdata!AQ3955)</f>
        <v>#DIV/0!</v>
      </c>
      <c r="AB3955" s="91" t="e">
        <f>IF(A3955&gt;89,$S$1*AB3956+(1-$S$1)*(G3956-W3956)^2,Rawdata!AR3955)</f>
        <v>#DIV/0!</v>
      </c>
      <c r="AC3955" s="91" t="e">
        <f>IF(A3955&gt;$AC$1,$S$1*AC3956+(1-$S$1)*(G3956-X3956)^2,Rawdata!AS3955)</f>
        <v>#DIV/0!</v>
      </c>
      <c r="AD3955" s="91" t="e">
        <f>IF(A3955&gt;$AD$1,$S$1*AD3956+(1-$S$1)*(G3956-Y3956)^2,Rawdata!AT3955)</f>
        <v>#DIV/0!</v>
      </c>
      <c r="AE3955" s="80" t="e">
        <f t="shared" si="1654"/>
        <v>#DIV/0!</v>
      </c>
      <c r="AF3955" s="81" t="e">
        <f t="shared" si="1655"/>
        <v>#DIV/0!</v>
      </c>
      <c r="AG3955" s="86">
        <f t="shared" si="1677"/>
        <v>0</v>
      </c>
      <c r="AH3955" s="107" t="e">
        <f t="shared" si="1680"/>
        <v>#DIV/0!</v>
      </c>
      <c r="AI3955" s="107" t="e">
        <f t="shared" si="1656"/>
        <v>#DIV/0!</v>
      </c>
      <c r="AJ3955" s="108" t="e">
        <f t="shared" si="1657"/>
        <v>#DIV/0!</v>
      </c>
      <c r="AK3955" s="113" t="e">
        <f t="shared" si="1662"/>
        <v>#DIV/0!</v>
      </c>
      <c r="AL3955" s="113" t="e">
        <f t="shared" si="1663"/>
        <v>#DIV/0!</v>
      </c>
      <c r="AM3955" s="113" t="e">
        <f t="shared" si="1664"/>
        <v>#DIV/0!</v>
      </c>
      <c r="AN3955" s="113" t="e">
        <f t="shared" si="1665"/>
        <v>#DIV/0!</v>
      </c>
      <c r="AO3955" s="113" t="e">
        <f t="shared" si="1666"/>
        <v>#DIV/0!</v>
      </c>
      <c r="AP3955" s="91" t="e">
        <f t="shared" si="1667"/>
        <v>#DIV/0!</v>
      </c>
      <c r="AQ3955" s="91" t="e">
        <f t="shared" si="1668"/>
        <v>#DIV/0!</v>
      </c>
      <c r="AR3955" s="91" t="e">
        <f t="shared" si="1669"/>
        <v>#DIV/0!</v>
      </c>
      <c r="AS3955" s="91" t="e">
        <f t="shared" si="1670"/>
        <v>#DIV/0!</v>
      </c>
      <c r="AT3955" s="91" t="e">
        <f t="shared" si="1671"/>
        <v>#DIV/0!</v>
      </c>
      <c r="AU3955" s="113" t="e">
        <f t="shared" si="1672"/>
        <v>#DIV/0!</v>
      </c>
      <c r="AV3955" s="113" t="e">
        <f t="shared" si="1673"/>
        <v>#DIV/0!</v>
      </c>
      <c r="AW3955" s="113" t="e">
        <f t="shared" si="1674"/>
        <v>#DIV/0!</v>
      </c>
      <c r="AX3955" s="113" t="e">
        <f t="shared" si="1675"/>
        <v>#DIV/0!</v>
      </c>
      <c r="AY3955" s="113" t="e">
        <f t="shared" si="1676"/>
        <v>#DIV/0!</v>
      </c>
    </row>
    <row r="3956" spans="1:51" x14ac:dyDescent="0.25">
      <c r="A3956" s="119"/>
      <c r="B3956" s="83"/>
      <c r="C3956" s="85"/>
      <c r="D3956" s="85"/>
      <c r="E3956" s="85"/>
      <c r="F3956" s="71"/>
      <c r="G3956" s="96"/>
      <c r="H3956" s="16" t="e">
        <f>IF(A3956&gt;$U$1,ROUND(ROUND( U3956*$S$1+(1-$S$1)*G3956,4)+$T$1*ROUND(($S$1*Z3956+(1-$S$1)*(G3956-U3956)^2)^0.5,4),4),Rawdata!AK3956+Rawdata!$T$1*Rawdata!AU3956)</f>
        <v>#DIV/0!</v>
      </c>
      <c r="I3956" s="16" t="e">
        <f>IF(A3956&gt;$V$1,ROUND(ROUND(V3956*$S$1+(1-$S$1)*G3956,4)+$T$1*ROUND(($S$1*AA3956+(1-$S$1)*(G3956-V3956)^2)^0.5,4),4),Rawdata!AL3956+Rawdata!$T$1*Rawdata!AV3956)</f>
        <v>#DIV/0!</v>
      </c>
      <c r="J3956" s="16" t="e">
        <f>IF(A3956&gt;$W$1,ROUND(ROUND( W3956*$S$1+(1-$S$1)*G3956,4)+$T$1*ROUND(($S$1*AB3956+(1-$S$1)*(G3956-W3956)^2)^0.5,4),4),Rawdata!AM3956+Rawdata!$T$1*Rawdata!AW3956)</f>
        <v>#DIV/0!</v>
      </c>
      <c r="K3956" s="16" t="e">
        <f>IF(A3956&gt;$X$1,ROUND(ROUND( X3956*$S$1+(1-$S$1)*G3956,4)+$T$1*ROUND(($S$1*AC3956+(1-$S$1)*(G3956-X3956)^2)^0.5,4),4),Rawdata!AN3956+Rawdata!$T$1*Rawdata!AX3956)</f>
        <v>#DIV/0!</v>
      </c>
      <c r="L3956" s="16" t="e">
        <f>IF(A3956&gt;$Y$1,ROUND(ROUND( Y3956*$S$1+(1-$S$1)*G3956,4)+$T$1*ROUND(($S$1*AD3956+(1-$S$1)*(G3956-Y3956)^2)^0.5,4),4),Rawdata!AO3956+Rawdata!$T$1*Rawdata!AY3956)</f>
        <v>#DIV/0!</v>
      </c>
      <c r="M3956" s="16" t="e">
        <f t="shared" si="1658"/>
        <v>#DIV/0!</v>
      </c>
      <c r="N3956" s="16" t="e">
        <f t="shared" si="1659"/>
        <v>#DIV/0!</v>
      </c>
      <c r="O3956" s="67"/>
      <c r="P3956" s="67"/>
      <c r="Q3956" s="31" t="e">
        <f t="shared" si="1678"/>
        <v>#DIV/0!</v>
      </c>
      <c r="R3956" s="17" t="e">
        <f t="shared" si="1679"/>
        <v>#DIV/0!</v>
      </c>
      <c r="S3956" s="37" t="e">
        <f t="shared" si="1660"/>
        <v>#DIV/0!</v>
      </c>
      <c r="T3956" s="17" t="e">
        <f t="shared" si="1661"/>
        <v>#DIV/0!</v>
      </c>
      <c r="U3956" s="91" t="e">
        <f>IF(A3956&gt;$U$1, U3957*$S$1+(1-$S$1)*G3957,Rawdata!AK3956)</f>
        <v>#DIV/0!</v>
      </c>
      <c r="V3956" s="91" t="e">
        <f>IF(A3956&gt;$V$1,$S$1*V3957+(1-$S$1)*G3957,Rawdata!AL3956)</f>
        <v>#DIV/0!</v>
      </c>
      <c r="W3956" s="91" t="e">
        <f>IF(A3956&gt;$W$1, $S$1*W3957+(1-$S$1)*G3957,Rawdata!AM3956)</f>
        <v>#DIV/0!</v>
      </c>
      <c r="X3956" s="91" t="e">
        <f>IF(A3956&gt;$X$1,$S$1*X3957+(1-$S$1)*G3957,Rawdata!AN3956)</f>
        <v>#DIV/0!</v>
      </c>
      <c r="Y3956" s="91" t="e">
        <f>IF(A3956&gt;$Y$1,$S$1*Y3957+(1-$S$1)*G3957,Rawdata!AO3956)</f>
        <v>#DIV/0!</v>
      </c>
      <c r="Z3956" s="91" t="e">
        <f>IF(A3956&gt;$Z$1,$S$1*Z3957+(1-$S$1)*(G3957-U3957)^2,Rawdata!AP3956)</f>
        <v>#DIV/0!</v>
      </c>
      <c r="AA3956" s="91" t="e">
        <f>IF(A3956&gt;$AA$1,$S$1*AA3957+(1-$S$1)*(G3957-V3957)^2,Rawdata!AQ3956)</f>
        <v>#DIV/0!</v>
      </c>
      <c r="AB3956" s="91" t="e">
        <f>IF(A3956&gt;89,$S$1*AB3957+(1-$S$1)*(G3957-W3957)^2,Rawdata!AR3956)</f>
        <v>#DIV/0!</v>
      </c>
      <c r="AC3956" s="91" t="e">
        <f>IF(A3956&gt;$AC$1,$S$1*AC3957+(1-$S$1)*(G3957-X3957)^2,Rawdata!AS3956)</f>
        <v>#DIV/0!</v>
      </c>
      <c r="AD3956" s="91" t="e">
        <f>IF(A3956&gt;$AD$1,$S$1*AD3957+(1-$S$1)*(G3957-Y3957)^2,Rawdata!AT3956)</f>
        <v>#DIV/0!</v>
      </c>
      <c r="AE3956" s="80" t="e">
        <f t="shared" si="1654"/>
        <v>#DIV/0!</v>
      </c>
      <c r="AF3956" s="81" t="e">
        <f t="shared" si="1655"/>
        <v>#DIV/0!</v>
      </c>
      <c r="AG3956" s="86">
        <f t="shared" si="1677"/>
        <v>0</v>
      </c>
      <c r="AH3956" s="107" t="e">
        <f t="shared" si="1680"/>
        <v>#DIV/0!</v>
      </c>
      <c r="AI3956" s="107" t="e">
        <f t="shared" si="1656"/>
        <v>#DIV/0!</v>
      </c>
      <c r="AJ3956" s="108" t="e">
        <f t="shared" si="1657"/>
        <v>#DIV/0!</v>
      </c>
      <c r="AK3956" s="113" t="e">
        <f t="shared" si="1662"/>
        <v>#DIV/0!</v>
      </c>
      <c r="AL3956" s="113" t="e">
        <f t="shared" si="1663"/>
        <v>#DIV/0!</v>
      </c>
      <c r="AM3956" s="113" t="e">
        <f t="shared" si="1664"/>
        <v>#DIV/0!</v>
      </c>
      <c r="AN3956" s="113" t="e">
        <f t="shared" si="1665"/>
        <v>#DIV/0!</v>
      </c>
      <c r="AO3956" s="113" t="e">
        <f t="shared" si="1666"/>
        <v>#DIV/0!</v>
      </c>
      <c r="AP3956" s="91" t="e">
        <f t="shared" si="1667"/>
        <v>#DIV/0!</v>
      </c>
      <c r="AQ3956" s="91" t="e">
        <f t="shared" si="1668"/>
        <v>#DIV/0!</v>
      </c>
      <c r="AR3956" s="91" t="e">
        <f t="shared" si="1669"/>
        <v>#DIV/0!</v>
      </c>
      <c r="AS3956" s="91" t="e">
        <f t="shared" si="1670"/>
        <v>#DIV/0!</v>
      </c>
      <c r="AT3956" s="91" t="e">
        <f t="shared" si="1671"/>
        <v>#DIV/0!</v>
      </c>
      <c r="AU3956" s="113" t="e">
        <f t="shared" si="1672"/>
        <v>#DIV/0!</v>
      </c>
      <c r="AV3956" s="113" t="e">
        <f t="shared" si="1673"/>
        <v>#DIV/0!</v>
      </c>
      <c r="AW3956" s="113" t="e">
        <f t="shared" si="1674"/>
        <v>#DIV/0!</v>
      </c>
      <c r="AX3956" s="113" t="e">
        <f t="shared" si="1675"/>
        <v>#DIV/0!</v>
      </c>
      <c r="AY3956" s="113" t="e">
        <f t="shared" si="1676"/>
        <v>#DIV/0!</v>
      </c>
    </row>
    <row r="3957" spans="1:51" x14ac:dyDescent="0.25">
      <c r="A3957" s="119"/>
      <c r="B3957" s="83"/>
      <c r="C3957" s="85"/>
      <c r="D3957" s="85"/>
      <c r="E3957" s="85"/>
      <c r="F3957" s="71"/>
      <c r="G3957" s="96"/>
      <c r="H3957" s="16" t="e">
        <f>IF(A3957&gt;$U$1,ROUND(ROUND( U3957*$S$1+(1-$S$1)*G3957,4)+$T$1*ROUND(($S$1*Z3957+(1-$S$1)*(G3957-U3957)^2)^0.5,4),4),Rawdata!AK3957+Rawdata!$T$1*Rawdata!AU3957)</f>
        <v>#DIV/0!</v>
      </c>
      <c r="I3957" s="16" t="e">
        <f>IF(A3957&gt;$V$1,ROUND(ROUND(V3957*$S$1+(1-$S$1)*G3957,4)+$T$1*ROUND(($S$1*AA3957+(1-$S$1)*(G3957-V3957)^2)^0.5,4),4),Rawdata!AL3957+Rawdata!$T$1*Rawdata!AV3957)</f>
        <v>#DIV/0!</v>
      </c>
      <c r="J3957" s="16" t="e">
        <f>IF(A3957&gt;$W$1,ROUND(ROUND( W3957*$S$1+(1-$S$1)*G3957,4)+$T$1*ROUND(($S$1*AB3957+(1-$S$1)*(G3957-W3957)^2)^0.5,4),4),Rawdata!AM3957+Rawdata!$T$1*Rawdata!AW3957)</f>
        <v>#DIV/0!</v>
      </c>
      <c r="K3957" s="16" t="e">
        <f>IF(A3957&gt;$X$1,ROUND(ROUND( X3957*$S$1+(1-$S$1)*G3957,4)+$T$1*ROUND(($S$1*AC3957+(1-$S$1)*(G3957-X3957)^2)^0.5,4),4),Rawdata!AN3957+Rawdata!$T$1*Rawdata!AX3957)</f>
        <v>#DIV/0!</v>
      </c>
      <c r="L3957" s="16" t="e">
        <f>IF(A3957&gt;$Y$1,ROUND(ROUND( Y3957*$S$1+(1-$S$1)*G3957,4)+$T$1*ROUND(($S$1*AD3957+(1-$S$1)*(G3957-Y3957)^2)^0.5,4),4),Rawdata!AO3957+Rawdata!$T$1*Rawdata!AY3957)</f>
        <v>#DIV/0!</v>
      </c>
      <c r="M3957" s="16" t="e">
        <f t="shared" si="1658"/>
        <v>#DIV/0!</v>
      </c>
      <c r="N3957" s="16" t="e">
        <f t="shared" si="1659"/>
        <v>#DIV/0!</v>
      </c>
      <c r="O3957" s="67"/>
      <c r="P3957" s="67"/>
      <c r="Q3957" s="31" t="e">
        <f t="shared" si="1678"/>
        <v>#DIV/0!</v>
      </c>
      <c r="R3957" s="17" t="e">
        <f t="shared" si="1679"/>
        <v>#DIV/0!</v>
      </c>
      <c r="S3957" s="37" t="e">
        <f t="shared" si="1660"/>
        <v>#DIV/0!</v>
      </c>
      <c r="T3957" s="17" t="e">
        <f t="shared" si="1661"/>
        <v>#DIV/0!</v>
      </c>
      <c r="U3957" s="91" t="e">
        <f>IF(A3957&gt;$U$1, U3958*$S$1+(1-$S$1)*G3958,Rawdata!AK3957)</f>
        <v>#DIV/0!</v>
      </c>
      <c r="V3957" s="91" t="e">
        <f>IF(A3957&gt;$V$1,$S$1*V3958+(1-$S$1)*G3958,Rawdata!AL3957)</f>
        <v>#DIV/0!</v>
      </c>
      <c r="W3957" s="91" t="e">
        <f>IF(A3957&gt;$W$1, $S$1*W3958+(1-$S$1)*G3958,Rawdata!AM3957)</f>
        <v>#DIV/0!</v>
      </c>
      <c r="X3957" s="91" t="e">
        <f>IF(A3957&gt;$X$1,$S$1*X3958+(1-$S$1)*G3958,Rawdata!AN3957)</f>
        <v>#DIV/0!</v>
      </c>
      <c r="Y3957" s="91" t="e">
        <f>IF(A3957&gt;$Y$1,$S$1*Y3958+(1-$S$1)*G3958,Rawdata!AO3957)</f>
        <v>#DIV/0!</v>
      </c>
      <c r="Z3957" s="91" t="e">
        <f>IF(A3957&gt;$Z$1,$S$1*Z3958+(1-$S$1)*(G3958-U3958)^2,Rawdata!AP3957)</f>
        <v>#DIV/0!</v>
      </c>
      <c r="AA3957" s="91" t="e">
        <f>IF(A3957&gt;$AA$1,$S$1*AA3958+(1-$S$1)*(G3958-V3958)^2,Rawdata!AQ3957)</f>
        <v>#DIV/0!</v>
      </c>
      <c r="AB3957" s="91" t="e">
        <f>IF(A3957&gt;89,$S$1*AB3958+(1-$S$1)*(G3958-W3958)^2,Rawdata!AR3957)</f>
        <v>#DIV/0!</v>
      </c>
      <c r="AC3957" s="91" t="e">
        <f>IF(A3957&gt;$AC$1,$S$1*AC3958+(1-$S$1)*(G3958-X3958)^2,Rawdata!AS3957)</f>
        <v>#DIV/0!</v>
      </c>
      <c r="AD3957" s="91" t="e">
        <f>IF(A3957&gt;$AD$1,$S$1*AD3958+(1-$S$1)*(G3958-Y3958)^2,Rawdata!AT3957)</f>
        <v>#DIV/0!</v>
      </c>
      <c r="AE3957" s="80" t="e">
        <f t="shared" si="1654"/>
        <v>#DIV/0!</v>
      </c>
      <c r="AF3957" s="81" t="e">
        <f t="shared" si="1655"/>
        <v>#DIV/0!</v>
      </c>
      <c r="AG3957" s="86">
        <f t="shared" si="1677"/>
        <v>0</v>
      </c>
      <c r="AH3957" s="107" t="e">
        <f t="shared" si="1680"/>
        <v>#DIV/0!</v>
      </c>
      <c r="AI3957" s="107" t="e">
        <f t="shared" si="1656"/>
        <v>#DIV/0!</v>
      </c>
      <c r="AJ3957" s="108" t="e">
        <f t="shared" si="1657"/>
        <v>#DIV/0!</v>
      </c>
      <c r="AK3957" s="113" t="e">
        <f t="shared" si="1662"/>
        <v>#DIV/0!</v>
      </c>
      <c r="AL3957" s="113" t="e">
        <f t="shared" si="1663"/>
        <v>#DIV/0!</v>
      </c>
      <c r="AM3957" s="113" t="e">
        <f t="shared" si="1664"/>
        <v>#DIV/0!</v>
      </c>
      <c r="AN3957" s="113" t="e">
        <f t="shared" si="1665"/>
        <v>#DIV/0!</v>
      </c>
      <c r="AO3957" s="113" t="e">
        <f t="shared" si="1666"/>
        <v>#DIV/0!</v>
      </c>
      <c r="AP3957" s="91" t="e">
        <f t="shared" si="1667"/>
        <v>#DIV/0!</v>
      </c>
      <c r="AQ3957" s="91" t="e">
        <f t="shared" si="1668"/>
        <v>#DIV/0!</v>
      </c>
      <c r="AR3957" s="91" t="e">
        <f t="shared" si="1669"/>
        <v>#DIV/0!</v>
      </c>
      <c r="AS3957" s="91" t="e">
        <f t="shared" si="1670"/>
        <v>#DIV/0!</v>
      </c>
      <c r="AT3957" s="91" t="e">
        <f t="shared" si="1671"/>
        <v>#DIV/0!</v>
      </c>
      <c r="AU3957" s="113" t="e">
        <f t="shared" si="1672"/>
        <v>#DIV/0!</v>
      </c>
      <c r="AV3957" s="113" t="e">
        <f t="shared" si="1673"/>
        <v>#DIV/0!</v>
      </c>
      <c r="AW3957" s="113" t="e">
        <f t="shared" si="1674"/>
        <v>#DIV/0!</v>
      </c>
      <c r="AX3957" s="113" t="e">
        <f t="shared" si="1675"/>
        <v>#DIV/0!</v>
      </c>
      <c r="AY3957" s="113" t="e">
        <f t="shared" si="1676"/>
        <v>#DIV/0!</v>
      </c>
    </row>
    <row r="3958" spans="1:51" x14ac:dyDescent="0.25">
      <c r="A3958" s="119"/>
      <c r="B3958" s="83"/>
      <c r="C3958" s="85"/>
      <c r="D3958" s="85"/>
      <c r="E3958" s="85"/>
      <c r="F3958" s="71"/>
      <c r="G3958" s="96"/>
      <c r="H3958" s="16" t="e">
        <f>IF(A3958&gt;$U$1,ROUND(ROUND( U3958*$S$1+(1-$S$1)*G3958,4)+$T$1*ROUND(($S$1*Z3958+(1-$S$1)*(G3958-U3958)^2)^0.5,4),4),Rawdata!AK3958+Rawdata!$T$1*Rawdata!AU3958)</f>
        <v>#DIV/0!</v>
      </c>
      <c r="I3958" s="16" t="e">
        <f>IF(A3958&gt;$V$1,ROUND(ROUND(V3958*$S$1+(1-$S$1)*G3958,4)+$T$1*ROUND(($S$1*AA3958+(1-$S$1)*(G3958-V3958)^2)^0.5,4),4),Rawdata!AL3958+Rawdata!$T$1*Rawdata!AV3958)</f>
        <v>#DIV/0!</v>
      </c>
      <c r="J3958" s="16" t="e">
        <f>IF(A3958&gt;$W$1,ROUND(ROUND( W3958*$S$1+(1-$S$1)*G3958,4)+$T$1*ROUND(($S$1*AB3958+(1-$S$1)*(G3958-W3958)^2)^0.5,4),4),Rawdata!AM3958+Rawdata!$T$1*Rawdata!AW3958)</f>
        <v>#DIV/0!</v>
      </c>
      <c r="K3958" s="16" t="e">
        <f>IF(A3958&gt;$X$1,ROUND(ROUND( X3958*$S$1+(1-$S$1)*G3958,4)+$T$1*ROUND(($S$1*AC3958+(1-$S$1)*(G3958-X3958)^2)^0.5,4),4),Rawdata!AN3958+Rawdata!$T$1*Rawdata!AX3958)</f>
        <v>#DIV/0!</v>
      </c>
      <c r="L3958" s="16" t="e">
        <f>IF(A3958&gt;$Y$1,ROUND(ROUND( Y3958*$S$1+(1-$S$1)*G3958,4)+$T$1*ROUND(($S$1*AD3958+(1-$S$1)*(G3958-Y3958)^2)^0.5,4),4),Rawdata!AO3958+Rawdata!$T$1*Rawdata!AY3958)</f>
        <v>#DIV/0!</v>
      </c>
      <c r="M3958" s="16" t="e">
        <f t="shared" si="1658"/>
        <v>#DIV/0!</v>
      </c>
      <c r="N3958" s="16" t="e">
        <f t="shared" si="1659"/>
        <v>#DIV/0!</v>
      </c>
      <c r="O3958" s="67"/>
      <c r="P3958" s="67"/>
      <c r="Q3958" s="31" t="e">
        <f t="shared" si="1678"/>
        <v>#DIV/0!</v>
      </c>
      <c r="R3958" s="17" t="e">
        <f t="shared" si="1679"/>
        <v>#DIV/0!</v>
      </c>
      <c r="S3958" s="37" t="e">
        <f t="shared" si="1660"/>
        <v>#DIV/0!</v>
      </c>
      <c r="T3958" s="17" t="e">
        <f t="shared" si="1661"/>
        <v>#DIV/0!</v>
      </c>
      <c r="U3958" s="91" t="e">
        <f>IF(A3958&gt;$U$1, U3959*$S$1+(1-$S$1)*G3959,Rawdata!AK3958)</f>
        <v>#DIV/0!</v>
      </c>
      <c r="V3958" s="91" t="e">
        <f>IF(A3958&gt;$V$1,$S$1*V3959+(1-$S$1)*G3959,Rawdata!AL3958)</f>
        <v>#DIV/0!</v>
      </c>
      <c r="W3958" s="91" t="e">
        <f>IF(A3958&gt;$W$1, $S$1*W3959+(1-$S$1)*G3959,Rawdata!AM3958)</f>
        <v>#DIV/0!</v>
      </c>
      <c r="X3958" s="91" t="e">
        <f>IF(A3958&gt;$X$1,$S$1*X3959+(1-$S$1)*G3959,Rawdata!AN3958)</f>
        <v>#DIV/0!</v>
      </c>
      <c r="Y3958" s="91" t="e">
        <f>IF(A3958&gt;$Y$1,$S$1*Y3959+(1-$S$1)*G3959,Rawdata!AO3958)</f>
        <v>#DIV/0!</v>
      </c>
      <c r="Z3958" s="91" t="e">
        <f>IF(A3958&gt;$Z$1,$S$1*Z3959+(1-$S$1)*(G3959-U3959)^2,Rawdata!AP3958)</f>
        <v>#DIV/0!</v>
      </c>
      <c r="AA3958" s="91" t="e">
        <f>IF(A3958&gt;$AA$1,$S$1*AA3959+(1-$S$1)*(G3959-V3959)^2,Rawdata!AQ3958)</f>
        <v>#DIV/0!</v>
      </c>
      <c r="AB3958" s="91" t="e">
        <f>IF(A3958&gt;89,$S$1*AB3959+(1-$S$1)*(G3959-W3959)^2,Rawdata!AR3958)</f>
        <v>#DIV/0!</v>
      </c>
      <c r="AC3958" s="91" t="e">
        <f>IF(A3958&gt;$AC$1,$S$1*AC3959+(1-$S$1)*(G3959-X3959)^2,Rawdata!AS3958)</f>
        <v>#DIV/0!</v>
      </c>
      <c r="AD3958" s="91" t="e">
        <f>IF(A3958&gt;$AD$1,$S$1*AD3959+(1-$S$1)*(G3959-Y3959)^2,Rawdata!AT3958)</f>
        <v>#DIV/0!</v>
      </c>
      <c r="AE3958" s="80" t="e">
        <f t="shared" si="1654"/>
        <v>#DIV/0!</v>
      </c>
      <c r="AF3958" s="81" t="e">
        <f t="shared" si="1655"/>
        <v>#DIV/0!</v>
      </c>
      <c r="AG3958" s="86">
        <f t="shared" si="1677"/>
        <v>0</v>
      </c>
      <c r="AH3958" s="107" t="e">
        <f t="shared" si="1680"/>
        <v>#DIV/0!</v>
      </c>
      <c r="AI3958" s="107" t="e">
        <f t="shared" si="1656"/>
        <v>#DIV/0!</v>
      </c>
      <c r="AJ3958" s="108" t="e">
        <f t="shared" si="1657"/>
        <v>#DIV/0!</v>
      </c>
      <c r="AK3958" s="113" t="e">
        <f t="shared" si="1662"/>
        <v>#DIV/0!</v>
      </c>
      <c r="AL3958" s="113" t="e">
        <f t="shared" si="1663"/>
        <v>#DIV/0!</v>
      </c>
      <c r="AM3958" s="113" t="e">
        <f t="shared" si="1664"/>
        <v>#DIV/0!</v>
      </c>
      <c r="AN3958" s="113" t="e">
        <f t="shared" si="1665"/>
        <v>#DIV/0!</v>
      </c>
      <c r="AO3958" s="113" t="e">
        <f t="shared" si="1666"/>
        <v>#DIV/0!</v>
      </c>
      <c r="AP3958" s="91" t="e">
        <f t="shared" si="1667"/>
        <v>#DIV/0!</v>
      </c>
      <c r="AQ3958" s="91" t="e">
        <f t="shared" si="1668"/>
        <v>#DIV/0!</v>
      </c>
      <c r="AR3958" s="91" t="e">
        <f t="shared" si="1669"/>
        <v>#DIV/0!</v>
      </c>
      <c r="AS3958" s="91" t="e">
        <f t="shared" si="1670"/>
        <v>#DIV/0!</v>
      </c>
      <c r="AT3958" s="91" t="e">
        <f t="shared" si="1671"/>
        <v>#DIV/0!</v>
      </c>
      <c r="AU3958" s="113" t="e">
        <f t="shared" si="1672"/>
        <v>#DIV/0!</v>
      </c>
      <c r="AV3958" s="113" t="e">
        <f t="shared" si="1673"/>
        <v>#DIV/0!</v>
      </c>
      <c r="AW3958" s="113" t="e">
        <f t="shared" si="1674"/>
        <v>#DIV/0!</v>
      </c>
      <c r="AX3958" s="113" t="e">
        <f t="shared" si="1675"/>
        <v>#DIV/0!</v>
      </c>
      <c r="AY3958" s="113" t="e">
        <f t="shared" si="1676"/>
        <v>#DIV/0!</v>
      </c>
    </row>
    <row r="3959" spans="1:51" x14ac:dyDescent="0.25">
      <c r="A3959" s="119"/>
      <c r="B3959" s="83"/>
      <c r="C3959" s="85"/>
      <c r="D3959" s="85"/>
      <c r="E3959" s="85"/>
      <c r="F3959" s="71"/>
      <c r="G3959" s="96"/>
      <c r="H3959" s="16" t="e">
        <f>IF(A3959&gt;$U$1,ROUND(ROUND( U3959*$S$1+(1-$S$1)*G3959,4)+$T$1*ROUND(($S$1*Z3959+(1-$S$1)*(G3959-U3959)^2)^0.5,4),4),Rawdata!AK3959+Rawdata!$T$1*Rawdata!AU3959)</f>
        <v>#DIV/0!</v>
      </c>
      <c r="I3959" s="16" t="e">
        <f>IF(A3959&gt;$V$1,ROUND(ROUND(V3959*$S$1+(1-$S$1)*G3959,4)+$T$1*ROUND(($S$1*AA3959+(1-$S$1)*(G3959-V3959)^2)^0.5,4),4),Rawdata!AL3959+Rawdata!$T$1*Rawdata!AV3959)</f>
        <v>#DIV/0!</v>
      </c>
      <c r="J3959" s="16" t="e">
        <f>IF(A3959&gt;$W$1,ROUND(ROUND( W3959*$S$1+(1-$S$1)*G3959,4)+$T$1*ROUND(($S$1*AB3959+(1-$S$1)*(G3959-W3959)^2)^0.5,4),4),Rawdata!AM3959+Rawdata!$T$1*Rawdata!AW3959)</f>
        <v>#DIV/0!</v>
      </c>
      <c r="K3959" s="16" t="e">
        <f>IF(A3959&gt;$X$1,ROUND(ROUND( X3959*$S$1+(1-$S$1)*G3959,4)+$T$1*ROUND(($S$1*AC3959+(1-$S$1)*(G3959-X3959)^2)^0.5,4),4),Rawdata!AN3959+Rawdata!$T$1*Rawdata!AX3959)</f>
        <v>#DIV/0!</v>
      </c>
      <c r="L3959" s="16" t="e">
        <f>IF(A3959&gt;$Y$1,ROUND(ROUND( Y3959*$S$1+(1-$S$1)*G3959,4)+$T$1*ROUND(($S$1*AD3959+(1-$S$1)*(G3959-Y3959)^2)^0.5,4),4),Rawdata!AO3959+Rawdata!$T$1*Rawdata!AY3959)</f>
        <v>#DIV/0!</v>
      </c>
      <c r="M3959" s="16" t="e">
        <f t="shared" si="1658"/>
        <v>#DIV/0!</v>
      </c>
      <c r="N3959" s="16" t="e">
        <f t="shared" si="1659"/>
        <v>#DIV/0!</v>
      </c>
      <c r="O3959" s="67"/>
      <c r="P3959" s="67"/>
      <c r="Q3959" s="31" t="e">
        <f t="shared" si="1678"/>
        <v>#DIV/0!</v>
      </c>
      <c r="R3959" s="17" t="e">
        <f t="shared" si="1679"/>
        <v>#DIV/0!</v>
      </c>
      <c r="S3959" s="37" t="e">
        <f t="shared" si="1660"/>
        <v>#DIV/0!</v>
      </c>
      <c r="T3959" s="17" t="e">
        <f t="shared" si="1661"/>
        <v>#DIV/0!</v>
      </c>
      <c r="U3959" s="91" t="e">
        <f>IF(A3959&gt;$U$1, U3960*$S$1+(1-$S$1)*G3960,Rawdata!AK3959)</f>
        <v>#DIV/0!</v>
      </c>
      <c r="V3959" s="91" t="e">
        <f>IF(A3959&gt;$V$1,$S$1*V3960+(1-$S$1)*G3960,Rawdata!AL3959)</f>
        <v>#DIV/0!</v>
      </c>
      <c r="W3959" s="91" t="e">
        <f>IF(A3959&gt;$W$1, $S$1*W3960+(1-$S$1)*G3960,Rawdata!AM3959)</f>
        <v>#DIV/0!</v>
      </c>
      <c r="X3959" s="91" t="e">
        <f>IF(A3959&gt;$X$1,$S$1*X3960+(1-$S$1)*G3960,Rawdata!AN3959)</f>
        <v>#DIV/0!</v>
      </c>
      <c r="Y3959" s="91" t="e">
        <f>IF(A3959&gt;$Y$1,$S$1*Y3960+(1-$S$1)*G3960,Rawdata!AO3959)</f>
        <v>#DIV/0!</v>
      </c>
      <c r="Z3959" s="91" t="e">
        <f>IF(A3959&gt;$Z$1,$S$1*Z3960+(1-$S$1)*(G3960-U3960)^2,Rawdata!AP3959)</f>
        <v>#DIV/0!</v>
      </c>
      <c r="AA3959" s="91" t="e">
        <f>IF(A3959&gt;$AA$1,$S$1*AA3960+(1-$S$1)*(G3960-V3960)^2,Rawdata!AQ3959)</f>
        <v>#DIV/0!</v>
      </c>
      <c r="AB3959" s="91" t="e">
        <f>IF(A3959&gt;89,$S$1*AB3960+(1-$S$1)*(G3960-W3960)^2,Rawdata!AR3959)</f>
        <v>#DIV/0!</v>
      </c>
      <c r="AC3959" s="91" t="e">
        <f>IF(A3959&gt;$AC$1,$S$1*AC3960+(1-$S$1)*(G3960-X3960)^2,Rawdata!AS3959)</f>
        <v>#DIV/0!</v>
      </c>
      <c r="AD3959" s="91" t="e">
        <f>IF(A3959&gt;$AD$1,$S$1*AD3960+(1-$S$1)*(G3960-Y3960)^2,Rawdata!AT3959)</f>
        <v>#DIV/0!</v>
      </c>
      <c r="AE3959" s="80" t="e">
        <f t="shared" si="1654"/>
        <v>#DIV/0!</v>
      </c>
      <c r="AF3959" s="81" t="e">
        <f t="shared" si="1655"/>
        <v>#DIV/0!</v>
      </c>
      <c r="AG3959" s="86">
        <f t="shared" si="1677"/>
        <v>0</v>
      </c>
      <c r="AH3959" s="107" t="e">
        <f t="shared" si="1680"/>
        <v>#DIV/0!</v>
      </c>
      <c r="AI3959" s="107" t="e">
        <f t="shared" si="1656"/>
        <v>#DIV/0!</v>
      </c>
      <c r="AJ3959" s="108" t="e">
        <f t="shared" si="1657"/>
        <v>#DIV/0!</v>
      </c>
      <c r="AK3959" s="113" t="e">
        <f t="shared" si="1662"/>
        <v>#DIV/0!</v>
      </c>
      <c r="AL3959" s="113" t="e">
        <f t="shared" si="1663"/>
        <v>#DIV/0!</v>
      </c>
      <c r="AM3959" s="113" t="e">
        <f t="shared" si="1664"/>
        <v>#DIV/0!</v>
      </c>
      <c r="AN3959" s="113" t="e">
        <f t="shared" si="1665"/>
        <v>#DIV/0!</v>
      </c>
      <c r="AO3959" s="113" t="e">
        <f t="shared" si="1666"/>
        <v>#DIV/0!</v>
      </c>
      <c r="AP3959" s="91" t="e">
        <f t="shared" si="1667"/>
        <v>#DIV/0!</v>
      </c>
      <c r="AQ3959" s="91" t="e">
        <f t="shared" si="1668"/>
        <v>#DIV/0!</v>
      </c>
      <c r="AR3959" s="91" t="e">
        <f t="shared" si="1669"/>
        <v>#DIV/0!</v>
      </c>
      <c r="AS3959" s="91" t="e">
        <f t="shared" si="1670"/>
        <v>#DIV/0!</v>
      </c>
      <c r="AT3959" s="91" t="e">
        <f t="shared" si="1671"/>
        <v>#DIV/0!</v>
      </c>
      <c r="AU3959" s="113" t="e">
        <f t="shared" si="1672"/>
        <v>#DIV/0!</v>
      </c>
      <c r="AV3959" s="113" t="e">
        <f t="shared" si="1673"/>
        <v>#DIV/0!</v>
      </c>
      <c r="AW3959" s="113" t="e">
        <f t="shared" si="1674"/>
        <v>#DIV/0!</v>
      </c>
      <c r="AX3959" s="113" t="e">
        <f t="shared" si="1675"/>
        <v>#DIV/0!</v>
      </c>
      <c r="AY3959" s="113" t="e">
        <f t="shared" si="1676"/>
        <v>#DIV/0!</v>
      </c>
    </row>
    <row r="3960" spans="1:51" x14ac:dyDescent="0.25">
      <c r="A3960" s="119"/>
      <c r="B3960" s="83"/>
      <c r="C3960" s="85"/>
      <c r="D3960" s="85"/>
      <c r="E3960" s="85"/>
      <c r="F3960" s="71"/>
      <c r="G3960" s="96"/>
      <c r="H3960" s="16" t="e">
        <f>IF(A3960&gt;$U$1,ROUND(ROUND( U3960*$S$1+(1-$S$1)*G3960,4)+$T$1*ROUND(($S$1*Z3960+(1-$S$1)*(G3960-U3960)^2)^0.5,4),4),Rawdata!AK3960+Rawdata!$T$1*Rawdata!AU3960)</f>
        <v>#DIV/0!</v>
      </c>
      <c r="I3960" s="16" t="e">
        <f>IF(A3960&gt;$V$1,ROUND(ROUND(V3960*$S$1+(1-$S$1)*G3960,4)+$T$1*ROUND(($S$1*AA3960+(1-$S$1)*(G3960-V3960)^2)^0.5,4),4),Rawdata!AL3960+Rawdata!$T$1*Rawdata!AV3960)</f>
        <v>#DIV/0!</v>
      </c>
      <c r="J3960" s="16" t="e">
        <f>IF(A3960&gt;$W$1,ROUND(ROUND( W3960*$S$1+(1-$S$1)*G3960,4)+$T$1*ROUND(($S$1*AB3960+(1-$S$1)*(G3960-W3960)^2)^0.5,4),4),Rawdata!AM3960+Rawdata!$T$1*Rawdata!AW3960)</f>
        <v>#DIV/0!</v>
      </c>
      <c r="K3960" s="16" t="e">
        <f>IF(A3960&gt;$X$1,ROUND(ROUND( X3960*$S$1+(1-$S$1)*G3960,4)+$T$1*ROUND(($S$1*AC3960+(1-$S$1)*(G3960-X3960)^2)^0.5,4),4),Rawdata!AN3960+Rawdata!$T$1*Rawdata!AX3960)</f>
        <v>#DIV/0!</v>
      </c>
      <c r="L3960" s="16" t="e">
        <f>IF(A3960&gt;$Y$1,ROUND(ROUND( Y3960*$S$1+(1-$S$1)*G3960,4)+$T$1*ROUND(($S$1*AD3960+(1-$S$1)*(G3960-Y3960)^2)^0.5,4),4),Rawdata!AO3960+Rawdata!$T$1*Rawdata!AY3960)</f>
        <v>#DIV/0!</v>
      </c>
      <c r="M3960" s="16" t="e">
        <f t="shared" si="1658"/>
        <v>#DIV/0!</v>
      </c>
      <c r="N3960" s="16" t="e">
        <f t="shared" si="1659"/>
        <v>#DIV/0!</v>
      </c>
      <c r="O3960" s="67"/>
      <c r="P3960" s="67"/>
      <c r="Q3960" s="31" t="e">
        <f t="shared" si="1678"/>
        <v>#DIV/0!</v>
      </c>
      <c r="R3960" s="17" t="e">
        <f t="shared" si="1679"/>
        <v>#DIV/0!</v>
      </c>
      <c r="S3960" s="37" t="e">
        <f t="shared" si="1660"/>
        <v>#DIV/0!</v>
      </c>
      <c r="T3960" s="17" t="e">
        <f t="shared" si="1661"/>
        <v>#DIV/0!</v>
      </c>
      <c r="U3960" s="91" t="e">
        <f>IF(A3960&gt;$U$1, U3961*$S$1+(1-$S$1)*G3961,Rawdata!AK3960)</f>
        <v>#DIV/0!</v>
      </c>
      <c r="V3960" s="91" t="e">
        <f>IF(A3960&gt;$V$1,$S$1*V3961+(1-$S$1)*G3961,Rawdata!AL3960)</f>
        <v>#DIV/0!</v>
      </c>
      <c r="W3960" s="91" t="e">
        <f>IF(A3960&gt;$W$1, $S$1*W3961+(1-$S$1)*G3961,Rawdata!AM3960)</f>
        <v>#DIV/0!</v>
      </c>
      <c r="X3960" s="91" t="e">
        <f>IF(A3960&gt;$X$1,$S$1*X3961+(1-$S$1)*G3961,Rawdata!AN3960)</f>
        <v>#DIV/0!</v>
      </c>
      <c r="Y3960" s="91" t="e">
        <f>IF(A3960&gt;$Y$1,$S$1*Y3961+(1-$S$1)*G3961,Rawdata!AO3960)</f>
        <v>#DIV/0!</v>
      </c>
      <c r="Z3960" s="91" t="e">
        <f>IF(A3960&gt;$Z$1,$S$1*Z3961+(1-$S$1)*(G3961-U3961)^2,Rawdata!AP3960)</f>
        <v>#DIV/0!</v>
      </c>
      <c r="AA3960" s="91" t="e">
        <f>IF(A3960&gt;$AA$1,$S$1*AA3961+(1-$S$1)*(G3961-V3961)^2,Rawdata!AQ3960)</f>
        <v>#DIV/0!</v>
      </c>
      <c r="AB3960" s="91" t="e">
        <f>IF(A3960&gt;89,$S$1*AB3961+(1-$S$1)*(G3961-W3961)^2,Rawdata!AR3960)</f>
        <v>#DIV/0!</v>
      </c>
      <c r="AC3960" s="91" t="e">
        <f>IF(A3960&gt;$AC$1,$S$1*AC3961+(1-$S$1)*(G3961-X3961)^2,Rawdata!AS3960)</f>
        <v>#DIV/0!</v>
      </c>
      <c r="AD3960" s="91" t="e">
        <f>IF(A3960&gt;$AD$1,$S$1*AD3961+(1-$S$1)*(G3961-Y3961)^2,Rawdata!AT3960)</f>
        <v>#DIV/0!</v>
      </c>
      <c r="AE3960" s="80" t="e">
        <f t="shared" si="1654"/>
        <v>#DIV/0!</v>
      </c>
      <c r="AF3960" s="81" t="e">
        <f t="shared" si="1655"/>
        <v>#DIV/0!</v>
      </c>
      <c r="AG3960" s="86">
        <f t="shared" si="1677"/>
        <v>0</v>
      </c>
      <c r="AH3960" s="107" t="e">
        <f t="shared" si="1680"/>
        <v>#DIV/0!</v>
      </c>
      <c r="AI3960" s="107" t="e">
        <f t="shared" si="1656"/>
        <v>#DIV/0!</v>
      </c>
      <c r="AJ3960" s="108" t="e">
        <f t="shared" si="1657"/>
        <v>#DIV/0!</v>
      </c>
      <c r="AK3960" s="113" t="e">
        <f t="shared" si="1662"/>
        <v>#DIV/0!</v>
      </c>
      <c r="AL3960" s="113" t="e">
        <f t="shared" si="1663"/>
        <v>#DIV/0!</v>
      </c>
      <c r="AM3960" s="113" t="e">
        <f t="shared" si="1664"/>
        <v>#DIV/0!</v>
      </c>
      <c r="AN3960" s="113" t="e">
        <f t="shared" si="1665"/>
        <v>#DIV/0!</v>
      </c>
      <c r="AO3960" s="113" t="e">
        <f t="shared" si="1666"/>
        <v>#DIV/0!</v>
      </c>
      <c r="AP3960" s="91" t="e">
        <f t="shared" si="1667"/>
        <v>#DIV/0!</v>
      </c>
      <c r="AQ3960" s="91" t="e">
        <f t="shared" si="1668"/>
        <v>#DIV/0!</v>
      </c>
      <c r="AR3960" s="91" t="e">
        <f t="shared" si="1669"/>
        <v>#DIV/0!</v>
      </c>
      <c r="AS3960" s="91" t="e">
        <f t="shared" si="1670"/>
        <v>#DIV/0!</v>
      </c>
      <c r="AT3960" s="91" t="e">
        <f t="shared" si="1671"/>
        <v>#DIV/0!</v>
      </c>
      <c r="AU3960" s="113" t="e">
        <f t="shared" si="1672"/>
        <v>#DIV/0!</v>
      </c>
      <c r="AV3960" s="113" t="e">
        <f t="shared" si="1673"/>
        <v>#DIV/0!</v>
      </c>
      <c r="AW3960" s="113" t="e">
        <f t="shared" si="1674"/>
        <v>#DIV/0!</v>
      </c>
      <c r="AX3960" s="113" t="e">
        <f t="shared" si="1675"/>
        <v>#DIV/0!</v>
      </c>
      <c r="AY3960" s="113" t="e">
        <f t="shared" si="1676"/>
        <v>#DIV/0!</v>
      </c>
    </row>
    <row r="3961" spans="1:51" x14ac:dyDescent="0.25">
      <c r="A3961" s="119"/>
      <c r="B3961" s="83"/>
      <c r="C3961" s="85"/>
      <c r="D3961" s="85"/>
      <c r="E3961" s="85"/>
      <c r="F3961" s="71"/>
      <c r="G3961" s="96"/>
      <c r="H3961" s="16" t="e">
        <f>IF(A3961&gt;$U$1,ROUND(ROUND( U3961*$S$1+(1-$S$1)*G3961,4)+$T$1*ROUND(($S$1*Z3961+(1-$S$1)*(G3961-U3961)^2)^0.5,4),4),Rawdata!AK3961+Rawdata!$T$1*Rawdata!AU3961)</f>
        <v>#DIV/0!</v>
      </c>
      <c r="I3961" s="16" t="e">
        <f>IF(A3961&gt;$V$1,ROUND(ROUND(V3961*$S$1+(1-$S$1)*G3961,4)+$T$1*ROUND(($S$1*AA3961+(1-$S$1)*(G3961-V3961)^2)^0.5,4),4),Rawdata!AL3961+Rawdata!$T$1*Rawdata!AV3961)</f>
        <v>#DIV/0!</v>
      </c>
      <c r="J3961" s="16" t="e">
        <f>IF(A3961&gt;$W$1,ROUND(ROUND( W3961*$S$1+(1-$S$1)*G3961,4)+$T$1*ROUND(($S$1*AB3961+(1-$S$1)*(G3961-W3961)^2)^0.5,4),4),Rawdata!AM3961+Rawdata!$T$1*Rawdata!AW3961)</f>
        <v>#DIV/0!</v>
      </c>
      <c r="K3961" s="16" t="e">
        <f>IF(A3961&gt;$X$1,ROUND(ROUND( X3961*$S$1+(1-$S$1)*G3961,4)+$T$1*ROUND(($S$1*AC3961+(1-$S$1)*(G3961-X3961)^2)^0.5,4),4),Rawdata!AN3961+Rawdata!$T$1*Rawdata!AX3961)</f>
        <v>#DIV/0!</v>
      </c>
      <c r="L3961" s="16" t="e">
        <f>IF(A3961&gt;$Y$1,ROUND(ROUND( Y3961*$S$1+(1-$S$1)*G3961,4)+$T$1*ROUND(($S$1*AD3961+(1-$S$1)*(G3961-Y3961)^2)^0.5,4),4),Rawdata!AO3961+Rawdata!$T$1*Rawdata!AY3961)</f>
        <v>#DIV/0!</v>
      </c>
      <c r="M3961" s="16" t="e">
        <f t="shared" si="1658"/>
        <v>#DIV/0!</v>
      </c>
      <c r="N3961" s="16" t="e">
        <f t="shared" si="1659"/>
        <v>#DIV/0!</v>
      </c>
      <c r="O3961" s="67"/>
      <c r="P3961" s="67"/>
      <c r="Q3961" s="31" t="e">
        <f t="shared" si="1678"/>
        <v>#DIV/0!</v>
      </c>
      <c r="R3961" s="17" t="e">
        <f t="shared" si="1679"/>
        <v>#DIV/0!</v>
      </c>
      <c r="S3961" s="37" t="e">
        <f t="shared" si="1660"/>
        <v>#DIV/0!</v>
      </c>
      <c r="T3961" s="17" t="e">
        <f t="shared" si="1661"/>
        <v>#DIV/0!</v>
      </c>
      <c r="U3961" s="91" t="e">
        <f>IF(A3961&gt;$U$1, U3962*$S$1+(1-$S$1)*G3962,Rawdata!AK3961)</f>
        <v>#DIV/0!</v>
      </c>
      <c r="V3961" s="91" t="e">
        <f>IF(A3961&gt;$V$1,$S$1*V3962+(1-$S$1)*G3962,Rawdata!AL3961)</f>
        <v>#DIV/0!</v>
      </c>
      <c r="W3961" s="91" t="e">
        <f>IF(A3961&gt;$W$1, $S$1*W3962+(1-$S$1)*G3962,Rawdata!AM3961)</f>
        <v>#DIV/0!</v>
      </c>
      <c r="X3961" s="91" t="e">
        <f>IF(A3961&gt;$X$1,$S$1*X3962+(1-$S$1)*G3962,Rawdata!AN3961)</f>
        <v>#DIV/0!</v>
      </c>
      <c r="Y3961" s="91" t="e">
        <f>IF(A3961&gt;$Y$1,$S$1*Y3962+(1-$S$1)*G3962,Rawdata!AO3961)</f>
        <v>#DIV/0!</v>
      </c>
      <c r="Z3961" s="91" t="e">
        <f>IF(A3961&gt;$Z$1,$S$1*Z3962+(1-$S$1)*(G3962-U3962)^2,Rawdata!AP3961)</f>
        <v>#DIV/0!</v>
      </c>
      <c r="AA3961" s="91" t="e">
        <f>IF(A3961&gt;$AA$1,$S$1*AA3962+(1-$S$1)*(G3962-V3962)^2,Rawdata!AQ3961)</f>
        <v>#DIV/0!</v>
      </c>
      <c r="AB3961" s="91" t="e">
        <f>IF(A3961&gt;89,$S$1*AB3962+(1-$S$1)*(G3962-W3962)^2,Rawdata!AR3961)</f>
        <v>#DIV/0!</v>
      </c>
      <c r="AC3961" s="91" t="e">
        <f>IF(A3961&gt;$AC$1,$S$1*AC3962+(1-$S$1)*(G3962-X3962)^2,Rawdata!AS3961)</f>
        <v>#DIV/0!</v>
      </c>
      <c r="AD3961" s="91" t="e">
        <f>IF(A3961&gt;$AD$1,$S$1*AD3962+(1-$S$1)*(G3962-Y3962)^2,Rawdata!AT3961)</f>
        <v>#DIV/0!</v>
      </c>
      <c r="AE3961" s="80" t="e">
        <f t="shared" si="1654"/>
        <v>#DIV/0!</v>
      </c>
      <c r="AF3961" s="81" t="e">
        <f t="shared" si="1655"/>
        <v>#DIV/0!</v>
      </c>
      <c r="AG3961" s="86">
        <f t="shared" si="1677"/>
        <v>0</v>
      </c>
      <c r="AH3961" s="107" t="e">
        <f t="shared" si="1680"/>
        <v>#DIV/0!</v>
      </c>
      <c r="AI3961" s="107" t="e">
        <f t="shared" si="1656"/>
        <v>#DIV/0!</v>
      </c>
      <c r="AJ3961" s="108" t="e">
        <f t="shared" si="1657"/>
        <v>#DIV/0!</v>
      </c>
      <c r="AK3961" s="113" t="e">
        <f t="shared" si="1662"/>
        <v>#DIV/0!</v>
      </c>
      <c r="AL3961" s="113" t="e">
        <f t="shared" si="1663"/>
        <v>#DIV/0!</v>
      </c>
      <c r="AM3961" s="113" t="e">
        <f t="shared" si="1664"/>
        <v>#DIV/0!</v>
      </c>
      <c r="AN3961" s="113" t="e">
        <f t="shared" si="1665"/>
        <v>#DIV/0!</v>
      </c>
      <c r="AO3961" s="113" t="e">
        <f t="shared" si="1666"/>
        <v>#DIV/0!</v>
      </c>
      <c r="AP3961" s="91" t="e">
        <f t="shared" si="1667"/>
        <v>#DIV/0!</v>
      </c>
      <c r="AQ3961" s="91" t="e">
        <f t="shared" si="1668"/>
        <v>#DIV/0!</v>
      </c>
      <c r="AR3961" s="91" t="e">
        <f t="shared" si="1669"/>
        <v>#DIV/0!</v>
      </c>
      <c r="AS3961" s="91" t="e">
        <f t="shared" si="1670"/>
        <v>#DIV/0!</v>
      </c>
      <c r="AT3961" s="91" t="e">
        <f t="shared" si="1671"/>
        <v>#DIV/0!</v>
      </c>
      <c r="AU3961" s="113" t="e">
        <f t="shared" si="1672"/>
        <v>#DIV/0!</v>
      </c>
      <c r="AV3961" s="113" t="e">
        <f t="shared" si="1673"/>
        <v>#DIV/0!</v>
      </c>
      <c r="AW3961" s="113" t="e">
        <f t="shared" si="1674"/>
        <v>#DIV/0!</v>
      </c>
      <c r="AX3961" s="113" t="e">
        <f t="shared" si="1675"/>
        <v>#DIV/0!</v>
      </c>
      <c r="AY3961" s="113" t="e">
        <f t="shared" si="1676"/>
        <v>#DIV/0!</v>
      </c>
    </row>
    <row r="3962" spans="1:51" x14ac:dyDescent="0.25">
      <c r="A3962" s="119"/>
      <c r="B3962" s="83"/>
      <c r="C3962" s="85"/>
      <c r="D3962" s="85"/>
      <c r="E3962" s="85"/>
      <c r="F3962" s="71"/>
      <c r="G3962" s="96"/>
      <c r="H3962" s="16" t="e">
        <f>IF(A3962&gt;$U$1,ROUND(ROUND( U3962*$S$1+(1-$S$1)*G3962,4)+$T$1*ROUND(($S$1*Z3962+(1-$S$1)*(G3962-U3962)^2)^0.5,4),4),Rawdata!AK3962+Rawdata!$T$1*Rawdata!AU3962)</f>
        <v>#DIV/0!</v>
      </c>
      <c r="I3962" s="16" t="e">
        <f>IF(A3962&gt;$V$1,ROUND(ROUND(V3962*$S$1+(1-$S$1)*G3962,4)+$T$1*ROUND(($S$1*AA3962+(1-$S$1)*(G3962-V3962)^2)^0.5,4),4),Rawdata!AL3962+Rawdata!$T$1*Rawdata!AV3962)</f>
        <v>#DIV/0!</v>
      </c>
      <c r="J3962" s="16" t="e">
        <f>IF(A3962&gt;$W$1,ROUND(ROUND( W3962*$S$1+(1-$S$1)*G3962,4)+$T$1*ROUND(($S$1*AB3962+(1-$S$1)*(G3962-W3962)^2)^0.5,4),4),Rawdata!AM3962+Rawdata!$T$1*Rawdata!AW3962)</f>
        <v>#DIV/0!</v>
      </c>
      <c r="K3962" s="16" t="e">
        <f>IF(A3962&gt;$X$1,ROUND(ROUND( X3962*$S$1+(1-$S$1)*G3962,4)+$T$1*ROUND(($S$1*AC3962+(1-$S$1)*(G3962-X3962)^2)^0.5,4),4),Rawdata!AN3962+Rawdata!$T$1*Rawdata!AX3962)</f>
        <v>#DIV/0!</v>
      </c>
      <c r="L3962" s="16" t="e">
        <f>IF(A3962&gt;$Y$1,ROUND(ROUND( Y3962*$S$1+(1-$S$1)*G3962,4)+$T$1*ROUND(($S$1*AD3962+(1-$S$1)*(G3962-Y3962)^2)^0.5,4),4),Rawdata!AO3962+Rawdata!$T$1*Rawdata!AY3962)</f>
        <v>#DIV/0!</v>
      </c>
      <c r="M3962" s="16" t="e">
        <f t="shared" si="1658"/>
        <v>#DIV/0!</v>
      </c>
      <c r="N3962" s="16" t="e">
        <f t="shared" si="1659"/>
        <v>#DIV/0!</v>
      </c>
      <c r="O3962" s="67"/>
      <c r="P3962" s="67"/>
      <c r="Q3962" s="31" t="e">
        <f t="shared" si="1678"/>
        <v>#DIV/0!</v>
      </c>
      <c r="R3962" s="17" t="e">
        <f t="shared" si="1679"/>
        <v>#DIV/0!</v>
      </c>
      <c r="S3962" s="37" t="e">
        <f t="shared" si="1660"/>
        <v>#DIV/0!</v>
      </c>
      <c r="T3962" s="17" t="e">
        <f t="shared" si="1661"/>
        <v>#DIV/0!</v>
      </c>
      <c r="U3962" s="91" t="e">
        <f>IF(A3962&gt;$U$1, U3963*$S$1+(1-$S$1)*G3963,Rawdata!AK3962)</f>
        <v>#DIV/0!</v>
      </c>
      <c r="V3962" s="91" t="e">
        <f>IF(A3962&gt;$V$1,$S$1*V3963+(1-$S$1)*G3963,Rawdata!AL3962)</f>
        <v>#DIV/0!</v>
      </c>
      <c r="W3962" s="91" t="e">
        <f>IF(A3962&gt;$W$1, $S$1*W3963+(1-$S$1)*G3963,Rawdata!AM3962)</f>
        <v>#DIV/0!</v>
      </c>
      <c r="X3962" s="91" t="e">
        <f>IF(A3962&gt;$X$1,$S$1*X3963+(1-$S$1)*G3963,Rawdata!AN3962)</f>
        <v>#DIV/0!</v>
      </c>
      <c r="Y3962" s="91" t="e">
        <f>IF(A3962&gt;$Y$1,$S$1*Y3963+(1-$S$1)*G3963,Rawdata!AO3962)</f>
        <v>#DIV/0!</v>
      </c>
      <c r="Z3962" s="91" t="e">
        <f>IF(A3962&gt;$Z$1,$S$1*Z3963+(1-$S$1)*(G3963-U3963)^2,Rawdata!AP3962)</f>
        <v>#DIV/0!</v>
      </c>
      <c r="AA3962" s="91" t="e">
        <f>IF(A3962&gt;$AA$1,$S$1*AA3963+(1-$S$1)*(G3963-V3963)^2,Rawdata!AQ3962)</f>
        <v>#DIV/0!</v>
      </c>
      <c r="AB3962" s="91" t="e">
        <f>IF(A3962&gt;89,$S$1*AB3963+(1-$S$1)*(G3963-W3963)^2,Rawdata!AR3962)</f>
        <v>#DIV/0!</v>
      </c>
      <c r="AC3962" s="91" t="e">
        <f>IF(A3962&gt;$AC$1,$S$1*AC3963+(1-$S$1)*(G3963-X3963)^2,Rawdata!AS3962)</f>
        <v>#DIV/0!</v>
      </c>
      <c r="AD3962" s="91" t="e">
        <f>IF(A3962&gt;$AD$1,$S$1*AD3963+(1-$S$1)*(G3963-Y3963)^2,Rawdata!AT3962)</f>
        <v>#DIV/0!</v>
      </c>
      <c r="AE3962" s="80" t="e">
        <f t="shared" si="1654"/>
        <v>#DIV/0!</v>
      </c>
      <c r="AF3962" s="81" t="e">
        <f t="shared" si="1655"/>
        <v>#DIV/0!</v>
      </c>
      <c r="AG3962" s="86">
        <f t="shared" si="1677"/>
        <v>0</v>
      </c>
      <c r="AH3962" s="107" t="e">
        <f t="shared" si="1680"/>
        <v>#DIV/0!</v>
      </c>
      <c r="AI3962" s="107" t="e">
        <f t="shared" si="1656"/>
        <v>#DIV/0!</v>
      </c>
      <c r="AJ3962" s="108" t="e">
        <f t="shared" si="1657"/>
        <v>#DIV/0!</v>
      </c>
      <c r="AK3962" s="113" t="e">
        <f t="shared" si="1662"/>
        <v>#DIV/0!</v>
      </c>
      <c r="AL3962" s="113" t="e">
        <f t="shared" si="1663"/>
        <v>#DIV/0!</v>
      </c>
      <c r="AM3962" s="113" t="e">
        <f t="shared" si="1664"/>
        <v>#DIV/0!</v>
      </c>
      <c r="AN3962" s="113" t="e">
        <f t="shared" si="1665"/>
        <v>#DIV/0!</v>
      </c>
      <c r="AO3962" s="113" t="e">
        <f t="shared" si="1666"/>
        <v>#DIV/0!</v>
      </c>
      <c r="AP3962" s="91" t="e">
        <f t="shared" si="1667"/>
        <v>#DIV/0!</v>
      </c>
      <c r="AQ3962" s="91" t="e">
        <f t="shared" si="1668"/>
        <v>#DIV/0!</v>
      </c>
      <c r="AR3962" s="91" t="e">
        <f t="shared" si="1669"/>
        <v>#DIV/0!</v>
      </c>
      <c r="AS3962" s="91" t="e">
        <f t="shared" si="1670"/>
        <v>#DIV/0!</v>
      </c>
      <c r="AT3962" s="91" t="e">
        <f t="shared" si="1671"/>
        <v>#DIV/0!</v>
      </c>
      <c r="AU3962" s="113" t="e">
        <f t="shared" si="1672"/>
        <v>#DIV/0!</v>
      </c>
      <c r="AV3962" s="113" t="e">
        <f t="shared" si="1673"/>
        <v>#DIV/0!</v>
      </c>
      <c r="AW3962" s="113" t="e">
        <f t="shared" si="1674"/>
        <v>#DIV/0!</v>
      </c>
      <c r="AX3962" s="113" t="e">
        <f t="shared" si="1675"/>
        <v>#DIV/0!</v>
      </c>
      <c r="AY3962" s="113" t="e">
        <f t="shared" si="1676"/>
        <v>#DIV/0!</v>
      </c>
    </row>
    <row r="3963" spans="1:51" x14ac:dyDescent="0.25">
      <c r="A3963" s="119"/>
      <c r="B3963" s="83"/>
      <c r="C3963" s="85"/>
      <c r="D3963" s="85"/>
      <c r="E3963" s="85"/>
      <c r="F3963" s="71"/>
      <c r="G3963" s="96"/>
      <c r="H3963" s="16" t="e">
        <f>IF(A3963&gt;$U$1,ROUND(ROUND( U3963*$S$1+(1-$S$1)*G3963,4)+$T$1*ROUND(($S$1*Z3963+(1-$S$1)*(G3963-U3963)^2)^0.5,4),4),Rawdata!AK3963+Rawdata!$T$1*Rawdata!AU3963)</f>
        <v>#DIV/0!</v>
      </c>
      <c r="I3963" s="16" t="e">
        <f>IF(A3963&gt;$V$1,ROUND(ROUND(V3963*$S$1+(1-$S$1)*G3963,4)+$T$1*ROUND(($S$1*AA3963+(1-$S$1)*(G3963-V3963)^2)^0.5,4),4),Rawdata!AL3963+Rawdata!$T$1*Rawdata!AV3963)</f>
        <v>#DIV/0!</v>
      </c>
      <c r="J3963" s="16" t="e">
        <f>IF(A3963&gt;$W$1,ROUND(ROUND( W3963*$S$1+(1-$S$1)*G3963,4)+$T$1*ROUND(($S$1*AB3963+(1-$S$1)*(G3963-W3963)^2)^0.5,4),4),Rawdata!AM3963+Rawdata!$T$1*Rawdata!AW3963)</f>
        <v>#DIV/0!</v>
      </c>
      <c r="K3963" s="16" t="e">
        <f>IF(A3963&gt;$X$1,ROUND(ROUND( X3963*$S$1+(1-$S$1)*G3963,4)+$T$1*ROUND(($S$1*AC3963+(1-$S$1)*(G3963-X3963)^2)^0.5,4),4),Rawdata!AN3963+Rawdata!$T$1*Rawdata!AX3963)</f>
        <v>#DIV/0!</v>
      </c>
      <c r="L3963" s="16" t="e">
        <f>IF(A3963&gt;$Y$1,ROUND(ROUND( Y3963*$S$1+(1-$S$1)*G3963,4)+$T$1*ROUND(($S$1*AD3963+(1-$S$1)*(G3963-Y3963)^2)^0.5,4),4),Rawdata!AO3963+Rawdata!$T$1*Rawdata!AY3963)</f>
        <v>#DIV/0!</v>
      </c>
      <c r="M3963" s="16" t="e">
        <f t="shared" si="1658"/>
        <v>#DIV/0!</v>
      </c>
      <c r="N3963" s="16" t="e">
        <f t="shared" si="1659"/>
        <v>#DIV/0!</v>
      </c>
      <c r="O3963" s="67"/>
      <c r="P3963" s="67"/>
      <c r="Q3963" s="31" t="e">
        <f t="shared" si="1678"/>
        <v>#DIV/0!</v>
      </c>
      <c r="R3963" s="17" t="e">
        <f t="shared" si="1679"/>
        <v>#DIV/0!</v>
      </c>
      <c r="S3963" s="37" t="e">
        <f t="shared" si="1660"/>
        <v>#DIV/0!</v>
      </c>
      <c r="T3963" s="17" t="e">
        <f t="shared" si="1661"/>
        <v>#DIV/0!</v>
      </c>
      <c r="U3963" s="91" t="e">
        <f>IF(A3963&gt;$U$1, U3964*$S$1+(1-$S$1)*G3964,Rawdata!AK3963)</f>
        <v>#DIV/0!</v>
      </c>
      <c r="V3963" s="91" t="e">
        <f>IF(A3963&gt;$V$1,$S$1*V3964+(1-$S$1)*G3964,Rawdata!AL3963)</f>
        <v>#DIV/0!</v>
      </c>
      <c r="W3963" s="91" t="e">
        <f>IF(A3963&gt;$W$1, $S$1*W3964+(1-$S$1)*G3964,Rawdata!AM3963)</f>
        <v>#DIV/0!</v>
      </c>
      <c r="X3963" s="91" t="e">
        <f>IF(A3963&gt;$X$1,$S$1*X3964+(1-$S$1)*G3964,Rawdata!AN3963)</f>
        <v>#DIV/0!</v>
      </c>
      <c r="Y3963" s="91" t="e">
        <f>IF(A3963&gt;$Y$1,$S$1*Y3964+(1-$S$1)*G3964,Rawdata!AO3963)</f>
        <v>#DIV/0!</v>
      </c>
      <c r="Z3963" s="91" t="e">
        <f>IF(A3963&gt;$Z$1,$S$1*Z3964+(1-$S$1)*(G3964-U3964)^2,Rawdata!AP3963)</f>
        <v>#DIV/0!</v>
      </c>
      <c r="AA3963" s="91" t="e">
        <f>IF(A3963&gt;$AA$1,$S$1*AA3964+(1-$S$1)*(G3964-V3964)^2,Rawdata!AQ3963)</f>
        <v>#DIV/0!</v>
      </c>
      <c r="AB3963" s="91" t="e">
        <f>IF(A3963&gt;89,$S$1*AB3964+(1-$S$1)*(G3964-W3964)^2,Rawdata!AR3963)</f>
        <v>#DIV/0!</v>
      </c>
      <c r="AC3963" s="91" t="e">
        <f>IF(A3963&gt;$AC$1,$S$1*AC3964+(1-$S$1)*(G3964-X3964)^2,Rawdata!AS3963)</f>
        <v>#DIV/0!</v>
      </c>
      <c r="AD3963" s="91" t="e">
        <f>IF(A3963&gt;$AD$1,$S$1*AD3964+(1-$S$1)*(G3964-Y3964)^2,Rawdata!AT3963)</f>
        <v>#DIV/0!</v>
      </c>
      <c r="AE3963" s="80" t="e">
        <f t="shared" si="1654"/>
        <v>#DIV/0!</v>
      </c>
      <c r="AF3963" s="81" t="e">
        <f t="shared" si="1655"/>
        <v>#DIV/0!</v>
      </c>
      <c r="AG3963" s="86">
        <f t="shared" si="1677"/>
        <v>0</v>
      </c>
      <c r="AH3963" s="107" t="e">
        <f t="shared" si="1680"/>
        <v>#DIV/0!</v>
      </c>
      <c r="AI3963" s="107" t="e">
        <f t="shared" si="1656"/>
        <v>#DIV/0!</v>
      </c>
      <c r="AJ3963" s="108" t="e">
        <f t="shared" si="1657"/>
        <v>#DIV/0!</v>
      </c>
      <c r="AK3963" s="113" t="e">
        <f t="shared" si="1662"/>
        <v>#DIV/0!</v>
      </c>
      <c r="AL3963" s="113" t="e">
        <f t="shared" si="1663"/>
        <v>#DIV/0!</v>
      </c>
      <c r="AM3963" s="113" t="e">
        <f t="shared" si="1664"/>
        <v>#DIV/0!</v>
      </c>
      <c r="AN3963" s="113" t="e">
        <f t="shared" si="1665"/>
        <v>#DIV/0!</v>
      </c>
      <c r="AO3963" s="113" t="e">
        <f t="shared" si="1666"/>
        <v>#DIV/0!</v>
      </c>
      <c r="AP3963" s="91" t="e">
        <f t="shared" si="1667"/>
        <v>#DIV/0!</v>
      </c>
      <c r="AQ3963" s="91" t="e">
        <f t="shared" si="1668"/>
        <v>#DIV/0!</v>
      </c>
      <c r="AR3963" s="91" t="e">
        <f t="shared" si="1669"/>
        <v>#DIV/0!</v>
      </c>
      <c r="AS3963" s="91" t="e">
        <f t="shared" si="1670"/>
        <v>#DIV/0!</v>
      </c>
      <c r="AT3963" s="91" t="e">
        <f t="shared" si="1671"/>
        <v>#DIV/0!</v>
      </c>
      <c r="AU3963" s="113" t="e">
        <f t="shared" si="1672"/>
        <v>#DIV/0!</v>
      </c>
      <c r="AV3963" s="113" t="e">
        <f t="shared" si="1673"/>
        <v>#DIV/0!</v>
      </c>
      <c r="AW3963" s="113" t="e">
        <f t="shared" si="1674"/>
        <v>#DIV/0!</v>
      </c>
      <c r="AX3963" s="113" t="e">
        <f t="shared" si="1675"/>
        <v>#DIV/0!</v>
      </c>
      <c r="AY3963" s="113" t="e">
        <f t="shared" si="1676"/>
        <v>#DIV/0!</v>
      </c>
    </row>
    <row r="3964" spans="1:51" x14ac:dyDescent="0.25">
      <c r="A3964" s="119"/>
      <c r="B3964" s="83"/>
      <c r="C3964" s="85"/>
      <c r="D3964" s="85"/>
      <c r="E3964" s="85"/>
      <c r="F3964" s="71"/>
      <c r="G3964" s="96"/>
      <c r="H3964" s="16" t="e">
        <f>IF(A3964&gt;$U$1,ROUND(ROUND( U3964*$S$1+(1-$S$1)*G3964,4)+$T$1*ROUND(($S$1*Z3964+(1-$S$1)*(G3964-U3964)^2)^0.5,4),4),Rawdata!AK3964+Rawdata!$T$1*Rawdata!AU3964)</f>
        <v>#DIV/0!</v>
      </c>
      <c r="I3964" s="16" t="e">
        <f>IF(A3964&gt;$V$1,ROUND(ROUND(V3964*$S$1+(1-$S$1)*G3964,4)+$T$1*ROUND(($S$1*AA3964+(1-$S$1)*(G3964-V3964)^2)^0.5,4),4),Rawdata!AL3964+Rawdata!$T$1*Rawdata!AV3964)</f>
        <v>#DIV/0!</v>
      </c>
      <c r="J3964" s="16" t="e">
        <f>IF(A3964&gt;$W$1,ROUND(ROUND( W3964*$S$1+(1-$S$1)*G3964,4)+$T$1*ROUND(($S$1*AB3964+(1-$S$1)*(G3964-W3964)^2)^0.5,4),4),Rawdata!AM3964+Rawdata!$T$1*Rawdata!AW3964)</f>
        <v>#DIV/0!</v>
      </c>
      <c r="K3964" s="16" t="e">
        <f>IF(A3964&gt;$X$1,ROUND(ROUND( X3964*$S$1+(1-$S$1)*G3964,4)+$T$1*ROUND(($S$1*AC3964+(1-$S$1)*(G3964-X3964)^2)^0.5,4),4),Rawdata!AN3964+Rawdata!$T$1*Rawdata!AX3964)</f>
        <v>#DIV/0!</v>
      </c>
      <c r="L3964" s="16" t="e">
        <f>IF(A3964&gt;$Y$1,ROUND(ROUND( Y3964*$S$1+(1-$S$1)*G3964,4)+$T$1*ROUND(($S$1*AD3964+(1-$S$1)*(G3964-Y3964)^2)^0.5,4),4),Rawdata!AO3964+Rawdata!$T$1*Rawdata!AY3964)</f>
        <v>#DIV/0!</v>
      </c>
      <c r="M3964" s="16" t="e">
        <f t="shared" si="1658"/>
        <v>#DIV/0!</v>
      </c>
      <c r="N3964" s="16" t="e">
        <f t="shared" si="1659"/>
        <v>#DIV/0!</v>
      </c>
      <c r="O3964" s="67"/>
      <c r="P3964" s="67"/>
      <c r="Q3964" s="31" t="e">
        <f t="shared" si="1678"/>
        <v>#DIV/0!</v>
      </c>
      <c r="R3964" s="17" t="e">
        <f t="shared" si="1679"/>
        <v>#DIV/0!</v>
      </c>
      <c r="S3964" s="37" t="e">
        <f t="shared" si="1660"/>
        <v>#DIV/0!</v>
      </c>
      <c r="T3964" s="17" t="e">
        <f t="shared" si="1661"/>
        <v>#DIV/0!</v>
      </c>
      <c r="U3964" s="91" t="e">
        <f>IF(A3964&gt;$U$1, U3965*$S$1+(1-$S$1)*G3965,Rawdata!AK3964)</f>
        <v>#DIV/0!</v>
      </c>
      <c r="V3964" s="91" t="e">
        <f>IF(A3964&gt;$V$1,$S$1*V3965+(1-$S$1)*G3965,Rawdata!AL3964)</f>
        <v>#DIV/0!</v>
      </c>
      <c r="W3964" s="91" t="e">
        <f>IF(A3964&gt;$W$1, $S$1*W3965+(1-$S$1)*G3965,Rawdata!AM3964)</f>
        <v>#DIV/0!</v>
      </c>
      <c r="X3964" s="91" t="e">
        <f>IF(A3964&gt;$X$1,$S$1*X3965+(1-$S$1)*G3965,Rawdata!AN3964)</f>
        <v>#DIV/0!</v>
      </c>
      <c r="Y3964" s="91" t="e">
        <f>IF(A3964&gt;$Y$1,$S$1*Y3965+(1-$S$1)*G3965,Rawdata!AO3964)</f>
        <v>#DIV/0!</v>
      </c>
      <c r="Z3964" s="91" t="e">
        <f>IF(A3964&gt;$Z$1,$S$1*Z3965+(1-$S$1)*(G3965-U3965)^2,Rawdata!AP3964)</f>
        <v>#DIV/0!</v>
      </c>
      <c r="AA3964" s="91" t="e">
        <f>IF(A3964&gt;$AA$1,$S$1*AA3965+(1-$S$1)*(G3965-V3965)^2,Rawdata!AQ3964)</f>
        <v>#DIV/0!</v>
      </c>
      <c r="AB3964" s="91" t="e">
        <f>IF(A3964&gt;89,$S$1*AB3965+(1-$S$1)*(G3965-W3965)^2,Rawdata!AR3964)</f>
        <v>#DIV/0!</v>
      </c>
      <c r="AC3964" s="91" t="e">
        <f>IF(A3964&gt;$AC$1,$S$1*AC3965+(1-$S$1)*(G3965-X3965)^2,Rawdata!AS3964)</f>
        <v>#DIV/0!</v>
      </c>
      <c r="AD3964" s="91" t="e">
        <f>IF(A3964&gt;$AD$1,$S$1*AD3965+(1-$S$1)*(G3965-Y3965)^2,Rawdata!AT3964)</f>
        <v>#DIV/0!</v>
      </c>
      <c r="AE3964" s="80" t="e">
        <f t="shared" si="1654"/>
        <v>#DIV/0!</v>
      </c>
      <c r="AF3964" s="81" t="e">
        <f t="shared" si="1655"/>
        <v>#DIV/0!</v>
      </c>
      <c r="AG3964" s="86">
        <f t="shared" si="1677"/>
        <v>0</v>
      </c>
      <c r="AH3964" s="107" t="e">
        <f t="shared" si="1680"/>
        <v>#DIV/0!</v>
      </c>
      <c r="AI3964" s="107" t="e">
        <f t="shared" si="1656"/>
        <v>#DIV/0!</v>
      </c>
      <c r="AJ3964" s="108" t="e">
        <f t="shared" si="1657"/>
        <v>#DIV/0!</v>
      </c>
      <c r="AK3964" s="113" t="e">
        <f t="shared" si="1662"/>
        <v>#DIV/0!</v>
      </c>
      <c r="AL3964" s="113" t="e">
        <f t="shared" si="1663"/>
        <v>#DIV/0!</v>
      </c>
      <c r="AM3964" s="113" t="e">
        <f t="shared" si="1664"/>
        <v>#DIV/0!</v>
      </c>
      <c r="AN3964" s="113" t="e">
        <f t="shared" si="1665"/>
        <v>#DIV/0!</v>
      </c>
      <c r="AO3964" s="113" t="e">
        <f t="shared" si="1666"/>
        <v>#DIV/0!</v>
      </c>
      <c r="AP3964" s="91" t="e">
        <f t="shared" si="1667"/>
        <v>#DIV/0!</v>
      </c>
      <c r="AQ3964" s="91" t="e">
        <f t="shared" si="1668"/>
        <v>#DIV/0!</v>
      </c>
      <c r="AR3964" s="91" t="e">
        <f t="shared" si="1669"/>
        <v>#DIV/0!</v>
      </c>
      <c r="AS3964" s="91" t="e">
        <f t="shared" si="1670"/>
        <v>#DIV/0!</v>
      </c>
      <c r="AT3964" s="91" t="e">
        <f t="shared" si="1671"/>
        <v>#DIV/0!</v>
      </c>
      <c r="AU3964" s="113" t="e">
        <f t="shared" si="1672"/>
        <v>#DIV/0!</v>
      </c>
      <c r="AV3964" s="113" t="e">
        <f t="shared" si="1673"/>
        <v>#DIV/0!</v>
      </c>
      <c r="AW3964" s="113" t="e">
        <f t="shared" si="1674"/>
        <v>#DIV/0!</v>
      </c>
      <c r="AX3964" s="113" t="e">
        <f t="shared" si="1675"/>
        <v>#DIV/0!</v>
      </c>
      <c r="AY3964" s="113" t="e">
        <f t="shared" si="1676"/>
        <v>#DIV/0!</v>
      </c>
    </row>
    <row r="3965" spans="1:51" x14ac:dyDescent="0.25">
      <c r="A3965" s="119"/>
      <c r="B3965" s="83"/>
      <c r="C3965" s="85"/>
      <c r="D3965" s="85"/>
      <c r="E3965" s="85"/>
      <c r="F3965" s="71"/>
      <c r="G3965" s="96"/>
      <c r="H3965" s="16" t="e">
        <f>IF(A3965&gt;$U$1,ROUND(ROUND( U3965*$S$1+(1-$S$1)*G3965,4)+$T$1*ROUND(($S$1*Z3965+(1-$S$1)*(G3965-U3965)^2)^0.5,4),4),Rawdata!AK3965+Rawdata!$T$1*Rawdata!AU3965)</f>
        <v>#DIV/0!</v>
      </c>
      <c r="I3965" s="16" t="e">
        <f>IF(A3965&gt;$V$1,ROUND(ROUND(V3965*$S$1+(1-$S$1)*G3965,4)+$T$1*ROUND(($S$1*AA3965+(1-$S$1)*(G3965-V3965)^2)^0.5,4),4),Rawdata!AL3965+Rawdata!$T$1*Rawdata!AV3965)</f>
        <v>#DIV/0!</v>
      </c>
      <c r="J3965" s="16" t="e">
        <f>IF(A3965&gt;$W$1,ROUND(ROUND( W3965*$S$1+(1-$S$1)*G3965,4)+$T$1*ROUND(($S$1*AB3965+(1-$S$1)*(G3965-W3965)^2)^0.5,4),4),Rawdata!AM3965+Rawdata!$T$1*Rawdata!AW3965)</f>
        <v>#DIV/0!</v>
      </c>
      <c r="K3965" s="16" t="e">
        <f>IF(A3965&gt;$X$1,ROUND(ROUND( X3965*$S$1+(1-$S$1)*G3965,4)+$T$1*ROUND(($S$1*AC3965+(1-$S$1)*(G3965-X3965)^2)^0.5,4),4),Rawdata!AN3965+Rawdata!$T$1*Rawdata!AX3965)</f>
        <v>#DIV/0!</v>
      </c>
      <c r="L3965" s="16" t="e">
        <f>IF(A3965&gt;$Y$1,ROUND(ROUND( Y3965*$S$1+(1-$S$1)*G3965,4)+$T$1*ROUND(($S$1*AD3965+(1-$S$1)*(G3965-Y3965)^2)^0.5,4),4),Rawdata!AO3965+Rawdata!$T$1*Rawdata!AY3965)</f>
        <v>#DIV/0!</v>
      </c>
      <c r="M3965" s="16" t="e">
        <f t="shared" si="1658"/>
        <v>#DIV/0!</v>
      </c>
      <c r="N3965" s="16" t="e">
        <f t="shared" si="1659"/>
        <v>#DIV/0!</v>
      </c>
      <c r="O3965" s="67"/>
      <c r="P3965" s="67"/>
      <c r="Q3965" s="31" t="e">
        <f t="shared" si="1678"/>
        <v>#DIV/0!</v>
      </c>
      <c r="R3965" s="17" t="e">
        <f t="shared" si="1679"/>
        <v>#DIV/0!</v>
      </c>
      <c r="S3965" s="37" t="e">
        <f t="shared" si="1660"/>
        <v>#DIV/0!</v>
      </c>
      <c r="T3965" s="17" t="e">
        <f t="shared" si="1661"/>
        <v>#DIV/0!</v>
      </c>
      <c r="U3965" s="91" t="e">
        <f>IF(A3965&gt;$U$1, U3966*$S$1+(1-$S$1)*G3966,Rawdata!AK3965)</f>
        <v>#DIV/0!</v>
      </c>
      <c r="V3965" s="91" t="e">
        <f>IF(A3965&gt;$V$1,$S$1*V3966+(1-$S$1)*G3966,Rawdata!AL3965)</f>
        <v>#DIV/0!</v>
      </c>
      <c r="W3965" s="91" t="e">
        <f>IF(A3965&gt;$W$1, $S$1*W3966+(1-$S$1)*G3966,Rawdata!AM3965)</f>
        <v>#DIV/0!</v>
      </c>
      <c r="X3965" s="91" t="e">
        <f>IF(A3965&gt;$X$1,$S$1*X3966+(1-$S$1)*G3966,Rawdata!AN3965)</f>
        <v>#DIV/0!</v>
      </c>
      <c r="Y3965" s="91" t="e">
        <f>IF(A3965&gt;$Y$1,$S$1*Y3966+(1-$S$1)*G3966,Rawdata!AO3965)</f>
        <v>#DIV/0!</v>
      </c>
      <c r="Z3965" s="91" t="e">
        <f>IF(A3965&gt;$Z$1,$S$1*Z3966+(1-$S$1)*(G3966-U3966)^2,Rawdata!AP3965)</f>
        <v>#DIV/0!</v>
      </c>
      <c r="AA3965" s="91" t="e">
        <f>IF(A3965&gt;$AA$1,$S$1*AA3966+(1-$S$1)*(G3966-V3966)^2,Rawdata!AQ3965)</f>
        <v>#DIV/0!</v>
      </c>
      <c r="AB3965" s="91" t="e">
        <f>IF(A3965&gt;89,$S$1*AB3966+(1-$S$1)*(G3966-W3966)^2,Rawdata!AR3965)</f>
        <v>#DIV/0!</v>
      </c>
      <c r="AC3965" s="91" t="e">
        <f>IF(A3965&gt;$AC$1,$S$1*AC3966+(1-$S$1)*(G3966-X3966)^2,Rawdata!AS3965)</f>
        <v>#DIV/0!</v>
      </c>
      <c r="AD3965" s="91" t="e">
        <f>IF(A3965&gt;$AD$1,$S$1*AD3966+(1-$S$1)*(G3966-Y3966)^2,Rawdata!AT3965)</f>
        <v>#DIV/0!</v>
      </c>
      <c r="AE3965" s="80" t="e">
        <f t="shared" si="1654"/>
        <v>#DIV/0!</v>
      </c>
      <c r="AF3965" s="81" t="e">
        <f t="shared" si="1655"/>
        <v>#DIV/0!</v>
      </c>
      <c r="AG3965" s="86">
        <f t="shared" si="1677"/>
        <v>0</v>
      </c>
      <c r="AH3965" s="107" t="e">
        <f t="shared" si="1680"/>
        <v>#DIV/0!</v>
      </c>
      <c r="AI3965" s="107" t="e">
        <f t="shared" si="1656"/>
        <v>#DIV/0!</v>
      </c>
      <c r="AJ3965" s="108" t="e">
        <f t="shared" si="1657"/>
        <v>#DIV/0!</v>
      </c>
      <c r="AK3965" s="113" t="e">
        <f t="shared" si="1662"/>
        <v>#DIV/0!</v>
      </c>
      <c r="AL3965" s="113" t="e">
        <f t="shared" si="1663"/>
        <v>#DIV/0!</v>
      </c>
      <c r="AM3965" s="113" t="e">
        <f t="shared" si="1664"/>
        <v>#DIV/0!</v>
      </c>
      <c r="AN3965" s="113" t="e">
        <f t="shared" si="1665"/>
        <v>#DIV/0!</v>
      </c>
      <c r="AO3965" s="113" t="e">
        <f t="shared" si="1666"/>
        <v>#DIV/0!</v>
      </c>
      <c r="AP3965" s="91" t="e">
        <f t="shared" si="1667"/>
        <v>#DIV/0!</v>
      </c>
      <c r="AQ3965" s="91" t="e">
        <f t="shared" si="1668"/>
        <v>#DIV/0!</v>
      </c>
      <c r="AR3965" s="91" t="e">
        <f t="shared" si="1669"/>
        <v>#DIV/0!</v>
      </c>
      <c r="AS3965" s="91" t="e">
        <f t="shared" si="1670"/>
        <v>#DIV/0!</v>
      </c>
      <c r="AT3965" s="91" t="e">
        <f t="shared" si="1671"/>
        <v>#DIV/0!</v>
      </c>
      <c r="AU3965" s="113" t="e">
        <f t="shared" si="1672"/>
        <v>#DIV/0!</v>
      </c>
      <c r="AV3965" s="113" t="e">
        <f t="shared" si="1673"/>
        <v>#DIV/0!</v>
      </c>
      <c r="AW3965" s="113" t="e">
        <f t="shared" si="1674"/>
        <v>#DIV/0!</v>
      </c>
      <c r="AX3965" s="113" t="e">
        <f t="shared" si="1675"/>
        <v>#DIV/0!</v>
      </c>
      <c r="AY3965" s="113" t="e">
        <f t="shared" si="1676"/>
        <v>#DIV/0!</v>
      </c>
    </row>
    <row r="3966" spans="1:51" x14ac:dyDescent="0.25">
      <c r="A3966" s="119"/>
      <c r="B3966" s="83"/>
      <c r="C3966" s="85"/>
      <c r="D3966" s="85"/>
      <c r="E3966" s="85"/>
      <c r="F3966" s="71"/>
      <c r="G3966" s="96"/>
      <c r="H3966" s="16" t="e">
        <f>IF(A3966&gt;$U$1,ROUND(ROUND( U3966*$S$1+(1-$S$1)*G3966,4)+$T$1*ROUND(($S$1*Z3966+(1-$S$1)*(G3966-U3966)^2)^0.5,4),4),Rawdata!AK3966+Rawdata!$T$1*Rawdata!AU3966)</f>
        <v>#DIV/0!</v>
      </c>
      <c r="I3966" s="16" t="e">
        <f>IF(A3966&gt;$V$1,ROUND(ROUND(V3966*$S$1+(1-$S$1)*G3966,4)+$T$1*ROUND(($S$1*AA3966+(1-$S$1)*(G3966-V3966)^2)^0.5,4),4),Rawdata!AL3966+Rawdata!$T$1*Rawdata!AV3966)</f>
        <v>#DIV/0!</v>
      </c>
      <c r="J3966" s="16" t="e">
        <f>IF(A3966&gt;$W$1,ROUND(ROUND( W3966*$S$1+(1-$S$1)*G3966,4)+$T$1*ROUND(($S$1*AB3966+(1-$S$1)*(G3966-W3966)^2)^0.5,4),4),Rawdata!AM3966+Rawdata!$T$1*Rawdata!AW3966)</f>
        <v>#DIV/0!</v>
      </c>
      <c r="K3966" s="16" t="e">
        <f>IF(A3966&gt;$X$1,ROUND(ROUND( X3966*$S$1+(1-$S$1)*G3966,4)+$T$1*ROUND(($S$1*AC3966+(1-$S$1)*(G3966-X3966)^2)^0.5,4),4),Rawdata!AN3966+Rawdata!$T$1*Rawdata!AX3966)</f>
        <v>#DIV/0!</v>
      </c>
      <c r="L3966" s="16" t="e">
        <f>IF(A3966&gt;$Y$1,ROUND(ROUND( Y3966*$S$1+(1-$S$1)*G3966,4)+$T$1*ROUND(($S$1*AD3966+(1-$S$1)*(G3966-Y3966)^2)^0.5,4),4),Rawdata!AO3966+Rawdata!$T$1*Rawdata!AY3966)</f>
        <v>#DIV/0!</v>
      </c>
      <c r="M3966" s="16" t="e">
        <f t="shared" si="1658"/>
        <v>#DIV/0!</v>
      </c>
      <c r="N3966" s="16" t="e">
        <f t="shared" si="1659"/>
        <v>#DIV/0!</v>
      </c>
      <c r="O3966" s="67"/>
      <c r="P3966" s="67"/>
      <c r="Q3966" s="31" t="e">
        <f t="shared" si="1678"/>
        <v>#DIV/0!</v>
      </c>
      <c r="R3966" s="17" t="e">
        <f t="shared" si="1679"/>
        <v>#DIV/0!</v>
      </c>
      <c r="S3966" s="37" t="e">
        <f t="shared" si="1660"/>
        <v>#DIV/0!</v>
      </c>
      <c r="T3966" s="17" t="e">
        <f t="shared" si="1661"/>
        <v>#DIV/0!</v>
      </c>
      <c r="U3966" s="91" t="e">
        <f>IF(A3966&gt;$U$1, U3967*$S$1+(1-$S$1)*G3967,Rawdata!AK3966)</f>
        <v>#DIV/0!</v>
      </c>
      <c r="V3966" s="91" t="e">
        <f>IF(A3966&gt;$V$1,$S$1*V3967+(1-$S$1)*G3967,Rawdata!AL3966)</f>
        <v>#DIV/0!</v>
      </c>
      <c r="W3966" s="91" t="e">
        <f>IF(A3966&gt;$W$1, $S$1*W3967+(1-$S$1)*G3967,Rawdata!AM3966)</f>
        <v>#DIV/0!</v>
      </c>
      <c r="X3966" s="91" t="e">
        <f>IF(A3966&gt;$X$1,$S$1*X3967+(1-$S$1)*G3967,Rawdata!AN3966)</f>
        <v>#DIV/0!</v>
      </c>
      <c r="Y3966" s="91" t="e">
        <f>IF(A3966&gt;$Y$1,$S$1*Y3967+(1-$S$1)*G3967,Rawdata!AO3966)</f>
        <v>#DIV/0!</v>
      </c>
      <c r="Z3966" s="91" t="e">
        <f>IF(A3966&gt;$Z$1,$S$1*Z3967+(1-$S$1)*(G3967-U3967)^2,Rawdata!AP3966)</f>
        <v>#DIV/0!</v>
      </c>
      <c r="AA3966" s="91" t="e">
        <f>IF(A3966&gt;$AA$1,$S$1*AA3967+(1-$S$1)*(G3967-V3967)^2,Rawdata!AQ3966)</f>
        <v>#DIV/0!</v>
      </c>
      <c r="AB3966" s="91" t="e">
        <f>IF(A3966&gt;89,$S$1*AB3967+(1-$S$1)*(G3967-W3967)^2,Rawdata!AR3966)</f>
        <v>#DIV/0!</v>
      </c>
      <c r="AC3966" s="91" t="e">
        <f>IF(A3966&gt;$AC$1,$S$1*AC3967+(1-$S$1)*(G3967-X3967)^2,Rawdata!AS3966)</f>
        <v>#DIV/0!</v>
      </c>
      <c r="AD3966" s="91" t="e">
        <f>IF(A3966&gt;$AD$1,$S$1*AD3967+(1-$S$1)*(G3967-Y3967)^2,Rawdata!AT3966)</f>
        <v>#DIV/0!</v>
      </c>
      <c r="AE3966" s="80" t="e">
        <f t="shared" si="1654"/>
        <v>#DIV/0!</v>
      </c>
      <c r="AF3966" s="81" t="e">
        <f t="shared" si="1655"/>
        <v>#DIV/0!</v>
      </c>
      <c r="AG3966" s="86">
        <f t="shared" si="1677"/>
        <v>0</v>
      </c>
      <c r="AH3966" s="107" t="e">
        <f t="shared" si="1680"/>
        <v>#DIV/0!</v>
      </c>
      <c r="AI3966" s="107" t="e">
        <f t="shared" si="1656"/>
        <v>#DIV/0!</v>
      </c>
      <c r="AJ3966" s="108" t="e">
        <f t="shared" si="1657"/>
        <v>#DIV/0!</v>
      </c>
      <c r="AK3966" s="113" t="e">
        <f t="shared" si="1662"/>
        <v>#DIV/0!</v>
      </c>
      <c r="AL3966" s="113" t="e">
        <f t="shared" si="1663"/>
        <v>#DIV/0!</v>
      </c>
      <c r="AM3966" s="113" t="e">
        <f t="shared" si="1664"/>
        <v>#DIV/0!</v>
      </c>
      <c r="AN3966" s="113" t="e">
        <f t="shared" si="1665"/>
        <v>#DIV/0!</v>
      </c>
      <c r="AO3966" s="113" t="e">
        <f t="shared" si="1666"/>
        <v>#DIV/0!</v>
      </c>
      <c r="AP3966" s="91" t="e">
        <f t="shared" si="1667"/>
        <v>#DIV/0!</v>
      </c>
      <c r="AQ3966" s="91" t="e">
        <f t="shared" si="1668"/>
        <v>#DIV/0!</v>
      </c>
      <c r="AR3966" s="91" t="e">
        <f t="shared" si="1669"/>
        <v>#DIV/0!</v>
      </c>
      <c r="AS3966" s="91" t="e">
        <f t="shared" si="1670"/>
        <v>#DIV/0!</v>
      </c>
      <c r="AT3966" s="91" t="e">
        <f t="shared" si="1671"/>
        <v>#DIV/0!</v>
      </c>
      <c r="AU3966" s="113" t="e">
        <f t="shared" si="1672"/>
        <v>#DIV/0!</v>
      </c>
      <c r="AV3966" s="113" t="e">
        <f t="shared" si="1673"/>
        <v>#DIV/0!</v>
      </c>
      <c r="AW3966" s="113" t="e">
        <f t="shared" si="1674"/>
        <v>#DIV/0!</v>
      </c>
      <c r="AX3966" s="113" t="e">
        <f t="shared" si="1675"/>
        <v>#DIV/0!</v>
      </c>
      <c r="AY3966" s="113" t="e">
        <f t="shared" si="1676"/>
        <v>#DIV/0!</v>
      </c>
    </row>
    <row r="3967" spans="1:51" x14ac:dyDescent="0.25">
      <c r="A3967" s="119"/>
      <c r="B3967" s="83"/>
      <c r="C3967" s="85"/>
      <c r="D3967" s="85"/>
      <c r="E3967" s="85"/>
      <c r="F3967" s="71"/>
      <c r="G3967" s="96"/>
      <c r="H3967" s="16" t="e">
        <f>IF(A3967&gt;$U$1,ROUND(ROUND( U3967*$S$1+(1-$S$1)*G3967,4)+$T$1*ROUND(($S$1*Z3967+(1-$S$1)*(G3967-U3967)^2)^0.5,4),4),Rawdata!AK3967+Rawdata!$T$1*Rawdata!AU3967)</f>
        <v>#DIV/0!</v>
      </c>
      <c r="I3967" s="16" t="e">
        <f>IF(A3967&gt;$V$1,ROUND(ROUND(V3967*$S$1+(1-$S$1)*G3967,4)+$T$1*ROUND(($S$1*AA3967+(1-$S$1)*(G3967-V3967)^2)^0.5,4),4),Rawdata!AL3967+Rawdata!$T$1*Rawdata!AV3967)</f>
        <v>#DIV/0!</v>
      </c>
      <c r="J3967" s="16" t="e">
        <f>IF(A3967&gt;$W$1,ROUND(ROUND( W3967*$S$1+(1-$S$1)*G3967,4)+$T$1*ROUND(($S$1*AB3967+(1-$S$1)*(G3967-W3967)^2)^0.5,4),4),Rawdata!AM3967+Rawdata!$T$1*Rawdata!AW3967)</f>
        <v>#DIV/0!</v>
      </c>
      <c r="K3967" s="16" t="e">
        <f>IF(A3967&gt;$X$1,ROUND(ROUND( X3967*$S$1+(1-$S$1)*G3967,4)+$T$1*ROUND(($S$1*AC3967+(1-$S$1)*(G3967-X3967)^2)^0.5,4),4),Rawdata!AN3967+Rawdata!$T$1*Rawdata!AX3967)</f>
        <v>#DIV/0!</v>
      </c>
      <c r="L3967" s="16" t="e">
        <f>IF(A3967&gt;$Y$1,ROUND(ROUND( Y3967*$S$1+(1-$S$1)*G3967,4)+$T$1*ROUND(($S$1*AD3967+(1-$S$1)*(G3967-Y3967)^2)^0.5,4),4),Rawdata!AO3967+Rawdata!$T$1*Rawdata!AY3967)</f>
        <v>#DIV/0!</v>
      </c>
      <c r="M3967" s="16" t="e">
        <f t="shared" si="1658"/>
        <v>#DIV/0!</v>
      </c>
      <c r="N3967" s="16" t="e">
        <f t="shared" si="1659"/>
        <v>#DIV/0!</v>
      </c>
      <c r="O3967" s="67"/>
      <c r="P3967" s="67"/>
      <c r="Q3967" s="31" t="e">
        <f t="shared" si="1678"/>
        <v>#DIV/0!</v>
      </c>
      <c r="R3967" s="17" t="e">
        <f t="shared" si="1679"/>
        <v>#DIV/0!</v>
      </c>
      <c r="S3967" s="37" t="e">
        <f t="shared" si="1660"/>
        <v>#DIV/0!</v>
      </c>
      <c r="T3967" s="17" t="e">
        <f t="shared" si="1661"/>
        <v>#DIV/0!</v>
      </c>
      <c r="U3967" s="91" t="e">
        <f>IF(A3967&gt;$U$1, U3968*$S$1+(1-$S$1)*G3968,Rawdata!AK3967)</f>
        <v>#DIV/0!</v>
      </c>
      <c r="V3967" s="91" t="e">
        <f>IF(A3967&gt;$V$1,$S$1*V3968+(1-$S$1)*G3968,Rawdata!AL3967)</f>
        <v>#DIV/0!</v>
      </c>
      <c r="W3967" s="91" t="e">
        <f>IF(A3967&gt;$W$1, $S$1*W3968+(1-$S$1)*G3968,Rawdata!AM3967)</f>
        <v>#DIV/0!</v>
      </c>
      <c r="X3967" s="91" t="e">
        <f>IF(A3967&gt;$X$1,$S$1*X3968+(1-$S$1)*G3968,Rawdata!AN3967)</f>
        <v>#DIV/0!</v>
      </c>
      <c r="Y3967" s="91" t="e">
        <f>IF(A3967&gt;$Y$1,$S$1*Y3968+(1-$S$1)*G3968,Rawdata!AO3967)</f>
        <v>#DIV/0!</v>
      </c>
      <c r="Z3967" s="91" t="e">
        <f>IF(A3967&gt;$Z$1,$S$1*Z3968+(1-$S$1)*(G3968-U3968)^2,Rawdata!AP3967)</f>
        <v>#DIV/0!</v>
      </c>
      <c r="AA3967" s="91" t="e">
        <f>IF(A3967&gt;$AA$1,$S$1*AA3968+(1-$S$1)*(G3968-V3968)^2,Rawdata!AQ3967)</f>
        <v>#DIV/0!</v>
      </c>
      <c r="AB3967" s="91" t="e">
        <f>IF(A3967&gt;89,$S$1*AB3968+(1-$S$1)*(G3968-W3968)^2,Rawdata!AR3967)</f>
        <v>#DIV/0!</v>
      </c>
      <c r="AC3967" s="91" t="e">
        <f>IF(A3967&gt;$AC$1,$S$1*AC3968+(1-$S$1)*(G3968-X3968)^2,Rawdata!AS3967)</f>
        <v>#DIV/0!</v>
      </c>
      <c r="AD3967" s="91" t="e">
        <f>IF(A3967&gt;$AD$1,$S$1*AD3968+(1-$S$1)*(G3968-Y3968)^2,Rawdata!AT3967)</f>
        <v>#DIV/0!</v>
      </c>
      <c r="AE3967" s="80" t="e">
        <f t="shared" si="1654"/>
        <v>#DIV/0!</v>
      </c>
      <c r="AF3967" s="81" t="e">
        <f t="shared" si="1655"/>
        <v>#DIV/0!</v>
      </c>
      <c r="AG3967" s="86">
        <f t="shared" si="1677"/>
        <v>0</v>
      </c>
      <c r="AH3967" s="107" t="e">
        <f t="shared" si="1680"/>
        <v>#DIV/0!</v>
      </c>
      <c r="AI3967" s="107" t="e">
        <f t="shared" si="1656"/>
        <v>#DIV/0!</v>
      </c>
      <c r="AJ3967" s="108" t="e">
        <f t="shared" si="1657"/>
        <v>#DIV/0!</v>
      </c>
      <c r="AK3967" s="113" t="e">
        <f t="shared" si="1662"/>
        <v>#DIV/0!</v>
      </c>
      <c r="AL3967" s="113" t="e">
        <f t="shared" si="1663"/>
        <v>#DIV/0!</v>
      </c>
      <c r="AM3967" s="113" t="e">
        <f t="shared" si="1664"/>
        <v>#DIV/0!</v>
      </c>
      <c r="AN3967" s="113" t="e">
        <f t="shared" si="1665"/>
        <v>#DIV/0!</v>
      </c>
      <c r="AO3967" s="113" t="e">
        <f t="shared" si="1666"/>
        <v>#DIV/0!</v>
      </c>
      <c r="AP3967" s="91" t="e">
        <f t="shared" si="1667"/>
        <v>#DIV/0!</v>
      </c>
      <c r="AQ3967" s="91" t="e">
        <f t="shared" si="1668"/>
        <v>#DIV/0!</v>
      </c>
      <c r="AR3967" s="91" t="e">
        <f t="shared" si="1669"/>
        <v>#DIV/0!</v>
      </c>
      <c r="AS3967" s="91" t="e">
        <f t="shared" si="1670"/>
        <v>#DIV/0!</v>
      </c>
      <c r="AT3967" s="91" t="e">
        <f t="shared" si="1671"/>
        <v>#DIV/0!</v>
      </c>
      <c r="AU3967" s="113" t="e">
        <f t="shared" si="1672"/>
        <v>#DIV/0!</v>
      </c>
      <c r="AV3967" s="113" t="e">
        <f t="shared" si="1673"/>
        <v>#DIV/0!</v>
      </c>
      <c r="AW3967" s="113" t="e">
        <f t="shared" si="1674"/>
        <v>#DIV/0!</v>
      </c>
      <c r="AX3967" s="113" t="e">
        <f t="shared" si="1675"/>
        <v>#DIV/0!</v>
      </c>
      <c r="AY3967" s="113" t="e">
        <f t="shared" si="1676"/>
        <v>#DIV/0!</v>
      </c>
    </row>
    <row r="3968" spans="1:51" x14ac:dyDescent="0.25">
      <c r="A3968" s="119"/>
      <c r="B3968" s="83"/>
      <c r="C3968" s="85"/>
      <c r="D3968" s="85"/>
      <c r="E3968" s="85"/>
      <c r="F3968" s="71"/>
      <c r="G3968" s="96"/>
      <c r="H3968" s="16" t="e">
        <f>IF(A3968&gt;$U$1,ROUND(ROUND( U3968*$S$1+(1-$S$1)*G3968,4)+$T$1*ROUND(($S$1*Z3968+(1-$S$1)*(G3968-U3968)^2)^0.5,4),4),Rawdata!AK3968+Rawdata!$T$1*Rawdata!AU3968)</f>
        <v>#DIV/0!</v>
      </c>
      <c r="I3968" s="16" t="e">
        <f>IF(A3968&gt;$V$1,ROUND(ROUND(V3968*$S$1+(1-$S$1)*G3968,4)+$T$1*ROUND(($S$1*AA3968+(1-$S$1)*(G3968-V3968)^2)^0.5,4),4),Rawdata!AL3968+Rawdata!$T$1*Rawdata!AV3968)</f>
        <v>#DIV/0!</v>
      </c>
      <c r="J3968" s="16" t="e">
        <f>IF(A3968&gt;$W$1,ROUND(ROUND( W3968*$S$1+(1-$S$1)*G3968,4)+$T$1*ROUND(($S$1*AB3968+(1-$S$1)*(G3968-W3968)^2)^0.5,4),4),Rawdata!AM3968+Rawdata!$T$1*Rawdata!AW3968)</f>
        <v>#DIV/0!</v>
      </c>
      <c r="K3968" s="16" t="e">
        <f>IF(A3968&gt;$X$1,ROUND(ROUND( X3968*$S$1+(1-$S$1)*G3968,4)+$T$1*ROUND(($S$1*AC3968+(1-$S$1)*(G3968-X3968)^2)^0.5,4),4),Rawdata!AN3968+Rawdata!$T$1*Rawdata!AX3968)</f>
        <v>#DIV/0!</v>
      </c>
      <c r="L3968" s="16" t="e">
        <f>IF(A3968&gt;$Y$1,ROUND(ROUND( Y3968*$S$1+(1-$S$1)*G3968,4)+$T$1*ROUND(($S$1*AD3968+(1-$S$1)*(G3968-Y3968)^2)^0.5,4),4),Rawdata!AO3968+Rawdata!$T$1*Rawdata!AY3968)</f>
        <v>#DIV/0!</v>
      </c>
      <c r="M3968" s="16" t="e">
        <f t="shared" si="1658"/>
        <v>#DIV/0!</v>
      </c>
      <c r="N3968" s="16" t="e">
        <f t="shared" si="1659"/>
        <v>#DIV/0!</v>
      </c>
      <c r="O3968" s="67"/>
      <c r="P3968" s="67"/>
      <c r="Q3968" s="31" t="e">
        <f t="shared" si="1678"/>
        <v>#DIV/0!</v>
      </c>
      <c r="R3968" s="17" t="e">
        <f t="shared" si="1679"/>
        <v>#DIV/0!</v>
      </c>
      <c r="S3968" s="37" t="e">
        <f t="shared" si="1660"/>
        <v>#DIV/0!</v>
      </c>
      <c r="T3968" s="17" t="e">
        <f t="shared" si="1661"/>
        <v>#DIV/0!</v>
      </c>
      <c r="U3968" s="91" t="e">
        <f>IF(A3968&gt;$U$1, U3969*$S$1+(1-$S$1)*G3969,Rawdata!AK3968)</f>
        <v>#DIV/0!</v>
      </c>
      <c r="V3968" s="91" t="e">
        <f>IF(A3968&gt;$V$1,$S$1*V3969+(1-$S$1)*G3969,Rawdata!AL3968)</f>
        <v>#DIV/0!</v>
      </c>
      <c r="W3968" s="91" t="e">
        <f>IF(A3968&gt;$W$1, $S$1*W3969+(1-$S$1)*G3969,Rawdata!AM3968)</f>
        <v>#DIV/0!</v>
      </c>
      <c r="X3968" s="91" t="e">
        <f>IF(A3968&gt;$X$1,$S$1*X3969+(1-$S$1)*G3969,Rawdata!AN3968)</f>
        <v>#DIV/0!</v>
      </c>
      <c r="Y3968" s="91" t="e">
        <f>IF(A3968&gt;$Y$1,$S$1*Y3969+(1-$S$1)*G3969,Rawdata!AO3968)</f>
        <v>#DIV/0!</v>
      </c>
      <c r="Z3968" s="91" t="e">
        <f>IF(A3968&gt;$Z$1,$S$1*Z3969+(1-$S$1)*(G3969-U3969)^2,Rawdata!AP3968)</f>
        <v>#DIV/0!</v>
      </c>
      <c r="AA3968" s="91" t="e">
        <f>IF(A3968&gt;$AA$1,$S$1*AA3969+(1-$S$1)*(G3969-V3969)^2,Rawdata!AQ3968)</f>
        <v>#DIV/0!</v>
      </c>
      <c r="AB3968" s="91" t="e">
        <f>IF(A3968&gt;89,$S$1*AB3969+(1-$S$1)*(G3969-W3969)^2,Rawdata!AR3968)</f>
        <v>#DIV/0!</v>
      </c>
      <c r="AC3968" s="91" t="e">
        <f>IF(A3968&gt;$AC$1,$S$1*AC3969+(1-$S$1)*(G3969-X3969)^2,Rawdata!AS3968)</f>
        <v>#DIV/0!</v>
      </c>
      <c r="AD3968" s="91" t="e">
        <f>IF(A3968&gt;$AD$1,$S$1*AD3969+(1-$S$1)*(G3969-Y3969)^2,Rawdata!AT3968)</f>
        <v>#DIV/0!</v>
      </c>
      <c r="AE3968" s="80" t="e">
        <f t="shared" si="1654"/>
        <v>#DIV/0!</v>
      </c>
      <c r="AF3968" s="81" t="e">
        <f t="shared" si="1655"/>
        <v>#DIV/0!</v>
      </c>
      <c r="AG3968" s="86">
        <f t="shared" si="1677"/>
        <v>0</v>
      </c>
      <c r="AH3968" s="107" t="e">
        <f t="shared" si="1680"/>
        <v>#DIV/0!</v>
      </c>
      <c r="AI3968" s="107" t="e">
        <f t="shared" si="1656"/>
        <v>#DIV/0!</v>
      </c>
      <c r="AJ3968" s="108" t="e">
        <f t="shared" si="1657"/>
        <v>#DIV/0!</v>
      </c>
      <c r="AK3968" s="113" t="e">
        <f t="shared" si="1662"/>
        <v>#DIV/0!</v>
      </c>
      <c r="AL3968" s="113" t="e">
        <f t="shared" si="1663"/>
        <v>#DIV/0!</v>
      </c>
      <c r="AM3968" s="113" t="e">
        <f t="shared" si="1664"/>
        <v>#DIV/0!</v>
      </c>
      <c r="AN3968" s="113" t="e">
        <f t="shared" si="1665"/>
        <v>#DIV/0!</v>
      </c>
      <c r="AO3968" s="113" t="e">
        <f t="shared" si="1666"/>
        <v>#DIV/0!</v>
      </c>
      <c r="AP3968" s="91" t="e">
        <f t="shared" si="1667"/>
        <v>#DIV/0!</v>
      </c>
      <c r="AQ3968" s="91" t="e">
        <f t="shared" si="1668"/>
        <v>#DIV/0!</v>
      </c>
      <c r="AR3968" s="91" t="e">
        <f t="shared" si="1669"/>
        <v>#DIV/0!</v>
      </c>
      <c r="AS3968" s="91" t="e">
        <f t="shared" si="1670"/>
        <v>#DIV/0!</v>
      </c>
      <c r="AT3968" s="91" t="e">
        <f t="shared" si="1671"/>
        <v>#DIV/0!</v>
      </c>
      <c r="AU3968" s="113" t="e">
        <f t="shared" si="1672"/>
        <v>#DIV/0!</v>
      </c>
      <c r="AV3968" s="113" t="e">
        <f t="shared" si="1673"/>
        <v>#DIV/0!</v>
      </c>
      <c r="AW3968" s="113" t="e">
        <f t="shared" si="1674"/>
        <v>#DIV/0!</v>
      </c>
      <c r="AX3968" s="113" t="e">
        <f t="shared" si="1675"/>
        <v>#DIV/0!</v>
      </c>
      <c r="AY3968" s="113" t="e">
        <f t="shared" si="1676"/>
        <v>#DIV/0!</v>
      </c>
    </row>
    <row r="3969" spans="1:51" x14ac:dyDescent="0.25">
      <c r="A3969" s="119"/>
      <c r="B3969" s="83"/>
      <c r="C3969" s="85"/>
      <c r="D3969" s="85"/>
      <c r="E3969" s="85"/>
      <c r="F3969" s="71"/>
      <c r="G3969" s="96"/>
      <c r="H3969" s="16" t="e">
        <f>IF(A3969&gt;$U$1,ROUND(ROUND( U3969*$S$1+(1-$S$1)*G3969,4)+$T$1*ROUND(($S$1*Z3969+(1-$S$1)*(G3969-U3969)^2)^0.5,4),4),Rawdata!AK3969+Rawdata!$T$1*Rawdata!AU3969)</f>
        <v>#DIV/0!</v>
      </c>
      <c r="I3969" s="16" t="e">
        <f>IF(A3969&gt;$V$1,ROUND(ROUND(V3969*$S$1+(1-$S$1)*G3969,4)+$T$1*ROUND(($S$1*AA3969+(1-$S$1)*(G3969-V3969)^2)^0.5,4),4),Rawdata!AL3969+Rawdata!$T$1*Rawdata!AV3969)</f>
        <v>#DIV/0!</v>
      </c>
      <c r="J3969" s="16" t="e">
        <f>IF(A3969&gt;$W$1,ROUND(ROUND( W3969*$S$1+(1-$S$1)*G3969,4)+$T$1*ROUND(($S$1*AB3969+(1-$S$1)*(G3969-W3969)^2)^0.5,4),4),Rawdata!AM3969+Rawdata!$T$1*Rawdata!AW3969)</f>
        <v>#DIV/0!</v>
      </c>
      <c r="K3969" s="16" t="e">
        <f>IF(A3969&gt;$X$1,ROUND(ROUND( X3969*$S$1+(1-$S$1)*G3969,4)+$T$1*ROUND(($S$1*AC3969+(1-$S$1)*(G3969-X3969)^2)^0.5,4),4),Rawdata!AN3969+Rawdata!$T$1*Rawdata!AX3969)</f>
        <v>#DIV/0!</v>
      </c>
      <c r="L3969" s="16" t="e">
        <f>IF(A3969&gt;$Y$1,ROUND(ROUND( Y3969*$S$1+(1-$S$1)*G3969,4)+$T$1*ROUND(($S$1*AD3969+(1-$S$1)*(G3969-Y3969)^2)^0.5,4),4),Rawdata!AO3969+Rawdata!$T$1*Rawdata!AY3969)</f>
        <v>#DIV/0!</v>
      </c>
      <c r="M3969" s="16" t="e">
        <f t="shared" si="1658"/>
        <v>#DIV/0!</v>
      </c>
      <c r="N3969" s="16" t="e">
        <f t="shared" si="1659"/>
        <v>#DIV/0!</v>
      </c>
      <c r="O3969" s="67"/>
      <c r="P3969" s="67"/>
      <c r="Q3969" s="31" t="e">
        <f t="shared" si="1678"/>
        <v>#DIV/0!</v>
      </c>
      <c r="R3969" s="17" t="e">
        <f t="shared" si="1679"/>
        <v>#DIV/0!</v>
      </c>
      <c r="S3969" s="37" t="e">
        <f t="shared" si="1660"/>
        <v>#DIV/0!</v>
      </c>
      <c r="T3969" s="17" t="e">
        <f t="shared" si="1661"/>
        <v>#DIV/0!</v>
      </c>
      <c r="U3969" s="91" t="e">
        <f>IF(A3969&gt;$U$1, U3970*$S$1+(1-$S$1)*G3970,Rawdata!AK3969)</f>
        <v>#DIV/0!</v>
      </c>
      <c r="V3969" s="91" t="e">
        <f>IF(A3969&gt;$V$1,$S$1*V3970+(1-$S$1)*G3970,Rawdata!AL3969)</f>
        <v>#DIV/0!</v>
      </c>
      <c r="W3969" s="91" t="e">
        <f>IF(A3969&gt;$W$1, $S$1*W3970+(1-$S$1)*G3970,Rawdata!AM3969)</f>
        <v>#DIV/0!</v>
      </c>
      <c r="X3969" s="91" t="e">
        <f>IF(A3969&gt;$X$1,$S$1*X3970+(1-$S$1)*G3970,Rawdata!AN3969)</f>
        <v>#DIV/0!</v>
      </c>
      <c r="Y3969" s="91" t="e">
        <f>IF(A3969&gt;$Y$1,$S$1*Y3970+(1-$S$1)*G3970,Rawdata!AO3969)</f>
        <v>#DIV/0!</v>
      </c>
      <c r="Z3969" s="91" t="e">
        <f>IF(A3969&gt;$Z$1,$S$1*Z3970+(1-$S$1)*(G3970-U3970)^2,Rawdata!AP3969)</f>
        <v>#DIV/0!</v>
      </c>
      <c r="AA3969" s="91" t="e">
        <f>IF(A3969&gt;$AA$1,$S$1*AA3970+(1-$S$1)*(G3970-V3970)^2,Rawdata!AQ3969)</f>
        <v>#DIV/0!</v>
      </c>
      <c r="AB3969" s="91" t="e">
        <f>IF(A3969&gt;89,$S$1*AB3970+(1-$S$1)*(G3970-W3970)^2,Rawdata!AR3969)</f>
        <v>#DIV/0!</v>
      </c>
      <c r="AC3969" s="91" t="e">
        <f>IF(A3969&gt;$AC$1,$S$1*AC3970+(1-$S$1)*(G3970-X3970)^2,Rawdata!AS3969)</f>
        <v>#DIV/0!</v>
      </c>
      <c r="AD3969" s="91" t="e">
        <f>IF(A3969&gt;$AD$1,$S$1*AD3970+(1-$S$1)*(G3970-Y3970)^2,Rawdata!AT3969)</f>
        <v>#DIV/0!</v>
      </c>
      <c r="AE3969" s="80" t="e">
        <f t="shared" si="1654"/>
        <v>#DIV/0!</v>
      </c>
      <c r="AF3969" s="81" t="e">
        <f t="shared" si="1655"/>
        <v>#DIV/0!</v>
      </c>
      <c r="AG3969" s="86">
        <f t="shared" si="1677"/>
        <v>0</v>
      </c>
      <c r="AH3969" s="107" t="e">
        <f t="shared" si="1680"/>
        <v>#DIV/0!</v>
      </c>
      <c r="AI3969" s="107" t="e">
        <f t="shared" si="1656"/>
        <v>#DIV/0!</v>
      </c>
      <c r="AJ3969" s="108" t="e">
        <f t="shared" si="1657"/>
        <v>#DIV/0!</v>
      </c>
      <c r="AK3969" s="113" t="e">
        <f t="shared" si="1662"/>
        <v>#DIV/0!</v>
      </c>
      <c r="AL3969" s="113" t="e">
        <f t="shared" si="1663"/>
        <v>#DIV/0!</v>
      </c>
      <c r="AM3969" s="113" t="e">
        <f t="shared" si="1664"/>
        <v>#DIV/0!</v>
      </c>
      <c r="AN3969" s="113" t="e">
        <f t="shared" si="1665"/>
        <v>#DIV/0!</v>
      </c>
      <c r="AO3969" s="113" t="e">
        <f t="shared" si="1666"/>
        <v>#DIV/0!</v>
      </c>
      <c r="AP3969" s="91" t="e">
        <f t="shared" si="1667"/>
        <v>#DIV/0!</v>
      </c>
      <c r="AQ3969" s="91" t="e">
        <f t="shared" si="1668"/>
        <v>#DIV/0!</v>
      </c>
      <c r="AR3969" s="91" t="e">
        <f t="shared" si="1669"/>
        <v>#DIV/0!</v>
      </c>
      <c r="AS3969" s="91" t="e">
        <f t="shared" si="1670"/>
        <v>#DIV/0!</v>
      </c>
      <c r="AT3969" s="91" t="e">
        <f t="shared" si="1671"/>
        <v>#DIV/0!</v>
      </c>
      <c r="AU3969" s="113" t="e">
        <f t="shared" si="1672"/>
        <v>#DIV/0!</v>
      </c>
      <c r="AV3969" s="113" t="e">
        <f t="shared" si="1673"/>
        <v>#DIV/0!</v>
      </c>
      <c r="AW3969" s="113" t="e">
        <f t="shared" si="1674"/>
        <v>#DIV/0!</v>
      </c>
      <c r="AX3969" s="113" t="e">
        <f t="shared" si="1675"/>
        <v>#DIV/0!</v>
      </c>
      <c r="AY3969" s="113" t="e">
        <f t="shared" si="1676"/>
        <v>#DIV/0!</v>
      </c>
    </row>
    <row r="3970" spans="1:51" x14ac:dyDescent="0.25">
      <c r="A3970" s="119"/>
      <c r="B3970" s="83"/>
      <c r="C3970" s="85"/>
      <c r="D3970" s="85"/>
      <c r="E3970" s="85"/>
      <c r="F3970" s="71"/>
      <c r="G3970" s="96"/>
      <c r="H3970" s="16" t="e">
        <f>IF(A3970&gt;$U$1,ROUND(ROUND( U3970*$S$1+(1-$S$1)*G3970,4)+$T$1*ROUND(($S$1*Z3970+(1-$S$1)*(G3970-U3970)^2)^0.5,4),4),Rawdata!AK3970+Rawdata!$T$1*Rawdata!AU3970)</f>
        <v>#DIV/0!</v>
      </c>
      <c r="I3970" s="16" t="e">
        <f>IF(A3970&gt;$V$1,ROUND(ROUND(V3970*$S$1+(1-$S$1)*G3970,4)+$T$1*ROUND(($S$1*AA3970+(1-$S$1)*(G3970-V3970)^2)^0.5,4),4),Rawdata!AL3970+Rawdata!$T$1*Rawdata!AV3970)</f>
        <v>#DIV/0!</v>
      </c>
      <c r="J3970" s="16" t="e">
        <f>IF(A3970&gt;$W$1,ROUND(ROUND( W3970*$S$1+(1-$S$1)*G3970,4)+$T$1*ROUND(($S$1*AB3970+(1-$S$1)*(G3970-W3970)^2)^0.5,4),4),Rawdata!AM3970+Rawdata!$T$1*Rawdata!AW3970)</f>
        <v>#DIV/0!</v>
      </c>
      <c r="K3970" s="16" t="e">
        <f>IF(A3970&gt;$X$1,ROUND(ROUND( X3970*$S$1+(1-$S$1)*G3970,4)+$T$1*ROUND(($S$1*AC3970+(1-$S$1)*(G3970-X3970)^2)^0.5,4),4),Rawdata!AN3970+Rawdata!$T$1*Rawdata!AX3970)</f>
        <v>#DIV/0!</v>
      </c>
      <c r="L3970" s="16" t="e">
        <f>IF(A3970&gt;$Y$1,ROUND(ROUND( Y3970*$S$1+(1-$S$1)*G3970,4)+$T$1*ROUND(($S$1*AD3970+(1-$S$1)*(G3970-Y3970)^2)^0.5,4),4),Rawdata!AO3970+Rawdata!$T$1*Rawdata!AY3970)</f>
        <v>#DIV/0!</v>
      </c>
      <c r="M3970" s="16" t="e">
        <f t="shared" si="1658"/>
        <v>#DIV/0!</v>
      </c>
      <c r="N3970" s="16" t="e">
        <f t="shared" si="1659"/>
        <v>#DIV/0!</v>
      </c>
      <c r="O3970" s="67"/>
      <c r="P3970" s="67"/>
      <c r="Q3970" s="31" t="e">
        <f t="shared" si="1678"/>
        <v>#DIV/0!</v>
      </c>
      <c r="R3970" s="17" t="e">
        <f t="shared" si="1679"/>
        <v>#DIV/0!</v>
      </c>
      <c r="S3970" s="37" t="e">
        <f t="shared" si="1660"/>
        <v>#DIV/0!</v>
      </c>
      <c r="T3970" s="17" t="e">
        <f t="shared" si="1661"/>
        <v>#DIV/0!</v>
      </c>
      <c r="U3970" s="91" t="e">
        <f>IF(A3970&gt;$U$1, U3971*$S$1+(1-$S$1)*G3971,Rawdata!AK3970)</f>
        <v>#DIV/0!</v>
      </c>
      <c r="V3970" s="91" t="e">
        <f>IF(A3970&gt;$V$1,$S$1*V3971+(1-$S$1)*G3971,Rawdata!AL3970)</f>
        <v>#DIV/0!</v>
      </c>
      <c r="W3970" s="91" t="e">
        <f>IF(A3970&gt;$W$1, $S$1*W3971+(1-$S$1)*G3971,Rawdata!AM3970)</f>
        <v>#DIV/0!</v>
      </c>
      <c r="X3970" s="91" t="e">
        <f>IF(A3970&gt;$X$1,$S$1*X3971+(1-$S$1)*G3971,Rawdata!AN3970)</f>
        <v>#DIV/0!</v>
      </c>
      <c r="Y3970" s="91" t="e">
        <f>IF(A3970&gt;$Y$1,$S$1*Y3971+(1-$S$1)*G3971,Rawdata!AO3970)</f>
        <v>#DIV/0!</v>
      </c>
      <c r="Z3970" s="91" t="e">
        <f>IF(A3970&gt;$Z$1,$S$1*Z3971+(1-$S$1)*(G3971-U3971)^2,Rawdata!AP3970)</f>
        <v>#DIV/0!</v>
      </c>
      <c r="AA3970" s="91" t="e">
        <f>IF(A3970&gt;$AA$1,$S$1*AA3971+(1-$S$1)*(G3971-V3971)^2,Rawdata!AQ3970)</f>
        <v>#DIV/0!</v>
      </c>
      <c r="AB3970" s="91" t="e">
        <f>IF(A3970&gt;89,$S$1*AB3971+(1-$S$1)*(G3971-W3971)^2,Rawdata!AR3970)</f>
        <v>#DIV/0!</v>
      </c>
      <c r="AC3970" s="91" t="e">
        <f>IF(A3970&gt;$AC$1,$S$1*AC3971+(1-$S$1)*(G3971-X3971)^2,Rawdata!AS3970)</f>
        <v>#DIV/0!</v>
      </c>
      <c r="AD3970" s="91" t="e">
        <f>IF(A3970&gt;$AD$1,$S$1*AD3971+(1-$S$1)*(G3971-Y3971)^2,Rawdata!AT3970)</f>
        <v>#DIV/0!</v>
      </c>
      <c r="AE3970" s="80" t="e">
        <f t="shared" si="1654"/>
        <v>#DIV/0!</v>
      </c>
      <c r="AF3970" s="81" t="e">
        <f t="shared" si="1655"/>
        <v>#DIV/0!</v>
      </c>
      <c r="AG3970" s="86">
        <f t="shared" si="1677"/>
        <v>0</v>
      </c>
      <c r="AH3970" s="107" t="e">
        <f t="shared" si="1680"/>
        <v>#DIV/0!</v>
      </c>
      <c r="AI3970" s="107" t="e">
        <f t="shared" si="1656"/>
        <v>#DIV/0!</v>
      </c>
      <c r="AJ3970" s="108" t="e">
        <f t="shared" si="1657"/>
        <v>#DIV/0!</v>
      </c>
      <c r="AK3970" s="113" t="e">
        <f t="shared" si="1662"/>
        <v>#DIV/0!</v>
      </c>
      <c r="AL3970" s="113" t="e">
        <f t="shared" si="1663"/>
        <v>#DIV/0!</v>
      </c>
      <c r="AM3970" s="113" t="e">
        <f t="shared" si="1664"/>
        <v>#DIV/0!</v>
      </c>
      <c r="AN3970" s="113" t="e">
        <f t="shared" si="1665"/>
        <v>#DIV/0!</v>
      </c>
      <c r="AO3970" s="113" t="e">
        <f t="shared" si="1666"/>
        <v>#DIV/0!</v>
      </c>
      <c r="AP3970" s="91" t="e">
        <f t="shared" si="1667"/>
        <v>#DIV/0!</v>
      </c>
      <c r="AQ3970" s="91" t="e">
        <f t="shared" si="1668"/>
        <v>#DIV/0!</v>
      </c>
      <c r="AR3970" s="91" t="e">
        <f t="shared" si="1669"/>
        <v>#DIV/0!</v>
      </c>
      <c r="AS3970" s="91" t="e">
        <f t="shared" si="1670"/>
        <v>#DIV/0!</v>
      </c>
      <c r="AT3970" s="91" t="e">
        <f t="shared" si="1671"/>
        <v>#DIV/0!</v>
      </c>
      <c r="AU3970" s="113" t="e">
        <f t="shared" si="1672"/>
        <v>#DIV/0!</v>
      </c>
      <c r="AV3970" s="113" t="e">
        <f t="shared" si="1673"/>
        <v>#DIV/0!</v>
      </c>
      <c r="AW3970" s="113" t="e">
        <f t="shared" si="1674"/>
        <v>#DIV/0!</v>
      </c>
      <c r="AX3970" s="113" t="e">
        <f t="shared" si="1675"/>
        <v>#DIV/0!</v>
      </c>
      <c r="AY3970" s="113" t="e">
        <f t="shared" si="1676"/>
        <v>#DIV/0!</v>
      </c>
    </row>
    <row r="3971" spans="1:51" x14ac:dyDescent="0.25">
      <c r="A3971" s="119"/>
      <c r="B3971" s="83"/>
      <c r="C3971" s="85"/>
      <c r="D3971" s="85"/>
      <c r="E3971" s="85"/>
      <c r="F3971" s="71"/>
      <c r="G3971" s="96"/>
      <c r="H3971" s="16" t="e">
        <f>IF(A3971&gt;$U$1,ROUND(ROUND( U3971*$S$1+(1-$S$1)*G3971,4)+$T$1*ROUND(($S$1*Z3971+(1-$S$1)*(G3971-U3971)^2)^0.5,4),4),Rawdata!AK3971+Rawdata!$T$1*Rawdata!AU3971)</f>
        <v>#DIV/0!</v>
      </c>
      <c r="I3971" s="16" t="e">
        <f>IF(A3971&gt;$V$1,ROUND(ROUND(V3971*$S$1+(1-$S$1)*G3971,4)+$T$1*ROUND(($S$1*AA3971+(1-$S$1)*(G3971-V3971)^2)^0.5,4),4),Rawdata!AL3971+Rawdata!$T$1*Rawdata!AV3971)</f>
        <v>#DIV/0!</v>
      </c>
      <c r="J3971" s="16" t="e">
        <f>IF(A3971&gt;$W$1,ROUND(ROUND( W3971*$S$1+(1-$S$1)*G3971,4)+$T$1*ROUND(($S$1*AB3971+(1-$S$1)*(G3971-W3971)^2)^0.5,4),4),Rawdata!AM3971+Rawdata!$T$1*Rawdata!AW3971)</f>
        <v>#DIV/0!</v>
      </c>
      <c r="K3971" s="16" t="e">
        <f>IF(A3971&gt;$X$1,ROUND(ROUND( X3971*$S$1+(1-$S$1)*G3971,4)+$T$1*ROUND(($S$1*AC3971+(1-$S$1)*(G3971-X3971)^2)^0.5,4),4),Rawdata!AN3971+Rawdata!$T$1*Rawdata!AX3971)</f>
        <v>#DIV/0!</v>
      </c>
      <c r="L3971" s="16" t="e">
        <f>IF(A3971&gt;$Y$1,ROUND(ROUND( Y3971*$S$1+(1-$S$1)*G3971,4)+$T$1*ROUND(($S$1*AD3971+(1-$S$1)*(G3971-Y3971)^2)^0.5,4),4),Rawdata!AO3971+Rawdata!$T$1*Rawdata!AY3971)</f>
        <v>#DIV/0!</v>
      </c>
      <c r="M3971" s="16" t="e">
        <f t="shared" si="1658"/>
        <v>#DIV/0!</v>
      </c>
      <c r="N3971" s="16" t="e">
        <f t="shared" si="1659"/>
        <v>#DIV/0!</v>
      </c>
      <c r="O3971" s="67"/>
      <c r="P3971" s="67"/>
      <c r="Q3971" s="31" t="e">
        <f t="shared" si="1678"/>
        <v>#DIV/0!</v>
      </c>
      <c r="R3971" s="17" t="e">
        <f t="shared" si="1679"/>
        <v>#DIV/0!</v>
      </c>
      <c r="S3971" s="37" t="e">
        <f t="shared" si="1660"/>
        <v>#DIV/0!</v>
      </c>
      <c r="T3971" s="17" t="e">
        <f t="shared" si="1661"/>
        <v>#DIV/0!</v>
      </c>
      <c r="U3971" s="91" t="e">
        <f>IF(A3971&gt;$U$1, U3972*$S$1+(1-$S$1)*G3972,Rawdata!AK3971)</f>
        <v>#DIV/0!</v>
      </c>
      <c r="V3971" s="91" t="e">
        <f>IF(A3971&gt;$V$1,$S$1*V3972+(1-$S$1)*G3972,Rawdata!AL3971)</f>
        <v>#DIV/0!</v>
      </c>
      <c r="W3971" s="91" t="e">
        <f>IF(A3971&gt;$W$1, $S$1*W3972+(1-$S$1)*G3972,Rawdata!AM3971)</f>
        <v>#DIV/0!</v>
      </c>
      <c r="X3971" s="91" t="e">
        <f>IF(A3971&gt;$X$1,$S$1*X3972+(1-$S$1)*G3972,Rawdata!AN3971)</f>
        <v>#DIV/0!</v>
      </c>
      <c r="Y3971" s="91" t="e">
        <f>IF(A3971&gt;$Y$1,$S$1*Y3972+(1-$S$1)*G3972,Rawdata!AO3971)</f>
        <v>#DIV/0!</v>
      </c>
      <c r="Z3971" s="91" t="e">
        <f>IF(A3971&gt;$Z$1,$S$1*Z3972+(1-$S$1)*(G3972-U3972)^2,Rawdata!AP3971)</f>
        <v>#DIV/0!</v>
      </c>
      <c r="AA3971" s="91" t="e">
        <f>IF(A3971&gt;$AA$1,$S$1*AA3972+(1-$S$1)*(G3972-V3972)^2,Rawdata!AQ3971)</f>
        <v>#DIV/0!</v>
      </c>
      <c r="AB3971" s="91" t="e">
        <f>IF(A3971&gt;89,$S$1*AB3972+(1-$S$1)*(G3972-W3972)^2,Rawdata!AR3971)</f>
        <v>#DIV/0!</v>
      </c>
      <c r="AC3971" s="91" t="e">
        <f>IF(A3971&gt;$AC$1,$S$1*AC3972+(1-$S$1)*(G3972-X3972)^2,Rawdata!AS3971)</f>
        <v>#DIV/0!</v>
      </c>
      <c r="AD3971" s="91" t="e">
        <f>IF(A3971&gt;$AD$1,$S$1*AD3972+(1-$S$1)*(G3972-Y3972)^2,Rawdata!AT3971)</f>
        <v>#DIV/0!</v>
      </c>
      <c r="AE3971" s="80" t="e">
        <f t="shared" ref="AE3971:AE4034" si="1681">ROUND(AVERAGE(H3971:L3971),4)</f>
        <v>#DIV/0!</v>
      </c>
      <c r="AF3971" s="81" t="e">
        <f t="shared" ref="AF3971:AF4034" si="1682">ROUND(MAX(H3971:K3971)*0.8+0.2*L3971,4)</f>
        <v>#DIV/0!</v>
      </c>
      <c r="AG3971" s="86">
        <f t="shared" si="1677"/>
        <v>0</v>
      </c>
      <c r="AH3971" s="107" t="e">
        <f t="shared" si="1680"/>
        <v>#DIV/0!</v>
      </c>
      <c r="AI3971" s="107" t="e">
        <f t="shared" ref="AI3971:AI4034" si="1683">MAX(AH3971,$N$1)</f>
        <v>#DIV/0!</v>
      </c>
      <c r="AJ3971" s="108" t="e">
        <f t="shared" ref="AJ3971:AJ4034" si="1684">AI3971*AG3971*D3971</f>
        <v>#DIV/0!</v>
      </c>
      <c r="AK3971" s="113" t="e">
        <f t="shared" si="1662"/>
        <v>#DIV/0!</v>
      </c>
      <c r="AL3971" s="113" t="e">
        <f t="shared" si="1663"/>
        <v>#DIV/0!</v>
      </c>
      <c r="AM3971" s="113" t="e">
        <f t="shared" si="1664"/>
        <v>#DIV/0!</v>
      </c>
      <c r="AN3971" s="113" t="e">
        <f t="shared" si="1665"/>
        <v>#DIV/0!</v>
      </c>
      <c r="AO3971" s="113" t="e">
        <f t="shared" si="1666"/>
        <v>#DIV/0!</v>
      </c>
      <c r="AP3971" s="91" t="e">
        <f t="shared" si="1667"/>
        <v>#DIV/0!</v>
      </c>
      <c r="AQ3971" s="91" t="e">
        <f t="shared" si="1668"/>
        <v>#DIV/0!</v>
      </c>
      <c r="AR3971" s="91" t="e">
        <f t="shared" si="1669"/>
        <v>#DIV/0!</v>
      </c>
      <c r="AS3971" s="91" t="e">
        <f t="shared" si="1670"/>
        <v>#DIV/0!</v>
      </c>
      <c r="AT3971" s="91" t="e">
        <f t="shared" si="1671"/>
        <v>#DIV/0!</v>
      </c>
      <c r="AU3971" s="113" t="e">
        <f t="shared" si="1672"/>
        <v>#DIV/0!</v>
      </c>
      <c r="AV3971" s="113" t="e">
        <f t="shared" si="1673"/>
        <v>#DIV/0!</v>
      </c>
      <c r="AW3971" s="113" t="e">
        <f t="shared" si="1674"/>
        <v>#DIV/0!</v>
      </c>
      <c r="AX3971" s="113" t="e">
        <f t="shared" si="1675"/>
        <v>#DIV/0!</v>
      </c>
      <c r="AY3971" s="113" t="e">
        <f t="shared" si="1676"/>
        <v>#DIV/0!</v>
      </c>
    </row>
    <row r="3972" spans="1:51" x14ac:dyDescent="0.25">
      <c r="A3972" s="119"/>
      <c r="B3972" s="83"/>
      <c r="C3972" s="85"/>
      <c r="D3972" s="85"/>
      <c r="E3972" s="85"/>
      <c r="F3972" s="71"/>
      <c r="G3972" s="96"/>
      <c r="H3972" s="16" t="e">
        <f>IF(A3972&gt;$U$1,ROUND(ROUND( U3972*$S$1+(1-$S$1)*G3972,4)+$T$1*ROUND(($S$1*Z3972+(1-$S$1)*(G3972-U3972)^2)^0.5,4),4),Rawdata!AK3972+Rawdata!$T$1*Rawdata!AU3972)</f>
        <v>#DIV/0!</v>
      </c>
      <c r="I3972" s="16" t="e">
        <f>IF(A3972&gt;$V$1,ROUND(ROUND(V3972*$S$1+(1-$S$1)*G3972,4)+$T$1*ROUND(($S$1*AA3972+(1-$S$1)*(G3972-V3972)^2)^0.5,4),4),Rawdata!AL3972+Rawdata!$T$1*Rawdata!AV3972)</f>
        <v>#DIV/0!</v>
      </c>
      <c r="J3972" s="16" t="e">
        <f>IF(A3972&gt;$W$1,ROUND(ROUND( W3972*$S$1+(1-$S$1)*G3972,4)+$T$1*ROUND(($S$1*AB3972+(1-$S$1)*(G3972-W3972)^2)^0.5,4),4),Rawdata!AM3972+Rawdata!$T$1*Rawdata!AW3972)</f>
        <v>#DIV/0!</v>
      </c>
      <c r="K3972" s="16" t="e">
        <f>IF(A3972&gt;$X$1,ROUND(ROUND( X3972*$S$1+(1-$S$1)*G3972,4)+$T$1*ROUND(($S$1*AC3972+(1-$S$1)*(G3972-X3972)^2)^0.5,4),4),Rawdata!AN3972+Rawdata!$T$1*Rawdata!AX3972)</f>
        <v>#DIV/0!</v>
      </c>
      <c r="L3972" s="16" t="e">
        <f>IF(A3972&gt;$Y$1,ROUND(ROUND( Y3972*$S$1+(1-$S$1)*G3972,4)+$T$1*ROUND(($S$1*AD3972+(1-$S$1)*(G3972-Y3972)^2)^0.5,4),4),Rawdata!AO3972+Rawdata!$T$1*Rawdata!AY3972)</f>
        <v>#DIV/0!</v>
      </c>
      <c r="M3972" s="16" t="e">
        <f t="shared" ref="M3972:M4035" si="1685">IF(OR(A3970="I",A3970="S",A3970="B"), ROUND(ROUND(AVERAGE(H3972:L3972),4)*SQRT(2),4), ROUND(ROUND(MAX(H3972:K3972)*0.8+0.2*L3972,4)*SQRT(2),4))</f>
        <v>#DIV/0!</v>
      </c>
      <c r="N3972" s="16" t="e">
        <f t="shared" ref="N3972:N4035" si="1686">MAX(M3972,$N$1)</f>
        <v>#DIV/0!</v>
      </c>
      <c r="O3972" s="67"/>
      <c r="P3972" s="67"/>
      <c r="Q3972" s="31" t="e">
        <f t="shared" si="1678"/>
        <v>#DIV/0!</v>
      </c>
      <c r="R3972" s="17" t="e">
        <f t="shared" si="1679"/>
        <v>#DIV/0!</v>
      </c>
      <c r="S3972" s="37" t="e">
        <f t="shared" ref="S3972:S4035" si="1687">IF($D$1=8, ROUNDUP(Q3972,-2),IF($D$1=2,ROUNDUP(Q3972,-1), IF(OR($D$1=1,$D$1=4),ROUNDUP(Q3972,-3),"N/A")))</f>
        <v>#DIV/0!</v>
      </c>
      <c r="T3972" s="17" t="e">
        <f t="shared" ref="T3972:T4035" si="1688">ROUNDUP((S3972-P3972)/P3972,3)</f>
        <v>#DIV/0!</v>
      </c>
      <c r="U3972" s="91" t="e">
        <f>IF(A3972&gt;$U$1, U3973*$S$1+(1-$S$1)*G3973,Rawdata!AK3972)</f>
        <v>#DIV/0!</v>
      </c>
      <c r="V3972" s="91" t="e">
        <f>IF(A3972&gt;$V$1,$S$1*V3973+(1-$S$1)*G3973,Rawdata!AL3972)</f>
        <v>#DIV/0!</v>
      </c>
      <c r="W3972" s="91" t="e">
        <f>IF(A3972&gt;$W$1, $S$1*W3973+(1-$S$1)*G3973,Rawdata!AM3972)</f>
        <v>#DIV/0!</v>
      </c>
      <c r="X3972" s="91" t="e">
        <f>IF(A3972&gt;$X$1,$S$1*X3973+(1-$S$1)*G3973,Rawdata!AN3972)</f>
        <v>#DIV/0!</v>
      </c>
      <c r="Y3972" s="91" t="e">
        <f>IF(A3972&gt;$Y$1,$S$1*Y3973+(1-$S$1)*G3973,Rawdata!AO3972)</f>
        <v>#DIV/0!</v>
      </c>
      <c r="Z3972" s="91" t="e">
        <f>IF(A3972&gt;$Z$1,$S$1*Z3973+(1-$S$1)*(G3973-U3973)^2,Rawdata!AP3972)</f>
        <v>#DIV/0!</v>
      </c>
      <c r="AA3972" s="91" t="e">
        <f>IF(A3972&gt;$AA$1,$S$1*AA3973+(1-$S$1)*(G3973-V3973)^2,Rawdata!AQ3972)</f>
        <v>#DIV/0!</v>
      </c>
      <c r="AB3972" s="91" t="e">
        <f>IF(A3972&gt;89,$S$1*AB3973+(1-$S$1)*(G3973-W3973)^2,Rawdata!AR3972)</f>
        <v>#DIV/0!</v>
      </c>
      <c r="AC3972" s="91" t="e">
        <f>IF(A3972&gt;$AC$1,$S$1*AC3973+(1-$S$1)*(G3973-X3973)^2,Rawdata!AS3972)</f>
        <v>#DIV/0!</v>
      </c>
      <c r="AD3972" s="91" t="e">
        <f>IF(A3972&gt;$AD$1,$S$1*AD3973+(1-$S$1)*(G3973-Y3973)^2,Rawdata!AT3972)</f>
        <v>#DIV/0!</v>
      </c>
      <c r="AE3972" s="80" t="e">
        <f t="shared" si="1681"/>
        <v>#DIV/0!</v>
      </c>
      <c r="AF3972" s="81" t="e">
        <f t="shared" si="1682"/>
        <v>#DIV/0!</v>
      </c>
      <c r="AG3972" s="86">
        <f t="shared" si="1677"/>
        <v>0</v>
      </c>
      <c r="AH3972" s="107" t="e">
        <f t="shared" si="1680"/>
        <v>#DIV/0!</v>
      </c>
      <c r="AI3972" s="107" t="e">
        <f t="shared" si="1683"/>
        <v>#DIV/0!</v>
      </c>
      <c r="AJ3972" s="108" t="e">
        <f t="shared" si="1684"/>
        <v>#DIV/0!</v>
      </c>
      <c r="AK3972" s="113" t="e">
        <f t="shared" ref="AK3972:AK4035" si="1689">ROUND(AVERAGE(G3972:G4001),4)</f>
        <v>#DIV/0!</v>
      </c>
      <c r="AL3972" s="113" t="e">
        <f t="shared" ref="AL3972:AL4035" si="1690">ROUND(AVERAGE(G3972:G4031),4)</f>
        <v>#DIV/0!</v>
      </c>
      <c r="AM3972" s="113" t="e">
        <f t="shared" ref="AM3972:AM4035" si="1691">ROUND(AVERAGE(G3972:G4061),4)</f>
        <v>#DIV/0!</v>
      </c>
      <c r="AN3972" s="113" t="e">
        <f t="shared" ref="AN3972:AN4035" si="1692">ROUND(AVERAGE(G3972:G4151),4)</f>
        <v>#DIV/0!</v>
      </c>
      <c r="AO3972" s="113" t="e">
        <f t="shared" ref="AO3972:AO4035" si="1693">ROUND(AVERAGE(G3972:G6471),4)</f>
        <v>#DIV/0!</v>
      </c>
      <c r="AP3972" s="91" t="e">
        <f t="shared" ref="AP3972:AP4035" si="1694">AU3972^2</f>
        <v>#DIV/0!</v>
      </c>
      <c r="AQ3972" s="91" t="e">
        <f t="shared" ref="AQ3972:AQ4035" si="1695">AV3972^2</f>
        <v>#DIV/0!</v>
      </c>
      <c r="AR3972" s="91" t="e">
        <f t="shared" ref="AR3972:AR4035" si="1696">AW3972^2</f>
        <v>#DIV/0!</v>
      </c>
      <c r="AS3972" s="91" t="e">
        <f t="shared" ref="AS3972:AS4035" si="1697">AX3972^2</f>
        <v>#DIV/0!</v>
      </c>
      <c r="AT3972" s="91" t="e">
        <f t="shared" ref="AT3972:AT4035" si="1698">AY3972^2</f>
        <v>#DIV/0!</v>
      </c>
      <c r="AU3972" s="113" t="e">
        <f t="shared" ref="AU3972:AU4035" si="1699">ROUND(STDEV(G3972:G4001),4)</f>
        <v>#DIV/0!</v>
      </c>
      <c r="AV3972" s="113" t="e">
        <f t="shared" ref="AV3972:AV4035" si="1700">ROUND(STDEV(G3972:G4031),4)</f>
        <v>#DIV/0!</v>
      </c>
      <c r="AW3972" s="113" t="e">
        <f t="shared" ref="AW3972:AW4035" si="1701">ROUND(STDEV(G3972:G4061),4)</f>
        <v>#DIV/0!</v>
      </c>
      <c r="AX3972" s="113" t="e">
        <f t="shared" ref="AX3972:AX4035" si="1702">ROUND(STDEV(G3972:G4151),4)</f>
        <v>#DIV/0!</v>
      </c>
      <c r="AY3972" s="113" t="e">
        <f t="shared" ref="AY3972:AY4035" si="1703">ROUND(STDEV(G3972:G6471),4)</f>
        <v>#DIV/0!</v>
      </c>
    </row>
    <row r="3973" spans="1:51" x14ac:dyDescent="0.25">
      <c r="A3973" s="119"/>
      <c r="B3973" s="83"/>
      <c r="C3973" s="85"/>
      <c r="D3973" s="85"/>
      <c r="E3973" s="85"/>
      <c r="F3973" s="71"/>
      <c r="G3973" s="96"/>
      <c r="H3973" s="16" t="e">
        <f>IF(A3973&gt;$U$1,ROUND(ROUND( U3973*$S$1+(1-$S$1)*G3973,4)+$T$1*ROUND(($S$1*Z3973+(1-$S$1)*(G3973-U3973)^2)^0.5,4),4),Rawdata!AK3973+Rawdata!$T$1*Rawdata!AU3973)</f>
        <v>#DIV/0!</v>
      </c>
      <c r="I3973" s="16" t="e">
        <f>IF(A3973&gt;$V$1,ROUND(ROUND(V3973*$S$1+(1-$S$1)*G3973,4)+$T$1*ROUND(($S$1*AA3973+(1-$S$1)*(G3973-V3973)^2)^0.5,4),4),Rawdata!AL3973+Rawdata!$T$1*Rawdata!AV3973)</f>
        <v>#DIV/0!</v>
      </c>
      <c r="J3973" s="16" t="e">
        <f>IF(A3973&gt;$W$1,ROUND(ROUND( W3973*$S$1+(1-$S$1)*G3973,4)+$T$1*ROUND(($S$1*AB3973+(1-$S$1)*(G3973-W3973)^2)^0.5,4),4),Rawdata!AM3973+Rawdata!$T$1*Rawdata!AW3973)</f>
        <v>#DIV/0!</v>
      </c>
      <c r="K3973" s="16" t="e">
        <f>IF(A3973&gt;$X$1,ROUND(ROUND( X3973*$S$1+(1-$S$1)*G3973,4)+$T$1*ROUND(($S$1*AC3973+(1-$S$1)*(G3973-X3973)^2)^0.5,4),4),Rawdata!AN3973+Rawdata!$T$1*Rawdata!AX3973)</f>
        <v>#DIV/0!</v>
      </c>
      <c r="L3973" s="16" t="e">
        <f>IF(A3973&gt;$Y$1,ROUND(ROUND( Y3973*$S$1+(1-$S$1)*G3973,4)+$T$1*ROUND(($S$1*AD3973+(1-$S$1)*(G3973-Y3973)^2)^0.5,4),4),Rawdata!AO3973+Rawdata!$T$1*Rawdata!AY3973)</f>
        <v>#DIV/0!</v>
      </c>
      <c r="M3973" s="16" t="e">
        <f t="shared" si="1685"/>
        <v>#DIV/0!</v>
      </c>
      <c r="N3973" s="16" t="e">
        <f t="shared" si="1686"/>
        <v>#DIV/0!</v>
      </c>
      <c r="O3973" s="67"/>
      <c r="P3973" s="67"/>
      <c r="Q3973" s="31" t="e">
        <f t="shared" si="1678"/>
        <v>#DIV/0!</v>
      </c>
      <c r="R3973" s="17" t="e">
        <f t="shared" si="1679"/>
        <v>#DIV/0!</v>
      </c>
      <c r="S3973" s="37" t="e">
        <f t="shared" si="1687"/>
        <v>#DIV/0!</v>
      </c>
      <c r="T3973" s="17" t="e">
        <f t="shared" si="1688"/>
        <v>#DIV/0!</v>
      </c>
      <c r="U3973" s="91" t="e">
        <f>IF(A3973&gt;$U$1, U3974*$S$1+(1-$S$1)*G3974,Rawdata!AK3973)</f>
        <v>#DIV/0!</v>
      </c>
      <c r="V3973" s="91" t="e">
        <f>IF(A3973&gt;$V$1,$S$1*V3974+(1-$S$1)*G3974,Rawdata!AL3973)</f>
        <v>#DIV/0!</v>
      </c>
      <c r="W3973" s="91" t="e">
        <f>IF(A3973&gt;$W$1, $S$1*W3974+(1-$S$1)*G3974,Rawdata!AM3973)</f>
        <v>#DIV/0!</v>
      </c>
      <c r="X3973" s="91" t="e">
        <f>IF(A3973&gt;$X$1,$S$1*X3974+(1-$S$1)*G3974,Rawdata!AN3973)</f>
        <v>#DIV/0!</v>
      </c>
      <c r="Y3973" s="91" t="e">
        <f>IF(A3973&gt;$Y$1,$S$1*Y3974+(1-$S$1)*G3974,Rawdata!AO3973)</f>
        <v>#DIV/0!</v>
      </c>
      <c r="Z3973" s="91" t="e">
        <f>IF(A3973&gt;$Z$1,$S$1*Z3974+(1-$S$1)*(G3974-U3974)^2,Rawdata!AP3973)</f>
        <v>#DIV/0!</v>
      </c>
      <c r="AA3973" s="91" t="e">
        <f>IF(A3973&gt;$AA$1,$S$1*AA3974+(1-$S$1)*(G3974-V3974)^2,Rawdata!AQ3973)</f>
        <v>#DIV/0!</v>
      </c>
      <c r="AB3973" s="91" t="e">
        <f>IF(A3973&gt;89,$S$1*AB3974+(1-$S$1)*(G3974-W3974)^2,Rawdata!AR3973)</f>
        <v>#DIV/0!</v>
      </c>
      <c r="AC3973" s="91" t="e">
        <f>IF(A3973&gt;$AC$1,$S$1*AC3974+(1-$S$1)*(G3974-X3974)^2,Rawdata!AS3973)</f>
        <v>#DIV/0!</v>
      </c>
      <c r="AD3973" s="91" t="e">
        <f>IF(A3973&gt;$AD$1,$S$1*AD3974+(1-$S$1)*(G3974-Y3974)^2,Rawdata!AT3973)</f>
        <v>#DIV/0!</v>
      </c>
      <c r="AE3973" s="80" t="e">
        <f t="shared" si="1681"/>
        <v>#DIV/0!</v>
      </c>
      <c r="AF3973" s="81" t="e">
        <f t="shared" si="1682"/>
        <v>#DIV/0!</v>
      </c>
      <c r="AG3973" s="86">
        <f t="shared" ref="AG3973:AG4036" si="1704">AG3972</f>
        <v>0</v>
      </c>
      <c r="AH3973" s="107" t="e">
        <f t="shared" si="1680"/>
        <v>#DIV/0!</v>
      </c>
      <c r="AI3973" s="107" t="e">
        <f t="shared" si="1683"/>
        <v>#DIV/0!</v>
      </c>
      <c r="AJ3973" s="108" t="e">
        <f t="shared" si="1684"/>
        <v>#DIV/0!</v>
      </c>
      <c r="AK3973" s="113" t="e">
        <f t="shared" si="1689"/>
        <v>#DIV/0!</v>
      </c>
      <c r="AL3973" s="113" t="e">
        <f t="shared" si="1690"/>
        <v>#DIV/0!</v>
      </c>
      <c r="AM3973" s="113" t="e">
        <f t="shared" si="1691"/>
        <v>#DIV/0!</v>
      </c>
      <c r="AN3973" s="113" t="e">
        <f t="shared" si="1692"/>
        <v>#DIV/0!</v>
      </c>
      <c r="AO3973" s="113" t="e">
        <f t="shared" si="1693"/>
        <v>#DIV/0!</v>
      </c>
      <c r="AP3973" s="91" t="e">
        <f t="shared" si="1694"/>
        <v>#DIV/0!</v>
      </c>
      <c r="AQ3973" s="91" t="e">
        <f t="shared" si="1695"/>
        <v>#DIV/0!</v>
      </c>
      <c r="AR3973" s="91" t="e">
        <f t="shared" si="1696"/>
        <v>#DIV/0!</v>
      </c>
      <c r="AS3973" s="91" t="e">
        <f t="shared" si="1697"/>
        <v>#DIV/0!</v>
      </c>
      <c r="AT3973" s="91" t="e">
        <f t="shared" si="1698"/>
        <v>#DIV/0!</v>
      </c>
      <c r="AU3973" s="113" t="e">
        <f t="shared" si="1699"/>
        <v>#DIV/0!</v>
      </c>
      <c r="AV3973" s="113" t="e">
        <f t="shared" si="1700"/>
        <v>#DIV/0!</v>
      </c>
      <c r="AW3973" s="113" t="e">
        <f t="shared" si="1701"/>
        <v>#DIV/0!</v>
      </c>
      <c r="AX3973" s="113" t="e">
        <f t="shared" si="1702"/>
        <v>#DIV/0!</v>
      </c>
      <c r="AY3973" s="113" t="e">
        <f t="shared" si="1703"/>
        <v>#DIV/0!</v>
      </c>
    </row>
    <row r="3974" spans="1:51" x14ac:dyDescent="0.25">
      <c r="A3974" s="119"/>
      <c r="B3974" s="83"/>
      <c r="C3974" s="85"/>
      <c r="D3974" s="85"/>
      <c r="E3974" s="85"/>
      <c r="F3974" s="71"/>
      <c r="G3974" s="96"/>
      <c r="H3974" s="16" t="e">
        <f>IF(A3974&gt;$U$1,ROUND(ROUND( U3974*$S$1+(1-$S$1)*G3974,4)+$T$1*ROUND(($S$1*Z3974+(1-$S$1)*(G3974-U3974)^2)^0.5,4),4),Rawdata!AK3974+Rawdata!$T$1*Rawdata!AU3974)</f>
        <v>#DIV/0!</v>
      </c>
      <c r="I3974" s="16" t="e">
        <f>IF(A3974&gt;$V$1,ROUND(ROUND(V3974*$S$1+(1-$S$1)*G3974,4)+$T$1*ROUND(($S$1*AA3974+(1-$S$1)*(G3974-V3974)^2)^0.5,4),4),Rawdata!AL3974+Rawdata!$T$1*Rawdata!AV3974)</f>
        <v>#DIV/0!</v>
      </c>
      <c r="J3974" s="16" t="e">
        <f>IF(A3974&gt;$W$1,ROUND(ROUND( W3974*$S$1+(1-$S$1)*G3974,4)+$T$1*ROUND(($S$1*AB3974+(1-$S$1)*(G3974-W3974)^2)^0.5,4),4),Rawdata!AM3974+Rawdata!$T$1*Rawdata!AW3974)</f>
        <v>#DIV/0!</v>
      </c>
      <c r="K3974" s="16" t="e">
        <f>IF(A3974&gt;$X$1,ROUND(ROUND( X3974*$S$1+(1-$S$1)*G3974,4)+$T$1*ROUND(($S$1*AC3974+(1-$S$1)*(G3974-X3974)^2)^0.5,4),4),Rawdata!AN3974+Rawdata!$T$1*Rawdata!AX3974)</f>
        <v>#DIV/0!</v>
      </c>
      <c r="L3974" s="16" t="e">
        <f>IF(A3974&gt;$Y$1,ROUND(ROUND( Y3974*$S$1+(1-$S$1)*G3974,4)+$T$1*ROUND(($S$1*AD3974+(1-$S$1)*(G3974-Y3974)^2)^0.5,4),4),Rawdata!AO3974+Rawdata!$T$1*Rawdata!AY3974)</f>
        <v>#DIV/0!</v>
      </c>
      <c r="M3974" s="16" t="e">
        <f t="shared" si="1685"/>
        <v>#DIV/0!</v>
      </c>
      <c r="N3974" s="16" t="e">
        <f t="shared" si="1686"/>
        <v>#DIV/0!</v>
      </c>
      <c r="O3974" s="67"/>
      <c r="P3974" s="67"/>
      <c r="Q3974" s="31" t="e">
        <f t="shared" si="1678"/>
        <v>#DIV/0!</v>
      </c>
      <c r="R3974" s="17" t="e">
        <f t="shared" si="1679"/>
        <v>#DIV/0!</v>
      </c>
      <c r="S3974" s="37" t="e">
        <f t="shared" si="1687"/>
        <v>#DIV/0!</v>
      </c>
      <c r="T3974" s="17" t="e">
        <f t="shared" si="1688"/>
        <v>#DIV/0!</v>
      </c>
      <c r="U3974" s="91" t="e">
        <f>IF(A3974&gt;$U$1, U3975*$S$1+(1-$S$1)*G3975,Rawdata!AK3974)</f>
        <v>#DIV/0!</v>
      </c>
      <c r="V3974" s="91" t="e">
        <f>IF(A3974&gt;$V$1,$S$1*V3975+(1-$S$1)*G3975,Rawdata!AL3974)</f>
        <v>#DIV/0!</v>
      </c>
      <c r="W3974" s="91" t="e">
        <f>IF(A3974&gt;$W$1, $S$1*W3975+(1-$S$1)*G3975,Rawdata!AM3974)</f>
        <v>#DIV/0!</v>
      </c>
      <c r="X3974" s="91" t="e">
        <f>IF(A3974&gt;$X$1,$S$1*X3975+(1-$S$1)*G3975,Rawdata!AN3974)</f>
        <v>#DIV/0!</v>
      </c>
      <c r="Y3974" s="91" t="e">
        <f>IF(A3974&gt;$Y$1,$S$1*Y3975+(1-$S$1)*G3975,Rawdata!AO3974)</f>
        <v>#DIV/0!</v>
      </c>
      <c r="Z3974" s="91" t="e">
        <f>IF(A3974&gt;$Z$1,$S$1*Z3975+(1-$S$1)*(G3975-U3975)^2,Rawdata!AP3974)</f>
        <v>#DIV/0!</v>
      </c>
      <c r="AA3974" s="91" t="e">
        <f>IF(A3974&gt;$AA$1,$S$1*AA3975+(1-$S$1)*(G3975-V3975)^2,Rawdata!AQ3974)</f>
        <v>#DIV/0!</v>
      </c>
      <c r="AB3974" s="91" t="e">
        <f>IF(A3974&gt;89,$S$1*AB3975+(1-$S$1)*(G3975-W3975)^2,Rawdata!AR3974)</f>
        <v>#DIV/0!</v>
      </c>
      <c r="AC3974" s="91" t="e">
        <f>IF(A3974&gt;$AC$1,$S$1*AC3975+(1-$S$1)*(G3975-X3975)^2,Rawdata!AS3974)</f>
        <v>#DIV/0!</v>
      </c>
      <c r="AD3974" s="91" t="e">
        <f>IF(A3974&gt;$AD$1,$S$1*AD3975+(1-$S$1)*(G3975-Y3975)^2,Rawdata!AT3974)</f>
        <v>#DIV/0!</v>
      </c>
      <c r="AE3974" s="80" t="e">
        <f t="shared" si="1681"/>
        <v>#DIV/0!</v>
      </c>
      <c r="AF3974" s="81" t="e">
        <f t="shared" si="1682"/>
        <v>#DIV/0!</v>
      </c>
      <c r="AG3974" s="86">
        <f t="shared" si="1704"/>
        <v>0</v>
      </c>
      <c r="AH3974" s="107" t="e">
        <f t="shared" si="1680"/>
        <v>#DIV/0!</v>
      </c>
      <c r="AI3974" s="107" t="e">
        <f t="shared" si="1683"/>
        <v>#DIV/0!</v>
      </c>
      <c r="AJ3974" s="108" t="e">
        <f t="shared" si="1684"/>
        <v>#DIV/0!</v>
      </c>
      <c r="AK3974" s="113" t="e">
        <f t="shared" si="1689"/>
        <v>#DIV/0!</v>
      </c>
      <c r="AL3974" s="113" t="e">
        <f t="shared" si="1690"/>
        <v>#DIV/0!</v>
      </c>
      <c r="AM3974" s="113" t="e">
        <f t="shared" si="1691"/>
        <v>#DIV/0!</v>
      </c>
      <c r="AN3974" s="113" t="e">
        <f t="shared" si="1692"/>
        <v>#DIV/0!</v>
      </c>
      <c r="AO3974" s="113" t="e">
        <f t="shared" si="1693"/>
        <v>#DIV/0!</v>
      </c>
      <c r="AP3974" s="91" t="e">
        <f t="shared" si="1694"/>
        <v>#DIV/0!</v>
      </c>
      <c r="AQ3974" s="91" t="e">
        <f t="shared" si="1695"/>
        <v>#DIV/0!</v>
      </c>
      <c r="AR3974" s="91" t="e">
        <f t="shared" si="1696"/>
        <v>#DIV/0!</v>
      </c>
      <c r="AS3974" s="91" t="e">
        <f t="shared" si="1697"/>
        <v>#DIV/0!</v>
      </c>
      <c r="AT3974" s="91" t="e">
        <f t="shared" si="1698"/>
        <v>#DIV/0!</v>
      </c>
      <c r="AU3974" s="113" t="e">
        <f t="shared" si="1699"/>
        <v>#DIV/0!</v>
      </c>
      <c r="AV3974" s="113" t="e">
        <f t="shared" si="1700"/>
        <v>#DIV/0!</v>
      </c>
      <c r="AW3974" s="113" t="e">
        <f t="shared" si="1701"/>
        <v>#DIV/0!</v>
      </c>
      <c r="AX3974" s="113" t="e">
        <f t="shared" si="1702"/>
        <v>#DIV/0!</v>
      </c>
      <c r="AY3974" s="113" t="e">
        <f t="shared" si="1703"/>
        <v>#DIV/0!</v>
      </c>
    </row>
    <row r="3975" spans="1:51" x14ac:dyDescent="0.25">
      <c r="A3975" s="119"/>
      <c r="B3975" s="83"/>
      <c r="C3975" s="85"/>
      <c r="D3975" s="85"/>
      <c r="E3975" s="85"/>
      <c r="F3975" s="71"/>
      <c r="G3975" s="96"/>
      <c r="H3975" s="16" t="e">
        <f>IF(A3975&gt;$U$1,ROUND(ROUND( U3975*$S$1+(1-$S$1)*G3975,4)+$T$1*ROUND(($S$1*Z3975+(1-$S$1)*(G3975-U3975)^2)^0.5,4),4),Rawdata!AK3975+Rawdata!$T$1*Rawdata!AU3975)</f>
        <v>#DIV/0!</v>
      </c>
      <c r="I3975" s="16" t="e">
        <f>IF(A3975&gt;$V$1,ROUND(ROUND(V3975*$S$1+(1-$S$1)*G3975,4)+$T$1*ROUND(($S$1*AA3975+(1-$S$1)*(G3975-V3975)^2)^0.5,4),4),Rawdata!AL3975+Rawdata!$T$1*Rawdata!AV3975)</f>
        <v>#DIV/0!</v>
      </c>
      <c r="J3975" s="16" t="e">
        <f>IF(A3975&gt;$W$1,ROUND(ROUND( W3975*$S$1+(1-$S$1)*G3975,4)+$T$1*ROUND(($S$1*AB3975+(1-$S$1)*(G3975-W3975)^2)^0.5,4),4),Rawdata!AM3975+Rawdata!$T$1*Rawdata!AW3975)</f>
        <v>#DIV/0!</v>
      </c>
      <c r="K3975" s="16" t="e">
        <f>IF(A3975&gt;$X$1,ROUND(ROUND( X3975*$S$1+(1-$S$1)*G3975,4)+$T$1*ROUND(($S$1*AC3975+(1-$S$1)*(G3975-X3975)^2)^0.5,4),4),Rawdata!AN3975+Rawdata!$T$1*Rawdata!AX3975)</f>
        <v>#DIV/0!</v>
      </c>
      <c r="L3975" s="16" t="e">
        <f>IF(A3975&gt;$Y$1,ROUND(ROUND( Y3975*$S$1+(1-$S$1)*G3975,4)+$T$1*ROUND(($S$1*AD3975+(1-$S$1)*(G3975-Y3975)^2)^0.5,4),4),Rawdata!AO3975+Rawdata!$T$1*Rawdata!AY3975)</f>
        <v>#DIV/0!</v>
      </c>
      <c r="M3975" s="16" t="e">
        <f t="shared" si="1685"/>
        <v>#DIV/0!</v>
      </c>
      <c r="N3975" s="16" t="e">
        <f t="shared" si="1686"/>
        <v>#DIV/0!</v>
      </c>
      <c r="O3975" s="67"/>
      <c r="P3975" s="67"/>
      <c r="Q3975" s="31" t="e">
        <f t="shared" si="1678"/>
        <v>#DIV/0!</v>
      </c>
      <c r="R3975" s="17" t="e">
        <f t="shared" si="1679"/>
        <v>#DIV/0!</v>
      </c>
      <c r="S3975" s="37" t="e">
        <f t="shared" si="1687"/>
        <v>#DIV/0!</v>
      </c>
      <c r="T3975" s="17" t="e">
        <f t="shared" si="1688"/>
        <v>#DIV/0!</v>
      </c>
      <c r="U3975" s="91" t="e">
        <f>IF(A3975&gt;$U$1, U3976*$S$1+(1-$S$1)*G3976,Rawdata!AK3975)</f>
        <v>#DIV/0!</v>
      </c>
      <c r="V3975" s="91" t="e">
        <f>IF(A3975&gt;$V$1,$S$1*V3976+(1-$S$1)*G3976,Rawdata!AL3975)</f>
        <v>#DIV/0!</v>
      </c>
      <c r="W3975" s="91" t="e">
        <f>IF(A3975&gt;$W$1, $S$1*W3976+(1-$S$1)*G3976,Rawdata!AM3975)</f>
        <v>#DIV/0!</v>
      </c>
      <c r="X3975" s="91" t="e">
        <f>IF(A3975&gt;$X$1,$S$1*X3976+(1-$S$1)*G3976,Rawdata!AN3975)</f>
        <v>#DIV/0!</v>
      </c>
      <c r="Y3975" s="91" t="e">
        <f>IF(A3975&gt;$Y$1,$S$1*Y3976+(1-$S$1)*G3976,Rawdata!AO3975)</f>
        <v>#DIV/0!</v>
      </c>
      <c r="Z3975" s="91" t="e">
        <f>IF(A3975&gt;$Z$1,$S$1*Z3976+(1-$S$1)*(G3976-U3976)^2,Rawdata!AP3975)</f>
        <v>#DIV/0!</v>
      </c>
      <c r="AA3975" s="91" t="e">
        <f>IF(A3975&gt;$AA$1,$S$1*AA3976+(1-$S$1)*(G3976-V3976)^2,Rawdata!AQ3975)</f>
        <v>#DIV/0!</v>
      </c>
      <c r="AB3975" s="91" t="e">
        <f>IF(A3975&gt;89,$S$1*AB3976+(1-$S$1)*(G3976-W3976)^2,Rawdata!AR3975)</f>
        <v>#DIV/0!</v>
      </c>
      <c r="AC3975" s="91" t="e">
        <f>IF(A3975&gt;$AC$1,$S$1*AC3976+(1-$S$1)*(G3976-X3976)^2,Rawdata!AS3975)</f>
        <v>#DIV/0!</v>
      </c>
      <c r="AD3975" s="91" t="e">
        <f>IF(A3975&gt;$AD$1,$S$1*AD3976+(1-$S$1)*(G3976-Y3976)^2,Rawdata!AT3975)</f>
        <v>#DIV/0!</v>
      </c>
      <c r="AE3975" s="80" t="e">
        <f t="shared" si="1681"/>
        <v>#DIV/0!</v>
      </c>
      <c r="AF3975" s="81" t="e">
        <f t="shared" si="1682"/>
        <v>#DIV/0!</v>
      </c>
      <c r="AG3975" s="86">
        <f t="shared" si="1704"/>
        <v>0</v>
      </c>
      <c r="AH3975" s="107" t="e">
        <f t="shared" si="1680"/>
        <v>#DIV/0!</v>
      </c>
      <c r="AI3975" s="107" t="e">
        <f t="shared" si="1683"/>
        <v>#DIV/0!</v>
      </c>
      <c r="AJ3975" s="108" t="e">
        <f t="shared" si="1684"/>
        <v>#DIV/0!</v>
      </c>
      <c r="AK3975" s="113" t="e">
        <f t="shared" si="1689"/>
        <v>#DIV/0!</v>
      </c>
      <c r="AL3975" s="113" t="e">
        <f t="shared" si="1690"/>
        <v>#DIV/0!</v>
      </c>
      <c r="AM3975" s="113" t="e">
        <f t="shared" si="1691"/>
        <v>#DIV/0!</v>
      </c>
      <c r="AN3975" s="113" t="e">
        <f t="shared" si="1692"/>
        <v>#DIV/0!</v>
      </c>
      <c r="AO3975" s="113" t="e">
        <f t="shared" si="1693"/>
        <v>#DIV/0!</v>
      </c>
      <c r="AP3975" s="91" t="e">
        <f t="shared" si="1694"/>
        <v>#DIV/0!</v>
      </c>
      <c r="AQ3975" s="91" t="e">
        <f t="shared" si="1695"/>
        <v>#DIV/0!</v>
      </c>
      <c r="AR3975" s="91" t="e">
        <f t="shared" si="1696"/>
        <v>#DIV/0!</v>
      </c>
      <c r="AS3975" s="91" t="e">
        <f t="shared" si="1697"/>
        <v>#DIV/0!</v>
      </c>
      <c r="AT3975" s="91" t="e">
        <f t="shared" si="1698"/>
        <v>#DIV/0!</v>
      </c>
      <c r="AU3975" s="113" t="e">
        <f t="shared" si="1699"/>
        <v>#DIV/0!</v>
      </c>
      <c r="AV3975" s="113" t="e">
        <f t="shared" si="1700"/>
        <v>#DIV/0!</v>
      </c>
      <c r="AW3975" s="113" t="e">
        <f t="shared" si="1701"/>
        <v>#DIV/0!</v>
      </c>
      <c r="AX3975" s="113" t="e">
        <f t="shared" si="1702"/>
        <v>#DIV/0!</v>
      </c>
      <c r="AY3975" s="113" t="e">
        <f t="shared" si="1703"/>
        <v>#DIV/0!</v>
      </c>
    </row>
    <row r="3976" spans="1:51" x14ac:dyDescent="0.25">
      <c r="A3976" s="119"/>
      <c r="B3976" s="83"/>
      <c r="C3976" s="85"/>
      <c r="D3976" s="85"/>
      <c r="E3976" s="85"/>
      <c r="F3976" s="71"/>
      <c r="G3976" s="96"/>
      <c r="H3976" s="16" t="e">
        <f>IF(A3976&gt;$U$1,ROUND(ROUND( U3976*$S$1+(1-$S$1)*G3976,4)+$T$1*ROUND(($S$1*Z3976+(1-$S$1)*(G3976-U3976)^2)^0.5,4),4),Rawdata!AK3976+Rawdata!$T$1*Rawdata!AU3976)</f>
        <v>#DIV/0!</v>
      </c>
      <c r="I3976" s="16" t="e">
        <f>IF(A3976&gt;$V$1,ROUND(ROUND(V3976*$S$1+(1-$S$1)*G3976,4)+$T$1*ROUND(($S$1*AA3976+(1-$S$1)*(G3976-V3976)^2)^0.5,4),4),Rawdata!AL3976+Rawdata!$T$1*Rawdata!AV3976)</f>
        <v>#DIV/0!</v>
      </c>
      <c r="J3976" s="16" t="e">
        <f>IF(A3976&gt;$W$1,ROUND(ROUND( W3976*$S$1+(1-$S$1)*G3976,4)+$T$1*ROUND(($S$1*AB3976+(1-$S$1)*(G3976-W3976)^2)^0.5,4),4),Rawdata!AM3976+Rawdata!$T$1*Rawdata!AW3976)</f>
        <v>#DIV/0!</v>
      </c>
      <c r="K3976" s="16" t="e">
        <f>IF(A3976&gt;$X$1,ROUND(ROUND( X3976*$S$1+(1-$S$1)*G3976,4)+$T$1*ROUND(($S$1*AC3976+(1-$S$1)*(G3976-X3976)^2)^0.5,4),4),Rawdata!AN3976+Rawdata!$T$1*Rawdata!AX3976)</f>
        <v>#DIV/0!</v>
      </c>
      <c r="L3976" s="16" t="e">
        <f>IF(A3976&gt;$Y$1,ROUND(ROUND( Y3976*$S$1+(1-$S$1)*G3976,4)+$T$1*ROUND(($S$1*AD3976+(1-$S$1)*(G3976-Y3976)^2)^0.5,4),4),Rawdata!AO3976+Rawdata!$T$1*Rawdata!AY3976)</f>
        <v>#DIV/0!</v>
      </c>
      <c r="M3976" s="16" t="e">
        <f t="shared" si="1685"/>
        <v>#DIV/0!</v>
      </c>
      <c r="N3976" s="16" t="e">
        <f t="shared" si="1686"/>
        <v>#DIV/0!</v>
      </c>
      <c r="O3976" s="67"/>
      <c r="P3976" s="67"/>
      <c r="Q3976" s="31" t="e">
        <f t="shared" si="1678"/>
        <v>#DIV/0!</v>
      </c>
      <c r="R3976" s="17" t="e">
        <f t="shared" si="1679"/>
        <v>#DIV/0!</v>
      </c>
      <c r="S3976" s="37" t="e">
        <f t="shared" si="1687"/>
        <v>#DIV/0!</v>
      </c>
      <c r="T3976" s="17" t="e">
        <f t="shared" si="1688"/>
        <v>#DIV/0!</v>
      </c>
      <c r="U3976" s="91" t="e">
        <f>IF(A3976&gt;$U$1, U3977*$S$1+(1-$S$1)*G3977,Rawdata!AK3976)</f>
        <v>#DIV/0!</v>
      </c>
      <c r="V3976" s="91" t="e">
        <f>IF(A3976&gt;$V$1,$S$1*V3977+(1-$S$1)*G3977,Rawdata!AL3976)</f>
        <v>#DIV/0!</v>
      </c>
      <c r="W3976" s="91" t="e">
        <f>IF(A3976&gt;$W$1, $S$1*W3977+(1-$S$1)*G3977,Rawdata!AM3976)</f>
        <v>#DIV/0!</v>
      </c>
      <c r="X3976" s="91" t="e">
        <f>IF(A3976&gt;$X$1,$S$1*X3977+(1-$S$1)*G3977,Rawdata!AN3976)</f>
        <v>#DIV/0!</v>
      </c>
      <c r="Y3976" s="91" t="e">
        <f>IF(A3976&gt;$Y$1,$S$1*Y3977+(1-$S$1)*G3977,Rawdata!AO3976)</f>
        <v>#DIV/0!</v>
      </c>
      <c r="Z3976" s="91" t="e">
        <f>IF(A3976&gt;$Z$1,$S$1*Z3977+(1-$S$1)*(G3977-U3977)^2,Rawdata!AP3976)</f>
        <v>#DIV/0!</v>
      </c>
      <c r="AA3976" s="91" t="e">
        <f>IF(A3976&gt;$AA$1,$S$1*AA3977+(1-$S$1)*(G3977-V3977)^2,Rawdata!AQ3976)</f>
        <v>#DIV/0!</v>
      </c>
      <c r="AB3976" s="91" t="e">
        <f>IF(A3976&gt;89,$S$1*AB3977+(1-$S$1)*(G3977-W3977)^2,Rawdata!AR3976)</f>
        <v>#DIV/0!</v>
      </c>
      <c r="AC3976" s="91" t="e">
        <f>IF(A3976&gt;$AC$1,$S$1*AC3977+(1-$S$1)*(G3977-X3977)^2,Rawdata!AS3976)</f>
        <v>#DIV/0!</v>
      </c>
      <c r="AD3976" s="91" t="e">
        <f>IF(A3976&gt;$AD$1,$S$1*AD3977+(1-$S$1)*(G3977-Y3977)^2,Rawdata!AT3976)</f>
        <v>#DIV/0!</v>
      </c>
      <c r="AE3976" s="80" t="e">
        <f t="shared" si="1681"/>
        <v>#DIV/0!</v>
      </c>
      <c r="AF3976" s="81" t="e">
        <f t="shared" si="1682"/>
        <v>#DIV/0!</v>
      </c>
      <c r="AG3976" s="86">
        <f t="shared" si="1704"/>
        <v>0</v>
      </c>
      <c r="AH3976" s="107" t="e">
        <f t="shared" si="1680"/>
        <v>#DIV/0!</v>
      </c>
      <c r="AI3976" s="107" t="e">
        <f t="shared" si="1683"/>
        <v>#DIV/0!</v>
      </c>
      <c r="AJ3976" s="108" t="e">
        <f t="shared" si="1684"/>
        <v>#DIV/0!</v>
      </c>
      <c r="AK3976" s="113" t="e">
        <f t="shared" si="1689"/>
        <v>#DIV/0!</v>
      </c>
      <c r="AL3976" s="113" t="e">
        <f t="shared" si="1690"/>
        <v>#DIV/0!</v>
      </c>
      <c r="AM3976" s="113" t="e">
        <f t="shared" si="1691"/>
        <v>#DIV/0!</v>
      </c>
      <c r="AN3976" s="113" t="e">
        <f t="shared" si="1692"/>
        <v>#DIV/0!</v>
      </c>
      <c r="AO3976" s="113" t="e">
        <f t="shared" si="1693"/>
        <v>#DIV/0!</v>
      </c>
      <c r="AP3976" s="91" t="e">
        <f t="shared" si="1694"/>
        <v>#DIV/0!</v>
      </c>
      <c r="AQ3976" s="91" t="e">
        <f t="shared" si="1695"/>
        <v>#DIV/0!</v>
      </c>
      <c r="AR3976" s="91" t="e">
        <f t="shared" si="1696"/>
        <v>#DIV/0!</v>
      </c>
      <c r="AS3976" s="91" t="e">
        <f t="shared" si="1697"/>
        <v>#DIV/0!</v>
      </c>
      <c r="AT3976" s="91" t="e">
        <f t="shared" si="1698"/>
        <v>#DIV/0!</v>
      </c>
      <c r="AU3976" s="113" t="e">
        <f t="shared" si="1699"/>
        <v>#DIV/0!</v>
      </c>
      <c r="AV3976" s="113" t="e">
        <f t="shared" si="1700"/>
        <v>#DIV/0!</v>
      </c>
      <c r="AW3976" s="113" t="e">
        <f t="shared" si="1701"/>
        <v>#DIV/0!</v>
      </c>
      <c r="AX3976" s="113" t="e">
        <f t="shared" si="1702"/>
        <v>#DIV/0!</v>
      </c>
      <c r="AY3976" s="113" t="e">
        <f t="shared" si="1703"/>
        <v>#DIV/0!</v>
      </c>
    </row>
    <row r="3977" spans="1:51" x14ac:dyDescent="0.25">
      <c r="A3977" s="119"/>
      <c r="B3977" s="83"/>
      <c r="C3977" s="85"/>
      <c r="D3977" s="85"/>
      <c r="E3977" s="85"/>
      <c r="F3977" s="71"/>
      <c r="G3977" s="96"/>
      <c r="H3977" s="16" t="e">
        <f>IF(A3977&gt;$U$1,ROUND(ROUND( U3977*$S$1+(1-$S$1)*G3977,4)+$T$1*ROUND(($S$1*Z3977+(1-$S$1)*(G3977-U3977)^2)^0.5,4),4),Rawdata!AK3977+Rawdata!$T$1*Rawdata!AU3977)</f>
        <v>#DIV/0!</v>
      </c>
      <c r="I3977" s="16" t="e">
        <f>IF(A3977&gt;$V$1,ROUND(ROUND(V3977*$S$1+(1-$S$1)*G3977,4)+$T$1*ROUND(($S$1*AA3977+(1-$S$1)*(G3977-V3977)^2)^0.5,4),4),Rawdata!AL3977+Rawdata!$T$1*Rawdata!AV3977)</f>
        <v>#DIV/0!</v>
      </c>
      <c r="J3977" s="16" t="e">
        <f>IF(A3977&gt;$W$1,ROUND(ROUND( W3977*$S$1+(1-$S$1)*G3977,4)+$T$1*ROUND(($S$1*AB3977+(1-$S$1)*(G3977-W3977)^2)^0.5,4),4),Rawdata!AM3977+Rawdata!$T$1*Rawdata!AW3977)</f>
        <v>#DIV/0!</v>
      </c>
      <c r="K3977" s="16" t="e">
        <f>IF(A3977&gt;$X$1,ROUND(ROUND( X3977*$S$1+(1-$S$1)*G3977,4)+$T$1*ROUND(($S$1*AC3977+(1-$S$1)*(G3977-X3977)^2)^0.5,4),4),Rawdata!AN3977+Rawdata!$T$1*Rawdata!AX3977)</f>
        <v>#DIV/0!</v>
      </c>
      <c r="L3977" s="16" t="e">
        <f>IF(A3977&gt;$Y$1,ROUND(ROUND( Y3977*$S$1+(1-$S$1)*G3977,4)+$T$1*ROUND(($S$1*AD3977+(1-$S$1)*(G3977-Y3977)^2)^0.5,4),4),Rawdata!AO3977+Rawdata!$T$1*Rawdata!AY3977)</f>
        <v>#DIV/0!</v>
      </c>
      <c r="M3977" s="16" t="e">
        <f t="shared" si="1685"/>
        <v>#DIV/0!</v>
      </c>
      <c r="N3977" s="16" t="e">
        <f t="shared" si="1686"/>
        <v>#DIV/0!</v>
      </c>
      <c r="O3977" s="67"/>
      <c r="P3977" s="67"/>
      <c r="Q3977" s="31" t="e">
        <f t="shared" si="1678"/>
        <v>#DIV/0!</v>
      </c>
      <c r="R3977" s="17" t="e">
        <f t="shared" si="1679"/>
        <v>#DIV/0!</v>
      </c>
      <c r="S3977" s="37" t="e">
        <f t="shared" si="1687"/>
        <v>#DIV/0!</v>
      </c>
      <c r="T3977" s="17" t="e">
        <f t="shared" si="1688"/>
        <v>#DIV/0!</v>
      </c>
      <c r="U3977" s="91" t="e">
        <f>IF(A3977&gt;$U$1, U3978*$S$1+(1-$S$1)*G3978,Rawdata!AK3977)</f>
        <v>#DIV/0!</v>
      </c>
      <c r="V3977" s="91" t="e">
        <f>IF(A3977&gt;$V$1,$S$1*V3978+(1-$S$1)*G3978,Rawdata!AL3977)</f>
        <v>#DIV/0!</v>
      </c>
      <c r="W3977" s="91" t="e">
        <f>IF(A3977&gt;$W$1, $S$1*W3978+(1-$S$1)*G3978,Rawdata!AM3977)</f>
        <v>#DIV/0!</v>
      </c>
      <c r="X3977" s="91" t="e">
        <f>IF(A3977&gt;$X$1,$S$1*X3978+(1-$S$1)*G3978,Rawdata!AN3977)</f>
        <v>#DIV/0!</v>
      </c>
      <c r="Y3977" s="91" t="e">
        <f>IF(A3977&gt;$Y$1,$S$1*Y3978+(1-$S$1)*G3978,Rawdata!AO3977)</f>
        <v>#DIV/0!</v>
      </c>
      <c r="Z3977" s="91" t="e">
        <f>IF(A3977&gt;$Z$1,$S$1*Z3978+(1-$S$1)*(G3978-U3978)^2,Rawdata!AP3977)</f>
        <v>#DIV/0!</v>
      </c>
      <c r="AA3977" s="91" t="e">
        <f>IF(A3977&gt;$AA$1,$S$1*AA3978+(1-$S$1)*(G3978-V3978)^2,Rawdata!AQ3977)</f>
        <v>#DIV/0!</v>
      </c>
      <c r="AB3977" s="91" t="e">
        <f>IF(A3977&gt;89,$S$1*AB3978+(1-$S$1)*(G3978-W3978)^2,Rawdata!AR3977)</f>
        <v>#DIV/0!</v>
      </c>
      <c r="AC3977" s="91" t="e">
        <f>IF(A3977&gt;$AC$1,$S$1*AC3978+(1-$S$1)*(G3978-X3978)^2,Rawdata!AS3977)</f>
        <v>#DIV/0!</v>
      </c>
      <c r="AD3977" s="91" t="e">
        <f>IF(A3977&gt;$AD$1,$S$1*AD3978+(1-$S$1)*(G3978-Y3978)^2,Rawdata!AT3977)</f>
        <v>#DIV/0!</v>
      </c>
      <c r="AE3977" s="80" t="e">
        <f t="shared" si="1681"/>
        <v>#DIV/0!</v>
      </c>
      <c r="AF3977" s="81" t="e">
        <f t="shared" si="1682"/>
        <v>#DIV/0!</v>
      </c>
      <c r="AG3977" s="86">
        <f t="shared" si="1704"/>
        <v>0</v>
      </c>
      <c r="AH3977" s="107" t="e">
        <f t="shared" si="1680"/>
        <v>#DIV/0!</v>
      </c>
      <c r="AI3977" s="107" t="e">
        <f t="shared" si="1683"/>
        <v>#DIV/0!</v>
      </c>
      <c r="AJ3977" s="108" t="e">
        <f t="shared" si="1684"/>
        <v>#DIV/0!</v>
      </c>
      <c r="AK3977" s="113" t="e">
        <f t="shared" si="1689"/>
        <v>#DIV/0!</v>
      </c>
      <c r="AL3977" s="113" t="e">
        <f t="shared" si="1690"/>
        <v>#DIV/0!</v>
      </c>
      <c r="AM3977" s="113" t="e">
        <f t="shared" si="1691"/>
        <v>#DIV/0!</v>
      </c>
      <c r="AN3977" s="113" t="e">
        <f t="shared" si="1692"/>
        <v>#DIV/0!</v>
      </c>
      <c r="AO3977" s="113" t="e">
        <f t="shared" si="1693"/>
        <v>#DIV/0!</v>
      </c>
      <c r="AP3977" s="91" t="e">
        <f t="shared" si="1694"/>
        <v>#DIV/0!</v>
      </c>
      <c r="AQ3977" s="91" t="e">
        <f t="shared" si="1695"/>
        <v>#DIV/0!</v>
      </c>
      <c r="AR3977" s="91" t="e">
        <f t="shared" si="1696"/>
        <v>#DIV/0!</v>
      </c>
      <c r="AS3977" s="91" t="e">
        <f t="shared" si="1697"/>
        <v>#DIV/0!</v>
      </c>
      <c r="AT3977" s="91" t="e">
        <f t="shared" si="1698"/>
        <v>#DIV/0!</v>
      </c>
      <c r="AU3977" s="113" t="e">
        <f t="shared" si="1699"/>
        <v>#DIV/0!</v>
      </c>
      <c r="AV3977" s="113" t="e">
        <f t="shared" si="1700"/>
        <v>#DIV/0!</v>
      </c>
      <c r="AW3977" s="113" t="e">
        <f t="shared" si="1701"/>
        <v>#DIV/0!</v>
      </c>
      <c r="AX3977" s="113" t="e">
        <f t="shared" si="1702"/>
        <v>#DIV/0!</v>
      </c>
      <c r="AY3977" s="113" t="e">
        <f t="shared" si="1703"/>
        <v>#DIV/0!</v>
      </c>
    </row>
    <row r="3978" spans="1:51" x14ac:dyDescent="0.25">
      <c r="A3978" s="119"/>
      <c r="B3978" s="83"/>
      <c r="C3978" s="85"/>
      <c r="D3978" s="85"/>
      <c r="E3978" s="85"/>
      <c r="F3978" s="71"/>
      <c r="G3978" s="96"/>
      <c r="H3978" s="16" t="e">
        <f>IF(A3978&gt;$U$1,ROUND(ROUND( U3978*$S$1+(1-$S$1)*G3978,4)+$T$1*ROUND(($S$1*Z3978+(1-$S$1)*(G3978-U3978)^2)^0.5,4),4),Rawdata!AK3978+Rawdata!$T$1*Rawdata!AU3978)</f>
        <v>#DIV/0!</v>
      </c>
      <c r="I3978" s="16" t="e">
        <f>IF(A3978&gt;$V$1,ROUND(ROUND(V3978*$S$1+(1-$S$1)*G3978,4)+$T$1*ROUND(($S$1*AA3978+(1-$S$1)*(G3978-V3978)^2)^0.5,4),4),Rawdata!AL3978+Rawdata!$T$1*Rawdata!AV3978)</f>
        <v>#DIV/0!</v>
      </c>
      <c r="J3978" s="16" t="e">
        <f>IF(A3978&gt;$W$1,ROUND(ROUND( W3978*$S$1+(1-$S$1)*G3978,4)+$T$1*ROUND(($S$1*AB3978+(1-$S$1)*(G3978-W3978)^2)^0.5,4),4),Rawdata!AM3978+Rawdata!$T$1*Rawdata!AW3978)</f>
        <v>#DIV/0!</v>
      </c>
      <c r="K3978" s="16" t="e">
        <f>IF(A3978&gt;$X$1,ROUND(ROUND( X3978*$S$1+(1-$S$1)*G3978,4)+$T$1*ROUND(($S$1*AC3978+(1-$S$1)*(G3978-X3978)^2)^0.5,4),4),Rawdata!AN3978+Rawdata!$T$1*Rawdata!AX3978)</f>
        <v>#DIV/0!</v>
      </c>
      <c r="L3978" s="16" t="e">
        <f>IF(A3978&gt;$Y$1,ROUND(ROUND( Y3978*$S$1+(1-$S$1)*G3978,4)+$T$1*ROUND(($S$1*AD3978+(1-$S$1)*(G3978-Y3978)^2)^0.5,4),4),Rawdata!AO3978+Rawdata!$T$1*Rawdata!AY3978)</f>
        <v>#DIV/0!</v>
      </c>
      <c r="M3978" s="16" t="e">
        <f t="shared" si="1685"/>
        <v>#DIV/0!</v>
      </c>
      <c r="N3978" s="16" t="e">
        <f t="shared" si="1686"/>
        <v>#DIV/0!</v>
      </c>
      <c r="O3978" s="67"/>
      <c r="P3978" s="67"/>
      <c r="Q3978" s="31" t="e">
        <f t="shared" si="1678"/>
        <v>#DIV/0!</v>
      </c>
      <c r="R3978" s="17" t="e">
        <f t="shared" si="1679"/>
        <v>#DIV/0!</v>
      </c>
      <c r="S3978" s="37" t="e">
        <f t="shared" si="1687"/>
        <v>#DIV/0!</v>
      </c>
      <c r="T3978" s="17" t="e">
        <f t="shared" si="1688"/>
        <v>#DIV/0!</v>
      </c>
      <c r="U3978" s="91" t="e">
        <f>IF(A3978&gt;$U$1, U3979*$S$1+(1-$S$1)*G3979,Rawdata!AK3978)</f>
        <v>#DIV/0!</v>
      </c>
      <c r="V3978" s="91" t="e">
        <f>IF(A3978&gt;$V$1,$S$1*V3979+(1-$S$1)*G3979,Rawdata!AL3978)</f>
        <v>#DIV/0!</v>
      </c>
      <c r="W3978" s="91" t="e">
        <f>IF(A3978&gt;$W$1, $S$1*W3979+(1-$S$1)*G3979,Rawdata!AM3978)</f>
        <v>#DIV/0!</v>
      </c>
      <c r="X3978" s="91" t="e">
        <f>IF(A3978&gt;$X$1,$S$1*X3979+(1-$S$1)*G3979,Rawdata!AN3978)</f>
        <v>#DIV/0!</v>
      </c>
      <c r="Y3978" s="91" t="e">
        <f>IF(A3978&gt;$Y$1,$S$1*Y3979+(1-$S$1)*G3979,Rawdata!AO3978)</f>
        <v>#DIV/0!</v>
      </c>
      <c r="Z3978" s="91" t="e">
        <f>IF(A3978&gt;$Z$1,$S$1*Z3979+(1-$S$1)*(G3979-U3979)^2,Rawdata!AP3978)</f>
        <v>#DIV/0!</v>
      </c>
      <c r="AA3978" s="91" t="e">
        <f>IF(A3978&gt;$AA$1,$S$1*AA3979+(1-$S$1)*(G3979-V3979)^2,Rawdata!AQ3978)</f>
        <v>#DIV/0!</v>
      </c>
      <c r="AB3978" s="91" t="e">
        <f>IF(A3978&gt;89,$S$1*AB3979+(1-$S$1)*(G3979-W3979)^2,Rawdata!AR3978)</f>
        <v>#DIV/0!</v>
      </c>
      <c r="AC3978" s="91" t="e">
        <f>IF(A3978&gt;$AC$1,$S$1*AC3979+(1-$S$1)*(G3979-X3979)^2,Rawdata!AS3978)</f>
        <v>#DIV/0!</v>
      </c>
      <c r="AD3978" s="91" t="e">
        <f>IF(A3978&gt;$AD$1,$S$1*AD3979+(1-$S$1)*(G3979-Y3979)^2,Rawdata!AT3978)</f>
        <v>#DIV/0!</v>
      </c>
      <c r="AE3978" s="80" t="e">
        <f t="shared" si="1681"/>
        <v>#DIV/0!</v>
      </c>
      <c r="AF3978" s="81" t="e">
        <f t="shared" si="1682"/>
        <v>#DIV/0!</v>
      </c>
      <c r="AG3978" s="86">
        <f t="shared" si="1704"/>
        <v>0</v>
      </c>
      <c r="AH3978" s="107" t="e">
        <f t="shared" si="1680"/>
        <v>#DIV/0!</v>
      </c>
      <c r="AI3978" s="107" t="e">
        <f t="shared" si="1683"/>
        <v>#DIV/0!</v>
      </c>
      <c r="AJ3978" s="108" t="e">
        <f t="shared" si="1684"/>
        <v>#DIV/0!</v>
      </c>
      <c r="AK3978" s="113" t="e">
        <f t="shared" si="1689"/>
        <v>#DIV/0!</v>
      </c>
      <c r="AL3978" s="113" t="e">
        <f t="shared" si="1690"/>
        <v>#DIV/0!</v>
      </c>
      <c r="AM3978" s="113" t="e">
        <f t="shared" si="1691"/>
        <v>#DIV/0!</v>
      </c>
      <c r="AN3978" s="113" t="e">
        <f t="shared" si="1692"/>
        <v>#DIV/0!</v>
      </c>
      <c r="AO3978" s="113" t="e">
        <f t="shared" si="1693"/>
        <v>#DIV/0!</v>
      </c>
      <c r="AP3978" s="91" t="e">
        <f t="shared" si="1694"/>
        <v>#DIV/0!</v>
      </c>
      <c r="AQ3978" s="91" t="e">
        <f t="shared" si="1695"/>
        <v>#DIV/0!</v>
      </c>
      <c r="AR3978" s="91" t="e">
        <f t="shared" si="1696"/>
        <v>#DIV/0!</v>
      </c>
      <c r="AS3978" s="91" t="e">
        <f t="shared" si="1697"/>
        <v>#DIV/0!</v>
      </c>
      <c r="AT3978" s="91" t="e">
        <f t="shared" si="1698"/>
        <v>#DIV/0!</v>
      </c>
      <c r="AU3978" s="113" t="e">
        <f t="shared" si="1699"/>
        <v>#DIV/0!</v>
      </c>
      <c r="AV3978" s="113" t="e">
        <f t="shared" si="1700"/>
        <v>#DIV/0!</v>
      </c>
      <c r="AW3978" s="113" t="e">
        <f t="shared" si="1701"/>
        <v>#DIV/0!</v>
      </c>
      <c r="AX3978" s="113" t="e">
        <f t="shared" si="1702"/>
        <v>#DIV/0!</v>
      </c>
      <c r="AY3978" s="113" t="e">
        <f t="shared" si="1703"/>
        <v>#DIV/0!</v>
      </c>
    </row>
    <row r="3979" spans="1:51" x14ac:dyDescent="0.25">
      <c r="A3979" s="119"/>
      <c r="B3979" s="83"/>
      <c r="C3979" s="85"/>
      <c r="D3979" s="85"/>
      <c r="E3979" s="85"/>
      <c r="F3979" s="71"/>
      <c r="G3979" s="96"/>
      <c r="H3979" s="16" t="e">
        <f>IF(A3979&gt;$U$1,ROUND(ROUND( U3979*$S$1+(1-$S$1)*G3979,4)+$T$1*ROUND(($S$1*Z3979+(1-$S$1)*(G3979-U3979)^2)^0.5,4),4),Rawdata!AK3979+Rawdata!$T$1*Rawdata!AU3979)</f>
        <v>#DIV/0!</v>
      </c>
      <c r="I3979" s="16" t="e">
        <f>IF(A3979&gt;$V$1,ROUND(ROUND(V3979*$S$1+(1-$S$1)*G3979,4)+$T$1*ROUND(($S$1*AA3979+(1-$S$1)*(G3979-V3979)^2)^0.5,4),4),Rawdata!AL3979+Rawdata!$T$1*Rawdata!AV3979)</f>
        <v>#DIV/0!</v>
      </c>
      <c r="J3979" s="16" t="e">
        <f>IF(A3979&gt;$W$1,ROUND(ROUND( W3979*$S$1+(1-$S$1)*G3979,4)+$T$1*ROUND(($S$1*AB3979+(1-$S$1)*(G3979-W3979)^2)^0.5,4),4),Rawdata!AM3979+Rawdata!$T$1*Rawdata!AW3979)</f>
        <v>#DIV/0!</v>
      </c>
      <c r="K3979" s="16" t="e">
        <f>IF(A3979&gt;$X$1,ROUND(ROUND( X3979*$S$1+(1-$S$1)*G3979,4)+$T$1*ROUND(($S$1*AC3979+(1-$S$1)*(G3979-X3979)^2)^0.5,4),4),Rawdata!AN3979+Rawdata!$T$1*Rawdata!AX3979)</f>
        <v>#DIV/0!</v>
      </c>
      <c r="L3979" s="16" t="e">
        <f>IF(A3979&gt;$Y$1,ROUND(ROUND( Y3979*$S$1+(1-$S$1)*G3979,4)+$T$1*ROUND(($S$1*AD3979+(1-$S$1)*(G3979-Y3979)^2)^0.5,4),4),Rawdata!AO3979+Rawdata!$T$1*Rawdata!AY3979)</f>
        <v>#DIV/0!</v>
      </c>
      <c r="M3979" s="16" t="e">
        <f t="shared" si="1685"/>
        <v>#DIV/0!</v>
      </c>
      <c r="N3979" s="16" t="e">
        <f t="shared" si="1686"/>
        <v>#DIV/0!</v>
      </c>
      <c r="O3979" s="67"/>
      <c r="P3979" s="67"/>
      <c r="Q3979" s="31" t="e">
        <f t="shared" si="1678"/>
        <v>#DIV/0!</v>
      </c>
      <c r="R3979" s="17" t="e">
        <f t="shared" si="1679"/>
        <v>#DIV/0!</v>
      </c>
      <c r="S3979" s="37" t="e">
        <f t="shared" si="1687"/>
        <v>#DIV/0!</v>
      </c>
      <c r="T3979" s="17" t="e">
        <f t="shared" si="1688"/>
        <v>#DIV/0!</v>
      </c>
      <c r="U3979" s="91" t="e">
        <f>IF(A3979&gt;$U$1, U3980*$S$1+(1-$S$1)*G3980,Rawdata!AK3979)</f>
        <v>#DIV/0!</v>
      </c>
      <c r="V3979" s="91" t="e">
        <f>IF(A3979&gt;$V$1,$S$1*V3980+(1-$S$1)*G3980,Rawdata!AL3979)</f>
        <v>#DIV/0!</v>
      </c>
      <c r="W3979" s="91" t="e">
        <f>IF(A3979&gt;$W$1, $S$1*W3980+(1-$S$1)*G3980,Rawdata!AM3979)</f>
        <v>#DIV/0!</v>
      </c>
      <c r="X3979" s="91" t="e">
        <f>IF(A3979&gt;$X$1,$S$1*X3980+(1-$S$1)*G3980,Rawdata!AN3979)</f>
        <v>#DIV/0!</v>
      </c>
      <c r="Y3979" s="91" t="e">
        <f>IF(A3979&gt;$Y$1,$S$1*Y3980+(1-$S$1)*G3980,Rawdata!AO3979)</f>
        <v>#DIV/0!</v>
      </c>
      <c r="Z3979" s="91" t="e">
        <f>IF(A3979&gt;$Z$1,$S$1*Z3980+(1-$S$1)*(G3980-U3980)^2,Rawdata!AP3979)</f>
        <v>#DIV/0!</v>
      </c>
      <c r="AA3979" s="91" t="e">
        <f>IF(A3979&gt;$AA$1,$S$1*AA3980+(1-$S$1)*(G3980-V3980)^2,Rawdata!AQ3979)</f>
        <v>#DIV/0!</v>
      </c>
      <c r="AB3979" s="91" t="e">
        <f>IF(A3979&gt;89,$S$1*AB3980+(1-$S$1)*(G3980-W3980)^2,Rawdata!AR3979)</f>
        <v>#DIV/0!</v>
      </c>
      <c r="AC3979" s="91" t="e">
        <f>IF(A3979&gt;$AC$1,$S$1*AC3980+(1-$S$1)*(G3980-X3980)^2,Rawdata!AS3979)</f>
        <v>#DIV/0!</v>
      </c>
      <c r="AD3979" s="91" t="e">
        <f>IF(A3979&gt;$AD$1,$S$1*AD3980+(1-$S$1)*(G3980-Y3980)^2,Rawdata!AT3979)</f>
        <v>#DIV/0!</v>
      </c>
      <c r="AE3979" s="80" t="e">
        <f t="shared" si="1681"/>
        <v>#DIV/0!</v>
      </c>
      <c r="AF3979" s="81" t="e">
        <f t="shared" si="1682"/>
        <v>#DIV/0!</v>
      </c>
      <c r="AG3979" s="86">
        <f t="shared" si="1704"/>
        <v>0</v>
      </c>
      <c r="AH3979" s="107" t="e">
        <f t="shared" si="1680"/>
        <v>#DIV/0!</v>
      </c>
      <c r="AI3979" s="107" t="e">
        <f t="shared" si="1683"/>
        <v>#DIV/0!</v>
      </c>
      <c r="AJ3979" s="108" t="e">
        <f t="shared" si="1684"/>
        <v>#DIV/0!</v>
      </c>
      <c r="AK3979" s="113" t="e">
        <f t="shared" si="1689"/>
        <v>#DIV/0!</v>
      </c>
      <c r="AL3979" s="113" t="e">
        <f t="shared" si="1690"/>
        <v>#DIV/0!</v>
      </c>
      <c r="AM3979" s="113" t="e">
        <f t="shared" si="1691"/>
        <v>#DIV/0!</v>
      </c>
      <c r="AN3979" s="113" t="e">
        <f t="shared" si="1692"/>
        <v>#DIV/0!</v>
      </c>
      <c r="AO3979" s="113" t="e">
        <f t="shared" si="1693"/>
        <v>#DIV/0!</v>
      </c>
      <c r="AP3979" s="91" t="e">
        <f t="shared" si="1694"/>
        <v>#DIV/0!</v>
      </c>
      <c r="AQ3979" s="91" t="e">
        <f t="shared" si="1695"/>
        <v>#DIV/0!</v>
      </c>
      <c r="AR3979" s="91" t="e">
        <f t="shared" si="1696"/>
        <v>#DIV/0!</v>
      </c>
      <c r="AS3979" s="91" t="e">
        <f t="shared" si="1697"/>
        <v>#DIV/0!</v>
      </c>
      <c r="AT3979" s="91" t="e">
        <f t="shared" si="1698"/>
        <v>#DIV/0!</v>
      </c>
      <c r="AU3979" s="113" t="e">
        <f t="shared" si="1699"/>
        <v>#DIV/0!</v>
      </c>
      <c r="AV3979" s="113" t="e">
        <f t="shared" si="1700"/>
        <v>#DIV/0!</v>
      </c>
      <c r="AW3979" s="113" t="e">
        <f t="shared" si="1701"/>
        <v>#DIV/0!</v>
      </c>
      <c r="AX3979" s="113" t="e">
        <f t="shared" si="1702"/>
        <v>#DIV/0!</v>
      </c>
      <c r="AY3979" s="113" t="e">
        <f t="shared" si="1703"/>
        <v>#DIV/0!</v>
      </c>
    </row>
    <row r="3980" spans="1:51" x14ac:dyDescent="0.25">
      <c r="A3980" s="119"/>
      <c r="B3980" s="83"/>
      <c r="C3980" s="85"/>
      <c r="D3980" s="85"/>
      <c r="E3980" s="85"/>
      <c r="F3980" s="71"/>
      <c r="G3980" s="96"/>
      <c r="H3980" s="16" t="e">
        <f>IF(A3980&gt;$U$1,ROUND(ROUND( U3980*$S$1+(1-$S$1)*G3980,4)+$T$1*ROUND(($S$1*Z3980+(1-$S$1)*(G3980-U3980)^2)^0.5,4),4),Rawdata!AK3980+Rawdata!$T$1*Rawdata!AU3980)</f>
        <v>#DIV/0!</v>
      </c>
      <c r="I3980" s="16" t="e">
        <f>IF(A3980&gt;$V$1,ROUND(ROUND(V3980*$S$1+(1-$S$1)*G3980,4)+$T$1*ROUND(($S$1*AA3980+(1-$S$1)*(G3980-V3980)^2)^0.5,4),4),Rawdata!AL3980+Rawdata!$T$1*Rawdata!AV3980)</f>
        <v>#DIV/0!</v>
      </c>
      <c r="J3980" s="16" t="e">
        <f>IF(A3980&gt;$W$1,ROUND(ROUND( W3980*$S$1+(1-$S$1)*G3980,4)+$T$1*ROUND(($S$1*AB3980+(1-$S$1)*(G3980-W3980)^2)^0.5,4),4),Rawdata!AM3980+Rawdata!$T$1*Rawdata!AW3980)</f>
        <v>#DIV/0!</v>
      </c>
      <c r="K3980" s="16" t="e">
        <f>IF(A3980&gt;$X$1,ROUND(ROUND( X3980*$S$1+(1-$S$1)*G3980,4)+$T$1*ROUND(($S$1*AC3980+(1-$S$1)*(G3980-X3980)^2)^0.5,4),4),Rawdata!AN3980+Rawdata!$T$1*Rawdata!AX3980)</f>
        <v>#DIV/0!</v>
      </c>
      <c r="L3980" s="16" t="e">
        <f>IF(A3980&gt;$Y$1,ROUND(ROUND( Y3980*$S$1+(1-$S$1)*G3980,4)+$T$1*ROUND(($S$1*AD3980+(1-$S$1)*(G3980-Y3980)^2)^0.5,4),4),Rawdata!AO3980+Rawdata!$T$1*Rawdata!AY3980)</f>
        <v>#DIV/0!</v>
      </c>
      <c r="M3980" s="16" t="e">
        <f t="shared" si="1685"/>
        <v>#DIV/0!</v>
      </c>
      <c r="N3980" s="16" t="e">
        <f t="shared" si="1686"/>
        <v>#DIV/0!</v>
      </c>
      <c r="O3980" s="67"/>
      <c r="P3980" s="67"/>
      <c r="Q3980" s="31" t="e">
        <f t="shared" si="1678"/>
        <v>#DIV/0!</v>
      </c>
      <c r="R3980" s="17" t="e">
        <f t="shared" si="1679"/>
        <v>#DIV/0!</v>
      </c>
      <c r="S3980" s="37" t="e">
        <f t="shared" si="1687"/>
        <v>#DIV/0!</v>
      </c>
      <c r="T3980" s="17" t="e">
        <f t="shared" si="1688"/>
        <v>#DIV/0!</v>
      </c>
      <c r="U3980" s="91" t="e">
        <f>IF(A3980&gt;$U$1, U3981*$S$1+(1-$S$1)*G3981,Rawdata!AK3980)</f>
        <v>#DIV/0!</v>
      </c>
      <c r="V3980" s="91" t="e">
        <f>IF(A3980&gt;$V$1,$S$1*V3981+(1-$S$1)*G3981,Rawdata!AL3980)</f>
        <v>#DIV/0!</v>
      </c>
      <c r="W3980" s="91" t="e">
        <f>IF(A3980&gt;$W$1, $S$1*W3981+(1-$S$1)*G3981,Rawdata!AM3980)</f>
        <v>#DIV/0!</v>
      </c>
      <c r="X3980" s="91" t="e">
        <f>IF(A3980&gt;$X$1,$S$1*X3981+(1-$S$1)*G3981,Rawdata!AN3980)</f>
        <v>#DIV/0!</v>
      </c>
      <c r="Y3980" s="91" t="e">
        <f>IF(A3980&gt;$Y$1,$S$1*Y3981+(1-$S$1)*G3981,Rawdata!AO3980)</f>
        <v>#DIV/0!</v>
      </c>
      <c r="Z3980" s="91" t="e">
        <f>IF(A3980&gt;$Z$1,$S$1*Z3981+(1-$S$1)*(G3981-U3981)^2,Rawdata!AP3980)</f>
        <v>#DIV/0!</v>
      </c>
      <c r="AA3980" s="91" t="e">
        <f>IF(A3980&gt;$AA$1,$S$1*AA3981+(1-$S$1)*(G3981-V3981)^2,Rawdata!AQ3980)</f>
        <v>#DIV/0!</v>
      </c>
      <c r="AB3980" s="91" t="e">
        <f>IF(A3980&gt;89,$S$1*AB3981+(1-$S$1)*(G3981-W3981)^2,Rawdata!AR3980)</f>
        <v>#DIV/0!</v>
      </c>
      <c r="AC3980" s="91" t="e">
        <f>IF(A3980&gt;$AC$1,$S$1*AC3981+(1-$S$1)*(G3981-X3981)^2,Rawdata!AS3980)</f>
        <v>#DIV/0!</v>
      </c>
      <c r="AD3980" s="91" t="e">
        <f>IF(A3980&gt;$AD$1,$S$1*AD3981+(1-$S$1)*(G3981-Y3981)^2,Rawdata!AT3980)</f>
        <v>#DIV/0!</v>
      </c>
      <c r="AE3980" s="80" t="e">
        <f t="shared" si="1681"/>
        <v>#DIV/0!</v>
      </c>
      <c r="AF3980" s="81" t="e">
        <f t="shared" si="1682"/>
        <v>#DIV/0!</v>
      </c>
      <c r="AG3980" s="86">
        <f t="shared" si="1704"/>
        <v>0</v>
      </c>
      <c r="AH3980" s="107" t="e">
        <f t="shared" si="1680"/>
        <v>#DIV/0!</v>
      </c>
      <c r="AI3980" s="107" t="e">
        <f t="shared" si="1683"/>
        <v>#DIV/0!</v>
      </c>
      <c r="AJ3980" s="108" t="e">
        <f t="shared" si="1684"/>
        <v>#DIV/0!</v>
      </c>
      <c r="AK3980" s="113" t="e">
        <f t="shared" si="1689"/>
        <v>#DIV/0!</v>
      </c>
      <c r="AL3980" s="113" t="e">
        <f t="shared" si="1690"/>
        <v>#DIV/0!</v>
      </c>
      <c r="AM3980" s="113" t="e">
        <f t="shared" si="1691"/>
        <v>#DIV/0!</v>
      </c>
      <c r="AN3980" s="113" t="e">
        <f t="shared" si="1692"/>
        <v>#DIV/0!</v>
      </c>
      <c r="AO3980" s="113" t="e">
        <f t="shared" si="1693"/>
        <v>#DIV/0!</v>
      </c>
      <c r="AP3980" s="91" t="e">
        <f t="shared" si="1694"/>
        <v>#DIV/0!</v>
      </c>
      <c r="AQ3980" s="91" t="e">
        <f t="shared" si="1695"/>
        <v>#DIV/0!</v>
      </c>
      <c r="AR3980" s="91" t="e">
        <f t="shared" si="1696"/>
        <v>#DIV/0!</v>
      </c>
      <c r="AS3980" s="91" t="e">
        <f t="shared" si="1697"/>
        <v>#DIV/0!</v>
      </c>
      <c r="AT3980" s="91" t="e">
        <f t="shared" si="1698"/>
        <v>#DIV/0!</v>
      </c>
      <c r="AU3980" s="113" t="e">
        <f t="shared" si="1699"/>
        <v>#DIV/0!</v>
      </c>
      <c r="AV3980" s="113" t="e">
        <f t="shared" si="1700"/>
        <v>#DIV/0!</v>
      </c>
      <c r="AW3980" s="113" t="e">
        <f t="shared" si="1701"/>
        <v>#DIV/0!</v>
      </c>
      <c r="AX3980" s="113" t="e">
        <f t="shared" si="1702"/>
        <v>#DIV/0!</v>
      </c>
      <c r="AY3980" s="113" t="e">
        <f t="shared" si="1703"/>
        <v>#DIV/0!</v>
      </c>
    </row>
    <row r="3981" spans="1:51" x14ac:dyDescent="0.25">
      <c r="A3981" s="119"/>
      <c r="B3981" s="83"/>
      <c r="C3981" s="85"/>
      <c r="D3981" s="85"/>
      <c r="E3981" s="85"/>
      <c r="F3981" s="71"/>
      <c r="G3981" s="96"/>
      <c r="H3981" s="16" t="e">
        <f>IF(A3981&gt;$U$1,ROUND(ROUND( U3981*$S$1+(1-$S$1)*G3981,4)+$T$1*ROUND(($S$1*Z3981+(1-$S$1)*(G3981-U3981)^2)^0.5,4),4),Rawdata!AK3981+Rawdata!$T$1*Rawdata!AU3981)</f>
        <v>#DIV/0!</v>
      </c>
      <c r="I3981" s="16" t="e">
        <f>IF(A3981&gt;$V$1,ROUND(ROUND(V3981*$S$1+(1-$S$1)*G3981,4)+$T$1*ROUND(($S$1*AA3981+(1-$S$1)*(G3981-V3981)^2)^0.5,4),4),Rawdata!AL3981+Rawdata!$T$1*Rawdata!AV3981)</f>
        <v>#DIV/0!</v>
      </c>
      <c r="J3981" s="16" t="e">
        <f>IF(A3981&gt;$W$1,ROUND(ROUND( W3981*$S$1+(1-$S$1)*G3981,4)+$T$1*ROUND(($S$1*AB3981+(1-$S$1)*(G3981-W3981)^2)^0.5,4),4),Rawdata!AM3981+Rawdata!$T$1*Rawdata!AW3981)</f>
        <v>#DIV/0!</v>
      </c>
      <c r="K3981" s="16" t="e">
        <f>IF(A3981&gt;$X$1,ROUND(ROUND( X3981*$S$1+(1-$S$1)*G3981,4)+$T$1*ROUND(($S$1*AC3981+(1-$S$1)*(G3981-X3981)^2)^0.5,4),4),Rawdata!AN3981+Rawdata!$T$1*Rawdata!AX3981)</f>
        <v>#DIV/0!</v>
      </c>
      <c r="L3981" s="16" t="e">
        <f>IF(A3981&gt;$Y$1,ROUND(ROUND( Y3981*$S$1+(1-$S$1)*G3981,4)+$T$1*ROUND(($S$1*AD3981+(1-$S$1)*(G3981-Y3981)^2)^0.5,4),4),Rawdata!AO3981+Rawdata!$T$1*Rawdata!AY3981)</f>
        <v>#DIV/0!</v>
      </c>
      <c r="M3981" s="16" t="e">
        <f t="shared" si="1685"/>
        <v>#DIV/0!</v>
      </c>
      <c r="N3981" s="16" t="e">
        <f t="shared" si="1686"/>
        <v>#DIV/0!</v>
      </c>
      <c r="O3981" s="67"/>
      <c r="P3981" s="67"/>
      <c r="Q3981" s="31" t="e">
        <f t="shared" si="1678"/>
        <v>#DIV/0!</v>
      </c>
      <c r="R3981" s="17" t="e">
        <f t="shared" si="1679"/>
        <v>#DIV/0!</v>
      </c>
      <c r="S3981" s="37" t="e">
        <f t="shared" si="1687"/>
        <v>#DIV/0!</v>
      </c>
      <c r="T3981" s="17" t="e">
        <f t="shared" si="1688"/>
        <v>#DIV/0!</v>
      </c>
      <c r="U3981" s="91" t="e">
        <f>IF(A3981&gt;$U$1, U3982*$S$1+(1-$S$1)*G3982,Rawdata!AK3981)</f>
        <v>#DIV/0!</v>
      </c>
      <c r="V3981" s="91" t="e">
        <f>IF(A3981&gt;$V$1,$S$1*V3982+(1-$S$1)*G3982,Rawdata!AL3981)</f>
        <v>#DIV/0!</v>
      </c>
      <c r="W3981" s="91" t="e">
        <f>IF(A3981&gt;$W$1, $S$1*W3982+(1-$S$1)*G3982,Rawdata!AM3981)</f>
        <v>#DIV/0!</v>
      </c>
      <c r="X3981" s="91" t="e">
        <f>IF(A3981&gt;$X$1,$S$1*X3982+(1-$S$1)*G3982,Rawdata!AN3981)</f>
        <v>#DIV/0!</v>
      </c>
      <c r="Y3981" s="91" t="e">
        <f>IF(A3981&gt;$Y$1,$S$1*Y3982+(1-$S$1)*G3982,Rawdata!AO3981)</f>
        <v>#DIV/0!</v>
      </c>
      <c r="Z3981" s="91" t="e">
        <f>IF(A3981&gt;$Z$1,$S$1*Z3982+(1-$S$1)*(G3982-U3982)^2,Rawdata!AP3981)</f>
        <v>#DIV/0!</v>
      </c>
      <c r="AA3981" s="91" t="e">
        <f>IF(A3981&gt;$AA$1,$S$1*AA3982+(1-$S$1)*(G3982-V3982)^2,Rawdata!AQ3981)</f>
        <v>#DIV/0!</v>
      </c>
      <c r="AB3981" s="91" t="e">
        <f>IF(A3981&gt;89,$S$1*AB3982+(1-$S$1)*(G3982-W3982)^2,Rawdata!AR3981)</f>
        <v>#DIV/0!</v>
      </c>
      <c r="AC3981" s="91" t="e">
        <f>IF(A3981&gt;$AC$1,$S$1*AC3982+(1-$S$1)*(G3982-X3982)^2,Rawdata!AS3981)</f>
        <v>#DIV/0!</v>
      </c>
      <c r="AD3981" s="91" t="e">
        <f>IF(A3981&gt;$AD$1,$S$1*AD3982+(1-$S$1)*(G3982-Y3982)^2,Rawdata!AT3981)</f>
        <v>#DIV/0!</v>
      </c>
      <c r="AE3981" s="80" t="e">
        <f t="shared" si="1681"/>
        <v>#DIV/0!</v>
      </c>
      <c r="AF3981" s="81" t="e">
        <f t="shared" si="1682"/>
        <v>#DIV/0!</v>
      </c>
      <c r="AG3981" s="86">
        <f t="shared" si="1704"/>
        <v>0</v>
      </c>
      <c r="AH3981" s="107" t="e">
        <f t="shared" si="1680"/>
        <v>#DIV/0!</v>
      </c>
      <c r="AI3981" s="107" t="e">
        <f t="shared" si="1683"/>
        <v>#DIV/0!</v>
      </c>
      <c r="AJ3981" s="108" t="e">
        <f t="shared" si="1684"/>
        <v>#DIV/0!</v>
      </c>
      <c r="AK3981" s="113" t="e">
        <f t="shared" si="1689"/>
        <v>#DIV/0!</v>
      </c>
      <c r="AL3981" s="113" t="e">
        <f t="shared" si="1690"/>
        <v>#DIV/0!</v>
      </c>
      <c r="AM3981" s="113" t="e">
        <f t="shared" si="1691"/>
        <v>#DIV/0!</v>
      </c>
      <c r="AN3981" s="113" t="e">
        <f t="shared" si="1692"/>
        <v>#DIV/0!</v>
      </c>
      <c r="AO3981" s="113" t="e">
        <f t="shared" si="1693"/>
        <v>#DIV/0!</v>
      </c>
      <c r="AP3981" s="91" t="e">
        <f t="shared" si="1694"/>
        <v>#DIV/0!</v>
      </c>
      <c r="AQ3981" s="91" t="e">
        <f t="shared" si="1695"/>
        <v>#DIV/0!</v>
      </c>
      <c r="AR3981" s="91" t="e">
        <f t="shared" si="1696"/>
        <v>#DIV/0!</v>
      </c>
      <c r="AS3981" s="91" t="e">
        <f t="shared" si="1697"/>
        <v>#DIV/0!</v>
      </c>
      <c r="AT3981" s="91" t="e">
        <f t="shared" si="1698"/>
        <v>#DIV/0!</v>
      </c>
      <c r="AU3981" s="113" t="e">
        <f t="shared" si="1699"/>
        <v>#DIV/0!</v>
      </c>
      <c r="AV3981" s="113" t="e">
        <f t="shared" si="1700"/>
        <v>#DIV/0!</v>
      </c>
      <c r="AW3981" s="113" t="e">
        <f t="shared" si="1701"/>
        <v>#DIV/0!</v>
      </c>
      <c r="AX3981" s="113" t="e">
        <f t="shared" si="1702"/>
        <v>#DIV/0!</v>
      </c>
      <c r="AY3981" s="113" t="e">
        <f t="shared" si="1703"/>
        <v>#DIV/0!</v>
      </c>
    </row>
    <row r="3982" spans="1:51" x14ac:dyDescent="0.25">
      <c r="A3982" s="119"/>
      <c r="B3982" s="83"/>
      <c r="C3982" s="85"/>
      <c r="D3982" s="85"/>
      <c r="E3982" s="85"/>
      <c r="F3982" s="71"/>
      <c r="G3982" s="96"/>
      <c r="H3982" s="16" t="e">
        <f>IF(A3982&gt;$U$1,ROUND(ROUND( U3982*$S$1+(1-$S$1)*G3982,4)+$T$1*ROUND(($S$1*Z3982+(1-$S$1)*(G3982-U3982)^2)^0.5,4),4),Rawdata!AK3982+Rawdata!$T$1*Rawdata!AU3982)</f>
        <v>#DIV/0!</v>
      </c>
      <c r="I3982" s="16" t="e">
        <f>IF(A3982&gt;$V$1,ROUND(ROUND(V3982*$S$1+(1-$S$1)*G3982,4)+$T$1*ROUND(($S$1*AA3982+(1-$S$1)*(G3982-V3982)^2)^0.5,4),4),Rawdata!AL3982+Rawdata!$T$1*Rawdata!AV3982)</f>
        <v>#DIV/0!</v>
      </c>
      <c r="J3982" s="16" t="e">
        <f>IF(A3982&gt;$W$1,ROUND(ROUND( W3982*$S$1+(1-$S$1)*G3982,4)+$T$1*ROUND(($S$1*AB3982+(1-$S$1)*(G3982-W3982)^2)^0.5,4),4),Rawdata!AM3982+Rawdata!$T$1*Rawdata!AW3982)</f>
        <v>#DIV/0!</v>
      </c>
      <c r="K3982" s="16" t="e">
        <f>IF(A3982&gt;$X$1,ROUND(ROUND( X3982*$S$1+(1-$S$1)*G3982,4)+$T$1*ROUND(($S$1*AC3982+(1-$S$1)*(G3982-X3982)^2)^0.5,4),4),Rawdata!AN3982+Rawdata!$T$1*Rawdata!AX3982)</f>
        <v>#DIV/0!</v>
      </c>
      <c r="L3982" s="16" t="e">
        <f>IF(A3982&gt;$Y$1,ROUND(ROUND( Y3982*$S$1+(1-$S$1)*G3982,4)+$T$1*ROUND(($S$1*AD3982+(1-$S$1)*(G3982-Y3982)^2)^0.5,4),4),Rawdata!AO3982+Rawdata!$T$1*Rawdata!AY3982)</f>
        <v>#DIV/0!</v>
      </c>
      <c r="M3982" s="16" t="e">
        <f t="shared" si="1685"/>
        <v>#DIV/0!</v>
      </c>
      <c r="N3982" s="16" t="e">
        <f t="shared" si="1686"/>
        <v>#DIV/0!</v>
      </c>
      <c r="O3982" s="67"/>
      <c r="P3982" s="67"/>
      <c r="Q3982" s="31" t="e">
        <f t="shared" si="1678"/>
        <v>#DIV/0!</v>
      </c>
      <c r="R3982" s="17" t="e">
        <f t="shared" si="1679"/>
        <v>#DIV/0!</v>
      </c>
      <c r="S3982" s="37" t="e">
        <f t="shared" si="1687"/>
        <v>#DIV/0!</v>
      </c>
      <c r="T3982" s="17" t="e">
        <f t="shared" si="1688"/>
        <v>#DIV/0!</v>
      </c>
      <c r="U3982" s="91" t="e">
        <f>IF(A3982&gt;$U$1, U3983*$S$1+(1-$S$1)*G3983,Rawdata!AK3982)</f>
        <v>#DIV/0!</v>
      </c>
      <c r="V3982" s="91" t="e">
        <f>IF(A3982&gt;$V$1,$S$1*V3983+(1-$S$1)*G3983,Rawdata!AL3982)</f>
        <v>#DIV/0!</v>
      </c>
      <c r="W3982" s="91" t="e">
        <f>IF(A3982&gt;$W$1, $S$1*W3983+(1-$S$1)*G3983,Rawdata!AM3982)</f>
        <v>#DIV/0!</v>
      </c>
      <c r="X3982" s="91" t="e">
        <f>IF(A3982&gt;$X$1,$S$1*X3983+(1-$S$1)*G3983,Rawdata!AN3982)</f>
        <v>#DIV/0!</v>
      </c>
      <c r="Y3982" s="91" t="e">
        <f>IF(A3982&gt;$Y$1,$S$1*Y3983+(1-$S$1)*G3983,Rawdata!AO3982)</f>
        <v>#DIV/0!</v>
      </c>
      <c r="Z3982" s="91" t="e">
        <f>IF(A3982&gt;$Z$1,$S$1*Z3983+(1-$S$1)*(G3983-U3983)^2,Rawdata!AP3982)</f>
        <v>#DIV/0!</v>
      </c>
      <c r="AA3982" s="91" t="e">
        <f>IF(A3982&gt;$AA$1,$S$1*AA3983+(1-$S$1)*(G3983-V3983)^2,Rawdata!AQ3982)</f>
        <v>#DIV/0!</v>
      </c>
      <c r="AB3982" s="91" t="e">
        <f>IF(A3982&gt;89,$S$1*AB3983+(1-$S$1)*(G3983-W3983)^2,Rawdata!AR3982)</f>
        <v>#DIV/0!</v>
      </c>
      <c r="AC3982" s="91" t="e">
        <f>IF(A3982&gt;$AC$1,$S$1*AC3983+(1-$S$1)*(G3983-X3983)^2,Rawdata!AS3982)</f>
        <v>#DIV/0!</v>
      </c>
      <c r="AD3982" s="91" t="e">
        <f>IF(A3982&gt;$AD$1,$S$1*AD3983+(1-$S$1)*(G3983-Y3983)^2,Rawdata!AT3982)</f>
        <v>#DIV/0!</v>
      </c>
      <c r="AE3982" s="80" t="e">
        <f t="shared" si="1681"/>
        <v>#DIV/0!</v>
      </c>
      <c r="AF3982" s="81" t="e">
        <f t="shared" si="1682"/>
        <v>#DIV/0!</v>
      </c>
      <c r="AG3982" s="86">
        <f t="shared" si="1704"/>
        <v>0</v>
      </c>
      <c r="AH3982" s="107" t="e">
        <f t="shared" si="1680"/>
        <v>#DIV/0!</v>
      </c>
      <c r="AI3982" s="107" t="e">
        <f t="shared" si="1683"/>
        <v>#DIV/0!</v>
      </c>
      <c r="AJ3982" s="108" t="e">
        <f t="shared" si="1684"/>
        <v>#DIV/0!</v>
      </c>
      <c r="AK3982" s="113" t="e">
        <f t="shared" si="1689"/>
        <v>#DIV/0!</v>
      </c>
      <c r="AL3982" s="113" t="e">
        <f t="shared" si="1690"/>
        <v>#DIV/0!</v>
      </c>
      <c r="AM3982" s="113" t="e">
        <f t="shared" si="1691"/>
        <v>#DIV/0!</v>
      </c>
      <c r="AN3982" s="113" t="e">
        <f t="shared" si="1692"/>
        <v>#DIV/0!</v>
      </c>
      <c r="AO3982" s="113" t="e">
        <f t="shared" si="1693"/>
        <v>#DIV/0!</v>
      </c>
      <c r="AP3982" s="91" t="e">
        <f t="shared" si="1694"/>
        <v>#DIV/0!</v>
      </c>
      <c r="AQ3982" s="91" t="e">
        <f t="shared" si="1695"/>
        <v>#DIV/0!</v>
      </c>
      <c r="AR3982" s="91" t="e">
        <f t="shared" si="1696"/>
        <v>#DIV/0!</v>
      </c>
      <c r="AS3982" s="91" t="e">
        <f t="shared" si="1697"/>
        <v>#DIV/0!</v>
      </c>
      <c r="AT3982" s="91" t="e">
        <f t="shared" si="1698"/>
        <v>#DIV/0!</v>
      </c>
      <c r="AU3982" s="113" t="e">
        <f t="shared" si="1699"/>
        <v>#DIV/0!</v>
      </c>
      <c r="AV3982" s="113" t="e">
        <f t="shared" si="1700"/>
        <v>#DIV/0!</v>
      </c>
      <c r="AW3982" s="113" t="e">
        <f t="shared" si="1701"/>
        <v>#DIV/0!</v>
      </c>
      <c r="AX3982" s="113" t="e">
        <f t="shared" si="1702"/>
        <v>#DIV/0!</v>
      </c>
      <c r="AY3982" s="113" t="e">
        <f t="shared" si="1703"/>
        <v>#DIV/0!</v>
      </c>
    </row>
    <row r="3983" spans="1:51" x14ac:dyDescent="0.25">
      <c r="A3983" s="119"/>
      <c r="B3983" s="83"/>
      <c r="C3983" s="85"/>
      <c r="D3983" s="85"/>
      <c r="E3983" s="85"/>
      <c r="F3983" s="71"/>
      <c r="G3983" s="96"/>
      <c r="H3983" s="16" t="e">
        <f>IF(A3983&gt;$U$1,ROUND(ROUND( U3983*$S$1+(1-$S$1)*G3983,4)+$T$1*ROUND(($S$1*Z3983+(1-$S$1)*(G3983-U3983)^2)^0.5,4),4),Rawdata!AK3983+Rawdata!$T$1*Rawdata!AU3983)</f>
        <v>#DIV/0!</v>
      </c>
      <c r="I3983" s="16" t="e">
        <f>IF(A3983&gt;$V$1,ROUND(ROUND(V3983*$S$1+(1-$S$1)*G3983,4)+$T$1*ROUND(($S$1*AA3983+(1-$S$1)*(G3983-V3983)^2)^0.5,4),4),Rawdata!AL3983+Rawdata!$T$1*Rawdata!AV3983)</f>
        <v>#DIV/0!</v>
      </c>
      <c r="J3983" s="16" t="e">
        <f>IF(A3983&gt;$W$1,ROUND(ROUND( W3983*$S$1+(1-$S$1)*G3983,4)+$T$1*ROUND(($S$1*AB3983+(1-$S$1)*(G3983-W3983)^2)^0.5,4),4),Rawdata!AM3983+Rawdata!$T$1*Rawdata!AW3983)</f>
        <v>#DIV/0!</v>
      </c>
      <c r="K3983" s="16" t="e">
        <f>IF(A3983&gt;$X$1,ROUND(ROUND( X3983*$S$1+(1-$S$1)*G3983,4)+$T$1*ROUND(($S$1*AC3983+(1-$S$1)*(G3983-X3983)^2)^0.5,4),4),Rawdata!AN3983+Rawdata!$T$1*Rawdata!AX3983)</f>
        <v>#DIV/0!</v>
      </c>
      <c r="L3983" s="16" t="e">
        <f>IF(A3983&gt;$Y$1,ROUND(ROUND( Y3983*$S$1+(1-$S$1)*G3983,4)+$T$1*ROUND(($S$1*AD3983+(1-$S$1)*(G3983-Y3983)^2)^0.5,4),4),Rawdata!AO3983+Rawdata!$T$1*Rawdata!AY3983)</f>
        <v>#DIV/0!</v>
      </c>
      <c r="M3983" s="16" t="e">
        <f t="shared" si="1685"/>
        <v>#DIV/0!</v>
      </c>
      <c r="N3983" s="16" t="e">
        <f t="shared" si="1686"/>
        <v>#DIV/0!</v>
      </c>
      <c r="O3983" s="67"/>
      <c r="P3983" s="67"/>
      <c r="Q3983" s="31" t="e">
        <f t="shared" si="1678"/>
        <v>#DIV/0!</v>
      </c>
      <c r="R3983" s="17" t="e">
        <f t="shared" si="1679"/>
        <v>#DIV/0!</v>
      </c>
      <c r="S3983" s="37" t="e">
        <f t="shared" si="1687"/>
        <v>#DIV/0!</v>
      </c>
      <c r="T3983" s="17" t="e">
        <f t="shared" si="1688"/>
        <v>#DIV/0!</v>
      </c>
      <c r="U3983" s="91" t="e">
        <f>IF(A3983&gt;$U$1, U3984*$S$1+(1-$S$1)*G3984,Rawdata!AK3983)</f>
        <v>#DIV/0!</v>
      </c>
      <c r="V3983" s="91" t="e">
        <f>IF(A3983&gt;$V$1,$S$1*V3984+(1-$S$1)*G3984,Rawdata!AL3983)</f>
        <v>#DIV/0!</v>
      </c>
      <c r="W3983" s="91" t="e">
        <f>IF(A3983&gt;$W$1, $S$1*W3984+(1-$S$1)*G3984,Rawdata!AM3983)</f>
        <v>#DIV/0!</v>
      </c>
      <c r="X3983" s="91" t="e">
        <f>IF(A3983&gt;$X$1,$S$1*X3984+(1-$S$1)*G3984,Rawdata!AN3983)</f>
        <v>#DIV/0!</v>
      </c>
      <c r="Y3983" s="91" t="e">
        <f>IF(A3983&gt;$Y$1,$S$1*Y3984+(1-$S$1)*G3984,Rawdata!AO3983)</f>
        <v>#DIV/0!</v>
      </c>
      <c r="Z3983" s="91" t="e">
        <f>IF(A3983&gt;$Z$1,$S$1*Z3984+(1-$S$1)*(G3984-U3984)^2,Rawdata!AP3983)</f>
        <v>#DIV/0!</v>
      </c>
      <c r="AA3983" s="91" t="e">
        <f>IF(A3983&gt;$AA$1,$S$1*AA3984+(1-$S$1)*(G3984-V3984)^2,Rawdata!AQ3983)</f>
        <v>#DIV/0!</v>
      </c>
      <c r="AB3983" s="91" t="e">
        <f>IF(A3983&gt;89,$S$1*AB3984+(1-$S$1)*(G3984-W3984)^2,Rawdata!AR3983)</f>
        <v>#DIV/0!</v>
      </c>
      <c r="AC3983" s="91" t="e">
        <f>IF(A3983&gt;$AC$1,$S$1*AC3984+(1-$S$1)*(G3984-X3984)^2,Rawdata!AS3983)</f>
        <v>#DIV/0!</v>
      </c>
      <c r="AD3983" s="91" t="e">
        <f>IF(A3983&gt;$AD$1,$S$1*AD3984+(1-$S$1)*(G3984-Y3984)^2,Rawdata!AT3983)</f>
        <v>#DIV/0!</v>
      </c>
      <c r="AE3983" s="80" t="e">
        <f t="shared" si="1681"/>
        <v>#DIV/0!</v>
      </c>
      <c r="AF3983" s="81" t="e">
        <f t="shared" si="1682"/>
        <v>#DIV/0!</v>
      </c>
      <c r="AG3983" s="86">
        <f t="shared" si="1704"/>
        <v>0</v>
      </c>
      <c r="AH3983" s="107" t="e">
        <f t="shared" si="1680"/>
        <v>#DIV/0!</v>
      </c>
      <c r="AI3983" s="107" t="e">
        <f t="shared" si="1683"/>
        <v>#DIV/0!</v>
      </c>
      <c r="AJ3983" s="108" t="e">
        <f t="shared" si="1684"/>
        <v>#DIV/0!</v>
      </c>
      <c r="AK3983" s="113" t="e">
        <f t="shared" si="1689"/>
        <v>#DIV/0!</v>
      </c>
      <c r="AL3983" s="113" t="e">
        <f t="shared" si="1690"/>
        <v>#DIV/0!</v>
      </c>
      <c r="AM3983" s="113" t="e">
        <f t="shared" si="1691"/>
        <v>#DIV/0!</v>
      </c>
      <c r="AN3983" s="113" t="e">
        <f t="shared" si="1692"/>
        <v>#DIV/0!</v>
      </c>
      <c r="AO3983" s="113" t="e">
        <f t="shared" si="1693"/>
        <v>#DIV/0!</v>
      </c>
      <c r="AP3983" s="91" t="e">
        <f t="shared" si="1694"/>
        <v>#DIV/0!</v>
      </c>
      <c r="AQ3983" s="91" t="e">
        <f t="shared" si="1695"/>
        <v>#DIV/0!</v>
      </c>
      <c r="AR3983" s="91" t="e">
        <f t="shared" si="1696"/>
        <v>#DIV/0!</v>
      </c>
      <c r="AS3983" s="91" t="e">
        <f t="shared" si="1697"/>
        <v>#DIV/0!</v>
      </c>
      <c r="AT3983" s="91" t="e">
        <f t="shared" si="1698"/>
        <v>#DIV/0!</v>
      </c>
      <c r="AU3983" s="113" t="e">
        <f t="shared" si="1699"/>
        <v>#DIV/0!</v>
      </c>
      <c r="AV3983" s="113" t="e">
        <f t="shared" si="1700"/>
        <v>#DIV/0!</v>
      </c>
      <c r="AW3983" s="113" t="e">
        <f t="shared" si="1701"/>
        <v>#DIV/0!</v>
      </c>
      <c r="AX3983" s="113" t="e">
        <f t="shared" si="1702"/>
        <v>#DIV/0!</v>
      </c>
      <c r="AY3983" s="113" t="e">
        <f t="shared" si="1703"/>
        <v>#DIV/0!</v>
      </c>
    </row>
    <row r="3984" spans="1:51" x14ac:dyDescent="0.25">
      <c r="A3984" s="119"/>
      <c r="B3984" s="83"/>
      <c r="C3984" s="85"/>
      <c r="D3984" s="85"/>
      <c r="E3984" s="85"/>
      <c r="F3984" s="71"/>
      <c r="G3984" s="96"/>
      <c r="H3984" s="16" t="e">
        <f>IF(A3984&gt;$U$1,ROUND(ROUND( U3984*$S$1+(1-$S$1)*G3984,4)+$T$1*ROUND(($S$1*Z3984+(1-$S$1)*(G3984-U3984)^2)^0.5,4),4),Rawdata!AK3984+Rawdata!$T$1*Rawdata!AU3984)</f>
        <v>#DIV/0!</v>
      </c>
      <c r="I3984" s="16" t="e">
        <f>IF(A3984&gt;$V$1,ROUND(ROUND(V3984*$S$1+(1-$S$1)*G3984,4)+$T$1*ROUND(($S$1*AA3984+(1-$S$1)*(G3984-V3984)^2)^0.5,4),4),Rawdata!AL3984+Rawdata!$T$1*Rawdata!AV3984)</f>
        <v>#DIV/0!</v>
      </c>
      <c r="J3984" s="16" t="e">
        <f>IF(A3984&gt;$W$1,ROUND(ROUND( W3984*$S$1+(1-$S$1)*G3984,4)+$T$1*ROUND(($S$1*AB3984+(1-$S$1)*(G3984-W3984)^2)^0.5,4),4),Rawdata!AM3984+Rawdata!$T$1*Rawdata!AW3984)</f>
        <v>#DIV/0!</v>
      </c>
      <c r="K3984" s="16" t="e">
        <f>IF(A3984&gt;$X$1,ROUND(ROUND( X3984*$S$1+(1-$S$1)*G3984,4)+$T$1*ROUND(($S$1*AC3984+(1-$S$1)*(G3984-X3984)^2)^0.5,4),4),Rawdata!AN3984+Rawdata!$T$1*Rawdata!AX3984)</f>
        <v>#DIV/0!</v>
      </c>
      <c r="L3984" s="16" t="e">
        <f>IF(A3984&gt;$Y$1,ROUND(ROUND( Y3984*$S$1+(1-$S$1)*G3984,4)+$T$1*ROUND(($S$1*AD3984+(1-$S$1)*(G3984-Y3984)^2)^0.5,4),4),Rawdata!AO3984+Rawdata!$T$1*Rawdata!AY3984)</f>
        <v>#DIV/0!</v>
      </c>
      <c r="M3984" s="16" t="e">
        <f t="shared" si="1685"/>
        <v>#DIV/0!</v>
      </c>
      <c r="N3984" s="16" t="e">
        <f t="shared" si="1686"/>
        <v>#DIV/0!</v>
      </c>
      <c r="O3984" s="67"/>
      <c r="P3984" s="67"/>
      <c r="Q3984" s="31" t="e">
        <f t="shared" si="1678"/>
        <v>#DIV/0!</v>
      </c>
      <c r="R3984" s="17" t="e">
        <f t="shared" si="1679"/>
        <v>#DIV/0!</v>
      </c>
      <c r="S3984" s="37" t="e">
        <f t="shared" si="1687"/>
        <v>#DIV/0!</v>
      </c>
      <c r="T3984" s="17" t="e">
        <f t="shared" si="1688"/>
        <v>#DIV/0!</v>
      </c>
      <c r="U3984" s="91" t="e">
        <f>IF(A3984&gt;$U$1, U3985*$S$1+(1-$S$1)*G3985,Rawdata!AK3984)</f>
        <v>#DIV/0!</v>
      </c>
      <c r="V3984" s="91" t="e">
        <f>IF(A3984&gt;$V$1,$S$1*V3985+(1-$S$1)*G3985,Rawdata!AL3984)</f>
        <v>#DIV/0!</v>
      </c>
      <c r="W3984" s="91" t="e">
        <f>IF(A3984&gt;$W$1, $S$1*W3985+(1-$S$1)*G3985,Rawdata!AM3984)</f>
        <v>#DIV/0!</v>
      </c>
      <c r="X3984" s="91" t="e">
        <f>IF(A3984&gt;$X$1,$S$1*X3985+(1-$S$1)*G3985,Rawdata!AN3984)</f>
        <v>#DIV/0!</v>
      </c>
      <c r="Y3984" s="91" t="e">
        <f>IF(A3984&gt;$Y$1,$S$1*Y3985+(1-$S$1)*G3985,Rawdata!AO3984)</f>
        <v>#DIV/0!</v>
      </c>
      <c r="Z3984" s="91" t="e">
        <f>IF(A3984&gt;$Z$1,$S$1*Z3985+(1-$S$1)*(G3985-U3985)^2,Rawdata!AP3984)</f>
        <v>#DIV/0!</v>
      </c>
      <c r="AA3984" s="91" t="e">
        <f>IF(A3984&gt;$AA$1,$S$1*AA3985+(1-$S$1)*(G3985-V3985)^2,Rawdata!AQ3984)</f>
        <v>#DIV/0!</v>
      </c>
      <c r="AB3984" s="91" t="e">
        <f>IF(A3984&gt;89,$S$1*AB3985+(1-$S$1)*(G3985-W3985)^2,Rawdata!AR3984)</f>
        <v>#DIV/0!</v>
      </c>
      <c r="AC3984" s="91" t="e">
        <f>IF(A3984&gt;$AC$1,$S$1*AC3985+(1-$S$1)*(G3985-X3985)^2,Rawdata!AS3984)</f>
        <v>#DIV/0!</v>
      </c>
      <c r="AD3984" s="91" t="e">
        <f>IF(A3984&gt;$AD$1,$S$1*AD3985+(1-$S$1)*(G3985-Y3985)^2,Rawdata!AT3984)</f>
        <v>#DIV/0!</v>
      </c>
      <c r="AE3984" s="80" t="e">
        <f t="shared" si="1681"/>
        <v>#DIV/0!</v>
      </c>
      <c r="AF3984" s="81" t="e">
        <f t="shared" si="1682"/>
        <v>#DIV/0!</v>
      </c>
      <c r="AG3984" s="86">
        <f t="shared" si="1704"/>
        <v>0</v>
      </c>
      <c r="AH3984" s="107" t="e">
        <f t="shared" si="1680"/>
        <v>#DIV/0!</v>
      </c>
      <c r="AI3984" s="107" t="e">
        <f t="shared" si="1683"/>
        <v>#DIV/0!</v>
      </c>
      <c r="AJ3984" s="108" t="e">
        <f t="shared" si="1684"/>
        <v>#DIV/0!</v>
      </c>
      <c r="AK3984" s="113" t="e">
        <f t="shared" si="1689"/>
        <v>#DIV/0!</v>
      </c>
      <c r="AL3984" s="113" t="e">
        <f t="shared" si="1690"/>
        <v>#DIV/0!</v>
      </c>
      <c r="AM3984" s="113" t="e">
        <f t="shared" si="1691"/>
        <v>#DIV/0!</v>
      </c>
      <c r="AN3984" s="113" t="e">
        <f t="shared" si="1692"/>
        <v>#DIV/0!</v>
      </c>
      <c r="AO3984" s="113" t="e">
        <f t="shared" si="1693"/>
        <v>#DIV/0!</v>
      </c>
      <c r="AP3984" s="91" t="e">
        <f t="shared" si="1694"/>
        <v>#DIV/0!</v>
      </c>
      <c r="AQ3984" s="91" t="e">
        <f t="shared" si="1695"/>
        <v>#DIV/0!</v>
      </c>
      <c r="AR3984" s="91" t="e">
        <f t="shared" si="1696"/>
        <v>#DIV/0!</v>
      </c>
      <c r="AS3984" s="91" t="e">
        <f t="shared" si="1697"/>
        <v>#DIV/0!</v>
      </c>
      <c r="AT3984" s="91" t="e">
        <f t="shared" si="1698"/>
        <v>#DIV/0!</v>
      </c>
      <c r="AU3984" s="113" t="e">
        <f t="shared" si="1699"/>
        <v>#DIV/0!</v>
      </c>
      <c r="AV3984" s="113" t="e">
        <f t="shared" si="1700"/>
        <v>#DIV/0!</v>
      </c>
      <c r="AW3984" s="113" t="e">
        <f t="shared" si="1701"/>
        <v>#DIV/0!</v>
      </c>
      <c r="AX3984" s="113" t="e">
        <f t="shared" si="1702"/>
        <v>#DIV/0!</v>
      </c>
      <c r="AY3984" s="113" t="e">
        <f t="shared" si="1703"/>
        <v>#DIV/0!</v>
      </c>
    </row>
    <row r="3985" spans="1:51" x14ac:dyDescent="0.25">
      <c r="A3985" s="119"/>
      <c r="B3985" s="83"/>
      <c r="C3985" s="85"/>
      <c r="D3985" s="85"/>
      <c r="E3985" s="85"/>
      <c r="F3985" s="71"/>
      <c r="G3985" s="96"/>
      <c r="H3985" s="16" t="e">
        <f>IF(A3985&gt;$U$1,ROUND(ROUND( U3985*$S$1+(1-$S$1)*G3985,4)+$T$1*ROUND(($S$1*Z3985+(1-$S$1)*(G3985-U3985)^2)^0.5,4),4),Rawdata!AK3985+Rawdata!$T$1*Rawdata!AU3985)</f>
        <v>#DIV/0!</v>
      </c>
      <c r="I3985" s="16" t="e">
        <f>IF(A3985&gt;$V$1,ROUND(ROUND(V3985*$S$1+(1-$S$1)*G3985,4)+$T$1*ROUND(($S$1*AA3985+(1-$S$1)*(G3985-V3985)^2)^0.5,4),4),Rawdata!AL3985+Rawdata!$T$1*Rawdata!AV3985)</f>
        <v>#DIV/0!</v>
      </c>
      <c r="J3985" s="16" t="e">
        <f>IF(A3985&gt;$W$1,ROUND(ROUND( W3985*$S$1+(1-$S$1)*G3985,4)+$T$1*ROUND(($S$1*AB3985+(1-$S$1)*(G3985-W3985)^2)^0.5,4),4),Rawdata!AM3985+Rawdata!$T$1*Rawdata!AW3985)</f>
        <v>#DIV/0!</v>
      </c>
      <c r="K3985" s="16" t="e">
        <f>IF(A3985&gt;$X$1,ROUND(ROUND( X3985*$S$1+(1-$S$1)*G3985,4)+$T$1*ROUND(($S$1*AC3985+(1-$S$1)*(G3985-X3985)^2)^0.5,4),4),Rawdata!AN3985+Rawdata!$T$1*Rawdata!AX3985)</f>
        <v>#DIV/0!</v>
      </c>
      <c r="L3985" s="16" t="e">
        <f>IF(A3985&gt;$Y$1,ROUND(ROUND( Y3985*$S$1+(1-$S$1)*G3985,4)+$T$1*ROUND(($S$1*AD3985+(1-$S$1)*(G3985-Y3985)^2)^0.5,4),4),Rawdata!AO3985+Rawdata!$T$1*Rawdata!AY3985)</f>
        <v>#DIV/0!</v>
      </c>
      <c r="M3985" s="16" t="e">
        <f t="shared" si="1685"/>
        <v>#DIV/0!</v>
      </c>
      <c r="N3985" s="16" t="e">
        <f t="shared" si="1686"/>
        <v>#DIV/0!</v>
      </c>
      <c r="O3985" s="67"/>
      <c r="P3985" s="67"/>
      <c r="Q3985" s="31" t="e">
        <f t="shared" si="1678"/>
        <v>#DIV/0!</v>
      </c>
      <c r="R3985" s="17" t="e">
        <f t="shared" si="1679"/>
        <v>#DIV/0!</v>
      </c>
      <c r="S3985" s="37" t="e">
        <f t="shared" si="1687"/>
        <v>#DIV/0!</v>
      </c>
      <c r="T3985" s="17" t="e">
        <f t="shared" si="1688"/>
        <v>#DIV/0!</v>
      </c>
      <c r="U3985" s="91" t="e">
        <f>IF(A3985&gt;$U$1, U3986*$S$1+(1-$S$1)*G3986,Rawdata!AK3985)</f>
        <v>#DIV/0!</v>
      </c>
      <c r="V3985" s="91" t="e">
        <f>IF(A3985&gt;$V$1,$S$1*V3986+(1-$S$1)*G3986,Rawdata!AL3985)</f>
        <v>#DIV/0!</v>
      </c>
      <c r="W3985" s="91" t="e">
        <f>IF(A3985&gt;$W$1, $S$1*W3986+(1-$S$1)*G3986,Rawdata!AM3985)</f>
        <v>#DIV/0!</v>
      </c>
      <c r="X3985" s="91" t="e">
        <f>IF(A3985&gt;$X$1,$S$1*X3986+(1-$S$1)*G3986,Rawdata!AN3985)</f>
        <v>#DIV/0!</v>
      </c>
      <c r="Y3985" s="91" t="e">
        <f>IF(A3985&gt;$Y$1,$S$1*Y3986+(1-$S$1)*G3986,Rawdata!AO3985)</f>
        <v>#DIV/0!</v>
      </c>
      <c r="Z3985" s="91" t="e">
        <f>IF(A3985&gt;$Z$1,$S$1*Z3986+(1-$S$1)*(G3986-U3986)^2,Rawdata!AP3985)</f>
        <v>#DIV/0!</v>
      </c>
      <c r="AA3985" s="91" t="e">
        <f>IF(A3985&gt;$AA$1,$S$1*AA3986+(1-$S$1)*(G3986-V3986)^2,Rawdata!AQ3985)</f>
        <v>#DIV/0!</v>
      </c>
      <c r="AB3985" s="91" t="e">
        <f>IF(A3985&gt;89,$S$1*AB3986+(1-$S$1)*(G3986-W3986)^2,Rawdata!AR3985)</f>
        <v>#DIV/0!</v>
      </c>
      <c r="AC3985" s="91" t="e">
        <f>IF(A3985&gt;$AC$1,$S$1*AC3986+(1-$S$1)*(G3986-X3986)^2,Rawdata!AS3985)</f>
        <v>#DIV/0!</v>
      </c>
      <c r="AD3985" s="91" t="e">
        <f>IF(A3985&gt;$AD$1,$S$1*AD3986+(1-$S$1)*(G3986-Y3986)^2,Rawdata!AT3985)</f>
        <v>#DIV/0!</v>
      </c>
      <c r="AE3985" s="80" t="e">
        <f t="shared" si="1681"/>
        <v>#DIV/0!</v>
      </c>
      <c r="AF3985" s="81" t="e">
        <f t="shared" si="1682"/>
        <v>#DIV/0!</v>
      </c>
      <c r="AG3985" s="86">
        <f t="shared" si="1704"/>
        <v>0</v>
      </c>
      <c r="AH3985" s="107" t="e">
        <f t="shared" si="1680"/>
        <v>#DIV/0!</v>
      </c>
      <c r="AI3985" s="107" t="e">
        <f t="shared" si="1683"/>
        <v>#DIV/0!</v>
      </c>
      <c r="AJ3985" s="108" t="e">
        <f t="shared" si="1684"/>
        <v>#DIV/0!</v>
      </c>
      <c r="AK3985" s="113" t="e">
        <f t="shared" si="1689"/>
        <v>#DIV/0!</v>
      </c>
      <c r="AL3985" s="113" t="e">
        <f t="shared" si="1690"/>
        <v>#DIV/0!</v>
      </c>
      <c r="AM3985" s="113" t="e">
        <f t="shared" si="1691"/>
        <v>#DIV/0!</v>
      </c>
      <c r="AN3985" s="113" t="e">
        <f t="shared" si="1692"/>
        <v>#DIV/0!</v>
      </c>
      <c r="AO3985" s="113" t="e">
        <f t="shared" si="1693"/>
        <v>#DIV/0!</v>
      </c>
      <c r="AP3985" s="91" t="e">
        <f t="shared" si="1694"/>
        <v>#DIV/0!</v>
      </c>
      <c r="AQ3985" s="91" t="e">
        <f t="shared" si="1695"/>
        <v>#DIV/0!</v>
      </c>
      <c r="AR3985" s="91" t="e">
        <f t="shared" si="1696"/>
        <v>#DIV/0!</v>
      </c>
      <c r="AS3985" s="91" t="e">
        <f t="shared" si="1697"/>
        <v>#DIV/0!</v>
      </c>
      <c r="AT3985" s="91" t="e">
        <f t="shared" si="1698"/>
        <v>#DIV/0!</v>
      </c>
      <c r="AU3985" s="113" t="e">
        <f t="shared" si="1699"/>
        <v>#DIV/0!</v>
      </c>
      <c r="AV3985" s="113" t="e">
        <f t="shared" si="1700"/>
        <v>#DIV/0!</v>
      </c>
      <c r="AW3985" s="113" t="e">
        <f t="shared" si="1701"/>
        <v>#DIV/0!</v>
      </c>
      <c r="AX3985" s="113" t="e">
        <f t="shared" si="1702"/>
        <v>#DIV/0!</v>
      </c>
      <c r="AY3985" s="113" t="e">
        <f t="shared" si="1703"/>
        <v>#DIV/0!</v>
      </c>
    </row>
    <row r="3986" spans="1:51" x14ac:dyDescent="0.25">
      <c r="A3986" s="119"/>
      <c r="B3986" s="83"/>
      <c r="C3986" s="85"/>
      <c r="D3986" s="85"/>
      <c r="E3986" s="85"/>
      <c r="F3986" s="71"/>
      <c r="G3986" s="96"/>
      <c r="H3986" s="16" t="e">
        <f>IF(A3986&gt;$U$1,ROUND(ROUND( U3986*$S$1+(1-$S$1)*G3986,4)+$T$1*ROUND(($S$1*Z3986+(1-$S$1)*(G3986-U3986)^2)^0.5,4),4),Rawdata!AK3986+Rawdata!$T$1*Rawdata!AU3986)</f>
        <v>#DIV/0!</v>
      </c>
      <c r="I3986" s="16" t="e">
        <f>IF(A3986&gt;$V$1,ROUND(ROUND(V3986*$S$1+(1-$S$1)*G3986,4)+$T$1*ROUND(($S$1*AA3986+(1-$S$1)*(G3986-V3986)^2)^0.5,4),4),Rawdata!AL3986+Rawdata!$T$1*Rawdata!AV3986)</f>
        <v>#DIV/0!</v>
      </c>
      <c r="J3986" s="16" t="e">
        <f>IF(A3986&gt;$W$1,ROUND(ROUND( W3986*$S$1+(1-$S$1)*G3986,4)+$T$1*ROUND(($S$1*AB3986+(1-$S$1)*(G3986-W3986)^2)^0.5,4),4),Rawdata!AM3986+Rawdata!$T$1*Rawdata!AW3986)</f>
        <v>#DIV/0!</v>
      </c>
      <c r="K3986" s="16" t="e">
        <f>IF(A3986&gt;$X$1,ROUND(ROUND( X3986*$S$1+(1-$S$1)*G3986,4)+$T$1*ROUND(($S$1*AC3986+(1-$S$1)*(G3986-X3986)^2)^0.5,4),4),Rawdata!AN3986+Rawdata!$T$1*Rawdata!AX3986)</f>
        <v>#DIV/0!</v>
      </c>
      <c r="L3986" s="16" t="e">
        <f>IF(A3986&gt;$Y$1,ROUND(ROUND( Y3986*$S$1+(1-$S$1)*G3986,4)+$T$1*ROUND(($S$1*AD3986+(1-$S$1)*(G3986-Y3986)^2)^0.5,4),4),Rawdata!AO3986+Rawdata!$T$1*Rawdata!AY3986)</f>
        <v>#DIV/0!</v>
      </c>
      <c r="M3986" s="16" t="e">
        <f t="shared" si="1685"/>
        <v>#DIV/0!</v>
      </c>
      <c r="N3986" s="16" t="e">
        <f t="shared" si="1686"/>
        <v>#DIV/0!</v>
      </c>
      <c r="O3986" s="67"/>
      <c r="P3986" s="67"/>
      <c r="Q3986" s="31" t="e">
        <f t="shared" si="1678"/>
        <v>#DIV/0!</v>
      </c>
      <c r="R3986" s="17" t="e">
        <f t="shared" si="1679"/>
        <v>#DIV/0!</v>
      </c>
      <c r="S3986" s="37" t="e">
        <f t="shared" si="1687"/>
        <v>#DIV/0!</v>
      </c>
      <c r="T3986" s="17" t="e">
        <f t="shared" si="1688"/>
        <v>#DIV/0!</v>
      </c>
      <c r="U3986" s="91" t="e">
        <f>IF(A3986&gt;$U$1, U3987*$S$1+(1-$S$1)*G3987,Rawdata!AK3986)</f>
        <v>#DIV/0!</v>
      </c>
      <c r="V3986" s="91" t="e">
        <f>IF(A3986&gt;$V$1,$S$1*V3987+(1-$S$1)*G3987,Rawdata!AL3986)</f>
        <v>#DIV/0!</v>
      </c>
      <c r="W3986" s="91" t="e">
        <f>IF(A3986&gt;$W$1, $S$1*W3987+(1-$S$1)*G3987,Rawdata!AM3986)</f>
        <v>#DIV/0!</v>
      </c>
      <c r="X3986" s="91" t="e">
        <f>IF(A3986&gt;$X$1,$S$1*X3987+(1-$S$1)*G3987,Rawdata!AN3986)</f>
        <v>#DIV/0!</v>
      </c>
      <c r="Y3986" s="91" t="e">
        <f>IF(A3986&gt;$Y$1,$S$1*Y3987+(1-$S$1)*G3987,Rawdata!AO3986)</f>
        <v>#DIV/0!</v>
      </c>
      <c r="Z3986" s="91" t="e">
        <f>IF(A3986&gt;$Z$1,$S$1*Z3987+(1-$S$1)*(G3987-U3987)^2,Rawdata!AP3986)</f>
        <v>#DIV/0!</v>
      </c>
      <c r="AA3986" s="91" t="e">
        <f>IF(A3986&gt;$AA$1,$S$1*AA3987+(1-$S$1)*(G3987-V3987)^2,Rawdata!AQ3986)</f>
        <v>#DIV/0!</v>
      </c>
      <c r="AB3986" s="91" t="e">
        <f>IF(A3986&gt;89,$S$1*AB3987+(1-$S$1)*(G3987-W3987)^2,Rawdata!AR3986)</f>
        <v>#DIV/0!</v>
      </c>
      <c r="AC3986" s="91" t="e">
        <f>IF(A3986&gt;$AC$1,$S$1*AC3987+(1-$S$1)*(G3987-X3987)^2,Rawdata!AS3986)</f>
        <v>#DIV/0!</v>
      </c>
      <c r="AD3986" s="91" t="e">
        <f>IF(A3986&gt;$AD$1,$S$1*AD3987+(1-$S$1)*(G3987-Y3987)^2,Rawdata!AT3986)</f>
        <v>#DIV/0!</v>
      </c>
      <c r="AE3986" s="80" t="e">
        <f t="shared" si="1681"/>
        <v>#DIV/0!</v>
      </c>
      <c r="AF3986" s="81" t="e">
        <f t="shared" si="1682"/>
        <v>#DIV/0!</v>
      </c>
      <c r="AG3986" s="86">
        <f t="shared" si="1704"/>
        <v>0</v>
      </c>
      <c r="AH3986" s="107" t="e">
        <f t="shared" si="1680"/>
        <v>#DIV/0!</v>
      </c>
      <c r="AI3986" s="107" t="e">
        <f t="shared" si="1683"/>
        <v>#DIV/0!</v>
      </c>
      <c r="AJ3986" s="108" t="e">
        <f t="shared" si="1684"/>
        <v>#DIV/0!</v>
      </c>
      <c r="AK3986" s="113" t="e">
        <f t="shared" si="1689"/>
        <v>#DIV/0!</v>
      </c>
      <c r="AL3986" s="113" t="e">
        <f t="shared" si="1690"/>
        <v>#DIV/0!</v>
      </c>
      <c r="AM3986" s="113" t="e">
        <f t="shared" si="1691"/>
        <v>#DIV/0!</v>
      </c>
      <c r="AN3986" s="113" t="e">
        <f t="shared" si="1692"/>
        <v>#DIV/0!</v>
      </c>
      <c r="AO3986" s="113" t="e">
        <f t="shared" si="1693"/>
        <v>#DIV/0!</v>
      </c>
      <c r="AP3986" s="91" t="e">
        <f t="shared" si="1694"/>
        <v>#DIV/0!</v>
      </c>
      <c r="AQ3986" s="91" t="e">
        <f t="shared" si="1695"/>
        <v>#DIV/0!</v>
      </c>
      <c r="AR3986" s="91" t="e">
        <f t="shared" si="1696"/>
        <v>#DIV/0!</v>
      </c>
      <c r="AS3986" s="91" t="e">
        <f t="shared" si="1697"/>
        <v>#DIV/0!</v>
      </c>
      <c r="AT3986" s="91" t="e">
        <f t="shared" si="1698"/>
        <v>#DIV/0!</v>
      </c>
      <c r="AU3986" s="113" t="e">
        <f t="shared" si="1699"/>
        <v>#DIV/0!</v>
      </c>
      <c r="AV3986" s="113" t="e">
        <f t="shared" si="1700"/>
        <v>#DIV/0!</v>
      </c>
      <c r="AW3986" s="113" t="e">
        <f t="shared" si="1701"/>
        <v>#DIV/0!</v>
      </c>
      <c r="AX3986" s="113" t="e">
        <f t="shared" si="1702"/>
        <v>#DIV/0!</v>
      </c>
      <c r="AY3986" s="113" t="e">
        <f t="shared" si="1703"/>
        <v>#DIV/0!</v>
      </c>
    </row>
    <row r="3987" spans="1:51" x14ac:dyDescent="0.25">
      <c r="A3987" s="119"/>
      <c r="B3987" s="83"/>
      <c r="C3987" s="85"/>
      <c r="D3987" s="85"/>
      <c r="E3987" s="85"/>
      <c r="F3987" s="71"/>
      <c r="G3987" s="96"/>
      <c r="H3987" s="16" t="e">
        <f>IF(A3987&gt;$U$1,ROUND(ROUND( U3987*$S$1+(1-$S$1)*G3987,4)+$T$1*ROUND(($S$1*Z3987+(1-$S$1)*(G3987-U3987)^2)^0.5,4),4),Rawdata!AK3987+Rawdata!$T$1*Rawdata!AU3987)</f>
        <v>#DIV/0!</v>
      </c>
      <c r="I3987" s="16" t="e">
        <f>IF(A3987&gt;$V$1,ROUND(ROUND(V3987*$S$1+(1-$S$1)*G3987,4)+$T$1*ROUND(($S$1*AA3987+(1-$S$1)*(G3987-V3987)^2)^0.5,4),4),Rawdata!AL3987+Rawdata!$T$1*Rawdata!AV3987)</f>
        <v>#DIV/0!</v>
      </c>
      <c r="J3987" s="16" t="e">
        <f>IF(A3987&gt;$W$1,ROUND(ROUND( W3987*$S$1+(1-$S$1)*G3987,4)+$T$1*ROUND(($S$1*AB3987+(1-$S$1)*(G3987-W3987)^2)^0.5,4),4),Rawdata!AM3987+Rawdata!$T$1*Rawdata!AW3987)</f>
        <v>#DIV/0!</v>
      </c>
      <c r="K3987" s="16" t="e">
        <f>IF(A3987&gt;$X$1,ROUND(ROUND( X3987*$S$1+(1-$S$1)*G3987,4)+$T$1*ROUND(($S$1*AC3987+(1-$S$1)*(G3987-X3987)^2)^0.5,4),4),Rawdata!AN3987+Rawdata!$T$1*Rawdata!AX3987)</f>
        <v>#DIV/0!</v>
      </c>
      <c r="L3987" s="16" t="e">
        <f>IF(A3987&gt;$Y$1,ROUND(ROUND( Y3987*$S$1+(1-$S$1)*G3987,4)+$T$1*ROUND(($S$1*AD3987+(1-$S$1)*(G3987-Y3987)^2)^0.5,4),4),Rawdata!AO3987+Rawdata!$T$1*Rawdata!AY3987)</f>
        <v>#DIV/0!</v>
      </c>
      <c r="M3987" s="16" t="e">
        <f t="shared" si="1685"/>
        <v>#DIV/0!</v>
      </c>
      <c r="N3987" s="16" t="e">
        <f t="shared" si="1686"/>
        <v>#DIV/0!</v>
      </c>
      <c r="O3987" s="67"/>
      <c r="P3987" s="67"/>
      <c r="Q3987" s="31" t="e">
        <f t="shared" si="1678"/>
        <v>#DIV/0!</v>
      </c>
      <c r="R3987" s="17" t="e">
        <f t="shared" si="1679"/>
        <v>#DIV/0!</v>
      </c>
      <c r="S3987" s="37" t="e">
        <f t="shared" si="1687"/>
        <v>#DIV/0!</v>
      </c>
      <c r="T3987" s="17" t="e">
        <f t="shared" si="1688"/>
        <v>#DIV/0!</v>
      </c>
      <c r="U3987" s="91" t="e">
        <f>IF(A3987&gt;$U$1, U3988*$S$1+(1-$S$1)*G3988,Rawdata!AK3987)</f>
        <v>#DIV/0!</v>
      </c>
      <c r="V3987" s="91" t="e">
        <f>IF(A3987&gt;$V$1,$S$1*V3988+(1-$S$1)*G3988,Rawdata!AL3987)</f>
        <v>#DIV/0!</v>
      </c>
      <c r="W3987" s="91" t="e">
        <f>IF(A3987&gt;$W$1, $S$1*W3988+(1-$S$1)*G3988,Rawdata!AM3987)</f>
        <v>#DIV/0!</v>
      </c>
      <c r="X3987" s="91" t="e">
        <f>IF(A3987&gt;$X$1,$S$1*X3988+(1-$S$1)*G3988,Rawdata!AN3987)</f>
        <v>#DIV/0!</v>
      </c>
      <c r="Y3987" s="91" t="e">
        <f>IF(A3987&gt;$Y$1,$S$1*Y3988+(1-$S$1)*G3988,Rawdata!AO3987)</f>
        <v>#DIV/0!</v>
      </c>
      <c r="Z3987" s="91" t="e">
        <f>IF(A3987&gt;$Z$1,$S$1*Z3988+(1-$S$1)*(G3988-U3988)^2,Rawdata!AP3987)</f>
        <v>#DIV/0!</v>
      </c>
      <c r="AA3987" s="91" t="e">
        <f>IF(A3987&gt;$AA$1,$S$1*AA3988+(1-$S$1)*(G3988-V3988)^2,Rawdata!AQ3987)</f>
        <v>#DIV/0!</v>
      </c>
      <c r="AB3987" s="91" t="e">
        <f>IF(A3987&gt;89,$S$1*AB3988+(1-$S$1)*(G3988-W3988)^2,Rawdata!AR3987)</f>
        <v>#DIV/0!</v>
      </c>
      <c r="AC3987" s="91" t="e">
        <f>IF(A3987&gt;$AC$1,$S$1*AC3988+(1-$S$1)*(G3988-X3988)^2,Rawdata!AS3987)</f>
        <v>#DIV/0!</v>
      </c>
      <c r="AD3987" s="91" t="e">
        <f>IF(A3987&gt;$AD$1,$S$1*AD3988+(1-$S$1)*(G3988-Y3988)^2,Rawdata!AT3987)</f>
        <v>#DIV/0!</v>
      </c>
      <c r="AE3987" s="80" t="e">
        <f t="shared" si="1681"/>
        <v>#DIV/0!</v>
      </c>
      <c r="AF3987" s="81" t="e">
        <f t="shared" si="1682"/>
        <v>#DIV/0!</v>
      </c>
      <c r="AG3987" s="86">
        <f t="shared" si="1704"/>
        <v>0</v>
      </c>
      <c r="AH3987" s="107" t="e">
        <f t="shared" si="1680"/>
        <v>#DIV/0!</v>
      </c>
      <c r="AI3987" s="107" t="e">
        <f t="shared" si="1683"/>
        <v>#DIV/0!</v>
      </c>
      <c r="AJ3987" s="108" t="e">
        <f t="shared" si="1684"/>
        <v>#DIV/0!</v>
      </c>
      <c r="AK3987" s="113" t="e">
        <f t="shared" si="1689"/>
        <v>#DIV/0!</v>
      </c>
      <c r="AL3987" s="113" t="e">
        <f t="shared" si="1690"/>
        <v>#DIV/0!</v>
      </c>
      <c r="AM3987" s="113" t="e">
        <f t="shared" si="1691"/>
        <v>#DIV/0!</v>
      </c>
      <c r="AN3987" s="113" t="e">
        <f t="shared" si="1692"/>
        <v>#DIV/0!</v>
      </c>
      <c r="AO3987" s="113" t="e">
        <f t="shared" si="1693"/>
        <v>#DIV/0!</v>
      </c>
      <c r="AP3987" s="91" t="e">
        <f t="shared" si="1694"/>
        <v>#DIV/0!</v>
      </c>
      <c r="AQ3987" s="91" t="e">
        <f t="shared" si="1695"/>
        <v>#DIV/0!</v>
      </c>
      <c r="AR3987" s="91" t="e">
        <f t="shared" si="1696"/>
        <v>#DIV/0!</v>
      </c>
      <c r="AS3987" s="91" t="e">
        <f t="shared" si="1697"/>
        <v>#DIV/0!</v>
      </c>
      <c r="AT3987" s="91" t="e">
        <f t="shared" si="1698"/>
        <v>#DIV/0!</v>
      </c>
      <c r="AU3987" s="113" t="e">
        <f t="shared" si="1699"/>
        <v>#DIV/0!</v>
      </c>
      <c r="AV3987" s="113" t="e">
        <f t="shared" si="1700"/>
        <v>#DIV/0!</v>
      </c>
      <c r="AW3987" s="113" t="e">
        <f t="shared" si="1701"/>
        <v>#DIV/0!</v>
      </c>
      <c r="AX3987" s="113" t="e">
        <f t="shared" si="1702"/>
        <v>#DIV/0!</v>
      </c>
      <c r="AY3987" s="113" t="e">
        <f t="shared" si="1703"/>
        <v>#DIV/0!</v>
      </c>
    </row>
    <row r="3988" spans="1:51" x14ac:dyDescent="0.25">
      <c r="A3988" s="119"/>
      <c r="B3988" s="83"/>
      <c r="C3988" s="85"/>
      <c r="D3988" s="85"/>
      <c r="E3988" s="85"/>
      <c r="F3988" s="71"/>
      <c r="G3988" s="96"/>
      <c r="H3988" s="16" t="e">
        <f>IF(A3988&gt;$U$1,ROUND(ROUND( U3988*$S$1+(1-$S$1)*G3988,4)+$T$1*ROUND(($S$1*Z3988+(1-$S$1)*(G3988-U3988)^2)^0.5,4),4),Rawdata!AK3988+Rawdata!$T$1*Rawdata!AU3988)</f>
        <v>#DIV/0!</v>
      </c>
      <c r="I3988" s="16" t="e">
        <f>IF(A3988&gt;$V$1,ROUND(ROUND(V3988*$S$1+(1-$S$1)*G3988,4)+$T$1*ROUND(($S$1*AA3988+(1-$S$1)*(G3988-V3988)^2)^0.5,4),4),Rawdata!AL3988+Rawdata!$T$1*Rawdata!AV3988)</f>
        <v>#DIV/0!</v>
      </c>
      <c r="J3988" s="16" t="e">
        <f>IF(A3988&gt;$W$1,ROUND(ROUND( W3988*$S$1+(1-$S$1)*G3988,4)+$T$1*ROUND(($S$1*AB3988+(1-$S$1)*(G3988-W3988)^2)^0.5,4),4),Rawdata!AM3988+Rawdata!$T$1*Rawdata!AW3988)</f>
        <v>#DIV/0!</v>
      </c>
      <c r="K3988" s="16" t="e">
        <f>IF(A3988&gt;$X$1,ROUND(ROUND( X3988*$S$1+(1-$S$1)*G3988,4)+$T$1*ROUND(($S$1*AC3988+(1-$S$1)*(G3988-X3988)^2)^0.5,4),4),Rawdata!AN3988+Rawdata!$T$1*Rawdata!AX3988)</f>
        <v>#DIV/0!</v>
      </c>
      <c r="L3988" s="16" t="e">
        <f>IF(A3988&gt;$Y$1,ROUND(ROUND( Y3988*$S$1+(1-$S$1)*G3988,4)+$T$1*ROUND(($S$1*AD3988+(1-$S$1)*(G3988-Y3988)^2)^0.5,4),4),Rawdata!AO3988+Rawdata!$T$1*Rawdata!AY3988)</f>
        <v>#DIV/0!</v>
      </c>
      <c r="M3988" s="16" t="e">
        <f t="shared" si="1685"/>
        <v>#DIV/0!</v>
      </c>
      <c r="N3988" s="16" t="e">
        <f t="shared" si="1686"/>
        <v>#DIV/0!</v>
      </c>
      <c r="O3988" s="67"/>
      <c r="P3988" s="67"/>
      <c r="Q3988" s="31" t="e">
        <f t="shared" ref="Q3988:Q4051" si="1705">D3988*N3988*O3988</f>
        <v>#DIV/0!</v>
      </c>
      <c r="R3988" s="17" t="e">
        <f t="shared" ref="R3988:R4051" si="1706">ROUNDUP((Q3988-P3988)/P3988,3)</f>
        <v>#DIV/0!</v>
      </c>
      <c r="S3988" s="37" t="e">
        <f t="shared" si="1687"/>
        <v>#DIV/0!</v>
      </c>
      <c r="T3988" s="17" t="e">
        <f t="shared" si="1688"/>
        <v>#DIV/0!</v>
      </c>
      <c r="U3988" s="91" t="e">
        <f>IF(A3988&gt;$U$1, U3989*$S$1+(1-$S$1)*G3989,Rawdata!AK3988)</f>
        <v>#DIV/0!</v>
      </c>
      <c r="V3988" s="91" t="e">
        <f>IF(A3988&gt;$V$1,$S$1*V3989+(1-$S$1)*G3989,Rawdata!AL3988)</f>
        <v>#DIV/0!</v>
      </c>
      <c r="W3988" s="91" t="e">
        <f>IF(A3988&gt;$W$1, $S$1*W3989+(1-$S$1)*G3989,Rawdata!AM3988)</f>
        <v>#DIV/0!</v>
      </c>
      <c r="X3988" s="91" t="e">
        <f>IF(A3988&gt;$X$1,$S$1*X3989+(1-$S$1)*G3989,Rawdata!AN3988)</f>
        <v>#DIV/0!</v>
      </c>
      <c r="Y3988" s="91" t="e">
        <f>IF(A3988&gt;$Y$1,$S$1*Y3989+(1-$S$1)*G3989,Rawdata!AO3988)</f>
        <v>#DIV/0!</v>
      </c>
      <c r="Z3988" s="91" t="e">
        <f>IF(A3988&gt;$Z$1,$S$1*Z3989+(1-$S$1)*(G3989-U3989)^2,Rawdata!AP3988)</f>
        <v>#DIV/0!</v>
      </c>
      <c r="AA3988" s="91" t="e">
        <f>IF(A3988&gt;$AA$1,$S$1*AA3989+(1-$S$1)*(G3989-V3989)^2,Rawdata!AQ3988)</f>
        <v>#DIV/0!</v>
      </c>
      <c r="AB3988" s="91" t="e">
        <f>IF(A3988&gt;89,$S$1*AB3989+(1-$S$1)*(G3989-W3989)^2,Rawdata!AR3988)</f>
        <v>#DIV/0!</v>
      </c>
      <c r="AC3988" s="91" t="e">
        <f>IF(A3988&gt;$AC$1,$S$1*AC3989+(1-$S$1)*(G3989-X3989)^2,Rawdata!AS3988)</f>
        <v>#DIV/0!</v>
      </c>
      <c r="AD3988" s="91" t="e">
        <f>IF(A3988&gt;$AD$1,$S$1*AD3989+(1-$S$1)*(G3989-Y3989)^2,Rawdata!AT3988)</f>
        <v>#DIV/0!</v>
      </c>
      <c r="AE3988" s="80" t="e">
        <f t="shared" si="1681"/>
        <v>#DIV/0!</v>
      </c>
      <c r="AF3988" s="81" t="e">
        <f t="shared" si="1682"/>
        <v>#DIV/0!</v>
      </c>
      <c r="AG3988" s="86">
        <f t="shared" si="1704"/>
        <v>0</v>
      </c>
      <c r="AH3988" s="107" t="e">
        <f t="shared" si="1680"/>
        <v>#DIV/0!</v>
      </c>
      <c r="AI3988" s="107" t="e">
        <f t="shared" si="1683"/>
        <v>#DIV/0!</v>
      </c>
      <c r="AJ3988" s="108" t="e">
        <f t="shared" si="1684"/>
        <v>#DIV/0!</v>
      </c>
      <c r="AK3988" s="113" t="e">
        <f t="shared" si="1689"/>
        <v>#DIV/0!</v>
      </c>
      <c r="AL3988" s="113" t="e">
        <f t="shared" si="1690"/>
        <v>#DIV/0!</v>
      </c>
      <c r="AM3988" s="113" t="e">
        <f t="shared" si="1691"/>
        <v>#DIV/0!</v>
      </c>
      <c r="AN3988" s="113" t="e">
        <f t="shared" si="1692"/>
        <v>#DIV/0!</v>
      </c>
      <c r="AO3988" s="113" t="e">
        <f t="shared" si="1693"/>
        <v>#DIV/0!</v>
      </c>
      <c r="AP3988" s="91" t="e">
        <f t="shared" si="1694"/>
        <v>#DIV/0!</v>
      </c>
      <c r="AQ3988" s="91" t="e">
        <f t="shared" si="1695"/>
        <v>#DIV/0!</v>
      </c>
      <c r="AR3988" s="91" t="e">
        <f t="shared" si="1696"/>
        <v>#DIV/0!</v>
      </c>
      <c r="AS3988" s="91" t="e">
        <f t="shared" si="1697"/>
        <v>#DIV/0!</v>
      </c>
      <c r="AT3988" s="91" t="e">
        <f t="shared" si="1698"/>
        <v>#DIV/0!</v>
      </c>
      <c r="AU3988" s="113" t="e">
        <f t="shared" si="1699"/>
        <v>#DIV/0!</v>
      </c>
      <c r="AV3988" s="113" t="e">
        <f t="shared" si="1700"/>
        <v>#DIV/0!</v>
      </c>
      <c r="AW3988" s="113" t="e">
        <f t="shared" si="1701"/>
        <v>#DIV/0!</v>
      </c>
      <c r="AX3988" s="113" t="e">
        <f t="shared" si="1702"/>
        <v>#DIV/0!</v>
      </c>
      <c r="AY3988" s="113" t="e">
        <f t="shared" si="1703"/>
        <v>#DIV/0!</v>
      </c>
    </row>
    <row r="3989" spans="1:51" x14ac:dyDescent="0.25">
      <c r="A3989" s="119"/>
      <c r="B3989" s="83"/>
      <c r="C3989" s="85"/>
      <c r="D3989" s="85"/>
      <c r="E3989" s="85"/>
      <c r="F3989" s="71"/>
      <c r="G3989" s="96"/>
      <c r="H3989" s="16" t="e">
        <f>IF(A3989&gt;$U$1,ROUND(ROUND( U3989*$S$1+(1-$S$1)*G3989,4)+$T$1*ROUND(($S$1*Z3989+(1-$S$1)*(G3989-U3989)^2)^0.5,4),4),Rawdata!AK3989+Rawdata!$T$1*Rawdata!AU3989)</f>
        <v>#DIV/0!</v>
      </c>
      <c r="I3989" s="16" t="e">
        <f>IF(A3989&gt;$V$1,ROUND(ROUND(V3989*$S$1+(1-$S$1)*G3989,4)+$T$1*ROUND(($S$1*AA3989+(1-$S$1)*(G3989-V3989)^2)^0.5,4),4),Rawdata!AL3989+Rawdata!$T$1*Rawdata!AV3989)</f>
        <v>#DIV/0!</v>
      </c>
      <c r="J3989" s="16" t="e">
        <f>IF(A3989&gt;$W$1,ROUND(ROUND( W3989*$S$1+(1-$S$1)*G3989,4)+$T$1*ROUND(($S$1*AB3989+(1-$S$1)*(G3989-W3989)^2)^0.5,4),4),Rawdata!AM3989+Rawdata!$T$1*Rawdata!AW3989)</f>
        <v>#DIV/0!</v>
      </c>
      <c r="K3989" s="16" t="e">
        <f>IF(A3989&gt;$X$1,ROUND(ROUND( X3989*$S$1+(1-$S$1)*G3989,4)+$T$1*ROUND(($S$1*AC3989+(1-$S$1)*(G3989-X3989)^2)^0.5,4),4),Rawdata!AN3989+Rawdata!$T$1*Rawdata!AX3989)</f>
        <v>#DIV/0!</v>
      </c>
      <c r="L3989" s="16" t="e">
        <f>IF(A3989&gt;$Y$1,ROUND(ROUND( Y3989*$S$1+(1-$S$1)*G3989,4)+$T$1*ROUND(($S$1*AD3989+(1-$S$1)*(G3989-Y3989)^2)^0.5,4),4),Rawdata!AO3989+Rawdata!$T$1*Rawdata!AY3989)</f>
        <v>#DIV/0!</v>
      </c>
      <c r="M3989" s="16" t="e">
        <f t="shared" si="1685"/>
        <v>#DIV/0!</v>
      </c>
      <c r="N3989" s="16" t="e">
        <f t="shared" si="1686"/>
        <v>#DIV/0!</v>
      </c>
      <c r="O3989" s="67"/>
      <c r="P3989" s="67"/>
      <c r="Q3989" s="31" t="e">
        <f t="shared" si="1705"/>
        <v>#DIV/0!</v>
      </c>
      <c r="R3989" s="17" t="e">
        <f t="shared" si="1706"/>
        <v>#DIV/0!</v>
      </c>
      <c r="S3989" s="37" t="e">
        <f t="shared" si="1687"/>
        <v>#DIV/0!</v>
      </c>
      <c r="T3989" s="17" t="e">
        <f t="shared" si="1688"/>
        <v>#DIV/0!</v>
      </c>
      <c r="U3989" s="91" t="e">
        <f>IF(A3989&gt;$U$1, U3990*$S$1+(1-$S$1)*G3990,Rawdata!AK3989)</f>
        <v>#DIV/0!</v>
      </c>
      <c r="V3989" s="91" t="e">
        <f>IF(A3989&gt;$V$1,$S$1*V3990+(1-$S$1)*G3990,Rawdata!AL3989)</f>
        <v>#DIV/0!</v>
      </c>
      <c r="W3989" s="91" t="e">
        <f>IF(A3989&gt;$W$1, $S$1*W3990+(1-$S$1)*G3990,Rawdata!AM3989)</f>
        <v>#DIV/0!</v>
      </c>
      <c r="X3989" s="91" t="e">
        <f>IF(A3989&gt;$X$1,$S$1*X3990+(1-$S$1)*G3990,Rawdata!AN3989)</f>
        <v>#DIV/0!</v>
      </c>
      <c r="Y3989" s="91" t="e">
        <f>IF(A3989&gt;$Y$1,$S$1*Y3990+(1-$S$1)*G3990,Rawdata!AO3989)</f>
        <v>#DIV/0!</v>
      </c>
      <c r="Z3989" s="91" t="e">
        <f>IF(A3989&gt;$Z$1,$S$1*Z3990+(1-$S$1)*(G3990-U3990)^2,Rawdata!AP3989)</f>
        <v>#DIV/0!</v>
      </c>
      <c r="AA3989" s="91" t="e">
        <f>IF(A3989&gt;$AA$1,$S$1*AA3990+(1-$S$1)*(G3990-V3990)^2,Rawdata!AQ3989)</f>
        <v>#DIV/0!</v>
      </c>
      <c r="AB3989" s="91" t="e">
        <f>IF(A3989&gt;89,$S$1*AB3990+(1-$S$1)*(G3990-W3990)^2,Rawdata!AR3989)</f>
        <v>#DIV/0!</v>
      </c>
      <c r="AC3989" s="91" t="e">
        <f>IF(A3989&gt;$AC$1,$S$1*AC3990+(1-$S$1)*(G3990-X3990)^2,Rawdata!AS3989)</f>
        <v>#DIV/0!</v>
      </c>
      <c r="AD3989" s="91" t="e">
        <f>IF(A3989&gt;$AD$1,$S$1*AD3990+(1-$S$1)*(G3990-Y3990)^2,Rawdata!AT3989)</f>
        <v>#DIV/0!</v>
      </c>
      <c r="AE3989" s="80" t="e">
        <f t="shared" si="1681"/>
        <v>#DIV/0!</v>
      </c>
      <c r="AF3989" s="81" t="e">
        <f t="shared" si="1682"/>
        <v>#DIV/0!</v>
      </c>
      <c r="AG3989" s="86">
        <f t="shared" si="1704"/>
        <v>0</v>
      </c>
      <c r="AH3989" s="107" t="e">
        <f t="shared" si="1680"/>
        <v>#DIV/0!</v>
      </c>
      <c r="AI3989" s="107" t="e">
        <f t="shared" si="1683"/>
        <v>#DIV/0!</v>
      </c>
      <c r="AJ3989" s="108" t="e">
        <f t="shared" si="1684"/>
        <v>#DIV/0!</v>
      </c>
      <c r="AK3989" s="113" t="e">
        <f t="shared" si="1689"/>
        <v>#DIV/0!</v>
      </c>
      <c r="AL3989" s="113" t="e">
        <f t="shared" si="1690"/>
        <v>#DIV/0!</v>
      </c>
      <c r="AM3989" s="113" t="e">
        <f t="shared" si="1691"/>
        <v>#DIV/0!</v>
      </c>
      <c r="AN3989" s="113" t="e">
        <f t="shared" si="1692"/>
        <v>#DIV/0!</v>
      </c>
      <c r="AO3989" s="113" t="e">
        <f t="shared" si="1693"/>
        <v>#DIV/0!</v>
      </c>
      <c r="AP3989" s="91" t="e">
        <f t="shared" si="1694"/>
        <v>#DIV/0!</v>
      </c>
      <c r="AQ3989" s="91" t="e">
        <f t="shared" si="1695"/>
        <v>#DIV/0!</v>
      </c>
      <c r="AR3989" s="91" t="e">
        <f t="shared" si="1696"/>
        <v>#DIV/0!</v>
      </c>
      <c r="AS3989" s="91" t="e">
        <f t="shared" si="1697"/>
        <v>#DIV/0!</v>
      </c>
      <c r="AT3989" s="91" t="e">
        <f t="shared" si="1698"/>
        <v>#DIV/0!</v>
      </c>
      <c r="AU3989" s="113" t="e">
        <f t="shared" si="1699"/>
        <v>#DIV/0!</v>
      </c>
      <c r="AV3989" s="113" t="e">
        <f t="shared" si="1700"/>
        <v>#DIV/0!</v>
      </c>
      <c r="AW3989" s="113" t="e">
        <f t="shared" si="1701"/>
        <v>#DIV/0!</v>
      </c>
      <c r="AX3989" s="113" t="e">
        <f t="shared" si="1702"/>
        <v>#DIV/0!</v>
      </c>
      <c r="AY3989" s="113" t="e">
        <f t="shared" si="1703"/>
        <v>#DIV/0!</v>
      </c>
    </row>
    <row r="3990" spans="1:51" x14ac:dyDescent="0.25">
      <c r="A3990" s="119"/>
      <c r="B3990" s="83"/>
      <c r="C3990" s="85"/>
      <c r="D3990" s="85"/>
      <c r="E3990" s="85"/>
      <c r="F3990" s="71"/>
      <c r="G3990" s="96"/>
      <c r="H3990" s="16" t="e">
        <f>IF(A3990&gt;$U$1,ROUND(ROUND( U3990*$S$1+(1-$S$1)*G3990,4)+$T$1*ROUND(($S$1*Z3990+(1-$S$1)*(G3990-U3990)^2)^0.5,4),4),Rawdata!AK3990+Rawdata!$T$1*Rawdata!AU3990)</f>
        <v>#DIV/0!</v>
      </c>
      <c r="I3990" s="16" t="e">
        <f>IF(A3990&gt;$V$1,ROUND(ROUND(V3990*$S$1+(1-$S$1)*G3990,4)+$T$1*ROUND(($S$1*AA3990+(1-$S$1)*(G3990-V3990)^2)^0.5,4),4),Rawdata!AL3990+Rawdata!$T$1*Rawdata!AV3990)</f>
        <v>#DIV/0!</v>
      </c>
      <c r="J3990" s="16" t="e">
        <f>IF(A3990&gt;$W$1,ROUND(ROUND( W3990*$S$1+(1-$S$1)*G3990,4)+$T$1*ROUND(($S$1*AB3990+(1-$S$1)*(G3990-W3990)^2)^0.5,4),4),Rawdata!AM3990+Rawdata!$T$1*Rawdata!AW3990)</f>
        <v>#DIV/0!</v>
      </c>
      <c r="K3990" s="16" t="e">
        <f>IF(A3990&gt;$X$1,ROUND(ROUND( X3990*$S$1+(1-$S$1)*G3990,4)+$T$1*ROUND(($S$1*AC3990+(1-$S$1)*(G3990-X3990)^2)^0.5,4),4),Rawdata!AN3990+Rawdata!$T$1*Rawdata!AX3990)</f>
        <v>#DIV/0!</v>
      </c>
      <c r="L3990" s="16" t="e">
        <f>IF(A3990&gt;$Y$1,ROUND(ROUND( Y3990*$S$1+(1-$S$1)*G3990,4)+$T$1*ROUND(($S$1*AD3990+(1-$S$1)*(G3990-Y3990)^2)^0.5,4),4),Rawdata!AO3990+Rawdata!$T$1*Rawdata!AY3990)</f>
        <v>#DIV/0!</v>
      </c>
      <c r="M3990" s="16" t="e">
        <f t="shared" si="1685"/>
        <v>#DIV/0!</v>
      </c>
      <c r="N3990" s="16" t="e">
        <f t="shared" si="1686"/>
        <v>#DIV/0!</v>
      </c>
      <c r="O3990" s="67"/>
      <c r="P3990" s="67"/>
      <c r="Q3990" s="31" t="e">
        <f t="shared" si="1705"/>
        <v>#DIV/0!</v>
      </c>
      <c r="R3990" s="17" t="e">
        <f t="shared" si="1706"/>
        <v>#DIV/0!</v>
      </c>
      <c r="S3990" s="37" t="e">
        <f t="shared" si="1687"/>
        <v>#DIV/0!</v>
      </c>
      <c r="T3990" s="17" t="e">
        <f t="shared" si="1688"/>
        <v>#DIV/0!</v>
      </c>
      <c r="U3990" s="91" t="e">
        <f>IF(A3990&gt;$U$1, U3991*$S$1+(1-$S$1)*G3991,Rawdata!AK3990)</f>
        <v>#DIV/0!</v>
      </c>
      <c r="V3990" s="91" t="e">
        <f>IF(A3990&gt;$V$1,$S$1*V3991+(1-$S$1)*G3991,Rawdata!AL3990)</f>
        <v>#DIV/0!</v>
      </c>
      <c r="W3990" s="91" t="e">
        <f>IF(A3990&gt;$W$1, $S$1*W3991+(1-$S$1)*G3991,Rawdata!AM3990)</f>
        <v>#DIV/0!</v>
      </c>
      <c r="X3990" s="91" t="e">
        <f>IF(A3990&gt;$X$1,$S$1*X3991+(1-$S$1)*G3991,Rawdata!AN3990)</f>
        <v>#DIV/0!</v>
      </c>
      <c r="Y3990" s="91" t="e">
        <f>IF(A3990&gt;$Y$1,$S$1*Y3991+(1-$S$1)*G3991,Rawdata!AO3990)</f>
        <v>#DIV/0!</v>
      </c>
      <c r="Z3990" s="91" t="e">
        <f>IF(A3990&gt;$Z$1,$S$1*Z3991+(1-$S$1)*(G3991-U3991)^2,Rawdata!AP3990)</f>
        <v>#DIV/0!</v>
      </c>
      <c r="AA3990" s="91" t="e">
        <f>IF(A3990&gt;$AA$1,$S$1*AA3991+(1-$S$1)*(G3991-V3991)^2,Rawdata!AQ3990)</f>
        <v>#DIV/0!</v>
      </c>
      <c r="AB3990" s="91" t="e">
        <f>IF(A3990&gt;89,$S$1*AB3991+(1-$S$1)*(G3991-W3991)^2,Rawdata!AR3990)</f>
        <v>#DIV/0!</v>
      </c>
      <c r="AC3990" s="91" t="e">
        <f>IF(A3990&gt;$AC$1,$S$1*AC3991+(1-$S$1)*(G3991-X3991)^2,Rawdata!AS3990)</f>
        <v>#DIV/0!</v>
      </c>
      <c r="AD3990" s="91" t="e">
        <f>IF(A3990&gt;$AD$1,$S$1*AD3991+(1-$S$1)*(G3991-Y3991)^2,Rawdata!AT3990)</f>
        <v>#DIV/0!</v>
      </c>
      <c r="AE3990" s="80" t="e">
        <f t="shared" si="1681"/>
        <v>#DIV/0!</v>
      </c>
      <c r="AF3990" s="81" t="e">
        <f t="shared" si="1682"/>
        <v>#DIV/0!</v>
      </c>
      <c r="AG3990" s="86">
        <f t="shared" si="1704"/>
        <v>0</v>
      </c>
      <c r="AH3990" s="107" t="e">
        <f t="shared" si="1680"/>
        <v>#DIV/0!</v>
      </c>
      <c r="AI3990" s="107" t="e">
        <f t="shared" si="1683"/>
        <v>#DIV/0!</v>
      </c>
      <c r="AJ3990" s="108" t="e">
        <f t="shared" si="1684"/>
        <v>#DIV/0!</v>
      </c>
      <c r="AK3990" s="113" t="e">
        <f t="shared" si="1689"/>
        <v>#DIV/0!</v>
      </c>
      <c r="AL3990" s="113" t="e">
        <f t="shared" si="1690"/>
        <v>#DIV/0!</v>
      </c>
      <c r="AM3990" s="113" t="e">
        <f t="shared" si="1691"/>
        <v>#DIV/0!</v>
      </c>
      <c r="AN3990" s="113" t="e">
        <f t="shared" si="1692"/>
        <v>#DIV/0!</v>
      </c>
      <c r="AO3990" s="113" t="e">
        <f t="shared" si="1693"/>
        <v>#DIV/0!</v>
      </c>
      <c r="AP3990" s="91" t="e">
        <f t="shared" si="1694"/>
        <v>#DIV/0!</v>
      </c>
      <c r="AQ3990" s="91" t="e">
        <f t="shared" si="1695"/>
        <v>#DIV/0!</v>
      </c>
      <c r="AR3990" s="91" t="e">
        <f t="shared" si="1696"/>
        <v>#DIV/0!</v>
      </c>
      <c r="AS3990" s="91" t="e">
        <f t="shared" si="1697"/>
        <v>#DIV/0!</v>
      </c>
      <c r="AT3990" s="91" t="e">
        <f t="shared" si="1698"/>
        <v>#DIV/0!</v>
      </c>
      <c r="AU3990" s="113" t="e">
        <f t="shared" si="1699"/>
        <v>#DIV/0!</v>
      </c>
      <c r="AV3990" s="113" t="e">
        <f t="shared" si="1700"/>
        <v>#DIV/0!</v>
      </c>
      <c r="AW3990" s="113" t="e">
        <f t="shared" si="1701"/>
        <v>#DIV/0!</v>
      </c>
      <c r="AX3990" s="113" t="e">
        <f t="shared" si="1702"/>
        <v>#DIV/0!</v>
      </c>
      <c r="AY3990" s="113" t="e">
        <f t="shared" si="1703"/>
        <v>#DIV/0!</v>
      </c>
    </row>
    <row r="3991" spans="1:51" x14ac:dyDescent="0.25">
      <c r="A3991" s="119"/>
      <c r="B3991" s="83"/>
      <c r="C3991" s="85"/>
      <c r="D3991" s="85"/>
      <c r="E3991" s="85"/>
      <c r="F3991" s="71"/>
      <c r="G3991" s="96"/>
      <c r="H3991" s="16" t="e">
        <f>IF(A3991&gt;$U$1,ROUND(ROUND( U3991*$S$1+(1-$S$1)*G3991,4)+$T$1*ROUND(($S$1*Z3991+(1-$S$1)*(G3991-U3991)^2)^0.5,4),4),Rawdata!AK3991+Rawdata!$T$1*Rawdata!AU3991)</f>
        <v>#DIV/0!</v>
      </c>
      <c r="I3991" s="16" t="e">
        <f>IF(A3991&gt;$V$1,ROUND(ROUND(V3991*$S$1+(1-$S$1)*G3991,4)+$T$1*ROUND(($S$1*AA3991+(1-$S$1)*(G3991-V3991)^2)^0.5,4),4),Rawdata!AL3991+Rawdata!$T$1*Rawdata!AV3991)</f>
        <v>#DIV/0!</v>
      </c>
      <c r="J3991" s="16" t="e">
        <f>IF(A3991&gt;$W$1,ROUND(ROUND( W3991*$S$1+(1-$S$1)*G3991,4)+$T$1*ROUND(($S$1*AB3991+(1-$S$1)*(G3991-W3991)^2)^0.5,4),4),Rawdata!AM3991+Rawdata!$T$1*Rawdata!AW3991)</f>
        <v>#DIV/0!</v>
      </c>
      <c r="K3991" s="16" t="e">
        <f>IF(A3991&gt;$X$1,ROUND(ROUND( X3991*$S$1+(1-$S$1)*G3991,4)+$T$1*ROUND(($S$1*AC3991+(1-$S$1)*(G3991-X3991)^2)^0.5,4),4),Rawdata!AN3991+Rawdata!$T$1*Rawdata!AX3991)</f>
        <v>#DIV/0!</v>
      </c>
      <c r="L3991" s="16" t="e">
        <f>IF(A3991&gt;$Y$1,ROUND(ROUND( Y3991*$S$1+(1-$S$1)*G3991,4)+$T$1*ROUND(($S$1*AD3991+(1-$S$1)*(G3991-Y3991)^2)^0.5,4),4),Rawdata!AO3991+Rawdata!$T$1*Rawdata!AY3991)</f>
        <v>#DIV/0!</v>
      </c>
      <c r="M3991" s="16" t="e">
        <f t="shared" si="1685"/>
        <v>#DIV/0!</v>
      </c>
      <c r="N3991" s="16" t="e">
        <f t="shared" si="1686"/>
        <v>#DIV/0!</v>
      </c>
      <c r="O3991" s="67"/>
      <c r="P3991" s="67"/>
      <c r="Q3991" s="31" t="e">
        <f t="shared" si="1705"/>
        <v>#DIV/0!</v>
      </c>
      <c r="R3991" s="17" t="e">
        <f t="shared" si="1706"/>
        <v>#DIV/0!</v>
      </c>
      <c r="S3991" s="37" t="e">
        <f t="shared" si="1687"/>
        <v>#DIV/0!</v>
      </c>
      <c r="T3991" s="17" t="e">
        <f t="shared" si="1688"/>
        <v>#DIV/0!</v>
      </c>
      <c r="U3991" s="91" t="e">
        <f>IF(A3991&gt;$U$1, U3992*$S$1+(1-$S$1)*G3992,Rawdata!AK3991)</f>
        <v>#DIV/0!</v>
      </c>
      <c r="V3991" s="91" t="e">
        <f>IF(A3991&gt;$V$1,$S$1*V3992+(1-$S$1)*G3992,Rawdata!AL3991)</f>
        <v>#DIV/0!</v>
      </c>
      <c r="W3991" s="91" t="e">
        <f>IF(A3991&gt;$W$1, $S$1*W3992+(1-$S$1)*G3992,Rawdata!AM3991)</f>
        <v>#DIV/0!</v>
      </c>
      <c r="X3991" s="91" t="e">
        <f>IF(A3991&gt;$X$1,$S$1*X3992+(1-$S$1)*G3992,Rawdata!AN3991)</f>
        <v>#DIV/0!</v>
      </c>
      <c r="Y3991" s="91" t="e">
        <f>IF(A3991&gt;$Y$1,$S$1*Y3992+(1-$S$1)*G3992,Rawdata!AO3991)</f>
        <v>#DIV/0!</v>
      </c>
      <c r="Z3991" s="91" t="e">
        <f>IF(A3991&gt;$Z$1,$S$1*Z3992+(1-$S$1)*(G3992-U3992)^2,Rawdata!AP3991)</f>
        <v>#DIV/0!</v>
      </c>
      <c r="AA3991" s="91" t="e">
        <f>IF(A3991&gt;$AA$1,$S$1*AA3992+(1-$S$1)*(G3992-V3992)^2,Rawdata!AQ3991)</f>
        <v>#DIV/0!</v>
      </c>
      <c r="AB3991" s="91" t="e">
        <f>IF(A3991&gt;89,$S$1*AB3992+(1-$S$1)*(G3992-W3992)^2,Rawdata!AR3991)</f>
        <v>#DIV/0!</v>
      </c>
      <c r="AC3991" s="91" t="e">
        <f>IF(A3991&gt;$AC$1,$S$1*AC3992+(1-$S$1)*(G3992-X3992)^2,Rawdata!AS3991)</f>
        <v>#DIV/0!</v>
      </c>
      <c r="AD3991" s="91" t="e">
        <f>IF(A3991&gt;$AD$1,$S$1*AD3992+(1-$S$1)*(G3992-Y3992)^2,Rawdata!AT3991)</f>
        <v>#DIV/0!</v>
      </c>
      <c r="AE3991" s="80" t="e">
        <f t="shared" si="1681"/>
        <v>#DIV/0!</v>
      </c>
      <c r="AF3991" s="81" t="e">
        <f t="shared" si="1682"/>
        <v>#DIV/0!</v>
      </c>
      <c r="AG3991" s="86">
        <f t="shared" si="1704"/>
        <v>0</v>
      </c>
      <c r="AH3991" s="107" t="e">
        <f t="shared" si="1680"/>
        <v>#DIV/0!</v>
      </c>
      <c r="AI3991" s="107" t="e">
        <f t="shared" si="1683"/>
        <v>#DIV/0!</v>
      </c>
      <c r="AJ3991" s="108" t="e">
        <f t="shared" si="1684"/>
        <v>#DIV/0!</v>
      </c>
      <c r="AK3991" s="113" t="e">
        <f t="shared" si="1689"/>
        <v>#DIV/0!</v>
      </c>
      <c r="AL3991" s="113" t="e">
        <f t="shared" si="1690"/>
        <v>#DIV/0!</v>
      </c>
      <c r="AM3991" s="113" t="e">
        <f t="shared" si="1691"/>
        <v>#DIV/0!</v>
      </c>
      <c r="AN3991" s="113" t="e">
        <f t="shared" si="1692"/>
        <v>#DIV/0!</v>
      </c>
      <c r="AO3991" s="113" t="e">
        <f t="shared" si="1693"/>
        <v>#DIV/0!</v>
      </c>
      <c r="AP3991" s="91" t="e">
        <f t="shared" si="1694"/>
        <v>#DIV/0!</v>
      </c>
      <c r="AQ3991" s="91" t="e">
        <f t="shared" si="1695"/>
        <v>#DIV/0!</v>
      </c>
      <c r="AR3991" s="91" t="e">
        <f t="shared" si="1696"/>
        <v>#DIV/0!</v>
      </c>
      <c r="AS3991" s="91" t="e">
        <f t="shared" si="1697"/>
        <v>#DIV/0!</v>
      </c>
      <c r="AT3991" s="91" t="e">
        <f t="shared" si="1698"/>
        <v>#DIV/0!</v>
      </c>
      <c r="AU3991" s="113" t="e">
        <f t="shared" si="1699"/>
        <v>#DIV/0!</v>
      </c>
      <c r="AV3991" s="113" t="e">
        <f t="shared" si="1700"/>
        <v>#DIV/0!</v>
      </c>
      <c r="AW3991" s="113" t="e">
        <f t="shared" si="1701"/>
        <v>#DIV/0!</v>
      </c>
      <c r="AX3991" s="113" t="e">
        <f t="shared" si="1702"/>
        <v>#DIV/0!</v>
      </c>
      <c r="AY3991" s="113" t="e">
        <f t="shared" si="1703"/>
        <v>#DIV/0!</v>
      </c>
    </row>
    <row r="3992" spans="1:51" x14ac:dyDescent="0.25">
      <c r="A3992" s="119"/>
      <c r="B3992" s="83"/>
      <c r="C3992" s="85"/>
      <c r="D3992" s="85"/>
      <c r="E3992" s="85"/>
      <c r="F3992" s="71"/>
      <c r="G3992" s="96"/>
      <c r="H3992" s="16" t="e">
        <f>IF(A3992&gt;$U$1,ROUND(ROUND( U3992*$S$1+(1-$S$1)*G3992,4)+$T$1*ROUND(($S$1*Z3992+(1-$S$1)*(G3992-U3992)^2)^0.5,4),4),Rawdata!AK3992+Rawdata!$T$1*Rawdata!AU3992)</f>
        <v>#DIV/0!</v>
      </c>
      <c r="I3992" s="16" t="e">
        <f>IF(A3992&gt;$V$1,ROUND(ROUND(V3992*$S$1+(1-$S$1)*G3992,4)+$T$1*ROUND(($S$1*AA3992+(1-$S$1)*(G3992-V3992)^2)^0.5,4),4),Rawdata!AL3992+Rawdata!$T$1*Rawdata!AV3992)</f>
        <v>#DIV/0!</v>
      </c>
      <c r="J3992" s="16" t="e">
        <f>IF(A3992&gt;$W$1,ROUND(ROUND( W3992*$S$1+(1-$S$1)*G3992,4)+$T$1*ROUND(($S$1*AB3992+(1-$S$1)*(G3992-W3992)^2)^0.5,4),4),Rawdata!AM3992+Rawdata!$T$1*Rawdata!AW3992)</f>
        <v>#DIV/0!</v>
      </c>
      <c r="K3992" s="16" t="e">
        <f>IF(A3992&gt;$X$1,ROUND(ROUND( X3992*$S$1+(1-$S$1)*G3992,4)+$T$1*ROUND(($S$1*AC3992+(1-$S$1)*(G3992-X3992)^2)^0.5,4),4),Rawdata!AN3992+Rawdata!$T$1*Rawdata!AX3992)</f>
        <v>#DIV/0!</v>
      </c>
      <c r="L3992" s="16" t="e">
        <f>IF(A3992&gt;$Y$1,ROUND(ROUND( Y3992*$S$1+(1-$S$1)*G3992,4)+$T$1*ROUND(($S$1*AD3992+(1-$S$1)*(G3992-Y3992)^2)^0.5,4),4),Rawdata!AO3992+Rawdata!$T$1*Rawdata!AY3992)</f>
        <v>#DIV/0!</v>
      </c>
      <c r="M3992" s="16" t="e">
        <f t="shared" si="1685"/>
        <v>#DIV/0!</v>
      </c>
      <c r="N3992" s="16" t="e">
        <f t="shared" si="1686"/>
        <v>#DIV/0!</v>
      </c>
      <c r="O3992" s="67"/>
      <c r="P3992" s="67"/>
      <c r="Q3992" s="31" t="e">
        <f t="shared" si="1705"/>
        <v>#DIV/0!</v>
      </c>
      <c r="R3992" s="17" t="e">
        <f t="shared" si="1706"/>
        <v>#DIV/0!</v>
      </c>
      <c r="S3992" s="37" t="e">
        <f t="shared" si="1687"/>
        <v>#DIV/0!</v>
      </c>
      <c r="T3992" s="17" t="e">
        <f t="shared" si="1688"/>
        <v>#DIV/0!</v>
      </c>
      <c r="U3992" s="91" t="e">
        <f>IF(A3992&gt;$U$1, U3993*$S$1+(1-$S$1)*G3993,Rawdata!AK3992)</f>
        <v>#DIV/0!</v>
      </c>
      <c r="V3992" s="91" t="e">
        <f>IF(A3992&gt;$V$1,$S$1*V3993+(1-$S$1)*G3993,Rawdata!AL3992)</f>
        <v>#DIV/0!</v>
      </c>
      <c r="W3992" s="91" t="e">
        <f>IF(A3992&gt;$W$1, $S$1*W3993+(1-$S$1)*G3993,Rawdata!AM3992)</f>
        <v>#DIV/0!</v>
      </c>
      <c r="X3992" s="91" t="e">
        <f>IF(A3992&gt;$X$1,$S$1*X3993+(1-$S$1)*G3993,Rawdata!AN3992)</f>
        <v>#DIV/0!</v>
      </c>
      <c r="Y3992" s="91" t="e">
        <f>IF(A3992&gt;$Y$1,$S$1*Y3993+(1-$S$1)*G3993,Rawdata!AO3992)</f>
        <v>#DIV/0!</v>
      </c>
      <c r="Z3992" s="91" t="e">
        <f>IF(A3992&gt;$Z$1,$S$1*Z3993+(1-$S$1)*(G3993-U3993)^2,Rawdata!AP3992)</f>
        <v>#DIV/0!</v>
      </c>
      <c r="AA3992" s="91" t="e">
        <f>IF(A3992&gt;$AA$1,$S$1*AA3993+(1-$S$1)*(G3993-V3993)^2,Rawdata!AQ3992)</f>
        <v>#DIV/0!</v>
      </c>
      <c r="AB3992" s="91" t="e">
        <f>IF(A3992&gt;89,$S$1*AB3993+(1-$S$1)*(G3993-W3993)^2,Rawdata!AR3992)</f>
        <v>#DIV/0!</v>
      </c>
      <c r="AC3992" s="91" t="e">
        <f>IF(A3992&gt;$AC$1,$S$1*AC3993+(1-$S$1)*(G3993-X3993)^2,Rawdata!AS3992)</f>
        <v>#DIV/0!</v>
      </c>
      <c r="AD3992" s="91" t="e">
        <f>IF(A3992&gt;$AD$1,$S$1*AD3993+(1-$S$1)*(G3993-Y3993)^2,Rawdata!AT3992)</f>
        <v>#DIV/0!</v>
      </c>
      <c r="AE3992" s="80" t="e">
        <f t="shared" si="1681"/>
        <v>#DIV/0!</v>
      </c>
      <c r="AF3992" s="81" t="e">
        <f t="shared" si="1682"/>
        <v>#DIV/0!</v>
      </c>
      <c r="AG3992" s="86">
        <f t="shared" si="1704"/>
        <v>0</v>
      </c>
      <c r="AH3992" s="107" t="e">
        <f t="shared" si="1680"/>
        <v>#DIV/0!</v>
      </c>
      <c r="AI3992" s="107" t="e">
        <f t="shared" si="1683"/>
        <v>#DIV/0!</v>
      </c>
      <c r="AJ3992" s="108" t="e">
        <f t="shared" si="1684"/>
        <v>#DIV/0!</v>
      </c>
      <c r="AK3992" s="113" t="e">
        <f t="shared" si="1689"/>
        <v>#DIV/0!</v>
      </c>
      <c r="AL3992" s="113" t="e">
        <f t="shared" si="1690"/>
        <v>#DIV/0!</v>
      </c>
      <c r="AM3992" s="113" t="e">
        <f t="shared" si="1691"/>
        <v>#DIV/0!</v>
      </c>
      <c r="AN3992" s="113" t="e">
        <f t="shared" si="1692"/>
        <v>#DIV/0!</v>
      </c>
      <c r="AO3992" s="113" t="e">
        <f t="shared" si="1693"/>
        <v>#DIV/0!</v>
      </c>
      <c r="AP3992" s="91" t="e">
        <f t="shared" si="1694"/>
        <v>#DIV/0!</v>
      </c>
      <c r="AQ3992" s="91" t="e">
        <f t="shared" si="1695"/>
        <v>#DIV/0!</v>
      </c>
      <c r="AR3992" s="91" t="e">
        <f t="shared" si="1696"/>
        <v>#DIV/0!</v>
      </c>
      <c r="AS3992" s="91" t="e">
        <f t="shared" si="1697"/>
        <v>#DIV/0!</v>
      </c>
      <c r="AT3992" s="91" t="e">
        <f t="shared" si="1698"/>
        <v>#DIV/0!</v>
      </c>
      <c r="AU3992" s="113" t="e">
        <f t="shared" si="1699"/>
        <v>#DIV/0!</v>
      </c>
      <c r="AV3992" s="113" t="e">
        <f t="shared" si="1700"/>
        <v>#DIV/0!</v>
      </c>
      <c r="AW3992" s="113" t="e">
        <f t="shared" si="1701"/>
        <v>#DIV/0!</v>
      </c>
      <c r="AX3992" s="113" t="e">
        <f t="shared" si="1702"/>
        <v>#DIV/0!</v>
      </c>
      <c r="AY3992" s="113" t="e">
        <f t="shared" si="1703"/>
        <v>#DIV/0!</v>
      </c>
    </row>
    <row r="3993" spans="1:51" x14ac:dyDescent="0.25">
      <c r="A3993" s="119"/>
      <c r="B3993" s="83"/>
      <c r="C3993" s="85"/>
      <c r="D3993" s="85"/>
      <c r="E3993" s="85"/>
      <c r="F3993" s="71"/>
      <c r="G3993" s="96"/>
      <c r="H3993" s="16" t="e">
        <f>IF(A3993&gt;$U$1,ROUND(ROUND( U3993*$S$1+(1-$S$1)*G3993,4)+$T$1*ROUND(($S$1*Z3993+(1-$S$1)*(G3993-U3993)^2)^0.5,4),4),Rawdata!AK3993+Rawdata!$T$1*Rawdata!AU3993)</f>
        <v>#DIV/0!</v>
      </c>
      <c r="I3993" s="16" t="e">
        <f>IF(A3993&gt;$V$1,ROUND(ROUND(V3993*$S$1+(1-$S$1)*G3993,4)+$T$1*ROUND(($S$1*AA3993+(1-$S$1)*(G3993-V3993)^2)^0.5,4),4),Rawdata!AL3993+Rawdata!$T$1*Rawdata!AV3993)</f>
        <v>#DIV/0!</v>
      </c>
      <c r="J3993" s="16" t="e">
        <f>IF(A3993&gt;$W$1,ROUND(ROUND( W3993*$S$1+(1-$S$1)*G3993,4)+$T$1*ROUND(($S$1*AB3993+(1-$S$1)*(G3993-W3993)^2)^0.5,4),4),Rawdata!AM3993+Rawdata!$T$1*Rawdata!AW3993)</f>
        <v>#DIV/0!</v>
      </c>
      <c r="K3993" s="16" t="e">
        <f>IF(A3993&gt;$X$1,ROUND(ROUND( X3993*$S$1+(1-$S$1)*G3993,4)+$T$1*ROUND(($S$1*AC3993+(1-$S$1)*(G3993-X3993)^2)^0.5,4),4),Rawdata!AN3993+Rawdata!$T$1*Rawdata!AX3993)</f>
        <v>#DIV/0!</v>
      </c>
      <c r="L3993" s="16" t="e">
        <f>IF(A3993&gt;$Y$1,ROUND(ROUND( Y3993*$S$1+(1-$S$1)*G3993,4)+$T$1*ROUND(($S$1*AD3993+(1-$S$1)*(G3993-Y3993)^2)^0.5,4),4),Rawdata!AO3993+Rawdata!$T$1*Rawdata!AY3993)</f>
        <v>#DIV/0!</v>
      </c>
      <c r="M3993" s="16" t="e">
        <f t="shared" si="1685"/>
        <v>#DIV/0!</v>
      </c>
      <c r="N3993" s="16" t="e">
        <f t="shared" si="1686"/>
        <v>#DIV/0!</v>
      </c>
      <c r="O3993" s="67"/>
      <c r="P3993" s="67"/>
      <c r="Q3993" s="31" t="e">
        <f t="shared" si="1705"/>
        <v>#DIV/0!</v>
      </c>
      <c r="R3993" s="17" t="e">
        <f t="shared" si="1706"/>
        <v>#DIV/0!</v>
      </c>
      <c r="S3993" s="37" t="e">
        <f t="shared" si="1687"/>
        <v>#DIV/0!</v>
      </c>
      <c r="T3993" s="17" t="e">
        <f t="shared" si="1688"/>
        <v>#DIV/0!</v>
      </c>
      <c r="U3993" s="91" t="e">
        <f>IF(A3993&gt;$U$1, U3994*$S$1+(1-$S$1)*G3994,Rawdata!AK3993)</f>
        <v>#DIV/0!</v>
      </c>
      <c r="V3993" s="91" t="e">
        <f>IF(A3993&gt;$V$1,$S$1*V3994+(1-$S$1)*G3994,Rawdata!AL3993)</f>
        <v>#DIV/0!</v>
      </c>
      <c r="W3993" s="91" t="e">
        <f>IF(A3993&gt;$W$1, $S$1*W3994+(1-$S$1)*G3994,Rawdata!AM3993)</f>
        <v>#DIV/0!</v>
      </c>
      <c r="X3993" s="91" t="e">
        <f>IF(A3993&gt;$X$1,$S$1*X3994+(1-$S$1)*G3994,Rawdata!AN3993)</f>
        <v>#DIV/0!</v>
      </c>
      <c r="Y3993" s="91" t="e">
        <f>IF(A3993&gt;$Y$1,$S$1*Y3994+(1-$S$1)*G3994,Rawdata!AO3993)</f>
        <v>#DIV/0!</v>
      </c>
      <c r="Z3993" s="91" t="e">
        <f>IF(A3993&gt;$Z$1,$S$1*Z3994+(1-$S$1)*(G3994-U3994)^2,Rawdata!AP3993)</f>
        <v>#DIV/0!</v>
      </c>
      <c r="AA3993" s="91" t="e">
        <f>IF(A3993&gt;$AA$1,$S$1*AA3994+(1-$S$1)*(G3994-V3994)^2,Rawdata!AQ3993)</f>
        <v>#DIV/0!</v>
      </c>
      <c r="AB3993" s="91" t="e">
        <f>IF(A3993&gt;89,$S$1*AB3994+(1-$S$1)*(G3994-W3994)^2,Rawdata!AR3993)</f>
        <v>#DIV/0!</v>
      </c>
      <c r="AC3993" s="91" t="e">
        <f>IF(A3993&gt;$AC$1,$S$1*AC3994+(1-$S$1)*(G3994-X3994)^2,Rawdata!AS3993)</f>
        <v>#DIV/0!</v>
      </c>
      <c r="AD3993" s="91" t="e">
        <f>IF(A3993&gt;$AD$1,$S$1*AD3994+(1-$S$1)*(G3994-Y3994)^2,Rawdata!AT3993)</f>
        <v>#DIV/0!</v>
      </c>
      <c r="AE3993" s="80" t="e">
        <f t="shared" si="1681"/>
        <v>#DIV/0!</v>
      </c>
      <c r="AF3993" s="81" t="e">
        <f t="shared" si="1682"/>
        <v>#DIV/0!</v>
      </c>
      <c r="AG3993" s="86">
        <f t="shared" si="1704"/>
        <v>0</v>
      </c>
      <c r="AH3993" s="107" t="e">
        <f t="shared" si="1680"/>
        <v>#DIV/0!</v>
      </c>
      <c r="AI3993" s="107" t="e">
        <f t="shared" si="1683"/>
        <v>#DIV/0!</v>
      </c>
      <c r="AJ3993" s="108" t="e">
        <f t="shared" si="1684"/>
        <v>#DIV/0!</v>
      </c>
      <c r="AK3993" s="113" t="e">
        <f t="shared" si="1689"/>
        <v>#DIV/0!</v>
      </c>
      <c r="AL3993" s="113" t="e">
        <f t="shared" si="1690"/>
        <v>#DIV/0!</v>
      </c>
      <c r="AM3993" s="113" t="e">
        <f t="shared" si="1691"/>
        <v>#DIV/0!</v>
      </c>
      <c r="AN3993" s="113" t="e">
        <f t="shared" si="1692"/>
        <v>#DIV/0!</v>
      </c>
      <c r="AO3993" s="113" t="e">
        <f t="shared" si="1693"/>
        <v>#DIV/0!</v>
      </c>
      <c r="AP3993" s="91" t="e">
        <f t="shared" si="1694"/>
        <v>#DIV/0!</v>
      </c>
      <c r="AQ3993" s="91" t="e">
        <f t="shared" si="1695"/>
        <v>#DIV/0!</v>
      </c>
      <c r="AR3993" s="91" t="e">
        <f t="shared" si="1696"/>
        <v>#DIV/0!</v>
      </c>
      <c r="AS3993" s="91" t="e">
        <f t="shared" si="1697"/>
        <v>#DIV/0!</v>
      </c>
      <c r="AT3993" s="91" t="e">
        <f t="shared" si="1698"/>
        <v>#DIV/0!</v>
      </c>
      <c r="AU3993" s="113" t="e">
        <f t="shared" si="1699"/>
        <v>#DIV/0!</v>
      </c>
      <c r="AV3993" s="113" t="e">
        <f t="shared" si="1700"/>
        <v>#DIV/0!</v>
      </c>
      <c r="AW3993" s="113" t="e">
        <f t="shared" si="1701"/>
        <v>#DIV/0!</v>
      </c>
      <c r="AX3993" s="113" t="e">
        <f t="shared" si="1702"/>
        <v>#DIV/0!</v>
      </c>
      <c r="AY3993" s="113" t="e">
        <f t="shared" si="1703"/>
        <v>#DIV/0!</v>
      </c>
    </row>
    <row r="3994" spans="1:51" x14ac:dyDescent="0.25">
      <c r="A3994" s="119"/>
      <c r="B3994" s="83"/>
      <c r="C3994" s="85"/>
      <c r="D3994" s="85"/>
      <c r="E3994" s="85"/>
      <c r="F3994" s="71"/>
      <c r="G3994" s="96"/>
      <c r="H3994" s="16" t="e">
        <f>IF(A3994&gt;$U$1,ROUND(ROUND( U3994*$S$1+(1-$S$1)*G3994,4)+$T$1*ROUND(($S$1*Z3994+(1-$S$1)*(G3994-U3994)^2)^0.5,4),4),Rawdata!AK3994+Rawdata!$T$1*Rawdata!AU3994)</f>
        <v>#DIV/0!</v>
      </c>
      <c r="I3994" s="16" t="e">
        <f>IF(A3994&gt;$V$1,ROUND(ROUND(V3994*$S$1+(1-$S$1)*G3994,4)+$T$1*ROUND(($S$1*AA3994+(1-$S$1)*(G3994-V3994)^2)^0.5,4),4),Rawdata!AL3994+Rawdata!$T$1*Rawdata!AV3994)</f>
        <v>#DIV/0!</v>
      </c>
      <c r="J3994" s="16" t="e">
        <f>IF(A3994&gt;$W$1,ROUND(ROUND( W3994*$S$1+(1-$S$1)*G3994,4)+$T$1*ROUND(($S$1*AB3994+(1-$S$1)*(G3994-W3994)^2)^0.5,4),4),Rawdata!AM3994+Rawdata!$T$1*Rawdata!AW3994)</f>
        <v>#DIV/0!</v>
      </c>
      <c r="K3994" s="16" t="e">
        <f>IF(A3994&gt;$X$1,ROUND(ROUND( X3994*$S$1+(1-$S$1)*G3994,4)+$T$1*ROUND(($S$1*AC3994+(1-$S$1)*(G3994-X3994)^2)^0.5,4),4),Rawdata!AN3994+Rawdata!$T$1*Rawdata!AX3994)</f>
        <v>#DIV/0!</v>
      </c>
      <c r="L3994" s="16" t="e">
        <f>IF(A3994&gt;$Y$1,ROUND(ROUND( Y3994*$S$1+(1-$S$1)*G3994,4)+$T$1*ROUND(($S$1*AD3994+(1-$S$1)*(G3994-Y3994)^2)^0.5,4),4),Rawdata!AO3994+Rawdata!$T$1*Rawdata!AY3994)</f>
        <v>#DIV/0!</v>
      </c>
      <c r="M3994" s="16" t="e">
        <f t="shared" si="1685"/>
        <v>#DIV/0!</v>
      </c>
      <c r="N3994" s="16" t="e">
        <f t="shared" si="1686"/>
        <v>#DIV/0!</v>
      </c>
      <c r="O3994" s="67"/>
      <c r="P3994" s="67"/>
      <c r="Q3994" s="31" t="e">
        <f t="shared" si="1705"/>
        <v>#DIV/0!</v>
      </c>
      <c r="R3994" s="17" t="e">
        <f t="shared" si="1706"/>
        <v>#DIV/0!</v>
      </c>
      <c r="S3994" s="37" t="e">
        <f t="shared" si="1687"/>
        <v>#DIV/0!</v>
      </c>
      <c r="T3994" s="17" t="e">
        <f t="shared" si="1688"/>
        <v>#DIV/0!</v>
      </c>
      <c r="U3994" s="91" t="e">
        <f>IF(A3994&gt;$U$1, U3995*$S$1+(1-$S$1)*G3995,Rawdata!AK3994)</f>
        <v>#DIV/0!</v>
      </c>
      <c r="V3994" s="91" t="e">
        <f>IF(A3994&gt;$V$1,$S$1*V3995+(1-$S$1)*G3995,Rawdata!AL3994)</f>
        <v>#DIV/0!</v>
      </c>
      <c r="W3994" s="91" t="e">
        <f>IF(A3994&gt;$W$1, $S$1*W3995+(1-$S$1)*G3995,Rawdata!AM3994)</f>
        <v>#DIV/0!</v>
      </c>
      <c r="X3994" s="91" t="e">
        <f>IF(A3994&gt;$X$1,$S$1*X3995+(1-$S$1)*G3995,Rawdata!AN3994)</f>
        <v>#DIV/0!</v>
      </c>
      <c r="Y3994" s="91" t="e">
        <f>IF(A3994&gt;$Y$1,$S$1*Y3995+(1-$S$1)*G3995,Rawdata!AO3994)</f>
        <v>#DIV/0!</v>
      </c>
      <c r="Z3994" s="91" t="e">
        <f>IF(A3994&gt;$Z$1,$S$1*Z3995+(1-$S$1)*(G3995-U3995)^2,Rawdata!AP3994)</f>
        <v>#DIV/0!</v>
      </c>
      <c r="AA3994" s="91" t="e">
        <f>IF(A3994&gt;$AA$1,$S$1*AA3995+(1-$S$1)*(G3995-V3995)^2,Rawdata!AQ3994)</f>
        <v>#DIV/0!</v>
      </c>
      <c r="AB3994" s="91" t="e">
        <f>IF(A3994&gt;89,$S$1*AB3995+(1-$S$1)*(G3995-W3995)^2,Rawdata!AR3994)</f>
        <v>#DIV/0!</v>
      </c>
      <c r="AC3994" s="91" t="e">
        <f>IF(A3994&gt;$AC$1,$S$1*AC3995+(1-$S$1)*(G3995-X3995)^2,Rawdata!AS3994)</f>
        <v>#DIV/0!</v>
      </c>
      <c r="AD3994" s="91" t="e">
        <f>IF(A3994&gt;$AD$1,$S$1*AD3995+(1-$S$1)*(G3995-Y3995)^2,Rawdata!AT3994)</f>
        <v>#DIV/0!</v>
      </c>
      <c r="AE3994" s="80" t="e">
        <f t="shared" si="1681"/>
        <v>#DIV/0!</v>
      </c>
      <c r="AF3994" s="81" t="e">
        <f t="shared" si="1682"/>
        <v>#DIV/0!</v>
      </c>
      <c r="AG3994" s="86">
        <f t="shared" si="1704"/>
        <v>0</v>
      </c>
      <c r="AH3994" s="107" t="e">
        <f t="shared" si="1680"/>
        <v>#DIV/0!</v>
      </c>
      <c r="AI3994" s="107" t="e">
        <f t="shared" si="1683"/>
        <v>#DIV/0!</v>
      </c>
      <c r="AJ3994" s="108" t="e">
        <f t="shared" si="1684"/>
        <v>#DIV/0!</v>
      </c>
      <c r="AK3994" s="113" t="e">
        <f t="shared" si="1689"/>
        <v>#DIV/0!</v>
      </c>
      <c r="AL3994" s="113" t="e">
        <f t="shared" si="1690"/>
        <v>#DIV/0!</v>
      </c>
      <c r="AM3994" s="113" t="e">
        <f t="shared" si="1691"/>
        <v>#DIV/0!</v>
      </c>
      <c r="AN3994" s="113" t="e">
        <f t="shared" si="1692"/>
        <v>#DIV/0!</v>
      </c>
      <c r="AO3994" s="113" t="e">
        <f t="shared" si="1693"/>
        <v>#DIV/0!</v>
      </c>
      <c r="AP3994" s="91" t="e">
        <f t="shared" si="1694"/>
        <v>#DIV/0!</v>
      </c>
      <c r="AQ3994" s="91" t="e">
        <f t="shared" si="1695"/>
        <v>#DIV/0!</v>
      </c>
      <c r="AR3994" s="91" t="e">
        <f t="shared" si="1696"/>
        <v>#DIV/0!</v>
      </c>
      <c r="AS3994" s="91" t="e">
        <f t="shared" si="1697"/>
        <v>#DIV/0!</v>
      </c>
      <c r="AT3994" s="91" t="e">
        <f t="shared" si="1698"/>
        <v>#DIV/0!</v>
      </c>
      <c r="AU3994" s="113" t="e">
        <f t="shared" si="1699"/>
        <v>#DIV/0!</v>
      </c>
      <c r="AV3994" s="113" t="e">
        <f t="shared" si="1700"/>
        <v>#DIV/0!</v>
      </c>
      <c r="AW3994" s="113" t="e">
        <f t="shared" si="1701"/>
        <v>#DIV/0!</v>
      </c>
      <c r="AX3994" s="113" t="e">
        <f t="shared" si="1702"/>
        <v>#DIV/0!</v>
      </c>
      <c r="AY3994" s="113" t="e">
        <f t="shared" si="1703"/>
        <v>#DIV/0!</v>
      </c>
    </row>
    <row r="3995" spans="1:51" x14ac:dyDescent="0.25">
      <c r="A3995" s="119"/>
      <c r="B3995" s="83"/>
      <c r="C3995" s="85"/>
      <c r="D3995" s="85"/>
      <c r="E3995" s="85"/>
      <c r="F3995" s="71"/>
      <c r="G3995" s="96"/>
      <c r="H3995" s="16" t="e">
        <f>IF(A3995&gt;$U$1,ROUND(ROUND( U3995*$S$1+(1-$S$1)*G3995,4)+$T$1*ROUND(($S$1*Z3995+(1-$S$1)*(G3995-U3995)^2)^0.5,4),4),Rawdata!AK3995+Rawdata!$T$1*Rawdata!AU3995)</f>
        <v>#DIV/0!</v>
      </c>
      <c r="I3995" s="16" t="e">
        <f>IF(A3995&gt;$V$1,ROUND(ROUND(V3995*$S$1+(1-$S$1)*G3995,4)+$T$1*ROUND(($S$1*AA3995+(1-$S$1)*(G3995-V3995)^2)^0.5,4),4),Rawdata!AL3995+Rawdata!$T$1*Rawdata!AV3995)</f>
        <v>#DIV/0!</v>
      </c>
      <c r="J3995" s="16" t="e">
        <f>IF(A3995&gt;$W$1,ROUND(ROUND( W3995*$S$1+(1-$S$1)*G3995,4)+$T$1*ROUND(($S$1*AB3995+(1-$S$1)*(G3995-W3995)^2)^0.5,4),4),Rawdata!AM3995+Rawdata!$T$1*Rawdata!AW3995)</f>
        <v>#DIV/0!</v>
      </c>
      <c r="K3995" s="16" t="e">
        <f>IF(A3995&gt;$X$1,ROUND(ROUND( X3995*$S$1+(1-$S$1)*G3995,4)+$T$1*ROUND(($S$1*AC3995+(1-$S$1)*(G3995-X3995)^2)^0.5,4),4),Rawdata!AN3995+Rawdata!$T$1*Rawdata!AX3995)</f>
        <v>#DIV/0!</v>
      </c>
      <c r="L3995" s="16" t="e">
        <f>IF(A3995&gt;$Y$1,ROUND(ROUND( Y3995*$S$1+(1-$S$1)*G3995,4)+$T$1*ROUND(($S$1*AD3995+(1-$S$1)*(G3995-Y3995)^2)^0.5,4),4),Rawdata!AO3995+Rawdata!$T$1*Rawdata!AY3995)</f>
        <v>#DIV/0!</v>
      </c>
      <c r="M3995" s="16" t="e">
        <f t="shared" si="1685"/>
        <v>#DIV/0!</v>
      </c>
      <c r="N3995" s="16" t="e">
        <f t="shared" si="1686"/>
        <v>#DIV/0!</v>
      </c>
      <c r="O3995" s="67"/>
      <c r="P3995" s="67"/>
      <c r="Q3995" s="31" t="e">
        <f t="shared" si="1705"/>
        <v>#DIV/0!</v>
      </c>
      <c r="R3995" s="17" t="e">
        <f t="shared" si="1706"/>
        <v>#DIV/0!</v>
      </c>
      <c r="S3995" s="37" t="e">
        <f t="shared" si="1687"/>
        <v>#DIV/0!</v>
      </c>
      <c r="T3995" s="17" t="e">
        <f t="shared" si="1688"/>
        <v>#DIV/0!</v>
      </c>
      <c r="U3995" s="91" t="e">
        <f>IF(A3995&gt;$U$1, U3996*$S$1+(1-$S$1)*G3996,Rawdata!AK3995)</f>
        <v>#DIV/0!</v>
      </c>
      <c r="V3995" s="91" t="e">
        <f>IF(A3995&gt;$V$1,$S$1*V3996+(1-$S$1)*G3996,Rawdata!AL3995)</f>
        <v>#DIV/0!</v>
      </c>
      <c r="W3995" s="91" t="e">
        <f>IF(A3995&gt;$W$1, $S$1*W3996+(1-$S$1)*G3996,Rawdata!AM3995)</f>
        <v>#DIV/0!</v>
      </c>
      <c r="X3995" s="91" t="e">
        <f>IF(A3995&gt;$X$1,$S$1*X3996+(1-$S$1)*G3996,Rawdata!AN3995)</f>
        <v>#DIV/0!</v>
      </c>
      <c r="Y3995" s="91" t="e">
        <f>IF(A3995&gt;$Y$1,$S$1*Y3996+(1-$S$1)*G3996,Rawdata!AO3995)</f>
        <v>#DIV/0!</v>
      </c>
      <c r="Z3995" s="91" t="e">
        <f>IF(A3995&gt;$Z$1,$S$1*Z3996+(1-$S$1)*(G3996-U3996)^2,Rawdata!AP3995)</f>
        <v>#DIV/0!</v>
      </c>
      <c r="AA3995" s="91" t="e">
        <f>IF(A3995&gt;$AA$1,$S$1*AA3996+(1-$S$1)*(G3996-V3996)^2,Rawdata!AQ3995)</f>
        <v>#DIV/0!</v>
      </c>
      <c r="AB3995" s="91" t="e">
        <f>IF(A3995&gt;89,$S$1*AB3996+(1-$S$1)*(G3996-W3996)^2,Rawdata!AR3995)</f>
        <v>#DIV/0!</v>
      </c>
      <c r="AC3995" s="91" t="e">
        <f>IF(A3995&gt;$AC$1,$S$1*AC3996+(1-$S$1)*(G3996-X3996)^2,Rawdata!AS3995)</f>
        <v>#DIV/0!</v>
      </c>
      <c r="AD3995" s="91" t="e">
        <f>IF(A3995&gt;$AD$1,$S$1*AD3996+(1-$S$1)*(G3996-Y3996)^2,Rawdata!AT3995)</f>
        <v>#DIV/0!</v>
      </c>
      <c r="AE3995" s="80" t="e">
        <f t="shared" si="1681"/>
        <v>#DIV/0!</v>
      </c>
      <c r="AF3995" s="81" t="e">
        <f t="shared" si="1682"/>
        <v>#DIV/0!</v>
      </c>
      <c r="AG3995" s="86">
        <f t="shared" si="1704"/>
        <v>0</v>
      </c>
      <c r="AH3995" s="107" t="e">
        <f t="shared" si="1680"/>
        <v>#DIV/0!</v>
      </c>
      <c r="AI3995" s="107" t="e">
        <f t="shared" si="1683"/>
        <v>#DIV/0!</v>
      </c>
      <c r="AJ3995" s="108" t="e">
        <f t="shared" si="1684"/>
        <v>#DIV/0!</v>
      </c>
      <c r="AK3995" s="113" t="e">
        <f t="shared" si="1689"/>
        <v>#DIV/0!</v>
      </c>
      <c r="AL3995" s="113" t="e">
        <f t="shared" si="1690"/>
        <v>#DIV/0!</v>
      </c>
      <c r="AM3995" s="113" t="e">
        <f t="shared" si="1691"/>
        <v>#DIV/0!</v>
      </c>
      <c r="AN3995" s="113" t="e">
        <f t="shared" si="1692"/>
        <v>#DIV/0!</v>
      </c>
      <c r="AO3995" s="113" t="e">
        <f t="shared" si="1693"/>
        <v>#DIV/0!</v>
      </c>
      <c r="AP3995" s="91" t="e">
        <f t="shared" si="1694"/>
        <v>#DIV/0!</v>
      </c>
      <c r="AQ3995" s="91" t="e">
        <f t="shared" si="1695"/>
        <v>#DIV/0!</v>
      </c>
      <c r="AR3995" s="91" t="e">
        <f t="shared" si="1696"/>
        <v>#DIV/0!</v>
      </c>
      <c r="AS3995" s="91" t="e">
        <f t="shared" si="1697"/>
        <v>#DIV/0!</v>
      </c>
      <c r="AT3995" s="91" t="e">
        <f t="shared" si="1698"/>
        <v>#DIV/0!</v>
      </c>
      <c r="AU3995" s="113" t="e">
        <f t="shared" si="1699"/>
        <v>#DIV/0!</v>
      </c>
      <c r="AV3995" s="113" t="e">
        <f t="shared" si="1700"/>
        <v>#DIV/0!</v>
      </c>
      <c r="AW3995" s="113" t="e">
        <f t="shared" si="1701"/>
        <v>#DIV/0!</v>
      </c>
      <c r="AX3995" s="113" t="e">
        <f t="shared" si="1702"/>
        <v>#DIV/0!</v>
      </c>
      <c r="AY3995" s="113" t="e">
        <f t="shared" si="1703"/>
        <v>#DIV/0!</v>
      </c>
    </row>
    <row r="3996" spans="1:51" x14ac:dyDescent="0.25">
      <c r="A3996" s="119"/>
      <c r="B3996" s="83"/>
      <c r="C3996" s="85"/>
      <c r="D3996" s="85"/>
      <c r="E3996" s="85"/>
      <c r="F3996" s="71"/>
      <c r="G3996" s="96"/>
      <c r="H3996" s="16" t="e">
        <f>IF(A3996&gt;$U$1,ROUND(ROUND( U3996*$S$1+(1-$S$1)*G3996,4)+$T$1*ROUND(($S$1*Z3996+(1-$S$1)*(G3996-U3996)^2)^0.5,4),4),Rawdata!AK3996+Rawdata!$T$1*Rawdata!AU3996)</f>
        <v>#DIV/0!</v>
      </c>
      <c r="I3996" s="16" t="e">
        <f>IF(A3996&gt;$V$1,ROUND(ROUND(V3996*$S$1+(1-$S$1)*G3996,4)+$T$1*ROUND(($S$1*AA3996+(1-$S$1)*(G3996-V3996)^2)^0.5,4),4),Rawdata!AL3996+Rawdata!$T$1*Rawdata!AV3996)</f>
        <v>#DIV/0!</v>
      </c>
      <c r="J3996" s="16" t="e">
        <f>IF(A3996&gt;$W$1,ROUND(ROUND( W3996*$S$1+(1-$S$1)*G3996,4)+$T$1*ROUND(($S$1*AB3996+(1-$S$1)*(G3996-W3996)^2)^0.5,4),4),Rawdata!AM3996+Rawdata!$T$1*Rawdata!AW3996)</f>
        <v>#DIV/0!</v>
      </c>
      <c r="K3996" s="16" t="e">
        <f>IF(A3996&gt;$X$1,ROUND(ROUND( X3996*$S$1+(1-$S$1)*G3996,4)+$T$1*ROUND(($S$1*AC3996+(1-$S$1)*(G3996-X3996)^2)^0.5,4),4),Rawdata!AN3996+Rawdata!$T$1*Rawdata!AX3996)</f>
        <v>#DIV/0!</v>
      </c>
      <c r="L3996" s="16" t="e">
        <f>IF(A3996&gt;$Y$1,ROUND(ROUND( Y3996*$S$1+(1-$S$1)*G3996,4)+$T$1*ROUND(($S$1*AD3996+(1-$S$1)*(G3996-Y3996)^2)^0.5,4),4),Rawdata!AO3996+Rawdata!$T$1*Rawdata!AY3996)</f>
        <v>#DIV/0!</v>
      </c>
      <c r="M3996" s="16" t="e">
        <f t="shared" si="1685"/>
        <v>#DIV/0!</v>
      </c>
      <c r="N3996" s="16" t="e">
        <f t="shared" si="1686"/>
        <v>#DIV/0!</v>
      </c>
      <c r="O3996" s="67"/>
      <c r="P3996" s="67"/>
      <c r="Q3996" s="31" t="e">
        <f t="shared" si="1705"/>
        <v>#DIV/0!</v>
      </c>
      <c r="R3996" s="17" t="e">
        <f t="shared" si="1706"/>
        <v>#DIV/0!</v>
      </c>
      <c r="S3996" s="37" t="e">
        <f t="shared" si="1687"/>
        <v>#DIV/0!</v>
      </c>
      <c r="T3996" s="17" t="e">
        <f t="shared" si="1688"/>
        <v>#DIV/0!</v>
      </c>
      <c r="U3996" s="91" t="e">
        <f>IF(A3996&gt;$U$1, U3997*$S$1+(1-$S$1)*G3997,Rawdata!AK3996)</f>
        <v>#DIV/0!</v>
      </c>
      <c r="V3996" s="91" t="e">
        <f>IF(A3996&gt;$V$1,$S$1*V3997+(1-$S$1)*G3997,Rawdata!AL3996)</f>
        <v>#DIV/0!</v>
      </c>
      <c r="W3996" s="91" t="e">
        <f>IF(A3996&gt;$W$1, $S$1*W3997+(1-$S$1)*G3997,Rawdata!AM3996)</f>
        <v>#DIV/0!</v>
      </c>
      <c r="X3996" s="91" t="e">
        <f>IF(A3996&gt;$X$1,$S$1*X3997+(1-$S$1)*G3997,Rawdata!AN3996)</f>
        <v>#DIV/0!</v>
      </c>
      <c r="Y3996" s="91" t="e">
        <f>IF(A3996&gt;$Y$1,$S$1*Y3997+(1-$S$1)*G3997,Rawdata!AO3996)</f>
        <v>#DIV/0!</v>
      </c>
      <c r="Z3996" s="91" t="e">
        <f>IF(A3996&gt;$Z$1,$S$1*Z3997+(1-$S$1)*(G3997-U3997)^2,Rawdata!AP3996)</f>
        <v>#DIV/0!</v>
      </c>
      <c r="AA3996" s="91" t="e">
        <f>IF(A3996&gt;$AA$1,$S$1*AA3997+(1-$S$1)*(G3997-V3997)^2,Rawdata!AQ3996)</f>
        <v>#DIV/0!</v>
      </c>
      <c r="AB3996" s="91" t="e">
        <f>IF(A3996&gt;89,$S$1*AB3997+(1-$S$1)*(G3997-W3997)^2,Rawdata!AR3996)</f>
        <v>#DIV/0!</v>
      </c>
      <c r="AC3996" s="91" t="e">
        <f>IF(A3996&gt;$AC$1,$S$1*AC3997+(1-$S$1)*(G3997-X3997)^2,Rawdata!AS3996)</f>
        <v>#DIV/0!</v>
      </c>
      <c r="AD3996" s="91" t="e">
        <f>IF(A3996&gt;$AD$1,$S$1*AD3997+(1-$S$1)*(G3997-Y3997)^2,Rawdata!AT3996)</f>
        <v>#DIV/0!</v>
      </c>
      <c r="AE3996" s="80" t="e">
        <f t="shared" si="1681"/>
        <v>#DIV/0!</v>
      </c>
      <c r="AF3996" s="81" t="e">
        <f t="shared" si="1682"/>
        <v>#DIV/0!</v>
      </c>
      <c r="AG3996" s="86">
        <f t="shared" si="1704"/>
        <v>0</v>
      </c>
      <c r="AH3996" s="107" t="e">
        <f t="shared" si="1680"/>
        <v>#DIV/0!</v>
      </c>
      <c r="AI3996" s="107" t="e">
        <f t="shared" si="1683"/>
        <v>#DIV/0!</v>
      </c>
      <c r="AJ3996" s="108" t="e">
        <f t="shared" si="1684"/>
        <v>#DIV/0!</v>
      </c>
      <c r="AK3996" s="113" t="e">
        <f t="shared" si="1689"/>
        <v>#DIV/0!</v>
      </c>
      <c r="AL3996" s="113" t="e">
        <f t="shared" si="1690"/>
        <v>#DIV/0!</v>
      </c>
      <c r="AM3996" s="113" t="e">
        <f t="shared" si="1691"/>
        <v>#DIV/0!</v>
      </c>
      <c r="AN3996" s="113" t="e">
        <f t="shared" si="1692"/>
        <v>#DIV/0!</v>
      </c>
      <c r="AO3996" s="113" t="e">
        <f t="shared" si="1693"/>
        <v>#DIV/0!</v>
      </c>
      <c r="AP3996" s="91" t="e">
        <f t="shared" si="1694"/>
        <v>#DIV/0!</v>
      </c>
      <c r="AQ3996" s="91" t="e">
        <f t="shared" si="1695"/>
        <v>#DIV/0!</v>
      </c>
      <c r="AR3996" s="91" t="e">
        <f t="shared" si="1696"/>
        <v>#DIV/0!</v>
      </c>
      <c r="AS3996" s="91" t="e">
        <f t="shared" si="1697"/>
        <v>#DIV/0!</v>
      </c>
      <c r="AT3996" s="91" t="e">
        <f t="shared" si="1698"/>
        <v>#DIV/0!</v>
      </c>
      <c r="AU3996" s="113" t="e">
        <f t="shared" si="1699"/>
        <v>#DIV/0!</v>
      </c>
      <c r="AV3996" s="113" t="e">
        <f t="shared" si="1700"/>
        <v>#DIV/0!</v>
      </c>
      <c r="AW3996" s="113" t="e">
        <f t="shared" si="1701"/>
        <v>#DIV/0!</v>
      </c>
      <c r="AX3996" s="113" t="e">
        <f t="shared" si="1702"/>
        <v>#DIV/0!</v>
      </c>
      <c r="AY3996" s="113" t="e">
        <f t="shared" si="1703"/>
        <v>#DIV/0!</v>
      </c>
    </row>
    <row r="3997" spans="1:51" x14ac:dyDescent="0.25">
      <c r="A3997" s="119"/>
      <c r="B3997" s="83"/>
      <c r="C3997" s="85"/>
      <c r="D3997" s="85"/>
      <c r="E3997" s="85"/>
      <c r="F3997" s="71"/>
      <c r="G3997" s="96"/>
      <c r="H3997" s="16" t="e">
        <f>IF(A3997&gt;$U$1,ROUND(ROUND( U3997*$S$1+(1-$S$1)*G3997,4)+$T$1*ROUND(($S$1*Z3997+(1-$S$1)*(G3997-U3997)^2)^0.5,4),4),Rawdata!AK3997+Rawdata!$T$1*Rawdata!AU3997)</f>
        <v>#DIV/0!</v>
      </c>
      <c r="I3997" s="16" t="e">
        <f>IF(A3997&gt;$V$1,ROUND(ROUND(V3997*$S$1+(1-$S$1)*G3997,4)+$T$1*ROUND(($S$1*AA3997+(1-$S$1)*(G3997-V3997)^2)^0.5,4),4),Rawdata!AL3997+Rawdata!$T$1*Rawdata!AV3997)</f>
        <v>#DIV/0!</v>
      </c>
      <c r="J3997" s="16" t="e">
        <f>IF(A3997&gt;$W$1,ROUND(ROUND( W3997*$S$1+(1-$S$1)*G3997,4)+$T$1*ROUND(($S$1*AB3997+(1-$S$1)*(G3997-W3997)^2)^0.5,4),4),Rawdata!AM3997+Rawdata!$T$1*Rawdata!AW3997)</f>
        <v>#DIV/0!</v>
      </c>
      <c r="K3997" s="16" t="e">
        <f>IF(A3997&gt;$X$1,ROUND(ROUND( X3997*$S$1+(1-$S$1)*G3997,4)+$T$1*ROUND(($S$1*AC3997+(1-$S$1)*(G3997-X3997)^2)^0.5,4),4),Rawdata!AN3997+Rawdata!$T$1*Rawdata!AX3997)</f>
        <v>#DIV/0!</v>
      </c>
      <c r="L3997" s="16" t="e">
        <f>IF(A3997&gt;$Y$1,ROUND(ROUND( Y3997*$S$1+(1-$S$1)*G3997,4)+$T$1*ROUND(($S$1*AD3997+(1-$S$1)*(G3997-Y3997)^2)^0.5,4),4),Rawdata!AO3997+Rawdata!$T$1*Rawdata!AY3997)</f>
        <v>#DIV/0!</v>
      </c>
      <c r="M3997" s="16" t="e">
        <f t="shared" si="1685"/>
        <v>#DIV/0!</v>
      </c>
      <c r="N3997" s="16" t="e">
        <f t="shared" si="1686"/>
        <v>#DIV/0!</v>
      </c>
      <c r="O3997" s="67"/>
      <c r="P3997" s="67"/>
      <c r="Q3997" s="31" t="e">
        <f t="shared" si="1705"/>
        <v>#DIV/0!</v>
      </c>
      <c r="R3997" s="17" t="e">
        <f t="shared" si="1706"/>
        <v>#DIV/0!</v>
      </c>
      <c r="S3997" s="37" t="e">
        <f t="shared" si="1687"/>
        <v>#DIV/0!</v>
      </c>
      <c r="T3997" s="17" t="e">
        <f t="shared" si="1688"/>
        <v>#DIV/0!</v>
      </c>
      <c r="U3997" s="91" t="e">
        <f>IF(A3997&gt;$U$1, U3998*$S$1+(1-$S$1)*G3998,Rawdata!AK3997)</f>
        <v>#DIV/0!</v>
      </c>
      <c r="V3997" s="91" t="e">
        <f>IF(A3997&gt;$V$1,$S$1*V3998+(1-$S$1)*G3998,Rawdata!AL3997)</f>
        <v>#DIV/0!</v>
      </c>
      <c r="W3997" s="91" t="e">
        <f>IF(A3997&gt;$W$1, $S$1*W3998+(1-$S$1)*G3998,Rawdata!AM3997)</f>
        <v>#DIV/0!</v>
      </c>
      <c r="X3997" s="91" t="e">
        <f>IF(A3997&gt;$X$1,$S$1*X3998+(1-$S$1)*G3998,Rawdata!AN3997)</f>
        <v>#DIV/0!</v>
      </c>
      <c r="Y3997" s="91" t="e">
        <f>IF(A3997&gt;$Y$1,$S$1*Y3998+(1-$S$1)*G3998,Rawdata!AO3997)</f>
        <v>#DIV/0!</v>
      </c>
      <c r="Z3997" s="91" t="e">
        <f>IF(A3997&gt;$Z$1,$S$1*Z3998+(1-$S$1)*(G3998-U3998)^2,Rawdata!AP3997)</f>
        <v>#DIV/0!</v>
      </c>
      <c r="AA3997" s="91" t="e">
        <f>IF(A3997&gt;$AA$1,$S$1*AA3998+(1-$S$1)*(G3998-V3998)^2,Rawdata!AQ3997)</f>
        <v>#DIV/0!</v>
      </c>
      <c r="AB3997" s="91" t="e">
        <f>IF(A3997&gt;89,$S$1*AB3998+(1-$S$1)*(G3998-W3998)^2,Rawdata!AR3997)</f>
        <v>#DIV/0!</v>
      </c>
      <c r="AC3997" s="91" t="e">
        <f>IF(A3997&gt;$AC$1,$S$1*AC3998+(1-$S$1)*(G3998-X3998)^2,Rawdata!AS3997)</f>
        <v>#DIV/0!</v>
      </c>
      <c r="AD3997" s="91" t="e">
        <f>IF(A3997&gt;$AD$1,$S$1*AD3998+(1-$S$1)*(G3998-Y3998)^2,Rawdata!AT3997)</f>
        <v>#DIV/0!</v>
      </c>
      <c r="AE3997" s="80" t="e">
        <f t="shared" si="1681"/>
        <v>#DIV/0!</v>
      </c>
      <c r="AF3997" s="81" t="e">
        <f t="shared" si="1682"/>
        <v>#DIV/0!</v>
      </c>
      <c r="AG3997" s="86">
        <f t="shared" si="1704"/>
        <v>0</v>
      </c>
      <c r="AH3997" s="107" t="e">
        <f t="shared" si="1680"/>
        <v>#DIV/0!</v>
      </c>
      <c r="AI3997" s="107" t="e">
        <f t="shared" si="1683"/>
        <v>#DIV/0!</v>
      </c>
      <c r="AJ3997" s="108" t="e">
        <f t="shared" si="1684"/>
        <v>#DIV/0!</v>
      </c>
      <c r="AK3997" s="113" t="e">
        <f t="shared" si="1689"/>
        <v>#DIV/0!</v>
      </c>
      <c r="AL3997" s="113" t="e">
        <f t="shared" si="1690"/>
        <v>#DIV/0!</v>
      </c>
      <c r="AM3997" s="113" t="e">
        <f t="shared" si="1691"/>
        <v>#DIV/0!</v>
      </c>
      <c r="AN3997" s="113" t="e">
        <f t="shared" si="1692"/>
        <v>#DIV/0!</v>
      </c>
      <c r="AO3997" s="113" t="e">
        <f t="shared" si="1693"/>
        <v>#DIV/0!</v>
      </c>
      <c r="AP3997" s="91" t="e">
        <f t="shared" si="1694"/>
        <v>#DIV/0!</v>
      </c>
      <c r="AQ3997" s="91" t="e">
        <f t="shared" si="1695"/>
        <v>#DIV/0!</v>
      </c>
      <c r="AR3997" s="91" t="e">
        <f t="shared" si="1696"/>
        <v>#DIV/0!</v>
      </c>
      <c r="AS3997" s="91" t="e">
        <f t="shared" si="1697"/>
        <v>#DIV/0!</v>
      </c>
      <c r="AT3997" s="91" t="e">
        <f t="shared" si="1698"/>
        <v>#DIV/0!</v>
      </c>
      <c r="AU3997" s="113" t="e">
        <f t="shared" si="1699"/>
        <v>#DIV/0!</v>
      </c>
      <c r="AV3997" s="113" t="e">
        <f t="shared" si="1700"/>
        <v>#DIV/0!</v>
      </c>
      <c r="AW3997" s="113" t="e">
        <f t="shared" si="1701"/>
        <v>#DIV/0!</v>
      </c>
      <c r="AX3997" s="113" t="e">
        <f t="shared" si="1702"/>
        <v>#DIV/0!</v>
      </c>
      <c r="AY3997" s="113" t="e">
        <f t="shared" si="1703"/>
        <v>#DIV/0!</v>
      </c>
    </row>
    <row r="3998" spans="1:51" x14ac:dyDescent="0.25">
      <c r="A3998" s="119"/>
      <c r="B3998" s="83"/>
      <c r="C3998" s="85"/>
      <c r="D3998" s="85"/>
      <c r="E3998" s="85"/>
      <c r="F3998" s="71"/>
      <c r="G3998" s="96"/>
      <c r="H3998" s="16" t="e">
        <f>IF(A3998&gt;$U$1,ROUND(ROUND( U3998*$S$1+(1-$S$1)*G3998,4)+$T$1*ROUND(($S$1*Z3998+(1-$S$1)*(G3998-U3998)^2)^0.5,4),4),Rawdata!AK3998+Rawdata!$T$1*Rawdata!AU3998)</f>
        <v>#DIV/0!</v>
      </c>
      <c r="I3998" s="16" t="e">
        <f>IF(A3998&gt;$V$1,ROUND(ROUND(V3998*$S$1+(1-$S$1)*G3998,4)+$T$1*ROUND(($S$1*AA3998+(1-$S$1)*(G3998-V3998)^2)^0.5,4),4),Rawdata!AL3998+Rawdata!$T$1*Rawdata!AV3998)</f>
        <v>#DIV/0!</v>
      </c>
      <c r="J3998" s="16" t="e">
        <f>IF(A3998&gt;$W$1,ROUND(ROUND( W3998*$S$1+(1-$S$1)*G3998,4)+$T$1*ROUND(($S$1*AB3998+(1-$S$1)*(G3998-W3998)^2)^0.5,4),4),Rawdata!AM3998+Rawdata!$T$1*Rawdata!AW3998)</f>
        <v>#DIV/0!</v>
      </c>
      <c r="K3998" s="16" t="e">
        <f>IF(A3998&gt;$X$1,ROUND(ROUND( X3998*$S$1+(1-$S$1)*G3998,4)+$T$1*ROUND(($S$1*AC3998+(1-$S$1)*(G3998-X3998)^2)^0.5,4),4),Rawdata!AN3998+Rawdata!$T$1*Rawdata!AX3998)</f>
        <v>#DIV/0!</v>
      </c>
      <c r="L3998" s="16" t="e">
        <f>IF(A3998&gt;$Y$1,ROUND(ROUND( Y3998*$S$1+(1-$S$1)*G3998,4)+$T$1*ROUND(($S$1*AD3998+(1-$S$1)*(G3998-Y3998)^2)^0.5,4),4),Rawdata!AO3998+Rawdata!$T$1*Rawdata!AY3998)</f>
        <v>#DIV/0!</v>
      </c>
      <c r="M3998" s="16" t="e">
        <f t="shared" si="1685"/>
        <v>#DIV/0!</v>
      </c>
      <c r="N3998" s="16" t="e">
        <f t="shared" si="1686"/>
        <v>#DIV/0!</v>
      </c>
      <c r="O3998" s="67"/>
      <c r="P3998" s="67"/>
      <c r="Q3998" s="31" t="e">
        <f t="shared" si="1705"/>
        <v>#DIV/0!</v>
      </c>
      <c r="R3998" s="17" t="e">
        <f t="shared" si="1706"/>
        <v>#DIV/0!</v>
      </c>
      <c r="S3998" s="37" t="e">
        <f t="shared" si="1687"/>
        <v>#DIV/0!</v>
      </c>
      <c r="T3998" s="17" t="e">
        <f t="shared" si="1688"/>
        <v>#DIV/0!</v>
      </c>
      <c r="U3998" s="91" t="e">
        <f>IF(A3998&gt;$U$1, U3999*$S$1+(1-$S$1)*G3999,Rawdata!AK3998)</f>
        <v>#DIV/0!</v>
      </c>
      <c r="V3998" s="91" t="e">
        <f>IF(A3998&gt;$V$1,$S$1*V3999+(1-$S$1)*G3999,Rawdata!AL3998)</f>
        <v>#DIV/0!</v>
      </c>
      <c r="W3998" s="91" t="e">
        <f>IF(A3998&gt;$W$1, $S$1*W3999+(1-$S$1)*G3999,Rawdata!AM3998)</f>
        <v>#DIV/0!</v>
      </c>
      <c r="X3998" s="91" t="e">
        <f>IF(A3998&gt;$X$1,$S$1*X3999+(1-$S$1)*G3999,Rawdata!AN3998)</f>
        <v>#DIV/0!</v>
      </c>
      <c r="Y3998" s="91" t="e">
        <f>IF(A3998&gt;$Y$1,$S$1*Y3999+(1-$S$1)*G3999,Rawdata!AO3998)</f>
        <v>#DIV/0!</v>
      </c>
      <c r="Z3998" s="91" t="e">
        <f>IF(A3998&gt;$Z$1,$S$1*Z3999+(1-$S$1)*(G3999-U3999)^2,Rawdata!AP3998)</f>
        <v>#DIV/0!</v>
      </c>
      <c r="AA3998" s="91" t="e">
        <f>IF(A3998&gt;$AA$1,$S$1*AA3999+(1-$S$1)*(G3999-V3999)^2,Rawdata!AQ3998)</f>
        <v>#DIV/0!</v>
      </c>
      <c r="AB3998" s="91" t="e">
        <f>IF(A3998&gt;89,$S$1*AB3999+(1-$S$1)*(G3999-W3999)^2,Rawdata!AR3998)</f>
        <v>#DIV/0!</v>
      </c>
      <c r="AC3998" s="91" t="e">
        <f>IF(A3998&gt;$AC$1,$S$1*AC3999+(1-$S$1)*(G3999-X3999)^2,Rawdata!AS3998)</f>
        <v>#DIV/0!</v>
      </c>
      <c r="AD3998" s="91" t="e">
        <f>IF(A3998&gt;$AD$1,$S$1*AD3999+(1-$S$1)*(G3999-Y3999)^2,Rawdata!AT3998)</f>
        <v>#DIV/0!</v>
      </c>
      <c r="AE3998" s="80" t="e">
        <f t="shared" si="1681"/>
        <v>#DIV/0!</v>
      </c>
      <c r="AF3998" s="81" t="e">
        <f t="shared" si="1682"/>
        <v>#DIV/0!</v>
      </c>
      <c r="AG3998" s="86">
        <f t="shared" si="1704"/>
        <v>0</v>
      </c>
      <c r="AH3998" s="107" t="e">
        <f t="shared" si="1680"/>
        <v>#DIV/0!</v>
      </c>
      <c r="AI3998" s="107" t="e">
        <f t="shared" si="1683"/>
        <v>#DIV/0!</v>
      </c>
      <c r="AJ3998" s="108" t="e">
        <f t="shared" si="1684"/>
        <v>#DIV/0!</v>
      </c>
      <c r="AK3998" s="113" t="e">
        <f t="shared" si="1689"/>
        <v>#DIV/0!</v>
      </c>
      <c r="AL3998" s="113" t="e">
        <f t="shared" si="1690"/>
        <v>#DIV/0!</v>
      </c>
      <c r="AM3998" s="113" t="e">
        <f t="shared" si="1691"/>
        <v>#DIV/0!</v>
      </c>
      <c r="AN3998" s="113" t="e">
        <f t="shared" si="1692"/>
        <v>#DIV/0!</v>
      </c>
      <c r="AO3998" s="113" t="e">
        <f t="shared" si="1693"/>
        <v>#DIV/0!</v>
      </c>
      <c r="AP3998" s="91" t="e">
        <f t="shared" si="1694"/>
        <v>#DIV/0!</v>
      </c>
      <c r="AQ3998" s="91" t="e">
        <f t="shared" si="1695"/>
        <v>#DIV/0!</v>
      </c>
      <c r="AR3998" s="91" t="e">
        <f t="shared" si="1696"/>
        <v>#DIV/0!</v>
      </c>
      <c r="AS3998" s="91" t="e">
        <f t="shared" si="1697"/>
        <v>#DIV/0!</v>
      </c>
      <c r="AT3998" s="91" t="e">
        <f t="shared" si="1698"/>
        <v>#DIV/0!</v>
      </c>
      <c r="AU3998" s="113" t="e">
        <f t="shared" si="1699"/>
        <v>#DIV/0!</v>
      </c>
      <c r="AV3998" s="113" t="e">
        <f t="shared" si="1700"/>
        <v>#DIV/0!</v>
      </c>
      <c r="AW3998" s="113" t="e">
        <f t="shared" si="1701"/>
        <v>#DIV/0!</v>
      </c>
      <c r="AX3998" s="113" t="e">
        <f t="shared" si="1702"/>
        <v>#DIV/0!</v>
      </c>
      <c r="AY3998" s="113" t="e">
        <f t="shared" si="1703"/>
        <v>#DIV/0!</v>
      </c>
    </row>
    <row r="3999" spans="1:51" x14ac:dyDescent="0.25">
      <c r="A3999" s="119"/>
      <c r="B3999" s="83"/>
      <c r="C3999" s="85"/>
      <c r="D3999" s="85"/>
      <c r="E3999" s="85"/>
      <c r="F3999" s="71"/>
      <c r="G3999" s="96"/>
      <c r="H3999" s="16" t="e">
        <f>IF(A3999&gt;$U$1,ROUND(ROUND( U3999*$S$1+(1-$S$1)*G3999,4)+$T$1*ROUND(($S$1*Z3999+(1-$S$1)*(G3999-U3999)^2)^0.5,4),4),Rawdata!AK3999+Rawdata!$T$1*Rawdata!AU3999)</f>
        <v>#DIV/0!</v>
      </c>
      <c r="I3999" s="16" t="e">
        <f>IF(A3999&gt;$V$1,ROUND(ROUND(V3999*$S$1+(1-$S$1)*G3999,4)+$T$1*ROUND(($S$1*AA3999+(1-$S$1)*(G3999-V3999)^2)^0.5,4),4),Rawdata!AL3999+Rawdata!$T$1*Rawdata!AV3999)</f>
        <v>#DIV/0!</v>
      </c>
      <c r="J3999" s="16" t="e">
        <f>IF(A3999&gt;$W$1,ROUND(ROUND( W3999*$S$1+(1-$S$1)*G3999,4)+$T$1*ROUND(($S$1*AB3999+(1-$S$1)*(G3999-W3999)^2)^0.5,4),4),Rawdata!AM3999+Rawdata!$T$1*Rawdata!AW3999)</f>
        <v>#DIV/0!</v>
      </c>
      <c r="K3999" s="16" t="e">
        <f>IF(A3999&gt;$X$1,ROUND(ROUND( X3999*$S$1+(1-$S$1)*G3999,4)+$T$1*ROUND(($S$1*AC3999+(1-$S$1)*(G3999-X3999)^2)^0.5,4),4),Rawdata!AN3999+Rawdata!$T$1*Rawdata!AX3999)</f>
        <v>#DIV/0!</v>
      </c>
      <c r="L3999" s="16" t="e">
        <f>IF(A3999&gt;$Y$1,ROUND(ROUND( Y3999*$S$1+(1-$S$1)*G3999,4)+$T$1*ROUND(($S$1*AD3999+(1-$S$1)*(G3999-Y3999)^2)^0.5,4),4),Rawdata!AO3999+Rawdata!$T$1*Rawdata!AY3999)</f>
        <v>#DIV/0!</v>
      </c>
      <c r="M3999" s="16" t="e">
        <f t="shared" si="1685"/>
        <v>#DIV/0!</v>
      </c>
      <c r="N3999" s="16" t="e">
        <f t="shared" si="1686"/>
        <v>#DIV/0!</v>
      </c>
      <c r="O3999" s="67"/>
      <c r="P3999" s="67"/>
      <c r="Q3999" s="31" t="e">
        <f t="shared" si="1705"/>
        <v>#DIV/0!</v>
      </c>
      <c r="R3999" s="17" t="e">
        <f t="shared" si="1706"/>
        <v>#DIV/0!</v>
      </c>
      <c r="S3999" s="37" t="e">
        <f t="shared" si="1687"/>
        <v>#DIV/0!</v>
      </c>
      <c r="T3999" s="17" t="e">
        <f t="shared" si="1688"/>
        <v>#DIV/0!</v>
      </c>
      <c r="U3999" s="91" t="e">
        <f>IF(A3999&gt;$U$1, U4000*$S$1+(1-$S$1)*G4000,Rawdata!AK3999)</f>
        <v>#DIV/0!</v>
      </c>
      <c r="V3999" s="91" t="e">
        <f>IF(A3999&gt;$V$1,$S$1*V4000+(1-$S$1)*G4000,Rawdata!AL3999)</f>
        <v>#DIV/0!</v>
      </c>
      <c r="W3999" s="91" t="e">
        <f>IF(A3999&gt;$W$1, $S$1*W4000+(1-$S$1)*G4000,Rawdata!AM3999)</f>
        <v>#DIV/0!</v>
      </c>
      <c r="X3999" s="91" t="e">
        <f>IF(A3999&gt;$X$1,$S$1*X4000+(1-$S$1)*G4000,Rawdata!AN3999)</f>
        <v>#DIV/0!</v>
      </c>
      <c r="Y3999" s="91" t="e">
        <f>IF(A3999&gt;$Y$1,$S$1*Y4000+(1-$S$1)*G4000,Rawdata!AO3999)</f>
        <v>#DIV/0!</v>
      </c>
      <c r="Z3999" s="91" t="e">
        <f>IF(A3999&gt;$Z$1,$S$1*Z4000+(1-$S$1)*(G4000-U4000)^2,Rawdata!AP3999)</f>
        <v>#DIV/0!</v>
      </c>
      <c r="AA3999" s="91" t="e">
        <f>IF(A3999&gt;$AA$1,$S$1*AA4000+(1-$S$1)*(G4000-V4000)^2,Rawdata!AQ3999)</f>
        <v>#DIV/0!</v>
      </c>
      <c r="AB3999" s="91" t="e">
        <f>IF(A3999&gt;89,$S$1*AB4000+(1-$S$1)*(G4000-W4000)^2,Rawdata!AR3999)</f>
        <v>#DIV/0!</v>
      </c>
      <c r="AC3999" s="91" t="e">
        <f>IF(A3999&gt;$AC$1,$S$1*AC4000+(1-$S$1)*(G4000-X4000)^2,Rawdata!AS3999)</f>
        <v>#DIV/0!</v>
      </c>
      <c r="AD3999" s="91" t="e">
        <f>IF(A3999&gt;$AD$1,$S$1*AD4000+(1-$S$1)*(G4000-Y4000)^2,Rawdata!AT3999)</f>
        <v>#DIV/0!</v>
      </c>
      <c r="AE3999" s="80" t="e">
        <f t="shared" si="1681"/>
        <v>#DIV/0!</v>
      </c>
      <c r="AF3999" s="81" t="e">
        <f t="shared" si="1682"/>
        <v>#DIV/0!</v>
      </c>
      <c r="AG3999" s="86">
        <f t="shared" si="1704"/>
        <v>0</v>
      </c>
      <c r="AH3999" s="107" t="e">
        <f t="shared" si="1680"/>
        <v>#DIV/0!</v>
      </c>
      <c r="AI3999" s="107" t="e">
        <f t="shared" si="1683"/>
        <v>#DIV/0!</v>
      </c>
      <c r="AJ3999" s="108" t="e">
        <f t="shared" si="1684"/>
        <v>#DIV/0!</v>
      </c>
      <c r="AK3999" s="113" t="e">
        <f t="shared" si="1689"/>
        <v>#DIV/0!</v>
      </c>
      <c r="AL3999" s="113" t="e">
        <f t="shared" si="1690"/>
        <v>#DIV/0!</v>
      </c>
      <c r="AM3999" s="113" t="e">
        <f t="shared" si="1691"/>
        <v>#DIV/0!</v>
      </c>
      <c r="AN3999" s="113" t="e">
        <f t="shared" si="1692"/>
        <v>#DIV/0!</v>
      </c>
      <c r="AO3999" s="113" t="e">
        <f t="shared" si="1693"/>
        <v>#DIV/0!</v>
      </c>
      <c r="AP3999" s="91" t="e">
        <f t="shared" si="1694"/>
        <v>#DIV/0!</v>
      </c>
      <c r="AQ3999" s="91" t="e">
        <f t="shared" si="1695"/>
        <v>#DIV/0!</v>
      </c>
      <c r="AR3999" s="91" t="e">
        <f t="shared" si="1696"/>
        <v>#DIV/0!</v>
      </c>
      <c r="AS3999" s="91" t="e">
        <f t="shared" si="1697"/>
        <v>#DIV/0!</v>
      </c>
      <c r="AT3999" s="91" t="e">
        <f t="shared" si="1698"/>
        <v>#DIV/0!</v>
      </c>
      <c r="AU3999" s="113" t="e">
        <f t="shared" si="1699"/>
        <v>#DIV/0!</v>
      </c>
      <c r="AV3999" s="113" t="e">
        <f t="shared" si="1700"/>
        <v>#DIV/0!</v>
      </c>
      <c r="AW3999" s="113" t="e">
        <f t="shared" si="1701"/>
        <v>#DIV/0!</v>
      </c>
      <c r="AX3999" s="113" t="e">
        <f t="shared" si="1702"/>
        <v>#DIV/0!</v>
      </c>
      <c r="AY3999" s="113" t="e">
        <f t="shared" si="1703"/>
        <v>#DIV/0!</v>
      </c>
    </row>
    <row r="4000" spans="1:51" x14ac:dyDescent="0.25">
      <c r="A4000" s="119"/>
      <c r="B4000" s="83"/>
      <c r="C4000" s="85"/>
      <c r="D4000" s="85"/>
      <c r="E4000" s="85"/>
      <c r="F4000" s="71"/>
      <c r="G4000" s="96"/>
      <c r="H4000" s="16" t="e">
        <f>IF(A4000&gt;$U$1,ROUND(ROUND( U4000*$S$1+(1-$S$1)*G4000,4)+$T$1*ROUND(($S$1*Z4000+(1-$S$1)*(G4000-U4000)^2)^0.5,4),4),Rawdata!AK4000+Rawdata!$T$1*Rawdata!AU4000)</f>
        <v>#DIV/0!</v>
      </c>
      <c r="I4000" s="16" t="e">
        <f>IF(A4000&gt;$V$1,ROUND(ROUND(V4000*$S$1+(1-$S$1)*G4000,4)+$T$1*ROUND(($S$1*AA4000+(1-$S$1)*(G4000-V4000)^2)^0.5,4),4),Rawdata!AL4000+Rawdata!$T$1*Rawdata!AV4000)</f>
        <v>#DIV/0!</v>
      </c>
      <c r="J4000" s="16" t="e">
        <f>IF(A4000&gt;$W$1,ROUND(ROUND( W4000*$S$1+(1-$S$1)*G4000,4)+$T$1*ROUND(($S$1*AB4000+(1-$S$1)*(G4000-W4000)^2)^0.5,4),4),Rawdata!AM4000+Rawdata!$T$1*Rawdata!AW4000)</f>
        <v>#DIV/0!</v>
      </c>
      <c r="K4000" s="16" t="e">
        <f>IF(A4000&gt;$X$1,ROUND(ROUND( X4000*$S$1+(1-$S$1)*G4000,4)+$T$1*ROUND(($S$1*AC4000+(1-$S$1)*(G4000-X4000)^2)^0.5,4),4),Rawdata!AN4000+Rawdata!$T$1*Rawdata!AX4000)</f>
        <v>#DIV/0!</v>
      </c>
      <c r="L4000" s="16" t="e">
        <f>IF(A4000&gt;$Y$1,ROUND(ROUND( Y4000*$S$1+(1-$S$1)*G4000,4)+$T$1*ROUND(($S$1*AD4000+(1-$S$1)*(G4000-Y4000)^2)^0.5,4),4),Rawdata!AO4000+Rawdata!$T$1*Rawdata!AY4000)</f>
        <v>#DIV/0!</v>
      </c>
      <c r="M4000" s="16" t="e">
        <f t="shared" si="1685"/>
        <v>#DIV/0!</v>
      </c>
      <c r="N4000" s="16" t="e">
        <f t="shared" si="1686"/>
        <v>#DIV/0!</v>
      </c>
      <c r="O4000" s="67"/>
      <c r="P4000" s="67"/>
      <c r="Q4000" s="31" t="e">
        <f t="shared" si="1705"/>
        <v>#DIV/0!</v>
      </c>
      <c r="R4000" s="17" t="e">
        <f t="shared" si="1706"/>
        <v>#DIV/0!</v>
      </c>
      <c r="S4000" s="37" t="e">
        <f t="shared" si="1687"/>
        <v>#DIV/0!</v>
      </c>
      <c r="T4000" s="17" t="e">
        <f t="shared" si="1688"/>
        <v>#DIV/0!</v>
      </c>
      <c r="U4000" s="91" t="e">
        <f>IF(A4000&gt;$U$1, U4001*$S$1+(1-$S$1)*G4001,Rawdata!AK4000)</f>
        <v>#DIV/0!</v>
      </c>
      <c r="V4000" s="91" t="e">
        <f>IF(A4000&gt;$V$1,$S$1*V4001+(1-$S$1)*G4001,Rawdata!AL4000)</f>
        <v>#DIV/0!</v>
      </c>
      <c r="W4000" s="91" t="e">
        <f>IF(A4000&gt;$W$1, $S$1*W4001+(1-$S$1)*G4001,Rawdata!AM4000)</f>
        <v>#DIV/0!</v>
      </c>
      <c r="X4000" s="91" t="e">
        <f>IF(A4000&gt;$X$1,$S$1*X4001+(1-$S$1)*G4001,Rawdata!AN4000)</f>
        <v>#DIV/0!</v>
      </c>
      <c r="Y4000" s="91" t="e">
        <f>IF(A4000&gt;$Y$1,$S$1*Y4001+(1-$S$1)*G4001,Rawdata!AO4000)</f>
        <v>#DIV/0!</v>
      </c>
      <c r="Z4000" s="91" t="e">
        <f>IF(A4000&gt;$Z$1,$S$1*Z4001+(1-$S$1)*(G4001-U4001)^2,Rawdata!AP4000)</f>
        <v>#DIV/0!</v>
      </c>
      <c r="AA4000" s="91" t="e">
        <f>IF(A4000&gt;$AA$1,$S$1*AA4001+(1-$S$1)*(G4001-V4001)^2,Rawdata!AQ4000)</f>
        <v>#DIV/0!</v>
      </c>
      <c r="AB4000" s="91" t="e">
        <f>IF(A4000&gt;89,$S$1*AB4001+(1-$S$1)*(G4001-W4001)^2,Rawdata!AR4000)</f>
        <v>#DIV/0!</v>
      </c>
      <c r="AC4000" s="91" t="e">
        <f>IF(A4000&gt;$AC$1,$S$1*AC4001+(1-$S$1)*(G4001-X4001)^2,Rawdata!AS4000)</f>
        <v>#DIV/0!</v>
      </c>
      <c r="AD4000" s="91" t="e">
        <f>IF(A4000&gt;$AD$1,$S$1*AD4001+(1-$S$1)*(G4001-Y4001)^2,Rawdata!AT4000)</f>
        <v>#DIV/0!</v>
      </c>
      <c r="AE4000" s="80" t="e">
        <f t="shared" si="1681"/>
        <v>#DIV/0!</v>
      </c>
      <c r="AF4000" s="81" t="e">
        <f t="shared" si="1682"/>
        <v>#DIV/0!</v>
      </c>
      <c r="AG4000" s="86">
        <f t="shared" si="1704"/>
        <v>0</v>
      </c>
      <c r="AH4000" s="107" t="e">
        <f t="shared" si="1680"/>
        <v>#DIV/0!</v>
      </c>
      <c r="AI4000" s="107" t="e">
        <f t="shared" si="1683"/>
        <v>#DIV/0!</v>
      </c>
      <c r="AJ4000" s="108" t="e">
        <f t="shared" si="1684"/>
        <v>#DIV/0!</v>
      </c>
      <c r="AK4000" s="113" t="e">
        <f t="shared" si="1689"/>
        <v>#DIV/0!</v>
      </c>
      <c r="AL4000" s="113" t="e">
        <f t="shared" si="1690"/>
        <v>#DIV/0!</v>
      </c>
      <c r="AM4000" s="113" t="e">
        <f t="shared" si="1691"/>
        <v>#DIV/0!</v>
      </c>
      <c r="AN4000" s="113" t="e">
        <f t="shared" si="1692"/>
        <v>#DIV/0!</v>
      </c>
      <c r="AO4000" s="113" t="e">
        <f t="shared" si="1693"/>
        <v>#DIV/0!</v>
      </c>
      <c r="AP4000" s="91" t="e">
        <f t="shared" si="1694"/>
        <v>#DIV/0!</v>
      </c>
      <c r="AQ4000" s="91" t="e">
        <f t="shared" si="1695"/>
        <v>#DIV/0!</v>
      </c>
      <c r="AR4000" s="91" t="e">
        <f t="shared" si="1696"/>
        <v>#DIV/0!</v>
      </c>
      <c r="AS4000" s="91" t="e">
        <f t="shared" si="1697"/>
        <v>#DIV/0!</v>
      </c>
      <c r="AT4000" s="91" t="e">
        <f t="shared" si="1698"/>
        <v>#DIV/0!</v>
      </c>
      <c r="AU4000" s="113" t="e">
        <f t="shared" si="1699"/>
        <v>#DIV/0!</v>
      </c>
      <c r="AV4000" s="113" t="e">
        <f t="shared" si="1700"/>
        <v>#DIV/0!</v>
      </c>
      <c r="AW4000" s="113" t="e">
        <f t="shared" si="1701"/>
        <v>#DIV/0!</v>
      </c>
      <c r="AX4000" s="113" t="e">
        <f t="shared" si="1702"/>
        <v>#DIV/0!</v>
      </c>
      <c r="AY4000" s="113" t="e">
        <f t="shared" si="1703"/>
        <v>#DIV/0!</v>
      </c>
    </row>
    <row r="4001" spans="1:51" x14ac:dyDescent="0.25">
      <c r="A4001" s="119"/>
      <c r="B4001" s="83"/>
      <c r="C4001" s="85"/>
      <c r="D4001" s="85"/>
      <c r="E4001" s="85"/>
      <c r="F4001" s="71"/>
      <c r="G4001" s="96"/>
      <c r="H4001" s="16" t="e">
        <f>IF(A4001&gt;$U$1,ROUND(ROUND( U4001*$S$1+(1-$S$1)*G4001,4)+$T$1*ROUND(($S$1*Z4001+(1-$S$1)*(G4001-U4001)^2)^0.5,4),4),Rawdata!AK4001+Rawdata!$T$1*Rawdata!AU4001)</f>
        <v>#DIV/0!</v>
      </c>
      <c r="I4001" s="16" t="e">
        <f>IF(A4001&gt;$V$1,ROUND(ROUND(V4001*$S$1+(1-$S$1)*G4001,4)+$T$1*ROUND(($S$1*AA4001+(1-$S$1)*(G4001-V4001)^2)^0.5,4),4),Rawdata!AL4001+Rawdata!$T$1*Rawdata!AV4001)</f>
        <v>#DIV/0!</v>
      </c>
      <c r="J4001" s="16" t="e">
        <f>IF(A4001&gt;$W$1,ROUND(ROUND( W4001*$S$1+(1-$S$1)*G4001,4)+$T$1*ROUND(($S$1*AB4001+(1-$S$1)*(G4001-W4001)^2)^0.5,4),4),Rawdata!AM4001+Rawdata!$T$1*Rawdata!AW4001)</f>
        <v>#DIV/0!</v>
      </c>
      <c r="K4001" s="16" t="e">
        <f>IF(A4001&gt;$X$1,ROUND(ROUND( X4001*$S$1+(1-$S$1)*G4001,4)+$T$1*ROUND(($S$1*AC4001+(1-$S$1)*(G4001-X4001)^2)^0.5,4),4),Rawdata!AN4001+Rawdata!$T$1*Rawdata!AX4001)</f>
        <v>#DIV/0!</v>
      </c>
      <c r="L4001" s="16" t="e">
        <f>IF(A4001&gt;$Y$1,ROUND(ROUND( Y4001*$S$1+(1-$S$1)*G4001,4)+$T$1*ROUND(($S$1*AD4001+(1-$S$1)*(G4001-Y4001)^2)^0.5,4),4),Rawdata!AO4001+Rawdata!$T$1*Rawdata!AY4001)</f>
        <v>#DIV/0!</v>
      </c>
      <c r="M4001" s="16" t="e">
        <f t="shared" si="1685"/>
        <v>#DIV/0!</v>
      </c>
      <c r="N4001" s="16" t="e">
        <f t="shared" si="1686"/>
        <v>#DIV/0!</v>
      </c>
      <c r="O4001" s="67"/>
      <c r="P4001" s="67"/>
      <c r="Q4001" s="31" t="e">
        <f t="shared" si="1705"/>
        <v>#DIV/0!</v>
      </c>
      <c r="R4001" s="17" t="e">
        <f t="shared" si="1706"/>
        <v>#DIV/0!</v>
      </c>
      <c r="S4001" s="37" t="e">
        <f t="shared" si="1687"/>
        <v>#DIV/0!</v>
      </c>
      <c r="T4001" s="17" t="e">
        <f t="shared" si="1688"/>
        <v>#DIV/0!</v>
      </c>
      <c r="U4001" s="91" t="e">
        <f>IF(A4001&gt;$U$1, U4002*$S$1+(1-$S$1)*G4002,Rawdata!AK4001)</f>
        <v>#DIV/0!</v>
      </c>
      <c r="V4001" s="91" t="e">
        <f>IF(A4001&gt;$V$1,$S$1*V4002+(1-$S$1)*G4002,Rawdata!AL4001)</f>
        <v>#DIV/0!</v>
      </c>
      <c r="W4001" s="91" t="e">
        <f>IF(A4001&gt;$W$1, $S$1*W4002+(1-$S$1)*G4002,Rawdata!AM4001)</f>
        <v>#DIV/0!</v>
      </c>
      <c r="X4001" s="91" t="e">
        <f>IF(A4001&gt;$X$1,$S$1*X4002+(1-$S$1)*G4002,Rawdata!AN4001)</f>
        <v>#DIV/0!</v>
      </c>
      <c r="Y4001" s="91" t="e">
        <f>IF(A4001&gt;$Y$1,$S$1*Y4002+(1-$S$1)*G4002,Rawdata!AO4001)</f>
        <v>#DIV/0!</v>
      </c>
      <c r="Z4001" s="91" t="e">
        <f>IF(A4001&gt;$Z$1,$S$1*Z4002+(1-$S$1)*(G4002-U4002)^2,Rawdata!AP4001)</f>
        <v>#DIV/0!</v>
      </c>
      <c r="AA4001" s="91" t="e">
        <f>IF(A4001&gt;$AA$1,$S$1*AA4002+(1-$S$1)*(G4002-V4002)^2,Rawdata!AQ4001)</f>
        <v>#DIV/0!</v>
      </c>
      <c r="AB4001" s="91" t="e">
        <f>IF(A4001&gt;89,$S$1*AB4002+(1-$S$1)*(G4002-W4002)^2,Rawdata!AR4001)</f>
        <v>#DIV/0!</v>
      </c>
      <c r="AC4001" s="91" t="e">
        <f>IF(A4001&gt;$AC$1,$S$1*AC4002+(1-$S$1)*(G4002-X4002)^2,Rawdata!AS4001)</f>
        <v>#DIV/0!</v>
      </c>
      <c r="AD4001" s="91" t="e">
        <f>IF(A4001&gt;$AD$1,$S$1*AD4002+(1-$S$1)*(G4002-Y4002)^2,Rawdata!AT4001)</f>
        <v>#DIV/0!</v>
      </c>
      <c r="AE4001" s="80" t="e">
        <f t="shared" si="1681"/>
        <v>#DIV/0!</v>
      </c>
      <c r="AF4001" s="81" t="e">
        <f t="shared" si="1682"/>
        <v>#DIV/0!</v>
      </c>
      <c r="AG4001" s="86">
        <f t="shared" si="1704"/>
        <v>0</v>
      </c>
      <c r="AH4001" s="107" t="e">
        <f t="shared" si="1680"/>
        <v>#DIV/0!</v>
      </c>
      <c r="AI4001" s="107" t="e">
        <f t="shared" si="1683"/>
        <v>#DIV/0!</v>
      </c>
      <c r="AJ4001" s="108" t="e">
        <f t="shared" si="1684"/>
        <v>#DIV/0!</v>
      </c>
      <c r="AK4001" s="113" t="e">
        <f t="shared" si="1689"/>
        <v>#DIV/0!</v>
      </c>
      <c r="AL4001" s="113" t="e">
        <f t="shared" si="1690"/>
        <v>#DIV/0!</v>
      </c>
      <c r="AM4001" s="113" t="e">
        <f t="shared" si="1691"/>
        <v>#DIV/0!</v>
      </c>
      <c r="AN4001" s="113" t="e">
        <f t="shared" si="1692"/>
        <v>#DIV/0!</v>
      </c>
      <c r="AO4001" s="113" t="e">
        <f t="shared" si="1693"/>
        <v>#DIV/0!</v>
      </c>
      <c r="AP4001" s="91" t="e">
        <f t="shared" si="1694"/>
        <v>#DIV/0!</v>
      </c>
      <c r="AQ4001" s="91" t="e">
        <f t="shared" si="1695"/>
        <v>#DIV/0!</v>
      </c>
      <c r="AR4001" s="91" t="e">
        <f t="shared" si="1696"/>
        <v>#DIV/0!</v>
      </c>
      <c r="AS4001" s="91" t="e">
        <f t="shared" si="1697"/>
        <v>#DIV/0!</v>
      </c>
      <c r="AT4001" s="91" t="e">
        <f t="shared" si="1698"/>
        <v>#DIV/0!</v>
      </c>
      <c r="AU4001" s="113" t="e">
        <f t="shared" si="1699"/>
        <v>#DIV/0!</v>
      </c>
      <c r="AV4001" s="113" t="e">
        <f t="shared" si="1700"/>
        <v>#DIV/0!</v>
      </c>
      <c r="AW4001" s="113" t="e">
        <f t="shared" si="1701"/>
        <v>#DIV/0!</v>
      </c>
      <c r="AX4001" s="113" t="e">
        <f t="shared" si="1702"/>
        <v>#DIV/0!</v>
      </c>
      <c r="AY4001" s="113" t="e">
        <f t="shared" si="1703"/>
        <v>#DIV/0!</v>
      </c>
    </row>
    <row r="4002" spans="1:51" x14ac:dyDescent="0.25">
      <c r="A4002" s="119"/>
      <c r="B4002" s="83"/>
      <c r="C4002" s="85"/>
      <c r="D4002" s="85"/>
      <c r="E4002" s="85"/>
      <c r="F4002" s="71"/>
      <c r="G4002" s="96"/>
      <c r="H4002" s="16" t="e">
        <f>IF(A4002&gt;$U$1,ROUND(ROUND( U4002*$S$1+(1-$S$1)*G4002,4)+$T$1*ROUND(($S$1*Z4002+(1-$S$1)*(G4002-U4002)^2)^0.5,4),4),Rawdata!AK4002+Rawdata!$T$1*Rawdata!AU4002)</f>
        <v>#DIV/0!</v>
      </c>
      <c r="I4002" s="16" t="e">
        <f>IF(A4002&gt;$V$1,ROUND(ROUND(V4002*$S$1+(1-$S$1)*G4002,4)+$T$1*ROUND(($S$1*AA4002+(1-$S$1)*(G4002-V4002)^2)^0.5,4),4),Rawdata!AL4002+Rawdata!$T$1*Rawdata!AV4002)</f>
        <v>#DIV/0!</v>
      </c>
      <c r="J4002" s="16" t="e">
        <f>IF(A4002&gt;$W$1,ROUND(ROUND( W4002*$S$1+(1-$S$1)*G4002,4)+$T$1*ROUND(($S$1*AB4002+(1-$S$1)*(G4002-W4002)^2)^0.5,4),4),Rawdata!AM4002+Rawdata!$T$1*Rawdata!AW4002)</f>
        <v>#DIV/0!</v>
      </c>
      <c r="K4002" s="16" t="e">
        <f>IF(A4002&gt;$X$1,ROUND(ROUND( X4002*$S$1+(1-$S$1)*G4002,4)+$T$1*ROUND(($S$1*AC4002+(1-$S$1)*(G4002-X4002)^2)^0.5,4),4),Rawdata!AN4002+Rawdata!$T$1*Rawdata!AX4002)</f>
        <v>#DIV/0!</v>
      </c>
      <c r="L4002" s="16" t="e">
        <f>IF(A4002&gt;$Y$1,ROUND(ROUND( Y4002*$S$1+(1-$S$1)*G4002,4)+$T$1*ROUND(($S$1*AD4002+(1-$S$1)*(G4002-Y4002)^2)^0.5,4),4),Rawdata!AO4002+Rawdata!$T$1*Rawdata!AY4002)</f>
        <v>#DIV/0!</v>
      </c>
      <c r="M4002" s="16" t="e">
        <f t="shared" si="1685"/>
        <v>#DIV/0!</v>
      </c>
      <c r="N4002" s="16" t="e">
        <f t="shared" si="1686"/>
        <v>#DIV/0!</v>
      </c>
      <c r="O4002" s="67"/>
      <c r="P4002" s="67"/>
      <c r="Q4002" s="31" t="e">
        <f t="shared" si="1705"/>
        <v>#DIV/0!</v>
      </c>
      <c r="R4002" s="17" t="e">
        <f t="shared" si="1706"/>
        <v>#DIV/0!</v>
      </c>
      <c r="S4002" s="37" t="e">
        <f t="shared" si="1687"/>
        <v>#DIV/0!</v>
      </c>
      <c r="T4002" s="17" t="e">
        <f t="shared" si="1688"/>
        <v>#DIV/0!</v>
      </c>
      <c r="U4002" s="91" t="e">
        <f>IF(A4002&gt;$U$1, U4003*$S$1+(1-$S$1)*G4003,Rawdata!AK4002)</f>
        <v>#DIV/0!</v>
      </c>
      <c r="V4002" s="91" t="e">
        <f>IF(A4002&gt;$V$1,$S$1*V4003+(1-$S$1)*G4003,Rawdata!AL4002)</f>
        <v>#DIV/0!</v>
      </c>
      <c r="W4002" s="91" t="e">
        <f>IF(A4002&gt;$W$1, $S$1*W4003+(1-$S$1)*G4003,Rawdata!AM4002)</f>
        <v>#DIV/0!</v>
      </c>
      <c r="X4002" s="91" t="e">
        <f>IF(A4002&gt;$X$1,$S$1*X4003+(1-$S$1)*G4003,Rawdata!AN4002)</f>
        <v>#DIV/0!</v>
      </c>
      <c r="Y4002" s="91" t="e">
        <f>IF(A4002&gt;$Y$1,$S$1*Y4003+(1-$S$1)*G4003,Rawdata!AO4002)</f>
        <v>#DIV/0!</v>
      </c>
      <c r="Z4002" s="91" t="e">
        <f>IF(A4002&gt;$Z$1,$S$1*Z4003+(1-$S$1)*(G4003-U4003)^2,Rawdata!AP4002)</f>
        <v>#DIV/0!</v>
      </c>
      <c r="AA4002" s="91" t="e">
        <f>IF(A4002&gt;$AA$1,$S$1*AA4003+(1-$S$1)*(G4003-V4003)^2,Rawdata!AQ4002)</f>
        <v>#DIV/0!</v>
      </c>
      <c r="AB4002" s="91" t="e">
        <f>IF(A4002&gt;89,$S$1*AB4003+(1-$S$1)*(G4003-W4003)^2,Rawdata!AR4002)</f>
        <v>#DIV/0!</v>
      </c>
      <c r="AC4002" s="91" t="e">
        <f>IF(A4002&gt;$AC$1,$S$1*AC4003+(1-$S$1)*(G4003-X4003)^2,Rawdata!AS4002)</f>
        <v>#DIV/0!</v>
      </c>
      <c r="AD4002" s="91" t="e">
        <f>IF(A4002&gt;$AD$1,$S$1*AD4003+(1-$S$1)*(G4003-Y4003)^2,Rawdata!AT4002)</f>
        <v>#DIV/0!</v>
      </c>
      <c r="AE4002" s="80" t="e">
        <f t="shared" si="1681"/>
        <v>#DIV/0!</v>
      </c>
      <c r="AF4002" s="81" t="e">
        <f t="shared" si="1682"/>
        <v>#DIV/0!</v>
      </c>
      <c r="AG4002" s="86">
        <f t="shared" si="1704"/>
        <v>0</v>
      </c>
      <c r="AH4002" s="107" t="e">
        <f t="shared" si="1680"/>
        <v>#DIV/0!</v>
      </c>
      <c r="AI4002" s="107" t="e">
        <f t="shared" si="1683"/>
        <v>#DIV/0!</v>
      </c>
      <c r="AJ4002" s="108" t="e">
        <f t="shared" si="1684"/>
        <v>#DIV/0!</v>
      </c>
      <c r="AK4002" s="113" t="e">
        <f t="shared" si="1689"/>
        <v>#DIV/0!</v>
      </c>
      <c r="AL4002" s="113" t="e">
        <f t="shared" si="1690"/>
        <v>#DIV/0!</v>
      </c>
      <c r="AM4002" s="113" t="e">
        <f t="shared" si="1691"/>
        <v>#DIV/0!</v>
      </c>
      <c r="AN4002" s="113" t="e">
        <f t="shared" si="1692"/>
        <v>#DIV/0!</v>
      </c>
      <c r="AO4002" s="113" t="e">
        <f t="shared" si="1693"/>
        <v>#DIV/0!</v>
      </c>
      <c r="AP4002" s="91" t="e">
        <f t="shared" si="1694"/>
        <v>#DIV/0!</v>
      </c>
      <c r="AQ4002" s="91" t="e">
        <f t="shared" si="1695"/>
        <v>#DIV/0!</v>
      </c>
      <c r="AR4002" s="91" t="e">
        <f t="shared" si="1696"/>
        <v>#DIV/0!</v>
      </c>
      <c r="AS4002" s="91" t="e">
        <f t="shared" si="1697"/>
        <v>#DIV/0!</v>
      </c>
      <c r="AT4002" s="91" t="e">
        <f t="shared" si="1698"/>
        <v>#DIV/0!</v>
      </c>
      <c r="AU4002" s="113" t="e">
        <f t="shared" si="1699"/>
        <v>#DIV/0!</v>
      </c>
      <c r="AV4002" s="113" t="e">
        <f t="shared" si="1700"/>
        <v>#DIV/0!</v>
      </c>
      <c r="AW4002" s="113" t="e">
        <f t="shared" si="1701"/>
        <v>#DIV/0!</v>
      </c>
      <c r="AX4002" s="113" t="e">
        <f t="shared" si="1702"/>
        <v>#DIV/0!</v>
      </c>
      <c r="AY4002" s="113" t="e">
        <f t="shared" si="1703"/>
        <v>#DIV/0!</v>
      </c>
    </row>
    <row r="4003" spans="1:51" x14ac:dyDescent="0.25">
      <c r="A4003" s="119"/>
      <c r="B4003" s="83"/>
      <c r="C4003" s="85"/>
      <c r="D4003" s="85"/>
      <c r="E4003" s="85"/>
      <c r="F4003" s="71"/>
      <c r="G4003" s="96"/>
      <c r="H4003" s="16" t="e">
        <f>IF(A4003&gt;$U$1,ROUND(ROUND( U4003*$S$1+(1-$S$1)*G4003,4)+$T$1*ROUND(($S$1*Z4003+(1-$S$1)*(G4003-U4003)^2)^0.5,4),4),Rawdata!AK4003+Rawdata!$T$1*Rawdata!AU4003)</f>
        <v>#DIV/0!</v>
      </c>
      <c r="I4003" s="16" t="e">
        <f>IF(A4003&gt;$V$1,ROUND(ROUND(V4003*$S$1+(1-$S$1)*G4003,4)+$T$1*ROUND(($S$1*AA4003+(1-$S$1)*(G4003-V4003)^2)^0.5,4),4),Rawdata!AL4003+Rawdata!$T$1*Rawdata!AV4003)</f>
        <v>#DIV/0!</v>
      </c>
      <c r="J4003" s="16" t="e">
        <f>IF(A4003&gt;$W$1,ROUND(ROUND( W4003*$S$1+(1-$S$1)*G4003,4)+$T$1*ROUND(($S$1*AB4003+(1-$S$1)*(G4003-W4003)^2)^0.5,4),4),Rawdata!AM4003+Rawdata!$T$1*Rawdata!AW4003)</f>
        <v>#DIV/0!</v>
      </c>
      <c r="K4003" s="16" t="e">
        <f>IF(A4003&gt;$X$1,ROUND(ROUND( X4003*$S$1+(1-$S$1)*G4003,4)+$T$1*ROUND(($S$1*AC4003+(1-$S$1)*(G4003-X4003)^2)^0.5,4),4),Rawdata!AN4003+Rawdata!$T$1*Rawdata!AX4003)</f>
        <v>#DIV/0!</v>
      </c>
      <c r="L4003" s="16" t="e">
        <f>IF(A4003&gt;$Y$1,ROUND(ROUND( Y4003*$S$1+(1-$S$1)*G4003,4)+$T$1*ROUND(($S$1*AD4003+(1-$S$1)*(G4003-Y4003)^2)^0.5,4),4),Rawdata!AO4003+Rawdata!$T$1*Rawdata!AY4003)</f>
        <v>#DIV/0!</v>
      </c>
      <c r="M4003" s="16" t="e">
        <f t="shared" si="1685"/>
        <v>#DIV/0!</v>
      </c>
      <c r="N4003" s="16" t="e">
        <f t="shared" si="1686"/>
        <v>#DIV/0!</v>
      </c>
      <c r="O4003" s="67"/>
      <c r="P4003" s="67"/>
      <c r="Q4003" s="31" t="e">
        <f t="shared" si="1705"/>
        <v>#DIV/0!</v>
      </c>
      <c r="R4003" s="17" t="e">
        <f t="shared" si="1706"/>
        <v>#DIV/0!</v>
      </c>
      <c r="S4003" s="37" t="e">
        <f t="shared" si="1687"/>
        <v>#DIV/0!</v>
      </c>
      <c r="T4003" s="17" t="e">
        <f t="shared" si="1688"/>
        <v>#DIV/0!</v>
      </c>
      <c r="U4003" s="91" t="e">
        <f>IF(A4003&gt;$U$1, U4004*$S$1+(1-$S$1)*G4004,Rawdata!AK4003)</f>
        <v>#DIV/0!</v>
      </c>
      <c r="V4003" s="91" t="e">
        <f>IF(A4003&gt;$V$1,$S$1*V4004+(1-$S$1)*G4004,Rawdata!AL4003)</f>
        <v>#DIV/0!</v>
      </c>
      <c r="W4003" s="91" t="e">
        <f>IF(A4003&gt;$W$1, $S$1*W4004+(1-$S$1)*G4004,Rawdata!AM4003)</f>
        <v>#DIV/0!</v>
      </c>
      <c r="X4003" s="91" t="e">
        <f>IF(A4003&gt;$X$1,$S$1*X4004+(1-$S$1)*G4004,Rawdata!AN4003)</f>
        <v>#DIV/0!</v>
      </c>
      <c r="Y4003" s="91" t="e">
        <f>IF(A4003&gt;$Y$1,$S$1*Y4004+(1-$S$1)*G4004,Rawdata!AO4003)</f>
        <v>#DIV/0!</v>
      </c>
      <c r="Z4003" s="91" t="e">
        <f>IF(A4003&gt;$Z$1,$S$1*Z4004+(1-$S$1)*(G4004-U4004)^2,Rawdata!AP4003)</f>
        <v>#DIV/0!</v>
      </c>
      <c r="AA4003" s="91" t="e">
        <f>IF(A4003&gt;$AA$1,$S$1*AA4004+(1-$S$1)*(G4004-V4004)^2,Rawdata!AQ4003)</f>
        <v>#DIV/0!</v>
      </c>
      <c r="AB4003" s="91" t="e">
        <f>IF(A4003&gt;89,$S$1*AB4004+(1-$S$1)*(G4004-W4004)^2,Rawdata!AR4003)</f>
        <v>#DIV/0!</v>
      </c>
      <c r="AC4003" s="91" t="e">
        <f>IF(A4003&gt;$AC$1,$S$1*AC4004+(1-$S$1)*(G4004-X4004)^2,Rawdata!AS4003)</f>
        <v>#DIV/0!</v>
      </c>
      <c r="AD4003" s="91" t="e">
        <f>IF(A4003&gt;$AD$1,$S$1*AD4004+(1-$S$1)*(G4004-Y4004)^2,Rawdata!AT4003)</f>
        <v>#DIV/0!</v>
      </c>
      <c r="AE4003" s="80" t="e">
        <f t="shared" si="1681"/>
        <v>#DIV/0!</v>
      </c>
      <c r="AF4003" s="81" t="e">
        <f t="shared" si="1682"/>
        <v>#DIV/0!</v>
      </c>
      <c r="AG4003" s="86">
        <f t="shared" si="1704"/>
        <v>0</v>
      </c>
      <c r="AH4003" s="107" t="e">
        <f t="shared" si="1680"/>
        <v>#DIV/0!</v>
      </c>
      <c r="AI4003" s="107" t="e">
        <f t="shared" si="1683"/>
        <v>#DIV/0!</v>
      </c>
      <c r="AJ4003" s="108" t="e">
        <f t="shared" si="1684"/>
        <v>#DIV/0!</v>
      </c>
      <c r="AK4003" s="113" t="e">
        <f t="shared" si="1689"/>
        <v>#DIV/0!</v>
      </c>
      <c r="AL4003" s="113" t="e">
        <f t="shared" si="1690"/>
        <v>#DIV/0!</v>
      </c>
      <c r="AM4003" s="113" t="e">
        <f t="shared" si="1691"/>
        <v>#DIV/0!</v>
      </c>
      <c r="AN4003" s="113" t="e">
        <f t="shared" si="1692"/>
        <v>#DIV/0!</v>
      </c>
      <c r="AO4003" s="113" t="e">
        <f t="shared" si="1693"/>
        <v>#DIV/0!</v>
      </c>
      <c r="AP4003" s="91" t="e">
        <f t="shared" si="1694"/>
        <v>#DIV/0!</v>
      </c>
      <c r="AQ4003" s="91" t="e">
        <f t="shared" si="1695"/>
        <v>#DIV/0!</v>
      </c>
      <c r="AR4003" s="91" t="e">
        <f t="shared" si="1696"/>
        <v>#DIV/0!</v>
      </c>
      <c r="AS4003" s="91" t="e">
        <f t="shared" si="1697"/>
        <v>#DIV/0!</v>
      </c>
      <c r="AT4003" s="91" t="e">
        <f t="shared" si="1698"/>
        <v>#DIV/0!</v>
      </c>
      <c r="AU4003" s="113" t="e">
        <f t="shared" si="1699"/>
        <v>#DIV/0!</v>
      </c>
      <c r="AV4003" s="113" t="e">
        <f t="shared" si="1700"/>
        <v>#DIV/0!</v>
      </c>
      <c r="AW4003" s="113" t="e">
        <f t="shared" si="1701"/>
        <v>#DIV/0!</v>
      </c>
      <c r="AX4003" s="113" t="e">
        <f t="shared" si="1702"/>
        <v>#DIV/0!</v>
      </c>
      <c r="AY4003" s="113" t="e">
        <f t="shared" si="1703"/>
        <v>#DIV/0!</v>
      </c>
    </row>
    <row r="4004" spans="1:51" x14ac:dyDescent="0.25">
      <c r="A4004" s="119"/>
      <c r="B4004" s="83"/>
      <c r="C4004" s="85"/>
      <c r="D4004" s="85"/>
      <c r="E4004" s="85"/>
      <c r="F4004" s="71"/>
      <c r="G4004" s="96"/>
      <c r="H4004" s="16" t="e">
        <f>IF(A4004&gt;$U$1,ROUND(ROUND( U4004*$S$1+(1-$S$1)*G4004,4)+$T$1*ROUND(($S$1*Z4004+(1-$S$1)*(G4004-U4004)^2)^0.5,4),4),Rawdata!AK4004+Rawdata!$T$1*Rawdata!AU4004)</f>
        <v>#DIV/0!</v>
      </c>
      <c r="I4004" s="16" t="e">
        <f>IF(A4004&gt;$V$1,ROUND(ROUND(V4004*$S$1+(1-$S$1)*G4004,4)+$T$1*ROUND(($S$1*AA4004+(1-$S$1)*(G4004-V4004)^2)^0.5,4),4),Rawdata!AL4004+Rawdata!$T$1*Rawdata!AV4004)</f>
        <v>#DIV/0!</v>
      </c>
      <c r="J4004" s="16" t="e">
        <f>IF(A4004&gt;$W$1,ROUND(ROUND( W4004*$S$1+(1-$S$1)*G4004,4)+$T$1*ROUND(($S$1*AB4004+(1-$S$1)*(G4004-W4004)^2)^0.5,4),4),Rawdata!AM4004+Rawdata!$T$1*Rawdata!AW4004)</f>
        <v>#DIV/0!</v>
      </c>
      <c r="K4004" s="16" t="e">
        <f>IF(A4004&gt;$X$1,ROUND(ROUND( X4004*$S$1+(1-$S$1)*G4004,4)+$T$1*ROUND(($S$1*AC4004+(1-$S$1)*(G4004-X4004)^2)^0.5,4),4),Rawdata!AN4004+Rawdata!$T$1*Rawdata!AX4004)</f>
        <v>#DIV/0!</v>
      </c>
      <c r="L4004" s="16" t="e">
        <f>IF(A4004&gt;$Y$1,ROUND(ROUND( Y4004*$S$1+(1-$S$1)*G4004,4)+$T$1*ROUND(($S$1*AD4004+(1-$S$1)*(G4004-Y4004)^2)^0.5,4),4),Rawdata!AO4004+Rawdata!$T$1*Rawdata!AY4004)</f>
        <v>#DIV/0!</v>
      </c>
      <c r="M4004" s="16" t="e">
        <f t="shared" si="1685"/>
        <v>#DIV/0!</v>
      </c>
      <c r="N4004" s="16" t="e">
        <f t="shared" si="1686"/>
        <v>#DIV/0!</v>
      </c>
      <c r="O4004" s="67"/>
      <c r="P4004" s="67"/>
      <c r="Q4004" s="31" t="e">
        <f t="shared" si="1705"/>
        <v>#DIV/0!</v>
      </c>
      <c r="R4004" s="17" t="e">
        <f t="shared" si="1706"/>
        <v>#DIV/0!</v>
      </c>
      <c r="S4004" s="37" t="e">
        <f t="shared" si="1687"/>
        <v>#DIV/0!</v>
      </c>
      <c r="T4004" s="17" t="e">
        <f t="shared" si="1688"/>
        <v>#DIV/0!</v>
      </c>
      <c r="U4004" s="91" t="e">
        <f>IF(A4004&gt;$U$1, U4005*$S$1+(1-$S$1)*G4005,Rawdata!AK4004)</f>
        <v>#DIV/0!</v>
      </c>
      <c r="V4004" s="91" t="e">
        <f>IF(A4004&gt;$V$1,$S$1*V4005+(1-$S$1)*G4005,Rawdata!AL4004)</f>
        <v>#DIV/0!</v>
      </c>
      <c r="W4004" s="91" t="e">
        <f>IF(A4004&gt;$W$1, $S$1*W4005+(1-$S$1)*G4005,Rawdata!AM4004)</f>
        <v>#DIV/0!</v>
      </c>
      <c r="X4004" s="91" t="e">
        <f>IF(A4004&gt;$X$1,$S$1*X4005+(1-$S$1)*G4005,Rawdata!AN4004)</f>
        <v>#DIV/0!</v>
      </c>
      <c r="Y4004" s="91" t="e">
        <f>IF(A4004&gt;$Y$1,$S$1*Y4005+(1-$S$1)*G4005,Rawdata!AO4004)</f>
        <v>#DIV/0!</v>
      </c>
      <c r="Z4004" s="91" t="e">
        <f>IF(A4004&gt;$Z$1,$S$1*Z4005+(1-$S$1)*(G4005-U4005)^2,Rawdata!AP4004)</f>
        <v>#DIV/0!</v>
      </c>
      <c r="AA4004" s="91" t="e">
        <f>IF(A4004&gt;$AA$1,$S$1*AA4005+(1-$S$1)*(G4005-V4005)^2,Rawdata!AQ4004)</f>
        <v>#DIV/0!</v>
      </c>
      <c r="AB4004" s="91" t="e">
        <f>IF(A4004&gt;89,$S$1*AB4005+(1-$S$1)*(G4005-W4005)^2,Rawdata!AR4004)</f>
        <v>#DIV/0!</v>
      </c>
      <c r="AC4004" s="91" t="e">
        <f>IF(A4004&gt;$AC$1,$S$1*AC4005+(1-$S$1)*(G4005-X4005)^2,Rawdata!AS4004)</f>
        <v>#DIV/0!</v>
      </c>
      <c r="AD4004" s="91" t="e">
        <f>IF(A4004&gt;$AD$1,$S$1*AD4005+(1-$S$1)*(G4005-Y4005)^2,Rawdata!AT4004)</f>
        <v>#DIV/0!</v>
      </c>
      <c r="AE4004" s="80" t="e">
        <f t="shared" si="1681"/>
        <v>#DIV/0!</v>
      </c>
      <c r="AF4004" s="81" t="e">
        <f t="shared" si="1682"/>
        <v>#DIV/0!</v>
      </c>
      <c r="AG4004" s="86">
        <f t="shared" si="1704"/>
        <v>0</v>
      </c>
      <c r="AH4004" s="107" t="e">
        <f t="shared" si="1680"/>
        <v>#DIV/0!</v>
      </c>
      <c r="AI4004" s="107" t="e">
        <f t="shared" si="1683"/>
        <v>#DIV/0!</v>
      </c>
      <c r="AJ4004" s="108" t="e">
        <f t="shared" si="1684"/>
        <v>#DIV/0!</v>
      </c>
      <c r="AK4004" s="113" t="e">
        <f t="shared" si="1689"/>
        <v>#DIV/0!</v>
      </c>
      <c r="AL4004" s="113" t="e">
        <f t="shared" si="1690"/>
        <v>#DIV/0!</v>
      </c>
      <c r="AM4004" s="113" t="e">
        <f t="shared" si="1691"/>
        <v>#DIV/0!</v>
      </c>
      <c r="AN4004" s="113" t="e">
        <f t="shared" si="1692"/>
        <v>#DIV/0!</v>
      </c>
      <c r="AO4004" s="113" t="e">
        <f t="shared" si="1693"/>
        <v>#DIV/0!</v>
      </c>
      <c r="AP4004" s="91" t="e">
        <f t="shared" si="1694"/>
        <v>#DIV/0!</v>
      </c>
      <c r="AQ4004" s="91" t="e">
        <f t="shared" si="1695"/>
        <v>#DIV/0!</v>
      </c>
      <c r="AR4004" s="91" t="e">
        <f t="shared" si="1696"/>
        <v>#DIV/0!</v>
      </c>
      <c r="AS4004" s="91" t="e">
        <f t="shared" si="1697"/>
        <v>#DIV/0!</v>
      </c>
      <c r="AT4004" s="91" t="e">
        <f t="shared" si="1698"/>
        <v>#DIV/0!</v>
      </c>
      <c r="AU4004" s="113" t="e">
        <f t="shared" si="1699"/>
        <v>#DIV/0!</v>
      </c>
      <c r="AV4004" s="113" t="e">
        <f t="shared" si="1700"/>
        <v>#DIV/0!</v>
      </c>
      <c r="AW4004" s="113" t="e">
        <f t="shared" si="1701"/>
        <v>#DIV/0!</v>
      </c>
      <c r="AX4004" s="113" t="e">
        <f t="shared" si="1702"/>
        <v>#DIV/0!</v>
      </c>
      <c r="AY4004" s="113" t="e">
        <f t="shared" si="1703"/>
        <v>#DIV/0!</v>
      </c>
    </row>
    <row r="4005" spans="1:51" x14ac:dyDescent="0.25">
      <c r="A4005" s="119"/>
      <c r="B4005" s="83"/>
      <c r="C4005" s="85"/>
      <c r="D4005" s="85"/>
      <c r="E4005" s="85"/>
      <c r="F4005" s="71"/>
      <c r="G4005" s="96"/>
      <c r="H4005" s="16" t="e">
        <f>IF(A4005&gt;$U$1,ROUND(ROUND( U4005*$S$1+(1-$S$1)*G4005,4)+$T$1*ROUND(($S$1*Z4005+(1-$S$1)*(G4005-U4005)^2)^0.5,4),4),Rawdata!AK4005+Rawdata!$T$1*Rawdata!AU4005)</f>
        <v>#DIV/0!</v>
      </c>
      <c r="I4005" s="16" t="e">
        <f>IF(A4005&gt;$V$1,ROUND(ROUND(V4005*$S$1+(1-$S$1)*G4005,4)+$T$1*ROUND(($S$1*AA4005+(1-$S$1)*(G4005-V4005)^2)^0.5,4),4),Rawdata!AL4005+Rawdata!$T$1*Rawdata!AV4005)</f>
        <v>#DIV/0!</v>
      </c>
      <c r="J4005" s="16" t="e">
        <f>IF(A4005&gt;$W$1,ROUND(ROUND( W4005*$S$1+(1-$S$1)*G4005,4)+$T$1*ROUND(($S$1*AB4005+(1-$S$1)*(G4005-W4005)^2)^0.5,4),4),Rawdata!AM4005+Rawdata!$T$1*Rawdata!AW4005)</f>
        <v>#DIV/0!</v>
      </c>
      <c r="K4005" s="16" t="e">
        <f>IF(A4005&gt;$X$1,ROUND(ROUND( X4005*$S$1+(1-$S$1)*G4005,4)+$T$1*ROUND(($S$1*AC4005+(1-$S$1)*(G4005-X4005)^2)^0.5,4),4),Rawdata!AN4005+Rawdata!$T$1*Rawdata!AX4005)</f>
        <v>#DIV/0!</v>
      </c>
      <c r="L4005" s="16" t="e">
        <f>IF(A4005&gt;$Y$1,ROUND(ROUND( Y4005*$S$1+(1-$S$1)*G4005,4)+$T$1*ROUND(($S$1*AD4005+(1-$S$1)*(G4005-Y4005)^2)^0.5,4),4),Rawdata!AO4005+Rawdata!$T$1*Rawdata!AY4005)</f>
        <v>#DIV/0!</v>
      </c>
      <c r="M4005" s="16" t="e">
        <f t="shared" si="1685"/>
        <v>#DIV/0!</v>
      </c>
      <c r="N4005" s="16" t="e">
        <f t="shared" si="1686"/>
        <v>#DIV/0!</v>
      </c>
      <c r="O4005" s="67"/>
      <c r="P4005" s="67"/>
      <c r="Q4005" s="31" t="e">
        <f t="shared" si="1705"/>
        <v>#DIV/0!</v>
      </c>
      <c r="R4005" s="17" t="e">
        <f t="shared" si="1706"/>
        <v>#DIV/0!</v>
      </c>
      <c r="S4005" s="37" t="e">
        <f t="shared" si="1687"/>
        <v>#DIV/0!</v>
      </c>
      <c r="T4005" s="17" t="e">
        <f t="shared" si="1688"/>
        <v>#DIV/0!</v>
      </c>
      <c r="U4005" s="91" t="e">
        <f>IF(A4005&gt;$U$1, U4006*$S$1+(1-$S$1)*G4006,Rawdata!AK4005)</f>
        <v>#DIV/0!</v>
      </c>
      <c r="V4005" s="91" t="e">
        <f>IF(A4005&gt;$V$1,$S$1*V4006+(1-$S$1)*G4006,Rawdata!AL4005)</f>
        <v>#DIV/0!</v>
      </c>
      <c r="W4005" s="91" t="e">
        <f>IF(A4005&gt;$W$1, $S$1*W4006+(1-$S$1)*G4006,Rawdata!AM4005)</f>
        <v>#DIV/0!</v>
      </c>
      <c r="X4005" s="91" t="e">
        <f>IF(A4005&gt;$X$1,$S$1*X4006+(1-$S$1)*G4006,Rawdata!AN4005)</f>
        <v>#DIV/0!</v>
      </c>
      <c r="Y4005" s="91" t="e">
        <f>IF(A4005&gt;$Y$1,$S$1*Y4006+(1-$S$1)*G4006,Rawdata!AO4005)</f>
        <v>#DIV/0!</v>
      </c>
      <c r="Z4005" s="91" t="e">
        <f>IF(A4005&gt;$Z$1,$S$1*Z4006+(1-$S$1)*(G4006-U4006)^2,Rawdata!AP4005)</f>
        <v>#DIV/0!</v>
      </c>
      <c r="AA4005" s="91" t="e">
        <f>IF(A4005&gt;$AA$1,$S$1*AA4006+(1-$S$1)*(G4006-V4006)^2,Rawdata!AQ4005)</f>
        <v>#DIV/0!</v>
      </c>
      <c r="AB4005" s="91" t="e">
        <f>IF(A4005&gt;89,$S$1*AB4006+(1-$S$1)*(G4006-W4006)^2,Rawdata!AR4005)</f>
        <v>#DIV/0!</v>
      </c>
      <c r="AC4005" s="91" t="e">
        <f>IF(A4005&gt;$AC$1,$S$1*AC4006+(1-$S$1)*(G4006-X4006)^2,Rawdata!AS4005)</f>
        <v>#DIV/0!</v>
      </c>
      <c r="AD4005" s="91" t="e">
        <f>IF(A4005&gt;$AD$1,$S$1*AD4006+(1-$S$1)*(G4006-Y4006)^2,Rawdata!AT4005)</f>
        <v>#DIV/0!</v>
      </c>
      <c r="AE4005" s="80" t="e">
        <f t="shared" si="1681"/>
        <v>#DIV/0!</v>
      </c>
      <c r="AF4005" s="81" t="e">
        <f t="shared" si="1682"/>
        <v>#DIV/0!</v>
      </c>
      <c r="AG4005" s="86">
        <f t="shared" si="1704"/>
        <v>0</v>
      </c>
      <c r="AH4005" s="107" t="e">
        <f t="shared" si="1680"/>
        <v>#DIV/0!</v>
      </c>
      <c r="AI4005" s="107" t="e">
        <f t="shared" si="1683"/>
        <v>#DIV/0!</v>
      </c>
      <c r="AJ4005" s="108" t="e">
        <f t="shared" si="1684"/>
        <v>#DIV/0!</v>
      </c>
      <c r="AK4005" s="113" t="e">
        <f t="shared" si="1689"/>
        <v>#DIV/0!</v>
      </c>
      <c r="AL4005" s="113" t="e">
        <f t="shared" si="1690"/>
        <v>#DIV/0!</v>
      </c>
      <c r="AM4005" s="113" t="e">
        <f t="shared" si="1691"/>
        <v>#DIV/0!</v>
      </c>
      <c r="AN4005" s="113" t="e">
        <f t="shared" si="1692"/>
        <v>#DIV/0!</v>
      </c>
      <c r="AO4005" s="113" t="e">
        <f t="shared" si="1693"/>
        <v>#DIV/0!</v>
      </c>
      <c r="AP4005" s="91" t="e">
        <f t="shared" si="1694"/>
        <v>#DIV/0!</v>
      </c>
      <c r="AQ4005" s="91" t="e">
        <f t="shared" si="1695"/>
        <v>#DIV/0!</v>
      </c>
      <c r="AR4005" s="91" t="e">
        <f t="shared" si="1696"/>
        <v>#DIV/0!</v>
      </c>
      <c r="AS4005" s="91" t="e">
        <f t="shared" si="1697"/>
        <v>#DIV/0!</v>
      </c>
      <c r="AT4005" s="91" t="e">
        <f t="shared" si="1698"/>
        <v>#DIV/0!</v>
      </c>
      <c r="AU4005" s="113" t="e">
        <f t="shared" si="1699"/>
        <v>#DIV/0!</v>
      </c>
      <c r="AV4005" s="113" t="e">
        <f t="shared" si="1700"/>
        <v>#DIV/0!</v>
      </c>
      <c r="AW4005" s="113" t="e">
        <f t="shared" si="1701"/>
        <v>#DIV/0!</v>
      </c>
      <c r="AX4005" s="113" t="e">
        <f t="shared" si="1702"/>
        <v>#DIV/0!</v>
      </c>
      <c r="AY4005" s="113" t="e">
        <f t="shared" si="1703"/>
        <v>#DIV/0!</v>
      </c>
    </row>
    <row r="4006" spans="1:51" x14ac:dyDescent="0.25">
      <c r="A4006" s="119"/>
      <c r="B4006" s="83"/>
      <c r="C4006" s="85"/>
      <c r="D4006" s="85"/>
      <c r="E4006" s="85"/>
      <c r="F4006" s="71"/>
      <c r="G4006" s="96"/>
      <c r="H4006" s="16" t="e">
        <f>IF(A4006&gt;$U$1,ROUND(ROUND( U4006*$S$1+(1-$S$1)*G4006,4)+$T$1*ROUND(($S$1*Z4006+(1-$S$1)*(G4006-U4006)^2)^0.5,4),4),Rawdata!AK4006+Rawdata!$T$1*Rawdata!AU4006)</f>
        <v>#DIV/0!</v>
      </c>
      <c r="I4006" s="16" t="e">
        <f>IF(A4006&gt;$V$1,ROUND(ROUND(V4006*$S$1+(1-$S$1)*G4006,4)+$T$1*ROUND(($S$1*AA4006+(1-$S$1)*(G4006-V4006)^2)^0.5,4),4),Rawdata!AL4006+Rawdata!$T$1*Rawdata!AV4006)</f>
        <v>#DIV/0!</v>
      </c>
      <c r="J4006" s="16" t="e">
        <f>IF(A4006&gt;$W$1,ROUND(ROUND( W4006*$S$1+(1-$S$1)*G4006,4)+$T$1*ROUND(($S$1*AB4006+(1-$S$1)*(G4006-W4006)^2)^0.5,4),4),Rawdata!AM4006+Rawdata!$T$1*Rawdata!AW4006)</f>
        <v>#DIV/0!</v>
      </c>
      <c r="K4006" s="16" t="e">
        <f>IF(A4006&gt;$X$1,ROUND(ROUND( X4006*$S$1+(1-$S$1)*G4006,4)+$T$1*ROUND(($S$1*AC4006+(1-$S$1)*(G4006-X4006)^2)^0.5,4),4),Rawdata!AN4006+Rawdata!$T$1*Rawdata!AX4006)</f>
        <v>#DIV/0!</v>
      </c>
      <c r="L4006" s="16" t="e">
        <f>IF(A4006&gt;$Y$1,ROUND(ROUND( Y4006*$S$1+(1-$S$1)*G4006,4)+$T$1*ROUND(($S$1*AD4006+(1-$S$1)*(G4006-Y4006)^2)^0.5,4),4),Rawdata!AO4006+Rawdata!$T$1*Rawdata!AY4006)</f>
        <v>#DIV/0!</v>
      </c>
      <c r="M4006" s="16" t="e">
        <f t="shared" si="1685"/>
        <v>#DIV/0!</v>
      </c>
      <c r="N4006" s="16" t="e">
        <f t="shared" si="1686"/>
        <v>#DIV/0!</v>
      </c>
      <c r="O4006" s="67"/>
      <c r="P4006" s="67"/>
      <c r="Q4006" s="31" t="e">
        <f t="shared" si="1705"/>
        <v>#DIV/0!</v>
      </c>
      <c r="R4006" s="17" t="e">
        <f t="shared" si="1706"/>
        <v>#DIV/0!</v>
      </c>
      <c r="S4006" s="37" t="e">
        <f t="shared" si="1687"/>
        <v>#DIV/0!</v>
      </c>
      <c r="T4006" s="17" t="e">
        <f t="shared" si="1688"/>
        <v>#DIV/0!</v>
      </c>
      <c r="U4006" s="91" t="e">
        <f>IF(A4006&gt;$U$1, U4007*$S$1+(1-$S$1)*G4007,Rawdata!AK4006)</f>
        <v>#DIV/0!</v>
      </c>
      <c r="V4006" s="91" t="e">
        <f>IF(A4006&gt;$V$1,$S$1*V4007+(1-$S$1)*G4007,Rawdata!AL4006)</f>
        <v>#DIV/0!</v>
      </c>
      <c r="W4006" s="91" t="e">
        <f>IF(A4006&gt;$W$1, $S$1*W4007+(1-$S$1)*G4007,Rawdata!AM4006)</f>
        <v>#DIV/0!</v>
      </c>
      <c r="X4006" s="91" t="e">
        <f>IF(A4006&gt;$X$1,$S$1*X4007+(1-$S$1)*G4007,Rawdata!AN4006)</f>
        <v>#DIV/0!</v>
      </c>
      <c r="Y4006" s="91" t="e">
        <f>IF(A4006&gt;$Y$1,$S$1*Y4007+(1-$S$1)*G4007,Rawdata!AO4006)</f>
        <v>#DIV/0!</v>
      </c>
      <c r="Z4006" s="91" t="e">
        <f>IF(A4006&gt;$Z$1,$S$1*Z4007+(1-$S$1)*(G4007-U4007)^2,Rawdata!AP4006)</f>
        <v>#DIV/0!</v>
      </c>
      <c r="AA4006" s="91" t="e">
        <f>IF(A4006&gt;$AA$1,$S$1*AA4007+(1-$S$1)*(G4007-V4007)^2,Rawdata!AQ4006)</f>
        <v>#DIV/0!</v>
      </c>
      <c r="AB4006" s="91" t="e">
        <f>IF(A4006&gt;89,$S$1*AB4007+(1-$S$1)*(G4007-W4007)^2,Rawdata!AR4006)</f>
        <v>#DIV/0!</v>
      </c>
      <c r="AC4006" s="91" t="e">
        <f>IF(A4006&gt;$AC$1,$S$1*AC4007+(1-$S$1)*(G4007-X4007)^2,Rawdata!AS4006)</f>
        <v>#DIV/0!</v>
      </c>
      <c r="AD4006" s="91" t="e">
        <f>IF(A4006&gt;$AD$1,$S$1*AD4007+(1-$S$1)*(G4007-Y4007)^2,Rawdata!AT4006)</f>
        <v>#DIV/0!</v>
      </c>
      <c r="AE4006" s="80" t="e">
        <f t="shared" si="1681"/>
        <v>#DIV/0!</v>
      </c>
      <c r="AF4006" s="81" t="e">
        <f t="shared" si="1682"/>
        <v>#DIV/0!</v>
      </c>
      <c r="AG4006" s="86">
        <f t="shared" si="1704"/>
        <v>0</v>
      </c>
      <c r="AH4006" s="107" t="e">
        <f t="shared" si="1680"/>
        <v>#DIV/0!</v>
      </c>
      <c r="AI4006" s="107" t="e">
        <f t="shared" si="1683"/>
        <v>#DIV/0!</v>
      </c>
      <c r="AJ4006" s="108" t="e">
        <f t="shared" si="1684"/>
        <v>#DIV/0!</v>
      </c>
      <c r="AK4006" s="113" t="e">
        <f t="shared" si="1689"/>
        <v>#DIV/0!</v>
      </c>
      <c r="AL4006" s="113" t="e">
        <f t="shared" si="1690"/>
        <v>#DIV/0!</v>
      </c>
      <c r="AM4006" s="113" t="e">
        <f t="shared" si="1691"/>
        <v>#DIV/0!</v>
      </c>
      <c r="AN4006" s="113" t="e">
        <f t="shared" si="1692"/>
        <v>#DIV/0!</v>
      </c>
      <c r="AO4006" s="113" t="e">
        <f t="shared" si="1693"/>
        <v>#DIV/0!</v>
      </c>
      <c r="AP4006" s="91" t="e">
        <f t="shared" si="1694"/>
        <v>#DIV/0!</v>
      </c>
      <c r="AQ4006" s="91" t="e">
        <f t="shared" si="1695"/>
        <v>#DIV/0!</v>
      </c>
      <c r="AR4006" s="91" t="e">
        <f t="shared" si="1696"/>
        <v>#DIV/0!</v>
      </c>
      <c r="AS4006" s="91" t="e">
        <f t="shared" si="1697"/>
        <v>#DIV/0!</v>
      </c>
      <c r="AT4006" s="91" t="e">
        <f t="shared" si="1698"/>
        <v>#DIV/0!</v>
      </c>
      <c r="AU4006" s="113" t="e">
        <f t="shared" si="1699"/>
        <v>#DIV/0!</v>
      </c>
      <c r="AV4006" s="113" t="e">
        <f t="shared" si="1700"/>
        <v>#DIV/0!</v>
      </c>
      <c r="AW4006" s="113" t="e">
        <f t="shared" si="1701"/>
        <v>#DIV/0!</v>
      </c>
      <c r="AX4006" s="113" t="e">
        <f t="shared" si="1702"/>
        <v>#DIV/0!</v>
      </c>
      <c r="AY4006" s="113" t="e">
        <f t="shared" si="1703"/>
        <v>#DIV/0!</v>
      </c>
    </row>
    <row r="4007" spans="1:51" x14ac:dyDescent="0.25">
      <c r="A4007" s="119"/>
      <c r="B4007" s="83"/>
      <c r="C4007" s="85"/>
      <c r="D4007" s="85"/>
      <c r="E4007" s="85"/>
      <c r="F4007" s="71"/>
      <c r="G4007" s="96"/>
      <c r="H4007" s="16" t="e">
        <f>IF(A4007&gt;$U$1,ROUND(ROUND( U4007*$S$1+(1-$S$1)*G4007,4)+$T$1*ROUND(($S$1*Z4007+(1-$S$1)*(G4007-U4007)^2)^0.5,4),4),Rawdata!AK4007+Rawdata!$T$1*Rawdata!AU4007)</f>
        <v>#DIV/0!</v>
      </c>
      <c r="I4007" s="16" t="e">
        <f>IF(A4007&gt;$V$1,ROUND(ROUND(V4007*$S$1+(1-$S$1)*G4007,4)+$T$1*ROUND(($S$1*AA4007+(1-$S$1)*(G4007-V4007)^2)^0.5,4),4),Rawdata!AL4007+Rawdata!$T$1*Rawdata!AV4007)</f>
        <v>#DIV/0!</v>
      </c>
      <c r="J4007" s="16" t="e">
        <f>IF(A4007&gt;$W$1,ROUND(ROUND( W4007*$S$1+(1-$S$1)*G4007,4)+$T$1*ROUND(($S$1*AB4007+(1-$S$1)*(G4007-W4007)^2)^0.5,4),4),Rawdata!AM4007+Rawdata!$T$1*Rawdata!AW4007)</f>
        <v>#DIV/0!</v>
      </c>
      <c r="K4007" s="16" t="e">
        <f>IF(A4007&gt;$X$1,ROUND(ROUND( X4007*$S$1+(1-$S$1)*G4007,4)+$T$1*ROUND(($S$1*AC4007+(1-$S$1)*(G4007-X4007)^2)^0.5,4),4),Rawdata!AN4007+Rawdata!$T$1*Rawdata!AX4007)</f>
        <v>#DIV/0!</v>
      </c>
      <c r="L4007" s="16" t="e">
        <f>IF(A4007&gt;$Y$1,ROUND(ROUND( Y4007*$S$1+(1-$S$1)*G4007,4)+$T$1*ROUND(($S$1*AD4007+(1-$S$1)*(G4007-Y4007)^2)^0.5,4),4),Rawdata!AO4007+Rawdata!$T$1*Rawdata!AY4007)</f>
        <v>#DIV/0!</v>
      </c>
      <c r="M4007" s="16" t="e">
        <f t="shared" si="1685"/>
        <v>#DIV/0!</v>
      </c>
      <c r="N4007" s="16" t="e">
        <f t="shared" si="1686"/>
        <v>#DIV/0!</v>
      </c>
      <c r="O4007" s="67"/>
      <c r="P4007" s="67"/>
      <c r="Q4007" s="31" t="e">
        <f t="shared" si="1705"/>
        <v>#DIV/0!</v>
      </c>
      <c r="R4007" s="17" t="e">
        <f t="shared" si="1706"/>
        <v>#DIV/0!</v>
      </c>
      <c r="S4007" s="37" t="e">
        <f t="shared" si="1687"/>
        <v>#DIV/0!</v>
      </c>
      <c r="T4007" s="17" t="e">
        <f t="shared" si="1688"/>
        <v>#DIV/0!</v>
      </c>
      <c r="U4007" s="91" t="e">
        <f>IF(A4007&gt;$U$1, U4008*$S$1+(1-$S$1)*G4008,Rawdata!AK4007)</f>
        <v>#DIV/0!</v>
      </c>
      <c r="V4007" s="91" t="e">
        <f>IF(A4007&gt;$V$1,$S$1*V4008+(1-$S$1)*G4008,Rawdata!AL4007)</f>
        <v>#DIV/0!</v>
      </c>
      <c r="W4007" s="91" t="e">
        <f>IF(A4007&gt;$W$1, $S$1*W4008+(1-$S$1)*G4008,Rawdata!AM4007)</f>
        <v>#DIV/0!</v>
      </c>
      <c r="X4007" s="91" t="e">
        <f>IF(A4007&gt;$X$1,$S$1*X4008+(1-$S$1)*G4008,Rawdata!AN4007)</f>
        <v>#DIV/0!</v>
      </c>
      <c r="Y4007" s="91" t="e">
        <f>IF(A4007&gt;$Y$1,$S$1*Y4008+(1-$S$1)*G4008,Rawdata!AO4007)</f>
        <v>#DIV/0!</v>
      </c>
      <c r="Z4007" s="91" t="e">
        <f>IF(A4007&gt;$Z$1,$S$1*Z4008+(1-$S$1)*(G4008-U4008)^2,Rawdata!AP4007)</f>
        <v>#DIV/0!</v>
      </c>
      <c r="AA4007" s="91" t="e">
        <f>IF(A4007&gt;$AA$1,$S$1*AA4008+(1-$S$1)*(G4008-V4008)^2,Rawdata!AQ4007)</f>
        <v>#DIV/0!</v>
      </c>
      <c r="AB4007" s="91" t="e">
        <f>IF(A4007&gt;89,$S$1*AB4008+(1-$S$1)*(G4008-W4008)^2,Rawdata!AR4007)</f>
        <v>#DIV/0!</v>
      </c>
      <c r="AC4007" s="91" t="e">
        <f>IF(A4007&gt;$AC$1,$S$1*AC4008+(1-$S$1)*(G4008-X4008)^2,Rawdata!AS4007)</f>
        <v>#DIV/0!</v>
      </c>
      <c r="AD4007" s="91" t="e">
        <f>IF(A4007&gt;$AD$1,$S$1*AD4008+(1-$S$1)*(G4008-Y4008)^2,Rawdata!AT4007)</f>
        <v>#DIV/0!</v>
      </c>
      <c r="AE4007" s="80" t="e">
        <f t="shared" si="1681"/>
        <v>#DIV/0!</v>
      </c>
      <c r="AF4007" s="81" t="e">
        <f t="shared" si="1682"/>
        <v>#DIV/0!</v>
      </c>
      <c r="AG4007" s="86">
        <f t="shared" si="1704"/>
        <v>0</v>
      </c>
      <c r="AH4007" s="107" t="e">
        <f t="shared" si="1680"/>
        <v>#DIV/0!</v>
      </c>
      <c r="AI4007" s="107" t="e">
        <f t="shared" si="1683"/>
        <v>#DIV/0!</v>
      </c>
      <c r="AJ4007" s="108" t="e">
        <f t="shared" si="1684"/>
        <v>#DIV/0!</v>
      </c>
      <c r="AK4007" s="113" t="e">
        <f t="shared" si="1689"/>
        <v>#DIV/0!</v>
      </c>
      <c r="AL4007" s="113" t="e">
        <f t="shared" si="1690"/>
        <v>#DIV/0!</v>
      </c>
      <c r="AM4007" s="113" t="e">
        <f t="shared" si="1691"/>
        <v>#DIV/0!</v>
      </c>
      <c r="AN4007" s="113" t="e">
        <f t="shared" si="1692"/>
        <v>#DIV/0!</v>
      </c>
      <c r="AO4007" s="113" t="e">
        <f t="shared" si="1693"/>
        <v>#DIV/0!</v>
      </c>
      <c r="AP4007" s="91" t="e">
        <f t="shared" si="1694"/>
        <v>#DIV/0!</v>
      </c>
      <c r="AQ4007" s="91" t="e">
        <f t="shared" si="1695"/>
        <v>#DIV/0!</v>
      </c>
      <c r="AR4007" s="91" t="e">
        <f t="shared" si="1696"/>
        <v>#DIV/0!</v>
      </c>
      <c r="AS4007" s="91" t="e">
        <f t="shared" si="1697"/>
        <v>#DIV/0!</v>
      </c>
      <c r="AT4007" s="91" t="e">
        <f t="shared" si="1698"/>
        <v>#DIV/0!</v>
      </c>
      <c r="AU4007" s="113" t="e">
        <f t="shared" si="1699"/>
        <v>#DIV/0!</v>
      </c>
      <c r="AV4007" s="113" t="e">
        <f t="shared" si="1700"/>
        <v>#DIV/0!</v>
      </c>
      <c r="AW4007" s="113" t="e">
        <f t="shared" si="1701"/>
        <v>#DIV/0!</v>
      </c>
      <c r="AX4007" s="113" t="e">
        <f t="shared" si="1702"/>
        <v>#DIV/0!</v>
      </c>
      <c r="AY4007" s="113" t="e">
        <f t="shared" si="1703"/>
        <v>#DIV/0!</v>
      </c>
    </row>
    <row r="4008" spans="1:51" x14ac:dyDescent="0.25">
      <c r="A4008" s="119"/>
      <c r="B4008" s="83"/>
      <c r="C4008" s="85"/>
      <c r="D4008" s="85"/>
      <c r="E4008" s="85"/>
      <c r="F4008" s="71"/>
      <c r="G4008" s="96"/>
      <c r="H4008" s="16" t="e">
        <f>IF(A4008&gt;$U$1,ROUND(ROUND( U4008*$S$1+(1-$S$1)*G4008,4)+$T$1*ROUND(($S$1*Z4008+(1-$S$1)*(G4008-U4008)^2)^0.5,4),4),Rawdata!AK4008+Rawdata!$T$1*Rawdata!AU4008)</f>
        <v>#DIV/0!</v>
      </c>
      <c r="I4008" s="16" t="e">
        <f>IF(A4008&gt;$V$1,ROUND(ROUND(V4008*$S$1+(1-$S$1)*G4008,4)+$T$1*ROUND(($S$1*AA4008+(1-$S$1)*(G4008-V4008)^2)^0.5,4),4),Rawdata!AL4008+Rawdata!$T$1*Rawdata!AV4008)</f>
        <v>#DIV/0!</v>
      </c>
      <c r="J4008" s="16" t="e">
        <f>IF(A4008&gt;$W$1,ROUND(ROUND( W4008*$S$1+(1-$S$1)*G4008,4)+$T$1*ROUND(($S$1*AB4008+(1-$S$1)*(G4008-W4008)^2)^0.5,4),4),Rawdata!AM4008+Rawdata!$T$1*Rawdata!AW4008)</f>
        <v>#DIV/0!</v>
      </c>
      <c r="K4008" s="16" t="e">
        <f>IF(A4008&gt;$X$1,ROUND(ROUND( X4008*$S$1+(1-$S$1)*G4008,4)+$T$1*ROUND(($S$1*AC4008+(1-$S$1)*(G4008-X4008)^2)^0.5,4),4),Rawdata!AN4008+Rawdata!$T$1*Rawdata!AX4008)</f>
        <v>#DIV/0!</v>
      </c>
      <c r="L4008" s="16" t="e">
        <f>IF(A4008&gt;$Y$1,ROUND(ROUND( Y4008*$S$1+(1-$S$1)*G4008,4)+$T$1*ROUND(($S$1*AD4008+(1-$S$1)*(G4008-Y4008)^2)^0.5,4),4),Rawdata!AO4008+Rawdata!$T$1*Rawdata!AY4008)</f>
        <v>#DIV/0!</v>
      </c>
      <c r="M4008" s="16" t="e">
        <f t="shared" si="1685"/>
        <v>#DIV/0!</v>
      </c>
      <c r="N4008" s="16" t="e">
        <f t="shared" si="1686"/>
        <v>#DIV/0!</v>
      </c>
      <c r="O4008" s="67"/>
      <c r="P4008" s="67"/>
      <c r="Q4008" s="31" t="e">
        <f t="shared" si="1705"/>
        <v>#DIV/0!</v>
      </c>
      <c r="R4008" s="17" t="e">
        <f t="shared" si="1706"/>
        <v>#DIV/0!</v>
      </c>
      <c r="S4008" s="37" t="e">
        <f t="shared" si="1687"/>
        <v>#DIV/0!</v>
      </c>
      <c r="T4008" s="17" t="e">
        <f t="shared" si="1688"/>
        <v>#DIV/0!</v>
      </c>
      <c r="U4008" s="91" t="e">
        <f>IF(A4008&gt;$U$1, U4009*$S$1+(1-$S$1)*G4009,Rawdata!AK4008)</f>
        <v>#DIV/0!</v>
      </c>
      <c r="V4008" s="91" t="e">
        <f>IF(A4008&gt;$V$1,$S$1*V4009+(1-$S$1)*G4009,Rawdata!AL4008)</f>
        <v>#DIV/0!</v>
      </c>
      <c r="W4008" s="91" t="e">
        <f>IF(A4008&gt;$W$1, $S$1*W4009+(1-$S$1)*G4009,Rawdata!AM4008)</f>
        <v>#DIV/0!</v>
      </c>
      <c r="X4008" s="91" t="e">
        <f>IF(A4008&gt;$X$1,$S$1*X4009+(1-$S$1)*G4009,Rawdata!AN4008)</f>
        <v>#DIV/0!</v>
      </c>
      <c r="Y4008" s="91" t="e">
        <f>IF(A4008&gt;$Y$1,$S$1*Y4009+(1-$S$1)*G4009,Rawdata!AO4008)</f>
        <v>#DIV/0!</v>
      </c>
      <c r="Z4008" s="91" t="e">
        <f>IF(A4008&gt;$Z$1,$S$1*Z4009+(1-$S$1)*(G4009-U4009)^2,Rawdata!AP4008)</f>
        <v>#DIV/0!</v>
      </c>
      <c r="AA4008" s="91" t="e">
        <f>IF(A4008&gt;$AA$1,$S$1*AA4009+(1-$S$1)*(G4009-V4009)^2,Rawdata!AQ4008)</f>
        <v>#DIV/0!</v>
      </c>
      <c r="AB4008" s="91" t="e">
        <f>IF(A4008&gt;89,$S$1*AB4009+(1-$S$1)*(G4009-W4009)^2,Rawdata!AR4008)</f>
        <v>#DIV/0!</v>
      </c>
      <c r="AC4008" s="91" t="e">
        <f>IF(A4008&gt;$AC$1,$S$1*AC4009+(1-$S$1)*(G4009-X4009)^2,Rawdata!AS4008)</f>
        <v>#DIV/0!</v>
      </c>
      <c r="AD4008" s="91" t="e">
        <f>IF(A4008&gt;$AD$1,$S$1*AD4009+(1-$S$1)*(G4009-Y4009)^2,Rawdata!AT4008)</f>
        <v>#DIV/0!</v>
      </c>
      <c r="AE4008" s="80" t="e">
        <f t="shared" si="1681"/>
        <v>#DIV/0!</v>
      </c>
      <c r="AF4008" s="81" t="e">
        <f t="shared" si="1682"/>
        <v>#DIV/0!</v>
      </c>
      <c r="AG4008" s="86">
        <f t="shared" si="1704"/>
        <v>0</v>
      </c>
      <c r="AH4008" s="107" t="e">
        <f t="shared" ref="AH4008:AH4071" si="1707">ROUND(AE4008*SQRT(2),4)</f>
        <v>#DIV/0!</v>
      </c>
      <c r="AI4008" s="107" t="e">
        <f t="shared" si="1683"/>
        <v>#DIV/0!</v>
      </c>
      <c r="AJ4008" s="108" t="e">
        <f t="shared" si="1684"/>
        <v>#DIV/0!</v>
      </c>
      <c r="AK4008" s="113" t="e">
        <f t="shared" si="1689"/>
        <v>#DIV/0!</v>
      </c>
      <c r="AL4008" s="113" t="e">
        <f t="shared" si="1690"/>
        <v>#DIV/0!</v>
      </c>
      <c r="AM4008" s="113" t="e">
        <f t="shared" si="1691"/>
        <v>#DIV/0!</v>
      </c>
      <c r="AN4008" s="113" t="e">
        <f t="shared" si="1692"/>
        <v>#DIV/0!</v>
      </c>
      <c r="AO4008" s="113" t="e">
        <f t="shared" si="1693"/>
        <v>#DIV/0!</v>
      </c>
      <c r="AP4008" s="91" t="e">
        <f t="shared" si="1694"/>
        <v>#DIV/0!</v>
      </c>
      <c r="AQ4008" s="91" t="e">
        <f t="shared" si="1695"/>
        <v>#DIV/0!</v>
      </c>
      <c r="AR4008" s="91" t="e">
        <f t="shared" si="1696"/>
        <v>#DIV/0!</v>
      </c>
      <c r="AS4008" s="91" t="e">
        <f t="shared" si="1697"/>
        <v>#DIV/0!</v>
      </c>
      <c r="AT4008" s="91" t="e">
        <f t="shared" si="1698"/>
        <v>#DIV/0!</v>
      </c>
      <c r="AU4008" s="113" t="e">
        <f t="shared" si="1699"/>
        <v>#DIV/0!</v>
      </c>
      <c r="AV4008" s="113" t="e">
        <f t="shared" si="1700"/>
        <v>#DIV/0!</v>
      </c>
      <c r="AW4008" s="113" t="e">
        <f t="shared" si="1701"/>
        <v>#DIV/0!</v>
      </c>
      <c r="AX4008" s="113" t="e">
        <f t="shared" si="1702"/>
        <v>#DIV/0!</v>
      </c>
      <c r="AY4008" s="113" t="e">
        <f t="shared" si="1703"/>
        <v>#DIV/0!</v>
      </c>
    </row>
    <row r="4009" spans="1:51" x14ac:dyDescent="0.25">
      <c r="A4009" s="119"/>
      <c r="B4009" s="83"/>
      <c r="C4009" s="85"/>
      <c r="D4009" s="85"/>
      <c r="E4009" s="85"/>
      <c r="F4009" s="71"/>
      <c r="G4009" s="96"/>
      <c r="H4009" s="16" t="e">
        <f>IF(A4009&gt;$U$1,ROUND(ROUND( U4009*$S$1+(1-$S$1)*G4009,4)+$T$1*ROUND(($S$1*Z4009+(1-$S$1)*(G4009-U4009)^2)^0.5,4),4),Rawdata!AK4009+Rawdata!$T$1*Rawdata!AU4009)</f>
        <v>#DIV/0!</v>
      </c>
      <c r="I4009" s="16" t="e">
        <f>IF(A4009&gt;$V$1,ROUND(ROUND(V4009*$S$1+(1-$S$1)*G4009,4)+$T$1*ROUND(($S$1*AA4009+(1-$S$1)*(G4009-V4009)^2)^0.5,4),4),Rawdata!AL4009+Rawdata!$T$1*Rawdata!AV4009)</f>
        <v>#DIV/0!</v>
      </c>
      <c r="J4009" s="16" t="e">
        <f>IF(A4009&gt;$W$1,ROUND(ROUND( W4009*$S$1+(1-$S$1)*G4009,4)+$T$1*ROUND(($S$1*AB4009+(1-$S$1)*(G4009-W4009)^2)^0.5,4),4),Rawdata!AM4009+Rawdata!$T$1*Rawdata!AW4009)</f>
        <v>#DIV/0!</v>
      </c>
      <c r="K4009" s="16" t="e">
        <f>IF(A4009&gt;$X$1,ROUND(ROUND( X4009*$S$1+(1-$S$1)*G4009,4)+$T$1*ROUND(($S$1*AC4009+(1-$S$1)*(G4009-X4009)^2)^0.5,4),4),Rawdata!AN4009+Rawdata!$T$1*Rawdata!AX4009)</f>
        <v>#DIV/0!</v>
      </c>
      <c r="L4009" s="16" t="e">
        <f>IF(A4009&gt;$Y$1,ROUND(ROUND( Y4009*$S$1+(1-$S$1)*G4009,4)+$T$1*ROUND(($S$1*AD4009+(1-$S$1)*(G4009-Y4009)^2)^0.5,4),4),Rawdata!AO4009+Rawdata!$T$1*Rawdata!AY4009)</f>
        <v>#DIV/0!</v>
      </c>
      <c r="M4009" s="16" t="e">
        <f t="shared" si="1685"/>
        <v>#DIV/0!</v>
      </c>
      <c r="N4009" s="16" t="e">
        <f t="shared" si="1686"/>
        <v>#DIV/0!</v>
      </c>
      <c r="O4009" s="67"/>
      <c r="P4009" s="67"/>
      <c r="Q4009" s="31" t="e">
        <f t="shared" si="1705"/>
        <v>#DIV/0!</v>
      </c>
      <c r="R4009" s="17" t="e">
        <f t="shared" si="1706"/>
        <v>#DIV/0!</v>
      </c>
      <c r="S4009" s="37" t="e">
        <f t="shared" si="1687"/>
        <v>#DIV/0!</v>
      </c>
      <c r="T4009" s="17" t="e">
        <f t="shared" si="1688"/>
        <v>#DIV/0!</v>
      </c>
      <c r="U4009" s="91" t="e">
        <f>IF(A4009&gt;$U$1, U4010*$S$1+(1-$S$1)*G4010,Rawdata!AK4009)</f>
        <v>#DIV/0!</v>
      </c>
      <c r="V4009" s="91" t="e">
        <f>IF(A4009&gt;$V$1,$S$1*V4010+(1-$S$1)*G4010,Rawdata!AL4009)</f>
        <v>#DIV/0!</v>
      </c>
      <c r="W4009" s="91" t="e">
        <f>IF(A4009&gt;$W$1, $S$1*W4010+(1-$S$1)*G4010,Rawdata!AM4009)</f>
        <v>#DIV/0!</v>
      </c>
      <c r="X4009" s="91" t="e">
        <f>IF(A4009&gt;$X$1,$S$1*X4010+(1-$S$1)*G4010,Rawdata!AN4009)</f>
        <v>#DIV/0!</v>
      </c>
      <c r="Y4009" s="91" t="e">
        <f>IF(A4009&gt;$Y$1,$S$1*Y4010+(1-$S$1)*G4010,Rawdata!AO4009)</f>
        <v>#DIV/0!</v>
      </c>
      <c r="Z4009" s="91" t="e">
        <f>IF(A4009&gt;$Z$1,$S$1*Z4010+(1-$S$1)*(G4010-U4010)^2,Rawdata!AP4009)</f>
        <v>#DIV/0!</v>
      </c>
      <c r="AA4009" s="91" t="e">
        <f>IF(A4009&gt;$AA$1,$S$1*AA4010+(1-$S$1)*(G4010-V4010)^2,Rawdata!AQ4009)</f>
        <v>#DIV/0!</v>
      </c>
      <c r="AB4009" s="91" t="e">
        <f>IF(A4009&gt;89,$S$1*AB4010+(1-$S$1)*(G4010-W4010)^2,Rawdata!AR4009)</f>
        <v>#DIV/0!</v>
      </c>
      <c r="AC4009" s="91" t="e">
        <f>IF(A4009&gt;$AC$1,$S$1*AC4010+(1-$S$1)*(G4010-X4010)^2,Rawdata!AS4009)</f>
        <v>#DIV/0!</v>
      </c>
      <c r="AD4009" s="91" t="e">
        <f>IF(A4009&gt;$AD$1,$S$1*AD4010+(1-$S$1)*(G4010-Y4010)^2,Rawdata!AT4009)</f>
        <v>#DIV/0!</v>
      </c>
      <c r="AE4009" s="80" t="e">
        <f t="shared" si="1681"/>
        <v>#DIV/0!</v>
      </c>
      <c r="AF4009" s="81" t="e">
        <f t="shared" si="1682"/>
        <v>#DIV/0!</v>
      </c>
      <c r="AG4009" s="86">
        <f t="shared" si="1704"/>
        <v>0</v>
      </c>
      <c r="AH4009" s="107" t="e">
        <f t="shared" si="1707"/>
        <v>#DIV/0!</v>
      </c>
      <c r="AI4009" s="107" t="e">
        <f t="shared" si="1683"/>
        <v>#DIV/0!</v>
      </c>
      <c r="AJ4009" s="108" t="e">
        <f t="shared" si="1684"/>
        <v>#DIV/0!</v>
      </c>
      <c r="AK4009" s="113" t="e">
        <f t="shared" si="1689"/>
        <v>#DIV/0!</v>
      </c>
      <c r="AL4009" s="113" t="e">
        <f t="shared" si="1690"/>
        <v>#DIV/0!</v>
      </c>
      <c r="AM4009" s="113" t="e">
        <f t="shared" si="1691"/>
        <v>#DIV/0!</v>
      </c>
      <c r="AN4009" s="113" t="e">
        <f t="shared" si="1692"/>
        <v>#DIV/0!</v>
      </c>
      <c r="AO4009" s="113" t="e">
        <f t="shared" si="1693"/>
        <v>#DIV/0!</v>
      </c>
      <c r="AP4009" s="91" t="e">
        <f t="shared" si="1694"/>
        <v>#DIV/0!</v>
      </c>
      <c r="AQ4009" s="91" t="e">
        <f t="shared" si="1695"/>
        <v>#DIV/0!</v>
      </c>
      <c r="AR4009" s="91" t="e">
        <f t="shared" si="1696"/>
        <v>#DIV/0!</v>
      </c>
      <c r="AS4009" s="91" t="e">
        <f t="shared" si="1697"/>
        <v>#DIV/0!</v>
      </c>
      <c r="AT4009" s="91" t="e">
        <f t="shared" si="1698"/>
        <v>#DIV/0!</v>
      </c>
      <c r="AU4009" s="113" t="e">
        <f t="shared" si="1699"/>
        <v>#DIV/0!</v>
      </c>
      <c r="AV4009" s="113" t="e">
        <f t="shared" si="1700"/>
        <v>#DIV/0!</v>
      </c>
      <c r="AW4009" s="113" t="e">
        <f t="shared" si="1701"/>
        <v>#DIV/0!</v>
      </c>
      <c r="AX4009" s="113" t="e">
        <f t="shared" si="1702"/>
        <v>#DIV/0!</v>
      </c>
      <c r="AY4009" s="113" t="e">
        <f t="shared" si="1703"/>
        <v>#DIV/0!</v>
      </c>
    </row>
    <row r="4010" spans="1:51" x14ac:dyDescent="0.25">
      <c r="A4010" s="119"/>
      <c r="B4010" s="83"/>
      <c r="C4010" s="85"/>
      <c r="D4010" s="85"/>
      <c r="E4010" s="85"/>
      <c r="F4010" s="71"/>
      <c r="G4010" s="96"/>
      <c r="H4010" s="16" t="e">
        <f>IF(A4010&gt;$U$1,ROUND(ROUND( U4010*$S$1+(1-$S$1)*G4010,4)+$T$1*ROUND(($S$1*Z4010+(1-$S$1)*(G4010-U4010)^2)^0.5,4),4),Rawdata!AK4010+Rawdata!$T$1*Rawdata!AU4010)</f>
        <v>#DIV/0!</v>
      </c>
      <c r="I4010" s="16" t="e">
        <f>IF(A4010&gt;$V$1,ROUND(ROUND(V4010*$S$1+(1-$S$1)*G4010,4)+$T$1*ROUND(($S$1*AA4010+(1-$S$1)*(G4010-V4010)^2)^0.5,4),4),Rawdata!AL4010+Rawdata!$T$1*Rawdata!AV4010)</f>
        <v>#DIV/0!</v>
      </c>
      <c r="J4010" s="16" t="e">
        <f>IF(A4010&gt;$W$1,ROUND(ROUND( W4010*$S$1+(1-$S$1)*G4010,4)+$T$1*ROUND(($S$1*AB4010+(1-$S$1)*(G4010-W4010)^2)^0.5,4),4),Rawdata!AM4010+Rawdata!$T$1*Rawdata!AW4010)</f>
        <v>#DIV/0!</v>
      </c>
      <c r="K4010" s="16" t="e">
        <f>IF(A4010&gt;$X$1,ROUND(ROUND( X4010*$S$1+(1-$S$1)*G4010,4)+$T$1*ROUND(($S$1*AC4010+(1-$S$1)*(G4010-X4010)^2)^0.5,4),4),Rawdata!AN4010+Rawdata!$T$1*Rawdata!AX4010)</f>
        <v>#DIV/0!</v>
      </c>
      <c r="L4010" s="16" t="e">
        <f>IF(A4010&gt;$Y$1,ROUND(ROUND( Y4010*$S$1+(1-$S$1)*G4010,4)+$T$1*ROUND(($S$1*AD4010+(1-$S$1)*(G4010-Y4010)^2)^0.5,4),4),Rawdata!AO4010+Rawdata!$T$1*Rawdata!AY4010)</f>
        <v>#DIV/0!</v>
      </c>
      <c r="M4010" s="16" t="e">
        <f t="shared" si="1685"/>
        <v>#DIV/0!</v>
      </c>
      <c r="N4010" s="16" t="e">
        <f t="shared" si="1686"/>
        <v>#DIV/0!</v>
      </c>
      <c r="O4010" s="67"/>
      <c r="P4010" s="67"/>
      <c r="Q4010" s="31" t="e">
        <f t="shared" si="1705"/>
        <v>#DIV/0!</v>
      </c>
      <c r="R4010" s="17" t="e">
        <f t="shared" si="1706"/>
        <v>#DIV/0!</v>
      </c>
      <c r="S4010" s="37" t="e">
        <f t="shared" si="1687"/>
        <v>#DIV/0!</v>
      </c>
      <c r="T4010" s="17" t="e">
        <f t="shared" si="1688"/>
        <v>#DIV/0!</v>
      </c>
      <c r="U4010" s="91" t="e">
        <f>IF(A4010&gt;$U$1, U4011*$S$1+(1-$S$1)*G4011,Rawdata!AK4010)</f>
        <v>#DIV/0!</v>
      </c>
      <c r="V4010" s="91" t="e">
        <f>IF(A4010&gt;$V$1,$S$1*V4011+(1-$S$1)*G4011,Rawdata!AL4010)</f>
        <v>#DIV/0!</v>
      </c>
      <c r="W4010" s="91" t="e">
        <f>IF(A4010&gt;$W$1, $S$1*W4011+(1-$S$1)*G4011,Rawdata!AM4010)</f>
        <v>#DIV/0!</v>
      </c>
      <c r="X4010" s="91" t="e">
        <f>IF(A4010&gt;$X$1,$S$1*X4011+(1-$S$1)*G4011,Rawdata!AN4010)</f>
        <v>#DIV/0!</v>
      </c>
      <c r="Y4010" s="91" t="e">
        <f>IF(A4010&gt;$Y$1,$S$1*Y4011+(1-$S$1)*G4011,Rawdata!AO4010)</f>
        <v>#DIV/0!</v>
      </c>
      <c r="Z4010" s="91" t="e">
        <f>IF(A4010&gt;$Z$1,$S$1*Z4011+(1-$S$1)*(G4011-U4011)^2,Rawdata!AP4010)</f>
        <v>#DIV/0!</v>
      </c>
      <c r="AA4010" s="91" t="e">
        <f>IF(A4010&gt;$AA$1,$S$1*AA4011+(1-$S$1)*(G4011-V4011)^2,Rawdata!AQ4010)</f>
        <v>#DIV/0!</v>
      </c>
      <c r="AB4010" s="91" t="e">
        <f>IF(A4010&gt;89,$S$1*AB4011+(1-$S$1)*(G4011-W4011)^2,Rawdata!AR4010)</f>
        <v>#DIV/0!</v>
      </c>
      <c r="AC4010" s="91" t="e">
        <f>IF(A4010&gt;$AC$1,$S$1*AC4011+(1-$S$1)*(G4011-X4011)^2,Rawdata!AS4010)</f>
        <v>#DIV/0!</v>
      </c>
      <c r="AD4010" s="91" t="e">
        <f>IF(A4010&gt;$AD$1,$S$1*AD4011+(1-$S$1)*(G4011-Y4011)^2,Rawdata!AT4010)</f>
        <v>#DIV/0!</v>
      </c>
      <c r="AE4010" s="80" t="e">
        <f t="shared" si="1681"/>
        <v>#DIV/0!</v>
      </c>
      <c r="AF4010" s="81" t="e">
        <f t="shared" si="1682"/>
        <v>#DIV/0!</v>
      </c>
      <c r="AG4010" s="86">
        <f t="shared" si="1704"/>
        <v>0</v>
      </c>
      <c r="AH4010" s="107" t="e">
        <f t="shared" si="1707"/>
        <v>#DIV/0!</v>
      </c>
      <c r="AI4010" s="107" t="e">
        <f t="shared" si="1683"/>
        <v>#DIV/0!</v>
      </c>
      <c r="AJ4010" s="108" t="e">
        <f t="shared" si="1684"/>
        <v>#DIV/0!</v>
      </c>
      <c r="AK4010" s="113" t="e">
        <f t="shared" si="1689"/>
        <v>#DIV/0!</v>
      </c>
      <c r="AL4010" s="113" t="e">
        <f t="shared" si="1690"/>
        <v>#DIV/0!</v>
      </c>
      <c r="AM4010" s="113" t="e">
        <f t="shared" si="1691"/>
        <v>#DIV/0!</v>
      </c>
      <c r="AN4010" s="113" t="e">
        <f t="shared" si="1692"/>
        <v>#DIV/0!</v>
      </c>
      <c r="AO4010" s="113" t="e">
        <f t="shared" si="1693"/>
        <v>#DIV/0!</v>
      </c>
      <c r="AP4010" s="91" t="e">
        <f t="shared" si="1694"/>
        <v>#DIV/0!</v>
      </c>
      <c r="AQ4010" s="91" t="e">
        <f t="shared" si="1695"/>
        <v>#DIV/0!</v>
      </c>
      <c r="AR4010" s="91" t="e">
        <f t="shared" si="1696"/>
        <v>#DIV/0!</v>
      </c>
      <c r="AS4010" s="91" t="e">
        <f t="shared" si="1697"/>
        <v>#DIV/0!</v>
      </c>
      <c r="AT4010" s="91" t="e">
        <f t="shared" si="1698"/>
        <v>#DIV/0!</v>
      </c>
      <c r="AU4010" s="113" t="e">
        <f t="shared" si="1699"/>
        <v>#DIV/0!</v>
      </c>
      <c r="AV4010" s="113" t="e">
        <f t="shared" si="1700"/>
        <v>#DIV/0!</v>
      </c>
      <c r="AW4010" s="113" t="e">
        <f t="shared" si="1701"/>
        <v>#DIV/0!</v>
      </c>
      <c r="AX4010" s="113" t="e">
        <f t="shared" si="1702"/>
        <v>#DIV/0!</v>
      </c>
      <c r="AY4010" s="113" t="e">
        <f t="shared" si="1703"/>
        <v>#DIV/0!</v>
      </c>
    </row>
    <row r="4011" spans="1:51" x14ac:dyDescent="0.25">
      <c r="A4011" s="119"/>
      <c r="B4011" s="83"/>
      <c r="C4011" s="85"/>
      <c r="D4011" s="85"/>
      <c r="E4011" s="85"/>
      <c r="F4011" s="71"/>
      <c r="G4011" s="96"/>
      <c r="H4011" s="16" t="e">
        <f>IF(A4011&gt;$U$1,ROUND(ROUND( U4011*$S$1+(1-$S$1)*G4011,4)+$T$1*ROUND(($S$1*Z4011+(1-$S$1)*(G4011-U4011)^2)^0.5,4),4),Rawdata!AK4011+Rawdata!$T$1*Rawdata!AU4011)</f>
        <v>#DIV/0!</v>
      </c>
      <c r="I4011" s="16" t="e">
        <f>IF(A4011&gt;$V$1,ROUND(ROUND(V4011*$S$1+(1-$S$1)*G4011,4)+$T$1*ROUND(($S$1*AA4011+(1-$S$1)*(G4011-V4011)^2)^0.5,4),4),Rawdata!AL4011+Rawdata!$T$1*Rawdata!AV4011)</f>
        <v>#DIV/0!</v>
      </c>
      <c r="J4011" s="16" t="e">
        <f>IF(A4011&gt;$W$1,ROUND(ROUND( W4011*$S$1+(1-$S$1)*G4011,4)+$T$1*ROUND(($S$1*AB4011+(1-$S$1)*(G4011-W4011)^2)^0.5,4),4),Rawdata!AM4011+Rawdata!$T$1*Rawdata!AW4011)</f>
        <v>#DIV/0!</v>
      </c>
      <c r="K4011" s="16" t="e">
        <f>IF(A4011&gt;$X$1,ROUND(ROUND( X4011*$S$1+(1-$S$1)*G4011,4)+$T$1*ROUND(($S$1*AC4011+(1-$S$1)*(G4011-X4011)^2)^0.5,4),4),Rawdata!AN4011+Rawdata!$T$1*Rawdata!AX4011)</f>
        <v>#DIV/0!</v>
      </c>
      <c r="L4011" s="16" t="e">
        <f>IF(A4011&gt;$Y$1,ROUND(ROUND( Y4011*$S$1+(1-$S$1)*G4011,4)+$T$1*ROUND(($S$1*AD4011+(1-$S$1)*(G4011-Y4011)^2)^0.5,4),4),Rawdata!AO4011+Rawdata!$T$1*Rawdata!AY4011)</f>
        <v>#DIV/0!</v>
      </c>
      <c r="M4011" s="16" t="e">
        <f t="shared" si="1685"/>
        <v>#DIV/0!</v>
      </c>
      <c r="N4011" s="16" t="e">
        <f t="shared" si="1686"/>
        <v>#DIV/0!</v>
      </c>
      <c r="O4011" s="67"/>
      <c r="P4011" s="67"/>
      <c r="Q4011" s="31" t="e">
        <f t="shared" si="1705"/>
        <v>#DIV/0!</v>
      </c>
      <c r="R4011" s="17" t="e">
        <f t="shared" si="1706"/>
        <v>#DIV/0!</v>
      </c>
      <c r="S4011" s="37" t="e">
        <f t="shared" si="1687"/>
        <v>#DIV/0!</v>
      </c>
      <c r="T4011" s="17" t="e">
        <f t="shared" si="1688"/>
        <v>#DIV/0!</v>
      </c>
      <c r="U4011" s="91" t="e">
        <f>IF(A4011&gt;$U$1, U4012*$S$1+(1-$S$1)*G4012,Rawdata!AK4011)</f>
        <v>#DIV/0!</v>
      </c>
      <c r="V4011" s="91" t="e">
        <f>IF(A4011&gt;$V$1,$S$1*V4012+(1-$S$1)*G4012,Rawdata!AL4011)</f>
        <v>#DIV/0!</v>
      </c>
      <c r="W4011" s="91" t="e">
        <f>IF(A4011&gt;$W$1, $S$1*W4012+(1-$S$1)*G4012,Rawdata!AM4011)</f>
        <v>#DIV/0!</v>
      </c>
      <c r="X4011" s="91" t="e">
        <f>IF(A4011&gt;$X$1,$S$1*X4012+(1-$S$1)*G4012,Rawdata!AN4011)</f>
        <v>#DIV/0!</v>
      </c>
      <c r="Y4011" s="91" t="e">
        <f>IF(A4011&gt;$Y$1,$S$1*Y4012+(1-$S$1)*G4012,Rawdata!AO4011)</f>
        <v>#DIV/0!</v>
      </c>
      <c r="Z4011" s="91" t="e">
        <f>IF(A4011&gt;$Z$1,$S$1*Z4012+(1-$S$1)*(G4012-U4012)^2,Rawdata!AP4011)</f>
        <v>#DIV/0!</v>
      </c>
      <c r="AA4011" s="91" t="e">
        <f>IF(A4011&gt;$AA$1,$S$1*AA4012+(1-$S$1)*(G4012-V4012)^2,Rawdata!AQ4011)</f>
        <v>#DIV/0!</v>
      </c>
      <c r="AB4011" s="91" t="e">
        <f>IF(A4011&gt;89,$S$1*AB4012+(1-$S$1)*(G4012-W4012)^2,Rawdata!AR4011)</f>
        <v>#DIV/0!</v>
      </c>
      <c r="AC4011" s="91" t="e">
        <f>IF(A4011&gt;$AC$1,$S$1*AC4012+(1-$S$1)*(G4012-X4012)^2,Rawdata!AS4011)</f>
        <v>#DIV/0!</v>
      </c>
      <c r="AD4011" s="91" t="e">
        <f>IF(A4011&gt;$AD$1,$S$1*AD4012+(1-$S$1)*(G4012-Y4012)^2,Rawdata!AT4011)</f>
        <v>#DIV/0!</v>
      </c>
      <c r="AE4011" s="80" t="e">
        <f t="shared" si="1681"/>
        <v>#DIV/0!</v>
      </c>
      <c r="AF4011" s="81" t="e">
        <f t="shared" si="1682"/>
        <v>#DIV/0!</v>
      </c>
      <c r="AG4011" s="86">
        <f t="shared" si="1704"/>
        <v>0</v>
      </c>
      <c r="AH4011" s="107" t="e">
        <f t="shared" si="1707"/>
        <v>#DIV/0!</v>
      </c>
      <c r="AI4011" s="107" t="e">
        <f t="shared" si="1683"/>
        <v>#DIV/0!</v>
      </c>
      <c r="AJ4011" s="108" t="e">
        <f t="shared" si="1684"/>
        <v>#DIV/0!</v>
      </c>
      <c r="AK4011" s="113" t="e">
        <f t="shared" si="1689"/>
        <v>#DIV/0!</v>
      </c>
      <c r="AL4011" s="113" t="e">
        <f t="shared" si="1690"/>
        <v>#DIV/0!</v>
      </c>
      <c r="AM4011" s="113" t="e">
        <f t="shared" si="1691"/>
        <v>#DIV/0!</v>
      </c>
      <c r="AN4011" s="113" t="e">
        <f t="shared" si="1692"/>
        <v>#DIV/0!</v>
      </c>
      <c r="AO4011" s="113" t="e">
        <f t="shared" si="1693"/>
        <v>#DIV/0!</v>
      </c>
      <c r="AP4011" s="91" t="e">
        <f t="shared" si="1694"/>
        <v>#DIV/0!</v>
      </c>
      <c r="AQ4011" s="91" t="e">
        <f t="shared" si="1695"/>
        <v>#DIV/0!</v>
      </c>
      <c r="AR4011" s="91" t="e">
        <f t="shared" si="1696"/>
        <v>#DIV/0!</v>
      </c>
      <c r="AS4011" s="91" t="e">
        <f t="shared" si="1697"/>
        <v>#DIV/0!</v>
      </c>
      <c r="AT4011" s="91" t="e">
        <f t="shared" si="1698"/>
        <v>#DIV/0!</v>
      </c>
      <c r="AU4011" s="113" t="e">
        <f t="shared" si="1699"/>
        <v>#DIV/0!</v>
      </c>
      <c r="AV4011" s="113" t="e">
        <f t="shared" si="1700"/>
        <v>#DIV/0!</v>
      </c>
      <c r="AW4011" s="113" t="e">
        <f t="shared" si="1701"/>
        <v>#DIV/0!</v>
      </c>
      <c r="AX4011" s="113" t="e">
        <f t="shared" si="1702"/>
        <v>#DIV/0!</v>
      </c>
      <c r="AY4011" s="113" t="e">
        <f t="shared" si="1703"/>
        <v>#DIV/0!</v>
      </c>
    </row>
    <row r="4012" spans="1:51" x14ac:dyDescent="0.25">
      <c r="A4012" s="119"/>
      <c r="B4012" s="83"/>
      <c r="C4012" s="85"/>
      <c r="D4012" s="85"/>
      <c r="E4012" s="85"/>
      <c r="F4012" s="71"/>
      <c r="G4012" s="96"/>
      <c r="H4012" s="16" t="e">
        <f>IF(A4012&gt;$U$1,ROUND(ROUND( U4012*$S$1+(1-$S$1)*G4012,4)+$T$1*ROUND(($S$1*Z4012+(1-$S$1)*(G4012-U4012)^2)^0.5,4),4),Rawdata!AK4012+Rawdata!$T$1*Rawdata!AU4012)</f>
        <v>#DIV/0!</v>
      </c>
      <c r="I4012" s="16" t="e">
        <f>IF(A4012&gt;$V$1,ROUND(ROUND(V4012*$S$1+(1-$S$1)*G4012,4)+$T$1*ROUND(($S$1*AA4012+(1-$S$1)*(G4012-V4012)^2)^0.5,4),4),Rawdata!AL4012+Rawdata!$T$1*Rawdata!AV4012)</f>
        <v>#DIV/0!</v>
      </c>
      <c r="J4012" s="16" t="e">
        <f>IF(A4012&gt;$W$1,ROUND(ROUND( W4012*$S$1+(1-$S$1)*G4012,4)+$T$1*ROUND(($S$1*AB4012+(1-$S$1)*(G4012-W4012)^2)^0.5,4),4),Rawdata!AM4012+Rawdata!$T$1*Rawdata!AW4012)</f>
        <v>#DIV/0!</v>
      </c>
      <c r="K4012" s="16" t="e">
        <f>IF(A4012&gt;$X$1,ROUND(ROUND( X4012*$S$1+(1-$S$1)*G4012,4)+$T$1*ROUND(($S$1*AC4012+(1-$S$1)*(G4012-X4012)^2)^0.5,4),4),Rawdata!AN4012+Rawdata!$T$1*Rawdata!AX4012)</f>
        <v>#DIV/0!</v>
      </c>
      <c r="L4012" s="16" t="e">
        <f>IF(A4012&gt;$Y$1,ROUND(ROUND( Y4012*$S$1+(1-$S$1)*G4012,4)+$T$1*ROUND(($S$1*AD4012+(1-$S$1)*(G4012-Y4012)^2)^0.5,4),4),Rawdata!AO4012+Rawdata!$T$1*Rawdata!AY4012)</f>
        <v>#DIV/0!</v>
      </c>
      <c r="M4012" s="16" t="e">
        <f t="shared" si="1685"/>
        <v>#DIV/0!</v>
      </c>
      <c r="N4012" s="16" t="e">
        <f t="shared" si="1686"/>
        <v>#DIV/0!</v>
      </c>
      <c r="O4012" s="67"/>
      <c r="P4012" s="67"/>
      <c r="Q4012" s="31" t="e">
        <f t="shared" si="1705"/>
        <v>#DIV/0!</v>
      </c>
      <c r="R4012" s="17" t="e">
        <f t="shared" si="1706"/>
        <v>#DIV/0!</v>
      </c>
      <c r="S4012" s="37" t="e">
        <f t="shared" si="1687"/>
        <v>#DIV/0!</v>
      </c>
      <c r="T4012" s="17" t="e">
        <f t="shared" si="1688"/>
        <v>#DIV/0!</v>
      </c>
      <c r="U4012" s="91" t="e">
        <f>IF(A4012&gt;$U$1, U4013*$S$1+(1-$S$1)*G4013,Rawdata!AK4012)</f>
        <v>#DIV/0!</v>
      </c>
      <c r="V4012" s="91" t="e">
        <f>IF(A4012&gt;$V$1,$S$1*V4013+(1-$S$1)*G4013,Rawdata!AL4012)</f>
        <v>#DIV/0!</v>
      </c>
      <c r="W4012" s="91" t="e">
        <f>IF(A4012&gt;$W$1, $S$1*W4013+(1-$S$1)*G4013,Rawdata!AM4012)</f>
        <v>#DIV/0!</v>
      </c>
      <c r="X4012" s="91" t="e">
        <f>IF(A4012&gt;$X$1,$S$1*X4013+(1-$S$1)*G4013,Rawdata!AN4012)</f>
        <v>#DIV/0!</v>
      </c>
      <c r="Y4012" s="91" t="e">
        <f>IF(A4012&gt;$Y$1,$S$1*Y4013+(1-$S$1)*G4013,Rawdata!AO4012)</f>
        <v>#DIV/0!</v>
      </c>
      <c r="Z4012" s="91" t="e">
        <f>IF(A4012&gt;$Z$1,$S$1*Z4013+(1-$S$1)*(G4013-U4013)^2,Rawdata!AP4012)</f>
        <v>#DIV/0!</v>
      </c>
      <c r="AA4012" s="91" t="e">
        <f>IF(A4012&gt;$AA$1,$S$1*AA4013+(1-$S$1)*(G4013-V4013)^2,Rawdata!AQ4012)</f>
        <v>#DIV/0!</v>
      </c>
      <c r="AB4012" s="91" t="e">
        <f>IF(A4012&gt;89,$S$1*AB4013+(1-$S$1)*(G4013-W4013)^2,Rawdata!AR4012)</f>
        <v>#DIV/0!</v>
      </c>
      <c r="AC4012" s="91" t="e">
        <f>IF(A4012&gt;$AC$1,$S$1*AC4013+(1-$S$1)*(G4013-X4013)^2,Rawdata!AS4012)</f>
        <v>#DIV/0!</v>
      </c>
      <c r="AD4012" s="91" t="e">
        <f>IF(A4012&gt;$AD$1,$S$1*AD4013+(1-$S$1)*(G4013-Y4013)^2,Rawdata!AT4012)</f>
        <v>#DIV/0!</v>
      </c>
      <c r="AE4012" s="80" t="e">
        <f t="shared" si="1681"/>
        <v>#DIV/0!</v>
      </c>
      <c r="AF4012" s="81" t="e">
        <f t="shared" si="1682"/>
        <v>#DIV/0!</v>
      </c>
      <c r="AG4012" s="86">
        <f t="shared" si="1704"/>
        <v>0</v>
      </c>
      <c r="AH4012" s="107" t="e">
        <f t="shared" si="1707"/>
        <v>#DIV/0!</v>
      </c>
      <c r="AI4012" s="107" t="e">
        <f t="shared" si="1683"/>
        <v>#DIV/0!</v>
      </c>
      <c r="AJ4012" s="108" t="e">
        <f t="shared" si="1684"/>
        <v>#DIV/0!</v>
      </c>
      <c r="AK4012" s="113" t="e">
        <f t="shared" si="1689"/>
        <v>#DIV/0!</v>
      </c>
      <c r="AL4012" s="113" t="e">
        <f t="shared" si="1690"/>
        <v>#DIV/0!</v>
      </c>
      <c r="AM4012" s="113" t="e">
        <f t="shared" si="1691"/>
        <v>#DIV/0!</v>
      </c>
      <c r="AN4012" s="113" t="e">
        <f t="shared" si="1692"/>
        <v>#DIV/0!</v>
      </c>
      <c r="AO4012" s="113" t="e">
        <f t="shared" si="1693"/>
        <v>#DIV/0!</v>
      </c>
      <c r="AP4012" s="91" t="e">
        <f t="shared" si="1694"/>
        <v>#DIV/0!</v>
      </c>
      <c r="AQ4012" s="91" t="e">
        <f t="shared" si="1695"/>
        <v>#DIV/0!</v>
      </c>
      <c r="AR4012" s="91" t="e">
        <f t="shared" si="1696"/>
        <v>#DIV/0!</v>
      </c>
      <c r="AS4012" s="91" t="e">
        <f t="shared" si="1697"/>
        <v>#DIV/0!</v>
      </c>
      <c r="AT4012" s="91" t="e">
        <f t="shared" si="1698"/>
        <v>#DIV/0!</v>
      </c>
      <c r="AU4012" s="113" t="e">
        <f t="shared" si="1699"/>
        <v>#DIV/0!</v>
      </c>
      <c r="AV4012" s="113" t="e">
        <f t="shared" si="1700"/>
        <v>#DIV/0!</v>
      </c>
      <c r="AW4012" s="113" t="e">
        <f t="shared" si="1701"/>
        <v>#DIV/0!</v>
      </c>
      <c r="AX4012" s="113" t="e">
        <f t="shared" si="1702"/>
        <v>#DIV/0!</v>
      </c>
      <c r="AY4012" s="113" t="e">
        <f t="shared" si="1703"/>
        <v>#DIV/0!</v>
      </c>
    </row>
    <row r="4013" spans="1:51" x14ac:dyDescent="0.25">
      <c r="A4013" s="119"/>
      <c r="B4013" s="83"/>
      <c r="C4013" s="85"/>
      <c r="D4013" s="85"/>
      <c r="E4013" s="85"/>
      <c r="F4013" s="71"/>
      <c r="G4013" s="96"/>
      <c r="H4013" s="16" t="e">
        <f>IF(A4013&gt;$U$1,ROUND(ROUND( U4013*$S$1+(1-$S$1)*G4013,4)+$T$1*ROUND(($S$1*Z4013+(1-$S$1)*(G4013-U4013)^2)^0.5,4),4),Rawdata!AK4013+Rawdata!$T$1*Rawdata!AU4013)</f>
        <v>#DIV/0!</v>
      </c>
      <c r="I4013" s="16" t="e">
        <f>IF(A4013&gt;$V$1,ROUND(ROUND(V4013*$S$1+(1-$S$1)*G4013,4)+$T$1*ROUND(($S$1*AA4013+(1-$S$1)*(G4013-V4013)^2)^0.5,4),4),Rawdata!AL4013+Rawdata!$T$1*Rawdata!AV4013)</f>
        <v>#DIV/0!</v>
      </c>
      <c r="J4013" s="16" t="e">
        <f>IF(A4013&gt;$W$1,ROUND(ROUND( W4013*$S$1+(1-$S$1)*G4013,4)+$T$1*ROUND(($S$1*AB4013+(1-$S$1)*(G4013-W4013)^2)^0.5,4),4),Rawdata!AM4013+Rawdata!$T$1*Rawdata!AW4013)</f>
        <v>#DIV/0!</v>
      </c>
      <c r="K4013" s="16" t="e">
        <f>IF(A4013&gt;$X$1,ROUND(ROUND( X4013*$S$1+(1-$S$1)*G4013,4)+$T$1*ROUND(($S$1*AC4013+(1-$S$1)*(G4013-X4013)^2)^0.5,4),4),Rawdata!AN4013+Rawdata!$T$1*Rawdata!AX4013)</f>
        <v>#DIV/0!</v>
      </c>
      <c r="L4013" s="16" t="e">
        <f>IF(A4013&gt;$Y$1,ROUND(ROUND( Y4013*$S$1+(1-$S$1)*G4013,4)+$T$1*ROUND(($S$1*AD4013+(1-$S$1)*(G4013-Y4013)^2)^0.5,4),4),Rawdata!AO4013+Rawdata!$T$1*Rawdata!AY4013)</f>
        <v>#DIV/0!</v>
      </c>
      <c r="M4013" s="16" t="e">
        <f t="shared" si="1685"/>
        <v>#DIV/0!</v>
      </c>
      <c r="N4013" s="16" t="e">
        <f t="shared" si="1686"/>
        <v>#DIV/0!</v>
      </c>
      <c r="O4013" s="67"/>
      <c r="P4013" s="67"/>
      <c r="Q4013" s="31" t="e">
        <f t="shared" si="1705"/>
        <v>#DIV/0!</v>
      </c>
      <c r="R4013" s="17" t="e">
        <f t="shared" si="1706"/>
        <v>#DIV/0!</v>
      </c>
      <c r="S4013" s="37" t="e">
        <f t="shared" si="1687"/>
        <v>#DIV/0!</v>
      </c>
      <c r="T4013" s="17" t="e">
        <f t="shared" si="1688"/>
        <v>#DIV/0!</v>
      </c>
      <c r="U4013" s="91" t="e">
        <f>IF(A4013&gt;$U$1, U4014*$S$1+(1-$S$1)*G4014,Rawdata!AK4013)</f>
        <v>#DIV/0!</v>
      </c>
      <c r="V4013" s="91" t="e">
        <f>IF(A4013&gt;$V$1,$S$1*V4014+(1-$S$1)*G4014,Rawdata!AL4013)</f>
        <v>#DIV/0!</v>
      </c>
      <c r="W4013" s="91" t="e">
        <f>IF(A4013&gt;$W$1, $S$1*W4014+(1-$S$1)*G4014,Rawdata!AM4013)</f>
        <v>#DIV/0!</v>
      </c>
      <c r="X4013" s="91" t="e">
        <f>IF(A4013&gt;$X$1,$S$1*X4014+(1-$S$1)*G4014,Rawdata!AN4013)</f>
        <v>#DIV/0!</v>
      </c>
      <c r="Y4013" s="91" t="e">
        <f>IF(A4013&gt;$Y$1,$S$1*Y4014+(1-$S$1)*G4014,Rawdata!AO4013)</f>
        <v>#DIV/0!</v>
      </c>
      <c r="Z4013" s="91" t="e">
        <f>IF(A4013&gt;$Z$1,$S$1*Z4014+(1-$S$1)*(G4014-U4014)^2,Rawdata!AP4013)</f>
        <v>#DIV/0!</v>
      </c>
      <c r="AA4013" s="91" t="e">
        <f>IF(A4013&gt;$AA$1,$S$1*AA4014+(1-$S$1)*(G4014-V4014)^2,Rawdata!AQ4013)</f>
        <v>#DIV/0!</v>
      </c>
      <c r="AB4013" s="91" t="e">
        <f>IF(A4013&gt;89,$S$1*AB4014+(1-$S$1)*(G4014-W4014)^2,Rawdata!AR4013)</f>
        <v>#DIV/0!</v>
      </c>
      <c r="AC4013" s="91" t="e">
        <f>IF(A4013&gt;$AC$1,$S$1*AC4014+(1-$S$1)*(G4014-X4014)^2,Rawdata!AS4013)</f>
        <v>#DIV/0!</v>
      </c>
      <c r="AD4013" s="91" t="e">
        <f>IF(A4013&gt;$AD$1,$S$1*AD4014+(1-$S$1)*(G4014-Y4014)^2,Rawdata!AT4013)</f>
        <v>#DIV/0!</v>
      </c>
      <c r="AE4013" s="80" t="e">
        <f t="shared" si="1681"/>
        <v>#DIV/0!</v>
      </c>
      <c r="AF4013" s="81" t="e">
        <f t="shared" si="1682"/>
        <v>#DIV/0!</v>
      </c>
      <c r="AG4013" s="86">
        <f t="shared" si="1704"/>
        <v>0</v>
      </c>
      <c r="AH4013" s="107" t="e">
        <f t="shared" si="1707"/>
        <v>#DIV/0!</v>
      </c>
      <c r="AI4013" s="107" t="e">
        <f t="shared" si="1683"/>
        <v>#DIV/0!</v>
      </c>
      <c r="AJ4013" s="108" t="e">
        <f t="shared" si="1684"/>
        <v>#DIV/0!</v>
      </c>
      <c r="AK4013" s="113" t="e">
        <f t="shared" si="1689"/>
        <v>#DIV/0!</v>
      </c>
      <c r="AL4013" s="113" t="e">
        <f t="shared" si="1690"/>
        <v>#DIV/0!</v>
      </c>
      <c r="AM4013" s="113" t="e">
        <f t="shared" si="1691"/>
        <v>#DIV/0!</v>
      </c>
      <c r="AN4013" s="113" t="e">
        <f t="shared" si="1692"/>
        <v>#DIV/0!</v>
      </c>
      <c r="AO4013" s="113" t="e">
        <f t="shared" si="1693"/>
        <v>#DIV/0!</v>
      </c>
      <c r="AP4013" s="91" t="e">
        <f t="shared" si="1694"/>
        <v>#DIV/0!</v>
      </c>
      <c r="AQ4013" s="91" t="e">
        <f t="shared" si="1695"/>
        <v>#DIV/0!</v>
      </c>
      <c r="AR4013" s="91" t="e">
        <f t="shared" si="1696"/>
        <v>#DIV/0!</v>
      </c>
      <c r="AS4013" s="91" t="e">
        <f t="shared" si="1697"/>
        <v>#DIV/0!</v>
      </c>
      <c r="AT4013" s="91" t="e">
        <f t="shared" si="1698"/>
        <v>#DIV/0!</v>
      </c>
      <c r="AU4013" s="113" t="e">
        <f t="shared" si="1699"/>
        <v>#DIV/0!</v>
      </c>
      <c r="AV4013" s="113" t="e">
        <f t="shared" si="1700"/>
        <v>#DIV/0!</v>
      </c>
      <c r="AW4013" s="113" t="e">
        <f t="shared" si="1701"/>
        <v>#DIV/0!</v>
      </c>
      <c r="AX4013" s="113" t="e">
        <f t="shared" si="1702"/>
        <v>#DIV/0!</v>
      </c>
      <c r="AY4013" s="113" t="e">
        <f t="shared" si="1703"/>
        <v>#DIV/0!</v>
      </c>
    </row>
    <row r="4014" spans="1:51" x14ac:dyDescent="0.25">
      <c r="A4014" s="119"/>
      <c r="B4014" s="83"/>
      <c r="C4014" s="85"/>
      <c r="D4014" s="85"/>
      <c r="E4014" s="85"/>
      <c r="F4014" s="71"/>
      <c r="G4014" s="96"/>
      <c r="H4014" s="16" t="e">
        <f>IF(A4014&gt;$U$1,ROUND(ROUND( U4014*$S$1+(1-$S$1)*G4014,4)+$T$1*ROUND(($S$1*Z4014+(1-$S$1)*(G4014-U4014)^2)^0.5,4),4),Rawdata!AK4014+Rawdata!$T$1*Rawdata!AU4014)</f>
        <v>#DIV/0!</v>
      </c>
      <c r="I4014" s="16" t="e">
        <f>IF(A4014&gt;$V$1,ROUND(ROUND(V4014*$S$1+(1-$S$1)*G4014,4)+$T$1*ROUND(($S$1*AA4014+(1-$S$1)*(G4014-V4014)^2)^0.5,4),4),Rawdata!AL4014+Rawdata!$T$1*Rawdata!AV4014)</f>
        <v>#DIV/0!</v>
      </c>
      <c r="J4014" s="16" t="e">
        <f>IF(A4014&gt;$W$1,ROUND(ROUND( W4014*$S$1+(1-$S$1)*G4014,4)+$T$1*ROUND(($S$1*AB4014+(1-$S$1)*(G4014-W4014)^2)^0.5,4),4),Rawdata!AM4014+Rawdata!$T$1*Rawdata!AW4014)</f>
        <v>#DIV/0!</v>
      </c>
      <c r="K4014" s="16" t="e">
        <f>IF(A4014&gt;$X$1,ROUND(ROUND( X4014*$S$1+(1-$S$1)*G4014,4)+$T$1*ROUND(($S$1*AC4014+(1-$S$1)*(G4014-X4014)^2)^0.5,4),4),Rawdata!AN4014+Rawdata!$T$1*Rawdata!AX4014)</f>
        <v>#DIV/0!</v>
      </c>
      <c r="L4014" s="16" t="e">
        <f>IF(A4014&gt;$Y$1,ROUND(ROUND( Y4014*$S$1+(1-$S$1)*G4014,4)+$T$1*ROUND(($S$1*AD4014+(1-$S$1)*(G4014-Y4014)^2)^0.5,4),4),Rawdata!AO4014+Rawdata!$T$1*Rawdata!AY4014)</f>
        <v>#DIV/0!</v>
      </c>
      <c r="M4014" s="16" t="e">
        <f t="shared" si="1685"/>
        <v>#DIV/0!</v>
      </c>
      <c r="N4014" s="16" t="e">
        <f t="shared" si="1686"/>
        <v>#DIV/0!</v>
      </c>
      <c r="O4014" s="67"/>
      <c r="P4014" s="67"/>
      <c r="Q4014" s="31" t="e">
        <f t="shared" si="1705"/>
        <v>#DIV/0!</v>
      </c>
      <c r="R4014" s="17" t="e">
        <f t="shared" si="1706"/>
        <v>#DIV/0!</v>
      </c>
      <c r="S4014" s="37" t="e">
        <f t="shared" si="1687"/>
        <v>#DIV/0!</v>
      </c>
      <c r="T4014" s="17" t="e">
        <f t="shared" si="1688"/>
        <v>#DIV/0!</v>
      </c>
      <c r="U4014" s="91" t="e">
        <f>IF(A4014&gt;$U$1, U4015*$S$1+(1-$S$1)*G4015,Rawdata!AK4014)</f>
        <v>#DIV/0!</v>
      </c>
      <c r="V4014" s="91" t="e">
        <f>IF(A4014&gt;$V$1,$S$1*V4015+(1-$S$1)*G4015,Rawdata!AL4014)</f>
        <v>#DIV/0!</v>
      </c>
      <c r="W4014" s="91" t="e">
        <f>IF(A4014&gt;$W$1, $S$1*W4015+(1-$S$1)*G4015,Rawdata!AM4014)</f>
        <v>#DIV/0!</v>
      </c>
      <c r="X4014" s="91" t="e">
        <f>IF(A4014&gt;$X$1,$S$1*X4015+(1-$S$1)*G4015,Rawdata!AN4014)</f>
        <v>#DIV/0!</v>
      </c>
      <c r="Y4014" s="91" t="e">
        <f>IF(A4014&gt;$Y$1,$S$1*Y4015+(1-$S$1)*G4015,Rawdata!AO4014)</f>
        <v>#DIV/0!</v>
      </c>
      <c r="Z4014" s="91" t="e">
        <f>IF(A4014&gt;$Z$1,$S$1*Z4015+(1-$S$1)*(G4015-U4015)^2,Rawdata!AP4014)</f>
        <v>#DIV/0!</v>
      </c>
      <c r="AA4014" s="91" t="e">
        <f>IF(A4014&gt;$AA$1,$S$1*AA4015+(1-$S$1)*(G4015-V4015)^2,Rawdata!AQ4014)</f>
        <v>#DIV/0!</v>
      </c>
      <c r="AB4014" s="91" t="e">
        <f>IF(A4014&gt;89,$S$1*AB4015+(1-$S$1)*(G4015-W4015)^2,Rawdata!AR4014)</f>
        <v>#DIV/0!</v>
      </c>
      <c r="AC4014" s="91" t="e">
        <f>IF(A4014&gt;$AC$1,$S$1*AC4015+(1-$S$1)*(G4015-X4015)^2,Rawdata!AS4014)</f>
        <v>#DIV/0!</v>
      </c>
      <c r="AD4014" s="91" t="e">
        <f>IF(A4014&gt;$AD$1,$S$1*AD4015+(1-$S$1)*(G4015-Y4015)^2,Rawdata!AT4014)</f>
        <v>#DIV/0!</v>
      </c>
      <c r="AE4014" s="80" t="e">
        <f t="shared" si="1681"/>
        <v>#DIV/0!</v>
      </c>
      <c r="AF4014" s="81" t="e">
        <f t="shared" si="1682"/>
        <v>#DIV/0!</v>
      </c>
      <c r="AG4014" s="86">
        <f t="shared" si="1704"/>
        <v>0</v>
      </c>
      <c r="AH4014" s="107" t="e">
        <f t="shared" si="1707"/>
        <v>#DIV/0!</v>
      </c>
      <c r="AI4014" s="107" t="e">
        <f t="shared" si="1683"/>
        <v>#DIV/0!</v>
      </c>
      <c r="AJ4014" s="108" t="e">
        <f t="shared" si="1684"/>
        <v>#DIV/0!</v>
      </c>
      <c r="AK4014" s="113" t="e">
        <f t="shared" si="1689"/>
        <v>#DIV/0!</v>
      </c>
      <c r="AL4014" s="113" t="e">
        <f t="shared" si="1690"/>
        <v>#DIV/0!</v>
      </c>
      <c r="AM4014" s="113" t="e">
        <f t="shared" si="1691"/>
        <v>#DIV/0!</v>
      </c>
      <c r="AN4014" s="113" t="e">
        <f t="shared" si="1692"/>
        <v>#DIV/0!</v>
      </c>
      <c r="AO4014" s="113" t="e">
        <f t="shared" si="1693"/>
        <v>#DIV/0!</v>
      </c>
      <c r="AP4014" s="91" t="e">
        <f t="shared" si="1694"/>
        <v>#DIV/0!</v>
      </c>
      <c r="AQ4014" s="91" t="e">
        <f t="shared" si="1695"/>
        <v>#DIV/0!</v>
      </c>
      <c r="AR4014" s="91" t="e">
        <f t="shared" si="1696"/>
        <v>#DIV/0!</v>
      </c>
      <c r="AS4014" s="91" t="e">
        <f t="shared" si="1697"/>
        <v>#DIV/0!</v>
      </c>
      <c r="AT4014" s="91" t="e">
        <f t="shared" si="1698"/>
        <v>#DIV/0!</v>
      </c>
      <c r="AU4014" s="113" t="e">
        <f t="shared" si="1699"/>
        <v>#DIV/0!</v>
      </c>
      <c r="AV4014" s="113" t="e">
        <f t="shared" si="1700"/>
        <v>#DIV/0!</v>
      </c>
      <c r="AW4014" s="113" t="e">
        <f t="shared" si="1701"/>
        <v>#DIV/0!</v>
      </c>
      <c r="AX4014" s="113" t="e">
        <f t="shared" si="1702"/>
        <v>#DIV/0!</v>
      </c>
      <c r="AY4014" s="113" t="e">
        <f t="shared" si="1703"/>
        <v>#DIV/0!</v>
      </c>
    </row>
    <row r="4015" spans="1:51" x14ac:dyDescent="0.25">
      <c r="A4015" s="119"/>
      <c r="B4015" s="83"/>
      <c r="C4015" s="85"/>
      <c r="D4015" s="85"/>
      <c r="E4015" s="85"/>
      <c r="F4015" s="71"/>
      <c r="G4015" s="96"/>
      <c r="H4015" s="16" t="e">
        <f>IF(A4015&gt;$U$1,ROUND(ROUND( U4015*$S$1+(1-$S$1)*G4015,4)+$T$1*ROUND(($S$1*Z4015+(1-$S$1)*(G4015-U4015)^2)^0.5,4),4),Rawdata!AK4015+Rawdata!$T$1*Rawdata!AU4015)</f>
        <v>#DIV/0!</v>
      </c>
      <c r="I4015" s="16" t="e">
        <f>IF(A4015&gt;$V$1,ROUND(ROUND(V4015*$S$1+(1-$S$1)*G4015,4)+$T$1*ROUND(($S$1*AA4015+(1-$S$1)*(G4015-V4015)^2)^0.5,4),4),Rawdata!AL4015+Rawdata!$T$1*Rawdata!AV4015)</f>
        <v>#DIV/0!</v>
      </c>
      <c r="J4015" s="16" t="e">
        <f>IF(A4015&gt;$W$1,ROUND(ROUND( W4015*$S$1+(1-$S$1)*G4015,4)+$T$1*ROUND(($S$1*AB4015+(1-$S$1)*(G4015-W4015)^2)^0.5,4),4),Rawdata!AM4015+Rawdata!$T$1*Rawdata!AW4015)</f>
        <v>#DIV/0!</v>
      </c>
      <c r="K4015" s="16" t="e">
        <f>IF(A4015&gt;$X$1,ROUND(ROUND( X4015*$S$1+(1-$S$1)*G4015,4)+$T$1*ROUND(($S$1*AC4015+(1-$S$1)*(G4015-X4015)^2)^0.5,4),4),Rawdata!AN4015+Rawdata!$T$1*Rawdata!AX4015)</f>
        <v>#DIV/0!</v>
      </c>
      <c r="L4015" s="16" t="e">
        <f>IF(A4015&gt;$Y$1,ROUND(ROUND( Y4015*$S$1+(1-$S$1)*G4015,4)+$T$1*ROUND(($S$1*AD4015+(1-$S$1)*(G4015-Y4015)^2)^0.5,4),4),Rawdata!AO4015+Rawdata!$T$1*Rawdata!AY4015)</f>
        <v>#DIV/0!</v>
      </c>
      <c r="M4015" s="16" t="e">
        <f t="shared" si="1685"/>
        <v>#DIV/0!</v>
      </c>
      <c r="N4015" s="16" t="e">
        <f t="shared" si="1686"/>
        <v>#DIV/0!</v>
      </c>
      <c r="O4015" s="67"/>
      <c r="P4015" s="67"/>
      <c r="Q4015" s="31" t="e">
        <f t="shared" si="1705"/>
        <v>#DIV/0!</v>
      </c>
      <c r="R4015" s="17" t="e">
        <f t="shared" si="1706"/>
        <v>#DIV/0!</v>
      </c>
      <c r="S4015" s="37" t="e">
        <f t="shared" si="1687"/>
        <v>#DIV/0!</v>
      </c>
      <c r="T4015" s="17" t="e">
        <f t="shared" si="1688"/>
        <v>#DIV/0!</v>
      </c>
      <c r="U4015" s="91" t="e">
        <f>IF(A4015&gt;$U$1, U4016*$S$1+(1-$S$1)*G4016,Rawdata!AK4015)</f>
        <v>#DIV/0!</v>
      </c>
      <c r="V4015" s="91" t="e">
        <f>IF(A4015&gt;$V$1,$S$1*V4016+(1-$S$1)*G4016,Rawdata!AL4015)</f>
        <v>#DIV/0!</v>
      </c>
      <c r="W4015" s="91" t="e">
        <f>IF(A4015&gt;$W$1, $S$1*W4016+(1-$S$1)*G4016,Rawdata!AM4015)</f>
        <v>#DIV/0!</v>
      </c>
      <c r="X4015" s="91" t="e">
        <f>IF(A4015&gt;$X$1,$S$1*X4016+(1-$S$1)*G4016,Rawdata!AN4015)</f>
        <v>#DIV/0!</v>
      </c>
      <c r="Y4015" s="91" t="e">
        <f>IF(A4015&gt;$Y$1,$S$1*Y4016+(1-$S$1)*G4016,Rawdata!AO4015)</f>
        <v>#DIV/0!</v>
      </c>
      <c r="Z4015" s="91" t="e">
        <f>IF(A4015&gt;$Z$1,$S$1*Z4016+(1-$S$1)*(G4016-U4016)^2,Rawdata!AP4015)</f>
        <v>#DIV/0!</v>
      </c>
      <c r="AA4015" s="91" t="e">
        <f>IF(A4015&gt;$AA$1,$S$1*AA4016+(1-$S$1)*(G4016-V4016)^2,Rawdata!AQ4015)</f>
        <v>#DIV/0!</v>
      </c>
      <c r="AB4015" s="91" t="e">
        <f>IF(A4015&gt;89,$S$1*AB4016+(1-$S$1)*(G4016-W4016)^2,Rawdata!AR4015)</f>
        <v>#DIV/0!</v>
      </c>
      <c r="AC4015" s="91" t="e">
        <f>IF(A4015&gt;$AC$1,$S$1*AC4016+(1-$S$1)*(G4016-X4016)^2,Rawdata!AS4015)</f>
        <v>#DIV/0!</v>
      </c>
      <c r="AD4015" s="91" t="e">
        <f>IF(A4015&gt;$AD$1,$S$1*AD4016+(1-$S$1)*(G4016-Y4016)^2,Rawdata!AT4015)</f>
        <v>#DIV/0!</v>
      </c>
      <c r="AE4015" s="80" t="e">
        <f t="shared" si="1681"/>
        <v>#DIV/0!</v>
      </c>
      <c r="AF4015" s="81" t="e">
        <f t="shared" si="1682"/>
        <v>#DIV/0!</v>
      </c>
      <c r="AG4015" s="86">
        <f t="shared" si="1704"/>
        <v>0</v>
      </c>
      <c r="AH4015" s="107" t="e">
        <f t="shared" si="1707"/>
        <v>#DIV/0!</v>
      </c>
      <c r="AI4015" s="107" t="e">
        <f t="shared" si="1683"/>
        <v>#DIV/0!</v>
      </c>
      <c r="AJ4015" s="108" t="e">
        <f t="shared" si="1684"/>
        <v>#DIV/0!</v>
      </c>
      <c r="AK4015" s="113" t="e">
        <f t="shared" si="1689"/>
        <v>#DIV/0!</v>
      </c>
      <c r="AL4015" s="113" t="e">
        <f t="shared" si="1690"/>
        <v>#DIV/0!</v>
      </c>
      <c r="AM4015" s="113" t="e">
        <f t="shared" si="1691"/>
        <v>#DIV/0!</v>
      </c>
      <c r="AN4015" s="113" t="e">
        <f t="shared" si="1692"/>
        <v>#DIV/0!</v>
      </c>
      <c r="AO4015" s="113" t="e">
        <f t="shared" si="1693"/>
        <v>#DIV/0!</v>
      </c>
      <c r="AP4015" s="91" t="e">
        <f t="shared" si="1694"/>
        <v>#DIV/0!</v>
      </c>
      <c r="AQ4015" s="91" t="e">
        <f t="shared" si="1695"/>
        <v>#DIV/0!</v>
      </c>
      <c r="AR4015" s="91" t="e">
        <f t="shared" si="1696"/>
        <v>#DIV/0!</v>
      </c>
      <c r="AS4015" s="91" t="e">
        <f t="shared" si="1697"/>
        <v>#DIV/0!</v>
      </c>
      <c r="AT4015" s="91" t="e">
        <f t="shared" si="1698"/>
        <v>#DIV/0!</v>
      </c>
      <c r="AU4015" s="113" t="e">
        <f t="shared" si="1699"/>
        <v>#DIV/0!</v>
      </c>
      <c r="AV4015" s="113" t="e">
        <f t="shared" si="1700"/>
        <v>#DIV/0!</v>
      </c>
      <c r="AW4015" s="113" t="e">
        <f t="shared" si="1701"/>
        <v>#DIV/0!</v>
      </c>
      <c r="AX4015" s="113" t="e">
        <f t="shared" si="1702"/>
        <v>#DIV/0!</v>
      </c>
      <c r="AY4015" s="113" t="e">
        <f t="shared" si="1703"/>
        <v>#DIV/0!</v>
      </c>
    </row>
    <row r="4016" spans="1:51" x14ac:dyDescent="0.25">
      <c r="A4016" s="119"/>
      <c r="B4016" s="83"/>
      <c r="C4016" s="85"/>
      <c r="D4016" s="85"/>
      <c r="E4016" s="85"/>
      <c r="F4016" s="71"/>
      <c r="G4016" s="96"/>
      <c r="H4016" s="16" t="e">
        <f>IF(A4016&gt;$U$1,ROUND(ROUND( U4016*$S$1+(1-$S$1)*G4016,4)+$T$1*ROUND(($S$1*Z4016+(1-$S$1)*(G4016-U4016)^2)^0.5,4),4),Rawdata!AK4016+Rawdata!$T$1*Rawdata!AU4016)</f>
        <v>#DIV/0!</v>
      </c>
      <c r="I4016" s="16" t="e">
        <f>IF(A4016&gt;$V$1,ROUND(ROUND(V4016*$S$1+(1-$S$1)*G4016,4)+$T$1*ROUND(($S$1*AA4016+(1-$S$1)*(G4016-V4016)^2)^0.5,4),4),Rawdata!AL4016+Rawdata!$T$1*Rawdata!AV4016)</f>
        <v>#DIV/0!</v>
      </c>
      <c r="J4016" s="16" t="e">
        <f>IF(A4016&gt;$W$1,ROUND(ROUND( W4016*$S$1+(1-$S$1)*G4016,4)+$T$1*ROUND(($S$1*AB4016+(1-$S$1)*(G4016-W4016)^2)^0.5,4),4),Rawdata!AM4016+Rawdata!$T$1*Rawdata!AW4016)</f>
        <v>#DIV/0!</v>
      </c>
      <c r="K4016" s="16" t="e">
        <f>IF(A4016&gt;$X$1,ROUND(ROUND( X4016*$S$1+(1-$S$1)*G4016,4)+$T$1*ROUND(($S$1*AC4016+(1-$S$1)*(G4016-X4016)^2)^0.5,4),4),Rawdata!AN4016+Rawdata!$T$1*Rawdata!AX4016)</f>
        <v>#DIV/0!</v>
      </c>
      <c r="L4016" s="16" t="e">
        <f>IF(A4016&gt;$Y$1,ROUND(ROUND( Y4016*$S$1+(1-$S$1)*G4016,4)+$T$1*ROUND(($S$1*AD4016+(1-$S$1)*(G4016-Y4016)^2)^0.5,4),4),Rawdata!AO4016+Rawdata!$T$1*Rawdata!AY4016)</f>
        <v>#DIV/0!</v>
      </c>
      <c r="M4016" s="16" t="e">
        <f t="shared" si="1685"/>
        <v>#DIV/0!</v>
      </c>
      <c r="N4016" s="16" t="e">
        <f t="shared" si="1686"/>
        <v>#DIV/0!</v>
      </c>
      <c r="O4016" s="67"/>
      <c r="P4016" s="67"/>
      <c r="Q4016" s="31" t="e">
        <f t="shared" si="1705"/>
        <v>#DIV/0!</v>
      </c>
      <c r="R4016" s="17" t="e">
        <f t="shared" si="1706"/>
        <v>#DIV/0!</v>
      </c>
      <c r="S4016" s="37" t="e">
        <f t="shared" si="1687"/>
        <v>#DIV/0!</v>
      </c>
      <c r="T4016" s="17" t="e">
        <f t="shared" si="1688"/>
        <v>#DIV/0!</v>
      </c>
      <c r="U4016" s="91" t="e">
        <f>IF(A4016&gt;$U$1, U4017*$S$1+(1-$S$1)*G4017,Rawdata!AK4016)</f>
        <v>#DIV/0!</v>
      </c>
      <c r="V4016" s="91" t="e">
        <f>IF(A4016&gt;$V$1,$S$1*V4017+(1-$S$1)*G4017,Rawdata!AL4016)</f>
        <v>#DIV/0!</v>
      </c>
      <c r="W4016" s="91" t="e">
        <f>IF(A4016&gt;$W$1, $S$1*W4017+(1-$S$1)*G4017,Rawdata!AM4016)</f>
        <v>#DIV/0!</v>
      </c>
      <c r="X4016" s="91" t="e">
        <f>IF(A4016&gt;$X$1,$S$1*X4017+(1-$S$1)*G4017,Rawdata!AN4016)</f>
        <v>#DIV/0!</v>
      </c>
      <c r="Y4016" s="91" t="e">
        <f>IF(A4016&gt;$Y$1,$S$1*Y4017+(1-$S$1)*G4017,Rawdata!AO4016)</f>
        <v>#DIV/0!</v>
      </c>
      <c r="Z4016" s="91" t="e">
        <f>IF(A4016&gt;$Z$1,$S$1*Z4017+(1-$S$1)*(G4017-U4017)^2,Rawdata!AP4016)</f>
        <v>#DIV/0!</v>
      </c>
      <c r="AA4016" s="91" t="e">
        <f>IF(A4016&gt;$AA$1,$S$1*AA4017+(1-$S$1)*(G4017-V4017)^2,Rawdata!AQ4016)</f>
        <v>#DIV/0!</v>
      </c>
      <c r="AB4016" s="91" t="e">
        <f>IF(A4016&gt;89,$S$1*AB4017+(1-$S$1)*(G4017-W4017)^2,Rawdata!AR4016)</f>
        <v>#DIV/0!</v>
      </c>
      <c r="AC4016" s="91" t="e">
        <f>IF(A4016&gt;$AC$1,$S$1*AC4017+(1-$S$1)*(G4017-X4017)^2,Rawdata!AS4016)</f>
        <v>#DIV/0!</v>
      </c>
      <c r="AD4016" s="91" t="e">
        <f>IF(A4016&gt;$AD$1,$S$1*AD4017+(1-$S$1)*(G4017-Y4017)^2,Rawdata!AT4016)</f>
        <v>#DIV/0!</v>
      </c>
      <c r="AE4016" s="80" t="e">
        <f t="shared" si="1681"/>
        <v>#DIV/0!</v>
      </c>
      <c r="AF4016" s="81" t="e">
        <f t="shared" si="1682"/>
        <v>#DIV/0!</v>
      </c>
      <c r="AG4016" s="86">
        <f t="shared" si="1704"/>
        <v>0</v>
      </c>
      <c r="AH4016" s="107" t="e">
        <f t="shared" si="1707"/>
        <v>#DIV/0!</v>
      </c>
      <c r="AI4016" s="107" t="e">
        <f t="shared" si="1683"/>
        <v>#DIV/0!</v>
      </c>
      <c r="AJ4016" s="108" t="e">
        <f t="shared" si="1684"/>
        <v>#DIV/0!</v>
      </c>
      <c r="AK4016" s="113" t="e">
        <f t="shared" si="1689"/>
        <v>#DIV/0!</v>
      </c>
      <c r="AL4016" s="113" t="e">
        <f t="shared" si="1690"/>
        <v>#DIV/0!</v>
      </c>
      <c r="AM4016" s="113" t="e">
        <f t="shared" si="1691"/>
        <v>#DIV/0!</v>
      </c>
      <c r="AN4016" s="113" t="e">
        <f t="shared" si="1692"/>
        <v>#DIV/0!</v>
      </c>
      <c r="AO4016" s="113" t="e">
        <f t="shared" si="1693"/>
        <v>#DIV/0!</v>
      </c>
      <c r="AP4016" s="91" t="e">
        <f t="shared" si="1694"/>
        <v>#DIV/0!</v>
      </c>
      <c r="AQ4016" s="91" t="e">
        <f t="shared" si="1695"/>
        <v>#DIV/0!</v>
      </c>
      <c r="AR4016" s="91" t="e">
        <f t="shared" si="1696"/>
        <v>#DIV/0!</v>
      </c>
      <c r="AS4016" s="91" t="e">
        <f t="shared" si="1697"/>
        <v>#DIV/0!</v>
      </c>
      <c r="AT4016" s="91" t="e">
        <f t="shared" si="1698"/>
        <v>#DIV/0!</v>
      </c>
      <c r="AU4016" s="113" t="e">
        <f t="shared" si="1699"/>
        <v>#DIV/0!</v>
      </c>
      <c r="AV4016" s="113" t="e">
        <f t="shared" si="1700"/>
        <v>#DIV/0!</v>
      </c>
      <c r="AW4016" s="113" t="e">
        <f t="shared" si="1701"/>
        <v>#DIV/0!</v>
      </c>
      <c r="AX4016" s="113" t="e">
        <f t="shared" si="1702"/>
        <v>#DIV/0!</v>
      </c>
      <c r="AY4016" s="113" t="e">
        <f t="shared" si="1703"/>
        <v>#DIV/0!</v>
      </c>
    </row>
    <row r="4017" spans="1:51" x14ac:dyDescent="0.25">
      <c r="A4017" s="119"/>
      <c r="B4017" s="83"/>
      <c r="C4017" s="85"/>
      <c r="D4017" s="85"/>
      <c r="E4017" s="85"/>
      <c r="F4017" s="71"/>
      <c r="G4017" s="96"/>
      <c r="H4017" s="16" t="e">
        <f>IF(A4017&gt;$U$1,ROUND(ROUND( U4017*$S$1+(1-$S$1)*G4017,4)+$T$1*ROUND(($S$1*Z4017+(1-$S$1)*(G4017-U4017)^2)^0.5,4),4),Rawdata!AK4017+Rawdata!$T$1*Rawdata!AU4017)</f>
        <v>#DIV/0!</v>
      </c>
      <c r="I4017" s="16" t="e">
        <f>IF(A4017&gt;$V$1,ROUND(ROUND(V4017*$S$1+(1-$S$1)*G4017,4)+$T$1*ROUND(($S$1*AA4017+(1-$S$1)*(G4017-V4017)^2)^0.5,4),4),Rawdata!AL4017+Rawdata!$T$1*Rawdata!AV4017)</f>
        <v>#DIV/0!</v>
      </c>
      <c r="J4017" s="16" t="e">
        <f>IF(A4017&gt;$W$1,ROUND(ROUND( W4017*$S$1+(1-$S$1)*G4017,4)+$T$1*ROUND(($S$1*AB4017+(1-$S$1)*(G4017-W4017)^2)^0.5,4),4),Rawdata!AM4017+Rawdata!$T$1*Rawdata!AW4017)</f>
        <v>#DIV/0!</v>
      </c>
      <c r="K4017" s="16" t="e">
        <f>IF(A4017&gt;$X$1,ROUND(ROUND( X4017*$S$1+(1-$S$1)*G4017,4)+$T$1*ROUND(($S$1*AC4017+(1-$S$1)*(G4017-X4017)^2)^0.5,4),4),Rawdata!AN4017+Rawdata!$T$1*Rawdata!AX4017)</f>
        <v>#DIV/0!</v>
      </c>
      <c r="L4017" s="16" t="e">
        <f>IF(A4017&gt;$Y$1,ROUND(ROUND( Y4017*$S$1+(1-$S$1)*G4017,4)+$T$1*ROUND(($S$1*AD4017+(1-$S$1)*(G4017-Y4017)^2)^0.5,4),4),Rawdata!AO4017+Rawdata!$T$1*Rawdata!AY4017)</f>
        <v>#DIV/0!</v>
      </c>
      <c r="M4017" s="16" t="e">
        <f t="shared" si="1685"/>
        <v>#DIV/0!</v>
      </c>
      <c r="N4017" s="16" t="e">
        <f t="shared" si="1686"/>
        <v>#DIV/0!</v>
      </c>
      <c r="O4017" s="67"/>
      <c r="P4017" s="67"/>
      <c r="Q4017" s="31" t="e">
        <f t="shared" si="1705"/>
        <v>#DIV/0!</v>
      </c>
      <c r="R4017" s="17" t="e">
        <f t="shared" si="1706"/>
        <v>#DIV/0!</v>
      </c>
      <c r="S4017" s="37" t="e">
        <f t="shared" si="1687"/>
        <v>#DIV/0!</v>
      </c>
      <c r="T4017" s="17" t="e">
        <f t="shared" si="1688"/>
        <v>#DIV/0!</v>
      </c>
      <c r="U4017" s="91" t="e">
        <f>IF(A4017&gt;$U$1, U4018*$S$1+(1-$S$1)*G4018,Rawdata!AK4017)</f>
        <v>#DIV/0!</v>
      </c>
      <c r="V4017" s="91" t="e">
        <f>IF(A4017&gt;$V$1,$S$1*V4018+(1-$S$1)*G4018,Rawdata!AL4017)</f>
        <v>#DIV/0!</v>
      </c>
      <c r="W4017" s="91" t="e">
        <f>IF(A4017&gt;$W$1, $S$1*W4018+(1-$S$1)*G4018,Rawdata!AM4017)</f>
        <v>#DIV/0!</v>
      </c>
      <c r="X4017" s="91" t="e">
        <f>IF(A4017&gt;$X$1,$S$1*X4018+(1-$S$1)*G4018,Rawdata!AN4017)</f>
        <v>#DIV/0!</v>
      </c>
      <c r="Y4017" s="91" t="e">
        <f>IF(A4017&gt;$Y$1,$S$1*Y4018+(1-$S$1)*G4018,Rawdata!AO4017)</f>
        <v>#DIV/0!</v>
      </c>
      <c r="Z4017" s="91" t="e">
        <f>IF(A4017&gt;$Z$1,$S$1*Z4018+(1-$S$1)*(G4018-U4018)^2,Rawdata!AP4017)</f>
        <v>#DIV/0!</v>
      </c>
      <c r="AA4017" s="91" t="e">
        <f>IF(A4017&gt;$AA$1,$S$1*AA4018+(1-$S$1)*(G4018-V4018)^2,Rawdata!AQ4017)</f>
        <v>#DIV/0!</v>
      </c>
      <c r="AB4017" s="91" t="e">
        <f>IF(A4017&gt;89,$S$1*AB4018+(1-$S$1)*(G4018-W4018)^2,Rawdata!AR4017)</f>
        <v>#DIV/0!</v>
      </c>
      <c r="AC4017" s="91" t="e">
        <f>IF(A4017&gt;$AC$1,$S$1*AC4018+(1-$S$1)*(G4018-X4018)^2,Rawdata!AS4017)</f>
        <v>#DIV/0!</v>
      </c>
      <c r="AD4017" s="91" t="e">
        <f>IF(A4017&gt;$AD$1,$S$1*AD4018+(1-$S$1)*(G4018-Y4018)^2,Rawdata!AT4017)</f>
        <v>#DIV/0!</v>
      </c>
      <c r="AE4017" s="80" t="e">
        <f t="shared" si="1681"/>
        <v>#DIV/0!</v>
      </c>
      <c r="AF4017" s="81" t="e">
        <f t="shared" si="1682"/>
        <v>#DIV/0!</v>
      </c>
      <c r="AG4017" s="86">
        <f t="shared" si="1704"/>
        <v>0</v>
      </c>
      <c r="AH4017" s="107" t="e">
        <f t="shared" si="1707"/>
        <v>#DIV/0!</v>
      </c>
      <c r="AI4017" s="107" t="e">
        <f t="shared" si="1683"/>
        <v>#DIV/0!</v>
      </c>
      <c r="AJ4017" s="108" t="e">
        <f t="shared" si="1684"/>
        <v>#DIV/0!</v>
      </c>
      <c r="AK4017" s="113" t="e">
        <f t="shared" si="1689"/>
        <v>#DIV/0!</v>
      </c>
      <c r="AL4017" s="113" t="e">
        <f t="shared" si="1690"/>
        <v>#DIV/0!</v>
      </c>
      <c r="AM4017" s="113" t="e">
        <f t="shared" si="1691"/>
        <v>#DIV/0!</v>
      </c>
      <c r="AN4017" s="113" t="e">
        <f t="shared" si="1692"/>
        <v>#DIV/0!</v>
      </c>
      <c r="AO4017" s="113" t="e">
        <f t="shared" si="1693"/>
        <v>#DIV/0!</v>
      </c>
      <c r="AP4017" s="91" t="e">
        <f t="shared" si="1694"/>
        <v>#DIV/0!</v>
      </c>
      <c r="AQ4017" s="91" t="e">
        <f t="shared" si="1695"/>
        <v>#DIV/0!</v>
      </c>
      <c r="AR4017" s="91" t="e">
        <f t="shared" si="1696"/>
        <v>#DIV/0!</v>
      </c>
      <c r="AS4017" s="91" t="e">
        <f t="shared" si="1697"/>
        <v>#DIV/0!</v>
      </c>
      <c r="AT4017" s="91" t="e">
        <f t="shared" si="1698"/>
        <v>#DIV/0!</v>
      </c>
      <c r="AU4017" s="113" t="e">
        <f t="shared" si="1699"/>
        <v>#DIV/0!</v>
      </c>
      <c r="AV4017" s="113" t="e">
        <f t="shared" si="1700"/>
        <v>#DIV/0!</v>
      </c>
      <c r="AW4017" s="113" t="e">
        <f t="shared" si="1701"/>
        <v>#DIV/0!</v>
      </c>
      <c r="AX4017" s="113" t="e">
        <f t="shared" si="1702"/>
        <v>#DIV/0!</v>
      </c>
      <c r="AY4017" s="113" t="e">
        <f t="shared" si="1703"/>
        <v>#DIV/0!</v>
      </c>
    </row>
    <row r="4018" spans="1:51" x14ac:dyDescent="0.25">
      <c r="A4018" s="119"/>
      <c r="B4018" s="83"/>
      <c r="C4018" s="85"/>
      <c r="D4018" s="85"/>
      <c r="E4018" s="85"/>
      <c r="F4018" s="71"/>
      <c r="G4018" s="96"/>
      <c r="H4018" s="16" t="e">
        <f>IF(A4018&gt;$U$1,ROUND(ROUND( U4018*$S$1+(1-$S$1)*G4018,4)+$T$1*ROUND(($S$1*Z4018+(1-$S$1)*(G4018-U4018)^2)^0.5,4),4),Rawdata!AK4018+Rawdata!$T$1*Rawdata!AU4018)</f>
        <v>#DIV/0!</v>
      </c>
      <c r="I4018" s="16" t="e">
        <f>IF(A4018&gt;$V$1,ROUND(ROUND(V4018*$S$1+(1-$S$1)*G4018,4)+$T$1*ROUND(($S$1*AA4018+(1-$S$1)*(G4018-V4018)^2)^0.5,4),4),Rawdata!AL4018+Rawdata!$T$1*Rawdata!AV4018)</f>
        <v>#DIV/0!</v>
      </c>
      <c r="J4018" s="16" t="e">
        <f>IF(A4018&gt;$W$1,ROUND(ROUND( W4018*$S$1+(1-$S$1)*G4018,4)+$T$1*ROUND(($S$1*AB4018+(1-$S$1)*(G4018-W4018)^2)^0.5,4),4),Rawdata!AM4018+Rawdata!$T$1*Rawdata!AW4018)</f>
        <v>#DIV/0!</v>
      </c>
      <c r="K4018" s="16" t="e">
        <f>IF(A4018&gt;$X$1,ROUND(ROUND( X4018*$S$1+(1-$S$1)*G4018,4)+$T$1*ROUND(($S$1*AC4018+(1-$S$1)*(G4018-X4018)^2)^0.5,4),4),Rawdata!AN4018+Rawdata!$T$1*Rawdata!AX4018)</f>
        <v>#DIV/0!</v>
      </c>
      <c r="L4018" s="16" t="e">
        <f>IF(A4018&gt;$Y$1,ROUND(ROUND( Y4018*$S$1+(1-$S$1)*G4018,4)+$T$1*ROUND(($S$1*AD4018+(1-$S$1)*(G4018-Y4018)^2)^0.5,4),4),Rawdata!AO4018+Rawdata!$T$1*Rawdata!AY4018)</f>
        <v>#DIV/0!</v>
      </c>
      <c r="M4018" s="16" t="e">
        <f t="shared" si="1685"/>
        <v>#DIV/0!</v>
      </c>
      <c r="N4018" s="16" t="e">
        <f t="shared" si="1686"/>
        <v>#DIV/0!</v>
      </c>
      <c r="O4018" s="67"/>
      <c r="P4018" s="67"/>
      <c r="Q4018" s="31" t="e">
        <f t="shared" si="1705"/>
        <v>#DIV/0!</v>
      </c>
      <c r="R4018" s="17" t="e">
        <f t="shared" si="1706"/>
        <v>#DIV/0!</v>
      </c>
      <c r="S4018" s="37" t="e">
        <f t="shared" si="1687"/>
        <v>#DIV/0!</v>
      </c>
      <c r="T4018" s="17" t="e">
        <f t="shared" si="1688"/>
        <v>#DIV/0!</v>
      </c>
      <c r="U4018" s="91" t="e">
        <f>IF(A4018&gt;$U$1, U4019*$S$1+(1-$S$1)*G4019,Rawdata!AK4018)</f>
        <v>#DIV/0!</v>
      </c>
      <c r="V4018" s="91" t="e">
        <f>IF(A4018&gt;$V$1,$S$1*V4019+(1-$S$1)*G4019,Rawdata!AL4018)</f>
        <v>#DIV/0!</v>
      </c>
      <c r="W4018" s="91" t="e">
        <f>IF(A4018&gt;$W$1, $S$1*W4019+(1-$S$1)*G4019,Rawdata!AM4018)</f>
        <v>#DIV/0!</v>
      </c>
      <c r="X4018" s="91" t="e">
        <f>IF(A4018&gt;$X$1,$S$1*X4019+(1-$S$1)*G4019,Rawdata!AN4018)</f>
        <v>#DIV/0!</v>
      </c>
      <c r="Y4018" s="91" t="e">
        <f>IF(A4018&gt;$Y$1,$S$1*Y4019+(1-$S$1)*G4019,Rawdata!AO4018)</f>
        <v>#DIV/0!</v>
      </c>
      <c r="Z4018" s="91" t="e">
        <f>IF(A4018&gt;$Z$1,$S$1*Z4019+(1-$S$1)*(G4019-U4019)^2,Rawdata!AP4018)</f>
        <v>#DIV/0!</v>
      </c>
      <c r="AA4018" s="91" t="e">
        <f>IF(A4018&gt;$AA$1,$S$1*AA4019+(1-$S$1)*(G4019-V4019)^2,Rawdata!AQ4018)</f>
        <v>#DIV/0!</v>
      </c>
      <c r="AB4018" s="91" t="e">
        <f>IF(A4018&gt;89,$S$1*AB4019+(1-$S$1)*(G4019-W4019)^2,Rawdata!AR4018)</f>
        <v>#DIV/0!</v>
      </c>
      <c r="AC4018" s="91" t="e">
        <f>IF(A4018&gt;$AC$1,$S$1*AC4019+(1-$S$1)*(G4019-X4019)^2,Rawdata!AS4018)</f>
        <v>#DIV/0!</v>
      </c>
      <c r="AD4018" s="91" t="e">
        <f>IF(A4018&gt;$AD$1,$S$1*AD4019+(1-$S$1)*(G4019-Y4019)^2,Rawdata!AT4018)</f>
        <v>#DIV/0!</v>
      </c>
      <c r="AE4018" s="80" t="e">
        <f t="shared" si="1681"/>
        <v>#DIV/0!</v>
      </c>
      <c r="AF4018" s="81" t="e">
        <f t="shared" si="1682"/>
        <v>#DIV/0!</v>
      </c>
      <c r="AG4018" s="86">
        <f t="shared" si="1704"/>
        <v>0</v>
      </c>
      <c r="AH4018" s="107" t="e">
        <f t="shared" si="1707"/>
        <v>#DIV/0!</v>
      </c>
      <c r="AI4018" s="107" t="e">
        <f t="shared" si="1683"/>
        <v>#DIV/0!</v>
      </c>
      <c r="AJ4018" s="108" t="e">
        <f t="shared" si="1684"/>
        <v>#DIV/0!</v>
      </c>
      <c r="AK4018" s="113" t="e">
        <f t="shared" si="1689"/>
        <v>#DIV/0!</v>
      </c>
      <c r="AL4018" s="113" t="e">
        <f t="shared" si="1690"/>
        <v>#DIV/0!</v>
      </c>
      <c r="AM4018" s="113" t="e">
        <f t="shared" si="1691"/>
        <v>#DIV/0!</v>
      </c>
      <c r="AN4018" s="113" t="e">
        <f t="shared" si="1692"/>
        <v>#DIV/0!</v>
      </c>
      <c r="AO4018" s="113" t="e">
        <f t="shared" si="1693"/>
        <v>#DIV/0!</v>
      </c>
      <c r="AP4018" s="91" t="e">
        <f t="shared" si="1694"/>
        <v>#DIV/0!</v>
      </c>
      <c r="AQ4018" s="91" t="e">
        <f t="shared" si="1695"/>
        <v>#DIV/0!</v>
      </c>
      <c r="AR4018" s="91" t="e">
        <f t="shared" si="1696"/>
        <v>#DIV/0!</v>
      </c>
      <c r="AS4018" s="91" t="e">
        <f t="shared" si="1697"/>
        <v>#DIV/0!</v>
      </c>
      <c r="AT4018" s="91" t="e">
        <f t="shared" si="1698"/>
        <v>#DIV/0!</v>
      </c>
      <c r="AU4018" s="113" t="e">
        <f t="shared" si="1699"/>
        <v>#DIV/0!</v>
      </c>
      <c r="AV4018" s="113" t="e">
        <f t="shared" si="1700"/>
        <v>#DIV/0!</v>
      </c>
      <c r="AW4018" s="113" t="e">
        <f t="shared" si="1701"/>
        <v>#DIV/0!</v>
      </c>
      <c r="AX4018" s="113" t="e">
        <f t="shared" si="1702"/>
        <v>#DIV/0!</v>
      </c>
      <c r="AY4018" s="113" t="e">
        <f t="shared" si="1703"/>
        <v>#DIV/0!</v>
      </c>
    </row>
    <row r="4019" spans="1:51" x14ac:dyDescent="0.25">
      <c r="A4019" s="119"/>
      <c r="B4019" s="83"/>
      <c r="C4019" s="85"/>
      <c r="D4019" s="85"/>
      <c r="E4019" s="85"/>
      <c r="F4019" s="71"/>
      <c r="G4019" s="96"/>
      <c r="H4019" s="16" t="e">
        <f>IF(A4019&gt;$U$1,ROUND(ROUND( U4019*$S$1+(1-$S$1)*G4019,4)+$T$1*ROUND(($S$1*Z4019+(1-$S$1)*(G4019-U4019)^2)^0.5,4),4),Rawdata!AK4019+Rawdata!$T$1*Rawdata!AU4019)</f>
        <v>#DIV/0!</v>
      </c>
      <c r="I4019" s="16" t="e">
        <f>IF(A4019&gt;$V$1,ROUND(ROUND(V4019*$S$1+(1-$S$1)*G4019,4)+$T$1*ROUND(($S$1*AA4019+(1-$S$1)*(G4019-V4019)^2)^0.5,4),4),Rawdata!AL4019+Rawdata!$T$1*Rawdata!AV4019)</f>
        <v>#DIV/0!</v>
      </c>
      <c r="J4019" s="16" t="e">
        <f>IF(A4019&gt;$W$1,ROUND(ROUND( W4019*$S$1+(1-$S$1)*G4019,4)+$T$1*ROUND(($S$1*AB4019+(1-$S$1)*(G4019-W4019)^2)^0.5,4),4),Rawdata!AM4019+Rawdata!$T$1*Rawdata!AW4019)</f>
        <v>#DIV/0!</v>
      </c>
      <c r="K4019" s="16" t="e">
        <f>IF(A4019&gt;$X$1,ROUND(ROUND( X4019*$S$1+(1-$S$1)*G4019,4)+$T$1*ROUND(($S$1*AC4019+(1-$S$1)*(G4019-X4019)^2)^0.5,4),4),Rawdata!AN4019+Rawdata!$T$1*Rawdata!AX4019)</f>
        <v>#DIV/0!</v>
      </c>
      <c r="L4019" s="16" t="e">
        <f>IF(A4019&gt;$Y$1,ROUND(ROUND( Y4019*$S$1+(1-$S$1)*G4019,4)+$T$1*ROUND(($S$1*AD4019+(1-$S$1)*(G4019-Y4019)^2)^0.5,4),4),Rawdata!AO4019+Rawdata!$T$1*Rawdata!AY4019)</f>
        <v>#DIV/0!</v>
      </c>
      <c r="M4019" s="16" t="e">
        <f t="shared" si="1685"/>
        <v>#DIV/0!</v>
      </c>
      <c r="N4019" s="16" t="e">
        <f t="shared" si="1686"/>
        <v>#DIV/0!</v>
      </c>
      <c r="O4019" s="67"/>
      <c r="P4019" s="67"/>
      <c r="Q4019" s="31" t="e">
        <f t="shared" si="1705"/>
        <v>#DIV/0!</v>
      </c>
      <c r="R4019" s="17" t="e">
        <f t="shared" si="1706"/>
        <v>#DIV/0!</v>
      </c>
      <c r="S4019" s="37" t="e">
        <f t="shared" si="1687"/>
        <v>#DIV/0!</v>
      </c>
      <c r="T4019" s="17" t="e">
        <f t="shared" si="1688"/>
        <v>#DIV/0!</v>
      </c>
      <c r="U4019" s="91" t="e">
        <f>IF(A4019&gt;$U$1, U4020*$S$1+(1-$S$1)*G4020,Rawdata!AK4019)</f>
        <v>#DIV/0!</v>
      </c>
      <c r="V4019" s="91" t="e">
        <f>IF(A4019&gt;$V$1,$S$1*V4020+(1-$S$1)*G4020,Rawdata!AL4019)</f>
        <v>#DIV/0!</v>
      </c>
      <c r="W4019" s="91" t="e">
        <f>IF(A4019&gt;$W$1, $S$1*W4020+(1-$S$1)*G4020,Rawdata!AM4019)</f>
        <v>#DIV/0!</v>
      </c>
      <c r="X4019" s="91" t="e">
        <f>IF(A4019&gt;$X$1,$S$1*X4020+(1-$S$1)*G4020,Rawdata!AN4019)</f>
        <v>#DIV/0!</v>
      </c>
      <c r="Y4019" s="91" t="e">
        <f>IF(A4019&gt;$Y$1,$S$1*Y4020+(1-$S$1)*G4020,Rawdata!AO4019)</f>
        <v>#DIV/0!</v>
      </c>
      <c r="Z4019" s="91" t="e">
        <f>IF(A4019&gt;$Z$1,$S$1*Z4020+(1-$S$1)*(G4020-U4020)^2,Rawdata!AP4019)</f>
        <v>#DIV/0!</v>
      </c>
      <c r="AA4019" s="91" t="e">
        <f>IF(A4019&gt;$AA$1,$S$1*AA4020+(1-$S$1)*(G4020-V4020)^2,Rawdata!AQ4019)</f>
        <v>#DIV/0!</v>
      </c>
      <c r="AB4019" s="91" t="e">
        <f>IF(A4019&gt;89,$S$1*AB4020+(1-$S$1)*(G4020-W4020)^2,Rawdata!AR4019)</f>
        <v>#DIV/0!</v>
      </c>
      <c r="AC4019" s="91" t="e">
        <f>IF(A4019&gt;$AC$1,$S$1*AC4020+(1-$S$1)*(G4020-X4020)^2,Rawdata!AS4019)</f>
        <v>#DIV/0!</v>
      </c>
      <c r="AD4019" s="91" t="e">
        <f>IF(A4019&gt;$AD$1,$S$1*AD4020+(1-$S$1)*(G4020-Y4020)^2,Rawdata!AT4019)</f>
        <v>#DIV/0!</v>
      </c>
      <c r="AE4019" s="80" t="e">
        <f t="shared" si="1681"/>
        <v>#DIV/0!</v>
      </c>
      <c r="AF4019" s="81" t="e">
        <f t="shared" si="1682"/>
        <v>#DIV/0!</v>
      </c>
      <c r="AG4019" s="86">
        <f t="shared" si="1704"/>
        <v>0</v>
      </c>
      <c r="AH4019" s="107" t="e">
        <f t="shared" si="1707"/>
        <v>#DIV/0!</v>
      </c>
      <c r="AI4019" s="107" t="e">
        <f t="shared" si="1683"/>
        <v>#DIV/0!</v>
      </c>
      <c r="AJ4019" s="108" t="e">
        <f t="shared" si="1684"/>
        <v>#DIV/0!</v>
      </c>
      <c r="AK4019" s="113" t="e">
        <f t="shared" si="1689"/>
        <v>#DIV/0!</v>
      </c>
      <c r="AL4019" s="113" t="e">
        <f t="shared" si="1690"/>
        <v>#DIV/0!</v>
      </c>
      <c r="AM4019" s="113" t="e">
        <f t="shared" si="1691"/>
        <v>#DIV/0!</v>
      </c>
      <c r="AN4019" s="113" t="e">
        <f t="shared" si="1692"/>
        <v>#DIV/0!</v>
      </c>
      <c r="AO4019" s="113" t="e">
        <f t="shared" si="1693"/>
        <v>#DIV/0!</v>
      </c>
      <c r="AP4019" s="91" t="e">
        <f t="shared" si="1694"/>
        <v>#DIV/0!</v>
      </c>
      <c r="AQ4019" s="91" t="e">
        <f t="shared" si="1695"/>
        <v>#DIV/0!</v>
      </c>
      <c r="AR4019" s="91" t="e">
        <f t="shared" si="1696"/>
        <v>#DIV/0!</v>
      </c>
      <c r="AS4019" s="91" t="e">
        <f t="shared" si="1697"/>
        <v>#DIV/0!</v>
      </c>
      <c r="AT4019" s="91" t="e">
        <f t="shared" si="1698"/>
        <v>#DIV/0!</v>
      </c>
      <c r="AU4019" s="113" t="e">
        <f t="shared" si="1699"/>
        <v>#DIV/0!</v>
      </c>
      <c r="AV4019" s="113" t="e">
        <f t="shared" si="1700"/>
        <v>#DIV/0!</v>
      </c>
      <c r="AW4019" s="113" t="e">
        <f t="shared" si="1701"/>
        <v>#DIV/0!</v>
      </c>
      <c r="AX4019" s="113" t="e">
        <f t="shared" si="1702"/>
        <v>#DIV/0!</v>
      </c>
      <c r="AY4019" s="113" t="e">
        <f t="shared" si="1703"/>
        <v>#DIV/0!</v>
      </c>
    </row>
    <row r="4020" spans="1:51" x14ac:dyDescent="0.25">
      <c r="A4020" s="119"/>
      <c r="B4020" s="83"/>
      <c r="C4020" s="85"/>
      <c r="D4020" s="85"/>
      <c r="E4020" s="85"/>
      <c r="F4020" s="71"/>
      <c r="G4020" s="96"/>
      <c r="H4020" s="16" t="e">
        <f>IF(A4020&gt;$U$1,ROUND(ROUND( U4020*$S$1+(1-$S$1)*G4020,4)+$T$1*ROUND(($S$1*Z4020+(1-$S$1)*(G4020-U4020)^2)^0.5,4),4),Rawdata!AK4020+Rawdata!$T$1*Rawdata!AU4020)</f>
        <v>#DIV/0!</v>
      </c>
      <c r="I4020" s="16" t="e">
        <f>IF(A4020&gt;$V$1,ROUND(ROUND(V4020*$S$1+(1-$S$1)*G4020,4)+$T$1*ROUND(($S$1*AA4020+(1-$S$1)*(G4020-V4020)^2)^0.5,4),4),Rawdata!AL4020+Rawdata!$T$1*Rawdata!AV4020)</f>
        <v>#DIV/0!</v>
      </c>
      <c r="J4020" s="16" t="e">
        <f>IF(A4020&gt;$W$1,ROUND(ROUND( W4020*$S$1+(1-$S$1)*G4020,4)+$T$1*ROUND(($S$1*AB4020+(1-$S$1)*(G4020-W4020)^2)^0.5,4),4),Rawdata!AM4020+Rawdata!$T$1*Rawdata!AW4020)</f>
        <v>#DIV/0!</v>
      </c>
      <c r="K4020" s="16" t="e">
        <f>IF(A4020&gt;$X$1,ROUND(ROUND( X4020*$S$1+(1-$S$1)*G4020,4)+$T$1*ROUND(($S$1*AC4020+(1-$S$1)*(G4020-X4020)^2)^0.5,4),4),Rawdata!AN4020+Rawdata!$T$1*Rawdata!AX4020)</f>
        <v>#DIV/0!</v>
      </c>
      <c r="L4020" s="16" t="e">
        <f>IF(A4020&gt;$Y$1,ROUND(ROUND( Y4020*$S$1+(1-$S$1)*G4020,4)+$T$1*ROUND(($S$1*AD4020+(1-$S$1)*(G4020-Y4020)^2)^0.5,4),4),Rawdata!AO4020+Rawdata!$T$1*Rawdata!AY4020)</f>
        <v>#DIV/0!</v>
      </c>
      <c r="M4020" s="16" t="e">
        <f t="shared" si="1685"/>
        <v>#DIV/0!</v>
      </c>
      <c r="N4020" s="16" t="e">
        <f t="shared" si="1686"/>
        <v>#DIV/0!</v>
      </c>
      <c r="O4020" s="67"/>
      <c r="P4020" s="67"/>
      <c r="Q4020" s="31" t="e">
        <f t="shared" si="1705"/>
        <v>#DIV/0!</v>
      </c>
      <c r="R4020" s="17" t="e">
        <f t="shared" si="1706"/>
        <v>#DIV/0!</v>
      </c>
      <c r="S4020" s="37" t="e">
        <f t="shared" si="1687"/>
        <v>#DIV/0!</v>
      </c>
      <c r="T4020" s="17" t="e">
        <f t="shared" si="1688"/>
        <v>#DIV/0!</v>
      </c>
      <c r="U4020" s="91" t="e">
        <f>IF(A4020&gt;$U$1, U4021*$S$1+(1-$S$1)*G4021,Rawdata!AK4020)</f>
        <v>#DIV/0!</v>
      </c>
      <c r="V4020" s="91" t="e">
        <f>IF(A4020&gt;$V$1,$S$1*V4021+(1-$S$1)*G4021,Rawdata!AL4020)</f>
        <v>#DIV/0!</v>
      </c>
      <c r="W4020" s="91" t="e">
        <f>IF(A4020&gt;$W$1, $S$1*W4021+(1-$S$1)*G4021,Rawdata!AM4020)</f>
        <v>#DIV/0!</v>
      </c>
      <c r="X4020" s="91" t="e">
        <f>IF(A4020&gt;$X$1,$S$1*X4021+(1-$S$1)*G4021,Rawdata!AN4020)</f>
        <v>#DIV/0!</v>
      </c>
      <c r="Y4020" s="91" t="e">
        <f>IF(A4020&gt;$Y$1,$S$1*Y4021+(1-$S$1)*G4021,Rawdata!AO4020)</f>
        <v>#DIV/0!</v>
      </c>
      <c r="Z4020" s="91" t="e">
        <f>IF(A4020&gt;$Z$1,$S$1*Z4021+(1-$S$1)*(G4021-U4021)^2,Rawdata!AP4020)</f>
        <v>#DIV/0!</v>
      </c>
      <c r="AA4020" s="91" t="e">
        <f>IF(A4020&gt;$AA$1,$S$1*AA4021+(1-$S$1)*(G4021-V4021)^2,Rawdata!AQ4020)</f>
        <v>#DIV/0!</v>
      </c>
      <c r="AB4020" s="91" t="e">
        <f>IF(A4020&gt;89,$S$1*AB4021+(1-$S$1)*(G4021-W4021)^2,Rawdata!AR4020)</f>
        <v>#DIV/0!</v>
      </c>
      <c r="AC4020" s="91" t="e">
        <f>IF(A4020&gt;$AC$1,$S$1*AC4021+(1-$S$1)*(G4021-X4021)^2,Rawdata!AS4020)</f>
        <v>#DIV/0!</v>
      </c>
      <c r="AD4020" s="91" t="e">
        <f>IF(A4020&gt;$AD$1,$S$1*AD4021+(1-$S$1)*(G4021-Y4021)^2,Rawdata!AT4020)</f>
        <v>#DIV/0!</v>
      </c>
      <c r="AE4020" s="80" t="e">
        <f t="shared" si="1681"/>
        <v>#DIV/0!</v>
      </c>
      <c r="AF4020" s="81" t="e">
        <f t="shared" si="1682"/>
        <v>#DIV/0!</v>
      </c>
      <c r="AG4020" s="86">
        <f t="shared" si="1704"/>
        <v>0</v>
      </c>
      <c r="AH4020" s="107" t="e">
        <f t="shared" si="1707"/>
        <v>#DIV/0!</v>
      </c>
      <c r="AI4020" s="107" t="e">
        <f t="shared" si="1683"/>
        <v>#DIV/0!</v>
      </c>
      <c r="AJ4020" s="108" t="e">
        <f t="shared" si="1684"/>
        <v>#DIV/0!</v>
      </c>
      <c r="AK4020" s="113" t="e">
        <f t="shared" si="1689"/>
        <v>#DIV/0!</v>
      </c>
      <c r="AL4020" s="113" t="e">
        <f t="shared" si="1690"/>
        <v>#DIV/0!</v>
      </c>
      <c r="AM4020" s="113" t="e">
        <f t="shared" si="1691"/>
        <v>#DIV/0!</v>
      </c>
      <c r="AN4020" s="113" t="e">
        <f t="shared" si="1692"/>
        <v>#DIV/0!</v>
      </c>
      <c r="AO4020" s="113" t="e">
        <f t="shared" si="1693"/>
        <v>#DIV/0!</v>
      </c>
      <c r="AP4020" s="91" t="e">
        <f t="shared" si="1694"/>
        <v>#DIV/0!</v>
      </c>
      <c r="AQ4020" s="91" t="e">
        <f t="shared" si="1695"/>
        <v>#DIV/0!</v>
      </c>
      <c r="AR4020" s="91" t="e">
        <f t="shared" si="1696"/>
        <v>#DIV/0!</v>
      </c>
      <c r="AS4020" s="91" t="e">
        <f t="shared" si="1697"/>
        <v>#DIV/0!</v>
      </c>
      <c r="AT4020" s="91" t="e">
        <f t="shared" si="1698"/>
        <v>#DIV/0!</v>
      </c>
      <c r="AU4020" s="113" t="e">
        <f t="shared" si="1699"/>
        <v>#DIV/0!</v>
      </c>
      <c r="AV4020" s="113" t="e">
        <f t="shared" si="1700"/>
        <v>#DIV/0!</v>
      </c>
      <c r="AW4020" s="113" t="e">
        <f t="shared" si="1701"/>
        <v>#DIV/0!</v>
      </c>
      <c r="AX4020" s="113" t="e">
        <f t="shared" si="1702"/>
        <v>#DIV/0!</v>
      </c>
      <c r="AY4020" s="113" t="e">
        <f t="shared" si="1703"/>
        <v>#DIV/0!</v>
      </c>
    </row>
    <row r="4021" spans="1:51" x14ac:dyDescent="0.25">
      <c r="A4021" s="119"/>
      <c r="B4021" s="83"/>
      <c r="C4021" s="85"/>
      <c r="D4021" s="85"/>
      <c r="E4021" s="85"/>
      <c r="F4021" s="71"/>
      <c r="G4021" s="96"/>
      <c r="H4021" s="16" t="e">
        <f>IF(A4021&gt;$U$1,ROUND(ROUND( U4021*$S$1+(1-$S$1)*G4021,4)+$T$1*ROUND(($S$1*Z4021+(1-$S$1)*(G4021-U4021)^2)^0.5,4),4),Rawdata!AK4021+Rawdata!$T$1*Rawdata!AU4021)</f>
        <v>#DIV/0!</v>
      </c>
      <c r="I4021" s="16" t="e">
        <f>IF(A4021&gt;$V$1,ROUND(ROUND(V4021*$S$1+(1-$S$1)*G4021,4)+$T$1*ROUND(($S$1*AA4021+(1-$S$1)*(G4021-V4021)^2)^0.5,4),4),Rawdata!AL4021+Rawdata!$T$1*Rawdata!AV4021)</f>
        <v>#DIV/0!</v>
      </c>
      <c r="J4021" s="16" t="e">
        <f>IF(A4021&gt;$W$1,ROUND(ROUND( W4021*$S$1+(1-$S$1)*G4021,4)+$T$1*ROUND(($S$1*AB4021+(1-$S$1)*(G4021-W4021)^2)^0.5,4),4),Rawdata!AM4021+Rawdata!$T$1*Rawdata!AW4021)</f>
        <v>#DIV/0!</v>
      </c>
      <c r="K4021" s="16" t="e">
        <f>IF(A4021&gt;$X$1,ROUND(ROUND( X4021*$S$1+(1-$S$1)*G4021,4)+$T$1*ROUND(($S$1*AC4021+(1-$S$1)*(G4021-X4021)^2)^0.5,4),4),Rawdata!AN4021+Rawdata!$T$1*Rawdata!AX4021)</f>
        <v>#DIV/0!</v>
      </c>
      <c r="L4021" s="16" t="e">
        <f>IF(A4021&gt;$Y$1,ROUND(ROUND( Y4021*$S$1+(1-$S$1)*G4021,4)+$T$1*ROUND(($S$1*AD4021+(1-$S$1)*(G4021-Y4021)^2)^0.5,4),4),Rawdata!AO4021+Rawdata!$T$1*Rawdata!AY4021)</f>
        <v>#DIV/0!</v>
      </c>
      <c r="M4021" s="16" t="e">
        <f t="shared" si="1685"/>
        <v>#DIV/0!</v>
      </c>
      <c r="N4021" s="16" t="e">
        <f t="shared" si="1686"/>
        <v>#DIV/0!</v>
      </c>
      <c r="O4021" s="67"/>
      <c r="P4021" s="67"/>
      <c r="Q4021" s="31" t="e">
        <f t="shared" si="1705"/>
        <v>#DIV/0!</v>
      </c>
      <c r="R4021" s="17" t="e">
        <f t="shared" si="1706"/>
        <v>#DIV/0!</v>
      </c>
      <c r="S4021" s="37" t="e">
        <f t="shared" si="1687"/>
        <v>#DIV/0!</v>
      </c>
      <c r="T4021" s="17" t="e">
        <f t="shared" si="1688"/>
        <v>#DIV/0!</v>
      </c>
      <c r="U4021" s="91" t="e">
        <f>IF(A4021&gt;$U$1, U4022*$S$1+(1-$S$1)*G4022,Rawdata!AK4021)</f>
        <v>#DIV/0!</v>
      </c>
      <c r="V4021" s="91" t="e">
        <f>IF(A4021&gt;$V$1,$S$1*V4022+(1-$S$1)*G4022,Rawdata!AL4021)</f>
        <v>#DIV/0!</v>
      </c>
      <c r="W4021" s="91" t="e">
        <f>IF(A4021&gt;$W$1, $S$1*W4022+(1-$S$1)*G4022,Rawdata!AM4021)</f>
        <v>#DIV/0!</v>
      </c>
      <c r="X4021" s="91" t="e">
        <f>IF(A4021&gt;$X$1,$S$1*X4022+(1-$S$1)*G4022,Rawdata!AN4021)</f>
        <v>#DIV/0!</v>
      </c>
      <c r="Y4021" s="91" t="e">
        <f>IF(A4021&gt;$Y$1,$S$1*Y4022+(1-$S$1)*G4022,Rawdata!AO4021)</f>
        <v>#DIV/0!</v>
      </c>
      <c r="Z4021" s="91" t="e">
        <f>IF(A4021&gt;$Z$1,$S$1*Z4022+(1-$S$1)*(G4022-U4022)^2,Rawdata!AP4021)</f>
        <v>#DIV/0!</v>
      </c>
      <c r="AA4021" s="91" t="e">
        <f>IF(A4021&gt;$AA$1,$S$1*AA4022+(1-$S$1)*(G4022-V4022)^2,Rawdata!AQ4021)</f>
        <v>#DIV/0!</v>
      </c>
      <c r="AB4021" s="91" t="e">
        <f>IF(A4021&gt;89,$S$1*AB4022+(1-$S$1)*(G4022-W4022)^2,Rawdata!AR4021)</f>
        <v>#DIV/0!</v>
      </c>
      <c r="AC4021" s="91" t="e">
        <f>IF(A4021&gt;$AC$1,$S$1*AC4022+(1-$S$1)*(G4022-X4022)^2,Rawdata!AS4021)</f>
        <v>#DIV/0!</v>
      </c>
      <c r="AD4021" s="91" t="e">
        <f>IF(A4021&gt;$AD$1,$S$1*AD4022+(1-$S$1)*(G4022-Y4022)^2,Rawdata!AT4021)</f>
        <v>#DIV/0!</v>
      </c>
      <c r="AE4021" s="80" t="e">
        <f t="shared" si="1681"/>
        <v>#DIV/0!</v>
      </c>
      <c r="AF4021" s="81" t="e">
        <f t="shared" si="1682"/>
        <v>#DIV/0!</v>
      </c>
      <c r="AG4021" s="86">
        <f t="shared" si="1704"/>
        <v>0</v>
      </c>
      <c r="AH4021" s="107" t="e">
        <f t="shared" si="1707"/>
        <v>#DIV/0!</v>
      </c>
      <c r="AI4021" s="107" t="e">
        <f t="shared" si="1683"/>
        <v>#DIV/0!</v>
      </c>
      <c r="AJ4021" s="108" t="e">
        <f t="shared" si="1684"/>
        <v>#DIV/0!</v>
      </c>
      <c r="AK4021" s="113" t="e">
        <f t="shared" si="1689"/>
        <v>#DIV/0!</v>
      </c>
      <c r="AL4021" s="113" t="e">
        <f t="shared" si="1690"/>
        <v>#DIV/0!</v>
      </c>
      <c r="AM4021" s="113" t="e">
        <f t="shared" si="1691"/>
        <v>#DIV/0!</v>
      </c>
      <c r="AN4021" s="113" t="e">
        <f t="shared" si="1692"/>
        <v>#DIV/0!</v>
      </c>
      <c r="AO4021" s="113" t="e">
        <f t="shared" si="1693"/>
        <v>#DIV/0!</v>
      </c>
      <c r="AP4021" s="91" t="e">
        <f t="shared" si="1694"/>
        <v>#DIV/0!</v>
      </c>
      <c r="AQ4021" s="91" t="e">
        <f t="shared" si="1695"/>
        <v>#DIV/0!</v>
      </c>
      <c r="AR4021" s="91" t="e">
        <f t="shared" si="1696"/>
        <v>#DIV/0!</v>
      </c>
      <c r="AS4021" s="91" t="e">
        <f t="shared" si="1697"/>
        <v>#DIV/0!</v>
      </c>
      <c r="AT4021" s="91" t="e">
        <f t="shared" si="1698"/>
        <v>#DIV/0!</v>
      </c>
      <c r="AU4021" s="113" t="e">
        <f t="shared" si="1699"/>
        <v>#DIV/0!</v>
      </c>
      <c r="AV4021" s="113" t="e">
        <f t="shared" si="1700"/>
        <v>#DIV/0!</v>
      </c>
      <c r="AW4021" s="113" t="e">
        <f t="shared" si="1701"/>
        <v>#DIV/0!</v>
      </c>
      <c r="AX4021" s="113" t="e">
        <f t="shared" si="1702"/>
        <v>#DIV/0!</v>
      </c>
      <c r="AY4021" s="113" t="e">
        <f t="shared" si="1703"/>
        <v>#DIV/0!</v>
      </c>
    </row>
    <row r="4022" spans="1:51" x14ac:dyDescent="0.25">
      <c r="A4022" s="119"/>
      <c r="B4022" s="83"/>
      <c r="C4022" s="85"/>
      <c r="D4022" s="85"/>
      <c r="E4022" s="85"/>
      <c r="F4022" s="71"/>
      <c r="G4022" s="96"/>
      <c r="H4022" s="16" t="e">
        <f>IF(A4022&gt;$U$1,ROUND(ROUND( U4022*$S$1+(1-$S$1)*G4022,4)+$T$1*ROUND(($S$1*Z4022+(1-$S$1)*(G4022-U4022)^2)^0.5,4),4),Rawdata!AK4022+Rawdata!$T$1*Rawdata!AU4022)</f>
        <v>#DIV/0!</v>
      </c>
      <c r="I4022" s="16" t="e">
        <f>IF(A4022&gt;$V$1,ROUND(ROUND(V4022*$S$1+(1-$S$1)*G4022,4)+$T$1*ROUND(($S$1*AA4022+(1-$S$1)*(G4022-V4022)^2)^0.5,4),4),Rawdata!AL4022+Rawdata!$T$1*Rawdata!AV4022)</f>
        <v>#DIV/0!</v>
      </c>
      <c r="J4022" s="16" t="e">
        <f>IF(A4022&gt;$W$1,ROUND(ROUND( W4022*$S$1+(1-$S$1)*G4022,4)+$T$1*ROUND(($S$1*AB4022+(1-$S$1)*(G4022-W4022)^2)^0.5,4),4),Rawdata!AM4022+Rawdata!$T$1*Rawdata!AW4022)</f>
        <v>#DIV/0!</v>
      </c>
      <c r="K4022" s="16" t="e">
        <f>IF(A4022&gt;$X$1,ROUND(ROUND( X4022*$S$1+(1-$S$1)*G4022,4)+$T$1*ROUND(($S$1*AC4022+(1-$S$1)*(G4022-X4022)^2)^0.5,4),4),Rawdata!AN4022+Rawdata!$T$1*Rawdata!AX4022)</f>
        <v>#DIV/0!</v>
      </c>
      <c r="L4022" s="16" t="e">
        <f>IF(A4022&gt;$Y$1,ROUND(ROUND( Y4022*$S$1+(1-$S$1)*G4022,4)+$T$1*ROUND(($S$1*AD4022+(1-$S$1)*(G4022-Y4022)^2)^0.5,4),4),Rawdata!AO4022+Rawdata!$T$1*Rawdata!AY4022)</f>
        <v>#DIV/0!</v>
      </c>
      <c r="M4022" s="16" t="e">
        <f t="shared" si="1685"/>
        <v>#DIV/0!</v>
      </c>
      <c r="N4022" s="16" t="e">
        <f t="shared" si="1686"/>
        <v>#DIV/0!</v>
      </c>
      <c r="O4022" s="67"/>
      <c r="P4022" s="67"/>
      <c r="Q4022" s="31" t="e">
        <f t="shared" si="1705"/>
        <v>#DIV/0!</v>
      </c>
      <c r="R4022" s="17" t="e">
        <f t="shared" si="1706"/>
        <v>#DIV/0!</v>
      </c>
      <c r="S4022" s="37" t="e">
        <f t="shared" si="1687"/>
        <v>#DIV/0!</v>
      </c>
      <c r="T4022" s="17" t="e">
        <f t="shared" si="1688"/>
        <v>#DIV/0!</v>
      </c>
      <c r="U4022" s="91" t="e">
        <f>IF(A4022&gt;$U$1, U4023*$S$1+(1-$S$1)*G4023,Rawdata!AK4022)</f>
        <v>#DIV/0!</v>
      </c>
      <c r="V4022" s="91" t="e">
        <f>IF(A4022&gt;$V$1,$S$1*V4023+(1-$S$1)*G4023,Rawdata!AL4022)</f>
        <v>#DIV/0!</v>
      </c>
      <c r="W4022" s="91" t="e">
        <f>IF(A4022&gt;$W$1, $S$1*W4023+(1-$S$1)*G4023,Rawdata!AM4022)</f>
        <v>#DIV/0!</v>
      </c>
      <c r="X4022" s="91" t="e">
        <f>IF(A4022&gt;$X$1,$S$1*X4023+(1-$S$1)*G4023,Rawdata!AN4022)</f>
        <v>#DIV/0!</v>
      </c>
      <c r="Y4022" s="91" t="e">
        <f>IF(A4022&gt;$Y$1,$S$1*Y4023+(1-$S$1)*G4023,Rawdata!AO4022)</f>
        <v>#DIV/0!</v>
      </c>
      <c r="Z4022" s="91" t="e">
        <f>IF(A4022&gt;$Z$1,$S$1*Z4023+(1-$S$1)*(G4023-U4023)^2,Rawdata!AP4022)</f>
        <v>#DIV/0!</v>
      </c>
      <c r="AA4022" s="91" t="e">
        <f>IF(A4022&gt;$AA$1,$S$1*AA4023+(1-$S$1)*(G4023-V4023)^2,Rawdata!AQ4022)</f>
        <v>#DIV/0!</v>
      </c>
      <c r="AB4022" s="91" t="e">
        <f>IF(A4022&gt;89,$S$1*AB4023+(1-$S$1)*(G4023-W4023)^2,Rawdata!AR4022)</f>
        <v>#DIV/0!</v>
      </c>
      <c r="AC4022" s="91" t="e">
        <f>IF(A4022&gt;$AC$1,$S$1*AC4023+(1-$S$1)*(G4023-X4023)^2,Rawdata!AS4022)</f>
        <v>#DIV/0!</v>
      </c>
      <c r="AD4022" s="91" t="e">
        <f>IF(A4022&gt;$AD$1,$S$1*AD4023+(1-$S$1)*(G4023-Y4023)^2,Rawdata!AT4022)</f>
        <v>#DIV/0!</v>
      </c>
      <c r="AE4022" s="80" t="e">
        <f t="shared" si="1681"/>
        <v>#DIV/0!</v>
      </c>
      <c r="AF4022" s="81" t="e">
        <f t="shared" si="1682"/>
        <v>#DIV/0!</v>
      </c>
      <c r="AG4022" s="86">
        <f t="shared" si="1704"/>
        <v>0</v>
      </c>
      <c r="AH4022" s="107" t="e">
        <f t="shared" si="1707"/>
        <v>#DIV/0!</v>
      </c>
      <c r="AI4022" s="107" t="e">
        <f t="shared" si="1683"/>
        <v>#DIV/0!</v>
      </c>
      <c r="AJ4022" s="108" t="e">
        <f t="shared" si="1684"/>
        <v>#DIV/0!</v>
      </c>
      <c r="AK4022" s="113" t="e">
        <f t="shared" si="1689"/>
        <v>#DIV/0!</v>
      </c>
      <c r="AL4022" s="113" t="e">
        <f t="shared" si="1690"/>
        <v>#DIV/0!</v>
      </c>
      <c r="AM4022" s="113" t="e">
        <f t="shared" si="1691"/>
        <v>#DIV/0!</v>
      </c>
      <c r="AN4022" s="113" t="e">
        <f t="shared" si="1692"/>
        <v>#DIV/0!</v>
      </c>
      <c r="AO4022" s="113" t="e">
        <f t="shared" si="1693"/>
        <v>#DIV/0!</v>
      </c>
      <c r="AP4022" s="91" t="e">
        <f t="shared" si="1694"/>
        <v>#DIV/0!</v>
      </c>
      <c r="AQ4022" s="91" t="e">
        <f t="shared" si="1695"/>
        <v>#DIV/0!</v>
      </c>
      <c r="AR4022" s="91" t="e">
        <f t="shared" si="1696"/>
        <v>#DIV/0!</v>
      </c>
      <c r="AS4022" s="91" t="e">
        <f t="shared" si="1697"/>
        <v>#DIV/0!</v>
      </c>
      <c r="AT4022" s="91" t="e">
        <f t="shared" si="1698"/>
        <v>#DIV/0!</v>
      </c>
      <c r="AU4022" s="113" t="e">
        <f t="shared" si="1699"/>
        <v>#DIV/0!</v>
      </c>
      <c r="AV4022" s="113" t="e">
        <f t="shared" si="1700"/>
        <v>#DIV/0!</v>
      </c>
      <c r="AW4022" s="113" t="e">
        <f t="shared" si="1701"/>
        <v>#DIV/0!</v>
      </c>
      <c r="AX4022" s="113" t="e">
        <f t="shared" si="1702"/>
        <v>#DIV/0!</v>
      </c>
      <c r="AY4022" s="113" t="e">
        <f t="shared" si="1703"/>
        <v>#DIV/0!</v>
      </c>
    </row>
    <row r="4023" spans="1:51" x14ac:dyDescent="0.25">
      <c r="A4023" s="119"/>
      <c r="B4023" s="83"/>
      <c r="C4023" s="85"/>
      <c r="D4023" s="85"/>
      <c r="E4023" s="85"/>
      <c r="F4023" s="71"/>
      <c r="G4023" s="96"/>
      <c r="H4023" s="16" t="e">
        <f>IF(A4023&gt;$U$1,ROUND(ROUND( U4023*$S$1+(1-$S$1)*G4023,4)+$T$1*ROUND(($S$1*Z4023+(1-$S$1)*(G4023-U4023)^2)^0.5,4),4),Rawdata!AK4023+Rawdata!$T$1*Rawdata!AU4023)</f>
        <v>#DIV/0!</v>
      </c>
      <c r="I4023" s="16" t="e">
        <f>IF(A4023&gt;$V$1,ROUND(ROUND(V4023*$S$1+(1-$S$1)*G4023,4)+$T$1*ROUND(($S$1*AA4023+(1-$S$1)*(G4023-V4023)^2)^0.5,4),4),Rawdata!AL4023+Rawdata!$T$1*Rawdata!AV4023)</f>
        <v>#DIV/0!</v>
      </c>
      <c r="J4023" s="16" t="e">
        <f>IF(A4023&gt;$W$1,ROUND(ROUND( W4023*$S$1+(1-$S$1)*G4023,4)+$T$1*ROUND(($S$1*AB4023+(1-$S$1)*(G4023-W4023)^2)^0.5,4),4),Rawdata!AM4023+Rawdata!$T$1*Rawdata!AW4023)</f>
        <v>#DIV/0!</v>
      </c>
      <c r="K4023" s="16" t="e">
        <f>IF(A4023&gt;$X$1,ROUND(ROUND( X4023*$S$1+(1-$S$1)*G4023,4)+$T$1*ROUND(($S$1*AC4023+(1-$S$1)*(G4023-X4023)^2)^0.5,4),4),Rawdata!AN4023+Rawdata!$T$1*Rawdata!AX4023)</f>
        <v>#DIV/0!</v>
      </c>
      <c r="L4023" s="16" t="e">
        <f>IF(A4023&gt;$Y$1,ROUND(ROUND( Y4023*$S$1+(1-$S$1)*G4023,4)+$T$1*ROUND(($S$1*AD4023+(1-$S$1)*(G4023-Y4023)^2)^0.5,4),4),Rawdata!AO4023+Rawdata!$T$1*Rawdata!AY4023)</f>
        <v>#DIV/0!</v>
      </c>
      <c r="M4023" s="16" t="e">
        <f t="shared" si="1685"/>
        <v>#DIV/0!</v>
      </c>
      <c r="N4023" s="16" t="e">
        <f t="shared" si="1686"/>
        <v>#DIV/0!</v>
      </c>
      <c r="O4023" s="67"/>
      <c r="P4023" s="67"/>
      <c r="Q4023" s="31" t="e">
        <f t="shared" si="1705"/>
        <v>#DIV/0!</v>
      </c>
      <c r="R4023" s="17" t="e">
        <f t="shared" si="1706"/>
        <v>#DIV/0!</v>
      </c>
      <c r="S4023" s="37" t="e">
        <f t="shared" si="1687"/>
        <v>#DIV/0!</v>
      </c>
      <c r="T4023" s="17" t="e">
        <f t="shared" si="1688"/>
        <v>#DIV/0!</v>
      </c>
      <c r="U4023" s="91" t="e">
        <f>IF(A4023&gt;$U$1, U4024*$S$1+(1-$S$1)*G4024,Rawdata!AK4023)</f>
        <v>#DIV/0!</v>
      </c>
      <c r="V4023" s="91" t="e">
        <f>IF(A4023&gt;$V$1,$S$1*V4024+(1-$S$1)*G4024,Rawdata!AL4023)</f>
        <v>#DIV/0!</v>
      </c>
      <c r="W4023" s="91" t="e">
        <f>IF(A4023&gt;$W$1, $S$1*W4024+(1-$S$1)*G4024,Rawdata!AM4023)</f>
        <v>#DIV/0!</v>
      </c>
      <c r="X4023" s="91" t="e">
        <f>IF(A4023&gt;$X$1,$S$1*X4024+(1-$S$1)*G4024,Rawdata!AN4023)</f>
        <v>#DIV/0!</v>
      </c>
      <c r="Y4023" s="91" t="e">
        <f>IF(A4023&gt;$Y$1,$S$1*Y4024+(1-$S$1)*G4024,Rawdata!AO4023)</f>
        <v>#DIV/0!</v>
      </c>
      <c r="Z4023" s="91" t="e">
        <f>IF(A4023&gt;$Z$1,$S$1*Z4024+(1-$S$1)*(G4024-U4024)^2,Rawdata!AP4023)</f>
        <v>#DIV/0!</v>
      </c>
      <c r="AA4023" s="91" t="e">
        <f>IF(A4023&gt;$AA$1,$S$1*AA4024+(1-$S$1)*(G4024-V4024)^2,Rawdata!AQ4023)</f>
        <v>#DIV/0!</v>
      </c>
      <c r="AB4023" s="91" t="e">
        <f>IF(A4023&gt;89,$S$1*AB4024+(1-$S$1)*(G4024-W4024)^2,Rawdata!AR4023)</f>
        <v>#DIV/0!</v>
      </c>
      <c r="AC4023" s="91" t="e">
        <f>IF(A4023&gt;$AC$1,$S$1*AC4024+(1-$S$1)*(G4024-X4024)^2,Rawdata!AS4023)</f>
        <v>#DIV/0!</v>
      </c>
      <c r="AD4023" s="91" t="e">
        <f>IF(A4023&gt;$AD$1,$S$1*AD4024+(1-$S$1)*(G4024-Y4024)^2,Rawdata!AT4023)</f>
        <v>#DIV/0!</v>
      </c>
      <c r="AE4023" s="80" t="e">
        <f t="shared" si="1681"/>
        <v>#DIV/0!</v>
      </c>
      <c r="AF4023" s="81" t="e">
        <f t="shared" si="1682"/>
        <v>#DIV/0!</v>
      </c>
      <c r="AG4023" s="86">
        <f t="shared" si="1704"/>
        <v>0</v>
      </c>
      <c r="AH4023" s="107" t="e">
        <f t="shared" si="1707"/>
        <v>#DIV/0!</v>
      </c>
      <c r="AI4023" s="107" t="e">
        <f t="shared" si="1683"/>
        <v>#DIV/0!</v>
      </c>
      <c r="AJ4023" s="108" t="e">
        <f t="shared" si="1684"/>
        <v>#DIV/0!</v>
      </c>
      <c r="AK4023" s="113" t="e">
        <f t="shared" si="1689"/>
        <v>#DIV/0!</v>
      </c>
      <c r="AL4023" s="113" t="e">
        <f t="shared" si="1690"/>
        <v>#DIV/0!</v>
      </c>
      <c r="AM4023" s="113" t="e">
        <f t="shared" si="1691"/>
        <v>#DIV/0!</v>
      </c>
      <c r="AN4023" s="113" t="e">
        <f t="shared" si="1692"/>
        <v>#DIV/0!</v>
      </c>
      <c r="AO4023" s="113" t="e">
        <f t="shared" si="1693"/>
        <v>#DIV/0!</v>
      </c>
      <c r="AP4023" s="91" t="e">
        <f t="shared" si="1694"/>
        <v>#DIV/0!</v>
      </c>
      <c r="AQ4023" s="91" t="e">
        <f t="shared" si="1695"/>
        <v>#DIV/0!</v>
      </c>
      <c r="AR4023" s="91" t="e">
        <f t="shared" si="1696"/>
        <v>#DIV/0!</v>
      </c>
      <c r="AS4023" s="91" t="e">
        <f t="shared" si="1697"/>
        <v>#DIV/0!</v>
      </c>
      <c r="AT4023" s="91" t="e">
        <f t="shared" si="1698"/>
        <v>#DIV/0!</v>
      </c>
      <c r="AU4023" s="113" t="e">
        <f t="shared" si="1699"/>
        <v>#DIV/0!</v>
      </c>
      <c r="AV4023" s="113" t="e">
        <f t="shared" si="1700"/>
        <v>#DIV/0!</v>
      </c>
      <c r="AW4023" s="113" t="e">
        <f t="shared" si="1701"/>
        <v>#DIV/0!</v>
      </c>
      <c r="AX4023" s="113" t="e">
        <f t="shared" si="1702"/>
        <v>#DIV/0!</v>
      </c>
      <c r="AY4023" s="113" t="e">
        <f t="shared" si="1703"/>
        <v>#DIV/0!</v>
      </c>
    </row>
    <row r="4024" spans="1:51" x14ac:dyDescent="0.25">
      <c r="A4024" s="119"/>
      <c r="B4024" s="83"/>
      <c r="C4024" s="85"/>
      <c r="D4024" s="85"/>
      <c r="E4024" s="85"/>
      <c r="F4024" s="71"/>
      <c r="G4024" s="96"/>
      <c r="H4024" s="16" t="e">
        <f>IF(A4024&gt;$U$1,ROUND(ROUND( U4024*$S$1+(1-$S$1)*G4024,4)+$T$1*ROUND(($S$1*Z4024+(1-$S$1)*(G4024-U4024)^2)^0.5,4),4),Rawdata!AK4024+Rawdata!$T$1*Rawdata!AU4024)</f>
        <v>#DIV/0!</v>
      </c>
      <c r="I4024" s="16" t="e">
        <f>IF(A4024&gt;$V$1,ROUND(ROUND(V4024*$S$1+(1-$S$1)*G4024,4)+$T$1*ROUND(($S$1*AA4024+(1-$S$1)*(G4024-V4024)^2)^0.5,4),4),Rawdata!AL4024+Rawdata!$T$1*Rawdata!AV4024)</f>
        <v>#DIV/0!</v>
      </c>
      <c r="J4024" s="16" t="e">
        <f>IF(A4024&gt;$W$1,ROUND(ROUND( W4024*$S$1+(1-$S$1)*G4024,4)+$T$1*ROUND(($S$1*AB4024+(1-$S$1)*(G4024-W4024)^2)^0.5,4),4),Rawdata!AM4024+Rawdata!$T$1*Rawdata!AW4024)</f>
        <v>#DIV/0!</v>
      </c>
      <c r="K4024" s="16" t="e">
        <f>IF(A4024&gt;$X$1,ROUND(ROUND( X4024*$S$1+(1-$S$1)*G4024,4)+$T$1*ROUND(($S$1*AC4024+(1-$S$1)*(G4024-X4024)^2)^0.5,4),4),Rawdata!AN4024+Rawdata!$T$1*Rawdata!AX4024)</f>
        <v>#DIV/0!</v>
      </c>
      <c r="L4024" s="16" t="e">
        <f>IF(A4024&gt;$Y$1,ROUND(ROUND( Y4024*$S$1+(1-$S$1)*G4024,4)+$T$1*ROUND(($S$1*AD4024+(1-$S$1)*(G4024-Y4024)^2)^0.5,4),4),Rawdata!AO4024+Rawdata!$T$1*Rawdata!AY4024)</f>
        <v>#DIV/0!</v>
      </c>
      <c r="M4024" s="16" t="e">
        <f t="shared" si="1685"/>
        <v>#DIV/0!</v>
      </c>
      <c r="N4024" s="16" t="e">
        <f t="shared" si="1686"/>
        <v>#DIV/0!</v>
      </c>
      <c r="O4024" s="67"/>
      <c r="P4024" s="67"/>
      <c r="Q4024" s="31" t="e">
        <f t="shared" si="1705"/>
        <v>#DIV/0!</v>
      </c>
      <c r="R4024" s="17" t="e">
        <f t="shared" si="1706"/>
        <v>#DIV/0!</v>
      </c>
      <c r="S4024" s="37" t="e">
        <f t="shared" si="1687"/>
        <v>#DIV/0!</v>
      </c>
      <c r="T4024" s="17" t="e">
        <f t="shared" si="1688"/>
        <v>#DIV/0!</v>
      </c>
      <c r="U4024" s="91" t="e">
        <f>IF(A4024&gt;$U$1, U4025*$S$1+(1-$S$1)*G4025,Rawdata!AK4024)</f>
        <v>#DIV/0!</v>
      </c>
      <c r="V4024" s="91" t="e">
        <f>IF(A4024&gt;$V$1,$S$1*V4025+(1-$S$1)*G4025,Rawdata!AL4024)</f>
        <v>#DIV/0!</v>
      </c>
      <c r="W4024" s="91" t="e">
        <f>IF(A4024&gt;$W$1, $S$1*W4025+(1-$S$1)*G4025,Rawdata!AM4024)</f>
        <v>#DIV/0!</v>
      </c>
      <c r="X4024" s="91" t="e">
        <f>IF(A4024&gt;$X$1,$S$1*X4025+(1-$S$1)*G4025,Rawdata!AN4024)</f>
        <v>#DIV/0!</v>
      </c>
      <c r="Y4024" s="91" t="e">
        <f>IF(A4024&gt;$Y$1,$S$1*Y4025+(1-$S$1)*G4025,Rawdata!AO4024)</f>
        <v>#DIV/0!</v>
      </c>
      <c r="Z4024" s="91" t="e">
        <f>IF(A4024&gt;$Z$1,$S$1*Z4025+(1-$S$1)*(G4025-U4025)^2,Rawdata!AP4024)</f>
        <v>#DIV/0!</v>
      </c>
      <c r="AA4024" s="91" t="e">
        <f>IF(A4024&gt;$AA$1,$S$1*AA4025+(1-$S$1)*(G4025-V4025)^2,Rawdata!AQ4024)</f>
        <v>#DIV/0!</v>
      </c>
      <c r="AB4024" s="91" t="e">
        <f>IF(A4024&gt;89,$S$1*AB4025+(1-$S$1)*(G4025-W4025)^2,Rawdata!AR4024)</f>
        <v>#DIV/0!</v>
      </c>
      <c r="AC4024" s="91" t="e">
        <f>IF(A4024&gt;$AC$1,$S$1*AC4025+(1-$S$1)*(G4025-X4025)^2,Rawdata!AS4024)</f>
        <v>#DIV/0!</v>
      </c>
      <c r="AD4024" s="91" t="e">
        <f>IF(A4024&gt;$AD$1,$S$1*AD4025+(1-$S$1)*(G4025-Y4025)^2,Rawdata!AT4024)</f>
        <v>#DIV/0!</v>
      </c>
      <c r="AE4024" s="80" t="e">
        <f t="shared" si="1681"/>
        <v>#DIV/0!</v>
      </c>
      <c r="AF4024" s="81" t="e">
        <f t="shared" si="1682"/>
        <v>#DIV/0!</v>
      </c>
      <c r="AG4024" s="86">
        <f t="shared" si="1704"/>
        <v>0</v>
      </c>
      <c r="AH4024" s="107" t="e">
        <f t="shared" si="1707"/>
        <v>#DIV/0!</v>
      </c>
      <c r="AI4024" s="107" t="e">
        <f t="shared" si="1683"/>
        <v>#DIV/0!</v>
      </c>
      <c r="AJ4024" s="108" t="e">
        <f t="shared" si="1684"/>
        <v>#DIV/0!</v>
      </c>
      <c r="AK4024" s="113" t="e">
        <f t="shared" si="1689"/>
        <v>#DIV/0!</v>
      </c>
      <c r="AL4024" s="113" t="e">
        <f t="shared" si="1690"/>
        <v>#DIV/0!</v>
      </c>
      <c r="AM4024" s="113" t="e">
        <f t="shared" si="1691"/>
        <v>#DIV/0!</v>
      </c>
      <c r="AN4024" s="113" t="e">
        <f t="shared" si="1692"/>
        <v>#DIV/0!</v>
      </c>
      <c r="AO4024" s="113" t="e">
        <f t="shared" si="1693"/>
        <v>#DIV/0!</v>
      </c>
      <c r="AP4024" s="91" t="e">
        <f t="shared" si="1694"/>
        <v>#DIV/0!</v>
      </c>
      <c r="AQ4024" s="91" t="e">
        <f t="shared" si="1695"/>
        <v>#DIV/0!</v>
      </c>
      <c r="AR4024" s="91" t="e">
        <f t="shared" si="1696"/>
        <v>#DIV/0!</v>
      </c>
      <c r="AS4024" s="91" t="e">
        <f t="shared" si="1697"/>
        <v>#DIV/0!</v>
      </c>
      <c r="AT4024" s="91" t="e">
        <f t="shared" si="1698"/>
        <v>#DIV/0!</v>
      </c>
      <c r="AU4024" s="113" t="e">
        <f t="shared" si="1699"/>
        <v>#DIV/0!</v>
      </c>
      <c r="AV4024" s="113" t="e">
        <f t="shared" si="1700"/>
        <v>#DIV/0!</v>
      </c>
      <c r="AW4024" s="113" t="e">
        <f t="shared" si="1701"/>
        <v>#DIV/0!</v>
      </c>
      <c r="AX4024" s="113" t="e">
        <f t="shared" si="1702"/>
        <v>#DIV/0!</v>
      </c>
      <c r="AY4024" s="113" t="e">
        <f t="shared" si="1703"/>
        <v>#DIV/0!</v>
      </c>
    </row>
    <row r="4025" spans="1:51" x14ac:dyDescent="0.25">
      <c r="A4025" s="119"/>
      <c r="B4025" s="83"/>
      <c r="C4025" s="85"/>
      <c r="D4025" s="85"/>
      <c r="E4025" s="85"/>
      <c r="F4025" s="71"/>
      <c r="G4025" s="96"/>
      <c r="H4025" s="16" t="e">
        <f>IF(A4025&gt;$U$1,ROUND(ROUND( U4025*$S$1+(1-$S$1)*G4025,4)+$T$1*ROUND(($S$1*Z4025+(1-$S$1)*(G4025-U4025)^2)^0.5,4),4),Rawdata!AK4025+Rawdata!$T$1*Rawdata!AU4025)</f>
        <v>#DIV/0!</v>
      </c>
      <c r="I4025" s="16" t="e">
        <f>IF(A4025&gt;$V$1,ROUND(ROUND(V4025*$S$1+(1-$S$1)*G4025,4)+$T$1*ROUND(($S$1*AA4025+(1-$S$1)*(G4025-V4025)^2)^0.5,4),4),Rawdata!AL4025+Rawdata!$T$1*Rawdata!AV4025)</f>
        <v>#DIV/0!</v>
      </c>
      <c r="J4025" s="16" t="e">
        <f>IF(A4025&gt;$W$1,ROUND(ROUND( W4025*$S$1+(1-$S$1)*G4025,4)+$T$1*ROUND(($S$1*AB4025+(1-$S$1)*(G4025-W4025)^2)^0.5,4),4),Rawdata!AM4025+Rawdata!$T$1*Rawdata!AW4025)</f>
        <v>#DIV/0!</v>
      </c>
      <c r="K4025" s="16" t="e">
        <f>IF(A4025&gt;$X$1,ROUND(ROUND( X4025*$S$1+(1-$S$1)*G4025,4)+$T$1*ROUND(($S$1*AC4025+(1-$S$1)*(G4025-X4025)^2)^0.5,4),4),Rawdata!AN4025+Rawdata!$T$1*Rawdata!AX4025)</f>
        <v>#DIV/0!</v>
      </c>
      <c r="L4025" s="16" t="e">
        <f>IF(A4025&gt;$Y$1,ROUND(ROUND( Y4025*$S$1+(1-$S$1)*G4025,4)+$T$1*ROUND(($S$1*AD4025+(1-$S$1)*(G4025-Y4025)^2)^0.5,4),4),Rawdata!AO4025+Rawdata!$T$1*Rawdata!AY4025)</f>
        <v>#DIV/0!</v>
      </c>
      <c r="M4025" s="16" t="e">
        <f t="shared" si="1685"/>
        <v>#DIV/0!</v>
      </c>
      <c r="N4025" s="16" t="e">
        <f t="shared" si="1686"/>
        <v>#DIV/0!</v>
      </c>
      <c r="O4025" s="67"/>
      <c r="P4025" s="67"/>
      <c r="Q4025" s="31" t="e">
        <f t="shared" si="1705"/>
        <v>#DIV/0!</v>
      </c>
      <c r="R4025" s="17" t="e">
        <f t="shared" si="1706"/>
        <v>#DIV/0!</v>
      </c>
      <c r="S4025" s="37" t="e">
        <f t="shared" si="1687"/>
        <v>#DIV/0!</v>
      </c>
      <c r="T4025" s="17" t="e">
        <f t="shared" si="1688"/>
        <v>#DIV/0!</v>
      </c>
      <c r="U4025" s="91" t="e">
        <f>IF(A4025&gt;$U$1, U4026*$S$1+(1-$S$1)*G4026,Rawdata!AK4025)</f>
        <v>#DIV/0!</v>
      </c>
      <c r="V4025" s="91" t="e">
        <f>IF(A4025&gt;$V$1,$S$1*V4026+(1-$S$1)*G4026,Rawdata!AL4025)</f>
        <v>#DIV/0!</v>
      </c>
      <c r="W4025" s="91" t="e">
        <f>IF(A4025&gt;$W$1, $S$1*W4026+(1-$S$1)*G4026,Rawdata!AM4025)</f>
        <v>#DIV/0!</v>
      </c>
      <c r="X4025" s="91" t="e">
        <f>IF(A4025&gt;$X$1,$S$1*X4026+(1-$S$1)*G4026,Rawdata!AN4025)</f>
        <v>#DIV/0!</v>
      </c>
      <c r="Y4025" s="91" t="e">
        <f>IF(A4025&gt;$Y$1,$S$1*Y4026+(1-$S$1)*G4026,Rawdata!AO4025)</f>
        <v>#DIV/0!</v>
      </c>
      <c r="Z4025" s="91" t="e">
        <f>IF(A4025&gt;$Z$1,$S$1*Z4026+(1-$S$1)*(G4026-U4026)^2,Rawdata!AP4025)</f>
        <v>#DIV/0!</v>
      </c>
      <c r="AA4025" s="91" t="e">
        <f>IF(A4025&gt;$AA$1,$S$1*AA4026+(1-$S$1)*(G4026-V4026)^2,Rawdata!AQ4025)</f>
        <v>#DIV/0!</v>
      </c>
      <c r="AB4025" s="91" t="e">
        <f>IF(A4025&gt;89,$S$1*AB4026+(1-$S$1)*(G4026-W4026)^2,Rawdata!AR4025)</f>
        <v>#DIV/0!</v>
      </c>
      <c r="AC4025" s="91" t="e">
        <f>IF(A4025&gt;$AC$1,$S$1*AC4026+(1-$S$1)*(G4026-X4026)^2,Rawdata!AS4025)</f>
        <v>#DIV/0!</v>
      </c>
      <c r="AD4025" s="91" t="e">
        <f>IF(A4025&gt;$AD$1,$S$1*AD4026+(1-$S$1)*(G4026-Y4026)^2,Rawdata!AT4025)</f>
        <v>#DIV/0!</v>
      </c>
      <c r="AE4025" s="80" t="e">
        <f t="shared" si="1681"/>
        <v>#DIV/0!</v>
      </c>
      <c r="AF4025" s="81" t="e">
        <f t="shared" si="1682"/>
        <v>#DIV/0!</v>
      </c>
      <c r="AG4025" s="86">
        <f t="shared" si="1704"/>
        <v>0</v>
      </c>
      <c r="AH4025" s="107" t="e">
        <f t="shared" si="1707"/>
        <v>#DIV/0!</v>
      </c>
      <c r="AI4025" s="107" t="e">
        <f t="shared" si="1683"/>
        <v>#DIV/0!</v>
      </c>
      <c r="AJ4025" s="108" t="e">
        <f t="shared" si="1684"/>
        <v>#DIV/0!</v>
      </c>
      <c r="AK4025" s="113" t="e">
        <f t="shared" si="1689"/>
        <v>#DIV/0!</v>
      </c>
      <c r="AL4025" s="113" t="e">
        <f t="shared" si="1690"/>
        <v>#DIV/0!</v>
      </c>
      <c r="AM4025" s="113" t="e">
        <f t="shared" si="1691"/>
        <v>#DIV/0!</v>
      </c>
      <c r="AN4025" s="113" t="e">
        <f t="shared" si="1692"/>
        <v>#DIV/0!</v>
      </c>
      <c r="AO4025" s="113" t="e">
        <f t="shared" si="1693"/>
        <v>#DIV/0!</v>
      </c>
      <c r="AP4025" s="91" t="e">
        <f t="shared" si="1694"/>
        <v>#DIV/0!</v>
      </c>
      <c r="AQ4025" s="91" t="e">
        <f t="shared" si="1695"/>
        <v>#DIV/0!</v>
      </c>
      <c r="AR4025" s="91" t="e">
        <f t="shared" si="1696"/>
        <v>#DIV/0!</v>
      </c>
      <c r="AS4025" s="91" t="e">
        <f t="shared" si="1697"/>
        <v>#DIV/0!</v>
      </c>
      <c r="AT4025" s="91" t="e">
        <f t="shared" si="1698"/>
        <v>#DIV/0!</v>
      </c>
      <c r="AU4025" s="113" t="e">
        <f t="shared" si="1699"/>
        <v>#DIV/0!</v>
      </c>
      <c r="AV4025" s="113" t="e">
        <f t="shared" si="1700"/>
        <v>#DIV/0!</v>
      </c>
      <c r="AW4025" s="113" t="e">
        <f t="shared" si="1701"/>
        <v>#DIV/0!</v>
      </c>
      <c r="AX4025" s="113" t="e">
        <f t="shared" si="1702"/>
        <v>#DIV/0!</v>
      </c>
      <c r="AY4025" s="113" t="e">
        <f t="shared" si="1703"/>
        <v>#DIV/0!</v>
      </c>
    </row>
    <row r="4026" spans="1:51" x14ac:dyDescent="0.25">
      <c r="A4026" s="119"/>
      <c r="B4026" s="83"/>
      <c r="C4026" s="85"/>
      <c r="D4026" s="85"/>
      <c r="E4026" s="85"/>
      <c r="F4026" s="71"/>
      <c r="G4026" s="96"/>
      <c r="H4026" s="16" t="e">
        <f>IF(A4026&gt;$U$1,ROUND(ROUND( U4026*$S$1+(1-$S$1)*G4026,4)+$T$1*ROUND(($S$1*Z4026+(1-$S$1)*(G4026-U4026)^2)^0.5,4),4),Rawdata!AK4026+Rawdata!$T$1*Rawdata!AU4026)</f>
        <v>#DIV/0!</v>
      </c>
      <c r="I4026" s="16" t="e">
        <f>IF(A4026&gt;$V$1,ROUND(ROUND(V4026*$S$1+(1-$S$1)*G4026,4)+$T$1*ROUND(($S$1*AA4026+(1-$S$1)*(G4026-V4026)^2)^0.5,4),4),Rawdata!AL4026+Rawdata!$T$1*Rawdata!AV4026)</f>
        <v>#DIV/0!</v>
      </c>
      <c r="J4026" s="16" t="e">
        <f>IF(A4026&gt;$W$1,ROUND(ROUND( W4026*$S$1+(1-$S$1)*G4026,4)+$T$1*ROUND(($S$1*AB4026+(1-$S$1)*(G4026-W4026)^2)^0.5,4),4),Rawdata!AM4026+Rawdata!$T$1*Rawdata!AW4026)</f>
        <v>#DIV/0!</v>
      </c>
      <c r="K4026" s="16" t="e">
        <f>IF(A4026&gt;$X$1,ROUND(ROUND( X4026*$S$1+(1-$S$1)*G4026,4)+$T$1*ROUND(($S$1*AC4026+(1-$S$1)*(G4026-X4026)^2)^0.5,4),4),Rawdata!AN4026+Rawdata!$T$1*Rawdata!AX4026)</f>
        <v>#DIV/0!</v>
      </c>
      <c r="L4026" s="16" t="e">
        <f>IF(A4026&gt;$Y$1,ROUND(ROUND( Y4026*$S$1+(1-$S$1)*G4026,4)+$T$1*ROUND(($S$1*AD4026+(1-$S$1)*(G4026-Y4026)^2)^0.5,4),4),Rawdata!AO4026+Rawdata!$T$1*Rawdata!AY4026)</f>
        <v>#DIV/0!</v>
      </c>
      <c r="M4026" s="16" t="e">
        <f t="shared" si="1685"/>
        <v>#DIV/0!</v>
      </c>
      <c r="N4026" s="16" t="e">
        <f t="shared" si="1686"/>
        <v>#DIV/0!</v>
      </c>
      <c r="O4026" s="67"/>
      <c r="P4026" s="67"/>
      <c r="Q4026" s="31" t="e">
        <f t="shared" si="1705"/>
        <v>#DIV/0!</v>
      </c>
      <c r="R4026" s="17" t="e">
        <f t="shared" si="1706"/>
        <v>#DIV/0!</v>
      </c>
      <c r="S4026" s="37" t="e">
        <f t="shared" si="1687"/>
        <v>#DIV/0!</v>
      </c>
      <c r="T4026" s="17" t="e">
        <f t="shared" si="1688"/>
        <v>#DIV/0!</v>
      </c>
      <c r="U4026" s="91" t="e">
        <f>IF(A4026&gt;$U$1, U4027*$S$1+(1-$S$1)*G4027,Rawdata!AK4026)</f>
        <v>#DIV/0!</v>
      </c>
      <c r="V4026" s="91" t="e">
        <f>IF(A4026&gt;$V$1,$S$1*V4027+(1-$S$1)*G4027,Rawdata!AL4026)</f>
        <v>#DIV/0!</v>
      </c>
      <c r="W4026" s="91" t="e">
        <f>IF(A4026&gt;$W$1, $S$1*W4027+(1-$S$1)*G4027,Rawdata!AM4026)</f>
        <v>#DIV/0!</v>
      </c>
      <c r="X4026" s="91" t="e">
        <f>IF(A4026&gt;$X$1,$S$1*X4027+(1-$S$1)*G4027,Rawdata!AN4026)</f>
        <v>#DIV/0!</v>
      </c>
      <c r="Y4026" s="91" t="e">
        <f>IF(A4026&gt;$Y$1,$S$1*Y4027+(1-$S$1)*G4027,Rawdata!AO4026)</f>
        <v>#DIV/0!</v>
      </c>
      <c r="Z4026" s="91" t="e">
        <f>IF(A4026&gt;$Z$1,$S$1*Z4027+(1-$S$1)*(G4027-U4027)^2,Rawdata!AP4026)</f>
        <v>#DIV/0!</v>
      </c>
      <c r="AA4026" s="91" t="e">
        <f>IF(A4026&gt;$AA$1,$S$1*AA4027+(1-$S$1)*(G4027-V4027)^2,Rawdata!AQ4026)</f>
        <v>#DIV/0!</v>
      </c>
      <c r="AB4026" s="91" t="e">
        <f>IF(A4026&gt;89,$S$1*AB4027+(1-$S$1)*(G4027-W4027)^2,Rawdata!AR4026)</f>
        <v>#DIV/0!</v>
      </c>
      <c r="AC4026" s="91" t="e">
        <f>IF(A4026&gt;$AC$1,$S$1*AC4027+(1-$S$1)*(G4027-X4027)^2,Rawdata!AS4026)</f>
        <v>#DIV/0!</v>
      </c>
      <c r="AD4026" s="91" t="e">
        <f>IF(A4026&gt;$AD$1,$S$1*AD4027+(1-$S$1)*(G4027-Y4027)^2,Rawdata!AT4026)</f>
        <v>#DIV/0!</v>
      </c>
      <c r="AE4026" s="80" t="e">
        <f t="shared" si="1681"/>
        <v>#DIV/0!</v>
      </c>
      <c r="AF4026" s="81" t="e">
        <f t="shared" si="1682"/>
        <v>#DIV/0!</v>
      </c>
      <c r="AG4026" s="86">
        <f t="shared" si="1704"/>
        <v>0</v>
      </c>
      <c r="AH4026" s="107" t="e">
        <f t="shared" si="1707"/>
        <v>#DIV/0!</v>
      </c>
      <c r="AI4026" s="107" t="e">
        <f t="shared" si="1683"/>
        <v>#DIV/0!</v>
      </c>
      <c r="AJ4026" s="108" t="e">
        <f t="shared" si="1684"/>
        <v>#DIV/0!</v>
      </c>
      <c r="AK4026" s="113" t="e">
        <f t="shared" si="1689"/>
        <v>#DIV/0!</v>
      </c>
      <c r="AL4026" s="113" t="e">
        <f t="shared" si="1690"/>
        <v>#DIV/0!</v>
      </c>
      <c r="AM4026" s="113" t="e">
        <f t="shared" si="1691"/>
        <v>#DIV/0!</v>
      </c>
      <c r="AN4026" s="113" t="e">
        <f t="shared" si="1692"/>
        <v>#DIV/0!</v>
      </c>
      <c r="AO4026" s="113" t="e">
        <f t="shared" si="1693"/>
        <v>#DIV/0!</v>
      </c>
      <c r="AP4026" s="91" t="e">
        <f t="shared" si="1694"/>
        <v>#DIV/0!</v>
      </c>
      <c r="AQ4026" s="91" t="e">
        <f t="shared" si="1695"/>
        <v>#DIV/0!</v>
      </c>
      <c r="AR4026" s="91" t="e">
        <f t="shared" si="1696"/>
        <v>#DIV/0!</v>
      </c>
      <c r="AS4026" s="91" t="e">
        <f t="shared" si="1697"/>
        <v>#DIV/0!</v>
      </c>
      <c r="AT4026" s="91" t="e">
        <f t="shared" si="1698"/>
        <v>#DIV/0!</v>
      </c>
      <c r="AU4026" s="113" t="e">
        <f t="shared" si="1699"/>
        <v>#DIV/0!</v>
      </c>
      <c r="AV4026" s="113" t="e">
        <f t="shared" si="1700"/>
        <v>#DIV/0!</v>
      </c>
      <c r="AW4026" s="113" t="e">
        <f t="shared" si="1701"/>
        <v>#DIV/0!</v>
      </c>
      <c r="AX4026" s="113" t="e">
        <f t="shared" si="1702"/>
        <v>#DIV/0!</v>
      </c>
      <c r="AY4026" s="113" t="e">
        <f t="shared" si="1703"/>
        <v>#DIV/0!</v>
      </c>
    </row>
    <row r="4027" spans="1:51" x14ac:dyDescent="0.25">
      <c r="A4027" s="119"/>
      <c r="B4027" s="83"/>
      <c r="C4027" s="85"/>
      <c r="D4027" s="85"/>
      <c r="E4027" s="85"/>
      <c r="F4027" s="71"/>
      <c r="G4027" s="96"/>
      <c r="H4027" s="16" t="e">
        <f>IF(A4027&gt;$U$1,ROUND(ROUND( U4027*$S$1+(1-$S$1)*G4027,4)+$T$1*ROUND(($S$1*Z4027+(1-$S$1)*(G4027-U4027)^2)^0.5,4),4),Rawdata!AK4027+Rawdata!$T$1*Rawdata!AU4027)</f>
        <v>#DIV/0!</v>
      </c>
      <c r="I4027" s="16" t="e">
        <f>IF(A4027&gt;$V$1,ROUND(ROUND(V4027*$S$1+(1-$S$1)*G4027,4)+$T$1*ROUND(($S$1*AA4027+(1-$S$1)*(G4027-V4027)^2)^0.5,4),4),Rawdata!AL4027+Rawdata!$T$1*Rawdata!AV4027)</f>
        <v>#DIV/0!</v>
      </c>
      <c r="J4027" s="16" t="e">
        <f>IF(A4027&gt;$W$1,ROUND(ROUND( W4027*$S$1+(1-$S$1)*G4027,4)+$T$1*ROUND(($S$1*AB4027+(1-$S$1)*(G4027-W4027)^2)^0.5,4),4),Rawdata!AM4027+Rawdata!$T$1*Rawdata!AW4027)</f>
        <v>#DIV/0!</v>
      </c>
      <c r="K4027" s="16" t="e">
        <f>IF(A4027&gt;$X$1,ROUND(ROUND( X4027*$S$1+(1-$S$1)*G4027,4)+$T$1*ROUND(($S$1*AC4027+(1-$S$1)*(G4027-X4027)^2)^0.5,4),4),Rawdata!AN4027+Rawdata!$T$1*Rawdata!AX4027)</f>
        <v>#DIV/0!</v>
      </c>
      <c r="L4027" s="16" t="e">
        <f>IF(A4027&gt;$Y$1,ROUND(ROUND( Y4027*$S$1+(1-$S$1)*G4027,4)+$T$1*ROUND(($S$1*AD4027+(1-$S$1)*(G4027-Y4027)^2)^0.5,4),4),Rawdata!AO4027+Rawdata!$T$1*Rawdata!AY4027)</f>
        <v>#DIV/0!</v>
      </c>
      <c r="M4027" s="16" t="e">
        <f t="shared" si="1685"/>
        <v>#DIV/0!</v>
      </c>
      <c r="N4027" s="16" t="e">
        <f t="shared" si="1686"/>
        <v>#DIV/0!</v>
      </c>
      <c r="O4027" s="67"/>
      <c r="P4027" s="67"/>
      <c r="Q4027" s="31" t="e">
        <f t="shared" si="1705"/>
        <v>#DIV/0!</v>
      </c>
      <c r="R4027" s="17" t="e">
        <f t="shared" si="1706"/>
        <v>#DIV/0!</v>
      </c>
      <c r="S4027" s="37" t="e">
        <f t="shared" si="1687"/>
        <v>#DIV/0!</v>
      </c>
      <c r="T4027" s="17" t="e">
        <f t="shared" si="1688"/>
        <v>#DIV/0!</v>
      </c>
      <c r="U4027" s="91" t="e">
        <f>IF(A4027&gt;$U$1, U4028*$S$1+(1-$S$1)*G4028,Rawdata!AK4027)</f>
        <v>#DIV/0!</v>
      </c>
      <c r="V4027" s="91" t="e">
        <f>IF(A4027&gt;$V$1,$S$1*V4028+(1-$S$1)*G4028,Rawdata!AL4027)</f>
        <v>#DIV/0!</v>
      </c>
      <c r="W4027" s="91" t="e">
        <f>IF(A4027&gt;$W$1, $S$1*W4028+(1-$S$1)*G4028,Rawdata!AM4027)</f>
        <v>#DIV/0!</v>
      </c>
      <c r="X4027" s="91" t="e">
        <f>IF(A4027&gt;$X$1,$S$1*X4028+(1-$S$1)*G4028,Rawdata!AN4027)</f>
        <v>#DIV/0!</v>
      </c>
      <c r="Y4027" s="91" t="e">
        <f>IF(A4027&gt;$Y$1,$S$1*Y4028+(1-$S$1)*G4028,Rawdata!AO4027)</f>
        <v>#DIV/0!</v>
      </c>
      <c r="Z4027" s="91" t="e">
        <f>IF(A4027&gt;$Z$1,$S$1*Z4028+(1-$S$1)*(G4028-U4028)^2,Rawdata!AP4027)</f>
        <v>#DIV/0!</v>
      </c>
      <c r="AA4027" s="91" t="e">
        <f>IF(A4027&gt;$AA$1,$S$1*AA4028+(1-$S$1)*(G4028-V4028)^2,Rawdata!AQ4027)</f>
        <v>#DIV/0!</v>
      </c>
      <c r="AB4027" s="91" t="e">
        <f>IF(A4027&gt;89,$S$1*AB4028+(1-$S$1)*(G4028-W4028)^2,Rawdata!AR4027)</f>
        <v>#DIV/0!</v>
      </c>
      <c r="AC4027" s="91" t="e">
        <f>IF(A4027&gt;$AC$1,$S$1*AC4028+(1-$S$1)*(G4028-X4028)^2,Rawdata!AS4027)</f>
        <v>#DIV/0!</v>
      </c>
      <c r="AD4027" s="91" t="e">
        <f>IF(A4027&gt;$AD$1,$S$1*AD4028+(1-$S$1)*(G4028-Y4028)^2,Rawdata!AT4027)</f>
        <v>#DIV/0!</v>
      </c>
      <c r="AE4027" s="80" t="e">
        <f t="shared" si="1681"/>
        <v>#DIV/0!</v>
      </c>
      <c r="AF4027" s="81" t="e">
        <f t="shared" si="1682"/>
        <v>#DIV/0!</v>
      </c>
      <c r="AG4027" s="86">
        <f t="shared" si="1704"/>
        <v>0</v>
      </c>
      <c r="AH4027" s="107" t="e">
        <f t="shared" si="1707"/>
        <v>#DIV/0!</v>
      </c>
      <c r="AI4027" s="107" t="e">
        <f t="shared" si="1683"/>
        <v>#DIV/0!</v>
      </c>
      <c r="AJ4027" s="108" t="e">
        <f t="shared" si="1684"/>
        <v>#DIV/0!</v>
      </c>
      <c r="AK4027" s="113" t="e">
        <f t="shared" si="1689"/>
        <v>#DIV/0!</v>
      </c>
      <c r="AL4027" s="113" t="e">
        <f t="shared" si="1690"/>
        <v>#DIV/0!</v>
      </c>
      <c r="AM4027" s="113" t="e">
        <f t="shared" si="1691"/>
        <v>#DIV/0!</v>
      </c>
      <c r="AN4027" s="113" t="e">
        <f t="shared" si="1692"/>
        <v>#DIV/0!</v>
      </c>
      <c r="AO4027" s="113" t="e">
        <f t="shared" si="1693"/>
        <v>#DIV/0!</v>
      </c>
      <c r="AP4027" s="91" t="e">
        <f t="shared" si="1694"/>
        <v>#DIV/0!</v>
      </c>
      <c r="AQ4027" s="91" t="e">
        <f t="shared" si="1695"/>
        <v>#DIV/0!</v>
      </c>
      <c r="AR4027" s="91" t="e">
        <f t="shared" si="1696"/>
        <v>#DIV/0!</v>
      </c>
      <c r="AS4027" s="91" t="e">
        <f t="shared" si="1697"/>
        <v>#DIV/0!</v>
      </c>
      <c r="AT4027" s="91" t="e">
        <f t="shared" si="1698"/>
        <v>#DIV/0!</v>
      </c>
      <c r="AU4027" s="113" t="e">
        <f t="shared" si="1699"/>
        <v>#DIV/0!</v>
      </c>
      <c r="AV4027" s="113" t="e">
        <f t="shared" si="1700"/>
        <v>#DIV/0!</v>
      </c>
      <c r="AW4027" s="113" t="e">
        <f t="shared" si="1701"/>
        <v>#DIV/0!</v>
      </c>
      <c r="AX4027" s="113" t="e">
        <f t="shared" si="1702"/>
        <v>#DIV/0!</v>
      </c>
      <c r="AY4027" s="113" t="e">
        <f t="shared" si="1703"/>
        <v>#DIV/0!</v>
      </c>
    </row>
    <row r="4028" spans="1:51" x14ac:dyDescent="0.25">
      <c r="A4028" s="119"/>
      <c r="B4028" s="83"/>
      <c r="C4028" s="85"/>
      <c r="D4028" s="85"/>
      <c r="E4028" s="85"/>
      <c r="F4028" s="71"/>
      <c r="G4028" s="96"/>
      <c r="H4028" s="16" t="e">
        <f>IF(A4028&gt;$U$1,ROUND(ROUND( U4028*$S$1+(1-$S$1)*G4028,4)+$T$1*ROUND(($S$1*Z4028+(1-$S$1)*(G4028-U4028)^2)^0.5,4),4),Rawdata!AK4028+Rawdata!$T$1*Rawdata!AU4028)</f>
        <v>#DIV/0!</v>
      </c>
      <c r="I4028" s="16" t="e">
        <f>IF(A4028&gt;$V$1,ROUND(ROUND(V4028*$S$1+(1-$S$1)*G4028,4)+$T$1*ROUND(($S$1*AA4028+(1-$S$1)*(G4028-V4028)^2)^0.5,4),4),Rawdata!AL4028+Rawdata!$T$1*Rawdata!AV4028)</f>
        <v>#DIV/0!</v>
      </c>
      <c r="J4028" s="16" t="e">
        <f>IF(A4028&gt;$W$1,ROUND(ROUND( W4028*$S$1+(1-$S$1)*G4028,4)+$T$1*ROUND(($S$1*AB4028+(1-$S$1)*(G4028-W4028)^2)^0.5,4),4),Rawdata!AM4028+Rawdata!$T$1*Rawdata!AW4028)</f>
        <v>#DIV/0!</v>
      </c>
      <c r="K4028" s="16" t="e">
        <f>IF(A4028&gt;$X$1,ROUND(ROUND( X4028*$S$1+(1-$S$1)*G4028,4)+$T$1*ROUND(($S$1*AC4028+(1-$S$1)*(G4028-X4028)^2)^0.5,4),4),Rawdata!AN4028+Rawdata!$T$1*Rawdata!AX4028)</f>
        <v>#DIV/0!</v>
      </c>
      <c r="L4028" s="16" t="e">
        <f>IF(A4028&gt;$Y$1,ROUND(ROUND( Y4028*$S$1+(1-$S$1)*G4028,4)+$T$1*ROUND(($S$1*AD4028+(1-$S$1)*(G4028-Y4028)^2)^0.5,4),4),Rawdata!AO4028+Rawdata!$T$1*Rawdata!AY4028)</f>
        <v>#DIV/0!</v>
      </c>
      <c r="M4028" s="16" t="e">
        <f t="shared" si="1685"/>
        <v>#DIV/0!</v>
      </c>
      <c r="N4028" s="16" t="e">
        <f t="shared" si="1686"/>
        <v>#DIV/0!</v>
      </c>
      <c r="O4028" s="67"/>
      <c r="P4028" s="67"/>
      <c r="Q4028" s="31" t="e">
        <f t="shared" si="1705"/>
        <v>#DIV/0!</v>
      </c>
      <c r="R4028" s="17" t="e">
        <f t="shared" si="1706"/>
        <v>#DIV/0!</v>
      </c>
      <c r="S4028" s="37" t="e">
        <f t="shared" si="1687"/>
        <v>#DIV/0!</v>
      </c>
      <c r="T4028" s="17" t="e">
        <f t="shared" si="1688"/>
        <v>#DIV/0!</v>
      </c>
      <c r="U4028" s="91" t="e">
        <f>IF(A4028&gt;$U$1, U4029*$S$1+(1-$S$1)*G4029,Rawdata!AK4028)</f>
        <v>#DIV/0!</v>
      </c>
      <c r="V4028" s="91" t="e">
        <f>IF(A4028&gt;$V$1,$S$1*V4029+(1-$S$1)*G4029,Rawdata!AL4028)</f>
        <v>#DIV/0!</v>
      </c>
      <c r="W4028" s="91" t="e">
        <f>IF(A4028&gt;$W$1, $S$1*W4029+(1-$S$1)*G4029,Rawdata!AM4028)</f>
        <v>#DIV/0!</v>
      </c>
      <c r="X4028" s="91" t="e">
        <f>IF(A4028&gt;$X$1,$S$1*X4029+(1-$S$1)*G4029,Rawdata!AN4028)</f>
        <v>#DIV/0!</v>
      </c>
      <c r="Y4028" s="91" t="e">
        <f>IF(A4028&gt;$Y$1,$S$1*Y4029+(1-$S$1)*G4029,Rawdata!AO4028)</f>
        <v>#DIV/0!</v>
      </c>
      <c r="Z4028" s="91" t="e">
        <f>IF(A4028&gt;$Z$1,$S$1*Z4029+(1-$S$1)*(G4029-U4029)^2,Rawdata!AP4028)</f>
        <v>#DIV/0!</v>
      </c>
      <c r="AA4028" s="91" t="e">
        <f>IF(A4028&gt;$AA$1,$S$1*AA4029+(1-$S$1)*(G4029-V4029)^2,Rawdata!AQ4028)</f>
        <v>#DIV/0!</v>
      </c>
      <c r="AB4028" s="91" t="e">
        <f>IF(A4028&gt;89,$S$1*AB4029+(1-$S$1)*(G4029-W4029)^2,Rawdata!AR4028)</f>
        <v>#DIV/0!</v>
      </c>
      <c r="AC4028" s="91" t="e">
        <f>IF(A4028&gt;$AC$1,$S$1*AC4029+(1-$S$1)*(G4029-X4029)^2,Rawdata!AS4028)</f>
        <v>#DIV/0!</v>
      </c>
      <c r="AD4028" s="91" t="e">
        <f>IF(A4028&gt;$AD$1,$S$1*AD4029+(1-$S$1)*(G4029-Y4029)^2,Rawdata!AT4028)</f>
        <v>#DIV/0!</v>
      </c>
      <c r="AE4028" s="80" t="e">
        <f t="shared" si="1681"/>
        <v>#DIV/0!</v>
      </c>
      <c r="AF4028" s="81" t="e">
        <f t="shared" si="1682"/>
        <v>#DIV/0!</v>
      </c>
      <c r="AG4028" s="86">
        <f t="shared" si="1704"/>
        <v>0</v>
      </c>
      <c r="AH4028" s="107" t="e">
        <f t="shared" si="1707"/>
        <v>#DIV/0!</v>
      </c>
      <c r="AI4028" s="107" t="e">
        <f t="shared" si="1683"/>
        <v>#DIV/0!</v>
      </c>
      <c r="AJ4028" s="108" t="e">
        <f t="shared" si="1684"/>
        <v>#DIV/0!</v>
      </c>
      <c r="AK4028" s="113" t="e">
        <f t="shared" si="1689"/>
        <v>#DIV/0!</v>
      </c>
      <c r="AL4028" s="113" t="e">
        <f t="shared" si="1690"/>
        <v>#DIV/0!</v>
      </c>
      <c r="AM4028" s="113" t="e">
        <f t="shared" si="1691"/>
        <v>#DIV/0!</v>
      </c>
      <c r="AN4028" s="113" t="e">
        <f t="shared" si="1692"/>
        <v>#DIV/0!</v>
      </c>
      <c r="AO4028" s="113" t="e">
        <f t="shared" si="1693"/>
        <v>#DIV/0!</v>
      </c>
      <c r="AP4028" s="91" t="e">
        <f t="shared" si="1694"/>
        <v>#DIV/0!</v>
      </c>
      <c r="AQ4028" s="91" t="e">
        <f t="shared" si="1695"/>
        <v>#DIV/0!</v>
      </c>
      <c r="AR4028" s="91" t="e">
        <f t="shared" si="1696"/>
        <v>#DIV/0!</v>
      </c>
      <c r="AS4028" s="91" t="e">
        <f t="shared" si="1697"/>
        <v>#DIV/0!</v>
      </c>
      <c r="AT4028" s="91" t="e">
        <f t="shared" si="1698"/>
        <v>#DIV/0!</v>
      </c>
      <c r="AU4028" s="113" t="e">
        <f t="shared" si="1699"/>
        <v>#DIV/0!</v>
      </c>
      <c r="AV4028" s="113" t="e">
        <f t="shared" si="1700"/>
        <v>#DIV/0!</v>
      </c>
      <c r="AW4028" s="113" t="e">
        <f t="shared" si="1701"/>
        <v>#DIV/0!</v>
      </c>
      <c r="AX4028" s="113" t="e">
        <f t="shared" si="1702"/>
        <v>#DIV/0!</v>
      </c>
      <c r="AY4028" s="113" t="e">
        <f t="shared" si="1703"/>
        <v>#DIV/0!</v>
      </c>
    </row>
    <row r="4029" spans="1:51" x14ac:dyDescent="0.25">
      <c r="A4029" s="119"/>
      <c r="B4029" s="83"/>
      <c r="C4029" s="85"/>
      <c r="D4029" s="85"/>
      <c r="E4029" s="85"/>
      <c r="F4029" s="71"/>
      <c r="G4029" s="96"/>
      <c r="H4029" s="16" t="e">
        <f>IF(A4029&gt;$U$1,ROUND(ROUND( U4029*$S$1+(1-$S$1)*G4029,4)+$T$1*ROUND(($S$1*Z4029+(1-$S$1)*(G4029-U4029)^2)^0.5,4),4),Rawdata!AK4029+Rawdata!$T$1*Rawdata!AU4029)</f>
        <v>#DIV/0!</v>
      </c>
      <c r="I4029" s="16" t="e">
        <f>IF(A4029&gt;$V$1,ROUND(ROUND(V4029*$S$1+(1-$S$1)*G4029,4)+$T$1*ROUND(($S$1*AA4029+(1-$S$1)*(G4029-V4029)^2)^0.5,4),4),Rawdata!AL4029+Rawdata!$T$1*Rawdata!AV4029)</f>
        <v>#DIV/0!</v>
      </c>
      <c r="J4029" s="16" t="e">
        <f>IF(A4029&gt;$W$1,ROUND(ROUND( W4029*$S$1+(1-$S$1)*G4029,4)+$T$1*ROUND(($S$1*AB4029+(1-$S$1)*(G4029-W4029)^2)^0.5,4),4),Rawdata!AM4029+Rawdata!$T$1*Rawdata!AW4029)</f>
        <v>#DIV/0!</v>
      </c>
      <c r="K4029" s="16" t="e">
        <f>IF(A4029&gt;$X$1,ROUND(ROUND( X4029*$S$1+(1-$S$1)*G4029,4)+$T$1*ROUND(($S$1*AC4029+(1-$S$1)*(G4029-X4029)^2)^0.5,4),4),Rawdata!AN4029+Rawdata!$T$1*Rawdata!AX4029)</f>
        <v>#DIV/0!</v>
      </c>
      <c r="L4029" s="16" t="e">
        <f>IF(A4029&gt;$Y$1,ROUND(ROUND( Y4029*$S$1+(1-$S$1)*G4029,4)+$T$1*ROUND(($S$1*AD4029+(1-$S$1)*(G4029-Y4029)^2)^0.5,4),4),Rawdata!AO4029+Rawdata!$T$1*Rawdata!AY4029)</f>
        <v>#DIV/0!</v>
      </c>
      <c r="M4029" s="16" t="e">
        <f t="shared" si="1685"/>
        <v>#DIV/0!</v>
      </c>
      <c r="N4029" s="16" t="e">
        <f t="shared" si="1686"/>
        <v>#DIV/0!</v>
      </c>
      <c r="O4029" s="67"/>
      <c r="P4029" s="67"/>
      <c r="Q4029" s="31" t="e">
        <f t="shared" si="1705"/>
        <v>#DIV/0!</v>
      </c>
      <c r="R4029" s="17" t="e">
        <f t="shared" si="1706"/>
        <v>#DIV/0!</v>
      </c>
      <c r="S4029" s="37" t="e">
        <f t="shared" si="1687"/>
        <v>#DIV/0!</v>
      </c>
      <c r="T4029" s="17" t="e">
        <f t="shared" si="1688"/>
        <v>#DIV/0!</v>
      </c>
      <c r="U4029" s="91" t="e">
        <f>IF(A4029&gt;$U$1, U4030*$S$1+(1-$S$1)*G4030,Rawdata!AK4029)</f>
        <v>#DIV/0!</v>
      </c>
      <c r="V4029" s="91" t="e">
        <f>IF(A4029&gt;$V$1,$S$1*V4030+(1-$S$1)*G4030,Rawdata!AL4029)</f>
        <v>#DIV/0!</v>
      </c>
      <c r="W4029" s="91" t="e">
        <f>IF(A4029&gt;$W$1, $S$1*W4030+(1-$S$1)*G4030,Rawdata!AM4029)</f>
        <v>#DIV/0!</v>
      </c>
      <c r="X4029" s="91" t="e">
        <f>IF(A4029&gt;$X$1,$S$1*X4030+(1-$S$1)*G4030,Rawdata!AN4029)</f>
        <v>#DIV/0!</v>
      </c>
      <c r="Y4029" s="91" t="e">
        <f>IF(A4029&gt;$Y$1,$S$1*Y4030+(1-$S$1)*G4030,Rawdata!AO4029)</f>
        <v>#DIV/0!</v>
      </c>
      <c r="Z4029" s="91" t="e">
        <f>IF(A4029&gt;$Z$1,$S$1*Z4030+(1-$S$1)*(G4030-U4030)^2,Rawdata!AP4029)</f>
        <v>#DIV/0!</v>
      </c>
      <c r="AA4029" s="91" t="e">
        <f>IF(A4029&gt;$AA$1,$S$1*AA4030+(1-$S$1)*(G4030-V4030)^2,Rawdata!AQ4029)</f>
        <v>#DIV/0!</v>
      </c>
      <c r="AB4029" s="91" t="e">
        <f>IF(A4029&gt;89,$S$1*AB4030+(1-$S$1)*(G4030-W4030)^2,Rawdata!AR4029)</f>
        <v>#DIV/0!</v>
      </c>
      <c r="AC4029" s="91" t="e">
        <f>IF(A4029&gt;$AC$1,$S$1*AC4030+(1-$S$1)*(G4030-X4030)^2,Rawdata!AS4029)</f>
        <v>#DIV/0!</v>
      </c>
      <c r="AD4029" s="91" t="e">
        <f>IF(A4029&gt;$AD$1,$S$1*AD4030+(1-$S$1)*(G4030-Y4030)^2,Rawdata!AT4029)</f>
        <v>#DIV/0!</v>
      </c>
      <c r="AE4029" s="80" t="e">
        <f t="shared" si="1681"/>
        <v>#DIV/0!</v>
      </c>
      <c r="AF4029" s="81" t="e">
        <f t="shared" si="1682"/>
        <v>#DIV/0!</v>
      </c>
      <c r="AG4029" s="86">
        <f t="shared" si="1704"/>
        <v>0</v>
      </c>
      <c r="AH4029" s="107" t="e">
        <f t="shared" si="1707"/>
        <v>#DIV/0!</v>
      </c>
      <c r="AI4029" s="107" t="e">
        <f t="shared" si="1683"/>
        <v>#DIV/0!</v>
      </c>
      <c r="AJ4029" s="108" t="e">
        <f t="shared" si="1684"/>
        <v>#DIV/0!</v>
      </c>
      <c r="AK4029" s="113" t="e">
        <f t="shared" si="1689"/>
        <v>#DIV/0!</v>
      </c>
      <c r="AL4029" s="113" t="e">
        <f t="shared" si="1690"/>
        <v>#DIV/0!</v>
      </c>
      <c r="AM4029" s="113" t="e">
        <f t="shared" si="1691"/>
        <v>#DIV/0!</v>
      </c>
      <c r="AN4029" s="113" t="e">
        <f t="shared" si="1692"/>
        <v>#DIV/0!</v>
      </c>
      <c r="AO4029" s="113" t="e">
        <f t="shared" si="1693"/>
        <v>#DIV/0!</v>
      </c>
      <c r="AP4029" s="91" t="e">
        <f t="shared" si="1694"/>
        <v>#DIV/0!</v>
      </c>
      <c r="AQ4029" s="91" t="e">
        <f t="shared" si="1695"/>
        <v>#DIV/0!</v>
      </c>
      <c r="AR4029" s="91" t="e">
        <f t="shared" si="1696"/>
        <v>#DIV/0!</v>
      </c>
      <c r="AS4029" s="91" t="e">
        <f t="shared" si="1697"/>
        <v>#DIV/0!</v>
      </c>
      <c r="AT4029" s="91" t="e">
        <f t="shared" si="1698"/>
        <v>#DIV/0!</v>
      </c>
      <c r="AU4029" s="113" t="e">
        <f t="shared" si="1699"/>
        <v>#DIV/0!</v>
      </c>
      <c r="AV4029" s="113" t="e">
        <f t="shared" si="1700"/>
        <v>#DIV/0!</v>
      </c>
      <c r="AW4029" s="113" t="e">
        <f t="shared" si="1701"/>
        <v>#DIV/0!</v>
      </c>
      <c r="AX4029" s="113" t="e">
        <f t="shared" si="1702"/>
        <v>#DIV/0!</v>
      </c>
      <c r="AY4029" s="113" t="e">
        <f t="shared" si="1703"/>
        <v>#DIV/0!</v>
      </c>
    </row>
    <row r="4030" spans="1:51" x14ac:dyDescent="0.25">
      <c r="A4030" s="119"/>
      <c r="B4030" s="83"/>
      <c r="C4030" s="85"/>
      <c r="D4030" s="85"/>
      <c r="E4030" s="85"/>
      <c r="F4030" s="71"/>
      <c r="G4030" s="96"/>
      <c r="H4030" s="16" t="e">
        <f>IF(A4030&gt;$U$1,ROUND(ROUND( U4030*$S$1+(1-$S$1)*G4030,4)+$T$1*ROUND(($S$1*Z4030+(1-$S$1)*(G4030-U4030)^2)^0.5,4),4),Rawdata!AK4030+Rawdata!$T$1*Rawdata!AU4030)</f>
        <v>#DIV/0!</v>
      </c>
      <c r="I4030" s="16" t="e">
        <f>IF(A4030&gt;$V$1,ROUND(ROUND(V4030*$S$1+(1-$S$1)*G4030,4)+$T$1*ROUND(($S$1*AA4030+(1-$S$1)*(G4030-V4030)^2)^0.5,4),4),Rawdata!AL4030+Rawdata!$T$1*Rawdata!AV4030)</f>
        <v>#DIV/0!</v>
      </c>
      <c r="J4030" s="16" t="e">
        <f>IF(A4030&gt;$W$1,ROUND(ROUND( W4030*$S$1+(1-$S$1)*G4030,4)+$T$1*ROUND(($S$1*AB4030+(1-$S$1)*(G4030-W4030)^2)^0.5,4),4),Rawdata!AM4030+Rawdata!$T$1*Rawdata!AW4030)</f>
        <v>#DIV/0!</v>
      </c>
      <c r="K4030" s="16" t="e">
        <f>IF(A4030&gt;$X$1,ROUND(ROUND( X4030*$S$1+(1-$S$1)*G4030,4)+$T$1*ROUND(($S$1*AC4030+(1-$S$1)*(G4030-X4030)^2)^0.5,4),4),Rawdata!AN4030+Rawdata!$T$1*Rawdata!AX4030)</f>
        <v>#DIV/0!</v>
      </c>
      <c r="L4030" s="16" t="e">
        <f>IF(A4030&gt;$Y$1,ROUND(ROUND( Y4030*$S$1+(1-$S$1)*G4030,4)+$T$1*ROUND(($S$1*AD4030+(1-$S$1)*(G4030-Y4030)^2)^0.5,4),4),Rawdata!AO4030+Rawdata!$T$1*Rawdata!AY4030)</f>
        <v>#DIV/0!</v>
      </c>
      <c r="M4030" s="16" t="e">
        <f t="shared" si="1685"/>
        <v>#DIV/0!</v>
      </c>
      <c r="N4030" s="16" t="e">
        <f t="shared" si="1686"/>
        <v>#DIV/0!</v>
      </c>
      <c r="O4030" s="67"/>
      <c r="P4030" s="67"/>
      <c r="Q4030" s="31" t="e">
        <f t="shared" si="1705"/>
        <v>#DIV/0!</v>
      </c>
      <c r="R4030" s="17" t="e">
        <f t="shared" si="1706"/>
        <v>#DIV/0!</v>
      </c>
      <c r="S4030" s="37" t="e">
        <f t="shared" si="1687"/>
        <v>#DIV/0!</v>
      </c>
      <c r="T4030" s="17" t="e">
        <f t="shared" si="1688"/>
        <v>#DIV/0!</v>
      </c>
      <c r="U4030" s="91" t="e">
        <f>IF(A4030&gt;$U$1, U4031*$S$1+(1-$S$1)*G4031,Rawdata!AK4030)</f>
        <v>#DIV/0!</v>
      </c>
      <c r="V4030" s="91" t="e">
        <f>IF(A4030&gt;$V$1,$S$1*V4031+(1-$S$1)*G4031,Rawdata!AL4030)</f>
        <v>#DIV/0!</v>
      </c>
      <c r="W4030" s="91" t="e">
        <f>IF(A4030&gt;$W$1, $S$1*W4031+(1-$S$1)*G4031,Rawdata!AM4030)</f>
        <v>#DIV/0!</v>
      </c>
      <c r="X4030" s="91" t="e">
        <f>IF(A4030&gt;$X$1,$S$1*X4031+(1-$S$1)*G4031,Rawdata!AN4030)</f>
        <v>#DIV/0!</v>
      </c>
      <c r="Y4030" s="91" t="e">
        <f>IF(A4030&gt;$Y$1,$S$1*Y4031+(1-$S$1)*G4031,Rawdata!AO4030)</f>
        <v>#DIV/0!</v>
      </c>
      <c r="Z4030" s="91" t="e">
        <f>IF(A4030&gt;$Z$1,$S$1*Z4031+(1-$S$1)*(G4031-U4031)^2,Rawdata!AP4030)</f>
        <v>#DIV/0!</v>
      </c>
      <c r="AA4030" s="91" t="e">
        <f>IF(A4030&gt;$AA$1,$S$1*AA4031+(1-$S$1)*(G4031-V4031)^2,Rawdata!AQ4030)</f>
        <v>#DIV/0!</v>
      </c>
      <c r="AB4030" s="91" t="e">
        <f>IF(A4030&gt;89,$S$1*AB4031+(1-$S$1)*(G4031-W4031)^2,Rawdata!AR4030)</f>
        <v>#DIV/0!</v>
      </c>
      <c r="AC4030" s="91" t="e">
        <f>IF(A4030&gt;$AC$1,$S$1*AC4031+(1-$S$1)*(G4031-X4031)^2,Rawdata!AS4030)</f>
        <v>#DIV/0!</v>
      </c>
      <c r="AD4030" s="91" t="e">
        <f>IF(A4030&gt;$AD$1,$S$1*AD4031+(1-$S$1)*(G4031-Y4031)^2,Rawdata!AT4030)</f>
        <v>#DIV/0!</v>
      </c>
      <c r="AE4030" s="80" t="e">
        <f t="shared" si="1681"/>
        <v>#DIV/0!</v>
      </c>
      <c r="AF4030" s="81" t="e">
        <f t="shared" si="1682"/>
        <v>#DIV/0!</v>
      </c>
      <c r="AG4030" s="86">
        <f t="shared" si="1704"/>
        <v>0</v>
      </c>
      <c r="AH4030" s="107" t="e">
        <f t="shared" si="1707"/>
        <v>#DIV/0!</v>
      </c>
      <c r="AI4030" s="107" t="e">
        <f t="shared" si="1683"/>
        <v>#DIV/0!</v>
      </c>
      <c r="AJ4030" s="108" t="e">
        <f t="shared" si="1684"/>
        <v>#DIV/0!</v>
      </c>
      <c r="AK4030" s="113" t="e">
        <f t="shared" si="1689"/>
        <v>#DIV/0!</v>
      </c>
      <c r="AL4030" s="113" t="e">
        <f t="shared" si="1690"/>
        <v>#DIV/0!</v>
      </c>
      <c r="AM4030" s="113" t="e">
        <f t="shared" si="1691"/>
        <v>#DIV/0!</v>
      </c>
      <c r="AN4030" s="113" t="e">
        <f t="shared" si="1692"/>
        <v>#DIV/0!</v>
      </c>
      <c r="AO4030" s="113" t="e">
        <f t="shared" si="1693"/>
        <v>#DIV/0!</v>
      </c>
      <c r="AP4030" s="91" t="e">
        <f t="shared" si="1694"/>
        <v>#DIV/0!</v>
      </c>
      <c r="AQ4030" s="91" t="e">
        <f t="shared" si="1695"/>
        <v>#DIV/0!</v>
      </c>
      <c r="AR4030" s="91" t="e">
        <f t="shared" si="1696"/>
        <v>#DIV/0!</v>
      </c>
      <c r="AS4030" s="91" t="e">
        <f t="shared" si="1697"/>
        <v>#DIV/0!</v>
      </c>
      <c r="AT4030" s="91" t="e">
        <f t="shared" si="1698"/>
        <v>#DIV/0!</v>
      </c>
      <c r="AU4030" s="113" t="e">
        <f t="shared" si="1699"/>
        <v>#DIV/0!</v>
      </c>
      <c r="AV4030" s="113" t="e">
        <f t="shared" si="1700"/>
        <v>#DIV/0!</v>
      </c>
      <c r="AW4030" s="113" t="e">
        <f t="shared" si="1701"/>
        <v>#DIV/0!</v>
      </c>
      <c r="AX4030" s="113" t="e">
        <f t="shared" si="1702"/>
        <v>#DIV/0!</v>
      </c>
      <c r="AY4030" s="113" t="e">
        <f t="shared" si="1703"/>
        <v>#DIV/0!</v>
      </c>
    </row>
    <row r="4031" spans="1:51" x14ac:dyDescent="0.25">
      <c r="A4031" s="119"/>
      <c r="B4031" s="83"/>
      <c r="C4031" s="85"/>
      <c r="D4031" s="85"/>
      <c r="E4031" s="85"/>
      <c r="F4031" s="71"/>
      <c r="G4031" s="96"/>
      <c r="H4031" s="16" t="e">
        <f>IF(A4031&gt;$U$1,ROUND(ROUND( U4031*$S$1+(1-$S$1)*G4031,4)+$T$1*ROUND(($S$1*Z4031+(1-$S$1)*(G4031-U4031)^2)^0.5,4),4),Rawdata!AK4031+Rawdata!$T$1*Rawdata!AU4031)</f>
        <v>#DIV/0!</v>
      </c>
      <c r="I4031" s="16" t="e">
        <f>IF(A4031&gt;$V$1,ROUND(ROUND(V4031*$S$1+(1-$S$1)*G4031,4)+$T$1*ROUND(($S$1*AA4031+(1-$S$1)*(G4031-V4031)^2)^0.5,4),4),Rawdata!AL4031+Rawdata!$T$1*Rawdata!AV4031)</f>
        <v>#DIV/0!</v>
      </c>
      <c r="J4031" s="16" t="e">
        <f>IF(A4031&gt;$W$1,ROUND(ROUND( W4031*$S$1+(1-$S$1)*G4031,4)+$T$1*ROUND(($S$1*AB4031+(1-$S$1)*(G4031-W4031)^2)^0.5,4),4),Rawdata!AM4031+Rawdata!$T$1*Rawdata!AW4031)</f>
        <v>#DIV/0!</v>
      </c>
      <c r="K4031" s="16" t="e">
        <f>IF(A4031&gt;$X$1,ROUND(ROUND( X4031*$S$1+(1-$S$1)*G4031,4)+$T$1*ROUND(($S$1*AC4031+(1-$S$1)*(G4031-X4031)^2)^0.5,4),4),Rawdata!AN4031+Rawdata!$T$1*Rawdata!AX4031)</f>
        <v>#DIV/0!</v>
      </c>
      <c r="L4031" s="16" t="e">
        <f>IF(A4031&gt;$Y$1,ROUND(ROUND( Y4031*$S$1+(1-$S$1)*G4031,4)+$T$1*ROUND(($S$1*AD4031+(1-$S$1)*(G4031-Y4031)^2)^0.5,4),4),Rawdata!AO4031+Rawdata!$T$1*Rawdata!AY4031)</f>
        <v>#DIV/0!</v>
      </c>
      <c r="M4031" s="16" t="e">
        <f t="shared" si="1685"/>
        <v>#DIV/0!</v>
      </c>
      <c r="N4031" s="16" t="e">
        <f t="shared" si="1686"/>
        <v>#DIV/0!</v>
      </c>
      <c r="O4031" s="67"/>
      <c r="P4031" s="67"/>
      <c r="Q4031" s="31" t="e">
        <f t="shared" si="1705"/>
        <v>#DIV/0!</v>
      </c>
      <c r="R4031" s="17" t="e">
        <f t="shared" si="1706"/>
        <v>#DIV/0!</v>
      </c>
      <c r="S4031" s="37" t="e">
        <f t="shared" si="1687"/>
        <v>#DIV/0!</v>
      </c>
      <c r="T4031" s="17" t="e">
        <f t="shared" si="1688"/>
        <v>#DIV/0!</v>
      </c>
      <c r="U4031" s="91" t="e">
        <f>IF(A4031&gt;$U$1, U4032*$S$1+(1-$S$1)*G4032,Rawdata!AK4031)</f>
        <v>#DIV/0!</v>
      </c>
      <c r="V4031" s="91" t="e">
        <f>IF(A4031&gt;$V$1,$S$1*V4032+(1-$S$1)*G4032,Rawdata!AL4031)</f>
        <v>#DIV/0!</v>
      </c>
      <c r="W4031" s="91" t="e">
        <f>IF(A4031&gt;$W$1, $S$1*W4032+(1-$S$1)*G4032,Rawdata!AM4031)</f>
        <v>#DIV/0!</v>
      </c>
      <c r="X4031" s="91" t="e">
        <f>IF(A4031&gt;$X$1,$S$1*X4032+(1-$S$1)*G4032,Rawdata!AN4031)</f>
        <v>#DIV/0!</v>
      </c>
      <c r="Y4031" s="91" t="e">
        <f>IF(A4031&gt;$Y$1,$S$1*Y4032+(1-$S$1)*G4032,Rawdata!AO4031)</f>
        <v>#DIV/0!</v>
      </c>
      <c r="Z4031" s="91" t="e">
        <f>IF(A4031&gt;$Z$1,$S$1*Z4032+(1-$S$1)*(G4032-U4032)^2,Rawdata!AP4031)</f>
        <v>#DIV/0!</v>
      </c>
      <c r="AA4031" s="91" t="e">
        <f>IF(A4031&gt;$AA$1,$S$1*AA4032+(1-$S$1)*(G4032-V4032)^2,Rawdata!AQ4031)</f>
        <v>#DIV/0!</v>
      </c>
      <c r="AB4031" s="91" t="e">
        <f>IF(A4031&gt;89,$S$1*AB4032+(1-$S$1)*(G4032-W4032)^2,Rawdata!AR4031)</f>
        <v>#DIV/0!</v>
      </c>
      <c r="AC4031" s="91" t="e">
        <f>IF(A4031&gt;$AC$1,$S$1*AC4032+(1-$S$1)*(G4032-X4032)^2,Rawdata!AS4031)</f>
        <v>#DIV/0!</v>
      </c>
      <c r="AD4031" s="91" t="e">
        <f>IF(A4031&gt;$AD$1,$S$1*AD4032+(1-$S$1)*(G4032-Y4032)^2,Rawdata!AT4031)</f>
        <v>#DIV/0!</v>
      </c>
      <c r="AE4031" s="80" t="e">
        <f t="shared" si="1681"/>
        <v>#DIV/0!</v>
      </c>
      <c r="AF4031" s="81" t="e">
        <f t="shared" si="1682"/>
        <v>#DIV/0!</v>
      </c>
      <c r="AG4031" s="86">
        <f t="shared" si="1704"/>
        <v>0</v>
      </c>
      <c r="AH4031" s="107" t="e">
        <f t="shared" si="1707"/>
        <v>#DIV/0!</v>
      </c>
      <c r="AI4031" s="107" t="e">
        <f t="shared" si="1683"/>
        <v>#DIV/0!</v>
      </c>
      <c r="AJ4031" s="108" t="e">
        <f t="shared" si="1684"/>
        <v>#DIV/0!</v>
      </c>
      <c r="AK4031" s="113" t="e">
        <f t="shared" si="1689"/>
        <v>#DIV/0!</v>
      </c>
      <c r="AL4031" s="113" t="e">
        <f t="shared" si="1690"/>
        <v>#DIV/0!</v>
      </c>
      <c r="AM4031" s="113" t="e">
        <f t="shared" si="1691"/>
        <v>#DIV/0!</v>
      </c>
      <c r="AN4031" s="113" t="e">
        <f t="shared" si="1692"/>
        <v>#DIV/0!</v>
      </c>
      <c r="AO4031" s="113" t="e">
        <f t="shared" si="1693"/>
        <v>#DIV/0!</v>
      </c>
      <c r="AP4031" s="91" t="e">
        <f t="shared" si="1694"/>
        <v>#DIV/0!</v>
      </c>
      <c r="AQ4031" s="91" t="e">
        <f t="shared" si="1695"/>
        <v>#DIV/0!</v>
      </c>
      <c r="AR4031" s="91" t="e">
        <f t="shared" si="1696"/>
        <v>#DIV/0!</v>
      </c>
      <c r="AS4031" s="91" t="e">
        <f t="shared" si="1697"/>
        <v>#DIV/0!</v>
      </c>
      <c r="AT4031" s="91" t="e">
        <f t="shared" si="1698"/>
        <v>#DIV/0!</v>
      </c>
      <c r="AU4031" s="113" t="e">
        <f t="shared" si="1699"/>
        <v>#DIV/0!</v>
      </c>
      <c r="AV4031" s="113" t="e">
        <f t="shared" si="1700"/>
        <v>#DIV/0!</v>
      </c>
      <c r="AW4031" s="113" t="e">
        <f t="shared" si="1701"/>
        <v>#DIV/0!</v>
      </c>
      <c r="AX4031" s="113" t="e">
        <f t="shared" si="1702"/>
        <v>#DIV/0!</v>
      </c>
      <c r="AY4031" s="113" t="e">
        <f t="shared" si="1703"/>
        <v>#DIV/0!</v>
      </c>
    </row>
    <row r="4032" spans="1:51" x14ac:dyDescent="0.25">
      <c r="A4032" s="119"/>
      <c r="B4032" s="83"/>
      <c r="C4032" s="85"/>
      <c r="D4032" s="85"/>
      <c r="E4032" s="85"/>
      <c r="F4032" s="71"/>
      <c r="G4032" s="96"/>
      <c r="H4032" s="16" t="e">
        <f>IF(A4032&gt;$U$1,ROUND(ROUND( U4032*$S$1+(1-$S$1)*G4032,4)+$T$1*ROUND(($S$1*Z4032+(1-$S$1)*(G4032-U4032)^2)^0.5,4),4),Rawdata!AK4032+Rawdata!$T$1*Rawdata!AU4032)</f>
        <v>#DIV/0!</v>
      </c>
      <c r="I4032" s="16" t="e">
        <f>IF(A4032&gt;$V$1,ROUND(ROUND(V4032*$S$1+(1-$S$1)*G4032,4)+$T$1*ROUND(($S$1*AA4032+(1-$S$1)*(G4032-V4032)^2)^0.5,4),4),Rawdata!AL4032+Rawdata!$T$1*Rawdata!AV4032)</f>
        <v>#DIV/0!</v>
      </c>
      <c r="J4032" s="16" t="e">
        <f>IF(A4032&gt;$W$1,ROUND(ROUND( W4032*$S$1+(1-$S$1)*G4032,4)+$T$1*ROUND(($S$1*AB4032+(1-$S$1)*(G4032-W4032)^2)^0.5,4),4),Rawdata!AM4032+Rawdata!$T$1*Rawdata!AW4032)</f>
        <v>#DIV/0!</v>
      </c>
      <c r="K4032" s="16" t="e">
        <f>IF(A4032&gt;$X$1,ROUND(ROUND( X4032*$S$1+(1-$S$1)*G4032,4)+$T$1*ROUND(($S$1*AC4032+(1-$S$1)*(G4032-X4032)^2)^0.5,4),4),Rawdata!AN4032+Rawdata!$T$1*Rawdata!AX4032)</f>
        <v>#DIV/0!</v>
      </c>
      <c r="L4032" s="16" t="e">
        <f>IF(A4032&gt;$Y$1,ROUND(ROUND( Y4032*$S$1+(1-$S$1)*G4032,4)+$T$1*ROUND(($S$1*AD4032+(1-$S$1)*(G4032-Y4032)^2)^0.5,4),4),Rawdata!AO4032+Rawdata!$T$1*Rawdata!AY4032)</f>
        <v>#DIV/0!</v>
      </c>
      <c r="M4032" s="16" t="e">
        <f t="shared" si="1685"/>
        <v>#DIV/0!</v>
      </c>
      <c r="N4032" s="16" t="e">
        <f t="shared" si="1686"/>
        <v>#DIV/0!</v>
      </c>
      <c r="O4032" s="67"/>
      <c r="P4032" s="67"/>
      <c r="Q4032" s="31" t="e">
        <f t="shared" si="1705"/>
        <v>#DIV/0!</v>
      </c>
      <c r="R4032" s="17" t="e">
        <f t="shared" si="1706"/>
        <v>#DIV/0!</v>
      </c>
      <c r="S4032" s="37" t="e">
        <f t="shared" si="1687"/>
        <v>#DIV/0!</v>
      </c>
      <c r="T4032" s="17" t="e">
        <f t="shared" si="1688"/>
        <v>#DIV/0!</v>
      </c>
      <c r="U4032" s="91" t="e">
        <f>IF(A4032&gt;$U$1, U4033*$S$1+(1-$S$1)*G4033,Rawdata!AK4032)</f>
        <v>#DIV/0!</v>
      </c>
      <c r="V4032" s="91" t="e">
        <f>IF(A4032&gt;$V$1,$S$1*V4033+(1-$S$1)*G4033,Rawdata!AL4032)</f>
        <v>#DIV/0!</v>
      </c>
      <c r="W4032" s="91" t="e">
        <f>IF(A4032&gt;$W$1, $S$1*W4033+(1-$S$1)*G4033,Rawdata!AM4032)</f>
        <v>#DIV/0!</v>
      </c>
      <c r="X4032" s="91" t="e">
        <f>IF(A4032&gt;$X$1,$S$1*X4033+(1-$S$1)*G4033,Rawdata!AN4032)</f>
        <v>#DIV/0!</v>
      </c>
      <c r="Y4032" s="91" t="e">
        <f>IF(A4032&gt;$Y$1,$S$1*Y4033+(1-$S$1)*G4033,Rawdata!AO4032)</f>
        <v>#DIV/0!</v>
      </c>
      <c r="Z4032" s="91" t="e">
        <f>IF(A4032&gt;$Z$1,$S$1*Z4033+(1-$S$1)*(G4033-U4033)^2,Rawdata!AP4032)</f>
        <v>#DIV/0!</v>
      </c>
      <c r="AA4032" s="91" t="e">
        <f>IF(A4032&gt;$AA$1,$S$1*AA4033+(1-$S$1)*(G4033-V4033)^2,Rawdata!AQ4032)</f>
        <v>#DIV/0!</v>
      </c>
      <c r="AB4032" s="91" t="e">
        <f>IF(A4032&gt;89,$S$1*AB4033+(1-$S$1)*(G4033-W4033)^2,Rawdata!AR4032)</f>
        <v>#DIV/0!</v>
      </c>
      <c r="AC4032" s="91" t="e">
        <f>IF(A4032&gt;$AC$1,$S$1*AC4033+(1-$S$1)*(G4033-X4033)^2,Rawdata!AS4032)</f>
        <v>#DIV/0!</v>
      </c>
      <c r="AD4032" s="91" t="e">
        <f>IF(A4032&gt;$AD$1,$S$1*AD4033+(1-$S$1)*(G4033-Y4033)^2,Rawdata!AT4032)</f>
        <v>#DIV/0!</v>
      </c>
      <c r="AE4032" s="80" t="e">
        <f t="shared" si="1681"/>
        <v>#DIV/0!</v>
      </c>
      <c r="AF4032" s="81" t="e">
        <f t="shared" si="1682"/>
        <v>#DIV/0!</v>
      </c>
      <c r="AG4032" s="86">
        <f t="shared" si="1704"/>
        <v>0</v>
      </c>
      <c r="AH4032" s="107" t="e">
        <f t="shared" si="1707"/>
        <v>#DIV/0!</v>
      </c>
      <c r="AI4032" s="107" t="e">
        <f t="shared" si="1683"/>
        <v>#DIV/0!</v>
      </c>
      <c r="AJ4032" s="108" t="e">
        <f t="shared" si="1684"/>
        <v>#DIV/0!</v>
      </c>
      <c r="AK4032" s="113" t="e">
        <f t="shared" si="1689"/>
        <v>#DIV/0!</v>
      </c>
      <c r="AL4032" s="113" t="e">
        <f t="shared" si="1690"/>
        <v>#DIV/0!</v>
      </c>
      <c r="AM4032" s="113" t="e">
        <f t="shared" si="1691"/>
        <v>#DIV/0!</v>
      </c>
      <c r="AN4032" s="113" t="e">
        <f t="shared" si="1692"/>
        <v>#DIV/0!</v>
      </c>
      <c r="AO4032" s="113" t="e">
        <f t="shared" si="1693"/>
        <v>#DIV/0!</v>
      </c>
      <c r="AP4032" s="91" t="e">
        <f t="shared" si="1694"/>
        <v>#DIV/0!</v>
      </c>
      <c r="AQ4032" s="91" t="e">
        <f t="shared" si="1695"/>
        <v>#DIV/0!</v>
      </c>
      <c r="AR4032" s="91" t="e">
        <f t="shared" si="1696"/>
        <v>#DIV/0!</v>
      </c>
      <c r="AS4032" s="91" t="e">
        <f t="shared" si="1697"/>
        <v>#DIV/0!</v>
      </c>
      <c r="AT4032" s="91" t="e">
        <f t="shared" si="1698"/>
        <v>#DIV/0!</v>
      </c>
      <c r="AU4032" s="113" t="e">
        <f t="shared" si="1699"/>
        <v>#DIV/0!</v>
      </c>
      <c r="AV4032" s="113" t="e">
        <f t="shared" si="1700"/>
        <v>#DIV/0!</v>
      </c>
      <c r="AW4032" s="113" t="e">
        <f t="shared" si="1701"/>
        <v>#DIV/0!</v>
      </c>
      <c r="AX4032" s="113" t="e">
        <f t="shared" si="1702"/>
        <v>#DIV/0!</v>
      </c>
      <c r="AY4032" s="113" t="e">
        <f t="shared" si="1703"/>
        <v>#DIV/0!</v>
      </c>
    </row>
    <row r="4033" spans="1:51" x14ac:dyDescent="0.25">
      <c r="A4033" s="119"/>
      <c r="B4033" s="83"/>
      <c r="C4033" s="85"/>
      <c r="D4033" s="85"/>
      <c r="E4033" s="85"/>
      <c r="F4033" s="71"/>
      <c r="G4033" s="96"/>
      <c r="H4033" s="16" t="e">
        <f>IF(A4033&gt;$U$1,ROUND(ROUND( U4033*$S$1+(1-$S$1)*G4033,4)+$T$1*ROUND(($S$1*Z4033+(1-$S$1)*(G4033-U4033)^2)^0.5,4),4),Rawdata!AK4033+Rawdata!$T$1*Rawdata!AU4033)</f>
        <v>#DIV/0!</v>
      </c>
      <c r="I4033" s="16" t="e">
        <f>IF(A4033&gt;$V$1,ROUND(ROUND(V4033*$S$1+(1-$S$1)*G4033,4)+$T$1*ROUND(($S$1*AA4033+(1-$S$1)*(G4033-V4033)^2)^0.5,4),4),Rawdata!AL4033+Rawdata!$T$1*Rawdata!AV4033)</f>
        <v>#DIV/0!</v>
      </c>
      <c r="J4033" s="16" t="e">
        <f>IF(A4033&gt;$W$1,ROUND(ROUND( W4033*$S$1+(1-$S$1)*G4033,4)+$T$1*ROUND(($S$1*AB4033+(1-$S$1)*(G4033-W4033)^2)^0.5,4),4),Rawdata!AM4033+Rawdata!$T$1*Rawdata!AW4033)</f>
        <v>#DIV/0!</v>
      </c>
      <c r="K4033" s="16" t="e">
        <f>IF(A4033&gt;$X$1,ROUND(ROUND( X4033*$S$1+(1-$S$1)*G4033,4)+$T$1*ROUND(($S$1*AC4033+(1-$S$1)*(G4033-X4033)^2)^0.5,4),4),Rawdata!AN4033+Rawdata!$T$1*Rawdata!AX4033)</f>
        <v>#DIV/0!</v>
      </c>
      <c r="L4033" s="16" t="e">
        <f>IF(A4033&gt;$Y$1,ROUND(ROUND( Y4033*$S$1+(1-$S$1)*G4033,4)+$T$1*ROUND(($S$1*AD4033+(1-$S$1)*(G4033-Y4033)^2)^0.5,4),4),Rawdata!AO4033+Rawdata!$T$1*Rawdata!AY4033)</f>
        <v>#DIV/0!</v>
      </c>
      <c r="M4033" s="16" t="e">
        <f t="shared" si="1685"/>
        <v>#DIV/0!</v>
      </c>
      <c r="N4033" s="16" t="e">
        <f t="shared" si="1686"/>
        <v>#DIV/0!</v>
      </c>
      <c r="O4033" s="67"/>
      <c r="P4033" s="67"/>
      <c r="Q4033" s="31" t="e">
        <f t="shared" si="1705"/>
        <v>#DIV/0!</v>
      </c>
      <c r="R4033" s="17" t="e">
        <f t="shared" si="1706"/>
        <v>#DIV/0!</v>
      </c>
      <c r="S4033" s="37" t="e">
        <f t="shared" si="1687"/>
        <v>#DIV/0!</v>
      </c>
      <c r="T4033" s="17" t="e">
        <f t="shared" si="1688"/>
        <v>#DIV/0!</v>
      </c>
      <c r="U4033" s="91" t="e">
        <f>IF(A4033&gt;$U$1, U4034*$S$1+(1-$S$1)*G4034,Rawdata!AK4033)</f>
        <v>#DIV/0!</v>
      </c>
      <c r="V4033" s="91" t="e">
        <f>IF(A4033&gt;$V$1,$S$1*V4034+(1-$S$1)*G4034,Rawdata!AL4033)</f>
        <v>#DIV/0!</v>
      </c>
      <c r="W4033" s="91" t="e">
        <f>IF(A4033&gt;$W$1, $S$1*W4034+(1-$S$1)*G4034,Rawdata!AM4033)</f>
        <v>#DIV/0!</v>
      </c>
      <c r="X4033" s="91" t="e">
        <f>IF(A4033&gt;$X$1,$S$1*X4034+(1-$S$1)*G4034,Rawdata!AN4033)</f>
        <v>#DIV/0!</v>
      </c>
      <c r="Y4033" s="91" t="e">
        <f>IF(A4033&gt;$Y$1,$S$1*Y4034+(1-$S$1)*G4034,Rawdata!AO4033)</f>
        <v>#DIV/0!</v>
      </c>
      <c r="Z4033" s="91" t="e">
        <f>IF(A4033&gt;$Z$1,$S$1*Z4034+(1-$S$1)*(G4034-U4034)^2,Rawdata!AP4033)</f>
        <v>#DIV/0!</v>
      </c>
      <c r="AA4033" s="91" t="e">
        <f>IF(A4033&gt;$AA$1,$S$1*AA4034+(1-$S$1)*(G4034-V4034)^2,Rawdata!AQ4033)</f>
        <v>#DIV/0!</v>
      </c>
      <c r="AB4033" s="91" t="e">
        <f>IF(A4033&gt;89,$S$1*AB4034+(1-$S$1)*(G4034-W4034)^2,Rawdata!AR4033)</f>
        <v>#DIV/0!</v>
      </c>
      <c r="AC4033" s="91" t="e">
        <f>IF(A4033&gt;$AC$1,$S$1*AC4034+(1-$S$1)*(G4034-X4034)^2,Rawdata!AS4033)</f>
        <v>#DIV/0!</v>
      </c>
      <c r="AD4033" s="91" t="e">
        <f>IF(A4033&gt;$AD$1,$S$1*AD4034+(1-$S$1)*(G4034-Y4034)^2,Rawdata!AT4033)</f>
        <v>#DIV/0!</v>
      </c>
      <c r="AE4033" s="80" t="e">
        <f t="shared" si="1681"/>
        <v>#DIV/0!</v>
      </c>
      <c r="AF4033" s="81" t="e">
        <f t="shared" si="1682"/>
        <v>#DIV/0!</v>
      </c>
      <c r="AG4033" s="86">
        <f t="shared" si="1704"/>
        <v>0</v>
      </c>
      <c r="AH4033" s="107" t="e">
        <f t="shared" si="1707"/>
        <v>#DIV/0!</v>
      </c>
      <c r="AI4033" s="107" t="e">
        <f t="shared" si="1683"/>
        <v>#DIV/0!</v>
      </c>
      <c r="AJ4033" s="108" t="e">
        <f t="shared" si="1684"/>
        <v>#DIV/0!</v>
      </c>
      <c r="AK4033" s="113" t="e">
        <f t="shared" si="1689"/>
        <v>#DIV/0!</v>
      </c>
      <c r="AL4033" s="113" t="e">
        <f t="shared" si="1690"/>
        <v>#DIV/0!</v>
      </c>
      <c r="AM4033" s="113" t="e">
        <f t="shared" si="1691"/>
        <v>#DIV/0!</v>
      </c>
      <c r="AN4033" s="113" t="e">
        <f t="shared" si="1692"/>
        <v>#DIV/0!</v>
      </c>
      <c r="AO4033" s="113" t="e">
        <f t="shared" si="1693"/>
        <v>#DIV/0!</v>
      </c>
      <c r="AP4033" s="91" t="e">
        <f t="shared" si="1694"/>
        <v>#DIV/0!</v>
      </c>
      <c r="AQ4033" s="91" t="e">
        <f t="shared" si="1695"/>
        <v>#DIV/0!</v>
      </c>
      <c r="AR4033" s="91" t="e">
        <f t="shared" si="1696"/>
        <v>#DIV/0!</v>
      </c>
      <c r="AS4033" s="91" t="e">
        <f t="shared" si="1697"/>
        <v>#DIV/0!</v>
      </c>
      <c r="AT4033" s="91" t="e">
        <f t="shared" si="1698"/>
        <v>#DIV/0!</v>
      </c>
      <c r="AU4033" s="113" t="e">
        <f t="shared" si="1699"/>
        <v>#DIV/0!</v>
      </c>
      <c r="AV4033" s="113" t="e">
        <f t="shared" si="1700"/>
        <v>#DIV/0!</v>
      </c>
      <c r="AW4033" s="113" t="e">
        <f t="shared" si="1701"/>
        <v>#DIV/0!</v>
      </c>
      <c r="AX4033" s="113" t="e">
        <f t="shared" si="1702"/>
        <v>#DIV/0!</v>
      </c>
      <c r="AY4033" s="113" t="e">
        <f t="shared" si="1703"/>
        <v>#DIV/0!</v>
      </c>
    </row>
    <row r="4034" spans="1:51" x14ac:dyDescent="0.25">
      <c r="A4034" s="119"/>
      <c r="B4034" s="83"/>
      <c r="C4034" s="85"/>
      <c r="D4034" s="85"/>
      <c r="E4034" s="85"/>
      <c r="F4034" s="71"/>
      <c r="G4034" s="96"/>
      <c r="H4034" s="16" t="e">
        <f>IF(A4034&gt;$U$1,ROUND(ROUND( U4034*$S$1+(1-$S$1)*G4034,4)+$T$1*ROUND(($S$1*Z4034+(1-$S$1)*(G4034-U4034)^2)^0.5,4),4),Rawdata!AK4034+Rawdata!$T$1*Rawdata!AU4034)</f>
        <v>#DIV/0!</v>
      </c>
      <c r="I4034" s="16" t="e">
        <f>IF(A4034&gt;$V$1,ROUND(ROUND(V4034*$S$1+(1-$S$1)*G4034,4)+$T$1*ROUND(($S$1*AA4034+(1-$S$1)*(G4034-V4034)^2)^0.5,4),4),Rawdata!AL4034+Rawdata!$T$1*Rawdata!AV4034)</f>
        <v>#DIV/0!</v>
      </c>
      <c r="J4034" s="16" t="e">
        <f>IF(A4034&gt;$W$1,ROUND(ROUND( W4034*$S$1+(1-$S$1)*G4034,4)+$T$1*ROUND(($S$1*AB4034+(1-$S$1)*(G4034-W4034)^2)^0.5,4),4),Rawdata!AM4034+Rawdata!$T$1*Rawdata!AW4034)</f>
        <v>#DIV/0!</v>
      </c>
      <c r="K4034" s="16" t="e">
        <f>IF(A4034&gt;$X$1,ROUND(ROUND( X4034*$S$1+(1-$S$1)*G4034,4)+$T$1*ROUND(($S$1*AC4034+(1-$S$1)*(G4034-X4034)^2)^0.5,4),4),Rawdata!AN4034+Rawdata!$T$1*Rawdata!AX4034)</f>
        <v>#DIV/0!</v>
      </c>
      <c r="L4034" s="16" t="e">
        <f>IF(A4034&gt;$Y$1,ROUND(ROUND( Y4034*$S$1+(1-$S$1)*G4034,4)+$T$1*ROUND(($S$1*AD4034+(1-$S$1)*(G4034-Y4034)^2)^0.5,4),4),Rawdata!AO4034+Rawdata!$T$1*Rawdata!AY4034)</f>
        <v>#DIV/0!</v>
      </c>
      <c r="M4034" s="16" t="e">
        <f t="shared" si="1685"/>
        <v>#DIV/0!</v>
      </c>
      <c r="N4034" s="16" t="e">
        <f t="shared" si="1686"/>
        <v>#DIV/0!</v>
      </c>
      <c r="O4034" s="67"/>
      <c r="P4034" s="67"/>
      <c r="Q4034" s="31" t="e">
        <f t="shared" si="1705"/>
        <v>#DIV/0!</v>
      </c>
      <c r="R4034" s="17" t="e">
        <f t="shared" si="1706"/>
        <v>#DIV/0!</v>
      </c>
      <c r="S4034" s="37" t="e">
        <f t="shared" si="1687"/>
        <v>#DIV/0!</v>
      </c>
      <c r="T4034" s="17" t="e">
        <f t="shared" si="1688"/>
        <v>#DIV/0!</v>
      </c>
      <c r="U4034" s="91" t="e">
        <f>IF(A4034&gt;$U$1, U4035*$S$1+(1-$S$1)*G4035,Rawdata!AK4034)</f>
        <v>#DIV/0!</v>
      </c>
      <c r="V4034" s="91" t="e">
        <f>IF(A4034&gt;$V$1,$S$1*V4035+(1-$S$1)*G4035,Rawdata!AL4034)</f>
        <v>#DIV/0!</v>
      </c>
      <c r="W4034" s="91" t="e">
        <f>IF(A4034&gt;$W$1, $S$1*W4035+(1-$S$1)*G4035,Rawdata!AM4034)</f>
        <v>#DIV/0!</v>
      </c>
      <c r="X4034" s="91" t="e">
        <f>IF(A4034&gt;$X$1,$S$1*X4035+(1-$S$1)*G4035,Rawdata!AN4034)</f>
        <v>#DIV/0!</v>
      </c>
      <c r="Y4034" s="91" t="e">
        <f>IF(A4034&gt;$Y$1,$S$1*Y4035+(1-$S$1)*G4035,Rawdata!AO4034)</f>
        <v>#DIV/0!</v>
      </c>
      <c r="Z4034" s="91" t="e">
        <f>IF(A4034&gt;$Z$1,$S$1*Z4035+(1-$S$1)*(G4035-U4035)^2,Rawdata!AP4034)</f>
        <v>#DIV/0!</v>
      </c>
      <c r="AA4034" s="91" t="e">
        <f>IF(A4034&gt;$AA$1,$S$1*AA4035+(1-$S$1)*(G4035-V4035)^2,Rawdata!AQ4034)</f>
        <v>#DIV/0!</v>
      </c>
      <c r="AB4034" s="91" t="e">
        <f>IF(A4034&gt;89,$S$1*AB4035+(1-$S$1)*(G4035-W4035)^2,Rawdata!AR4034)</f>
        <v>#DIV/0!</v>
      </c>
      <c r="AC4034" s="91" t="e">
        <f>IF(A4034&gt;$AC$1,$S$1*AC4035+(1-$S$1)*(G4035-X4035)^2,Rawdata!AS4034)</f>
        <v>#DIV/0!</v>
      </c>
      <c r="AD4034" s="91" t="e">
        <f>IF(A4034&gt;$AD$1,$S$1*AD4035+(1-$S$1)*(G4035-Y4035)^2,Rawdata!AT4034)</f>
        <v>#DIV/0!</v>
      </c>
      <c r="AE4034" s="80" t="e">
        <f t="shared" si="1681"/>
        <v>#DIV/0!</v>
      </c>
      <c r="AF4034" s="81" t="e">
        <f t="shared" si="1682"/>
        <v>#DIV/0!</v>
      </c>
      <c r="AG4034" s="86">
        <f t="shared" si="1704"/>
        <v>0</v>
      </c>
      <c r="AH4034" s="107" t="e">
        <f t="shared" si="1707"/>
        <v>#DIV/0!</v>
      </c>
      <c r="AI4034" s="107" t="e">
        <f t="shared" si="1683"/>
        <v>#DIV/0!</v>
      </c>
      <c r="AJ4034" s="108" t="e">
        <f t="shared" si="1684"/>
        <v>#DIV/0!</v>
      </c>
      <c r="AK4034" s="113" t="e">
        <f t="shared" si="1689"/>
        <v>#DIV/0!</v>
      </c>
      <c r="AL4034" s="113" t="e">
        <f t="shared" si="1690"/>
        <v>#DIV/0!</v>
      </c>
      <c r="AM4034" s="113" t="e">
        <f t="shared" si="1691"/>
        <v>#DIV/0!</v>
      </c>
      <c r="AN4034" s="113" t="e">
        <f t="shared" si="1692"/>
        <v>#DIV/0!</v>
      </c>
      <c r="AO4034" s="113" t="e">
        <f t="shared" si="1693"/>
        <v>#DIV/0!</v>
      </c>
      <c r="AP4034" s="91" t="e">
        <f t="shared" si="1694"/>
        <v>#DIV/0!</v>
      </c>
      <c r="AQ4034" s="91" t="e">
        <f t="shared" si="1695"/>
        <v>#DIV/0!</v>
      </c>
      <c r="AR4034" s="91" t="e">
        <f t="shared" si="1696"/>
        <v>#DIV/0!</v>
      </c>
      <c r="AS4034" s="91" t="e">
        <f t="shared" si="1697"/>
        <v>#DIV/0!</v>
      </c>
      <c r="AT4034" s="91" t="e">
        <f t="shared" si="1698"/>
        <v>#DIV/0!</v>
      </c>
      <c r="AU4034" s="113" t="e">
        <f t="shared" si="1699"/>
        <v>#DIV/0!</v>
      </c>
      <c r="AV4034" s="113" t="e">
        <f t="shared" si="1700"/>
        <v>#DIV/0!</v>
      </c>
      <c r="AW4034" s="113" t="e">
        <f t="shared" si="1701"/>
        <v>#DIV/0!</v>
      </c>
      <c r="AX4034" s="113" t="e">
        <f t="shared" si="1702"/>
        <v>#DIV/0!</v>
      </c>
      <c r="AY4034" s="113" t="e">
        <f t="shared" si="1703"/>
        <v>#DIV/0!</v>
      </c>
    </row>
    <row r="4035" spans="1:51" x14ac:dyDescent="0.25">
      <c r="A4035" s="119"/>
      <c r="B4035" s="83"/>
      <c r="C4035" s="85"/>
      <c r="D4035" s="85"/>
      <c r="E4035" s="85"/>
      <c r="F4035" s="71"/>
      <c r="G4035" s="96"/>
      <c r="H4035" s="16" t="e">
        <f>IF(A4035&gt;$U$1,ROUND(ROUND( U4035*$S$1+(1-$S$1)*G4035,4)+$T$1*ROUND(($S$1*Z4035+(1-$S$1)*(G4035-U4035)^2)^0.5,4),4),Rawdata!AK4035+Rawdata!$T$1*Rawdata!AU4035)</f>
        <v>#DIV/0!</v>
      </c>
      <c r="I4035" s="16" t="e">
        <f>IF(A4035&gt;$V$1,ROUND(ROUND(V4035*$S$1+(1-$S$1)*G4035,4)+$T$1*ROUND(($S$1*AA4035+(1-$S$1)*(G4035-V4035)^2)^0.5,4),4),Rawdata!AL4035+Rawdata!$T$1*Rawdata!AV4035)</f>
        <v>#DIV/0!</v>
      </c>
      <c r="J4035" s="16" t="e">
        <f>IF(A4035&gt;$W$1,ROUND(ROUND( W4035*$S$1+(1-$S$1)*G4035,4)+$T$1*ROUND(($S$1*AB4035+(1-$S$1)*(G4035-W4035)^2)^0.5,4),4),Rawdata!AM4035+Rawdata!$T$1*Rawdata!AW4035)</f>
        <v>#DIV/0!</v>
      </c>
      <c r="K4035" s="16" t="e">
        <f>IF(A4035&gt;$X$1,ROUND(ROUND( X4035*$S$1+(1-$S$1)*G4035,4)+$T$1*ROUND(($S$1*AC4035+(1-$S$1)*(G4035-X4035)^2)^0.5,4),4),Rawdata!AN4035+Rawdata!$T$1*Rawdata!AX4035)</f>
        <v>#DIV/0!</v>
      </c>
      <c r="L4035" s="16" t="e">
        <f>IF(A4035&gt;$Y$1,ROUND(ROUND( Y4035*$S$1+(1-$S$1)*G4035,4)+$T$1*ROUND(($S$1*AD4035+(1-$S$1)*(G4035-Y4035)^2)^0.5,4),4),Rawdata!AO4035+Rawdata!$T$1*Rawdata!AY4035)</f>
        <v>#DIV/0!</v>
      </c>
      <c r="M4035" s="16" t="e">
        <f t="shared" si="1685"/>
        <v>#DIV/0!</v>
      </c>
      <c r="N4035" s="16" t="e">
        <f t="shared" si="1686"/>
        <v>#DIV/0!</v>
      </c>
      <c r="O4035" s="67"/>
      <c r="P4035" s="67"/>
      <c r="Q4035" s="31" t="e">
        <f t="shared" si="1705"/>
        <v>#DIV/0!</v>
      </c>
      <c r="R4035" s="17" t="e">
        <f t="shared" si="1706"/>
        <v>#DIV/0!</v>
      </c>
      <c r="S4035" s="37" t="e">
        <f t="shared" si="1687"/>
        <v>#DIV/0!</v>
      </c>
      <c r="T4035" s="17" t="e">
        <f t="shared" si="1688"/>
        <v>#DIV/0!</v>
      </c>
      <c r="U4035" s="91" t="e">
        <f>IF(A4035&gt;$U$1, U4036*$S$1+(1-$S$1)*G4036,Rawdata!AK4035)</f>
        <v>#DIV/0!</v>
      </c>
      <c r="V4035" s="91" t="e">
        <f>IF(A4035&gt;$V$1,$S$1*V4036+(1-$S$1)*G4036,Rawdata!AL4035)</f>
        <v>#DIV/0!</v>
      </c>
      <c r="W4035" s="91" t="e">
        <f>IF(A4035&gt;$W$1, $S$1*W4036+(1-$S$1)*G4036,Rawdata!AM4035)</f>
        <v>#DIV/0!</v>
      </c>
      <c r="X4035" s="91" t="e">
        <f>IF(A4035&gt;$X$1,$S$1*X4036+(1-$S$1)*G4036,Rawdata!AN4035)</f>
        <v>#DIV/0!</v>
      </c>
      <c r="Y4035" s="91" t="e">
        <f>IF(A4035&gt;$Y$1,$S$1*Y4036+(1-$S$1)*G4036,Rawdata!AO4035)</f>
        <v>#DIV/0!</v>
      </c>
      <c r="Z4035" s="91" t="e">
        <f>IF(A4035&gt;$Z$1,$S$1*Z4036+(1-$S$1)*(G4036-U4036)^2,Rawdata!AP4035)</f>
        <v>#DIV/0!</v>
      </c>
      <c r="AA4035" s="91" t="e">
        <f>IF(A4035&gt;$AA$1,$S$1*AA4036+(1-$S$1)*(G4036-V4036)^2,Rawdata!AQ4035)</f>
        <v>#DIV/0!</v>
      </c>
      <c r="AB4035" s="91" t="e">
        <f>IF(A4035&gt;89,$S$1*AB4036+(1-$S$1)*(G4036-W4036)^2,Rawdata!AR4035)</f>
        <v>#DIV/0!</v>
      </c>
      <c r="AC4035" s="91" t="e">
        <f>IF(A4035&gt;$AC$1,$S$1*AC4036+(1-$S$1)*(G4036-X4036)^2,Rawdata!AS4035)</f>
        <v>#DIV/0!</v>
      </c>
      <c r="AD4035" s="91" t="e">
        <f>IF(A4035&gt;$AD$1,$S$1*AD4036+(1-$S$1)*(G4036-Y4036)^2,Rawdata!AT4035)</f>
        <v>#DIV/0!</v>
      </c>
      <c r="AE4035" s="80" t="e">
        <f t="shared" ref="AE4035:AE4098" si="1708">ROUND(AVERAGE(H4035:L4035),4)</f>
        <v>#DIV/0!</v>
      </c>
      <c r="AF4035" s="81" t="e">
        <f t="shared" ref="AF4035:AF4098" si="1709">ROUND(MAX(H4035:K4035)*0.8+0.2*L4035,4)</f>
        <v>#DIV/0!</v>
      </c>
      <c r="AG4035" s="86">
        <f t="shared" si="1704"/>
        <v>0</v>
      </c>
      <c r="AH4035" s="107" t="e">
        <f t="shared" si="1707"/>
        <v>#DIV/0!</v>
      </c>
      <c r="AI4035" s="107" t="e">
        <f t="shared" ref="AI4035:AI4098" si="1710">MAX(AH4035,$N$1)</f>
        <v>#DIV/0!</v>
      </c>
      <c r="AJ4035" s="108" t="e">
        <f t="shared" ref="AJ4035:AJ4098" si="1711">AI4035*AG4035*D4035</f>
        <v>#DIV/0!</v>
      </c>
      <c r="AK4035" s="113" t="e">
        <f t="shared" si="1689"/>
        <v>#DIV/0!</v>
      </c>
      <c r="AL4035" s="113" t="e">
        <f t="shared" si="1690"/>
        <v>#DIV/0!</v>
      </c>
      <c r="AM4035" s="113" t="e">
        <f t="shared" si="1691"/>
        <v>#DIV/0!</v>
      </c>
      <c r="AN4035" s="113" t="e">
        <f t="shared" si="1692"/>
        <v>#DIV/0!</v>
      </c>
      <c r="AO4035" s="113" t="e">
        <f t="shared" si="1693"/>
        <v>#DIV/0!</v>
      </c>
      <c r="AP4035" s="91" t="e">
        <f t="shared" si="1694"/>
        <v>#DIV/0!</v>
      </c>
      <c r="AQ4035" s="91" t="e">
        <f t="shared" si="1695"/>
        <v>#DIV/0!</v>
      </c>
      <c r="AR4035" s="91" t="e">
        <f t="shared" si="1696"/>
        <v>#DIV/0!</v>
      </c>
      <c r="AS4035" s="91" t="e">
        <f t="shared" si="1697"/>
        <v>#DIV/0!</v>
      </c>
      <c r="AT4035" s="91" t="e">
        <f t="shared" si="1698"/>
        <v>#DIV/0!</v>
      </c>
      <c r="AU4035" s="113" t="e">
        <f t="shared" si="1699"/>
        <v>#DIV/0!</v>
      </c>
      <c r="AV4035" s="113" t="e">
        <f t="shared" si="1700"/>
        <v>#DIV/0!</v>
      </c>
      <c r="AW4035" s="113" t="e">
        <f t="shared" si="1701"/>
        <v>#DIV/0!</v>
      </c>
      <c r="AX4035" s="113" t="e">
        <f t="shared" si="1702"/>
        <v>#DIV/0!</v>
      </c>
      <c r="AY4035" s="113" t="e">
        <f t="shared" si="1703"/>
        <v>#DIV/0!</v>
      </c>
    </row>
    <row r="4036" spans="1:51" x14ac:dyDescent="0.25">
      <c r="A4036" s="119"/>
      <c r="B4036" s="83"/>
      <c r="C4036" s="85"/>
      <c r="D4036" s="85"/>
      <c r="E4036" s="85"/>
      <c r="F4036" s="71"/>
      <c r="G4036" s="96"/>
      <c r="H4036" s="16" t="e">
        <f>IF(A4036&gt;$U$1,ROUND(ROUND( U4036*$S$1+(1-$S$1)*G4036,4)+$T$1*ROUND(($S$1*Z4036+(1-$S$1)*(G4036-U4036)^2)^0.5,4),4),Rawdata!AK4036+Rawdata!$T$1*Rawdata!AU4036)</f>
        <v>#DIV/0!</v>
      </c>
      <c r="I4036" s="16" t="e">
        <f>IF(A4036&gt;$V$1,ROUND(ROUND(V4036*$S$1+(1-$S$1)*G4036,4)+$T$1*ROUND(($S$1*AA4036+(1-$S$1)*(G4036-V4036)^2)^0.5,4),4),Rawdata!AL4036+Rawdata!$T$1*Rawdata!AV4036)</f>
        <v>#DIV/0!</v>
      </c>
      <c r="J4036" s="16" t="e">
        <f>IF(A4036&gt;$W$1,ROUND(ROUND( W4036*$S$1+(1-$S$1)*G4036,4)+$T$1*ROUND(($S$1*AB4036+(1-$S$1)*(G4036-W4036)^2)^0.5,4),4),Rawdata!AM4036+Rawdata!$T$1*Rawdata!AW4036)</f>
        <v>#DIV/0!</v>
      </c>
      <c r="K4036" s="16" t="e">
        <f>IF(A4036&gt;$X$1,ROUND(ROUND( X4036*$S$1+(1-$S$1)*G4036,4)+$T$1*ROUND(($S$1*AC4036+(1-$S$1)*(G4036-X4036)^2)^0.5,4),4),Rawdata!AN4036+Rawdata!$T$1*Rawdata!AX4036)</f>
        <v>#DIV/0!</v>
      </c>
      <c r="L4036" s="16" t="e">
        <f>IF(A4036&gt;$Y$1,ROUND(ROUND( Y4036*$S$1+(1-$S$1)*G4036,4)+$T$1*ROUND(($S$1*AD4036+(1-$S$1)*(G4036-Y4036)^2)^0.5,4),4),Rawdata!AO4036+Rawdata!$T$1*Rawdata!AY4036)</f>
        <v>#DIV/0!</v>
      </c>
      <c r="M4036" s="16" t="e">
        <f t="shared" ref="M4036:M4099" si="1712">IF(OR(A4034="I",A4034="S",A4034="B"), ROUND(ROUND(AVERAGE(H4036:L4036),4)*SQRT(2),4), ROUND(ROUND(MAX(H4036:K4036)*0.8+0.2*L4036,4)*SQRT(2),4))</f>
        <v>#DIV/0!</v>
      </c>
      <c r="N4036" s="16" t="e">
        <f t="shared" ref="N4036:N4099" si="1713">MAX(M4036,$N$1)</f>
        <v>#DIV/0!</v>
      </c>
      <c r="O4036" s="67"/>
      <c r="P4036" s="67"/>
      <c r="Q4036" s="31" t="e">
        <f t="shared" si="1705"/>
        <v>#DIV/0!</v>
      </c>
      <c r="R4036" s="17" t="e">
        <f t="shared" si="1706"/>
        <v>#DIV/0!</v>
      </c>
      <c r="S4036" s="37" t="e">
        <f t="shared" ref="S4036:S4099" si="1714">IF($D$1=8, ROUNDUP(Q4036,-2),IF($D$1=2,ROUNDUP(Q4036,-1), IF(OR($D$1=1,$D$1=4),ROUNDUP(Q4036,-3),"N/A")))</f>
        <v>#DIV/0!</v>
      </c>
      <c r="T4036" s="17" t="e">
        <f t="shared" ref="T4036:T4099" si="1715">ROUNDUP((S4036-P4036)/P4036,3)</f>
        <v>#DIV/0!</v>
      </c>
      <c r="U4036" s="91" t="e">
        <f>IF(A4036&gt;$U$1, U4037*$S$1+(1-$S$1)*G4037,Rawdata!AK4036)</f>
        <v>#DIV/0!</v>
      </c>
      <c r="V4036" s="91" t="e">
        <f>IF(A4036&gt;$V$1,$S$1*V4037+(1-$S$1)*G4037,Rawdata!AL4036)</f>
        <v>#DIV/0!</v>
      </c>
      <c r="W4036" s="91" t="e">
        <f>IF(A4036&gt;$W$1, $S$1*W4037+(1-$S$1)*G4037,Rawdata!AM4036)</f>
        <v>#DIV/0!</v>
      </c>
      <c r="X4036" s="91" t="e">
        <f>IF(A4036&gt;$X$1,$S$1*X4037+(1-$S$1)*G4037,Rawdata!AN4036)</f>
        <v>#DIV/0!</v>
      </c>
      <c r="Y4036" s="91" t="e">
        <f>IF(A4036&gt;$Y$1,$S$1*Y4037+(1-$S$1)*G4037,Rawdata!AO4036)</f>
        <v>#DIV/0!</v>
      </c>
      <c r="Z4036" s="91" t="e">
        <f>IF(A4036&gt;$Z$1,$S$1*Z4037+(1-$S$1)*(G4037-U4037)^2,Rawdata!AP4036)</f>
        <v>#DIV/0!</v>
      </c>
      <c r="AA4036" s="91" t="e">
        <f>IF(A4036&gt;$AA$1,$S$1*AA4037+(1-$S$1)*(G4037-V4037)^2,Rawdata!AQ4036)</f>
        <v>#DIV/0!</v>
      </c>
      <c r="AB4036" s="91" t="e">
        <f>IF(A4036&gt;89,$S$1*AB4037+(1-$S$1)*(G4037-W4037)^2,Rawdata!AR4036)</f>
        <v>#DIV/0!</v>
      </c>
      <c r="AC4036" s="91" t="e">
        <f>IF(A4036&gt;$AC$1,$S$1*AC4037+(1-$S$1)*(G4037-X4037)^2,Rawdata!AS4036)</f>
        <v>#DIV/0!</v>
      </c>
      <c r="AD4036" s="91" t="e">
        <f>IF(A4036&gt;$AD$1,$S$1*AD4037+(1-$S$1)*(G4037-Y4037)^2,Rawdata!AT4036)</f>
        <v>#DIV/0!</v>
      </c>
      <c r="AE4036" s="80" t="e">
        <f t="shared" si="1708"/>
        <v>#DIV/0!</v>
      </c>
      <c r="AF4036" s="81" t="e">
        <f t="shared" si="1709"/>
        <v>#DIV/0!</v>
      </c>
      <c r="AG4036" s="86">
        <f t="shared" si="1704"/>
        <v>0</v>
      </c>
      <c r="AH4036" s="107" t="e">
        <f t="shared" si="1707"/>
        <v>#DIV/0!</v>
      </c>
      <c r="AI4036" s="107" t="e">
        <f t="shared" si="1710"/>
        <v>#DIV/0!</v>
      </c>
      <c r="AJ4036" s="108" t="e">
        <f t="shared" si="1711"/>
        <v>#DIV/0!</v>
      </c>
      <c r="AK4036" s="113" t="e">
        <f t="shared" ref="AK4036:AK4099" si="1716">ROUND(AVERAGE(G4036:G4065),4)</f>
        <v>#DIV/0!</v>
      </c>
      <c r="AL4036" s="113" t="e">
        <f t="shared" ref="AL4036:AL4099" si="1717">ROUND(AVERAGE(G4036:G4095),4)</f>
        <v>#DIV/0!</v>
      </c>
      <c r="AM4036" s="113" t="e">
        <f t="shared" ref="AM4036:AM4099" si="1718">ROUND(AVERAGE(G4036:G4125),4)</f>
        <v>#DIV/0!</v>
      </c>
      <c r="AN4036" s="113" t="e">
        <f t="shared" ref="AN4036:AN4099" si="1719">ROUND(AVERAGE(G4036:G4215),4)</f>
        <v>#DIV/0!</v>
      </c>
      <c r="AO4036" s="113" t="e">
        <f t="shared" ref="AO4036:AO4099" si="1720">ROUND(AVERAGE(G4036:G6535),4)</f>
        <v>#DIV/0!</v>
      </c>
      <c r="AP4036" s="91" t="e">
        <f t="shared" ref="AP4036:AP4099" si="1721">AU4036^2</f>
        <v>#DIV/0!</v>
      </c>
      <c r="AQ4036" s="91" t="e">
        <f t="shared" ref="AQ4036:AQ4099" si="1722">AV4036^2</f>
        <v>#DIV/0!</v>
      </c>
      <c r="AR4036" s="91" t="e">
        <f t="shared" ref="AR4036:AR4099" si="1723">AW4036^2</f>
        <v>#DIV/0!</v>
      </c>
      <c r="AS4036" s="91" t="e">
        <f t="shared" ref="AS4036:AS4099" si="1724">AX4036^2</f>
        <v>#DIV/0!</v>
      </c>
      <c r="AT4036" s="91" t="e">
        <f t="shared" ref="AT4036:AT4099" si="1725">AY4036^2</f>
        <v>#DIV/0!</v>
      </c>
      <c r="AU4036" s="113" t="e">
        <f t="shared" ref="AU4036:AU4099" si="1726">ROUND(STDEV(G4036:G4065),4)</f>
        <v>#DIV/0!</v>
      </c>
      <c r="AV4036" s="113" t="e">
        <f t="shared" ref="AV4036:AV4099" si="1727">ROUND(STDEV(G4036:G4095),4)</f>
        <v>#DIV/0!</v>
      </c>
      <c r="AW4036" s="113" t="e">
        <f t="shared" ref="AW4036:AW4099" si="1728">ROUND(STDEV(G4036:G4125),4)</f>
        <v>#DIV/0!</v>
      </c>
      <c r="AX4036" s="113" t="e">
        <f t="shared" ref="AX4036:AX4099" si="1729">ROUND(STDEV(G4036:G4215),4)</f>
        <v>#DIV/0!</v>
      </c>
      <c r="AY4036" s="113" t="e">
        <f t="shared" ref="AY4036:AY4099" si="1730">ROUND(STDEV(G4036:G6535),4)</f>
        <v>#DIV/0!</v>
      </c>
    </row>
    <row r="4037" spans="1:51" x14ac:dyDescent="0.25">
      <c r="A4037" s="119"/>
      <c r="B4037" s="83"/>
      <c r="C4037" s="85"/>
      <c r="D4037" s="85"/>
      <c r="E4037" s="85"/>
      <c r="F4037" s="71"/>
      <c r="G4037" s="96"/>
      <c r="H4037" s="16" t="e">
        <f>IF(A4037&gt;$U$1,ROUND(ROUND( U4037*$S$1+(1-$S$1)*G4037,4)+$T$1*ROUND(($S$1*Z4037+(1-$S$1)*(G4037-U4037)^2)^0.5,4),4),Rawdata!AK4037+Rawdata!$T$1*Rawdata!AU4037)</f>
        <v>#DIV/0!</v>
      </c>
      <c r="I4037" s="16" t="e">
        <f>IF(A4037&gt;$V$1,ROUND(ROUND(V4037*$S$1+(1-$S$1)*G4037,4)+$T$1*ROUND(($S$1*AA4037+(1-$S$1)*(G4037-V4037)^2)^0.5,4),4),Rawdata!AL4037+Rawdata!$T$1*Rawdata!AV4037)</f>
        <v>#DIV/0!</v>
      </c>
      <c r="J4037" s="16" t="e">
        <f>IF(A4037&gt;$W$1,ROUND(ROUND( W4037*$S$1+(1-$S$1)*G4037,4)+$T$1*ROUND(($S$1*AB4037+(1-$S$1)*(G4037-W4037)^2)^0.5,4),4),Rawdata!AM4037+Rawdata!$T$1*Rawdata!AW4037)</f>
        <v>#DIV/0!</v>
      </c>
      <c r="K4037" s="16" t="e">
        <f>IF(A4037&gt;$X$1,ROUND(ROUND( X4037*$S$1+(1-$S$1)*G4037,4)+$T$1*ROUND(($S$1*AC4037+(1-$S$1)*(G4037-X4037)^2)^0.5,4),4),Rawdata!AN4037+Rawdata!$T$1*Rawdata!AX4037)</f>
        <v>#DIV/0!</v>
      </c>
      <c r="L4037" s="16" t="e">
        <f>IF(A4037&gt;$Y$1,ROUND(ROUND( Y4037*$S$1+(1-$S$1)*G4037,4)+$T$1*ROUND(($S$1*AD4037+(1-$S$1)*(G4037-Y4037)^2)^0.5,4),4),Rawdata!AO4037+Rawdata!$T$1*Rawdata!AY4037)</f>
        <v>#DIV/0!</v>
      </c>
      <c r="M4037" s="16" t="e">
        <f t="shared" si="1712"/>
        <v>#DIV/0!</v>
      </c>
      <c r="N4037" s="16" t="e">
        <f t="shared" si="1713"/>
        <v>#DIV/0!</v>
      </c>
      <c r="O4037" s="67"/>
      <c r="P4037" s="67"/>
      <c r="Q4037" s="31" t="e">
        <f t="shared" si="1705"/>
        <v>#DIV/0!</v>
      </c>
      <c r="R4037" s="17" t="e">
        <f t="shared" si="1706"/>
        <v>#DIV/0!</v>
      </c>
      <c r="S4037" s="37" t="e">
        <f t="shared" si="1714"/>
        <v>#DIV/0!</v>
      </c>
      <c r="T4037" s="17" t="e">
        <f t="shared" si="1715"/>
        <v>#DIV/0!</v>
      </c>
      <c r="U4037" s="91" t="e">
        <f>IF(A4037&gt;$U$1, U4038*$S$1+(1-$S$1)*G4038,Rawdata!AK4037)</f>
        <v>#DIV/0!</v>
      </c>
      <c r="V4037" s="91" t="e">
        <f>IF(A4037&gt;$V$1,$S$1*V4038+(1-$S$1)*G4038,Rawdata!AL4037)</f>
        <v>#DIV/0!</v>
      </c>
      <c r="W4037" s="91" t="e">
        <f>IF(A4037&gt;$W$1, $S$1*W4038+(1-$S$1)*G4038,Rawdata!AM4037)</f>
        <v>#DIV/0!</v>
      </c>
      <c r="X4037" s="91" t="e">
        <f>IF(A4037&gt;$X$1,$S$1*X4038+(1-$S$1)*G4038,Rawdata!AN4037)</f>
        <v>#DIV/0!</v>
      </c>
      <c r="Y4037" s="91" t="e">
        <f>IF(A4037&gt;$Y$1,$S$1*Y4038+(1-$S$1)*G4038,Rawdata!AO4037)</f>
        <v>#DIV/0!</v>
      </c>
      <c r="Z4037" s="91" t="e">
        <f>IF(A4037&gt;$Z$1,$S$1*Z4038+(1-$S$1)*(G4038-U4038)^2,Rawdata!AP4037)</f>
        <v>#DIV/0!</v>
      </c>
      <c r="AA4037" s="91" t="e">
        <f>IF(A4037&gt;$AA$1,$S$1*AA4038+(1-$S$1)*(G4038-V4038)^2,Rawdata!AQ4037)</f>
        <v>#DIV/0!</v>
      </c>
      <c r="AB4037" s="91" t="e">
        <f>IF(A4037&gt;89,$S$1*AB4038+(1-$S$1)*(G4038-W4038)^2,Rawdata!AR4037)</f>
        <v>#DIV/0!</v>
      </c>
      <c r="AC4037" s="91" t="e">
        <f>IF(A4037&gt;$AC$1,$S$1*AC4038+(1-$S$1)*(G4038-X4038)^2,Rawdata!AS4037)</f>
        <v>#DIV/0!</v>
      </c>
      <c r="AD4037" s="91" t="e">
        <f>IF(A4037&gt;$AD$1,$S$1*AD4038+(1-$S$1)*(G4038-Y4038)^2,Rawdata!AT4037)</f>
        <v>#DIV/0!</v>
      </c>
      <c r="AE4037" s="80" t="e">
        <f t="shared" si="1708"/>
        <v>#DIV/0!</v>
      </c>
      <c r="AF4037" s="81" t="e">
        <f t="shared" si="1709"/>
        <v>#DIV/0!</v>
      </c>
      <c r="AG4037" s="86">
        <f t="shared" ref="AG4037:AG4100" si="1731">AG4036</f>
        <v>0</v>
      </c>
      <c r="AH4037" s="107" t="e">
        <f t="shared" si="1707"/>
        <v>#DIV/0!</v>
      </c>
      <c r="AI4037" s="107" t="e">
        <f t="shared" si="1710"/>
        <v>#DIV/0!</v>
      </c>
      <c r="AJ4037" s="108" t="e">
        <f t="shared" si="1711"/>
        <v>#DIV/0!</v>
      </c>
      <c r="AK4037" s="113" t="e">
        <f t="shared" si="1716"/>
        <v>#DIV/0!</v>
      </c>
      <c r="AL4037" s="113" t="e">
        <f t="shared" si="1717"/>
        <v>#DIV/0!</v>
      </c>
      <c r="AM4037" s="113" t="e">
        <f t="shared" si="1718"/>
        <v>#DIV/0!</v>
      </c>
      <c r="AN4037" s="113" t="e">
        <f t="shared" si="1719"/>
        <v>#DIV/0!</v>
      </c>
      <c r="AO4037" s="113" t="e">
        <f t="shared" si="1720"/>
        <v>#DIV/0!</v>
      </c>
      <c r="AP4037" s="91" t="e">
        <f t="shared" si="1721"/>
        <v>#DIV/0!</v>
      </c>
      <c r="AQ4037" s="91" t="e">
        <f t="shared" si="1722"/>
        <v>#DIV/0!</v>
      </c>
      <c r="AR4037" s="91" t="e">
        <f t="shared" si="1723"/>
        <v>#DIV/0!</v>
      </c>
      <c r="AS4037" s="91" t="e">
        <f t="shared" si="1724"/>
        <v>#DIV/0!</v>
      </c>
      <c r="AT4037" s="91" t="e">
        <f t="shared" si="1725"/>
        <v>#DIV/0!</v>
      </c>
      <c r="AU4037" s="113" t="e">
        <f t="shared" si="1726"/>
        <v>#DIV/0!</v>
      </c>
      <c r="AV4037" s="113" t="e">
        <f t="shared" si="1727"/>
        <v>#DIV/0!</v>
      </c>
      <c r="AW4037" s="113" t="e">
        <f t="shared" si="1728"/>
        <v>#DIV/0!</v>
      </c>
      <c r="AX4037" s="113" t="e">
        <f t="shared" si="1729"/>
        <v>#DIV/0!</v>
      </c>
      <c r="AY4037" s="113" t="e">
        <f t="shared" si="1730"/>
        <v>#DIV/0!</v>
      </c>
    </row>
    <row r="4038" spans="1:51" x14ac:dyDescent="0.25">
      <c r="A4038" s="119"/>
      <c r="B4038" s="83"/>
      <c r="C4038" s="85"/>
      <c r="D4038" s="85"/>
      <c r="E4038" s="85"/>
      <c r="F4038" s="71"/>
      <c r="G4038" s="96"/>
      <c r="H4038" s="16" t="e">
        <f>IF(A4038&gt;$U$1,ROUND(ROUND( U4038*$S$1+(1-$S$1)*G4038,4)+$T$1*ROUND(($S$1*Z4038+(1-$S$1)*(G4038-U4038)^2)^0.5,4),4),Rawdata!AK4038+Rawdata!$T$1*Rawdata!AU4038)</f>
        <v>#DIV/0!</v>
      </c>
      <c r="I4038" s="16" t="e">
        <f>IF(A4038&gt;$V$1,ROUND(ROUND(V4038*$S$1+(1-$S$1)*G4038,4)+$T$1*ROUND(($S$1*AA4038+(1-$S$1)*(G4038-V4038)^2)^0.5,4),4),Rawdata!AL4038+Rawdata!$T$1*Rawdata!AV4038)</f>
        <v>#DIV/0!</v>
      </c>
      <c r="J4038" s="16" t="e">
        <f>IF(A4038&gt;$W$1,ROUND(ROUND( W4038*$S$1+(1-$S$1)*G4038,4)+$T$1*ROUND(($S$1*AB4038+(1-$S$1)*(G4038-W4038)^2)^0.5,4),4),Rawdata!AM4038+Rawdata!$T$1*Rawdata!AW4038)</f>
        <v>#DIV/0!</v>
      </c>
      <c r="K4038" s="16" t="e">
        <f>IF(A4038&gt;$X$1,ROUND(ROUND( X4038*$S$1+(1-$S$1)*G4038,4)+$T$1*ROUND(($S$1*AC4038+(1-$S$1)*(G4038-X4038)^2)^0.5,4),4),Rawdata!AN4038+Rawdata!$T$1*Rawdata!AX4038)</f>
        <v>#DIV/0!</v>
      </c>
      <c r="L4038" s="16" t="e">
        <f>IF(A4038&gt;$Y$1,ROUND(ROUND( Y4038*$S$1+(1-$S$1)*G4038,4)+$T$1*ROUND(($S$1*AD4038+(1-$S$1)*(G4038-Y4038)^2)^0.5,4),4),Rawdata!AO4038+Rawdata!$T$1*Rawdata!AY4038)</f>
        <v>#DIV/0!</v>
      </c>
      <c r="M4038" s="16" t="e">
        <f t="shared" si="1712"/>
        <v>#DIV/0!</v>
      </c>
      <c r="N4038" s="16" t="e">
        <f t="shared" si="1713"/>
        <v>#DIV/0!</v>
      </c>
      <c r="O4038" s="67"/>
      <c r="P4038" s="67"/>
      <c r="Q4038" s="31" t="e">
        <f t="shared" si="1705"/>
        <v>#DIV/0!</v>
      </c>
      <c r="R4038" s="17" t="e">
        <f t="shared" si="1706"/>
        <v>#DIV/0!</v>
      </c>
      <c r="S4038" s="37" t="e">
        <f t="shared" si="1714"/>
        <v>#DIV/0!</v>
      </c>
      <c r="T4038" s="17" t="e">
        <f t="shared" si="1715"/>
        <v>#DIV/0!</v>
      </c>
      <c r="U4038" s="91" t="e">
        <f>IF(A4038&gt;$U$1, U4039*$S$1+(1-$S$1)*G4039,Rawdata!AK4038)</f>
        <v>#DIV/0!</v>
      </c>
      <c r="V4038" s="91" t="e">
        <f>IF(A4038&gt;$V$1,$S$1*V4039+(1-$S$1)*G4039,Rawdata!AL4038)</f>
        <v>#DIV/0!</v>
      </c>
      <c r="W4038" s="91" t="e">
        <f>IF(A4038&gt;$W$1, $S$1*W4039+(1-$S$1)*G4039,Rawdata!AM4038)</f>
        <v>#DIV/0!</v>
      </c>
      <c r="X4038" s="91" t="e">
        <f>IF(A4038&gt;$X$1,$S$1*X4039+(1-$S$1)*G4039,Rawdata!AN4038)</f>
        <v>#DIV/0!</v>
      </c>
      <c r="Y4038" s="91" t="e">
        <f>IF(A4038&gt;$Y$1,$S$1*Y4039+(1-$S$1)*G4039,Rawdata!AO4038)</f>
        <v>#DIV/0!</v>
      </c>
      <c r="Z4038" s="91" t="e">
        <f>IF(A4038&gt;$Z$1,$S$1*Z4039+(1-$S$1)*(G4039-U4039)^2,Rawdata!AP4038)</f>
        <v>#DIV/0!</v>
      </c>
      <c r="AA4038" s="91" t="e">
        <f>IF(A4038&gt;$AA$1,$S$1*AA4039+(1-$S$1)*(G4039-V4039)^2,Rawdata!AQ4038)</f>
        <v>#DIV/0!</v>
      </c>
      <c r="AB4038" s="91" t="e">
        <f>IF(A4038&gt;89,$S$1*AB4039+(1-$S$1)*(G4039-W4039)^2,Rawdata!AR4038)</f>
        <v>#DIV/0!</v>
      </c>
      <c r="AC4038" s="91" t="e">
        <f>IF(A4038&gt;$AC$1,$S$1*AC4039+(1-$S$1)*(G4039-X4039)^2,Rawdata!AS4038)</f>
        <v>#DIV/0!</v>
      </c>
      <c r="AD4038" s="91" t="e">
        <f>IF(A4038&gt;$AD$1,$S$1*AD4039+(1-$S$1)*(G4039-Y4039)^2,Rawdata!AT4038)</f>
        <v>#DIV/0!</v>
      </c>
      <c r="AE4038" s="80" t="e">
        <f t="shared" si="1708"/>
        <v>#DIV/0!</v>
      </c>
      <c r="AF4038" s="81" t="e">
        <f t="shared" si="1709"/>
        <v>#DIV/0!</v>
      </c>
      <c r="AG4038" s="86">
        <f t="shared" si="1731"/>
        <v>0</v>
      </c>
      <c r="AH4038" s="107" t="e">
        <f t="shared" si="1707"/>
        <v>#DIV/0!</v>
      </c>
      <c r="AI4038" s="107" t="e">
        <f t="shared" si="1710"/>
        <v>#DIV/0!</v>
      </c>
      <c r="AJ4038" s="108" t="e">
        <f t="shared" si="1711"/>
        <v>#DIV/0!</v>
      </c>
      <c r="AK4038" s="113" t="e">
        <f t="shared" si="1716"/>
        <v>#DIV/0!</v>
      </c>
      <c r="AL4038" s="113" t="e">
        <f t="shared" si="1717"/>
        <v>#DIV/0!</v>
      </c>
      <c r="AM4038" s="113" t="e">
        <f t="shared" si="1718"/>
        <v>#DIV/0!</v>
      </c>
      <c r="AN4038" s="113" t="e">
        <f t="shared" si="1719"/>
        <v>#DIV/0!</v>
      </c>
      <c r="AO4038" s="113" t="e">
        <f t="shared" si="1720"/>
        <v>#DIV/0!</v>
      </c>
      <c r="AP4038" s="91" t="e">
        <f t="shared" si="1721"/>
        <v>#DIV/0!</v>
      </c>
      <c r="AQ4038" s="91" t="e">
        <f t="shared" si="1722"/>
        <v>#DIV/0!</v>
      </c>
      <c r="AR4038" s="91" t="e">
        <f t="shared" si="1723"/>
        <v>#DIV/0!</v>
      </c>
      <c r="AS4038" s="91" t="e">
        <f t="shared" si="1724"/>
        <v>#DIV/0!</v>
      </c>
      <c r="AT4038" s="91" t="e">
        <f t="shared" si="1725"/>
        <v>#DIV/0!</v>
      </c>
      <c r="AU4038" s="113" t="e">
        <f t="shared" si="1726"/>
        <v>#DIV/0!</v>
      </c>
      <c r="AV4038" s="113" t="e">
        <f t="shared" si="1727"/>
        <v>#DIV/0!</v>
      </c>
      <c r="AW4038" s="113" t="e">
        <f t="shared" si="1728"/>
        <v>#DIV/0!</v>
      </c>
      <c r="AX4038" s="113" t="e">
        <f t="shared" si="1729"/>
        <v>#DIV/0!</v>
      </c>
      <c r="AY4038" s="113" t="e">
        <f t="shared" si="1730"/>
        <v>#DIV/0!</v>
      </c>
    </row>
    <row r="4039" spans="1:51" x14ac:dyDescent="0.25">
      <c r="A4039" s="119"/>
      <c r="B4039" s="83"/>
      <c r="C4039" s="85"/>
      <c r="D4039" s="85"/>
      <c r="E4039" s="85"/>
      <c r="F4039" s="71"/>
      <c r="G4039" s="96"/>
      <c r="H4039" s="16" t="e">
        <f>IF(A4039&gt;$U$1,ROUND(ROUND( U4039*$S$1+(1-$S$1)*G4039,4)+$T$1*ROUND(($S$1*Z4039+(1-$S$1)*(G4039-U4039)^2)^0.5,4),4),Rawdata!AK4039+Rawdata!$T$1*Rawdata!AU4039)</f>
        <v>#DIV/0!</v>
      </c>
      <c r="I4039" s="16" t="e">
        <f>IF(A4039&gt;$V$1,ROUND(ROUND(V4039*$S$1+(1-$S$1)*G4039,4)+$T$1*ROUND(($S$1*AA4039+(1-$S$1)*(G4039-V4039)^2)^0.5,4),4),Rawdata!AL4039+Rawdata!$T$1*Rawdata!AV4039)</f>
        <v>#DIV/0!</v>
      </c>
      <c r="J4039" s="16" t="e">
        <f>IF(A4039&gt;$W$1,ROUND(ROUND( W4039*$S$1+(1-$S$1)*G4039,4)+$T$1*ROUND(($S$1*AB4039+(1-$S$1)*(G4039-W4039)^2)^0.5,4),4),Rawdata!AM4039+Rawdata!$T$1*Rawdata!AW4039)</f>
        <v>#DIV/0!</v>
      </c>
      <c r="K4039" s="16" t="e">
        <f>IF(A4039&gt;$X$1,ROUND(ROUND( X4039*$S$1+(1-$S$1)*G4039,4)+$T$1*ROUND(($S$1*AC4039+(1-$S$1)*(G4039-X4039)^2)^0.5,4),4),Rawdata!AN4039+Rawdata!$T$1*Rawdata!AX4039)</f>
        <v>#DIV/0!</v>
      </c>
      <c r="L4039" s="16" t="e">
        <f>IF(A4039&gt;$Y$1,ROUND(ROUND( Y4039*$S$1+(1-$S$1)*G4039,4)+$T$1*ROUND(($S$1*AD4039+(1-$S$1)*(G4039-Y4039)^2)^0.5,4),4),Rawdata!AO4039+Rawdata!$T$1*Rawdata!AY4039)</f>
        <v>#DIV/0!</v>
      </c>
      <c r="M4039" s="16" t="e">
        <f t="shared" si="1712"/>
        <v>#DIV/0!</v>
      </c>
      <c r="N4039" s="16" t="e">
        <f t="shared" si="1713"/>
        <v>#DIV/0!</v>
      </c>
      <c r="O4039" s="67"/>
      <c r="P4039" s="67"/>
      <c r="Q4039" s="31" t="e">
        <f t="shared" si="1705"/>
        <v>#DIV/0!</v>
      </c>
      <c r="R4039" s="17" t="e">
        <f t="shared" si="1706"/>
        <v>#DIV/0!</v>
      </c>
      <c r="S4039" s="37" t="e">
        <f t="shared" si="1714"/>
        <v>#DIV/0!</v>
      </c>
      <c r="T4039" s="17" t="e">
        <f t="shared" si="1715"/>
        <v>#DIV/0!</v>
      </c>
      <c r="U4039" s="91" t="e">
        <f>IF(A4039&gt;$U$1, U4040*$S$1+(1-$S$1)*G4040,Rawdata!AK4039)</f>
        <v>#DIV/0!</v>
      </c>
      <c r="V4039" s="91" t="e">
        <f>IF(A4039&gt;$V$1,$S$1*V4040+(1-$S$1)*G4040,Rawdata!AL4039)</f>
        <v>#DIV/0!</v>
      </c>
      <c r="W4039" s="91" t="e">
        <f>IF(A4039&gt;$W$1, $S$1*W4040+(1-$S$1)*G4040,Rawdata!AM4039)</f>
        <v>#DIV/0!</v>
      </c>
      <c r="X4039" s="91" t="e">
        <f>IF(A4039&gt;$X$1,$S$1*X4040+(1-$S$1)*G4040,Rawdata!AN4039)</f>
        <v>#DIV/0!</v>
      </c>
      <c r="Y4039" s="91" t="e">
        <f>IF(A4039&gt;$Y$1,$S$1*Y4040+(1-$S$1)*G4040,Rawdata!AO4039)</f>
        <v>#DIV/0!</v>
      </c>
      <c r="Z4039" s="91" t="e">
        <f>IF(A4039&gt;$Z$1,$S$1*Z4040+(1-$S$1)*(G4040-U4040)^2,Rawdata!AP4039)</f>
        <v>#DIV/0!</v>
      </c>
      <c r="AA4039" s="91" t="e">
        <f>IF(A4039&gt;$AA$1,$S$1*AA4040+(1-$S$1)*(G4040-V4040)^2,Rawdata!AQ4039)</f>
        <v>#DIV/0!</v>
      </c>
      <c r="AB4039" s="91" t="e">
        <f>IF(A4039&gt;89,$S$1*AB4040+(1-$S$1)*(G4040-W4040)^2,Rawdata!AR4039)</f>
        <v>#DIV/0!</v>
      </c>
      <c r="AC4039" s="91" t="e">
        <f>IF(A4039&gt;$AC$1,$S$1*AC4040+(1-$S$1)*(G4040-X4040)^2,Rawdata!AS4039)</f>
        <v>#DIV/0!</v>
      </c>
      <c r="AD4039" s="91" t="e">
        <f>IF(A4039&gt;$AD$1,$S$1*AD4040+(1-$S$1)*(G4040-Y4040)^2,Rawdata!AT4039)</f>
        <v>#DIV/0!</v>
      </c>
      <c r="AE4039" s="80" t="e">
        <f t="shared" si="1708"/>
        <v>#DIV/0!</v>
      </c>
      <c r="AF4039" s="81" t="e">
        <f t="shared" si="1709"/>
        <v>#DIV/0!</v>
      </c>
      <c r="AG4039" s="86">
        <f t="shared" si="1731"/>
        <v>0</v>
      </c>
      <c r="AH4039" s="107" t="e">
        <f t="shared" si="1707"/>
        <v>#DIV/0!</v>
      </c>
      <c r="AI4039" s="107" t="e">
        <f t="shared" si="1710"/>
        <v>#DIV/0!</v>
      </c>
      <c r="AJ4039" s="108" t="e">
        <f t="shared" si="1711"/>
        <v>#DIV/0!</v>
      </c>
      <c r="AK4039" s="113" t="e">
        <f t="shared" si="1716"/>
        <v>#DIV/0!</v>
      </c>
      <c r="AL4039" s="113" t="e">
        <f t="shared" si="1717"/>
        <v>#DIV/0!</v>
      </c>
      <c r="AM4039" s="113" t="e">
        <f t="shared" si="1718"/>
        <v>#DIV/0!</v>
      </c>
      <c r="AN4039" s="113" t="e">
        <f t="shared" si="1719"/>
        <v>#DIV/0!</v>
      </c>
      <c r="AO4039" s="113" t="e">
        <f t="shared" si="1720"/>
        <v>#DIV/0!</v>
      </c>
      <c r="AP4039" s="91" t="e">
        <f t="shared" si="1721"/>
        <v>#DIV/0!</v>
      </c>
      <c r="AQ4039" s="91" t="e">
        <f t="shared" si="1722"/>
        <v>#DIV/0!</v>
      </c>
      <c r="AR4039" s="91" t="e">
        <f t="shared" si="1723"/>
        <v>#DIV/0!</v>
      </c>
      <c r="AS4039" s="91" t="e">
        <f t="shared" si="1724"/>
        <v>#DIV/0!</v>
      </c>
      <c r="AT4039" s="91" t="e">
        <f t="shared" si="1725"/>
        <v>#DIV/0!</v>
      </c>
      <c r="AU4039" s="113" t="e">
        <f t="shared" si="1726"/>
        <v>#DIV/0!</v>
      </c>
      <c r="AV4039" s="113" t="e">
        <f t="shared" si="1727"/>
        <v>#DIV/0!</v>
      </c>
      <c r="AW4039" s="113" t="e">
        <f t="shared" si="1728"/>
        <v>#DIV/0!</v>
      </c>
      <c r="AX4039" s="113" t="e">
        <f t="shared" si="1729"/>
        <v>#DIV/0!</v>
      </c>
      <c r="AY4039" s="113" t="e">
        <f t="shared" si="1730"/>
        <v>#DIV/0!</v>
      </c>
    </row>
    <row r="4040" spans="1:51" x14ac:dyDescent="0.25">
      <c r="A4040" s="119"/>
      <c r="B4040" s="83"/>
      <c r="C4040" s="85"/>
      <c r="D4040" s="85"/>
      <c r="E4040" s="85"/>
      <c r="F4040" s="71"/>
      <c r="G4040" s="96"/>
      <c r="H4040" s="16" t="e">
        <f>IF(A4040&gt;$U$1,ROUND(ROUND( U4040*$S$1+(1-$S$1)*G4040,4)+$T$1*ROUND(($S$1*Z4040+(1-$S$1)*(G4040-U4040)^2)^0.5,4),4),Rawdata!AK4040+Rawdata!$T$1*Rawdata!AU4040)</f>
        <v>#DIV/0!</v>
      </c>
      <c r="I4040" s="16" t="e">
        <f>IF(A4040&gt;$V$1,ROUND(ROUND(V4040*$S$1+(1-$S$1)*G4040,4)+$T$1*ROUND(($S$1*AA4040+(1-$S$1)*(G4040-V4040)^2)^0.5,4),4),Rawdata!AL4040+Rawdata!$T$1*Rawdata!AV4040)</f>
        <v>#DIV/0!</v>
      </c>
      <c r="J4040" s="16" t="e">
        <f>IF(A4040&gt;$W$1,ROUND(ROUND( W4040*$S$1+(1-$S$1)*G4040,4)+$T$1*ROUND(($S$1*AB4040+(1-$S$1)*(G4040-W4040)^2)^0.5,4),4),Rawdata!AM4040+Rawdata!$T$1*Rawdata!AW4040)</f>
        <v>#DIV/0!</v>
      </c>
      <c r="K4040" s="16" t="e">
        <f>IF(A4040&gt;$X$1,ROUND(ROUND( X4040*$S$1+(1-$S$1)*G4040,4)+$T$1*ROUND(($S$1*AC4040+(1-$S$1)*(G4040-X4040)^2)^0.5,4),4),Rawdata!AN4040+Rawdata!$T$1*Rawdata!AX4040)</f>
        <v>#DIV/0!</v>
      </c>
      <c r="L4040" s="16" t="e">
        <f>IF(A4040&gt;$Y$1,ROUND(ROUND( Y4040*$S$1+(1-$S$1)*G4040,4)+$T$1*ROUND(($S$1*AD4040+(1-$S$1)*(G4040-Y4040)^2)^0.5,4),4),Rawdata!AO4040+Rawdata!$T$1*Rawdata!AY4040)</f>
        <v>#DIV/0!</v>
      </c>
      <c r="M4040" s="16" t="e">
        <f t="shared" si="1712"/>
        <v>#DIV/0!</v>
      </c>
      <c r="N4040" s="16" t="e">
        <f t="shared" si="1713"/>
        <v>#DIV/0!</v>
      </c>
      <c r="O4040" s="67"/>
      <c r="P4040" s="67"/>
      <c r="Q4040" s="31" t="e">
        <f t="shared" si="1705"/>
        <v>#DIV/0!</v>
      </c>
      <c r="R4040" s="17" t="e">
        <f t="shared" si="1706"/>
        <v>#DIV/0!</v>
      </c>
      <c r="S4040" s="37" t="e">
        <f t="shared" si="1714"/>
        <v>#DIV/0!</v>
      </c>
      <c r="T4040" s="17" t="e">
        <f t="shared" si="1715"/>
        <v>#DIV/0!</v>
      </c>
      <c r="U4040" s="91" t="e">
        <f>IF(A4040&gt;$U$1, U4041*$S$1+(1-$S$1)*G4041,Rawdata!AK4040)</f>
        <v>#DIV/0!</v>
      </c>
      <c r="V4040" s="91" t="e">
        <f>IF(A4040&gt;$V$1,$S$1*V4041+(1-$S$1)*G4041,Rawdata!AL4040)</f>
        <v>#DIV/0!</v>
      </c>
      <c r="W4040" s="91" t="e">
        <f>IF(A4040&gt;$W$1, $S$1*W4041+(1-$S$1)*G4041,Rawdata!AM4040)</f>
        <v>#DIV/0!</v>
      </c>
      <c r="X4040" s="91" t="e">
        <f>IF(A4040&gt;$X$1,$S$1*X4041+(1-$S$1)*G4041,Rawdata!AN4040)</f>
        <v>#DIV/0!</v>
      </c>
      <c r="Y4040" s="91" t="e">
        <f>IF(A4040&gt;$Y$1,$S$1*Y4041+(1-$S$1)*G4041,Rawdata!AO4040)</f>
        <v>#DIV/0!</v>
      </c>
      <c r="Z4040" s="91" t="e">
        <f>IF(A4040&gt;$Z$1,$S$1*Z4041+(1-$S$1)*(G4041-U4041)^2,Rawdata!AP4040)</f>
        <v>#DIV/0!</v>
      </c>
      <c r="AA4040" s="91" t="e">
        <f>IF(A4040&gt;$AA$1,$S$1*AA4041+(1-$S$1)*(G4041-V4041)^2,Rawdata!AQ4040)</f>
        <v>#DIV/0!</v>
      </c>
      <c r="AB4040" s="91" t="e">
        <f>IF(A4040&gt;89,$S$1*AB4041+(1-$S$1)*(G4041-W4041)^2,Rawdata!AR4040)</f>
        <v>#DIV/0!</v>
      </c>
      <c r="AC4040" s="91" t="e">
        <f>IF(A4040&gt;$AC$1,$S$1*AC4041+(1-$S$1)*(G4041-X4041)^2,Rawdata!AS4040)</f>
        <v>#DIV/0!</v>
      </c>
      <c r="AD4040" s="91" t="e">
        <f>IF(A4040&gt;$AD$1,$S$1*AD4041+(1-$S$1)*(G4041-Y4041)^2,Rawdata!AT4040)</f>
        <v>#DIV/0!</v>
      </c>
      <c r="AE4040" s="80" t="e">
        <f t="shared" si="1708"/>
        <v>#DIV/0!</v>
      </c>
      <c r="AF4040" s="81" t="e">
        <f t="shared" si="1709"/>
        <v>#DIV/0!</v>
      </c>
      <c r="AG4040" s="86">
        <f t="shared" si="1731"/>
        <v>0</v>
      </c>
      <c r="AH4040" s="107" t="e">
        <f t="shared" si="1707"/>
        <v>#DIV/0!</v>
      </c>
      <c r="AI4040" s="107" t="e">
        <f t="shared" si="1710"/>
        <v>#DIV/0!</v>
      </c>
      <c r="AJ4040" s="108" t="e">
        <f t="shared" si="1711"/>
        <v>#DIV/0!</v>
      </c>
      <c r="AK4040" s="113" t="e">
        <f t="shared" si="1716"/>
        <v>#DIV/0!</v>
      </c>
      <c r="AL4040" s="113" t="e">
        <f t="shared" si="1717"/>
        <v>#DIV/0!</v>
      </c>
      <c r="AM4040" s="113" t="e">
        <f t="shared" si="1718"/>
        <v>#DIV/0!</v>
      </c>
      <c r="AN4040" s="113" t="e">
        <f t="shared" si="1719"/>
        <v>#DIV/0!</v>
      </c>
      <c r="AO4040" s="113" t="e">
        <f t="shared" si="1720"/>
        <v>#DIV/0!</v>
      </c>
      <c r="AP4040" s="91" t="e">
        <f t="shared" si="1721"/>
        <v>#DIV/0!</v>
      </c>
      <c r="AQ4040" s="91" t="e">
        <f t="shared" si="1722"/>
        <v>#DIV/0!</v>
      </c>
      <c r="AR4040" s="91" t="e">
        <f t="shared" si="1723"/>
        <v>#DIV/0!</v>
      </c>
      <c r="AS4040" s="91" t="e">
        <f t="shared" si="1724"/>
        <v>#DIV/0!</v>
      </c>
      <c r="AT4040" s="91" t="e">
        <f t="shared" si="1725"/>
        <v>#DIV/0!</v>
      </c>
      <c r="AU4040" s="113" t="e">
        <f t="shared" si="1726"/>
        <v>#DIV/0!</v>
      </c>
      <c r="AV4040" s="113" t="e">
        <f t="shared" si="1727"/>
        <v>#DIV/0!</v>
      </c>
      <c r="AW4040" s="113" t="e">
        <f t="shared" si="1728"/>
        <v>#DIV/0!</v>
      </c>
      <c r="AX4040" s="113" t="e">
        <f t="shared" si="1729"/>
        <v>#DIV/0!</v>
      </c>
      <c r="AY4040" s="113" t="e">
        <f t="shared" si="1730"/>
        <v>#DIV/0!</v>
      </c>
    </row>
    <row r="4041" spans="1:51" x14ac:dyDescent="0.25">
      <c r="A4041" s="119"/>
      <c r="B4041" s="83"/>
      <c r="C4041" s="85"/>
      <c r="D4041" s="85"/>
      <c r="E4041" s="85"/>
      <c r="F4041" s="71"/>
      <c r="G4041" s="96"/>
      <c r="H4041" s="16" t="e">
        <f>IF(A4041&gt;$U$1,ROUND(ROUND( U4041*$S$1+(1-$S$1)*G4041,4)+$T$1*ROUND(($S$1*Z4041+(1-$S$1)*(G4041-U4041)^2)^0.5,4),4),Rawdata!AK4041+Rawdata!$T$1*Rawdata!AU4041)</f>
        <v>#DIV/0!</v>
      </c>
      <c r="I4041" s="16" t="e">
        <f>IF(A4041&gt;$V$1,ROUND(ROUND(V4041*$S$1+(1-$S$1)*G4041,4)+$T$1*ROUND(($S$1*AA4041+(1-$S$1)*(G4041-V4041)^2)^0.5,4),4),Rawdata!AL4041+Rawdata!$T$1*Rawdata!AV4041)</f>
        <v>#DIV/0!</v>
      </c>
      <c r="J4041" s="16" t="e">
        <f>IF(A4041&gt;$W$1,ROUND(ROUND( W4041*$S$1+(1-$S$1)*G4041,4)+$T$1*ROUND(($S$1*AB4041+(1-$S$1)*(G4041-W4041)^2)^0.5,4),4),Rawdata!AM4041+Rawdata!$T$1*Rawdata!AW4041)</f>
        <v>#DIV/0!</v>
      </c>
      <c r="K4041" s="16" t="e">
        <f>IF(A4041&gt;$X$1,ROUND(ROUND( X4041*$S$1+(1-$S$1)*G4041,4)+$T$1*ROUND(($S$1*AC4041+(1-$S$1)*(G4041-X4041)^2)^0.5,4),4),Rawdata!AN4041+Rawdata!$T$1*Rawdata!AX4041)</f>
        <v>#DIV/0!</v>
      </c>
      <c r="L4041" s="16" t="e">
        <f>IF(A4041&gt;$Y$1,ROUND(ROUND( Y4041*$S$1+(1-$S$1)*G4041,4)+$T$1*ROUND(($S$1*AD4041+(1-$S$1)*(G4041-Y4041)^2)^0.5,4),4),Rawdata!AO4041+Rawdata!$T$1*Rawdata!AY4041)</f>
        <v>#DIV/0!</v>
      </c>
      <c r="M4041" s="16" t="e">
        <f t="shared" si="1712"/>
        <v>#DIV/0!</v>
      </c>
      <c r="N4041" s="16" t="e">
        <f t="shared" si="1713"/>
        <v>#DIV/0!</v>
      </c>
      <c r="O4041" s="67"/>
      <c r="P4041" s="67"/>
      <c r="Q4041" s="31" t="e">
        <f t="shared" si="1705"/>
        <v>#DIV/0!</v>
      </c>
      <c r="R4041" s="17" t="e">
        <f t="shared" si="1706"/>
        <v>#DIV/0!</v>
      </c>
      <c r="S4041" s="37" t="e">
        <f t="shared" si="1714"/>
        <v>#DIV/0!</v>
      </c>
      <c r="T4041" s="17" t="e">
        <f t="shared" si="1715"/>
        <v>#DIV/0!</v>
      </c>
      <c r="U4041" s="91" t="e">
        <f>IF(A4041&gt;$U$1, U4042*$S$1+(1-$S$1)*G4042,Rawdata!AK4041)</f>
        <v>#DIV/0!</v>
      </c>
      <c r="V4041" s="91" t="e">
        <f>IF(A4041&gt;$V$1,$S$1*V4042+(1-$S$1)*G4042,Rawdata!AL4041)</f>
        <v>#DIV/0!</v>
      </c>
      <c r="W4041" s="91" t="e">
        <f>IF(A4041&gt;$W$1, $S$1*W4042+(1-$S$1)*G4042,Rawdata!AM4041)</f>
        <v>#DIV/0!</v>
      </c>
      <c r="X4041" s="91" t="e">
        <f>IF(A4041&gt;$X$1,$S$1*X4042+(1-$S$1)*G4042,Rawdata!AN4041)</f>
        <v>#DIV/0!</v>
      </c>
      <c r="Y4041" s="91" t="e">
        <f>IF(A4041&gt;$Y$1,$S$1*Y4042+(1-$S$1)*G4042,Rawdata!AO4041)</f>
        <v>#DIV/0!</v>
      </c>
      <c r="Z4041" s="91" t="e">
        <f>IF(A4041&gt;$Z$1,$S$1*Z4042+(1-$S$1)*(G4042-U4042)^2,Rawdata!AP4041)</f>
        <v>#DIV/0!</v>
      </c>
      <c r="AA4041" s="91" t="e">
        <f>IF(A4041&gt;$AA$1,$S$1*AA4042+(1-$S$1)*(G4042-V4042)^2,Rawdata!AQ4041)</f>
        <v>#DIV/0!</v>
      </c>
      <c r="AB4041" s="91" t="e">
        <f>IF(A4041&gt;89,$S$1*AB4042+(1-$S$1)*(G4042-W4042)^2,Rawdata!AR4041)</f>
        <v>#DIV/0!</v>
      </c>
      <c r="AC4041" s="91" t="e">
        <f>IF(A4041&gt;$AC$1,$S$1*AC4042+(1-$S$1)*(G4042-X4042)^2,Rawdata!AS4041)</f>
        <v>#DIV/0!</v>
      </c>
      <c r="AD4041" s="91" t="e">
        <f>IF(A4041&gt;$AD$1,$S$1*AD4042+(1-$S$1)*(G4042-Y4042)^2,Rawdata!AT4041)</f>
        <v>#DIV/0!</v>
      </c>
      <c r="AE4041" s="80" t="e">
        <f t="shared" si="1708"/>
        <v>#DIV/0!</v>
      </c>
      <c r="AF4041" s="81" t="e">
        <f t="shared" si="1709"/>
        <v>#DIV/0!</v>
      </c>
      <c r="AG4041" s="86">
        <f t="shared" si="1731"/>
        <v>0</v>
      </c>
      <c r="AH4041" s="107" t="e">
        <f t="shared" si="1707"/>
        <v>#DIV/0!</v>
      </c>
      <c r="AI4041" s="107" t="e">
        <f t="shared" si="1710"/>
        <v>#DIV/0!</v>
      </c>
      <c r="AJ4041" s="108" t="e">
        <f t="shared" si="1711"/>
        <v>#DIV/0!</v>
      </c>
      <c r="AK4041" s="113" t="e">
        <f t="shared" si="1716"/>
        <v>#DIV/0!</v>
      </c>
      <c r="AL4041" s="113" t="e">
        <f t="shared" si="1717"/>
        <v>#DIV/0!</v>
      </c>
      <c r="AM4041" s="113" t="e">
        <f t="shared" si="1718"/>
        <v>#DIV/0!</v>
      </c>
      <c r="AN4041" s="113" t="e">
        <f t="shared" si="1719"/>
        <v>#DIV/0!</v>
      </c>
      <c r="AO4041" s="113" t="e">
        <f t="shared" si="1720"/>
        <v>#DIV/0!</v>
      </c>
      <c r="AP4041" s="91" t="e">
        <f t="shared" si="1721"/>
        <v>#DIV/0!</v>
      </c>
      <c r="AQ4041" s="91" t="e">
        <f t="shared" si="1722"/>
        <v>#DIV/0!</v>
      </c>
      <c r="AR4041" s="91" t="e">
        <f t="shared" si="1723"/>
        <v>#DIV/0!</v>
      </c>
      <c r="AS4041" s="91" t="e">
        <f t="shared" si="1724"/>
        <v>#DIV/0!</v>
      </c>
      <c r="AT4041" s="91" t="e">
        <f t="shared" si="1725"/>
        <v>#DIV/0!</v>
      </c>
      <c r="AU4041" s="113" t="e">
        <f t="shared" si="1726"/>
        <v>#DIV/0!</v>
      </c>
      <c r="AV4041" s="113" t="e">
        <f t="shared" si="1727"/>
        <v>#DIV/0!</v>
      </c>
      <c r="AW4041" s="113" t="e">
        <f t="shared" si="1728"/>
        <v>#DIV/0!</v>
      </c>
      <c r="AX4041" s="113" t="e">
        <f t="shared" si="1729"/>
        <v>#DIV/0!</v>
      </c>
      <c r="AY4041" s="113" t="e">
        <f t="shared" si="1730"/>
        <v>#DIV/0!</v>
      </c>
    </row>
    <row r="4042" spans="1:51" x14ac:dyDescent="0.25">
      <c r="A4042" s="119"/>
      <c r="B4042" s="83"/>
      <c r="C4042" s="85"/>
      <c r="D4042" s="85"/>
      <c r="E4042" s="85"/>
      <c r="F4042" s="71"/>
      <c r="G4042" s="96"/>
      <c r="H4042" s="16" t="e">
        <f>IF(A4042&gt;$U$1,ROUND(ROUND( U4042*$S$1+(1-$S$1)*G4042,4)+$T$1*ROUND(($S$1*Z4042+(1-$S$1)*(G4042-U4042)^2)^0.5,4),4),Rawdata!AK4042+Rawdata!$T$1*Rawdata!AU4042)</f>
        <v>#DIV/0!</v>
      </c>
      <c r="I4042" s="16" t="e">
        <f>IF(A4042&gt;$V$1,ROUND(ROUND(V4042*$S$1+(1-$S$1)*G4042,4)+$T$1*ROUND(($S$1*AA4042+(1-$S$1)*(G4042-V4042)^2)^0.5,4),4),Rawdata!AL4042+Rawdata!$T$1*Rawdata!AV4042)</f>
        <v>#DIV/0!</v>
      </c>
      <c r="J4042" s="16" t="e">
        <f>IF(A4042&gt;$W$1,ROUND(ROUND( W4042*$S$1+(1-$S$1)*G4042,4)+$T$1*ROUND(($S$1*AB4042+(1-$S$1)*(G4042-W4042)^2)^0.5,4),4),Rawdata!AM4042+Rawdata!$T$1*Rawdata!AW4042)</f>
        <v>#DIV/0!</v>
      </c>
      <c r="K4042" s="16" t="e">
        <f>IF(A4042&gt;$X$1,ROUND(ROUND( X4042*$S$1+(1-$S$1)*G4042,4)+$T$1*ROUND(($S$1*AC4042+(1-$S$1)*(G4042-X4042)^2)^0.5,4),4),Rawdata!AN4042+Rawdata!$T$1*Rawdata!AX4042)</f>
        <v>#DIV/0!</v>
      </c>
      <c r="L4042" s="16" t="e">
        <f>IF(A4042&gt;$Y$1,ROUND(ROUND( Y4042*$S$1+(1-$S$1)*G4042,4)+$T$1*ROUND(($S$1*AD4042+(1-$S$1)*(G4042-Y4042)^2)^0.5,4),4),Rawdata!AO4042+Rawdata!$T$1*Rawdata!AY4042)</f>
        <v>#DIV/0!</v>
      </c>
      <c r="M4042" s="16" t="e">
        <f t="shared" si="1712"/>
        <v>#DIV/0!</v>
      </c>
      <c r="N4042" s="16" t="e">
        <f t="shared" si="1713"/>
        <v>#DIV/0!</v>
      </c>
      <c r="O4042" s="67"/>
      <c r="P4042" s="67"/>
      <c r="Q4042" s="31" t="e">
        <f t="shared" si="1705"/>
        <v>#DIV/0!</v>
      </c>
      <c r="R4042" s="17" t="e">
        <f t="shared" si="1706"/>
        <v>#DIV/0!</v>
      </c>
      <c r="S4042" s="37" t="e">
        <f t="shared" si="1714"/>
        <v>#DIV/0!</v>
      </c>
      <c r="T4042" s="17" t="e">
        <f t="shared" si="1715"/>
        <v>#DIV/0!</v>
      </c>
      <c r="U4042" s="91" t="e">
        <f>IF(A4042&gt;$U$1, U4043*$S$1+(1-$S$1)*G4043,Rawdata!AK4042)</f>
        <v>#DIV/0!</v>
      </c>
      <c r="V4042" s="91" t="e">
        <f>IF(A4042&gt;$V$1,$S$1*V4043+(1-$S$1)*G4043,Rawdata!AL4042)</f>
        <v>#DIV/0!</v>
      </c>
      <c r="W4042" s="91" t="e">
        <f>IF(A4042&gt;$W$1, $S$1*W4043+(1-$S$1)*G4043,Rawdata!AM4042)</f>
        <v>#DIV/0!</v>
      </c>
      <c r="X4042" s="91" t="e">
        <f>IF(A4042&gt;$X$1,$S$1*X4043+(1-$S$1)*G4043,Rawdata!AN4042)</f>
        <v>#DIV/0!</v>
      </c>
      <c r="Y4042" s="91" t="e">
        <f>IF(A4042&gt;$Y$1,$S$1*Y4043+(1-$S$1)*G4043,Rawdata!AO4042)</f>
        <v>#DIV/0!</v>
      </c>
      <c r="Z4042" s="91" t="e">
        <f>IF(A4042&gt;$Z$1,$S$1*Z4043+(1-$S$1)*(G4043-U4043)^2,Rawdata!AP4042)</f>
        <v>#DIV/0!</v>
      </c>
      <c r="AA4042" s="91" t="e">
        <f>IF(A4042&gt;$AA$1,$S$1*AA4043+(1-$S$1)*(G4043-V4043)^2,Rawdata!AQ4042)</f>
        <v>#DIV/0!</v>
      </c>
      <c r="AB4042" s="91" t="e">
        <f>IF(A4042&gt;89,$S$1*AB4043+(1-$S$1)*(G4043-W4043)^2,Rawdata!AR4042)</f>
        <v>#DIV/0!</v>
      </c>
      <c r="AC4042" s="91" t="e">
        <f>IF(A4042&gt;$AC$1,$S$1*AC4043+(1-$S$1)*(G4043-X4043)^2,Rawdata!AS4042)</f>
        <v>#DIV/0!</v>
      </c>
      <c r="AD4042" s="91" t="e">
        <f>IF(A4042&gt;$AD$1,$S$1*AD4043+(1-$S$1)*(G4043-Y4043)^2,Rawdata!AT4042)</f>
        <v>#DIV/0!</v>
      </c>
      <c r="AE4042" s="80" t="e">
        <f t="shared" si="1708"/>
        <v>#DIV/0!</v>
      </c>
      <c r="AF4042" s="81" t="e">
        <f t="shared" si="1709"/>
        <v>#DIV/0!</v>
      </c>
      <c r="AG4042" s="86">
        <f t="shared" si="1731"/>
        <v>0</v>
      </c>
      <c r="AH4042" s="107" t="e">
        <f t="shared" si="1707"/>
        <v>#DIV/0!</v>
      </c>
      <c r="AI4042" s="107" t="e">
        <f t="shared" si="1710"/>
        <v>#DIV/0!</v>
      </c>
      <c r="AJ4042" s="108" t="e">
        <f t="shared" si="1711"/>
        <v>#DIV/0!</v>
      </c>
      <c r="AK4042" s="113" t="e">
        <f t="shared" si="1716"/>
        <v>#DIV/0!</v>
      </c>
      <c r="AL4042" s="113" t="e">
        <f t="shared" si="1717"/>
        <v>#DIV/0!</v>
      </c>
      <c r="AM4042" s="113" t="e">
        <f t="shared" si="1718"/>
        <v>#DIV/0!</v>
      </c>
      <c r="AN4042" s="113" t="e">
        <f t="shared" si="1719"/>
        <v>#DIV/0!</v>
      </c>
      <c r="AO4042" s="113" t="e">
        <f t="shared" si="1720"/>
        <v>#DIV/0!</v>
      </c>
      <c r="AP4042" s="91" t="e">
        <f t="shared" si="1721"/>
        <v>#DIV/0!</v>
      </c>
      <c r="AQ4042" s="91" t="e">
        <f t="shared" si="1722"/>
        <v>#DIV/0!</v>
      </c>
      <c r="AR4042" s="91" t="e">
        <f t="shared" si="1723"/>
        <v>#DIV/0!</v>
      </c>
      <c r="AS4042" s="91" t="e">
        <f t="shared" si="1724"/>
        <v>#DIV/0!</v>
      </c>
      <c r="AT4042" s="91" t="e">
        <f t="shared" si="1725"/>
        <v>#DIV/0!</v>
      </c>
      <c r="AU4042" s="113" t="e">
        <f t="shared" si="1726"/>
        <v>#DIV/0!</v>
      </c>
      <c r="AV4042" s="113" t="e">
        <f t="shared" si="1727"/>
        <v>#DIV/0!</v>
      </c>
      <c r="AW4042" s="113" t="e">
        <f t="shared" si="1728"/>
        <v>#DIV/0!</v>
      </c>
      <c r="AX4042" s="113" t="e">
        <f t="shared" si="1729"/>
        <v>#DIV/0!</v>
      </c>
      <c r="AY4042" s="113" t="e">
        <f t="shared" si="1730"/>
        <v>#DIV/0!</v>
      </c>
    </row>
    <row r="4043" spans="1:51" x14ac:dyDescent="0.25">
      <c r="A4043" s="119"/>
      <c r="B4043" s="83"/>
      <c r="C4043" s="85"/>
      <c r="D4043" s="85"/>
      <c r="E4043" s="85"/>
      <c r="F4043" s="71"/>
      <c r="G4043" s="96"/>
      <c r="H4043" s="16" t="e">
        <f>IF(A4043&gt;$U$1,ROUND(ROUND( U4043*$S$1+(1-$S$1)*G4043,4)+$T$1*ROUND(($S$1*Z4043+(1-$S$1)*(G4043-U4043)^2)^0.5,4),4),Rawdata!AK4043+Rawdata!$T$1*Rawdata!AU4043)</f>
        <v>#DIV/0!</v>
      </c>
      <c r="I4043" s="16" t="e">
        <f>IF(A4043&gt;$V$1,ROUND(ROUND(V4043*$S$1+(1-$S$1)*G4043,4)+$T$1*ROUND(($S$1*AA4043+(1-$S$1)*(G4043-V4043)^2)^0.5,4),4),Rawdata!AL4043+Rawdata!$T$1*Rawdata!AV4043)</f>
        <v>#DIV/0!</v>
      </c>
      <c r="J4043" s="16" t="e">
        <f>IF(A4043&gt;$W$1,ROUND(ROUND( W4043*$S$1+(1-$S$1)*G4043,4)+$T$1*ROUND(($S$1*AB4043+(1-$S$1)*(G4043-W4043)^2)^0.5,4),4),Rawdata!AM4043+Rawdata!$T$1*Rawdata!AW4043)</f>
        <v>#DIV/0!</v>
      </c>
      <c r="K4043" s="16" t="e">
        <f>IF(A4043&gt;$X$1,ROUND(ROUND( X4043*$S$1+(1-$S$1)*G4043,4)+$T$1*ROUND(($S$1*AC4043+(1-$S$1)*(G4043-X4043)^2)^0.5,4),4),Rawdata!AN4043+Rawdata!$T$1*Rawdata!AX4043)</f>
        <v>#DIV/0!</v>
      </c>
      <c r="L4043" s="16" t="e">
        <f>IF(A4043&gt;$Y$1,ROUND(ROUND( Y4043*$S$1+(1-$S$1)*G4043,4)+$T$1*ROUND(($S$1*AD4043+(1-$S$1)*(G4043-Y4043)^2)^0.5,4),4),Rawdata!AO4043+Rawdata!$T$1*Rawdata!AY4043)</f>
        <v>#DIV/0!</v>
      </c>
      <c r="M4043" s="16" t="e">
        <f t="shared" si="1712"/>
        <v>#DIV/0!</v>
      </c>
      <c r="N4043" s="16" t="e">
        <f t="shared" si="1713"/>
        <v>#DIV/0!</v>
      </c>
      <c r="O4043" s="67"/>
      <c r="P4043" s="67"/>
      <c r="Q4043" s="31" t="e">
        <f t="shared" si="1705"/>
        <v>#DIV/0!</v>
      </c>
      <c r="R4043" s="17" t="e">
        <f t="shared" si="1706"/>
        <v>#DIV/0!</v>
      </c>
      <c r="S4043" s="37" t="e">
        <f t="shared" si="1714"/>
        <v>#DIV/0!</v>
      </c>
      <c r="T4043" s="17" t="e">
        <f t="shared" si="1715"/>
        <v>#DIV/0!</v>
      </c>
      <c r="U4043" s="91" t="e">
        <f>IF(A4043&gt;$U$1, U4044*$S$1+(1-$S$1)*G4044,Rawdata!AK4043)</f>
        <v>#DIV/0!</v>
      </c>
      <c r="V4043" s="91" t="e">
        <f>IF(A4043&gt;$V$1,$S$1*V4044+(1-$S$1)*G4044,Rawdata!AL4043)</f>
        <v>#DIV/0!</v>
      </c>
      <c r="W4043" s="91" t="e">
        <f>IF(A4043&gt;$W$1, $S$1*W4044+(1-$S$1)*G4044,Rawdata!AM4043)</f>
        <v>#DIV/0!</v>
      </c>
      <c r="X4043" s="91" t="e">
        <f>IF(A4043&gt;$X$1,$S$1*X4044+(1-$S$1)*G4044,Rawdata!AN4043)</f>
        <v>#DIV/0!</v>
      </c>
      <c r="Y4043" s="91" t="e">
        <f>IF(A4043&gt;$Y$1,$S$1*Y4044+(1-$S$1)*G4044,Rawdata!AO4043)</f>
        <v>#DIV/0!</v>
      </c>
      <c r="Z4043" s="91" t="e">
        <f>IF(A4043&gt;$Z$1,$S$1*Z4044+(1-$S$1)*(G4044-U4044)^2,Rawdata!AP4043)</f>
        <v>#DIV/0!</v>
      </c>
      <c r="AA4043" s="91" t="e">
        <f>IF(A4043&gt;$AA$1,$S$1*AA4044+(1-$S$1)*(G4044-V4044)^2,Rawdata!AQ4043)</f>
        <v>#DIV/0!</v>
      </c>
      <c r="AB4043" s="91" t="e">
        <f>IF(A4043&gt;89,$S$1*AB4044+(1-$S$1)*(G4044-W4044)^2,Rawdata!AR4043)</f>
        <v>#DIV/0!</v>
      </c>
      <c r="AC4043" s="91" t="e">
        <f>IF(A4043&gt;$AC$1,$S$1*AC4044+(1-$S$1)*(G4044-X4044)^2,Rawdata!AS4043)</f>
        <v>#DIV/0!</v>
      </c>
      <c r="AD4043" s="91" t="e">
        <f>IF(A4043&gt;$AD$1,$S$1*AD4044+(1-$S$1)*(G4044-Y4044)^2,Rawdata!AT4043)</f>
        <v>#DIV/0!</v>
      </c>
      <c r="AE4043" s="80" t="e">
        <f t="shared" si="1708"/>
        <v>#DIV/0!</v>
      </c>
      <c r="AF4043" s="81" t="e">
        <f t="shared" si="1709"/>
        <v>#DIV/0!</v>
      </c>
      <c r="AG4043" s="86">
        <f t="shared" si="1731"/>
        <v>0</v>
      </c>
      <c r="AH4043" s="107" t="e">
        <f t="shared" si="1707"/>
        <v>#DIV/0!</v>
      </c>
      <c r="AI4043" s="107" t="e">
        <f t="shared" si="1710"/>
        <v>#DIV/0!</v>
      </c>
      <c r="AJ4043" s="108" t="e">
        <f t="shared" si="1711"/>
        <v>#DIV/0!</v>
      </c>
      <c r="AK4043" s="113" t="e">
        <f t="shared" si="1716"/>
        <v>#DIV/0!</v>
      </c>
      <c r="AL4043" s="113" t="e">
        <f t="shared" si="1717"/>
        <v>#DIV/0!</v>
      </c>
      <c r="AM4043" s="113" t="e">
        <f t="shared" si="1718"/>
        <v>#DIV/0!</v>
      </c>
      <c r="AN4043" s="113" t="e">
        <f t="shared" si="1719"/>
        <v>#DIV/0!</v>
      </c>
      <c r="AO4043" s="113" t="e">
        <f t="shared" si="1720"/>
        <v>#DIV/0!</v>
      </c>
      <c r="AP4043" s="91" t="e">
        <f t="shared" si="1721"/>
        <v>#DIV/0!</v>
      </c>
      <c r="AQ4043" s="91" t="e">
        <f t="shared" si="1722"/>
        <v>#DIV/0!</v>
      </c>
      <c r="AR4043" s="91" t="e">
        <f t="shared" si="1723"/>
        <v>#DIV/0!</v>
      </c>
      <c r="AS4043" s="91" t="e">
        <f t="shared" si="1724"/>
        <v>#DIV/0!</v>
      </c>
      <c r="AT4043" s="91" t="e">
        <f t="shared" si="1725"/>
        <v>#DIV/0!</v>
      </c>
      <c r="AU4043" s="113" t="e">
        <f t="shared" si="1726"/>
        <v>#DIV/0!</v>
      </c>
      <c r="AV4043" s="113" t="e">
        <f t="shared" si="1727"/>
        <v>#DIV/0!</v>
      </c>
      <c r="AW4043" s="113" t="e">
        <f t="shared" si="1728"/>
        <v>#DIV/0!</v>
      </c>
      <c r="AX4043" s="113" t="e">
        <f t="shared" si="1729"/>
        <v>#DIV/0!</v>
      </c>
      <c r="AY4043" s="113" t="e">
        <f t="shared" si="1730"/>
        <v>#DIV/0!</v>
      </c>
    </row>
    <row r="4044" spans="1:51" x14ac:dyDescent="0.25">
      <c r="A4044" s="119"/>
      <c r="B4044" s="83"/>
      <c r="C4044" s="85"/>
      <c r="D4044" s="85"/>
      <c r="E4044" s="85"/>
      <c r="F4044" s="71"/>
      <c r="G4044" s="96"/>
      <c r="H4044" s="16" t="e">
        <f>IF(A4044&gt;$U$1,ROUND(ROUND( U4044*$S$1+(1-$S$1)*G4044,4)+$T$1*ROUND(($S$1*Z4044+(1-$S$1)*(G4044-U4044)^2)^0.5,4),4),Rawdata!AK4044+Rawdata!$T$1*Rawdata!AU4044)</f>
        <v>#DIV/0!</v>
      </c>
      <c r="I4044" s="16" t="e">
        <f>IF(A4044&gt;$V$1,ROUND(ROUND(V4044*$S$1+(1-$S$1)*G4044,4)+$T$1*ROUND(($S$1*AA4044+(1-$S$1)*(G4044-V4044)^2)^0.5,4),4),Rawdata!AL4044+Rawdata!$T$1*Rawdata!AV4044)</f>
        <v>#DIV/0!</v>
      </c>
      <c r="J4044" s="16" t="e">
        <f>IF(A4044&gt;$W$1,ROUND(ROUND( W4044*$S$1+(1-$S$1)*G4044,4)+$T$1*ROUND(($S$1*AB4044+(1-$S$1)*(G4044-W4044)^2)^0.5,4),4),Rawdata!AM4044+Rawdata!$T$1*Rawdata!AW4044)</f>
        <v>#DIV/0!</v>
      </c>
      <c r="K4044" s="16" t="e">
        <f>IF(A4044&gt;$X$1,ROUND(ROUND( X4044*$S$1+(1-$S$1)*G4044,4)+$T$1*ROUND(($S$1*AC4044+(1-$S$1)*(G4044-X4044)^2)^0.5,4),4),Rawdata!AN4044+Rawdata!$T$1*Rawdata!AX4044)</f>
        <v>#DIV/0!</v>
      </c>
      <c r="L4044" s="16" t="e">
        <f>IF(A4044&gt;$Y$1,ROUND(ROUND( Y4044*$S$1+(1-$S$1)*G4044,4)+$T$1*ROUND(($S$1*AD4044+(1-$S$1)*(G4044-Y4044)^2)^0.5,4),4),Rawdata!AO4044+Rawdata!$T$1*Rawdata!AY4044)</f>
        <v>#DIV/0!</v>
      </c>
      <c r="M4044" s="16" t="e">
        <f t="shared" si="1712"/>
        <v>#DIV/0!</v>
      </c>
      <c r="N4044" s="16" t="e">
        <f t="shared" si="1713"/>
        <v>#DIV/0!</v>
      </c>
      <c r="O4044" s="67"/>
      <c r="P4044" s="67"/>
      <c r="Q4044" s="31" t="e">
        <f t="shared" si="1705"/>
        <v>#DIV/0!</v>
      </c>
      <c r="R4044" s="17" t="e">
        <f t="shared" si="1706"/>
        <v>#DIV/0!</v>
      </c>
      <c r="S4044" s="37" t="e">
        <f t="shared" si="1714"/>
        <v>#DIV/0!</v>
      </c>
      <c r="T4044" s="17" t="e">
        <f t="shared" si="1715"/>
        <v>#DIV/0!</v>
      </c>
      <c r="U4044" s="91" t="e">
        <f>IF(A4044&gt;$U$1, U4045*$S$1+(1-$S$1)*G4045,Rawdata!AK4044)</f>
        <v>#DIV/0!</v>
      </c>
      <c r="V4044" s="91" t="e">
        <f>IF(A4044&gt;$V$1,$S$1*V4045+(1-$S$1)*G4045,Rawdata!AL4044)</f>
        <v>#DIV/0!</v>
      </c>
      <c r="W4044" s="91" t="e">
        <f>IF(A4044&gt;$W$1, $S$1*W4045+(1-$S$1)*G4045,Rawdata!AM4044)</f>
        <v>#DIV/0!</v>
      </c>
      <c r="X4044" s="91" t="e">
        <f>IF(A4044&gt;$X$1,$S$1*X4045+(1-$S$1)*G4045,Rawdata!AN4044)</f>
        <v>#DIV/0!</v>
      </c>
      <c r="Y4044" s="91" t="e">
        <f>IF(A4044&gt;$Y$1,$S$1*Y4045+(1-$S$1)*G4045,Rawdata!AO4044)</f>
        <v>#DIV/0!</v>
      </c>
      <c r="Z4044" s="91" t="e">
        <f>IF(A4044&gt;$Z$1,$S$1*Z4045+(1-$S$1)*(G4045-U4045)^2,Rawdata!AP4044)</f>
        <v>#DIV/0!</v>
      </c>
      <c r="AA4044" s="91" t="e">
        <f>IF(A4044&gt;$AA$1,$S$1*AA4045+(1-$S$1)*(G4045-V4045)^2,Rawdata!AQ4044)</f>
        <v>#DIV/0!</v>
      </c>
      <c r="AB4044" s="91" t="e">
        <f>IF(A4044&gt;89,$S$1*AB4045+(1-$S$1)*(G4045-W4045)^2,Rawdata!AR4044)</f>
        <v>#DIV/0!</v>
      </c>
      <c r="AC4044" s="91" t="e">
        <f>IF(A4044&gt;$AC$1,$S$1*AC4045+(1-$S$1)*(G4045-X4045)^2,Rawdata!AS4044)</f>
        <v>#DIV/0!</v>
      </c>
      <c r="AD4044" s="91" t="e">
        <f>IF(A4044&gt;$AD$1,$S$1*AD4045+(1-$S$1)*(G4045-Y4045)^2,Rawdata!AT4044)</f>
        <v>#DIV/0!</v>
      </c>
      <c r="AE4044" s="80" t="e">
        <f t="shared" si="1708"/>
        <v>#DIV/0!</v>
      </c>
      <c r="AF4044" s="81" t="e">
        <f t="shared" si="1709"/>
        <v>#DIV/0!</v>
      </c>
      <c r="AG4044" s="86">
        <f t="shared" si="1731"/>
        <v>0</v>
      </c>
      <c r="AH4044" s="107" t="e">
        <f t="shared" si="1707"/>
        <v>#DIV/0!</v>
      </c>
      <c r="AI4044" s="107" t="e">
        <f t="shared" si="1710"/>
        <v>#DIV/0!</v>
      </c>
      <c r="AJ4044" s="108" t="e">
        <f t="shared" si="1711"/>
        <v>#DIV/0!</v>
      </c>
      <c r="AK4044" s="113" t="e">
        <f t="shared" si="1716"/>
        <v>#DIV/0!</v>
      </c>
      <c r="AL4044" s="113" t="e">
        <f t="shared" si="1717"/>
        <v>#DIV/0!</v>
      </c>
      <c r="AM4044" s="113" t="e">
        <f t="shared" si="1718"/>
        <v>#DIV/0!</v>
      </c>
      <c r="AN4044" s="113" t="e">
        <f t="shared" si="1719"/>
        <v>#DIV/0!</v>
      </c>
      <c r="AO4044" s="113" t="e">
        <f t="shared" si="1720"/>
        <v>#DIV/0!</v>
      </c>
      <c r="AP4044" s="91" t="e">
        <f t="shared" si="1721"/>
        <v>#DIV/0!</v>
      </c>
      <c r="AQ4044" s="91" t="e">
        <f t="shared" si="1722"/>
        <v>#DIV/0!</v>
      </c>
      <c r="AR4044" s="91" t="e">
        <f t="shared" si="1723"/>
        <v>#DIV/0!</v>
      </c>
      <c r="AS4044" s="91" t="e">
        <f t="shared" si="1724"/>
        <v>#DIV/0!</v>
      </c>
      <c r="AT4044" s="91" t="e">
        <f t="shared" si="1725"/>
        <v>#DIV/0!</v>
      </c>
      <c r="AU4044" s="113" t="e">
        <f t="shared" si="1726"/>
        <v>#DIV/0!</v>
      </c>
      <c r="AV4044" s="113" t="e">
        <f t="shared" si="1727"/>
        <v>#DIV/0!</v>
      </c>
      <c r="AW4044" s="113" t="e">
        <f t="shared" si="1728"/>
        <v>#DIV/0!</v>
      </c>
      <c r="AX4044" s="113" t="e">
        <f t="shared" si="1729"/>
        <v>#DIV/0!</v>
      </c>
      <c r="AY4044" s="113" t="e">
        <f t="shared" si="1730"/>
        <v>#DIV/0!</v>
      </c>
    </row>
    <row r="4045" spans="1:51" x14ac:dyDescent="0.25">
      <c r="A4045" s="119"/>
      <c r="B4045" s="83"/>
      <c r="C4045" s="85"/>
      <c r="D4045" s="85"/>
      <c r="E4045" s="85"/>
      <c r="F4045" s="71"/>
      <c r="G4045" s="96"/>
      <c r="H4045" s="16" t="e">
        <f>IF(A4045&gt;$U$1,ROUND(ROUND( U4045*$S$1+(1-$S$1)*G4045,4)+$T$1*ROUND(($S$1*Z4045+(1-$S$1)*(G4045-U4045)^2)^0.5,4),4),Rawdata!AK4045+Rawdata!$T$1*Rawdata!AU4045)</f>
        <v>#DIV/0!</v>
      </c>
      <c r="I4045" s="16" t="e">
        <f>IF(A4045&gt;$V$1,ROUND(ROUND(V4045*$S$1+(1-$S$1)*G4045,4)+$T$1*ROUND(($S$1*AA4045+(1-$S$1)*(G4045-V4045)^2)^0.5,4),4),Rawdata!AL4045+Rawdata!$T$1*Rawdata!AV4045)</f>
        <v>#DIV/0!</v>
      </c>
      <c r="J4045" s="16" t="e">
        <f>IF(A4045&gt;$W$1,ROUND(ROUND( W4045*$S$1+(1-$S$1)*G4045,4)+$T$1*ROUND(($S$1*AB4045+(1-$S$1)*(G4045-W4045)^2)^0.5,4),4),Rawdata!AM4045+Rawdata!$T$1*Rawdata!AW4045)</f>
        <v>#DIV/0!</v>
      </c>
      <c r="K4045" s="16" t="e">
        <f>IF(A4045&gt;$X$1,ROUND(ROUND( X4045*$S$1+(1-$S$1)*G4045,4)+$T$1*ROUND(($S$1*AC4045+(1-$S$1)*(G4045-X4045)^2)^0.5,4),4),Rawdata!AN4045+Rawdata!$T$1*Rawdata!AX4045)</f>
        <v>#DIV/0!</v>
      </c>
      <c r="L4045" s="16" t="e">
        <f>IF(A4045&gt;$Y$1,ROUND(ROUND( Y4045*$S$1+(1-$S$1)*G4045,4)+$T$1*ROUND(($S$1*AD4045+(1-$S$1)*(G4045-Y4045)^2)^0.5,4),4),Rawdata!AO4045+Rawdata!$T$1*Rawdata!AY4045)</f>
        <v>#DIV/0!</v>
      </c>
      <c r="M4045" s="16" t="e">
        <f t="shared" si="1712"/>
        <v>#DIV/0!</v>
      </c>
      <c r="N4045" s="16" t="e">
        <f t="shared" si="1713"/>
        <v>#DIV/0!</v>
      </c>
      <c r="O4045" s="67"/>
      <c r="P4045" s="67"/>
      <c r="Q4045" s="31" t="e">
        <f t="shared" si="1705"/>
        <v>#DIV/0!</v>
      </c>
      <c r="R4045" s="17" t="e">
        <f t="shared" si="1706"/>
        <v>#DIV/0!</v>
      </c>
      <c r="S4045" s="37" t="e">
        <f t="shared" si="1714"/>
        <v>#DIV/0!</v>
      </c>
      <c r="T4045" s="17" t="e">
        <f t="shared" si="1715"/>
        <v>#DIV/0!</v>
      </c>
      <c r="U4045" s="91" t="e">
        <f>IF(A4045&gt;$U$1, U4046*$S$1+(1-$S$1)*G4046,Rawdata!AK4045)</f>
        <v>#DIV/0!</v>
      </c>
      <c r="V4045" s="91" t="e">
        <f>IF(A4045&gt;$V$1,$S$1*V4046+(1-$S$1)*G4046,Rawdata!AL4045)</f>
        <v>#DIV/0!</v>
      </c>
      <c r="W4045" s="91" t="e">
        <f>IF(A4045&gt;$W$1, $S$1*W4046+(1-$S$1)*G4046,Rawdata!AM4045)</f>
        <v>#DIV/0!</v>
      </c>
      <c r="X4045" s="91" t="e">
        <f>IF(A4045&gt;$X$1,$S$1*X4046+(1-$S$1)*G4046,Rawdata!AN4045)</f>
        <v>#DIV/0!</v>
      </c>
      <c r="Y4045" s="91" t="e">
        <f>IF(A4045&gt;$Y$1,$S$1*Y4046+(1-$S$1)*G4046,Rawdata!AO4045)</f>
        <v>#DIV/0!</v>
      </c>
      <c r="Z4045" s="91" t="e">
        <f>IF(A4045&gt;$Z$1,$S$1*Z4046+(1-$S$1)*(G4046-U4046)^2,Rawdata!AP4045)</f>
        <v>#DIV/0!</v>
      </c>
      <c r="AA4045" s="91" t="e">
        <f>IF(A4045&gt;$AA$1,$S$1*AA4046+(1-$S$1)*(G4046-V4046)^2,Rawdata!AQ4045)</f>
        <v>#DIV/0!</v>
      </c>
      <c r="AB4045" s="91" t="e">
        <f>IF(A4045&gt;89,$S$1*AB4046+(1-$S$1)*(G4046-W4046)^2,Rawdata!AR4045)</f>
        <v>#DIV/0!</v>
      </c>
      <c r="AC4045" s="91" t="e">
        <f>IF(A4045&gt;$AC$1,$S$1*AC4046+(1-$S$1)*(G4046-X4046)^2,Rawdata!AS4045)</f>
        <v>#DIV/0!</v>
      </c>
      <c r="AD4045" s="91" t="e">
        <f>IF(A4045&gt;$AD$1,$S$1*AD4046+(1-$S$1)*(G4046-Y4046)^2,Rawdata!AT4045)</f>
        <v>#DIV/0!</v>
      </c>
      <c r="AE4045" s="80" t="e">
        <f t="shared" si="1708"/>
        <v>#DIV/0!</v>
      </c>
      <c r="AF4045" s="81" t="e">
        <f t="shared" si="1709"/>
        <v>#DIV/0!</v>
      </c>
      <c r="AG4045" s="86">
        <f t="shared" si="1731"/>
        <v>0</v>
      </c>
      <c r="AH4045" s="107" t="e">
        <f t="shared" si="1707"/>
        <v>#DIV/0!</v>
      </c>
      <c r="AI4045" s="107" t="e">
        <f t="shared" si="1710"/>
        <v>#DIV/0!</v>
      </c>
      <c r="AJ4045" s="108" t="e">
        <f t="shared" si="1711"/>
        <v>#DIV/0!</v>
      </c>
      <c r="AK4045" s="113" t="e">
        <f t="shared" si="1716"/>
        <v>#DIV/0!</v>
      </c>
      <c r="AL4045" s="113" t="e">
        <f t="shared" si="1717"/>
        <v>#DIV/0!</v>
      </c>
      <c r="AM4045" s="113" t="e">
        <f t="shared" si="1718"/>
        <v>#DIV/0!</v>
      </c>
      <c r="AN4045" s="113" t="e">
        <f t="shared" si="1719"/>
        <v>#DIV/0!</v>
      </c>
      <c r="AO4045" s="113" t="e">
        <f t="shared" si="1720"/>
        <v>#DIV/0!</v>
      </c>
      <c r="AP4045" s="91" t="e">
        <f t="shared" si="1721"/>
        <v>#DIV/0!</v>
      </c>
      <c r="AQ4045" s="91" t="e">
        <f t="shared" si="1722"/>
        <v>#DIV/0!</v>
      </c>
      <c r="AR4045" s="91" t="e">
        <f t="shared" si="1723"/>
        <v>#DIV/0!</v>
      </c>
      <c r="AS4045" s="91" t="e">
        <f t="shared" si="1724"/>
        <v>#DIV/0!</v>
      </c>
      <c r="AT4045" s="91" t="e">
        <f t="shared" si="1725"/>
        <v>#DIV/0!</v>
      </c>
      <c r="AU4045" s="113" t="e">
        <f t="shared" si="1726"/>
        <v>#DIV/0!</v>
      </c>
      <c r="AV4045" s="113" t="e">
        <f t="shared" si="1727"/>
        <v>#DIV/0!</v>
      </c>
      <c r="AW4045" s="113" t="e">
        <f t="shared" si="1728"/>
        <v>#DIV/0!</v>
      </c>
      <c r="AX4045" s="113" t="e">
        <f t="shared" si="1729"/>
        <v>#DIV/0!</v>
      </c>
      <c r="AY4045" s="113" t="e">
        <f t="shared" si="1730"/>
        <v>#DIV/0!</v>
      </c>
    </row>
    <row r="4046" spans="1:51" x14ac:dyDescent="0.25">
      <c r="A4046" s="119"/>
      <c r="B4046" s="83"/>
      <c r="C4046" s="85"/>
      <c r="D4046" s="85"/>
      <c r="E4046" s="85"/>
      <c r="F4046" s="71"/>
      <c r="G4046" s="96"/>
      <c r="H4046" s="16" t="e">
        <f>IF(A4046&gt;$U$1,ROUND(ROUND( U4046*$S$1+(1-$S$1)*G4046,4)+$T$1*ROUND(($S$1*Z4046+(1-$S$1)*(G4046-U4046)^2)^0.5,4),4),Rawdata!AK4046+Rawdata!$T$1*Rawdata!AU4046)</f>
        <v>#DIV/0!</v>
      </c>
      <c r="I4046" s="16" t="e">
        <f>IF(A4046&gt;$V$1,ROUND(ROUND(V4046*$S$1+(1-$S$1)*G4046,4)+$T$1*ROUND(($S$1*AA4046+(1-$S$1)*(G4046-V4046)^2)^0.5,4),4),Rawdata!AL4046+Rawdata!$T$1*Rawdata!AV4046)</f>
        <v>#DIV/0!</v>
      </c>
      <c r="J4046" s="16" t="e">
        <f>IF(A4046&gt;$W$1,ROUND(ROUND( W4046*$S$1+(1-$S$1)*G4046,4)+$T$1*ROUND(($S$1*AB4046+(1-$S$1)*(G4046-W4046)^2)^0.5,4),4),Rawdata!AM4046+Rawdata!$T$1*Rawdata!AW4046)</f>
        <v>#DIV/0!</v>
      </c>
      <c r="K4046" s="16" t="e">
        <f>IF(A4046&gt;$X$1,ROUND(ROUND( X4046*$S$1+(1-$S$1)*G4046,4)+$T$1*ROUND(($S$1*AC4046+(1-$S$1)*(G4046-X4046)^2)^0.5,4),4),Rawdata!AN4046+Rawdata!$T$1*Rawdata!AX4046)</f>
        <v>#DIV/0!</v>
      </c>
      <c r="L4046" s="16" t="e">
        <f>IF(A4046&gt;$Y$1,ROUND(ROUND( Y4046*$S$1+(1-$S$1)*G4046,4)+$T$1*ROUND(($S$1*AD4046+(1-$S$1)*(G4046-Y4046)^2)^0.5,4),4),Rawdata!AO4046+Rawdata!$T$1*Rawdata!AY4046)</f>
        <v>#DIV/0!</v>
      </c>
      <c r="M4046" s="16" t="e">
        <f t="shared" si="1712"/>
        <v>#DIV/0!</v>
      </c>
      <c r="N4046" s="16" t="e">
        <f t="shared" si="1713"/>
        <v>#DIV/0!</v>
      </c>
      <c r="O4046" s="67"/>
      <c r="P4046" s="67"/>
      <c r="Q4046" s="31" t="e">
        <f t="shared" si="1705"/>
        <v>#DIV/0!</v>
      </c>
      <c r="R4046" s="17" t="e">
        <f t="shared" si="1706"/>
        <v>#DIV/0!</v>
      </c>
      <c r="S4046" s="37" t="e">
        <f t="shared" si="1714"/>
        <v>#DIV/0!</v>
      </c>
      <c r="T4046" s="17" t="e">
        <f t="shared" si="1715"/>
        <v>#DIV/0!</v>
      </c>
      <c r="U4046" s="91" t="e">
        <f>IF(A4046&gt;$U$1, U4047*$S$1+(1-$S$1)*G4047,Rawdata!AK4046)</f>
        <v>#DIV/0!</v>
      </c>
      <c r="V4046" s="91" t="e">
        <f>IF(A4046&gt;$V$1,$S$1*V4047+(1-$S$1)*G4047,Rawdata!AL4046)</f>
        <v>#DIV/0!</v>
      </c>
      <c r="W4046" s="91" t="e">
        <f>IF(A4046&gt;$W$1, $S$1*W4047+(1-$S$1)*G4047,Rawdata!AM4046)</f>
        <v>#DIV/0!</v>
      </c>
      <c r="X4046" s="91" t="e">
        <f>IF(A4046&gt;$X$1,$S$1*X4047+(1-$S$1)*G4047,Rawdata!AN4046)</f>
        <v>#DIV/0!</v>
      </c>
      <c r="Y4046" s="91" t="e">
        <f>IF(A4046&gt;$Y$1,$S$1*Y4047+(1-$S$1)*G4047,Rawdata!AO4046)</f>
        <v>#DIV/0!</v>
      </c>
      <c r="Z4046" s="91" t="e">
        <f>IF(A4046&gt;$Z$1,$S$1*Z4047+(1-$S$1)*(G4047-U4047)^2,Rawdata!AP4046)</f>
        <v>#DIV/0!</v>
      </c>
      <c r="AA4046" s="91" t="e">
        <f>IF(A4046&gt;$AA$1,$S$1*AA4047+(1-$S$1)*(G4047-V4047)^2,Rawdata!AQ4046)</f>
        <v>#DIV/0!</v>
      </c>
      <c r="AB4046" s="91" t="e">
        <f>IF(A4046&gt;89,$S$1*AB4047+(1-$S$1)*(G4047-W4047)^2,Rawdata!AR4046)</f>
        <v>#DIV/0!</v>
      </c>
      <c r="AC4046" s="91" t="e">
        <f>IF(A4046&gt;$AC$1,$S$1*AC4047+(1-$S$1)*(G4047-X4047)^2,Rawdata!AS4046)</f>
        <v>#DIV/0!</v>
      </c>
      <c r="AD4046" s="91" t="e">
        <f>IF(A4046&gt;$AD$1,$S$1*AD4047+(1-$S$1)*(G4047-Y4047)^2,Rawdata!AT4046)</f>
        <v>#DIV/0!</v>
      </c>
      <c r="AE4046" s="80" t="e">
        <f t="shared" si="1708"/>
        <v>#DIV/0!</v>
      </c>
      <c r="AF4046" s="81" t="e">
        <f t="shared" si="1709"/>
        <v>#DIV/0!</v>
      </c>
      <c r="AG4046" s="86">
        <f t="shared" si="1731"/>
        <v>0</v>
      </c>
      <c r="AH4046" s="107" t="e">
        <f t="shared" si="1707"/>
        <v>#DIV/0!</v>
      </c>
      <c r="AI4046" s="107" t="e">
        <f t="shared" si="1710"/>
        <v>#DIV/0!</v>
      </c>
      <c r="AJ4046" s="108" t="e">
        <f t="shared" si="1711"/>
        <v>#DIV/0!</v>
      </c>
      <c r="AK4046" s="113" t="e">
        <f t="shared" si="1716"/>
        <v>#DIV/0!</v>
      </c>
      <c r="AL4046" s="113" t="e">
        <f t="shared" si="1717"/>
        <v>#DIV/0!</v>
      </c>
      <c r="AM4046" s="113" t="e">
        <f t="shared" si="1718"/>
        <v>#DIV/0!</v>
      </c>
      <c r="AN4046" s="113" t="e">
        <f t="shared" si="1719"/>
        <v>#DIV/0!</v>
      </c>
      <c r="AO4046" s="113" t="e">
        <f t="shared" si="1720"/>
        <v>#DIV/0!</v>
      </c>
      <c r="AP4046" s="91" t="e">
        <f t="shared" si="1721"/>
        <v>#DIV/0!</v>
      </c>
      <c r="AQ4046" s="91" t="e">
        <f t="shared" si="1722"/>
        <v>#DIV/0!</v>
      </c>
      <c r="AR4046" s="91" t="e">
        <f t="shared" si="1723"/>
        <v>#DIV/0!</v>
      </c>
      <c r="AS4046" s="91" t="e">
        <f t="shared" si="1724"/>
        <v>#DIV/0!</v>
      </c>
      <c r="AT4046" s="91" t="e">
        <f t="shared" si="1725"/>
        <v>#DIV/0!</v>
      </c>
      <c r="AU4046" s="113" t="e">
        <f t="shared" si="1726"/>
        <v>#DIV/0!</v>
      </c>
      <c r="AV4046" s="113" t="e">
        <f t="shared" si="1727"/>
        <v>#DIV/0!</v>
      </c>
      <c r="AW4046" s="113" t="e">
        <f t="shared" si="1728"/>
        <v>#DIV/0!</v>
      </c>
      <c r="AX4046" s="113" t="e">
        <f t="shared" si="1729"/>
        <v>#DIV/0!</v>
      </c>
      <c r="AY4046" s="113" t="e">
        <f t="shared" si="1730"/>
        <v>#DIV/0!</v>
      </c>
    </row>
    <row r="4047" spans="1:51" x14ac:dyDescent="0.25">
      <c r="A4047" s="119"/>
      <c r="B4047" s="83"/>
      <c r="C4047" s="85"/>
      <c r="D4047" s="85"/>
      <c r="E4047" s="85"/>
      <c r="F4047" s="71"/>
      <c r="G4047" s="96"/>
      <c r="H4047" s="16" t="e">
        <f>IF(A4047&gt;$U$1,ROUND(ROUND( U4047*$S$1+(1-$S$1)*G4047,4)+$T$1*ROUND(($S$1*Z4047+(1-$S$1)*(G4047-U4047)^2)^0.5,4),4),Rawdata!AK4047+Rawdata!$T$1*Rawdata!AU4047)</f>
        <v>#DIV/0!</v>
      </c>
      <c r="I4047" s="16" t="e">
        <f>IF(A4047&gt;$V$1,ROUND(ROUND(V4047*$S$1+(1-$S$1)*G4047,4)+$T$1*ROUND(($S$1*AA4047+(1-$S$1)*(G4047-V4047)^2)^0.5,4),4),Rawdata!AL4047+Rawdata!$T$1*Rawdata!AV4047)</f>
        <v>#DIV/0!</v>
      </c>
      <c r="J4047" s="16" t="e">
        <f>IF(A4047&gt;$W$1,ROUND(ROUND( W4047*$S$1+(1-$S$1)*G4047,4)+$T$1*ROUND(($S$1*AB4047+(1-$S$1)*(G4047-W4047)^2)^0.5,4),4),Rawdata!AM4047+Rawdata!$T$1*Rawdata!AW4047)</f>
        <v>#DIV/0!</v>
      </c>
      <c r="K4047" s="16" t="e">
        <f>IF(A4047&gt;$X$1,ROUND(ROUND( X4047*$S$1+(1-$S$1)*G4047,4)+$T$1*ROUND(($S$1*AC4047+(1-$S$1)*(G4047-X4047)^2)^0.5,4),4),Rawdata!AN4047+Rawdata!$T$1*Rawdata!AX4047)</f>
        <v>#DIV/0!</v>
      </c>
      <c r="L4047" s="16" t="e">
        <f>IF(A4047&gt;$Y$1,ROUND(ROUND( Y4047*$S$1+(1-$S$1)*G4047,4)+$T$1*ROUND(($S$1*AD4047+(1-$S$1)*(G4047-Y4047)^2)^0.5,4),4),Rawdata!AO4047+Rawdata!$T$1*Rawdata!AY4047)</f>
        <v>#DIV/0!</v>
      </c>
      <c r="M4047" s="16" t="e">
        <f t="shared" si="1712"/>
        <v>#DIV/0!</v>
      </c>
      <c r="N4047" s="16" t="e">
        <f t="shared" si="1713"/>
        <v>#DIV/0!</v>
      </c>
      <c r="O4047" s="67"/>
      <c r="P4047" s="67"/>
      <c r="Q4047" s="31" t="e">
        <f t="shared" si="1705"/>
        <v>#DIV/0!</v>
      </c>
      <c r="R4047" s="17" t="e">
        <f t="shared" si="1706"/>
        <v>#DIV/0!</v>
      </c>
      <c r="S4047" s="37" t="e">
        <f t="shared" si="1714"/>
        <v>#DIV/0!</v>
      </c>
      <c r="T4047" s="17" t="e">
        <f t="shared" si="1715"/>
        <v>#DIV/0!</v>
      </c>
      <c r="U4047" s="91" t="e">
        <f>IF(A4047&gt;$U$1, U4048*$S$1+(1-$S$1)*G4048,Rawdata!AK4047)</f>
        <v>#DIV/0!</v>
      </c>
      <c r="V4047" s="91" t="e">
        <f>IF(A4047&gt;$V$1,$S$1*V4048+(1-$S$1)*G4048,Rawdata!AL4047)</f>
        <v>#DIV/0!</v>
      </c>
      <c r="W4047" s="91" t="e">
        <f>IF(A4047&gt;$W$1, $S$1*W4048+(1-$S$1)*G4048,Rawdata!AM4047)</f>
        <v>#DIV/0!</v>
      </c>
      <c r="X4047" s="91" t="e">
        <f>IF(A4047&gt;$X$1,$S$1*X4048+(1-$S$1)*G4048,Rawdata!AN4047)</f>
        <v>#DIV/0!</v>
      </c>
      <c r="Y4047" s="91" t="e">
        <f>IF(A4047&gt;$Y$1,$S$1*Y4048+(1-$S$1)*G4048,Rawdata!AO4047)</f>
        <v>#DIV/0!</v>
      </c>
      <c r="Z4047" s="91" t="e">
        <f>IF(A4047&gt;$Z$1,$S$1*Z4048+(1-$S$1)*(G4048-U4048)^2,Rawdata!AP4047)</f>
        <v>#DIV/0!</v>
      </c>
      <c r="AA4047" s="91" t="e">
        <f>IF(A4047&gt;$AA$1,$S$1*AA4048+(1-$S$1)*(G4048-V4048)^2,Rawdata!AQ4047)</f>
        <v>#DIV/0!</v>
      </c>
      <c r="AB4047" s="91" t="e">
        <f>IF(A4047&gt;89,$S$1*AB4048+(1-$S$1)*(G4048-W4048)^2,Rawdata!AR4047)</f>
        <v>#DIV/0!</v>
      </c>
      <c r="AC4047" s="91" t="e">
        <f>IF(A4047&gt;$AC$1,$S$1*AC4048+(1-$S$1)*(G4048-X4048)^2,Rawdata!AS4047)</f>
        <v>#DIV/0!</v>
      </c>
      <c r="AD4047" s="91" t="e">
        <f>IF(A4047&gt;$AD$1,$S$1*AD4048+(1-$S$1)*(G4048-Y4048)^2,Rawdata!AT4047)</f>
        <v>#DIV/0!</v>
      </c>
      <c r="AE4047" s="80" t="e">
        <f t="shared" si="1708"/>
        <v>#DIV/0!</v>
      </c>
      <c r="AF4047" s="81" t="e">
        <f t="shared" si="1709"/>
        <v>#DIV/0!</v>
      </c>
      <c r="AG4047" s="86">
        <f t="shared" si="1731"/>
        <v>0</v>
      </c>
      <c r="AH4047" s="107" t="e">
        <f t="shared" si="1707"/>
        <v>#DIV/0!</v>
      </c>
      <c r="AI4047" s="107" t="e">
        <f t="shared" si="1710"/>
        <v>#DIV/0!</v>
      </c>
      <c r="AJ4047" s="108" t="e">
        <f t="shared" si="1711"/>
        <v>#DIV/0!</v>
      </c>
      <c r="AK4047" s="113" t="e">
        <f t="shared" si="1716"/>
        <v>#DIV/0!</v>
      </c>
      <c r="AL4047" s="113" t="e">
        <f t="shared" si="1717"/>
        <v>#DIV/0!</v>
      </c>
      <c r="AM4047" s="113" t="e">
        <f t="shared" si="1718"/>
        <v>#DIV/0!</v>
      </c>
      <c r="AN4047" s="113" t="e">
        <f t="shared" si="1719"/>
        <v>#DIV/0!</v>
      </c>
      <c r="AO4047" s="113" t="e">
        <f t="shared" si="1720"/>
        <v>#DIV/0!</v>
      </c>
      <c r="AP4047" s="91" t="e">
        <f t="shared" si="1721"/>
        <v>#DIV/0!</v>
      </c>
      <c r="AQ4047" s="91" t="e">
        <f t="shared" si="1722"/>
        <v>#DIV/0!</v>
      </c>
      <c r="AR4047" s="91" t="e">
        <f t="shared" si="1723"/>
        <v>#DIV/0!</v>
      </c>
      <c r="AS4047" s="91" t="e">
        <f t="shared" si="1724"/>
        <v>#DIV/0!</v>
      </c>
      <c r="AT4047" s="91" t="e">
        <f t="shared" si="1725"/>
        <v>#DIV/0!</v>
      </c>
      <c r="AU4047" s="113" t="e">
        <f t="shared" si="1726"/>
        <v>#DIV/0!</v>
      </c>
      <c r="AV4047" s="113" t="e">
        <f t="shared" si="1727"/>
        <v>#DIV/0!</v>
      </c>
      <c r="AW4047" s="113" t="e">
        <f t="shared" si="1728"/>
        <v>#DIV/0!</v>
      </c>
      <c r="AX4047" s="113" t="e">
        <f t="shared" si="1729"/>
        <v>#DIV/0!</v>
      </c>
      <c r="AY4047" s="113" t="e">
        <f t="shared" si="1730"/>
        <v>#DIV/0!</v>
      </c>
    </row>
    <row r="4048" spans="1:51" x14ac:dyDescent="0.25">
      <c r="A4048" s="119"/>
      <c r="B4048" s="83"/>
      <c r="C4048" s="85"/>
      <c r="D4048" s="85"/>
      <c r="E4048" s="85"/>
      <c r="F4048" s="71"/>
      <c r="G4048" s="96"/>
      <c r="H4048" s="16" t="e">
        <f>IF(A4048&gt;$U$1,ROUND(ROUND( U4048*$S$1+(1-$S$1)*G4048,4)+$T$1*ROUND(($S$1*Z4048+(1-$S$1)*(G4048-U4048)^2)^0.5,4),4),Rawdata!AK4048+Rawdata!$T$1*Rawdata!AU4048)</f>
        <v>#DIV/0!</v>
      </c>
      <c r="I4048" s="16" t="e">
        <f>IF(A4048&gt;$V$1,ROUND(ROUND(V4048*$S$1+(1-$S$1)*G4048,4)+$T$1*ROUND(($S$1*AA4048+(1-$S$1)*(G4048-V4048)^2)^0.5,4),4),Rawdata!AL4048+Rawdata!$T$1*Rawdata!AV4048)</f>
        <v>#DIV/0!</v>
      </c>
      <c r="J4048" s="16" t="e">
        <f>IF(A4048&gt;$W$1,ROUND(ROUND( W4048*$S$1+(1-$S$1)*G4048,4)+$T$1*ROUND(($S$1*AB4048+(1-$S$1)*(G4048-W4048)^2)^0.5,4),4),Rawdata!AM4048+Rawdata!$T$1*Rawdata!AW4048)</f>
        <v>#DIV/0!</v>
      </c>
      <c r="K4048" s="16" t="e">
        <f>IF(A4048&gt;$X$1,ROUND(ROUND( X4048*$S$1+(1-$S$1)*G4048,4)+$T$1*ROUND(($S$1*AC4048+(1-$S$1)*(G4048-X4048)^2)^0.5,4),4),Rawdata!AN4048+Rawdata!$T$1*Rawdata!AX4048)</f>
        <v>#DIV/0!</v>
      </c>
      <c r="L4048" s="16" t="e">
        <f>IF(A4048&gt;$Y$1,ROUND(ROUND( Y4048*$S$1+(1-$S$1)*G4048,4)+$T$1*ROUND(($S$1*AD4048+(1-$S$1)*(G4048-Y4048)^2)^0.5,4),4),Rawdata!AO4048+Rawdata!$T$1*Rawdata!AY4048)</f>
        <v>#DIV/0!</v>
      </c>
      <c r="M4048" s="16" t="e">
        <f t="shared" si="1712"/>
        <v>#DIV/0!</v>
      </c>
      <c r="N4048" s="16" t="e">
        <f t="shared" si="1713"/>
        <v>#DIV/0!</v>
      </c>
      <c r="O4048" s="67"/>
      <c r="P4048" s="67"/>
      <c r="Q4048" s="31" t="e">
        <f t="shared" si="1705"/>
        <v>#DIV/0!</v>
      </c>
      <c r="R4048" s="17" t="e">
        <f t="shared" si="1706"/>
        <v>#DIV/0!</v>
      </c>
      <c r="S4048" s="37" t="e">
        <f t="shared" si="1714"/>
        <v>#DIV/0!</v>
      </c>
      <c r="T4048" s="17" t="e">
        <f t="shared" si="1715"/>
        <v>#DIV/0!</v>
      </c>
      <c r="U4048" s="91" t="e">
        <f>IF(A4048&gt;$U$1, U4049*$S$1+(1-$S$1)*G4049,Rawdata!AK4048)</f>
        <v>#DIV/0!</v>
      </c>
      <c r="V4048" s="91" t="e">
        <f>IF(A4048&gt;$V$1,$S$1*V4049+(1-$S$1)*G4049,Rawdata!AL4048)</f>
        <v>#DIV/0!</v>
      </c>
      <c r="W4048" s="91" t="e">
        <f>IF(A4048&gt;$W$1, $S$1*W4049+(1-$S$1)*G4049,Rawdata!AM4048)</f>
        <v>#DIV/0!</v>
      </c>
      <c r="X4048" s="91" t="e">
        <f>IF(A4048&gt;$X$1,$S$1*X4049+(1-$S$1)*G4049,Rawdata!AN4048)</f>
        <v>#DIV/0!</v>
      </c>
      <c r="Y4048" s="91" t="e">
        <f>IF(A4048&gt;$Y$1,$S$1*Y4049+(1-$S$1)*G4049,Rawdata!AO4048)</f>
        <v>#DIV/0!</v>
      </c>
      <c r="Z4048" s="91" t="e">
        <f>IF(A4048&gt;$Z$1,$S$1*Z4049+(1-$S$1)*(G4049-U4049)^2,Rawdata!AP4048)</f>
        <v>#DIV/0!</v>
      </c>
      <c r="AA4048" s="91" t="e">
        <f>IF(A4048&gt;$AA$1,$S$1*AA4049+(1-$S$1)*(G4049-V4049)^2,Rawdata!AQ4048)</f>
        <v>#DIV/0!</v>
      </c>
      <c r="AB4048" s="91" t="e">
        <f>IF(A4048&gt;89,$S$1*AB4049+(1-$S$1)*(G4049-W4049)^2,Rawdata!AR4048)</f>
        <v>#DIV/0!</v>
      </c>
      <c r="AC4048" s="91" t="e">
        <f>IF(A4048&gt;$AC$1,$S$1*AC4049+(1-$S$1)*(G4049-X4049)^2,Rawdata!AS4048)</f>
        <v>#DIV/0!</v>
      </c>
      <c r="AD4048" s="91" t="e">
        <f>IF(A4048&gt;$AD$1,$S$1*AD4049+(1-$S$1)*(G4049-Y4049)^2,Rawdata!AT4048)</f>
        <v>#DIV/0!</v>
      </c>
      <c r="AE4048" s="80" t="e">
        <f t="shared" si="1708"/>
        <v>#DIV/0!</v>
      </c>
      <c r="AF4048" s="81" t="e">
        <f t="shared" si="1709"/>
        <v>#DIV/0!</v>
      </c>
      <c r="AG4048" s="86">
        <f t="shared" si="1731"/>
        <v>0</v>
      </c>
      <c r="AH4048" s="107" t="e">
        <f t="shared" si="1707"/>
        <v>#DIV/0!</v>
      </c>
      <c r="AI4048" s="107" t="e">
        <f t="shared" si="1710"/>
        <v>#DIV/0!</v>
      </c>
      <c r="AJ4048" s="108" t="e">
        <f t="shared" si="1711"/>
        <v>#DIV/0!</v>
      </c>
      <c r="AK4048" s="113" t="e">
        <f t="shared" si="1716"/>
        <v>#DIV/0!</v>
      </c>
      <c r="AL4048" s="113" t="e">
        <f t="shared" si="1717"/>
        <v>#DIV/0!</v>
      </c>
      <c r="AM4048" s="113" t="e">
        <f t="shared" si="1718"/>
        <v>#DIV/0!</v>
      </c>
      <c r="AN4048" s="113" t="e">
        <f t="shared" si="1719"/>
        <v>#DIV/0!</v>
      </c>
      <c r="AO4048" s="113" t="e">
        <f t="shared" si="1720"/>
        <v>#DIV/0!</v>
      </c>
      <c r="AP4048" s="91" t="e">
        <f t="shared" si="1721"/>
        <v>#DIV/0!</v>
      </c>
      <c r="AQ4048" s="91" t="e">
        <f t="shared" si="1722"/>
        <v>#DIV/0!</v>
      </c>
      <c r="AR4048" s="91" t="e">
        <f t="shared" si="1723"/>
        <v>#DIV/0!</v>
      </c>
      <c r="AS4048" s="91" t="e">
        <f t="shared" si="1724"/>
        <v>#DIV/0!</v>
      </c>
      <c r="AT4048" s="91" t="e">
        <f t="shared" si="1725"/>
        <v>#DIV/0!</v>
      </c>
      <c r="AU4048" s="113" t="e">
        <f t="shared" si="1726"/>
        <v>#DIV/0!</v>
      </c>
      <c r="AV4048" s="113" t="e">
        <f t="shared" si="1727"/>
        <v>#DIV/0!</v>
      </c>
      <c r="AW4048" s="113" t="e">
        <f t="shared" si="1728"/>
        <v>#DIV/0!</v>
      </c>
      <c r="AX4048" s="113" t="e">
        <f t="shared" si="1729"/>
        <v>#DIV/0!</v>
      </c>
      <c r="AY4048" s="113" t="e">
        <f t="shared" si="1730"/>
        <v>#DIV/0!</v>
      </c>
    </row>
    <row r="4049" spans="1:51" x14ac:dyDescent="0.25">
      <c r="A4049" s="119"/>
      <c r="B4049" s="83"/>
      <c r="C4049" s="85"/>
      <c r="D4049" s="85"/>
      <c r="E4049" s="85"/>
      <c r="F4049" s="71"/>
      <c r="G4049" s="96"/>
      <c r="H4049" s="16" t="e">
        <f>IF(A4049&gt;$U$1,ROUND(ROUND( U4049*$S$1+(1-$S$1)*G4049,4)+$T$1*ROUND(($S$1*Z4049+(1-$S$1)*(G4049-U4049)^2)^0.5,4),4),Rawdata!AK4049+Rawdata!$T$1*Rawdata!AU4049)</f>
        <v>#DIV/0!</v>
      </c>
      <c r="I4049" s="16" t="e">
        <f>IF(A4049&gt;$V$1,ROUND(ROUND(V4049*$S$1+(1-$S$1)*G4049,4)+$T$1*ROUND(($S$1*AA4049+(1-$S$1)*(G4049-V4049)^2)^0.5,4),4),Rawdata!AL4049+Rawdata!$T$1*Rawdata!AV4049)</f>
        <v>#DIV/0!</v>
      </c>
      <c r="J4049" s="16" t="e">
        <f>IF(A4049&gt;$W$1,ROUND(ROUND( W4049*$S$1+(1-$S$1)*G4049,4)+$T$1*ROUND(($S$1*AB4049+(1-$S$1)*(G4049-W4049)^2)^0.5,4),4),Rawdata!AM4049+Rawdata!$T$1*Rawdata!AW4049)</f>
        <v>#DIV/0!</v>
      </c>
      <c r="K4049" s="16" t="e">
        <f>IF(A4049&gt;$X$1,ROUND(ROUND( X4049*$S$1+(1-$S$1)*G4049,4)+$T$1*ROUND(($S$1*AC4049+(1-$S$1)*(G4049-X4049)^2)^0.5,4),4),Rawdata!AN4049+Rawdata!$T$1*Rawdata!AX4049)</f>
        <v>#DIV/0!</v>
      </c>
      <c r="L4049" s="16" t="e">
        <f>IF(A4049&gt;$Y$1,ROUND(ROUND( Y4049*$S$1+(1-$S$1)*G4049,4)+$T$1*ROUND(($S$1*AD4049+(1-$S$1)*(G4049-Y4049)^2)^0.5,4),4),Rawdata!AO4049+Rawdata!$T$1*Rawdata!AY4049)</f>
        <v>#DIV/0!</v>
      </c>
      <c r="M4049" s="16" t="e">
        <f t="shared" si="1712"/>
        <v>#DIV/0!</v>
      </c>
      <c r="N4049" s="16" t="e">
        <f t="shared" si="1713"/>
        <v>#DIV/0!</v>
      </c>
      <c r="O4049" s="67"/>
      <c r="P4049" s="67"/>
      <c r="Q4049" s="31" t="e">
        <f t="shared" si="1705"/>
        <v>#DIV/0!</v>
      </c>
      <c r="R4049" s="17" t="e">
        <f t="shared" si="1706"/>
        <v>#DIV/0!</v>
      </c>
      <c r="S4049" s="37" t="e">
        <f t="shared" si="1714"/>
        <v>#DIV/0!</v>
      </c>
      <c r="T4049" s="17" t="e">
        <f t="shared" si="1715"/>
        <v>#DIV/0!</v>
      </c>
      <c r="U4049" s="91" t="e">
        <f>IF(A4049&gt;$U$1, U4050*$S$1+(1-$S$1)*G4050,Rawdata!AK4049)</f>
        <v>#DIV/0!</v>
      </c>
      <c r="V4049" s="91" t="e">
        <f>IF(A4049&gt;$V$1,$S$1*V4050+(1-$S$1)*G4050,Rawdata!AL4049)</f>
        <v>#DIV/0!</v>
      </c>
      <c r="W4049" s="91" t="e">
        <f>IF(A4049&gt;$W$1, $S$1*W4050+(1-$S$1)*G4050,Rawdata!AM4049)</f>
        <v>#DIV/0!</v>
      </c>
      <c r="X4049" s="91" t="e">
        <f>IF(A4049&gt;$X$1,$S$1*X4050+(1-$S$1)*G4050,Rawdata!AN4049)</f>
        <v>#DIV/0!</v>
      </c>
      <c r="Y4049" s="91" t="e">
        <f>IF(A4049&gt;$Y$1,$S$1*Y4050+(1-$S$1)*G4050,Rawdata!AO4049)</f>
        <v>#DIV/0!</v>
      </c>
      <c r="Z4049" s="91" t="e">
        <f>IF(A4049&gt;$Z$1,$S$1*Z4050+(1-$S$1)*(G4050-U4050)^2,Rawdata!AP4049)</f>
        <v>#DIV/0!</v>
      </c>
      <c r="AA4049" s="91" t="e">
        <f>IF(A4049&gt;$AA$1,$S$1*AA4050+(1-$S$1)*(G4050-V4050)^2,Rawdata!AQ4049)</f>
        <v>#DIV/0!</v>
      </c>
      <c r="AB4049" s="91" t="e">
        <f>IF(A4049&gt;89,$S$1*AB4050+(1-$S$1)*(G4050-W4050)^2,Rawdata!AR4049)</f>
        <v>#DIV/0!</v>
      </c>
      <c r="AC4049" s="91" t="e">
        <f>IF(A4049&gt;$AC$1,$S$1*AC4050+(1-$S$1)*(G4050-X4050)^2,Rawdata!AS4049)</f>
        <v>#DIV/0!</v>
      </c>
      <c r="AD4049" s="91" t="e">
        <f>IF(A4049&gt;$AD$1,$S$1*AD4050+(1-$S$1)*(G4050-Y4050)^2,Rawdata!AT4049)</f>
        <v>#DIV/0!</v>
      </c>
      <c r="AE4049" s="80" t="e">
        <f t="shared" si="1708"/>
        <v>#DIV/0!</v>
      </c>
      <c r="AF4049" s="81" t="e">
        <f t="shared" si="1709"/>
        <v>#DIV/0!</v>
      </c>
      <c r="AG4049" s="86">
        <f t="shared" si="1731"/>
        <v>0</v>
      </c>
      <c r="AH4049" s="107" t="e">
        <f t="shared" si="1707"/>
        <v>#DIV/0!</v>
      </c>
      <c r="AI4049" s="107" t="e">
        <f t="shared" si="1710"/>
        <v>#DIV/0!</v>
      </c>
      <c r="AJ4049" s="108" t="e">
        <f t="shared" si="1711"/>
        <v>#DIV/0!</v>
      </c>
      <c r="AK4049" s="113" t="e">
        <f t="shared" si="1716"/>
        <v>#DIV/0!</v>
      </c>
      <c r="AL4049" s="113" t="e">
        <f t="shared" si="1717"/>
        <v>#DIV/0!</v>
      </c>
      <c r="AM4049" s="113" t="e">
        <f t="shared" si="1718"/>
        <v>#DIV/0!</v>
      </c>
      <c r="AN4049" s="113" t="e">
        <f t="shared" si="1719"/>
        <v>#DIV/0!</v>
      </c>
      <c r="AO4049" s="113" t="e">
        <f t="shared" si="1720"/>
        <v>#DIV/0!</v>
      </c>
      <c r="AP4049" s="91" t="e">
        <f t="shared" si="1721"/>
        <v>#DIV/0!</v>
      </c>
      <c r="AQ4049" s="91" t="e">
        <f t="shared" si="1722"/>
        <v>#DIV/0!</v>
      </c>
      <c r="AR4049" s="91" t="e">
        <f t="shared" si="1723"/>
        <v>#DIV/0!</v>
      </c>
      <c r="AS4049" s="91" t="e">
        <f t="shared" si="1724"/>
        <v>#DIV/0!</v>
      </c>
      <c r="AT4049" s="91" t="e">
        <f t="shared" si="1725"/>
        <v>#DIV/0!</v>
      </c>
      <c r="AU4049" s="113" t="e">
        <f t="shared" si="1726"/>
        <v>#DIV/0!</v>
      </c>
      <c r="AV4049" s="113" t="e">
        <f t="shared" si="1727"/>
        <v>#DIV/0!</v>
      </c>
      <c r="AW4049" s="113" t="e">
        <f t="shared" si="1728"/>
        <v>#DIV/0!</v>
      </c>
      <c r="AX4049" s="113" t="e">
        <f t="shared" si="1729"/>
        <v>#DIV/0!</v>
      </c>
      <c r="AY4049" s="113" t="e">
        <f t="shared" si="1730"/>
        <v>#DIV/0!</v>
      </c>
    </row>
    <row r="4050" spans="1:51" x14ac:dyDescent="0.25">
      <c r="A4050" s="119"/>
      <c r="B4050" s="83"/>
      <c r="C4050" s="85"/>
      <c r="D4050" s="85"/>
      <c r="E4050" s="85"/>
      <c r="F4050" s="71"/>
      <c r="G4050" s="96"/>
      <c r="H4050" s="16" t="e">
        <f>IF(A4050&gt;$U$1,ROUND(ROUND( U4050*$S$1+(1-$S$1)*G4050,4)+$T$1*ROUND(($S$1*Z4050+(1-$S$1)*(G4050-U4050)^2)^0.5,4),4),Rawdata!AK4050+Rawdata!$T$1*Rawdata!AU4050)</f>
        <v>#DIV/0!</v>
      </c>
      <c r="I4050" s="16" t="e">
        <f>IF(A4050&gt;$V$1,ROUND(ROUND(V4050*$S$1+(1-$S$1)*G4050,4)+$T$1*ROUND(($S$1*AA4050+(1-$S$1)*(G4050-V4050)^2)^0.5,4),4),Rawdata!AL4050+Rawdata!$T$1*Rawdata!AV4050)</f>
        <v>#DIV/0!</v>
      </c>
      <c r="J4050" s="16" t="e">
        <f>IF(A4050&gt;$W$1,ROUND(ROUND( W4050*$S$1+(1-$S$1)*G4050,4)+$T$1*ROUND(($S$1*AB4050+(1-$S$1)*(G4050-W4050)^2)^0.5,4),4),Rawdata!AM4050+Rawdata!$T$1*Rawdata!AW4050)</f>
        <v>#DIV/0!</v>
      </c>
      <c r="K4050" s="16" t="e">
        <f>IF(A4050&gt;$X$1,ROUND(ROUND( X4050*$S$1+(1-$S$1)*G4050,4)+$T$1*ROUND(($S$1*AC4050+(1-$S$1)*(G4050-X4050)^2)^0.5,4),4),Rawdata!AN4050+Rawdata!$T$1*Rawdata!AX4050)</f>
        <v>#DIV/0!</v>
      </c>
      <c r="L4050" s="16" t="e">
        <f>IF(A4050&gt;$Y$1,ROUND(ROUND( Y4050*$S$1+(1-$S$1)*G4050,4)+$T$1*ROUND(($S$1*AD4050+(1-$S$1)*(G4050-Y4050)^2)^0.5,4),4),Rawdata!AO4050+Rawdata!$T$1*Rawdata!AY4050)</f>
        <v>#DIV/0!</v>
      </c>
      <c r="M4050" s="16" t="e">
        <f t="shared" si="1712"/>
        <v>#DIV/0!</v>
      </c>
      <c r="N4050" s="16" t="e">
        <f t="shared" si="1713"/>
        <v>#DIV/0!</v>
      </c>
      <c r="O4050" s="67"/>
      <c r="P4050" s="67"/>
      <c r="Q4050" s="31" t="e">
        <f t="shared" si="1705"/>
        <v>#DIV/0!</v>
      </c>
      <c r="R4050" s="17" t="e">
        <f t="shared" si="1706"/>
        <v>#DIV/0!</v>
      </c>
      <c r="S4050" s="37" t="e">
        <f t="shared" si="1714"/>
        <v>#DIV/0!</v>
      </c>
      <c r="T4050" s="17" t="e">
        <f t="shared" si="1715"/>
        <v>#DIV/0!</v>
      </c>
      <c r="U4050" s="91" t="e">
        <f>IF(A4050&gt;$U$1, U4051*$S$1+(1-$S$1)*G4051,Rawdata!AK4050)</f>
        <v>#DIV/0!</v>
      </c>
      <c r="V4050" s="91" t="e">
        <f>IF(A4050&gt;$V$1,$S$1*V4051+(1-$S$1)*G4051,Rawdata!AL4050)</f>
        <v>#DIV/0!</v>
      </c>
      <c r="W4050" s="91" t="e">
        <f>IF(A4050&gt;$W$1, $S$1*W4051+(1-$S$1)*G4051,Rawdata!AM4050)</f>
        <v>#DIV/0!</v>
      </c>
      <c r="X4050" s="91" t="e">
        <f>IF(A4050&gt;$X$1,$S$1*X4051+(1-$S$1)*G4051,Rawdata!AN4050)</f>
        <v>#DIV/0!</v>
      </c>
      <c r="Y4050" s="91" t="e">
        <f>IF(A4050&gt;$Y$1,$S$1*Y4051+(1-$S$1)*G4051,Rawdata!AO4050)</f>
        <v>#DIV/0!</v>
      </c>
      <c r="Z4050" s="91" t="e">
        <f>IF(A4050&gt;$Z$1,$S$1*Z4051+(1-$S$1)*(G4051-U4051)^2,Rawdata!AP4050)</f>
        <v>#DIV/0!</v>
      </c>
      <c r="AA4050" s="91" t="e">
        <f>IF(A4050&gt;$AA$1,$S$1*AA4051+(1-$S$1)*(G4051-V4051)^2,Rawdata!AQ4050)</f>
        <v>#DIV/0!</v>
      </c>
      <c r="AB4050" s="91" t="e">
        <f>IF(A4050&gt;89,$S$1*AB4051+(1-$S$1)*(G4051-W4051)^2,Rawdata!AR4050)</f>
        <v>#DIV/0!</v>
      </c>
      <c r="AC4050" s="91" t="e">
        <f>IF(A4050&gt;$AC$1,$S$1*AC4051+(1-$S$1)*(G4051-X4051)^2,Rawdata!AS4050)</f>
        <v>#DIV/0!</v>
      </c>
      <c r="AD4050" s="91" t="e">
        <f>IF(A4050&gt;$AD$1,$S$1*AD4051+(1-$S$1)*(G4051-Y4051)^2,Rawdata!AT4050)</f>
        <v>#DIV/0!</v>
      </c>
      <c r="AE4050" s="80" t="e">
        <f t="shared" si="1708"/>
        <v>#DIV/0!</v>
      </c>
      <c r="AF4050" s="81" t="e">
        <f t="shared" si="1709"/>
        <v>#DIV/0!</v>
      </c>
      <c r="AG4050" s="86">
        <f t="shared" si="1731"/>
        <v>0</v>
      </c>
      <c r="AH4050" s="107" t="e">
        <f t="shared" si="1707"/>
        <v>#DIV/0!</v>
      </c>
      <c r="AI4050" s="107" t="e">
        <f t="shared" si="1710"/>
        <v>#DIV/0!</v>
      </c>
      <c r="AJ4050" s="108" t="e">
        <f t="shared" si="1711"/>
        <v>#DIV/0!</v>
      </c>
      <c r="AK4050" s="113" t="e">
        <f t="shared" si="1716"/>
        <v>#DIV/0!</v>
      </c>
      <c r="AL4050" s="113" t="e">
        <f t="shared" si="1717"/>
        <v>#DIV/0!</v>
      </c>
      <c r="AM4050" s="113" t="e">
        <f t="shared" si="1718"/>
        <v>#DIV/0!</v>
      </c>
      <c r="AN4050" s="113" t="e">
        <f t="shared" si="1719"/>
        <v>#DIV/0!</v>
      </c>
      <c r="AO4050" s="113" t="e">
        <f t="shared" si="1720"/>
        <v>#DIV/0!</v>
      </c>
      <c r="AP4050" s="91" t="e">
        <f t="shared" si="1721"/>
        <v>#DIV/0!</v>
      </c>
      <c r="AQ4050" s="91" t="e">
        <f t="shared" si="1722"/>
        <v>#DIV/0!</v>
      </c>
      <c r="AR4050" s="91" t="e">
        <f t="shared" si="1723"/>
        <v>#DIV/0!</v>
      </c>
      <c r="AS4050" s="91" t="e">
        <f t="shared" si="1724"/>
        <v>#DIV/0!</v>
      </c>
      <c r="AT4050" s="91" t="e">
        <f t="shared" si="1725"/>
        <v>#DIV/0!</v>
      </c>
      <c r="AU4050" s="113" t="e">
        <f t="shared" si="1726"/>
        <v>#DIV/0!</v>
      </c>
      <c r="AV4050" s="113" t="e">
        <f t="shared" si="1727"/>
        <v>#DIV/0!</v>
      </c>
      <c r="AW4050" s="113" t="e">
        <f t="shared" si="1728"/>
        <v>#DIV/0!</v>
      </c>
      <c r="AX4050" s="113" t="e">
        <f t="shared" si="1729"/>
        <v>#DIV/0!</v>
      </c>
      <c r="AY4050" s="113" t="e">
        <f t="shared" si="1730"/>
        <v>#DIV/0!</v>
      </c>
    </row>
    <row r="4051" spans="1:51" x14ac:dyDescent="0.25">
      <c r="A4051" s="119"/>
      <c r="B4051" s="83"/>
      <c r="C4051" s="85"/>
      <c r="D4051" s="85"/>
      <c r="E4051" s="85"/>
      <c r="F4051" s="71"/>
      <c r="G4051" s="96"/>
      <c r="H4051" s="16" t="e">
        <f>IF(A4051&gt;$U$1,ROUND(ROUND( U4051*$S$1+(1-$S$1)*G4051,4)+$T$1*ROUND(($S$1*Z4051+(1-$S$1)*(G4051-U4051)^2)^0.5,4),4),Rawdata!AK4051+Rawdata!$T$1*Rawdata!AU4051)</f>
        <v>#DIV/0!</v>
      </c>
      <c r="I4051" s="16" t="e">
        <f>IF(A4051&gt;$V$1,ROUND(ROUND(V4051*$S$1+(1-$S$1)*G4051,4)+$T$1*ROUND(($S$1*AA4051+(1-$S$1)*(G4051-V4051)^2)^0.5,4),4),Rawdata!AL4051+Rawdata!$T$1*Rawdata!AV4051)</f>
        <v>#DIV/0!</v>
      </c>
      <c r="J4051" s="16" t="e">
        <f>IF(A4051&gt;$W$1,ROUND(ROUND( W4051*$S$1+(1-$S$1)*G4051,4)+$T$1*ROUND(($S$1*AB4051+(1-$S$1)*(G4051-W4051)^2)^0.5,4),4),Rawdata!AM4051+Rawdata!$T$1*Rawdata!AW4051)</f>
        <v>#DIV/0!</v>
      </c>
      <c r="K4051" s="16" t="e">
        <f>IF(A4051&gt;$X$1,ROUND(ROUND( X4051*$S$1+(1-$S$1)*G4051,4)+$T$1*ROUND(($S$1*AC4051+(1-$S$1)*(G4051-X4051)^2)^0.5,4),4),Rawdata!AN4051+Rawdata!$T$1*Rawdata!AX4051)</f>
        <v>#DIV/0!</v>
      </c>
      <c r="L4051" s="16" t="e">
        <f>IF(A4051&gt;$Y$1,ROUND(ROUND( Y4051*$S$1+(1-$S$1)*G4051,4)+$T$1*ROUND(($S$1*AD4051+(1-$S$1)*(G4051-Y4051)^2)^0.5,4),4),Rawdata!AO4051+Rawdata!$T$1*Rawdata!AY4051)</f>
        <v>#DIV/0!</v>
      </c>
      <c r="M4051" s="16" t="e">
        <f t="shared" si="1712"/>
        <v>#DIV/0!</v>
      </c>
      <c r="N4051" s="16" t="e">
        <f t="shared" si="1713"/>
        <v>#DIV/0!</v>
      </c>
      <c r="O4051" s="67"/>
      <c r="P4051" s="67"/>
      <c r="Q4051" s="31" t="e">
        <f t="shared" si="1705"/>
        <v>#DIV/0!</v>
      </c>
      <c r="R4051" s="17" t="e">
        <f t="shared" si="1706"/>
        <v>#DIV/0!</v>
      </c>
      <c r="S4051" s="37" t="e">
        <f t="shared" si="1714"/>
        <v>#DIV/0!</v>
      </c>
      <c r="T4051" s="17" t="e">
        <f t="shared" si="1715"/>
        <v>#DIV/0!</v>
      </c>
      <c r="U4051" s="91" t="e">
        <f>IF(A4051&gt;$U$1, U4052*$S$1+(1-$S$1)*G4052,Rawdata!AK4051)</f>
        <v>#DIV/0!</v>
      </c>
      <c r="V4051" s="91" t="e">
        <f>IF(A4051&gt;$V$1,$S$1*V4052+(1-$S$1)*G4052,Rawdata!AL4051)</f>
        <v>#DIV/0!</v>
      </c>
      <c r="W4051" s="91" t="e">
        <f>IF(A4051&gt;$W$1, $S$1*W4052+(1-$S$1)*G4052,Rawdata!AM4051)</f>
        <v>#DIV/0!</v>
      </c>
      <c r="X4051" s="91" t="e">
        <f>IF(A4051&gt;$X$1,$S$1*X4052+(1-$S$1)*G4052,Rawdata!AN4051)</f>
        <v>#DIV/0!</v>
      </c>
      <c r="Y4051" s="91" t="e">
        <f>IF(A4051&gt;$Y$1,$S$1*Y4052+(1-$S$1)*G4052,Rawdata!AO4051)</f>
        <v>#DIV/0!</v>
      </c>
      <c r="Z4051" s="91" t="e">
        <f>IF(A4051&gt;$Z$1,$S$1*Z4052+(1-$S$1)*(G4052-U4052)^2,Rawdata!AP4051)</f>
        <v>#DIV/0!</v>
      </c>
      <c r="AA4051" s="91" t="e">
        <f>IF(A4051&gt;$AA$1,$S$1*AA4052+(1-$S$1)*(G4052-V4052)^2,Rawdata!AQ4051)</f>
        <v>#DIV/0!</v>
      </c>
      <c r="AB4051" s="91" t="e">
        <f>IF(A4051&gt;89,$S$1*AB4052+(1-$S$1)*(G4052-W4052)^2,Rawdata!AR4051)</f>
        <v>#DIV/0!</v>
      </c>
      <c r="AC4051" s="91" t="e">
        <f>IF(A4051&gt;$AC$1,$S$1*AC4052+(1-$S$1)*(G4052-X4052)^2,Rawdata!AS4051)</f>
        <v>#DIV/0!</v>
      </c>
      <c r="AD4051" s="91" t="e">
        <f>IF(A4051&gt;$AD$1,$S$1*AD4052+(1-$S$1)*(G4052-Y4052)^2,Rawdata!AT4051)</f>
        <v>#DIV/0!</v>
      </c>
      <c r="AE4051" s="80" t="e">
        <f t="shared" si="1708"/>
        <v>#DIV/0!</v>
      </c>
      <c r="AF4051" s="81" t="e">
        <f t="shared" si="1709"/>
        <v>#DIV/0!</v>
      </c>
      <c r="AG4051" s="86">
        <f t="shared" si="1731"/>
        <v>0</v>
      </c>
      <c r="AH4051" s="107" t="e">
        <f t="shared" si="1707"/>
        <v>#DIV/0!</v>
      </c>
      <c r="AI4051" s="107" t="e">
        <f t="shared" si="1710"/>
        <v>#DIV/0!</v>
      </c>
      <c r="AJ4051" s="108" t="e">
        <f t="shared" si="1711"/>
        <v>#DIV/0!</v>
      </c>
      <c r="AK4051" s="113" t="e">
        <f t="shared" si="1716"/>
        <v>#DIV/0!</v>
      </c>
      <c r="AL4051" s="113" t="e">
        <f t="shared" si="1717"/>
        <v>#DIV/0!</v>
      </c>
      <c r="AM4051" s="113" t="e">
        <f t="shared" si="1718"/>
        <v>#DIV/0!</v>
      </c>
      <c r="AN4051" s="113" t="e">
        <f t="shared" si="1719"/>
        <v>#DIV/0!</v>
      </c>
      <c r="AO4051" s="113" t="e">
        <f t="shared" si="1720"/>
        <v>#DIV/0!</v>
      </c>
      <c r="AP4051" s="91" t="e">
        <f t="shared" si="1721"/>
        <v>#DIV/0!</v>
      </c>
      <c r="AQ4051" s="91" t="e">
        <f t="shared" si="1722"/>
        <v>#DIV/0!</v>
      </c>
      <c r="AR4051" s="91" t="e">
        <f t="shared" si="1723"/>
        <v>#DIV/0!</v>
      </c>
      <c r="AS4051" s="91" t="e">
        <f t="shared" si="1724"/>
        <v>#DIV/0!</v>
      </c>
      <c r="AT4051" s="91" t="e">
        <f t="shared" si="1725"/>
        <v>#DIV/0!</v>
      </c>
      <c r="AU4051" s="113" t="e">
        <f t="shared" si="1726"/>
        <v>#DIV/0!</v>
      </c>
      <c r="AV4051" s="113" t="e">
        <f t="shared" si="1727"/>
        <v>#DIV/0!</v>
      </c>
      <c r="AW4051" s="113" t="e">
        <f t="shared" si="1728"/>
        <v>#DIV/0!</v>
      </c>
      <c r="AX4051" s="113" t="e">
        <f t="shared" si="1729"/>
        <v>#DIV/0!</v>
      </c>
      <c r="AY4051" s="113" t="e">
        <f t="shared" si="1730"/>
        <v>#DIV/0!</v>
      </c>
    </row>
    <row r="4052" spans="1:51" x14ac:dyDescent="0.25">
      <c r="A4052" s="119"/>
      <c r="B4052" s="83"/>
      <c r="C4052" s="85"/>
      <c r="D4052" s="85"/>
      <c r="E4052" s="85"/>
      <c r="F4052" s="71"/>
      <c r="G4052" s="96"/>
      <c r="H4052" s="16" t="e">
        <f>IF(A4052&gt;$U$1,ROUND(ROUND( U4052*$S$1+(1-$S$1)*G4052,4)+$T$1*ROUND(($S$1*Z4052+(1-$S$1)*(G4052-U4052)^2)^0.5,4),4),Rawdata!AK4052+Rawdata!$T$1*Rawdata!AU4052)</f>
        <v>#DIV/0!</v>
      </c>
      <c r="I4052" s="16" t="e">
        <f>IF(A4052&gt;$V$1,ROUND(ROUND(V4052*$S$1+(1-$S$1)*G4052,4)+$T$1*ROUND(($S$1*AA4052+(1-$S$1)*(G4052-V4052)^2)^0.5,4),4),Rawdata!AL4052+Rawdata!$T$1*Rawdata!AV4052)</f>
        <v>#DIV/0!</v>
      </c>
      <c r="J4052" s="16" t="e">
        <f>IF(A4052&gt;$W$1,ROUND(ROUND( W4052*$S$1+(1-$S$1)*G4052,4)+$T$1*ROUND(($S$1*AB4052+(1-$S$1)*(G4052-W4052)^2)^0.5,4),4),Rawdata!AM4052+Rawdata!$T$1*Rawdata!AW4052)</f>
        <v>#DIV/0!</v>
      </c>
      <c r="K4052" s="16" t="e">
        <f>IF(A4052&gt;$X$1,ROUND(ROUND( X4052*$S$1+(1-$S$1)*G4052,4)+$T$1*ROUND(($S$1*AC4052+(1-$S$1)*(G4052-X4052)^2)^0.5,4),4),Rawdata!AN4052+Rawdata!$T$1*Rawdata!AX4052)</f>
        <v>#DIV/0!</v>
      </c>
      <c r="L4052" s="16" t="e">
        <f>IF(A4052&gt;$Y$1,ROUND(ROUND( Y4052*$S$1+(1-$S$1)*G4052,4)+$T$1*ROUND(($S$1*AD4052+(1-$S$1)*(G4052-Y4052)^2)^0.5,4),4),Rawdata!AO4052+Rawdata!$T$1*Rawdata!AY4052)</f>
        <v>#DIV/0!</v>
      </c>
      <c r="M4052" s="16" t="e">
        <f t="shared" si="1712"/>
        <v>#DIV/0!</v>
      </c>
      <c r="N4052" s="16" t="e">
        <f t="shared" si="1713"/>
        <v>#DIV/0!</v>
      </c>
      <c r="O4052" s="67"/>
      <c r="P4052" s="67"/>
      <c r="Q4052" s="31" t="e">
        <f t="shared" ref="Q4052:Q4115" si="1732">D4052*N4052*O4052</f>
        <v>#DIV/0!</v>
      </c>
      <c r="R4052" s="17" t="e">
        <f t="shared" ref="R4052:R4115" si="1733">ROUNDUP((Q4052-P4052)/P4052,3)</f>
        <v>#DIV/0!</v>
      </c>
      <c r="S4052" s="37" t="e">
        <f t="shared" si="1714"/>
        <v>#DIV/0!</v>
      </c>
      <c r="T4052" s="17" t="e">
        <f t="shared" si="1715"/>
        <v>#DIV/0!</v>
      </c>
      <c r="U4052" s="91" t="e">
        <f>IF(A4052&gt;$U$1, U4053*$S$1+(1-$S$1)*G4053,Rawdata!AK4052)</f>
        <v>#DIV/0!</v>
      </c>
      <c r="V4052" s="91" t="e">
        <f>IF(A4052&gt;$V$1,$S$1*V4053+(1-$S$1)*G4053,Rawdata!AL4052)</f>
        <v>#DIV/0!</v>
      </c>
      <c r="W4052" s="91" t="e">
        <f>IF(A4052&gt;$W$1, $S$1*W4053+(1-$S$1)*G4053,Rawdata!AM4052)</f>
        <v>#DIV/0!</v>
      </c>
      <c r="X4052" s="91" t="e">
        <f>IF(A4052&gt;$X$1,$S$1*X4053+(1-$S$1)*G4053,Rawdata!AN4052)</f>
        <v>#DIV/0!</v>
      </c>
      <c r="Y4052" s="91" t="e">
        <f>IF(A4052&gt;$Y$1,$S$1*Y4053+(1-$S$1)*G4053,Rawdata!AO4052)</f>
        <v>#DIV/0!</v>
      </c>
      <c r="Z4052" s="91" t="e">
        <f>IF(A4052&gt;$Z$1,$S$1*Z4053+(1-$S$1)*(G4053-U4053)^2,Rawdata!AP4052)</f>
        <v>#DIV/0!</v>
      </c>
      <c r="AA4052" s="91" t="e">
        <f>IF(A4052&gt;$AA$1,$S$1*AA4053+(1-$S$1)*(G4053-V4053)^2,Rawdata!AQ4052)</f>
        <v>#DIV/0!</v>
      </c>
      <c r="AB4052" s="91" t="e">
        <f>IF(A4052&gt;89,$S$1*AB4053+(1-$S$1)*(G4053-W4053)^2,Rawdata!AR4052)</f>
        <v>#DIV/0!</v>
      </c>
      <c r="AC4052" s="91" t="e">
        <f>IF(A4052&gt;$AC$1,$S$1*AC4053+(1-$S$1)*(G4053-X4053)^2,Rawdata!AS4052)</f>
        <v>#DIV/0!</v>
      </c>
      <c r="AD4052" s="91" t="e">
        <f>IF(A4052&gt;$AD$1,$S$1*AD4053+(1-$S$1)*(G4053-Y4053)^2,Rawdata!AT4052)</f>
        <v>#DIV/0!</v>
      </c>
      <c r="AE4052" s="80" t="e">
        <f t="shared" si="1708"/>
        <v>#DIV/0!</v>
      </c>
      <c r="AF4052" s="81" t="e">
        <f t="shared" si="1709"/>
        <v>#DIV/0!</v>
      </c>
      <c r="AG4052" s="86">
        <f t="shared" si="1731"/>
        <v>0</v>
      </c>
      <c r="AH4052" s="107" t="e">
        <f t="shared" si="1707"/>
        <v>#DIV/0!</v>
      </c>
      <c r="AI4052" s="107" t="e">
        <f t="shared" si="1710"/>
        <v>#DIV/0!</v>
      </c>
      <c r="AJ4052" s="108" t="e">
        <f t="shared" si="1711"/>
        <v>#DIV/0!</v>
      </c>
      <c r="AK4052" s="113" t="e">
        <f t="shared" si="1716"/>
        <v>#DIV/0!</v>
      </c>
      <c r="AL4052" s="113" t="e">
        <f t="shared" si="1717"/>
        <v>#DIV/0!</v>
      </c>
      <c r="AM4052" s="113" t="e">
        <f t="shared" si="1718"/>
        <v>#DIV/0!</v>
      </c>
      <c r="AN4052" s="113" t="e">
        <f t="shared" si="1719"/>
        <v>#DIV/0!</v>
      </c>
      <c r="AO4052" s="113" t="e">
        <f t="shared" si="1720"/>
        <v>#DIV/0!</v>
      </c>
      <c r="AP4052" s="91" t="e">
        <f t="shared" si="1721"/>
        <v>#DIV/0!</v>
      </c>
      <c r="AQ4052" s="91" t="e">
        <f t="shared" si="1722"/>
        <v>#DIV/0!</v>
      </c>
      <c r="AR4052" s="91" t="e">
        <f t="shared" si="1723"/>
        <v>#DIV/0!</v>
      </c>
      <c r="AS4052" s="91" t="e">
        <f t="shared" si="1724"/>
        <v>#DIV/0!</v>
      </c>
      <c r="AT4052" s="91" t="e">
        <f t="shared" si="1725"/>
        <v>#DIV/0!</v>
      </c>
      <c r="AU4052" s="113" t="e">
        <f t="shared" si="1726"/>
        <v>#DIV/0!</v>
      </c>
      <c r="AV4052" s="113" t="e">
        <f t="shared" si="1727"/>
        <v>#DIV/0!</v>
      </c>
      <c r="AW4052" s="113" t="e">
        <f t="shared" si="1728"/>
        <v>#DIV/0!</v>
      </c>
      <c r="AX4052" s="113" t="e">
        <f t="shared" si="1729"/>
        <v>#DIV/0!</v>
      </c>
      <c r="AY4052" s="113" t="e">
        <f t="shared" si="1730"/>
        <v>#DIV/0!</v>
      </c>
    </row>
    <row r="4053" spans="1:51" x14ac:dyDescent="0.25">
      <c r="A4053" s="119"/>
      <c r="B4053" s="83"/>
      <c r="C4053" s="85"/>
      <c r="D4053" s="85"/>
      <c r="E4053" s="85"/>
      <c r="F4053" s="71"/>
      <c r="G4053" s="96"/>
      <c r="H4053" s="16" t="e">
        <f>IF(A4053&gt;$U$1,ROUND(ROUND( U4053*$S$1+(1-$S$1)*G4053,4)+$T$1*ROUND(($S$1*Z4053+(1-$S$1)*(G4053-U4053)^2)^0.5,4),4),Rawdata!AK4053+Rawdata!$T$1*Rawdata!AU4053)</f>
        <v>#DIV/0!</v>
      </c>
      <c r="I4053" s="16" t="e">
        <f>IF(A4053&gt;$V$1,ROUND(ROUND(V4053*$S$1+(1-$S$1)*G4053,4)+$T$1*ROUND(($S$1*AA4053+(1-$S$1)*(G4053-V4053)^2)^0.5,4),4),Rawdata!AL4053+Rawdata!$T$1*Rawdata!AV4053)</f>
        <v>#DIV/0!</v>
      </c>
      <c r="J4053" s="16" t="e">
        <f>IF(A4053&gt;$W$1,ROUND(ROUND( W4053*$S$1+(1-$S$1)*G4053,4)+$T$1*ROUND(($S$1*AB4053+(1-$S$1)*(G4053-W4053)^2)^0.5,4),4),Rawdata!AM4053+Rawdata!$T$1*Rawdata!AW4053)</f>
        <v>#DIV/0!</v>
      </c>
      <c r="K4053" s="16" t="e">
        <f>IF(A4053&gt;$X$1,ROUND(ROUND( X4053*$S$1+(1-$S$1)*G4053,4)+$T$1*ROUND(($S$1*AC4053+(1-$S$1)*(G4053-X4053)^2)^0.5,4),4),Rawdata!AN4053+Rawdata!$T$1*Rawdata!AX4053)</f>
        <v>#DIV/0!</v>
      </c>
      <c r="L4053" s="16" t="e">
        <f>IF(A4053&gt;$Y$1,ROUND(ROUND( Y4053*$S$1+(1-$S$1)*G4053,4)+$T$1*ROUND(($S$1*AD4053+(1-$S$1)*(G4053-Y4053)^2)^0.5,4),4),Rawdata!AO4053+Rawdata!$T$1*Rawdata!AY4053)</f>
        <v>#DIV/0!</v>
      </c>
      <c r="M4053" s="16" t="e">
        <f t="shared" si="1712"/>
        <v>#DIV/0!</v>
      </c>
      <c r="N4053" s="16" t="e">
        <f t="shared" si="1713"/>
        <v>#DIV/0!</v>
      </c>
      <c r="O4053" s="67"/>
      <c r="P4053" s="67"/>
      <c r="Q4053" s="31" t="e">
        <f t="shared" si="1732"/>
        <v>#DIV/0!</v>
      </c>
      <c r="R4053" s="17" t="e">
        <f t="shared" si="1733"/>
        <v>#DIV/0!</v>
      </c>
      <c r="S4053" s="37" t="e">
        <f t="shared" si="1714"/>
        <v>#DIV/0!</v>
      </c>
      <c r="T4053" s="17" t="e">
        <f t="shared" si="1715"/>
        <v>#DIV/0!</v>
      </c>
      <c r="U4053" s="91" t="e">
        <f>IF(A4053&gt;$U$1, U4054*$S$1+(1-$S$1)*G4054,Rawdata!AK4053)</f>
        <v>#DIV/0!</v>
      </c>
      <c r="V4053" s="91" t="e">
        <f>IF(A4053&gt;$V$1,$S$1*V4054+(1-$S$1)*G4054,Rawdata!AL4053)</f>
        <v>#DIV/0!</v>
      </c>
      <c r="W4053" s="91" t="e">
        <f>IF(A4053&gt;$W$1, $S$1*W4054+(1-$S$1)*G4054,Rawdata!AM4053)</f>
        <v>#DIV/0!</v>
      </c>
      <c r="X4053" s="91" t="e">
        <f>IF(A4053&gt;$X$1,$S$1*X4054+(1-$S$1)*G4054,Rawdata!AN4053)</f>
        <v>#DIV/0!</v>
      </c>
      <c r="Y4053" s="91" t="e">
        <f>IF(A4053&gt;$Y$1,$S$1*Y4054+(1-$S$1)*G4054,Rawdata!AO4053)</f>
        <v>#DIV/0!</v>
      </c>
      <c r="Z4053" s="91" t="e">
        <f>IF(A4053&gt;$Z$1,$S$1*Z4054+(1-$S$1)*(G4054-U4054)^2,Rawdata!AP4053)</f>
        <v>#DIV/0!</v>
      </c>
      <c r="AA4053" s="91" t="e">
        <f>IF(A4053&gt;$AA$1,$S$1*AA4054+(1-$S$1)*(G4054-V4054)^2,Rawdata!AQ4053)</f>
        <v>#DIV/0!</v>
      </c>
      <c r="AB4053" s="91" t="e">
        <f>IF(A4053&gt;89,$S$1*AB4054+(1-$S$1)*(G4054-W4054)^2,Rawdata!AR4053)</f>
        <v>#DIV/0!</v>
      </c>
      <c r="AC4053" s="91" t="e">
        <f>IF(A4053&gt;$AC$1,$S$1*AC4054+(1-$S$1)*(G4054-X4054)^2,Rawdata!AS4053)</f>
        <v>#DIV/0!</v>
      </c>
      <c r="AD4053" s="91" t="e">
        <f>IF(A4053&gt;$AD$1,$S$1*AD4054+(1-$S$1)*(G4054-Y4054)^2,Rawdata!AT4053)</f>
        <v>#DIV/0!</v>
      </c>
      <c r="AE4053" s="80" t="e">
        <f t="shared" si="1708"/>
        <v>#DIV/0!</v>
      </c>
      <c r="AF4053" s="81" t="e">
        <f t="shared" si="1709"/>
        <v>#DIV/0!</v>
      </c>
      <c r="AG4053" s="86">
        <f t="shared" si="1731"/>
        <v>0</v>
      </c>
      <c r="AH4053" s="107" t="e">
        <f t="shared" si="1707"/>
        <v>#DIV/0!</v>
      </c>
      <c r="AI4053" s="107" t="e">
        <f t="shared" si="1710"/>
        <v>#DIV/0!</v>
      </c>
      <c r="AJ4053" s="108" t="e">
        <f t="shared" si="1711"/>
        <v>#DIV/0!</v>
      </c>
      <c r="AK4053" s="113" t="e">
        <f t="shared" si="1716"/>
        <v>#DIV/0!</v>
      </c>
      <c r="AL4053" s="113" t="e">
        <f t="shared" si="1717"/>
        <v>#DIV/0!</v>
      </c>
      <c r="AM4053" s="113" t="e">
        <f t="shared" si="1718"/>
        <v>#DIV/0!</v>
      </c>
      <c r="AN4053" s="113" t="e">
        <f t="shared" si="1719"/>
        <v>#DIV/0!</v>
      </c>
      <c r="AO4053" s="113" t="e">
        <f t="shared" si="1720"/>
        <v>#DIV/0!</v>
      </c>
      <c r="AP4053" s="91" t="e">
        <f t="shared" si="1721"/>
        <v>#DIV/0!</v>
      </c>
      <c r="AQ4053" s="91" t="e">
        <f t="shared" si="1722"/>
        <v>#DIV/0!</v>
      </c>
      <c r="AR4053" s="91" t="e">
        <f t="shared" si="1723"/>
        <v>#DIV/0!</v>
      </c>
      <c r="AS4053" s="91" t="e">
        <f t="shared" si="1724"/>
        <v>#DIV/0!</v>
      </c>
      <c r="AT4053" s="91" t="e">
        <f t="shared" si="1725"/>
        <v>#DIV/0!</v>
      </c>
      <c r="AU4053" s="113" t="e">
        <f t="shared" si="1726"/>
        <v>#DIV/0!</v>
      </c>
      <c r="AV4053" s="113" t="e">
        <f t="shared" si="1727"/>
        <v>#DIV/0!</v>
      </c>
      <c r="AW4053" s="113" t="e">
        <f t="shared" si="1728"/>
        <v>#DIV/0!</v>
      </c>
      <c r="AX4053" s="113" t="e">
        <f t="shared" si="1729"/>
        <v>#DIV/0!</v>
      </c>
      <c r="AY4053" s="113" t="e">
        <f t="shared" si="1730"/>
        <v>#DIV/0!</v>
      </c>
    </row>
    <row r="4054" spans="1:51" x14ac:dyDescent="0.25">
      <c r="A4054" s="119"/>
      <c r="B4054" s="83"/>
      <c r="C4054" s="85"/>
      <c r="D4054" s="85"/>
      <c r="E4054" s="85"/>
      <c r="F4054" s="71"/>
      <c r="G4054" s="96"/>
      <c r="H4054" s="16" t="e">
        <f>IF(A4054&gt;$U$1,ROUND(ROUND( U4054*$S$1+(1-$S$1)*G4054,4)+$T$1*ROUND(($S$1*Z4054+(1-$S$1)*(G4054-U4054)^2)^0.5,4),4),Rawdata!AK4054+Rawdata!$T$1*Rawdata!AU4054)</f>
        <v>#DIV/0!</v>
      </c>
      <c r="I4054" s="16" t="e">
        <f>IF(A4054&gt;$V$1,ROUND(ROUND(V4054*$S$1+(1-$S$1)*G4054,4)+$T$1*ROUND(($S$1*AA4054+(1-$S$1)*(G4054-V4054)^2)^0.5,4),4),Rawdata!AL4054+Rawdata!$T$1*Rawdata!AV4054)</f>
        <v>#DIV/0!</v>
      </c>
      <c r="J4054" s="16" t="e">
        <f>IF(A4054&gt;$W$1,ROUND(ROUND( W4054*$S$1+(1-$S$1)*G4054,4)+$T$1*ROUND(($S$1*AB4054+(1-$S$1)*(G4054-W4054)^2)^0.5,4),4),Rawdata!AM4054+Rawdata!$T$1*Rawdata!AW4054)</f>
        <v>#DIV/0!</v>
      </c>
      <c r="K4054" s="16" t="e">
        <f>IF(A4054&gt;$X$1,ROUND(ROUND( X4054*$S$1+(1-$S$1)*G4054,4)+$T$1*ROUND(($S$1*AC4054+(1-$S$1)*(G4054-X4054)^2)^0.5,4),4),Rawdata!AN4054+Rawdata!$T$1*Rawdata!AX4054)</f>
        <v>#DIV/0!</v>
      </c>
      <c r="L4054" s="16" t="e">
        <f>IF(A4054&gt;$Y$1,ROUND(ROUND( Y4054*$S$1+(1-$S$1)*G4054,4)+$T$1*ROUND(($S$1*AD4054+(1-$S$1)*(G4054-Y4054)^2)^0.5,4),4),Rawdata!AO4054+Rawdata!$T$1*Rawdata!AY4054)</f>
        <v>#DIV/0!</v>
      </c>
      <c r="M4054" s="16" t="e">
        <f t="shared" si="1712"/>
        <v>#DIV/0!</v>
      </c>
      <c r="N4054" s="16" t="e">
        <f t="shared" si="1713"/>
        <v>#DIV/0!</v>
      </c>
      <c r="O4054" s="67"/>
      <c r="P4054" s="67"/>
      <c r="Q4054" s="31" t="e">
        <f t="shared" si="1732"/>
        <v>#DIV/0!</v>
      </c>
      <c r="R4054" s="17" t="e">
        <f t="shared" si="1733"/>
        <v>#DIV/0!</v>
      </c>
      <c r="S4054" s="37" t="e">
        <f t="shared" si="1714"/>
        <v>#DIV/0!</v>
      </c>
      <c r="T4054" s="17" t="e">
        <f t="shared" si="1715"/>
        <v>#DIV/0!</v>
      </c>
      <c r="U4054" s="91" t="e">
        <f>IF(A4054&gt;$U$1, U4055*$S$1+(1-$S$1)*G4055,Rawdata!AK4054)</f>
        <v>#DIV/0!</v>
      </c>
      <c r="V4054" s="91" t="e">
        <f>IF(A4054&gt;$V$1,$S$1*V4055+(1-$S$1)*G4055,Rawdata!AL4054)</f>
        <v>#DIV/0!</v>
      </c>
      <c r="W4054" s="91" t="e">
        <f>IF(A4054&gt;$W$1, $S$1*W4055+(1-$S$1)*G4055,Rawdata!AM4054)</f>
        <v>#DIV/0!</v>
      </c>
      <c r="X4054" s="91" t="e">
        <f>IF(A4054&gt;$X$1,$S$1*X4055+(1-$S$1)*G4055,Rawdata!AN4054)</f>
        <v>#DIV/0!</v>
      </c>
      <c r="Y4054" s="91" t="e">
        <f>IF(A4054&gt;$Y$1,$S$1*Y4055+(1-$S$1)*G4055,Rawdata!AO4054)</f>
        <v>#DIV/0!</v>
      </c>
      <c r="Z4054" s="91" t="e">
        <f>IF(A4054&gt;$Z$1,$S$1*Z4055+(1-$S$1)*(G4055-U4055)^2,Rawdata!AP4054)</f>
        <v>#DIV/0!</v>
      </c>
      <c r="AA4054" s="91" t="e">
        <f>IF(A4054&gt;$AA$1,$S$1*AA4055+(1-$S$1)*(G4055-V4055)^2,Rawdata!AQ4054)</f>
        <v>#DIV/0!</v>
      </c>
      <c r="AB4054" s="91" t="e">
        <f>IF(A4054&gt;89,$S$1*AB4055+(1-$S$1)*(G4055-W4055)^2,Rawdata!AR4054)</f>
        <v>#DIV/0!</v>
      </c>
      <c r="AC4054" s="91" t="e">
        <f>IF(A4054&gt;$AC$1,$S$1*AC4055+(1-$S$1)*(G4055-X4055)^2,Rawdata!AS4054)</f>
        <v>#DIV/0!</v>
      </c>
      <c r="AD4054" s="91" t="e">
        <f>IF(A4054&gt;$AD$1,$S$1*AD4055+(1-$S$1)*(G4055-Y4055)^2,Rawdata!AT4054)</f>
        <v>#DIV/0!</v>
      </c>
      <c r="AE4054" s="80" t="e">
        <f t="shared" si="1708"/>
        <v>#DIV/0!</v>
      </c>
      <c r="AF4054" s="81" t="e">
        <f t="shared" si="1709"/>
        <v>#DIV/0!</v>
      </c>
      <c r="AG4054" s="86">
        <f t="shared" si="1731"/>
        <v>0</v>
      </c>
      <c r="AH4054" s="107" t="e">
        <f t="shared" si="1707"/>
        <v>#DIV/0!</v>
      </c>
      <c r="AI4054" s="107" t="e">
        <f t="shared" si="1710"/>
        <v>#DIV/0!</v>
      </c>
      <c r="AJ4054" s="108" t="e">
        <f t="shared" si="1711"/>
        <v>#DIV/0!</v>
      </c>
      <c r="AK4054" s="113" t="e">
        <f t="shared" si="1716"/>
        <v>#DIV/0!</v>
      </c>
      <c r="AL4054" s="113" t="e">
        <f t="shared" si="1717"/>
        <v>#DIV/0!</v>
      </c>
      <c r="AM4054" s="113" t="e">
        <f t="shared" si="1718"/>
        <v>#DIV/0!</v>
      </c>
      <c r="AN4054" s="113" t="e">
        <f t="shared" si="1719"/>
        <v>#DIV/0!</v>
      </c>
      <c r="AO4054" s="113" t="e">
        <f t="shared" si="1720"/>
        <v>#DIV/0!</v>
      </c>
      <c r="AP4054" s="91" t="e">
        <f t="shared" si="1721"/>
        <v>#DIV/0!</v>
      </c>
      <c r="AQ4054" s="91" t="e">
        <f t="shared" si="1722"/>
        <v>#DIV/0!</v>
      </c>
      <c r="AR4054" s="91" t="e">
        <f t="shared" si="1723"/>
        <v>#DIV/0!</v>
      </c>
      <c r="AS4054" s="91" t="e">
        <f t="shared" si="1724"/>
        <v>#DIV/0!</v>
      </c>
      <c r="AT4054" s="91" t="e">
        <f t="shared" si="1725"/>
        <v>#DIV/0!</v>
      </c>
      <c r="AU4054" s="113" t="e">
        <f t="shared" si="1726"/>
        <v>#DIV/0!</v>
      </c>
      <c r="AV4054" s="113" t="e">
        <f t="shared" si="1727"/>
        <v>#DIV/0!</v>
      </c>
      <c r="AW4054" s="113" t="e">
        <f t="shared" si="1728"/>
        <v>#DIV/0!</v>
      </c>
      <c r="AX4054" s="113" t="e">
        <f t="shared" si="1729"/>
        <v>#DIV/0!</v>
      </c>
      <c r="AY4054" s="113" t="e">
        <f t="shared" si="1730"/>
        <v>#DIV/0!</v>
      </c>
    </row>
    <row r="4055" spans="1:51" x14ac:dyDescent="0.25">
      <c r="A4055" s="119"/>
      <c r="B4055" s="83"/>
      <c r="C4055" s="85"/>
      <c r="D4055" s="85"/>
      <c r="E4055" s="85"/>
      <c r="F4055" s="71"/>
      <c r="G4055" s="96"/>
      <c r="H4055" s="16" t="e">
        <f>IF(A4055&gt;$U$1,ROUND(ROUND( U4055*$S$1+(1-$S$1)*G4055,4)+$T$1*ROUND(($S$1*Z4055+(1-$S$1)*(G4055-U4055)^2)^0.5,4),4),Rawdata!AK4055+Rawdata!$T$1*Rawdata!AU4055)</f>
        <v>#DIV/0!</v>
      </c>
      <c r="I4055" s="16" t="e">
        <f>IF(A4055&gt;$V$1,ROUND(ROUND(V4055*$S$1+(1-$S$1)*G4055,4)+$T$1*ROUND(($S$1*AA4055+(1-$S$1)*(G4055-V4055)^2)^0.5,4),4),Rawdata!AL4055+Rawdata!$T$1*Rawdata!AV4055)</f>
        <v>#DIV/0!</v>
      </c>
      <c r="J4055" s="16" t="e">
        <f>IF(A4055&gt;$W$1,ROUND(ROUND( W4055*$S$1+(1-$S$1)*G4055,4)+$T$1*ROUND(($S$1*AB4055+(1-$S$1)*(G4055-W4055)^2)^0.5,4),4),Rawdata!AM4055+Rawdata!$T$1*Rawdata!AW4055)</f>
        <v>#DIV/0!</v>
      </c>
      <c r="K4055" s="16" t="e">
        <f>IF(A4055&gt;$X$1,ROUND(ROUND( X4055*$S$1+(1-$S$1)*G4055,4)+$T$1*ROUND(($S$1*AC4055+(1-$S$1)*(G4055-X4055)^2)^0.5,4),4),Rawdata!AN4055+Rawdata!$T$1*Rawdata!AX4055)</f>
        <v>#DIV/0!</v>
      </c>
      <c r="L4055" s="16" t="e">
        <f>IF(A4055&gt;$Y$1,ROUND(ROUND( Y4055*$S$1+(1-$S$1)*G4055,4)+$T$1*ROUND(($S$1*AD4055+(1-$S$1)*(G4055-Y4055)^2)^0.5,4),4),Rawdata!AO4055+Rawdata!$T$1*Rawdata!AY4055)</f>
        <v>#DIV/0!</v>
      </c>
      <c r="M4055" s="16" t="e">
        <f t="shared" si="1712"/>
        <v>#DIV/0!</v>
      </c>
      <c r="N4055" s="16" t="e">
        <f t="shared" si="1713"/>
        <v>#DIV/0!</v>
      </c>
      <c r="O4055" s="67"/>
      <c r="P4055" s="67"/>
      <c r="Q4055" s="31" t="e">
        <f t="shared" si="1732"/>
        <v>#DIV/0!</v>
      </c>
      <c r="R4055" s="17" t="e">
        <f t="shared" si="1733"/>
        <v>#DIV/0!</v>
      </c>
      <c r="S4055" s="37" t="e">
        <f t="shared" si="1714"/>
        <v>#DIV/0!</v>
      </c>
      <c r="T4055" s="17" t="e">
        <f t="shared" si="1715"/>
        <v>#DIV/0!</v>
      </c>
      <c r="U4055" s="91" t="e">
        <f>IF(A4055&gt;$U$1, U4056*$S$1+(1-$S$1)*G4056,Rawdata!AK4055)</f>
        <v>#DIV/0!</v>
      </c>
      <c r="V4055" s="91" t="e">
        <f>IF(A4055&gt;$V$1,$S$1*V4056+(1-$S$1)*G4056,Rawdata!AL4055)</f>
        <v>#DIV/0!</v>
      </c>
      <c r="W4055" s="91" t="e">
        <f>IF(A4055&gt;$W$1, $S$1*W4056+(1-$S$1)*G4056,Rawdata!AM4055)</f>
        <v>#DIV/0!</v>
      </c>
      <c r="X4055" s="91" t="e">
        <f>IF(A4055&gt;$X$1,$S$1*X4056+(1-$S$1)*G4056,Rawdata!AN4055)</f>
        <v>#DIV/0!</v>
      </c>
      <c r="Y4055" s="91" t="e">
        <f>IF(A4055&gt;$Y$1,$S$1*Y4056+(1-$S$1)*G4056,Rawdata!AO4055)</f>
        <v>#DIV/0!</v>
      </c>
      <c r="Z4055" s="91" t="e">
        <f>IF(A4055&gt;$Z$1,$S$1*Z4056+(1-$S$1)*(G4056-U4056)^2,Rawdata!AP4055)</f>
        <v>#DIV/0!</v>
      </c>
      <c r="AA4055" s="91" t="e">
        <f>IF(A4055&gt;$AA$1,$S$1*AA4056+(1-$S$1)*(G4056-V4056)^2,Rawdata!AQ4055)</f>
        <v>#DIV/0!</v>
      </c>
      <c r="AB4055" s="91" t="e">
        <f>IF(A4055&gt;89,$S$1*AB4056+(1-$S$1)*(G4056-W4056)^2,Rawdata!AR4055)</f>
        <v>#DIV/0!</v>
      </c>
      <c r="AC4055" s="91" t="e">
        <f>IF(A4055&gt;$AC$1,$S$1*AC4056+(1-$S$1)*(G4056-X4056)^2,Rawdata!AS4055)</f>
        <v>#DIV/0!</v>
      </c>
      <c r="AD4055" s="91" t="e">
        <f>IF(A4055&gt;$AD$1,$S$1*AD4056+(1-$S$1)*(G4056-Y4056)^2,Rawdata!AT4055)</f>
        <v>#DIV/0!</v>
      </c>
      <c r="AE4055" s="80" t="e">
        <f t="shared" si="1708"/>
        <v>#DIV/0!</v>
      </c>
      <c r="AF4055" s="81" t="e">
        <f t="shared" si="1709"/>
        <v>#DIV/0!</v>
      </c>
      <c r="AG4055" s="86">
        <f t="shared" si="1731"/>
        <v>0</v>
      </c>
      <c r="AH4055" s="107" t="e">
        <f t="shared" si="1707"/>
        <v>#DIV/0!</v>
      </c>
      <c r="AI4055" s="107" t="e">
        <f t="shared" si="1710"/>
        <v>#DIV/0!</v>
      </c>
      <c r="AJ4055" s="108" t="e">
        <f t="shared" si="1711"/>
        <v>#DIV/0!</v>
      </c>
      <c r="AK4055" s="113" t="e">
        <f t="shared" si="1716"/>
        <v>#DIV/0!</v>
      </c>
      <c r="AL4055" s="113" t="e">
        <f t="shared" si="1717"/>
        <v>#DIV/0!</v>
      </c>
      <c r="AM4055" s="113" t="e">
        <f t="shared" si="1718"/>
        <v>#DIV/0!</v>
      </c>
      <c r="AN4055" s="113" t="e">
        <f t="shared" si="1719"/>
        <v>#DIV/0!</v>
      </c>
      <c r="AO4055" s="113" t="e">
        <f t="shared" si="1720"/>
        <v>#DIV/0!</v>
      </c>
      <c r="AP4055" s="91" t="e">
        <f t="shared" si="1721"/>
        <v>#DIV/0!</v>
      </c>
      <c r="AQ4055" s="91" t="e">
        <f t="shared" si="1722"/>
        <v>#DIV/0!</v>
      </c>
      <c r="AR4055" s="91" t="e">
        <f t="shared" si="1723"/>
        <v>#DIV/0!</v>
      </c>
      <c r="AS4055" s="91" t="e">
        <f t="shared" si="1724"/>
        <v>#DIV/0!</v>
      </c>
      <c r="AT4055" s="91" t="e">
        <f t="shared" si="1725"/>
        <v>#DIV/0!</v>
      </c>
      <c r="AU4055" s="113" t="e">
        <f t="shared" si="1726"/>
        <v>#DIV/0!</v>
      </c>
      <c r="AV4055" s="113" t="e">
        <f t="shared" si="1727"/>
        <v>#DIV/0!</v>
      </c>
      <c r="AW4055" s="113" t="e">
        <f t="shared" si="1728"/>
        <v>#DIV/0!</v>
      </c>
      <c r="AX4055" s="113" t="e">
        <f t="shared" si="1729"/>
        <v>#DIV/0!</v>
      </c>
      <c r="AY4055" s="113" t="e">
        <f t="shared" si="1730"/>
        <v>#DIV/0!</v>
      </c>
    </row>
    <row r="4056" spans="1:51" x14ac:dyDescent="0.25">
      <c r="A4056" s="119"/>
      <c r="B4056" s="83"/>
      <c r="C4056" s="85"/>
      <c r="D4056" s="85"/>
      <c r="E4056" s="85"/>
      <c r="F4056" s="71"/>
      <c r="G4056" s="96"/>
      <c r="H4056" s="16" t="e">
        <f>IF(A4056&gt;$U$1,ROUND(ROUND( U4056*$S$1+(1-$S$1)*G4056,4)+$T$1*ROUND(($S$1*Z4056+(1-$S$1)*(G4056-U4056)^2)^0.5,4),4),Rawdata!AK4056+Rawdata!$T$1*Rawdata!AU4056)</f>
        <v>#DIV/0!</v>
      </c>
      <c r="I4056" s="16" t="e">
        <f>IF(A4056&gt;$V$1,ROUND(ROUND(V4056*$S$1+(1-$S$1)*G4056,4)+$T$1*ROUND(($S$1*AA4056+(1-$S$1)*(G4056-V4056)^2)^0.5,4),4),Rawdata!AL4056+Rawdata!$T$1*Rawdata!AV4056)</f>
        <v>#DIV/0!</v>
      </c>
      <c r="J4056" s="16" t="e">
        <f>IF(A4056&gt;$W$1,ROUND(ROUND( W4056*$S$1+(1-$S$1)*G4056,4)+$T$1*ROUND(($S$1*AB4056+(1-$S$1)*(G4056-W4056)^2)^0.5,4),4),Rawdata!AM4056+Rawdata!$T$1*Rawdata!AW4056)</f>
        <v>#DIV/0!</v>
      </c>
      <c r="K4056" s="16" t="e">
        <f>IF(A4056&gt;$X$1,ROUND(ROUND( X4056*$S$1+(1-$S$1)*G4056,4)+$T$1*ROUND(($S$1*AC4056+(1-$S$1)*(G4056-X4056)^2)^0.5,4),4),Rawdata!AN4056+Rawdata!$T$1*Rawdata!AX4056)</f>
        <v>#DIV/0!</v>
      </c>
      <c r="L4056" s="16" t="e">
        <f>IF(A4056&gt;$Y$1,ROUND(ROUND( Y4056*$S$1+(1-$S$1)*G4056,4)+$T$1*ROUND(($S$1*AD4056+(1-$S$1)*(G4056-Y4056)^2)^0.5,4),4),Rawdata!AO4056+Rawdata!$T$1*Rawdata!AY4056)</f>
        <v>#DIV/0!</v>
      </c>
      <c r="M4056" s="16" t="e">
        <f t="shared" si="1712"/>
        <v>#DIV/0!</v>
      </c>
      <c r="N4056" s="16" t="e">
        <f t="shared" si="1713"/>
        <v>#DIV/0!</v>
      </c>
      <c r="O4056" s="67"/>
      <c r="P4056" s="67"/>
      <c r="Q4056" s="31" t="e">
        <f t="shared" si="1732"/>
        <v>#DIV/0!</v>
      </c>
      <c r="R4056" s="17" t="e">
        <f t="shared" si="1733"/>
        <v>#DIV/0!</v>
      </c>
      <c r="S4056" s="37" t="e">
        <f t="shared" si="1714"/>
        <v>#DIV/0!</v>
      </c>
      <c r="T4056" s="17" t="e">
        <f t="shared" si="1715"/>
        <v>#DIV/0!</v>
      </c>
      <c r="U4056" s="91" t="e">
        <f>IF(A4056&gt;$U$1, U4057*$S$1+(1-$S$1)*G4057,Rawdata!AK4056)</f>
        <v>#DIV/0!</v>
      </c>
      <c r="V4056" s="91" t="e">
        <f>IF(A4056&gt;$V$1,$S$1*V4057+(1-$S$1)*G4057,Rawdata!AL4056)</f>
        <v>#DIV/0!</v>
      </c>
      <c r="W4056" s="91" t="e">
        <f>IF(A4056&gt;$W$1, $S$1*W4057+(1-$S$1)*G4057,Rawdata!AM4056)</f>
        <v>#DIV/0!</v>
      </c>
      <c r="X4056" s="91" t="e">
        <f>IF(A4056&gt;$X$1,$S$1*X4057+(1-$S$1)*G4057,Rawdata!AN4056)</f>
        <v>#DIV/0!</v>
      </c>
      <c r="Y4056" s="91" t="e">
        <f>IF(A4056&gt;$Y$1,$S$1*Y4057+(1-$S$1)*G4057,Rawdata!AO4056)</f>
        <v>#DIV/0!</v>
      </c>
      <c r="Z4056" s="91" t="e">
        <f>IF(A4056&gt;$Z$1,$S$1*Z4057+(1-$S$1)*(G4057-U4057)^2,Rawdata!AP4056)</f>
        <v>#DIV/0!</v>
      </c>
      <c r="AA4056" s="91" t="e">
        <f>IF(A4056&gt;$AA$1,$S$1*AA4057+(1-$S$1)*(G4057-V4057)^2,Rawdata!AQ4056)</f>
        <v>#DIV/0!</v>
      </c>
      <c r="AB4056" s="91" t="e">
        <f>IF(A4056&gt;89,$S$1*AB4057+(1-$S$1)*(G4057-W4057)^2,Rawdata!AR4056)</f>
        <v>#DIV/0!</v>
      </c>
      <c r="AC4056" s="91" t="e">
        <f>IF(A4056&gt;$AC$1,$S$1*AC4057+(1-$S$1)*(G4057-X4057)^2,Rawdata!AS4056)</f>
        <v>#DIV/0!</v>
      </c>
      <c r="AD4056" s="91" t="e">
        <f>IF(A4056&gt;$AD$1,$S$1*AD4057+(1-$S$1)*(G4057-Y4057)^2,Rawdata!AT4056)</f>
        <v>#DIV/0!</v>
      </c>
      <c r="AE4056" s="80" t="e">
        <f t="shared" si="1708"/>
        <v>#DIV/0!</v>
      </c>
      <c r="AF4056" s="81" t="e">
        <f t="shared" si="1709"/>
        <v>#DIV/0!</v>
      </c>
      <c r="AG4056" s="86">
        <f t="shared" si="1731"/>
        <v>0</v>
      </c>
      <c r="AH4056" s="107" t="e">
        <f t="shared" si="1707"/>
        <v>#DIV/0!</v>
      </c>
      <c r="AI4056" s="107" t="e">
        <f t="shared" si="1710"/>
        <v>#DIV/0!</v>
      </c>
      <c r="AJ4056" s="108" t="e">
        <f t="shared" si="1711"/>
        <v>#DIV/0!</v>
      </c>
      <c r="AK4056" s="113" t="e">
        <f t="shared" si="1716"/>
        <v>#DIV/0!</v>
      </c>
      <c r="AL4056" s="113" t="e">
        <f t="shared" si="1717"/>
        <v>#DIV/0!</v>
      </c>
      <c r="AM4056" s="113" t="e">
        <f t="shared" si="1718"/>
        <v>#DIV/0!</v>
      </c>
      <c r="AN4056" s="113" t="e">
        <f t="shared" si="1719"/>
        <v>#DIV/0!</v>
      </c>
      <c r="AO4056" s="113" t="e">
        <f t="shared" si="1720"/>
        <v>#DIV/0!</v>
      </c>
      <c r="AP4056" s="91" t="e">
        <f t="shared" si="1721"/>
        <v>#DIV/0!</v>
      </c>
      <c r="AQ4056" s="91" t="e">
        <f t="shared" si="1722"/>
        <v>#DIV/0!</v>
      </c>
      <c r="AR4056" s="91" t="e">
        <f t="shared" si="1723"/>
        <v>#DIV/0!</v>
      </c>
      <c r="AS4056" s="91" t="e">
        <f t="shared" si="1724"/>
        <v>#DIV/0!</v>
      </c>
      <c r="AT4056" s="91" t="e">
        <f t="shared" si="1725"/>
        <v>#DIV/0!</v>
      </c>
      <c r="AU4056" s="113" t="e">
        <f t="shared" si="1726"/>
        <v>#DIV/0!</v>
      </c>
      <c r="AV4056" s="113" t="e">
        <f t="shared" si="1727"/>
        <v>#DIV/0!</v>
      </c>
      <c r="AW4056" s="113" t="e">
        <f t="shared" si="1728"/>
        <v>#DIV/0!</v>
      </c>
      <c r="AX4056" s="113" t="e">
        <f t="shared" si="1729"/>
        <v>#DIV/0!</v>
      </c>
      <c r="AY4056" s="113" t="e">
        <f t="shared" si="1730"/>
        <v>#DIV/0!</v>
      </c>
    </row>
    <row r="4057" spans="1:51" x14ac:dyDescent="0.25">
      <c r="A4057" s="119"/>
      <c r="B4057" s="83"/>
      <c r="C4057" s="85"/>
      <c r="D4057" s="85"/>
      <c r="E4057" s="85"/>
      <c r="F4057" s="71"/>
      <c r="G4057" s="96"/>
      <c r="H4057" s="16" t="e">
        <f>IF(A4057&gt;$U$1,ROUND(ROUND( U4057*$S$1+(1-$S$1)*G4057,4)+$T$1*ROUND(($S$1*Z4057+(1-$S$1)*(G4057-U4057)^2)^0.5,4),4),Rawdata!AK4057+Rawdata!$T$1*Rawdata!AU4057)</f>
        <v>#DIV/0!</v>
      </c>
      <c r="I4057" s="16" t="e">
        <f>IF(A4057&gt;$V$1,ROUND(ROUND(V4057*$S$1+(1-$S$1)*G4057,4)+$T$1*ROUND(($S$1*AA4057+(1-$S$1)*(G4057-V4057)^2)^0.5,4),4),Rawdata!AL4057+Rawdata!$T$1*Rawdata!AV4057)</f>
        <v>#DIV/0!</v>
      </c>
      <c r="J4057" s="16" t="e">
        <f>IF(A4057&gt;$W$1,ROUND(ROUND( W4057*$S$1+(1-$S$1)*G4057,4)+$T$1*ROUND(($S$1*AB4057+(1-$S$1)*(G4057-W4057)^2)^0.5,4),4),Rawdata!AM4057+Rawdata!$T$1*Rawdata!AW4057)</f>
        <v>#DIV/0!</v>
      </c>
      <c r="K4057" s="16" t="e">
        <f>IF(A4057&gt;$X$1,ROUND(ROUND( X4057*$S$1+(1-$S$1)*G4057,4)+$T$1*ROUND(($S$1*AC4057+(1-$S$1)*(G4057-X4057)^2)^0.5,4),4),Rawdata!AN4057+Rawdata!$T$1*Rawdata!AX4057)</f>
        <v>#DIV/0!</v>
      </c>
      <c r="L4057" s="16" t="e">
        <f>IF(A4057&gt;$Y$1,ROUND(ROUND( Y4057*$S$1+(1-$S$1)*G4057,4)+$T$1*ROUND(($S$1*AD4057+(1-$S$1)*(G4057-Y4057)^2)^0.5,4),4),Rawdata!AO4057+Rawdata!$T$1*Rawdata!AY4057)</f>
        <v>#DIV/0!</v>
      </c>
      <c r="M4057" s="16" t="e">
        <f t="shared" si="1712"/>
        <v>#DIV/0!</v>
      </c>
      <c r="N4057" s="16" t="e">
        <f t="shared" si="1713"/>
        <v>#DIV/0!</v>
      </c>
      <c r="O4057" s="67"/>
      <c r="P4057" s="67"/>
      <c r="Q4057" s="31" t="e">
        <f t="shared" si="1732"/>
        <v>#DIV/0!</v>
      </c>
      <c r="R4057" s="17" t="e">
        <f t="shared" si="1733"/>
        <v>#DIV/0!</v>
      </c>
      <c r="S4057" s="37" t="e">
        <f t="shared" si="1714"/>
        <v>#DIV/0!</v>
      </c>
      <c r="T4057" s="17" t="e">
        <f t="shared" si="1715"/>
        <v>#DIV/0!</v>
      </c>
      <c r="U4057" s="91" t="e">
        <f>IF(A4057&gt;$U$1, U4058*$S$1+(1-$S$1)*G4058,Rawdata!AK4057)</f>
        <v>#DIV/0!</v>
      </c>
      <c r="V4057" s="91" t="e">
        <f>IF(A4057&gt;$V$1,$S$1*V4058+(1-$S$1)*G4058,Rawdata!AL4057)</f>
        <v>#DIV/0!</v>
      </c>
      <c r="W4057" s="91" t="e">
        <f>IF(A4057&gt;$W$1, $S$1*W4058+(1-$S$1)*G4058,Rawdata!AM4057)</f>
        <v>#DIV/0!</v>
      </c>
      <c r="X4057" s="91" t="e">
        <f>IF(A4057&gt;$X$1,$S$1*X4058+(1-$S$1)*G4058,Rawdata!AN4057)</f>
        <v>#DIV/0!</v>
      </c>
      <c r="Y4057" s="91" t="e">
        <f>IF(A4057&gt;$Y$1,$S$1*Y4058+(1-$S$1)*G4058,Rawdata!AO4057)</f>
        <v>#DIV/0!</v>
      </c>
      <c r="Z4057" s="91" t="e">
        <f>IF(A4057&gt;$Z$1,$S$1*Z4058+(1-$S$1)*(G4058-U4058)^2,Rawdata!AP4057)</f>
        <v>#DIV/0!</v>
      </c>
      <c r="AA4057" s="91" t="e">
        <f>IF(A4057&gt;$AA$1,$S$1*AA4058+(1-$S$1)*(G4058-V4058)^2,Rawdata!AQ4057)</f>
        <v>#DIV/0!</v>
      </c>
      <c r="AB4057" s="91" t="e">
        <f>IF(A4057&gt;89,$S$1*AB4058+(1-$S$1)*(G4058-W4058)^2,Rawdata!AR4057)</f>
        <v>#DIV/0!</v>
      </c>
      <c r="AC4057" s="91" t="e">
        <f>IF(A4057&gt;$AC$1,$S$1*AC4058+(1-$S$1)*(G4058-X4058)^2,Rawdata!AS4057)</f>
        <v>#DIV/0!</v>
      </c>
      <c r="AD4057" s="91" t="e">
        <f>IF(A4057&gt;$AD$1,$S$1*AD4058+(1-$S$1)*(G4058-Y4058)^2,Rawdata!AT4057)</f>
        <v>#DIV/0!</v>
      </c>
      <c r="AE4057" s="80" t="e">
        <f t="shared" si="1708"/>
        <v>#DIV/0!</v>
      </c>
      <c r="AF4057" s="81" t="e">
        <f t="shared" si="1709"/>
        <v>#DIV/0!</v>
      </c>
      <c r="AG4057" s="86">
        <f t="shared" si="1731"/>
        <v>0</v>
      </c>
      <c r="AH4057" s="107" t="e">
        <f t="shared" si="1707"/>
        <v>#DIV/0!</v>
      </c>
      <c r="AI4057" s="107" t="e">
        <f t="shared" si="1710"/>
        <v>#DIV/0!</v>
      </c>
      <c r="AJ4057" s="108" t="e">
        <f t="shared" si="1711"/>
        <v>#DIV/0!</v>
      </c>
      <c r="AK4057" s="113" t="e">
        <f t="shared" si="1716"/>
        <v>#DIV/0!</v>
      </c>
      <c r="AL4057" s="113" t="e">
        <f t="shared" si="1717"/>
        <v>#DIV/0!</v>
      </c>
      <c r="AM4057" s="113" t="e">
        <f t="shared" si="1718"/>
        <v>#DIV/0!</v>
      </c>
      <c r="AN4057" s="113" t="e">
        <f t="shared" si="1719"/>
        <v>#DIV/0!</v>
      </c>
      <c r="AO4057" s="113" t="e">
        <f t="shared" si="1720"/>
        <v>#DIV/0!</v>
      </c>
      <c r="AP4057" s="91" t="e">
        <f t="shared" si="1721"/>
        <v>#DIV/0!</v>
      </c>
      <c r="AQ4057" s="91" t="e">
        <f t="shared" si="1722"/>
        <v>#DIV/0!</v>
      </c>
      <c r="AR4057" s="91" t="e">
        <f t="shared" si="1723"/>
        <v>#DIV/0!</v>
      </c>
      <c r="AS4057" s="91" t="e">
        <f t="shared" si="1724"/>
        <v>#DIV/0!</v>
      </c>
      <c r="AT4057" s="91" t="e">
        <f t="shared" si="1725"/>
        <v>#DIV/0!</v>
      </c>
      <c r="AU4057" s="113" t="e">
        <f t="shared" si="1726"/>
        <v>#DIV/0!</v>
      </c>
      <c r="AV4057" s="113" t="e">
        <f t="shared" si="1727"/>
        <v>#DIV/0!</v>
      </c>
      <c r="AW4057" s="113" t="e">
        <f t="shared" si="1728"/>
        <v>#DIV/0!</v>
      </c>
      <c r="AX4057" s="113" t="e">
        <f t="shared" si="1729"/>
        <v>#DIV/0!</v>
      </c>
      <c r="AY4057" s="113" t="e">
        <f t="shared" si="1730"/>
        <v>#DIV/0!</v>
      </c>
    </row>
    <row r="4058" spans="1:51" x14ac:dyDescent="0.25">
      <c r="A4058" s="119"/>
      <c r="B4058" s="83"/>
      <c r="C4058" s="85"/>
      <c r="D4058" s="85"/>
      <c r="E4058" s="85"/>
      <c r="F4058" s="71"/>
      <c r="G4058" s="96"/>
      <c r="H4058" s="16" t="e">
        <f>IF(A4058&gt;$U$1,ROUND(ROUND( U4058*$S$1+(1-$S$1)*G4058,4)+$T$1*ROUND(($S$1*Z4058+(1-$S$1)*(G4058-U4058)^2)^0.5,4),4),Rawdata!AK4058+Rawdata!$T$1*Rawdata!AU4058)</f>
        <v>#DIV/0!</v>
      </c>
      <c r="I4058" s="16" t="e">
        <f>IF(A4058&gt;$V$1,ROUND(ROUND(V4058*$S$1+(1-$S$1)*G4058,4)+$T$1*ROUND(($S$1*AA4058+(1-$S$1)*(G4058-V4058)^2)^0.5,4),4),Rawdata!AL4058+Rawdata!$T$1*Rawdata!AV4058)</f>
        <v>#DIV/0!</v>
      </c>
      <c r="J4058" s="16" t="e">
        <f>IF(A4058&gt;$W$1,ROUND(ROUND( W4058*$S$1+(1-$S$1)*G4058,4)+$T$1*ROUND(($S$1*AB4058+(1-$S$1)*(G4058-W4058)^2)^0.5,4),4),Rawdata!AM4058+Rawdata!$T$1*Rawdata!AW4058)</f>
        <v>#DIV/0!</v>
      </c>
      <c r="K4058" s="16" t="e">
        <f>IF(A4058&gt;$X$1,ROUND(ROUND( X4058*$S$1+(1-$S$1)*G4058,4)+$T$1*ROUND(($S$1*AC4058+(1-$S$1)*(G4058-X4058)^2)^0.5,4),4),Rawdata!AN4058+Rawdata!$T$1*Rawdata!AX4058)</f>
        <v>#DIV/0!</v>
      </c>
      <c r="L4058" s="16" t="e">
        <f>IF(A4058&gt;$Y$1,ROUND(ROUND( Y4058*$S$1+(1-$S$1)*G4058,4)+$T$1*ROUND(($S$1*AD4058+(1-$S$1)*(G4058-Y4058)^2)^0.5,4),4),Rawdata!AO4058+Rawdata!$T$1*Rawdata!AY4058)</f>
        <v>#DIV/0!</v>
      </c>
      <c r="M4058" s="16" t="e">
        <f t="shared" si="1712"/>
        <v>#DIV/0!</v>
      </c>
      <c r="N4058" s="16" t="e">
        <f t="shared" si="1713"/>
        <v>#DIV/0!</v>
      </c>
      <c r="O4058" s="67"/>
      <c r="P4058" s="67"/>
      <c r="Q4058" s="31" t="e">
        <f t="shared" si="1732"/>
        <v>#DIV/0!</v>
      </c>
      <c r="R4058" s="17" t="e">
        <f t="shared" si="1733"/>
        <v>#DIV/0!</v>
      </c>
      <c r="S4058" s="37" t="e">
        <f t="shared" si="1714"/>
        <v>#DIV/0!</v>
      </c>
      <c r="T4058" s="17" t="e">
        <f t="shared" si="1715"/>
        <v>#DIV/0!</v>
      </c>
      <c r="U4058" s="91" t="e">
        <f>IF(A4058&gt;$U$1, U4059*$S$1+(1-$S$1)*G4059,Rawdata!AK4058)</f>
        <v>#DIV/0!</v>
      </c>
      <c r="V4058" s="91" t="e">
        <f>IF(A4058&gt;$V$1,$S$1*V4059+(1-$S$1)*G4059,Rawdata!AL4058)</f>
        <v>#DIV/0!</v>
      </c>
      <c r="W4058" s="91" t="e">
        <f>IF(A4058&gt;$W$1, $S$1*W4059+(1-$S$1)*G4059,Rawdata!AM4058)</f>
        <v>#DIV/0!</v>
      </c>
      <c r="X4058" s="91" t="e">
        <f>IF(A4058&gt;$X$1,$S$1*X4059+(1-$S$1)*G4059,Rawdata!AN4058)</f>
        <v>#DIV/0!</v>
      </c>
      <c r="Y4058" s="91" t="e">
        <f>IF(A4058&gt;$Y$1,$S$1*Y4059+(1-$S$1)*G4059,Rawdata!AO4058)</f>
        <v>#DIV/0!</v>
      </c>
      <c r="Z4058" s="91" t="e">
        <f>IF(A4058&gt;$Z$1,$S$1*Z4059+(1-$S$1)*(G4059-U4059)^2,Rawdata!AP4058)</f>
        <v>#DIV/0!</v>
      </c>
      <c r="AA4058" s="91" t="e">
        <f>IF(A4058&gt;$AA$1,$S$1*AA4059+(1-$S$1)*(G4059-V4059)^2,Rawdata!AQ4058)</f>
        <v>#DIV/0!</v>
      </c>
      <c r="AB4058" s="91" t="e">
        <f>IF(A4058&gt;89,$S$1*AB4059+(1-$S$1)*(G4059-W4059)^2,Rawdata!AR4058)</f>
        <v>#DIV/0!</v>
      </c>
      <c r="AC4058" s="91" t="e">
        <f>IF(A4058&gt;$AC$1,$S$1*AC4059+(1-$S$1)*(G4059-X4059)^2,Rawdata!AS4058)</f>
        <v>#DIV/0!</v>
      </c>
      <c r="AD4058" s="91" t="e">
        <f>IF(A4058&gt;$AD$1,$S$1*AD4059+(1-$S$1)*(G4059-Y4059)^2,Rawdata!AT4058)</f>
        <v>#DIV/0!</v>
      </c>
      <c r="AE4058" s="80" t="e">
        <f t="shared" si="1708"/>
        <v>#DIV/0!</v>
      </c>
      <c r="AF4058" s="81" t="e">
        <f t="shared" si="1709"/>
        <v>#DIV/0!</v>
      </c>
      <c r="AG4058" s="86">
        <f t="shared" si="1731"/>
        <v>0</v>
      </c>
      <c r="AH4058" s="107" t="e">
        <f t="shared" si="1707"/>
        <v>#DIV/0!</v>
      </c>
      <c r="AI4058" s="107" t="e">
        <f t="shared" si="1710"/>
        <v>#DIV/0!</v>
      </c>
      <c r="AJ4058" s="108" t="e">
        <f t="shared" si="1711"/>
        <v>#DIV/0!</v>
      </c>
      <c r="AK4058" s="113" t="e">
        <f t="shared" si="1716"/>
        <v>#DIV/0!</v>
      </c>
      <c r="AL4058" s="113" t="e">
        <f t="shared" si="1717"/>
        <v>#DIV/0!</v>
      </c>
      <c r="AM4058" s="113" t="e">
        <f t="shared" si="1718"/>
        <v>#DIV/0!</v>
      </c>
      <c r="AN4058" s="113" t="e">
        <f t="shared" si="1719"/>
        <v>#DIV/0!</v>
      </c>
      <c r="AO4058" s="113" t="e">
        <f t="shared" si="1720"/>
        <v>#DIV/0!</v>
      </c>
      <c r="AP4058" s="91" t="e">
        <f t="shared" si="1721"/>
        <v>#DIV/0!</v>
      </c>
      <c r="AQ4058" s="91" t="e">
        <f t="shared" si="1722"/>
        <v>#DIV/0!</v>
      </c>
      <c r="AR4058" s="91" t="e">
        <f t="shared" si="1723"/>
        <v>#DIV/0!</v>
      </c>
      <c r="AS4058" s="91" t="e">
        <f t="shared" si="1724"/>
        <v>#DIV/0!</v>
      </c>
      <c r="AT4058" s="91" t="e">
        <f t="shared" si="1725"/>
        <v>#DIV/0!</v>
      </c>
      <c r="AU4058" s="113" t="e">
        <f t="shared" si="1726"/>
        <v>#DIV/0!</v>
      </c>
      <c r="AV4058" s="113" t="e">
        <f t="shared" si="1727"/>
        <v>#DIV/0!</v>
      </c>
      <c r="AW4058" s="113" t="e">
        <f t="shared" si="1728"/>
        <v>#DIV/0!</v>
      </c>
      <c r="AX4058" s="113" t="e">
        <f t="shared" si="1729"/>
        <v>#DIV/0!</v>
      </c>
      <c r="AY4058" s="113" t="e">
        <f t="shared" si="1730"/>
        <v>#DIV/0!</v>
      </c>
    </row>
    <row r="4059" spans="1:51" x14ac:dyDescent="0.25">
      <c r="A4059" s="119"/>
      <c r="B4059" s="83"/>
      <c r="C4059" s="85"/>
      <c r="D4059" s="85"/>
      <c r="E4059" s="85"/>
      <c r="F4059" s="71"/>
      <c r="G4059" s="96"/>
      <c r="H4059" s="16" t="e">
        <f>IF(A4059&gt;$U$1,ROUND(ROUND( U4059*$S$1+(1-$S$1)*G4059,4)+$T$1*ROUND(($S$1*Z4059+(1-$S$1)*(G4059-U4059)^2)^0.5,4),4),Rawdata!AK4059+Rawdata!$T$1*Rawdata!AU4059)</f>
        <v>#DIV/0!</v>
      </c>
      <c r="I4059" s="16" t="e">
        <f>IF(A4059&gt;$V$1,ROUND(ROUND(V4059*$S$1+(1-$S$1)*G4059,4)+$T$1*ROUND(($S$1*AA4059+(1-$S$1)*(G4059-V4059)^2)^0.5,4),4),Rawdata!AL4059+Rawdata!$T$1*Rawdata!AV4059)</f>
        <v>#DIV/0!</v>
      </c>
      <c r="J4059" s="16" t="e">
        <f>IF(A4059&gt;$W$1,ROUND(ROUND( W4059*$S$1+(1-$S$1)*G4059,4)+$T$1*ROUND(($S$1*AB4059+(1-$S$1)*(G4059-W4059)^2)^0.5,4),4),Rawdata!AM4059+Rawdata!$T$1*Rawdata!AW4059)</f>
        <v>#DIV/0!</v>
      </c>
      <c r="K4059" s="16" t="e">
        <f>IF(A4059&gt;$X$1,ROUND(ROUND( X4059*$S$1+(1-$S$1)*G4059,4)+$T$1*ROUND(($S$1*AC4059+(1-$S$1)*(G4059-X4059)^2)^0.5,4),4),Rawdata!AN4059+Rawdata!$T$1*Rawdata!AX4059)</f>
        <v>#DIV/0!</v>
      </c>
      <c r="L4059" s="16" t="e">
        <f>IF(A4059&gt;$Y$1,ROUND(ROUND( Y4059*$S$1+(1-$S$1)*G4059,4)+$T$1*ROUND(($S$1*AD4059+(1-$S$1)*(G4059-Y4059)^2)^0.5,4),4),Rawdata!AO4059+Rawdata!$T$1*Rawdata!AY4059)</f>
        <v>#DIV/0!</v>
      </c>
      <c r="M4059" s="16" t="e">
        <f t="shared" si="1712"/>
        <v>#DIV/0!</v>
      </c>
      <c r="N4059" s="16" t="e">
        <f t="shared" si="1713"/>
        <v>#DIV/0!</v>
      </c>
      <c r="O4059" s="67"/>
      <c r="P4059" s="67"/>
      <c r="Q4059" s="31" t="e">
        <f t="shared" si="1732"/>
        <v>#DIV/0!</v>
      </c>
      <c r="R4059" s="17" t="e">
        <f t="shared" si="1733"/>
        <v>#DIV/0!</v>
      </c>
      <c r="S4059" s="37" t="e">
        <f t="shared" si="1714"/>
        <v>#DIV/0!</v>
      </c>
      <c r="T4059" s="17" t="e">
        <f t="shared" si="1715"/>
        <v>#DIV/0!</v>
      </c>
      <c r="U4059" s="91" t="e">
        <f>IF(A4059&gt;$U$1, U4060*$S$1+(1-$S$1)*G4060,Rawdata!AK4059)</f>
        <v>#DIV/0!</v>
      </c>
      <c r="V4059" s="91" t="e">
        <f>IF(A4059&gt;$V$1,$S$1*V4060+(1-$S$1)*G4060,Rawdata!AL4059)</f>
        <v>#DIV/0!</v>
      </c>
      <c r="W4059" s="91" t="e">
        <f>IF(A4059&gt;$W$1, $S$1*W4060+(1-$S$1)*G4060,Rawdata!AM4059)</f>
        <v>#DIV/0!</v>
      </c>
      <c r="X4059" s="91" t="e">
        <f>IF(A4059&gt;$X$1,$S$1*X4060+(1-$S$1)*G4060,Rawdata!AN4059)</f>
        <v>#DIV/0!</v>
      </c>
      <c r="Y4059" s="91" t="e">
        <f>IF(A4059&gt;$Y$1,$S$1*Y4060+(1-$S$1)*G4060,Rawdata!AO4059)</f>
        <v>#DIV/0!</v>
      </c>
      <c r="Z4059" s="91" t="e">
        <f>IF(A4059&gt;$Z$1,$S$1*Z4060+(1-$S$1)*(G4060-U4060)^2,Rawdata!AP4059)</f>
        <v>#DIV/0!</v>
      </c>
      <c r="AA4059" s="91" t="e">
        <f>IF(A4059&gt;$AA$1,$S$1*AA4060+(1-$S$1)*(G4060-V4060)^2,Rawdata!AQ4059)</f>
        <v>#DIV/0!</v>
      </c>
      <c r="AB4059" s="91" t="e">
        <f>IF(A4059&gt;89,$S$1*AB4060+(1-$S$1)*(G4060-W4060)^2,Rawdata!AR4059)</f>
        <v>#DIV/0!</v>
      </c>
      <c r="AC4059" s="91" t="e">
        <f>IF(A4059&gt;$AC$1,$S$1*AC4060+(1-$S$1)*(G4060-X4060)^2,Rawdata!AS4059)</f>
        <v>#DIV/0!</v>
      </c>
      <c r="AD4059" s="91" t="e">
        <f>IF(A4059&gt;$AD$1,$S$1*AD4060+(1-$S$1)*(G4060-Y4060)^2,Rawdata!AT4059)</f>
        <v>#DIV/0!</v>
      </c>
      <c r="AE4059" s="80" t="e">
        <f t="shared" si="1708"/>
        <v>#DIV/0!</v>
      </c>
      <c r="AF4059" s="81" t="e">
        <f t="shared" si="1709"/>
        <v>#DIV/0!</v>
      </c>
      <c r="AG4059" s="86">
        <f t="shared" si="1731"/>
        <v>0</v>
      </c>
      <c r="AH4059" s="107" t="e">
        <f t="shared" si="1707"/>
        <v>#DIV/0!</v>
      </c>
      <c r="AI4059" s="107" t="e">
        <f t="shared" si="1710"/>
        <v>#DIV/0!</v>
      </c>
      <c r="AJ4059" s="108" t="e">
        <f t="shared" si="1711"/>
        <v>#DIV/0!</v>
      </c>
      <c r="AK4059" s="113" t="e">
        <f t="shared" si="1716"/>
        <v>#DIV/0!</v>
      </c>
      <c r="AL4059" s="113" t="e">
        <f t="shared" si="1717"/>
        <v>#DIV/0!</v>
      </c>
      <c r="AM4059" s="113" t="e">
        <f t="shared" si="1718"/>
        <v>#DIV/0!</v>
      </c>
      <c r="AN4059" s="113" t="e">
        <f t="shared" si="1719"/>
        <v>#DIV/0!</v>
      </c>
      <c r="AO4059" s="113" t="e">
        <f t="shared" si="1720"/>
        <v>#DIV/0!</v>
      </c>
      <c r="AP4059" s="91" t="e">
        <f t="shared" si="1721"/>
        <v>#DIV/0!</v>
      </c>
      <c r="AQ4059" s="91" t="e">
        <f t="shared" si="1722"/>
        <v>#DIV/0!</v>
      </c>
      <c r="AR4059" s="91" t="e">
        <f t="shared" si="1723"/>
        <v>#DIV/0!</v>
      </c>
      <c r="AS4059" s="91" t="e">
        <f t="shared" si="1724"/>
        <v>#DIV/0!</v>
      </c>
      <c r="AT4059" s="91" t="e">
        <f t="shared" si="1725"/>
        <v>#DIV/0!</v>
      </c>
      <c r="AU4059" s="113" t="e">
        <f t="shared" si="1726"/>
        <v>#DIV/0!</v>
      </c>
      <c r="AV4059" s="113" t="e">
        <f t="shared" si="1727"/>
        <v>#DIV/0!</v>
      </c>
      <c r="AW4059" s="113" t="e">
        <f t="shared" si="1728"/>
        <v>#DIV/0!</v>
      </c>
      <c r="AX4059" s="113" t="e">
        <f t="shared" si="1729"/>
        <v>#DIV/0!</v>
      </c>
      <c r="AY4059" s="113" t="e">
        <f t="shared" si="1730"/>
        <v>#DIV/0!</v>
      </c>
    </row>
    <row r="4060" spans="1:51" x14ac:dyDescent="0.25">
      <c r="A4060" s="119"/>
      <c r="B4060" s="83"/>
      <c r="C4060" s="85"/>
      <c r="D4060" s="85"/>
      <c r="E4060" s="85"/>
      <c r="F4060" s="71"/>
      <c r="G4060" s="96"/>
      <c r="H4060" s="16" t="e">
        <f>IF(A4060&gt;$U$1,ROUND(ROUND( U4060*$S$1+(1-$S$1)*G4060,4)+$T$1*ROUND(($S$1*Z4060+(1-$S$1)*(G4060-U4060)^2)^0.5,4),4),Rawdata!AK4060+Rawdata!$T$1*Rawdata!AU4060)</f>
        <v>#DIV/0!</v>
      </c>
      <c r="I4060" s="16" t="e">
        <f>IF(A4060&gt;$V$1,ROUND(ROUND(V4060*$S$1+(1-$S$1)*G4060,4)+$T$1*ROUND(($S$1*AA4060+(1-$S$1)*(G4060-V4060)^2)^0.5,4),4),Rawdata!AL4060+Rawdata!$T$1*Rawdata!AV4060)</f>
        <v>#DIV/0!</v>
      </c>
      <c r="J4060" s="16" t="e">
        <f>IF(A4060&gt;$W$1,ROUND(ROUND( W4060*$S$1+(1-$S$1)*G4060,4)+$T$1*ROUND(($S$1*AB4060+(1-$S$1)*(G4060-W4060)^2)^0.5,4),4),Rawdata!AM4060+Rawdata!$T$1*Rawdata!AW4060)</f>
        <v>#DIV/0!</v>
      </c>
      <c r="K4060" s="16" t="e">
        <f>IF(A4060&gt;$X$1,ROUND(ROUND( X4060*$S$1+(1-$S$1)*G4060,4)+$T$1*ROUND(($S$1*AC4060+(1-$S$1)*(G4060-X4060)^2)^0.5,4),4),Rawdata!AN4060+Rawdata!$T$1*Rawdata!AX4060)</f>
        <v>#DIV/0!</v>
      </c>
      <c r="L4060" s="16" t="e">
        <f>IF(A4060&gt;$Y$1,ROUND(ROUND( Y4060*$S$1+(1-$S$1)*G4060,4)+$T$1*ROUND(($S$1*AD4060+(1-$S$1)*(G4060-Y4060)^2)^0.5,4),4),Rawdata!AO4060+Rawdata!$T$1*Rawdata!AY4060)</f>
        <v>#DIV/0!</v>
      </c>
      <c r="M4060" s="16" t="e">
        <f t="shared" si="1712"/>
        <v>#DIV/0!</v>
      </c>
      <c r="N4060" s="16" t="e">
        <f t="shared" si="1713"/>
        <v>#DIV/0!</v>
      </c>
      <c r="O4060" s="67"/>
      <c r="P4060" s="67"/>
      <c r="Q4060" s="31" t="e">
        <f t="shared" si="1732"/>
        <v>#DIV/0!</v>
      </c>
      <c r="R4060" s="17" t="e">
        <f t="shared" si="1733"/>
        <v>#DIV/0!</v>
      </c>
      <c r="S4060" s="37" t="e">
        <f t="shared" si="1714"/>
        <v>#DIV/0!</v>
      </c>
      <c r="T4060" s="17" t="e">
        <f t="shared" si="1715"/>
        <v>#DIV/0!</v>
      </c>
      <c r="U4060" s="91" t="e">
        <f>IF(A4060&gt;$U$1, U4061*$S$1+(1-$S$1)*G4061,Rawdata!AK4060)</f>
        <v>#DIV/0!</v>
      </c>
      <c r="V4060" s="91" t="e">
        <f>IF(A4060&gt;$V$1,$S$1*V4061+(1-$S$1)*G4061,Rawdata!AL4060)</f>
        <v>#DIV/0!</v>
      </c>
      <c r="W4060" s="91" t="e">
        <f>IF(A4060&gt;$W$1, $S$1*W4061+(1-$S$1)*G4061,Rawdata!AM4060)</f>
        <v>#DIV/0!</v>
      </c>
      <c r="X4060" s="91" t="e">
        <f>IF(A4060&gt;$X$1,$S$1*X4061+(1-$S$1)*G4061,Rawdata!AN4060)</f>
        <v>#DIV/0!</v>
      </c>
      <c r="Y4060" s="91" t="e">
        <f>IF(A4060&gt;$Y$1,$S$1*Y4061+(1-$S$1)*G4061,Rawdata!AO4060)</f>
        <v>#DIV/0!</v>
      </c>
      <c r="Z4060" s="91" t="e">
        <f>IF(A4060&gt;$Z$1,$S$1*Z4061+(1-$S$1)*(G4061-U4061)^2,Rawdata!AP4060)</f>
        <v>#DIV/0!</v>
      </c>
      <c r="AA4060" s="91" t="e">
        <f>IF(A4060&gt;$AA$1,$S$1*AA4061+(1-$S$1)*(G4061-V4061)^2,Rawdata!AQ4060)</f>
        <v>#DIV/0!</v>
      </c>
      <c r="AB4060" s="91" t="e">
        <f>IF(A4060&gt;89,$S$1*AB4061+(1-$S$1)*(G4061-W4061)^2,Rawdata!AR4060)</f>
        <v>#DIV/0!</v>
      </c>
      <c r="AC4060" s="91" t="e">
        <f>IF(A4060&gt;$AC$1,$S$1*AC4061+(1-$S$1)*(G4061-X4061)^2,Rawdata!AS4060)</f>
        <v>#DIV/0!</v>
      </c>
      <c r="AD4060" s="91" t="e">
        <f>IF(A4060&gt;$AD$1,$S$1*AD4061+(1-$S$1)*(G4061-Y4061)^2,Rawdata!AT4060)</f>
        <v>#DIV/0!</v>
      </c>
      <c r="AE4060" s="80" t="e">
        <f t="shared" si="1708"/>
        <v>#DIV/0!</v>
      </c>
      <c r="AF4060" s="81" t="e">
        <f t="shared" si="1709"/>
        <v>#DIV/0!</v>
      </c>
      <c r="AG4060" s="86">
        <f t="shared" si="1731"/>
        <v>0</v>
      </c>
      <c r="AH4060" s="107" t="e">
        <f t="shared" si="1707"/>
        <v>#DIV/0!</v>
      </c>
      <c r="AI4060" s="107" t="e">
        <f t="shared" si="1710"/>
        <v>#DIV/0!</v>
      </c>
      <c r="AJ4060" s="108" t="e">
        <f t="shared" si="1711"/>
        <v>#DIV/0!</v>
      </c>
      <c r="AK4060" s="113" t="e">
        <f t="shared" si="1716"/>
        <v>#DIV/0!</v>
      </c>
      <c r="AL4060" s="113" t="e">
        <f t="shared" si="1717"/>
        <v>#DIV/0!</v>
      </c>
      <c r="AM4060" s="113" t="e">
        <f t="shared" si="1718"/>
        <v>#DIV/0!</v>
      </c>
      <c r="AN4060" s="113" t="e">
        <f t="shared" si="1719"/>
        <v>#DIV/0!</v>
      </c>
      <c r="AO4060" s="113" t="e">
        <f t="shared" si="1720"/>
        <v>#DIV/0!</v>
      </c>
      <c r="AP4060" s="91" t="e">
        <f t="shared" si="1721"/>
        <v>#DIV/0!</v>
      </c>
      <c r="AQ4060" s="91" t="e">
        <f t="shared" si="1722"/>
        <v>#DIV/0!</v>
      </c>
      <c r="AR4060" s="91" t="e">
        <f t="shared" si="1723"/>
        <v>#DIV/0!</v>
      </c>
      <c r="AS4060" s="91" t="e">
        <f t="shared" si="1724"/>
        <v>#DIV/0!</v>
      </c>
      <c r="AT4060" s="91" t="e">
        <f t="shared" si="1725"/>
        <v>#DIV/0!</v>
      </c>
      <c r="AU4060" s="113" t="e">
        <f t="shared" si="1726"/>
        <v>#DIV/0!</v>
      </c>
      <c r="AV4060" s="113" t="e">
        <f t="shared" si="1727"/>
        <v>#DIV/0!</v>
      </c>
      <c r="AW4060" s="113" t="e">
        <f t="shared" si="1728"/>
        <v>#DIV/0!</v>
      </c>
      <c r="AX4060" s="113" t="e">
        <f t="shared" si="1729"/>
        <v>#DIV/0!</v>
      </c>
      <c r="AY4060" s="113" t="e">
        <f t="shared" si="1730"/>
        <v>#DIV/0!</v>
      </c>
    </row>
    <row r="4061" spans="1:51" x14ac:dyDescent="0.25">
      <c r="A4061" s="119"/>
      <c r="B4061" s="83"/>
      <c r="C4061" s="85"/>
      <c r="D4061" s="85"/>
      <c r="E4061" s="85"/>
      <c r="F4061" s="71"/>
      <c r="G4061" s="96"/>
      <c r="H4061" s="16" t="e">
        <f>IF(A4061&gt;$U$1,ROUND(ROUND( U4061*$S$1+(1-$S$1)*G4061,4)+$T$1*ROUND(($S$1*Z4061+(1-$S$1)*(G4061-U4061)^2)^0.5,4),4),Rawdata!AK4061+Rawdata!$T$1*Rawdata!AU4061)</f>
        <v>#DIV/0!</v>
      </c>
      <c r="I4061" s="16" t="e">
        <f>IF(A4061&gt;$V$1,ROUND(ROUND(V4061*$S$1+(1-$S$1)*G4061,4)+$T$1*ROUND(($S$1*AA4061+(1-$S$1)*(G4061-V4061)^2)^0.5,4),4),Rawdata!AL4061+Rawdata!$T$1*Rawdata!AV4061)</f>
        <v>#DIV/0!</v>
      </c>
      <c r="J4061" s="16" t="e">
        <f>IF(A4061&gt;$W$1,ROUND(ROUND( W4061*$S$1+(1-$S$1)*G4061,4)+$T$1*ROUND(($S$1*AB4061+(1-$S$1)*(G4061-W4061)^2)^0.5,4),4),Rawdata!AM4061+Rawdata!$T$1*Rawdata!AW4061)</f>
        <v>#DIV/0!</v>
      </c>
      <c r="K4061" s="16" t="e">
        <f>IF(A4061&gt;$X$1,ROUND(ROUND( X4061*$S$1+(1-$S$1)*G4061,4)+$T$1*ROUND(($S$1*AC4061+(1-$S$1)*(G4061-X4061)^2)^0.5,4),4),Rawdata!AN4061+Rawdata!$T$1*Rawdata!AX4061)</f>
        <v>#DIV/0!</v>
      </c>
      <c r="L4061" s="16" t="e">
        <f>IF(A4061&gt;$Y$1,ROUND(ROUND( Y4061*$S$1+(1-$S$1)*G4061,4)+$T$1*ROUND(($S$1*AD4061+(1-$S$1)*(G4061-Y4061)^2)^0.5,4),4),Rawdata!AO4061+Rawdata!$T$1*Rawdata!AY4061)</f>
        <v>#DIV/0!</v>
      </c>
      <c r="M4061" s="16" t="e">
        <f t="shared" si="1712"/>
        <v>#DIV/0!</v>
      </c>
      <c r="N4061" s="16" t="e">
        <f t="shared" si="1713"/>
        <v>#DIV/0!</v>
      </c>
      <c r="O4061" s="67"/>
      <c r="P4061" s="67"/>
      <c r="Q4061" s="31" t="e">
        <f t="shared" si="1732"/>
        <v>#DIV/0!</v>
      </c>
      <c r="R4061" s="17" t="e">
        <f t="shared" si="1733"/>
        <v>#DIV/0!</v>
      </c>
      <c r="S4061" s="37" t="e">
        <f t="shared" si="1714"/>
        <v>#DIV/0!</v>
      </c>
      <c r="T4061" s="17" t="e">
        <f t="shared" si="1715"/>
        <v>#DIV/0!</v>
      </c>
      <c r="U4061" s="91" t="e">
        <f>IF(A4061&gt;$U$1, U4062*$S$1+(1-$S$1)*G4062,Rawdata!AK4061)</f>
        <v>#DIV/0!</v>
      </c>
      <c r="V4061" s="91" t="e">
        <f>IF(A4061&gt;$V$1,$S$1*V4062+(1-$S$1)*G4062,Rawdata!AL4061)</f>
        <v>#DIV/0!</v>
      </c>
      <c r="W4061" s="91" t="e">
        <f>IF(A4061&gt;$W$1, $S$1*W4062+(1-$S$1)*G4062,Rawdata!AM4061)</f>
        <v>#DIV/0!</v>
      </c>
      <c r="X4061" s="91" t="e">
        <f>IF(A4061&gt;$X$1,$S$1*X4062+(1-$S$1)*G4062,Rawdata!AN4061)</f>
        <v>#DIV/0!</v>
      </c>
      <c r="Y4061" s="91" t="e">
        <f>IF(A4061&gt;$Y$1,$S$1*Y4062+(1-$S$1)*G4062,Rawdata!AO4061)</f>
        <v>#DIV/0!</v>
      </c>
      <c r="Z4061" s="91" t="e">
        <f>IF(A4061&gt;$Z$1,$S$1*Z4062+(1-$S$1)*(G4062-U4062)^2,Rawdata!AP4061)</f>
        <v>#DIV/0!</v>
      </c>
      <c r="AA4061" s="91" t="e">
        <f>IF(A4061&gt;$AA$1,$S$1*AA4062+(1-$S$1)*(G4062-V4062)^2,Rawdata!AQ4061)</f>
        <v>#DIV/0!</v>
      </c>
      <c r="AB4061" s="91" t="e">
        <f>IF(A4061&gt;89,$S$1*AB4062+(1-$S$1)*(G4062-W4062)^2,Rawdata!AR4061)</f>
        <v>#DIV/0!</v>
      </c>
      <c r="AC4061" s="91" t="e">
        <f>IF(A4061&gt;$AC$1,$S$1*AC4062+(1-$S$1)*(G4062-X4062)^2,Rawdata!AS4061)</f>
        <v>#DIV/0!</v>
      </c>
      <c r="AD4061" s="91" t="e">
        <f>IF(A4061&gt;$AD$1,$S$1*AD4062+(1-$S$1)*(G4062-Y4062)^2,Rawdata!AT4061)</f>
        <v>#DIV/0!</v>
      </c>
      <c r="AE4061" s="80" t="e">
        <f t="shared" si="1708"/>
        <v>#DIV/0!</v>
      </c>
      <c r="AF4061" s="81" t="e">
        <f t="shared" si="1709"/>
        <v>#DIV/0!</v>
      </c>
      <c r="AG4061" s="86">
        <f t="shared" si="1731"/>
        <v>0</v>
      </c>
      <c r="AH4061" s="107" t="e">
        <f t="shared" si="1707"/>
        <v>#DIV/0!</v>
      </c>
      <c r="AI4061" s="107" t="e">
        <f t="shared" si="1710"/>
        <v>#DIV/0!</v>
      </c>
      <c r="AJ4061" s="108" t="e">
        <f t="shared" si="1711"/>
        <v>#DIV/0!</v>
      </c>
      <c r="AK4061" s="113" t="e">
        <f t="shared" si="1716"/>
        <v>#DIV/0!</v>
      </c>
      <c r="AL4061" s="113" t="e">
        <f t="shared" si="1717"/>
        <v>#DIV/0!</v>
      </c>
      <c r="AM4061" s="113" t="e">
        <f t="shared" si="1718"/>
        <v>#DIV/0!</v>
      </c>
      <c r="AN4061" s="113" t="e">
        <f t="shared" si="1719"/>
        <v>#DIV/0!</v>
      </c>
      <c r="AO4061" s="113" t="e">
        <f t="shared" si="1720"/>
        <v>#DIV/0!</v>
      </c>
      <c r="AP4061" s="91" t="e">
        <f t="shared" si="1721"/>
        <v>#DIV/0!</v>
      </c>
      <c r="AQ4061" s="91" t="e">
        <f t="shared" si="1722"/>
        <v>#DIV/0!</v>
      </c>
      <c r="AR4061" s="91" t="e">
        <f t="shared" si="1723"/>
        <v>#DIV/0!</v>
      </c>
      <c r="AS4061" s="91" t="e">
        <f t="shared" si="1724"/>
        <v>#DIV/0!</v>
      </c>
      <c r="AT4061" s="91" t="e">
        <f t="shared" si="1725"/>
        <v>#DIV/0!</v>
      </c>
      <c r="AU4061" s="113" t="e">
        <f t="shared" si="1726"/>
        <v>#DIV/0!</v>
      </c>
      <c r="AV4061" s="113" t="e">
        <f t="shared" si="1727"/>
        <v>#DIV/0!</v>
      </c>
      <c r="AW4061" s="113" t="e">
        <f t="shared" si="1728"/>
        <v>#DIV/0!</v>
      </c>
      <c r="AX4061" s="113" t="e">
        <f t="shared" si="1729"/>
        <v>#DIV/0!</v>
      </c>
      <c r="AY4061" s="113" t="e">
        <f t="shared" si="1730"/>
        <v>#DIV/0!</v>
      </c>
    </row>
    <row r="4062" spans="1:51" x14ac:dyDescent="0.25">
      <c r="A4062" s="119"/>
      <c r="B4062" s="83"/>
      <c r="C4062" s="85"/>
      <c r="D4062" s="85"/>
      <c r="E4062" s="85"/>
      <c r="F4062" s="71"/>
      <c r="G4062" s="96"/>
      <c r="H4062" s="16" t="e">
        <f>IF(A4062&gt;$U$1,ROUND(ROUND( U4062*$S$1+(1-$S$1)*G4062,4)+$T$1*ROUND(($S$1*Z4062+(1-$S$1)*(G4062-U4062)^2)^0.5,4),4),Rawdata!AK4062+Rawdata!$T$1*Rawdata!AU4062)</f>
        <v>#DIV/0!</v>
      </c>
      <c r="I4062" s="16" t="e">
        <f>IF(A4062&gt;$V$1,ROUND(ROUND(V4062*$S$1+(1-$S$1)*G4062,4)+$T$1*ROUND(($S$1*AA4062+(1-$S$1)*(G4062-V4062)^2)^0.5,4),4),Rawdata!AL4062+Rawdata!$T$1*Rawdata!AV4062)</f>
        <v>#DIV/0!</v>
      </c>
      <c r="J4062" s="16" t="e">
        <f>IF(A4062&gt;$W$1,ROUND(ROUND( W4062*$S$1+(1-$S$1)*G4062,4)+$T$1*ROUND(($S$1*AB4062+(1-$S$1)*(G4062-W4062)^2)^0.5,4),4),Rawdata!AM4062+Rawdata!$T$1*Rawdata!AW4062)</f>
        <v>#DIV/0!</v>
      </c>
      <c r="K4062" s="16" t="e">
        <f>IF(A4062&gt;$X$1,ROUND(ROUND( X4062*$S$1+(1-$S$1)*G4062,4)+$T$1*ROUND(($S$1*AC4062+(1-$S$1)*(G4062-X4062)^2)^0.5,4),4),Rawdata!AN4062+Rawdata!$T$1*Rawdata!AX4062)</f>
        <v>#DIV/0!</v>
      </c>
      <c r="L4062" s="16" t="e">
        <f>IF(A4062&gt;$Y$1,ROUND(ROUND( Y4062*$S$1+(1-$S$1)*G4062,4)+$T$1*ROUND(($S$1*AD4062+(1-$S$1)*(G4062-Y4062)^2)^0.5,4),4),Rawdata!AO4062+Rawdata!$T$1*Rawdata!AY4062)</f>
        <v>#DIV/0!</v>
      </c>
      <c r="M4062" s="16" t="e">
        <f t="shared" si="1712"/>
        <v>#DIV/0!</v>
      </c>
      <c r="N4062" s="16" t="e">
        <f t="shared" si="1713"/>
        <v>#DIV/0!</v>
      </c>
      <c r="O4062" s="67"/>
      <c r="P4062" s="67"/>
      <c r="Q4062" s="31" t="e">
        <f t="shared" si="1732"/>
        <v>#DIV/0!</v>
      </c>
      <c r="R4062" s="17" t="e">
        <f t="shared" si="1733"/>
        <v>#DIV/0!</v>
      </c>
      <c r="S4062" s="37" t="e">
        <f t="shared" si="1714"/>
        <v>#DIV/0!</v>
      </c>
      <c r="T4062" s="17" t="e">
        <f t="shared" si="1715"/>
        <v>#DIV/0!</v>
      </c>
      <c r="U4062" s="91" t="e">
        <f>IF(A4062&gt;$U$1, U4063*$S$1+(1-$S$1)*G4063,Rawdata!AK4062)</f>
        <v>#DIV/0!</v>
      </c>
      <c r="V4062" s="91" t="e">
        <f>IF(A4062&gt;$V$1,$S$1*V4063+(1-$S$1)*G4063,Rawdata!AL4062)</f>
        <v>#DIV/0!</v>
      </c>
      <c r="W4062" s="91" t="e">
        <f>IF(A4062&gt;$W$1, $S$1*W4063+(1-$S$1)*G4063,Rawdata!AM4062)</f>
        <v>#DIV/0!</v>
      </c>
      <c r="X4062" s="91" t="e">
        <f>IF(A4062&gt;$X$1,$S$1*X4063+(1-$S$1)*G4063,Rawdata!AN4062)</f>
        <v>#DIV/0!</v>
      </c>
      <c r="Y4062" s="91" t="e">
        <f>IF(A4062&gt;$Y$1,$S$1*Y4063+(1-$S$1)*G4063,Rawdata!AO4062)</f>
        <v>#DIV/0!</v>
      </c>
      <c r="Z4062" s="91" t="e">
        <f>IF(A4062&gt;$Z$1,$S$1*Z4063+(1-$S$1)*(G4063-U4063)^2,Rawdata!AP4062)</f>
        <v>#DIV/0!</v>
      </c>
      <c r="AA4062" s="91" t="e">
        <f>IF(A4062&gt;$AA$1,$S$1*AA4063+(1-$S$1)*(G4063-V4063)^2,Rawdata!AQ4062)</f>
        <v>#DIV/0!</v>
      </c>
      <c r="AB4062" s="91" t="e">
        <f>IF(A4062&gt;89,$S$1*AB4063+(1-$S$1)*(G4063-W4063)^2,Rawdata!AR4062)</f>
        <v>#DIV/0!</v>
      </c>
      <c r="AC4062" s="91" t="e">
        <f>IF(A4062&gt;$AC$1,$S$1*AC4063+(1-$S$1)*(G4063-X4063)^2,Rawdata!AS4062)</f>
        <v>#DIV/0!</v>
      </c>
      <c r="AD4062" s="91" t="e">
        <f>IF(A4062&gt;$AD$1,$S$1*AD4063+(1-$S$1)*(G4063-Y4063)^2,Rawdata!AT4062)</f>
        <v>#DIV/0!</v>
      </c>
      <c r="AE4062" s="80" t="e">
        <f t="shared" si="1708"/>
        <v>#DIV/0!</v>
      </c>
      <c r="AF4062" s="81" t="e">
        <f t="shared" si="1709"/>
        <v>#DIV/0!</v>
      </c>
      <c r="AG4062" s="86">
        <f t="shared" si="1731"/>
        <v>0</v>
      </c>
      <c r="AH4062" s="107" t="e">
        <f t="shared" si="1707"/>
        <v>#DIV/0!</v>
      </c>
      <c r="AI4062" s="107" t="e">
        <f t="shared" si="1710"/>
        <v>#DIV/0!</v>
      </c>
      <c r="AJ4062" s="108" t="e">
        <f t="shared" si="1711"/>
        <v>#DIV/0!</v>
      </c>
      <c r="AK4062" s="113" t="e">
        <f t="shared" si="1716"/>
        <v>#DIV/0!</v>
      </c>
      <c r="AL4062" s="113" t="e">
        <f t="shared" si="1717"/>
        <v>#DIV/0!</v>
      </c>
      <c r="AM4062" s="113" t="e">
        <f t="shared" si="1718"/>
        <v>#DIV/0!</v>
      </c>
      <c r="AN4062" s="113" t="e">
        <f t="shared" si="1719"/>
        <v>#DIV/0!</v>
      </c>
      <c r="AO4062" s="113" t="e">
        <f t="shared" si="1720"/>
        <v>#DIV/0!</v>
      </c>
      <c r="AP4062" s="91" t="e">
        <f t="shared" si="1721"/>
        <v>#DIV/0!</v>
      </c>
      <c r="AQ4062" s="91" t="e">
        <f t="shared" si="1722"/>
        <v>#DIV/0!</v>
      </c>
      <c r="AR4062" s="91" t="e">
        <f t="shared" si="1723"/>
        <v>#DIV/0!</v>
      </c>
      <c r="AS4062" s="91" t="e">
        <f t="shared" si="1724"/>
        <v>#DIV/0!</v>
      </c>
      <c r="AT4062" s="91" t="e">
        <f t="shared" si="1725"/>
        <v>#DIV/0!</v>
      </c>
      <c r="AU4062" s="113" t="e">
        <f t="shared" si="1726"/>
        <v>#DIV/0!</v>
      </c>
      <c r="AV4062" s="113" t="e">
        <f t="shared" si="1727"/>
        <v>#DIV/0!</v>
      </c>
      <c r="AW4062" s="113" t="e">
        <f t="shared" si="1728"/>
        <v>#DIV/0!</v>
      </c>
      <c r="AX4062" s="113" t="e">
        <f t="shared" si="1729"/>
        <v>#DIV/0!</v>
      </c>
      <c r="AY4062" s="113" t="e">
        <f t="shared" si="1730"/>
        <v>#DIV/0!</v>
      </c>
    </row>
    <row r="4063" spans="1:51" x14ac:dyDescent="0.25">
      <c r="A4063" s="119"/>
      <c r="B4063" s="83"/>
      <c r="C4063" s="85"/>
      <c r="D4063" s="85"/>
      <c r="E4063" s="85"/>
      <c r="F4063" s="71"/>
      <c r="G4063" s="96"/>
      <c r="H4063" s="16" t="e">
        <f>IF(A4063&gt;$U$1,ROUND(ROUND( U4063*$S$1+(1-$S$1)*G4063,4)+$T$1*ROUND(($S$1*Z4063+(1-$S$1)*(G4063-U4063)^2)^0.5,4),4),Rawdata!AK4063+Rawdata!$T$1*Rawdata!AU4063)</f>
        <v>#DIV/0!</v>
      </c>
      <c r="I4063" s="16" t="e">
        <f>IF(A4063&gt;$V$1,ROUND(ROUND(V4063*$S$1+(1-$S$1)*G4063,4)+$T$1*ROUND(($S$1*AA4063+(1-$S$1)*(G4063-V4063)^2)^0.5,4),4),Rawdata!AL4063+Rawdata!$T$1*Rawdata!AV4063)</f>
        <v>#DIV/0!</v>
      </c>
      <c r="J4063" s="16" t="e">
        <f>IF(A4063&gt;$W$1,ROUND(ROUND( W4063*$S$1+(1-$S$1)*G4063,4)+$T$1*ROUND(($S$1*AB4063+(1-$S$1)*(G4063-W4063)^2)^0.5,4),4),Rawdata!AM4063+Rawdata!$T$1*Rawdata!AW4063)</f>
        <v>#DIV/0!</v>
      </c>
      <c r="K4063" s="16" t="e">
        <f>IF(A4063&gt;$X$1,ROUND(ROUND( X4063*$S$1+(1-$S$1)*G4063,4)+$T$1*ROUND(($S$1*AC4063+(1-$S$1)*(G4063-X4063)^2)^0.5,4),4),Rawdata!AN4063+Rawdata!$T$1*Rawdata!AX4063)</f>
        <v>#DIV/0!</v>
      </c>
      <c r="L4063" s="16" t="e">
        <f>IF(A4063&gt;$Y$1,ROUND(ROUND( Y4063*$S$1+(1-$S$1)*G4063,4)+$T$1*ROUND(($S$1*AD4063+(1-$S$1)*(G4063-Y4063)^2)^0.5,4),4),Rawdata!AO4063+Rawdata!$T$1*Rawdata!AY4063)</f>
        <v>#DIV/0!</v>
      </c>
      <c r="M4063" s="16" t="e">
        <f t="shared" si="1712"/>
        <v>#DIV/0!</v>
      </c>
      <c r="N4063" s="16" t="e">
        <f t="shared" si="1713"/>
        <v>#DIV/0!</v>
      </c>
      <c r="O4063" s="67"/>
      <c r="P4063" s="67"/>
      <c r="Q4063" s="31" t="e">
        <f t="shared" si="1732"/>
        <v>#DIV/0!</v>
      </c>
      <c r="R4063" s="17" t="e">
        <f t="shared" si="1733"/>
        <v>#DIV/0!</v>
      </c>
      <c r="S4063" s="37" t="e">
        <f t="shared" si="1714"/>
        <v>#DIV/0!</v>
      </c>
      <c r="T4063" s="17" t="e">
        <f t="shared" si="1715"/>
        <v>#DIV/0!</v>
      </c>
      <c r="U4063" s="91" t="e">
        <f>IF(A4063&gt;$U$1, U4064*$S$1+(1-$S$1)*G4064,Rawdata!AK4063)</f>
        <v>#DIV/0!</v>
      </c>
      <c r="V4063" s="91" t="e">
        <f>IF(A4063&gt;$V$1,$S$1*V4064+(1-$S$1)*G4064,Rawdata!AL4063)</f>
        <v>#DIV/0!</v>
      </c>
      <c r="W4063" s="91" t="e">
        <f>IF(A4063&gt;$W$1, $S$1*W4064+(1-$S$1)*G4064,Rawdata!AM4063)</f>
        <v>#DIV/0!</v>
      </c>
      <c r="X4063" s="91" t="e">
        <f>IF(A4063&gt;$X$1,$S$1*X4064+(1-$S$1)*G4064,Rawdata!AN4063)</f>
        <v>#DIV/0!</v>
      </c>
      <c r="Y4063" s="91" t="e">
        <f>IF(A4063&gt;$Y$1,$S$1*Y4064+(1-$S$1)*G4064,Rawdata!AO4063)</f>
        <v>#DIV/0!</v>
      </c>
      <c r="Z4063" s="91" t="e">
        <f>IF(A4063&gt;$Z$1,$S$1*Z4064+(1-$S$1)*(G4064-U4064)^2,Rawdata!AP4063)</f>
        <v>#DIV/0!</v>
      </c>
      <c r="AA4063" s="91" t="e">
        <f>IF(A4063&gt;$AA$1,$S$1*AA4064+(1-$S$1)*(G4064-V4064)^2,Rawdata!AQ4063)</f>
        <v>#DIV/0!</v>
      </c>
      <c r="AB4063" s="91" t="e">
        <f>IF(A4063&gt;89,$S$1*AB4064+(1-$S$1)*(G4064-W4064)^2,Rawdata!AR4063)</f>
        <v>#DIV/0!</v>
      </c>
      <c r="AC4063" s="91" t="e">
        <f>IF(A4063&gt;$AC$1,$S$1*AC4064+(1-$S$1)*(G4064-X4064)^2,Rawdata!AS4063)</f>
        <v>#DIV/0!</v>
      </c>
      <c r="AD4063" s="91" t="e">
        <f>IF(A4063&gt;$AD$1,$S$1*AD4064+(1-$S$1)*(G4064-Y4064)^2,Rawdata!AT4063)</f>
        <v>#DIV/0!</v>
      </c>
      <c r="AE4063" s="80" t="e">
        <f t="shared" si="1708"/>
        <v>#DIV/0!</v>
      </c>
      <c r="AF4063" s="81" t="e">
        <f t="shared" si="1709"/>
        <v>#DIV/0!</v>
      </c>
      <c r="AG4063" s="86">
        <f t="shared" si="1731"/>
        <v>0</v>
      </c>
      <c r="AH4063" s="107" t="e">
        <f t="shared" si="1707"/>
        <v>#DIV/0!</v>
      </c>
      <c r="AI4063" s="107" t="e">
        <f t="shared" si="1710"/>
        <v>#DIV/0!</v>
      </c>
      <c r="AJ4063" s="108" t="e">
        <f t="shared" si="1711"/>
        <v>#DIV/0!</v>
      </c>
      <c r="AK4063" s="113" t="e">
        <f t="shared" si="1716"/>
        <v>#DIV/0!</v>
      </c>
      <c r="AL4063" s="113" t="e">
        <f t="shared" si="1717"/>
        <v>#DIV/0!</v>
      </c>
      <c r="AM4063" s="113" t="e">
        <f t="shared" si="1718"/>
        <v>#DIV/0!</v>
      </c>
      <c r="AN4063" s="113" t="e">
        <f t="shared" si="1719"/>
        <v>#DIV/0!</v>
      </c>
      <c r="AO4063" s="113" t="e">
        <f t="shared" si="1720"/>
        <v>#DIV/0!</v>
      </c>
      <c r="AP4063" s="91" t="e">
        <f t="shared" si="1721"/>
        <v>#DIV/0!</v>
      </c>
      <c r="AQ4063" s="91" t="e">
        <f t="shared" si="1722"/>
        <v>#DIV/0!</v>
      </c>
      <c r="AR4063" s="91" t="e">
        <f t="shared" si="1723"/>
        <v>#DIV/0!</v>
      </c>
      <c r="AS4063" s="91" t="e">
        <f t="shared" si="1724"/>
        <v>#DIV/0!</v>
      </c>
      <c r="AT4063" s="91" t="e">
        <f t="shared" si="1725"/>
        <v>#DIV/0!</v>
      </c>
      <c r="AU4063" s="113" t="e">
        <f t="shared" si="1726"/>
        <v>#DIV/0!</v>
      </c>
      <c r="AV4063" s="113" t="e">
        <f t="shared" si="1727"/>
        <v>#DIV/0!</v>
      </c>
      <c r="AW4063" s="113" t="e">
        <f t="shared" si="1728"/>
        <v>#DIV/0!</v>
      </c>
      <c r="AX4063" s="113" t="e">
        <f t="shared" si="1729"/>
        <v>#DIV/0!</v>
      </c>
      <c r="AY4063" s="113" t="e">
        <f t="shared" si="1730"/>
        <v>#DIV/0!</v>
      </c>
    </row>
    <row r="4064" spans="1:51" x14ac:dyDescent="0.25">
      <c r="A4064" s="119"/>
      <c r="B4064" s="83"/>
      <c r="C4064" s="85"/>
      <c r="D4064" s="85"/>
      <c r="E4064" s="85"/>
      <c r="F4064" s="71"/>
      <c r="G4064" s="96"/>
      <c r="H4064" s="16" t="e">
        <f>IF(A4064&gt;$U$1,ROUND(ROUND( U4064*$S$1+(1-$S$1)*G4064,4)+$T$1*ROUND(($S$1*Z4064+(1-$S$1)*(G4064-U4064)^2)^0.5,4),4),Rawdata!AK4064+Rawdata!$T$1*Rawdata!AU4064)</f>
        <v>#DIV/0!</v>
      </c>
      <c r="I4064" s="16" t="e">
        <f>IF(A4064&gt;$V$1,ROUND(ROUND(V4064*$S$1+(1-$S$1)*G4064,4)+$T$1*ROUND(($S$1*AA4064+(1-$S$1)*(G4064-V4064)^2)^0.5,4),4),Rawdata!AL4064+Rawdata!$T$1*Rawdata!AV4064)</f>
        <v>#DIV/0!</v>
      </c>
      <c r="J4064" s="16" t="e">
        <f>IF(A4064&gt;$W$1,ROUND(ROUND( W4064*$S$1+(1-$S$1)*G4064,4)+$T$1*ROUND(($S$1*AB4064+(1-$S$1)*(G4064-W4064)^2)^0.5,4),4),Rawdata!AM4064+Rawdata!$T$1*Rawdata!AW4064)</f>
        <v>#DIV/0!</v>
      </c>
      <c r="K4064" s="16" t="e">
        <f>IF(A4064&gt;$X$1,ROUND(ROUND( X4064*$S$1+(1-$S$1)*G4064,4)+$T$1*ROUND(($S$1*AC4064+(1-$S$1)*(G4064-X4064)^2)^0.5,4),4),Rawdata!AN4064+Rawdata!$T$1*Rawdata!AX4064)</f>
        <v>#DIV/0!</v>
      </c>
      <c r="L4064" s="16" t="e">
        <f>IF(A4064&gt;$Y$1,ROUND(ROUND( Y4064*$S$1+(1-$S$1)*G4064,4)+$T$1*ROUND(($S$1*AD4064+(1-$S$1)*(G4064-Y4064)^2)^0.5,4),4),Rawdata!AO4064+Rawdata!$T$1*Rawdata!AY4064)</f>
        <v>#DIV/0!</v>
      </c>
      <c r="M4064" s="16" t="e">
        <f t="shared" si="1712"/>
        <v>#DIV/0!</v>
      </c>
      <c r="N4064" s="16" t="e">
        <f t="shared" si="1713"/>
        <v>#DIV/0!</v>
      </c>
      <c r="O4064" s="67"/>
      <c r="P4064" s="67"/>
      <c r="Q4064" s="31" t="e">
        <f t="shared" si="1732"/>
        <v>#DIV/0!</v>
      </c>
      <c r="R4064" s="17" t="e">
        <f t="shared" si="1733"/>
        <v>#DIV/0!</v>
      </c>
      <c r="S4064" s="37" t="e">
        <f t="shared" si="1714"/>
        <v>#DIV/0!</v>
      </c>
      <c r="T4064" s="17" t="e">
        <f t="shared" si="1715"/>
        <v>#DIV/0!</v>
      </c>
      <c r="U4064" s="91" t="e">
        <f>IF(A4064&gt;$U$1, U4065*$S$1+(1-$S$1)*G4065,Rawdata!AK4064)</f>
        <v>#DIV/0!</v>
      </c>
      <c r="V4064" s="91" t="e">
        <f>IF(A4064&gt;$V$1,$S$1*V4065+(1-$S$1)*G4065,Rawdata!AL4064)</f>
        <v>#DIV/0!</v>
      </c>
      <c r="W4064" s="91" t="e">
        <f>IF(A4064&gt;$W$1, $S$1*W4065+(1-$S$1)*G4065,Rawdata!AM4064)</f>
        <v>#DIV/0!</v>
      </c>
      <c r="X4064" s="91" t="e">
        <f>IF(A4064&gt;$X$1,$S$1*X4065+(1-$S$1)*G4065,Rawdata!AN4064)</f>
        <v>#DIV/0!</v>
      </c>
      <c r="Y4064" s="91" t="e">
        <f>IF(A4064&gt;$Y$1,$S$1*Y4065+(1-$S$1)*G4065,Rawdata!AO4064)</f>
        <v>#DIV/0!</v>
      </c>
      <c r="Z4064" s="91" t="e">
        <f>IF(A4064&gt;$Z$1,$S$1*Z4065+(1-$S$1)*(G4065-U4065)^2,Rawdata!AP4064)</f>
        <v>#DIV/0!</v>
      </c>
      <c r="AA4064" s="91" t="e">
        <f>IF(A4064&gt;$AA$1,$S$1*AA4065+(1-$S$1)*(G4065-V4065)^2,Rawdata!AQ4064)</f>
        <v>#DIV/0!</v>
      </c>
      <c r="AB4064" s="91" t="e">
        <f>IF(A4064&gt;89,$S$1*AB4065+(1-$S$1)*(G4065-W4065)^2,Rawdata!AR4064)</f>
        <v>#DIV/0!</v>
      </c>
      <c r="AC4064" s="91" t="e">
        <f>IF(A4064&gt;$AC$1,$S$1*AC4065+(1-$S$1)*(G4065-X4065)^2,Rawdata!AS4064)</f>
        <v>#DIV/0!</v>
      </c>
      <c r="AD4064" s="91" t="e">
        <f>IF(A4064&gt;$AD$1,$S$1*AD4065+(1-$S$1)*(G4065-Y4065)^2,Rawdata!AT4064)</f>
        <v>#DIV/0!</v>
      </c>
      <c r="AE4064" s="80" t="e">
        <f t="shared" si="1708"/>
        <v>#DIV/0!</v>
      </c>
      <c r="AF4064" s="81" t="e">
        <f t="shared" si="1709"/>
        <v>#DIV/0!</v>
      </c>
      <c r="AG4064" s="86">
        <f t="shared" si="1731"/>
        <v>0</v>
      </c>
      <c r="AH4064" s="107" t="e">
        <f t="shared" si="1707"/>
        <v>#DIV/0!</v>
      </c>
      <c r="AI4064" s="107" t="e">
        <f t="shared" si="1710"/>
        <v>#DIV/0!</v>
      </c>
      <c r="AJ4064" s="108" t="e">
        <f t="shared" si="1711"/>
        <v>#DIV/0!</v>
      </c>
      <c r="AK4064" s="113" t="e">
        <f t="shared" si="1716"/>
        <v>#DIV/0!</v>
      </c>
      <c r="AL4064" s="113" t="e">
        <f t="shared" si="1717"/>
        <v>#DIV/0!</v>
      </c>
      <c r="AM4064" s="113" t="e">
        <f t="shared" si="1718"/>
        <v>#DIV/0!</v>
      </c>
      <c r="AN4064" s="113" t="e">
        <f t="shared" si="1719"/>
        <v>#DIV/0!</v>
      </c>
      <c r="AO4064" s="113" t="e">
        <f t="shared" si="1720"/>
        <v>#DIV/0!</v>
      </c>
      <c r="AP4064" s="91" t="e">
        <f t="shared" si="1721"/>
        <v>#DIV/0!</v>
      </c>
      <c r="AQ4064" s="91" t="e">
        <f t="shared" si="1722"/>
        <v>#DIV/0!</v>
      </c>
      <c r="AR4064" s="91" t="e">
        <f t="shared" si="1723"/>
        <v>#DIV/0!</v>
      </c>
      <c r="AS4064" s="91" t="e">
        <f t="shared" si="1724"/>
        <v>#DIV/0!</v>
      </c>
      <c r="AT4064" s="91" t="e">
        <f t="shared" si="1725"/>
        <v>#DIV/0!</v>
      </c>
      <c r="AU4064" s="113" t="e">
        <f t="shared" si="1726"/>
        <v>#DIV/0!</v>
      </c>
      <c r="AV4064" s="113" t="e">
        <f t="shared" si="1727"/>
        <v>#DIV/0!</v>
      </c>
      <c r="AW4064" s="113" t="e">
        <f t="shared" si="1728"/>
        <v>#DIV/0!</v>
      </c>
      <c r="AX4064" s="113" t="e">
        <f t="shared" si="1729"/>
        <v>#DIV/0!</v>
      </c>
      <c r="AY4064" s="113" t="e">
        <f t="shared" si="1730"/>
        <v>#DIV/0!</v>
      </c>
    </row>
    <row r="4065" spans="1:51" x14ac:dyDescent="0.25">
      <c r="A4065" s="119"/>
      <c r="B4065" s="83"/>
      <c r="C4065" s="85"/>
      <c r="D4065" s="85"/>
      <c r="E4065" s="85"/>
      <c r="F4065" s="71"/>
      <c r="G4065" s="96"/>
      <c r="H4065" s="16" t="e">
        <f>IF(A4065&gt;$U$1,ROUND(ROUND( U4065*$S$1+(1-$S$1)*G4065,4)+$T$1*ROUND(($S$1*Z4065+(1-$S$1)*(G4065-U4065)^2)^0.5,4),4),Rawdata!AK4065+Rawdata!$T$1*Rawdata!AU4065)</f>
        <v>#DIV/0!</v>
      </c>
      <c r="I4065" s="16" t="e">
        <f>IF(A4065&gt;$V$1,ROUND(ROUND(V4065*$S$1+(1-$S$1)*G4065,4)+$T$1*ROUND(($S$1*AA4065+(1-$S$1)*(G4065-V4065)^2)^0.5,4),4),Rawdata!AL4065+Rawdata!$T$1*Rawdata!AV4065)</f>
        <v>#DIV/0!</v>
      </c>
      <c r="J4065" s="16" t="e">
        <f>IF(A4065&gt;$W$1,ROUND(ROUND( W4065*$S$1+(1-$S$1)*G4065,4)+$T$1*ROUND(($S$1*AB4065+(1-$S$1)*(G4065-W4065)^2)^0.5,4),4),Rawdata!AM4065+Rawdata!$T$1*Rawdata!AW4065)</f>
        <v>#DIV/0!</v>
      </c>
      <c r="K4065" s="16" t="e">
        <f>IF(A4065&gt;$X$1,ROUND(ROUND( X4065*$S$1+(1-$S$1)*G4065,4)+$T$1*ROUND(($S$1*AC4065+(1-$S$1)*(G4065-X4065)^2)^0.5,4),4),Rawdata!AN4065+Rawdata!$T$1*Rawdata!AX4065)</f>
        <v>#DIV/0!</v>
      </c>
      <c r="L4065" s="16" t="e">
        <f>IF(A4065&gt;$Y$1,ROUND(ROUND( Y4065*$S$1+(1-$S$1)*G4065,4)+$T$1*ROUND(($S$1*AD4065+(1-$S$1)*(G4065-Y4065)^2)^0.5,4),4),Rawdata!AO4065+Rawdata!$T$1*Rawdata!AY4065)</f>
        <v>#DIV/0!</v>
      </c>
      <c r="M4065" s="16" t="e">
        <f t="shared" si="1712"/>
        <v>#DIV/0!</v>
      </c>
      <c r="N4065" s="16" t="e">
        <f t="shared" si="1713"/>
        <v>#DIV/0!</v>
      </c>
      <c r="O4065" s="67"/>
      <c r="P4065" s="67"/>
      <c r="Q4065" s="31" t="e">
        <f t="shared" si="1732"/>
        <v>#DIV/0!</v>
      </c>
      <c r="R4065" s="17" t="e">
        <f t="shared" si="1733"/>
        <v>#DIV/0!</v>
      </c>
      <c r="S4065" s="37" t="e">
        <f t="shared" si="1714"/>
        <v>#DIV/0!</v>
      </c>
      <c r="T4065" s="17" t="e">
        <f t="shared" si="1715"/>
        <v>#DIV/0!</v>
      </c>
      <c r="U4065" s="91" t="e">
        <f>IF(A4065&gt;$U$1, U4066*$S$1+(1-$S$1)*G4066,Rawdata!AK4065)</f>
        <v>#DIV/0!</v>
      </c>
      <c r="V4065" s="91" t="e">
        <f>IF(A4065&gt;$V$1,$S$1*V4066+(1-$S$1)*G4066,Rawdata!AL4065)</f>
        <v>#DIV/0!</v>
      </c>
      <c r="W4065" s="91" t="e">
        <f>IF(A4065&gt;$W$1, $S$1*W4066+(1-$S$1)*G4066,Rawdata!AM4065)</f>
        <v>#DIV/0!</v>
      </c>
      <c r="X4065" s="91" t="e">
        <f>IF(A4065&gt;$X$1,$S$1*X4066+(1-$S$1)*G4066,Rawdata!AN4065)</f>
        <v>#DIV/0!</v>
      </c>
      <c r="Y4065" s="91" t="e">
        <f>IF(A4065&gt;$Y$1,$S$1*Y4066+(1-$S$1)*G4066,Rawdata!AO4065)</f>
        <v>#DIV/0!</v>
      </c>
      <c r="Z4065" s="91" t="e">
        <f>IF(A4065&gt;$Z$1,$S$1*Z4066+(1-$S$1)*(G4066-U4066)^2,Rawdata!AP4065)</f>
        <v>#DIV/0!</v>
      </c>
      <c r="AA4065" s="91" t="e">
        <f>IF(A4065&gt;$AA$1,$S$1*AA4066+(1-$S$1)*(G4066-V4066)^2,Rawdata!AQ4065)</f>
        <v>#DIV/0!</v>
      </c>
      <c r="AB4065" s="91" t="e">
        <f>IF(A4065&gt;89,$S$1*AB4066+(1-$S$1)*(G4066-W4066)^2,Rawdata!AR4065)</f>
        <v>#DIV/0!</v>
      </c>
      <c r="AC4065" s="91" t="e">
        <f>IF(A4065&gt;$AC$1,$S$1*AC4066+(1-$S$1)*(G4066-X4066)^2,Rawdata!AS4065)</f>
        <v>#DIV/0!</v>
      </c>
      <c r="AD4065" s="91" t="e">
        <f>IF(A4065&gt;$AD$1,$S$1*AD4066+(1-$S$1)*(G4066-Y4066)^2,Rawdata!AT4065)</f>
        <v>#DIV/0!</v>
      </c>
      <c r="AE4065" s="80" t="e">
        <f t="shared" si="1708"/>
        <v>#DIV/0!</v>
      </c>
      <c r="AF4065" s="81" t="e">
        <f t="shared" si="1709"/>
        <v>#DIV/0!</v>
      </c>
      <c r="AG4065" s="86">
        <f t="shared" si="1731"/>
        <v>0</v>
      </c>
      <c r="AH4065" s="107" t="e">
        <f t="shared" si="1707"/>
        <v>#DIV/0!</v>
      </c>
      <c r="AI4065" s="107" t="e">
        <f t="shared" si="1710"/>
        <v>#DIV/0!</v>
      </c>
      <c r="AJ4065" s="108" t="e">
        <f t="shared" si="1711"/>
        <v>#DIV/0!</v>
      </c>
      <c r="AK4065" s="113" t="e">
        <f t="shared" si="1716"/>
        <v>#DIV/0!</v>
      </c>
      <c r="AL4065" s="113" t="e">
        <f t="shared" si="1717"/>
        <v>#DIV/0!</v>
      </c>
      <c r="AM4065" s="113" t="e">
        <f t="shared" si="1718"/>
        <v>#DIV/0!</v>
      </c>
      <c r="AN4065" s="113" t="e">
        <f t="shared" si="1719"/>
        <v>#DIV/0!</v>
      </c>
      <c r="AO4065" s="113" t="e">
        <f t="shared" si="1720"/>
        <v>#DIV/0!</v>
      </c>
      <c r="AP4065" s="91" t="e">
        <f t="shared" si="1721"/>
        <v>#DIV/0!</v>
      </c>
      <c r="AQ4065" s="91" t="e">
        <f t="shared" si="1722"/>
        <v>#DIV/0!</v>
      </c>
      <c r="AR4065" s="91" t="e">
        <f t="shared" si="1723"/>
        <v>#DIV/0!</v>
      </c>
      <c r="AS4065" s="91" t="e">
        <f t="shared" si="1724"/>
        <v>#DIV/0!</v>
      </c>
      <c r="AT4065" s="91" t="e">
        <f t="shared" si="1725"/>
        <v>#DIV/0!</v>
      </c>
      <c r="AU4065" s="113" t="e">
        <f t="shared" si="1726"/>
        <v>#DIV/0!</v>
      </c>
      <c r="AV4065" s="113" t="e">
        <f t="shared" si="1727"/>
        <v>#DIV/0!</v>
      </c>
      <c r="AW4065" s="113" t="e">
        <f t="shared" si="1728"/>
        <v>#DIV/0!</v>
      </c>
      <c r="AX4065" s="113" t="e">
        <f t="shared" si="1729"/>
        <v>#DIV/0!</v>
      </c>
      <c r="AY4065" s="113" t="e">
        <f t="shared" si="1730"/>
        <v>#DIV/0!</v>
      </c>
    </row>
    <row r="4066" spans="1:51" x14ac:dyDescent="0.25">
      <c r="A4066" s="119"/>
      <c r="B4066" s="83"/>
      <c r="C4066" s="85"/>
      <c r="D4066" s="85"/>
      <c r="E4066" s="85"/>
      <c r="F4066" s="71"/>
      <c r="G4066" s="96"/>
      <c r="H4066" s="16" t="e">
        <f>IF(A4066&gt;$U$1,ROUND(ROUND( U4066*$S$1+(1-$S$1)*G4066,4)+$T$1*ROUND(($S$1*Z4066+(1-$S$1)*(G4066-U4066)^2)^0.5,4),4),Rawdata!AK4066+Rawdata!$T$1*Rawdata!AU4066)</f>
        <v>#DIV/0!</v>
      </c>
      <c r="I4066" s="16" t="e">
        <f>IF(A4066&gt;$V$1,ROUND(ROUND(V4066*$S$1+(1-$S$1)*G4066,4)+$T$1*ROUND(($S$1*AA4066+(1-$S$1)*(G4066-V4066)^2)^0.5,4),4),Rawdata!AL4066+Rawdata!$T$1*Rawdata!AV4066)</f>
        <v>#DIV/0!</v>
      </c>
      <c r="J4066" s="16" t="e">
        <f>IF(A4066&gt;$W$1,ROUND(ROUND( W4066*$S$1+(1-$S$1)*G4066,4)+$T$1*ROUND(($S$1*AB4066+(1-$S$1)*(G4066-W4066)^2)^0.5,4),4),Rawdata!AM4066+Rawdata!$T$1*Rawdata!AW4066)</f>
        <v>#DIV/0!</v>
      </c>
      <c r="K4066" s="16" t="e">
        <f>IF(A4066&gt;$X$1,ROUND(ROUND( X4066*$S$1+(1-$S$1)*G4066,4)+$T$1*ROUND(($S$1*AC4066+(1-$S$1)*(G4066-X4066)^2)^0.5,4),4),Rawdata!AN4066+Rawdata!$T$1*Rawdata!AX4066)</f>
        <v>#DIV/0!</v>
      </c>
      <c r="L4066" s="16" t="e">
        <f>IF(A4066&gt;$Y$1,ROUND(ROUND( Y4066*$S$1+(1-$S$1)*G4066,4)+$T$1*ROUND(($S$1*AD4066+(1-$S$1)*(G4066-Y4066)^2)^0.5,4),4),Rawdata!AO4066+Rawdata!$T$1*Rawdata!AY4066)</f>
        <v>#DIV/0!</v>
      </c>
      <c r="M4066" s="16" t="e">
        <f t="shared" si="1712"/>
        <v>#DIV/0!</v>
      </c>
      <c r="N4066" s="16" t="e">
        <f t="shared" si="1713"/>
        <v>#DIV/0!</v>
      </c>
      <c r="O4066" s="67"/>
      <c r="P4066" s="67"/>
      <c r="Q4066" s="31" t="e">
        <f t="shared" si="1732"/>
        <v>#DIV/0!</v>
      </c>
      <c r="R4066" s="17" t="e">
        <f t="shared" si="1733"/>
        <v>#DIV/0!</v>
      </c>
      <c r="S4066" s="37" t="e">
        <f t="shared" si="1714"/>
        <v>#DIV/0!</v>
      </c>
      <c r="T4066" s="17" t="e">
        <f t="shared" si="1715"/>
        <v>#DIV/0!</v>
      </c>
      <c r="U4066" s="91" t="e">
        <f>IF(A4066&gt;$U$1, U4067*$S$1+(1-$S$1)*G4067,Rawdata!AK4066)</f>
        <v>#DIV/0!</v>
      </c>
      <c r="V4066" s="91" t="e">
        <f>IF(A4066&gt;$V$1,$S$1*V4067+(1-$S$1)*G4067,Rawdata!AL4066)</f>
        <v>#DIV/0!</v>
      </c>
      <c r="W4066" s="91" t="e">
        <f>IF(A4066&gt;$W$1, $S$1*W4067+(1-$S$1)*G4067,Rawdata!AM4066)</f>
        <v>#DIV/0!</v>
      </c>
      <c r="X4066" s="91" t="e">
        <f>IF(A4066&gt;$X$1,$S$1*X4067+(1-$S$1)*G4067,Rawdata!AN4066)</f>
        <v>#DIV/0!</v>
      </c>
      <c r="Y4066" s="91" t="e">
        <f>IF(A4066&gt;$Y$1,$S$1*Y4067+(1-$S$1)*G4067,Rawdata!AO4066)</f>
        <v>#DIV/0!</v>
      </c>
      <c r="Z4066" s="91" t="e">
        <f>IF(A4066&gt;$Z$1,$S$1*Z4067+(1-$S$1)*(G4067-U4067)^2,Rawdata!AP4066)</f>
        <v>#DIV/0!</v>
      </c>
      <c r="AA4066" s="91" t="e">
        <f>IF(A4066&gt;$AA$1,$S$1*AA4067+(1-$S$1)*(G4067-V4067)^2,Rawdata!AQ4066)</f>
        <v>#DIV/0!</v>
      </c>
      <c r="AB4066" s="91" t="e">
        <f>IF(A4066&gt;89,$S$1*AB4067+(1-$S$1)*(G4067-W4067)^2,Rawdata!AR4066)</f>
        <v>#DIV/0!</v>
      </c>
      <c r="AC4066" s="91" t="e">
        <f>IF(A4066&gt;$AC$1,$S$1*AC4067+(1-$S$1)*(G4067-X4067)^2,Rawdata!AS4066)</f>
        <v>#DIV/0!</v>
      </c>
      <c r="AD4066" s="91" t="e">
        <f>IF(A4066&gt;$AD$1,$S$1*AD4067+(1-$S$1)*(G4067-Y4067)^2,Rawdata!AT4066)</f>
        <v>#DIV/0!</v>
      </c>
      <c r="AE4066" s="80" t="e">
        <f t="shared" si="1708"/>
        <v>#DIV/0!</v>
      </c>
      <c r="AF4066" s="81" t="e">
        <f t="shared" si="1709"/>
        <v>#DIV/0!</v>
      </c>
      <c r="AG4066" s="86">
        <f t="shared" si="1731"/>
        <v>0</v>
      </c>
      <c r="AH4066" s="107" t="e">
        <f t="shared" si="1707"/>
        <v>#DIV/0!</v>
      </c>
      <c r="AI4066" s="107" t="e">
        <f t="shared" si="1710"/>
        <v>#DIV/0!</v>
      </c>
      <c r="AJ4066" s="108" t="e">
        <f t="shared" si="1711"/>
        <v>#DIV/0!</v>
      </c>
      <c r="AK4066" s="113" t="e">
        <f t="shared" si="1716"/>
        <v>#DIV/0!</v>
      </c>
      <c r="AL4066" s="113" t="e">
        <f t="shared" si="1717"/>
        <v>#DIV/0!</v>
      </c>
      <c r="AM4066" s="113" t="e">
        <f t="shared" si="1718"/>
        <v>#DIV/0!</v>
      </c>
      <c r="AN4066" s="113" t="e">
        <f t="shared" si="1719"/>
        <v>#DIV/0!</v>
      </c>
      <c r="AO4066" s="113" t="e">
        <f t="shared" si="1720"/>
        <v>#DIV/0!</v>
      </c>
      <c r="AP4066" s="91" t="e">
        <f t="shared" si="1721"/>
        <v>#DIV/0!</v>
      </c>
      <c r="AQ4066" s="91" t="e">
        <f t="shared" si="1722"/>
        <v>#DIV/0!</v>
      </c>
      <c r="AR4066" s="91" t="e">
        <f t="shared" si="1723"/>
        <v>#DIV/0!</v>
      </c>
      <c r="AS4066" s="91" t="e">
        <f t="shared" si="1724"/>
        <v>#DIV/0!</v>
      </c>
      <c r="AT4066" s="91" t="e">
        <f t="shared" si="1725"/>
        <v>#DIV/0!</v>
      </c>
      <c r="AU4066" s="113" t="e">
        <f t="shared" si="1726"/>
        <v>#DIV/0!</v>
      </c>
      <c r="AV4066" s="113" t="e">
        <f t="shared" si="1727"/>
        <v>#DIV/0!</v>
      </c>
      <c r="AW4066" s="113" t="e">
        <f t="shared" si="1728"/>
        <v>#DIV/0!</v>
      </c>
      <c r="AX4066" s="113" t="e">
        <f t="shared" si="1729"/>
        <v>#DIV/0!</v>
      </c>
      <c r="AY4066" s="113" t="e">
        <f t="shared" si="1730"/>
        <v>#DIV/0!</v>
      </c>
    </row>
    <row r="4067" spans="1:51" x14ac:dyDescent="0.25">
      <c r="A4067" s="119"/>
      <c r="B4067" s="83"/>
      <c r="C4067" s="85"/>
      <c r="D4067" s="85"/>
      <c r="E4067" s="85"/>
      <c r="F4067" s="71"/>
      <c r="G4067" s="96"/>
      <c r="H4067" s="16" t="e">
        <f>IF(A4067&gt;$U$1,ROUND(ROUND( U4067*$S$1+(1-$S$1)*G4067,4)+$T$1*ROUND(($S$1*Z4067+(1-$S$1)*(G4067-U4067)^2)^0.5,4),4),Rawdata!AK4067+Rawdata!$T$1*Rawdata!AU4067)</f>
        <v>#DIV/0!</v>
      </c>
      <c r="I4067" s="16" t="e">
        <f>IF(A4067&gt;$V$1,ROUND(ROUND(V4067*$S$1+(1-$S$1)*G4067,4)+$T$1*ROUND(($S$1*AA4067+(1-$S$1)*(G4067-V4067)^2)^0.5,4),4),Rawdata!AL4067+Rawdata!$T$1*Rawdata!AV4067)</f>
        <v>#DIV/0!</v>
      </c>
      <c r="J4067" s="16" t="e">
        <f>IF(A4067&gt;$W$1,ROUND(ROUND( W4067*$S$1+(1-$S$1)*G4067,4)+$T$1*ROUND(($S$1*AB4067+(1-$S$1)*(G4067-W4067)^2)^0.5,4),4),Rawdata!AM4067+Rawdata!$T$1*Rawdata!AW4067)</f>
        <v>#DIV/0!</v>
      </c>
      <c r="K4067" s="16" t="e">
        <f>IF(A4067&gt;$X$1,ROUND(ROUND( X4067*$S$1+(1-$S$1)*G4067,4)+$T$1*ROUND(($S$1*AC4067+(1-$S$1)*(G4067-X4067)^2)^0.5,4),4),Rawdata!AN4067+Rawdata!$T$1*Rawdata!AX4067)</f>
        <v>#DIV/0!</v>
      </c>
      <c r="L4067" s="16" t="e">
        <f>IF(A4067&gt;$Y$1,ROUND(ROUND( Y4067*$S$1+(1-$S$1)*G4067,4)+$T$1*ROUND(($S$1*AD4067+(1-$S$1)*(G4067-Y4067)^2)^0.5,4),4),Rawdata!AO4067+Rawdata!$T$1*Rawdata!AY4067)</f>
        <v>#DIV/0!</v>
      </c>
      <c r="M4067" s="16" t="e">
        <f t="shared" si="1712"/>
        <v>#DIV/0!</v>
      </c>
      <c r="N4067" s="16" t="e">
        <f t="shared" si="1713"/>
        <v>#DIV/0!</v>
      </c>
      <c r="O4067" s="67"/>
      <c r="P4067" s="67"/>
      <c r="Q4067" s="31" t="e">
        <f t="shared" si="1732"/>
        <v>#DIV/0!</v>
      </c>
      <c r="R4067" s="17" t="e">
        <f t="shared" si="1733"/>
        <v>#DIV/0!</v>
      </c>
      <c r="S4067" s="37" t="e">
        <f t="shared" si="1714"/>
        <v>#DIV/0!</v>
      </c>
      <c r="T4067" s="17" t="e">
        <f t="shared" si="1715"/>
        <v>#DIV/0!</v>
      </c>
      <c r="U4067" s="91" t="e">
        <f>IF(A4067&gt;$U$1, U4068*$S$1+(1-$S$1)*G4068,Rawdata!AK4067)</f>
        <v>#DIV/0!</v>
      </c>
      <c r="V4067" s="91" t="e">
        <f>IF(A4067&gt;$V$1,$S$1*V4068+(1-$S$1)*G4068,Rawdata!AL4067)</f>
        <v>#DIV/0!</v>
      </c>
      <c r="W4067" s="91" t="e">
        <f>IF(A4067&gt;$W$1, $S$1*W4068+(1-$S$1)*G4068,Rawdata!AM4067)</f>
        <v>#DIV/0!</v>
      </c>
      <c r="X4067" s="91" t="e">
        <f>IF(A4067&gt;$X$1,$S$1*X4068+(1-$S$1)*G4068,Rawdata!AN4067)</f>
        <v>#DIV/0!</v>
      </c>
      <c r="Y4067" s="91" t="e">
        <f>IF(A4067&gt;$Y$1,$S$1*Y4068+(1-$S$1)*G4068,Rawdata!AO4067)</f>
        <v>#DIV/0!</v>
      </c>
      <c r="Z4067" s="91" t="e">
        <f>IF(A4067&gt;$Z$1,$S$1*Z4068+(1-$S$1)*(G4068-U4068)^2,Rawdata!AP4067)</f>
        <v>#DIV/0!</v>
      </c>
      <c r="AA4067" s="91" t="e">
        <f>IF(A4067&gt;$AA$1,$S$1*AA4068+(1-$S$1)*(G4068-V4068)^2,Rawdata!AQ4067)</f>
        <v>#DIV/0!</v>
      </c>
      <c r="AB4067" s="91" t="e">
        <f>IF(A4067&gt;89,$S$1*AB4068+(1-$S$1)*(G4068-W4068)^2,Rawdata!AR4067)</f>
        <v>#DIV/0!</v>
      </c>
      <c r="AC4067" s="91" t="e">
        <f>IF(A4067&gt;$AC$1,$S$1*AC4068+(1-$S$1)*(G4068-X4068)^2,Rawdata!AS4067)</f>
        <v>#DIV/0!</v>
      </c>
      <c r="AD4067" s="91" t="e">
        <f>IF(A4067&gt;$AD$1,$S$1*AD4068+(1-$S$1)*(G4068-Y4068)^2,Rawdata!AT4067)</f>
        <v>#DIV/0!</v>
      </c>
      <c r="AE4067" s="80" t="e">
        <f t="shared" si="1708"/>
        <v>#DIV/0!</v>
      </c>
      <c r="AF4067" s="81" t="e">
        <f t="shared" si="1709"/>
        <v>#DIV/0!</v>
      </c>
      <c r="AG4067" s="86">
        <f t="shared" si="1731"/>
        <v>0</v>
      </c>
      <c r="AH4067" s="107" t="e">
        <f t="shared" si="1707"/>
        <v>#DIV/0!</v>
      </c>
      <c r="AI4067" s="107" t="e">
        <f t="shared" si="1710"/>
        <v>#DIV/0!</v>
      </c>
      <c r="AJ4067" s="108" t="e">
        <f t="shared" si="1711"/>
        <v>#DIV/0!</v>
      </c>
      <c r="AK4067" s="113" t="e">
        <f t="shared" si="1716"/>
        <v>#DIV/0!</v>
      </c>
      <c r="AL4067" s="113" t="e">
        <f t="shared" si="1717"/>
        <v>#DIV/0!</v>
      </c>
      <c r="AM4067" s="113" t="e">
        <f t="shared" si="1718"/>
        <v>#DIV/0!</v>
      </c>
      <c r="AN4067" s="113" t="e">
        <f t="shared" si="1719"/>
        <v>#DIV/0!</v>
      </c>
      <c r="AO4067" s="113" t="e">
        <f t="shared" si="1720"/>
        <v>#DIV/0!</v>
      </c>
      <c r="AP4067" s="91" t="e">
        <f t="shared" si="1721"/>
        <v>#DIV/0!</v>
      </c>
      <c r="AQ4067" s="91" t="e">
        <f t="shared" si="1722"/>
        <v>#DIV/0!</v>
      </c>
      <c r="AR4067" s="91" t="e">
        <f t="shared" si="1723"/>
        <v>#DIV/0!</v>
      </c>
      <c r="AS4067" s="91" t="e">
        <f t="shared" si="1724"/>
        <v>#DIV/0!</v>
      </c>
      <c r="AT4067" s="91" t="e">
        <f t="shared" si="1725"/>
        <v>#DIV/0!</v>
      </c>
      <c r="AU4067" s="113" t="e">
        <f t="shared" si="1726"/>
        <v>#DIV/0!</v>
      </c>
      <c r="AV4067" s="113" t="e">
        <f t="shared" si="1727"/>
        <v>#DIV/0!</v>
      </c>
      <c r="AW4067" s="113" t="e">
        <f t="shared" si="1728"/>
        <v>#DIV/0!</v>
      </c>
      <c r="AX4067" s="113" t="e">
        <f t="shared" si="1729"/>
        <v>#DIV/0!</v>
      </c>
      <c r="AY4067" s="113" t="e">
        <f t="shared" si="1730"/>
        <v>#DIV/0!</v>
      </c>
    </row>
    <row r="4068" spans="1:51" x14ac:dyDescent="0.25">
      <c r="A4068" s="119"/>
      <c r="B4068" s="83"/>
      <c r="C4068" s="85"/>
      <c r="D4068" s="85"/>
      <c r="E4068" s="85"/>
      <c r="F4068" s="71"/>
      <c r="G4068" s="96"/>
      <c r="H4068" s="16" t="e">
        <f>IF(A4068&gt;$U$1,ROUND(ROUND( U4068*$S$1+(1-$S$1)*G4068,4)+$T$1*ROUND(($S$1*Z4068+(1-$S$1)*(G4068-U4068)^2)^0.5,4),4),Rawdata!AK4068+Rawdata!$T$1*Rawdata!AU4068)</f>
        <v>#DIV/0!</v>
      </c>
      <c r="I4068" s="16" t="e">
        <f>IF(A4068&gt;$V$1,ROUND(ROUND(V4068*$S$1+(1-$S$1)*G4068,4)+$T$1*ROUND(($S$1*AA4068+(1-$S$1)*(G4068-V4068)^2)^0.5,4),4),Rawdata!AL4068+Rawdata!$T$1*Rawdata!AV4068)</f>
        <v>#DIV/0!</v>
      </c>
      <c r="J4068" s="16" t="e">
        <f>IF(A4068&gt;$W$1,ROUND(ROUND( W4068*$S$1+(1-$S$1)*G4068,4)+$T$1*ROUND(($S$1*AB4068+(1-$S$1)*(G4068-W4068)^2)^0.5,4),4),Rawdata!AM4068+Rawdata!$T$1*Rawdata!AW4068)</f>
        <v>#DIV/0!</v>
      </c>
      <c r="K4068" s="16" t="e">
        <f>IF(A4068&gt;$X$1,ROUND(ROUND( X4068*$S$1+(1-$S$1)*G4068,4)+$T$1*ROUND(($S$1*AC4068+(1-$S$1)*(G4068-X4068)^2)^0.5,4),4),Rawdata!AN4068+Rawdata!$T$1*Rawdata!AX4068)</f>
        <v>#DIV/0!</v>
      </c>
      <c r="L4068" s="16" t="e">
        <f>IF(A4068&gt;$Y$1,ROUND(ROUND( Y4068*$S$1+(1-$S$1)*G4068,4)+$T$1*ROUND(($S$1*AD4068+(1-$S$1)*(G4068-Y4068)^2)^0.5,4),4),Rawdata!AO4068+Rawdata!$T$1*Rawdata!AY4068)</f>
        <v>#DIV/0!</v>
      </c>
      <c r="M4068" s="16" t="e">
        <f t="shared" si="1712"/>
        <v>#DIV/0!</v>
      </c>
      <c r="N4068" s="16" t="e">
        <f t="shared" si="1713"/>
        <v>#DIV/0!</v>
      </c>
      <c r="O4068" s="67"/>
      <c r="P4068" s="67"/>
      <c r="Q4068" s="31" t="e">
        <f t="shared" si="1732"/>
        <v>#DIV/0!</v>
      </c>
      <c r="R4068" s="17" t="e">
        <f t="shared" si="1733"/>
        <v>#DIV/0!</v>
      </c>
      <c r="S4068" s="37" t="e">
        <f t="shared" si="1714"/>
        <v>#DIV/0!</v>
      </c>
      <c r="T4068" s="17" t="e">
        <f t="shared" si="1715"/>
        <v>#DIV/0!</v>
      </c>
      <c r="U4068" s="91" t="e">
        <f>IF(A4068&gt;$U$1, U4069*$S$1+(1-$S$1)*G4069,Rawdata!AK4068)</f>
        <v>#DIV/0!</v>
      </c>
      <c r="V4068" s="91" t="e">
        <f>IF(A4068&gt;$V$1,$S$1*V4069+(1-$S$1)*G4069,Rawdata!AL4068)</f>
        <v>#DIV/0!</v>
      </c>
      <c r="W4068" s="91" t="e">
        <f>IF(A4068&gt;$W$1, $S$1*W4069+(1-$S$1)*G4069,Rawdata!AM4068)</f>
        <v>#DIV/0!</v>
      </c>
      <c r="X4068" s="91" t="e">
        <f>IF(A4068&gt;$X$1,$S$1*X4069+(1-$S$1)*G4069,Rawdata!AN4068)</f>
        <v>#DIV/0!</v>
      </c>
      <c r="Y4068" s="91" t="e">
        <f>IF(A4068&gt;$Y$1,$S$1*Y4069+(1-$S$1)*G4069,Rawdata!AO4068)</f>
        <v>#DIV/0!</v>
      </c>
      <c r="Z4068" s="91" t="e">
        <f>IF(A4068&gt;$Z$1,$S$1*Z4069+(1-$S$1)*(G4069-U4069)^2,Rawdata!AP4068)</f>
        <v>#DIV/0!</v>
      </c>
      <c r="AA4068" s="91" t="e">
        <f>IF(A4068&gt;$AA$1,$S$1*AA4069+(1-$S$1)*(G4069-V4069)^2,Rawdata!AQ4068)</f>
        <v>#DIV/0!</v>
      </c>
      <c r="AB4068" s="91" t="e">
        <f>IF(A4068&gt;89,$S$1*AB4069+(1-$S$1)*(G4069-W4069)^2,Rawdata!AR4068)</f>
        <v>#DIV/0!</v>
      </c>
      <c r="AC4068" s="91" t="e">
        <f>IF(A4068&gt;$AC$1,$S$1*AC4069+(1-$S$1)*(G4069-X4069)^2,Rawdata!AS4068)</f>
        <v>#DIV/0!</v>
      </c>
      <c r="AD4068" s="91" t="e">
        <f>IF(A4068&gt;$AD$1,$S$1*AD4069+(1-$S$1)*(G4069-Y4069)^2,Rawdata!AT4068)</f>
        <v>#DIV/0!</v>
      </c>
      <c r="AE4068" s="80" t="e">
        <f t="shared" si="1708"/>
        <v>#DIV/0!</v>
      </c>
      <c r="AF4068" s="81" t="e">
        <f t="shared" si="1709"/>
        <v>#DIV/0!</v>
      </c>
      <c r="AG4068" s="86">
        <f t="shared" si="1731"/>
        <v>0</v>
      </c>
      <c r="AH4068" s="107" t="e">
        <f t="shared" si="1707"/>
        <v>#DIV/0!</v>
      </c>
      <c r="AI4068" s="107" t="e">
        <f t="shared" si="1710"/>
        <v>#DIV/0!</v>
      </c>
      <c r="AJ4068" s="108" t="e">
        <f t="shared" si="1711"/>
        <v>#DIV/0!</v>
      </c>
      <c r="AK4068" s="113" t="e">
        <f t="shared" si="1716"/>
        <v>#DIV/0!</v>
      </c>
      <c r="AL4068" s="113" t="e">
        <f t="shared" si="1717"/>
        <v>#DIV/0!</v>
      </c>
      <c r="AM4068" s="113" t="e">
        <f t="shared" si="1718"/>
        <v>#DIV/0!</v>
      </c>
      <c r="AN4068" s="113" t="e">
        <f t="shared" si="1719"/>
        <v>#DIV/0!</v>
      </c>
      <c r="AO4068" s="113" t="e">
        <f t="shared" si="1720"/>
        <v>#DIV/0!</v>
      </c>
      <c r="AP4068" s="91" t="e">
        <f t="shared" si="1721"/>
        <v>#DIV/0!</v>
      </c>
      <c r="AQ4068" s="91" t="e">
        <f t="shared" si="1722"/>
        <v>#DIV/0!</v>
      </c>
      <c r="AR4068" s="91" t="e">
        <f t="shared" si="1723"/>
        <v>#DIV/0!</v>
      </c>
      <c r="AS4068" s="91" t="e">
        <f t="shared" si="1724"/>
        <v>#DIV/0!</v>
      </c>
      <c r="AT4068" s="91" t="e">
        <f t="shared" si="1725"/>
        <v>#DIV/0!</v>
      </c>
      <c r="AU4068" s="113" t="e">
        <f t="shared" si="1726"/>
        <v>#DIV/0!</v>
      </c>
      <c r="AV4068" s="113" t="e">
        <f t="shared" si="1727"/>
        <v>#DIV/0!</v>
      </c>
      <c r="AW4068" s="113" t="e">
        <f t="shared" si="1728"/>
        <v>#DIV/0!</v>
      </c>
      <c r="AX4068" s="113" t="e">
        <f t="shared" si="1729"/>
        <v>#DIV/0!</v>
      </c>
      <c r="AY4068" s="113" t="e">
        <f t="shared" si="1730"/>
        <v>#DIV/0!</v>
      </c>
    </row>
    <row r="4069" spans="1:51" x14ac:dyDescent="0.25">
      <c r="A4069" s="119"/>
      <c r="B4069" s="83"/>
      <c r="C4069" s="85"/>
      <c r="D4069" s="85"/>
      <c r="E4069" s="85"/>
      <c r="F4069" s="71"/>
      <c r="G4069" s="96"/>
      <c r="H4069" s="16" t="e">
        <f>IF(A4069&gt;$U$1,ROUND(ROUND( U4069*$S$1+(1-$S$1)*G4069,4)+$T$1*ROUND(($S$1*Z4069+(1-$S$1)*(G4069-U4069)^2)^0.5,4),4),Rawdata!AK4069+Rawdata!$T$1*Rawdata!AU4069)</f>
        <v>#DIV/0!</v>
      </c>
      <c r="I4069" s="16" t="e">
        <f>IF(A4069&gt;$V$1,ROUND(ROUND(V4069*$S$1+(1-$S$1)*G4069,4)+$T$1*ROUND(($S$1*AA4069+(1-$S$1)*(G4069-V4069)^2)^0.5,4),4),Rawdata!AL4069+Rawdata!$T$1*Rawdata!AV4069)</f>
        <v>#DIV/0!</v>
      </c>
      <c r="J4069" s="16" t="e">
        <f>IF(A4069&gt;$W$1,ROUND(ROUND( W4069*$S$1+(1-$S$1)*G4069,4)+$T$1*ROUND(($S$1*AB4069+(1-$S$1)*(G4069-W4069)^2)^0.5,4),4),Rawdata!AM4069+Rawdata!$T$1*Rawdata!AW4069)</f>
        <v>#DIV/0!</v>
      </c>
      <c r="K4069" s="16" t="e">
        <f>IF(A4069&gt;$X$1,ROUND(ROUND( X4069*$S$1+(1-$S$1)*G4069,4)+$T$1*ROUND(($S$1*AC4069+(1-$S$1)*(G4069-X4069)^2)^0.5,4),4),Rawdata!AN4069+Rawdata!$T$1*Rawdata!AX4069)</f>
        <v>#DIV/0!</v>
      </c>
      <c r="L4069" s="16" t="e">
        <f>IF(A4069&gt;$Y$1,ROUND(ROUND( Y4069*$S$1+(1-$S$1)*G4069,4)+$T$1*ROUND(($S$1*AD4069+(1-$S$1)*(G4069-Y4069)^2)^0.5,4),4),Rawdata!AO4069+Rawdata!$T$1*Rawdata!AY4069)</f>
        <v>#DIV/0!</v>
      </c>
      <c r="M4069" s="16" t="e">
        <f t="shared" si="1712"/>
        <v>#DIV/0!</v>
      </c>
      <c r="N4069" s="16" t="e">
        <f t="shared" si="1713"/>
        <v>#DIV/0!</v>
      </c>
      <c r="O4069" s="67"/>
      <c r="P4069" s="67"/>
      <c r="Q4069" s="31" t="e">
        <f t="shared" si="1732"/>
        <v>#DIV/0!</v>
      </c>
      <c r="R4069" s="17" t="e">
        <f t="shared" si="1733"/>
        <v>#DIV/0!</v>
      </c>
      <c r="S4069" s="37" t="e">
        <f t="shared" si="1714"/>
        <v>#DIV/0!</v>
      </c>
      <c r="T4069" s="17" t="e">
        <f t="shared" si="1715"/>
        <v>#DIV/0!</v>
      </c>
      <c r="U4069" s="91" t="e">
        <f>IF(A4069&gt;$U$1, U4070*$S$1+(1-$S$1)*G4070,Rawdata!AK4069)</f>
        <v>#DIV/0!</v>
      </c>
      <c r="V4069" s="91" t="e">
        <f>IF(A4069&gt;$V$1,$S$1*V4070+(1-$S$1)*G4070,Rawdata!AL4069)</f>
        <v>#DIV/0!</v>
      </c>
      <c r="W4069" s="91" t="e">
        <f>IF(A4069&gt;$W$1, $S$1*W4070+(1-$S$1)*G4070,Rawdata!AM4069)</f>
        <v>#DIV/0!</v>
      </c>
      <c r="X4069" s="91" t="e">
        <f>IF(A4069&gt;$X$1,$S$1*X4070+(1-$S$1)*G4070,Rawdata!AN4069)</f>
        <v>#DIV/0!</v>
      </c>
      <c r="Y4069" s="91" t="e">
        <f>IF(A4069&gt;$Y$1,$S$1*Y4070+(1-$S$1)*G4070,Rawdata!AO4069)</f>
        <v>#DIV/0!</v>
      </c>
      <c r="Z4069" s="91" t="e">
        <f>IF(A4069&gt;$Z$1,$S$1*Z4070+(1-$S$1)*(G4070-U4070)^2,Rawdata!AP4069)</f>
        <v>#DIV/0!</v>
      </c>
      <c r="AA4069" s="91" t="e">
        <f>IF(A4069&gt;$AA$1,$S$1*AA4070+(1-$S$1)*(G4070-V4070)^2,Rawdata!AQ4069)</f>
        <v>#DIV/0!</v>
      </c>
      <c r="AB4069" s="91" t="e">
        <f>IF(A4069&gt;89,$S$1*AB4070+(1-$S$1)*(G4070-W4070)^2,Rawdata!AR4069)</f>
        <v>#DIV/0!</v>
      </c>
      <c r="AC4069" s="91" t="e">
        <f>IF(A4069&gt;$AC$1,$S$1*AC4070+(1-$S$1)*(G4070-X4070)^2,Rawdata!AS4069)</f>
        <v>#DIV/0!</v>
      </c>
      <c r="AD4069" s="91" t="e">
        <f>IF(A4069&gt;$AD$1,$S$1*AD4070+(1-$S$1)*(G4070-Y4070)^2,Rawdata!AT4069)</f>
        <v>#DIV/0!</v>
      </c>
      <c r="AE4069" s="80" t="e">
        <f t="shared" si="1708"/>
        <v>#DIV/0!</v>
      </c>
      <c r="AF4069" s="81" t="e">
        <f t="shared" si="1709"/>
        <v>#DIV/0!</v>
      </c>
      <c r="AG4069" s="86">
        <f t="shared" si="1731"/>
        <v>0</v>
      </c>
      <c r="AH4069" s="107" t="e">
        <f t="shared" si="1707"/>
        <v>#DIV/0!</v>
      </c>
      <c r="AI4069" s="107" t="e">
        <f t="shared" si="1710"/>
        <v>#DIV/0!</v>
      </c>
      <c r="AJ4069" s="108" t="e">
        <f t="shared" si="1711"/>
        <v>#DIV/0!</v>
      </c>
      <c r="AK4069" s="113" t="e">
        <f t="shared" si="1716"/>
        <v>#DIV/0!</v>
      </c>
      <c r="AL4069" s="113" t="e">
        <f t="shared" si="1717"/>
        <v>#DIV/0!</v>
      </c>
      <c r="AM4069" s="113" t="e">
        <f t="shared" si="1718"/>
        <v>#DIV/0!</v>
      </c>
      <c r="AN4069" s="113" t="e">
        <f t="shared" si="1719"/>
        <v>#DIV/0!</v>
      </c>
      <c r="AO4069" s="113" t="e">
        <f t="shared" si="1720"/>
        <v>#DIV/0!</v>
      </c>
      <c r="AP4069" s="91" t="e">
        <f t="shared" si="1721"/>
        <v>#DIV/0!</v>
      </c>
      <c r="AQ4069" s="91" t="e">
        <f t="shared" si="1722"/>
        <v>#DIV/0!</v>
      </c>
      <c r="AR4069" s="91" t="e">
        <f t="shared" si="1723"/>
        <v>#DIV/0!</v>
      </c>
      <c r="AS4069" s="91" t="e">
        <f t="shared" si="1724"/>
        <v>#DIV/0!</v>
      </c>
      <c r="AT4069" s="91" t="e">
        <f t="shared" si="1725"/>
        <v>#DIV/0!</v>
      </c>
      <c r="AU4069" s="113" t="e">
        <f t="shared" si="1726"/>
        <v>#DIV/0!</v>
      </c>
      <c r="AV4069" s="113" t="e">
        <f t="shared" si="1727"/>
        <v>#DIV/0!</v>
      </c>
      <c r="AW4069" s="113" t="e">
        <f t="shared" si="1728"/>
        <v>#DIV/0!</v>
      </c>
      <c r="AX4069" s="113" t="e">
        <f t="shared" si="1729"/>
        <v>#DIV/0!</v>
      </c>
      <c r="AY4069" s="113" t="e">
        <f t="shared" si="1730"/>
        <v>#DIV/0!</v>
      </c>
    </row>
    <row r="4070" spans="1:51" x14ac:dyDescent="0.25">
      <c r="A4070" s="119"/>
      <c r="B4070" s="83"/>
      <c r="C4070" s="85"/>
      <c r="D4070" s="85"/>
      <c r="E4070" s="85"/>
      <c r="F4070" s="71"/>
      <c r="G4070" s="96"/>
      <c r="H4070" s="16" t="e">
        <f>IF(A4070&gt;$U$1,ROUND(ROUND( U4070*$S$1+(1-$S$1)*G4070,4)+$T$1*ROUND(($S$1*Z4070+(1-$S$1)*(G4070-U4070)^2)^0.5,4),4),Rawdata!AK4070+Rawdata!$T$1*Rawdata!AU4070)</f>
        <v>#DIV/0!</v>
      </c>
      <c r="I4070" s="16" t="e">
        <f>IF(A4070&gt;$V$1,ROUND(ROUND(V4070*$S$1+(1-$S$1)*G4070,4)+$T$1*ROUND(($S$1*AA4070+(1-$S$1)*(G4070-V4070)^2)^0.5,4),4),Rawdata!AL4070+Rawdata!$T$1*Rawdata!AV4070)</f>
        <v>#DIV/0!</v>
      </c>
      <c r="J4070" s="16" t="e">
        <f>IF(A4070&gt;$W$1,ROUND(ROUND( W4070*$S$1+(1-$S$1)*G4070,4)+$T$1*ROUND(($S$1*AB4070+(1-$S$1)*(G4070-W4070)^2)^0.5,4),4),Rawdata!AM4070+Rawdata!$T$1*Rawdata!AW4070)</f>
        <v>#DIV/0!</v>
      </c>
      <c r="K4070" s="16" t="e">
        <f>IF(A4070&gt;$X$1,ROUND(ROUND( X4070*$S$1+(1-$S$1)*G4070,4)+$T$1*ROUND(($S$1*AC4070+(1-$S$1)*(G4070-X4070)^2)^0.5,4),4),Rawdata!AN4070+Rawdata!$T$1*Rawdata!AX4070)</f>
        <v>#DIV/0!</v>
      </c>
      <c r="L4070" s="16" t="e">
        <f>IF(A4070&gt;$Y$1,ROUND(ROUND( Y4070*$S$1+(1-$S$1)*G4070,4)+$T$1*ROUND(($S$1*AD4070+(1-$S$1)*(G4070-Y4070)^2)^0.5,4),4),Rawdata!AO4070+Rawdata!$T$1*Rawdata!AY4070)</f>
        <v>#DIV/0!</v>
      </c>
      <c r="M4070" s="16" t="e">
        <f t="shared" si="1712"/>
        <v>#DIV/0!</v>
      </c>
      <c r="N4070" s="16" t="e">
        <f t="shared" si="1713"/>
        <v>#DIV/0!</v>
      </c>
      <c r="O4070" s="67"/>
      <c r="P4070" s="67"/>
      <c r="Q4070" s="31" t="e">
        <f t="shared" si="1732"/>
        <v>#DIV/0!</v>
      </c>
      <c r="R4070" s="17" t="e">
        <f t="shared" si="1733"/>
        <v>#DIV/0!</v>
      </c>
      <c r="S4070" s="37" t="e">
        <f t="shared" si="1714"/>
        <v>#DIV/0!</v>
      </c>
      <c r="T4070" s="17" t="e">
        <f t="shared" si="1715"/>
        <v>#DIV/0!</v>
      </c>
      <c r="U4070" s="91" t="e">
        <f>IF(A4070&gt;$U$1, U4071*$S$1+(1-$S$1)*G4071,Rawdata!AK4070)</f>
        <v>#DIV/0!</v>
      </c>
      <c r="V4070" s="91" t="e">
        <f>IF(A4070&gt;$V$1,$S$1*V4071+(1-$S$1)*G4071,Rawdata!AL4070)</f>
        <v>#DIV/0!</v>
      </c>
      <c r="W4070" s="91" t="e">
        <f>IF(A4070&gt;$W$1, $S$1*W4071+(1-$S$1)*G4071,Rawdata!AM4070)</f>
        <v>#DIV/0!</v>
      </c>
      <c r="X4070" s="91" t="e">
        <f>IF(A4070&gt;$X$1,$S$1*X4071+(1-$S$1)*G4071,Rawdata!AN4070)</f>
        <v>#DIV/0!</v>
      </c>
      <c r="Y4070" s="91" t="e">
        <f>IF(A4070&gt;$Y$1,$S$1*Y4071+(1-$S$1)*G4071,Rawdata!AO4070)</f>
        <v>#DIV/0!</v>
      </c>
      <c r="Z4070" s="91" t="e">
        <f>IF(A4070&gt;$Z$1,$S$1*Z4071+(1-$S$1)*(G4071-U4071)^2,Rawdata!AP4070)</f>
        <v>#DIV/0!</v>
      </c>
      <c r="AA4070" s="91" t="e">
        <f>IF(A4070&gt;$AA$1,$S$1*AA4071+(1-$S$1)*(G4071-V4071)^2,Rawdata!AQ4070)</f>
        <v>#DIV/0!</v>
      </c>
      <c r="AB4070" s="91" t="e">
        <f>IF(A4070&gt;89,$S$1*AB4071+(1-$S$1)*(G4071-W4071)^2,Rawdata!AR4070)</f>
        <v>#DIV/0!</v>
      </c>
      <c r="AC4070" s="91" t="e">
        <f>IF(A4070&gt;$AC$1,$S$1*AC4071+(1-$S$1)*(G4071-X4071)^2,Rawdata!AS4070)</f>
        <v>#DIV/0!</v>
      </c>
      <c r="AD4070" s="91" t="e">
        <f>IF(A4070&gt;$AD$1,$S$1*AD4071+(1-$S$1)*(G4071-Y4071)^2,Rawdata!AT4070)</f>
        <v>#DIV/0!</v>
      </c>
      <c r="AE4070" s="80" t="e">
        <f t="shared" si="1708"/>
        <v>#DIV/0!</v>
      </c>
      <c r="AF4070" s="81" t="e">
        <f t="shared" si="1709"/>
        <v>#DIV/0!</v>
      </c>
      <c r="AG4070" s="86">
        <f t="shared" si="1731"/>
        <v>0</v>
      </c>
      <c r="AH4070" s="107" t="e">
        <f t="shared" si="1707"/>
        <v>#DIV/0!</v>
      </c>
      <c r="AI4070" s="107" t="e">
        <f t="shared" si="1710"/>
        <v>#DIV/0!</v>
      </c>
      <c r="AJ4070" s="108" t="e">
        <f t="shared" si="1711"/>
        <v>#DIV/0!</v>
      </c>
      <c r="AK4070" s="113" t="e">
        <f t="shared" si="1716"/>
        <v>#DIV/0!</v>
      </c>
      <c r="AL4070" s="113" t="e">
        <f t="shared" si="1717"/>
        <v>#DIV/0!</v>
      </c>
      <c r="AM4070" s="113" t="e">
        <f t="shared" si="1718"/>
        <v>#DIV/0!</v>
      </c>
      <c r="AN4070" s="113" t="e">
        <f t="shared" si="1719"/>
        <v>#DIV/0!</v>
      </c>
      <c r="AO4070" s="113" t="e">
        <f t="shared" si="1720"/>
        <v>#DIV/0!</v>
      </c>
      <c r="AP4070" s="91" t="e">
        <f t="shared" si="1721"/>
        <v>#DIV/0!</v>
      </c>
      <c r="AQ4070" s="91" t="e">
        <f t="shared" si="1722"/>
        <v>#DIV/0!</v>
      </c>
      <c r="AR4070" s="91" t="e">
        <f t="shared" si="1723"/>
        <v>#DIV/0!</v>
      </c>
      <c r="AS4070" s="91" t="e">
        <f t="shared" si="1724"/>
        <v>#DIV/0!</v>
      </c>
      <c r="AT4070" s="91" t="e">
        <f t="shared" si="1725"/>
        <v>#DIV/0!</v>
      </c>
      <c r="AU4070" s="113" t="e">
        <f t="shared" si="1726"/>
        <v>#DIV/0!</v>
      </c>
      <c r="AV4070" s="113" t="e">
        <f t="shared" si="1727"/>
        <v>#DIV/0!</v>
      </c>
      <c r="AW4070" s="113" t="e">
        <f t="shared" si="1728"/>
        <v>#DIV/0!</v>
      </c>
      <c r="AX4070" s="113" t="e">
        <f t="shared" si="1729"/>
        <v>#DIV/0!</v>
      </c>
      <c r="AY4070" s="113" t="e">
        <f t="shared" si="1730"/>
        <v>#DIV/0!</v>
      </c>
    </row>
    <row r="4071" spans="1:51" x14ac:dyDescent="0.25">
      <c r="A4071" s="119"/>
      <c r="B4071" s="83"/>
      <c r="C4071" s="85"/>
      <c r="D4071" s="85"/>
      <c r="E4071" s="85"/>
      <c r="F4071" s="71"/>
      <c r="G4071" s="96"/>
      <c r="H4071" s="16" t="e">
        <f>IF(A4071&gt;$U$1,ROUND(ROUND( U4071*$S$1+(1-$S$1)*G4071,4)+$T$1*ROUND(($S$1*Z4071+(1-$S$1)*(G4071-U4071)^2)^0.5,4),4),Rawdata!AK4071+Rawdata!$T$1*Rawdata!AU4071)</f>
        <v>#DIV/0!</v>
      </c>
      <c r="I4071" s="16" t="e">
        <f>IF(A4071&gt;$V$1,ROUND(ROUND(V4071*$S$1+(1-$S$1)*G4071,4)+$T$1*ROUND(($S$1*AA4071+(1-$S$1)*(G4071-V4071)^2)^0.5,4),4),Rawdata!AL4071+Rawdata!$T$1*Rawdata!AV4071)</f>
        <v>#DIV/0!</v>
      </c>
      <c r="J4071" s="16" t="e">
        <f>IF(A4071&gt;$W$1,ROUND(ROUND( W4071*$S$1+(1-$S$1)*G4071,4)+$T$1*ROUND(($S$1*AB4071+(1-$S$1)*(G4071-W4071)^2)^0.5,4),4),Rawdata!AM4071+Rawdata!$T$1*Rawdata!AW4071)</f>
        <v>#DIV/0!</v>
      </c>
      <c r="K4071" s="16" t="e">
        <f>IF(A4071&gt;$X$1,ROUND(ROUND( X4071*$S$1+(1-$S$1)*G4071,4)+$T$1*ROUND(($S$1*AC4071+(1-$S$1)*(G4071-X4071)^2)^0.5,4),4),Rawdata!AN4071+Rawdata!$T$1*Rawdata!AX4071)</f>
        <v>#DIV/0!</v>
      </c>
      <c r="L4071" s="16" t="e">
        <f>IF(A4071&gt;$Y$1,ROUND(ROUND( Y4071*$S$1+(1-$S$1)*G4071,4)+$T$1*ROUND(($S$1*AD4071+(1-$S$1)*(G4071-Y4071)^2)^0.5,4),4),Rawdata!AO4071+Rawdata!$T$1*Rawdata!AY4071)</f>
        <v>#DIV/0!</v>
      </c>
      <c r="M4071" s="16" t="e">
        <f t="shared" si="1712"/>
        <v>#DIV/0!</v>
      </c>
      <c r="N4071" s="16" t="e">
        <f t="shared" si="1713"/>
        <v>#DIV/0!</v>
      </c>
      <c r="O4071" s="67"/>
      <c r="P4071" s="67"/>
      <c r="Q4071" s="31" t="e">
        <f t="shared" si="1732"/>
        <v>#DIV/0!</v>
      </c>
      <c r="R4071" s="17" t="e">
        <f t="shared" si="1733"/>
        <v>#DIV/0!</v>
      </c>
      <c r="S4071" s="37" t="e">
        <f t="shared" si="1714"/>
        <v>#DIV/0!</v>
      </c>
      <c r="T4071" s="17" t="e">
        <f t="shared" si="1715"/>
        <v>#DIV/0!</v>
      </c>
      <c r="U4071" s="91" t="e">
        <f>IF(A4071&gt;$U$1, U4072*$S$1+(1-$S$1)*G4072,Rawdata!AK4071)</f>
        <v>#DIV/0!</v>
      </c>
      <c r="V4071" s="91" t="e">
        <f>IF(A4071&gt;$V$1,$S$1*V4072+(1-$S$1)*G4072,Rawdata!AL4071)</f>
        <v>#DIV/0!</v>
      </c>
      <c r="W4071" s="91" t="e">
        <f>IF(A4071&gt;$W$1, $S$1*W4072+(1-$S$1)*G4072,Rawdata!AM4071)</f>
        <v>#DIV/0!</v>
      </c>
      <c r="X4071" s="91" t="e">
        <f>IF(A4071&gt;$X$1,$S$1*X4072+(1-$S$1)*G4072,Rawdata!AN4071)</f>
        <v>#DIV/0!</v>
      </c>
      <c r="Y4071" s="91" t="e">
        <f>IF(A4071&gt;$Y$1,$S$1*Y4072+(1-$S$1)*G4072,Rawdata!AO4071)</f>
        <v>#DIV/0!</v>
      </c>
      <c r="Z4071" s="91" t="e">
        <f>IF(A4071&gt;$Z$1,$S$1*Z4072+(1-$S$1)*(G4072-U4072)^2,Rawdata!AP4071)</f>
        <v>#DIV/0!</v>
      </c>
      <c r="AA4071" s="91" t="e">
        <f>IF(A4071&gt;$AA$1,$S$1*AA4072+(1-$S$1)*(G4072-V4072)^2,Rawdata!AQ4071)</f>
        <v>#DIV/0!</v>
      </c>
      <c r="AB4071" s="91" t="e">
        <f>IF(A4071&gt;89,$S$1*AB4072+(1-$S$1)*(G4072-W4072)^2,Rawdata!AR4071)</f>
        <v>#DIV/0!</v>
      </c>
      <c r="AC4071" s="91" t="e">
        <f>IF(A4071&gt;$AC$1,$S$1*AC4072+(1-$S$1)*(G4072-X4072)^2,Rawdata!AS4071)</f>
        <v>#DIV/0!</v>
      </c>
      <c r="AD4071" s="91" t="e">
        <f>IF(A4071&gt;$AD$1,$S$1*AD4072+(1-$S$1)*(G4072-Y4072)^2,Rawdata!AT4071)</f>
        <v>#DIV/0!</v>
      </c>
      <c r="AE4071" s="80" t="e">
        <f t="shared" si="1708"/>
        <v>#DIV/0!</v>
      </c>
      <c r="AF4071" s="81" t="e">
        <f t="shared" si="1709"/>
        <v>#DIV/0!</v>
      </c>
      <c r="AG4071" s="86">
        <f t="shared" si="1731"/>
        <v>0</v>
      </c>
      <c r="AH4071" s="107" t="e">
        <f t="shared" si="1707"/>
        <v>#DIV/0!</v>
      </c>
      <c r="AI4071" s="107" t="e">
        <f t="shared" si="1710"/>
        <v>#DIV/0!</v>
      </c>
      <c r="AJ4071" s="108" t="e">
        <f t="shared" si="1711"/>
        <v>#DIV/0!</v>
      </c>
      <c r="AK4071" s="113" t="e">
        <f t="shared" si="1716"/>
        <v>#DIV/0!</v>
      </c>
      <c r="AL4071" s="113" t="e">
        <f t="shared" si="1717"/>
        <v>#DIV/0!</v>
      </c>
      <c r="AM4071" s="113" t="e">
        <f t="shared" si="1718"/>
        <v>#DIV/0!</v>
      </c>
      <c r="AN4071" s="113" t="e">
        <f t="shared" si="1719"/>
        <v>#DIV/0!</v>
      </c>
      <c r="AO4071" s="113" t="e">
        <f t="shared" si="1720"/>
        <v>#DIV/0!</v>
      </c>
      <c r="AP4071" s="91" t="e">
        <f t="shared" si="1721"/>
        <v>#DIV/0!</v>
      </c>
      <c r="AQ4071" s="91" t="e">
        <f t="shared" si="1722"/>
        <v>#DIV/0!</v>
      </c>
      <c r="AR4071" s="91" t="e">
        <f t="shared" si="1723"/>
        <v>#DIV/0!</v>
      </c>
      <c r="AS4071" s="91" t="e">
        <f t="shared" si="1724"/>
        <v>#DIV/0!</v>
      </c>
      <c r="AT4071" s="91" t="e">
        <f t="shared" si="1725"/>
        <v>#DIV/0!</v>
      </c>
      <c r="AU4071" s="113" t="e">
        <f t="shared" si="1726"/>
        <v>#DIV/0!</v>
      </c>
      <c r="AV4071" s="113" t="e">
        <f t="shared" si="1727"/>
        <v>#DIV/0!</v>
      </c>
      <c r="AW4071" s="113" t="e">
        <f t="shared" si="1728"/>
        <v>#DIV/0!</v>
      </c>
      <c r="AX4071" s="113" t="e">
        <f t="shared" si="1729"/>
        <v>#DIV/0!</v>
      </c>
      <c r="AY4071" s="113" t="e">
        <f t="shared" si="1730"/>
        <v>#DIV/0!</v>
      </c>
    </row>
    <row r="4072" spans="1:51" x14ac:dyDescent="0.25">
      <c r="A4072" s="119"/>
      <c r="B4072" s="83"/>
      <c r="C4072" s="85"/>
      <c r="D4072" s="85"/>
      <c r="E4072" s="85"/>
      <c r="F4072" s="71"/>
      <c r="G4072" s="96"/>
      <c r="H4072" s="16" t="e">
        <f>IF(A4072&gt;$U$1,ROUND(ROUND( U4072*$S$1+(1-$S$1)*G4072,4)+$T$1*ROUND(($S$1*Z4072+(1-$S$1)*(G4072-U4072)^2)^0.5,4),4),Rawdata!AK4072+Rawdata!$T$1*Rawdata!AU4072)</f>
        <v>#DIV/0!</v>
      </c>
      <c r="I4072" s="16" t="e">
        <f>IF(A4072&gt;$V$1,ROUND(ROUND(V4072*$S$1+(1-$S$1)*G4072,4)+$T$1*ROUND(($S$1*AA4072+(1-$S$1)*(G4072-V4072)^2)^0.5,4),4),Rawdata!AL4072+Rawdata!$T$1*Rawdata!AV4072)</f>
        <v>#DIV/0!</v>
      </c>
      <c r="J4072" s="16" t="e">
        <f>IF(A4072&gt;$W$1,ROUND(ROUND( W4072*$S$1+(1-$S$1)*G4072,4)+$T$1*ROUND(($S$1*AB4072+(1-$S$1)*(G4072-W4072)^2)^0.5,4),4),Rawdata!AM4072+Rawdata!$T$1*Rawdata!AW4072)</f>
        <v>#DIV/0!</v>
      </c>
      <c r="K4072" s="16" t="e">
        <f>IF(A4072&gt;$X$1,ROUND(ROUND( X4072*$S$1+(1-$S$1)*G4072,4)+$T$1*ROUND(($S$1*AC4072+(1-$S$1)*(G4072-X4072)^2)^0.5,4),4),Rawdata!AN4072+Rawdata!$T$1*Rawdata!AX4072)</f>
        <v>#DIV/0!</v>
      </c>
      <c r="L4072" s="16" t="e">
        <f>IF(A4072&gt;$Y$1,ROUND(ROUND( Y4072*$S$1+(1-$S$1)*G4072,4)+$T$1*ROUND(($S$1*AD4072+(1-$S$1)*(G4072-Y4072)^2)^0.5,4),4),Rawdata!AO4072+Rawdata!$T$1*Rawdata!AY4072)</f>
        <v>#DIV/0!</v>
      </c>
      <c r="M4072" s="16" t="e">
        <f t="shared" si="1712"/>
        <v>#DIV/0!</v>
      </c>
      <c r="N4072" s="16" t="e">
        <f t="shared" si="1713"/>
        <v>#DIV/0!</v>
      </c>
      <c r="O4072" s="67"/>
      <c r="P4072" s="67"/>
      <c r="Q4072" s="31" t="e">
        <f t="shared" si="1732"/>
        <v>#DIV/0!</v>
      </c>
      <c r="R4072" s="17" t="e">
        <f t="shared" si="1733"/>
        <v>#DIV/0!</v>
      </c>
      <c r="S4072" s="37" t="e">
        <f t="shared" si="1714"/>
        <v>#DIV/0!</v>
      </c>
      <c r="T4072" s="17" t="e">
        <f t="shared" si="1715"/>
        <v>#DIV/0!</v>
      </c>
      <c r="U4072" s="91" t="e">
        <f>IF(A4072&gt;$U$1, U4073*$S$1+(1-$S$1)*G4073,Rawdata!AK4072)</f>
        <v>#DIV/0!</v>
      </c>
      <c r="V4072" s="91" t="e">
        <f>IF(A4072&gt;$V$1,$S$1*V4073+(1-$S$1)*G4073,Rawdata!AL4072)</f>
        <v>#DIV/0!</v>
      </c>
      <c r="W4072" s="91" t="e">
        <f>IF(A4072&gt;$W$1, $S$1*W4073+(1-$S$1)*G4073,Rawdata!AM4072)</f>
        <v>#DIV/0!</v>
      </c>
      <c r="X4072" s="91" t="e">
        <f>IF(A4072&gt;$X$1,$S$1*X4073+(1-$S$1)*G4073,Rawdata!AN4072)</f>
        <v>#DIV/0!</v>
      </c>
      <c r="Y4072" s="91" t="e">
        <f>IF(A4072&gt;$Y$1,$S$1*Y4073+(1-$S$1)*G4073,Rawdata!AO4072)</f>
        <v>#DIV/0!</v>
      </c>
      <c r="Z4072" s="91" t="e">
        <f>IF(A4072&gt;$Z$1,$S$1*Z4073+(1-$S$1)*(G4073-U4073)^2,Rawdata!AP4072)</f>
        <v>#DIV/0!</v>
      </c>
      <c r="AA4072" s="91" t="e">
        <f>IF(A4072&gt;$AA$1,$S$1*AA4073+(1-$S$1)*(G4073-V4073)^2,Rawdata!AQ4072)</f>
        <v>#DIV/0!</v>
      </c>
      <c r="AB4072" s="91" t="e">
        <f>IF(A4072&gt;89,$S$1*AB4073+(1-$S$1)*(G4073-W4073)^2,Rawdata!AR4072)</f>
        <v>#DIV/0!</v>
      </c>
      <c r="AC4072" s="91" t="e">
        <f>IF(A4072&gt;$AC$1,$S$1*AC4073+(1-$S$1)*(G4073-X4073)^2,Rawdata!AS4072)</f>
        <v>#DIV/0!</v>
      </c>
      <c r="AD4072" s="91" t="e">
        <f>IF(A4072&gt;$AD$1,$S$1*AD4073+(1-$S$1)*(G4073-Y4073)^2,Rawdata!AT4072)</f>
        <v>#DIV/0!</v>
      </c>
      <c r="AE4072" s="80" t="e">
        <f t="shared" si="1708"/>
        <v>#DIV/0!</v>
      </c>
      <c r="AF4072" s="81" t="e">
        <f t="shared" si="1709"/>
        <v>#DIV/0!</v>
      </c>
      <c r="AG4072" s="86">
        <f t="shared" si="1731"/>
        <v>0</v>
      </c>
      <c r="AH4072" s="107" t="e">
        <f t="shared" ref="AH4072:AH4135" si="1734">ROUND(AE4072*SQRT(2),4)</f>
        <v>#DIV/0!</v>
      </c>
      <c r="AI4072" s="107" t="e">
        <f t="shared" si="1710"/>
        <v>#DIV/0!</v>
      </c>
      <c r="AJ4072" s="108" t="e">
        <f t="shared" si="1711"/>
        <v>#DIV/0!</v>
      </c>
      <c r="AK4072" s="113" t="e">
        <f t="shared" si="1716"/>
        <v>#DIV/0!</v>
      </c>
      <c r="AL4072" s="113" t="e">
        <f t="shared" si="1717"/>
        <v>#DIV/0!</v>
      </c>
      <c r="AM4072" s="113" t="e">
        <f t="shared" si="1718"/>
        <v>#DIV/0!</v>
      </c>
      <c r="AN4072" s="113" t="e">
        <f t="shared" si="1719"/>
        <v>#DIV/0!</v>
      </c>
      <c r="AO4072" s="113" t="e">
        <f t="shared" si="1720"/>
        <v>#DIV/0!</v>
      </c>
      <c r="AP4072" s="91" t="e">
        <f t="shared" si="1721"/>
        <v>#DIV/0!</v>
      </c>
      <c r="AQ4072" s="91" t="e">
        <f t="shared" si="1722"/>
        <v>#DIV/0!</v>
      </c>
      <c r="AR4072" s="91" t="e">
        <f t="shared" si="1723"/>
        <v>#DIV/0!</v>
      </c>
      <c r="AS4072" s="91" t="e">
        <f t="shared" si="1724"/>
        <v>#DIV/0!</v>
      </c>
      <c r="AT4072" s="91" t="e">
        <f t="shared" si="1725"/>
        <v>#DIV/0!</v>
      </c>
      <c r="AU4072" s="113" t="e">
        <f t="shared" si="1726"/>
        <v>#DIV/0!</v>
      </c>
      <c r="AV4072" s="113" t="e">
        <f t="shared" si="1727"/>
        <v>#DIV/0!</v>
      </c>
      <c r="AW4072" s="113" t="e">
        <f t="shared" si="1728"/>
        <v>#DIV/0!</v>
      </c>
      <c r="AX4072" s="113" t="e">
        <f t="shared" si="1729"/>
        <v>#DIV/0!</v>
      </c>
      <c r="AY4072" s="113" t="e">
        <f t="shared" si="1730"/>
        <v>#DIV/0!</v>
      </c>
    </row>
    <row r="4073" spans="1:51" x14ac:dyDescent="0.25">
      <c r="A4073" s="119"/>
      <c r="B4073" s="83"/>
      <c r="C4073" s="85"/>
      <c r="D4073" s="85"/>
      <c r="E4073" s="85"/>
      <c r="F4073" s="71"/>
      <c r="G4073" s="96"/>
      <c r="H4073" s="16" t="e">
        <f>IF(A4073&gt;$U$1,ROUND(ROUND( U4073*$S$1+(1-$S$1)*G4073,4)+$T$1*ROUND(($S$1*Z4073+(1-$S$1)*(G4073-U4073)^2)^0.5,4),4),Rawdata!AK4073+Rawdata!$T$1*Rawdata!AU4073)</f>
        <v>#DIV/0!</v>
      </c>
      <c r="I4073" s="16" t="e">
        <f>IF(A4073&gt;$V$1,ROUND(ROUND(V4073*$S$1+(1-$S$1)*G4073,4)+$T$1*ROUND(($S$1*AA4073+(1-$S$1)*(G4073-V4073)^2)^0.5,4),4),Rawdata!AL4073+Rawdata!$T$1*Rawdata!AV4073)</f>
        <v>#DIV/0!</v>
      </c>
      <c r="J4073" s="16" t="e">
        <f>IF(A4073&gt;$W$1,ROUND(ROUND( W4073*$S$1+(1-$S$1)*G4073,4)+$T$1*ROUND(($S$1*AB4073+(1-$S$1)*(G4073-W4073)^2)^0.5,4),4),Rawdata!AM4073+Rawdata!$T$1*Rawdata!AW4073)</f>
        <v>#DIV/0!</v>
      </c>
      <c r="K4073" s="16" t="e">
        <f>IF(A4073&gt;$X$1,ROUND(ROUND( X4073*$S$1+(1-$S$1)*G4073,4)+$T$1*ROUND(($S$1*AC4073+(1-$S$1)*(G4073-X4073)^2)^0.5,4),4),Rawdata!AN4073+Rawdata!$T$1*Rawdata!AX4073)</f>
        <v>#DIV/0!</v>
      </c>
      <c r="L4073" s="16" t="e">
        <f>IF(A4073&gt;$Y$1,ROUND(ROUND( Y4073*$S$1+(1-$S$1)*G4073,4)+$T$1*ROUND(($S$1*AD4073+(1-$S$1)*(G4073-Y4073)^2)^0.5,4),4),Rawdata!AO4073+Rawdata!$T$1*Rawdata!AY4073)</f>
        <v>#DIV/0!</v>
      </c>
      <c r="M4073" s="16" t="e">
        <f t="shared" si="1712"/>
        <v>#DIV/0!</v>
      </c>
      <c r="N4073" s="16" t="e">
        <f t="shared" si="1713"/>
        <v>#DIV/0!</v>
      </c>
      <c r="O4073" s="67"/>
      <c r="P4073" s="67"/>
      <c r="Q4073" s="31" t="e">
        <f t="shared" si="1732"/>
        <v>#DIV/0!</v>
      </c>
      <c r="R4073" s="17" t="e">
        <f t="shared" si="1733"/>
        <v>#DIV/0!</v>
      </c>
      <c r="S4073" s="37" t="e">
        <f t="shared" si="1714"/>
        <v>#DIV/0!</v>
      </c>
      <c r="T4073" s="17" t="e">
        <f t="shared" si="1715"/>
        <v>#DIV/0!</v>
      </c>
      <c r="U4073" s="91" t="e">
        <f>IF(A4073&gt;$U$1, U4074*$S$1+(1-$S$1)*G4074,Rawdata!AK4073)</f>
        <v>#DIV/0!</v>
      </c>
      <c r="V4073" s="91" t="e">
        <f>IF(A4073&gt;$V$1,$S$1*V4074+(1-$S$1)*G4074,Rawdata!AL4073)</f>
        <v>#DIV/0!</v>
      </c>
      <c r="W4073" s="91" t="e">
        <f>IF(A4073&gt;$W$1, $S$1*W4074+(1-$S$1)*G4074,Rawdata!AM4073)</f>
        <v>#DIV/0!</v>
      </c>
      <c r="X4073" s="91" t="e">
        <f>IF(A4073&gt;$X$1,$S$1*X4074+(1-$S$1)*G4074,Rawdata!AN4073)</f>
        <v>#DIV/0!</v>
      </c>
      <c r="Y4073" s="91" t="e">
        <f>IF(A4073&gt;$Y$1,$S$1*Y4074+(1-$S$1)*G4074,Rawdata!AO4073)</f>
        <v>#DIV/0!</v>
      </c>
      <c r="Z4073" s="91" t="e">
        <f>IF(A4073&gt;$Z$1,$S$1*Z4074+(1-$S$1)*(G4074-U4074)^2,Rawdata!AP4073)</f>
        <v>#DIV/0!</v>
      </c>
      <c r="AA4073" s="91" t="e">
        <f>IF(A4073&gt;$AA$1,$S$1*AA4074+(1-$S$1)*(G4074-V4074)^2,Rawdata!AQ4073)</f>
        <v>#DIV/0!</v>
      </c>
      <c r="AB4073" s="91" t="e">
        <f>IF(A4073&gt;89,$S$1*AB4074+(1-$S$1)*(G4074-W4074)^2,Rawdata!AR4073)</f>
        <v>#DIV/0!</v>
      </c>
      <c r="AC4073" s="91" t="e">
        <f>IF(A4073&gt;$AC$1,$S$1*AC4074+(1-$S$1)*(G4074-X4074)^2,Rawdata!AS4073)</f>
        <v>#DIV/0!</v>
      </c>
      <c r="AD4073" s="91" t="e">
        <f>IF(A4073&gt;$AD$1,$S$1*AD4074+(1-$S$1)*(G4074-Y4074)^2,Rawdata!AT4073)</f>
        <v>#DIV/0!</v>
      </c>
      <c r="AE4073" s="80" t="e">
        <f t="shared" si="1708"/>
        <v>#DIV/0!</v>
      </c>
      <c r="AF4073" s="81" t="e">
        <f t="shared" si="1709"/>
        <v>#DIV/0!</v>
      </c>
      <c r="AG4073" s="86">
        <f t="shared" si="1731"/>
        <v>0</v>
      </c>
      <c r="AH4073" s="107" t="e">
        <f t="shared" si="1734"/>
        <v>#DIV/0!</v>
      </c>
      <c r="AI4073" s="107" t="e">
        <f t="shared" si="1710"/>
        <v>#DIV/0!</v>
      </c>
      <c r="AJ4073" s="108" t="e">
        <f t="shared" si="1711"/>
        <v>#DIV/0!</v>
      </c>
      <c r="AK4073" s="113" t="e">
        <f t="shared" si="1716"/>
        <v>#DIV/0!</v>
      </c>
      <c r="AL4073" s="113" t="e">
        <f t="shared" si="1717"/>
        <v>#DIV/0!</v>
      </c>
      <c r="AM4073" s="113" t="e">
        <f t="shared" si="1718"/>
        <v>#DIV/0!</v>
      </c>
      <c r="AN4073" s="113" t="e">
        <f t="shared" si="1719"/>
        <v>#DIV/0!</v>
      </c>
      <c r="AO4073" s="113" t="e">
        <f t="shared" si="1720"/>
        <v>#DIV/0!</v>
      </c>
      <c r="AP4073" s="91" t="e">
        <f t="shared" si="1721"/>
        <v>#DIV/0!</v>
      </c>
      <c r="AQ4073" s="91" t="e">
        <f t="shared" si="1722"/>
        <v>#DIV/0!</v>
      </c>
      <c r="AR4073" s="91" t="e">
        <f t="shared" si="1723"/>
        <v>#DIV/0!</v>
      </c>
      <c r="AS4073" s="91" t="e">
        <f t="shared" si="1724"/>
        <v>#DIV/0!</v>
      </c>
      <c r="AT4073" s="91" t="e">
        <f t="shared" si="1725"/>
        <v>#DIV/0!</v>
      </c>
      <c r="AU4073" s="113" t="e">
        <f t="shared" si="1726"/>
        <v>#DIV/0!</v>
      </c>
      <c r="AV4073" s="113" t="e">
        <f t="shared" si="1727"/>
        <v>#DIV/0!</v>
      </c>
      <c r="AW4073" s="113" t="e">
        <f t="shared" si="1728"/>
        <v>#DIV/0!</v>
      </c>
      <c r="AX4073" s="113" t="e">
        <f t="shared" si="1729"/>
        <v>#DIV/0!</v>
      </c>
      <c r="AY4073" s="113" t="e">
        <f t="shared" si="1730"/>
        <v>#DIV/0!</v>
      </c>
    </row>
    <row r="4074" spans="1:51" x14ac:dyDescent="0.25">
      <c r="A4074" s="119"/>
      <c r="B4074" s="83"/>
      <c r="C4074" s="85"/>
      <c r="D4074" s="85"/>
      <c r="E4074" s="85"/>
      <c r="F4074" s="71"/>
      <c r="G4074" s="96"/>
      <c r="H4074" s="16" t="e">
        <f>IF(A4074&gt;$U$1,ROUND(ROUND( U4074*$S$1+(1-$S$1)*G4074,4)+$T$1*ROUND(($S$1*Z4074+(1-$S$1)*(G4074-U4074)^2)^0.5,4),4),Rawdata!AK4074+Rawdata!$T$1*Rawdata!AU4074)</f>
        <v>#DIV/0!</v>
      </c>
      <c r="I4074" s="16" t="e">
        <f>IF(A4074&gt;$V$1,ROUND(ROUND(V4074*$S$1+(1-$S$1)*G4074,4)+$T$1*ROUND(($S$1*AA4074+(1-$S$1)*(G4074-V4074)^2)^0.5,4),4),Rawdata!AL4074+Rawdata!$T$1*Rawdata!AV4074)</f>
        <v>#DIV/0!</v>
      </c>
      <c r="J4074" s="16" t="e">
        <f>IF(A4074&gt;$W$1,ROUND(ROUND( W4074*$S$1+(1-$S$1)*G4074,4)+$T$1*ROUND(($S$1*AB4074+(1-$S$1)*(G4074-W4074)^2)^0.5,4),4),Rawdata!AM4074+Rawdata!$T$1*Rawdata!AW4074)</f>
        <v>#DIV/0!</v>
      </c>
      <c r="K4074" s="16" t="e">
        <f>IF(A4074&gt;$X$1,ROUND(ROUND( X4074*$S$1+(1-$S$1)*G4074,4)+$T$1*ROUND(($S$1*AC4074+(1-$S$1)*(G4074-X4074)^2)^0.5,4),4),Rawdata!AN4074+Rawdata!$T$1*Rawdata!AX4074)</f>
        <v>#DIV/0!</v>
      </c>
      <c r="L4074" s="16" t="e">
        <f>IF(A4074&gt;$Y$1,ROUND(ROUND( Y4074*$S$1+(1-$S$1)*G4074,4)+$T$1*ROUND(($S$1*AD4074+(1-$S$1)*(G4074-Y4074)^2)^0.5,4),4),Rawdata!AO4074+Rawdata!$T$1*Rawdata!AY4074)</f>
        <v>#DIV/0!</v>
      </c>
      <c r="M4074" s="16" t="e">
        <f t="shared" si="1712"/>
        <v>#DIV/0!</v>
      </c>
      <c r="N4074" s="16" t="e">
        <f t="shared" si="1713"/>
        <v>#DIV/0!</v>
      </c>
      <c r="O4074" s="67"/>
      <c r="P4074" s="67"/>
      <c r="Q4074" s="31" t="e">
        <f t="shared" si="1732"/>
        <v>#DIV/0!</v>
      </c>
      <c r="R4074" s="17" t="e">
        <f t="shared" si="1733"/>
        <v>#DIV/0!</v>
      </c>
      <c r="S4074" s="37" t="e">
        <f t="shared" si="1714"/>
        <v>#DIV/0!</v>
      </c>
      <c r="T4074" s="17" t="e">
        <f t="shared" si="1715"/>
        <v>#DIV/0!</v>
      </c>
      <c r="U4074" s="91" t="e">
        <f>IF(A4074&gt;$U$1, U4075*$S$1+(1-$S$1)*G4075,Rawdata!AK4074)</f>
        <v>#DIV/0!</v>
      </c>
      <c r="V4074" s="91" t="e">
        <f>IF(A4074&gt;$V$1,$S$1*V4075+(1-$S$1)*G4075,Rawdata!AL4074)</f>
        <v>#DIV/0!</v>
      </c>
      <c r="W4074" s="91" t="e">
        <f>IF(A4074&gt;$W$1, $S$1*W4075+(1-$S$1)*G4075,Rawdata!AM4074)</f>
        <v>#DIV/0!</v>
      </c>
      <c r="X4074" s="91" t="e">
        <f>IF(A4074&gt;$X$1,$S$1*X4075+(1-$S$1)*G4075,Rawdata!AN4074)</f>
        <v>#DIV/0!</v>
      </c>
      <c r="Y4074" s="91" t="e">
        <f>IF(A4074&gt;$Y$1,$S$1*Y4075+(1-$S$1)*G4075,Rawdata!AO4074)</f>
        <v>#DIV/0!</v>
      </c>
      <c r="Z4074" s="91" t="e">
        <f>IF(A4074&gt;$Z$1,$S$1*Z4075+(1-$S$1)*(G4075-U4075)^2,Rawdata!AP4074)</f>
        <v>#DIV/0!</v>
      </c>
      <c r="AA4074" s="91" t="e">
        <f>IF(A4074&gt;$AA$1,$S$1*AA4075+(1-$S$1)*(G4075-V4075)^2,Rawdata!AQ4074)</f>
        <v>#DIV/0!</v>
      </c>
      <c r="AB4074" s="91" t="e">
        <f>IF(A4074&gt;89,$S$1*AB4075+(1-$S$1)*(G4075-W4075)^2,Rawdata!AR4074)</f>
        <v>#DIV/0!</v>
      </c>
      <c r="AC4074" s="91" t="e">
        <f>IF(A4074&gt;$AC$1,$S$1*AC4075+(1-$S$1)*(G4075-X4075)^2,Rawdata!AS4074)</f>
        <v>#DIV/0!</v>
      </c>
      <c r="AD4074" s="91" t="e">
        <f>IF(A4074&gt;$AD$1,$S$1*AD4075+(1-$S$1)*(G4075-Y4075)^2,Rawdata!AT4074)</f>
        <v>#DIV/0!</v>
      </c>
      <c r="AE4074" s="80" t="e">
        <f t="shared" si="1708"/>
        <v>#DIV/0!</v>
      </c>
      <c r="AF4074" s="81" t="e">
        <f t="shared" si="1709"/>
        <v>#DIV/0!</v>
      </c>
      <c r="AG4074" s="86">
        <f t="shared" si="1731"/>
        <v>0</v>
      </c>
      <c r="AH4074" s="107" t="e">
        <f t="shared" si="1734"/>
        <v>#DIV/0!</v>
      </c>
      <c r="AI4074" s="107" t="e">
        <f t="shared" si="1710"/>
        <v>#DIV/0!</v>
      </c>
      <c r="AJ4074" s="108" t="e">
        <f t="shared" si="1711"/>
        <v>#DIV/0!</v>
      </c>
      <c r="AK4074" s="113" t="e">
        <f t="shared" si="1716"/>
        <v>#DIV/0!</v>
      </c>
      <c r="AL4074" s="113" t="e">
        <f t="shared" si="1717"/>
        <v>#DIV/0!</v>
      </c>
      <c r="AM4074" s="113" t="e">
        <f t="shared" si="1718"/>
        <v>#DIV/0!</v>
      </c>
      <c r="AN4074" s="113" t="e">
        <f t="shared" si="1719"/>
        <v>#DIV/0!</v>
      </c>
      <c r="AO4074" s="113" t="e">
        <f t="shared" si="1720"/>
        <v>#DIV/0!</v>
      </c>
      <c r="AP4074" s="91" t="e">
        <f t="shared" si="1721"/>
        <v>#DIV/0!</v>
      </c>
      <c r="AQ4074" s="91" t="e">
        <f t="shared" si="1722"/>
        <v>#DIV/0!</v>
      </c>
      <c r="AR4074" s="91" t="e">
        <f t="shared" si="1723"/>
        <v>#DIV/0!</v>
      </c>
      <c r="AS4074" s="91" t="e">
        <f t="shared" si="1724"/>
        <v>#DIV/0!</v>
      </c>
      <c r="AT4074" s="91" t="e">
        <f t="shared" si="1725"/>
        <v>#DIV/0!</v>
      </c>
      <c r="AU4074" s="113" t="e">
        <f t="shared" si="1726"/>
        <v>#DIV/0!</v>
      </c>
      <c r="AV4074" s="113" t="e">
        <f t="shared" si="1727"/>
        <v>#DIV/0!</v>
      </c>
      <c r="AW4074" s="113" t="e">
        <f t="shared" si="1728"/>
        <v>#DIV/0!</v>
      </c>
      <c r="AX4074" s="113" t="e">
        <f t="shared" si="1729"/>
        <v>#DIV/0!</v>
      </c>
      <c r="AY4074" s="113" t="e">
        <f t="shared" si="1730"/>
        <v>#DIV/0!</v>
      </c>
    </row>
    <row r="4075" spans="1:51" x14ac:dyDescent="0.25">
      <c r="A4075" s="119"/>
      <c r="B4075" s="83"/>
      <c r="C4075" s="85"/>
      <c r="D4075" s="85"/>
      <c r="E4075" s="85"/>
      <c r="F4075" s="71"/>
      <c r="G4075" s="96"/>
      <c r="H4075" s="16" t="e">
        <f>IF(A4075&gt;$U$1,ROUND(ROUND( U4075*$S$1+(1-$S$1)*G4075,4)+$T$1*ROUND(($S$1*Z4075+(1-$S$1)*(G4075-U4075)^2)^0.5,4),4),Rawdata!AK4075+Rawdata!$T$1*Rawdata!AU4075)</f>
        <v>#DIV/0!</v>
      </c>
      <c r="I4075" s="16" t="e">
        <f>IF(A4075&gt;$V$1,ROUND(ROUND(V4075*$S$1+(1-$S$1)*G4075,4)+$T$1*ROUND(($S$1*AA4075+(1-$S$1)*(G4075-V4075)^2)^0.5,4),4),Rawdata!AL4075+Rawdata!$T$1*Rawdata!AV4075)</f>
        <v>#DIV/0!</v>
      </c>
      <c r="J4075" s="16" t="e">
        <f>IF(A4075&gt;$W$1,ROUND(ROUND( W4075*$S$1+(1-$S$1)*G4075,4)+$T$1*ROUND(($S$1*AB4075+(1-$S$1)*(G4075-W4075)^2)^0.5,4),4),Rawdata!AM4075+Rawdata!$T$1*Rawdata!AW4075)</f>
        <v>#DIV/0!</v>
      </c>
      <c r="K4075" s="16" t="e">
        <f>IF(A4075&gt;$X$1,ROUND(ROUND( X4075*$S$1+(1-$S$1)*G4075,4)+$T$1*ROUND(($S$1*AC4075+(1-$S$1)*(G4075-X4075)^2)^0.5,4),4),Rawdata!AN4075+Rawdata!$T$1*Rawdata!AX4075)</f>
        <v>#DIV/0!</v>
      </c>
      <c r="L4075" s="16" t="e">
        <f>IF(A4075&gt;$Y$1,ROUND(ROUND( Y4075*$S$1+(1-$S$1)*G4075,4)+$T$1*ROUND(($S$1*AD4075+(1-$S$1)*(G4075-Y4075)^2)^0.5,4),4),Rawdata!AO4075+Rawdata!$T$1*Rawdata!AY4075)</f>
        <v>#DIV/0!</v>
      </c>
      <c r="M4075" s="16" t="e">
        <f t="shared" si="1712"/>
        <v>#DIV/0!</v>
      </c>
      <c r="N4075" s="16" t="e">
        <f t="shared" si="1713"/>
        <v>#DIV/0!</v>
      </c>
      <c r="O4075" s="67"/>
      <c r="P4075" s="67"/>
      <c r="Q4075" s="31" t="e">
        <f t="shared" si="1732"/>
        <v>#DIV/0!</v>
      </c>
      <c r="R4075" s="17" t="e">
        <f t="shared" si="1733"/>
        <v>#DIV/0!</v>
      </c>
      <c r="S4075" s="37" t="e">
        <f t="shared" si="1714"/>
        <v>#DIV/0!</v>
      </c>
      <c r="T4075" s="17" t="e">
        <f t="shared" si="1715"/>
        <v>#DIV/0!</v>
      </c>
      <c r="U4075" s="91" t="e">
        <f>IF(A4075&gt;$U$1, U4076*$S$1+(1-$S$1)*G4076,Rawdata!AK4075)</f>
        <v>#DIV/0!</v>
      </c>
      <c r="V4075" s="91" t="e">
        <f>IF(A4075&gt;$V$1,$S$1*V4076+(1-$S$1)*G4076,Rawdata!AL4075)</f>
        <v>#DIV/0!</v>
      </c>
      <c r="W4075" s="91" t="e">
        <f>IF(A4075&gt;$W$1, $S$1*W4076+(1-$S$1)*G4076,Rawdata!AM4075)</f>
        <v>#DIV/0!</v>
      </c>
      <c r="X4075" s="91" t="e">
        <f>IF(A4075&gt;$X$1,$S$1*X4076+(1-$S$1)*G4076,Rawdata!AN4075)</f>
        <v>#DIV/0!</v>
      </c>
      <c r="Y4075" s="91" t="e">
        <f>IF(A4075&gt;$Y$1,$S$1*Y4076+(1-$S$1)*G4076,Rawdata!AO4075)</f>
        <v>#DIV/0!</v>
      </c>
      <c r="Z4075" s="91" t="e">
        <f>IF(A4075&gt;$Z$1,$S$1*Z4076+(1-$S$1)*(G4076-U4076)^2,Rawdata!AP4075)</f>
        <v>#DIV/0!</v>
      </c>
      <c r="AA4075" s="91" t="e">
        <f>IF(A4075&gt;$AA$1,$S$1*AA4076+(1-$S$1)*(G4076-V4076)^2,Rawdata!AQ4075)</f>
        <v>#DIV/0!</v>
      </c>
      <c r="AB4075" s="91" t="e">
        <f>IF(A4075&gt;89,$S$1*AB4076+(1-$S$1)*(G4076-W4076)^2,Rawdata!AR4075)</f>
        <v>#DIV/0!</v>
      </c>
      <c r="AC4075" s="91" t="e">
        <f>IF(A4075&gt;$AC$1,$S$1*AC4076+(1-$S$1)*(G4076-X4076)^2,Rawdata!AS4075)</f>
        <v>#DIV/0!</v>
      </c>
      <c r="AD4075" s="91" t="e">
        <f>IF(A4075&gt;$AD$1,$S$1*AD4076+(1-$S$1)*(G4076-Y4076)^2,Rawdata!AT4075)</f>
        <v>#DIV/0!</v>
      </c>
      <c r="AE4075" s="80" t="e">
        <f t="shared" si="1708"/>
        <v>#DIV/0!</v>
      </c>
      <c r="AF4075" s="81" t="e">
        <f t="shared" si="1709"/>
        <v>#DIV/0!</v>
      </c>
      <c r="AG4075" s="86">
        <f t="shared" si="1731"/>
        <v>0</v>
      </c>
      <c r="AH4075" s="107" t="e">
        <f t="shared" si="1734"/>
        <v>#DIV/0!</v>
      </c>
      <c r="AI4075" s="107" t="e">
        <f t="shared" si="1710"/>
        <v>#DIV/0!</v>
      </c>
      <c r="AJ4075" s="108" t="e">
        <f t="shared" si="1711"/>
        <v>#DIV/0!</v>
      </c>
      <c r="AK4075" s="113" t="e">
        <f t="shared" si="1716"/>
        <v>#DIV/0!</v>
      </c>
      <c r="AL4075" s="113" t="e">
        <f t="shared" si="1717"/>
        <v>#DIV/0!</v>
      </c>
      <c r="AM4075" s="113" t="e">
        <f t="shared" si="1718"/>
        <v>#DIV/0!</v>
      </c>
      <c r="AN4075" s="113" t="e">
        <f t="shared" si="1719"/>
        <v>#DIV/0!</v>
      </c>
      <c r="AO4075" s="113" t="e">
        <f t="shared" si="1720"/>
        <v>#DIV/0!</v>
      </c>
      <c r="AP4075" s="91" t="e">
        <f t="shared" si="1721"/>
        <v>#DIV/0!</v>
      </c>
      <c r="AQ4075" s="91" t="e">
        <f t="shared" si="1722"/>
        <v>#DIV/0!</v>
      </c>
      <c r="AR4075" s="91" t="e">
        <f t="shared" si="1723"/>
        <v>#DIV/0!</v>
      </c>
      <c r="AS4075" s="91" t="e">
        <f t="shared" si="1724"/>
        <v>#DIV/0!</v>
      </c>
      <c r="AT4075" s="91" t="e">
        <f t="shared" si="1725"/>
        <v>#DIV/0!</v>
      </c>
      <c r="AU4075" s="113" t="e">
        <f t="shared" si="1726"/>
        <v>#DIV/0!</v>
      </c>
      <c r="AV4075" s="113" t="e">
        <f t="shared" si="1727"/>
        <v>#DIV/0!</v>
      </c>
      <c r="AW4075" s="113" t="e">
        <f t="shared" si="1728"/>
        <v>#DIV/0!</v>
      </c>
      <c r="AX4075" s="113" t="e">
        <f t="shared" si="1729"/>
        <v>#DIV/0!</v>
      </c>
      <c r="AY4075" s="113" t="e">
        <f t="shared" si="1730"/>
        <v>#DIV/0!</v>
      </c>
    </row>
    <row r="4076" spans="1:51" x14ac:dyDescent="0.25">
      <c r="A4076" s="119"/>
      <c r="B4076" s="83"/>
      <c r="C4076" s="85"/>
      <c r="D4076" s="85"/>
      <c r="E4076" s="85"/>
      <c r="F4076" s="71"/>
      <c r="G4076" s="96"/>
      <c r="H4076" s="16" t="e">
        <f>IF(A4076&gt;$U$1,ROUND(ROUND( U4076*$S$1+(1-$S$1)*G4076,4)+$T$1*ROUND(($S$1*Z4076+(1-$S$1)*(G4076-U4076)^2)^0.5,4),4),Rawdata!AK4076+Rawdata!$T$1*Rawdata!AU4076)</f>
        <v>#DIV/0!</v>
      </c>
      <c r="I4076" s="16" t="e">
        <f>IF(A4076&gt;$V$1,ROUND(ROUND(V4076*$S$1+(1-$S$1)*G4076,4)+$T$1*ROUND(($S$1*AA4076+(1-$S$1)*(G4076-V4076)^2)^0.5,4),4),Rawdata!AL4076+Rawdata!$T$1*Rawdata!AV4076)</f>
        <v>#DIV/0!</v>
      </c>
      <c r="J4076" s="16" t="e">
        <f>IF(A4076&gt;$W$1,ROUND(ROUND( W4076*$S$1+(1-$S$1)*G4076,4)+$T$1*ROUND(($S$1*AB4076+(1-$S$1)*(G4076-W4076)^2)^0.5,4),4),Rawdata!AM4076+Rawdata!$T$1*Rawdata!AW4076)</f>
        <v>#DIV/0!</v>
      </c>
      <c r="K4076" s="16" t="e">
        <f>IF(A4076&gt;$X$1,ROUND(ROUND( X4076*$S$1+(1-$S$1)*G4076,4)+$T$1*ROUND(($S$1*AC4076+(1-$S$1)*(G4076-X4076)^2)^0.5,4),4),Rawdata!AN4076+Rawdata!$T$1*Rawdata!AX4076)</f>
        <v>#DIV/0!</v>
      </c>
      <c r="L4076" s="16" t="e">
        <f>IF(A4076&gt;$Y$1,ROUND(ROUND( Y4076*$S$1+(1-$S$1)*G4076,4)+$T$1*ROUND(($S$1*AD4076+(1-$S$1)*(G4076-Y4076)^2)^0.5,4),4),Rawdata!AO4076+Rawdata!$T$1*Rawdata!AY4076)</f>
        <v>#DIV/0!</v>
      </c>
      <c r="M4076" s="16" t="e">
        <f t="shared" si="1712"/>
        <v>#DIV/0!</v>
      </c>
      <c r="N4076" s="16" t="e">
        <f t="shared" si="1713"/>
        <v>#DIV/0!</v>
      </c>
      <c r="O4076" s="67"/>
      <c r="P4076" s="67"/>
      <c r="Q4076" s="31" t="e">
        <f t="shared" si="1732"/>
        <v>#DIV/0!</v>
      </c>
      <c r="R4076" s="17" t="e">
        <f t="shared" si="1733"/>
        <v>#DIV/0!</v>
      </c>
      <c r="S4076" s="37" t="e">
        <f t="shared" si="1714"/>
        <v>#DIV/0!</v>
      </c>
      <c r="T4076" s="17" t="e">
        <f t="shared" si="1715"/>
        <v>#DIV/0!</v>
      </c>
      <c r="U4076" s="91" t="e">
        <f>IF(A4076&gt;$U$1, U4077*$S$1+(1-$S$1)*G4077,Rawdata!AK4076)</f>
        <v>#DIV/0!</v>
      </c>
      <c r="V4076" s="91" t="e">
        <f>IF(A4076&gt;$V$1,$S$1*V4077+(1-$S$1)*G4077,Rawdata!AL4076)</f>
        <v>#DIV/0!</v>
      </c>
      <c r="W4076" s="91" t="e">
        <f>IF(A4076&gt;$W$1, $S$1*W4077+(1-$S$1)*G4077,Rawdata!AM4076)</f>
        <v>#DIV/0!</v>
      </c>
      <c r="X4076" s="91" t="e">
        <f>IF(A4076&gt;$X$1,$S$1*X4077+(1-$S$1)*G4077,Rawdata!AN4076)</f>
        <v>#DIV/0!</v>
      </c>
      <c r="Y4076" s="91" t="e">
        <f>IF(A4076&gt;$Y$1,$S$1*Y4077+(1-$S$1)*G4077,Rawdata!AO4076)</f>
        <v>#DIV/0!</v>
      </c>
      <c r="Z4076" s="91" t="e">
        <f>IF(A4076&gt;$Z$1,$S$1*Z4077+(1-$S$1)*(G4077-U4077)^2,Rawdata!AP4076)</f>
        <v>#DIV/0!</v>
      </c>
      <c r="AA4076" s="91" t="e">
        <f>IF(A4076&gt;$AA$1,$S$1*AA4077+(1-$S$1)*(G4077-V4077)^2,Rawdata!AQ4076)</f>
        <v>#DIV/0!</v>
      </c>
      <c r="AB4076" s="91" t="e">
        <f>IF(A4076&gt;89,$S$1*AB4077+(1-$S$1)*(G4077-W4077)^2,Rawdata!AR4076)</f>
        <v>#DIV/0!</v>
      </c>
      <c r="AC4076" s="91" t="e">
        <f>IF(A4076&gt;$AC$1,$S$1*AC4077+(1-$S$1)*(G4077-X4077)^2,Rawdata!AS4076)</f>
        <v>#DIV/0!</v>
      </c>
      <c r="AD4076" s="91" t="e">
        <f>IF(A4076&gt;$AD$1,$S$1*AD4077+(1-$S$1)*(G4077-Y4077)^2,Rawdata!AT4076)</f>
        <v>#DIV/0!</v>
      </c>
      <c r="AE4076" s="80" t="e">
        <f t="shared" si="1708"/>
        <v>#DIV/0!</v>
      </c>
      <c r="AF4076" s="81" t="e">
        <f t="shared" si="1709"/>
        <v>#DIV/0!</v>
      </c>
      <c r="AG4076" s="86">
        <f t="shared" si="1731"/>
        <v>0</v>
      </c>
      <c r="AH4076" s="107" t="e">
        <f t="shared" si="1734"/>
        <v>#DIV/0!</v>
      </c>
      <c r="AI4076" s="107" t="e">
        <f t="shared" si="1710"/>
        <v>#DIV/0!</v>
      </c>
      <c r="AJ4076" s="108" t="e">
        <f t="shared" si="1711"/>
        <v>#DIV/0!</v>
      </c>
      <c r="AK4076" s="113" t="e">
        <f t="shared" si="1716"/>
        <v>#DIV/0!</v>
      </c>
      <c r="AL4076" s="113" t="e">
        <f t="shared" si="1717"/>
        <v>#DIV/0!</v>
      </c>
      <c r="AM4076" s="113" t="e">
        <f t="shared" si="1718"/>
        <v>#DIV/0!</v>
      </c>
      <c r="AN4076" s="113" t="e">
        <f t="shared" si="1719"/>
        <v>#DIV/0!</v>
      </c>
      <c r="AO4076" s="113" t="e">
        <f t="shared" si="1720"/>
        <v>#DIV/0!</v>
      </c>
      <c r="AP4076" s="91" t="e">
        <f t="shared" si="1721"/>
        <v>#DIV/0!</v>
      </c>
      <c r="AQ4076" s="91" t="e">
        <f t="shared" si="1722"/>
        <v>#DIV/0!</v>
      </c>
      <c r="AR4076" s="91" t="e">
        <f t="shared" si="1723"/>
        <v>#DIV/0!</v>
      </c>
      <c r="AS4076" s="91" t="e">
        <f t="shared" si="1724"/>
        <v>#DIV/0!</v>
      </c>
      <c r="AT4076" s="91" t="e">
        <f t="shared" si="1725"/>
        <v>#DIV/0!</v>
      </c>
      <c r="AU4076" s="113" t="e">
        <f t="shared" si="1726"/>
        <v>#DIV/0!</v>
      </c>
      <c r="AV4076" s="113" t="e">
        <f t="shared" si="1727"/>
        <v>#DIV/0!</v>
      </c>
      <c r="AW4076" s="113" t="e">
        <f t="shared" si="1728"/>
        <v>#DIV/0!</v>
      </c>
      <c r="AX4076" s="113" t="e">
        <f t="shared" si="1729"/>
        <v>#DIV/0!</v>
      </c>
      <c r="AY4076" s="113" t="e">
        <f t="shared" si="1730"/>
        <v>#DIV/0!</v>
      </c>
    </row>
    <row r="4077" spans="1:51" x14ac:dyDescent="0.25">
      <c r="A4077" s="119"/>
      <c r="B4077" s="83"/>
      <c r="C4077" s="85"/>
      <c r="D4077" s="85"/>
      <c r="E4077" s="85"/>
      <c r="F4077" s="71"/>
      <c r="G4077" s="96"/>
      <c r="H4077" s="16" t="e">
        <f>IF(A4077&gt;$U$1,ROUND(ROUND( U4077*$S$1+(1-$S$1)*G4077,4)+$T$1*ROUND(($S$1*Z4077+(1-$S$1)*(G4077-U4077)^2)^0.5,4),4),Rawdata!AK4077+Rawdata!$T$1*Rawdata!AU4077)</f>
        <v>#DIV/0!</v>
      </c>
      <c r="I4077" s="16" t="e">
        <f>IF(A4077&gt;$V$1,ROUND(ROUND(V4077*$S$1+(1-$S$1)*G4077,4)+$T$1*ROUND(($S$1*AA4077+(1-$S$1)*(G4077-V4077)^2)^0.5,4),4),Rawdata!AL4077+Rawdata!$T$1*Rawdata!AV4077)</f>
        <v>#DIV/0!</v>
      </c>
      <c r="J4077" s="16" t="e">
        <f>IF(A4077&gt;$W$1,ROUND(ROUND( W4077*$S$1+(1-$S$1)*G4077,4)+$T$1*ROUND(($S$1*AB4077+(1-$S$1)*(G4077-W4077)^2)^0.5,4),4),Rawdata!AM4077+Rawdata!$T$1*Rawdata!AW4077)</f>
        <v>#DIV/0!</v>
      </c>
      <c r="K4077" s="16" t="e">
        <f>IF(A4077&gt;$X$1,ROUND(ROUND( X4077*$S$1+(1-$S$1)*G4077,4)+$T$1*ROUND(($S$1*AC4077+(1-$S$1)*(G4077-X4077)^2)^0.5,4),4),Rawdata!AN4077+Rawdata!$T$1*Rawdata!AX4077)</f>
        <v>#DIV/0!</v>
      </c>
      <c r="L4077" s="16" t="e">
        <f>IF(A4077&gt;$Y$1,ROUND(ROUND( Y4077*$S$1+(1-$S$1)*G4077,4)+$T$1*ROUND(($S$1*AD4077+(1-$S$1)*(G4077-Y4077)^2)^0.5,4),4),Rawdata!AO4077+Rawdata!$T$1*Rawdata!AY4077)</f>
        <v>#DIV/0!</v>
      </c>
      <c r="M4077" s="16" t="e">
        <f t="shared" si="1712"/>
        <v>#DIV/0!</v>
      </c>
      <c r="N4077" s="16" t="e">
        <f t="shared" si="1713"/>
        <v>#DIV/0!</v>
      </c>
      <c r="O4077" s="67"/>
      <c r="P4077" s="67"/>
      <c r="Q4077" s="31" t="e">
        <f t="shared" si="1732"/>
        <v>#DIV/0!</v>
      </c>
      <c r="R4077" s="17" t="e">
        <f t="shared" si="1733"/>
        <v>#DIV/0!</v>
      </c>
      <c r="S4077" s="37" t="e">
        <f t="shared" si="1714"/>
        <v>#DIV/0!</v>
      </c>
      <c r="T4077" s="17" t="e">
        <f t="shared" si="1715"/>
        <v>#DIV/0!</v>
      </c>
      <c r="U4077" s="91" t="e">
        <f>IF(A4077&gt;$U$1, U4078*$S$1+(1-$S$1)*G4078,Rawdata!AK4077)</f>
        <v>#DIV/0!</v>
      </c>
      <c r="V4077" s="91" t="e">
        <f>IF(A4077&gt;$V$1,$S$1*V4078+(1-$S$1)*G4078,Rawdata!AL4077)</f>
        <v>#DIV/0!</v>
      </c>
      <c r="W4077" s="91" t="e">
        <f>IF(A4077&gt;$W$1, $S$1*W4078+(1-$S$1)*G4078,Rawdata!AM4077)</f>
        <v>#DIV/0!</v>
      </c>
      <c r="X4077" s="91" t="e">
        <f>IF(A4077&gt;$X$1,$S$1*X4078+(1-$S$1)*G4078,Rawdata!AN4077)</f>
        <v>#DIV/0!</v>
      </c>
      <c r="Y4077" s="91" t="e">
        <f>IF(A4077&gt;$Y$1,$S$1*Y4078+(1-$S$1)*G4078,Rawdata!AO4077)</f>
        <v>#DIV/0!</v>
      </c>
      <c r="Z4077" s="91" t="e">
        <f>IF(A4077&gt;$Z$1,$S$1*Z4078+(1-$S$1)*(G4078-U4078)^2,Rawdata!AP4077)</f>
        <v>#DIV/0!</v>
      </c>
      <c r="AA4077" s="91" t="e">
        <f>IF(A4077&gt;$AA$1,$S$1*AA4078+(1-$S$1)*(G4078-V4078)^2,Rawdata!AQ4077)</f>
        <v>#DIV/0!</v>
      </c>
      <c r="AB4077" s="91" t="e">
        <f>IF(A4077&gt;89,$S$1*AB4078+(1-$S$1)*(G4078-W4078)^2,Rawdata!AR4077)</f>
        <v>#DIV/0!</v>
      </c>
      <c r="AC4077" s="91" t="e">
        <f>IF(A4077&gt;$AC$1,$S$1*AC4078+(1-$S$1)*(G4078-X4078)^2,Rawdata!AS4077)</f>
        <v>#DIV/0!</v>
      </c>
      <c r="AD4077" s="91" t="e">
        <f>IF(A4077&gt;$AD$1,$S$1*AD4078+(1-$S$1)*(G4078-Y4078)^2,Rawdata!AT4077)</f>
        <v>#DIV/0!</v>
      </c>
      <c r="AE4077" s="80" t="e">
        <f t="shared" si="1708"/>
        <v>#DIV/0!</v>
      </c>
      <c r="AF4077" s="81" t="e">
        <f t="shared" si="1709"/>
        <v>#DIV/0!</v>
      </c>
      <c r="AG4077" s="86">
        <f t="shared" si="1731"/>
        <v>0</v>
      </c>
      <c r="AH4077" s="107" t="e">
        <f t="shared" si="1734"/>
        <v>#DIV/0!</v>
      </c>
      <c r="AI4077" s="107" t="e">
        <f t="shared" si="1710"/>
        <v>#DIV/0!</v>
      </c>
      <c r="AJ4077" s="108" t="e">
        <f t="shared" si="1711"/>
        <v>#DIV/0!</v>
      </c>
      <c r="AK4077" s="113" t="e">
        <f t="shared" si="1716"/>
        <v>#DIV/0!</v>
      </c>
      <c r="AL4077" s="113" t="e">
        <f t="shared" si="1717"/>
        <v>#DIV/0!</v>
      </c>
      <c r="AM4077" s="113" t="e">
        <f t="shared" si="1718"/>
        <v>#DIV/0!</v>
      </c>
      <c r="AN4077" s="113" t="e">
        <f t="shared" si="1719"/>
        <v>#DIV/0!</v>
      </c>
      <c r="AO4077" s="113" t="e">
        <f t="shared" si="1720"/>
        <v>#DIV/0!</v>
      </c>
      <c r="AP4077" s="91" t="e">
        <f t="shared" si="1721"/>
        <v>#DIV/0!</v>
      </c>
      <c r="AQ4077" s="91" t="e">
        <f t="shared" si="1722"/>
        <v>#DIV/0!</v>
      </c>
      <c r="AR4077" s="91" t="e">
        <f t="shared" si="1723"/>
        <v>#DIV/0!</v>
      </c>
      <c r="AS4077" s="91" t="e">
        <f t="shared" si="1724"/>
        <v>#DIV/0!</v>
      </c>
      <c r="AT4077" s="91" t="e">
        <f t="shared" si="1725"/>
        <v>#DIV/0!</v>
      </c>
      <c r="AU4077" s="113" t="e">
        <f t="shared" si="1726"/>
        <v>#DIV/0!</v>
      </c>
      <c r="AV4077" s="113" t="e">
        <f t="shared" si="1727"/>
        <v>#DIV/0!</v>
      </c>
      <c r="AW4077" s="113" t="e">
        <f t="shared" si="1728"/>
        <v>#DIV/0!</v>
      </c>
      <c r="AX4077" s="113" t="e">
        <f t="shared" si="1729"/>
        <v>#DIV/0!</v>
      </c>
      <c r="AY4077" s="113" t="e">
        <f t="shared" si="1730"/>
        <v>#DIV/0!</v>
      </c>
    </row>
    <row r="4078" spans="1:51" x14ac:dyDescent="0.25">
      <c r="A4078" s="119"/>
      <c r="B4078" s="83"/>
      <c r="C4078" s="85"/>
      <c r="D4078" s="85"/>
      <c r="E4078" s="85"/>
      <c r="F4078" s="71"/>
      <c r="G4078" s="96"/>
      <c r="H4078" s="16" t="e">
        <f>IF(A4078&gt;$U$1,ROUND(ROUND( U4078*$S$1+(1-$S$1)*G4078,4)+$T$1*ROUND(($S$1*Z4078+(1-$S$1)*(G4078-U4078)^2)^0.5,4),4),Rawdata!AK4078+Rawdata!$T$1*Rawdata!AU4078)</f>
        <v>#DIV/0!</v>
      </c>
      <c r="I4078" s="16" t="e">
        <f>IF(A4078&gt;$V$1,ROUND(ROUND(V4078*$S$1+(1-$S$1)*G4078,4)+$T$1*ROUND(($S$1*AA4078+(1-$S$1)*(G4078-V4078)^2)^0.5,4),4),Rawdata!AL4078+Rawdata!$T$1*Rawdata!AV4078)</f>
        <v>#DIV/0!</v>
      </c>
      <c r="J4078" s="16" t="e">
        <f>IF(A4078&gt;$W$1,ROUND(ROUND( W4078*$S$1+(1-$S$1)*G4078,4)+$T$1*ROUND(($S$1*AB4078+(1-$S$1)*(G4078-W4078)^2)^0.5,4),4),Rawdata!AM4078+Rawdata!$T$1*Rawdata!AW4078)</f>
        <v>#DIV/0!</v>
      </c>
      <c r="K4078" s="16" t="e">
        <f>IF(A4078&gt;$X$1,ROUND(ROUND( X4078*$S$1+(1-$S$1)*G4078,4)+$T$1*ROUND(($S$1*AC4078+(1-$S$1)*(G4078-X4078)^2)^0.5,4),4),Rawdata!AN4078+Rawdata!$T$1*Rawdata!AX4078)</f>
        <v>#DIV/0!</v>
      </c>
      <c r="L4078" s="16" t="e">
        <f>IF(A4078&gt;$Y$1,ROUND(ROUND( Y4078*$S$1+(1-$S$1)*G4078,4)+$T$1*ROUND(($S$1*AD4078+(1-$S$1)*(G4078-Y4078)^2)^0.5,4),4),Rawdata!AO4078+Rawdata!$T$1*Rawdata!AY4078)</f>
        <v>#DIV/0!</v>
      </c>
      <c r="M4078" s="16" t="e">
        <f t="shared" si="1712"/>
        <v>#DIV/0!</v>
      </c>
      <c r="N4078" s="16" t="e">
        <f t="shared" si="1713"/>
        <v>#DIV/0!</v>
      </c>
      <c r="O4078" s="67"/>
      <c r="P4078" s="67"/>
      <c r="Q4078" s="31" t="e">
        <f t="shared" si="1732"/>
        <v>#DIV/0!</v>
      </c>
      <c r="R4078" s="17" t="e">
        <f t="shared" si="1733"/>
        <v>#DIV/0!</v>
      </c>
      <c r="S4078" s="37" t="e">
        <f t="shared" si="1714"/>
        <v>#DIV/0!</v>
      </c>
      <c r="T4078" s="17" t="e">
        <f t="shared" si="1715"/>
        <v>#DIV/0!</v>
      </c>
      <c r="U4078" s="91" t="e">
        <f>IF(A4078&gt;$U$1, U4079*$S$1+(1-$S$1)*G4079,Rawdata!AK4078)</f>
        <v>#DIV/0!</v>
      </c>
      <c r="V4078" s="91" t="e">
        <f>IF(A4078&gt;$V$1,$S$1*V4079+(1-$S$1)*G4079,Rawdata!AL4078)</f>
        <v>#DIV/0!</v>
      </c>
      <c r="W4078" s="91" t="e">
        <f>IF(A4078&gt;$W$1, $S$1*W4079+(1-$S$1)*G4079,Rawdata!AM4078)</f>
        <v>#DIV/0!</v>
      </c>
      <c r="X4078" s="91" t="e">
        <f>IF(A4078&gt;$X$1,$S$1*X4079+(1-$S$1)*G4079,Rawdata!AN4078)</f>
        <v>#DIV/0!</v>
      </c>
      <c r="Y4078" s="91" t="e">
        <f>IF(A4078&gt;$Y$1,$S$1*Y4079+(1-$S$1)*G4079,Rawdata!AO4078)</f>
        <v>#DIV/0!</v>
      </c>
      <c r="Z4078" s="91" t="e">
        <f>IF(A4078&gt;$Z$1,$S$1*Z4079+(1-$S$1)*(G4079-U4079)^2,Rawdata!AP4078)</f>
        <v>#DIV/0!</v>
      </c>
      <c r="AA4078" s="91" t="e">
        <f>IF(A4078&gt;$AA$1,$S$1*AA4079+(1-$S$1)*(G4079-V4079)^2,Rawdata!AQ4078)</f>
        <v>#DIV/0!</v>
      </c>
      <c r="AB4078" s="91" t="e">
        <f>IF(A4078&gt;89,$S$1*AB4079+(1-$S$1)*(G4079-W4079)^2,Rawdata!AR4078)</f>
        <v>#DIV/0!</v>
      </c>
      <c r="AC4078" s="91" t="e">
        <f>IF(A4078&gt;$AC$1,$S$1*AC4079+(1-$S$1)*(G4079-X4079)^2,Rawdata!AS4078)</f>
        <v>#DIV/0!</v>
      </c>
      <c r="AD4078" s="91" t="e">
        <f>IF(A4078&gt;$AD$1,$S$1*AD4079+(1-$S$1)*(G4079-Y4079)^2,Rawdata!AT4078)</f>
        <v>#DIV/0!</v>
      </c>
      <c r="AE4078" s="80" t="e">
        <f t="shared" si="1708"/>
        <v>#DIV/0!</v>
      </c>
      <c r="AF4078" s="81" t="e">
        <f t="shared" si="1709"/>
        <v>#DIV/0!</v>
      </c>
      <c r="AG4078" s="86">
        <f t="shared" si="1731"/>
        <v>0</v>
      </c>
      <c r="AH4078" s="107" t="e">
        <f t="shared" si="1734"/>
        <v>#DIV/0!</v>
      </c>
      <c r="AI4078" s="107" t="e">
        <f t="shared" si="1710"/>
        <v>#DIV/0!</v>
      </c>
      <c r="AJ4078" s="108" t="e">
        <f t="shared" si="1711"/>
        <v>#DIV/0!</v>
      </c>
      <c r="AK4078" s="113" t="e">
        <f t="shared" si="1716"/>
        <v>#DIV/0!</v>
      </c>
      <c r="AL4078" s="113" t="e">
        <f t="shared" si="1717"/>
        <v>#DIV/0!</v>
      </c>
      <c r="AM4078" s="113" t="e">
        <f t="shared" si="1718"/>
        <v>#DIV/0!</v>
      </c>
      <c r="AN4078" s="113" t="e">
        <f t="shared" si="1719"/>
        <v>#DIV/0!</v>
      </c>
      <c r="AO4078" s="113" t="e">
        <f t="shared" si="1720"/>
        <v>#DIV/0!</v>
      </c>
      <c r="AP4078" s="91" t="e">
        <f t="shared" si="1721"/>
        <v>#DIV/0!</v>
      </c>
      <c r="AQ4078" s="91" t="e">
        <f t="shared" si="1722"/>
        <v>#DIV/0!</v>
      </c>
      <c r="AR4078" s="91" t="e">
        <f t="shared" si="1723"/>
        <v>#DIV/0!</v>
      </c>
      <c r="AS4078" s="91" t="e">
        <f t="shared" si="1724"/>
        <v>#DIV/0!</v>
      </c>
      <c r="AT4078" s="91" t="e">
        <f t="shared" si="1725"/>
        <v>#DIV/0!</v>
      </c>
      <c r="AU4078" s="113" t="e">
        <f t="shared" si="1726"/>
        <v>#DIV/0!</v>
      </c>
      <c r="AV4078" s="113" t="e">
        <f t="shared" si="1727"/>
        <v>#DIV/0!</v>
      </c>
      <c r="AW4078" s="113" t="e">
        <f t="shared" si="1728"/>
        <v>#DIV/0!</v>
      </c>
      <c r="AX4078" s="113" t="e">
        <f t="shared" si="1729"/>
        <v>#DIV/0!</v>
      </c>
      <c r="AY4078" s="113" t="e">
        <f t="shared" si="1730"/>
        <v>#DIV/0!</v>
      </c>
    </row>
    <row r="4079" spans="1:51" x14ac:dyDescent="0.25">
      <c r="A4079" s="119"/>
      <c r="B4079" s="83"/>
      <c r="C4079" s="85"/>
      <c r="D4079" s="85"/>
      <c r="E4079" s="85"/>
      <c r="F4079" s="71"/>
      <c r="G4079" s="96"/>
      <c r="H4079" s="16" t="e">
        <f>IF(A4079&gt;$U$1,ROUND(ROUND( U4079*$S$1+(1-$S$1)*G4079,4)+$T$1*ROUND(($S$1*Z4079+(1-$S$1)*(G4079-U4079)^2)^0.5,4),4),Rawdata!AK4079+Rawdata!$T$1*Rawdata!AU4079)</f>
        <v>#DIV/0!</v>
      </c>
      <c r="I4079" s="16" t="e">
        <f>IF(A4079&gt;$V$1,ROUND(ROUND(V4079*$S$1+(1-$S$1)*G4079,4)+$T$1*ROUND(($S$1*AA4079+(1-$S$1)*(G4079-V4079)^2)^0.5,4),4),Rawdata!AL4079+Rawdata!$T$1*Rawdata!AV4079)</f>
        <v>#DIV/0!</v>
      </c>
      <c r="J4079" s="16" t="e">
        <f>IF(A4079&gt;$W$1,ROUND(ROUND( W4079*$S$1+(1-$S$1)*G4079,4)+$T$1*ROUND(($S$1*AB4079+(1-$S$1)*(G4079-W4079)^2)^0.5,4),4),Rawdata!AM4079+Rawdata!$T$1*Rawdata!AW4079)</f>
        <v>#DIV/0!</v>
      </c>
      <c r="K4079" s="16" t="e">
        <f>IF(A4079&gt;$X$1,ROUND(ROUND( X4079*$S$1+(1-$S$1)*G4079,4)+$T$1*ROUND(($S$1*AC4079+(1-$S$1)*(G4079-X4079)^2)^0.5,4),4),Rawdata!AN4079+Rawdata!$T$1*Rawdata!AX4079)</f>
        <v>#DIV/0!</v>
      </c>
      <c r="L4079" s="16" t="e">
        <f>IF(A4079&gt;$Y$1,ROUND(ROUND( Y4079*$S$1+(1-$S$1)*G4079,4)+$T$1*ROUND(($S$1*AD4079+(1-$S$1)*(G4079-Y4079)^2)^0.5,4),4),Rawdata!AO4079+Rawdata!$T$1*Rawdata!AY4079)</f>
        <v>#DIV/0!</v>
      </c>
      <c r="M4079" s="16" t="e">
        <f t="shared" si="1712"/>
        <v>#DIV/0!</v>
      </c>
      <c r="N4079" s="16" t="e">
        <f t="shared" si="1713"/>
        <v>#DIV/0!</v>
      </c>
      <c r="O4079" s="67"/>
      <c r="P4079" s="67"/>
      <c r="Q4079" s="31" t="e">
        <f t="shared" si="1732"/>
        <v>#DIV/0!</v>
      </c>
      <c r="R4079" s="17" t="e">
        <f t="shared" si="1733"/>
        <v>#DIV/0!</v>
      </c>
      <c r="S4079" s="37" t="e">
        <f t="shared" si="1714"/>
        <v>#DIV/0!</v>
      </c>
      <c r="T4079" s="17" t="e">
        <f t="shared" si="1715"/>
        <v>#DIV/0!</v>
      </c>
      <c r="U4079" s="91" t="e">
        <f>IF(A4079&gt;$U$1, U4080*$S$1+(1-$S$1)*G4080,Rawdata!AK4079)</f>
        <v>#DIV/0!</v>
      </c>
      <c r="V4079" s="91" t="e">
        <f>IF(A4079&gt;$V$1,$S$1*V4080+(1-$S$1)*G4080,Rawdata!AL4079)</f>
        <v>#DIV/0!</v>
      </c>
      <c r="W4079" s="91" t="e">
        <f>IF(A4079&gt;$W$1, $S$1*W4080+(1-$S$1)*G4080,Rawdata!AM4079)</f>
        <v>#DIV/0!</v>
      </c>
      <c r="X4079" s="91" t="e">
        <f>IF(A4079&gt;$X$1,$S$1*X4080+(1-$S$1)*G4080,Rawdata!AN4079)</f>
        <v>#DIV/0!</v>
      </c>
      <c r="Y4079" s="91" t="e">
        <f>IF(A4079&gt;$Y$1,$S$1*Y4080+(1-$S$1)*G4080,Rawdata!AO4079)</f>
        <v>#DIV/0!</v>
      </c>
      <c r="Z4079" s="91" t="e">
        <f>IF(A4079&gt;$Z$1,$S$1*Z4080+(1-$S$1)*(G4080-U4080)^2,Rawdata!AP4079)</f>
        <v>#DIV/0!</v>
      </c>
      <c r="AA4079" s="91" t="e">
        <f>IF(A4079&gt;$AA$1,$S$1*AA4080+(1-$S$1)*(G4080-V4080)^2,Rawdata!AQ4079)</f>
        <v>#DIV/0!</v>
      </c>
      <c r="AB4079" s="91" t="e">
        <f>IF(A4079&gt;89,$S$1*AB4080+(1-$S$1)*(G4080-W4080)^2,Rawdata!AR4079)</f>
        <v>#DIV/0!</v>
      </c>
      <c r="AC4079" s="91" t="e">
        <f>IF(A4079&gt;$AC$1,$S$1*AC4080+(1-$S$1)*(G4080-X4080)^2,Rawdata!AS4079)</f>
        <v>#DIV/0!</v>
      </c>
      <c r="AD4079" s="91" t="e">
        <f>IF(A4079&gt;$AD$1,$S$1*AD4080+(1-$S$1)*(G4080-Y4080)^2,Rawdata!AT4079)</f>
        <v>#DIV/0!</v>
      </c>
      <c r="AE4079" s="80" t="e">
        <f t="shared" si="1708"/>
        <v>#DIV/0!</v>
      </c>
      <c r="AF4079" s="81" t="e">
        <f t="shared" si="1709"/>
        <v>#DIV/0!</v>
      </c>
      <c r="AG4079" s="86">
        <f t="shared" si="1731"/>
        <v>0</v>
      </c>
      <c r="AH4079" s="107" t="e">
        <f t="shared" si="1734"/>
        <v>#DIV/0!</v>
      </c>
      <c r="AI4079" s="107" t="e">
        <f t="shared" si="1710"/>
        <v>#DIV/0!</v>
      </c>
      <c r="AJ4079" s="108" t="e">
        <f t="shared" si="1711"/>
        <v>#DIV/0!</v>
      </c>
      <c r="AK4079" s="113" t="e">
        <f t="shared" si="1716"/>
        <v>#DIV/0!</v>
      </c>
      <c r="AL4079" s="113" t="e">
        <f t="shared" si="1717"/>
        <v>#DIV/0!</v>
      </c>
      <c r="AM4079" s="113" t="e">
        <f t="shared" si="1718"/>
        <v>#DIV/0!</v>
      </c>
      <c r="AN4079" s="113" t="e">
        <f t="shared" si="1719"/>
        <v>#DIV/0!</v>
      </c>
      <c r="AO4079" s="113" t="e">
        <f t="shared" si="1720"/>
        <v>#DIV/0!</v>
      </c>
      <c r="AP4079" s="91" t="e">
        <f t="shared" si="1721"/>
        <v>#DIV/0!</v>
      </c>
      <c r="AQ4079" s="91" t="e">
        <f t="shared" si="1722"/>
        <v>#DIV/0!</v>
      </c>
      <c r="AR4079" s="91" t="e">
        <f t="shared" si="1723"/>
        <v>#DIV/0!</v>
      </c>
      <c r="AS4079" s="91" t="e">
        <f t="shared" si="1724"/>
        <v>#DIV/0!</v>
      </c>
      <c r="AT4079" s="91" t="e">
        <f t="shared" si="1725"/>
        <v>#DIV/0!</v>
      </c>
      <c r="AU4079" s="113" t="e">
        <f t="shared" si="1726"/>
        <v>#DIV/0!</v>
      </c>
      <c r="AV4079" s="113" t="e">
        <f t="shared" si="1727"/>
        <v>#DIV/0!</v>
      </c>
      <c r="AW4079" s="113" t="e">
        <f t="shared" si="1728"/>
        <v>#DIV/0!</v>
      </c>
      <c r="AX4079" s="113" t="e">
        <f t="shared" si="1729"/>
        <v>#DIV/0!</v>
      </c>
      <c r="AY4079" s="113" t="e">
        <f t="shared" si="1730"/>
        <v>#DIV/0!</v>
      </c>
    </row>
    <row r="4080" spans="1:51" x14ac:dyDescent="0.25">
      <c r="A4080" s="119"/>
      <c r="B4080" s="83"/>
      <c r="C4080" s="85"/>
      <c r="D4080" s="85"/>
      <c r="E4080" s="85"/>
      <c r="F4080" s="71"/>
      <c r="G4080" s="96"/>
      <c r="H4080" s="16" t="e">
        <f>IF(A4080&gt;$U$1,ROUND(ROUND( U4080*$S$1+(1-$S$1)*G4080,4)+$T$1*ROUND(($S$1*Z4080+(1-$S$1)*(G4080-U4080)^2)^0.5,4),4),Rawdata!AK4080+Rawdata!$T$1*Rawdata!AU4080)</f>
        <v>#DIV/0!</v>
      </c>
      <c r="I4080" s="16" t="e">
        <f>IF(A4080&gt;$V$1,ROUND(ROUND(V4080*$S$1+(1-$S$1)*G4080,4)+$T$1*ROUND(($S$1*AA4080+(1-$S$1)*(G4080-V4080)^2)^0.5,4),4),Rawdata!AL4080+Rawdata!$T$1*Rawdata!AV4080)</f>
        <v>#DIV/0!</v>
      </c>
      <c r="J4080" s="16" t="e">
        <f>IF(A4080&gt;$W$1,ROUND(ROUND( W4080*$S$1+(1-$S$1)*G4080,4)+$T$1*ROUND(($S$1*AB4080+(1-$S$1)*(G4080-W4080)^2)^0.5,4),4),Rawdata!AM4080+Rawdata!$T$1*Rawdata!AW4080)</f>
        <v>#DIV/0!</v>
      </c>
      <c r="K4080" s="16" t="e">
        <f>IF(A4080&gt;$X$1,ROUND(ROUND( X4080*$S$1+(1-$S$1)*G4080,4)+$T$1*ROUND(($S$1*AC4080+(1-$S$1)*(G4080-X4080)^2)^0.5,4),4),Rawdata!AN4080+Rawdata!$T$1*Rawdata!AX4080)</f>
        <v>#DIV/0!</v>
      </c>
      <c r="L4080" s="16" t="e">
        <f>IF(A4080&gt;$Y$1,ROUND(ROUND( Y4080*$S$1+(1-$S$1)*G4080,4)+$T$1*ROUND(($S$1*AD4080+(1-$S$1)*(G4080-Y4080)^2)^0.5,4),4),Rawdata!AO4080+Rawdata!$T$1*Rawdata!AY4080)</f>
        <v>#DIV/0!</v>
      </c>
      <c r="M4080" s="16" t="e">
        <f t="shared" si="1712"/>
        <v>#DIV/0!</v>
      </c>
      <c r="N4080" s="16" t="e">
        <f t="shared" si="1713"/>
        <v>#DIV/0!</v>
      </c>
      <c r="O4080" s="67"/>
      <c r="P4080" s="67"/>
      <c r="Q4080" s="31" t="e">
        <f t="shared" si="1732"/>
        <v>#DIV/0!</v>
      </c>
      <c r="R4080" s="17" t="e">
        <f t="shared" si="1733"/>
        <v>#DIV/0!</v>
      </c>
      <c r="S4080" s="37" t="e">
        <f t="shared" si="1714"/>
        <v>#DIV/0!</v>
      </c>
      <c r="T4080" s="17" t="e">
        <f t="shared" si="1715"/>
        <v>#DIV/0!</v>
      </c>
      <c r="U4080" s="91" t="e">
        <f>IF(A4080&gt;$U$1, U4081*$S$1+(1-$S$1)*G4081,Rawdata!AK4080)</f>
        <v>#DIV/0!</v>
      </c>
      <c r="V4080" s="91" t="e">
        <f>IF(A4080&gt;$V$1,$S$1*V4081+(1-$S$1)*G4081,Rawdata!AL4080)</f>
        <v>#DIV/0!</v>
      </c>
      <c r="W4080" s="91" t="e">
        <f>IF(A4080&gt;$W$1, $S$1*W4081+(1-$S$1)*G4081,Rawdata!AM4080)</f>
        <v>#DIV/0!</v>
      </c>
      <c r="X4080" s="91" t="e">
        <f>IF(A4080&gt;$X$1,$S$1*X4081+(1-$S$1)*G4081,Rawdata!AN4080)</f>
        <v>#DIV/0!</v>
      </c>
      <c r="Y4080" s="91" t="e">
        <f>IF(A4080&gt;$Y$1,$S$1*Y4081+(1-$S$1)*G4081,Rawdata!AO4080)</f>
        <v>#DIV/0!</v>
      </c>
      <c r="Z4080" s="91" t="e">
        <f>IF(A4080&gt;$Z$1,$S$1*Z4081+(1-$S$1)*(G4081-U4081)^2,Rawdata!AP4080)</f>
        <v>#DIV/0!</v>
      </c>
      <c r="AA4080" s="91" t="e">
        <f>IF(A4080&gt;$AA$1,$S$1*AA4081+(1-$S$1)*(G4081-V4081)^2,Rawdata!AQ4080)</f>
        <v>#DIV/0!</v>
      </c>
      <c r="AB4080" s="91" t="e">
        <f>IF(A4080&gt;89,$S$1*AB4081+(1-$S$1)*(G4081-W4081)^2,Rawdata!AR4080)</f>
        <v>#DIV/0!</v>
      </c>
      <c r="AC4080" s="91" t="e">
        <f>IF(A4080&gt;$AC$1,$S$1*AC4081+(1-$S$1)*(G4081-X4081)^2,Rawdata!AS4080)</f>
        <v>#DIV/0!</v>
      </c>
      <c r="AD4080" s="91" t="e">
        <f>IF(A4080&gt;$AD$1,$S$1*AD4081+(1-$S$1)*(G4081-Y4081)^2,Rawdata!AT4080)</f>
        <v>#DIV/0!</v>
      </c>
      <c r="AE4080" s="80" t="e">
        <f t="shared" si="1708"/>
        <v>#DIV/0!</v>
      </c>
      <c r="AF4080" s="81" t="e">
        <f t="shared" si="1709"/>
        <v>#DIV/0!</v>
      </c>
      <c r="AG4080" s="86">
        <f t="shared" si="1731"/>
        <v>0</v>
      </c>
      <c r="AH4080" s="107" t="e">
        <f t="shared" si="1734"/>
        <v>#DIV/0!</v>
      </c>
      <c r="AI4080" s="107" t="e">
        <f t="shared" si="1710"/>
        <v>#DIV/0!</v>
      </c>
      <c r="AJ4080" s="108" t="e">
        <f t="shared" si="1711"/>
        <v>#DIV/0!</v>
      </c>
      <c r="AK4080" s="113" t="e">
        <f t="shared" si="1716"/>
        <v>#DIV/0!</v>
      </c>
      <c r="AL4080" s="113" t="e">
        <f t="shared" si="1717"/>
        <v>#DIV/0!</v>
      </c>
      <c r="AM4080" s="113" t="e">
        <f t="shared" si="1718"/>
        <v>#DIV/0!</v>
      </c>
      <c r="AN4080" s="113" t="e">
        <f t="shared" si="1719"/>
        <v>#DIV/0!</v>
      </c>
      <c r="AO4080" s="113" t="e">
        <f t="shared" si="1720"/>
        <v>#DIV/0!</v>
      </c>
      <c r="AP4080" s="91" t="e">
        <f t="shared" si="1721"/>
        <v>#DIV/0!</v>
      </c>
      <c r="AQ4080" s="91" t="e">
        <f t="shared" si="1722"/>
        <v>#DIV/0!</v>
      </c>
      <c r="AR4080" s="91" t="e">
        <f t="shared" si="1723"/>
        <v>#DIV/0!</v>
      </c>
      <c r="AS4080" s="91" t="e">
        <f t="shared" si="1724"/>
        <v>#DIV/0!</v>
      </c>
      <c r="AT4080" s="91" t="e">
        <f t="shared" si="1725"/>
        <v>#DIV/0!</v>
      </c>
      <c r="AU4080" s="113" t="e">
        <f t="shared" si="1726"/>
        <v>#DIV/0!</v>
      </c>
      <c r="AV4080" s="113" t="e">
        <f t="shared" si="1727"/>
        <v>#DIV/0!</v>
      </c>
      <c r="AW4080" s="113" t="e">
        <f t="shared" si="1728"/>
        <v>#DIV/0!</v>
      </c>
      <c r="AX4080" s="113" t="e">
        <f t="shared" si="1729"/>
        <v>#DIV/0!</v>
      </c>
      <c r="AY4080" s="113" t="e">
        <f t="shared" si="1730"/>
        <v>#DIV/0!</v>
      </c>
    </row>
    <row r="4081" spans="1:51" x14ac:dyDescent="0.25">
      <c r="A4081" s="119"/>
      <c r="B4081" s="83"/>
      <c r="C4081" s="85"/>
      <c r="D4081" s="85"/>
      <c r="E4081" s="85"/>
      <c r="F4081" s="71"/>
      <c r="G4081" s="96"/>
      <c r="H4081" s="16" t="e">
        <f>IF(A4081&gt;$U$1,ROUND(ROUND( U4081*$S$1+(1-$S$1)*G4081,4)+$T$1*ROUND(($S$1*Z4081+(1-$S$1)*(G4081-U4081)^2)^0.5,4),4),Rawdata!AK4081+Rawdata!$T$1*Rawdata!AU4081)</f>
        <v>#DIV/0!</v>
      </c>
      <c r="I4081" s="16" t="e">
        <f>IF(A4081&gt;$V$1,ROUND(ROUND(V4081*$S$1+(1-$S$1)*G4081,4)+$T$1*ROUND(($S$1*AA4081+(1-$S$1)*(G4081-V4081)^2)^0.5,4),4),Rawdata!AL4081+Rawdata!$T$1*Rawdata!AV4081)</f>
        <v>#DIV/0!</v>
      </c>
      <c r="J4081" s="16" t="e">
        <f>IF(A4081&gt;$W$1,ROUND(ROUND( W4081*$S$1+(1-$S$1)*G4081,4)+$T$1*ROUND(($S$1*AB4081+(1-$S$1)*(G4081-W4081)^2)^0.5,4),4),Rawdata!AM4081+Rawdata!$T$1*Rawdata!AW4081)</f>
        <v>#DIV/0!</v>
      </c>
      <c r="K4081" s="16" t="e">
        <f>IF(A4081&gt;$X$1,ROUND(ROUND( X4081*$S$1+(1-$S$1)*G4081,4)+$T$1*ROUND(($S$1*AC4081+(1-$S$1)*(G4081-X4081)^2)^0.5,4),4),Rawdata!AN4081+Rawdata!$T$1*Rawdata!AX4081)</f>
        <v>#DIV/0!</v>
      </c>
      <c r="L4081" s="16" t="e">
        <f>IF(A4081&gt;$Y$1,ROUND(ROUND( Y4081*$S$1+(1-$S$1)*G4081,4)+$T$1*ROUND(($S$1*AD4081+(1-$S$1)*(G4081-Y4081)^2)^0.5,4),4),Rawdata!AO4081+Rawdata!$T$1*Rawdata!AY4081)</f>
        <v>#DIV/0!</v>
      </c>
      <c r="M4081" s="16" t="e">
        <f t="shared" si="1712"/>
        <v>#DIV/0!</v>
      </c>
      <c r="N4081" s="16" t="e">
        <f t="shared" si="1713"/>
        <v>#DIV/0!</v>
      </c>
      <c r="O4081" s="67"/>
      <c r="P4081" s="67"/>
      <c r="Q4081" s="31" t="e">
        <f t="shared" si="1732"/>
        <v>#DIV/0!</v>
      </c>
      <c r="R4081" s="17" t="e">
        <f t="shared" si="1733"/>
        <v>#DIV/0!</v>
      </c>
      <c r="S4081" s="37" t="e">
        <f t="shared" si="1714"/>
        <v>#DIV/0!</v>
      </c>
      <c r="T4081" s="17" t="e">
        <f t="shared" si="1715"/>
        <v>#DIV/0!</v>
      </c>
      <c r="U4081" s="91" t="e">
        <f>IF(A4081&gt;$U$1, U4082*$S$1+(1-$S$1)*G4082,Rawdata!AK4081)</f>
        <v>#DIV/0!</v>
      </c>
      <c r="V4081" s="91" t="e">
        <f>IF(A4081&gt;$V$1,$S$1*V4082+(1-$S$1)*G4082,Rawdata!AL4081)</f>
        <v>#DIV/0!</v>
      </c>
      <c r="W4081" s="91" t="e">
        <f>IF(A4081&gt;$W$1, $S$1*W4082+(1-$S$1)*G4082,Rawdata!AM4081)</f>
        <v>#DIV/0!</v>
      </c>
      <c r="X4081" s="91" t="e">
        <f>IF(A4081&gt;$X$1,$S$1*X4082+(1-$S$1)*G4082,Rawdata!AN4081)</f>
        <v>#DIV/0!</v>
      </c>
      <c r="Y4081" s="91" t="e">
        <f>IF(A4081&gt;$Y$1,$S$1*Y4082+(1-$S$1)*G4082,Rawdata!AO4081)</f>
        <v>#DIV/0!</v>
      </c>
      <c r="Z4081" s="91" t="e">
        <f>IF(A4081&gt;$Z$1,$S$1*Z4082+(1-$S$1)*(G4082-U4082)^2,Rawdata!AP4081)</f>
        <v>#DIV/0!</v>
      </c>
      <c r="AA4081" s="91" t="e">
        <f>IF(A4081&gt;$AA$1,$S$1*AA4082+(1-$S$1)*(G4082-V4082)^2,Rawdata!AQ4081)</f>
        <v>#DIV/0!</v>
      </c>
      <c r="AB4081" s="91" t="e">
        <f>IF(A4081&gt;89,$S$1*AB4082+(1-$S$1)*(G4082-W4082)^2,Rawdata!AR4081)</f>
        <v>#DIV/0!</v>
      </c>
      <c r="AC4081" s="91" t="e">
        <f>IF(A4081&gt;$AC$1,$S$1*AC4082+(1-$S$1)*(G4082-X4082)^2,Rawdata!AS4081)</f>
        <v>#DIV/0!</v>
      </c>
      <c r="AD4081" s="91" t="e">
        <f>IF(A4081&gt;$AD$1,$S$1*AD4082+(1-$S$1)*(G4082-Y4082)^2,Rawdata!AT4081)</f>
        <v>#DIV/0!</v>
      </c>
      <c r="AE4081" s="80" t="e">
        <f t="shared" si="1708"/>
        <v>#DIV/0!</v>
      </c>
      <c r="AF4081" s="81" t="e">
        <f t="shared" si="1709"/>
        <v>#DIV/0!</v>
      </c>
      <c r="AG4081" s="86">
        <f t="shared" si="1731"/>
        <v>0</v>
      </c>
      <c r="AH4081" s="107" t="e">
        <f t="shared" si="1734"/>
        <v>#DIV/0!</v>
      </c>
      <c r="AI4081" s="107" t="e">
        <f t="shared" si="1710"/>
        <v>#DIV/0!</v>
      </c>
      <c r="AJ4081" s="108" t="e">
        <f t="shared" si="1711"/>
        <v>#DIV/0!</v>
      </c>
      <c r="AK4081" s="113" t="e">
        <f t="shared" si="1716"/>
        <v>#DIV/0!</v>
      </c>
      <c r="AL4081" s="113" t="e">
        <f t="shared" si="1717"/>
        <v>#DIV/0!</v>
      </c>
      <c r="AM4081" s="113" t="e">
        <f t="shared" si="1718"/>
        <v>#DIV/0!</v>
      </c>
      <c r="AN4081" s="113" t="e">
        <f t="shared" si="1719"/>
        <v>#DIV/0!</v>
      </c>
      <c r="AO4081" s="113" t="e">
        <f t="shared" si="1720"/>
        <v>#DIV/0!</v>
      </c>
      <c r="AP4081" s="91" t="e">
        <f t="shared" si="1721"/>
        <v>#DIV/0!</v>
      </c>
      <c r="AQ4081" s="91" t="e">
        <f t="shared" si="1722"/>
        <v>#DIV/0!</v>
      </c>
      <c r="AR4081" s="91" t="e">
        <f t="shared" si="1723"/>
        <v>#DIV/0!</v>
      </c>
      <c r="AS4081" s="91" t="e">
        <f t="shared" si="1724"/>
        <v>#DIV/0!</v>
      </c>
      <c r="AT4081" s="91" t="e">
        <f t="shared" si="1725"/>
        <v>#DIV/0!</v>
      </c>
      <c r="AU4081" s="113" t="e">
        <f t="shared" si="1726"/>
        <v>#DIV/0!</v>
      </c>
      <c r="AV4081" s="113" t="e">
        <f t="shared" si="1727"/>
        <v>#DIV/0!</v>
      </c>
      <c r="AW4081" s="113" t="e">
        <f t="shared" si="1728"/>
        <v>#DIV/0!</v>
      </c>
      <c r="AX4081" s="113" t="e">
        <f t="shared" si="1729"/>
        <v>#DIV/0!</v>
      </c>
      <c r="AY4081" s="113" t="e">
        <f t="shared" si="1730"/>
        <v>#DIV/0!</v>
      </c>
    </row>
    <row r="4082" spans="1:51" x14ac:dyDescent="0.25">
      <c r="A4082" s="119"/>
      <c r="B4082" s="83"/>
      <c r="C4082" s="85"/>
      <c r="D4082" s="85"/>
      <c r="E4082" s="85"/>
      <c r="F4082" s="71"/>
      <c r="G4082" s="96"/>
      <c r="H4082" s="16" t="e">
        <f>IF(A4082&gt;$U$1,ROUND(ROUND( U4082*$S$1+(1-$S$1)*G4082,4)+$T$1*ROUND(($S$1*Z4082+(1-$S$1)*(G4082-U4082)^2)^0.5,4),4),Rawdata!AK4082+Rawdata!$T$1*Rawdata!AU4082)</f>
        <v>#DIV/0!</v>
      </c>
      <c r="I4082" s="16" t="e">
        <f>IF(A4082&gt;$V$1,ROUND(ROUND(V4082*$S$1+(1-$S$1)*G4082,4)+$T$1*ROUND(($S$1*AA4082+(1-$S$1)*(G4082-V4082)^2)^0.5,4),4),Rawdata!AL4082+Rawdata!$T$1*Rawdata!AV4082)</f>
        <v>#DIV/0!</v>
      </c>
      <c r="J4082" s="16" t="e">
        <f>IF(A4082&gt;$W$1,ROUND(ROUND( W4082*$S$1+(1-$S$1)*G4082,4)+$T$1*ROUND(($S$1*AB4082+(1-$S$1)*(G4082-W4082)^2)^0.5,4),4),Rawdata!AM4082+Rawdata!$T$1*Rawdata!AW4082)</f>
        <v>#DIV/0!</v>
      </c>
      <c r="K4082" s="16" t="e">
        <f>IF(A4082&gt;$X$1,ROUND(ROUND( X4082*$S$1+(1-$S$1)*G4082,4)+$T$1*ROUND(($S$1*AC4082+(1-$S$1)*(G4082-X4082)^2)^0.5,4),4),Rawdata!AN4082+Rawdata!$T$1*Rawdata!AX4082)</f>
        <v>#DIV/0!</v>
      </c>
      <c r="L4082" s="16" t="e">
        <f>IF(A4082&gt;$Y$1,ROUND(ROUND( Y4082*$S$1+(1-$S$1)*G4082,4)+$T$1*ROUND(($S$1*AD4082+(1-$S$1)*(G4082-Y4082)^2)^0.5,4),4),Rawdata!AO4082+Rawdata!$T$1*Rawdata!AY4082)</f>
        <v>#DIV/0!</v>
      </c>
      <c r="M4082" s="16" t="e">
        <f t="shared" si="1712"/>
        <v>#DIV/0!</v>
      </c>
      <c r="N4082" s="16" t="e">
        <f t="shared" si="1713"/>
        <v>#DIV/0!</v>
      </c>
      <c r="O4082" s="67"/>
      <c r="P4082" s="67"/>
      <c r="Q4082" s="31" t="e">
        <f t="shared" si="1732"/>
        <v>#DIV/0!</v>
      </c>
      <c r="R4082" s="17" t="e">
        <f t="shared" si="1733"/>
        <v>#DIV/0!</v>
      </c>
      <c r="S4082" s="37" t="e">
        <f t="shared" si="1714"/>
        <v>#DIV/0!</v>
      </c>
      <c r="T4082" s="17" t="e">
        <f t="shared" si="1715"/>
        <v>#DIV/0!</v>
      </c>
      <c r="U4082" s="91" t="e">
        <f>IF(A4082&gt;$U$1, U4083*$S$1+(1-$S$1)*G4083,Rawdata!AK4082)</f>
        <v>#DIV/0!</v>
      </c>
      <c r="V4082" s="91" t="e">
        <f>IF(A4082&gt;$V$1,$S$1*V4083+(1-$S$1)*G4083,Rawdata!AL4082)</f>
        <v>#DIV/0!</v>
      </c>
      <c r="W4082" s="91" t="e">
        <f>IF(A4082&gt;$W$1, $S$1*W4083+(1-$S$1)*G4083,Rawdata!AM4082)</f>
        <v>#DIV/0!</v>
      </c>
      <c r="X4082" s="91" t="e">
        <f>IF(A4082&gt;$X$1,$S$1*X4083+(1-$S$1)*G4083,Rawdata!AN4082)</f>
        <v>#DIV/0!</v>
      </c>
      <c r="Y4082" s="91" t="e">
        <f>IF(A4082&gt;$Y$1,$S$1*Y4083+(1-$S$1)*G4083,Rawdata!AO4082)</f>
        <v>#DIV/0!</v>
      </c>
      <c r="Z4082" s="91" t="e">
        <f>IF(A4082&gt;$Z$1,$S$1*Z4083+(1-$S$1)*(G4083-U4083)^2,Rawdata!AP4082)</f>
        <v>#DIV/0!</v>
      </c>
      <c r="AA4082" s="91" t="e">
        <f>IF(A4082&gt;$AA$1,$S$1*AA4083+(1-$S$1)*(G4083-V4083)^2,Rawdata!AQ4082)</f>
        <v>#DIV/0!</v>
      </c>
      <c r="AB4082" s="91" t="e">
        <f>IF(A4082&gt;89,$S$1*AB4083+(1-$S$1)*(G4083-W4083)^2,Rawdata!AR4082)</f>
        <v>#DIV/0!</v>
      </c>
      <c r="AC4082" s="91" t="e">
        <f>IF(A4082&gt;$AC$1,$S$1*AC4083+(1-$S$1)*(G4083-X4083)^2,Rawdata!AS4082)</f>
        <v>#DIV/0!</v>
      </c>
      <c r="AD4082" s="91" t="e">
        <f>IF(A4082&gt;$AD$1,$S$1*AD4083+(1-$S$1)*(G4083-Y4083)^2,Rawdata!AT4082)</f>
        <v>#DIV/0!</v>
      </c>
      <c r="AE4082" s="80" t="e">
        <f t="shared" si="1708"/>
        <v>#DIV/0!</v>
      </c>
      <c r="AF4082" s="81" t="e">
        <f t="shared" si="1709"/>
        <v>#DIV/0!</v>
      </c>
      <c r="AG4082" s="86">
        <f t="shared" si="1731"/>
        <v>0</v>
      </c>
      <c r="AH4082" s="107" t="e">
        <f t="shared" si="1734"/>
        <v>#DIV/0!</v>
      </c>
      <c r="AI4082" s="107" t="e">
        <f t="shared" si="1710"/>
        <v>#DIV/0!</v>
      </c>
      <c r="AJ4082" s="108" t="e">
        <f t="shared" si="1711"/>
        <v>#DIV/0!</v>
      </c>
      <c r="AK4082" s="113" t="e">
        <f t="shared" si="1716"/>
        <v>#DIV/0!</v>
      </c>
      <c r="AL4082" s="113" t="e">
        <f t="shared" si="1717"/>
        <v>#DIV/0!</v>
      </c>
      <c r="AM4082" s="113" t="e">
        <f t="shared" si="1718"/>
        <v>#DIV/0!</v>
      </c>
      <c r="AN4082" s="113" t="e">
        <f t="shared" si="1719"/>
        <v>#DIV/0!</v>
      </c>
      <c r="AO4082" s="113" t="e">
        <f t="shared" si="1720"/>
        <v>#DIV/0!</v>
      </c>
      <c r="AP4082" s="91" t="e">
        <f t="shared" si="1721"/>
        <v>#DIV/0!</v>
      </c>
      <c r="AQ4082" s="91" t="e">
        <f t="shared" si="1722"/>
        <v>#DIV/0!</v>
      </c>
      <c r="AR4082" s="91" t="e">
        <f t="shared" si="1723"/>
        <v>#DIV/0!</v>
      </c>
      <c r="AS4082" s="91" t="e">
        <f t="shared" si="1724"/>
        <v>#DIV/0!</v>
      </c>
      <c r="AT4082" s="91" t="e">
        <f t="shared" si="1725"/>
        <v>#DIV/0!</v>
      </c>
      <c r="AU4082" s="113" t="e">
        <f t="shared" si="1726"/>
        <v>#DIV/0!</v>
      </c>
      <c r="AV4082" s="113" t="e">
        <f t="shared" si="1727"/>
        <v>#DIV/0!</v>
      </c>
      <c r="AW4082" s="113" t="e">
        <f t="shared" si="1728"/>
        <v>#DIV/0!</v>
      </c>
      <c r="AX4082" s="113" t="e">
        <f t="shared" si="1729"/>
        <v>#DIV/0!</v>
      </c>
      <c r="AY4082" s="113" t="e">
        <f t="shared" si="1730"/>
        <v>#DIV/0!</v>
      </c>
    </row>
    <row r="4083" spans="1:51" x14ac:dyDescent="0.25">
      <c r="A4083" s="119"/>
      <c r="B4083" s="83"/>
      <c r="C4083" s="85"/>
      <c r="D4083" s="85"/>
      <c r="E4083" s="85"/>
      <c r="F4083" s="71"/>
      <c r="G4083" s="96"/>
      <c r="H4083" s="16" t="e">
        <f>IF(A4083&gt;$U$1,ROUND(ROUND( U4083*$S$1+(1-$S$1)*G4083,4)+$T$1*ROUND(($S$1*Z4083+(1-$S$1)*(G4083-U4083)^2)^0.5,4),4),Rawdata!AK4083+Rawdata!$T$1*Rawdata!AU4083)</f>
        <v>#DIV/0!</v>
      </c>
      <c r="I4083" s="16" t="e">
        <f>IF(A4083&gt;$V$1,ROUND(ROUND(V4083*$S$1+(1-$S$1)*G4083,4)+$T$1*ROUND(($S$1*AA4083+(1-$S$1)*(G4083-V4083)^2)^0.5,4),4),Rawdata!AL4083+Rawdata!$T$1*Rawdata!AV4083)</f>
        <v>#DIV/0!</v>
      </c>
      <c r="J4083" s="16" t="e">
        <f>IF(A4083&gt;$W$1,ROUND(ROUND( W4083*$S$1+(1-$S$1)*G4083,4)+$T$1*ROUND(($S$1*AB4083+(1-$S$1)*(G4083-W4083)^2)^0.5,4),4),Rawdata!AM4083+Rawdata!$T$1*Rawdata!AW4083)</f>
        <v>#DIV/0!</v>
      </c>
      <c r="K4083" s="16" t="e">
        <f>IF(A4083&gt;$X$1,ROUND(ROUND( X4083*$S$1+(1-$S$1)*G4083,4)+$T$1*ROUND(($S$1*AC4083+(1-$S$1)*(G4083-X4083)^2)^0.5,4),4),Rawdata!AN4083+Rawdata!$T$1*Rawdata!AX4083)</f>
        <v>#DIV/0!</v>
      </c>
      <c r="L4083" s="16" t="e">
        <f>IF(A4083&gt;$Y$1,ROUND(ROUND( Y4083*$S$1+(1-$S$1)*G4083,4)+$T$1*ROUND(($S$1*AD4083+(1-$S$1)*(G4083-Y4083)^2)^0.5,4),4),Rawdata!AO4083+Rawdata!$T$1*Rawdata!AY4083)</f>
        <v>#DIV/0!</v>
      </c>
      <c r="M4083" s="16" t="e">
        <f t="shared" si="1712"/>
        <v>#DIV/0!</v>
      </c>
      <c r="N4083" s="16" t="e">
        <f t="shared" si="1713"/>
        <v>#DIV/0!</v>
      </c>
      <c r="O4083" s="67"/>
      <c r="P4083" s="67"/>
      <c r="Q4083" s="31" t="e">
        <f t="shared" si="1732"/>
        <v>#DIV/0!</v>
      </c>
      <c r="R4083" s="17" t="e">
        <f t="shared" si="1733"/>
        <v>#DIV/0!</v>
      </c>
      <c r="S4083" s="37" t="e">
        <f t="shared" si="1714"/>
        <v>#DIV/0!</v>
      </c>
      <c r="T4083" s="17" t="e">
        <f t="shared" si="1715"/>
        <v>#DIV/0!</v>
      </c>
      <c r="U4083" s="91" t="e">
        <f>IF(A4083&gt;$U$1, U4084*$S$1+(1-$S$1)*G4084,Rawdata!AK4083)</f>
        <v>#DIV/0!</v>
      </c>
      <c r="V4083" s="91" t="e">
        <f>IF(A4083&gt;$V$1,$S$1*V4084+(1-$S$1)*G4084,Rawdata!AL4083)</f>
        <v>#DIV/0!</v>
      </c>
      <c r="W4083" s="91" t="e">
        <f>IF(A4083&gt;$W$1, $S$1*W4084+(1-$S$1)*G4084,Rawdata!AM4083)</f>
        <v>#DIV/0!</v>
      </c>
      <c r="X4083" s="91" t="e">
        <f>IF(A4083&gt;$X$1,$S$1*X4084+(1-$S$1)*G4084,Rawdata!AN4083)</f>
        <v>#DIV/0!</v>
      </c>
      <c r="Y4083" s="91" t="e">
        <f>IF(A4083&gt;$Y$1,$S$1*Y4084+(1-$S$1)*G4084,Rawdata!AO4083)</f>
        <v>#DIV/0!</v>
      </c>
      <c r="Z4083" s="91" t="e">
        <f>IF(A4083&gt;$Z$1,$S$1*Z4084+(1-$S$1)*(G4084-U4084)^2,Rawdata!AP4083)</f>
        <v>#DIV/0!</v>
      </c>
      <c r="AA4083" s="91" t="e">
        <f>IF(A4083&gt;$AA$1,$S$1*AA4084+(1-$S$1)*(G4084-V4084)^2,Rawdata!AQ4083)</f>
        <v>#DIV/0!</v>
      </c>
      <c r="AB4083" s="91" t="e">
        <f>IF(A4083&gt;89,$S$1*AB4084+(1-$S$1)*(G4084-W4084)^2,Rawdata!AR4083)</f>
        <v>#DIV/0!</v>
      </c>
      <c r="AC4083" s="91" t="e">
        <f>IF(A4083&gt;$AC$1,$S$1*AC4084+(1-$S$1)*(G4084-X4084)^2,Rawdata!AS4083)</f>
        <v>#DIV/0!</v>
      </c>
      <c r="AD4083" s="91" t="e">
        <f>IF(A4083&gt;$AD$1,$S$1*AD4084+(1-$S$1)*(G4084-Y4084)^2,Rawdata!AT4083)</f>
        <v>#DIV/0!</v>
      </c>
      <c r="AE4083" s="80" t="e">
        <f t="shared" si="1708"/>
        <v>#DIV/0!</v>
      </c>
      <c r="AF4083" s="81" t="e">
        <f t="shared" si="1709"/>
        <v>#DIV/0!</v>
      </c>
      <c r="AG4083" s="86">
        <f t="shared" si="1731"/>
        <v>0</v>
      </c>
      <c r="AH4083" s="107" t="e">
        <f t="shared" si="1734"/>
        <v>#DIV/0!</v>
      </c>
      <c r="AI4083" s="107" t="e">
        <f t="shared" si="1710"/>
        <v>#DIV/0!</v>
      </c>
      <c r="AJ4083" s="108" t="e">
        <f t="shared" si="1711"/>
        <v>#DIV/0!</v>
      </c>
      <c r="AK4083" s="113" t="e">
        <f t="shared" si="1716"/>
        <v>#DIV/0!</v>
      </c>
      <c r="AL4083" s="113" t="e">
        <f t="shared" si="1717"/>
        <v>#DIV/0!</v>
      </c>
      <c r="AM4083" s="113" t="e">
        <f t="shared" si="1718"/>
        <v>#DIV/0!</v>
      </c>
      <c r="AN4083" s="113" t="e">
        <f t="shared" si="1719"/>
        <v>#DIV/0!</v>
      </c>
      <c r="AO4083" s="113" t="e">
        <f t="shared" si="1720"/>
        <v>#DIV/0!</v>
      </c>
      <c r="AP4083" s="91" t="e">
        <f t="shared" si="1721"/>
        <v>#DIV/0!</v>
      </c>
      <c r="AQ4083" s="91" t="e">
        <f t="shared" si="1722"/>
        <v>#DIV/0!</v>
      </c>
      <c r="AR4083" s="91" t="e">
        <f t="shared" si="1723"/>
        <v>#DIV/0!</v>
      </c>
      <c r="AS4083" s="91" t="e">
        <f t="shared" si="1724"/>
        <v>#DIV/0!</v>
      </c>
      <c r="AT4083" s="91" t="e">
        <f t="shared" si="1725"/>
        <v>#DIV/0!</v>
      </c>
      <c r="AU4083" s="113" t="e">
        <f t="shared" si="1726"/>
        <v>#DIV/0!</v>
      </c>
      <c r="AV4083" s="113" t="e">
        <f t="shared" si="1727"/>
        <v>#DIV/0!</v>
      </c>
      <c r="AW4083" s="113" t="e">
        <f t="shared" si="1728"/>
        <v>#DIV/0!</v>
      </c>
      <c r="AX4083" s="113" t="e">
        <f t="shared" si="1729"/>
        <v>#DIV/0!</v>
      </c>
      <c r="AY4083" s="113" t="e">
        <f t="shared" si="1730"/>
        <v>#DIV/0!</v>
      </c>
    </row>
    <row r="4084" spans="1:51" x14ac:dyDescent="0.25">
      <c r="A4084" s="119"/>
      <c r="B4084" s="83"/>
      <c r="C4084" s="85"/>
      <c r="D4084" s="85"/>
      <c r="E4084" s="85"/>
      <c r="F4084" s="71"/>
      <c r="G4084" s="96"/>
      <c r="H4084" s="16" t="e">
        <f>IF(A4084&gt;$U$1,ROUND(ROUND( U4084*$S$1+(1-$S$1)*G4084,4)+$T$1*ROUND(($S$1*Z4084+(1-$S$1)*(G4084-U4084)^2)^0.5,4),4),Rawdata!AK4084+Rawdata!$T$1*Rawdata!AU4084)</f>
        <v>#DIV/0!</v>
      </c>
      <c r="I4084" s="16" t="e">
        <f>IF(A4084&gt;$V$1,ROUND(ROUND(V4084*$S$1+(1-$S$1)*G4084,4)+$T$1*ROUND(($S$1*AA4084+(1-$S$1)*(G4084-V4084)^2)^0.5,4),4),Rawdata!AL4084+Rawdata!$T$1*Rawdata!AV4084)</f>
        <v>#DIV/0!</v>
      </c>
      <c r="J4084" s="16" t="e">
        <f>IF(A4084&gt;$W$1,ROUND(ROUND( W4084*$S$1+(1-$S$1)*G4084,4)+$T$1*ROUND(($S$1*AB4084+(1-$S$1)*(G4084-W4084)^2)^0.5,4),4),Rawdata!AM4084+Rawdata!$T$1*Rawdata!AW4084)</f>
        <v>#DIV/0!</v>
      </c>
      <c r="K4084" s="16" t="e">
        <f>IF(A4084&gt;$X$1,ROUND(ROUND( X4084*$S$1+(1-$S$1)*G4084,4)+$T$1*ROUND(($S$1*AC4084+(1-$S$1)*(G4084-X4084)^2)^0.5,4),4),Rawdata!AN4084+Rawdata!$T$1*Rawdata!AX4084)</f>
        <v>#DIV/0!</v>
      </c>
      <c r="L4084" s="16" t="e">
        <f>IF(A4084&gt;$Y$1,ROUND(ROUND( Y4084*$S$1+(1-$S$1)*G4084,4)+$T$1*ROUND(($S$1*AD4084+(1-$S$1)*(G4084-Y4084)^2)^0.5,4),4),Rawdata!AO4084+Rawdata!$T$1*Rawdata!AY4084)</f>
        <v>#DIV/0!</v>
      </c>
      <c r="M4084" s="16" t="e">
        <f t="shared" si="1712"/>
        <v>#DIV/0!</v>
      </c>
      <c r="N4084" s="16" t="e">
        <f t="shared" si="1713"/>
        <v>#DIV/0!</v>
      </c>
      <c r="O4084" s="67"/>
      <c r="P4084" s="67"/>
      <c r="Q4084" s="31" t="e">
        <f t="shared" si="1732"/>
        <v>#DIV/0!</v>
      </c>
      <c r="R4084" s="17" t="e">
        <f t="shared" si="1733"/>
        <v>#DIV/0!</v>
      </c>
      <c r="S4084" s="37" t="e">
        <f t="shared" si="1714"/>
        <v>#DIV/0!</v>
      </c>
      <c r="T4084" s="17" t="e">
        <f t="shared" si="1715"/>
        <v>#DIV/0!</v>
      </c>
      <c r="U4084" s="91" t="e">
        <f>IF(A4084&gt;$U$1, U4085*$S$1+(1-$S$1)*G4085,Rawdata!AK4084)</f>
        <v>#DIV/0!</v>
      </c>
      <c r="V4084" s="91" t="e">
        <f>IF(A4084&gt;$V$1,$S$1*V4085+(1-$S$1)*G4085,Rawdata!AL4084)</f>
        <v>#DIV/0!</v>
      </c>
      <c r="W4084" s="91" t="e">
        <f>IF(A4084&gt;$W$1, $S$1*W4085+(1-$S$1)*G4085,Rawdata!AM4084)</f>
        <v>#DIV/0!</v>
      </c>
      <c r="X4084" s="91" t="e">
        <f>IF(A4084&gt;$X$1,$S$1*X4085+(1-$S$1)*G4085,Rawdata!AN4084)</f>
        <v>#DIV/0!</v>
      </c>
      <c r="Y4084" s="91" t="e">
        <f>IF(A4084&gt;$Y$1,$S$1*Y4085+(1-$S$1)*G4085,Rawdata!AO4084)</f>
        <v>#DIV/0!</v>
      </c>
      <c r="Z4084" s="91" t="e">
        <f>IF(A4084&gt;$Z$1,$S$1*Z4085+(1-$S$1)*(G4085-U4085)^2,Rawdata!AP4084)</f>
        <v>#DIV/0!</v>
      </c>
      <c r="AA4084" s="91" t="e">
        <f>IF(A4084&gt;$AA$1,$S$1*AA4085+(1-$S$1)*(G4085-V4085)^2,Rawdata!AQ4084)</f>
        <v>#DIV/0!</v>
      </c>
      <c r="AB4084" s="91" t="e">
        <f>IF(A4084&gt;89,$S$1*AB4085+(1-$S$1)*(G4085-W4085)^2,Rawdata!AR4084)</f>
        <v>#DIV/0!</v>
      </c>
      <c r="AC4084" s="91" t="e">
        <f>IF(A4084&gt;$AC$1,$S$1*AC4085+(1-$S$1)*(G4085-X4085)^2,Rawdata!AS4084)</f>
        <v>#DIV/0!</v>
      </c>
      <c r="AD4084" s="91" t="e">
        <f>IF(A4084&gt;$AD$1,$S$1*AD4085+(1-$S$1)*(G4085-Y4085)^2,Rawdata!AT4084)</f>
        <v>#DIV/0!</v>
      </c>
      <c r="AE4084" s="80" t="e">
        <f t="shared" si="1708"/>
        <v>#DIV/0!</v>
      </c>
      <c r="AF4084" s="81" t="e">
        <f t="shared" si="1709"/>
        <v>#DIV/0!</v>
      </c>
      <c r="AG4084" s="86">
        <f t="shared" si="1731"/>
        <v>0</v>
      </c>
      <c r="AH4084" s="107" t="e">
        <f t="shared" si="1734"/>
        <v>#DIV/0!</v>
      </c>
      <c r="AI4084" s="107" t="e">
        <f t="shared" si="1710"/>
        <v>#DIV/0!</v>
      </c>
      <c r="AJ4084" s="108" t="e">
        <f t="shared" si="1711"/>
        <v>#DIV/0!</v>
      </c>
      <c r="AK4084" s="113" t="e">
        <f t="shared" si="1716"/>
        <v>#DIV/0!</v>
      </c>
      <c r="AL4084" s="113" t="e">
        <f t="shared" si="1717"/>
        <v>#DIV/0!</v>
      </c>
      <c r="AM4084" s="113" t="e">
        <f t="shared" si="1718"/>
        <v>#DIV/0!</v>
      </c>
      <c r="AN4084" s="113" t="e">
        <f t="shared" si="1719"/>
        <v>#DIV/0!</v>
      </c>
      <c r="AO4084" s="113" t="e">
        <f t="shared" si="1720"/>
        <v>#DIV/0!</v>
      </c>
      <c r="AP4084" s="91" t="e">
        <f t="shared" si="1721"/>
        <v>#DIV/0!</v>
      </c>
      <c r="AQ4084" s="91" t="e">
        <f t="shared" si="1722"/>
        <v>#DIV/0!</v>
      </c>
      <c r="AR4084" s="91" t="e">
        <f t="shared" si="1723"/>
        <v>#DIV/0!</v>
      </c>
      <c r="AS4084" s="91" t="e">
        <f t="shared" si="1724"/>
        <v>#DIV/0!</v>
      </c>
      <c r="AT4084" s="91" t="e">
        <f t="shared" si="1725"/>
        <v>#DIV/0!</v>
      </c>
      <c r="AU4084" s="113" t="e">
        <f t="shared" si="1726"/>
        <v>#DIV/0!</v>
      </c>
      <c r="AV4084" s="113" t="e">
        <f t="shared" si="1727"/>
        <v>#DIV/0!</v>
      </c>
      <c r="AW4084" s="113" t="e">
        <f t="shared" si="1728"/>
        <v>#DIV/0!</v>
      </c>
      <c r="AX4084" s="113" t="e">
        <f t="shared" si="1729"/>
        <v>#DIV/0!</v>
      </c>
      <c r="AY4084" s="113" t="e">
        <f t="shared" si="1730"/>
        <v>#DIV/0!</v>
      </c>
    </row>
    <row r="4085" spans="1:51" x14ac:dyDescent="0.25">
      <c r="A4085" s="119"/>
      <c r="B4085" s="83"/>
      <c r="C4085" s="85"/>
      <c r="D4085" s="85"/>
      <c r="E4085" s="85"/>
      <c r="F4085" s="71"/>
      <c r="G4085" s="96"/>
      <c r="H4085" s="16" t="e">
        <f>IF(A4085&gt;$U$1,ROUND(ROUND( U4085*$S$1+(1-$S$1)*G4085,4)+$T$1*ROUND(($S$1*Z4085+(1-$S$1)*(G4085-U4085)^2)^0.5,4),4),Rawdata!AK4085+Rawdata!$T$1*Rawdata!AU4085)</f>
        <v>#DIV/0!</v>
      </c>
      <c r="I4085" s="16" t="e">
        <f>IF(A4085&gt;$V$1,ROUND(ROUND(V4085*$S$1+(1-$S$1)*G4085,4)+$T$1*ROUND(($S$1*AA4085+(1-$S$1)*(G4085-V4085)^2)^0.5,4),4),Rawdata!AL4085+Rawdata!$T$1*Rawdata!AV4085)</f>
        <v>#DIV/0!</v>
      </c>
      <c r="J4085" s="16" t="e">
        <f>IF(A4085&gt;$W$1,ROUND(ROUND( W4085*$S$1+(1-$S$1)*G4085,4)+$T$1*ROUND(($S$1*AB4085+(1-$S$1)*(G4085-W4085)^2)^0.5,4),4),Rawdata!AM4085+Rawdata!$T$1*Rawdata!AW4085)</f>
        <v>#DIV/0!</v>
      </c>
      <c r="K4085" s="16" t="e">
        <f>IF(A4085&gt;$X$1,ROUND(ROUND( X4085*$S$1+(1-$S$1)*G4085,4)+$T$1*ROUND(($S$1*AC4085+(1-$S$1)*(G4085-X4085)^2)^0.5,4),4),Rawdata!AN4085+Rawdata!$T$1*Rawdata!AX4085)</f>
        <v>#DIV/0!</v>
      </c>
      <c r="L4085" s="16" t="e">
        <f>IF(A4085&gt;$Y$1,ROUND(ROUND( Y4085*$S$1+(1-$S$1)*G4085,4)+$T$1*ROUND(($S$1*AD4085+(1-$S$1)*(G4085-Y4085)^2)^0.5,4),4),Rawdata!AO4085+Rawdata!$T$1*Rawdata!AY4085)</f>
        <v>#DIV/0!</v>
      </c>
      <c r="M4085" s="16" t="e">
        <f t="shared" si="1712"/>
        <v>#DIV/0!</v>
      </c>
      <c r="N4085" s="16" t="e">
        <f t="shared" si="1713"/>
        <v>#DIV/0!</v>
      </c>
      <c r="O4085" s="67"/>
      <c r="P4085" s="67"/>
      <c r="Q4085" s="31" t="e">
        <f t="shared" si="1732"/>
        <v>#DIV/0!</v>
      </c>
      <c r="R4085" s="17" t="e">
        <f t="shared" si="1733"/>
        <v>#DIV/0!</v>
      </c>
      <c r="S4085" s="37" t="e">
        <f t="shared" si="1714"/>
        <v>#DIV/0!</v>
      </c>
      <c r="T4085" s="17" t="e">
        <f t="shared" si="1715"/>
        <v>#DIV/0!</v>
      </c>
      <c r="U4085" s="91" t="e">
        <f>IF(A4085&gt;$U$1, U4086*$S$1+(1-$S$1)*G4086,Rawdata!AK4085)</f>
        <v>#DIV/0!</v>
      </c>
      <c r="V4085" s="91" t="e">
        <f>IF(A4085&gt;$V$1,$S$1*V4086+(1-$S$1)*G4086,Rawdata!AL4085)</f>
        <v>#DIV/0!</v>
      </c>
      <c r="W4085" s="91" t="e">
        <f>IF(A4085&gt;$W$1, $S$1*W4086+(1-$S$1)*G4086,Rawdata!AM4085)</f>
        <v>#DIV/0!</v>
      </c>
      <c r="X4085" s="91" t="e">
        <f>IF(A4085&gt;$X$1,$S$1*X4086+(1-$S$1)*G4086,Rawdata!AN4085)</f>
        <v>#DIV/0!</v>
      </c>
      <c r="Y4085" s="91" t="e">
        <f>IF(A4085&gt;$Y$1,$S$1*Y4086+(1-$S$1)*G4086,Rawdata!AO4085)</f>
        <v>#DIV/0!</v>
      </c>
      <c r="Z4085" s="91" t="e">
        <f>IF(A4085&gt;$Z$1,$S$1*Z4086+(1-$S$1)*(G4086-U4086)^2,Rawdata!AP4085)</f>
        <v>#DIV/0!</v>
      </c>
      <c r="AA4085" s="91" t="e">
        <f>IF(A4085&gt;$AA$1,$S$1*AA4086+(1-$S$1)*(G4086-V4086)^2,Rawdata!AQ4085)</f>
        <v>#DIV/0!</v>
      </c>
      <c r="AB4085" s="91" t="e">
        <f>IF(A4085&gt;89,$S$1*AB4086+(1-$S$1)*(G4086-W4086)^2,Rawdata!AR4085)</f>
        <v>#DIV/0!</v>
      </c>
      <c r="AC4085" s="91" t="e">
        <f>IF(A4085&gt;$AC$1,$S$1*AC4086+(1-$S$1)*(G4086-X4086)^2,Rawdata!AS4085)</f>
        <v>#DIV/0!</v>
      </c>
      <c r="AD4085" s="91" t="e">
        <f>IF(A4085&gt;$AD$1,$S$1*AD4086+(1-$S$1)*(G4086-Y4086)^2,Rawdata!AT4085)</f>
        <v>#DIV/0!</v>
      </c>
      <c r="AE4085" s="80" t="e">
        <f t="shared" si="1708"/>
        <v>#DIV/0!</v>
      </c>
      <c r="AF4085" s="81" t="e">
        <f t="shared" si="1709"/>
        <v>#DIV/0!</v>
      </c>
      <c r="AG4085" s="86">
        <f t="shared" si="1731"/>
        <v>0</v>
      </c>
      <c r="AH4085" s="107" t="e">
        <f t="shared" si="1734"/>
        <v>#DIV/0!</v>
      </c>
      <c r="AI4085" s="107" t="e">
        <f t="shared" si="1710"/>
        <v>#DIV/0!</v>
      </c>
      <c r="AJ4085" s="108" t="e">
        <f t="shared" si="1711"/>
        <v>#DIV/0!</v>
      </c>
      <c r="AK4085" s="113" t="e">
        <f t="shared" si="1716"/>
        <v>#DIV/0!</v>
      </c>
      <c r="AL4085" s="113" t="e">
        <f t="shared" si="1717"/>
        <v>#DIV/0!</v>
      </c>
      <c r="AM4085" s="113" t="e">
        <f t="shared" si="1718"/>
        <v>#DIV/0!</v>
      </c>
      <c r="AN4085" s="113" t="e">
        <f t="shared" si="1719"/>
        <v>#DIV/0!</v>
      </c>
      <c r="AO4085" s="113" t="e">
        <f t="shared" si="1720"/>
        <v>#DIV/0!</v>
      </c>
      <c r="AP4085" s="91" t="e">
        <f t="shared" si="1721"/>
        <v>#DIV/0!</v>
      </c>
      <c r="AQ4085" s="91" t="e">
        <f t="shared" si="1722"/>
        <v>#DIV/0!</v>
      </c>
      <c r="AR4085" s="91" t="e">
        <f t="shared" si="1723"/>
        <v>#DIV/0!</v>
      </c>
      <c r="AS4085" s="91" t="e">
        <f t="shared" si="1724"/>
        <v>#DIV/0!</v>
      </c>
      <c r="AT4085" s="91" t="e">
        <f t="shared" si="1725"/>
        <v>#DIV/0!</v>
      </c>
      <c r="AU4085" s="113" t="e">
        <f t="shared" si="1726"/>
        <v>#DIV/0!</v>
      </c>
      <c r="AV4085" s="113" t="e">
        <f t="shared" si="1727"/>
        <v>#DIV/0!</v>
      </c>
      <c r="AW4085" s="113" t="e">
        <f t="shared" si="1728"/>
        <v>#DIV/0!</v>
      </c>
      <c r="AX4085" s="113" t="e">
        <f t="shared" si="1729"/>
        <v>#DIV/0!</v>
      </c>
      <c r="AY4085" s="113" t="e">
        <f t="shared" si="1730"/>
        <v>#DIV/0!</v>
      </c>
    </row>
    <row r="4086" spans="1:51" x14ac:dyDescent="0.25">
      <c r="A4086" s="119"/>
      <c r="B4086" s="83"/>
      <c r="C4086" s="85"/>
      <c r="D4086" s="85"/>
      <c r="E4086" s="85"/>
      <c r="F4086" s="71"/>
      <c r="G4086" s="96"/>
      <c r="H4086" s="16" t="e">
        <f>IF(A4086&gt;$U$1,ROUND(ROUND( U4086*$S$1+(1-$S$1)*G4086,4)+$T$1*ROUND(($S$1*Z4086+(1-$S$1)*(G4086-U4086)^2)^0.5,4),4),Rawdata!AK4086+Rawdata!$T$1*Rawdata!AU4086)</f>
        <v>#DIV/0!</v>
      </c>
      <c r="I4086" s="16" t="e">
        <f>IF(A4086&gt;$V$1,ROUND(ROUND(V4086*$S$1+(1-$S$1)*G4086,4)+$T$1*ROUND(($S$1*AA4086+(1-$S$1)*(G4086-V4086)^2)^0.5,4),4),Rawdata!AL4086+Rawdata!$T$1*Rawdata!AV4086)</f>
        <v>#DIV/0!</v>
      </c>
      <c r="J4086" s="16" t="e">
        <f>IF(A4086&gt;$W$1,ROUND(ROUND( W4086*$S$1+(1-$S$1)*G4086,4)+$T$1*ROUND(($S$1*AB4086+(1-$S$1)*(G4086-W4086)^2)^0.5,4),4),Rawdata!AM4086+Rawdata!$T$1*Rawdata!AW4086)</f>
        <v>#DIV/0!</v>
      </c>
      <c r="K4086" s="16" t="e">
        <f>IF(A4086&gt;$X$1,ROUND(ROUND( X4086*$S$1+(1-$S$1)*G4086,4)+$T$1*ROUND(($S$1*AC4086+(1-$S$1)*(G4086-X4086)^2)^0.5,4),4),Rawdata!AN4086+Rawdata!$T$1*Rawdata!AX4086)</f>
        <v>#DIV/0!</v>
      </c>
      <c r="L4086" s="16" t="e">
        <f>IF(A4086&gt;$Y$1,ROUND(ROUND( Y4086*$S$1+(1-$S$1)*G4086,4)+$T$1*ROUND(($S$1*AD4086+(1-$S$1)*(G4086-Y4086)^2)^0.5,4),4),Rawdata!AO4086+Rawdata!$T$1*Rawdata!AY4086)</f>
        <v>#DIV/0!</v>
      </c>
      <c r="M4086" s="16" t="e">
        <f t="shared" si="1712"/>
        <v>#DIV/0!</v>
      </c>
      <c r="N4086" s="16" t="e">
        <f t="shared" si="1713"/>
        <v>#DIV/0!</v>
      </c>
      <c r="O4086" s="67"/>
      <c r="P4086" s="67"/>
      <c r="Q4086" s="31" t="e">
        <f t="shared" si="1732"/>
        <v>#DIV/0!</v>
      </c>
      <c r="R4086" s="17" t="e">
        <f t="shared" si="1733"/>
        <v>#DIV/0!</v>
      </c>
      <c r="S4086" s="37" t="e">
        <f t="shared" si="1714"/>
        <v>#DIV/0!</v>
      </c>
      <c r="T4086" s="17" t="e">
        <f t="shared" si="1715"/>
        <v>#DIV/0!</v>
      </c>
      <c r="U4086" s="91" t="e">
        <f>IF(A4086&gt;$U$1, U4087*$S$1+(1-$S$1)*G4087,Rawdata!AK4086)</f>
        <v>#DIV/0!</v>
      </c>
      <c r="V4086" s="91" t="e">
        <f>IF(A4086&gt;$V$1,$S$1*V4087+(1-$S$1)*G4087,Rawdata!AL4086)</f>
        <v>#DIV/0!</v>
      </c>
      <c r="W4086" s="91" t="e">
        <f>IF(A4086&gt;$W$1, $S$1*W4087+(1-$S$1)*G4087,Rawdata!AM4086)</f>
        <v>#DIV/0!</v>
      </c>
      <c r="X4086" s="91" t="e">
        <f>IF(A4086&gt;$X$1,$S$1*X4087+(1-$S$1)*G4087,Rawdata!AN4086)</f>
        <v>#DIV/0!</v>
      </c>
      <c r="Y4086" s="91" t="e">
        <f>IF(A4086&gt;$Y$1,$S$1*Y4087+(1-$S$1)*G4087,Rawdata!AO4086)</f>
        <v>#DIV/0!</v>
      </c>
      <c r="Z4086" s="91" t="e">
        <f>IF(A4086&gt;$Z$1,$S$1*Z4087+(1-$S$1)*(G4087-U4087)^2,Rawdata!AP4086)</f>
        <v>#DIV/0!</v>
      </c>
      <c r="AA4086" s="91" t="e">
        <f>IF(A4086&gt;$AA$1,$S$1*AA4087+(1-$S$1)*(G4087-V4087)^2,Rawdata!AQ4086)</f>
        <v>#DIV/0!</v>
      </c>
      <c r="AB4086" s="91" t="e">
        <f>IF(A4086&gt;89,$S$1*AB4087+(1-$S$1)*(G4087-W4087)^2,Rawdata!AR4086)</f>
        <v>#DIV/0!</v>
      </c>
      <c r="AC4086" s="91" t="e">
        <f>IF(A4086&gt;$AC$1,$S$1*AC4087+(1-$S$1)*(G4087-X4087)^2,Rawdata!AS4086)</f>
        <v>#DIV/0!</v>
      </c>
      <c r="AD4086" s="91" t="e">
        <f>IF(A4086&gt;$AD$1,$S$1*AD4087+(1-$S$1)*(G4087-Y4087)^2,Rawdata!AT4086)</f>
        <v>#DIV/0!</v>
      </c>
      <c r="AE4086" s="80" t="e">
        <f t="shared" si="1708"/>
        <v>#DIV/0!</v>
      </c>
      <c r="AF4086" s="81" t="e">
        <f t="shared" si="1709"/>
        <v>#DIV/0!</v>
      </c>
      <c r="AG4086" s="86">
        <f t="shared" si="1731"/>
        <v>0</v>
      </c>
      <c r="AH4086" s="107" t="e">
        <f t="shared" si="1734"/>
        <v>#DIV/0!</v>
      </c>
      <c r="AI4086" s="107" t="e">
        <f t="shared" si="1710"/>
        <v>#DIV/0!</v>
      </c>
      <c r="AJ4086" s="108" t="e">
        <f t="shared" si="1711"/>
        <v>#DIV/0!</v>
      </c>
      <c r="AK4086" s="113" t="e">
        <f t="shared" si="1716"/>
        <v>#DIV/0!</v>
      </c>
      <c r="AL4086" s="113" t="e">
        <f t="shared" si="1717"/>
        <v>#DIV/0!</v>
      </c>
      <c r="AM4086" s="113" t="e">
        <f t="shared" si="1718"/>
        <v>#DIV/0!</v>
      </c>
      <c r="AN4086" s="113" t="e">
        <f t="shared" si="1719"/>
        <v>#DIV/0!</v>
      </c>
      <c r="AO4086" s="113" t="e">
        <f t="shared" si="1720"/>
        <v>#DIV/0!</v>
      </c>
      <c r="AP4086" s="91" t="e">
        <f t="shared" si="1721"/>
        <v>#DIV/0!</v>
      </c>
      <c r="AQ4086" s="91" t="e">
        <f t="shared" si="1722"/>
        <v>#DIV/0!</v>
      </c>
      <c r="AR4086" s="91" t="e">
        <f t="shared" si="1723"/>
        <v>#DIV/0!</v>
      </c>
      <c r="AS4086" s="91" t="e">
        <f t="shared" si="1724"/>
        <v>#DIV/0!</v>
      </c>
      <c r="AT4086" s="91" t="e">
        <f t="shared" si="1725"/>
        <v>#DIV/0!</v>
      </c>
      <c r="AU4086" s="113" t="e">
        <f t="shared" si="1726"/>
        <v>#DIV/0!</v>
      </c>
      <c r="AV4086" s="113" t="e">
        <f t="shared" si="1727"/>
        <v>#DIV/0!</v>
      </c>
      <c r="AW4086" s="113" t="e">
        <f t="shared" si="1728"/>
        <v>#DIV/0!</v>
      </c>
      <c r="AX4086" s="113" t="e">
        <f t="shared" si="1729"/>
        <v>#DIV/0!</v>
      </c>
      <c r="AY4086" s="113" t="e">
        <f t="shared" si="1730"/>
        <v>#DIV/0!</v>
      </c>
    </row>
    <row r="4087" spans="1:51" x14ac:dyDescent="0.25">
      <c r="A4087" s="119"/>
      <c r="B4087" s="83"/>
      <c r="C4087" s="85"/>
      <c r="D4087" s="85"/>
      <c r="E4087" s="85"/>
      <c r="F4087" s="71"/>
      <c r="G4087" s="96"/>
      <c r="H4087" s="16" t="e">
        <f>IF(A4087&gt;$U$1,ROUND(ROUND( U4087*$S$1+(1-$S$1)*G4087,4)+$T$1*ROUND(($S$1*Z4087+(1-$S$1)*(G4087-U4087)^2)^0.5,4),4),Rawdata!AK4087+Rawdata!$T$1*Rawdata!AU4087)</f>
        <v>#DIV/0!</v>
      </c>
      <c r="I4087" s="16" t="e">
        <f>IF(A4087&gt;$V$1,ROUND(ROUND(V4087*$S$1+(1-$S$1)*G4087,4)+$T$1*ROUND(($S$1*AA4087+(1-$S$1)*(G4087-V4087)^2)^0.5,4),4),Rawdata!AL4087+Rawdata!$T$1*Rawdata!AV4087)</f>
        <v>#DIV/0!</v>
      </c>
      <c r="J4087" s="16" t="e">
        <f>IF(A4087&gt;$W$1,ROUND(ROUND( W4087*$S$1+(1-$S$1)*G4087,4)+$T$1*ROUND(($S$1*AB4087+(1-$S$1)*(G4087-W4087)^2)^0.5,4),4),Rawdata!AM4087+Rawdata!$T$1*Rawdata!AW4087)</f>
        <v>#DIV/0!</v>
      </c>
      <c r="K4087" s="16" t="e">
        <f>IF(A4087&gt;$X$1,ROUND(ROUND( X4087*$S$1+(1-$S$1)*G4087,4)+$T$1*ROUND(($S$1*AC4087+(1-$S$1)*(G4087-X4087)^2)^0.5,4),4),Rawdata!AN4087+Rawdata!$T$1*Rawdata!AX4087)</f>
        <v>#DIV/0!</v>
      </c>
      <c r="L4087" s="16" t="e">
        <f>IF(A4087&gt;$Y$1,ROUND(ROUND( Y4087*$S$1+(1-$S$1)*G4087,4)+$T$1*ROUND(($S$1*AD4087+(1-$S$1)*(G4087-Y4087)^2)^0.5,4),4),Rawdata!AO4087+Rawdata!$T$1*Rawdata!AY4087)</f>
        <v>#DIV/0!</v>
      </c>
      <c r="M4087" s="16" t="e">
        <f t="shared" si="1712"/>
        <v>#DIV/0!</v>
      </c>
      <c r="N4087" s="16" t="e">
        <f t="shared" si="1713"/>
        <v>#DIV/0!</v>
      </c>
      <c r="O4087" s="67"/>
      <c r="P4087" s="67"/>
      <c r="Q4087" s="31" t="e">
        <f t="shared" si="1732"/>
        <v>#DIV/0!</v>
      </c>
      <c r="R4087" s="17" t="e">
        <f t="shared" si="1733"/>
        <v>#DIV/0!</v>
      </c>
      <c r="S4087" s="37" t="e">
        <f t="shared" si="1714"/>
        <v>#DIV/0!</v>
      </c>
      <c r="T4087" s="17" t="e">
        <f t="shared" si="1715"/>
        <v>#DIV/0!</v>
      </c>
      <c r="U4087" s="91" t="e">
        <f>IF(A4087&gt;$U$1, U4088*$S$1+(1-$S$1)*G4088,Rawdata!AK4087)</f>
        <v>#DIV/0!</v>
      </c>
      <c r="V4087" s="91" t="e">
        <f>IF(A4087&gt;$V$1,$S$1*V4088+(1-$S$1)*G4088,Rawdata!AL4087)</f>
        <v>#DIV/0!</v>
      </c>
      <c r="W4087" s="91" t="e">
        <f>IF(A4087&gt;$W$1, $S$1*W4088+(1-$S$1)*G4088,Rawdata!AM4087)</f>
        <v>#DIV/0!</v>
      </c>
      <c r="X4087" s="91" t="e">
        <f>IF(A4087&gt;$X$1,$S$1*X4088+(1-$S$1)*G4088,Rawdata!AN4087)</f>
        <v>#DIV/0!</v>
      </c>
      <c r="Y4087" s="91" t="e">
        <f>IF(A4087&gt;$Y$1,$S$1*Y4088+(1-$S$1)*G4088,Rawdata!AO4087)</f>
        <v>#DIV/0!</v>
      </c>
      <c r="Z4087" s="91" t="e">
        <f>IF(A4087&gt;$Z$1,$S$1*Z4088+(1-$S$1)*(G4088-U4088)^2,Rawdata!AP4087)</f>
        <v>#DIV/0!</v>
      </c>
      <c r="AA4087" s="91" t="e">
        <f>IF(A4087&gt;$AA$1,$S$1*AA4088+(1-$S$1)*(G4088-V4088)^2,Rawdata!AQ4087)</f>
        <v>#DIV/0!</v>
      </c>
      <c r="AB4087" s="91" t="e">
        <f>IF(A4087&gt;89,$S$1*AB4088+(1-$S$1)*(G4088-W4088)^2,Rawdata!AR4087)</f>
        <v>#DIV/0!</v>
      </c>
      <c r="AC4087" s="91" t="e">
        <f>IF(A4087&gt;$AC$1,$S$1*AC4088+(1-$S$1)*(G4088-X4088)^2,Rawdata!AS4087)</f>
        <v>#DIV/0!</v>
      </c>
      <c r="AD4087" s="91" t="e">
        <f>IF(A4087&gt;$AD$1,$S$1*AD4088+(1-$S$1)*(G4088-Y4088)^2,Rawdata!AT4087)</f>
        <v>#DIV/0!</v>
      </c>
      <c r="AE4087" s="80" t="e">
        <f t="shared" si="1708"/>
        <v>#DIV/0!</v>
      </c>
      <c r="AF4087" s="81" t="e">
        <f t="shared" si="1709"/>
        <v>#DIV/0!</v>
      </c>
      <c r="AG4087" s="86">
        <f t="shared" si="1731"/>
        <v>0</v>
      </c>
      <c r="AH4087" s="107" t="e">
        <f t="shared" si="1734"/>
        <v>#DIV/0!</v>
      </c>
      <c r="AI4087" s="107" t="e">
        <f t="shared" si="1710"/>
        <v>#DIV/0!</v>
      </c>
      <c r="AJ4087" s="108" t="e">
        <f t="shared" si="1711"/>
        <v>#DIV/0!</v>
      </c>
      <c r="AK4087" s="113" t="e">
        <f t="shared" si="1716"/>
        <v>#DIV/0!</v>
      </c>
      <c r="AL4087" s="113" t="e">
        <f t="shared" si="1717"/>
        <v>#DIV/0!</v>
      </c>
      <c r="AM4087" s="113" t="e">
        <f t="shared" si="1718"/>
        <v>#DIV/0!</v>
      </c>
      <c r="AN4087" s="113" t="e">
        <f t="shared" si="1719"/>
        <v>#DIV/0!</v>
      </c>
      <c r="AO4087" s="113" t="e">
        <f t="shared" si="1720"/>
        <v>#DIV/0!</v>
      </c>
      <c r="AP4087" s="91" t="e">
        <f t="shared" si="1721"/>
        <v>#DIV/0!</v>
      </c>
      <c r="AQ4087" s="91" t="e">
        <f t="shared" si="1722"/>
        <v>#DIV/0!</v>
      </c>
      <c r="AR4087" s="91" t="e">
        <f t="shared" si="1723"/>
        <v>#DIV/0!</v>
      </c>
      <c r="AS4087" s="91" t="e">
        <f t="shared" si="1724"/>
        <v>#DIV/0!</v>
      </c>
      <c r="AT4087" s="91" t="e">
        <f t="shared" si="1725"/>
        <v>#DIV/0!</v>
      </c>
      <c r="AU4087" s="113" t="e">
        <f t="shared" si="1726"/>
        <v>#DIV/0!</v>
      </c>
      <c r="AV4087" s="113" t="e">
        <f t="shared" si="1727"/>
        <v>#DIV/0!</v>
      </c>
      <c r="AW4087" s="113" t="e">
        <f t="shared" si="1728"/>
        <v>#DIV/0!</v>
      </c>
      <c r="AX4087" s="113" t="e">
        <f t="shared" si="1729"/>
        <v>#DIV/0!</v>
      </c>
      <c r="AY4087" s="113" t="e">
        <f t="shared" si="1730"/>
        <v>#DIV/0!</v>
      </c>
    </row>
    <row r="4088" spans="1:51" x14ac:dyDescent="0.25">
      <c r="A4088" s="119"/>
      <c r="B4088" s="83"/>
      <c r="C4088" s="85"/>
      <c r="D4088" s="85"/>
      <c r="E4088" s="85"/>
      <c r="F4088" s="71"/>
      <c r="G4088" s="96"/>
      <c r="H4088" s="16" t="e">
        <f>IF(A4088&gt;$U$1,ROUND(ROUND( U4088*$S$1+(1-$S$1)*G4088,4)+$T$1*ROUND(($S$1*Z4088+(1-$S$1)*(G4088-U4088)^2)^0.5,4),4),Rawdata!AK4088+Rawdata!$T$1*Rawdata!AU4088)</f>
        <v>#DIV/0!</v>
      </c>
      <c r="I4088" s="16" t="e">
        <f>IF(A4088&gt;$V$1,ROUND(ROUND(V4088*$S$1+(1-$S$1)*G4088,4)+$T$1*ROUND(($S$1*AA4088+(1-$S$1)*(G4088-V4088)^2)^0.5,4),4),Rawdata!AL4088+Rawdata!$T$1*Rawdata!AV4088)</f>
        <v>#DIV/0!</v>
      </c>
      <c r="J4088" s="16" t="e">
        <f>IF(A4088&gt;$W$1,ROUND(ROUND( W4088*$S$1+(1-$S$1)*G4088,4)+$T$1*ROUND(($S$1*AB4088+(1-$S$1)*(G4088-W4088)^2)^0.5,4),4),Rawdata!AM4088+Rawdata!$T$1*Rawdata!AW4088)</f>
        <v>#DIV/0!</v>
      </c>
      <c r="K4088" s="16" t="e">
        <f>IF(A4088&gt;$X$1,ROUND(ROUND( X4088*$S$1+(1-$S$1)*G4088,4)+$T$1*ROUND(($S$1*AC4088+(1-$S$1)*(G4088-X4088)^2)^0.5,4),4),Rawdata!AN4088+Rawdata!$T$1*Rawdata!AX4088)</f>
        <v>#DIV/0!</v>
      </c>
      <c r="L4088" s="16" t="e">
        <f>IF(A4088&gt;$Y$1,ROUND(ROUND( Y4088*$S$1+(1-$S$1)*G4088,4)+$T$1*ROUND(($S$1*AD4088+(1-$S$1)*(G4088-Y4088)^2)^0.5,4),4),Rawdata!AO4088+Rawdata!$T$1*Rawdata!AY4088)</f>
        <v>#DIV/0!</v>
      </c>
      <c r="M4088" s="16" t="e">
        <f t="shared" si="1712"/>
        <v>#DIV/0!</v>
      </c>
      <c r="N4088" s="16" t="e">
        <f t="shared" si="1713"/>
        <v>#DIV/0!</v>
      </c>
      <c r="O4088" s="67"/>
      <c r="P4088" s="67"/>
      <c r="Q4088" s="31" t="e">
        <f t="shared" si="1732"/>
        <v>#DIV/0!</v>
      </c>
      <c r="R4088" s="17" t="e">
        <f t="shared" si="1733"/>
        <v>#DIV/0!</v>
      </c>
      <c r="S4088" s="37" t="e">
        <f t="shared" si="1714"/>
        <v>#DIV/0!</v>
      </c>
      <c r="T4088" s="17" t="e">
        <f t="shared" si="1715"/>
        <v>#DIV/0!</v>
      </c>
      <c r="U4088" s="91" t="e">
        <f>IF(A4088&gt;$U$1, U4089*$S$1+(1-$S$1)*G4089,Rawdata!AK4088)</f>
        <v>#DIV/0!</v>
      </c>
      <c r="V4088" s="91" t="e">
        <f>IF(A4088&gt;$V$1,$S$1*V4089+(1-$S$1)*G4089,Rawdata!AL4088)</f>
        <v>#DIV/0!</v>
      </c>
      <c r="W4088" s="91" t="e">
        <f>IF(A4088&gt;$W$1, $S$1*W4089+(1-$S$1)*G4089,Rawdata!AM4088)</f>
        <v>#DIV/0!</v>
      </c>
      <c r="X4088" s="91" t="e">
        <f>IF(A4088&gt;$X$1,$S$1*X4089+(1-$S$1)*G4089,Rawdata!AN4088)</f>
        <v>#DIV/0!</v>
      </c>
      <c r="Y4088" s="91" t="e">
        <f>IF(A4088&gt;$Y$1,$S$1*Y4089+(1-$S$1)*G4089,Rawdata!AO4088)</f>
        <v>#DIV/0!</v>
      </c>
      <c r="Z4088" s="91" t="e">
        <f>IF(A4088&gt;$Z$1,$S$1*Z4089+(1-$S$1)*(G4089-U4089)^2,Rawdata!AP4088)</f>
        <v>#DIV/0!</v>
      </c>
      <c r="AA4088" s="91" t="e">
        <f>IF(A4088&gt;$AA$1,$S$1*AA4089+(1-$S$1)*(G4089-V4089)^2,Rawdata!AQ4088)</f>
        <v>#DIV/0!</v>
      </c>
      <c r="AB4088" s="91" t="e">
        <f>IF(A4088&gt;89,$S$1*AB4089+(1-$S$1)*(G4089-W4089)^2,Rawdata!AR4088)</f>
        <v>#DIV/0!</v>
      </c>
      <c r="AC4088" s="91" t="e">
        <f>IF(A4088&gt;$AC$1,$S$1*AC4089+(1-$S$1)*(G4089-X4089)^2,Rawdata!AS4088)</f>
        <v>#DIV/0!</v>
      </c>
      <c r="AD4088" s="91" t="e">
        <f>IF(A4088&gt;$AD$1,$S$1*AD4089+(1-$S$1)*(G4089-Y4089)^2,Rawdata!AT4088)</f>
        <v>#DIV/0!</v>
      </c>
      <c r="AE4088" s="80" t="e">
        <f t="shared" si="1708"/>
        <v>#DIV/0!</v>
      </c>
      <c r="AF4088" s="81" t="e">
        <f t="shared" si="1709"/>
        <v>#DIV/0!</v>
      </c>
      <c r="AG4088" s="86">
        <f t="shared" si="1731"/>
        <v>0</v>
      </c>
      <c r="AH4088" s="107" t="e">
        <f t="shared" si="1734"/>
        <v>#DIV/0!</v>
      </c>
      <c r="AI4088" s="107" t="e">
        <f t="shared" si="1710"/>
        <v>#DIV/0!</v>
      </c>
      <c r="AJ4088" s="108" t="e">
        <f t="shared" si="1711"/>
        <v>#DIV/0!</v>
      </c>
      <c r="AK4088" s="113" t="e">
        <f t="shared" si="1716"/>
        <v>#DIV/0!</v>
      </c>
      <c r="AL4088" s="113" t="e">
        <f t="shared" si="1717"/>
        <v>#DIV/0!</v>
      </c>
      <c r="AM4088" s="113" t="e">
        <f t="shared" si="1718"/>
        <v>#DIV/0!</v>
      </c>
      <c r="AN4088" s="113" t="e">
        <f t="shared" si="1719"/>
        <v>#DIV/0!</v>
      </c>
      <c r="AO4088" s="113" t="e">
        <f t="shared" si="1720"/>
        <v>#DIV/0!</v>
      </c>
      <c r="AP4088" s="91" t="e">
        <f t="shared" si="1721"/>
        <v>#DIV/0!</v>
      </c>
      <c r="AQ4088" s="91" t="e">
        <f t="shared" si="1722"/>
        <v>#DIV/0!</v>
      </c>
      <c r="AR4088" s="91" t="e">
        <f t="shared" si="1723"/>
        <v>#DIV/0!</v>
      </c>
      <c r="AS4088" s="91" t="e">
        <f t="shared" si="1724"/>
        <v>#DIV/0!</v>
      </c>
      <c r="AT4088" s="91" t="e">
        <f t="shared" si="1725"/>
        <v>#DIV/0!</v>
      </c>
      <c r="AU4088" s="113" t="e">
        <f t="shared" si="1726"/>
        <v>#DIV/0!</v>
      </c>
      <c r="AV4088" s="113" t="e">
        <f t="shared" si="1727"/>
        <v>#DIV/0!</v>
      </c>
      <c r="AW4088" s="113" t="e">
        <f t="shared" si="1728"/>
        <v>#DIV/0!</v>
      </c>
      <c r="AX4088" s="113" t="e">
        <f t="shared" si="1729"/>
        <v>#DIV/0!</v>
      </c>
      <c r="AY4088" s="113" t="e">
        <f t="shared" si="1730"/>
        <v>#DIV/0!</v>
      </c>
    </row>
    <row r="4089" spans="1:51" x14ac:dyDescent="0.25">
      <c r="A4089" s="119"/>
      <c r="B4089" s="83"/>
      <c r="C4089" s="85"/>
      <c r="D4089" s="85"/>
      <c r="E4089" s="85"/>
      <c r="F4089" s="71"/>
      <c r="G4089" s="96"/>
      <c r="H4089" s="16" t="e">
        <f>IF(A4089&gt;$U$1,ROUND(ROUND( U4089*$S$1+(1-$S$1)*G4089,4)+$T$1*ROUND(($S$1*Z4089+(1-$S$1)*(G4089-U4089)^2)^0.5,4),4),Rawdata!AK4089+Rawdata!$T$1*Rawdata!AU4089)</f>
        <v>#DIV/0!</v>
      </c>
      <c r="I4089" s="16" t="e">
        <f>IF(A4089&gt;$V$1,ROUND(ROUND(V4089*$S$1+(1-$S$1)*G4089,4)+$T$1*ROUND(($S$1*AA4089+(1-$S$1)*(G4089-V4089)^2)^0.5,4),4),Rawdata!AL4089+Rawdata!$T$1*Rawdata!AV4089)</f>
        <v>#DIV/0!</v>
      </c>
      <c r="J4089" s="16" t="e">
        <f>IF(A4089&gt;$W$1,ROUND(ROUND( W4089*$S$1+(1-$S$1)*G4089,4)+$T$1*ROUND(($S$1*AB4089+(1-$S$1)*(G4089-W4089)^2)^0.5,4),4),Rawdata!AM4089+Rawdata!$T$1*Rawdata!AW4089)</f>
        <v>#DIV/0!</v>
      </c>
      <c r="K4089" s="16" t="e">
        <f>IF(A4089&gt;$X$1,ROUND(ROUND( X4089*$S$1+(1-$S$1)*G4089,4)+$T$1*ROUND(($S$1*AC4089+(1-$S$1)*(G4089-X4089)^2)^0.5,4),4),Rawdata!AN4089+Rawdata!$T$1*Rawdata!AX4089)</f>
        <v>#DIV/0!</v>
      </c>
      <c r="L4089" s="16" t="e">
        <f>IF(A4089&gt;$Y$1,ROUND(ROUND( Y4089*$S$1+(1-$S$1)*G4089,4)+$T$1*ROUND(($S$1*AD4089+(1-$S$1)*(G4089-Y4089)^2)^0.5,4),4),Rawdata!AO4089+Rawdata!$T$1*Rawdata!AY4089)</f>
        <v>#DIV/0!</v>
      </c>
      <c r="M4089" s="16" t="e">
        <f t="shared" si="1712"/>
        <v>#DIV/0!</v>
      </c>
      <c r="N4089" s="16" t="e">
        <f t="shared" si="1713"/>
        <v>#DIV/0!</v>
      </c>
      <c r="O4089" s="67"/>
      <c r="P4089" s="67"/>
      <c r="Q4089" s="31" t="e">
        <f t="shared" si="1732"/>
        <v>#DIV/0!</v>
      </c>
      <c r="R4089" s="17" t="e">
        <f t="shared" si="1733"/>
        <v>#DIV/0!</v>
      </c>
      <c r="S4089" s="37" t="e">
        <f t="shared" si="1714"/>
        <v>#DIV/0!</v>
      </c>
      <c r="T4089" s="17" t="e">
        <f t="shared" si="1715"/>
        <v>#DIV/0!</v>
      </c>
      <c r="U4089" s="91" t="e">
        <f>IF(A4089&gt;$U$1, U4090*$S$1+(1-$S$1)*G4090,Rawdata!AK4089)</f>
        <v>#DIV/0!</v>
      </c>
      <c r="V4089" s="91" t="e">
        <f>IF(A4089&gt;$V$1,$S$1*V4090+(1-$S$1)*G4090,Rawdata!AL4089)</f>
        <v>#DIV/0!</v>
      </c>
      <c r="W4089" s="91" t="e">
        <f>IF(A4089&gt;$W$1, $S$1*W4090+(1-$S$1)*G4090,Rawdata!AM4089)</f>
        <v>#DIV/0!</v>
      </c>
      <c r="X4089" s="91" t="e">
        <f>IF(A4089&gt;$X$1,$S$1*X4090+(1-$S$1)*G4090,Rawdata!AN4089)</f>
        <v>#DIV/0!</v>
      </c>
      <c r="Y4089" s="91" t="e">
        <f>IF(A4089&gt;$Y$1,$S$1*Y4090+(1-$S$1)*G4090,Rawdata!AO4089)</f>
        <v>#DIV/0!</v>
      </c>
      <c r="Z4089" s="91" t="e">
        <f>IF(A4089&gt;$Z$1,$S$1*Z4090+(1-$S$1)*(G4090-U4090)^2,Rawdata!AP4089)</f>
        <v>#DIV/0!</v>
      </c>
      <c r="AA4089" s="91" t="e">
        <f>IF(A4089&gt;$AA$1,$S$1*AA4090+(1-$S$1)*(G4090-V4090)^2,Rawdata!AQ4089)</f>
        <v>#DIV/0!</v>
      </c>
      <c r="AB4089" s="91" t="e">
        <f>IF(A4089&gt;89,$S$1*AB4090+(1-$S$1)*(G4090-W4090)^2,Rawdata!AR4089)</f>
        <v>#DIV/0!</v>
      </c>
      <c r="AC4089" s="91" t="e">
        <f>IF(A4089&gt;$AC$1,$S$1*AC4090+(1-$S$1)*(G4090-X4090)^2,Rawdata!AS4089)</f>
        <v>#DIV/0!</v>
      </c>
      <c r="AD4089" s="91" t="e">
        <f>IF(A4089&gt;$AD$1,$S$1*AD4090+(1-$S$1)*(G4090-Y4090)^2,Rawdata!AT4089)</f>
        <v>#DIV/0!</v>
      </c>
      <c r="AE4089" s="80" t="e">
        <f t="shared" si="1708"/>
        <v>#DIV/0!</v>
      </c>
      <c r="AF4089" s="81" t="e">
        <f t="shared" si="1709"/>
        <v>#DIV/0!</v>
      </c>
      <c r="AG4089" s="86">
        <f t="shared" si="1731"/>
        <v>0</v>
      </c>
      <c r="AH4089" s="107" t="e">
        <f t="shared" si="1734"/>
        <v>#DIV/0!</v>
      </c>
      <c r="AI4089" s="107" t="e">
        <f t="shared" si="1710"/>
        <v>#DIV/0!</v>
      </c>
      <c r="AJ4089" s="108" t="e">
        <f t="shared" si="1711"/>
        <v>#DIV/0!</v>
      </c>
      <c r="AK4089" s="113" t="e">
        <f t="shared" si="1716"/>
        <v>#DIV/0!</v>
      </c>
      <c r="AL4089" s="113" t="e">
        <f t="shared" si="1717"/>
        <v>#DIV/0!</v>
      </c>
      <c r="AM4089" s="113" t="e">
        <f t="shared" si="1718"/>
        <v>#DIV/0!</v>
      </c>
      <c r="AN4089" s="113" t="e">
        <f t="shared" si="1719"/>
        <v>#DIV/0!</v>
      </c>
      <c r="AO4089" s="113" t="e">
        <f t="shared" si="1720"/>
        <v>#DIV/0!</v>
      </c>
      <c r="AP4089" s="91" t="e">
        <f t="shared" si="1721"/>
        <v>#DIV/0!</v>
      </c>
      <c r="AQ4089" s="91" t="e">
        <f t="shared" si="1722"/>
        <v>#DIV/0!</v>
      </c>
      <c r="AR4089" s="91" t="e">
        <f t="shared" si="1723"/>
        <v>#DIV/0!</v>
      </c>
      <c r="AS4089" s="91" t="e">
        <f t="shared" si="1724"/>
        <v>#DIV/0!</v>
      </c>
      <c r="AT4089" s="91" t="e">
        <f t="shared" si="1725"/>
        <v>#DIV/0!</v>
      </c>
      <c r="AU4089" s="113" t="e">
        <f t="shared" si="1726"/>
        <v>#DIV/0!</v>
      </c>
      <c r="AV4089" s="113" t="e">
        <f t="shared" si="1727"/>
        <v>#DIV/0!</v>
      </c>
      <c r="AW4089" s="113" t="e">
        <f t="shared" si="1728"/>
        <v>#DIV/0!</v>
      </c>
      <c r="AX4089" s="113" t="e">
        <f t="shared" si="1729"/>
        <v>#DIV/0!</v>
      </c>
      <c r="AY4089" s="113" t="e">
        <f t="shared" si="1730"/>
        <v>#DIV/0!</v>
      </c>
    </row>
    <row r="4090" spans="1:51" x14ac:dyDescent="0.25">
      <c r="A4090" s="119"/>
      <c r="B4090" s="83"/>
      <c r="C4090" s="85"/>
      <c r="D4090" s="85"/>
      <c r="E4090" s="85"/>
      <c r="F4090" s="71"/>
      <c r="G4090" s="96"/>
      <c r="H4090" s="16" t="e">
        <f>IF(A4090&gt;$U$1,ROUND(ROUND( U4090*$S$1+(1-$S$1)*G4090,4)+$T$1*ROUND(($S$1*Z4090+(1-$S$1)*(G4090-U4090)^2)^0.5,4),4),Rawdata!AK4090+Rawdata!$T$1*Rawdata!AU4090)</f>
        <v>#DIV/0!</v>
      </c>
      <c r="I4090" s="16" t="e">
        <f>IF(A4090&gt;$V$1,ROUND(ROUND(V4090*$S$1+(1-$S$1)*G4090,4)+$T$1*ROUND(($S$1*AA4090+(1-$S$1)*(G4090-V4090)^2)^0.5,4),4),Rawdata!AL4090+Rawdata!$T$1*Rawdata!AV4090)</f>
        <v>#DIV/0!</v>
      </c>
      <c r="J4090" s="16" t="e">
        <f>IF(A4090&gt;$W$1,ROUND(ROUND( W4090*$S$1+(1-$S$1)*G4090,4)+$T$1*ROUND(($S$1*AB4090+(1-$S$1)*(G4090-W4090)^2)^0.5,4),4),Rawdata!AM4090+Rawdata!$T$1*Rawdata!AW4090)</f>
        <v>#DIV/0!</v>
      </c>
      <c r="K4090" s="16" t="e">
        <f>IF(A4090&gt;$X$1,ROUND(ROUND( X4090*$S$1+(1-$S$1)*G4090,4)+$T$1*ROUND(($S$1*AC4090+(1-$S$1)*(G4090-X4090)^2)^0.5,4),4),Rawdata!AN4090+Rawdata!$T$1*Rawdata!AX4090)</f>
        <v>#DIV/0!</v>
      </c>
      <c r="L4090" s="16" t="e">
        <f>IF(A4090&gt;$Y$1,ROUND(ROUND( Y4090*$S$1+(1-$S$1)*G4090,4)+$T$1*ROUND(($S$1*AD4090+(1-$S$1)*(G4090-Y4090)^2)^0.5,4),4),Rawdata!AO4090+Rawdata!$T$1*Rawdata!AY4090)</f>
        <v>#DIV/0!</v>
      </c>
      <c r="M4090" s="16" t="e">
        <f t="shared" si="1712"/>
        <v>#DIV/0!</v>
      </c>
      <c r="N4090" s="16" t="e">
        <f t="shared" si="1713"/>
        <v>#DIV/0!</v>
      </c>
      <c r="O4090" s="67"/>
      <c r="P4090" s="67"/>
      <c r="Q4090" s="31" t="e">
        <f t="shared" si="1732"/>
        <v>#DIV/0!</v>
      </c>
      <c r="R4090" s="17" t="e">
        <f t="shared" si="1733"/>
        <v>#DIV/0!</v>
      </c>
      <c r="S4090" s="37" t="e">
        <f t="shared" si="1714"/>
        <v>#DIV/0!</v>
      </c>
      <c r="T4090" s="17" t="e">
        <f t="shared" si="1715"/>
        <v>#DIV/0!</v>
      </c>
      <c r="U4090" s="91" t="e">
        <f>IF(A4090&gt;$U$1, U4091*$S$1+(1-$S$1)*G4091,Rawdata!AK4090)</f>
        <v>#DIV/0!</v>
      </c>
      <c r="V4090" s="91" t="e">
        <f>IF(A4090&gt;$V$1,$S$1*V4091+(1-$S$1)*G4091,Rawdata!AL4090)</f>
        <v>#DIV/0!</v>
      </c>
      <c r="W4090" s="91" t="e">
        <f>IF(A4090&gt;$W$1, $S$1*W4091+(1-$S$1)*G4091,Rawdata!AM4090)</f>
        <v>#DIV/0!</v>
      </c>
      <c r="X4090" s="91" t="e">
        <f>IF(A4090&gt;$X$1,$S$1*X4091+(1-$S$1)*G4091,Rawdata!AN4090)</f>
        <v>#DIV/0!</v>
      </c>
      <c r="Y4090" s="91" t="e">
        <f>IF(A4090&gt;$Y$1,$S$1*Y4091+(1-$S$1)*G4091,Rawdata!AO4090)</f>
        <v>#DIV/0!</v>
      </c>
      <c r="Z4090" s="91" t="e">
        <f>IF(A4090&gt;$Z$1,$S$1*Z4091+(1-$S$1)*(G4091-U4091)^2,Rawdata!AP4090)</f>
        <v>#DIV/0!</v>
      </c>
      <c r="AA4090" s="91" t="e">
        <f>IF(A4090&gt;$AA$1,$S$1*AA4091+(1-$S$1)*(G4091-V4091)^2,Rawdata!AQ4090)</f>
        <v>#DIV/0!</v>
      </c>
      <c r="AB4090" s="91" t="e">
        <f>IF(A4090&gt;89,$S$1*AB4091+(1-$S$1)*(G4091-W4091)^2,Rawdata!AR4090)</f>
        <v>#DIV/0!</v>
      </c>
      <c r="AC4090" s="91" t="e">
        <f>IF(A4090&gt;$AC$1,$S$1*AC4091+(1-$S$1)*(G4091-X4091)^2,Rawdata!AS4090)</f>
        <v>#DIV/0!</v>
      </c>
      <c r="AD4090" s="91" t="e">
        <f>IF(A4090&gt;$AD$1,$S$1*AD4091+(1-$S$1)*(G4091-Y4091)^2,Rawdata!AT4090)</f>
        <v>#DIV/0!</v>
      </c>
      <c r="AE4090" s="80" t="e">
        <f t="shared" si="1708"/>
        <v>#DIV/0!</v>
      </c>
      <c r="AF4090" s="81" t="e">
        <f t="shared" si="1709"/>
        <v>#DIV/0!</v>
      </c>
      <c r="AG4090" s="86">
        <f t="shared" si="1731"/>
        <v>0</v>
      </c>
      <c r="AH4090" s="107" t="e">
        <f t="shared" si="1734"/>
        <v>#DIV/0!</v>
      </c>
      <c r="AI4090" s="107" t="e">
        <f t="shared" si="1710"/>
        <v>#DIV/0!</v>
      </c>
      <c r="AJ4090" s="108" t="e">
        <f t="shared" si="1711"/>
        <v>#DIV/0!</v>
      </c>
      <c r="AK4090" s="113" t="e">
        <f t="shared" si="1716"/>
        <v>#DIV/0!</v>
      </c>
      <c r="AL4090" s="113" t="e">
        <f t="shared" si="1717"/>
        <v>#DIV/0!</v>
      </c>
      <c r="AM4090" s="113" t="e">
        <f t="shared" si="1718"/>
        <v>#DIV/0!</v>
      </c>
      <c r="AN4090" s="113" t="e">
        <f t="shared" si="1719"/>
        <v>#DIV/0!</v>
      </c>
      <c r="AO4090" s="113" t="e">
        <f t="shared" si="1720"/>
        <v>#DIV/0!</v>
      </c>
      <c r="AP4090" s="91" t="e">
        <f t="shared" si="1721"/>
        <v>#DIV/0!</v>
      </c>
      <c r="AQ4090" s="91" t="e">
        <f t="shared" si="1722"/>
        <v>#DIV/0!</v>
      </c>
      <c r="AR4090" s="91" t="e">
        <f t="shared" si="1723"/>
        <v>#DIV/0!</v>
      </c>
      <c r="AS4090" s="91" t="e">
        <f t="shared" si="1724"/>
        <v>#DIV/0!</v>
      </c>
      <c r="AT4090" s="91" t="e">
        <f t="shared" si="1725"/>
        <v>#DIV/0!</v>
      </c>
      <c r="AU4090" s="113" t="e">
        <f t="shared" si="1726"/>
        <v>#DIV/0!</v>
      </c>
      <c r="AV4090" s="113" t="e">
        <f t="shared" si="1727"/>
        <v>#DIV/0!</v>
      </c>
      <c r="AW4090" s="113" t="e">
        <f t="shared" si="1728"/>
        <v>#DIV/0!</v>
      </c>
      <c r="AX4090" s="113" t="e">
        <f t="shared" si="1729"/>
        <v>#DIV/0!</v>
      </c>
      <c r="AY4090" s="113" t="e">
        <f t="shared" si="1730"/>
        <v>#DIV/0!</v>
      </c>
    </row>
    <row r="4091" spans="1:51" x14ac:dyDescent="0.25">
      <c r="A4091" s="119"/>
      <c r="B4091" s="83"/>
      <c r="C4091" s="85"/>
      <c r="D4091" s="85"/>
      <c r="E4091" s="85"/>
      <c r="F4091" s="71"/>
      <c r="G4091" s="96"/>
      <c r="H4091" s="16" t="e">
        <f>IF(A4091&gt;$U$1,ROUND(ROUND( U4091*$S$1+(1-$S$1)*G4091,4)+$T$1*ROUND(($S$1*Z4091+(1-$S$1)*(G4091-U4091)^2)^0.5,4),4),Rawdata!AK4091+Rawdata!$T$1*Rawdata!AU4091)</f>
        <v>#DIV/0!</v>
      </c>
      <c r="I4091" s="16" t="e">
        <f>IF(A4091&gt;$V$1,ROUND(ROUND(V4091*$S$1+(1-$S$1)*G4091,4)+$T$1*ROUND(($S$1*AA4091+(1-$S$1)*(G4091-V4091)^2)^0.5,4),4),Rawdata!AL4091+Rawdata!$T$1*Rawdata!AV4091)</f>
        <v>#DIV/0!</v>
      </c>
      <c r="J4091" s="16" t="e">
        <f>IF(A4091&gt;$W$1,ROUND(ROUND( W4091*$S$1+(1-$S$1)*G4091,4)+$T$1*ROUND(($S$1*AB4091+(1-$S$1)*(G4091-W4091)^2)^0.5,4),4),Rawdata!AM4091+Rawdata!$T$1*Rawdata!AW4091)</f>
        <v>#DIV/0!</v>
      </c>
      <c r="K4091" s="16" t="e">
        <f>IF(A4091&gt;$X$1,ROUND(ROUND( X4091*$S$1+(1-$S$1)*G4091,4)+$T$1*ROUND(($S$1*AC4091+(1-$S$1)*(G4091-X4091)^2)^0.5,4),4),Rawdata!AN4091+Rawdata!$T$1*Rawdata!AX4091)</f>
        <v>#DIV/0!</v>
      </c>
      <c r="L4091" s="16" t="e">
        <f>IF(A4091&gt;$Y$1,ROUND(ROUND( Y4091*$S$1+(1-$S$1)*G4091,4)+$T$1*ROUND(($S$1*AD4091+(1-$S$1)*(G4091-Y4091)^2)^0.5,4),4),Rawdata!AO4091+Rawdata!$T$1*Rawdata!AY4091)</f>
        <v>#DIV/0!</v>
      </c>
      <c r="M4091" s="16" t="e">
        <f t="shared" si="1712"/>
        <v>#DIV/0!</v>
      </c>
      <c r="N4091" s="16" t="e">
        <f t="shared" si="1713"/>
        <v>#DIV/0!</v>
      </c>
      <c r="O4091" s="67"/>
      <c r="P4091" s="67"/>
      <c r="Q4091" s="31" t="e">
        <f t="shared" si="1732"/>
        <v>#DIV/0!</v>
      </c>
      <c r="R4091" s="17" t="e">
        <f t="shared" si="1733"/>
        <v>#DIV/0!</v>
      </c>
      <c r="S4091" s="37" t="e">
        <f t="shared" si="1714"/>
        <v>#DIV/0!</v>
      </c>
      <c r="T4091" s="17" t="e">
        <f t="shared" si="1715"/>
        <v>#DIV/0!</v>
      </c>
      <c r="U4091" s="91" t="e">
        <f>IF(A4091&gt;$U$1, U4092*$S$1+(1-$S$1)*G4092,Rawdata!AK4091)</f>
        <v>#DIV/0!</v>
      </c>
      <c r="V4091" s="91" t="e">
        <f>IF(A4091&gt;$V$1,$S$1*V4092+(1-$S$1)*G4092,Rawdata!AL4091)</f>
        <v>#DIV/0!</v>
      </c>
      <c r="W4091" s="91" t="e">
        <f>IF(A4091&gt;$W$1, $S$1*W4092+(1-$S$1)*G4092,Rawdata!AM4091)</f>
        <v>#DIV/0!</v>
      </c>
      <c r="X4091" s="91" t="e">
        <f>IF(A4091&gt;$X$1,$S$1*X4092+(1-$S$1)*G4092,Rawdata!AN4091)</f>
        <v>#DIV/0!</v>
      </c>
      <c r="Y4091" s="91" t="e">
        <f>IF(A4091&gt;$Y$1,$S$1*Y4092+(1-$S$1)*G4092,Rawdata!AO4091)</f>
        <v>#DIV/0!</v>
      </c>
      <c r="Z4091" s="91" t="e">
        <f>IF(A4091&gt;$Z$1,$S$1*Z4092+(1-$S$1)*(G4092-U4092)^2,Rawdata!AP4091)</f>
        <v>#DIV/0!</v>
      </c>
      <c r="AA4091" s="91" t="e">
        <f>IF(A4091&gt;$AA$1,$S$1*AA4092+(1-$S$1)*(G4092-V4092)^2,Rawdata!AQ4091)</f>
        <v>#DIV/0!</v>
      </c>
      <c r="AB4091" s="91" t="e">
        <f>IF(A4091&gt;89,$S$1*AB4092+(1-$S$1)*(G4092-W4092)^2,Rawdata!AR4091)</f>
        <v>#DIV/0!</v>
      </c>
      <c r="AC4091" s="91" t="e">
        <f>IF(A4091&gt;$AC$1,$S$1*AC4092+(1-$S$1)*(G4092-X4092)^2,Rawdata!AS4091)</f>
        <v>#DIV/0!</v>
      </c>
      <c r="AD4091" s="91" t="e">
        <f>IF(A4091&gt;$AD$1,$S$1*AD4092+(1-$S$1)*(G4092-Y4092)^2,Rawdata!AT4091)</f>
        <v>#DIV/0!</v>
      </c>
      <c r="AE4091" s="80" t="e">
        <f t="shared" si="1708"/>
        <v>#DIV/0!</v>
      </c>
      <c r="AF4091" s="81" t="e">
        <f t="shared" si="1709"/>
        <v>#DIV/0!</v>
      </c>
      <c r="AG4091" s="86">
        <f t="shared" si="1731"/>
        <v>0</v>
      </c>
      <c r="AH4091" s="107" t="e">
        <f t="shared" si="1734"/>
        <v>#DIV/0!</v>
      </c>
      <c r="AI4091" s="107" t="e">
        <f t="shared" si="1710"/>
        <v>#DIV/0!</v>
      </c>
      <c r="AJ4091" s="108" t="e">
        <f t="shared" si="1711"/>
        <v>#DIV/0!</v>
      </c>
      <c r="AK4091" s="113" t="e">
        <f t="shared" si="1716"/>
        <v>#DIV/0!</v>
      </c>
      <c r="AL4091" s="113" t="e">
        <f t="shared" si="1717"/>
        <v>#DIV/0!</v>
      </c>
      <c r="AM4091" s="113" t="e">
        <f t="shared" si="1718"/>
        <v>#DIV/0!</v>
      </c>
      <c r="AN4091" s="113" t="e">
        <f t="shared" si="1719"/>
        <v>#DIV/0!</v>
      </c>
      <c r="AO4091" s="113" t="e">
        <f t="shared" si="1720"/>
        <v>#DIV/0!</v>
      </c>
      <c r="AP4091" s="91" t="e">
        <f t="shared" si="1721"/>
        <v>#DIV/0!</v>
      </c>
      <c r="AQ4091" s="91" t="e">
        <f t="shared" si="1722"/>
        <v>#DIV/0!</v>
      </c>
      <c r="AR4091" s="91" t="e">
        <f t="shared" si="1723"/>
        <v>#DIV/0!</v>
      </c>
      <c r="AS4091" s="91" t="e">
        <f t="shared" si="1724"/>
        <v>#DIV/0!</v>
      </c>
      <c r="AT4091" s="91" t="e">
        <f t="shared" si="1725"/>
        <v>#DIV/0!</v>
      </c>
      <c r="AU4091" s="113" t="e">
        <f t="shared" si="1726"/>
        <v>#DIV/0!</v>
      </c>
      <c r="AV4091" s="113" t="e">
        <f t="shared" si="1727"/>
        <v>#DIV/0!</v>
      </c>
      <c r="AW4091" s="113" t="e">
        <f t="shared" si="1728"/>
        <v>#DIV/0!</v>
      </c>
      <c r="AX4091" s="113" t="e">
        <f t="shared" si="1729"/>
        <v>#DIV/0!</v>
      </c>
      <c r="AY4091" s="113" t="e">
        <f t="shared" si="1730"/>
        <v>#DIV/0!</v>
      </c>
    </row>
    <row r="4092" spans="1:51" x14ac:dyDescent="0.25">
      <c r="A4092" s="119"/>
      <c r="B4092" s="83"/>
      <c r="C4092" s="85"/>
      <c r="D4092" s="85"/>
      <c r="E4092" s="85"/>
      <c r="F4092" s="71"/>
      <c r="G4092" s="96"/>
      <c r="H4092" s="16" t="e">
        <f>IF(A4092&gt;$U$1,ROUND(ROUND( U4092*$S$1+(1-$S$1)*G4092,4)+$T$1*ROUND(($S$1*Z4092+(1-$S$1)*(G4092-U4092)^2)^0.5,4),4),Rawdata!AK4092+Rawdata!$T$1*Rawdata!AU4092)</f>
        <v>#DIV/0!</v>
      </c>
      <c r="I4092" s="16" t="e">
        <f>IF(A4092&gt;$V$1,ROUND(ROUND(V4092*$S$1+(1-$S$1)*G4092,4)+$T$1*ROUND(($S$1*AA4092+(1-$S$1)*(G4092-V4092)^2)^0.5,4),4),Rawdata!AL4092+Rawdata!$T$1*Rawdata!AV4092)</f>
        <v>#DIV/0!</v>
      </c>
      <c r="J4092" s="16" t="e">
        <f>IF(A4092&gt;$W$1,ROUND(ROUND( W4092*$S$1+(1-$S$1)*G4092,4)+$T$1*ROUND(($S$1*AB4092+(1-$S$1)*(G4092-W4092)^2)^0.5,4),4),Rawdata!AM4092+Rawdata!$T$1*Rawdata!AW4092)</f>
        <v>#DIV/0!</v>
      </c>
      <c r="K4092" s="16" t="e">
        <f>IF(A4092&gt;$X$1,ROUND(ROUND( X4092*$S$1+(1-$S$1)*G4092,4)+$T$1*ROUND(($S$1*AC4092+(1-$S$1)*(G4092-X4092)^2)^0.5,4),4),Rawdata!AN4092+Rawdata!$T$1*Rawdata!AX4092)</f>
        <v>#DIV/0!</v>
      </c>
      <c r="L4092" s="16" t="e">
        <f>IF(A4092&gt;$Y$1,ROUND(ROUND( Y4092*$S$1+(1-$S$1)*G4092,4)+$T$1*ROUND(($S$1*AD4092+(1-$S$1)*(G4092-Y4092)^2)^0.5,4),4),Rawdata!AO4092+Rawdata!$T$1*Rawdata!AY4092)</f>
        <v>#DIV/0!</v>
      </c>
      <c r="M4092" s="16" t="e">
        <f t="shared" si="1712"/>
        <v>#DIV/0!</v>
      </c>
      <c r="N4092" s="16" t="e">
        <f t="shared" si="1713"/>
        <v>#DIV/0!</v>
      </c>
      <c r="O4092" s="67"/>
      <c r="P4092" s="67"/>
      <c r="Q4092" s="31" t="e">
        <f t="shared" si="1732"/>
        <v>#DIV/0!</v>
      </c>
      <c r="R4092" s="17" t="e">
        <f t="shared" si="1733"/>
        <v>#DIV/0!</v>
      </c>
      <c r="S4092" s="37" t="e">
        <f t="shared" si="1714"/>
        <v>#DIV/0!</v>
      </c>
      <c r="T4092" s="17" t="e">
        <f t="shared" si="1715"/>
        <v>#DIV/0!</v>
      </c>
      <c r="U4092" s="91" t="e">
        <f>IF(A4092&gt;$U$1, U4093*$S$1+(1-$S$1)*G4093,Rawdata!AK4092)</f>
        <v>#DIV/0!</v>
      </c>
      <c r="V4092" s="91" t="e">
        <f>IF(A4092&gt;$V$1,$S$1*V4093+(1-$S$1)*G4093,Rawdata!AL4092)</f>
        <v>#DIV/0!</v>
      </c>
      <c r="W4092" s="91" t="e">
        <f>IF(A4092&gt;$W$1, $S$1*W4093+(1-$S$1)*G4093,Rawdata!AM4092)</f>
        <v>#DIV/0!</v>
      </c>
      <c r="X4092" s="91" t="e">
        <f>IF(A4092&gt;$X$1,$S$1*X4093+(1-$S$1)*G4093,Rawdata!AN4092)</f>
        <v>#DIV/0!</v>
      </c>
      <c r="Y4092" s="91" t="e">
        <f>IF(A4092&gt;$Y$1,$S$1*Y4093+(1-$S$1)*G4093,Rawdata!AO4092)</f>
        <v>#DIV/0!</v>
      </c>
      <c r="Z4092" s="91" t="e">
        <f>IF(A4092&gt;$Z$1,$S$1*Z4093+(1-$S$1)*(G4093-U4093)^2,Rawdata!AP4092)</f>
        <v>#DIV/0!</v>
      </c>
      <c r="AA4092" s="91" t="e">
        <f>IF(A4092&gt;$AA$1,$S$1*AA4093+(1-$S$1)*(G4093-V4093)^2,Rawdata!AQ4092)</f>
        <v>#DIV/0!</v>
      </c>
      <c r="AB4092" s="91" t="e">
        <f>IF(A4092&gt;89,$S$1*AB4093+(1-$S$1)*(G4093-W4093)^2,Rawdata!AR4092)</f>
        <v>#DIV/0!</v>
      </c>
      <c r="AC4092" s="91" t="e">
        <f>IF(A4092&gt;$AC$1,$S$1*AC4093+(1-$S$1)*(G4093-X4093)^2,Rawdata!AS4092)</f>
        <v>#DIV/0!</v>
      </c>
      <c r="AD4092" s="91" t="e">
        <f>IF(A4092&gt;$AD$1,$S$1*AD4093+(1-$S$1)*(G4093-Y4093)^2,Rawdata!AT4092)</f>
        <v>#DIV/0!</v>
      </c>
      <c r="AE4092" s="80" t="e">
        <f t="shared" si="1708"/>
        <v>#DIV/0!</v>
      </c>
      <c r="AF4092" s="81" t="e">
        <f t="shared" si="1709"/>
        <v>#DIV/0!</v>
      </c>
      <c r="AG4092" s="86">
        <f t="shared" si="1731"/>
        <v>0</v>
      </c>
      <c r="AH4092" s="107" t="e">
        <f t="shared" si="1734"/>
        <v>#DIV/0!</v>
      </c>
      <c r="AI4092" s="107" t="e">
        <f t="shared" si="1710"/>
        <v>#DIV/0!</v>
      </c>
      <c r="AJ4092" s="108" t="e">
        <f t="shared" si="1711"/>
        <v>#DIV/0!</v>
      </c>
      <c r="AK4092" s="113" t="e">
        <f t="shared" si="1716"/>
        <v>#DIV/0!</v>
      </c>
      <c r="AL4092" s="113" t="e">
        <f t="shared" si="1717"/>
        <v>#DIV/0!</v>
      </c>
      <c r="AM4092" s="113" t="e">
        <f t="shared" si="1718"/>
        <v>#DIV/0!</v>
      </c>
      <c r="AN4092" s="113" t="e">
        <f t="shared" si="1719"/>
        <v>#DIV/0!</v>
      </c>
      <c r="AO4092" s="113" t="e">
        <f t="shared" si="1720"/>
        <v>#DIV/0!</v>
      </c>
      <c r="AP4092" s="91" t="e">
        <f t="shared" si="1721"/>
        <v>#DIV/0!</v>
      </c>
      <c r="AQ4092" s="91" t="e">
        <f t="shared" si="1722"/>
        <v>#DIV/0!</v>
      </c>
      <c r="AR4092" s="91" t="e">
        <f t="shared" si="1723"/>
        <v>#DIV/0!</v>
      </c>
      <c r="AS4092" s="91" t="e">
        <f t="shared" si="1724"/>
        <v>#DIV/0!</v>
      </c>
      <c r="AT4092" s="91" t="e">
        <f t="shared" si="1725"/>
        <v>#DIV/0!</v>
      </c>
      <c r="AU4092" s="113" t="e">
        <f t="shared" si="1726"/>
        <v>#DIV/0!</v>
      </c>
      <c r="AV4092" s="113" t="e">
        <f t="shared" si="1727"/>
        <v>#DIV/0!</v>
      </c>
      <c r="AW4092" s="113" t="e">
        <f t="shared" si="1728"/>
        <v>#DIV/0!</v>
      </c>
      <c r="AX4092" s="113" t="e">
        <f t="shared" si="1729"/>
        <v>#DIV/0!</v>
      </c>
      <c r="AY4092" s="113" t="e">
        <f t="shared" si="1730"/>
        <v>#DIV/0!</v>
      </c>
    </row>
    <row r="4093" spans="1:51" x14ac:dyDescent="0.25">
      <c r="A4093" s="119"/>
      <c r="B4093" s="83"/>
      <c r="C4093" s="85"/>
      <c r="D4093" s="85"/>
      <c r="E4093" s="85"/>
      <c r="F4093" s="71"/>
      <c r="G4093" s="96"/>
      <c r="H4093" s="16" t="e">
        <f>IF(A4093&gt;$U$1,ROUND(ROUND( U4093*$S$1+(1-$S$1)*G4093,4)+$T$1*ROUND(($S$1*Z4093+(1-$S$1)*(G4093-U4093)^2)^0.5,4),4),Rawdata!AK4093+Rawdata!$T$1*Rawdata!AU4093)</f>
        <v>#DIV/0!</v>
      </c>
      <c r="I4093" s="16" t="e">
        <f>IF(A4093&gt;$V$1,ROUND(ROUND(V4093*$S$1+(1-$S$1)*G4093,4)+$T$1*ROUND(($S$1*AA4093+(1-$S$1)*(G4093-V4093)^2)^0.5,4),4),Rawdata!AL4093+Rawdata!$T$1*Rawdata!AV4093)</f>
        <v>#DIV/0!</v>
      </c>
      <c r="J4093" s="16" t="e">
        <f>IF(A4093&gt;$W$1,ROUND(ROUND( W4093*$S$1+(1-$S$1)*G4093,4)+$T$1*ROUND(($S$1*AB4093+(1-$S$1)*(G4093-W4093)^2)^0.5,4),4),Rawdata!AM4093+Rawdata!$T$1*Rawdata!AW4093)</f>
        <v>#DIV/0!</v>
      </c>
      <c r="K4093" s="16" t="e">
        <f>IF(A4093&gt;$X$1,ROUND(ROUND( X4093*$S$1+(1-$S$1)*G4093,4)+$T$1*ROUND(($S$1*AC4093+(1-$S$1)*(G4093-X4093)^2)^0.5,4),4),Rawdata!AN4093+Rawdata!$T$1*Rawdata!AX4093)</f>
        <v>#DIV/0!</v>
      </c>
      <c r="L4093" s="16" t="e">
        <f>IF(A4093&gt;$Y$1,ROUND(ROUND( Y4093*$S$1+(1-$S$1)*G4093,4)+$T$1*ROUND(($S$1*AD4093+(1-$S$1)*(G4093-Y4093)^2)^0.5,4),4),Rawdata!AO4093+Rawdata!$T$1*Rawdata!AY4093)</f>
        <v>#DIV/0!</v>
      </c>
      <c r="M4093" s="16" t="e">
        <f t="shared" si="1712"/>
        <v>#DIV/0!</v>
      </c>
      <c r="N4093" s="16" t="e">
        <f t="shared" si="1713"/>
        <v>#DIV/0!</v>
      </c>
      <c r="O4093" s="67"/>
      <c r="P4093" s="67"/>
      <c r="Q4093" s="31" t="e">
        <f t="shared" si="1732"/>
        <v>#DIV/0!</v>
      </c>
      <c r="R4093" s="17" t="e">
        <f t="shared" si="1733"/>
        <v>#DIV/0!</v>
      </c>
      <c r="S4093" s="37" t="e">
        <f t="shared" si="1714"/>
        <v>#DIV/0!</v>
      </c>
      <c r="T4093" s="17" t="e">
        <f t="shared" si="1715"/>
        <v>#DIV/0!</v>
      </c>
      <c r="U4093" s="91" t="e">
        <f>IF(A4093&gt;$U$1, U4094*$S$1+(1-$S$1)*G4094,Rawdata!AK4093)</f>
        <v>#DIV/0!</v>
      </c>
      <c r="V4093" s="91" t="e">
        <f>IF(A4093&gt;$V$1,$S$1*V4094+(1-$S$1)*G4094,Rawdata!AL4093)</f>
        <v>#DIV/0!</v>
      </c>
      <c r="W4093" s="91" t="e">
        <f>IF(A4093&gt;$W$1, $S$1*W4094+(1-$S$1)*G4094,Rawdata!AM4093)</f>
        <v>#DIV/0!</v>
      </c>
      <c r="X4093" s="91" t="e">
        <f>IF(A4093&gt;$X$1,$S$1*X4094+(1-$S$1)*G4094,Rawdata!AN4093)</f>
        <v>#DIV/0!</v>
      </c>
      <c r="Y4093" s="91" t="e">
        <f>IF(A4093&gt;$Y$1,$S$1*Y4094+(1-$S$1)*G4094,Rawdata!AO4093)</f>
        <v>#DIV/0!</v>
      </c>
      <c r="Z4093" s="91" t="e">
        <f>IF(A4093&gt;$Z$1,$S$1*Z4094+(1-$S$1)*(G4094-U4094)^2,Rawdata!AP4093)</f>
        <v>#DIV/0!</v>
      </c>
      <c r="AA4093" s="91" t="e">
        <f>IF(A4093&gt;$AA$1,$S$1*AA4094+(1-$S$1)*(G4094-V4094)^2,Rawdata!AQ4093)</f>
        <v>#DIV/0!</v>
      </c>
      <c r="AB4093" s="91" t="e">
        <f>IF(A4093&gt;89,$S$1*AB4094+(1-$S$1)*(G4094-W4094)^2,Rawdata!AR4093)</f>
        <v>#DIV/0!</v>
      </c>
      <c r="AC4093" s="91" t="e">
        <f>IF(A4093&gt;$AC$1,$S$1*AC4094+(1-$S$1)*(G4094-X4094)^2,Rawdata!AS4093)</f>
        <v>#DIV/0!</v>
      </c>
      <c r="AD4093" s="91" t="e">
        <f>IF(A4093&gt;$AD$1,$S$1*AD4094+(1-$S$1)*(G4094-Y4094)^2,Rawdata!AT4093)</f>
        <v>#DIV/0!</v>
      </c>
      <c r="AE4093" s="80" t="e">
        <f t="shared" si="1708"/>
        <v>#DIV/0!</v>
      </c>
      <c r="AF4093" s="81" t="e">
        <f t="shared" si="1709"/>
        <v>#DIV/0!</v>
      </c>
      <c r="AG4093" s="86">
        <f t="shared" si="1731"/>
        <v>0</v>
      </c>
      <c r="AH4093" s="107" t="e">
        <f t="shared" si="1734"/>
        <v>#DIV/0!</v>
      </c>
      <c r="AI4093" s="107" t="e">
        <f t="shared" si="1710"/>
        <v>#DIV/0!</v>
      </c>
      <c r="AJ4093" s="108" t="e">
        <f t="shared" si="1711"/>
        <v>#DIV/0!</v>
      </c>
      <c r="AK4093" s="113" t="e">
        <f t="shared" si="1716"/>
        <v>#DIV/0!</v>
      </c>
      <c r="AL4093" s="113" t="e">
        <f t="shared" si="1717"/>
        <v>#DIV/0!</v>
      </c>
      <c r="AM4093" s="113" t="e">
        <f t="shared" si="1718"/>
        <v>#DIV/0!</v>
      </c>
      <c r="AN4093" s="113" t="e">
        <f t="shared" si="1719"/>
        <v>#DIV/0!</v>
      </c>
      <c r="AO4093" s="113" t="e">
        <f t="shared" si="1720"/>
        <v>#DIV/0!</v>
      </c>
      <c r="AP4093" s="91" t="e">
        <f t="shared" si="1721"/>
        <v>#DIV/0!</v>
      </c>
      <c r="AQ4093" s="91" t="e">
        <f t="shared" si="1722"/>
        <v>#DIV/0!</v>
      </c>
      <c r="AR4093" s="91" t="e">
        <f t="shared" si="1723"/>
        <v>#DIV/0!</v>
      </c>
      <c r="AS4093" s="91" t="e">
        <f t="shared" si="1724"/>
        <v>#DIV/0!</v>
      </c>
      <c r="AT4093" s="91" t="e">
        <f t="shared" si="1725"/>
        <v>#DIV/0!</v>
      </c>
      <c r="AU4093" s="113" t="e">
        <f t="shared" si="1726"/>
        <v>#DIV/0!</v>
      </c>
      <c r="AV4093" s="113" t="e">
        <f t="shared" si="1727"/>
        <v>#DIV/0!</v>
      </c>
      <c r="AW4093" s="113" t="e">
        <f t="shared" si="1728"/>
        <v>#DIV/0!</v>
      </c>
      <c r="AX4093" s="113" t="e">
        <f t="shared" si="1729"/>
        <v>#DIV/0!</v>
      </c>
      <c r="AY4093" s="113" t="e">
        <f t="shared" si="1730"/>
        <v>#DIV/0!</v>
      </c>
    </row>
    <row r="4094" spans="1:51" x14ac:dyDescent="0.25">
      <c r="A4094" s="119"/>
      <c r="B4094" s="83"/>
      <c r="C4094" s="85"/>
      <c r="D4094" s="85"/>
      <c r="E4094" s="85"/>
      <c r="F4094" s="71"/>
      <c r="G4094" s="96"/>
      <c r="H4094" s="16" t="e">
        <f>IF(A4094&gt;$U$1,ROUND(ROUND( U4094*$S$1+(1-$S$1)*G4094,4)+$T$1*ROUND(($S$1*Z4094+(1-$S$1)*(G4094-U4094)^2)^0.5,4),4),Rawdata!AK4094+Rawdata!$T$1*Rawdata!AU4094)</f>
        <v>#DIV/0!</v>
      </c>
      <c r="I4094" s="16" t="e">
        <f>IF(A4094&gt;$V$1,ROUND(ROUND(V4094*$S$1+(1-$S$1)*G4094,4)+$T$1*ROUND(($S$1*AA4094+(1-$S$1)*(G4094-V4094)^2)^0.5,4),4),Rawdata!AL4094+Rawdata!$T$1*Rawdata!AV4094)</f>
        <v>#DIV/0!</v>
      </c>
      <c r="J4094" s="16" t="e">
        <f>IF(A4094&gt;$W$1,ROUND(ROUND( W4094*$S$1+(1-$S$1)*G4094,4)+$T$1*ROUND(($S$1*AB4094+(1-$S$1)*(G4094-W4094)^2)^0.5,4),4),Rawdata!AM4094+Rawdata!$T$1*Rawdata!AW4094)</f>
        <v>#DIV/0!</v>
      </c>
      <c r="K4094" s="16" t="e">
        <f>IF(A4094&gt;$X$1,ROUND(ROUND( X4094*$S$1+(1-$S$1)*G4094,4)+$T$1*ROUND(($S$1*AC4094+(1-$S$1)*(G4094-X4094)^2)^0.5,4),4),Rawdata!AN4094+Rawdata!$T$1*Rawdata!AX4094)</f>
        <v>#DIV/0!</v>
      </c>
      <c r="L4094" s="16" t="e">
        <f>IF(A4094&gt;$Y$1,ROUND(ROUND( Y4094*$S$1+(1-$S$1)*G4094,4)+$T$1*ROUND(($S$1*AD4094+(1-$S$1)*(G4094-Y4094)^2)^0.5,4),4),Rawdata!AO4094+Rawdata!$T$1*Rawdata!AY4094)</f>
        <v>#DIV/0!</v>
      </c>
      <c r="M4094" s="16" t="e">
        <f t="shared" si="1712"/>
        <v>#DIV/0!</v>
      </c>
      <c r="N4094" s="16" t="e">
        <f t="shared" si="1713"/>
        <v>#DIV/0!</v>
      </c>
      <c r="O4094" s="67"/>
      <c r="P4094" s="67"/>
      <c r="Q4094" s="31" t="e">
        <f t="shared" si="1732"/>
        <v>#DIV/0!</v>
      </c>
      <c r="R4094" s="17" t="e">
        <f t="shared" si="1733"/>
        <v>#DIV/0!</v>
      </c>
      <c r="S4094" s="37" t="e">
        <f t="shared" si="1714"/>
        <v>#DIV/0!</v>
      </c>
      <c r="T4094" s="17" t="e">
        <f t="shared" si="1715"/>
        <v>#DIV/0!</v>
      </c>
      <c r="U4094" s="91" t="e">
        <f>IF(A4094&gt;$U$1, U4095*$S$1+(1-$S$1)*G4095,Rawdata!AK4094)</f>
        <v>#DIV/0!</v>
      </c>
      <c r="V4094" s="91" t="e">
        <f>IF(A4094&gt;$V$1,$S$1*V4095+(1-$S$1)*G4095,Rawdata!AL4094)</f>
        <v>#DIV/0!</v>
      </c>
      <c r="W4094" s="91" t="e">
        <f>IF(A4094&gt;$W$1, $S$1*W4095+(1-$S$1)*G4095,Rawdata!AM4094)</f>
        <v>#DIV/0!</v>
      </c>
      <c r="X4094" s="91" t="e">
        <f>IF(A4094&gt;$X$1,$S$1*X4095+(1-$S$1)*G4095,Rawdata!AN4094)</f>
        <v>#DIV/0!</v>
      </c>
      <c r="Y4094" s="91" t="e">
        <f>IF(A4094&gt;$Y$1,$S$1*Y4095+(1-$S$1)*G4095,Rawdata!AO4094)</f>
        <v>#DIV/0!</v>
      </c>
      <c r="Z4094" s="91" t="e">
        <f>IF(A4094&gt;$Z$1,$S$1*Z4095+(1-$S$1)*(G4095-U4095)^2,Rawdata!AP4094)</f>
        <v>#DIV/0!</v>
      </c>
      <c r="AA4094" s="91" t="e">
        <f>IF(A4094&gt;$AA$1,$S$1*AA4095+(1-$S$1)*(G4095-V4095)^2,Rawdata!AQ4094)</f>
        <v>#DIV/0!</v>
      </c>
      <c r="AB4094" s="91" t="e">
        <f>IF(A4094&gt;89,$S$1*AB4095+(1-$S$1)*(G4095-W4095)^2,Rawdata!AR4094)</f>
        <v>#DIV/0!</v>
      </c>
      <c r="AC4094" s="91" t="e">
        <f>IF(A4094&gt;$AC$1,$S$1*AC4095+(1-$S$1)*(G4095-X4095)^2,Rawdata!AS4094)</f>
        <v>#DIV/0!</v>
      </c>
      <c r="AD4094" s="91" t="e">
        <f>IF(A4094&gt;$AD$1,$S$1*AD4095+(1-$S$1)*(G4095-Y4095)^2,Rawdata!AT4094)</f>
        <v>#DIV/0!</v>
      </c>
      <c r="AE4094" s="80" t="e">
        <f t="shared" si="1708"/>
        <v>#DIV/0!</v>
      </c>
      <c r="AF4094" s="81" t="e">
        <f t="shared" si="1709"/>
        <v>#DIV/0!</v>
      </c>
      <c r="AG4094" s="86">
        <f t="shared" si="1731"/>
        <v>0</v>
      </c>
      <c r="AH4094" s="107" t="e">
        <f t="shared" si="1734"/>
        <v>#DIV/0!</v>
      </c>
      <c r="AI4094" s="107" t="e">
        <f t="shared" si="1710"/>
        <v>#DIV/0!</v>
      </c>
      <c r="AJ4094" s="108" t="e">
        <f t="shared" si="1711"/>
        <v>#DIV/0!</v>
      </c>
      <c r="AK4094" s="113" t="e">
        <f t="shared" si="1716"/>
        <v>#DIV/0!</v>
      </c>
      <c r="AL4094" s="113" t="e">
        <f t="shared" si="1717"/>
        <v>#DIV/0!</v>
      </c>
      <c r="AM4094" s="113" t="e">
        <f t="shared" si="1718"/>
        <v>#DIV/0!</v>
      </c>
      <c r="AN4094" s="113" t="e">
        <f t="shared" si="1719"/>
        <v>#DIV/0!</v>
      </c>
      <c r="AO4094" s="113" t="e">
        <f t="shared" si="1720"/>
        <v>#DIV/0!</v>
      </c>
      <c r="AP4094" s="91" t="e">
        <f t="shared" si="1721"/>
        <v>#DIV/0!</v>
      </c>
      <c r="AQ4094" s="91" t="e">
        <f t="shared" si="1722"/>
        <v>#DIV/0!</v>
      </c>
      <c r="AR4094" s="91" t="e">
        <f t="shared" si="1723"/>
        <v>#DIV/0!</v>
      </c>
      <c r="AS4094" s="91" t="e">
        <f t="shared" si="1724"/>
        <v>#DIV/0!</v>
      </c>
      <c r="AT4094" s="91" t="e">
        <f t="shared" si="1725"/>
        <v>#DIV/0!</v>
      </c>
      <c r="AU4094" s="113" t="e">
        <f t="shared" si="1726"/>
        <v>#DIV/0!</v>
      </c>
      <c r="AV4094" s="113" t="e">
        <f t="shared" si="1727"/>
        <v>#DIV/0!</v>
      </c>
      <c r="AW4094" s="113" t="e">
        <f t="shared" si="1728"/>
        <v>#DIV/0!</v>
      </c>
      <c r="AX4094" s="113" t="e">
        <f t="shared" si="1729"/>
        <v>#DIV/0!</v>
      </c>
      <c r="AY4094" s="113" t="e">
        <f t="shared" si="1730"/>
        <v>#DIV/0!</v>
      </c>
    </row>
    <row r="4095" spans="1:51" x14ac:dyDescent="0.25">
      <c r="A4095" s="119"/>
      <c r="B4095" s="83"/>
      <c r="C4095" s="85"/>
      <c r="D4095" s="85"/>
      <c r="E4095" s="85"/>
      <c r="F4095" s="71"/>
      <c r="G4095" s="96"/>
      <c r="H4095" s="16" t="e">
        <f>IF(A4095&gt;$U$1,ROUND(ROUND( U4095*$S$1+(1-$S$1)*G4095,4)+$T$1*ROUND(($S$1*Z4095+(1-$S$1)*(G4095-U4095)^2)^0.5,4),4),Rawdata!AK4095+Rawdata!$T$1*Rawdata!AU4095)</f>
        <v>#DIV/0!</v>
      </c>
      <c r="I4095" s="16" t="e">
        <f>IF(A4095&gt;$V$1,ROUND(ROUND(V4095*$S$1+(1-$S$1)*G4095,4)+$T$1*ROUND(($S$1*AA4095+(1-$S$1)*(G4095-V4095)^2)^0.5,4),4),Rawdata!AL4095+Rawdata!$T$1*Rawdata!AV4095)</f>
        <v>#DIV/0!</v>
      </c>
      <c r="J4095" s="16" t="e">
        <f>IF(A4095&gt;$W$1,ROUND(ROUND( W4095*$S$1+(1-$S$1)*G4095,4)+$T$1*ROUND(($S$1*AB4095+(1-$S$1)*(G4095-W4095)^2)^0.5,4),4),Rawdata!AM4095+Rawdata!$T$1*Rawdata!AW4095)</f>
        <v>#DIV/0!</v>
      </c>
      <c r="K4095" s="16" t="e">
        <f>IF(A4095&gt;$X$1,ROUND(ROUND( X4095*$S$1+(1-$S$1)*G4095,4)+$T$1*ROUND(($S$1*AC4095+(1-$S$1)*(G4095-X4095)^2)^0.5,4),4),Rawdata!AN4095+Rawdata!$T$1*Rawdata!AX4095)</f>
        <v>#DIV/0!</v>
      </c>
      <c r="L4095" s="16" t="e">
        <f>IF(A4095&gt;$Y$1,ROUND(ROUND( Y4095*$S$1+(1-$S$1)*G4095,4)+$T$1*ROUND(($S$1*AD4095+(1-$S$1)*(G4095-Y4095)^2)^0.5,4),4),Rawdata!AO4095+Rawdata!$T$1*Rawdata!AY4095)</f>
        <v>#DIV/0!</v>
      </c>
      <c r="M4095" s="16" t="e">
        <f t="shared" si="1712"/>
        <v>#DIV/0!</v>
      </c>
      <c r="N4095" s="16" t="e">
        <f t="shared" si="1713"/>
        <v>#DIV/0!</v>
      </c>
      <c r="O4095" s="67"/>
      <c r="P4095" s="67"/>
      <c r="Q4095" s="31" t="e">
        <f t="shared" si="1732"/>
        <v>#DIV/0!</v>
      </c>
      <c r="R4095" s="17" t="e">
        <f t="shared" si="1733"/>
        <v>#DIV/0!</v>
      </c>
      <c r="S4095" s="37" t="e">
        <f t="shared" si="1714"/>
        <v>#DIV/0!</v>
      </c>
      <c r="T4095" s="17" t="e">
        <f t="shared" si="1715"/>
        <v>#DIV/0!</v>
      </c>
      <c r="U4095" s="91" t="e">
        <f>IF(A4095&gt;$U$1, U4096*$S$1+(1-$S$1)*G4096,Rawdata!AK4095)</f>
        <v>#DIV/0!</v>
      </c>
      <c r="V4095" s="91" t="e">
        <f>IF(A4095&gt;$V$1,$S$1*V4096+(1-$S$1)*G4096,Rawdata!AL4095)</f>
        <v>#DIV/0!</v>
      </c>
      <c r="W4095" s="91" t="e">
        <f>IF(A4095&gt;$W$1, $S$1*W4096+(1-$S$1)*G4096,Rawdata!AM4095)</f>
        <v>#DIV/0!</v>
      </c>
      <c r="X4095" s="91" t="e">
        <f>IF(A4095&gt;$X$1,$S$1*X4096+(1-$S$1)*G4096,Rawdata!AN4095)</f>
        <v>#DIV/0!</v>
      </c>
      <c r="Y4095" s="91" t="e">
        <f>IF(A4095&gt;$Y$1,$S$1*Y4096+(1-$S$1)*G4096,Rawdata!AO4095)</f>
        <v>#DIV/0!</v>
      </c>
      <c r="Z4095" s="91" t="e">
        <f>IF(A4095&gt;$Z$1,$S$1*Z4096+(1-$S$1)*(G4096-U4096)^2,Rawdata!AP4095)</f>
        <v>#DIV/0!</v>
      </c>
      <c r="AA4095" s="91" t="e">
        <f>IF(A4095&gt;$AA$1,$S$1*AA4096+(1-$S$1)*(G4096-V4096)^2,Rawdata!AQ4095)</f>
        <v>#DIV/0!</v>
      </c>
      <c r="AB4095" s="91" t="e">
        <f>IF(A4095&gt;89,$S$1*AB4096+(1-$S$1)*(G4096-W4096)^2,Rawdata!AR4095)</f>
        <v>#DIV/0!</v>
      </c>
      <c r="AC4095" s="91" t="e">
        <f>IF(A4095&gt;$AC$1,$S$1*AC4096+(1-$S$1)*(G4096-X4096)^2,Rawdata!AS4095)</f>
        <v>#DIV/0!</v>
      </c>
      <c r="AD4095" s="91" t="e">
        <f>IF(A4095&gt;$AD$1,$S$1*AD4096+(1-$S$1)*(G4096-Y4096)^2,Rawdata!AT4095)</f>
        <v>#DIV/0!</v>
      </c>
      <c r="AE4095" s="80" t="e">
        <f t="shared" si="1708"/>
        <v>#DIV/0!</v>
      </c>
      <c r="AF4095" s="81" t="e">
        <f t="shared" si="1709"/>
        <v>#DIV/0!</v>
      </c>
      <c r="AG4095" s="86">
        <f t="shared" si="1731"/>
        <v>0</v>
      </c>
      <c r="AH4095" s="107" t="e">
        <f t="shared" si="1734"/>
        <v>#DIV/0!</v>
      </c>
      <c r="AI4095" s="107" t="e">
        <f t="shared" si="1710"/>
        <v>#DIV/0!</v>
      </c>
      <c r="AJ4095" s="108" t="e">
        <f t="shared" si="1711"/>
        <v>#DIV/0!</v>
      </c>
      <c r="AK4095" s="113" t="e">
        <f t="shared" si="1716"/>
        <v>#DIV/0!</v>
      </c>
      <c r="AL4095" s="113" t="e">
        <f t="shared" si="1717"/>
        <v>#DIV/0!</v>
      </c>
      <c r="AM4095" s="113" t="e">
        <f t="shared" si="1718"/>
        <v>#DIV/0!</v>
      </c>
      <c r="AN4095" s="113" t="e">
        <f t="shared" si="1719"/>
        <v>#DIV/0!</v>
      </c>
      <c r="AO4095" s="113" t="e">
        <f t="shared" si="1720"/>
        <v>#DIV/0!</v>
      </c>
      <c r="AP4095" s="91" t="e">
        <f t="shared" si="1721"/>
        <v>#DIV/0!</v>
      </c>
      <c r="AQ4095" s="91" t="e">
        <f t="shared" si="1722"/>
        <v>#DIV/0!</v>
      </c>
      <c r="AR4095" s="91" t="e">
        <f t="shared" si="1723"/>
        <v>#DIV/0!</v>
      </c>
      <c r="AS4095" s="91" t="e">
        <f t="shared" si="1724"/>
        <v>#DIV/0!</v>
      </c>
      <c r="AT4095" s="91" t="e">
        <f t="shared" si="1725"/>
        <v>#DIV/0!</v>
      </c>
      <c r="AU4095" s="113" t="e">
        <f t="shared" si="1726"/>
        <v>#DIV/0!</v>
      </c>
      <c r="AV4095" s="113" t="e">
        <f t="shared" si="1727"/>
        <v>#DIV/0!</v>
      </c>
      <c r="AW4095" s="113" t="e">
        <f t="shared" si="1728"/>
        <v>#DIV/0!</v>
      </c>
      <c r="AX4095" s="113" t="e">
        <f t="shared" si="1729"/>
        <v>#DIV/0!</v>
      </c>
      <c r="AY4095" s="113" t="e">
        <f t="shared" si="1730"/>
        <v>#DIV/0!</v>
      </c>
    </row>
    <row r="4096" spans="1:51" x14ac:dyDescent="0.25">
      <c r="A4096" s="119"/>
      <c r="B4096" s="83"/>
      <c r="C4096" s="85"/>
      <c r="D4096" s="85"/>
      <c r="E4096" s="85"/>
      <c r="F4096" s="71"/>
      <c r="G4096" s="96"/>
      <c r="H4096" s="16" t="e">
        <f>IF(A4096&gt;$U$1,ROUND(ROUND( U4096*$S$1+(1-$S$1)*G4096,4)+$T$1*ROUND(($S$1*Z4096+(1-$S$1)*(G4096-U4096)^2)^0.5,4),4),Rawdata!AK4096+Rawdata!$T$1*Rawdata!AU4096)</f>
        <v>#DIV/0!</v>
      </c>
      <c r="I4096" s="16" t="e">
        <f>IF(A4096&gt;$V$1,ROUND(ROUND(V4096*$S$1+(1-$S$1)*G4096,4)+$T$1*ROUND(($S$1*AA4096+(1-$S$1)*(G4096-V4096)^2)^0.5,4),4),Rawdata!AL4096+Rawdata!$T$1*Rawdata!AV4096)</f>
        <v>#DIV/0!</v>
      </c>
      <c r="J4096" s="16" t="e">
        <f>IF(A4096&gt;$W$1,ROUND(ROUND( W4096*$S$1+(1-$S$1)*G4096,4)+$T$1*ROUND(($S$1*AB4096+(1-$S$1)*(G4096-W4096)^2)^0.5,4),4),Rawdata!AM4096+Rawdata!$T$1*Rawdata!AW4096)</f>
        <v>#DIV/0!</v>
      </c>
      <c r="K4096" s="16" t="e">
        <f>IF(A4096&gt;$X$1,ROUND(ROUND( X4096*$S$1+(1-$S$1)*G4096,4)+$T$1*ROUND(($S$1*AC4096+(1-$S$1)*(G4096-X4096)^2)^0.5,4),4),Rawdata!AN4096+Rawdata!$T$1*Rawdata!AX4096)</f>
        <v>#DIV/0!</v>
      </c>
      <c r="L4096" s="16" t="e">
        <f>IF(A4096&gt;$Y$1,ROUND(ROUND( Y4096*$S$1+(1-$S$1)*G4096,4)+$T$1*ROUND(($S$1*AD4096+(1-$S$1)*(G4096-Y4096)^2)^0.5,4),4),Rawdata!AO4096+Rawdata!$T$1*Rawdata!AY4096)</f>
        <v>#DIV/0!</v>
      </c>
      <c r="M4096" s="16" t="e">
        <f t="shared" si="1712"/>
        <v>#DIV/0!</v>
      </c>
      <c r="N4096" s="16" t="e">
        <f t="shared" si="1713"/>
        <v>#DIV/0!</v>
      </c>
      <c r="O4096" s="67"/>
      <c r="P4096" s="67"/>
      <c r="Q4096" s="31" t="e">
        <f t="shared" si="1732"/>
        <v>#DIV/0!</v>
      </c>
      <c r="R4096" s="17" t="e">
        <f t="shared" si="1733"/>
        <v>#DIV/0!</v>
      </c>
      <c r="S4096" s="37" t="e">
        <f t="shared" si="1714"/>
        <v>#DIV/0!</v>
      </c>
      <c r="T4096" s="17" t="e">
        <f t="shared" si="1715"/>
        <v>#DIV/0!</v>
      </c>
      <c r="U4096" s="91" t="e">
        <f>IF(A4096&gt;$U$1, U4097*$S$1+(1-$S$1)*G4097,Rawdata!AK4096)</f>
        <v>#DIV/0!</v>
      </c>
      <c r="V4096" s="91" t="e">
        <f>IF(A4096&gt;$V$1,$S$1*V4097+(1-$S$1)*G4097,Rawdata!AL4096)</f>
        <v>#DIV/0!</v>
      </c>
      <c r="W4096" s="91" t="e">
        <f>IF(A4096&gt;$W$1, $S$1*W4097+(1-$S$1)*G4097,Rawdata!AM4096)</f>
        <v>#DIV/0!</v>
      </c>
      <c r="X4096" s="91" t="e">
        <f>IF(A4096&gt;$X$1,$S$1*X4097+(1-$S$1)*G4097,Rawdata!AN4096)</f>
        <v>#DIV/0!</v>
      </c>
      <c r="Y4096" s="91" t="e">
        <f>IF(A4096&gt;$Y$1,$S$1*Y4097+(1-$S$1)*G4097,Rawdata!AO4096)</f>
        <v>#DIV/0!</v>
      </c>
      <c r="Z4096" s="91" t="e">
        <f>IF(A4096&gt;$Z$1,$S$1*Z4097+(1-$S$1)*(G4097-U4097)^2,Rawdata!AP4096)</f>
        <v>#DIV/0!</v>
      </c>
      <c r="AA4096" s="91" t="e">
        <f>IF(A4096&gt;$AA$1,$S$1*AA4097+(1-$S$1)*(G4097-V4097)^2,Rawdata!AQ4096)</f>
        <v>#DIV/0!</v>
      </c>
      <c r="AB4096" s="91" t="e">
        <f>IF(A4096&gt;89,$S$1*AB4097+(1-$S$1)*(G4097-W4097)^2,Rawdata!AR4096)</f>
        <v>#DIV/0!</v>
      </c>
      <c r="AC4096" s="91" t="e">
        <f>IF(A4096&gt;$AC$1,$S$1*AC4097+(1-$S$1)*(G4097-X4097)^2,Rawdata!AS4096)</f>
        <v>#DIV/0!</v>
      </c>
      <c r="AD4096" s="91" t="e">
        <f>IF(A4096&gt;$AD$1,$S$1*AD4097+(1-$S$1)*(G4097-Y4097)^2,Rawdata!AT4096)</f>
        <v>#DIV/0!</v>
      </c>
      <c r="AE4096" s="80" t="e">
        <f t="shared" si="1708"/>
        <v>#DIV/0!</v>
      </c>
      <c r="AF4096" s="81" t="e">
        <f t="shared" si="1709"/>
        <v>#DIV/0!</v>
      </c>
      <c r="AG4096" s="86">
        <f t="shared" si="1731"/>
        <v>0</v>
      </c>
      <c r="AH4096" s="107" t="e">
        <f t="shared" si="1734"/>
        <v>#DIV/0!</v>
      </c>
      <c r="AI4096" s="107" t="e">
        <f t="shared" si="1710"/>
        <v>#DIV/0!</v>
      </c>
      <c r="AJ4096" s="108" t="e">
        <f t="shared" si="1711"/>
        <v>#DIV/0!</v>
      </c>
      <c r="AK4096" s="113" t="e">
        <f t="shared" si="1716"/>
        <v>#DIV/0!</v>
      </c>
      <c r="AL4096" s="113" t="e">
        <f t="shared" si="1717"/>
        <v>#DIV/0!</v>
      </c>
      <c r="AM4096" s="113" t="e">
        <f t="shared" si="1718"/>
        <v>#DIV/0!</v>
      </c>
      <c r="AN4096" s="113" t="e">
        <f t="shared" si="1719"/>
        <v>#DIV/0!</v>
      </c>
      <c r="AO4096" s="113" t="e">
        <f t="shared" si="1720"/>
        <v>#DIV/0!</v>
      </c>
      <c r="AP4096" s="91" t="e">
        <f t="shared" si="1721"/>
        <v>#DIV/0!</v>
      </c>
      <c r="AQ4096" s="91" t="e">
        <f t="shared" si="1722"/>
        <v>#DIV/0!</v>
      </c>
      <c r="AR4096" s="91" t="e">
        <f t="shared" si="1723"/>
        <v>#DIV/0!</v>
      </c>
      <c r="AS4096" s="91" t="e">
        <f t="shared" si="1724"/>
        <v>#DIV/0!</v>
      </c>
      <c r="AT4096" s="91" t="e">
        <f t="shared" si="1725"/>
        <v>#DIV/0!</v>
      </c>
      <c r="AU4096" s="113" t="e">
        <f t="shared" si="1726"/>
        <v>#DIV/0!</v>
      </c>
      <c r="AV4096" s="113" t="e">
        <f t="shared" si="1727"/>
        <v>#DIV/0!</v>
      </c>
      <c r="AW4096" s="113" t="e">
        <f t="shared" si="1728"/>
        <v>#DIV/0!</v>
      </c>
      <c r="AX4096" s="113" t="e">
        <f t="shared" si="1729"/>
        <v>#DIV/0!</v>
      </c>
      <c r="AY4096" s="113" t="e">
        <f t="shared" si="1730"/>
        <v>#DIV/0!</v>
      </c>
    </row>
    <row r="4097" spans="1:51" x14ac:dyDescent="0.25">
      <c r="A4097" s="119"/>
      <c r="B4097" s="83"/>
      <c r="C4097" s="85"/>
      <c r="D4097" s="85"/>
      <c r="E4097" s="85"/>
      <c r="F4097" s="71"/>
      <c r="G4097" s="96"/>
      <c r="H4097" s="16" t="e">
        <f>IF(A4097&gt;$U$1,ROUND(ROUND( U4097*$S$1+(1-$S$1)*G4097,4)+$T$1*ROUND(($S$1*Z4097+(1-$S$1)*(G4097-U4097)^2)^0.5,4),4),Rawdata!AK4097+Rawdata!$T$1*Rawdata!AU4097)</f>
        <v>#DIV/0!</v>
      </c>
      <c r="I4097" s="16" t="e">
        <f>IF(A4097&gt;$V$1,ROUND(ROUND(V4097*$S$1+(1-$S$1)*G4097,4)+$T$1*ROUND(($S$1*AA4097+(1-$S$1)*(G4097-V4097)^2)^0.5,4),4),Rawdata!AL4097+Rawdata!$T$1*Rawdata!AV4097)</f>
        <v>#DIV/0!</v>
      </c>
      <c r="J4097" s="16" t="e">
        <f>IF(A4097&gt;$W$1,ROUND(ROUND( W4097*$S$1+(1-$S$1)*G4097,4)+$T$1*ROUND(($S$1*AB4097+(1-$S$1)*(G4097-W4097)^2)^0.5,4),4),Rawdata!AM4097+Rawdata!$T$1*Rawdata!AW4097)</f>
        <v>#DIV/0!</v>
      </c>
      <c r="K4097" s="16" t="e">
        <f>IF(A4097&gt;$X$1,ROUND(ROUND( X4097*$S$1+(1-$S$1)*G4097,4)+$T$1*ROUND(($S$1*AC4097+(1-$S$1)*(G4097-X4097)^2)^0.5,4),4),Rawdata!AN4097+Rawdata!$T$1*Rawdata!AX4097)</f>
        <v>#DIV/0!</v>
      </c>
      <c r="L4097" s="16" t="e">
        <f>IF(A4097&gt;$Y$1,ROUND(ROUND( Y4097*$S$1+(1-$S$1)*G4097,4)+$T$1*ROUND(($S$1*AD4097+(1-$S$1)*(G4097-Y4097)^2)^0.5,4),4),Rawdata!AO4097+Rawdata!$T$1*Rawdata!AY4097)</f>
        <v>#DIV/0!</v>
      </c>
      <c r="M4097" s="16" t="e">
        <f t="shared" si="1712"/>
        <v>#DIV/0!</v>
      </c>
      <c r="N4097" s="16" t="e">
        <f t="shared" si="1713"/>
        <v>#DIV/0!</v>
      </c>
      <c r="O4097" s="67"/>
      <c r="P4097" s="67"/>
      <c r="Q4097" s="31" t="e">
        <f t="shared" si="1732"/>
        <v>#DIV/0!</v>
      </c>
      <c r="R4097" s="17" t="e">
        <f t="shared" si="1733"/>
        <v>#DIV/0!</v>
      </c>
      <c r="S4097" s="37" t="e">
        <f t="shared" si="1714"/>
        <v>#DIV/0!</v>
      </c>
      <c r="T4097" s="17" t="e">
        <f t="shared" si="1715"/>
        <v>#DIV/0!</v>
      </c>
      <c r="U4097" s="91" t="e">
        <f>IF(A4097&gt;$U$1, U4098*$S$1+(1-$S$1)*G4098,Rawdata!AK4097)</f>
        <v>#DIV/0!</v>
      </c>
      <c r="V4097" s="91" t="e">
        <f>IF(A4097&gt;$V$1,$S$1*V4098+(1-$S$1)*G4098,Rawdata!AL4097)</f>
        <v>#DIV/0!</v>
      </c>
      <c r="W4097" s="91" t="e">
        <f>IF(A4097&gt;$W$1, $S$1*W4098+(1-$S$1)*G4098,Rawdata!AM4097)</f>
        <v>#DIV/0!</v>
      </c>
      <c r="X4097" s="91" t="e">
        <f>IF(A4097&gt;$X$1,$S$1*X4098+(1-$S$1)*G4098,Rawdata!AN4097)</f>
        <v>#DIV/0!</v>
      </c>
      <c r="Y4097" s="91" t="e">
        <f>IF(A4097&gt;$Y$1,$S$1*Y4098+(1-$S$1)*G4098,Rawdata!AO4097)</f>
        <v>#DIV/0!</v>
      </c>
      <c r="Z4097" s="91" t="e">
        <f>IF(A4097&gt;$Z$1,$S$1*Z4098+(1-$S$1)*(G4098-U4098)^2,Rawdata!AP4097)</f>
        <v>#DIV/0!</v>
      </c>
      <c r="AA4097" s="91" t="e">
        <f>IF(A4097&gt;$AA$1,$S$1*AA4098+(1-$S$1)*(G4098-V4098)^2,Rawdata!AQ4097)</f>
        <v>#DIV/0!</v>
      </c>
      <c r="AB4097" s="91" t="e">
        <f>IF(A4097&gt;89,$S$1*AB4098+(1-$S$1)*(G4098-W4098)^2,Rawdata!AR4097)</f>
        <v>#DIV/0!</v>
      </c>
      <c r="AC4097" s="91" t="e">
        <f>IF(A4097&gt;$AC$1,$S$1*AC4098+(1-$S$1)*(G4098-X4098)^2,Rawdata!AS4097)</f>
        <v>#DIV/0!</v>
      </c>
      <c r="AD4097" s="91" t="e">
        <f>IF(A4097&gt;$AD$1,$S$1*AD4098+(1-$S$1)*(G4098-Y4098)^2,Rawdata!AT4097)</f>
        <v>#DIV/0!</v>
      </c>
      <c r="AE4097" s="80" t="e">
        <f t="shared" si="1708"/>
        <v>#DIV/0!</v>
      </c>
      <c r="AF4097" s="81" t="e">
        <f t="shared" si="1709"/>
        <v>#DIV/0!</v>
      </c>
      <c r="AG4097" s="86">
        <f t="shared" si="1731"/>
        <v>0</v>
      </c>
      <c r="AH4097" s="107" t="e">
        <f t="shared" si="1734"/>
        <v>#DIV/0!</v>
      </c>
      <c r="AI4097" s="107" t="e">
        <f t="shared" si="1710"/>
        <v>#DIV/0!</v>
      </c>
      <c r="AJ4097" s="108" t="e">
        <f t="shared" si="1711"/>
        <v>#DIV/0!</v>
      </c>
      <c r="AK4097" s="113" t="e">
        <f t="shared" si="1716"/>
        <v>#DIV/0!</v>
      </c>
      <c r="AL4097" s="113" t="e">
        <f t="shared" si="1717"/>
        <v>#DIV/0!</v>
      </c>
      <c r="AM4097" s="113" t="e">
        <f t="shared" si="1718"/>
        <v>#DIV/0!</v>
      </c>
      <c r="AN4097" s="113" t="e">
        <f t="shared" si="1719"/>
        <v>#DIV/0!</v>
      </c>
      <c r="AO4097" s="113" t="e">
        <f t="shared" si="1720"/>
        <v>#DIV/0!</v>
      </c>
      <c r="AP4097" s="91" t="e">
        <f t="shared" si="1721"/>
        <v>#DIV/0!</v>
      </c>
      <c r="AQ4097" s="91" t="e">
        <f t="shared" si="1722"/>
        <v>#DIV/0!</v>
      </c>
      <c r="AR4097" s="91" t="e">
        <f t="shared" si="1723"/>
        <v>#DIV/0!</v>
      </c>
      <c r="AS4097" s="91" t="e">
        <f t="shared" si="1724"/>
        <v>#DIV/0!</v>
      </c>
      <c r="AT4097" s="91" t="e">
        <f t="shared" si="1725"/>
        <v>#DIV/0!</v>
      </c>
      <c r="AU4097" s="113" t="e">
        <f t="shared" si="1726"/>
        <v>#DIV/0!</v>
      </c>
      <c r="AV4097" s="113" t="e">
        <f t="shared" si="1727"/>
        <v>#DIV/0!</v>
      </c>
      <c r="AW4097" s="113" t="e">
        <f t="shared" si="1728"/>
        <v>#DIV/0!</v>
      </c>
      <c r="AX4097" s="113" t="e">
        <f t="shared" si="1729"/>
        <v>#DIV/0!</v>
      </c>
      <c r="AY4097" s="113" t="e">
        <f t="shared" si="1730"/>
        <v>#DIV/0!</v>
      </c>
    </row>
    <row r="4098" spans="1:51" x14ac:dyDescent="0.25">
      <c r="A4098" s="119"/>
      <c r="B4098" s="83"/>
      <c r="C4098" s="85"/>
      <c r="D4098" s="85"/>
      <c r="E4098" s="85"/>
      <c r="F4098" s="71"/>
      <c r="G4098" s="96"/>
      <c r="H4098" s="16" t="e">
        <f>IF(A4098&gt;$U$1,ROUND(ROUND( U4098*$S$1+(1-$S$1)*G4098,4)+$T$1*ROUND(($S$1*Z4098+(1-$S$1)*(G4098-U4098)^2)^0.5,4),4),Rawdata!AK4098+Rawdata!$T$1*Rawdata!AU4098)</f>
        <v>#DIV/0!</v>
      </c>
      <c r="I4098" s="16" t="e">
        <f>IF(A4098&gt;$V$1,ROUND(ROUND(V4098*$S$1+(1-$S$1)*G4098,4)+$T$1*ROUND(($S$1*AA4098+(1-$S$1)*(G4098-V4098)^2)^0.5,4),4),Rawdata!AL4098+Rawdata!$T$1*Rawdata!AV4098)</f>
        <v>#DIV/0!</v>
      </c>
      <c r="J4098" s="16" t="e">
        <f>IF(A4098&gt;$W$1,ROUND(ROUND( W4098*$S$1+(1-$S$1)*G4098,4)+$T$1*ROUND(($S$1*AB4098+(1-$S$1)*(G4098-W4098)^2)^0.5,4),4),Rawdata!AM4098+Rawdata!$T$1*Rawdata!AW4098)</f>
        <v>#DIV/0!</v>
      </c>
      <c r="K4098" s="16" t="e">
        <f>IF(A4098&gt;$X$1,ROUND(ROUND( X4098*$S$1+(1-$S$1)*G4098,4)+$T$1*ROUND(($S$1*AC4098+(1-$S$1)*(G4098-X4098)^2)^0.5,4),4),Rawdata!AN4098+Rawdata!$T$1*Rawdata!AX4098)</f>
        <v>#DIV/0!</v>
      </c>
      <c r="L4098" s="16" t="e">
        <f>IF(A4098&gt;$Y$1,ROUND(ROUND( Y4098*$S$1+(1-$S$1)*G4098,4)+$T$1*ROUND(($S$1*AD4098+(1-$S$1)*(G4098-Y4098)^2)^0.5,4),4),Rawdata!AO4098+Rawdata!$T$1*Rawdata!AY4098)</f>
        <v>#DIV/0!</v>
      </c>
      <c r="M4098" s="16" t="e">
        <f t="shared" si="1712"/>
        <v>#DIV/0!</v>
      </c>
      <c r="N4098" s="16" t="e">
        <f t="shared" si="1713"/>
        <v>#DIV/0!</v>
      </c>
      <c r="O4098" s="67"/>
      <c r="P4098" s="67"/>
      <c r="Q4098" s="31" t="e">
        <f t="shared" si="1732"/>
        <v>#DIV/0!</v>
      </c>
      <c r="R4098" s="17" t="e">
        <f t="shared" si="1733"/>
        <v>#DIV/0!</v>
      </c>
      <c r="S4098" s="37" t="e">
        <f t="shared" si="1714"/>
        <v>#DIV/0!</v>
      </c>
      <c r="T4098" s="17" t="e">
        <f t="shared" si="1715"/>
        <v>#DIV/0!</v>
      </c>
      <c r="U4098" s="91" t="e">
        <f>IF(A4098&gt;$U$1, U4099*$S$1+(1-$S$1)*G4099,Rawdata!AK4098)</f>
        <v>#DIV/0!</v>
      </c>
      <c r="V4098" s="91" t="e">
        <f>IF(A4098&gt;$V$1,$S$1*V4099+(1-$S$1)*G4099,Rawdata!AL4098)</f>
        <v>#DIV/0!</v>
      </c>
      <c r="W4098" s="91" t="e">
        <f>IF(A4098&gt;$W$1, $S$1*W4099+(1-$S$1)*G4099,Rawdata!AM4098)</f>
        <v>#DIV/0!</v>
      </c>
      <c r="X4098" s="91" t="e">
        <f>IF(A4098&gt;$X$1,$S$1*X4099+(1-$S$1)*G4099,Rawdata!AN4098)</f>
        <v>#DIV/0!</v>
      </c>
      <c r="Y4098" s="91" t="e">
        <f>IF(A4098&gt;$Y$1,$S$1*Y4099+(1-$S$1)*G4099,Rawdata!AO4098)</f>
        <v>#DIV/0!</v>
      </c>
      <c r="Z4098" s="91" t="e">
        <f>IF(A4098&gt;$Z$1,$S$1*Z4099+(1-$S$1)*(G4099-U4099)^2,Rawdata!AP4098)</f>
        <v>#DIV/0!</v>
      </c>
      <c r="AA4098" s="91" t="e">
        <f>IF(A4098&gt;$AA$1,$S$1*AA4099+(1-$S$1)*(G4099-V4099)^2,Rawdata!AQ4098)</f>
        <v>#DIV/0!</v>
      </c>
      <c r="AB4098" s="91" t="e">
        <f>IF(A4098&gt;89,$S$1*AB4099+(1-$S$1)*(G4099-W4099)^2,Rawdata!AR4098)</f>
        <v>#DIV/0!</v>
      </c>
      <c r="AC4098" s="91" t="e">
        <f>IF(A4098&gt;$AC$1,$S$1*AC4099+(1-$S$1)*(G4099-X4099)^2,Rawdata!AS4098)</f>
        <v>#DIV/0!</v>
      </c>
      <c r="AD4098" s="91" t="e">
        <f>IF(A4098&gt;$AD$1,$S$1*AD4099+(1-$S$1)*(G4099-Y4099)^2,Rawdata!AT4098)</f>
        <v>#DIV/0!</v>
      </c>
      <c r="AE4098" s="80" t="e">
        <f t="shared" si="1708"/>
        <v>#DIV/0!</v>
      </c>
      <c r="AF4098" s="81" t="e">
        <f t="shared" si="1709"/>
        <v>#DIV/0!</v>
      </c>
      <c r="AG4098" s="86">
        <f t="shared" si="1731"/>
        <v>0</v>
      </c>
      <c r="AH4098" s="107" t="e">
        <f t="shared" si="1734"/>
        <v>#DIV/0!</v>
      </c>
      <c r="AI4098" s="107" t="e">
        <f t="shared" si="1710"/>
        <v>#DIV/0!</v>
      </c>
      <c r="AJ4098" s="108" t="e">
        <f t="shared" si="1711"/>
        <v>#DIV/0!</v>
      </c>
      <c r="AK4098" s="113" t="e">
        <f t="shared" si="1716"/>
        <v>#DIV/0!</v>
      </c>
      <c r="AL4098" s="113" t="e">
        <f t="shared" si="1717"/>
        <v>#DIV/0!</v>
      </c>
      <c r="AM4098" s="113" t="e">
        <f t="shared" si="1718"/>
        <v>#DIV/0!</v>
      </c>
      <c r="AN4098" s="113" t="e">
        <f t="shared" si="1719"/>
        <v>#DIV/0!</v>
      </c>
      <c r="AO4098" s="113" t="e">
        <f t="shared" si="1720"/>
        <v>#DIV/0!</v>
      </c>
      <c r="AP4098" s="91" t="e">
        <f t="shared" si="1721"/>
        <v>#DIV/0!</v>
      </c>
      <c r="AQ4098" s="91" t="e">
        <f t="shared" si="1722"/>
        <v>#DIV/0!</v>
      </c>
      <c r="AR4098" s="91" t="e">
        <f t="shared" si="1723"/>
        <v>#DIV/0!</v>
      </c>
      <c r="AS4098" s="91" t="e">
        <f t="shared" si="1724"/>
        <v>#DIV/0!</v>
      </c>
      <c r="AT4098" s="91" t="e">
        <f t="shared" si="1725"/>
        <v>#DIV/0!</v>
      </c>
      <c r="AU4098" s="113" t="e">
        <f t="shared" si="1726"/>
        <v>#DIV/0!</v>
      </c>
      <c r="AV4098" s="113" t="e">
        <f t="shared" si="1727"/>
        <v>#DIV/0!</v>
      </c>
      <c r="AW4098" s="113" t="e">
        <f t="shared" si="1728"/>
        <v>#DIV/0!</v>
      </c>
      <c r="AX4098" s="113" t="e">
        <f t="shared" si="1729"/>
        <v>#DIV/0!</v>
      </c>
      <c r="AY4098" s="113" t="e">
        <f t="shared" si="1730"/>
        <v>#DIV/0!</v>
      </c>
    </row>
    <row r="4099" spans="1:51" x14ac:dyDescent="0.25">
      <c r="A4099" s="119"/>
      <c r="B4099" s="83"/>
      <c r="C4099" s="85"/>
      <c r="D4099" s="85"/>
      <c r="E4099" s="85"/>
      <c r="F4099" s="71"/>
      <c r="G4099" s="96"/>
      <c r="H4099" s="16" t="e">
        <f>IF(A4099&gt;$U$1,ROUND(ROUND( U4099*$S$1+(1-$S$1)*G4099,4)+$T$1*ROUND(($S$1*Z4099+(1-$S$1)*(G4099-U4099)^2)^0.5,4),4),Rawdata!AK4099+Rawdata!$T$1*Rawdata!AU4099)</f>
        <v>#DIV/0!</v>
      </c>
      <c r="I4099" s="16" t="e">
        <f>IF(A4099&gt;$V$1,ROUND(ROUND(V4099*$S$1+(1-$S$1)*G4099,4)+$T$1*ROUND(($S$1*AA4099+(1-$S$1)*(G4099-V4099)^2)^0.5,4),4),Rawdata!AL4099+Rawdata!$T$1*Rawdata!AV4099)</f>
        <v>#DIV/0!</v>
      </c>
      <c r="J4099" s="16" t="e">
        <f>IF(A4099&gt;$W$1,ROUND(ROUND( W4099*$S$1+(1-$S$1)*G4099,4)+$T$1*ROUND(($S$1*AB4099+(1-$S$1)*(G4099-W4099)^2)^0.5,4),4),Rawdata!AM4099+Rawdata!$T$1*Rawdata!AW4099)</f>
        <v>#DIV/0!</v>
      </c>
      <c r="K4099" s="16" t="e">
        <f>IF(A4099&gt;$X$1,ROUND(ROUND( X4099*$S$1+(1-$S$1)*G4099,4)+$T$1*ROUND(($S$1*AC4099+(1-$S$1)*(G4099-X4099)^2)^0.5,4),4),Rawdata!AN4099+Rawdata!$T$1*Rawdata!AX4099)</f>
        <v>#DIV/0!</v>
      </c>
      <c r="L4099" s="16" t="e">
        <f>IF(A4099&gt;$Y$1,ROUND(ROUND( Y4099*$S$1+(1-$S$1)*G4099,4)+$T$1*ROUND(($S$1*AD4099+(1-$S$1)*(G4099-Y4099)^2)^0.5,4),4),Rawdata!AO4099+Rawdata!$T$1*Rawdata!AY4099)</f>
        <v>#DIV/0!</v>
      </c>
      <c r="M4099" s="16" t="e">
        <f t="shared" si="1712"/>
        <v>#DIV/0!</v>
      </c>
      <c r="N4099" s="16" t="e">
        <f t="shared" si="1713"/>
        <v>#DIV/0!</v>
      </c>
      <c r="O4099" s="67"/>
      <c r="P4099" s="67"/>
      <c r="Q4099" s="31" t="e">
        <f t="shared" si="1732"/>
        <v>#DIV/0!</v>
      </c>
      <c r="R4099" s="17" t="e">
        <f t="shared" si="1733"/>
        <v>#DIV/0!</v>
      </c>
      <c r="S4099" s="37" t="e">
        <f t="shared" si="1714"/>
        <v>#DIV/0!</v>
      </c>
      <c r="T4099" s="17" t="e">
        <f t="shared" si="1715"/>
        <v>#DIV/0!</v>
      </c>
      <c r="U4099" s="91" t="e">
        <f>IF(A4099&gt;$U$1, U4100*$S$1+(1-$S$1)*G4100,Rawdata!AK4099)</f>
        <v>#DIV/0!</v>
      </c>
      <c r="V4099" s="91" t="e">
        <f>IF(A4099&gt;$V$1,$S$1*V4100+(1-$S$1)*G4100,Rawdata!AL4099)</f>
        <v>#DIV/0!</v>
      </c>
      <c r="W4099" s="91" t="e">
        <f>IF(A4099&gt;$W$1, $S$1*W4100+(1-$S$1)*G4100,Rawdata!AM4099)</f>
        <v>#DIV/0!</v>
      </c>
      <c r="X4099" s="91" t="e">
        <f>IF(A4099&gt;$X$1,$S$1*X4100+(1-$S$1)*G4100,Rawdata!AN4099)</f>
        <v>#DIV/0!</v>
      </c>
      <c r="Y4099" s="91" t="e">
        <f>IF(A4099&gt;$Y$1,$S$1*Y4100+(1-$S$1)*G4100,Rawdata!AO4099)</f>
        <v>#DIV/0!</v>
      </c>
      <c r="Z4099" s="91" t="e">
        <f>IF(A4099&gt;$Z$1,$S$1*Z4100+(1-$S$1)*(G4100-U4100)^2,Rawdata!AP4099)</f>
        <v>#DIV/0!</v>
      </c>
      <c r="AA4099" s="91" t="e">
        <f>IF(A4099&gt;$AA$1,$S$1*AA4100+(1-$S$1)*(G4100-V4100)^2,Rawdata!AQ4099)</f>
        <v>#DIV/0!</v>
      </c>
      <c r="AB4099" s="91" t="e">
        <f>IF(A4099&gt;89,$S$1*AB4100+(1-$S$1)*(G4100-W4100)^2,Rawdata!AR4099)</f>
        <v>#DIV/0!</v>
      </c>
      <c r="AC4099" s="91" t="e">
        <f>IF(A4099&gt;$AC$1,$S$1*AC4100+(1-$S$1)*(G4100-X4100)^2,Rawdata!AS4099)</f>
        <v>#DIV/0!</v>
      </c>
      <c r="AD4099" s="91" t="e">
        <f>IF(A4099&gt;$AD$1,$S$1*AD4100+(1-$S$1)*(G4100-Y4100)^2,Rawdata!AT4099)</f>
        <v>#DIV/0!</v>
      </c>
      <c r="AE4099" s="80" t="e">
        <f t="shared" ref="AE4099:AE4162" si="1735">ROUND(AVERAGE(H4099:L4099),4)</f>
        <v>#DIV/0!</v>
      </c>
      <c r="AF4099" s="81" t="e">
        <f t="shared" ref="AF4099:AF4162" si="1736">ROUND(MAX(H4099:K4099)*0.8+0.2*L4099,4)</f>
        <v>#DIV/0!</v>
      </c>
      <c r="AG4099" s="86">
        <f t="shared" si="1731"/>
        <v>0</v>
      </c>
      <c r="AH4099" s="107" t="e">
        <f t="shared" si="1734"/>
        <v>#DIV/0!</v>
      </c>
      <c r="AI4099" s="107" t="e">
        <f t="shared" ref="AI4099:AI4162" si="1737">MAX(AH4099,$N$1)</f>
        <v>#DIV/0!</v>
      </c>
      <c r="AJ4099" s="108" t="e">
        <f t="shared" ref="AJ4099:AJ4162" si="1738">AI4099*AG4099*D4099</f>
        <v>#DIV/0!</v>
      </c>
      <c r="AK4099" s="113" t="e">
        <f t="shared" si="1716"/>
        <v>#DIV/0!</v>
      </c>
      <c r="AL4099" s="113" t="e">
        <f t="shared" si="1717"/>
        <v>#DIV/0!</v>
      </c>
      <c r="AM4099" s="113" t="e">
        <f t="shared" si="1718"/>
        <v>#DIV/0!</v>
      </c>
      <c r="AN4099" s="113" t="e">
        <f t="shared" si="1719"/>
        <v>#DIV/0!</v>
      </c>
      <c r="AO4099" s="113" t="e">
        <f t="shared" si="1720"/>
        <v>#DIV/0!</v>
      </c>
      <c r="AP4099" s="91" t="e">
        <f t="shared" si="1721"/>
        <v>#DIV/0!</v>
      </c>
      <c r="AQ4099" s="91" t="e">
        <f t="shared" si="1722"/>
        <v>#DIV/0!</v>
      </c>
      <c r="AR4099" s="91" t="e">
        <f t="shared" si="1723"/>
        <v>#DIV/0!</v>
      </c>
      <c r="AS4099" s="91" t="e">
        <f t="shared" si="1724"/>
        <v>#DIV/0!</v>
      </c>
      <c r="AT4099" s="91" t="e">
        <f t="shared" si="1725"/>
        <v>#DIV/0!</v>
      </c>
      <c r="AU4099" s="113" t="e">
        <f t="shared" si="1726"/>
        <v>#DIV/0!</v>
      </c>
      <c r="AV4099" s="113" t="e">
        <f t="shared" si="1727"/>
        <v>#DIV/0!</v>
      </c>
      <c r="AW4099" s="113" t="e">
        <f t="shared" si="1728"/>
        <v>#DIV/0!</v>
      </c>
      <c r="AX4099" s="113" t="e">
        <f t="shared" si="1729"/>
        <v>#DIV/0!</v>
      </c>
      <c r="AY4099" s="113" t="e">
        <f t="shared" si="1730"/>
        <v>#DIV/0!</v>
      </c>
    </row>
    <row r="4100" spans="1:51" x14ac:dyDescent="0.25">
      <c r="A4100" s="119"/>
      <c r="B4100" s="83"/>
      <c r="C4100" s="85"/>
      <c r="D4100" s="85"/>
      <c r="E4100" s="85"/>
      <c r="F4100" s="71"/>
      <c r="G4100" s="96"/>
      <c r="H4100" s="16" t="e">
        <f>IF(A4100&gt;$U$1,ROUND(ROUND( U4100*$S$1+(1-$S$1)*G4100,4)+$T$1*ROUND(($S$1*Z4100+(1-$S$1)*(G4100-U4100)^2)^0.5,4),4),Rawdata!AK4100+Rawdata!$T$1*Rawdata!AU4100)</f>
        <v>#DIV/0!</v>
      </c>
      <c r="I4100" s="16" t="e">
        <f>IF(A4100&gt;$V$1,ROUND(ROUND(V4100*$S$1+(1-$S$1)*G4100,4)+$T$1*ROUND(($S$1*AA4100+(1-$S$1)*(G4100-V4100)^2)^0.5,4),4),Rawdata!AL4100+Rawdata!$T$1*Rawdata!AV4100)</f>
        <v>#DIV/0!</v>
      </c>
      <c r="J4100" s="16" t="e">
        <f>IF(A4100&gt;$W$1,ROUND(ROUND( W4100*$S$1+(1-$S$1)*G4100,4)+$T$1*ROUND(($S$1*AB4100+(1-$S$1)*(G4100-W4100)^2)^0.5,4),4),Rawdata!AM4100+Rawdata!$T$1*Rawdata!AW4100)</f>
        <v>#DIV/0!</v>
      </c>
      <c r="K4100" s="16" t="e">
        <f>IF(A4100&gt;$X$1,ROUND(ROUND( X4100*$S$1+(1-$S$1)*G4100,4)+$T$1*ROUND(($S$1*AC4100+(1-$S$1)*(G4100-X4100)^2)^0.5,4),4),Rawdata!AN4100+Rawdata!$T$1*Rawdata!AX4100)</f>
        <v>#DIV/0!</v>
      </c>
      <c r="L4100" s="16" t="e">
        <f>IF(A4100&gt;$Y$1,ROUND(ROUND( Y4100*$S$1+(1-$S$1)*G4100,4)+$T$1*ROUND(($S$1*AD4100+(1-$S$1)*(G4100-Y4100)^2)^0.5,4),4),Rawdata!AO4100+Rawdata!$T$1*Rawdata!AY4100)</f>
        <v>#DIV/0!</v>
      </c>
      <c r="M4100" s="16" t="e">
        <f t="shared" ref="M4100:M4163" si="1739">IF(OR(A4098="I",A4098="S",A4098="B"), ROUND(ROUND(AVERAGE(H4100:L4100),4)*SQRT(2),4), ROUND(ROUND(MAX(H4100:K4100)*0.8+0.2*L4100,4)*SQRT(2),4))</f>
        <v>#DIV/0!</v>
      </c>
      <c r="N4100" s="16" t="e">
        <f t="shared" ref="N4100:N4163" si="1740">MAX(M4100,$N$1)</f>
        <v>#DIV/0!</v>
      </c>
      <c r="O4100" s="67"/>
      <c r="P4100" s="67"/>
      <c r="Q4100" s="31" t="e">
        <f t="shared" si="1732"/>
        <v>#DIV/0!</v>
      </c>
      <c r="R4100" s="17" t="e">
        <f t="shared" si="1733"/>
        <v>#DIV/0!</v>
      </c>
      <c r="S4100" s="37" t="e">
        <f t="shared" ref="S4100:S4163" si="1741">IF($D$1=8, ROUNDUP(Q4100,-2),IF($D$1=2,ROUNDUP(Q4100,-1), IF(OR($D$1=1,$D$1=4),ROUNDUP(Q4100,-3),"N/A")))</f>
        <v>#DIV/0!</v>
      </c>
      <c r="T4100" s="17" t="e">
        <f t="shared" ref="T4100:T4163" si="1742">ROUNDUP((S4100-P4100)/P4100,3)</f>
        <v>#DIV/0!</v>
      </c>
      <c r="U4100" s="91" t="e">
        <f>IF(A4100&gt;$U$1, U4101*$S$1+(1-$S$1)*G4101,Rawdata!AK4100)</f>
        <v>#DIV/0!</v>
      </c>
      <c r="V4100" s="91" t="e">
        <f>IF(A4100&gt;$V$1,$S$1*V4101+(1-$S$1)*G4101,Rawdata!AL4100)</f>
        <v>#DIV/0!</v>
      </c>
      <c r="W4100" s="91" t="e">
        <f>IF(A4100&gt;$W$1, $S$1*W4101+(1-$S$1)*G4101,Rawdata!AM4100)</f>
        <v>#DIV/0!</v>
      </c>
      <c r="X4100" s="91" t="e">
        <f>IF(A4100&gt;$X$1,$S$1*X4101+(1-$S$1)*G4101,Rawdata!AN4100)</f>
        <v>#DIV/0!</v>
      </c>
      <c r="Y4100" s="91" t="e">
        <f>IF(A4100&gt;$Y$1,$S$1*Y4101+(1-$S$1)*G4101,Rawdata!AO4100)</f>
        <v>#DIV/0!</v>
      </c>
      <c r="Z4100" s="91" t="e">
        <f>IF(A4100&gt;$Z$1,$S$1*Z4101+(1-$S$1)*(G4101-U4101)^2,Rawdata!AP4100)</f>
        <v>#DIV/0!</v>
      </c>
      <c r="AA4100" s="91" t="e">
        <f>IF(A4100&gt;$AA$1,$S$1*AA4101+(1-$S$1)*(G4101-V4101)^2,Rawdata!AQ4100)</f>
        <v>#DIV/0!</v>
      </c>
      <c r="AB4100" s="91" t="e">
        <f>IF(A4100&gt;89,$S$1*AB4101+(1-$S$1)*(G4101-W4101)^2,Rawdata!AR4100)</f>
        <v>#DIV/0!</v>
      </c>
      <c r="AC4100" s="91" t="e">
        <f>IF(A4100&gt;$AC$1,$S$1*AC4101+(1-$S$1)*(G4101-X4101)^2,Rawdata!AS4100)</f>
        <v>#DIV/0!</v>
      </c>
      <c r="AD4100" s="91" t="e">
        <f>IF(A4100&gt;$AD$1,$S$1*AD4101+(1-$S$1)*(G4101-Y4101)^2,Rawdata!AT4100)</f>
        <v>#DIV/0!</v>
      </c>
      <c r="AE4100" s="80" t="e">
        <f t="shared" si="1735"/>
        <v>#DIV/0!</v>
      </c>
      <c r="AF4100" s="81" t="e">
        <f t="shared" si="1736"/>
        <v>#DIV/0!</v>
      </c>
      <c r="AG4100" s="86">
        <f t="shared" si="1731"/>
        <v>0</v>
      </c>
      <c r="AH4100" s="107" t="e">
        <f t="shared" si="1734"/>
        <v>#DIV/0!</v>
      </c>
      <c r="AI4100" s="107" t="e">
        <f t="shared" si="1737"/>
        <v>#DIV/0!</v>
      </c>
      <c r="AJ4100" s="108" t="e">
        <f t="shared" si="1738"/>
        <v>#DIV/0!</v>
      </c>
      <c r="AK4100" s="113" t="e">
        <f t="shared" ref="AK4100:AK4163" si="1743">ROUND(AVERAGE(G4100:G4129),4)</f>
        <v>#DIV/0!</v>
      </c>
      <c r="AL4100" s="113" t="e">
        <f t="shared" ref="AL4100:AL4163" si="1744">ROUND(AVERAGE(G4100:G4159),4)</f>
        <v>#DIV/0!</v>
      </c>
      <c r="AM4100" s="113" t="e">
        <f t="shared" ref="AM4100:AM4163" si="1745">ROUND(AVERAGE(G4100:G4189),4)</f>
        <v>#DIV/0!</v>
      </c>
      <c r="AN4100" s="113" t="e">
        <f t="shared" ref="AN4100:AN4163" si="1746">ROUND(AVERAGE(G4100:G4279),4)</f>
        <v>#DIV/0!</v>
      </c>
      <c r="AO4100" s="113" t="e">
        <f t="shared" ref="AO4100:AO4163" si="1747">ROUND(AVERAGE(G4100:G6599),4)</f>
        <v>#DIV/0!</v>
      </c>
      <c r="AP4100" s="91" t="e">
        <f t="shared" ref="AP4100:AP4163" si="1748">AU4100^2</f>
        <v>#DIV/0!</v>
      </c>
      <c r="AQ4100" s="91" t="e">
        <f t="shared" ref="AQ4100:AQ4163" si="1749">AV4100^2</f>
        <v>#DIV/0!</v>
      </c>
      <c r="AR4100" s="91" t="e">
        <f t="shared" ref="AR4100:AR4163" si="1750">AW4100^2</f>
        <v>#DIV/0!</v>
      </c>
      <c r="AS4100" s="91" t="e">
        <f t="shared" ref="AS4100:AS4163" si="1751">AX4100^2</f>
        <v>#DIV/0!</v>
      </c>
      <c r="AT4100" s="91" t="e">
        <f t="shared" ref="AT4100:AT4163" si="1752">AY4100^2</f>
        <v>#DIV/0!</v>
      </c>
      <c r="AU4100" s="113" t="e">
        <f t="shared" ref="AU4100:AU4163" si="1753">ROUND(STDEV(G4100:G4129),4)</f>
        <v>#DIV/0!</v>
      </c>
      <c r="AV4100" s="113" t="e">
        <f t="shared" ref="AV4100:AV4163" si="1754">ROUND(STDEV(G4100:G4159),4)</f>
        <v>#DIV/0!</v>
      </c>
      <c r="AW4100" s="113" t="e">
        <f t="shared" ref="AW4100:AW4163" si="1755">ROUND(STDEV(G4100:G4189),4)</f>
        <v>#DIV/0!</v>
      </c>
      <c r="AX4100" s="113" t="e">
        <f t="shared" ref="AX4100:AX4163" si="1756">ROUND(STDEV(G4100:G4279),4)</f>
        <v>#DIV/0!</v>
      </c>
      <c r="AY4100" s="113" t="e">
        <f t="shared" ref="AY4100:AY4163" si="1757">ROUND(STDEV(G4100:G6599),4)</f>
        <v>#DIV/0!</v>
      </c>
    </row>
    <row r="4101" spans="1:51" x14ac:dyDescent="0.25">
      <c r="A4101" s="119"/>
      <c r="B4101" s="83"/>
      <c r="C4101" s="85"/>
      <c r="D4101" s="85"/>
      <c r="E4101" s="85"/>
      <c r="F4101" s="71"/>
      <c r="G4101" s="96"/>
      <c r="H4101" s="16" t="e">
        <f>IF(A4101&gt;$U$1,ROUND(ROUND( U4101*$S$1+(1-$S$1)*G4101,4)+$T$1*ROUND(($S$1*Z4101+(1-$S$1)*(G4101-U4101)^2)^0.5,4),4),Rawdata!AK4101+Rawdata!$T$1*Rawdata!AU4101)</f>
        <v>#DIV/0!</v>
      </c>
      <c r="I4101" s="16" t="e">
        <f>IF(A4101&gt;$V$1,ROUND(ROUND(V4101*$S$1+(1-$S$1)*G4101,4)+$T$1*ROUND(($S$1*AA4101+(1-$S$1)*(G4101-V4101)^2)^0.5,4),4),Rawdata!AL4101+Rawdata!$T$1*Rawdata!AV4101)</f>
        <v>#DIV/0!</v>
      </c>
      <c r="J4101" s="16" t="e">
        <f>IF(A4101&gt;$W$1,ROUND(ROUND( W4101*$S$1+(1-$S$1)*G4101,4)+$T$1*ROUND(($S$1*AB4101+(1-$S$1)*(G4101-W4101)^2)^0.5,4),4),Rawdata!AM4101+Rawdata!$T$1*Rawdata!AW4101)</f>
        <v>#DIV/0!</v>
      </c>
      <c r="K4101" s="16" t="e">
        <f>IF(A4101&gt;$X$1,ROUND(ROUND( X4101*$S$1+(1-$S$1)*G4101,4)+$T$1*ROUND(($S$1*AC4101+(1-$S$1)*(G4101-X4101)^2)^0.5,4),4),Rawdata!AN4101+Rawdata!$T$1*Rawdata!AX4101)</f>
        <v>#DIV/0!</v>
      </c>
      <c r="L4101" s="16" t="e">
        <f>IF(A4101&gt;$Y$1,ROUND(ROUND( Y4101*$S$1+(1-$S$1)*G4101,4)+$T$1*ROUND(($S$1*AD4101+(1-$S$1)*(G4101-Y4101)^2)^0.5,4),4),Rawdata!AO4101+Rawdata!$T$1*Rawdata!AY4101)</f>
        <v>#DIV/0!</v>
      </c>
      <c r="M4101" s="16" t="e">
        <f t="shared" si="1739"/>
        <v>#DIV/0!</v>
      </c>
      <c r="N4101" s="16" t="e">
        <f t="shared" si="1740"/>
        <v>#DIV/0!</v>
      </c>
      <c r="O4101" s="67"/>
      <c r="P4101" s="67"/>
      <c r="Q4101" s="31" t="e">
        <f t="shared" si="1732"/>
        <v>#DIV/0!</v>
      </c>
      <c r="R4101" s="17" t="e">
        <f t="shared" si="1733"/>
        <v>#DIV/0!</v>
      </c>
      <c r="S4101" s="37" t="e">
        <f t="shared" si="1741"/>
        <v>#DIV/0!</v>
      </c>
      <c r="T4101" s="17" t="e">
        <f t="shared" si="1742"/>
        <v>#DIV/0!</v>
      </c>
      <c r="U4101" s="91" t="e">
        <f>IF(A4101&gt;$U$1, U4102*$S$1+(1-$S$1)*G4102,Rawdata!AK4101)</f>
        <v>#DIV/0!</v>
      </c>
      <c r="V4101" s="91" t="e">
        <f>IF(A4101&gt;$V$1,$S$1*V4102+(1-$S$1)*G4102,Rawdata!AL4101)</f>
        <v>#DIV/0!</v>
      </c>
      <c r="W4101" s="91" t="e">
        <f>IF(A4101&gt;$W$1, $S$1*W4102+(1-$S$1)*G4102,Rawdata!AM4101)</f>
        <v>#DIV/0!</v>
      </c>
      <c r="X4101" s="91" t="e">
        <f>IF(A4101&gt;$X$1,$S$1*X4102+(1-$S$1)*G4102,Rawdata!AN4101)</f>
        <v>#DIV/0!</v>
      </c>
      <c r="Y4101" s="91" t="e">
        <f>IF(A4101&gt;$Y$1,$S$1*Y4102+(1-$S$1)*G4102,Rawdata!AO4101)</f>
        <v>#DIV/0!</v>
      </c>
      <c r="Z4101" s="91" t="e">
        <f>IF(A4101&gt;$Z$1,$S$1*Z4102+(1-$S$1)*(G4102-U4102)^2,Rawdata!AP4101)</f>
        <v>#DIV/0!</v>
      </c>
      <c r="AA4101" s="91" t="e">
        <f>IF(A4101&gt;$AA$1,$S$1*AA4102+(1-$S$1)*(G4102-V4102)^2,Rawdata!AQ4101)</f>
        <v>#DIV/0!</v>
      </c>
      <c r="AB4101" s="91" t="e">
        <f>IF(A4101&gt;89,$S$1*AB4102+(1-$S$1)*(G4102-W4102)^2,Rawdata!AR4101)</f>
        <v>#DIV/0!</v>
      </c>
      <c r="AC4101" s="91" t="e">
        <f>IF(A4101&gt;$AC$1,$S$1*AC4102+(1-$S$1)*(G4102-X4102)^2,Rawdata!AS4101)</f>
        <v>#DIV/0!</v>
      </c>
      <c r="AD4101" s="91" t="e">
        <f>IF(A4101&gt;$AD$1,$S$1*AD4102+(1-$S$1)*(G4102-Y4102)^2,Rawdata!AT4101)</f>
        <v>#DIV/0!</v>
      </c>
      <c r="AE4101" s="80" t="e">
        <f t="shared" si="1735"/>
        <v>#DIV/0!</v>
      </c>
      <c r="AF4101" s="81" t="e">
        <f t="shared" si="1736"/>
        <v>#DIV/0!</v>
      </c>
      <c r="AG4101" s="86">
        <f t="shared" ref="AG4101:AG4164" si="1758">AG4100</f>
        <v>0</v>
      </c>
      <c r="AH4101" s="107" t="e">
        <f t="shared" si="1734"/>
        <v>#DIV/0!</v>
      </c>
      <c r="AI4101" s="107" t="e">
        <f t="shared" si="1737"/>
        <v>#DIV/0!</v>
      </c>
      <c r="AJ4101" s="108" t="e">
        <f t="shared" si="1738"/>
        <v>#DIV/0!</v>
      </c>
      <c r="AK4101" s="113" t="e">
        <f t="shared" si="1743"/>
        <v>#DIV/0!</v>
      </c>
      <c r="AL4101" s="113" t="e">
        <f t="shared" si="1744"/>
        <v>#DIV/0!</v>
      </c>
      <c r="AM4101" s="113" t="e">
        <f t="shared" si="1745"/>
        <v>#DIV/0!</v>
      </c>
      <c r="AN4101" s="113" t="e">
        <f t="shared" si="1746"/>
        <v>#DIV/0!</v>
      </c>
      <c r="AO4101" s="113" t="e">
        <f t="shared" si="1747"/>
        <v>#DIV/0!</v>
      </c>
      <c r="AP4101" s="91" t="e">
        <f t="shared" si="1748"/>
        <v>#DIV/0!</v>
      </c>
      <c r="AQ4101" s="91" t="e">
        <f t="shared" si="1749"/>
        <v>#DIV/0!</v>
      </c>
      <c r="AR4101" s="91" t="e">
        <f t="shared" si="1750"/>
        <v>#DIV/0!</v>
      </c>
      <c r="AS4101" s="91" t="e">
        <f t="shared" si="1751"/>
        <v>#DIV/0!</v>
      </c>
      <c r="AT4101" s="91" t="e">
        <f t="shared" si="1752"/>
        <v>#DIV/0!</v>
      </c>
      <c r="AU4101" s="113" t="e">
        <f t="shared" si="1753"/>
        <v>#DIV/0!</v>
      </c>
      <c r="AV4101" s="113" t="e">
        <f t="shared" si="1754"/>
        <v>#DIV/0!</v>
      </c>
      <c r="AW4101" s="113" t="e">
        <f t="shared" si="1755"/>
        <v>#DIV/0!</v>
      </c>
      <c r="AX4101" s="113" t="e">
        <f t="shared" si="1756"/>
        <v>#DIV/0!</v>
      </c>
      <c r="AY4101" s="113" t="e">
        <f t="shared" si="1757"/>
        <v>#DIV/0!</v>
      </c>
    </row>
    <row r="4102" spans="1:51" x14ac:dyDescent="0.25">
      <c r="A4102" s="119"/>
      <c r="B4102" s="83"/>
      <c r="C4102" s="85"/>
      <c r="D4102" s="85"/>
      <c r="E4102" s="85"/>
      <c r="F4102" s="71"/>
      <c r="G4102" s="96"/>
      <c r="H4102" s="16" t="e">
        <f>IF(A4102&gt;$U$1,ROUND(ROUND( U4102*$S$1+(1-$S$1)*G4102,4)+$T$1*ROUND(($S$1*Z4102+(1-$S$1)*(G4102-U4102)^2)^0.5,4),4),Rawdata!AK4102+Rawdata!$T$1*Rawdata!AU4102)</f>
        <v>#DIV/0!</v>
      </c>
      <c r="I4102" s="16" t="e">
        <f>IF(A4102&gt;$V$1,ROUND(ROUND(V4102*$S$1+(1-$S$1)*G4102,4)+$T$1*ROUND(($S$1*AA4102+(1-$S$1)*(G4102-V4102)^2)^0.5,4),4),Rawdata!AL4102+Rawdata!$T$1*Rawdata!AV4102)</f>
        <v>#DIV/0!</v>
      </c>
      <c r="J4102" s="16" t="e">
        <f>IF(A4102&gt;$W$1,ROUND(ROUND( W4102*$S$1+(1-$S$1)*G4102,4)+$T$1*ROUND(($S$1*AB4102+(1-$S$1)*(G4102-W4102)^2)^0.5,4),4),Rawdata!AM4102+Rawdata!$T$1*Rawdata!AW4102)</f>
        <v>#DIV/0!</v>
      </c>
      <c r="K4102" s="16" t="e">
        <f>IF(A4102&gt;$X$1,ROUND(ROUND( X4102*$S$1+(1-$S$1)*G4102,4)+$T$1*ROUND(($S$1*AC4102+(1-$S$1)*(G4102-X4102)^2)^0.5,4),4),Rawdata!AN4102+Rawdata!$T$1*Rawdata!AX4102)</f>
        <v>#DIV/0!</v>
      </c>
      <c r="L4102" s="16" t="e">
        <f>IF(A4102&gt;$Y$1,ROUND(ROUND( Y4102*$S$1+(1-$S$1)*G4102,4)+$T$1*ROUND(($S$1*AD4102+(1-$S$1)*(G4102-Y4102)^2)^0.5,4),4),Rawdata!AO4102+Rawdata!$T$1*Rawdata!AY4102)</f>
        <v>#DIV/0!</v>
      </c>
      <c r="M4102" s="16" t="e">
        <f t="shared" si="1739"/>
        <v>#DIV/0!</v>
      </c>
      <c r="N4102" s="16" t="e">
        <f t="shared" si="1740"/>
        <v>#DIV/0!</v>
      </c>
      <c r="O4102" s="67"/>
      <c r="P4102" s="67"/>
      <c r="Q4102" s="31" t="e">
        <f t="shared" si="1732"/>
        <v>#DIV/0!</v>
      </c>
      <c r="R4102" s="17" t="e">
        <f t="shared" si="1733"/>
        <v>#DIV/0!</v>
      </c>
      <c r="S4102" s="37" t="e">
        <f t="shared" si="1741"/>
        <v>#DIV/0!</v>
      </c>
      <c r="T4102" s="17" t="e">
        <f t="shared" si="1742"/>
        <v>#DIV/0!</v>
      </c>
      <c r="U4102" s="91" t="e">
        <f>IF(A4102&gt;$U$1, U4103*$S$1+(1-$S$1)*G4103,Rawdata!AK4102)</f>
        <v>#DIV/0!</v>
      </c>
      <c r="V4102" s="91" t="e">
        <f>IF(A4102&gt;$V$1,$S$1*V4103+(1-$S$1)*G4103,Rawdata!AL4102)</f>
        <v>#DIV/0!</v>
      </c>
      <c r="W4102" s="91" t="e">
        <f>IF(A4102&gt;$W$1, $S$1*W4103+(1-$S$1)*G4103,Rawdata!AM4102)</f>
        <v>#DIV/0!</v>
      </c>
      <c r="X4102" s="91" t="e">
        <f>IF(A4102&gt;$X$1,$S$1*X4103+(1-$S$1)*G4103,Rawdata!AN4102)</f>
        <v>#DIV/0!</v>
      </c>
      <c r="Y4102" s="91" t="e">
        <f>IF(A4102&gt;$Y$1,$S$1*Y4103+(1-$S$1)*G4103,Rawdata!AO4102)</f>
        <v>#DIV/0!</v>
      </c>
      <c r="Z4102" s="91" t="e">
        <f>IF(A4102&gt;$Z$1,$S$1*Z4103+(1-$S$1)*(G4103-U4103)^2,Rawdata!AP4102)</f>
        <v>#DIV/0!</v>
      </c>
      <c r="AA4102" s="91" t="e">
        <f>IF(A4102&gt;$AA$1,$S$1*AA4103+(1-$S$1)*(G4103-V4103)^2,Rawdata!AQ4102)</f>
        <v>#DIV/0!</v>
      </c>
      <c r="AB4102" s="91" t="e">
        <f>IF(A4102&gt;89,$S$1*AB4103+(1-$S$1)*(G4103-W4103)^2,Rawdata!AR4102)</f>
        <v>#DIV/0!</v>
      </c>
      <c r="AC4102" s="91" t="e">
        <f>IF(A4102&gt;$AC$1,$S$1*AC4103+(1-$S$1)*(G4103-X4103)^2,Rawdata!AS4102)</f>
        <v>#DIV/0!</v>
      </c>
      <c r="AD4102" s="91" t="e">
        <f>IF(A4102&gt;$AD$1,$S$1*AD4103+(1-$S$1)*(G4103-Y4103)^2,Rawdata!AT4102)</f>
        <v>#DIV/0!</v>
      </c>
      <c r="AE4102" s="80" t="e">
        <f t="shared" si="1735"/>
        <v>#DIV/0!</v>
      </c>
      <c r="AF4102" s="81" t="e">
        <f t="shared" si="1736"/>
        <v>#DIV/0!</v>
      </c>
      <c r="AG4102" s="86">
        <f t="shared" si="1758"/>
        <v>0</v>
      </c>
      <c r="AH4102" s="107" t="e">
        <f t="shared" si="1734"/>
        <v>#DIV/0!</v>
      </c>
      <c r="AI4102" s="107" t="e">
        <f t="shared" si="1737"/>
        <v>#DIV/0!</v>
      </c>
      <c r="AJ4102" s="108" t="e">
        <f t="shared" si="1738"/>
        <v>#DIV/0!</v>
      </c>
      <c r="AK4102" s="113" t="e">
        <f t="shared" si="1743"/>
        <v>#DIV/0!</v>
      </c>
      <c r="AL4102" s="113" t="e">
        <f t="shared" si="1744"/>
        <v>#DIV/0!</v>
      </c>
      <c r="AM4102" s="113" t="e">
        <f t="shared" si="1745"/>
        <v>#DIV/0!</v>
      </c>
      <c r="AN4102" s="113" t="e">
        <f t="shared" si="1746"/>
        <v>#DIV/0!</v>
      </c>
      <c r="AO4102" s="113" t="e">
        <f t="shared" si="1747"/>
        <v>#DIV/0!</v>
      </c>
      <c r="AP4102" s="91" t="e">
        <f t="shared" si="1748"/>
        <v>#DIV/0!</v>
      </c>
      <c r="AQ4102" s="91" t="e">
        <f t="shared" si="1749"/>
        <v>#DIV/0!</v>
      </c>
      <c r="AR4102" s="91" t="e">
        <f t="shared" si="1750"/>
        <v>#DIV/0!</v>
      </c>
      <c r="AS4102" s="91" t="e">
        <f t="shared" si="1751"/>
        <v>#DIV/0!</v>
      </c>
      <c r="AT4102" s="91" t="e">
        <f t="shared" si="1752"/>
        <v>#DIV/0!</v>
      </c>
      <c r="AU4102" s="113" t="e">
        <f t="shared" si="1753"/>
        <v>#DIV/0!</v>
      </c>
      <c r="AV4102" s="113" t="e">
        <f t="shared" si="1754"/>
        <v>#DIV/0!</v>
      </c>
      <c r="AW4102" s="113" t="e">
        <f t="shared" si="1755"/>
        <v>#DIV/0!</v>
      </c>
      <c r="AX4102" s="113" t="e">
        <f t="shared" si="1756"/>
        <v>#DIV/0!</v>
      </c>
      <c r="AY4102" s="113" t="e">
        <f t="shared" si="1757"/>
        <v>#DIV/0!</v>
      </c>
    </row>
    <row r="4103" spans="1:51" x14ac:dyDescent="0.25">
      <c r="A4103" s="119"/>
      <c r="B4103" s="83"/>
      <c r="C4103" s="85"/>
      <c r="D4103" s="85"/>
      <c r="E4103" s="85"/>
      <c r="F4103" s="71"/>
      <c r="G4103" s="96"/>
      <c r="H4103" s="16" t="e">
        <f>IF(A4103&gt;$U$1,ROUND(ROUND( U4103*$S$1+(1-$S$1)*G4103,4)+$T$1*ROUND(($S$1*Z4103+(1-$S$1)*(G4103-U4103)^2)^0.5,4),4),Rawdata!AK4103+Rawdata!$T$1*Rawdata!AU4103)</f>
        <v>#DIV/0!</v>
      </c>
      <c r="I4103" s="16" t="e">
        <f>IF(A4103&gt;$V$1,ROUND(ROUND(V4103*$S$1+(1-$S$1)*G4103,4)+$T$1*ROUND(($S$1*AA4103+(1-$S$1)*(G4103-V4103)^2)^0.5,4),4),Rawdata!AL4103+Rawdata!$T$1*Rawdata!AV4103)</f>
        <v>#DIV/0!</v>
      </c>
      <c r="J4103" s="16" t="e">
        <f>IF(A4103&gt;$W$1,ROUND(ROUND( W4103*$S$1+(1-$S$1)*G4103,4)+$T$1*ROUND(($S$1*AB4103+(1-$S$1)*(G4103-W4103)^2)^0.5,4),4),Rawdata!AM4103+Rawdata!$T$1*Rawdata!AW4103)</f>
        <v>#DIV/0!</v>
      </c>
      <c r="K4103" s="16" t="e">
        <f>IF(A4103&gt;$X$1,ROUND(ROUND( X4103*$S$1+(1-$S$1)*G4103,4)+$T$1*ROUND(($S$1*AC4103+(1-$S$1)*(G4103-X4103)^2)^0.5,4),4),Rawdata!AN4103+Rawdata!$T$1*Rawdata!AX4103)</f>
        <v>#DIV/0!</v>
      </c>
      <c r="L4103" s="16" t="e">
        <f>IF(A4103&gt;$Y$1,ROUND(ROUND( Y4103*$S$1+(1-$S$1)*G4103,4)+$T$1*ROUND(($S$1*AD4103+(1-$S$1)*(G4103-Y4103)^2)^0.5,4),4),Rawdata!AO4103+Rawdata!$T$1*Rawdata!AY4103)</f>
        <v>#DIV/0!</v>
      </c>
      <c r="M4103" s="16" t="e">
        <f t="shared" si="1739"/>
        <v>#DIV/0!</v>
      </c>
      <c r="N4103" s="16" t="e">
        <f t="shared" si="1740"/>
        <v>#DIV/0!</v>
      </c>
      <c r="O4103" s="67"/>
      <c r="P4103" s="67"/>
      <c r="Q4103" s="31" t="e">
        <f t="shared" si="1732"/>
        <v>#DIV/0!</v>
      </c>
      <c r="R4103" s="17" t="e">
        <f t="shared" si="1733"/>
        <v>#DIV/0!</v>
      </c>
      <c r="S4103" s="37" t="e">
        <f t="shared" si="1741"/>
        <v>#DIV/0!</v>
      </c>
      <c r="T4103" s="17" t="e">
        <f t="shared" si="1742"/>
        <v>#DIV/0!</v>
      </c>
      <c r="U4103" s="91" t="e">
        <f>IF(A4103&gt;$U$1, U4104*$S$1+(1-$S$1)*G4104,Rawdata!AK4103)</f>
        <v>#DIV/0!</v>
      </c>
      <c r="V4103" s="91" t="e">
        <f>IF(A4103&gt;$V$1,$S$1*V4104+(1-$S$1)*G4104,Rawdata!AL4103)</f>
        <v>#DIV/0!</v>
      </c>
      <c r="W4103" s="91" t="e">
        <f>IF(A4103&gt;$W$1, $S$1*W4104+(1-$S$1)*G4104,Rawdata!AM4103)</f>
        <v>#DIV/0!</v>
      </c>
      <c r="X4103" s="91" t="e">
        <f>IF(A4103&gt;$X$1,$S$1*X4104+(1-$S$1)*G4104,Rawdata!AN4103)</f>
        <v>#DIV/0!</v>
      </c>
      <c r="Y4103" s="91" t="e">
        <f>IF(A4103&gt;$Y$1,$S$1*Y4104+(1-$S$1)*G4104,Rawdata!AO4103)</f>
        <v>#DIV/0!</v>
      </c>
      <c r="Z4103" s="91" t="e">
        <f>IF(A4103&gt;$Z$1,$S$1*Z4104+(1-$S$1)*(G4104-U4104)^2,Rawdata!AP4103)</f>
        <v>#DIV/0!</v>
      </c>
      <c r="AA4103" s="91" t="e">
        <f>IF(A4103&gt;$AA$1,$S$1*AA4104+(1-$S$1)*(G4104-V4104)^2,Rawdata!AQ4103)</f>
        <v>#DIV/0!</v>
      </c>
      <c r="AB4103" s="91" t="e">
        <f>IF(A4103&gt;89,$S$1*AB4104+(1-$S$1)*(G4104-W4104)^2,Rawdata!AR4103)</f>
        <v>#DIV/0!</v>
      </c>
      <c r="AC4103" s="91" t="e">
        <f>IF(A4103&gt;$AC$1,$S$1*AC4104+(1-$S$1)*(G4104-X4104)^2,Rawdata!AS4103)</f>
        <v>#DIV/0!</v>
      </c>
      <c r="AD4103" s="91" t="e">
        <f>IF(A4103&gt;$AD$1,$S$1*AD4104+(1-$S$1)*(G4104-Y4104)^2,Rawdata!AT4103)</f>
        <v>#DIV/0!</v>
      </c>
      <c r="AE4103" s="80" t="e">
        <f t="shared" si="1735"/>
        <v>#DIV/0!</v>
      </c>
      <c r="AF4103" s="81" t="e">
        <f t="shared" si="1736"/>
        <v>#DIV/0!</v>
      </c>
      <c r="AG4103" s="86">
        <f t="shared" si="1758"/>
        <v>0</v>
      </c>
      <c r="AH4103" s="107" t="e">
        <f t="shared" si="1734"/>
        <v>#DIV/0!</v>
      </c>
      <c r="AI4103" s="107" t="e">
        <f t="shared" si="1737"/>
        <v>#DIV/0!</v>
      </c>
      <c r="AJ4103" s="108" t="e">
        <f t="shared" si="1738"/>
        <v>#DIV/0!</v>
      </c>
      <c r="AK4103" s="113" t="e">
        <f t="shared" si="1743"/>
        <v>#DIV/0!</v>
      </c>
      <c r="AL4103" s="113" t="e">
        <f t="shared" si="1744"/>
        <v>#DIV/0!</v>
      </c>
      <c r="AM4103" s="113" t="e">
        <f t="shared" si="1745"/>
        <v>#DIV/0!</v>
      </c>
      <c r="AN4103" s="113" t="e">
        <f t="shared" si="1746"/>
        <v>#DIV/0!</v>
      </c>
      <c r="AO4103" s="113" t="e">
        <f t="shared" si="1747"/>
        <v>#DIV/0!</v>
      </c>
      <c r="AP4103" s="91" t="e">
        <f t="shared" si="1748"/>
        <v>#DIV/0!</v>
      </c>
      <c r="AQ4103" s="91" t="e">
        <f t="shared" si="1749"/>
        <v>#DIV/0!</v>
      </c>
      <c r="AR4103" s="91" t="e">
        <f t="shared" si="1750"/>
        <v>#DIV/0!</v>
      </c>
      <c r="AS4103" s="91" t="e">
        <f t="shared" si="1751"/>
        <v>#DIV/0!</v>
      </c>
      <c r="AT4103" s="91" t="e">
        <f t="shared" si="1752"/>
        <v>#DIV/0!</v>
      </c>
      <c r="AU4103" s="113" t="e">
        <f t="shared" si="1753"/>
        <v>#DIV/0!</v>
      </c>
      <c r="AV4103" s="113" t="e">
        <f t="shared" si="1754"/>
        <v>#DIV/0!</v>
      </c>
      <c r="AW4103" s="113" t="e">
        <f t="shared" si="1755"/>
        <v>#DIV/0!</v>
      </c>
      <c r="AX4103" s="113" t="e">
        <f t="shared" si="1756"/>
        <v>#DIV/0!</v>
      </c>
      <c r="AY4103" s="113" t="e">
        <f t="shared" si="1757"/>
        <v>#DIV/0!</v>
      </c>
    </row>
    <row r="4104" spans="1:51" x14ac:dyDescent="0.25">
      <c r="A4104" s="119"/>
      <c r="B4104" s="83"/>
      <c r="C4104" s="85"/>
      <c r="D4104" s="85"/>
      <c r="E4104" s="85"/>
      <c r="F4104" s="71"/>
      <c r="G4104" s="96"/>
      <c r="H4104" s="16" t="e">
        <f>IF(A4104&gt;$U$1,ROUND(ROUND( U4104*$S$1+(1-$S$1)*G4104,4)+$T$1*ROUND(($S$1*Z4104+(1-$S$1)*(G4104-U4104)^2)^0.5,4),4),Rawdata!AK4104+Rawdata!$T$1*Rawdata!AU4104)</f>
        <v>#DIV/0!</v>
      </c>
      <c r="I4104" s="16" t="e">
        <f>IF(A4104&gt;$V$1,ROUND(ROUND(V4104*$S$1+(1-$S$1)*G4104,4)+$T$1*ROUND(($S$1*AA4104+(1-$S$1)*(G4104-V4104)^2)^0.5,4),4),Rawdata!AL4104+Rawdata!$T$1*Rawdata!AV4104)</f>
        <v>#DIV/0!</v>
      </c>
      <c r="J4104" s="16" t="e">
        <f>IF(A4104&gt;$W$1,ROUND(ROUND( W4104*$S$1+(1-$S$1)*G4104,4)+$T$1*ROUND(($S$1*AB4104+(1-$S$1)*(G4104-W4104)^2)^0.5,4),4),Rawdata!AM4104+Rawdata!$T$1*Rawdata!AW4104)</f>
        <v>#DIV/0!</v>
      </c>
      <c r="K4104" s="16" t="e">
        <f>IF(A4104&gt;$X$1,ROUND(ROUND( X4104*$S$1+(1-$S$1)*G4104,4)+$T$1*ROUND(($S$1*AC4104+(1-$S$1)*(G4104-X4104)^2)^0.5,4),4),Rawdata!AN4104+Rawdata!$T$1*Rawdata!AX4104)</f>
        <v>#DIV/0!</v>
      </c>
      <c r="L4104" s="16" t="e">
        <f>IF(A4104&gt;$Y$1,ROUND(ROUND( Y4104*$S$1+(1-$S$1)*G4104,4)+$T$1*ROUND(($S$1*AD4104+(1-$S$1)*(G4104-Y4104)^2)^0.5,4),4),Rawdata!AO4104+Rawdata!$T$1*Rawdata!AY4104)</f>
        <v>#DIV/0!</v>
      </c>
      <c r="M4104" s="16" t="e">
        <f t="shared" si="1739"/>
        <v>#DIV/0!</v>
      </c>
      <c r="N4104" s="16" t="e">
        <f t="shared" si="1740"/>
        <v>#DIV/0!</v>
      </c>
      <c r="O4104" s="67"/>
      <c r="P4104" s="67"/>
      <c r="Q4104" s="31" t="e">
        <f t="shared" si="1732"/>
        <v>#DIV/0!</v>
      </c>
      <c r="R4104" s="17" t="e">
        <f t="shared" si="1733"/>
        <v>#DIV/0!</v>
      </c>
      <c r="S4104" s="37" t="e">
        <f t="shared" si="1741"/>
        <v>#DIV/0!</v>
      </c>
      <c r="T4104" s="17" t="e">
        <f t="shared" si="1742"/>
        <v>#DIV/0!</v>
      </c>
      <c r="U4104" s="91" t="e">
        <f>IF(A4104&gt;$U$1, U4105*$S$1+(1-$S$1)*G4105,Rawdata!AK4104)</f>
        <v>#DIV/0!</v>
      </c>
      <c r="V4104" s="91" t="e">
        <f>IF(A4104&gt;$V$1,$S$1*V4105+(1-$S$1)*G4105,Rawdata!AL4104)</f>
        <v>#DIV/0!</v>
      </c>
      <c r="W4104" s="91" t="e">
        <f>IF(A4104&gt;$W$1, $S$1*W4105+(1-$S$1)*G4105,Rawdata!AM4104)</f>
        <v>#DIV/0!</v>
      </c>
      <c r="X4104" s="91" t="e">
        <f>IF(A4104&gt;$X$1,$S$1*X4105+(1-$S$1)*G4105,Rawdata!AN4104)</f>
        <v>#DIV/0!</v>
      </c>
      <c r="Y4104" s="91" t="e">
        <f>IF(A4104&gt;$Y$1,$S$1*Y4105+(1-$S$1)*G4105,Rawdata!AO4104)</f>
        <v>#DIV/0!</v>
      </c>
      <c r="Z4104" s="91" t="e">
        <f>IF(A4104&gt;$Z$1,$S$1*Z4105+(1-$S$1)*(G4105-U4105)^2,Rawdata!AP4104)</f>
        <v>#DIV/0!</v>
      </c>
      <c r="AA4104" s="91" t="e">
        <f>IF(A4104&gt;$AA$1,$S$1*AA4105+(1-$S$1)*(G4105-V4105)^2,Rawdata!AQ4104)</f>
        <v>#DIV/0!</v>
      </c>
      <c r="AB4104" s="91" t="e">
        <f>IF(A4104&gt;89,$S$1*AB4105+(1-$S$1)*(G4105-W4105)^2,Rawdata!AR4104)</f>
        <v>#DIV/0!</v>
      </c>
      <c r="AC4104" s="91" t="e">
        <f>IF(A4104&gt;$AC$1,$S$1*AC4105+(1-$S$1)*(G4105-X4105)^2,Rawdata!AS4104)</f>
        <v>#DIV/0!</v>
      </c>
      <c r="AD4104" s="91" t="e">
        <f>IF(A4104&gt;$AD$1,$S$1*AD4105+(1-$S$1)*(G4105-Y4105)^2,Rawdata!AT4104)</f>
        <v>#DIV/0!</v>
      </c>
      <c r="AE4104" s="80" t="e">
        <f t="shared" si="1735"/>
        <v>#DIV/0!</v>
      </c>
      <c r="AF4104" s="81" t="e">
        <f t="shared" si="1736"/>
        <v>#DIV/0!</v>
      </c>
      <c r="AG4104" s="86">
        <f t="shared" si="1758"/>
        <v>0</v>
      </c>
      <c r="AH4104" s="107" t="e">
        <f t="shared" si="1734"/>
        <v>#DIV/0!</v>
      </c>
      <c r="AI4104" s="107" t="e">
        <f t="shared" si="1737"/>
        <v>#DIV/0!</v>
      </c>
      <c r="AJ4104" s="108" t="e">
        <f t="shared" si="1738"/>
        <v>#DIV/0!</v>
      </c>
      <c r="AK4104" s="113" t="e">
        <f t="shared" si="1743"/>
        <v>#DIV/0!</v>
      </c>
      <c r="AL4104" s="113" t="e">
        <f t="shared" si="1744"/>
        <v>#DIV/0!</v>
      </c>
      <c r="AM4104" s="113" t="e">
        <f t="shared" si="1745"/>
        <v>#DIV/0!</v>
      </c>
      <c r="AN4104" s="113" t="e">
        <f t="shared" si="1746"/>
        <v>#DIV/0!</v>
      </c>
      <c r="AO4104" s="113" t="e">
        <f t="shared" si="1747"/>
        <v>#DIV/0!</v>
      </c>
      <c r="AP4104" s="91" t="e">
        <f t="shared" si="1748"/>
        <v>#DIV/0!</v>
      </c>
      <c r="AQ4104" s="91" t="e">
        <f t="shared" si="1749"/>
        <v>#DIV/0!</v>
      </c>
      <c r="AR4104" s="91" t="e">
        <f t="shared" si="1750"/>
        <v>#DIV/0!</v>
      </c>
      <c r="AS4104" s="91" t="e">
        <f t="shared" si="1751"/>
        <v>#DIV/0!</v>
      </c>
      <c r="AT4104" s="91" t="e">
        <f t="shared" si="1752"/>
        <v>#DIV/0!</v>
      </c>
      <c r="AU4104" s="113" t="e">
        <f t="shared" si="1753"/>
        <v>#DIV/0!</v>
      </c>
      <c r="AV4104" s="113" t="e">
        <f t="shared" si="1754"/>
        <v>#DIV/0!</v>
      </c>
      <c r="AW4104" s="113" t="e">
        <f t="shared" si="1755"/>
        <v>#DIV/0!</v>
      </c>
      <c r="AX4104" s="113" t="e">
        <f t="shared" si="1756"/>
        <v>#DIV/0!</v>
      </c>
      <c r="AY4104" s="113" t="e">
        <f t="shared" si="1757"/>
        <v>#DIV/0!</v>
      </c>
    </row>
    <row r="4105" spans="1:51" x14ac:dyDescent="0.25">
      <c r="A4105" s="119"/>
      <c r="B4105" s="83"/>
      <c r="C4105" s="85"/>
      <c r="D4105" s="85"/>
      <c r="E4105" s="85"/>
      <c r="F4105" s="71"/>
      <c r="G4105" s="96"/>
      <c r="H4105" s="16" t="e">
        <f>IF(A4105&gt;$U$1,ROUND(ROUND( U4105*$S$1+(1-$S$1)*G4105,4)+$T$1*ROUND(($S$1*Z4105+(1-$S$1)*(G4105-U4105)^2)^0.5,4),4),Rawdata!AK4105+Rawdata!$T$1*Rawdata!AU4105)</f>
        <v>#DIV/0!</v>
      </c>
      <c r="I4105" s="16" t="e">
        <f>IF(A4105&gt;$V$1,ROUND(ROUND(V4105*$S$1+(1-$S$1)*G4105,4)+$T$1*ROUND(($S$1*AA4105+(1-$S$1)*(G4105-V4105)^2)^0.5,4),4),Rawdata!AL4105+Rawdata!$T$1*Rawdata!AV4105)</f>
        <v>#DIV/0!</v>
      </c>
      <c r="J4105" s="16" t="e">
        <f>IF(A4105&gt;$W$1,ROUND(ROUND( W4105*$S$1+(1-$S$1)*G4105,4)+$T$1*ROUND(($S$1*AB4105+(1-$S$1)*(G4105-W4105)^2)^0.5,4),4),Rawdata!AM4105+Rawdata!$T$1*Rawdata!AW4105)</f>
        <v>#DIV/0!</v>
      </c>
      <c r="K4105" s="16" t="e">
        <f>IF(A4105&gt;$X$1,ROUND(ROUND( X4105*$S$1+(1-$S$1)*G4105,4)+$T$1*ROUND(($S$1*AC4105+(1-$S$1)*(G4105-X4105)^2)^0.5,4),4),Rawdata!AN4105+Rawdata!$T$1*Rawdata!AX4105)</f>
        <v>#DIV/0!</v>
      </c>
      <c r="L4105" s="16" t="e">
        <f>IF(A4105&gt;$Y$1,ROUND(ROUND( Y4105*$S$1+(1-$S$1)*G4105,4)+$T$1*ROUND(($S$1*AD4105+(1-$S$1)*(G4105-Y4105)^2)^0.5,4),4),Rawdata!AO4105+Rawdata!$T$1*Rawdata!AY4105)</f>
        <v>#DIV/0!</v>
      </c>
      <c r="M4105" s="16" t="e">
        <f t="shared" si="1739"/>
        <v>#DIV/0!</v>
      </c>
      <c r="N4105" s="16" t="e">
        <f t="shared" si="1740"/>
        <v>#DIV/0!</v>
      </c>
      <c r="O4105" s="67"/>
      <c r="P4105" s="67"/>
      <c r="Q4105" s="31" t="e">
        <f t="shared" si="1732"/>
        <v>#DIV/0!</v>
      </c>
      <c r="R4105" s="17" t="e">
        <f t="shared" si="1733"/>
        <v>#DIV/0!</v>
      </c>
      <c r="S4105" s="37" t="e">
        <f t="shared" si="1741"/>
        <v>#DIV/0!</v>
      </c>
      <c r="T4105" s="17" t="e">
        <f t="shared" si="1742"/>
        <v>#DIV/0!</v>
      </c>
      <c r="U4105" s="91" t="e">
        <f>IF(A4105&gt;$U$1, U4106*$S$1+(1-$S$1)*G4106,Rawdata!AK4105)</f>
        <v>#DIV/0!</v>
      </c>
      <c r="V4105" s="91" t="e">
        <f>IF(A4105&gt;$V$1,$S$1*V4106+(1-$S$1)*G4106,Rawdata!AL4105)</f>
        <v>#DIV/0!</v>
      </c>
      <c r="W4105" s="91" t="e">
        <f>IF(A4105&gt;$W$1, $S$1*W4106+(1-$S$1)*G4106,Rawdata!AM4105)</f>
        <v>#DIV/0!</v>
      </c>
      <c r="X4105" s="91" t="e">
        <f>IF(A4105&gt;$X$1,$S$1*X4106+(1-$S$1)*G4106,Rawdata!AN4105)</f>
        <v>#DIV/0!</v>
      </c>
      <c r="Y4105" s="91" t="e">
        <f>IF(A4105&gt;$Y$1,$S$1*Y4106+(1-$S$1)*G4106,Rawdata!AO4105)</f>
        <v>#DIV/0!</v>
      </c>
      <c r="Z4105" s="91" t="e">
        <f>IF(A4105&gt;$Z$1,$S$1*Z4106+(1-$S$1)*(G4106-U4106)^2,Rawdata!AP4105)</f>
        <v>#DIV/0!</v>
      </c>
      <c r="AA4105" s="91" t="e">
        <f>IF(A4105&gt;$AA$1,$S$1*AA4106+(1-$S$1)*(G4106-V4106)^2,Rawdata!AQ4105)</f>
        <v>#DIV/0!</v>
      </c>
      <c r="AB4105" s="91" t="e">
        <f>IF(A4105&gt;89,$S$1*AB4106+(1-$S$1)*(G4106-W4106)^2,Rawdata!AR4105)</f>
        <v>#DIV/0!</v>
      </c>
      <c r="AC4105" s="91" t="e">
        <f>IF(A4105&gt;$AC$1,$S$1*AC4106+(1-$S$1)*(G4106-X4106)^2,Rawdata!AS4105)</f>
        <v>#DIV/0!</v>
      </c>
      <c r="AD4105" s="91" t="e">
        <f>IF(A4105&gt;$AD$1,$S$1*AD4106+(1-$S$1)*(G4106-Y4106)^2,Rawdata!AT4105)</f>
        <v>#DIV/0!</v>
      </c>
      <c r="AE4105" s="80" t="e">
        <f t="shared" si="1735"/>
        <v>#DIV/0!</v>
      </c>
      <c r="AF4105" s="81" t="e">
        <f t="shared" si="1736"/>
        <v>#DIV/0!</v>
      </c>
      <c r="AG4105" s="86">
        <f t="shared" si="1758"/>
        <v>0</v>
      </c>
      <c r="AH4105" s="107" t="e">
        <f t="shared" si="1734"/>
        <v>#DIV/0!</v>
      </c>
      <c r="AI4105" s="107" t="e">
        <f t="shared" si="1737"/>
        <v>#DIV/0!</v>
      </c>
      <c r="AJ4105" s="108" t="e">
        <f t="shared" si="1738"/>
        <v>#DIV/0!</v>
      </c>
      <c r="AK4105" s="113" t="e">
        <f t="shared" si="1743"/>
        <v>#DIV/0!</v>
      </c>
      <c r="AL4105" s="113" t="e">
        <f t="shared" si="1744"/>
        <v>#DIV/0!</v>
      </c>
      <c r="AM4105" s="113" t="e">
        <f t="shared" si="1745"/>
        <v>#DIV/0!</v>
      </c>
      <c r="AN4105" s="113" t="e">
        <f t="shared" si="1746"/>
        <v>#DIV/0!</v>
      </c>
      <c r="AO4105" s="113" t="e">
        <f t="shared" si="1747"/>
        <v>#DIV/0!</v>
      </c>
      <c r="AP4105" s="91" t="e">
        <f t="shared" si="1748"/>
        <v>#DIV/0!</v>
      </c>
      <c r="AQ4105" s="91" t="e">
        <f t="shared" si="1749"/>
        <v>#DIV/0!</v>
      </c>
      <c r="AR4105" s="91" t="e">
        <f t="shared" si="1750"/>
        <v>#DIV/0!</v>
      </c>
      <c r="AS4105" s="91" t="e">
        <f t="shared" si="1751"/>
        <v>#DIV/0!</v>
      </c>
      <c r="AT4105" s="91" t="e">
        <f t="shared" si="1752"/>
        <v>#DIV/0!</v>
      </c>
      <c r="AU4105" s="113" t="e">
        <f t="shared" si="1753"/>
        <v>#DIV/0!</v>
      </c>
      <c r="AV4105" s="113" t="e">
        <f t="shared" si="1754"/>
        <v>#DIV/0!</v>
      </c>
      <c r="AW4105" s="113" t="e">
        <f t="shared" si="1755"/>
        <v>#DIV/0!</v>
      </c>
      <c r="AX4105" s="113" t="e">
        <f t="shared" si="1756"/>
        <v>#DIV/0!</v>
      </c>
      <c r="AY4105" s="113" t="e">
        <f t="shared" si="1757"/>
        <v>#DIV/0!</v>
      </c>
    </row>
    <row r="4106" spans="1:51" x14ac:dyDescent="0.25">
      <c r="A4106" s="119"/>
      <c r="B4106" s="83"/>
      <c r="C4106" s="85"/>
      <c r="D4106" s="85"/>
      <c r="E4106" s="85"/>
      <c r="F4106" s="71"/>
      <c r="G4106" s="96"/>
      <c r="H4106" s="16" t="e">
        <f>IF(A4106&gt;$U$1,ROUND(ROUND( U4106*$S$1+(1-$S$1)*G4106,4)+$T$1*ROUND(($S$1*Z4106+(1-$S$1)*(G4106-U4106)^2)^0.5,4),4),Rawdata!AK4106+Rawdata!$T$1*Rawdata!AU4106)</f>
        <v>#DIV/0!</v>
      </c>
      <c r="I4106" s="16" t="e">
        <f>IF(A4106&gt;$V$1,ROUND(ROUND(V4106*$S$1+(1-$S$1)*G4106,4)+$T$1*ROUND(($S$1*AA4106+(1-$S$1)*(G4106-V4106)^2)^0.5,4),4),Rawdata!AL4106+Rawdata!$T$1*Rawdata!AV4106)</f>
        <v>#DIV/0!</v>
      </c>
      <c r="J4106" s="16" t="e">
        <f>IF(A4106&gt;$W$1,ROUND(ROUND( W4106*$S$1+(1-$S$1)*G4106,4)+$T$1*ROUND(($S$1*AB4106+(1-$S$1)*(G4106-W4106)^2)^0.5,4),4),Rawdata!AM4106+Rawdata!$T$1*Rawdata!AW4106)</f>
        <v>#DIV/0!</v>
      </c>
      <c r="K4106" s="16" t="e">
        <f>IF(A4106&gt;$X$1,ROUND(ROUND( X4106*$S$1+(1-$S$1)*G4106,4)+$T$1*ROUND(($S$1*AC4106+(1-$S$1)*(G4106-X4106)^2)^0.5,4),4),Rawdata!AN4106+Rawdata!$T$1*Rawdata!AX4106)</f>
        <v>#DIV/0!</v>
      </c>
      <c r="L4106" s="16" t="e">
        <f>IF(A4106&gt;$Y$1,ROUND(ROUND( Y4106*$S$1+(1-$S$1)*G4106,4)+$T$1*ROUND(($S$1*AD4106+(1-$S$1)*(G4106-Y4106)^2)^0.5,4),4),Rawdata!AO4106+Rawdata!$T$1*Rawdata!AY4106)</f>
        <v>#DIV/0!</v>
      </c>
      <c r="M4106" s="16" t="e">
        <f t="shared" si="1739"/>
        <v>#DIV/0!</v>
      </c>
      <c r="N4106" s="16" t="e">
        <f t="shared" si="1740"/>
        <v>#DIV/0!</v>
      </c>
      <c r="O4106" s="67"/>
      <c r="P4106" s="67"/>
      <c r="Q4106" s="31" t="e">
        <f t="shared" si="1732"/>
        <v>#DIV/0!</v>
      </c>
      <c r="R4106" s="17" t="e">
        <f t="shared" si="1733"/>
        <v>#DIV/0!</v>
      </c>
      <c r="S4106" s="37" t="e">
        <f t="shared" si="1741"/>
        <v>#DIV/0!</v>
      </c>
      <c r="T4106" s="17" t="e">
        <f t="shared" si="1742"/>
        <v>#DIV/0!</v>
      </c>
      <c r="U4106" s="91" t="e">
        <f>IF(A4106&gt;$U$1, U4107*$S$1+(1-$S$1)*G4107,Rawdata!AK4106)</f>
        <v>#DIV/0!</v>
      </c>
      <c r="V4106" s="91" t="e">
        <f>IF(A4106&gt;$V$1,$S$1*V4107+(1-$S$1)*G4107,Rawdata!AL4106)</f>
        <v>#DIV/0!</v>
      </c>
      <c r="W4106" s="91" t="e">
        <f>IF(A4106&gt;$W$1, $S$1*W4107+(1-$S$1)*G4107,Rawdata!AM4106)</f>
        <v>#DIV/0!</v>
      </c>
      <c r="X4106" s="91" t="e">
        <f>IF(A4106&gt;$X$1,$S$1*X4107+(1-$S$1)*G4107,Rawdata!AN4106)</f>
        <v>#DIV/0!</v>
      </c>
      <c r="Y4106" s="91" t="e">
        <f>IF(A4106&gt;$Y$1,$S$1*Y4107+(1-$S$1)*G4107,Rawdata!AO4106)</f>
        <v>#DIV/0!</v>
      </c>
      <c r="Z4106" s="91" t="e">
        <f>IF(A4106&gt;$Z$1,$S$1*Z4107+(1-$S$1)*(G4107-U4107)^2,Rawdata!AP4106)</f>
        <v>#DIV/0!</v>
      </c>
      <c r="AA4106" s="91" t="e">
        <f>IF(A4106&gt;$AA$1,$S$1*AA4107+(1-$S$1)*(G4107-V4107)^2,Rawdata!AQ4106)</f>
        <v>#DIV/0!</v>
      </c>
      <c r="AB4106" s="91" t="e">
        <f>IF(A4106&gt;89,$S$1*AB4107+(1-$S$1)*(G4107-W4107)^2,Rawdata!AR4106)</f>
        <v>#DIV/0!</v>
      </c>
      <c r="AC4106" s="91" t="e">
        <f>IF(A4106&gt;$AC$1,$S$1*AC4107+(1-$S$1)*(G4107-X4107)^2,Rawdata!AS4106)</f>
        <v>#DIV/0!</v>
      </c>
      <c r="AD4106" s="91" t="e">
        <f>IF(A4106&gt;$AD$1,$S$1*AD4107+(1-$S$1)*(G4107-Y4107)^2,Rawdata!AT4106)</f>
        <v>#DIV/0!</v>
      </c>
      <c r="AE4106" s="80" t="e">
        <f t="shared" si="1735"/>
        <v>#DIV/0!</v>
      </c>
      <c r="AF4106" s="81" t="e">
        <f t="shared" si="1736"/>
        <v>#DIV/0!</v>
      </c>
      <c r="AG4106" s="86">
        <f t="shared" si="1758"/>
        <v>0</v>
      </c>
      <c r="AH4106" s="107" t="e">
        <f t="shared" si="1734"/>
        <v>#DIV/0!</v>
      </c>
      <c r="AI4106" s="107" t="e">
        <f t="shared" si="1737"/>
        <v>#DIV/0!</v>
      </c>
      <c r="AJ4106" s="108" t="e">
        <f t="shared" si="1738"/>
        <v>#DIV/0!</v>
      </c>
      <c r="AK4106" s="113" t="e">
        <f t="shared" si="1743"/>
        <v>#DIV/0!</v>
      </c>
      <c r="AL4106" s="113" t="e">
        <f t="shared" si="1744"/>
        <v>#DIV/0!</v>
      </c>
      <c r="AM4106" s="113" t="e">
        <f t="shared" si="1745"/>
        <v>#DIV/0!</v>
      </c>
      <c r="AN4106" s="113" t="e">
        <f t="shared" si="1746"/>
        <v>#DIV/0!</v>
      </c>
      <c r="AO4106" s="113" t="e">
        <f t="shared" si="1747"/>
        <v>#DIV/0!</v>
      </c>
      <c r="AP4106" s="91" t="e">
        <f t="shared" si="1748"/>
        <v>#DIV/0!</v>
      </c>
      <c r="AQ4106" s="91" t="e">
        <f t="shared" si="1749"/>
        <v>#DIV/0!</v>
      </c>
      <c r="AR4106" s="91" t="e">
        <f t="shared" si="1750"/>
        <v>#DIV/0!</v>
      </c>
      <c r="AS4106" s="91" t="e">
        <f t="shared" si="1751"/>
        <v>#DIV/0!</v>
      </c>
      <c r="AT4106" s="91" t="e">
        <f t="shared" si="1752"/>
        <v>#DIV/0!</v>
      </c>
      <c r="AU4106" s="113" t="e">
        <f t="shared" si="1753"/>
        <v>#DIV/0!</v>
      </c>
      <c r="AV4106" s="113" t="e">
        <f t="shared" si="1754"/>
        <v>#DIV/0!</v>
      </c>
      <c r="AW4106" s="113" t="e">
        <f t="shared" si="1755"/>
        <v>#DIV/0!</v>
      </c>
      <c r="AX4106" s="113" t="e">
        <f t="shared" si="1756"/>
        <v>#DIV/0!</v>
      </c>
      <c r="AY4106" s="113" t="e">
        <f t="shared" si="1757"/>
        <v>#DIV/0!</v>
      </c>
    </row>
    <row r="4107" spans="1:51" x14ac:dyDescent="0.25">
      <c r="A4107" s="119"/>
      <c r="B4107" s="83"/>
      <c r="C4107" s="85"/>
      <c r="D4107" s="85"/>
      <c r="E4107" s="85"/>
      <c r="F4107" s="71"/>
      <c r="G4107" s="96"/>
      <c r="H4107" s="16" t="e">
        <f>IF(A4107&gt;$U$1,ROUND(ROUND( U4107*$S$1+(1-$S$1)*G4107,4)+$T$1*ROUND(($S$1*Z4107+(1-$S$1)*(G4107-U4107)^2)^0.5,4),4),Rawdata!AK4107+Rawdata!$T$1*Rawdata!AU4107)</f>
        <v>#DIV/0!</v>
      </c>
      <c r="I4107" s="16" t="e">
        <f>IF(A4107&gt;$V$1,ROUND(ROUND(V4107*$S$1+(1-$S$1)*G4107,4)+$T$1*ROUND(($S$1*AA4107+(1-$S$1)*(G4107-V4107)^2)^0.5,4),4),Rawdata!AL4107+Rawdata!$T$1*Rawdata!AV4107)</f>
        <v>#DIV/0!</v>
      </c>
      <c r="J4107" s="16" t="e">
        <f>IF(A4107&gt;$W$1,ROUND(ROUND( W4107*$S$1+(1-$S$1)*G4107,4)+$T$1*ROUND(($S$1*AB4107+(1-$S$1)*(G4107-W4107)^2)^0.5,4),4),Rawdata!AM4107+Rawdata!$T$1*Rawdata!AW4107)</f>
        <v>#DIV/0!</v>
      </c>
      <c r="K4107" s="16" t="e">
        <f>IF(A4107&gt;$X$1,ROUND(ROUND( X4107*$S$1+(1-$S$1)*G4107,4)+$T$1*ROUND(($S$1*AC4107+(1-$S$1)*(G4107-X4107)^2)^0.5,4),4),Rawdata!AN4107+Rawdata!$T$1*Rawdata!AX4107)</f>
        <v>#DIV/0!</v>
      </c>
      <c r="L4107" s="16" t="e">
        <f>IF(A4107&gt;$Y$1,ROUND(ROUND( Y4107*$S$1+(1-$S$1)*G4107,4)+$T$1*ROUND(($S$1*AD4107+(1-$S$1)*(G4107-Y4107)^2)^0.5,4),4),Rawdata!AO4107+Rawdata!$T$1*Rawdata!AY4107)</f>
        <v>#DIV/0!</v>
      </c>
      <c r="M4107" s="16" t="e">
        <f t="shared" si="1739"/>
        <v>#DIV/0!</v>
      </c>
      <c r="N4107" s="16" t="e">
        <f t="shared" si="1740"/>
        <v>#DIV/0!</v>
      </c>
      <c r="O4107" s="67"/>
      <c r="P4107" s="67"/>
      <c r="Q4107" s="31" t="e">
        <f t="shared" si="1732"/>
        <v>#DIV/0!</v>
      </c>
      <c r="R4107" s="17" t="e">
        <f t="shared" si="1733"/>
        <v>#DIV/0!</v>
      </c>
      <c r="S4107" s="37" t="e">
        <f t="shared" si="1741"/>
        <v>#DIV/0!</v>
      </c>
      <c r="T4107" s="17" t="e">
        <f t="shared" si="1742"/>
        <v>#DIV/0!</v>
      </c>
      <c r="U4107" s="91" t="e">
        <f>IF(A4107&gt;$U$1, U4108*$S$1+(1-$S$1)*G4108,Rawdata!AK4107)</f>
        <v>#DIV/0!</v>
      </c>
      <c r="V4107" s="91" t="e">
        <f>IF(A4107&gt;$V$1,$S$1*V4108+(1-$S$1)*G4108,Rawdata!AL4107)</f>
        <v>#DIV/0!</v>
      </c>
      <c r="W4107" s="91" t="e">
        <f>IF(A4107&gt;$W$1, $S$1*W4108+(1-$S$1)*G4108,Rawdata!AM4107)</f>
        <v>#DIV/0!</v>
      </c>
      <c r="X4107" s="91" t="e">
        <f>IF(A4107&gt;$X$1,$S$1*X4108+(1-$S$1)*G4108,Rawdata!AN4107)</f>
        <v>#DIV/0!</v>
      </c>
      <c r="Y4107" s="91" t="e">
        <f>IF(A4107&gt;$Y$1,$S$1*Y4108+(1-$S$1)*G4108,Rawdata!AO4107)</f>
        <v>#DIV/0!</v>
      </c>
      <c r="Z4107" s="91" t="e">
        <f>IF(A4107&gt;$Z$1,$S$1*Z4108+(1-$S$1)*(G4108-U4108)^2,Rawdata!AP4107)</f>
        <v>#DIV/0!</v>
      </c>
      <c r="AA4107" s="91" t="e">
        <f>IF(A4107&gt;$AA$1,$S$1*AA4108+(1-$S$1)*(G4108-V4108)^2,Rawdata!AQ4107)</f>
        <v>#DIV/0!</v>
      </c>
      <c r="AB4107" s="91" t="e">
        <f>IF(A4107&gt;89,$S$1*AB4108+(1-$S$1)*(G4108-W4108)^2,Rawdata!AR4107)</f>
        <v>#DIV/0!</v>
      </c>
      <c r="AC4107" s="91" t="e">
        <f>IF(A4107&gt;$AC$1,$S$1*AC4108+(1-$S$1)*(G4108-X4108)^2,Rawdata!AS4107)</f>
        <v>#DIV/0!</v>
      </c>
      <c r="AD4107" s="91" t="e">
        <f>IF(A4107&gt;$AD$1,$S$1*AD4108+(1-$S$1)*(G4108-Y4108)^2,Rawdata!AT4107)</f>
        <v>#DIV/0!</v>
      </c>
      <c r="AE4107" s="80" t="e">
        <f t="shared" si="1735"/>
        <v>#DIV/0!</v>
      </c>
      <c r="AF4107" s="81" t="e">
        <f t="shared" si="1736"/>
        <v>#DIV/0!</v>
      </c>
      <c r="AG4107" s="86">
        <f t="shared" si="1758"/>
        <v>0</v>
      </c>
      <c r="AH4107" s="107" t="e">
        <f t="shared" si="1734"/>
        <v>#DIV/0!</v>
      </c>
      <c r="AI4107" s="107" t="e">
        <f t="shared" si="1737"/>
        <v>#DIV/0!</v>
      </c>
      <c r="AJ4107" s="108" t="e">
        <f t="shared" si="1738"/>
        <v>#DIV/0!</v>
      </c>
      <c r="AK4107" s="113" t="e">
        <f t="shared" si="1743"/>
        <v>#DIV/0!</v>
      </c>
      <c r="AL4107" s="113" t="e">
        <f t="shared" si="1744"/>
        <v>#DIV/0!</v>
      </c>
      <c r="AM4107" s="113" t="e">
        <f t="shared" si="1745"/>
        <v>#DIV/0!</v>
      </c>
      <c r="AN4107" s="113" t="e">
        <f t="shared" si="1746"/>
        <v>#DIV/0!</v>
      </c>
      <c r="AO4107" s="113" t="e">
        <f t="shared" si="1747"/>
        <v>#DIV/0!</v>
      </c>
      <c r="AP4107" s="91" t="e">
        <f t="shared" si="1748"/>
        <v>#DIV/0!</v>
      </c>
      <c r="AQ4107" s="91" t="e">
        <f t="shared" si="1749"/>
        <v>#DIV/0!</v>
      </c>
      <c r="AR4107" s="91" t="e">
        <f t="shared" si="1750"/>
        <v>#DIV/0!</v>
      </c>
      <c r="AS4107" s="91" t="e">
        <f t="shared" si="1751"/>
        <v>#DIV/0!</v>
      </c>
      <c r="AT4107" s="91" t="e">
        <f t="shared" si="1752"/>
        <v>#DIV/0!</v>
      </c>
      <c r="AU4107" s="113" t="e">
        <f t="shared" si="1753"/>
        <v>#DIV/0!</v>
      </c>
      <c r="AV4107" s="113" t="e">
        <f t="shared" si="1754"/>
        <v>#DIV/0!</v>
      </c>
      <c r="AW4107" s="113" t="e">
        <f t="shared" si="1755"/>
        <v>#DIV/0!</v>
      </c>
      <c r="AX4107" s="113" t="e">
        <f t="shared" si="1756"/>
        <v>#DIV/0!</v>
      </c>
      <c r="AY4107" s="113" t="e">
        <f t="shared" si="1757"/>
        <v>#DIV/0!</v>
      </c>
    </row>
    <row r="4108" spans="1:51" x14ac:dyDescent="0.25">
      <c r="A4108" s="119"/>
      <c r="B4108" s="83"/>
      <c r="C4108" s="85"/>
      <c r="D4108" s="85"/>
      <c r="E4108" s="85"/>
      <c r="F4108" s="71"/>
      <c r="G4108" s="96"/>
      <c r="H4108" s="16" t="e">
        <f>IF(A4108&gt;$U$1,ROUND(ROUND( U4108*$S$1+(1-$S$1)*G4108,4)+$T$1*ROUND(($S$1*Z4108+(1-$S$1)*(G4108-U4108)^2)^0.5,4),4),Rawdata!AK4108+Rawdata!$T$1*Rawdata!AU4108)</f>
        <v>#DIV/0!</v>
      </c>
      <c r="I4108" s="16" t="e">
        <f>IF(A4108&gt;$V$1,ROUND(ROUND(V4108*$S$1+(1-$S$1)*G4108,4)+$T$1*ROUND(($S$1*AA4108+(1-$S$1)*(G4108-V4108)^2)^0.5,4),4),Rawdata!AL4108+Rawdata!$T$1*Rawdata!AV4108)</f>
        <v>#DIV/0!</v>
      </c>
      <c r="J4108" s="16" t="e">
        <f>IF(A4108&gt;$W$1,ROUND(ROUND( W4108*$S$1+(1-$S$1)*G4108,4)+$T$1*ROUND(($S$1*AB4108+(1-$S$1)*(G4108-W4108)^2)^0.5,4),4),Rawdata!AM4108+Rawdata!$T$1*Rawdata!AW4108)</f>
        <v>#DIV/0!</v>
      </c>
      <c r="K4108" s="16" t="e">
        <f>IF(A4108&gt;$X$1,ROUND(ROUND( X4108*$S$1+(1-$S$1)*G4108,4)+$T$1*ROUND(($S$1*AC4108+(1-$S$1)*(G4108-X4108)^2)^0.5,4),4),Rawdata!AN4108+Rawdata!$T$1*Rawdata!AX4108)</f>
        <v>#DIV/0!</v>
      </c>
      <c r="L4108" s="16" t="e">
        <f>IF(A4108&gt;$Y$1,ROUND(ROUND( Y4108*$S$1+(1-$S$1)*G4108,4)+$T$1*ROUND(($S$1*AD4108+(1-$S$1)*(G4108-Y4108)^2)^0.5,4),4),Rawdata!AO4108+Rawdata!$T$1*Rawdata!AY4108)</f>
        <v>#DIV/0!</v>
      </c>
      <c r="M4108" s="16" t="e">
        <f t="shared" si="1739"/>
        <v>#DIV/0!</v>
      </c>
      <c r="N4108" s="16" t="e">
        <f t="shared" si="1740"/>
        <v>#DIV/0!</v>
      </c>
      <c r="O4108" s="67"/>
      <c r="P4108" s="67"/>
      <c r="Q4108" s="31" t="e">
        <f t="shared" si="1732"/>
        <v>#DIV/0!</v>
      </c>
      <c r="R4108" s="17" t="e">
        <f t="shared" si="1733"/>
        <v>#DIV/0!</v>
      </c>
      <c r="S4108" s="37" t="e">
        <f t="shared" si="1741"/>
        <v>#DIV/0!</v>
      </c>
      <c r="T4108" s="17" t="e">
        <f t="shared" si="1742"/>
        <v>#DIV/0!</v>
      </c>
      <c r="U4108" s="91" t="e">
        <f>IF(A4108&gt;$U$1, U4109*$S$1+(1-$S$1)*G4109,Rawdata!AK4108)</f>
        <v>#DIV/0!</v>
      </c>
      <c r="V4108" s="91" t="e">
        <f>IF(A4108&gt;$V$1,$S$1*V4109+(1-$S$1)*G4109,Rawdata!AL4108)</f>
        <v>#DIV/0!</v>
      </c>
      <c r="W4108" s="91" t="e">
        <f>IF(A4108&gt;$W$1, $S$1*W4109+(1-$S$1)*G4109,Rawdata!AM4108)</f>
        <v>#DIV/0!</v>
      </c>
      <c r="X4108" s="91" t="e">
        <f>IF(A4108&gt;$X$1,$S$1*X4109+(1-$S$1)*G4109,Rawdata!AN4108)</f>
        <v>#DIV/0!</v>
      </c>
      <c r="Y4108" s="91" t="e">
        <f>IF(A4108&gt;$Y$1,$S$1*Y4109+(1-$S$1)*G4109,Rawdata!AO4108)</f>
        <v>#DIV/0!</v>
      </c>
      <c r="Z4108" s="91" t="e">
        <f>IF(A4108&gt;$Z$1,$S$1*Z4109+(1-$S$1)*(G4109-U4109)^2,Rawdata!AP4108)</f>
        <v>#DIV/0!</v>
      </c>
      <c r="AA4108" s="91" t="e">
        <f>IF(A4108&gt;$AA$1,$S$1*AA4109+(1-$S$1)*(G4109-V4109)^2,Rawdata!AQ4108)</f>
        <v>#DIV/0!</v>
      </c>
      <c r="AB4108" s="91" t="e">
        <f>IF(A4108&gt;89,$S$1*AB4109+(1-$S$1)*(G4109-W4109)^2,Rawdata!AR4108)</f>
        <v>#DIV/0!</v>
      </c>
      <c r="AC4108" s="91" t="e">
        <f>IF(A4108&gt;$AC$1,$S$1*AC4109+(1-$S$1)*(G4109-X4109)^2,Rawdata!AS4108)</f>
        <v>#DIV/0!</v>
      </c>
      <c r="AD4108" s="91" t="e">
        <f>IF(A4108&gt;$AD$1,$S$1*AD4109+(1-$S$1)*(G4109-Y4109)^2,Rawdata!AT4108)</f>
        <v>#DIV/0!</v>
      </c>
      <c r="AE4108" s="80" t="e">
        <f t="shared" si="1735"/>
        <v>#DIV/0!</v>
      </c>
      <c r="AF4108" s="81" t="e">
        <f t="shared" si="1736"/>
        <v>#DIV/0!</v>
      </c>
      <c r="AG4108" s="86">
        <f t="shared" si="1758"/>
        <v>0</v>
      </c>
      <c r="AH4108" s="107" t="e">
        <f t="shared" si="1734"/>
        <v>#DIV/0!</v>
      </c>
      <c r="AI4108" s="107" t="e">
        <f t="shared" si="1737"/>
        <v>#DIV/0!</v>
      </c>
      <c r="AJ4108" s="108" t="e">
        <f t="shared" si="1738"/>
        <v>#DIV/0!</v>
      </c>
      <c r="AK4108" s="113" t="e">
        <f t="shared" si="1743"/>
        <v>#DIV/0!</v>
      </c>
      <c r="AL4108" s="113" t="e">
        <f t="shared" si="1744"/>
        <v>#DIV/0!</v>
      </c>
      <c r="AM4108" s="113" t="e">
        <f t="shared" si="1745"/>
        <v>#DIV/0!</v>
      </c>
      <c r="AN4108" s="113" t="e">
        <f t="shared" si="1746"/>
        <v>#DIV/0!</v>
      </c>
      <c r="AO4108" s="113" t="e">
        <f t="shared" si="1747"/>
        <v>#DIV/0!</v>
      </c>
      <c r="AP4108" s="91" t="e">
        <f t="shared" si="1748"/>
        <v>#DIV/0!</v>
      </c>
      <c r="AQ4108" s="91" t="e">
        <f t="shared" si="1749"/>
        <v>#DIV/0!</v>
      </c>
      <c r="AR4108" s="91" t="e">
        <f t="shared" si="1750"/>
        <v>#DIV/0!</v>
      </c>
      <c r="AS4108" s="91" t="e">
        <f t="shared" si="1751"/>
        <v>#DIV/0!</v>
      </c>
      <c r="AT4108" s="91" t="e">
        <f t="shared" si="1752"/>
        <v>#DIV/0!</v>
      </c>
      <c r="AU4108" s="113" t="e">
        <f t="shared" si="1753"/>
        <v>#DIV/0!</v>
      </c>
      <c r="AV4108" s="113" t="e">
        <f t="shared" si="1754"/>
        <v>#DIV/0!</v>
      </c>
      <c r="AW4108" s="113" t="e">
        <f t="shared" si="1755"/>
        <v>#DIV/0!</v>
      </c>
      <c r="AX4108" s="113" t="e">
        <f t="shared" si="1756"/>
        <v>#DIV/0!</v>
      </c>
      <c r="AY4108" s="113" t="e">
        <f t="shared" si="1757"/>
        <v>#DIV/0!</v>
      </c>
    </row>
    <row r="4109" spans="1:51" x14ac:dyDescent="0.25">
      <c r="A4109" s="119"/>
      <c r="B4109" s="83"/>
      <c r="C4109" s="85"/>
      <c r="D4109" s="85"/>
      <c r="E4109" s="85"/>
      <c r="F4109" s="71"/>
      <c r="G4109" s="96"/>
      <c r="H4109" s="16" t="e">
        <f>IF(A4109&gt;$U$1,ROUND(ROUND( U4109*$S$1+(1-$S$1)*G4109,4)+$T$1*ROUND(($S$1*Z4109+(1-$S$1)*(G4109-U4109)^2)^0.5,4),4),Rawdata!AK4109+Rawdata!$T$1*Rawdata!AU4109)</f>
        <v>#DIV/0!</v>
      </c>
      <c r="I4109" s="16" t="e">
        <f>IF(A4109&gt;$V$1,ROUND(ROUND(V4109*$S$1+(1-$S$1)*G4109,4)+$T$1*ROUND(($S$1*AA4109+(1-$S$1)*(G4109-V4109)^2)^0.5,4),4),Rawdata!AL4109+Rawdata!$T$1*Rawdata!AV4109)</f>
        <v>#DIV/0!</v>
      </c>
      <c r="J4109" s="16" t="e">
        <f>IF(A4109&gt;$W$1,ROUND(ROUND( W4109*$S$1+(1-$S$1)*G4109,4)+$T$1*ROUND(($S$1*AB4109+(1-$S$1)*(G4109-W4109)^2)^0.5,4),4),Rawdata!AM4109+Rawdata!$T$1*Rawdata!AW4109)</f>
        <v>#DIV/0!</v>
      </c>
      <c r="K4109" s="16" t="e">
        <f>IF(A4109&gt;$X$1,ROUND(ROUND( X4109*$S$1+(1-$S$1)*G4109,4)+$T$1*ROUND(($S$1*AC4109+(1-$S$1)*(G4109-X4109)^2)^0.5,4),4),Rawdata!AN4109+Rawdata!$T$1*Rawdata!AX4109)</f>
        <v>#DIV/0!</v>
      </c>
      <c r="L4109" s="16" t="e">
        <f>IF(A4109&gt;$Y$1,ROUND(ROUND( Y4109*$S$1+(1-$S$1)*G4109,4)+$T$1*ROUND(($S$1*AD4109+(1-$S$1)*(G4109-Y4109)^2)^0.5,4),4),Rawdata!AO4109+Rawdata!$T$1*Rawdata!AY4109)</f>
        <v>#DIV/0!</v>
      </c>
      <c r="M4109" s="16" t="e">
        <f t="shared" si="1739"/>
        <v>#DIV/0!</v>
      </c>
      <c r="N4109" s="16" t="e">
        <f t="shared" si="1740"/>
        <v>#DIV/0!</v>
      </c>
      <c r="O4109" s="67"/>
      <c r="P4109" s="67"/>
      <c r="Q4109" s="31" t="e">
        <f t="shared" si="1732"/>
        <v>#DIV/0!</v>
      </c>
      <c r="R4109" s="17" t="e">
        <f t="shared" si="1733"/>
        <v>#DIV/0!</v>
      </c>
      <c r="S4109" s="37" t="e">
        <f t="shared" si="1741"/>
        <v>#DIV/0!</v>
      </c>
      <c r="T4109" s="17" t="e">
        <f t="shared" si="1742"/>
        <v>#DIV/0!</v>
      </c>
      <c r="U4109" s="91" t="e">
        <f>IF(A4109&gt;$U$1, U4110*$S$1+(1-$S$1)*G4110,Rawdata!AK4109)</f>
        <v>#DIV/0!</v>
      </c>
      <c r="V4109" s="91" t="e">
        <f>IF(A4109&gt;$V$1,$S$1*V4110+(1-$S$1)*G4110,Rawdata!AL4109)</f>
        <v>#DIV/0!</v>
      </c>
      <c r="W4109" s="91" t="e">
        <f>IF(A4109&gt;$W$1, $S$1*W4110+(1-$S$1)*G4110,Rawdata!AM4109)</f>
        <v>#DIV/0!</v>
      </c>
      <c r="X4109" s="91" t="e">
        <f>IF(A4109&gt;$X$1,$S$1*X4110+(1-$S$1)*G4110,Rawdata!AN4109)</f>
        <v>#DIV/0!</v>
      </c>
      <c r="Y4109" s="91" t="e">
        <f>IF(A4109&gt;$Y$1,$S$1*Y4110+(1-$S$1)*G4110,Rawdata!AO4109)</f>
        <v>#DIV/0!</v>
      </c>
      <c r="Z4109" s="91" t="e">
        <f>IF(A4109&gt;$Z$1,$S$1*Z4110+(1-$S$1)*(G4110-U4110)^2,Rawdata!AP4109)</f>
        <v>#DIV/0!</v>
      </c>
      <c r="AA4109" s="91" t="e">
        <f>IF(A4109&gt;$AA$1,$S$1*AA4110+(1-$S$1)*(G4110-V4110)^2,Rawdata!AQ4109)</f>
        <v>#DIV/0!</v>
      </c>
      <c r="AB4109" s="91" t="e">
        <f>IF(A4109&gt;89,$S$1*AB4110+(1-$S$1)*(G4110-W4110)^2,Rawdata!AR4109)</f>
        <v>#DIV/0!</v>
      </c>
      <c r="AC4109" s="91" t="e">
        <f>IF(A4109&gt;$AC$1,$S$1*AC4110+(1-$S$1)*(G4110-X4110)^2,Rawdata!AS4109)</f>
        <v>#DIV/0!</v>
      </c>
      <c r="AD4109" s="91" t="e">
        <f>IF(A4109&gt;$AD$1,$S$1*AD4110+(1-$S$1)*(G4110-Y4110)^2,Rawdata!AT4109)</f>
        <v>#DIV/0!</v>
      </c>
      <c r="AE4109" s="80" t="e">
        <f t="shared" si="1735"/>
        <v>#DIV/0!</v>
      </c>
      <c r="AF4109" s="81" t="e">
        <f t="shared" si="1736"/>
        <v>#DIV/0!</v>
      </c>
      <c r="AG4109" s="86">
        <f t="shared" si="1758"/>
        <v>0</v>
      </c>
      <c r="AH4109" s="107" t="e">
        <f t="shared" si="1734"/>
        <v>#DIV/0!</v>
      </c>
      <c r="AI4109" s="107" t="e">
        <f t="shared" si="1737"/>
        <v>#DIV/0!</v>
      </c>
      <c r="AJ4109" s="108" t="e">
        <f t="shared" si="1738"/>
        <v>#DIV/0!</v>
      </c>
      <c r="AK4109" s="113" t="e">
        <f t="shared" si="1743"/>
        <v>#DIV/0!</v>
      </c>
      <c r="AL4109" s="113" t="e">
        <f t="shared" si="1744"/>
        <v>#DIV/0!</v>
      </c>
      <c r="AM4109" s="113" t="e">
        <f t="shared" si="1745"/>
        <v>#DIV/0!</v>
      </c>
      <c r="AN4109" s="113" t="e">
        <f t="shared" si="1746"/>
        <v>#DIV/0!</v>
      </c>
      <c r="AO4109" s="113" t="e">
        <f t="shared" si="1747"/>
        <v>#DIV/0!</v>
      </c>
      <c r="AP4109" s="91" t="e">
        <f t="shared" si="1748"/>
        <v>#DIV/0!</v>
      </c>
      <c r="AQ4109" s="91" t="e">
        <f t="shared" si="1749"/>
        <v>#DIV/0!</v>
      </c>
      <c r="AR4109" s="91" t="e">
        <f t="shared" si="1750"/>
        <v>#DIV/0!</v>
      </c>
      <c r="AS4109" s="91" t="e">
        <f t="shared" si="1751"/>
        <v>#DIV/0!</v>
      </c>
      <c r="AT4109" s="91" t="e">
        <f t="shared" si="1752"/>
        <v>#DIV/0!</v>
      </c>
      <c r="AU4109" s="113" t="e">
        <f t="shared" si="1753"/>
        <v>#DIV/0!</v>
      </c>
      <c r="AV4109" s="113" t="e">
        <f t="shared" si="1754"/>
        <v>#DIV/0!</v>
      </c>
      <c r="AW4109" s="113" t="e">
        <f t="shared" si="1755"/>
        <v>#DIV/0!</v>
      </c>
      <c r="AX4109" s="113" t="e">
        <f t="shared" si="1756"/>
        <v>#DIV/0!</v>
      </c>
      <c r="AY4109" s="113" t="e">
        <f t="shared" si="1757"/>
        <v>#DIV/0!</v>
      </c>
    </row>
    <row r="4110" spans="1:51" x14ac:dyDescent="0.25">
      <c r="A4110" s="119"/>
      <c r="B4110" s="83"/>
      <c r="C4110" s="85"/>
      <c r="D4110" s="85"/>
      <c r="E4110" s="85"/>
      <c r="F4110" s="71"/>
      <c r="G4110" s="96"/>
      <c r="H4110" s="16" t="e">
        <f>IF(A4110&gt;$U$1,ROUND(ROUND( U4110*$S$1+(1-$S$1)*G4110,4)+$T$1*ROUND(($S$1*Z4110+(1-$S$1)*(G4110-U4110)^2)^0.5,4),4),Rawdata!AK4110+Rawdata!$T$1*Rawdata!AU4110)</f>
        <v>#DIV/0!</v>
      </c>
      <c r="I4110" s="16" t="e">
        <f>IF(A4110&gt;$V$1,ROUND(ROUND(V4110*$S$1+(1-$S$1)*G4110,4)+$T$1*ROUND(($S$1*AA4110+(1-$S$1)*(G4110-V4110)^2)^0.5,4),4),Rawdata!AL4110+Rawdata!$T$1*Rawdata!AV4110)</f>
        <v>#DIV/0!</v>
      </c>
      <c r="J4110" s="16" t="e">
        <f>IF(A4110&gt;$W$1,ROUND(ROUND( W4110*$S$1+(1-$S$1)*G4110,4)+$T$1*ROUND(($S$1*AB4110+(1-$S$1)*(G4110-W4110)^2)^0.5,4),4),Rawdata!AM4110+Rawdata!$T$1*Rawdata!AW4110)</f>
        <v>#DIV/0!</v>
      </c>
      <c r="K4110" s="16" t="e">
        <f>IF(A4110&gt;$X$1,ROUND(ROUND( X4110*$S$1+(1-$S$1)*G4110,4)+$T$1*ROUND(($S$1*AC4110+(1-$S$1)*(G4110-X4110)^2)^0.5,4),4),Rawdata!AN4110+Rawdata!$T$1*Rawdata!AX4110)</f>
        <v>#DIV/0!</v>
      </c>
      <c r="L4110" s="16" t="e">
        <f>IF(A4110&gt;$Y$1,ROUND(ROUND( Y4110*$S$1+(1-$S$1)*G4110,4)+$T$1*ROUND(($S$1*AD4110+(1-$S$1)*(G4110-Y4110)^2)^0.5,4),4),Rawdata!AO4110+Rawdata!$T$1*Rawdata!AY4110)</f>
        <v>#DIV/0!</v>
      </c>
      <c r="M4110" s="16" t="e">
        <f t="shared" si="1739"/>
        <v>#DIV/0!</v>
      </c>
      <c r="N4110" s="16" t="e">
        <f t="shared" si="1740"/>
        <v>#DIV/0!</v>
      </c>
      <c r="O4110" s="67"/>
      <c r="P4110" s="67"/>
      <c r="Q4110" s="31" t="e">
        <f t="shared" si="1732"/>
        <v>#DIV/0!</v>
      </c>
      <c r="R4110" s="17" t="e">
        <f t="shared" si="1733"/>
        <v>#DIV/0!</v>
      </c>
      <c r="S4110" s="37" t="e">
        <f t="shared" si="1741"/>
        <v>#DIV/0!</v>
      </c>
      <c r="T4110" s="17" t="e">
        <f t="shared" si="1742"/>
        <v>#DIV/0!</v>
      </c>
      <c r="U4110" s="91" t="e">
        <f>IF(A4110&gt;$U$1, U4111*$S$1+(1-$S$1)*G4111,Rawdata!AK4110)</f>
        <v>#DIV/0!</v>
      </c>
      <c r="V4110" s="91" t="e">
        <f>IF(A4110&gt;$V$1,$S$1*V4111+(1-$S$1)*G4111,Rawdata!AL4110)</f>
        <v>#DIV/0!</v>
      </c>
      <c r="W4110" s="91" t="e">
        <f>IF(A4110&gt;$W$1, $S$1*W4111+(1-$S$1)*G4111,Rawdata!AM4110)</f>
        <v>#DIV/0!</v>
      </c>
      <c r="X4110" s="91" t="e">
        <f>IF(A4110&gt;$X$1,$S$1*X4111+(1-$S$1)*G4111,Rawdata!AN4110)</f>
        <v>#DIV/0!</v>
      </c>
      <c r="Y4110" s="91" t="e">
        <f>IF(A4110&gt;$Y$1,$S$1*Y4111+(1-$S$1)*G4111,Rawdata!AO4110)</f>
        <v>#DIV/0!</v>
      </c>
      <c r="Z4110" s="91" t="e">
        <f>IF(A4110&gt;$Z$1,$S$1*Z4111+(1-$S$1)*(G4111-U4111)^2,Rawdata!AP4110)</f>
        <v>#DIV/0!</v>
      </c>
      <c r="AA4110" s="91" t="e">
        <f>IF(A4110&gt;$AA$1,$S$1*AA4111+(1-$S$1)*(G4111-V4111)^2,Rawdata!AQ4110)</f>
        <v>#DIV/0!</v>
      </c>
      <c r="AB4110" s="91" t="e">
        <f>IF(A4110&gt;89,$S$1*AB4111+(1-$S$1)*(G4111-W4111)^2,Rawdata!AR4110)</f>
        <v>#DIV/0!</v>
      </c>
      <c r="AC4110" s="91" t="e">
        <f>IF(A4110&gt;$AC$1,$S$1*AC4111+(1-$S$1)*(G4111-X4111)^2,Rawdata!AS4110)</f>
        <v>#DIV/0!</v>
      </c>
      <c r="AD4110" s="91" t="e">
        <f>IF(A4110&gt;$AD$1,$S$1*AD4111+(1-$S$1)*(G4111-Y4111)^2,Rawdata!AT4110)</f>
        <v>#DIV/0!</v>
      </c>
      <c r="AE4110" s="80" t="e">
        <f t="shared" si="1735"/>
        <v>#DIV/0!</v>
      </c>
      <c r="AF4110" s="81" t="e">
        <f t="shared" si="1736"/>
        <v>#DIV/0!</v>
      </c>
      <c r="AG4110" s="86">
        <f t="shared" si="1758"/>
        <v>0</v>
      </c>
      <c r="AH4110" s="107" t="e">
        <f t="shared" si="1734"/>
        <v>#DIV/0!</v>
      </c>
      <c r="AI4110" s="107" t="e">
        <f t="shared" si="1737"/>
        <v>#DIV/0!</v>
      </c>
      <c r="AJ4110" s="108" t="e">
        <f t="shared" si="1738"/>
        <v>#DIV/0!</v>
      </c>
      <c r="AK4110" s="113" t="e">
        <f t="shared" si="1743"/>
        <v>#DIV/0!</v>
      </c>
      <c r="AL4110" s="113" t="e">
        <f t="shared" si="1744"/>
        <v>#DIV/0!</v>
      </c>
      <c r="AM4110" s="113" t="e">
        <f t="shared" si="1745"/>
        <v>#DIV/0!</v>
      </c>
      <c r="AN4110" s="113" t="e">
        <f t="shared" si="1746"/>
        <v>#DIV/0!</v>
      </c>
      <c r="AO4110" s="113" t="e">
        <f t="shared" si="1747"/>
        <v>#DIV/0!</v>
      </c>
      <c r="AP4110" s="91" t="e">
        <f t="shared" si="1748"/>
        <v>#DIV/0!</v>
      </c>
      <c r="AQ4110" s="91" t="e">
        <f t="shared" si="1749"/>
        <v>#DIV/0!</v>
      </c>
      <c r="AR4110" s="91" t="e">
        <f t="shared" si="1750"/>
        <v>#DIV/0!</v>
      </c>
      <c r="AS4110" s="91" t="e">
        <f t="shared" si="1751"/>
        <v>#DIV/0!</v>
      </c>
      <c r="AT4110" s="91" t="e">
        <f t="shared" si="1752"/>
        <v>#DIV/0!</v>
      </c>
      <c r="AU4110" s="113" t="e">
        <f t="shared" si="1753"/>
        <v>#DIV/0!</v>
      </c>
      <c r="AV4110" s="113" t="e">
        <f t="shared" si="1754"/>
        <v>#DIV/0!</v>
      </c>
      <c r="AW4110" s="113" t="e">
        <f t="shared" si="1755"/>
        <v>#DIV/0!</v>
      </c>
      <c r="AX4110" s="113" t="e">
        <f t="shared" si="1756"/>
        <v>#DIV/0!</v>
      </c>
      <c r="AY4110" s="113" t="e">
        <f t="shared" si="1757"/>
        <v>#DIV/0!</v>
      </c>
    </row>
    <row r="4111" spans="1:51" x14ac:dyDescent="0.25">
      <c r="A4111" s="119"/>
      <c r="B4111" s="83"/>
      <c r="C4111" s="85"/>
      <c r="D4111" s="85"/>
      <c r="E4111" s="85"/>
      <c r="F4111" s="71"/>
      <c r="G4111" s="96"/>
      <c r="H4111" s="16" t="e">
        <f>IF(A4111&gt;$U$1,ROUND(ROUND( U4111*$S$1+(1-$S$1)*G4111,4)+$T$1*ROUND(($S$1*Z4111+(1-$S$1)*(G4111-U4111)^2)^0.5,4),4),Rawdata!AK4111+Rawdata!$T$1*Rawdata!AU4111)</f>
        <v>#DIV/0!</v>
      </c>
      <c r="I4111" s="16" t="e">
        <f>IF(A4111&gt;$V$1,ROUND(ROUND(V4111*$S$1+(1-$S$1)*G4111,4)+$T$1*ROUND(($S$1*AA4111+(1-$S$1)*(G4111-V4111)^2)^0.5,4),4),Rawdata!AL4111+Rawdata!$T$1*Rawdata!AV4111)</f>
        <v>#DIV/0!</v>
      </c>
      <c r="J4111" s="16" t="e">
        <f>IF(A4111&gt;$W$1,ROUND(ROUND( W4111*$S$1+(1-$S$1)*G4111,4)+$T$1*ROUND(($S$1*AB4111+(1-$S$1)*(G4111-W4111)^2)^0.5,4),4),Rawdata!AM4111+Rawdata!$T$1*Rawdata!AW4111)</f>
        <v>#DIV/0!</v>
      </c>
      <c r="K4111" s="16" t="e">
        <f>IF(A4111&gt;$X$1,ROUND(ROUND( X4111*$S$1+(1-$S$1)*G4111,4)+$T$1*ROUND(($S$1*AC4111+(1-$S$1)*(G4111-X4111)^2)^0.5,4),4),Rawdata!AN4111+Rawdata!$T$1*Rawdata!AX4111)</f>
        <v>#DIV/0!</v>
      </c>
      <c r="L4111" s="16" t="e">
        <f>IF(A4111&gt;$Y$1,ROUND(ROUND( Y4111*$S$1+(1-$S$1)*G4111,4)+$T$1*ROUND(($S$1*AD4111+(1-$S$1)*(G4111-Y4111)^2)^0.5,4),4),Rawdata!AO4111+Rawdata!$T$1*Rawdata!AY4111)</f>
        <v>#DIV/0!</v>
      </c>
      <c r="M4111" s="16" t="e">
        <f t="shared" si="1739"/>
        <v>#DIV/0!</v>
      </c>
      <c r="N4111" s="16" t="e">
        <f t="shared" si="1740"/>
        <v>#DIV/0!</v>
      </c>
      <c r="O4111" s="67"/>
      <c r="P4111" s="67"/>
      <c r="Q4111" s="31" t="e">
        <f t="shared" si="1732"/>
        <v>#DIV/0!</v>
      </c>
      <c r="R4111" s="17" t="e">
        <f t="shared" si="1733"/>
        <v>#DIV/0!</v>
      </c>
      <c r="S4111" s="37" t="e">
        <f t="shared" si="1741"/>
        <v>#DIV/0!</v>
      </c>
      <c r="T4111" s="17" t="e">
        <f t="shared" si="1742"/>
        <v>#DIV/0!</v>
      </c>
      <c r="U4111" s="91" t="e">
        <f>IF(A4111&gt;$U$1, U4112*$S$1+(1-$S$1)*G4112,Rawdata!AK4111)</f>
        <v>#DIV/0!</v>
      </c>
      <c r="V4111" s="91" t="e">
        <f>IF(A4111&gt;$V$1,$S$1*V4112+(1-$S$1)*G4112,Rawdata!AL4111)</f>
        <v>#DIV/0!</v>
      </c>
      <c r="W4111" s="91" t="e">
        <f>IF(A4111&gt;$W$1, $S$1*W4112+(1-$S$1)*G4112,Rawdata!AM4111)</f>
        <v>#DIV/0!</v>
      </c>
      <c r="X4111" s="91" t="e">
        <f>IF(A4111&gt;$X$1,$S$1*X4112+(1-$S$1)*G4112,Rawdata!AN4111)</f>
        <v>#DIV/0!</v>
      </c>
      <c r="Y4111" s="91" t="e">
        <f>IF(A4111&gt;$Y$1,$S$1*Y4112+(1-$S$1)*G4112,Rawdata!AO4111)</f>
        <v>#DIV/0!</v>
      </c>
      <c r="Z4111" s="91" t="e">
        <f>IF(A4111&gt;$Z$1,$S$1*Z4112+(1-$S$1)*(G4112-U4112)^2,Rawdata!AP4111)</f>
        <v>#DIV/0!</v>
      </c>
      <c r="AA4111" s="91" t="e">
        <f>IF(A4111&gt;$AA$1,$S$1*AA4112+(1-$S$1)*(G4112-V4112)^2,Rawdata!AQ4111)</f>
        <v>#DIV/0!</v>
      </c>
      <c r="AB4111" s="91" t="e">
        <f>IF(A4111&gt;89,$S$1*AB4112+(1-$S$1)*(G4112-W4112)^2,Rawdata!AR4111)</f>
        <v>#DIV/0!</v>
      </c>
      <c r="AC4111" s="91" t="e">
        <f>IF(A4111&gt;$AC$1,$S$1*AC4112+(1-$S$1)*(G4112-X4112)^2,Rawdata!AS4111)</f>
        <v>#DIV/0!</v>
      </c>
      <c r="AD4111" s="91" t="e">
        <f>IF(A4111&gt;$AD$1,$S$1*AD4112+(1-$S$1)*(G4112-Y4112)^2,Rawdata!AT4111)</f>
        <v>#DIV/0!</v>
      </c>
      <c r="AE4111" s="80" t="e">
        <f t="shared" si="1735"/>
        <v>#DIV/0!</v>
      </c>
      <c r="AF4111" s="81" t="e">
        <f t="shared" si="1736"/>
        <v>#DIV/0!</v>
      </c>
      <c r="AG4111" s="86">
        <f t="shared" si="1758"/>
        <v>0</v>
      </c>
      <c r="AH4111" s="107" t="e">
        <f t="shared" si="1734"/>
        <v>#DIV/0!</v>
      </c>
      <c r="AI4111" s="107" t="e">
        <f t="shared" si="1737"/>
        <v>#DIV/0!</v>
      </c>
      <c r="AJ4111" s="108" t="e">
        <f t="shared" si="1738"/>
        <v>#DIV/0!</v>
      </c>
      <c r="AK4111" s="113" t="e">
        <f t="shared" si="1743"/>
        <v>#DIV/0!</v>
      </c>
      <c r="AL4111" s="113" t="e">
        <f t="shared" si="1744"/>
        <v>#DIV/0!</v>
      </c>
      <c r="AM4111" s="113" t="e">
        <f t="shared" si="1745"/>
        <v>#DIV/0!</v>
      </c>
      <c r="AN4111" s="113" t="e">
        <f t="shared" si="1746"/>
        <v>#DIV/0!</v>
      </c>
      <c r="AO4111" s="113" t="e">
        <f t="shared" si="1747"/>
        <v>#DIV/0!</v>
      </c>
      <c r="AP4111" s="91" t="e">
        <f t="shared" si="1748"/>
        <v>#DIV/0!</v>
      </c>
      <c r="AQ4111" s="91" t="e">
        <f t="shared" si="1749"/>
        <v>#DIV/0!</v>
      </c>
      <c r="AR4111" s="91" t="e">
        <f t="shared" si="1750"/>
        <v>#DIV/0!</v>
      </c>
      <c r="AS4111" s="91" t="e">
        <f t="shared" si="1751"/>
        <v>#DIV/0!</v>
      </c>
      <c r="AT4111" s="91" t="e">
        <f t="shared" si="1752"/>
        <v>#DIV/0!</v>
      </c>
      <c r="AU4111" s="113" t="e">
        <f t="shared" si="1753"/>
        <v>#DIV/0!</v>
      </c>
      <c r="AV4111" s="113" t="e">
        <f t="shared" si="1754"/>
        <v>#DIV/0!</v>
      </c>
      <c r="AW4111" s="113" t="e">
        <f t="shared" si="1755"/>
        <v>#DIV/0!</v>
      </c>
      <c r="AX4111" s="113" t="e">
        <f t="shared" si="1756"/>
        <v>#DIV/0!</v>
      </c>
      <c r="AY4111" s="113" t="e">
        <f t="shared" si="1757"/>
        <v>#DIV/0!</v>
      </c>
    </row>
    <row r="4112" spans="1:51" x14ac:dyDescent="0.25">
      <c r="A4112" s="119"/>
      <c r="B4112" s="83"/>
      <c r="C4112" s="85"/>
      <c r="D4112" s="85"/>
      <c r="E4112" s="85"/>
      <c r="F4112" s="71"/>
      <c r="G4112" s="96"/>
      <c r="H4112" s="16" t="e">
        <f>IF(A4112&gt;$U$1,ROUND(ROUND( U4112*$S$1+(1-$S$1)*G4112,4)+$T$1*ROUND(($S$1*Z4112+(1-$S$1)*(G4112-U4112)^2)^0.5,4),4),Rawdata!AK4112+Rawdata!$T$1*Rawdata!AU4112)</f>
        <v>#DIV/0!</v>
      </c>
      <c r="I4112" s="16" t="e">
        <f>IF(A4112&gt;$V$1,ROUND(ROUND(V4112*$S$1+(1-$S$1)*G4112,4)+$T$1*ROUND(($S$1*AA4112+(1-$S$1)*(G4112-V4112)^2)^0.5,4),4),Rawdata!AL4112+Rawdata!$T$1*Rawdata!AV4112)</f>
        <v>#DIV/0!</v>
      </c>
      <c r="J4112" s="16" t="e">
        <f>IF(A4112&gt;$W$1,ROUND(ROUND( W4112*$S$1+(1-$S$1)*G4112,4)+$T$1*ROUND(($S$1*AB4112+(1-$S$1)*(G4112-W4112)^2)^0.5,4),4),Rawdata!AM4112+Rawdata!$T$1*Rawdata!AW4112)</f>
        <v>#DIV/0!</v>
      </c>
      <c r="K4112" s="16" t="e">
        <f>IF(A4112&gt;$X$1,ROUND(ROUND( X4112*$S$1+(1-$S$1)*G4112,4)+$T$1*ROUND(($S$1*AC4112+(1-$S$1)*(G4112-X4112)^2)^0.5,4),4),Rawdata!AN4112+Rawdata!$T$1*Rawdata!AX4112)</f>
        <v>#DIV/0!</v>
      </c>
      <c r="L4112" s="16" t="e">
        <f>IF(A4112&gt;$Y$1,ROUND(ROUND( Y4112*$S$1+(1-$S$1)*G4112,4)+$T$1*ROUND(($S$1*AD4112+(1-$S$1)*(G4112-Y4112)^2)^0.5,4),4),Rawdata!AO4112+Rawdata!$T$1*Rawdata!AY4112)</f>
        <v>#DIV/0!</v>
      </c>
      <c r="M4112" s="16" t="e">
        <f t="shared" si="1739"/>
        <v>#DIV/0!</v>
      </c>
      <c r="N4112" s="16" t="e">
        <f t="shared" si="1740"/>
        <v>#DIV/0!</v>
      </c>
      <c r="O4112" s="67"/>
      <c r="P4112" s="67"/>
      <c r="Q4112" s="31" t="e">
        <f t="shared" si="1732"/>
        <v>#DIV/0!</v>
      </c>
      <c r="R4112" s="17" t="e">
        <f t="shared" si="1733"/>
        <v>#DIV/0!</v>
      </c>
      <c r="S4112" s="37" t="e">
        <f t="shared" si="1741"/>
        <v>#DIV/0!</v>
      </c>
      <c r="T4112" s="17" t="e">
        <f t="shared" si="1742"/>
        <v>#DIV/0!</v>
      </c>
      <c r="U4112" s="91" t="e">
        <f>IF(A4112&gt;$U$1, U4113*$S$1+(1-$S$1)*G4113,Rawdata!AK4112)</f>
        <v>#DIV/0!</v>
      </c>
      <c r="V4112" s="91" t="e">
        <f>IF(A4112&gt;$V$1,$S$1*V4113+(1-$S$1)*G4113,Rawdata!AL4112)</f>
        <v>#DIV/0!</v>
      </c>
      <c r="W4112" s="91" t="e">
        <f>IF(A4112&gt;$W$1, $S$1*W4113+(1-$S$1)*G4113,Rawdata!AM4112)</f>
        <v>#DIV/0!</v>
      </c>
      <c r="X4112" s="91" t="e">
        <f>IF(A4112&gt;$X$1,$S$1*X4113+(1-$S$1)*G4113,Rawdata!AN4112)</f>
        <v>#DIV/0!</v>
      </c>
      <c r="Y4112" s="91" t="e">
        <f>IF(A4112&gt;$Y$1,$S$1*Y4113+(1-$S$1)*G4113,Rawdata!AO4112)</f>
        <v>#DIV/0!</v>
      </c>
      <c r="Z4112" s="91" t="e">
        <f>IF(A4112&gt;$Z$1,$S$1*Z4113+(1-$S$1)*(G4113-U4113)^2,Rawdata!AP4112)</f>
        <v>#DIV/0!</v>
      </c>
      <c r="AA4112" s="91" t="e">
        <f>IF(A4112&gt;$AA$1,$S$1*AA4113+(1-$S$1)*(G4113-V4113)^2,Rawdata!AQ4112)</f>
        <v>#DIV/0!</v>
      </c>
      <c r="AB4112" s="91" t="e">
        <f>IF(A4112&gt;89,$S$1*AB4113+(1-$S$1)*(G4113-W4113)^2,Rawdata!AR4112)</f>
        <v>#DIV/0!</v>
      </c>
      <c r="AC4112" s="91" t="e">
        <f>IF(A4112&gt;$AC$1,$S$1*AC4113+(1-$S$1)*(G4113-X4113)^2,Rawdata!AS4112)</f>
        <v>#DIV/0!</v>
      </c>
      <c r="AD4112" s="91" t="e">
        <f>IF(A4112&gt;$AD$1,$S$1*AD4113+(1-$S$1)*(G4113-Y4113)^2,Rawdata!AT4112)</f>
        <v>#DIV/0!</v>
      </c>
      <c r="AE4112" s="80" t="e">
        <f t="shared" si="1735"/>
        <v>#DIV/0!</v>
      </c>
      <c r="AF4112" s="81" t="e">
        <f t="shared" si="1736"/>
        <v>#DIV/0!</v>
      </c>
      <c r="AG4112" s="86">
        <f t="shared" si="1758"/>
        <v>0</v>
      </c>
      <c r="AH4112" s="107" t="e">
        <f t="shared" si="1734"/>
        <v>#DIV/0!</v>
      </c>
      <c r="AI4112" s="107" t="e">
        <f t="shared" si="1737"/>
        <v>#DIV/0!</v>
      </c>
      <c r="AJ4112" s="108" t="e">
        <f t="shared" si="1738"/>
        <v>#DIV/0!</v>
      </c>
      <c r="AK4112" s="113" t="e">
        <f t="shared" si="1743"/>
        <v>#DIV/0!</v>
      </c>
      <c r="AL4112" s="113" t="e">
        <f t="shared" si="1744"/>
        <v>#DIV/0!</v>
      </c>
      <c r="AM4112" s="113" t="e">
        <f t="shared" si="1745"/>
        <v>#DIV/0!</v>
      </c>
      <c r="AN4112" s="113" t="e">
        <f t="shared" si="1746"/>
        <v>#DIV/0!</v>
      </c>
      <c r="AO4112" s="113" t="e">
        <f t="shared" si="1747"/>
        <v>#DIV/0!</v>
      </c>
      <c r="AP4112" s="91" t="e">
        <f t="shared" si="1748"/>
        <v>#DIV/0!</v>
      </c>
      <c r="AQ4112" s="91" t="e">
        <f t="shared" si="1749"/>
        <v>#DIV/0!</v>
      </c>
      <c r="AR4112" s="91" t="e">
        <f t="shared" si="1750"/>
        <v>#DIV/0!</v>
      </c>
      <c r="AS4112" s="91" t="e">
        <f t="shared" si="1751"/>
        <v>#DIV/0!</v>
      </c>
      <c r="AT4112" s="91" t="e">
        <f t="shared" si="1752"/>
        <v>#DIV/0!</v>
      </c>
      <c r="AU4112" s="113" t="e">
        <f t="shared" si="1753"/>
        <v>#DIV/0!</v>
      </c>
      <c r="AV4112" s="113" t="e">
        <f t="shared" si="1754"/>
        <v>#DIV/0!</v>
      </c>
      <c r="AW4112" s="113" t="e">
        <f t="shared" si="1755"/>
        <v>#DIV/0!</v>
      </c>
      <c r="AX4112" s="113" t="e">
        <f t="shared" si="1756"/>
        <v>#DIV/0!</v>
      </c>
      <c r="AY4112" s="113" t="e">
        <f t="shared" si="1757"/>
        <v>#DIV/0!</v>
      </c>
    </row>
    <row r="4113" spans="1:51" x14ac:dyDescent="0.25">
      <c r="A4113" s="119"/>
      <c r="B4113" s="83"/>
      <c r="C4113" s="85"/>
      <c r="D4113" s="85"/>
      <c r="E4113" s="85"/>
      <c r="F4113" s="71"/>
      <c r="G4113" s="96"/>
      <c r="H4113" s="16" t="e">
        <f>IF(A4113&gt;$U$1,ROUND(ROUND( U4113*$S$1+(1-$S$1)*G4113,4)+$T$1*ROUND(($S$1*Z4113+(1-$S$1)*(G4113-U4113)^2)^0.5,4),4),Rawdata!AK4113+Rawdata!$T$1*Rawdata!AU4113)</f>
        <v>#DIV/0!</v>
      </c>
      <c r="I4113" s="16" t="e">
        <f>IF(A4113&gt;$V$1,ROUND(ROUND(V4113*$S$1+(1-$S$1)*G4113,4)+$T$1*ROUND(($S$1*AA4113+(1-$S$1)*(G4113-V4113)^2)^0.5,4),4),Rawdata!AL4113+Rawdata!$T$1*Rawdata!AV4113)</f>
        <v>#DIV/0!</v>
      </c>
      <c r="J4113" s="16" t="e">
        <f>IF(A4113&gt;$W$1,ROUND(ROUND( W4113*$S$1+(1-$S$1)*G4113,4)+$T$1*ROUND(($S$1*AB4113+(1-$S$1)*(G4113-W4113)^2)^0.5,4),4),Rawdata!AM4113+Rawdata!$T$1*Rawdata!AW4113)</f>
        <v>#DIV/0!</v>
      </c>
      <c r="K4113" s="16" t="e">
        <f>IF(A4113&gt;$X$1,ROUND(ROUND( X4113*$S$1+(1-$S$1)*G4113,4)+$T$1*ROUND(($S$1*AC4113+(1-$S$1)*(G4113-X4113)^2)^0.5,4),4),Rawdata!AN4113+Rawdata!$T$1*Rawdata!AX4113)</f>
        <v>#DIV/0!</v>
      </c>
      <c r="L4113" s="16" t="e">
        <f>IF(A4113&gt;$Y$1,ROUND(ROUND( Y4113*$S$1+(1-$S$1)*G4113,4)+$T$1*ROUND(($S$1*AD4113+(1-$S$1)*(G4113-Y4113)^2)^0.5,4),4),Rawdata!AO4113+Rawdata!$T$1*Rawdata!AY4113)</f>
        <v>#DIV/0!</v>
      </c>
      <c r="M4113" s="16" t="e">
        <f t="shared" si="1739"/>
        <v>#DIV/0!</v>
      </c>
      <c r="N4113" s="16" t="e">
        <f t="shared" si="1740"/>
        <v>#DIV/0!</v>
      </c>
      <c r="O4113" s="67"/>
      <c r="P4113" s="67"/>
      <c r="Q4113" s="31" t="e">
        <f t="shared" si="1732"/>
        <v>#DIV/0!</v>
      </c>
      <c r="R4113" s="17" t="e">
        <f t="shared" si="1733"/>
        <v>#DIV/0!</v>
      </c>
      <c r="S4113" s="37" t="e">
        <f t="shared" si="1741"/>
        <v>#DIV/0!</v>
      </c>
      <c r="T4113" s="17" t="e">
        <f t="shared" si="1742"/>
        <v>#DIV/0!</v>
      </c>
      <c r="U4113" s="91" t="e">
        <f>IF(A4113&gt;$U$1, U4114*$S$1+(1-$S$1)*G4114,Rawdata!AK4113)</f>
        <v>#DIV/0!</v>
      </c>
      <c r="V4113" s="91" t="e">
        <f>IF(A4113&gt;$V$1,$S$1*V4114+(1-$S$1)*G4114,Rawdata!AL4113)</f>
        <v>#DIV/0!</v>
      </c>
      <c r="W4113" s="91" t="e">
        <f>IF(A4113&gt;$W$1, $S$1*W4114+(1-$S$1)*G4114,Rawdata!AM4113)</f>
        <v>#DIV/0!</v>
      </c>
      <c r="X4113" s="91" t="e">
        <f>IF(A4113&gt;$X$1,$S$1*X4114+(1-$S$1)*G4114,Rawdata!AN4113)</f>
        <v>#DIV/0!</v>
      </c>
      <c r="Y4113" s="91" t="e">
        <f>IF(A4113&gt;$Y$1,$S$1*Y4114+(1-$S$1)*G4114,Rawdata!AO4113)</f>
        <v>#DIV/0!</v>
      </c>
      <c r="Z4113" s="91" t="e">
        <f>IF(A4113&gt;$Z$1,$S$1*Z4114+(1-$S$1)*(G4114-U4114)^2,Rawdata!AP4113)</f>
        <v>#DIV/0!</v>
      </c>
      <c r="AA4113" s="91" t="e">
        <f>IF(A4113&gt;$AA$1,$S$1*AA4114+(1-$S$1)*(G4114-V4114)^2,Rawdata!AQ4113)</f>
        <v>#DIV/0!</v>
      </c>
      <c r="AB4113" s="91" t="e">
        <f>IF(A4113&gt;89,$S$1*AB4114+(1-$S$1)*(G4114-W4114)^2,Rawdata!AR4113)</f>
        <v>#DIV/0!</v>
      </c>
      <c r="AC4113" s="91" t="e">
        <f>IF(A4113&gt;$AC$1,$S$1*AC4114+(1-$S$1)*(G4114-X4114)^2,Rawdata!AS4113)</f>
        <v>#DIV/0!</v>
      </c>
      <c r="AD4113" s="91" t="e">
        <f>IF(A4113&gt;$AD$1,$S$1*AD4114+(1-$S$1)*(G4114-Y4114)^2,Rawdata!AT4113)</f>
        <v>#DIV/0!</v>
      </c>
      <c r="AE4113" s="80" t="e">
        <f t="shared" si="1735"/>
        <v>#DIV/0!</v>
      </c>
      <c r="AF4113" s="81" t="e">
        <f t="shared" si="1736"/>
        <v>#DIV/0!</v>
      </c>
      <c r="AG4113" s="86">
        <f t="shared" si="1758"/>
        <v>0</v>
      </c>
      <c r="AH4113" s="107" t="e">
        <f t="shared" si="1734"/>
        <v>#DIV/0!</v>
      </c>
      <c r="AI4113" s="107" t="e">
        <f t="shared" si="1737"/>
        <v>#DIV/0!</v>
      </c>
      <c r="AJ4113" s="108" t="e">
        <f t="shared" si="1738"/>
        <v>#DIV/0!</v>
      </c>
      <c r="AK4113" s="113" t="e">
        <f t="shared" si="1743"/>
        <v>#DIV/0!</v>
      </c>
      <c r="AL4113" s="113" t="e">
        <f t="shared" si="1744"/>
        <v>#DIV/0!</v>
      </c>
      <c r="AM4113" s="113" t="e">
        <f t="shared" si="1745"/>
        <v>#DIV/0!</v>
      </c>
      <c r="AN4113" s="113" t="e">
        <f t="shared" si="1746"/>
        <v>#DIV/0!</v>
      </c>
      <c r="AO4113" s="113" t="e">
        <f t="shared" si="1747"/>
        <v>#DIV/0!</v>
      </c>
      <c r="AP4113" s="91" t="e">
        <f t="shared" si="1748"/>
        <v>#DIV/0!</v>
      </c>
      <c r="AQ4113" s="91" t="e">
        <f t="shared" si="1749"/>
        <v>#DIV/0!</v>
      </c>
      <c r="AR4113" s="91" t="e">
        <f t="shared" si="1750"/>
        <v>#DIV/0!</v>
      </c>
      <c r="AS4113" s="91" t="e">
        <f t="shared" si="1751"/>
        <v>#DIV/0!</v>
      </c>
      <c r="AT4113" s="91" t="e">
        <f t="shared" si="1752"/>
        <v>#DIV/0!</v>
      </c>
      <c r="AU4113" s="113" t="e">
        <f t="shared" si="1753"/>
        <v>#DIV/0!</v>
      </c>
      <c r="AV4113" s="113" t="e">
        <f t="shared" si="1754"/>
        <v>#DIV/0!</v>
      </c>
      <c r="AW4113" s="113" t="e">
        <f t="shared" si="1755"/>
        <v>#DIV/0!</v>
      </c>
      <c r="AX4113" s="113" t="e">
        <f t="shared" si="1756"/>
        <v>#DIV/0!</v>
      </c>
      <c r="AY4113" s="113" t="e">
        <f t="shared" si="1757"/>
        <v>#DIV/0!</v>
      </c>
    </row>
    <row r="4114" spans="1:51" x14ac:dyDescent="0.25">
      <c r="A4114" s="119"/>
      <c r="B4114" s="83"/>
      <c r="C4114" s="85"/>
      <c r="D4114" s="85"/>
      <c r="E4114" s="85"/>
      <c r="F4114" s="71"/>
      <c r="G4114" s="96"/>
      <c r="H4114" s="16" t="e">
        <f>IF(A4114&gt;$U$1,ROUND(ROUND( U4114*$S$1+(1-$S$1)*G4114,4)+$T$1*ROUND(($S$1*Z4114+(1-$S$1)*(G4114-U4114)^2)^0.5,4),4),Rawdata!AK4114+Rawdata!$T$1*Rawdata!AU4114)</f>
        <v>#DIV/0!</v>
      </c>
      <c r="I4114" s="16" t="e">
        <f>IF(A4114&gt;$V$1,ROUND(ROUND(V4114*$S$1+(1-$S$1)*G4114,4)+$T$1*ROUND(($S$1*AA4114+(1-$S$1)*(G4114-V4114)^2)^0.5,4),4),Rawdata!AL4114+Rawdata!$T$1*Rawdata!AV4114)</f>
        <v>#DIV/0!</v>
      </c>
      <c r="J4114" s="16" t="e">
        <f>IF(A4114&gt;$W$1,ROUND(ROUND( W4114*$S$1+(1-$S$1)*G4114,4)+$T$1*ROUND(($S$1*AB4114+(1-$S$1)*(G4114-W4114)^2)^0.5,4),4),Rawdata!AM4114+Rawdata!$T$1*Rawdata!AW4114)</f>
        <v>#DIV/0!</v>
      </c>
      <c r="K4114" s="16" t="e">
        <f>IF(A4114&gt;$X$1,ROUND(ROUND( X4114*$S$1+(1-$S$1)*G4114,4)+$T$1*ROUND(($S$1*AC4114+(1-$S$1)*(G4114-X4114)^2)^0.5,4),4),Rawdata!AN4114+Rawdata!$T$1*Rawdata!AX4114)</f>
        <v>#DIV/0!</v>
      </c>
      <c r="L4114" s="16" t="e">
        <f>IF(A4114&gt;$Y$1,ROUND(ROUND( Y4114*$S$1+(1-$S$1)*G4114,4)+$T$1*ROUND(($S$1*AD4114+(1-$S$1)*(G4114-Y4114)^2)^0.5,4),4),Rawdata!AO4114+Rawdata!$T$1*Rawdata!AY4114)</f>
        <v>#DIV/0!</v>
      </c>
      <c r="M4114" s="16" t="e">
        <f t="shared" si="1739"/>
        <v>#DIV/0!</v>
      </c>
      <c r="N4114" s="16" t="e">
        <f t="shared" si="1740"/>
        <v>#DIV/0!</v>
      </c>
      <c r="O4114" s="67"/>
      <c r="P4114" s="67"/>
      <c r="Q4114" s="31" t="e">
        <f t="shared" si="1732"/>
        <v>#DIV/0!</v>
      </c>
      <c r="R4114" s="17" t="e">
        <f t="shared" si="1733"/>
        <v>#DIV/0!</v>
      </c>
      <c r="S4114" s="37" t="e">
        <f t="shared" si="1741"/>
        <v>#DIV/0!</v>
      </c>
      <c r="T4114" s="17" t="e">
        <f t="shared" si="1742"/>
        <v>#DIV/0!</v>
      </c>
      <c r="U4114" s="91" t="e">
        <f>IF(A4114&gt;$U$1, U4115*$S$1+(1-$S$1)*G4115,Rawdata!AK4114)</f>
        <v>#DIV/0!</v>
      </c>
      <c r="V4114" s="91" t="e">
        <f>IF(A4114&gt;$V$1,$S$1*V4115+(1-$S$1)*G4115,Rawdata!AL4114)</f>
        <v>#DIV/0!</v>
      </c>
      <c r="W4114" s="91" t="e">
        <f>IF(A4114&gt;$W$1, $S$1*W4115+(1-$S$1)*G4115,Rawdata!AM4114)</f>
        <v>#DIV/0!</v>
      </c>
      <c r="X4114" s="91" t="e">
        <f>IF(A4114&gt;$X$1,$S$1*X4115+(1-$S$1)*G4115,Rawdata!AN4114)</f>
        <v>#DIV/0!</v>
      </c>
      <c r="Y4114" s="91" t="e">
        <f>IF(A4114&gt;$Y$1,$S$1*Y4115+(1-$S$1)*G4115,Rawdata!AO4114)</f>
        <v>#DIV/0!</v>
      </c>
      <c r="Z4114" s="91" t="e">
        <f>IF(A4114&gt;$Z$1,$S$1*Z4115+(1-$S$1)*(G4115-U4115)^2,Rawdata!AP4114)</f>
        <v>#DIV/0!</v>
      </c>
      <c r="AA4114" s="91" t="e">
        <f>IF(A4114&gt;$AA$1,$S$1*AA4115+(1-$S$1)*(G4115-V4115)^2,Rawdata!AQ4114)</f>
        <v>#DIV/0!</v>
      </c>
      <c r="AB4114" s="91" t="e">
        <f>IF(A4114&gt;89,$S$1*AB4115+(1-$S$1)*(G4115-W4115)^2,Rawdata!AR4114)</f>
        <v>#DIV/0!</v>
      </c>
      <c r="AC4114" s="91" t="e">
        <f>IF(A4114&gt;$AC$1,$S$1*AC4115+(1-$S$1)*(G4115-X4115)^2,Rawdata!AS4114)</f>
        <v>#DIV/0!</v>
      </c>
      <c r="AD4114" s="91" t="e">
        <f>IF(A4114&gt;$AD$1,$S$1*AD4115+(1-$S$1)*(G4115-Y4115)^2,Rawdata!AT4114)</f>
        <v>#DIV/0!</v>
      </c>
      <c r="AE4114" s="80" t="e">
        <f t="shared" si="1735"/>
        <v>#DIV/0!</v>
      </c>
      <c r="AF4114" s="81" t="e">
        <f t="shared" si="1736"/>
        <v>#DIV/0!</v>
      </c>
      <c r="AG4114" s="86">
        <f t="shared" si="1758"/>
        <v>0</v>
      </c>
      <c r="AH4114" s="107" t="e">
        <f t="shared" si="1734"/>
        <v>#DIV/0!</v>
      </c>
      <c r="AI4114" s="107" t="e">
        <f t="shared" si="1737"/>
        <v>#DIV/0!</v>
      </c>
      <c r="AJ4114" s="108" t="e">
        <f t="shared" si="1738"/>
        <v>#DIV/0!</v>
      </c>
      <c r="AK4114" s="113" t="e">
        <f t="shared" si="1743"/>
        <v>#DIV/0!</v>
      </c>
      <c r="AL4114" s="113" t="e">
        <f t="shared" si="1744"/>
        <v>#DIV/0!</v>
      </c>
      <c r="AM4114" s="113" t="e">
        <f t="shared" si="1745"/>
        <v>#DIV/0!</v>
      </c>
      <c r="AN4114" s="113" t="e">
        <f t="shared" si="1746"/>
        <v>#DIV/0!</v>
      </c>
      <c r="AO4114" s="113" t="e">
        <f t="shared" si="1747"/>
        <v>#DIV/0!</v>
      </c>
      <c r="AP4114" s="91" t="e">
        <f t="shared" si="1748"/>
        <v>#DIV/0!</v>
      </c>
      <c r="AQ4114" s="91" t="e">
        <f t="shared" si="1749"/>
        <v>#DIV/0!</v>
      </c>
      <c r="AR4114" s="91" t="e">
        <f t="shared" si="1750"/>
        <v>#DIV/0!</v>
      </c>
      <c r="AS4114" s="91" t="e">
        <f t="shared" si="1751"/>
        <v>#DIV/0!</v>
      </c>
      <c r="AT4114" s="91" t="e">
        <f t="shared" si="1752"/>
        <v>#DIV/0!</v>
      </c>
      <c r="AU4114" s="113" t="e">
        <f t="shared" si="1753"/>
        <v>#DIV/0!</v>
      </c>
      <c r="AV4114" s="113" t="e">
        <f t="shared" si="1754"/>
        <v>#DIV/0!</v>
      </c>
      <c r="AW4114" s="113" t="e">
        <f t="shared" si="1755"/>
        <v>#DIV/0!</v>
      </c>
      <c r="AX4114" s="113" t="e">
        <f t="shared" si="1756"/>
        <v>#DIV/0!</v>
      </c>
      <c r="AY4114" s="113" t="e">
        <f t="shared" si="1757"/>
        <v>#DIV/0!</v>
      </c>
    </row>
    <row r="4115" spans="1:51" x14ac:dyDescent="0.25">
      <c r="A4115" s="119"/>
      <c r="B4115" s="83"/>
      <c r="C4115" s="85"/>
      <c r="D4115" s="85"/>
      <c r="E4115" s="85"/>
      <c r="F4115" s="71"/>
      <c r="G4115" s="96"/>
      <c r="H4115" s="16" t="e">
        <f>IF(A4115&gt;$U$1,ROUND(ROUND( U4115*$S$1+(1-$S$1)*G4115,4)+$T$1*ROUND(($S$1*Z4115+(1-$S$1)*(G4115-U4115)^2)^0.5,4),4),Rawdata!AK4115+Rawdata!$T$1*Rawdata!AU4115)</f>
        <v>#DIV/0!</v>
      </c>
      <c r="I4115" s="16" t="e">
        <f>IF(A4115&gt;$V$1,ROUND(ROUND(V4115*$S$1+(1-$S$1)*G4115,4)+$T$1*ROUND(($S$1*AA4115+(1-$S$1)*(G4115-V4115)^2)^0.5,4),4),Rawdata!AL4115+Rawdata!$T$1*Rawdata!AV4115)</f>
        <v>#DIV/0!</v>
      </c>
      <c r="J4115" s="16" t="e">
        <f>IF(A4115&gt;$W$1,ROUND(ROUND( W4115*$S$1+(1-$S$1)*G4115,4)+$T$1*ROUND(($S$1*AB4115+(1-$S$1)*(G4115-W4115)^2)^0.5,4),4),Rawdata!AM4115+Rawdata!$T$1*Rawdata!AW4115)</f>
        <v>#DIV/0!</v>
      </c>
      <c r="K4115" s="16" t="e">
        <f>IF(A4115&gt;$X$1,ROUND(ROUND( X4115*$S$1+(1-$S$1)*G4115,4)+$T$1*ROUND(($S$1*AC4115+(1-$S$1)*(G4115-X4115)^2)^0.5,4),4),Rawdata!AN4115+Rawdata!$T$1*Rawdata!AX4115)</f>
        <v>#DIV/0!</v>
      </c>
      <c r="L4115" s="16" t="e">
        <f>IF(A4115&gt;$Y$1,ROUND(ROUND( Y4115*$S$1+(1-$S$1)*G4115,4)+$T$1*ROUND(($S$1*AD4115+(1-$S$1)*(G4115-Y4115)^2)^0.5,4),4),Rawdata!AO4115+Rawdata!$T$1*Rawdata!AY4115)</f>
        <v>#DIV/0!</v>
      </c>
      <c r="M4115" s="16" t="e">
        <f t="shared" si="1739"/>
        <v>#DIV/0!</v>
      </c>
      <c r="N4115" s="16" t="e">
        <f t="shared" si="1740"/>
        <v>#DIV/0!</v>
      </c>
      <c r="O4115" s="67"/>
      <c r="P4115" s="67"/>
      <c r="Q4115" s="31" t="e">
        <f t="shared" si="1732"/>
        <v>#DIV/0!</v>
      </c>
      <c r="R4115" s="17" t="e">
        <f t="shared" si="1733"/>
        <v>#DIV/0!</v>
      </c>
      <c r="S4115" s="37" t="e">
        <f t="shared" si="1741"/>
        <v>#DIV/0!</v>
      </c>
      <c r="T4115" s="17" t="e">
        <f t="shared" si="1742"/>
        <v>#DIV/0!</v>
      </c>
      <c r="U4115" s="91" t="e">
        <f>IF(A4115&gt;$U$1, U4116*$S$1+(1-$S$1)*G4116,Rawdata!AK4115)</f>
        <v>#DIV/0!</v>
      </c>
      <c r="V4115" s="91" t="e">
        <f>IF(A4115&gt;$V$1,$S$1*V4116+(1-$S$1)*G4116,Rawdata!AL4115)</f>
        <v>#DIV/0!</v>
      </c>
      <c r="W4115" s="91" t="e">
        <f>IF(A4115&gt;$W$1, $S$1*W4116+(1-$S$1)*G4116,Rawdata!AM4115)</f>
        <v>#DIV/0!</v>
      </c>
      <c r="X4115" s="91" t="e">
        <f>IF(A4115&gt;$X$1,$S$1*X4116+(1-$S$1)*G4116,Rawdata!AN4115)</f>
        <v>#DIV/0!</v>
      </c>
      <c r="Y4115" s="91" t="e">
        <f>IF(A4115&gt;$Y$1,$S$1*Y4116+(1-$S$1)*G4116,Rawdata!AO4115)</f>
        <v>#DIV/0!</v>
      </c>
      <c r="Z4115" s="91" t="e">
        <f>IF(A4115&gt;$Z$1,$S$1*Z4116+(1-$S$1)*(G4116-U4116)^2,Rawdata!AP4115)</f>
        <v>#DIV/0!</v>
      </c>
      <c r="AA4115" s="91" t="e">
        <f>IF(A4115&gt;$AA$1,$S$1*AA4116+(1-$S$1)*(G4116-V4116)^2,Rawdata!AQ4115)</f>
        <v>#DIV/0!</v>
      </c>
      <c r="AB4115" s="91" t="e">
        <f>IF(A4115&gt;89,$S$1*AB4116+(1-$S$1)*(G4116-W4116)^2,Rawdata!AR4115)</f>
        <v>#DIV/0!</v>
      </c>
      <c r="AC4115" s="91" t="e">
        <f>IF(A4115&gt;$AC$1,$S$1*AC4116+(1-$S$1)*(G4116-X4116)^2,Rawdata!AS4115)</f>
        <v>#DIV/0!</v>
      </c>
      <c r="AD4115" s="91" t="e">
        <f>IF(A4115&gt;$AD$1,$S$1*AD4116+(1-$S$1)*(G4116-Y4116)^2,Rawdata!AT4115)</f>
        <v>#DIV/0!</v>
      </c>
      <c r="AE4115" s="80" t="e">
        <f t="shared" si="1735"/>
        <v>#DIV/0!</v>
      </c>
      <c r="AF4115" s="81" t="e">
        <f t="shared" si="1736"/>
        <v>#DIV/0!</v>
      </c>
      <c r="AG4115" s="86">
        <f t="shared" si="1758"/>
        <v>0</v>
      </c>
      <c r="AH4115" s="107" t="e">
        <f t="shared" si="1734"/>
        <v>#DIV/0!</v>
      </c>
      <c r="AI4115" s="107" t="e">
        <f t="shared" si="1737"/>
        <v>#DIV/0!</v>
      </c>
      <c r="AJ4115" s="108" t="e">
        <f t="shared" si="1738"/>
        <v>#DIV/0!</v>
      </c>
      <c r="AK4115" s="113" t="e">
        <f t="shared" si="1743"/>
        <v>#DIV/0!</v>
      </c>
      <c r="AL4115" s="113" t="e">
        <f t="shared" si="1744"/>
        <v>#DIV/0!</v>
      </c>
      <c r="AM4115" s="113" t="e">
        <f t="shared" si="1745"/>
        <v>#DIV/0!</v>
      </c>
      <c r="AN4115" s="113" t="e">
        <f t="shared" si="1746"/>
        <v>#DIV/0!</v>
      </c>
      <c r="AO4115" s="113" t="e">
        <f t="shared" si="1747"/>
        <v>#DIV/0!</v>
      </c>
      <c r="AP4115" s="91" t="e">
        <f t="shared" si="1748"/>
        <v>#DIV/0!</v>
      </c>
      <c r="AQ4115" s="91" t="e">
        <f t="shared" si="1749"/>
        <v>#DIV/0!</v>
      </c>
      <c r="AR4115" s="91" t="e">
        <f t="shared" si="1750"/>
        <v>#DIV/0!</v>
      </c>
      <c r="AS4115" s="91" t="e">
        <f t="shared" si="1751"/>
        <v>#DIV/0!</v>
      </c>
      <c r="AT4115" s="91" t="e">
        <f t="shared" si="1752"/>
        <v>#DIV/0!</v>
      </c>
      <c r="AU4115" s="113" t="e">
        <f t="shared" si="1753"/>
        <v>#DIV/0!</v>
      </c>
      <c r="AV4115" s="113" t="e">
        <f t="shared" si="1754"/>
        <v>#DIV/0!</v>
      </c>
      <c r="AW4115" s="113" t="e">
        <f t="shared" si="1755"/>
        <v>#DIV/0!</v>
      </c>
      <c r="AX4115" s="113" t="e">
        <f t="shared" si="1756"/>
        <v>#DIV/0!</v>
      </c>
      <c r="AY4115" s="113" t="e">
        <f t="shared" si="1757"/>
        <v>#DIV/0!</v>
      </c>
    </row>
    <row r="4116" spans="1:51" x14ac:dyDescent="0.25">
      <c r="A4116" s="119"/>
      <c r="B4116" s="83"/>
      <c r="C4116" s="85"/>
      <c r="D4116" s="85"/>
      <c r="E4116" s="85"/>
      <c r="F4116" s="71"/>
      <c r="G4116" s="96"/>
      <c r="H4116" s="16" t="e">
        <f>IF(A4116&gt;$U$1,ROUND(ROUND( U4116*$S$1+(1-$S$1)*G4116,4)+$T$1*ROUND(($S$1*Z4116+(1-$S$1)*(G4116-U4116)^2)^0.5,4),4),Rawdata!AK4116+Rawdata!$T$1*Rawdata!AU4116)</f>
        <v>#DIV/0!</v>
      </c>
      <c r="I4116" s="16" t="e">
        <f>IF(A4116&gt;$V$1,ROUND(ROUND(V4116*$S$1+(1-$S$1)*G4116,4)+$T$1*ROUND(($S$1*AA4116+(1-$S$1)*(G4116-V4116)^2)^0.5,4),4),Rawdata!AL4116+Rawdata!$T$1*Rawdata!AV4116)</f>
        <v>#DIV/0!</v>
      </c>
      <c r="J4116" s="16" t="e">
        <f>IF(A4116&gt;$W$1,ROUND(ROUND( W4116*$S$1+(1-$S$1)*G4116,4)+$T$1*ROUND(($S$1*AB4116+(1-$S$1)*(G4116-W4116)^2)^0.5,4),4),Rawdata!AM4116+Rawdata!$T$1*Rawdata!AW4116)</f>
        <v>#DIV/0!</v>
      </c>
      <c r="K4116" s="16" t="e">
        <f>IF(A4116&gt;$X$1,ROUND(ROUND( X4116*$S$1+(1-$S$1)*G4116,4)+$T$1*ROUND(($S$1*AC4116+(1-$S$1)*(G4116-X4116)^2)^0.5,4),4),Rawdata!AN4116+Rawdata!$T$1*Rawdata!AX4116)</f>
        <v>#DIV/0!</v>
      </c>
      <c r="L4116" s="16" t="e">
        <f>IF(A4116&gt;$Y$1,ROUND(ROUND( Y4116*$S$1+(1-$S$1)*G4116,4)+$T$1*ROUND(($S$1*AD4116+(1-$S$1)*(G4116-Y4116)^2)^0.5,4),4),Rawdata!AO4116+Rawdata!$T$1*Rawdata!AY4116)</f>
        <v>#DIV/0!</v>
      </c>
      <c r="M4116" s="16" t="e">
        <f t="shared" si="1739"/>
        <v>#DIV/0!</v>
      </c>
      <c r="N4116" s="16" t="e">
        <f t="shared" si="1740"/>
        <v>#DIV/0!</v>
      </c>
      <c r="O4116" s="67"/>
      <c r="P4116" s="67"/>
      <c r="Q4116" s="31" t="e">
        <f t="shared" ref="Q4116:Q4179" si="1759">D4116*N4116*O4116</f>
        <v>#DIV/0!</v>
      </c>
      <c r="R4116" s="17" t="e">
        <f t="shared" ref="R4116:R4179" si="1760">ROUNDUP((Q4116-P4116)/P4116,3)</f>
        <v>#DIV/0!</v>
      </c>
      <c r="S4116" s="37" t="e">
        <f t="shared" si="1741"/>
        <v>#DIV/0!</v>
      </c>
      <c r="T4116" s="17" t="e">
        <f t="shared" si="1742"/>
        <v>#DIV/0!</v>
      </c>
      <c r="U4116" s="91" t="e">
        <f>IF(A4116&gt;$U$1, U4117*$S$1+(1-$S$1)*G4117,Rawdata!AK4116)</f>
        <v>#DIV/0!</v>
      </c>
      <c r="V4116" s="91" t="e">
        <f>IF(A4116&gt;$V$1,$S$1*V4117+(1-$S$1)*G4117,Rawdata!AL4116)</f>
        <v>#DIV/0!</v>
      </c>
      <c r="W4116" s="91" t="e">
        <f>IF(A4116&gt;$W$1, $S$1*W4117+(1-$S$1)*G4117,Rawdata!AM4116)</f>
        <v>#DIV/0!</v>
      </c>
      <c r="X4116" s="91" t="e">
        <f>IF(A4116&gt;$X$1,$S$1*X4117+(1-$S$1)*G4117,Rawdata!AN4116)</f>
        <v>#DIV/0!</v>
      </c>
      <c r="Y4116" s="91" t="e">
        <f>IF(A4116&gt;$Y$1,$S$1*Y4117+(1-$S$1)*G4117,Rawdata!AO4116)</f>
        <v>#DIV/0!</v>
      </c>
      <c r="Z4116" s="91" t="e">
        <f>IF(A4116&gt;$Z$1,$S$1*Z4117+(1-$S$1)*(G4117-U4117)^2,Rawdata!AP4116)</f>
        <v>#DIV/0!</v>
      </c>
      <c r="AA4116" s="91" t="e">
        <f>IF(A4116&gt;$AA$1,$S$1*AA4117+(1-$S$1)*(G4117-V4117)^2,Rawdata!AQ4116)</f>
        <v>#DIV/0!</v>
      </c>
      <c r="AB4116" s="91" t="e">
        <f>IF(A4116&gt;89,$S$1*AB4117+(1-$S$1)*(G4117-W4117)^2,Rawdata!AR4116)</f>
        <v>#DIV/0!</v>
      </c>
      <c r="AC4116" s="91" t="e">
        <f>IF(A4116&gt;$AC$1,$S$1*AC4117+(1-$S$1)*(G4117-X4117)^2,Rawdata!AS4116)</f>
        <v>#DIV/0!</v>
      </c>
      <c r="AD4116" s="91" t="e">
        <f>IF(A4116&gt;$AD$1,$S$1*AD4117+(1-$S$1)*(G4117-Y4117)^2,Rawdata!AT4116)</f>
        <v>#DIV/0!</v>
      </c>
      <c r="AE4116" s="80" t="e">
        <f t="shared" si="1735"/>
        <v>#DIV/0!</v>
      </c>
      <c r="AF4116" s="81" t="e">
        <f t="shared" si="1736"/>
        <v>#DIV/0!</v>
      </c>
      <c r="AG4116" s="86">
        <f t="shared" si="1758"/>
        <v>0</v>
      </c>
      <c r="AH4116" s="107" t="e">
        <f t="shared" si="1734"/>
        <v>#DIV/0!</v>
      </c>
      <c r="AI4116" s="107" t="e">
        <f t="shared" si="1737"/>
        <v>#DIV/0!</v>
      </c>
      <c r="AJ4116" s="108" t="e">
        <f t="shared" si="1738"/>
        <v>#DIV/0!</v>
      </c>
      <c r="AK4116" s="113" t="e">
        <f t="shared" si="1743"/>
        <v>#DIV/0!</v>
      </c>
      <c r="AL4116" s="113" t="e">
        <f t="shared" si="1744"/>
        <v>#DIV/0!</v>
      </c>
      <c r="AM4116" s="113" t="e">
        <f t="shared" si="1745"/>
        <v>#DIV/0!</v>
      </c>
      <c r="AN4116" s="113" t="e">
        <f t="shared" si="1746"/>
        <v>#DIV/0!</v>
      </c>
      <c r="AO4116" s="113" t="e">
        <f t="shared" si="1747"/>
        <v>#DIV/0!</v>
      </c>
      <c r="AP4116" s="91" t="e">
        <f t="shared" si="1748"/>
        <v>#DIV/0!</v>
      </c>
      <c r="AQ4116" s="91" t="e">
        <f t="shared" si="1749"/>
        <v>#DIV/0!</v>
      </c>
      <c r="AR4116" s="91" t="e">
        <f t="shared" si="1750"/>
        <v>#DIV/0!</v>
      </c>
      <c r="AS4116" s="91" t="e">
        <f t="shared" si="1751"/>
        <v>#DIV/0!</v>
      </c>
      <c r="AT4116" s="91" t="e">
        <f t="shared" si="1752"/>
        <v>#DIV/0!</v>
      </c>
      <c r="AU4116" s="113" t="e">
        <f t="shared" si="1753"/>
        <v>#DIV/0!</v>
      </c>
      <c r="AV4116" s="113" t="e">
        <f t="shared" si="1754"/>
        <v>#DIV/0!</v>
      </c>
      <c r="AW4116" s="113" t="e">
        <f t="shared" si="1755"/>
        <v>#DIV/0!</v>
      </c>
      <c r="AX4116" s="113" t="e">
        <f t="shared" si="1756"/>
        <v>#DIV/0!</v>
      </c>
      <c r="AY4116" s="113" t="e">
        <f t="shared" si="1757"/>
        <v>#DIV/0!</v>
      </c>
    </row>
    <row r="4117" spans="1:51" x14ac:dyDescent="0.25">
      <c r="A4117" s="119"/>
      <c r="B4117" s="83"/>
      <c r="C4117" s="85"/>
      <c r="D4117" s="85"/>
      <c r="E4117" s="85"/>
      <c r="F4117" s="71"/>
      <c r="G4117" s="96"/>
      <c r="H4117" s="16" t="e">
        <f>IF(A4117&gt;$U$1,ROUND(ROUND( U4117*$S$1+(1-$S$1)*G4117,4)+$T$1*ROUND(($S$1*Z4117+(1-$S$1)*(G4117-U4117)^2)^0.5,4),4),Rawdata!AK4117+Rawdata!$T$1*Rawdata!AU4117)</f>
        <v>#DIV/0!</v>
      </c>
      <c r="I4117" s="16" t="e">
        <f>IF(A4117&gt;$V$1,ROUND(ROUND(V4117*$S$1+(1-$S$1)*G4117,4)+$T$1*ROUND(($S$1*AA4117+(1-$S$1)*(G4117-V4117)^2)^0.5,4),4),Rawdata!AL4117+Rawdata!$T$1*Rawdata!AV4117)</f>
        <v>#DIV/0!</v>
      </c>
      <c r="J4117" s="16" t="e">
        <f>IF(A4117&gt;$W$1,ROUND(ROUND( W4117*$S$1+(1-$S$1)*G4117,4)+$T$1*ROUND(($S$1*AB4117+(1-$S$1)*(G4117-W4117)^2)^0.5,4),4),Rawdata!AM4117+Rawdata!$T$1*Rawdata!AW4117)</f>
        <v>#DIV/0!</v>
      </c>
      <c r="K4117" s="16" t="e">
        <f>IF(A4117&gt;$X$1,ROUND(ROUND( X4117*$S$1+(1-$S$1)*G4117,4)+$T$1*ROUND(($S$1*AC4117+(1-$S$1)*(G4117-X4117)^2)^0.5,4),4),Rawdata!AN4117+Rawdata!$T$1*Rawdata!AX4117)</f>
        <v>#DIV/0!</v>
      </c>
      <c r="L4117" s="16" t="e">
        <f>IF(A4117&gt;$Y$1,ROUND(ROUND( Y4117*$S$1+(1-$S$1)*G4117,4)+$T$1*ROUND(($S$1*AD4117+(1-$S$1)*(G4117-Y4117)^2)^0.5,4),4),Rawdata!AO4117+Rawdata!$T$1*Rawdata!AY4117)</f>
        <v>#DIV/0!</v>
      </c>
      <c r="M4117" s="16" t="e">
        <f t="shared" si="1739"/>
        <v>#DIV/0!</v>
      </c>
      <c r="N4117" s="16" t="e">
        <f t="shared" si="1740"/>
        <v>#DIV/0!</v>
      </c>
      <c r="O4117" s="67"/>
      <c r="P4117" s="67"/>
      <c r="Q4117" s="31" t="e">
        <f t="shared" si="1759"/>
        <v>#DIV/0!</v>
      </c>
      <c r="R4117" s="17" t="e">
        <f t="shared" si="1760"/>
        <v>#DIV/0!</v>
      </c>
      <c r="S4117" s="37" t="e">
        <f t="shared" si="1741"/>
        <v>#DIV/0!</v>
      </c>
      <c r="T4117" s="17" t="e">
        <f t="shared" si="1742"/>
        <v>#DIV/0!</v>
      </c>
      <c r="U4117" s="91" t="e">
        <f>IF(A4117&gt;$U$1, U4118*$S$1+(1-$S$1)*G4118,Rawdata!AK4117)</f>
        <v>#DIV/0!</v>
      </c>
      <c r="V4117" s="91" t="e">
        <f>IF(A4117&gt;$V$1,$S$1*V4118+(1-$S$1)*G4118,Rawdata!AL4117)</f>
        <v>#DIV/0!</v>
      </c>
      <c r="W4117" s="91" t="e">
        <f>IF(A4117&gt;$W$1, $S$1*W4118+(1-$S$1)*G4118,Rawdata!AM4117)</f>
        <v>#DIV/0!</v>
      </c>
      <c r="X4117" s="91" t="e">
        <f>IF(A4117&gt;$X$1,$S$1*X4118+(1-$S$1)*G4118,Rawdata!AN4117)</f>
        <v>#DIV/0!</v>
      </c>
      <c r="Y4117" s="91" t="e">
        <f>IF(A4117&gt;$Y$1,$S$1*Y4118+(1-$S$1)*G4118,Rawdata!AO4117)</f>
        <v>#DIV/0!</v>
      </c>
      <c r="Z4117" s="91" t="e">
        <f>IF(A4117&gt;$Z$1,$S$1*Z4118+(1-$S$1)*(G4118-U4118)^2,Rawdata!AP4117)</f>
        <v>#DIV/0!</v>
      </c>
      <c r="AA4117" s="91" t="e">
        <f>IF(A4117&gt;$AA$1,$S$1*AA4118+(1-$S$1)*(G4118-V4118)^2,Rawdata!AQ4117)</f>
        <v>#DIV/0!</v>
      </c>
      <c r="AB4117" s="91" t="e">
        <f>IF(A4117&gt;89,$S$1*AB4118+(1-$S$1)*(G4118-W4118)^2,Rawdata!AR4117)</f>
        <v>#DIV/0!</v>
      </c>
      <c r="AC4117" s="91" t="e">
        <f>IF(A4117&gt;$AC$1,$S$1*AC4118+(1-$S$1)*(G4118-X4118)^2,Rawdata!AS4117)</f>
        <v>#DIV/0!</v>
      </c>
      <c r="AD4117" s="91" t="e">
        <f>IF(A4117&gt;$AD$1,$S$1*AD4118+(1-$S$1)*(G4118-Y4118)^2,Rawdata!AT4117)</f>
        <v>#DIV/0!</v>
      </c>
      <c r="AE4117" s="80" t="e">
        <f t="shared" si="1735"/>
        <v>#DIV/0!</v>
      </c>
      <c r="AF4117" s="81" t="e">
        <f t="shared" si="1736"/>
        <v>#DIV/0!</v>
      </c>
      <c r="AG4117" s="86">
        <f t="shared" si="1758"/>
        <v>0</v>
      </c>
      <c r="AH4117" s="107" t="e">
        <f t="shared" si="1734"/>
        <v>#DIV/0!</v>
      </c>
      <c r="AI4117" s="107" t="e">
        <f t="shared" si="1737"/>
        <v>#DIV/0!</v>
      </c>
      <c r="AJ4117" s="108" t="e">
        <f t="shared" si="1738"/>
        <v>#DIV/0!</v>
      </c>
      <c r="AK4117" s="113" t="e">
        <f t="shared" si="1743"/>
        <v>#DIV/0!</v>
      </c>
      <c r="AL4117" s="113" t="e">
        <f t="shared" si="1744"/>
        <v>#DIV/0!</v>
      </c>
      <c r="AM4117" s="113" t="e">
        <f t="shared" si="1745"/>
        <v>#DIV/0!</v>
      </c>
      <c r="AN4117" s="113" t="e">
        <f t="shared" si="1746"/>
        <v>#DIV/0!</v>
      </c>
      <c r="AO4117" s="113" t="e">
        <f t="shared" si="1747"/>
        <v>#DIV/0!</v>
      </c>
      <c r="AP4117" s="91" t="e">
        <f t="shared" si="1748"/>
        <v>#DIV/0!</v>
      </c>
      <c r="AQ4117" s="91" t="e">
        <f t="shared" si="1749"/>
        <v>#DIV/0!</v>
      </c>
      <c r="AR4117" s="91" t="e">
        <f t="shared" si="1750"/>
        <v>#DIV/0!</v>
      </c>
      <c r="AS4117" s="91" t="e">
        <f t="shared" si="1751"/>
        <v>#DIV/0!</v>
      </c>
      <c r="AT4117" s="91" t="e">
        <f t="shared" si="1752"/>
        <v>#DIV/0!</v>
      </c>
      <c r="AU4117" s="113" t="e">
        <f t="shared" si="1753"/>
        <v>#DIV/0!</v>
      </c>
      <c r="AV4117" s="113" t="e">
        <f t="shared" si="1754"/>
        <v>#DIV/0!</v>
      </c>
      <c r="AW4117" s="113" t="e">
        <f t="shared" si="1755"/>
        <v>#DIV/0!</v>
      </c>
      <c r="AX4117" s="113" t="e">
        <f t="shared" si="1756"/>
        <v>#DIV/0!</v>
      </c>
      <c r="AY4117" s="113" t="e">
        <f t="shared" si="1757"/>
        <v>#DIV/0!</v>
      </c>
    </row>
    <row r="4118" spans="1:51" x14ac:dyDescent="0.25">
      <c r="A4118" s="119"/>
      <c r="B4118" s="83"/>
      <c r="C4118" s="85"/>
      <c r="D4118" s="85"/>
      <c r="E4118" s="85"/>
      <c r="F4118" s="71"/>
      <c r="G4118" s="96"/>
      <c r="H4118" s="16" t="e">
        <f>IF(A4118&gt;$U$1,ROUND(ROUND( U4118*$S$1+(1-$S$1)*G4118,4)+$T$1*ROUND(($S$1*Z4118+(1-$S$1)*(G4118-U4118)^2)^0.5,4),4),Rawdata!AK4118+Rawdata!$T$1*Rawdata!AU4118)</f>
        <v>#DIV/0!</v>
      </c>
      <c r="I4118" s="16" t="e">
        <f>IF(A4118&gt;$V$1,ROUND(ROUND(V4118*$S$1+(1-$S$1)*G4118,4)+$T$1*ROUND(($S$1*AA4118+(1-$S$1)*(G4118-V4118)^2)^0.5,4),4),Rawdata!AL4118+Rawdata!$T$1*Rawdata!AV4118)</f>
        <v>#DIV/0!</v>
      </c>
      <c r="J4118" s="16" t="e">
        <f>IF(A4118&gt;$W$1,ROUND(ROUND( W4118*$S$1+(1-$S$1)*G4118,4)+$T$1*ROUND(($S$1*AB4118+(1-$S$1)*(G4118-W4118)^2)^0.5,4),4),Rawdata!AM4118+Rawdata!$T$1*Rawdata!AW4118)</f>
        <v>#DIV/0!</v>
      </c>
      <c r="K4118" s="16" t="e">
        <f>IF(A4118&gt;$X$1,ROUND(ROUND( X4118*$S$1+(1-$S$1)*G4118,4)+$T$1*ROUND(($S$1*AC4118+(1-$S$1)*(G4118-X4118)^2)^0.5,4),4),Rawdata!AN4118+Rawdata!$T$1*Rawdata!AX4118)</f>
        <v>#DIV/0!</v>
      </c>
      <c r="L4118" s="16" t="e">
        <f>IF(A4118&gt;$Y$1,ROUND(ROUND( Y4118*$S$1+(1-$S$1)*G4118,4)+$T$1*ROUND(($S$1*AD4118+(1-$S$1)*(G4118-Y4118)^2)^0.5,4),4),Rawdata!AO4118+Rawdata!$T$1*Rawdata!AY4118)</f>
        <v>#DIV/0!</v>
      </c>
      <c r="M4118" s="16" t="e">
        <f t="shared" si="1739"/>
        <v>#DIV/0!</v>
      </c>
      <c r="N4118" s="16" t="e">
        <f t="shared" si="1740"/>
        <v>#DIV/0!</v>
      </c>
      <c r="O4118" s="67"/>
      <c r="P4118" s="67"/>
      <c r="Q4118" s="31" t="e">
        <f t="shared" si="1759"/>
        <v>#DIV/0!</v>
      </c>
      <c r="R4118" s="17" t="e">
        <f t="shared" si="1760"/>
        <v>#DIV/0!</v>
      </c>
      <c r="S4118" s="37" t="e">
        <f t="shared" si="1741"/>
        <v>#DIV/0!</v>
      </c>
      <c r="T4118" s="17" t="e">
        <f t="shared" si="1742"/>
        <v>#DIV/0!</v>
      </c>
      <c r="U4118" s="91" t="e">
        <f>IF(A4118&gt;$U$1, U4119*$S$1+(1-$S$1)*G4119,Rawdata!AK4118)</f>
        <v>#DIV/0!</v>
      </c>
      <c r="V4118" s="91" t="e">
        <f>IF(A4118&gt;$V$1,$S$1*V4119+(1-$S$1)*G4119,Rawdata!AL4118)</f>
        <v>#DIV/0!</v>
      </c>
      <c r="W4118" s="91" t="e">
        <f>IF(A4118&gt;$W$1, $S$1*W4119+(1-$S$1)*G4119,Rawdata!AM4118)</f>
        <v>#DIV/0!</v>
      </c>
      <c r="X4118" s="91" t="e">
        <f>IF(A4118&gt;$X$1,$S$1*X4119+(1-$S$1)*G4119,Rawdata!AN4118)</f>
        <v>#DIV/0!</v>
      </c>
      <c r="Y4118" s="91" t="e">
        <f>IF(A4118&gt;$Y$1,$S$1*Y4119+(1-$S$1)*G4119,Rawdata!AO4118)</f>
        <v>#DIV/0!</v>
      </c>
      <c r="Z4118" s="91" t="e">
        <f>IF(A4118&gt;$Z$1,$S$1*Z4119+(1-$S$1)*(G4119-U4119)^2,Rawdata!AP4118)</f>
        <v>#DIV/0!</v>
      </c>
      <c r="AA4118" s="91" t="e">
        <f>IF(A4118&gt;$AA$1,$S$1*AA4119+(1-$S$1)*(G4119-V4119)^2,Rawdata!AQ4118)</f>
        <v>#DIV/0!</v>
      </c>
      <c r="AB4118" s="91" t="e">
        <f>IF(A4118&gt;89,$S$1*AB4119+(1-$S$1)*(G4119-W4119)^2,Rawdata!AR4118)</f>
        <v>#DIV/0!</v>
      </c>
      <c r="AC4118" s="91" t="e">
        <f>IF(A4118&gt;$AC$1,$S$1*AC4119+(1-$S$1)*(G4119-X4119)^2,Rawdata!AS4118)</f>
        <v>#DIV/0!</v>
      </c>
      <c r="AD4118" s="91" t="e">
        <f>IF(A4118&gt;$AD$1,$S$1*AD4119+(1-$S$1)*(G4119-Y4119)^2,Rawdata!AT4118)</f>
        <v>#DIV/0!</v>
      </c>
      <c r="AE4118" s="80" t="e">
        <f t="shared" si="1735"/>
        <v>#DIV/0!</v>
      </c>
      <c r="AF4118" s="81" t="e">
        <f t="shared" si="1736"/>
        <v>#DIV/0!</v>
      </c>
      <c r="AG4118" s="86">
        <f t="shared" si="1758"/>
        <v>0</v>
      </c>
      <c r="AH4118" s="107" t="e">
        <f t="shared" si="1734"/>
        <v>#DIV/0!</v>
      </c>
      <c r="AI4118" s="107" t="e">
        <f t="shared" si="1737"/>
        <v>#DIV/0!</v>
      </c>
      <c r="AJ4118" s="108" t="e">
        <f t="shared" si="1738"/>
        <v>#DIV/0!</v>
      </c>
      <c r="AK4118" s="113" t="e">
        <f t="shared" si="1743"/>
        <v>#DIV/0!</v>
      </c>
      <c r="AL4118" s="113" t="e">
        <f t="shared" si="1744"/>
        <v>#DIV/0!</v>
      </c>
      <c r="AM4118" s="113" t="e">
        <f t="shared" si="1745"/>
        <v>#DIV/0!</v>
      </c>
      <c r="AN4118" s="113" t="e">
        <f t="shared" si="1746"/>
        <v>#DIV/0!</v>
      </c>
      <c r="AO4118" s="113" t="e">
        <f t="shared" si="1747"/>
        <v>#DIV/0!</v>
      </c>
      <c r="AP4118" s="91" t="e">
        <f t="shared" si="1748"/>
        <v>#DIV/0!</v>
      </c>
      <c r="AQ4118" s="91" t="e">
        <f t="shared" si="1749"/>
        <v>#DIV/0!</v>
      </c>
      <c r="AR4118" s="91" t="e">
        <f t="shared" si="1750"/>
        <v>#DIV/0!</v>
      </c>
      <c r="AS4118" s="91" t="e">
        <f t="shared" si="1751"/>
        <v>#DIV/0!</v>
      </c>
      <c r="AT4118" s="91" t="e">
        <f t="shared" si="1752"/>
        <v>#DIV/0!</v>
      </c>
      <c r="AU4118" s="113" t="e">
        <f t="shared" si="1753"/>
        <v>#DIV/0!</v>
      </c>
      <c r="AV4118" s="113" t="e">
        <f t="shared" si="1754"/>
        <v>#DIV/0!</v>
      </c>
      <c r="AW4118" s="113" t="e">
        <f t="shared" si="1755"/>
        <v>#DIV/0!</v>
      </c>
      <c r="AX4118" s="113" t="e">
        <f t="shared" si="1756"/>
        <v>#DIV/0!</v>
      </c>
      <c r="AY4118" s="113" t="e">
        <f t="shared" si="1757"/>
        <v>#DIV/0!</v>
      </c>
    </row>
    <row r="4119" spans="1:51" x14ac:dyDescent="0.25">
      <c r="A4119" s="119"/>
      <c r="B4119" s="83"/>
      <c r="C4119" s="85"/>
      <c r="D4119" s="85"/>
      <c r="E4119" s="85"/>
      <c r="F4119" s="71"/>
      <c r="G4119" s="96"/>
      <c r="H4119" s="16" t="e">
        <f>IF(A4119&gt;$U$1,ROUND(ROUND( U4119*$S$1+(1-$S$1)*G4119,4)+$T$1*ROUND(($S$1*Z4119+(1-$S$1)*(G4119-U4119)^2)^0.5,4),4),Rawdata!AK4119+Rawdata!$T$1*Rawdata!AU4119)</f>
        <v>#DIV/0!</v>
      </c>
      <c r="I4119" s="16" t="e">
        <f>IF(A4119&gt;$V$1,ROUND(ROUND(V4119*$S$1+(1-$S$1)*G4119,4)+$T$1*ROUND(($S$1*AA4119+(1-$S$1)*(G4119-V4119)^2)^0.5,4),4),Rawdata!AL4119+Rawdata!$T$1*Rawdata!AV4119)</f>
        <v>#DIV/0!</v>
      </c>
      <c r="J4119" s="16" t="e">
        <f>IF(A4119&gt;$W$1,ROUND(ROUND( W4119*$S$1+(1-$S$1)*G4119,4)+$T$1*ROUND(($S$1*AB4119+(1-$S$1)*(G4119-W4119)^2)^0.5,4),4),Rawdata!AM4119+Rawdata!$T$1*Rawdata!AW4119)</f>
        <v>#DIV/0!</v>
      </c>
      <c r="K4119" s="16" t="e">
        <f>IF(A4119&gt;$X$1,ROUND(ROUND( X4119*$S$1+(1-$S$1)*G4119,4)+$T$1*ROUND(($S$1*AC4119+(1-$S$1)*(G4119-X4119)^2)^0.5,4),4),Rawdata!AN4119+Rawdata!$T$1*Rawdata!AX4119)</f>
        <v>#DIV/0!</v>
      </c>
      <c r="L4119" s="16" t="e">
        <f>IF(A4119&gt;$Y$1,ROUND(ROUND( Y4119*$S$1+(1-$S$1)*G4119,4)+$T$1*ROUND(($S$1*AD4119+(1-$S$1)*(G4119-Y4119)^2)^0.5,4),4),Rawdata!AO4119+Rawdata!$T$1*Rawdata!AY4119)</f>
        <v>#DIV/0!</v>
      </c>
      <c r="M4119" s="16" t="e">
        <f t="shared" si="1739"/>
        <v>#DIV/0!</v>
      </c>
      <c r="N4119" s="16" t="e">
        <f t="shared" si="1740"/>
        <v>#DIV/0!</v>
      </c>
      <c r="O4119" s="67"/>
      <c r="P4119" s="67"/>
      <c r="Q4119" s="31" t="e">
        <f t="shared" si="1759"/>
        <v>#DIV/0!</v>
      </c>
      <c r="R4119" s="17" t="e">
        <f t="shared" si="1760"/>
        <v>#DIV/0!</v>
      </c>
      <c r="S4119" s="37" t="e">
        <f t="shared" si="1741"/>
        <v>#DIV/0!</v>
      </c>
      <c r="T4119" s="17" t="e">
        <f t="shared" si="1742"/>
        <v>#DIV/0!</v>
      </c>
      <c r="U4119" s="91" t="e">
        <f>IF(A4119&gt;$U$1, U4120*$S$1+(1-$S$1)*G4120,Rawdata!AK4119)</f>
        <v>#DIV/0!</v>
      </c>
      <c r="V4119" s="91" t="e">
        <f>IF(A4119&gt;$V$1,$S$1*V4120+(1-$S$1)*G4120,Rawdata!AL4119)</f>
        <v>#DIV/0!</v>
      </c>
      <c r="W4119" s="91" t="e">
        <f>IF(A4119&gt;$W$1, $S$1*W4120+(1-$S$1)*G4120,Rawdata!AM4119)</f>
        <v>#DIV/0!</v>
      </c>
      <c r="X4119" s="91" t="e">
        <f>IF(A4119&gt;$X$1,$S$1*X4120+(1-$S$1)*G4120,Rawdata!AN4119)</f>
        <v>#DIV/0!</v>
      </c>
      <c r="Y4119" s="91" t="e">
        <f>IF(A4119&gt;$Y$1,$S$1*Y4120+(1-$S$1)*G4120,Rawdata!AO4119)</f>
        <v>#DIV/0!</v>
      </c>
      <c r="Z4119" s="91" t="e">
        <f>IF(A4119&gt;$Z$1,$S$1*Z4120+(1-$S$1)*(G4120-U4120)^2,Rawdata!AP4119)</f>
        <v>#DIV/0!</v>
      </c>
      <c r="AA4119" s="91" t="e">
        <f>IF(A4119&gt;$AA$1,$S$1*AA4120+(1-$S$1)*(G4120-V4120)^2,Rawdata!AQ4119)</f>
        <v>#DIV/0!</v>
      </c>
      <c r="AB4119" s="91" t="e">
        <f>IF(A4119&gt;89,$S$1*AB4120+(1-$S$1)*(G4120-W4120)^2,Rawdata!AR4119)</f>
        <v>#DIV/0!</v>
      </c>
      <c r="AC4119" s="91" t="e">
        <f>IF(A4119&gt;$AC$1,$S$1*AC4120+(1-$S$1)*(G4120-X4120)^2,Rawdata!AS4119)</f>
        <v>#DIV/0!</v>
      </c>
      <c r="AD4119" s="91" t="e">
        <f>IF(A4119&gt;$AD$1,$S$1*AD4120+(1-$S$1)*(G4120-Y4120)^2,Rawdata!AT4119)</f>
        <v>#DIV/0!</v>
      </c>
      <c r="AE4119" s="80" t="e">
        <f t="shared" si="1735"/>
        <v>#DIV/0!</v>
      </c>
      <c r="AF4119" s="81" t="e">
        <f t="shared" si="1736"/>
        <v>#DIV/0!</v>
      </c>
      <c r="AG4119" s="86">
        <f t="shared" si="1758"/>
        <v>0</v>
      </c>
      <c r="AH4119" s="107" t="e">
        <f t="shared" si="1734"/>
        <v>#DIV/0!</v>
      </c>
      <c r="AI4119" s="107" t="e">
        <f t="shared" si="1737"/>
        <v>#DIV/0!</v>
      </c>
      <c r="AJ4119" s="108" t="e">
        <f t="shared" si="1738"/>
        <v>#DIV/0!</v>
      </c>
      <c r="AK4119" s="113" t="e">
        <f t="shared" si="1743"/>
        <v>#DIV/0!</v>
      </c>
      <c r="AL4119" s="113" t="e">
        <f t="shared" si="1744"/>
        <v>#DIV/0!</v>
      </c>
      <c r="AM4119" s="113" t="e">
        <f t="shared" si="1745"/>
        <v>#DIV/0!</v>
      </c>
      <c r="AN4119" s="113" t="e">
        <f t="shared" si="1746"/>
        <v>#DIV/0!</v>
      </c>
      <c r="AO4119" s="113" t="e">
        <f t="shared" si="1747"/>
        <v>#DIV/0!</v>
      </c>
      <c r="AP4119" s="91" t="e">
        <f t="shared" si="1748"/>
        <v>#DIV/0!</v>
      </c>
      <c r="AQ4119" s="91" t="e">
        <f t="shared" si="1749"/>
        <v>#DIV/0!</v>
      </c>
      <c r="AR4119" s="91" t="e">
        <f t="shared" si="1750"/>
        <v>#DIV/0!</v>
      </c>
      <c r="AS4119" s="91" t="e">
        <f t="shared" si="1751"/>
        <v>#DIV/0!</v>
      </c>
      <c r="AT4119" s="91" t="e">
        <f t="shared" si="1752"/>
        <v>#DIV/0!</v>
      </c>
      <c r="AU4119" s="113" t="e">
        <f t="shared" si="1753"/>
        <v>#DIV/0!</v>
      </c>
      <c r="AV4119" s="113" t="e">
        <f t="shared" si="1754"/>
        <v>#DIV/0!</v>
      </c>
      <c r="AW4119" s="113" t="e">
        <f t="shared" si="1755"/>
        <v>#DIV/0!</v>
      </c>
      <c r="AX4119" s="113" t="e">
        <f t="shared" si="1756"/>
        <v>#DIV/0!</v>
      </c>
      <c r="AY4119" s="113" t="e">
        <f t="shared" si="1757"/>
        <v>#DIV/0!</v>
      </c>
    </row>
    <row r="4120" spans="1:51" x14ac:dyDescent="0.25">
      <c r="A4120" s="119"/>
      <c r="B4120" s="83"/>
      <c r="C4120" s="85"/>
      <c r="D4120" s="85"/>
      <c r="E4120" s="85"/>
      <c r="F4120" s="71"/>
      <c r="G4120" s="96"/>
      <c r="H4120" s="16" t="e">
        <f>IF(A4120&gt;$U$1,ROUND(ROUND( U4120*$S$1+(1-$S$1)*G4120,4)+$T$1*ROUND(($S$1*Z4120+(1-$S$1)*(G4120-U4120)^2)^0.5,4),4),Rawdata!AK4120+Rawdata!$T$1*Rawdata!AU4120)</f>
        <v>#DIV/0!</v>
      </c>
      <c r="I4120" s="16" t="e">
        <f>IF(A4120&gt;$V$1,ROUND(ROUND(V4120*$S$1+(1-$S$1)*G4120,4)+$T$1*ROUND(($S$1*AA4120+(1-$S$1)*(G4120-V4120)^2)^0.5,4),4),Rawdata!AL4120+Rawdata!$T$1*Rawdata!AV4120)</f>
        <v>#DIV/0!</v>
      </c>
      <c r="J4120" s="16" t="e">
        <f>IF(A4120&gt;$W$1,ROUND(ROUND( W4120*$S$1+(1-$S$1)*G4120,4)+$T$1*ROUND(($S$1*AB4120+(1-$S$1)*(G4120-W4120)^2)^0.5,4),4),Rawdata!AM4120+Rawdata!$T$1*Rawdata!AW4120)</f>
        <v>#DIV/0!</v>
      </c>
      <c r="K4120" s="16" t="e">
        <f>IF(A4120&gt;$X$1,ROUND(ROUND( X4120*$S$1+(1-$S$1)*G4120,4)+$T$1*ROUND(($S$1*AC4120+(1-$S$1)*(G4120-X4120)^2)^0.5,4),4),Rawdata!AN4120+Rawdata!$T$1*Rawdata!AX4120)</f>
        <v>#DIV/0!</v>
      </c>
      <c r="L4120" s="16" t="e">
        <f>IF(A4120&gt;$Y$1,ROUND(ROUND( Y4120*$S$1+(1-$S$1)*G4120,4)+$T$1*ROUND(($S$1*AD4120+(1-$S$1)*(G4120-Y4120)^2)^0.5,4),4),Rawdata!AO4120+Rawdata!$T$1*Rawdata!AY4120)</f>
        <v>#DIV/0!</v>
      </c>
      <c r="M4120" s="16" t="e">
        <f t="shared" si="1739"/>
        <v>#DIV/0!</v>
      </c>
      <c r="N4120" s="16" t="e">
        <f t="shared" si="1740"/>
        <v>#DIV/0!</v>
      </c>
      <c r="O4120" s="67"/>
      <c r="P4120" s="67"/>
      <c r="Q4120" s="31" t="e">
        <f t="shared" si="1759"/>
        <v>#DIV/0!</v>
      </c>
      <c r="R4120" s="17" t="e">
        <f t="shared" si="1760"/>
        <v>#DIV/0!</v>
      </c>
      <c r="S4120" s="37" t="e">
        <f t="shared" si="1741"/>
        <v>#DIV/0!</v>
      </c>
      <c r="T4120" s="17" t="e">
        <f t="shared" si="1742"/>
        <v>#DIV/0!</v>
      </c>
      <c r="U4120" s="91" t="e">
        <f>IF(A4120&gt;$U$1, U4121*$S$1+(1-$S$1)*G4121,Rawdata!AK4120)</f>
        <v>#DIV/0!</v>
      </c>
      <c r="V4120" s="91" t="e">
        <f>IF(A4120&gt;$V$1,$S$1*V4121+(1-$S$1)*G4121,Rawdata!AL4120)</f>
        <v>#DIV/0!</v>
      </c>
      <c r="W4120" s="91" t="e">
        <f>IF(A4120&gt;$W$1, $S$1*W4121+(1-$S$1)*G4121,Rawdata!AM4120)</f>
        <v>#DIV/0!</v>
      </c>
      <c r="X4120" s="91" t="e">
        <f>IF(A4120&gt;$X$1,$S$1*X4121+(1-$S$1)*G4121,Rawdata!AN4120)</f>
        <v>#DIV/0!</v>
      </c>
      <c r="Y4120" s="91" t="e">
        <f>IF(A4120&gt;$Y$1,$S$1*Y4121+(1-$S$1)*G4121,Rawdata!AO4120)</f>
        <v>#DIV/0!</v>
      </c>
      <c r="Z4120" s="91" t="e">
        <f>IF(A4120&gt;$Z$1,$S$1*Z4121+(1-$S$1)*(G4121-U4121)^2,Rawdata!AP4120)</f>
        <v>#DIV/0!</v>
      </c>
      <c r="AA4120" s="91" t="e">
        <f>IF(A4120&gt;$AA$1,$S$1*AA4121+(1-$S$1)*(G4121-V4121)^2,Rawdata!AQ4120)</f>
        <v>#DIV/0!</v>
      </c>
      <c r="AB4120" s="91" t="e">
        <f>IF(A4120&gt;89,$S$1*AB4121+(1-$S$1)*(G4121-W4121)^2,Rawdata!AR4120)</f>
        <v>#DIV/0!</v>
      </c>
      <c r="AC4120" s="91" t="e">
        <f>IF(A4120&gt;$AC$1,$S$1*AC4121+(1-$S$1)*(G4121-X4121)^2,Rawdata!AS4120)</f>
        <v>#DIV/0!</v>
      </c>
      <c r="AD4120" s="91" t="e">
        <f>IF(A4120&gt;$AD$1,$S$1*AD4121+(1-$S$1)*(G4121-Y4121)^2,Rawdata!AT4120)</f>
        <v>#DIV/0!</v>
      </c>
      <c r="AE4120" s="80" t="e">
        <f t="shared" si="1735"/>
        <v>#DIV/0!</v>
      </c>
      <c r="AF4120" s="81" t="e">
        <f t="shared" si="1736"/>
        <v>#DIV/0!</v>
      </c>
      <c r="AG4120" s="86">
        <f t="shared" si="1758"/>
        <v>0</v>
      </c>
      <c r="AH4120" s="107" t="e">
        <f t="shared" si="1734"/>
        <v>#DIV/0!</v>
      </c>
      <c r="AI4120" s="107" t="e">
        <f t="shared" si="1737"/>
        <v>#DIV/0!</v>
      </c>
      <c r="AJ4120" s="108" t="e">
        <f t="shared" si="1738"/>
        <v>#DIV/0!</v>
      </c>
      <c r="AK4120" s="113" t="e">
        <f t="shared" si="1743"/>
        <v>#DIV/0!</v>
      </c>
      <c r="AL4120" s="113" t="e">
        <f t="shared" si="1744"/>
        <v>#DIV/0!</v>
      </c>
      <c r="AM4120" s="113" t="e">
        <f t="shared" si="1745"/>
        <v>#DIV/0!</v>
      </c>
      <c r="AN4120" s="113" t="e">
        <f t="shared" si="1746"/>
        <v>#DIV/0!</v>
      </c>
      <c r="AO4120" s="113" t="e">
        <f t="shared" si="1747"/>
        <v>#DIV/0!</v>
      </c>
      <c r="AP4120" s="91" t="e">
        <f t="shared" si="1748"/>
        <v>#DIV/0!</v>
      </c>
      <c r="AQ4120" s="91" t="e">
        <f t="shared" si="1749"/>
        <v>#DIV/0!</v>
      </c>
      <c r="AR4120" s="91" t="e">
        <f t="shared" si="1750"/>
        <v>#DIV/0!</v>
      </c>
      <c r="AS4120" s="91" t="e">
        <f t="shared" si="1751"/>
        <v>#DIV/0!</v>
      </c>
      <c r="AT4120" s="91" t="e">
        <f t="shared" si="1752"/>
        <v>#DIV/0!</v>
      </c>
      <c r="AU4120" s="113" t="e">
        <f t="shared" si="1753"/>
        <v>#DIV/0!</v>
      </c>
      <c r="AV4120" s="113" t="e">
        <f t="shared" si="1754"/>
        <v>#DIV/0!</v>
      </c>
      <c r="AW4120" s="113" t="e">
        <f t="shared" si="1755"/>
        <v>#DIV/0!</v>
      </c>
      <c r="AX4120" s="113" t="e">
        <f t="shared" si="1756"/>
        <v>#DIV/0!</v>
      </c>
      <c r="AY4120" s="113" t="e">
        <f t="shared" si="1757"/>
        <v>#DIV/0!</v>
      </c>
    </row>
    <row r="4121" spans="1:51" x14ac:dyDescent="0.25">
      <c r="A4121" s="119"/>
      <c r="B4121" s="83"/>
      <c r="C4121" s="85"/>
      <c r="D4121" s="85"/>
      <c r="E4121" s="85"/>
      <c r="F4121" s="71"/>
      <c r="G4121" s="96"/>
      <c r="H4121" s="16" t="e">
        <f>IF(A4121&gt;$U$1,ROUND(ROUND( U4121*$S$1+(1-$S$1)*G4121,4)+$T$1*ROUND(($S$1*Z4121+(1-$S$1)*(G4121-U4121)^2)^0.5,4),4),Rawdata!AK4121+Rawdata!$T$1*Rawdata!AU4121)</f>
        <v>#DIV/0!</v>
      </c>
      <c r="I4121" s="16" t="e">
        <f>IF(A4121&gt;$V$1,ROUND(ROUND(V4121*$S$1+(1-$S$1)*G4121,4)+$T$1*ROUND(($S$1*AA4121+(1-$S$1)*(G4121-V4121)^2)^0.5,4),4),Rawdata!AL4121+Rawdata!$T$1*Rawdata!AV4121)</f>
        <v>#DIV/0!</v>
      </c>
      <c r="J4121" s="16" t="e">
        <f>IF(A4121&gt;$W$1,ROUND(ROUND( W4121*$S$1+(1-$S$1)*G4121,4)+$T$1*ROUND(($S$1*AB4121+(1-$S$1)*(G4121-W4121)^2)^0.5,4),4),Rawdata!AM4121+Rawdata!$T$1*Rawdata!AW4121)</f>
        <v>#DIV/0!</v>
      </c>
      <c r="K4121" s="16" t="e">
        <f>IF(A4121&gt;$X$1,ROUND(ROUND( X4121*$S$1+(1-$S$1)*G4121,4)+$T$1*ROUND(($S$1*AC4121+(1-$S$1)*(G4121-X4121)^2)^0.5,4),4),Rawdata!AN4121+Rawdata!$T$1*Rawdata!AX4121)</f>
        <v>#DIV/0!</v>
      </c>
      <c r="L4121" s="16" t="e">
        <f>IF(A4121&gt;$Y$1,ROUND(ROUND( Y4121*$S$1+(1-$S$1)*G4121,4)+$T$1*ROUND(($S$1*AD4121+(1-$S$1)*(G4121-Y4121)^2)^0.5,4),4),Rawdata!AO4121+Rawdata!$T$1*Rawdata!AY4121)</f>
        <v>#DIV/0!</v>
      </c>
      <c r="M4121" s="16" t="e">
        <f t="shared" si="1739"/>
        <v>#DIV/0!</v>
      </c>
      <c r="N4121" s="16" t="e">
        <f t="shared" si="1740"/>
        <v>#DIV/0!</v>
      </c>
      <c r="O4121" s="67"/>
      <c r="P4121" s="67"/>
      <c r="Q4121" s="31" t="e">
        <f t="shared" si="1759"/>
        <v>#DIV/0!</v>
      </c>
      <c r="R4121" s="17" t="e">
        <f t="shared" si="1760"/>
        <v>#DIV/0!</v>
      </c>
      <c r="S4121" s="37" t="e">
        <f t="shared" si="1741"/>
        <v>#DIV/0!</v>
      </c>
      <c r="T4121" s="17" t="e">
        <f t="shared" si="1742"/>
        <v>#DIV/0!</v>
      </c>
      <c r="U4121" s="91" t="e">
        <f>IF(A4121&gt;$U$1, U4122*$S$1+(1-$S$1)*G4122,Rawdata!AK4121)</f>
        <v>#DIV/0!</v>
      </c>
      <c r="V4121" s="91" t="e">
        <f>IF(A4121&gt;$V$1,$S$1*V4122+(1-$S$1)*G4122,Rawdata!AL4121)</f>
        <v>#DIV/0!</v>
      </c>
      <c r="W4121" s="91" t="e">
        <f>IF(A4121&gt;$W$1, $S$1*W4122+(1-$S$1)*G4122,Rawdata!AM4121)</f>
        <v>#DIV/0!</v>
      </c>
      <c r="X4121" s="91" t="e">
        <f>IF(A4121&gt;$X$1,$S$1*X4122+(1-$S$1)*G4122,Rawdata!AN4121)</f>
        <v>#DIV/0!</v>
      </c>
      <c r="Y4121" s="91" t="e">
        <f>IF(A4121&gt;$Y$1,$S$1*Y4122+(1-$S$1)*G4122,Rawdata!AO4121)</f>
        <v>#DIV/0!</v>
      </c>
      <c r="Z4121" s="91" t="e">
        <f>IF(A4121&gt;$Z$1,$S$1*Z4122+(1-$S$1)*(G4122-U4122)^2,Rawdata!AP4121)</f>
        <v>#DIV/0!</v>
      </c>
      <c r="AA4121" s="91" t="e">
        <f>IF(A4121&gt;$AA$1,$S$1*AA4122+(1-$S$1)*(G4122-V4122)^2,Rawdata!AQ4121)</f>
        <v>#DIV/0!</v>
      </c>
      <c r="AB4121" s="91" t="e">
        <f>IF(A4121&gt;89,$S$1*AB4122+(1-$S$1)*(G4122-W4122)^2,Rawdata!AR4121)</f>
        <v>#DIV/0!</v>
      </c>
      <c r="AC4121" s="91" t="e">
        <f>IF(A4121&gt;$AC$1,$S$1*AC4122+(1-$S$1)*(G4122-X4122)^2,Rawdata!AS4121)</f>
        <v>#DIV/0!</v>
      </c>
      <c r="AD4121" s="91" t="e">
        <f>IF(A4121&gt;$AD$1,$S$1*AD4122+(1-$S$1)*(G4122-Y4122)^2,Rawdata!AT4121)</f>
        <v>#DIV/0!</v>
      </c>
      <c r="AE4121" s="80" t="e">
        <f t="shared" si="1735"/>
        <v>#DIV/0!</v>
      </c>
      <c r="AF4121" s="81" t="e">
        <f t="shared" si="1736"/>
        <v>#DIV/0!</v>
      </c>
      <c r="AG4121" s="86">
        <f t="shared" si="1758"/>
        <v>0</v>
      </c>
      <c r="AH4121" s="107" t="e">
        <f t="shared" si="1734"/>
        <v>#DIV/0!</v>
      </c>
      <c r="AI4121" s="107" t="e">
        <f t="shared" si="1737"/>
        <v>#DIV/0!</v>
      </c>
      <c r="AJ4121" s="108" t="e">
        <f t="shared" si="1738"/>
        <v>#DIV/0!</v>
      </c>
      <c r="AK4121" s="113" t="e">
        <f t="shared" si="1743"/>
        <v>#DIV/0!</v>
      </c>
      <c r="AL4121" s="113" t="e">
        <f t="shared" si="1744"/>
        <v>#DIV/0!</v>
      </c>
      <c r="AM4121" s="113" t="e">
        <f t="shared" si="1745"/>
        <v>#DIV/0!</v>
      </c>
      <c r="AN4121" s="113" t="e">
        <f t="shared" si="1746"/>
        <v>#DIV/0!</v>
      </c>
      <c r="AO4121" s="113" t="e">
        <f t="shared" si="1747"/>
        <v>#DIV/0!</v>
      </c>
      <c r="AP4121" s="91" t="e">
        <f t="shared" si="1748"/>
        <v>#DIV/0!</v>
      </c>
      <c r="AQ4121" s="91" t="e">
        <f t="shared" si="1749"/>
        <v>#DIV/0!</v>
      </c>
      <c r="AR4121" s="91" t="e">
        <f t="shared" si="1750"/>
        <v>#DIV/0!</v>
      </c>
      <c r="AS4121" s="91" t="e">
        <f t="shared" si="1751"/>
        <v>#DIV/0!</v>
      </c>
      <c r="AT4121" s="91" t="e">
        <f t="shared" si="1752"/>
        <v>#DIV/0!</v>
      </c>
      <c r="AU4121" s="113" t="e">
        <f t="shared" si="1753"/>
        <v>#DIV/0!</v>
      </c>
      <c r="AV4121" s="113" t="e">
        <f t="shared" si="1754"/>
        <v>#DIV/0!</v>
      </c>
      <c r="AW4121" s="113" t="e">
        <f t="shared" si="1755"/>
        <v>#DIV/0!</v>
      </c>
      <c r="AX4121" s="113" t="e">
        <f t="shared" si="1756"/>
        <v>#DIV/0!</v>
      </c>
      <c r="AY4121" s="113" t="e">
        <f t="shared" si="1757"/>
        <v>#DIV/0!</v>
      </c>
    </row>
    <row r="4122" spans="1:51" x14ac:dyDescent="0.25">
      <c r="A4122" s="119"/>
      <c r="B4122" s="83"/>
      <c r="C4122" s="85"/>
      <c r="D4122" s="85"/>
      <c r="E4122" s="85"/>
      <c r="F4122" s="71"/>
      <c r="G4122" s="96"/>
      <c r="H4122" s="16" t="e">
        <f>IF(A4122&gt;$U$1,ROUND(ROUND( U4122*$S$1+(1-$S$1)*G4122,4)+$T$1*ROUND(($S$1*Z4122+(1-$S$1)*(G4122-U4122)^2)^0.5,4),4),Rawdata!AK4122+Rawdata!$T$1*Rawdata!AU4122)</f>
        <v>#DIV/0!</v>
      </c>
      <c r="I4122" s="16" t="e">
        <f>IF(A4122&gt;$V$1,ROUND(ROUND(V4122*$S$1+(1-$S$1)*G4122,4)+$T$1*ROUND(($S$1*AA4122+(1-$S$1)*(G4122-V4122)^2)^0.5,4),4),Rawdata!AL4122+Rawdata!$T$1*Rawdata!AV4122)</f>
        <v>#DIV/0!</v>
      </c>
      <c r="J4122" s="16" t="e">
        <f>IF(A4122&gt;$W$1,ROUND(ROUND( W4122*$S$1+(1-$S$1)*G4122,4)+$T$1*ROUND(($S$1*AB4122+(1-$S$1)*(G4122-W4122)^2)^0.5,4),4),Rawdata!AM4122+Rawdata!$T$1*Rawdata!AW4122)</f>
        <v>#DIV/0!</v>
      </c>
      <c r="K4122" s="16" t="e">
        <f>IF(A4122&gt;$X$1,ROUND(ROUND( X4122*$S$1+(1-$S$1)*G4122,4)+$T$1*ROUND(($S$1*AC4122+(1-$S$1)*(G4122-X4122)^2)^0.5,4),4),Rawdata!AN4122+Rawdata!$T$1*Rawdata!AX4122)</f>
        <v>#DIV/0!</v>
      </c>
      <c r="L4122" s="16" t="e">
        <f>IF(A4122&gt;$Y$1,ROUND(ROUND( Y4122*$S$1+(1-$S$1)*G4122,4)+$T$1*ROUND(($S$1*AD4122+(1-$S$1)*(G4122-Y4122)^2)^0.5,4),4),Rawdata!AO4122+Rawdata!$T$1*Rawdata!AY4122)</f>
        <v>#DIV/0!</v>
      </c>
      <c r="M4122" s="16" t="e">
        <f t="shared" si="1739"/>
        <v>#DIV/0!</v>
      </c>
      <c r="N4122" s="16" t="e">
        <f t="shared" si="1740"/>
        <v>#DIV/0!</v>
      </c>
      <c r="O4122" s="67"/>
      <c r="P4122" s="67"/>
      <c r="Q4122" s="31" t="e">
        <f t="shared" si="1759"/>
        <v>#DIV/0!</v>
      </c>
      <c r="R4122" s="17" t="e">
        <f t="shared" si="1760"/>
        <v>#DIV/0!</v>
      </c>
      <c r="S4122" s="37" t="e">
        <f t="shared" si="1741"/>
        <v>#DIV/0!</v>
      </c>
      <c r="T4122" s="17" t="e">
        <f t="shared" si="1742"/>
        <v>#DIV/0!</v>
      </c>
      <c r="U4122" s="91" t="e">
        <f>IF(A4122&gt;$U$1, U4123*$S$1+(1-$S$1)*G4123,Rawdata!AK4122)</f>
        <v>#DIV/0!</v>
      </c>
      <c r="V4122" s="91" t="e">
        <f>IF(A4122&gt;$V$1,$S$1*V4123+(1-$S$1)*G4123,Rawdata!AL4122)</f>
        <v>#DIV/0!</v>
      </c>
      <c r="W4122" s="91" t="e">
        <f>IF(A4122&gt;$W$1, $S$1*W4123+(1-$S$1)*G4123,Rawdata!AM4122)</f>
        <v>#DIV/0!</v>
      </c>
      <c r="X4122" s="91" t="e">
        <f>IF(A4122&gt;$X$1,$S$1*X4123+(1-$S$1)*G4123,Rawdata!AN4122)</f>
        <v>#DIV/0!</v>
      </c>
      <c r="Y4122" s="91" t="e">
        <f>IF(A4122&gt;$Y$1,$S$1*Y4123+(1-$S$1)*G4123,Rawdata!AO4122)</f>
        <v>#DIV/0!</v>
      </c>
      <c r="Z4122" s="91" t="e">
        <f>IF(A4122&gt;$Z$1,$S$1*Z4123+(1-$S$1)*(G4123-U4123)^2,Rawdata!AP4122)</f>
        <v>#DIV/0!</v>
      </c>
      <c r="AA4122" s="91" t="e">
        <f>IF(A4122&gt;$AA$1,$S$1*AA4123+(1-$S$1)*(G4123-V4123)^2,Rawdata!AQ4122)</f>
        <v>#DIV/0!</v>
      </c>
      <c r="AB4122" s="91" t="e">
        <f>IF(A4122&gt;89,$S$1*AB4123+(1-$S$1)*(G4123-W4123)^2,Rawdata!AR4122)</f>
        <v>#DIV/0!</v>
      </c>
      <c r="AC4122" s="91" t="e">
        <f>IF(A4122&gt;$AC$1,$S$1*AC4123+(1-$S$1)*(G4123-X4123)^2,Rawdata!AS4122)</f>
        <v>#DIV/0!</v>
      </c>
      <c r="AD4122" s="91" t="e">
        <f>IF(A4122&gt;$AD$1,$S$1*AD4123+(1-$S$1)*(G4123-Y4123)^2,Rawdata!AT4122)</f>
        <v>#DIV/0!</v>
      </c>
      <c r="AE4122" s="80" t="e">
        <f t="shared" si="1735"/>
        <v>#DIV/0!</v>
      </c>
      <c r="AF4122" s="81" t="e">
        <f t="shared" si="1736"/>
        <v>#DIV/0!</v>
      </c>
      <c r="AG4122" s="86">
        <f t="shared" si="1758"/>
        <v>0</v>
      </c>
      <c r="AH4122" s="107" t="e">
        <f t="shared" si="1734"/>
        <v>#DIV/0!</v>
      </c>
      <c r="AI4122" s="107" t="e">
        <f t="shared" si="1737"/>
        <v>#DIV/0!</v>
      </c>
      <c r="AJ4122" s="108" t="e">
        <f t="shared" si="1738"/>
        <v>#DIV/0!</v>
      </c>
      <c r="AK4122" s="113" t="e">
        <f t="shared" si="1743"/>
        <v>#DIV/0!</v>
      </c>
      <c r="AL4122" s="113" t="e">
        <f t="shared" si="1744"/>
        <v>#DIV/0!</v>
      </c>
      <c r="AM4122" s="113" t="e">
        <f t="shared" si="1745"/>
        <v>#DIV/0!</v>
      </c>
      <c r="AN4122" s="113" t="e">
        <f t="shared" si="1746"/>
        <v>#DIV/0!</v>
      </c>
      <c r="AO4122" s="113" t="e">
        <f t="shared" si="1747"/>
        <v>#DIV/0!</v>
      </c>
      <c r="AP4122" s="91" t="e">
        <f t="shared" si="1748"/>
        <v>#DIV/0!</v>
      </c>
      <c r="AQ4122" s="91" t="e">
        <f t="shared" si="1749"/>
        <v>#DIV/0!</v>
      </c>
      <c r="AR4122" s="91" t="e">
        <f t="shared" si="1750"/>
        <v>#DIV/0!</v>
      </c>
      <c r="AS4122" s="91" t="e">
        <f t="shared" si="1751"/>
        <v>#DIV/0!</v>
      </c>
      <c r="AT4122" s="91" t="e">
        <f t="shared" si="1752"/>
        <v>#DIV/0!</v>
      </c>
      <c r="AU4122" s="113" t="e">
        <f t="shared" si="1753"/>
        <v>#DIV/0!</v>
      </c>
      <c r="AV4122" s="113" t="e">
        <f t="shared" si="1754"/>
        <v>#DIV/0!</v>
      </c>
      <c r="AW4122" s="113" t="e">
        <f t="shared" si="1755"/>
        <v>#DIV/0!</v>
      </c>
      <c r="AX4122" s="113" t="e">
        <f t="shared" si="1756"/>
        <v>#DIV/0!</v>
      </c>
      <c r="AY4122" s="113" t="e">
        <f t="shared" si="1757"/>
        <v>#DIV/0!</v>
      </c>
    </row>
    <row r="4123" spans="1:51" x14ac:dyDescent="0.25">
      <c r="A4123" s="119"/>
      <c r="B4123" s="83"/>
      <c r="C4123" s="85"/>
      <c r="D4123" s="85"/>
      <c r="E4123" s="85"/>
      <c r="F4123" s="71"/>
      <c r="G4123" s="96"/>
      <c r="H4123" s="16" t="e">
        <f>IF(A4123&gt;$U$1,ROUND(ROUND( U4123*$S$1+(1-$S$1)*G4123,4)+$T$1*ROUND(($S$1*Z4123+(1-$S$1)*(G4123-U4123)^2)^0.5,4),4),Rawdata!AK4123+Rawdata!$T$1*Rawdata!AU4123)</f>
        <v>#DIV/0!</v>
      </c>
      <c r="I4123" s="16" t="e">
        <f>IF(A4123&gt;$V$1,ROUND(ROUND(V4123*$S$1+(1-$S$1)*G4123,4)+$T$1*ROUND(($S$1*AA4123+(1-$S$1)*(G4123-V4123)^2)^0.5,4),4),Rawdata!AL4123+Rawdata!$T$1*Rawdata!AV4123)</f>
        <v>#DIV/0!</v>
      </c>
      <c r="J4123" s="16" t="e">
        <f>IF(A4123&gt;$W$1,ROUND(ROUND( W4123*$S$1+(1-$S$1)*G4123,4)+$T$1*ROUND(($S$1*AB4123+(1-$S$1)*(G4123-W4123)^2)^0.5,4),4),Rawdata!AM4123+Rawdata!$T$1*Rawdata!AW4123)</f>
        <v>#DIV/0!</v>
      </c>
      <c r="K4123" s="16" t="e">
        <f>IF(A4123&gt;$X$1,ROUND(ROUND( X4123*$S$1+(1-$S$1)*G4123,4)+$T$1*ROUND(($S$1*AC4123+(1-$S$1)*(G4123-X4123)^2)^0.5,4),4),Rawdata!AN4123+Rawdata!$T$1*Rawdata!AX4123)</f>
        <v>#DIV/0!</v>
      </c>
      <c r="L4123" s="16" t="e">
        <f>IF(A4123&gt;$Y$1,ROUND(ROUND( Y4123*$S$1+(1-$S$1)*G4123,4)+$T$1*ROUND(($S$1*AD4123+(1-$S$1)*(G4123-Y4123)^2)^0.5,4),4),Rawdata!AO4123+Rawdata!$T$1*Rawdata!AY4123)</f>
        <v>#DIV/0!</v>
      </c>
      <c r="M4123" s="16" t="e">
        <f t="shared" si="1739"/>
        <v>#DIV/0!</v>
      </c>
      <c r="N4123" s="16" t="e">
        <f t="shared" si="1740"/>
        <v>#DIV/0!</v>
      </c>
      <c r="O4123" s="67"/>
      <c r="P4123" s="67"/>
      <c r="Q4123" s="31" t="e">
        <f t="shared" si="1759"/>
        <v>#DIV/0!</v>
      </c>
      <c r="R4123" s="17" t="e">
        <f t="shared" si="1760"/>
        <v>#DIV/0!</v>
      </c>
      <c r="S4123" s="37" t="e">
        <f t="shared" si="1741"/>
        <v>#DIV/0!</v>
      </c>
      <c r="T4123" s="17" t="e">
        <f t="shared" si="1742"/>
        <v>#DIV/0!</v>
      </c>
      <c r="U4123" s="91" t="e">
        <f>IF(A4123&gt;$U$1, U4124*$S$1+(1-$S$1)*G4124,Rawdata!AK4123)</f>
        <v>#DIV/0!</v>
      </c>
      <c r="V4123" s="91" t="e">
        <f>IF(A4123&gt;$V$1,$S$1*V4124+(1-$S$1)*G4124,Rawdata!AL4123)</f>
        <v>#DIV/0!</v>
      </c>
      <c r="W4123" s="91" t="e">
        <f>IF(A4123&gt;$W$1, $S$1*W4124+(1-$S$1)*G4124,Rawdata!AM4123)</f>
        <v>#DIV/0!</v>
      </c>
      <c r="X4123" s="91" t="e">
        <f>IF(A4123&gt;$X$1,$S$1*X4124+(1-$S$1)*G4124,Rawdata!AN4123)</f>
        <v>#DIV/0!</v>
      </c>
      <c r="Y4123" s="91" t="e">
        <f>IF(A4123&gt;$Y$1,$S$1*Y4124+(1-$S$1)*G4124,Rawdata!AO4123)</f>
        <v>#DIV/0!</v>
      </c>
      <c r="Z4123" s="91" t="e">
        <f>IF(A4123&gt;$Z$1,$S$1*Z4124+(1-$S$1)*(G4124-U4124)^2,Rawdata!AP4123)</f>
        <v>#DIV/0!</v>
      </c>
      <c r="AA4123" s="91" t="e">
        <f>IF(A4123&gt;$AA$1,$S$1*AA4124+(1-$S$1)*(G4124-V4124)^2,Rawdata!AQ4123)</f>
        <v>#DIV/0!</v>
      </c>
      <c r="AB4123" s="91" t="e">
        <f>IF(A4123&gt;89,$S$1*AB4124+(1-$S$1)*(G4124-W4124)^2,Rawdata!AR4123)</f>
        <v>#DIV/0!</v>
      </c>
      <c r="AC4123" s="91" t="e">
        <f>IF(A4123&gt;$AC$1,$S$1*AC4124+(1-$S$1)*(G4124-X4124)^2,Rawdata!AS4123)</f>
        <v>#DIV/0!</v>
      </c>
      <c r="AD4123" s="91" t="e">
        <f>IF(A4123&gt;$AD$1,$S$1*AD4124+(1-$S$1)*(G4124-Y4124)^2,Rawdata!AT4123)</f>
        <v>#DIV/0!</v>
      </c>
      <c r="AE4123" s="80" t="e">
        <f t="shared" si="1735"/>
        <v>#DIV/0!</v>
      </c>
      <c r="AF4123" s="81" t="e">
        <f t="shared" si="1736"/>
        <v>#DIV/0!</v>
      </c>
      <c r="AG4123" s="86">
        <f t="shared" si="1758"/>
        <v>0</v>
      </c>
      <c r="AH4123" s="107" t="e">
        <f t="shared" si="1734"/>
        <v>#DIV/0!</v>
      </c>
      <c r="AI4123" s="107" t="e">
        <f t="shared" si="1737"/>
        <v>#DIV/0!</v>
      </c>
      <c r="AJ4123" s="108" t="e">
        <f t="shared" si="1738"/>
        <v>#DIV/0!</v>
      </c>
      <c r="AK4123" s="113" t="e">
        <f t="shared" si="1743"/>
        <v>#DIV/0!</v>
      </c>
      <c r="AL4123" s="113" t="e">
        <f t="shared" si="1744"/>
        <v>#DIV/0!</v>
      </c>
      <c r="AM4123" s="113" t="e">
        <f t="shared" si="1745"/>
        <v>#DIV/0!</v>
      </c>
      <c r="AN4123" s="113" t="e">
        <f t="shared" si="1746"/>
        <v>#DIV/0!</v>
      </c>
      <c r="AO4123" s="113" t="e">
        <f t="shared" si="1747"/>
        <v>#DIV/0!</v>
      </c>
      <c r="AP4123" s="91" t="e">
        <f t="shared" si="1748"/>
        <v>#DIV/0!</v>
      </c>
      <c r="AQ4123" s="91" t="e">
        <f t="shared" si="1749"/>
        <v>#DIV/0!</v>
      </c>
      <c r="AR4123" s="91" t="e">
        <f t="shared" si="1750"/>
        <v>#DIV/0!</v>
      </c>
      <c r="AS4123" s="91" t="e">
        <f t="shared" si="1751"/>
        <v>#DIV/0!</v>
      </c>
      <c r="AT4123" s="91" t="e">
        <f t="shared" si="1752"/>
        <v>#DIV/0!</v>
      </c>
      <c r="AU4123" s="113" t="e">
        <f t="shared" si="1753"/>
        <v>#DIV/0!</v>
      </c>
      <c r="AV4123" s="113" t="e">
        <f t="shared" si="1754"/>
        <v>#DIV/0!</v>
      </c>
      <c r="AW4123" s="113" t="e">
        <f t="shared" si="1755"/>
        <v>#DIV/0!</v>
      </c>
      <c r="AX4123" s="113" t="e">
        <f t="shared" si="1756"/>
        <v>#DIV/0!</v>
      </c>
      <c r="AY4123" s="113" t="e">
        <f t="shared" si="1757"/>
        <v>#DIV/0!</v>
      </c>
    </row>
    <row r="4124" spans="1:51" x14ac:dyDescent="0.25">
      <c r="A4124" s="119"/>
      <c r="B4124" s="83"/>
      <c r="C4124" s="85"/>
      <c r="D4124" s="85"/>
      <c r="E4124" s="85"/>
      <c r="F4124" s="71"/>
      <c r="G4124" s="96"/>
      <c r="H4124" s="16" t="e">
        <f>IF(A4124&gt;$U$1,ROUND(ROUND( U4124*$S$1+(1-$S$1)*G4124,4)+$T$1*ROUND(($S$1*Z4124+(1-$S$1)*(G4124-U4124)^2)^0.5,4),4),Rawdata!AK4124+Rawdata!$T$1*Rawdata!AU4124)</f>
        <v>#DIV/0!</v>
      </c>
      <c r="I4124" s="16" t="e">
        <f>IF(A4124&gt;$V$1,ROUND(ROUND(V4124*$S$1+(1-$S$1)*G4124,4)+$T$1*ROUND(($S$1*AA4124+(1-$S$1)*(G4124-V4124)^2)^0.5,4),4),Rawdata!AL4124+Rawdata!$T$1*Rawdata!AV4124)</f>
        <v>#DIV/0!</v>
      </c>
      <c r="J4124" s="16" t="e">
        <f>IF(A4124&gt;$W$1,ROUND(ROUND( W4124*$S$1+(1-$S$1)*G4124,4)+$T$1*ROUND(($S$1*AB4124+(1-$S$1)*(G4124-W4124)^2)^0.5,4),4),Rawdata!AM4124+Rawdata!$T$1*Rawdata!AW4124)</f>
        <v>#DIV/0!</v>
      </c>
      <c r="K4124" s="16" t="e">
        <f>IF(A4124&gt;$X$1,ROUND(ROUND( X4124*$S$1+(1-$S$1)*G4124,4)+$T$1*ROUND(($S$1*AC4124+(1-$S$1)*(G4124-X4124)^2)^0.5,4),4),Rawdata!AN4124+Rawdata!$T$1*Rawdata!AX4124)</f>
        <v>#DIV/0!</v>
      </c>
      <c r="L4124" s="16" t="e">
        <f>IF(A4124&gt;$Y$1,ROUND(ROUND( Y4124*$S$1+(1-$S$1)*G4124,4)+$T$1*ROUND(($S$1*AD4124+(1-$S$1)*(G4124-Y4124)^2)^0.5,4),4),Rawdata!AO4124+Rawdata!$T$1*Rawdata!AY4124)</f>
        <v>#DIV/0!</v>
      </c>
      <c r="M4124" s="16" t="e">
        <f t="shared" si="1739"/>
        <v>#DIV/0!</v>
      </c>
      <c r="N4124" s="16" t="e">
        <f t="shared" si="1740"/>
        <v>#DIV/0!</v>
      </c>
      <c r="O4124" s="67"/>
      <c r="P4124" s="67"/>
      <c r="Q4124" s="31" t="e">
        <f t="shared" si="1759"/>
        <v>#DIV/0!</v>
      </c>
      <c r="R4124" s="17" t="e">
        <f t="shared" si="1760"/>
        <v>#DIV/0!</v>
      </c>
      <c r="S4124" s="37" t="e">
        <f t="shared" si="1741"/>
        <v>#DIV/0!</v>
      </c>
      <c r="T4124" s="17" t="e">
        <f t="shared" si="1742"/>
        <v>#DIV/0!</v>
      </c>
      <c r="U4124" s="91" t="e">
        <f>IF(A4124&gt;$U$1, U4125*$S$1+(1-$S$1)*G4125,Rawdata!AK4124)</f>
        <v>#DIV/0!</v>
      </c>
      <c r="V4124" s="91" t="e">
        <f>IF(A4124&gt;$V$1,$S$1*V4125+(1-$S$1)*G4125,Rawdata!AL4124)</f>
        <v>#DIV/0!</v>
      </c>
      <c r="W4124" s="91" t="e">
        <f>IF(A4124&gt;$W$1, $S$1*W4125+(1-$S$1)*G4125,Rawdata!AM4124)</f>
        <v>#DIV/0!</v>
      </c>
      <c r="X4124" s="91" t="e">
        <f>IF(A4124&gt;$X$1,$S$1*X4125+(1-$S$1)*G4125,Rawdata!AN4124)</f>
        <v>#DIV/0!</v>
      </c>
      <c r="Y4124" s="91" t="e">
        <f>IF(A4124&gt;$Y$1,$S$1*Y4125+(1-$S$1)*G4125,Rawdata!AO4124)</f>
        <v>#DIV/0!</v>
      </c>
      <c r="Z4124" s="91" t="e">
        <f>IF(A4124&gt;$Z$1,$S$1*Z4125+(1-$S$1)*(G4125-U4125)^2,Rawdata!AP4124)</f>
        <v>#DIV/0!</v>
      </c>
      <c r="AA4124" s="91" t="e">
        <f>IF(A4124&gt;$AA$1,$S$1*AA4125+(1-$S$1)*(G4125-V4125)^2,Rawdata!AQ4124)</f>
        <v>#DIV/0!</v>
      </c>
      <c r="AB4124" s="91" t="e">
        <f>IF(A4124&gt;89,$S$1*AB4125+(1-$S$1)*(G4125-W4125)^2,Rawdata!AR4124)</f>
        <v>#DIV/0!</v>
      </c>
      <c r="AC4124" s="91" t="e">
        <f>IF(A4124&gt;$AC$1,$S$1*AC4125+(1-$S$1)*(G4125-X4125)^2,Rawdata!AS4124)</f>
        <v>#DIV/0!</v>
      </c>
      <c r="AD4124" s="91" t="e">
        <f>IF(A4124&gt;$AD$1,$S$1*AD4125+(1-$S$1)*(G4125-Y4125)^2,Rawdata!AT4124)</f>
        <v>#DIV/0!</v>
      </c>
      <c r="AE4124" s="80" t="e">
        <f t="shared" si="1735"/>
        <v>#DIV/0!</v>
      </c>
      <c r="AF4124" s="81" t="e">
        <f t="shared" si="1736"/>
        <v>#DIV/0!</v>
      </c>
      <c r="AG4124" s="86">
        <f t="shared" si="1758"/>
        <v>0</v>
      </c>
      <c r="AH4124" s="107" t="e">
        <f t="shared" si="1734"/>
        <v>#DIV/0!</v>
      </c>
      <c r="AI4124" s="107" t="e">
        <f t="shared" si="1737"/>
        <v>#DIV/0!</v>
      </c>
      <c r="AJ4124" s="108" t="e">
        <f t="shared" si="1738"/>
        <v>#DIV/0!</v>
      </c>
      <c r="AK4124" s="113" t="e">
        <f t="shared" si="1743"/>
        <v>#DIV/0!</v>
      </c>
      <c r="AL4124" s="113" t="e">
        <f t="shared" si="1744"/>
        <v>#DIV/0!</v>
      </c>
      <c r="AM4124" s="113" t="e">
        <f t="shared" si="1745"/>
        <v>#DIV/0!</v>
      </c>
      <c r="AN4124" s="113" t="e">
        <f t="shared" si="1746"/>
        <v>#DIV/0!</v>
      </c>
      <c r="AO4124" s="113" t="e">
        <f t="shared" si="1747"/>
        <v>#DIV/0!</v>
      </c>
      <c r="AP4124" s="91" t="e">
        <f t="shared" si="1748"/>
        <v>#DIV/0!</v>
      </c>
      <c r="AQ4124" s="91" t="e">
        <f t="shared" si="1749"/>
        <v>#DIV/0!</v>
      </c>
      <c r="AR4124" s="91" t="e">
        <f t="shared" si="1750"/>
        <v>#DIV/0!</v>
      </c>
      <c r="AS4124" s="91" t="e">
        <f t="shared" si="1751"/>
        <v>#DIV/0!</v>
      </c>
      <c r="AT4124" s="91" t="e">
        <f t="shared" si="1752"/>
        <v>#DIV/0!</v>
      </c>
      <c r="AU4124" s="113" t="e">
        <f t="shared" si="1753"/>
        <v>#DIV/0!</v>
      </c>
      <c r="AV4124" s="113" t="e">
        <f t="shared" si="1754"/>
        <v>#DIV/0!</v>
      </c>
      <c r="AW4124" s="113" t="e">
        <f t="shared" si="1755"/>
        <v>#DIV/0!</v>
      </c>
      <c r="AX4124" s="113" t="e">
        <f t="shared" si="1756"/>
        <v>#DIV/0!</v>
      </c>
      <c r="AY4124" s="113" t="e">
        <f t="shared" si="1757"/>
        <v>#DIV/0!</v>
      </c>
    </row>
    <row r="4125" spans="1:51" x14ac:dyDescent="0.25">
      <c r="A4125" s="119"/>
      <c r="B4125" s="83"/>
      <c r="C4125" s="85"/>
      <c r="D4125" s="85"/>
      <c r="E4125" s="85"/>
      <c r="F4125" s="71"/>
      <c r="G4125" s="96"/>
      <c r="H4125" s="16" t="e">
        <f>IF(A4125&gt;$U$1,ROUND(ROUND( U4125*$S$1+(1-$S$1)*G4125,4)+$T$1*ROUND(($S$1*Z4125+(1-$S$1)*(G4125-U4125)^2)^0.5,4),4),Rawdata!AK4125+Rawdata!$T$1*Rawdata!AU4125)</f>
        <v>#DIV/0!</v>
      </c>
      <c r="I4125" s="16" t="e">
        <f>IF(A4125&gt;$V$1,ROUND(ROUND(V4125*$S$1+(1-$S$1)*G4125,4)+$T$1*ROUND(($S$1*AA4125+(1-$S$1)*(G4125-V4125)^2)^0.5,4),4),Rawdata!AL4125+Rawdata!$T$1*Rawdata!AV4125)</f>
        <v>#DIV/0!</v>
      </c>
      <c r="J4125" s="16" t="e">
        <f>IF(A4125&gt;$W$1,ROUND(ROUND( W4125*$S$1+(1-$S$1)*G4125,4)+$T$1*ROUND(($S$1*AB4125+(1-$S$1)*(G4125-W4125)^2)^0.5,4),4),Rawdata!AM4125+Rawdata!$T$1*Rawdata!AW4125)</f>
        <v>#DIV/0!</v>
      </c>
      <c r="K4125" s="16" t="e">
        <f>IF(A4125&gt;$X$1,ROUND(ROUND( X4125*$S$1+(1-$S$1)*G4125,4)+$T$1*ROUND(($S$1*AC4125+(1-$S$1)*(G4125-X4125)^2)^0.5,4),4),Rawdata!AN4125+Rawdata!$T$1*Rawdata!AX4125)</f>
        <v>#DIV/0!</v>
      </c>
      <c r="L4125" s="16" t="e">
        <f>IF(A4125&gt;$Y$1,ROUND(ROUND( Y4125*$S$1+(1-$S$1)*G4125,4)+$T$1*ROUND(($S$1*AD4125+(1-$S$1)*(G4125-Y4125)^2)^0.5,4),4),Rawdata!AO4125+Rawdata!$T$1*Rawdata!AY4125)</f>
        <v>#DIV/0!</v>
      </c>
      <c r="M4125" s="16" t="e">
        <f t="shared" si="1739"/>
        <v>#DIV/0!</v>
      </c>
      <c r="N4125" s="16" t="e">
        <f t="shared" si="1740"/>
        <v>#DIV/0!</v>
      </c>
      <c r="O4125" s="67"/>
      <c r="P4125" s="67"/>
      <c r="Q4125" s="31" t="e">
        <f t="shared" si="1759"/>
        <v>#DIV/0!</v>
      </c>
      <c r="R4125" s="17" t="e">
        <f t="shared" si="1760"/>
        <v>#DIV/0!</v>
      </c>
      <c r="S4125" s="37" t="e">
        <f t="shared" si="1741"/>
        <v>#DIV/0!</v>
      </c>
      <c r="T4125" s="17" t="e">
        <f t="shared" si="1742"/>
        <v>#DIV/0!</v>
      </c>
      <c r="U4125" s="91" t="e">
        <f>IF(A4125&gt;$U$1, U4126*$S$1+(1-$S$1)*G4126,Rawdata!AK4125)</f>
        <v>#DIV/0!</v>
      </c>
      <c r="V4125" s="91" t="e">
        <f>IF(A4125&gt;$V$1,$S$1*V4126+(1-$S$1)*G4126,Rawdata!AL4125)</f>
        <v>#DIV/0!</v>
      </c>
      <c r="W4125" s="91" t="e">
        <f>IF(A4125&gt;$W$1, $S$1*W4126+(1-$S$1)*G4126,Rawdata!AM4125)</f>
        <v>#DIV/0!</v>
      </c>
      <c r="X4125" s="91" t="e">
        <f>IF(A4125&gt;$X$1,$S$1*X4126+(1-$S$1)*G4126,Rawdata!AN4125)</f>
        <v>#DIV/0!</v>
      </c>
      <c r="Y4125" s="91" t="e">
        <f>IF(A4125&gt;$Y$1,$S$1*Y4126+(1-$S$1)*G4126,Rawdata!AO4125)</f>
        <v>#DIV/0!</v>
      </c>
      <c r="Z4125" s="91" t="e">
        <f>IF(A4125&gt;$Z$1,$S$1*Z4126+(1-$S$1)*(G4126-U4126)^2,Rawdata!AP4125)</f>
        <v>#DIV/0!</v>
      </c>
      <c r="AA4125" s="91" t="e">
        <f>IF(A4125&gt;$AA$1,$S$1*AA4126+(1-$S$1)*(G4126-V4126)^2,Rawdata!AQ4125)</f>
        <v>#DIV/0!</v>
      </c>
      <c r="AB4125" s="91" t="e">
        <f>IF(A4125&gt;89,$S$1*AB4126+(1-$S$1)*(G4126-W4126)^2,Rawdata!AR4125)</f>
        <v>#DIV/0!</v>
      </c>
      <c r="AC4125" s="91" t="e">
        <f>IF(A4125&gt;$AC$1,$S$1*AC4126+(1-$S$1)*(G4126-X4126)^2,Rawdata!AS4125)</f>
        <v>#DIV/0!</v>
      </c>
      <c r="AD4125" s="91" t="e">
        <f>IF(A4125&gt;$AD$1,$S$1*AD4126+(1-$S$1)*(G4126-Y4126)^2,Rawdata!AT4125)</f>
        <v>#DIV/0!</v>
      </c>
      <c r="AE4125" s="80" t="e">
        <f t="shared" si="1735"/>
        <v>#DIV/0!</v>
      </c>
      <c r="AF4125" s="81" t="e">
        <f t="shared" si="1736"/>
        <v>#DIV/0!</v>
      </c>
      <c r="AG4125" s="86">
        <f t="shared" si="1758"/>
        <v>0</v>
      </c>
      <c r="AH4125" s="107" t="e">
        <f t="shared" si="1734"/>
        <v>#DIV/0!</v>
      </c>
      <c r="AI4125" s="107" t="e">
        <f t="shared" si="1737"/>
        <v>#DIV/0!</v>
      </c>
      <c r="AJ4125" s="108" t="e">
        <f t="shared" si="1738"/>
        <v>#DIV/0!</v>
      </c>
      <c r="AK4125" s="113" t="e">
        <f t="shared" si="1743"/>
        <v>#DIV/0!</v>
      </c>
      <c r="AL4125" s="113" t="e">
        <f t="shared" si="1744"/>
        <v>#DIV/0!</v>
      </c>
      <c r="AM4125" s="113" t="e">
        <f t="shared" si="1745"/>
        <v>#DIV/0!</v>
      </c>
      <c r="AN4125" s="113" t="e">
        <f t="shared" si="1746"/>
        <v>#DIV/0!</v>
      </c>
      <c r="AO4125" s="113" t="e">
        <f t="shared" si="1747"/>
        <v>#DIV/0!</v>
      </c>
      <c r="AP4125" s="91" t="e">
        <f t="shared" si="1748"/>
        <v>#DIV/0!</v>
      </c>
      <c r="AQ4125" s="91" t="e">
        <f t="shared" si="1749"/>
        <v>#DIV/0!</v>
      </c>
      <c r="AR4125" s="91" t="e">
        <f t="shared" si="1750"/>
        <v>#DIV/0!</v>
      </c>
      <c r="AS4125" s="91" t="e">
        <f t="shared" si="1751"/>
        <v>#DIV/0!</v>
      </c>
      <c r="AT4125" s="91" t="e">
        <f t="shared" si="1752"/>
        <v>#DIV/0!</v>
      </c>
      <c r="AU4125" s="113" t="e">
        <f t="shared" si="1753"/>
        <v>#DIV/0!</v>
      </c>
      <c r="AV4125" s="113" t="e">
        <f t="shared" si="1754"/>
        <v>#DIV/0!</v>
      </c>
      <c r="AW4125" s="113" t="e">
        <f t="shared" si="1755"/>
        <v>#DIV/0!</v>
      </c>
      <c r="AX4125" s="113" t="e">
        <f t="shared" si="1756"/>
        <v>#DIV/0!</v>
      </c>
      <c r="AY4125" s="113" t="e">
        <f t="shared" si="1757"/>
        <v>#DIV/0!</v>
      </c>
    </row>
    <row r="4126" spans="1:51" x14ac:dyDescent="0.25">
      <c r="A4126" s="119"/>
      <c r="B4126" s="83"/>
      <c r="C4126" s="85"/>
      <c r="D4126" s="85"/>
      <c r="E4126" s="85"/>
      <c r="F4126" s="71"/>
      <c r="G4126" s="96"/>
      <c r="H4126" s="16" t="e">
        <f>IF(A4126&gt;$U$1,ROUND(ROUND( U4126*$S$1+(1-$S$1)*G4126,4)+$T$1*ROUND(($S$1*Z4126+(1-$S$1)*(G4126-U4126)^2)^0.5,4),4),Rawdata!AK4126+Rawdata!$T$1*Rawdata!AU4126)</f>
        <v>#DIV/0!</v>
      </c>
      <c r="I4126" s="16" t="e">
        <f>IF(A4126&gt;$V$1,ROUND(ROUND(V4126*$S$1+(1-$S$1)*G4126,4)+$T$1*ROUND(($S$1*AA4126+(1-$S$1)*(G4126-V4126)^2)^0.5,4),4),Rawdata!AL4126+Rawdata!$T$1*Rawdata!AV4126)</f>
        <v>#DIV/0!</v>
      </c>
      <c r="J4126" s="16" t="e">
        <f>IF(A4126&gt;$W$1,ROUND(ROUND( W4126*$S$1+(1-$S$1)*G4126,4)+$T$1*ROUND(($S$1*AB4126+(1-$S$1)*(G4126-W4126)^2)^0.5,4),4),Rawdata!AM4126+Rawdata!$T$1*Rawdata!AW4126)</f>
        <v>#DIV/0!</v>
      </c>
      <c r="K4126" s="16" t="e">
        <f>IF(A4126&gt;$X$1,ROUND(ROUND( X4126*$S$1+(1-$S$1)*G4126,4)+$T$1*ROUND(($S$1*AC4126+(1-$S$1)*(G4126-X4126)^2)^0.5,4),4),Rawdata!AN4126+Rawdata!$T$1*Rawdata!AX4126)</f>
        <v>#DIV/0!</v>
      </c>
      <c r="L4126" s="16" t="e">
        <f>IF(A4126&gt;$Y$1,ROUND(ROUND( Y4126*$S$1+(1-$S$1)*G4126,4)+$T$1*ROUND(($S$1*AD4126+(1-$S$1)*(G4126-Y4126)^2)^0.5,4),4),Rawdata!AO4126+Rawdata!$T$1*Rawdata!AY4126)</f>
        <v>#DIV/0!</v>
      </c>
      <c r="M4126" s="16" t="e">
        <f t="shared" si="1739"/>
        <v>#DIV/0!</v>
      </c>
      <c r="N4126" s="16" t="e">
        <f t="shared" si="1740"/>
        <v>#DIV/0!</v>
      </c>
      <c r="O4126" s="67"/>
      <c r="P4126" s="67"/>
      <c r="Q4126" s="31" t="e">
        <f t="shared" si="1759"/>
        <v>#DIV/0!</v>
      </c>
      <c r="R4126" s="17" t="e">
        <f t="shared" si="1760"/>
        <v>#DIV/0!</v>
      </c>
      <c r="S4126" s="37" t="e">
        <f t="shared" si="1741"/>
        <v>#DIV/0!</v>
      </c>
      <c r="T4126" s="17" t="e">
        <f t="shared" si="1742"/>
        <v>#DIV/0!</v>
      </c>
      <c r="U4126" s="91" t="e">
        <f>IF(A4126&gt;$U$1, U4127*$S$1+(1-$S$1)*G4127,Rawdata!AK4126)</f>
        <v>#DIV/0!</v>
      </c>
      <c r="V4126" s="91" t="e">
        <f>IF(A4126&gt;$V$1,$S$1*V4127+(1-$S$1)*G4127,Rawdata!AL4126)</f>
        <v>#DIV/0!</v>
      </c>
      <c r="W4126" s="91" t="e">
        <f>IF(A4126&gt;$W$1, $S$1*W4127+(1-$S$1)*G4127,Rawdata!AM4126)</f>
        <v>#DIV/0!</v>
      </c>
      <c r="X4126" s="91" t="e">
        <f>IF(A4126&gt;$X$1,$S$1*X4127+(1-$S$1)*G4127,Rawdata!AN4126)</f>
        <v>#DIV/0!</v>
      </c>
      <c r="Y4126" s="91" t="e">
        <f>IF(A4126&gt;$Y$1,$S$1*Y4127+(1-$S$1)*G4127,Rawdata!AO4126)</f>
        <v>#DIV/0!</v>
      </c>
      <c r="Z4126" s="91" t="e">
        <f>IF(A4126&gt;$Z$1,$S$1*Z4127+(1-$S$1)*(G4127-U4127)^2,Rawdata!AP4126)</f>
        <v>#DIV/0!</v>
      </c>
      <c r="AA4126" s="91" t="e">
        <f>IF(A4126&gt;$AA$1,$S$1*AA4127+(1-$S$1)*(G4127-V4127)^2,Rawdata!AQ4126)</f>
        <v>#DIV/0!</v>
      </c>
      <c r="AB4126" s="91" t="e">
        <f>IF(A4126&gt;89,$S$1*AB4127+(1-$S$1)*(G4127-W4127)^2,Rawdata!AR4126)</f>
        <v>#DIV/0!</v>
      </c>
      <c r="AC4126" s="91" t="e">
        <f>IF(A4126&gt;$AC$1,$S$1*AC4127+(1-$S$1)*(G4127-X4127)^2,Rawdata!AS4126)</f>
        <v>#DIV/0!</v>
      </c>
      <c r="AD4126" s="91" t="e">
        <f>IF(A4126&gt;$AD$1,$S$1*AD4127+(1-$S$1)*(G4127-Y4127)^2,Rawdata!AT4126)</f>
        <v>#DIV/0!</v>
      </c>
      <c r="AE4126" s="80" t="e">
        <f t="shared" si="1735"/>
        <v>#DIV/0!</v>
      </c>
      <c r="AF4126" s="81" t="e">
        <f t="shared" si="1736"/>
        <v>#DIV/0!</v>
      </c>
      <c r="AG4126" s="86">
        <f t="shared" si="1758"/>
        <v>0</v>
      </c>
      <c r="AH4126" s="107" t="e">
        <f t="shared" si="1734"/>
        <v>#DIV/0!</v>
      </c>
      <c r="AI4126" s="107" t="e">
        <f t="shared" si="1737"/>
        <v>#DIV/0!</v>
      </c>
      <c r="AJ4126" s="108" t="e">
        <f t="shared" si="1738"/>
        <v>#DIV/0!</v>
      </c>
      <c r="AK4126" s="113" t="e">
        <f t="shared" si="1743"/>
        <v>#DIV/0!</v>
      </c>
      <c r="AL4126" s="113" t="e">
        <f t="shared" si="1744"/>
        <v>#DIV/0!</v>
      </c>
      <c r="AM4126" s="113" t="e">
        <f t="shared" si="1745"/>
        <v>#DIV/0!</v>
      </c>
      <c r="AN4126" s="113" t="e">
        <f t="shared" si="1746"/>
        <v>#DIV/0!</v>
      </c>
      <c r="AO4126" s="113" t="e">
        <f t="shared" si="1747"/>
        <v>#DIV/0!</v>
      </c>
      <c r="AP4126" s="91" t="e">
        <f t="shared" si="1748"/>
        <v>#DIV/0!</v>
      </c>
      <c r="AQ4126" s="91" t="e">
        <f t="shared" si="1749"/>
        <v>#DIV/0!</v>
      </c>
      <c r="AR4126" s="91" t="e">
        <f t="shared" si="1750"/>
        <v>#DIV/0!</v>
      </c>
      <c r="AS4126" s="91" t="e">
        <f t="shared" si="1751"/>
        <v>#DIV/0!</v>
      </c>
      <c r="AT4126" s="91" t="e">
        <f t="shared" si="1752"/>
        <v>#DIV/0!</v>
      </c>
      <c r="AU4126" s="113" t="e">
        <f t="shared" si="1753"/>
        <v>#DIV/0!</v>
      </c>
      <c r="AV4126" s="113" t="e">
        <f t="shared" si="1754"/>
        <v>#DIV/0!</v>
      </c>
      <c r="AW4126" s="113" t="e">
        <f t="shared" si="1755"/>
        <v>#DIV/0!</v>
      </c>
      <c r="AX4126" s="113" t="e">
        <f t="shared" si="1756"/>
        <v>#DIV/0!</v>
      </c>
      <c r="AY4126" s="113" t="e">
        <f t="shared" si="1757"/>
        <v>#DIV/0!</v>
      </c>
    </row>
    <row r="4127" spans="1:51" x14ac:dyDescent="0.25">
      <c r="A4127" s="119"/>
      <c r="B4127" s="83"/>
      <c r="C4127" s="85"/>
      <c r="D4127" s="85"/>
      <c r="E4127" s="85"/>
      <c r="F4127" s="71"/>
      <c r="G4127" s="96"/>
      <c r="H4127" s="16" t="e">
        <f>IF(A4127&gt;$U$1,ROUND(ROUND( U4127*$S$1+(1-$S$1)*G4127,4)+$T$1*ROUND(($S$1*Z4127+(1-$S$1)*(G4127-U4127)^2)^0.5,4),4),Rawdata!AK4127+Rawdata!$T$1*Rawdata!AU4127)</f>
        <v>#DIV/0!</v>
      </c>
      <c r="I4127" s="16" t="e">
        <f>IF(A4127&gt;$V$1,ROUND(ROUND(V4127*$S$1+(1-$S$1)*G4127,4)+$T$1*ROUND(($S$1*AA4127+(1-$S$1)*(G4127-V4127)^2)^0.5,4),4),Rawdata!AL4127+Rawdata!$T$1*Rawdata!AV4127)</f>
        <v>#DIV/0!</v>
      </c>
      <c r="J4127" s="16" t="e">
        <f>IF(A4127&gt;$W$1,ROUND(ROUND( W4127*$S$1+(1-$S$1)*G4127,4)+$T$1*ROUND(($S$1*AB4127+(1-$S$1)*(G4127-W4127)^2)^0.5,4),4),Rawdata!AM4127+Rawdata!$T$1*Rawdata!AW4127)</f>
        <v>#DIV/0!</v>
      </c>
      <c r="K4127" s="16" t="e">
        <f>IF(A4127&gt;$X$1,ROUND(ROUND( X4127*$S$1+(1-$S$1)*G4127,4)+$T$1*ROUND(($S$1*AC4127+(1-$S$1)*(G4127-X4127)^2)^0.5,4),4),Rawdata!AN4127+Rawdata!$T$1*Rawdata!AX4127)</f>
        <v>#DIV/0!</v>
      </c>
      <c r="L4127" s="16" t="e">
        <f>IF(A4127&gt;$Y$1,ROUND(ROUND( Y4127*$S$1+(1-$S$1)*G4127,4)+$T$1*ROUND(($S$1*AD4127+(1-$S$1)*(G4127-Y4127)^2)^0.5,4),4),Rawdata!AO4127+Rawdata!$T$1*Rawdata!AY4127)</f>
        <v>#DIV/0!</v>
      </c>
      <c r="M4127" s="16" t="e">
        <f t="shared" si="1739"/>
        <v>#DIV/0!</v>
      </c>
      <c r="N4127" s="16" t="e">
        <f t="shared" si="1740"/>
        <v>#DIV/0!</v>
      </c>
      <c r="O4127" s="67"/>
      <c r="P4127" s="67"/>
      <c r="Q4127" s="31" t="e">
        <f t="shared" si="1759"/>
        <v>#DIV/0!</v>
      </c>
      <c r="R4127" s="17" t="e">
        <f t="shared" si="1760"/>
        <v>#DIV/0!</v>
      </c>
      <c r="S4127" s="37" t="e">
        <f t="shared" si="1741"/>
        <v>#DIV/0!</v>
      </c>
      <c r="T4127" s="17" t="e">
        <f t="shared" si="1742"/>
        <v>#DIV/0!</v>
      </c>
      <c r="U4127" s="91" t="e">
        <f>IF(A4127&gt;$U$1, U4128*$S$1+(1-$S$1)*G4128,Rawdata!AK4127)</f>
        <v>#DIV/0!</v>
      </c>
      <c r="V4127" s="91" t="e">
        <f>IF(A4127&gt;$V$1,$S$1*V4128+(1-$S$1)*G4128,Rawdata!AL4127)</f>
        <v>#DIV/0!</v>
      </c>
      <c r="W4127" s="91" t="e">
        <f>IF(A4127&gt;$W$1, $S$1*W4128+(1-$S$1)*G4128,Rawdata!AM4127)</f>
        <v>#DIV/0!</v>
      </c>
      <c r="X4127" s="91" t="e">
        <f>IF(A4127&gt;$X$1,$S$1*X4128+(1-$S$1)*G4128,Rawdata!AN4127)</f>
        <v>#DIV/0!</v>
      </c>
      <c r="Y4127" s="91" t="e">
        <f>IF(A4127&gt;$Y$1,$S$1*Y4128+(1-$S$1)*G4128,Rawdata!AO4127)</f>
        <v>#DIV/0!</v>
      </c>
      <c r="Z4127" s="91" t="e">
        <f>IF(A4127&gt;$Z$1,$S$1*Z4128+(1-$S$1)*(G4128-U4128)^2,Rawdata!AP4127)</f>
        <v>#DIV/0!</v>
      </c>
      <c r="AA4127" s="91" t="e">
        <f>IF(A4127&gt;$AA$1,$S$1*AA4128+(1-$S$1)*(G4128-V4128)^2,Rawdata!AQ4127)</f>
        <v>#DIV/0!</v>
      </c>
      <c r="AB4127" s="91" t="e">
        <f>IF(A4127&gt;89,$S$1*AB4128+(1-$S$1)*(G4128-W4128)^2,Rawdata!AR4127)</f>
        <v>#DIV/0!</v>
      </c>
      <c r="AC4127" s="91" t="e">
        <f>IF(A4127&gt;$AC$1,$S$1*AC4128+(1-$S$1)*(G4128-X4128)^2,Rawdata!AS4127)</f>
        <v>#DIV/0!</v>
      </c>
      <c r="AD4127" s="91" t="e">
        <f>IF(A4127&gt;$AD$1,$S$1*AD4128+(1-$S$1)*(G4128-Y4128)^2,Rawdata!AT4127)</f>
        <v>#DIV/0!</v>
      </c>
      <c r="AE4127" s="80" t="e">
        <f t="shared" si="1735"/>
        <v>#DIV/0!</v>
      </c>
      <c r="AF4127" s="81" t="e">
        <f t="shared" si="1736"/>
        <v>#DIV/0!</v>
      </c>
      <c r="AG4127" s="86">
        <f t="shared" si="1758"/>
        <v>0</v>
      </c>
      <c r="AH4127" s="107" t="e">
        <f t="shared" si="1734"/>
        <v>#DIV/0!</v>
      </c>
      <c r="AI4127" s="107" t="e">
        <f t="shared" si="1737"/>
        <v>#DIV/0!</v>
      </c>
      <c r="AJ4127" s="108" t="e">
        <f t="shared" si="1738"/>
        <v>#DIV/0!</v>
      </c>
      <c r="AK4127" s="113" t="e">
        <f t="shared" si="1743"/>
        <v>#DIV/0!</v>
      </c>
      <c r="AL4127" s="113" t="e">
        <f t="shared" si="1744"/>
        <v>#DIV/0!</v>
      </c>
      <c r="AM4127" s="113" t="e">
        <f t="shared" si="1745"/>
        <v>#DIV/0!</v>
      </c>
      <c r="AN4127" s="113" t="e">
        <f t="shared" si="1746"/>
        <v>#DIV/0!</v>
      </c>
      <c r="AO4127" s="113" t="e">
        <f t="shared" si="1747"/>
        <v>#DIV/0!</v>
      </c>
      <c r="AP4127" s="91" t="e">
        <f t="shared" si="1748"/>
        <v>#DIV/0!</v>
      </c>
      <c r="AQ4127" s="91" t="e">
        <f t="shared" si="1749"/>
        <v>#DIV/0!</v>
      </c>
      <c r="AR4127" s="91" t="e">
        <f t="shared" si="1750"/>
        <v>#DIV/0!</v>
      </c>
      <c r="AS4127" s="91" t="e">
        <f t="shared" si="1751"/>
        <v>#DIV/0!</v>
      </c>
      <c r="AT4127" s="91" t="e">
        <f t="shared" si="1752"/>
        <v>#DIV/0!</v>
      </c>
      <c r="AU4127" s="113" t="e">
        <f t="shared" si="1753"/>
        <v>#DIV/0!</v>
      </c>
      <c r="AV4127" s="113" t="e">
        <f t="shared" si="1754"/>
        <v>#DIV/0!</v>
      </c>
      <c r="AW4127" s="113" t="e">
        <f t="shared" si="1755"/>
        <v>#DIV/0!</v>
      </c>
      <c r="AX4127" s="113" t="e">
        <f t="shared" si="1756"/>
        <v>#DIV/0!</v>
      </c>
      <c r="AY4127" s="113" t="e">
        <f t="shared" si="1757"/>
        <v>#DIV/0!</v>
      </c>
    </row>
    <row r="4128" spans="1:51" x14ac:dyDescent="0.25">
      <c r="A4128" s="119"/>
      <c r="B4128" s="83"/>
      <c r="C4128" s="85"/>
      <c r="D4128" s="85"/>
      <c r="E4128" s="85"/>
      <c r="F4128" s="71"/>
      <c r="G4128" s="96"/>
      <c r="H4128" s="16" t="e">
        <f>IF(A4128&gt;$U$1,ROUND(ROUND( U4128*$S$1+(1-$S$1)*G4128,4)+$T$1*ROUND(($S$1*Z4128+(1-$S$1)*(G4128-U4128)^2)^0.5,4),4),Rawdata!AK4128+Rawdata!$T$1*Rawdata!AU4128)</f>
        <v>#DIV/0!</v>
      </c>
      <c r="I4128" s="16" t="e">
        <f>IF(A4128&gt;$V$1,ROUND(ROUND(V4128*$S$1+(1-$S$1)*G4128,4)+$T$1*ROUND(($S$1*AA4128+(1-$S$1)*(G4128-V4128)^2)^0.5,4),4),Rawdata!AL4128+Rawdata!$T$1*Rawdata!AV4128)</f>
        <v>#DIV/0!</v>
      </c>
      <c r="J4128" s="16" t="e">
        <f>IF(A4128&gt;$W$1,ROUND(ROUND( W4128*$S$1+(1-$S$1)*G4128,4)+$T$1*ROUND(($S$1*AB4128+(1-$S$1)*(G4128-W4128)^2)^0.5,4),4),Rawdata!AM4128+Rawdata!$T$1*Rawdata!AW4128)</f>
        <v>#DIV/0!</v>
      </c>
      <c r="K4128" s="16" t="e">
        <f>IF(A4128&gt;$X$1,ROUND(ROUND( X4128*$S$1+(1-$S$1)*G4128,4)+$T$1*ROUND(($S$1*AC4128+(1-$S$1)*(G4128-X4128)^2)^0.5,4),4),Rawdata!AN4128+Rawdata!$T$1*Rawdata!AX4128)</f>
        <v>#DIV/0!</v>
      </c>
      <c r="L4128" s="16" t="e">
        <f>IF(A4128&gt;$Y$1,ROUND(ROUND( Y4128*$S$1+(1-$S$1)*G4128,4)+$T$1*ROUND(($S$1*AD4128+(1-$S$1)*(G4128-Y4128)^2)^0.5,4),4),Rawdata!AO4128+Rawdata!$T$1*Rawdata!AY4128)</f>
        <v>#DIV/0!</v>
      </c>
      <c r="M4128" s="16" t="e">
        <f t="shared" si="1739"/>
        <v>#DIV/0!</v>
      </c>
      <c r="N4128" s="16" t="e">
        <f t="shared" si="1740"/>
        <v>#DIV/0!</v>
      </c>
      <c r="O4128" s="67"/>
      <c r="P4128" s="67"/>
      <c r="Q4128" s="31" t="e">
        <f t="shared" si="1759"/>
        <v>#DIV/0!</v>
      </c>
      <c r="R4128" s="17" t="e">
        <f t="shared" si="1760"/>
        <v>#DIV/0!</v>
      </c>
      <c r="S4128" s="37" t="e">
        <f t="shared" si="1741"/>
        <v>#DIV/0!</v>
      </c>
      <c r="T4128" s="17" t="e">
        <f t="shared" si="1742"/>
        <v>#DIV/0!</v>
      </c>
      <c r="U4128" s="91" t="e">
        <f>IF(A4128&gt;$U$1, U4129*$S$1+(1-$S$1)*G4129,Rawdata!AK4128)</f>
        <v>#DIV/0!</v>
      </c>
      <c r="V4128" s="91" t="e">
        <f>IF(A4128&gt;$V$1,$S$1*V4129+(1-$S$1)*G4129,Rawdata!AL4128)</f>
        <v>#DIV/0!</v>
      </c>
      <c r="W4128" s="91" t="e">
        <f>IF(A4128&gt;$W$1, $S$1*W4129+(1-$S$1)*G4129,Rawdata!AM4128)</f>
        <v>#DIV/0!</v>
      </c>
      <c r="X4128" s="91" t="e">
        <f>IF(A4128&gt;$X$1,$S$1*X4129+(1-$S$1)*G4129,Rawdata!AN4128)</f>
        <v>#DIV/0!</v>
      </c>
      <c r="Y4128" s="91" t="e">
        <f>IF(A4128&gt;$Y$1,$S$1*Y4129+(1-$S$1)*G4129,Rawdata!AO4128)</f>
        <v>#DIV/0!</v>
      </c>
      <c r="Z4128" s="91" t="e">
        <f>IF(A4128&gt;$Z$1,$S$1*Z4129+(1-$S$1)*(G4129-U4129)^2,Rawdata!AP4128)</f>
        <v>#DIV/0!</v>
      </c>
      <c r="AA4128" s="91" t="e">
        <f>IF(A4128&gt;$AA$1,$S$1*AA4129+(1-$S$1)*(G4129-V4129)^2,Rawdata!AQ4128)</f>
        <v>#DIV/0!</v>
      </c>
      <c r="AB4128" s="91" t="e">
        <f>IF(A4128&gt;89,$S$1*AB4129+(1-$S$1)*(G4129-W4129)^2,Rawdata!AR4128)</f>
        <v>#DIV/0!</v>
      </c>
      <c r="AC4128" s="91" t="e">
        <f>IF(A4128&gt;$AC$1,$S$1*AC4129+(1-$S$1)*(G4129-X4129)^2,Rawdata!AS4128)</f>
        <v>#DIV/0!</v>
      </c>
      <c r="AD4128" s="91" t="e">
        <f>IF(A4128&gt;$AD$1,$S$1*AD4129+(1-$S$1)*(G4129-Y4129)^2,Rawdata!AT4128)</f>
        <v>#DIV/0!</v>
      </c>
      <c r="AE4128" s="80" t="e">
        <f t="shared" si="1735"/>
        <v>#DIV/0!</v>
      </c>
      <c r="AF4128" s="81" t="e">
        <f t="shared" si="1736"/>
        <v>#DIV/0!</v>
      </c>
      <c r="AG4128" s="86">
        <f t="shared" si="1758"/>
        <v>0</v>
      </c>
      <c r="AH4128" s="107" t="e">
        <f t="shared" si="1734"/>
        <v>#DIV/0!</v>
      </c>
      <c r="AI4128" s="107" t="e">
        <f t="shared" si="1737"/>
        <v>#DIV/0!</v>
      </c>
      <c r="AJ4128" s="108" t="e">
        <f t="shared" si="1738"/>
        <v>#DIV/0!</v>
      </c>
      <c r="AK4128" s="113" t="e">
        <f t="shared" si="1743"/>
        <v>#DIV/0!</v>
      </c>
      <c r="AL4128" s="113" t="e">
        <f t="shared" si="1744"/>
        <v>#DIV/0!</v>
      </c>
      <c r="AM4128" s="113" t="e">
        <f t="shared" si="1745"/>
        <v>#DIV/0!</v>
      </c>
      <c r="AN4128" s="113" t="e">
        <f t="shared" si="1746"/>
        <v>#DIV/0!</v>
      </c>
      <c r="AO4128" s="113" t="e">
        <f t="shared" si="1747"/>
        <v>#DIV/0!</v>
      </c>
      <c r="AP4128" s="91" t="e">
        <f t="shared" si="1748"/>
        <v>#DIV/0!</v>
      </c>
      <c r="AQ4128" s="91" t="e">
        <f t="shared" si="1749"/>
        <v>#DIV/0!</v>
      </c>
      <c r="AR4128" s="91" t="e">
        <f t="shared" si="1750"/>
        <v>#DIV/0!</v>
      </c>
      <c r="AS4128" s="91" t="e">
        <f t="shared" si="1751"/>
        <v>#DIV/0!</v>
      </c>
      <c r="AT4128" s="91" t="e">
        <f t="shared" si="1752"/>
        <v>#DIV/0!</v>
      </c>
      <c r="AU4128" s="113" t="e">
        <f t="shared" si="1753"/>
        <v>#DIV/0!</v>
      </c>
      <c r="AV4128" s="113" t="e">
        <f t="shared" si="1754"/>
        <v>#DIV/0!</v>
      </c>
      <c r="AW4128" s="113" t="e">
        <f t="shared" si="1755"/>
        <v>#DIV/0!</v>
      </c>
      <c r="AX4128" s="113" t="e">
        <f t="shared" si="1756"/>
        <v>#DIV/0!</v>
      </c>
      <c r="AY4128" s="113" t="e">
        <f t="shared" si="1757"/>
        <v>#DIV/0!</v>
      </c>
    </row>
    <row r="4129" spans="1:51" x14ac:dyDescent="0.25">
      <c r="A4129" s="119"/>
      <c r="B4129" s="83"/>
      <c r="C4129" s="85"/>
      <c r="D4129" s="85"/>
      <c r="E4129" s="85"/>
      <c r="F4129" s="71"/>
      <c r="G4129" s="96"/>
      <c r="H4129" s="16" t="e">
        <f>IF(A4129&gt;$U$1,ROUND(ROUND( U4129*$S$1+(1-$S$1)*G4129,4)+$T$1*ROUND(($S$1*Z4129+(1-$S$1)*(G4129-U4129)^2)^0.5,4),4),Rawdata!AK4129+Rawdata!$T$1*Rawdata!AU4129)</f>
        <v>#DIV/0!</v>
      </c>
      <c r="I4129" s="16" t="e">
        <f>IF(A4129&gt;$V$1,ROUND(ROUND(V4129*$S$1+(1-$S$1)*G4129,4)+$T$1*ROUND(($S$1*AA4129+(1-$S$1)*(G4129-V4129)^2)^0.5,4),4),Rawdata!AL4129+Rawdata!$T$1*Rawdata!AV4129)</f>
        <v>#DIV/0!</v>
      </c>
      <c r="J4129" s="16" t="e">
        <f>IF(A4129&gt;$W$1,ROUND(ROUND( W4129*$S$1+(1-$S$1)*G4129,4)+$T$1*ROUND(($S$1*AB4129+(1-$S$1)*(G4129-W4129)^2)^0.5,4),4),Rawdata!AM4129+Rawdata!$T$1*Rawdata!AW4129)</f>
        <v>#DIV/0!</v>
      </c>
      <c r="K4129" s="16" t="e">
        <f>IF(A4129&gt;$X$1,ROUND(ROUND( X4129*$S$1+(1-$S$1)*G4129,4)+$T$1*ROUND(($S$1*AC4129+(1-$S$1)*(G4129-X4129)^2)^0.5,4),4),Rawdata!AN4129+Rawdata!$T$1*Rawdata!AX4129)</f>
        <v>#DIV/0!</v>
      </c>
      <c r="L4129" s="16" t="e">
        <f>IF(A4129&gt;$Y$1,ROUND(ROUND( Y4129*$S$1+(1-$S$1)*G4129,4)+$T$1*ROUND(($S$1*AD4129+(1-$S$1)*(G4129-Y4129)^2)^0.5,4),4),Rawdata!AO4129+Rawdata!$T$1*Rawdata!AY4129)</f>
        <v>#DIV/0!</v>
      </c>
      <c r="M4129" s="16" t="e">
        <f t="shared" si="1739"/>
        <v>#DIV/0!</v>
      </c>
      <c r="N4129" s="16" t="e">
        <f t="shared" si="1740"/>
        <v>#DIV/0!</v>
      </c>
      <c r="O4129" s="67"/>
      <c r="P4129" s="67"/>
      <c r="Q4129" s="31" t="e">
        <f t="shared" si="1759"/>
        <v>#DIV/0!</v>
      </c>
      <c r="R4129" s="17" t="e">
        <f t="shared" si="1760"/>
        <v>#DIV/0!</v>
      </c>
      <c r="S4129" s="37" t="e">
        <f t="shared" si="1741"/>
        <v>#DIV/0!</v>
      </c>
      <c r="T4129" s="17" t="e">
        <f t="shared" si="1742"/>
        <v>#DIV/0!</v>
      </c>
      <c r="U4129" s="91" t="e">
        <f>IF(A4129&gt;$U$1, U4130*$S$1+(1-$S$1)*G4130,Rawdata!AK4129)</f>
        <v>#DIV/0!</v>
      </c>
      <c r="V4129" s="91" t="e">
        <f>IF(A4129&gt;$V$1,$S$1*V4130+(1-$S$1)*G4130,Rawdata!AL4129)</f>
        <v>#DIV/0!</v>
      </c>
      <c r="W4129" s="91" t="e">
        <f>IF(A4129&gt;$W$1, $S$1*W4130+(1-$S$1)*G4130,Rawdata!AM4129)</f>
        <v>#DIV/0!</v>
      </c>
      <c r="X4129" s="91" t="e">
        <f>IF(A4129&gt;$X$1,$S$1*X4130+(1-$S$1)*G4130,Rawdata!AN4129)</f>
        <v>#DIV/0!</v>
      </c>
      <c r="Y4129" s="91" t="e">
        <f>IF(A4129&gt;$Y$1,$S$1*Y4130+(1-$S$1)*G4130,Rawdata!AO4129)</f>
        <v>#DIV/0!</v>
      </c>
      <c r="Z4129" s="91" t="e">
        <f>IF(A4129&gt;$Z$1,$S$1*Z4130+(1-$S$1)*(G4130-U4130)^2,Rawdata!AP4129)</f>
        <v>#DIV/0!</v>
      </c>
      <c r="AA4129" s="91" t="e">
        <f>IF(A4129&gt;$AA$1,$S$1*AA4130+(1-$S$1)*(G4130-V4130)^2,Rawdata!AQ4129)</f>
        <v>#DIV/0!</v>
      </c>
      <c r="AB4129" s="91" t="e">
        <f>IF(A4129&gt;89,$S$1*AB4130+(1-$S$1)*(G4130-W4130)^2,Rawdata!AR4129)</f>
        <v>#DIV/0!</v>
      </c>
      <c r="AC4129" s="91" t="e">
        <f>IF(A4129&gt;$AC$1,$S$1*AC4130+(1-$S$1)*(G4130-X4130)^2,Rawdata!AS4129)</f>
        <v>#DIV/0!</v>
      </c>
      <c r="AD4129" s="91" t="e">
        <f>IF(A4129&gt;$AD$1,$S$1*AD4130+(1-$S$1)*(G4130-Y4130)^2,Rawdata!AT4129)</f>
        <v>#DIV/0!</v>
      </c>
      <c r="AE4129" s="80" t="e">
        <f t="shared" si="1735"/>
        <v>#DIV/0!</v>
      </c>
      <c r="AF4129" s="81" t="e">
        <f t="shared" si="1736"/>
        <v>#DIV/0!</v>
      </c>
      <c r="AG4129" s="86">
        <f t="shared" si="1758"/>
        <v>0</v>
      </c>
      <c r="AH4129" s="107" t="e">
        <f t="shared" si="1734"/>
        <v>#DIV/0!</v>
      </c>
      <c r="AI4129" s="107" t="e">
        <f t="shared" si="1737"/>
        <v>#DIV/0!</v>
      </c>
      <c r="AJ4129" s="108" t="e">
        <f t="shared" si="1738"/>
        <v>#DIV/0!</v>
      </c>
      <c r="AK4129" s="113" t="e">
        <f t="shared" si="1743"/>
        <v>#DIV/0!</v>
      </c>
      <c r="AL4129" s="113" t="e">
        <f t="shared" si="1744"/>
        <v>#DIV/0!</v>
      </c>
      <c r="AM4129" s="113" t="e">
        <f t="shared" si="1745"/>
        <v>#DIV/0!</v>
      </c>
      <c r="AN4129" s="113" t="e">
        <f t="shared" si="1746"/>
        <v>#DIV/0!</v>
      </c>
      <c r="AO4129" s="113" t="e">
        <f t="shared" si="1747"/>
        <v>#DIV/0!</v>
      </c>
      <c r="AP4129" s="91" t="e">
        <f t="shared" si="1748"/>
        <v>#DIV/0!</v>
      </c>
      <c r="AQ4129" s="91" t="e">
        <f t="shared" si="1749"/>
        <v>#DIV/0!</v>
      </c>
      <c r="AR4129" s="91" t="e">
        <f t="shared" si="1750"/>
        <v>#DIV/0!</v>
      </c>
      <c r="AS4129" s="91" t="e">
        <f t="shared" si="1751"/>
        <v>#DIV/0!</v>
      </c>
      <c r="AT4129" s="91" t="e">
        <f t="shared" si="1752"/>
        <v>#DIV/0!</v>
      </c>
      <c r="AU4129" s="113" t="e">
        <f t="shared" si="1753"/>
        <v>#DIV/0!</v>
      </c>
      <c r="AV4129" s="113" t="e">
        <f t="shared" si="1754"/>
        <v>#DIV/0!</v>
      </c>
      <c r="AW4129" s="113" t="e">
        <f t="shared" si="1755"/>
        <v>#DIV/0!</v>
      </c>
      <c r="AX4129" s="113" t="e">
        <f t="shared" si="1756"/>
        <v>#DIV/0!</v>
      </c>
      <c r="AY4129" s="113" t="e">
        <f t="shared" si="1757"/>
        <v>#DIV/0!</v>
      </c>
    </row>
    <row r="4130" spans="1:51" x14ac:dyDescent="0.25">
      <c r="A4130" s="119"/>
      <c r="B4130" s="83"/>
      <c r="C4130" s="85"/>
      <c r="D4130" s="85"/>
      <c r="E4130" s="85"/>
      <c r="F4130" s="71"/>
      <c r="G4130" s="96"/>
      <c r="H4130" s="16" t="e">
        <f>IF(A4130&gt;$U$1,ROUND(ROUND( U4130*$S$1+(1-$S$1)*G4130,4)+$T$1*ROUND(($S$1*Z4130+(1-$S$1)*(G4130-U4130)^2)^0.5,4),4),Rawdata!AK4130+Rawdata!$T$1*Rawdata!AU4130)</f>
        <v>#DIV/0!</v>
      </c>
      <c r="I4130" s="16" t="e">
        <f>IF(A4130&gt;$V$1,ROUND(ROUND(V4130*$S$1+(1-$S$1)*G4130,4)+$T$1*ROUND(($S$1*AA4130+(1-$S$1)*(G4130-V4130)^2)^0.5,4),4),Rawdata!AL4130+Rawdata!$T$1*Rawdata!AV4130)</f>
        <v>#DIV/0!</v>
      </c>
      <c r="J4130" s="16" t="e">
        <f>IF(A4130&gt;$W$1,ROUND(ROUND( W4130*$S$1+(1-$S$1)*G4130,4)+$T$1*ROUND(($S$1*AB4130+(1-$S$1)*(G4130-W4130)^2)^0.5,4),4),Rawdata!AM4130+Rawdata!$T$1*Rawdata!AW4130)</f>
        <v>#DIV/0!</v>
      </c>
      <c r="K4130" s="16" t="e">
        <f>IF(A4130&gt;$X$1,ROUND(ROUND( X4130*$S$1+(1-$S$1)*G4130,4)+$T$1*ROUND(($S$1*AC4130+(1-$S$1)*(G4130-X4130)^2)^0.5,4),4),Rawdata!AN4130+Rawdata!$T$1*Rawdata!AX4130)</f>
        <v>#DIV/0!</v>
      </c>
      <c r="L4130" s="16" t="e">
        <f>IF(A4130&gt;$Y$1,ROUND(ROUND( Y4130*$S$1+(1-$S$1)*G4130,4)+$T$1*ROUND(($S$1*AD4130+(1-$S$1)*(G4130-Y4130)^2)^0.5,4),4),Rawdata!AO4130+Rawdata!$T$1*Rawdata!AY4130)</f>
        <v>#DIV/0!</v>
      </c>
      <c r="M4130" s="16" t="e">
        <f t="shared" si="1739"/>
        <v>#DIV/0!</v>
      </c>
      <c r="N4130" s="16" t="e">
        <f t="shared" si="1740"/>
        <v>#DIV/0!</v>
      </c>
      <c r="O4130" s="67"/>
      <c r="P4130" s="67"/>
      <c r="Q4130" s="31" t="e">
        <f t="shared" si="1759"/>
        <v>#DIV/0!</v>
      </c>
      <c r="R4130" s="17" t="e">
        <f t="shared" si="1760"/>
        <v>#DIV/0!</v>
      </c>
      <c r="S4130" s="37" t="e">
        <f t="shared" si="1741"/>
        <v>#DIV/0!</v>
      </c>
      <c r="T4130" s="17" t="e">
        <f t="shared" si="1742"/>
        <v>#DIV/0!</v>
      </c>
      <c r="U4130" s="91" t="e">
        <f>IF(A4130&gt;$U$1, U4131*$S$1+(1-$S$1)*G4131,Rawdata!AK4130)</f>
        <v>#DIV/0!</v>
      </c>
      <c r="V4130" s="91" t="e">
        <f>IF(A4130&gt;$V$1,$S$1*V4131+(1-$S$1)*G4131,Rawdata!AL4130)</f>
        <v>#DIV/0!</v>
      </c>
      <c r="W4130" s="91" t="e">
        <f>IF(A4130&gt;$W$1, $S$1*W4131+(1-$S$1)*G4131,Rawdata!AM4130)</f>
        <v>#DIV/0!</v>
      </c>
      <c r="X4130" s="91" t="e">
        <f>IF(A4130&gt;$X$1,$S$1*X4131+(1-$S$1)*G4131,Rawdata!AN4130)</f>
        <v>#DIV/0!</v>
      </c>
      <c r="Y4130" s="91" t="e">
        <f>IF(A4130&gt;$Y$1,$S$1*Y4131+(1-$S$1)*G4131,Rawdata!AO4130)</f>
        <v>#DIV/0!</v>
      </c>
      <c r="Z4130" s="91" t="e">
        <f>IF(A4130&gt;$Z$1,$S$1*Z4131+(1-$S$1)*(G4131-U4131)^2,Rawdata!AP4130)</f>
        <v>#DIV/0!</v>
      </c>
      <c r="AA4130" s="91" t="e">
        <f>IF(A4130&gt;$AA$1,$S$1*AA4131+(1-$S$1)*(G4131-V4131)^2,Rawdata!AQ4130)</f>
        <v>#DIV/0!</v>
      </c>
      <c r="AB4130" s="91" t="e">
        <f>IF(A4130&gt;89,$S$1*AB4131+(1-$S$1)*(G4131-W4131)^2,Rawdata!AR4130)</f>
        <v>#DIV/0!</v>
      </c>
      <c r="AC4130" s="91" t="e">
        <f>IF(A4130&gt;$AC$1,$S$1*AC4131+(1-$S$1)*(G4131-X4131)^2,Rawdata!AS4130)</f>
        <v>#DIV/0!</v>
      </c>
      <c r="AD4130" s="91" t="e">
        <f>IF(A4130&gt;$AD$1,$S$1*AD4131+(1-$S$1)*(G4131-Y4131)^2,Rawdata!AT4130)</f>
        <v>#DIV/0!</v>
      </c>
      <c r="AE4130" s="80" t="e">
        <f t="shared" si="1735"/>
        <v>#DIV/0!</v>
      </c>
      <c r="AF4130" s="81" t="e">
        <f t="shared" si="1736"/>
        <v>#DIV/0!</v>
      </c>
      <c r="AG4130" s="86">
        <f t="shared" si="1758"/>
        <v>0</v>
      </c>
      <c r="AH4130" s="107" t="e">
        <f t="shared" si="1734"/>
        <v>#DIV/0!</v>
      </c>
      <c r="AI4130" s="107" t="e">
        <f t="shared" si="1737"/>
        <v>#DIV/0!</v>
      </c>
      <c r="AJ4130" s="108" t="e">
        <f t="shared" si="1738"/>
        <v>#DIV/0!</v>
      </c>
      <c r="AK4130" s="113" t="e">
        <f t="shared" si="1743"/>
        <v>#DIV/0!</v>
      </c>
      <c r="AL4130" s="113" t="e">
        <f t="shared" si="1744"/>
        <v>#DIV/0!</v>
      </c>
      <c r="AM4130" s="113" t="e">
        <f t="shared" si="1745"/>
        <v>#DIV/0!</v>
      </c>
      <c r="AN4130" s="113" t="e">
        <f t="shared" si="1746"/>
        <v>#DIV/0!</v>
      </c>
      <c r="AO4130" s="113" t="e">
        <f t="shared" si="1747"/>
        <v>#DIV/0!</v>
      </c>
      <c r="AP4130" s="91" t="e">
        <f t="shared" si="1748"/>
        <v>#DIV/0!</v>
      </c>
      <c r="AQ4130" s="91" t="e">
        <f t="shared" si="1749"/>
        <v>#DIV/0!</v>
      </c>
      <c r="AR4130" s="91" t="e">
        <f t="shared" si="1750"/>
        <v>#DIV/0!</v>
      </c>
      <c r="AS4130" s="91" t="e">
        <f t="shared" si="1751"/>
        <v>#DIV/0!</v>
      </c>
      <c r="AT4130" s="91" t="e">
        <f t="shared" si="1752"/>
        <v>#DIV/0!</v>
      </c>
      <c r="AU4130" s="113" t="e">
        <f t="shared" si="1753"/>
        <v>#DIV/0!</v>
      </c>
      <c r="AV4130" s="113" t="e">
        <f t="shared" si="1754"/>
        <v>#DIV/0!</v>
      </c>
      <c r="AW4130" s="113" t="e">
        <f t="shared" si="1755"/>
        <v>#DIV/0!</v>
      </c>
      <c r="AX4130" s="113" t="e">
        <f t="shared" si="1756"/>
        <v>#DIV/0!</v>
      </c>
      <c r="AY4130" s="113" t="e">
        <f t="shared" si="1757"/>
        <v>#DIV/0!</v>
      </c>
    </row>
    <row r="4131" spans="1:51" x14ac:dyDescent="0.25">
      <c r="A4131" s="119"/>
      <c r="B4131" s="83"/>
      <c r="C4131" s="85"/>
      <c r="D4131" s="85"/>
      <c r="E4131" s="85"/>
      <c r="F4131" s="71"/>
      <c r="G4131" s="96"/>
      <c r="H4131" s="16" t="e">
        <f>IF(A4131&gt;$U$1,ROUND(ROUND( U4131*$S$1+(1-$S$1)*G4131,4)+$T$1*ROUND(($S$1*Z4131+(1-$S$1)*(G4131-U4131)^2)^0.5,4),4),Rawdata!AK4131+Rawdata!$T$1*Rawdata!AU4131)</f>
        <v>#DIV/0!</v>
      </c>
      <c r="I4131" s="16" t="e">
        <f>IF(A4131&gt;$V$1,ROUND(ROUND(V4131*$S$1+(1-$S$1)*G4131,4)+$T$1*ROUND(($S$1*AA4131+(1-$S$1)*(G4131-V4131)^2)^0.5,4),4),Rawdata!AL4131+Rawdata!$T$1*Rawdata!AV4131)</f>
        <v>#DIV/0!</v>
      </c>
      <c r="J4131" s="16" t="e">
        <f>IF(A4131&gt;$W$1,ROUND(ROUND( W4131*$S$1+(1-$S$1)*G4131,4)+$T$1*ROUND(($S$1*AB4131+(1-$S$1)*(G4131-W4131)^2)^0.5,4),4),Rawdata!AM4131+Rawdata!$T$1*Rawdata!AW4131)</f>
        <v>#DIV/0!</v>
      </c>
      <c r="K4131" s="16" t="e">
        <f>IF(A4131&gt;$X$1,ROUND(ROUND( X4131*$S$1+(1-$S$1)*G4131,4)+$T$1*ROUND(($S$1*AC4131+(1-$S$1)*(G4131-X4131)^2)^0.5,4),4),Rawdata!AN4131+Rawdata!$T$1*Rawdata!AX4131)</f>
        <v>#DIV/0!</v>
      </c>
      <c r="L4131" s="16" t="e">
        <f>IF(A4131&gt;$Y$1,ROUND(ROUND( Y4131*$S$1+(1-$S$1)*G4131,4)+$T$1*ROUND(($S$1*AD4131+(1-$S$1)*(G4131-Y4131)^2)^0.5,4),4),Rawdata!AO4131+Rawdata!$T$1*Rawdata!AY4131)</f>
        <v>#DIV/0!</v>
      </c>
      <c r="M4131" s="16" t="e">
        <f t="shared" si="1739"/>
        <v>#DIV/0!</v>
      </c>
      <c r="N4131" s="16" t="e">
        <f t="shared" si="1740"/>
        <v>#DIV/0!</v>
      </c>
      <c r="O4131" s="67"/>
      <c r="P4131" s="67"/>
      <c r="Q4131" s="31" t="e">
        <f t="shared" si="1759"/>
        <v>#DIV/0!</v>
      </c>
      <c r="R4131" s="17" t="e">
        <f t="shared" si="1760"/>
        <v>#DIV/0!</v>
      </c>
      <c r="S4131" s="37" t="e">
        <f t="shared" si="1741"/>
        <v>#DIV/0!</v>
      </c>
      <c r="T4131" s="17" t="e">
        <f t="shared" si="1742"/>
        <v>#DIV/0!</v>
      </c>
      <c r="U4131" s="91" t="e">
        <f>IF(A4131&gt;$U$1, U4132*$S$1+(1-$S$1)*G4132,Rawdata!AK4131)</f>
        <v>#DIV/0!</v>
      </c>
      <c r="V4131" s="91" t="e">
        <f>IF(A4131&gt;$V$1,$S$1*V4132+(1-$S$1)*G4132,Rawdata!AL4131)</f>
        <v>#DIV/0!</v>
      </c>
      <c r="W4131" s="91" t="e">
        <f>IF(A4131&gt;$W$1, $S$1*W4132+(1-$S$1)*G4132,Rawdata!AM4131)</f>
        <v>#DIV/0!</v>
      </c>
      <c r="X4131" s="91" t="e">
        <f>IF(A4131&gt;$X$1,$S$1*X4132+(1-$S$1)*G4132,Rawdata!AN4131)</f>
        <v>#DIV/0!</v>
      </c>
      <c r="Y4131" s="91" t="e">
        <f>IF(A4131&gt;$Y$1,$S$1*Y4132+(1-$S$1)*G4132,Rawdata!AO4131)</f>
        <v>#DIV/0!</v>
      </c>
      <c r="Z4131" s="91" t="e">
        <f>IF(A4131&gt;$Z$1,$S$1*Z4132+(1-$S$1)*(G4132-U4132)^2,Rawdata!AP4131)</f>
        <v>#DIV/0!</v>
      </c>
      <c r="AA4131" s="91" t="e">
        <f>IF(A4131&gt;$AA$1,$S$1*AA4132+(1-$S$1)*(G4132-V4132)^2,Rawdata!AQ4131)</f>
        <v>#DIV/0!</v>
      </c>
      <c r="AB4131" s="91" t="e">
        <f>IF(A4131&gt;89,$S$1*AB4132+(1-$S$1)*(G4132-W4132)^2,Rawdata!AR4131)</f>
        <v>#DIV/0!</v>
      </c>
      <c r="AC4131" s="91" t="e">
        <f>IF(A4131&gt;$AC$1,$S$1*AC4132+(1-$S$1)*(G4132-X4132)^2,Rawdata!AS4131)</f>
        <v>#DIV/0!</v>
      </c>
      <c r="AD4131" s="91" t="e">
        <f>IF(A4131&gt;$AD$1,$S$1*AD4132+(1-$S$1)*(G4132-Y4132)^2,Rawdata!AT4131)</f>
        <v>#DIV/0!</v>
      </c>
      <c r="AE4131" s="80" t="e">
        <f t="shared" si="1735"/>
        <v>#DIV/0!</v>
      </c>
      <c r="AF4131" s="81" t="e">
        <f t="shared" si="1736"/>
        <v>#DIV/0!</v>
      </c>
      <c r="AG4131" s="86">
        <f t="shared" si="1758"/>
        <v>0</v>
      </c>
      <c r="AH4131" s="107" t="e">
        <f t="shared" si="1734"/>
        <v>#DIV/0!</v>
      </c>
      <c r="AI4131" s="107" t="e">
        <f t="shared" si="1737"/>
        <v>#DIV/0!</v>
      </c>
      <c r="AJ4131" s="108" t="e">
        <f t="shared" si="1738"/>
        <v>#DIV/0!</v>
      </c>
      <c r="AK4131" s="113" t="e">
        <f t="shared" si="1743"/>
        <v>#DIV/0!</v>
      </c>
      <c r="AL4131" s="113" t="e">
        <f t="shared" si="1744"/>
        <v>#DIV/0!</v>
      </c>
      <c r="AM4131" s="113" t="e">
        <f t="shared" si="1745"/>
        <v>#DIV/0!</v>
      </c>
      <c r="AN4131" s="113" t="e">
        <f t="shared" si="1746"/>
        <v>#DIV/0!</v>
      </c>
      <c r="AO4131" s="113" t="e">
        <f t="shared" si="1747"/>
        <v>#DIV/0!</v>
      </c>
      <c r="AP4131" s="91" t="e">
        <f t="shared" si="1748"/>
        <v>#DIV/0!</v>
      </c>
      <c r="AQ4131" s="91" t="e">
        <f t="shared" si="1749"/>
        <v>#DIV/0!</v>
      </c>
      <c r="AR4131" s="91" t="e">
        <f t="shared" si="1750"/>
        <v>#DIV/0!</v>
      </c>
      <c r="AS4131" s="91" t="e">
        <f t="shared" si="1751"/>
        <v>#DIV/0!</v>
      </c>
      <c r="AT4131" s="91" t="e">
        <f t="shared" si="1752"/>
        <v>#DIV/0!</v>
      </c>
      <c r="AU4131" s="113" t="e">
        <f t="shared" si="1753"/>
        <v>#DIV/0!</v>
      </c>
      <c r="AV4131" s="113" t="e">
        <f t="shared" si="1754"/>
        <v>#DIV/0!</v>
      </c>
      <c r="AW4131" s="113" t="e">
        <f t="shared" si="1755"/>
        <v>#DIV/0!</v>
      </c>
      <c r="AX4131" s="113" t="e">
        <f t="shared" si="1756"/>
        <v>#DIV/0!</v>
      </c>
      <c r="AY4131" s="113" t="e">
        <f t="shared" si="1757"/>
        <v>#DIV/0!</v>
      </c>
    </row>
    <row r="4132" spans="1:51" x14ac:dyDescent="0.25">
      <c r="A4132" s="119"/>
      <c r="B4132" s="83"/>
      <c r="C4132" s="85"/>
      <c r="D4132" s="85"/>
      <c r="E4132" s="85"/>
      <c r="F4132" s="71"/>
      <c r="G4132" s="96"/>
      <c r="H4132" s="16" t="e">
        <f>IF(A4132&gt;$U$1,ROUND(ROUND( U4132*$S$1+(1-$S$1)*G4132,4)+$T$1*ROUND(($S$1*Z4132+(1-$S$1)*(G4132-U4132)^2)^0.5,4),4),Rawdata!AK4132+Rawdata!$T$1*Rawdata!AU4132)</f>
        <v>#DIV/0!</v>
      </c>
      <c r="I4132" s="16" t="e">
        <f>IF(A4132&gt;$V$1,ROUND(ROUND(V4132*$S$1+(1-$S$1)*G4132,4)+$T$1*ROUND(($S$1*AA4132+(1-$S$1)*(G4132-V4132)^2)^0.5,4),4),Rawdata!AL4132+Rawdata!$T$1*Rawdata!AV4132)</f>
        <v>#DIV/0!</v>
      </c>
      <c r="J4132" s="16" t="e">
        <f>IF(A4132&gt;$W$1,ROUND(ROUND( W4132*$S$1+(1-$S$1)*G4132,4)+$T$1*ROUND(($S$1*AB4132+(1-$S$1)*(G4132-W4132)^2)^0.5,4),4),Rawdata!AM4132+Rawdata!$T$1*Rawdata!AW4132)</f>
        <v>#DIV/0!</v>
      </c>
      <c r="K4132" s="16" t="e">
        <f>IF(A4132&gt;$X$1,ROUND(ROUND( X4132*$S$1+(1-$S$1)*G4132,4)+$T$1*ROUND(($S$1*AC4132+(1-$S$1)*(G4132-X4132)^2)^0.5,4),4),Rawdata!AN4132+Rawdata!$T$1*Rawdata!AX4132)</f>
        <v>#DIV/0!</v>
      </c>
      <c r="L4132" s="16" t="e">
        <f>IF(A4132&gt;$Y$1,ROUND(ROUND( Y4132*$S$1+(1-$S$1)*G4132,4)+$T$1*ROUND(($S$1*AD4132+(1-$S$1)*(G4132-Y4132)^2)^0.5,4),4),Rawdata!AO4132+Rawdata!$T$1*Rawdata!AY4132)</f>
        <v>#DIV/0!</v>
      </c>
      <c r="M4132" s="16" t="e">
        <f t="shared" si="1739"/>
        <v>#DIV/0!</v>
      </c>
      <c r="N4132" s="16" t="e">
        <f t="shared" si="1740"/>
        <v>#DIV/0!</v>
      </c>
      <c r="O4132" s="67"/>
      <c r="P4132" s="67"/>
      <c r="Q4132" s="31" t="e">
        <f t="shared" si="1759"/>
        <v>#DIV/0!</v>
      </c>
      <c r="R4132" s="17" t="e">
        <f t="shared" si="1760"/>
        <v>#DIV/0!</v>
      </c>
      <c r="S4132" s="37" t="e">
        <f t="shared" si="1741"/>
        <v>#DIV/0!</v>
      </c>
      <c r="T4132" s="17" t="e">
        <f t="shared" si="1742"/>
        <v>#DIV/0!</v>
      </c>
      <c r="U4132" s="91" t="e">
        <f>IF(A4132&gt;$U$1, U4133*$S$1+(1-$S$1)*G4133,Rawdata!AK4132)</f>
        <v>#DIV/0!</v>
      </c>
      <c r="V4132" s="91" t="e">
        <f>IF(A4132&gt;$V$1,$S$1*V4133+(1-$S$1)*G4133,Rawdata!AL4132)</f>
        <v>#DIV/0!</v>
      </c>
      <c r="W4132" s="91" t="e">
        <f>IF(A4132&gt;$W$1, $S$1*W4133+(1-$S$1)*G4133,Rawdata!AM4132)</f>
        <v>#DIV/0!</v>
      </c>
      <c r="X4132" s="91" t="e">
        <f>IF(A4132&gt;$X$1,$S$1*X4133+(1-$S$1)*G4133,Rawdata!AN4132)</f>
        <v>#DIV/0!</v>
      </c>
      <c r="Y4132" s="91" t="e">
        <f>IF(A4132&gt;$Y$1,$S$1*Y4133+(1-$S$1)*G4133,Rawdata!AO4132)</f>
        <v>#DIV/0!</v>
      </c>
      <c r="Z4132" s="91" t="e">
        <f>IF(A4132&gt;$Z$1,$S$1*Z4133+(1-$S$1)*(G4133-U4133)^2,Rawdata!AP4132)</f>
        <v>#DIV/0!</v>
      </c>
      <c r="AA4132" s="91" t="e">
        <f>IF(A4132&gt;$AA$1,$S$1*AA4133+(1-$S$1)*(G4133-V4133)^2,Rawdata!AQ4132)</f>
        <v>#DIV/0!</v>
      </c>
      <c r="AB4132" s="91" t="e">
        <f>IF(A4132&gt;89,$S$1*AB4133+(1-$S$1)*(G4133-W4133)^2,Rawdata!AR4132)</f>
        <v>#DIV/0!</v>
      </c>
      <c r="AC4132" s="91" t="e">
        <f>IF(A4132&gt;$AC$1,$S$1*AC4133+(1-$S$1)*(G4133-X4133)^2,Rawdata!AS4132)</f>
        <v>#DIV/0!</v>
      </c>
      <c r="AD4132" s="91" t="e">
        <f>IF(A4132&gt;$AD$1,$S$1*AD4133+(1-$S$1)*(G4133-Y4133)^2,Rawdata!AT4132)</f>
        <v>#DIV/0!</v>
      </c>
      <c r="AE4132" s="80" t="e">
        <f t="shared" si="1735"/>
        <v>#DIV/0!</v>
      </c>
      <c r="AF4132" s="81" t="e">
        <f t="shared" si="1736"/>
        <v>#DIV/0!</v>
      </c>
      <c r="AG4132" s="86">
        <f t="shared" si="1758"/>
        <v>0</v>
      </c>
      <c r="AH4132" s="107" t="e">
        <f t="shared" si="1734"/>
        <v>#DIV/0!</v>
      </c>
      <c r="AI4132" s="107" t="e">
        <f t="shared" si="1737"/>
        <v>#DIV/0!</v>
      </c>
      <c r="AJ4132" s="108" t="e">
        <f t="shared" si="1738"/>
        <v>#DIV/0!</v>
      </c>
      <c r="AK4132" s="113" t="e">
        <f t="shared" si="1743"/>
        <v>#DIV/0!</v>
      </c>
      <c r="AL4132" s="113" t="e">
        <f t="shared" si="1744"/>
        <v>#DIV/0!</v>
      </c>
      <c r="AM4132" s="113" t="e">
        <f t="shared" si="1745"/>
        <v>#DIV/0!</v>
      </c>
      <c r="AN4132" s="113" t="e">
        <f t="shared" si="1746"/>
        <v>#DIV/0!</v>
      </c>
      <c r="AO4132" s="113" t="e">
        <f t="shared" si="1747"/>
        <v>#DIV/0!</v>
      </c>
      <c r="AP4132" s="91" t="e">
        <f t="shared" si="1748"/>
        <v>#DIV/0!</v>
      </c>
      <c r="AQ4132" s="91" t="e">
        <f t="shared" si="1749"/>
        <v>#DIV/0!</v>
      </c>
      <c r="AR4132" s="91" t="e">
        <f t="shared" si="1750"/>
        <v>#DIV/0!</v>
      </c>
      <c r="AS4132" s="91" t="e">
        <f t="shared" si="1751"/>
        <v>#DIV/0!</v>
      </c>
      <c r="AT4132" s="91" t="e">
        <f t="shared" si="1752"/>
        <v>#DIV/0!</v>
      </c>
      <c r="AU4132" s="113" t="e">
        <f t="shared" si="1753"/>
        <v>#DIV/0!</v>
      </c>
      <c r="AV4132" s="113" t="e">
        <f t="shared" si="1754"/>
        <v>#DIV/0!</v>
      </c>
      <c r="AW4132" s="113" t="e">
        <f t="shared" si="1755"/>
        <v>#DIV/0!</v>
      </c>
      <c r="AX4132" s="113" t="e">
        <f t="shared" si="1756"/>
        <v>#DIV/0!</v>
      </c>
      <c r="AY4132" s="113" t="e">
        <f t="shared" si="1757"/>
        <v>#DIV/0!</v>
      </c>
    </row>
    <row r="4133" spans="1:51" x14ac:dyDescent="0.25">
      <c r="A4133" s="119"/>
      <c r="B4133" s="83"/>
      <c r="C4133" s="85"/>
      <c r="D4133" s="85"/>
      <c r="E4133" s="85"/>
      <c r="F4133" s="71"/>
      <c r="G4133" s="96"/>
      <c r="H4133" s="16" t="e">
        <f>IF(A4133&gt;$U$1,ROUND(ROUND( U4133*$S$1+(1-$S$1)*G4133,4)+$T$1*ROUND(($S$1*Z4133+(1-$S$1)*(G4133-U4133)^2)^0.5,4),4),Rawdata!AK4133+Rawdata!$T$1*Rawdata!AU4133)</f>
        <v>#DIV/0!</v>
      </c>
      <c r="I4133" s="16" t="e">
        <f>IF(A4133&gt;$V$1,ROUND(ROUND(V4133*$S$1+(1-$S$1)*G4133,4)+$T$1*ROUND(($S$1*AA4133+(1-$S$1)*(G4133-V4133)^2)^0.5,4),4),Rawdata!AL4133+Rawdata!$T$1*Rawdata!AV4133)</f>
        <v>#DIV/0!</v>
      </c>
      <c r="J4133" s="16" t="e">
        <f>IF(A4133&gt;$W$1,ROUND(ROUND( W4133*$S$1+(1-$S$1)*G4133,4)+$T$1*ROUND(($S$1*AB4133+(1-$S$1)*(G4133-W4133)^2)^0.5,4),4),Rawdata!AM4133+Rawdata!$T$1*Rawdata!AW4133)</f>
        <v>#DIV/0!</v>
      </c>
      <c r="K4133" s="16" t="e">
        <f>IF(A4133&gt;$X$1,ROUND(ROUND( X4133*$S$1+(1-$S$1)*G4133,4)+$T$1*ROUND(($S$1*AC4133+(1-$S$1)*(G4133-X4133)^2)^0.5,4),4),Rawdata!AN4133+Rawdata!$T$1*Rawdata!AX4133)</f>
        <v>#DIV/0!</v>
      </c>
      <c r="L4133" s="16" t="e">
        <f>IF(A4133&gt;$Y$1,ROUND(ROUND( Y4133*$S$1+(1-$S$1)*G4133,4)+$T$1*ROUND(($S$1*AD4133+(1-$S$1)*(G4133-Y4133)^2)^0.5,4),4),Rawdata!AO4133+Rawdata!$T$1*Rawdata!AY4133)</f>
        <v>#DIV/0!</v>
      </c>
      <c r="M4133" s="16" t="e">
        <f t="shared" si="1739"/>
        <v>#DIV/0!</v>
      </c>
      <c r="N4133" s="16" t="e">
        <f t="shared" si="1740"/>
        <v>#DIV/0!</v>
      </c>
      <c r="O4133" s="67"/>
      <c r="P4133" s="67"/>
      <c r="Q4133" s="31" t="e">
        <f t="shared" si="1759"/>
        <v>#DIV/0!</v>
      </c>
      <c r="R4133" s="17" t="e">
        <f t="shared" si="1760"/>
        <v>#DIV/0!</v>
      </c>
      <c r="S4133" s="37" t="e">
        <f t="shared" si="1741"/>
        <v>#DIV/0!</v>
      </c>
      <c r="T4133" s="17" t="e">
        <f t="shared" si="1742"/>
        <v>#DIV/0!</v>
      </c>
      <c r="U4133" s="91" t="e">
        <f>IF(A4133&gt;$U$1, U4134*$S$1+(1-$S$1)*G4134,Rawdata!AK4133)</f>
        <v>#DIV/0!</v>
      </c>
      <c r="V4133" s="91" t="e">
        <f>IF(A4133&gt;$V$1,$S$1*V4134+(1-$S$1)*G4134,Rawdata!AL4133)</f>
        <v>#DIV/0!</v>
      </c>
      <c r="W4133" s="91" t="e">
        <f>IF(A4133&gt;$W$1, $S$1*W4134+(1-$S$1)*G4134,Rawdata!AM4133)</f>
        <v>#DIV/0!</v>
      </c>
      <c r="X4133" s="91" t="e">
        <f>IF(A4133&gt;$X$1,$S$1*X4134+(1-$S$1)*G4134,Rawdata!AN4133)</f>
        <v>#DIV/0!</v>
      </c>
      <c r="Y4133" s="91" t="e">
        <f>IF(A4133&gt;$Y$1,$S$1*Y4134+(1-$S$1)*G4134,Rawdata!AO4133)</f>
        <v>#DIV/0!</v>
      </c>
      <c r="Z4133" s="91" t="e">
        <f>IF(A4133&gt;$Z$1,$S$1*Z4134+(1-$S$1)*(G4134-U4134)^2,Rawdata!AP4133)</f>
        <v>#DIV/0!</v>
      </c>
      <c r="AA4133" s="91" t="e">
        <f>IF(A4133&gt;$AA$1,$S$1*AA4134+(1-$S$1)*(G4134-V4134)^2,Rawdata!AQ4133)</f>
        <v>#DIV/0!</v>
      </c>
      <c r="AB4133" s="91" t="e">
        <f>IF(A4133&gt;89,$S$1*AB4134+(1-$S$1)*(G4134-W4134)^2,Rawdata!AR4133)</f>
        <v>#DIV/0!</v>
      </c>
      <c r="AC4133" s="91" t="e">
        <f>IF(A4133&gt;$AC$1,$S$1*AC4134+(1-$S$1)*(G4134-X4134)^2,Rawdata!AS4133)</f>
        <v>#DIV/0!</v>
      </c>
      <c r="AD4133" s="91" t="e">
        <f>IF(A4133&gt;$AD$1,$S$1*AD4134+(1-$S$1)*(G4134-Y4134)^2,Rawdata!AT4133)</f>
        <v>#DIV/0!</v>
      </c>
      <c r="AE4133" s="80" t="e">
        <f t="shared" si="1735"/>
        <v>#DIV/0!</v>
      </c>
      <c r="AF4133" s="81" t="e">
        <f t="shared" si="1736"/>
        <v>#DIV/0!</v>
      </c>
      <c r="AG4133" s="86">
        <f t="shared" si="1758"/>
        <v>0</v>
      </c>
      <c r="AH4133" s="107" t="e">
        <f t="shared" si="1734"/>
        <v>#DIV/0!</v>
      </c>
      <c r="AI4133" s="107" t="e">
        <f t="shared" si="1737"/>
        <v>#DIV/0!</v>
      </c>
      <c r="AJ4133" s="108" t="e">
        <f t="shared" si="1738"/>
        <v>#DIV/0!</v>
      </c>
      <c r="AK4133" s="113" t="e">
        <f t="shared" si="1743"/>
        <v>#DIV/0!</v>
      </c>
      <c r="AL4133" s="113" t="e">
        <f t="shared" si="1744"/>
        <v>#DIV/0!</v>
      </c>
      <c r="AM4133" s="113" t="e">
        <f t="shared" si="1745"/>
        <v>#DIV/0!</v>
      </c>
      <c r="AN4133" s="113" t="e">
        <f t="shared" si="1746"/>
        <v>#DIV/0!</v>
      </c>
      <c r="AO4133" s="113" t="e">
        <f t="shared" si="1747"/>
        <v>#DIV/0!</v>
      </c>
      <c r="AP4133" s="91" t="e">
        <f t="shared" si="1748"/>
        <v>#DIV/0!</v>
      </c>
      <c r="AQ4133" s="91" t="e">
        <f t="shared" si="1749"/>
        <v>#DIV/0!</v>
      </c>
      <c r="AR4133" s="91" t="e">
        <f t="shared" si="1750"/>
        <v>#DIV/0!</v>
      </c>
      <c r="AS4133" s="91" t="e">
        <f t="shared" si="1751"/>
        <v>#DIV/0!</v>
      </c>
      <c r="AT4133" s="91" t="e">
        <f t="shared" si="1752"/>
        <v>#DIV/0!</v>
      </c>
      <c r="AU4133" s="113" t="e">
        <f t="shared" si="1753"/>
        <v>#DIV/0!</v>
      </c>
      <c r="AV4133" s="113" t="e">
        <f t="shared" si="1754"/>
        <v>#DIV/0!</v>
      </c>
      <c r="AW4133" s="113" t="e">
        <f t="shared" si="1755"/>
        <v>#DIV/0!</v>
      </c>
      <c r="AX4133" s="113" t="e">
        <f t="shared" si="1756"/>
        <v>#DIV/0!</v>
      </c>
      <c r="AY4133" s="113" t="e">
        <f t="shared" si="1757"/>
        <v>#DIV/0!</v>
      </c>
    </row>
    <row r="4134" spans="1:51" x14ac:dyDescent="0.25">
      <c r="A4134" s="119"/>
      <c r="B4134" s="83"/>
      <c r="C4134" s="85"/>
      <c r="D4134" s="85"/>
      <c r="E4134" s="85"/>
      <c r="F4134" s="71"/>
      <c r="G4134" s="96"/>
      <c r="H4134" s="16" t="e">
        <f>IF(A4134&gt;$U$1,ROUND(ROUND( U4134*$S$1+(1-$S$1)*G4134,4)+$T$1*ROUND(($S$1*Z4134+(1-$S$1)*(G4134-U4134)^2)^0.5,4),4),Rawdata!AK4134+Rawdata!$T$1*Rawdata!AU4134)</f>
        <v>#DIV/0!</v>
      </c>
      <c r="I4134" s="16" t="e">
        <f>IF(A4134&gt;$V$1,ROUND(ROUND(V4134*$S$1+(1-$S$1)*G4134,4)+$T$1*ROUND(($S$1*AA4134+(1-$S$1)*(G4134-V4134)^2)^0.5,4),4),Rawdata!AL4134+Rawdata!$T$1*Rawdata!AV4134)</f>
        <v>#DIV/0!</v>
      </c>
      <c r="J4134" s="16" t="e">
        <f>IF(A4134&gt;$W$1,ROUND(ROUND( W4134*$S$1+(1-$S$1)*G4134,4)+$T$1*ROUND(($S$1*AB4134+(1-$S$1)*(G4134-W4134)^2)^0.5,4),4),Rawdata!AM4134+Rawdata!$T$1*Rawdata!AW4134)</f>
        <v>#DIV/0!</v>
      </c>
      <c r="K4134" s="16" t="e">
        <f>IF(A4134&gt;$X$1,ROUND(ROUND( X4134*$S$1+(1-$S$1)*G4134,4)+$T$1*ROUND(($S$1*AC4134+(1-$S$1)*(G4134-X4134)^2)^0.5,4),4),Rawdata!AN4134+Rawdata!$T$1*Rawdata!AX4134)</f>
        <v>#DIV/0!</v>
      </c>
      <c r="L4134" s="16" t="e">
        <f>IF(A4134&gt;$Y$1,ROUND(ROUND( Y4134*$S$1+(1-$S$1)*G4134,4)+$T$1*ROUND(($S$1*AD4134+(1-$S$1)*(G4134-Y4134)^2)^0.5,4),4),Rawdata!AO4134+Rawdata!$T$1*Rawdata!AY4134)</f>
        <v>#DIV/0!</v>
      </c>
      <c r="M4134" s="16" t="e">
        <f t="shared" si="1739"/>
        <v>#DIV/0!</v>
      </c>
      <c r="N4134" s="16" t="e">
        <f t="shared" si="1740"/>
        <v>#DIV/0!</v>
      </c>
      <c r="O4134" s="67"/>
      <c r="P4134" s="67"/>
      <c r="Q4134" s="31" t="e">
        <f t="shared" si="1759"/>
        <v>#DIV/0!</v>
      </c>
      <c r="R4134" s="17" t="e">
        <f t="shared" si="1760"/>
        <v>#DIV/0!</v>
      </c>
      <c r="S4134" s="37" t="e">
        <f t="shared" si="1741"/>
        <v>#DIV/0!</v>
      </c>
      <c r="T4134" s="17" t="e">
        <f t="shared" si="1742"/>
        <v>#DIV/0!</v>
      </c>
      <c r="U4134" s="91" t="e">
        <f>IF(A4134&gt;$U$1, U4135*$S$1+(1-$S$1)*G4135,Rawdata!AK4134)</f>
        <v>#DIV/0!</v>
      </c>
      <c r="V4134" s="91" t="e">
        <f>IF(A4134&gt;$V$1,$S$1*V4135+(1-$S$1)*G4135,Rawdata!AL4134)</f>
        <v>#DIV/0!</v>
      </c>
      <c r="W4134" s="91" t="e">
        <f>IF(A4134&gt;$W$1, $S$1*W4135+(1-$S$1)*G4135,Rawdata!AM4134)</f>
        <v>#DIV/0!</v>
      </c>
      <c r="X4134" s="91" t="e">
        <f>IF(A4134&gt;$X$1,$S$1*X4135+(1-$S$1)*G4135,Rawdata!AN4134)</f>
        <v>#DIV/0!</v>
      </c>
      <c r="Y4134" s="91" t="e">
        <f>IF(A4134&gt;$Y$1,$S$1*Y4135+(1-$S$1)*G4135,Rawdata!AO4134)</f>
        <v>#DIV/0!</v>
      </c>
      <c r="Z4134" s="91" t="e">
        <f>IF(A4134&gt;$Z$1,$S$1*Z4135+(1-$S$1)*(G4135-U4135)^2,Rawdata!AP4134)</f>
        <v>#DIV/0!</v>
      </c>
      <c r="AA4134" s="91" t="e">
        <f>IF(A4134&gt;$AA$1,$S$1*AA4135+(1-$S$1)*(G4135-V4135)^2,Rawdata!AQ4134)</f>
        <v>#DIV/0!</v>
      </c>
      <c r="AB4134" s="91" t="e">
        <f>IF(A4134&gt;89,$S$1*AB4135+(1-$S$1)*(G4135-W4135)^2,Rawdata!AR4134)</f>
        <v>#DIV/0!</v>
      </c>
      <c r="AC4134" s="91" t="e">
        <f>IF(A4134&gt;$AC$1,$S$1*AC4135+(1-$S$1)*(G4135-X4135)^2,Rawdata!AS4134)</f>
        <v>#DIV/0!</v>
      </c>
      <c r="AD4134" s="91" t="e">
        <f>IF(A4134&gt;$AD$1,$S$1*AD4135+(1-$S$1)*(G4135-Y4135)^2,Rawdata!AT4134)</f>
        <v>#DIV/0!</v>
      </c>
      <c r="AE4134" s="80" t="e">
        <f t="shared" si="1735"/>
        <v>#DIV/0!</v>
      </c>
      <c r="AF4134" s="81" t="e">
        <f t="shared" si="1736"/>
        <v>#DIV/0!</v>
      </c>
      <c r="AG4134" s="86">
        <f t="shared" si="1758"/>
        <v>0</v>
      </c>
      <c r="AH4134" s="107" t="e">
        <f t="shared" si="1734"/>
        <v>#DIV/0!</v>
      </c>
      <c r="AI4134" s="107" t="e">
        <f t="shared" si="1737"/>
        <v>#DIV/0!</v>
      </c>
      <c r="AJ4134" s="108" t="e">
        <f t="shared" si="1738"/>
        <v>#DIV/0!</v>
      </c>
      <c r="AK4134" s="113" t="e">
        <f t="shared" si="1743"/>
        <v>#DIV/0!</v>
      </c>
      <c r="AL4134" s="113" t="e">
        <f t="shared" si="1744"/>
        <v>#DIV/0!</v>
      </c>
      <c r="AM4134" s="113" t="e">
        <f t="shared" si="1745"/>
        <v>#DIV/0!</v>
      </c>
      <c r="AN4134" s="113" t="e">
        <f t="shared" si="1746"/>
        <v>#DIV/0!</v>
      </c>
      <c r="AO4134" s="113" t="e">
        <f t="shared" si="1747"/>
        <v>#DIV/0!</v>
      </c>
      <c r="AP4134" s="91" t="e">
        <f t="shared" si="1748"/>
        <v>#DIV/0!</v>
      </c>
      <c r="AQ4134" s="91" t="e">
        <f t="shared" si="1749"/>
        <v>#DIV/0!</v>
      </c>
      <c r="AR4134" s="91" t="e">
        <f t="shared" si="1750"/>
        <v>#DIV/0!</v>
      </c>
      <c r="AS4134" s="91" t="e">
        <f t="shared" si="1751"/>
        <v>#DIV/0!</v>
      </c>
      <c r="AT4134" s="91" t="e">
        <f t="shared" si="1752"/>
        <v>#DIV/0!</v>
      </c>
      <c r="AU4134" s="113" t="e">
        <f t="shared" si="1753"/>
        <v>#DIV/0!</v>
      </c>
      <c r="AV4134" s="113" t="e">
        <f t="shared" si="1754"/>
        <v>#DIV/0!</v>
      </c>
      <c r="AW4134" s="113" t="e">
        <f t="shared" si="1755"/>
        <v>#DIV/0!</v>
      </c>
      <c r="AX4134" s="113" t="e">
        <f t="shared" si="1756"/>
        <v>#DIV/0!</v>
      </c>
      <c r="AY4134" s="113" t="e">
        <f t="shared" si="1757"/>
        <v>#DIV/0!</v>
      </c>
    </row>
    <row r="4135" spans="1:51" x14ac:dyDescent="0.25">
      <c r="A4135" s="119"/>
      <c r="B4135" s="83"/>
      <c r="C4135" s="85"/>
      <c r="D4135" s="85"/>
      <c r="E4135" s="85"/>
      <c r="F4135" s="71"/>
      <c r="G4135" s="96"/>
      <c r="H4135" s="16" t="e">
        <f>IF(A4135&gt;$U$1,ROUND(ROUND( U4135*$S$1+(1-$S$1)*G4135,4)+$T$1*ROUND(($S$1*Z4135+(1-$S$1)*(G4135-U4135)^2)^0.5,4),4),Rawdata!AK4135+Rawdata!$T$1*Rawdata!AU4135)</f>
        <v>#DIV/0!</v>
      </c>
      <c r="I4135" s="16" t="e">
        <f>IF(A4135&gt;$V$1,ROUND(ROUND(V4135*$S$1+(1-$S$1)*G4135,4)+$T$1*ROUND(($S$1*AA4135+(1-$S$1)*(G4135-V4135)^2)^0.5,4),4),Rawdata!AL4135+Rawdata!$T$1*Rawdata!AV4135)</f>
        <v>#DIV/0!</v>
      </c>
      <c r="J4135" s="16" t="e">
        <f>IF(A4135&gt;$W$1,ROUND(ROUND( W4135*$S$1+(1-$S$1)*G4135,4)+$T$1*ROUND(($S$1*AB4135+(1-$S$1)*(G4135-W4135)^2)^0.5,4),4),Rawdata!AM4135+Rawdata!$T$1*Rawdata!AW4135)</f>
        <v>#DIV/0!</v>
      </c>
      <c r="K4135" s="16" t="e">
        <f>IF(A4135&gt;$X$1,ROUND(ROUND( X4135*$S$1+(1-$S$1)*G4135,4)+$T$1*ROUND(($S$1*AC4135+(1-$S$1)*(G4135-X4135)^2)^0.5,4),4),Rawdata!AN4135+Rawdata!$T$1*Rawdata!AX4135)</f>
        <v>#DIV/0!</v>
      </c>
      <c r="L4135" s="16" t="e">
        <f>IF(A4135&gt;$Y$1,ROUND(ROUND( Y4135*$S$1+(1-$S$1)*G4135,4)+$T$1*ROUND(($S$1*AD4135+(1-$S$1)*(G4135-Y4135)^2)^0.5,4),4),Rawdata!AO4135+Rawdata!$T$1*Rawdata!AY4135)</f>
        <v>#DIV/0!</v>
      </c>
      <c r="M4135" s="16" t="e">
        <f t="shared" si="1739"/>
        <v>#DIV/0!</v>
      </c>
      <c r="N4135" s="16" t="e">
        <f t="shared" si="1740"/>
        <v>#DIV/0!</v>
      </c>
      <c r="O4135" s="67"/>
      <c r="P4135" s="67"/>
      <c r="Q4135" s="31" t="e">
        <f t="shared" si="1759"/>
        <v>#DIV/0!</v>
      </c>
      <c r="R4135" s="17" t="e">
        <f t="shared" si="1760"/>
        <v>#DIV/0!</v>
      </c>
      <c r="S4135" s="37" t="e">
        <f t="shared" si="1741"/>
        <v>#DIV/0!</v>
      </c>
      <c r="T4135" s="17" t="e">
        <f t="shared" si="1742"/>
        <v>#DIV/0!</v>
      </c>
      <c r="U4135" s="91" t="e">
        <f>IF(A4135&gt;$U$1, U4136*$S$1+(1-$S$1)*G4136,Rawdata!AK4135)</f>
        <v>#DIV/0!</v>
      </c>
      <c r="V4135" s="91" t="e">
        <f>IF(A4135&gt;$V$1,$S$1*V4136+(1-$S$1)*G4136,Rawdata!AL4135)</f>
        <v>#DIV/0!</v>
      </c>
      <c r="W4135" s="91" t="e">
        <f>IF(A4135&gt;$W$1, $S$1*W4136+(1-$S$1)*G4136,Rawdata!AM4135)</f>
        <v>#DIV/0!</v>
      </c>
      <c r="X4135" s="91" t="e">
        <f>IF(A4135&gt;$X$1,$S$1*X4136+(1-$S$1)*G4136,Rawdata!AN4135)</f>
        <v>#DIV/0!</v>
      </c>
      <c r="Y4135" s="91" t="e">
        <f>IF(A4135&gt;$Y$1,$S$1*Y4136+(1-$S$1)*G4136,Rawdata!AO4135)</f>
        <v>#DIV/0!</v>
      </c>
      <c r="Z4135" s="91" t="e">
        <f>IF(A4135&gt;$Z$1,$S$1*Z4136+(1-$S$1)*(G4136-U4136)^2,Rawdata!AP4135)</f>
        <v>#DIV/0!</v>
      </c>
      <c r="AA4135" s="91" t="e">
        <f>IF(A4135&gt;$AA$1,$S$1*AA4136+(1-$S$1)*(G4136-V4136)^2,Rawdata!AQ4135)</f>
        <v>#DIV/0!</v>
      </c>
      <c r="AB4135" s="91" t="e">
        <f>IF(A4135&gt;89,$S$1*AB4136+(1-$S$1)*(G4136-W4136)^2,Rawdata!AR4135)</f>
        <v>#DIV/0!</v>
      </c>
      <c r="AC4135" s="91" t="e">
        <f>IF(A4135&gt;$AC$1,$S$1*AC4136+(1-$S$1)*(G4136-X4136)^2,Rawdata!AS4135)</f>
        <v>#DIV/0!</v>
      </c>
      <c r="AD4135" s="91" t="e">
        <f>IF(A4135&gt;$AD$1,$S$1*AD4136+(1-$S$1)*(G4136-Y4136)^2,Rawdata!AT4135)</f>
        <v>#DIV/0!</v>
      </c>
      <c r="AE4135" s="80" t="e">
        <f t="shared" si="1735"/>
        <v>#DIV/0!</v>
      </c>
      <c r="AF4135" s="81" t="e">
        <f t="shared" si="1736"/>
        <v>#DIV/0!</v>
      </c>
      <c r="AG4135" s="86">
        <f t="shared" si="1758"/>
        <v>0</v>
      </c>
      <c r="AH4135" s="107" t="e">
        <f t="shared" si="1734"/>
        <v>#DIV/0!</v>
      </c>
      <c r="AI4135" s="107" t="e">
        <f t="shared" si="1737"/>
        <v>#DIV/0!</v>
      </c>
      <c r="AJ4135" s="108" t="e">
        <f t="shared" si="1738"/>
        <v>#DIV/0!</v>
      </c>
      <c r="AK4135" s="113" t="e">
        <f t="shared" si="1743"/>
        <v>#DIV/0!</v>
      </c>
      <c r="AL4135" s="113" t="e">
        <f t="shared" si="1744"/>
        <v>#DIV/0!</v>
      </c>
      <c r="AM4135" s="113" t="e">
        <f t="shared" si="1745"/>
        <v>#DIV/0!</v>
      </c>
      <c r="AN4135" s="113" t="e">
        <f t="shared" si="1746"/>
        <v>#DIV/0!</v>
      </c>
      <c r="AO4135" s="113" t="e">
        <f t="shared" si="1747"/>
        <v>#DIV/0!</v>
      </c>
      <c r="AP4135" s="91" t="e">
        <f t="shared" si="1748"/>
        <v>#DIV/0!</v>
      </c>
      <c r="AQ4135" s="91" t="e">
        <f t="shared" si="1749"/>
        <v>#DIV/0!</v>
      </c>
      <c r="AR4135" s="91" t="e">
        <f t="shared" si="1750"/>
        <v>#DIV/0!</v>
      </c>
      <c r="AS4135" s="91" t="e">
        <f t="shared" si="1751"/>
        <v>#DIV/0!</v>
      </c>
      <c r="AT4135" s="91" t="e">
        <f t="shared" si="1752"/>
        <v>#DIV/0!</v>
      </c>
      <c r="AU4135" s="113" t="e">
        <f t="shared" si="1753"/>
        <v>#DIV/0!</v>
      </c>
      <c r="AV4135" s="113" t="e">
        <f t="shared" si="1754"/>
        <v>#DIV/0!</v>
      </c>
      <c r="AW4135" s="113" t="e">
        <f t="shared" si="1755"/>
        <v>#DIV/0!</v>
      </c>
      <c r="AX4135" s="113" t="e">
        <f t="shared" si="1756"/>
        <v>#DIV/0!</v>
      </c>
      <c r="AY4135" s="113" t="e">
        <f t="shared" si="1757"/>
        <v>#DIV/0!</v>
      </c>
    </row>
    <row r="4136" spans="1:51" x14ac:dyDescent="0.25">
      <c r="A4136" s="119"/>
      <c r="B4136" s="83"/>
      <c r="C4136" s="85"/>
      <c r="D4136" s="85"/>
      <c r="E4136" s="85"/>
      <c r="F4136" s="71"/>
      <c r="G4136" s="96"/>
      <c r="H4136" s="16" t="e">
        <f>IF(A4136&gt;$U$1,ROUND(ROUND( U4136*$S$1+(1-$S$1)*G4136,4)+$T$1*ROUND(($S$1*Z4136+(1-$S$1)*(G4136-U4136)^2)^0.5,4),4),Rawdata!AK4136+Rawdata!$T$1*Rawdata!AU4136)</f>
        <v>#DIV/0!</v>
      </c>
      <c r="I4136" s="16" t="e">
        <f>IF(A4136&gt;$V$1,ROUND(ROUND(V4136*$S$1+(1-$S$1)*G4136,4)+$T$1*ROUND(($S$1*AA4136+(1-$S$1)*(G4136-V4136)^2)^0.5,4),4),Rawdata!AL4136+Rawdata!$T$1*Rawdata!AV4136)</f>
        <v>#DIV/0!</v>
      </c>
      <c r="J4136" s="16" t="e">
        <f>IF(A4136&gt;$W$1,ROUND(ROUND( W4136*$S$1+(1-$S$1)*G4136,4)+$T$1*ROUND(($S$1*AB4136+(1-$S$1)*(G4136-W4136)^2)^0.5,4),4),Rawdata!AM4136+Rawdata!$T$1*Rawdata!AW4136)</f>
        <v>#DIV/0!</v>
      </c>
      <c r="K4136" s="16" t="e">
        <f>IF(A4136&gt;$X$1,ROUND(ROUND( X4136*$S$1+(1-$S$1)*G4136,4)+$T$1*ROUND(($S$1*AC4136+(1-$S$1)*(G4136-X4136)^2)^0.5,4),4),Rawdata!AN4136+Rawdata!$T$1*Rawdata!AX4136)</f>
        <v>#DIV/0!</v>
      </c>
      <c r="L4136" s="16" t="e">
        <f>IF(A4136&gt;$Y$1,ROUND(ROUND( Y4136*$S$1+(1-$S$1)*G4136,4)+$T$1*ROUND(($S$1*AD4136+(1-$S$1)*(G4136-Y4136)^2)^0.5,4),4),Rawdata!AO4136+Rawdata!$T$1*Rawdata!AY4136)</f>
        <v>#DIV/0!</v>
      </c>
      <c r="M4136" s="16" t="e">
        <f t="shared" si="1739"/>
        <v>#DIV/0!</v>
      </c>
      <c r="N4136" s="16" t="e">
        <f t="shared" si="1740"/>
        <v>#DIV/0!</v>
      </c>
      <c r="O4136" s="67"/>
      <c r="P4136" s="67"/>
      <c r="Q4136" s="31" t="e">
        <f t="shared" si="1759"/>
        <v>#DIV/0!</v>
      </c>
      <c r="R4136" s="17" t="e">
        <f t="shared" si="1760"/>
        <v>#DIV/0!</v>
      </c>
      <c r="S4136" s="37" t="e">
        <f t="shared" si="1741"/>
        <v>#DIV/0!</v>
      </c>
      <c r="T4136" s="17" t="e">
        <f t="shared" si="1742"/>
        <v>#DIV/0!</v>
      </c>
      <c r="U4136" s="91" t="e">
        <f>IF(A4136&gt;$U$1, U4137*$S$1+(1-$S$1)*G4137,Rawdata!AK4136)</f>
        <v>#DIV/0!</v>
      </c>
      <c r="V4136" s="91" t="e">
        <f>IF(A4136&gt;$V$1,$S$1*V4137+(1-$S$1)*G4137,Rawdata!AL4136)</f>
        <v>#DIV/0!</v>
      </c>
      <c r="W4136" s="91" t="e">
        <f>IF(A4136&gt;$W$1, $S$1*W4137+(1-$S$1)*G4137,Rawdata!AM4136)</f>
        <v>#DIV/0!</v>
      </c>
      <c r="X4136" s="91" t="e">
        <f>IF(A4136&gt;$X$1,$S$1*X4137+(1-$S$1)*G4137,Rawdata!AN4136)</f>
        <v>#DIV/0!</v>
      </c>
      <c r="Y4136" s="91" t="e">
        <f>IF(A4136&gt;$Y$1,$S$1*Y4137+(1-$S$1)*G4137,Rawdata!AO4136)</f>
        <v>#DIV/0!</v>
      </c>
      <c r="Z4136" s="91" t="e">
        <f>IF(A4136&gt;$Z$1,$S$1*Z4137+(1-$S$1)*(G4137-U4137)^2,Rawdata!AP4136)</f>
        <v>#DIV/0!</v>
      </c>
      <c r="AA4136" s="91" t="e">
        <f>IF(A4136&gt;$AA$1,$S$1*AA4137+(1-$S$1)*(G4137-V4137)^2,Rawdata!AQ4136)</f>
        <v>#DIV/0!</v>
      </c>
      <c r="AB4136" s="91" t="e">
        <f>IF(A4136&gt;89,$S$1*AB4137+(1-$S$1)*(G4137-W4137)^2,Rawdata!AR4136)</f>
        <v>#DIV/0!</v>
      </c>
      <c r="AC4136" s="91" t="e">
        <f>IF(A4136&gt;$AC$1,$S$1*AC4137+(1-$S$1)*(G4137-X4137)^2,Rawdata!AS4136)</f>
        <v>#DIV/0!</v>
      </c>
      <c r="AD4136" s="91" t="e">
        <f>IF(A4136&gt;$AD$1,$S$1*AD4137+(1-$S$1)*(G4137-Y4137)^2,Rawdata!AT4136)</f>
        <v>#DIV/0!</v>
      </c>
      <c r="AE4136" s="80" t="e">
        <f t="shared" si="1735"/>
        <v>#DIV/0!</v>
      </c>
      <c r="AF4136" s="81" t="e">
        <f t="shared" si="1736"/>
        <v>#DIV/0!</v>
      </c>
      <c r="AG4136" s="86">
        <f t="shared" si="1758"/>
        <v>0</v>
      </c>
      <c r="AH4136" s="107" t="e">
        <f t="shared" ref="AH4136:AH4199" si="1761">ROUND(AE4136*SQRT(2),4)</f>
        <v>#DIV/0!</v>
      </c>
      <c r="AI4136" s="107" t="e">
        <f t="shared" si="1737"/>
        <v>#DIV/0!</v>
      </c>
      <c r="AJ4136" s="108" t="e">
        <f t="shared" si="1738"/>
        <v>#DIV/0!</v>
      </c>
      <c r="AK4136" s="113" t="e">
        <f t="shared" si="1743"/>
        <v>#DIV/0!</v>
      </c>
      <c r="AL4136" s="113" t="e">
        <f t="shared" si="1744"/>
        <v>#DIV/0!</v>
      </c>
      <c r="AM4136" s="113" t="e">
        <f t="shared" si="1745"/>
        <v>#DIV/0!</v>
      </c>
      <c r="AN4136" s="113" t="e">
        <f t="shared" si="1746"/>
        <v>#DIV/0!</v>
      </c>
      <c r="AO4136" s="113" t="e">
        <f t="shared" si="1747"/>
        <v>#DIV/0!</v>
      </c>
      <c r="AP4136" s="91" t="e">
        <f t="shared" si="1748"/>
        <v>#DIV/0!</v>
      </c>
      <c r="AQ4136" s="91" t="e">
        <f t="shared" si="1749"/>
        <v>#DIV/0!</v>
      </c>
      <c r="AR4136" s="91" t="e">
        <f t="shared" si="1750"/>
        <v>#DIV/0!</v>
      </c>
      <c r="AS4136" s="91" t="e">
        <f t="shared" si="1751"/>
        <v>#DIV/0!</v>
      </c>
      <c r="AT4136" s="91" t="e">
        <f t="shared" si="1752"/>
        <v>#DIV/0!</v>
      </c>
      <c r="AU4136" s="113" t="e">
        <f t="shared" si="1753"/>
        <v>#DIV/0!</v>
      </c>
      <c r="AV4136" s="113" t="e">
        <f t="shared" si="1754"/>
        <v>#DIV/0!</v>
      </c>
      <c r="AW4136" s="113" t="e">
        <f t="shared" si="1755"/>
        <v>#DIV/0!</v>
      </c>
      <c r="AX4136" s="113" t="e">
        <f t="shared" si="1756"/>
        <v>#DIV/0!</v>
      </c>
      <c r="AY4136" s="113" t="e">
        <f t="shared" si="1757"/>
        <v>#DIV/0!</v>
      </c>
    </row>
    <row r="4137" spans="1:51" x14ac:dyDescent="0.25">
      <c r="A4137" s="119"/>
      <c r="B4137" s="83"/>
      <c r="C4137" s="85"/>
      <c r="D4137" s="85"/>
      <c r="E4137" s="85"/>
      <c r="F4137" s="71"/>
      <c r="G4137" s="96"/>
      <c r="H4137" s="16" t="e">
        <f>IF(A4137&gt;$U$1,ROUND(ROUND( U4137*$S$1+(1-$S$1)*G4137,4)+$T$1*ROUND(($S$1*Z4137+(1-$S$1)*(G4137-U4137)^2)^0.5,4),4),Rawdata!AK4137+Rawdata!$T$1*Rawdata!AU4137)</f>
        <v>#DIV/0!</v>
      </c>
      <c r="I4137" s="16" t="e">
        <f>IF(A4137&gt;$V$1,ROUND(ROUND(V4137*$S$1+(1-$S$1)*G4137,4)+$T$1*ROUND(($S$1*AA4137+(1-$S$1)*(G4137-V4137)^2)^0.5,4),4),Rawdata!AL4137+Rawdata!$T$1*Rawdata!AV4137)</f>
        <v>#DIV/0!</v>
      </c>
      <c r="J4137" s="16" t="e">
        <f>IF(A4137&gt;$W$1,ROUND(ROUND( W4137*$S$1+(1-$S$1)*G4137,4)+$T$1*ROUND(($S$1*AB4137+(1-$S$1)*(G4137-W4137)^2)^0.5,4),4),Rawdata!AM4137+Rawdata!$T$1*Rawdata!AW4137)</f>
        <v>#DIV/0!</v>
      </c>
      <c r="K4137" s="16" t="e">
        <f>IF(A4137&gt;$X$1,ROUND(ROUND( X4137*$S$1+(1-$S$1)*G4137,4)+$T$1*ROUND(($S$1*AC4137+(1-$S$1)*(G4137-X4137)^2)^0.5,4),4),Rawdata!AN4137+Rawdata!$T$1*Rawdata!AX4137)</f>
        <v>#DIV/0!</v>
      </c>
      <c r="L4137" s="16" t="e">
        <f>IF(A4137&gt;$Y$1,ROUND(ROUND( Y4137*$S$1+(1-$S$1)*G4137,4)+$T$1*ROUND(($S$1*AD4137+(1-$S$1)*(G4137-Y4137)^2)^0.5,4),4),Rawdata!AO4137+Rawdata!$T$1*Rawdata!AY4137)</f>
        <v>#DIV/0!</v>
      </c>
      <c r="M4137" s="16" t="e">
        <f t="shared" si="1739"/>
        <v>#DIV/0!</v>
      </c>
      <c r="N4137" s="16" t="e">
        <f t="shared" si="1740"/>
        <v>#DIV/0!</v>
      </c>
      <c r="O4137" s="67"/>
      <c r="P4137" s="67"/>
      <c r="Q4137" s="31" t="e">
        <f t="shared" si="1759"/>
        <v>#DIV/0!</v>
      </c>
      <c r="R4137" s="17" t="e">
        <f t="shared" si="1760"/>
        <v>#DIV/0!</v>
      </c>
      <c r="S4137" s="37" t="e">
        <f t="shared" si="1741"/>
        <v>#DIV/0!</v>
      </c>
      <c r="T4137" s="17" t="e">
        <f t="shared" si="1742"/>
        <v>#DIV/0!</v>
      </c>
      <c r="U4137" s="91" t="e">
        <f>IF(A4137&gt;$U$1, U4138*$S$1+(1-$S$1)*G4138,Rawdata!AK4137)</f>
        <v>#DIV/0!</v>
      </c>
      <c r="V4137" s="91" t="e">
        <f>IF(A4137&gt;$V$1,$S$1*V4138+(1-$S$1)*G4138,Rawdata!AL4137)</f>
        <v>#DIV/0!</v>
      </c>
      <c r="W4137" s="91" t="e">
        <f>IF(A4137&gt;$W$1, $S$1*W4138+(1-$S$1)*G4138,Rawdata!AM4137)</f>
        <v>#DIV/0!</v>
      </c>
      <c r="X4137" s="91" t="e">
        <f>IF(A4137&gt;$X$1,$S$1*X4138+(1-$S$1)*G4138,Rawdata!AN4137)</f>
        <v>#DIV/0!</v>
      </c>
      <c r="Y4137" s="91" t="e">
        <f>IF(A4137&gt;$Y$1,$S$1*Y4138+(1-$S$1)*G4138,Rawdata!AO4137)</f>
        <v>#DIV/0!</v>
      </c>
      <c r="Z4137" s="91" t="e">
        <f>IF(A4137&gt;$Z$1,$S$1*Z4138+(1-$S$1)*(G4138-U4138)^2,Rawdata!AP4137)</f>
        <v>#DIV/0!</v>
      </c>
      <c r="AA4137" s="91" t="e">
        <f>IF(A4137&gt;$AA$1,$S$1*AA4138+(1-$S$1)*(G4138-V4138)^2,Rawdata!AQ4137)</f>
        <v>#DIV/0!</v>
      </c>
      <c r="AB4137" s="91" t="e">
        <f>IF(A4137&gt;89,$S$1*AB4138+(1-$S$1)*(G4138-W4138)^2,Rawdata!AR4137)</f>
        <v>#DIV/0!</v>
      </c>
      <c r="AC4137" s="91" t="e">
        <f>IF(A4137&gt;$AC$1,$S$1*AC4138+(1-$S$1)*(G4138-X4138)^2,Rawdata!AS4137)</f>
        <v>#DIV/0!</v>
      </c>
      <c r="AD4137" s="91" t="e">
        <f>IF(A4137&gt;$AD$1,$S$1*AD4138+(1-$S$1)*(G4138-Y4138)^2,Rawdata!AT4137)</f>
        <v>#DIV/0!</v>
      </c>
      <c r="AE4137" s="80" t="e">
        <f t="shared" si="1735"/>
        <v>#DIV/0!</v>
      </c>
      <c r="AF4137" s="81" t="e">
        <f t="shared" si="1736"/>
        <v>#DIV/0!</v>
      </c>
      <c r="AG4137" s="86">
        <f t="shared" si="1758"/>
        <v>0</v>
      </c>
      <c r="AH4137" s="107" t="e">
        <f t="shared" si="1761"/>
        <v>#DIV/0!</v>
      </c>
      <c r="AI4137" s="107" t="e">
        <f t="shared" si="1737"/>
        <v>#DIV/0!</v>
      </c>
      <c r="AJ4137" s="108" t="e">
        <f t="shared" si="1738"/>
        <v>#DIV/0!</v>
      </c>
      <c r="AK4137" s="113" t="e">
        <f t="shared" si="1743"/>
        <v>#DIV/0!</v>
      </c>
      <c r="AL4137" s="113" t="e">
        <f t="shared" si="1744"/>
        <v>#DIV/0!</v>
      </c>
      <c r="AM4137" s="113" t="e">
        <f t="shared" si="1745"/>
        <v>#DIV/0!</v>
      </c>
      <c r="AN4137" s="113" t="e">
        <f t="shared" si="1746"/>
        <v>#DIV/0!</v>
      </c>
      <c r="AO4137" s="113" t="e">
        <f t="shared" si="1747"/>
        <v>#DIV/0!</v>
      </c>
      <c r="AP4137" s="91" t="e">
        <f t="shared" si="1748"/>
        <v>#DIV/0!</v>
      </c>
      <c r="AQ4137" s="91" t="e">
        <f t="shared" si="1749"/>
        <v>#DIV/0!</v>
      </c>
      <c r="AR4137" s="91" t="e">
        <f t="shared" si="1750"/>
        <v>#DIV/0!</v>
      </c>
      <c r="AS4137" s="91" t="e">
        <f t="shared" si="1751"/>
        <v>#DIV/0!</v>
      </c>
      <c r="AT4137" s="91" t="e">
        <f t="shared" si="1752"/>
        <v>#DIV/0!</v>
      </c>
      <c r="AU4137" s="113" t="e">
        <f t="shared" si="1753"/>
        <v>#DIV/0!</v>
      </c>
      <c r="AV4137" s="113" t="e">
        <f t="shared" si="1754"/>
        <v>#DIV/0!</v>
      </c>
      <c r="AW4137" s="113" t="e">
        <f t="shared" si="1755"/>
        <v>#DIV/0!</v>
      </c>
      <c r="AX4137" s="113" t="e">
        <f t="shared" si="1756"/>
        <v>#DIV/0!</v>
      </c>
      <c r="AY4137" s="113" t="e">
        <f t="shared" si="1757"/>
        <v>#DIV/0!</v>
      </c>
    </row>
    <row r="4138" spans="1:51" x14ac:dyDescent="0.25">
      <c r="A4138" s="119"/>
      <c r="B4138" s="83"/>
      <c r="C4138" s="85"/>
      <c r="D4138" s="85"/>
      <c r="E4138" s="85"/>
      <c r="F4138" s="71"/>
      <c r="G4138" s="96"/>
      <c r="H4138" s="16" t="e">
        <f>IF(A4138&gt;$U$1,ROUND(ROUND( U4138*$S$1+(1-$S$1)*G4138,4)+$T$1*ROUND(($S$1*Z4138+(1-$S$1)*(G4138-U4138)^2)^0.5,4),4),Rawdata!AK4138+Rawdata!$T$1*Rawdata!AU4138)</f>
        <v>#DIV/0!</v>
      </c>
      <c r="I4138" s="16" t="e">
        <f>IF(A4138&gt;$V$1,ROUND(ROUND(V4138*$S$1+(1-$S$1)*G4138,4)+$T$1*ROUND(($S$1*AA4138+(1-$S$1)*(G4138-V4138)^2)^0.5,4),4),Rawdata!AL4138+Rawdata!$T$1*Rawdata!AV4138)</f>
        <v>#DIV/0!</v>
      </c>
      <c r="J4138" s="16" t="e">
        <f>IF(A4138&gt;$W$1,ROUND(ROUND( W4138*$S$1+(1-$S$1)*G4138,4)+$T$1*ROUND(($S$1*AB4138+(1-$S$1)*(G4138-W4138)^2)^0.5,4),4),Rawdata!AM4138+Rawdata!$T$1*Rawdata!AW4138)</f>
        <v>#DIV/0!</v>
      </c>
      <c r="K4138" s="16" t="e">
        <f>IF(A4138&gt;$X$1,ROUND(ROUND( X4138*$S$1+(1-$S$1)*G4138,4)+$T$1*ROUND(($S$1*AC4138+(1-$S$1)*(G4138-X4138)^2)^0.5,4),4),Rawdata!AN4138+Rawdata!$T$1*Rawdata!AX4138)</f>
        <v>#DIV/0!</v>
      </c>
      <c r="L4138" s="16" t="e">
        <f>IF(A4138&gt;$Y$1,ROUND(ROUND( Y4138*$S$1+(1-$S$1)*G4138,4)+$T$1*ROUND(($S$1*AD4138+(1-$S$1)*(G4138-Y4138)^2)^0.5,4),4),Rawdata!AO4138+Rawdata!$T$1*Rawdata!AY4138)</f>
        <v>#DIV/0!</v>
      </c>
      <c r="M4138" s="16" t="e">
        <f t="shared" si="1739"/>
        <v>#DIV/0!</v>
      </c>
      <c r="N4138" s="16" t="e">
        <f t="shared" si="1740"/>
        <v>#DIV/0!</v>
      </c>
      <c r="O4138" s="67"/>
      <c r="P4138" s="67"/>
      <c r="Q4138" s="31" t="e">
        <f t="shared" si="1759"/>
        <v>#DIV/0!</v>
      </c>
      <c r="R4138" s="17" t="e">
        <f t="shared" si="1760"/>
        <v>#DIV/0!</v>
      </c>
      <c r="S4138" s="37" t="e">
        <f t="shared" si="1741"/>
        <v>#DIV/0!</v>
      </c>
      <c r="T4138" s="17" t="e">
        <f t="shared" si="1742"/>
        <v>#DIV/0!</v>
      </c>
      <c r="U4138" s="91" t="e">
        <f>IF(A4138&gt;$U$1, U4139*$S$1+(1-$S$1)*G4139,Rawdata!AK4138)</f>
        <v>#DIV/0!</v>
      </c>
      <c r="V4138" s="91" t="e">
        <f>IF(A4138&gt;$V$1,$S$1*V4139+(1-$S$1)*G4139,Rawdata!AL4138)</f>
        <v>#DIV/0!</v>
      </c>
      <c r="W4138" s="91" t="e">
        <f>IF(A4138&gt;$W$1, $S$1*W4139+(1-$S$1)*G4139,Rawdata!AM4138)</f>
        <v>#DIV/0!</v>
      </c>
      <c r="X4138" s="91" t="e">
        <f>IF(A4138&gt;$X$1,$S$1*X4139+(1-$S$1)*G4139,Rawdata!AN4138)</f>
        <v>#DIV/0!</v>
      </c>
      <c r="Y4138" s="91" t="e">
        <f>IF(A4138&gt;$Y$1,$S$1*Y4139+(1-$S$1)*G4139,Rawdata!AO4138)</f>
        <v>#DIV/0!</v>
      </c>
      <c r="Z4138" s="91" t="e">
        <f>IF(A4138&gt;$Z$1,$S$1*Z4139+(1-$S$1)*(G4139-U4139)^2,Rawdata!AP4138)</f>
        <v>#DIV/0!</v>
      </c>
      <c r="AA4138" s="91" t="e">
        <f>IF(A4138&gt;$AA$1,$S$1*AA4139+(1-$S$1)*(G4139-V4139)^2,Rawdata!AQ4138)</f>
        <v>#DIV/0!</v>
      </c>
      <c r="AB4138" s="91" t="e">
        <f>IF(A4138&gt;89,$S$1*AB4139+(1-$S$1)*(G4139-W4139)^2,Rawdata!AR4138)</f>
        <v>#DIV/0!</v>
      </c>
      <c r="AC4138" s="91" t="e">
        <f>IF(A4138&gt;$AC$1,$S$1*AC4139+(1-$S$1)*(G4139-X4139)^2,Rawdata!AS4138)</f>
        <v>#DIV/0!</v>
      </c>
      <c r="AD4138" s="91" t="e">
        <f>IF(A4138&gt;$AD$1,$S$1*AD4139+(1-$S$1)*(G4139-Y4139)^2,Rawdata!AT4138)</f>
        <v>#DIV/0!</v>
      </c>
      <c r="AE4138" s="80" t="e">
        <f t="shared" si="1735"/>
        <v>#DIV/0!</v>
      </c>
      <c r="AF4138" s="81" t="e">
        <f t="shared" si="1736"/>
        <v>#DIV/0!</v>
      </c>
      <c r="AG4138" s="86">
        <f t="shared" si="1758"/>
        <v>0</v>
      </c>
      <c r="AH4138" s="107" t="e">
        <f t="shared" si="1761"/>
        <v>#DIV/0!</v>
      </c>
      <c r="AI4138" s="107" t="e">
        <f t="shared" si="1737"/>
        <v>#DIV/0!</v>
      </c>
      <c r="AJ4138" s="108" t="e">
        <f t="shared" si="1738"/>
        <v>#DIV/0!</v>
      </c>
      <c r="AK4138" s="113" t="e">
        <f t="shared" si="1743"/>
        <v>#DIV/0!</v>
      </c>
      <c r="AL4138" s="113" t="e">
        <f t="shared" si="1744"/>
        <v>#DIV/0!</v>
      </c>
      <c r="AM4138" s="113" t="e">
        <f t="shared" si="1745"/>
        <v>#DIV/0!</v>
      </c>
      <c r="AN4138" s="113" t="e">
        <f t="shared" si="1746"/>
        <v>#DIV/0!</v>
      </c>
      <c r="AO4138" s="113" t="e">
        <f t="shared" si="1747"/>
        <v>#DIV/0!</v>
      </c>
      <c r="AP4138" s="91" t="e">
        <f t="shared" si="1748"/>
        <v>#DIV/0!</v>
      </c>
      <c r="AQ4138" s="91" t="e">
        <f t="shared" si="1749"/>
        <v>#DIV/0!</v>
      </c>
      <c r="AR4138" s="91" t="e">
        <f t="shared" si="1750"/>
        <v>#DIV/0!</v>
      </c>
      <c r="AS4138" s="91" t="e">
        <f t="shared" si="1751"/>
        <v>#DIV/0!</v>
      </c>
      <c r="AT4138" s="91" t="e">
        <f t="shared" si="1752"/>
        <v>#DIV/0!</v>
      </c>
      <c r="AU4138" s="113" t="e">
        <f t="shared" si="1753"/>
        <v>#DIV/0!</v>
      </c>
      <c r="AV4138" s="113" t="e">
        <f t="shared" si="1754"/>
        <v>#DIV/0!</v>
      </c>
      <c r="AW4138" s="113" t="e">
        <f t="shared" si="1755"/>
        <v>#DIV/0!</v>
      </c>
      <c r="AX4138" s="113" t="e">
        <f t="shared" si="1756"/>
        <v>#DIV/0!</v>
      </c>
      <c r="AY4138" s="113" t="e">
        <f t="shared" si="1757"/>
        <v>#DIV/0!</v>
      </c>
    </row>
    <row r="4139" spans="1:51" x14ac:dyDescent="0.25">
      <c r="A4139" s="119"/>
      <c r="B4139" s="83"/>
      <c r="C4139" s="85"/>
      <c r="D4139" s="85"/>
      <c r="E4139" s="85"/>
      <c r="F4139" s="71"/>
      <c r="G4139" s="96"/>
      <c r="H4139" s="16" t="e">
        <f>IF(A4139&gt;$U$1,ROUND(ROUND( U4139*$S$1+(1-$S$1)*G4139,4)+$T$1*ROUND(($S$1*Z4139+(1-$S$1)*(G4139-U4139)^2)^0.5,4),4),Rawdata!AK4139+Rawdata!$T$1*Rawdata!AU4139)</f>
        <v>#DIV/0!</v>
      </c>
      <c r="I4139" s="16" t="e">
        <f>IF(A4139&gt;$V$1,ROUND(ROUND(V4139*$S$1+(1-$S$1)*G4139,4)+$T$1*ROUND(($S$1*AA4139+(1-$S$1)*(G4139-V4139)^2)^0.5,4),4),Rawdata!AL4139+Rawdata!$T$1*Rawdata!AV4139)</f>
        <v>#DIV/0!</v>
      </c>
      <c r="J4139" s="16" t="e">
        <f>IF(A4139&gt;$W$1,ROUND(ROUND( W4139*$S$1+(1-$S$1)*G4139,4)+$T$1*ROUND(($S$1*AB4139+(1-$S$1)*(G4139-W4139)^2)^0.5,4),4),Rawdata!AM4139+Rawdata!$T$1*Rawdata!AW4139)</f>
        <v>#DIV/0!</v>
      </c>
      <c r="K4139" s="16" t="e">
        <f>IF(A4139&gt;$X$1,ROUND(ROUND( X4139*$S$1+(1-$S$1)*G4139,4)+$T$1*ROUND(($S$1*AC4139+(1-$S$1)*(G4139-X4139)^2)^0.5,4),4),Rawdata!AN4139+Rawdata!$T$1*Rawdata!AX4139)</f>
        <v>#DIV/0!</v>
      </c>
      <c r="L4139" s="16" t="e">
        <f>IF(A4139&gt;$Y$1,ROUND(ROUND( Y4139*$S$1+(1-$S$1)*G4139,4)+$T$1*ROUND(($S$1*AD4139+(1-$S$1)*(G4139-Y4139)^2)^0.5,4),4),Rawdata!AO4139+Rawdata!$T$1*Rawdata!AY4139)</f>
        <v>#DIV/0!</v>
      </c>
      <c r="M4139" s="16" t="e">
        <f t="shared" si="1739"/>
        <v>#DIV/0!</v>
      </c>
      <c r="N4139" s="16" t="e">
        <f t="shared" si="1740"/>
        <v>#DIV/0!</v>
      </c>
      <c r="O4139" s="67"/>
      <c r="P4139" s="67"/>
      <c r="Q4139" s="31" t="e">
        <f t="shared" si="1759"/>
        <v>#DIV/0!</v>
      </c>
      <c r="R4139" s="17" t="e">
        <f t="shared" si="1760"/>
        <v>#DIV/0!</v>
      </c>
      <c r="S4139" s="37" t="e">
        <f t="shared" si="1741"/>
        <v>#DIV/0!</v>
      </c>
      <c r="T4139" s="17" t="e">
        <f t="shared" si="1742"/>
        <v>#DIV/0!</v>
      </c>
      <c r="U4139" s="91" t="e">
        <f>IF(A4139&gt;$U$1, U4140*$S$1+(1-$S$1)*G4140,Rawdata!AK4139)</f>
        <v>#DIV/0!</v>
      </c>
      <c r="V4139" s="91" t="e">
        <f>IF(A4139&gt;$V$1,$S$1*V4140+(1-$S$1)*G4140,Rawdata!AL4139)</f>
        <v>#DIV/0!</v>
      </c>
      <c r="W4139" s="91" t="e">
        <f>IF(A4139&gt;$W$1, $S$1*W4140+(1-$S$1)*G4140,Rawdata!AM4139)</f>
        <v>#DIV/0!</v>
      </c>
      <c r="X4139" s="91" t="e">
        <f>IF(A4139&gt;$X$1,$S$1*X4140+(1-$S$1)*G4140,Rawdata!AN4139)</f>
        <v>#DIV/0!</v>
      </c>
      <c r="Y4139" s="91" t="e">
        <f>IF(A4139&gt;$Y$1,$S$1*Y4140+(1-$S$1)*G4140,Rawdata!AO4139)</f>
        <v>#DIV/0!</v>
      </c>
      <c r="Z4139" s="91" t="e">
        <f>IF(A4139&gt;$Z$1,$S$1*Z4140+(1-$S$1)*(G4140-U4140)^2,Rawdata!AP4139)</f>
        <v>#DIV/0!</v>
      </c>
      <c r="AA4139" s="91" t="e">
        <f>IF(A4139&gt;$AA$1,$S$1*AA4140+(1-$S$1)*(G4140-V4140)^2,Rawdata!AQ4139)</f>
        <v>#DIV/0!</v>
      </c>
      <c r="AB4139" s="91" t="e">
        <f>IF(A4139&gt;89,$S$1*AB4140+(1-$S$1)*(G4140-W4140)^2,Rawdata!AR4139)</f>
        <v>#DIV/0!</v>
      </c>
      <c r="AC4139" s="91" t="e">
        <f>IF(A4139&gt;$AC$1,$S$1*AC4140+(1-$S$1)*(G4140-X4140)^2,Rawdata!AS4139)</f>
        <v>#DIV/0!</v>
      </c>
      <c r="AD4139" s="91" t="e">
        <f>IF(A4139&gt;$AD$1,$S$1*AD4140+(1-$S$1)*(G4140-Y4140)^2,Rawdata!AT4139)</f>
        <v>#DIV/0!</v>
      </c>
      <c r="AE4139" s="80" t="e">
        <f t="shared" si="1735"/>
        <v>#DIV/0!</v>
      </c>
      <c r="AF4139" s="81" t="e">
        <f t="shared" si="1736"/>
        <v>#DIV/0!</v>
      </c>
      <c r="AG4139" s="86">
        <f t="shared" si="1758"/>
        <v>0</v>
      </c>
      <c r="AH4139" s="107" t="e">
        <f t="shared" si="1761"/>
        <v>#DIV/0!</v>
      </c>
      <c r="AI4139" s="107" t="e">
        <f t="shared" si="1737"/>
        <v>#DIV/0!</v>
      </c>
      <c r="AJ4139" s="108" t="e">
        <f t="shared" si="1738"/>
        <v>#DIV/0!</v>
      </c>
      <c r="AK4139" s="113" t="e">
        <f t="shared" si="1743"/>
        <v>#DIV/0!</v>
      </c>
      <c r="AL4139" s="113" t="e">
        <f t="shared" si="1744"/>
        <v>#DIV/0!</v>
      </c>
      <c r="AM4139" s="113" t="e">
        <f t="shared" si="1745"/>
        <v>#DIV/0!</v>
      </c>
      <c r="AN4139" s="113" t="e">
        <f t="shared" si="1746"/>
        <v>#DIV/0!</v>
      </c>
      <c r="AO4139" s="113" t="e">
        <f t="shared" si="1747"/>
        <v>#DIV/0!</v>
      </c>
      <c r="AP4139" s="91" t="e">
        <f t="shared" si="1748"/>
        <v>#DIV/0!</v>
      </c>
      <c r="AQ4139" s="91" t="e">
        <f t="shared" si="1749"/>
        <v>#DIV/0!</v>
      </c>
      <c r="AR4139" s="91" t="e">
        <f t="shared" si="1750"/>
        <v>#DIV/0!</v>
      </c>
      <c r="AS4139" s="91" t="e">
        <f t="shared" si="1751"/>
        <v>#DIV/0!</v>
      </c>
      <c r="AT4139" s="91" t="e">
        <f t="shared" si="1752"/>
        <v>#DIV/0!</v>
      </c>
      <c r="AU4139" s="113" t="e">
        <f t="shared" si="1753"/>
        <v>#DIV/0!</v>
      </c>
      <c r="AV4139" s="113" t="e">
        <f t="shared" si="1754"/>
        <v>#DIV/0!</v>
      </c>
      <c r="AW4139" s="113" t="e">
        <f t="shared" si="1755"/>
        <v>#DIV/0!</v>
      </c>
      <c r="AX4139" s="113" t="e">
        <f t="shared" si="1756"/>
        <v>#DIV/0!</v>
      </c>
      <c r="AY4139" s="113" t="e">
        <f t="shared" si="1757"/>
        <v>#DIV/0!</v>
      </c>
    </row>
    <row r="4140" spans="1:51" x14ac:dyDescent="0.25">
      <c r="A4140" s="119"/>
      <c r="B4140" s="83"/>
      <c r="C4140" s="85"/>
      <c r="D4140" s="85"/>
      <c r="E4140" s="85"/>
      <c r="F4140" s="71"/>
      <c r="G4140" s="96"/>
      <c r="H4140" s="16" t="e">
        <f>IF(A4140&gt;$U$1,ROUND(ROUND( U4140*$S$1+(1-$S$1)*G4140,4)+$T$1*ROUND(($S$1*Z4140+(1-$S$1)*(G4140-U4140)^2)^0.5,4),4),Rawdata!AK4140+Rawdata!$T$1*Rawdata!AU4140)</f>
        <v>#DIV/0!</v>
      </c>
      <c r="I4140" s="16" t="e">
        <f>IF(A4140&gt;$V$1,ROUND(ROUND(V4140*$S$1+(1-$S$1)*G4140,4)+$T$1*ROUND(($S$1*AA4140+(1-$S$1)*(G4140-V4140)^2)^0.5,4),4),Rawdata!AL4140+Rawdata!$T$1*Rawdata!AV4140)</f>
        <v>#DIV/0!</v>
      </c>
      <c r="J4140" s="16" t="e">
        <f>IF(A4140&gt;$W$1,ROUND(ROUND( W4140*$S$1+(1-$S$1)*G4140,4)+$T$1*ROUND(($S$1*AB4140+(1-$S$1)*(G4140-W4140)^2)^0.5,4),4),Rawdata!AM4140+Rawdata!$T$1*Rawdata!AW4140)</f>
        <v>#DIV/0!</v>
      </c>
      <c r="K4140" s="16" t="e">
        <f>IF(A4140&gt;$X$1,ROUND(ROUND( X4140*$S$1+(1-$S$1)*G4140,4)+$T$1*ROUND(($S$1*AC4140+(1-$S$1)*(G4140-X4140)^2)^0.5,4),4),Rawdata!AN4140+Rawdata!$T$1*Rawdata!AX4140)</f>
        <v>#DIV/0!</v>
      </c>
      <c r="L4140" s="16" t="e">
        <f>IF(A4140&gt;$Y$1,ROUND(ROUND( Y4140*$S$1+(1-$S$1)*G4140,4)+$T$1*ROUND(($S$1*AD4140+(1-$S$1)*(G4140-Y4140)^2)^0.5,4),4),Rawdata!AO4140+Rawdata!$T$1*Rawdata!AY4140)</f>
        <v>#DIV/0!</v>
      </c>
      <c r="M4140" s="16" t="e">
        <f t="shared" si="1739"/>
        <v>#DIV/0!</v>
      </c>
      <c r="N4140" s="16" t="e">
        <f t="shared" si="1740"/>
        <v>#DIV/0!</v>
      </c>
      <c r="O4140" s="67"/>
      <c r="P4140" s="67"/>
      <c r="Q4140" s="31" t="e">
        <f t="shared" si="1759"/>
        <v>#DIV/0!</v>
      </c>
      <c r="R4140" s="17" t="e">
        <f t="shared" si="1760"/>
        <v>#DIV/0!</v>
      </c>
      <c r="S4140" s="37" t="e">
        <f t="shared" si="1741"/>
        <v>#DIV/0!</v>
      </c>
      <c r="T4140" s="17" t="e">
        <f t="shared" si="1742"/>
        <v>#DIV/0!</v>
      </c>
      <c r="U4140" s="91" t="e">
        <f>IF(A4140&gt;$U$1, U4141*$S$1+(1-$S$1)*G4141,Rawdata!AK4140)</f>
        <v>#DIV/0!</v>
      </c>
      <c r="V4140" s="91" t="e">
        <f>IF(A4140&gt;$V$1,$S$1*V4141+(1-$S$1)*G4141,Rawdata!AL4140)</f>
        <v>#DIV/0!</v>
      </c>
      <c r="W4140" s="91" t="e">
        <f>IF(A4140&gt;$W$1, $S$1*W4141+(1-$S$1)*G4141,Rawdata!AM4140)</f>
        <v>#DIV/0!</v>
      </c>
      <c r="X4140" s="91" t="e">
        <f>IF(A4140&gt;$X$1,$S$1*X4141+(1-$S$1)*G4141,Rawdata!AN4140)</f>
        <v>#DIV/0!</v>
      </c>
      <c r="Y4140" s="91" t="e">
        <f>IF(A4140&gt;$Y$1,$S$1*Y4141+(1-$S$1)*G4141,Rawdata!AO4140)</f>
        <v>#DIV/0!</v>
      </c>
      <c r="Z4140" s="91" t="e">
        <f>IF(A4140&gt;$Z$1,$S$1*Z4141+(1-$S$1)*(G4141-U4141)^2,Rawdata!AP4140)</f>
        <v>#DIV/0!</v>
      </c>
      <c r="AA4140" s="91" t="e">
        <f>IF(A4140&gt;$AA$1,$S$1*AA4141+(1-$S$1)*(G4141-V4141)^2,Rawdata!AQ4140)</f>
        <v>#DIV/0!</v>
      </c>
      <c r="AB4140" s="91" t="e">
        <f>IF(A4140&gt;89,$S$1*AB4141+(1-$S$1)*(G4141-W4141)^2,Rawdata!AR4140)</f>
        <v>#DIV/0!</v>
      </c>
      <c r="AC4140" s="91" t="e">
        <f>IF(A4140&gt;$AC$1,$S$1*AC4141+(1-$S$1)*(G4141-X4141)^2,Rawdata!AS4140)</f>
        <v>#DIV/0!</v>
      </c>
      <c r="AD4140" s="91" t="e">
        <f>IF(A4140&gt;$AD$1,$S$1*AD4141+(1-$S$1)*(G4141-Y4141)^2,Rawdata!AT4140)</f>
        <v>#DIV/0!</v>
      </c>
      <c r="AE4140" s="80" t="e">
        <f t="shared" si="1735"/>
        <v>#DIV/0!</v>
      </c>
      <c r="AF4140" s="81" t="e">
        <f t="shared" si="1736"/>
        <v>#DIV/0!</v>
      </c>
      <c r="AG4140" s="86">
        <f t="shared" si="1758"/>
        <v>0</v>
      </c>
      <c r="AH4140" s="107" t="e">
        <f t="shared" si="1761"/>
        <v>#DIV/0!</v>
      </c>
      <c r="AI4140" s="107" t="e">
        <f t="shared" si="1737"/>
        <v>#DIV/0!</v>
      </c>
      <c r="AJ4140" s="108" t="e">
        <f t="shared" si="1738"/>
        <v>#DIV/0!</v>
      </c>
      <c r="AK4140" s="113" t="e">
        <f t="shared" si="1743"/>
        <v>#DIV/0!</v>
      </c>
      <c r="AL4140" s="113" t="e">
        <f t="shared" si="1744"/>
        <v>#DIV/0!</v>
      </c>
      <c r="AM4140" s="113" t="e">
        <f t="shared" si="1745"/>
        <v>#DIV/0!</v>
      </c>
      <c r="AN4140" s="113" t="e">
        <f t="shared" si="1746"/>
        <v>#DIV/0!</v>
      </c>
      <c r="AO4140" s="113" t="e">
        <f t="shared" si="1747"/>
        <v>#DIV/0!</v>
      </c>
      <c r="AP4140" s="91" t="e">
        <f t="shared" si="1748"/>
        <v>#DIV/0!</v>
      </c>
      <c r="AQ4140" s="91" t="e">
        <f t="shared" si="1749"/>
        <v>#DIV/0!</v>
      </c>
      <c r="AR4140" s="91" t="e">
        <f t="shared" si="1750"/>
        <v>#DIV/0!</v>
      </c>
      <c r="AS4140" s="91" t="e">
        <f t="shared" si="1751"/>
        <v>#DIV/0!</v>
      </c>
      <c r="AT4140" s="91" t="e">
        <f t="shared" si="1752"/>
        <v>#DIV/0!</v>
      </c>
      <c r="AU4140" s="113" t="e">
        <f t="shared" si="1753"/>
        <v>#DIV/0!</v>
      </c>
      <c r="AV4140" s="113" t="e">
        <f t="shared" si="1754"/>
        <v>#DIV/0!</v>
      </c>
      <c r="AW4140" s="113" t="e">
        <f t="shared" si="1755"/>
        <v>#DIV/0!</v>
      </c>
      <c r="AX4140" s="113" t="e">
        <f t="shared" si="1756"/>
        <v>#DIV/0!</v>
      </c>
      <c r="AY4140" s="113" t="e">
        <f t="shared" si="1757"/>
        <v>#DIV/0!</v>
      </c>
    </row>
    <row r="4141" spans="1:51" x14ac:dyDescent="0.25">
      <c r="A4141" s="119"/>
      <c r="B4141" s="83"/>
      <c r="C4141" s="85"/>
      <c r="D4141" s="85"/>
      <c r="E4141" s="85"/>
      <c r="F4141" s="71"/>
      <c r="G4141" s="96"/>
      <c r="H4141" s="16" t="e">
        <f>IF(A4141&gt;$U$1,ROUND(ROUND( U4141*$S$1+(1-$S$1)*G4141,4)+$T$1*ROUND(($S$1*Z4141+(1-$S$1)*(G4141-U4141)^2)^0.5,4),4),Rawdata!AK4141+Rawdata!$T$1*Rawdata!AU4141)</f>
        <v>#DIV/0!</v>
      </c>
      <c r="I4141" s="16" t="e">
        <f>IF(A4141&gt;$V$1,ROUND(ROUND(V4141*$S$1+(1-$S$1)*G4141,4)+$T$1*ROUND(($S$1*AA4141+(1-$S$1)*(G4141-V4141)^2)^0.5,4),4),Rawdata!AL4141+Rawdata!$T$1*Rawdata!AV4141)</f>
        <v>#DIV/0!</v>
      </c>
      <c r="J4141" s="16" t="e">
        <f>IF(A4141&gt;$W$1,ROUND(ROUND( W4141*$S$1+(1-$S$1)*G4141,4)+$T$1*ROUND(($S$1*AB4141+(1-$S$1)*(G4141-W4141)^2)^0.5,4),4),Rawdata!AM4141+Rawdata!$T$1*Rawdata!AW4141)</f>
        <v>#DIV/0!</v>
      </c>
      <c r="K4141" s="16" t="e">
        <f>IF(A4141&gt;$X$1,ROUND(ROUND( X4141*$S$1+(1-$S$1)*G4141,4)+$T$1*ROUND(($S$1*AC4141+(1-$S$1)*(G4141-X4141)^2)^0.5,4),4),Rawdata!AN4141+Rawdata!$T$1*Rawdata!AX4141)</f>
        <v>#DIV/0!</v>
      </c>
      <c r="L4141" s="16" t="e">
        <f>IF(A4141&gt;$Y$1,ROUND(ROUND( Y4141*$S$1+(1-$S$1)*G4141,4)+$T$1*ROUND(($S$1*AD4141+(1-$S$1)*(G4141-Y4141)^2)^0.5,4),4),Rawdata!AO4141+Rawdata!$T$1*Rawdata!AY4141)</f>
        <v>#DIV/0!</v>
      </c>
      <c r="M4141" s="16" t="e">
        <f t="shared" si="1739"/>
        <v>#DIV/0!</v>
      </c>
      <c r="N4141" s="16" t="e">
        <f t="shared" si="1740"/>
        <v>#DIV/0!</v>
      </c>
      <c r="O4141" s="67"/>
      <c r="P4141" s="67"/>
      <c r="Q4141" s="31" t="e">
        <f t="shared" si="1759"/>
        <v>#DIV/0!</v>
      </c>
      <c r="R4141" s="17" t="e">
        <f t="shared" si="1760"/>
        <v>#DIV/0!</v>
      </c>
      <c r="S4141" s="37" t="e">
        <f t="shared" si="1741"/>
        <v>#DIV/0!</v>
      </c>
      <c r="T4141" s="17" t="e">
        <f t="shared" si="1742"/>
        <v>#DIV/0!</v>
      </c>
      <c r="U4141" s="91" t="e">
        <f>IF(A4141&gt;$U$1, U4142*$S$1+(1-$S$1)*G4142,Rawdata!AK4141)</f>
        <v>#DIV/0!</v>
      </c>
      <c r="V4141" s="91" t="e">
        <f>IF(A4141&gt;$V$1,$S$1*V4142+(1-$S$1)*G4142,Rawdata!AL4141)</f>
        <v>#DIV/0!</v>
      </c>
      <c r="W4141" s="91" t="e">
        <f>IF(A4141&gt;$W$1, $S$1*W4142+(1-$S$1)*G4142,Rawdata!AM4141)</f>
        <v>#DIV/0!</v>
      </c>
      <c r="X4141" s="91" t="e">
        <f>IF(A4141&gt;$X$1,$S$1*X4142+(1-$S$1)*G4142,Rawdata!AN4141)</f>
        <v>#DIV/0!</v>
      </c>
      <c r="Y4141" s="91" t="e">
        <f>IF(A4141&gt;$Y$1,$S$1*Y4142+(1-$S$1)*G4142,Rawdata!AO4141)</f>
        <v>#DIV/0!</v>
      </c>
      <c r="Z4141" s="91" t="e">
        <f>IF(A4141&gt;$Z$1,$S$1*Z4142+(1-$S$1)*(G4142-U4142)^2,Rawdata!AP4141)</f>
        <v>#DIV/0!</v>
      </c>
      <c r="AA4141" s="91" t="e">
        <f>IF(A4141&gt;$AA$1,$S$1*AA4142+(1-$S$1)*(G4142-V4142)^2,Rawdata!AQ4141)</f>
        <v>#DIV/0!</v>
      </c>
      <c r="AB4141" s="91" t="e">
        <f>IF(A4141&gt;89,$S$1*AB4142+(1-$S$1)*(G4142-W4142)^2,Rawdata!AR4141)</f>
        <v>#DIV/0!</v>
      </c>
      <c r="AC4141" s="91" t="e">
        <f>IF(A4141&gt;$AC$1,$S$1*AC4142+(1-$S$1)*(G4142-X4142)^2,Rawdata!AS4141)</f>
        <v>#DIV/0!</v>
      </c>
      <c r="AD4141" s="91" t="e">
        <f>IF(A4141&gt;$AD$1,$S$1*AD4142+(1-$S$1)*(G4142-Y4142)^2,Rawdata!AT4141)</f>
        <v>#DIV/0!</v>
      </c>
      <c r="AE4141" s="80" t="e">
        <f t="shared" si="1735"/>
        <v>#DIV/0!</v>
      </c>
      <c r="AF4141" s="81" t="e">
        <f t="shared" si="1736"/>
        <v>#DIV/0!</v>
      </c>
      <c r="AG4141" s="86">
        <f t="shared" si="1758"/>
        <v>0</v>
      </c>
      <c r="AH4141" s="107" t="e">
        <f t="shared" si="1761"/>
        <v>#DIV/0!</v>
      </c>
      <c r="AI4141" s="107" t="e">
        <f t="shared" si="1737"/>
        <v>#DIV/0!</v>
      </c>
      <c r="AJ4141" s="108" t="e">
        <f t="shared" si="1738"/>
        <v>#DIV/0!</v>
      </c>
      <c r="AK4141" s="113" t="e">
        <f t="shared" si="1743"/>
        <v>#DIV/0!</v>
      </c>
      <c r="AL4141" s="113" t="e">
        <f t="shared" si="1744"/>
        <v>#DIV/0!</v>
      </c>
      <c r="AM4141" s="113" t="e">
        <f t="shared" si="1745"/>
        <v>#DIV/0!</v>
      </c>
      <c r="AN4141" s="113" t="e">
        <f t="shared" si="1746"/>
        <v>#DIV/0!</v>
      </c>
      <c r="AO4141" s="113" t="e">
        <f t="shared" si="1747"/>
        <v>#DIV/0!</v>
      </c>
      <c r="AP4141" s="91" t="e">
        <f t="shared" si="1748"/>
        <v>#DIV/0!</v>
      </c>
      <c r="AQ4141" s="91" t="e">
        <f t="shared" si="1749"/>
        <v>#DIV/0!</v>
      </c>
      <c r="AR4141" s="91" t="e">
        <f t="shared" si="1750"/>
        <v>#DIV/0!</v>
      </c>
      <c r="AS4141" s="91" t="e">
        <f t="shared" si="1751"/>
        <v>#DIV/0!</v>
      </c>
      <c r="AT4141" s="91" t="e">
        <f t="shared" si="1752"/>
        <v>#DIV/0!</v>
      </c>
      <c r="AU4141" s="113" t="e">
        <f t="shared" si="1753"/>
        <v>#DIV/0!</v>
      </c>
      <c r="AV4141" s="113" t="e">
        <f t="shared" si="1754"/>
        <v>#DIV/0!</v>
      </c>
      <c r="AW4141" s="113" t="e">
        <f t="shared" si="1755"/>
        <v>#DIV/0!</v>
      </c>
      <c r="AX4141" s="113" t="e">
        <f t="shared" si="1756"/>
        <v>#DIV/0!</v>
      </c>
      <c r="AY4141" s="113" t="e">
        <f t="shared" si="1757"/>
        <v>#DIV/0!</v>
      </c>
    </row>
    <row r="4142" spans="1:51" x14ac:dyDescent="0.25">
      <c r="A4142" s="119"/>
      <c r="B4142" s="83"/>
      <c r="C4142" s="85"/>
      <c r="D4142" s="85"/>
      <c r="E4142" s="85"/>
      <c r="F4142" s="71"/>
      <c r="G4142" s="96"/>
      <c r="H4142" s="16" t="e">
        <f>IF(A4142&gt;$U$1,ROUND(ROUND( U4142*$S$1+(1-$S$1)*G4142,4)+$T$1*ROUND(($S$1*Z4142+(1-$S$1)*(G4142-U4142)^2)^0.5,4),4),Rawdata!AK4142+Rawdata!$T$1*Rawdata!AU4142)</f>
        <v>#DIV/0!</v>
      </c>
      <c r="I4142" s="16" t="e">
        <f>IF(A4142&gt;$V$1,ROUND(ROUND(V4142*$S$1+(1-$S$1)*G4142,4)+$T$1*ROUND(($S$1*AA4142+(1-$S$1)*(G4142-V4142)^2)^0.5,4),4),Rawdata!AL4142+Rawdata!$T$1*Rawdata!AV4142)</f>
        <v>#DIV/0!</v>
      </c>
      <c r="J4142" s="16" t="e">
        <f>IF(A4142&gt;$W$1,ROUND(ROUND( W4142*$S$1+(1-$S$1)*G4142,4)+$T$1*ROUND(($S$1*AB4142+(1-$S$1)*(G4142-W4142)^2)^0.5,4),4),Rawdata!AM4142+Rawdata!$T$1*Rawdata!AW4142)</f>
        <v>#DIV/0!</v>
      </c>
      <c r="K4142" s="16" t="e">
        <f>IF(A4142&gt;$X$1,ROUND(ROUND( X4142*$S$1+(1-$S$1)*G4142,4)+$T$1*ROUND(($S$1*AC4142+(1-$S$1)*(G4142-X4142)^2)^0.5,4),4),Rawdata!AN4142+Rawdata!$T$1*Rawdata!AX4142)</f>
        <v>#DIV/0!</v>
      </c>
      <c r="L4142" s="16" t="e">
        <f>IF(A4142&gt;$Y$1,ROUND(ROUND( Y4142*$S$1+(1-$S$1)*G4142,4)+$T$1*ROUND(($S$1*AD4142+(1-$S$1)*(G4142-Y4142)^2)^0.5,4),4),Rawdata!AO4142+Rawdata!$T$1*Rawdata!AY4142)</f>
        <v>#DIV/0!</v>
      </c>
      <c r="M4142" s="16" t="e">
        <f t="shared" si="1739"/>
        <v>#DIV/0!</v>
      </c>
      <c r="N4142" s="16" t="e">
        <f t="shared" si="1740"/>
        <v>#DIV/0!</v>
      </c>
      <c r="O4142" s="67"/>
      <c r="P4142" s="67"/>
      <c r="Q4142" s="31" t="e">
        <f t="shared" si="1759"/>
        <v>#DIV/0!</v>
      </c>
      <c r="R4142" s="17" t="e">
        <f t="shared" si="1760"/>
        <v>#DIV/0!</v>
      </c>
      <c r="S4142" s="37" t="e">
        <f t="shared" si="1741"/>
        <v>#DIV/0!</v>
      </c>
      <c r="T4142" s="17" t="e">
        <f t="shared" si="1742"/>
        <v>#DIV/0!</v>
      </c>
      <c r="U4142" s="91" t="e">
        <f>IF(A4142&gt;$U$1, U4143*$S$1+(1-$S$1)*G4143,Rawdata!AK4142)</f>
        <v>#DIV/0!</v>
      </c>
      <c r="V4142" s="91" t="e">
        <f>IF(A4142&gt;$V$1,$S$1*V4143+(1-$S$1)*G4143,Rawdata!AL4142)</f>
        <v>#DIV/0!</v>
      </c>
      <c r="W4142" s="91" t="e">
        <f>IF(A4142&gt;$W$1, $S$1*W4143+(1-$S$1)*G4143,Rawdata!AM4142)</f>
        <v>#DIV/0!</v>
      </c>
      <c r="X4142" s="91" t="e">
        <f>IF(A4142&gt;$X$1,$S$1*X4143+(1-$S$1)*G4143,Rawdata!AN4142)</f>
        <v>#DIV/0!</v>
      </c>
      <c r="Y4142" s="91" t="e">
        <f>IF(A4142&gt;$Y$1,$S$1*Y4143+(1-$S$1)*G4143,Rawdata!AO4142)</f>
        <v>#DIV/0!</v>
      </c>
      <c r="Z4142" s="91" t="e">
        <f>IF(A4142&gt;$Z$1,$S$1*Z4143+(1-$S$1)*(G4143-U4143)^2,Rawdata!AP4142)</f>
        <v>#DIV/0!</v>
      </c>
      <c r="AA4142" s="91" t="e">
        <f>IF(A4142&gt;$AA$1,$S$1*AA4143+(1-$S$1)*(G4143-V4143)^2,Rawdata!AQ4142)</f>
        <v>#DIV/0!</v>
      </c>
      <c r="AB4142" s="91" t="e">
        <f>IF(A4142&gt;89,$S$1*AB4143+(1-$S$1)*(G4143-W4143)^2,Rawdata!AR4142)</f>
        <v>#DIV/0!</v>
      </c>
      <c r="AC4142" s="91" t="e">
        <f>IF(A4142&gt;$AC$1,$S$1*AC4143+(1-$S$1)*(G4143-X4143)^2,Rawdata!AS4142)</f>
        <v>#DIV/0!</v>
      </c>
      <c r="AD4142" s="91" t="e">
        <f>IF(A4142&gt;$AD$1,$S$1*AD4143+(1-$S$1)*(G4143-Y4143)^2,Rawdata!AT4142)</f>
        <v>#DIV/0!</v>
      </c>
      <c r="AE4142" s="80" t="e">
        <f t="shared" si="1735"/>
        <v>#DIV/0!</v>
      </c>
      <c r="AF4142" s="81" t="e">
        <f t="shared" si="1736"/>
        <v>#DIV/0!</v>
      </c>
      <c r="AG4142" s="86">
        <f t="shared" si="1758"/>
        <v>0</v>
      </c>
      <c r="AH4142" s="107" t="e">
        <f t="shared" si="1761"/>
        <v>#DIV/0!</v>
      </c>
      <c r="AI4142" s="107" t="e">
        <f t="shared" si="1737"/>
        <v>#DIV/0!</v>
      </c>
      <c r="AJ4142" s="108" t="e">
        <f t="shared" si="1738"/>
        <v>#DIV/0!</v>
      </c>
      <c r="AK4142" s="113" t="e">
        <f t="shared" si="1743"/>
        <v>#DIV/0!</v>
      </c>
      <c r="AL4142" s="113" t="e">
        <f t="shared" si="1744"/>
        <v>#DIV/0!</v>
      </c>
      <c r="AM4142" s="113" t="e">
        <f t="shared" si="1745"/>
        <v>#DIV/0!</v>
      </c>
      <c r="AN4142" s="113" t="e">
        <f t="shared" si="1746"/>
        <v>#DIV/0!</v>
      </c>
      <c r="AO4142" s="113" t="e">
        <f t="shared" si="1747"/>
        <v>#DIV/0!</v>
      </c>
      <c r="AP4142" s="91" t="e">
        <f t="shared" si="1748"/>
        <v>#DIV/0!</v>
      </c>
      <c r="AQ4142" s="91" t="e">
        <f t="shared" si="1749"/>
        <v>#DIV/0!</v>
      </c>
      <c r="AR4142" s="91" t="e">
        <f t="shared" si="1750"/>
        <v>#DIV/0!</v>
      </c>
      <c r="AS4142" s="91" t="e">
        <f t="shared" si="1751"/>
        <v>#DIV/0!</v>
      </c>
      <c r="AT4142" s="91" t="e">
        <f t="shared" si="1752"/>
        <v>#DIV/0!</v>
      </c>
      <c r="AU4142" s="113" t="e">
        <f t="shared" si="1753"/>
        <v>#DIV/0!</v>
      </c>
      <c r="AV4142" s="113" t="e">
        <f t="shared" si="1754"/>
        <v>#DIV/0!</v>
      </c>
      <c r="AW4142" s="113" t="e">
        <f t="shared" si="1755"/>
        <v>#DIV/0!</v>
      </c>
      <c r="AX4142" s="113" t="e">
        <f t="shared" si="1756"/>
        <v>#DIV/0!</v>
      </c>
      <c r="AY4142" s="113" t="e">
        <f t="shared" si="1757"/>
        <v>#DIV/0!</v>
      </c>
    </row>
    <row r="4143" spans="1:51" x14ac:dyDescent="0.25">
      <c r="A4143" s="119"/>
      <c r="B4143" s="83"/>
      <c r="C4143" s="85"/>
      <c r="D4143" s="85"/>
      <c r="E4143" s="85"/>
      <c r="F4143" s="71"/>
      <c r="G4143" s="96"/>
      <c r="H4143" s="16" t="e">
        <f>IF(A4143&gt;$U$1,ROUND(ROUND( U4143*$S$1+(1-$S$1)*G4143,4)+$T$1*ROUND(($S$1*Z4143+(1-$S$1)*(G4143-U4143)^2)^0.5,4),4),Rawdata!AK4143+Rawdata!$T$1*Rawdata!AU4143)</f>
        <v>#DIV/0!</v>
      </c>
      <c r="I4143" s="16" t="e">
        <f>IF(A4143&gt;$V$1,ROUND(ROUND(V4143*$S$1+(1-$S$1)*G4143,4)+$T$1*ROUND(($S$1*AA4143+(1-$S$1)*(G4143-V4143)^2)^0.5,4),4),Rawdata!AL4143+Rawdata!$T$1*Rawdata!AV4143)</f>
        <v>#DIV/0!</v>
      </c>
      <c r="J4143" s="16" t="e">
        <f>IF(A4143&gt;$W$1,ROUND(ROUND( W4143*$S$1+(1-$S$1)*G4143,4)+$T$1*ROUND(($S$1*AB4143+(1-$S$1)*(G4143-W4143)^2)^0.5,4),4),Rawdata!AM4143+Rawdata!$T$1*Rawdata!AW4143)</f>
        <v>#DIV/0!</v>
      </c>
      <c r="K4143" s="16" t="e">
        <f>IF(A4143&gt;$X$1,ROUND(ROUND( X4143*$S$1+(1-$S$1)*G4143,4)+$T$1*ROUND(($S$1*AC4143+(1-$S$1)*(G4143-X4143)^2)^0.5,4),4),Rawdata!AN4143+Rawdata!$T$1*Rawdata!AX4143)</f>
        <v>#DIV/0!</v>
      </c>
      <c r="L4143" s="16" t="e">
        <f>IF(A4143&gt;$Y$1,ROUND(ROUND( Y4143*$S$1+(1-$S$1)*G4143,4)+$T$1*ROUND(($S$1*AD4143+(1-$S$1)*(G4143-Y4143)^2)^0.5,4),4),Rawdata!AO4143+Rawdata!$T$1*Rawdata!AY4143)</f>
        <v>#DIV/0!</v>
      </c>
      <c r="M4143" s="16" t="e">
        <f t="shared" si="1739"/>
        <v>#DIV/0!</v>
      </c>
      <c r="N4143" s="16" t="e">
        <f t="shared" si="1740"/>
        <v>#DIV/0!</v>
      </c>
      <c r="O4143" s="67"/>
      <c r="P4143" s="67"/>
      <c r="Q4143" s="31" t="e">
        <f t="shared" si="1759"/>
        <v>#DIV/0!</v>
      </c>
      <c r="R4143" s="17" t="e">
        <f t="shared" si="1760"/>
        <v>#DIV/0!</v>
      </c>
      <c r="S4143" s="37" t="e">
        <f t="shared" si="1741"/>
        <v>#DIV/0!</v>
      </c>
      <c r="T4143" s="17" t="e">
        <f t="shared" si="1742"/>
        <v>#DIV/0!</v>
      </c>
      <c r="U4143" s="91" t="e">
        <f>IF(A4143&gt;$U$1, U4144*$S$1+(1-$S$1)*G4144,Rawdata!AK4143)</f>
        <v>#DIV/0!</v>
      </c>
      <c r="V4143" s="91" t="e">
        <f>IF(A4143&gt;$V$1,$S$1*V4144+(1-$S$1)*G4144,Rawdata!AL4143)</f>
        <v>#DIV/0!</v>
      </c>
      <c r="W4143" s="91" t="e">
        <f>IF(A4143&gt;$W$1, $S$1*W4144+(1-$S$1)*G4144,Rawdata!AM4143)</f>
        <v>#DIV/0!</v>
      </c>
      <c r="X4143" s="91" t="e">
        <f>IF(A4143&gt;$X$1,$S$1*X4144+(1-$S$1)*G4144,Rawdata!AN4143)</f>
        <v>#DIV/0!</v>
      </c>
      <c r="Y4143" s="91" t="e">
        <f>IF(A4143&gt;$Y$1,$S$1*Y4144+(1-$S$1)*G4144,Rawdata!AO4143)</f>
        <v>#DIV/0!</v>
      </c>
      <c r="Z4143" s="91" t="e">
        <f>IF(A4143&gt;$Z$1,$S$1*Z4144+(1-$S$1)*(G4144-U4144)^2,Rawdata!AP4143)</f>
        <v>#DIV/0!</v>
      </c>
      <c r="AA4143" s="91" t="e">
        <f>IF(A4143&gt;$AA$1,$S$1*AA4144+(1-$S$1)*(G4144-V4144)^2,Rawdata!AQ4143)</f>
        <v>#DIV/0!</v>
      </c>
      <c r="AB4143" s="91" t="e">
        <f>IF(A4143&gt;89,$S$1*AB4144+(1-$S$1)*(G4144-W4144)^2,Rawdata!AR4143)</f>
        <v>#DIV/0!</v>
      </c>
      <c r="AC4143" s="91" t="e">
        <f>IF(A4143&gt;$AC$1,$S$1*AC4144+(1-$S$1)*(G4144-X4144)^2,Rawdata!AS4143)</f>
        <v>#DIV/0!</v>
      </c>
      <c r="AD4143" s="91" t="e">
        <f>IF(A4143&gt;$AD$1,$S$1*AD4144+(1-$S$1)*(G4144-Y4144)^2,Rawdata!AT4143)</f>
        <v>#DIV/0!</v>
      </c>
      <c r="AE4143" s="80" t="e">
        <f t="shared" si="1735"/>
        <v>#DIV/0!</v>
      </c>
      <c r="AF4143" s="81" t="e">
        <f t="shared" si="1736"/>
        <v>#DIV/0!</v>
      </c>
      <c r="AG4143" s="86">
        <f t="shared" si="1758"/>
        <v>0</v>
      </c>
      <c r="AH4143" s="107" t="e">
        <f t="shared" si="1761"/>
        <v>#DIV/0!</v>
      </c>
      <c r="AI4143" s="107" t="e">
        <f t="shared" si="1737"/>
        <v>#DIV/0!</v>
      </c>
      <c r="AJ4143" s="108" t="e">
        <f t="shared" si="1738"/>
        <v>#DIV/0!</v>
      </c>
      <c r="AK4143" s="113" t="e">
        <f t="shared" si="1743"/>
        <v>#DIV/0!</v>
      </c>
      <c r="AL4143" s="113" t="e">
        <f t="shared" si="1744"/>
        <v>#DIV/0!</v>
      </c>
      <c r="AM4143" s="113" t="e">
        <f t="shared" si="1745"/>
        <v>#DIV/0!</v>
      </c>
      <c r="AN4143" s="113" t="e">
        <f t="shared" si="1746"/>
        <v>#DIV/0!</v>
      </c>
      <c r="AO4143" s="113" t="e">
        <f t="shared" si="1747"/>
        <v>#DIV/0!</v>
      </c>
      <c r="AP4143" s="91" t="e">
        <f t="shared" si="1748"/>
        <v>#DIV/0!</v>
      </c>
      <c r="AQ4143" s="91" t="e">
        <f t="shared" si="1749"/>
        <v>#DIV/0!</v>
      </c>
      <c r="AR4143" s="91" t="e">
        <f t="shared" si="1750"/>
        <v>#DIV/0!</v>
      </c>
      <c r="AS4143" s="91" t="e">
        <f t="shared" si="1751"/>
        <v>#DIV/0!</v>
      </c>
      <c r="AT4143" s="91" t="e">
        <f t="shared" si="1752"/>
        <v>#DIV/0!</v>
      </c>
      <c r="AU4143" s="113" t="e">
        <f t="shared" si="1753"/>
        <v>#DIV/0!</v>
      </c>
      <c r="AV4143" s="113" t="e">
        <f t="shared" si="1754"/>
        <v>#DIV/0!</v>
      </c>
      <c r="AW4143" s="113" t="e">
        <f t="shared" si="1755"/>
        <v>#DIV/0!</v>
      </c>
      <c r="AX4143" s="113" t="e">
        <f t="shared" si="1756"/>
        <v>#DIV/0!</v>
      </c>
      <c r="AY4143" s="113" t="e">
        <f t="shared" si="1757"/>
        <v>#DIV/0!</v>
      </c>
    </row>
    <row r="4144" spans="1:51" x14ac:dyDescent="0.25">
      <c r="A4144" s="119"/>
      <c r="B4144" s="83"/>
      <c r="C4144" s="85"/>
      <c r="D4144" s="85"/>
      <c r="E4144" s="85"/>
      <c r="F4144" s="71"/>
      <c r="G4144" s="96"/>
      <c r="H4144" s="16" t="e">
        <f>IF(A4144&gt;$U$1,ROUND(ROUND( U4144*$S$1+(1-$S$1)*G4144,4)+$T$1*ROUND(($S$1*Z4144+(1-$S$1)*(G4144-U4144)^2)^0.5,4),4),Rawdata!AK4144+Rawdata!$T$1*Rawdata!AU4144)</f>
        <v>#DIV/0!</v>
      </c>
      <c r="I4144" s="16" t="e">
        <f>IF(A4144&gt;$V$1,ROUND(ROUND(V4144*$S$1+(1-$S$1)*G4144,4)+$T$1*ROUND(($S$1*AA4144+(1-$S$1)*(G4144-V4144)^2)^0.5,4),4),Rawdata!AL4144+Rawdata!$T$1*Rawdata!AV4144)</f>
        <v>#DIV/0!</v>
      </c>
      <c r="J4144" s="16" t="e">
        <f>IF(A4144&gt;$W$1,ROUND(ROUND( W4144*$S$1+(1-$S$1)*G4144,4)+$T$1*ROUND(($S$1*AB4144+(1-$S$1)*(G4144-W4144)^2)^0.5,4),4),Rawdata!AM4144+Rawdata!$T$1*Rawdata!AW4144)</f>
        <v>#DIV/0!</v>
      </c>
      <c r="K4144" s="16" t="e">
        <f>IF(A4144&gt;$X$1,ROUND(ROUND( X4144*$S$1+(1-$S$1)*G4144,4)+$T$1*ROUND(($S$1*AC4144+(1-$S$1)*(G4144-X4144)^2)^0.5,4),4),Rawdata!AN4144+Rawdata!$T$1*Rawdata!AX4144)</f>
        <v>#DIV/0!</v>
      </c>
      <c r="L4144" s="16" t="e">
        <f>IF(A4144&gt;$Y$1,ROUND(ROUND( Y4144*$S$1+(1-$S$1)*G4144,4)+$T$1*ROUND(($S$1*AD4144+(1-$S$1)*(G4144-Y4144)^2)^0.5,4),4),Rawdata!AO4144+Rawdata!$T$1*Rawdata!AY4144)</f>
        <v>#DIV/0!</v>
      </c>
      <c r="M4144" s="16" t="e">
        <f t="shared" si="1739"/>
        <v>#DIV/0!</v>
      </c>
      <c r="N4144" s="16" t="e">
        <f t="shared" si="1740"/>
        <v>#DIV/0!</v>
      </c>
      <c r="O4144" s="67"/>
      <c r="P4144" s="67"/>
      <c r="Q4144" s="31" t="e">
        <f t="shared" si="1759"/>
        <v>#DIV/0!</v>
      </c>
      <c r="R4144" s="17" t="e">
        <f t="shared" si="1760"/>
        <v>#DIV/0!</v>
      </c>
      <c r="S4144" s="37" t="e">
        <f t="shared" si="1741"/>
        <v>#DIV/0!</v>
      </c>
      <c r="T4144" s="17" t="e">
        <f t="shared" si="1742"/>
        <v>#DIV/0!</v>
      </c>
      <c r="U4144" s="91" t="e">
        <f>IF(A4144&gt;$U$1, U4145*$S$1+(1-$S$1)*G4145,Rawdata!AK4144)</f>
        <v>#DIV/0!</v>
      </c>
      <c r="V4144" s="91" t="e">
        <f>IF(A4144&gt;$V$1,$S$1*V4145+(1-$S$1)*G4145,Rawdata!AL4144)</f>
        <v>#DIV/0!</v>
      </c>
      <c r="W4144" s="91" t="e">
        <f>IF(A4144&gt;$W$1, $S$1*W4145+(1-$S$1)*G4145,Rawdata!AM4144)</f>
        <v>#DIV/0!</v>
      </c>
      <c r="X4144" s="91" t="e">
        <f>IF(A4144&gt;$X$1,$S$1*X4145+(1-$S$1)*G4145,Rawdata!AN4144)</f>
        <v>#DIV/0!</v>
      </c>
      <c r="Y4144" s="91" t="e">
        <f>IF(A4144&gt;$Y$1,$S$1*Y4145+(1-$S$1)*G4145,Rawdata!AO4144)</f>
        <v>#DIV/0!</v>
      </c>
      <c r="Z4144" s="91" t="e">
        <f>IF(A4144&gt;$Z$1,$S$1*Z4145+(1-$S$1)*(G4145-U4145)^2,Rawdata!AP4144)</f>
        <v>#DIV/0!</v>
      </c>
      <c r="AA4144" s="91" t="e">
        <f>IF(A4144&gt;$AA$1,$S$1*AA4145+(1-$S$1)*(G4145-V4145)^2,Rawdata!AQ4144)</f>
        <v>#DIV/0!</v>
      </c>
      <c r="AB4144" s="91" t="e">
        <f>IF(A4144&gt;89,$S$1*AB4145+(1-$S$1)*(G4145-W4145)^2,Rawdata!AR4144)</f>
        <v>#DIV/0!</v>
      </c>
      <c r="AC4144" s="91" t="e">
        <f>IF(A4144&gt;$AC$1,$S$1*AC4145+(1-$S$1)*(G4145-X4145)^2,Rawdata!AS4144)</f>
        <v>#DIV/0!</v>
      </c>
      <c r="AD4144" s="91" t="e">
        <f>IF(A4144&gt;$AD$1,$S$1*AD4145+(1-$S$1)*(G4145-Y4145)^2,Rawdata!AT4144)</f>
        <v>#DIV/0!</v>
      </c>
      <c r="AE4144" s="80" t="e">
        <f t="shared" si="1735"/>
        <v>#DIV/0!</v>
      </c>
      <c r="AF4144" s="81" t="e">
        <f t="shared" si="1736"/>
        <v>#DIV/0!</v>
      </c>
      <c r="AG4144" s="86">
        <f t="shared" si="1758"/>
        <v>0</v>
      </c>
      <c r="AH4144" s="107" t="e">
        <f t="shared" si="1761"/>
        <v>#DIV/0!</v>
      </c>
      <c r="AI4144" s="107" t="e">
        <f t="shared" si="1737"/>
        <v>#DIV/0!</v>
      </c>
      <c r="AJ4144" s="108" t="e">
        <f t="shared" si="1738"/>
        <v>#DIV/0!</v>
      </c>
      <c r="AK4144" s="113" t="e">
        <f t="shared" si="1743"/>
        <v>#DIV/0!</v>
      </c>
      <c r="AL4144" s="113" t="e">
        <f t="shared" si="1744"/>
        <v>#DIV/0!</v>
      </c>
      <c r="AM4144" s="113" t="e">
        <f t="shared" si="1745"/>
        <v>#DIV/0!</v>
      </c>
      <c r="AN4144" s="113" t="e">
        <f t="shared" si="1746"/>
        <v>#DIV/0!</v>
      </c>
      <c r="AO4144" s="113" t="e">
        <f t="shared" si="1747"/>
        <v>#DIV/0!</v>
      </c>
      <c r="AP4144" s="91" t="e">
        <f t="shared" si="1748"/>
        <v>#DIV/0!</v>
      </c>
      <c r="AQ4144" s="91" t="e">
        <f t="shared" si="1749"/>
        <v>#DIV/0!</v>
      </c>
      <c r="AR4144" s="91" t="e">
        <f t="shared" si="1750"/>
        <v>#DIV/0!</v>
      </c>
      <c r="AS4144" s="91" t="e">
        <f t="shared" si="1751"/>
        <v>#DIV/0!</v>
      </c>
      <c r="AT4144" s="91" t="e">
        <f t="shared" si="1752"/>
        <v>#DIV/0!</v>
      </c>
      <c r="AU4144" s="113" t="e">
        <f t="shared" si="1753"/>
        <v>#DIV/0!</v>
      </c>
      <c r="AV4144" s="113" t="e">
        <f t="shared" si="1754"/>
        <v>#DIV/0!</v>
      </c>
      <c r="AW4144" s="113" t="e">
        <f t="shared" si="1755"/>
        <v>#DIV/0!</v>
      </c>
      <c r="AX4144" s="113" t="e">
        <f t="shared" si="1756"/>
        <v>#DIV/0!</v>
      </c>
      <c r="AY4144" s="113" t="e">
        <f t="shared" si="1757"/>
        <v>#DIV/0!</v>
      </c>
    </row>
    <row r="4145" spans="1:51" x14ac:dyDescent="0.25">
      <c r="A4145" s="119"/>
      <c r="B4145" s="83"/>
      <c r="C4145" s="85"/>
      <c r="D4145" s="85"/>
      <c r="E4145" s="85"/>
      <c r="F4145" s="71"/>
      <c r="G4145" s="96"/>
      <c r="H4145" s="16" t="e">
        <f>IF(A4145&gt;$U$1,ROUND(ROUND( U4145*$S$1+(1-$S$1)*G4145,4)+$T$1*ROUND(($S$1*Z4145+(1-$S$1)*(G4145-U4145)^2)^0.5,4),4),Rawdata!AK4145+Rawdata!$T$1*Rawdata!AU4145)</f>
        <v>#DIV/0!</v>
      </c>
      <c r="I4145" s="16" t="e">
        <f>IF(A4145&gt;$V$1,ROUND(ROUND(V4145*$S$1+(1-$S$1)*G4145,4)+$T$1*ROUND(($S$1*AA4145+(1-$S$1)*(G4145-V4145)^2)^0.5,4),4),Rawdata!AL4145+Rawdata!$T$1*Rawdata!AV4145)</f>
        <v>#DIV/0!</v>
      </c>
      <c r="J4145" s="16" t="e">
        <f>IF(A4145&gt;$W$1,ROUND(ROUND( W4145*$S$1+(1-$S$1)*G4145,4)+$T$1*ROUND(($S$1*AB4145+(1-$S$1)*(G4145-W4145)^2)^0.5,4),4),Rawdata!AM4145+Rawdata!$T$1*Rawdata!AW4145)</f>
        <v>#DIV/0!</v>
      </c>
      <c r="K4145" s="16" t="e">
        <f>IF(A4145&gt;$X$1,ROUND(ROUND( X4145*$S$1+(1-$S$1)*G4145,4)+$T$1*ROUND(($S$1*AC4145+(1-$S$1)*(G4145-X4145)^2)^0.5,4),4),Rawdata!AN4145+Rawdata!$T$1*Rawdata!AX4145)</f>
        <v>#DIV/0!</v>
      </c>
      <c r="L4145" s="16" t="e">
        <f>IF(A4145&gt;$Y$1,ROUND(ROUND( Y4145*$S$1+(1-$S$1)*G4145,4)+$T$1*ROUND(($S$1*AD4145+(1-$S$1)*(G4145-Y4145)^2)^0.5,4),4),Rawdata!AO4145+Rawdata!$T$1*Rawdata!AY4145)</f>
        <v>#DIV/0!</v>
      </c>
      <c r="M4145" s="16" t="e">
        <f t="shared" si="1739"/>
        <v>#DIV/0!</v>
      </c>
      <c r="N4145" s="16" t="e">
        <f t="shared" si="1740"/>
        <v>#DIV/0!</v>
      </c>
      <c r="O4145" s="67"/>
      <c r="P4145" s="67"/>
      <c r="Q4145" s="31" t="e">
        <f t="shared" si="1759"/>
        <v>#DIV/0!</v>
      </c>
      <c r="R4145" s="17" t="e">
        <f t="shared" si="1760"/>
        <v>#DIV/0!</v>
      </c>
      <c r="S4145" s="37" t="e">
        <f t="shared" si="1741"/>
        <v>#DIV/0!</v>
      </c>
      <c r="T4145" s="17" t="e">
        <f t="shared" si="1742"/>
        <v>#DIV/0!</v>
      </c>
      <c r="U4145" s="91" t="e">
        <f>IF(A4145&gt;$U$1, U4146*$S$1+(1-$S$1)*G4146,Rawdata!AK4145)</f>
        <v>#DIV/0!</v>
      </c>
      <c r="V4145" s="91" t="e">
        <f>IF(A4145&gt;$V$1,$S$1*V4146+(1-$S$1)*G4146,Rawdata!AL4145)</f>
        <v>#DIV/0!</v>
      </c>
      <c r="W4145" s="91" t="e">
        <f>IF(A4145&gt;$W$1, $S$1*W4146+(1-$S$1)*G4146,Rawdata!AM4145)</f>
        <v>#DIV/0!</v>
      </c>
      <c r="X4145" s="91" t="e">
        <f>IF(A4145&gt;$X$1,$S$1*X4146+(1-$S$1)*G4146,Rawdata!AN4145)</f>
        <v>#DIV/0!</v>
      </c>
      <c r="Y4145" s="91" t="e">
        <f>IF(A4145&gt;$Y$1,$S$1*Y4146+(1-$S$1)*G4146,Rawdata!AO4145)</f>
        <v>#DIV/0!</v>
      </c>
      <c r="Z4145" s="91" t="e">
        <f>IF(A4145&gt;$Z$1,$S$1*Z4146+(1-$S$1)*(G4146-U4146)^2,Rawdata!AP4145)</f>
        <v>#DIV/0!</v>
      </c>
      <c r="AA4145" s="91" t="e">
        <f>IF(A4145&gt;$AA$1,$S$1*AA4146+(1-$S$1)*(G4146-V4146)^2,Rawdata!AQ4145)</f>
        <v>#DIV/0!</v>
      </c>
      <c r="AB4145" s="91" t="e">
        <f>IF(A4145&gt;89,$S$1*AB4146+(1-$S$1)*(G4146-W4146)^2,Rawdata!AR4145)</f>
        <v>#DIV/0!</v>
      </c>
      <c r="AC4145" s="91" t="e">
        <f>IF(A4145&gt;$AC$1,$S$1*AC4146+(1-$S$1)*(G4146-X4146)^2,Rawdata!AS4145)</f>
        <v>#DIV/0!</v>
      </c>
      <c r="AD4145" s="91" t="e">
        <f>IF(A4145&gt;$AD$1,$S$1*AD4146+(1-$S$1)*(G4146-Y4146)^2,Rawdata!AT4145)</f>
        <v>#DIV/0!</v>
      </c>
      <c r="AE4145" s="80" t="e">
        <f t="shared" si="1735"/>
        <v>#DIV/0!</v>
      </c>
      <c r="AF4145" s="81" t="e">
        <f t="shared" si="1736"/>
        <v>#DIV/0!</v>
      </c>
      <c r="AG4145" s="86">
        <f t="shared" si="1758"/>
        <v>0</v>
      </c>
      <c r="AH4145" s="107" t="e">
        <f t="shared" si="1761"/>
        <v>#DIV/0!</v>
      </c>
      <c r="AI4145" s="107" t="e">
        <f t="shared" si="1737"/>
        <v>#DIV/0!</v>
      </c>
      <c r="AJ4145" s="108" t="e">
        <f t="shared" si="1738"/>
        <v>#DIV/0!</v>
      </c>
      <c r="AK4145" s="113" t="e">
        <f t="shared" si="1743"/>
        <v>#DIV/0!</v>
      </c>
      <c r="AL4145" s="113" t="e">
        <f t="shared" si="1744"/>
        <v>#DIV/0!</v>
      </c>
      <c r="AM4145" s="113" t="e">
        <f t="shared" si="1745"/>
        <v>#DIV/0!</v>
      </c>
      <c r="AN4145" s="113" t="e">
        <f t="shared" si="1746"/>
        <v>#DIV/0!</v>
      </c>
      <c r="AO4145" s="113" t="e">
        <f t="shared" si="1747"/>
        <v>#DIV/0!</v>
      </c>
      <c r="AP4145" s="91" t="e">
        <f t="shared" si="1748"/>
        <v>#DIV/0!</v>
      </c>
      <c r="AQ4145" s="91" t="e">
        <f t="shared" si="1749"/>
        <v>#DIV/0!</v>
      </c>
      <c r="AR4145" s="91" t="e">
        <f t="shared" si="1750"/>
        <v>#DIV/0!</v>
      </c>
      <c r="AS4145" s="91" t="e">
        <f t="shared" si="1751"/>
        <v>#DIV/0!</v>
      </c>
      <c r="AT4145" s="91" t="e">
        <f t="shared" si="1752"/>
        <v>#DIV/0!</v>
      </c>
      <c r="AU4145" s="113" t="e">
        <f t="shared" si="1753"/>
        <v>#DIV/0!</v>
      </c>
      <c r="AV4145" s="113" t="e">
        <f t="shared" si="1754"/>
        <v>#DIV/0!</v>
      </c>
      <c r="AW4145" s="113" t="e">
        <f t="shared" si="1755"/>
        <v>#DIV/0!</v>
      </c>
      <c r="AX4145" s="113" t="e">
        <f t="shared" si="1756"/>
        <v>#DIV/0!</v>
      </c>
      <c r="AY4145" s="113" t="e">
        <f t="shared" si="1757"/>
        <v>#DIV/0!</v>
      </c>
    </row>
    <row r="4146" spans="1:51" x14ac:dyDescent="0.25">
      <c r="A4146" s="119"/>
      <c r="B4146" s="83"/>
      <c r="C4146" s="85"/>
      <c r="D4146" s="85"/>
      <c r="E4146" s="85"/>
      <c r="F4146" s="71"/>
      <c r="G4146" s="96"/>
      <c r="H4146" s="16" t="e">
        <f>IF(A4146&gt;$U$1,ROUND(ROUND( U4146*$S$1+(1-$S$1)*G4146,4)+$T$1*ROUND(($S$1*Z4146+(1-$S$1)*(G4146-U4146)^2)^0.5,4),4),Rawdata!AK4146+Rawdata!$T$1*Rawdata!AU4146)</f>
        <v>#DIV/0!</v>
      </c>
      <c r="I4146" s="16" t="e">
        <f>IF(A4146&gt;$V$1,ROUND(ROUND(V4146*$S$1+(1-$S$1)*G4146,4)+$T$1*ROUND(($S$1*AA4146+(1-$S$1)*(G4146-V4146)^2)^0.5,4),4),Rawdata!AL4146+Rawdata!$T$1*Rawdata!AV4146)</f>
        <v>#DIV/0!</v>
      </c>
      <c r="J4146" s="16" t="e">
        <f>IF(A4146&gt;$W$1,ROUND(ROUND( W4146*$S$1+(1-$S$1)*G4146,4)+$T$1*ROUND(($S$1*AB4146+(1-$S$1)*(G4146-W4146)^2)^0.5,4),4),Rawdata!AM4146+Rawdata!$T$1*Rawdata!AW4146)</f>
        <v>#DIV/0!</v>
      </c>
      <c r="K4146" s="16" t="e">
        <f>IF(A4146&gt;$X$1,ROUND(ROUND( X4146*$S$1+(1-$S$1)*G4146,4)+$T$1*ROUND(($S$1*AC4146+(1-$S$1)*(G4146-X4146)^2)^0.5,4),4),Rawdata!AN4146+Rawdata!$T$1*Rawdata!AX4146)</f>
        <v>#DIV/0!</v>
      </c>
      <c r="L4146" s="16" t="e">
        <f>IF(A4146&gt;$Y$1,ROUND(ROUND( Y4146*$S$1+(1-$S$1)*G4146,4)+$T$1*ROUND(($S$1*AD4146+(1-$S$1)*(G4146-Y4146)^2)^0.5,4),4),Rawdata!AO4146+Rawdata!$T$1*Rawdata!AY4146)</f>
        <v>#DIV/0!</v>
      </c>
      <c r="M4146" s="16" t="e">
        <f t="shared" si="1739"/>
        <v>#DIV/0!</v>
      </c>
      <c r="N4146" s="16" t="e">
        <f t="shared" si="1740"/>
        <v>#DIV/0!</v>
      </c>
      <c r="O4146" s="67"/>
      <c r="P4146" s="67"/>
      <c r="Q4146" s="31" t="e">
        <f t="shared" si="1759"/>
        <v>#DIV/0!</v>
      </c>
      <c r="R4146" s="17" t="e">
        <f t="shared" si="1760"/>
        <v>#DIV/0!</v>
      </c>
      <c r="S4146" s="37" t="e">
        <f t="shared" si="1741"/>
        <v>#DIV/0!</v>
      </c>
      <c r="T4146" s="17" t="e">
        <f t="shared" si="1742"/>
        <v>#DIV/0!</v>
      </c>
      <c r="U4146" s="91" t="e">
        <f>IF(A4146&gt;$U$1, U4147*$S$1+(1-$S$1)*G4147,Rawdata!AK4146)</f>
        <v>#DIV/0!</v>
      </c>
      <c r="V4146" s="91" t="e">
        <f>IF(A4146&gt;$V$1,$S$1*V4147+(1-$S$1)*G4147,Rawdata!AL4146)</f>
        <v>#DIV/0!</v>
      </c>
      <c r="W4146" s="91" t="e">
        <f>IF(A4146&gt;$W$1, $S$1*W4147+(1-$S$1)*G4147,Rawdata!AM4146)</f>
        <v>#DIV/0!</v>
      </c>
      <c r="X4146" s="91" t="e">
        <f>IF(A4146&gt;$X$1,$S$1*X4147+(1-$S$1)*G4147,Rawdata!AN4146)</f>
        <v>#DIV/0!</v>
      </c>
      <c r="Y4146" s="91" t="e">
        <f>IF(A4146&gt;$Y$1,$S$1*Y4147+(1-$S$1)*G4147,Rawdata!AO4146)</f>
        <v>#DIV/0!</v>
      </c>
      <c r="Z4146" s="91" t="e">
        <f>IF(A4146&gt;$Z$1,$S$1*Z4147+(1-$S$1)*(G4147-U4147)^2,Rawdata!AP4146)</f>
        <v>#DIV/0!</v>
      </c>
      <c r="AA4146" s="91" t="e">
        <f>IF(A4146&gt;$AA$1,$S$1*AA4147+(1-$S$1)*(G4147-V4147)^2,Rawdata!AQ4146)</f>
        <v>#DIV/0!</v>
      </c>
      <c r="AB4146" s="91" t="e">
        <f>IF(A4146&gt;89,$S$1*AB4147+(1-$S$1)*(G4147-W4147)^2,Rawdata!AR4146)</f>
        <v>#DIV/0!</v>
      </c>
      <c r="AC4146" s="91" t="e">
        <f>IF(A4146&gt;$AC$1,$S$1*AC4147+(1-$S$1)*(G4147-X4147)^2,Rawdata!AS4146)</f>
        <v>#DIV/0!</v>
      </c>
      <c r="AD4146" s="91" t="e">
        <f>IF(A4146&gt;$AD$1,$S$1*AD4147+(1-$S$1)*(G4147-Y4147)^2,Rawdata!AT4146)</f>
        <v>#DIV/0!</v>
      </c>
      <c r="AE4146" s="80" t="e">
        <f t="shared" si="1735"/>
        <v>#DIV/0!</v>
      </c>
      <c r="AF4146" s="81" t="e">
        <f t="shared" si="1736"/>
        <v>#DIV/0!</v>
      </c>
      <c r="AG4146" s="86">
        <f t="shared" si="1758"/>
        <v>0</v>
      </c>
      <c r="AH4146" s="107" t="e">
        <f t="shared" si="1761"/>
        <v>#DIV/0!</v>
      </c>
      <c r="AI4146" s="107" t="e">
        <f t="shared" si="1737"/>
        <v>#DIV/0!</v>
      </c>
      <c r="AJ4146" s="108" t="e">
        <f t="shared" si="1738"/>
        <v>#DIV/0!</v>
      </c>
      <c r="AK4146" s="113" t="e">
        <f t="shared" si="1743"/>
        <v>#DIV/0!</v>
      </c>
      <c r="AL4146" s="113" t="e">
        <f t="shared" si="1744"/>
        <v>#DIV/0!</v>
      </c>
      <c r="AM4146" s="113" t="e">
        <f t="shared" si="1745"/>
        <v>#DIV/0!</v>
      </c>
      <c r="AN4146" s="113" t="e">
        <f t="shared" si="1746"/>
        <v>#DIV/0!</v>
      </c>
      <c r="AO4146" s="113" t="e">
        <f t="shared" si="1747"/>
        <v>#DIV/0!</v>
      </c>
      <c r="AP4146" s="91" t="e">
        <f t="shared" si="1748"/>
        <v>#DIV/0!</v>
      </c>
      <c r="AQ4146" s="91" t="e">
        <f t="shared" si="1749"/>
        <v>#DIV/0!</v>
      </c>
      <c r="AR4146" s="91" t="e">
        <f t="shared" si="1750"/>
        <v>#DIV/0!</v>
      </c>
      <c r="AS4146" s="91" t="e">
        <f t="shared" si="1751"/>
        <v>#DIV/0!</v>
      </c>
      <c r="AT4146" s="91" t="e">
        <f t="shared" si="1752"/>
        <v>#DIV/0!</v>
      </c>
      <c r="AU4146" s="113" t="e">
        <f t="shared" si="1753"/>
        <v>#DIV/0!</v>
      </c>
      <c r="AV4146" s="113" t="e">
        <f t="shared" si="1754"/>
        <v>#DIV/0!</v>
      </c>
      <c r="AW4146" s="113" t="e">
        <f t="shared" si="1755"/>
        <v>#DIV/0!</v>
      </c>
      <c r="AX4146" s="113" t="e">
        <f t="shared" si="1756"/>
        <v>#DIV/0!</v>
      </c>
      <c r="AY4146" s="113" t="e">
        <f t="shared" si="1757"/>
        <v>#DIV/0!</v>
      </c>
    </row>
    <row r="4147" spans="1:51" x14ac:dyDescent="0.25">
      <c r="A4147" s="119"/>
      <c r="B4147" s="83"/>
      <c r="C4147" s="85"/>
      <c r="D4147" s="85"/>
      <c r="E4147" s="85"/>
      <c r="F4147" s="71"/>
      <c r="G4147" s="96"/>
      <c r="H4147" s="16" t="e">
        <f>IF(A4147&gt;$U$1,ROUND(ROUND( U4147*$S$1+(1-$S$1)*G4147,4)+$T$1*ROUND(($S$1*Z4147+(1-$S$1)*(G4147-U4147)^2)^0.5,4),4),Rawdata!AK4147+Rawdata!$T$1*Rawdata!AU4147)</f>
        <v>#DIV/0!</v>
      </c>
      <c r="I4147" s="16" t="e">
        <f>IF(A4147&gt;$V$1,ROUND(ROUND(V4147*$S$1+(1-$S$1)*G4147,4)+$T$1*ROUND(($S$1*AA4147+(1-$S$1)*(G4147-V4147)^2)^0.5,4),4),Rawdata!AL4147+Rawdata!$T$1*Rawdata!AV4147)</f>
        <v>#DIV/0!</v>
      </c>
      <c r="J4147" s="16" t="e">
        <f>IF(A4147&gt;$W$1,ROUND(ROUND( W4147*$S$1+(1-$S$1)*G4147,4)+$T$1*ROUND(($S$1*AB4147+(1-$S$1)*(G4147-W4147)^2)^0.5,4),4),Rawdata!AM4147+Rawdata!$T$1*Rawdata!AW4147)</f>
        <v>#DIV/0!</v>
      </c>
      <c r="K4147" s="16" t="e">
        <f>IF(A4147&gt;$X$1,ROUND(ROUND( X4147*$S$1+(1-$S$1)*G4147,4)+$T$1*ROUND(($S$1*AC4147+(1-$S$1)*(G4147-X4147)^2)^0.5,4),4),Rawdata!AN4147+Rawdata!$T$1*Rawdata!AX4147)</f>
        <v>#DIV/0!</v>
      </c>
      <c r="L4147" s="16" t="e">
        <f>IF(A4147&gt;$Y$1,ROUND(ROUND( Y4147*$S$1+(1-$S$1)*G4147,4)+$T$1*ROUND(($S$1*AD4147+(1-$S$1)*(G4147-Y4147)^2)^0.5,4),4),Rawdata!AO4147+Rawdata!$T$1*Rawdata!AY4147)</f>
        <v>#DIV/0!</v>
      </c>
      <c r="M4147" s="16" t="e">
        <f t="shared" si="1739"/>
        <v>#DIV/0!</v>
      </c>
      <c r="N4147" s="16" t="e">
        <f t="shared" si="1740"/>
        <v>#DIV/0!</v>
      </c>
      <c r="O4147" s="67"/>
      <c r="P4147" s="67"/>
      <c r="Q4147" s="31" t="e">
        <f t="shared" si="1759"/>
        <v>#DIV/0!</v>
      </c>
      <c r="R4147" s="17" t="e">
        <f t="shared" si="1760"/>
        <v>#DIV/0!</v>
      </c>
      <c r="S4147" s="37" t="e">
        <f t="shared" si="1741"/>
        <v>#DIV/0!</v>
      </c>
      <c r="T4147" s="17" t="e">
        <f t="shared" si="1742"/>
        <v>#DIV/0!</v>
      </c>
      <c r="U4147" s="91" t="e">
        <f>IF(A4147&gt;$U$1, U4148*$S$1+(1-$S$1)*G4148,Rawdata!AK4147)</f>
        <v>#DIV/0!</v>
      </c>
      <c r="V4147" s="91" t="e">
        <f>IF(A4147&gt;$V$1,$S$1*V4148+(1-$S$1)*G4148,Rawdata!AL4147)</f>
        <v>#DIV/0!</v>
      </c>
      <c r="W4147" s="91" t="e">
        <f>IF(A4147&gt;$W$1, $S$1*W4148+(1-$S$1)*G4148,Rawdata!AM4147)</f>
        <v>#DIV/0!</v>
      </c>
      <c r="X4147" s="91" t="e">
        <f>IF(A4147&gt;$X$1,$S$1*X4148+(1-$S$1)*G4148,Rawdata!AN4147)</f>
        <v>#DIV/0!</v>
      </c>
      <c r="Y4147" s="91" t="e">
        <f>IF(A4147&gt;$Y$1,$S$1*Y4148+(1-$S$1)*G4148,Rawdata!AO4147)</f>
        <v>#DIV/0!</v>
      </c>
      <c r="Z4147" s="91" t="e">
        <f>IF(A4147&gt;$Z$1,$S$1*Z4148+(1-$S$1)*(G4148-U4148)^2,Rawdata!AP4147)</f>
        <v>#DIV/0!</v>
      </c>
      <c r="AA4147" s="91" t="e">
        <f>IF(A4147&gt;$AA$1,$S$1*AA4148+(1-$S$1)*(G4148-V4148)^2,Rawdata!AQ4147)</f>
        <v>#DIV/0!</v>
      </c>
      <c r="AB4147" s="91" t="e">
        <f>IF(A4147&gt;89,$S$1*AB4148+(1-$S$1)*(G4148-W4148)^2,Rawdata!AR4147)</f>
        <v>#DIV/0!</v>
      </c>
      <c r="AC4147" s="91" t="e">
        <f>IF(A4147&gt;$AC$1,$S$1*AC4148+(1-$S$1)*(G4148-X4148)^2,Rawdata!AS4147)</f>
        <v>#DIV/0!</v>
      </c>
      <c r="AD4147" s="91" t="e">
        <f>IF(A4147&gt;$AD$1,$S$1*AD4148+(1-$S$1)*(G4148-Y4148)^2,Rawdata!AT4147)</f>
        <v>#DIV/0!</v>
      </c>
      <c r="AE4147" s="80" t="e">
        <f t="shared" si="1735"/>
        <v>#DIV/0!</v>
      </c>
      <c r="AF4147" s="81" t="e">
        <f t="shared" si="1736"/>
        <v>#DIV/0!</v>
      </c>
      <c r="AG4147" s="86">
        <f t="shared" si="1758"/>
        <v>0</v>
      </c>
      <c r="AH4147" s="107" t="e">
        <f t="shared" si="1761"/>
        <v>#DIV/0!</v>
      </c>
      <c r="AI4147" s="107" t="e">
        <f t="shared" si="1737"/>
        <v>#DIV/0!</v>
      </c>
      <c r="AJ4147" s="108" t="e">
        <f t="shared" si="1738"/>
        <v>#DIV/0!</v>
      </c>
      <c r="AK4147" s="113" t="e">
        <f t="shared" si="1743"/>
        <v>#DIV/0!</v>
      </c>
      <c r="AL4147" s="113" t="e">
        <f t="shared" si="1744"/>
        <v>#DIV/0!</v>
      </c>
      <c r="AM4147" s="113" t="e">
        <f t="shared" si="1745"/>
        <v>#DIV/0!</v>
      </c>
      <c r="AN4147" s="113" t="e">
        <f t="shared" si="1746"/>
        <v>#DIV/0!</v>
      </c>
      <c r="AO4147" s="113" t="e">
        <f t="shared" si="1747"/>
        <v>#DIV/0!</v>
      </c>
      <c r="AP4147" s="91" t="e">
        <f t="shared" si="1748"/>
        <v>#DIV/0!</v>
      </c>
      <c r="AQ4147" s="91" t="e">
        <f t="shared" si="1749"/>
        <v>#DIV/0!</v>
      </c>
      <c r="AR4147" s="91" t="e">
        <f t="shared" si="1750"/>
        <v>#DIV/0!</v>
      </c>
      <c r="AS4147" s="91" t="e">
        <f t="shared" si="1751"/>
        <v>#DIV/0!</v>
      </c>
      <c r="AT4147" s="91" t="e">
        <f t="shared" si="1752"/>
        <v>#DIV/0!</v>
      </c>
      <c r="AU4147" s="113" t="e">
        <f t="shared" si="1753"/>
        <v>#DIV/0!</v>
      </c>
      <c r="AV4147" s="113" t="e">
        <f t="shared" si="1754"/>
        <v>#DIV/0!</v>
      </c>
      <c r="AW4147" s="113" t="e">
        <f t="shared" si="1755"/>
        <v>#DIV/0!</v>
      </c>
      <c r="AX4147" s="113" t="e">
        <f t="shared" si="1756"/>
        <v>#DIV/0!</v>
      </c>
      <c r="AY4147" s="113" t="e">
        <f t="shared" si="1757"/>
        <v>#DIV/0!</v>
      </c>
    </row>
    <row r="4148" spans="1:51" x14ac:dyDescent="0.25">
      <c r="A4148" s="119"/>
      <c r="B4148" s="83"/>
      <c r="C4148" s="85"/>
      <c r="D4148" s="85"/>
      <c r="E4148" s="85"/>
      <c r="F4148" s="71"/>
      <c r="G4148" s="96"/>
      <c r="H4148" s="16" t="e">
        <f>IF(A4148&gt;$U$1,ROUND(ROUND( U4148*$S$1+(1-$S$1)*G4148,4)+$T$1*ROUND(($S$1*Z4148+(1-$S$1)*(G4148-U4148)^2)^0.5,4),4),Rawdata!AK4148+Rawdata!$T$1*Rawdata!AU4148)</f>
        <v>#DIV/0!</v>
      </c>
      <c r="I4148" s="16" t="e">
        <f>IF(A4148&gt;$V$1,ROUND(ROUND(V4148*$S$1+(1-$S$1)*G4148,4)+$T$1*ROUND(($S$1*AA4148+(1-$S$1)*(G4148-V4148)^2)^0.5,4),4),Rawdata!AL4148+Rawdata!$T$1*Rawdata!AV4148)</f>
        <v>#DIV/0!</v>
      </c>
      <c r="J4148" s="16" t="e">
        <f>IF(A4148&gt;$W$1,ROUND(ROUND( W4148*$S$1+(1-$S$1)*G4148,4)+$T$1*ROUND(($S$1*AB4148+(1-$S$1)*(G4148-W4148)^2)^0.5,4),4),Rawdata!AM4148+Rawdata!$T$1*Rawdata!AW4148)</f>
        <v>#DIV/0!</v>
      </c>
      <c r="K4148" s="16" t="e">
        <f>IF(A4148&gt;$X$1,ROUND(ROUND( X4148*$S$1+(1-$S$1)*G4148,4)+$T$1*ROUND(($S$1*AC4148+(1-$S$1)*(G4148-X4148)^2)^0.5,4),4),Rawdata!AN4148+Rawdata!$T$1*Rawdata!AX4148)</f>
        <v>#DIV/0!</v>
      </c>
      <c r="L4148" s="16" t="e">
        <f>IF(A4148&gt;$Y$1,ROUND(ROUND( Y4148*$S$1+(1-$S$1)*G4148,4)+$T$1*ROUND(($S$1*AD4148+(1-$S$1)*(G4148-Y4148)^2)^0.5,4),4),Rawdata!AO4148+Rawdata!$T$1*Rawdata!AY4148)</f>
        <v>#DIV/0!</v>
      </c>
      <c r="M4148" s="16" t="e">
        <f t="shared" si="1739"/>
        <v>#DIV/0!</v>
      </c>
      <c r="N4148" s="16" t="e">
        <f t="shared" si="1740"/>
        <v>#DIV/0!</v>
      </c>
      <c r="O4148" s="67"/>
      <c r="P4148" s="67"/>
      <c r="Q4148" s="31" t="e">
        <f t="shared" si="1759"/>
        <v>#DIV/0!</v>
      </c>
      <c r="R4148" s="17" t="e">
        <f t="shared" si="1760"/>
        <v>#DIV/0!</v>
      </c>
      <c r="S4148" s="37" t="e">
        <f t="shared" si="1741"/>
        <v>#DIV/0!</v>
      </c>
      <c r="T4148" s="17" t="e">
        <f t="shared" si="1742"/>
        <v>#DIV/0!</v>
      </c>
      <c r="U4148" s="91" t="e">
        <f>IF(A4148&gt;$U$1, U4149*$S$1+(1-$S$1)*G4149,Rawdata!AK4148)</f>
        <v>#DIV/0!</v>
      </c>
      <c r="V4148" s="91" t="e">
        <f>IF(A4148&gt;$V$1,$S$1*V4149+(1-$S$1)*G4149,Rawdata!AL4148)</f>
        <v>#DIV/0!</v>
      </c>
      <c r="W4148" s="91" t="e">
        <f>IF(A4148&gt;$W$1, $S$1*W4149+(1-$S$1)*G4149,Rawdata!AM4148)</f>
        <v>#DIV/0!</v>
      </c>
      <c r="X4148" s="91" t="e">
        <f>IF(A4148&gt;$X$1,$S$1*X4149+(1-$S$1)*G4149,Rawdata!AN4148)</f>
        <v>#DIV/0!</v>
      </c>
      <c r="Y4148" s="91" t="e">
        <f>IF(A4148&gt;$Y$1,$S$1*Y4149+(1-$S$1)*G4149,Rawdata!AO4148)</f>
        <v>#DIV/0!</v>
      </c>
      <c r="Z4148" s="91" t="e">
        <f>IF(A4148&gt;$Z$1,$S$1*Z4149+(1-$S$1)*(G4149-U4149)^2,Rawdata!AP4148)</f>
        <v>#DIV/0!</v>
      </c>
      <c r="AA4148" s="91" t="e">
        <f>IF(A4148&gt;$AA$1,$S$1*AA4149+(1-$S$1)*(G4149-V4149)^2,Rawdata!AQ4148)</f>
        <v>#DIV/0!</v>
      </c>
      <c r="AB4148" s="91" t="e">
        <f>IF(A4148&gt;89,$S$1*AB4149+(1-$S$1)*(G4149-W4149)^2,Rawdata!AR4148)</f>
        <v>#DIV/0!</v>
      </c>
      <c r="AC4148" s="91" t="e">
        <f>IF(A4148&gt;$AC$1,$S$1*AC4149+(1-$S$1)*(G4149-X4149)^2,Rawdata!AS4148)</f>
        <v>#DIV/0!</v>
      </c>
      <c r="AD4148" s="91" t="e">
        <f>IF(A4148&gt;$AD$1,$S$1*AD4149+(1-$S$1)*(G4149-Y4149)^2,Rawdata!AT4148)</f>
        <v>#DIV/0!</v>
      </c>
      <c r="AE4148" s="80" t="e">
        <f t="shared" si="1735"/>
        <v>#DIV/0!</v>
      </c>
      <c r="AF4148" s="81" t="e">
        <f t="shared" si="1736"/>
        <v>#DIV/0!</v>
      </c>
      <c r="AG4148" s="86">
        <f t="shared" si="1758"/>
        <v>0</v>
      </c>
      <c r="AH4148" s="107" t="e">
        <f t="shared" si="1761"/>
        <v>#DIV/0!</v>
      </c>
      <c r="AI4148" s="107" t="e">
        <f t="shared" si="1737"/>
        <v>#DIV/0!</v>
      </c>
      <c r="AJ4148" s="108" t="e">
        <f t="shared" si="1738"/>
        <v>#DIV/0!</v>
      </c>
      <c r="AK4148" s="113" t="e">
        <f t="shared" si="1743"/>
        <v>#DIV/0!</v>
      </c>
      <c r="AL4148" s="113" t="e">
        <f t="shared" si="1744"/>
        <v>#DIV/0!</v>
      </c>
      <c r="AM4148" s="113" t="e">
        <f t="shared" si="1745"/>
        <v>#DIV/0!</v>
      </c>
      <c r="AN4148" s="113" t="e">
        <f t="shared" si="1746"/>
        <v>#DIV/0!</v>
      </c>
      <c r="AO4148" s="113" t="e">
        <f t="shared" si="1747"/>
        <v>#DIV/0!</v>
      </c>
      <c r="AP4148" s="91" t="e">
        <f t="shared" si="1748"/>
        <v>#DIV/0!</v>
      </c>
      <c r="AQ4148" s="91" t="e">
        <f t="shared" si="1749"/>
        <v>#DIV/0!</v>
      </c>
      <c r="AR4148" s="91" t="e">
        <f t="shared" si="1750"/>
        <v>#DIV/0!</v>
      </c>
      <c r="AS4148" s="91" t="e">
        <f t="shared" si="1751"/>
        <v>#DIV/0!</v>
      </c>
      <c r="AT4148" s="91" t="e">
        <f t="shared" si="1752"/>
        <v>#DIV/0!</v>
      </c>
      <c r="AU4148" s="113" t="e">
        <f t="shared" si="1753"/>
        <v>#DIV/0!</v>
      </c>
      <c r="AV4148" s="113" t="e">
        <f t="shared" si="1754"/>
        <v>#DIV/0!</v>
      </c>
      <c r="AW4148" s="113" t="e">
        <f t="shared" si="1755"/>
        <v>#DIV/0!</v>
      </c>
      <c r="AX4148" s="113" t="e">
        <f t="shared" si="1756"/>
        <v>#DIV/0!</v>
      </c>
      <c r="AY4148" s="113" t="e">
        <f t="shared" si="1757"/>
        <v>#DIV/0!</v>
      </c>
    </row>
    <row r="4149" spans="1:51" x14ac:dyDescent="0.25">
      <c r="A4149" s="119"/>
      <c r="B4149" s="83"/>
      <c r="C4149" s="85"/>
      <c r="D4149" s="85"/>
      <c r="E4149" s="85"/>
      <c r="F4149" s="71"/>
      <c r="G4149" s="96"/>
      <c r="H4149" s="16" t="e">
        <f>IF(A4149&gt;$U$1,ROUND(ROUND( U4149*$S$1+(1-$S$1)*G4149,4)+$T$1*ROUND(($S$1*Z4149+(1-$S$1)*(G4149-U4149)^2)^0.5,4),4),Rawdata!AK4149+Rawdata!$T$1*Rawdata!AU4149)</f>
        <v>#DIV/0!</v>
      </c>
      <c r="I4149" s="16" t="e">
        <f>IF(A4149&gt;$V$1,ROUND(ROUND(V4149*$S$1+(1-$S$1)*G4149,4)+$T$1*ROUND(($S$1*AA4149+(1-$S$1)*(G4149-V4149)^2)^0.5,4),4),Rawdata!AL4149+Rawdata!$T$1*Rawdata!AV4149)</f>
        <v>#DIV/0!</v>
      </c>
      <c r="J4149" s="16" t="e">
        <f>IF(A4149&gt;$W$1,ROUND(ROUND( W4149*$S$1+(1-$S$1)*G4149,4)+$T$1*ROUND(($S$1*AB4149+(1-$S$1)*(G4149-W4149)^2)^0.5,4),4),Rawdata!AM4149+Rawdata!$T$1*Rawdata!AW4149)</f>
        <v>#DIV/0!</v>
      </c>
      <c r="K4149" s="16" t="e">
        <f>IF(A4149&gt;$X$1,ROUND(ROUND( X4149*$S$1+(1-$S$1)*G4149,4)+$T$1*ROUND(($S$1*AC4149+(1-$S$1)*(G4149-X4149)^2)^0.5,4),4),Rawdata!AN4149+Rawdata!$T$1*Rawdata!AX4149)</f>
        <v>#DIV/0!</v>
      </c>
      <c r="L4149" s="16" t="e">
        <f>IF(A4149&gt;$Y$1,ROUND(ROUND( Y4149*$S$1+(1-$S$1)*G4149,4)+$T$1*ROUND(($S$1*AD4149+(1-$S$1)*(G4149-Y4149)^2)^0.5,4),4),Rawdata!AO4149+Rawdata!$T$1*Rawdata!AY4149)</f>
        <v>#DIV/0!</v>
      </c>
      <c r="M4149" s="16" t="e">
        <f t="shared" si="1739"/>
        <v>#DIV/0!</v>
      </c>
      <c r="N4149" s="16" t="e">
        <f t="shared" si="1740"/>
        <v>#DIV/0!</v>
      </c>
      <c r="O4149" s="67"/>
      <c r="P4149" s="67"/>
      <c r="Q4149" s="31" t="e">
        <f t="shared" si="1759"/>
        <v>#DIV/0!</v>
      </c>
      <c r="R4149" s="17" t="e">
        <f t="shared" si="1760"/>
        <v>#DIV/0!</v>
      </c>
      <c r="S4149" s="37" t="e">
        <f t="shared" si="1741"/>
        <v>#DIV/0!</v>
      </c>
      <c r="T4149" s="17" t="e">
        <f t="shared" si="1742"/>
        <v>#DIV/0!</v>
      </c>
      <c r="U4149" s="91" t="e">
        <f>IF(A4149&gt;$U$1, U4150*$S$1+(1-$S$1)*G4150,Rawdata!AK4149)</f>
        <v>#DIV/0!</v>
      </c>
      <c r="V4149" s="91" t="e">
        <f>IF(A4149&gt;$V$1,$S$1*V4150+(1-$S$1)*G4150,Rawdata!AL4149)</f>
        <v>#DIV/0!</v>
      </c>
      <c r="W4149" s="91" t="e">
        <f>IF(A4149&gt;$W$1, $S$1*W4150+(1-$S$1)*G4150,Rawdata!AM4149)</f>
        <v>#DIV/0!</v>
      </c>
      <c r="X4149" s="91" t="e">
        <f>IF(A4149&gt;$X$1,$S$1*X4150+(1-$S$1)*G4150,Rawdata!AN4149)</f>
        <v>#DIV/0!</v>
      </c>
      <c r="Y4149" s="91" t="e">
        <f>IF(A4149&gt;$Y$1,$S$1*Y4150+(1-$S$1)*G4150,Rawdata!AO4149)</f>
        <v>#DIV/0!</v>
      </c>
      <c r="Z4149" s="91" t="e">
        <f>IF(A4149&gt;$Z$1,$S$1*Z4150+(1-$S$1)*(G4150-U4150)^2,Rawdata!AP4149)</f>
        <v>#DIV/0!</v>
      </c>
      <c r="AA4149" s="91" t="e">
        <f>IF(A4149&gt;$AA$1,$S$1*AA4150+(1-$S$1)*(G4150-V4150)^2,Rawdata!AQ4149)</f>
        <v>#DIV/0!</v>
      </c>
      <c r="AB4149" s="91" t="e">
        <f>IF(A4149&gt;89,$S$1*AB4150+(1-$S$1)*(G4150-W4150)^2,Rawdata!AR4149)</f>
        <v>#DIV/0!</v>
      </c>
      <c r="AC4149" s="91" t="e">
        <f>IF(A4149&gt;$AC$1,$S$1*AC4150+(1-$S$1)*(G4150-X4150)^2,Rawdata!AS4149)</f>
        <v>#DIV/0!</v>
      </c>
      <c r="AD4149" s="91" t="e">
        <f>IF(A4149&gt;$AD$1,$S$1*AD4150+(1-$S$1)*(G4150-Y4150)^2,Rawdata!AT4149)</f>
        <v>#DIV/0!</v>
      </c>
      <c r="AE4149" s="80" t="e">
        <f t="shared" si="1735"/>
        <v>#DIV/0!</v>
      </c>
      <c r="AF4149" s="81" t="e">
        <f t="shared" si="1736"/>
        <v>#DIV/0!</v>
      </c>
      <c r="AG4149" s="86">
        <f t="shared" si="1758"/>
        <v>0</v>
      </c>
      <c r="AH4149" s="107" t="e">
        <f t="shared" si="1761"/>
        <v>#DIV/0!</v>
      </c>
      <c r="AI4149" s="107" t="e">
        <f t="shared" si="1737"/>
        <v>#DIV/0!</v>
      </c>
      <c r="AJ4149" s="108" t="e">
        <f t="shared" si="1738"/>
        <v>#DIV/0!</v>
      </c>
      <c r="AK4149" s="113" t="e">
        <f t="shared" si="1743"/>
        <v>#DIV/0!</v>
      </c>
      <c r="AL4149" s="113" t="e">
        <f t="shared" si="1744"/>
        <v>#DIV/0!</v>
      </c>
      <c r="AM4149" s="113" t="e">
        <f t="shared" si="1745"/>
        <v>#DIV/0!</v>
      </c>
      <c r="AN4149" s="113" t="e">
        <f t="shared" si="1746"/>
        <v>#DIV/0!</v>
      </c>
      <c r="AO4149" s="113" t="e">
        <f t="shared" si="1747"/>
        <v>#DIV/0!</v>
      </c>
      <c r="AP4149" s="91" t="e">
        <f t="shared" si="1748"/>
        <v>#DIV/0!</v>
      </c>
      <c r="AQ4149" s="91" t="e">
        <f t="shared" si="1749"/>
        <v>#DIV/0!</v>
      </c>
      <c r="AR4149" s="91" t="e">
        <f t="shared" si="1750"/>
        <v>#DIV/0!</v>
      </c>
      <c r="AS4149" s="91" t="e">
        <f t="shared" si="1751"/>
        <v>#DIV/0!</v>
      </c>
      <c r="AT4149" s="91" t="e">
        <f t="shared" si="1752"/>
        <v>#DIV/0!</v>
      </c>
      <c r="AU4149" s="113" t="e">
        <f t="shared" si="1753"/>
        <v>#DIV/0!</v>
      </c>
      <c r="AV4149" s="113" t="e">
        <f t="shared" si="1754"/>
        <v>#DIV/0!</v>
      </c>
      <c r="AW4149" s="113" t="e">
        <f t="shared" si="1755"/>
        <v>#DIV/0!</v>
      </c>
      <c r="AX4149" s="113" t="e">
        <f t="shared" si="1756"/>
        <v>#DIV/0!</v>
      </c>
      <c r="AY4149" s="113" t="e">
        <f t="shared" si="1757"/>
        <v>#DIV/0!</v>
      </c>
    </row>
    <row r="4150" spans="1:51" x14ac:dyDescent="0.25">
      <c r="A4150" s="119"/>
      <c r="B4150" s="83"/>
      <c r="C4150" s="85"/>
      <c r="D4150" s="85"/>
      <c r="E4150" s="85"/>
      <c r="F4150" s="71"/>
      <c r="G4150" s="96"/>
      <c r="H4150" s="16" t="e">
        <f>IF(A4150&gt;$U$1,ROUND(ROUND( U4150*$S$1+(1-$S$1)*G4150,4)+$T$1*ROUND(($S$1*Z4150+(1-$S$1)*(G4150-U4150)^2)^0.5,4),4),Rawdata!AK4150+Rawdata!$T$1*Rawdata!AU4150)</f>
        <v>#DIV/0!</v>
      </c>
      <c r="I4150" s="16" t="e">
        <f>IF(A4150&gt;$V$1,ROUND(ROUND(V4150*$S$1+(1-$S$1)*G4150,4)+$T$1*ROUND(($S$1*AA4150+(1-$S$1)*(G4150-V4150)^2)^0.5,4),4),Rawdata!AL4150+Rawdata!$T$1*Rawdata!AV4150)</f>
        <v>#DIV/0!</v>
      </c>
      <c r="J4150" s="16" t="e">
        <f>IF(A4150&gt;$W$1,ROUND(ROUND( W4150*$S$1+(1-$S$1)*G4150,4)+$T$1*ROUND(($S$1*AB4150+(1-$S$1)*(G4150-W4150)^2)^0.5,4),4),Rawdata!AM4150+Rawdata!$T$1*Rawdata!AW4150)</f>
        <v>#DIV/0!</v>
      </c>
      <c r="K4150" s="16" t="e">
        <f>IF(A4150&gt;$X$1,ROUND(ROUND( X4150*$S$1+(1-$S$1)*G4150,4)+$T$1*ROUND(($S$1*AC4150+(1-$S$1)*(G4150-X4150)^2)^0.5,4),4),Rawdata!AN4150+Rawdata!$T$1*Rawdata!AX4150)</f>
        <v>#DIV/0!</v>
      </c>
      <c r="L4150" s="16" t="e">
        <f>IF(A4150&gt;$Y$1,ROUND(ROUND( Y4150*$S$1+(1-$S$1)*G4150,4)+$T$1*ROUND(($S$1*AD4150+(1-$S$1)*(G4150-Y4150)^2)^0.5,4),4),Rawdata!AO4150+Rawdata!$T$1*Rawdata!AY4150)</f>
        <v>#DIV/0!</v>
      </c>
      <c r="M4150" s="16" t="e">
        <f t="shared" si="1739"/>
        <v>#DIV/0!</v>
      </c>
      <c r="N4150" s="16" t="e">
        <f t="shared" si="1740"/>
        <v>#DIV/0!</v>
      </c>
      <c r="O4150" s="67"/>
      <c r="P4150" s="67"/>
      <c r="Q4150" s="31" t="e">
        <f t="shared" si="1759"/>
        <v>#DIV/0!</v>
      </c>
      <c r="R4150" s="17" t="e">
        <f t="shared" si="1760"/>
        <v>#DIV/0!</v>
      </c>
      <c r="S4150" s="37" t="e">
        <f t="shared" si="1741"/>
        <v>#DIV/0!</v>
      </c>
      <c r="T4150" s="17" t="e">
        <f t="shared" si="1742"/>
        <v>#DIV/0!</v>
      </c>
      <c r="U4150" s="91" t="e">
        <f>IF(A4150&gt;$U$1, U4151*$S$1+(1-$S$1)*G4151,Rawdata!AK4150)</f>
        <v>#DIV/0!</v>
      </c>
      <c r="V4150" s="91" t="e">
        <f>IF(A4150&gt;$V$1,$S$1*V4151+(1-$S$1)*G4151,Rawdata!AL4150)</f>
        <v>#DIV/0!</v>
      </c>
      <c r="W4150" s="91" t="e">
        <f>IF(A4150&gt;$W$1, $S$1*W4151+(1-$S$1)*G4151,Rawdata!AM4150)</f>
        <v>#DIV/0!</v>
      </c>
      <c r="X4150" s="91" t="e">
        <f>IF(A4150&gt;$X$1,$S$1*X4151+(1-$S$1)*G4151,Rawdata!AN4150)</f>
        <v>#DIV/0!</v>
      </c>
      <c r="Y4150" s="91" t="e">
        <f>IF(A4150&gt;$Y$1,$S$1*Y4151+(1-$S$1)*G4151,Rawdata!AO4150)</f>
        <v>#DIV/0!</v>
      </c>
      <c r="Z4150" s="91" t="e">
        <f>IF(A4150&gt;$Z$1,$S$1*Z4151+(1-$S$1)*(G4151-U4151)^2,Rawdata!AP4150)</f>
        <v>#DIV/0!</v>
      </c>
      <c r="AA4150" s="91" t="e">
        <f>IF(A4150&gt;$AA$1,$S$1*AA4151+(1-$S$1)*(G4151-V4151)^2,Rawdata!AQ4150)</f>
        <v>#DIV/0!</v>
      </c>
      <c r="AB4150" s="91" t="e">
        <f>IF(A4150&gt;89,$S$1*AB4151+(1-$S$1)*(G4151-W4151)^2,Rawdata!AR4150)</f>
        <v>#DIV/0!</v>
      </c>
      <c r="AC4150" s="91" t="e">
        <f>IF(A4150&gt;$AC$1,$S$1*AC4151+(1-$S$1)*(G4151-X4151)^2,Rawdata!AS4150)</f>
        <v>#DIV/0!</v>
      </c>
      <c r="AD4150" s="91" t="e">
        <f>IF(A4150&gt;$AD$1,$S$1*AD4151+(1-$S$1)*(G4151-Y4151)^2,Rawdata!AT4150)</f>
        <v>#DIV/0!</v>
      </c>
      <c r="AE4150" s="80" t="e">
        <f t="shared" si="1735"/>
        <v>#DIV/0!</v>
      </c>
      <c r="AF4150" s="81" t="e">
        <f t="shared" si="1736"/>
        <v>#DIV/0!</v>
      </c>
      <c r="AG4150" s="86">
        <f t="shared" si="1758"/>
        <v>0</v>
      </c>
      <c r="AH4150" s="107" t="e">
        <f t="shared" si="1761"/>
        <v>#DIV/0!</v>
      </c>
      <c r="AI4150" s="107" t="e">
        <f t="shared" si="1737"/>
        <v>#DIV/0!</v>
      </c>
      <c r="AJ4150" s="108" t="e">
        <f t="shared" si="1738"/>
        <v>#DIV/0!</v>
      </c>
      <c r="AK4150" s="113" t="e">
        <f t="shared" si="1743"/>
        <v>#DIV/0!</v>
      </c>
      <c r="AL4150" s="113" t="e">
        <f t="shared" si="1744"/>
        <v>#DIV/0!</v>
      </c>
      <c r="AM4150" s="113" t="e">
        <f t="shared" si="1745"/>
        <v>#DIV/0!</v>
      </c>
      <c r="AN4150" s="113" t="e">
        <f t="shared" si="1746"/>
        <v>#DIV/0!</v>
      </c>
      <c r="AO4150" s="113" t="e">
        <f t="shared" si="1747"/>
        <v>#DIV/0!</v>
      </c>
      <c r="AP4150" s="91" t="e">
        <f t="shared" si="1748"/>
        <v>#DIV/0!</v>
      </c>
      <c r="AQ4150" s="91" t="e">
        <f t="shared" si="1749"/>
        <v>#DIV/0!</v>
      </c>
      <c r="AR4150" s="91" t="e">
        <f t="shared" si="1750"/>
        <v>#DIV/0!</v>
      </c>
      <c r="AS4150" s="91" t="e">
        <f t="shared" si="1751"/>
        <v>#DIV/0!</v>
      </c>
      <c r="AT4150" s="91" t="e">
        <f t="shared" si="1752"/>
        <v>#DIV/0!</v>
      </c>
      <c r="AU4150" s="113" t="e">
        <f t="shared" si="1753"/>
        <v>#DIV/0!</v>
      </c>
      <c r="AV4150" s="113" t="e">
        <f t="shared" si="1754"/>
        <v>#DIV/0!</v>
      </c>
      <c r="AW4150" s="113" t="e">
        <f t="shared" si="1755"/>
        <v>#DIV/0!</v>
      </c>
      <c r="AX4150" s="113" t="e">
        <f t="shared" si="1756"/>
        <v>#DIV/0!</v>
      </c>
      <c r="AY4150" s="113" t="e">
        <f t="shared" si="1757"/>
        <v>#DIV/0!</v>
      </c>
    </row>
    <row r="4151" spans="1:51" x14ac:dyDescent="0.25">
      <c r="A4151" s="119"/>
      <c r="B4151" s="83"/>
      <c r="C4151" s="85"/>
      <c r="D4151" s="85"/>
      <c r="E4151" s="85"/>
      <c r="F4151" s="71"/>
      <c r="G4151" s="96"/>
      <c r="H4151" s="16" t="e">
        <f>IF(A4151&gt;$U$1,ROUND(ROUND( U4151*$S$1+(1-$S$1)*G4151,4)+$T$1*ROUND(($S$1*Z4151+(1-$S$1)*(G4151-U4151)^2)^0.5,4),4),Rawdata!AK4151+Rawdata!$T$1*Rawdata!AU4151)</f>
        <v>#DIV/0!</v>
      </c>
      <c r="I4151" s="16" t="e">
        <f>IF(A4151&gt;$V$1,ROUND(ROUND(V4151*$S$1+(1-$S$1)*G4151,4)+$T$1*ROUND(($S$1*AA4151+(1-$S$1)*(G4151-V4151)^2)^0.5,4),4),Rawdata!AL4151+Rawdata!$T$1*Rawdata!AV4151)</f>
        <v>#DIV/0!</v>
      </c>
      <c r="J4151" s="16" t="e">
        <f>IF(A4151&gt;$W$1,ROUND(ROUND( W4151*$S$1+(1-$S$1)*G4151,4)+$T$1*ROUND(($S$1*AB4151+(1-$S$1)*(G4151-W4151)^2)^0.5,4),4),Rawdata!AM4151+Rawdata!$T$1*Rawdata!AW4151)</f>
        <v>#DIV/0!</v>
      </c>
      <c r="K4151" s="16" t="e">
        <f>IF(A4151&gt;$X$1,ROUND(ROUND( X4151*$S$1+(1-$S$1)*G4151,4)+$T$1*ROUND(($S$1*AC4151+(1-$S$1)*(G4151-X4151)^2)^0.5,4),4),Rawdata!AN4151+Rawdata!$T$1*Rawdata!AX4151)</f>
        <v>#DIV/0!</v>
      </c>
      <c r="L4151" s="16" t="e">
        <f>IF(A4151&gt;$Y$1,ROUND(ROUND( Y4151*$S$1+(1-$S$1)*G4151,4)+$T$1*ROUND(($S$1*AD4151+(1-$S$1)*(G4151-Y4151)^2)^0.5,4),4),Rawdata!AO4151+Rawdata!$T$1*Rawdata!AY4151)</f>
        <v>#DIV/0!</v>
      </c>
      <c r="M4151" s="16" t="e">
        <f t="shared" si="1739"/>
        <v>#DIV/0!</v>
      </c>
      <c r="N4151" s="16" t="e">
        <f t="shared" si="1740"/>
        <v>#DIV/0!</v>
      </c>
      <c r="O4151" s="67"/>
      <c r="P4151" s="67"/>
      <c r="Q4151" s="31" t="e">
        <f t="shared" si="1759"/>
        <v>#DIV/0!</v>
      </c>
      <c r="R4151" s="17" t="e">
        <f t="shared" si="1760"/>
        <v>#DIV/0!</v>
      </c>
      <c r="S4151" s="37" t="e">
        <f t="shared" si="1741"/>
        <v>#DIV/0!</v>
      </c>
      <c r="T4151" s="17" t="e">
        <f t="shared" si="1742"/>
        <v>#DIV/0!</v>
      </c>
      <c r="U4151" s="91" t="e">
        <f>IF(A4151&gt;$U$1, U4152*$S$1+(1-$S$1)*G4152,Rawdata!AK4151)</f>
        <v>#DIV/0!</v>
      </c>
      <c r="V4151" s="91" t="e">
        <f>IF(A4151&gt;$V$1,$S$1*V4152+(1-$S$1)*G4152,Rawdata!AL4151)</f>
        <v>#DIV/0!</v>
      </c>
      <c r="W4151" s="91" t="e">
        <f>IF(A4151&gt;$W$1, $S$1*W4152+(1-$S$1)*G4152,Rawdata!AM4151)</f>
        <v>#DIV/0!</v>
      </c>
      <c r="X4151" s="91" t="e">
        <f>IF(A4151&gt;$X$1,$S$1*X4152+(1-$S$1)*G4152,Rawdata!AN4151)</f>
        <v>#DIV/0!</v>
      </c>
      <c r="Y4151" s="91" t="e">
        <f>IF(A4151&gt;$Y$1,$S$1*Y4152+(1-$S$1)*G4152,Rawdata!AO4151)</f>
        <v>#DIV/0!</v>
      </c>
      <c r="Z4151" s="91" t="e">
        <f>IF(A4151&gt;$Z$1,$S$1*Z4152+(1-$S$1)*(G4152-U4152)^2,Rawdata!AP4151)</f>
        <v>#DIV/0!</v>
      </c>
      <c r="AA4151" s="91" t="e">
        <f>IF(A4151&gt;$AA$1,$S$1*AA4152+(1-$S$1)*(G4152-V4152)^2,Rawdata!AQ4151)</f>
        <v>#DIV/0!</v>
      </c>
      <c r="AB4151" s="91" t="e">
        <f>IF(A4151&gt;89,$S$1*AB4152+(1-$S$1)*(G4152-W4152)^2,Rawdata!AR4151)</f>
        <v>#DIV/0!</v>
      </c>
      <c r="AC4151" s="91" t="e">
        <f>IF(A4151&gt;$AC$1,$S$1*AC4152+(1-$S$1)*(G4152-X4152)^2,Rawdata!AS4151)</f>
        <v>#DIV/0!</v>
      </c>
      <c r="AD4151" s="91" t="e">
        <f>IF(A4151&gt;$AD$1,$S$1*AD4152+(1-$S$1)*(G4152-Y4152)^2,Rawdata!AT4151)</f>
        <v>#DIV/0!</v>
      </c>
      <c r="AE4151" s="80" t="e">
        <f t="shared" si="1735"/>
        <v>#DIV/0!</v>
      </c>
      <c r="AF4151" s="81" t="e">
        <f t="shared" si="1736"/>
        <v>#DIV/0!</v>
      </c>
      <c r="AG4151" s="86">
        <f t="shared" si="1758"/>
        <v>0</v>
      </c>
      <c r="AH4151" s="107" t="e">
        <f t="shared" si="1761"/>
        <v>#DIV/0!</v>
      </c>
      <c r="AI4151" s="107" t="e">
        <f t="shared" si="1737"/>
        <v>#DIV/0!</v>
      </c>
      <c r="AJ4151" s="108" t="e">
        <f t="shared" si="1738"/>
        <v>#DIV/0!</v>
      </c>
      <c r="AK4151" s="113" t="e">
        <f t="shared" si="1743"/>
        <v>#DIV/0!</v>
      </c>
      <c r="AL4151" s="113" t="e">
        <f t="shared" si="1744"/>
        <v>#DIV/0!</v>
      </c>
      <c r="AM4151" s="113" t="e">
        <f t="shared" si="1745"/>
        <v>#DIV/0!</v>
      </c>
      <c r="AN4151" s="113" t="e">
        <f t="shared" si="1746"/>
        <v>#DIV/0!</v>
      </c>
      <c r="AO4151" s="113" t="e">
        <f t="shared" si="1747"/>
        <v>#DIV/0!</v>
      </c>
      <c r="AP4151" s="91" t="e">
        <f t="shared" si="1748"/>
        <v>#DIV/0!</v>
      </c>
      <c r="AQ4151" s="91" t="e">
        <f t="shared" si="1749"/>
        <v>#DIV/0!</v>
      </c>
      <c r="AR4151" s="91" t="e">
        <f t="shared" si="1750"/>
        <v>#DIV/0!</v>
      </c>
      <c r="AS4151" s="91" t="e">
        <f t="shared" si="1751"/>
        <v>#DIV/0!</v>
      </c>
      <c r="AT4151" s="91" t="e">
        <f t="shared" si="1752"/>
        <v>#DIV/0!</v>
      </c>
      <c r="AU4151" s="113" t="e">
        <f t="shared" si="1753"/>
        <v>#DIV/0!</v>
      </c>
      <c r="AV4151" s="113" t="e">
        <f t="shared" si="1754"/>
        <v>#DIV/0!</v>
      </c>
      <c r="AW4151" s="113" t="e">
        <f t="shared" si="1755"/>
        <v>#DIV/0!</v>
      </c>
      <c r="AX4151" s="113" t="e">
        <f t="shared" si="1756"/>
        <v>#DIV/0!</v>
      </c>
      <c r="AY4151" s="113" t="e">
        <f t="shared" si="1757"/>
        <v>#DIV/0!</v>
      </c>
    </row>
    <row r="4152" spans="1:51" x14ac:dyDescent="0.25">
      <c r="A4152" s="119"/>
      <c r="B4152" s="83"/>
      <c r="C4152" s="85"/>
      <c r="D4152" s="85"/>
      <c r="E4152" s="85"/>
      <c r="F4152" s="71"/>
      <c r="G4152" s="96"/>
      <c r="H4152" s="16" t="e">
        <f>IF(A4152&gt;$U$1,ROUND(ROUND( U4152*$S$1+(1-$S$1)*G4152,4)+$T$1*ROUND(($S$1*Z4152+(1-$S$1)*(G4152-U4152)^2)^0.5,4),4),Rawdata!AK4152+Rawdata!$T$1*Rawdata!AU4152)</f>
        <v>#DIV/0!</v>
      </c>
      <c r="I4152" s="16" t="e">
        <f>IF(A4152&gt;$V$1,ROUND(ROUND(V4152*$S$1+(1-$S$1)*G4152,4)+$T$1*ROUND(($S$1*AA4152+(1-$S$1)*(G4152-V4152)^2)^0.5,4),4),Rawdata!AL4152+Rawdata!$T$1*Rawdata!AV4152)</f>
        <v>#DIV/0!</v>
      </c>
      <c r="J4152" s="16" t="e">
        <f>IF(A4152&gt;$W$1,ROUND(ROUND( W4152*$S$1+(1-$S$1)*G4152,4)+$T$1*ROUND(($S$1*AB4152+(1-$S$1)*(G4152-W4152)^2)^0.5,4),4),Rawdata!AM4152+Rawdata!$T$1*Rawdata!AW4152)</f>
        <v>#DIV/0!</v>
      </c>
      <c r="K4152" s="16" t="e">
        <f>IF(A4152&gt;$X$1,ROUND(ROUND( X4152*$S$1+(1-$S$1)*G4152,4)+$T$1*ROUND(($S$1*AC4152+(1-$S$1)*(G4152-X4152)^2)^0.5,4),4),Rawdata!AN4152+Rawdata!$T$1*Rawdata!AX4152)</f>
        <v>#DIV/0!</v>
      </c>
      <c r="L4152" s="16" t="e">
        <f>IF(A4152&gt;$Y$1,ROUND(ROUND( Y4152*$S$1+(1-$S$1)*G4152,4)+$T$1*ROUND(($S$1*AD4152+(1-$S$1)*(G4152-Y4152)^2)^0.5,4),4),Rawdata!AO4152+Rawdata!$T$1*Rawdata!AY4152)</f>
        <v>#DIV/0!</v>
      </c>
      <c r="M4152" s="16" t="e">
        <f t="shared" si="1739"/>
        <v>#DIV/0!</v>
      </c>
      <c r="N4152" s="16" t="e">
        <f t="shared" si="1740"/>
        <v>#DIV/0!</v>
      </c>
      <c r="O4152" s="67"/>
      <c r="P4152" s="67"/>
      <c r="Q4152" s="31" t="e">
        <f t="shared" si="1759"/>
        <v>#DIV/0!</v>
      </c>
      <c r="R4152" s="17" t="e">
        <f t="shared" si="1760"/>
        <v>#DIV/0!</v>
      </c>
      <c r="S4152" s="37" t="e">
        <f t="shared" si="1741"/>
        <v>#DIV/0!</v>
      </c>
      <c r="T4152" s="17" t="e">
        <f t="shared" si="1742"/>
        <v>#DIV/0!</v>
      </c>
      <c r="U4152" s="91" t="e">
        <f>IF(A4152&gt;$U$1, U4153*$S$1+(1-$S$1)*G4153,Rawdata!AK4152)</f>
        <v>#DIV/0!</v>
      </c>
      <c r="V4152" s="91" t="e">
        <f>IF(A4152&gt;$V$1,$S$1*V4153+(1-$S$1)*G4153,Rawdata!AL4152)</f>
        <v>#DIV/0!</v>
      </c>
      <c r="W4152" s="91" t="e">
        <f>IF(A4152&gt;$W$1, $S$1*W4153+(1-$S$1)*G4153,Rawdata!AM4152)</f>
        <v>#DIV/0!</v>
      </c>
      <c r="X4152" s="91" t="e">
        <f>IF(A4152&gt;$X$1,$S$1*X4153+(1-$S$1)*G4153,Rawdata!AN4152)</f>
        <v>#DIV/0!</v>
      </c>
      <c r="Y4152" s="91" t="e">
        <f>IF(A4152&gt;$Y$1,$S$1*Y4153+(1-$S$1)*G4153,Rawdata!AO4152)</f>
        <v>#DIV/0!</v>
      </c>
      <c r="Z4152" s="91" t="e">
        <f>IF(A4152&gt;$Z$1,$S$1*Z4153+(1-$S$1)*(G4153-U4153)^2,Rawdata!AP4152)</f>
        <v>#DIV/0!</v>
      </c>
      <c r="AA4152" s="91" t="e">
        <f>IF(A4152&gt;$AA$1,$S$1*AA4153+(1-$S$1)*(G4153-V4153)^2,Rawdata!AQ4152)</f>
        <v>#DIV/0!</v>
      </c>
      <c r="AB4152" s="91" t="e">
        <f>IF(A4152&gt;89,$S$1*AB4153+(1-$S$1)*(G4153-W4153)^2,Rawdata!AR4152)</f>
        <v>#DIV/0!</v>
      </c>
      <c r="AC4152" s="91" t="e">
        <f>IF(A4152&gt;$AC$1,$S$1*AC4153+(1-$S$1)*(G4153-X4153)^2,Rawdata!AS4152)</f>
        <v>#DIV/0!</v>
      </c>
      <c r="AD4152" s="91" t="e">
        <f>IF(A4152&gt;$AD$1,$S$1*AD4153+(1-$S$1)*(G4153-Y4153)^2,Rawdata!AT4152)</f>
        <v>#DIV/0!</v>
      </c>
      <c r="AE4152" s="80" t="e">
        <f t="shared" si="1735"/>
        <v>#DIV/0!</v>
      </c>
      <c r="AF4152" s="81" t="e">
        <f t="shared" si="1736"/>
        <v>#DIV/0!</v>
      </c>
      <c r="AG4152" s="86">
        <f t="shared" si="1758"/>
        <v>0</v>
      </c>
      <c r="AH4152" s="107" t="e">
        <f t="shared" si="1761"/>
        <v>#DIV/0!</v>
      </c>
      <c r="AI4152" s="107" t="e">
        <f t="shared" si="1737"/>
        <v>#DIV/0!</v>
      </c>
      <c r="AJ4152" s="108" t="e">
        <f t="shared" si="1738"/>
        <v>#DIV/0!</v>
      </c>
      <c r="AK4152" s="113" t="e">
        <f t="shared" si="1743"/>
        <v>#DIV/0!</v>
      </c>
      <c r="AL4152" s="113" t="e">
        <f t="shared" si="1744"/>
        <v>#DIV/0!</v>
      </c>
      <c r="AM4152" s="113" t="e">
        <f t="shared" si="1745"/>
        <v>#DIV/0!</v>
      </c>
      <c r="AN4152" s="113" t="e">
        <f t="shared" si="1746"/>
        <v>#DIV/0!</v>
      </c>
      <c r="AO4152" s="113" t="e">
        <f t="shared" si="1747"/>
        <v>#DIV/0!</v>
      </c>
      <c r="AP4152" s="91" t="e">
        <f t="shared" si="1748"/>
        <v>#DIV/0!</v>
      </c>
      <c r="AQ4152" s="91" t="e">
        <f t="shared" si="1749"/>
        <v>#DIV/0!</v>
      </c>
      <c r="AR4152" s="91" t="e">
        <f t="shared" si="1750"/>
        <v>#DIV/0!</v>
      </c>
      <c r="AS4152" s="91" t="e">
        <f t="shared" si="1751"/>
        <v>#DIV/0!</v>
      </c>
      <c r="AT4152" s="91" t="e">
        <f t="shared" si="1752"/>
        <v>#DIV/0!</v>
      </c>
      <c r="AU4152" s="113" t="e">
        <f t="shared" si="1753"/>
        <v>#DIV/0!</v>
      </c>
      <c r="AV4152" s="113" t="e">
        <f t="shared" si="1754"/>
        <v>#DIV/0!</v>
      </c>
      <c r="AW4152" s="113" t="e">
        <f t="shared" si="1755"/>
        <v>#DIV/0!</v>
      </c>
      <c r="AX4152" s="113" t="e">
        <f t="shared" si="1756"/>
        <v>#DIV/0!</v>
      </c>
      <c r="AY4152" s="113" t="e">
        <f t="shared" si="1757"/>
        <v>#DIV/0!</v>
      </c>
    </row>
    <row r="4153" spans="1:51" x14ac:dyDescent="0.25">
      <c r="A4153" s="119"/>
      <c r="B4153" s="83"/>
      <c r="C4153" s="85"/>
      <c r="D4153" s="85"/>
      <c r="E4153" s="85"/>
      <c r="F4153" s="71"/>
      <c r="G4153" s="96"/>
      <c r="H4153" s="16" t="e">
        <f>IF(A4153&gt;$U$1,ROUND(ROUND( U4153*$S$1+(1-$S$1)*G4153,4)+$T$1*ROUND(($S$1*Z4153+(1-$S$1)*(G4153-U4153)^2)^0.5,4),4),Rawdata!AK4153+Rawdata!$T$1*Rawdata!AU4153)</f>
        <v>#DIV/0!</v>
      </c>
      <c r="I4153" s="16" t="e">
        <f>IF(A4153&gt;$V$1,ROUND(ROUND(V4153*$S$1+(1-$S$1)*G4153,4)+$T$1*ROUND(($S$1*AA4153+(1-$S$1)*(G4153-V4153)^2)^0.5,4),4),Rawdata!AL4153+Rawdata!$T$1*Rawdata!AV4153)</f>
        <v>#DIV/0!</v>
      </c>
      <c r="J4153" s="16" t="e">
        <f>IF(A4153&gt;$W$1,ROUND(ROUND( W4153*$S$1+(1-$S$1)*G4153,4)+$T$1*ROUND(($S$1*AB4153+(1-$S$1)*(G4153-W4153)^2)^0.5,4),4),Rawdata!AM4153+Rawdata!$T$1*Rawdata!AW4153)</f>
        <v>#DIV/0!</v>
      </c>
      <c r="K4153" s="16" t="e">
        <f>IF(A4153&gt;$X$1,ROUND(ROUND( X4153*$S$1+(1-$S$1)*G4153,4)+$T$1*ROUND(($S$1*AC4153+(1-$S$1)*(G4153-X4153)^2)^0.5,4),4),Rawdata!AN4153+Rawdata!$T$1*Rawdata!AX4153)</f>
        <v>#DIV/0!</v>
      </c>
      <c r="L4153" s="16" t="e">
        <f>IF(A4153&gt;$Y$1,ROUND(ROUND( Y4153*$S$1+(1-$S$1)*G4153,4)+$T$1*ROUND(($S$1*AD4153+(1-$S$1)*(G4153-Y4153)^2)^0.5,4),4),Rawdata!AO4153+Rawdata!$T$1*Rawdata!AY4153)</f>
        <v>#DIV/0!</v>
      </c>
      <c r="M4153" s="16" t="e">
        <f t="shared" si="1739"/>
        <v>#DIV/0!</v>
      </c>
      <c r="N4153" s="16" t="e">
        <f t="shared" si="1740"/>
        <v>#DIV/0!</v>
      </c>
      <c r="O4153" s="67"/>
      <c r="P4153" s="67"/>
      <c r="Q4153" s="31" t="e">
        <f t="shared" si="1759"/>
        <v>#DIV/0!</v>
      </c>
      <c r="R4153" s="17" t="e">
        <f t="shared" si="1760"/>
        <v>#DIV/0!</v>
      </c>
      <c r="S4153" s="37" t="e">
        <f t="shared" si="1741"/>
        <v>#DIV/0!</v>
      </c>
      <c r="T4153" s="17" t="e">
        <f t="shared" si="1742"/>
        <v>#DIV/0!</v>
      </c>
      <c r="U4153" s="91" t="e">
        <f>IF(A4153&gt;$U$1, U4154*$S$1+(1-$S$1)*G4154,Rawdata!AK4153)</f>
        <v>#DIV/0!</v>
      </c>
      <c r="V4153" s="91" t="e">
        <f>IF(A4153&gt;$V$1,$S$1*V4154+(1-$S$1)*G4154,Rawdata!AL4153)</f>
        <v>#DIV/0!</v>
      </c>
      <c r="W4153" s="91" t="e">
        <f>IF(A4153&gt;$W$1, $S$1*W4154+(1-$S$1)*G4154,Rawdata!AM4153)</f>
        <v>#DIV/0!</v>
      </c>
      <c r="X4153" s="91" t="e">
        <f>IF(A4153&gt;$X$1,$S$1*X4154+(1-$S$1)*G4154,Rawdata!AN4153)</f>
        <v>#DIV/0!</v>
      </c>
      <c r="Y4153" s="91" t="e">
        <f>IF(A4153&gt;$Y$1,$S$1*Y4154+(1-$S$1)*G4154,Rawdata!AO4153)</f>
        <v>#DIV/0!</v>
      </c>
      <c r="Z4153" s="91" t="e">
        <f>IF(A4153&gt;$Z$1,$S$1*Z4154+(1-$S$1)*(G4154-U4154)^2,Rawdata!AP4153)</f>
        <v>#DIV/0!</v>
      </c>
      <c r="AA4153" s="91" t="e">
        <f>IF(A4153&gt;$AA$1,$S$1*AA4154+(1-$S$1)*(G4154-V4154)^2,Rawdata!AQ4153)</f>
        <v>#DIV/0!</v>
      </c>
      <c r="AB4153" s="91" t="e">
        <f>IF(A4153&gt;89,$S$1*AB4154+(1-$S$1)*(G4154-W4154)^2,Rawdata!AR4153)</f>
        <v>#DIV/0!</v>
      </c>
      <c r="AC4153" s="91" t="e">
        <f>IF(A4153&gt;$AC$1,$S$1*AC4154+(1-$S$1)*(G4154-X4154)^2,Rawdata!AS4153)</f>
        <v>#DIV/0!</v>
      </c>
      <c r="AD4153" s="91" t="e">
        <f>IF(A4153&gt;$AD$1,$S$1*AD4154+(1-$S$1)*(G4154-Y4154)^2,Rawdata!AT4153)</f>
        <v>#DIV/0!</v>
      </c>
      <c r="AE4153" s="80" t="e">
        <f t="shared" si="1735"/>
        <v>#DIV/0!</v>
      </c>
      <c r="AF4153" s="81" t="e">
        <f t="shared" si="1736"/>
        <v>#DIV/0!</v>
      </c>
      <c r="AG4153" s="86">
        <f t="shared" si="1758"/>
        <v>0</v>
      </c>
      <c r="AH4153" s="107" t="e">
        <f t="shared" si="1761"/>
        <v>#DIV/0!</v>
      </c>
      <c r="AI4153" s="107" t="e">
        <f t="shared" si="1737"/>
        <v>#DIV/0!</v>
      </c>
      <c r="AJ4153" s="108" t="e">
        <f t="shared" si="1738"/>
        <v>#DIV/0!</v>
      </c>
      <c r="AK4153" s="113" t="e">
        <f t="shared" si="1743"/>
        <v>#DIV/0!</v>
      </c>
      <c r="AL4153" s="113" t="e">
        <f t="shared" si="1744"/>
        <v>#DIV/0!</v>
      </c>
      <c r="AM4153" s="113" t="e">
        <f t="shared" si="1745"/>
        <v>#DIV/0!</v>
      </c>
      <c r="AN4153" s="113" t="e">
        <f t="shared" si="1746"/>
        <v>#DIV/0!</v>
      </c>
      <c r="AO4153" s="113" t="e">
        <f t="shared" si="1747"/>
        <v>#DIV/0!</v>
      </c>
      <c r="AP4153" s="91" t="e">
        <f t="shared" si="1748"/>
        <v>#DIV/0!</v>
      </c>
      <c r="AQ4153" s="91" t="e">
        <f t="shared" si="1749"/>
        <v>#DIV/0!</v>
      </c>
      <c r="AR4153" s="91" t="e">
        <f t="shared" si="1750"/>
        <v>#DIV/0!</v>
      </c>
      <c r="AS4153" s="91" t="e">
        <f t="shared" si="1751"/>
        <v>#DIV/0!</v>
      </c>
      <c r="AT4153" s="91" t="e">
        <f t="shared" si="1752"/>
        <v>#DIV/0!</v>
      </c>
      <c r="AU4153" s="113" t="e">
        <f t="shared" si="1753"/>
        <v>#DIV/0!</v>
      </c>
      <c r="AV4153" s="113" t="e">
        <f t="shared" si="1754"/>
        <v>#DIV/0!</v>
      </c>
      <c r="AW4153" s="113" t="e">
        <f t="shared" si="1755"/>
        <v>#DIV/0!</v>
      </c>
      <c r="AX4153" s="113" t="e">
        <f t="shared" si="1756"/>
        <v>#DIV/0!</v>
      </c>
      <c r="AY4153" s="113" t="e">
        <f t="shared" si="1757"/>
        <v>#DIV/0!</v>
      </c>
    </row>
    <row r="4154" spans="1:51" x14ac:dyDescent="0.25">
      <c r="A4154" s="119"/>
      <c r="B4154" s="83"/>
      <c r="C4154" s="85"/>
      <c r="D4154" s="85"/>
      <c r="E4154" s="85"/>
      <c r="F4154" s="71"/>
      <c r="G4154" s="96"/>
      <c r="H4154" s="16" t="e">
        <f>IF(A4154&gt;$U$1,ROUND(ROUND( U4154*$S$1+(1-$S$1)*G4154,4)+$T$1*ROUND(($S$1*Z4154+(1-$S$1)*(G4154-U4154)^2)^0.5,4),4),Rawdata!AK4154+Rawdata!$T$1*Rawdata!AU4154)</f>
        <v>#DIV/0!</v>
      </c>
      <c r="I4154" s="16" t="e">
        <f>IF(A4154&gt;$V$1,ROUND(ROUND(V4154*$S$1+(1-$S$1)*G4154,4)+$T$1*ROUND(($S$1*AA4154+(1-$S$1)*(G4154-V4154)^2)^0.5,4),4),Rawdata!AL4154+Rawdata!$T$1*Rawdata!AV4154)</f>
        <v>#DIV/0!</v>
      </c>
      <c r="J4154" s="16" t="e">
        <f>IF(A4154&gt;$W$1,ROUND(ROUND( W4154*$S$1+(1-$S$1)*G4154,4)+$T$1*ROUND(($S$1*AB4154+(1-$S$1)*(G4154-W4154)^2)^0.5,4),4),Rawdata!AM4154+Rawdata!$T$1*Rawdata!AW4154)</f>
        <v>#DIV/0!</v>
      </c>
      <c r="K4154" s="16" t="e">
        <f>IF(A4154&gt;$X$1,ROUND(ROUND( X4154*$S$1+(1-$S$1)*G4154,4)+$T$1*ROUND(($S$1*AC4154+(1-$S$1)*(G4154-X4154)^2)^0.5,4),4),Rawdata!AN4154+Rawdata!$T$1*Rawdata!AX4154)</f>
        <v>#DIV/0!</v>
      </c>
      <c r="L4154" s="16" t="e">
        <f>IF(A4154&gt;$Y$1,ROUND(ROUND( Y4154*$S$1+(1-$S$1)*G4154,4)+$T$1*ROUND(($S$1*AD4154+(1-$S$1)*(G4154-Y4154)^2)^0.5,4),4),Rawdata!AO4154+Rawdata!$T$1*Rawdata!AY4154)</f>
        <v>#DIV/0!</v>
      </c>
      <c r="M4154" s="16" t="e">
        <f t="shared" si="1739"/>
        <v>#DIV/0!</v>
      </c>
      <c r="N4154" s="16" t="e">
        <f t="shared" si="1740"/>
        <v>#DIV/0!</v>
      </c>
      <c r="O4154" s="67"/>
      <c r="P4154" s="67"/>
      <c r="Q4154" s="31" t="e">
        <f t="shared" si="1759"/>
        <v>#DIV/0!</v>
      </c>
      <c r="R4154" s="17" t="e">
        <f t="shared" si="1760"/>
        <v>#DIV/0!</v>
      </c>
      <c r="S4154" s="37" t="e">
        <f t="shared" si="1741"/>
        <v>#DIV/0!</v>
      </c>
      <c r="T4154" s="17" t="e">
        <f t="shared" si="1742"/>
        <v>#DIV/0!</v>
      </c>
      <c r="U4154" s="91" t="e">
        <f>IF(A4154&gt;$U$1, U4155*$S$1+(1-$S$1)*G4155,Rawdata!AK4154)</f>
        <v>#DIV/0!</v>
      </c>
      <c r="V4154" s="91" t="e">
        <f>IF(A4154&gt;$V$1,$S$1*V4155+(1-$S$1)*G4155,Rawdata!AL4154)</f>
        <v>#DIV/0!</v>
      </c>
      <c r="W4154" s="91" t="e">
        <f>IF(A4154&gt;$W$1, $S$1*W4155+(1-$S$1)*G4155,Rawdata!AM4154)</f>
        <v>#DIV/0!</v>
      </c>
      <c r="X4154" s="91" t="e">
        <f>IF(A4154&gt;$X$1,$S$1*X4155+(1-$S$1)*G4155,Rawdata!AN4154)</f>
        <v>#DIV/0!</v>
      </c>
      <c r="Y4154" s="91" t="e">
        <f>IF(A4154&gt;$Y$1,$S$1*Y4155+(1-$S$1)*G4155,Rawdata!AO4154)</f>
        <v>#DIV/0!</v>
      </c>
      <c r="Z4154" s="91" t="e">
        <f>IF(A4154&gt;$Z$1,$S$1*Z4155+(1-$S$1)*(G4155-U4155)^2,Rawdata!AP4154)</f>
        <v>#DIV/0!</v>
      </c>
      <c r="AA4154" s="91" t="e">
        <f>IF(A4154&gt;$AA$1,$S$1*AA4155+(1-$S$1)*(G4155-V4155)^2,Rawdata!AQ4154)</f>
        <v>#DIV/0!</v>
      </c>
      <c r="AB4154" s="91" t="e">
        <f>IF(A4154&gt;89,$S$1*AB4155+(1-$S$1)*(G4155-W4155)^2,Rawdata!AR4154)</f>
        <v>#DIV/0!</v>
      </c>
      <c r="AC4154" s="91" t="e">
        <f>IF(A4154&gt;$AC$1,$S$1*AC4155+(1-$S$1)*(G4155-X4155)^2,Rawdata!AS4154)</f>
        <v>#DIV/0!</v>
      </c>
      <c r="AD4154" s="91" t="e">
        <f>IF(A4154&gt;$AD$1,$S$1*AD4155+(1-$S$1)*(G4155-Y4155)^2,Rawdata!AT4154)</f>
        <v>#DIV/0!</v>
      </c>
      <c r="AE4154" s="80" t="e">
        <f t="shared" si="1735"/>
        <v>#DIV/0!</v>
      </c>
      <c r="AF4154" s="81" t="e">
        <f t="shared" si="1736"/>
        <v>#DIV/0!</v>
      </c>
      <c r="AG4154" s="86">
        <f t="shared" si="1758"/>
        <v>0</v>
      </c>
      <c r="AH4154" s="107" t="e">
        <f t="shared" si="1761"/>
        <v>#DIV/0!</v>
      </c>
      <c r="AI4154" s="107" t="e">
        <f t="shared" si="1737"/>
        <v>#DIV/0!</v>
      </c>
      <c r="AJ4154" s="108" t="e">
        <f t="shared" si="1738"/>
        <v>#DIV/0!</v>
      </c>
      <c r="AK4154" s="113" t="e">
        <f t="shared" si="1743"/>
        <v>#DIV/0!</v>
      </c>
      <c r="AL4154" s="113" t="e">
        <f t="shared" si="1744"/>
        <v>#DIV/0!</v>
      </c>
      <c r="AM4154" s="113" t="e">
        <f t="shared" si="1745"/>
        <v>#DIV/0!</v>
      </c>
      <c r="AN4154" s="113" t="e">
        <f t="shared" si="1746"/>
        <v>#DIV/0!</v>
      </c>
      <c r="AO4154" s="113" t="e">
        <f t="shared" si="1747"/>
        <v>#DIV/0!</v>
      </c>
      <c r="AP4154" s="91" t="e">
        <f t="shared" si="1748"/>
        <v>#DIV/0!</v>
      </c>
      <c r="AQ4154" s="91" t="e">
        <f t="shared" si="1749"/>
        <v>#DIV/0!</v>
      </c>
      <c r="AR4154" s="91" t="e">
        <f t="shared" si="1750"/>
        <v>#DIV/0!</v>
      </c>
      <c r="AS4154" s="91" t="e">
        <f t="shared" si="1751"/>
        <v>#DIV/0!</v>
      </c>
      <c r="AT4154" s="91" t="e">
        <f t="shared" si="1752"/>
        <v>#DIV/0!</v>
      </c>
      <c r="AU4154" s="113" t="e">
        <f t="shared" si="1753"/>
        <v>#DIV/0!</v>
      </c>
      <c r="AV4154" s="113" t="e">
        <f t="shared" si="1754"/>
        <v>#DIV/0!</v>
      </c>
      <c r="AW4154" s="113" t="e">
        <f t="shared" si="1755"/>
        <v>#DIV/0!</v>
      </c>
      <c r="AX4154" s="113" t="e">
        <f t="shared" si="1756"/>
        <v>#DIV/0!</v>
      </c>
      <c r="AY4154" s="113" t="e">
        <f t="shared" si="1757"/>
        <v>#DIV/0!</v>
      </c>
    </row>
    <row r="4155" spans="1:51" x14ac:dyDescent="0.25">
      <c r="A4155" s="119"/>
      <c r="B4155" s="83"/>
      <c r="C4155" s="85"/>
      <c r="D4155" s="85"/>
      <c r="E4155" s="85"/>
      <c r="F4155" s="71"/>
      <c r="G4155" s="96"/>
      <c r="H4155" s="16" t="e">
        <f>IF(A4155&gt;$U$1,ROUND(ROUND( U4155*$S$1+(1-$S$1)*G4155,4)+$T$1*ROUND(($S$1*Z4155+(1-$S$1)*(G4155-U4155)^2)^0.5,4),4),Rawdata!AK4155+Rawdata!$T$1*Rawdata!AU4155)</f>
        <v>#DIV/0!</v>
      </c>
      <c r="I4155" s="16" t="e">
        <f>IF(A4155&gt;$V$1,ROUND(ROUND(V4155*$S$1+(1-$S$1)*G4155,4)+$T$1*ROUND(($S$1*AA4155+(1-$S$1)*(G4155-V4155)^2)^0.5,4),4),Rawdata!AL4155+Rawdata!$T$1*Rawdata!AV4155)</f>
        <v>#DIV/0!</v>
      </c>
      <c r="J4155" s="16" t="e">
        <f>IF(A4155&gt;$W$1,ROUND(ROUND( W4155*$S$1+(1-$S$1)*G4155,4)+$T$1*ROUND(($S$1*AB4155+(1-$S$1)*(G4155-W4155)^2)^0.5,4),4),Rawdata!AM4155+Rawdata!$T$1*Rawdata!AW4155)</f>
        <v>#DIV/0!</v>
      </c>
      <c r="K4155" s="16" t="e">
        <f>IF(A4155&gt;$X$1,ROUND(ROUND( X4155*$S$1+(1-$S$1)*G4155,4)+$T$1*ROUND(($S$1*AC4155+(1-$S$1)*(G4155-X4155)^2)^0.5,4),4),Rawdata!AN4155+Rawdata!$T$1*Rawdata!AX4155)</f>
        <v>#DIV/0!</v>
      </c>
      <c r="L4155" s="16" t="e">
        <f>IF(A4155&gt;$Y$1,ROUND(ROUND( Y4155*$S$1+(1-$S$1)*G4155,4)+$T$1*ROUND(($S$1*AD4155+(1-$S$1)*(G4155-Y4155)^2)^0.5,4),4),Rawdata!AO4155+Rawdata!$T$1*Rawdata!AY4155)</f>
        <v>#DIV/0!</v>
      </c>
      <c r="M4155" s="16" t="e">
        <f t="shared" si="1739"/>
        <v>#DIV/0!</v>
      </c>
      <c r="N4155" s="16" t="e">
        <f t="shared" si="1740"/>
        <v>#DIV/0!</v>
      </c>
      <c r="O4155" s="67"/>
      <c r="P4155" s="67"/>
      <c r="Q4155" s="31" t="e">
        <f t="shared" si="1759"/>
        <v>#DIV/0!</v>
      </c>
      <c r="R4155" s="17" t="e">
        <f t="shared" si="1760"/>
        <v>#DIV/0!</v>
      </c>
      <c r="S4155" s="37" t="e">
        <f t="shared" si="1741"/>
        <v>#DIV/0!</v>
      </c>
      <c r="T4155" s="17" t="e">
        <f t="shared" si="1742"/>
        <v>#DIV/0!</v>
      </c>
      <c r="U4155" s="91" t="e">
        <f>IF(A4155&gt;$U$1, U4156*$S$1+(1-$S$1)*G4156,Rawdata!AK4155)</f>
        <v>#DIV/0!</v>
      </c>
      <c r="V4155" s="91" t="e">
        <f>IF(A4155&gt;$V$1,$S$1*V4156+(1-$S$1)*G4156,Rawdata!AL4155)</f>
        <v>#DIV/0!</v>
      </c>
      <c r="W4155" s="91" t="e">
        <f>IF(A4155&gt;$W$1, $S$1*W4156+(1-$S$1)*G4156,Rawdata!AM4155)</f>
        <v>#DIV/0!</v>
      </c>
      <c r="X4155" s="91" t="e">
        <f>IF(A4155&gt;$X$1,$S$1*X4156+(1-$S$1)*G4156,Rawdata!AN4155)</f>
        <v>#DIV/0!</v>
      </c>
      <c r="Y4155" s="91" t="e">
        <f>IF(A4155&gt;$Y$1,$S$1*Y4156+(1-$S$1)*G4156,Rawdata!AO4155)</f>
        <v>#DIV/0!</v>
      </c>
      <c r="Z4155" s="91" t="e">
        <f>IF(A4155&gt;$Z$1,$S$1*Z4156+(1-$S$1)*(G4156-U4156)^2,Rawdata!AP4155)</f>
        <v>#DIV/0!</v>
      </c>
      <c r="AA4155" s="91" t="e">
        <f>IF(A4155&gt;$AA$1,$S$1*AA4156+(1-$S$1)*(G4156-V4156)^2,Rawdata!AQ4155)</f>
        <v>#DIV/0!</v>
      </c>
      <c r="AB4155" s="91" t="e">
        <f>IF(A4155&gt;89,$S$1*AB4156+(1-$S$1)*(G4156-W4156)^2,Rawdata!AR4155)</f>
        <v>#DIV/0!</v>
      </c>
      <c r="AC4155" s="91" t="e">
        <f>IF(A4155&gt;$AC$1,$S$1*AC4156+(1-$S$1)*(G4156-X4156)^2,Rawdata!AS4155)</f>
        <v>#DIV/0!</v>
      </c>
      <c r="AD4155" s="91" t="e">
        <f>IF(A4155&gt;$AD$1,$S$1*AD4156+(1-$S$1)*(G4156-Y4156)^2,Rawdata!AT4155)</f>
        <v>#DIV/0!</v>
      </c>
      <c r="AE4155" s="80" t="e">
        <f t="shared" si="1735"/>
        <v>#DIV/0!</v>
      </c>
      <c r="AF4155" s="81" t="e">
        <f t="shared" si="1736"/>
        <v>#DIV/0!</v>
      </c>
      <c r="AG4155" s="86">
        <f t="shared" si="1758"/>
        <v>0</v>
      </c>
      <c r="AH4155" s="107" t="e">
        <f t="shared" si="1761"/>
        <v>#DIV/0!</v>
      </c>
      <c r="AI4155" s="107" t="e">
        <f t="shared" si="1737"/>
        <v>#DIV/0!</v>
      </c>
      <c r="AJ4155" s="108" t="e">
        <f t="shared" si="1738"/>
        <v>#DIV/0!</v>
      </c>
      <c r="AK4155" s="113" t="e">
        <f t="shared" si="1743"/>
        <v>#DIV/0!</v>
      </c>
      <c r="AL4155" s="113" t="e">
        <f t="shared" si="1744"/>
        <v>#DIV/0!</v>
      </c>
      <c r="AM4155" s="113" t="e">
        <f t="shared" si="1745"/>
        <v>#DIV/0!</v>
      </c>
      <c r="AN4155" s="113" t="e">
        <f t="shared" si="1746"/>
        <v>#DIV/0!</v>
      </c>
      <c r="AO4155" s="113" t="e">
        <f t="shared" si="1747"/>
        <v>#DIV/0!</v>
      </c>
      <c r="AP4155" s="91" t="e">
        <f t="shared" si="1748"/>
        <v>#DIV/0!</v>
      </c>
      <c r="AQ4155" s="91" t="e">
        <f t="shared" si="1749"/>
        <v>#DIV/0!</v>
      </c>
      <c r="AR4155" s="91" t="e">
        <f t="shared" si="1750"/>
        <v>#DIV/0!</v>
      </c>
      <c r="AS4155" s="91" t="e">
        <f t="shared" si="1751"/>
        <v>#DIV/0!</v>
      </c>
      <c r="AT4155" s="91" t="e">
        <f t="shared" si="1752"/>
        <v>#DIV/0!</v>
      </c>
      <c r="AU4155" s="113" t="e">
        <f t="shared" si="1753"/>
        <v>#DIV/0!</v>
      </c>
      <c r="AV4155" s="113" t="e">
        <f t="shared" si="1754"/>
        <v>#DIV/0!</v>
      </c>
      <c r="AW4155" s="113" t="e">
        <f t="shared" si="1755"/>
        <v>#DIV/0!</v>
      </c>
      <c r="AX4155" s="113" t="e">
        <f t="shared" si="1756"/>
        <v>#DIV/0!</v>
      </c>
      <c r="AY4155" s="113" t="e">
        <f t="shared" si="1757"/>
        <v>#DIV/0!</v>
      </c>
    </row>
    <row r="4156" spans="1:51" x14ac:dyDescent="0.25">
      <c r="A4156" s="119"/>
      <c r="B4156" s="83"/>
      <c r="C4156" s="85"/>
      <c r="D4156" s="85"/>
      <c r="E4156" s="85"/>
      <c r="F4156" s="71"/>
      <c r="G4156" s="96"/>
      <c r="H4156" s="16" t="e">
        <f>IF(A4156&gt;$U$1,ROUND(ROUND( U4156*$S$1+(1-$S$1)*G4156,4)+$T$1*ROUND(($S$1*Z4156+(1-$S$1)*(G4156-U4156)^2)^0.5,4),4),Rawdata!AK4156+Rawdata!$T$1*Rawdata!AU4156)</f>
        <v>#DIV/0!</v>
      </c>
      <c r="I4156" s="16" t="e">
        <f>IF(A4156&gt;$V$1,ROUND(ROUND(V4156*$S$1+(1-$S$1)*G4156,4)+$T$1*ROUND(($S$1*AA4156+(1-$S$1)*(G4156-V4156)^2)^0.5,4),4),Rawdata!AL4156+Rawdata!$T$1*Rawdata!AV4156)</f>
        <v>#DIV/0!</v>
      </c>
      <c r="J4156" s="16" t="e">
        <f>IF(A4156&gt;$W$1,ROUND(ROUND( W4156*$S$1+(1-$S$1)*G4156,4)+$T$1*ROUND(($S$1*AB4156+(1-$S$1)*(G4156-W4156)^2)^0.5,4),4),Rawdata!AM4156+Rawdata!$T$1*Rawdata!AW4156)</f>
        <v>#DIV/0!</v>
      </c>
      <c r="K4156" s="16" t="e">
        <f>IF(A4156&gt;$X$1,ROUND(ROUND( X4156*$S$1+(1-$S$1)*G4156,4)+$T$1*ROUND(($S$1*AC4156+(1-$S$1)*(G4156-X4156)^2)^0.5,4),4),Rawdata!AN4156+Rawdata!$T$1*Rawdata!AX4156)</f>
        <v>#DIV/0!</v>
      </c>
      <c r="L4156" s="16" t="e">
        <f>IF(A4156&gt;$Y$1,ROUND(ROUND( Y4156*$S$1+(1-$S$1)*G4156,4)+$T$1*ROUND(($S$1*AD4156+(1-$S$1)*(G4156-Y4156)^2)^0.5,4),4),Rawdata!AO4156+Rawdata!$T$1*Rawdata!AY4156)</f>
        <v>#DIV/0!</v>
      </c>
      <c r="M4156" s="16" t="e">
        <f t="shared" si="1739"/>
        <v>#DIV/0!</v>
      </c>
      <c r="N4156" s="16" t="e">
        <f t="shared" si="1740"/>
        <v>#DIV/0!</v>
      </c>
      <c r="O4156" s="67"/>
      <c r="P4156" s="67"/>
      <c r="Q4156" s="31" t="e">
        <f t="shared" si="1759"/>
        <v>#DIV/0!</v>
      </c>
      <c r="R4156" s="17" t="e">
        <f t="shared" si="1760"/>
        <v>#DIV/0!</v>
      </c>
      <c r="S4156" s="37" t="e">
        <f t="shared" si="1741"/>
        <v>#DIV/0!</v>
      </c>
      <c r="T4156" s="17" t="e">
        <f t="shared" si="1742"/>
        <v>#DIV/0!</v>
      </c>
      <c r="U4156" s="91" t="e">
        <f>IF(A4156&gt;$U$1, U4157*$S$1+(1-$S$1)*G4157,Rawdata!AK4156)</f>
        <v>#DIV/0!</v>
      </c>
      <c r="V4156" s="91" t="e">
        <f>IF(A4156&gt;$V$1,$S$1*V4157+(1-$S$1)*G4157,Rawdata!AL4156)</f>
        <v>#DIV/0!</v>
      </c>
      <c r="W4156" s="91" t="e">
        <f>IF(A4156&gt;$W$1, $S$1*W4157+(1-$S$1)*G4157,Rawdata!AM4156)</f>
        <v>#DIV/0!</v>
      </c>
      <c r="X4156" s="91" t="e">
        <f>IF(A4156&gt;$X$1,$S$1*X4157+(1-$S$1)*G4157,Rawdata!AN4156)</f>
        <v>#DIV/0!</v>
      </c>
      <c r="Y4156" s="91" t="e">
        <f>IF(A4156&gt;$Y$1,$S$1*Y4157+(1-$S$1)*G4157,Rawdata!AO4156)</f>
        <v>#DIV/0!</v>
      </c>
      <c r="Z4156" s="91" t="e">
        <f>IF(A4156&gt;$Z$1,$S$1*Z4157+(1-$S$1)*(G4157-U4157)^2,Rawdata!AP4156)</f>
        <v>#DIV/0!</v>
      </c>
      <c r="AA4156" s="91" t="e">
        <f>IF(A4156&gt;$AA$1,$S$1*AA4157+(1-$S$1)*(G4157-V4157)^2,Rawdata!AQ4156)</f>
        <v>#DIV/0!</v>
      </c>
      <c r="AB4156" s="91" t="e">
        <f>IF(A4156&gt;89,$S$1*AB4157+(1-$S$1)*(G4157-W4157)^2,Rawdata!AR4156)</f>
        <v>#DIV/0!</v>
      </c>
      <c r="AC4156" s="91" t="e">
        <f>IF(A4156&gt;$AC$1,$S$1*AC4157+(1-$S$1)*(G4157-X4157)^2,Rawdata!AS4156)</f>
        <v>#DIV/0!</v>
      </c>
      <c r="AD4156" s="91" t="e">
        <f>IF(A4156&gt;$AD$1,$S$1*AD4157+(1-$S$1)*(G4157-Y4157)^2,Rawdata!AT4156)</f>
        <v>#DIV/0!</v>
      </c>
      <c r="AE4156" s="80" t="e">
        <f t="shared" si="1735"/>
        <v>#DIV/0!</v>
      </c>
      <c r="AF4156" s="81" t="e">
        <f t="shared" si="1736"/>
        <v>#DIV/0!</v>
      </c>
      <c r="AG4156" s="86">
        <f t="shared" si="1758"/>
        <v>0</v>
      </c>
      <c r="AH4156" s="107" t="e">
        <f t="shared" si="1761"/>
        <v>#DIV/0!</v>
      </c>
      <c r="AI4156" s="107" t="e">
        <f t="shared" si="1737"/>
        <v>#DIV/0!</v>
      </c>
      <c r="AJ4156" s="108" t="e">
        <f t="shared" si="1738"/>
        <v>#DIV/0!</v>
      </c>
      <c r="AK4156" s="113" t="e">
        <f t="shared" si="1743"/>
        <v>#DIV/0!</v>
      </c>
      <c r="AL4156" s="113" t="e">
        <f t="shared" si="1744"/>
        <v>#DIV/0!</v>
      </c>
      <c r="AM4156" s="113" t="e">
        <f t="shared" si="1745"/>
        <v>#DIV/0!</v>
      </c>
      <c r="AN4156" s="113" t="e">
        <f t="shared" si="1746"/>
        <v>#DIV/0!</v>
      </c>
      <c r="AO4156" s="113" t="e">
        <f t="shared" si="1747"/>
        <v>#DIV/0!</v>
      </c>
      <c r="AP4156" s="91" t="e">
        <f t="shared" si="1748"/>
        <v>#DIV/0!</v>
      </c>
      <c r="AQ4156" s="91" t="e">
        <f t="shared" si="1749"/>
        <v>#DIV/0!</v>
      </c>
      <c r="AR4156" s="91" t="e">
        <f t="shared" si="1750"/>
        <v>#DIV/0!</v>
      </c>
      <c r="AS4156" s="91" t="e">
        <f t="shared" si="1751"/>
        <v>#DIV/0!</v>
      </c>
      <c r="AT4156" s="91" t="e">
        <f t="shared" si="1752"/>
        <v>#DIV/0!</v>
      </c>
      <c r="AU4156" s="113" t="e">
        <f t="shared" si="1753"/>
        <v>#DIV/0!</v>
      </c>
      <c r="AV4156" s="113" t="e">
        <f t="shared" si="1754"/>
        <v>#DIV/0!</v>
      </c>
      <c r="AW4156" s="113" t="e">
        <f t="shared" si="1755"/>
        <v>#DIV/0!</v>
      </c>
      <c r="AX4156" s="113" t="e">
        <f t="shared" si="1756"/>
        <v>#DIV/0!</v>
      </c>
      <c r="AY4156" s="113" t="e">
        <f t="shared" si="1757"/>
        <v>#DIV/0!</v>
      </c>
    </row>
    <row r="4157" spans="1:51" x14ac:dyDescent="0.25">
      <c r="A4157" s="119"/>
      <c r="B4157" s="83"/>
      <c r="C4157" s="85"/>
      <c r="D4157" s="85"/>
      <c r="E4157" s="85"/>
      <c r="F4157" s="71"/>
      <c r="G4157" s="96"/>
      <c r="H4157" s="16" t="e">
        <f>IF(A4157&gt;$U$1,ROUND(ROUND( U4157*$S$1+(1-$S$1)*G4157,4)+$T$1*ROUND(($S$1*Z4157+(1-$S$1)*(G4157-U4157)^2)^0.5,4),4),Rawdata!AK4157+Rawdata!$T$1*Rawdata!AU4157)</f>
        <v>#DIV/0!</v>
      </c>
      <c r="I4157" s="16" t="e">
        <f>IF(A4157&gt;$V$1,ROUND(ROUND(V4157*$S$1+(1-$S$1)*G4157,4)+$T$1*ROUND(($S$1*AA4157+(1-$S$1)*(G4157-V4157)^2)^0.5,4),4),Rawdata!AL4157+Rawdata!$T$1*Rawdata!AV4157)</f>
        <v>#DIV/0!</v>
      </c>
      <c r="J4157" s="16" t="e">
        <f>IF(A4157&gt;$W$1,ROUND(ROUND( W4157*$S$1+(1-$S$1)*G4157,4)+$T$1*ROUND(($S$1*AB4157+(1-$S$1)*(G4157-W4157)^2)^0.5,4),4),Rawdata!AM4157+Rawdata!$T$1*Rawdata!AW4157)</f>
        <v>#DIV/0!</v>
      </c>
      <c r="K4157" s="16" t="e">
        <f>IF(A4157&gt;$X$1,ROUND(ROUND( X4157*$S$1+(1-$S$1)*G4157,4)+$T$1*ROUND(($S$1*AC4157+(1-$S$1)*(G4157-X4157)^2)^0.5,4),4),Rawdata!AN4157+Rawdata!$T$1*Rawdata!AX4157)</f>
        <v>#DIV/0!</v>
      </c>
      <c r="L4157" s="16" t="e">
        <f>IF(A4157&gt;$Y$1,ROUND(ROUND( Y4157*$S$1+(1-$S$1)*G4157,4)+$T$1*ROUND(($S$1*AD4157+(1-$S$1)*(G4157-Y4157)^2)^0.5,4),4),Rawdata!AO4157+Rawdata!$T$1*Rawdata!AY4157)</f>
        <v>#DIV/0!</v>
      </c>
      <c r="M4157" s="16" t="e">
        <f t="shared" si="1739"/>
        <v>#DIV/0!</v>
      </c>
      <c r="N4157" s="16" t="e">
        <f t="shared" si="1740"/>
        <v>#DIV/0!</v>
      </c>
      <c r="O4157" s="67"/>
      <c r="P4157" s="67"/>
      <c r="Q4157" s="31" t="e">
        <f t="shared" si="1759"/>
        <v>#DIV/0!</v>
      </c>
      <c r="R4157" s="17" t="e">
        <f t="shared" si="1760"/>
        <v>#DIV/0!</v>
      </c>
      <c r="S4157" s="37" t="e">
        <f t="shared" si="1741"/>
        <v>#DIV/0!</v>
      </c>
      <c r="T4157" s="17" t="e">
        <f t="shared" si="1742"/>
        <v>#DIV/0!</v>
      </c>
      <c r="U4157" s="91" t="e">
        <f>IF(A4157&gt;$U$1, U4158*$S$1+(1-$S$1)*G4158,Rawdata!AK4157)</f>
        <v>#DIV/0!</v>
      </c>
      <c r="V4157" s="91" t="e">
        <f>IF(A4157&gt;$V$1,$S$1*V4158+(1-$S$1)*G4158,Rawdata!AL4157)</f>
        <v>#DIV/0!</v>
      </c>
      <c r="W4157" s="91" t="e">
        <f>IF(A4157&gt;$W$1, $S$1*W4158+(1-$S$1)*G4158,Rawdata!AM4157)</f>
        <v>#DIV/0!</v>
      </c>
      <c r="X4157" s="91" t="e">
        <f>IF(A4157&gt;$X$1,$S$1*X4158+(1-$S$1)*G4158,Rawdata!AN4157)</f>
        <v>#DIV/0!</v>
      </c>
      <c r="Y4157" s="91" t="e">
        <f>IF(A4157&gt;$Y$1,$S$1*Y4158+(1-$S$1)*G4158,Rawdata!AO4157)</f>
        <v>#DIV/0!</v>
      </c>
      <c r="Z4157" s="91" t="e">
        <f>IF(A4157&gt;$Z$1,$S$1*Z4158+(1-$S$1)*(G4158-U4158)^2,Rawdata!AP4157)</f>
        <v>#DIV/0!</v>
      </c>
      <c r="AA4157" s="91" t="e">
        <f>IF(A4157&gt;$AA$1,$S$1*AA4158+(1-$S$1)*(G4158-V4158)^2,Rawdata!AQ4157)</f>
        <v>#DIV/0!</v>
      </c>
      <c r="AB4157" s="91" t="e">
        <f>IF(A4157&gt;89,$S$1*AB4158+(1-$S$1)*(G4158-W4158)^2,Rawdata!AR4157)</f>
        <v>#DIV/0!</v>
      </c>
      <c r="AC4157" s="91" t="e">
        <f>IF(A4157&gt;$AC$1,$S$1*AC4158+(1-$S$1)*(G4158-X4158)^2,Rawdata!AS4157)</f>
        <v>#DIV/0!</v>
      </c>
      <c r="AD4157" s="91" t="e">
        <f>IF(A4157&gt;$AD$1,$S$1*AD4158+(1-$S$1)*(G4158-Y4158)^2,Rawdata!AT4157)</f>
        <v>#DIV/0!</v>
      </c>
      <c r="AE4157" s="80" t="e">
        <f t="shared" si="1735"/>
        <v>#DIV/0!</v>
      </c>
      <c r="AF4157" s="81" t="e">
        <f t="shared" si="1736"/>
        <v>#DIV/0!</v>
      </c>
      <c r="AG4157" s="86">
        <f t="shared" si="1758"/>
        <v>0</v>
      </c>
      <c r="AH4157" s="107" t="e">
        <f t="shared" si="1761"/>
        <v>#DIV/0!</v>
      </c>
      <c r="AI4157" s="107" t="e">
        <f t="shared" si="1737"/>
        <v>#DIV/0!</v>
      </c>
      <c r="AJ4157" s="108" t="e">
        <f t="shared" si="1738"/>
        <v>#DIV/0!</v>
      </c>
      <c r="AK4157" s="113" t="e">
        <f t="shared" si="1743"/>
        <v>#DIV/0!</v>
      </c>
      <c r="AL4157" s="113" t="e">
        <f t="shared" si="1744"/>
        <v>#DIV/0!</v>
      </c>
      <c r="AM4157" s="113" t="e">
        <f t="shared" si="1745"/>
        <v>#DIV/0!</v>
      </c>
      <c r="AN4157" s="113" t="e">
        <f t="shared" si="1746"/>
        <v>#DIV/0!</v>
      </c>
      <c r="AO4157" s="113" t="e">
        <f t="shared" si="1747"/>
        <v>#DIV/0!</v>
      </c>
      <c r="AP4157" s="91" t="e">
        <f t="shared" si="1748"/>
        <v>#DIV/0!</v>
      </c>
      <c r="AQ4157" s="91" t="e">
        <f t="shared" si="1749"/>
        <v>#DIV/0!</v>
      </c>
      <c r="AR4157" s="91" t="e">
        <f t="shared" si="1750"/>
        <v>#DIV/0!</v>
      </c>
      <c r="AS4157" s="91" t="e">
        <f t="shared" si="1751"/>
        <v>#DIV/0!</v>
      </c>
      <c r="AT4157" s="91" t="e">
        <f t="shared" si="1752"/>
        <v>#DIV/0!</v>
      </c>
      <c r="AU4157" s="113" t="e">
        <f t="shared" si="1753"/>
        <v>#DIV/0!</v>
      </c>
      <c r="AV4157" s="113" t="e">
        <f t="shared" si="1754"/>
        <v>#DIV/0!</v>
      </c>
      <c r="AW4157" s="113" t="e">
        <f t="shared" si="1755"/>
        <v>#DIV/0!</v>
      </c>
      <c r="AX4157" s="113" t="e">
        <f t="shared" si="1756"/>
        <v>#DIV/0!</v>
      </c>
      <c r="AY4157" s="113" t="e">
        <f t="shared" si="1757"/>
        <v>#DIV/0!</v>
      </c>
    </row>
    <row r="4158" spans="1:51" x14ac:dyDescent="0.25">
      <c r="A4158" s="119"/>
      <c r="B4158" s="83"/>
      <c r="C4158" s="85"/>
      <c r="D4158" s="85"/>
      <c r="E4158" s="85"/>
      <c r="F4158" s="71"/>
      <c r="G4158" s="96"/>
      <c r="H4158" s="16" t="e">
        <f>IF(A4158&gt;$U$1,ROUND(ROUND( U4158*$S$1+(1-$S$1)*G4158,4)+$T$1*ROUND(($S$1*Z4158+(1-$S$1)*(G4158-U4158)^2)^0.5,4),4),Rawdata!AK4158+Rawdata!$T$1*Rawdata!AU4158)</f>
        <v>#DIV/0!</v>
      </c>
      <c r="I4158" s="16" t="e">
        <f>IF(A4158&gt;$V$1,ROUND(ROUND(V4158*$S$1+(1-$S$1)*G4158,4)+$T$1*ROUND(($S$1*AA4158+(1-$S$1)*(G4158-V4158)^2)^0.5,4),4),Rawdata!AL4158+Rawdata!$T$1*Rawdata!AV4158)</f>
        <v>#DIV/0!</v>
      </c>
      <c r="J4158" s="16" t="e">
        <f>IF(A4158&gt;$W$1,ROUND(ROUND( W4158*$S$1+(1-$S$1)*G4158,4)+$T$1*ROUND(($S$1*AB4158+(1-$S$1)*(G4158-W4158)^2)^0.5,4),4),Rawdata!AM4158+Rawdata!$T$1*Rawdata!AW4158)</f>
        <v>#DIV/0!</v>
      </c>
      <c r="K4158" s="16" t="e">
        <f>IF(A4158&gt;$X$1,ROUND(ROUND( X4158*$S$1+(1-$S$1)*G4158,4)+$T$1*ROUND(($S$1*AC4158+(1-$S$1)*(G4158-X4158)^2)^0.5,4),4),Rawdata!AN4158+Rawdata!$T$1*Rawdata!AX4158)</f>
        <v>#DIV/0!</v>
      </c>
      <c r="L4158" s="16" t="e">
        <f>IF(A4158&gt;$Y$1,ROUND(ROUND( Y4158*$S$1+(1-$S$1)*G4158,4)+$T$1*ROUND(($S$1*AD4158+(1-$S$1)*(G4158-Y4158)^2)^0.5,4),4),Rawdata!AO4158+Rawdata!$T$1*Rawdata!AY4158)</f>
        <v>#DIV/0!</v>
      </c>
      <c r="M4158" s="16" t="e">
        <f t="shared" si="1739"/>
        <v>#DIV/0!</v>
      </c>
      <c r="N4158" s="16" t="e">
        <f t="shared" si="1740"/>
        <v>#DIV/0!</v>
      </c>
      <c r="O4158" s="67"/>
      <c r="P4158" s="67"/>
      <c r="Q4158" s="31" t="e">
        <f t="shared" si="1759"/>
        <v>#DIV/0!</v>
      </c>
      <c r="R4158" s="17" t="e">
        <f t="shared" si="1760"/>
        <v>#DIV/0!</v>
      </c>
      <c r="S4158" s="37" t="e">
        <f t="shared" si="1741"/>
        <v>#DIV/0!</v>
      </c>
      <c r="T4158" s="17" t="e">
        <f t="shared" si="1742"/>
        <v>#DIV/0!</v>
      </c>
      <c r="U4158" s="91" t="e">
        <f>IF(A4158&gt;$U$1, U4159*$S$1+(1-$S$1)*G4159,Rawdata!AK4158)</f>
        <v>#DIV/0!</v>
      </c>
      <c r="V4158" s="91" t="e">
        <f>IF(A4158&gt;$V$1,$S$1*V4159+(1-$S$1)*G4159,Rawdata!AL4158)</f>
        <v>#DIV/0!</v>
      </c>
      <c r="W4158" s="91" t="e">
        <f>IF(A4158&gt;$W$1, $S$1*W4159+(1-$S$1)*G4159,Rawdata!AM4158)</f>
        <v>#DIV/0!</v>
      </c>
      <c r="X4158" s="91" t="e">
        <f>IF(A4158&gt;$X$1,$S$1*X4159+(1-$S$1)*G4159,Rawdata!AN4158)</f>
        <v>#DIV/0!</v>
      </c>
      <c r="Y4158" s="91" t="e">
        <f>IF(A4158&gt;$Y$1,$S$1*Y4159+(1-$S$1)*G4159,Rawdata!AO4158)</f>
        <v>#DIV/0!</v>
      </c>
      <c r="Z4158" s="91" t="e">
        <f>IF(A4158&gt;$Z$1,$S$1*Z4159+(1-$S$1)*(G4159-U4159)^2,Rawdata!AP4158)</f>
        <v>#DIV/0!</v>
      </c>
      <c r="AA4158" s="91" t="e">
        <f>IF(A4158&gt;$AA$1,$S$1*AA4159+(1-$S$1)*(G4159-V4159)^2,Rawdata!AQ4158)</f>
        <v>#DIV/0!</v>
      </c>
      <c r="AB4158" s="91" t="e">
        <f>IF(A4158&gt;89,$S$1*AB4159+(1-$S$1)*(G4159-W4159)^2,Rawdata!AR4158)</f>
        <v>#DIV/0!</v>
      </c>
      <c r="AC4158" s="91" t="e">
        <f>IF(A4158&gt;$AC$1,$S$1*AC4159+(1-$S$1)*(G4159-X4159)^2,Rawdata!AS4158)</f>
        <v>#DIV/0!</v>
      </c>
      <c r="AD4158" s="91" t="e">
        <f>IF(A4158&gt;$AD$1,$S$1*AD4159+(1-$S$1)*(G4159-Y4159)^2,Rawdata!AT4158)</f>
        <v>#DIV/0!</v>
      </c>
      <c r="AE4158" s="80" t="e">
        <f t="shared" si="1735"/>
        <v>#DIV/0!</v>
      </c>
      <c r="AF4158" s="81" t="e">
        <f t="shared" si="1736"/>
        <v>#DIV/0!</v>
      </c>
      <c r="AG4158" s="86">
        <f t="shared" si="1758"/>
        <v>0</v>
      </c>
      <c r="AH4158" s="107" t="e">
        <f t="shared" si="1761"/>
        <v>#DIV/0!</v>
      </c>
      <c r="AI4158" s="107" t="e">
        <f t="shared" si="1737"/>
        <v>#DIV/0!</v>
      </c>
      <c r="AJ4158" s="108" t="e">
        <f t="shared" si="1738"/>
        <v>#DIV/0!</v>
      </c>
      <c r="AK4158" s="113" t="e">
        <f t="shared" si="1743"/>
        <v>#DIV/0!</v>
      </c>
      <c r="AL4158" s="113" t="e">
        <f t="shared" si="1744"/>
        <v>#DIV/0!</v>
      </c>
      <c r="AM4158" s="113" t="e">
        <f t="shared" si="1745"/>
        <v>#DIV/0!</v>
      </c>
      <c r="AN4158" s="113" t="e">
        <f t="shared" si="1746"/>
        <v>#DIV/0!</v>
      </c>
      <c r="AO4158" s="113" t="e">
        <f t="shared" si="1747"/>
        <v>#DIV/0!</v>
      </c>
      <c r="AP4158" s="91" t="e">
        <f t="shared" si="1748"/>
        <v>#DIV/0!</v>
      </c>
      <c r="AQ4158" s="91" t="e">
        <f t="shared" si="1749"/>
        <v>#DIV/0!</v>
      </c>
      <c r="AR4158" s="91" t="e">
        <f t="shared" si="1750"/>
        <v>#DIV/0!</v>
      </c>
      <c r="AS4158" s="91" t="e">
        <f t="shared" si="1751"/>
        <v>#DIV/0!</v>
      </c>
      <c r="AT4158" s="91" t="e">
        <f t="shared" si="1752"/>
        <v>#DIV/0!</v>
      </c>
      <c r="AU4158" s="113" t="e">
        <f t="shared" si="1753"/>
        <v>#DIV/0!</v>
      </c>
      <c r="AV4158" s="113" t="e">
        <f t="shared" si="1754"/>
        <v>#DIV/0!</v>
      </c>
      <c r="AW4158" s="113" t="e">
        <f t="shared" si="1755"/>
        <v>#DIV/0!</v>
      </c>
      <c r="AX4158" s="113" t="e">
        <f t="shared" si="1756"/>
        <v>#DIV/0!</v>
      </c>
      <c r="AY4158" s="113" t="e">
        <f t="shared" si="1757"/>
        <v>#DIV/0!</v>
      </c>
    </row>
    <row r="4159" spans="1:51" x14ac:dyDescent="0.25">
      <c r="A4159" s="119"/>
      <c r="B4159" s="83"/>
      <c r="C4159" s="85"/>
      <c r="D4159" s="85"/>
      <c r="E4159" s="85"/>
      <c r="F4159" s="71"/>
      <c r="G4159" s="96"/>
      <c r="H4159" s="16" t="e">
        <f>IF(A4159&gt;$U$1,ROUND(ROUND( U4159*$S$1+(1-$S$1)*G4159,4)+$T$1*ROUND(($S$1*Z4159+(1-$S$1)*(G4159-U4159)^2)^0.5,4),4),Rawdata!AK4159+Rawdata!$T$1*Rawdata!AU4159)</f>
        <v>#DIV/0!</v>
      </c>
      <c r="I4159" s="16" t="e">
        <f>IF(A4159&gt;$V$1,ROUND(ROUND(V4159*$S$1+(1-$S$1)*G4159,4)+$T$1*ROUND(($S$1*AA4159+(1-$S$1)*(G4159-V4159)^2)^0.5,4),4),Rawdata!AL4159+Rawdata!$T$1*Rawdata!AV4159)</f>
        <v>#DIV/0!</v>
      </c>
      <c r="J4159" s="16" t="e">
        <f>IF(A4159&gt;$W$1,ROUND(ROUND( W4159*$S$1+(1-$S$1)*G4159,4)+$T$1*ROUND(($S$1*AB4159+(1-$S$1)*(G4159-W4159)^2)^0.5,4),4),Rawdata!AM4159+Rawdata!$T$1*Rawdata!AW4159)</f>
        <v>#DIV/0!</v>
      </c>
      <c r="K4159" s="16" t="e">
        <f>IF(A4159&gt;$X$1,ROUND(ROUND( X4159*$S$1+(1-$S$1)*G4159,4)+$T$1*ROUND(($S$1*AC4159+(1-$S$1)*(G4159-X4159)^2)^0.5,4),4),Rawdata!AN4159+Rawdata!$T$1*Rawdata!AX4159)</f>
        <v>#DIV/0!</v>
      </c>
      <c r="L4159" s="16" t="e">
        <f>IF(A4159&gt;$Y$1,ROUND(ROUND( Y4159*$S$1+(1-$S$1)*G4159,4)+$T$1*ROUND(($S$1*AD4159+(1-$S$1)*(G4159-Y4159)^2)^0.5,4),4),Rawdata!AO4159+Rawdata!$T$1*Rawdata!AY4159)</f>
        <v>#DIV/0!</v>
      </c>
      <c r="M4159" s="16" t="e">
        <f t="shared" si="1739"/>
        <v>#DIV/0!</v>
      </c>
      <c r="N4159" s="16" t="e">
        <f t="shared" si="1740"/>
        <v>#DIV/0!</v>
      </c>
      <c r="O4159" s="67"/>
      <c r="P4159" s="67"/>
      <c r="Q4159" s="31" t="e">
        <f t="shared" si="1759"/>
        <v>#DIV/0!</v>
      </c>
      <c r="R4159" s="17" t="e">
        <f t="shared" si="1760"/>
        <v>#DIV/0!</v>
      </c>
      <c r="S4159" s="37" t="e">
        <f t="shared" si="1741"/>
        <v>#DIV/0!</v>
      </c>
      <c r="T4159" s="17" t="e">
        <f t="shared" si="1742"/>
        <v>#DIV/0!</v>
      </c>
      <c r="U4159" s="91" t="e">
        <f>IF(A4159&gt;$U$1, U4160*$S$1+(1-$S$1)*G4160,Rawdata!AK4159)</f>
        <v>#DIV/0!</v>
      </c>
      <c r="V4159" s="91" t="e">
        <f>IF(A4159&gt;$V$1,$S$1*V4160+(1-$S$1)*G4160,Rawdata!AL4159)</f>
        <v>#DIV/0!</v>
      </c>
      <c r="W4159" s="91" t="e">
        <f>IF(A4159&gt;$W$1, $S$1*W4160+(1-$S$1)*G4160,Rawdata!AM4159)</f>
        <v>#DIV/0!</v>
      </c>
      <c r="X4159" s="91" t="e">
        <f>IF(A4159&gt;$X$1,$S$1*X4160+(1-$S$1)*G4160,Rawdata!AN4159)</f>
        <v>#DIV/0!</v>
      </c>
      <c r="Y4159" s="91" t="e">
        <f>IF(A4159&gt;$Y$1,$S$1*Y4160+(1-$S$1)*G4160,Rawdata!AO4159)</f>
        <v>#DIV/0!</v>
      </c>
      <c r="Z4159" s="91" t="e">
        <f>IF(A4159&gt;$Z$1,$S$1*Z4160+(1-$S$1)*(G4160-U4160)^2,Rawdata!AP4159)</f>
        <v>#DIV/0!</v>
      </c>
      <c r="AA4159" s="91" t="e">
        <f>IF(A4159&gt;$AA$1,$S$1*AA4160+(1-$S$1)*(G4160-V4160)^2,Rawdata!AQ4159)</f>
        <v>#DIV/0!</v>
      </c>
      <c r="AB4159" s="91" t="e">
        <f>IF(A4159&gt;89,$S$1*AB4160+(1-$S$1)*(G4160-W4160)^2,Rawdata!AR4159)</f>
        <v>#DIV/0!</v>
      </c>
      <c r="AC4159" s="91" t="e">
        <f>IF(A4159&gt;$AC$1,$S$1*AC4160+(1-$S$1)*(G4160-X4160)^2,Rawdata!AS4159)</f>
        <v>#DIV/0!</v>
      </c>
      <c r="AD4159" s="91" t="e">
        <f>IF(A4159&gt;$AD$1,$S$1*AD4160+(1-$S$1)*(G4160-Y4160)^2,Rawdata!AT4159)</f>
        <v>#DIV/0!</v>
      </c>
      <c r="AE4159" s="80" t="e">
        <f t="shared" si="1735"/>
        <v>#DIV/0!</v>
      </c>
      <c r="AF4159" s="81" t="e">
        <f t="shared" si="1736"/>
        <v>#DIV/0!</v>
      </c>
      <c r="AG4159" s="86">
        <f t="shared" si="1758"/>
        <v>0</v>
      </c>
      <c r="AH4159" s="107" t="e">
        <f t="shared" si="1761"/>
        <v>#DIV/0!</v>
      </c>
      <c r="AI4159" s="107" t="e">
        <f t="shared" si="1737"/>
        <v>#DIV/0!</v>
      </c>
      <c r="AJ4159" s="108" t="e">
        <f t="shared" si="1738"/>
        <v>#DIV/0!</v>
      </c>
      <c r="AK4159" s="113" t="e">
        <f t="shared" si="1743"/>
        <v>#DIV/0!</v>
      </c>
      <c r="AL4159" s="113" t="e">
        <f t="shared" si="1744"/>
        <v>#DIV/0!</v>
      </c>
      <c r="AM4159" s="113" t="e">
        <f t="shared" si="1745"/>
        <v>#DIV/0!</v>
      </c>
      <c r="AN4159" s="113" t="e">
        <f t="shared" si="1746"/>
        <v>#DIV/0!</v>
      </c>
      <c r="AO4159" s="113" t="e">
        <f t="shared" si="1747"/>
        <v>#DIV/0!</v>
      </c>
      <c r="AP4159" s="91" t="e">
        <f t="shared" si="1748"/>
        <v>#DIV/0!</v>
      </c>
      <c r="AQ4159" s="91" t="e">
        <f t="shared" si="1749"/>
        <v>#DIV/0!</v>
      </c>
      <c r="AR4159" s="91" t="e">
        <f t="shared" si="1750"/>
        <v>#DIV/0!</v>
      </c>
      <c r="AS4159" s="91" t="e">
        <f t="shared" si="1751"/>
        <v>#DIV/0!</v>
      </c>
      <c r="AT4159" s="91" t="e">
        <f t="shared" si="1752"/>
        <v>#DIV/0!</v>
      </c>
      <c r="AU4159" s="113" t="e">
        <f t="shared" si="1753"/>
        <v>#DIV/0!</v>
      </c>
      <c r="AV4159" s="113" t="e">
        <f t="shared" si="1754"/>
        <v>#DIV/0!</v>
      </c>
      <c r="AW4159" s="113" t="e">
        <f t="shared" si="1755"/>
        <v>#DIV/0!</v>
      </c>
      <c r="AX4159" s="113" t="e">
        <f t="shared" si="1756"/>
        <v>#DIV/0!</v>
      </c>
      <c r="AY4159" s="113" t="e">
        <f t="shared" si="1757"/>
        <v>#DIV/0!</v>
      </c>
    </row>
    <row r="4160" spans="1:51" x14ac:dyDescent="0.25">
      <c r="A4160" s="119"/>
      <c r="B4160" s="83"/>
      <c r="C4160" s="85"/>
      <c r="D4160" s="85"/>
      <c r="E4160" s="85"/>
      <c r="F4160" s="71"/>
      <c r="G4160" s="96"/>
      <c r="H4160" s="16" t="e">
        <f>IF(A4160&gt;$U$1,ROUND(ROUND( U4160*$S$1+(1-$S$1)*G4160,4)+$T$1*ROUND(($S$1*Z4160+(1-$S$1)*(G4160-U4160)^2)^0.5,4),4),Rawdata!AK4160+Rawdata!$T$1*Rawdata!AU4160)</f>
        <v>#DIV/0!</v>
      </c>
      <c r="I4160" s="16" t="e">
        <f>IF(A4160&gt;$V$1,ROUND(ROUND(V4160*$S$1+(1-$S$1)*G4160,4)+$T$1*ROUND(($S$1*AA4160+(1-$S$1)*(G4160-V4160)^2)^0.5,4),4),Rawdata!AL4160+Rawdata!$T$1*Rawdata!AV4160)</f>
        <v>#DIV/0!</v>
      </c>
      <c r="J4160" s="16" t="e">
        <f>IF(A4160&gt;$W$1,ROUND(ROUND( W4160*$S$1+(1-$S$1)*G4160,4)+$T$1*ROUND(($S$1*AB4160+(1-$S$1)*(G4160-W4160)^2)^0.5,4),4),Rawdata!AM4160+Rawdata!$T$1*Rawdata!AW4160)</f>
        <v>#DIV/0!</v>
      </c>
      <c r="K4160" s="16" t="e">
        <f>IF(A4160&gt;$X$1,ROUND(ROUND( X4160*$S$1+(1-$S$1)*G4160,4)+$T$1*ROUND(($S$1*AC4160+(1-$S$1)*(G4160-X4160)^2)^0.5,4),4),Rawdata!AN4160+Rawdata!$T$1*Rawdata!AX4160)</f>
        <v>#DIV/0!</v>
      </c>
      <c r="L4160" s="16" t="e">
        <f>IF(A4160&gt;$Y$1,ROUND(ROUND( Y4160*$S$1+(1-$S$1)*G4160,4)+$T$1*ROUND(($S$1*AD4160+(1-$S$1)*(G4160-Y4160)^2)^0.5,4),4),Rawdata!AO4160+Rawdata!$T$1*Rawdata!AY4160)</f>
        <v>#DIV/0!</v>
      </c>
      <c r="M4160" s="16" t="e">
        <f t="shared" si="1739"/>
        <v>#DIV/0!</v>
      </c>
      <c r="N4160" s="16" t="e">
        <f t="shared" si="1740"/>
        <v>#DIV/0!</v>
      </c>
      <c r="O4160" s="67"/>
      <c r="P4160" s="67"/>
      <c r="Q4160" s="31" t="e">
        <f t="shared" si="1759"/>
        <v>#DIV/0!</v>
      </c>
      <c r="R4160" s="17" t="e">
        <f t="shared" si="1760"/>
        <v>#DIV/0!</v>
      </c>
      <c r="S4160" s="37" t="e">
        <f t="shared" si="1741"/>
        <v>#DIV/0!</v>
      </c>
      <c r="T4160" s="17" t="e">
        <f t="shared" si="1742"/>
        <v>#DIV/0!</v>
      </c>
      <c r="U4160" s="91" t="e">
        <f>IF(A4160&gt;$U$1, U4161*$S$1+(1-$S$1)*G4161,Rawdata!AK4160)</f>
        <v>#DIV/0!</v>
      </c>
      <c r="V4160" s="91" t="e">
        <f>IF(A4160&gt;$V$1,$S$1*V4161+(1-$S$1)*G4161,Rawdata!AL4160)</f>
        <v>#DIV/0!</v>
      </c>
      <c r="W4160" s="91" t="e">
        <f>IF(A4160&gt;$W$1, $S$1*W4161+(1-$S$1)*G4161,Rawdata!AM4160)</f>
        <v>#DIV/0!</v>
      </c>
      <c r="X4160" s="91" t="e">
        <f>IF(A4160&gt;$X$1,$S$1*X4161+(1-$S$1)*G4161,Rawdata!AN4160)</f>
        <v>#DIV/0!</v>
      </c>
      <c r="Y4160" s="91" t="e">
        <f>IF(A4160&gt;$Y$1,$S$1*Y4161+(1-$S$1)*G4161,Rawdata!AO4160)</f>
        <v>#DIV/0!</v>
      </c>
      <c r="Z4160" s="91" t="e">
        <f>IF(A4160&gt;$Z$1,$S$1*Z4161+(1-$S$1)*(G4161-U4161)^2,Rawdata!AP4160)</f>
        <v>#DIV/0!</v>
      </c>
      <c r="AA4160" s="91" t="e">
        <f>IF(A4160&gt;$AA$1,$S$1*AA4161+(1-$S$1)*(G4161-V4161)^2,Rawdata!AQ4160)</f>
        <v>#DIV/0!</v>
      </c>
      <c r="AB4160" s="91" t="e">
        <f>IF(A4160&gt;89,$S$1*AB4161+(1-$S$1)*(G4161-W4161)^2,Rawdata!AR4160)</f>
        <v>#DIV/0!</v>
      </c>
      <c r="AC4160" s="91" t="e">
        <f>IF(A4160&gt;$AC$1,$S$1*AC4161+(1-$S$1)*(G4161-X4161)^2,Rawdata!AS4160)</f>
        <v>#DIV/0!</v>
      </c>
      <c r="AD4160" s="91" t="e">
        <f>IF(A4160&gt;$AD$1,$S$1*AD4161+(1-$S$1)*(G4161-Y4161)^2,Rawdata!AT4160)</f>
        <v>#DIV/0!</v>
      </c>
      <c r="AE4160" s="80" t="e">
        <f t="shared" si="1735"/>
        <v>#DIV/0!</v>
      </c>
      <c r="AF4160" s="81" t="e">
        <f t="shared" si="1736"/>
        <v>#DIV/0!</v>
      </c>
      <c r="AG4160" s="86">
        <f t="shared" si="1758"/>
        <v>0</v>
      </c>
      <c r="AH4160" s="107" t="e">
        <f t="shared" si="1761"/>
        <v>#DIV/0!</v>
      </c>
      <c r="AI4160" s="107" t="e">
        <f t="shared" si="1737"/>
        <v>#DIV/0!</v>
      </c>
      <c r="AJ4160" s="108" t="e">
        <f t="shared" si="1738"/>
        <v>#DIV/0!</v>
      </c>
      <c r="AK4160" s="113" t="e">
        <f t="shared" si="1743"/>
        <v>#DIV/0!</v>
      </c>
      <c r="AL4160" s="113" t="e">
        <f t="shared" si="1744"/>
        <v>#DIV/0!</v>
      </c>
      <c r="AM4160" s="113" t="e">
        <f t="shared" si="1745"/>
        <v>#DIV/0!</v>
      </c>
      <c r="AN4160" s="113" t="e">
        <f t="shared" si="1746"/>
        <v>#DIV/0!</v>
      </c>
      <c r="AO4160" s="113" t="e">
        <f t="shared" si="1747"/>
        <v>#DIV/0!</v>
      </c>
      <c r="AP4160" s="91" t="e">
        <f t="shared" si="1748"/>
        <v>#DIV/0!</v>
      </c>
      <c r="AQ4160" s="91" t="e">
        <f t="shared" si="1749"/>
        <v>#DIV/0!</v>
      </c>
      <c r="AR4160" s="91" t="e">
        <f t="shared" si="1750"/>
        <v>#DIV/0!</v>
      </c>
      <c r="AS4160" s="91" t="e">
        <f t="shared" si="1751"/>
        <v>#DIV/0!</v>
      </c>
      <c r="AT4160" s="91" t="e">
        <f t="shared" si="1752"/>
        <v>#DIV/0!</v>
      </c>
      <c r="AU4160" s="113" t="e">
        <f t="shared" si="1753"/>
        <v>#DIV/0!</v>
      </c>
      <c r="AV4160" s="113" t="e">
        <f t="shared" si="1754"/>
        <v>#DIV/0!</v>
      </c>
      <c r="AW4160" s="113" t="e">
        <f t="shared" si="1755"/>
        <v>#DIV/0!</v>
      </c>
      <c r="AX4160" s="113" t="e">
        <f t="shared" si="1756"/>
        <v>#DIV/0!</v>
      </c>
      <c r="AY4160" s="113" t="e">
        <f t="shared" si="1757"/>
        <v>#DIV/0!</v>
      </c>
    </row>
    <row r="4161" spans="1:51" x14ac:dyDescent="0.25">
      <c r="A4161" s="119"/>
      <c r="B4161" s="83"/>
      <c r="C4161" s="85"/>
      <c r="D4161" s="85"/>
      <c r="E4161" s="85"/>
      <c r="F4161" s="71"/>
      <c r="G4161" s="96"/>
      <c r="H4161" s="16" t="e">
        <f>IF(A4161&gt;$U$1,ROUND(ROUND( U4161*$S$1+(1-$S$1)*G4161,4)+$T$1*ROUND(($S$1*Z4161+(1-$S$1)*(G4161-U4161)^2)^0.5,4),4),Rawdata!AK4161+Rawdata!$T$1*Rawdata!AU4161)</f>
        <v>#DIV/0!</v>
      </c>
      <c r="I4161" s="16" t="e">
        <f>IF(A4161&gt;$V$1,ROUND(ROUND(V4161*$S$1+(1-$S$1)*G4161,4)+$T$1*ROUND(($S$1*AA4161+(1-$S$1)*(G4161-V4161)^2)^0.5,4),4),Rawdata!AL4161+Rawdata!$T$1*Rawdata!AV4161)</f>
        <v>#DIV/0!</v>
      </c>
      <c r="J4161" s="16" t="e">
        <f>IF(A4161&gt;$W$1,ROUND(ROUND( W4161*$S$1+(1-$S$1)*G4161,4)+$T$1*ROUND(($S$1*AB4161+(1-$S$1)*(G4161-W4161)^2)^0.5,4),4),Rawdata!AM4161+Rawdata!$T$1*Rawdata!AW4161)</f>
        <v>#DIV/0!</v>
      </c>
      <c r="K4161" s="16" t="e">
        <f>IF(A4161&gt;$X$1,ROUND(ROUND( X4161*$S$1+(1-$S$1)*G4161,4)+$T$1*ROUND(($S$1*AC4161+(1-$S$1)*(G4161-X4161)^2)^0.5,4),4),Rawdata!AN4161+Rawdata!$T$1*Rawdata!AX4161)</f>
        <v>#DIV/0!</v>
      </c>
      <c r="L4161" s="16" t="e">
        <f>IF(A4161&gt;$Y$1,ROUND(ROUND( Y4161*$S$1+(1-$S$1)*G4161,4)+$T$1*ROUND(($S$1*AD4161+(1-$S$1)*(G4161-Y4161)^2)^0.5,4),4),Rawdata!AO4161+Rawdata!$T$1*Rawdata!AY4161)</f>
        <v>#DIV/0!</v>
      </c>
      <c r="M4161" s="16" t="e">
        <f t="shared" si="1739"/>
        <v>#DIV/0!</v>
      </c>
      <c r="N4161" s="16" t="e">
        <f t="shared" si="1740"/>
        <v>#DIV/0!</v>
      </c>
      <c r="O4161" s="67"/>
      <c r="P4161" s="67"/>
      <c r="Q4161" s="31" t="e">
        <f t="shared" si="1759"/>
        <v>#DIV/0!</v>
      </c>
      <c r="R4161" s="17" t="e">
        <f t="shared" si="1760"/>
        <v>#DIV/0!</v>
      </c>
      <c r="S4161" s="37" t="e">
        <f t="shared" si="1741"/>
        <v>#DIV/0!</v>
      </c>
      <c r="T4161" s="17" t="e">
        <f t="shared" si="1742"/>
        <v>#DIV/0!</v>
      </c>
      <c r="U4161" s="91" t="e">
        <f>IF(A4161&gt;$U$1, U4162*$S$1+(1-$S$1)*G4162,Rawdata!AK4161)</f>
        <v>#DIV/0!</v>
      </c>
      <c r="V4161" s="91" t="e">
        <f>IF(A4161&gt;$V$1,$S$1*V4162+(1-$S$1)*G4162,Rawdata!AL4161)</f>
        <v>#DIV/0!</v>
      </c>
      <c r="W4161" s="91" t="e">
        <f>IF(A4161&gt;$W$1, $S$1*W4162+(1-$S$1)*G4162,Rawdata!AM4161)</f>
        <v>#DIV/0!</v>
      </c>
      <c r="X4161" s="91" t="e">
        <f>IF(A4161&gt;$X$1,$S$1*X4162+(1-$S$1)*G4162,Rawdata!AN4161)</f>
        <v>#DIV/0!</v>
      </c>
      <c r="Y4161" s="91" t="e">
        <f>IF(A4161&gt;$Y$1,$S$1*Y4162+(1-$S$1)*G4162,Rawdata!AO4161)</f>
        <v>#DIV/0!</v>
      </c>
      <c r="Z4161" s="91" t="e">
        <f>IF(A4161&gt;$Z$1,$S$1*Z4162+(1-$S$1)*(G4162-U4162)^2,Rawdata!AP4161)</f>
        <v>#DIV/0!</v>
      </c>
      <c r="AA4161" s="91" t="e">
        <f>IF(A4161&gt;$AA$1,$S$1*AA4162+(1-$S$1)*(G4162-V4162)^2,Rawdata!AQ4161)</f>
        <v>#DIV/0!</v>
      </c>
      <c r="AB4161" s="91" t="e">
        <f>IF(A4161&gt;89,$S$1*AB4162+(1-$S$1)*(G4162-W4162)^2,Rawdata!AR4161)</f>
        <v>#DIV/0!</v>
      </c>
      <c r="AC4161" s="91" t="e">
        <f>IF(A4161&gt;$AC$1,$S$1*AC4162+(1-$S$1)*(G4162-X4162)^2,Rawdata!AS4161)</f>
        <v>#DIV/0!</v>
      </c>
      <c r="AD4161" s="91" t="e">
        <f>IF(A4161&gt;$AD$1,$S$1*AD4162+(1-$S$1)*(G4162-Y4162)^2,Rawdata!AT4161)</f>
        <v>#DIV/0!</v>
      </c>
      <c r="AE4161" s="80" t="e">
        <f t="shared" si="1735"/>
        <v>#DIV/0!</v>
      </c>
      <c r="AF4161" s="81" t="e">
        <f t="shared" si="1736"/>
        <v>#DIV/0!</v>
      </c>
      <c r="AG4161" s="86">
        <f t="shared" si="1758"/>
        <v>0</v>
      </c>
      <c r="AH4161" s="107" t="e">
        <f t="shared" si="1761"/>
        <v>#DIV/0!</v>
      </c>
      <c r="AI4161" s="107" t="e">
        <f t="shared" si="1737"/>
        <v>#DIV/0!</v>
      </c>
      <c r="AJ4161" s="108" t="e">
        <f t="shared" si="1738"/>
        <v>#DIV/0!</v>
      </c>
      <c r="AK4161" s="113" t="e">
        <f t="shared" si="1743"/>
        <v>#DIV/0!</v>
      </c>
      <c r="AL4161" s="113" t="e">
        <f t="shared" si="1744"/>
        <v>#DIV/0!</v>
      </c>
      <c r="AM4161" s="113" t="e">
        <f t="shared" si="1745"/>
        <v>#DIV/0!</v>
      </c>
      <c r="AN4161" s="113" t="e">
        <f t="shared" si="1746"/>
        <v>#DIV/0!</v>
      </c>
      <c r="AO4161" s="113" t="e">
        <f t="shared" si="1747"/>
        <v>#DIV/0!</v>
      </c>
      <c r="AP4161" s="91" t="e">
        <f t="shared" si="1748"/>
        <v>#DIV/0!</v>
      </c>
      <c r="AQ4161" s="91" t="e">
        <f t="shared" si="1749"/>
        <v>#DIV/0!</v>
      </c>
      <c r="AR4161" s="91" t="e">
        <f t="shared" si="1750"/>
        <v>#DIV/0!</v>
      </c>
      <c r="AS4161" s="91" t="e">
        <f t="shared" si="1751"/>
        <v>#DIV/0!</v>
      </c>
      <c r="AT4161" s="91" t="e">
        <f t="shared" si="1752"/>
        <v>#DIV/0!</v>
      </c>
      <c r="AU4161" s="113" t="e">
        <f t="shared" si="1753"/>
        <v>#DIV/0!</v>
      </c>
      <c r="AV4161" s="113" t="e">
        <f t="shared" si="1754"/>
        <v>#DIV/0!</v>
      </c>
      <c r="AW4161" s="113" t="e">
        <f t="shared" si="1755"/>
        <v>#DIV/0!</v>
      </c>
      <c r="AX4161" s="113" t="e">
        <f t="shared" si="1756"/>
        <v>#DIV/0!</v>
      </c>
      <c r="AY4161" s="113" t="e">
        <f t="shared" si="1757"/>
        <v>#DIV/0!</v>
      </c>
    </row>
    <row r="4162" spans="1:51" x14ac:dyDescent="0.25">
      <c r="A4162" s="119"/>
      <c r="B4162" s="83"/>
      <c r="C4162" s="85"/>
      <c r="D4162" s="85"/>
      <c r="E4162" s="85"/>
      <c r="F4162" s="71"/>
      <c r="G4162" s="96"/>
      <c r="H4162" s="16" t="e">
        <f>IF(A4162&gt;$U$1,ROUND(ROUND( U4162*$S$1+(1-$S$1)*G4162,4)+$T$1*ROUND(($S$1*Z4162+(1-$S$1)*(G4162-U4162)^2)^0.5,4),4),Rawdata!AK4162+Rawdata!$T$1*Rawdata!AU4162)</f>
        <v>#DIV/0!</v>
      </c>
      <c r="I4162" s="16" t="e">
        <f>IF(A4162&gt;$V$1,ROUND(ROUND(V4162*$S$1+(1-$S$1)*G4162,4)+$T$1*ROUND(($S$1*AA4162+(1-$S$1)*(G4162-V4162)^2)^0.5,4),4),Rawdata!AL4162+Rawdata!$T$1*Rawdata!AV4162)</f>
        <v>#DIV/0!</v>
      </c>
      <c r="J4162" s="16" t="e">
        <f>IF(A4162&gt;$W$1,ROUND(ROUND( W4162*$S$1+(1-$S$1)*G4162,4)+$T$1*ROUND(($S$1*AB4162+(1-$S$1)*(G4162-W4162)^2)^0.5,4),4),Rawdata!AM4162+Rawdata!$T$1*Rawdata!AW4162)</f>
        <v>#DIV/0!</v>
      </c>
      <c r="K4162" s="16" t="e">
        <f>IF(A4162&gt;$X$1,ROUND(ROUND( X4162*$S$1+(1-$S$1)*G4162,4)+$T$1*ROUND(($S$1*AC4162+(1-$S$1)*(G4162-X4162)^2)^0.5,4),4),Rawdata!AN4162+Rawdata!$T$1*Rawdata!AX4162)</f>
        <v>#DIV/0!</v>
      </c>
      <c r="L4162" s="16" t="e">
        <f>IF(A4162&gt;$Y$1,ROUND(ROUND( Y4162*$S$1+(1-$S$1)*G4162,4)+$T$1*ROUND(($S$1*AD4162+(1-$S$1)*(G4162-Y4162)^2)^0.5,4),4),Rawdata!AO4162+Rawdata!$T$1*Rawdata!AY4162)</f>
        <v>#DIV/0!</v>
      </c>
      <c r="M4162" s="16" t="e">
        <f t="shared" si="1739"/>
        <v>#DIV/0!</v>
      </c>
      <c r="N4162" s="16" t="e">
        <f t="shared" si="1740"/>
        <v>#DIV/0!</v>
      </c>
      <c r="O4162" s="67"/>
      <c r="P4162" s="67"/>
      <c r="Q4162" s="31" t="e">
        <f t="shared" si="1759"/>
        <v>#DIV/0!</v>
      </c>
      <c r="R4162" s="17" t="e">
        <f t="shared" si="1760"/>
        <v>#DIV/0!</v>
      </c>
      <c r="S4162" s="37" t="e">
        <f t="shared" si="1741"/>
        <v>#DIV/0!</v>
      </c>
      <c r="T4162" s="17" t="e">
        <f t="shared" si="1742"/>
        <v>#DIV/0!</v>
      </c>
      <c r="U4162" s="91" t="e">
        <f>IF(A4162&gt;$U$1, U4163*$S$1+(1-$S$1)*G4163,Rawdata!AK4162)</f>
        <v>#DIV/0!</v>
      </c>
      <c r="V4162" s="91" t="e">
        <f>IF(A4162&gt;$V$1,$S$1*V4163+(1-$S$1)*G4163,Rawdata!AL4162)</f>
        <v>#DIV/0!</v>
      </c>
      <c r="W4162" s="91" t="e">
        <f>IF(A4162&gt;$W$1, $S$1*W4163+(1-$S$1)*G4163,Rawdata!AM4162)</f>
        <v>#DIV/0!</v>
      </c>
      <c r="X4162" s="91" t="e">
        <f>IF(A4162&gt;$X$1,$S$1*X4163+(1-$S$1)*G4163,Rawdata!AN4162)</f>
        <v>#DIV/0!</v>
      </c>
      <c r="Y4162" s="91" t="e">
        <f>IF(A4162&gt;$Y$1,$S$1*Y4163+(1-$S$1)*G4163,Rawdata!AO4162)</f>
        <v>#DIV/0!</v>
      </c>
      <c r="Z4162" s="91" t="e">
        <f>IF(A4162&gt;$Z$1,$S$1*Z4163+(1-$S$1)*(G4163-U4163)^2,Rawdata!AP4162)</f>
        <v>#DIV/0!</v>
      </c>
      <c r="AA4162" s="91" t="e">
        <f>IF(A4162&gt;$AA$1,$S$1*AA4163+(1-$S$1)*(G4163-V4163)^2,Rawdata!AQ4162)</f>
        <v>#DIV/0!</v>
      </c>
      <c r="AB4162" s="91" t="e">
        <f>IF(A4162&gt;89,$S$1*AB4163+(1-$S$1)*(G4163-W4163)^2,Rawdata!AR4162)</f>
        <v>#DIV/0!</v>
      </c>
      <c r="AC4162" s="91" t="e">
        <f>IF(A4162&gt;$AC$1,$S$1*AC4163+(1-$S$1)*(G4163-X4163)^2,Rawdata!AS4162)</f>
        <v>#DIV/0!</v>
      </c>
      <c r="AD4162" s="91" t="e">
        <f>IF(A4162&gt;$AD$1,$S$1*AD4163+(1-$S$1)*(G4163-Y4163)^2,Rawdata!AT4162)</f>
        <v>#DIV/0!</v>
      </c>
      <c r="AE4162" s="80" t="e">
        <f t="shared" si="1735"/>
        <v>#DIV/0!</v>
      </c>
      <c r="AF4162" s="81" t="e">
        <f t="shared" si="1736"/>
        <v>#DIV/0!</v>
      </c>
      <c r="AG4162" s="86">
        <f t="shared" si="1758"/>
        <v>0</v>
      </c>
      <c r="AH4162" s="107" t="e">
        <f t="shared" si="1761"/>
        <v>#DIV/0!</v>
      </c>
      <c r="AI4162" s="107" t="e">
        <f t="shared" si="1737"/>
        <v>#DIV/0!</v>
      </c>
      <c r="AJ4162" s="108" t="e">
        <f t="shared" si="1738"/>
        <v>#DIV/0!</v>
      </c>
      <c r="AK4162" s="113" t="e">
        <f t="shared" si="1743"/>
        <v>#DIV/0!</v>
      </c>
      <c r="AL4162" s="113" t="e">
        <f t="shared" si="1744"/>
        <v>#DIV/0!</v>
      </c>
      <c r="AM4162" s="113" t="e">
        <f t="shared" si="1745"/>
        <v>#DIV/0!</v>
      </c>
      <c r="AN4162" s="113" t="e">
        <f t="shared" si="1746"/>
        <v>#DIV/0!</v>
      </c>
      <c r="AO4162" s="113" t="e">
        <f t="shared" si="1747"/>
        <v>#DIV/0!</v>
      </c>
      <c r="AP4162" s="91" t="e">
        <f t="shared" si="1748"/>
        <v>#DIV/0!</v>
      </c>
      <c r="AQ4162" s="91" t="e">
        <f t="shared" si="1749"/>
        <v>#DIV/0!</v>
      </c>
      <c r="AR4162" s="91" t="e">
        <f t="shared" si="1750"/>
        <v>#DIV/0!</v>
      </c>
      <c r="AS4162" s="91" t="e">
        <f t="shared" si="1751"/>
        <v>#DIV/0!</v>
      </c>
      <c r="AT4162" s="91" t="e">
        <f t="shared" si="1752"/>
        <v>#DIV/0!</v>
      </c>
      <c r="AU4162" s="113" t="e">
        <f t="shared" si="1753"/>
        <v>#DIV/0!</v>
      </c>
      <c r="AV4162" s="113" t="e">
        <f t="shared" si="1754"/>
        <v>#DIV/0!</v>
      </c>
      <c r="AW4162" s="113" t="e">
        <f t="shared" si="1755"/>
        <v>#DIV/0!</v>
      </c>
      <c r="AX4162" s="113" t="e">
        <f t="shared" si="1756"/>
        <v>#DIV/0!</v>
      </c>
      <c r="AY4162" s="113" t="e">
        <f t="shared" si="1757"/>
        <v>#DIV/0!</v>
      </c>
    </row>
    <row r="4163" spans="1:51" x14ac:dyDescent="0.25">
      <c r="A4163" s="119"/>
      <c r="B4163" s="83"/>
      <c r="C4163" s="85"/>
      <c r="D4163" s="85"/>
      <c r="E4163" s="85"/>
      <c r="F4163" s="71"/>
      <c r="G4163" s="96"/>
      <c r="H4163" s="16" t="e">
        <f>IF(A4163&gt;$U$1,ROUND(ROUND( U4163*$S$1+(1-$S$1)*G4163,4)+$T$1*ROUND(($S$1*Z4163+(1-$S$1)*(G4163-U4163)^2)^0.5,4),4),Rawdata!AK4163+Rawdata!$T$1*Rawdata!AU4163)</f>
        <v>#DIV/0!</v>
      </c>
      <c r="I4163" s="16" t="e">
        <f>IF(A4163&gt;$V$1,ROUND(ROUND(V4163*$S$1+(1-$S$1)*G4163,4)+$T$1*ROUND(($S$1*AA4163+(1-$S$1)*(G4163-V4163)^2)^0.5,4),4),Rawdata!AL4163+Rawdata!$T$1*Rawdata!AV4163)</f>
        <v>#DIV/0!</v>
      </c>
      <c r="J4163" s="16" t="e">
        <f>IF(A4163&gt;$W$1,ROUND(ROUND( W4163*$S$1+(1-$S$1)*G4163,4)+$T$1*ROUND(($S$1*AB4163+(1-$S$1)*(G4163-W4163)^2)^0.5,4),4),Rawdata!AM4163+Rawdata!$T$1*Rawdata!AW4163)</f>
        <v>#DIV/0!</v>
      </c>
      <c r="K4163" s="16" t="e">
        <f>IF(A4163&gt;$X$1,ROUND(ROUND( X4163*$S$1+(1-$S$1)*G4163,4)+$T$1*ROUND(($S$1*AC4163+(1-$S$1)*(G4163-X4163)^2)^0.5,4),4),Rawdata!AN4163+Rawdata!$T$1*Rawdata!AX4163)</f>
        <v>#DIV/0!</v>
      </c>
      <c r="L4163" s="16" t="e">
        <f>IF(A4163&gt;$Y$1,ROUND(ROUND( Y4163*$S$1+(1-$S$1)*G4163,4)+$T$1*ROUND(($S$1*AD4163+(1-$S$1)*(G4163-Y4163)^2)^0.5,4),4),Rawdata!AO4163+Rawdata!$T$1*Rawdata!AY4163)</f>
        <v>#DIV/0!</v>
      </c>
      <c r="M4163" s="16" t="e">
        <f t="shared" si="1739"/>
        <v>#DIV/0!</v>
      </c>
      <c r="N4163" s="16" t="e">
        <f t="shared" si="1740"/>
        <v>#DIV/0!</v>
      </c>
      <c r="O4163" s="67"/>
      <c r="P4163" s="67"/>
      <c r="Q4163" s="31" t="e">
        <f t="shared" si="1759"/>
        <v>#DIV/0!</v>
      </c>
      <c r="R4163" s="17" t="e">
        <f t="shared" si="1760"/>
        <v>#DIV/0!</v>
      </c>
      <c r="S4163" s="37" t="e">
        <f t="shared" si="1741"/>
        <v>#DIV/0!</v>
      </c>
      <c r="T4163" s="17" t="e">
        <f t="shared" si="1742"/>
        <v>#DIV/0!</v>
      </c>
      <c r="U4163" s="91" t="e">
        <f>IF(A4163&gt;$U$1, U4164*$S$1+(1-$S$1)*G4164,Rawdata!AK4163)</f>
        <v>#DIV/0!</v>
      </c>
      <c r="V4163" s="91" t="e">
        <f>IF(A4163&gt;$V$1,$S$1*V4164+(1-$S$1)*G4164,Rawdata!AL4163)</f>
        <v>#DIV/0!</v>
      </c>
      <c r="W4163" s="91" t="e">
        <f>IF(A4163&gt;$W$1, $S$1*W4164+(1-$S$1)*G4164,Rawdata!AM4163)</f>
        <v>#DIV/0!</v>
      </c>
      <c r="X4163" s="91" t="e">
        <f>IF(A4163&gt;$X$1,$S$1*X4164+(1-$S$1)*G4164,Rawdata!AN4163)</f>
        <v>#DIV/0!</v>
      </c>
      <c r="Y4163" s="91" t="e">
        <f>IF(A4163&gt;$Y$1,$S$1*Y4164+(1-$S$1)*G4164,Rawdata!AO4163)</f>
        <v>#DIV/0!</v>
      </c>
      <c r="Z4163" s="91" t="e">
        <f>IF(A4163&gt;$Z$1,$S$1*Z4164+(1-$S$1)*(G4164-U4164)^2,Rawdata!AP4163)</f>
        <v>#DIV/0!</v>
      </c>
      <c r="AA4163" s="91" t="e">
        <f>IF(A4163&gt;$AA$1,$S$1*AA4164+(1-$S$1)*(G4164-V4164)^2,Rawdata!AQ4163)</f>
        <v>#DIV/0!</v>
      </c>
      <c r="AB4163" s="91" t="e">
        <f>IF(A4163&gt;89,$S$1*AB4164+(1-$S$1)*(G4164-W4164)^2,Rawdata!AR4163)</f>
        <v>#DIV/0!</v>
      </c>
      <c r="AC4163" s="91" t="e">
        <f>IF(A4163&gt;$AC$1,$S$1*AC4164+(1-$S$1)*(G4164-X4164)^2,Rawdata!AS4163)</f>
        <v>#DIV/0!</v>
      </c>
      <c r="AD4163" s="91" t="e">
        <f>IF(A4163&gt;$AD$1,$S$1*AD4164+(1-$S$1)*(G4164-Y4164)^2,Rawdata!AT4163)</f>
        <v>#DIV/0!</v>
      </c>
      <c r="AE4163" s="80" t="e">
        <f t="shared" ref="AE4163:AE4226" si="1762">ROUND(AVERAGE(H4163:L4163),4)</f>
        <v>#DIV/0!</v>
      </c>
      <c r="AF4163" s="81" t="e">
        <f t="shared" ref="AF4163:AF4226" si="1763">ROUND(MAX(H4163:K4163)*0.8+0.2*L4163,4)</f>
        <v>#DIV/0!</v>
      </c>
      <c r="AG4163" s="86">
        <f t="shared" si="1758"/>
        <v>0</v>
      </c>
      <c r="AH4163" s="107" t="e">
        <f t="shared" si="1761"/>
        <v>#DIV/0!</v>
      </c>
      <c r="AI4163" s="107" t="e">
        <f t="shared" ref="AI4163:AI4226" si="1764">MAX(AH4163,$N$1)</f>
        <v>#DIV/0!</v>
      </c>
      <c r="AJ4163" s="108" t="e">
        <f t="shared" ref="AJ4163:AJ4226" si="1765">AI4163*AG4163*D4163</f>
        <v>#DIV/0!</v>
      </c>
      <c r="AK4163" s="113" t="e">
        <f t="shared" si="1743"/>
        <v>#DIV/0!</v>
      </c>
      <c r="AL4163" s="113" t="e">
        <f t="shared" si="1744"/>
        <v>#DIV/0!</v>
      </c>
      <c r="AM4163" s="113" t="e">
        <f t="shared" si="1745"/>
        <v>#DIV/0!</v>
      </c>
      <c r="AN4163" s="113" t="e">
        <f t="shared" si="1746"/>
        <v>#DIV/0!</v>
      </c>
      <c r="AO4163" s="113" t="e">
        <f t="shared" si="1747"/>
        <v>#DIV/0!</v>
      </c>
      <c r="AP4163" s="91" t="e">
        <f t="shared" si="1748"/>
        <v>#DIV/0!</v>
      </c>
      <c r="AQ4163" s="91" t="e">
        <f t="shared" si="1749"/>
        <v>#DIV/0!</v>
      </c>
      <c r="AR4163" s="91" t="e">
        <f t="shared" si="1750"/>
        <v>#DIV/0!</v>
      </c>
      <c r="AS4163" s="91" t="e">
        <f t="shared" si="1751"/>
        <v>#DIV/0!</v>
      </c>
      <c r="AT4163" s="91" t="e">
        <f t="shared" si="1752"/>
        <v>#DIV/0!</v>
      </c>
      <c r="AU4163" s="113" t="e">
        <f t="shared" si="1753"/>
        <v>#DIV/0!</v>
      </c>
      <c r="AV4163" s="113" t="e">
        <f t="shared" si="1754"/>
        <v>#DIV/0!</v>
      </c>
      <c r="AW4163" s="113" t="e">
        <f t="shared" si="1755"/>
        <v>#DIV/0!</v>
      </c>
      <c r="AX4163" s="113" t="e">
        <f t="shared" si="1756"/>
        <v>#DIV/0!</v>
      </c>
      <c r="AY4163" s="113" t="e">
        <f t="shared" si="1757"/>
        <v>#DIV/0!</v>
      </c>
    </row>
    <row r="4164" spans="1:51" x14ac:dyDescent="0.25">
      <c r="A4164" s="119"/>
      <c r="B4164" s="83"/>
      <c r="C4164" s="85"/>
      <c r="D4164" s="85"/>
      <c r="E4164" s="85"/>
      <c r="F4164" s="71"/>
      <c r="G4164" s="96"/>
      <c r="H4164" s="16" t="e">
        <f>IF(A4164&gt;$U$1,ROUND(ROUND( U4164*$S$1+(1-$S$1)*G4164,4)+$T$1*ROUND(($S$1*Z4164+(1-$S$1)*(G4164-U4164)^2)^0.5,4),4),Rawdata!AK4164+Rawdata!$T$1*Rawdata!AU4164)</f>
        <v>#DIV/0!</v>
      </c>
      <c r="I4164" s="16" t="e">
        <f>IF(A4164&gt;$V$1,ROUND(ROUND(V4164*$S$1+(1-$S$1)*G4164,4)+$T$1*ROUND(($S$1*AA4164+(1-$S$1)*(G4164-V4164)^2)^0.5,4),4),Rawdata!AL4164+Rawdata!$T$1*Rawdata!AV4164)</f>
        <v>#DIV/0!</v>
      </c>
      <c r="J4164" s="16" t="e">
        <f>IF(A4164&gt;$W$1,ROUND(ROUND( W4164*$S$1+(1-$S$1)*G4164,4)+$T$1*ROUND(($S$1*AB4164+(1-$S$1)*(G4164-W4164)^2)^0.5,4),4),Rawdata!AM4164+Rawdata!$T$1*Rawdata!AW4164)</f>
        <v>#DIV/0!</v>
      </c>
      <c r="K4164" s="16" t="e">
        <f>IF(A4164&gt;$X$1,ROUND(ROUND( X4164*$S$1+(1-$S$1)*G4164,4)+$T$1*ROUND(($S$1*AC4164+(1-$S$1)*(G4164-X4164)^2)^0.5,4),4),Rawdata!AN4164+Rawdata!$T$1*Rawdata!AX4164)</f>
        <v>#DIV/0!</v>
      </c>
      <c r="L4164" s="16" t="e">
        <f>IF(A4164&gt;$Y$1,ROUND(ROUND( Y4164*$S$1+(1-$S$1)*G4164,4)+$T$1*ROUND(($S$1*AD4164+(1-$S$1)*(G4164-Y4164)^2)^0.5,4),4),Rawdata!AO4164+Rawdata!$T$1*Rawdata!AY4164)</f>
        <v>#DIV/0!</v>
      </c>
      <c r="M4164" s="16" t="e">
        <f t="shared" ref="M4164:M4227" si="1766">IF(OR(A4162="I",A4162="S",A4162="B"), ROUND(ROUND(AVERAGE(H4164:L4164),4)*SQRT(2),4), ROUND(ROUND(MAX(H4164:K4164)*0.8+0.2*L4164,4)*SQRT(2),4))</f>
        <v>#DIV/0!</v>
      </c>
      <c r="N4164" s="16" t="e">
        <f t="shared" ref="N4164:N4227" si="1767">MAX(M4164,$N$1)</f>
        <v>#DIV/0!</v>
      </c>
      <c r="O4164" s="67"/>
      <c r="P4164" s="67"/>
      <c r="Q4164" s="31" t="e">
        <f t="shared" si="1759"/>
        <v>#DIV/0!</v>
      </c>
      <c r="R4164" s="17" t="e">
        <f t="shared" si="1760"/>
        <v>#DIV/0!</v>
      </c>
      <c r="S4164" s="37" t="e">
        <f t="shared" ref="S4164:S4227" si="1768">IF($D$1=8, ROUNDUP(Q4164,-2),IF($D$1=2,ROUNDUP(Q4164,-1), IF(OR($D$1=1,$D$1=4),ROUNDUP(Q4164,-3),"N/A")))</f>
        <v>#DIV/0!</v>
      </c>
      <c r="T4164" s="17" t="e">
        <f t="shared" ref="T4164:T4227" si="1769">ROUNDUP((S4164-P4164)/P4164,3)</f>
        <v>#DIV/0!</v>
      </c>
      <c r="U4164" s="91" t="e">
        <f>IF(A4164&gt;$U$1, U4165*$S$1+(1-$S$1)*G4165,Rawdata!AK4164)</f>
        <v>#DIV/0!</v>
      </c>
      <c r="V4164" s="91" t="e">
        <f>IF(A4164&gt;$V$1,$S$1*V4165+(1-$S$1)*G4165,Rawdata!AL4164)</f>
        <v>#DIV/0!</v>
      </c>
      <c r="W4164" s="91" t="e">
        <f>IF(A4164&gt;$W$1, $S$1*W4165+(1-$S$1)*G4165,Rawdata!AM4164)</f>
        <v>#DIV/0!</v>
      </c>
      <c r="X4164" s="91" t="e">
        <f>IF(A4164&gt;$X$1,$S$1*X4165+(1-$S$1)*G4165,Rawdata!AN4164)</f>
        <v>#DIV/0!</v>
      </c>
      <c r="Y4164" s="91" t="e">
        <f>IF(A4164&gt;$Y$1,$S$1*Y4165+(1-$S$1)*G4165,Rawdata!AO4164)</f>
        <v>#DIV/0!</v>
      </c>
      <c r="Z4164" s="91" t="e">
        <f>IF(A4164&gt;$Z$1,$S$1*Z4165+(1-$S$1)*(G4165-U4165)^2,Rawdata!AP4164)</f>
        <v>#DIV/0!</v>
      </c>
      <c r="AA4164" s="91" t="e">
        <f>IF(A4164&gt;$AA$1,$S$1*AA4165+(1-$S$1)*(G4165-V4165)^2,Rawdata!AQ4164)</f>
        <v>#DIV/0!</v>
      </c>
      <c r="AB4164" s="91" t="e">
        <f>IF(A4164&gt;89,$S$1*AB4165+(1-$S$1)*(G4165-W4165)^2,Rawdata!AR4164)</f>
        <v>#DIV/0!</v>
      </c>
      <c r="AC4164" s="91" t="e">
        <f>IF(A4164&gt;$AC$1,$S$1*AC4165+(1-$S$1)*(G4165-X4165)^2,Rawdata!AS4164)</f>
        <v>#DIV/0!</v>
      </c>
      <c r="AD4164" s="91" t="e">
        <f>IF(A4164&gt;$AD$1,$S$1*AD4165+(1-$S$1)*(G4165-Y4165)^2,Rawdata!AT4164)</f>
        <v>#DIV/0!</v>
      </c>
      <c r="AE4164" s="80" t="e">
        <f t="shared" si="1762"/>
        <v>#DIV/0!</v>
      </c>
      <c r="AF4164" s="81" t="e">
        <f t="shared" si="1763"/>
        <v>#DIV/0!</v>
      </c>
      <c r="AG4164" s="86">
        <f t="shared" si="1758"/>
        <v>0</v>
      </c>
      <c r="AH4164" s="107" t="e">
        <f t="shared" si="1761"/>
        <v>#DIV/0!</v>
      </c>
      <c r="AI4164" s="107" t="e">
        <f t="shared" si="1764"/>
        <v>#DIV/0!</v>
      </c>
      <c r="AJ4164" s="108" t="e">
        <f t="shared" si="1765"/>
        <v>#DIV/0!</v>
      </c>
      <c r="AK4164" s="113" t="e">
        <f t="shared" ref="AK4164:AK4227" si="1770">ROUND(AVERAGE(G4164:G4193),4)</f>
        <v>#DIV/0!</v>
      </c>
      <c r="AL4164" s="113" t="e">
        <f t="shared" ref="AL4164:AL4227" si="1771">ROUND(AVERAGE(G4164:G4223),4)</f>
        <v>#DIV/0!</v>
      </c>
      <c r="AM4164" s="113" t="e">
        <f t="shared" ref="AM4164:AM4227" si="1772">ROUND(AVERAGE(G4164:G4253),4)</f>
        <v>#DIV/0!</v>
      </c>
      <c r="AN4164" s="113" t="e">
        <f t="shared" ref="AN4164:AN4227" si="1773">ROUND(AVERAGE(G4164:G4343),4)</f>
        <v>#DIV/0!</v>
      </c>
      <c r="AO4164" s="113" t="e">
        <f t="shared" ref="AO4164:AO4227" si="1774">ROUND(AVERAGE(G4164:G6663),4)</f>
        <v>#DIV/0!</v>
      </c>
      <c r="AP4164" s="91" t="e">
        <f t="shared" ref="AP4164:AP4227" si="1775">AU4164^2</f>
        <v>#DIV/0!</v>
      </c>
      <c r="AQ4164" s="91" t="e">
        <f t="shared" ref="AQ4164:AQ4227" si="1776">AV4164^2</f>
        <v>#DIV/0!</v>
      </c>
      <c r="AR4164" s="91" t="e">
        <f t="shared" ref="AR4164:AR4227" si="1777">AW4164^2</f>
        <v>#DIV/0!</v>
      </c>
      <c r="AS4164" s="91" t="e">
        <f t="shared" ref="AS4164:AS4227" si="1778">AX4164^2</f>
        <v>#DIV/0!</v>
      </c>
      <c r="AT4164" s="91" t="e">
        <f t="shared" ref="AT4164:AT4227" si="1779">AY4164^2</f>
        <v>#DIV/0!</v>
      </c>
      <c r="AU4164" s="113" t="e">
        <f t="shared" ref="AU4164:AU4227" si="1780">ROUND(STDEV(G4164:G4193),4)</f>
        <v>#DIV/0!</v>
      </c>
      <c r="AV4164" s="113" t="e">
        <f t="shared" ref="AV4164:AV4227" si="1781">ROUND(STDEV(G4164:G4223),4)</f>
        <v>#DIV/0!</v>
      </c>
      <c r="AW4164" s="113" t="e">
        <f t="shared" ref="AW4164:AW4227" si="1782">ROUND(STDEV(G4164:G4253),4)</f>
        <v>#DIV/0!</v>
      </c>
      <c r="AX4164" s="113" t="e">
        <f t="shared" ref="AX4164:AX4227" si="1783">ROUND(STDEV(G4164:G4343),4)</f>
        <v>#DIV/0!</v>
      </c>
      <c r="AY4164" s="113" t="e">
        <f t="shared" ref="AY4164:AY4227" si="1784">ROUND(STDEV(G4164:G6663),4)</f>
        <v>#DIV/0!</v>
      </c>
    </row>
    <row r="4165" spans="1:51" x14ac:dyDescent="0.25">
      <c r="A4165" s="119"/>
      <c r="B4165" s="83"/>
      <c r="C4165" s="85"/>
      <c r="D4165" s="85"/>
      <c r="E4165" s="85"/>
      <c r="F4165" s="71"/>
      <c r="G4165" s="96"/>
      <c r="H4165" s="16" t="e">
        <f>IF(A4165&gt;$U$1,ROUND(ROUND( U4165*$S$1+(1-$S$1)*G4165,4)+$T$1*ROUND(($S$1*Z4165+(1-$S$1)*(G4165-U4165)^2)^0.5,4),4),Rawdata!AK4165+Rawdata!$T$1*Rawdata!AU4165)</f>
        <v>#DIV/0!</v>
      </c>
      <c r="I4165" s="16" t="e">
        <f>IF(A4165&gt;$V$1,ROUND(ROUND(V4165*$S$1+(1-$S$1)*G4165,4)+$T$1*ROUND(($S$1*AA4165+(1-$S$1)*(G4165-V4165)^2)^0.5,4),4),Rawdata!AL4165+Rawdata!$T$1*Rawdata!AV4165)</f>
        <v>#DIV/0!</v>
      </c>
      <c r="J4165" s="16" t="e">
        <f>IF(A4165&gt;$W$1,ROUND(ROUND( W4165*$S$1+(1-$S$1)*G4165,4)+$T$1*ROUND(($S$1*AB4165+(1-$S$1)*(G4165-W4165)^2)^0.5,4),4),Rawdata!AM4165+Rawdata!$T$1*Rawdata!AW4165)</f>
        <v>#DIV/0!</v>
      </c>
      <c r="K4165" s="16" t="e">
        <f>IF(A4165&gt;$X$1,ROUND(ROUND( X4165*$S$1+(1-$S$1)*G4165,4)+$T$1*ROUND(($S$1*AC4165+(1-$S$1)*(G4165-X4165)^2)^0.5,4),4),Rawdata!AN4165+Rawdata!$T$1*Rawdata!AX4165)</f>
        <v>#DIV/0!</v>
      </c>
      <c r="L4165" s="16" t="e">
        <f>IF(A4165&gt;$Y$1,ROUND(ROUND( Y4165*$S$1+(1-$S$1)*G4165,4)+$T$1*ROUND(($S$1*AD4165+(1-$S$1)*(G4165-Y4165)^2)^0.5,4),4),Rawdata!AO4165+Rawdata!$T$1*Rawdata!AY4165)</f>
        <v>#DIV/0!</v>
      </c>
      <c r="M4165" s="16" t="e">
        <f t="shared" si="1766"/>
        <v>#DIV/0!</v>
      </c>
      <c r="N4165" s="16" t="e">
        <f t="shared" si="1767"/>
        <v>#DIV/0!</v>
      </c>
      <c r="O4165" s="67"/>
      <c r="P4165" s="67"/>
      <c r="Q4165" s="31" t="e">
        <f t="shared" si="1759"/>
        <v>#DIV/0!</v>
      </c>
      <c r="R4165" s="17" t="e">
        <f t="shared" si="1760"/>
        <v>#DIV/0!</v>
      </c>
      <c r="S4165" s="37" t="e">
        <f t="shared" si="1768"/>
        <v>#DIV/0!</v>
      </c>
      <c r="T4165" s="17" t="e">
        <f t="shared" si="1769"/>
        <v>#DIV/0!</v>
      </c>
      <c r="U4165" s="91" t="e">
        <f>IF(A4165&gt;$U$1, U4166*$S$1+(1-$S$1)*G4166,Rawdata!AK4165)</f>
        <v>#DIV/0!</v>
      </c>
      <c r="V4165" s="91" t="e">
        <f>IF(A4165&gt;$V$1,$S$1*V4166+(1-$S$1)*G4166,Rawdata!AL4165)</f>
        <v>#DIV/0!</v>
      </c>
      <c r="W4165" s="91" t="e">
        <f>IF(A4165&gt;$W$1, $S$1*W4166+(1-$S$1)*G4166,Rawdata!AM4165)</f>
        <v>#DIV/0!</v>
      </c>
      <c r="X4165" s="91" t="e">
        <f>IF(A4165&gt;$X$1,$S$1*X4166+(1-$S$1)*G4166,Rawdata!AN4165)</f>
        <v>#DIV/0!</v>
      </c>
      <c r="Y4165" s="91" t="e">
        <f>IF(A4165&gt;$Y$1,$S$1*Y4166+(1-$S$1)*G4166,Rawdata!AO4165)</f>
        <v>#DIV/0!</v>
      </c>
      <c r="Z4165" s="91" t="e">
        <f>IF(A4165&gt;$Z$1,$S$1*Z4166+(1-$S$1)*(G4166-U4166)^2,Rawdata!AP4165)</f>
        <v>#DIV/0!</v>
      </c>
      <c r="AA4165" s="91" t="e">
        <f>IF(A4165&gt;$AA$1,$S$1*AA4166+(1-$S$1)*(G4166-V4166)^2,Rawdata!AQ4165)</f>
        <v>#DIV/0!</v>
      </c>
      <c r="AB4165" s="91" t="e">
        <f>IF(A4165&gt;89,$S$1*AB4166+(1-$S$1)*(G4166-W4166)^2,Rawdata!AR4165)</f>
        <v>#DIV/0!</v>
      </c>
      <c r="AC4165" s="91" t="e">
        <f>IF(A4165&gt;$AC$1,$S$1*AC4166+(1-$S$1)*(G4166-X4166)^2,Rawdata!AS4165)</f>
        <v>#DIV/0!</v>
      </c>
      <c r="AD4165" s="91" t="e">
        <f>IF(A4165&gt;$AD$1,$S$1*AD4166+(1-$S$1)*(G4166-Y4166)^2,Rawdata!AT4165)</f>
        <v>#DIV/0!</v>
      </c>
      <c r="AE4165" s="80" t="e">
        <f t="shared" si="1762"/>
        <v>#DIV/0!</v>
      </c>
      <c r="AF4165" s="81" t="e">
        <f t="shared" si="1763"/>
        <v>#DIV/0!</v>
      </c>
      <c r="AG4165" s="86">
        <f t="shared" ref="AG4165:AG4228" si="1785">AG4164</f>
        <v>0</v>
      </c>
      <c r="AH4165" s="107" t="e">
        <f t="shared" si="1761"/>
        <v>#DIV/0!</v>
      </c>
      <c r="AI4165" s="107" t="e">
        <f t="shared" si="1764"/>
        <v>#DIV/0!</v>
      </c>
      <c r="AJ4165" s="108" t="e">
        <f t="shared" si="1765"/>
        <v>#DIV/0!</v>
      </c>
      <c r="AK4165" s="113" t="e">
        <f t="shared" si="1770"/>
        <v>#DIV/0!</v>
      </c>
      <c r="AL4165" s="113" t="e">
        <f t="shared" si="1771"/>
        <v>#DIV/0!</v>
      </c>
      <c r="AM4165" s="113" t="e">
        <f t="shared" si="1772"/>
        <v>#DIV/0!</v>
      </c>
      <c r="AN4165" s="113" t="e">
        <f t="shared" si="1773"/>
        <v>#DIV/0!</v>
      </c>
      <c r="AO4165" s="113" t="e">
        <f t="shared" si="1774"/>
        <v>#DIV/0!</v>
      </c>
      <c r="AP4165" s="91" t="e">
        <f t="shared" si="1775"/>
        <v>#DIV/0!</v>
      </c>
      <c r="AQ4165" s="91" t="e">
        <f t="shared" si="1776"/>
        <v>#DIV/0!</v>
      </c>
      <c r="AR4165" s="91" t="e">
        <f t="shared" si="1777"/>
        <v>#DIV/0!</v>
      </c>
      <c r="AS4165" s="91" t="e">
        <f t="shared" si="1778"/>
        <v>#DIV/0!</v>
      </c>
      <c r="AT4165" s="91" t="e">
        <f t="shared" si="1779"/>
        <v>#DIV/0!</v>
      </c>
      <c r="AU4165" s="113" t="e">
        <f t="shared" si="1780"/>
        <v>#DIV/0!</v>
      </c>
      <c r="AV4165" s="113" t="e">
        <f t="shared" si="1781"/>
        <v>#DIV/0!</v>
      </c>
      <c r="AW4165" s="113" t="e">
        <f t="shared" si="1782"/>
        <v>#DIV/0!</v>
      </c>
      <c r="AX4165" s="113" t="e">
        <f t="shared" si="1783"/>
        <v>#DIV/0!</v>
      </c>
      <c r="AY4165" s="113" t="e">
        <f t="shared" si="1784"/>
        <v>#DIV/0!</v>
      </c>
    </row>
    <row r="4166" spans="1:51" x14ac:dyDescent="0.25">
      <c r="A4166" s="119"/>
      <c r="B4166" s="83"/>
      <c r="C4166" s="85"/>
      <c r="D4166" s="85"/>
      <c r="E4166" s="85"/>
      <c r="F4166" s="71"/>
      <c r="G4166" s="96"/>
      <c r="H4166" s="16" t="e">
        <f>IF(A4166&gt;$U$1,ROUND(ROUND( U4166*$S$1+(1-$S$1)*G4166,4)+$T$1*ROUND(($S$1*Z4166+(1-$S$1)*(G4166-U4166)^2)^0.5,4),4),Rawdata!AK4166+Rawdata!$T$1*Rawdata!AU4166)</f>
        <v>#DIV/0!</v>
      </c>
      <c r="I4166" s="16" t="e">
        <f>IF(A4166&gt;$V$1,ROUND(ROUND(V4166*$S$1+(1-$S$1)*G4166,4)+$T$1*ROUND(($S$1*AA4166+(1-$S$1)*(G4166-V4166)^2)^0.5,4),4),Rawdata!AL4166+Rawdata!$T$1*Rawdata!AV4166)</f>
        <v>#DIV/0!</v>
      </c>
      <c r="J4166" s="16" t="e">
        <f>IF(A4166&gt;$W$1,ROUND(ROUND( W4166*$S$1+(1-$S$1)*G4166,4)+$T$1*ROUND(($S$1*AB4166+(1-$S$1)*(G4166-W4166)^2)^0.5,4),4),Rawdata!AM4166+Rawdata!$T$1*Rawdata!AW4166)</f>
        <v>#DIV/0!</v>
      </c>
      <c r="K4166" s="16" t="e">
        <f>IF(A4166&gt;$X$1,ROUND(ROUND( X4166*$S$1+(1-$S$1)*G4166,4)+$T$1*ROUND(($S$1*AC4166+(1-$S$1)*(G4166-X4166)^2)^0.5,4),4),Rawdata!AN4166+Rawdata!$T$1*Rawdata!AX4166)</f>
        <v>#DIV/0!</v>
      </c>
      <c r="L4166" s="16" t="e">
        <f>IF(A4166&gt;$Y$1,ROUND(ROUND( Y4166*$S$1+(1-$S$1)*G4166,4)+$T$1*ROUND(($S$1*AD4166+(1-$S$1)*(G4166-Y4166)^2)^0.5,4),4),Rawdata!AO4166+Rawdata!$T$1*Rawdata!AY4166)</f>
        <v>#DIV/0!</v>
      </c>
      <c r="M4166" s="16" t="e">
        <f t="shared" si="1766"/>
        <v>#DIV/0!</v>
      </c>
      <c r="N4166" s="16" t="e">
        <f t="shared" si="1767"/>
        <v>#DIV/0!</v>
      </c>
      <c r="O4166" s="67"/>
      <c r="P4166" s="67"/>
      <c r="Q4166" s="31" t="e">
        <f t="shared" si="1759"/>
        <v>#DIV/0!</v>
      </c>
      <c r="R4166" s="17" t="e">
        <f t="shared" si="1760"/>
        <v>#DIV/0!</v>
      </c>
      <c r="S4166" s="37" t="e">
        <f t="shared" si="1768"/>
        <v>#DIV/0!</v>
      </c>
      <c r="T4166" s="17" t="e">
        <f t="shared" si="1769"/>
        <v>#DIV/0!</v>
      </c>
      <c r="U4166" s="91" t="e">
        <f>IF(A4166&gt;$U$1, U4167*$S$1+(1-$S$1)*G4167,Rawdata!AK4166)</f>
        <v>#DIV/0!</v>
      </c>
      <c r="V4166" s="91" t="e">
        <f>IF(A4166&gt;$V$1,$S$1*V4167+(1-$S$1)*G4167,Rawdata!AL4166)</f>
        <v>#DIV/0!</v>
      </c>
      <c r="W4166" s="91" t="e">
        <f>IF(A4166&gt;$W$1, $S$1*W4167+(1-$S$1)*G4167,Rawdata!AM4166)</f>
        <v>#DIV/0!</v>
      </c>
      <c r="X4166" s="91" t="e">
        <f>IF(A4166&gt;$X$1,$S$1*X4167+(1-$S$1)*G4167,Rawdata!AN4166)</f>
        <v>#DIV/0!</v>
      </c>
      <c r="Y4166" s="91" t="e">
        <f>IF(A4166&gt;$Y$1,$S$1*Y4167+(1-$S$1)*G4167,Rawdata!AO4166)</f>
        <v>#DIV/0!</v>
      </c>
      <c r="Z4166" s="91" t="e">
        <f>IF(A4166&gt;$Z$1,$S$1*Z4167+(1-$S$1)*(G4167-U4167)^2,Rawdata!AP4166)</f>
        <v>#DIV/0!</v>
      </c>
      <c r="AA4166" s="91" t="e">
        <f>IF(A4166&gt;$AA$1,$S$1*AA4167+(1-$S$1)*(G4167-V4167)^2,Rawdata!AQ4166)</f>
        <v>#DIV/0!</v>
      </c>
      <c r="AB4166" s="91" t="e">
        <f>IF(A4166&gt;89,$S$1*AB4167+(1-$S$1)*(G4167-W4167)^2,Rawdata!AR4166)</f>
        <v>#DIV/0!</v>
      </c>
      <c r="AC4166" s="91" t="e">
        <f>IF(A4166&gt;$AC$1,$S$1*AC4167+(1-$S$1)*(G4167-X4167)^2,Rawdata!AS4166)</f>
        <v>#DIV/0!</v>
      </c>
      <c r="AD4166" s="91" t="e">
        <f>IF(A4166&gt;$AD$1,$S$1*AD4167+(1-$S$1)*(G4167-Y4167)^2,Rawdata!AT4166)</f>
        <v>#DIV/0!</v>
      </c>
      <c r="AE4166" s="80" t="e">
        <f t="shared" si="1762"/>
        <v>#DIV/0!</v>
      </c>
      <c r="AF4166" s="81" t="e">
        <f t="shared" si="1763"/>
        <v>#DIV/0!</v>
      </c>
      <c r="AG4166" s="86">
        <f t="shared" si="1785"/>
        <v>0</v>
      </c>
      <c r="AH4166" s="107" t="e">
        <f t="shared" si="1761"/>
        <v>#DIV/0!</v>
      </c>
      <c r="AI4166" s="107" t="e">
        <f t="shared" si="1764"/>
        <v>#DIV/0!</v>
      </c>
      <c r="AJ4166" s="108" t="e">
        <f t="shared" si="1765"/>
        <v>#DIV/0!</v>
      </c>
      <c r="AK4166" s="113" t="e">
        <f t="shared" si="1770"/>
        <v>#DIV/0!</v>
      </c>
      <c r="AL4166" s="113" t="e">
        <f t="shared" si="1771"/>
        <v>#DIV/0!</v>
      </c>
      <c r="AM4166" s="113" t="e">
        <f t="shared" si="1772"/>
        <v>#DIV/0!</v>
      </c>
      <c r="AN4166" s="113" t="e">
        <f t="shared" si="1773"/>
        <v>#DIV/0!</v>
      </c>
      <c r="AO4166" s="113" t="e">
        <f t="shared" si="1774"/>
        <v>#DIV/0!</v>
      </c>
      <c r="AP4166" s="91" t="e">
        <f t="shared" si="1775"/>
        <v>#DIV/0!</v>
      </c>
      <c r="AQ4166" s="91" t="e">
        <f t="shared" si="1776"/>
        <v>#DIV/0!</v>
      </c>
      <c r="AR4166" s="91" t="e">
        <f t="shared" si="1777"/>
        <v>#DIV/0!</v>
      </c>
      <c r="AS4166" s="91" t="e">
        <f t="shared" si="1778"/>
        <v>#DIV/0!</v>
      </c>
      <c r="AT4166" s="91" t="e">
        <f t="shared" si="1779"/>
        <v>#DIV/0!</v>
      </c>
      <c r="AU4166" s="113" t="e">
        <f t="shared" si="1780"/>
        <v>#DIV/0!</v>
      </c>
      <c r="AV4166" s="113" t="e">
        <f t="shared" si="1781"/>
        <v>#DIV/0!</v>
      </c>
      <c r="AW4166" s="113" t="e">
        <f t="shared" si="1782"/>
        <v>#DIV/0!</v>
      </c>
      <c r="AX4166" s="113" t="e">
        <f t="shared" si="1783"/>
        <v>#DIV/0!</v>
      </c>
      <c r="AY4166" s="113" t="e">
        <f t="shared" si="1784"/>
        <v>#DIV/0!</v>
      </c>
    </row>
    <row r="4167" spans="1:51" x14ac:dyDescent="0.25">
      <c r="A4167" s="119"/>
      <c r="B4167" s="83"/>
      <c r="C4167" s="85"/>
      <c r="D4167" s="85"/>
      <c r="E4167" s="85"/>
      <c r="F4167" s="71"/>
      <c r="G4167" s="96"/>
      <c r="H4167" s="16" t="e">
        <f>IF(A4167&gt;$U$1,ROUND(ROUND( U4167*$S$1+(1-$S$1)*G4167,4)+$T$1*ROUND(($S$1*Z4167+(1-$S$1)*(G4167-U4167)^2)^0.5,4),4),Rawdata!AK4167+Rawdata!$T$1*Rawdata!AU4167)</f>
        <v>#DIV/0!</v>
      </c>
      <c r="I4167" s="16" t="e">
        <f>IF(A4167&gt;$V$1,ROUND(ROUND(V4167*$S$1+(1-$S$1)*G4167,4)+$T$1*ROUND(($S$1*AA4167+(1-$S$1)*(G4167-V4167)^2)^0.5,4),4),Rawdata!AL4167+Rawdata!$T$1*Rawdata!AV4167)</f>
        <v>#DIV/0!</v>
      </c>
      <c r="J4167" s="16" t="e">
        <f>IF(A4167&gt;$W$1,ROUND(ROUND( W4167*$S$1+(1-$S$1)*G4167,4)+$T$1*ROUND(($S$1*AB4167+(1-$S$1)*(G4167-W4167)^2)^0.5,4),4),Rawdata!AM4167+Rawdata!$T$1*Rawdata!AW4167)</f>
        <v>#DIV/0!</v>
      </c>
      <c r="K4167" s="16" t="e">
        <f>IF(A4167&gt;$X$1,ROUND(ROUND( X4167*$S$1+(1-$S$1)*G4167,4)+$T$1*ROUND(($S$1*AC4167+(1-$S$1)*(G4167-X4167)^2)^0.5,4),4),Rawdata!AN4167+Rawdata!$T$1*Rawdata!AX4167)</f>
        <v>#DIV/0!</v>
      </c>
      <c r="L4167" s="16" t="e">
        <f>IF(A4167&gt;$Y$1,ROUND(ROUND( Y4167*$S$1+(1-$S$1)*G4167,4)+$T$1*ROUND(($S$1*AD4167+(1-$S$1)*(G4167-Y4167)^2)^0.5,4),4),Rawdata!AO4167+Rawdata!$T$1*Rawdata!AY4167)</f>
        <v>#DIV/0!</v>
      </c>
      <c r="M4167" s="16" t="e">
        <f t="shared" si="1766"/>
        <v>#DIV/0!</v>
      </c>
      <c r="N4167" s="16" t="e">
        <f t="shared" si="1767"/>
        <v>#DIV/0!</v>
      </c>
      <c r="O4167" s="67"/>
      <c r="P4167" s="67"/>
      <c r="Q4167" s="31" t="e">
        <f t="shared" si="1759"/>
        <v>#DIV/0!</v>
      </c>
      <c r="R4167" s="17" t="e">
        <f t="shared" si="1760"/>
        <v>#DIV/0!</v>
      </c>
      <c r="S4167" s="37" t="e">
        <f t="shared" si="1768"/>
        <v>#DIV/0!</v>
      </c>
      <c r="T4167" s="17" t="e">
        <f t="shared" si="1769"/>
        <v>#DIV/0!</v>
      </c>
      <c r="U4167" s="91" t="e">
        <f>IF(A4167&gt;$U$1, U4168*$S$1+(1-$S$1)*G4168,Rawdata!AK4167)</f>
        <v>#DIV/0!</v>
      </c>
      <c r="V4167" s="91" t="e">
        <f>IF(A4167&gt;$V$1,$S$1*V4168+(1-$S$1)*G4168,Rawdata!AL4167)</f>
        <v>#DIV/0!</v>
      </c>
      <c r="W4167" s="91" t="e">
        <f>IF(A4167&gt;$W$1, $S$1*W4168+(1-$S$1)*G4168,Rawdata!AM4167)</f>
        <v>#DIV/0!</v>
      </c>
      <c r="X4167" s="91" t="e">
        <f>IF(A4167&gt;$X$1,$S$1*X4168+(1-$S$1)*G4168,Rawdata!AN4167)</f>
        <v>#DIV/0!</v>
      </c>
      <c r="Y4167" s="91" t="e">
        <f>IF(A4167&gt;$Y$1,$S$1*Y4168+(1-$S$1)*G4168,Rawdata!AO4167)</f>
        <v>#DIV/0!</v>
      </c>
      <c r="Z4167" s="91" t="e">
        <f>IF(A4167&gt;$Z$1,$S$1*Z4168+(1-$S$1)*(G4168-U4168)^2,Rawdata!AP4167)</f>
        <v>#DIV/0!</v>
      </c>
      <c r="AA4167" s="91" t="e">
        <f>IF(A4167&gt;$AA$1,$S$1*AA4168+(1-$S$1)*(G4168-V4168)^2,Rawdata!AQ4167)</f>
        <v>#DIV/0!</v>
      </c>
      <c r="AB4167" s="91" t="e">
        <f>IF(A4167&gt;89,$S$1*AB4168+(1-$S$1)*(G4168-W4168)^2,Rawdata!AR4167)</f>
        <v>#DIV/0!</v>
      </c>
      <c r="AC4167" s="91" t="e">
        <f>IF(A4167&gt;$AC$1,$S$1*AC4168+(1-$S$1)*(G4168-X4168)^2,Rawdata!AS4167)</f>
        <v>#DIV/0!</v>
      </c>
      <c r="AD4167" s="91" t="e">
        <f>IF(A4167&gt;$AD$1,$S$1*AD4168+(1-$S$1)*(G4168-Y4168)^2,Rawdata!AT4167)</f>
        <v>#DIV/0!</v>
      </c>
      <c r="AE4167" s="80" t="e">
        <f t="shared" si="1762"/>
        <v>#DIV/0!</v>
      </c>
      <c r="AF4167" s="81" t="e">
        <f t="shared" si="1763"/>
        <v>#DIV/0!</v>
      </c>
      <c r="AG4167" s="86">
        <f t="shared" si="1785"/>
        <v>0</v>
      </c>
      <c r="AH4167" s="107" t="e">
        <f t="shared" si="1761"/>
        <v>#DIV/0!</v>
      </c>
      <c r="AI4167" s="107" t="e">
        <f t="shared" si="1764"/>
        <v>#DIV/0!</v>
      </c>
      <c r="AJ4167" s="108" t="e">
        <f t="shared" si="1765"/>
        <v>#DIV/0!</v>
      </c>
      <c r="AK4167" s="113" t="e">
        <f t="shared" si="1770"/>
        <v>#DIV/0!</v>
      </c>
      <c r="AL4167" s="113" t="e">
        <f t="shared" si="1771"/>
        <v>#DIV/0!</v>
      </c>
      <c r="AM4167" s="113" t="e">
        <f t="shared" si="1772"/>
        <v>#DIV/0!</v>
      </c>
      <c r="AN4167" s="113" t="e">
        <f t="shared" si="1773"/>
        <v>#DIV/0!</v>
      </c>
      <c r="AO4167" s="113" t="e">
        <f t="shared" si="1774"/>
        <v>#DIV/0!</v>
      </c>
      <c r="AP4167" s="91" t="e">
        <f t="shared" si="1775"/>
        <v>#DIV/0!</v>
      </c>
      <c r="AQ4167" s="91" t="e">
        <f t="shared" si="1776"/>
        <v>#DIV/0!</v>
      </c>
      <c r="AR4167" s="91" t="e">
        <f t="shared" si="1777"/>
        <v>#DIV/0!</v>
      </c>
      <c r="AS4167" s="91" t="e">
        <f t="shared" si="1778"/>
        <v>#DIV/0!</v>
      </c>
      <c r="AT4167" s="91" t="e">
        <f t="shared" si="1779"/>
        <v>#DIV/0!</v>
      </c>
      <c r="AU4167" s="113" t="e">
        <f t="shared" si="1780"/>
        <v>#DIV/0!</v>
      </c>
      <c r="AV4167" s="113" t="e">
        <f t="shared" si="1781"/>
        <v>#DIV/0!</v>
      </c>
      <c r="AW4167" s="113" t="e">
        <f t="shared" si="1782"/>
        <v>#DIV/0!</v>
      </c>
      <c r="AX4167" s="113" t="e">
        <f t="shared" si="1783"/>
        <v>#DIV/0!</v>
      </c>
      <c r="AY4167" s="113" t="e">
        <f t="shared" si="1784"/>
        <v>#DIV/0!</v>
      </c>
    </row>
    <row r="4168" spans="1:51" x14ac:dyDescent="0.25">
      <c r="A4168" s="119"/>
      <c r="B4168" s="83"/>
      <c r="C4168" s="85"/>
      <c r="D4168" s="85"/>
      <c r="E4168" s="85"/>
      <c r="F4168" s="71"/>
      <c r="G4168" s="96"/>
      <c r="H4168" s="16" t="e">
        <f>IF(A4168&gt;$U$1,ROUND(ROUND( U4168*$S$1+(1-$S$1)*G4168,4)+$T$1*ROUND(($S$1*Z4168+(1-$S$1)*(G4168-U4168)^2)^0.5,4),4),Rawdata!AK4168+Rawdata!$T$1*Rawdata!AU4168)</f>
        <v>#DIV/0!</v>
      </c>
      <c r="I4168" s="16" t="e">
        <f>IF(A4168&gt;$V$1,ROUND(ROUND(V4168*$S$1+(1-$S$1)*G4168,4)+$T$1*ROUND(($S$1*AA4168+(1-$S$1)*(G4168-V4168)^2)^0.5,4),4),Rawdata!AL4168+Rawdata!$T$1*Rawdata!AV4168)</f>
        <v>#DIV/0!</v>
      </c>
      <c r="J4168" s="16" t="e">
        <f>IF(A4168&gt;$W$1,ROUND(ROUND( W4168*$S$1+(1-$S$1)*G4168,4)+$T$1*ROUND(($S$1*AB4168+(1-$S$1)*(G4168-W4168)^2)^0.5,4),4),Rawdata!AM4168+Rawdata!$T$1*Rawdata!AW4168)</f>
        <v>#DIV/0!</v>
      </c>
      <c r="K4168" s="16" t="e">
        <f>IF(A4168&gt;$X$1,ROUND(ROUND( X4168*$S$1+(1-$S$1)*G4168,4)+$T$1*ROUND(($S$1*AC4168+(1-$S$1)*(G4168-X4168)^2)^0.5,4),4),Rawdata!AN4168+Rawdata!$T$1*Rawdata!AX4168)</f>
        <v>#DIV/0!</v>
      </c>
      <c r="L4168" s="16" t="e">
        <f>IF(A4168&gt;$Y$1,ROUND(ROUND( Y4168*$S$1+(1-$S$1)*G4168,4)+$T$1*ROUND(($S$1*AD4168+(1-$S$1)*(G4168-Y4168)^2)^0.5,4),4),Rawdata!AO4168+Rawdata!$T$1*Rawdata!AY4168)</f>
        <v>#DIV/0!</v>
      </c>
      <c r="M4168" s="16" t="e">
        <f t="shared" si="1766"/>
        <v>#DIV/0!</v>
      </c>
      <c r="N4168" s="16" t="e">
        <f t="shared" si="1767"/>
        <v>#DIV/0!</v>
      </c>
      <c r="O4168" s="67"/>
      <c r="P4168" s="67"/>
      <c r="Q4168" s="31" t="e">
        <f t="shared" si="1759"/>
        <v>#DIV/0!</v>
      </c>
      <c r="R4168" s="17" t="e">
        <f t="shared" si="1760"/>
        <v>#DIV/0!</v>
      </c>
      <c r="S4168" s="37" t="e">
        <f t="shared" si="1768"/>
        <v>#DIV/0!</v>
      </c>
      <c r="T4168" s="17" t="e">
        <f t="shared" si="1769"/>
        <v>#DIV/0!</v>
      </c>
      <c r="U4168" s="91" t="e">
        <f>IF(A4168&gt;$U$1, U4169*$S$1+(1-$S$1)*G4169,Rawdata!AK4168)</f>
        <v>#DIV/0!</v>
      </c>
      <c r="V4168" s="91" t="e">
        <f>IF(A4168&gt;$V$1,$S$1*V4169+(1-$S$1)*G4169,Rawdata!AL4168)</f>
        <v>#DIV/0!</v>
      </c>
      <c r="W4168" s="91" t="e">
        <f>IF(A4168&gt;$W$1, $S$1*W4169+(1-$S$1)*G4169,Rawdata!AM4168)</f>
        <v>#DIV/0!</v>
      </c>
      <c r="X4168" s="91" t="e">
        <f>IF(A4168&gt;$X$1,$S$1*X4169+(1-$S$1)*G4169,Rawdata!AN4168)</f>
        <v>#DIV/0!</v>
      </c>
      <c r="Y4168" s="91" t="e">
        <f>IF(A4168&gt;$Y$1,$S$1*Y4169+(1-$S$1)*G4169,Rawdata!AO4168)</f>
        <v>#DIV/0!</v>
      </c>
      <c r="Z4168" s="91" t="e">
        <f>IF(A4168&gt;$Z$1,$S$1*Z4169+(1-$S$1)*(G4169-U4169)^2,Rawdata!AP4168)</f>
        <v>#DIV/0!</v>
      </c>
      <c r="AA4168" s="91" t="e">
        <f>IF(A4168&gt;$AA$1,$S$1*AA4169+(1-$S$1)*(G4169-V4169)^2,Rawdata!AQ4168)</f>
        <v>#DIV/0!</v>
      </c>
      <c r="AB4168" s="91" t="e">
        <f>IF(A4168&gt;89,$S$1*AB4169+(1-$S$1)*(G4169-W4169)^2,Rawdata!AR4168)</f>
        <v>#DIV/0!</v>
      </c>
      <c r="AC4168" s="91" t="e">
        <f>IF(A4168&gt;$AC$1,$S$1*AC4169+(1-$S$1)*(G4169-X4169)^2,Rawdata!AS4168)</f>
        <v>#DIV/0!</v>
      </c>
      <c r="AD4168" s="91" t="e">
        <f>IF(A4168&gt;$AD$1,$S$1*AD4169+(1-$S$1)*(G4169-Y4169)^2,Rawdata!AT4168)</f>
        <v>#DIV/0!</v>
      </c>
      <c r="AE4168" s="80" t="e">
        <f t="shared" si="1762"/>
        <v>#DIV/0!</v>
      </c>
      <c r="AF4168" s="81" t="e">
        <f t="shared" si="1763"/>
        <v>#DIV/0!</v>
      </c>
      <c r="AG4168" s="86">
        <f t="shared" si="1785"/>
        <v>0</v>
      </c>
      <c r="AH4168" s="107" t="e">
        <f t="shared" si="1761"/>
        <v>#DIV/0!</v>
      </c>
      <c r="AI4168" s="107" t="e">
        <f t="shared" si="1764"/>
        <v>#DIV/0!</v>
      </c>
      <c r="AJ4168" s="108" t="e">
        <f t="shared" si="1765"/>
        <v>#DIV/0!</v>
      </c>
      <c r="AK4168" s="113" t="e">
        <f t="shared" si="1770"/>
        <v>#DIV/0!</v>
      </c>
      <c r="AL4168" s="113" t="e">
        <f t="shared" si="1771"/>
        <v>#DIV/0!</v>
      </c>
      <c r="AM4168" s="113" t="e">
        <f t="shared" si="1772"/>
        <v>#DIV/0!</v>
      </c>
      <c r="AN4168" s="113" t="e">
        <f t="shared" si="1773"/>
        <v>#DIV/0!</v>
      </c>
      <c r="AO4168" s="113" t="e">
        <f t="shared" si="1774"/>
        <v>#DIV/0!</v>
      </c>
      <c r="AP4168" s="91" t="e">
        <f t="shared" si="1775"/>
        <v>#DIV/0!</v>
      </c>
      <c r="AQ4168" s="91" t="e">
        <f t="shared" si="1776"/>
        <v>#DIV/0!</v>
      </c>
      <c r="AR4168" s="91" t="e">
        <f t="shared" si="1777"/>
        <v>#DIV/0!</v>
      </c>
      <c r="AS4168" s="91" t="e">
        <f t="shared" si="1778"/>
        <v>#DIV/0!</v>
      </c>
      <c r="AT4168" s="91" t="e">
        <f t="shared" si="1779"/>
        <v>#DIV/0!</v>
      </c>
      <c r="AU4168" s="113" t="e">
        <f t="shared" si="1780"/>
        <v>#DIV/0!</v>
      </c>
      <c r="AV4168" s="113" t="e">
        <f t="shared" si="1781"/>
        <v>#DIV/0!</v>
      </c>
      <c r="AW4168" s="113" t="e">
        <f t="shared" si="1782"/>
        <v>#DIV/0!</v>
      </c>
      <c r="AX4168" s="113" t="e">
        <f t="shared" si="1783"/>
        <v>#DIV/0!</v>
      </c>
      <c r="AY4168" s="113" t="e">
        <f t="shared" si="1784"/>
        <v>#DIV/0!</v>
      </c>
    </row>
    <row r="4169" spans="1:51" x14ac:dyDescent="0.25">
      <c r="A4169" s="119"/>
      <c r="B4169" s="83"/>
      <c r="C4169" s="85"/>
      <c r="D4169" s="85"/>
      <c r="E4169" s="85"/>
      <c r="F4169" s="71"/>
      <c r="G4169" s="96"/>
      <c r="H4169" s="16" t="e">
        <f>IF(A4169&gt;$U$1,ROUND(ROUND( U4169*$S$1+(1-$S$1)*G4169,4)+$T$1*ROUND(($S$1*Z4169+(1-$S$1)*(G4169-U4169)^2)^0.5,4),4),Rawdata!AK4169+Rawdata!$T$1*Rawdata!AU4169)</f>
        <v>#DIV/0!</v>
      </c>
      <c r="I4169" s="16" t="e">
        <f>IF(A4169&gt;$V$1,ROUND(ROUND(V4169*$S$1+(1-$S$1)*G4169,4)+$T$1*ROUND(($S$1*AA4169+(1-$S$1)*(G4169-V4169)^2)^0.5,4),4),Rawdata!AL4169+Rawdata!$T$1*Rawdata!AV4169)</f>
        <v>#DIV/0!</v>
      </c>
      <c r="J4169" s="16" t="e">
        <f>IF(A4169&gt;$W$1,ROUND(ROUND( W4169*$S$1+(1-$S$1)*G4169,4)+$T$1*ROUND(($S$1*AB4169+(1-$S$1)*(G4169-W4169)^2)^0.5,4),4),Rawdata!AM4169+Rawdata!$T$1*Rawdata!AW4169)</f>
        <v>#DIV/0!</v>
      </c>
      <c r="K4169" s="16" t="e">
        <f>IF(A4169&gt;$X$1,ROUND(ROUND( X4169*$S$1+(1-$S$1)*G4169,4)+$T$1*ROUND(($S$1*AC4169+(1-$S$1)*(G4169-X4169)^2)^0.5,4),4),Rawdata!AN4169+Rawdata!$T$1*Rawdata!AX4169)</f>
        <v>#DIV/0!</v>
      </c>
      <c r="L4169" s="16" t="e">
        <f>IF(A4169&gt;$Y$1,ROUND(ROUND( Y4169*$S$1+(1-$S$1)*G4169,4)+$T$1*ROUND(($S$1*AD4169+(1-$S$1)*(G4169-Y4169)^2)^0.5,4),4),Rawdata!AO4169+Rawdata!$T$1*Rawdata!AY4169)</f>
        <v>#DIV/0!</v>
      </c>
      <c r="M4169" s="16" t="e">
        <f t="shared" si="1766"/>
        <v>#DIV/0!</v>
      </c>
      <c r="N4169" s="16" t="e">
        <f t="shared" si="1767"/>
        <v>#DIV/0!</v>
      </c>
      <c r="O4169" s="67"/>
      <c r="P4169" s="67"/>
      <c r="Q4169" s="31" t="e">
        <f t="shared" si="1759"/>
        <v>#DIV/0!</v>
      </c>
      <c r="R4169" s="17" t="e">
        <f t="shared" si="1760"/>
        <v>#DIV/0!</v>
      </c>
      <c r="S4169" s="37" t="e">
        <f t="shared" si="1768"/>
        <v>#DIV/0!</v>
      </c>
      <c r="T4169" s="17" t="e">
        <f t="shared" si="1769"/>
        <v>#DIV/0!</v>
      </c>
      <c r="U4169" s="91" t="e">
        <f>IF(A4169&gt;$U$1, U4170*$S$1+(1-$S$1)*G4170,Rawdata!AK4169)</f>
        <v>#DIV/0!</v>
      </c>
      <c r="V4169" s="91" t="e">
        <f>IF(A4169&gt;$V$1,$S$1*V4170+(1-$S$1)*G4170,Rawdata!AL4169)</f>
        <v>#DIV/0!</v>
      </c>
      <c r="W4169" s="91" t="e">
        <f>IF(A4169&gt;$W$1, $S$1*W4170+(1-$S$1)*G4170,Rawdata!AM4169)</f>
        <v>#DIV/0!</v>
      </c>
      <c r="X4169" s="91" t="e">
        <f>IF(A4169&gt;$X$1,$S$1*X4170+(1-$S$1)*G4170,Rawdata!AN4169)</f>
        <v>#DIV/0!</v>
      </c>
      <c r="Y4169" s="91" t="e">
        <f>IF(A4169&gt;$Y$1,$S$1*Y4170+(1-$S$1)*G4170,Rawdata!AO4169)</f>
        <v>#DIV/0!</v>
      </c>
      <c r="Z4169" s="91" t="e">
        <f>IF(A4169&gt;$Z$1,$S$1*Z4170+(1-$S$1)*(G4170-U4170)^2,Rawdata!AP4169)</f>
        <v>#DIV/0!</v>
      </c>
      <c r="AA4169" s="91" t="e">
        <f>IF(A4169&gt;$AA$1,$S$1*AA4170+(1-$S$1)*(G4170-V4170)^2,Rawdata!AQ4169)</f>
        <v>#DIV/0!</v>
      </c>
      <c r="AB4169" s="91" t="e">
        <f>IF(A4169&gt;89,$S$1*AB4170+(1-$S$1)*(G4170-W4170)^2,Rawdata!AR4169)</f>
        <v>#DIV/0!</v>
      </c>
      <c r="AC4169" s="91" t="e">
        <f>IF(A4169&gt;$AC$1,$S$1*AC4170+(1-$S$1)*(G4170-X4170)^2,Rawdata!AS4169)</f>
        <v>#DIV/0!</v>
      </c>
      <c r="AD4169" s="91" t="e">
        <f>IF(A4169&gt;$AD$1,$S$1*AD4170+(1-$S$1)*(G4170-Y4170)^2,Rawdata!AT4169)</f>
        <v>#DIV/0!</v>
      </c>
      <c r="AE4169" s="80" t="e">
        <f t="shared" si="1762"/>
        <v>#DIV/0!</v>
      </c>
      <c r="AF4169" s="81" t="e">
        <f t="shared" si="1763"/>
        <v>#DIV/0!</v>
      </c>
      <c r="AG4169" s="86">
        <f t="shared" si="1785"/>
        <v>0</v>
      </c>
      <c r="AH4169" s="107" t="e">
        <f t="shared" si="1761"/>
        <v>#DIV/0!</v>
      </c>
      <c r="AI4169" s="107" t="e">
        <f t="shared" si="1764"/>
        <v>#DIV/0!</v>
      </c>
      <c r="AJ4169" s="108" t="e">
        <f t="shared" si="1765"/>
        <v>#DIV/0!</v>
      </c>
      <c r="AK4169" s="113" t="e">
        <f t="shared" si="1770"/>
        <v>#DIV/0!</v>
      </c>
      <c r="AL4169" s="113" t="e">
        <f t="shared" si="1771"/>
        <v>#DIV/0!</v>
      </c>
      <c r="AM4169" s="113" t="e">
        <f t="shared" si="1772"/>
        <v>#DIV/0!</v>
      </c>
      <c r="AN4169" s="113" t="e">
        <f t="shared" si="1773"/>
        <v>#DIV/0!</v>
      </c>
      <c r="AO4169" s="113" t="e">
        <f t="shared" si="1774"/>
        <v>#DIV/0!</v>
      </c>
      <c r="AP4169" s="91" t="e">
        <f t="shared" si="1775"/>
        <v>#DIV/0!</v>
      </c>
      <c r="AQ4169" s="91" t="e">
        <f t="shared" si="1776"/>
        <v>#DIV/0!</v>
      </c>
      <c r="AR4169" s="91" t="e">
        <f t="shared" si="1777"/>
        <v>#DIV/0!</v>
      </c>
      <c r="AS4169" s="91" t="e">
        <f t="shared" si="1778"/>
        <v>#DIV/0!</v>
      </c>
      <c r="AT4169" s="91" t="e">
        <f t="shared" si="1779"/>
        <v>#DIV/0!</v>
      </c>
      <c r="AU4169" s="113" t="e">
        <f t="shared" si="1780"/>
        <v>#DIV/0!</v>
      </c>
      <c r="AV4169" s="113" t="e">
        <f t="shared" si="1781"/>
        <v>#DIV/0!</v>
      </c>
      <c r="AW4169" s="113" t="e">
        <f t="shared" si="1782"/>
        <v>#DIV/0!</v>
      </c>
      <c r="AX4169" s="113" t="e">
        <f t="shared" si="1783"/>
        <v>#DIV/0!</v>
      </c>
      <c r="AY4169" s="113" t="e">
        <f t="shared" si="1784"/>
        <v>#DIV/0!</v>
      </c>
    </row>
    <row r="4170" spans="1:51" x14ac:dyDescent="0.25">
      <c r="A4170" s="119"/>
      <c r="B4170" s="83"/>
      <c r="C4170" s="85"/>
      <c r="D4170" s="85"/>
      <c r="E4170" s="85"/>
      <c r="F4170" s="71"/>
      <c r="G4170" s="96"/>
      <c r="H4170" s="16" t="e">
        <f>IF(A4170&gt;$U$1,ROUND(ROUND( U4170*$S$1+(1-$S$1)*G4170,4)+$T$1*ROUND(($S$1*Z4170+(1-$S$1)*(G4170-U4170)^2)^0.5,4),4),Rawdata!AK4170+Rawdata!$T$1*Rawdata!AU4170)</f>
        <v>#DIV/0!</v>
      </c>
      <c r="I4170" s="16" t="e">
        <f>IF(A4170&gt;$V$1,ROUND(ROUND(V4170*$S$1+(1-$S$1)*G4170,4)+$T$1*ROUND(($S$1*AA4170+(1-$S$1)*(G4170-V4170)^2)^0.5,4),4),Rawdata!AL4170+Rawdata!$T$1*Rawdata!AV4170)</f>
        <v>#DIV/0!</v>
      </c>
      <c r="J4170" s="16" t="e">
        <f>IF(A4170&gt;$W$1,ROUND(ROUND( W4170*$S$1+(1-$S$1)*G4170,4)+$T$1*ROUND(($S$1*AB4170+(1-$S$1)*(G4170-W4170)^2)^0.5,4),4),Rawdata!AM4170+Rawdata!$T$1*Rawdata!AW4170)</f>
        <v>#DIV/0!</v>
      </c>
      <c r="K4170" s="16" t="e">
        <f>IF(A4170&gt;$X$1,ROUND(ROUND( X4170*$S$1+(1-$S$1)*G4170,4)+$T$1*ROUND(($S$1*AC4170+(1-$S$1)*(G4170-X4170)^2)^0.5,4),4),Rawdata!AN4170+Rawdata!$T$1*Rawdata!AX4170)</f>
        <v>#DIV/0!</v>
      </c>
      <c r="L4170" s="16" t="e">
        <f>IF(A4170&gt;$Y$1,ROUND(ROUND( Y4170*$S$1+(1-$S$1)*G4170,4)+$T$1*ROUND(($S$1*AD4170+(1-$S$1)*(G4170-Y4170)^2)^0.5,4),4),Rawdata!AO4170+Rawdata!$T$1*Rawdata!AY4170)</f>
        <v>#DIV/0!</v>
      </c>
      <c r="M4170" s="16" t="e">
        <f t="shared" si="1766"/>
        <v>#DIV/0!</v>
      </c>
      <c r="N4170" s="16" t="e">
        <f t="shared" si="1767"/>
        <v>#DIV/0!</v>
      </c>
      <c r="O4170" s="67"/>
      <c r="P4170" s="67"/>
      <c r="Q4170" s="31" t="e">
        <f t="shared" si="1759"/>
        <v>#DIV/0!</v>
      </c>
      <c r="R4170" s="17" t="e">
        <f t="shared" si="1760"/>
        <v>#DIV/0!</v>
      </c>
      <c r="S4170" s="37" t="e">
        <f t="shared" si="1768"/>
        <v>#DIV/0!</v>
      </c>
      <c r="T4170" s="17" t="e">
        <f t="shared" si="1769"/>
        <v>#DIV/0!</v>
      </c>
      <c r="U4170" s="91" t="e">
        <f>IF(A4170&gt;$U$1, U4171*$S$1+(1-$S$1)*G4171,Rawdata!AK4170)</f>
        <v>#DIV/0!</v>
      </c>
      <c r="V4170" s="91" t="e">
        <f>IF(A4170&gt;$V$1,$S$1*V4171+(1-$S$1)*G4171,Rawdata!AL4170)</f>
        <v>#DIV/0!</v>
      </c>
      <c r="W4170" s="91" t="e">
        <f>IF(A4170&gt;$W$1, $S$1*W4171+(1-$S$1)*G4171,Rawdata!AM4170)</f>
        <v>#DIV/0!</v>
      </c>
      <c r="X4170" s="91" t="e">
        <f>IF(A4170&gt;$X$1,$S$1*X4171+(1-$S$1)*G4171,Rawdata!AN4170)</f>
        <v>#DIV/0!</v>
      </c>
      <c r="Y4170" s="91" t="e">
        <f>IF(A4170&gt;$Y$1,$S$1*Y4171+(1-$S$1)*G4171,Rawdata!AO4170)</f>
        <v>#DIV/0!</v>
      </c>
      <c r="Z4170" s="91" t="e">
        <f>IF(A4170&gt;$Z$1,$S$1*Z4171+(1-$S$1)*(G4171-U4171)^2,Rawdata!AP4170)</f>
        <v>#DIV/0!</v>
      </c>
      <c r="AA4170" s="91" t="e">
        <f>IF(A4170&gt;$AA$1,$S$1*AA4171+(1-$S$1)*(G4171-V4171)^2,Rawdata!AQ4170)</f>
        <v>#DIV/0!</v>
      </c>
      <c r="AB4170" s="91" t="e">
        <f>IF(A4170&gt;89,$S$1*AB4171+(1-$S$1)*(G4171-W4171)^2,Rawdata!AR4170)</f>
        <v>#DIV/0!</v>
      </c>
      <c r="AC4170" s="91" t="e">
        <f>IF(A4170&gt;$AC$1,$S$1*AC4171+(1-$S$1)*(G4171-X4171)^2,Rawdata!AS4170)</f>
        <v>#DIV/0!</v>
      </c>
      <c r="AD4170" s="91" t="e">
        <f>IF(A4170&gt;$AD$1,$S$1*AD4171+(1-$S$1)*(G4171-Y4171)^2,Rawdata!AT4170)</f>
        <v>#DIV/0!</v>
      </c>
      <c r="AE4170" s="80" t="e">
        <f t="shared" si="1762"/>
        <v>#DIV/0!</v>
      </c>
      <c r="AF4170" s="81" t="e">
        <f t="shared" si="1763"/>
        <v>#DIV/0!</v>
      </c>
      <c r="AG4170" s="86">
        <f t="shared" si="1785"/>
        <v>0</v>
      </c>
      <c r="AH4170" s="107" t="e">
        <f t="shared" si="1761"/>
        <v>#DIV/0!</v>
      </c>
      <c r="AI4170" s="107" t="e">
        <f t="shared" si="1764"/>
        <v>#DIV/0!</v>
      </c>
      <c r="AJ4170" s="108" t="e">
        <f t="shared" si="1765"/>
        <v>#DIV/0!</v>
      </c>
      <c r="AK4170" s="113" t="e">
        <f t="shared" si="1770"/>
        <v>#DIV/0!</v>
      </c>
      <c r="AL4170" s="113" t="e">
        <f t="shared" si="1771"/>
        <v>#DIV/0!</v>
      </c>
      <c r="AM4170" s="113" t="e">
        <f t="shared" si="1772"/>
        <v>#DIV/0!</v>
      </c>
      <c r="AN4170" s="113" t="e">
        <f t="shared" si="1773"/>
        <v>#DIV/0!</v>
      </c>
      <c r="AO4170" s="113" t="e">
        <f t="shared" si="1774"/>
        <v>#DIV/0!</v>
      </c>
      <c r="AP4170" s="91" t="e">
        <f t="shared" si="1775"/>
        <v>#DIV/0!</v>
      </c>
      <c r="AQ4170" s="91" t="e">
        <f t="shared" si="1776"/>
        <v>#DIV/0!</v>
      </c>
      <c r="AR4170" s="91" t="e">
        <f t="shared" si="1777"/>
        <v>#DIV/0!</v>
      </c>
      <c r="AS4170" s="91" t="e">
        <f t="shared" si="1778"/>
        <v>#DIV/0!</v>
      </c>
      <c r="AT4170" s="91" t="e">
        <f t="shared" si="1779"/>
        <v>#DIV/0!</v>
      </c>
      <c r="AU4170" s="113" t="e">
        <f t="shared" si="1780"/>
        <v>#DIV/0!</v>
      </c>
      <c r="AV4170" s="113" t="e">
        <f t="shared" si="1781"/>
        <v>#DIV/0!</v>
      </c>
      <c r="AW4170" s="113" t="e">
        <f t="shared" si="1782"/>
        <v>#DIV/0!</v>
      </c>
      <c r="AX4170" s="113" t="e">
        <f t="shared" si="1783"/>
        <v>#DIV/0!</v>
      </c>
      <c r="AY4170" s="113" t="e">
        <f t="shared" si="1784"/>
        <v>#DIV/0!</v>
      </c>
    </row>
    <row r="4171" spans="1:51" x14ac:dyDescent="0.25">
      <c r="A4171" s="119"/>
      <c r="B4171" s="83"/>
      <c r="C4171" s="85"/>
      <c r="D4171" s="85"/>
      <c r="E4171" s="85"/>
      <c r="F4171" s="71"/>
      <c r="G4171" s="96"/>
      <c r="H4171" s="16" t="e">
        <f>IF(A4171&gt;$U$1,ROUND(ROUND( U4171*$S$1+(1-$S$1)*G4171,4)+$T$1*ROUND(($S$1*Z4171+(1-$S$1)*(G4171-U4171)^2)^0.5,4),4),Rawdata!AK4171+Rawdata!$T$1*Rawdata!AU4171)</f>
        <v>#DIV/0!</v>
      </c>
      <c r="I4171" s="16" t="e">
        <f>IF(A4171&gt;$V$1,ROUND(ROUND(V4171*$S$1+(1-$S$1)*G4171,4)+$T$1*ROUND(($S$1*AA4171+(1-$S$1)*(G4171-V4171)^2)^0.5,4),4),Rawdata!AL4171+Rawdata!$T$1*Rawdata!AV4171)</f>
        <v>#DIV/0!</v>
      </c>
      <c r="J4171" s="16" t="e">
        <f>IF(A4171&gt;$W$1,ROUND(ROUND( W4171*$S$1+(1-$S$1)*G4171,4)+$T$1*ROUND(($S$1*AB4171+(1-$S$1)*(G4171-W4171)^2)^0.5,4),4),Rawdata!AM4171+Rawdata!$T$1*Rawdata!AW4171)</f>
        <v>#DIV/0!</v>
      </c>
      <c r="K4171" s="16" t="e">
        <f>IF(A4171&gt;$X$1,ROUND(ROUND( X4171*$S$1+(1-$S$1)*G4171,4)+$T$1*ROUND(($S$1*AC4171+(1-$S$1)*(G4171-X4171)^2)^0.5,4),4),Rawdata!AN4171+Rawdata!$T$1*Rawdata!AX4171)</f>
        <v>#DIV/0!</v>
      </c>
      <c r="L4171" s="16" t="e">
        <f>IF(A4171&gt;$Y$1,ROUND(ROUND( Y4171*$S$1+(1-$S$1)*G4171,4)+$T$1*ROUND(($S$1*AD4171+(1-$S$1)*(G4171-Y4171)^2)^0.5,4),4),Rawdata!AO4171+Rawdata!$T$1*Rawdata!AY4171)</f>
        <v>#DIV/0!</v>
      </c>
      <c r="M4171" s="16" t="e">
        <f t="shared" si="1766"/>
        <v>#DIV/0!</v>
      </c>
      <c r="N4171" s="16" t="e">
        <f t="shared" si="1767"/>
        <v>#DIV/0!</v>
      </c>
      <c r="O4171" s="67"/>
      <c r="P4171" s="67"/>
      <c r="Q4171" s="31" t="e">
        <f t="shared" si="1759"/>
        <v>#DIV/0!</v>
      </c>
      <c r="R4171" s="17" t="e">
        <f t="shared" si="1760"/>
        <v>#DIV/0!</v>
      </c>
      <c r="S4171" s="37" t="e">
        <f t="shared" si="1768"/>
        <v>#DIV/0!</v>
      </c>
      <c r="T4171" s="17" t="e">
        <f t="shared" si="1769"/>
        <v>#DIV/0!</v>
      </c>
      <c r="U4171" s="91" t="e">
        <f>IF(A4171&gt;$U$1, U4172*$S$1+(1-$S$1)*G4172,Rawdata!AK4171)</f>
        <v>#DIV/0!</v>
      </c>
      <c r="V4171" s="91" t="e">
        <f>IF(A4171&gt;$V$1,$S$1*V4172+(1-$S$1)*G4172,Rawdata!AL4171)</f>
        <v>#DIV/0!</v>
      </c>
      <c r="W4171" s="91" t="e">
        <f>IF(A4171&gt;$W$1, $S$1*W4172+(1-$S$1)*G4172,Rawdata!AM4171)</f>
        <v>#DIV/0!</v>
      </c>
      <c r="X4171" s="91" t="e">
        <f>IF(A4171&gt;$X$1,$S$1*X4172+(1-$S$1)*G4172,Rawdata!AN4171)</f>
        <v>#DIV/0!</v>
      </c>
      <c r="Y4171" s="91" t="e">
        <f>IF(A4171&gt;$Y$1,$S$1*Y4172+(1-$S$1)*G4172,Rawdata!AO4171)</f>
        <v>#DIV/0!</v>
      </c>
      <c r="Z4171" s="91" t="e">
        <f>IF(A4171&gt;$Z$1,$S$1*Z4172+(1-$S$1)*(G4172-U4172)^2,Rawdata!AP4171)</f>
        <v>#DIV/0!</v>
      </c>
      <c r="AA4171" s="91" t="e">
        <f>IF(A4171&gt;$AA$1,$S$1*AA4172+(1-$S$1)*(G4172-V4172)^2,Rawdata!AQ4171)</f>
        <v>#DIV/0!</v>
      </c>
      <c r="AB4171" s="91" t="e">
        <f>IF(A4171&gt;89,$S$1*AB4172+(1-$S$1)*(G4172-W4172)^2,Rawdata!AR4171)</f>
        <v>#DIV/0!</v>
      </c>
      <c r="AC4171" s="91" t="e">
        <f>IF(A4171&gt;$AC$1,$S$1*AC4172+(1-$S$1)*(G4172-X4172)^2,Rawdata!AS4171)</f>
        <v>#DIV/0!</v>
      </c>
      <c r="AD4171" s="91" t="e">
        <f>IF(A4171&gt;$AD$1,$S$1*AD4172+(1-$S$1)*(G4172-Y4172)^2,Rawdata!AT4171)</f>
        <v>#DIV/0!</v>
      </c>
      <c r="AE4171" s="80" t="e">
        <f t="shared" si="1762"/>
        <v>#DIV/0!</v>
      </c>
      <c r="AF4171" s="81" t="e">
        <f t="shared" si="1763"/>
        <v>#DIV/0!</v>
      </c>
      <c r="AG4171" s="86">
        <f t="shared" si="1785"/>
        <v>0</v>
      </c>
      <c r="AH4171" s="107" t="e">
        <f t="shared" si="1761"/>
        <v>#DIV/0!</v>
      </c>
      <c r="AI4171" s="107" t="e">
        <f t="shared" si="1764"/>
        <v>#DIV/0!</v>
      </c>
      <c r="AJ4171" s="108" t="e">
        <f t="shared" si="1765"/>
        <v>#DIV/0!</v>
      </c>
      <c r="AK4171" s="113" t="e">
        <f t="shared" si="1770"/>
        <v>#DIV/0!</v>
      </c>
      <c r="AL4171" s="113" t="e">
        <f t="shared" si="1771"/>
        <v>#DIV/0!</v>
      </c>
      <c r="AM4171" s="113" t="e">
        <f t="shared" si="1772"/>
        <v>#DIV/0!</v>
      </c>
      <c r="AN4171" s="113" t="e">
        <f t="shared" si="1773"/>
        <v>#DIV/0!</v>
      </c>
      <c r="AO4171" s="113" t="e">
        <f t="shared" si="1774"/>
        <v>#DIV/0!</v>
      </c>
      <c r="AP4171" s="91" t="e">
        <f t="shared" si="1775"/>
        <v>#DIV/0!</v>
      </c>
      <c r="AQ4171" s="91" t="e">
        <f t="shared" si="1776"/>
        <v>#DIV/0!</v>
      </c>
      <c r="AR4171" s="91" t="e">
        <f t="shared" si="1777"/>
        <v>#DIV/0!</v>
      </c>
      <c r="AS4171" s="91" t="e">
        <f t="shared" si="1778"/>
        <v>#DIV/0!</v>
      </c>
      <c r="AT4171" s="91" t="e">
        <f t="shared" si="1779"/>
        <v>#DIV/0!</v>
      </c>
      <c r="AU4171" s="113" t="e">
        <f t="shared" si="1780"/>
        <v>#DIV/0!</v>
      </c>
      <c r="AV4171" s="113" t="e">
        <f t="shared" si="1781"/>
        <v>#DIV/0!</v>
      </c>
      <c r="AW4171" s="113" t="e">
        <f t="shared" si="1782"/>
        <v>#DIV/0!</v>
      </c>
      <c r="AX4171" s="113" t="e">
        <f t="shared" si="1783"/>
        <v>#DIV/0!</v>
      </c>
      <c r="AY4171" s="113" t="e">
        <f t="shared" si="1784"/>
        <v>#DIV/0!</v>
      </c>
    </row>
    <row r="4172" spans="1:51" x14ac:dyDescent="0.25">
      <c r="A4172" s="119"/>
      <c r="B4172" s="83"/>
      <c r="C4172" s="85"/>
      <c r="D4172" s="85"/>
      <c r="E4172" s="85"/>
      <c r="F4172" s="71"/>
      <c r="G4172" s="96"/>
      <c r="H4172" s="16" t="e">
        <f>IF(A4172&gt;$U$1,ROUND(ROUND( U4172*$S$1+(1-$S$1)*G4172,4)+$T$1*ROUND(($S$1*Z4172+(1-$S$1)*(G4172-U4172)^2)^0.5,4),4),Rawdata!AK4172+Rawdata!$T$1*Rawdata!AU4172)</f>
        <v>#DIV/0!</v>
      </c>
      <c r="I4172" s="16" t="e">
        <f>IF(A4172&gt;$V$1,ROUND(ROUND(V4172*$S$1+(1-$S$1)*G4172,4)+$T$1*ROUND(($S$1*AA4172+(1-$S$1)*(G4172-V4172)^2)^0.5,4),4),Rawdata!AL4172+Rawdata!$T$1*Rawdata!AV4172)</f>
        <v>#DIV/0!</v>
      </c>
      <c r="J4172" s="16" t="e">
        <f>IF(A4172&gt;$W$1,ROUND(ROUND( W4172*$S$1+(1-$S$1)*G4172,4)+$T$1*ROUND(($S$1*AB4172+(1-$S$1)*(G4172-W4172)^2)^0.5,4),4),Rawdata!AM4172+Rawdata!$T$1*Rawdata!AW4172)</f>
        <v>#DIV/0!</v>
      </c>
      <c r="K4172" s="16" t="e">
        <f>IF(A4172&gt;$X$1,ROUND(ROUND( X4172*$S$1+(1-$S$1)*G4172,4)+$T$1*ROUND(($S$1*AC4172+(1-$S$1)*(G4172-X4172)^2)^0.5,4),4),Rawdata!AN4172+Rawdata!$T$1*Rawdata!AX4172)</f>
        <v>#DIV/0!</v>
      </c>
      <c r="L4172" s="16" t="e">
        <f>IF(A4172&gt;$Y$1,ROUND(ROUND( Y4172*$S$1+(1-$S$1)*G4172,4)+$T$1*ROUND(($S$1*AD4172+(1-$S$1)*(G4172-Y4172)^2)^0.5,4),4),Rawdata!AO4172+Rawdata!$T$1*Rawdata!AY4172)</f>
        <v>#DIV/0!</v>
      </c>
      <c r="M4172" s="16" t="e">
        <f t="shared" si="1766"/>
        <v>#DIV/0!</v>
      </c>
      <c r="N4172" s="16" t="e">
        <f t="shared" si="1767"/>
        <v>#DIV/0!</v>
      </c>
      <c r="O4172" s="67"/>
      <c r="P4172" s="67"/>
      <c r="Q4172" s="31" t="e">
        <f t="shared" si="1759"/>
        <v>#DIV/0!</v>
      </c>
      <c r="R4172" s="17" t="e">
        <f t="shared" si="1760"/>
        <v>#DIV/0!</v>
      </c>
      <c r="S4172" s="37" t="e">
        <f t="shared" si="1768"/>
        <v>#DIV/0!</v>
      </c>
      <c r="T4172" s="17" t="e">
        <f t="shared" si="1769"/>
        <v>#DIV/0!</v>
      </c>
      <c r="U4172" s="91" t="e">
        <f>IF(A4172&gt;$U$1, U4173*$S$1+(1-$S$1)*G4173,Rawdata!AK4172)</f>
        <v>#DIV/0!</v>
      </c>
      <c r="V4172" s="91" t="e">
        <f>IF(A4172&gt;$V$1,$S$1*V4173+(1-$S$1)*G4173,Rawdata!AL4172)</f>
        <v>#DIV/0!</v>
      </c>
      <c r="W4172" s="91" t="e">
        <f>IF(A4172&gt;$W$1, $S$1*W4173+(1-$S$1)*G4173,Rawdata!AM4172)</f>
        <v>#DIV/0!</v>
      </c>
      <c r="X4172" s="91" t="e">
        <f>IF(A4172&gt;$X$1,$S$1*X4173+(1-$S$1)*G4173,Rawdata!AN4172)</f>
        <v>#DIV/0!</v>
      </c>
      <c r="Y4172" s="91" t="e">
        <f>IF(A4172&gt;$Y$1,$S$1*Y4173+(1-$S$1)*G4173,Rawdata!AO4172)</f>
        <v>#DIV/0!</v>
      </c>
      <c r="Z4172" s="91" t="e">
        <f>IF(A4172&gt;$Z$1,$S$1*Z4173+(1-$S$1)*(G4173-U4173)^2,Rawdata!AP4172)</f>
        <v>#DIV/0!</v>
      </c>
      <c r="AA4172" s="91" t="e">
        <f>IF(A4172&gt;$AA$1,$S$1*AA4173+(1-$S$1)*(G4173-V4173)^2,Rawdata!AQ4172)</f>
        <v>#DIV/0!</v>
      </c>
      <c r="AB4172" s="91" t="e">
        <f>IF(A4172&gt;89,$S$1*AB4173+(1-$S$1)*(G4173-W4173)^2,Rawdata!AR4172)</f>
        <v>#DIV/0!</v>
      </c>
      <c r="AC4172" s="91" t="e">
        <f>IF(A4172&gt;$AC$1,$S$1*AC4173+(1-$S$1)*(G4173-X4173)^2,Rawdata!AS4172)</f>
        <v>#DIV/0!</v>
      </c>
      <c r="AD4172" s="91" t="e">
        <f>IF(A4172&gt;$AD$1,$S$1*AD4173+(1-$S$1)*(G4173-Y4173)^2,Rawdata!AT4172)</f>
        <v>#DIV/0!</v>
      </c>
      <c r="AE4172" s="80" t="e">
        <f t="shared" si="1762"/>
        <v>#DIV/0!</v>
      </c>
      <c r="AF4172" s="81" t="e">
        <f t="shared" si="1763"/>
        <v>#DIV/0!</v>
      </c>
      <c r="AG4172" s="86">
        <f t="shared" si="1785"/>
        <v>0</v>
      </c>
      <c r="AH4172" s="107" t="e">
        <f t="shared" si="1761"/>
        <v>#DIV/0!</v>
      </c>
      <c r="AI4172" s="107" t="e">
        <f t="shared" si="1764"/>
        <v>#DIV/0!</v>
      </c>
      <c r="AJ4172" s="108" t="e">
        <f t="shared" si="1765"/>
        <v>#DIV/0!</v>
      </c>
      <c r="AK4172" s="113" t="e">
        <f t="shared" si="1770"/>
        <v>#DIV/0!</v>
      </c>
      <c r="AL4172" s="113" t="e">
        <f t="shared" si="1771"/>
        <v>#DIV/0!</v>
      </c>
      <c r="AM4172" s="113" t="e">
        <f t="shared" si="1772"/>
        <v>#DIV/0!</v>
      </c>
      <c r="AN4172" s="113" t="e">
        <f t="shared" si="1773"/>
        <v>#DIV/0!</v>
      </c>
      <c r="AO4172" s="113" t="e">
        <f t="shared" si="1774"/>
        <v>#DIV/0!</v>
      </c>
      <c r="AP4172" s="91" t="e">
        <f t="shared" si="1775"/>
        <v>#DIV/0!</v>
      </c>
      <c r="AQ4172" s="91" t="e">
        <f t="shared" si="1776"/>
        <v>#DIV/0!</v>
      </c>
      <c r="AR4172" s="91" t="e">
        <f t="shared" si="1777"/>
        <v>#DIV/0!</v>
      </c>
      <c r="AS4172" s="91" t="e">
        <f t="shared" si="1778"/>
        <v>#DIV/0!</v>
      </c>
      <c r="AT4172" s="91" t="e">
        <f t="shared" si="1779"/>
        <v>#DIV/0!</v>
      </c>
      <c r="AU4172" s="113" t="e">
        <f t="shared" si="1780"/>
        <v>#DIV/0!</v>
      </c>
      <c r="AV4172" s="113" t="e">
        <f t="shared" si="1781"/>
        <v>#DIV/0!</v>
      </c>
      <c r="AW4172" s="113" t="e">
        <f t="shared" si="1782"/>
        <v>#DIV/0!</v>
      </c>
      <c r="AX4172" s="113" t="e">
        <f t="shared" si="1783"/>
        <v>#DIV/0!</v>
      </c>
      <c r="AY4172" s="113" t="e">
        <f t="shared" si="1784"/>
        <v>#DIV/0!</v>
      </c>
    </row>
    <row r="4173" spans="1:51" x14ac:dyDescent="0.25">
      <c r="A4173" s="119"/>
      <c r="B4173" s="83"/>
      <c r="C4173" s="85"/>
      <c r="D4173" s="85"/>
      <c r="E4173" s="85"/>
      <c r="F4173" s="71"/>
      <c r="G4173" s="96"/>
      <c r="H4173" s="16" t="e">
        <f>IF(A4173&gt;$U$1,ROUND(ROUND( U4173*$S$1+(1-$S$1)*G4173,4)+$T$1*ROUND(($S$1*Z4173+(1-$S$1)*(G4173-U4173)^2)^0.5,4),4),Rawdata!AK4173+Rawdata!$T$1*Rawdata!AU4173)</f>
        <v>#DIV/0!</v>
      </c>
      <c r="I4173" s="16" t="e">
        <f>IF(A4173&gt;$V$1,ROUND(ROUND(V4173*$S$1+(1-$S$1)*G4173,4)+$T$1*ROUND(($S$1*AA4173+(1-$S$1)*(G4173-V4173)^2)^0.5,4),4),Rawdata!AL4173+Rawdata!$T$1*Rawdata!AV4173)</f>
        <v>#DIV/0!</v>
      </c>
      <c r="J4173" s="16" t="e">
        <f>IF(A4173&gt;$W$1,ROUND(ROUND( W4173*$S$1+(1-$S$1)*G4173,4)+$T$1*ROUND(($S$1*AB4173+(1-$S$1)*(G4173-W4173)^2)^0.5,4),4),Rawdata!AM4173+Rawdata!$T$1*Rawdata!AW4173)</f>
        <v>#DIV/0!</v>
      </c>
      <c r="K4173" s="16" t="e">
        <f>IF(A4173&gt;$X$1,ROUND(ROUND( X4173*$S$1+(1-$S$1)*G4173,4)+$T$1*ROUND(($S$1*AC4173+(1-$S$1)*(G4173-X4173)^2)^0.5,4),4),Rawdata!AN4173+Rawdata!$T$1*Rawdata!AX4173)</f>
        <v>#DIV/0!</v>
      </c>
      <c r="L4173" s="16" t="e">
        <f>IF(A4173&gt;$Y$1,ROUND(ROUND( Y4173*$S$1+(1-$S$1)*G4173,4)+$T$1*ROUND(($S$1*AD4173+(1-$S$1)*(G4173-Y4173)^2)^0.5,4),4),Rawdata!AO4173+Rawdata!$T$1*Rawdata!AY4173)</f>
        <v>#DIV/0!</v>
      </c>
      <c r="M4173" s="16" t="e">
        <f t="shared" si="1766"/>
        <v>#DIV/0!</v>
      </c>
      <c r="N4173" s="16" t="e">
        <f t="shared" si="1767"/>
        <v>#DIV/0!</v>
      </c>
      <c r="O4173" s="67"/>
      <c r="P4173" s="67"/>
      <c r="Q4173" s="31" t="e">
        <f t="shared" si="1759"/>
        <v>#DIV/0!</v>
      </c>
      <c r="R4173" s="17" t="e">
        <f t="shared" si="1760"/>
        <v>#DIV/0!</v>
      </c>
      <c r="S4173" s="37" t="e">
        <f t="shared" si="1768"/>
        <v>#DIV/0!</v>
      </c>
      <c r="T4173" s="17" t="e">
        <f t="shared" si="1769"/>
        <v>#DIV/0!</v>
      </c>
      <c r="U4173" s="91" t="e">
        <f>IF(A4173&gt;$U$1, U4174*$S$1+(1-$S$1)*G4174,Rawdata!AK4173)</f>
        <v>#DIV/0!</v>
      </c>
      <c r="V4173" s="91" t="e">
        <f>IF(A4173&gt;$V$1,$S$1*V4174+(1-$S$1)*G4174,Rawdata!AL4173)</f>
        <v>#DIV/0!</v>
      </c>
      <c r="W4173" s="91" t="e">
        <f>IF(A4173&gt;$W$1, $S$1*W4174+(1-$S$1)*G4174,Rawdata!AM4173)</f>
        <v>#DIV/0!</v>
      </c>
      <c r="X4173" s="91" t="e">
        <f>IF(A4173&gt;$X$1,$S$1*X4174+(1-$S$1)*G4174,Rawdata!AN4173)</f>
        <v>#DIV/0!</v>
      </c>
      <c r="Y4173" s="91" t="e">
        <f>IF(A4173&gt;$Y$1,$S$1*Y4174+(1-$S$1)*G4174,Rawdata!AO4173)</f>
        <v>#DIV/0!</v>
      </c>
      <c r="Z4173" s="91" t="e">
        <f>IF(A4173&gt;$Z$1,$S$1*Z4174+(1-$S$1)*(G4174-U4174)^2,Rawdata!AP4173)</f>
        <v>#DIV/0!</v>
      </c>
      <c r="AA4173" s="91" t="e">
        <f>IF(A4173&gt;$AA$1,$S$1*AA4174+(1-$S$1)*(G4174-V4174)^2,Rawdata!AQ4173)</f>
        <v>#DIV/0!</v>
      </c>
      <c r="AB4173" s="91" t="e">
        <f>IF(A4173&gt;89,$S$1*AB4174+(1-$S$1)*(G4174-W4174)^2,Rawdata!AR4173)</f>
        <v>#DIV/0!</v>
      </c>
      <c r="AC4173" s="91" t="e">
        <f>IF(A4173&gt;$AC$1,$S$1*AC4174+(1-$S$1)*(G4174-X4174)^2,Rawdata!AS4173)</f>
        <v>#DIV/0!</v>
      </c>
      <c r="AD4173" s="91" t="e">
        <f>IF(A4173&gt;$AD$1,$S$1*AD4174+(1-$S$1)*(G4174-Y4174)^2,Rawdata!AT4173)</f>
        <v>#DIV/0!</v>
      </c>
      <c r="AE4173" s="80" t="e">
        <f t="shared" si="1762"/>
        <v>#DIV/0!</v>
      </c>
      <c r="AF4173" s="81" t="e">
        <f t="shared" si="1763"/>
        <v>#DIV/0!</v>
      </c>
      <c r="AG4173" s="86">
        <f t="shared" si="1785"/>
        <v>0</v>
      </c>
      <c r="AH4173" s="107" t="e">
        <f t="shared" si="1761"/>
        <v>#DIV/0!</v>
      </c>
      <c r="AI4173" s="107" t="e">
        <f t="shared" si="1764"/>
        <v>#DIV/0!</v>
      </c>
      <c r="AJ4173" s="108" t="e">
        <f t="shared" si="1765"/>
        <v>#DIV/0!</v>
      </c>
      <c r="AK4173" s="113" t="e">
        <f t="shared" si="1770"/>
        <v>#DIV/0!</v>
      </c>
      <c r="AL4173" s="113" t="e">
        <f t="shared" si="1771"/>
        <v>#DIV/0!</v>
      </c>
      <c r="AM4173" s="113" t="e">
        <f t="shared" si="1772"/>
        <v>#DIV/0!</v>
      </c>
      <c r="AN4173" s="113" t="e">
        <f t="shared" si="1773"/>
        <v>#DIV/0!</v>
      </c>
      <c r="AO4173" s="113" t="e">
        <f t="shared" si="1774"/>
        <v>#DIV/0!</v>
      </c>
      <c r="AP4173" s="91" t="e">
        <f t="shared" si="1775"/>
        <v>#DIV/0!</v>
      </c>
      <c r="AQ4173" s="91" t="e">
        <f t="shared" si="1776"/>
        <v>#DIV/0!</v>
      </c>
      <c r="AR4173" s="91" t="e">
        <f t="shared" si="1777"/>
        <v>#DIV/0!</v>
      </c>
      <c r="AS4173" s="91" t="e">
        <f t="shared" si="1778"/>
        <v>#DIV/0!</v>
      </c>
      <c r="AT4173" s="91" t="e">
        <f t="shared" si="1779"/>
        <v>#DIV/0!</v>
      </c>
      <c r="AU4173" s="113" t="e">
        <f t="shared" si="1780"/>
        <v>#DIV/0!</v>
      </c>
      <c r="AV4173" s="113" t="e">
        <f t="shared" si="1781"/>
        <v>#DIV/0!</v>
      </c>
      <c r="AW4173" s="113" t="e">
        <f t="shared" si="1782"/>
        <v>#DIV/0!</v>
      </c>
      <c r="AX4173" s="113" t="e">
        <f t="shared" si="1783"/>
        <v>#DIV/0!</v>
      </c>
      <c r="AY4173" s="113" t="e">
        <f t="shared" si="1784"/>
        <v>#DIV/0!</v>
      </c>
    </row>
    <row r="4174" spans="1:51" x14ac:dyDescent="0.25">
      <c r="A4174" s="119"/>
      <c r="B4174" s="83"/>
      <c r="C4174" s="85"/>
      <c r="D4174" s="85"/>
      <c r="E4174" s="85"/>
      <c r="F4174" s="71"/>
      <c r="G4174" s="96"/>
      <c r="H4174" s="16" t="e">
        <f>IF(A4174&gt;$U$1,ROUND(ROUND( U4174*$S$1+(1-$S$1)*G4174,4)+$T$1*ROUND(($S$1*Z4174+(1-$S$1)*(G4174-U4174)^2)^0.5,4),4),Rawdata!AK4174+Rawdata!$T$1*Rawdata!AU4174)</f>
        <v>#DIV/0!</v>
      </c>
      <c r="I4174" s="16" t="e">
        <f>IF(A4174&gt;$V$1,ROUND(ROUND(V4174*$S$1+(1-$S$1)*G4174,4)+$T$1*ROUND(($S$1*AA4174+(1-$S$1)*(G4174-V4174)^2)^0.5,4),4),Rawdata!AL4174+Rawdata!$T$1*Rawdata!AV4174)</f>
        <v>#DIV/0!</v>
      </c>
      <c r="J4174" s="16" t="e">
        <f>IF(A4174&gt;$W$1,ROUND(ROUND( W4174*$S$1+(1-$S$1)*G4174,4)+$T$1*ROUND(($S$1*AB4174+(1-$S$1)*(G4174-W4174)^2)^0.5,4),4),Rawdata!AM4174+Rawdata!$T$1*Rawdata!AW4174)</f>
        <v>#DIV/0!</v>
      </c>
      <c r="K4174" s="16" t="e">
        <f>IF(A4174&gt;$X$1,ROUND(ROUND( X4174*$S$1+(1-$S$1)*G4174,4)+$T$1*ROUND(($S$1*AC4174+(1-$S$1)*(G4174-X4174)^2)^0.5,4),4),Rawdata!AN4174+Rawdata!$T$1*Rawdata!AX4174)</f>
        <v>#DIV/0!</v>
      </c>
      <c r="L4174" s="16" t="e">
        <f>IF(A4174&gt;$Y$1,ROUND(ROUND( Y4174*$S$1+(1-$S$1)*G4174,4)+$T$1*ROUND(($S$1*AD4174+(1-$S$1)*(G4174-Y4174)^2)^0.5,4),4),Rawdata!AO4174+Rawdata!$T$1*Rawdata!AY4174)</f>
        <v>#DIV/0!</v>
      </c>
      <c r="M4174" s="16" t="e">
        <f t="shared" si="1766"/>
        <v>#DIV/0!</v>
      </c>
      <c r="N4174" s="16" t="e">
        <f t="shared" si="1767"/>
        <v>#DIV/0!</v>
      </c>
      <c r="O4174" s="67"/>
      <c r="P4174" s="67"/>
      <c r="Q4174" s="31" t="e">
        <f t="shared" si="1759"/>
        <v>#DIV/0!</v>
      </c>
      <c r="R4174" s="17" t="e">
        <f t="shared" si="1760"/>
        <v>#DIV/0!</v>
      </c>
      <c r="S4174" s="37" t="e">
        <f t="shared" si="1768"/>
        <v>#DIV/0!</v>
      </c>
      <c r="T4174" s="17" t="e">
        <f t="shared" si="1769"/>
        <v>#DIV/0!</v>
      </c>
      <c r="U4174" s="91" t="e">
        <f>IF(A4174&gt;$U$1, U4175*$S$1+(1-$S$1)*G4175,Rawdata!AK4174)</f>
        <v>#DIV/0!</v>
      </c>
      <c r="V4174" s="91" t="e">
        <f>IF(A4174&gt;$V$1,$S$1*V4175+(1-$S$1)*G4175,Rawdata!AL4174)</f>
        <v>#DIV/0!</v>
      </c>
      <c r="W4174" s="91" t="e">
        <f>IF(A4174&gt;$W$1, $S$1*W4175+(1-$S$1)*G4175,Rawdata!AM4174)</f>
        <v>#DIV/0!</v>
      </c>
      <c r="X4174" s="91" t="e">
        <f>IF(A4174&gt;$X$1,$S$1*X4175+(1-$S$1)*G4175,Rawdata!AN4174)</f>
        <v>#DIV/0!</v>
      </c>
      <c r="Y4174" s="91" t="e">
        <f>IF(A4174&gt;$Y$1,$S$1*Y4175+(1-$S$1)*G4175,Rawdata!AO4174)</f>
        <v>#DIV/0!</v>
      </c>
      <c r="Z4174" s="91" t="e">
        <f>IF(A4174&gt;$Z$1,$S$1*Z4175+(1-$S$1)*(G4175-U4175)^2,Rawdata!AP4174)</f>
        <v>#DIV/0!</v>
      </c>
      <c r="AA4174" s="91" t="e">
        <f>IF(A4174&gt;$AA$1,$S$1*AA4175+(1-$S$1)*(G4175-V4175)^2,Rawdata!AQ4174)</f>
        <v>#DIV/0!</v>
      </c>
      <c r="AB4174" s="91" t="e">
        <f>IF(A4174&gt;89,$S$1*AB4175+(1-$S$1)*(G4175-W4175)^2,Rawdata!AR4174)</f>
        <v>#DIV/0!</v>
      </c>
      <c r="AC4174" s="91" t="e">
        <f>IF(A4174&gt;$AC$1,$S$1*AC4175+(1-$S$1)*(G4175-X4175)^2,Rawdata!AS4174)</f>
        <v>#DIV/0!</v>
      </c>
      <c r="AD4174" s="91" t="e">
        <f>IF(A4174&gt;$AD$1,$S$1*AD4175+(1-$S$1)*(G4175-Y4175)^2,Rawdata!AT4174)</f>
        <v>#DIV/0!</v>
      </c>
      <c r="AE4174" s="80" t="e">
        <f t="shared" si="1762"/>
        <v>#DIV/0!</v>
      </c>
      <c r="AF4174" s="81" t="e">
        <f t="shared" si="1763"/>
        <v>#DIV/0!</v>
      </c>
      <c r="AG4174" s="86">
        <f t="shared" si="1785"/>
        <v>0</v>
      </c>
      <c r="AH4174" s="107" t="e">
        <f t="shared" si="1761"/>
        <v>#DIV/0!</v>
      </c>
      <c r="AI4174" s="107" t="e">
        <f t="shared" si="1764"/>
        <v>#DIV/0!</v>
      </c>
      <c r="AJ4174" s="108" t="e">
        <f t="shared" si="1765"/>
        <v>#DIV/0!</v>
      </c>
      <c r="AK4174" s="113" t="e">
        <f t="shared" si="1770"/>
        <v>#DIV/0!</v>
      </c>
      <c r="AL4174" s="113" t="e">
        <f t="shared" si="1771"/>
        <v>#DIV/0!</v>
      </c>
      <c r="AM4174" s="113" t="e">
        <f t="shared" si="1772"/>
        <v>#DIV/0!</v>
      </c>
      <c r="AN4174" s="113" t="e">
        <f t="shared" si="1773"/>
        <v>#DIV/0!</v>
      </c>
      <c r="AO4174" s="113" t="e">
        <f t="shared" si="1774"/>
        <v>#DIV/0!</v>
      </c>
      <c r="AP4174" s="91" t="e">
        <f t="shared" si="1775"/>
        <v>#DIV/0!</v>
      </c>
      <c r="AQ4174" s="91" t="e">
        <f t="shared" si="1776"/>
        <v>#DIV/0!</v>
      </c>
      <c r="AR4174" s="91" t="e">
        <f t="shared" si="1777"/>
        <v>#DIV/0!</v>
      </c>
      <c r="AS4174" s="91" t="e">
        <f t="shared" si="1778"/>
        <v>#DIV/0!</v>
      </c>
      <c r="AT4174" s="91" t="e">
        <f t="shared" si="1779"/>
        <v>#DIV/0!</v>
      </c>
      <c r="AU4174" s="113" t="e">
        <f t="shared" si="1780"/>
        <v>#DIV/0!</v>
      </c>
      <c r="AV4174" s="113" t="e">
        <f t="shared" si="1781"/>
        <v>#DIV/0!</v>
      </c>
      <c r="AW4174" s="113" t="e">
        <f t="shared" si="1782"/>
        <v>#DIV/0!</v>
      </c>
      <c r="AX4174" s="113" t="e">
        <f t="shared" si="1783"/>
        <v>#DIV/0!</v>
      </c>
      <c r="AY4174" s="113" t="e">
        <f t="shared" si="1784"/>
        <v>#DIV/0!</v>
      </c>
    </row>
    <row r="4175" spans="1:51" x14ac:dyDescent="0.25">
      <c r="A4175" s="119"/>
      <c r="B4175" s="83"/>
      <c r="C4175" s="85"/>
      <c r="D4175" s="85"/>
      <c r="E4175" s="85"/>
      <c r="F4175" s="71"/>
      <c r="G4175" s="96"/>
      <c r="H4175" s="16" t="e">
        <f>IF(A4175&gt;$U$1,ROUND(ROUND( U4175*$S$1+(1-$S$1)*G4175,4)+$T$1*ROUND(($S$1*Z4175+(1-$S$1)*(G4175-U4175)^2)^0.5,4),4),Rawdata!AK4175+Rawdata!$T$1*Rawdata!AU4175)</f>
        <v>#DIV/0!</v>
      </c>
      <c r="I4175" s="16" t="e">
        <f>IF(A4175&gt;$V$1,ROUND(ROUND(V4175*$S$1+(1-$S$1)*G4175,4)+$T$1*ROUND(($S$1*AA4175+(1-$S$1)*(G4175-V4175)^2)^0.5,4),4),Rawdata!AL4175+Rawdata!$T$1*Rawdata!AV4175)</f>
        <v>#DIV/0!</v>
      </c>
      <c r="J4175" s="16" t="e">
        <f>IF(A4175&gt;$W$1,ROUND(ROUND( W4175*$S$1+(1-$S$1)*G4175,4)+$T$1*ROUND(($S$1*AB4175+(1-$S$1)*(G4175-W4175)^2)^0.5,4),4),Rawdata!AM4175+Rawdata!$T$1*Rawdata!AW4175)</f>
        <v>#DIV/0!</v>
      </c>
      <c r="K4175" s="16" t="e">
        <f>IF(A4175&gt;$X$1,ROUND(ROUND( X4175*$S$1+(1-$S$1)*G4175,4)+$T$1*ROUND(($S$1*AC4175+(1-$S$1)*(G4175-X4175)^2)^0.5,4),4),Rawdata!AN4175+Rawdata!$T$1*Rawdata!AX4175)</f>
        <v>#DIV/0!</v>
      </c>
      <c r="L4175" s="16" t="e">
        <f>IF(A4175&gt;$Y$1,ROUND(ROUND( Y4175*$S$1+(1-$S$1)*G4175,4)+$T$1*ROUND(($S$1*AD4175+(1-$S$1)*(G4175-Y4175)^2)^0.5,4),4),Rawdata!AO4175+Rawdata!$T$1*Rawdata!AY4175)</f>
        <v>#DIV/0!</v>
      </c>
      <c r="M4175" s="16" t="e">
        <f t="shared" si="1766"/>
        <v>#DIV/0!</v>
      </c>
      <c r="N4175" s="16" t="e">
        <f t="shared" si="1767"/>
        <v>#DIV/0!</v>
      </c>
      <c r="O4175" s="67"/>
      <c r="P4175" s="67"/>
      <c r="Q4175" s="31" t="e">
        <f t="shared" si="1759"/>
        <v>#DIV/0!</v>
      </c>
      <c r="R4175" s="17" t="e">
        <f t="shared" si="1760"/>
        <v>#DIV/0!</v>
      </c>
      <c r="S4175" s="37" t="e">
        <f t="shared" si="1768"/>
        <v>#DIV/0!</v>
      </c>
      <c r="T4175" s="17" t="e">
        <f t="shared" si="1769"/>
        <v>#DIV/0!</v>
      </c>
      <c r="U4175" s="91" t="e">
        <f>IF(A4175&gt;$U$1, U4176*$S$1+(1-$S$1)*G4176,Rawdata!AK4175)</f>
        <v>#DIV/0!</v>
      </c>
      <c r="V4175" s="91" t="e">
        <f>IF(A4175&gt;$V$1,$S$1*V4176+(1-$S$1)*G4176,Rawdata!AL4175)</f>
        <v>#DIV/0!</v>
      </c>
      <c r="W4175" s="91" t="e">
        <f>IF(A4175&gt;$W$1, $S$1*W4176+(1-$S$1)*G4176,Rawdata!AM4175)</f>
        <v>#DIV/0!</v>
      </c>
      <c r="X4175" s="91" t="e">
        <f>IF(A4175&gt;$X$1,$S$1*X4176+(1-$S$1)*G4176,Rawdata!AN4175)</f>
        <v>#DIV/0!</v>
      </c>
      <c r="Y4175" s="91" t="e">
        <f>IF(A4175&gt;$Y$1,$S$1*Y4176+(1-$S$1)*G4176,Rawdata!AO4175)</f>
        <v>#DIV/0!</v>
      </c>
      <c r="Z4175" s="91" t="e">
        <f>IF(A4175&gt;$Z$1,$S$1*Z4176+(1-$S$1)*(G4176-U4176)^2,Rawdata!AP4175)</f>
        <v>#DIV/0!</v>
      </c>
      <c r="AA4175" s="91" t="e">
        <f>IF(A4175&gt;$AA$1,$S$1*AA4176+(1-$S$1)*(G4176-V4176)^2,Rawdata!AQ4175)</f>
        <v>#DIV/0!</v>
      </c>
      <c r="AB4175" s="91" t="e">
        <f>IF(A4175&gt;89,$S$1*AB4176+(1-$S$1)*(G4176-W4176)^2,Rawdata!AR4175)</f>
        <v>#DIV/0!</v>
      </c>
      <c r="AC4175" s="91" t="e">
        <f>IF(A4175&gt;$AC$1,$S$1*AC4176+(1-$S$1)*(G4176-X4176)^2,Rawdata!AS4175)</f>
        <v>#DIV/0!</v>
      </c>
      <c r="AD4175" s="91" t="e">
        <f>IF(A4175&gt;$AD$1,$S$1*AD4176+(1-$S$1)*(G4176-Y4176)^2,Rawdata!AT4175)</f>
        <v>#DIV/0!</v>
      </c>
      <c r="AE4175" s="80" t="e">
        <f t="shared" si="1762"/>
        <v>#DIV/0!</v>
      </c>
      <c r="AF4175" s="81" t="e">
        <f t="shared" si="1763"/>
        <v>#DIV/0!</v>
      </c>
      <c r="AG4175" s="86">
        <f t="shared" si="1785"/>
        <v>0</v>
      </c>
      <c r="AH4175" s="107" t="e">
        <f t="shared" si="1761"/>
        <v>#DIV/0!</v>
      </c>
      <c r="AI4175" s="107" t="e">
        <f t="shared" si="1764"/>
        <v>#DIV/0!</v>
      </c>
      <c r="AJ4175" s="108" t="e">
        <f t="shared" si="1765"/>
        <v>#DIV/0!</v>
      </c>
      <c r="AK4175" s="113" t="e">
        <f t="shared" si="1770"/>
        <v>#DIV/0!</v>
      </c>
      <c r="AL4175" s="113" t="e">
        <f t="shared" si="1771"/>
        <v>#DIV/0!</v>
      </c>
      <c r="AM4175" s="113" t="e">
        <f t="shared" si="1772"/>
        <v>#DIV/0!</v>
      </c>
      <c r="AN4175" s="113" t="e">
        <f t="shared" si="1773"/>
        <v>#DIV/0!</v>
      </c>
      <c r="AO4175" s="113" t="e">
        <f t="shared" si="1774"/>
        <v>#DIV/0!</v>
      </c>
      <c r="AP4175" s="91" t="e">
        <f t="shared" si="1775"/>
        <v>#DIV/0!</v>
      </c>
      <c r="AQ4175" s="91" t="e">
        <f t="shared" si="1776"/>
        <v>#DIV/0!</v>
      </c>
      <c r="AR4175" s="91" t="e">
        <f t="shared" si="1777"/>
        <v>#DIV/0!</v>
      </c>
      <c r="AS4175" s="91" t="e">
        <f t="shared" si="1778"/>
        <v>#DIV/0!</v>
      </c>
      <c r="AT4175" s="91" t="e">
        <f t="shared" si="1779"/>
        <v>#DIV/0!</v>
      </c>
      <c r="AU4175" s="113" t="e">
        <f t="shared" si="1780"/>
        <v>#DIV/0!</v>
      </c>
      <c r="AV4175" s="113" t="e">
        <f t="shared" si="1781"/>
        <v>#DIV/0!</v>
      </c>
      <c r="AW4175" s="113" t="e">
        <f t="shared" si="1782"/>
        <v>#DIV/0!</v>
      </c>
      <c r="AX4175" s="113" t="e">
        <f t="shared" si="1783"/>
        <v>#DIV/0!</v>
      </c>
      <c r="AY4175" s="113" t="e">
        <f t="shared" si="1784"/>
        <v>#DIV/0!</v>
      </c>
    </row>
    <row r="4176" spans="1:51" x14ac:dyDescent="0.25">
      <c r="A4176" s="119"/>
      <c r="B4176" s="83"/>
      <c r="C4176" s="85"/>
      <c r="D4176" s="85"/>
      <c r="E4176" s="85"/>
      <c r="F4176" s="71"/>
      <c r="G4176" s="96"/>
      <c r="H4176" s="16" t="e">
        <f>IF(A4176&gt;$U$1,ROUND(ROUND( U4176*$S$1+(1-$S$1)*G4176,4)+$T$1*ROUND(($S$1*Z4176+(1-$S$1)*(G4176-U4176)^2)^0.5,4),4),Rawdata!AK4176+Rawdata!$T$1*Rawdata!AU4176)</f>
        <v>#DIV/0!</v>
      </c>
      <c r="I4176" s="16" t="e">
        <f>IF(A4176&gt;$V$1,ROUND(ROUND(V4176*$S$1+(1-$S$1)*G4176,4)+$T$1*ROUND(($S$1*AA4176+(1-$S$1)*(G4176-V4176)^2)^0.5,4),4),Rawdata!AL4176+Rawdata!$T$1*Rawdata!AV4176)</f>
        <v>#DIV/0!</v>
      </c>
      <c r="J4176" s="16" t="e">
        <f>IF(A4176&gt;$W$1,ROUND(ROUND( W4176*$S$1+(1-$S$1)*G4176,4)+$T$1*ROUND(($S$1*AB4176+(1-$S$1)*(G4176-W4176)^2)^0.5,4),4),Rawdata!AM4176+Rawdata!$T$1*Rawdata!AW4176)</f>
        <v>#DIV/0!</v>
      </c>
      <c r="K4176" s="16" t="e">
        <f>IF(A4176&gt;$X$1,ROUND(ROUND( X4176*$S$1+(1-$S$1)*G4176,4)+$T$1*ROUND(($S$1*AC4176+(1-$S$1)*(G4176-X4176)^2)^0.5,4),4),Rawdata!AN4176+Rawdata!$T$1*Rawdata!AX4176)</f>
        <v>#DIV/0!</v>
      </c>
      <c r="L4176" s="16" t="e">
        <f>IF(A4176&gt;$Y$1,ROUND(ROUND( Y4176*$S$1+(1-$S$1)*G4176,4)+$T$1*ROUND(($S$1*AD4176+(1-$S$1)*(G4176-Y4176)^2)^0.5,4),4),Rawdata!AO4176+Rawdata!$T$1*Rawdata!AY4176)</f>
        <v>#DIV/0!</v>
      </c>
      <c r="M4176" s="16" t="e">
        <f t="shared" si="1766"/>
        <v>#DIV/0!</v>
      </c>
      <c r="N4176" s="16" t="e">
        <f t="shared" si="1767"/>
        <v>#DIV/0!</v>
      </c>
      <c r="O4176" s="67"/>
      <c r="P4176" s="67"/>
      <c r="Q4176" s="31" t="e">
        <f t="shared" si="1759"/>
        <v>#DIV/0!</v>
      </c>
      <c r="R4176" s="17" t="e">
        <f t="shared" si="1760"/>
        <v>#DIV/0!</v>
      </c>
      <c r="S4176" s="37" t="e">
        <f t="shared" si="1768"/>
        <v>#DIV/0!</v>
      </c>
      <c r="T4176" s="17" t="e">
        <f t="shared" si="1769"/>
        <v>#DIV/0!</v>
      </c>
      <c r="U4176" s="91" t="e">
        <f>IF(A4176&gt;$U$1, U4177*$S$1+(1-$S$1)*G4177,Rawdata!AK4176)</f>
        <v>#DIV/0!</v>
      </c>
      <c r="V4176" s="91" t="e">
        <f>IF(A4176&gt;$V$1,$S$1*V4177+(1-$S$1)*G4177,Rawdata!AL4176)</f>
        <v>#DIV/0!</v>
      </c>
      <c r="W4176" s="91" t="e">
        <f>IF(A4176&gt;$W$1, $S$1*W4177+(1-$S$1)*G4177,Rawdata!AM4176)</f>
        <v>#DIV/0!</v>
      </c>
      <c r="X4176" s="91" t="e">
        <f>IF(A4176&gt;$X$1,$S$1*X4177+(1-$S$1)*G4177,Rawdata!AN4176)</f>
        <v>#DIV/0!</v>
      </c>
      <c r="Y4176" s="91" t="e">
        <f>IF(A4176&gt;$Y$1,$S$1*Y4177+(1-$S$1)*G4177,Rawdata!AO4176)</f>
        <v>#DIV/0!</v>
      </c>
      <c r="Z4176" s="91" t="e">
        <f>IF(A4176&gt;$Z$1,$S$1*Z4177+(1-$S$1)*(G4177-U4177)^2,Rawdata!AP4176)</f>
        <v>#DIV/0!</v>
      </c>
      <c r="AA4176" s="91" t="e">
        <f>IF(A4176&gt;$AA$1,$S$1*AA4177+(1-$S$1)*(G4177-V4177)^2,Rawdata!AQ4176)</f>
        <v>#DIV/0!</v>
      </c>
      <c r="AB4176" s="91" t="e">
        <f>IF(A4176&gt;89,$S$1*AB4177+(1-$S$1)*(G4177-W4177)^2,Rawdata!AR4176)</f>
        <v>#DIV/0!</v>
      </c>
      <c r="AC4176" s="91" t="e">
        <f>IF(A4176&gt;$AC$1,$S$1*AC4177+(1-$S$1)*(G4177-X4177)^2,Rawdata!AS4176)</f>
        <v>#DIV/0!</v>
      </c>
      <c r="AD4176" s="91" t="e">
        <f>IF(A4176&gt;$AD$1,$S$1*AD4177+(1-$S$1)*(G4177-Y4177)^2,Rawdata!AT4176)</f>
        <v>#DIV/0!</v>
      </c>
      <c r="AE4176" s="80" t="e">
        <f t="shared" si="1762"/>
        <v>#DIV/0!</v>
      </c>
      <c r="AF4176" s="81" t="e">
        <f t="shared" si="1763"/>
        <v>#DIV/0!</v>
      </c>
      <c r="AG4176" s="86">
        <f t="shared" si="1785"/>
        <v>0</v>
      </c>
      <c r="AH4176" s="107" t="e">
        <f t="shared" si="1761"/>
        <v>#DIV/0!</v>
      </c>
      <c r="AI4176" s="107" t="e">
        <f t="shared" si="1764"/>
        <v>#DIV/0!</v>
      </c>
      <c r="AJ4176" s="108" t="e">
        <f t="shared" si="1765"/>
        <v>#DIV/0!</v>
      </c>
      <c r="AK4176" s="113" t="e">
        <f t="shared" si="1770"/>
        <v>#DIV/0!</v>
      </c>
      <c r="AL4176" s="113" t="e">
        <f t="shared" si="1771"/>
        <v>#DIV/0!</v>
      </c>
      <c r="AM4176" s="113" t="e">
        <f t="shared" si="1772"/>
        <v>#DIV/0!</v>
      </c>
      <c r="AN4176" s="113" t="e">
        <f t="shared" si="1773"/>
        <v>#DIV/0!</v>
      </c>
      <c r="AO4176" s="113" t="e">
        <f t="shared" si="1774"/>
        <v>#DIV/0!</v>
      </c>
      <c r="AP4176" s="91" t="e">
        <f t="shared" si="1775"/>
        <v>#DIV/0!</v>
      </c>
      <c r="AQ4176" s="91" t="e">
        <f t="shared" si="1776"/>
        <v>#DIV/0!</v>
      </c>
      <c r="AR4176" s="91" t="e">
        <f t="shared" si="1777"/>
        <v>#DIV/0!</v>
      </c>
      <c r="AS4176" s="91" t="e">
        <f t="shared" si="1778"/>
        <v>#DIV/0!</v>
      </c>
      <c r="AT4176" s="91" t="e">
        <f t="shared" si="1779"/>
        <v>#DIV/0!</v>
      </c>
      <c r="AU4176" s="113" t="e">
        <f t="shared" si="1780"/>
        <v>#DIV/0!</v>
      </c>
      <c r="AV4176" s="113" t="e">
        <f t="shared" si="1781"/>
        <v>#DIV/0!</v>
      </c>
      <c r="AW4176" s="113" t="e">
        <f t="shared" si="1782"/>
        <v>#DIV/0!</v>
      </c>
      <c r="AX4176" s="113" t="e">
        <f t="shared" si="1783"/>
        <v>#DIV/0!</v>
      </c>
      <c r="AY4176" s="113" t="e">
        <f t="shared" si="1784"/>
        <v>#DIV/0!</v>
      </c>
    </row>
    <row r="4177" spans="1:51" x14ac:dyDescent="0.25">
      <c r="A4177" s="119"/>
      <c r="B4177" s="83"/>
      <c r="C4177" s="85"/>
      <c r="D4177" s="85"/>
      <c r="E4177" s="85"/>
      <c r="F4177" s="71"/>
      <c r="G4177" s="96"/>
      <c r="H4177" s="16" t="e">
        <f>IF(A4177&gt;$U$1,ROUND(ROUND( U4177*$S$1+(1-$S$1)*G4177,4)+$T$1*ROUND(($S$1*Z4177+(1-$S$1)*(G4177-U4177)^2)^0.5,4),4),Rawdata!AK4177+Rawdata!$T$1*Rawdata!AU4177)</f>
        <v>#DIV/0!</v>
      </c>
      <c r="I4177" s="16" t="e">
        <f>IF(A4177&gt;$V$1,ROUND(ROUND(V4177*$S$1+(1-$S$1)*G4177,4)+$T$1*ROUND(($S$1*AA4177+(1-$S$1)*(G4177-V4177)^2)^0.5,4),4),Rawdata!AL4177+Rawdata!$T$1*Rawdata!AV4177)</f>
        <v>#DIV/0!</v>
      </c>
      <c r="J4177" s="16" t="e">
        <f>IF(A4177&gt;$W$1,ROUND(ROUND( W4177*$S$1+(1-$S$1)*G4177,4)+$T$1*ROUND(($S$1*AB4177+(1-$S$1)*(G4177-W4177)^2)^0.5,4),4),Rawdata!AM4177+Rawdata!$T$1*Rawdata!AW4177)</f>
        <v>#DIV/0!</v>
      </c>
      <c r="K4177" s="16" t="e">
        <f>IF(A4177&gt;$X$1,ROUND(ROUND( X4177*$S$1+(1-$S$1)*G4177,4)+$T$1*ROUND(($S$1*AC4177+(1-$S$1)*(G4177-X4177)^2)^0.5,4),4),Rawdata!AN4177+Rawdata!$T$1*Rawdata!AX4177)</f>
        <v>#DIV/0!</v>
      </c>
      <c r="L4177" s="16" t="e">
        <f>IF(A4177&gt;$Y$1,ROUND(ROUND( Y4177*$S$1+(1-$S$1)*G4177,4)+$T$1*ROUND(($S$1*AD4177+(1-$S$1)*(G4177-Y4177)^2)^0.5,4),4),Rawdata!AO4177+Rawdata!$T$1*Rawdata!AY4177)</f>
        <v>#DIV/0!</v>
      </c>
      <c r="M4177" s="16" t="e">
        <f t="shared" si="1766"/>
        <v>#DIV/0!</v>
      </c>
      <c r="N4177" s="16" t="e">
        <f t="shared" si="1767"/>
        <v>#DIV/0!</v>
      </c>
      <c r="O4177" s="67"/>
      <c r="P4177" s="67"/>
      <c r="Q4177" s="31" t="e">
        <f t="shared" si="1759"/>
        <v>#DIV/0!</v>
      </c>
      <c r="R4177" s="17" t="e">
        <f t="shared" si="1760"/>
        <v>#DIV/0!</v>
      </c>
      <c r="S4177" s="37" t="e">
        <f t="shared" si="1768"/>
        <v>#DIV/0!</v>
      </c>
      <c r="T4177" s="17" t="e">
        <f t="shared" si="1769"/>
        <v>#DIV/0!</v>
      </c>
      <c r="U4177" s="91" t="e">
        <f>IF(A4177&gt;$U$1, U4178*$S$1+(1-$S$1)*G4178,Rawdata!AK4177)</f>
        <v>#DIV/0!</v>
      </c>
      <c r="V4177" s="91" t="e">
        <f>IF(A4177&gt;$V$1,$S$1*V4178+(1-$S$1)*G4178,Rawdata!AL4177)</f>
        <v>#DIV/0!</v>
      </c>
      <c r="W4177" s="91" t="e">
        <f>IF(A4177&gt;$W$1, $S$1*W4178+(1-$S$1)*G4178,Rawdata!AM4177)</f>
        <v>#DIV/0!</v>
      </c>
      <c r="X4177" s="91" t="e">
        <f>IF(A4177&gt;$X$1,$S$1*X4178+(1-$S$1)*G4178,Rawdata!AN4177)</f>
        <v>#DIV/0!</v>
      </c>
      <c r="Y4177" s="91" t="e">
        <f>IF(A4177&gt;$Y$1,$S$1*Y4178+(1-$S$1)*G4178,Rawdata!AO4177)</f>
        <v>#DIV/0!</v>
      </c>
      <c r="Z4177" s="91" t="e">
        <f>IF(A4177&gt;$Z$1,$S$1*Z4178+(1-$S$1)*(G4178-U4178)^2,Rawdata!AP4177)</f>
        <v>#DIV/0!</v>
      </c>
      <c r="AA4177" s="91" t="e">
        <f>IF(A4177&gt;$AA$1,$S$1*AA4178+(1-$S$1)*(G4178-V4178)^2,Rawdata!AQ4177)</f>
        <v>#DIV/0!</v>
      </c>
      <c r="AB4177" s="91" t="e">
        <f>IF(A4177&gt;89,$S$1*AB4178+(1-$S$1)*(G4178-W4178)^2,Rawdata!AR4177)</f>
        <v>#DIV/0!</v>
      </c>
      <c r="AC4177" s="91" t="e">
        <f>IF(A4177&gt;$AC$1,$S$1*AC4178+(1-$S$1)*(G4178-X4178)^2,Rawdata!AS4177)</f>
        <v>#DIV/0!</v>
      </c>
      <c r="AD4177" s="91" t="e">
        <f>IF(A4177&gt;$AD$1,$S$1*AD4178+(1-$S$1)*(G4178-Y4178)^2,Rawdata!AT4177)</f>
        <v>#DIV/0!</v>
      </c>
      <c r="AE4177" s="80" t="e">
        <f t="shared" si="1762"/>
        <v>#DIV/0!</v>
      </c>
      <c r="AF4177" s="81" t="e">
        <f t="shared" si="1763"/>
        <v>#DIV/0!</v>
      </c>
      <c r="AG4177" s="86">
        <f t="shared" si="1785"/>
        <v>0</v>
      </c>
      <c r="AH4177" s="107" t="e">
        <f t="shared" si="1761"/>
        <v>#DIV/0!</v>
      </c>
      <c r="AI4177" s="107" t="e">
        <f t="shared" si="1764"/>
        <v>#DIV/0!</v>
      </c>
      <c r="AJ4177" s="108" t="e">
        <f t="shared" si="1765"/>
        <v>#DIV/0!</v>
      </c>
      <c r="AK4177" s="113" t="e">
        <f t="shared" si="1770"/>
        <v>#DIV/0!</v>
      </c>
      <c r="AL4177" s="113" t="e">
        <f t="shared" si="1771"/>
        <v>#DIV/0!</v>
      </c>
      <c r="AM4177" s="113" t="e">
        <f t="shared" si="1772"/>
        <v>#DIV/0!</v>
      </c>
      <c r="AN4177" s="113" t="e">
        <f t="shared" si="1773"/>
        <v>#DIV/0!</v>
      </c>
      <c r="AO4177" s="113" t="e">
        <f t="shared" si="1774"/>
        <v>#DIV/0!</v>
      </c>
      <c r="AP4177" s="91" t="e">
        <f t="shared" si="1775"/>
        <v>#DIV/0!</v>
      </c>
      <c r="AQ4177" s="91" t="e">
        <f t="shared" si="1776"/>
        <v>#DIV/0!</v>
      </c>
      <c r="AR4177" s="91" t="e">
        <f t="shared" si="1777"/>
        <v>#DIV/0!</v>
      </c>
      <c r="AS4177" s="91" t="e">
        <f t="shared" si="1778"/>
        <v>#DIV/0!</v>
      </c>
      <c r="AT4177" s="91" t="e">
        <f t="shared" si="1779"/>
        <v>#DIV/0!</v>
      </c>
      <c r="AU4177" s="113" t="e">
        <f t="shared" si="1780"/>
        <v>#DIV/0!</v>
      </c>
      <c r="AV4177" s="113" t="e">
        <f t="shared" si="1781"/>
        <v>#DIV/0!</v>
      </c>
      <c r="AW4177" s="113" t="e">
        <f t="shared" si="1782"/>
        <v>#DIV/0!</v>
      </c>
      <c r="AX4177" s="113" t="e">
        <f t="shared" si="1783"/>
        <v>#DIV/0!</v>
      </c>
      <c r="AY4177" s="113" t="e">
        <f t="shared" si="1784"/>
        <v>#DIV/0!</v>
      </c>
    </row>
    <row r="4178" spans="1:51" x14ac:dyDescent="0.25">
      <c r="A4178" s="119"/>
      <c r="B4178" s="83"/>
      <c r="C4178" s="85"/>
      <c r="D4178" s="85"/>
      <c r="E4178" s="85"/>
      <c r="F4178" s="71"/>
      <c r="G4178" s="96"/>
      <c r="H4178" s="16" t="e">
        <f>IF(A4178&gt;$U$1,ROUND(ROUND( U4178*$S$1+(1-$S$1)*G4178,4)+$T$1*ROUND(($S$1*Z4178+(1-$S$1)*(G4178-U4178)^2)^0.5,4),4),Rawdata!AK4178+Rawdata!$T$1*Rawdata!AU4178)</f>
        <v>#DIV/0!</v>
      </c>
      <c r="I4178" s="16" t="e">
        <f>IF(A4178&gt;$V$1,ROUND(ROUND(V4178*$S$1+(1-$S$1)*G4178,4)+$T$1*ROUND(($S$1*AA4178+(1-$S$1)*(G4178-V4178)^2)^0.5,4),4),Rawdata!AL4178+Rawdata!$T$1*Rawdata!AV4178)</f>
        <v>#DIV/0!</v>
      </c>
      <c r="J4178" s="16" t="e">
        <f>IF(A4178&gt;$W$1,ROUND(ROUND( W4178*$S$1+(1-$S$1)*G4178,4)+$T$1*ROUND(($S$1*AB4178+(1-$S$1)*(G4178-W4178)^2)^0.5,4),4),Rawdata!AM4178+Rawdata!$T$1*Rawdata!AW4178)</f>
        <v>#DIV/0!</v>
      </c>
      <c r="K4178" s="16" t="e">
        <f>IF(A4178&gt;$X$1,ROUND(ROUND( X4178*$S$1+(1-$S$1)*G4178,4)+$T$1*ROUND(($S$1*AC4178+(1-$S$1)*(G4178-X4178)^2)^0.5,4),4),Rawdata!AN4178+Rawdata!$T$1*Rawdata!AX4178)</f>
        <v>#DIV/0!</v>
      </c>
      <c r="L4178" s="16" t="e">
        <f>IF(A4178&gt;$Y$1,ROUND(ROUND( Y4178*$S$1+(1-$S$1)*G4178,4)+$T$1*ROUND(($S$1*AD4178+(1-$S$1)*(G4178-Y4178)^2)^0.5,4),4),Rawdata!AO4178+Rawdata!$T$1*Rawdata!AY4178)</f>
        <v>#DIV/0!</v>
      </c>
      <c r="M4178" s="16" t="e">
        <f t="shared" si="1766"/>
        <v>#DIV/0!</v>
      </c>
      <c r="N4178" s="16" t="e">
        <f t="shared" si="1767"/>
        <v>#DIV/0!</v>
      </c>
      <c r="O4178" s="67"/>
      <c r="P4178" s="67"/>
      <c r="Q4178" s="31" t="e">
        <f t="shared" si="1759"/>
        <v>#DIV/0!</v>
      </c>
      <c r="R4178" s="17" t="e">
        <f t="shared" si="1760"/>
        <v>#DIV/0!</v>
      </c>
      <c r="S4178" s="37" t="e">
        <f t="shared" si="1768"/>
        <v>#DIV/0!</v>
      </c>
      <c r="T4178" s="17" t="e">
        <f t="shared" si="1769"/>
        <v>#DIV/0!</v>
      </c>
      <c r="U4178" s="91" t="e">
        <f>IF(A4178&gt;$U$1, U4179*$S$1+(1-$S$1)*G4179,Rawdata!AK4178)</f>
        <v>#DIV/0!</v>
      </c>
      <c r="V4178" s="91" t="e">
        <f>IF(A4178&gt;$V$1,$S$1*V4179+(1-$S$1)*G4179,Rawdata!AL4178)</f>
        <v>#DIV/0!</v>
      </c>
      <c r="W4178" s="91" t="e">
        <f>IF(A4178&gt;$W$1, $S$1*W4179+(1-$S$1)*G4179,Rawdata!AM4178)</f>
        <v>#DIV/0!</v>
      </c>
      <c r="X4178" s="91" t="e">
        <f>IF(A4178&gt;$X$1,$S$1*X4179+(1-$S$1)*G4179,Rawdata!AN4178)</f>
        <v>#DIV/0!</v>
      </c>
      <c r="Y4178" s="91" t="e">
        <f>IF(A4178&gt;$Y$1,$S$1*Y4179+(1-$S$1)*G4179,Rawdata!AO4178)</f>
        <v>#DIV/0!</v>
      </c>
      <c r="Z4178" s="91" t="e">
        <f>IF(A4178&gt;$Z$1,$S$1*Z4179+(1-$S$1)*(G4179-U4179)^2,Rawdata!AP4178)</f>
        <v>#DIV/0!</v>
      </c>
      <c r="AA4178" s="91" t="e">
        <f>IF(A4178&gt;$AA$1,$S$1*AA4179+(1-$S$1)*(G4179-V4179)^2,Rawdata!AQ4178)</f>
        <v>#DIV/0!</v>
      </c>
      <c r="AB4178" s="91" t="e">
        <f>IF(A4178&gt;89,$S$1*AB4179+(1-$S$1)*(G4179-W4179)^2,Rawdata!AR4178)</f>
        <v>#DIV/0!</v>
      </c>
      <c r="AC4178" s="91" t="e">
        <f>IF(A4178&gt;$AC$1,$S$1*AC4179+(1-$S$1)*(G4179-X4179)^2,Rawdata!AS4178)</f>
        <v>#DIV/0!</v>
      </c>
      <c r="AD4178" s="91" t="e">
        <f>IF(A4178&gt;$AD$1,$S$1*AD4179+(1-$S$1)*(G4179-Y4179)^2,Rawdata!AT4178)</f>
        <v>#DIV/0!</v>
      </c>
      <c r="AE4178" s="80" t="e">
        <f t="shared" si="1762"/>
        <v>#DIV/0!</v>
      </c>
      <c r="AF4178" s="81" t="e">
        <f t="shared" si="1763"/>
        <v>#DIV/0!</v>
      </c>
      <c r="AG4178" s="86">
        <f t="shared" si="1785"/>
        <v>0</v>
      </c>
      <c r="AH4178" s="107" t="e">
        <f t="shared" si="1761"/>
        <v>#DIV/0!</v>
      </c>
      <c r="AI4178" s="107" t="e">
        <f t="shared" si="1764"/>
        <v>#DIV/0!</v>
      </c>
      <c r="AJ4178" s="108" t="e">
        <f t="shared" si="1765"/>
        <v>#DIV/0!</v>
      </c>
      <c r="AK4178" s="113" t="e">
        <f t="shared" si="1770"/>
        <v>#DIV/0!</v>
      </c>
      <c r="AL4178" s="113" t="e">
        <f t="shared" si="1771"/>
        <v>#DIV/0!</v>
      </c>
      <c r="AM4178" s="113" t="e">
        <f t="shared" si="1772"/>
        <v>#DIV/0!</v>
      </c>
      <c r="AN4178" s="113" t="e">
        <f t="shared" si="1773"/>
        <v>#DIV/0!</v>
      </c>
      <c r="AO4178" s="113" t="e">
        <f t="shared" si="1774"/>
        <v>#DIV/0!</v>
      </c>
      <c r="AP4178" s="91" t="e">
        <f t="shared" si="1775"/>
        <v>#DIV/0!</v>
      </c>
      <c r="AQ4178" s="91" t="e">
        <f t="shared" si="1776"/>
        <v>#DIV/0!</v>
      </c>
      <c r="AR4178" s="91" t="e">
        <f t="shared" si="1777"/>
        <v>#DIV/0!</v>
      </c>
      <c r="AS4178" s="91" t="e">
        <f t="shared" si="1778"/>
        <v>#DIV/0!</v>
      </c>
      <c r="AT4178" s="91" t="e">
        <f t="shared" si="1779"/>
        <v>#DIV/0!</v>
      </c>
      <c r="AU4178" s="113" t="e">
        <f t="shared" si="1780"/>
        <v>#DIV/0!</v>
      </c>
      <c r="AV4178" s="113" t="e">
        <f t="shared" si="1781"/>
        <v>#DIV/0!</v>
      </c>
      <c r="AW4178" s="113" t="e">
        <f t="shared" si="1782"/>
        <v>#DIV/0!</v>
      </c>
      <c r="AX4178" s="113" t="e">
        <f t="shared" si="1783"/>
        <v>#DIV/0!</v>
      </c>
      <c r="AY4178" s="113" t="e">
        <f t="shared" si="1784"/>
        <v>#DIV/0!</v>
      </c>
    </row>
    <row r="4179" spans="1:51" x14ac:dyDescent="0.25">
      <c r="A4179" s="119"/>
      <c r="B4179" s="83"/>
      <c r="C4179" s="85"/>
      <c r="D4179" s="85"/>
      <c r="E4179" s="85"/>
      <c r="F4179" s="71"/>
      <c r="G4179" s="96"/>
      <c r="H4179" s="16" t="e">
        <f>IF(A4179&gt;$U$1,ROUND(ROUND( U4179*$S$1+(1-$S$1)*G4179,4)+$T$1*ROUND(($S$1*Z4179+(1-$S$1)*(G4179-U4179)^2)^0.5,4),4),Rawdata!AK4179+Rawdata!$T$1*Rawdata!AU4179)</f>
        <v>#DIV/0!</v>
      </c>
      <c r="I4179" s="16" t="e">
        <f>IF(A4179&gt;$V$1,ROUND(ROUND(V4179*$S$1+(1-$S$1)*G4179,4)+$T$1*ROUND(($S$1*AA4179+(1-$S$1)*(G4179-V4179)^2)^0.5,4),4),Rawdata!AL4179+Rawdata!$T$1*Rawdata!AV4179)</f>
        <v>#DIV/0!</v>
      </c>
      <c r="J4179" s="16" t="e">
        <f>IF(A4179&gt;$W$1,ROUND(ROUND( W4179*$S$1+(1-$S$1)*G4179,4)+$T$1*ROUND(($S$1*AB4179+(1-$S$1)*(G4179-W4179)^2)^0.5,4),4),Rawdata!AM4179+Rawdata!$T$1*Rawdata!AW4179)</f>
        <v>#DIV/0!</v>
      </c>
      <c r="K4179" s="16" t="e">
        <f>IF(A4179&gt;$X$1,ROUND(ROUND( X4179*$S$1+(1-$S$1)*G4179,4)+$T$1*ROUND(($S$1*AC4179+(1-$S$1)*(G4179-X4179)^2)^0.5,4),4),Rawdata!AN4179+Rawdata!$T$1*Rawdata!AX4179)</f>
        <v>#DIV/0!</v>
      </c>
      <c r="L4179" s="16" t="e">
        <f>IF(A4179&gt;$Y$1,ROUND(ROUND( Y4179*$S$1+(1-$S$1)*G4179,4)+$T$1*ROUND(($S$1*AD4179+(1-$S$1)*(G4179-Y4179)^2)^0.5,4),4),Rawdata!AO4179+Rawdata!$T$1*Rawdata!AY4179)</f>
        <v>#DIV/0!</v>
      </c>
      <c r="M4179" s="16" t="e">
        <f t="shared" si="1766"/>
        <v>#DIV/0!</v>
      </c>
      <c r="N4179" s="16" t="e">
        <f t="shared" si="1767"/>
        <v>#DIV/0!</v>
      </c>
      <c r="O4179" s="67"/>
      <c r="P4179" s="67"/>
      <c r="Q4179" s="31" t="e">
        <f t="shared" si="1759"/>
        <v>#DIV/0!</v>
      </c>
      <c r="R4179" s="17" t="e">
        <f t="shared" si="1760"/>
        <v>#DIV/0!</v>
      </c>
      <c r="S4179" s="37" t="e">
        <f t="shared" si="1768"/>
        <v>#DIV/0!</v>
      </c>
      <c r="T4179" s="17" t="e">
        <f t="shared" si="1769"/>
        <v>#DIV/0!</v>
      </c>
      <c r="U4179" s="91" t="e">
        <f>IF(A4179&gt;$U$1, U4180*$S$1+(1-$S$1)*G4180,Rawdata!AK4179)</f>
        <v>#DIV/0!</v>
      </c>
      <c r="V4179" s="91" t="e">
        <f>IF(A4179&gt;$V$1,$S$1*V4180+(1-$S$1)*G4180,Rawdata!AL4179)</f>
        <v>#DIV/0!</v>
      </c>
      <c r="W4179" s="91" t="e">
        <f>IF(A4179&gt;$W$1, $S$1*W4180+(1-$S$1)*G4180,Rawdata!AM4179)</f>
        <v>#DIV/0!</v>
      </c>
      <c r="X4179" s="91" t="e">
        <f>IF(A4179&gt;$X$1,$S$1*X4180+(1-$S$1)*G4180,Rawdata!AN4179)</f>
        <v>#DIV/0!</v>
      </c>
      <c r="Y4179" s="91" t="e">
        <f>IF(A4179&gt;$Y$1,$S$1*Y4180+(1-$S$1)*G4180,Rawdata!AO4179)</f>
        <v>#DIV/0!</v>
      </c>
      <c r="Z4179" s="91" t="e">
        <f>IF(A4179&gt;$Z$1,$S$1*Z4180+(1-$S$1)*(G4180-U4180)^2,Rawdata!AP4179)</f>
        <v>#DIV/0!</v>
      </c>
      <c r="AA4179" s="91" t="e">
        <f>IF(A4179&gt;$AA$1,$S$1*AA4180+(1-$S$1)*(G4180-V4180)^2,Rawdata!AQ4179)</f>
        <v>#DIV/0!</v>
      </c>
      <c r="AB4179" s="91" t="e">
        <f>IF(A4179&gt;89,$S$1*AB4180+(1-$S$1)*(G4180-W4180)^2,Rawdata!AR4179)</f>
        <v>#DIV/0!</v>
      </c>
      <c r="AC4179" s="91" t="e">
        <f>IF(A4179&gt;$AC$1,$S$1*AC4180+(1-$S$1)*(G4180-X4180)^2,Rawdata!AS4179)</f>
        <v>#DIV/0!</v>
      </c>
      <c r="AD4179" s="91" t="e">
        <f>IF(A4179&gt;$AD$1,$S$1*AD4180+(1-$S$1)*(G4180-Y4180)^2,Rawdata!AT4179)</f>
        <v>#DIV/0!</v>
      </c>
      <c r="AE4179" s="80" t="e">
        <f t="shared" si="1762"/>
        <v>#DIV/0!</v>
      </c>
      <c r="AF4179" s="81" t="e">
        <f t="shared" si="1763"/>
        <v>#DIV/0!</v>
      </c>
      <c r="AG4179" s="86">
        <f t="shared" si="1785"/>
        <v>0</v>
      </c>
      <c r="AH4179" s="107" t="e">
        <f t="shared" si="1761"/>
        <v>#DIV/0!</v>
      </c>
      <c r="AI4179" s="107" t="e">
        <f t="shared" si="1764"/>
        <v>#DIV/0!</v>
      </c>
      <c r="AJ4179" s="108" t="e">
        <f t="shared" si="1765"/>
        <v>#DIV/0!</v>
      </c>
      <c r="AK4179" s="113" t="e">
        <f t="shared" si="1770"/>
        <v>#DIV/0!</v>
      </c>
      <c r="AL4179" s="113" t="e">
        <f t="shared" si="1771"/>
        <v>#DIV/0!</v>
      </c>
      <c r="AM4179" s="113" t="e">
        <f t="shared" si="1772"/>
        <v>#DIV/0!</v>
      </c>
      <c r="AN4179" s="113" t="e">
        <f t="shared" si="1773"/>
        <v>#DIV/0!</v>
      </c>
      <c r="AO4179" s="113" t="e">
        <f t="shared" si="1774"/>
        <v>#DIV/0!</v>
      </c>
      <c r="AP4179" s="91" t="e">
        <f t="shared" si="1775"/>
        <v>#DIV/0!</v>
      </c>
      <c r="AQ4179" s="91" t="e">
        <f t="shared" si="1776"/>
        <v>#DIV/0!</v>
      </c>
      <c r="AR4179" s="91" t="e">
        <f t="shared" si="1777"/>
        <v>#DIV/0!</v>
      </c>
      <c r="AS4179" s="91" t="e">
        <f t="shared" si="1778"/>
        <v>#DIV/0!</v>
      </c>
      <c r="AT4179" s="91" t="e">
        <f t="shared" si="1779"/>
        <v>#DIV/0!</v>
      </c>
      <c r="AU4179" s="113" t="e">
        <f t="shared" si="1780"/>
        <v>#DIV/0!</v>
      </c>
      <c r="AV4179" s="113" t="e">
        <f t="shared" si="1781"/>
        <v>#DIV/0!</v>
      </c>
      <c r="AW4179" s="113" t="e">
        <f t="shared" si="1782"/>
        <v>#DIV/0!</v>
      </c>
      <c r="AX4179" s="113" t="e">
        <f t="shared" si="1783"/>
        <v>#DIV/0!</v>
      </c>
      <c r="AY4179" s="113" t="e">
        <f t="shared" si="1784"/>
        <v>#DIV/0!</v>
      </c>
    </row>
    <row r="4180" spans="1:51" x14ac:dyDescent="0.25">
      <c r="A4180" s="119"/>
      <c r="B4180" s="83"/>
      <c r="C4180" s="85"/>
      <c r="D4180" s="85"/>
      <c r="E4180" s="85"/>
      <c r="F4180" s="71"/>
      <c r="G4180" s="96"/>
      <c r="H4180" s="16" t="e">
        <f>IF(A4180&gt;$U$1,ROUND(ROUND( U4180*$S$1+(1-$S$1)*G4180,4)+$T$1*ROUND(($S$1*Z4180+(1-$S$1)*(G4180-U4180)^2)^0.5,4),4),Rawdata!AK4180+Rawdata!$T$1*Rawdata!AU4180)</f>
        <v>#DIV/0!</v>
      </c>
      <c r="I4180" s="16" t="e">
        <f>IF(A4180&gt;$V$1,ROUND(ROUND(V4180*$S$1+(1-$S$1)*G4180,4)+$T$1*ROUND(($S$1*AA4180+(1-$S$1)*(G4180-V4180)^2)^0.5,4),4),Rawdata!AL4180+Rawdata!$T$1*Rawdata!AV4180)</f>
        <v>#DIV/0!</v>
      </c>
      <c r="J4180" s="16" t="e">
        <f>IF(A4180&gt;$W$1,ROUND(ROUND( W4180*$S$1+(1-$S$1)*G4180,4)+$T$1*ROUND(($S$1*AB4180+(1-$S$1)*(G4180-W4180)^2)^0.5,4),4),Rawdata!AM4180+Rawdata!$T$1*Rawdata!AW4180)</f>
        <v>#DIV/0!</v>
      </c>
      <c r="K4180" s="16" t="e">
        <f>IF(A4180&gt;$X$1,ROUND(ROUND( X4180*$S$1+(1-$S$1)*G4180,4)+$T$1*ROUND(($S$1*AC4180+(1-$S$1)*(G4180-X4180)^2)^0.5,4),4),Rawdata!AN4180+Rawdata!$T$1*Rawdata!AX4180)</f>
        <v>#DIV/0!</v>
      </c>
      <c r="L4180" s="16" t="e">
        <f>IF(A4180&gt;$Y$1,ROUND(ROUND( Y4180*$S$1+(1-$S$1)*G4180,4)+$T$1*ROUND(($S$1*AD4180+(1-$S$1)*(G4180-Y4180)^2)^0.5,4),4),Rawdata!AO4180+Rawdata!$T$1*Rawdata!AY4180)</f>
        <v>#DIV/0!</v>
      </c>
      <c r="M4180" s="16" t="e">
        <f t="shared" si="1766"/>
        <v>#DIV/0!</v>
      </c>
      <c r="N4180" s="16" t="e">
        <f t="shared" si="1767"/>
        <v>#DIV/0!</v>
      </c>
      <c r="O4180" s="67"/>
      <c r="P4180" s="67"/>
      <c r="Q4180" s="31" t="e">
        <f t="shared" ref="Q4180:Q4243" si="1786">D4180*N4180*O4180</f>
        <v>#DIV/0!</v>
      </c>
      <c r="R4180" s="17" t="e">
        <f t="shared" ref="R4180:R4243" si="1787">ROUNDUP((Q4180-P4180)/P4180,3)</f>
        <v>#DIV/0!</v>
      </c>
      <c r="S4180" s="37" t="e">
        <f t="shared" si="1768"/>
        <v>#DIV/0!</v>
      </c>
      <c r="T4180" s="17" t="e">
        <f t="shared" si="1769"/>
        <v>#DIV/0!</v>
      </c>
      <c r="U4180" s="91" t="e">
        <f>IF(A4180&gt;$U$1, U4181*$S$1+(1-$S$1)*G4181,Rawdata!AK4180)</f>
        <v>#DIV/0!</v>
      </c>
      <c r="V4180" s="91" t="e">
        <f>IF(A4180&gt;$V$1,$S$1*V4181+(1-$S$1)*G4181,Rawdata!AL4180)</f>
        <v>#DIV/0!</v>
      </c>
      <c r="W4180" s="91" t="e">
        <f>IF(A4180&gt;$W$1, $S$1*W4181+(1-$S$1)*G4181,Rawdata!AM4180)</f>
        <v>#DIV/0!</v>
      </c>
      <c r="X4180" s="91" t="e">
        <f>IF(A4180&gt;$X$1,$S$1*X4181+(1-$S$1)*G4181,Rawdata!AN4180)</f>
        <v>#DIV/0!</v>
      </c>
      <c r="Y4180" s="91" t="e">
        <f>IF(A4180&gt;$Y$1,$S$1*Y4181+(1-$S$1)*G4181,Rawdata!AO4180)</f>
        <v>#DIV/0!</v>
      </c>
      <c r="Z4180" s="91" t="e">
        <f>IF(A4180&gt;$Z$1,$S$1*Z4181+(1-$S$1)*(G4181-U4181)^2,Rawdata!AP4180)</f>
        <v>#DIV/0!</v>
      </c>
      <c r="AA4180" s="91" t="e">
        <f>IF(A4180&gt;$AA$1,$S$1*AA4181+(1-$S$1)*(G4181-V4181)^2,Rawdata!AQ4180)</f>
        <v>#DIV/0!</v>
      </c>
      <c r="AB4180" s="91" t="e">
        <f>IF(A4180&gt;89,$S$1*AB4181+(1-$S$1)*(G4181-W4181)^2,Rawdata!AR4180)</f>
        <v>#DIV/0!</v>
      </c>
      <c r="AC4180" s="91" t="e">
        <f>IF(A4180&gt;$AC$1,$S$1*AC4181+(1-$S$1)*(G4181-X4181)^2,Rawdata!AS4180)</f>
        <v>#DIV/0!</v>
      </c>
      <c r="AD4180" s="91" t="e">
        <f>IF(A4180&gt;$AD$1,$S$1*AD4181+(1-$S$1)*(G4181-Y4181)^2,Rawdata!AT4180)</f>
        <v>#DIV/0!</v>
      </c>
      <c r="AE4180" s="80" t="e">
        <f t="shared" si="1762"/>
        <v>#DIV/0!</v>
      </c>
      <c r="AF4180" s="81" t="e">
        <f t="shared" si="1763"/>
        <v>#DIV/0!</v>
      </c>
      <c r="AG4180" s="86">
        <f t="shared" si="1785"/>
        <v>0</v>
      </c>
      <c r="AH4180" s="107" t="e">
        <f t="shared" si="1761"/>
        <v>#DIV/0!</v>
      </c>
      <c r="AI4180" s="107" t="e">
        <f t="shared" si="1764"/>
        <v>#DIV/0!</v>
      </c>
      <c r="AJ4180" s="108" t="e">
        <f t="shared" si="1765"/>
        <v>#DIV/0!</v>
      </c>
      <c r="AK4180" s="113" t="e">
        <f t="shared" si="1770"/>
        <v>#DIV/0!</v>
      </c>
      <c r="AL4180" s="113" t="e">
        <f t="shared" si="1771"/>
        <v>#DIV/0!</v>
      </c>
      <c r="AM4180" s="113" t="e">
        <f t="shared" si="1772"/>
        <v>#DIV/0!</v>
      </c>
      <c r="AN4180" s="113" t="e">
        <f t="shared" si="1773"/>
        <v>#DIV/0!</v>
      </c>
      <c r="AO4180" s="113" t="e">
        <f t="shared" si="1774"/>
        <v>#DIV/0!</v>
      </c>
      <c r="AP4180" s="91" t="e">
        <f t="shared" si="1775"/>
        <v>#DIV/0!</v>
      </c>
      <c r="AQ4180" s="91" t="e">
        <f t="shared" si="1776"/>
        <v>#DIV/0!</v>
      </c>
      <c r="AR4180" s="91" t="e">
        <f t="shared" si="1777"/>
        <v>#DIV/0!</v>
      </c>
      <c r="AS4180" s="91" t="e">
        <f t="shared" si="1778"/>
        <v>#DIV/0!</v>
      </c>
      <c r="AT4180" s="91" t="e">
        <f t="shared" si="1779"/>
        <v>#DIV/0!</v>
      </c>
      <c r="AU4180" s="113" t="e">
        <f t="shared" si="1780"/>
        <v>#DIV/0!</v>
      </c>
      <c r="AV4180" s="113" t="e">
        <f t="shared" si="1781"/>
        <v>#DIV/0!</v>
      </c>
      <c r="AW4180" s="113" t="e">
        <f t="shared" si="1782"/>
        <v>#DIV/0!</v>
      </c>
      <c r="AX4180" s="113" t="e">
        <f t="shared" si="1783"/>
        <v>#DIV/0!</v>
      </c>
      <c r="AY4180" s="113" t="e">
        <f t="shared" si="1784"/>
        <v>#DIV/0!</v>
      </c>
    </row>
    <row r="4181" spans="1:51" x14ac:dyDescent="0.25">
      <c r="A4181" s="119"/>
      <c r="B4181" s="83"/>
      <c r="C4181" s="85"/>
      <c r="D4181" s="85"/>
      <c r="E4181" s="85"/>
      <c r="F4181" s="71"/>
      <c r="G4181" s="96"/>
      <c r="H4181" s="16" t="e">
        <f>IF(A4181&gt;$U$1,ROUND(ROUND( U4181*$S$1+(1-$S$1)*G4181,4)+$T$1*ROUND(($S$1*Z4181+(1-$S$1)*(G4181-U4181)^2)^0.5,4),4),Rawdata!AK4181+Rawdata!$T$1*Rawdata!AU4181)</f>
        <v>#DIV/0!</v>
      </c>
      <c r="I4181" s="16" t="e">
        <f>IF(A4181&gt;$V$1,ROUND(ROUND(V4181*$S$1+(1-$S$1)*G4181,4)+$T$1*ROUND(($S$1*AA4181+(1-$S$1)*(G4181-V4181)^2)^0.5,4),4),Rawdata!AL4181+Rawdata!$T$1*Rawdata!AV4181)</f>
        <v>#DIV/0!</v>
      </c>
      <c r="J4181" s="16" t="e">
        <f>IF(A4181&gt;$W$1,ROUND(ROUND( W4181*$S$1+(1-$S$1)*G4181,4)+$T$1*ROUND(($S$1*AB4181+(1-$S$1)*(G4181-W4181)^2)^0.5,4),4),Rawdata!AM4181+Rawdata!$T$1*Rawdata!AW4181)</f>
        <v>#DIV/0!</v>
      </c>
      <c r="K4181" s="16" t="e">
        <f>IF(A4181&gt;$X$1,ROUND(ROUND( X4181*$S$1+(1-$S$1)*G4181,4)+$T$1*ROUND(($S$1*AC4181+(1-$S$1)*(G4181-X4181)^2)^0.5,4),4),Rawdata!AN4181+Rawdata!$T$1*Rawdata!AX4181)</f>
        <v>#DIV/0!</v>
      </c>
      <c r="L4181" s="16" t="e">
        <f>IF(A4181&gt;$Y$1,ROUND(ROUND( Y4181*$S$1+(1-$S$1)*G4181,4)+$T$1*ROUND(($S$1*AD4181+(1-$S$1)*(G4181-Y4181)^2)^0.5,4),4),Rawdata!AO4181+Rawdata!$T$1*Rawdata!AY4181)</f>
        <v>#DIV/0!</v>
      </c>
      <c r="M4181" s="16" t="e">
        <f t="shared" si="1766"/>
        <v>#DIV/0!</v>
      </c>
      <c r="N4181" s="16" t="e">
        <f t="shared" si="1767"/>
        <v>#DIV/0!</v>
      </c>
      <c r="O4181" s="67"/>
      <c r="P4181" s="67"/>
      <c r="Q4181" s="31" t="e">
        <f t="shared" si="1786"/>
        <v>#DIV/0!</v>
      </c>
      <c r="R4181" s="17" t="e">
        <f t="shared" si="1787"/>
        <v>#DIV/0!</v>
      </c>
      <c r="S4181" s="37" t="e">
        <f t="shared" si="1768"/>
        <v>#DIV/0!</v>
      </c>
      <c r="T4181" s="17" t="e">
        <f t="shared" si="1769"/>
        <v>#DIV/0!</v>
      </c>
      <c r="U4181" s="91" t="e">
        <f>IF(A4181&gt;$U$1, U4182*$S$1+(1-$S$1)*G4182,Rawdata!AK4181)</f>
        <v>#DIV/0!</v>
      </c>
      <c r="V4181" s="91" t="e">
        <f>IF(A4181&gt;$V$1,$S$1*V4182+(1-$S$1)*G4182,Rawdata!AL4181)</f>
        <v>#DIV/0!</v>
      </c>
      <c r="W4181" s="91" t="e">
        <f>IF(A4181&gt;$W$1, $S$1*W4182+(1-$S$1)*G4182,Rawdata!AM4181)</f>
        <v>#DIV/0!</v>
      </c>
      <c r="X4181" s="91" t="e">
        <f>IF(A4181&gt;$X$1,$S$1*X4182+(1-$S$1)*G4182,Rawdata!AN4181)</f>
        <v>#DIV/0!</v>
      </c>
      <c r="Y4181" s="91" t="e">
        <f>IF(A4181&gt;$Y$1,$S$1*Y4182+(1-$S$1)*G4182,Rawdata!AO4181)</f>
        <v>#DIV/0!</v>
      </c>
      <c r="Z4181" s="91" t="e">
        <f>IF(A4181&gt;$Z$1,$S$1*Z4182+(1-$S$1)*(G4182-U4182)^2,Rawdata!AP4181)</f>
        <v>#DIV/0!</v>
      </c>
      <c r="AA4181" s="91" t="e">
        <f>IF(A4181&gt;$AA$1,$S$1*AA4182+(1-$S$1)*(G4182-V4182)^2,Rawdata!AQ4181)</f>
        <v>#DIV/0!</v>
      </c>
      <c r="AB4181" s="91" t="e">
        <f>IF(A4181&gt;89,$S$1*AB4182+(1-$S$1)*(G4182-W4182)^2,Rawdata!AR4181)</f>
        <v>#DIV/0!</v>
      </c>
      <c r="AC4181" s="91" t="e">
        <f>IF(A4181&gt;$AC$1,$S$1*AC4182+(1-$S$1)*(G4182-X4182)^2,Rawdata!AS4181)</f>
        <v>#DIV/0!</v>
      </c>
      <c r="AD4181" s="91" t="e">
        <f>IF(A4181&gt;$AD$1,$S$1*AD4182+(1-$S$1)*(G4182-Y4182)^2,Rawdata!AT4181)</f>
        <v>#DIV/0!</v>
      </c>
      <c r="AE4181" s="80" t="e">
        <f t="shared" si="1762"/>
        <v>#DIV/0!</v>
      </c>
      <c r="AF4181" s="81" t="e">
        <f t="shared" si="1763"/>
        <v>#DIV/0!</v>
      </c>
      <c r="AG4181" s="86">
        <f t="shared" si="1785"/>
        <v>0</v>
      </c>
      <c r="AH4181" s="107" t="e">
        <f t="shared" si="1761"/>
        <v>#DIV/0!</v>
      </c>
      <c r="AI4181" s="107" t="e">
        <f t="shared" si="1764"/>
        <v>#DIV/0!</v>
      </c>
      <c r="AJ4181" s="108" t="e">
        <f t="shared" si="1765"/>
        <v>#DIV/0!</v>
      </c>
      <c r="AK4181" s="113" t="e">
        <f t="shared" si="1770"/>
        <v>#DIV/0!</v>
      </c>
      <c r="AL4181" s="113" t="e">
        <f t="shared" si="1771"/>
        <v>#DIV/0!</v>
      </c>
      <c r="AM4181" s="113" t="e">
        <f t="shared" si="1772"/>
        <v>#DIV/0!</v>
      </c>
      <c r="AN4181" s="113" t="e">
        <f t="shared" si="1773"/>
        <v>#DIV/0!</v>
      </c>
      <c r="AO4181" s="113" t="e">
        <f t="shared" si="1774"/>
        <v>#DIV/0!</v>
      </c>
      <c r="AP4181" s="91" t="e">
        <f t="shared" si="1775"/>
        <v>#DIV/0!</v>
      </c>
      <c r="AQ4181" s="91" t="e">
        <f t="shared" si="1776"/>
        <v>#DIV/0!</v>
      </c>
      <c r="AR4181" s="91" t="e">
        <f t="shared" si="1777"/>
        <v>#DIV/0!</v>
      </c>
      <c r="AS4181" s="91" t="e">
        <f t="shared" si="1778"/>
        <v>#DIV/0!</v>
      </c>
      <c r="AT4181" s="91" t="e">
        <f t="shared" si="1779"/>
        <v>#DIV/0!</v>
      </c>
      <c r="AU4181" s="113" t="e">
        <f t="shared" si="1780"/>
        <v>#DIV/0!</v>
      </c>
      <c r="AV4181" s="113" t="e">
        <f t="shared" si="1781"/>
        <v>#DIV/0!</v>
      </c>
      <c r="AW4181" s="113" t="e">
        <f t="shared" si="1782"/>
        <v>#DIV/0!</v>
      </c>
      <c r="AX4181" s="113" t="e">
        <f t="shared" si="1783"/>
        <v>#DIV/0!</v>
      </c>
      <c r="AY4181" s="113" t="e">
        <f t="shared" si="1784"/>
        <v>#DIV/0!</v>
      </c>
    </row>
    <row r="4182" spans="1:51" x14ac:dyDescent="0.25">
      <c r="A4182" s="119"/>
      <c r="B4182" s="83"/>
      <c r="C4182" s="85"/>
      <c r="D4182" s="85"/>
      <c r="E4182" s="85"/>
      <c r="F4182" s="71"/>
      <c r="G4182" s="96"/>
      <c r="H4182" s="16" t="e">
        <f>IF(A4182&gt;$U$1,ROUND(ROUND( U4182*$S$1+(1-$S$1)*G4182,4)+$T$1*ROUND(($S$1*Z4182+(1-$S$1)*(G4182-U4182)^2)^0.5,4),4),Rawdata!AK4182+Rawdata!$T$1*Rawdata!AU4182)</f>
        <v>#DIV/0!</v>
      </c>
      <c r="I4182" s="16" t="e">
        <f>IF(A4182&gt;$V$1,ROUND(ROUND(V4182*$S$1+(1-$S$1)*G4182,4)+$T$1*ROUND(($S$1*AA4182+(1-$S$1)*(G4182-V4182)^2)^0.5,4),4),Rawdata!AL4182+Rawdata!$T$1*Rawdata!AV4182)</f>
        <v>#DIV/0!</v>
      </c>
      <c r="J4182" s="16" t="e">
        <f>IF(A4182&gt;$W$1,ROUND(ROUND( W4182*$S$1+(1-$S$1)*G4182,4)+$T$1*ROUND(($S$1*AB4182+(1-$S$1)*(G4182-W4182)^2)^0.5,4),4),Rawdata!AM4182+Rawdata!$T$1*Rawdata!AW4182)</f>
        <v>#DIV/0!</v>
      </c>
      <c r="K4182" s="16" t="e">
        <f>IF(A4182&gt;$X$1,ROUND(ROUND( X4182*$S$1+(1-$S$1)*G4182,4)+$T$1*ROUND(($S$1*AC4182+(1-$S$1)*(G4182-X4182)^2)^0.5,4),4),Rawdata!AN4182+Rawdata!$T$1*Rawdata!AX4182)</f>
        <v>#DIV/0!</v>
      </c>
      <c r="L4182" s="16" t="e">
        <f>IF(A4182&gt;$Y$1,ROUND(ROUND( Y4182*$S$1+(1-$S$1)*G4182,4)+$T$1*ROUND(($S$1*AD4182+(1-$S$1)*(G4182-Y4182)^2)^0.5,4),4),Rawdata!AO4182+Rawdata!$T$1*Rawdata!AY4182)</f>
        <v>#DIV/0!</v>
      </c>
      <c r="M4182" s="16" t="e">
        <f t="shared" si="1766"/>
        <v>#DIV/0!</v>
      </c>
      <c r="N4182" s="16" t="e">
        <f t="shared" si="1767"/>
        <v>#DIV/0!</v>
      </c>
      <c r="O4182" s="67"/>
      <c r="P4182" s="67"/>
      <c r="Q4182" s="31" t="e">
        <f t="shared" si="1786"/>
        <v>#DIV/0!</v>
      </c>
      <c r="R4182" s="17" t="e">
        <f t="shared" si="1787"/>
        <v>#DIV/0!</v>
      </c>
      <c r="S4182" s="37" t="e">
        <f t="shared" si="1768"/>
        <v>#DIV/0!</v>
      </c>
      <c r="T4182" s="17" t="e">
        <f t="shared" si="1769"/>
        <v>#DIV/0!</v>
      </c>
      <c r="U4182" s="91" t="e">
        <f>IF(A4182&gt;$U$1, U4183*$S$1+(1-$S$1)*G4183,Rawdata!AK4182)</f>
        <v>#DIV/0!</v>
      </c>
      <c r="V4182" s="91" t="e">
        <f>IF(A4182&gt;$V$1,$S$1*V4183+(1-$S$1)*G4183,Rawdata!AL4182)</f>
        <v>#DIV/0!</v>
      </c>
      <c r="W4182" s="91" t="e">
        <f>IF(A4182&gt;$W$1, $S$1*W4183+(1-$S$1)*G4183,Rawdata!AM4182)</f>
        <v>#DIV/0!</v>
      </c>
      <c r="X4182" s="91" t="e">
        <f>IF(A4182&gt;$X$1,$S$1*X4183+(1-$S$1)*G4183,Rawdata!AN4182)</f>
        <v>#DIV/0!</v>
      </c>
      <c r="Y4182" s="91" t="e">
        <f>IF(A4182&gt;$Y$1,$S$1*Y4183+(1-$S$1)*G4183,Rawdata!AO4182)</f>
        <v>#DIV/0!</v>
      </c>
      <c r="Z4182" s="91" t="e">
        <f>IF(A4182&gt;$Z$1,$S$1*Z4183+(1-$S$1)*(G4183-U4183)^2,Rawdata!AP4182)</f>
        <v>#DIV/0!</v>
      </c>
      <c r="AA4182" s="91" t="e">
        <f>IF(A4182&gt;$AA$1,$S$1*AA4183+(1-$S$1)*(G4183-V4183)^2,Rawdata!AQ4182)</f>
        <v>#DIV/0!</v>
      </c>
      <c r="AB4182" s="91" t="e">
        <f>IF(A4182&gt;89,$S$1*AB4183+(1-$S$1)*(G4183-W4183)^2,Rawdata!AR4182)</f>
        <v>#DIV/0!</v>
      </c>
      <c r="AC4182" s="91" t="e">
        <f>IF(A4182&gt;$AC$1,$S$1*AC4183+(1-$S$1)*(G4183-X4183)^2,Rawdata!AS4182)</f>
        <v>#DIV/0!</v>
      </c>
      <c r="AD4182" s="91" t="e">
        <f>IF(A4182&gt;$AD$1,$S$1*AD4183+(1-$S$1)*(G4183-Y4183)^2,Rawdata!AT4182)</f>
        <v>#DIV/0!</v>
      </c>
      <c r="AE4182" s="80" t="e">
        <f t="shared" si="1762"/>
        <v>#DIV/0!</v>
      </c>
      <c r="AF4182" s="81" t="e">
        <f t="shared" si="1763"/>
        <v>#DIV/0!</v>
      </c>
      <c r="AG4182" s="86">
        <f t="shared" si="1785"/>
        <v>0</v>
      </c>
      <c r="AH4182" s="107" t="e">
        <f t="shared" si="1761"/>
        <v>#DIV/0!</v>
      </c>
      <c r="AI4182" s="107" t="e">
        <f t="shared" si="1764"/>
        <v>#DIV/0!</v>
      </c>
      <c r="AJ4182" s="108" t="e">
        <f t="shared" si="1765"/>
        <v>#DIV/0!</v>
      </c>
      <c r="AK4182" s="113" t="e">
        <f t="shared" si="1770"/>
        <v>#DIV/0!</v>
      </c>
      <c r="AL4182" s="113" t="e">
        <f t="shared" si="1771"/>
        <v>#DIV/0!</v>
      </c>
      <c r="AM4182" s="113" t="e">
        <f t="shared" si="1772"/>
        <v>#DIV/0!</v>
      </c>
      <c r="AN4182" s="113" t="e">
        <f t="shared" si="1773"/>
        <v>#DIV/0!</v>
      </c>
      <c r="AO4182" s="113" t="e">
        <f t="shared" si="1774"/>
        <v>#DIV/0!</v>
      </c>
      <c r="AP4182" s="91" t="e">
        <f t="shared" si="1775"/>
        <v>#DIV/0!</v>
      </c>
      <c r="AQ4182" s="91" t="e">
        <f t="shared" si="1776"/>
        <v>#DIV/0!</v>
      </c>
      <c r="AR4182" s="91" t="e">
        <f t="shared" si="1777"/>
        <v>#DIV/0!</v>
      </c>
      <c r="AS4182" s="91" t="e">
        <f t="shared" si="1778"/>
        <v>#DIV/0!</v>
      </c>
      <c r="AT4182" s="91" t="e">
        <f t="shared" si="1779"/>
        <v>#DIV/0!</v>
      </c>
      <c r="AU4182" s="113" t="e">
        <f t="shared" si="1780"/>
        <v>#DIV/0!</v>
      </c>
      <c r="AV4182" s="113" t="e">
        <f t="shared" si="1781"/>
        <v>#DIV/0!</v>
      </c>
      <c r="AW4182" s="113" t="e">
        <f t="shared" si="1782"/>
        <v>#DIV/0!</v>
      </c>
      <c r="AX4182" s="113" t="e">
        <f t="shared" si="1783"/>
        <v>#DIV/0!</v>
      </c>
      <c r="AY4182" s="113" t="e">
        <f t="shared" si="1784"/>
        <v>#DIV/0!</v>
      </c>
    </row>
    <row r="4183" spans="1:51" x14ac:dyDescent="0.25">
      <c r="A4183" s="119"/>
      <c r="B4183" s="83"/>
      <c r="C4183" s="85"/>
      <c r="D4183" s="85"/>
      <c r="E4183" s="85"/>
      <c r="F4183" s="71"/>
      <c r="G4183" s="96"/>
      <c r="H4183" s="16" t="e">
        <f>IF(A4183&gt;$U$1,ROUND(ROUND( U4183*$S$1+(1-$S$1)*G4183,4)+$T$1*ROUND(($S$1*Z4183+(1-$S$1)*(G4183-U4183)^2)^0.5,4),4),Rawdata!AK4183+Rawdata!$T$1*Rawdata!AU4183)</f>
        <v>#DIV/0!</v>
      </c>
      <c r="I4183" s="16" t="e">
        <f>IF(A4183&gt;$V$1,ROUND(ROUND(V4183*$S$1+(1-$S$1)*G4183,4)+$T$1*ROUND(($S$1*AA4183+(1-$S$1)*(G4183-V4183)^2)^0.5,4),4),Rawdata!AL4183+Rawdata!$T$1*Rawdata!AV4183)</f>
        <v>#DIV/0!</v>
      </c>
      <c r="J4183" s="16" t="e">
        <f>IF(A4183&gt;$W$1,ROUND(ROUND( W4183*$S$1+(1-$S$1)*G4183,4)+$T$1*ROUND(($S$1*AB4183+(1-$S$1)*(G4183-W4183)^2)^0.5,4),4),Rawdata!AM4183+Rawdata!$T$1*Rawdata!AW4183)</f>
        <v>#DIV/0!</v>
      </c>
      <c r="K4183" s="16" t="e">
        <f>IF(A4183&gt;$X$1,ROUND(ROUND( X4183*$S$1+(1-$S$1)*G4183,4)+$T$1*ROUND(($S$1*AC4183+(1-$S$1)*(G4183-X4183)^2)^0.5,4),4),Rawdata!AN4183+Rawdata!$T$1*Rawdata!AX4183)</f>
        <v>#DIV/0!</v>
      </c>
      <c r="L4183" s="16" t="e">
        <f>IF(A4183&gt;$Y$1,ROUND(ROUND( Y4183*$S$1+(1-$S$1)*G4183,4)+$T$1*ROUND(($S$1*AD4183+(1-$S$1)*(G4183-Y4183)^2)^0.5,4),4),Rawdata!AO4183+Rawdata!$T$1*Rawdata!AY4183)</f>
        <v>#DIV/0!</v>
      </c>
      <c r="M4183" s="16" t="e">
        <f t="shared" si="1766"/>
        <v>#DIV/0!</v>
      </c>
      <c r="N4183" s="16" t="e">
        <f t="shared" si="1767"/>
        <v>#DIV/0!</v>
      </c>
      <c r="O4183" s="67"/>
      <c r="P4183" s="67"/>
      <c r="Q4183" s="31" t="e">
        <f t="shared" si="1786"/>
        <v>#DIV/0!</v>
      </c>
      <c r="R4183" s="17" t="e">
        <f t="shared" si="1787"/>
        <v>#DIV/0!</v>
      </c>
      <c r="S4183" s="37" t="e">
        <f t="shared" si="1768"/>
        <v>#DIV/0!</v>
      </c>
      <c r="T4183" s="17" t="e">
        <f t="shared" si="1769"/>
        <v>#DIV/0!</v>
      </c>
      <c r="U4183" s="91" t="e">
        <f>IF(A4183&gt;$U$1, U4184*$S$1+(1-$S$1)*G4184,Rawdata!AK4183)</f>
        <v>#DIV/0!</v>
      </c>
      <c r="V4183" s="91" t="e">
        <f>IF(A4183&gt;$V$1,$S$1*V4184+(1-$S$1)*G4184,Rawdata!AL4183)</f>
        <v>#DIV/0!</v>
      </c>
      <c r="W4183" s="91" t="e">
        <f>IF(A4183&gt;$W$1, $S$1*W4184+(1-$S$1)*G4184,Rawdata!AM4183)</f>
        <v>#DIV/0!</v>
      </c>
      <c r="X4183" s="91" t="e">
        <f>IF(A4183&gt;$X$1,$S$1*X4184+(1-$S$1)*G4184,Rawdata!AN4183)</f>
        <v>#DIV/0!</v>
      </c>
      <c r="Y4183" s="91" t="e">
        <f>IF(A4183&gt;$Y$1,$S$1*Y4184+(1-$S$1)*G4184,Rawdata!AO4183)</f>
        <v>#DIV/0!</v>
      </c>
      <c r="Z4183" s="91" t="e">
        <f>IF(A4183&gt;$Z$1,$S$1*Z4184+(1-$S$1)*(G4184-U4184)^2,Rawdata!AP4183)</f>
        <v>#DIV/0!</v>
      </c>
      <c r="AA4183" s="91" t="e">
        <f>IF(A4183&gt;$AA$1,$S$1*AA4184+(1-$S$1)*(G4184-V4184)^2,Rawdata!AQ4183)</f>
        <v>#DIV/0!</v>
      </c>
      <c r="AB4183" s="91" t="e">
        <f>IF(A4183&gt;89,$S$1*AB4184+(1-$S$1)*(G4184-W4184)^2,Rawdata!AR4183)</f>
        <v>#DIV/0!</v>
      </c>
      <c r="AC4183" s="91" t="e">
        <f>IF(A4183&gt;$AC$1,$S$1*AC4184+(1-$S$1)*(G4184-X4184)^2,Rawdata!AS4183)</f>
        <v>#DIV/0!</v>
      </c>
      <c r="AD4183" s="91" t="e">
        <f>IF(A4183&gt;$AD$1,$S$1*AD4184+(1-$S$1)*(G4184-Y4184)^2,Rawdata!AT4183)</f>
        <v>#DIV/0!</v>
      </c>
      <c r="AE4183" s="80" t="e">
        <f t="shared" si="1762"/>
        <v>#DIV/0!</v>
      </c>
      <c r="AF4183" s="81" t="e">
        <f t="shared" si="1763"/>
        <v>#DIV/0!</v>
      </c>
      <c r="AG4183" s="86">
        <f t="shared" si="1785"/>
        <v>0</v>
      </c>
      <c r="AH4183" s="107" t="e">
        <f t="shared" si="1761"/>
        <v>#DIV/0!</v>
      </c>
      <c r="AI4183" s="107" t="e">
        <f t="shared" si="1764"/>
        <v>#DIV/0!</v>
      </c>
      <c r="AJ4183" s="108" t="e">
        <f t="shared" si="1765"/>
        <v>#DIV/0!</v>
      </c>
      <c r="AK4183" s="113" t="e">
        <f t="shared" si="1770"/>
        <v>#DIV/0!</v>
      </c>
      <c r="AL4183" s="113" t="e">
        <f t="shared" si="1771"/>
        <v>#DIV/0!</v>
      </c>
      <c r="AM4183" s="113" t="e">
        <f t="shared" si="1772"/>
        <v>#DIV/0!</v>
      </c>
      <c r="AN4183" s="113" t="e">
        <f t="shared" si="1773"/>
        <v>#DIV/0!</v>
      </c>
      <c r="AO4183" s="113" t="e">
        <f t="shared" si="1774"/>
        <v>#DIV/0!</v>
      </c>
      <c r="AP4183" s="91" t="e">
        <f t="shared" si="1775"/>
        <v>#DIV/0!</v>
      </c>
      <c r="AQ4183" s="91" t="e">
        <f t="shared" si="1776"/>
        <v>#DIV/0!</v>
      </c>
      <c r="AR4183" s="91" t="e">
        <f t="shared" si="1777"/>
        <v>#DIV/0!</v>
      </c>
      <c r="AS4183" s="91" t="e">
        <f t="shared" si="1778"/>
        <v>#DIV/0!</v>
      </c>
      <c r="AT4183" s="91" t="e">
        <f t="shared" si="1779"/>
        <v>#DIV/0!</v>
      </c>
      <c r="AU4183" s="113" t="e">
        <f t="shared" si="1780"/>
        <v>#DIV/0!</v>
      </c>
      <c r="AV4183" s="113" t="e">
        <f t="shared" si="1781"/>
        <v>#DIV/0!</v>
      </c>
      <c r="AW4183" s="113" t="e">
        <f t="shared" si="1782"/>
        <v>#DIV/0!</v>
      </c>
      <c r="AX4183" s="113" t="e">
        <f t="shared" si="1783"/>
        <v>#DIV/0!</v>
      </c>
      <c r="AY4183" s="113" t="e">
        <f t="shared" si="1784"/>
        <v>#DIV/0!</v>
      </c>
    </row>
    <row r="4184" spans="1:51" x14ac:dyDescent="0.25">
      <c r="A4184" s="119"/>
      <c r="B4184" s="83"/>
      <c r="C4184" s="85"/>
      <c r="D4184" s="85"/>
      <c r="E4184" s="85"/>
      <c r="F4184" s="71"/>
      <c r="G4184" s="96"/>
      <c r="H4184" s="16" t="e">
        <f>IF(A4184&gt;$U$1,ROUND(ROUND( U4184*$S$1+(1-$S$1)*G4184,4)+$T$1*ROUND(($S$1*Z4184+(1-$S$1)*(G4184-U4184)^2)^0.5,4),4),Rawdata!AK4184+Rawdata!$T$1*Rawdata!AU4184)</f>
        <v>#DIV/0!</v>
      </c>
      <c r="I4184" s="16" t="e">
        <f>IF(A4184&gt;$V$1,ROUND(ROUND(V4184*$S$1+(1-$S$1)*G4184,4)+$T$1*ROUND(($S$1*AA4184+(1-$S$1)*(G4184-V4184)^2)^0.5,4),4),Rawdata!AL4184+Rawdata!$T$1*Rawdata!AV4184)</f>
        <v>#DIV/0!</v>
      </c>
      <c r="J4184" s="16" t="e">
        <f>IF(A4184&gt;$W$1,ROUND(ROUND( W4184*$S$1+(1-$S$1)*G4184,4)+$T$1*ROUND(($S$1*AB4184+(1-$S$1)*(G4184-W4184)^2)^0.5,4),4),Rawdata!AM4184+Rawdata!$T$1*Rawdata!AW4184)</f>
        <v>#DIV/0!</v>
      </c>
      <c r="K4184" s="16" t="e">
        <f>IF(A4184&gt;$X$1,ROUND(ROUND( X4184*$S$1+(1-$S$1)*G4184,4)+$T$1*ROUND(($S$1*AC4184+(1-$S$1)*(G4184-X4184)^2)^0.5,4),4),Rawdata!AN4184+Rawdata!$T$1*Rawdata!AX4184)</f>
        <v>#DIV/0!</v>
      </c>
      <c r="L4184" s="16" t="e">
        <f>IF(A4184&gt;$Y$1,ROUND(ROUND( Y4184*$S$1+(1-$S$1)*G4184,4)+$T$1*ROUND(($S$1*AD4184+(1-$S$1)*(G4184-Y4184)^2)^0.5,4),4),Rawdata!AO4184+Rawdata!$T$1*Rawdata!AY4184)</f>
        <v>#DIV/0!</v>
      </c>
      <c r="M4184" s="16" t="e">
        <f t="shared" si="1766"/>
        <v>#DIV/0!</v>
      </c>
      <c r="N4184" s="16" t="e">
        <f t="shared" si="1767"/>
        <v>#DIV/0!</v>
      </c>
      <c r="O4184" s="67"/>
      <c r="P4184" s="67"/>
      <c r="Q4184" s="31" t="e">
        <f t="shared" si="1786"/>
        <v>#DIV/0!</v>
      </c>
      <c r="R4184" s="17" t="e">
        <f t="shared" si="1787"/>
        <v>#DIV/0!</v>
      </c>
      <c r="S4184" s="37" t="e">
        <f t="shared" si="1768"/>
        <v>#DIV/0!</v>
      </c>
      <c r="T4184" s="17" t="e">
        <f t="shared" si="1769"/>
        <v>#DIV/0!</v>
      </c>
      <c r="U4184" s="91" t="e">
        <f>IF(A4184&gt;$U$1, U4185*$S$1+(1-$S$1)*G4185,Rawdata!AK4184)</f>
        <v>#DIV/0!</v>
      </c>
      <c r="V4184" s="91" t="e">
        <f>IF(A4184&gt;$V$1,$S$1*V4185+(1-$S$1)*G4185,Rawdata!AL4184)</f>
        <v>#DIV/0!</v>
      </c>
      <c r="W4184" s="91" t="e">
        <f>IF(A4184&gt;$W$1, $S$1*W4185+(1-$S$1)*G4185,Rawdata!AM4184)</f>
        <v>#DIV/0!</v>
      </c>
      <c r="X4184" s="91" t="e">
        <f>IF(A4184&gt;$X$1,$S$1*X4185+(1-$S$1)*G4185,Rawdata!AN4184)</f>
        <v>#DIV/0!</v>
      </c>
      <c r="Y4184" s="91" t="e">
        <f>IF(A4184&gt;$Y$1,$S$1*Y4185+(1-$S$1)*G4185,Rawdata!AO4184)</f>
        <v>#DIV/0!</v>
      </c>
      <c r="Z4184" s="91" t="e">
        <f>IF(A4184&gt;$Z$1,$S$1*Z4185+(1-$S$1)*(G4185-U4185)^2,Rawdata!AP4184)</f>
        <v>#DIV/0!</v>
      </c>
      <c r="AA4184" s="91" t="e">
        <f>IF(A4184&gt;$AA$1,$S$1*AA4185+(1-$S$1)*(G4185-V4185)^2,Rawdata!AQ4184)</f>
        <v>#DIV/0!</v>
      </c>
      <c r="AB4184" s="91" t="e">
        <f>IF(A4184&gt;89,$S$1*AB4185+(1-$S$1)*(G4185-W4185)^2,Rawdata!AR4184)</f>
        <v>#DIV/0!</v>
      </c>
      <c r="AC4184" s="91" t="e">
        <f>IF(A4184&gt;$AC$1,$S$1*AC4185+(1-$S$1)*(G4185-X4185)^2,Rawdata!AS4184)</f>
        <v>#DIV/0!</v>
      </c>
      <c r="AD4184" s="91" t="e">
        <f>IF(A4184&gt;$AD$1,$S$1*AD4185+(1-$S$1)*(G4185-Y4185)^2,Rawdata!AT4184)</f>
        <v>#DIV/0!</v>
      </c>
      <c r="AE4184" s="80" t="e">
        <f t="shared" si="1762"/>
        <v>#DIV/0!</v>
      </c>
      <c r="AF4184" s="81" t="e">
        <f t="shared" si="1763"/>
        <v>#DIV/0!</v>
      </c>
      <c r="AG4184" s="86">
        <f t="shared" si="1785"/>
        <v>0</v>
      </c>
      <c r="AH4184" s="107" t="e">
        <f t="shared" si="1761"/>
        <v>#DIV/0!</v>
      </c>
      <c r="AI4184" s="107" t="e">
        <f t="shared" si="1764"/>
        <v>#DIV/0!</v>
      </c>
      <c r="AJ4184" s="108" t="e">
        <f t="shared" si="1765"/>
        <v>#DIV/0!</v>
      </c>
      <c r="AK4184" s="113" t="e">
        <f t="shared" si="1770"/>
        <v>#DIV/0!</v>
      </c>
      <c r="AL4184" s="113" t="e">
        <f t="shared" si="1771"/>
        <v>#DIV/0!</v>
      </c>
      <c r="AM4184" s="113" t="e">
        <f t="shared" si="1772"/>
        <v>#DIV/0!</v>
      </c>
      <c r="AN4184" s="113" t="e">
        <f t="shared" si="1773"/>
        <v>#DIV/0!</v>
      </c>
      <c r="AO4184" s="113" t="e">
        <f t="shared" si="1774"/>
        <v>#DIV/0!</v>
      </c>
      <c r="AP4184" s="91" t="e">
        <f t="shared" si="1775"/>
        <v>#DIV/0!</v>
      </c>
      <c r="AQ4184" s="91" t="e">
        <f t="shared" si="1776"/>
        <v>#DIV/0!</v>
      </c>
      <c r="AR4184" s="91" t="e">
        <f t="shared" si="1777"/>
        <v>#DIV/0!</v>
      </c>
      <c r="AS4184" s="91" t="e">
        <f t="shared" si="1778"/>
        <v>#DIV/0!</v>
      </c>
      <c r="AT4184" s="91" t="e">
        <f t="shared" si="1779"/>
        <v>#DIV/0!</v>
      </c>
      <c r="AU4184" s="113" t="e">
        <f t="shared" si="1780"/>
        <v>#DIV/0!</v>
      </c>
      <c r="AV4184" s="113" t="e">
        <f t="shared" si="1781"/>
        <v>#DIV/0!</v>
      </c>
      <c r="AW4184" s="113" t="e">
        <f t="shared" si="1782"/>
        <v>#DIV/0!</v>
      </c>
      <c r="AX4184" s="113" t="e">
        <f t="shared" si="1783"/>
        <v>#DIV/0!</v>
      </c>
      <c r="AY4184" s="113" t="e">
        <f t="shared" si="1784"/>
        <v>#DIV/0!</v>
      </c>
    </row>
    <row r="4185" spans="1:51" x14ac:dyDescent="0.25">
      <c r="A4185" s="119"/>
      <c r="B4185" s="83"/>
      <c r="C4185" s="85"/>
      <c r="D4185" s="85"/>
      <c r="E4185" s="85"/>
      <c r="F4185" s="71"/>
      <c r="G4185" s="96"/>
      <c r="H4185" s="16" t="e">
        <f>IF(A4185&gt;$U$1,ROUND(ROUND( U4185*$S$1+(1-$S$1)*G4185,4)+$T$1*ROUND(($S$1*Z4185+(1-$S$1)*(G4185-U4185)^2)^0.5,4),4),Rawdata!AK4185+Rawdata!$T$1*Rawdata!AU4185)</f>
        <v>#DIV/0!</v>
      </c>
      <c r="I4185" s="16" t="e">
        <f>IF(A4185&gt;$V$1,ROUND(ROUND(V4185*$S$1+(1-$S$1)*G4185,4)+$T$1*ROUND(($S$1*AA4185+(1-$S$1)*(G4185-V4185)^2)^0.5,4),4),Rawdata!AL4185+Rawdata!$T$1*Rawdata!AV4185)</f>
        <v>#DIV/0!</v>
      </c>
      <c r="J4185" s="16" t="e">
        <f>IF(A4185&gt;$W$1,ROUND(ROUND( W4185*$S$1+(1-$S$1)*G4185,4)+$T$1*ROUND(($S$1*AB4185+(1-$S$1)*(G4185-W4185)^2)^0.5,4),4),Rawdata!AM4185+Rawdata!$T$1*Rawdata!AW4185)</f>
        <v>#DIV/0!</v>
      </c>
      <c r="K4185" s="16" t="e">
        <f>IF(A4185&gt;$X$1,ROUND(ROUND( X4185*$S$1+(1-$S$1)*G4185,4)+$T$1*ROUND(($S$1*AC4185+(1-$S$1)*(G4185-X4185)^2)^0.5,4),4),Rawdata!AN4185+Rawdata!$T$1*Rawdata!AX4185)</f>
        <v>#DIV/0!</v>
      </c>
      <c r="L4185" s="16" t="e">
        <f>IF(A4185&gt;$Y$1,ROUND(ROUND( Y4185*$S$1+(1-$S$1)*G4185,4)+$T$1*ROUND(($S$1*AD4185+(1-$S$1)*(G4185-Y4185)^2)^0.5,4),4),Rawdata!AO4185+Rawdata!$T$1*Rawdata!AY4185)</f>
        <v>#DIV/0!</v>
      </c>
      <c r="M4185" s="16" t="e">
        <f t="shared" si="1766"/>
        <v>#DIV/0!</v>
      </c>
      <c r="N4185" s="16" t="e">
        <f t="shared" si="1767"/>
        <v>#DIV/0!</v>
      </c>
      <c r="O4185" s="67"/>
      <c r="P4185" s="67"/>
      <c r="Q4185" s="31" t="e">
        <f t="shared" si="1786"/>
        <v>#DIV/0!</v>
      </c>
      <c r="R4185" s="17" t="e">
        <f t="shared" si="1787"/>
        <v>#DIV/0!</v>
      </c>
      <c r="S4185" s="37" t="e">
        <f t="shared" si="1768"/>
        <v>#DIV/0!</v>
      </c>
      <c r="T4185" s="17" t="e">
        <f t="shared" si="1769"/>
        <v>#DIV/0!</v>
      </c>
      <c r="U4185" s="91" t="e">
        <f>IF(A4185&gt;$U$1, U4186*$S$1+(1-$S$1)*G4186,Rawdata!AK4185)</f>
        <v>#DIV/0!</v>
      </c>
      <c r="V4185" s="91" t="e">
        <f>IF(A4185&gt;$V$1,$S$1*V4186+(1-$S$1)*G4186,Rawdata!AL4185)</f>
        <v>#DIV/0!</v>
      </c>
      <c r="W4185" s="91" t="e">
        <f>IF(A4185&gt;$W$1, $S$1*W4186+(1-$S$1)*G4186,Rawdata!AM4185)</f>
        <v>#DIV/0!</v>
      </c>
      <c r="X4185" s="91" t="e">
        <f>IF(A4185&gt;$X$1,$S$1*X4186+(1-$S$1)*G4186,Rawdata!AN4185)</f>
        <v>#DIV/0!</v>
      </c>
      <c r="Y4185" s="91" t="e">
        <f>IF(A4185&gt;$Y$1,$S$1*Y4186+(1-$S$1)*G4186,Rawdata!AO4185)</f>
        <v>#DIV/0!</v>
      </c>
      <c r="Z4185" s="91" t="e">
        <f>IF(A4185&gt;$Z$1,$S$1*Z4186+(1-$S$1)*(G4186-U4186)^2,Rawdata!AP4185)</f>
        <v>#DIV/0!</v>
      </c>
      <c r="AA4185" s="91" t="e">
        <f>IF(A4185&gt;$AA$1,$S$1*AA4186+(1-$S$1)*(G4186-V4186)^2,Rawdata!AQ4185)</f>
        <v>#DIV/0!</v>
      </c>
      <c r="AB4185" s="91" t="e">
        <f>IF(A4185&gt;89,$S$1*AB4186+(1-$S$1)*(G4186-W4186)^2,Rawdata!AR4185)</f>
        <v>#DIV/0!</v>
      </c>
      <c r="AC4185" s="91" t="e">
        <f>IF(A4185&gt;$AC$1,$S$1*AC4186+(1-$S$1)*(G4186-X4186)^2,Rawdata!AS4185)</f>
        <v>#DIV/0!</v>
      </c>
      <c r="AD4185" s="91" t="e">
        <f>IF(A4185&gt;$AD$1,$S$1*AD4186+(1-$S$1)*(G4186-Y4186)^2,Rawdata!AT4185)</f>
        <v>#DIV/0!</v>
      </c>
      <c r="AE4185" s="80" t="e">
        <f t="shared" si="1762"/>
        <v>#DIV/0!</v>
      </c>
      <c r="AF4185" s="81" t="e">
        <f t="shared" si="1763"/>
        <v>#DIV/0!</v>
      </c>
      <c r="AG4185" s="86">
        <f t="shared" si="1785"/>
        <v>0</v>
      </c>
      <c r="AH4185" s="107" t="e">
        <f t="shared" si="1761"/>
        <v>#DIV/0!</v>
      </c>
      <c r="AI4185" s="107" t="e">
        <f t="shared" si="1764"/>
        <v>#DIV/0!</v>
      </c>
      <c r="AJ4185" s="108" t="e">
        <f t="shared" si="1765"/>
        <v>#DIV/0!</v>
      </c>
      <c r="AK4185" s="113" t="e">
        <f t="shared" si="1770"/>
        <v>#DIV/0!</v>
      </c>
      <c r="AL4185" s="113" t="e">
        <f t="shared" si="1771"/>
        <v>#DIV/0!</v>
      </c>
      <c r="AM4185" s="113" t="e">
        <f t="shared" si="1772"/>
        <v>#DIV/0!</v>
      </c>
      <c r="AN4185" s="113" t="e">
        <f t="shared" si="1773"/>
        <v>#DIV/0!</v>
      </c>
      <c r="AO4185" s="113" t="e">
        <f t="shared" si="1774"/>
        <v>#DIV/0!</v>
      </c>
      <c r="AP4185" s="91" t="e">
        <f t="shared" si="1775"/>
        <v>#DIV/0!</v>
      </c>
      <c r="AQ4185" s="91" t="e">
        <f t="shared" si="1776"/>
        <v>#DIV/0!</v>
      </c>
      <c r="AR4185" s="91" t="e">
        <f t="shared" si="1777"/>
        <v>#DIV/0!</v>
      </c>
      <c r="AS4185" s="91" t="e">
        <f t="shared" si="1778"/>
        <v>#DIV/0!</v>
      </c>
      <c r="AT4185" s="91" t="e">
        <f t="shared" si="1779"/>
        <v>#DIV/0!</v>
      </c>
      <c r="AU4185" s="113" t="e">
        <f t="shared" si="1780"/>
        <v>#DIV/0!</v>
      </c>
      <c r="AV4185" s="113" t="e">
        <f t="shared" si="1781"/>
        <v>#DIV/0!</v>
      </c>
      <c r="AW4185" s="113" t="e">
        <f t="shared" si="1782"/>
        <v>#DIV/0!</v>
      </c>
      <c r="AX4185" s="113" t="e">
        <f t="shared" si="1783"/>
        <v>#DIV/0!</v>
      </c>
      <c r="AY4185" s="113" t="e">
        <f t="shared" si="1784"/>
        <v>#DIV/0!</v>
      </c>
    </row>
    <row r="4186" spans="1:51" x14ac:dyDescent="0.25">
      <c r="A4186" s="119"/>
      <c r="B4186" s="83"/>
      <c r="C4186" s="85"/>
      <c r="D4186" s="85"/>
      <c r="E4186" s="85"/>
      <c r="F4186" s="71"/>
      <c r="G4186" s="96"/>
      <c r="H4186" s="16" t="e">
        <f>IF(A4186&gt;$U$1,ROUND(ROUND( U4186*$S$1+(1-$S$1)*G4186,4)+$T$1*ROUND(($S$1*Z4186+(1-$S$1)*(G4186-U4186)^2)^0.5,4),4),Rawdata!AK4186+Rawdata!$T$1*Rawdata!AU4186)</f>
        <v>#DIV/0!</v>
      </c>
      <c r="I4186" s="16" t="e">
        <f>IF(A4186&gt;$V$1,ROUND(ROUND(V4186*$S$1+(1-$S$1)*G4186,4)+$T$1*ROUND(($S$1*AA4186+(1-$S$1)*(G4186-V4186)^2)^0.5,4),4),Rawdata!AL4186+Rawdata!$T$1*Rawdata!AV4186)</f>
        <v>#DIV/0!</v>
      </c>
      <c r="J4186" s="16" t="e">
        <f>IF(A4186&gt;$W$1,ROUND(ROUND( W4186*$S$1+(1-$S$1)*G4186,4)+$T$1*ROUND(($S$1*AB4186+(1-$S$1)*(G4186-W4186)^2)^0.5,4),4),Rawdata!AM4186+Rawdata!$T$1*Rawdata!AW4186)</f>
        <v>#DIV/0!</v>
      </c>
      <c r="K4186" s="16" t="e">
        <f>IF(A4186&gt;$X$1,ROUND(ROUND( X4186*$S$1+(1-$S$1)*G4186,4)+$T$1*ROUND(($S$1*AC4186+(1-$S$1)*(G4186-X4186)^2)^0.5,4),4),Rawdata!AN4186+Rawdata!$T$1*Rawdata!AX4186)</f>
        <v>#DIV/0!</v>
      </c>
      <c r="L4186" s="16" t="e">
        <f>IF(A4186&gt;$Y$1,ROUND(ROUND( Y4186*$S$1+(1-$S$1)*G4186,4)+$T$1*ROUND(($S$1*AD4186+(1-$S$1)*(G4186-Y4186)^2)^0.5,4),4),Rawdata!AO4186+Rawdata!$T$1*Rawdata!AY4186)</f>
        <v>#DIV/0!</v>
      </c>
      <c r="M4186" s="16" t="e">
        <f t="shared" si="1766"/>
        <v>#DIV/0!</v>
      </c>
      <c r="N4186" s="16" t="e">
        <f t="shared" si="1767"/>
        <v>#DIV/0!</v>
      </c>
      <c r="O4186" s="67"/>
      <c r="P4186" s="67"/>
      <c r="Q4186" s="31" t="e">
        <f t="shared" si="1786"/>
        <v>#DIV/0!</v>
      </c>
      <c r="R4186" s="17" t="e">
        <f t="shared" si="1787"/>
        <v>#DIV/0!</v>
      </c>
      <c r="S4186" s="37" t="e">
        <f t="shared" si="1768"/>
        <v>#DIV/0!</v>
      </c>
      <c r="T4186" s="17" t="e">
        <f t="shared" si="1769"/>
        <v>#DIV/0!</v>
      </c>
      <c r="U4186" s="91" t="e">
        <f>IF(A4186&gt;$U$1, U4187*$S$1+(1-$S$1)*G4187,Rawdata!AK4186)</f>
        <v>#DIV/0!</v>
      </c>
      <c r="V4186" s="91" t="e">
        <f>IF(A4186&gt;$V$1,$S$1*V4187+(1-$S$1)*G4187,Rawdata!AL4186)</f>
        <v>#DIV/0!</v>
      </c>
      <c r="W4186" s="91" t="e">
        <f>IF(A4186&gt;$W$1, $S$1*W4187+(1-$S$1)*G4187,Rawdata!AM4186)</f>
        <v>#DIV/0!</v>
      </c>
      <c r="X4186" s="91" t="e">
        <f>IF(A4186&gt;$X$1,$S$1*X4187+(1-$S$1)*G4187,Rawdata!AN4186)</f>
        <v>#DIV/0!</v>
      </c>
      <c r="Y4186" s="91" t="e">
        <f>IF(A4186&gt;$Y$1,$S$1*Y4187+(1-$S$1)*G4187,Rawdata!AO4186)</f>
        <v>#DIV/0!</v>
      </c>
      <c r="Z4186" s="91" t="e">
        <f>IF(A4186&gt;$Z$1,$S$1*Z4187+(1-$S$1)*(G4187-U4187)^2,Rawdata!AP4186)</f>
        <v>#DIV/0!</v>
      </c>
      <c r="AA4186" s="91" t="e">
        <f>IF(A4186&gt;$AA$1,$S$1*AA4187+(1-$S$1)*(G4187-V4187)^2,Rawdata!AQ4186)</f>
        <v>#DIV/0!</v>
      </c>
      <c r="AB4186" s="91" t="e">
        <f>IF(A4186&gt;89,$S$1*AB4187+(1-$S$1)*(G4187-W4187)^2,Rawdata!AR4186)</f>
        <v>#DIV/0!</v>
      </c>
      <c r="AC4186" s="91" t="e">
        <f>IF(A4186&gt;$AC$1,$S$1*AC4187+(1-$S$1)*(G4187-X4187)^2,Rawdata!AS4186)</f>
        <v>#DIV/0!</v>
      </c>
      <c r="AD4186" s="91" t="e">
        <f>IF(A4186&gt;$AD$1,$S$1*AD4187+(1-$S$1)*(G4187-Y4187)^2,Rawdata!AT4186)</f>
        <v>#DIV/0!</v>
      </c>
      <c r="AE4186" s="80" t="e">
        <f t="shared" si="1762"/>
        <v>#DIV/0!</v>
      </c>
      <c r="AF4186" s="81" t="e">
        <f t="shared" si="1763"/>
        <v>#DIV/0!</v>
      </c>
      <c r="AG4186" s="86">
        <f t="shared" si="1785"/>
        <v>0</v>
      </c>
      <c r="AH4186" s="107" t="e">
        <f t="shared" si="1761"/>
        <v>#DIV/0!</v>
      </c>
      <c r="AI4186" s="107" t="e">
        <f t="shared" si="1764"/>
        <v>#DIV/0!</v>
      </c>
      <c r="AJ4186" s="108" t="e">
        <f t="shared" si="1765"/>
        <v>#DIV/0!</v>
      </c>
      <c r="AK4186" s="113" t="e">
        <f t="shared" si="1770"/>
        <v>#DIV/0!</v>
      </c>
      <c r="AL4186" s="113" t="e">
        <f t="shared" si="1771"/>
        <v>#DIV/0!</v>
      </c>
      <c r="AM4186" s="113" t="e">
        <f t="shared" si="1772"/>
        <v>#DIV/0!</v>
      </c>
      <c r="AN4186" s="113" t="e">
        <f t="shared" si="1773"/>
        <v>#DIV/0!</v>
      </c>
      <c r="AO4186" s="113" t="e">
        <f t="shared" si="1774"/>
        <v>#DIV/0!</v>
      </c>
      <c r="AP4186" s="91" t="e">
        <f t="shared" si="1775"/>
        <v>#DIV/0!</v>
      </c>
      <c r="AQ4186" s="91" t="e">
        <f t="shared" si="1776"/>
        <v>#DIV/0!</v>
      </c>
      <c r="AR4186" s="91" t="e">
        <f t="shared" si="1777"/>
        <v>#DIV/0!</v>
      </c>
      <c r="AS4186" s="91" t="e">
        <f t="shared" si="1778"/>
        <v>#DIV/0!</v>
      </c>
      <c r="AT4186" s="91" t="e">
        <f t="shared" si="1779"/>
        <v>#DIV/0!</v>
      </c>
      <c r="AU4186" s="113" t="e">
        <f t="shared" si="1780"/>
        <v>#DIV/0!</v>
      </c>
      <c r="AV4186" s="113" t="e">
        <f t="shared" si="1781"/>
        <v>#DIV/0!</v>
      </c>
      <c r="AW4186" s="113" t="e">
        <f t="shared" si="1782"/>
        <v>#DIV/0!</v>
      </c>
      <c r="AX4186" s="113" t="e">
        <f t="shared" si="1783"/>
        <v>#DIV/0!</v>
      </c>
      <c r="AY4186" s="113" t="e">
        <f t="shared" si="1784"/>
        <v>#DIV/0!</v>
      </c>
    </row>
    <row r="4187" spans="1:51" x14ac:dyDescent="0.25">
      <c r="A4187" s="119"/>
      <c r="B4187" s="83"/>
      <c r="C4187" s="85"/>
      <c r="D4187" s="85"/>
      <c r="E4187" s="85"/>
      <c r="F4187" s="71"/>
      <c r="G4187" s="96"/>
      <c r="H4187" s="16" t="e">
        <f>IF(A4187&gt;$U$1,ROUND(ROUND( U4187*$S$1+(1-$S$1)*G4187,4)+$T$1*ROUND(($S$1*Z4187+(1-$S$1)*(G4187-U4187)^2)^0.5,4),4),Rawdata!AK4187+Rawdata!$T$1*Rawdata!AU4187)</f>
        <v>#DIV/0!</v>
      </c>
      <c r="I4187" s="16" t="e">
        <f>IF(A4187&gt;$V$1,ROUND(ROUND(V4187*$S$1+(1-$S$1)*G4187,4)+$T$1*ROUND(($S$1*AA4187+(1-$S$1)*(G4187-V4187)^2)^0.5,4),4),Rawdata!AL4187+Rawdata!$T$1*Rawdata!AV4187)</f>
        <v>#DIV/0!</v>
      </c>
      <c r="J4187" s="16" t="e">
        <f>IF(A4187&gt;$W$1,ROUND(ROUND( W4187*$S$1+(1-$S$1)*G4187,4)+$T$1*ROUND(($S$1*AB4187+(1-$S$1)*(G4187-W4187)^2)^0.5,4),4),Rawdata!AM4187+Rawdata!$T$1*Rawdata!AW4187)</f>
        <v>#DIV/0!</v>
      </c>
      <c r="K4187" s="16" t="e">
        <f>IF(A4187&gt;$X$1,ROUND(ROUND( X4187*$S$1+(1-$S$1)*G4187,4)+$T$1*ROUND(($S$1*AC4187+(1-$S$1)*(G4187-X4187)^2)^0.5,4),4),Rawdata!AN4187+Rawdata!$T$1*Rawdata!AX4187)</f>
        <v>#DIV/0!</v>
      </c>
      <c r="L4187" s="16" t="e">
        <f>IF(A4187&gt;$Y$1,ROUND(ROUND( Y4187*$S$1+(1-$S$1)*G4187,4)+$T$1*ROUND(($S$1*AD4187+(1-$S$1)*(G4187-Y4187)^2)^0.5,4),4),Rawdata!AO4187+Rawdata!$T$1*Rawdata!AY4187)</f>
        <v>#DIV/0!</v>
      </c>
      <c r="M4187" s="16" t="e">
        <f t="shared" si="1766"/>
        <v>#DIV/0!</v>
      </c>
      <c r="N4187" s="16" t="e">
        <f t="shared" si="1767"/>
        <v>#DIV/0!</v>
      </c>
      <c r="O4187" s="67"/>
      <c r="P4187" s="67"/>
      <c r="Q4187" s="31" t="e">
        <f t="shared" si="1786"/>
        <v>#DIV/0!</v>
      </c>
      <c r="R4187" s="17" t="e">
        <f t="shared" si="1787"/>
        <v>#DIV/0!</v>
      </c>
      <c r="S4187" s="37" t="e">
        <f t="shared" si="1768"/>
        <v>#DIV/0!</v>
      </c>
      <c r="T4187" s="17" t="e">
        <f t="shared" si="1769"/>
        <v>#DIV/0!</v>
      </c>
      <c r="U4187" s="91" t="e">
        <f>IF(A4187&gt;$U$1, U4188*$S$1+(1-$S$1)*G4188,Rawdata!AK4187)</f>
        <v>#DIV/0!</v>
      </c>
      <c r="V4187" s="91" t="e">
        <f>IF(A4187&gt;$V$1,$S$1*V4188+(1-$S$1)*G4188,Rawdata!AL4187)</f>
        <v>#DIV/0!</v>
      </c>
      <c r="W4187" s="91" t="e">
        <f>IF(A4187&gt;$W$1, $S$1*W4188+(1-$S$1)*G4188,Rawdata!AM4187)</f>
        <v>#DIV/0!</v>
      </c>
      <c r="X4187" s="91" t="e">
        <f>IF(A4187&gt;$X$1,$S$1*X4188+(1-$S$1)*G4188,Rawdata!AN4187)</f>
        <v>#DIV/0!</v>
      </c>
      <c r="Y4187" s="91" t="e">
        <f>IF(A4187&gt;$Y$1,$S$1*Y4188+(1-$S$1)*G4188,Rawdata!AO4187)</f>
        <v>#DIV/0!</v>
      </c>
      <c r="Z4187" s="91" t="e">
        <f>IF(A4187&gt;$Z$1,$S$1*Z4188+(1-$S$1)*(G4188-U4188)^2,Rawdata!AP4187)</f>
        <v>#DIV/0!</v>
      </c>
      <c r="AA4187" s="91" t="e">
        <f>IF(A4187&gt;$AA$1,$S$1*AA4188+(1-$S$1)*(G4188-V4188)^2,Rawdata!AQ4187)</f>
        <v>#DIV/0!</v>
      </c>
      <c r="AB4187" s="91" t="e">
        <f>IF(A4187&gt;89,$S$1*AB4188+(1-$S$1)*(G4188-W4188)^2,Rawdata!AR4187)</f>
        <v>#DIV/0!</v>
      </c>
      <c r="AC4187" s="91" t="e">
        <f>IF(A4187&gt;$AC$1,$S$1*AC4188+(1-$S$1)*(G4188-X4188)^2,Rawdata!AS4187)</f>
        <v>#DIV/0!</v>
      </c>
      <c r="AD4187" s="91" t="e">
        <f>IF(A4187&gt;$AD$1,$S$1*AD4188+(1-$S$1)*(G4188-Y4188)^2,Rawdata!AT4187)</f>
        <v>#DIV/0!</v>
      </c>
      <c r="AE4187" s="80" t="e">
        <f t="shared" si="1762"/>
        <v>#DIV/0!</v>
      </c>
      <c r="AF4187" s="81" t="e">
        <f t="shared" si="1763"/>
        <v>#DIV/0!</v>
      </c>
      <c r="AG4187" s="86">
        <f t="shared" si="1785"/>
        <v>0</v>
      </c>
      <c r="AH4187" s="107" t="e">
        <f t="shared" si="1761"/>
        <v>#DIV/0!</v>
      </c>
      <c r="AI4187" s="107" t="e">
        <f t="shared" si="1764"/>
        <v>#DIV/0!</v>
      </c>
      <c r="AJ4187" s="108" t="e">
        <f t="shared" si="1765"/>
        <v>#DIV/0!</v>
      </c>
      <c r="AK4187" s="113" t="e">
        <f t="shared" si="1770"/>
        <v>#DIV/0!</v>
      </c>
      <c r="AL4187" s="113" t="e">
        <f t="shared" si="1771"/>
        <v>#DIV/0!</v>
      </c>
      <c r="AM4187" s="113" t="e">
        <f t="shared" si="1772"/>
        <v>#DIV/0!</v>
      </c>
      <c r="AN4187" s="113" t="e">
        <f t="shared" si="1773"/>
        <v>#DIV/0!</v>
      </c>
      <c r="AO4187" s="113" t="e">
        <f t="shared" si="1774"/>
        <v>#DIV/0!</v>
      </c>
      <c r="AP4187" s="91" t="e">
        <f t="shared" si="1775"/>
        <v>#DIV/0!</v>
      </c>
      <c r="AQ4187" s="91" t="e">
        <f t="shared" si="1776"/>
        <v>#DIV/0!</v>
      </c>
      <c r="AR4187" s="91" t="e">
        <f t="shared" si="1777"/>
        <v>#DIV/0!</v>
      </c>
      <c r="AS4187" s="91" t="e">
        <f t="shared" si="1778"/>
        <v>#DIV/0!</v>
      </c>
      <c r="AT4187" s="91" t="e">
        <f t="shared" si="1779"/>
        <v>#DIV/0!</v>
      </c>
      <c r="AU4187" s="113" t="e">
        <f t="shared" si="1780"/>
        <v>#DIV/0!</v>
      </c>
      <c r="AV4187" s="113" t="e">
        <f t="shared" si="1781"/>
        <v>#DIV/0!</v>
      </c>
      <c r="AW4187" s="113" t="e">
        <f t="shared" si="1782"/>
        <v>#DIV/0!</v>
      </c>
      <c r="AX4187" s="113" t="e">
        <f t="shared" si="1783"/>
        <v>#DIV/0!</v>
      </c>
      <c r="AY4187" s="113" t="e">
        <f t="shared" si="1784"/>
        <v>#DIV/0!</v>
      </c>
    </row>
    <row r="4188" spans="1:51" x14ac:dyDescent="0.25">
      <c r="A4188" s="119"/>
      <c r="B4188" s="83"/>
      <c r="C4188" s="85"/>
      <c r="D4188" s="85"/>
      <c r="E4188" s="85"/>
      <c r="F4188" s="71"/>
      <c r="G4188" s="96"/>
      <c r="H4188" s="16" t="e">
        <f>IF(A4188&gt;$U$1,ROUND(ROUND( U4188*$S$1+(1-$S$1)*G4188,4)+$T$1*ROUND(($S$1*Z4188+(1-$S$1)*(G4188-U4188)^2)^0.5,4),4),Rawdata!AK4188+Rawdata!$T$1*Rawdata!AU4188)</f>
        <v>#DIV/0!</v>
      </c>
      <c r="I4188" s="16" t="e">
        <f>IF(A4188&gt;$V$1,ROUND(ROUND(V4188*$S$1+(1-$S$1)*G4188,4)+$T$1*ROUND(($S$1*AA4188+(1-$S$1)*(G4188-V4188)^2)^0.5,4),4),Rawdata!AL4188+Rawdata!$T$1*Rawdata!AV4188)</f>
        <v>#DIV/0!</v>
      </c>
      <c r="J4188" s="16" t="e">
        <f>IF(A4188&gt;$W$1,ROUND(ROUND( W4188*$S$1+(1-$S$1)*G4188,4)+$T$1*ROUND(($S$1*AB4188+(1-$S$1)*(G4188-W4188)^2)^0.5,4),4),Rawdata!AM4188+Rawdata!$T$1*Rawdata!AW4188)</f>
        <v>#DIV/0!</v>
      </c>
      <c r="K4188" s="16" t="e">
        <f>IF(A4188&gt;$X$1,ROUND(ROUND( X4188*$S$1+(1-$S$1)*G4188,4)+$T$1*ROUND(($S$1*AC4188+(1-$S$1)*(G4188-X4188)^2)^0.5,4),4),Rawdata!AN4188+Rawdata!$T$1*Rawdata!AX4188)</f>
        <v>#DIV/0!</v>
      </c>
      <c r="L4188" s="16" t="e">
        <f>IF(A4188&gt;$Y$1,ROUND(ROUND( Y4188*$S$1+(1-$S$1)*G4188,4)+$T$1*ROUND(($S$1*AD4188+(1-$S$1)*(G4188-Y4188)^2)^0.5,4),4),Rawdata!AO4188+Rawdata!$T$1*Rawdata!AY4188)</f>
        <v>#DIV/0!</v>
      </c>
      <c r="M4188" s="16" t="e">
        <f t="shared" si="1766"/>
        <v>#DIV/0!</v>
      </c>
      <c r="N4188" s="16" t="e">
        <f t="shared" si="1767"/>
        <v>#DIV/0!</v>
      </c>
      <c r="O4188" s="67"/>
      <c r="P4188" s="67"/>
      <c r="Q4188" s="31" t="e">
        <f t="shared" si="1786"/>
        <v>#DIV/0!</v>
      </c>
      <c r="R4188" s="17" t="e">
        <f t="shared" si="1787"/>
        <v>#DIV/0!</v>
      </c>
      <c r="S4188" s="37" t="e">
        <f t="shared" si="1768"/>
        <v>#DIV/0!</v>
      </c>
      <c r="T4188" s="17" t="e">
        <f t="shared" si="1769"/>
        <v>#DIV/0!</v>
      </c>
      <c r="U4188" s="91" t="e">
        <f>IF(A4188&gt;$U$1, U4189*$S$1+(1-$S$1)*G4189,Rawdata!AK4188)</f>
        <v>#DIV/0!</v>
      </c>
      <c r="V4188" s="91" t="e">
        <f>IF(A4188&gt;$V$1,$S$1*V4189+(1-$S$1)*G4189,Rawdata!AL4188)</f>
        <v>#DIV/0!</v>
      </c>
      <c r="W4188" s="91" t="e">
        <f>IF(A4188&gt;$W$1, $S$1*W4189+(1-$S$1)*G4189,Rawdata!AM4188)</f>
        <v>#DIV/0!</v>
      </c>
      <c r="X4188" s="91" t="e">
        <f>IF(A4188&gt;$X$1,$S$1*X4189+(1-$S$1)*G4189,Rawdata!AN4188)</f>
        <v>#DIV/0!</v>
      </c>
      <c r="Y4188" s="91" t="e">
        <f>IF(A4188&gt;$Y$1,$S$1*Y4189+(1-$S$1)*G4189,Rawdata!AO4188)</f>
        <v>#DIV/0!</v>
      </c>
      <c r="Z4188" s="91" t="e">
        <f>IF(A4188&gt;$Z$1,$S$1*Z4189+(1-$S$1)*(G4189-U4189)^2,Rawdata!AP4188)</f>
        <v>#DIV/0!</v>
      </c>
      <c r="AA4188" s="91" t="e">
        <f>IF(A4188&gt;$AA$1,$S$1*AA4189+(1-$S$1)*(G4189-V4189)^2,Rawdata!AQ4188)</f>
        <v>#DIV/0!</v>
      </c>
      <c r="AB4188" s="91" t="e">
        <f>IF(A4188&gt;89,$S$1*AB4189+(1-$S$1)*(G4189-W4189)^2,Rawdata!AR4188)</f>
        <v>#DIV/0!</v>
      </c>
      <c r="AC4188" s="91" t="e">
        <f>IF(A4188&gt;$AC$1,$S$1*AC4189+(1-$S$1)*(G4189-X4189)^2,Rawdata!AS4188)</f>
        <v>#DIV/0!</v>
      </c>
      <c r="AD4188" s="91" t="e">
        <f>IF(A4188&gt;$AD$1,$S$1*AD4189+(1-$S$1)*(G4189-Y4189)^2,Rawdata!AT4188)</f>
        <v>#DIV/0!</v>
      </c>
      <c r="AE4188" s="80" t="e">
        <f t="shared" si="1762"/>
        <v>#DIV/0!</v>
      </c>
      <c r="AF4188" s="81" t="e">
        <f t="shared" si="1763"/>
        <v>#DIV/0!</v>
      </c>
      <c r="AG4188" s="86">
        <f t="shared" si="1785"/>
        <v>0</v>
      </c>
      <c r="AH4188" s="107" t="e">
        <f t="shared" si="1761"/>
        <v>#DIV/0!</v>
      </c>
      <c r="AI4188" s="107" t="e">
        <f t="shared" si="1764"/>
        <v>#DIV/0!</v>
      </c>
      <c r="AJ4188" s="108" t="e">
        <f t="shared" si="1765"/>
        <v>#DIV/0!</v>
      </c>
      <c r="AK4188" s="113" t="e">
        <f t="shared" si="1770"/>
        <v>#DIV/0!</v>
      </c>
      <c r="AL4188" s="113" t="e">
        <f t="shared" si="1771"/>
        <v>#DIV/0!</v>
      </c>
      <c r="AM4188" s="113" t="e">
        <f t="shared" si="1772"/>
        <v>#DIV/0!</v>
      </c>
      <c r="AN4188" s="113" t="e">
        <f t="shared" si="1773"/>
        <v>#DIV/0!</v>
      </c>
      <c r="AO4188" s="113" t="e">
        <f t="shared" si="1774"/>
        <v>#DIV/0!</v>
      </c>
      <c r="AP4188" s="91" t="e">
        <f t="shared" si="1775"/>
        <v>#DIV/0!</v>
      </c>
      <c r="AQ4188" s="91" t="e">
        <f t="shared" si="1776"/>
        <v>#DIV/0!</v>
      </c>
      <c r="AR4188" s="91" t="e">
        <f t="shared" si="1777"/>
        <v>#DIV/0!</v>
      </c>
      <c r="AS4188" s="91" t="e">
        <f t="shared" si="1778"/>
        <v>#DIV/0!</v>
      </c>
      <c r="AT4188" s="91" t="e">
        <f t="shared" si="1779"/>
        <v>#DIV/0!</v>
      </c>
      <c r="AU4188" s="113" t="e">
        <f t="shared" si="1780"/>
        <v>#DIV/0!</v>
      </c>
      <c r="AV4188" s="113" t="e">
        <f t="shared" si="1781"/>
        <v>#DIV/0!</v>
      </c>
      <c r="AW4188" s="113" t="e">
        <f t="shared" si="1782"/>
        <v>#DIV/0!</v>
      </c>
      <c r="AX4188" s="113" t="e">
        <f t="shared" si="1783"/>
        <v>#DIV/0!</v>
      </c>
      <c r="AY4188" s="113" t="e">
        <f t="shared" si="1784"/>
        <v>#DIV/0!</v>
      </c>
    </row>
    <row r="4189" spans="1:51" x14ac:dyDescent="0.25">
      <c r="A4189" s="119"/>
      <c r="B4189" s="83"/>
      <c r="C4189" s="85"/>
      <c r="D4189" s="85"/>
      <c r="E4189" s="85"/>
      <c r="F4189" s="71"/>
      <c r="G4189" s="96"/>
      <c r="H4189" s="16" t="e">
        <f>IF(A4189&gt;$U$1,ROUND(ROUND( U4189*$S$1+(1-$S$1)*G4189,4)+$T$1*ROUND(($S$1*Z4189+(1-$S$1)*(G4189-U4189)^2)^0.5,4),4),Rawdata!AK4189+Rawdata!$T$1*Rawdata!AU4189)</f>
        <v>#DIV/0!</v>
      </c>
      <c r="I4189" s="16" t="e">
        <f>IF(A4189&gt;$V$1,ROUND(ROUND(V4189*$S$1+(1-$S$1)*G4189,4)+$T$1*ROUND(($S$1*AA4189+(1-$S$1)*(G4189-V4189)^2)^0.5,4),4),Rawdata!AL4189+Rawdata!$T$1*Rawdata!AV4189)</f>
        <v>#DIV/0!</v>
      </c>
      <c r="J4189" s="16" t="e">
        <f>IF(A4189&gt;$W$1,ROUND(ROUND( W4189*$S$1+(1-$S$1)*G4189,4)+$T$1*ROUND(($S$1*AB4189+(1-$S$1)*(G4189-W4189)^2)^0.5,4),4),Rawdata!AM4189+Rawdata!$T$1*Rawdata!AW4189)</f>
        <v>#DIV/0!</v>
      </c>
      <c r="K4189" s="16" t="e">
        <f>IF(A4189&gt;$X$1,ROUND(ROUND( X4189*$S$1+(1-$S$1)*G4189,4)+$T$1*ROUND(($S$1*AC4189+(1-$S$1)*(G4189-X4189)^2)^0.5,4),4),Rawdata!AN4189+Rawdata!$T$1*Rawdata!AX4189)</f>
        <v>#DIV/0!</v>
      </c>
      <c r="L4189" s="16" t="e">
        <f>IF(A4189&gt;$Y$1,ROUND(ROUND( Y4189*$S$1+(1-$S$1)*G4189,4)+$T$1*ROUND(($S$1*AD4189+(1-$S$1)*(G4189-Y4189)^2)^0.5,4),4),Rawdata!AO4189+Rawdata!$T$1*Rawdata!AY4189)</f>
        <v>#DIV/0!</v>
      </c>
      <c r="M4189" s="16" t="e">
        <f t="shared" si="1766"/>
        <v>#DIV/0!</v>
      </c>
      <c r="N4189" s="16" t="e">
        <f t="shared" si="1767"/>
        <v>#DIV/0!</v>
      </c>
      <c r="O4189" s="67"/>
      <c r="P4189" s="67"/>
      <c r="Q4189" s="31" t="e">
        <f t="shared" si="1786"/>
        <v>#DIV/0!</v>
      </c>
      <c r="R4189" s="17" t="e">
        <f t="shared" si="1787"/>
        <v>#DIV/0!</v>
      </c>
      <c r="S4189" s="37" t="e">
        <f t="shared" si="1768"/>
        <v>#DIV/0!</v>
      </c>
      <c r="T4189" s="17" t="e">
        <f t="shared" si="1769"/>
        <v>#DIV/0!</v>
      </c>
      <c r="U4189" s="91" t="e">
        <f>IF(A4189&gt;$U$1, U4190*$S$1+(1-$S$1)*G4190,Rawdata!AK4189)</f>
        <v>#DIV/0!</v>
      </c>
      <c r="V4189" s="91" t="e">
        <f>IF(A4189&gt;$V$1,$S$1*V4190+(1-$S$1)*G4190,Rawdata!AL4189)</f>
        <v>#DIV/0!</v>
      </c>
      <c r="W4189" s="91" t="e">
        <f>IF(A4189&gt;$W$1, $S$1*W4190+(1-$S$1)*G4190,Rawdata!AM4189)</f>
        <v>#DIV/0!</v>
      </c>
      <c r="X4189" s="91" t="e">
        <f>IF(A4189&gt;$X$1,$S$1*X4190+(1-$S$1)*G4190,Rawdata!AN4189)</f>
        <v>#DIV/0!</v>
      </c>
      <c r="Y4189" s="91" t="e">
        <f>IF(A4189&gt;$Y$1,$S$1*Y4190+(1-$S$1)*G4190,Rawdata!AO4189)</f>
        <v>#DIV/0!</v>
      </c>
      <c r="Z4189" s="91" t="e">
        <f>IF(A4189&gt;$Z$1,$S$1*Z4190+(1-$S$1)*(G4190-U4190)^2,Rawdata!AP4189)</f>
        <v>#DIV/0!</v>
      </c>
      <c r="AA4189" s="91" t="e">
        <f>IF(A4189&gt;$AA$1,$S$1*AA4190+(1-$S$1)*(G4190-V4190)^2,Rawdata!AQ4189)</f>
        <v>#DIV/0!</v>
      </c>
      <c r="AB4189" s="91" t="e">
        <f>IF(A4189&gt;89,$S$1*AB4190+(1-$S$1)*(G4190-W4190)^2,Rawdata!AR4189)</f>
        <v>#DIV/0!</v>
      </c>
      <c r="AC4189" s="91" t="e">
        <f>IF(A4189&gt;$AC$1,$S$1*AC4190+(1-$S$1)*(G4190-X4190)^2,Rawdata!AS4189)</f>
        <v>#DIV/0!</v>
      </c>
      <c r="AD4189" s="91" t="e">
        <f>IF(A4189&gt;$AD$1,$S$1*AD4190+(1-$S$1)*(G4190-Y4190)^2,Rawdata!AT4189)</f>
        <v>#DIV/0!</v>
      </c>
      <c r="AE4189" s="80" t="e">
        <f t="shared" si="1762"/>
        <v>#DIV/0!</v>
      </c>
      <c r="AF4189" s="81" t="e">
        <f t="shared" si="1763"/>
        <v>#DIV/0!</v>
      </c>
      <c r="AG4189" s="86">
        <f t="shared" si="1785"/>
        <v>0</v>
      </c>
      <c r="AH4189" s="107" t="e">
        <f t="shared" si="1761"/>
        <v>#DIV/0!</v>
      </c>
      <c r="AI4189" s="107" t="e">
        <f t="shared" si="1764"/>
        <v>#DIV/0!</v>
      </c>
      <c r="AJ4189" s="108" t="e">
        <f t="shared" si="1765"/>
        <v>#DIV/0!</v>
      </c>
      <c r="AK4189" s="113" t="e">
        <f t="shared" si="1770"/>
        <v>#DIV/0!</v>
      </c>
      <c r="AL4189" s="113" t="e">
        <f t="shared" si="1771"/>
        <v>#DIV/0!</v>
      </c>
      <c r="AM4189" s="113" t="e">
        <f t="shared" si="1772"/>
        <v>#DIV/0!</v>
      </c>
      <c r="AN4189" s="113" t="e">
        <f t="shared" si="1773"/>
        <v>#DIV/0!</v>
      </c>
      <c r="AO4189" s="113" t="e">
        <f t="shared" si="1774"/>
        <v>#DIV/0!</v>
      </c>
      <c r="AP4189" s="91" t="e">
        <f t="shared" si="1775"/>
        <v>#DIV/0!</v>
      </c>
      <c r="AQ4189" s="91" t="e">
        <f t="shared" si="1776"/>
        <v>#DIV/0!</v>
      </c>
      <c r="AR4189" s="91" t="e">
        <f t="shared" si="1777"/>
        <v>#DIV/0!</v>
      </c>
      <c r="AS4189" s="91" t="e">
        <f t="shared" si="1778"/>
        <v>#DIV/0!</v>
      </c>
      <c r="AT4189" s="91" t="e">
        <f t="shared" si="1779"/>
        <v>#DIV/0!</v>
      </c>
      <c r="AU4189" s="113" t="e">
        <f t="shared" si="1780"/>
        <v>#DIV/0!</v>
      </c>
      <c r="AV4189" s="113" t="e">
        <f t="shared" si="1781"/>
        <v>#DIV/0!</v>
      </c>
      <c r="AW4189" s="113" t="e">
        <f t="shared" si="1782"/>
        <v>#DIV/0!</v>
      </c>
      <c r="AX4189" s="113" t="e">
        <f t="shared" si="1783"/>
        <v>#DIV/0!</v>
      </c>
      <c r="AY4189" s="113" t="e">
        <f t="shared" si="1784"/>
        <v>#DIV/0!</v>
      </c>
    </row>
    <row r="4190" spans="1:51" x14ac:dyDescent="0.25">
      <c r="A4190" s="119"/>
      <c r="B4190" s="83"/>
      <c r="C4190" s="85"/>
      <c r="D4190" s="85"/>
      <c r="E4190" s="85"/>
      <c r="F4190" s="71"/>
      <c r="G4190" s="96"/>
      <c r="H4190" s="16" t="e">
        <f>IF(A4190&gt;$U$1,ROUND(ROUND( U4190*$S$1+(1-$S$1)*G4190,4)+$T$1*ROUND(($S$1*Z4190+(1-$S$1)*(G4190-U4190)^2)^0.5,4),4),Rawdata!AK4190+Rawdata!$T$1*Rawdata!AU4190)</f>
        <v>#DIV/0!</v>
      </c>
      <c r="I4190" s="16" t="e">
        <f>IF(A4190&gt;$V$1,ROUND(ROUND(V4190*$S$1+(1-$S$1)*G4190,4)+$T$1*ROUND(($S$1*AA4190+(1-$S$1)*(G4190-V4190)^2)^0.5,4),4),Rawdata!AL4190+Rawdata!$T$1*Rawdata!AV4190)</f>
        <v>#DIV/0!</v>
      </c>
      <c r="J4190" s="16" t="e">
        <f>IF(A4190&gt;$W$1,ROUND(ROUND( W4190*$S$1+(1-$S$1)*G4190,4)+$T$1*ROUND(($S$1*AB4190+(1-$S$1)*(G4190-W4190)^2)^0.5,4),4),Rawdata!AM4190+Rawdata!$T$1*Rawdata!AW4190)</f>
        <v>#DIV/0!</v>
      </c>
      <c r="K4190" s="16" t="e">
        <f>IF(A4190&gt;$X$1,ROUND(ROUND( X4190*$S$1+(1-$S$1)*G4190,4)+$T$1*ROUND(($S$1*AC4190+(1-$S$1)*(G4190-X4190)^2)^0.5,4),4),Rawdata!AN4190+Rawdata!$T$1*Rawdata!AX4190)</f>
        <v>#DIV/0!</v>
      </c>
      <c r="L4190" s="16" t="e">
        <f>IF(A4190&gt;$Y$1,ROUND(ROUND( Y4190*$S$1+(1-$S$1)*G4190,4)+$T$1*ROUND(($S$1*AD4190+(1-$S$1)*(G4190-Y4190)^2)^0.5,4),4),Rawdata!AO4190+Rawdata!$T$1*Rawdata!AY4190)</f>
        <v>#DIV/0!</v>
      </c>
      <c r="M4190" s="16" t="e">
        <f t="shared" si="1766"/>
        <v>#DIV/0!</v>
      </c>
      <c r="N4190" s="16" t="e">
        <f t="shared" si="1767"/>
        <v>#DIV/0!</v>
      </c>
      <c r="O4190" s="67"/>
      <c r="P4190" s="67"/>
      <c r="Q4190" s="31" t="e">
        <f t="shared" si="1786"/>
        <v>#DIV/0!</v>
      </c>
      <c r="R4190" s="17" t="e">
        <f t="shared" si="1787"/>
        <v>#DIV/0!</v>
      </c>
      <c r="S4190" s="37" t="e">
        <f t="shared" si="1768"/>
        <v>#DIV/0!</v>
      </c>
      <c r="T4190" s="17" t="e">
        <f t="shared" si="1769"/>
        <v>#DIV/0!</v>
      </c>
      <c r="U4190" s="91" t="e">
        <f>IF(A4190&gt;$U$1, U4191*$S$1+(1-$S$1)*G4191,Rawdata!AK4190)</f>
        <v>#DIV/0!</v>
      </c>
      <c r="V4190" s="91" t="e">
        <f>IF(A4190&gt;$V$1,$S$1*V4191+(1-$S$1)*G4191,Rawdata!AL4190)</f>
        <v>#DIV/0!</v>
      </c>
      <c r="W4190" s="91" t="e">
        <f>IF(A4190&gt;$W$1, $S$1*W4191+(1-$S$1)*G4191,Rawdata!AM4190)</f>
        <v>#DIV/0!</v>
      </c>
      <c r="X4190" s="91" t="e">
        <f>IF(A4190&gt;$X$1,$S$1*X4191+(1-$S$1)*G4191,Rawdata!AN4190)</f>
        <v>#DIV/0!</v>
      </c>
      <c r="Y4190" s="91" t="e">
        <f>IF(A4190&gt;$Y$1,$S$1*Y4191+(1-$S$1)*G4191,Rawdata!AO4190)</f>
        <v>#DIV/0!</v>
      </c>
      <c r="Z4190" s="91" t="e">
        <f>IF(A4190&gt;$Z$1,$S$1*Z4191+(1-$S$1)*(G4191-U4191)^2,Rawdata!AP4190)</f>
        <v>#DIV/0!</v>
      </c>
      <c r="AA4190" s="91" t="e">
        <f>IF(A4190&gt;$AA$1,$S$1*AA4191+(1-$S$1)*(G4191-V4191)^2,Rawdata!AQ4190)</f>
        <v>#DIV/0!</v>
      </c>
      <c r="AB4190" s="91" t="e">
        <f>IF(A4190&gt;89,$S$1*AB4191+(1-$S$1)*(G4191-W4191)^2,Rawdata!AR4190)</f>
        <v>#DIV/0!</v>
      </c>
      <c r="AC4190" s="91" t="e">
        <f>IF(A4190&gt;$AC$1,$S$1*AC4191+(1-$S$1)*(G4191-X4191)^2,Rawdata!AS4190)</f>
        <v>#DIV/0!</v>
      </c>
      <c r="AD4190" s="91" t="e">
        <f>IF(A4190&gt;$AD$1,$S$1*AD4191+(1-$S$1)*(G4191-Y4191)^2,Rawdata!AT4190)</f>
        <v>#DIV/0!</v>
      </c>
      <c r="AE4190" s="80" t="e">
        <f t="shared" si="1762"/>
        <v>#DIV/0!</v>
      </c>
      <c r="AF4190" s="81" t="e">
        <f t="shared" si="1763"/>
        <v>#DIV/0!</v>
      </c>
      <c r="AG4190" s="86">
        <f t="shared" si="1785"/>
        <v>0</v>
      </c>
      <c r="AH4190" s="107" t="e">
        <f t="shared" si="1761"/>
        <v>#DIV/0!</v>
      </c>
      <c r="AI4190" s="107" t="e">
        <f t="shared" si="1764"/>
        <v>#DIV/0!</v>
      </c>
      <c r="AJ4190" s="108" t="e">
        <f t="shared" si="1765"/>
        <v>#DIV/0!</v>
      </c>
      <c r="AK4190" s="113" t="e">
        <f t="shared" si="1770"/>
        <v>#DIV/0!</v>
      </c>
      <c r="AL4190" s="113" t="e">
        <f t="shared" si="1771"/>
        <v>#DIV/0!</v>
      </c>
      <c r="AM4190" s="113" t="e">
        <f t="shared" si="1772"/>
        <v>#DIV/0!</v>
      </c>
      <c r="AN4190" s="113" t="e">
        <f t="shared" si="1773"/>
        <v>#DIV/0!</v>
      </c>
      <c r="AO4190" s="113" t="e">
        <f t="shared" si="1774"/>
        <v>#DIV/0!</v>
      </c>
      <c r="AP4190" s="91" t="e">
        <f t="shared" si="1775"/>
        <v>#DIV/0!</v>
      </c>
      <c r="AQ4190" s="91" t="e">
        <f t="shared" si="1776"/>
        <v>#DIV/0!</v>
      </c>
      <c r="AR4190" s="91" t="e">
        <f t="shared" si="1777"/>
        <v>#DIV/0!</v>
      </c>
      <c r="AS4190" s="91" t="e">
        <f t="shared" si="1778"/>
        <v>#DIV/0!</v>
      </c>
      <c r="AT4190" s="91" t="e">
        <f t="shared" si="1779"/>
        <v>#DIV/0!</v>
      </c>
      <c r="AU4190" s="113" t="e">
        <f t="shared" si="1780"/>
        <v>#DIV/0!</v>
      </c>
      <c r="AV4190" s="113" t="e">
        <f t="shared" si="1781"/>
        <v>#DIV/0!</v>
      </c>
      <c r="AW4190" s="113" t="e">
        <f t="shared" si="1782"/>
        <v>#DIV/0!</v>
      </c>
      <c r="AX4190" s="113" t="e">
        <f t="shared" si="1783"/>
        <v>#DIV/0!</v>
      </c>
      <c r="AY4190" s="113" t="e">
        <f t="shared" si="1784"/>
        <v>#DIV/0!</v>
      </c>
    </row>
    <row r="4191" spans="1:51" x14ac:dyDescent="0.25">
      <c r="A4191" s="119"/>
      <c r="B4191" s="83"/>
      <c r="C4191" s="85"/>
      <c r="D4191" s="85"/>
      <c r="E4191" s="85"/>
      <c r="F4191" s="71"/>
      <c r="G4191" s="96"/>
      <c r="H4191" s="16" t="e">
        <f>IF(A4191&gt;$U$1,ROUND(ROUND( U4191*$S$1+(1-$S$1)*G4191,4)+$T$1*ROUND(($S$1*Z4191+(1-$S$1)*(G4191-U4191)^2)^0.5,4),4),Rawdata!AK4191+Rawdata!$T$1*Rawdata!AU4191)</f>
        <v>#DIV/0!</v>
      </c>
      <c r="I4191" s="16" t="e">
        <f>IF(A4191&gt;$V$1,ROUND(ROUND(V4191*$S$1+(1-$S$1)*G4191,4)+$T$1*ROUND(($S$1*AA4191+(1-$S$1)*(G4191-V4191)^2)^0.5,4),4),Rawdata!AL4191+Rawdata!$T$1*Rawdata!AV4191)</f>
        <v>#DIV/0!</v>
      </c>
      <c r="J4191" s="16" t="e">
        <f>IF(A4191&gt;$W$1,ROUND(ROUND( W4191*$S$1+(1-$S$1)*G4191,4)+$T$1*ROUND(($S$1*AB4191+(1-$S$1)*(G4191-W4191)^2)^0.5,4),4),Rawdata!AM4191+Rawdata!$T$1*Rawdata!AW4191)</f>
        <v>#DIV/0!</v>
      </c>
      <c r="K4191" s="16" t="e">
        <f>IF(A4191&gt;$X$1,ROUND(ROUND( X4191*$S$1+(1-$S$1)*G4191,4)+$T$1*ROUND(($S$1*AC4191+(1-$S$1)*(G4191-X4191)^2)^0.5,4),4),Rawdata!AN4191+Rawdata!$T$1*Rawdata!AX4191)</f>
        <v>#DIV/0!</v>
      </c>
      <c r="L4191" s="16" t="e">
        <f>IF(A4191&gt;$Y$1,ROUND(ROUND( Y4191*$S$1+(1-$S$1)*G4191,4)+$T$1*ROUND(($S$1*AD4191+(1-$S$1)*(G4191-Y4191)^2)^0.5,4),4),Rawdata!AO4191+Rawdata!$T$1*Rawdata!AY4191)</f>
        <v>#DIV/0!</v>
      </c>
      <c r="M4191" s="16" t="e">
        <f t="shared" si="1766"/>
        <v>#DIV/0!</v>
      </c>
      <c r="N4191" s="16" t="e">
        <f t="shared" si="1767"/>
        <v>#DIV/0!</v>
      </c>
      <c r="O4191" s="67"/>
      <c r="P4191" s="67"/>
      <c r="Q4191" s="31" t="e">
        <f t="shared" si="1786"/>
        <v>#DIV/0!</v>
      </c>
      <c r="R4191" s="17" t="e">
        <f t="shared" si="1787"/>
        <v>#DIV/0!</v>
      </c>
      <c r="S4191" s="37" t="e">
        <f t="shared" si="1768"/>
        <v>#DIV/0!</v>
      </c>
      <c r="T4191" s="17" t="e">
        <f t="shared" si="1769"/>
        <v>#DIV/0!</v>
      </c>
      <c r="U4191" s="91" t="e">
        <f>IF(A4191&gt;$U$1, U4192*$S$1+(1-$S$1)*G4192,Rawdata!AK4191)</f>
        <v>#DIV/0!</v>
      </c>
      <c r="V4191" s="91" t="e">
        <f>IF(A4191&gt;$V$1,$S$1*V4192+(1-$S$1)*G4192,Rawdata!AL4191)</f>
        <v>#DIV/0!</v>
      </c>
      <c r="W4191" s="91" t="e">
        <f>IF(A4191&gt;$W$1, $S$1*W4192+(1-$S$1)*G4192,Rawdata!AM4191)</f>
        <v>#DIV/0!</v>
      </c>
      <c r="X4191" s="91" t="e">
        <f>IF(A4191&gt;$X$1,$S$1*X4192+(1-$S$1)*G4192,Rawdata!AN4191)</f>
        <v>#DIV/0!</v>
      </c>
      <c r="Y4191" s="91" t="e">
        <f>IF(A4191&gt;$Y$1,$S$1*Y4192+(1-$S$1)*G4192,Rawdata!AO4191)</f>
        <v>#DIV/0!</v>
      </c>
      <c r="Z4191" s="91" t="e">
        <f>IF(A4191&gt;$Z$1,$S$1*Z4192+(1-$S$1)*(G4192-U4192)^2,Rawdata!AP4191)</f>
        <v>#DIV/0!</v>
      </c>
      <c r="AA4191" s="91" t="e">
        <f>IF(A4191&gt;$AA$1,$S$1*AA4192+(1-$S$1)*(G4192-V4192)^2,Rawdata!AQ4191)</f>
        <v>#DIV/0!</v>
      </c>
      <c r="AB4191" s="91" t="e">
        <f>IF(A4191&gt;89,$S$1*AB4192+(1-$S$1)*(G4192-W4192)^2,Rawdata!AR4191)</f>
        <v>#DIV/0!</v>
      </c>
      <c r="AC4191" s="91" t="e">
        <f>IF(A4191&gt;$AC$1,$S$1*AC4192+(1-$S$1)*(G4192-X4192)^2,Rawdata!AS4191)</f>
        <v>#DIV/0!</v>
      </c>
      <c r="AD4191" s="91" t="e">
        <f>IF(A4191&gt;$AD$1,$S$1*AD4192+(1-$S$1)*(G4192-Y4192)^2,Rawdata!AT4191)</f>
        <v>#DIV/0!</v>
      </c>
      <c r="AE4191" s="80" t="e">
        <f t="shared" si="1762"/>
        <v>#DIV/0!</v>
      </c>
      <c r="AF4191" s="81" t="e">
        <f t="shared" si="1763"/>
        <v>#DIV/0!</v>
      </c>
      <c r="AG4191" s="86">
        <f t="shared" si="1785"/>
        <v>0</v>
      </c>
      <c r="AH4191" s="107" t="e">
        <f t="shared" si="1761"/>
        <v>#DIV/0!</v>
      </c>
      <c r="AI4191" s="107" t="e">
        <f t="shared" si="1764"/>
        <v>#DIV/0!</v>
      </c>
      <c r="AJ4191" s="108" t="e">
        <f t="shared" si="1765"/>
        <v>#DIV/0!</v>
      </c>
      <c r="AK4191" s="113" t="e">
        <f t="shared" si="1770"/>
        <v>#DIV/0!</v>
      </c>
      <c r="AL4191" s="113" t="e">
        <f t="shared" si="1771"/>
        <v>#DIV/0!</v>
      </c>
      <c r="AM4191" s="113" t="e">
        <f t="shared" si="1772"/>
        <v>#DIV/0!</v>
      </c>
      <c r="AN4191" s="113" t="e">
        <f t="shared" si="1773"/>
        <v>#DIV/0!</v>
      </c>
      <c r="AO4191" s="113" t="e">
        <f t="shared" si="1774"/>
        <v>#DIV/0!</v>
      </c>
      <c r="AP4191" s="91" t="e">
        <f t="shared" si="1775"/>
        <v>#DIV/0!</v>
      </c>
      <c r="AQ4191" s="91" t="e">
        <f t="shared" si="1776"/>
        <v>#DIV/0!</v>
      </c>
      <c r="AR4191" s="91" t="e">
        <f t="shared" si="1777"/>
        <v>#DIV/0!</v>
      </c>
      <c r="AS4191" s="91" t="e">
        <f t="shared" si="1778"/>
        <v>#DIV/0!</v>
      </c>
      <c r="AT4191" s="91" t="e">
        <f t="shared" si="1779"/>
        <v>#DIV/0!</v>
      </c>
      <c r="AU4191" s="113" t="e">
        <f t="shared" si="1780"/>
        <v>#DIV/0!</v>
      </c>
      <c r="AV4191" s="113" t="e">
        <f t="shared" si="1781"/>
        <v>#DIV/0!</v>
      </c>
      <c r="AW4191" s="113" t="e">
        <f t="shared" si="1782"/>
        <v>#DIV/0!</v>
      </c>
      <c r="AX4191" s="113" t="e">
        <f t="shared" si="1783"/>
        <v>#DIV/0!</v>
      </c>
      <c r="AY4191" s="113" t="e">
        <f t="shared" si="1784"/>
        <v>#DIV/0!</v>
      </c>
    </row>
    <row r="4192" spans="1:51" x14ac:dyDescent="0.25">
      <c r="A4192" s="119"/>
      <c r="B4192" s="83"/>
      <c r="C4192" s="85"/>
      <c r="D4192" s="85"/>
      <c r="E4192" s="85"/>
      <c r="F4192" s="71"/>
      <c r="G4192" s="96"/>
      <c r="H4192" s="16" t="e">
        <f>IF(A4192&gt;$U$1,ROUND(ROUND( U4192*$S$1+(1-$S$1)*G4192,4)+$T$1*ROUND(($S$1*Z4192+(1-$S$1)*(G4192-U4192)^2)^0.5,4),4),Rawdata!AK4192+Rawdata!$T$1*Rawdata!AU4192)</f>
        <v>#DIV/0!</v>
      </c>
      <c r="I4192" s="16" t="e">
        <f>IF(A4192&gt;$V$1,ROUND(ROUND(V4192*$S$1+(1-$S$1)*G4192,4)+$T$1*ROUND(($S$1*AA4192+(1-$S$1)*(G4192-V4192)^2)^0.5,4),4),Rawdata!AL4192+Rawdata!$T$1*Rawdata!AV4192)</f>
        <v>#DIV/0!</v>
      </c>
      <c r="J4192" s="16" t="e">
        <f>IF(A4192&gt;$W$1,ROUND(ROUND( W4192*$S$1+(1-$S$1)*G4192,4)+$T$1*ROUND(($S$1*AB4192+(1-$S$1)*(G4192-W4192)^2)^0.5,4),4),Rawdata!AM4192+Rawdata!$T$1*Rawdata!AW4192)</f>
        <v>#DIV/0!</v>
      </c>
      <c r="K4192" s="16" t="e">
        <f>IF(A4192&gt;$X$1,ROUND(ROUND( X4192*$S$1+(1-$S$1)*G4192,4)+$T$1*ROUND(($S$1*AC4192+(1-$S$1)*(G4192-X4192)^2)^0.5,4),4),Rawdata!AN4192+Rawdata!$T$1*Rawdata!AX4192)</f>
        <v>#DIV/0!</v>
      </c>
      <c r="L4192" s="16" t="e">
        <f>IF(A4192&gt;$Y$1,ROUND(ROUND( Y4192*$S$1+(1-$S$1)*G4192,4)+$T$1*ROUND(($S$1*AD4192+(1-$S$1)*(G4192-Y4192)^2)^0.5,4),4),Rawdata!AO4192+Rawdata!$T$1*Rawdata!AY4192)</f>
        <v>#DIV/0!</v>
      </c>
      <c r="M4192" s="16" t="e">
        <f t="shared" si="1766"/>
        <v>#DIV/0!</v>
      </c>
      <c r="N4192" s="16" t="e">
        <f t="shared" si="1767"/>
        <v>#DIV/0!</v>
      </c>
      <c r="O4192" s="67"/>
      <c r="P4192" s="67"/>
      <c r="Q4192" s="31" t="e">
        <f t="shared" si="1786"/>
        <v>#DIV/0!</v>
      </c>
      <c r="R4192" s="17" t="e">
        <f t="shared" si="1787"/>
        <v>#DIV/0!</v>
      </c>
      <c r="S4192" s="37" t="e">
        <f t="shared" si="1768"/>
        <v>#DIV/0!</v>
      </c>
      <c r="T4192" s="17" t="e">
        <f t="shared" si="1769"/>
        <v>#DIV/0!</v>
      </c>
      <c r="U4192" s="91" t="e">
        <f>IF(A4192&gt;$U$1, U4193*$S$1+(1-$S$1)*G4193,Rawdata!AK4192)</f>
        <v>#DIV/0!</v>
      </c>
      <c r="V4192" s="91" t="e">
        <f>IF(A4192&gt;$V$1,$S$1*V4193+(1-$S$1)*G4193,Rawdata!AL4192)</f>
        <v>#DIV/0!</v>
      </c>
      <c r="W4192" s="91" t="e">
        <f>IF(A4192&gt;$W$1, $S$1*W4193+(1-$S$1)*G4193,Rawdata!AM4192)</f>
        <v>#DIV/0!</v>
      </c>
      <c r="X4192" s="91" t="e">
        <f>IF(A4192&gt;$X$1,$S$1*X4193+(1-$S$1)*G4193,Rawdata!AN4192)</f>
        <v>#DIV/0!</v>
      </c>
      <c r="Y4192" s="91" t="e">
        <f>IF(A4192&gt;$Y$1,$S$1*Y4193+(1-$S$1)*G4193,Rawdata!AO4192)</f>
        <v>#DIV/0!</v>
      </c>
      <c r="Z4192" s="91" t="e">
        <f>IF(A4192&gt;$Z$1,$S$1*Z4193+(1-$S$1)*(G4193-U4193)^2,Rawdata!AP4192)</f>
        <v>#DIV/0!</v>
      </c>
      <c r="AA4192" s="91" t="e">
        <f>IF(A4192&gt;$AA$1,$S$1*AA4193+(1-$S$1)*(G4193-V4193)^2,Rawdata!AQ4192)</f>
        <v>#DIV/0!</v>
      </c>
      <c r="AB4192" s="91" t="e">
        <f>IF(A4192&gt;89,$S$1*AB4193+(1-$S$1)*(G4193-W4193)^2,Rawdata!AR4192)</f>
        <v>#DIV/0!</v>
      </c>
      <c r="AC4192" s="91" t="e">
        <f>IF(A4192&gt;$AC$1,$S$1*AC4193+(1-$S$1)*(G4193-X4193)^2,Rawdata!AS4192)</f>
        <v>#DIV/0!</v>
      </c>
      <c r="AD4192" s="91" t="e">
        <f>IF(A4192&gt;$AD$1,$S$1*AD4193+(1-$S$1)*(G4193-Y4193)^2,Rawdata!AT4192)</f>
        <v>#DIV/0!</v>
      </c>
      <c r="AE4192" s="80" t="e">
        <f t="shared" si="1762"/>
        <v>#DIV/0!</v>
      </c>
      <c r="AF4192" s="81" t="e">
        <f t="shared" si="1763"/>
        <v>#DIV/0!</v>
      </c>
      <c r="AG4192" s="86">
        <f t="shared" si="1785"/>
        <v>0</v>
      </c>
      <c r="AH4192" s="107" t="e">
        <f t="shared" si="1761"/>
        <v>#DIV/0!</v>
      </c>
      <c r="AI4192" s="107" t="e">
        <f t="shared" si="1764"/>
        <v>#DIV/0!</v>
      </c>
      <c r="AJ4192" s="108" t="e">
        <f t="shared" si="1765"/>
        <v>#DIV/0!</v>
      </c>
      <c r="AK4192" s="113" t="e">
        <f t="shared" si="1770"/>
        <v>#DIV/0!</v>
      </c>
      <c r="AL4192" s="113" t="e">
        <f t="shared" si="1771"/>
        <v>#DIV/0!</v>
      </c>
      <c r="AM4192" s="113" t="e">
        <f t="shared" si="1772"/>
        <v>#DIV/0!</v>
      </c>
      <c r="AN4192" s="113" t="e">
        <f t="shared" si="1773"/>
        <v>#DIV/0!</v>
      </c>
      <c r="AO4192" s="113" t="e">
        <f t="shared" si="1774"/>
        <v>#DIV/0!</v>
      </c>
      <c r="AP4192" s="91" t="e">
        <f t="shared" si="1775"/>
        <v>#DIV/0!</v>
      </c>
      <c r="AQ4192" s="91" t="e">
        <f t="shared" si="1776"/>
        <v>#DIV/0!</v>
      </c>
      <c r="AR4192" s="91" t="e">
        <f t="shared" si="1777"/>
        <v>#DIV/0!</v>
      </c>
      <c r="AS4192" s="91" t="e">
        <f t="shared" si="1778"/>
        <v>#DIV/0!</v>
      </c>
      <c r="AT4192" s="91" t="e">
        <f t="shared" si="1779"/>
        <v>#DIV/0!</v>
      </c>
      <c r="AU4192" s="113" t="e">
        <f t="shared" si="1780"/>
        <v>#DIV/0!</v>
      </c>
      <c r="AV4192" s="113" t="e">
        <f t="shared" si="1781"/>
        <v>#DIV/0!</v>
      </c>
      <c r="AW4192" s="113" t="e">
        <f t="shared" si="1782"/>
        <v>#DIV/0!</v>
      </c>
      <c r="AX4192" s="113" t="e">
        <f t="shared" si="1783"/>
        <v>#DIV/0!</v>
      </c>
      <c r="AY4192" s="113" t="e">
        <f t="shared" si="1784"/>
        <v>#DIV/0!</v>
      </c>
    </row>
    <row r="4193" spans="1:51" x14ac:dyDescent="0.25">
      <c r="A4193" s="119"/>
      <c r="B4193" s="83"/>
      <c r="C4193" s="85"/>
      <c r="D4193" s="85"/>
      <c r="E4193" s="85"/>
      <c r="F4193" s="71"/>
      <c r="G4193" s="96"/>
      <c r="H4193" s="16" t="e">
        <f>IF(A4193&gt;$U$1,ROUND(ROUND( U4193*$S$1+(1-$S$1)*G4193,4)+$T$1*ROUND(($S$1*Z4193+(1-$S$1)*(G4193-U4193)^2)^0.5,4),4),Rawdata!AK4193+Rawdata!$T$1*Rawdata!AU4193)</f>
        <v>#DIV/0!</v>
      </c>
      <c r="I4193" s="16" t="e">
        <f>IF(A4193&gt;$V$1,ROUND(ROUND(V4193*$S$1+(1-$S$1)*G4193,4)+$T$1*ROUND(($S$1*AA4193+(1-$S$1)*(G4193-V4193)^2)^0.5,4),4),Rawdata!AL4193+Rawdata!$T$1*Rawdata!AV4193)</f>
        <v>#DIV/0!</v>
      </c>
      <c r="J4193" s="16" t="e">
        <f>IF(A4193&gt;$W$1,ROUND(ROUND( W4193*$S$1+(1-$S$1)*G4193,4)+$T$1*ROUND(($S$1*AB4193+(1-$S$1)*(G4193-W4193)^2)^0.5,4),4),Rawdata!AM4193+Rawdata!$T$1*Rawdata!AW4193)</f>
        <v>#DIV/0!</v>
      </c>
      <c r="K4193" s="16" t="e">
        <f>IF(A4193&gt;$X$1,ROUND(ROUND( X4193*$S$1+(1-$S$1)*G4193,4)+$T$1*ROUND(($S$1*AC4193+(1-$S$1)*(G4193-X4193)^2)^0.5,4),4),Rawdata!AN4193+Rawdata!$T$1*Rawdata!AX4193)</f>
        <v>#DIV/0!</v>
      </c>
      <c r="L4193" s="16" t="e">
        <f>IF(A4193&gt;$Y$1,ROUND(ROUND( Y4193*$S$1+(1-$S$1)*G4193,4)+$T$1*ROUND(($S$1*AD4193+(1-$S$1)*(G4193-Y4193)^2)^0.5,4),4),Rawdata!AO4193+Rawdata!$T$1*Rawdata!AY4193)</f>
        <v>#DIV/0!</v>
      </c>
      <c r="M4193" s="16" t="e">
        <f t="shared" si="1766"/>
        <v>#DIV/0!</v>
      </c>
      <c r="N4193" s="16" t="e">
        <f t="shared" si="1767"/>
        <v>#DIV/0!</v>
      </c>
      <c r="O4193" s="67"/>
      <c r="P4193" s="67"/>
      <c r="Q4193" s="31" t="e">
        <f t="shared" si="1786"/>
        <v>#DIV/0!</v>
      </c>
      <c r="R4193" s="17" t="e">
        <f t="shared" si="1787"/>
        <v>#DIV/0!</v>
      </c>
      <c r="S4193" s="37" t="e">
        <f t="shared" si="1768"/>
        <v>#DIV/0!</v>
      </c>
      <c r="T4193" s="17" t="e">
        <f t="shared" si="1769"/>
        <v>#DIV/0!</v>
      </c>
      <c r="U4193" s="91" t="e">
        <f>IF(A4193&gt;$U$1, U4194*$S$1+(1-$S$1)*G4194,Rawdata!AK4193)</f>
        <v>#DIV/0!</v>
      </c>
      <c r="V4193" s="91" t="e">
        <f>IF(A4193&gt;$V$1,$S$1*V4194+(1-$S$1)*G4194,Rawdata!AL4193)</f>
        <v>#DIV/0!</v>
      </c>
      <c r="W4193" s="91" t="e">
        <f>IF(A4193&gt;$W$1, $S$1*W4194+(1-$S$1)*G4194,Rawdata!AM4193)</f>
        <v>#DIV/0!</v>
      </c>
      <c r="X4193" s="91" t="e">
        <f>IF(A4193&gt;$X$1,$S$1*X4194+(1-$S$1)*G4194,Rawdata!AN4193)</f>
        <v>#DIV/0!</v>
      </c>
      <c r="Y4193" s="91" t="e">
        <f>IF(A4193&gt;$Y$1,$S$1*Y4194+(1-$S$1)*G4194,Rawdata!AO4193)</f>
        <v>#DIV/0!</v>
      </c>
      <c r="Z4193" s="91" t="e">
        <f>IF(A4193&gt;$Z$1,$S$1*Z4194+(1-$S$1)*(G4194-U4194)^2,Rawdata!AP4193)</f>
        <v>#DIV/0!</v>
      </c>
      <c r="AA4193" s="91" t="e">
        <f>IF(A4193&gt;$AA$1,$S$1*AA4194+(1-$S$1)*(G4194-V4194)^2,Rawdata!AQ4193)</f>
        <v>#DIV/0!</v>
      </c>
      <c r="AB4193" s="91" t="e">
        <f>IF(A4193&gt;89,$S$1*AB4194+(1-$S$1)*(G4194-W4194)^2,Rawdata!AR4193)</f>
        <v>#DIV/0!</v>
      </c>
      <c r="AC4193" s="91" t="e">
        <f>IF(A4193&gt;$AC$1,$S$1*AC4194+(1-$S$1)*(G4194-X4194)^2,Rawdata!AS4193)</f>
        <v>#DIV/0!</v>
      </c>
      <c r="AD4193" s="91" t="e">
        <f>IF(A4193&gt;$AD$1,$S$1*AD4194+(1-$S$1)*(G4194-Y4194)^2,Rawdata!AT4193)</f>
        <v>#DIV/0!</v>
      </c>
      <c r="AE4193" s="80" t="e">
        <f t="shared" si="1762"/>
        <v>#DIV/0!</v>
      </c>
      <c r="AF4193" s="81" t="e">
        <f t="shared" si="1763"/>
        <v>#DIV/0!</v>
      </c>
      <c r="AG4193" s="86">
        <f t="shared" si="1785"/>
        <v>0</v>
      </c>
      <c r="AH4193" s="107" t="e">
        <f t="shared" si="1761"/>
        <v>#DIV/0!</v>
      </c>
      <c r="AI4193" s="107" t="e">
        <f t="shared" si="1764"/>
        <v>#DIV/0!</v>
      </c>
      <c r="AJ4193" s="108" t="e">
        <f t="shared" si="1765"/>
        <v>#DIV/0!</v>
      </c>
      <c r="AK4193" s="113" t="e">
        <f t="shared" si="1770"/>
        <v>#DIV/0!</v>
      </c>
      <c r="AL4193" s="113" t="e">
        <f t="shared" si="1771"/>
        <v>#DIV/0!</v>
      </c>
      <c r="AM4193" s="113" t="e">
        <f t="shared" si="1772"/>
        <v>#DIV/0!</v>
      </c>
      <c r="AN4193" s="113" t="e">
        <f t="shared" si="1773"/>
        <v>#DIV/0!</v>
      </c>
      <c r="AO4193" s="113" t="e">
        <f t="shared" si="1774"/>
        <v>#DIV/0!</v>
      </c>
      <c r="AP4193" s="91" t="e">
        <f t="shared" si="1775"/>
        <v>#DIV/0!</v>
      </c>
      <c r="AQ4193" s="91" t="e">
        <f t="shared" si="1776"/>
        <v>#DIV/0!</v>
      </c>
      <c r="AR4193" s="91" t="e">
        <f t="shared" si="1777"/>
        <v>#DIV/0!</v>
      </c>
      <c r="AS4193" s="91" t="e">
        <f t="shared" si="1778"/>
        <v>#DIV/0!</v>
      </c>
      <c r="AT4193" s="91" t="e">
        <f t="shared" si="1779"/>
        <v>#DIV/0!</v>
      </c>
      <c r="AU4193" s="113" t="e">
        <f t="shared" si="1780"/>
        <v>#DIV/0!</v>
      </c>
      <c r="AV4193" s="113" t="e">
        <f t="shared" si="1781"/>
        <v>#DIV/0!</v>
      </c>
      <c r="AW4193" s="113" t="e">
        <f t="shared" si="1782"/>
        <v>#DIV/0!</v>
      </c>
      <c r="AX4193" s="113" t="e">
        <f t="shared" si="1783"/>
        <v>#DIV/0!</v>
      </c>
      <c r="AY4193" s="113" t="e">
        <f t="shared" si="1784"/>
        <v>#DIV/0!</v>
      </c>
    </row>
    <row r="4194" spans="1:51" x14ac:dyDescent="0.25">
      <c r="A4194" s="119"/>
      <c r="B4194" s="83"/>
      <c r="C4194" s="85"/>
      <c r="D4194" s="85"/>
      <c r="E4194" s="85"/>
      <c r="F4194" s="71"/>
      <c r="G4194" s="96"/>
      <c r="H4194" s="16" t="e">
        <f>IF(A4194&gt;$U$1,ROUND(ROUND( U4194*$S$1+(1-$S$1)*G4194,4)+$T$1*ROUND(($S$1*Z4194+(1-$S$1)*(G4194-U4194)^2)^0.5,4),4),Rawdata!AK4194+Rawdata!$T$1*Rawdata!AU4194)</f>
        <v>#DIV/0!</v>
      </c>
      <c r="I4194" s="16" t="e">
        <f>IF(A4194&gt;$V$1,ROUND(ROUND(V4194*$S$1+(1-$S$1)*G4194,4)+$T$1*ROUND(($S$1*AA4194+(1-$S$1)*(G4194-V4194)^2)^0.5,4),4),Rawdata!AL4194+Rawdata!$T$1*Rawdata!AV4194)</f>
        <v>#DIV/0!</v>
      </c>
      <c r="J4194" s="16" t="e">
        <f>IF(A4194&gt;$W$1,ROUND(ROUND( W4194*$S$1+(1-$S$1)*G4194,4)+$T$1*ROUND(($S$1*AB4194+(1-$S$1)*(G4194-W4194)^2)^0.5,4),4),Rawdata!AM4194+Rawdata!$T$1*Rawdata!AW4194)</f>
        <v>#DIV/0!</v>
      </c>
      <c r="K4194" s="16" t="e">
        <f>IF(A4194&gt;$X$1,ROUND(ROUND( X4194*$S$1+(1-$S$1)*G4194,4)+$T$1*ROUND(($S$1*AC4194+(1-$S$1)*(G4194-X4194)^2)^0.5,4),4),Rawdata!AN4194+Rawdata!$T$1*Rawdata!AX4194)</f>
        <v>#DIV/0!</v>
      </c>
      <c r="L4194" s="16" t="e">
        <f>IF(A4194&gt;$Y$1,ROUND(ROUND( Y4194*$S$1+(1-$S$1)*G4194,4)+$T$1*ROUND(($S$1*AD4194+(1-$S$1)*(G4194-Y4194)^2)^0.5,4),4),Rawdata!AO4194+Rawdata!$T$1*Rawdata!AY4194)</f>
        <v>#DIV/0!</v>
      </c>
      <c r="M4194" s="16" t="e">
        <f t="shared" si="1766"/>
        <v>#DIV/0!</v>
      </c>
      <c r="N4194" s="16" t="e">
        <f t="shared" si="1767"/>
        <v>#DIV/0!</v>
      </c>
      <c r="O4194" s="67"/>
      <c r="P4194" s="67"/>
      <c r="Q4194" s="31" t="e">
        <f t="shared" si="1786"/>
        <v>#DIV/0!</v>
      </c>
      <c r="R4194" s="17" t="e">
        <f t="shared" si="1787"/>
        <v>#DIV/0!</v>
      </c>
      <c r="S4194" s="37" t="e">
        <f t="shared" si="1768"/>
        <v>#DIV/0!</v>
      </c>
      <c r="T4194" s="17" t="e">
        <f t="shared" si="1769"/>
        <v>#DIV/0!</v>
      </c>
      <c r="U4194" s="91" t="e">
        <f>IF(A4194&gt;$U$1, U4195*$S$1+(1-$S$1)*G4195,Rawdata!AK4194)</f>
        <v>#DIV/0!</v>
      </c>
      <c r="V4194" s="91" t="e">
        <f>IF(A4194&gt;$V$1,$S$1*V4195+(1-$S$1)*G4195,Rawdata!AL4194)</f>
        <v>#DIV/0!</v>
      </c>
      <c r="W4194" s="91" t="e">
        <f>IF(A4194&gt;$W$1, $S$1*W4195+(1-$S$1)*G4195,Rawdata!AM4194)</f>
        <v>#DIV/0!</v>
      </c>
      <c r="X4194" s="91" t="e">
        <f>IF(A4194&gt;$X$1,$S$1*X4195+(1-$S$1)*G4195,Rawdata!AN4194)</f>
        <v>#DIV/0!</v>
      </c>
      <c r="Y4194" s="91" t="e">
        <f>IF(A4194&gt;$Y$1,$S$1*Y4195+(1-$S$1)*G4195,Rawdata!AO4194)</f>
        <v>#DIV/0!</v>
      </c>
      <c r="Z4194" s="91" t="e">
        <f>IF(A4194&gt;$Z$1,$S$1*Z4195+(1-$S$1)*(G4195-U4195)^2,Rawdata!AP4194)</f>
        <v>#DIV/0!</v>
      </c>
      <c r="AA4194" s="91" t="e">
        <f>IF(A4194&gt;$AA$1,$S$1*AA4195+(1-$S$1)*(G4195-V4195)^2,Rawdata!AQ4194)</f>
        <v>#DIV/0!</v>
      </c>
      <c r="AB4194" s="91" t="e">
        <f>IF(A4194&gt;89,$S$1*AB4195+(1-$S$1)*(G4195-W4195)^2,Rawdata!AR4194)</f>
        <v>#DIV/0!</v>
      </c>
      <c r="AC4194" s="91" t="e">
        <f>IF(A4194&gt;$AC$1,$S$1*AC4195+(1-$S$1)*(G4195-X4195)^2,Rawdata!AS4194)</f>
        <v>#DIV/0!</v>
      </c>
      <c r="AD4194" s="91" t="e">
        <f>IF(A4194&gt;$AD$1,$S$1*AD4195+(1-$S$1)*(G4195-Y4195)^2,Rawdata!AT4194)</f>
        <v>#DIV/0!</v>
      </c>
      <c r="AE4194" s="80" t="e">
        <f t="shared" si="1762"/>
        <v>#DIV/0!</v>
      </c>
      <c r="AF4194" s="81" t="e">
        <f t="shared" si="1763"/>
        <v>#DIV/0!</v>
      </c>
      <c r="AG4194" s="86">
        <f t="shared" si="1785"/>
        <v>0</v>
      </c>
      <c r="AH4194" s="107" t="e">
        <f t="shared" si="1761"/>
        <v>#DIV/0!</v>
      </c>
      <c r="AI4194" s="107" t="e">
        <f t="shared" si="1764"/>
        <v>#DIV/0!</v>
      </c>
      <c r="AJ4194" s="108" t="e">
        <f t="shared" si="1765"/>
        <v>#DIV/0!</v>
      </c>
      <c r="AK4194" s="113" t="e">
        <f t="shared" si="1770"/>
        <v>#DIV/0!</v>
      </c>
      <c r="AL4194" s="113" t="e">
        <f t="shared" si="1771"/>
        <v>#DIV/0!</v>
      </c>
      <c r="AM4194" s="113" t="e">
        <f t="shared" si="1772"/>
        <v>#DIV/0!</v>
      </c>
      <c r="AN4194" s="113" t="e">
        <f t="shared" si="1773"/>
        <v>#DIV/0!</v>
      </c>
      <c r="AO4194" s="113" t="e">
        <f t="shared" si="1774"/>
        <v>#DIV/0!</v>
      </c>
      <c r="AP4194" s="91" t="e">
        <f t="shared" si="1775"/>
        <v>#DIV/0!</v>
      </c>
      <c r="AQ4194" s="91" t="e">
        <f t="shared" si="1776"/>
        <v>#DIV/0!</v>
      </c>
      <c r="AR4194" s="91" t="e">
        <f t="shared" si="1777"/>
        <v>#DIV/0!</v>
      </c>
      <c r="AS4194" s="91" t="e">
        <f t="shared" si="1778"/>
        <v>#DIV/0!</v>
      </c>
      <c r="AT4194" s="91" t="e">
        <f t="shared" si="1779"/>
        <v>#DIV/0!</v>
      </c>
      <c r="AU4194" s="113" t="e">
        <f t="shared" si="1780"/>
        <v>#DIV/0!</v>
      </c>
      <c r="AV4194" s="113" t="e">
        <f t="shared" si="1781"/>
        <v>#DIV/0!</v>
      </c>
      <c r="AW4194" s="113" t="e">
        <f t="shared" si="1782"/>
        <v>#DIV/0!</v>
      </c>
      <c r="AX4194" s="113" t="e">
        <f t="shared" si="1783"/>
        <v>#DIV/0!</v>
      </c>
      <c r="AY4194" s="113" t="e">
        <f t="shared" si="1784"/>
        <v>#DIV/0!</v>
      </c>
    </row>
    <row r="4195" spans="1:51" x14ac:dyDescent="0.25">
      <c r="A4195" s="119"/>
      <c r="B4195" s="83"/>
      <c r="C4195" s="85"/>
      <c r="D4195" s="85"/>
      <c r="E4195" s="85"/>
      <c r="F4195" s="71"/>
      <c r="G4195" s="96"/>
      <c r="H4195" s="16" t="e">
        <f>IF(A4195&gt;$U$1,ROUND(ROUND( U4195*$S$1+(1-$S$1)*G4195,4)+$T$1*ROUND(($S$1*Z4195+(1-$S$1)*(G4195-U4195)^2)^0.5,4),4),Rawdata!AK4195+Rawdata!$T$1*Rawdata!AU4195)</f>
        <v>#DIV/0!</v>
      </c>
      <c r="I4195" s="16" t="e">
        <f>IF(A4195&gt;$V$1,ROUND(ROUND(V4195*$S$1+(1-$S$1)*G4195,4)+$T$1*ROUND(($S$1*AA4195+(1-$S$1)*(G4195-V4195)^2)^0.5,4),4),Rawdata!AL4195+Rawdata!$T$1*Rawdata!AV4195)</f>
        <v>#DIV/0!</v>
      </c>
      <c r="J4195" s="16" t="e">
        <f>IF(A4195&gt;$W$1,ROUND(ROUND( W4195*$S$1+(1-$S$1)*G4195,4)+$T$1*ROUND(($S$1*AB4195+(1-$S$1)*(G4195-W4195)^2)^0.5,4),4),Rawdata!AM4195+Rawdata!$T$1*Rawdata!AW4195)</f>
        <v>#DIV/0!</v>
      </c>
      <c r="K4195" s="16" t="e">
        <f>IF(A4195&gt;$X$1,ROUND(ROUND( X4195*$S$1+(1-$S$1)*G4195,4)+$T$1*ROUND(($S$1*AC4195+(1-$S$1)*(G4195-X4195)^2)^0.5,4),4),Rawdata!AN4195+Rawdata!$T$1*Rawdata!AX4195)</f>
        <v>#DIV/0!</v>
      </c>
      <c r="L4195" s="16" t="e">
        <f>IF(A4195&gt;$Y$1,ROUND(ROUND( Y4195*$S$1+(1-$S$1)*G4195,4)+$T$1*ROUND(($S$1*AD4195+(1-$S$1)*(G4195-Y4195)^2)^0.5,4),4),Rawdata!AO4195+Rawdata!$T$1*Rawdata!AY4195)</f>
        <v>#DIV/0!</v>
      </c>
      <c r="M4195" s="16" t="e">
        <f t="shared" si="1766"/>
        <v>#DIV/0!</v>
      </c>
      <c r="N4195" s="16" t="e">
        <f t="shared" si="1767"/>
        <v>#DIV/0!</v>
      </c>
      <c r="O4195" s="67"/>
      <c r="P4195" s="67"/>
      <c r="Q4195" s="31" t="e">
        <f t="shared" si="1786"/>
        <v>#DIV/0!</v>
      </c>
      <c r="R4195" s="17" t="e">
        <f t="shared" si="1787"/>
        <v>#DIV/0!</v>
      </c>
      <c r="S4195" s="37" t="e">
        <f t="shared" si="1768"/>
        <v>#DIV/0!</v>
      </c>
      <c r="T4195" s="17" t="e">
        <f t="shared" si="1769"/>
        <v>#DIV/0!</v>
      </c>
      <c r="U4195" s="91" t="e">
        <f>IF(A4195&gt;$U$1, U4196*$S$1+(1-$S$1)*G4196,Rawdata!AK4195)</f>
        <v>#DIV/0!</v>
      </c>
      <c r="V4195" s="91" t="e">
        <f>IF(A4195&gt;$V$1,$S$1*V4196+(1-$S$1)*G4196,Rawdata!AL4195)</f>
        <v>#DIV/0!</v>
      </c>
      <c r="W4195" s="91" t="e">
        <f>IF(A4195&gt;$W$1, $S$1*W4196+(1-$S$1)*G4196,Rawdata!AM4195)</f>
        <v>#DIV/0!</v>
      </c>
      <c r="X4195" s="91" t="e">
        <f>IF(A4195&gt;$X$1,$S$1*X4196+(1-$S$1)*G4196,Rawdata!AN4195)</f>
        <v>#DIV/0!</v>
      </c>
      <c r="Y4195" s="91" t="e">
        <f>IF(A4195&gt;$Y$1,$S$1*Y4196+(1-$S$1)*G4196,Rawdata!AO4195)</f>
        <v>#DIV/0!</v>
      </c>
      <c r="Z4195" s="91" t="e">
        <f>IF(A4195&gt;$Z$1,$S$1*Z4196+(1-$S$1)*(G4196-U4196)^2,Rawdata!AP4195)</f>
        <v>#DIV/0!</v>
      </c>
      <c r="AA4195" s="91" t="e">
        <f>IF(A4195&gt;$AA$1,$S$1*AA4196+(1-$S$1)*(G4196-V4196)^2,Rawdata!AQ4195)</f>
        <v>#DIV/0!</v>
      </c>
      <c r="AB4195" s="91" t="e">
        <f>IF(A4195&gt;89,$S$1*AB4196+(1-$S$1)*(G4196-W4196)^2,Rawdata!AR4195)</f>
        <v>#DIV/0!</v>
      </c>
      <c r="AC4195" s="91" t="e">
        <f>IF(A4195&gt;$AC$1,$S$1*AC4196+(1-$S$1)*(G4196-X4196)^2,Rawdata!AS4195)</f>
        <v>#DIV/0!</v>
      </c>
      <c r="AD4195" s="91" t="e">
        <f>IF(A4195&gt;$AD$1,$S$1*AD4196+(1-$S$1)*(G4196-Y4196)^2,Rawdata!AT4195)</f>
        <v>#DIV/0!</v>
      </c>
      <c r="AE4195" s="80" t="e">
        <f t="shared" si="1762"/>
        <v>#DIV/0!</v>
      </c>
      <c r="AF4195" s="81" t="e">
        <f t="shared" si="1763"/>
        <v>#DIV/0!</v>
      </c>
      <c r="AG4195" s="86">
        <f t="shared" si="1785"/>
        <v>0</v>
      </c>
      <c r="AH4195" s="107" t="e">
        <f t="shared" si="1761"/>
        <v>#DIV/0!</v>
      </c>
      <c r="AI4195" s="107" t="e">
        <f t="shared" si="1764"/>
        <v>#DIV/0!</v>
      </c>
      <c r="AJ4195" s="108" t="e">
        <f t="shared" si="1765"/>
        <v>#DIV/0!</v>
      </c>
      <c r="AK4195" s="113" t="e">
        <f t="shared" si="1770"/>
        <v>#DIV/0!</v>
      </c>
      <c r="AL4195" s="113" t="e">
        <f t="shared" si="1771"/>
        <v>#DIV/0!</v>
      </c>
      <c r="AM4195" s="113" t="e">
        <f t="shared" si="1772"/>
        <v>#DIV/0!</v>
      </c>
      <c r="AN4195" s="113" t="e">
        <f t="shared" si="1773"/>
        <v>#DIV/0!</v>
      </c>
      <c r="AO4195" s="113" t="e">
        <f t="shared" si="1774"/>
        <v>#DIV/0!</v>
      </c>
      <c r="AP4195" s="91" t="e">
        <f t="shared" si="1775"/>
        <v>#DIV/0!</v>
      </c>
      <c r="AQ4195" s="91" t="e">
        <f t="shared" si="1776"/>
        <v>#DIV/0!</v>
      </c>
      <c r="AR4195" s="91" t="e">
        <f t="shared" si="1777"/>
        <v>#DIV/0!</v>
      </c>
      <c r="AS4195" s="91" t="e">
        <f t="shared" si="1778"/>
        <v>#DIV/0!</v>
      </c>
      <c r="AT4195" s="91" t="e">
        <f t="shared" si="1779"/>
        <v>#DIV/0!</v>
      </c>
      <c r="AU4195" s="113" t="e">
        <f t="shared" si="1780"/>
        <v>#DIV/0!</v>
      </c>
      <c r="AV4195" s="113" t="e">
        <f t="shared" si="1781"/>
        <v>#DIV/0!</v>
      </c>
      <c r="AW4195" s="113" t="e">
        <f t="shared" si="1782"/>
        <v>#DIV/0!</v>
      </c>
      <c r="AX4195" s="113" t="e">
        <f t="shared" si="1783"/>
        <v>#DIV/0!</v>
      </c>
      <c r="AY4195" s="113" t="e">
        <f t="shared" si="1784"/>
        <v>#DIV/0!</v>
      </c>
    </row>
    <row r="4196" spans="1:51" x14ac:dyDescent="0.25">
      <c r="A4196" s="119"/>
      <c r="B4196" s="83"/>
      <c r="C4196" s="85"/>
      <c r="D4196" s="85"/>
      <c r="E4196" s="85"/>
      <c r="F4196" s="71"/>
      <c r="G4196" s="96"/>
      <c r="H4196" s="16" t="e">
        <f>IF(A4196&gt;$U$1,ROUND(ROUND( U4196*$S$1+(1-$S$1)*G4196,4)+$T$1*ROUND(($S$1*Z4196+(1-$S$1)*(G4196-U4196)^2)^0.5,4),4),Rawdata!AK4196+Rawdata!$T$1*Rawdata!AU4196)</f>
        <v>#DIV/0!</v>
      </c>
      <c r="I4196" s="16" t="e">
        <f>IF(A4196&gt;$V$1,ROUND(ROUND(V4196*$S$1+(1-$S$1)*G4196,4)+$T$1*ROUND(($S$1*AA4196+(1-$S$1)*(G4196-V4196)^2)^0.5,4),4),Rawdata!AL4196+Rawdata!$T$1*Rawdata!AV4196)</f>
        <v>#DIV/0!</v>
      </c>
      <c r="J4196" s="16" t="e">
        <f>IF(A4196&gt;$W$1,ROUND(ROUND( W4196*$S$1+(1-$S$1)*G4196,4)+$T$1*ROUND(($S$1*AB4196+(1-$S$1)*(G4196-W4196)^2)^0.5,4),4),Rawdata!AM4196+Rawdata!$T$1*Rawdata!AW4196)</f>
        <v>#DIV/0!</v>
      </c>
      <c r="K4196" s="16" t="e">
        <f>IF(A4196&gt;$X$1,ROUND(ROUND( X4196*$S$1+(1-$S$1)*G4196,4)+$T$1*ROUND(($S$1*AC4196+(1-$S$1)*(G4196-X4196)^2)^0.5,4),4),Rawdata!AN4196+Rawdata!$T$1*Rawdata!AX4196)</f>
        <v>#DIV/0!</v>
      </c>
      <c r="L4196" s="16" t="e">
        <f>IF(A4196&gt;$Y$1,ROUND(ROUND( Y4196*$S$1+(1-$S$1)*G4196,4)+$T$1*ROUND(($S$1*AD4196+(1-$S$1)*(G4196-Y4196)^2)^0.5,4),4),Rawdata!AO4196+Rawdata!$T$1*Rawdata!AY4196)</f>
        <v>#DIV/0!</v>
      </c>
      <c r="M4196" s="16" t="e">
        <f t="shared" si="1766"/>
        <v>#DIV/0!</v>
      </c>
      <c r="N4196" s="16" t="e">
        <f t="shared" si="1767"/>
        <v>#DIV/0!</v>
      </c>
      <c r="O4196" s="67"/>
      <c r="P4196" s="67"/>
      <c r="Q4196" s="31" t="e">
        <f t="shared" si="1786"/>
        <v>#DIV/0!</v>
      </c>
      <c r="R4196" s="17" t="e">
        <f t="shared" si="1787"/>
        <v>#DIV/0!</v>
      </c>
      <c r="S4196" s="37" t="e">
        <f t="shared" si="1768"/>
        <v>#DIV/0!</v>
      </c>
      <c r="T4196" s="17" t="e">
        <f t="shared" si="1769"/>
        <v>#DIV/0!</v>
      </c>
      <c r="U4196" s="91" t="e">
        <f>IF(A4196&gt;$U$1, U4197*$S$1+(1-$S$1)*G4197,Rawdata!AK4196)</f>
        <v>#DIV/0!</v>
      </c>
      <c r="V4196" s="91" t="e">
        <f>IF(A4196&gt;$V$1,$S$1*V4197+(1-$S$1)*G4197,Rawdata!AL4196)</f>
        <v>#DIV/0!</v>
      </c>
      <c r="W4196" s="91" t="e">
        <f>IF(A4196&gt;$W$1, $S$1*W4197+(1-$S$1)*G4197,Rawdata!AM4196)</f>
        <v>#DIV/0!</v>
      </c>
      <c r="X4196" s="91" t="e">
        <f>IF(A4196&gt;$X$1,$S$1*X4197+(1-$S$1)*G4197,Rawdata!AN4196)</f>
        <v>#DIV/0!</v>
      </c>
      <c r="Y4196" s="91" t="e">
        <f>IF(A4196&gt;$Y$1,$S$1*Y4197+(1-$S$1)*G4197,Rawdata!AO4196)</f>
        <v>#DIV/0!</v>
      </c>
      <c r="Z4196" s="91" t="e">
        <f>IF(A4196&gt;$Z$1,$S$1*Z4197+(1-$S$1)*(G4197-U4197)^2,Rawdata!AP4196)</f>
        <v>#DIV/0!</v>
      </c>
      <c r="AA4196" s="91" t="e">
        <f>IF(A4196&gt;$AA$1,$S$1*AA4197+(1-$S$1)*(G4197-V4197)^2,Rawdata!AQ4196)</f>
        <v>#DIV/0!</v>
      </c>
      <c r="AB4196" s="91" t="e">
        <f>IF(A4196&gt;89,$S$1*AB4197+(1-$S$1)*(G4197-W4197)^2,Rawdata!AR4196)</f>
        <v>#DIV/0!</v>
      </c>
      <c r="AC4196" s="91" t="e">
        <f>IF(A4196&gt;$AC$1,$S$1*AC4197+(1-$S$1)*(G4197-X4197)^2,Rawdata!AS4196)</f>
        <v>#DIV/0!</v>
      </c>
      <c r="AD4196" s="91" t="e">
        <f>IF(A4196&gt;$AD$1,$S$1*AD4197+(1-$S$1)*(G4197-Y4197)^2,Rawdata!AT4196)</f>
        <v>#DIV/0!</v>
      </c>
      <c r="AE4196" s="80" t="e">
        <f t="shared" si="1762"/>
        <v>#DIV/0!</v>
      </c>
      <c r="AF4196" s="81" t="e">
        <f t="shared" si="1763"/>
        <v>#DIV/0!</v>
      </c>
      <c r="AG4196" s="86">
        <f t="shared" si="1785"/>
        <v>0</v>
      </c>
      <c r="AH4196" s="107" t="e">
        <f t="shared" si="1761"/>
        <v>#DIV/0!</v>
      </c>
      <c r="AI4196" s="107" t="e">
        <f t="shared" si="1764"/>
        <v>#DIV/0!</v>
      </c>
      <c r="AJ4196" s="108" t="e">
        <f t="shared" si="1765"/>
        <v>#DIV/0!</v>
      </c>
      <c r="AK4196" s="113" t="e">
        <f t="shared" si="1770"/>
        <v>#DIV/0!</v>
      </c>
      <c r="AL4196" s="113" t="e">
        <f t="shared" si="1771"/>
        <v>#DIV/0!</v>
      </c>
      <c r="AM4196" s="113" t="e">
        <f t="shared" si="1772"/>
        <v>#DIV/0!</v>
      </c>
      <c r="AN4196" s="113" t="e">
        <f t="shared" si="1773"/>
        <v>#DIV/0!</v>
      </c>
      <c r="AO4196" s="113" t="e">
        <f t="shared" si="1774"/>
        <v>#DIV/0!</v>
      </c>
      <c r="AP4196" s="91" t="e">
        <f t="shared" si="1775"/>
        <v>#DIV/0!</v>
      </c>
      <c r="AQ4196" s="91" t="e">
        <f t="shared" si="1776"/>
        <v>#DIV/0!</v>
      </c>
      <c r="AR4196" s="91" t="e">
        <f t="shared" si="1777"/>
        <v>#DIV/0!</v>
      </c>
      <c r="AS4196" s="91" t="e">
        <f t="shared" si="1778"/>
        <v>#DIV/0!</v>
      </c>
      <c r="AT4196" s="91" t="e">
        <f t="shared" si="1779"/>
        <v>#DIV/0!</v>
      </c>
      <c r="AU4196" s="113" t="e">
        <f t="shared" si="1780"/>
        <v>#DIV/0!</v>
      </c>
      <c r="AV4196" s="113" t="e">
        <f t="shared" si="1781"/>
        <v>#DIV/0!</v>
      </c>
      <c r="AW4196" s="113" t="e">
        <f t="shared" si="1782"/>
        <v>#DIV/0!</v>
      </c>
      <c r="AX4196" s="113" t="e">
        <f t="shared" si="1783"/>
        <v>#DIV/0!</v>
      </c>
      <c r="AY4196" s="113" t="e">
        <f t="shared" si="1784"/>
        <v>#DIV/0!</v>
      </c>
    </row>
    <row r="4197" spans="1:51" x14ac:dyDescent="0.25">
      <c r="A4197" s="119"/>
      <c r="B4197" s="83"/>
      <c r="C4197" s="85"/>
      <c r="D4197" s="85"/>
      <c r="E4197" s="85"/>
      <c r="F4197" s="71"/>
      <c r="G4197" s="96"/>
      <c r="H4197" s="16" t="e">
        <f>IF(A4197&gt;$U$1,ROUND(ROUND( U4197*$S$1+(1-$S$1)*G4197,4)+$T$1*ROUND(($S$1*Z4197+(1-$S$1)*(G4197-U4197)^2)^0.5,4),4),Rawdata!AK4197+Rawdata!$T$1*Rawdata!AU4197)</f>
        <v>#DIV/0!</v>
      </c>
      <c r="I4197" s="16" t="e">
        <f>IF(A4197&gt;$V$1,ROUND(ROUND(V4197*$S$1+(1-$S$1)*G4197,4)+$T$1*ROUND(($S$1*AA4197+(1-$S$1)*(G4197-V4197)^2)^0.5,4),4),Rawdata!AL4197+Rawdata!$T$1*Rawdata!AV4197)</f>
        <v>#DIV/0!</v>
      </c>
      <c r="J4197" s="16" t="e">
        <f>IF(A4197&gt;$W$1,ROUND(ROUND( W4197*$S$1+(1-$S$1)*G4197,4)+$T$1*ROUND(($S$1*AB4197+(1-$S$1)*(G4197-W4197)^2)^0.5,4),4),Rawdata!AM4197+Rawdata!$T$1*Rawdata!AW4197)</f>
        <v>#DIV/0!</v>
      </c>
      <c r="K4197" s="16" t="e">
        <f>IF(A4197&gt;$X$1,ROUND(ROUND( X4197*$S$1+(1-$S$1)*G4197,4)+$T$1*ROUND(($S$1*AC4197+(1-$S$1)*(G4197-X4197)^2)^0.5,4),4),Rawdata!AN4197+Rawdata!$T$1*Rawdata!AX4197)</f>
        <v>#DIV/0!</v>
      </c>
      <c r="L4197" s="16" t="e">
        <f>IF(A4197&gt;$Y$1,ROUND(ROUND( Y4197*$S$1+(1-$S$1)*G4197,4)+$T$1*ROUND(($S$1*AD4197+(1-$S$1)*(G4197-Y4197)^2)^0.5,4),4),Rawdata!AO4197+Rawdata!$T$1*Rawdata!AY4197)</f>
        <v>#DIV/0!</v>
      </c>
      <c r="M4197" s="16" t="e">
        <f t="shared" si="1766"/>
        <v>#DIV/0!</v>
      </c>
      <c r="N4197" s="16" t="e">
        <f t="shared" si="1767"/>
        <v>#DIV/0!</v>
      </c>
      <c r="O4197" s="67"/>
      <c r="P4197" s="67"/>
      <c r="Q4197" s="31" t="e">
        <f t="shared" si="1786"/>
        <v>#DIV/0!</v>
      </c>
      <c r="R4197" s="17" t="e">
        <f t="shared" si="1787"/>
        <v>#DIV/0!</v>
      </c>
      <c r="S4197" s="37" t="e">
        <f t="shared" si="1768"/>
        <v>#DIV/0!</v>
      </c>
      <c r="T4197" s="17" t="e">
        <f t="shared" si="1769"/>
        <v>#DIV/0!</v>
      </c>
      <c r="U4197" s="91" t="e">
        <f>IF(A4197&gt;$U$1, U4198*$S$1+(1-$S$1)*G4198,Rawdata!AK4197)</f>
        <v>#DIV/0!</v>
      </c>
      <c r="V4197" s="91" t="e">
        <f>IF(A4197&gt;$V$1,$S$1*V4198+(1-$S$1)*G4198,Rawdata!AL4197)</f>
        <v>#DIV/0!</v>
      </c>
      <c r="W4197" s="91" t="e">
        <f>IF(A4197&gt;$W$1, $S$1*W4198+(1-$S$1)*G4198,Rawdata!AM4197)</f>
        <v>#DIV/0!</v>
      </c>
      <c r="X4197" s="91" t="e">
        <f>IF(A4197&gt;$X$1,$S$1*X4198+(1-$S$1)*G4198,Rawdata!AN4197)</f>
        <v>#DIV/0!</v>
      </c>
      <c r="Y4197" s="91" t="e">
        <f>IF(A4197&gt;$Y$1,$S$1*Y4198+(1-$S$1)*G4198,Rawdata!AO4197)</f>
        <v>#DIV/0!</v>
      </c>
      <c r="Z4197" s="91" t="e">
        <f>IF(A4197&gt;$Z$1,$S$1*Z4198+(1-$S$1)*(G4198-U4198)^2,Rawdata!AP4197)</f>
        <v>#DIV/0!</v>
      </c>
      <c r="AA4197" s="91" t="e">
        <f>IF(A4197&gt;$AA$1,$S$1*AA4198+(1-$S$1)*(G4198-V4198)^2,Rawdata!AQ4197)</f>
        <v>#DIV/0!</v>
      </c>
      <c r="AB4197" s="91" t="e">
        <f>IF(A4197&gt;89,$S$1*AB4198+(1-$S$1)*(G4198-W4198)^2,Rawdata!AR4197)</f>
        <v>#DIV/0!</v>
      </c>
      <c r="AC4197" s="91" t="e">
        <f>IF(A4197&gt;$AC$1,$S$1*AC4198+(1-$S$1)*(G4198-X4198)^2,Rawdata!AS4197)</f>
        <v>#DIV/0!</v>
      </c>
      <c r="AD4197" s="91" t="e">
        <f>IF(A4197&gt;$AD$1,$S$1*AD4198+(1-$S$1)*(G4198-Y4198)^2,Rawdata!AT4197)</f>
        <v>#DIV/0!</v>
      </c>
      <c r="AE4197" s="80" t="e">
        <f t="shared" si="1762"/>
        <v>#DIV/0!</v>
      </c>
      <c r="AF4197" s="81" t="e">
        <f t="shared" si="1763"/>
        <v>#DIV/0!</v>
      </c>
      <c r="AG4197" s="86">
        <f t="shared" si="1785"/>
        <v>0</v>
      </c>
      <c r="AH4197" s="107" t="e">
        <f t="shared" si="1761"/>
        <v>#DIV/0!</v>
      </c>
      <c r="AI4197" s="107" t="e">
        <f t="shared" si="1764"/>
        <v>#DIV/0!</v>
      </c>
      <c r="AJ4197" s="108" t="e">
        <f t="shared" si="1765"/>
        <v>#DIV/0!</v>
      </c>
      <c r="AK4197" s="113" t="e">
        <f t="shared" si="1770"/>
        <v>#DIV/0!</v>
      </c>
      <c r="AL4197" s="113" t="e">
        <f t="shared" si="1771"/>
        <v>#DIV/0!</v>
      </c>
      <c r="AM4197" s="113" t="e">
        <f t="shared" si="1772"/>
        <v>#DIV/0!</v>
      </c>
      <c r="AN4197" s="113" t="e">
        <f t="shared" si="1773"/>
        <v>#DIV/0!</v>
      </c>
      <c r="AO4197" s="113" t="e">
        <f t="shared" si="1774"/>
        <v>#DIV/0!</v>
      </c>
      <c r="AP4197" s="91" t="e">
        <f t="shared" si="1775"/>
        <v>#DIV/0!</v>
      </c>
      <c r="AQ4197" s="91" t="e">
        <f t="shared" si="1776"/>
        <v>#DIV/0!</v>
      </c>
      <c r="AR4197" s="91" t="e">
        <f t="shared" si="1777"/>
        <v>#DIV/0!</v>
      </c>
      <c r="AS4197" s="91" t="e">
        <f t="shared" si="1778"/>
        <v>#DIV/0!</v>
      </c>
      <c r="AT4197" s="91" t="e">
        <f t="shared" si="1779"/>
        <v>#DIV/0!</v>
      </c>
      <c r="AU4197" s="113" t="e">
        <f t="shared" si="1780"/>
        <v>#DIV/0!</v>
      </c>
      <c r="AV4197" s="113" t="e">
        <f t="shared" si="1781"/>
        <v>#DIV/0!</v>
      </c>
      <c r="AW4197" s="113" t="e">
        <f t="shared" si="1782"/>
        <v>#DIV/0!</v>
      </c>
      <c r="AX4197" s="113" t="e">
        <f t="shared" si="1783"/>
        <v>#DIV/0!</v>
      </c>
      <c r="AY4197" s="113" t="e">
        <f t="shared" si="1784"/>
        <v>#DIV/0!</v>
      </c>
    </row>
    <row r="4198" spans="1:51" x14ac:dyDescent="0.25">
      <c r="A4198" s="119"/>
      <c r="B4198" s="83"/>
      <c r="C4198" s="85"/>
      <c r="D4198" s="85"/>
      <c r="E4198" s="85"/>
      <c r="F4198" s="71"/>
      <c r="G4198" s="96"/>
      <c r="H4198" s="16" t="e">
        <f>IF(A4198&gt;$U$1,ROUND(ROUND( U4198*$S$1+(1-$S$1)*G4198,4)+$T$1*ROUND(($S$1*Z4198+(1-$S$1)*(G4198-U4198)^2)^0.5,4),4),Rawdata!AK4198+Rawdata!$T$1*Rawdata!AU4198)</f>
        <v>#DIV/0!</v>
      </c>
      <c r="I4198" s="16" t="e">
        <f>IF(A4198&gt;$V$1,ROUND(ROUND(V4198*$S$1+(1-$S$1)*G4198,4)+$T$1*ROUND(($S$1*AA4198+(1-$S$1)*(G4198-V4198)^2)^0.5,4),4),Rawdata!AL4198+Rawdata!$T$1*Rawdata!AV4198)</f>
        <v>#DIV/0!</v>
      </c>
      <c r="J4198" s="16" t="e">
        <f>IF(A4198&gt;$W$1,ROUND(ROUND( W4198*$S$1+(1-$S$1)*G4198,4)+$T$1*ROUND(($S$1*AB4198+(1-$S$1)*(G4198-W4198)^2)^0.5,4),4),Rawdata!AM4198+Rawdata!$T$1*Rawdata!AW4198)</f>
        <v>#DIV/0!</v>
      </c>
      <c r="K4198" s="16" t="e">
        <f>IF(A4198&gt;$X$1,ROUND(ROUND( X4198*$S$1+(1-$S$1)*G4198,4)+$T$1*ROUND(($S$1*AC4198+(1-$S$1)*(G4198-X4198)^2)^0.5,4),4),Rawdata!AN4198+Rawdata!$T$1*Rawdata!AX4198)</f>
        <v>#DIV/0!</v>
      </c>
      <c r="L4198" s="16" t="e">
        <f>IF(A4198&gt;$Y$1,ROUND(ROUND( Y4198*$S$1+(1-$S$1)*G4198,4)+$T$1*ROUND(($S$1*AD4198+(1-$S$1)*(G4198-Y4198)^2)^0.5,4),4),Rawdata!AO4198+Rawdata!$T$1*Rawdata!AY4198)</f>
        <v>#DIV/0!</v>
      </c>
      <c r="M4198" s="16" t="e">
        <f t="shared" si="1766"/>
        <v>#DIV/0!</v>
      </c>
      <c r="N4198" s="16" t="e">
        <f t="shared" si="1767"/>
        <v>#DIV/0!</v>
      </c>
      <c r="O4198" s="67"/>
      <c r="P4198" s="67"/>
      <c r="Q4198" s="31" t="e">
        <f t="shared" si="1786"/>
        <v>#DIV/0!</v>
      </c>
      <c r="R4198" s="17" t="e">
        <f t="shared" si="1787"/>
        <v>#DIV/0!</v>
      </c>
      <c r="S4198" s="37" t="e">
        <f t="shared" si="1768"/>
        <v>#DIV/0!</v>
      </c>
      <c r="T4198" s="17" t="e">
        <f t="shared" si="1769"/>
        <v>#DIV/0!</v>
      </c>
      <c r="U4198" s="91" t="e">
        <f>IF(A4198&gt;$U$1, U4199*$S$1+(1-$S$1)*G4199,Rawdata!AK4198)</f>
        <v>#DIV/0!</v>
      </c>
      <c r="V4198" s="91" t="e">
        <f>IF(A4198&gt;$V$1,$S$1*V4199+(1-$S$1)*G4199,Rawdata!AL4198)</f>
        <v>#DIV/0!</v>
      </c>
      <c r="W4198" s="91" t="e">
        <f>IF(A4198&gt;$W$1, $S$1*W4199+(1-$S$1)*G4199,Rawdata!AM4198)</f>
        <v>#DIV/0!</v>
      </c>
      <c r="X4198" s="91" t="e">
        <f>IF(A4198&gt;$X$1,$S$1*X4199+(1-$S$1)*G4199,Rawdata!AN4198)</f>
        <v>#DIV/0!</v>
      </c>
      <c r="Y4198" s="91" t="e">
        <f>IF(A4198&gt;$Y$1,$S$1*Y4199+(1-$S$1)*G4199,Rawdata!AO4198)</f>
        <v>#DIV/0!</v>
      </c>
      <c r="Z4198" s="91" t="e">
        <f>IF(A4198&gt;$Z$1,$S$1*Z4199+(1-$S$1)*(G4199-U4199)^2,Rawdata!AP4198)</f>
        <v>#DIV/0!</v>
      </c>
      <c r="AA4198" s="91" t="e">
        <f>IF(A4198&gt;$AA$1,$S$1*AA4199+(1-$S$1)*(G4199-V4199)^2,Rawdata!AQ4198)</f>
        <v>#DIV/0!</v>
      </c>
      <c r="AB4198" s="91" t="e">
        <f>IF(A4198&gt;89,$S$1*AB4199+(1-$S$1)*(G4199-W4199)^2,Rawdata!AR4198)</f>
        <v>#DIV/0!</v>
      </c>
      <c r="AC4198" s="91" t="e">
        <f>IF(A4198&gt;$AC$1,$S$1*AC4199+(1-$S$1)*(G4199-X4199)^2,Rawdata!AS4198)</f>
        <v>#DIV/0!</v>
      </c>
      <c r="AD4198" s="91" t="e">
        <f>IF(A4198&gt;$AD$1,$S$1*AD4199+(1-$S$1)*(G4199-Y4199)^2,Rawdata!AT4198)</f>
        <v>#DIV/0!</v>
      </c>
      <c r="AE4198" s="80" t="e">
        <f t="shared" si="1762"/>
        <v>#DIV/0!</v>
      </c>
      <c r="AF4198" s="81" t="e">
        <f t="shared" si="1763"/>
        <v>#DIV/0!</v>
      </c>
      <c r="AG4198" s="86">
        <f t="shared" si="1785"/>
        <v>0</v>
      </c>
      <c r="AH4198" s="107" t="e">
        <f t="shared" si="1761"/>
        <v>#DIV/0!</v>
      </c>
      <c r="AI4198" s="107" t="e">
        <f t="shared" si="1764"/>
        <v>#DIV/0!</v>
      </c>
      <c r="AJ4198" s="108" t="e">
        <f t="shared" si="1765"/>
        <v>#DIV/0!</v>
      </c>
      <c r="AK4198" s="113" t="e">
        <f t="shared" si="1770"/>
        <v>#DIV/0!</v>
      </c>
      <c r="AL4198" s="113" t="e">
        <f t="shared" si="1771"/>
        <v>#DIV/0!</v>
      </c>
      <c r="AM4198" s="113" t="e">
        <f t="shared" si="1772"/>
        <v>#DIV/0!</v>
      </c>
      <c r="AN4198" s="113" t="e">
        <f t="shared" si="1773"/>
        <v>#DIV/0!</v>
      </c>
      <c r="AO4198" s="113" t="e">
        <f t="shared" si="1774"/>
        <v>#DIV/0!</v>
      </c>
      <c r="AP4198" s="91" t="e">
        <f t="shared" si="1775"/>
        <v>#DIV/0!</v>
      </c>
      <c r="AQ4198" s="91" t="e">
        <f t="shared" si="1776"/>
        <v>#DIV/0!</v>
      </c>
      <c r="AR4198" s="91" t="e">
        <f t="shared" si="1777"/>
        <v>#DIV/0!</v>
      </c>
      <c r="AS4198" s="91" t="e">
        <f t="shared" si="1778"/>
        <v>#DIV/0!</v>
      </c>
      <c r="AT4198" s="91" t="e">
        <f t="shared" si="1779"/>
        <v>#DIV/0!</v>
      </c>
      <c r="AU4198" s="113" t="e">
        <f t="shared" si="1780"/>
        <v>#DIV/0!</v>
      </c>
      <c r="AV4198" s="113" t="e">
        <f t="shared" si="1781"/>
        <v>#DIV/0!</v>
      </c>
      <c r="AW4198" s="113" t="e">
        <f t="shared" si="1782"/>
        <v>#DIV/0!</v>
      </c>
      <c r="AX4198" s="113" t="e">
        <f t="shared" si="1783"/>
        <v>#DIV/0!</v>
      </c>
      <c r="AY4198" s="113" t="e">
        <f t="shared" si="1784"/>
        <v>#DIV/0!</v>
      </c>
    </row>
    <row r="4199" spans="1:51" x14ac:dyDescent="0.25">
      <c r="A4199" s="119"/>
      <c r="B4199" s="83"/>
      <c r="C4199" s="85"/>
      <c r="D4199" s="85"/>
      <c r="E4199" s="85"/>
      <c r="F4199" s="71"/>
      <c r="G4199" s="96"/>
      <c r="H4199" s="16" t="e">
        <f>IF(A4199&gt;$U$1,ROUND(ROUND( U4199*$S$1+(1-$S$1)*G4199,4)+$T$1*ROUND(($S$1*Z4199+(1-$S$1)*(G4199-U4199)^2)^0.5,4),4),Rawdata!AK4199+Rawdata!$T$1*Rawdata!AU4199)</f>
        <v>#DIV/0!</v>
      </c>
      <c r="I4199" s="16" t="e">
        <f>IF(A4199&gt;$V$1,ROUND(ROUND(V4199*$S$1+(1-$S$1)*G4199,4)+$T$1*ROUND(($S$1*AA4199+(1-$S$1)*(G4199-V4199)^2)^0.5,4),4),Rawdata!AL4199+Rawdata!$T$1*Rawdata!AV4199)</f>
        <v>#DIV/0!</v>
      </c>
      <c r="J4199" s="16" t="e">
        <f>IF(A4199&gt;$W$1,ROUND(ROUND( W4199*$S$1+(1-$S$1)*G4199,4)+$T$1*ROUND(($S$1*AB4199+(1-$S$1)*(G4199-W4199)^2)^0.5,4),4),Rawdata!AM4199+Rawdata!$T$1*Rawdata!AW4199)</f>
        <v>#DIV/0!</v>
      </c>
      <c r="K4199" s="16" t="e">
        <f>IF(A4199&gt;$X$1,ROUND(ROUND( X4199*$S$1+(1-$S$1)*G4199,4)+$T$1*ROUND(($S$1*AC4199+(1-$S$1)*(G4199-X4199)^2)^0.5,4),4),Rawdata!AN4199+Rawdata!$T$1*Rawdata!AX4199)</f>
        <v>#DIV/0!</v>
      </c>
      <c r="L4199" s="16" t="e">
        <f>IF(A4199&gt;$Y$1,ROUND(ROUND( Y4199*$S$1+(1-$S$1)*G4199,4)+$T$1*ROUND(($S$1*AD4199+(1-$S$1)*(G4199-Y4199)^2)^0.5,4),4),Rawdata!AO4199+Rawdata!$T$1*Rawdata!AY4199)</f>
        <v>#DIV/0!</v>
      </c>
      <c r="M4199" s="16" t="e">
        <f t="shared" si="1766"/>
        <v>#DIV/0!</v>
      </c>
      <c r="N4199" s="16" t="e">
        <f t="shared" si="1767"/>
        <v>#DIV/0!</v>
      </c>
      <c r="O4199" s="67"/>
      <c r="P4199" s="67"/>
      <c r="Q4199" s="31" t="e">
        <f t="shared" si="1786"/>
        <v>#DIV/0!</v>
      </c>
      <c r="R4199" s="17" t="e">
        <f t="shared" si="1787"/>
        <v>#DIV/0!</v>
      </c>
      <c r="S4199" s="37" t="e">
        <f t="shared" si="1768"/>
        <v>#DIV/0!</v>
      </c>
      <c r="T4199" s="17" t="e">
        <f t="shared" si="1769"/>
        <v>#DIV/0!</v>
      </c>
      <c r="U4199" s="91" t="e">
        <f>IF(A4199&gt;$U$1, U4200*$S$1+(1-$S$1)*G4200,Rawdata!AK4199)</f>
        <v>#DIV/0!</v>
      </c>
      <c r="V4199" s="91" t="e">
        <f>IF(A4199&gt;$V$1,$S$1*V4200+(1-$S$1)*G4200,Rawdata!AL4199)</f>
        <v>#DIV/0!</v>
      </c>
      <c r="W4199" s="91" t="e">
        <f>IF(A4199&gt;$W$1, $S$1*W4200+(1-$S$1)*G4200,Rawdata!AM4199)</f>
        <v>#DIV/0!</v>
      </c>
      <c r="X4199" s="91" t="e">
        <f>IF(A4199&gt;$X$1,$S$1*X4200+(1-$S$1)*G4200,Rawdata!AN4199)</f>
        <v>#DIV/0!</v>
      </c>
      <c r="Y4199" s="91" t="e">
        <f>IF(A4199&gt;$Y$1,$S$1*Y4200+(1-$S$1)*G4200,Rawdata!AO4199)</f>
        <v>#DIV/0!</v>
      </c>
      <c r="Z4199" s="91" t="e">
        <f>IF(A4199&gt;$Z$1,$S$1*Z4200+(1-$S$1)*(G4200-U4200)^2,Rawdata!AP4199)</f>
        <v>#DIV/0!</v>
      </c>
      <c r="AA4199" s="91" t="e">
        <f>IF(A4199&gt;$AA$1,$S$1*AA4200+(1-$S$1)*(G4200-V4200)^2,Rawdata!AQ4199)</f>
        <v>#DIV/0!</v>
      </c>
      <c r="AB4199" s="91" t="e">
        <f>IF(A4199&gt;89,$S$1*AB4200+(1-$S$1)*(G4200-W4200)^2,Rawdata!AR4199)</f>
        <v>#DIV/0!</v>
      </c>
      <c r="AC4199" s="91" t="e">
        <f>IF(A4199&gt;$AC$1,$S$1*AC4200+(1-$S$1)*(G4200-X4200)^2,Rawdata!AS4199)</f>
        <v>#DIV/0!</v>
      </c>
      <c r="AD4199" s="91" t="e">
        <f>IF(A4199&gt;$AD$1,$S$1*AD4200+(1-$S$1)*(G4200-Y4200)^2,Rawdata!AT4199)</f>
        <v>#DIV/0!</v>
      </c>
      <c r="AE4199" s="80" t="e">
        <f t="shared" si="1762"/>
        <v>#DIV/0!</v>
      </c>
      <c r="AF4199" s="81" t="e">
        <f t="shared" si="1763"/>
        <v>#DIV/0!</v>
      </c>
      <c r="AG4199" s="86">
        <f t="shared" si="1785"/>
        <v>0</v>
      </c>
      <c r="AH4199" s="107" t="e">
        <f t="shared" si="1761"/>
        <v>#DIV/0!</v>
      </c>
      <c r="AI4199" s="107" t="e">
        <f t="shared" si="1764"/>
        <v>#DIV/0!</v>
      </c>
      <c r="AJ4199" s="108" t="e">
        <f t="shared" si="1765"/>
        <v>#DIV/0!</v>
      </c>
      <c r="AK4199" s="113" t="e">
        <f t="shared" si="1770"/>
        <v>#DIV/0!</v>
      </c>
      <c r="AL4199" s="113" t="e">
        <f t="shared" si="1771"/>
        <v>#DIV/0!</v>
      </c>
      <c r="AM4199" s="113" t="e">
        <f t="shared" si="1772"/>
        <v>#DIV/0!</v>
      </c>
      <c r="AN4199" s="113" t="e">
        <f t="shared" si="1773"/>
        <v>#DIV/0!</v>
      </c>
      <c r="AO4199" s="113" t="e">
        <f t="shared" si="1774"/>
        <v>#DIV/0!</v>
      </c>
      <c r="AP4199" s="91" t="e">
        <f t="shared" si="1775"/>
        <v>#DIV/0!</v>
      </c>
      <c r="AQ4199" s="91" t="e">
        <f t="shared" si="1776"/>
        <v>#DIV/0!</v>
      </c>
      <c r="AR4199" s="91" t="e">
        <f t="shared" si="1777"/>
        <v>#DIV/0!</v>
      </c>
      <c r="AS4199" s="91" t="e">
        <f t="shared" si="1778"/>
        <v>#DIV/0!</v>
      </c>
      <c r="AT4199" s="91" t="e">
        <f t="shared" si="1779"/>
        <v>#DIV/0!</v>
      </c>
      <c r="AU4199" s="113" t="e">
        <f t="shared" si="1780"/>
        <v>#DIV/0!</v>
      </c>
      <c r="AV4199" s="113" t="e">
        <f t="shared" si="1781"/>
        <v>#DIV/0!</v>
      </c>
      <c r="AW4199" s="113" t="e">
        <f t="shared" si="1782"/>
        <v>#DIV/0!</v>
      </c>
      <c r="AX4199" s="113" t="e">
        <f t="shared" si="1783"/>
        <v>#DIV/0!</v>
      </c>
      <c r="AY4199" s="113" t="e">
        <f t="shared" si="1784"/>
        <v>#DIV/0!</v>
      </c>
    </row>
    <row r="4200" spans="1:51" x14ac:dyDescent="0.25">
      <c r="A4200" s="119"/>
      <c r="B4200" s="83"/>
      <c r="C4200" s="85"/>
      <c r="D4200" s="85"/>
      <c r="E4200" s="85"/>
      <c r="F4200" s="71"/>
      <c r="G4200" s="96"/>
      <c r="H4200" s="16" t="e">
        <f>IF(A4200&gt;$U$1,ROUND(ROUND( U4200*$S$1+(1-$S$1)*G4200,4)+$T$1*ROUND(($S$1*Z4200+(1-$S$1)*(G4200-U4200)^2)^0.5,4),4),Rawdata!AK4200+Rawdata!$T$1*Rawdata!AU4200)</f>
        <v>#DIV/0!</v>
      </c>
      <c r="I4200" s="16" t="e">
        <f>IF(A4200&gt;$V$1,ROUND(ROUND(V4200*$S$1+(1-$S$1)*G4200,4)+$T$1*ROUND(($S$1*AA4200+(1-$S$1)*(G4200-V4200)^2)^0.5,4),4),Rawdata!AL4200+Rawdata!$T$1*Rawdata!AV4200)</f>
        <v>#DIV/0!</v>
      </c>
      <c r="J4200" s="16" t="e">
        <f>IF(A4200&gt;$W$1,ROUND(ROUND( W4200*$S$1+(1-$S$1)*G4200,4)+$T$1*ROUND(($S$1*AB4200+(1-$S$1)*(G4200-W4200)^2)^0.5,4),4),Rawdata!AM4200+Rawdata!$T$1*Rawdata!AW4200)</f>
        <v>#DIV/0!</v>
      </c>
      <c r="K4200" s="16" t="e">
        <f>IF(A4200&gt;$X$1,ROUND(ROUND( X4200*$S$1+(1-$S$1)*G4200,4)+$T$1*ROUND(($S$1*AC4200+(1-$S$1)*(G4200-X4200)^2)^0.5,4),4),Rawdata!AN4200+Rawdata!$T$1*Rawdata!AX4200)</f>
        <v>#DIV/0!</v>
      </c>
      <c r="L4200" s="16" t="e">
        <f>IF(A4200&gt;$Y$1,ROUND(ROUND( Y4200*$S$1+(1-$S$1)*G4200,4)+$T$1*ROUND(($S$1*AD4200+(1-$S$1)*(G4200-Y4200)^2)^0.5,4),4),Rawdata!AO4200+Rawdata!$T$1*Rawdata!AY4200)</f>
        <v>#DIV/0!</v>
      </c>
      <c r="M4200" s="16" t="e">
        <f t="shared" si="1766"/>
        <v>#DIV/0!</v>
      </c>
      <c r="N4200" s="16" t="e">
        <f t="shared" si="1767"/>
        <v>#DIV/0!</v>
      </c>
      <c r="O4200" s="67"/>
      <c r="P4200" s="67"/>
      <c r="Q4200" s="31" t="e">
        <f t="shared" si="1786"/>
        <v>#DIV/0!</v>
      </c>
      <c r="R4200" s="17" t="e">
        <f t="shared" si="1787"/>
        <v>#DIV/0!</v>
      </c>
      <c r="S4200" s="37" t="e">
        <f t="shared" si="1768"/>
        <v>#DIV/0!</v>
      </c>
      <c r="T4200" s="17" t="e">
        <f t="shared" si="1769"/>
        <v>#DIV/0!</v>
      </c>
      <c r="U4200" s="91" t="e">
        <f>IF(A4200&gt;$U$1, U4201*$S$1+(1-$S$1)*G4201,Rawdata!AK4200)</f>
        <v>#DIV/0!</v>
      </c>
      <c r="V4200" s="91" t="e">
        <f>IF(A4200&gt;$V$1,$S$1*V4201+(1-$S$1)*G4201,Rawdata!AL4200)</f>
        <v>#DIV/0!</v>
      </c>
      <c r="W4200" s="91" t="e">
        <f>IF(A4200&gt;$W$1, $S$1*W4201+(1-$S$1)*G4201,Rawdata!AM4200)</f>
        <v>#DIV/0!</v>
      </c>
      <c r="X4200" s="91" t="e">
        <f>IF(A4200&gt;$X$1,$S$1*X4201+(1-$S$1)*G4201,Rawdata!AN4200)</f>
        <v>#DIV/0!</v>
      </c>
      <c r="Y4200" s="91" t="e">
        <f>IF(A4200&gt;$Y$1,$S$1*Y4201+(1-$S$1)*G4201,Rawdata!AO4200)</f>
        <v>#DIV/0!</v>
      </c>
      <c r="Z4200" s="91" t="e">
        <f>IF(A4200&gt;$Z$1,$S$1*Z4201+(1-$S$1)*(G4201-U4201)^2,Rawdata!AP4200)</f>
        <v>#DIV/0!</v>
      </c>
      <c r="AA4200" s="91" t="e">
        <f>IF(A4200&gt;$AA$1,$S$1*AA4201+(1-$S$1)*(G4201-V4201)^2,Rawdata!AQ4200)</f>
        <v>#DIV/0!</v>
      </c>
      <c r="AB4200" s="91" t="e">
        <f>IF(A4200&gt;89,$S$1*AB4201+(1-$S$1)*(G4201-W4201)^2,Rawdata!AR4200)</f>
        <v>#DIV/0!</v>
      </c>
      <c r="AC4200" s="91" t="e">
        <f>IF(A4200&gt;$AC$1,$S$1*AC4201+(1-$S$1)*(G4201-X4201)^2,Rawdata!AS4200)</f>
        <v>#DIV/0!</v>
      </c>
      <c r="AD4200" s="91" t="e">
        <f>IF(A4200&gt;$AD$1,$S$1*AD4201+(1-$S$1)*(G4201-Y4201)^2,Rawdata!AT4200)</f>
        <v>#DIV/0!</v>
      </c>
      <c r="AE4200" s="80" t="e">
        <f t="shared" si="1762"/>
        <v>#DIV/0!</v>
      </c>
      <c r="AF4200" s="81" t="e">
        <f t="shared" si="1763"/>
        <v>#DIV/0!</v>
      </c>
      <c r="AG4200" s="86">
        <f t="shared" si="1785"/>
        <v>0</v>
      </c>
      <c r="AH4200" s="107" t="e">
        <f t="shared" ref="AH4200:AH4263" si="1788">ROUND(AE4200*SQRT(2),4)</f>
        <v>#DIV/0!</v>
      </c>
      <c r="AI4200" s="107" t="e">
        <f t="shared" si="1764"/>
        <v>#DIV/0!</v>
      </c>
      <c r="AJ4200" s="108" t="e">
        <f t="shared" si="1765"/>
        <v>#DIV/0!</v>
      </c>
      <c r="AK4200" s="113" t="e">
        <f t="shared" si="1770"/>
        <v>#DIV/0!</v>
      </c>
      <c r="AL4200" s="113" t="e">
        <f t="shared" si="1771"/>
        <v>#DIV/0!</v>
      </c>
      <c r="AM4200" s="113" t="e">
        <f t="shared" si="1772"/>
        <v>#DIV/0!</v>
      </c>
      <c r="AN4200" s="113" t="e">
        <f t="shared" si="1773"/>
        <v>#DIV/0!</v>
      </c>
      <c r="AO4200" s="113" t="e">
        <f t="shared" si="1774"/>
        <v>#DIV/0!</v>
      </c>
      <c r="AP4200" s="91" t="e">
        <f t="shared" si="1775"/>
        <v>#DIV/0!</v>
      </c>
      <c r="AQ4200" s="91" t="e">
        <f t="shared" si="1776"/>
        <v>#DIV/0!</v>
      </c>
      <c r="AR4200" s="91" t="e">
        <f t="shared" si="1777"/>
        <v>#DIV/0!</v>
      </c>
      <c r="AS4200" s="91" t="e">
        <f t="shared" si="1778"/>
        <v>#DIV/0!</v>
      </c>
      <c r="AT4200" s="91" t="e">
        <f t="shared" si="1779"/>
        <v>#DIV/0!</v>
      </c>
      <c r="AU4200" s="113" t="e">
        <f t="shared" si="1780"/>
        <v>#DIV/0!</v>
      </c>
      <c r="AV4200" s="113" t="e">
        <f t="shared" si="1781"/>
        <v>#DIV/0!</v>
      </c>
      <c r="AW4200" s="113" t="e">
        <f t="shared" si="1782"/>
        <v>#DIV/0!</v>
      </c>
      <c r="AX4200" s="113" t="e">
        <f t="shared" si="1783"/>
        <v>#DIV/0!</v>
      </c>
      <c r="AY4200" s="113" t="e">
        <f t="shared" si="1784"/>
        <v>#DIV/0!</v>
      </c>
    </row>
    <row r="4201" spans="1:51" x14ac:dyDescent="0.25">
      <c r="A4201" s="119"/>
      <c r="B4201" s="83"/>
      <c r="C4201" s="85"/>
      <c r="D4201" s="85"/>
      <c r="E4201" s="85"/>
      <c r="F4201" s="71"/>
      <c r="G4201" s="96"/>
      <c r="H4201" s="16" t="e">
        <f>IF(A4201&gt;$U$1,ROUND(ROUND( U4201*$S$1+(1-$S$1)*G4201,4)+$T$1*ROUND(($S$1*Z4201+(1-$S$1)*(G4201-U4201)^2)^0.5,4),4),Rawdata!AK4201+Rawdata!$T$1*Rawdata!AU4201)</f>
        <v>#DIV/0!</v>
      </c>
      <c r="I4201" s="16" t="e">
        <f>IF(A4201&gt;$V$1,ROUND(ROUND(V4201*$S$1+(1-$S$1)*G4201,4)+$T$1*ROUND(($S$1*AA4201+(1-$S$1)*(G4201-V4201)^2)^0.5,4),4),Rawdata!AL4201+Rawdata!$T$1*Rawdata!AV4201)</f>
        <v>#DIV/0!</v>
      </c>
      <c r="J4201" s="16" t="e">
        <f>IF(A4201&gt;$W$1,ROUND(ROUND( W4201*$S$1+(1-$S$1)*G4201,4)+$T$1*ROUND(($S$1*AB4201+(1-$S$1)*(G4201-W4201)^2)^0.5,4),4),Rawdata!AM4201+Rawdata!$T$1*Rawdata!AW4201)</f>
        <v>#DIV/0!</v>
      </c>
      <c r="K4201" s="16" t="e">
        <f>IF(A4201&gt;$X$1,ROUND(ROUND( X4201*$S$1+(1-$S$1)*G4201,4)+$T$1*ROUND(($S$1*AC4201+(1-$S$1)*(G4201-X4201)^2)^0.5,4),4),Rawdata!AN4201+Rawdata!$T$1*Rawdata!AX4201)</f>
        <v>#DIV/0!</v>
      </c>
      <c r="L4201" s="16" t="e">
        <f>IF(A4201&gt;$Y$1,ROUND(ROUND( Y4201*$S$1+(1-$S$1)*G4201,4)+$T$1*ROUND(($S$1*AD4201+(1-$S$1)*(G4201-Y4201)^2)^0.5,4),4),Rawdata!AO4201+Rawdata!$T$1*Rawdata!AY4201)</f>
        <v>#DIV/0!</v>
      </c>
      <c r="M4201" s="16" t="e">
        <f t="shared" si="1766"/>
        <v>#DIV/0!</v>
      </c>
      <c r="N4201" s="16" t="e">
        <f t="shared" si="1767"/>
        <v>#DIV/0!</v>
      </c>
      <c r="O4201" s="67"/>
      <c r="P4201" s="67"/>
      <c r="Q4201" s="31" t="e">
        <f t="shared" si="1786"/>
        <v>#DIV/0!</v>
      </c>
      <c r="R4201" s="17" t="e">
        <f t="shared" si="1787"/>
        <v>#DIV/0!</v>
      </c>
      <c r="S4201" s="37" t="e">
        <f t="shared" si="1768"/>
        <v>#DIV/0!</v>
      </c>
      <c r="T4201" s="17" t="e">
        <f t="shared" si="1769"/>
        <v>#DIV/0!</v>
      </c>
      <c r="U4201" s="91" t="e">
        <f>IF(A4201&gt;$U$1, U4202*$S$1+(1-$S$1)*G4202,Rawdata!AK4201)</f>
        <v>#DIV/0!</v>
      </c>
      <c r="V4201" s="91" t="e">
        <f>IF(A4201&gt;$V$1,$S$1*V4202+(1-$S$1)*G4202,Rawdata!AL4201)</f>
        <v>#DIV/0!</v>
      </c>
      <c r="W4201" s="91" t="e">
        <f>IF(A4201&gt;$W$1, $S$1*W4202+(1-$S$1)*G4202,Rawdata!AM4201)</f>
        <v>#DIV/0!</v>
      </c>
      <c r="X4201" s="91" t="e">
        <f>IF(A4201&gt;$X$1,$S$1*X4202+(1-$S$1)*G4202,Rawdata!AN4201)</f>
        <v>#DIV/0!</v>
      </c>
      <c r="Y4201" s="91" t="e">
        <f>IF(A4201&gt;$Y$1,$S$1*Y4202+(1-$S$1)*G4202,Rawdata!AO4201)</f>
        <v>#DIV/0!</v>
      </c>
      <c r="Z4201" s="91" t="e">
        <f>IF(A4201&gt;$Z$1,$S$1*Z4202+(1-$S$1)*(G4202-U4202)^2,Rawdata!AP4201)</f>
        <v>#DIV/0!</v>
      </c>
      <c r="AA4201" s="91" t="e">
        <f>IF(A4201&gt;$AA$1,$S$1*AA4202+(1-$S$1)*(G4202-V4202)^2,Rawdata!AQ4201)</f>
        <v>#DIV/0!</v>
      </c>
      <c r="AB4201" s="91" t="e">
        <f>IF(A4201&gt;89,$S$1*AB4202+(1-$S$1)*(G4202-W4202)^2,Rawdata!AR4201)</f>
        <v>#DIV/0!</v>
      </c>
      <c r="AC4201" s="91" t="e">
        <f>IF(A4201&gt;$AC$1,$S$1*AC4202+(1-$S$1)*(G4202-X4202)^2,Rawdata!AS4201)</f>
        <v>#DIV/0!</v>
      </c>
      <c r="AD4201" s="91" t="e">
        <f>IF(A4201&gt;$AD$1,$S$1*AD4202+(1-$S$1)*(G4202-Y4202)^2,Rawdata!AT4201)</f>
        <v>#DIV/0!</v>
      </c>
      <c r="AE4201" s="80" t="e">
        <f t="shared" si="1762"/>
        <v>#DIV/0!</v>
      </c>
      <c r="AF4201" s="81" t="e">
        <f t="shared" si="1763"/>
        <v>#DIV/0!</v>
      </c>
      <c r="AG4201" s="86">
        <f t="shared" si="1785"/>
        <v>0</v>
      </c>
      <c r="AH4201" s="107" t="e">
        <f t="shared" si="1788"/>
        <v>#DIV/0!</v>
      </c>
      <c r="AI4201" s="107" t="e">
        <f t="shared" si="1764"/>
        <v>#DIV/0!</v>
      </c>
      <c r="AJ4201" s="108" t="e">
        <f t="shared" si="1765"/>
        <v>#DIV/0!</v>
      </c>
      <c r="AK4201" s="113" t="e">
        <f t="shared" si="1770"/>
        <v>#DIV/0!</v>
      </c>
      <c r="AL4201" s="113" t="e">
        <f t="shared" si="1771"/>
        <v>#DIV/0!</v>
      </c>
      <c r="AM4201" s="113" t="e">
        <f t="shared" si="1772"/>
        <v>#DIV/0!</v>
      </c>
      <c r="AN4201" s="113" t="e">
        <f t="shared" si="1773"/>
        <v>#DIV/0!</v>
      </c>
      <c r="AO4201" s="113" t="e">
        <f t="shared" si="1774"/>
        <v>#DIV/0!</v>
      </c>
      <c r="AP4201" s="91" t="e">
        <f t="shared" si="1775"/>
        <v>#DIV/0!</v>
      </c>
      <c r="AQ4201" s="91" t="e">
        <f t="shared" si="1776"/>
        <v>#DIV/0!</v>
      </c>
      <c r="AR4201" s="91" t="e">
        <f t="shared" si="1777"/>
        <v>#DIV/0!</v>
      </c>
      <c r="AS4201" s="91" t="e">
        <f t="shared" si="1778"/>
        <v>#DIV/0!</v>
      </c>
      <c r="AT4201" s="91" t="e">
        <f t="shared" si="1779"/>
        <v>#DIV/0!</v>
      </c>
      <c r="AU4201" s="113" t="e">
        <f t="shared" si="1780"/>
        <v>#DIV/0!</v>
      </c>
      <c r="AV4201" s="113" t="e">
        <f t="shared" si="1781"/>
        <v>#DIV/0!</v>
      </c>
      <c r="AW4201" s="113" t="e">
        <f t="shared" si="1782"/>
        <v>#DIV/0!</v>
      </c>
      <c r="AX4201" s="113" t="e">
        <f t="shared" si="1783"/>
        <v>#DIV/0!</v>
      </c>
      <c r="AY4201" s="113" t="e">
        <f t="shared" si="1784"/>
        <v>#DIV/0!</v>
      </c>
    </row>
    <row r="4202" spans="1:51" x14ac:dyDescent="0.25">
      <c r="A4202" s="119"/>
      <c r="B4202" s="83"/>
      <c r="C4202" s="85"/>
      <c r="D4202" s="85"/>
      <c r="E4202" s="85"/>
      <c r="F4202" s="71"/>
      <c r="G4202" s="96"/>
      <c r="H4202" s="16" t="e">
        <f>IF(A4202&gt;$U$1,ROUND(ROUND( U4202*$S$1+(1-$S$1)*G4202,4)+$T$1*ROUND(($S$1*Z4202+(1-$S$1)*(G4202-U4202)^2)^0.5,4),4),Rawdata!AK4202+Rawdata!$T$1*Rawdata!AU4202)</f>
        <v>#DIV/0!</v>
      </c>
      <c r="I4202" s="16" t="e">
        <f>IF(A4202&gt;$V$1,ROUND(ROUND(V4202*$S$1+(1-$S$1)*G4202,4)+$T$1*ROUND(($S$1*AA4202+(1-$S$1)*(G4202-V4202)^2)^0.5,4),4),Rawdata!AL4202+Rawdata!$T$1*Rawdata!AV4202)</f>
        <v>#DIV/0!</v>
      </c>
      <c r="J4202" s="16" t="e">
        <f>IF(A4202&gt;$W$1,ROUND(ROUND( W4202*$S$1+(1-$S$1)*G4202,4)+$T$1*ROUND(($S$1*AB4202+(1-$S$1)*(G4202-W4202)^2)^0.5,4),4),Rawdata!AM4202+Rawdata!$T$1*Rawdata!AW4202)</f>
        <v>#DIV/0!</v>
      </c>
      <c r="K4202" s="16" t="e">
        <f>IF(A4202&gt;$X$1,ROUND(ROUND( X4202*$S$1+(1-$S$1)*G4202,4)+$T$1*ROUND(($S$1*AC4202+(1-$S$1)*(G4202-X4202)^2)^0.5,4),4),Rawdata!AN4202+Rawdata!$T$1*Rawdata!AX4202)</f>
        <v>#DIV/0!</v>
      </c>
      <c r="L4202" s="16" t="e">
        <f>IF(A4202&gt;$Y$1,ROUND(ROUND( Y4202*$S$1+(1-$S$1)*G4202,4)+$T$1*ROUND(($S$1*AD4202+(1-$S$1)*(G4202-Y4202)^2)^0.5,4),4),Rawdata!AO4202+Rawdata!$T$1*Rawdata!AY4202)</f>
        <v>#DIV/0!</v>
      </c>
      <c r="M4202" s="16" t="e">
        <f t="shared" si="1766"/>
        <v>#DIV/0!</v>
      </c>
      <c r="N4202" s="16" t="e">
        <f t="shared" si="1767"/>
        <v>#DIV/0!</v>
      </c>
      <c r="O4202" s="67"/>
      <c r="P4202" s="67"/>
      <c r="Q4202" s="31" t="e">
        <f t="shared" si="1786"/>
        <v>#DIV/0!</v>
      </c>
      <c r="R4202" s="17" t="e">
        <f t="shared" si="1787"/>
        <v>#DIV/0!</v>
      </c>
      <c r="S4202" s="37" t="e">
        <f t="shared" si="1768"/>
        <v>#DIV/0!</v>
      </c>
      <c r="T4202" s="17" t="e">
        <f t="shared" si="1769"/>
        <v>#DIV/0!</v>
      </c>
      <c r="U4202" s="91" t="e">
        <f>IF(A4202&gt;$U$1, U4203*$S$1+(1-$S$1)*G4203,Rawdata!AK4202)</f>
        <v>#DIV/0!</v>
      </c>
      <c r="V4202" s="91" t="e">
        <f>IF(A4202&gt;$V$1,$S$1*V4203+(1-$S$1)*G4203,Rawdata!AL4202)</f>
        <v>#DIV/0!</v>
      </c>
      <c r="W4202" s="91" t="e">
        <f>IF(A4202&gt;$W$1, $S$1*W4203+(1-$S$1)*G4203,Rawdata!AM4202)</f>
        <v>#DIV/0!</v>
      </c>
      <c r="X4202" s="91" t="e">
        <f>IF(A4202&gt;$X$1,$S$1*X4203+(1-$S$1)*G4203,Rawdata!AN4202)</f>
        <v>#DIV/0!</v>
      </c>
      <c r="Y4202" s="91" t="e">
        <f>IF(A4202&gt;$Y$1,$S$1*Y4203+(1-$S$1)*G4203,Rawdata!AO4202)</f>
        <v>#DIV/0!</v>
      </c>
      <c r="Z4202" s="91" t="e">
        <f>IF(A4202&gt;$Z$1,$S$1*Z4203+(1-$S$1)*(G4203-U4203)^2,Rawdata!AP4202)</f>
        <v>#DIV/0!</v>
      </c>
      <c r="AA4202" s="91" t="e">
        <f>IF(A4202&gt;$AA$1,$S$1*AA4203+(1-$S$1)*(G4203-V4203)^2,Rawdata!AQ4202)</f>
        <v>#DIV/0!</v>
      </c>
      <c r="AB4202" s="91" t="e">
        <f>IF(A4202&gt;89,$S$1*AB4203+(1-$S$1)*(G4203-W4203)^2,Rawdata!AR4202)</f>
        <v>#DIV/0!</v>
      </c>
      <c r="AC4202" s="91" t="e">
        <f>IF(A4202&gt;$AC$1,$S$1*AC4203+(1-$S$1)*(G4203-X4203)^2,Rawdata!AS4202)</f>
        <v>#DIV/0!</v>
      </c>
      <c r="AD4202" s="91" t="e">
        <f>IF(A4202&gt;$AD$1,$S$1*AD4203+(1-$S$1)*(G4203-Y4203)^2,Rawdata!AT4202)</f>
        <v>#DIV/0!</v>
      </c>
      <c r="AE4202" s="80" t="e">
        <f t="shared" si="1762"/>
        <v>#DIV/0!</v>
      </c>
      <c r="AF4202" s="81" t="e">
        <f t="shared" si="1763"/>
        <v>#DIV/0!</v>
      </c>
      <c r="AG4202" s="86">
        <f t="shared" si="1785"/>
        <v>0</v>
      </c>
      <c r="AH4202" s="107" t="e">
        <f t="shared" si="1788"/>
        <v>#DIV/0!</v>
      </c>
      <c r="AI4202" s="107" t="e">
        <f t="shared" si="1764"/>
        <v>#DIV/0!</v>
      </c>
      <c r="AJ4202" s="108" t="e">
        <f t="shared" si="1765"/>
        <v>#DIV/0!</v>
      </c>
      <c r="AK4202" s="113" t="e">
        <f t="shared" si="1770"/>
        <v>#DIV/0!</v>
      </c>
      <c r="AL4202" s="113" t="e">
        <f t="shared" si="1771"/>
        <v>#DIV/0!</v>
      </c>
      <c r="AM4202" s="113" t="e">
        <f t="shared" si="1772"/>
        <v>#DIV/0!</v>
      </c>
      <c r="AN4202" s="113" t="e">
        <f t="shared" si="1773"/>
        <v>#DIV/0!</v>
      </c>
      <c r="AO4202" s="113" t="e">
        <f t="shared" si="1774"/>
        <v>#DIV/0!</v>
      </c>
      <c r="AP4202" s="91" t="e">
        <f t="shared" si="1775"/>
        <v>#DIV/0!</v>
      </c>
      <c r="AQ4202" s="91" t="e">
        <f t="shared" si="1776"/>
        <v>#DIV/0!</v>
      </c>
      <c r="AR4202" s="91" t="e">
        <f t="shared" si="1777"/>
        <v>#DIV/0!</v>
      </c>
      <c r="AS4202" s="91" t="e">
        <f t="shared" si="1778"/>
        <v>#DIV/0!</v>
      </c>
      <c r="AT4202" s="91" t="e">
        <f t="shared" si="1779"/>
        <v>#DIV/0!</v>
      </c>
      <c r="AU4202" s="113" t="e">
        <f t="shared" si="1780"/>
        <v>#DIV/0!</v>
      </c>
      <c r="AV4202" s="113" t="e">
        <f t="shared" si="1781"/>
        <v>#DIV/0!</v>
      </c>
      <c r="AW4202" s="113" t="e">
        <f t="shared" si="1782"/>
        <v>#DIV/0!</v>
      </c>
      <c r="AX4202" s="113" t="e">
        <f t="shared" si="1783"/>
        <v>#DIV/0!</v>
      </c>
      <c r="AY4202" s="113" t="e">
        <f t="shared" si="1784"/>
        <v>#DIV/0!</v>
      </c>
    </row>
    <row r="4203" spans="1:51" x14ac:dyDescent="0.25">
      <c r="A4203" s="119"/>
      <c r="B4203" s="83"/>
      <c r="C4203" s="85"/>
      <c r="D4203" s="85"/>
      <c r="E4203" s="85"/>
      <c r="F4203" s="71"/>
      <c r="G4203" s="96"/>
      <c r="H4203" s="16" t="e">
        <f>IF(A4203&gt;$U$1,ROUND(ROUND( U4203*$S$1+(1-$S$1)*G4203,4)+$T$1*ROUND(($S$1*Z4203+(1-$S$1)*(G4203-U4203)^2)^0.5,4),4),Rawdata!AK4203+Rawdata!$T$1*Rawdata!AU4203)</f>
        <v>#DIV/0!</v>
      </c>
      <c r="I4203" s="16" t="e">
        <f>IF(A4203&gt;$V$1,ROUND(ROUND(V4203*$S$1+(1-$S$1)*G4203,4)+$T$1*ROUND(($S$1*AA4203+(1-$S$1)*(G4203-V4203)^2)^0.5,4),4),Rawdata!AL4203+Rawdata!$T$1*Rawdata!AV4203)</f>
        <v>#DIV/0!</v>
      </c>
      <c r="J4203" s="16" t="e">
        <f>IF(A4203&gt;$W$1,ROUND(ROUND( W4203*$S$1+(1-$S$1)*G4203,4)+$T$1*ROUND(($S$1*AB4203+(1-$S$1)*(G4203-W4203)^2)^0.5,4),4),Rawdata!AM4203+Rawdata!$T$1*Rawdata!AW4203)</f>
        <v>#DIV/0!</v>
      </c>
      <c r="K4203" s="16" t="e">
        <f>IF(A4203&gt;$X$1,ROUND(ROUND( X4203*$S$1+(1-$S$1)*G4203,4)+$T$1*ROUND(($S$1*AC4203+(1-$S$1)*(G4203-X4203)^2)^0.5,4),4),Rawdata!AN4203+Rawdata!$T$1*Rawdata!AX4203)</f>
        <v>#DIV/0!</v>
      </c>
      <c r="L4203" s="16" t="e">
        <f>IF(A4203&gt;$Y$1,ROUND(ROUND( Y4203*$S$1+(1-$S$1)*G4203,4)+$T$1*ROUND(($S$1*AD4203+(1-$S$1)*(G4203-Y4203)^2)^0.5,4),4),Rawdata!AO4203+Rawdata!$T$1*Rawdata!AY4203)</f>
        <v>#DIV/0!</v>
      </c>
      <c r="M4203" s="16" t="e">
        <f t="shared" si="1766"/>
        <v>#DIV/0!</v>
      </c>
      <c r="N4203" s="16" t="e">
        <f t="shared" si="1767"/>
        <v>#DIV/0!</v>
      </c>
      <c r="O4203" s="67"/>
      <c r="P4203" s="67"/>
      <c r="Q4203" s="31" t="e">
        <f t="shared" si="1786"/>
        <v>#DIV/0!</v>
      </c>
      <c r="R4203" s="17" t="e">
        <f t="shared" si="1787"/>
        <v>#DIV/0!</v>
      </c>
      <c r="S4203" s="37" t="e">
        <f t="shared" si="1768"/>
        <v>#DIV/0!</v>
      </c>
      <c r="T4203" s="17" t="e">
        <f t="shared" si="1769"/>
        <v>#DIV/0!</v>
      </c>
      <c r="U4203" s="91" t="e">
        <f>IF(A4203&gt;$U$1, U4204*$S$1+(1-$S$1)*G4204,Rawdata!AK4203)</f>
        <v>#DIV/0!</v>
      </c>
      <c r="V4203" s="91" t="e">
        <f>IF(A4203&gt;$V$1,$S$1*V4204+(1-$S$1)*G4204,Rawdata!AL4203)</f>
        <v>#DIV/0!</v>
      </c>
      <c r="W4203" s="91" t="e">
        <f>IF(A4203&gt;$W$1, $S$1*W4204+(1-$S$1)*G4204,Rawdata!AM4203)</f>
        <v>#DIV/0!</v>
      </c>
      <c r="X4203" s="91" t="e">
        <f>IF(A4203&gt;$X$1,$S$1*X4204+(1-$S$1)*G4204,Rawdata!AN4203)</f>
        <v>#DIV/0!</v>
      </c>
      <c r="Y4203" s="91" t="e">
        <f>IF(A4203&gt;$Y$1,$S$1*Y4204+(1-$S$1)*G4204,Rawdata!AO4203)</f>
        <v>#DIV/0!</v>
      </c>
      <c r="Z4203" s="91" t="e">
        <f>IF(A4203&gt;$Z$1,$S$1*Z4204+(1-$S$1)*(G4204-U4204)^2,Rawdata!AP4203)</f>
        <v>#DIV/0!</v>
      </c>
      <c r="AA4203" s="91" t="e">
        <f>IF(A4203&gt;$AA$1,$S$1*AA4204+(1-$S$1)*(G4204-V4204)^2,Rawdata!AQ4203)</f>
        <v>#DIV/0!</v>
      </c>
      <c r="AB4203" s="91" t="e">
        <f>IF(A4203&gt;89,$S$1*AB4204+(1-$S$1)*(G4204-W4204)^2,Rawdata!AR4203)</f>
        <v>#DIV/0!</v>
      </c>
      <c r="AC4203" s="91" t="e">
        <f>IF(A4203&gt;$AC$1,$S$1*AC4204+(1-$S$1)*(G4204-X4204)^2,Rawdata!AS4203)</f>
        <v>#DIV/0!</v>
      </c>
      <c r="AD4203" s="91" t="e">
        <f>IF(A4203&gt;$AD$1,$S$1*AD4204+(1-$S$1)*(G4204-Y4204)^2,Rawdata!AT4203)</f>
        <v>#DIV/0!</v>
      </c>
      <c r="AE4203" s="80" t="e">
        <f t="shared" si="1762"/>
        <v>#DIV/0!</v>
      </c>
      <c r="AF4203" s="81" t="e">
        <f t="shared" si="1763"/>
        <v>#DIV/0!</v>
      </c>
      <c r="AG4203" s="86">
        <f t="shared" si="1785"/>
        <v>0</v>
      </c>
      <c r="AH4203" s="107" t="e">
        <f t="shared" si="1788"/>
        <v>#DIV/0!</v>
      </c>
      <c r="AI4203" s="107" t="e">
        <f t="shared" si="1764"/>
        <v>#DIV/0!</v>
      </c>
      <c r="AJ4203" s="108" t="e">
        <f t="shared" si="1765"/>
        <v>#DIV/0!</v>
      </c>
      <c r="AK4203" s="113" t="e">
        <f t="shared" si="1770"/>
        <v>#DIV/0!</v>
      </c>
      <c r="AL4203" s="113" t="e">
        <f t="shared" si="1771"/>
        <v>#DIV/0!</v>
      </c>
      <c r="AM4203" s="113" t="e">
        <f t="shared" si="1772"/>
        <v>#DIV/0!</v>
      </c>
      <c r="AN4203" s="113" t="e">
        <f t="shared" si="1773"/>
        <v>#DIV/0!</v>
      </c>
      <c r="AO4203" s="113" t="e">
        <f t="shared" si="1774"/>
        <v>#DIV/0!</v>
      </c>
      <c r="AP4203" s="91" t="e">
        <f t="shared" si="1775"/>
        <v>#DIV/0!</v>
      </c>
      <c r="AQ4203" s="91" t="e">
        <f t="shared" si="1776"/>
        <v>#DIV/0!</v>
      </c>
      <c r="AR4203" s="91" t="e">
        <f t="shared" si="1777"/>
        <v>#DIV/0!</v>
      </c>
      <c r="AS4203" s="91" t="e">
        <f t="shared" si="1778"/>
        <v>#DIV/0!</v>
      </c>
      <c r="AT4203" s="91" t="e">
        <f t="shared" si="1779"/>
        <v>#DIV/0!</v>
      </c>
      <c r="AU4203" s="113" t="e">
        <f t="shared" si="1780"/>
        <v>#DIV/0!</v>
      </c>
      <c r="AV4203" s="113" t="e">
        <f t="shared" si="1781"/>
        <v>#DIV/0!</v>
      </c>
      <c r="AW4203" s="113" t="e">
        <f t="shared" si="1782"/>
        <v>#DIV/0!</v>
      </c>
      <c r="AX4203" s="113" t="e">
        <f t="shared" si="1783"/>
        <v>#DIV/0!</v>
      </c>
      <c r="AY4203" s="113" t="e">
        <f t="shared" si="1784"/>
        <v>#DIV/0!</v>
      </c>
    </row>
    <row r="4204" spans="1:51" x14ac:dyDescent="0.25">
      <c r="A4204" s="119"/>
      <c r="B4204" s="83"/>
      <c r="C4204" s="85"/>
      <c r="D4204" s="85"/>
      <c r="E4204" s="85"/>
      <c r="F4204" s="71"/>
      <c r="G4204" s="96"/>
      <c r="H4204" s="16" t="e">
        <f>IF(A4204&gt;$U$1,ROUND(ROUND( U4204*$S$1+(1-$S$1)*G4204,4)+$T$1*ROUND(($S$1*Z4204+(1-$S$1)*(G4204-U4204)^2)^0.5,4),4),Rawdata!AK4204+Rawdata!$T$1*Rawdata!AU4204)</f>
        <v>#DIV/0!</v>
      </c>
      <c r="I4204" s="16" t="e">
        <f>IF(A4204&gt;$V$1,ROUND(ROUND(V4204*$S$1+(1-$S$1)*G4204,4)+$T$1*ROUND(($S$1*AA4204+(1-$S$1)*(G4204-V4204)^2)^0.5,4),4),Rawdata!AL4204+Rawdata!$T$1*Rawdata!AV4204)</f>
        <v>#DIV/0!</v>
      </c>
      <c r="J4204" s="16" t="e">
        <f>IF(A4204&gt;$W$1,ROUND(ROUND( W4204*$S$1+(1-$S$1)*G4204,4)+$T$1*ROUND(($S$1*AB4204+(1-$S$1)*(G4204-W4204)^2)^0.5,4),4),Rawdata!AM4204+Rawdata!$T$1*Rawdata!AW4204)</f>
        <v>#DIV/0!</v>
      </c>
      <c r="K4204" s="16" t="e">
        <f>IF(A4204&gt;$X$1,ROUND(ROUND( X4204*$S$1+(1-$S$1)*G4204,4)+$T$1*ROUND(($S$1*AC4204+(1-$S$1)*(G4204-X4204)^2)^0.5,4),4),Rawdata!AN4204+Rawdata!$T$1*Rawdata!AX4204)</f>
        <v>#DIV/0!</v>
      </c>
      <c r="L4204" s="16" t="e">
        <f>IF(A4204&gt;$Y$1,ROUND(ROUND( Y4204*$S$1+(1-$S$1)*G4204,4)+$T$1*ROUND(($S$1*AD4204+(1-$S$1)*(G4204-Y4204)^2)^0.5,4),4),Rawdata!AO4204+Rawdata!$T$1*Rawdata!AY4204)</f>
        <v>#DIV/0!</v>
      </c>
      <c r="M4204" s="16" t="e">
        <f t="shared" si="1766"/>
        <v>#DIV/0!</v>
      </c>
      <c r="N4204" s="16" t="e">
        <f t="shared" si="1767"/>
        <v>#DIV/0!</v>
      </c>
      <c r="O4204" s="67"/>
      <c r="P4204" s="67"/>
      <c r="Q4204" s="31" t="e">
        <f t="shared" si="1786"/>
        <v>#DIV/0!</v>
      </c>
      <c r="R4204" s="17" t="e">
        <f t="shared" si="1787"/>
        <v>#DIV/0!</v>
      </c>
      <c r="S4204" s="37" t="e">
        <f t="shared" si="1768"/>
        <v>#DIV/0!</v>
      </c>
      <c r="T4204" s="17" t="e">
        <f t="shared" si="1769"/>
        <v>#DIV/0!</v>
      </c>
      <c r="U4204" s="91" t="e">
        <f>IF(A4204&gt;$U$1, U4205*$S$1+(1-$S$1)*G4205,Rawdata!AK4204)</f>
        <v>#DIV/0!</v>
      </c>
      <c r="V4204" s="91" t="e">
        <f>IF(A4204&gt;$V$1,$S$1*V4205+(1-$S$1)*G4205,Rawdata!AL4204)</f>
        <v>#DIV/0!</v>
      </c>
      <c r="W4204" s="91" t="e">
        <f>IF(A4204&gt;$W$1, $S$1*W4205+(1-$S$1)*G4205,Rawdata!AM4204)</f>
        <v>#DIV/0!</v>
      </c>
      <c r="X4204" s="91" t="e">
        <f>IF(A4204&gt;$X$1,$S$1*X4205+(1-$S$1)*G4205,Rawdata!AN4204)</f>
        <v>#DIV/0!</v>
      </c>
      <c r="Y4204" s="91" t="e">
        <f>IF(A4204&gt;$Y$1,$S$1*Y4205+(1-$S$1)*G4205,Rawdata!AO4204)</f>
        <v>#DIV/0!</v>
      </c>
      <c r="Z4204" s="91" t="e">
        <f>IF(A4204&gt;$Z$1,$S$1*Z4205+(1-$S$1)*(G4205-U4205)^2,Rawdata!AP4204)</f>
        <v>#DIV/0!</v>
      </c>
      <c r="AA4204" s="91" t="e">
        <f>IF(A4204&gt;$AA$1,$S$1*AA4205+(1-$S$1)*(G4205-V4205)^2,Rawdata!AQ4204)</f>
        <v>#DIV/0!</v>
      </c>
      <c r="AB4204" s="91" t="e">
        <f>IF(A4204&gt;89,$S$1*AB4205+(1-$S$1)*(G4205-W4205)^2,Rawdata!AR4204)</f>
        <v>#DIV/0!</v>
      </c>
      <c r="AC4204" s="91" t="e">
        <f>IF(A4204&gt;$AC$1,$S$1*AC4205+(1-$S$1)*(G4205-X4205)^2,Rawdata!AS4204)</f>
        <v>#DIV/0!</v>
      </c>
      <c r="AD4204" s="91" t="e">
        <f>IF(A4204&gt;$AD$1,$S$1*AD4205+(1-$S$1)*(G4205-Y4205)^2,Rawdata!AT4204)</f>
        <v>#DIV/0!</v>
      </c>
      <c r="AE4204" s="80" t="e">
        <f t="shared" si="1762"/>
        <v>#DIV/0!</v>
      </c>
      <c r="AF4204" s="81" t="e">
        <f t="shared" si="1763"/>
        <v>#DIV/0!</v>
      </c>
      <c r="AG4204" s="86">
        <f t="shared" si="1785"/>
        <v>0</v>
      </c>
      <c r="AH4204" s="107" t="e">
        <f t="shared" si="1788"/>
        <v>#DIV/0!</v>
      </c>
      <c r="AI4204" s="107" t="e">
        <f t="shared" si="1764"/>
        <v>#DIV/0!</v>
      </c>
      <c r="AJ4204" s="108" t="e">
        <f t="shared" si="1765"/>
        <v>#DIV/0!</v>
      </c>
      <c r="AK4204" s="113" t="e">
        <f t="shared" si="1770"/>
        <v>#DIV/0!</v>
      </c>
      <c r="AL4204" s="113" t="e">
        <f t="shared" si="1771"/>
        <v>#DIV/0!</v>
      </c>
      <c r="AM4204" s="113" t="e">
        <f t="shared" si="1772"/>
        <v>#DIV/0!</v>
      </c>
      <c r="AN4204" s="113" t="e">
        <f t="shared" si="1773"/>
        <v>#DIV/0!</v>
      </c>
      <c r="AO4204" s="113" t="e">
        <f t="shared" si="1774"/>
        <v>#DIV/0!</v>
      </c>
      <c r="AP4204" s="91" t="e">
        <f t="shared" si="1775"/>
        <v>#DIV/0!</v>
      </c>
      <c r="AQ4204" s="91" t="e">
        <f t="shared" si="1776"/>
        <v>#DIV/0!</v>
      </c>
      <c r="AR4204" s="91" t="e">
        <f t="shared" si="1777"/>
        <v>#DIV/0!</v>
      </c>
      <c r="AS4204" s="91" t="e">
        <f t="shared" si="1778"/>
        <v>#DIV/0!</v>
      </c>
      <c r="AT4204" s="91" t="e">
        <f t="shared" si="1779"/>
        <v>#DIV/0!</v>
      </c>
      <c r="AU4204" s="113" t="e">
        <f t="shared" si="1780"/>
        <v>#DIV/0!</v>
      </c>
      <c r="AV4204" s="113" t="e">
        <f t="shared" si="1781"/>
        <v>#DIV/0!</v>
      </c>
      <c r="AW4204" s="113" t="e">
        <f t="shared" si="1782"/>
        <v>#DIV/0!</v>
      </c>
      <c r="AX4204" s="113" t="e">
        <f t="shared" si="1783"/>
        <v>#DIV/0!</v>
      </c>
      <c r="AY4204" s="113" t="e">
        <f t="shared" si="1784"/>
        <v>#DIV/0!</v>
      </c>
    </row>
    <row r="4205" spans="1:51" x14ac:dyDescent="0.25">
      <c r="A4205" s="119"/>
      <c r="B4205" s="83"/>
      <c r="C4205" s="85"/>
      <c r="D4205" s="85"/>
      <c r="E4205" s="85"/>
      <c r="F4205" s="71"/>
      <c r="G4205" s="96"/>
      <c r="H4205" s="16" t="e">
        <f>IF(A4205&gt;$U$1,ROUND(ROUND( U4205*$S$1+(1-$S$1)*G4205,4)+$T$1*ROUND(($S$1*Z4205+(1-$S$1)*(G4205-U4205)^2)^0.5,4),4),Rawdata!AK4205+Rawdata!$T$1*Rawdata!AU4205)</f>
        <v>#DIV/0!</v>
      </c>
      <c r="I4205" s="16" t="e">
        <f>IF(A4205&gt;$V$1,ROUND(ROUND(V4205*$S$1+(1-$S$1)*G4205,4)+$T$1*ROUND(($S$1*AA4205+(1-$S$1)*(G4205-V4205)^2)^0.5,4),4),Rawdata!AL4205+Rawdata!$T$1*Rawdata!AV4205)</f>
        <v>#DIV/0!</v>
      </c>
      <c r="J4205" s="16" t="e">
        <f>IF(A4205&gt;$W$1,ROUND(ROUND( W4205*$S$1+(1-$S$1)*G4205,4)+$T$1*ROUND(($S$1*AB4205+(1-$S$1)*(G4205-W4205)^2)^0.5,4),4),Rawdata!AM4205+Rawdata!$T$1*Rawdata!AW4205)</f>
        <v>#DIV/0!</v>
      </c>
      <c r="K4205" s="16" t="e">
        <f>IF(A4205&gt;$X$1,ROUND(ROUND( X4205*$S$1+(1-$S$1)*G4205,4)+$T$1*ROUND(($S$1*AC4205+(1-$S$1)*(G4205-X4205)^2)^0.5,4),4),Rawdata!AN4205+Rawdata!$T$1*Rawdata!AX4205)</f>
        <v>#DIV/0!</v>
      </c>
      <c r="L4205" s="16" t="e">
        <f>IF(A4205&gt;$Y$1,ROUND(ROUND( Y4205*$S$1+(1-$S$1)*G4205,4)+$T$1*ROUND(($S$1*AD4205+(1-$S$1)*(G4205-Y4205)^2)^0.5,4),4),Rawdata!AO4205+Rawdata!$T$1*Rawdata!AY4205)</f>
        <v>#DIV/0!</v>
      </c>
      <c r="M4205" s="16" t="e">
        <f t="shared" si="1766"/>
        <v>#DIV/0!</v>
      </c>
      <c r="N4205" s="16" t="e">
        <f t="shared" si="1767"/>
        <v>#DIV/0!</v>
      </c>
      <c r="O4205" s="67"/>
      <c r="P4205" s="67"/>
      <c r="Q4205" s="31" t="e">
        <f t="shared" si="1786"/>
        <v>#DIV/0!</v>
      </c>
      <c r="R4205" s="17" t="e">
        <f t="shared" si="1787"/>
        <v>#DIV/0!</v>
      </c>
      <c r="S4205" s="37" t="e">
        <f t="shared" si="1768"/>
        <v>#DIV/0!</v>
      </c>
      <c r="T4205" s="17" t="e">
        <f t="shared" si="1769"/>
        <v>#DIV/0!</v>
      </c>
      <c r="U4205" s="91" t="e">
        <f>IF(A4205&gt;$U$1, U4206*$S$1+(1-$S$1)*G4206,Rawdata!AK4205)</f>
        <v>#DIV/0!</v>
      </c>
      <c r="V4205" s="91" t="e">
        <f>IF(A4205&gt;$V$1,$S$1*V4206+(1-$S$1)*G4206,Rawdata!AL4205)</f>
        <v>#DIV/0!</v>
      </c>
      <c r="W4205" s="91" t="e">
        <f>IF(A4205&gt;$W$1, $S$1*W4206+(1-$S$1)*G4206,Rawdata!AM4205)</f>
        <v>#DIV/0!</v>
      </c>
      <c r="X4205" s="91" t="e">
        <f>IF(A4205&gt;$X$1,$S$1*X4206+(1-$S$1)*G4206,Rawdata!AN4205)</f>
        <v>#DIV/0!</v>
      </c>
      <c r="Y4205" s="91" t="e">
        <f>IF(A4205&gt;$Y$1,$S$1*Y4206+(1-$S$1)*G4206,Rawdata!AO4205)</f>
        <v>#DIV/0!</v>
      </c>
      <c r="Z4205" s="91" t="e">
        <f>IF(A4205&gt;$Z$1,$S$1*Z4206+(1-$S$1)*(G4206-U4206)^2,Rawdata!AP4205)</f>
        <v>#DIV/0!</v>
      </c>
      <c r="AA4205" s="91" t="e">
        <f>IF(A4205&gt;$AA$1,$S$1*AA4206+(1-$S$1)*(G4206-V4206)^2,Rawdata!AQ4205)</f>
        <v>#DIV/0!</v>
      </c>
      <c r="AB4205" s="91" t="e">
        <f>IF(A4205&gt;89,$S$1*AB4206+(1-$S$1)*(G4206-W4206)^2,Rawdata!AR4205)</f>
        <v>#DIV/0!</v>
      </c>
      <c r="AC4205" s="91" t="e">
        <f>IF(A4205&gt;$AC$1,$S$1*AC4206+(1-$S$1)*(G4206-X4206)^2,Rawdata!AS4205)</f>
        <v>#DIV/0!</v>
      </c>
      <c r="AD4205" s="91" t="e">
        <f>IF(A4205&gt;$AD$1,$S$1*AD4206+(1-$S$1)*(G4206-Y4206)^2,Rawdata!AT4205)</f>
        <v>#DIV/0!</v>
      </c>
      <c r="AE4205" s="80" t="e">
        <f t="shared" si="1762"/>
        <v>#DIV/0!</v>
      </c>
      <c r="AF4205" s="81" t="e">
        <f t="shared" si="1763"/>
        <v>#DIV/0!</v>
      </c>
      <c r="AG4205" s="86">
        <f t="shared" si="1785"/>
        <v>0</v>
      </c>
      <c r="AH4205" s="107" t="e">
        <f t="shared" si="1788"/>
        <v>#DIV/0!</v>
      </c>
      <c r="AI4205" s="107" t="e">
        <f t="shared" si="1764"/>
        <v>#DIV/0!</v>
      </c>
      <c r="AJ4205" s="108" t="e">
        <f t="shared" si="1765"/>
        <v>#DIV/0!</v>
      </c>
      <c r="AK4205" s="113" t="e">
        <f t="shared" si="1770"/>
        <v>#DIV/0!</v>
      </c>
      <c r="AL4205" s="113" t="e">
        <f t="shared" si="1771"/>
        <v>#DIV/0!</v>
      </c>
      <c r="AM4205" s="113" t="e">
        <f t="shared" si="1772"/>
        <v>#DIV/0!</v>
      </c>
      <c r="AN4205" s="113" t="e">
        <f t="shared" si="1773"/>
        <v>#DIV/0!</v>
      </c>
      <c r="AO4205" s="113" t="e">
        <f t="shared" si="1774"/>
        <v>#DIV/0!</v>
      </c>
      <c r="AP4205" s="91" t="e">
        <f t="shared" si="1775"/>
        <v>#DIV/0!</v>
      </c>
      <c r="AQ4205" s="91" t="e">
        <f t="shared" si="1776"/>
        <v>#DIV/0!</v>
      </c>
      <c r="AR4205" s="91" t="e">
        <f t="shared" si="1777"/>
        <v>#DIV/0!</v>
      </c>
      <c r="AS4205" s="91" t="e">
        <f t="shared" si="1778"/>
        <v>#DIV/0!</v>
      </c>
      <c r="AT4205" s="91" t="e">
        <f t="shared" si="1779"/>
        <v>#DIV/0!</v>
      </c>
      <c r="AU4205" s="113" t="e">
        <f t="shared" si="1780"/>
        <v>#DIV/0!</v>
      </c>
      <c r="AV4205" s="113" t="e">
        <f t="shared" si="1781"/>
        <v>#DIV/0!</v>
      </c>
      <c r="AW4205" s="113" t="e">
        <f t="shared" si="1782"/>
        <v>#DIV/0!</v>
      </c>
      <c r="AX4205" s="113" t="e">
        <f t="shared" si="1783"/>
        <v>#DIV/0!</v>
      </c>
      <c r="AY4205" s="113" t="e">
        <f t="shared" si="1784"/>
        <v>#DIV/0!</v>
      </c>
    </row>
    <row r="4206" spans="1:51" x14ac:dyDescent="0.25">
      <c r="A4206" s="119"/>
      <c r="B4206" s="83"/>
      <c r="C4206" s="85"/>
      <c r="D4206" s="85"/>
      <c r="E4206" s="85"/>
      <c r="F4206" s="71"/>
      <c r="G4206" s="96"/>
      <c r="H4206" s="16" t="e">
        <f>IF(A4206&gt;$U$1,ROUND(ROUND( U4206*$S$1+(1-$S$1)*G4206,4)+$T$1*ROUND(($S$1*Z4206+(1-$S$1)*(G4206-U4206)^2)^0.5,4),4),Rawdata!AK4206+Rawdata!$T$1*Rawdata!AU4206)</f>
        <v>#DIV/0!</v>
      </c>
      <c r="I4206" s="16" t="e">
        <f>IF(A4206&gt;$V$1,ROUND(ROUND(V4206*$S$1+(1-$S$1)*G4206,4)+$T$1*ROUND(($S$1*AA4206+(1-$S$1)*(G4206-V4206)^2)^0.5,4),4),Rawdata!AL4206+Rawdata!$T$1*Rawdata!AV4206)</f>
        <v>#DIV/0!</v>
      </c>
      <c r="J4206" s="16" t="e">
        <f>IF(A4206&gt;$W$1,ROUND(ROUND( W4206*$S$1+(1-$S$1)*G4206,4)+$T$1*ROUND(($S$1*AB4206+(1-$S$1)*(G4206-W4206)^2)^0.5,4),4),Rawdata!AM4206+Rawdata!$T$1*Rawdata!AW4206)</f>
        <v>#DIV/0!</v>
      </c>
      <c r="K4206" s="16" t="e">
        <f>IF(A4206&gt;$X$1,ROUND(ROUND( X4206*$S$1+(1-$S$1)*G4206,4)+$T$1*ROUND(($S$1*AC4206+(1-$S$1)*(G4206-X4206)^2)^0.5,4),4),Rawdata!AN4206+Rawdata!$T$1*Rawdata!AX4206)</f>
        <v>#DIV/0!</v>
      </c>
      <c r="L4206" s="16" t="e">
        <f>IF(A4206&gt;$Y$1,ROUND(ROUND( Y4206*$S$1+(1-$S$1)*G4206,4)+$T$1*ROUND(($S$1*AD4206+(1-$S$1)*(G4206-Y4206)^2)^0.5,4),4),Rawdata!AO4206+Rawdata!$T$1*Rawdata!AY4206)</f>
        <v>#DIV/0!</v>
      </c>
      <c r="M4206" s="16" t="e">
        <f t="shared" si="1766"/>
        <v>#DIV/0!</v>
      </c>
      <c r="N4206" s="16" t="e">
        <f t="shared" si="1767"/>
        <v>#DIV/0!</v>
      </c>
      <c r="O4206" s="67"/>
      <c r="P4206" s="67"/>
      <c r="Q4206" s="31" t="e">
        <f t="shared" si="1786"/>
        <v>#DIV/0!</v>
      </c>
      <c r="R4206" s="17" t="e">
        <f t="shared" si="1787"/>
        <v>#DIV/0!</v>
      </c>
      <c r="S4206" s="37" t="e">
        <f t="shared" si="1768"/>
        <v>#DIV/0!</v>
      </c>
      <c r="T4206" s="17" t="e">
        <f t="shared" si="1769"/>
        <v>#DIV/0!</v>
      </c>
      <c r="U4206" s="91" t="e">
        <f>IF(A4206&gt;$U$1, U4207*$S$1+(1-$S$1)*G4207,Rawdata!AK4206)</f>
        <v>#DIV/0!</v>
      </c>
      <c r="V4206" s="91" t="e">
        <f>IF(A4206&gt;$V$1,$S$1*V4207+(1-$S$1)*G4207,Rawdata!AL4206)</f>
        <v>#DIV/0!</v>
      </c>
      <c r="W4206" s="91" t="e">
        <f>IF(A4206&gt;$W$1, $S$1*W4207+(1-$S$1)*G4207,Rawdata!AM4206)</f>
        <v>#DIV/0!</v>
      </c>
      <c r="X4206" s="91" t="e">
        <f>IF(A4206&gt;$X$1,$S$1*X4207+(1-$S$1)*G4207,Rawdata!AN4206)</f>
        <v>#DIV/0!</v>
      </c>
      <c r="Y4206" s="91" t="e">
        <f>IF(A4206&gt;$Y$1,$S$1*Y4207+(1-$S$1)*G4207,Rawdata!AO4206)</f>
        <v>#DIV/0!</v>
      </c>
      <c r="Z4206" s="91" t="e">
        <f>IF(A4206&gt;$Z$1,$S$1*Z4207+(1-$S$1)*(G4207-U4207)^2,Rawdata!AP4206)</f>
        <v>#DIV/0!</v>
      </c>
      <c r="AA4206" s="91" t="e">
        <f>IF(A4206&gt;$AA$1,$S$1*AA4207+(1-$S$1)*(G4207-V4207)^2,Rawdata!AQ4206)</f>
        <v>#DIV/0!</v>
      </c>
      <c r="AB4206" s="91" t="e">
        <f>IF(A4206&gt;89,$S$1*AB4207+(1-$S$1)*(G4207-W4207)^2,Rawdata!AR4206)</f>
        <v>#DIV/0!</v>
      </c>
      <c r="AC4206" s="91" t="e">
        <f>IF(A4206&gt;$AC$1,$S$1*AC4207+(1-$S$1)*(G4207-X4207)^2,Rawdata!AS4206)</f>
        <v>#DIV/0!</v>
      </c>
      <c r="AD4206" s="91" t="e">
        <f>IF(A4206&gt;$AD$1,$S$1*AD4207+(1-$S$1)*(G4207-Y4207)^2,Rawdata!AT4206)</f>
        <v>#DIV/0!</v>
      </c>
      <c r="AE4206" s="80" t="e">
        <f t="shared" si="1762"/>
        <v>#DIV/0!</v>
      </c>
      <c r="AF4206" s="81" t="e">
        <f t="shared" si="1763"/>
        <v>#DIV/0!</v>
      </c>
      <c r="AG4206" s="86">
        <f t="shared" si="1785"/>
        <v>0</v>
      </c>
      <c r="AH4206" s="107" t="e">
        <f t="shared" si="1788"/>
        <v>#DIV/0!</v>
      </c>
      <c r="AI4206" s="107" t="e">
        <f t="shared" si="1764"/>
        <v>#DIV/0!</v>
      </c>
      <c r="AJ4206" s="108" t="e">
        <f t="shared" si="1765"/>
        <v>#DIV/0!</v>
      </c>
      <c r="AK4206" s="113" t="e">
        <f t="shared" si="1770"/>
        <v>#DIV/0!</v>
      </c>
      <c r="AL4206" s="113" t="e">
        <f t="shared" si="1771"/>
        <v>#DIV/0!</v>
      </c>
      <c r="AM4206" s="113" t="e">
        <f t="shared" si="1772"/>
        <v>#DIV/0!</v>
      </c>
      <c r="AN4206" s="113" t="e">
        <f t="shared" si="1773"/>
        <v>#DIV/0!</v>
      </c>
      <c r="AO4206" s="113" t="e">
        <f t="shared" si="1774"/>
        <v>#DIV/0!</v>
      </c>
      <c r="AP4206" s="91" t="e">
        <f t="shared" si="1775"/>
        <v>#DIV/0!</v>
      </c>
      <c r="AQ4206" s="91" t="e">
        <f t="shared" si="1776"/>
        <v>#DIV/0!</v>
      </c>
      <c r="AR4206" s="91" t="e">
        <f t="shared" si="1777"/>
        <v>#DIV/0!</v>
      </c>
      <c r="AS4206" s="91" t="e">
        <f t="shared" si="1778"/>
        <v>#DIV/0!</v>
      </c>
      <c r="AT4206" s="91" t="e">
        <f t="shared" si="1779"/>
        <v>#DIV/0!</v>
      </c>
      <c r="AU4206" s="113" t="e">
        <f t="shared" si="1780"/>
        <v>#DIV/0!</v>
      </c>
      <c r="AV4206" s="113" t="e">
        <f t="shared" si="1781"/>
        <v>#DIV/0!</v>
      </c>
      <c r="AW4206" s="113" t="e">
        <f t="shared" si="1782"/>
        <v>#DIV/0!</v>
      </c>
      <c r="AX4206" s="113" t="e">
        <f t="shared" si="1783"/>
        <v>#DIV/0!</v>
      </c>
      <c r="AY4206" s="113" t="e">
        <f t="shared" si="1784"/>
        <v>#DIV/0!</v>
      </c>
    </row>
    <row r="4207" spans="1:51" x14ac:dyDescent="0.25">
      <c r="A4207" s="119"/>
      <c r="B4207" s="83"/>
      <c r="C4207" s="85"/>
      <c r="D4207" s="85"/>
      <c r="E4207" s="85"/>
      <c r="F4207" s="71"/>
      <c r="G4207" s="96"/>
      <c r="H4207" s="16" t="e">
        <f>IF(A4207&gt;$U$1,ROUND(ROUND( U4207*$S$1+(1-$S$1)*G4207,4)+$T$1*ROUND(($S$1*Z4207+(1-$S$1)*(G4207-U4207)^2)^0.5,4),4),Rawdata!AK4207+Rawdata!$T$1*Rawdata!AU4207)</f>
        <v>#DIV/0!</v>
      </c>
      <c r="I4207" s="16" t="e">
        <f>IF(A4207&gt;$V$1,ROUND(ROUND(V4207*$S$1+(1-$S$1)*G4207,4)+$T$1*ROUND(($S$1*AA4207+(1-$S$1)*(G4207-V4207)^2)^0.5,4),4),Rawdata!AL4207+Rawdata!$T$1*Rawdata!AV4207)</f>
        <v>#DIV/0!</v>
      </c>
      <c r="J4207" s="16" t="e">
        <f>IF(A4207&gt;$W$1,ROUND(ROUND( W4207*$S$1+(1-$S$1)*G4207,4)+$T$1*ROUND(($S$1*AB4207+(1-$S$1)*(G4207-W4207)^2)^0.5,4),4),Rawdata!AM4207+Rawdata!$T$1*Rawdata!AW4207)</f>
        <v>#DIV/0!</v>
      </c>
      <c r="K4207" s="16" t="e">
        <f>IF(A4207&gt;$X$1,ROUND(ROUND( X4207*$S$1+(1-$S$1)*G4207,4)+$T$1*ROUND(($S$1*AC4207+(1-$S$1)*(G4207-X4207)^2)^0.5,4),4),Rawdata!AN4207+Rawdata!$T$1*Rawdata!AX4207)</f>
        <v>#DIV/0!</v>
      </c>
      <c r="L4207" s="16" t="e">
        <f>IF(A4207&gt;$Y$1,ROUND(ROUND( Y4207*$S$1+(1-$S$1)*G4207,4)+$T$1*ROUND(($S$1*AD4207+(1-$S$1)*(G4207-Y4207)^2)^0.5,4),4),Rawdata!AO4207+Rawdata!$T$1*Rawdata!AY4207)</f>
        <v>#DIV/0!</v>
      </c>
      <c r="M4207" s="16" t="e">
        <f t="shared" si="1766"/>
        <v>#DIV/0!</v>
      </c>
      <c r="N4207" s="16" t="e">
        <f t="shared" si="1767"/>
        <v>#DIV/0!</v>
      </c>
      <c r="O4207" s="67"/>
      <c r="P4207" s="67"/>
      <c r="Q4207" s="31" t="e">
        <f t="shared" si="1786"/>
        <v>#DIV/0!</v>
      </c>
      <c r="R4207" s="17" t="e">
        <f t="shared" si="1787"/>
        <v>#DIV/0!</v>
      </c>
      <c r="S4207" s="37" t="e">
        <f t="shared" si="1768"/>
        <v>#DIV/0!</v>
      </c>
      <c r="T4207" s="17" t="e">
        <f t="shared" si="1769"/>
        <v>#DIV/0!</v>
      </c>
      <c r="U4207" s="91" t="e">
        <f>IF(A4207&gt;$U$1, U4208*$S$1+(1-$S$1)*G4208,Rawdata!AK4207)</f>
        <v>#DIV/0!</v>
      </c>
      <c r="V4207" s="91" t="e">
        <f>IF(A4207&gt;$V$1,$S$1*V4208+(1-$S$1)*G4208,Rawdata!AL4207)</f>
        <v>#DIV/0!</v>
      </c>
      <c r="W4207" s="91" t="e">
        <f>IF(A4207&gt;$W$1, $S$1*W4208+(1-$S$1)*G4208,Rawdata!AM4207)</f>
        <v>#DIV/0!</v>
      </c>
      <c r="X4207" s="91" t="e">
        <f>IF(A4207&gt;$X$1,$S$1*X4208+(1-$S$1)*G4208,Rawdata!AN4207)</f>
        <v>#DIV/0!</v>
      </c>
      <c r="Y4207" s="91" t="e">
        <f>IF(A4207&gt;$Y$1,$S$1*Y4208+(1-$S$1)*G4208,Rawdata!AO4207)</f>
        <v>#DIV/0!</v>
      </c>
      <c r="Z4207" s="91" t="e">
        <f>IF(A4207&gt;$Z$1,$S$1*Z4208+(1-$S$1)*(G4208-U4208)^2,Rawdata!AP4207)</f>
        <v>#DIV/0!</v>
      </c>
      <c r="AA4207" s="91" t="e">
        <f>IF(A4207&gt;$AA$1,$S$1*AA4208+(1-$S$1)*(G4208-V4208)^2,Rawdata!AQ4207)</f>
        <v>#DIV/0!</v>
      </c>
      <c r="AB4207" s="91" t="e">
        <f>IF(A4207&gt;89,$S$1*AB4208+(1-$S$1)*(G4208-W4208)^2,Rawdata!AR4207)</f>
        <v>#DIV/0!</v>
      </c>
      <c r="AC4207" s="91" t="e">
        <f>IF(A4207&gt;$AC$1,$S$1*AC4208+(1-$S$1)*(G4208-X4208)^2,Rawdata!AS4207)</f>
        <v>#DIV/0!</v>
      </c>
      <c r="AD4207" s="91" t="e">
        <f>IF(A4207&gt;$AD$1,$S$1*AD4208+(1-$S$1)*(G4208-Y4208)^2,Rawdata!AT4207)</f>
        <v>#DIV/0!</v>
      </c>
      <c r="AE4207" s="80" t="e">
        <f t="shared" si="1762"/>
        <v>#DIV/0!</v>
      </c>
      <c r="AF4207" s="81" t="e">
        <f t="shared" si="1763"/>
        <v>#DIV/0!</v>
      </c>
      <c r="AG4207" s="86">
        <f t="shared" si="1785"/>
        <v>0</v>
      </c>
      <c r="AH4207" s="107" t="e">
        <f t="shared" si="1788"/>
        <v>#DIV/0!</v>
      </c>
      <c r="AI4207" s="107" t="e">
        <f t="shared" si="1764"/>
        <v>#DIV/0!</v>
      </c>
      <c r="AJ4207" s="108" t="e">
        <f t="shared" si="1765"/>
        <v>#DIV/0!</v>
      </c>
      <c r="AK4207" s="113" t="e">
        <f t="shared" si="1770"/>
        <v>#DIV/0!</v>
      </c>
      <c r="AL4207" s="113" t="e">
        <f t="shared" si="1771"/>
        <v>#DIV/0!</v>
      </c>
      <c r="AM4207" s="113" t="e">
        <f t="shared" si="1772"/>
        <v>#DIV/0!</v>
      </c>
      <c r="AN4207" s="113" t="e">
        <f t="shared" si="1773"/>
        <v>#DIV/0!</v>
      </c>
      <c r="AO4207" s="113" t="e">
        <f t="shared" si="1774"/>
        <v>#DIV/0!</v>
      </c>
      <c r="AP4207" s="91" t="e">
        <f t="shared" si="1775"/>
        <v>#DIV/0!</v>
      </c>
      <c r="AQ4207" s="91" t="e">
        <f t="shared" si="1776"/>
        <v>#DIV/0!</v>
      </c>
      <c r="AR4207" s="91" t="e">
        <f t="shared" si="1777"/>
        <v>#DIV/0!</v>
      </c>
      <c r="AS4207" s="91" t="e">
        <f t="shared" si="1778"/>
        <v>#DIV/0!</v>
      </c>
      <c r="AT4207" s="91" t="e">
        <f t="shared" si="1779"/>
        <v>#DIV/0!</v>
      </c>
      <c r="AU4207" s="113" t="e">
        <f t="shared" si="1780"/>
        <v>#DIV/0!</v>
      </c>
      <c r="AV4207" s="113" t="e">
        <f t="shared" si="1781"/>
        <v>#DIV/0!</v>
      </c>
      <c r="AW4207" s="113" t="e">
        <f t="shared" si="1782"/>
        <v>#DIV/0!</v>
      </c>
      <c r="AX4207" s="113" t="e">
        <f t="shared" si="1783"/>
        <v>#DIV/0!</v>
      </c>
      <c r="AY4207" s="113" t="e">
        <f t="shared" si="1784"/>
        <v>#DIV/0!</v>
      </c>
    </row>
    <row r="4208" spans="1:51" x14ac:dyDescent="0.25">
      <c r="A4208" s="119"/>
      <c r="B4208" s="83"/>
      <c r="C4208" s="85"/>
      <c r="D4208" s="85"/>
      <c r="E4208" s="85"/>
      <c r="F4208" s="71"/>
      <c r="G4208" s="96"/>
      <c r="H4208" s="16" t="e">
        <f>IF(A4208&gt;$U$1,ROUND(ROUND( U4208*$S$1+(1-$S$1)*G4208,4)+$T$1*ROUND(($S$1*Z4208+(1-$S$1)*(G4208-U4208)^2)^0.5,4),4),Rawdata!AK4208+Rawdata!$T$1*Rawdata!AU4208)</f>
        <v>#DIV/0!</v>
      </c>
      <c r="I4208" s="16" t="e">
        <f>IF(A4208&gt;$V$1,ROUND(ROUND(V4208*$S$1+(1-$S$1)*G4208,4)+$T$1*ROUND(($S$1*AA4208+(1-$S$1)*(G4208-V4208)^2)^0.5,4),4),Rawdata!AL4208+Rawdata!$T$1*Rawdata!AV4208)</f>
        <v>#DIV/0!</v>
      </c>
      <c r="J4208" s="16" t="e">
        <f>IF(A4208&gt;$W$1,ROUND(ROUND( W4208*$S$1+(1-$S$1)*G4208,4)+$T$1*ROUND(($S$1*AB4208+(1-$S$1)*(G4208-W4208)^2)^0.5,4),4),Rawdata!AM4208+Rawdata!$T$1*Rawdata!AW4208)</f>
        <v>#DIV/0!</v>
      </c>
      <c r="K4208" s="16" t="e">
        <f>IF(A4208&gt;$X$1,ROUND(ROUND( X4208*$S$1+(1-$S$1)*G4208,4)+$T$1*ROUND(($S$1*AC4208+(1-$S$1)*(G4208-X4208)^2)^0.5,4),4),Rawdata!AN4208+Rawdata!$T$1*Rawdata!AX4208)</f>
        <v>#DIV/0!</v>
      </c>
      <c r="L4208" s="16" t="e">
        <f>IF(A4208&gt;$Y$1,ROUND(ROUND( Y4208*$S$1+(1-$S$1)*G4208,4)+$T$1*ROUND(($S$1*AD4208+(1-$S$1)*(G4208-Y4208)^2)^0.5,4),4),Rawdata!AO4208+Rawdata!$T$1*Rawdata!AY4208)</f>
        <v>#DIV/0!</v>
      </c>
      <c r="M4208" s="16" t="e">
        <f t="shared" si="1766"/>
        <v>#DIV/0!</v>
      </c>
      <c r="N4208" s="16" t="e">
        <f t="shared" si="1767"/>
        <v>#DIV/0!</v>
      </c>
      <c r="O4208" s="67"/>
      <c r="P4208" s="67"/>
      <c r="Q4208" s="31" t="e">
        <f t="shared" si="1786"/>
        <v>#DIV/0!</v>
      </c>
      <c r="R4208" s="17" t="e">
        <f t="shared" si="1787"/>
        <v>#DIV/0!</v>
      </c>
      <c r="S4208" s="37" t="e">
        <f t="shared" si="1768"/>
        <v>#DIV/0!</v>
      </c>
      <c r="T4208" s="17" t="e">
        <f t="shared" si="1769"/>
        <v>#DIV/0!</v>
      </c>
      <c r="U4208" s="91" t="e">
        <f>IF(A4208&gt;$U$1, U4209*$S$1+(1-$S$1)*G4209,Rawdata!AK4208)</f>
        <v>#DIV/0!</v>
      </c>
      <c r="V4208" s="91" t="e">
        <f>IF(A4208&gt;$V$1,$S$1*V4209+(1-$S$1)*G4209,Rawdata!AL4208)</f>
        <v>#DIV/0!</v>
      </c>
      <c r="W4208" s="91" t="e">
        <f>IF(A4208&gt;$W$1, $S$1*W4209+(1-$S$1)*G4209,Rawdata!AM4208)</f>
        <v>#DIV/0!</v>
      </c>
      <c r="X4208" s="91" t="e">
        <f>IF(A4208&gt;$X$1,$S$1*X4209+(1-$S$1)*G4209,Rawdata!AN4208)</f>
        <v>#DIV/0!</v>
      </c>
      <c r="Y4208" s="91" t="e">
        <f>IF(A4208&gt;$Y$1,$S$1*Y4209+(1-$S$1)*G4209,Rawdata!AO4208)</f>
        <v>#DIV/0!</v>
      </c>
      <c r="Z4208" s="91" t="e">
        <f>IF(A4208&gt;$Z$1,$S$1*Z4209+(1-$S$1)*(G4209-U4209)^2,Rawdata!AP4208)</f>
        <v>#DIV/0!</v>
      </c>
      <c r="AA4208" s="91" t="e">
        <f>IF(A4208&gt;$AA$1,$S$1*AA4209+(1-$S$1)*(G4209-V4209)^2,Rawdata!AQ4208)</f>
        <v>#DIV/0!</v>
      </c>
      <c r="AB4208" s="91" t="e">
        <f>IF(A4208&gt;89,$S$1*AB4209+(1-$S$1)*(G4209-W4209)^2,Rawdata!AR4208)</f>
        <v>#DIV/0!</v>
      </c>
      <c r="AC4208" s="91" t="e">
        <f>IF(A4208&gt;$AC$1,$S$1*AC4209+(1-$S$1)*(G4209-X4209)^2,Rawdata!AS4208)</f>
        <v>#DIV/0!</v>
      </c>
      <c r="AD4208" s="91" t="e">
        <f>IF(A4208&gt;$AD$1,$S$1*AD4209+(1-$S$1)*(G4209-Y4209)^2,Rawdata!AT4208)</f>
        <v>#DIV/0!</v>
      </c>
      <c r="AE4208" s="80" t="e">
        <f t="shared" si="1762"/>
        <v>#DIV/0!</v>
      </c>
      <c r="AF4208" s="81" t="e">
        <f t="shared" si="1763"/>
        <v>#DIV/0!</v>
      </c>
      <c r="AG4208" s="86">
        <f t="shared" si="1785"/>
        <v>0</v>
      </c>
      <c r="AH4208" s="107" t="e">
        <f t="shared" si="1788"/>
        <v>#DIV/0!</v>
      </c>
      <c r="AI4208" s="107" t="e">
        <f t="shared" si="1764"/>
        <v>#DIV/0!</v>
      </c>
      <c r="AJ4208" s="108" t="e">
        <f t="shared" si="1765"/>
        <v>#DIV/0!</v>
      </c>
      <c r="AK4208" s="113" t="e">
        <f t="shared" si="1770"/>
        <v>#DIV/0!</v>
      </c>
      <c r="AL4208" s="113" t="e">
        <f t="shared" si="1771"/>
        <v>#DIV/0!</v>
      </c>
      <c r="AM4208" s="113" t="e">
        <f t="shared" si="1772"/>
        <v>#DIV/0!</v>
      </c>
      <c r="AN4208" s="113" t="e">
        <f t="shared" si="1773"/>
        <v>#DIV/0!</v>
      </c>
      <c r="AO4208" s="113" t="e">
        <f t="shared" si="1774"/>
        <v>#DIV/0!</v>
      </c>
      <c r="AP4208" s="91" t="e">
        <f t="shared" si="1775"/>
        <v>#DIV/0!</v>
      </c>
      <c r="AQ4208" s="91" t="e">
        <f t="shared" si="1776"/>
        <v>#DIV/0!</v>
      </c>
      <c r="AR4208" s="91" t="e">
        <f t="shared" si="1777"/>
        <v>#DIV/0!</v>
      </c>
      <c r="AS4208" s="91" t="e">
        <f t="shared" si="1778"/>
        <v>#DIV/0!</v>
      </c>
      <c r="AT4208" s="91" t="e">
        <f t="shared" si="1779"/>
        <v>#DIV/0!</v>
      </c>
      <c r="AU4208" s="113" t="e">
        <f t="shared" si="1780"/>
        <v>#DIV/0!</v>
      </c>
      <c r="AV4208" s="113" t="e">
        <f t="shared" si="1781"/>
        <v>#DIV/0!</v>
      </c>
      <c r="AW4208" s="113" t="e">
        <f t="shared" si="1782"/>
        <v>#DIV/0!</v>
      </c>
      <c r="AX4208" s="113" t="e">
        <f t="shared" si="1783"/>
        <v>#DIV/0!</v>
      </c>
      <c r="AY4208" s="113" t="e">
        <f t="shared" si="1784"/>
        <v>#DIV/0!</v>
      </c>
    </row>
    <row r="4209" spans="1:51" x14ac:dyDescent="0.25">
      <c r="A4209" s="119"/>
      <c r="B4209" s="83"/>
      <c r="C4209" s="85"/>
      <c r="D4209" s="85"/>
      <c r="E4209" s="85"/>
      <c r="F4209" s="71"/>
      <c r="G4209" s="96"/>
      <c r="H4209" s="16" t="e">
        <f>IF(A4209&gt;$U$1,ROUND(ROUND( U4209*$S$1+(1-$S$1)*G4209,4)+$T$1*ROUND(($S$1*Z4209+(1-$S$1)*(G4209-U4209)^2)^0.5,4),4),Rawdata!AK4209+Rawdata!$T$1*Rawdata!AU4209)</f>
        <v>#DIV/0!</v>
      </c>
      <c r="I4209" s="16" t="e">
        <f>IF(A4209&gt;$V$1,ROUND(ROUND(V4209*$S$1+(1-$S$1)*G4209,4)+$T$1*ROUND(($S$1*AA4209+(1-$S$1)*(G4209-V4209)^2)^0.5,4),4),Rawdata!AL4209+Rawdata!$T$1*Rawdata!AV4209)</f>
        <v>#DIV/0!</v>
      </c>
      <c r="J4209" s="16" t="e">
        <f>IF(A4209&gt;$W$1,ROUND(ROUND( W4209*$S$1+(1-$S$1)*G4209,4)+$T$1*ROUND(($S$1*AB4209+(1-$S$1)*(G4209-W4209)^2)^0.5,4),4),Rawdata!AM4209+Rawdata!$T$1*Rawdata!AW4209)</f>
        <v>#DIV/0!</v>
      </c>
      <c r="K4209" s="16" t="e">
        <f>IF(A4209&gt;$X$1,ROUND(ROUND( X4209*$S$1+(1-$S$1)*G4209,4)+$T$1*ROUND(($S$1*AC4209+(1-$S$1)*(G4209-X4209)^2)^0.5,4),4),Rawdata!AN4209+Rawdata!$T$1*Rawdata!AX4209)</f>
        <v>#DIV/0!</v>
      </c>
      <c r="L4209" s="16" t="e">
        <f>IF(A4209&gt;$Y$1,ROUND(ROUND( Y4209*$S$1+(1-$S$1)*G4209,4)+$T$1*ROUND(($S$1*AD4209+(1-$S$1)*(G4209-Y4209)^2)^0.5,4),4),Rawdata!AO4209+Rawdata!$T$1*Rawdata!AY4209)</f>
        <v>#DIV/0!</v>
      </c>
      <c r="M4209" s="16" t="e">
        <f t="shared" si="1766"/>
        <v>#DIV/0!</v>
      </c>
      <c r="N4209" s="16" t="e">
        <f t="shared" si="1767"/>
        <v>#DIV/0!</v>
      </c>
      <c r="O4209" s="67"/>
      <c r="P4209" s="67"/>
      <c r="Q4209" s="31" t="e">
        <f t="shared" si="1786"/>
        <v>#DIV/0!</v>
      </c>
      <c r="R4209" s="17" t="e">
        <f t="shared" si="1787"/>
        <v>#DIV/0!</v>
      </c>
      <c r="S4209" s="37" t="e">
        <f t="shared" si="1768"/>
        <v>#DIV/0!</v>
      </c>
      <c r="T4209" s="17" t="e">
        <f t="shared" si="1769"/>
        <v>#DIV/0!</v>
      </c>
      <c r="U4209" s="91" t="e">
        <f>IF(A4209&gt;$U$1, U4210*$S$1+(1-$S$1)*G4210,Rawdata!AK4209)</f>
        <v>#DIV/0!</v>
      </c>
      <c r="V4209" s="91" t="e">
        <f>IF(A4209&gt;$V$1,$S$1*V4210+(1-$S$1)*G4210,Rawdata!AL4209)</f>
        <v>#DIV/0!</v>
      </c>
      <c r="W4209" s="91" t="e">
        <f>IF(A4209&gt;$W$1, $S$1*W4210+(1-$S$1)*G4210,Rawdata!AM4209)</f>
        <v>#DIV/0!</v>
      </c>
      <c r="X4209" s="91" t="e">
        <f>IF(A4209&gt;$X$1,$S$1*X4210+(1-$S$1)*G4210,Rawdata!AN4209)</f>
        <v>#DIV/0!</v>
      </c>
      <c r="Y4209" s="91" t="e">
        <f>IF(A4209&gt;$Y$1,$S$1*Y4210+(1-$S$1)*G4210,Rawdata!AO4209)</f>
        <v>#DIV/0!</v>
      </c>
      <c r="Z4209" s="91" t="e">
        <f>IF(A4209&gt;$Z$1,$S$1*Z4210+(1-$S$1)*(G4210-U4210)^2,Rawdata!AP4209)</f>
        <v>#DIV/0!</v>
      </c>
      <c r="AA4209" s="91" t="e">
        <f>IF(A4209&gt;$AA$1,$S$1*AA4210+(1-$S$1)*(G4210-V4210)^2,Rawdata!AQ4209)</f>
        <v>#DIV/0!</v>
      </c>
      <c r="AB4209" s="91" t="e">
        <f>IF(A4209&gt;89,$S$1*AB4210+(1-$S$1)*(G4210-W4210)^2,Rawdata!AR4209)</f>
        <v>#DIV/0!</v>
      </c>
      <c r="AC4209" s="91" t="e">
        <f>IF(A4209&gt;$AC$1,$S$1*AC4210+(1-$S$1)*(G4210-X4210)^2,Rawdata!AS4209)</f>
        <v>#DIV/0!</v>
      </c>
      <c r="AD4209" s="91" t="e">
        <f>IF(A4209&gt;$AD$1,$S$1*AD4210+(1-$S$1)*(G4210-Y4210)^2,Rawdata!AT4209)</f>
        <v>#DIV/0!</v>
      </c>
      <c r="AE4209" s="80" t="e">
        <f t="shared" si="1762"/>
        <v>#DIV/0!</v>
      </c>
      <c r="AF4209" s="81" t="e">
        <f t="shared" si="1763"/>
        <v>#DIV/0!</v>
      </c>
      <c r="AG4209" s="86">
        <f t="shared" si="1785"/>
        <v>0</v>
      </c>
      <c r="AH4209" s="107" t="e">
        <f t="shared" si="1788"/>
        <v>#DIV/0!</v>
      </c>
      <c r="AI4209" s="107" t="e">
        <f t="shared" si="1764"/>
        <v>#DIV/0!</v>
      </c>
      <c r="AJ4209" s="108" t="e">
        <f t="shared" si="1765"/>
        <v>#DIV/0!</v>
      </c>
      <c r="AK4209" s="113" t="e">
        <f t="shared" si="1770"/>
        <v>#DIV/0!</v>
      </c>
      <c r="AL4209" s="113" t="e">
        <f t="shared" si="1771"/>
        <v>#DIV/0!</v>
      </c>
      <c r="AM4209" s="113" t="e">
        <f t="shared" si="1772"/>
        <v>#DIV/0!</v>
      </c>
      <c r="AN4209" s="113" t="e">
        <f t="shared" si="1773"/>
        <v>#DIV/0!</v>
      </c>
      <c r="AO4209" s="113" t="e">
        <f t="shared" si="1774"/>
        <v>#DIV/0!</v>
      </c>
      <c r="AP4209" s="91" t="e">
        <f t="shared" si="1775"/>
        <v>#DIV/0!</v>
      </c>
      <c r="AQ4209" s="91" t="e">
        <f t="shared" si="1776"/>
        <v>#DIV/0!</v>
      </c>
      <c r="AR4209" s="91" t="e">
        <f t="shared" si="1777"/>
        <v>#DIV/0!</v>
      </c>
      <c r="AS4209" s="91" t="e">
        <f t="shared" si="1778"/>
        <v>#DIV/0!</v>
      </c>
      <c r="AT4209" s="91" t="e">
        <f t="shared" si="1779"/>
        <v>#DIV/0!</v>
      </c>
      <c r="AU4209" s="113" t="e">
        <f t="shared" si="1780"/>
        <v>#DIV/0!</v>
      </c>
      <c r="AV4209" s="113" t="e">
        <f t="shared" si="1781"/>
        <v>#DIV/0!</v>
      </c>
      <c r="AW4209" s="113" t="e">
        <f t="shared" si="1782"/>
        <v>#DIV/0!</v>
      </c>
      <c r="AX4209" s="113" t="e">
        <f t="shared" si="1783"/>
        <v>#DIV/0!</v>
      </c>
      <c r="AY4209" s="113" t="e">
        <f t="shared" si="1784"/>
        <v>#DIV/0!</v>
      </c>
    </row>
    <row r="4210" spans="1:51" x14ac:dyDescent="0.25">
      <c r="A4210" s="119"/>
      <c r="B4210" s="83"/>
      <c r="C4210" s="85"/>
      <c r="D4210" s="85"/>
      <c r="E4210" s="85"/>
      <c r="F4210" s="71"/>
      <c r="G4210" s="96"/>
      <c r="H4210" s="16" t="e">
        <f>IF(A4210&gt;$U$1,ROUND(ROUND( U4210*$S$1+(1-$S$1)*G4210,4)+$T$1*ROUND(($S$1*Z4210+(1-$S$1)*(G4210-U4210)^2)^0.5,4),4),Rawdata!AK4210+Rawdata!$T$1*Rawdata!AU4210)</f>
        <v>#DIV/0!</v>
      </c>
      <c r="I4210" s="16" t="e">
        <f>IF(A4210&gt;$V$1,ROUND(ROUND(V4210*$S$1+(1-$S$1)*G4210,4)+$T$1*ROUND(($S$1*AA4210+(1-$S$1)*(G4210-V4210)^2)^0.5,4),4),Rawdata!AL4210+Rawdata!$T$1*Rawdata!AV4210)</f>
        <v>#DIV/0!</v>
      </c>
      <c r="J4210" s="16" t="e">
        <f>IF(A4210&gt;$W$1,ROUND(ROUND( W4210*$S$1+(1-$S$1)*G4210,4)+$T$1*ROUND(($S$1*AB4210+(1-$S$1)*(G4210-W4210)^2)^0.5,4),4),Rawdata!AM4210+Rawdata!$T$1*Rawdata!AW4210)</f>
        <v>#DIV/0!</v>
      </c>
      <c r="K4210" s="16" t="e">
        <f>IF(A4210&gt;$X$1,ROUND(ROUND( X4210*$S$1+(1-$S$1)*G4210,4)+$T$1*ROUND(($S$1*AC4210+(1-$S$1)*(G4210-X4210)^2)^0.5,4),4),Rawdata!AN4210+Rawdata!$T$1*Rawdata!AX4210)</f>
        <v>#DIV/0!</v>
      </c>
      <c r="L4210" s="16" t="e">
        <f>IF(A4210&gt;$Y$1,ROUND(ROUND( Y4210*$S$1+(1-$S$1)*G4210,4)+$T$1*ROUND(($S$1*AD4210+(1-$S$1)*(G4210-Y4210)^2)^0.5,4),4),Rawdata!AO4210+Rawdata!$T$1*Rawdata!AY4210)</f>
        <v>#DIV/0!</v>
      </c>
      <c r="M4210" s="16" t="e">
        <f t="shared" si="1766"/>
        <v>#DIV/0!</v>
      </c>
      <c r="N4210" s="16" t="e">
        <f t="shared" si="1767"/>
        <v>#DIV/0!</v>
      </c>
      <c r="O4210" s="67"/>
      <c r="P4210" s="67"/>
      <c r="Q4210" s="31" t="e">
        <f t="shared" si="1786"/>
        <v>#DIV/0!</v>
      </c>
      <c r="R4210" s="17" t="e">
        <f t="shared" si="1787"/>
        <v>#DIV/0!</v>
      </c>
      <c r="S4210" s="37" t="e">
        <f t="shared" si="1768"/>
        <v>#DIV/0!</v>
      </c>
      <c r="T4210" s="17" t="e">
        <f t="shared" si="1769"/>
        <v>#DIV/0!</v>
      </c>
      <c r="U4210" s="91" t="e">
        <f>IF(A4210&gt;$U$1, U4211*$S$1+(1-$S$1)*G4211,Rawdata!AK4210)</f>
        <v>#DIV/0!</v>
      </c>
      <c r="V4210" s="91" t="e">
        <f>IF(A4210&gt;$V$1,$S$1*V4211+(1-$S$1)*G4211,Rawdata!AL4210)</f>
        <v>#DIV/0!</v>
      </c>
      <c r="W4210" s="91" t="e">
        <f>IF(A4210&gt;$W$1, $S$1*W4211+(1-$S$1)*G4211,Rawdata!AM4210)</f>
        <v>#DIV/0!</v>
      </c>
      <c r="X4210" s="91" t="e">
        <f>IF(A4210&gt;$X$1,$S$1*X4211+(1-$S$1)*G4211,Rawdata!AN4210)</f>
        <v>#DIV/0!</v>
      </c>
      <c r="Y4210" s="91" t="e">
        <f>IF(A4210&gt;$Y$1,$S$1*Y4211+(1-$S$1)*G4211,Rawdata!AO4210)</f>
        <v>#DIV/0!</v>
      </c>
      <c r="Z4210" s="91" t="e">
        <f>IF(A4210&gt;$Z$1,$S$1*Z4211+(1-$S$1)*(G4211-U4211)^2,Rawdata!AP4210)</f>
        <v>#DIV/0!</v>
      </c>
      <c r="AA4210" s="91" t="e">
        <f>IF(A4210&gt;$AA$1,$S$1*AA4211+(1-$S$1)*(G4211-V4211)^2,Rawdata!AQ4210)</f>
        <v>#DIV/0!</v>
      </c>
      <c r="AB4210" s="91" t="e">
        <f>IF(A4210&gt;89,$S$1*AB4211+(1-$S$1)*(G4211-W4211)^2,Rawdata!AR4210)</f>
        <v>#DIV/0!</v>
      </c>
      <c r="AC4210" s="91" t="e">
        <f>IF(A4210&gt;$AC$1,$S$1*AC4211+(1-$S$1)*(G4211-X4211)^2,Rawdata!AS4210)</f>
        <v>#DIV/0!</v>
      </c>
      <c r="AD4210" s="91" t="e">
        <f>IF(A4210&gt;$AD$1,$S$1*AD4211+(1-$S$1)*(G4211-Y4211)^2,Rawdata!AT4210)</f>
        <v>#DIV/0!</v>
      </c>
      <c r="AE4210" s="80" t="e">
        <f t="shared" si="1762"/>
        <v>#DIV/0!</v>
      </c>
      <c r="AF4210" s="81" t="e">
        <f t="shared" si="1763"/>
        <v>#DIV/0!</v>
      </c>
      <c r="AG4210" s="86">
        <f t="shared" si="1785"/>
        <v>0</v>
      </c>
      <c r="AH4210" s="107" t="e">
        <f t="shared" si="1788"/>
        <v>#DIV/0!</v>
      </c>
      <c r="AI4210" s="107" t="e">
        <f t="shared" si="1764"/>
        <v>#DIV/0!</v>
      </c>
      <c r="AJ4210" s="108" t="e">
        <f t="shared" si="1765"/>
        <v>#DIV/0!</v>
      </c>
      <c r="AK4210" s="113" t="e">
        <f t="shared" si="1770"/>
        <v>#DIV/0!</v>
      </c>
      <c r="AL4210" s="113" t="e">
        <f t="shared" si="1771"/>
        <v>#DIV/0!</v>
      </c>
      <c r="AM4210" s="113" t="e">
        <f t="shared" si="1772"/>
        <v>#DIV/0!</v>
      </c>
      <c r="AN4210" s="113" t="e">
        <f t="shared" si="1773"/>
        <v>#DIV/0!</v>
      </c>
      <c r="AO4210" s="113" t="e">
        <f t="shared" si="1774"/>
        <v>#DIV/0!</v>
      </c>
      <c r="AP4210" s="91" t="e">
        <f t="shared" si="1775"/>
        <v>#DIV/0!</v>
      </c>
      <c r="AQ4210" s="91" t="e">
        <f t="shared" si="1776"/>
        <v>#DIV/0!</v>
      </c>
      <c r="AR4210" s="91" t="e">
        <f t="shared" si="1777"/>
        <v>#DIV/0!</v>
      </c>
      <c r="AS4210" s="91" t="e">
        <f t="shared" si="1778"/>
        <v>#DIV/0!</v>
      </c>
      <c r="AT4210" s="91" t="e">
        <f t="shared" si="1779"/>
        <v>#DIV/0!</v>
      </c>
      <c r="AU4210" s="113" t="e">
        <f t="shared" si="1780"/>
        <v>#DIV/0!</v>
      </c>
      <c r="AV4210" s="113" t="e">
        <f t="shared" si="1781"/>
        <v>#DIV/0!</v>
      </c>
      <c r="AW4210" s="113" t="e">
        <f t="shared" si="1782"/>
        <v>#DIV/0!</v>
      </c>
      <c r="AX4210" s="113" t="e">
        <f t="shared" si="1783"/>
        <v>#DIV/0!</v>
      </c>
      <c r="AY4210" s="113" t="e">
        <f t="shared" si="1784"/>
        <v>#DIV/0!</v>
      </c>
    </row>
    <row r="4211" spans="1:51" x14ac:dyDescent="0.25">
      <c r="A4211" s="119"/>
      <c r="B4211" s="83"/>
      <c r="C4211" s="85"/>
      <c r="D4211" s="85"/>
      <c r="E4211" s="85"/>
      <c r="F4211" s="71"/>
      <c r="G4211" s="96"/>
      <c r="H4211" s="16" t="e">
        <f>IF(A4211&gt;$U$1,ROUND(ROUND( U4211*$S$1+(1-$S$1)*G4211,4)+$T$1*ROUND(($S$1*Z4211+(1-$S$1)*(G4211-U4211)^2)^0.5,4),4),Rawdata!AK4211+Rawdata!$T$1*Rawdata!AU4211)</f>
        <v>#DIV/0!</v>
      </c>
      <c r="I4211" s="16" t="e">
        <f>IF(A4211&gt;$V$1,ROUND(ROUND(V4211*$S$1+(1-$S$1)*G4211,4)+$T$1*ROUND(($S$1*AA4211+(1-$S$1)*(G4211-V4211)^2)^0.5,4),4),Rawdata!AL4211+Rawdata!$T$1*Rawdata!AV4211)</f>
        <v>#DIV/0!</v>
      </c>
      <c r="J4211" s="16" t="e">
        <f>IF(A4211&gt;$W$1,ROUND(ROUND( W4211*$S$1+(1-$S$1)*G4211,4)+$T$1*ROUND(($S$1*AB4211+(1-$S$1)*(G4211-W4211)^2)^0.5,4),4),Rawdata!AM4211+Rawdata!$T$1*Rawdata!AW4211)</f>
        <v>#DIV/0!</v>
      </c>
      <c r="K4211" s="16" t="e">
        <f>IF(A4211&gt;$X$1,ROUND(ROUND( X4211*$S$1+(1-$S$1)*G4211,4)+$T$1*ROUND(($S$1*AC4211+(1-$S$1)*(G4211-X4211)^2)^0.5,4),4),Rawdata!AN4211+Rawdata!$T$1*Rawdata!AX4211)</f>
        <v>#DIV/0!</v>
      </c>
      <c r="L4211" s="16" t="e">
        <f>IF(A4211&gt;$Y$1,ROUND(ROUND( Y4211*$S$1+(1-$S$1)*G4211,4)+$T$1*ROUND(($S$1*AD4211+(1-$S$1)*(G4211-Y4211)^2)^0.5,4),4),Rawdata!AO4211+Rawdata!$T$1*Rawdata!AY4211)</f>
        <v>#DIV/0!</v>
      </c>
      <c r="M4211" s="16" t="e">
        <f t="shared" si="1766"/>
        <v>#DIV/0!</v>
      </c>
      <c r="N4211" s="16" t="e">
        <f t="shared" si="1767"/>
        <v>#DIV/0!</v>
      </c>
      <c r="O4211" s="67"/>
      <c r="P4211" s="67"/>
      <c r="Q4211" s="31" t="e">
        <f t="shared" si="1786"/>
        <v>#DIV/0!</v>
      </c>
      <c r="R4211" s="17" t="e">
        <f t="shared" si="1787"/>
        <v>#DIV/0!</v>
      </c>
      <c r="S4211" s="37" t="e">
        <f t="shared" si="1768"/>
        <v>#DIV/0!</v>
      </c>
      <c r="T4211" s="17" t="e">
        <f t="shared" si="1769"/>
        <v>#DIV/0!</v>
      </c>
      <c r="U4211" s="91" t="e">
        <f>IF(A4211&gt;$U$1, U4212*$S$1+(1-$S$1)*G4212,Rawdata!AK4211)</f>
        <v>#DIV/0!</v>
      </c>
      <c r="V4211" s="91" t="e">
        <f>IF(A4211&gt;$V$1,$S$1*V4212+(1-$S$1)*G4212,Rawdata!AL4211)</f>
        <v>#DIV/0!</v>
      </c>
      <c r="W4211" s="91" t="e">
        <f>IF(A4211&gt;$W$1, $S$1*W4212+(1-$S$1)*G4212,Rawdata!AM4211)</f>
        <v>#DIV/0!</v>
      </c>
      <c r="X4211" s="91" t="e">
        <f>IF(A4211&gt;$X$1,$S$1*X4212+(1-$S$1)*G4212,Rawdata!AN4211)</f>
        <v>#DIV/0!</v>
      </c>
      <c r="Y4211" s="91" t="e">
        <f>IF(A4211&gt;$Y$1,$S$1*Y4212+(1-$S$1)*G4212,Rawdata!AO4211)</f>
        <v>#DIV/0!</v>
      </c>
      <c r="Z4211" s="91" t="e">
        <f>IF(A4211&gt;$Z$1,$S$1*Z4212+(1-$S$1)*(G4212-U4212)^2,Rawdata!AP4211)</f>
        <v>#DIV/0!</v>
      </c>
      <c r="AA4211" s="91" t="e">
        <f>IF(A4211&gt;$AA$1,$S$1*AA4212+(1-$S$1)*(G4212-V4212)^2,Rawdata!AQ4211)</f>
        <v>#DIV/0!</v>
      </c>
      <c r="AB4211" s="91" t="e">
        <f>IF(A4211&gt;89,$S$1*AB4212+(1-$S$1)*(G4212-W4212)^2,Rawdata!AR4211)</f>
        <v>#DIV/0!</v>
      </c>
      <c r="AC4211" s="91" t="e">
        <f>IF(A4211&gt;$AC$1,$S$1*AC4212+(1-$S$1)*(G4212-X4212)^2,Rawdata!AS4211)</f>
        <v>#DIV/0!</v>
      </c>
      <c r="AD4211" s="91" t="e">
        <f>IF(A4211&gt;$AD$1,$S$1*AD4212+(1-$S$1)*(G4212-Y4212)^2,Rawdata!AT4211)</f>
        <v>#DIV/0!</v>
      </c>
      <c r="AE4211" s="80" t="e">
        <f t="shared" si="1762"/>
        <v>#DIV/0!</v>
      </c>
      <c r="AF4211" s="81" t="e">
        <f t="shared" si="1763"/>
        <v>#DIV/0!</v>
      </c>
      <c r="AG4211" s="86">
        <f t="shared" si="1785"/>
        <v>0</v>
      </c>
      <c r="AH4211" s="107" t="e">
        <f t="shared" si="1788"/>
        <v>#DIV/0!</v>
      </c>
      <c r="AI4211" s="107" t="e">
        <f t="shared" si="1764"/>
        <v>#DIV/0!</v>
      </c>
      <c r="AJ4211" s="108" t="e">
        <f t="shared" si="1765"/>
        <v>#DIV/0!</v>
      </c>
      <c r="AK4211" s="113" t="e">
        <f t="shared" si="1770"/>
        <v>#DIV/0!</v>
      </c>
      <c r="AL4211" s="113" t="e">
        <f t="shared" si="1771"/>
        <v>#DIV/0!</v>
      </c>
      <c r="AM4211" s="113" t="e">
        <f t="shared" si="1772"/>
        <v>#DIV/0!</v>
      </c>
      <c r="AN4211" s="113" t="e">
        <f t="shared" si="1773"/>
        <v>#DIV/0!</v>
      </c>
      <c r="AO4211" s="113" t="e">
        <f t="shared" si="1774"/>
        <v>#DIV/0!</v>
      </c>
      <c r="AP4211" s="91" t="e">
        <f t="shared" si="1775"/>
        <v>#DIV/0!</v>
      </c>
      <c r="AQ4211" s="91" t="e">
        <f t="shared" si="1776"/>
        <v>#DIV/0!</v>
      </c>
      <c r="AR4211" s="91" t="e">
        <f t="shared" si="1777"/>
        <v>#DIV/0!</v>
      </c>
      <c r="AS4211" s="91" t="e">
        <f t="shared" si="1778"/>
        <v>#DIV/0!</v>
      </c>
      <c r="AT4211" s="91" t="e">
        <f t="shared" si="1779"/>
        <v>#DIV/0!</v>
      </c>
      <c r="AU4211" s="113" t="e">
        <f t="shared" si="1780"/>
        <v>#DIV/0!</v>
      </c>
      <c r="AV4211" s="113" t="e">
        <f t="shared" si="1781"/>
        <v>#DIV/0!</v>
      </c>
      <c r="AW4211" s="113" t="e">
        <f t="shared" si="1782"/>
        <v>#DIV/0!</v>
      </c>
      <c r="AX4211" s="113" t="e">
        <f t="shared" si="1783"/>
        <v>#DIV/0!</v>
      </c>
      <c r="AY4211" s="113" t="e">
        <f t="shared" si="1784"/>
        <v>#DIV/0!</v>
      </c>
    </row>
    <row r="4212" spans="1:51" x14ac:dyDescent="0.25">
      <c r="A4212" s="119"/>
      <c r="B4212" s="83"/>
      <c r="C4212" s="85"/>
      <c r="D4212" s="85"/>
      <c r="E4212" s="85"/>
      <c r="F4212" s="71"/>
      <c r="G4212" s="96"/>
      <c r="H4212" s="16" t="e">
        <f>IF(A4212&gt;$U$1,ROUND(ROUND( U4212*$S$1+(1-$S$1)*G4212,4)+$T$1*ROUND(($S$1*Z4212+(1-$S$1)*(G4212-U4212)^2)^0.5,4),4),Rawdata!AK4212+Rawdata!$T$1*Rawdata!AU4212)</f>
        <v>#DIV/0!</v>
      </c>
      <c r="I4212" s="16" t="e">
        <f>IF(A4212&gt;$V$1,ROUND(ROUND(V4212*$S$1+(1-$S$1)*G4212,4)+$T$1*ROUND(($S$1*AA4212+(1-$S$1)*(G4212-V4212)^2)^0.5,4),4),Rawdata!AL4212+Rawdata!$T$1*Rawdata!AV4212)</f>
        <v>#DIV/0!</v>
      </c>
      <c r="J4212" s="16" t="e">
        <f>IF(A4212&gt;$W$1,ROUND(ROUND( W4212*$S$1+(1-$S$1)*G4212,4)+$T$1*ROUND(($S$1*AB4212+(1-$S$1)*(G4212-W4212)^2)^0.5,4),4),Rawdata!AM4212+Rawdata!$T$1*Rawdata!AW4212)</f>
        <v>#DIV/0!</v>
      </c>
      <c r="K4212" s="16" t="e">
        <f>IF(A4212&gt;$X$1,ROUND(ROUND( X4212*$S$1+(1-$S$1)*G4212,4)+$T$1*ROUND(($S$1*AC4212+(1-$S$1)*(G4212-X4212)^2)^0.5,4),4),Rawdata!AN4212+Rawdata!$T$1*Rawdata!AX4212)</f>
        <v>#DIV/0!</v>
      </c>
      <c r="L4212" s="16" t="e">
        <f>IF(A4212&gt;$Y$1,ROUND(ROUND( Y4212*$S$1+(1-$S$1)*G4212,4)+$T$1*ROUND(($S$1*AD4212+(1-$S$1)*(G4212-Y4212)^2)^0.5,4),4),Rawdata!AO4212+Rawdata!$T$1*Rawdata!AY4212)</f>
        <v>#DIV/0!</v>
      </c>
      <c r="M4212" s="16" t="e">
        <f t="shared" si="1766"/>
        <v>#DIV/0!</v>
      </c>
      <c r="N4212" s="16" t="e">
        <f t="shared" si="1767"/>
        <v>#DIV/0!</v>
      </c>
      <c r="O4212" s="67"/>
      <c r="P4212" s="67"/>
      <c r="Q4212" s="31" t="e">
        <f t="shared" si="1786"/>
        <v>#DIV/0!</v>
      </c>
      <c r="R4212" s="17" t="e">
        <f t="shared" si="1787"/>
        <v>#DIV/0!</v>
      </c>
      <c r="S4212" s="37" t="e">
        <f t="shared" si="1768"/>
        <v>#DIV/0!</v>
      </c>
      <c r="T4212" s="17" t="e">
        <f t="shared" si="1769"/>
        <v>#DIV/0!</v>
      </c>
      <c r="U4212" s="91" t="e">
        <f>IF(A4212&gt;$U$1, U4213*$S$1+(1-$S$1)*G4213,Rawdata!AK4212)</f>
        <v>#DIV/0!</v>
      </c>
      <c r="V4212" s="91" t="e">
        <f>IF(A4212&gt;$V$1,$S$1*V4213+(1-$S$1)*G4213,Rawdata!AL4212)</f>
        <v>#DIV/0!</v>
      </c>
      <c r="W4212" s="91" t="e">
        <f>IF(A4212&gt;$W$1, $S$1*W4213+(1-$S$1)*G4213,Rawdata!AM4212)</f>
        <v>#DIV/0!</v>
      </c>
      <c r="X4212" s="91" t="e">
        <f>IF(A4212&gt;$X$1,$S$1*X4213+(1-$S$1)*G4213,Rawdata!AN4212)</f>
        <v>#DIV/0!</v>
      </c>
      <c r="Y4212" s="91" t="e">
        <f>IF(A4212&gt;$Y$1,$S$1*Y4213+(1-$S$1)*G4213,Rawdata!AO4212)</f>
        <v>#DIV/0!</v>
      </c>
      <c r="Z4212" s="91" t="e">
        <f>IF(A4212&gt;$Z$1,$S$1*Z4213+(1-$S$1)*(G4213-U4213)^2,Rawdata!AP4212)</f>
        <v>#DIV/0!</v>
      </c>
      <c r="AA4212" s="91" t="e">
        <f>IF(A4212&gt;$AA$1,$S$1*AA4213+(1-$S$1)*(G4213-V4213)^2,Rawdata!AQ4212)</f>
        <v>#DIV/0!</v>
      </c>
      <c r="AB4212" s="91" t="e">
        <f>IF(A4212&gt;89,$S$1*AB4213+(1-$S$1)*(G4213-W4213)^2,Rawdata!AR4212)</f>
        <v>#DIV/0!</v>
      </c>
      <c r="AC4212" s="91" t="e">
        <f>IF(A4212&gt;$AC$1,$S$1*AC4213+(1-$S$1)*(G4213-X4213)^2,Rawdata!AS4212)</f>
        <v>#DIV/0!</v>
      </c>
      <c r="AD4212" s="91" t="e">
        <f>IF(A4212&gt;$AD$1,$S$1*AD4213+(1-$S$1)*(G4213-Y4213)^2,Rawdata!AT4212)</f>
        <v>#DIV/0!</v>
      </c>
      <c r="AE4212" s="80" t="e">
        <f t="shared" si="1762"/>
        <v>#DIV/0!</v>
      </c>
      <c r="AF4212" s="81" t="e">
        <f t="shared" si="1763"/>
        <v>#DIV/0!</v>
      </c>
      <c r="AG4212" s="86">
        <f t="shared" si="1785"/>
        <v>0</v>
      </c>
      <c r="AH4212" s="107" t="e">
        <f t="shared" si="1788"/>
        <v>#DIV/0!</v>
      </c>
      <c r="AI4212" s="107" t="e">
        <f t="shared" si="1764"/>
        <v>#DIV/0!</v>
      </c>
      <c r="AJ4212" s="108" t="e">
        <f t="shared" si="1765"/>
        <v>#DIV/0!</v>
      </c>
      <c r="AK4212" s="113" t="e">
        <f t="shared" si="1770"/>
        <v>#DIV/0!</v>
      </c>
      <c r="AL4212" s="113" t="e">
        <f t="shared" si="1771"/>
        <v>#DIV/0!</v>
      </c>
      <c r="AM4212" s="113" t="e">
        <f t="shared" si="1772"/>
        <v>#DIV/0!</v>
      </c>
      <c r="AN4212" s="113" t="e">
        <f t="shared" si="1773"/>
        <v>#DIV/0!</v>
      </c>
      <c r="AO4212" s="113" t="e">
        <f t="shared" si="1774"/>
        <v>#DIV/0!</v>
      </c>
      <c r="AP4212" s="91" t="e">
        <f t="shared" si="1775"/>
        <v>#DIV/0!</v>
      </c>
      <c r="AQ4212" s="91" t="e">
        <f t="shared" si="1776"/>
        <v>#DIV/0!</v>
      </c>
      <c r="AR4212" s="91" t="e">
        <f t="shared" si="1777"/>
        <v>#DIV/0!</v>
      </c>
      <c r="AS4212" s="91" t="e">
        <f t="shared" si="1778"/>
        <v>#DIV/0!</v>
      </c>
      <c r="AT4212" s="91" t="e">
        <f t="shared" si="1779"/>
        <v>#DIV/0!</v>
      </c>
      <c r="AU4212" s="113" t="e">
        <f t="shared" si="1780"/>
        <v>#DIV/0!</v>
      </c>
      <c r="AV4212" s="113" t="e">
        <f t="shared" si="1781"/>
        <v>#DIV/0!</v>
      </c>
      <c r="AW4212" s="113" t="e">
        <f t="shared" si="1782"/>
        <v>#DIV/0!</v>
      </c>
      <c r="AX4212" s="113" t="e">
        <f t="shared" si="1783"/>
        <v>#DIV/0!</v>
      </c>
      <c r="AY4212" s="113" t="e">
        <f t="shared" si="1784"/>
        <v>#DIV/0!</v>
      </c>
    </row>
    <row r="4213" spans="1:51" x14ac:dyDescent="0.25">
      <c r="A4213" s="119"/>
      <c r="B4213" s="83"/>
      <c r="C4213" s="85"/>
      <c r="D4213" s="85"/>
      <c r="E4213" s="85"/>
      <c r="F4213" s="71"/>
      <c r="G4213" s="96"/>
      <c r="H4213" s="16" t="e">
        <f>IF(A4213&gt;$U$1,ROUND(ROUND( U4213*$S$1+(1-$S$1)*G4213,4)+$T$1*ROUND(($S$1*Z4213+(1-$S$1)*(G4213-U4213)^2)^0.5,4),4),Rawdata!AK4213+Rawdata!$T$1*Rawdata!AU4213)</f>
        <v>#DIV/0!</v>
      </c>
      <c r="I4213" s="16" t="e">
        <f>IF(A4213&gt;$V$1,ROUND(ROUND(V4213*$S$1+(1-$S$1)*G4213,4)+$T$1*ROUND(($S$1*AA4213+(1-$S$1)*(G4213-V4213)^2)^0.5,4),4),Rawdata!AL4213+Rawdata!$T$1*Rawdata!AV4213)</f>
        <v>#DIV/0!</v>
      </c>
      <c r="J4213" s="16" t="e">
        <f>IF(A4213&gt;$W$1,ROUND(ROUND( W4213*$S$1+(1-$S$1)*G4213,4)+$T$1*ROUND(($S$1*AB4213+(1-$S$1)*(G4213-W4213)^2)^0.5,4),4),Rawdata!AM4213+Rawdata!$T$1*Rawdata!AW4213)</f>
        <v>#DIV/0!</v>
      </c>
      <c r="K4213" s="16" t="e">
        <f>IF(A4213&gt;$X$1,ROUND(ROUND( X4213*$S$1+(1-$S$1)*G4213,4)+$T$1*ROUND(($S$1*AC4213+(1-$S$1)*(G4213-X4213)^2)^0.5,4),4),Rawdata!AN4213+Rawdata!$T$1*Rawdata!AX4213)</f>
        <v>#DIV/0!</v>
      </c>
      <c r="L4213" s="16" t="e">
        <f>IF(A4213&gt;$Y$1,ROUND(ROUND( Y4213*$S$1+(1-$S$1)*G4213,4)+$T$1*ROUND(($S$1*AD4213+(1-$S$1)*(G4213-Y4213)^2)^0.5,4),4),Rawdata!AO4213+Rawdata!$T$1*Rawdata!AY4213)</f>
        <v>#DIV/0!</v>
      </c>
      <c r="M4213" s="16" t="e">
        <f t="shared" si="1766"/>
        <v>#DIV/0!</v>
      </c>
      <c r="N4213" s="16" t="e">
        <f t="shared" si="1767"/>
        <v>#DIV/0!</v>
      </c>
      <c r="O4213" s="67"/>
      <c r="P4213" s="67"/>
      <c r="Q4213" s="31" t="e">
        <f t="shared" si="1786"/>
        <v>#DIV/0!</v>
      </c>
      <c r="R4213" s="17" t="e">
        <f t="shared" si="1787"/>
        <v>#DIV/0!</v>
      </c>
      <c r="S4213" s="37" t="e">
        <f t="shared" si="1768"/>
        <v>#DIV/0!</v>
      </c>
      <c r="T4213" s="17" t="e">
        <f t="shared" si="1769"/>
        <v>#DIV/0!</v>
      </c>
      <c r="U4213" s="91" t="e">
        <f>IF(A4213&gt;$U$1, U4214*$S$1+(1-$S$1)*G4214,Rawdata!AK4213)</f>
        <v>#DIV/0!</v>
      </c>
      <c r="V4213" s="91" t="e">
        <f>IF(A4213&gt;$V$1,$S$1*V4214+(1-$S$1)*G4214,Rawdata!AL4213)</f>
        <v>#DIV/0!</v>
      </c>
      <c r="W4213" s="91" t="e">
        <f>IF(A4213&gt;$W$1, $S$1*W4214+(1-$S$1)*G4214,Rawdata!AM4213)</f>
        <v>#DIV/0!</v>
      </c>
      <c r="X4213" s="91" t="e">
        <f>IF(A4213&gt;$X$1,$S$1*X4214+(1-$S$1)*G4214,Rawdata!AN4213)</f>
        <v>#DIV/0!</v>
      </c>
      <c r="Y4213" s="91" t="e">
        <f>IF(A4213&gt;$Y$1,$S$1*Y4214+(1-$S$1)*G4214,Rawdata!AO4213)</f>
        <v>#DIV/0!</v>
      </c>
      <c r="Z4213" s="91" t="e">
        <f>IF(A4213&gt;$Z$1,$S$1*Z4214+(1-$S$1)*(G4214-U4214)^2,Rawdata!AP4213)</f>
        <v>#DIV/0!</v>
      </c>
      <c r="AA4213" s="91" t="e">
        <f>IF(A4213&gt;$AA$1,$S$1*AA4214+(1-$S$1)*(G4214-V4214)^2,Rawdata!AQ4213)</f>
        <v>#DIV/0!</v>
      </c>
      <c r="AB4213" s="91" t="e">
        <f>IF(A4213&gt;89,$S$1*AB4214+(1-$S$1)*(G4214-W4214)^2,Rawdata!AR4213)</f>
        <v>#DIV/0!</v>
      </c>
      <c r="AC4213" s="91" t="e">
        <f>IF(A4213&gt;$AC$1,$S$1*AC4214+(1-$S$1)*(G4214-X4214)^2,Rawdata!AS4213)</f>
        <v>#DIV/0!</v>
      </c>
      <c r="AD4213" s="91" t="e">
        <f>IF(A4213&gt;$AD$1,$S$1*AD4214+(1-$S$1)*(G4214-Y4214)^2,Rawdata!AT4213)</f>
        <v>#DIV/0!</v>
      </c>
      <c r="AE4213" s="80" t="e">
        <f t="shared" si="1762"/>
        <v>#DIV/0!</v>
      </c>
      <c r="AF4213" s="81" t="e">
        <f t="shared" si="1763"/>
        <v>#DIV/0!</v>
      </c>
      <c r="AG4213" s="86">
        <f t="shared" si="1785"/>
        <v>0</v>
      </c>
      <c r="AH4213" s="107" t="e">
        <f t="shared" si="1788"/>
        <v>#DIV/0!</v>
      </c>
      <c r="AI4213" s="107" t="e">
        <f t="shared" si="1764"/>
        <v>#DIV/0!</v>
      </c>
      <c r="AJ4213" s="108" t="e">
        <f t="shared" si="1765"/>
        <v>#DIV/0!</v>
      </c>
      <c r="AK4213" s="113" t="e">
        <f t="shared" si="1770"/>
        <v>#DIV/0!</v>
      </c>
      <c r="AL4213" s="113" t="e">
        <f t="shared" si="1771"/>
        <v>#DIV/0!</v>
      </c>
      <c r="AM4213" s="113" t="e">
        <f t="shared" si="1772"/>
        <v>#DIV/0!</v>
      </c>
      <c r="AN4213" s="113" t="e">
        <f t="shared" si="1773"/>
        <v>#DIV/0!</v>
      </c>
      <c r="AO4213" s="113" t="e">
        <f t="shared" si="1774"/>
        <v>#DIV/0!</v>
      </c>
      <c r="AP4213" s="91" t="e">
        <f t="shared" si="1775"/>
        <v>#DIV/0!</v>
      </c>
      <c r="AQ4213" s="91" t="e">
        <f t="shared" si="1776"/>
        <v>#DIV/0!</v>
      </c>
      <c r="AR4213" s="91" t="e">
        <f t="shared" si="1777"/>
        <v>#DIV/0!</v>
      </c>
      <c r="AS4213" s="91" t="e">
        <f t="shared" si="1778"/>
        <v>#DIV/0!</v>
      </c>
      <c r="AT4213" s="91" t="e">
        <f t="shared" si="1779"/>
        <v>#DIV/0!</v>
      </c>
      <c r="AU4213" s="113" t="e">
        <f t="shared" si="1780"/>
        <v>#DIV/0!</v>
      </c>
      <c r="AV4213" s="113" t="e">
        <f t="shared" si="1781"/>
        <v>#DIV/0!</v>
      </c>
      <c r="AW4213" s="113" t="e">
        <f t="shared" si="1782"/>
        <v>#DIV/0!</v>
      </c>
      <c r="AX4213" s="113" t="e">
        <f t="shared" si="1783"/>
        <v>#DIV/0!</v>
      </c>
      <c r="AY4213" s="113" t="e">
        <f t="shared" si="1784"/>
        <v>#DIV/0!</v>
      </c>
    </row>
    <row r="4214" spans="1:51" x14ac:dyDescent="0.25">
      <c r="A4214" s="119"/>
      <c r="B4214" s="83"/>
      <c r="C4214" s="85"/>
      <c r="D4214" s="85"/>
      <c r="E4214" s="85"/>
      <c r="F4214" s="71"/>
      <c r="G4214" s="96"/>
      <c r="H4214" s="16" t="e">
        <f>IF(A4214&gt;$U$1,ROUND(ROUND( U4214*$S$1+(1-$S$1)*G4214,4)+$T$1*ROUND(($S$1*Z4214+(1-$S$1)*(G4214-U4214)^2)^0.5,4),4),Rawdata!AK4214+Rawdata!$T$1*Rawdata!AU4214)</f>
        <v>#DIV/0!</v>
      </c>
      <c r="I4214" s="16" t="e">
        <f>IF(A4214&gt;$V$1,ROUND(ROUND(V4214*$S$1+(1-$S$1)*G4214,4)+$T$1*ROUND(($S$1*AA4214+(1-$S$1)*(G4214-V4214)^2)^0.5,4),4),Rawdata!AL4214+Rawdata!$T$1*Rawdata!AV4214)</f>
        <v>#DIV/0!</v>
      </c>
      <c r="J4214" s="16" t="e">
        <f>IF(A4214&gt;$W$1,ROUND(ROUND( W4214*$S$1+(1-$S$1)*G4214,4)+$T$1*ROUND(($S$1*AB4214+(1-$S$1)*(G4214-W4214)^2)^0.5,4),4),Rawdata!AM4214+Rawdata!$T$1*Rawdata!AW4214)</f>
        <v>#DIV/0!</v>
      </c>
      <c r="K4214" s="16" t="e">
        <f>IF(A4214&gt;$X$1,ROUND(ROUND( X4214*$S$1+(1-$S$1)*G4214,4)+$T$1*ROUND(($S$1*AC4214+(1-$S$1)*(G4214-X4214)^2)^0.5,4),4),Rawdata!AN4214+Rawdata!$T$1*Rawdata!AX4214)</f>
        <v>#DIV/0!</v>
      </c>
      <c r="L4214" s="16" t="e">
        <f>IF(A4214&gt;$Y$1,ROUND(ROUND( Y4214*$S$1+(1-$S$1)*G4214,4)+$T$1*ROUND(($S$1*AD4214+(1-$S$1)*(G4214-Y4214)^2)^0.5,4),4),Rawdata!AO4214+Rawdata!$T$1*Rawdata!AY4214)</f>
        <v>#DIV/0!</v>
      </c>
      <c r="M4214" s="16" t="e">
        <f t="shared" si="1766"/>
        <v>#DIV/0!</v>
      </c>
      <c r="N4214" s="16" t="e">
        <f t="shared" si="1767"/>
        <v>#DIV/0!</v>
      </c>
      <c r="O4214" s="67"/>
      <c r="P4214" s="67"/>
      <c r="Q4214" s="31" t="e">
        <f t="shared" si="1786"/>
        <v>#DIV/0!</v>
      </c>
      <c r="R4214" s="17" t="e">
        <f t="shared" si="1787"/>
        <v>#DIV/0!</v>
      </c>
      <c r="S4214" s="37" t="e">
        <f t="shared" si="1768"/>
        <v>#DIV/0!</v>
      </c>
      <c r="T4214" s="17" t="e">
        <f t="shared" si="1769"/>
        <v>#DIV/0!</v>
      </c>
      <c r="U4214" s="91" t="e">
        <f>IF(A4214&gt;$U$1, U4215*$S$1+(1-$S$1)*G4215,Rawdata!AK4214)</f>
        <v>#DIV/0!</v>
      </c>
      <c r="V4214" s="91" t="e">
        <f>IF(A4214&gt;$V$1,$S$1*V4215+(1-$S$1)*G4215,Rawdata!AL4214)</f>
        <v>#DIV/0!</v>
      </c>
      <c r="W4214" s="91" t="e">
        <f>IF(A4214&gt;$W$1, $S$1*W4215+(1-$S$1)*G4215,Rawdata!AM4214)</f>
        <v>#DIV/0!</v>
      </c>
      <c r="X4214" s="91" t="e">
        <f>IF(A4214&gt;$X$1,$S$1*X4215+(1-$S$1)*G4215,Rawdata!AN4214)</f>
        <v>#DIV/0!</v>
      </c>
      <c r="Y4214" s="91" t="e">
        <f>IF(A4214&gt;$Y$1,$S$1*Y4215+(1-$S$1)*G4215,Rawdata!AO4214)</f>
        <v>#DIV/0!</v>
      </c>
      <c r="Z4214" s="91" t="e">
        <f>IF(A4214&gt;$Z$1,$S$1*Z4215+(1-$S$1)*(G4215-U4215)^2,Rawdata!AP4214)</f>
        <v>#DIV/0!</v>
      </c>
      <c r="AA4214" s="91" t="e">
        <f>IF(A4214&gt;$AA$1,$S$1*AA4215+(1-$S$1)*(G4215-V4215)^2,Rawdata!AQ4214)</f>
        <v>#DIV/0!</v>
      </c>
      <c r="AB4214" s="91" t="e">
        <f>IF(A4214&gt;89,$S$1*AB4215+(1-$S$1)*(G4215-W4215)^2,Rawdata!AR4214)</f>
        <v>#DIV/0!</v>
      </c>
      <c r="AC4214" s="91" t="e">
        <f>IF(A4214&gt;$AC$1,$S$1*AC4215+(1-$S$1)*(G4215-X4215)^2,Rawdata!AS4214)</f>
        <v>#DIV/0!</v>
      </c>
      <c r="AD4214" s="91" t="e">
        <f>IF(A4214&gt;$AD$1,$S$1*AD4215+(1-$S$1)*(G4215-Y4215)^2,Rawdata!AT4214)</f>
        <v>#DIV/0!</v>
      </c>
      <c r="AE4214" s="80" t="e">
        <f t="shared" si="1762"/>
        <v>#DIV/0!</v>
      </c>
      <c r="AF4214" s="81" t="e">
        <f t="shared" si="1763"/>
        <v>#DIV/0!</v>
      </c>
      <c r="AG4214" s="86">
        <f t="shared" si="1785"/>
        <v>0</v>
      </c>
      <c r="AH4214" s="107" t="e">
        <f t="shared" si="1788"/>
        <v>#DIV/0!</v>
      </c>
      <c r="AI4214" s="107" t="e">
        <f t="shared" si="1764"/>
        <v>#DIV/0!</v>
      </c>
      <c r="AJ4214" s="108" t="e">
        <f t="shared" si="1765"/>
        <v>#DIV/0!</v>
      </c>
      <c r="AK4214" s="113" t="e">
        <f t="shared" si="1770"/>
        <v>#DIV/0!</v>
      </c>
      <c r="AL4214" s="113" t="e">
        <f t="shared" si="1771"/>
        <v>#DIV/0!</v>
      </c>
      <c r="AM4214" s="113" t="e">
        <f t="shared" si="1772"/>
        <v>#DIV/0!</v>
      </c>
      <c r="AN4214" s="113" t="e">
        <f t="shared" si="1773"/>
        <v>#DIV/0!</v>
      </c>
      <c r="AO4214" s="113" t="e">
        <f t="shared" si="1774"/>
        <v>#DIV/0!</v>
      </c>
      <c r="AP4214" s="91" t="e">
        <f t="shared" si="1775"/>
        <v>#DIV/0!</v>
      </c>
      <c r="AQ4214" s="91" t="e">
        <f t="shared" si="1776"/>
        <v>#DIV/0!</v>
      </c>
      <c r="AR4214" s="91" t="e">
        <f t="shared" si="1777"/>
        <v>#DIV/0!</v>
      </c>
      <c r="AS4214" s="91" t="e">
        <f t="shared" si="1778"/>
        <v>#DIV/0!</v>
      </c>
      <c r="AT4214" s="91" t="e">
        <f t="shared" si="1779"/>
        <v>#DIV/0!</v>
      </c>
      <c r="AU4214" s="113" t="e">
        <f t="shared" si="1780"/>
        <v>#DIV/0!</v>
      </c>
      <c r="AV4214" s="113" t="e">
        <f t="shared" si="1781"/>
        <v>#DIV/0!</v>
      </c>
      <c r="AW4214" s="113" t="e">
        <f t="shared" si="1782"/>
        <v>#DIV/0!</v>
      </c>
      <c r="AX4214" s="113" t="e">
        <f t="shared" si="1783"/>
        <v>#DIV/0!</v>
      </c>
      <c r="AY4214" s="113" t="e">
        <f t="shared" si="1784"/>
        <v>#DIV/0!</v>
      </c>
    </row>
    <row r="4215" spans="1:51" x14ac:dyDescent="0.25">
      <c r="A4215" s="119"/>
      <c r="B4215" s="83"/>
      <c r="C4215" s="85"/>
      <c r="D4215" s="85"/>
      <c r="E4215" s="85"/>
      <c r="F4215" s="71"/>
      <c r="G4215" s="96"/>
      <c r="H4215" s="16" t="e">
        <f>IF(A4215&gt;$U$1,ROUND(ROUND( U4215*$S$1+(1-$S$1)*G4215,4)+$T$1*ROUND(($S$1*Z4215+(1-$S$1)*(G4215-U4215)^2)^0.5,4),4),Rawdata!AK4215+Rawdata!$T$1*Rawdata!AU4215)</f>
        <v>#DIV/0!</v>
      </c>
      <c r="I4215" s="16" t="e">
        <f>IF(A4215&gt;$V$1,ROUND(ROUND(V4215*$S$1+(1-$S$1)*G4215,4)+$T$1*ROUND(($S$1*AA4215+(1-$S$1)*(G4215-V4215)^2)^0.5,4),4),Rawdata!AL4215+Rawdata!$T$1*Rawdata!AV4215)</f>
        <v>#DIV/0!</v>
      </c>
      <c r="J4215" s="16" t="e">
        <f>IF(A4215&gt;$W$1,ROUND(ROUND( W4215*$S$1+(1-$S$1)*G4215,4)+$T$1*ROUND(($S$1*AB4215+(1-$S$1)*(G4215-W4215)^2)^0.5,4),4),Rawdata!AM4215+Rawdata!$T$1*Rawdata!AW4215)</f>
        <v>#DIV/0!</v>
      </c>
      <c r="K4215" s="16" t="e">
        <f>IF(A4215&gt;$X$1,ROUND(ROUND( X4215*$S$1+(1-$S$1)*G4215,4)+$T$1*ROUND(($S$1*AC4215+(1-$S$1)*(G4215-X4215)^2)^0.5,4),4),Rawdata!AN4215+Rawdata!$T$1*Rawdata!AX4215)</f>
        <v>#DIV/0!</v>
      </c>
      <c r="L4215" s="16" t="e">
        <f>IF(A4215&gt;$Y$1,ROUND(ROUND( Y4215*$S$1+(1-$S$1)*G4215,4)+$T$1*ROUND(($S$1*AD4215+(1-$S$1)*(G4215-Y4215)^2)^0.5,4),4),Rawdata!AO4215+Rawdata!$T$1*Rawdata!AY4215)</f>
        <v>#DIV/0!</v>
      </c>
      <c r="M4215" s="16" t="e">
        <f t="shared" si="1766"/>
        <v>#DIV/0!</v>
      </c>
      <c r="N4215" s="16" t="e">
        <f t="shared" si="1767"/>
        <v>#DIV/0!</v>
      </c>
      <c r="O4215" s="67"/>
      <c r="P4215" s="67"/>
      <c r="Q4215" s="31" t="e">
        <f t="shared" si="1786"/>
        <v>#DIV/0!</v>
      </c>
      <c r="R4215" s="17" t="e">
        <f t="shared" si="1787"/>
        <v>#DIV/0!</v>
      </c>
      <c r="S4215" s="37" t="e">
        <f t="shared" si="1768"/>
        <v>#DIV/0!</v>
      </c>
      <c r="T4215" s="17" t="e">
        <f t="shared" si="1769"/>
        <v>#DIV/0!</v>
      </c>
      <c r="U4215" s="91" t="e">
        <f>IF(A4215&gt;$U$1, U4216*$S$1+(1-$S$1)*G4216,Rawdata!AK4215)</f>
        <v>#DIV/0!</v>
      </c>
      <c r="V4215" s="91" t="e">
        <f>IF(A4215&gt;$V$1,$S$1*V4216+(1-$S$1)*G4216,Rawdata!AL4215)</f>
        <v>#DIV/0!</v>
      </c>
      <c r="W4215" s="91" t="e">
        <f>IF(A4215&gt;$W$1, $S$1*W4216+(1-$S$1)*G4216,Rawdata!AM4215)</f>
        <v>#DIV/0!</v>
      </c>
      <c r="X4215" s="91" t="e">
        <f>IF(A4215&gt;$X$1,$S$1*X4216+(1-$S$1)*G4216,Rawdata!AN4215)</f>
        <v>#DIV/0!</v>
      </c>
      <c r="Y4215" s="91" t="e">
        <f>IF(A4215&gt;$Y$1,$S$1*Y4216+(1-$S$1)*G4216,Rawdata!AO4215)</f>
        <v>#DIV/0!</v>
      </c>
      <c r="Z4215" s="91" t="e">
        <f>IF(A4215&gt;$Z$1,$S$1*Z4216+(1-$S$1)*(G4216-U4216)^2,Rawdata!AP4215)</f>
        <v>#DIV/0!</v>
      </c>
      <c r="AA4215" s="91" t="e">
        <f>IF(A4215&gt;$AA$1,$S$1*AA4216+(1-$S$1)*(G4216-V4216)^2,Rawdata!AQ4215)</f>
        <v>#DIV/0!</v>
      </c>
      <c r="AB4215" s="91" t="e">
        <f>IF(A4215&gt;89,$S$1*AB4216+(1-$S$1)*(G4216-W4216)^2,Rawdata!AR4215)</f>
        <v>#DIV/0!</v>
      </c>
      <c r="AC4215" s="91" t="e">
        <f>IF(A4215&gt;$AC$1,$S$1*AC4216+(1-$S$1)*(G4216-X4216)^2,Rawdata!AS4215)</f>
        <v>#DIV/0!</v>
      </c>
      <c r="AD4215" s="91" t="e">
        <f>IF(A4215&gt;$AD$1,$S$1*AD4216+(1-$S$1)*(G4216-Y4216)^2,Rawdata!AT4215)</f>
        <v>#DIV/0!</v>
      </c>
      <c r="AE4215" s="80" t="e">
        <f t="shared" si="1762"/>
        <v>#DIV/0!</v>
      </c>
      <c r="AF4215" s="81" t="e">
        <f t="shared" si="1763"/>
        <v>#DIV/0!</v>
      </c>
      <c r="AG4215" s="86">
        <f t="shared" si="1785"/>
        <v>0</v>
      </c>
      <c r="AH4215" s="107" t="e">
        <f t="shared" si="1788"/>
        <v>#DIV/0!</v>
      </c>
      <c r="AI4215" s="107" t="e">
        <f t="shared" si="1764"/>
        <v>#DIV/0!</v>
      </c>
      <c r="AJ4215" s="108" t="e">
        <f t="shared" si="1765"/>
        <v>#DIV/0!</v>
      </c>
      <c r="AK4215" s="113" t="e">
        <f t="shared" si="1770"/>
        <v>#DIV/0!</v>
      </c>
      <c r="AL4215" s="113" t="e">
        <f t="shared" si="1771"/>
        <v>#DIV/0!</v>
      </c>
      <c r="AM4215" s="113" t="e">
        <f t="shared" si="1772"/>
        <v>#DIV/0!</v>
      </c>
      <c r="AN4215" s="113" t="e">
        <f t="shared" si="1773"/>
        <v>#DIV/0!</v>
      </c>
      <c r="AO4215" s="113" t="e">
        <f t="shared" si="1774"/>
        <v>#DIV/0!</v>
      </c>
      <c r="AP4215" s="91" t="e">
        <f t="shared" si="1775"/>
        <v>#DIV/0!</v>
      </c>
      <c r="AQ4215" s="91" t="e">
        <f t="shared" si="1776"/>
        <v>#DIV/0!</v>
      </c>
      <c r="AR4215" s="91" t="e">
        <f t="shared" si="1777"/>
        <v>#DIV/0!</v>
      </c>
      <c r="AS4215" s="91" t="e">
        <f t="shared" si="1778"/>
        <v>#DIV/0!</v>
      </c>
      <c r="AT4215" s="91" t="e">
        <f t="shared" si="1779"/>
        <v>#DIV/0!</v>
      </c>
      <c r="AU4215" s="113" t="e">
        <f t="shared" si="1780"/>
        <v>#DIV/0!</v>
      </c>
      <c r="AV4215" s="113" t="e">
        <f t="shared" si="1781"/>
        <v>#DIV/0!</v>
      </c>
      <c r="AW4215" s="113" t="e">
        <f t="shared" si="1782"/>
        <v>#DIV/0!</v>
      </c>
      <c r="AX4215" s="113" t="e">
        <f t="shared" si="1783"/>
        <v>#DIV/0!</v>
      </c>
      <c r="AY4215" s="113" t="e">
        <f t="shared" si="1784"/>
        <v>#DIV/0!</v>
      </c>
    </row>
    <row r="4216" spans="1:51" x14ac:dyDescent="0.25">
      <c r="A4216" s="119"/>
      <c r="B4216" s="83"/>
      <c r="C4216" s="85"/>
      <c r="D4216" s="85"/>
      <c r="E4216" s="85"/>
      <c r="F4216" s="71"/>
      <c r="G4216" s="96"/>
      <c r="H4216" s="16" t="e">
        <f>IF(A4216&gt;$U$1,ROUND(ROUND( U4216*$S$1+(1-$S$1)*G4216,4)+$T$1*ROUND(($S$1*Z4216+(1-$S$1)*(G4216-U4216)^2)^0.5,4),4),Rawdata!AK4216+Rawdata!$T$1*Rawdata!AU4216)</f>
        <v>#DIV/0!</v>
      </c>
      <c r="I4216" s="16" t="e">
        <f>IF(A4216&gt;$V$1,ROUND(ROUND(V4216*$S$1+(1-$S$1)*G4216,4)+$T$1*ROUND(($S$1*AA4216+(1-$S$1)*(G4216-V4216)^2)^0.5,4),4),Rawdata!AL4216+Rawdata!$T$1*Rawdata!AV4216)</f>
        <v>#DIV/0!</v>
      </c>
      <c r="J4216" s="16" t="e">
        <f>IF(A4216&gt;$W$1,ROUND(ROUND( W4216*$S$1+(1-$S$1)*G4216,4)+$T$1*ROUND(($S$1*AB4216+(1-$S$1)*(G4216-W4216)^2)^0.5,4),4),Rawdata!AM4216+Rawdata!$T$1*Rawdata!AW4216)</f>
        <v>#DIV/0!</v>
      </c>
      <c r="K4216" s="16" t="e">
        <f>IF(A4216&gt;$X$1,ROUND(ROUND( X4216*$S$1+(1-$S$1)*G4216,4)+$T$1*ROUND(($S$1*AC4216+(1-$S$1)*(G4216-X4216)^2)^0.5,4),4),Rawdata!AN4216+Rawdata!$T$1*Rawdata!AX4216)</f>
        <v>#DIV/0!</v>
      </c>
      <c r="L4216" s="16" t="e">
        <f>IF(A4216&gt;$Y$1,ROUND(ROUND( Y4216*$S$1+(1-$S$1)*G4216,4)+$T$1*ROUND(($S$1*AD4216+(1-$S$1)*(G4216-Y4216)^2)^0.5,4),4),Rawdata!AO4216+Rawdata!$T$1*Rawdata!AY4216)</f>
        <v>#DIV/0!</v>
      </c>
      <c r="M4216" s="16" t="e">
        <f t="shared" si="1766"/>
        <v>#DIV/0!</v>
      </c>
      <c r="N4216" s="16" t="e">
        <f t="shared" si="1767"/>
        <v>#DIV/0!</v>
      </c>
      <c r="O4216" s="67"/>
      <c r="P4216" s="67"/>
      <c r="Q4216" s="31" t="e">
        <f t="shared" si="1786"/>
        <v>#DIV/0!</v>
      </c>
      <c r="R4216" s="17" t="e">
        <f t="shared" si="1787"/>
        <v>#DIV/0!</v>
      </c>
      <c r="S4216" s="37" t="e">
        <f t="shared" si="1768"/>
        <v>#DIV/0!</v>
      </c>
      <c r="T4216" s="17" t="e">
        <f t="shared" si="1769"/>
        <v>#DIV/0!</v>
      </c>
      <c r="U4216" s="91" t="e">
        <f>IF(A4216&gt;$U$1, U4217*$S$1+(1-$S$1)*G4217,Rawdata!AK4216)</f>
        <v>#DIV/0!</v>
      </c>
      <c r="V4216" s="91" t="e">
        <f>IF(A4216&gt;$V$1,$S$1*V4217+(1-$S$1)*G4217,Rawdata!AL4216)</f>
        <v>#DIV/0!</v>
      </c>
      <c r="W4216" s="91" t="e">
        <f>IF(A4216&gt;$W$1, $S$1*W4217+(1-$S$1)*G4217,Rawdata!AM4216)</f>
        <v>#DIV/0!</v>
      </c>
      <c r="X4216" s="91" t="e">
        <f>IF(A4216&gt;$X$1,$S$1*X4217+(1-$S$1)*G4217,Rawdata!AN4216)</f>
        <v>#DIV/0!</v>
      </c>
      <c r="Y4216" s="91" t="e">
        <f>IF(A4216&gt;$Y$1,$S$1*Y4217+(1-$S$1)*G4217,Rawdata!AO4216)</f>
        <v>#DIV/0!</v>
      </c>
      <c r="Z4216" s="91" t="e">
        <f>IF(A4216&gt;$Z$1,$S$1*Z4217+(1-$S$1)*(G4217-U4217)^2,Rawdata!AP4216)</f>
        <v>#DIV/0!</v>
      </c>
      <c r="AA4216" s="91" t="e">
        <f>IF(A4216&gt;$AA$1,$S$1*AA4217+(1-$S$1)*(G4217-V4217)^2,Rawdata!AQ4216)</f>
        <v>#DIV/0!</v>
      </c>
      <c r="AB4216" s="91" t="e">
        <f>IF(A4216&gt;89,$S$1*AB4217+(1-$S$1)*(G4217-W4217)^2,Rawdata!AR4216)</f>
        <v>#DIV/0!</v>
      </c>
      <c r="AC4216" s="91" t="e">
        <f>IF(A4216&gt;$AC$1,$S$1*AC4217+(1-$S$1)*(G4217-X4217)^2,Rawdata!AS4216)</f>
        <v>#DIV/0!</v>
      </c>
      <c r="AD4216" s="91" t="e">
        <f>IF(A4216&gt;$AD$1,$S$1*AD4217+(1-$S$1)*(G4217-Y4217)^2,Rawdata!AT4216)</f>
        <v>#DIV/0!</v>
      </c>
      <c r="AE4216" s="80" t="e">
        <f t="shared" si="1762"/>
        <v>#DIV/0!</v>
      </c>
      <c r="AF4216" s="81" t="e">
        <f t="shared" si="1763"/>
        <v>#DIV/0!</v>
      </c>
      <c r="AG4216" s="86">
        <f t="shared" si="1785"/>
        <v>0</v>
      </c>
      <c r="AH4216" s="107" t="e">
        <f t="shared" si="1788"/>
        <v>#DIV/0!</v>
      </c>
      <c r="AI4216" s="107" t="e">
        <f t="shared" si="1764"/>
        <v>#DIV/0!</v>
      </c>
      <c r="AJ4216" s="108" t="e">
        <f t="shared" si="1765"/>
        <v>#DIV/0!</v>
      </c>
      <c r="AK4216" s="113" t="e">
        <f t="shared" si="1770"/>
        <v>#DIV/0!</v>
      </c>
      <c r="AL4216" s="113" t="e">
        <f t="shared" si="1771"/>
        <v>#DIV/0!</v>
      </c>
      <c r="AM4216" s="113" t="e">
        <f t="shared" si="1772"/>
        <v>#DIV/0!</v>
      </c>
      <c r="AN4216" s="113" t="e">
        <f t="shared" si="1773"/>
        <v>#DIV/0!</v>
      </c>
      <c r="AO4216" s="113" t="e">
        <f t="shared" si="1774"/>
        <v>#DIV/0!</v>
      </c>
      <c r="AP4216" s="91" t="e">
        <f t="shared" si="1775"/>
        <v>#DIV/0!</v>
      </c>
      <c r="AQ4216" s="91" t="e">
        <f t="shared" si="1776"/>
        <v>#DIV/0!</v>
      </c>
      <c r="AR4216" s="91" t="e">
        <f t="shared" si="1777"/>
        <v>#DIV/0!</v>
      </c>
      <c r="AS4216" s="91" t="e">
        <f t="shared" si="1778"/>
        <v>#DIV/0!</v>
      </c>
      <c r="AT4216" s="91" t="e">
        <f t="shared" si="1779"/>
        <v>#DIV/0!</v>
      </c>
      <c r="AU4216" s="113" t="e">
        <f t="shared" si="1780"/>
        <v>#DIV/0!</v>
      </c>
      <c r="AV4216" s="113" t="e">
        <f t="shared" si="1781"/>
        <v>#DIV/0!</v>
      </c>
      <c r="AW4216" s="113" t="e">
        <f t="shared" si="1782"/>
        <v>#DIV/0!</v>
      </c>
      <c r="AX4216" s="113" t="e">
        <f t="shared" si="1783"/>
        <v>#DIV/0!</v>
      </c>
      <c r="AY4216" s="113" t="e">
        <f t="shared" si="1784"/>
        <v>#DIV/0!</v>
      </c>
    </row>
    <row r="4217" spans="1:51" x14ac:dyDescent="0.25">
      <c r="A4217" s="119"/>
      <c r="B4217" s="83"/>
      <c r="C4217" s="85"/>
      <c r="D4217" s="85"/>
      <c r="E4217" s="85"/>
      <c r="F4217" s="71"/>
      <c r="G4217" s="96"/>
      <c r="H4217" s="16" t="e">
        <f>IF(A4217&gt;$U$1,ROUND(ROUND( U4217*$S$1+(1-$S$1)*G4217,4)+$T$1*ROUND(($S$1*Z4217+(1-$S$1)*(G4217-U4217)^2)^0.5,4),4),Rawdata!AK4217+Rawdata!$T$1*Rawdata!AU4217)</f>
        <v>#DIV/0!</v>
      </c>
      <c r="I4217" s="16" t="e">
        <f>IF(A4217&gt;$V$1,ROUND(ROUND(V4217*$S$1+(1-$S$1)*G4217,4)+$T$1*ROUND(($S$1*AA4217+(1-$S$1)*(G4217-V4217)^2)^0.5,4),4),Rawdata!AL4217+Rawdata!$T$1*Rawdata!AV4217)</f>
        <v>#DIV/0!</v>
      </c>
      <c r="J4217" s="16" t="e">
        <f>IF(A4217&gt;$W$1,ROUND(ROUND( W4217*$S$1+(1-$S$1)*G4217,4)+$T$1*ROUND(($S$1*AB4217+(1-$S$1)*(G4217-W4217)^2)^0.5,4),4),Rawdata!AM4217+Rawdata!$T$1*Rawdata!AW4217)</f>
        <v>#DIV/0!</v>
      </c>
      <c r="K4217" s="16" t="e">
        <f>IF(A4217&gt;$X$1,ROUND(ROUND( X4217*$S$1+(1-$S$1)*G4217,4)+$T$1*ROUND(($S$1*AC4217+(1-$S$1)*(G4217-X4217)^2)^0.5,4),4),Rawdata!AN4217+Rawdata!$T$1*Rawdata!AX4217)</f>
        <v>#DIV/0!</v>
      </c>
      <c r="L4217" s="16" t="e">
        <f>IF(A4217&gt;$Y$1,ROUND(ROUND( Y4217*$S$1+(1-$S$1)*G4217,4)+$T$1*ROUND(($S$1*AD4217+(1-$S$1)*(G4217-Y4217)^2)^0.5,4),4),Rawdata!AO4217+Rawdata!$T$1*Rawdata!AY4217)</f>
        <v>#DIV/0!</v>
      </c>
      <c r="M4217" s="16" t="e">
        <f t="shared" si="1766"/>
        <v>#DIV/0!</v>
      </c>
      <c r="N4217" s="16" t="e">
        <f t="shared" si="1767"/>
        <v>#DIV/0!</v>
      </c>
      <c r="O4217" s="67"/>
      <c r="P4217" s="67"/>
      <c r="Q4217" s="31" t="e">
        <f t="shared" si="1786"/>
        <v>#DIV/0!</v>
      </c>
      <c r="R4217" s="17" t="e">
        <f t="shared" si="1787"/>
        <v>#DIV/0!</v>
      </c>
      <c r="S4217" s="37" t="e">
        <f t="shared" si="1768"/>
        <v>#DIV/0!</v>
      </c>
      <c r="T4217" s="17" t="e">
        <f t="shared" si="1769"/>
        <v>#DIV/0!</v>
      </c>
      <c r="U4217" s="91" t="e">
        <f>IF(A4217&gt;$U$1, U4218*$S$1+(1-$S$1)*G4218,Rawdata!AK4217)</f>
        <v>#DIV/0!</v>
      </c>
      <c r="V4217" s="91" t="e">
        <f>IF(A4217&gt;$V$1,$S$1*V4218+(1-$S$1)*G4218,Rawdata!AL4217)</f>
        <v>#DIV/0!</v>
      </c>
      <c r="W4217" s="91" t="e">
        <f>IF(A4217&gt;$W$1, $S$1*W4218+(1-$S$1)*G4218,Rawdata!AM4217)</f>
        <v>#DIV/0!</v>
      </c>
      <c r="X4217" s="91" t="e">
        <f>IF(A4217&gt;$X$1,$S$1*X4218+(1-$S$1)*G4218,Rawdata!AN4217)</f>
        <v>#DIV/0!</v>
      </c>
      <c r="Y4217" s="91" t="e">
        <f>IF(A4217&gt;$Y$1,$S$1*Y4218+(1-$S$1)*G4218,Rawdata!AO4217)</f>
        <v>#DIV/0!</v>
      </c>
      <c r="Z4217" s="91" t="e">
        <f>IF(A4217&gt;$Z$1,$S$1*Z4218+(1-$S$1)*(G4218-U4218)^2,Rawdata!AP4217)</f>
        <v>#DIV/0!</v>
      </c>
      <c r="AA4217" s="91" t="e">
        <f>IF(A4217&gt;$AA$1,$S$1*AA4218+(1-$S$1)*(G4218-V4218)^2,Rawdata!AQ4217)</f>
        <v>#DIV/0!</v>
      </c>
      <c r="AB4217" s="91" t="e">
        <f>IF(A4217&gt;89,$S$1*AB4218+(1-$S$1)*(G4218-W4218)^2,Rawdata!AR4217)</f>
        <v>#DIV/0!</v>
      </c>
      <c r="AC4217" s="91" t="e">
        <f>IF(A4217&gt;$AC$1,$S$1*AC4218+(1-$S$1)*(G4218-X4218)^2,Rawdata!AS4217)</f>
        <v>#DIV/0!</v>
      </c>
      <c r="AD4217" s="91" t="e">
        <f>IF(A4217&gt;$AD$1,$S$1*AD4218+(1-$S$1)*(G4218-Y4218)^2,Rawdata!AT4217)</f>
        <v>#DIV/0!</v>
      </c>
      <c r="AE4217" s="80" t="e">
        <f t="shared" si="1762"/>
        <v>#DIV/0!</v>
      </c>
      <c r="AF4217" s="81" t="e">
        <f t="shared" si="1763"/>
        <v>#DIV/0!</v>
      </c>
      <c r="AG4217" s="86">
        <f t="shared" si="1785"/>
        <v>0</v>
      </c>
      <c r="AH4217" s="107" t="e">
        <f t="shared" si="1788"/>
        <v>#DIV/0!</v>
      </c>
      <c r="AI4217" s="107" t="e">
        <f t="shared" si="1764"/>
        <v>#DIV/0!</v>
      </c>
      <c r="AJ4217" s="108" t="e">
        <f t="shared" si="1765"/>
        <v>#DIV/0!</v>
      </c>
      <c r="AK4217" s="113" t="e">
        <f t="shared" si="1770"/>
        <v>#DIV/0!</v>
      </c>
      <c r="AL4217" s="113" t="e">
        <f t="shared" si="1771"/>
        <v>#DIV/0!</v>
      </c>
      <c r="AM4217" s="113" t="e">
        <f t="shared" si="1772"/>
        <v>#DIV/0!</v>
      </c>
      <c r="AN4217" s="113" t="e">
        <f t="shared" si="1773"/>
        <v>#DIV/0!</v>
      </c>
      <c r="AO4217" s="113" t="e">
        <f t="shared" si="1774"/>
        <v>#DIV/0!</v>
      </c>
      <c r="AP4217" s="91" t="e">
        <f t="shared" si="1775"/>
        <v>#DIV/0!</v>
      </c>
      <c r="AQ4217" s="91" t="e">
        <f t="shared" si="1776"/>
        <v>#DIV/0!</v>
      </c>
      <c r="AR4217" s="91" t="e">
        <f t="shared" si="1777"/>
        <v>#DIV/0!</v>
      </c>
      <c r="AS4217" s="91" t="e">
        <f t="shared" si="1778"/>
        <v>#DIV/0!</v>
      </c>
      <c r="AT4217" s="91" t="e">
        <f t="shared" si="1779"/>
        <v>#DIV/0!</v>
      </c>
      <c r="AU4217" s="113" t="e">
        <f t="shared" si="1780"/>
        <v>#DIV/0!</v>
      </c>
      <c r="AV4217" s="113" t="e">
        <f t="shared" si="1781"/>
        <v>#DIV/0!</v>
      </c>
      <c r="AW4217" s="113" t="e">
        <f t="shared" si="1782"/>
        <v>#DIV/0!</v>
      </c>
      <c r="AX4217" s="113" t="e">
        <f t="shared" si="1783"/>
        <v>#DIV/0!</v>
      </c>
      <c r="AY4217" s="113" t="e">
        <f t="shared" si="1784"/>
        <v>#DIV/0!</v>
      </c>
    </row>
    <row r="4218" spans="1:51" x14ac:dyDescent="0.25">
      <c r="A4218" s="119"/>
      <c r="B4218" s="83"/>
      <c r="C4218" s="85"/>
      <c r="D4218" s="85"/>
      <c r="E4218" s="85"/>
      <c r="F4218" s="71"/>
      <c r="G4218" s="96"/>
      <c r="H4218" s="16" t="e">
        <f>IF(A4218&gt;$U$1,ROUND(ROUND( U4218*$S$1+(1-$S$1)*G4218,4)+$T$1*ROUND(($S$1*Z4218+(1-$S$1)*(G4218-U4218)^2)^0.5,4),4),Rawdata!AK4218+Rawdata!$T$1*Rawdata!AU4218)</f>
        <v>#DIV/0!</v>
      </c>
      <c r="I4218" s="16" t="e">
        <f>IF(A4218&gt;$V$1,ROUND(ROUND(V4218*$S$1+(1-$S$1)*G4218,4)+$T$1*ROUND(($S$1*AA4218+(1-$S$1)*(G4218-V4218)^2)^0.5,4),4),Rawdata!AL4218+Rawdata!$T$1*Rawdata!AV4218)</f>
        <v>#DIV/0!</v>
      </c>
      <c r="J4218" s="16" t="e">
        <f>IF(A4218&gt;$W$1,ROUND(ROUND( W4218*$S$1+(1-$S$1)*G4218,4)+$T$1*ROUND(($S$1*AB4218+(1-$S$1)*(G4218-W4218)^2)^0.5,4),4),Rawdata!AM4218+Rawdata!$T$1*Rawdata!AW4218)</f>
        <v>#DIV/0!</v>
      </c>
      <c r="K4218" s="16" t="e">
        <f>IF(A4218&gt;$X$1,ROUND(ROUND( X4218*$S$1+(1-$S$1)*G4218,4)+$T$1*ROUND(($S$1*AC4218+(1-$S$1)*(G4218-X4218)^2)^0.5,4),4),Rawdata!AN4218+Rawdata!$T$1*Rawdata!AX4218)</f>
        <v>#DIV/0!</v>
      </c>
      <c r="L4218" s="16" t="e">
        <f>IF(A4218&gt;$Y$1,ROUND(ROUND( Y4218*$S$1+(1-$S$1)*G4218,4)+$T$1*ROUND(($S$1*AD4218+(1-$S$1)*(G4218-Y4218)^2)^0.5,4),4),Rawdata!AO4218+Rawdata!$T$1*Rawdata!AY4218)</f>
        <v>#DIV/0!</v>
      </c>
      <c r="M4218" s="16" t="e">
        <f t="shared" si="1766"/>
        <v>#DIV/0!</v>
      </c>
      <c r="N4218" s="16" t="e">
        <f t="shared" si="1767"/>
        <v>#DIV/0!</v>
      </c>
      <c r="O4218" s="67"/>
      <c r="P4218" s="67"/>
      <c r="Q4218" s="31" t="e">
        <f t="shared" si="1786"/>
        <v>#DIV/0!</v>
      </c>
      <c r="R4218" s="17" t="e">
        <f t="shared" si="1787"/>
        <v>#DIV/0!</v>
      </c>
      <c r="S4218" s="37" t="e">
        <f t="shared" si="1768"/>
        <v>#DIV/0!</v>
      </c>
      <c r="T4218" s="17" t="e">
        <f t="shared" si="1769"/>
        <v>#DIV/0!</v>
      </c>
      <c r="U4218" s="91" t="e">
        <f>IF(A4218&gt;$U$1, U4219*$S$1+(1-$S$1)*G4219,Rawdata!AK4218)</f>
        <v>#DIV/0!</v>
      </c>
      <c r="V4218" s="91" t="e">
        <f>IF(A4218&gt;$V$1,$S$1*V4219+(1-$S$1)*G4219,Rawdata!AL4218)</f>
        <v>#DIV/0!</v>
      </c>
      <c r="W4218" s="91" t="e">
        <f>IF(A4218&gt;$W$1, $S$1*W4219+(1-$S$1)*G4219,Rawdata!AM4218)</f>
        <v>#DIV/0!</v>
      </c>
      <c r="X4218" s="91" t="e">
        <f>IF(A4218&gt;$X$1,$S$1*X4219+(1-$S$1)*G4219,Rawdata!AN4218)</f>
        <v>#DIV/0!</v>
      </c>
      <c r="Y4218" s="91" t="e">
        <f>IF(A4218&gt;$Y$1,$S$1*Y4219+(1-$S$1)*G4219,Rawdata!AO4218)</f>
        <v>#DIV/0!</v>
      </c>
      <c r="Z4218" s="91" t="e">
        <f>IF(A4218&gt;$Z$1,$S$1*Z4219+(1-$S$1)*(G4219-U4219)^2,Rawdata!AP4218)</f>
        <v>#DIV/0!</v>
      </c>
      <c r="AA4218" s="91" t="e">
        <f>IF(A4218&gt;$AA$1,$S$1*AA4219+(1-$S$1)*(G4219-V4219)^2,Rawdata!AQ4218)</f>
        <v>#DIV/0!</v>
      </c>
      <c r="AB4218" s="91" t="e">
        <f>IF(A4218&gt;89,$S$1*AB4219+(1-$S$1)*(G4219-W4219)^2,Rawdata!AR4218)</f>
        <v>#DIV/0!</v>
      </c>
      <c r="AC4218" s="91" t="e">
        <f>IF(A4218&gt;$AC$1,$S$1*AC4219+(1-$S$1)*(G4219-X4219)^2,Rawdata!AS4218)</f>
        <v>#DIV/0!</v>
      </c>
      <c r="AD4218" s="91" t="e">
        <f>IF(A4218&gt;$AD$1,$S$1*AD4219+(1-$S$1)*(G4219-Y4219)^2,Rawdata!AT4218)</f>
        <v>#DIV/0!</v>
      </c>
      <c r="AE4218" s="80" t="e">
        <f t="shared" si="1762"/>
        <v>#DIV/0!</v>
      </c>
      <c r="AF4218" s="81" t="e">
        <f t="shared" si="1763"/>
        <v>#DIV/0!</v>
      </c>
      <c r="AG4218" s="86">
        <f t="shared" si="1785"/>
        <v>0</v>
      </c>
      <c r="AH4218" s="107" t="e">
        <f t="shared" si="1788"/>
        <v>#DIV/0!</v>
      </c>
      <c r="AI4218" s="107" t="e">
        <f t="shared" si="1764"/>
        <v>#DIV/0!</v>
      </c>
      <c r="AJ4218" s="108" t="e">
        <f t="shared" si="1765"/>
        <v>#DIV/0!</v>
      </c>
      <c r="AK4218" s="113" t="e">
        <f t="shared" si="1770"/>
        <v>#DIV/0!</v>
      </c>
      <c r="AL4218" s="113" t="e">
        <f t="shared" si="1771"/>
        <v>#DIV/0!</v>
      </c>
      <c r="AM4218" s="113" t="e">
        <f t="shared" si="1772"/>
        <v>#DIV/0!</v>
      </c>
      <c r="AN4218" s="113" t="e">
        <f t="shared" si="1773"/>
        <v>#DIV/0!</v>
      </c>
      <c r="AO4218" s="113" t="e">
        <f t="shared" si="1774"/>
        <v>#DIV/0!</v>
      </c>
      <c r="AP4218" s="91" t="e">
        <f t="shared" si="1775"/>
        <v>#DIV/0!</v>
      </c>
      <c r="AQ4218" s="91" t="e">
        <f t="shared" si="1776"/>
        <v>#DIV/0!</v>
      </c>
      <c r="AR4218" s="91" t="e">
        <f t="shared" si="1777"/>
        <v>#DIV/0!</v>
      </c>
      <c r="AS4218" s="91" t="e">
        <f t="shared" si="1778"/>
        <v>#DIV/0!</v>
      </c>
      <c r="AT4218" s="91" t="e">
        <f t="shared" si="1779"/>
        <v>#DIV/0!</v>
      </c>
      <c r="AU4218" s="113" t="e">
        <f t="shared" si="1780"/>
        <v>#DIV/0!</v>
      </c>
      <c r="AV4218" s="113" t="e">
        <f t="shared" si="1781"/>
        <v>#DIV/0!</v>
      </c>
      <c r="AW4218" s="113" t="e">
        <f t="shared" si="1782"/>
        <v>#DIV/0!</v>
      </c>
      <c r="AX4218" s="113" t="e">
        <f t="shared" si="1783"/>
        <v>#DIV/0!</v>
      </c>
      <c r="AY4218" s="113" t="e">
        <f t="shared" si="1784"/>
        <v>#DIV/0!</v>
      </c>
    </row>
    <row r="4219" spans="1:51" x14ac:dyDescent="0.25">
      <c r="A4219" s="119"/>
      <c r="B4219" s="83"/>
      <c r="C4219" s="85"/>
      <c r="D4219" s="85"/>
      <c r="E4219" s="85"/>
      <c r="F4219" s="71"/>
      <c r="G4219" s="96"/>
      <c r="H4219" s="16" t="e">
        <f>IF(A4219&gt;$U$1,ROUND(ROUND( U4219*$S$1+(1-$S$1)*G4219,4)+$T$1*ROUND(($S$1*Z4219+(1-$S$1)*(G4219-U4219)^2)^0.5,4),4),Rawdata!AK4219+Rawdata!$T$1*Rawdata!AU4219)</f>
        <v>#DIV/0!</v>
      </c>
      <c r="I4219" s="16" t="e">
        <f>IF(A4219&gt;$V$1,ROUND(ROUND(V4219*$S$1+(1-$S$1)*G4219,4)+$T$1*ROUND(($S$1*AA4219+(1-$S$1)*(G4219-V4219)^2)^0.5,4),4),Rawdata!AL4219+Rawdata!$T$1*Rawdata!AV4219)</f>
        <v>#DIV/0!</v>
      </c>
      <c r="J4219" s="16" t="e">
        <f>IF(A4219&gt;$W$1,ROUND(ROUND( W4219*$S$1+(1-$S$1)*G4219,4)+$T$1*ROUND(($S$1*AB4219+(1-$S$1)*(G4219-W4219)^2)^0.5,4),4),Rawdata!AM4219+Rawdata!$T$1*Rawdata!AW4219)</f>
        <v>#DIV/0!</v>
      </c>
      <c r="K4219" s="16" t="e">
        <f>IF(A4219&gt;$X$1,ROUND(ROUND( X4219*$S$1+(1-$S$1)*G4219,4)+$T$1*ROUND(($S$1*AC4219+(1-$S$1)*(G4219-X4219)^2)^0.5,4),4),Rawdata!AN4219+Rawdata!$T$1*Rawdata!AX4219)</f>
        <v>#DIV/0!</v>
      </c>
      <c r="L4219" s="16" t="e">
        <f>IF(A4219&gt;$Y$1,ROUND(ROUND( Y4219*$S$1+(1-$S$1)*G4219,4)+$T$1*ROUND(($S$1*AD4219+(1-$S$1)*(G4219-Y4219)^2)^0.5,4),4),Rawdata!AO4219+Rawdata!$T$1*Rawdata!AY4219)</f>
        <v>#DIV/0!</v>
      </c>
      <c r="M4219" s="16" t="e">
        <f t="shared" si="1766"/>
        <v>#DIV/0!</v>
      </c>
      <c r="N4219" s="16" t="e">
        <f t="shared" si="1767"/>
        <v>#DIV/0!</v>
      </c>
      <c r="O4219" s="67"/>
      <c r="P4219" s="67"/>
      <c r="Q4219" s="31" t="e">
        <f t="shared" si="1786"/>
        <v>#DIV/0!</v>
      </c>
      <c r="R4219" s="17" t="e">
        <f t="shared" si="1787"/>
        <v>#DIV/0!</v>
      </c>
      <c r="S4219" s="37" t="e">
        <f t="shared" si="1768"/>
        <v>#DIV/0!</v>
      </c>
      <c r="T4219" s="17" t="e">
        <f t="shared" si="1769"/>
        <v>#DIV/0!</v>
      </c>
      <c r="U4219" s="91" t="e">
        <f>IF(A4219&gt;$U$1, U4220*$S$1+(1-$S$1)*G4220,Rawdata!AK4219)</f>
        <v>#DIV/0!</v>
      </c>
      <c r="V4219" s="91" t="e">
        <f>IF(A4219&gt;$V$1,$S$1*V4220+(1-$S$1)*G4220,Rawdata!AL4219)</f>
        <v>#DIV/0!</v>
      </c>
      <c r="W4219" s="91" t="e">
        <f>IF(A4219&gt;$W$1, $S$1*W4220+(1-$S$1)*G4220,Rawdata!AM4219)</f>
        <v>#DIV/0!</v>
      </c>
      <c r="X4219" s="91" t="e">
        <f>IF(A4219&gt;$X$1,$S$1*X4220+(1-$S$1)*G4220,Rawdata!AN4219)</f>
        <v>#DIV/0!</v>
      </c>
      <c r="Y4219" s="91" t="e">
        <f>IF(A4219&gt;$Y$1,$S$1*Y4220+(1-$S$1)*G4220,Rawdata!AO4219)</f>
        <v>#DIV/0!</v>
      </c>
      <c r="Z4219" s="91" t="e">
        <f>IF(A4219&gt;$Z$1,$S$1*Z4220+(1-$S$1)*(G4220-U4220)^2,Rawdata!AP4219)</f>
        <v>#DIV/0!</v>
      </c>
      <c r="AA4219" s="91" t="e">
        <f>IF(A4219&gt;$AA$1,$S$1*AA4220+(1-$S$1)*(G4220-V4220)^2,Rawdata!AQ4219)</f>
        <v>#DIV/0!</v>
      </c>
      <c r="AB4219" s="91" t="e">
        <f>IF(A4219&gt;89,$S$1*AB4220+(1-$S$1)*(G4220-W4220)^2,Rawdata!AR4219)</f>
        <v>#DIV/0!</v>
      </c>
      <c r="AC4219" s="91" t="e">
        <f>IF(A4219&gt;$AC$1,$S$1*AC4220+(1-$S$1)*(G4220-X4220)^2,Rawdata!AS4219)</f>
        <v>#DIV/0!</v>
      </c>
      <c r="AD4219" s="91" t="e">
        <f>IF(A4219&gt;$AD$1,$S$1*AD4220+(1-$S$1)*(G4220-Y4220)^2,Rawdata!AT4219)</f>
        <v>#DIV/0!</v>
      </c>
      <c r="AE4219" s="80" t="e">
        <f t="shared" si="1762"/>
        <v>#DIV/0!</v>
      </c>
      <c r="AF4219" s="81" t="e">
        <f t="shared" si="1763"/>
        <v>#DIV/0!</v>
      </c>
      <c r="AG4219" s="86">
        <f t="shared" si="1785"/>
        <v>0</v>
      </c>
      <c r="AH4219" s="107" t="e">
        <f t="shared" si="1788"/>
        <v>#DIV/0!</v>
      </c>
      <c r="AI4219" s="107" t="e">
        <f t="shared" si="1764"/>
        <v>#DIV/0!</v>
      </c>
      <c r="AJ4219" s="108" t="e">
        <f t="shared" si="1765"/>
        <v>#DIV/0!</v>
      </c>
      <c r="AK4219" s="113" t="e">
        <f t="shared" si="1770"/>
        <v>#DIV/0!</v>
      </c>
      <c r="AL4219" s="113" t="e">
        <f t="shared" si="1771"/>
        <v>#DIV/0!</v>
      </c>
      <c r="AM4219" s="113" t="e">
        <f t="shared" si="1772"/>
        <v>#DIV/0!</v>
      </c>
      <c r="AN4219" s="113" t="e">
        <f t="shared" si="1773"/>
        <v>#DIV/0!</v>
      </c>
      <c r="AO4219" s="113" t="e">
        <f t="shared" si="1774"/>
        <v>#DIV/0!</v>
      </c>
      <c r="AP4219" s="91" t="e">
        <f t="shared" si="1775"/>
        <v>#DIV/0!</v>
      </c>
      <c r="AQ4219" s="91" t="e">
        <f t="shared" si="1776"/>
        <v>#DIV/0!</v>
      </c>
      <c r="AR4219" s="91" t="e">
        <f t="shared" si="1777"/>
        <v>#DIV/0!</v>
      </c>
      <c r="AS4219" s="91" t="e">
        <f t="shared" si="1778"/>
        <v>#DIV/0!</v>
      </c>
      <c r="AT4219" s="91" t="e">
        <f t="shared" si="1779"/>
        <v>#DIV/0!</v>
      </c>
      <c r="AU4219" s="113" t="e">
        <f t="shared" si="1780"/>
        <v>#DIV/0!</v>
      </c>
      <c r="AV4219" s="113" t="e">
        <f t="shared" si="1781"/>
        <v>#DIV/0!</v>
      </c>
      <c r="AW4219" s="113" t="e">
        <f t="shared" si="1782"/>
        <v>#DIV/0!</v>
      </c>
      <c r="AX4219" s="113" t="e">
        <f t="shared" si="1783"/>
        <v>#DIV/0!</v>
      </c>
      <c r="AY4219" s="113" t="e">
        <f t="shared" si="1784"/>
        <v>#DIV/0!</v>
      </c>
    </row>
    <row r="4220" spans="1:51" x14ac:dyDescent="0.25">
      <c r="A4220" s="119"/>
      <c r="B4220" s="83"/>
      <c r="C4220" s="85"/>
      <c r="D4220" s="85"/>
      <c r="E4220" s="85"/>
      <c r="F4220" s="71"/>
      <c r="G4220" s="96"/>
      <c r="H4220" s="16" t="e">
        <f>IF(A4220&gt;$U$1,ROUND(ROUND( U4220*$S$1+(1-$S$1)*G4220,4)+$T$1*ROUND(($S$1*Z4220+(1-$S$1)*(G4220-U4220)^2)^0.5,4),4),Rawdata!AK4220+Rawdata!$T$1*Rawdata!AU4220)</f>
        <v>#DIV/0!</v>
      </c>
      <c r="I4220" s="16" t="e">
        <f>IF(A4220&gt;$V$1,ROUND(ROUND(V4220*$S$1+(1-$S$1)*G4220,4)+$T$1*ROUND(($S$1*AA4220+(1-$S$1)*(G4220-V4220)^2)^0.5,4),4),Rawdata!AL4220+Rawdata!$T$1*Rawdata!AV4220)</f>
        <v>#DIV/0!</v>
      </c>
      <c r="J4220" s="16" t="e">
        <f>IF(A4220&gt;$W$1,ROUND(ROUND( W4220*$S$1+(1-$S$1)*G4220,4)+$T$1*ROUND(($S$1*AB4220+(1-$S$1)*(G4220-W4220)^2)^0.5,4),4),Rawdata!AM4220+Rawdata!$T$1*Rawdata!AW4220)</f>
        <v>#DIV/0!</v>
      </c>
      <c r="K4220" s="16" t="e">
        <f>IF(A4220&gt;$X$1,ROUND(ROUND( X4220*$S$1+(1-$S$1)*G4220,4)+$T$1*ROUND(($S$1*AC4220+(1-$S$1)*(G4220-X4220)^2)^0.5,4),4),Rawdata!AN4220+Rawdata!$T$1*Rawdata!AX4220)</f>
        <v>#DIV/0!</v>
      </c>
      <c r="L4220" s="16" t="e">
        <f>IF(A4220&gt;$Y$1,ROUND(ROUND( Y4220*$S$1+(1-$S$1)*G4220,4)+$T$1*ROUND(($S$1*AD4220+(1-$S$1)*(G4220-Y4220)^2)^0.5,4),4),Rawdata!AO4220+Rawdata!$T$1*Rawdata!AY4220)</f>
        <v>#DIV/0!</v>
      </c>
      <c r="M4220" s="16" t="e">
        <f t="shared" si="1766"/>
        <v>#DIV/0!</v>
      </c>
      <c r="N4220" s="16" t="e">
        <f t="shared" si="1767"/>
        <v>#DIV/0!</v>
      </c>
      <c r="O4220" s="67"/>
      <c r="P4220" s="67"/>
      <c r="Q4220" s="31" t="e">
        <f t="shared" si="1786"/>
        <v>#DIV/0!</v>
      </c>
      <c r="R4220" s="17" t="e">
        <f t="shared" si="1787"/>
        <v>#DIV/0!</v>
      </c>
      <c r="S4220" s="37" t="e">
        <f t="shared" si="1768"/>
        <v>#DIV/0!</v>
      </c>
      <c r="T4220" s="17" t="e">
        <f t="shared" si="1769"/>
        <v>#DIV/0!</v>
      </c>
      <c r="U4220" s="91" t="e">
        <f>IF(A4220&gt;$U$1, U4221*$S$1+(1-$S$1)*G4221,Rawdata!AK4220)</f>
        <v>#DIV/0!</v>
      </c>
      <c r="V4220" s="91" t="e">
        <f>IF(A4220&gt;$V$1,$S$1*V4221+(1-$S$1)*G4221,Rawdata!AL4220)</f>
        <v>#DIV/0!</v>
      </c>
      <c r="W4220" s="91" t="e">
        <f>IF(A4220&gt;$W$1, $S$1*W4221+(1-$S$1)*G4221,Rawdata!AM4220)</f>
        <v>#DIV/0!</v>
      </c>
      <c r="X4220" s="91" t="e">
        <f>IF(A4220&gt;$X$1,$S$1*X4221+(1-$S$1)*G4221,Rawdata!AN4220)</f>
        <v>#DIV/0!</v>
      </c>
      <c r="Y4220" s="91" t="e">
        <f>IF(A4220&gt;$Y$1,$S$1*Y4221+(1-$S$1)*G4221,Rawdata!AO4220)</f>
        <v>#DIV/0!</v>
      </c>
      <c r="Z4220" s="91" t="e">
        <f>IF(A4220&gt;$Z$1,$S$1*Z4221+(1-$S$1)*(G4221-U4221)^2,Rawdata!AP4220)</f>
        <v>#DIV/0!</v>
      </c>
      <c r="AA4220" s="91" t="e">
        <f>IF(A4220&gt;$AA$1,$S$1*AA4221+(1-$S$1)*(G4221-V4221)^2,Rawdata!AQ4220)</f>
        <v>#DIV/0!</v>
      </c>
      <c r="AB4220" s="91" t="e">
        <f>IF(A4220&gt;89,$S$1*AB4221+(1-$S$1)*(G4221-W4221)^2,Rawdata!AR4220)</f>
        <v>#DIV/0!</v>
      </c>
      <c r="AC4220" s="91" t="e">
        <f>IF(A4220&gt;$AC$1,$S$1*AC4221+(1-$S$1)*(G4221-X4221)^2,Rawdata!AS4220)</f>
        <v>#DIV/0!</v>
      </c>
      <c r="AD4220" s="91" t="e">
        <f>IF(A4220&gt;$AD$1,$S$1*AD4221+(1-$S$1)*(G4221-Y4221)^2,Rawdata!AT4220)</f>
        <v>#DIV/0!</v>
      </c>
      <c r="AE4220" s="80" t="e">
        <f t="shared" si="1762"/>
        <v>#DIV/0!</v>
      </c>
      <c r="AF4220" s="81" t="e">
        <f t="shared" si="1763"/>
        <v>#DIV/0!</v>
      </c>
      <c r="AG4220" s="86">
        <f t="shared" si="1785"/>
        <v>0</v>
      </c>
      <c r="AH4220" s="107" t="e">
        <f t="shared" si="1788"/>
        <v>#DIV/0!</v>
      </c>
      <c r="AI4220" s="107" t="e">
        <f t="shared" si="1764"/>
        <v>#DIV/0!</v>
      </c>
      <c r="AJ4220" s="108" t="e">
        <f t="shared" si="1765"/>
        <v>#DIV/0!</v>
      </c>
      <c r="AK4220" s="113" t="e">
        <f t="shared" si="1770"/>
        <v>#DIV/0!</v>
      </c>
      <c r="AL4220" s="113" t="e">
        <f t="shared" si="1771"/>
        <v>#DIV/0!</v>
      </c>
      <c r="AM4220" s="113" t="e">
        <f t="shared" si="1772"/>
        <v>#DIV/0!</v>
      </c>
      <c r="AN4220" s="113" t="e">
        <f t="shared" si="1773"/>
        <v>#DIV/0!</v>
      </c>
      <c r="AO4220" s="113" t="e">
        <f t="shared" si="1774"/>
        <v>#DIV/0!</v>
      </c>
      <c r="AP4220" s="91" t="e">
        <f t="shared" si="1775"/>
        <v>#DIV/0!</v>
      </c>
      <c r="AQ4220" s="91" t="e">
        <f t="shared" si="1776"/>
        <v>#DIV/0!</v>
      </c>
      <c r="AR4220" s="91" t="e">
        <f t="shared" si="1777"/>
        <v>#DIV/0!</v>
      </c>
      <c r="AS4220" s="91" t="e">
        <f t="shared" si="1778"/>
        <v>#DIV/0!</v>
      </c>
      <c r="AT4220" s="91" t="e">
        <f t="shared" si="1779"/>
        <v>#DIV/0!</v>
      </c>
      <c r="AU4220" s="113" t="e">
        <f t="shared" si="1780"/>
        <v>#DIV/0!</v>
      </c>
      <c r="AV4220" s="113" t="e">
        <f t="shared" si="1781"/>
        <v>#DIV/0!</v>
      </c>
      <c r="AW4220" s="113" t="e">
        <f t="shared" si="1782"/>
        <v>#DIV/0!</v>
      </c>
      <c r="AX4220" s="113" t="e">
        <f t="shared" si="1783"/>
        <v>#DIV/0!</v>
      </c>
      <c r="AY4220" s="113" t="e">
        <f t="shared" si="1784"/>
        <v>#DIV/0!</v>
      </c>
    </row>
    <row r="4221" spans="1:51" x14ac:dyDescent="0.25">
      <c r="A4221" s="119"/>
      <c r="B4221" s="83"/>
      <c r="C4221" s="85"/>
      <c r="D4221" s="85"/>
      <c r="E4221" s="85"/>
      <c r="F4221" s="71"/>
      <c r="G4221" s="96"/>
      <c r="H4221" s="16" t="e">
        <f>IF(A4221&gt;$U$1,ROUND(ROUND( U4221*$S$1+(1-$S$1)*G4221,4)+$T$1*ROUND(($S$1*Z4221+(1-$S$1)*(G4221-U4221)^2)^0.5,4),4),Rawdata!AK4221+Rawdata!$T$1*Rawdata!AU4221)</f>
        <v>#DIV/0!</v>
      </c>
      <c r="I4221" s="16" t="e">
        <f>IF(A4221&gt;$V$1,ROUND(ROUND(V4221*$S$1+(1-$S$1)*G4221,4)+$T$1*ROUND(($S$1*AA4221+(1-$S$1)*(G4221-V4221)^2)^0.5,4),4),Rawdata!AL4221+Rawdata!$T$1*Rawdata!AV4221)</f>
        <v>#DIV/0!</v>
      </c>
      <c r="J4221" s="16" t="e">
        <f>IF(A4221&gt;$W$1,ROUND(ROUND( W4221*$S$1+(1-$S$1)*G4221,4)+$T$1*ROUND(($S$1*AB4221+(1-$S$1)*(G4221-W4221)^2)^0.5,4),4),Rawdata!AM4221+Rawdata!$T$1*Rawdata!AW4221)</f>
        <v>#DIV/0!</v>
      </c>
      <c r="K4221" s="16" t="e">
        <f>IF(A4221&gt;$X$1,ROUND(ROUND( X4221*$S$1+(1-$S$1)*G4221,4)+$T$1*ROUND(($S$1*AC4221+(1-$S$1)*(G4221-X4221)^2)^0.5,4),4),Rawdata!AN4221+Rawdata!$T$1*Rawdata!AX4221)</f>
        <v>#DIV/0!</v>
      </c>
      <c r="L4221" s="16" t="e">
        <f>IF(A4221&gt;$Y$1,ROUND(ROUND( Y4221*$S$1+(1-$S$1)*G4221,4)+$T$1*ROUND(($S$1*AD4221+(1-$S$1)*(G4221-Y4221)^2)^0.5,4),4),Rawdata!AO4221+Rawdata!$T$1*Rawdata!AY4221)</f>
        <v>#DIV/0!</v>
      </c>
      <c r="M4221" s="16" t="e">
        <f t="shared" si="1766"/>
        <v>#DIV/0!</v>
      </c>
      <c r="N4221" s="16" t="e">
        <f t="shared" si="1767"/>
        <v>#DIV/0!</v>
      </c>
      <c r="O4221" s="67"/>
      <c r="P4221" s="67"/>
      <c r="Q4221" s="31" t="e">
        <f t="shared" si="1786"/>
        <v>#DIV/0!</v>
      </c>
      <c r="R4221" s="17" t="e">
        <f t="shared" si="1787"/>
        <v>#DIV/0!</v>
      </c>
      <c r="S4221" s="37" t="e">
        <f t="shared" si="1768"/>
        <v>#DIV/0!</v>
      </c>
      <c r="T4221" s="17" t="e">
        <f t="shared" si="1769"/>
        <v>#DIV/0!</v>
      </c>
      <c r="U4221" s="91" t="e">
        <f>IF(A4221&gt;$U$1, U4222*$S$1+(1-$S$1)*G4222,Rawdata!AK4221)</f>
        <v>#DIV/0!</v>
      </c>
      <c r="V4221" s="91" t="e">
        <f>IF(A4221&gt;$V$1,$S$1*V4222+(1-$S$1)*G4222,Rawdata!AL4221)</f>
        <v>#DIV/0!</v>
      </c>
      <c r="W4221" s="91" t="e">
        <f>IF(A4221&gt;$W$1, $S$1*W4222+(1-$S$1)*G4222,Rawdata!AM4221)</f>
        <v>#DIV/0!</v>
      </c>
      <c r="X4221" s="91" t="e">
        <f>IF(A4221&gt;$X$1,$S$1*X4222+(1-$S$1)*G4222,Rawdata!AN4221)</f>
        <v>#DIV/0!</v>
      </c>
      <c r="Y4221" s="91" t="e">
        <f>IF(A4221&gt;$Y$1,$S$1*Y4222+(1-$S$1)*G4222,Rawdata!AO4221)</f>
        <v>#DIV/0!</v>
      </c>
      <c r="Z4221" s="91" t="e">
        <f>IF(A4221&gt;$Z$1,$S$1*Z4222+(1-$S$1)*(G4222-U4222)^2,Rawdata!AP4221)</f>
        <v>#DIV/0!</v>
      </c>
      <c r="AA4221" s="91" t="e">
        <f>IF(A4221&gt;$AA$1,$S$1*AA4222+(1-$S$1)*(G4222-V4222)^2,Rawdata!AQ4221)</f>
        <v>#DIV/0!</v>
      </c>
      <c r="AB4221" s="91" t="e">
        <f>IF(A4221&gt;89,$S$1*AB4222+(1-$S$1)*(G4222-W4222)^2,Rawdata!AR4221)</f>
        <v>#DIV/0!</v>
      </c>
      <c r="AC4221" s="91" t="e">
        <f>IF(A4221&gt;$AC$1,$S$1*AC4222+(1-$S$1)*(G4222-X4222)^2,Rawdata!AS4221)</f>
        <v>#DIV/0!</v>
      </c>
      <c r="AD4221" s="91" t="e">
        <f>IF(A4221&gt;$AD$1,$S$1*AD4222+(1-$S$1)*(G4222-Y4222)^2,Rawdata!AT4221)</f>
        <v>#DIV/0!</v>
      </c>
      <c r="AE4221" s="80" t="e">
        <f t="shared" si="1762"/>
        <v>#DIV/0!</v>
      </c>
      <c r="AF4221" s="81" t="e">
        <f t="shared" si="1763"/>
        <v>#DIV/0!</v>
      </c>
      <c r="AG4221" s="86">
        <f t="shared" si="1785"/>
        <v>0</v>
      </c>
      <c r="AH4221" s="107" t="e">
        <f t="shared" si="1788"/>
        <v>#DIV/0!</v>
      </c>
      <c r="AI4221" s="107" t="e">
        <f t="shared" si="1764"/>
        <v>#DIV/0!</v>
      </c>
      <c r="AJ4221" s="108" t="e">
        <f t="shared" si="1765"/>
        <v>#DIV/0!</v>
      </c>
      <c r="AK4221" s="113" t="e">
        <f t="shared" si="1770"/>
        <v>#DIV/0!</v>
      </c>
      <c r="AL4221" s="113" t="e">
        <f t="shared" si="1771"/>
        <v>#DIV/0!</v>
      </c>
      <c r="AM4221" s="113" t="e">
        <f t="shared" si="1772"/>
        <v>#DIV/0!</v>
      </c>
      <c r="AN4221" s="113" t="e">
        <f t="shared" si="1773"/>
        <v>#DIV/0!</v>
      </c>
      <c r="AO4221" s="113" t="e">
        <f t="shared" si="1774"/>
        <v>#DIV/0!</v>
      </c>
      <c r="AP4221" s="91" t="e">
        <f t="shared" si="1775"/>
        <v>#DIV/0!</v>
      </c>
      <c r="AQ4221" s="91" t="e">
        <f t="shared" si="1776"/>
        <v>#DIV/0!</v>
      </c>
      <c r="AR4221" s="91" t="e">
        <f t="shared" si="1777"/>
        <v>#DIV/0!</v>
      </c>
      <c r="AS4221" s="91" t="e">
        <f t="shared" si="1778"/>
        <v>#DIV/0!</v>
      </c>
      <c r="AT4221" s="91" t="e">
        <f t="shared" si="1779"/>
        <v>#DIV/0!</v>
      </c>
      <c r="AU4221" s="113" t="e">
        <f t="shared" si="1780"/>
        <v>#DIV/0!</v>
      </c>
      <c r="AV4221" s="113" t="e">
        <f t="shared" si="1781"/>
        <v>#DIV/0!</v>
      </c>
      <c r="AW4221" s="113" t="e">
        <f t="shared" si="1782"/>
        <v>#DIV/0!</v>
      </c>
      <c r="AX4221" s="113" t="e">
        <f t="shared" si="1783"/>
        <v>#DIV/0!</v>
      </c>
      <c r="AY4221" s="113" t="e">
        <f t="shared" si="1784"/>
        <v>#DIV/0!</v>
      </c>
    </row>
    <row r="4222" spans="1:51" x14ac:dyDescent="0.25">
      <c r="A4222" s="119"/>
      <c r="B4222" s="83"/>
      <c r="C4222" s="85"/>
      <c r="D4222" s="85"/>
      <c r="E4222" s="85"/>
      <c r="F4222" s="71"/>
      <c r="G4222" s="96"/>
      <c r="H4222" s="16" t="e">
        <f>IF(A4222&gt;$U$1,ROUND(ROUND( U4222*$S$1+(1-$S$1)*G4222,4)+$T$1*ROUND(($S$1*Z4222+(1-$S$1)*(G4222-U4222)^2)^0.5,4),4),Rawdata!AK4222+Rawdata!$T$1*Rawdata!AU4222)</f>
        <v>#DIV/0!</v>
      </c>
      <c r="I4222" s="16" t="e">
        <f>IF(A4222&gt;$V$1,ROUND(ROUND(V4222*$S$1+(1-$S$1)*G4222,4)+$T$1*ROUND(($S$1*AA4222+(1-$S$1)*(G4222-V4222)^2)^0.5,4),4),Rawdata!AL4222+Rawdata!$T$1*Rawdata!AV4222)</f>
        <v>#DIV/0!</v>
      </c>
      <c r="J4222" s="16" t="e">
        <f>IF(A4222&gt;$W$1,ROUND(ROUND( W4222*$S$1+(1-$S$1)*G4222,4)+$T$1*ROUND(($S$1*AB4222+(1-$S$1)*(G4222-W4222)^2)^0.5,4),4),Rawdata!AM4222+Rawdata!$T$1*Rawdata!AW4222)</f>
        <v>#DIV/0!</v>
      </c>
      <c r="K4222" s="16" t="e">
        <f>IF(A4222&gt;$X$1,ROUND(ROUND( X4222*$S$1+(1-$S$1)*G4222,4)+$T$1*ROUND(($S$1*AC4222+(1-$S$1)*(G4222-X4222)^2)^0.5,4),4),Rawdata!AN4222+Rawdata!$T$1*Rawdata!AX4222)</f>
        <v>#DIV/0!</v>
      </c>
      <c r="L4222" s="16" t="e">
        <f>IF(A4222&gt;$Y$1,ROUND(ROUND( Y4222*$S$1+(1-$S$1)*G4222,4)+$T$1*ROUND(($S$1*AD4222+(1-$S$1)*(G4222-Y4222)^2)^0.5,4),4),Rawdata!AO4222+Rawdata!$T$1*Rawdata!AY4222)</f>
        <v>#DIV/0!</v>
      </c>
      <c r="M4222" s="16" t="e">
        <f t="shared" si="1766"/>
        <v>#DIV/0!</v>
      </c>
      <c r="N4222" s="16" t="e">
        <f t="shared" si="1767"/>
        <v>#DIV/0!</v>
      </c>
      <c r="O4222" s="67"/>
      <c r="P4222" s="67"/>
      <c r="Q4222" s="31" t="e">
        <f t="shared" si="1786"/>
        <v>#DIV/0!</v>
      </c>
      <c r="R4222" s="17" t="e">
        <f t="shared" si="1787"/>
        <v>#DIV/0!</v>
      </c>
      <c r="S4222" s="37" t="e">
        <f t="shared" si="1768"/>
        <v>#DIV/0!</v>
      </c>
      <c r="T4222" s="17" t="e">
        <f t="shared" si="1769"/>
        <v>#DIV/0!</v>
      </c>
      <c r="U4222" s="91" t="e">
        <f>IF(A4222&gt;$U$1, U4223*$S$1+(1-$S$1)*G4223,Rawdata!AK4222)</f>
        <v>#DIV/0!</v>
      </c>
      <c r="V4222" s="91" t="e">
        <f>IF(A4222&gt;$V$1,$S$1*V4223+(1-$S$1)*G4223,Rawdata!AL4222)</f>
        <v>#DIV/0!</v>
      </c>
      <c r="W4222" s="91" t="e">
        <f>IF(A4222&gt;$W$1, $S$1*W4223+(1-$S$1)*G4223,Rawdata!AM4222)</f>
        <v>#DIV/0!</v>
      </c>
      <c r="X4222" s="91" t="e">
        <f>IF(A4222&gt;$X$1,$S$1*X4223+(1-$S$1)*G4223,Rawdata!AN4222)</f>
        <v>#DIV/0!</v>
      </c>
      <c r="Y4222" s="91" t="e">
        <f>IF(A4222&gt;$Y$1,$S$1*Y4223+(1-$S$1)*G4223,Rawdata!AO4222)</f>
        <v>#DIV/0!</v>
      </c>
      <c r="Z4222" s="91" t="e">
        <f>IF(A4222&gt;$Z$1,$S$1*Z4223+(1-$S$1)*(G4223-U4223)^2,Rawdata!AP4222)</f>
        <v>#DIV/0!</v>
      </c>
      <c r="AA4222" s="91" t="e">
        <f>IF(A4222&gt;$AA$1,$S$1*AA4223+(1-$S$1)*(G4223-V4223)^2,Rawdata!AQ4222)</f>
        <v>#DIV/0!</v>
      </c>
      <c r="AB4222" s="91" t="e">
        <f>IF(A4222&gt;89,$S$1*AB4223+(1-$S$1)*(G4223-W4223)^2,Rawdata!AR4222)</f>
        <v>#DIV/0!</v>
      </c>
      <c r="AC4222" s="91" t="e">
        <f>IF(A4222&gt;$AC$1,$S$1*AC4223+(1-$S$1)*(G4223-X4223)^2,Rawdata!AS4222)</f>
        <v>#DIV/0!</v>
      </c>
      <c r="AD4222" s="91" t="e">
        <f>IF(A4222&gt;$AD$1,$S$1*AD4223+(1-$S$1)*(G4223-Y4223)^2,Rawdata!AT4222)</f>
        <v>#DIV/0!</v>
      </c>
      <c r="AE4222" s="80" t="e">
        <f t="shared" si="1762"/>
        <v>#DIV/0!</v>
      </c>
      <c r="AF4222" s="81" t="e">
        <f t="shared" si="1763"/>
        <v>#DIV/0!</v>
      </c>
      <c r="AG4222" s="86">
        <f t="shared" si="1785"/>
        <v>0</v>
      </c>
      <c r="AH4222" s="107" t="e">
        <f t="shared" si="1788"/>
        <v>#DIV/0!</v>
      </c>
      <c r="AI4222" s="107" t="e">
        <f t="shared" si="1764"/>
        <v>#DIV/0!</v>
      </c>
      <c r="AJ4222" s="108" t="e">
        <f t="shared" si="1765"/>
        <v>#DIV/0!</v>
      </c>
      <c r="AK4222" s="113" t="e">
        <f t="shared" si="1770"/>
        <v>#DIV/0!</v>
      </c>
      <c r="AL4222" s="113" t="e">
        <f t="shared" si="1771"/>
        <v>#DIV/0!</v>
      </c>
      <c r="AM4222" s="113" t="e">
        <f t="shared" si="1772"/>
        <v>#DIV/0!</v>
      </c>
      <c r="AN4222" s="113" t="e">
        <f t="shared" si="1773"/>
        <v>#DIV/0!</v>
      </c>
      <c r="AO4222" s="113" t="e">
        <f t="shared" si="1774"/>
        <v>#DIV/0!</v>
      </c>
      <c r="AP4222" s="91" t="e">
        <f t="shared" si="1775"/>
        <v>#DIV/0!</v>
      </c>
      <c r="AQ4222" s="91" t="e">
        <f t="shared" si="1776"/>
        <v>#DIV/0!</v>
      </c>
      <c r="AR4222" s="91" t="e">
        <f t="shared" si="1777"/>
        <v>#DIV/0!</v>
      </c>
      <c r="AS4222" s="91" t="e">
        <f t="shared" si="1778"/>
        <v>#DIV/0!</v>
      </c>
      <c r="AT4222" s="91" t="e">
        <f t="shared" si="1779"/>
        <v>#DIV/0!</v>
      </c>
      <c r="AU4222" s="113" t="e">
        <f t="shared" si="1780"/>
        <v>#DIV/0!</v>
      </c>
      <c r="AV4222" s="113" t="e">
        <f t="shared" si="1781"/>
        <v>#DIV/0!</v>
      </c>
      <c r="AW4222" s="113" t="e">
        <f t="shared" si="1782"/>
        <v>#DIV/0!</v>
      </c>
      <c r="AX4222" s="113" t="e">
        <f t="shared" si="1783"/>
        <v>#DIV/0!</v>
      </c>
      <c r="AY4222" s="113" t="e">
        <f t="shared" si="1784"/>
        <v>#DIV/0!</v>
      </c>
    </row>
    <row r="4223" spans="1:51" x14ac:dyDescent="0.25">
      <c r="A4223" s="119"/>
      <c r="B4223" s="83"/>
      <c r="C4223" s="85"/>
      <c r="D4223" s="85"/>
      <c r="E4223" s="85"/>
      <c r="F4223" s="71"/>
      <c r="G4223" s="96"/>
      <c r="H4223" s="16" t="e">
        <f>IF(A4223&gt;$U$1,ROUND(ROUND( U4223*$S$1+(1-$S$1)*G4223,4)+$T$1*ROUND(($S$1*Z4223+(1-$S$1)*(G4223-U4223)^2)^0.5,4),4),Rawdata!AK4223+Rawdata!$T$1*Rawdata!AU4223)</f>
        <v>#DIV/0!</v>
      </c>
      <c r="I4223" s="16" t="e">
        <f>IF(A4223&gt;$V$1,ROUND(ROUND(V4223*$S$1+(1-$S$1)*G4223,4)+$T$1*ROUND(($S$1*AA4223+(1-$S$1)*(G4223-V4223)^2)^0.5,4),4),Rawdata!AL4223+Rawdata!$T$1*Rawdata!AV4223)</f>
        <v>#DIV/0!</v>
      </c>
      <c r="J4223" s="16" t="e">
        <f>IF(A4223&gt;$W$1,ROUND(ROUND( W4223*$S$1+(1-$S$1)*G4223,4)+$T$1*ROUND(($S$1*AB4223+(1-$S$1)*(G4223-W4223)^2)^0.5,4),4),Rawdata!AM4223+Rawdata!$T$1*Rawdata!AW4223)</f>
        <v>#DIV/0!</v>
      </c>
      <c r="K4223" s="16" t="e">
        <f>IF(A4223&gt;$X$1,ROUND(ROUND( X4223*$S$1+(1-$S$1)*G4223,4)+$T$1*ROUND(($S$1*AC4223+(1-$S$1)*(G4223-X4223)^2)^0.5,4),4),Rawdata!AN4223+Rawdata!$T$1*Rawdata!AX4223)</f>
        <v>#DIV/0!</v>
      </c>
      <c r="L4223" s="16" t="e">
        <f>IF(A4223&gt;$Y$1,ROUND(ROUND( Y4223*$S$1+(1-$S$1)*G4223,4)+$T$1*ROUND(($S$1*AD4223+(1-$S$1)*(G4223-Y4223)^2)^0.5,4),4),Rawdata!AO4223+Rawdata!$T$1*Rawdata!AY4223)</f>
        <v>#DIV/0!</v>
      </c>
      <c r="M4223" s="16" t="e">
        <f t="shared" si="1766"/>
        <v>#DIV/0!</v>
      </c>
      <c r="N4223" s="16" t="e">
        <f t="shared" si="1767"/>
        <v>#DIV/0!</v>
      </c>
      <c r="O4223" s="67"/>
      <c r="P4223" s="67"/>
      <c r="Q4223" s="31" t="e">
        <f t="shared" si="1786"/>
        <v>#DIV/0!</v>
      </c>
      <c r="R4223" s="17" t="e">
        <f t="shared" si="1787"/>
        <v>#DIV/0!</v>
      </c>
      <c r="S4223" s="37" t="e">
        <f t="shared" si="1768"/>
        <v>#DIV/0!</v>
      </c>
      <c r="T4223" s="17" t="e">
        <f t="shared" si="1769"/>
        <v>#DIV/0!</v>
      </c>
      <c r="U4223" s="91" t="e">
        <f>IF(A4223&gt;$U$1, U4224*$S$1+(1-$S$1)*G4224,Rawdata!AK4223)</f>
        <v>#DIV/0!</v>
      </c>
      <c r="V4223" s="91" t="e">
        <f>IF(A4223&gt;$V$1,$S$1*V4224+(1-$S$1)*G4224,Rawdata!AL4223)</f>
        <v>#DIV/0!</v>
      </c>
      <c r="W4223" s="91" t="e">
        <f>IF(A4223&gt;$W$1, $S$1*W4224+(1-$S$1)*G4224,Rawdata!AM4223)</f>
        <v>#DIV/0!</v>
      </c>
      <c r="X4223" s="91" t="e">
        <f>IF(A4223&gt;$X$1,$S$1*X4224+(1-$S$1)*G4224,Rawdata!AN4223)</f>
        <v>#DIV/0!</v>
      </c>
      <c r="Y4223" s="91" t="e">
        <f>IF(A4223&gt;$Y$1,$S$1*Y4224+(1-$S$1)*G4224,Rawdata!AO4223)</f>
        <v>#DIV/0!</v>
      </c>
      <c r="Z4223" s="91" t="e">
        <f>IF(A4223&gt;$Z$1,$S$1*Z4224+(1-$S$1)*(G4224-U4224)^2,Rawdata!AP4223)</f>
        <v>#DIV/0!</v>
      </c>
      <c r="AA4223" s="91" t="e">
        <f>IF(A4223&gt;$AA$1,$S$1*AA4224+(1-$S$1)*(G4224-V4224)^2,Rawdata!AQ4223)</f>
        <v>#DIV/0!</v>
      </c>
      <c r="AB4223" s="91" t="e">
        <f>IF(A4223&gt;89,$S$1*AB4224+(1-$S$1)*(G4224-W4224)^2,Rawdata!AR4223)</f>
        <v>#DIV/0!</v>
      </c>
      <c r="AC4223" s="91" t="e">
        <f>IF(A4223&gt;$AC$1,$S$1*AC4224+(1-$S$1)*(G4224-X4224)^2,Rawdata!AS4223)</f>
        <v>#DIV/0!</v>
      </c>
      <c r="AD4223" s="91" t="e">
        <f>IF(A4223&gt;$AD$1,$S$1*AD4224+(1-$S$1)*(G4224-Y4224)^2,Rawdata!AT4223)</f>
        <v>#DIV/0!</v>
      </c>
      <c r="AE4223" s="80" t="e">
        <f t="shared" si="1762"/>
        <v>#DIV/0!</v>
      </c>
      <c r="AF4223" s="81" t="e">
        <f t="shared" si="1763"/>
        <v>#DIV/0!</v>
      </c>
      <c r="AG4223" s="86">
        <f t="shared" si="1785"/>
        <v>0</v>
      </c>
      <c r="AH4223" s="107" t="e">
        <f t="shared" si="1788"/>
        <v>#DIV/0!</v>
      </c>
      <c r="AI4223" s="107" t="e">
        <f t="shared" si="1764"/>
        <v>#DIV/0!</v>
      </c>
      <c r="AJ4223" s="108" t="e">
        <f t="shared" si="1765"/>
        <v>#DIV/0!</v>
      </c>
      <c r="AK4223" s="113" t="e">
        <f t="shared" si="1770"/>
        <v>#DIV/0!</v>
      </c>
      <c r="AL4223" s="113" t="e">
        <f t="shared" si="1771"/>
        <v>#DIV/0!</v>
      </c>
      <c r="AM4223" s="113" t="e">
        <f t="shared" si="1772"/>
        <v>#DIV/0!</v>
      </c>
      <c r="AN4223" s="113" t="e">
        <f t="shared" si="1773"/>
        <v>#DIV/0!</v>
      </c>
      <c r="AO4223" s="113" t="e">
        <f t="shared" si="1774"/>
        <v>#DIV/0!</v>
      </c>
      <c r="AP4223" s="91" t="e">
        <f t="shared" si="1775"/>
        <v>#DIV/0!</v>
      </c>
      <c r="AQ4223" s="91" t="e">
        <f t="shared" si="1776"/>
        <v>#DIV/0!</v>
      </c>
      <c r="AR4223" s="91" t="e">
        <f t="shared" si="1777"/>
        <v>#DIV/0!</v>
      </c>
      <c r="AS4223" s="91" t="e">
        <f t="shared" si="1778"/>
        <v>#DIV/0!</v>
      </c>
      <c r="AT4223" s="91" t="e">
        <f t="shared" si="1779"/>
        <v>#DIV/0!</v>
      </c>
      <c r="AU4223" s="113" t="e">
        <f t="shared" si="1780"/>
        <v>#DIV/0!</v>
      </c>
      <c r="AV4223" s="113" t="e">
        <f t="shared" si="1781"/>
        <v>#DIV/0!</v>
      </c>
      <c r="AW4223" s="113" t="e">
        <f t="shared" si="1782"/>
        <v>#DIV/0!</v>
      </c>
      <c r="AX4223" s="113" t="e">
        <f t="shared" si="1783"/>
        <v>#DIV/0!</v>
      </c>
      <c r="AY4223" s="113" t="e">
        <f t="shared" si="1784"/>
        <v>#DIV/0!</v>
      </c>
    </row>
    <row r="4224" spans="1:51" x14ac:dyDescent="0.25">
      <c r="A4224" s="119"/>
      <c r="B4224" s="83"/>
      <c r="C4224" s="85"/>
      <c r="D4224" s="85"/>
      <c r="E4224" s="85"/>
      <c r="F4224" s="71"/>
      <c r="G4224" s="96"/>
      <c r="H4224" s="16" t="e">
        <f>IF(A4224&gt;$U$1,ROUND(ROUND( U4224*$S$1+(1-$S$1)*G4224,4)+$T$1*ROUND(($S$1*Z4224+(1-$S$1)*(G4224-U4224)^2)^0.5,4),4),Rawdata!AK4224+Rawdata!$T$1*Rawdata!AU4224)</f>
        <v>#DIV/0!</v>
      </c>
      <c r="I4224" s="16" t="e">
        <f>IF(A4224&gt;$V$1,ROUND(ROUND(V4224*$S$1+(1-$S$1)*G4224,4)+$T$1*ROUND(($S$1*AA4224+(1-$S$1)*(G4224-V4224)^2)^0.5,4),4),Rawdata!AL4224+Rawdata!$T$1*Rawdata!AV4224)</f>
        <v>#DIV/0!</v>
      </c>
      <c r="J4224" s="16" t="e">
        <f>IF(A4224&gt;$W$1,ROUND(ROUND( W4224*$S$1+(1-$S$1)*G4224,4)+$T$1*ROUND(($S$1*AB4224+(1-$S$1)*(G4224-W4224)^2)^0.5,4),4),Rawdata!AM4224+Rawdata!$T$1*Rawdata!AW4224)</f>
        <v>#DIV/0!</v>
      </c>
      <c r="K4224" s="16" t="e">
        <f>IF(A4224&gt;$X$1,ROUND(ROUND( X4224*$S$1+(1-$S$1)*G4224,4)+$T$1*ROUND(($S$1*AC4224+(1-$S$1)*(G4224-X4224)^2)^0.5,4),4),Rawdata!AN4224+Rawdata!$T$1*Rawdata!AX4224)</f>
        <v>#DIV/0!</v>
      </c>
      <c r="L4224" s="16" t="e">
        <f>IF(A4224&gt;$Y$1,ROUND(ROUND( Y4224*$S$1+(1-$S$1)*G4224,4)+$T$1*ROUND(($S$1*AD4224+(1-$S$1)*(G4224-Y4224)^2)^0.5,4),4),Rawdata!AO4224+Rawdata!$T$1*Rawdata!AY4224)</f>
        <v>#DIV/0!</v>
      </c>
      <c r="M4224" s="16" t="e">
        <f t="shared" si="1766"/>
        <v>#DIV/0!</v>
      </c>
      <c r="N4224" s="16" t="e">
        <f t="shared" si="1767"/>
        <v>#DIV/0!</v>
      </c>
      <c r="O4224" s="67"/>
      <c r="P4224" s="67"/>
      <c r="Q4224" s="31" t="e">
        <f t="shared" si="1786"/>
        <v>#DIV/0!</v>
      </c>
      <c r="R4224" s="17" t="e">
        <f t="shared" si="1787"/>
        <v>#DIV/0!</v>
      </c>
      <c r="S4224" s="37" t="e">
        <f t="shared" si="1768"/>
        <v>#DIV/0!</v>
      </c>
      <c r="T4224" s="17" t="e">
        <f t="shared" si="1769"/>
        <v>#DIV/0!</v>
      </c>
      <c r="U4224" s="91" t="e">
        <f>IF(A4224&gt;$U$1, U4225*$S$1+(1-$S$1)*G4225,Rawdata!AK4224)</f>
        <v>#DIV/0!</v>
      </c>
      <c r="V4224" s="91" t="e">
        <f>IF(A4224&gt;$V$1,$S$1*V4225+(1-$S$1)*G4225,Rawdata!AL4224)</f>
        <v>#DIV/0!</v>
      </c>
      <c r="W4224" s="91" t="e">
        <f>IF(A4224&gt;$W$1, $S$1*W4225+(1-$S$1)*G4225,Rawdata!AM4224)</f>
        <v>#DIV/0!</v>
      </c>
      <c r="X4224" s="91" t="e">
        <f>IF(A4224&gt;$X$1,$S$1*X4225+(1-$S$1)*G4225,Rawdata!AN4224)</f>
        <v>#DIV/0!</v>
      </c>
      <c r="Y4224" s="91" t="e">
        <f>IF(A4224&gt;$Y$1,$S$1*Y4225+(1-$S$1)*G4225,Rawdata!AO4224)</f>
        <v>#DIV/0!</v>
      </c>
      <c r="Z4224" s="91" t="e">
        <f>IF(A4224&gt;$Z$1,$S$1*Z4225+(1-$S$1)*(G4225-U4225)^2,Rawdata!AP4224)</f>
        <v>#DIV/0!</v>
      </c>
      <c r="AA4224" s="91" t="e">
        <f>IF(A4224&gt;$AA$1,$S$1*AA4225+(1-$S$1)*(G4225-V4225)^2,Rawdata!AQ4224)</f>
        <v>#DIV/0!</v>
      </c>
      <c r="AB4224" s="91" t="e">
        <f>IF(A4224&gt;89,$S$1*AB4225+(1-$S$1)*(G4225-W4225)^2,Rawdata!AR4224)</f>
        <v>#DIV/0!</v>
      </c>
      <c r="AC4224" s="91" t="e">
        <f>IF(A4224&gt;$AC$1,$S$1*AC4225+(1-$S$1)*(G4225-X4225)^2,Rawdata!AS4224)</f>
        <v>#DIV/0!</v>
      </c>
      <c r="AD4224" s="91" t="e">
        <f>IF(A4224&gt;$AD$1,$S$1*AD4225+(1-$S$1)*(G4225-Y4225)^2,Rawdata!AT4224)</f>
        <v>#DIV/0!</v>
      </c>
      <c r="AE4224" s="80" t="e">
        <f t="shared" si="1762"/>
        <v>#DIV/0!</v>
      </c>
      <c r="AF4224" s="81" t="e">
        <f t="shared" si="1763"/>
        <v>#DIV/0!</v>
      </c>
      <c r="AG4224" s="86">
        <f t="shared" si="1785"/>
        <v>0</v>
      </c>
      <c r="AH4224" s="107" t="e">
        <f t="shared" si="1788"/>
        <v>#DIV/0!</v>
      </c>
      <c r="AI4224" s="107" t="e">
        <f t="shared" si="1764"/>
        <v>#DIV/0!</v>
      </c>
      <c r="AJ4224" s="108" t="e">
        <f t="shared" si="1765"/>
        <v>#DIV/0!</v>
      </c>
      <c r="AK4224" s="113" t="e">
        <f t="shared" si="1770"/>
        <v>#DIV/0!</v>
      </c>
      <c r="AL4224" s="113" t="e">
        <f t="shared" si="1771"/>
        <v>#DIV/0!</v>
      </c>
      <c r="AM4224" s="113" t="e">
        <f t="shared" si="1772"/>
        <v>#DIV/0!</v>
      </c>
      <c r="AN4224" s="113" t="e">
        <f t="shared" si="1773"/>
        <v>#DIV/0!</v>
      </c>
      <c r="AO4224" s="113" t="e">
        <f t="shared" si="1774"/>
        <v>#DIV/0!</v>
      </c>
      <c r="AP4224" s="91" t="e">
        <f t="shared" si="1775"/>
        <v>#DIV/0!</v>
      </c>
      <c r="AQ4224" s="91" t="e">
        <f t="shared" si="1776"/>
        <v>#DIV/0!</v>
      </c>
      <c r="AR4224" s="91" t="e">
        <f t="shared" si="1777"/>
        <v>#DIV/0!</v>
      </c>
      <c r="AS4224" s="91" t="e">
        <f t="shared" si="1778"/>
        <v>#DIV/0!</v>
      </c>
      <c r="AT4224" s="91" t="e">
        <f t="shared" si="1779"/>
        <v>#DIV/0!</v>
      </c>
      <c r="AU4224" s="113" t="e">
        <f t="shared" si="1780"/>
        <v>#DIV/0!</v>
      </c>
      <c r="AV4224" s="113" t="e">
        <f t="shared" si="1781"/>
        <v>#DIV/0!</v>
      </c>
      <c r="AW4224" s="113" t="e">
        <f t="shared" si="1782"/>
        <v>#DIV/0!</v>
      </c>
      <c r="AX4224" s="113" t="e">
        <f t="shared" si="1783"/>
        <v>#DIV/0!</v>
      </c>
      <c r="AY4224" s="113" t="e">
        <f t="shared" si="1784"/>
        <v>#DIV/0!</v>
      </c>
    </row>
    <row r="4225" spans="1:51" x14ac:dyDescent="0.25">
      <c r="A4225" s="119"/>
      <c r="B4225" s="83"/>
      <c r="C4225" s="85"/>
      <c r="D4225" s="85"/>
      <c r="E4225" s="85"/>
      <c r="F4225" s="71"/>
      <c r="G4225" s="96"/>
      <c r="H4225" s="16" t="e">
        <f>IF(A4225&gt;$U$1,ROUND(ROUND( U4225*$S$1+(1-$S$1)*G4225,4)+$T$1*ROUND(($S$1*Z4225+(1-$S$1)*(G4225-U4225)^2)^0.5,4),4),Rawdata!AK4225+Rawdata!$T$1*Rawdata!AU4225)</f>
        <v>#DIV/0!</v>
      </c>
      <c r="I4225" s="16" t="e">
        <f>IF(A4225&gt;$V$1,ROUND(ROUND(V4225*$S$1+(1-$S$1)*G4225,4)+$T$1*ROUND(($S$1*AA4225+(1-$S$1)*(G4225-V4225)^2)^0.5,4),4),Rawdata!AL4225+Rawdata!$T$1*Rawdata!AV4225)</f>
        <v>#DIV/0!</v>
      </c>
      <c r="J4225" s="16" t="e">
        <f>IF(A4225&gt;$W$1,ROUND(ROUND( W4225*$S$1+(1-$S$1)*G4225,4)+$T$1*ROUND(($S$1*AB4225+(1-$S$1)*(G4225-W4225)^2)^0.5,4),4),Rawdata!AM4225+Rawdata!$T$1*Rawdata!AW4225)</f>
        <v>#DIV/0!</v>
      </c>
      <c r="K4225" s="16" t="e">
        <f>IF(A4225&gt;$X$1,ROUND(ROUND( X4225*$S$1+(1-$S$1)*G4225,4)+$T$1*ROUND(($S$1*AC4225+(1-$S$1)*(G4225-X4225)^2)^0.5,4),4),Rawdata!AN4225+Rawdata!$T$1*Rawdata!AX4225)</f>
        <v>#DIV/0!</v>
      </c>
      <c r="L4225" s="16" t="e">
        <f>IF(A4225&gt;$Y$1,ROUND(ROUND( Y4225*$S$1+(1-$S$1)*G4225,4)+$T$1*ROUND(($S$1*AD4225+(1-$S$1)*(G4225-Y4225)^2)^0.5,4),4),Rawdata!AO4225+Rawdata!$T$1*Rawdata!AY4225)</f>
        <v>#DIV/0!</v>
      </c>
      <c r="M4225" s="16" t="e">
        <f t="shared" si="1766"/>
        <v>#DIV/0!</v>
      </c>
      <c r="N4225" s="16" t="e">
        <f t="shared" si="1767"/>
        <v>#DIV/0!</v>
      </c>
      <c r="O4225" s="67"/>
      <c r="P4225" s="67"/>
      <c r="Q4225" s="31" t="e">
        <f t="shared" si="1786"/>
        <v>#DIV/0!</v>
      </c>
      <c r="R4225" s="17" t="e">
        <f t="shared" si="1787"/>
        <v>#DIV/0!</v>
      </c>
      <c r="S4225" s="37" t="e">
        <f t="shared" si="1768"/>
        <v>#DIV/0!</v>
      </c>
      <c r="T4225" s="17" t="e">
        <f t="shared" si="1769"/>
        <v>#DIV/0!</v>
      </c>
      <c r="U4225" s="91" t="e">
        <f>IF(A4225&gt;$U$1, U4226*$S$1+(1-$S$1)*G4226,Rawdata!AK4225)</f>
        <v>#DIV/0!</v>
      </c>
      <c r="V4225" s="91" t="e">
        <f>IF(A4225&gt;$V$1,$S$1*V4226+(1-$S$1)*G4226,Rawdata!AL4225)</f>
        <v>#DIV/0!</v>
      </c>
      <c r="W4225" s="91" t="e">
        <f>IF(A4225&gt;$W$1, $S$1*W4226+(1-$S$1)*G4226,Rawdata!AM4225)</f>
        <v>#DIV/0!</v>
      </c>
      <c r="X4225" s="91" t="e">
        <f>IF(A4225&gt;$X$1,$S$1*X4226+(1-$S$1)*G4226,Rawdata!AN4225)</f>
        <v>#DIV/0!</v>
      </c>
      <c r="Y4225" s="91" t="e">
        <f>IF(A4225&gt;$Y$1,$S$1*Y4226+(1-$S$1)*G4226,Rawdata!AO4225)</f>
        <v>#DIV/0!</v>
      </c>
      <c r="Z4225" s="91" t="e">
        <f>IF(A4225&gt;$Z$1,$S$1*Z4226+(1-$S$1)*(G4226-U4226)^2,Rawdata!AP4225)</f>
        <v>#DIV/0!</v>
      </c>
      <c r="AA4225" s="91" t="e">
        <f>IF(A4225&gt;$AA$1,$S$1*AA4226+(1-$S$1)*(G4226-V4226)^2,Rawdata!AQ4225)</f>
        <v>#DIV/0!</v>
      </c>
      <c r="AB4225" s="91" t="e">
        <f>IF(A4225&gt;89,$S$1*AB4226+(1-$S$1)*(G4226-W4226)^2,Rawdata!AR4225)</f>
        <v>#DIV/0!</v>
      </c>
      <c r="AC4225" s="91" t="e">
        <f>IF(A4225&gt;$AC$1,$S$1*AC4226+(1-$S$1)*(G4226-X4226)^2,Rawdata!AS4225)</f>
        <v>#DIV/0!</v>
      </c>
      <c r="AD4225" s="91" t="e">
        <f>IF(A4225&gt;$AD$1,$S$1*AD4226+(1-$S$1)*(G4226-Y4226)^2,Rawdata!AT4225)</f>
        <v>#DIV/0!</v>
      </c>
      <c r="AE4225" s="80" t="e">
        <f t="shared" si="1762"/>
        <v>#DIV/0!</v>
      </c>
      <c r="AF4225" s="81" t="e">
        <f t="shared" si="1763"/>
        <v>#DIV/0!</v>
      </c>
      <c r="AG4225" s="86">
        <f t="shared" si="1785"/>
        <v>0</v>
      </c>
      <c r="AH4225" s="107" t="e">
        <f t="shared" si="1788"/>
        <v>#DIV/0!</v>
      </c>
      <c r="AI4225" s="107" t="e">
        <f t="shared" si="1764"/>
        <v>#DIV/0!</v>
      </c>
      <c r="AJ4225" s="108" t="e">
        <f t="shared" si="1765"/>
        <v>#DIV/0!</v>
      </c>
      <c r="AK4225" s="113" t="e">
        <f t="shared" si="1770"/>
        <v>#DIV/0!</v>
      </c>
      <c r="AL4225" s="113" t="e">
        <f t="shared" si="1771"/>
        <v>#DIV/0!</v>
      </c>
      <c r="AM4225" s="113" t="e">
        <f t="shared" si="1772"/>
        <v>#DIV/0!</v>
      </c>
      <c r="AN4225" s="113" t="e">
        <f t="shared" si="1773"/>
        <v>#DIV/0!</v>
      </c>
      <c r="AO4225" s="113" t="e">
        <f t="shared" si="1774"/>
        <v>#DIV/0!</v>
      </c>
      <c r="AP4225" s="91" t="e">
        <f t="shared" si="1775"/>
        <v>#DIV/0!</v>
      </c>
      <c r="AQ4225" s="91" t="e">
        <f t="shared" si="1776"/>
        <v>#DIV/0!</v>
      </c>
      <c r="AR4225" s="91" t="e">
        <f t="shared" si="1777"/>
        <v>#DIV/0!</v>
      </c>
      <c r="AS4225" s="91" t="e">
        <f t="shared" si="1778"/>
        <v>#DIV/0!</v>
      </c>
      <c r="AT4225" s="91" t="e">
        <f t="shared" si="1779"/>
        <v>#DIV/0!</v>
      </c>
      <c r="AU4225" s="113" t="e">
        <f t="shared" si="1780"/>
        <v>#DIV/0!</v>
      </c>
      <c r="AV4225" s="113" t="e">
        <f t="shared" si="1781"/>
        <v>#DIV/0!</v>
      </c>
      <c r="AW4225" s="113" t="e">
        <f t="shared" si="1782"/>
        <v>#DIV/0!</v>
      </c>
      <c r="AX4225" s="113" t="e">
        <f t="shared" si="1783"/>
        <v>#DIV/0!</v>
      </c>
      <c r="AY4225" s="113" t="e">
        <f t="shared" si="1784"/>
        <v>#DIV/0!</v>
      </c>
    </row>
    <row r="4226" spans="1:51" x14ac:dyDescent="0.25">
      <c r="A4226" s="119"/>
      <c r="B4226" s="83"/>
      <c r="C4226" s="85"/>
      <c r="D4226" s="85"/>
      <c r="E4226" s="85"/>
      <c r="F4226" s="71"/>
      <c r="G4226" s="96"/>
      <c r="H4226" s="16" t="e">
        <f>IF(A4226&gt;$U$1,ROUND(ROUND( U4226*$S$1+(1-$S$1)*G4226,4)+$T$1*ROUND(($S$1*Z4226+(1-$S$1)*(G4226-U4226)^2)^0.5,4),4),Rawdata!AK4226+Rawdata!$T$1*Rawdata!AU4226)</f>
        <v>#DIV/0!</v>
      </c>
      <c r="I4226" s="16" t="e">
        <f>IF(A4226&gt;$V$1,ROUND(ROUND(V4226*$S$1+(1-$S$1)*G4226,4)+$T$1*ROUND(($S$1*AA4226+(1-$S$1)*(G4226-V4226)^2)^0.5,4),4),Rawdata!AL4226+Rawdata!$T$1*Rawdata!AV4226)</f>
        <v>#DIV/0!</v>
      </c>
      <c r="J4226" s="16" t="e">
        <f>IF(A4226&gt;$W$1,ROUND(ROUND( W4226*$S$1+(1-$S$1)*G4226,4)+$T$1*ROUND(($S$1*AB4226+(1-$S$1)*(G4226-W4226)^2)^0.5,4),4),Rawdata!AM4226+Rawdata!$T$1*Rawdata!AW4226)</f>
        <v>#DIV/0!</v>
      </c>
      <c r="K4226" s="16" t="e">
        <f>IF(A4226&gt;$X$1,ROUND(ROUND( X4226*$S$1+(1-$S$1)*G4226,4)+$T$1*ROUND(($S$1*AC4226+(1-$S$1)*(G4226-X4226)^2)^0.5,4),4),Rawdata!AN4226+Rawdata!$T$1*Rawdata!AX4226)</f>
        <v>#DIV/0!</v>
      </c>
      <c r="L4226" s="16" t="e">
        <f>IF(A4226&gt;$Y$1,ROUND(ROUND( Y4226*$S$1+(1-$S$1)*G4226,4)+$T$1*ROUND(($S$1*AD4226+(1-$S$1)*(G4226-Y4226)^2)^0.5,4),4),Rawdata!AO4226+Rawdata!$T$1*Rawdata!AY4226)</f>
        <v>#DIV/0!</v>
      </c>
      <c r="M4226" s="16" t="e">
        <f t="shared" si="1766"/>
        <v>#DIV/0!</v>
      </c>
      <c r="N4226" s="16" t="e">
        <f t="shared" si="1767"/>
        <v>#DIV/0!</v>
      </c>
      <c r="O4226" s="67"/>
      <c r="P4226" s="67"/>
      <c r="Q4226" s="31" t="e">
        <f t="shared" si="1786"/>
        <v>#DIV/0!</v>
      </c>
      <c r="R4226" s="17" t="e">
        <f t="shared" si="1787"/>
        <v>#DIV/0!</v>
      </c>
      <c r="S4226" s="37" t="e">
        <f t="shared" si="1768"/>
        <v>#DIV/0!</v>
      </c>
      <c r="T4226" s="17" t="e">
        <f t="shared" si="1769"/>
        <v>#DIV/0!</v>
      </c>
      <c r="U4226" s="91" t="e">
        <f>IF(A4226&gt;$U$1, U4227*$S$1+(1-$S$1)*G4227,Rawdata!AK4226)</f>
        <v>#DIV/0!</v>
      </c>
      <c r="V4226" s="91" t="e">
        <f>IF(A4226&gt;$V$1,$S$1*V4227+(1-$S$1)*G4227,Rawdata!AL4226)</f>
        <v>#DIV/0!</v>
      </c>
      <c r="W4226" s="91" t="e">
        <f>IF(A4226&gt;$W$1, $S$1*W4227+(1-$S$1)*G4227,Rawdata!AM4226)</f>
        <v>#DIV/0!</v>
      </c>
      <c r="X4226" s="91" t="e">
        <f>IF(A4226&gt;$X$1,$S$1*X4227+(1-$S$1)*G4227,Rawdata!AN4226)</f>
        <v>#DIV/0!</v>
      </c>
      <c r="Y4226" s="91" t="e">
        <f>IF(A4226&gt;$Y$1,$S$1*Y4227+(1-$S$1)*G4227,Rawdata!AO4226)</f>
        <v>#DIV/0!</v>
      </c>
      <c r="Z4226" s="91" t="e">
        <f>IF(A4226&gt;$Z$1,$S$1*Z4227+(1-$S$1)*(G4227-U4227)^2,Rawdata!AP4226)</f>
        <v>#DIV/0!</v>
      </c>
      <c r="AA4226" s="91" t="e">
        <f>IF(A4226&gt;$AA$1,$S$1*AA4227+(1-$S$1)*(G4227-V4227)^2,Rawdata!AQ4226)</f>
        <v>#DIV/0!</v>
      </c>
      <c r="AB4226" s="91" t="e">
        <f>IF(A4226&gt;89,$S$1*AB4227+(1-$S$1)*(G4227-W4227)^2,Rawdata!AR4226)</f>
        <v>#DIV/0!</v>
      </c>
      <c r="AC4226" s="91" t="e">
        <f>IF(A4226&gt;$AC$1,$S$1*AC4227+(1-$S$1)*(G4227-X4227)^2,Rawdata!AS4226)</f>
        <v>#DIV/0!</v>
      </c>
      <c r="AD4226" s="91" t="e">
        <f>IF(A4226&gt;$AD$1,$S$1*AD4227+(1-$S$1)*(G4227-Y4227)^2,Rawdata!AT4226)</f>
        <v>#DIV/0!</v>
      </c>
      <c r="AE4226" s="80" t="e">
        <f t="shared" si="1762"/>
        <v>#DIV/0!</v>
      </c>
      <c r="AF4226" s="81" t="e">
        <f t="shared" si="1763"/>
        <v>#DIV/0!</v>
      </c>
      <c r="AG4226" s="86">
        <f t="shared" si="1785"/>
        <v>0</v>
      </c>
      <c r="AH4226" s="107" t="e">
        <f t="shared" si="1788"/>
        <v>#DIV/0!</v>
      </c>
      <c r="AI4226" s="107" t="e">
        <f t="shared" si="1764"/>
        <v>#DIV/0!</v>
      </c>
      <c r="AJ4226" s="108" t="e">
        <f t="shared" si="1765"/>
        <v>#DIV/0!</v>
      </c>
      <c r="AK4226" s="113" t="e">
        <f t="shared" si="1770"/>
        <v>#DIV/0!</v>
      </c>
      <c r="AL4226" s="113" t="e">
        <f t="shared" si="1771"/>
        <v>#DIV/0!</v>
      </c>
      <c r="AM4226" s="113" t="e">
        <f t="shared" si="1772"/>
        <v>#DIV/0!</v>
      </c>
      <c r="AN4226" s="113" t="e">
        <f t="shared" si="1773"/>
        <v>#DIV/0!</v>
      </c>
      <c r="AO4226" s="113" t="e">
        <f t="shared" si="1774"/>
        <v>#DIV/0!</v>
      </c>
      <c r="AP4226" s="91" t="e">
        <f t="shared" si="1775"/>
        <v>#DIV/0!</v>
      </c>
      <c r="AQ4226" s="91" t="e">
        <f t="shared" si="1776"/>
        <v>#DIV/0!</v>
      </c>
      <c r="AR4226" s="91" t="e">
        <f t="shared" si="1777"/>
        <v>#DIV/0!</v>
      </c>
      <c r="AS4226" s="91" t="e">
        <f t="shared" si="1778"/>
        <v>#DIV/0!</v>
      </c>
      <c r="AT4226" s="91" t="e">
        <f t="shared" si="1779"/>
        <v>#DIV/0!</v>
      </c>
      <c r="AU4226" s="113" t="e">
        <f t="shared" si="1780"/>
        <v>#DIV/0!</v>
      </c>
      <c r="AV4226" s="113" t="e">
        <f t="shared" si="1781"/>
        <v>#DIV/0!</v>
      </c>
      <c r="AW4226" s="113" t="e">
        <f t="shared" si="1782"/>
        <v>#DIV/0!</v>
      </c>
      <c r="AX4226" s="113" t="e">
        <f t="shared" si="1783"/>
        <v>#DIV/0!</v>
      </c>
      <c r="AY4226" s="113" t="e">
        <f t="shared" si="1784"/>
        <v>#DIV/0!</v>
      </c>
    </row>
    <row r="4227" spans="1:51" x14ac:dyDescent="0.25">
      <c r="A4227" s="119"/>
      <c r="B4227" s="83"/>
      <c r="C4227" s="85"/>
      <c r="D4227" s="85"/>
      <c r="E4227" s="85"/>
      <c r="F4227" s="71"/>
      <c r="G4227" s="96"/>
      <c r="H4227" s="16" t="e">
        <f>IF(A4227&gt;$U$1,ROUND(ROUND( U4227*$S$1+(1-$S$1)*G4227,4)+$T$1*ROUND(($S$1*Z4227+(1-$S$1)*(G4227-U4227)^2)^0.5,4),4),Rawdata!AK4227+Rawdata!$T$1*Rawdata!AU4227)</f>
        <v>#DIV/0!</v>
      </c>
      <c r="I4227" s="16" t="e">
        <f>IF(A4227&gt;$V$1,ROUND(ROUND(V4227*$S$1+(1-$S$1)*G4227,4)+$T$1*ROUND(($S$1*AA4227+(1-$S$1)*(G4227-V4227)^2)^0.5,4),4),Rawdata!AL4227+Rawdata!$T$1*Rawdata!AV4227)</f>
        <v>#DIV/0!</v>
      </c>
      <c r="J4227" s="16" t="e">
        <f>IF(A4227&gt;$W$1,ROUND(ROUND( W4227*$S$1+(1-$S$1)*G4227,4)+$T$1*ROUND(($S$1*AB4227+(1-$S$1)*(G4227-W4227)^2)^0.5,4),4),Rawdata!AM4227+Rawdata!$T$1*Rawdata!AW4227)</f>
        <v>#DIV/0!</v>
      </c>
      <c r="K4227" s="16" t="e">
        <f>IF(A4227&gt;$X$1,ROUND(ROUND( X4227*$S$1+(1-$S$1)*G4227,4)+$T$1*ROUND(($S$1*AC4227+(1-$S$1)*(G4227-X4227)^2)^0.5,4),4),Rawdata!AN4227+Rawdata!$T$1*Rawdata!AX4227)</f>
        <v>#DIV/0!</v>
      </c>
      <c r="L4227" s="16" t="e">
        <f>IF(A4227&gt;$Y$1,ROUND(ROUND( Y4227*$S$1+(1-$S$1)*G4227,4)+$T$1*ROUND(($S$1*AD4227+(1-$S$1)*(G4227-Y4227)^2)^0.5,4),4),Rawdata!AO4227+Rawdata!$T$1*Rawdata!AY4227)</f>
        <v>#DIV/0!</v>
      </c>
      <c r="M4227" s="16" t="e">
        <f t="shared" si="1766"/>
        <v>#DIV/0!</v>
      </c>
      <c r="N4227" s="16" t="e">
        <f t="shared" si="1767"/>
        <v>#DIV/0!</v>
      </c>
      <c r="O4227" s="67"/>
      <c r="P4227" s="67"/>
      <c r="Q4227" s="31" t="e">
        <f t="shared" si="1786"/>
        <v>#DIV/0!</v>
      </c>
      <c r="R4227" s="17" t="e">
        <f t="shared" si="1787"/>
        <v>#DIV/0!</v>
      </c>
      <c r="S4227" s="37" t="e">
        <f t="shared" si="1768"/>
        <v>#DIV/0!</v>
      </c>
      <c r="T4227" s="17" t="e">
        <f t="shared" si="1769"/>
        <v>#DIV/0!</v>
      </c>
      <c r="U4227" s="91" t="e">
        <f>IF(A4227&gt;$U$1, U4228*$S$1+(1-$S$1)*G4228,Rawdata!AK4227)</f>
        <v>#DIV/0!</v>
      </c>
      <c r="V4227" s="91" t="e">
        <f>IF(A4227&gt;$V$1,$S$1*V4228+(1-$S$1)*G4228,Rawdata!AL4227)</f>
        <v>#DIV/0!</v>
      </c>
      <c r="W4227" s="91" t="e">
        <f>IF(A4227&gt;$W$1, $S$1*W4228+(1-$S$1)*G4228,Rawdata!AM4227)</f>
        <v>#DIV/0!</v>
      </c>
      <c r="X4227" s="91" t="e">
        <f>IF(A4227&gt;$X$1,$S$1*X4228+(1-$S$1)*G4228,Rawdata!AN4227)</f>
        <v>#DIV/0!</v>
      </c>
      <c r="Y4227" s="91" t="e">
        <f>IF(A4227&gt;$Y$1,$S$1*Y4228+(1-$S$1)*G4228,Rawdata!AO4227)</f>
        <v>#DIV/0!</v>
      </c>
      <c r="Z4227" s="91" t="e">
        <f>IF(A4227&gt;$Z$1,$S$1*Z4228+(1-$S$1)*(G4228-U4228)^2,Rawdata!AP4227)</f>
        <v>#DIV/0!</v>
      </c>
      <c r="AA4227" s="91" t="e">
        <f>IF(A4227&gt;$AA$1,$S$1*AA4228+(1-$S$1)*(G4228-V4228)^2,Rawdata!AQ4227)</f>
        <v>#DIV/0!</v>
      </c>
      <c r="AB4227" s="91" t="e">
        <f>IF(A4227&gt;89,$S$1*AB4228+(1-$S$1)*(G4228-W4228)^2,Rawdata!AR4227)</f>
        <v>#DIV/0!</v>
      </c>
      <c r="AC4227" s="91" t="e">
        <f>IF(A4227&gt;$AC$1,$S$1*AC4228+(1-$S$1)*(G4228-X4228)^2,Rawdata!AS4227)</f>
        <v>#DIV/0!</v>
      </c>
      <c r="AD4227" s="91" t="e">
        <f>IF(A4227&gt;$AD$1,$S$1*AD4228+(1-$S$1)*(G4228-Y4228)^2,Rawdata!AT4227)</f>
        <v>#DIV/0!</v>
      </c>
      <c r="AE4227" s="80" t="e">
        <f t="shared" ref="AE4227:AE4265" si="1789">ROUND(AVERAGE(H4227:L4227),4)</f>
        <v>#DIV/0!</v>
      </c>
      <c r="AF4227" s="81" t="e">
        <f t="shared" ref="AF4227:AF4265" si="1790">ROUND(MAX(H4227:K4227)*0.8+0.2*L4227,4)</f>
        <v>#DIV/0!</v>
      </c>
      <c r="AG4227" s="86">
        <f t="shared" si="1785"/>
        <v>0</v>
      </c>
      <c r="AH4227" s="107" t="e">
        <f t="shared" si="1788"/>
        <v>#DIV/0!</v>
      </c>
      <c r="AI4227" s="107" t="e">
        <f t="shared" ref="AI4227:AI4265" si="1791">MAX(AH4227,$N$1)</f>
        <v>#DIV/0!</v>
      </c>
      <c r="AJ4227" s="108" t="e">
        <f t="shared" ref="AJ4227:AJ4265" si="1792">AI4227*AG4227*D4227</f>
        <v>#DIV/0!</v>
      </c>
      <c r="AK4227" s="113" t="e">
        <f t="shared" si="1770"/>
        <v>#DIV/0!</v>
      </c>
      <c r="AL4227" s="113" t="e">
        <f t="shared" si="1771"/>
        <v>#DIV/0!</v>
      </c>
      <c r="AM4227" s="113" t="e">
        <f t="shared" si="1772"/>
        <v>#DIV/0!</v>
      </c>
      <c r="AN4227" s="113" t="e">
        <f t="shared" si="1773"/>
        <v>#DIV/0!</v>
      </c>
      <c r="AO4227" s="113" t="e">
        <f t="shared" si="1774"/>
        <v>#DIV/0!</v>
      </c>
      <c r="AP4227" s="91" t="e">
        <f t="shared" si="1775"/>
        <v>#DIV/0!</v>
      </c>
      <c r="AQ4227" s="91" t="e">
        <f t="shared" si="1776"/>
        <v>#DIV/0!</v>
      </c>
      <c r="AR4227" s="91" t="e">
        <f t="shared" si="1777"/>
        <v>#DIV/0!</v>
      </c>
      <c r="AS4227" s="91" t="e">
        <f t="shared" si="1778"/>
        <v>#DIV/0!</v>
      </c>
      <c r="AT4227" s="91" t="e">
        <f t="shared" si="1779"/>
        <v>#DIV/0!</v>
      </c>
      <c r="AU4227" s="113" t="e">
        <f t="shared" si="1780"/>
        <v>#DIV/0!</v>
      </c>
      <c r="AV4227" s="113" t="e">
        <f t="shared" si="1781"/>
        <v>#DIV/0!</v>
      </c>
      <c r="AW4227" s="113" t="e">
        <f t="shared" si="1782"/>
        <v>#DIV/0!</v>
      </c>
      <c r="AX4227" s="113" t="e">
        <f t="shared" si="1783"/>
        <v>#DIV/0!</v>
      </c>
      <c r="AY4227" s="113" t="e">
        <f t="shared" si="1784"/>
        <v>#DIV/0!</v>
      </c>
    </row>
    <row r="4228" spans="1:51" x14ac:dyDescent="0.25">
      <c r="A4228" s="119"/>
      <c r="B4228" s="83"/>
      <c r="C4228" s="85"/>
      <c r="D4228" s="85"/>
      <c r="E4228" s="85"/>
      <c r="F4228" s="71"/>
      <c r="G4228" s="96"/>
      <c r="H4228" s="16" t="e">
        <f>IF(A4228&gt;$U$1,ROUND(ROUND( U4228*$S$1+(1-$S$1)*G4228,4)+$T$1*ROUND(($S$1*Z4228+(1-$S$1)*(G4228-U4228)^2)^0.5,4),4),Rawdata!AK4228+Rawdata!$T$1*Rawdata!AU4228)</f>
        <v>#DIV/0!</v>
      </c>
      <c r="I4228" s="16" t="e">
        <f>IF(A4228&gt;$V$1,ROUND(ROUND(V4228*$S$1+(1-$S$1)*G4228,4)+$T$1*ROUND(($S$1*AA4228+(1-$S$1)*(G4228-V4228)^2)^0.5,4),4),Rawdata!AL4228+Rawdata!$T$1*Rawdata!AV4228)</f>
        <v>#DIV/0!</v>
      </c>
      <c r="J4228" s="16" t="e">
        <f>IF(A4228&gt;$W$1,ROUND(ROUND( W4228*$S$1+(1-$S$1)*G4228,4)+$T$1*ROUND(($S$1*AB4228+(1-$S$1)*(G4228-W4228)^2)^0.5,4),4),Rawdata!AM4228+Rawdata!$T$1*Rawdata!AW4228)</f>
        <v>#DIV/0!</v>
      </c>
      <c r="K4228" s="16" t="e">
        <f>IF(A4228&gt;$X$1,ROUND(ROUND( X4228*$S$1+(1-$S$1)*G4228,4)+$T$1*ROUND(($S$1*AC4228+(1-$S$1)*(G4228-X4228)^2)^0.5,4),4),Rawdata!AN4228+Rawdata!$T$1*Rawdata!AX4228)</f>
        <v>#DIV/0!</v>
      </c>
      <c r="L4228" s="16" t="e">
        <f>IF(A4228&gt;$Y$1,ROUND(ROUND( Y4228*$S$1+(1-$S$1)*G4228,4)+$T$1*ROUND(($S$1*AD4228+(1-$S$1)*(G4228-Y4228)^2)^0.5,4),4),Rawdata!AO4228+Rawdata!$T$1*Rawdata!AY4228)</f>
        <v>#DIV/0!</v>
      </c>
      <c r="M4228" s="16" t="e">
        <f t="shared" ref="M4228:M4265" si="1793">IF(OR(A4226="I",A4226="S",A4226="B"), ROUND(ROUND(AVERAGE(H4228:L4228),4)*SQRT(2),4), ROUND(ROUND(MAX(H4228:K4228)*0.8+0.2*L4228,4)*SQRT(2),4))</f>
        <v>#DIV/0!</v>
      </c>
      <c r="N4228" s="16" t="e">
        <f t="shared" ref="N4228:N4265" si="1794">MAX(M4228,$N$1)</f>
        <v>#DIV/0!</v>
      </c>
      <c r="O4228" s="67"/>
      <c r="P4228" s="67"/>
      <c r="Q4228" s="31" t="e">
        <f t="shared" si="1786"/>
        <v>#DIV/0!</v>
      </c>
      <c r="R4228" s="17" t="e">
        <f t="shared" si="1787"/>
        <v>#DIV/0!</v>
      </c>
      <c r="S4228" s="37" t="e">
        <f t="shared" ref="S4228:S4265" si="1795">IF($D$1=8, ROUNDUP(Q4228,-2),IF($D$1=2,ROUNDUP(Q4228,-1), IF(OR($D$1=1,$D$1=4),ROUNDUP(Q4228,-3),"N/A")))</f>
        <v>#DIV/0!</v>
      </c>
      <c r="T4228" s="17" t="e">
        <f t="shared" ref="T4228:T4266" si="1796">ROUNDUP((S4228-P4228)/P4228,3)</f>
        <v>#DIV/0!</v>
      </c>
      <c r="U4228" s="91" t="e">
        <f>IF(A4228&gt;$U$1, U4229*$S$1+(1-$S$1)*G4229,Rawdata!AK4228)</f>
        <v>#DIV/0!</v>
      </c>
      <c r="V4228" s="91" t="e">
        <f>IF(A4228&gt;$V$1,$S$1*V4229+(1-$S$1)*G4229,Rawdata!AL4228)</f>
        <v>#DIV/0!</v>
      </c>
      <c r="W4228" s="91" t="e">
        <f>IF(A4228&gt;$W$1, $S$1*W4229+(1-$S$1)*G4229,Rawdata!AM4228)</f>
        <v>#DIV/0!</v>
      </c>
      <c r="X4228" s="91" t="e">
        <f>IF(A4228&gt;$X$1,$S$1*X4229+(1-$S$1)*G4229,Rawdata!AN4228)</f>
        <v>#DIV/0!</v>
      </c>
      <c r="Y4228" s="91" t="e">
        <f>IF(A4228&gt;$Y$1,$S$1*Y4229+(1-$S$1)*G4229,Rawdata!AO4228)</f>
        <v>#DIV/0!</v>
      </c>
      <c r="Z4228" s="91" t="e">
        <f>IF(A4228&gt;$Z$1,$S$1*Z4229+(1-$S$1)*(G4229-U4229)^2,Rawdata!AP4228)</f>
        <v>#DIV/0!</v>
      </c>
      <c r="AA4228" s="91" t="e">
        <f>IF(A4228&gt;$AA$1,$S$1*AA4229+(1-$S$1)*(G4229-V4229)^2,Rawdata!AQ4228)</f>
        <v>#DIV/0!</v>
      </c>
      <c r="AB4228" s="91" t="e">
        <f>IF(A4228&gt;89,$S$1*AB4229+(1-$S$1)*(G4229-W4229)^2,Rawdata!AR4228)</f>
        <v>#DIV/0!</v>
      </c>
      <c r="AC4228" s="91" t="e">
        <f>IF(A4228&gt;$AC$1,$S$1*AC4229+(1-$S$1)*(G4229-X4229)^2,Rawdata!AS4228)</f>
        <v>#DIV/0!</v>
      </c>
      <c r="AD4228" s="91" t="e">
        <f>IF(A4228&gt;$AD$1,$S$1*AD4229+(1-$S$1)*(G4229-Y4229)^2,Rawdata!AT4228)</f>
        <v>#DIV/0!</v>
      </c>
      <c r="AE4228" s="80" t="e">
        <f t="shared" si="1789"/>
        <v>#DIV/0!</v>
      </c>
      <c r="AF4228" s="81" t="e">
        <f t="shared" si="1790"/>
        <v>#DIV/0!</v>
      </c>
      <c r="AG4228" s="86">
        <f t="shared" si="1785"/>
        <v>0</v>
      </c>
      <c r="AH4228" s="107" t="e">
        <f t="shared" si="1788"/>
        <v>#DIV/0!</v>
      </c>
      <c r="AI4228" s="107" t="e">
        <f t="shared" si="1791"/>
        <v>#DIV/0!</v>
      </c>
      <c r="AJ4228" s="108" t="e">
        <f t="shared" si="1792"/>
        <v>#DIV/0!</v>
      </c>
      <c r="AK4228" s="113" t="e">
        <f t="shared" ref="AK4228:AK4266" si="1797">ROUND(AVERAGE(G4228:G4257),4)</f>
        <v>#DIV/0!</v>
      </c>
      <c r="AL4228" s="113" t="e">
        <f t="shared" ref="AL4228:AL4266" si="1798">ROUND(AVERAGE(G4228:G4287),4)</f>
        <v>#DIV/0!</v>
      </c>
      <c r="AM4228" s="113" t="e">
        <f t="shared" ref="AM4228:AM4266" si="1799">ROUND(AVERAGE(G4228:G4317),4)</f>
        <v>#DIV/0!</v>
      </c>
      <c r="AN4228" s="113" t="e">
        <f t="shared" ref="AN4228:AN4266" si="1800">ROUND(AVERAGE(G4228:G4407),4)</f>
        <v>#DIV/0!</v>
      </c>
      <c r="AO4228" s="113" t="e">
        <f t="shared" ref="AO4228:AO4266" si="1801">ROUND(AVERAGE(G4228:G6727),4)</f>
        <v>#DIV/0!</v>
      </c>
      <c r="AP4228" s="91" t="e">
        <f t="shared" ref="AP4228:AP4265" si="1802">AU4228^2</f>
        <v>#DIV/0!</v>
      </c>
      <c r="AQ4228" s="91" t="e">
        <f t="shared" ref="AQ4228:AQ4265" si="1803">AV4228^2</f>
        <v>#DIV/0!</v>
      </c>
      <c r="AR4228" s="91" t="e">
        <f t="shared" ref="AR4228:AR4265" si="1804">AW4228^2</f>
        <v>#DIV/0!</v>
      </c>
      <c r="AS4228" s="91" t="e">
        <f t="shared" ref="AS4228:AS4265" si="1805">AX4228^2</f>
        <v>#DIV/0!</v>
      </c>
      <c r="AT4228" s="91" t="e">
        <f t="shared" ref="AT4228:AT4265" si="1806">AY4228^2</f>
        <v>#DIV/0!</v>
      </c>
      <c r="AU4228" s="113" t="e">
        <f t="shared" ref="AU4228:AU4266" si="1807">ROUND(STDEV(G4228:G4257),4)</f>
        <v>#DIV/0!</v>
      </c>
      <c r="AV4228" s="113" t="e">
        <f t="shared" ref="AV4228:AV4266" si="1808">ROUND(STDEV(G4228:G4287),4)</f>
        <v>#DIV/0!</v>
      </c>
      <c r="AW4228" s="113" t="e">
        <f t="shared" ref="AW4228:AW4266" si="1809">ROUND(STDEV(G4228:G4317),4)</f>
        <v>#DIV/0!</v>
      </c>
      <c r="AX4228" s="113" t="e">
        <f t="shared" ref="AX4228:AX4266" si="1810">ROUND(STDEV(G4228:G4407),4)</f>
        <v>#DIV/0!</v>
      </c>
      <c r="AY4228" s="113" t="e">
        <f t="shared" ref="AY4228:AY4266" si="1811">ROUND(STDEV(G4228:G6727),4)</f>
        <v>#DIV/0!</v>
      </c>
    </row>
    <row r="4229" spans="1:51" x14ac:dyDescent="0.25">
      <c r="A4229" s="119"/>
      <c r="B4229" s="83"/>
      <c r="C4229" s="85"/>
      <c r="D4229" s="85"/>
      <c r="E4229" s="85"/>
      <c r="F4229" s="71"/>
      <c r="G4229" s="96"/>
      <c r="H4229" s="16" t="e">
        <f>IF(A4229&gt;$U$1,ROUND(ROUND( U4229*$S$1+(1-$S$1)*G4229,4)+$T$1*ROUND(($S$1*Z4229+(1-$S$1)*(G4229-U4229)^2)^0.5,4),4),Rawdata!AK4229+Rawdata!$T$1*Rawdata!AU4229)</f>
        <v>#DIV/0!</v>
      </c>
      <c r="I4229" s="16" t="e">
        <f>IF(A4229&gt;$V$1,ROUND(ROUND(V4229*$S$1+(1-$S$1)*G4229,4)+$T$1*ROUND(($S$1*AA4229+(1-$S$1)*(G4229-V4229)^2)^0.5,4),4),Rawdata!AL4229+Rawdata!$T$1*Rawdata!AV4229)</f>
        <v>#DIV/0!</v>
      </c>
      <c r="J4229" s="16" t="e">
        <f>IF(A4229&gt;$W$1,ROUND(ROUND( W4229*$S$1+(1-$S$1)*G4229,4)+$T$1*ROUND(($S$1*AB4229+(1-$S$1)*(G4229-W4229)^2)^0.5,4),4),Rawdata!AM4229+Rawdata!$T$1*Rawdata!AW4229)</f>
        <v>#DIV/0!</v>
      </c>
      <c r="K4229" s="16" t="e">
        <f>IF(A4229&gt;$X$1,ROUND(ROUND( X4229*$S$1+(1-$S$1)*G4229,4)+$T$1*ROUND(($S$1*AC4229+(1-$S$1)*(G4229-X4229)^2)^0.5,4),4),Rawdata!AN4229+Rawdata!$T$1*Rawdata!AX4229)</f>
        <v>#DIV/0!</v>
      </c>
      <c r="L4229" s="16" t="e">
        <f>IF(A4229&gt;$Y$1,ROUND(ROUND( Y4229*$S$1+(1-$S$1)*G4229,4)+$T$1*ROUND(($S$1*AD4229+(1-$S$1)*(G4229-Y4229)^2)^0.5,4),4),Rawdata!AO4229+Rawdata!$T$1*Rawdata!AY4229)</f>
        <v>#DIV/0!</v>
      </c>
      <c r="M4229" s="16" t="e">
        <f t="shared" si="1793"/>
        <v>#DIV/0!</v>
      </c>
      <c r="N4229" s="16" t="e">
        <f t="shared" si="1794"/>
        <v>#DIV/0!</v>
      </c>
      <c r="O4229" s="67"/>
      <c r="P4229" s="67"/>
      <c r="Q4229" s="31" t="e">
        <f t="shared" si="1786"/>
        <v>#DIV/0!</v>
      </c>
      <c r="R4229" s="17" t="e">
        <f t="shared" si="1787"/>
        <v>#DIV/0!</v>
      </c>
      <c r="S4229" s="37" t="e">
        <f t="shared" si="1795"/>
        <v>#DIV/0!</v>
      </c>
      <c r="T4229" s="17" t="e">
        <f t="shared" si="1796"/>
        <v>#DIV/0!</v>
      </c>
      <c r="U4229" s="91" t="e">
        <f>IF(A4229&gt;$U$1, U4230*$S$1+(1-$S$1)*G4230,Rawdata!AK4229)</f>
        <v>#DIV/0!</v>
      </c>
      <c r="V4229" s="91" t="e">
        <f>IF(A4229&gt;$V$1,$S$1*V4230+(1-$S$1)*G4230,Rawdata!AL4229)</f>
        <v>#DIV/0!</v>
      </c>
      <c r="W4229" s="91" t="e">
        <f>IF(A4229&gt;$W$1, $S$1*W4230+(1-$S$1)*G4230,Rawdata!AM4229)</f>
        <v>#DIV/0!</v>
      </c>
      <c r="X4229" s="91" t="e">
        <f>IF(A4229&gt;$X$1,$S$1*X4230+(1-$S$1)*G4230,Rawdata!AN4229)</f>
        <v>#DIV/0!</v>
      </c>
      <c r="Y4229" s="91" t="e">
        <f>IF(A4229&gt;$Y$1,$S$1*Y4230+(1-$S$1)*G4230,Rawdata!AO4229)</f>
        <v>#DIV/0!</v>
      </c>
      <c r="Z4229" s="91" t="e">
        <f>IF(A4229&gt;$Z$1,$S$1*Z4230+(1-$S$1)*(G4230-U4230)^2,Rawdata!AP4229)</f>
        <v>#DIV/0!</v>
      </c>
      <c r="AA4229" s="91" t="e">
        <f>IF(A4229&gt;$AA$1,$S$1*AA4230+(1-$S$1)*(G4230-V4230)^2,Rawdata!AQ4229)</f>
        <v>#DIV/0!</v>
      </c>
      <c r="AB4229" s="91" t="e">
        <f>IF(A4229&gt;89,$S$1*AB4230+(1-$S$1)*(G4230-W4230)^2,Rawdata!AR4229)</f>
        <v>#DIV/0!</v>
      </c>
      <c r="AC4229" s="91" t="e">
        <f>IF(A4229&gt;$AC$1,$S$1*AC4230+(1-$S$1)*(G4230-X4230)^2,Rawdata!AS4229)</f>
        <v>#DIV/0!</v>
      </c>
      <c r="AD4229" s="91" t="e">
        <f>IF(A4229&gt;$AD$1,$S$1*AD4230+(1-$S$1)*(G4230-Y4230)^2,Rawdata!AT4229)</f>
        <v>#DIV/0!</v>
      </c>
      <c r="AE4229" s="80" t="e">
        <f t="shared" si="1789"/>
        <v>#DIV/0!</v>
      </c>
      <c r="AF4229" s="81" t="e">
        <f t="shared" si="1790"/>
        <v>#DIV/0!</v>
      </c>
      <c r="AG4229" s="86">
        <f t="shared" ref="AG4229:AG4265" si="1812">AG4228</f>
        <v>0</v>
      </c>
      <c r="AH4229" s="107" t="e">
        <f t="shared" si="1788"/>
        <v>#DIV/0!</v>
      </c>
      <c r="AI4229" s="107" t="e">
        <f t="shared" si="1791"/>
        <v>#DIV/0!</v>
      </c>
      <c r="AJ4229" s="108" t="e">
        <f t="shared" si="1792"/>
        <v>#DIV/0!</v>
      </c>
      <c r="AK4229" s="113" t="e">
        <f t="shared" si="1797"/>
        <v>#DIV/0!</v>
      </c>
      <c r="AL4229" s="113" t="e">
        <f t="shared" si="1798"/>
        <v>#DIV/0!</v>
      </c>
      <c r="AM4229" s="113" t="e">
        <f t="shared" si="1799"/>
        <v>#DIV/0!</v>
      </c>
      <c r="AN4229" s="113" t="e">
        <f t="shared" si="1800"/>
        <v>#DIV/0!</v>
      </c>
      <c r="AO4229" s="113" t="e">
        <f t="shared" si="1801"/>
        <v>#DIV/0!</v>
      </c>
      <c r="AP4229" s="91" t="e">
        <f t="shared" si="1802"/>
        <v>#DIV/0!</v>
      </c>
      <c r="AQ4229" s="91" t="e">
        <f t="shared" si="1803"/>
        <v>#DIV/0!</v>
      </c>
      <c r="AR4229" s="91" t="e">
        <f t="shared" si="1804"/>
        <v>#DIV/0!</v>
      </c>
      <c r="AS4229" s="91" t="e">
        <f t="shared" si="1805"/>
        <v>#DIV/0!</v>
      </c>
      <c r="AT4229" s="91" t="e">
        <f t="shared" si="1806"/>
        <v>#DIV/0!</v>
      </c>
      <c r="AU4229" s="113" t="e">
        <f t="shared" si="1807"/>
        <v>#DIV/0!</v>
      </c>
      <c r="AV4229" s="113" t="e">
        <f t="shared" si="1808"/>
        <v>#DIV/0!</v>
      </c>
      <c r="AW4229" s="113" t="e">
        <f t="shared" si="1809"/>
        <v>#DIV/0!</v>
      </c>
      <c r="AX4229" s="113" t="e">
        <f t="shared" si="1810"/>
        <v>#DIV/0!</v>
      </c>
      <c r="AY4229" s="113" t="e">
        <f t="shared" si="1811"/>
        <v>#DIV/0!</v>
      </c>
    </row>
    <row r="4230" spans="1:51" x14ac:dyDescent="0.25">
      <c r="A4230" s="119"/>
      <c r="B4230" s="83"/>
      <c r="C4230" s="85"/>
      <c r="D4230" s="85"/>
      <c r="E4230" s="85"/>
      <c r="F4230" s="71"/>
      <c r="G4230" s="96"/>
      <c r="H4230" s="16" t="e">
        <f>IF(A4230&gt;$U$1,ROUND(ROUND( U4230*$S$1+(1-$S$1)*G4230,4)+$T$1*ROUND(($S$1*Z4230+(1-$S$1)*(G4230-U4230)^2)^0.5,4),4),Rawdata!AK4230+Rawdata!$T$1*Rawdata!AU4230)</f>
        <v>#DIV/0!</v>
      </c>
      <c r="I4230" s="16" t="e">
        <f>IF(A4230&gt;$V$1,ROUND(ROUND(V4230*$S$1+(1-$S$1)*G4230,4)+$T$1*ROUND(($S$1*AA4230+(1-$S$1)*(G4230-V4230)^2)^0.5,4),4),Rawdata!AL4230+Rawdata!$T$1*Rawdata!AV4230)</f>
        <v>#DIV/0!</v>
      </c>
      <c r="J4230" s="16" t="e">
        <f>IF(A4230&gt;$W$1,ROUND(ROUND( W4230*$S$1+(1-$S$1)*G4230,4)+$T$1*ROUND(($S$1*AB4230+(1-$S$1)*(G4230-W4230)^2)^0.5,4),4),Rawdata!AM4230+Rawdata!$T$1*Rawdata!AW4230)</f>
        <v>#DIV/0!</v>
      </c>
      <c r="K4230" s="16" t="e">
        <f>IF(A4230&gt;$X$1,ROUND(ROUND( X4230*$S$1+(1-$S$1)*G4230,4)+$T$1*ROUND(($S$1*AC4230+(1-$S$1)*(G4230-X4230)^2)^0.5,4),4),Rawdata!AN4230+Rawdata!$T$1*Rawdata!AX4230)</f>
        <v>#DIV/0!</v>
      </c>
      <c r="L4230" s="16" t="e">
        <f>IF(A4230&gt;$Y$1,ROUND(ROUND( Y4230*$S$1+(1-$S$1)*G4230,4)+$T$1*ROUND(($S$1*AD4230+(1-$S$1)*(G4230-Y4230)^2)^0.5,4),4),Rawdata!AO4230+Rawdata!$T$1*Rawdata!AY4230)</f>
        <v>#DIV/0!</v>
      </c>
      <c r="M4230" s="16" t="e">
        <f t="shared" si="1793"/>
        <v>#DIV/0!</v>
      </c>
      <c r="N4230" s="16" t="e">
        <f t="shared" si="1794"/>
        <v>#DIV/0!</v>
      </c>
      <c r="O4230" s="67"/>
      <c r="P4230" s="67"/>
      <c r="Q4230" s="31" t="e">
        <f t="shared" si="1786"/>
        <v>#DIV/0!</v>
      </c>
      <c r="R4230" s="17" t="e">
        <f t="shared" si="1787"/>
        <v>#DIV/0!</v>
      </c>
      <c r="S4230" s="37" t="e">
        <f t="shared" si="1795"/>
        <v>#DIV/0!</v>
      </c>
      <c r="T4230" s="17" t="e">
        <f t="shared" si="1796"/>
        <v>#DIV/0!</v>
      </c>
      <c r="U4230" s="91" t="e">
        <f>IF(A4230&gt;$U$1, U4231*$S$1+(1-$S$1)*G4231,Rawdata!AK4230)</f>
        <v>#DIV/0!</v>
      </c>
      <c r="V4230" s="91" t="e">
        <f>IF(A4230&gt;$V$1,$S$1*V4231+(1-$S$1)*G4231,Rawdata!AL4230)</f>
        <v>#DIV/0!</v>
      </c>
      <c r="W4230" s="91" t="e">
        <f>IF(A4230&gt;$W$1, $S$1*W4231+(1-$S$1)*G4231,Rawdata!AM4230)</f>
        <v>#DIV/0!</v>
      </c>
      <c r="X4230" s="91" t="e">
        <f>IF(A4230&gt;$X$1,$S$1*X4231+(1-$S$1)*G4231,Rawdata!AN4230)</f>
        <v>#DIV/0!</v>
      </c>
      <c r="Y4230" s="91" t="e">
        <f>IF(A4230&gt;$Y$1,$S$1*Y4231+(1-$S$1)*G4231,Rawdata!AO4230)</f>
        <v>#DIV/0!</v>
      </c>
      <c r="Z4230" s="91" t="e">
        <f>IF(A4230&gt;$Z$1,$S$1*Z4231+(1-$S$1)*(G4231-U4231)^2,Rawdata!AP4230)</f>
        <v>#DIV/0!</v>
      </c>
      <c r="AA4230" s="91" t="e">
        <f>IF(A4230&gt;$AA$1,$S$1*AA4231+(1-$S$1)*(G4231-V4231)^2,Rawdata!AQ4230)</f>
        <v>#DIV/0!</v>
      </c>
      <c r="AB4230" s="91" t="e">
        <f>IF(A4230&gt;89,$S$1*AB4231+(1-$S$1)*(G4231-W4231)^2,Rawdata!AR4230)</f>
        <v>#DIV/0!</v>
      </c>
      <c r="AC4230" s="91" t="e">
        <f>IF(A4230&gt;$AC$1,$S$1*AC4231+(1-$S$1)*(G4231-X4231)^2,Rawdata!AS4230)</f>
        <v>#DIV/0!</v>
      </c>
      <c r="AD4230" s="91" t="e">
        <f>IF(A4230&gt;$AD$1,$S$1*AD4231+(1-$S$1)*(G4231-Y4231)^2,Rawdata!AT4230)</f>
        <v>#DIV/0!</v>
      </c>
      <c r="AE4230" s="80" t="e">
        <f t="shared" si="1789"/>
        <v>#DIV/0!</v>
      </c>
      <c r="AF4230" s="81" t="e">
        <f t="shared" si="1790"/>
        <v>#DIV/0!</v>
      </c>
      <c r="AG4230" s="86">
        <f t="shared" si="1812"/>
        <v>0</v>
      </c>
      <c r="AH4230" s="107" t="e">
        <f t="shared" si="1788"/>
        <v>#DIV/0!</v>
      </c>
      <c r="AI4230" s="107" t="e">
        <f t="shared" si="1791"/>
        <v>#DIV/0!</v>
      </c>
      <c r="AJ4230" s="108" t="e">
        <f t="shared" si="1792"/>
        <v>#DIV/0!</v>
      </c>
      <c r="AK4230" s="113" t="e">
        <f t="shared" si="1797"/>
        <v>#DIV/0!</v>
      </c>
      <c r="AL4230" s="113" t="e">
        <f t="shared" si="1798"/>
        <v>#DIV/0!</v>
      </c>
      <c r="AM4230" s="113" t="e">
        <f t="shared" si="1799"/>
        <v>#DIV/0!</v>
      </c>
      <c r="AN4230" s="113" t="e">
        <f t="shared" si="1800"/>
        <v>#DIV/0!</v>
      </c>
      <c r="AO4230" s="113" t="e">
        <f t="shared" si="1801"/>
        <v>#DIV/0!</v>
      </c>
      <c r="AP4230" s="91" t="e">
        <f t="shared" si="1802"/>
        <v>#DIV/0!</v>
      </c>
      <c r="AQ4230" s="91" t="e">
        <f t="shared" si="1803"/>
        <v>#DIV/0!</v>
      </c>
      <c r="AR4230" s="91" t="e">
        <f t="shared" si="1804"/>
        <v>#DIV/0!</v>
      </c>
      <c r="AS4230" s="91" t="e">
        <f t="shared" si="1805"/>
        <v>#DIV/0!</v>
      </c>
      <c r="AT4230" s="91" t="e">
        <f t="shared" si="1806"/>
        <v>#DIV/0!</v>
      </c>
      <c r="AU4230" s="113" t="e">
        <f t="shared" si="1807"/>
        <v>#DIV/0!</v>
      </c>
      <c r="AV4230" s="113" t="e">
        <f t="shared" si="1808"/>
        <v>#DIV/0!</v>
      </c>
      <c r="AW4230" s="113" t="e">
        <f t="shared" si="1809"/>
        <v>#DIV/0!</v>
      </c>
      <c r="AX4230" s="113" t="e">
        <f t="shared" si="1810"/>
        <v>#DIV/0!</v>
      </c>
      <c r="AY4230" s="113" t="e">
        <f t="shared" si="1811"/>
        <v>#DIV/0!</v>
      </c>
    </row>
    <row r="4231" spans="1:51" x14ac:dyDescent="0.25">
      <c r="A4231" s="119"/>
      <c r="B4231" s="83"/>
      <c r="C4231" s="85"/>
      <c r="D4231" s="85"/>
      <c r="E4231" s="85"/>
      <c r="F4231" s="71"/>
      <c r="G4231" s="96"/>
      <c r="H4231" s="16" t="e">
        <f>IF(A4231&gt;$U$1,ROUND(ROUND( U4231*$S$1+(1-$S$1)*G4231,4)+$T$1*ROUND(($S$1*Z4231+(1-$S$1)*(G4231-U4231)^2)^0.5,4),4),Rawdata!AK4231+Rawdata!$T$1*Rawdata!AU4231)</f>
        <v>#DIV/0!</v>
      </c>
      <c r="I4231" s="16" t="e">
        <f>IF(A4231&gt;$V$1,ROUND(ROUND(V4231*$S$1+(1-$S$1)*G4231,4)+$T$1*ROUND(($S$1*AA4231+(1-$S$1)*(G4231-V4231)^2)^0.5,4),4),Rawdata!AL4231+Rawdata!$T$1*Rawdata!AV4231)</f>
        <v>#DIV/0!</v>
      </c>
      <c r="J4231" s="16" t="e">
        <f>IF(A4231&gt;$W$1,ROUND(ROUND( W4231*$S$1+(1-$S$1)*G4231,4)+$T$1*ROUND(($S$1*AB4231+(1-$S$1)*(G4231-W4231)^2)^0.5,4),4),Rawdata!AM4231+Rawdata!$T$1*Rawdata!AW4231)</f>
        <v>#DIV/0!</v>
      </c>
      <c r="K4231" s="16" t="e">
        <f>IF(A4231&gt;$X$1,ROUND(ROUND( X4231*$S$1+(1-$S$1)*G4231,4)+$T$1*ROUND(($S$1*AC4231+(1-$S$1)*(G4231-X4231)^2)^0.5,4),4),Rawdata!AN4231+Rawdata!$T$1*Rawdata!AX4231)</f>
        <v>#DIV/0!</v>
      </c>
      <c r="L4231" s="16" t="e">
        <f>IF(A4231&gt;$Y$1,ROUND(ROUND( Y4231*$S$1+(1-$S$1)*G4231,4)+$T$1*ROUND(($S$1*AD4231+(1-$S$1)*(G4231-Y4231)^2)^0.5,4),4),Rawdata!AO4231+Rawdata!$T$1*Rawdata!AY4231)</f>
        <v>#DIV/0!</v>
      </c>
      <c r="M4231" s="16" t="e">
        <f t="shared" si="1793"/>
        <v>#DIV/0!</v>
      </c>
      <c r="N4231" s="16" t="e">
        <f t="shared" si="1794"/>
        <v>#DIV/0!</v>
      </c>
      <c r="O4231" s="67"/>
      <c r="P4231" s="67"/>
      <c r="Q4231" s="31" t="e">
        <f t="shared" si="1786"/>
        <v>#DIV/0!</v>
      </c>
      <c r="R4231" s="17" t="e">
        <f t="shared" si="1787"/>
        <v>#DIV/0!</v>
      </c>
      <c r="S4231" s="37" t="e">
        <f t="shared" si="1795"/>
        <v>#DIV/0!</v>
      </c>
      <c r="T4231" s="17" t="e">
        <f t="shared" si="1796"/>
        <v>#DIV/0!</v>
      </c>
      <c r="U4231" s="91" t="e">
        <f>IF(A4231&gt;$U$1, U4232*$S$1+(1-$S$1)*G4232,Rawdata!AK4231)</f>
        <v>#DIV/0!</v>
      </c>
      <c r="V4231" s="91" t="e">
        <f>IF(A4231&gt;$V$1,$S$1*V4232+(1-$S$1)*G4232,Rawdata!AL4231)</f>
        <v>#DIV/0!</v>
      </c>
      <c r="W4231" s="91" t="e">
        <f>IF(A4231&gt;$W$1, $S$1*W4232+(1-$S$1)*G4232,Rawdata!AM4231)</f>
        <v>#DIV/0!</v>
      </c>
      <c r="X4231" s="91" t="e">
        <f>IF(A4231&gt;$X$1,$S$1*X4232+(1-$S$1)*G4232,Rawdata!AN4231)</f>
        <v>#DIV/0!</v>
      </c>
      <c r="Y4231" s="91" t="e">
        <f>IF(A4231&gt;$Y$1,$S$1*Y4232+(1-$S$1)*G4232,Rawdata!AO4231)</f>
        <v>#DIV/0!</v>
      </c>
      <c r="Z4231" s="91" t="e">
        <f>IF(A4231&gt;$Z$1,$S$1*Z4232+(1-$S$1)*(G4232-U4232)^2,Rawdata!AP4231)</f>
        <v>#DIV/0!</v>
      </c>
      <c r="AA4231" s="91" t="e">
        <f>IF(A4231&gt;$AA$1,$S$1*AA4232+(1-$S$1)*(G4232-V4232)^2,Rawdata!AQ4231)</f>
        <v>#DIV/0!</v>
      </c>
      <c r="AB4231" s="91" t="e">
        <f>IF(A4231&gt;89,$S$1*AB4232+(1-$S$1)*(G4232-W4232)^2,Rawdata!AR4231)</f>
        <v>#DIV/0!</v>
      </c>
      <c r="AC4231" s="91" t="e">
        <f>IF(A4231&gt;$AC$1,$S$1*AC4232+(1-$S$1)*(G4232-X4232)^2,Rawdata!AS4231)</f>
        <v>#DIV/0!</v>
      </c>
      <c r="AD4231" s="91" t="e">
        <f>IF(A4231&gt;$AD$1,$S$1*AD4232+(1-$S$1)*(G4232-Y4232)^2,Rawdata!AT4231)</f>
        <v>#DIV/0!</v>
      </c>
      <c r="AE4231" s="80" t="e">
        <f t="shared" si="1789"/>
        <v>#DIV/0!</v>
      </c>
      <c r="AF4231" s="81" t="e">
        <f t="shared" si="1790"/>
        <v>#DIV/0!</v>
      </c>
      <c r="AG4231" s="86">
        <f t="shared" si="1812"/>
        <v>0</v>
      </c>
      <c r="AH4231" s="107" t="e">
        <f t="shared" si="1788"/>
        <v>#DIV/0!</v>
      </c>
      <c r="AI4231" s="107" t="e">
        <f t="shared" si="1791"/>
        <v>#DIV/0!</v>
      </c>
      <c r="AJ4231" s="108" t="e">
        <f t="shared" si="1792"/>
        <v>#DIV/0!</v>
      </c>
      <c r="AK4231" s="113" t="e">
        <f t="shared" si="1797"/>
        <v>#DIV/0!</v>
      </c>
      <c r="AL4231" s="113" t="e">
        <f t="shared" si="1798"/>
        <v>#DIV/0!</v>
      </c>
      <c r="AM4231" s="113" t="e">
        <f t="shared" si="1799"/>
        <v>#DIV/0!</v>
      </c>
      <c r="AN4231" s="113" t="e">
        <f t="shared" si="1800"/>
        <v>#DIV/0!</v>
      </c>
      <c r="AO4231" s="113" t="e">
        <f t="shared" si="1801"/>
        <v>#DIV/0!</v>
      </c>
      <c r="AP4231" s="91" t="e">
        <f t="shared" si="1802"/>
        <v>#DIV/0!</v>
      </c>
      <c r="AQ4231" s="91" t="e">
        <f t="shared" si="1803"/>
        <v>#DIV/0!</v>
      </c>
      <c r="AR4231" s="91" t="e">
        <f t="shared" si="1804"/>
        <v>#DIV/0!</v>
      </c>
      <c r="AS4231" s="91" t="e">
        <f t="shared" si="1805"/>
        <v>#DIV/0!</v>
      </c>
      <c r="AT4231" s="91" t="e">
        <f t="shared" si="1806"/>
        <v>#DIV/0!</v>
      </c>
      <c r="AU4231" s="113" t="e">
        <f t="shared" si="1807"/>
        <v>#DIV/0!</v>
      </c>
      <c r="AV4231" s="113" t="e">
        <f t="shared" si="1808"/>
        <v>#DIV/0!</v>
      </c>
      <c r="AW4231" s="113" t="e">
        <f t="shared" si="1809"/>
        <v>#DIV/0!</v>
      </c>
      <c r="AX4231" s="113" t="e">
        <f t="shared" si="1810"/>
        <v>#DIV/0!</v>
      </c>
      <c r="AY4231" s="113" t="e">
        <f t="shared" si="1811"/>
        <v>#DIV/0!</v>
      </c>
    </row>
    <row r="4232" spans="1:51" x14ac:dyDescent="0.25">
      <c r="A4232" s="119"/>
      <c r="B4232" s="83"/>
      <c r="C4232" s="85"/>
      <c r="D4232" s="85"/>
      <c r="E4232" s="85"/>
      <c r="F4232" s="71"/>
      <c r="G4232" s="96"/>
      <c r="H4232" s="16" t="e">
        <f>IF(A4232&gt;$U$1,ROUND(ROUND( U4232*$S$1+(1-$S$1)*G4232,4)+$T$1*ROUND(($S$1*Z4232+(1-$S$1)*(G4232-U4232)^2)^0.5,4),4),Rawdata!AK4232+Rawdata!$T$1*Rawdata!AU4232)</f>
        <v>#DIV/0!</v>
      </c>
      <c r="I4232" s="16" t="e">
        <f>IF(A4232&gt;$V$1,ROUND(ROUND(V4232*$S$1+(1-$S$1)*G4232,4)+$T$1*ROUND(($S$1*AA4232+(1-$S$1)*(G4232-V4232)^2)^0.5,4),4),Rawdata!AL4232+Rawdata!$T$1*Rawdata!AV4232)</f>
        <v>#DIV/0!</v>
      </c>
      <c r="J4232" s="16" t="e">
        <f>IF(A4232&gt;$W$1,ROUND(ROUND( W4232*$S$1+(1-$S$1)*G4232,4)+$T$1*ROUND(($S$1*AB4232+(1-$S$1)*(G4232-W4232)^2)^0.5,4),4),Rawdata!AM4232+Rawdata!$T$1*Rawdata!AW4232)</f>
        <v>#DIV/0!</v>
      </c>
      <c r="K4232" s="16" t="e">
        <f>IF(A4232&gt;$X$1,ROUND(ROUND( X4232*$S$1+(1-$S$1)*G4232,4)+$T$1*ROUND(($S$1*AC4232+(1-$S$1)*(G4232-X4232)^2)^0.5,4),4),Rawdata!AN4232+Rawdata!$T$1*Rawdata!AX4232)</f>
        <v>#DIV/0!</v>
      </c>
      <c r="L4232" s="16" t="e">
        <f>IF(A4232&gt;$Y$1,ROUND(ROUND( Y4232*$S$1+(1-$S$1)*G4232,4)+$T$1*ROUND(($S$1*AD4232+(1-$S$1)*(G4232-Y4232)^2)^0.5,4),4),Rawdata!AO4232+Rawdata!$T$1*Rawdata!AY4232)</f>
        <v>#DIV/0!</v>
      </c>
      <c r="M4232" s="16" t="e">
        <f t="shared" si="1793"/>
        <v>#DIV/0!</v>
      </c>
      <c r="N4232" s="16" t="e">
        <f t="shared" si="1794"/>
        <v>#DIV/0!</v>
      </c>
      <c r="O4232" s="67"/>
      <c r="P4232" s="67"/>
      <c r="Q4232" s="31" t="e">
        <f t="shared" si="1786"/>
        <v>#DIV/0!</v>
      </c>
      <c r="R4232" s="17" t="e">
        <f t="shared" si="1787"/>
        <v>#DIV/0!</v>
      </c>
      <c r="S4232" s="37" t="e">
        <f t="shared" si="1795"/>
        <v>#DIV/0!</v>
      </c>
      <c r="T4232" s="17" t="e">
        <f t="shared" si="1796"/>
        <v>#DIV/0!</v>
      </c>
      <c r="U4232" s="91" t="e">
        <f>IF(A4232&gt;$U$1, U4233*$S$1+(1-$S$1)*G4233,Rawdata!AK4232)</f>
        <v>#DIV/0!</v>
      </c>
      <c r="V4232" s="91" t="e">
        <f>IF(A4232&gt;$V$1,$S$1*V4233+(1-$S$1)*G4233,Rawdata!AL4232)</f>
        <v>#DIV/0!</v>
      </c>
      <c r="W4232" s="91" t="e">
        <f>IF(A4232&gt;$W$1, $S$1*W4233+(1-$S$1)*G4233,Rawdata!AM4232)</f>
        <v>#DIV/0!</v>
      </c>
      <c r="X4232" s="91" t="e">
        <f>IF(A4232&gt;$X$1,$S$1*X4233+(1-$S$1)*G4233,Rawdata!AN4232)</f>
        <v>#DIV/0!</v>
      </c>
      <c r="Y4232" s="91" t="e">
        <f>IF(A4232&gt;$Y$1,$S$1*Y4233+(1-$S$1)*G4233,Rawdata!AO4232)</f>
        <v>#DIV/0!</v>
      </c>
      <c r="Z4232" s="91" t="e">
        <f>IF(A4232&gt;$Z$1,$S$1*Z4233+(1-$S$1)*(G4233-U4233)^2,Rawdata!AP4232)</f>
        <v>#DIV/0!</v>
      </c>
      <c r="AA4232" s="91" t="e">
        <f>IF(A4232&gt;$AA$1,$S$1*AA4233+(1-$S$1)*(G4233-V4233)^2,Rawdata!AQ4232)</f>
        <v>#DIV/0!</v>
      </c>
      <c r="AB4232" s="91" t="e">
        <f>IF(A4232&gt;89,$S$1*AB4233+(1-$S$1)*(G4233-W4233)^2,Rawdata!AR4232)</f>
        <v>#DIV/0!</v>
      </c>
      <c r="AC4232" s="91" t="e">
        <f>IF(A4232&gt;$AC$1,$S$1*AC4233+(1-$S$1)*(G4233-X4233)^2,Rawdata!AS4232)</f>
        <v>#DIV/0!</v>
      </c>
      <c r="AD4232" s="91" t="e">
        <f>IF(A4232&gt;$AD$1,$S$1*AD4233+(1-$S$1)*(G4233-Y4233)^2,Rawdata!AT4232)</f>
        <v>#DIV/0!</v>
      </c>
      <c r="AE4232" s="80" t="e">
        <f t="shared" si="1789"/>
        <v>#DIV/0!</v>
      </c>
      <c r="AF4232" s="81" t="e">
        <f t="shared" si="1790"/>
        <v>#DIV/0!</v>
      </c>
      <c r="AG4232" s="86">
        <f t="shared" si="1812"/>
        <v>0</v>
      </c>
      <c r="AH4232" s="107" t="e">
        <f t="shared" si="1788"/>
        <v>#DIV/0!</v>
      </c>
      <c r="AI4232" s="107" t="e">
        <f t="shared" si="1791"/>
        <v>#DIV/0!</v>
      </c>
      <c r="AJ4232" s="108" t="e">
        <f t="shared" si="1792"/>
        <v>#DIV/0!</v>
      </c>
      <c r="AK4232" s="113" t="e">
        <f t="shared" si="1797"/>
        <v>#DIV/0!</v>
      </c>
      <c r="AL4232" s="113" t="e">
        <f t="shared" si="1798"/>
        <v>#DIV/0!</v>
      </c>
      <c r="AM4232" s="113" t="e">
        <f t="shared" si="1799"/>
        <v>#DIV/0!</v>
      </c>
      <c r="AN4232" s="113" t="e">
        <f t="shared" si="1800"/>
        <v>#DIV/0!</v>
      </c>
      <c r="AO4232" s="113" t="e">
        <f t="shared" si="1801"/>
        <v>#DIV/0!</v>
      </c>
      <c r="AP4232" s="91" t="e">
        <f t="shared" si="1802"/>
        <v>#DIV/0!</v>
      </c>
      <c r="AQ4232" s="91" t="e">
        <f t="shared" si="1803"/>
        <v>#DIV/0!</v>
      </c>
      <c r="AR4232" s="91" t="e">
        <f t="shared" si="1804"/>
        <v>#DIV/0!</v>
      </c>
      <c r="AS4232" s="91" t="e">
        <f t="shared" si="1805"/>
        <v>#DIV/0!</v>
      </c>
      <c r="AT4232" s="91" t="e">
        <f t="shared" si="1806"/>
        <v>#DIV/0!</v>
      </c>
      <c r="AU4232" s="113" t="e">
        <f t="shared" si="1807"/>
        <v>#DIV/0!</v>
      </c>
      <c r="AV4232" s="113" t="e">
        <f t="shared" si="1808"/>
        <v>#DIV/0!</v>
      </c>
      <c r="AW4232" s="113" t="e">
        <f t="shared" si="1809"/>
        <v>#DIV/0!</v>
      </c>
      <c r="AX4232" s="113" t="e">
        <f t="shared" si="1810"/>
        <v>#DIV/0!</v>
      </c>
      <c r="AY4232" s="113" t="e">
        <f t="shared" si="1811"/>
        <v>#DIV/0!</v>
      </c>
    </row>
    <row r="4233" spans="1:51" x14ac:dyDescent="0.25">
      <c r="A4233" s="119"/>
      <c r="B4233" s="83"/>
      <c r="C4233" s="85"/>
      <c r="D4233" s="85"/>
      <c r="E4233" s="85"/>
      <c r="F4233" s="71"/>
      <c r="G4233" s="96"/>
      <c r="H4233" s="16" t="e">
        <f>IF(A4233&gt;$U$1,ROUND(ROUND( U4233*$S$1+(1-$S$1)*G4233,4)+$T$1*ROUND(($S$1*Z4233+(1-$S$1)*(G4233-U4233)^2)^0.5,4),4),Rawdata!AK4233+Rawdata!$T$1*Rawdata!AU4233)</f>
        <v>#DIV/0!</v>
      </c>
      <c r="I4233" s="16" t="e">
        <f>IF(A4233&gt;$V$1,ROUND(ROUND(V4233*$S$1+(1-$S$1)*G4233,4)+$T$1*ROUND(($S$1*AA4233+(1-$S$1)*(G4233-V4233)^2)^0.5,4),4),Rawdata!AL4233+Rawdata!$T$1*Rawdata!AV4233)</f>
        <v>#DIV/0!</v>
      </c>
      <c r="J4233" s="16" t="e">
        <f>IF(A4233&gt;$W$1,ROUND(ROUND( W4233*$S$1+(1-$S$1)*G4233,4)+$T$1*ROUND(($S$1*AB4233+(1-$S$1)*(G4233-W4233)^2)^0.5,4),4),Rawdata!AM4233+Rawdata!$T$1*Rawdata!AW4233)</f>
        <v>#DIV/0!</v>
      </c>
      <c r="K4233" s="16" t="e">
        <f>IF(A4233&gt;$X$1,ROUND(ROUND( X4233*$S$1+(1-$S$1)*G4233,4)+$T$1*ROUND(($S$1*AC4233+(1-$S$1)*(G4233-X4233)^2)^0.5,4),4),Rawdata!AN4233+Rawdata!$T$1*Rawdata!AX4233)</f>
        <v>#DIV/0!</v>
      </c>
      <c r="L4233" s="16" t="e">
        <f>IF(A4233&gt;$Y$1,ROUND(ROUND( Y4233*$S$1+(1-$S$1)*G4233,4)+$T$1*ROUND(($S$1*AD4233+(1-$S$1)*(G4233-Y4233)^2)^0.5,4),4),Rawdata!AO4233+Rawdata!$T$1*Rawdata!AY4233)</f>
        <v>#DIV/0!</v>
      </c>
      <c r="M4233" s="16" t="e">
        <f t="shared" si="1793"/>
        <v>#DIV/0!</v>
      </c>
      <c r="N4233" s="16" t="e">
        <f t="shared" si="1794"/>
        <v>#DIV/0!</v>
      </c>
      <c r="O4233" s="67"/>
      <c r="P4233" s="67"/>
      <c r="Q4233" s="31" t="e">
        <f t="shared" si="1786"/>
        <v>#DIV/0!</v>
      </c>
      <c r="R4233" s="17" t="e">
        <f t="shared" si="1787"/>
        <v>#DIV/0!</v>
      </c>
      <c r="S4233" s="37" t="e">
        <f t="shared" si="1795"/>
        <v>#DIV/0!</v>
      </c>
      <c r="T4233" s="17" t="e">
        <f t="shared" si="1796"/>
        <v>#DIV/0!</v>
      </c>
      <c r="U4233" s="91" t="e">
        <f>IF(A4233&gt;$U$1, U4234*$S$1+(1-$S$1)*G4234,Rawdata!AK4233)</f>
        <v>#DIV/0!</v>
      </c>
      <c r="V4233" s="91" t="e">
        <f>IF(A4233&gt;$V$1,$S$1*V4234+(1-$S$1)*G4234,Rawdata!AL4233)</f>
        <v>#DIV/0!</v>
      </c>
      <c r="W4233" s="91" t="e">
        <f>IF(A4233&gt;$W$1, $S$1*W4234+(1-$S$1)*G4234,Rawdata!AM4233)</f>
        <v>#DIV/0!</v>
      </c>
      <c r="X4233" s="91" t="e">
        <f>IF(A4233&gt;$X$1,$S$1*X4234+(1-$S$1)*G4234,Rawdata!AN4233)</f>
        <v>#DIV/0!</v>
      </c>
      <c r="Y4233" s="91" t="e">
        <f>IF(A4233&gt;$Y$1,$S$1*Y4234+(1-$S$1)*G4234,Rawdata!AO4233)</f>
        <v>#DIV/0!</v>
      </c>
      <c r="Z4233" s="91" t="e">
        <f>IF(A4233&gt;$Z$1,$S$1*Z4234+(1-$S$1)*(G4234-U4234)^2,Rawdata!AP4233)</f>
        <v>#DIV/0!</v>
      </c>
      <c r="AA4233" s="91" t="e">
        <f>IF(A4233&gt;$AA$1,$S$1*AA4234+(1-$S$1)*(G4234-V4234)^2,Rawdata!AQ4233)</f>
        <v>#DIV/0!</v>
      </c>
      <c r="AB4233" s="91" t="e">
        <f>IF(A4233&gt;89,$S$1*AB4234+(1-$S$1)*(G4234-W4234)^2,Rawdata!AR4233)</f>
        <v>#DIV/0!</v>
      </c>
      <c r="AC4233" s="91" t="e">
        <f>IF(A4233&gt;$AC$1,$S$1*AC4234+(1-$S$1)*(G4234-X4234)^2,Rawdata!AS4233)</f>
        <v>#DIV/0!</v>
      </c>
      <c r="AD4233" s="91" t="e">
        <f>IF(A4233&gt;$AD$1,$S$1*AD4234+(1-$S$1)*(G4234-Y4234)^2,Rawdata!AT4233)</f>
        <v>#DIV/0!</v>
      </c>
      <c r="AE4233" s="80" t="e">
        <f t="shared" si="1789"/>
        <v>#DIV/0!</v>
      </c>
      <c r="AF4233" s="81" t="e">
        <f t="shared" si="1790"/>
        <v>#DIV/0!</v>
      </c>
      <c r="AG4233" s="86">
        <f t="shared" si="1812"/>
        <v>0</v>
      </c>
      <c r="AH4233" s="107" t="e">
        <f t="shared" si="1788"/>
        <v>#DIV/0!</v>
      </c>
      <c r="AI4233" s="107" t="e">
        <f t="shared" si="1791"/>
        <v>#DIV/0!</v>
      </c>
      <c r="AJ4233" s="108" t="e">
        <f t="shared" si="1792"/>
        <v>#DIV/0!</v>
      </c>
      <c r="AK4233" s="113" t="e">
        <f t="shared" si="1797"/>
        <v>#DIV/0!</v>
      </c>
      <c r="AL4233" s="113" t="e">
        <f t="shared" si="1798"/>
        <v>#DIV/0!</v>
      </c>
      <c r="AM4233" s="113" t="e">
        <f t="shared" si="1799"/>
        <v>#DIV/0!</v>
      </c>
      <c r="AN4233" s="113" t="e">
        <f t="shared" si="1800"/>
        <v>#DIV/0!</v>
      </c>
      <c r="AO4233" s="113" t="e">
        <f t="shared" si="1801"/>
        <v>#DIV/0!</v>
      </c>
      <c r="AP4233" s="91" t="e">
        <f t="shared" si="1802"/>
        <v>#DIV/0!</v>
      </c>
      <c r="AQ4233" s="91" t="e">
        <f t="shared" si="1803"/>
        <v>#DIV/0!</v>
      </c>
      <c r="AR4233" s="91" t="e">
        <f t="shared" si="1804"/>
        <v>#DIV/0!</v>
      </c>
      <c r="AS4233" s="91" t="e">
        <f t="shared" si="1805"/>
        <v>#DIV/0!</v>
      </c>
      <c r="AT4233" s="91" t="e">
        <f t="shared" si="1806"/>
        <v>#DIV/0!</v>
      </c>
      <c r="AU4233" s="113" t="e">
        <f t="shared" si="1807"/>
        <v>#DIV/0!</v>
      </c>
      <c r="AV4233" s="113" t="e">
        <f t="shared" si="1808"/>
        <v>#DIV/0!</v>
      </c>
      <c r="AW4233" s="113" t="e">
        <f t="shared" si="1809"/>
        <v>#DIV/0!</v>
      </c>
      <c r="AX4233" s="113" t="e">
        <f t="shared" si="1810"/>
        <v>#DIV/0!</v>
      </c>
      <c r="AY4233" s="113" t="e">
        <f t="shared" si="1811"/>
        <v>#DIV/0!</v>
      </c>
    </row>
    <row r="4234" spans="1:51" x14ac:dyDescent="0.25">
      <c r="A4234" s="119"/>
      <c r="B4234" s="83"/>
      <c r="C4234" s="85"/>
      <c r="D4234" s="85"/>
      <c r="E4234" s="85"/>
      <c r="F4234" s="71"/>
      <c r="G4234" s="96"/>
      <c r="H4234" s="16" t="e">
        <f>IF(A4234&gt;$U$1,ROUND(ROUND( U4234*$S$1+(1-$S$1)*G4234,4)+$T$1*ROUND(($S$1*Z4234+(1-$S$1)*(G4234-U4234)^2)^0.5,4),4),Rawdata!AK4234+Rawdata!$T$1*Rawdata!AU4234)</f>
        <v>#DIV/0!</v>
      </c>
      <c r="I4234" s="16" t="e">
        <f>IF(A4234&gt;$V$1,ROUND(ROUND(V4234*$S$1+(1-$S$1)*G4234,4)+$T$1*ROUND(($S$1*AA4234+(1-$S$1)*(G4234-V4234)^2)^0.5,4),4),Rawdata!AL4234+Rawdata!$T$1*Rawdata!AV4234)</f>
        <v>#DIV/0!</v>
      </c>
      <c r="J4234" s="16" t="e">
        <f>IF(A4234&gt;$W$1,ROUND(ROUND( W4234*$S$1+(1-$S$1)*G4234,4)+$T$1*ROUND(($S$1*AB4234+(1-$S$1)*(G4234-W4234)^2)^0.5,4),4),Rawdata!AM4234+Rawdata!$T$1*Rawdata!AW4234)</f>
        <v>#DIV/0!</v>
      </c>
      <c r="K4234" s="16" t="e">
        <f>IF(A4234&gt;$X$1,ROUND(ROUND( X4234*$S$1+(1-$S$1)*G4234,4)+$T$1*ROUND(($S$1*AC4234+(1-$S$1)*(G4234-X4234)^2)^0.5,4),4),Rawdata!AN4234+Rawdata!$T$1*Rawdata!AX4234)</f>
        <v>#DIV/0!</v>
      </c>
      <c r="L4234" s="16" t="e">
        <f>IF(A4234&gt;$Y$1,ROUND(ROUND( Y4234*$S$1+(1-$S$1)*G4234,4)+$T$1*ROUND(($S$1*AD4234+(1-$S$1)*(G4234-Y4234)^2)^0.5,4),4),Rawdata!AO4234+Rawdata!$T$1*Rawdata!AY4234)</f>
        <v>#DIV/0!</v>
      </c>
      <c r="M4234" s="16" t="e">
        <f t="shared" si="1793"/>
        <v>#DIV/0!</v>
      </c>
      <c r="N4234" s="16" t="e">
        <f t="shared" si="1794"/>
        <v>#DIV/0!</v>
      </c>
      <c r="O4234" s="67"/>
      <c r="P4234" s="67"/>
      <c r="Q4234" s="31" t="e">
        <f t="shared" si="1786"/>
        <v>#DIV/0!</v>
      </c>
      <c r="R4234" s="17" t="e">
        <f t="shared" si="1787"/>
        <v>#DIV/0!</v>
      </c>
      <c r="S4234" s="37" t="e">
        <f t="shared" si="1795"/>
        <v>#DIV/0!</v>
      </c>
      <c r="T4234" s="17" t="e">
        <f t="shared" si="1796"/>
        <v>#DIV/0!</v>
      </c>
      <c r="U4234" s="91" t="e">
        <f>IF(A4234&gt;$U$1, U4235*$S$1+(1-$S$1)*G4235,Rawdata!AK4234)</f>
        <v>#DIV/0!</v>
      </c>
      <c r="V4234" s="91" t="e">
        <f>IF(A4234&gt;$V$1,$S$1*V4235+(1-$S$1)*G4235,Rawdata!AL4234)</f>
        <v>#DIV/0!</v>
      </c>
      <c r="W4234" s="91" t="e">
        <f>IF(A4234&gt;$W$1, $S$1*W4235+(1-$S$1)*G4235,Rawdata!AM4234)</f>
        <v>#DIV/0!</v>
      </c>
      <c r="X4234" s="91" t="e">
        <f>IF(A4234&gt;$X$1,$S$1*X4235+(1-$S$1)*G4235,Rawdata!AN4234)</f>
        <v>#DIV/0!</v>
      </c>
      <c r="Y4234" s="91" t="e">
        <f>IF(A4234&gt;$Y$1,$S$1*Y4235+(1-$S$1)*G4235,Rawdata!AO4234)</f>
        <v>#DIV/0!</v>
      </c>
      <c r="Z4234" s="91" t="e">
        <f>IF(A4234&gt;$Z$1,$S$1*Z4235+(1-$S$1)*(G4235-U4235)^2,Rawdata!AP4234)</f>
        <v>#DIV/0!</v>
      </c>
      <c r="AA4234" s="91" t="e">
        <f>IF(A4234&gt;$AA$1,$S$1*AA4235+(1-$S$1)*(G4235-V4235)^2,Rawdata!AQ4234)</f>
        <v>#DIV/0!</v>
      </c>
      <c r="AB4234" s="91" t="e">
        <f>IF(A4234&gt;89,$S$1*AB4235+(1-$S$1)*(G4235-W4235)^2,Rawdata!AR4234)</f>
        <v>#DIV/0!</v>
      </c>
      <c r="AC4234" s="91" t="e">
        <f>IF(A4234&gt;$AC$1,$S$1*AC4235+(1-$S$1)*(G4235-X4235)^2,Rawdata!AS4234)</f>
        <v>#DIV/0!</v>
      </c>
      <c r="AD4234" s="91" t="e">
        <f>IF(A4234&gt;$AD$1,$S$1*AD4235+(1-$S$1)*(G4235-Y4235)^2,Rawdata!AT4234)</f>
        <v>#DIV/0!</v>
      </c>
      <c r="AE4234" s="80" t="e">
        <f t="shared" si="1789"/>
        <v>#DIV/0!</v>
      </c>
      <c r="AF4234" s="81" t="e">
        <f t="shared" si="1790"/>
        <v>#DIV/0!</v>
      </c>
      <c r="AG4234" s="86">
        <f t="shared" si="1812"/>
        <v>0</v>
      </c>
      <c r="AH4234" s="107" t="e">
        <f t="shared" si="1788"/>
        <v>#DIV/0!</v>
      </c>
      <c r="AI4234" s="107" t="e">
        <f t="shared" si="1791"/>
        <v>#DIV/0!</v>
      </c>
      <c r="AJ4234" s="108" t="e">
        <f t="shared" si="1792"/>
        <v>#DIV/0!</v>
      </c>
      <c r="AK4234" s="113" t="e">
        <f t="shared" si="1797"/>
        <v>#DIV/0!</v>
      </c>
      <c r="AL4234" s="113" t="e">
        <f t="shared" si="1798"/>
        <v>#DIV/0!</v>
      </c>
      <c r="AM4234" s="113" t="e">
        <f t="shared" si="1799"/>
        <v>#DIV/0!</v>
      </c>
      <c r="AN4234" s="113" t="e">
        <f t="shared" si="1800"/>
        <v>#DIV/0!</v>
      </c>
      <c r="AO4234" s="113" t="e">
        <f t="shared" si="1801"/>
        <v>#DIV/0!</v>
      </c>
      <c r="AP4234" s="91" t="e">
        <f t="shared" si="1802"/>
        <v>#DIV/0!</v>
      </c>
      <c r="AQ4234" s="91" t="e">
        <f t="shared" si="1803"/>
        <v>#DIV/0!</v>
      </c>
      <c r="AR4234" s="91" t="e">
        <f t="shared" si="1804"/>
        <v>#DIV/0!</v>
      </c>
      <c r="AS4234" s="91" t="e">
        <f t="shared" si="1805"/>
        <v>#DIV/0!</v>
      </c>
      <c r="AT4234" s="91" t="e">
        <f t="shared" si="1806"/>
        <v>#DIV/0!</v>
      </c>
      <c r="AU4234" s="113" t="e">
        <f t="shared" si="1807"/>
        <v>#DIV/0!</v>
      </c>
      <c r="AV4234" s="113" t="e">
        <f t="shared" si="1808"/>
        <v>#DIV/0!</v>
      </c>
      <c r="AW4234" s="113" t="e">
        <f t="shared" si="1809"/>
        <v>#DIV/0!</v>
      </c>
      <c r="AX4234" s="113" t="e">
        <f t="shared" si="1810"/>
        <v>#DIV/0!</v>
      </c>
      <c r="AY4234" s="113" t="e">
        <f t="shared" si="1811"/>
        <v>#DIV/0!</v>
      </c>
    </row>
    <row r="4235" spans="1:51" x14ac:dyDescent="0.25">
      <c r="A4235" s="119"/>
      <c r="B4235" s="83"/>
      <c r="C4235" s="85"/>
      <c r="D4235" s="85"/>
      <c r="E4235" s="85"/>
      <c r="F4235" s="71"/>
      <c r="G4235" s="96"/>
      <c r="H4235" s="16" t="e">
        <f>IF(A4235&gt;$U$1,ROUND(ROUND( U4235*$S$1+(1-$S$1)*G4235,4)+$T$1*ROUND(($S$1*Z4235+(1-$S$1)*(G4235-U4235)^2)^0.5,4),4),Rawdata!AK4235+Rawdata!$T$1*Rawdata!AU4235)</f>
        <v>#DIV/0!</v>
      </c>
      <c r="I4235" s="16" t="e">
        <f>IF(A4235&gt;$V$1,ROUND(ROUND(V4235*$S$1+(1-$S$1)*G4235,4)+$T$1*ROUND(($S$1*AA4235+(1-$S$1)*(G4235-V4235)^2)^0.5,4),4),Rawdata!AL4235+Rawdata!$T$1*Rawdata!AV4235)</f>
        <v>#DIV/0!</v>
      </c>
      <c r="J4235" s="16" t="e">
        <f>IF(A4235&gt;$W$1,ROUND(ROUND( W4235*$S$1+(1-$S$1)*G4235,4)+$T$1*ROUND(($S$1*AB4235+(1-$S$1)*(G4235-W4235)^2)^0.5,4),4),Rawdata!AM4235+Rawdata!$T$1*Rawdata!AW4235)</f>
        <v>#DIV/0!</v>
      </c>
      <c r="K4235" s="16" t="e">
        <f>IF(A4235&gt;$X$1,ROUND(ROUND( X4235*$S$1+(1-$S$1)*G4235,4)+$T$1*ROUND(($S$1*AC4235+(1-$S$1)*(G4235-X4235)^2)^0.5,4),4),Rawdata!AN4235+Rawdata!$T$1*Rawdata!AX4235)</f>
        <v>#DIV/0!</v>
      </c>
      <c r="L4235" s="16" t="e">
        <f>IF(A4235&gt;$Y$1,ROUND(ROUND( Y4235*$S$1+(1-$S$1)*G4235,4)+$T$1*ROUND(($S$1*AD4235+(1-$S$1)*(G4235-Y4235)^2)^0.5,4),4),Rawdata!AO4235+Rawdata!$T$1*Rawdata!AY4235)</f>
        <v>#DIV/0!</v>
      </c>
      <c r="M4235" s="16" t="e">
        <f t="shared" si="1793"/>
        <v>#DIV/0!</v>
      </c>
      <c r="N4235" s="16" t="e">
        <f t="shared" si="1794"/>
        <v>#DIV/0!</v>
      </c>
      <c r="O4235" s="67"/>
      <c r="P4235" s="67"/>
      <c r="Q4235" s="31" t="e">
        <f t="shared" si="1786"/>
        <v>#DIV/0!</v>
      </c>
      <c r="R4235" s="17" t="e">
        <f t="shared" si="1787"/>
        <v>#DIV/0!</v>
      </c>
      <c r="S4235" s="37" t="e">
        <f t="shared" si="1795"/>
        <v>#DIV/0!</v>
      </c>
      <c r="T4235" s="17" t="e">
        <f t="shared" si="1796"/>
        <v>#DIV/0!</v>
      </c>
      <c r="U4235" s="91" t="e">
        <f>IF(A4235&gt;$U$1, U4236*$S$1+(1-$S$1)*G4236,Rawdata!AK4235)</f>
        <v>#DIV/0!</v>
      </c>
      <c r="V4235" s="91" t="e">
        <f>IF(A4235&gt;$V$1,$S$1*V4236+(1-$S$1)*G4236,Rawdata!AL4235)</f>
        <v>#DIV/0!</v>
      </c>
      <c r="W4235" s="91" t="e">
        <f>IF(A4235&gt;$W$1, $S$1*W4236+(1-$S$1)*G4236,Rawdata!AM4235)</f>
        <v>#DIV/0!</v>
      </c>
      <c r="X4235" s="91" t="e">
        <f>IF(A4235&gt;$X$1,$S$1*X4236+(1-$S$1)*G4236,Rawdata!AN4235)</f>
        <v>#DIV/0!</v>
      </c>
      <c r="Y4235" s="91" t="e">
        <f>IF(A4235&gt;$Y$1,$S$1*Y4236+(1-$S$1)*G4236,Rawdata!AO4235)</f>
        <v>#DIV/0!</v>
      </c>
      <c r="Z4235" s="91" t="e">
        <f>IF(A4235&gt;$Z$1,$S$1*Z4236+(1-$S$1)*(G4236-U4236)^2,Rawdata!AP4235)</f>
        <v>#DIV/0!</v>
      </c>
      <c r="AA4235" s="91" t="e">
        <f>IF(A4235&gt;$AA$1,$S$1*AA4236+(1-$S$1)*(G4236-V4236)^2,Rawdata!AQ4235)</f>
        <v>#DIV/0!</v>
      </c>
      <c r="AB4235" s="91" t="e">
        <f>IF(A4235&gt;89,$S$1*AB4236+(1-$S$1)*(G4236-W4236)^2,Rawdata!AR4235)</f>
        <v>#DIV/0!</v>
      </c>
      <c r="AC4235" s="91" t="e">
        <f>IF(A4235&gt;$AC$1,$S$1*AC4236+(1-$S$1)*(G4236-X4236)^2,Rawdata!AS4235)</f>
        <v>#DIV/0!</v>
      </c>
      <c r="AD4235" s="91" t="e">
        <f>IF(A4235&gt;$AD$1,$S$1*AD4236+(1-$S$1)*(G4236-Y4236)^2,Rawdata!AT4235)</f>
        <v>#DIV/0!</v>
      </c>
      <c r="AE4235" s="80" t="e">
        <f t="shared" si="1789"/>
        <v>#DIV/0!</v>
      </c>
      <c r="AF4235" s="81" t="e">
        <f t="shared" si="1790"/>
        <v>#DIV/0!</v>
      </c>
      <c r="AG4235" s="86">
        <f t="shared" si="1812"/>
        <v>0</v>
      </c>
      <c r="AH4235" s="107" t="e">
        <f t="shared" si="1788"/>
        <v>#DIV/0!</v>
      </c>
      <c r="AI4235" s="107" t="e">
        <f t="shared" si="1791"/>
        <v>#DIV/0!</v>
      </c>
      <c r="AJ4235" s="108" t="e">
        <f t="shared" si="1792"/>
        <v>#DIV/0!</v>
      </c>
      <c r="AK4235" s="113" t="e">
        <f t="shared" si="1797"/>
        <v>#DIV/0!</v>
      </c>
      <c r="AL4235" s="113" t="e">
        <f t="shared" si="1798"/>
        <v>#DIV/0!</v>
      </c>
      <c r="AM4235" s="113" t="e">
        <f t="shared" si="1799"/>
        <v>#DIV/0!</v>
      </c>
      <c r="AN4235" s="113" t="e">
        <f t="shared" si="1800"/>
        <v>#DIV/0!</v>
      </c>
      <c r="AO4235" s="113" t="e">
        <f t="shared" si="1801"/>
        <v>#DIV/0!</v>
      </c>
      <c r="AP4235" s="91" t="e">
        <f t="shared" si="1802"/>
        <v>#DIV/0!</v>
      </c>
      <c r="AQ4235" s="91" t="e">
        <f t="shared" si="1803"/>
        <v>#DIV/0!</v>
      </c>
      <c r="AR4235" s="91" t="e">
        <f t="shared" si="1804"/>
        <v>#DIV/0!</v>
      </c>
      <c r="AS4235" s="91" t="e">
        <f t="shared" si="1805"/>
        <v>#DIV/0!</v>
      </c>
      <c r="AT4235" s="91" t="e">
        <f t="shared" si="1806"/>
        <v>#DIV/0!</v>
      </c>
      <c r="AU4235" s="113" t="e">
        <f t="shared" si="1807"/>
        <v>#DIV/0!</v>
      </c>
      <c r="AV4235" s="113" t="e">
        <f t="shared" si="1808"/>
        <v>#DIV/0!</v>
      </c>
      <c r="AW4235" s="113" t="e">
        <f t="shared" si="1809"/>
        <v>#DIV/0!</v>
      </c>
      <c r="AX4235" s="113" t="e">
        <f t="shared" si="1810"/>
        <v>#DIV/0!</v>
      </c>
      <c r="AY4235" s="113" t="e">
        <f t="shared" si="1811"/>
        <v>#DIV/0!</v>
      </c>
    </row>
    <row r="4236" spans="1:51" x14ac:dyDescent="0.25">
      <c r="A4236" s="119"/>
      <c r="B4236" s="83"/>
      <c r="C4236" s="85"/>
      <c r="D4236" s="85"/>
      <c r="E4236" s="85"/>
      <c r="F4236" s="71"/>
      <c r="G4236" s="96"/>
      <c r="H4236" s="16" t="e">
        <f>IF(A4236&gt;$U$1,ROUND(ROUND( U4236*$S$1+(1-$S$1)*G4236,4)+$T$1*ROUND(($S$1*Z4236+(1-$S$1)*(G4236-U4236)^2)^0.5,4),4),Rawdata!AK4236+Rawdata!$T$1*Rawdata!AU4236)</f>
        <v>#DIV/0!</v>
      </c>
      <c r="I4236" s="16" t="e">
        <f>IF(A4236&gt;$V$1,ROUND(ROUND(V4236*$S$1+(1-$S$1)*G4236,4)+$T$1*ROUND(($S$1*AA4236+(1-$S$1)*(G4236-V4236)^2)^0.5,4),4),Rawdata!AL4236+Rawdata!$T$1*Rawdata!AV4236)</f>
        <v>#DIV/0!</v>
      </c>
      <c r="J4236" s="16" t="e">
        <f>IF(A4236&gt;$W$1,ROUND(ROUND( W4236*$S$1+(1-$S$1)*G4236,4)+$T$1*ROUND(($S$1*AB4236+(1-$S$1)*(G4236-W4236)^2)^0.5,4),4),Rawdata!AM4236+Rawdata!$T$1*Rawdata!AW4236)</f>
        <v>#DIV/0!</v>
      </c>
      <c r="K4236" s="16" t="e">
        <f>IF(A4236&gt;$X$1,ROUND(ROUND( X4236*$S$1+(1-$S$1)*G4236,4)+$T$1*ROUND(($S$1*AC4236+(1-$S$1)*(G4236-X4236)^2)^0.5,4),4),Rawdata!AN4236+Rawdata!$T$1*Rawdata!AX4236)</f>
        <v>#DIV/0!</v>
      </c>
      <c r="L4236" s="16" t="e">
        <f>IF(A4236&gt;$Y$1,ROUND(ROUND( Y4236*$S$1+(1-$S$1)*G4236,4)+$T$1*ROUND(($S$1*AD4236+(1-$S$1)*(G4236-Y4236)^2)^0.5,4),4),Rawdata!AO4236+Rawdata!$T$1*Rawdata!AY4236)</f>
        <v>#DIV/0!</v>
      </c>
      <c r="M4236" s="16" t="e">
        <f t="shared" si="1793"/>
        <v>#DIV/0!</v>
      </c>
      <c r="N4236" s="16" t="e">
        <f t="shared" si="1794"/>
        <v>#DIV/0!</v>
      </c>
      <c r="O4236" s="67"/>
      <c r="P4236" s="67"/>
      <c r="Q4236" s="31" t="e">
        <f t="shared" si="1786"/>
        <v>#DIV/0!</v>
      </c>
      <c r="R4236" s="17" t="e">
        <f t="shared" si="1787"/>
        <v>#DIV/0!</v>
      </c>
      <c r="S4236" s="37" t="e">
        <f t="shared" si="1795"/>
        <v>#DIV/0!</v>
      </c>
      <c r="T4236" s="17" t="e">
        <f t="shared" si="1796"/>
        <v>#DIV/0!</v>
      </c>
      <c r="U4236" s="91" t="e">
        <f>IF(A4236&gt;$U$1, U4237*$S$1+(1-$S$1)*G4237,Rawdata!AK4236)</f>
        <v>#DIV/0!</v>
      </c>
      <c r="V4236" s="91" t="e">
        <f>IF(A4236&gt;$V$1,$S$1*V4237+(1-$S$1)*G4237,Rawdata!AL4236)</f>
        <v>#DIV/0!</v>
      </c>
      <c r="W4236" s="91" t="e">
        <f>IF(A4236&gt;$W$1, $S$1*W4237+(1-$S$1)*G4237,Rawdata!AM4236)</f>
        <v>#DIV/0!</v>
      </c>
      <c r="X4236" s="91" t="e">
        <f>IF(A4236&gt;$X$1,$S$1*X4237+(1-$S$1)*G4237,Rawdata!AN4236)</f>
        <v>#DIV/0!</v>
      </c>
      <c r="Y4236" s="91" t="e">
        <f>IF(A4236&gt;$Y$1,$S$1*Y4237+(1-$S$1)*G4237,Rawdata!AO4236)</f>
        <v>#DIV/0!</v>
      </c>
      <c r="Z4236" s="91" t="e">
        <f>IF(A4236&gt;$Z$1,$S$1*Z4237+(1-$S$1)*(G4237-U4237)^2,Rawdata!AP4236)</f>
        <v>#DIV/0!</v>
      </c>
      <c r="AA4236" s="91" t="e">
        <f>IF(A4236&gt;$AA$1,$S$1*AA4237+(1-$S$1)*(G4237-V4237)^2,Rawdata!AQ4236)</f>
        <v>#DIV/0!</v>
      </c>
      <c r="AB4236" s="91" t="e">
        <f>IF(A4236&gt;89,$S$1*AB4237+(1-$S$1)*(G4237-W4237)^2,Rawdata!AR4236)</f>
        <v>#DIV/0!</v>
      </c>
      <c r="AC4236" s="91" t="e">
        <f>IF(A4236&gt;$AC$1,$S$1*AC4237+(1-$S$1)*(G4237-X4237)^2,Rawdata!AS4236)</f>
        <v>#DIV/0!</v>
      </c>
      <c r="AD4236" s="91" t="e">
        <f>IF(A4236&gt;$AD$1,$S$1*AD4237+(1-$S$1)*(G4237-Y4237)^2,Rawdata!AT4236)</f>
        <v>#DIV/0!</v>
      </c>
      <c r="AE4236" s="80" t="e">
        <f t="shared" si="1789"/>
        <v>#DIV/0!</v>
      </c>
      <c r="AF4236" s="81" t="e">
        <f t="shared" si="1790"/>
        <v>#DIV/0!</v>
      </c>
      <c r="AG4236" s="86">
        <f t="shared" si="1812"/>
        <v>0</v>
      </c>
      <c r="AH4236" s="107" t="e">
        <f t="shared" si="1788"/>
        <v>#DIV/0!</v>
      </c>
      <c r="AI4236" s="107" t="e">
        <f t="shared" si="1791"/>
        <v>#DIV/0!</v>
      </c>
      <c r="AJ4236" s="108" t="e">
        <f t="shared" si="1792"/>
        <v>#DIV/0!</v>
      </c>
      <c r="AK4236" s="113" t="e">
        <f t="shared" si="1797"/>
        <v>#DIV/0!</v>
      </c>
      <c r="AL4236" s="113" t="e">
        <f t="shared" si="1798"/>
        <v>#DIV/0!</v>
      </c>
      <c r="AM4236" s="113" t="e">
        <f t="shared" si="1799"/>
        <v>#DIV/0!</v>
      </c>
      <c r="AN4236" s="113" t="e">
        <f t="shared" si="1800"/>
        <v>#DIV/0!</v>
      </c>
      <c r="AO4236" s="113" t="e">
        <f t="shared" si="1801"/>
        <v>#DIV/0!</v>
      </c>
      <c r="AP4236" s="91" t="e">
        <f t="shared" si="1802"/>
        <v>#DIV/0!</v>
      </c>
      <c r="AQ4236" s="91" t="e">
        <f t="shared" si="1803"/>
        <v>#DIV/0!</v>
      </c>
      <c r="AR4236" s="91" t="e">
        <f t="shared" si="1804"/>
        <v>#DIV/0!</v>
      </c>
      <c r="AS4236" s="91" t="e">
        <f t="shared" si="1805"/>
        <v>#DIV/0!</v>
      </c>
      <c r="AT4236" s="91" t="e">
        <f t="shared" si="1806"/>
        <v>#DIV/0!</v>
      </c>
      <c r="AU4236" s="113" t="e">
        <f t="shared" si="1807"/>
        <v>#DIV/0!</v>
      </c>
      <c r="AV4236" s="113" t="e">
        <f t="shared" si="1808"/>
        <v>#DIV/0!</v>
      </c>
      <c r="AW4236" s="113" t="e">
        <f t="shared" si="1809"/>
        <v>#DIV/0!</v>
      </c>
      <c r="AX4236" s="113" t="e">
        <f t="shared" si="1810"/>
        <v>#DIV/0!</v>
      </c>
      <c r="AY4236" s="113" t="e">
        <f t="shared" si="1811"/>
        <v>#DIV/0!</v>
      </c>
    </row>
    <row r="4237" spans="1:51" x14ac:dyDescent="0.25">
      <c r="A4237" s="119"/>
      <c r="B4237" s="83"/>
      <c r="C4237" s="85"/>
      <c r="D4237" s="85"/>
      <c r="E4237" s="85"/>
      <c r="F4237" s="71"/>
      <c r="G4237" s="96"/>
      <c r="H4237" s="16" t="e">
        <f>IF(A4237&gt;$U$1,ROUND(ROUND( U4237*$S$1+(1-$S$1)*G4237,4)+$T$1*ROUND(($S$1*Z4237+(1-$S$1)*(G4237-U4237)^2)^0.5,4),4),Rawdata!AK4237+Rawdata!$T$1*Rawdata!AU4237)</f>
        <v>#DIV/0!</v>
      </c>
      <c r="I4237" s="16" t="e">
        <f>IF(A4237&gt;$V$1,ROUND(ROUND(V4237*$S$1+(1-$S$1)*G4237,4)+$T$1*ROUND(($S$1*AA4237+(1-$S$1)*(G4237-V4237)^2)^0.5,4),4),Rawdata!AL4237+Rawdata!$T$1*Rawdata!AV4237)</f>
        <v>#DIV/0!</v>
      </c>
      <c r="J4237" s="16" t="e">
        <f>IF(A4237&gt;$W$1,ROUND(ROUND( W4237*$S$1+(1-$S$1)*G4237,4)+$T$1*ROUND(($S$1*AB4237+(1-$S$1)*(G4237-W4237)^2)^0.5,4),4),Rawdata!AM4237+Rawdata!$T$1*Rawdata!AW4237)</f>
        <v>#DIV/0!</v>
      </c>
      <c r="K4237" s="16" t="e">
        <f>IF(A4237&gt;$X$1,ROUND(ROUND( X4237*$S$1+(1-$S$1)*G4237,4)+$T$1*ROUND(($S$1*AC4237+(1-$S$1)*(G4237-X4237)^2)^0.5,4),4),Rawdata!AN4237+Rawdata!$T$1*Rawdata!AX4237)</f>
        <v>#DIV/0!</v>
      </c>
      <c r="L4237" s="16" t="e">
        <f>IF(A4237&gt;$Y$1,ROUND(ROUND( Y4237*$S$1+(1-$S$1)*G4237,4)+$T$1*ROUND(($S$1*AD4237+(1-$S$1)*(G4237-Y4237)^2)^0.5,4),4),Rawdata!AO4237+Rawdata!$T$1*Rawdata!AY4237)</f>
        <v>#DIV/0!</v>
      </c>
      <c r="M4237" s="16" t="e">
        <f t="shared" si="1793"/>
        <v>#DIV/0!</v>
      </c>
      <c r="N4237" s="16" t="e">
        <f t="shared" si="1794"/>
        <v>#DIV/0!</v>
      </c>
      <c r="O4237" s="67"/>
      <c r="P4237" s="67"/>
      <c r="Q4237" s="31" t="e">
        <f t="shared" si="1786"/>
        <v>#DIV/0!</v>
      </c>
      <c r="R4237" s="17" t="e">
        <f t="shared" si="1787"/>
        <v>#DIV/0!</v>
      </c>
      <c r="S4237" s="37" t="e">
        <f t="shared" si="1795"/>
        <v>#DIV/0!</v>
      </c>
      <c r="T4237" s="17" t="e">
        <f t="shared" si="1796"/>
        <v>#DIV/0!</v>
      </c>
      <c r="U4237" s="91" t="e">
        <f>IF(A4237&gt;$U$1, U4238*$S$1+(1-$S$1)*G4238,Rawdata!AK4237)</f>
        <v>#DIV/0!</v>
      </c>
      <c r="V4237" s="91" t="e">
        <f>IF(A4237&gt;$V$1,$S$1*V4238+(1-$S$1)*G4238,Rawdata!AL4237)</f>
        <v>#DIV/0!</v>
      </c>
      <c r="W4237" s="91" t="e">
        <f>IF(A4237&gt;$W$1, $S$1*W4238+(1-$S$1)*G4238,Rawdata!AM4237)</f>
        <v>#DIV/0!</v>
      </c>
      <c r="X4237" s="91" t="e">
        <f>IF(A4237&gt;$X$1,$S$1*X4238+(1-$S$1)*G4238,Rawdata!AN4237)</f>
        <v>#DIV/0!</v>
      </c>
      <c r="Y4237" s="91" t="e">
        <f>IF(A4237&gt;$Y$1,$S$1*Y4238+(1-$S$1)*G4238,Rawdata!AO4237)</f>
        <v>#DIV/0!</v>
      </c>
      <c r="Z4237" s="91" t="e">
        <f>IF(A4237&gt;$Z$1,$S$1*Z4238+(1-$S$1)*(G4238-U4238)^2,Rawdata!AP4237)</f>
        <v>#DIV/0!</v>
      </c>
      <c r="AA4237" s="91" t="e">
        <f>IF(A4237&gt;$AA$1,$S$1*AA4238+(1-$S$1)*(G4238-V4238)^2,Rawdata!AQ4237)</f>
        <v>#DIV/0!</v>
      </c>
      <c r="AB4237" s="91" t="e">
        <f>IF(A4237&gt;89,$S$1*AB4238+(1-$S$1)*(G4238-W4238)^2,Rawdata!AR4237)</f>
        <v>#DIV/0!</v>
      </c>
      <c r="AC4237" s="91" t="e">
        <f>IF(A4237&gt;$AC$1,$S$1*AC4238+(1-$S$1)*(G4238-X4238)^2,Rawdata!AS4237)</f>
        <v>#DIV/0!</v>
      </c>
      <c r="AD4237" s="91" t="e">
        <f>IF(A4237&gt;$AD$1,$S$1*AD4238+(1-$S$1)*(G4238-Y4238)^2,Rawdata!AT4237)</f>
        <v>#DIV/0!</v>
      </c>
      <c r="AE4237" s="80" t="e">
        <f t="shared" si="1789"/>
        <v>#DIV/0!</v>
      </c>
      <c r="AF4237" s="81" t="e">
        <f t="shared" si="1790"/>
        <v>#DIV/0!</v>
      </c>
      <c r="AG4237" s="86">
        <f t="shared" si="1812"/>
        <v>0</v>
      </c>
      <c r="AH4237" s="107" t="e">
        <f t="shared" si="1788"/>
        <v>#DIV/0!</v>
      </c>
      <c r="AI4237" s="107" t="e">
        <f t="shared" si="1791"/>
        <v>#DIV/0!</v>
      </c>
      <c r="AJ4237" s="108" t="e">
        <f t="shared" si="1792"/>
        <v>#DIV/0!</v>
      </c>
      <c r="AK4237" s="113" t="e">
        <f t="shared" si="1797"/>
        <v>#DIV/0!</v>
      </c>
      <c r="AL4237" s="113" t="e">
        <f t="shared" si="1798"/>
        <v>#DIV/0!</v>
      </c>
      <c r="AM4237" s="113" t="e">
        <f t="shared" si="1799"/>
        <v>#DIV/0!</v>
      </c>
      <c r="AN4237" s="113" t="e">
        <f t="shared" si="1800"/>
        <v>#DIV/0!</v>
      </c>
      <c r="AO4237" s="113" t="e">
        <f t="shared" si="1801"/>
        <v>#DIV/0!</v>
      </c>
      <c r="AP4237" s="91" t="e">
        <f t="shared" si="1802"/>
        <v>#DIV/0!</v>
      </c>
      <c r="AQ4237" s="91" t="e">
        <f t="shared" si="1803"/>
        <v>#DIV/0!</v>
      </c>
      <c r="AR4237" s="91" t="e">
        <f t="shared" si="1804"/>
        <v>#DIV/0!</v>
      </c>
      <c r="AS4237" s="91" t="e">
        <f t="shared" si="1805"/>
        <v>#DIV/0!</v>
      </c>
      <c r="AT4237" s="91" t="e">
        <f t="shared" si="1806"/>
        <v>#DIV/0!</v>
      </c>
      <c r="AU4237" s="113" t="e">
        <f t="shared" si="1807"/>
        <v>#DIV/0!</v>
      </c>
      <c r="AV4237" s="113" t="e">
        <f t="shared" si="1808"/>
        <v>#DIV/0!</v>
      </c>
      <c r="AW4237" s="113" t="e">
        <f t="shared" si="1809"/>
        <v>#DIV/0!</v>
      </c>
      <c r="AX4237" s="113" t="e">
        <f t="shared" si="1810"/>
        <v>#DIV/0!</v>
      </c>
      <c r="AY4237" s="113" t="e">
        <f t="shared" si="1811"/>
        <v>#DIV/0!</v>
      </c>
    </row>
    <row r="4238" spans="1:51" x14ac:dyDescent="0.25">
      <c r="A4238" s="119"/>
      <c r="B4238" s="83"/>
      <c r="C4238" s="85"/>
      <c r="D4238" s="85"/>
      <c r="E4238" s="85"/>
      <c r="F4238" s="71"/>
      <c r="G4238" s="96"/>
      <c r="H4238" s="16" t="e">
        <f>IF(A4238&gt;$U$1,ROUND(ROUND( U4238*$S$1+(1-$S$1)*G4238,4)+$T$1*ROUND(($S$1*Z4238+(1-$S$1)*(G4238-U4238)^2)^0.5,4),4),Rawdata!AK4238+Rawdata!$T$1*Rawdata!AU4238)</f>
        <v>#DIV/0!</v>
      </c>
      <c r="I4238" s="16" t="e">
        <f>IF(A4238&gt;$V$1,ROUND(ROUND(V4238*$S$1+(1-$S$1)*G4238,4)+$T$1*ROUND(($S$1*AA4238+(1-$S$1)*(G4238-V4238)^2)^0.5,4),4),Rawdata!AL4238+Rawdata!$T$1*Rawdata!AV4238)</f>
        <v>#DIV/0!</v>
      </c>
      <c r="J4238" s="16" t="e">
        <f>IF(A4238&gt;$W$1,ROUND(ROUND( W4238*$S$1+(1-$S$1)*G4238,4)+$T$1*ROUND(($S$1*AB4238+(1-$S$1)*(G4238-W4238)^2)^0.5,4),4),Rawdata!AM4238+Rawdata!$T$1*Rawdata!AW4238)</f>
        <v>#DIV/0!</v>
      </c>
      <c r="K4238" s="16" t="e">
        <f>IF(A4238&gt;$X$1,ROUND(ROUND( X4238*$S$1+(1-$S$1)*G4238,4)+$T$1*ROUND(($S$1*AC4238+(1-$S$1)*(G4238-X4238)^2)^0.5,4),4),Rawdata!AN4238+Rawdata!$T$1*Rawdata!AX4238)</f>
        <v>#DIV/0!</v>
      </c>
      <c r="L4238" s="16" t="e">
        <f>IF(A4238&gt;$Y$1,ROUND(ROUND( Y4238*$S$1+(1-$S$1)*G4238,4)+$T$1*ROUND(($S$1*AD4238+(1-$S$1)*(G4238-Y4238)^2)^0.5,4),4),Rawdata!AO4238+Rawdata!$T$1*Rawdata!AY4238)</f>
        <v>#DIV/0!</v>
      </c>
      <c r="M4238" s="16" t="e">
        <f t="shared" si="1793"/>
        <v>#DIV/0!</v>
      </c>
      <c r="N4238" s="16" t="e">
        <f t="shared" si="1794"/>
        <v>#DIV/0!</v>
      </c>
      <c r="O4238" s="67"/>
      <c r="P4238" s="67"/>
      <c r="Q4238" s="31" t="e">
        <f t="shared" si="1786"/>
        <v>#DIV/0!</v>
      </c>
      <c r="R4238" s="17" t="e">
        <f t="shared" si="1787"/>
        <v>#DIV/0!</v>
      </c>
      <c r="S4238" s="37" t="e">
        <f t="shared" si="1795"/>
        <v>#DIV/0!</v>
      </c>
      <c r="T4238" s="17" t="e">
        <f t="shared" si="1796"/>
        <v>#DIV/0!</v>
      </c>
      <c r="U4238" s="91" t="e">
        <f>IF(A4238&gt;$U$1, U4239*$S$1+(1-$S$1)*G4239,Rawdata!AK4238)</f>
        <v>#DIV/0!</v>
      </c>
      <c r="V4238" s="91" t="e">
        <f>IF(A4238&gt;$V$1,$S$1*V4239+(1-$S$1)*G4239,Rawdata!AL4238)</f>
        <v>#DIV/0!</v>
      </c>
      <c r="W4238" s="91" t="e">
        <f>IF(A4238&gt;$W$1, $S$1*W4239+(1-$S$1)*G4239,Rawdata!AM4238)</f>
        <v>#DIV/0!</v>
      </c>
      <c r="X4238" s="91" t="e">
        <f>IF(A4238&gt;$X$1,$S$1*X4239+(1-$S$1)*G4239,Rawdata!AN4238)</f>
        <v>#DIV/0!</v>
      </c>
      <c r="Y4238" s="91" t="e">
        <f>IF(A4238&gt;$Y$1,$S$1*Y4239+(1-$S$1)*G4239,Rawdata!AO4238)</f>
        <v>#DIV/0!</v>
      </c>
      <c r="Z4238" s="91" t="e">
        <f>IF(A4238&gt;$Z$1,$S$1*Z4239+(1-$S$1)*(G4239-U4239)^2,Rawdata!AP4238)</f>
        <v>#DIV/0!</v>
      </c>
      <c r="AA4238" s="91" t="e">
        <f>IF(A4238&gt;$AA$1,$S$1*AA4239+(1-$S$1)*(G4239-V4239)^2,Rawdata!AQ4238)</f>
        <v>#DIV/0!</v>
      </c>
      <c r="AB4238" s="91" t="e">
        <f>IF(A4238&gt;89,$S$1*AB4239+(1-$S$1)*(G4239-W4239)^2,Rawdata!AR4238)</f>
        <v>#DIV/0!</v>
      </c>
      <c r="AC4238" s="91" t="e">
        <f>IF(A4238&gt;$AC$1,$S$1*AC4239+(1-$S$1)*(G4239-X4239)^2,Rawdata!AS4238)</f>
        <v>#DIV/0!</v>
      </c>
      <c r="AD4238" s="91" t="e">
        <f>IF(A4238&gt;$AD$1,$S$1*AD4239+(1-$S$1)*(G4239-Y4239)^2,Rawdata!AT4238)</f>
        <v>#DIV/0!</v>
      </c>
      <c r="AE4238" s="80" t="e">
        <f t="shared" si="1789"/>
        <v>#DIV/0!</v>
      </c>
      <c r="AF4238" s="81" t="e">
        <f t="shared" si="1790"/>
        <v>#DIV/0!</v>
      </c>
      <c r="AG4238" s="86">
        <f t="shared" si="1812"/>
        <v>0</v>
      </c>
      <c r="AH4238" s="107" t="e">
        <f t="shared" si="1788"/>
        <v>#DIV/0!</v>
      </c>
      <c r="AI4238" s="107" t="e">
        <f t="shared" si="1791"/>
        <v>#DIV/0!</v>
      </c>
      <c r="AJ4238" s="108" t="e">
        <f t="shared" si="1792"/>
        <v>#DIV/0!</v>
      </c>
      <c r="AK4238" s="113" t="e">
        <f t="shared" si="1797"/>
        <v>#DIV/0!</v>
      </c>
      <c r="AL4238" s="113" t="e">
        <f t="shared" si="1798"/>
        <v>#DIV/0!</v>
      </c>
      <c r="AM4238" s="113" t="e">
        <f t="shared" si="1799"/>
        <v>#DIV/0!</v>
      </c>
      <c r="AN4238" s="113" t="e">
        <f t="shared" si="1800"/>
        <v>#DIV/0!</v>
      </c>
      <c r="AO4238" s="113" t="e">
        <f t="shared" si="1801"/>
        <v>#DIV/0!</v>
      </c>
      <c r="AP4238" s="91" t="e">
        <f t="shared" si="1802"/>
        <v>#DIV/0!</v>
      </c>
      <c r="AQ4238" s="91" t="e">
        <f t="shared" si="1803"/>
        <v>#DIV/0!</v>
      </c>
      <c r="AR4238" s="91" t="e">
        <f t="shared" si="1804"/>
        <v>#DIV/0!</v>
      </c>
      <c r="AS4238" s="91" t="e">
        <f t="shared" si="1805"/>
        <v>#DIV/0!</v>
      </c>
      <c r="AT4238" s="91" t="e">
        <f t="shared" si="1806"/>
        <v>#DIV/0!</v>
      </c>
      <c r="AU4238" s="113" t="e">
        <f t="shared" si="1807"/>
        <v>#DIV/0!</v>
      </c>
      <c r="AV4238" s="113" t="e">
        <f t="shared" si="1808"/>
        <v>#DIV/0!</v>
      </c>
      <c r="AW4238" s="113" t="e">
        <f t="shared" si="1809"/>
        <v>#DIV/0!</v>
      </c>
      <c r="AX4238" s="113" t="e">
        <f t="shared" si="1810"/>
        <v>#DIV/0!</v>
      </c>
      <c r="AY4238" s="113" t="e">
        <f t="shared" si="1811"/>
        <v>#DIV/0!</v>
      </c>
    </row>
    <row r="4239" spans="1:51" x14ac:dyDescent="0.25">
      <c r="A4239" s="119"/>
      <c r="B4239" s="83"/>
      <c r="C4239" s="85"/>
      <c r="D4239" s="85"/>
      <c r="E4239" s="85"/>
      <c r="F4239" s="71"/>
      <c r="G4239" s="96"/>
      <c r="H4239" s="16" t="e">
        <f>IF(A4239&gt;$U$1,ROUND(ROUND( U4239*$S$1+(1-$S$1)*G4239,4)+$T$1*ROUND(($S$1*Z4239+(1-$S$1)*(G4239-U4239)^2)^0.5,4),4),Rawdata!AK4239+Rawdata!$T$1*Rawdata!AU4239)</f>
        <v>#DIV/0!</v>
      </c>
      <c r="I4239" s="16" t="e">
        <f>IF(A4239&gt;$V$1,ROUND(ROUND(V4239*$S$1+(1-$S$1)*G4239,4)+$T$1*ROUND(($S$1*AA4239+(1-$S$1)*(G4239-V4239)^2)^0.5,4),4),Rawdata!AL4239+Rawdata!$T$1*Rawdata!AV4239)</f>
        <v>#DIV/0!</v>
      </c>
      <c r="J4239" s="16" t="e">
        <f>IF(A4239&gt;$W$1,ROUND(ROUND( W4239*$S$1+(1-$S$1)*G4239,4)+$T$1*ROUND(($S$1*AB4239+(1-$S$1)*(G4239-W4239)^2)^0.5,4),4),Rawdata!AM4239+Rawdata!$T$1*Rawdata!AW4239)</f>
        <v>#DIV/0!</v>
      </c>
      <c r="K4239" s="16" t="e">
        <f>IF(A4239&gt;$X$1,ROUND(ROUND( X4239*$S$1+(1-$S$1)*G4239,4)+$T$1*ROUND(($S$1*AC4239+(1-$S$1)*(G4239-X4239)^2)^0.5,4),4),Rawdata!AN4239+Rawdata!$T$1*Rawdata!AX4239)</f>
        <v>#DIV/0!</v>
      </c>
      <c r="L4239" s="16" t="e">
        <f>IF(A4239&gt;$Y$1,ROUND(ROUND( Y4239*$S$1+(1-$S$1)*G4239,4)+$T$1*ROUND(($S$1*AD4239+(1-$S$1)*(G4239-Y4239)^2)^0.5,4),4),Rawdata!AO4239+Rawdata!$T$1*Rawdata!AY4239)</f>
        <v>#DIV/0!</v>
      </c>
      <c r="M4239" s="16" t="e">
        <f t="shared" si="1793"/>
        <v>#DIV/0!</v>
      </c>
      <c r="N4239" s="16" t="e">
        <f t="shared" si="1794"/>
        <v>#DIV/0!</v>
      </c>
      <c r="O4239" s="67"/>
      <c r="P4239" s="67"/>
      <c r="Q4239" s="31" t="e">
        <f t="shared" si="1786"/>
        <v>#DIV/0!</v>
      </c>
      <c r="R4239" s="17" t="e">
        <f t="shared" si="1787"/>
        <v>#DIV/0!</v>
      </c>
      <c r="S4239" s="37" t="e">
        <f t="shared" si="1795"/>
        <v>#DIV/0!</v>
      </c>
      <c r="T4239" s="17" t="e">
        <f t="shared" si="1796"/>
        <v>#DIV/0!</v>
      </c>
      <c r="U4239" s="91" t="e">
        <f>IF(A4239&gt;$U$1, U4240*$S$1+(1-$S$1)*G4240,Rawdata!AK4239)</f>
        <v>#DIV/0!</v>
      </c>
      <c r="V4239" s="91" t="e">
        <f>IF(A4239&gt;$V$1,$S$1*V4240+(1-$S$1)*G4240,Rawdata!AL4239)</f>
        <v>#DIV/0!</v>
      </c>
      <c r="W4239" s="91" t="e">
        <f>IF(A4239&gt;$W$1, $S$1*W4240+(1-$S$1)*G4240,Rawdata!AM4239)</f>
        <v>#DIV/0!</v>
      </c>
      <c r="X4239" s="91" t="e">
        <f>IF(A4239&gt;$X$1,$S$1*X4240+(1-$S$1)*G4240,Rawdata!AN4239)</f>
        <v>#DIV/0!</v>
      </c>
      <c r="Y4239" s="91" t="e">
        <f>IF(A4239&gt;$Y$1,$S$1*Y4240+(1-$S$1)*G4240,Rawdata!AO4239)</f>
        <v>#DIV/0!</v>
      </c>
      <c r="Z4239" s="91" t="e">
        <f>IF(A4239&gt;$Z$1,$S$1*Z4240+(1-$S$1)*(G4240-U4240)^2,Rawdata!AP4239)</f>
        <v>#DIV/0!</v>
      </c>
      <c r="AA4239" s="91" t="e">
        <f>IF(A4239&gt;$AA$1,$S$1*AA4240+(1-$S$1)*(G4240-V4240)^2,Rawdata!AQ4239)</f>
        <v>#DIV/0!</v>
      </c>
      <c r="AB4239" s="91" t="e">
        <f>IF(A4239&gt;89,$S$1*AB4240+(1-$S$1)*(G4240-W4240)^2,Rawdata!AR4239)</f>
        <v>#DIV/0!</v>
      </c>
      <c r="AC4239" s="91" t="e">
        <f>IF(A4239&gt;$AC$1,$S$1*AC4240+(1-$S$1)*(G4240-X4240)^2,Rawdata!AS4239)</f>
        <v>#DIV/0!</v>
      </c>
      <c r="AD4239" s="91" t="e">
        <f>IF(A4239&gt;$AD$1,$S$1*AD4240+(1-$S$1)*(G4240-Y4240)^2,Rawdata!AT4239)</f>
        <v>#DIV/0!</v>
      </c>
      <c r="AE4239" s="80" t="e">
        <f t="shared" si="1789"/>
        <v>#DIV/0!</v>
      </c>
      <c r="AF4239" s="81" t="e">
        <f t="shared" si="1790"/>
        <v>#DIV/0!</v>
      </c>
      <c r="AG4239" s="86">
        <f t="shared" si="1812"/>
        <v>0</v>
      </c>
      <c r="AH4239" s="107" t="e">
        <f t="shared" si="1788"/>
        <v>#DIV/0!</v>
      </c>
      <c r="AI4239" s="107" t="e">
        <f t="shared" si="1791"/>
        <v>#DIV/0!</v>
      </c>
      <c r="AJ4239" s="108" t="e">
        <f t="shared" si="1792"/>
        <v>#DIV/0!</v>
      </c>
      <c r="AK4239" s="113" t="e">
        <f t="shared" si="1797"/>
        <v>#DIV/0!</v>
      </c>
      <c r="AL4239" s="113" t="e">
        <f t="shared" si="1798"/>
        <v>#DIV/0!</v>
      </c>
      <c r="AM4239" s="113" t="e">
        <f t="shared" si="1799"/>
        <v>#DIV/0!</v>
      </c>
      <c r="AN4239" s="113" t="e">
        <f t="shared" si="1800"/>
        <v>#DIV/0!</v>
      </c>
      <c r="AO4239" s="113" t="e">
        <f t="shared" si="1801"/>
        <v>#DIV/0!</v>
      </c>
      <c r="AP4239" s="91" t="e">
        <f t="shared" si="1802"/>
        <v>#DIV/0!</v>
      </c>
      <c r="AQ4239" s="91" t="e">
        <f t="shared" si="1803"/>
        <v>#DIV/0!</v>
      </c>
      <c r="AR4239" s="91" t="e">
        <f t="shared" si="1804"/>
        <v>#DIV/0!</v>
      </c>
      <c r="AS4239" s="91" t="e">
        <f t="shared" si="1805"/>
        <v>#DIV/0!</v>
      </c>
      <c r="AT4239" s="91" t="e">
        <f t="shared" si="1806"/>
        <v>#DIV/0!</v>
      </c>
      <c r="AU4239" s="113" t="e">
        <f t="shared" si="1807"/>
        <v>#DIV/0!</v>
      </c>
      <c r="AV4239" s="113" t="e">
        <f t="shared" si="1808"/>
        <v>#DIV/0!</v>
      </c>
      <c r="AW4239" s="113" t="e">
        <f t="shared" si="1809"/>
        <v>#DIV/0!</v>
      </c>
      <c r="AX4239" s="113" t="e">
        <f t="shared" si="1810"/>
        <v>#DIV/0!</v>
      </c>
      <c r="AY4239" s="113" t="e">
        <f t="shared" si="1811"/>
        <v>#DIV/0!</v>
      </c>
    </row>
    <row r="4240" spans="1:51" x14ac:dyDescent="0.25">
      <c r="A4240" s="119"/>
      <c r="B4240" s="83"/>
      <c r="C4240" s="85"/>
      <c r="D4240" s="85"/>
      <c r="E4240" s="85"/>
      <c r="F4240" s="71"/>
      <c r="G4240" s="96"/>
      <c r="H4240" s="16" t="e">
        <f>IF(A4240&gt;$U$1,ROUND(ROUND( U4240*$S$1+(1-$S$1)*G4240,4)+$T$1*ROUND(($S$1*Z4240+(1-$S$1)*(G4240-U4240)^2)^0.5,4),4),Rawdata!AK4240+Rawdata!$T$1*Rawdata!AU4240)</f>
        <v>#DIV/0!</v>
      </c>
      <c r="I4240" s="16" t="e">
        <f>IF(A4240&gt;$V$1,ROUND(ROUND(V4240*$S$1+(1-$S$1)*G4240,4)+$T$1*ROUND(($S$1*AA4240+(1-$S$1)*(G4240-V4240)^2)^0.5,4),4),Rawdata!AL4240+Rawdata!$T$1*Rawdata!AV4240)</f>
        <v>#DIV/0!</v>
      </c>
      <c r="J4240" s="16" t="e">
        <f>IF(A4240&gt;$W$1,ROUND(ROUND( W4240*$S$1+(1-$S$1)*G4240,4)+$T$1*ROUND(($S$1*AB4240+(1-$S$1)*(G4240-W4240)^2)^0.5,4),4),Rawdata!AM4240+Rawdata!$T$1*Rawdata!AW4240)</f>
        <v>#DIV/0!</v>
      </c>
      <c r="K4240" s="16" t="e">
        <f>IF(A4240&gt;$X$1,ROUND(ROUND( X4240*$S$1+(1-$S$1)*G4240,4)+$T$1*ROUND(($S$1*AC4240+(1-$S$1)*(G4240-X4240)^2)^0.5,4),4),Rawdata!AN4240+Rawdata!$T$1*Rawdata!AX4240)</f>
        <v>#DIV/0!</v>
      </c>
      <c r="L4240" s="16" t="e">
        <f>IF(A4240&gt;$Y$1,ROUND(ROUND( Y4240*$S$1+(1-$S$1)*G4240,4)+$T$1*ROUND(($S$1*AD4240+(1-$S$1)*(G4240-Y4240)^2)^0.5,4),4),Rawdata!AO4240+Rawdata!$T$1*Rawdata!AY4240)</f>
        <v>#DIV/0!</v>
      </c>
      <c r="M4240" s="16" t="e">
        <f t="shared" si="1793"/>
        <v>#DIV/0!</v>
      </c>
      <c r="N4240" s="16" t="e">
        <f t="shared" si="1794"/>
        <v>#DIV/0!</v>
      </c>
      <c r="O4240" s="67"/>
      <c r="P4240" s="67"/>
      <c r="Q4240" s="31" t="e">
        <f t="shared" si="1786"/>
        <v>#DIV/0!</v>
      </c>
      <c r="R4240" s="17" t="e">
        <f t="shared" si="1787"/>
        <v>#DIV/0!</v>
      </c>
      <c r="S4240" s="37" t="e">
        <f t="shared" si="1795"/>
        <v>#DIV/0!</v>
      </c>
      <c r="T4240" s="17" t="e">
        <f t="shared" si="1796"/>
        <v>#DIV/0!</v>
      </c>
      <c r="U4240" s="91" t="e">
        <f>IF(A4240&gt;$U$1, U4241*$S$1+(1-$S$1)*G4241,Rawdata!AK4240)</f>
        <v>#DIV/0!</v>
      </c>
      <c r="V4240" s="91" t="e">
        <f>IF(A4240&gt;$V$1,$S$1*V4241+(1-$S$1)*G4241,Rawdata!AL4240)</f>
        <v>#DIV/0!</v>
      </c>
      <c r="W4240" s="91" t="e">
        <f>IF(A4240&gt;$W$1, $S$1*W4241+(1-$S$1)*G4241,Rawdata!AM4240)</f>
        <v>#DIV/0!</v>
      </c>
      <c r="X4240" s="91" t="e">
        <f>IF(A4240&gt;$X$1,$S$1*X4241+(1-$S$1)*G4241,Rawdata!AN4240)</f>
        <v>#DIV/0!</v>
      </c>
      <c r="Y4240" s="91" t="e">
        <f>IF(A4240&gt;$Y$1,$S$1*Y4241+(1-$S$1)*G4241,Rawdata!AO4240)</f>
        <v>#DIV/0!</v>
      </c>
      <c r="Z4240" s="91" t="e">
        <f>IF(A4240&gt;$Z$1,$S$1*Z4241+(1-$S$1)*(G4241-U4241)^2,Rawdata!AP4240)</f>
        <v>#DIV/0!</v>
      </c>
      <c r="AA4240" s="91" t="e">
        <f>IF(A4240&gt;$AA$1,$S$1*AA4241+(1-$S$1)*(G4241-V4241)^2,Rawdata!AQ4240)</f>
        <v>#DIV/0!</v>
      </c>
      <c r="AB4240" s="91" t="e">
        <f>IF(A4240&gt;89,$S$1*AB4241+(1-$S$1)*(G4241-W4241)^2,Rawdata!AR4240)</f>
        <v>#DIV/0!</v>
      </c>
      <c r="AC4240" s="91" t="e">
        <f>IF(A4240&gt;$AC$1,$S$1*AC4241+(1-$S$1)*(G4241-X4241)^2,Rawdata!AS4240)</f>
        <v>#DIV/0!</v>
      </c>
      <c r="AD4240" s="91" t="e">
        <f>IF(A4240&gt;$AD$1,$S$1*AD4241+(1-$S$1)*(G4241-Y4241)^2,Rawdata!AT4240)</f>
        <v>#DIV/0!</v>
      </c>
      <c r="AE4240" s="80" t="e">
        <f t="shared" si="1789"/>
        <v>#DIV/0!</v>
      </c>
      <c r="AF4240" s="81" t="e">
        <f t="shared" si="1790"/>
        <v>#DIV/0!</v>
      </c>
      <c r="AG4240" s="86">
        <f t="shared" si="1812"/>
        <v>0</v>
      </c>
      <c r="AH4240" s="107" t="e">
        <f t="shared" si="1788"/>
        <v>#DIV/0!</v>
      </c>
      <c r="AI4240" s="107" t="e">
        <f t="shared" si="1791"/>
        <v>#DIV/0!</v>
      </c>
      <c r="AJ4240" s="108" t="e">
        <f t="shared" si="1792"/>
        <v>#DIV/0!</v>
      </c>
      <c r="AK4240" s="113" t="e">
        <f t="shared" si="1797"/>
        <v>#DIV/0!</v>
      </c>
      <c r="AL4240" s="113" t="e">
        <f t="shared" si="1798"/>
        <v>#DIV/0!</v>
      </c>
      <c r="AM4240" s="113" t="e">
        <f t="shared" si="1799"/>
        <v>#DIV/0!</v>
      </c>
      <c r="AN4240" s="113" t="e">
        <f t="shared" si="1800"/>
        <v>#DIV/0!</v>
      </c>
      <c r="AO4240" s="113" t="e">
        <f t="shared" si="1801"/>
        <v>#DIV/0!</v>
      </c>
      <c r="AP4240" s="91" t="e">
        <f t="shared" si="1802"/>
        <v>#DIV/0!</v>
      </c>
      <c r="AQ4240" s="91" t="e">
        <f t="shared" si="1803"/>
        <v>#DIV/0!</v>
      </c>
      <c r="AR4240" s="91" t="e">
        <f t="shared" si="1804"/>
        <v>#DIV/0!</v>
      </c>
      <c r="AS4240" s="91" t="e">
        <f t="shared" si="1805"/>
        <v>#DIV/0!</v>
      </c>
      <c r="AT4240" s="91" t="e">
        <f t="shared" si="1806"/>
        <v>#DIV/0!</v>
      </c>
      <c r="AU4240" s="113" t="e">
        <f t="shared" si="1807"/>
        <v>#DIV/0!</v>
      </c>
      <c r="AV4240" s="113" t="e">
        <f t="shared" si="1808"/>
        <v>#DIV/0!</v>
      </c>
      <c r="AW4240" s="113" t="e">
        <f t="shared" si="1809"/>
        <v>#DIV/0!</v>
      </c>
      <c r="AX4240" s="113" t="e">
        <f t="shared" si="1810"/>
        <v>#DIV/0!</v>
      </c>
      <c r="AY4240" s="113" t="e">
        <f t="shared" si="1811"/>
        <v>#DIV/0!</v>
      </c>
    </row>
    <row r="4241" spans="1:51" x14ac:dyDescent="0.25">
      <c r="A4241" s="119"/>
      <c r="B4241" s="83"/>
      <c r="C4241" s="85"/>
      <c r="D4241" s="85"/>
      <c r="E4241" s="85"/>
      <c r="F4241" s="71"/>
      <c r="G4241" s="96"/>
      <c r="H4241" s="16" t="e">
        <f>IF(A4241&gt;$U$1,ROUND(ROUND( U4241*$S$1+(1-$S$1)*G4241,4)+$T$1*ROUND(($S$1*Z4241+(1-$S$1)*(G4241-U4241)^2)^0.5,4),4),Rawdata!AK4241+Rawdata!$T$1*Rawdata!AU4241)</f>
        <v>#DIV/0!</v>
      </c>
      <c r="I4241" s="16" t="e">
        <f>IF(A4241&gt;$V$1,ROUND(ROUND(V4241*$S$1+(1-$S$1)*G4241,4)+$T$1*ROUND(($S$1*AA4241+(1-$S$1)*(G4241-V4241)^2)^0.5,4),4),Rawdata!AL4241+Rawdata!$T$1*Rawdata!AV4241)</f>
        <v>#DIV/0!</v>
      </c>
      <c r="J4241" s="16" t="e">
        <f>IF(A4241&gt;$W$1,ROUND(ROUND( W4241*$S$1+(1-$S$1)*G4241,4)+$T$1*ROUND(($S$1*AB4241+(1-$S$1)*(G4241-W4241)^2)^0.5,4),4),Rawdata!AM4241+Rawdata!$T$1*Rawdata!AW4241)</f>
        <v>#DIV/0!</v>
      </c>
      <c r="K4241" s="16" t="e">
        <f>IF(A4241&gt;$X$1,ROUND(ROUND( X4241*$S$1+(1-$S$1)*G4241,4)+$T$1*ROUND(($S$1*AC4241+(1-$S$1)*(G4241-X4241)^2)^0.5,4),4),Rawdata!AN4241+Rawdata!$T$1*Rawdata!AX4241)</f>
        <v>#DIV/0!</v>
      </c>
      <c r="L4241" s="16" t="e">
        <f>IF(A4241&gt;$Y$1,ROUND(ROUND( Y4241*$S$1+(1-$S$1)*G4241,4)+$T$1*ROUND(($S$1*AD4241+(1-$S$1)*(G4241-Y4241)^2)^0.5,4),4),Rawdata!AO4241+Rawdata!$T$1*Rawdata!AY4241)</f>
        <v>#DIV/0!</v>
      </c>
      <c r="M4241" s="16" t="e">
        <f t="shared" si="1793"/>
        <v>#DIV/0!</v>
      </c>
      <c r="N4241" s="16" t="e">
        <f t="shared" si="1794"/>
        <v>#DIV/0!</v>
      </c>
      <c r="O4241" s="67"/>
      <c r="P4241" s="67"/>
      <c r="Q4241" s="31" t="e">
        <f t="shared" si="1786"/>
        <v>#DIV/0!</v>
      </c>
      <c r="R4241" s="17" t="e">
        <f t="shared" si="1787"/>
        <v>#DIV/0!</v>
      </c>
      <c r="S4241" s="37" t="e">
        <f t="shared" si="1795"/>
        <v>#DIV/0!</v>
      </c>
      <c r="T4241" s="17" t="e">
        <f t="shared" si="1796"/>
        <v>#DIV/0!</v>
      </c>
      <c r="U4241" s="91" t="e">
        <f>IF(A4241&gt;$U$1, U4242*$S$1+(1-$S$1)*G4242,Rawdata!AK4241)</f>
        <v>#DIV/0!</v>
      </c>
      <c r="V4241" s="91" t="e">
        <f>IF(A4241&gt;$V$1,$S$1*V4242+(1-$S$1)*G4242,Rawdata!AL4241)</f>
        <v>#DIV/0!</v>
      </c>
      <c r="W4241" s="91" t="e">
        <f>IF(A4241&gt;$W$1, $S$1*W4242+(1-$S$1)*G4242,Rawdata!AM4241)</f>
        <v>#DIV/0!</v>
      </c>
      <c r="X4241" s="91" t="e">
        <f>IF(A4241&gt;$X$1,$S$1*X4242+(1-$S$1)*G4242,Rawdata!AN4241)</f>
        <v>#DIV/0!</v>
      </c>
      <c r="Y4241" s="91" t="e">
        <f>IF(A4241&gt;$Y$1,$S$1*Y4242+(1-$S$1)*G4242,Rawdata!AO4241)</f>
        <v>#DIV/0!</v>
      </c>
      <c r="Z4241" s="91" t="e">
        <f>IF(A4241&gt;$Z$1,$S$1*Z4242+(1-$S$1)*(G4242-U4242)^2,Rawdata!AP4241)</f>
        <v>#DIV/0!</v>
      </c>
      <c r="AA4241" s="91" t="e">
        <f>IF(A4241&gt;$AA$1,$S$1*AA4242+(1-$S$1)*(G4242-V4242)^2,Rawdata!AQ4241)</f>
        <v>#DIV/0!</v>
      </c>
      <c r="AB4241" s="91" t="e">
        <f>IF(A4241&gt;89,$S$1*AB4242+(1-$S$1)*(G4242-W4242)^2,Rawdata!AR4241)</f>
        <v>#DIV/0!</v>
      </c>
      <c r="AC4241" s="91" t="e">
        <f>IF(A4241&gt;$AC$1,$S$1*AC4242+(1-$S$1)*(G4242-X4242)^2,Rawdata!AS4241)</f>
        <v>#DIV/0!</v>
      </c>
      <c r="AD4241" s="91" t="e">
        <f>IF(A4241&gt;$AD$1,$S$1*AD4242+(1-$S$1)*(G4242-Y4242)^2,Rawdata!AT4241)</f>
        <v>#DIV/0!</v>
      </c>
      <c r="AE4241" s="80" t="e">
        <f t="shared" si="1789"/>
        <v>#DIV/0!</v>
      </c>
      <c r="AF4241" s="81" t="e">
        <f t="shared" si="1790"/>
        <v>#DIV/0!</v>
      </c>
      <c r="AG4241" s="86">
        <f t="shared" si="1812"/>
        <v>0</v>
      </c>
      <c r="AH4241" s="107" t="e">
        <f t="shared" si="1788"/>
        <v>#DIV/0!</v>
      </c>
      <c r="AI4241" s="107" t="e">
        <f t="shared" si="1791"/>
        <v>#DIV/0!</v>
      </c>
      <c r="AJ4241" s="108" t="e">
        <f t="shared" si="1792"/>
        <v>#DIV/0!</v>
      </c>
      <c r="AK4241" s="113" t="e">
        <f t="shared" si="1797"/>
        <v>#DIV/0!</v>
      </c>
      <c r="AL4241" s="113" t="e">
        <f t="shared" si="1798"/>
        <v>#DIV/0!</v>
      </c>
      <c r="AM4241" s="113" t="e">
        <f t="shared" si="1799"/>
        <v>#DIV/0!</v>
      </c>
      <c r="AN4241" s="113" t="e">
        <f t="shared" si="1800"/>
        <v>#DIV/0!</v>
      </c>
      <c r="AO4241" s="113" t="e">
        <f t="shared" si="1801"/>
        <v>#DIV/0!</v>
      </c>
      <c r="AP4241" s="91" t="e">
        <f t="shared" si="1802"/>
        <v>#DIV/0!</v>
      </c>
      <c r="AQ4241" s="91" t="e">
        <f t="shared" si="1803"/>
        <v>#DIV/0!</v>
      </c>
      <c r="AR4241" s="91" t="e">
        <f t="shared" si="1804"/>
        <v>#DIV/0!</v>
      </c>
      <c r="AS4241" s="91" t="e">
        <f t="shared" si="1805"/>
        <v>#DIV/0!</v>
      </c>
      <c r="AT4241" s="91" t="e">
        <f t="shared" si="1806"/>
        <v>#DIV/0!</v>
      </c>
      <c r="AU4241" s="113" t="e">
        <f t="shared" si="1807"/>
        <v>#DIV/0!</v>
      </c>
      <c r="AV4241" s="113" t="e">
        <f t="shared" si="1808"/>
        <v>#DIV/0!</v>
      </c>
      <c r="AW4241" s="113" t="e">
        <f t="shared" si="1809"/>
        <v>#DIV/0!</v>
      </c>
      <c r="AX4241" s="113" t="e">
        <f t="shared" si="1810"/>
        <v>#DIV/0!</v>
      </c>
      <c r="AY4241" s="113" t="e">
        <f t="shared" si="1811"/>
        <v>#DIV/0!</v>
      </c>
    </row>
    <row r="4242" spans="1:51" x14ac:dyDescent="0.25">
      <c r="A4242" s="119"/>
      <c r="B4242" s="83"/>
      <c r="C4242" s="85"/>
      <c r="D4242" s="85"/>
      <c r="E4242" s="85"/>
      <c r="F4242" s="71"/>
      <c r="G4242" s="96"/>
      <c r="H4242" s="16" t="e">
        <f>IF(A4242&gt;$U$1,ROUND(ROUND( U4242*$S$1+(1-$S$1)*G4242,4)+$T$1*ROUND(($S$1*Z4242+(1-$S$1)*(G4242-U4242)^2)^0.5,4),4),Rawdata!AK4242+Rawdata!$T$1*Rawdata!AU4242)</f>
        <v>#DIV/0!</v>
      </c>
      <c r="I4242" s="16" t="e">
        <f>IF(A4242&gt;$V$1,ROUND(ROUND(V4242*$S$1+(1-$S$1)*G4242,4)+$T$1*ROUND(($S$1*AA4242+(1-$S$1)*(G4242-V4242)^2)^0.5,4),4),Rawdata!AL4242+Rawdata!$T$1*Rawdata!AV4242)</f>
        <v>#DIV/0!</v>
      </c>
      <c r="J4242" s="16" t="e">
        <f>IF(A4242&gt;$W$1,ROUND(ROUND( W4242*$S$1+(1-$S$1)*G4242,4)+$T$1*ROUND(($S$1*AB4242+(1-$S$1)*(G4242-W4242)^2)^0.5,4),4),Rawdata!AM4242+Rawdata!$T$1*Rawdata!AW4242)</f>
        <v>#DIV/0!</v>
      </c>
      <c r="K4242" s="16" t="e">
        <f>IF(A4242&gt;$X$1,ROUND(ROUND( X4242*$S$1+(1-$S$1)*G4242,4)+$T$1*ROUND(($S$1*AC4242+(1-$S$1)*(G4242-X4242)^2)^0.5,4),4),Rawdata!AN4242+Rawdata!$T$1*Rawdata!AX4242)</f>
        <v>#DIV/0!</v>
      </c>
      <c r="L4242" s="16" t="e">
        <f>IF(A4242&gt;$Y$1,ROUND(ROUND( Y4242*$S$1+(1-$S$1)*G4242,4)+$T$1*ROUND(($S$1*AD4242+(1-$S$1)*(G4242-Y4242)^2)^0.5,4),4),Rawdata!AO4242+Rawdata!$T$1*Rawdata!AY4242)</f>
        <v>#DIV/0!</v>
      </c>
      <c r="M4242" s="16" t="e">
        <f t="shared" si="1793"/>
        <v>#DIV/0!</v>
      </c>
      <c r="N4242" s="16" t="e">
        <f t="shared" si="1794"/>
        <v>#DIV/0!</v>
      </c>
      <c r="O4242" s="67"/>
      <c r="P4242" s="67"/>
      <c r="Q4242" s="31" t="e">
        <f t="shared" si="1786"/>
        <v>#DIV/0!</v>
      </c>
      <c r="R4242" s="17" t="e">
        <f t="shared" si="1787"/>
        <v>#DIV/0!</v>
      </c>
      <c r="S4242" s="37" t="e">
        <f t="shared" si="1795"/>
        <v>#DIV/0!</v>
      </c>
      <c r="T4242" s="17" t="e">
        <f t="shared" si="1796"/>
        <v>#DIV/0!</v>
      </c>
      <c r="U4242" s="91" t="e">
        <f>IF(A4242&gt;$U$1, U4243*$S$1+(1-$S$1)*G4243,Rawdata!AK4242)</f>
        <v>#DIV/0!</v>
      </c>
      <c r="V4242" s="91" t="e">
        <f>IF(A4242&gt;$V$1,$S$1*V4243+(1-$S$1)*G4243,Rawdata!AL4242)</f>
        <v>#DIV/0!</v>
      </c>
      <c r="W4242" s="91" t="e">
        <f>IF(A4242&gt;$W$1, $S$1*W4243+(1-$S$1)*G4243,Rawdata!AM4242)</f>
        <v>#DIV/0!</v>
      </c>
      <c r="X4242" s="91" t="e">
        <f>IF(A4242&gt;$X$1,$S$1*X4243+(1-$S$1)*G4243,Rawdata!AN4242)</f>
        <v>#DIV/0!</v>
      </c>
      <c r="Y4242" s="91" t="e">
        <f>IF(A4242&gt;$Y$1,$S$1*Y4243+(1-$S$1)*G4243,Rawdata!AO4242)</f>
        <v>#DIV/0!</v>
      </c>
      <c r="Z4242" s="91" t="e">
        <f>IF(A4242&gt;$Z$1,$S$1*Z4243+(1-$S$1)*(G4243-U4243)^2,Rawdata!AP4242)</f>
        <v>#DIV/0!</v>
      </c>
      <c r="AA4242" s="91" t="e">
        <f>IF(A4242&gt;$AA$1,$S$1*AA4243+(1-$S$1)*(G4243-V4243)^2,Rawdata!AQ4242)</f>
        <v>#DIV/0!</v>
      </c>
      <c r="AB4242" s="91" t="e">
        <f>IF(A4242&gt;89,$S$1*AB4243+(1-$S$1)*(G4243-W4243)^2,Rawdata!AR4242)</f>
        <v>#DIV/0!</v>
      </c>
      <c r="AC4242" s="91" t="e">
        <f>IF(A4242&gt;$AC$1,$S$1*AC4243+(1-$S$1)*(G4243-X4243)^2,Rawdata!AS4242)</f>
        <v>#DIV/0!</v>
      </c>
      <c r="AD4242" s="91" t="e">
        <f>IF(A4242&gt;$AD$1,$S$1*AD4243+(1-$S$1)*(G4243-Y4243)^2,Rawdata!AT4242)</f>
        <v>#DIV/0!</v>
      </c>
      <c r="AE4242" s="80" t="e">
        <f t="shared" si="1789"/>
        <v>#DIV/0!</v>
      </c>
      <c r="AF4242" s="81" t="e">
        <f t="shared" si="1790"/>
        <v>#DIV/0!</v>
      </c>
      <c r="AG4242" s="86">
        <f t="shared" si="1812"/>
        <v>0</v>
      </c>
      <c r="AH4242" s="107" t="e">
        <f t="shared" si="1788"/>
        <v>#DIV/0!</v>
      </c>
      <c r="AI4242" s="107" t="e">
        <f t="shared" si="1791"/>
        <v>#DIV/0!</v>
      </c>
      <c r="AJ4242" s="108" t="e">
        <f t="shared" si="1792"/>
        <v>#DIV/0!</v>
      </c>
      <c r="AK4242" s="113" t="e">
        <f t="shared" si="1797"/>
        <v>#DIV/0!</v>
      </c>
      <c r="AL4242" s="113" t="e">
        <f t="shared" si="1798"/>
        <v>#DIV/0!</v>
      </c>
      <c r="AM4242" s="113" t="e">
        <f t="shared" si="1799"/>
        <v>#DIV/0!</v>
      </c>
      <c r="AN4242" s="113" t="e">
        <f t="shared" si="1800"/>
        <v>#DIV/0!</v>
      </c>
      <c r="AO4242" s="113" t="e">
        <f t="shared" si="1801"/>
        <v>#DIV/0!</v>
      </c>
      <c r="AP4242" s="91" t="e">
        <f t="shared" si="1802"/>
        <v>#DIV/0!</v>
      </c>
      <c r="AQ4242" s="91" t="e">
        <f t="shared" si="1803"/>
        <v>#DIV/0!</v>
      </c>
      <c r="AR4242" s="91" t="e">
        <f t="shared" si="1804"/>
        <v>#DIV/0!</v>
      </c>
      <c r="AS4242" s="91" t="e">
        <f t="shared" si="1805"/>
        <v>#DIV/0!</v>
      </c>
      <c r="AT4242" s="91" t="e">
        <f t="shared" si="1806"/>
        <v>#DIV/0!</v>
      </c>
      <c r="AU4242" s="113" t="e">
        <f t="shared" si="1807"/>
        <v>#DIV/0!</v>
      </c>
      <c r="AV4242" s="113" t="e">
        <f t="shared" si="1808"/>
        <v>#DIV/0!</v>
      </c>
      <c r="AW4242" s="113" t="e">
        <f t="shared" si="1809"/>
        <v>#DIV/0!</v>
      </c>
      <c r="AX4242" s="113" t="e">
        <f t="shared" si="1810"/>
        <v>#DIV/0!</v>
      </c>
      <c r="AY4242" s="113" t="e">
        <f t="shared" si="1811"/>
        <v>#DIV/0!</v>
      </c>
    </row>
    <row r="4243" spans="1:51" x14ac:dyDescent="0.25">
      <c r="A4243" s="119"/>
      <c r="B4243" s="83"/>
      <c r="C4243" s="85"/>
      <c r="D4243" s="85"/>
      <c r="E4243" s="85"/>
      <c r="F4243" s="71"/>
      <c r="G4243" s="96"/>
      <c r="H4243" s="16" t="e">
        <f>IF(A4243&gt;$U$1,ROUND(ROUND( U4243*$S$1+(1-$S$1)*G4243,4)+$T$1*ROUND(($S$1*Z4243+(1-$S$1)*(G4243-U4243)^2)^0.5,4),4),Rawdata!AK4243+Rawdata!$T$1*Rawdata!AU4243)</f>
        <v>#DIV/0!</v>
      </c>
      <c r="I4243" s="16" t="e">
        <f>IF(A4243&gt;$V$1,ROUND(ROUND(V4243*$S$1+(1-$S$1)*G4243,4)+$T$1*ROUND(($S$1*AA4243+(1-$S$1)*(G4243-V4243)^2)^0.5,4),4),Rawdata!AL4243+Rawdata!$T$1*Rawdata!AV4243)</f>
        <v>#DIV/0!</v>
      </c>
      <c r="J4243" s="16" t="e">
        <f>IF(A4243&gt;$W$1,ROUND(ROUND( W4243*$S$1+(1-$S$1)*G4243,4)+$T$1*ROUND(($S$1*AB4243+(1-$S$1)*(G4243-W4243)^2)^0.5,4),4),Rawdata!AM4243+Rawdata!$T$1*Rawdata!AW4243)</f>
        <v>#DIV/0!</v>
      </c>
      <c r="K4243" s="16" t="e">
        <f>IF(A4243&gt;$X$1,ROUND(ROUND( X4243*$S$1+(1-$S$1)*G4243,4)+$T$1*ROUND(($S$1*AC4243+(1-$S$1)*(G4243-X4243)^2)^0.5,4),4),Rawdata!AN4243+Rawdata!$T$1*Rawdata!AX4243)</f>
        <v>#DIV/0!</v>
      </c>
      <c r="L4243" s="16" t="e">
        <f>IF(A4243&gt;$Y$1,ROUND(ROUND( Y4243*$S$1+(1-$S$1)*G4243,4)+$T$1*ROUND(($S$1*AD4243+(1-$S$1)*(G4243-Y4243)^2)^0.5,4),4),Rawdata!AO4243+Rawdata!$T$1*Rawdata!AY4243)</f>
        <v>#DIV/0!</v>
      </c>
      <c r="M4243" s="16" t="e">
        <f t="shared" si="1793"/>
        <v>#DIV/0!</v>
      </c>
      <c r="N4243" s="16" t="e">
        <f t="shared" si="1794"/>
        <v>#DIV/0!</v>
      </c>
      <c r="O4243" s="67"/>
      <c r="P4243" s="67"/>
      <c r="Q4243" s="31" t="e">
        <f t="shared" si="1786"/>
        <v>#DIV/0!</v>
      </c>
      <c r="R4243" s="17" t="e">
        <f t="shared" si="1787"/>
        <v>#DIV/0!</v>
      </c>
      <c r="S4243" s="37" t="e">
        <f t="shared" si="1795"/>
        <v>#DIV/0!</v>
      </c>
      <c r="T4243" s="17" t="e">
        <f t="shared" si="1796"/>
        <v>#DIV/0!</v>
      </c>
      <c r="U4243" s="91" t="e">
        <f>IF(A4243&gt;$U$1, U4244*$S$1+(1-$S$1)*G4244,Rawdata!AK4243)</f>
        <v>#DIV/0!</v>
      </c>
      <c r="V4243" s="91" t="e">
        <f>IF(A4243&gt;$V$1,$S$1*V4244+(1-$S$1)*G4244,Rawdata!AL4243)</f>
        <v>#DIV/0!</v>
      </c>
      <c r="W4243" s="91" t="e">
        <f>IF(A4243&gt;$W$1, $S$1*W4244+(1-$S$1)*G4244,Rawdata!AM4243)</f>
        <v>#DIV/0!</v>
      </c>
      <c r="X4243" s="91" t="e">
        <f>IF(A4243&gt;$X$1,$S$1*X4244+(1-$S$1)*G4244,Rawdata!AN4243)</f>
        <v>#DIV/0!</v>
      </c>
      <c r="Y4243" s="91" t="e">
        <f>IF(A4243&gt;$Y$1,$S$1*Y4244+(1-$S$1)*G4244,Rawdata!AO4243)</f>
        <v>#DIV/0!</v>
      </c>
      <c r="Z4243" s="91" t="e">
        <f>IF(A4243&gt;$Z$1,$S$1*Z4244+(1-$S$1)*(G4244-U4244)^2,Rawdata!AP4243)</f>
        <v>#DIV/0!</v>
      </c>
      <c r="AA4243" s="91" t="e">
        <f>IF(A4243&gt;$AA$1,$S$1*AA4244+(1-$S$1)*(G4244-V4244)^2,Rawdata!AQ4243)</f>
        <v>#DIV/0!</v>
      </c>
      <c r="AB4243" s="91" t="e">
        <f>IF(A4243&gt;89,$S$1*AB4244+(1-$S$1)*(G4244-W4244)^2,Rawdata!AR4243)</f>
        <v>#DIV/0!</v>
      </c>
      <c r="AC4243" s="91" t="e">
        <f>IF(A4243&gt;$AC$1,$S$1*AC4244+(1-$S$1)*(G4244-X4244)^2,Rawdata!AS4243)</f>
        <v>#DIV/0!</v>
      </c>
      <c r="AD4243" s="91" t="e">
        <f>IF(A4243&gt;$AD$1,$S$1*AD4244+(1-$S$1)*(G4244-Y4244)^2,Rawdata!AT4243)</f>
        <v>#DIV/0!</v>
      </c>
      <c r="AE4243" s="80" t="e">
        <f t="shared" si="1789"/>
        <v>#DIV/0!</v>
      </c>
      <c r="AF4243" s="81" t="e">
        <f t="shared" si="1790"/>
        <v>#DIV/0!</v>
      </c>
      <c r="AG4243" s="86">
        <f t="shared" si="1812"/>
        <v>0</v>
      </c>
      <c r="AH4243" s="107" t="e">
        <f t="shared" si="1788"/>
        <v>#DIV/0!</v>
      </c>
      <c r="AI4243" s="107" t="e">
        <f t="shared" si="1791"/>
        <v>#DIV/0!</v>
      </c>
      <c r="AJ4243" s="108" t="e">
        <f t="shared" si="1792"/>
        <v>#DIV/0!</v>
      </c>
      <c r="AK4243" s="113" t="e">
        <f t="shared" si="1797"/>
        <v>#DIV/0!</v>
      </c>
      <c r="AL4243" s="113" t="e">
        <f t="shared" si="1798"/>
        <v>#DIV/0!</v>
      </c>
      <c r="AM4243" s="113" t="e">
        <f t="shared" si="1799"/>
        <v>#DIV/0!</v>
      </c>
      <c r="AN4243" s="113" t="e">
        <f t="shared" si="1800"/>
        <v>#DIV/0!</v>
      </c>
      <c r="AO4243" s="113" t="e">
        <f t="shared" si="1801"/>
        <v>#DIV/0!</v>
      </c>
      <c r="AP4243" s="91" t="e">
        <f t="shared" si="1802"/>
        <v>#DIV/0!</v>
      </c>
      <c r="AQ4243" s="91" t="e">
        <f t="shared" si="1803"/>
        <v>#DIV/0!</v>
      </c>
      <c r="AR4243" s="91" t="e">
        <f t="shared" si="1804"/>
        <v>#DIV/0!</v>
      </c>
      <c r="AS4243" s="91" t="e">
        <f t="shared" si="1805"/>
        <v>#DIV/0!</v>
      </c>
      <c r="AT4243" s="91" t="e">
        <f t="shared" si="1806"/>
        <v>#DIV/0!</v>
      </c>
      <c r="AU4243" s="113" t="e">
        <f t="shared" si="1807"/>
        <v>#DIV/0!</v>
      </c>
      <c r="AV4243" s="113" t="e">
        <f t="shared" si="1808"/>
        <v>#DIV/0!</v>
      </c>
      <c r="AW4243" s="113" t="e">
        <f t="shared" si="1809"/>
        <v>#DIV/0!</v>
      </c>
      <c r="AX4243" s="113" t="e">
        <f t="shared" si="1810"/>
        <v>#DIV/0!</v>
      </c>
      <c r="AY4243" s="113" t="e">
        <f t="shared" si="1811"/>
        <v>#DIV/0!</v>
      </c>
    </row>
    <row r="4244" spans="1:51" x14ac:dyDescent="0.25">
      <c r="A4244" s="119"/>
      <c r="B4244" s="83"/>
      <c r="C4244" s="85"/>
      <c r="D4244" s="85"/>
      <c r="E4244" s="85"/>
      <c r="F4244" s="71"/>
      <c r="G4244" s="96"/>
      <c r="H4244" s="16" t="e">
        <f>IF(A4244&gt;$U$1,ROUND(ROUND( U4244*$S$1+(1-$S$1)*G4244,4)+$T$1*ROUND(($S$1*Z4244+(1-$S$1)*(G4244-U4244)^2)^0.5,4),4),Rawdata!AK4244+Rawdata!$T$1*Rawdata!AU4244)</f>
        <v>#DIV/0!</v>
      </c>
      <c r="I4244" s="16" t="e">
        <f>IF(A4244&gt;$V$1,ROUND(ROUND(V4244*$S$1+(1-$S$1)*G4244,4)+$T$1*ROUND(($S$1*AA4244+(1-$S$1)*(G4244-V4244)^2)^0.5,4),4),Rawdata!AL4244+Rawdata!$T$1*Rawdata!AV4244)</f>
        <v>#DIV/0!</v>
      </c>
      <c r="J4244" s="16" t="e">
        <f>IF(A4244&gt;$W$1,ROUND(ROUND( W4244*$S$1+(1-$S$1)*G4244,4)+$T$1*ROUND(($S$1*AB4244+(1-$S$1)*(G4244-W4244)^2)^0.5,4),4),Rawdata!AM4244+Rawdata!$T$1*Rawdata!AW4244)</f>
        <v>#DIV/0!</v>
      </c>
      <c r="K4244" s="16" t="e">
        <f>IF(A4244&gt;$X$1,ROUND(ROUND( X4244*$S$1+(1-$S$1)*G4244,4)+$T$1*ROUND(($S$1*AC4244+(1-$S$1)*(G4244-X4244)^2)^0.5,4),4),Rawdata!AN4244+Rawdata!$T$1*Rawdata!AX4244)</f>
        <v>#DIV/0!</v>
      </c>
      <c r="L4244" s="16" t="e">
        <f>IF(A4244&gt;$Y$1,ROUND(ROUND( Y4244*$S$1+(1-$S$1)*G4244,4)+$T$1*ROUND(($S$1*AD4244+(1-$S$1)*(G4244-Y4244)^2)^0.5,4),4),Rawdata!AO4244+Rawdata!$T$1*Rawdata!AY4244)</f>
        <v>#DIV/0!</v>
      </c>
      <c r="M4244" s="16" t="e">
        <f t="shared" si="1793"/>
        <v>#DIV/0!</v>
      </c>
      <c r="N4244" s="16" t="e">
        <f t="shared" si="1794"/>
        <v>#DIV/0!</v>
      </c>
      <c r="O4244" s="67"/>
      <c r="P4244" s="67"/>
      <c r="Q4244" s="31" t="e">
        <f t="shared" ref="Q4244:Q4265" si="1813">D4244*N4244*O4244</f>
        <v>#DIV/0!</v>
      </c>
      <c r="R4244" s="17" t="e">
        <f t="shared" ref="R4244:R4265" si="1814">ROUNDUP((Q4244-P4244)/P4244,3)</f>
        <v>#DIV/0!</v>
      </c>
      <c r="S4244" s="37" t="e">
        <f t="shared" si="1795"/>
        <v>#DIV/0!</v>
      </c>
      <c r="T4244" s="17" t="e">
        <f t="shared" si="1796"/>
        <v>#DIV/0!</v>
      </c>
      <c r="U4244" s="91" t="e">
        <f>IF(A4244&gt;$U$1, U4245*$S$1+(1-$S$1)*G4245,Rawdata!AK4244)</f>
        <v>#DIV/0!</v>
      </c>
      <c r="V4244" s="91" t="e">
        <f>IF(A4244&gt;$V$1,$S$1*V4245+(1-$S$1)*G4245,Rawdata!AL4244)</f>
        <v>#DIV/0!</v>
      </c>
      <c r="W4244" s="91" t="e">
        <f>IF(A4244&gt;$W$1, $S$1*W4245+(1-$S$1)*G4245,Rawdata!AM4244)</f>
        <v>#DIV/0!</v>
      </c>
      <c r="X4244" s="91" t="e">
        <f>IF(A4244&gt;$X$1,$S$1*X4245+(1-$S$1)*G4245,Rawdata!AN4244)</f>
        <v>#DIV/0!</v>
      </c>
      <c r="Y4244" s="91" t="e">
        <f>IF(A4244&gt;$Y$1,$S$1*Y4245+(1-$S$1)*G4245,Rawdata!AO4244)</f>
        <v>#DIV/0!</v>
      </c>
      <c r="Z4244" s="91" t="e">
        <f>IF(A4244&gt;$Z$1,$S$1*Z4245+(1-$S$1)*(G4245-U4245)^2,Rawdata!AP4244)</f>
        <v>#DIV/0!</v>
      </c>
      <c r="AA4244" s="91" t="e">
        <f>IF(A4244&gt;$AA$1,$S$1*AA4245+(1-$S$1)*(G4245-V4245)^2,Rawdata!AQ4244)</f>
        <v>#DIV/0!</v>
      </c>
      <c r="AB4244" s="91" t="e">
        <f>IF(A4244&gt;89,$S$1*AB4245+(1-$S$1)*(G4245-W4245)^2,Rawdata!AR4244)</f>
        <v>#DIV/0!</v>
      </c>
      <c r="AC4244" s="91" t="e">
        <f>IF(A4244&gt;$AC$1,$S$1*AC4245+(1-$S$1)*(G4245-X4245)^2,Rawdata!AS4244)</f>
        <v>#DIV/0!</v>
      </c>
      <c r="AD4244" s="91" t="e">
        <f>IF(A4244&gt;$AD$1,$S$1*AD4245+(1-$S$1)*(G4245-Y4245)^2,Rawdata!AT4244)</f>
        <v>#DIV/0!</v>
      </c>
      <c r="AE4244" s="80" t="e">
        <f t="shared" si="1789"/>
        <v>#DIV/0!</v>
      </c>
      <c r="AF4244" s="81" t="e">
        <f t="shared" si="1790"/>
        <v>#DIV/0!</v>
      </c>
      <c r="AG4244" s="86">
        <f t="shared" si="1812"/>
        <v>0</v>
      </c>
      <c r="AH4244" s="107" t="e">
        <f t="shared" si="1788"/>
        <v>#DIV/0!</v>
      </c>
      <c r="AI4244" s="107" t="e">
        <f t="shared" si="1791"/>
        <v>#DIV/0!</v>
      </c>
      <c r="AJ4244" s="108" t="e">
        <f t="shared" si="1792"/>
        <v>#DIV/0!</v>
      </c>
      <c r="AK4244" s="113" t="e">
        <f t="shared" si="1797"/>
        <v>#DIV/0!</v>
      </c>
      <c r="AL4244" s="113" t="e">
        <f t="shared" si="1798"/>
        <v>#DIV/0!</v>
      </c>
      <c r="AM4244" s="113" t="e">
        <f t="shared" si="1799"/>
        <v>#DIV/0!</v>
      </c>
      <c r="AN4244" s="113" t="e">
        <f t="shared" si="1800"/>
        <v>#DIV/0!</v>
      </c>
      <c r="AO4244" s="113" t="e">
        <f t="shared" si="1801"/>
        <v>#DIV/0!</v>
      </c>
      <c r="AP4244" s="91" t="e">
        <f t="shared" si="1802"/>
        <v>#DIV/0!</v>
      </c>
      <c r="AQ4244" s="91" t="e">
        <f t="shared" si="1803"/>
        <v>#DIV/0!</v>
      </c>
      <c r="AR4244" s="91" t="e">
        <f t="shared" si="1804"/>
        <v>#DIV/0!</v>
      </c>
      <c r="AS4244" s="91" t="e">
        <f t="shared" si="1805"/>
        <v>#DIV/0!</v>
      </c>
      <c r="AT4244" s="91" t="e">
        <f t="shared" si="1806"/>
        <v>#DIV/0!</v>
      </c>
      <c r="AU4244" s="113" t="e">
        <f t="shared" si="1807"/>
        <v>#DIV/0!</v>
      </c>
      <c r="AV4244" s="113" t="e">
        <f t="shared" si="1808"/>
        <v>#DIV/0!</v>
      </c>
      <c r="AW4244" s="113" t="e">
        <f t="shared" si="1809"/>
        <v>#DIV/0!</v>
      </c>
      <c r="AX4244" s="113" t="e">
        <f t="shared" si="1810"/>
        <v>#DIV/0!</v>
      </c>
      <c r="AY4244" s="113" t="e">
        <f t="shared" si="1811"/>
        <v>#DIV/0!</v>
      </c>
    </row>
    <row r="4245" spans="1:51" x14ac:dyDescent="0.25">
      <c r="A4245" s="119"/>
      <c r="B4245" s="83"/>
      <c r="C4245" s="85"/>
      <c r="D4245" s="85"/>
      <c r="E4245" s="85"/>
      <c r="F4245" s="71"/>
      <c r="G4245" s="96"/>
      <c r="H4245" s="16" t="e">
        <f>IF(A4245&gt;$U$1,ROUND(ROUND( U4245*$S$1+(1-$S$1)*G4245,4)+$T$1*ROUND(($S$1*Z4245+(1-$S$1)*(G4245-U4245)^2)^0.5,4),4),Rawdata!AK4245+Rawdata!$T$1*Rawdata!AU4245)</f>
        <v>#DIV/0!</v>
      </c>
      <c r="I4245" s="16" t="e">
        <f>IF(A4245&gt;$V$1,ROUND(ROUND(V4245*$S$1+(1-$S$1)*G4245,4)+$T$1*ROUND(($S$1*AA4245+(1-$S$1)*(G4245-V4245)^2)^0.5,4),4),Rawdata!AL4245+Rawdata!$T$1*Rawdata!AV4245)</f>
        <v>#DIV/0!</v>
      </c>
      <c r="J4245" s="16" t="e">
        <f>IF(A4245&gt;$W$1,ROUND(ROUND( W4245*$S$1+(1-$S$1)*G4245,4)+$T$1*ROUND(($S$1*AB4245+(1-$S$1)*(G4245-W4245)^2)^0.5,4),4),Rawdata!AM4245+Rawdata!$T$1*Rawdata!AW4245)</f>
        <v>#DIV/0!</v>
      </c>
      <c r="K4245" s="16" t="e">
        <f>IF(A4245&gt;$X$1,ROUND(ROUND( X4245*$S$1+(1-$S$1)*G4245,4)+$T$1*ROUND(($S$1*AC4245+(1-$S$1)*(G4245-X4245)^2)^0.5,4),4),Rawdata!AN4245+Rawdata!$T$1*Rawdata!AX4245)</f>
        <v>#DIV/0!</v>
      </c>
      <c r="L4245" s="16" t="e">
        <f>IF(A4245&gt;$Y$1,ROUND(ROUND( Y4245*$S$1+(1-$S$1)*G4245,4)+$T$1*ROUND(($S$1*AD4245+(1-$S$1)*(G4245-Y4245)^2)^0.5,4),4),Rawdata!AO4245+Rawdata!$T$1*Rawdata!AY4245)</f>
        <v>#DIV/0!</v>
      </c>
      <c r="M4245" s="16" t="e">
        <f t="shared" si="1793"/>
        <v>#DIV/0!</v>
      </c>
      <c r="N4245" s="16" t="e">
        <f t="shared" si="1794"/>
        <v>#DIV/0!</v>
      </c>
      <c r="O4245" s="67"/>
      <c r="P4245" s="67"/>
      <c r="Q4245" s="31" t="e">
        <f t="shared" si="1813"/>
        <v>#DIV/0!</v>
      </c>
      <c r="R4245" s="17" t="e">
        <f t="shared" si="1814"/>
        <v>#DIV/0!</v>
      </c>
      <c r="S4245" s="37" t="e">
        <f t="shared" si="1795"/>
        <v>#DIV/0!</v>
      </c>
      <c r="T4245" s="17" t="e">
        <f t="shared" si="1796"/>
        <v>#DIV/0!</v>
      </c>
      <c r="U4245" s="91" t="e">
        <f>IF(A4245&gt;$U$1, U4246*$S$1+(1-$S$1)*G4246,Rawdata!AK4245)</f>
        <v>#DIV/0!</v>
      </c>
      <c r="V4245" s="91" t="e">
        <f>IF(A4245&gt;$V$1,$S$1*V4246+(1-$S$1)*G4246,Rawdata!AL4245)</f>
        <v>#DIV/0!</v>
      </c>
      <c r="W4245" s="91" t="e">
        <f>IF(A4245&gt;$W$1, $S$1*W4246+(1-$S$1)*G4246,Rawdata!AM4245)</f>
        <v>#DIV/0!</v>
      </c>
      <c r="X4245" s="91" t="e">
        <f>IF(A4245&gt;$X$1,$S$1*X4246+(1-$S$1)*G4246,Rawdata!AN4245)</f>
        <v>#DIV/0!</v>
      </c>
      <c r="Y4245" s="91" t="e">
        <f>IF(A4245&gt;$Y$1,$S$1*Y4246+(1-$S$1)*G4246,Rawdata!AO4245)</f>
        <v>#DIV/0!</v>
      </c>
      <c r="Z4245" s="91" t="e">
        <f>IF(A4245&gt;$Z$1,$S$1*Z4246+(1-$S$1)*(G4246-U4246)^2,Rawdata!AP4245)</f>
        <v>#DIV/0!</v>
      </c>
      <c r="AA4245" s="91" t="e">
        <f>IF(A4245&gt;$AA$1,$S$1*AA4246+(1-$S$1)*(G4246-V4246)^2,Rawdata!AQ4245)</f>
        <v>#DIV/0!</v>
      </c>
      <c r="AB4245" s="91" t="e">
        <f>IF(A4245&gt;89,$S$1*AB4246+(1-$S$1)*(G4246-W4246)^2,Rawdata!AR4245)</f>
        <v>#DIV/0!</v>
      </c>
      <c r="AC4245" s="91" t="e">
        <f>IF(A4245&gt;$AC$1,$S$1*AC4246+(1-$S$1)*(G4246-X4246)^2,Rawdata!AS4245)</f>
        <v>#DIV/0!</v>
      </c>
      <c r="AD4245" s="91" t="e">
        <f>IF(A4245&gt;$AD$1,$S$1*AD4246+(1-$S$1)*(G4246-Y4246)^2,Rawdata!AT4245)</f>
        <v>#DIV/0!</v>
      </c>
      <c r="AE4245" s="80" t="e">
        <f t="shared" si="1789"/>
        <v>#DIV/0!</v>
      </c>
      <c r="AF4245" s="81" t="e">
        <f t="shared" si="1790"/>
        <v>#DIV/0!</v>
      </c>
      <c r="AG4245" s="86">
        <f t="shared" si="1812"/>
        <v>0</v>
      </c>
      <c r="AH4245" s="107" t="e">
        <f t="shared" si="1788"/>
        <v>#DIV/0!</v>
      </c>
      <c r="AI4245" s="107" t="e">
        <f t="shared" si="1791"/>
        <v>#DIV/0!</v>
      </c>
      <c r="AJ4245" s="108" t="e">
        <f t="shared" si="1792"/>
        <v>#DIV/0!</v>
      </c>
      <c r="AK4245" s="113" t="e">
        <f t="shared" si="1797"/>
        <v>#DIV/0!</v>
      </c>
      <c r="AL4245" s="113" t="e">
        <f t="shared" si="1798"/>
        <v>#DIV/0!</v>
      </c>
      <c r="AM4245" s="113" t="e">
        <f t="shared" si="1799"/>
        <v>#DIV/0!</v>
      </c>
      <c r="AN4245" s="113" t="e">
        <f t="shared" si="1800"/>
        <v>#DIV/0!</v>
      </c>
      <c r="AO4245" s="113" t="e">
        <f t="shared" si="1801"/>
        <v>#DIV/0!</v>
      </c>
      <c r="AP4245" s="91" t="e">
        <f t="shared" si="1802"/>
        <v>#DIV/0!</v>
      </c>
      <c r="AQ4245" s="91" t="e">
        <f t="shared" si="1803"/>
        <v>#DIV/0!</v>
      </c>
      <c r="AR4245" s="91" t="e">
        <f t="shared" si="1804"/>
        <v>#DIV/0!</v>
      </c>
      <c r="AS4245" s="91" t="e">
        <f t="shared" si="1805"/>
        <v>#DIV/0!</v>
      </c>
      <c r="AT4245" s="91" t="e">
        <f t="shared" si="1806"/>
        <v>#DIV/0!</v>
      </c>
      <c r="AU4245" s="113" t="e">
        <f t="shared" si="1807"/>
        <v>#DIV/0!</v>
      </c>
      <c r="AV4245" s="113" t="e">
        <f t="shared" si="1808"/>
        <v>#DIV/0!</v>
      </c>
      <c r="AW4245" s="113" t="e">
        <f t="shared" si="1809"/>
        <v>#DIV/0!</v>
      </c>
      <c r="AX4245" s="113" t="e">
        <f t="shared" si="1810"/>
        <v>#DIV/0!</v>
      </c>
      <c r="AY4245" s="113" t="e">
        <f t="shared" si="1811"/>
        <v>#DIV/0!</v>
      </c>
    </row>
    <row r="4246" spans="1:51" x14ac:dyDescent="0.25">
      <c r="A4246" s="119"/>
      <c r="B4246" s="83"/>
      <c r="C4246" s="85"/>
      <c r="D4246" s="85"/>
      <c r="E4246" s="85"/>
      <c r="F4246" s="71"/>
      <c r="G4246" s="96"/>
      <c r="H4246" s="16" t="e">
        <f>IF(A4246&gt;$U$1,ROUND(ROUND( U4246*$S$1+(1-$S$1)*G4246,4)+$T$1*ROUND(($S$1*Z4246+(1-$S$1)*(G4246-U4246)^2)^0.5,4),4),Rawdata!AK4246+Rawdata!$T$1*Rawdata!AU4246)</f>
        <v>#DIV/0!</v>
      </c>
      <c r="I4246" s="16" t="e">
        <f>IF(A4246&gt;$V$1,ROUND(ROUND(V4246*$S$1+(1-$S$1)*G4246,4)+$T$1*ROUND(($S$1*AA4246+(1-$S$1)*(G4246-V4246)^2)^0.5,4),4),Rawdata!AL4246+Rawdata!$T$1*Rawdata!AV4246)</f>
        <v>#DIV/0!</v>
      </c>
      <c r="J4246" s="16" t="e">
        <f>IF(A4246&gt;$W$1,ROUND(ROUND( W4246*$S$1+(1-$S$1)*G4246,4)+$T$1*ROUND(($S$1*AB4246+(1-$S$1)*(G4246-W4246)^2)^0.5,4),4),Rawdata!AM4246+Rawdata!$T$1*Rawdata!AW4246)</f>
        <v>#DIV/0!</v>
      </c>
      <c r="K4246" s="16" t="e">
        <f>IF(A4246&gt;$X$1,ROUND(ROUND( X4246*$S$1+(1-$S$1)*G4246,4)+$T$1*ROUND(($S$1*AC4246+(1-$S$1)*(G4246-X4246)^2)^0.5,4),4),Rawdata!AN4246+Rawdata!$T$1*Rawdata!AX4246)</f>
        <v>#DIV/0!</v>
      </c>
      <c r="L4246" s="16" t="e">
        <f>IF(A4246&gt;$Y$1,ROUND(ROUND( Y4246*$S$1+(1-$S$1)*G4246,4)+$T$1*ROUND(($S$1*AD4246+(1-$S$1)*(G4246-Y4246)^2)^0.5,4),4),Rawdata!AO4246+Rawdata!$T$1*Rawdata!AY4246)</f>
        <v>#DIV/0!</v>
      </c>
      <c r="M4246" s="16" t="e">
        <f t="shared" si="1793"/>
        <v>#DIV/0!</v>
      </c>
      <c r="N4246" s="16" t="e">
        <f t="shared" si="1794"/>
        <v>#DIV/0!</v>
      </c>
      <c r="O4246" s="67"/>
      <c r="P4246" s="67"/>
      <c r="Q4246" s="31" t="e">
        <f t="shared" si="1813"/>
        <v>#DIV/0!</v>
      </c>
      <c r="R4246" s="17" t="e">
        <f t="shared" si="1814"/>
        <v>#DIV/0!</v>
      </c>
      <c r="S4246" s="37" t="e">
        <f t="shared" si="1795"/>
        <v>#DIV/0!</v>
      </c>
      <c r="T4246" s="17" t="e">
        <f t="shared" si="1796"/>
        <v>#DIV/0!</v>
      </c>
      <c r="U4246" s="91" t="e">
        <f>IF(A4246&gt;$U$1, U4247*$S$1+(1-$S$1)*G4247,Rawdata!AK4246)</f>
        <v>#DIV/0!</v>
      </c>
      <c r="V4246" s="91" t="e">
        <f>IF(A4246&gt;$V$1,$S$1*V4247+(1-$S$1)*G4247,Rawdata!AL4246)</f>
        <v>#DIV/0!</v>
      </c>
      <c r="W4246" s="91" t="e">
        <f>IF(A4246&gt;$W$1, $S$1*W4247+(1-$S$1)*G4247,Rawdata!AM4246)</f>
        <v>#DIV/0!</v>
      </c>
      <c r="X4246" s="91" t="e">
        <f>IF(A4246&gt;$X$1,$S$1*X4247+(1-$S$1)*G4247,Rawdata!AN4246)</f>
        <v>#DIV/0!</v>
      </c>
      <c r="Y4246" s="91" t="e">
        <f>IF(A4246&gt;$Y$1,$S$1*Y4247+(1-$S$1)*G4247,Rawdata!AO4246)</f>
        <v>#DIV/0!</v>
      </c>
      <c r="Z4246" s="91" t="e">
        <f>IF(A4246&gt;$Z$1,$S$1*Z4247+(1-$S$1)*(G4247-U4247)^2,Rawdata!AP4246)</f>
        <v>#DIV/0!</v>
      </c>
      <c r="AA4246" s="91" t="e">
        <f>IF(A4246&gt;$AA$1,$S$1*AA4247+(1-$S$1)*(G4247-V4247)^2,Rawdata!AQ4246)</f>
        <v>#DIV/0!</v>
      </c>
      <c r="AB4246" s="91" t="e">
        <f>IF(A4246&gt;89,$S$1*AB4247+(1-$S$1)*(G4247-W4247)^2,Rawdata!AR4246)</f>
        <v>#DIV/0!</v>
      </c>
      <c r="AC4246" s="91" t="e">
        <f>IF(A4246&gt;$AC$1,$S$1*AC4247+(1-$S$1)*(G4247-X4247)^2,Rawdata!AS4246)</f>
        <v>#DIV/0!</v>
      </c>
      <c r="AD4246" s="91" t="e">
        <f>IF(A4246&gt;$AD$1,$S$1*AD4247+(1-$S$1)*(G4247-Y4247)^2,Rawdata!AT4246)</f>
        <v>#DIV/0!</v>
      </c>
      <c r="AE4246" s="80" t="e">
        <f t="shared" si="1789"/>
        <v>#DIV/0!</v>
      </c>
      <c r="AF4246" s="81" t="e">
        <f t="shared" si="1790"/>
        <v>#DIV/0!</v>
      </c>
      <c r="AG4246" s="86">
        <f t="shared" si="1812"/>
        <v>0</v>
      </c>
      <c r="AH4246" s="107" t="e">
        <f t="shared" si="1788"/>
        <v>#DIV/0!</v>
      </c>
      <c r="AI4246" s="107" t="e">
        <f t="shared" si="1791"/>
        <v>#DIV/0!</v>
      </c>
      <c r="AJ4246" s="108" t="e">
        <f t="shared" si="1792"/>
        <v>#DIV/0!</v>
      </c>
      <c r="AK4246" s="113" t="e">
        <f t="shared" si="1797"/>
        <v>#DIV/0!</v>
      </c>
      <c r="AL4246" s="113" t="e">
        <f t="shared" si="1798"/>
        <v>#DIV/0!</v>
      </c>
      <c r="AM4246" s="113" t="e">
        <f t="shared" si="1799"/>
        <v>#DIV/0!</v>
      </c>
      <c r="AN4246" s="113" t="e">
        <f t="shared" si="1800"/>
        <v>#DIV/0!</v>
      </c>
      <c r="AO4246" s="113" t="e">
        <f t="shared" si="1801"/>
        <v>#DIV/0!</v>
      </c>
      <c r="AP4246" s="91" t="e">
        <f t="shared" si="1802"/>
        <v>#DIV/0!</v>
      </c>
      <c r="AQ4246" s="91" t="e">
        <f t="shared" si="1803"/>
        <v>#DIV/0!</v>
      </c>
      <c r="AR4246" s="91" t="e">
        <f t="shared" si="1804"/>
        <v>#DIV/0!</v>
      </c>
      <c r="AS4246" s="91" t="e">
        <f t="shared" si="1805"/>
        <v>#DIV/0!</v>
      </c>
      <c r="AT4246" s="91" t="e">
        <f t="shared" si="1806"/>
        <v>#DIV/0!</v>
      </c>
      <c r="AU4246" s="113" t="e">
        <f t="shared" si="1807"/>
        <v>#DIV/0!</v>
      </c>
      <c r="AV4246" s="113" t="e">
        <f t="shared" si="1808"/>
        <v>#DIV/0!</v>
      </c>
      <c r="AW4246" s="113" t="e">
        <f t="shared" si="1809"/>
        <v>#DIV/0!</v>
      </c>
      <c r="AX4246" s="113" t="e">
        <f t="shared" si="1810"/>
        <v>#DIV/0!</v>
      </c>
      <c r="AY4246" s="113" t="e">
        <f t="shared" si="1811"/>
        <v>#DIV/0!</v>
      </c>
    </row>
    <row r="4247" spans="1:51" x14ac:dyDescent="0.25">
      <c r="A4247" s="119"/>
      <c r="B4247" s="83"/>
      <c r="C4247" s="85"/>
      <c r="D4247" s="85"/>
      <c r="E4247" s="85"/>
      <c r="F4247" s="71"/>
      <c r="G4247" s="96"/>
      <c r="H4247" s="16" t="e">
        <f>IF(A4247&gt;$U$1,ROUND(ROUND( U4247*$S$1+(1-$S$1)*G4247,4)+$T$1*ROUND(($S$1*Z4247+(1-$S$1)*(G4247-U4247)^2)^0.5,4),4),Rawdata!AK4247+Rawdata!$T$1*Rawdata!AU4247)</f>
        <v>#DIV/0!</v>
      </c>
      <c r="I4247" s="16" t="e">
        <f>IF(A4247&gt;$V$1,ROUND(ROUND(V4247*$S$1+(1-$S$1)*G4247,4)+$T$1*ROUND(($S$1*AA4247+(1-$S$1)*(G4247-V4247)^2)^0.5,4),4),Rawdata!AL4247+Rawdata!$T$1*Rawdata!AV4247)</f>
        <v>#DIV/0!</v>
      </c>
      <c r="J4247" s="16" t="e">
        <f>IF(A4247&gt;$W$1,ROUND(ROUND( W4247*$S$1+(1-$S$1)*G4247,4)+$T$1*ROUND(($S$1*AB4247+(1-$S$1)*(G4247-W4247)^2)^0.5,4),4),Rawdata!AM4247+Rawdata!$T$1*Rawdata!AW4247)</f>
        <v>#DIV/0!</v>
      </c>
      <c r="K4247" s="16" t="e">
        <f>IF(A4247&gt;$X$1,ROUND(ROUND( X4247*$S$1+(1-$S$1)*G4247,4)+$T$1*ROUND(($S$1*AC4247+(1-$S$1)*(G4247-X4247)^2)^0.5,4),4),Rawdata!AN4247+Rawdata!$T$1*Rawdata!AX4247)</f>
        <v>#DIV/0!</v>
      </c>
      <c r="L4247" s="16" t="e">
        <f>IF(A4247&gt;$Y$1,ROUND(ROUND( Y4247*$S$1+(1-$S$1)*G4247,4)+$T$1*ROUND(($S$1*AD4247+(1-$S$1)*(G4247-Y4247)^2)^0.5,4),4),Rawdata!AO4247+Rawdata!$T$1*Rawdata!AY4247)</f>
        <v>#DIV/0!</v>
      </c>
      <c r="M4247" s="16" t="e">
        <f t="shared" si="1793"/>
        <v>#DIV/0!</v>
      </c>
      <c r="N4247" s="16" t="e">
        <f t="shared" si="1794"/>
        <v>#DIV/0!</v>
      </c>
      <c r="O4247" s="67"/>
      <c r="P4247" s="67"/>
      <c r="Q4247" s="31" t="e">
        <f t="shared" si="1813"/>
        <v>#DIV/0!</v>
      </c>
      <c r="R4247" s="17" t="e">
        <f t="shared" si="1814"/>
        <v>#DIV/0!</v>
      </c>
      <c r="S4247" s="37" t="e">
        <f t="shared" si="1795"/>
        <v>#DIV/0!</v>
      </c>
      <c r="T4247" s="17" t="e">
        <f t="shared" si="1796"/>
        <v>#DIV/0!</v>
      </c>
      <c r="U4247" s="91" t="e">
        <f>IF(A4247&gt;$U$1, U4248*$S$1+(1-$S$1)*G4248,Rawdata!AK4247)</f>
        <v>#DIV/0!</v>
      </c>
      <c r="V4247" s="91" t="e">
        <f>IF(A4247&gt;$V$1,$S$1*V4248+(1-$S$1)*G4248,Rawdata!AL4247)</f>
        <v>#DIV/0!</v>
      </c>
      <c r="W4247" s="91" t="e">
        <f>IF(A4247&gt;$W$1, $S$1*W4248+(1-$S$1)*G4248,Rawdata!AM4247)</f>
        <v>#DIV/0!</v>
      </c>
      <c r="X4247" s="91" t="e">
        <f>IF(A4247&gt;$X$1,$S$1*X4248+(1-$S$1)*G4248,Rawdata!AN4247)</f>
        <v>#DIV/0!</v>
      </c>
      <c r="Y4247" s="91" t="e">
        <f>IF(A4247&gt;$Y$1,$S$1*Y4248+(1-$S$1)*G4248,Rawdata!AO4247)</f>
        <v>#DIV/0!</v>
      </c>
      <c r="Z4247" s="91" t="e">
        <f>IF(A4247&gt;$Z$1,$S$1*Z4248+(1-$S$1)*(G4248-U4248)^2,Rawdata!AP4247)</f>
        <v>#DIV/0!</v>
      </c>
      <c r="AA4247" s="91" t="e">
        <f>IF(A4247&gt;$AA$1,$S$1*AA4248+(1-$S$1)*(G4248-V4248)^2,Rawdata!AQ4247)</f>
        <v>#DIV/0!</v>
      </c>
      <c r="AB4247" s="91" t="e">
        <f>IF(A4247&gt;89,$S$1*AB4248+(1-$S$1)*(G4248-W4248)^2,Rawdata!AR4247)</f>
        <v>#DIV/0!</v>
      </c>
      <c r="AC4247" s="91" t="e">
        <f>IF(A4247&gt;$AC$1,$S$1*AC4248+(1-$S$1)*(G4248-X4248)^2,Rawdata!AS4247)</f>
        <v>#DIV/0!</v>
      </c>
      <c r="AD4247" s="91" t="e">
        <f>IF(A4247&gt;$AD$1,$S$1*AD4248+(1-$S$1)*(G4248-Y4248)^2,Rawdata!AT4247)</f>
        <v>#DIV/0!</v>
      </c>
      <c r="AE4247" s="80" t="e">
        <f t="shared" si="1789"/>
        <v>#DIV/0!</v>
      </c>
      <c r="AF4247" s="81" t="e">
        <f t="shared" si="1790"/>
        <v>#DIV/0!</v>
      </c>
      <c r="AG4247" s="86">
        <f t="shared" si="1812"/>
        <v>0</v>
      </c>
      <c r="AH4247" s="107" t="e">
        <f t="shared" si="1788"/>
        <v>#DIV/0!</v>
      </c>
      <c r="AI4247" s="107" t="e">
        <f t="shared" si="1791"/>
        <v>#DIV/0!</v>
      </c>
      <c r="AJ4247" s="108" t="e">
        <f t="shared" si="1792"/>
        <v>#DIV/0!</v>
      </c>
      <c r="AK4247" s="113" t="e">
        <f t="shared" si="1797"/>
        <v>#DIV/0!</v>
      </c>
      <c r="AL4247" s="113" t="e">
        <f t="shared" si="1798"/>
        <v>#DIV/0!</v>
      </c>
      <c r="AM4247" s="113" t="e">
        <f t="shared" si="1799"/>
        <v>#DIV/0!</v>
      </c>
      <c r="AN4247" s="113" t="e">
        <f t="shared" si="1800"/>
        <v>#DIV/0!</v>
      </c>
      <c r="AO4247" s="113" t="e">
        <f t="shared" si="1801"/>
        <v>#DIV/0!</v>
      </c>
      <c r="AP4247" s="91" t="e">
        <f t="shared" si="1802"/>
        <v>#DIV/0!</v>
      </c>
      <c r="AQ4247" s="91" t="e">
        <f t="shared" si="1803"/>
        <v>#DIV/0!</v>
      </c>
      <c r="AR4247" s="91" t="e">
        <f t="shared" si="1804"/>
        <v>#DIV/0!</v>
      </c>
      <c r="AS4247" s="91" t="e">
        <f t="shared" si="1805"/>
        <v>#DIV/0!</v>
      </c>
      <c r="AT4247" s="91" t="e">
        <f t="shared" si="1806"/>
        <v>#DIV/0!</v>
      </c>
      <c r="AU4247" s="113" t="e">
        <f t="shared" si="1807"/>
        <v>#DIV/0!</v>
      </c>
      <c r="AV4247" s="113" t="e">
        <f t="shared" si="1808"/>
        <v>#DIV/0!</v>
      </c>
      <c r="AW4247" s="113" t="e">
        <f t="shared" si="1809"/>
        <v>#DIV/0!</v>
      </c>
      <c r="AX4247" s="113" t="e">
        <f t="shared" si="1810"/>
        <v>#DIV/0!</v>
      </c>
      <c r="AY4247" s="113" t="e">
        <f t="shared" si="1811"/>
        <v>#DIV/0!</v>
      </c>
    </row>
    <row r="4248" spans="1:51" x14ac:dyDescent="0.25">
      <c r="A4248" s="119"/>
      <c r="B4248" s="83"/>
      <c r="C4248" s="85"/>
      <c r="D4248" s="85"/>
      <c r="E4248" s="85"/>
      <c r="F4248" s="71"/>
      <c r="G4248" s="96"/>
      <c r="H4248" s="16" t="e">
        <f>IF(A4248&gt;$U$1,ROUND(ROUND( U4248*$S$1+(1-$S$1)*G4248,4)+$T$1*ROUND(($S$1*Z4248+(1-$S$1)*(G4248-U4248)^2)^0.5,4),4),Rawdata!AK4248+Rawdata!$T$1*Rawdata!AU4248)</f>
        <v>#DIV/0!</v>
      </c>
      <c r="I4248" s="16" t="e">
        <f>IF(A4248&gt;$V$1,ROUND(ROUND(V4248*$S$1+(1-$S$1)*G4248,4)+$T$1*ROUND(($S$1*AA4248+(1-$S$1)*(G4248-V4248)^2)^0.5,4),4),Rawdata!AL4248+Rawdata!$T$1*Rawdata!AV4248)</f>
        <v>#DIV/0!</v>
      </c>
      <c r="J4248" s="16" t="e">
        <f>IF(A4248&gt;$W$1,ROUND(ROUND( W4248*$S$1+(1-$S$1)*G4248,4)+$T$1*ROUND(($S$1*AB4248+(1-$S$1)*(G4248-W4248)^2)^0.5,4),4),Rawdata!AM4248+Rawdata!$T$1*Rawdata!AW4248)</f>
        <v>#DIV/0!</v>
      </c>
      <c r="K4248" s="16" t="e">
        <f>IF(A4248&gt;$X$1,ROUND(ROUND( X4248*$S$1+(1-$S$1)*G4248,4)+$T$1*ROUND(($S$1*AC4248+(1-$S$1)*(G4248-X4248)^2)^0.5,4),4),Rawdata!AN4248+Rawdata!$T$1*Rawdata!AX4248)</f>
        <v>#DIV/0!</v>
      </c>
      <c r="L4248" s="16" t="e">
        <f>IF(A4248&gt;$Y$1,ROUND(ROUND( Y4248*$S$1+(1-$S$1)*G4248,4)+$T$1*ROUND(($S$1*AD4248+(1-$S$1)*(G4248-Y4248)^2)^0.5,4),4),Rawdata!AO4248+Rawdata!$T$1*Rawdata!AY4248)</f>
        <v>#DIV/0!</v>
      </c>
      <c r="M4248" s="16" t="e">
        <f t="shared" si="1793"/>
        <v>#DIV/0!</v>
      </c>
      <c r="N4248" s="16" t="e">
        <f t="shared" si="1794"/>
        <v>#DIV/0!</v>
      </c>
      <c r="O4248" s="67"/>
      <c r="P4248" s="67"/>
      <c r="Q4248" s="31" t="e">
        <f t="shared" si="1813"/>
        <v>#DIV/0!</v>
      </c>
      <c r="R4248" s="17" t="e">
        <f t="shared" si="1814"/>
        <v>#DIV/0!</v>
      </c>
      <c r="S4248" s="37" t="e">
        <f t="shared" si="1795"/>
        <v>#DIV/0!</v>
      </c>
      <c r="T4248" s="17" t="e">
        <f t="shared" si="1796"/>
        <v>#DIV/0!</v>
      </c>
      <c r="U4248" s="91" t="e">
        <f>IF(A4248&gt;$U$1, U4249*$S$1+(1-$S$1)*G4249,Rawdata!AK4248)</f>
        <v>#DIV/0!</v>
      </c>
      <c r="V4248" s="91" t="e">
        <f>IF(A4248&gt;$V$1,$S$1*V4249+(1-$S$1)*G4249,Rawdata!AL4248)</f>
        <v>#DIV/0!</v>
      </c>
      <c r="W4248" s="91" t="e">
        <f>IF(A4248&gt;$W$1, $S$1*W4249+(1-$S$1)*G4249,Rawdata!AM4248)</f>
        <v>#DIV/0!</v>
      </c>
      <c r="X4248" s="91" t="e">
        <f>IF(A4248&gt;$X$1,$S$1*X4249+(1-$S$1)*G4249,Rawdata!AN4248)</f>
        <v>#DIV/0!</v>
      </c>
      <c r="Y4248" s="91" t="e">
        <f>IF(A4248&gt;$Y$1,$S$1*Y4249+(1-$S$1)*G4249,Rawdata!AO4248)</f>
        <v>#DIV/0!</v>
      </c>
      <c r="Z4248" s="91" t="e">
        <f>IF(A4248&gt;$Z$1,$S$1*Z4249+(1-$S$1)*(G4249-U4249)^2,Rawdata!AP4248)</f>
        <v>#DIV/0!</v>
      </c>
      <c r="AA4248" s="91" t="e">
        <f>IF(A4248&gt;$AA$1,$S$1*AA4249+(1-$S$1)*(G4249-V4249)^2,Rawdata!AQ4248)</f>
        <v>#DIV/0!</v>
      </c>
      <c r="AB4248" s="91" t="e">
        <f>IF(A4248&gt;89,$S$1*AB4249+(1-$S$1)*(G4249-W4249)^2,Rawdata!AR4248)</f>
        <v>#DIV/0!</v>
      </c>
      <c r="AC4248" s="91" t="e">
        <f>IF(A4248&gt;$AC$1,$S$1*AC4249+(1-$S$1)*(G4249-X4249)^2,Rawdata!AS4248)</f>
        <v>#DIV/0!</v>
      </c>
      <c r="AD4248" s="91" t="e">
        <f>IF(A4248&gt;$AD$1,$S$1*AD4249+(1-$S$1)*(G4249-Y4249)^2,Rawdata!AT4248)</f>
        <v>#DIV/0!</v>
      </c>
      <c r="AE4248" s="80" t="e">
        <f t="shared" si="1789"/>
        <v>#DIV/0!</v>
      </c>
      <c r="AF4248" s="81" t="e">
        <f t="shared" si="1790"/>
        <v>#DIV/0!</v>
      </c>
      <c r="AG4248" s="86">
        <f t="shared" si="1812"/>
        <v>0</v>
      </c>
      <c r="AH4248" s="107" t="e">
        <f t="shared" si="1788"/>
        <v>#DIV/0!</v>
      </c>
      <c r="AI4248" s="107" t="e">
        <f t="shared" si="1791"/>
        <v>#DIV/0!</v>
      </c>
      <c r="AJ4248" s="108" t="e">
        <f t="shared" si="1792"/>
        <v>#DIV/0!</v>
      </c>
      <c r="AK4248" s="113" t="e">
        <f t="shared" si="1797"/>
        <v>#DIV/0!</v>
      </c>
      <c r="AL4248" s="113" t="e">
        <f t="shared" si="1798"/>
        <v>#DIV/0!</v>
      </c>
      <c r="AM4248" s="113" t="e">
        <f t="shared" si="1799"/>
        <v>#DIV/0!</v>
      </c>
      <c r="AN4248" s="113" t="e">
        <f t="shared" si="1800"/>
        <v>#DIV/0!</v>
      </c>
      <c r="AO4248" s="113" t="e">
        <f t="shared" si="1801"/>
        <v>#DIV/0!</v>
      </c>
      <c r="AP4248" s="91" t="e">
        <f t="shared" si="1802"/>
        <v>#DIV/0!</v>
      </c>
      <c r="AQ4248" s="91" t="e">
        <f t="shared" si="1803"/>
        <v>#DIV/0!</v>
      </c>
      <c r="AR4248" s="91" t="e">
        <f t="shared" si="1804"/>
        <v>#DIV/0!</v>
      </c>
      <c r="AS4248" s="91" t="e">
        <f t="shared" si="1805"/>
        <v>#DIV/0!</v>
      </c>
      <c r="AT4248" s="91" t="e">
        <f t="shared" si="1806"/>
        <v>#DIV/0!</v>
      </c>
      <c r="AU4248" s="113" t="e">
        <f t="shared" si="1807"/>
        <v>#DIV/0!</v>
      </c>
      <c r="AV4248" s="113" t="e">
        <f t="shared" si="1808"/>
        <v>#DIV/0!</v>
      </c>
      <c r="AW4248" s="113" t="e">
        <f t="shared" si="1809"/>
        <v>#DIV/0!</v>
      </c>
      <c r="AX4248" s="113" t="e">
        <f t="shared" si="1810"/>
        <v>#DIV/0!</v>
      </c>
      <c r="AY4248" s="113" t="e">
        <f t="shared" si="1811"/>
        <v>#DIV/0!</v>
      </c>
    </row>
    <row r="4249" spans="1:51" x14ac:dyDescent="0.25">
      <c r="A4249" s="119"/>
      <c r="B4249" s="83"/>
      <c r="C4249" s="85"/>
      <c r="D4249" s="85"/>
      <c r="E4249" s="85"/>
      <c r="F4249" s="71"/>
      <c r="G4249" s="96"/>
      <c r="H4249" s="16" t="e">
        <f>IF(A4249&gt;$U$1,ROUND(ROUND( U4249*$S$1+(1-$S$1)*G4249,4)+$T$1*ROUND(($S$1*Z4249+(1-$S$1)*(G4249-U4249)^2)^0.5,4),4),Rawdata!AK4249+Rawdata!$T$1*Rawdata!AU4249)</f>
        <v>#DIV/0!</v>
      </c>
      <c r="I4249" s="16" t="e">
        <f>IF(A4249&gt;$V$1,ROUND(ROUND(V4249*$S$1+(1-$S$1)*G4249,4)+$T$1*ROUND(($S$1*AA4249+(1-$S$1)*(G4249-V4249)^2)^0.5,4),4),Rawdata!AL4249+Rawdata!$T$1*Rawdata!AV4249)</f>
        <v>#DIV/0!</v>
      </c>
      <c r="J4249" s="16" t="e">
        <f>IF(A4249&gt;$W$1,ROUND(ROUND( W4249*$S$1+(1-$S$1)*G4249,4)+$T$1*ROUND(($S$1*AB4249+(1-$S$1)*(G4249-W4249)^2)^0.5,4),4),Rawdata!AM4249+Rawdata!$T$1*Rawdata!AW4249)</f>
        <v>#DIV/0!</v>
      </c>
      <c r="K4249" s="16" t="e">
        <f>IF(A4249&gt;$X$1,ROUND(ROUND( X4249*$S$1+(1-$S$1)*G4249,4)+$T$1*ROUND(($S$1*AC4249+(1-$S$1)*(G4249-X4249)^2)^0.5,4),4),Rawdata!AN4249+Rawdata!$T$1*Rawdata!AX4249)</f>
        <v>#DIV/0!</v>
      </c>
      <c r="L4249" s="16" t="e">
        <f>IF(A4249&gt;$Y$1,ROUND(ROUND( Y4249*$S$1+(1-$S$1)*G4249,4)+$T$1*ROUND(($S$1*AD4249+(1-$S$1)*(G4249-Y4249)^2)^0.5,4),4),Rawdata!AO4249+Rawdata!$T$1*Rawdata!AY4249)</f>
        <v>#DIV/0!</v>
      </c>
      <c r="M4249" s="16" t="e">
        <f t="shared" si="1793"/>
        <v>#DIV/0!</v>
      </c>
      <c r="N4249" s="16" t="e">
        <f t="shared" si="1794"/>
        <v>#DIV/0!</v>
      </c>
      <c r="O4249" s="67"/>
      <c r="P4249" s="67"/>
      <c r="Q4249" s="31" t="e">
        <f t="shared" si="1813"/>
        <v>#DIV/0!</v>
      </c>
      <c r="R4249" s="17" t="e">
        <f t="shared" si="1814"/>
        <v>#DIV/0!</v>
      </c>
      <c r="S4249" s="37" t="e">
        <f t="shared" si="1795"/>
        <v>#DIV/0!</v>
      </c>
      <c r="T4249" s="17" t="e">
        <f t="shared" si="1796"/>
        <v>#DIV/0!</v>
      </c>
      <c r="U4249" s="91" t="e">
        <f>IF(A4249&gt;$U$1, U4250*$S$1+(1-$S$1)*G4250,Rawdata!AK4249)</f>
        <v>#DIV/0!</v>
      </c>
      <c r="V4249" s="91" t="e">
        <f>IF(A4249&gt;$V$1,$S$1*V4250+(1-$S$1)*G4250,Rawdata!AL4249)</f>
        <v>#DIV/0!</v>
      </c>
      <c r="W4249" s="91" t="e">
        <f>IF(A4249&gt;$W$1, $S$1*W4250+(1-$S$1)*G4250,Rawdata!AM4249)</f>
        <v>#DIV/0!</v>
      </c>
      <c r="X4249" s="91" t="e">
        <f>IF(A4249&gt;$X$1,$S$1*X4250+(1-$S$1)*G4250,Rawdata!AN4249)</f>
        <v>#DIV/0!</v>
      </c>
      <c r="Y4249" s="91" t="e">
        <f>IF(A4249&gt;$Y$1,$S$1*Y4250+(1-$S$1)*G4250,Rawdata!AO4249)</f>
        <v>#DIV/0!</v>
      </c>
      <c r="Z4249" s="91" t="e">
        <f>IF(A4249&gt;$Z$1,$S$1*Z4250+(1-$S$1)*(G4250-U4250)^2,Rawdata!AP4249)</f>
        <v>#DIV/0!</v>
      </c>
      <c r="AA4249" s="91" t="e">
        <f>IF(A4249&gt;$AA$1,$S$1*AA4250+(1-$S$1)*(G4250-V4250)^2,Rawdata!AQ4249)</f>
        <v>#DIV/0!</v>
      </c>
      <c r="AB4249" s="91" t="e">
        <f>IF(A4249&gt;89,$S$1*AB4250+(1-$S$1)*(G4250-W4250)^2,Rawdata!AR4249)</f>
        <v>#DIV/0!</v>
      </c>
      <c r="AC4249" s="91" t="e">
        <f>IF(A4249&gt;$AC$1,$S$1*AC4250+(1-$S$1)*(G4250-X4250)^2,Rawdata!AS4249)</f>
        <v>#DIV/0!</v>
      </c>
      <c r="AD4249" s="91" t="e">
        <f>IF(A4249&gt;$AD$1,$S$1*AD4250+(1-$S$1)*(G4250-Y4250)^2,Rawdata!AT4249)</f>
        <v>#DIV/0!</v>
      </c>
      <c r="AE4249" s="80" t="e">
        <f t="shared" si="1789"/>
        <v>#DIV/0!</v>
      </c>
      <c r="AF4249" s="81" t="e">
        <f t="shared" si="1790"/>
        <v>#DIV/0!</v>
      </c>
      <c r="AG4249" s="86">
        <f t="shared" si="1812"/>
        <v>0</v>
      </c>
      <c r="AH4249" s="107" t="e">
        <f t="shared" si="1788"/>
        <v>#DIV/0!</v>
      </c>
      <c r="AI4249" s="107" t="e">
        <f t="shared" si="1791"/>
        <v>#DIV/0!</v>
      </c>
      <c r="AJ4249" s="108" t="e">
        <f t="shared" si="1792"/>
        <v>#DIV/0!</v>
      </c>
      <c r="AK4249" s="113" t="e">
        <f t="shared" si="1797"/>
        <v>#DIV/0!</v>
      </c>
      <c r="AL4249" s="113" t="e">
        <f t="shared" si="1798"/>
        <v>#DIV/0!</v>
      </c>
      <c r="AM4249" s="113" t="e">
        <f t="shared" si="1799"/>
        <v>#DIV/0!</v>
      </c>
      <c r="AN4249" s="113" t="e">
        <f t="shared" si="1800"/>
        <v>#DIV/0!</v>
      </c>
      <c r="AO4249" s="113" t="e">
        <f t="shared" si="1801"/>
        <v>#DIV/0!</v>
      </c>
      <c r="AP4249" s="91" t="e">
        <f t="shared" si="1802"/>
        <v>#DIV/0!</v>
      </c>
      <c r="AQ4249" s="91" t="e">
        <f t="shared" si="1803"/>
        <v>#DIV/0!</v>
      </c>
      <c r="AR4249" s="91" t="e">
        <f t="shared" si="1804"/>
        <v>#DIV/0!</v>
      </c>
      <c r="AS4249" s="91" t="e">
        <f t="shared" si="1805"/>
        <v>#DIV/0!</v>
      </c>
      <c r="AT4249" s="91" t="e">
        <f t="shared" si="1806"/>
        <v>#DIV/0!</v>
      </c>
      <c r="AU4249" s="113" t="e">
        <f t="shared" si="1807"/>
        <v>#DIV/0!</v>
      </c>
      <c r="AV4249" s="113" t="e">
        <f t="shared" si="1808"/>
        <v>#DIV/0!</v>
      </c>
      <c r="AW4249" s="113" t="e">
        <f t="shared" si="1809"/>
        <v>#DIV/0!</v>
      </c>
      <c r="AX4249" s="113" t="e">
        <f t="shared" si="1810"/>
        <v>#DIV/0!</v>
      </c>
      <c r="AY4249" s="113" t="e">
        <f t="shared" si="1811"/>
        <v>#DIV/0!</v>
      </c>
    </row>
    <row r="4250" spans="1:51" x14ac:dyDescent="0.25">
      <c r="A4250" s="119"/>
      <c r="B4250" s="83"/>
      <c r="C4250" s="85"/>
      <c r="D4250" s="85"/>
      <c r="E4250" s="85"/>
      <c r="F4250" s="71"/>
      <c r="G4250" s="96"/>
      <c r="H4250" s="16" t="e">
        <f>IF(A4250&gt;$U$1,ROUND(ROUND( U4250*$S$1+(1-$S$1)*G4250,4)+$T$1*ROUND(($S$1*Z4250+(1-$S$1)*(G4250-U4250)^2)^0.5,4),4),Rawdata!AK4250+Rawdata!$T$1*Rawdata!AU4250)</f>
        <v>#DIV/0!</v>
      </c>
      <c r="I4250" s="16" t="e">
        <f>IF(A4250&gt;$V$1,ROUND(ROUND(V4250*$S$1+(1-$S$1)*G4250,4)+$T$1*ROUND(($S$1*AA4250+(1-$S$1)*(G4250-V4250)^2)^0.5,4),4),Rawdata!AL4250+Rawdata!$T$1*Rawdata!AV4250)</f>
        <v>#DIV/0!</v>
      </c>
      <c r="J4250" s="16" t="e">
        <f>IF(A4250&gt;$W$1,ROUND(ROUND( W4250*$S$1+(1-$S$1)*G4250,4)+$T$1*ROUND(($S$1*AB4250+(1-$S$1)*(G4250-W4250)^2)^0.5,4),4),Rawdata!AM4250+Rawdata!$T$1*Rawdata!AW4250)</f>
        <v>#DIV/0!</v>
      </c>
      <c r="K4250" s="16" t="e">
        <f>IF(A4250&gt;$X$1,ROUND(ROUND( X4250*$S$1+(1-$S$1)*G4250,4)+$T$1*ROUND(($S$1*AC4250+(1-$S$1)*(G4250-X4250)^2)^0.5,4),4),Rawdata!AN4250+Rawdata!$T$1*Rawdata!AX4250)</f>
        <v>#DIV/0!</v>
      </c>
      <c r="L4250" s="16" t="e">
        <f>IF(A4250&gt;$Y$1,ROUND(ROUND( Y4250*$S$1+(1-$S$1)*G4250,4)+$T$1*ROUND(($S$1*AD4250+(1-$S$1)*(G4250-Y4250)^2)^0.5,4),4),Rawdata!AO4250+Rawdata!$T$1*Rawdata!AY4250)</f>
        <v>#DIV/0!</v>
      </c>
      <c r="M4250" s="16" t="e">
        <f t="shared" si="1793"/>
        <v>#DIV/0!</v>
      </c>
      <c r="N4250" s="16" t="e">
        <f t="shared" si="1794"/>
        <v>#DIV/0!</v>
      </c>
      <c r="O4250" s="67"/>
      <c r="P4250" s="67"/>
      <c r="Q4250" s="31" t="e">
        <f t="shared" si="1813"/>
        <v>#DIV/0!</v>
      </c>
      <c r="R4250" s="17" t="e">
        <f t="shared" si="1814"/>
        <v>#DIV/0!</v>
      </c>
      <c r="S4250" s="37" t="e">
        <f t="shared" si="1795"/>
        <v>#DIV/0!</v>
      </c>
      <c r="T4250" s="17" t="e">
        <f t="shared" si="1796"/>
        <v>#DIV/0!</v>
      </c>
      <c r="U4250" s="91" t="e">
        <f>IF(A4250&gt;$U$1, U4251*$S$1+(1-$S$1)*G4251,Rawdata!AK4250)</f>
        <v>#DIV/0!</v>
      </c>
      <c r="V4250" s="91" t="e">
        <f>IF(A4250&gt;$V$1,$S$1*V4251+(1-$S$1)*G4251,Rawdata!AL4250)</f>
        <v>#DIV/0!</v>
      </c>
      <c r="W4250" s="91" t="e">
        <f>IF(A4250&gt;$W$1, $S$1*W4251+(1-$S$1)*G4251,Rawdata!AM4250)</f>
        <v>#DIV/0!</v>
      </c>
      <c r="X4250" s="91" t="e">
        <f>IF(A4250&gt;$X$1,$S$1*X4251+(1-$S$1)*G4251,Rawdata!AN4250)</f>
        <v>#DIV/0!</v>
      </c>
      <c r="Y4250" s="91" t="e">
        <f>IF(A4250&gt;$Y$1,$S$1*Y4251+(1-$S$1)*G4251,Rawdata!AO4250)</f>
        <v>#DIV/0!</v>
      </c>
      <c r="Z4250" s="91" t="e">
        <f>IF(A4250&gt;$Z$1,$S$1*Z4251+(1-$S$1)*(G4251-U4251)^2,Rawdata!AP4250)</f>
        <v>#DIV/0!</v>
      </c>
      <c r="AA4250" s="91" t="e">
        <f>IF(A4250&gt;$AA$1,$S$1*AA4251+(1-$S$1)*(G4251-V4251)^2,Rawdata!AQ4250)</f>
        <v>#DIV/0!</v>
      </c>
      <c r="AB4250" s="91" t="e">
        <f>IF(A4250&gt;89,$S$1*AB4251+(1-$S$1)*(G4251-W4251)^2,Rawdata!AR4250)</f>
        <v>#DIV/0!</v>
      </c>
      <c r="AC4250" s="91" t="e">
        <f>IF(A4250&gt;$AC$1,$S$1*AC4251+(1-$S$1)*(G4251-X4251)^2,Rawdata!AS4250)</f>
        <v>#DIV/0!</v>
      </c>
      <c r="AD4250" s="91" t="e">
        <f>IF(A4250&gt;$AD$1,$S$1*AD4251+(1-$S$1)*(G4251-Y4251)^2,Rawdata!AT4250)</f>
        <v>#DIV/0!</v>
      </c>
      <c r="AE4250" s="80" t="e">
        <f t="shared" si="1789"/>
        <v>#DIV/0!</v>
      </c>
      <c r="AF4250" s="81" t="e">
        <f t="shared" si="1790"/>
        <v>#DIV/0!</v>
      </c>
      <c r="AG4250" s="86">
        <f t="shared" si="1812"/>
        <v>0</v>
      </c>
      <c r="AH4250" s="107" t="e">
        <f t="shared" si="1788"/>
        <v>#DIV/0!</v>
      </c>
      <c r="AI4250" s="107" t="e">
        <f t="shared" si="1791"/>
        <v>#DIV/0!</v>
      </c>
      <c r="AJ4250" s="108" t="e">
        <f t="shared" si="1792"/>
        <v>#DIV/0!</v>
      </c>
      <c r="AK4250" s="113" t="e">
        <f t="shared" si="1797"/>
        <v>#DIV/0!</v>
      </c>
      <c r="AL4250" s="113" t="e">
        <f t="shared" si="1798"/>
        <v>#DIV/0!</v>
      </c>
      <c r="AM4250" s="113" t="e">
        <f t="shared" si="1799"/>
        <v>#DIV/0!</v>
      </c>
      <c r="AN4250" s="113" t="e">
        <f t="shared" si="1800"/>
        <v>#DIV/0!</v>
      </c>
      <c r="AO4250" s="113" t="e">
        <f t="shared" si="1801"/>
        <v>#DIV/0!</v>
      </c>
      <c r="AP4250" s="91" t="e">
        <f t="shared" si="1802"/>
        <v>#DIV/0!</v>
      </c>
      <c r="AQ4250" s="91" t="e">
        <f t="shared" si="1803"/>
        <v>#DIV/0!</v>
      </c>
      <c r="AR4250" s="91" t="e">
        <f t="shared" si="1804"/>
        <v>#DIV/0!</v>
      </c>
      <c r="AS4250" s="91" t="e">
        <f t="shared" si="1805"/>
        <v>#DIV/0!</v>
      </c>
      <c r="AT4250" s="91" t="e">
        <f t="shared" si="1806"/>
        <v>#DIV/0!</v>
      </c>
      <c r="AU4250" s="113" t="e">
        <f t="shared" si="1807"/>
        <v>#DIV/0!</v>
      </c>
      <c r="AV4250" s="113" t="e">
        <f t="shared" si="1808"/>
        <v>#DIV/0!</v>
      </c>
      <c r="AW4250" s="113" t="e">
        <f t="shared" si="1809"/>
        <v>#DIV/0!</v>
      </c>
      <c r="AX4250" s="113" t="e">
        <f t="shared" si="1810"/>
        <v>#DIV/0!</v>
      </c>
      <c r="AY4250" s="113" t="e">
        <f t="shared" si="1811"/>
        <v>#DIV/0!</v>
      </c>
    </row>
    <row r="4251" spans="1:51" x14ac:dyDescent="0.25">
      <c r="A4251" s="119"/>
      <c r="B4251" s="83"/>
      <c r="C4251" s="85"/>
      <c r="D4251" s="85"/>
      <c r="E4251" s="85"/>
      <c r="F4251" s="71"/>
      <c r="G4251" s="96"/>
      <c r="H4251" s="16" t="e">
        <f>IF(A4251&gt;$U$1,ROUND(ROUND( U4251*$S$1+(1-$S$1)*G4251,4)+$T$1*ROUND(($S$1*Z4251+(1-$S$1)*(G4251-U4251)^2)^0.5,4),4),Rawdata!AK4251+Rawdata!$T$1*Rawdata!AU4251)</f>
        <v>#DIV/0!</v>
      </c>
      <c r="I4251" s="16" t="e">
        <f>IF(A4251&gt;$V$1,ROUND(ROUND(V4251*$S$1+(1-$S$1)*G4251,4)+$T$1*ROUND(($S$1*AA4251+(1-$S$1)*(G4251-V4251)^2)^0.5,4),4),Rawdata!AL4251+Rawdata!$T$1*Rawdata!AV4251)</f>
        <v>#DIV/0!</v>
      </c>
      <c r="J4251" s="16" t="e">
        <f>IF(A4251&gt;$W$1,ROUND(ROUND( W4251*$S$1+(1-$S$1)*G4251,4)+$T$1*ROUND(($S$1*AB4251+(1-$S$1)*(G4251-W4251)^2)^0.5,4),4),Rawdata!AM4251+Rawdata!$T$1*Rawdata!AW4251)</f>
        <v>#DIV/0!</v>
      </c>
      <c r="K4251" s="16" t="e">
        <f>IF(A4251&gt;$X$1,ROUND(ROUND( X4251*$S$1+(1-$S$1)*G4251,4)+$T$1*ROUND(($S$1*AC4251+(1-$S$1)*(G4251-X4251)^2)^0.5,4),4),Rawdata!AN4251+Rawdata!$T$1*Rawdata!AX4251)</f>
        <v>#DIV/0!</v>
      </c>
      <c r="L4251" s="16" t="e">
        <f>IF(A4251&gt;$Y$1,ROUND(ROUND( Y4251*$S$1+(1-$S$1)*G4251,4)+$T$1*ROUND(($S$1*AD4251+(1-$S$1)*(G4251-Y4251)^2)^0.5,4),4),Rawdata!AO4251+Rawdata!$T$1*Rawdata!AY4251)</f>
        <v>#DIV/0!</v>
      </c>
      <c r="M4251" s="16" t="e">
        <f t="shared" si="1793"/>
        <v>#DIV/0!</v>
      </c>
      <c r="N4251" s="16" t="e">
        <f t="shared" si="1794"/>
        <v>#DIV/0!</v>
      </c>
      <c r="O4251" s="67"/>
      <c r="P4251" s="67"/>
      <c r="Q4251" s="31" t="e">
        <f t="shared" si="1813"/>
        <v>#DIV/0!</v>
      </c>
      <c r="R4251" s="17" t="e">
        <f t="shared" si="1814"/>
        <v>#DIV/0!</v>
      </c>
      <c r="S4251" s="37" t="e">
        <f t="shared" si="1795"/>
        <v>#DIV/0!</v>
      </c>
      <c r="T4251" s="17" t="e">
        <f t="shared" si="1796"/>
        <v>#DIV/0!</v>
      </c>
      <c r="U4251" s="91" t="e">
        <f>IF(A4251&gt;$U$1, U4252*$S$1+(1-$S$1)*G4252,Rawdata!AK4251)</f>
        <v>#DIV/0!</v>
      </c>
      <c r="V4251" s="91" t="e">
        <f>IF(A4251&gt;$V$1,$S$1*V4252+(1-$S$1)*G4252,Rawdata!AL4251)</f>
        <v>#DIV/0!</v>
      </c>
      <c r="W4251" s="91" t="e">
        <f>IF(A4251&gt;$W$1, $S$1*W4252+(1-$S$1)*G4252,Rawdata!AM4251)</f>
        <v>#DIV/0!</v>
      </c>
      <c r="X4251" s="91" t="e">
        <f>IF(A4251&gt;$X$1,$S$1*X4252+(1-$S$1)*G4252,Rawdata!AN4251)</f>
        <v>#DIV/0!</v>
      </c>
      <c r="Y4251" s="91" t="e">
        <f>IF(A4251&gt;$Y$1,$S$1*Y4252+(1-$S$1)*G4252,Rawdata!AO4251)</f>
        <v>#DIV/0!</v>
      </c>
      <c r="Z4251" s="91" t="e">
        <f>IF(A4251&gt;$Z$1,$S$1*Z4252+(1-$S$1)*(G4252-U4252)^2,Rawdata!AP4251)</f>
        <v>#DIV/0!</v>
      </c>
      <c r="AA4251" s="91" t="e">
        <f>IF(A4251&gt;$AA$1,$S$1*AA4252+(1-$S$1)*(G4252-V4252)^2,Rawdata!AQ4251)</f>
        <v>#DIV/0!</v>
      </c>
      <c r="AB4251" s="91" t="e">
        <f>IF(A4251&gt;89,$S$1*AB4252+(1-$S$1)*(G4252-W4252)^2,Rawdata!AR4251)</f>
        <v>#DIV/0!</v>
      </c>
      <c r="AC4251" s="91" t="e">
        <f>IF(A4251&gt;$AC$1,$S$1*AC4252+(1-$S$1)*(G4252-X4252)^2,Rawdata!AS4251)</f>
        <v>#DIV/0!</v>
      </c>
      <c r="AD4251" s="91" t="e">
        <f>IF(A4251&gt;$AD$1,$S$1*AD4252+(1-$S$1)*(G4252-Y4252)^2,Rawdata!AT4251)</f>
        <v>#DIV/0!</v>
      </c>
      <c r="AE4251" s="80" t="e">
        <f t="shared" si="1789"/>
        <v>#DIV/0!</v>
      </c>
      <c r="AF4251" s="81" t="e">
        <f t="shared" si="1790"/>
        <v>#DIV/0!</v>
      </c>
      <c r="AG4251" s="86">
        <f t="shared" si="1812"/>
        <v>0</v>
      </c>
      <c r="AH4251" s="107" t="e">
        <f t="shared" si="1788"/>
        <v>#DIV/0!</v>
      </c>
      <c r="AI4251" s="107" t="e">
        <f t="shared" si="1791"/>
        <v>#DIV/0!</v>
      </c>
      <c r="AJ4251" s="108" t="e">
        <f t="shared" si="1792"/>
        <v>#DIV/0!</v>
      </c>
      <c r="AK4251" s="113" t="e">
        <f t="shared" si="1797"/>
        <v>#DIV/0!</v>
      </c>
      <c r="AL4251" s="113" t="e">
        <f t="shared" si="1798"/>
        <v>#DIV/0!</v>
      </c>
      <c r="AM4251" s="113" t="e">
        <f t="shared" si="1799"/>
        <v>#DIV/0!</v>
      </c>
      <c r="AN4251" s="113" t="e">
        <f t="shared" si="1800"/>
        <v>#DIV/0!</v>
      </c>
      <c r="AO4251" s="113" t="e">
        <f t="shared" si="1801"/>
        <v>#DIV/0!</v>
      </c>
      <c r="AP4251" s="91" t="e">
        <f t="shared" si="1802"/>
        <v>#DIV/0!</v>
      </c>
      <c r="AQ4251" s="91" t="e">
        <f t="shared" si="1803"/>
        <v>#DIV/0!</v>
      </c>
      <c r="AR4251" s="91" t="e">
        <f t="shared" si="1804"/>
        <v>#DIV/0!</v>
      </c>
      <c r="AS4251" s="91" t="e">
        <f t="shared" si="1805"/>
        <v>#DIV/0!</v>
      </c>
      <c r="AT4251" s="91" t="e">
        <f t="shared" si="1806"/>
        <v>#DIV/0!</v>
      </c>
      <c r="AU4251" s="113" t="e">
        <f t="shared" si="1807"/>
        <v>#DIV/0!</v>
      </c>
      <c r="AV4251" s="113" t="e">
        <f t="shared" si="1808"/>
        <v>#DIV/0!</v>
      </c>
      <c r="AW4251" s="113" t="e">
        <f t="shared" si="1809"/>
        <v>#DIV/0!</v>
      </c>
      <c r="AX4251" s="113" t="e">
        <f t="shared" si="1810"/>
        <v>#DIV/0!</v>
      </c>
      <c r="AY4251" s="113" t="e">
        <f t="shared" si="1811"/>
        <v>#DIV/0!</v>
      </c>
    </row>
    <row r="4252" spans="1:51" x14ac:dyDescent="0.25">
      <c r="A4252" s="119"/>
      <c r="B4252" s="83"/>
      <c r="C4252" s="85"/>
      <c r="D4252" s="85"/>
      <c r="E4252" s="85"/>
      <c r="F4252" s="71"/>
      <c r="G4252" s="96"/>
      <c r="H4252" s="16" t="e">
        <f>IF(A4252&gt;$U$1,ROUND(ROUND( U4252*$S$1+(1-$S$1)*G4252,4)+$T$1*ROUND(($S$1*Z4252+(1-$S$1)*(G4252-U4252)^2)^0.5,4),4),Rawdata!AK4252+Rawdata!$T$1*Rawdata!AU4252)</f>
        <v>#DIV/0!</v>
      </c>
      <c r="I4252" s="16" t="e">
        <f>IF(A4252&gt;$V$1,ROUND(ROUND(V4252*$S$1+(1-$S$1)*G4252,4)+$T$1*ROUND(($S$1*AA4252+(1-$S$1)*(G4252-V4252)^2)^0.5,4),4),Rawdata!AL4252+Rawdata!$T$1*Rawdata!AV4252)</f>
        <v>#DIV/0!</v>
      </c>
      <c r="J4252" s="16" t="e">
        <f>IF(A4252&gt;$W$1,ROUND(ROUND( W4252*$S$1+(1-$S$1)*G4252,4)+$T$1*ROUND(($S$1*AB4252+(1-$S$1)*(G4252-W4252)^2)^0.5,4),4),Rawdata!AM4252+Rawdata!$T$1*Rawdata!AW4252)</f>
        <v>#DIV/0!</v>
      </c>
      <c r="K4252" s="16" t="e">
        <f>IF(A4252&gt;$X$1,ROUND(ROUND( X4252*$S$1+(1-$S$1)*G4252,4)+$T$1*ROUND(($S$1*AC4252+(1-$S$1)*(G4252-X4252)^2)^0.5,4),4),Rawdata!AN4252+Rawdata!$T$1*Rawdata!AX4252)</f>
        <v>#DIV/0!</v>
      </c>
      <c r="L4252" s="16" t="e">
        <f>IF(A4252&gt;$Y$1,ROUND(ROUND( Y4252*$S$1+(1-$S$1)*G4252,4)+$T$1*ROUND(($S$1*AD4252+(1-$S$1)*(G4252-Y4252)^2)^0.5,4),4),Rawdata!AO4252+Rawdata!$T$1*Rawdata!AY4252)</f>
        <v>#DIV/0!</v>
      </c>
      <c r="M4252" s="16" t="e">
        <f t="shared" si="1793"/>
        <v>#DIV/0!</v>
      </c>
      <c r="N4252" s="16" t="e">
        <f t="shared" si="1794"/>
        <v>#DIV/0!</v>
      </c>
      <c r="O4252" s="67"/>
      <c r="P4252" s="67"/>
      <c r="Q4252" s="31" t="e">
        <f t="shared" si="1813"/>
        <v>#DIV/0!</v>
      </c>
      <c r="R4252" s="17" t="e">
        <f t="shared" si="1814"/>
        <v>#DIV/0!</v>
      </c>
      <c r="S4252" s="37" t="e">
        <f t="shared" si="1795"/>
        <v>#DIV/0!</v>
      </c>
      <c r="T4252" s="17" t="e">
        <f t="shared" si="1796"/>
        <v>#DIV/0!</v>
      </c>
      <c r="U4252" s="91" t="e">
        <f>IF(A4252&gt;$U$1, U4253*$S$1+(1-$S$1)*G4253,Rawdata!AK4252)</f>
        <v>#DIV/0!</v>
      </c>
      <c r="V4252" s="91" t="e">
        <f>IF(A4252&gt;$V$1,$S$1*V4253+(1-$S$1)*G4253,Rawdata!AL4252)</f>
        <v>#DIV/0!</v>
      </c>
      <c r="W4252" s="91" t="e">
        <f>IF(A4252&gt;$W$1, $S$1*W4253+(1-$S$1)*G4253,Rawdata!AM4252)</f>
        <v>#DIV/0!</v>
      </c>
      <c r="X4252" s="91" t="e">
        <f>IF(A4252&gt;$X$1,$S$1*X4253+(1-$S$1)*G4253,Rawdata!AN4252)</f>
        <v>#DIV/0!</v>
      </c>
      <c r="Y4252" s="91" t="e">
        <f>IF(A4252&gt;$Y$1,$S$1*Y4253+(1-$S$1)*G4253,Rawdata!AO4252)</f>
        <v>#DIV/0!</v>
      </c>
      <c r="Z4252" s="91" t="e">
        <f>IF(A4252&gt;$Z$1,$S$1*Z4253+(1-$S$1)*(G4253-U4253)^2,Rawdata!AP4252)</f>
        <v>#DIV/0!</v>
      </c>
      <c r="AA4252" s="91" t="e">
        <f>IF(A4252&gt;$AA$1,$S$1*AA4253+(1-$S$1)*(G4253-V4253)^2,Rawdata!AQ4252)</f>
        <v>#DIV/0!</v>
      </c>
      <c r="AB4252" s="91" t="e">
        <f>IF(A4252&gt;89,$S$1*AB4253+(1-$S$1)*(G4253-W4253)^2,Rawdata!AR4252)</f>
        <v>#DIV/0!</v>
      </c>
      <c r="AC4252" s="91" t="e">
        <f>IF(A4252&gt;$AC$1,$S$1*AC4253+(1-$S$1)*(G4253-X4253)^2,Rawdata!AS4252)</f>
        <v>#DIV/0!</v>
      </c>
      <c r="AD4252" s="91" t="e">
        <f>IF(A4252&gt;$AD$1,$S$1*AD4253+(1-$S$1)*(G4253-Y4253)^2,Rawdata!AT4252)</f>
        <v>#DIV/0!</v>
      </c>
      <c r="AE4252" s="80" t="e">
        <f t="shared" si="1789"/>
        <v>#DIV/0!</v>
      </c>
      <c r="AF4252" s="81" t="e">
        <f t="shared" si="1790"/>
        <v>#DIV/0!</v>
      </c>
      <c r="AG4252" s="86">
        <f t="shared" si="1812"/>
        <v>0</v>
      </c>
      <c r="AH4252" s="107" t="e">
        <f t="shared" si="1788"/>
        <v>#DIV/0!</v>
      </c>
      <c r="AI4252" s="107" t="e">
        <f t="shared" si="1791"/>
        <v>#DIV/0!</v>
      </c>
      <c r="AJ4252" s="108" t="e">
        <f t="shared" si="1792"/>
        <v>#DIV/0!</v>
      </c>
      <c r="AK4252" s="113" t="e">
        <f t="shared" si="1797"/>
        <v>#DIV/0!</v>
      </c>
      <c r="AL4252" s="113" t="e">
        <f t="shared" si="1798"/>
        <v>#DIV/0!</v>
      </c>
      <c r="AM4252" s="113" t="e">
        <f t="shared" si="1799"/>
        <v>#DIV/0!</v>
      </c>
      <c r="AN4252" s="113" t="e">
        <f t="shared" si="1800"/>
        <v>#DIV/0!</v>
      </c>
      <c r="AO4252" s="113" t="e">
        <f t="shared" si="1801"/>
        <v>#DIV/0!</v>
      </c>
      <c r="AP4252" s="91" t="e">
        <f t="shared" si="1802"/>
        <v>#DIV/0!</v>
      </c>
      <c r="AQ4252" s="91" t="e">
        <f t="shared" si="1803"/>
        <v>#DIV/0!</v>
      </c>
      <c r="AR4252" s="91" t="e">
        <f t="shared" si="1804"/>
        <v>#DIV/0!</v>
      </c>
      <c r="AS4252" s="91" t="e">
        <f t="shared" si="1805"/>
        <v>#DIV/0!</v>
      </c>
      <c r="AT4252" s="91" t="e">
        <f t="shared" si="1806"/>
        <v>#DIV/0!</v>
      </c>
      <c r="AU4252" s="113" t="e">
        <f t="shared" si="1807"/>
        <v>#DIV/0!</v>
      </c>
      <c r="AV4252" s="113" t="e">
        <f t="shared" si="1808"/>
        <v>#DIV/0!</v>
      </c>
      <c r="AW4252" s="113" t="e">
        <f t="shared" si="1809"/>
        <v>#DIV/0!</v>
      </c>
      <c r="AX4252" s="113" t="e">
        <f t="shared" si="1810"/>
        <v>#DIV/0!</v>
      </c>
      <c r="AY4252" s="113" t="e">
        <f t="shared" si="1811"/>
        <v>#DIV/0!</v>
      </c>
    </row>
    <row r="4253" spans="1:51" x14ac:dyDescent="0.25">
      <c r="A4253" s="119"/>
      <c r="B4253" s="83"/>
      <c r="C4253" s="85"/>
      <c r="D4253" s="85"/>
      <c r="E4253" s="85"/>
      <c r="F4253" s="71"/>
      <c r="G4253" s="96"/>
      <c r="H4253" s="16" t="e">
        <f>IF(A4253&gt;$U$1,ROUND(ROUND( U4253*$S$1+(1-$S$1)*G4253,4)+$T$1*ROUND(($S$1*Z4253+(1-$S$1)*(G4253-U4253)^2)^0.5,4),4),Rawdata!AK4253+Rawdata!$T$1*Rawdata!AU4253)</f>
        <v>#DIV/0!</v>
      </c>
      <c r="I4253" s="16" t="e">
        <f>IF(A4253&gt;$V$1,ROUND(ROUND(V4253*$S$1+(1-$S$1)*G4253,4)+$T$1*ROUND(($S$1*AA4253+(1-$S$1)*(G4253-V4253)^2)^0.5,4),4),Rawdata!AL4253+Rawdata!$T$1*Rawdata!AV4253)</f>
        <v>#DIV/0!</v>
      </c>
      <c r="J4253" s="16" t="e">
        <f>IF(A4253&gt;$W$1,ROUND(ROUND( W4253*$S$1+(1-$S$1)*G4253,4)+$T$1*ROUND(($S$1*AB4253+(1-$S$1)*(G4253-W4253)^2)^0.5,4),4),Rawdata!AM4253+Rawdata!$T$1*Rawdata!AW4253)</f>
        <v>#DIV/0!</v>
      </c>
      <c r="K4253" s="16" t="e">
        <f>IF(A4253&gt;$X$1,ROUND(ROUND( X4253*$S$1+(1-$S$1)*G4253,4)+$T$1*ROUND(($S$1*AC4253+(1-$S$1)*(G4253-X4253)^2)^0.5,4),4),Rawdata!AN4253+Rawdata!$T$1*Rawdata!AX4253)</f>
        <v>#DIV/0!</v>
      </c>
      <c r="L4253" s="16" t="e">
        <f>IF(A4253&gt;$Y$1,ROUND(ROUND( Y4253*$S$1+(1-$S$1)*G4253,4)+$T$1*ROUND(($S$1*AD4253+(1-$S$1)*(G4253-Y4253)^2)^0.5,4),4),Rawdata!AO4253+Rawdata!$T$1*Rawdata!AY4253)</f>
        <v>#DIV/0!</v>
      </c>
      <c r="M4253" s="16" t="e">
        <f t="shared" si="1793"/>
        <v>#DIV/0!</v>
      </c>
      <c r="N4253" s="16" t="e">
        <f t="shared" si="1794"/>
        <v>#DIV/0!</v>
      </c>
      <c r="O4253" s="67"/>
      <c r="P4253" s="67"/>
      <c r="Q4253" s="31" t="e">
        <f t="shared" si="1813"/>
        <v>#DIV/0!</v>
      </c>
      <c r="R4253" s="17" t="e">
        <f t="shared" si="1814"/>
        <v>#DIV/0!</v>
      </c>
      <c r="S4253" s="37" t="e">
        <f t="shared" si="1795"/>
        <v>#DIV/0!</v>
      </c>
      <c r="T4253" s="17" t="e">
        <f t="shared" si="1796"/>
        <v>#DIV/0!</v>
      </c>
      <c r="U4253" s="91" t="e">
        <f>IF(A4253&gt;$U$1, U4254*$S$1+(1-$S$1)*G4254,Rawdata!AK4253)</f>
        <v>#DIV/0!</v>
      </c>
      <c r="V4253" s="91" t="e">
        <f>IF(A4253&gt;$V$1,$S$1*V4254+(1-$S$1)*G4254,Rawdata!AL4253)</f>
        <v>#DIV/0!</v>
      </c>
      <c r="W4253" s="91" t="e">
        <f>IF(A4253&gt;$W$1, $S$1*W4254+(1-$S$1)*G4254,Rawdata!AM4253)</f>
        <v>#DIV/0!</v>
      </c>
      <c r="X4253" s="91" t="e">
        <f>IF(A4253&gt;$X$1,$S$1*X4254+(1-$S$1)*G4254,Rawdata!AN4253)</f>
        <v>#DIV/0!</v>
      </c>
      <c r="Y4253" s="91" t="e">
        <f>IF(A4253&gt;$Y$1,$S$1*Y4254+(1-$S$1)*G4254,Rawdata!AO4253)</f>
        <v>#DIV/0!</v>
      </c>
      <c r="Z4253" s="91" t="e">
        <f>IF(A4253&gt;$Z$1,$S$1*Z4254+(1-$S$1)*(G4254-U4254)^2,Rawdata!AP4253)</f>
        <v>#DIV/0!</v>
      </c>
      <c r="AA4253" s="91" t="e">
        <f>IF(A4253&gt;$AA$1,$S$1*AA4254+(1-$S$1)*(G4254-V4254)^2,Rawdata!AQ4253)</f>
        <v>#DIV/0!</v>
      </c>
      <c r="AB4253" s="91" t="e">
        <f>IF(A4253&gt;89,$S$1*AB4254+(1-$S$1)*(G4254-W4254)^2,Rawdata!AR4253)</f>
        <v>#DIV/0!</v>
      </c>
      <c r="AC4253" s="91" t="e">
        <f>IF(A4253&gt;$AC$1,$S$1*AC4254+(1-$S$1)*(G4254-X4254)^2,Rawdata!AS4253)</f>
        <v>#DIV/0!</v>
      </c>
      <c r="AD4253" s="91" t="e">
        <f>IF(A4253&gt;$AD$1,$S$1*AD4254+(1-$S$1)*(G4254-Y4254)^2,Rawdata!AT4253)</f>
        <v>#DIV/0!</v>
      </c>
      <c r="AE4253" s="80" t="e">
        <f t="shared" si="1789"/>
        <v>#DIV/0!</v>
      </c>
      <c r="AF4253" s="81" t="e">
        <f t="shared" si="1790"/>
        <v>#DIV/0!</v>
      </c>
      <c r="AG4253" s="86">
        <f t="shared" si="1812"/>
        <v>0</v>
      </c>
      <c r="AH4253" s="107" t="e">
        <f t="shared" si="1788"/>
        <v>#DIV/0!</v>
      </c>
      <c r="AI4253" s="107" t="e">
        <f t="shared" si="1791"/>
        <v>#DIV/0!</v>
      </c>
      <c r="AJ4253" s="108" t="e">
        <f t="shared" si="1792"/>
        <v>#DIV/0!</v>
      </c>
      <c r="AK4253" s="113" t="e">
        <f t="shared" si="1797"/>
        <v>#DIV/0!</v>
      </c>
      <c r="AL4253" s="113" t="e">
        <f t="shared" si="1798"/>
        <v>#DIV/0!</v>
      </c>
      <c r="AM4253" s="113" t="e">
        <f t="shared" si="1799"/>
        <v>#DIV/0!</v>
      </c>
      <c r="AN4253" s="113" t="e">
        <f t="shared" si="1800"/>
        <v>#DIV/0!</v>
      </c>
      <c r="AO4253" s="113" t="e">
        <f t="shared" si="1801"/>
        <v>#DIV/0!</v>
      </c>
      <c r="AP4253" s="91" t="e">
        <f t="shared" si="1802"/>
        <v>#DIV/0!</v>
      </c>
      <c r="AQ4253" s="91" t="e">
        <f t="shared" si="1803"/>
        <v>#DIV/0!</v>
      </c>
      <c r="AR4253" s="91" t="e">
        <f t="shared" si="1804"/>
        <v>#DIV/0!</v>
      </c>
      <c r="AS4253" s="91" t="e">
        <f t="shared" si="1805"/>
        <v>#DIV/0!</v>
      </c>
      <c r="AT4253" s="91" t="e">
        <f t="shared" si="1806"/>
        <v>#DIV/0!</v>
      </c>
      <c r="AU4253" s="113" t="e">
        <f t="shared" si="1807"/>
        <v>#DIV/0!</v>
      </c>
      <c r="AV4253" s="113" t="e">
        <f t="shared" si="1808"/>
        <v>#DIV/0!</v>
      </c>
      <c r="AW4253" s="113" t="e">
        <f t="shared" si="1809"/>
        <v>#DIV/0!</v>
      </c>
      <c r="AX4253" s="113" t="e">
        <f t="shared" si="1810"/>
        <v>#DIV/0!</v>
      </c>
      <c r="AY4253" s="113" t="e">
        <f t="shared" si="1811"/>
        <v>#DIV/0!</v>
      </c>
    </row>
    <row r="4254" spans="1:51" x14ac:dyDescent="0.25">
      <c r="A4254" s="119"/>
      <c r="B4254" s="83"/>
      <c r="C4254" s="85"/>
      <c r="D4254" s="85"/>
      <c r="E4254" s="85"/>
      <c r="F4254" s="71"/>
      <c r="G4254" s="96"/>
      <c r="H4254" s="16" t="e">
        <f>IF(A4254&gt;$U$1,ROUND(ROUND( U4254*$S$1+(1-$S$1)*G4254,4)+$T$1*ROUND(($S$1*Z4254+(1-$S$1)*(G4254-U4254)^2)^0.5,4),4),Rawdata!AK4254+Rawdata!$T$1*Rawdata!AU4254)</f>
        <v>#DIV/0!</v>
      </c>
      <c r="I4254" s="16" t="e">
        <f>IF(A4254&gt;$V$1,ROUND(ROUND(V4254*$S$1+(1-$S$1)*G4254,4)+$T$1*ROUND(($S$1*AA4254+(1-$S$1)*(G4254-V4254)^2)^0.5,4),4),Rawdata!AL4254+Rawdata!$T$1*Rawdata!AV4254)</f>
        <v>#DIV/0!</v>
      </c>
      <c r="J4254" s="16" t="e">
        <f>IF(A4254&gt;$W$1,ROUND(ROUND( W4254*$S$1+(1-$S$1)*G4254,4)+$T$1*ROUND(($S$1*AB4254+(1-$S$1)*(G4254-W4254)^2)^0.5,4),4),Rawdata!AM4254+Rawdata!$T$1*Rawdata!AW4254)</f>
        <v>#DIV/0!</v>
      </c>
      <c r="K4254" s="16" t="e">
        <f>IF(A4254&gt;$X$1,ROUND(ROUND( X4254*$S$1+(1-$S$1)*G4254,4)+$T$1*ROUND(($S$1*AC4254+(1-$S$1)*(G4254-X4254)^2)^0.5,4),4),Rawdata!AN4254+Rawdata!$T$1*Rawdata!AX4254)</f>
        <v>#DIV/0!</v>
      </c>
      <c r="L4254" s="16" t="e">
        <f>IF(A4254&gt;$Y$1,ROUND(ROUND( Y4254*$S$1+(1-$S$1)*G4254,4)+$T$1*ROUND(($S$1*AD4254+(1-$S$1)*(G4254-Y4254)^2)^0.5,4),4),Rawdata!AO4254+Rawdata!$T$1*Rawdata!AY4254)</f>
        <v>#DIV/0!</v>
      </c>
      <c r="M4254" s="16" t="e">
        <f t="shared" si="1793"/>
        <v>#DIV/0!</v>
      </c>
      <c r="N4254" s="16" t="e">
        <f t="shared" si="1794"/>
        <v>#DIV/0!</v>
      </c>
      <c r="O4254" s="67"/>
      <c r="P4254" s="67"/>
      <c r="Q4254" s="31" t="e">
        <f t="shared" si="1813"/>
        <v>#DIV/0!</v>
      </c>
      <c r="R4254" s="17" t="e">
        <f t="shared" si="1814"/>
        <v>#DIV/0!</v>
      </c>
      <c r="S4254" s="37" t="e">
        <f t="shared" si="1795"/>
        <v>#DIV/0!</v>
      </c>
      <c r="T4254" s="17" t="e">
        <f t="shared" si="1796"/>
        <v>#DIV/0!</v>
      </c>
      <c r="U4254" s="91" t="e">
        <f>IF(A4254&gt;$U$1, U4255*$S$1+(1-$S$1)*G4255,Rawdata!AK4254)</f>
        <v>#DIV/0!</v>
      </c>
      <c r="V4254" s="91" t="e">
        <f>IF(A4254&gt;$V$1,$S$1*V4255+(1-$S$1)*G4255,Rawdata!AL4254)</f>
        <v>#DIV/0!</v>
      </c>
      <c r="W4254" s="91" t="e">
        <f>IF(A4254&gt;$W$1, $S$1*W4255+(1-$S$1)*G4255,Rawdata!AM4254)</f>
        <v>#DIV/0!</v>
      </c>
      <c r="X4254" s="91" t="e">
        <f>IF(A4254&gt;$X$1,$S$1*X4255+(1-$S$1)*G4255,Rawdata!AN4254)</f>
        <v>#DIV/0!</v>
      </c>
      <c r="Y4254" s="91" t="e">
        <f>IF(A4254&gt;$Y$1,$S$1*Y4255+(1-$S$1)*G4255,Rawdata!AO4254)</f>
        <v>#DIV/0!</v>
      </c>
      <c r="Z4254" s="91" t="e">
        <f>IF(A4254&gt;$Z$1,$S$1*Z4255+(1-$S$1)*(G4255-U4255)^2,Rawdata!AP4254)</f>
        <v>#DIV/0!</v>
      </c>
      <c r="AA4254" s="91" t="e">
        <f>IF(A4254&gt;$AA$1,$S$1*AA4255+(1-$S$1)*(G4255-V4255)^2,Rawdata!AQ4254)</f>
        <v>#DIV/0!</v>
      </c>
      <c r="AB4254" s="91" t="e">
        <f>IF(A4254&gt;89,$S$1*AB4255+(1-$S$1)*(G4255-W4255)^2,Rawdata!AR4254)</f>
        <v>#DIV/0!</v>
      </c>
      <c r="AC4254" s="91" t="e">
        <f>IF(A4254&gt;$AC$1,$S$1*AC4255+(1-$S$1)*(G4255-X4255)^2,Rawdata!AS4254)</f>
        <v>#DIV/0!</v>
      </c>
      <c r="AD4254" s="91" t="e">
        <f>IF(A4254&gt;$AD$1,$S$1*AD4255+(1-$S$1)*(G4255-Y4255)^2,Rawdata!AT4254)</f>
        <v>#DIV/0!</v>
      </c>
      <c r="AE4254" s="80" t="e">
        <f t="shared" si="1789"/>
        <v>#DIV/0!</v>
      </c>
      <c r="AF4254" s="81" t="e">
        <f t="shared" si="1790"/>
        <v>#DIV/0!</v>
      </c>
      <c r="AG4254" s="86">
        <f t="shared" si="1812"/>
        <v>0</v>
      </c>
      <c r="AH4254" s="107" t="e">
        <f t="shared" si="1788"/>
        <v>#DIV/0!</v>
      </c>
      <c r="AI4254" s="107" t="e">
        <f t="shared" si="1791"/>
        <v>#DIV/0!</v>
      </c>
      <c r="AJ4254" s="108" t="e">
        <f t="shared" si="1792"/>
        <v>#DIV/0!</v>
      </c>
      <c r="AK4254" s="113" t="e">
        <f t="shared" si="1797"/>
        <v>#DIV/0!</v>
      </c>
      <c r="AL4254" s="113" t="e">
        <f t="shared" si="1798"/>
        <v>#DIV/0!</v>
      </c>
      <c r="AM4254" s="113" t="e">
        <f t="shared" si="1799"/>
        <v>#DIV/0!</v>
      </c>
      <c r="AN4254" s="113" t="e">
        <f t="shared" si="1800"/>
        <v>#DIV/0!</v>
      </c>
      <c r="AO4254" s="113" t="e">
        <f t="shared" si="1801"/>
        <v>#DIV/0!</v>
      </c>
      <c r="AP4254" s="91" t="e">
        <f t="shared" si="1802"/>
        <v>#DIV/0!</v>
      </c>
      <c r="AQ4254" s="91" t="e">
        <f t="shared" si="1803"/>
        <v>#DIV/0!</v>
      </c>
      <c r="AR4254" s="91" t="e">
        <f t="shared" si="1804"/>
        <v>#DIV/0!</v>
      </c>
      <c r="AS4254" s="91" t="e">
        <f t="shared" si="1805"/>
        <v>#DIV/0!</v>
      </c>
      <c r="AT4254" s="91" t="e">
        <f t="shared" si="1806"/>
        <v>#DIV/0!</v>
      </c>
      <c r="AU4254" s="113" t="e">
        <f t="shared" si="1807"/>
        <v>#DIV/0!</v>
      </c>
      <c r="AV4254" s="113" t="e">
        <f t="shared" si="1808"/>
        <v>#DIV/0!</v>
      </c>
      <c r="AW4254" s="113" t="e">
        <f t="shared" si="1809"/>
        <v>#DIV/0!</v>
      </c>
      <c r="AX4254" s="113" t="e">
        <f t="shared" si="1810"/>
        <v>#DIV/0!</v>
      </c>
      <c r="AY4254" s="113" t="e">
        <f t="shared" si="1811"/>
        <v>#DIV/0!</v>
      </c>
    </row>
    <row r="4255" spans="1:51" x14ac:dyDescent="0.25">
      <c r="A4255" s="119"/>
      <c r="B4255" s="83"/>
      <c r="C4255" s="85"/>
      <c r="D4255" s="85"/>
      <c r="E4255" s="85"/>
      <c r="F4255" s="71"/>
      <c r="G4255" s="96"/>
      <c r="H4255" s="16" t="e">
        <f>IF(A4255&gt;$U$1,ROUND(ROUND( U4255*$S$1+(1-$S$1)*G4255,4)+$T$1*ROUND(($S$1*Z4255+(1-$S$1)*(G4255-U4255)^2)^0.5,4),4),Rawdata!AK4255+Rawdata!$T$1*Rawdata!AU4255)</f>
        <v>#DIV/0!</v>
      </c>
      <c r="I4255" s="16" t="e">
        <f>IF(A4255&gt;$V$1,ROUND(ROUND(V4255*$S$1+(1-$S$1)*G4255,4)+$T$1*ROUND(($S$1*AA4255+(1-$S$1)*(G4255-V4255)^2)^0.5,4),4),Rawdata!AL4255+Rawdata!$T$1*Rawdata!AV4255)</f>
        <v>#DIV/0!</v>
      </c>
      <c r="J4255" s="16" t="e">
        <f>IF(A4255&gt;$W$1,ROUND(ROUND( W4255*$S$1+(1-$S$1)*G4255,4)+$T$1*ROUND(($S$1*AB4255+(1-$S$1)*(G4255-W4255)^2)^0.5,4),4),Rawdata!AM4255+Rawdata!$T$1*Rawdata!AW4255)</f>
        <v>#DIV/0!</v>
      </c>
      <c r="K4255" s="16" t="e">
        <f>IF(A4255&gt;$X$1,ROUND(ROUND( X4255*$S$1+(1-$S$1)*G4255,4)+$T$1*ROUND(($S$1*AC4255+(1-$S$1)*(G4255-X4255)^2)^0.5,4),4),Rawdata!AN4255+Rawdata!$T$1*Rawdata!AX4255)</f>
        <v>#DIV/0!</v>
      </c>
      <c r="L4255" s="16" t="e">
        <f>IF(A4255&gt;$Y$1,ROUND(ROUND( Y4255*$S$1+(1-$S$1)*G4255,4)+$T$1*ROUND(($S$1*AD4255+(1-$S$1)*(G4255-Y4255)^2)^0.5,4),4),Rawdata!AO4255+Rawdata!$T$1*Rawdata!AY4255)</f>
        <v>#DIV/0!</v>
      </c>
      <c r="M4255" s="16" t="e">
        <f t="shared" si="1793"/>
        <v>#DIV/0!</v>
      </c>
      <c r="N4255" s="16" t="e">
        <f t="shared" si="1794"/>
        <v>#DIV/0!</v>
      </c>
      <c r="O4255" s="67"/>
      <c r="P4255" s="67"/>
      <c r="Q4255" s="31" t="e">
        <f t="shared" si="1813"/>
        <v>#DIV/0!</v>
      </c>
      <c r="R4255" s="17" t="e">
        <f t="shared" si="1814"/>
        <v>#DIV/0!</v>
      </c>
      <c r="S4255" s="37" t="e">
        <f t="shared" si="1795"/>
        <v>#DIV/0!</v>
      </c>
      <c r="T4255" s="17" t="e">
        <f t="shared" si="1796"/>
        <v>#DIV/0!</v>
      </c>
      <c r="U4255" s="91" t="e">
        <f>IF(A4255&gt;$U$1, U4256*$S$1+(1-$S$1)*G4256,Rawdata!AK4255)</f>
        <v>#DIV/0!</v>
      </c>
      <c r="V4255" s="91" t="e">
        <f>IF(A4255&gt;$V$1,$S$1*V4256+(1-$S$1)*G4256,Rawdata!AL4255)</f>
        <v>#DIV/0!</v>
      </c>
      <c r="W4255" s="91" t="e">
        <f>IF(A4255&gt;$W$1, $S$1*W4256+(1-$S$1)*G4256,Rawdata!AM4255)</f>
        <v>#DIV/0!</v>
      </c>
      <c r="X4255" s="91" t="e">
        <f>IF(A4255&gt;$X$1,$S$1*X4256+(1-$S$1)*G4256,Rawdata!AN4255)</f>
        <v>#DIV/0!</v>
      </c>
      <c r="Y4255" s="91" t="e">
        <f>IF(A4255&gt;$Y$1,$S$1*Y4256+(1-$S$1)*G4256,Rawdata!AO4255)</f>
        <v>#DIV/0!</v>
      </c>
      <c r="Z4255" s="91" t="e">
        <f>IF(A4255&gt;$Z$1,$S$1*Z4256+(1-$S$1)*(G4256-U4256)^2,Rawdata!AP4255)</f>
        <v>#DIV/0!</v>
      </c>
      <c r="AA4255" s="91" t="e">
        <f>IF(A4255&gt;$AA$1,$S$1*AA4256+(1-$S$1)*(G4256-V4256)^2,Rawdata!AQ4255)</f>
        <v>#DIV/0!</v>
      </c>
      <c r="AB4255" s="91" t="e">
        <f>IF(A4255&gt;89,$S$1*AB4256+(1-$S$1)*(G4256-W4256)^2,Rawdata!AR4255)</f>
        <v>#DIV/0!</v>
      </c>
      <c r="AC4255" s="91" t="e">
        <f>IF(A4255&gt;$AC$1,$S$1*AC4256+(1-$S$1)*(G4256-X4256)^2,Rawdata!AS4255)</f>
        <v>#DIV/0!</v>
      </c>
      <c r="AD4255" s="91" t="e">
        <f>IF(A4255&gt;$AD$1,$S$1*AD4256+(1-$S$1)*(G4256-Y4256)^2,Rawdata!AT4255)</f>
        <v>#DIV/0!</v>
      </c>
      <c r="AE4255" s="80" t="e">
        <f t="shared" si="1789"/>
        <v>#DIV/0!</v>
      </c>
      <c r="AF4255" s="81" t="e">
        <f t="shared" si="1790"/>
        <v>#DIV/0!</v>
      </c>
      <c r="AG4255" s="86">
        <f t="shared" si="1812"/>
        <v>0</v>
      </c>
      <c r="AH4255" s="107" t="e">
        <f t="shared" si="1788"/>
        <v>#DIV/0!</v>
      </c>
      <c r="AI4255" s="107" t="e">
        <f t="shared" si="1791"/>
        <v>#DIV/0!</v>
      </c>
      <c r="AJ4255" s="108" t="e">
        <f t="shared" si="1792"/>
        <v>#DIV/0!</v>
      </c>
      <c r="AK4255" s="113" t="e">
        <f t="shared" si="1797"/>
        <v>#DIV/0!</v>
      </c>
      <c r="AL4255" s="113" t="e">
        <f t="shared" si="1798"/>
        <v>#DIV/0!</v>
      </c>
      <c r="AM4255" s="113" t="e">
        <f t="shared" si="1799"/>
        <v>#DIV/0!</v>
      </c>
      <c r="AN4255" s="113" t="e">
        <f t="shared" si="1800"/>
        <v>#DIV/0!</v>
      </c>
      <c r="AO4255" s="113" t="e">
        <f t="shared" si="1801"/>
        <v>#DIV/0!</v>
      </c>
      <c r="AP4255" s="91" t="e">
        <f t="shared" si="1802"/>
        <v>#DIV/0!</v>
      </c>
      <c r="AQ4255" s="91" t="e">
        <f t="shared" si="1803"/>
        <v>#DIV/0!</v>
      </c>
      <c r="AR4255" s="91" t="e">
        <f t="shared" si="1804"/>
        <v>#DIV/0!</v>
      </c>
      <c r="AS4255" s="91" t="e">
        <f t="shared" si="1805"/>
        <v>#DIV/0!</v>
      </c>
      <c r="AT4255" s="91" t="e">
        <f t="shared" si="1806"/>
        <v>#DIV/0!</v>
      </c>
      <c r="AU4255" s="113" t="e">
        <f t="shared" si="1807"/>
        <v>#DIV/0!</v>
      </c>
      <c r="AV4255" s="113" t="e">
        <f t="shared" si="1808"/>
        <v>#DIV/0!</v>
      </c>
      <c r="AW4255" s="113" t="e">
        <f t="shared" si="1809"/>
        <v>#DIV/0!</v>
      </c>
      <c r="AX4255" s="113" t="e">
        <f t="shared" si="1810"/>
        <v>#DIV/0!</v>
      </c>
      <c r="AY4255" s="113" t="e">
        <f t="shared" si="1811"/>
        <v>#DIV/0!</v>
      </c>
    </row>
    <row r="4256" spans="1:51" x14ac:dyDescent="0.25">
      <c r="A4256" s="119"/>
      <c r="B4256" s="83"/>
      <c r="C4256" s="85"/>
      <c r="D4256" s="85"/>
      <c r="E4256" s="85"/>
      <c r="F4256" s="71"/>
      <c r="G4256" s="96"/>
      <c r="H4256" s="16" t="e">
        <f>IF(A4256&gt;$U$1,ROUND(ROUND( U4256*$S$1+(1-$S$1)*G4256,4)+$T$1*ROUND(($S$1*Z4256+(1-$S$1)*(G4256-U4256)^2)^0.5,4),4),Rawdata!AK4256+Rawdata!$T$1*Rawdata!AU4256)</f>
        <v>#DIV/0!</v>
      </c>
      <c r="I4256" s="16" t="e">
        <f>IF(A4256&gt;$V$1,ROUND(ROUND(V4256*$S$1+(1-$S$1)*G4256,4)+$T$1*ROUND(($S$1*AA4256+(1-$S$1)*(G4256-V4256)^2)^0.5,4),4),Rawdata!AL4256+Rawdata!$T$1*Rawdata!AV4256)</f>
        <v>#DIV/0!</v>
      </c>
      <c r="J4256" s="16" t="e">
        <f>IF(A4256&gt;$W$1,ROUND(ROUND( W4256*$S$1+(1-$S$1)*G4256,4)+$T$1*ROUND(($S$1*AB4256+(1-$S$1)*(G4256-W4256)^2)^0.5,4),4),Rawdata!AM4256+Rawdata!$T$1*Rawdata!AW4256)</f>
        <v>#DIV/0!</v>
      </c>
      <c r="K4256" s="16" t="e">
        <f>IF(A4256&gt;$X$1,ROUND(ROUND( X4256*$S$1+(1-$S$1)*G4256,4)+$T$1*ROUND(($S$1*AC4256+(1-$S$1)*(G4256-X4256)^2)^0.5,4),4),Rawdata!AN4256+Rawdata!$T$1*Rawdata!AX4256)</f>
        <v>#DIV/0!</v>
      </c>
      <c r="L4256" s="16" t="e">
        <f>IF(A4256&gt;$Y$1,ROUND(ROUND( Y4256*$S$1+(1-$S$1)*G4256,4)+$T$1*ROUND(($S$1*AD4256+(1-$S$1)*(G4256-Y4256)^2)^0.5,4),4),Rawdata!AO4256+Rawdata!$T$1*Rawdata!AY4256)</f>
        <v>#DIV/0!</v>
      </c>
      <c r="M4256" s="16" t="e">
        <f t="shared" si="1793"/>
        <v>#DIV/0!</v>
      </c>
      <c r="N4256" s="16" t="e">
        <f t="shared" si="1794"/>
        <v>#DIV/0!</v>
      </c>
      <c r="O4256" s="67"/>
      <c r="P4256" s="67"/>
      <c r="Q4256" s="31" t="e">
        <f t="shared" si="1813"/>
        <v>#DIV/0!</v>
      </c>
      <c r="R4256" s="17" t="e">
        <f t="shared" si="1814"/>
        <v>#DIV/0!</v>
      </c>
      <c r="S4256" s="37" t="e">
        <f t="shared" si="1795"/>
        <v>#DIV/0!</v>
      </c>
      <c r="T4256" s="17" t="e">
        <f t="shared" si="1796"/>
        <v>#DIV/0!</v>
      </c>
      <c r="U4256" s="91" t="e">
        <f>IF(A4256&gt;$U$1, U4257*$S$1+(1-$S$1)*G4257,Rawdata!AK4256)</f>
        <v>#DIV/0!</v>
      </c>
      <c r="V4256" s="91" t="e">
        <f>IF(A4256&gt;$V$1,$S$1*V4257+(1-$S$1)*G4257,Rawdata!AL4256)</f>
        <v>#DIV/0!</v>
      </c>
      <c r="W4256" s="91" t="e">
        <f>IF(A4256&gt;$W$1, $S$1*W4257+(1-$S$1)*G4257,Rawdata!AM4256)</f>
        <v>#DIV/0!</v>
      </c>
      <c r="X4256" s="91" t="e">
        <f>IF(A4256&gt;$X$1,$S$1*X4257+(1-$S$1)*G4257,Rawdata!AN4256)</f>
        <v>#DIV/0!</v>
      </c>
      <c r="Y4256" s="91" t="e">
        <f>IF(A4256&gt;$Y$1,$S$1*Y4257+(1-$S$1)*G4257,Rawdata!AO4256)</f>
        <v>#DIV/0!</v>
      </c>
      <c r="Z4256" s="91" t="e">
        <f>IF(A4256&gt;$Z$1,$S$1*Z4257+(1-$S$1)*(G4257-U4257)^2,Rawdata!AP4256)</f>
        <v>#DIV/0!</v>
      </c>
      <c r="AA4256" s="91" t="e">
        <f>IF(A4256&gt;$AA$1,$S$1*AA4257+(1-$S$1)*(G4257-V4257)^2,Rawdata!AQ4256)</f>
        <v>#DIV/0!</v>
      </c>
      <c r="AB4256" s="91" t="e">
        <f>IF(A4256&gt;89,$S$1*AB4257+(1-$S$1)*(G4257-W4257)^2,Rawdata!AR4256)</f>
        <v>#DIV/0!</v>
      </c>
      <c r="AC4256" s="91" t="e">
        <f>IF(A4256&gt;$AC$1,$S$1*AC4257+(1-$S$1)*(G4257-X4257)^2,Rawdata!AS4256)</f>
        <v>#DIV/0!</v>
      </c>
      <c r="AD4256" s="91" t="e">
        <f>IF(A4256&gt;$AD$1,$S$1*AD4257+(1-$S$1)*(G4257-Y4257)^2,Rawdata!AT4256)</f>
        <v>#DIV/0!</v>
      </c>
      <c r="AE4256" s="80" t="e">
        <f t="shared" si="1789"/>
        <v>#DIV/0!</v>
      </c>
      <c r="AF4256" s="81" t="e">
        <f t="shared" si="1790"/>
        <v>#DIV/0!</v>
      </c>
      <c r="AG4256" s="86">
        <f t="shared" si="1812"/>
        <v>0</v>
      </c>
      <c r="AH4256" s="107" t="e">
        <f t="shared" si="1788"/>
        <v>#DIV/0!</v>
      </c>
      <c r="AI4256" s="107" t="e">
        <f t="shared" si="1791"/>
        <v>#DIV/0!</v>
      </c>
      <c r="AJ4256" s="108" t="e">
        <f t="shared" si="1792"/>
        <v>#DIV/0!</v>
      </c>
      <c r="AK4256" s="113" t="e">
        <f t="shared" si="1797"/>
        <v>#DIV/0!</v>
      </c>
      <c r="AL4256" s="113" t="e">
        <f t="shared" si="1798"/>
        <v>#DIV/0!</v>
      </c>
      <c r="AM4256" s="113" t="e">
        <f t="shared" si="1799"/>
        <v>#DIV/0!</v>
      </c>
      <c r="AN4256" s="113" t="e">
        <f t="shared" si="1800"/>
        <v>#DIV/0!</v>
      </c>
      <c r="AO4256" s="113" t="e">
        <f t="shared" si="1801"/>
        <v>#DIV/0!</v>
      </c>
      <c r="AP4256" s="91" t="e">
        <f t="shared" si="1802"/>
        <v>#DIV/0!</v>
      </c>
      <c r="AQ4256" s="91" t="e">
        <f t="shared" si="1803"/>
        <v>#DIV/0!</v>
      </c>
      <c r="AR4256" s="91" t="e">
        <f t="shared" si="1804"/>
        <v>#DIV/0!</v>
      </c>
      <c r="AS4256" s="91" t="e">
        <f t="shared" si="1805"/>
        <v>#DIV/0!</v>
      </c>
      <c r="AT4256" s="91" t="e">
        <f t="shared" si="1806"/>
        <v>#DIV/0!</v>
      </c>
      <c r="AU4256" s="113" t="e">
        <f t="shared" si="1807"/>
        <v>#DIV/0!</v>
      </c>
      <c r="AV4256" s="113" t="e">
        <f t="shared" si="1808"/>
        <v>#DIV/0!</v>
      </c>
      <c r="AW4256" s="113" t="e">
        <f t="shared" si="1809"/>
        <v>#DIV/0!</v>
      </c>
      <c r="AX4256" s="113" t="e">
        <f t="shared" si="1810"/>
        <v>#DIV/0!</v>
      </c>
      <c r="AY4256" s="113" t="e">
        <f t="shared" si="1811"/>
        <v>#DIV/0!</v>
      </c>
    </row>
    <row r="4257" spans="1:51" x14ac:dyDescent="0.25">
      <c r="A4257" s="119"/>
      <c r="B4257" s="83"/>
      <c r="C4257" s="85"/>
      <c r="D4257" s="85"/>
      <c r="E4257" s="85"/>
      <c r="F4257" s="71"/>
      <c r="G4257" s="96"/>
      <c r="H4257" s="16" t="e">
        <f>IF(A4257&gt;$U$1,ROUND(ROUND( U4257*$S$1+(1-$S$1)*G4257,4)+$T$1*ROUND(($S$1*Z4257+(1-$S$1)*(G4257-U4257)^2)^0.5,4),4),Rawdata!AK4257+Rawdata!$T$1*Rawdata!AU4257)</f>
        <v>#DIV/0!</v>
      </c>
      <c r="I4257" s="16" t="e">
        <f>IF(A4257&gt;$V$1,ROUND(ROUND(V4257*$S$1+(1-$S$1)*G4257,4)+$T$1*ROUND(($S$1*AA4257+(1-$S$1)*(G4257-V4257)^2)^0.5,4),4),Rawdata!AL4257+Rawdata!$T$1*Rawdata!AV4257)</f>
        <v>#DIV/0!</v>
      </c>
      <c r="J4257" s="16" t="e">
        <f>IF(A4257&gt;$W$1,ROUND(ROUND( W4257*$S$1+(1-$S$1)*G4257,4)+$T$1*ROUND(($S$1*AB4257+(1-$S$1)*(G4257-W4257)^2)^0.5,4),4),Rawdata!AM4257+Rawdata!$T$1*Rawdata!AW4257)</f>
        <v>#DIV/0!</v>
      </c>
      <c r="K4257" s="16" t="e">
        <f>IF(A4257&gt;$X$1,ROUND(ROUND( X4257*$S$1+(1-$S$1)*G4257,4)+$T$1*ROUND(($S$1*AC4257+(1-$S$1)*(G4257-X4257)^2)^0.5,4),4),Rawdata!AN4257+Rawdata!$T$1*Rawdata!AX4257)</f>
        <v>#DIV/0!</v>
      </c>
      <c r="L4257" s="16" t="e">
        <f>IF(A4257&gt;$Y$1,ROUND(ROUND( Y4257*$S$1+(1-$S$1)*G4257,4)+$T$1*ROUND(($S$1*AD4257+(1-$S$1)*(G4257-Y4257)^2)^0.5,4),4),Rawdata!AO4257+Rawdata!$T$1*Rawdata!AY4257)</f>
        <v>#DIV/0!</v>
      </c>
      <c r="M4257" s="16" t="e">
        <f t="shared" si="1793"/>
        <v>#DIV/0!</v>
      </c>
      <c r="N4257" s="16" t="e">
        <f t="shared" si="1794"/>
        <v>#DIV/0!</v>
      </c>
      <c r="O4257" s="67"/>
      <c r="P4257" s="67"/>
      <c r="Q4257" s="31" t="e">
        <f t="shared" si="1813"/>
        <v>#DIV/0!</v>
      </c>
      <c r="R4257" s="17" t="e">
        <f t="shared" si="1814"/>
        <v>#DIV/0!</v>
      </c>
      <c r="S4257" s="37" t="e">
        <f t="shared" si="1795"/>
        <v>#DIV/0!</v>
      </c>
      <c r="T4257" s="17" t="e">
        <f t="shared" si="1796"/>
        <v>#DIV/0!</v>
      </c>
      <c r="U4257" s="91" t="e">
        <f>IF(A4257&gt;$U$1, U4258*$S$1+(1-$S$1)*G4258,Rawdata!AK4257)</f>
        <v>#DIV/0!</v>
      </c>
      <c r="V4257" s="91" t="e">
        <f>IF(A4257&gt;$V$1,$S$1*V4258+(1-$S$1)*G4258,Rawdata!AL4257)</f>
        <v>#DIV/0!</v>
      </c>
      <c r="W4257" s="91" t="e">
        <f>IF(A4257&gt;$W$1, $S$1*W4258+(1-$S$1)*G4258,Rawdata!AM4257)</f>
        <v>#DIV/0!</v>
      </c>
      <c r="X4257" s="91" t="e">
        <f>IF(A4257&gt;$X$1,$S$1*X4258+(1-$S$1)*G4258,Rawdata!AN4257)</f>
        <v>#DIV/0!</v>
      </c>
      <c r="Y4257" s="91" t="e">
        <f>IF(A4257&gt;$Y$1,$S$1*Y4258+(1-$S$1)*G4258,Rawdata!AO4257)</f>
        <v>#DIV/0!</v>
      </c>
      <c r="Z4257" s="91" t="e">
        <f>IF(A4257&gt;$Z$1,$S$1*Z4258+(1-$S$1)*(G4258-U4258)^2,Rawdata!AP4257)</f>
        <v>#DIV/0!</v>
      </c>
      <c r="AA4257" s="91" t="e">
        <f>IF(A4257&gt;$AA$1,$S$1*AA4258+(1-$S$1)*(G4258-V4258)^2,Rawdata!AQ4257)</f>
        <v>#DIV/0!</v>
      </c>
      <c r="AB4257" s="91" t="e">
        <f>IF(A4257&gt;89,$S$1*AB4258+(1-$S$1)*(G4258-W4258)^2,Rawdata!AR4257)</f>
        <v>#DIV/0!</v>
      </c>
      <c r="AC4257" s="91" t="e">
        <f>IF(A4257&gt;$AC$1,$S$1*AC4258+(1-$S$1)*(G4258-X4258)^2,Rawdata!AS4257)</f>
        <v>#DIV/0!</v>
      </c>
      <c r="AD4257" s="91" t="e">
        <f>IF(A4257&gt;$AD$1,$S$1*AD4258+(1-$S$1)*(G4258-Y4258)^2,Rawdata!AT4257)</f>
        <v>#DIV/0!</v>
      </c>
      <c r="AE4257" s="80" t="e">
        <f t="shared" si="1789"/>
        <v>#DIV/0!</v>
      </c>
      <c r="AF4257" s="81" t="e">
        <f t="shared" si="1790"/>
        <v>#DIV/0!</v>
      </c>
      <c r="AG4257" s="86">
        <f t="shared" si="1812"/>
        <v>0</v>
      </c>
      <c r="AH4257" s="107" t="e">
        <f t="shared" si="1788"/>
        <v>#DIV/0!</v>
      </c>
      <c r="AI4257" s="107" t="e">
        <f t="shared" si="1791"/>
        <v>#DIV/0!</v>
      </c>
      <c r="AJ4257" s="108" t="e">
        <f t="shared" si="1792"/>
        <v>#DIV/0!</v>
      </c>
      <c r="AK4257" s="113" t="e">
        <f t="shared" si="1797"/>
        <v>#DIV/0!</v>
      </c>
      <c r="AL4257" s="113" t="e">
        <f t="shared" si="1798"/>
        <v>#DIV/0!</v>
      </c>
      <c r="AM4257" s="113" t="e">
        <f t="shared" si="1799"/>
        <v>#DIV/0!</v>
      </c>
      <c r="AN4257" s="113" t="e">
        <f t="shared" si="1800"/>
        <v>#DIV/0!</v>
      </c>
      <c r="AO4257" s="113" t="e">
        <f t="shared" si="1801"/>
        <v>#DIV/0!</v>
      </c>
      <c r="AP4257" s="91" t="e">
        <f t="shared" si="1802"/>
        <v>#DIV/0!</v>
      </c>
      <c r="AQ4257" s="91" t="e">
        <f t="shared" si="1803"/>
        <v>#DIV/0!</v>
      </c>
      <c r="AR4257" s="91" t="e">
        <f t="shared" si="1804"/>
        <v>#DIV/0!</v>
      </c>
      <c r="AS4257" s="91" t="e">
        <f t="shared" si="1805"/>
        <v>#DIV/0!</v>
      </c>
      <c r="AT4257" s="91" t="e">
        <f t="shared" si="1806"/>
        <v>#DIV/0!</v>
      </c>
      <c r="AU4257" s="113" t="e">
        <f t="shared" si="1807"/>
        <v>#DIV/0!</v>
      </c>
      <c r="AV4257" s="113" t="e">
        <f t="shared" si="1808"/>
        <v>#DIV/0!</v>
      </c>
      <c r="AW4257" s="113" t="e">
        <f t="shared" si="1809"/>
        <v>#DIV/0!</v>
      </c>
      <c r="AX4257" s="113" t="e">
        <f t="shared" si="1810"/>
        <v>#DIV/0!</v>
      </c>
      <c r="AY4257" s="113" t="e">
        <f t="shared" si="1811"/>
        <v>#DIV/0!</v>
      </c>
    </row>
    <row r="4258" spans="1:51" x14ac:dyDescent="0.25">
      <c r="A4258" s="119"/>
      <c r="B4258" s="83"/>
      <c r="C4258" s="85"/>
      <c r="D4258" s="85"/>
      <c r="E4258" s="85"/>
      <c r="F4258" s="71"/>
      <c r="G4258" s="96"/>
      <c r="H4258" s="16" t="e">
        <f>IF(A4258&gt;$U$1,ROUND(ROUND( U4258*$S$1+(1-$S$1)*G4258,4)+$T$1*ROUND(($S$1*Z4258+(1-$S$1)*(G4258-U4258)^2)^0.5,4),4),Rawdata!AK4258+Rawdata!$T$1*Rawdata!AU4258)</f>
        <v>#DIV/0!</v>
      </c>
      <c r="I4258" s="16" t="e">
        <f>IF(A4258&gt;$V$1,ROUND(ROUND(V4258*$S$1+(1-$S$1)*G4258,4)+$T$1*ROUND(($S$1*AA4258+(1-$S$1)*(G4258-V4258)^2)^0.5,4),4),Rawdata!AL4258+Rawdata!$T$1*Rawdata!AV4258)</f>
        <v>#DIV/0!</v>
      </c>
      <c r="J4258" s="16" t="e">
        <f>IF(A4258&gt;$W$1,ROUND(ROUND( W4258*$S$1+(1-$S$1)*G4258,4)+$T$1*ROUND(($S$1*AB4258+(1-$S$1)*(G4258-W4258)^2)^0.5,4),4),Rawdata!AM4258+Rawdata!$T$1*Rawdata!AW4258)</f>
        <v>#DIV/0!</v>
      </c>
      <c r="K4258" s="16" t="e">
        <f>IF(A4258&gt;$X$1,ROUND(ROUND( X4258*$S$1+(1-$S$1)*G4258,4)+$T$1*ROUND(($S$1*AC4258+(1-$S$1)*(G4258-X4258)^2)^0.5,4),4),Rawdata!AN4258+Rawdata!$T$1*Rawdata!AX4258)</f>
        <v>#DIV/0!</v>
      </c>
      <c r="L4258" s="16" t="e">
        <f>IF(A4258&gt;$Y$1,ROUND(ROUND( Y4258*$S$1+(1-$S$1)*G4258,4)+$T$1*ROUND(($S$1*AD4258+(1-$S$1)*(G4258-Y4258)^2)^0.5,4),4),Rawdata!AO4258+Rawdata!$T$1*Rawdata!AY4258)</f>
        <v>#DIV/0!</v>
      </c>
      <c r="M4258" s="16" t="e">
        <f t="shared" si="1793"/>
        <v>#DIV/0!</v>
      </c>
      <c r="N4258" s="16" t="e">
        <f t="shared" si="1794"/>
        <v>#DIV/0!</v>
      </c>
      <c r="O4258" s="67"/>
      <c r="P4258" s="67"/>
      <c r="Q4258" s="31" t="e">
        <f t="shared" si="1813"/>
        <v>#DIV/0!</v>
      </c>
      <c r="R4258" s="17" t="e">
        <f t="shared" si="1814"/>
        <v>#DIV/0!</v>
      </c>
      <c r="S4258" s="37" t="e">
        <f t="shared" si="1795"/>
        <v>#DIV/0!</v>
      </c>
      <c r="T4258" s="17" t="e">
        <f t="shared" si="1796"/>
        <v>#DIV/0!</v>
      </c>
      <c r="U4258" s="91" t="e">
        <f>IF(A4258&gt;$U$1, U4259*$S$1+(1-$S$1)*G4259,Rawdata!AK4258)</f>
        <v>#DIV/0!</v>
      </c>
      <c r="V4258" s="91" t="e">
        <f>IF(A4258&gt;$V$1,$S$1*V4259+(1-$S$1)*G4259,Rawdata!AL4258)</f>
        <v>#DIV/0!</v>
      </c>
      <c r="W4258" s="91" t="e">
        <f>IF(A4258&gt;$W$1, $S$1*W4259+(1-$S$1)*G4259,Rawdata!AM4258)</f>
        <v>#DIV/0!</v>
      </c>
      <c r="X4258" s="91" t="e">
        <f>IF(A4258&gt;$X$1,$S$1*X4259+(1-$S$1)*G4259,Rawdata!AN4258)</f>
        <v>#DIV/0!</v>
      </c>
      <c r="Y4258" s="91" t="e">
        <f>IF(A4258&gt;$Y$1,$S$1*Y4259+(1-$S$1)*G4259,Rawdata!AO4258)</f>
        <v>#DIV/0!</v>
      </c>
      <c r="Z4258" s="91" t="e">
        <f>IF(A4258&gt;$Z$1,$S$1*Z4259+(1-$S$1)*(G4259-U4259)^2,Rawdata!AP4258)</f>
        <v>#DIV/0!</v>
      </c>
      <c r="AA4258" s="91" t="e">
        <f>IF(A4258&gt;$AA$1,$S$1*AA4259+(1-$S$1)*(G4259-V4259)^2,Rawdata!AQ4258)</f>
        <v>#DIV/0!</v>
      </c>
      <c r="AB4258" s="91" t="e">
        <f>IF(A4258&gt;89,$S$1*AB4259+(1-$S$1)*(G4259-W4259)^2,Rawdata!AR4258)</f>
        <v>#DIV/0!</v>
      </c>
      <c r="AC4258" s="91" t="e">
        <f>IF(A4258&gt;$AC$1,$S$1*AC4259+(1-$S$1)*(G4259-X4259)^2,Rawdata!AS4258)</f>
        <v>#DIV/0!</v>
      </c>
      <c r="AD4258" s="91" t="e">
        <f>IF(A4258&gt;$AD$1,$S$1*AD4259+(1-$S$1)*(G4259-Y4259)^2,Rawdata!AT4258)</f>
        <v>#DIV/0!</v>
      </c>
      <c r="AE4258" s="80" t="e">
        <f t="shared" si="1789"/>
        <v>#DIV/0!</v>
      </c>
      <c r="AF4258" s="81" t="e">
        <f t="shared" si="1790"/>
        <v>#DIV/0!</v>
      </c>
      <c r="AG4258" s="86">
        <f t="shared" si="1812"/>
        <v>0</v>
      </c>
      <c r="AH4258" s="107" t="e">
        <f t="shared" si="1788"/>
        <v>#DIV/0!</v>
      </c>
      <c r="AI4258" s="107" t="e">
        <f t="shared" si="1791"/>
        <v>#DIV/0!</v>
      </c>
      <c r="AJ4258" s="108" t="e">
        <f t="shared" si="1792"/>
        <v>#DIV/0!</v>
      </c>
      <c r="AK4258" s="113" t="e">
        <f t="shared" si="1797"/>
        <v>#DIV/0!</v>
      </c>
      <c r="AL4258" s="113" t="e">
        <f t="shared" si="1798"/>
        <v>#DIV/0!</v>
      </c>
      <c r="AM4258" s="113" t="e">
        <f t="shared" si="1799"/>
        <v>#DIV/0!</v>
      </c>
      <c r="AN4258" s="113" t="e">
        <f t="shared" si="1800"/>
        <v>#DIV/0!</v>
      </c>
      <c r="AO4258" s="113" t="e">
        <f t="shared" si="1801"/>
        <v>#DIV/0!</v>
      </c>
      <c r="AP4258" s="91" t="e">
        <f t="shared" si="1802"/>
        <v>#DIV/0!</v>
      </c>
      <c r="AQ4258" s="91" t="e">
        <f t="shared" si="1803"/>
        <v>#DIV/0!</v>
      </c>
      <c r="AR4258" s="91" t="e">
        <f t="shared" si="1804"/>
        <v>#DIV/0!</v>
      </c>
      <c r="AS4258" s="91" t="e">
        <f t="shared" si="1805"/>
        <v>#DIV/0!</v>
      </c>
      <c r="AT4258" s="91" t="e">
        <f t="shared" si="1806"/>
        <v>#DIV/0!</v>
      </c>
      <c r="AU4258" s="113" t="e">
        <f t="shared" si="1807"/>
        <v>#DIV/0!</v>
      </c>
      <c r="AV4258" s="113" t="e">
        <f t="shared" si="1808"/>
        <v>#DIV/0!</v>
      </c>
      <c r="AW4258" s="113" t="e">
        <f t="shared" si="1809"/>
        <v>#DIV/0!</v>
      </c>
      <c r="AX4258" s="113" t="e">
        <f t="shared" si="1810"/>
        <v>#DIV/0!</v>
      </c>
      <c r="AY4258" s="113" t="e">
        <f t="shared" si="1811"/>
        <v>#DIV/0!</v>
      </c>
    </row>
    <row r="4259" spans="1:51" x14ac:dyDescent="0.25">
      <c r="A4259" s="119"/>
      <c r="B4259" s="83"/>
      <c r="C4259" s="85"/>
      <c r="D4259" s="85"/>
      <c r="E4259" s="85"/>
      <c r="F4259" s="71"/>
      <c r="G4259" s="96"/>
      <c r="H4259" s="16" t="e">
        <f>IF(A4259&gt;$U$1,ROUND(ROUND( U4259*$S$1+(1-$S$1)*G4259,4)+$T$1*ROUND(($S$1*Z4259+(1-$S$1)*(G4259-U4259)^2)^0.5,4),4),Rawdata!AK4259+Rawdata!$T$1*Rawdata!AU4259)</f>
        <v>#DIV/0!</v>
      </c>
      <c r="I4259" s="16" t="e">
        <f>IF(A4259&gt;$V$1,ROUND(ROUND(V4259*$S$1+(1-$S$1)*G4259,4)+$T$1*ROUND(($S$1*AA4259+(1-$S$1)*(G4259-V4259)^2)^0.5,4),4),Rawdata!AL4259+Rawdata!$T$1*Rawdata!AV4259)</f>
        <v>#DIV/0!</v>
      </c>
      <c r="J4259" s="16" t="e">
        <f>IF(A4259&gt;$W$1,ROUND(ROUND( W4259*$S$1+(1-$S$1)*G4259,4)+$T$1*ROUND(($S$1*AB4259+(1-$S$1)*(G4259-W4259)^2)^0.5,4),4),Rawdata!AM4259+Rawdata!$T$1*Rawdata!AW4259)</f>
        <v>#DIV/0!</v>
      </c>
      <c r="K4259" s="16" t="e">
        <f>IF(A4259&gt;$X$1,ROUND(ROUND( X4259*$S$1+(1-$S$1)*G4259,4)+$T$1*ROUND(($S$1*AC4259+(1-$S$1)*(G4259-X4259)^2)^0.5,4),4),Rawdata!AN4259+Rawdata!$T$1*Rawdata!AX4259)</f>
        <v>#DIV/0!</v>
      </c>
      <c r="L4259" s="16" t="e">
        <f>IF(A4259&gt;$Y$1,ROUND(ROUND( Y4259*$S$1+(1-$S$1)*G4259,4)+$T$1*ROUND(($S$1*AD4259+(1-$S$1)*(G4259-Y4259)^2)^0.5,4),4),Rawdata!AO4259+Rawdata!$T$1*Rawdata!AY4259)</f>
        <v>#DIV/0!</v>
      </c>
      <c r="M4259" s="16" t="e">
        <f t="shared" si="1793"/>
        <v>#DIV/0!</v>
      </c>
      <c r="N4259" s="16" t="e">
        <f t="shared" si="1794"/>
        <v>#DIV/0!</v>
      </c>
      <c r="O4259" s="67"/>
      <c r="P4259" s="67"/>
      <c r="Q4259" s="31" t="e">
        <f t="shared" si="1813"/>
        <v>#DIV/0!</v>
      </c>
      <c r="R4259" s="17" t="e">
        <f t="shared" si="1814"/>
        <v>#DIV/0!</v>
      </c>
      <c r="S4259" s="37" t="e">
        <f t="shared" si="1795"/>
        <v>#DIV/0!</v>
      </c>
      <c r="T4259" s="17" t="e">
        <f t="shared" si="1796"/>
        <v>#DIV/0!</v>
      </c>
      <c r="U4259" s="91" t="e">
        <f>IF(A4259&gt;$U$1, U4260*$S$1+(1-$S$1)*G4260,Rawdata!AK4259)</f>
        <v>#DIV/0!</v>
      </c>
      <c r="V4259" s="91" t="e">
        <f>IF(A4259&gt;$V$1,$S$1*V4260+(1-$S$1)*G4260,Rawdata!AL4259)</f>
        <v>#DIV/0!</v>
      </c>
      <c r="W4259" s="91" t="e">
        <f>IF(A4259&gt;$W$1, $S$1*W4260+(1-$S$1)*G4260,Rawdata!AM4259)</f>
        <v>#DIV/0!</v>
      </c>
      <c r="X4259" s="91" t="e">
        <f>IF(A4259&gt;$X$1,$S$1*X4260+(1-$S$1)*G4260,Rawdata!AN4259)</f>
        <v>#DIV/0!</v>
      </c>
      <c r="Y4259" s="91" t="e">
        <f>IF(A4259&gt;$Y$1,$S$1*Y4260+(1-$S$1)*G4260,Rawdata!AO4259)</f>
        <v>#DIV/0!</v>
      </c>
      <c r="Z4259" s="91" t="e">
        <f>IF(A4259&gt;$Z$1,$S$1*Z4260+(1-$S$1)*(G4260-U4260)^2,Rawdata!AP4259)</f>
        <v>#DIV/0!</v>
      </c>
      <c r="AA4259" s="91" t="e">
        <f>IF(A4259&gt;$AA$1,$S$1*AA4260+(1-$S$1)*(G4260-V4260)^2,Rawdata!AQ4259)</f>
        <v>#DIV/0!</v>
      </c>
      <c r="AB4259" s="91" t="e">
        <f>IF(A4259&gt;89,$S$1*AB4260+(1-$S$1)*(G4260-W4260)^2,Rawdata!AR4259)</f>
        <v>#DIV/0!</v>
      </c>
      <c r="AC4259" s="91" t="e">
        <f>IF(A4259&gt;$AC$1,$S$1*AC4260+(1-$S$1)*(G4260-X4260)^2,Rawdata!AS4259)</f>
        <v>#DIV/0!</v>
      </c>
      <c r="AD4259" s="91" t="e">
        <f>IF(A4259&gt;$AD$1,$S$1*AD4260+(1-$S$1)*(G4260-Y4260)^2,Rawdata!AT4259)</f>
        <v>#DIV/0!</v>
      </c>
      <c r="AE4259" s="80" t="e">
        <f t="shared" si="1789"/>
        <v>#DIV/0!</v>
      </c>
      <c r="AF4259" s="81" t="e">
        <f t="shared" si="1790"/>
        <v>#DIV/0!</v>
      </c>
      <c r="AG4259" s="86">
        <f t="shared" si="1812"/>
        <v>0</v>
      </c>
      <c r="AH4259" s="107" t="e">
        <f t="shared" si="1788"/>
        <v>#DIV/0!</v>
      </c>
      <c r="AI4259" s="107" t="e">
        <f t="shared" si="1791"/>
        <v>#DIV/0!</v>
      </c>
      <c r="AJ4259" s="108" t="e">
        <f t="shared" si="1792"/>
        <v>#DIV/0!</v>
      </c>
      <c r="AK4259" s="113" t="e">
        <f t="shared" si="1797"/>
        <v>#DIV/0!</v>
      </c>
      <c r="AL4259" s="113" t="e">
        <f t="shared" si="1798"/>
        <v>#DIV/0!</v>
      </c>
      <c r="AM4259" s="113" t="e">
        <f t="shared" si="1799"/>
        <v>#DIV/0!</v>
      </c>
      <c r="AN4259" s="113" t="e">
        <f t="shared" si="1800"/>
        <v>#DIV/0!</v>
      </c>
      <c r="AO4259" s="113" t="e">
        <f t="shared" si="1801"/>
        <v>#DIV/0!</v>
      </c>
      <c r="AP4259" s="91" t="e">
        <f t="shared" si="1802"/>
        <v>#DIV/0!</v>
      </c>
      <c r="AQ4259" s="91" t="e">
        <f t="shared" si="1803"/>
        <v>#DIV/0!</v>
      </c>
      <c r="AR4259" s="91" t="e">
        <f t="shared" si="1804"/>
        <v>#DIV/0!</v>
      </c>
      <c r="AS4259" s="91" t="e">
        <f t="shared" si="1805"/>
        <v>#DIV/0!</v>
      </c>
      <c r="AT4259" s="91" t="e">
        <f t="shared" si="1806"/>
        <v>#DIV/0!</v>
      </c>
      <c r="AU4259" s="113" t="e">
        <f t="shared" si="1807"/>
        <v>#DIV/0!</v>
      </c>
      <c r="AV4259" s="113" t="e">
        <f t="shared" si="1808"/>
        <v>#DIV/0!</v>
      </c>
      <c r="AW4259" s="113" t="e">
        <f t="shared" si="1809"/>
        <v>#DIV/0!</v>
      </c>
      <c r="AX4259" s="113" t="e">
        <f t="shared" si="1810"/>
        <v>#DIV/0!</v>
      </c>
      <c r="AY4259" s="113" t="e">
        <f t="shared" si="1811"/>
        <v>#DIV/0!</v>
      </c>
    </row>
    <row r="4260" spans="1:51" x14ac:dyDescent="0.25">
      <c r="A4260" s="119"/>
      <c r="B4260" s="83"/>
      <c r="C4260" s="85"/>
      <c r="D4260" s="85"/>
      <c r="E4260" s="85"/>
      <c r="F4260" s="71"/>
      <c r="G4260" s="96"/>
      <c r="H4260" s="16" t="e">
        <f>IF(A4260&gt;$U$1,ROUND(ROUND( U4260*$S$1+(1-$S$1)*G4260,4)+$T$1*ROUND(($S$1*Z4260+(1-$S$1)*(G4260-U4260)^2)^0.5,4),4),Rawdata!AK4260+Rawdata!$T$1*Rawdata!AU4260)</f>
        <v>#DIV/0!</v>
      </c>
      <c r="I4260" s="16" t="e">
        <f>IF(A4260&gt;$V$1,ROUND(ROUND(V4260*$S$1+(1-$S$1)*G4260,4)+$T$1*ROUND(($S$1*AA4260+(1-$S$1)*(G4260-V4260)^2)^0.5,4),4),Rawdata!AL4260+Rawdata!$T$1*Rawdata!AV4260)</f>
        <v>#DIV/0!</v>
      </c>
      <c r="J4260" s="16" t="e">
        <f>IF(A4260&gt;$W$1,ROUND(ROUND( W4260*$S$1+(1-$S$1)*G4260,4)+$T$1*ROUND(($S$1*AB4260+(1-$S$1)*(G4260-W4260)^2)^0.5,4),4),Rawdata!AM4260+Rawdata!$T$1*Rawdata!AW4260)</f>
        <v>#DIV/0!</v>
      </c>
      <c r="K4260" s="16" t="e">
        <f>IF(A4260&gt;$X$1,ROUND(ROUND( X4260*$S$1+(1-$S$1)*G4260,4)+$T$1*ROUND(($S$1*AC4260+(1-$S$1)*(G4260-X4260)^2)^0.5,4),4),Rawdata!AN4260+Rawdata!$T$1*Rawdata!AX4260)</f>
        <v>#DIV/0!</v>
      </c>
      <c r="L4260" s="16" t="e">
        <f>IF(A4260&gt;$Y$1,ROUND(ROUND( Y4260*$S$1+(1-$S$1)*G4260,4)+$T$1*ROUND(($S$1*AD4260+(1-$S$1)*(G4260-Y4260)^2)^0.5,4),4),Rawdata!AO4260+Rawdata!$T$1*Rawdata!AY4260)</f>
        <v>#DIV/0!</v>
      </c>
      <c r="M4260" s="16" t="e">
        <f t="shared" si="1793"/>
        <v>#DIV/0!</v>
      </c>
      <c r="N4260" s="16" t="e">
        <f t="shared" si="1794"/>
        <v>#DIV/0!</v>
      </c>
      <c r="O4260" s="67"/>
      <c r="P4260" s="67"/>
      <c r="Q4260" s="31" t="e">
        <f t="shared" si="1813"/>
        <v>#DIV/0!</v>
      </c>
      <c r="R4260" s="17" t="e">
        <f t="shared" si="1814"/>
        <v>#DIV/0!</v>
      </c>
      <c r="S4260" s="37" t="e">
        <f t="shared" si="1795"/>
        <v>#DIV/0!</v>
      </c>
      <c r="T4260" s="17" t="e">
        <f t="shared" si="1796"/>
        <v>#DIV/0!</v>
      </c>
      <c r="U4260" s="91" t="e">
        <f>IF(A4260&gt;$U$1, U4261*$S$1+(1-$S$1)*G4261,Rawdata!AK4260)</f>
        <v>#DIV/0!</v>
      </c>
      <c r="V4260" s="91" t="e">
        <f>IF(A4260&gt;$V$1,$S$1*V4261+(1-$S$1)*G4261,Rawdata!AL4260)</f>
        <v>#DIV/0!</v>
      </c>
      <c r="W4260" s="91" t="e">
        <f>IF(A4260&gt;$W$1, $S$1*W4261+(1-$S$1)*G4261,Rawdata!AM4260)</f>
        <v>#DIV/0!</v>
      </c>
      <c r="X4260" s="91" t="e">
        <f>IF(A4260&gt;$X$1,$S$1*X4261+(1-$S$1)*G4261,Rawdata!AN4260)</f>
        <v>#DIV/0!</v>
      </c>
      <c r="Y4260" s="91" t="e">
        <f>IF(A4260&gt;$Y$1,$S$1*Y4261+(1-$S$1)*G4261,Rawdata!AO4260)</f>
        <v>#DIV/0!</v>
      </c>
      <c r="Z4260" s="91" t="e">
        <f>IF(A4260&gt;$Z$1,$S$1*Z4261+(1-$S$1)*(G4261-U4261)^2,Rawdata!AP4260)</f>
        <v>#DIV/0!</v>
      </c>
      <c r="AA4260" s="91" t="e">
        <f>IF(A4260&gt;$AA$1,$S$1*AA4261+(1-$S$1)*(G4261-V4261)^2,Rawdata!AQ4260)</f>
        <v>#DIV/0!</v>
      </c>
      <c r="AB4260" s="91" t="e">
        <f>IF(A4260&gt;89,$S$1*AB4261+(1-$S$1)*(G4261-W4261)^2,Rawdata!AR4260)</f>
        <v>#DIV/0!</v>
      </c>
      <c r="AC4260" s="91" t="e">
        <f>IF(A4260&gt;$AC$1,$S$1*AC4261+(1-$S$1)*(G4261-X4261)^2,Rawdata!AS4260)</f>
        <v>#DIV/0!</v>
      </c>
      <c r="AD4260" s="91" t="e">
        <f>IF(A4260&gt;$AD$1,$S$1*AD4261+(1-$S$1)*(G4261-Y4261)^2,Rawdata!AT4260)</f>
        <v>#DIV/0!</v>
      </c>
      <c r="AE4260" s="80" t="e">
        <f t="shared" si="1789"/>
        <v>#DIV/0!</v>
      </c>
      <c r="AF4260" s="81" t="e">
        <f t="shared" si="1790"/>
        <v>#DIV/0!</v>
      </c>
      <c r="AG4260" s="86">
        <f t="shared" si="1812"/>
        <v>0</v>
      </c>
      <c r="AH4260" s="107" t="e">
        <f t="shared" si="1788"/>
        <v>#DIV/0!</v>
      </c>
      <c r="AI4260" s="107" t="e">
        <f t="shared" si="1791"/>
        <v>#DIV/0!</v>
      </c>
      <c r="AJ4260" s="108" t="e">
        <f t="shared" si="1792"/>
        <v>#DIV/0!</v>
      </c>
      <c r="AK4260" s="113" t="e">
        <f t="shared" si="1797"/>
        <v>#DIV/0!</v>
      </c>
      <c r="AL4260" s="113" t="e">
        <f t="shared" si="1798"/>
        <v>#DIV/0!</v>
      </c>
      <c r="AM4260" s="113" t="e">
        <f t="shared" si="1799"/>
        <v>#DIV/0!</v>
      </c>
      <c r="AN4260" s="113" t="e">
        <f t="shared" si="1800"/>
        <v>#DIV/0!</v>
      </c>
      <c r="AO4260" s="113" t="e">
        <f t="shared" si="1801"/>
        <v>#DIV/0!</v>
      </c>
      <c r="AP4260" s="91" t="e">
        <f t="shared" si="1802"/>
        <v>#DIV/0!</v>
      </c>
      <c r="AQ4260" s="91" t="e">
        <f t="shared" si="1803"/>
        <v>#DIV/0!</v>
      </c>
      <c r="AR4260" s="91" t="e">
        <f t="shared" si="1804"/>
        <v>#DIV/0!</v>
      </c>
      <c r="AS4260" s="91" t="e">
        <f t="shared" si="1805"/>
        <v>#DIV/0!</v>
      </c>
      <c r="AT4260" s="91" t="e">
        <f t="shared" si="1806"/>
        <v>#DIV/0!</v>
      </c>
      <c r="AU4260" s="113" t="e">
        <f t="shared" si="1807"/>
        <v>#DIV/0!</v>
      </c>
      <c r="AV4260" s="113" t="e">
        <f t="shared" si="1808"/>
        <v>#DIV/0!</v>
      </c>
      <c r="AW4260" s="113" t="e">
        <f t="shared" si="1809"/>
        <v>#DIV/0!</v>
      </c>
      <c r="AX4260" s="113" t="e">
        <f t="shared" si="1810"/>
        <v>#DIV/0!</v>
      </c>
      <c r="AY4260" s="113" t="e">
        <f t="shared" si="1811"/>
        <v>#DIV/0!</v>
      </c>
    </row>
    <row r="4261" spans="1:51" x14ac:dyDescent="0.25">
      <c r="A4261" s="119"/>
      <c r="B4261" s="83"/>
      <c r="C4261" s="85"/>
      <c r="D4261" s="85"/>
      <c r="E4261" s="85"/>
      <c r="F4261" s="71"/>
      <c r="G4261" s="96"/>
      <c r="H4261" s="16" t="e">
        <f>IF(A4261&gt;$U$1,ROUND(ROUND( U4261*$S$1+(1-$S$1)*G4261,4)+$T$1*ROUND(($S$1*Z4261+(1-$S$1)*(G4261-U4261)^2)^0.5,4),4),Rawdata!AK4261+Rawdata!$T$1*Rawdata!AU4261)</f>
        <v>#DIV/0!</v>
      </c>
      <c r="I4261" s="16" t="e">
        <f>IF(A4261&gt;$V$1,ROUND(ROUND(V4261*$S$1+(1-$S$1)*G4261,4)+$T$1*ROUND(($S$1*AA4261+(1-$S$1)*(G4261-V4261)^2)^0.5,4),4),Rawdata!AL4261+Rawdata!$T$1*Rawdata!AV4261)</f>
        <v>#DIV/0!</v>
      </c>
      <c r="J4261" s="16" t="e">
        <f>IF(A4261&gt;$W$1,ROUND(ROUND( W4261*$S$1+(1-$S$1)*G4261,4)+$T$1*ROUND(($S$1*AB4261+(1-$S$1)*(G4261-W4261)^2)^0.5,4),4),Rawdata!AM4261+Rawdata!$T$1*Rawdata!AW4261)</f>
        <v>#DIV/0!</v>
      </c>
      <c r="K4261" s="16" t="e">
        <f>IF(A4261&gt;$X$1,ROUND(ROUND( X4261*$S$1+(1-$S$1)*G4261,4)+$T$1*ROUND(($S$1*AC4261+(1-$S$1)*(G4261-X4261)^2)^0.5,4),4),Rawdata!AN4261+Rawdata!$T$1*Rawdata!AX4261)</f>
        <v>#DIV/0!</v>
      </c>
      <c r="L4261" s="16" t="e">
        <f>IF(A4261&gt;$Y$1,ROUND(ROUND( Y4261*$S$1+(1-$S$1)*G4261,4)+$T$1*ROUND(($S$1*AD4261+(1-$S$1)*(G4261-Y4261)^2)^0.5,4),4),Rawdata!AO4261+Rawdata!$T$1*Rawdata!AY4261)</f>
        <v>#DIV/0!</v>
      </c>
      <c r="M4261" s="16" t="e">
        <f t="shared" si="1793"/>
        <v>#DIV/0!</v>
      </c>
      <c r="N4261" s="16" t="e">
        <f t="shared" si="1794"/>
        <v>#DIV/0!</v>
      </c>
      <c r="O4261" s="67"/>
      <c r="P4261" s="67"/>
      <c r="Q4261" s="31" t="e">
        <f t="shared" si="1813"/>
        <v>#DIV/0!</v>
      </c>
      <c r="R4261" s="17" t="e">
        <f t="shared" si="1814"/>
        <v>#DIV/0!</v>
      </c>
      <c r="S4261" s="37" t="e">
        <f t="shared" si="1795"/>
        <v>#DIV/0!</v>
      </c>
      <c r="T4261" s="17" t="e">
        <f t="shared" si="1796"/>
        <v>#DIV/0!</v>
      </c>
      <c r="U4261" s="91" t="e">
        <f>IF(A4261&gt;$U$1, U4262*$S$1+(1-$S$1)*G4262,Rawdata!AK4261)</f>
        <v>#DIV/0!</v>
      </c>
      <c r="V4261" s="91" t="e">
        <f>IF(A4261&gt;$V$1,$S$1*V4262+(1-$S$1)*G4262,Rawdata!AL4261)</f>
        <v>#DIV/0!</v>
      </c>
      <c r="W4261" s="91" t="e">
        <f>IF(A4261&gt;$W$1, $S$1*W4262+(1-$S$1)*G4262,Rawdata!AM4261)</f>
        <v>#DIV/0!</v>
      </c>
      <c r="X4261" s="91" t="e">
        <f>IF(A4261&gt;$X$1,$S$1*X4262+(1-$S$1)*G4262,Rawdata!AN4261)</f>
        <v>#DIV/0!</v>
      </c>
      <c r="Y4261" s="91" t="e">
        <f>IF(A4261&gt;$Y$1,$S$1*Y4262+(1-$S$1)*G4262,Rawdata!AO4261)</f>
        <v>#DIV/0!</v>
      </c>
      <c r="Z4261" s="91" t="e">
        <f>IF(A4261&gt;$Z$1,$S$1*Z4262+(1-$S$1)*(G4262-U4262)^2,Rawdata!AP4261)</f>
        <v>#DIV/0!</v>
      </c>
      <c r="AA4261" s="91" t="e">
        <f>IF(A4261&gt;$AA$1,$S$1*AA4262+(1-$S$1)*(G4262-V4262)^2,Rawdata!AQ4261)</f>
        <v>#DIV/0!</v>
      </c>
      <c r="AB4261" s="91" t="e">
        <f>IF(A4261&gt;89,$S$1*AB4262+(1-$S$1)*(G4262-W4262)^2,Rawdata!AR4261)</f>
        <v>#DIV/0!</v>
      </c>
      <c r="AC4261" s="91" t="e">
        <f>IF(A4261&gt;$AC$1,$S$1*AC4262+(1-$S$1)*(G4262-X4262)^2,Rawdata!AS4261)</f>
        <v>#DIV/0!</v>
      </c>
      <c r="AD4261" s="91" t="e">
        <f>IF(A4261&gt;$AD$1,$S$1*AD4262+(1-$S$1)*(G4262-Y4262)^2,Rawdata!AT4261)</f>
        <v>#DIV/0!</v>
      </c>
      <c r="AE4261" s="80" t="e">
        <f t="shared" si="1789"/>
        <v>#DIV/0!</v>
      </c>
      <c r="AF4261" s="81" t="e">
        <f t="shared" si="1790"/>
        <v>#DIV/0!</v>
      </c>
      <c r="AG4261" s="86">
        <f t="shared" si="1812"/>
        <v>0</v>
      </c>
      <c r="AH4261" s="107" t="e">
        <f t="shared" si="1788"/>
        <v>#DIV/0!</v>
      </c>
      <c r="AI4261" s="107" t="e">
        <f t="shared" si="1791"/>
        <v>#DIV/0!</v>
      </c>
      <c r="AJ4261" s="108" t="e">
        <f t="shared" si="1792"/>
        <v>#DIV/0!</v>
      </c>
      <c r="AK4261" s="113" t="e">
        <f t="shared" si="1797"/>
        <v>#DIV/0!</v>
      </c>
      <c r="AL4261" s="113" t="e">
        <f t="shared" si="1798"/>
        <v>#DIV/0!</v>
      </c>
      <c r="AM4261" s="113" t="e">
        <f t="shared" si="1799"/>
        <v>#DIV/0!</v>
      </c>
      <c r="AN4261" s="113" t="e">
        <f t="shared" si="1800"/>
        <v>#DIV/0!</v>
      </c>
      <c r="AO4261" s="113" t="e">
        <f t="shared" si="1801"/>
        <v>#DIV/0!</v>
      </c>
      <c r="AP4261" s="91" t="e">
        <f t="shared" si="1802"/>
        <v>#DIV/0!</v>
      </c>
      <c r="AQ4261" s="91" t="e">
        <f t="shared" si="1803"/>
        <v>#DIV/0!</v>
      </c>
      <c r="AR4261" s="91" t="e">
        <f t="shared" si="1804"/>
        <v>#DIV/0!</v>
      </c>
      <c r="AS4261" s="91" t="e">
        <f t="shared" si="1805"/>
        <v>#DIV/0!</v>
      </c>
      <c r="AT4261" s="91" t="e">
        <f t="shared" si="1806"/>
        <v>#DIV/0!</v>
      </c>
      <c r="AU4261" s="113" t="e">
        <f t="shared" si="1807"/>
        <v>#DIV/0!</v>
      </c>
      <c r="AV4261" s="113" t="e">
        <f t="shared" si="1808"/>
        <v>#DIV/0!</v>
      </c>
      <c r="AW4261" s="113" t="e">
        <f t="shared" si="1809"/>
        <v>#DIV/0!</v>
      </c>
      <c r="AX4261" s="113" t="e">
        <f t="shared" si="1810"/>
        <v>#DIV/0!</v>
      </c>
      <c r="AY4261" s="113" t="e">
        <f t="shared" si="1811"/>
        <v>#DIV/0!</v>
      </c>
    </row>
    <row r="4262" spans="1:51" x14ac:dyDescent="0.25">
      <c r="A4262" s="119"/>
      <c r="B4262" s="83"/>
      <c r="C4262" s="85"/>
      <c r="D4262" s="85"/>
      <c r="E4262" s="85"/>
      <c r="F4262" s="71"/>
      <c r="G4262" s="96"/>
      <c r="H4262" s="16" t="e">
        <f>IF(A4262&gt;$U$1,ROUND(ROUND( U4262*$S$1+(1-$S$1)*G4262,4)+$T$1*ROUND(($S$1*Z4262+(1-$S$1)*(G4262-U4262)^2)^0.5,4),4),Rawdata!AK4262+Rawdata!$T$1*Rawdata!AU4262)</f>
        <v>#DIV/0!</v>
      </c>
      <c r="I4262" s="16" t="e">
        <f>IF(A4262&gt;$V$1,ROUND(ROUND(V4262*$S$1+(1-$S$1)*G4262,4)+$T$1*ROUND(($S$1*AA4262+(1-$S$1)*(G4262-V4262)^2)^0.5,4),4),Rawdata!AL4262+Rawdata!$T$1*Rawdata!AV4262)</f>
        <v>#DIV/0!</v>
      </c>
      <c r="J4262" s="16" t="e">
        <f>IF(A4262&gt;$W$1,ROUND(ROUND( W4262*$S$1+(1-$S$1)*G4262,4)+$T$1*ROUND(($S$1*AB4262+(1-$S$1)*(G4262-W4262)^2)^0.5,4),4),Rawdata!AM4262+Rawdata!$T$1*Rawdata!AW4262)</f>
        <v>#DIV/0!</v>
      </c>
      <c r="K4262" s="16" t="e">
        <f>IF(A4262&gt;$X$1,ROUND(ROUND( X4262*$S$1+(1-$S$1)*G4262,4)+$T$1*ROUND(($S$1*AC4262+(1-$S$1)*(G4262-X4262)^2)^0.5,4),4),Rawdata!AN4262+Rawdata!$T$1*Rawdata!AX4262)</f>
        <v>#DIV/0!</v>
      </c>
      <c r="L4262" s="16" t="e">
        <f>IF(A4262&gt;$Y$1,ROUND(ROUND( Y4262*$S$1+(1-$S$1)*G4262,4)+$T$1*ROUND(($S$1*AD4262+(1-$S$1)*(G4262-Y4262)^2)^0.5,4),4),Rawdata!AO4262+Rawdata!$T$1*Rawdata!AY4262)</f>
        <v>#DIV/0!</v>
      </c>
      <c r="M4262" s="16" t="e">
        <f t="shared" si="1793"/>
        <v>#DIV/0!</v>
      </c>
      <c r="N4262" s="16" t="e">
        <f t="shared" si="1794"/>
        <v>#DIV/0!</v>
      </c>
      <c r="O4262" s="67"/>
      <c r="P4262" s="67"/>
      <c r="Q4262" s="31" t="e">
        <f t="shared" si="1813"/>
        <v>#DIV/0!</v>
      </c>
      <c r="R4262" s="17" t="e">
        <f t="shared" si="1814"/>
        <v>#DIV/0!</v>
      </c>
      <c r="S4262" s="37" t="e">
        <f t="shared" si="1795"/>
        <v>#DIV/0!</v>
      </c>
      <c r="T4262" s="17" t="e">
        <f t="shared" si="1796"/>
        <v>#DIV/0!</v>
      </c>
      <c r="U4262" s="91" t="e">
        <f>IF(A4262&gt;$U$1, U4263*$S$1+(1-$S$1)*G4263,Rawdata!AK4262)</f>
        <v>#DIV/0!</v>
      </c>
      <c r="V4262" s="91" t="e">
        <f>IF(A4262&gt;$V$1,$S$1*V4263+(1-$S$1)*G4263,Rawdata!AL4262)</f>
        <v>#DIV/0!</v>
      </c>
      <c r="W4262" s="91" t="e">
        <f>IF(A4262&gt;$W$1, $S$1*W4263+(1-$S$1)*G4263,Rawdata!AM4262)</f>
        <v>#DIV/0!</v>
      </c>
      <c r="X4262" s="91" t="e">
        <f>IF(A4262&gt;$X$1,$S$1*X4263+(1-$S$1)*G4263,Rawdata!AN4262)</f>
        <v>#DIV/0!</v>
      </c>
      <c r="Y4262" s="91" t="e">
        <f>IF(A4262&gt;$Y$1,$S$1*Y4263+(1-$S$1)*G4263,Rawdata!AO4262)</f>
        <v>#DIV/0!</v>
      </c>
      <c r="Z4262" s="91" t="e">
        <f>IF(A4262&gt;$Z$1,$S$1*Z4263+(1-$S$1)*(G4263-U4263)^2,Rawdata!AP4262)</f>
        <v>#DIV/0!</v>
      </c>
      <c r="AA4262" s="91" t="e">
        <f>IF(A4262&gt;$AA$1,$S$1*AA4263+(1-$S$1)*(G4263-V4263)^2,Rawdata!AQ4262)</f>
        <v>#DIV/0!</v>
      </c>
      <c r="AB4262" s="91" t="e">
        <f>IF(A4262&gt;89,$S$1*AB4263+(1-$S$1)*(G4263-W4263)^2,Rawdata!AR4262)</f>
        <v>#DIV/0!</v>
      </c>
      <c r="AC4262" s="91" t="e">
        <f>IF(A4262&gt;$AC$1,$S$1*AC4263+(1-$S$1)*(G4263-X4263)^2,Rawdata!AS4262)</f>
        <v>#DIV/0!</v>
      </c>
      <c r="AD4262" s="91" t="e">
        <f>IF(A4262&gt;$AD$1,$S$1*AD4263+(1-$S$1)*(G4263-Y4263)^2,Rawdata!AT4262)</f>
        <v>#DIV/0!</v>
      </c>
      <c r="AE4262" s="80" t="e">
        <f t="shared" si="1789"/>
        <v>#DIV/0!</v>
      </c>
      <c r="AF4262" s="81" t="e">
        <f t="shared" si="1790"/>
        <v>#DIV/0!</v>
      </c>
      <c r="AG4262" s="86">
        <f t="shared" si="1812"/>
        <v>0</v>
      </c>
      <c r="AH4262" s="107" t="e">
        <f t="shared" si="1788"/>
        <v>#DIV/0!</v>
      </c>
      <c r="AI4262" s="107" t="e">
        <f t="shared" si="1791"/>
        <v>#DIV/0!</v>
      </c>
      <c r="AJ4262" s="108" t="e">
        <f t="shared" si="1792"/>
        <v>#DIV/0!</v>
      </c>
      <c r="AK4262" s="113" t="e">
        <f t="shared" si="1797"/>
        <v>#DIV/0!</v>
      </c>
      <c r="AL4262" s="113" t="e">
        <f t="shared" si="1798"/>
        <v>#DIV/0!</v>
      </c>
      <c r="AM4262" s="113" t="e">
        <f t="shared" si="1799"/>
        <v>#DIV/0!</v>
      </c>
      <c r="AN4262" s="113" t="e">
        <f t="shared" si="1800"/>
        <v>#DIV/0!</v>
      </c>
      <c r="AO4262" s="113" t="e">
        <f t="shared" si="1801"/>
        <v>#DIV/0!</v>
      </c>
      <c r="AP4262" s="91" t="e">
        <f t="shared" si="1802"/>
        <v>#DIV/0!</v>
      </c>
      <c r="AQ4262" s="91" t="e">
        <f t="shared" si="1803"/>
        <v>#DIV/0!</v>
      </c>
      <c r="AR4262" s="91" t="e">
        <f t="shared" si="1804"/>
        <v>#DIV/0!</v>
      </c>
      <c r="AS4262" s="91" t="e">
        <f t="shared" si="1805"/>
        <v>#DIV/0!</v>
      </c>
      <c r="AT4262" s="91" t="e">
        <f t="shared" si="1806"/>
        <v>#DIV/0!</v>
      </c>
      <c r="AU4262" s="113" t="e">
        <f t="shared" si="1807"/>
        <v>#DIV/0!</v>
      </c>
      <c r="AV4262" s="113" t="e">
        <f t="shared" si="1808"/>
        <v>#DIV/0!</v>
      </c>
      <c r="AW4262" s="113" t="e">
        <f t="shared" si="1809"/>
        <v>#DIV/0!</v>
      </c>
      <c r="AX4262" s="113" t="e">
        <f t="shared" si="1810"/>
        <v>#DIV/0!</v>
      </c>
      <c r="AY4262" s="113" t="e">
        <f t="shared" si="1811"/>
        <v>#DIV/0!</v>
      </c>
    </row>
    <row r="4263" spans="1:51" x14ac:dyDescent="0.25">
      <c r="A4263" s="119"/>
      <c r="B4263" s="83"/>
      <c r="C4263" s="85"/>
      <c r="D4263" s="85"/>
      <c r="E4263" s="85"/>
      <c r="F4263" s="71"/>
      <c r="G4263" s="96"/>
      <c r="H4263" s="16" t="e">
        <f>IF(A4263&gt;$U$1,ROUND(ROUND( U4263*$S$1+(1-$S$1)*G4263,4)+$T$1*ROUND(($S$1*Z4263+(1-$S$1)*(G4263-U4263)^2)^0.5,4),4),Rawdata!AK4263+Rawdata!$T$1*Rawdata!AU4263)</f>
        <v>#DIV/0!</v>
      </c>
      <c r="I4263" s="16" t="e">
        <f>IF(A4263&gt;$V$1,ROUND(ROUND(V4263*$S$1+(1-$S$1)*G4263,4)+$T$1*ROUND(($S$1*AA4263+(1-$S$1)*(G4263-V4263)^2)^0.5,4),4),Rawdata!AL4263+Rawdata!$T$1*Rawdata!AV4263)</f>
        <v>#DIV/0!</v>
      </c>
      <c r="J4263" s="16" t="e">
        <f>IF(A4263&gt;$W$1,ROUND(ROUND( W4263*$S$1+(1-$S$1)*G4263,4)+$T$1*ROUND(($S$1*AB4263+(1-$S$1)*(G4263-W4263)^2)^0.5,4),4),Rawdata!AM4263+Rawdata!$T$1*Rawdata!AW4263)</f>
        <v>#DIV/0!</v>
      </c>
      <c r="K4263" s="16" t="e">
        <f>IF(A4263&gt;$X$1,ROUND(ROUND( X4263*$S$1+(1-$S$1)*G4263,4)+$T$1*ROUND(($S$1*AC4263+(1-$S$1)*(G4263-X4263)^2)^0.5,4),4),Rawdata!AN4263+Rawdata!$T$1*Rawdata!AX4263)</f>
        <v>#DIV/0!</v>
      </c>
      <c r="L4263" s="16" t="e">
        <f>IF(A4263&gt;$Y$1,ROUND(ROUND( Y4263*$S$1+(1-$S$1)*G4263,4)+$T$1*ROUND(($S$1*AD4263+(1-$S$1)*(G4263-Y4263)^2)^0.5,4),4),Rawdata!AO4263+Rawdata!$T$1*Rawdata!AY4263)</f>
        <v>#DIV/0!</v>
      </c>
      <c r="M4263" s="16" t="e">
        <f t="shared" si="1793"/>
        <v>#DIV/0!</v>
      </c>
      <c r="N4263" s="16" t="e">
        <f t="shared" si="1794"/>
        <v>#DIV/0!</v>
      </c>
      <c r="O4263" s="67"/>
      <c r="P4263" s="67"/>
      <c r="Q4263" s="31" t="e">
        <f t="shared" si="1813"/>
        <v>#DIV/0!</v>
      </c>
      <c r="R4263" s="17" t="e">
        <f t="shared" si="1814"/>
        <v>#DIV/0!</v>
      </c>
      <c r="S4263" s="37" t="e">
        <f t="shared" si="1795"/>
        <v>#DIV/0!</v>
      </c>
      <c r="T4263" s="17" t="e">
        <f t="shared" si="1796"/>
        <v>#DIV/0!</v>
      </c>
      <c r="U4263" s="91" t="e">
        <f>IF(A4263&gt;$U$1, U4264*$S$1+(1-$S$1)*G4264,Rawdata!AK4263)</f>
        <v>#DIV/0!</v>
      </c>
      <c r="V4263" s="91" t="e">
        <f>IF(A4263&gt;$V$1,$S$1*V4264+(1-$S$1)*G4264,Rawdata!AL4263)</f>
        <v>#DIV/0!</v>
      </c>
      <c r="W4263" s="91" t="e">
        <f>IF(A4263&gt;$W$1, $S$1*W4264+(1-$S$1)*G4264,Rawdata!AM4263)</f>
        <v>#DIV/0!</v>
      </c>
      <c r="X4263" s="91" t="e">
        <f>IF(A4263&gt;$X$1,$S$1*X4264+(1-$S$1)*G4264,Rawdata!AN4263)</f>
        <v>#DIV/0!</v>
      </c>
      <c r="Y4263" s="91" t="e">
        <f>IF(A4263&gt;$Y$1,$S$1*Y4264+(1-$S$1)*G4264,Rawdata!AO4263)</f>
        <v>#DIV/0!</v>
      </c>
      <c r="Z4263" s="91" t="e">
        <f>IF(A4263&gt;$Z$1,$S$1*Z4264+(1-$S$1)*(G4264-U4264)^2,Rawdata!AP4263)</f>
        <v>#DIV/0!</v>
      </c>
      <c r="AA4263" s="91" t="e">
        <f>IF(A4263&gt;$AA$1,$S$1*AA4264+(1-$S$1)*(G4264-V4264)^2,Rawdata!AQ4263)</f>
        <v>#DIV/0!</v>
      </c>
      <c r="AB4263" s="91" t="e">
        <f>IF(A4263&gt;89,$S$1*AB4264+(1-$S$1)*(G4264-W4264)^2,Rawdata!AR4263)</f>
        <v>#DIV/0!</v>
      </c>
      <c r="AC4263" s="91" t="e">
        <f>IF(A4263&gt;$AC$1,$S$1*AC4264+(1-$S$1)*(G4264-X4264)^2,Rawdata!AS4263)</f>
        <v>#DIV/0!</v>
      </c>
      <c r="AD4263" s="91" t="e">
        <f>IF(A4263&gt;$AD$1,$S$1*AD4264+(1-$S$1)*(G4264-Y4264)^2,Rawdata!AT4263)</f>
        <v>#DIV/0!</v>
      </c>
      <c r="AE4263" s="80" t="e">
        <f t="shared" si="1789"/>
        <v>#DIV/0!</v>
      </c>
      <c r="AF4263" s="81" t="e">
        <f t="shared" si="1790"/>
        <v>#DIV/0!</v>
      </c>
      <c r="AG4263" s="86">
        <f t="shared" si="1812"/>
        <v>0</v>
      </c>
      <c r="AH4263" s="107" t="e">
        <f t="shared" si="1788"/>
        <v>#DIV/0!</v>
      </c>
      <c r="AI4263" s="107" t="e">
        <f t="shared" si="1791"/>
        <v>#DIV/0!</v>
      </c>
      <c r="AJ4263" s="108" t="e">
        <f t="shared" si="1792"/>
        <v>#DIV/0!</v>
      </c>
      <c r="AK4263" s="113" t="e">
        <f t="shared" si="1797"/>
        <v>#DIV/0!</v>
      </c>
      <c r="AL4263" s="113" t="e">
        <f t="shared" si="1798"/>
        <v>#DIV/0!</v>
      </c>
      <c r="AM4263" s="113" t="e">
        <f t="shared" si="1799"/>
        <v>#DIV/0!</v>
      </c>
      <c r="AN4263" s="113" t="e">
        <f t="shared" si="1800"/>
        <v>#DIV/0!</v>
      </c>
      <c r="AO4263" s="113" t="e">
        <f t="shared" si="1801"/>
        <v>#DIV/0!</v>
      </c>
      <c r="AP4263" s="91" t="e">
        <f t="shared" si="1802"/>
        <v>#DIV/0!</v>
      </c>
      <c r="AQ4263" s="91" t="e">
        <f t="shared" si="1803"/>
        <v>#DIV/0!</v>
      </c>
      <c r="AR4263" s="91" t="e">
        <f t="shared" si="1804"/>
        <v>#DIV/0!</v>
      </c>
      <c r="AS4263" s="91" t="e">
        <f t="shared" si="1805"/>
        <v>#DIV/0!</v>
      </c>
      <c r="AT4263" s="91" t="e">
        <f t="shared" si="1806"/>
        <v>#DIV/0!</v>
      </c>
      <c r="AU4263" s="113" t="e">
        <f t="shared" si="1807"/>
        <v>#DIV/0!</v>
      </c>
      <c r="AV4263" s="113" t="e">
        <f t="shared" si="1808"/>
        <v>#DIV/0!</v>
      </c>
      <c r="AW4263" s="113" t="e">
        <f t="shared" si="1809"/>
        <v>#DIV/0!</v>
      </c>
      <c r="AX4263" s="113" t="e">
        <f t="shared" si="1810"/>
        <v>#DIV/0!</v>
      </c>
      <c r="AY4263" s="113" t="e">
        <f t="shared" si="1811"/>
        <v>#DIV/0!</v>
      </c>
    </row>
    <row r="4264" spans="1:51" x14ac:dyDescent="0.25">
      <c r="A4264" s="119"/>
      <c r="B4264" s="83"/>
      <c r="C4264" s="85"/>
      <c r="D4264" s="85"/>
      <c r="E4264" s="85"/>
      <c r="F4264" s="71"/>
      <c r="G4264" s="96"/>
      <c r="H4264" s="16" t="e">
        <f>IF(A4264&gt;$U$1,ROUND(ROUND( U4264*$S$1+(1-$S$1)*G4264,4)+$T$1*ROUND(($S$1*Z4264+(1-$S$1)*(G4264-U4264)^2)^0.5,4),4),Rawdata!AK4264+Rawdata!$T$1*Rawdata!AU4264)</f>
        <v>#DIV/0!</v>
      </c>
      <c r="I4264" s="16" t="e">
        <f>IF(A4264&gt;$V$1,ROUND(ROUND(V4264*$S$1+(1-$S$1)*G4264,4)+$T$1*ROUND(($S$1*AA4264+(1-$S$1)*(G4264-V4264)^2)^0.5,4),4),Rawdata!AL4264+Rawdata!$T$1*Rawdata!AV4264)</f>
        <v>#DIV/0!</v>
      </c>
      <c r="J4264" s="16" t="e">
        <f>IF(A4264&gt;$W$1,ROUND(ROUND( W4264*$S$1+(1-$S$1)*G4264,4)+$T$1*ROUND(($S$1*AB4264+(1-$S$1)*(G4264-W4264)^2)^0.5,4),4),Rawdata!AM4264+Rawdata!$T$1*Rawdata!AW4264)</f>
        <v>#DIV/0!</v>
      </c>
      <c r="K4264" s="16" t="e">
        <f>IF(A4264&gt;$X$1,ROUND(ROUND( X4264*$S$1+(1-$S$1)*G4264,4)+$T$1*ROUND(($S$1*AC4264+(1-$S$1)*(G4264-X4264)^2)^0.5,4),4),Rawdata!AN4264+Rawdata!$T$1*Rawdata!AX4264)</f>
        <v>#DIV/0!</v>
      </c>
      <c r="L4264" s="16" t="e">
        <f>IF(A4264&gt;$Y$1,ROUND(ROUND( Y4264*$S$1+(1-$S$1)*G4264,4)+$T$1*ROUND(($S$1*AD4264+(1-$S$1)*(G4264-Y4264)^2)^0.5,4),4),Rawdata!AO4264+Rawdata!$T$1*Rawdata!AY4264)</f>
        <v>#DIV/0!</v>
      </c>
      <c r="M4264" s="16" t="e">
        <f t="shared" si="1793"/>
        <v>#DIV/0!</v>
      </c>
      <c r="N4264" s="16" t="e">
        <f t="shared" si="1794"/>
        <v>#DIV/0!</v>
      </c>
      <c r="O4264" s="67"/>
      <c r="P4264" s="67"/>
      <c r="Q4264" s="31" t="e">
        <f t="shared" si="1813"/>
        <v>#DIV/0!</v>
      </c>
      <c r="R4264" s="17" t="e">
        <f t="shared" si="1814"/>
        <v>#DIV/0!</v>
      </c>
      <c r="S4264" s="37" t="e">
        <f t="shared" si="1795"/>
        <v>#DIV/0!</v>
      </c>
      <c r="T4264" s="17" t="e">
        <f t="shared" si="1796"/>
        <v>#DIV/0!</v>
      </c>
      <c r="U4264" s="91" t="e">
        <f>IF(A4264&gt;$U$1, U4265*$S$1+(1-$S$1)*G4265,Rawdata!AK4264)</f>
        <v>#DIV/0!</v>
      </c>
      <c r="V4264" s="91" t="e">
        <f>IF(A4264&gt;$V$1,$S$1*V4265+(1-$S$1)*G4265,Rawdata!AL4264)</f>
        <v>#DIV/0!</v>
      </c>
      <c r="W4264" s="91" t="e">
        <f>IF(A4264&gt;$W$1, $S$1*W4265+(1-$S$1)*G4265,Rawdata!AM4264)</f>
        <v>#DIV/0!</v>
      </c>
      <c r="X4264" s="91" t="e">
        <f>IF(A4264&gt;$X$1,$S$1*X4265+(1-$S$1)*G4265,Rawdata!AN4264)</f>
        <v>#DIV/0!</v>
      </c>
      <c r="Y4264" s="91" t="e">
        <f>IF(A4264&gt;$Y$1,$S$1*Y4265+(1-$S$1)*G4265,Rawdata!AO4264)</f>
        <v>#DIV/0!</v>
      </c>
      <c r="Z4264" s="91" t="e">
        <f>IF(A4264&gt;$Z$1,$S$1*Z4265+(1-$S$1)*(G4265-U4265)^2,Rawdata!AP4264)</f>
        <v>#DIV/0!</v>
      </c>
      <c r="AA4264" s="91" t="e">
        <f>IF(A4264&gt;$AA$1,$S$1*AA4265+(1-$S$1)*(G4265-V4265)^2,Rawdata!AQ4264)</f>
        <v>#DIV/0!</v>
      </c>
      <c r="AB4264" s="91" t="e">
        <f>IF(A4264&gt;89,$S$1*AB4265+(1-$S$1)*(G4265-W4265)^2,Rawdata!AR4264)</f>
        <v>#DIV/0!</v>
      </c>
      <c r="AC4264" s="91" t="e">
        <f>IF(A4264&gt;$AC$1,$S$1*AC4265+(1-$S$1)*(G4265-X4265)^2,Rawdata!AS4264)</f>
        <v>#DIV/0!</v>
      </c>
      <c r="AD4264" s="91" t="e">
        <f>IF(A4264&gt;$AD$1,$S$1*AD4265+(1-$S$1)*(G4265-Y4265)^2,Rawdata!AT4264)</f>
        <v>#DIV/0!</v>
      </c>
      <c r="AE4264" s="80" t="e">
        <f t="shared" si="1789"/>
        <v>#DIV/0!</v>
      </c>
      <c r="AF4264" s="81" t="e">
        <f t="shared" si="1790"/>
        <v>#DIV/0!</v>
      </c>
      <c r="AG4264" s="86">
        <f t="shared" si="1812"/>
        <v>0</v>
      </c>
      <c r="AH4264" s="107" t="e">
        <f>ROUND(AE4264*SQRT(2),4)</f>
        <v>#DIV/0!</v>
      </c>
      <c r="AI4264" s="107" t="e">
        <f t="shared" si="1791"/>
        <v>#DIV/0!</v>
      </c>
      <c r="AJ4264" s="108" t="e">
        <f t="shared" si="1792"/>
        <v>#DIV/0!</v>
      </c>
      <c r="AK4264" s="113" t="e">
        <f t="shared" si="1797"/>
        <v>#DIV/0!</v>
      </c>
      <c r="AL4264" s="113" t="e">
        <f t="shared" si="1798"/>
        <v>#DIV/0!</v>
      </c>
      <c r="AM4264" s="113" t="e">
        <f t="shared" si="1799"/>
        <v>#DIV/0!</v>
      </c>
      <c r="AN4264" s="113" t="e">
        <f t="shared" si="1800"/>
        <v>#DIV/0!</v>
      </c>
      <c r="AO4264" s="113" t="e">
        <f t="shared" si="1801"/>
        <v>#DIV/0!</v>
      </c>
      <c r="AP4264" s="91" t="e">
        <f t="shared" si="1802"/>
        <v>#DIV/0!</v>
      </c>
      <c r="AQ4264" s="91" t="e">
        <f t="shared" si="1803"/>
        <v>#DIV/0!</v>
      </c>
      <c r="AR4264" s="91" t="e">
        <f t="shared" si="1804"/>
        <v>#DIV/0!</v>
      </c>
      <c r="AS4264" s="91" t="e">
        <f t="shared" si="1805"/>
        <v>#DIV/0!</v>
      </c>
      <c r="AT4264" s="91" t="e">
        <f t="shared" si="1806"/>
        <v>#DIV/0!</v>
      </c>
      <c r="AU4264" s="113" t="e">
        <f t="shared" si="1807"/>
        <v>#DIV/0!</v>
      </c>
      <c r="AV4264" s="113" t="e">
        <f t="shared" si="1808"/>
        <v>#DIV/0!</v>
      </c>
      <c r="AW4264" s="113" t="e">
        <f t="shared" si="1809"/>
        <v>#DIV/0!</v>
      </c>
      <c r="AX4264" s="113" t="e">
        <f t="shared" si="1810"/>
        <v>#DIV/0!</v>
      </c>
      <c r="AY4264" s="113" t="e">
        <f t="shared" si="1811"/>
        <v>#DIV/0!</v>
      </c>
    </row>
    <row r="4265" spans="1:51" x14ac:dyDescent="0.25">
      <c r="A4265" s="119"/>
      <c r="B4265" s="83"/>
      <c r="C4265" s="85"/>
      <c r="D4265" s="85"/>
      <c r="E4265" s="85"/>
      <c r="F4265" s="71"/>
      <c r="G4265" s="96"/>
      <c r="H4265" s="16" t="e">
        <f>IF(A4265&gt;$U$1,ROUND(ROUND( U4265*$S$1+(1-$S$1)*G4265,4)+$T$1*ROUND(($S$1*Z4265+(1-$S$1)*(G4265-U4265)^2)^0.5,4),4),Rawdata!AK4265+Rawdata!$T$1*Rawdata!AU4265)</f>
        <v>#DIV/0!</v>
      </c>
      <c r="I4265" s="16" t="e">
        <f>IF(A4265&gt;$V$1,ROUND(ROUND(V4265*$S$1+(1-$S$1)*G4265,4)+$T$1*ROUND(($S$1*AA4265+(1-$S$1)*(G4265-V4265)^2)^0.5,4),4),Rawdata!AL4265+Rawdata!$T$1*Rawdata!AV4265)</f>
        <v>#DIV/0!</v>
      </c>
      <c r="J4265" s="16" t="e">
        <f>IF(A4265&gt;$W$1,ROUND(ROUND( W4265*$S$1+(1-$S$1)*G4265,4)+$T$1*ROUND(($S$1*AB4265+(1-$S$1)*(G4265-W4265)^2)^0.5,4),4),Rawdata!AM4265+Rawdata!$T$1*Rawdata!AW4265)</f>
        <v>#DIV/0!</v>
      </c>
      <c r="K4265" s="16" t="e">
        <f>IF(A4265&gt;$X$1,ROUND(ROUND( X4265*$S$1+(1-$S$1)*G4265,4)+$T$1*ROUND(($S$1*AC4265+(1-$S$1)*(G4265-X4265)^2)^0.5,4),4),Rawdata!AN4265+Rawdata!$T$1*Rawdata!AX4265)</f>
        <v>#DIV/0!</v>
      </c>
      <c r="L4265" s="16" t="e">
        <f>IF(A4265&gt;$Y$1,ROUND(ROUND( Y4265*$S$1+(1-$S$1)*G4265,4)+$T$1*ROUND(($S$1*AD4265+(1-$S$1)*(G4265-Y4265)^2)^0.5,4),4),Rawdata!AO4265+Rawdata!$T$1*Rawdata!AY4265)</f>
        <v>#DIV/0!</v>
      </c>
      <c r="M4265" s="16" t="e">
        <f t="shared" si="1793"/>
        <v>#DIV/0!</v>
      </c>
      <c r="N4265" s="16" t="e">
        <f t="shared" si="1794"/>
        <v>#DIV/0!</v>
      </c>
      <c r="O4265" s="67"/>
      <c r="P4265" s="67"/>
      <c r="Q4265" s="31" t="e">
        <f t="shared" si="1813"/>
        <v>#DIV/0!</v>
      </c>
      <c r="R4265" s="17" t="e">
        <f t="shared" si="1814"/>
        <v>#DIV/0!</v>
      </c>
      <c r="S4265" s="37" t="e">
        <f t="shared" si="1795"/>
        <v>#DIV/0!</v>
      </c>
      <c r="T4265" s="17" t="e">
        <f t="shared" si="1796"/>
        <v>#DIV/0!</v>
      </c>
      <c r="U4265" s="91" t="e">
        <f>IF(A4265&gt;$U$1, U4266*$S$1+(1-$S$1)*G4266,Rawdata!AK4265)</f>
        <v>#DIV/0!</v>
      </c>
      <c r="V4265" s="91" t="e">
        <f>IF(A4265&gt;$V$1,$S$1*V4266+(1-$S$1)*G4266,Rawdata!AL4265)</f>
        <v>#DIV/0!</v>
      </c>
      <c r="W4265" s="91" t="e">
        <f>IF(A4265&gt;$W$1, $S$1*W4266+(1-$S$1)*G4266,Rawdata!AM4265)</f>
        <v>#DIV/0!</v>
      </c>
      <c r="X4265" s="91" t="e">
        <f>IF(A4265&gt;$X$1,$S$1*X4266+(1-$S$1)*G4266,Rawdata!AN4265)</f>
        <v>#DIV/0!</v>
      </c>
      <c r="Y4265" s="91" t="e">
        <f>IF(A4265&gt;$Y$1,$S$1*Y4266+(1-$S$1)*G4266,Rawdata!AO4265)</f>
        <v>#DIV/0!</v>
      </c>
      <c r="AE4265" s="80" t="e">
        <f t="shared" si="1789"/>
        <v>#DIV/0!</v>
      </c>
      <c r="AF4265" s="81" t="e">
        <f t="shared" si="1790"/>
        <v>#DIV/0!</v>
      </c>
      <c r="AG4265" s="86">
        <f t="shared" si="1812"/>
        <v>0</v>
      </c>
      <c r="AH4265" s="107" t="e">
        <f>ROUND(AE4265*SQRT(2),4)</f>
        <v>#DIV/0!</v>
      </c>
      <c r="AI4265" s="107" t="e">
        <f t="shared" si="1791"/>
        <v>#DIV/0!</v>
      </c>
      <c r="AJ4265" s="108" t="e">
        <f t="shared" si="1792"/>
        <v>#DIV/0!</v>
      </c>
      <c r="AK4265" s="113" t="e">
        <f t="shared" si="1797"/>
        <v>#DIV/0!</v>
      </c>
      <c r="AL4265" s="113" t="e">
        <f t="shared" si="1798"/>
        <v>#DIV/0!</v>
      </c>
      <c r="AM4265" s="113" t="e">
        <f t="shared" si="1799"/>
        <v>#DIV/0!</v>
      </c>
      <c r="AN4265" s="113" t="e">
        <f t="shared" si="1800"/>
        <v>#DIV/0!</v>
      </c>
      <c r="AO4265" s="113" t="e">
        <f t="shared" si="1801"/>
        <v>#DIV/0!</v>
      </c>
      <c r="AP4265" s="91" t="e">
        <f t="shared" si="1802"/>
        <v>#DIV/0!</v>
      </c>
      <c r="AQ4265" s="91" t="e">
        <f t="shared" si="1803"/>
        <v>#DIV/0!</v>
      </c>
      <c r="AR4265" s="91" t="e">
        <f t="shared" si="1804"/>
        <v>#DIV/0!</v>
      </c>
      <c r="AS4265" s="91" t="e">
        <f t="shared" si="1805"/>
        <v>#DIV/0!</v>
      </c>
      <c r="AT4265" s="91" t="e">
        <f t="shared" si="1806"/>
        <v>#DIV/0!</v>
      </c>
      <c r="AU4265" s="113" t="e">
        <f t="shared" si="1807"/>
        <v>#DIV/0!</v>
      </c>
      <c r="AV4265" s="113" t="e">
        <f t="shared" si="1808"/>
        <v>#DIV/0!</v>
      </c>
      <c r="AW4265" s="113" t="e">
        <f t="shared" si="1809"/>
        <v>#DIV/0!</v>
      </c>
      <c r="AX4265" s="113" t="e">
        <f t="shared" si="1810"/>
        <v>#DIV/0!</v>
      </c>
      <c r="AY4265" s="113" t="e">
        <f t="shared" si="1811"/>
        <v>#DIV/0!</v>
      </c>
    </row>
    <row r="4266" spans="1:51" x14ac:dyDescent="0.25">
      <c r="B4266" s="84"/>
      <c r="F4266" s="121"/>
      <c r="G4266" s="122"/>
      <c r="T4266" s="17" t="e">
        <f t="shared" si="1796"/>
        <v>#DIV/0!</v>
      </c>
      <c r="AE4266" s="80"/>
      <c r="AF4266" s="81"/>
      <c r="AG4266" s="86"/>
      <c r="AH4266" s="107"/>
      <c r="AI4266" s="107"/>
      <c r="AJ4266" s="108"/>
      <c r="AK4266" s="113" t="e">
        <f t="shared" si="1797"/>
        <v>#DIV/0!</v>
      </c>
      <c r="AL4266" s="113" t="e">
        <f t="shared" si="1798"/>
        <v>#DIV/0!</v>
      </c>
      <c r="AM4266" s="113" t="e">
        <f t="shared" si="1799"/>
        <v>#DIV/0!</v>
      </c>
      <c r="AN4266" s="113" t="e">
        <f t="shared" si="1800"/>
        <v>#DIV/0!</v>
      </c>
      <c r="AO4266" s="113" t="e">
        <f t="shared" si="1801"/>
        <v>#DIV/0!</v>
      </c>
      <c r="AU4266" s="113" t="e">
        <f t="shared" si="1807"/>
        <v>#DIV/0!</v>
      </c>
      <c r="AV4266" s="113" t="e">
        <f t="shared" si="1808"/>
        <v>#DIV/0!</v>
      </c>
      <c r="AW4266" s="113" t="e">
        <f t="shared" si="1809"/>
        <v>#DIV/0!</v>
      </c>
      <c r="AX4266" s="113" t="e">
        <f t="shared" si="1810"/>
        <v>#DIV/0!</v>
      </c>
      <c r="AY4266" s="113" t="e">
        <f t="shared" si="1811"/>
        <v>#DIV/0!</v>
      </c>
    </row>
    <row r="4267" spans="1:51" x14ac:dyDescent="0.25">
      <c r="AE4267" s="80"/>
      <c r="AF4267" s="81"/>
      <c r="AH4267" s="107"/>
      <c r="AI4267" s="109"/>
      <c r="AJ4267" s="108"/>
    </row>
    <row r="4268" spans="1:51" x14ac:dyDescent="0.25">
      <c r="AE4268" s="80"/>
      <c r="AF4268" s="81"/>
      <c r="AH4268" s="107"/>
      <c r="AI4268" s="109"/>
      <c r="AJ4268" s="108"/>
    </row>
    <row r="4269" spans="1:51" x14ac:dyDescent="0.25">
      <c r="AE4269" s="80"/>
      <c r="AF4269" s="81"/>
      <c r="AH4269" s="107"/>
      <c r="AI4269" s="109"/>
      <c r="AJ4269" s="108"/>
    </row>
    <row r="4270" spans="1:51" x14ac:dyDescent="0.25">
      <c r="AE4270" s="80"/>
      <c r="AF4270" s="81"/>
      <c r="AH4270" s="107"/>
      <c r="AI4270" s="109"/>
      <c r="AJ4270" s="108"/>
    </row>
    <row r="4271" spans="1:51" x14ac:dyDescent="0.25">
      <c r="AE4271" s="80"/>
      <c r="AF4271" s="81"/>
      <c r="AH4271" s="107"/>
      <c r="AI4271" s="109"/>
      <c r="AJ4271" s="108"/>
    </row>
    <row r="4272" spans="1:51" x14ac:dyDescent="0.25">
      <c r="AE4272" s="80"/>
      <c r="AF4272" s="81"/>
      <c r="AH4272" s="107"/>
      <c r="AI4272" s="109"/>
      <c r="AJ4272" s="108"/>
    </row>
    <row r="4273" spans="31:36" x14ac:dyDescent="0.25">
      <c r="AE4273" s="80"/>
      <c r="AF4273" s="81"/>
      <c r="AH4273" s="107"/>
      <c r="AI4273" s="109"/>
      <c r="AJ4273" s="108"/>
    </row>
    <row r="4274" spans="31:36" x14ac:dyDescent="0.25">
      <c r="AE4274" s="80"/>
      <c r="AF4274" s="81"/>
      <c r="AH4274" s="107"/>
      <c r="AI4274" s="109"/>
      <c r="AJ4274" s="108"/>
    </row>
    <row r="4275" spans="31:36" x14ac:dyDescent="0.25">
      <c r="AE4275" s="80"/>
      <c r="AF4275" s="81"/>
      <c r="AH4275" s="107"/>
      <c r="AI4275" s="109"/>
      <c r="AJ4275" s="108"/>
    </row>
    <row r="4276" spans="31:36" x14ac:dyDescent="0.25">
      <c r="AE4276" s="80"/>
      <c r="AF4276" s="81"/>
      <c r="AH4276" s="107"/>
      <c r="AI4276" s="109"/>
      <c r="AJ4276" s="108"/>
    </row>
    <row r="4277" spans="31:36" x14ac:dyDescent="0.25">
      <c r="AE4277" s="80"/>
      <c r="AF4277" s="81"/>
      <c r="AH4277" s="107"/>
      <c r="AI4277" s="109"/>
      <c r="AJ4277" s="108"/>
    </row>
    <row r="4278" spans="31:36" x14ac:dyDescent="0.25">
      <c r="AE4278" s="80"/>
      <c r="AF4278" s="81"/>
      <c r="AH4278" s="107"/>
      <c r="AI4278" s="109"/>
      <c r="AJ4278" s="108"/>
    </row>
    <row r="4279" spans="31:36" x14ac:dyDescent="0.25">
      <c r="AE4279" s="80"/>
      <c r="AF4279" s="81"/>
      <c r="AH4279" s="107"/>
      <c r="AI4279" s="109"/>
      <c r="AJ4279" s="108"/>
    </row>
    <row r="4280" spans="31:36" x14ac:dyDescent="0.25">
      <c r="AE4280" s="80"/>
      <c r="AF4280" s="81"/>
      <c r="AH4280" s="107"/>
      <c r="AI4280" s="109"/>
      <c r="AJ4280" s="108"/>
    </row>
    <row r="4281" spans="31:36" x14ac:dyDescent="0.25">
      <c r="AE4281" s="80"/>
      <c r="AF4281" s="81"/>
      <c r="AH4281" s="107"/>
      <c r="AI4281" s="109"/>
      <c r="AJ4281" s="108"/>
    </row>
    <row r="4282" spans="31:36" x14ac:dyDescent="0.25">
      <c r="AE4282" s="80"/>
      <c r="AF4282" s="81"/>
      <c r="AH4282" s="107"/>
      <c r="AI4282" s="109"/>
      <c r="AJ4282" s="108"/>
    </row>
    <row r="4283" spans="31:36" x14ac:dyDescent="0.25">
      <c r="AE4283" s="80"/>
      <c r="AF4283" s="81"/>
      <c r="AH4283" s="107"/>
      <c r="AI4283" s="109"/>
      <c r="AJ4283" s="108"/>
    </row>
    <row r="4284" spans="31:36" x14ac:dyDescent="0.25">
      <c r="AE4284" s="80"/>
      <c r="AF4284" s="81"/>
      <c r="AH4284" s="107"/>
      <c r="AI4284" s="109"/>
      <c r="AJ4284" s="108"/>
    </row>
    <row r="4285" spans="31:36" x14ac:dyDescent="0.25">
      <c r="AE4285" s="80"/>
      <c r="AF4285" s="81"/>
      <c r="AH4285" s="107"/>
      <c r="AI4285" s="109"/>
      <c r="AJ4285" s="108"/>
    </row>
    <row r="4286" spans="31:36" x14ac:dyDescent="0.25">
      <c r="AE4286" s="80"/>
      <c r="AF4286" s="81"/>
      <c r="AH4286" s="107"/>
      <c r="AI4286" s="109"/>
      <c r="AJ4286" s="108"/>
    </row>
    <row r="4287" spans="31:36" x14ac:dyDescent="0.25">
      <c r="AE4287" s="80"/>
      <c r="AF4287" s="81"/>
      <c r="AH4287" s="107"/>
      <c r="AI4287" s="109"/>
      <c r="AJ4287" s="108"/>
    </row>
    <row r="4288" spans="31:36" x14ac:dyDescent="0.25">
      <c r="AE4288" s="80"/>
      <c r="AF4288" s="81"/>
      <c r="AH4288" s="107"/>
      <c r="AI4288" s="109"/>
      <c r="AJ4288" s="108"/>
    </row>
    <row r="4289" spans="31:36" x14ac:dyDescent="0.25">
      <c r="AE4289" s="80"/>
      <c r="AF4289" s="81"/>
      <c r="AH4289" s="107"/>
      <c r="AI4289" s="109"/>
      <c r="AJ4289" s="108"/>
    </row>
    <row r="4290" spans="31:36" x14ac:dyDescent="0.25">
      <c r="AE4290" s="80"/>
      <c r="AF4290" s="81"/>
      <c r="AH4290" s="107"/>
      <c r="AI4290" s="109"/>
      <c r="AJ4290" s="108"/>
    </row>
    <row r="4291" spans="31:36" x14ac:dyDescent="0.25">
      <c r="AE4291" s="80"/>
      <c r="AF4291" s="81"/>
      <c r="AH4291" s="107"/>
      <c r="AI4291" s="109"/>
      <c r="AJ4291" s="108"/>
    </row>
    <row r="4292" spans="31:36" x14ac:dyDescent="0.25">
      <c r="AE4292" s="80"/>
      <c r="AF4292" s="81"/>
      <c r="AH4292" s="107"/>
      <c r="AI4292" s="109"/>
      <c r="AJ4292" s="108"/>
    </row>
    <row r="4293" spans="31:36" x14ac:dyDescent="0.25">
      <c r="AE4293" s="80"/>
      <c r="AF4293" s="81"/>
      <c r="AH4293" s="107"/>
      <c r="AI4293" s="109"/>
      <c r="AJ4293" s="108"/>
    </row>
    <row r="4294" spans="31:36" x14ac:dyDescent="0.25">
      <c r="AE4294" s="80"/>
      <c r="AF4294" s="81"/>
      <c r="AH4294" s="107"/>
      <c r="AI4294" s="109"/>
      <c r="AJ4294" s="108"/>
    </row>
    <row r="4295" spans="31:36" x14ac:dyDescent="0.25">
      <c r="AE4295" s="80"/>
      <c r="AF4295" s="81"/>
      <c r="AH4295" s="107"/>
      <c r="AI4295" s="109"/>
      <c r="AJ4295" s="108"/>
    </row>
    <row r="4296" spans="31:36" x14ac:dyDescent="0.25">
      <c r="AE4296" s="80"/>
      <c r="AF4296" s="81"/>
      <c r="AH4296" s="107"/>
      <c r="AI4296" s="109"/>
      <c r="AJ4296" s="108"/>
    </row>
    <row r="4297" spans="31:36" x14ac:dyDescent="0.25">
      <c r="AE4297" s="80"/>
      <c r="AF4297" s="81"/>
      <c r="AH4297" s="107"/>
      <c r="AI4297" s="109"/>
      <c r="AJ4297" s="108"/>
    </row>
    <row r="4298" spans="31:36" x14ac:dyDescent="0.25">
      <c r="AE4298" s="80"/>
      <c r="AF4298" s="81"/>
      <c r="AH4298" s="107"/>
      <c r="AI4298" s="109"/>
      <c r="AJ4298" s="108"/>
    </row>
    <row r="4299" spans="31:36" x14ac:dyDescent="0.25">
      <c r="AE4299" s="80"/>
      <c r="AF4299" s="81"/>
      <c r="AH4299" s="107"/>
      <c r="AI4299" s="109"/>
      <c r="AJ4299" s="108"/>
    </row>
    <row r="4300" spans="31:36" x14ac:dyDescent="0.25">
      <c r="AE4300" s="80"/>
      <c r="AF4300" s="81"/>
      <c r="AH4300" s="107"/>
      <c r="AI4300" s="109"/>
      <c r="AJ4300" s="108"/>
    </row>
    <row r="4301" spans="31:36" x14ac:dyDescent="0.25">
      <c r="AE4301" s="80"/>
      <c r="AF4301" s="81"/>
      <c r="AH4301" s="107"/>
      <c r="AI4301" s="109"/>
      <c r="AJ4301" s="108"/>
    </row>
    <row r="4302" spans="31:36" x14ac:dyDescent="0.25">
      <c r="AE4302" s="80"/>
      <c r="AF4302" s="81"/>
      <c r="AH4302" s="107"/>
      <c r="AI4302" s="109"/>
      <c r="AJ4302" s="108"/>
    </row>
    <row r="4303" spans="31:36" x14ac:dyDescent="0.25">
      <c r="AE4303" s="80"/>
      <c r="AF4303" s="81"/>
      <c r="AH4303" s="107"/>
      <c r="AI4303" s="109"/>
      <c r="AJ4303" s="108"/>
    </row>
    <row r="4304" spans="31:36" x14ac:dyDescent="0.25">
      <c r="AE4304" s="80"/>
      <c r="AF4304" s="81"/>
      <c r="AH4304" s="107"/>
      <c r="AI4304" s="109"/>
      <c r="AJ4304" s="108"/>
    </row>
    <row r="4305" spans="31:36" x14ac:dyDescent="0.25">
      <c r="AE4305" s="80"/>
      <c r="AF4305" s="81"/>
      <c r="AH4305" s="107"/>
      <c r="AI4305" s="109"/>
      <c r="AJ4305" s="108"/>
    </row>
    <row r="4306" spans="31:36" x14ac:dyDescent="0.25">
      <c r="AE4306" s="80"/>
      <c r="AF4306" s="81"/>
      <c r="AH4306" s="107"/>
      <c r="AI4306" s="109"/>
      <c r="AJ4306" s="108"/>
    </row>
    <row r="4307" spans="31:36" x14ac:dyDescent="0.25">
      <c r="AE4307" s="80"/>
      <c r="AF4307" s="81"/>
      <c r="AH4307" s="107"/>
      <c r="AI4307" s="109"/>
      <c r="AJ4307" s="108"/>
    </row>
    <row r="4308" spans="31:36" x14ac:dyDescent="0.25">
      <c r="AE4308" s="80"/>
      <c r="AF4308" s="81"/>
      <c r="AH4308" s="107"/>
      <c r="AI4308" s="109"/>
      <c r="AJ4308" s="108"/>
    </row>
    <row r="4309" spans="31:36" x14ac:dyDescent="0.25">
      <c r="AE4309" s="80"/>
      <c r="AF4309" s="81"/>
      <c r="AH4309" s="107"/>
      <c r="AI4309" s="109"/>
      <c r="AJ4309" s="108"/>
    </row>
    <row r="4310" spans="31:36" x14ac:dyDescent="0.25">
      <c r="AE4310" s="80"/>
      <c r="AF4310" s="81"/>
      <c r="AH4310" s="107"/>
      <c r="AI4310" s="109"/>
      <c r="AJ4310" s="108"/>
    </row>
    <row r="4311" spans="31:36" x14ac:dyDescent="0.25">
      <c r="AE4311" s="80"/>
      <c r="AF4311" s="81"/>
      <c r="AH4311" s="107"/>
      <c r="AI4311" s="109"/>
      <c r="AJ4311" s="108"/>
    </row>
    <row r="4312" spans="31:36" x14ac:dyDescent="0.25">
      <c r="AE4312" s="80"/>
      <c r="AF4312" s="81"/>
      <c r="AH4312" s="107"/>
      <c r="AI4312" s="109"/>
      <c r="AJ4312" s="108"/>
    </row>
    <row r="4313" spans="31:36" x14ac:dyDescent="0.25">
      <c r="AE4313" s="80"/>
      <c r="AF4313" s="81"/>
      <c r="AH4313" s="107"/>
      <c r="AI4313" s="109"/>
      <c r="AJ4313" s="108"/>
    </row>
    <row r="4314" spans="31:36" x14ac:dyDescent="0.25">
      <c r="AE4314" s="80"/>
      <c r="AF4314" s="81"/>
      <c r="AH4314" s="107"/>
      <c r="AI4314" s="109"/>
      <c r="AJ4314" s="108"/>
    </row>
    <row r="4315" spans="31:36" x14ac:dyDescent="0.25">
      <c r="AE4315" s="80"/>
      <c r="AF4315" s="81"/>
      <c r="AH4315" s="107"/>
      <c r="AI4315" s="109"/>
      <c r="AJ4315" s="108"/>
    </row>
    <row r="4316" spans="31:36" x14ac:dyDescent="0.25">
      <c r="AE4316" s="80"/>
      <c r="AF4316" s="81"/>
      <c r="AH4316" s="107"/>
      <c r="AI4316" s="109"/>
      <c r="AJ4316" s="108"/>
    </row>
    <row r="4317" spans="31:36" x14ac:dyDescent="0.25">
      <c r="AE4317" s="80"/>
      <c r="AF4317" s="81"/>
      <c r="AH4317" s="107"/>
      <c r="AI4317" s="109"/>
      <c r="AJ4317" s="108"/>
    </row>
    <row r="4318" spans="31:36" x14ac:dyDescent="0.25">
      <c r="AE4318" s="80"/>
      <c r="AF4318" s="81"/>
      <c r="AH4318" s="107"/>
      <c r="AI4318" s="109"/>
      <c r="AJ4318" s="108"/>
    </row>
    <row r="4319" spans="31:36" x14ac:dyDescent="0.25">
      <c r="AE4319" s="80"/>
      <c r="AF4319" s="81"/>
      <c r="AH4319" s="107"/>
      <c r="AI4319" s="109"/>
      <c r="AJ4319" s="108"/>
    </row>
    <row r="4320" spans="31:36" x14ac:dyDescent="0.25">
      <c r="AE4320" s="80"/>
      <c r="AF4320" s="81"/>
      <c r="AH4320" s="107"/>
      <c r="AI4320" s="109"/>
      <c r="AJ4320" s="108"/>
    </row>
    <row r="4321" spans="31:36" x14ac:dyDescent="0.25">
      <c r="AE4321" s="80"/>
      <c r="AF4321" s="81"/>
      <c r="AH4321" s="107"/>
      <c r="AI4321" s="109"/>
      <c r="AJ4321" s="108"/>
    </row>
    <row r="4322" spans="31:36" x14ac:dyDescent="0.25">
      <c r="AE4322" s="80"/>
      <c r="AF4322" s="81"/>
      <c r="AH4322" s="107"/>
      <c r="AI4322" s="109"/>
      <c r="AJ4322" s="108"/>
    </row>
    <row r="4323" spans="31:36" x14ac:dyDescent="0.25">
      <c r="AE4323" s="80"/>
      <c r="AF4323" s="81"/>
      <c r="AH4323" s="107"/>
      <c r="AI4323" s="109"/>
      <c r="AJ4323" s="108"/>
    </row>
    <row r="4324" spans="31:36" x14ac:dyDescent="0.25">
      <c r="AE4324" s="80"/>
      <c r="AF4324" s="81"/>
      <c r="AH4324" s="107"/>
      <c r="AI4324" s="109"/>
      <c r="AJ4324" s="108"/>
    </row>
    <row r="4325" spans="31:36" x14ac:dyDescent="0.25">
      <c r="AE4325" s="80"/>
      <c r="AF4325" s="81"/>
      <c r="AH4325" s="107"/>
      <c r="AI4325" s="109"/>
      <c r="AJ4325" s="108"/>
    </row>
    <row r="4326" spans="31:36" x14ac:dyDescent="0.25">
      <c r="AE4326" s="80"/>
      <c r="AF4326" s="81"/>
      <c r="AH4326" s="107"/>
      <c r="AI4326" s="109"/>
      <c r="AJ4326" s="108"/>
    </row>
    <row r="4327" spans="31:36" x14ac:dyDescent="0.25">
      <c r="AE4327" s="80"/>
      <c r="AF4327" s="81"/>
      <c r="AH4327" s="107"/>
      <c r="AI4327" s="109"/>
      <c r="AJ4327" s="108"/>
    </row>
    <row r="4328" spans="31:36" x14ac:dyDescent="0.25">
      <c r="AE4328" s="80"/>
      <c r="AF4328" s="81"/>
      <c r="AH4328" s="107"/>
      <c r="AI4328" s="109"/>
      <c r="AJ4328" s="108"/>
    </row>
    <row r="4329" spans="31:36" x14ac:dyDescent="0.25">
      <c r="AE4329" s="80"/>
      <c r="AF4329" s="81"/>
      <c r="AH4329" s="107"/>
      <c r="AI4329" s="109"/>
      <c r="AJ4329" s="108"/>
    </row>
    <row r="4330" spans="31:36" x14ac:dyDescent="0.25">
      <c r="AE4330" s="80"/>
      <c r="AF4330" s="81"/>
      <c r="AH4330" s="107"/>
      <c r="AI4330" s="109"/>
      <c r="AJ4330" s="108"/>
    </row>
    <row r="4331" spans="31:36" x14ac:dyDescent="0.25">
      <c r="AE4331" s="80"/>
      <c r="AF4331" s="81"/>
      <c r="AH4331" s="107"/>
      <c r="AI4331" s="109"/>
      <c r="AJ4331" s="108"/>
    </row>
    <row r="4332" spans="31:36" x14ac:dyDescent="0.25">
      <c r="AE4332" s="80"/>
      <c r="AF4332" s="81"/>
      <c r="AH4332" s="107"/>
      <c r="AI4332" s="109"/>
      <c r="AJ4332" s="108"/>
    </row>
    <row r="4333" spans="31:36" x14ac:dyDescent="0.25">
      <c r="AE4333" s="80"/>
      <c r="AF4333" s="81"/>
      <c r="AH4333" s="107"/>
      <c r="AI4333" s="109"/>
      <c r="AJ4333" s="108"/>
    </row>
    <row r="4334" spans="31:36" x14ac:dyDescent="0.25">
      <c r="AE4334" s="80"/>
      <c r="AF4334" s="81"/>
      <c r="AH4334" s="107"/>
      <c r="AI4334" s="109"/>
      <c r="AJ4334" s="108"/>
    </row>
    <row r="4335" spans="31:36" x14ac:dyDescent="0.25">
      <c r="AE4335" s="80"/>
      <c r="AF4335" s="81"/>
      <c r="AH4335" s="107"/>
      <c r="AI4335" s="109"/>
      <c r="AJ4335" s="108"/>
    </row>
    <row r="4336" spans="31:36" x14ac:dyDescent="0.25">
      <c r="AE4336" s="80"/>
      <c r="AF4336" s="81"/>
      <c r="AH4336" s="107"/>
      <c r="AI4336" s="109"/>
      <c r="AJ4336" s="108"/>
    </row>
    <row r="4337" spans="31:36" x14ac:dyDescent="0.25">
      <c r="AE4337" s="80"/>
      <c r="AF4337" s="81"/>
      <c r="AH4337" s="107"/>
      <c r="AI4337" s="109"/>
      <c r="AJ4337" s="108"/>
    </row>
    <row r="4338" spans="31:36" x14ac:dyDescent="0.25">
      <c r="AE4338" s="80"/>
      <c r="AF4338" s="81"/>
      <c r="AH4338" s="107"/>
      <c r="AI4338" s="109"/>
      <c r="AJ4338" s="108"/>
    </row>
    <row r="4339" spans="31:36" x14ac:dyDescent="0.25">
      <c r="AE4339" s="80"/>
      <c r="AF4339" s="81"/>
      <c r="AH4339" s="107"/>
      <c r="AI4339" s="109"/>
      <c r="AJ4339" s="108"/>
    </row>
    <row r="4340" spans="31:36" x14ac:dyDescent="0.25">
      <c r="AE4340" s="80"/>
      <c r="AF4340" s="81"/>
      <c r="AH4340" s="107"/>
      <c r="AI4340" s="109"/>
      <c r="AJ4340" s="108"/>
    </row>
    <row r="4341" spans="31:36" x14ac:dyDescent="0.25">
      <c r="AE4341" s="80"/>
      <c r="AF4341" s="81"/>
      <c r="AH4341" s="107"/>
      <c r="AI4341" s="109"/>
      <c r="AJ4341" s="108"/>
    </row>
    <row r="4342" spans="31:36" x14ac:dyDescent="0.25">
      <c r="AE4342" s="80"/>
      <c r="AF4342" s="81"/>
      <c r="AH4342" s="107"/>
      <c r="AI4342" s="109"/>
      <c r="AJ4342" s="108"/>
    </row>
    <row r="4343" spans="31:36" x14ac:dyDescent="0.25">
      <c r="AE4343" s="80"/>
      <c r="AF4343" s="81"/>
      <c r="AH4343" s="107"/>
      <c r="AI4343" s="109"/>
      <c r="AJ4343" s="108"/>
    </row>
    <row r="4344" spans="31:36" x14ac:dyDescent="0.25">
      <c r="AE4344" s="80"/>
      <c r="AF4344" s="81"/>
      <c r="AH4344" s="107"/>
      <c r="AI4344" s="109"/>
      <c r="AJ4344" s="108"/>
    </row>
    <row r="4345" spans="31:36" x14ac:dyDescent="0.25">
      <c r="AE4345" s="80"/>
      <c r="AF4345" s="81"/>
      <c r="AH4345" s="107"/>
      <c r="AI4345" s="109"/>
      <c r="AJ4345" s="108"/>
    </row>
    <row r="4346" spans="31:36" x14ac:dyDescent="0.25">
      <c r="AE4346" s="80"/>
      <c r="AF4346" s="81"/>
      <c r="AH4346" s="107"/>
      <c r="AI4346" s="109"/>
      <c r="AJ4346" s="108"/>
    </row>
    <row r="4347" spans="31:36" x14ac:dyDescent="0.25">
      <c r="AE4347" s="80"/>
      <c r="AF4347" s="81"/>
      <c r="AH4347" s="107"/>
      <c r="AI4347" s="109"/>
      <c r="AJ4347" s="108"/>
    </row>
    <row r="4348" spans="31:36" x14ac:dyDescent="0.25">
      <c r="AE4348" s="80"/>
      <c r="AF4348" s="81"/>
      <c r="AH4348" s="107"/>
      <c r="AI4348" s="109"/>
      <c r="AJ4348" s="108"/>
    </row>
    <row r="4349" spans="31:36" x14ac:dyDescent="0.25">
      <c r="AE4349" s="80"/>
      <c r="AF4349" s="81"/>
      <c r="AH4349" s="107"/>
      <c r="AI4349" s="109"/>
      <c r="AJ4349" s="108"/>
    </row>
    <row r="4350" spans="31:36" x14ac:dyDescent="0.25">
      <c r="AE4350" s="80"/>
      <c r="AF4350" s="81"/>
      <c r="AH4350" s="107"/>
      <c r="AI4350" s="109"/>
      <c r="AJ4350" s="108"/>
    </row>
    <row r="4351" spans="31:36" x14ac:dyDescent="0.25">
      <c r="AE4351" s="80"/>
      <c r="AF4351" s="81"/>
      <c r="AH4351" s="107"/>
      <c r="AI4351" s="109"/>
      <c r="AJ4351" s="108"/>
    </row>
    <row r="4352" spans="31:36" x14ac:dyDescent="0.25">
      <c r="AE4352" s="80"/>
      <c r="AF4352" s="81"/>
      <c r="AH4352" s="107"/>
      <c r="AI4352" s="109"/>
      <c r="AJ4352" s="108"/>
    </row>
    <row r="4353" spans="31:36" x14ac:dyDescent="0.25">
      <c r="AE4353" s="80"/>
      <c r="AF4353" s="81"/>
      <c r="AH4353" s="107"/>
      <c r="AI4353" s="109"/>
      <c r="AJ4353" s="108"/>
    </row>
    <row r="4354" spans="31:36" x14ac:dyDescent="0.25">
      <c r="AE4354" s="80"/>
      <c r="AF4354" s="81"/>
      <c r="AH4354" s="107"/>
      <c r="AI4354" s="109"/>
      <c r="AJ4354" s="108"/>
    </row>
    <row r="4355" spans="31:36" x14ac:dyDescent="0.25">
      <c r="AE4355" s="80"/>
      <c r="AF4355" s="81"/>
      <c r="AH4355" s="107"/>
      <c r="AI4355" s="109"/>
      <c r="AJ4355" s="108"/>
    </row>
    <row r="4356" spans="31:36" x14ac:dyDescent="0.25">
      <c r="AE4356" s="80"/>
      <c r="AF4356" s="81"/>
      <c r="AH4356" s="107"/>
      <c r="AI4356" s="109"/>
      <c r="AJ4356" s="108"/>
    </row>
    <row r="4357" spans="31:36" x14ac:dyDescent="0.25">
      <c r="AE4357" s="80"/>
      <c r="AF4357" s="81"/>
      <c r="AH4357" s="107"/>
      <c r="AI4357" s="109"/>
      <c r="AJ4357" s="108"/>
    </row>
    <row r="4358" spans="31:36" x14ac:dyDescent="0.25">
      <c r="AE4358" s="80"/>
      <c r="AF4358" s="81"/>
      <c r="AH4358" s="107"/>
      <c r="AI4358" s="109"/>
      <c r="AJ4358" s="108"/>
    </row>
    <row r="4359" spans="31:36" x14ac:dyDescent="0.25">
      <c r="AE4359" s="80"/>
      <c r="AF4359" s="81"/>
      <c r="AH4359" s="107"/>
      <c r="AI4359" s="109"/>
      <c r="AJ4359" s="108"/>
    </row>
    <row r="4360" spans="31:36" x14ac:dyDescent="0.25">
      <c r="AE4360" s="80"/>
      <c r="AF4360" s="81"/>
      <c r="AH4360" s="107"/>
      <c r="AI4360" s="109"/>
      <c r="AJ4360" s="108"/>
    </row>
    <row r="4361" spans="31:36" x14ac:dyDescent="0.25">
      <c r="AE4361" s="80"/>
      <c r="AF4361" s="81"/>
      <c r="AH4361" s="107"/>
      <c r="AI4361" s="109"/>
      <c r="AJ4361" s="108"/>
    </row>
    <row r="4362" spans="31:36" x14ac:dyDescent="0.25">
      <c r="AE4362" s="80"/>
      <c r="AF4362" s="81"/>
      <c r="AH4362" s="107"/>
      <c r="AI4362" s="109"/>
      <c r="AJ4362" s="108"/>
    </row>
    <row r="4363" spans="31:36" x14ac:dyDescent="0.25">
      <c r="AE4363" s="80"/>
      <c r="AF4363" s="81"/>
      <c r="AH4363" s="107"/>
      <c r="AI4363" s="109"/>
      <c r="AJ4363" s="108"/>
    </row>
    <row r="4364" spans="31:36" x14ac:dyDescent="0.25">
      <c r="AE4364" s="80"/>
      <c r="AF4364" s="81"/>
      <c r="AH4364" s="107"/>
      <c r="AI4364" s="109"/>
      <c r="AJ4364" s="108"/>
    </row>
    <row r="4365" spans="31:36" x14ac:dyDescent="0.25">
      <c r="AE4365" s="80"/>
      <c r="AF4365" s="81"/>
      <c r="AH4365" s="107"/>
      <c r="AI4365" s="109"/>
      <c r="AJ4365" s="108"/>
    </row>
    <row r="4366" spans="31:36" x14ac:dyDescent="0.25">
      <c r="AE4366" s="80"/>
      <c r="AF4366" s="81"/>
      <c r="AH4366" s="107"/>
      <c r="AI4366" s="109"/>
      <c r="AJ4366" s="108"/>
    </row>
    <row r="4367" spans="31:36" x14ac:dyDescent="0.25">
      <c r="AE4367" s="80"/>
      <c r="AF4367" s="81"/>
      <c r="AH4367" s="107"/>
      <c r="AI4367" s="109"/>
      <c r="AJ4367" s="108"/>
    </row>
    <row r="4368" spans="31:36" x14ac:dyDescent="0.25">
      <c r="AE4368" s="80"/>
      <c r="AF4368" s="81"/>
      <c r="AH4368" s="107"/>
      <c r="AI4368" s="109"/>
      <c r="AJ4368" s="108"/>
    </row>
    <row r="4369" spans="31:36" x14ac:dyDescent="0.25">
      <c r="AE4369" s="80"/>
      <c r="AF4369" s="81"/>
      <c r="AH4369" s="107"/>
      <c r="AI4369" s="109"/>
      <c r="AJ4369" s="108"/>
    </row>
    <row r="4370" spans="31:36" x14ac:dyDescent="0.25">
      <c r="AE4370" s="80"/>
      <c r="AF4370" s="81"/>
      <c r="AH4370" s="107"/>
      <c r="AI4370" s="109"/>
      <c r="AJ4370" s="108"/>
    </row>
    <row r="4371" spans="31:36" x14ac:dyDescent="0.25">
      <c r="AE4371" s="80"/>
      <c r="AF4371" s="81"/>
      <c r="AH4371" s="107"/>
      <c r="AI4371" s="109"/>
      <c r="AJ4371" s="108"/>
    </row>
    <row r="4372" spans="31:36" x14ac:dyDescent="0.25">
      <c r="AE4372" s="80"/>
      <c r="AF4372" s="81"/>
      <c r="AH4372" s="107"/>
      <c r="AI4372" s="109"/>
      <c r="AJ4372" s="108"/>
    </row>
    <row r="4373" spans="31:36" x14ac:dyDescent="0.25">
      <c r="AE4373" s="80"/>
      <c r="AF4373" s="81"/>
      <c r="AH4373" s="107"/>
      <c r="AI4373" s="109"/>
      <c r="AJ4373" s="108"/>
    </row>
    <row r="4374" spans="31:36" x14ac:dyDescent="0.25">
      <c r="AE4374" s="80"/>
      <c r="AF4374" s="81"/>
      <c r="AH4374" s="107"/>
      <c r="AI4374" s="109"/>
      <c r="AJ4374" s="108"/>
    </row>
    <row r="4375" spans="31:36" x14ac:dyDescent="0.25">
      <c r="AE4375" s="80"/>
      <c r="AF4375" s="81"/>
      <c r="AH4375" s="107"/>
      <c r="AI4375" s="109"/>
      <c r="AJ4375" s="108"/>
    </row>
    <row r="4376" spans="31:36" x14ac:dyDescent="0.25">
      <c r="AE4376" s="80"/>
      <c r="AF4376" s="81"/>
      <c r="AH4376" s="107"/>
      <c r="AI4376" s="109"/>
      <c r="AJ4376" s="108"/>
    </row>
    <row r="4377" spans="31:36" x14ac:dyDescent="0.25">
      <c r="AE4377" s="80"/>
      <c r="AF4377" s="81"/>
      <c r="AH4377" s="107"/>
      <c r="AI4377" s="109"/>
      <c r="AJ4377" s="108"/>
    </row>
    <row r="4378" spans="31:36" x14ac:dyDescent="0.25">
      <c r="AE4378" s="80"/>
      <c r="AF4378" s="81"/>
      <c r="AH4378" s="107"/>
      <c r="AI4378" s="109"/>
      <c r="AJ4378" s="108"/>
    </row>
    <row r="4379" spans="31:36" x14ac:dyDescent="0.25">
      <c r="AE4379" s="80"/>
      <c r="AF4379" s="81"/>
      <c r="AH4379" s="107"/>
      <c r="AI4379" s="109"/>
      <c r="AJ4379" s="108"/>
    </row>
    <row r="4380" spans="31:36" x14ac:dyDescent="0.25">
      <c r="AE4380" s="80"/>
      <c r="AF4380" s="81"/>
      <c r="AH4380" s="107"/>
      <c r="AI4380" s="109"/>
      <c r="AJ4380" s="108"/>
    </row>
    <row r="4381" spans="31:36" x14ac:dyDescent="0.25">
      <c r="AE4381" s="80"/>
      <c r="AF4381" s="81"/>
      <c r="AH4381" s="107"/>
      <c r="AI4381" s="109"/>
      <c r="AJ4381" s="108"/>
    </row>
    <row r="4382" spans="31:36" x14ac:dyDescent="0.25">
      <c r="AE4382" s="80"/>
      <c r="AF4382" s="81"/>
      <c r="AH4382" s="107"/>
      <c r="AI4382" s="109"/>
      <c r="AJ4382" s="108"/>
    </row>
    <row r="4383" spans="31:36" x14ac:dyDescent="0.25">
      <c r="AE4383" s="80"/>
      <c r="AF4383" s="81"/>
      <c r="AH4383" s="107"/>
      <c r="AI4383" s="109"/>
      <c r="AJ4383" s="108"/>
    </row>
    <row r="4384" spans="31:36" x14ac:dyDescent="0.25">
      <c r="AE4384" s="80"/>
      <c r="AF4384" s="81"/>
      <c r="AH4384" s="107"/>
      <c r="AI4384" s="109"/>
      <c r="AJ4384" s="108"/>
    </row>
    <row r="4385" spans="31:36" x14ac:dyDescent="0.25">
      <c r="AE4385" s="80"/>
      <c r="AF4385" s="81"/>
      <c r="AH4385" s="107"/>
      <c r="AI4385" s="109"/>
      <c r="AJ4385" s="108"/>
    </row>
    <row r="4386" spans="31:36" x14ac:dyDescent="0.25">
      <c r="AE4386" s="80"/>
      <c r="AF4386" s="81"/>
      <c r="AH4386" s="107"/>
      <c r="AI4386" s="109"/>
      <c r="AJ4386" s="108"/>
    </row>
    <row r="4387" spans="31:36" x14ac:dyDescent="0.25">
      <c r="AE4387" s="80"/>
      <c r="AF4387" s="81"/>
      <c r="AH4387" s="107"/>
      <c r="AI4387" s="109"/>
      <c r="AJ4387" s="108"/>
    </row>
    <row r="4388" spans="31:36" x14ac:dyDescent="0.25">
      <c r="AE4388" s="80"/>
      <c r="AF4388" s="81"/>
      <c r="AH4388" s="107"/>
      <c r="AI4388" s="109"/>
      <c r="AJ4388" s="108"/>
    </row>
    <row r="4389" spans="31:36" x14ac:dyDescent="0.25">
      <c r="AE4389" s="80"/>
      <c r="AF4389" s="81"/>
      <c r="AH4389" s="107"/>
      <c r="AI4389" s="109"/>
      <c r="AJ4389" s="108"/>
    </row>
    <row r="4390" spans="31:36" x14ac:dyDescent="0.25">
      <c r="AE4390" s="80"/>
      <c r="AF4390" s="81"/>
      <c r="AH4390" s="107"/>
      <c r="AI4390" s="109"/>
      <c r="AJ4390" s="108"/>
    </row>
    <row r="4391" spans="31:36" x14ac:dyDescent="0.25">
      <c r="AE4391" s="80"/>
      <c r="AF4391" s="81"/>
      <c r="AH4391" s="107"/>
      <c r="AI4391" s="109"/>
      <c r="AJ4391" s="108"/>
    </row>
    <row r="4392" spans="31:36" x14ac:dyDescent="0.25">
      <c r="AE4392" s="80"/>
      <c r="AF4392" s="81"/>
      <c r="AH4392" s="107"/>
      <c r="AI4392" s="109"/>
      <c r="AJ4392" s="108"/>
    </row>
    <row r="4393" spans="31:36" x14ac:dyDescent="0.25">
      <c r="AE4393" s="80"/>
      <c r="AF4393" s="81"/>
      <c r="AH4393" s="107"/>
      <c r="AI4393" s="109"/>
      <c r="AJ4393" s="108"/>
    </row>
    <row r="4394" spans="31:36" x14ac:dyDescent="0.25">
      <c r="AE4394" s="80"/>
      <c r="AF4394" s="81"/>
      <c r="AH4394" s="107"/>
      <c r="AI4394" s="109"/>
      <c r="AJ4394" s="108"/>
    </row>
    <row r="4395" spans="31:36" x14ac:dyDescent="0.25">
      <c r="AE4395" s="80"/>
      <c r="AF4395" s="81"/>
      <c r="AH4395" s="107"/>
      <c r="AI4395" s="109"/>
      <c r="AJ4395" s="108"/>
    </row>
    <row r="4396" spans="31:36" x14ac:dyDescent="0.25">
      <c r="AE4396" s="80"/>
      <c r="AF4396" s="81"/>
      <c r="AH4396" s="107"/>
      <c r="AI4396" s="109"/>
      <c r="AJ4396" s="108"/>
    </row>
    <row r="4397" spans="31:36" x14ac:dyDescent="0.25">
      <c r="AE4397" s="80"/>
      <c r="AF4397" s="81"/>
      <c r="AH4397" s="107"/>
      <c r="AI4397" s="109"/>
      <c r="AJ4397" s="108"/>
    </row>
    <row r="4398" spans="31:36" x14ac:dyDescent="0.25">
      <c r="AE4398" s="80"/>
      <c r="AF4398" s="81"/>
      <c r="AH4398" s="107"/>
      <c r="AI4398" s="109"/>
      <c r="AJ4398" s="108"/>
    </row>
    <row r="4399" spans="31:36" x14ac:dyDescent="0.25">
      <c r="AE4399" s="80"/>
      <c r="AF4399" s="81"/>
      <c r="AH4399" s="107"/>
      <c r="AI4399" s="109"/>
      <c r="AJ4399" s="108"/>
    </row>
    <row r="4400" spans="31:36" x14ac:dyDescent="0.25">
      <c r="AE4400" s="80"/>
      <c r="AF4400" s="81"/>
      <c r="AH4400" s="107"/>
      <c r="AI4400" s="109"/>
      <c r="AJ4400" s="108"/>
    </row>
    <row r="4401" spans="31:36" x14ac:dyDescent="0.25">
      <c r="AE4401" s="80"/>
      <c r="AF4401" s="81"/>
      <c r="AH4401" s="107"/>
      <c r="AI4401" s="109"/>
      <c r="AJ4401" s="108"/>
    </row>
    <row r="4402" spans="31:36" x14ac:dyDescent="0.25">
      <c r="AE4402" s="80"/>
      <c r="AF4402" s="81"/>
      <c r="AH4402" s="107"/>
      <c r="AI4402" s="109"/>
      <c r="AJ4402" s="108"/>
    </row>
    <row r="4403" spans="31:36" x14ac:dyDescent="0.25">
      <c r="AE4403" s="80"/>
      <c r="AF4403" s="81"/>
      <c r="AH4403" s="107"/>
      <c r="AI4403" s="109"/>
      <c r="AJ4403" s="108"/>
    </row>
    <row r="4404" spans="31:36" x14ac:dyDescent="0.25">
      <c r="AE4404" s="80"/>
      <c r="AF4404" s="81"/>
      <c r="AH4404" s="107"/>
      <c r="AI4404" s="109"/>
      <c r="AJ4404" s="108"/>
    </row>
    <row r="4405" spans="31:36" x14ac:dyDescent="0.25">
      <c r="AE4405" s="80"/>
      <c r="AF4405" s="81"/>
      <c r="AH4405" s="107"/>
      <c r="AI4405" s="109"/>
      <c r="AJ4405" s="108"/>
    </row>
    <row r="4406" spans="31:36" x14ac:dyDescent="0.25">
      <c r="AE4406" s="80"/>
      <c r="AF4406" s="81"/>
      <c r="AH4406" s="107"/>
      <c r="AI4406" s="109"/>
      <c r="AJ4406" s="108"/>
    </row>
    <row r="4407" spans="31:36" x14ac:dyDescent="0.25">
      <c r="AE4407" s="80"/>
      <c r="AF4407" s="81"/>
      <c r="AH4407" s="107"/>
      <c r="AI4407" s="109"/>
      <c r="AJ4407" s="108"/>
    </row>
    <row r="4408" spans="31:36" x14ac:dyDescent="0.25">
      <c r="AE4408" s="80"/>
      <c r="AF4408" s="81"/>
      <c r="AH4408" s="107"/>
      <c r="AI4408" s="109"/>
      <c r="AJ4408" s="108"/>
    </row>
    <row r="4409" spans="31:36" x14ac:dyDescent="0.25">
      <c r="AE4409" s="80"/>
      <c r="AF4409" s="81"/>
      <c r="AH4409" s="107"/>
      <c r="AI4409" s="109"/>
      <c r="AJ4409" s="108"/>
    </row>
    <row r="4410" spans="31:36" x14ac:dyDescent="0.25">
      <c r="AE4410" s="80"/>
      <c r="AF4410" s="81"/>
      <c r="AH4410" s="107"/>
      <c r="AI4410" s="109"/>
      <c r="AJ4410" s="108"/>
    </row>
    <row r="4411" spans="31:36" x14ac:dyDescent="0.25">
      <c r="AE4411" s="80"/>
      <c r="AF4411" s="81"/>
      <c r="AH4411" s="107"/>
      <c r="AI4411" s="109"/>
      <c r="AJ4411" s="108"/>
    </row>
    <row r="4412" spans="31:36" x14ac:dyDescent="0.25">
      <c r="AE4412" s="80"/>
      <c r="AF4412" s="81"/>
      <c r="AH4412" s="107"/>
      <c r="AI4412" s="109"/>
      <c r="AJ4412" s="108"/>
    </row>
    <row r="4413" spans="31:36" x14ac:dyDescent="0.25">
      <c r="AE4413" s="80"/>
      <c r="AF4413" s="81"/>
      <c r="AH4413" s="107"/>
      <c r="AI4413" s="109"/>
      <c r="AJ4413" s="108"/>
    </row>
    <row r="4414" spans="31:36" x14ac:dyDescent="0.25">
      <c r="AE4414" s="80"/>
      <c r="AF4414" s="81"/>
      <c r="AH4414" s="107"/>
      <c r="AI4414" s="109"/>
      <c r="AJ4414" s="108"/>
    </row>
    <row r="4415" spans="31:36" x14ac:dyDescent="0.25">
      <c r="AE4415" s="80"/>
      <c r="AF4415" s="81"/>
      <c r="AH4415" s="107"/>
      <c r="AI4415" s="109"/>
      <c r="AJ4415" s="108"/>
    </row>
    <row r="4416" spans="31:36" x14ac:dyDescent="0.25">
      <c r="AE4416" s="80"/>
      <c r="AF4416" s="81"/>
      <c r="AH4416" s="107"/>
      <c r="AI4416" s="109"/>
      <c r="AJ4416" s="108"/>
    </row>
    <row r="4417" spans="31:36" x14ac:dyDescent="0.25">
      <c r="AE4417" s="80"/>
      <c r="AF4417" s="81"/>
      <c r="AH4417" s="107"/>
      <c r="AI4417" s="109"/>
      <c r="AJ4417" s="108"/>
    </row>
    <row r="4418" spans="31:36" x14ac:dyDescent="0.25">
      <c r="AE4418" s="80"/>
      <c r="AF4418" s="81"/>
      <c r="AH4418" s="107"/>
      <c r="AI4418" s="109"/>
      <c r="AJ4418" s="108"/>
    </row>
    <row r="4419" spans="31:36" x14ac:dyDescent="0.25">
      <c r="AE4419" s="80"/>
      <c r="AF4419" s="81"/>
      <c r="AH4419" s="107"/>
      <c r="AI4419" s="109"/>
      <c r="AJ4419" s="108"/>
    </row>
    <row r="4420" spans="31:36" x14ac:dyDescent="0.25">
      <c r="AE4420" s="80"/>
      <c r="AF4420" s="81"/>
      <c r="AH4420" s="107"/>
      <c r="AI4420" s="109"/>
      <c r="AJ4420" s="108"/>
    </row>
    <row r="4421" spans="31:36" x14ac:dyDescent="0.25">
      <c r="AE4421" s="80"/>
      <c r="AF4421" s="81"/>
      <c r="AH4421" s="107"/>
      <c r="AI4421" s="109"/>
      <c r="AJ4421" s="108"/>
    </row>
    <row r="4422" spans="31:36" x14ac:dyDescent="0.25">
      <c r="AE4422" s="80"/>
      <c r="AF4422" s="81"/>
      <c r="AH4422" s="107"/>
      <c r="AI4422" s="109"/>
      <c r="AJ4422" s="108"/>
    </row>
    <row r="4423" spans="31:36" x14ac:dyDescent="0.25">
      <c r="AE4423" s="80"/>
      <c r="AF4423" s="81"/>
      <c r="AH4423" s="107"/>
      <c r="AI4423" s="109"/>
      <c r="AJ4423" s="108"/>
    </row>
    <row r="4424" spans="31:36" x14ac:dyDescent="0.25">
      <c r="AE4424" s="80"/>
      <c r="AF4424" s="81"/>
      <c r="AH4424" s="107"/>
      <c r="AI4424" s="109"/>
      <c r="AJ4424" s="108"/>
    </row>
    <row r="4425" spans="31:36" x14ac:dyDescent="0.25">
      <c r="AE4425" s="80"/>
      <c r="AF4425" s="81"/>
      <c r="AH4425" s="107"/>
      <c r="AI4425" s="109"/>
      <c r="AJ4425" s="108"/>
    </row>
    <row r="4426" spans="31:36" x14ac:dyDescent="0.25">
      <c r="AE4426" s="80"/>
      <c r="AF4426" s="81"/>
      <c r="AH4426" s="107"/>
      <c r="AI4426" s="109"/>
      <c r="AJ4426" s="108"/>
    </row>
    <row r="4427" spans="31:36" x14ac:dyDescent="0.25">
      <c r="AE4427" s="80"/>
      <c r="AF4427" s="81"/>
      <c r="AH4427" s="107"/>
      <c r="AI4427" s="109"/>
      <c r="AJ4427" s="108"/>
    </row>
    <row r="4428" spans="31:36" x14ac:dyDescent="0.25">
      <c r="AE4428" s="80"/>
      <c r="AF4428" s="81"/>
      <c r="AH4428" s="107"/>
      <c r="AI4428" s="109"/>
      <c r="AJ4428" s="108"/>
    </row>
    <row r="4429" spans="31:36" x14ac:dyDescent="0.25">
      <c r="AE4429" s="80"/>
      <c r="AF4429" s="81"/>
      <c r="AH4429" s="107"/>
      <c r="AI4429" s="109"/>
      <c r="AJ4429" s="108"/>
    </row>
    <row r="4430" spans="31:36" x14ac:dyDescent="0.25">
      <c r="AE4430" s="80"/>
      <c r="AF4430" s="81"/>
      <c r="AH4430" s="107"/>
      <c r="AI4430" s="109"/>
      <c r="AJ4430" s="108"/>
    </row>
    <row r="4431" spans="31:36" x14ac:dyDescent="0.25">
      <c r="AE4431" s="80"/>
      <c r="AF4431" s="81"/>
      <c r="AH4431" s="107"/>
      <c r="AI4431" s="109"/>
      <c r="AJ4431" s="108"/>
    </row>
    <row r="4432" spans="31:36" x14ac:dyDescent="0.25">
      <c r="AE4432" s="80"/>
      <c r="AF4432" s="81"/>
      <c r="AH4432" s="107"/>
      <c r="AI4432" s="109"/>
      <c r="AJ4432" s="108"/>
    </row>
    <row r="4433" spans="31:36" x14ac:dyDescent="0.25">
      <c r="AE4433" s="80"/>
      <c r="AF4433" s="81"/>
      <c r="AH4433" s="107"/>
      <c r="AI4433" s="109"/>
      <c r="AJ4433" s="108"/>
    </row>
    <row r="4434" spans="31:36" x14ac:dyDescent="0.25">
      <c r="AE4434" s="80"/>
      <c r="AF4434" s="81"/>
      <c r="AH4434" s="107"/>
      <c r="AI4434" s="109"/>
      <c r="AJ4434" s="108"/>
    </row>
    <row r="4435" spans="31:36" x14ac:dyDescent="0.25">
      <c r="AE4435" s="80"/>
      <c r="AF4435" s="81"/>
      <c r="AH4435" s="107"/>
      <c r="AI4435" s="109"/>
      <c r="AJ4435" s="108"/>
    </row>
    <row r="4436" spans="31:36" x14ac:dyDescent="0.25">
      <c r="AE4436" s="80"/>
      <c r="AF4436" s="81"/>
      <c r="AH4436" s="107"/>
      <c r="AI4436" s="109"/>
      <c r="AJ4436" s="108"/>
    </row>
    <row r="4437" spans="31:36" x14ac:dyDescent="0.25">
      <c r="AE4437" s="80"/>
      <c r="AF4437" s="81"/>
      <c r="AH4437" s="107"/>
      <c r="AI4437" s="109"/>
      <c r="AJ4437" s="108"/>
    </row>
    <row r="4438" spans="31:36" x14ac:dyDescent="0.25">
      <c r="AE4438" s="80"/>
      <c r="AF4438" s="81"/>
      <c r="AH4438" s="107"/>
      <c r="AI4438" s="109"/>
      <c r="AJ4438" s="108"/>
    </row>
    <row r="4439" spans="31:36" x14ac:dyDescent="0.25">
      <c r="AE4439" s="80"/>
      <c r="AF4439" s="81"/>
      <c r="AH4439" s="107"/>
      <c r="AI4439" s="109"/>
      <c r="AJ4439" s="108"/>
    </row>
    <row r="4440" spans="31:36" x14ac:dyDescent="0.25">
      <c r="AE4440" s="80"/>
      <c r="AF4440" s="81"/>
      <c r="AH4440" s="107"/>
      <c r="AI4440" s="109"/>
      <c r="AJ4440" s="108"/>
    </row>
    <row r="4441" spans="31:36" x14ac:dyDescent="0.25">
      <c r="AE4441" s="80"/>
      <c r="AF4441" s="81"/>
      <c r="AH4441" s="107"/>
      <c r="AI4441" s="109"/>
      <c r="AJ4441" s="108"/>
    </row>
    <row r="4442" spans="31:36" x14ac:dyDescent="0.25">
      <c r="AE4442" s="80"/>
      <c r="AF4442" s="81"/>
      <c r="AH4442" s="107"/>
      <c r="AI4442" s="109"/>
      <c r="AJ4442" s="108"/>
    </row>
    <row r="4443" spans="31:36" x14ac:dyDescent="0.25">
      <c r="AE4443" s="80"/>
      <c r="AF4443" s="81"/>
      <c r="AH4443" s="107"/>
      <c r="AI4443" s="109"/>
      <c r="AJ4443" s="108"/>
    </row>
    <row r="4444" spans="31:36" x14ac:dyDescent="0.25">
      <c r="AE4444" s="80"/>
      <c r="AF4444" s="81"/>
      <c r="AH4444" s="107"/>
      <c r="AI4444" s="109"/>
      <c r="AJ4444" s="108"/>
    </row>
    <row r="4445" spans="31:36" x14ac:dyDescent="0.25">
      <c r="AE4445" s="80"/>
      <c r="AF4445" s="81"/>
      <c r="AH4445" s="107"/>
      <c r="AI4445" s="109"/>
      <c r="AJ4445" s="108"/>
    </row>
    <row r="4446" spans="31:36" x14ac:dyDescent="0.25">
      <c r="AE4446" s="80"/>
      <c r="AF4446" s="81"/>
      <c r="AH4446" s="107"/>
      <c r="AI4446" s="109"/>
      <c r="AJ4446" s="108"/>
    </row>
    <row r="4447" spans="31:36" x14ac:dyDescent="0.25">
      <c r="AE4447" s="80"/>
      <c r="AF4447" s="81"/>
      <c r="AH4447" s="107"/>
      <c r="AI4447" s="109"/>
      <c r="AJ4447" s="108"/>
    </row>
    <row r="4448" spans="31:36" x14ac:dyDescent="0.25">
      <c r="AE4448" s="80"/>
      <c r="AF4448" s="81"/>
      <c r="AH4448" s="107"/>
      <c r="AI4448" s="109"/>
      <c r="AJ4448" s="108"/>
    </row>
    <row r="4449" spans="31:36" x14ac:dyDescent="0.25">
      <c r="AE4449" s="80"/>
      <c r="AF4449" s="81"/>
      <c r="AH4449" s="107"/>
      <c r="AI4449" s="109"/>
      <c r="AJ4449" s="108"/>
    </row>
    <row r="4450" spans="31:36" x14ac:dyDescent="0.25">
      <c r="AE4450" s="80"/>
      <c r="AF4450" s="81"/>
      <c r="AH4450" s="107"/>
      <c r="AI4450" s="109"/>
      <c r="AJ4450" s="108"/>
    </row>
    <row r="4451" spans="31:36" x14ac:dyDescent="0.25">
      <c r="AE4451" s="80"/>
      <c r="AF4451" s="81"/>
      <c r="AH4451" s="107"/>
      <c r="AI4451" s="109"/>
      <c r="AJ4451" s="108"/>
    </row>
    <row r="4452" spans="31:36" x14ac:dyDescent="0.25">
      <c r="AE4452" s="80"/>
      <c r="AF4452" s="81"/>
      <c r="AH4452" s="107"/>
      <c r="AI4452" s="109"/>
      <c r="AJ4452" s="108"/>
    </row>
    <row r="4453" spans="31:36" x14ac:dyDescent="0.25">
      <c r="AE4453" s="80"/>
      <c r="AF4453" s="81"/>
      <c r="AH4453" s="107"/>
      <c r="AI4453" s="109"/>
      <c r="AJ4453" s="108"/>
    </row>
    <row r="4454" spans="31:36" x14ac:dyDescent="0.25">
      <c r="AE4454" s="80"/>
      <c r="AF4454" s="81"/>
      <c r="AH4454" s="107"/>
      <c r="AI4454" s="109"/>
      <c r="AJ4454" s="108"/>
    </row>
    <row r="4455" spans="31:36" x14ac:dyDescent="0.25">
      <c r="AE4455" s="80"/>
      <c r="AF4455" s="81"/>
      <c r="AH4455" s="107"/>
      <c r="AI4455" s="109"/>
      <c r="AJ4455" s="108"/>
    </row>
    <row r="4456" spans="31:36" x14ac:dyDescent="0.25">
      <c r="AE4456" s="80"/>
      <c r="AF4456" s="81"/>
      <c r="AH4456" s="107"/>
      <c r="AI4456" s="109"/>
      <c r="AJ4456" s="108"/>
    </row>
    <row r="4457" spans="31:36" x14ac:dyDescent="0.25">
      <c r="AE4457" s="80"/>
      <c r="AF4457" s="81"/>
      <c r="AH4457" s="107"/>
      <c r="AI4457" s="109"/>
      <c r="AJ4457" s="108"/>
    </row>
    <row r="4458" spans="31:36" x14ac:dyDescent="0.25">
      <c r="AE4458" s="80"/>
      <c r="AF4458" s="81"/>
      <c r="AH4458" s="107"/>
      <c r="AI4458" s="109"/>
      <c r="AJ4458" s="108"/>
    </row>
    <row r="4459" spans="31:36" x14ac:dyDescent="0.25">
      <c r="AE4459" s="80"/>
      <c r="AF4459" s="81"/>
      <c r="AH4459" s="107"/>
      <c r="AI4459" s="109"/>
      <c r="AJ4459" s="108"/>
    </row>
    <row r="4460" spans="31:36" x14ac:dyDescent="0.25">
      <c r="AE4460" s="80"/>
      <c r="AF4460" s="81"/>
      <c r="AH4460" s="107"/>
      <c r="AI4460" s="109"/>
      <c r="AJ4460" s="108"/>
    </row>
    <row r="4461" spans="31:36" x14ac:dyDescent="0.25">
      <c r="AE4461" s="80"/>
      <c r="AF4461" s="81"/>
      <c r="AH4461" s="107"/>
      <c r="AI4461" s="109"/>
      <c r="AJ4461" s="108"/>
    </row>
    <row r="4462" spans="31:36" x14ac:dyDescent="0.25">
      <c r="AE4462" s="80"/>
      <c r="AF4462" s="81"/>
      <c r="AH4462" s="107"/>
      <c r="AI4462" s="109"/>
      <c r="AJ4462" s="108"/>
    </row>
    <row r="4463" spans="31:36" x14ac:dyDescent="0.25">
      <c r="AE4463" s="80"/>
      <c r="AF4463" s="81"/>
      <c r="AH4463" s="107"/>
      <c r="AI4463" s="109"/>
      <c r="AJ4463" s="108"/>
    </row>
    <row r="4464" spans="31:36" x14ac:dyDescent="0.25">
      <c r="AE4464" s="80"/>
      <c r="AF4464" s="81"/>
      <c r="AH4464" s="107"/>
      <c r="AI4464" s="109"/>
      <c r="AJ4464" s="108"/>
    </row>
    <row r="4465" spans="31:36" x14ac:dyDescent="0.25">
      <c r="AE4465" s="80"/>
      <c r="AF4465" s="81"/>
      <c r="AH4465" s="107"/>
      <c r="AI4465" s="109"/>
      <c r="AJ4465" s="108"/>
    </row>
    <row r="4466" spans="31:36" x14ac:dyDescent="0.25">
      <c r="AE4466" s="80"/>
      <c r="AF4466" s="81"/>
      <c r="AH4466" s="107"/>
      <c r="AI4466" s="109"/>
      <c r="AJ4466" s="108"/>
    </row>
    <row r="4467" spans="31:36" x14ac:dyDescent="0.25">
      <c r="AE4467" s="80"/>
      <c r="AF4467" s="81"/>
      <c r="AH4467" s="107"/>
      <c r="AI4467" s="109"/>
      <c r="AJ4467" s="108"/>
    </row>
    <row r="4468" spans="31:36" x14ac:dyDescent="0.25">
      <c r="AE4468" s="80"/>
      <c r="AF4468" s="81"/>
      <c r="AH4468" s="107"/>
      <c r="AI4468" s="109"/>
      <c r="AJ4468" s="108"/>
    </row>
    <row r="4469" spans="31:36" x14ac:dyDescent="0.25">
      <c r="AE4469" s="80"/>
      <c r="AF4469" s="81"/>
      <c r="AH4469" s="107"/>
      <c r="AI4469" s="109"/>
      <c r="AJ4469" s="108"/>
    </row>
    <row r="4470" spans="31:36" x14ac:dyDescent="0.25">
      <c r="AE4470" s="80"/>
      <c r="AF4470" s="81"/>
      <c r="AH4470" s="107"/>
      <c r="AI4470" s="109"/>
      <c r="AJ4470" s="108"/>
    </row>
    <row r="4471" spans="31:36" x14ac:dyDescent="0.25">
      <c r="AE4471" s="80"/>
      <c r="AF4471" s="81"/>
      <c r="AH4471" s="107"/>
      <c r="AI4471" s="109"/>
      <c r="AJ4471" s="108"/>
    </row>
    <row r="4472" spans="31:36" x14ac:dyDescent="0.25">
      <c r="AE4472" s="80"/>
      <c r="AF4472" s="81"/>
      <c r="AH4472" s="107"/>
      <c r="AI4472" s="109"/>
      <c r="AJ4472" s="108"/>
    </row>
    <row r="4473" spans="31:36" x14ac:dyDescent="0.25">
      <c r="AE4473" s="80"/>
      <c r="AF4473" s="81"/>
      <c r="AH4473" s="107"/>
      <c r="AI4473" s="109"/>
      <c r="AJ4473" s="108"/>
    </row>
    <row r="4474" spans="31:36" x14ac:dyDescent="0.25">
      <c r="AE4474" s="80"/>
      <c r="AF4474" s="81"/>
      <c r="AH4474" s="107"/>
      <c r="AI4474" s="109"/>
      <c r="AJ4474" s="108"/>
    </row>
    <row r="4475" spans="31:36" x14ac:dyDescent="0.25">
      <c r="AE4475" s="80"/>
      <c r="AF4475" s="81"/>
      <c r="AH4475" s="107"/>
      <c r="AI4475" s="109"/>
      <c r="AJ4475" s="108"/>
    </row>
    <row r="4476" spans="31:36" x14ac:dyDescent="0.25">
      <c r="AE4476" s="80"/>
      <c r="AF4476" s="81"/>
      <c r="AH4476" s="107"/>
      <c r="AI4476" s="109"/>
      <c r="AJ4476" s="108"/>
    </row>
    <row r="4477" spans="31:36" x14ac:dyDescent="0.25">
      <c r="AE4477" s="80"/>
      <c r="AF4477" s="81"/>
      <c r="AH4477" s="107"/>
      <c r="AI4477" s="109"/>
      <c r="AJ4477" s="108"/>
    </row>
    <row r="4478" spans="31:36" x14ac:dyDescent="0.25">
      <c r="AE4478" s="80"/>
      <c r="AF4478" s="81"/>
      <c r="AH4478" s="107"/>
      <c r="AI4478" s="109"/>
      <c r="AJ4478" s="108"/>
    </row>
    <row r="4479" spans="31:36" x14ac:dyDescent="0.25">
      <c r="AE4479" s="80"/>
      <c r="AF4479" s="81"/>
      <c r="AH4479" s="107"/>
      <c r="AI4479" s="109"/>
      <c r="AJ4479" s="108"/>
    </row>
    <row r="4480" spans="31:36" x14ac:dyDescent="0.25">
      <c r="AE4480" s="80"/>
      <c r="AF4480" s="81"/>
      <c r="AH4480" s="107"/>
      <c r="AI4480" s="109"/>
      <c r="AJ4480" s="108"/>
    </row>
    <row r="4481" spans="31:36" x14ac:dyDescent="0.25">
      <c r="AE4481" s="80"/>
      <c r="AF4481" s="81"/>
      <c r="AH4481" s="107"/>
      <c r="AI4481" s="109"/>
      <c r="AJ4481" s="108"/>
    </row>
    <row r="4482" spans="31:36" x14ac:dyDescent="0.25">
      <c r="AE4482" s="80"/>
      <c r="AF4482" s="81"/>
      <c r="AH4482" s="107"/>
      <c r="AI4482" s="109"/>
      <c r="AJ4482" s="108"/>
    </row>
    <row r="4483" spans="31:36" x14ac:dyDescent="0.25">
      <c r="AE4483" s="80"/>
      <c r="AF4483" s="81"/>
      <c r="AH4483" s="107"/>
      <c r="AI4483" s="109"/>
      <c r="AJ4483" s="108"/>
    </row>
    <row r="4484" spans="31:36" x14ac:dyDescent="0.25">
      <c r="AE4484" s="80"/>
      <c r="AF4484" s="81"/>
      <c r="AH4484" s="107"/>
      <c r="AI4484" s="109"/>
      <c r="AJ4484" s="108"/>
    </row>
    <row r="4485" spans="31:36" x14ac:dyDescent="0.25">
      <c r="AE4485" s="80"/>
      <c r="AF4485" s="81"/>
      <c r="AH4485" s="107"/>
      <c r="AI4485" s="109"/>
      <c r="AJ4485" s="108"/>
    </row>
    <row r="4486" spans="31:36" x14ac:dyDescent="0.25">
      <c r="AE4486" s="80"/>
      <c r="AF4486" s="81"/>
      <c r="AH4486" s="107"/>
      <c r="AI4486" s="109"/>
      <c r="AJ4486" s="108"/>
    </row>
    <row r="4487" spans="31:36" x14ac:dyDescent="0.25">
      <c r="AE4487" s="80"/>
      <c r="AF4487" s="81"/>
      <c r="AH4487" s="107"/>
      <c r="AI4487" s="109"/>
      <c r="AJ4487" s="108"/>
    </row>
    <row r="4488" spans="31:36" x14ac:dyDescent="0.25">
      <c r="AE4488" s="80"/>
      <c r="AF4488" s="81"/>
      <c r="AH4488" s="107"/>
      <c r="AI4488" s="109"/>
      <c r="AJ4488" s="108"/>
    </row>
    <row r="4489" spans="31:36" x14ac:dyDescent="0.25">
      <c r="AE4489" s="80"/>
      <c r="AF4489" s="81"/>
      <c r="AH4489" s="107"/>
      <c r="AI4489" s="109"/>
      <c r="AJ4489" s="108"/>
    </row>
    <row r="4490" spans="31:36" x14ac:dyDescent="0.25">
      <c r="AE4490" s="80"/>
      <c r="AF4490" s="81"/>
      <c r="AH4490" s="107"/>
      <c r="AI4490" s="109"/>
      <c r="AJ4490" s="108"/>
    </row>
    <row r="4491" spans="31:36" x14ac:dyDescent="0.25">
      <c r="AE4491" s="80"/>
      <c r="AF4491" s="81"/>
      <c r="AH4491" s="107"/>
      <c r="AI4491" s="109"/>
      <c r="AJ4491" s="108"/>
    </row>
    <row r="4492" spans="31:36" x14ac:dyDescent="0.25">
      <c r="AE4492" s="80"/>
      <c r="AF4492" s="81"/>
      <c r="AH4492" s="107"/>
      <c r="AI4492" s="109"/>
      <c r="AJ4492" s="108"/>
    </row>
    <row r="4493" spans="31:36" x14ac:dyDescent="0.25">
      <c r="AE4493" s="80"/>
      <c r="AF4493" s="81"/>
      <c r="AH4493" s="107"/>
      <c r="AI4493" s="109"/>
      <c r="AJ4493" s="108"/>
    </row>
    <row r="4494" spans="31:36" x14ac:dyDescent="0.25">
      <c r="AE4494" s="80"/>
      <c r="AF4494" s="81"/>
      <c r="AH4494" s="107"/>
      <c r="AI4494" s="109"/>
      <c r="AJ4494" s="108"/>
    </row>
    <row r="4495" spans="31:36" x14ac:dyDescent="0.25">
      <c r="AE4495" s="80"/>
      <c r="AF4495" s="81"/>
      <c r="AH4495" s="107"/>
      <c r="AI4495" s="109"/>
      <c r="AJ4495" s="108"/>
    </row>
    <row r="4496" spans="31:36" x14ac:dyDescent="0.25">
      <c r="AE4496" s="80"/>
      <c r="AF4496" s="81"/>
      <c r="AH4496" s="107"/>
      <c r="AI4496" s="109"/>
      <c r="AJ4496" s="108"/>
    </row>
    <row r="4497" spans="31:36" x14ac:dyDescent="0.25">
      <c r="AE4497" s="80"/>
      <c r="AF4497" s="81"/>
      <c r="AH4497" s="107"/>
      <c r="AI4497" s="109"/>
      <c r="AJ4497" s="108"/>
    </row>
    <row r="4498" spans="31:36" x14ac:dyDescent="0.25">
      <c r="AE4498" s="80"/>
      <c r="AF4498" s="81"/>
      <c r="AH4498" s="107"/>
      <c r="AI4498" s="109"/>
      <c r="AJ4498" s="108"/>
    </row>
    <row r="4499" spans="31:36" x14ac:dyDescent="0.25">
      <c r="AE4499" s="80"/>
      <c r="AF4499" s="81"/>
      <c r="AH4499" s="107"/>
      <c r="AI4499" s="109"/>
      <c r="AJ4499" s="108"/>
    </row>
    <row r="4500" spans="31:36" x14ac:dyDescent="0.25">
      <c r="AE4500" s="80"/>
      <c r="AF4500" s="81"/>
      <c r="AH4500" s="107"/>
      <c r="AI4500" s="109"/>
      <c r="AJ4500" s="108"/>
    </row>
    <row r="4501" spans="31:36" x14ac:dyDescent="0.25">
      <c r="AE4501" s="80"/>
      <c r="AF4501" s="81"/>
      <c r="AH4501" s="107"/>
      <c r="AI4501" s="109"/>
      <c r="AJ4501" s="108"/>
    </row>
    <row r="4502" spans="31:36" x14ac:dyDescent="0.25">
      <c r="AE4502" s="80"/>
      <c r="AF4502" s="81"/>
      <c r="AH4502" s="107"/>
      <c r="AI4502" s="109"/>
      <c r="AJ4502" s="108"/>
    </row>
    <row r="4503" spans="31:36" x14ac:dyDescent="0.25">
      <c r="AE4503" s="80"/>
      <c r="AF4503" s="81"/>
      <c r="AH4503" s="107"/>
      <c r="AI4503" s="109"/>
      <c r="AJ4503" s="108"/>
    </row>
    <row r="4504" spans="31:36" x14ac:dyDescent="0.25">
      <c r="AE4504" s="80"/>
      <c r="AF4504" s="81"/>
      <c r="AH4504" s="107"/>
      <c r="AI4504" s="109"/>
      <c r="AJ4504" s="108"/>
    </row>
    <row r="4505" spans="31:36" x14ac:dyDescent="0.25">
      <c r="AE4505" s="80"/>
      <c r="AF4505" s="81"/>
      <c r="AH4505" s="107"/>
      <c r="AI4505" s="109"/>
      <c r="AJ4505" s="108"/>
    </row>
    <row r="4506" spans="31:36" x14ac:dyDescent="0.25">
      <c r="AE4506" s="80"/>
      <c r="AF4506" s="81"/>
      <c r="AH4506" s="107"/>
      <c r="AI4506" s="109"/>
      <c r="AJ4506" s="108"/>
    </row>
    <row r="4507" spans="31:36" x14ac:dyDescent="0.25">
      <c r="AE4507" s="80"/>
      <c r="AF4507" s="81"/>
      <c r="AH4507" s="107"/>
      <c r="AI4507" s="109"/>
      <c r="AJ4507" s="108"/>
    </row>
    <row r="4508" spans="31:36" x14ac:dyDescent="0.25">
      <c r="AE4508" s="80"/>
      <c r="AF4508" s="81"/>
      <c r="AH4508" s="107"/>
      <c r="AI4508" s="109"/>
      <c r="AJ4508" s="108"/>
    </row>
    <row r="4509" spans="31:36" x14ac:dyDescent="0.25">
      <c r="AE4509" s="80"/>
      <c r="AF4509" s="81"/>
      <c r="AH4509" s="107"/>
      <c r="AI4509" s="109"/>
      <c r="AJ4509" s="108"/>
    </row>
    <row r="4510" spans="31:36" x14ac:dyDescent="0.25">
      <c r="AE4510" s="80"/>
      <c r="AF4510" s="81"/>
      <c r="AH4510" s="107"/>
      <c r="AI4510" s="109"/>
      <c r="AJ4510" s="108"/>
    </row>
    <row r="4511" spans="31:36" x14ac:dyDescent="0.25">
      <c r="AE4511" s="80"/>
      <c r="AF4511" s="81"/>
      <c r="AH4511" s="107"/>
      <c r="AI4511" s="109"/>
      <c r="AJ4511" s="108"/>
    </row>
    <row r="4512" spans="31:36" x14ac:dyDescent="0.25">
      <c r="AE4512" s="80"/>
      <c r="AF4512" s="81"/>
      <c r="AH4512" s="107"/>
      <c r="AI4512" s="109"/>
      <c r="AJ4512" s="108"/>
    </row>
    <row r="4513" spans="31:36" x14ac:dyDescent="0.25">
      <c r="AE4513" s="80"/>
      <c r="AF4513" s="81"/>
      <c r="AH4513" s="107"/>
      <c r="AI4513" s="109"/>
      <c r="AJ4513" s="108"/>
    </row>
    <row r="4514" spans="31:36" x14ac:dyDescent="0.25">
      <c r="AE4514" s="80"/>
      <c r="AF4514" s="81"/>
      <c r="AH4514" s="107"/>
      <c r="AI4514" s="109"/>
      <c r="AJ4514" s="108"/>
    </row>
    <row r="4515" spans="31:36" x14ac:dyDescent="0.25">
      <c r="AE4515" s="80"/>
      <c r="AF4515" s="81"/>
      <c r="AH4515" s="107"/>
      <c r="AI4515" s="109"/>
      <c r="AJ4515" s="108"/>
    </row>
    <row r="4516" spans="31:36" x14ac:dyDescent="0.25">
      <c r="AE4516" s="80"/>
      <c r="AF4516" s="81"/>
      <c r="AH4516" s="107"/>
      <c r="AI4516" s="109"/>
      <c r="AJ4516" s="108"/>
    </row>
    <row r="4517" spans="31:36" x14ac:dyDescent="0.25">
      <c r="AE4517" s="80"/>
      <c r="AF4517" s="81"/>
      <c r="AH4517" s="107"/>
      <c r="AI4517" s="109"/>
      <c r="AJ4517" s="108"/>
    </row>
    <row r="4518" spans="31:36" x14ac:dyDescent="0.25">
      <c r="AE4518" s="80"/>
      <c r="AF4518" s="81"/>
      <c r="AH4518" s="107"/>
      <c r="AI4518" s="109"/>
      <c r="AJ4518" s="108"/>
    </row>
    <row r="4519" spans="31:36" x14ac:dyDescent="0.25">
      <c r="AE4519" s="80"/>
      <c r="AF4519" s="81"/>
      <c r="AH4519" s="107"/>
      <c r="AI4519" s="109"/>
      <c r="AJ4519" s="108"/>
    </row>
    <row r="4520" spans="31:36" x14ac:dyDescent="0.25">
      <c r="AE4520" s="80"/>
      <c r="AF4520" s="81"/>
      <c r="AH4520" s="107"/>
      <c r="AI4520" s="109"/>
      <c r="AJ4520" s="108"/>
    </row>
    <row r="4521" spans="31:36" x14ac:dyDescent="0.25">
      <c r="AE4521" s="80"/>
      <c r="AF4521" s="81"/>
      <c r="AH4521" s="107"/>
      <c r="AI4521" s="109"/>
      <c r="AJ4521" s="108"/>
    </row>
    <row r="4522" spans="31:36" x14ac:dyDescent="0.25">
      <c r="AE4522" s="80"/>
      <c r="AF4522" s="81"/>
      <c r="AH4522" s="107"/>
      <c r="AI4522" s="109"/>
      <c r="AJ4522" s="108"/>
    </row>
    <row r="4523" spans="31:36" x14ac:dyDescent="0.25">
      <c r="AE4523" s="80"/>
      <c r="AF4523" s="81"/>
      <c r="AH4523" s="107"/>
      <c r="AI4523" s="109"/>
      <c r="AJ4523" s="108"/>
    </row>
    <row r="4524" spans="31:36" x14ac:dyDescent="0.25">
      <c r="AE4524" s="80"/>
      <c r="AF4524" s="81"/>
      <c r="AH4524" s="107"/>
      <c r="AI4524" s="109"/>
      <c r="AJ4524" s="108"/>
    </row>
    <row r="4525" spans="31:36" x14ac:dyDescent="0.25">
      <c r="AE4525" s="80"/>
      <c r="AF4525" s="81"/>
      <c r="AH4525" s="107"/>
      <c r="AI4525" s="109"/>
      <c r="AJ4525" s="108"/>
    </row>
    <row r="4526" spans="31:36" x14ac:dyDescent="0.25">
      <c r="AE4526" s="80"/>
      <c r="AF4526" s="81"/>
      <c r="AH4526" s="107"/>
      <c r="AI4526" s="109"/>
      <c r="AJ4526" s="108"/>
    </row>
    <row r="4527" spans="31:36" x14ac:dyDescent="0.25">
      <c r="AE4527" s="80"/>
      <c r="AF4527" s="81"/>
      <c r="AH4527" s="107"/>
      <c r="AI4527" s="109"/>
      <c r="AJ4527" s="108"/>
    </row>
    <row r="4528" spans="31:36" x14ac:dyDescent="0.25">
      <c r="AE4528" s="80"/>
      <c r="AF4528" s="81"/>
      <c r="AH4528" s="107"/>
      <c r="AI4528" s="109"/>
      <c r="AJ4528" s="108"/>
    </row>
    <row r="4529" spans="31:36" x14ac:dyDescent="0.25">
      <c r="AE4529" s="80"/>
      <c r="AF4529" s="81"/>
      <c r="AH4529" s="107"/>
      <c r="AI4529" s="109"/>
      <c r="AJ4529" s="108"/>
    </row>
    <row r="4530" spans="31:36" x14ac:dyDescent="0.25">
      <c r="AE4530" s="80"/>
      <c r="AF4530" s="81"/>
      <c r="AH4530" s="107"/>
      <c r="AI4530" s="109"/>
      <c r="AJ4530" s="108"/>
    </row>
    <row r="4531" spans="31:36" x14ac:dyDescent="0.25">
      <c r="AE4531" s="80"/>
      <c r="AF4531" s="81"/>
      <c r="AH4531" s="107"/>
      <c r="AI4531" s="109"/>
      <c r="AJ4531" s="108"/>
    </row>
    <row r="4532" spans="31:36" x14ac:dyDescent="0.25">
      <c r="AE4532" s="80"/>
      <c r="AF4532" s="81"/>
      <c r="AH4532" s="107"/>
      <c r="AI4532" s="109"/>
      <c r="AJ4532" s="108"/>
    </row>
    <row r="4533" spans="31:36" x14ac:dyDescent="0.25">
      <c r="AE4533" s="80"/>
      <c r="AF4533" s="81"/>
      <c r="AH4533" s="107"/>
      <c r="AI4533" s="109"/>
      <c r="AJ4533" s="108"/>
    </row>
    <row r="4534" spans="31:36" x14ac:dyDescent="0.25">
      <c r="AE4534" s="80"/>
      <c r="AF4534" s="81"/>
      <c r="AH4534" s="107"/>
      <c r="AI4534" s="109"/>
      <c r="AJ4534" s="108"/>
    </row>
    <row r="4535" spans="31:36" x14ac:dyDescent="0.25">
      <c r="AE4535" s="80"/>
      <c r="AF4535" s="81"/>
      <c r="AH4535" s="107"/>
      <c r="AI4535" s="109"/>
      <c r="AJ4535" s="108"/>
    </row>
    <row r="4536" spans="31:36" x14ac:dyDescent="0.25">
      <c r="AE4536" s="80"/>
      <c r="AF4536" s="81"/>
      <c r="AH4536" s="107"/>
      <c r="AI4536" s="109"/>
      <c r="AJ4536" s="108"/>
    </row>
    <row r="4537" spans="31:36" x14ac:dyDescent="0.25">
      <c r="AE4537" s="80"/>
      <c r="AF4537" s="81"/>
      <c r="AH4537" s="107"/>
      <c r="AI4537" s="109"/>
      <c r="AJ4537" s="108"/>
    </row>
    <row r="4538" spans="31:36" x14ac:dyDescent="0.25">
      <c r="AE4538" s="80"/>
      <c r="AF4538" s="81"/>
      <c r="AH4538" s="107"/>
      <c r="AI4538" s="109"/>
      <c r="AJ4538" s="108"/>
    </row>
    <row r="4539" spans="31:36" x14ac:dyDescent="0.25">
      <c r="AE4539" s="80"/>
      <c r="AF4539" s="81"/>
      <c r="AH4539" s="107"/>
      <c r="AI4539" s="109"/>
      <c r="AJ4539" s="108"/>
    </row>
    <row r="4540" spans="31:36" x14ac:dyDescent="0.25">
      <c r="AE4540" s="80"/>
      <c r="AF4540" s="81"/>
      <c r="AH4540" s="107"/>
      <c r="AI4540" s="109"/>
      <c r="AJ4540" s="108"/>
    </row>
    <row r="4541" spans="31:36" x14ac:dyDescent="0.25">
      <c r="AE4541" s="80"/>
      <c r="AF4541" s="81"/>
      <c r="AH4541" s="107"/>
      <c r="AI4541" s="109"/>
      <c r="AJ4541" s="108"/>
    </row>
    <row r="4542" spans="31:36" x14ac:dyDescent="0.25">
      <c r="AE4542" s="80"/>
      <c r="AF4542" s="81"/>
      <c r="AH4542" s="107"/>
      <c r="AI4542" s="109"/>
      <c r="AJ4542" s="108"/>
    </row>
    <row r="4543" spans="31:36" x14ac:dyDescent="0.25">
      <c r="AE4543" s="80"/>
      <c r="AF4543" s="81"/>
      <c r="AH4543" s="107"/>
      <c r="AI4543" s="109"/>
      <c r="AJ4543" s="108"/>
    </row>
    <row r="4544" spans="31:36" x14ac:dyDescent="0.25">
      <c r="AE4544" s="80"/>
      <c r="AF4544" s="81"/>
      <c r="AH4544" s="107"/>
      <c r="AI4544" s="109"/>
      <c r="AJ4544" s="108"/>
    </row>
    <row r="4545" spans="31:36" x14ac:dyDescent="0.25">
      <c r="AE4545" s="80"/>
      <c r="AF4545" s="81"/>
      <c r="AH4545" s="107"/>
      <c r="AI4545" s="109"/>
      <c r="AJ4545" s="108"/>
    </row>
    <row r="4546" spans="31:36" x14ac:dyDescent="0.25">
      <c r="AE4546" s="80"/>
      <c r="AF4546" s="81"/>
      <c r="AH4546" s="107"/>
      <c r="AI4546" s="109"/>
      <c r="AJ4546" s="108"/>
    </row>
    <row r="4547" spans="31:36" x14ac:dyDescent="0.25">
      <c r="AE4547" s="80"/>
      <c r="AF4547" s="81"/>
      <c r="AH4547" s="107"/>
      <c r="AI4547" s="109"/>
      <c r="AJ4547" s="108"/>
    </row>
    <row r="4548" spans="31:36" x14ac:dyDescent="0.25">
      <c r="AE4548" s="80"/>
      <c r="AF4548" s="81"/>
      <c r="AH4548" s="107"/>
      <c r="AI4548" s="109"/>
      <c r="AJ4548" s="108"/>
    </row>
    <row r="4549" spans="31:36" x14ac:dyDescent="0.25">
      <c r="AE4549" s="80"/>
      <c r="AF4549" s="81"/>
      <c r="AH4549" s="107"/>
      <c r="AI4549" s="109"/>
      <c r="AJ4549" s="108"/>
    </row>
    <row r="4550" spans="31:36" x14ac:dyDescent="0.25">
      <c r="AE4550" s="80"/>
      <c r="AF4550" s="81"/>
      <c r="AH4550" s="107"/>
      <c r="AI4550" s="109"/>
      <c r="AJ4550" s="108"/>
    </row>
    <row r="4551" spans="31:36" x14ac:dyDescent="0.25">
      <c r="AE4551" s="80"/>
      <c r="AF4551" s="81"/>
      <c r="AH4551" s="107"/>
      <c r="AI4551" s="109"/>
      <c r="AJ4551" s="108"/>
    </row>
    <row r="4552" spans="31:36" x14ac:dyDescent="0.25">
      <c r="AE4552" s="80"/>
      <c r="AF4552" s="81"/>
      <c r="AH4552" s="107"/>
      <c r="AI4552" s="109"/>
      <c r="AJ4552" s="108"/>
    </row>
    <row r="4553" spans="31:36" x14ac:dyDescent="0.25">
      <c r="AE4553" s="80"/>
      <c r="AF4553" s="81"/>
      <c r="AH4553" s="107"/>
      <c r="AI4553" s="109"/>
      <c r="AJ4553" s="108"/>
    </row>
    <row r="4554" spans="31:36" x14ac:dyDescent="0.25">
      <c r="AE4554" s="80"/>
      <c r="AF4554" s="81"/>
      <c r="AH4554" s="107"/>
      <c r="AI4554" s="109"/>
      <c r="AJ4554" s="108"/>
    </row>
    <row r="4555" spans="31:36" x14ac:dyDescent="0.25">
      <c r="AE4555" s="80"/>
      <c r="AF4555" s="81"/>
      <c r="AH4555" s="107"/>
      <c r="AI4555" s="109"/>
      <c r="AJ4555" s="108"/>
    </row>
    <row r="4556" spans="31:36" x14ac:dyDescent="0.25">
      <c r="AE4556" s="80"/>
      <c r="AF4556" s="81"/>
      <c r="AH4556" s="107"/>
      <c r="AI4556" s="109"/>
      <c r="AJ4556" s="108"/>
    </row>
    <row r="4557" spans="31:36" x14ac:dyDescent="0.25">
      <c r="AE4557" s="80"/>
      <c r="AF4557" s="81"/>
      <c r="AH4557" s="107"/>
      <c r="AI4557" s="109"/>
      <c r="AJ4557" s="108"/>
    </row>
    <row r="4558" spans="31:36" x14ac:dyDescent="0.25">
      <c r="AE4558" s="80"/>
      <c r="AF4558" s="81"/>
      <c r="AH4558" s="107"/>
      <c r="AI4558" s="109"/>
      <c r="AJ4558" s="108"/>
    </row>
    <row r="4559" spans="31:36" x14ac:dyDescent="0.25">
      <c r="AE4559" s="80"/>
      <c r="AF4559" s="81"/>
      <c r="AH4559" s="107"/>
      <c r="AI4559" s="109"/>
      <c r="AJ4559" s="108"/>
    </row>
    <row r="4560" spans="31:36" x14ac:dyDescent="0.25">
      <c r="AE4560" s="80"/>
      <c r="AF4560" s="81"/>
      <c r="AH4560" s="107"/>
      <c r="AI4560" s="109"/>
      <c r="AJ4560" s="108"/>
    </row>
    <row r="4561" spans="31:36" x14ac:dyDescent="0.25">
      <c r="AE4561" s="80"/>
      <c r="AF4561" s="81"/>
      <c r="AH4561" s="107"/>
      <c r="AI4561" s="109"/>
      <c r="AJ4561" s="108"/>
    </row>
    <row r="4562" spans="31:36" x14ac:dyDescent="0.25">
      <c r="AE4562" s="80"/>
      <c r="AF4562" s="81"/>
      <c r="AH4562" s="107"/>
      <c r="AI4562" s="109"/>
      <c r="AJ4562" s="108"/>
    </row>
    <row r="4563" spans="31:36" x14ac:dyDescent="0.25">
      <c r="AE4563" s="80"/>
      <c r="AF4563" s="81"/>
      <c r="AH4563" s="107"/>
      <c r="AI4563" s="109"/>
      <c r="AJ4563" s="108"/>
    </row>
    <row r="4564" spans="31:36" x14ac:dyDescent="0.25">
      <c r="AE4564" s="80"/>
      <c r="AF4564" s="81"/>
      <c r="AH4564" s="107"/>
      <c r="AI4564" s="109"/>
      <c r="AJ4564" s="108"/>
    </row>
    <row r="4565" spans="31:36" x14ac:dyDescent="0.25">
      <c r="AE4565" s="80"/>
      <c r="AF4565" s="81"/>
      <c r="AH4565" s="107"/>
      <c r="AI4565" s="109"/>
      <c r="AJ4565" s="108"/>
    </row>
    <row r="4566" spans="31:36" x14ac:dyDescent="0.25">
      <c r="AE4566" s="80"/>
      <c r="AF4566" s="81"/>
      <c r="AH4566" s="107"/>
      <c r="AI4566" s="109"/>
      <c r="AJ4566" s="108"/>
    </row>
    <row r="4567" spans="31:36" x14ac:dyDescent="0.25">
      <c r="AE4567" s="80"/>
      <c r="AF4567" s="81"/>
      <c r="AH4567" s="107"/>
      <c r="AI4567" s="109"/>
      <c r="AJ4567" s="108"/>
    </row>
    <row r="4568" spans="31:36" x14ac:dyDescent="0.25">
      <c r="AE4568" s="80"/>
      <c r="AF4568" s="81"/>
      <c r="AH4568" s="107"/>
      <c r="AI4568" s="109"/>
      <c r="AJ4568" s="108"/>
    </row>
    <row r="4569" spans="31:36" x14ac:dyDescent="0.25">
      <c r="AE4569" s="80"/>
      <c r="AF4569" s="81"/>
      <c r="AH4569" s="107"/>
      <c r="AI4569" s="109"/>
      <c r="AJ4569" s="108"/>
    </row>
    <row r="4570" spans="31:36" x14ac:dyDescent="0.25">
      <c r="AE4570" s="80"/>
      <c r="AF4570" s="81"/>
      <c r="AH4570" s="107"/>
      <c r="AI4570" s="109"/>
      <c r="AJ4570" s="108"/>
    </row>
    <row r="4571" spans="31:36" x14ac:dyDescent="0.25">
      <c r="AE4571" s="80"/>
      <c r="AF4571" s="81"/>
      <c r="AH4571" s="107"/>
      <c r="AI4571" s="109"/>
      <c r="AJ4571" s="108"/>
    </row>
    <row r="4572" spans="31:36" x14ac:dyDescent="0.25">
      <c r="AE4572" s="80"/>
      <c r="AF4572" s="81"/>
      <c r="AH4572" s="107"/>
      <c r="AI4572" s="109"/>
      <c r="AJ4572" s="108"/>
    </row>
    <row r="4573" spans="31:36" x14ac:dyDescent="0.25">
      <c r="AE4573" s="80"/>
      <c r="AF4573" s="81"/>
      <c r="AH4573" s="107"/>
      <c r="AI4573" s="109"/>
      <c r="AJ4573" s="108"/>
    </row>
    <row r="4574" spans="31:36" x14ac:dyDescent="0.25">
      <c r="AE4574" s="80"/>
      <c r="AF4574" s="81"/>
      <c r="AH4574" s="107"/>
      <c r="AI4574" s="109"/>
      <c r="AJ4574" s="108"/>
    </row>
    <row r="4575" spans="31:36" x14ac:dyDescent="0.25">
      <c r="AE4575" s="80"/>
      <c r="AF4575" s="81"/>
      <c r="AH4575" s="107"/>
      <c r="AI4575" s="109"/>
      <c r="AJ4575" s="108"/>
    </row>
    <row r="4576" spans="31:36" x14ac:dyDescent="0.25">
      <c r="AE4576" s="80"/>
      <c r="AF4576" s="81"/>
      <c r="AH4576" s="107"/>
      <c r="AI4576" s="109"/>
      <c r="AJ4576" s="108"/>
    </row>
    <row r="4577" spans="31:36" x14ac:dyDescent="0.25">
      <c r="AE4577" s="80"/>
      <c r="AF4577" s="81"/>
      <c r="AH4577" s="107"/>
      <c r="AI4577" s="109"/>
      <c r="AJ4577" s="108"/>
    </row>
    <row r="4578" spans="31:36" x14ac:dyDescent="0.25">
      <c r="AE4578" s="80"/>
      <c r="AF4578" s="81"/>
      <c r="AH4578" s="107"/>
      <c r="AI4578" s="109"/>
      <c r="AJ4578" s="108"/>
    </row>
    <row r="4579" spans="31:36" x14ac:dyDescent="0.25">
      <c r="AE4579" s="80"/>
      <c r="AF4579" s="81"/>
      <c r="AH4579" s="107"/>
      <c r="AI4579" s="109"/>
      <c r="AJ4579" s="108"/>
    </row>
    <row r="4580" spans="31:36" x14ac:dyDescent="0.25">
      <c r="AE4580" s="80"/>
      <c r="AF4580" s="81"/>
      <c r="AH4580" s="107"/>
      <c r="AI4580" s="109"/>
      <c r="AJ4580" s="108"/>
    </row>
    <row r="4581" spans="31:36" x14ac:dyDescent="0.25">
      <c r="AE4581" s="80"/>
      <c r="AF4581" s="81"/>
      <c r="AH4581" s="107"/>
      <c r="AI4581" s="109"/>
      <c r="AJ4581" s="108"/>
    </row>
    <row r="4582" spans="31:36" x14ac:dyDescent="0.25">
      <c r="AE4582" s="80"/>
      <c r="AF4582" s="81"/>
      <c r="AH4582" s="107"/>
      <c r="AI4582" s="109"/>
      <c r="AJ4582" s="108"/>
    </row>
    <row r="4583" spans="31:36" x14ac:dyDescent="0.25">
      <c r="AE4583" s="80"/>
      <c r="AF4583" s="81"/>
      <c r="AH4583" s="107"/>
      <c r="AI4583" s="109"/>
      <c r="AJ4583" s="108"/>
    </row>
    <row r="4584" spans="31:36" x14ac:dyDescent="0.25">
      <c r="AE4584" s="80"/>
      <c r="AF4584" s="81"/>
      <c r="AH4584" s="107"/>
      <c r="AI4584" s="109"/>
      <c r="AJ4584" s="108"/>
    </row>
    <row r="4585" spans="31:36" x14ac:dyDescent="0.25">
      <c r="AE4585" s="80"/>
      <c r="AF4585" s="81"/>
      <c r="AH4585" s="107"/>
      <c r="AI4585" s="109"/>
      <c r="AJ4585" s="108"/>
    </row>
    <row r="4586" spans="31:36" x14ac:dyDescent="0.25">
      <c r="AE4586" s="80"/>
      <c r="AF4586" s="81"/>
      <c r="AH4586" s="107"/>
      <c r="AI4586" s="109"/>
      <c r="AJ4586" s="108"/>
    </row>
    <row r="4587" spans="31:36" x14ac:dyDescent="0.25">
      <c r="AE4587" s="80"/>
      <c r="AF4587" s="81"/>
      <c r="AH4587" s="107"/>
      <c r="AI4587" s="109"/>
      <c r="AJ4587" s="108"/>
    </row>
    <row r="4588" spans="31:36" x14ac:dyDescent="0.25">
      <c r="AE4588" s="80"/>
      <c r="AF4588" s="81"/>
      <c r="AH4588" s="107"/>
      <c r="AI4588" s="109"/>
      <c r="AJ4588" s="108"/>
    </row>
    <row r="4589" spans="31:36" x14ac:dyDescent="0.25">
      <c r="AE4589" s="80"/>
      <c r="AF4589" s="81"/>
      <c r="AH4589" s="107"/>
      <c r="AI4589" s="109"/>
      <c r="AJ4589" s="108"/>
    </row>
    <row r="4590" spans="31:36" x14ac:dyDescent="0.25">
      <c r="AE4590" s="80"/>
      <c r="AF4590" s="81"/>
      <c r="AH4590" s="107"/>
      <c r="AI4590" s="109"/>
      <c r="AJ4590" s="108"/>
    </row>
    <row r="4591" spans="31:36" x14ac:dyDescent="0.25">
      <c r="AE4591" s="80"/>
      <c r="AF4591" s="81"/>
      <c r="AH4591" s="107"/>
      <c r="AI4591" s="109"/>
      <c r="AJ4591" s="108"/>
    </row>
    <row r="4592" spans="31:36" x14ac:dyDescent="0.25">
      <c r="AE4592" s="80"/>
      <c r="AF4592" s="81"/>
      <c r="AH4592" s="107"/>
      <c r="AI4592" s="109"/>
      <c r="AJ4592" s="108"/>
    </row>
    <row r="4593" spans="31:36" x14ac:dyDescent="0.25">
      <c r="AE4593" s="80"/>
      <c r="AF4593" s="81"/>
      <c r="AH4593" s="107"/>
      <c r="AI4593" s="109"/>
      <c r="AJ4593" s="108"/>
    </row>
    <row r="4594" spans="31:36" x14ac:dyDescent="0.25">
      <c r="AE4594" s="80"/>
      <c r="AF4594" s="81"/>
      <c r="AH4594" s="107"/>
      <c r="AI4594" s="109"/>
      <c r="AJ4594" s="108"/>
    </row>
    <row r="4595" spans="31:36" x14ac:dyDescent="0.25">
      <c r="AE4595" s="80"/>
      <c r="AF4595" s="81"/>
      <c r="AH4595" s="107"/>
      <c r="AI4595" s="109"/>
      <c r="AJ4595" s="108"/>
    </row>
    <row r="4596" spans="31:36" x14ac:dyDescent="0.25">
      <c r="AE4596" s="80"/>
      <c r="AF4596" s="81"/>
      <c r="AH4596" s="107"/>
      <c r="AI4596" s="109"/>
      <c r="AJ4596" s="108"/>
    </row>
    <row r="4597" spans="31:36" x14ac:dyDescent="0.25">
      <c r="AE4597" s="80"/>
      <c r="AF4597" s="81"/>
      <c r="AH4597" s="107"/>
      <c r="AI4597" s="109"/>
      <c r="AJ4597" s="108"/>
    </row>
    <row r="4598" spans="31:36" x14ac:dyDescent="0.25">
      <c r="AE4598" s="80"/>
      <c r="AF4598" s="81"/>
      <c r="AH4598" s="107"/>
      <c r="AI4598" s="109"/>
      <c r="AJ4598" s="108"/>
    </row>
    <row r="4599" spans="31:36" x14ac:dyDescent="0.25">
      <c r="AE4599" s="80"/>
      <c r="AF4599" s="81"/>
      <c r="AH4599" s="107"/>
      <c r="AI4599" s="109"/>
      <c r="AJ4599" s="108"/>
    </row>
    <row r="4600" spans="31:36" x14ac:dyDescent="0.25">
      <c r="AE4600" s="80"/>
      <c r="AF4600" s="81"/>
      <c r="AH4600" s="107"/>
      <c r="AI4600" s="109"/>
      <c r="AJ4600" s="108"/>
    </row>
    <row r="4601" spans="31:36" x14ac:dyDescent="0.25">
      <c r="AE4601" s="80"/>
      <c r="AF4601" s="81"/>
      <c r="AH4601" s="107"/>
      <c r="AI4601" s="109"/>
      <c r="AJ4601" s="108"/>
    </row>
    <row r="4602" spans="31:36" x14ac:dyDescent="0.25">
      <c r="AE4602" s="80"/>
      <c r="AF4602" s="81"/>
      <c r="AH4602" s="107"/>
      <c r="AI4602" s="109"/>
      <c r="AJ4602" s="108"/>
    </row>
    <row r="4603" spans="31:36" x14ac:dyDescent="0.25">
      <c r="AE4603" s="80"/>
      <c r="AF4603" s="81"/>
      <c r="AH4603" s="107"/>
      <c r="AI4603" s="109"/>
      <c r="AJ4603" s="108"/>
    </row>
    <row r="4604" spans="31:36" x14ac:dyDescent="0.25">
      <c r="AE4604" s="80"/>
      <c r="AF4604" s="81"/>
      <c r="AH4604" s="107"/>
      <c r="AI4604" s="109"/>
      <c r="AJ4604" s="108"/>
    </row>
    <row r="4605" spans="31:36" x14ac:dyDescent="0.25">
      <c r="AE4605" s="80"/>
      <c r="AF4605" s="81"/>
      <c r="AH4605" s="107"/>
      <c r="AI4605" s="109"/>
      <c r="AJ4605" s="108"/>
    </row>
    <row r="4606" spans="31:36" x14ac:dyDescent="0.25">
      <c r="AE4606" s="80"/>
      <c r="AF4606" s="81"/>
      <c r="AH4606" s="107"/>
      <c r="AI4606" s="109"/>
      <c r="AJ4606" s="108"/>
    </row>
    <row r="4607" spans="31:36" x14ac:dyDescent="0.25">
      <c r="AE4607" s="80"/>
      <c r="AF4607" s="81"/>
      <c r="AH4607" s="107"/>
      <c r="AI4607" s="109"/>
      <c r="AJ4607" s="108"/>
    </row>
    <row r="4608" spans="31:36" x14ac:dyDescent="0.25">
      <c r="AE4608" s="80"/>
      <c r="AF4608" s="81"/>
      <c r="AH4608" s="107"/>
      <c r="AI4608" s="109"/>
      <c r="AJ4608" s="108"/>
    </row>
    <row r="4609" spans="31:36" x14ac:dyDescent="0.25">
      <c r="AE4609" s="80"/>
      <c r="AF4609" s="81"/>
      <c r="AH4609" s="107"/>
      <c r="AI4609" s="109"/>
      <c r="AJ4609" s="108"/>
    </row>
    <row r="4610" spans="31:36" x14ac:dyDescent="0.25">
      <c r="AE4610" s="80"/>
      <c r="AF4610" s="81"/>
      <c r="AH4610" s="107"/>
      <c r="AI4610" s="109"/>
      <c r="AJ4610" s="108"/>
    </row>
    <row r="4611" spans="31:36" x14ac:dyDescent="0.25">
      <c r="AE4611" s="80"/>
      <c r="AF4611" s="81"/>
      <c r="AH4611" s="107"/>
      <c r="AI4611" s="109"/>
      <c r="AJ4611" s="108"/>
    </row>
    <row r="4612" spans="31:36" x14ac:dyDescent="0.25">
      <c r="AE4612" s="80"/>
      <c r="AF4612" s="81"/>
      <c r="AH4612" s="107"/>
      <c r="AI4612" s="109"/>
      <c r="AJ4612" s="108"/>
    </row>
    <row r="4613" spans="31:36" x14ac:dyDescent="0.25">
      <c r="AE4613" s="80"/>
      <c r="AF4613" s="81"/>
      <c r="AH4613" s="107"/>
      <c r="AI4613" s="109"/>
      <c r="AJ4613" s="108"/>
    </row>
    <row r="4614" spans="31:36" x14ac:dyDescent="0.25">
      <c r="AE4614" s="80"/>
      <c r="AF4614" s="81"/>
      <c r="AH4614" s="107"/>
      <c r="AI4614" s="109"/>
      <c r="AJ4614" s="108"/>
    </row>
    <row r="4615" spans="31:36" x14ac:dyDescent="0.25">
      <c r="AE4615" s="80"/>
      <c r="AF4615" s="81"/>
      <c r="AH4615" s="107"/>
      <c r="AI4615" s="109"/>
      <c r="AJ4615" s="108"/>
    </row>
    <row r="4616" spans="31:36" x14ac:dyDescent="0.25">
      <c r="AE4616" s="80"/>
      <c r="AF4616" s="81"/>
      <c r="AH4616" s="107"/>
      <c r="AI4616" s="109"/>
      <c r="AJ4616" s="108"/>
    </row>
    <row r="4617" spans="31:36" x14ac:dyDescent="0.25">
      <c r="AE4617" s="80"/>
      <c r="AF4617" s="81"/>
      <c r="AH4617" s="107"/>
      <c r="AI4617" s="109"/>
      <c r="AJ4617" s="108"/>
    </row>
    <row r="4618" spans="31:36" x14ac:dyDescent="0.25">
      <c r="AE4618" s="80"/>
      <c r="AF4618" s="81"/>
      <c r="AH4618" s="107"/>
      <c r="AI4618" s="109"/>
      <c r="AJ4618" s="108"/>
    </row>
    <row r="4619" spans="31:36" x14ac:dyDescent="0.25">
      <c r="AE4619" s="80"/>
      <c r="AF4619" s="81"/>
      <c r="AH4619" s="107"/>
      <c r="AI4619" s="109"/>
      <c r="AJ4619" s="108"/>
    </row>
    <row r="4620" spans="31:36" x14ac:dyDescent="0.25">
      <c r="AE4620" s="80"/>
      <c r="AF4620" s="81"/>
      <c r="AH4620" s="107"/>
      <c r="AI4620" s="109"/>
      <c r="AJ4620" s="108"/>
    </row>
    <row r="4621" spans="31:36" x14ac:dyDescent="0.25">
      <c r="AE4621" s="80"/>
      <c r="AF4621" s="81"/>
      <c r="AH4621" s="107"/>
      <c r="AI4621" s="109"/>
      <c r="AJ4621" s="108"/>
    </row>
    <row r="4622" spans="31:36" x14ac:dyDescent="0.25">
      <c r="AE4622" s="80"/>
      <c r="AF4622" s="81"/>
      <c r="AH4622" s="107"/>
      <c r="AI4622" s="109"/>
      <c r="AJ4622" s="108"/>
    </row>
    <row r="4623" spans="31:36" x14ac:dyDescent="0.25">
      <c r="AE4623" s="80"/>
      <c r="AF4623" s="81"/>
      <c r="AH4623" s="107"/>
      <c r="AI4623" s="109"/>
      <c r="AJ4623" s="108"/>
    </row>
    <row r="4624" spans="31:36" x14ac:dyDescent="0.25">
      <c r="AE4624" s="80"/>
      <c r="AF4624" s="81"/>
      <c r="AH4624" s="107"/>
      <c r="AI4624" s="109"/>
      <c r="AJ4624" s="108"/>
    </row>
    <row r="4625" spans="31:36" x14ac:dyDescent="0.25">
      <c r="AE4625" s="80"/>
      <c r="AF4625" s="81"/>
      <c r="AH4625" s="107"/>
      <c r="AI4625" s="109"/>
      <c r="AJ4625" s="108"/>
    </row>
    <row r="4626" spans="31:36" x14ac:dyDescent="0.25">
      <c r="AE4626" s="80"/>
      <c r="AF4626" s="81"/>
      <c r="AH4626" s="107"/>
      <c r="AI4626" s="109"/>
      <c r="AJ4626" s="108"/>
    </row>
    <row r="4627" spans="31:36" x14ac:dyDescent="0.25">
      <c r="AE4627" s="80"/>
      <c r="AF4627" s="81"/>
      <c r="AH4627" s="107"/>
      <c r="AI4627" s="109"/>
      <c r="AJ4627" s="108"/>
    </row>
    <row r="4628" spans="31:36" x14ac:dyDescent="0.25">
      <c r="AE4628" s="80"/>
      <c r="AF4628" s="81"/>
      <c r="AH4628" s="107"/>
      <c r="AI4628" s="109"/>
      <c r="AJ4628" s="108"/>
    </row>
    <row r="4629" spans="31:36" x14ac:dyDescent="0.25">
      <c r="AE4629" s="80"/>
      <c r="AF4629" s="81"/>
      <c r="AH4629" s="107"/>
      <c r="AI4629" s="109"/>
      <c r="AJ4629" s="108"/>
    </row>
    <row r="4630" spans="31:36" x14ac:dyDescent="0.25">
      <c r="AE4630" s="80"/>
      <c r="AF4630" s="81"/>
      <c r="AH4630" s="107"/>
      <c r="AI4630" s="109"/>
      <c r="AJ4630" s="108"/>
    </row>
    <row r="4631" spans="31:36" x14ac:dyDescent="0.25">
      <c r="AE4631" s="80"/>
      <c r="AF4631" s="81"/>
      <c r="AH4631" s="107"/>
      <c r="AI4631" s="109"/>
      <c r="AJ4631" s="108"/>
    </row>
    <row r="4632" spans="31:36" x14ac:dyDescent="0.25">
      <c r="AE4632" s="80"/>
      <c r="AF4632" s="81"/>
      <c r="AH4632" s="107"/>
      <c r="AI4632" s="109"/>
      <c r="AJ4632" s="108"/>
    </row>
    <row r="4633" spans="31:36" x14ac:dyDescent="0.25">
      <c r="AE4633" s="80"/>
      <c r="AF4633" s="81"/>
      <c r="AH4633" s="107"/>
      <c r="AI4633" s="109"/>
      <c r="AJ4633" s="108"/>
    </row>
    <row r="4634" spans="31:36" x14ac:dyDescent="0.25">
      <c r="AE4634" s="80"/>
      <c r="AF4634" s="81"/>
      <c r="AH4634" s="107"/>
      <c r="AI4634" s="109"/>
      <c r="AJ4634" s="108"/>
    </row>
    <row r="4635" spans="31:36" x14ac:dyDescent="0.25">
      <c r="AE4635" s="80"/>
      <c r="AF4635" s="81"/>
      <c r="AH4635" s="107"/>
      <c r="AI4635" s="109"/>
      <c r="AJ4635" s="108"/>
    </row>
    <row r="4636" spans="31:36" x14ac:dyDescent="0.25">
      <c r="AE4636" s="80"/>
      <c r="AF4636" s="81"/>
      <c r="AH4636" s="107"/>
      <c r="AI4636" s="109"/>
      <c r="AJ4636" s="108"/>
    </row>
    <row r="4637" spans="31:36" x14ac:dyDescent="0.25">
      <c r="AE4637" s="80"/>
      <c r="AF4637" s="81"/>
      <c r="AH4637" s="107"/>
      <c r="AI4637" s="109"/>
      <c r="AJ4637" s="108"/>
    </row>
    <row r="4638" spans="31:36" x14ac:dyDescent="0.25">
      <c r="AE4638" s="80"/>
      <c r="AF4638" s="81"/>
      <c r="AH4638" s="107"/>
      <c r="AI4638" s="109"/>
      <c r="AJ4638" s="108"/>
    </row>
    <row r="4639" spans="31:36" x14ac:dyDescent="0.25">
      <c r="AE4639" s="80"/>
      <c r="AF4639" s="81"/>
      <c r="AH4639" s="107"/>
      <c r="AI4639" s="109"/>
      <c r="AJ4639" s="108"/>
    </row>
    <row r="4640" spans="31:36" x14ac:dyDescent="0.25">
      <c r="AE4640" s="80"/>
      <c r="AF4640" s="81"/>
      <c r="AH4640" s="107"/>
      <c r="AI4640" s="109"/>
      <c r="AJ4640" s="108"/>
    </row>
    <row r="4641" spans="31:36" x14ac:dyDescent="0.25">
      <c r="AE4641" s="80"/>
      <c r="AF4641" s="81"/>
      <c r="AH4641" s="107"/>
      <c r="AI4641" s="109"/>
      <c r="AJ4641" s="108"/>
    </row>
    <row r="4642" spans="31:36" x14ac:dyDescent="0.25">
      <c r="AE4642" s="80"/>
      <c r="AF4642" s="81"/>
      <c r="AH4642" s="107"/>
      <c r="AI4642" s="109"/>
      <c r="AJ4642" s="108"/>
    </row>
    <row r="4643" spans="31:36" x14ac:dyDescent="0.25">
      <c r="AE4643" s="80"/>
      <c r="AF4643" s="81"/>
      <c r="AH4643" s="107"/>
      <c r="AI4643" s="109"/>
      <c r="AJ4643" s="108"/>
    </row>
    <row r="4644" spans="31:36" x14ac:dyDescent="0.25">
      <c r="AE4644" s="80"/>
      <c r="AF4644" s="81"/>
      <c r="AH4644" s="107"/>
      <c r="AI4644" s="109"/>
      <c r="AJ4644" s="108"/>
    </row>
    <row r="4645" spans="31:36" x14ac:dyDescent="0.25">
      <c r="AE4645" s="80"/>
      <c r="AF4645" s="81"/>
      <c r="AH4645" s="107"/>
      <c r="AI4645" s="109"/>
      <c r="AJ4645" s="108"/>
    </row>
    <row r="4646" spans="31:36" x14ac:dyDescent="0.25">
      <c r="AE4646" s="80"/>
      <c r="AF4646" s="81"/>
      <c r="AH4646" s="107"/>
      <c r="AI4646" s="109"/>
      <c r="AJ4646" s="108"/>
    </row>
    <row r="4647" spans="31:36" x14ac:dyDescent="0.25">
      <c r="AE4647" s="80"/>
      <c r="AF4647" s="81"/>
      <c r="AH4647" s="107"/>
      <c r="AI4647" s="109"/>
      <c r="AJ4647" s="108"/>
    </row>
    <row r="4648" spans="31:36" x14ac:dyDescent="0.25">
      <c r="AE4648" s="80"/>
      <c r="AF4648" s="81"/>
      <c r="AH4648" s="107"/>
      <c r="AI4648" s="109"/>
      <c r="AJ4648" s="108"/>
    </row>
    <row r="4649" spans="31:36" x14ac:dyDescent="0.25">
      <c r="AE4649" s="80"/>
      <c r="AF4649" s="81"/>
      <c r="AH4649" s="107"/>
      <c r="AI4649" s="109"/>
      <c r="AJ4649" s="108"/>
    </row>
    <row r="4650" spans="31:36" x14ac:dyDescent="0.25">
      <c r="AE4650" s="80"/>
      <c r="AF4650" s="81"/>
      <c r="AH4650" s="107"/>
      <c r="AI4650" s="109"/>
      <c r="AJ4650" s="108"/>
    </row>
    <row r="4651" spans="31:36" x14ac:dyDescent="0.25">
      <c r="AE4651" s="80"/>
      <c r="AF4651" s="81"/>
      <c r="AH4651" s="107"/>
      <c r="AI4651" s="109"/>
      <c r="AJ4651" s="108"/>
    </row>
    <row r="4652" spans="31:36" x14ac:dyDescent="0.25">
      <c r="AE4652" s="80"/>
      <c r="AF4652" s="81"/>
      <c r="AH4652" s="107"/>
      <c r="AI4652" s="109"/>
      <c r="AJ4652" s="108"/>
    </row>
    <row r="4653" spans="31:36" x14ac:dyDescent="0.25">
      <c r="AE4653" s="80"/>
      <c r="AF4653" s="81"/>
      <c r="AH4653" s="107"/>
      <c r="AI4653" s="109"/>
      <c r="AJ4653" s="108"/>
    </row>
    <row r="4654" spans="31:36" x14ac:dyDescent="0.25">
      <c r="AE4654" s="80"/>
      <c r="AF4654" s="81"/>
      <c r="AH4654" s="107"/>
      <c r="AI4654" s="109"/>
      <c r="AJ4654" s="108"/>
    </row>
    <row r="4655" spans="31:36" x14ac:dyDescent="0.25">
      <c r="AE4655" s="80"/>
      <c r="AF4655" s="81"/>
      <c r="AH4655" s="107"/>
      <c r="AI4655" s="109"/>
      <c r="AJ4655" s="108"/>
    </row>
    <row r="4656" spans="31:36" x14ac:dyDescent="0.25">
      <c r="AE4656" s="80"/>
      <c r="AF4656" s="81"/>
      <c r="AH4656" s="107"/>
      <c r="AI4656" s="109"/>
      <c r="AJ4656" s="108"/>
    </row>
    <row r="4657" spans="31:36" x14ac:dyDescent="0.25">
      <c r="AE4657" s="80"/>
      <c r="AF4657" s="81"/>
      <c r="AH4657" s="107"/>
      <c r="AI4657" s="109"/>
      <c r="AJ4657" s="108"/>
    </row>
    <row r="4658" spans="31:36" x14ac:dyDescent="0.25">
      <c r="AE4658" s="80"/>
      <c r="AF4658" s="81"/>
      <c r="AH4658" s="107"/>
      <c r="AI4658" s="109"/>
      <c r="AJ4658" s="108"/>
    </row>
    <row r="4659" spans="31:36" x14ac:dyDescent="0.25">
      <c r="AE4659" s="80"/>
      <c r="AF4659" s="81"/>
      <c r="AH4659" s="107"/>
      <c r="AI4659" s="109"/>
      <c r="AJ4659" s="108"/>
    </row>
    <row r="4660" spans="31:36" x14ac:dyDescent="0.25">
      <c r="AE4660" s="80"/>
      <c r="AF4660" s="81"/>
      <c r="AH4660" s="107"/>
      <c r="AI4660" s="109"/>
      <c r="AJ4660" s="108"/>
    </row>
    <row r="4661" spans="31:36" x14ac:dyDescent="0.25">
      <c r="AE4661" s="80"/>
      <c r="AF4661" s="81"/>
      <c r="AH4661" s="107"/>
      <c r="AI4661" s="109"/>
      <c r="AJ4661" s="108"/>
    </row>
    <row r="4662" spans="31:36" x14ac:dyDescent="0.25">
      <c r="AE4662" s="80"/>
      <c r="AF4662" s="81"/>
      <c r="AH4662" s="107"/>
      <c r="AI4662" s="109"/>
      <c r="AJ4662" s="108"/>
    </row>
    <row r="4663" spans="31:36" x14ac:dyDescent="0.25">
      <c r="AE4663" s="80"/>
      <c r="AF4663" s="81"/>
      <c r="AH4663" s="107"/>
      <c r="AI4663" s="109"/>
      <c r="AJ4663" s="108"/>
    </row>
    <row r="4664" spans="31:36" x14ac:dyDescent="0.25">
      <c r="AE4664" s="80"/>
      <c r="AF4664" s="81"/>
      <c r="AH4664" s="107"/>
      <c r="AI4664" s="109"/>
      <c r="AJ4664" s="108"/>
    </row>
    <row r="4665" spans="31:36" x14ac:dyDescent="0.25">
      <c r="AE4665" s="80"/>
      <c r="AF4665" s="81"/>
      <c r="AH4665" s="107"/>
      <c r="AI4665" s="109"/>
      <c r="AJ4665" s="108"/>
    </row>
    <row r="4666" spans="31:36" x14ac:dyDescent="0.25">
      <c r="AE4666" s="80"/>
      <c r="AF4666" s="81"/>
      <c r="AH4666" s="107"/>
      <c r="AI4666" s="109"/>
      <c r="AJ4666" s="108"/>
    </row>
    <row r="4667" spans="31:36" x14ac:dyDescent="0.25">
      <c r="AE4667" s="80"/>
      <c r="AF4667" s="81"/>
      <c r="AH4667" s="107"/>
      <c r="AI4667" s="109"/>
      <c r="AJ4667" s="108"/>
    </row>
    <row r="4668" spans="31:36" x14ac:dyDescent="0.25">
      <c r="AE4668" s="80"/>
      <c r="AF4668" s="81"/>
      <c r="AH4668" s="107"/>
      <c r="AI4668" s="109"/>
      <c r="AJ4668" s="108"/>
    </row>
    <row r="4669" spans="31:36" x14ac:dyDescent="0.25">
      <c r="AE4669" s="80"/>
      <c r="AF4669" s="81"/>
      <c r="AH4669" s="107"/>
      <c r="AI4669" s="109"/>
      <c r="AJ4669" s="108"/>
    </row>
    <row r="4670" spans="31:36" x14ac:dyDescent="0.25">
      <c r="AE4670" s="80"/>
      <c r="AF4670" s="81"/>
      <c r="AH4670" s="107"/>
      <c r="AI4670" s="109"/>
      <c r="AJ4670" s="108"/>
    </row>
    <row r="4671" spans="31:36" x14ac:dyDescent="0.25">
      <c r="AE4671" s="80"/>
      <c r="AF4671" s="81"/>
      <c r="AH4671" s="107"/>
      <c r="AI4671" s="109"/>
      <c r="AJ4671" s="108"/>
    </row>
    <row r="4672" spans="31:36" x14ac:dyDescent="0.25">
      <c r="AE4672" s="80"/>
      <c r="AF4672" s="81"/>
      <c r="AH4672" s="107"/>
      <c r="AI4672" s="109"/>
      <c r="AJ4672" s="108"/>
    </row>
    <row r="4673" spans="31:36" x14ac:dyDescent="0.25">
      <c r="AE4673" s="80"/>
      <c r="AF4673" s="81"/>
      <c r="AH4673" s="107"/>
      <c r="AI4673" s="109"/>
      <c r="AJ4673" s="108"/>
    </row>
    <row r="4674" spans="31:36" x14ac:dyDescent="0.25">
      <c r="AE4674" s="80"/>
      <c r="AF4674" s="81"/>
      <c r="AH4674" s="107"/>
      <c r="AI4674" s="109"/>
      <c r="AJ4674" s="108"/>
    </row>
    <row r="4675" spans="31:36" x14ac:dyDescent="0.25">
      <c r="AE4675" s="80"/>
      <c r="AF4675" s="81"/>
      <c r="AH4675" s="107"/>
      <c r="AI4675" s="109"/>
      <c r="AJ4675" s="108"/>
    </row>
    <row r="4676" spans="31:36" x14ac:dyDescent="0.25">
      <c r="AE4676" s="80"/>
      <c r="AF4676" s="81"/>
      <c r="AH4676" s="107"/>
      <c r="AI4676" s="109"/>
      <c r="AJ4676" s="108"/>
    </row>
    <row r="4677" spans="31:36" x14ac:dyDescent="0.25">
      <c r="AE4677" s="80"/>
      <c r="AF4677" s="81"/>
      <c r="AH4677" s="107"/>
      <c r="AI4677" s="109"/>
      <c r="AJ4677" s="108"/>
    </row>
    <row r="4678" spans="31:36" x14ac:dyDescent="0.25">
      <c r="AE4678" s="80"/>
      <c r="AF4678" s="81"/>
      <c r="AH4678" s="107"/>
      <c r="AI4678" s="109"/>
      <c r="AJ4678" s="108"/>
    </row>
    <row r="4679" spans="31:36" x14ac:dyDescent="0.25">
      <c r="AE4679" s="80"/>
      <c r="AF4679" s="81"/>
      <c r="AH4679" s="107"/>
      <c r="AI4679" s="109"/>
      <c r="AJ4679" s="108"/>
    </row>
    <row r="4680" spans="31:36" x14ac:dyDescent="0.25">
      <c r="AE4680" s="80"/>
      <c r="AF4680" s="81"/>
      <c r="AH4680" s="107"/>
      <c r="AI4680" s="109"/>
      <c r="AJ4680" s="108"/>
    </row>
    <row r="4681" spans="31:36" x14ac:dyDescent="0.25">
      <c r="AE4681" s="80"/>
      <c r="AF4681" s="81"/>
      <c r="AH4681" s="107"/>
      <c r="AI4681" s="109"/>
      <c r="AJ4681" s="108"/>
    </row>
    <row r="4682" spans="31:36" x14ac:dyDescent="0.25">
      <c r="AE4682" s="80"/>
      <c r="AF4682" s="81"/>
      <c r="AH4682" s="107"/>
      <c r="AI4682" s="109"/>
      <c r="AJ4682" s="108"/>
    </row>
    <row r="4683" spans="31:36" x14ac:dyDescent="0.25">
      <c r="AE4683" s="80"/>
      <c r="AF4683" s="81"/>
      <c r="AH4683" s="107"/>
      <c r="AI4683" s="109"/>
      <c r="AJ4683" s="108"/>
    </row>
    <row r="4684" spans="31:36" x14ac:dyDescent="0.25">
      <c r="AE4684" s="80"/>
      <c r="AF4684" s="81"/>
      <c r="AH4684" s="107"/>
      <c r="AI4684" s="109"/>
      <c r="AJ4684" s="108"/>
    </row>
    <row r="4685" spans="31:36" x14ac:dyDescent="0.25">
      <c r="AE4685" s="80"/>
      <c r="AF4685" s="81"/>
      <c r="AH4685" s="107"/>
      <c r="AI4685" s="109"/>
      <c r="AJ4685" s="108"/>
    </row>
    <row r="4686" spans="31:36" x14ac:dyDescent="0.25">
      <c r="AE4686" s="80"/>
      <c r="AF4686" s="81"/>
      <c r="AH4686" s="107"/>
      <c r="AI4686" s="109"/>
      <c r="AJ4686" s="108"/>
    </row>
    <row r="4687" spans="31:36" x14ac:dyDescent="0.25">
      <c r="AE4687" s="80"/>
      <c r="AF4687" s="81"/>
      <c r="AH4687" s="107"/>
      <c r="AI4687" s="109"/>
      <c r="AJ4687" s="108"/>
    </row>
    <row r="4688" spans="31:36" x14ac:dyDescent="0.25">
      <c r="AE4688" s="80"/>
      <c r="AF4688" s="81"/>
      <c r="AH4688" s="107"/>
      <c r="AI4688" s="109"/>
      <c r="AJ4688" s="108"/>
    </row>
    <row r="4689" spans="31:36" x14ac:dyDescent="0.25">
      <c r="AE4689" s="80"/>
      <c r="AF4689" s="81"/>
      <c r="AH4689" s="107"/>
      <c r="AI4689" s="109"/>
      <c r="AJ4689" s="108"/>
    </row>
    <row r="4690" spans="31:36" x14ac:dyDescent="0.25">
      <c r="AE4690" s="80"/>
      <c r="AF4690" s="81"/>
      <c r="AH4690" s="107"/>
      <c r="AI4690" s="109"/>
      <c r="AJ4690" s="108"/>
    </row>
    <row r="4691" spans="31:36" x14ac:dyDescent="0.25">
      <c r="AE4691" s="80"/>
      <c r="AF4691" s="81"/>
      <c r="AH4691" s="107"/>
      <c r="AI4691" s="109"/>
      <c r="AJ4691" s="108"/>
    </row>
    <row r="4692" spans="31:36" x14ac:dyDescent="0.25">
      <c r="AE4692" s="80"/>
      <c r="AF4692" s="81"/>
      <c r="AH4692" s="107"/>
      <c r="AI4692" s="109"/>
      <c r="AJ4692" s="108"/>
    </row>
    <row r="4693" spans="31:36" x14ac:dyDescent="0.25">
      <c r="AE4693" s="80"/>
      <c r="AF4693" s="81"/>
      <c r="AH4693" s="107"/>
      <c r="AI4693" s="109"/>
      <c r="AJ4693" s="108"/>
    </row>
    <row r="4694" spans="31:36" x14ac:dyDescent="0.25">
      <c r="AE4694" s="80"/>
      <c r="AF4694" s="81"/>
      <c r="AH4694" s="107"/>
      <c r="AI4694" s="109"/>
      <c r="AJ4694" s="108"/>
    </row>
    <row r="4695" spans="31:36" x14ac:dyDescent="0.25">
      <c r="AE4695" s="80"/>
      <c r="AF4695" s="81"/>
      <c r="AH4695" s="107"/>
      <c r="AI4695" s="109"/>
      <c r="AJ4695" s="108"/>
    </row>
    <row r="4696" spans="31:36" x14ac:dyDescent="0.25">
      <c r="AE4696" s="80"/>
      <c r="AF4696" s="81"/>
      <c r="AH4696" s="107"/>
      <c r="AI4696" s="109"/>
      <c r="AJ4696" s="108"/>
    </row>
    <row r="4697" spans="31:36" x14ac:dyDescent="0.25">
      <c r="AE4697" s="80"/>
      <c r="AF4697" s="81"/>
      <c r="AH4697" s="107"/>
      <c r="AI4697" s="109"/>
      <c r="AJ4697" s="108"/>
    </row>
    <row r="4698" spans="31:36" x14ac:dyDescent="0.25">
      <c r="AE4698" s="80"/>
      <c r="AF4698" s="81"/>
      <c r="AH4698" s="107"/>
      <c r="AI4698" s="109"/>
      <c r="AJ4698" s="108"/>
    </row>
    <row r="4699" spans="31:36" x14ac:dyDescent="0.25">
      <c r="AE4699" s="80"/>
      <c r="AF4699" s="81"/>
      <c r="AH4699" s="107"/>
      <c r="AI4699" s="109"/>
      <c r="AJ4699" s="108"/>
    </row>
    <row r="4700" spans="31:36" x14ac:dyDescent="0.25">
      <c r="AE4700" s="80"/>
      <c r="AF4700" s="81"/>
      <c r="AH4700" s="107"/>
      <c r="AI4700" s="109"/>
      <c r="AJ4700" s="108"/>
    </row>
    <row r="4701" spans="31:36" x14ac:dyDescent="0.25">
      <c r="AE4701" s="80"/>
      <c r="AF4701" s="81"/>
      <c r="AH4701" s="107"/>
      <c r="AI4701" s="109"/>
      <c r="AJ4701" s="108"/>
    </row>
    <row r="4702" spans="31:36" x14ac:dyDescent="0.25">
      <c r="AE4702" s="80"/>
      <c r="AF4702" s="81"/>
      <c r="AH4702" s="107"/>
      <c r="AI4702" s="109"/>
      <c r="AJ4702" s="108"/>
    </row>
    <row r="4703" spans="31:36" x14ac:dyDescent="0.25">
      <c r="AE4703" s="80"/>
      <c r="AF4703" s="81"/>
      <c r="AH4703" s="107"/>
      <c r="AI4703" s="109"/>
      <c r="AJ4703" s="108"/>
    </row>
    <row r="4704" spans="31:36" x14ac:dyDescent="0.25">
      <c r="AE4704" s="80"/>
      <c r="AF4704" s="81"/>
      <c r="AH4704" s="107"/>
      <c r="AI4704" s="109"/>
      <c r="AJ4704" s="108"/>
    </row>
    <row r="4705" spans="31:36" x14ac:dyDescent="0.25">
      <c r="AE4705" s="80"/>
      <c r="AF4705" s="81"/>
      <c r="AH4705" s="107"/>
      <c r="AI4705" s="109"/>
      <c r="AJ4705" s="108"/>
    </row>
    <row r="4706" spans="31:36" x14ac:dyDescent="0.25">
      <c r="AE4706" s="80"/>
      <c r="AF4706" s="81"/>
      <c r="AH4706" s="107"/>
      <c r="AI4706" s="109"/>
      <c r="AJ4706" s="108"/>
    </row>
    <row r="4707" spans="31:36" x14ac:dyDescent="0.25">
      <c r="AE4707" s="80"/>
      <c r="AF4707" s="81"/>
      <c r="AH4707" s="107"/>
      <c r="AI4707" s="109"/>
      <c r="AJ4707" s="108"/>
    </row>
    <row r="4708" spans="31:36" x14ac:dyDescent="0.25">
      <c r="AE4708" s="80"/>
      <c r="AF4708" s="81"/>
      <c r="AH4708" s="107"/>
      <c r="AI4708" s="109"/>
      <c r="AJ4708" s="108"/>
    </row>
    <row r="4709" spans="31:36" x14ac:dyDescent="0.25">
      <c r="AE4709" s="80"/>
      <c r="AF4709" s="81"/>
      <c r="AH4709" s="107"/>
      <c r="AI4709" s="109"/>
      <c r="AJ4709" s="108"/>
    </row>
    <row r="4710" spans="31:36" x14ac:dyDescent="0.25">
      <c r="AE4710" s="80"/>
      <c r="AF4710" s="81"/>
      <c r="AH4710" s="107"/>
      <c r="AI4710" s="109"/>
      <c r="AJ4710" s="108"/>
    </row>
    <row r="4711" spans="31:36" x14ac:dyDescent="0.25">
      <c r="AE4711" s="80"/>
      <c r="AF4711" s="81"/>
      <c r="AH4711" s="107"/>
      <c r="AI4711" s="109"/>
      <c r="AJ4711" s="108"/>
    </row>
    <row r="4712" spans="31:36" x14ac:dyDescent="0.25">
      <c r="AE4712" s="80"/>
      <c r="AF4712" s="81"/>
      <c r="AH4712" s="107"/>
      <c r="AI4712" s="109"/>
      <c r="AJ4712" s="108"/>
    </row>
    <row r="4713" spans="31:36" x14ac:dyDescent="0.25">
      <c r="AE4713" s="80"/>
      <c r="AF4713" s="81"/>
      <c r="AH4713" s="107"/>
      <c r="AI4713" s="109"/>
      <c r="AJ4713" s="108"/>
    </row>
    <row r="4714" spans="31:36" x14ac:dyDescent="0.25">
      <c r="AE4714" s="80"/>
      <c r="AF4714" s="81"/>
      <c r="AH4714" s="107"/>
      <c r="AI4714" s="109"/>
      <c r="AJ4714" s="108"/>
    </row>
    <row r="4715" spans="31:36" x14ac:dyDescent="0.25">
      <c r="AE4715" s="80"/>
      <c r="AF4715" s="81"/>
      <c r="AH4715" s="107"/>
      <c r="AI4715" s="109"/>
      <c r="AJ4715" s="108"/>
    </row>
    <row r="4716" spans="31:36" x14ac:dyDescent="0.25">
      <c r="AE4716" s="80"/>
      <c r="AF4716" s="81"/>
      <c r="AH4716" s="107"/>
      <c r="AI4716" s="109"/>
      <c r="AJ4716" s="108"/>
    </row>
    <row r="4717" spans="31:36" x14ac:dyDescent="0.25">
      <c r="AE4717" s="80"/>
      <c r="AF4717" s="81"/>
      <c r="AH4717" s="107"/>
      <c r="AI4717" s="109"/>
      <c r="AJ4717" s="108"/>
    </row>
    <row r="4718" spans="31:36" x14ac:dyDescent="0.25">
      <c r="AE4718" s="80"/>
      <c r="AF4718" s="81"/>
      <c r="AH4718" s="107"/>
      <c r="AI4718" s="109"/>
      <c r="AJ4718" s="108"/>
    </row>
    <row r="4719" spans="31:36" x14ac:dyDescent="0.25">
      <c r="AE4719" s="80"/>
      <c r="AF4719" s="81"/>
      <c r="AH4719" s="107"/>
      <c r="AI4719" s="109"/>
      <c r="AJ4719" s="108"/>
    </row>
    <row r="4720" spans="31:36" x14ac:dyDescent="0.25">
      <c r="AE4720" s="80"/>
      <c r="AF4720" s="81"/>
      <c r="AH4720" s="107"/>
      <c r="AI4720" s="109"/>
      <c r="AJ4720" s="108"/>
    </row>
    <row r="4721" spans="31:36" x14ac:dyDescent="0.25">
      <c r="AE4721" s="80"/>
      <c r="AF4721" s="81"/>
      <c r="AH4721" s="107"/>
      <c r="AI4721" s="109"/>
      <c r="AJ4721" s="108"/>
    </row>
    <row r="4722" spans="31:36" x14ac:dyDescent="0.25">
      <c r="AE4722" s="80"/>
      <c r="AF4722" s="81"/>
      <c r="AH4722" s="107"/>
      <c r="AI4722" s="109"/>
      <c r="AJ4722" s="108"/>
    </row>
    <row r="4723" spans="31:36" x14ac:dyDescent="0.25">
      <c r="AE4723" s="80"/>
      <c r="AF4723" s="81"/>
      <c r="AH4723" s="107"/>
      <c r="AI4723" s="109"/>
      <c r="AJ4723" s="108"/>
    </row>
    <row r="4724" spans="31:36" x14ac:dyDescent="0.25">
      <c r="AE4724" s="80"/>
      <c r="AF4724" s="81"/>
      <c r="AH4724" s="107"/>
      <c r="AI4724" s="109"/>
      <c r="AJ4724" s="108"/>
    </row>
    <row r="4725" spans="31:36" x14ac:dyDescent="0.25">
      <c r="AE4725" s="80"/>
      <c r="AF4725" s="81"/>
      <c r="AH4725" s="107"/>
      <c r="AI4725" s="109"/>
      <c r="AJ4725" s="108"/>
    </row>
    <row r="4726" spans="31:36" x14ac:dyDescent="0.25">
      <c r="AE4726" s="80"/>
      <c r="AF4726" s="81"/>
      <c r="AH4726" s="107"/>
      <c r="AI4726" s="109"/>
      <c r="AJ4726" s="108"/>
    </row>
    <row r="4727" spans="31:36" x14ac:dyDescent="0.25">
      <c r="AE4727" s="80"/>
      <c r="AF4727" s="81"/>
      <c r="AH4727" s="107"/>
      <c r="AI4727" s="109"/>
      <c r="AJ4727" s="108"/>
    </row>
    <row r="4728" spans="31:36" x14ac:dyDescent="0.25">
      <c r="AE4728" s="80"/>
      <c r="AF4728" s="81"/>
      <c r="AH4728" s="107"/>
      <c r="AI4728" s="109"/>
      <c r="AJ4728" s="108"/>
    </row>
    <row r="4729" spans="31:36" x14ac:dyDescent="0.25">
      <c r="AE4729" s="80"/>
      <c r="AF4729" s="81"/>
      <c r="AH4729" s="107"/>
      <c r="AI4729" s="109"/>
      <c r="AJ4729" s="108"/>
    </row>
    <row r="4730" spans="31:36" x14ac:dyDescent="0.25">
      <c r="AE4730" s="80"/>
      <c r="AF4730" s="81"/>
      <c r="AH4730" s="107"/>
      <c r="AI4730" s="109"/>
      <c r="AJ4730" s="108"/>
    </row>
    <row r="4731" spans="31:36" x14ac:dyDescent="0.25">
      <c r="AE4731" s="80"/>
      <c r="AF4731" s="81"/>
      <c r="AH4731" s="107"/>
      <c r="AI4731" s="109"/>
      <c r="AJ4731" s="108"/>
    </row>
    <row r="4732" spans="31:36" x14ac:dyDescent="0.25">
      <c r="AE4732" s="80"/>
      <c r="AF4732" s="81"/>
      <c r="AH4732" s="107"/>
      <c r="AI4732" s="109"/>
      <c r="AJ4732" s="108"/>
    </row>
    <row r="4733" spans="31:36" x14ac:dyDescent="0.25">
      <c r="AE4733" s="80"/>
      <c r="AF4733" s="81"/>
      <c r="AH4733" s="107"/>
      <c r="AI4733" s="109"/>
      <c r="AJ4733" s="108"/>
    </row>
    <row r="4734" spans="31:36" x14ac:dyDescent="0.25">
      <c r="AE4734" s="80"/>
      <c r="AF4734" s="81"/>
      <c r="AH4734" s="107"/>
      <c r="AI4734" s="109"/>
      <c r="AJ4734" s="108"/>
    </row>
    <row r="4735" spans="31:36" x14ac:dyDescent="0.25">
      <c r="AE4735" s="80"/>
      <c r="AF4735" s="81"/>
      <c r="AH4735" s="107"/>
      <c r="AI4735" s="109"/>
      <c r="AJ4735" s="108"/>
    </row>
    <row r="4736" spans="31:36" x14ac:dyDescent="0.25">
      <c r="AE4736" s="80"/>
      <c r="AF4736" s="81"/>
      <c r="AH4736" s="107"/>
      <c r="AI4736" s="109"/>
      <c r="AJ4736" s="108"/>
    </row>
    <row r="4737" spans="31:36" x14ac:dyDescent="0.25">
      <c r="AE4737" s="80"/>
      <c r="AF4737" s="81"/>
      <c r="AH4737" s="107"/>
      <c r="AI4737" s="109"/>
      <c r="AJ4737" s="108"/>
    </row>
    <row r="4738" spans="31:36" x14ac:dyDescent="0.25">
      <c r="AE4738" s="80"/>
      <c r="AF4738" s="81"/>
      <c r="AH4738" s="107"/>
      <c r="AI4738" s="109"/>
      <c r="AJ4738" s="108"/>
    </row>
    <row r="4739" spans="31:36" x14ac:dyDescent="0.25">
      <c r="AE4739" s="80"/>
      <c r="AF4739" s="81"/>
      <c r="AH4739" s="107"/>
      <c r="AI4739" s="109"/>
      <c r="AJ4739" s="108"/>
    </row>
    <row r="4740" spans="31:36" x14ac:dyDescent="0.25">
      <c r="AE4740" s="80"/>
      <c r="AF4740" s="81"/>
      <c r="AH4740" s="107"/>
      <c r="AI4740" s="109"/>
      <c r="AJ4740" s="108"/>
    </row>
    <row r="4741" spans="31:36" x14ac:dyDescent="0.25">
      <c r="AE4741" s="80"/>
      <c r="AF4741" s="81"/>
      <c r="AH4741" s="107"/>
      <c r="AI4741" s="109"/>
      <c r="AJ4741" s="108"/>
    </row>
    <row r="4742" spans="31:36" x14ac:dyDescent="0.25">
      <c r="AE4742" s="80"/>
      <c r="AF4742" s="81"/>
      <c r="AH4742" s="107"/>
      <c r="AI4742" s="109"/>
      <c r="AJ4742" s="108"/>
    </row>
    <row r="4743" spans="31:36" x14ac:dyDescent="0.25">
      <c r="AE4743" s="80"/>
      <c r="AF4743" s="81"/>
      <c r="AH4743" s="107"/>
      <c r="AI4743" s="109"/>
      <c r="AJ4743" s="108"/>
    </row>
    <row r="4744" spans="31:36" x14ac:dyDescent="0.25">
      <c r="AE4744" s="80"/>
      <c r="AF4744" s="81"/>
      <c r="AH4744" s="107"/>
      <c r="AI4744" s="109"/>
      <c r="AJ4744" s="108"/>
    </row>
    <row r="4745" spans="31:36" x14ac:dyDescent="0.25">
      <c r="AE4745" s="80"/>
      <c r="AF4745" s="81"/>
      <c r="AH4745" s="107"/>
      <c r="AI4745" s="109"/>
      <c r="AJ4745" s="108"/>
    </row>
    <row r="4746" spans="31:36" x14ac:dyDescent="0.25">
      <c r="AE4746" s="80"/>
      <c r="AF4746" s="81"/>
      <c r="AH4746" s="107"/>
      <c r="AI4746" s="109"/>
      <c r="AJ4746" s="108"/>
    </row>
    <row r="4747" spans="31:36" x14ac:dyDescent="0.25">
      <c r="AE4747" s="80"/>
      <c r="AF4747" s="81"/>
      <c r="AH4747" s="107"/>
      <c r="AI4747" s="109"/>
      <c r="AJ4747" s="108"/>
    </row>
    <row r="4748" spans="31:36" x14ac:dyDescent="0.25">
      <c r="AE4748" s="80"/>
      <c r="AF4748" s="81"/>
      <c r="AH4748" s="107"/>
      <c r="AI4748" s="109"/>
      <c r="AJ4748" s="108"/>
    </row>
    <row r="4749" spans="31:36" x14ac:dyDescent="0.25">
      <c r="AE4749" s="80"/>
      <c r="AF4749" s="81"/>
      <c r="AH4749" s="107"/>
      <c r="AI4749" s="109"/>
      <c r="AJ4749" s="108"/>
    </row>
    <row r="4750" spans="31:36" x14ac:dyDescent="0.25">
      <c r="AE4750" s="80"/>
      <c r="AF4750" s="81"/>
      <c r="AH4750" s="107"/>
      <c r="AI4750" s="109"/>
      <c r="AJ4750" s="108"/>
    </row>
    <row r="4751" spans="31:36" x14ac:dyDescent="0.25">
      <c r="AE4751" s="80"/>
      <c r="AF4751" s="81"/>
      <c r="AH4751" s="107"/>
      <c r="AI4751" s="109"/>
      <c r="AJ4751" s="108"/>
    </row>
    <row r="4752" spans="31:36" x14ac:dyDescent="0.25">
      <c r="AE4752" s="80"/>
      <c r="AF4752" s="81"/>
      <c r="AH4752" s="107"/>
      <c r="AI4752" s="109"/>
      <c r="AJ4752" s="108"/>
    </row>
    <row r="4753" spans="31:36" x14ac:dyDescent="0.25">
      <c r="AE4753" s="80"/>
      <c r="AF4753" s="81"/>
      <c r="AH4753" s="107"/>
      <c r="AI4753" s="109"/>
      <c r="AJ4753" s="108"/>
    </row>
    <row r="4754" spans="31:36" x14ac:dyDescent="0.25">
      <c r="AE4754" s="80"/>
      <c r="AF4754" s="81"/>
      <c r="AH4754" s="107"/>
      <c r="AI4754" s="109"/>
      <c r="AJ4754" s="108"/>
    </row>
    <row r="4755" spans="31:36" x14ac:dyDescent="0.25">
      <c r="AE4755" s="80"/>
      <c r="AF4755" s="81"/>
      <c r="AH4755" s="107"/>
      <c r="AI4755" s="109"/>
      <c r="AJ4755" s="108"/>
    </row>
    <row r="4756" spans="31:36" x14ac:dyDescent="0.25">
      <c r="AE4756" s="80"/>
      <c r="AF4756" s="81"/>
      <c r="AH4756" s="107"/>
      <c r="AI4756" s="109"/>
      <c r="AJ4756" s="108"/>
    </row>
    <row r="4757" spans="31:36" x14ac:dyDescent="0.25">
      <c r="AE4757" s="80"/>
      <c r="AF4757" s="81"/>
      <c r="AH4757" s="107"/>
      <c r="AI4757" s="109"/>
      <c r="AJ4757" s="108"/>
    </row>
    <row r="4758" spans="31:36" x14ac:dyDescent="0.25">
      <c r="AE4758" s="80"/>
      <c r="AF4758" s="81"/>
      <c r="AH4758" s="107"/>
      <c r="AI4758" s="109"/>
      <c r="AJ4758" s="108"/>
    </row>
    <row r="4759" spans="31:36" x14ac:dyDescent="0.25">
      <c r="AE4759" s="80"/>
      <c r="AF4759" s="81"/>
      <c r="AH4759" s="107"/>
      <c r="AI4759" s="109"/>
      <c r="AJ4759" s="108"/>
    </row>
    <row r="4760" spans="31:36" x14ac:dyDescent="0.25">
      <c r="AE4760" s="80"/>
      <c r="AF4760" s="81"/>
      <c r="AH4760" s="107"/>
      <c r="AI4760" s="109"/>
      <c r="AJ4760" s="108"/>
    </row>
    <row r="4761" spans="31:36" x14ac:dyDescent="0.25">
      <c r="AE4761" s="80"/>
      <c r="AF4761" s="81"/>
      <c r="AH4761" s="107"/>
      <c r="AI4761" s="109"/>
      <c r="AJ4761" s="108"/>
    </row>
    <row r="4762" spans="31:36" x14ac:dyDescent="0.25">
      <c r="AE4762" s="80"/>
      <c r="AF4762" s="81"/>
      <c r="AH4762" s="107"/>
      <c r="AI4762" s="109"/>
      <c r="AJ4762" s="108"/>
    </row>
    <row r="4763" spans="31:36" x14ac:dyDescent="0.25">
      <c r="AE4763" s="80"/>
      <c r="AF4763" s="81"/>
      <c r="AH4763" s="107"/>
      <c r="AI4763" s="109"/>
      <c r="AJ4763" s="108"/>
    </row>
    <row r="4764" spans="31:36" x14ac:dyDescent="0.25">
      <c r="AE4764" s="80"/>
      <c r="AF4764" s="81"/>
      <c r="AH4764" s="107"/>
      <c r="AI4764" s="109"/>
      <c r="AJ4764" s="108"/>
    </row>
    <row r="4765" spans="31:36" x14ac:dyDescent="0.25">
      <c r="AE4765" s="80"/>
      <c r="AF4765" s="81"/>
      <c r="AH4765" s="107"/>
      <c r="AI4765" s="109"/>
      <c r="AJ4765" s="108"/>
    </row>
    <row r="4766" spans="31:36" x14ac:dyDescent="0.25">
      <c r="AE4766" s="80"/>
      <c r="AF4766" s="81"/>
      <c r="AH4766" s="107"/>
      <c r="AI4766" s="109"/>
      <c r="AJ4766" s="108"/>
    </row>
    <row r="4767" spans="31:36" x14ac:dyDescent="0.25">
      <c r="AE4767" s="80"/>
      <c r="AF4767" s="81"/>
      <c r="AH4767" s="107"/>
      <c r="AI4767" s="109"/>
      <c r="AJ4767" s="108"/>
    </row>
    <row r="4768" spans="31:36" x14ac:dyDescent="0.25">
      <c r="AE4768" s="80"/>
      <c r="AF4768" s="81"/>
      <c r="AH4768" s="107"/>
      <c r="AI4768" s="109"/>
      <c r="AJ4768" s="108"/>
    </row>
    <row r="4769" spans="31:36" x14ac:dyDescent="0.25">
      <c r="AE4769" s="80"/>
      <c r="AF4769" s="81"/>
      <c r="AH4769" s="107"/>
      <c r="AI4769" s="109"/>
      <c r="AJ4769" s="108"/>
    </row>
    <row r="4770" spans="31:36" x14ac:dyDescent="0.25">
      <c r="AE4770" s="80"/>
      <c r="AF4770" s="81"/>
      <c r="AH4770" s="107"/>
      <c r="AI4770" s="109"/>
      <c r="AJ4770" s="108"/>
    </row>
    <row r="4771" spans="31:36" x14ac:dyDescent="0.25">
      <c r="AE4771" s="80"/>
      <c r="AF4771" s="81"/>
      <c r="AH4771" s="107"/>
      <c r="AI4771" s="109"/>
      <c r="AJ4771" s="108"/>
    </row>
    <row r="4772" spans="31:36" x14ac:dyDescent="0.25">
      <c r="AE4772" s="80"/>
      <c r="AF4772" s="81"/>
      <c r="AH4772" s="107"/>
      <c r="AI4772" s="109"/>
      <c r="AJ4772" s="108"/>
    </row>
    <row r="4773" spans="31:36" x14ac:dyDescent="0.25">
      <c r="AE4773" s="80"/>
      <c r="AF4773" s="81"/>
      <c r="AH4773" s="107"/>
      <c r="AI4773" s="109"/>
      <c r="AJ4773" s="108"/>
    </row>
    <row r="4774" spans="31:36" x14ac:dyDescent="0.25">
      <c r="AE4774" s="80"/>
      <c r="AF4774" s="81"/>
      <c r="AH4774" s="107"/>
      <c r="AI4774" s="109"/>
      <c r="AJ4774" s="108"/>
    </row>
    <row r="4775" spans="31:36" x14ac:dyDescent="0.25">
      <c r="AE4775" s="80"/>
      <c r="AF4775" s="81"/>
      <c r="AH4775" s="107"/>
      <c r="AI4775" s="109"/>
      <c r="AJ4775" s="108"/>
    </row>
    <row r="4776" spans="31:36" x14ac:dyDescent="0.25">
      <c r="AE4776" s="80"/>
      <c r="AF4776" s="81"/>
      <c r="AH4776" s="107"/>
      <c r="AI4776" s="109"/>
      <c r="AJ4776" s="108"/>
    </row>
    <row r="4777" spans="31:36" x14ac:dyDescent="0.25">
      <c r="AE4777" s="80"/>
      <c r="AF4777" s="81"/>
      <c r="AH4777" s="107"/>
      <c r="AI4777" s="109"/>
      <c r="AJ4777" s="108"/>
    </row>
    <row r="4778" spans="31:36" x14ac:dyDescent="0.25">
      <c r="AE4778" s="80"/>
      <c r="AF4778" s="81"/>
      <c r="AH4778" s="107"/>
      <c r="AI4778" s="109"/>
      <c r="AJ4778" s="108"/>
    </row>
    <row r="4779" spans="31:36" x14ac:dyDescent="0.25">
      <c r="AE4779" s="80"/>
      <c r="AF4779" s="81"/>
      <c r="AH4779" s="107"/>
      <c r="AI4779" s="109"/>
      <c r="AJ4779" s="108"/>
    </row>
    <row r="4780" spans="31:36" x14ac:dyDescent="0.25">
      <c r="AE4780" s="80"/>
      <c r="AF4780" s="81"/>
      <c r="AH4780" s="107"/>
      <c r="AI4780" s="109"/>
      <c r="AJ4780" s="108"/>
    </row>
    <row r="4781" spans="31:36" x14ac:dyDescent="0.25">
      <c r="AE4781" s="80"/>
      <c r="AF4781" s="81"/>
      <c r="AH4781" s="107"/>
      <c r="AI4781" s="109"/>
      <c r="AJ4781" s="108"/>
    </row>
    <row r="4782" spans="31:36" x14ac:dyDescent="0.25">
      <c r="AE4782" s="80"/>
      <c r="AF4782" s="81"/>
      <c r="AH4782" s="107"/>
      <c r="AI4782" s="109"/>
      <c r="AJ4782" s="108"/>
    </row>
    <row r="4783" spans="31:36" x14ac:dyDescent="0.25">
      <c r="AE4783" s="80"/>
      <c r="AF4783" s="81"/>
      <c r="AH4783" s="107"/>
      <c r="AI4783" s="109"/>
      <c r="AJ4783" s="108"/>
    </row>
    <row r="4784" spans="31:36" x14ac:dyDescent="0.25">
      <c r="AE4784" s="80"/>
      <c r="AF4784" s="81"/>
      <c r="AH4784" s="107"/>
      <c r="AI4784" s="109"/>
      <c r="AJ4784" s="108"/>
    </row>
    <row r="4785" spans="31:36" x14ac:dyDescent="0.25">
      <c r="AE4785" s="80"/>
      <c r="AF4785" s="81"/>
      <c r="AH4785" s="107"/>
      <c r="AI4785" s="109"/>
      <c r="AJ4785" s="108"/>
    </row>
    <row r="4786" spans="31:36" x14ac:dyDescent="0.25">
      <c r="AE4786" s="80"/>
      <c r="AF4786" s="81"/>
      <c r="AH4786" s="107"/>
      <c r="AI4786" s="109"/>
      <c r="AJ4786" s="108"/>
    </row>
    <row r="4787" spans="31:36" x14ac:dyDescent="0.25">
      <c r="AE4787" s="80"/>
      <c r="AF4787" s="81"/>
      <c r="AH4787" s="107"/>
      <c r="AI4787" s="109"/>
      <c r="AJ4787" s="108"/>
    </row>
    <row r="4788" spans="31:36" x14ac:dyDescent="0.25">
      <c r="AE4788" s="80"/>
      <c r="AF4788" s="81"/>
      <c r="AH4788" s="107"/>
      <c r="AI4788" s="109"/>
      <c r="AJ4788" s="108"/>
    </row>
    <row r="4789" spans="31:36" x14ac:dyDescent="0.25">
      <c r="AE4789" s="80"/>
      <c r="AF4789" s="81"/>
      <c r="AH4789" s="107"/>
      <c r="AI4789" s="109"/>
      <c r="AJ4789" s="108"/>
    </row>
    <row r="4790" spans="31:36" x14ac:dyDescent="0.25">
      <c r="AE4790" s="80"/>
      <c r="AF4790" s="81"/>
      <c r="AH4790" s="107"/>
      <c r="AI4790" s="109"/>
      <c r="AJ4790" s="108"/>
    </row>
    <row r="4791" spans="31:36" x14ac:dyDescent="0.25">
      <c r="AE4791" s="80"/>
      <c r="AF4791" s="81"/>
      <c r="AH4791" s="107"/>
      <c r="AI4791" s="109"/>
      <c r="AJ4791" s="108"/>
    </row>
    <row r="4792" spans="31:36" x14ac:dyDescent="0.25">
      <c r="AE4792" s="80"/>
      <c r="AF4792" s="81"/>
      <c r="AH4792" s="107"/>
      <c r="AI4792" s="109"/>
      <c r="AJ4792" s="108"/>
    </row>
    <row r="4793" spans="31:36" x14ac:dyDescent="0.25">
      <c r="AE4793" s="80"/>
      <c r="AF4793" s="81"/>
      <c r="AH4793" s="107"/>
      <c r="AI4793" s="109"/>
      <c r="AJ4793" s="108"/>
    </row>
    <row r="4794" spans="31:36" x14ac:dyDescent="0.25">
      <c r="AE4794" s="80"/>
      <c r="AF4794" s="81"/>
      <c r="AH4794" s="107"/>
      <c r="AI4794" s="109"/>
      <c r="AJ4794" s="108"/>
    </row>
    <row r="4795" spans="31:36" x14ac:dyDescent="0.25">
      <c r="AE4795" s="80"/>
      <c r="AF4795" s="81"/>
      <c r="AH4795" s="107"/>
      <c r="AI4795" s="109"/>
      <c r="AJ4795" s="108"/>
    </row>
    <row r="4796" spans="31:36" x14ac:dyDescent="0.25">
      <c r="AE4796" s="80"/>
      <c r="AF4796" s="81"/>
      <c r="AH4796" s="107"/>
      <c r="AI4796" s="109"/>
      <c r="AJ4796" s="108"/>
    </row>
    <row r="4797" spans="31:36" x14ac:dyDescent="0.25">
      <c r="AE4797" s="80"/>
      <c r="AF4797" s="81"/>
      <c r="AH4797" s="107"/>
      <c r="AI4797" s="109"/>
      <c r="AJ4797" s="108"/>
    </row>
    <row r="4798" spans="31:36" x14ac:dyDescent="0.25">
      <c r="AE4798" s="80"/>
      <c r="AF4798" s="81"/>
      <c r="AH4798" s="107"/>
      <c r="AI4798" s="109"/>
      <c r="AJ4798" s="108"/>
    </row>
    <row r="4799" spans="31:36" x14ac:dyDescent="0.25">
      <c r="AE4799" s="80"/>
      <c r="AF4799" s="81"/>
      <c r="AH4799" s="107"/>
      <c r="AI4799" s="109"/>
      <c r="AJ4799" s="108"/>
    </row>
    <row r="4800" spans="31:36" x14ac:dyDescent="0.25">
      <c r="AE4800" s="80"/>
      <c r="AF4800" s="81"/>
      <c r="AH4800" s="107"/>
      <c r="AI4800" s="109"/>
      <c r="AJ4800" s="108"/>
    </row>
    <row r="4801" spans="31:36" x14ac:dyDescent="0.25">
      <c r="AE4801" s="80"/>
      <c r="AF4801" s="81"/>
      <c r="AH4801" s="107"/>
      <c r="AI4801" s="109"/>
      <c r="AJ4801" s="108"/>
    </row>
    <row r="4802" spans="31:36" x14ac:dyDescent="0.25">
      <c r="AE4802" s="80"/>
      <c r="AF4802" s="81"/>
      <c r="AH4802" s="107"/>
      <c r="AI4802" s="109"/>
      <c r="AJ4802" s="108"/>
    </row>
    <row r="4803" spans="31:36" x14ac:dyDescent="0.25">
      <c r="AE4803" s="80"/>
      <c r="AF4803" s="81"/>
      <c r="AH4803" s="107"/>
      <c r="AI4803" s="109"/>
      <c r="AJ4803" s="108"/>
    </row>
    <row r="4804" spans="31:36" x14ac:dyDescent="0.25">
      <c r="AE4804" s="80"/>
      <c r="AF4804" s="81"/>
      <c r="AH4804" s="107"/>
      <c r="AI4804" s="109"/>
      <c r="AJ4804" s="108"/>
    </row>
    <row r="4805" spans="31:36" x14ac:dyDescent="0.25">
      <c r="AE4805" s="80"/>
      <c r="AF4805" s="81"/>
      <c r="AH4805" s="107"/>
      <c r="AI4805" s="109"/>
      <c r="AJ4805" s="108"/>
    </row>
    <row r="4806" spans="31:36" x14ac:dyDescent="0.25">
      <c r="AE4806" s="80"/>
      <c r="AF4806" s="81"/>
      <c r="AH4806" s="107"/>
      <c r="AI4806" s="109"/>
      <c r="AJ4806" s="108"/>
    </row>
    <row r="4807" spans="31:36" x14ac:dyDescent="0.25">
      <c r="AE4807" s="80"/>
      <c r="AF4807" s="81"/>
      <c r="AH4807" s="107"/>
      <c r="AI4807" s="109"/>
      <c r="AJ4807" s="108"/>
    </row>
    <row r="4808" spans="31:36" x14ac:dyDescent="0.25">
      <c r="AE4808" s="80"/>
      <c r="AF4808" s="81"/>
      <c r="AH4808" s="107"/>
      <c r="AI4808" s="109"/>
      <c r="AJ4808" s="108"/>
    </row>
    <row r="4809" spans="31:36" x14ac:dyDescent="0.25">
      <c r="AE4809" s="80"/>
      <c r="AF4809" s="81"/>
      <c r="AH4809" s="107"/>
      <c r="AI4809" s="109"/>
      <c r="AJ4809" s="108"/>
    </row>
    <row r="4810" spans="31:36" x14ac:dyDescent="0.25">
      <c r="AE4810" s="80"/>
      <c r="AF4810" s="81"/>
      <c r="AH4810" s="107"/>
      <c r="AI4810" s="109"/>
      <c r="AJ4810" s="108"/>
    </row>
    <row r="4811" spans="31:36" x14ac:dyDescent="0.25">
      <c r="AE4811" s="80"/>
      <c r="AF4811" s="81"/>
      <c r="AH4811" s="107"/>
      <c r="AI4811" s="109"/>
      <c r="AJ4811" s="108"/>
    </row>
    <row r="4812" spans="31:36" x14ac:dyDescent="0.25">
      <c r="AE4812" s="80"/>
      <c r="AF4812" s="81"/>
      <c r="AH4812" s="107"/>
      <c r="AI4812" s="109"/>
      <c r="AJ4812" s="108"/>
    </row>
    <row r="4813" spans="31:36" x14ac:dyDescent="0.25">
      <c r="AE4813" s="80"/>
      <c r="AF4813" s="81"/>
      <c r="AH4813" s="107"/>
      <c r="AI4813" s="109"/>
      <c r="AJ4813" s="108"/>
    </row>
    <row r="4814" spans="31:36" x14ac:dyDescent="0.25">
      <c r="AE4814" s="80"/>
      <c r="AF4814" s="81"/>
      <c r="AH4814" s="107"/>
      <c r="AI4814" s="109"/>
      <c r="AJ4814" s="108"/>
    </row>
    <row r="4815" spans="31:36" x14ac:dyDescent="0.25">
      <c r="AE4815" s="80"/>
      <c r="AF4815" s="81"/>
      <c r="AH4815" s="107"/>
      <c r="AI4815" s="109"/>
      <c r="AJ4815" s="108"/>
    </row>
    <row r="4816" spans="31:36" x14ac:dyDescent="0.25">
      <c r="AE4816" s="80"/>
      <c r="AF4816" s="81"/>
      <c r="AH4816" s="107"/>
      <c r="AI4816" s="109"/>
      <c r="AJ4816" s="108"/>
    </row>
    <row r="4817" spans="31:36" x14ac:dyDescent="0.25">
      <c r="AE4817" s="80"/>
      <c r="AF4817" s="81"/>
      <c r="AH4817" s="107"/>
      <c r="AI4817" s="109"/>
      <c r="AJ4817" s="108"/>
    </row>
    <row r="4818" spans="31:36" x14ac:dyDescent="0.25">
      <c r="AE4818" s="80"/>
      <c r="AF4818" s="81"/>
      <c r="AH4818" s="107"/>
      <c r="AI4818" s="109"/>
      <c r="AJ4818" s="108"/>
    </row>
    <row r="4819" spans="31:36" x14ac:dyDescent="0.25">
      <c r="AE4819" s="80"/>
      <c r="AF4819" s="81"/>
      <c r="AH4819" s="107"/>
      <c r="AI4819" s="109"/>
      <c r="AJ4819" s="108"/>
    </row>
    <row r="4820" spans="31:36" x14ac:dyDescent="0.25">
      <c r="AE4820" s="80"/>
      <c r="AF4820" s="81"/>
      <c r="AH4820" s="107"/>
      <c r="AI4820" s="109"/>
      <c r="AJ4820" s="108"/>
    </row>
    <row r="4821" spans="31:36" x14ac:dyDescent="0.25">
      <c r="AE4821" s="80"/>
      <c r="AF4821" s="81"/>
      <c r="AH4821" s="107"/>
      <c r="AI4821" s="109"/>
      <c r="AJ4821" s="108"/>
    </row>
    <row r="4822" spans="31:36" x14ac:dyDescent="0.25">
      <c r="AE4822" s="80"/>
      <c r="AF4822" s="81"/>
      <c r="AH4822" s="107"/>
      <c r="AI4822" s="109"/>
      <c r="AJ4822" s="108"/>
    </row>
    <row r="4823" spans="31:36" x14ac:dyDescent="0.25">
      <c r="AE4823" s="80"/>
      <c r="AF4823" s="81"/>
      <c r="AH4823" s="107"/>
      <c r="AI4823" s="109"/>
      <c r="AJ4823" s="108"/>
    </row>
    <row r="4824" spans="31:36" x14ac:dyDescent="0.25">
      <c r="AE4824" s="80"/>
      <c r="AF4824" s="81"/>
      <c r="AH4824" s="107"/>
      <c r="AI4824" s="109"/>
      <c r="AJ4824" s="108"/>
    </row>
    <row r="4825" spans="31:36" x14ac:dyDescent="0.25">
      <c r="AE4825" s="80"/>
      <c r="AF4825" s="81"/>
      <c r="AH4825" s="107"/>
      <c r="AI4825" s="109"/>
      <c r="AJ4825" s="108"/>
    </row>
    <row r="4826" spans="31:36" x14ac:dyDescent="0.25">
      <c r="AE4826" s="80"/>
      <c r="AF4826" s="81"/>
      <c r="AH4826" s="107"/>
      <c r="AI4826" s="109"/>
      <c r="AJ4826" s="108"/>
    </row>
    <row r="4827" spans="31:36" x14ac:dyDescent="0.25">
      <c r="AE4827" s="80"/>
      <c r="AF4827" s="81"/>
      <c r="AH4827" s="107"/>
      <c r="AI4827" s="109"/>
      <c r="AJ4827" s="108"/>
    </row>
    <row r="4828" spans="31:36" x14ac:dyDescent="0.25">
      <c r="AE4828" s="80"/>
      <c r="AF4828" s="81"/>
      <c r="AH4828" s="107"/>
      <c r="AI4828" s="109"/>
      <c r="AJ4828" s="108"/>
    </row>
    <row r="4829" spans="31:36" x14ac:dyDescent="0.25">
      <c r="AE4829" s="80"/>
      <c r="AF4829" s="81"/>
      <c r="AH4829" s="107"/>
      <c r="AI4829" s="109"/>
      <c r="AJ4829" s="108"/>
    </row>
    <row r="4830" spans="31:36" x14ac:dyDescent="0.25">
      <c r="AE4830" s="80"/>
      <c r="AF4830" s="81"/>
      <c r="AH4830" s="107"/>
      <c r="AI4830" s="109"/>
      <c r="AJ4830" s="108"/>
    </row>
    <row r="4831" spans="31:36" x14ac:dyDescent="0.25">
      <c r="AE4831" s="80"/>
      <c r="AF4831" s="81"/>
      <c r="AH4831" s="107"/>
      <c r="AI4831" s="109"/>
      <c r="AJ4831" s="108"/>
    </row>
    <row r="4832" spans="31:36" x14ac:dyDescent="0.25">
      <c r="AE4832" s="80"/>
      <c r="AF4832" s="81"/>
      <c r="AH4832" s="107"/>
      <c r="AI4832" s="109"/>
      <c r="AJ4832" s="108"/>
    </row>
    <row r="4833" spans="31:36" x14ac:dyDescent="0.25">
      <c r="AE4833" s="80"/>
      <c r="AF4833" s="81"/>
      <c r="AH4833" s="107"/>
      <c r="AI4833" s="109"/>
      <c r="AJ4833" s="108"/>
    </row>
    <row r="4834" spans="31:36" x14ac:dyDescent="0.25">
      <c r="AE4834" s="80"/>
      <c r="AF4834" s="81"/>
      <c r="AH4834" s="107"/>
      <c r="AI4834" s="109"/>
      <c r="AJ4834" s="108"/>
    </row>
    <row r="4835" spans="31:36" x14ac:dyDescent="0.25">
      <c r="AE4835" s="80"/>
      <c r="AF4835" s="81"/>
      <c r="AH4835" s="107"/>
      <c r="AI4835" s="109"/>
      <c r="AJ4835" s="108"/>
    </row>
    <row r="4836" spans="31:36" x14ac:dyDescent="0.25">
      <c r="AE4836" s="80"/>
      <c r="AF4836" s="81"/>
      <c r="AH4836" s="107"/>
      <c r="AI4836" s="109"/>
      <c r="AJ4836" s="108"/>
    </row>
    <row r="4837" spans="31:36" x14ac:dyDescent="0.25">
      <c r="AE4837" s="80"/>
      <c r="AF4837" s="81"/>
      <c r="AH4837" s="107"/>
      <c r="AI4837" s="109"/>
      <c r="AJ4837" s="108"/>
    </row>
    <row r="4838" spans="31:36" x14ac:dyDescent="0.25">
      <c r="AE4838" s="80"/>
      <c r="AF4838" s="81"/>
      <c r="AH4838" s="107"/>
      <c r="AI4838" s="109"/>
      <c r="AJ4838" s="108"/>
    </row>
    <row r="4839" spans="31:36" x14ac:dyDescent="0.25">
      <c r="AE4839" s="80"/>
      <c r="AF4839" s="81"/>
      <c r="AH4839" s="107"/>
      <c r="AI4839" s="109"/>
      <c r="AJ4839" s="108"/>
    </row>
    <row r="4840" spans="31:36" x14ac:dyDescent="0.25">
      <c r="AE4840" s="80"/>
      <c r="AF4840" s="81"/>
      <c r="AH4840" s="107"/>
      <c r="AI4840" s="109"/>
      <c r="AJ4840" s="108"/>
    </row>
    <row r="4841" spans="31:36" x14ac:dyDescent="0.25">
      <c r="AE4841" s="80"/>
      <c r="AF4841" s="81"/>
      <c r="AH4841" s="107"/>
      <c r="AI4841" s="109"/>
      <c r="AJ4841" s="108"/>
    </row>
    <row r="4842" spans="31:36" x14ac:dyDescent="0.25">
      <c r="AE4842" s="80"/>
      <c r="AF4842" s="81"/>
      <c r="AH4842" s="107"/>
      <c r="AI4842" s="109"/>
      <c r="AJ4842" s="108"/>
    </row>
    <row r="4843" spans="31:36" x14ac:dyDescent="0.25">
      <c r="AE4843" s="80"/>
      <c r="AF4843" s="81"/>
      <c r="AH4843" s="107"/>
      <c r="AI4843" s="109"/>
      <c r="AJ4843" s="108"/>
    </row>
    <row r="4844" spans="31:36" x14ac:dyDescent="0.25">
      <c r="AE4844" s="80"/>
      <c r="AF4844" s="81"/>
      <c r="AH4844" s="107"/>
      <c r="AI4844" s="109"/>
      <c r="AJ4844" s="108"/>
    </row>
    <row r="4845" spans="31:36" x14ac:dyDescent="0.25">
      <c r="AE4845" s="80"/>
      <c r="AF4845" s="81"/>
      <c r="AH4845" s="107"/>
      <c r="AI4845" s="109"/>
      <c r="AJ4845" s="108"/>
    </row>
    <row r="4846" spans="31:36" x14ac:dyDescent="0.25">
      <c r="AE4846" s="80"/>
      <c r="AF4846" s="81"/>
      <c r="AH4846" s="107"/>
      <c r="AI4846" s="109"/>
      <c r="AJ4846" s="108"/>
    </row>
    <row r="4847" spans="31:36" x14ac:dyDescent="0.25">
      <c r="AE4847" s="80"/>
      <c r="AF4847" s="81"/>
      <c r="AH4847" s="107"/>
      <c r="AI4847" s="109"/>
      <c r="AJ4847" s="108"/>
    </row>
    <row r="4848" spans="31:36" x14ac:dyDescent="0.25">
      <c r="AE4848" s="80"/>
      <c r="AF4848" s="81"/>
      <c r="AH4848" s="107"/>
      <c r="AI4848" s="109"/>
      <c r="AJ4848" s="108"/>
    </row>
    <row r="4849" spans="31:36" x14ac:dyDescent="0.25">
      <c r="AE4849" s="80"/>
      <c r="AF4849" s="81"/>
      <c r="AH4849" s="107"/>
      <c r="AI4849" s="109"/>
      <c r="AJ4849" s="108"/>
    </row>
    <row r="4850" spans="31:36" x14ac:dyDescent="0.25">
      <c r="AE4850" s="80"/>
      <c r="AF4850" s="81"/>
      <c r="AH4850" s="107"/>
      <c r="AI4850" s="109"/>
      <c r="AJ4850" s="108"/>
    </row>
    <row r="4851" spans="31:36" x14ac:dyDescent="0.25">
      <c r="AE4851" s="80"/>
      <c r="AF4851" s="81"/>
      <c r="AH4851" s="107"/>
      <c r="AI4851" s="109"/>
      <c r="AJ4851" s="108"/>
    </row>
    <row r="4852" spans="31:36" x14ac:dyDescent="0.25">
      <c r="AE4852" s="80"/>
      <c r="AF4852" s="81"/>
      <c r="AH4852" s="107"/>
      <c r="AI4852" s="109"/>
      <c r="AJ4852" s="108"/>
    </row>
    <row r="4853" spans="31:36" x14ac:dyDescent="0.25">
      <c r="AE4853" s="80"/>
      <c r="AF4853" s="81"/>
      <c r="AH4853" s="107"/>
      <c r="AI4853" s="109"/>
      <c r="AJ4853" s="108"/>
    </row>
    <row r="4854" spans="31:36" x14ac:dyDescent="0.25">
      <c r="AE4854" s="80"/>
      <c r="AF4854" s="81"/>
      <c r="AH4854" s="107"/>
      <c r="AI4854" s="109"/>
      <c r="AJ4854" s="108"/>
    </row>
    <row r="4855" spans="31:36" x14ac:dyDescent="0.25">
      <c r="AE4855" s="80"/>
      <c r="AF4855" s="81"/>
      <c r="AH4855" s="107"/>
      <c r="AI4855" s="109"/>
      <c r="AJ4855" s="108"/>
    </row>
    <row r="4856" spans="31:36" x14ac:dyDescent="0.25">
      <c r="AE4856" s="80"/>
      <c r="AF4856" s="81"/>
      <c r="AH4856" s="107"/>
      <c r="AI4856" s="109"/>
      <c r="AJ4856" s="108"/>
    </row>
    <row r="4857" spans="31:36" x14ac:dyDescent="0.25">
      <c r="AE4857" s="80"/>
      <c r="AF4857" s="81"/>
      <c r="AH4857" s="107"/>
      <c r="AI4857" s="109"/>
      <c r="AJ4857" s="108"/>
    </row>
    <row r="4858" spans="31:36" x14ac:dyDescent="0.25">
      <c r="AE4858" s="80"/>
      <c r="AF4858" s="81"/>
      <c r="AH4858" s="107"/>
      <c r="AI4858" s="109"/>
      <c r="AJ4858" s="108"/>
    </row>
    <row r="4859" spans="31:36" x14ac:dyDescent="0.25">
      <c r="AE4859" s="80"/>
      <c r="AF4859" s="81"/>
      <c r="AH4859" s="107"/>
      <c r="AI4859" s="109"/>
      <c r="AJ4859" s="108"/>
    </row>
    <row r="4860" spans="31:36" x14ac:dyDescent="0.25">
      <c r="AE4860" s="80"/>
      <c r="AF4860" s="81"/>
      <c r="AH4860" s="107"/>
      <c r="AI4860" s="109"/>
      <c r="AJ4860" s="108"/>
    </row>
    <row r="4861" spans="31:36" x14ac:dyDescent="0.25">
      <c r="AE4861" s="80"/>
      <c r="AF4861" s="81"/>
      <c r="AH4861" s="107"/>
      <c r="AI4861" s="109"/>
      <c r="AJ4861" s="108"/>
    </row>
    <row r="4862" spans="31:36" x14ac:dyDescent="0.25">
      <c r="AE4862" s="80"/>
      <c r="AF4862" s="81"/>
      <c r="AH4862" s="107"/>
      <c r="AI4862" s="109"/>
      <c r="AJ4862" s="108"/>
    </row>
    <row r="4863" spans="31:36" x14ac:dyDescent="0.25">
      <c r="AE4863" s="80"/>
      <c r="AF4863" s="81"/>
      <c r="AH4863" s="107"/>
      <c r="AI4863" s="109"/>
      <c r="AJ4863" s="108"/>
    </row>
    <row r="4864" spans="31:36" x14ac:dyDescent="0.25">
      <c r="AE4864" s="80"/>
      <c r="AF4864" s="81"/>
      <c r="AH4864" s="107"/>
      <c r="AI4864" s="109"/>
      <c r="AJ4864" s="108"/>
    </row>
    <row r="4865" spans="31:36" x14ac:dyDescent="0.25">
      <c r="AE4865" s="80"/>
      <c r="AF4865" s="81"/>
      <c r="AH4865" s="107"/>
      <c r="AI4865" s="109"/>
      <c r="AJ4865" s="108"/>
    </row>
    <row r="4866" spans="31:36" x14ac:dyDescent="0.25">
      <c r="AE4866" s="80"/>
      <c r="AF4866" s="81"/>
      <c r="AH4866" s="107"/>
      <c r="AI4866" s="109"/>
      <c r="AJ4866" s="108"/>
    </row>
    <row r="4867" spans="31:36" x14ac:dyDescent="0.25">
      <c r="AE4867" s="80"/>
      <c r="AF4867" s="81"/>
      <c r="AH4867" s="107"/>
      <c r="AI4867" s="109"/>
      <c r="AJ4867" s="108"/>
    </row>
    <row r="4868" spans="31:36" x14ac:dyDescent="0.25">
      <c r="AE4868" s="80"/>
      <c r="AF4868" s="81"/>
      <c r="AH4868" s="107"/>
      <c r="AI4868" s="109"/>
      <c r="AJ4868" s="108"/>
    </row>
    <row r="4869" spans="31:36" x14ac:dyDescent="0.25">
      <c r="AE4869" s="80"/>
      <c r="AF4869" s="81"/>
      <c r="AH4869" s="107"/>
      <c r="AI4869" s="109"/>
      <c r="AJ4869" s="108"/>
    </row>
    <row r="4870" spans="31:36" x14ac:dyDescent="0.25">
      <c r="AE4870" s="80"/>
      <c r="AF4870" s="81"/>
      <c r="AH4870" s="107"/>
      <c r="AI4870" s="109"/>
      <c r="AJ4870" s="108"/>
    </row>
    <row r="4871" spans="31:36" x14ac:dyDescent="0.25">
      <c r="AE4871" s="80"/>
      <c r="AF4871" s="81"/>
      <c r="AH4871" s="107"/>
      <c r="AI4871" s="109"/>
      <c r="AJ4871" s="108"/>
    </row>
    <row r="4872" spans="31:36" x14ac:dyDescent="0.25">
      <c r="AE4872" s="80"/>
      <c r="AF4872" s="81"/>
      <c r="AH4872" s="107"/>
      <c r="AI4872" s="109"/>
      <c r="AJ4872" s="108"/>
    </row>
    <row r="4873" spans="31:36" x14ac:dyDescent="0.25">
      <c r="AE4873" s="80"/>
      <c r="AF4873" s="81"/>
      <c r="AH4873" s="107"/>
      <c r="AI4873" s="109"/>
      <c r="AJ4873" s="108"/>
    </row>
    <row r="4874" spans="31:36" x14ac:dyDescent="0.25">
      <c r="AE4874" s="80"/>
      <c r="AF4874" s="81"/>
      <c r="AH4874" s="107"/>
      <c r="AI4874" s="109"/>
      <c r="AJ4874" s="108"/>
    </row>
    <row r="4875" spans="31:36" x14ac:dyDescent="0.25">
      <c r="AE4875" s="80"/>
      <c r="AF4875" s="81"/>
      <c r="AH4875" s="107"/>
      <c r="AI4875" s="109"/>
      <c r="AJ4875" s="108"/>
    </row>
    <row r="4876" spans="31:36" x14ac:dyDescent="0.25">
      <c r="AE4876" s="80"/>
      <c r="AF4876" s="81"/>
      <c r="AH4876" s="107"/>
      <c r="AI4876" s="109"/>
      <c r="AJ4876" s="108"/>
    </row>
    <row r="4877" spans="31:36" x14ac:dyDescent="0.25">
      <c r="AE4877" s="80"/>
      <c r="AF4877" s="81"/>
      <c r="AH4877" s="107"/>
      <c r="AI4877" s="109"/>
      <c r="AJ4877" s="108"/>
    </row>
    <row r="4878" spans="31:36" x14ac:dyDescent="0.25">
      <c r="AE4878" s="80"/>
      <c r="AF4878" s="81"/>
      <c r="AH4878" s="107"/>
      <c r="AI4878" s="109"/>
      <c r="AJ4878" s="108"/>
    </row>
    <row r="4879" spans="31:36" x14ac:dyDescent="0.25">
      <c r="AE4879" s="80"/>
      <c r="AF4879" s="81"/>
      <c r="AH4879" s="107"/>
      <c r="AI4879" s="109"/>
      <c r="AJ4879" s="108"/>
    </row>
    <row r="4880" spans="31:36" x14ac:dyDescent="0.25">
      <c r="AE4880" s="80"/>
      <c r="AF4880" s="81"/>
      <c r="AH4880" s="107"/>
      <c r="AI4880" s="109"/>
      <c r="AJ4880" s="108"/>
    </row>
    <row r="4881" spans="31:36" x14ac:dyDescent="0.25">
      <c r="AE4881" s="80"/>
      <c r="AF4881" s="81"/>
      <c r="AH4881" s="107"/>
      <c r="AI4881" s="109"/>
      <c r="AJ4881" s="108"/>
    </row>
    <row r="4882" spans="31:36" x14ac:dyDescent="0.25">
      <c r="AE4882" s="80"/>
      <c r="AF4882" s="81"/>
      <c r="AH4882" s="107"/>
      <c r="AI4882" s="109"/>
      <c r="AJ4882" s="108"/>
    </row>
    <row r="4883" spans="31:36" x14ac:dyDescent="0.25">
      <c r="AE4883" s="80"/>
      <c r="AF4883" s="81"/>
      <c r="AH4883" s="107"/>
      <c r="AI4883" s="109"/>
      <c r="AJ4883" s="108"/>
    </row>
    <row r="4884" spans="31:36" x14ac:dyDescent="0.25">
      <c r="AE4884" s="80"/>
      <c r="AF4884" s="81"/>
      <c r="AH4884" s="107"/>
      <c r="AI4884" s="109"/>
      <c r="AJ4884" s="108"/>
    </row>
    <row r="4885" spans="31:36" x14ac:dyDescent="0.25">
      <c r="AE4885" s="80"/>
      <c r="AF4885" s="81"/>
      <c r="AH4885" s="107"/>
      <c r="AI4885" s="109"/>
      <c r="AJ4885" s="108"/>
    </row>
    <row r="4886" spans="31:36" x14ac:dyDescent="0.25">
      <c r="AE4886" s="80"/>
      <c r="AF4886" s="81"/>
      <c r="AH4886" s="107"/>
      <c r="AI4886" s="109"/>
      <c r="AJ4886" s="108"/>
    </row>
    <row r="4887" spans="31:36" x14ac:dyDescent="0.25">
      <c r="AE4887" s="80"/>
      <c r="AF4887" s="81"/>
      <c r="AH4887" s="107"/>
      <c r="AI4887" s="109"/>
      <c r="AJ4887" s="108"/>
    </row>
    <row r="4888" spans="31:36" x14ac:dyDescent="0.25">
      <c r="AE4888" s="80"/>
      <c r="AF4888" s="81"/>
      <c r="AH4888" s="107"/>
      <c r="AI4888" s="109"/>
      <c r="AJ4888" s="108"/>
    </row>
    <row r="4889" spans="31:36" x14ac:dyDescent="0.25">
      <c r="AE4889" s="80"/>
      <c r="AF4889" s="81"/>
      <c r="AH4889" s="107"/>
      <c r="AI4889" s="109"/>
      <c r="AJ4889" s="108"/>
    </row>
    <row r="4890" spans="31:36" x14ac:dyDescent="0.25">
      <c r="AE4890" s="80"/>
      <c r="AF4890" s="81"/>
      <c r="AH4890" s="107"/>
      <c r="AI4890" s="109"/>
      <c r="AJ4890" s="108"/>
    </row>
    <row r="4891" spans="31:36" x14ac:dyDescent="0.25">
      <c r="AE4891" s="80"/>
      <c r="AF4891" s="81"/>
      <c r="AH4891" s="107"/>
      <c r="AI4891" s="109"/>
      <c r="AJ4891" s="108"/>
    </row>
    <row r="4892" spans="31:36" x14ac:dyDescent="0.25">
      <c r="AE4892" s="80"/>
      <c r="AF4892" s="81"/>
      <c r="AH4892" s="107"/>
      <c r="AI4892" s="109"/>
      <c r="AJ4892" s="108"/>
    </row>
    <row r="4893" spans="31:36" x14ac:dyDescent="0.25">
      <c r="AE4893" s="80"/>
      <c r="AF4893" s="81"/>
      <c r="AH4893" s="107"/>
      <c r="AI4893" s="109"/>
      <c r="AJ4893" s="108"/>
    </row>
    <row r="4894" spans="31:36" x14ac:dyDescent="0.25">
      <c r="AE4894" s="80"/>
      <c r="AF4894" s="81"/>
      <c r="AH4894" s="107"/>
      <c r="AI4894" s="109"/>
      <c r="AJ4894" s="108"/>
    </row>
    <row r="4895" spans="31:36" x14ac:dyDescent="0.25">
      <c r="AE4895" s="80"/>
      <c r="AF4895" s="81"/>
      <c r="AH4895" s="107"/>
      <c r="AI4895" s="109"/>
      <c r="AJ4895" s="108"/>
    </row>
    <row r="4896" spans="31:36" x14ac:dyDescent="0.25">
      <c r="AE4896" s="80"/>
      <c r="AF4896" s="81"/>
      <c r="AH4896" s="107"/>
      <c r="AI4896" s="109"/>
      <c r="AJ4896" s="108"/>
    </row>
    <row r="4897" spans="31:36" x14ac:dyDescent="0.25">
      <c r="AE4897" s="80"/>
      <c r="AF4897" s="81"/>
      <c r="AH4897" s="107"/>
      <c r="AI4897" s="109"/>
      <c r="AJ4897" s="108"/>
    </row>
    <row r="4898" spans="31:36" x14ac:dyDescent="0.25">
      <c r="AE4898" s="80"/>
      <c r="AF4898" s="81"/>
      <c r="AH4898" s="107"/>
      <c r="AI4898" s="109"/>
      <c r="AJ4898" s="108"/>
    </row>
    <row r="4899" spans="31:36" x14ac:dyDescent="0.25">
      <c r="AE4899" s="80"/>
      <c r="AF4899" s="81"/>
      <c r="AH4899" s="107"/>
      <c r="AI4899" s="109"/>
      <c r="AJ4899" s="108"/>
    </row>
    <row r="4900" spans="31:36" x14ac:dyDescent="0.25">
      <c r="AE4900" s="80"/>
      <c r="AF4900" s="81"/>
      <c r="AH4900" s="107"/>
      <c r="AI4900" s="109"/>
      <c r="AJ4900" s="108"/>
    </row>
    <row r="4901" spans="31:36" x14ac:dyDescent="0.25">
      <c r="AE4901" s="80"/>
      <c r="AF4901" s="81"/>
      <c r="AH4901" s="107"/>
      <c r="AI4901" s="109"/>
      <c r="AJ4901" s="108"/>
    </row>
    <row r="4902" spans="31:36" x14ac:dyDescent="0.25">
      <c r="AE4902" s="80"/>
      <c r="AF4902" s="81"/>
      <c r="AH4902" s="107"/>
      <c r="AI4902" s="109"/>
      <c r="AJ4902" s="108"/>
    </row>
    <row r="4903" spans="31:36" x14ac:dyDescent="0.25">
      <c r="AE4903" s="80"/>
      <c r="AF4903" s="81"/>
      <c r="AH4903" s="107"/>
      <c r="AI4903" s="109"/>
      <c r="AJ4903" s="108"/>
    </row>
    <row r="4904" spans="31:36" x14ac:dyDescent="0.25">
      <c r="AE4904" s="80"/>
      <c r="AF4904" s="81"/>
      <c r="AH4904" s="107"/>
      <c r="AI4904" s="109"/>
      <c r="AJ4904" s="108"/>
    </row>
    <row r="4905" spans="31:36" x14ac:dyDescent="0.25">
      <c r="AE4905" s="80"/>
      <c r="AF4905" s="81"/>
      <c r="AH4905" s="107"/>
      <c r="AI4905" s="109"/>
      <c r="AJ4905" s="108"/>
    </row>
    <row r="4906" spans="31:36" x14ac:dyDescent="0.25">
      <c r="AE4906" s="80"/>
      <c r="AF4906" s="81"/>
      <c r="AH4906" s="107"/>
      <c r="AI4906" s="109"/>
      <c r="AJ4906" s="108"/>
    </row>
    <row r="4907" spans="31:36" x14ac:dyDescent="0.25">
      <c r="AE4907" s="80"/>
      <c r="AF4907" s="81"/>
      <c r="AH4907" s="107"/>
      <c r="AI4907" s="109"/>
      <c r="AJ4907" s="108"/>
    </row>
    <row r="4908" spans="31:36" x14ac:dyDescent="0.25">
      <c r="AE4908" s="80"/>
      <c r="AF4908" s="81"/>
      <c r="AH4908" s="107"/>
      <c r="AI4908" s="109"/>
      <c r="AJ4908" s="108"/>
    </row>
    <row r="4909" spans="31:36" x14ac:dyDescent="0.25">
      <c r="AE4909" s="80"/>
      <c r="AF4909" s="81"/>
      <c r="AH4909" s="107"/>
      <c r="AI4909" s="109"/>
      <c r="AJ4909" s="108"/>
    </row>
    <row r="4910" spans="31:36" x14ac:dyDescent="0.25">
      <c r="AE4910" s="80"/>
      <c r="AF4910" s="81"/>
      <c r="AH4910" s="107"/>
      <c r="AI4910" s="109"/>
      <c r="AJ4910" s="108"/>
    </row>
    <row r="4911" spans="31:36" x14ac:dyDescent="0.25">
      <c r="AE4911" s="80"/>
      <c r="AF4911" s="81"/>
      <c r="AH4911" s="107"/>
      <c r="AI4911" s="109"/>
      <c r="AJ4911" s="108"/>
    </row>
    <row r="4912" spans="31:36" x14ac:dyDescent="0.25">
      <c r="AE4912" s="80"/>
      <c r="AF4912" s="81"/>
      <c r="AH4912" s="107"/>
      <c r="AI4912" s="109"/>
      <c r="AJ4912" s="108"/>
    </row>
    <row r="4913" spans="31:36" x14ac:dyDescent="0.25">
      <c r="AE4913" s="80"/>
      <c r="AF4913" s="81"/>
      <c r="AH4913" s="107"/>
      <c r="AI4913" s="109"/>
      <c r="AJ4913" s="108"/>
    </row>
    <row r="4914" spans="31:36" x14ac:dyDescent="0.25">
      <c r="AE4914" s="80"/>
      <c r="AF4914" s="81"/>
      <c r="AH4914" s="107"/>
      <c r="AI4914" s="109"/>
      <c r="AJ4914" s="108"/>
    </row>
    <row r="4915" spans="31:36" x14ac:dyDescent="0.25">
      <c r="AE4915" s="80"/>
      <c r="AF4915" s="81"/>
      <c r="AH4915" s="107"/>
      <c r="AI4915" s="109"/>
      <c r="AJ4915" s="108"/>
    </row>
    <row r="4916" spans="31:36" x14ac:dyDescent="0.25">
      <c r="AE4916" s="80"/>
      <c r="AF4916" s="81"/>
      <c r="AH4916" s="107"/>
      <c r="AI4916" s="109"/>
      <c r="AJ4916" s="108"/>
    </row>
    <row r="4917" spans="31:36" x14ac:dyDescent="0.25">
      <c r="AE4917" s="80"/>
      <c r="AF4917" s="81"/>
      <c r="AH4917" s="107"/>
      <c r="AI4917" s="109"/>
      <c r="AJ4917" s="108"/>
    </row>
    <row r="4918" spans="31:36" x14ac:dyDescent="0.25">
      <c r="AE4918" s="80"/>
      <c r="AF4918" s="81"/>
      <c r="AH4918" s="107"/>
      <c r="AI4918" s="109"/>
      <c r="AJ4918" s="108"/>
    </row>
    <row r="4919" spans="31:36" x14ac:dyDescent="0.25">
      <c r="AE4919" s="80"/>
      <c r="AF4919" s="81"/>
      <c r="AH4919" s="107"/>
      <c r="AI4919" s="109"/>
      <c r="AJ4919" s="108"/>
    </row>
    <row r="4920" spans="31:36" x14ac:dyDescent="0.25">
      <c r="AE4920" s="80"/>
      <c r="AF4920" s="81"/>
      <c r="AH4920" s="107"/>
      <c r="AI4920" s="109"/>
      <c r="AJ4920" s="108"/>
    </row>
    <row r="4921" spans="31:36" x14ac:dyDescent="0.25">
      <c r="AE4921" s="80"/>
      <c r="AF4921" s="81"/>
      <c r="AH4921" s="107"/>
      <c r="AI4921" s="109"/>
      <c r="AJ4921" s="108"/>
    </row>
    <row r="4922" spans="31:36" x14ac:dyDescent="0.25">
      <c r="AE4922" s="80"/>
      <c r="AF4922" s="81"/>
      <c r="AH4922" s="107"/>
      <c r="AI4922" s="109"/>
      <c r="AJ4922" s="108"/>
    </row>
    <row r="4923" spans="31:36" x14ac:dyDescent="0.25">
      <c r="AE4923" s="80"/>
      <c r="AF4923" s="81"/>
      <c r="AH4923" s="107"/>
      <c r="AI4923" s="109"/>
      <c r="AJ4923" s="108"/>
    </row>
    <row r="4924" spans="31:36" x14ac:dyDescent="0.25">
      <c r="AE4924" s="80"/>
      <c r="AF4924" s="81"/>
      <c r="AH4924" s="107"/>
      <c r="AI4924" s="109"/>
      <c r="AJ4924" s="108"/>
    </row>
    <row r="4925" spans="31:36" x14ac:dyDescent="0.25">
      <c r="AE4925" s="80"/>
      <c r="AF4925" s="81"/>
      <c r="AH4925" s="107"/>
      <c r="AI4925" s="109"/>
      <c r="AJ4925" s="108"/>
    </row>
    <row r="4926" spans="31:36" x14ac:dyDescent="0.25">
      <c r="AE4926" s="80"/>
      <c r="AF4926" s="81"/>
      <c r="AH4926" s="107"/>
      <c r="AI4926" s="109"/>
      <c r="AJ4926" s="108"/>
    </row>
    <row r="4927" spans="31:36" x14ac:dyDescent="0.25">
      <c r="AE4927" s="80"/>
      <c r="AF4927" s="81"/>
      <c r="AH4927" s="107"/>
      <c r="AI4927" s="109"/>
      <c r="AJ4927" s="108"/>
    </row>
    <row r="4928" spans="31:36" x14ac:dyDescent="0.25">
      <c r="AE4928" s="80"/>
      <c r="AF4928" s="81"/>
      <c r="AH4928" s="107"/>
      <c r="AI4928" s="109"/>
      <c r="AJ4928" s="108"/>
    </row>
    <row r="4929" spans="31:36" x14ac:dyDescent="0.25">
      <c r="AE4929" s="80"/>
      <c r="AF4929" s="81"/>
      <c r="AH4929" s="107"/>
      <c r="AI4929" s="109"/>
      <c r="AJ4929" s="108"/>
    </row>
    <row r="4930" spans="31:36" x14ac:dyDescent="0.25">
      <c r="AE4930" s="80"/>
      <c r="AF4930" s="81"/>
      <c r="AH4930" s="107"/>
      <c r="AI4930" s="109"/>
      <c r="AJ4930" s="108"/>
    </row>
    <row r="4931" spans="31:36" x14ac:dyDescent="0.25">
      <c r="AE4931" s="80"/>
      <c r="AF4931" s="81"/>
      <c r="AH4931" s="107"/>
      <c r="AI4931" s="109"/>
      <c r="AJ4931" s="108"/>
    </row>
    <row r="4932" spans="31:36" x14ac:dyDescent="0.25">
      <c r="AE4932" s="80"/>
      <c r="AF4932" s="81"/>
      <c r="AH4932" s="107"/>
      <c r="AI4932" s="109"/>
      <c r="AJ4932" s="108"/>
    </row>
    <row r="4933" spans="31:36" x14ac:dyDescent="0.25">
      <c r="AE4933" s="80"/>
      <c r="AF4933" s="81"/>
      <c r="AH4933" s="107"/>
      <c r="AI4933" s="109"/>
      <c r="AJ4933" s="108"/>
    </row>
    <row r="4934" spans="31:36" x14ac:dyDescent="0.25">
      <c r="AE4934" s="80"/>
      <c r="AF4934" s="81"/>
      <c r="AH4934" s="107"/>
      <c r="AI4934" s="109"/>
      <c r="AJ4934" s="108"/>
    </row>
    <row r="4935" spans="31:36" x14ac:dyDescent="0.25">
      <c r="AE4935" s="80"/>
      <c r="AF4935" s="81"/>
      <c r="AH4935" s="107"/>
      <c r="AI4935" s="109"/>
      <c r="AJ4935" s="108"/>
    </row>
    <row r="4936" spans="31:36" x14ac:dyDescent="0.25">
      <c r="AE4936" s="80"/>
      <c r="AF4936" s="81"/>
      <c r="AH4936" s="107"/>
      <c r="AI4936" s="109"/>
      <c r="AJ4936" s="108"/>
    </row>
    <row r="4937" spans="31:36" x14ac:dyDescent="0.25">
      <c r="AE4937" s="80"/>
      <c r="AF4937" s="81"/>
      <c r="AH4937" s="107"/>
      <c r="AI4937" s="109"/>
      <c r="AJ4937" s="108"/>
    </row>
    <row r="4938" spans="31:36" x14ac:dyDescent="0.25">
      <c r="AE4938" s="80"/>
      <c r="AF4938" s="81"/>
      <c r="AH4938" s="107"/>
      <c r="AI4938" s="109"/>
      <c r="AJ4938" s="108"/>
    </row>
    <row r="4939" spans="31:36" x14ac:dyDescent="0.25">
      <c r="AE4939" s="80"/>
      <c r="AF4939" s="81"/>
      <c r="AH4939" s="107"/>
      <c r="AI4939" s="109"/>
      <c r="AJ4939" s="108"/>
    </row>
    <row r="4940" spans="31:36" x14ac:dyDescent="0.25">
      <c r="AE4940" s="80"/>
      <c r="AF4940" s="81"/>
      <c r="AH4940" s="107"/>
      <c r="AI4940" s="109"/>
      <c r="AJ4940" s="108"/>
    </row>
    <row r="4941" spans="31:36" x14ac:dyDescent="0.25">
      <c r="AE4941" s="80"/>
      <c r="AF4941" s="81"/>
      <c r="AH4941" s="107"/>
      <c r="AI4941" s="109"/>
      <c r="AJ4941" s="108"/>
    </row>
    <row r="4942" spans="31:36" x14ac:dyDescent="0.25">
      <c r="AE4942" s="80"/>
      <c r="AF4942" s="81"/>
      <c r="AH4942" s="107"/>
      <c r="AI4942" s="109"/>
      <c r="AJ4942" s="108"/>
    </row>
    <row r="4943" spans="31:36" x14ac:dyDescent="0.25">
      <c r="AE4943" s="80"/>
      <c r="AF4943" s="81"/>
      <c r="AH4943" s="107"/>
      <c r="AI4943" s="109"/>
      <c r="AJ4943" s="108"/>
    </row>
    <row r="4944" spans="31:36" x14ac:dyDescent="0.25">
      <c r="AE4944" s="80"/>
      <c r="AF4944" s="81"/>
      <c r="AH4944" s="107"/>
      <c r="AI4944" s="109"/>
      <c r="AJ4944" s="108"/>
    </row>
    <row r="4945" spans="31:36" x14ac:dyDescent="0.25">
      <c r="AE4945" s="80"/>
      <c r="AF4945" s="81"/>
      <c r="AH4945" s="107"/>
      <c r="AI4945" s="109"/>
      <c r="AJ4945" s="108"/>
    </row>
    <row r="4946" spans="31:36" x14ac:dyDescent="0.25">
      <c r="AE4946" s="80"/>
      <c r="AF4946" s="81"/>
      <c r="AH4946" s="107"/>
      <c r="AI4946" s="109"/>
      <c r="AJ4946" s="108"/>
    </row>
    <row r="4947" spans="31:36" x14ac:dyDescent="0.25">
      <c r="AE4947" s="80"/>
      <c r="AF4947" s="81"/>
      <c r="AH4947" s="107"/>
      <c r="AI4947" s="109"/>
      <c r="AJ4947" s="108"/>
    </row>
    <row r="4948" spans="31:36" x14ac:dyDescent="0.25">
      <c r="AE4948" s="80"/>
      <c r="AF4948" s="81"/>
      <c r="AH4948" s="107"/>
      <c r="AI4948" s="109"/>
      <c r="AJ4948" s="108"/>
    </row>
    <row r="4949" spans="31:36" x14ac:dyDescent="0.25">
      <c r="AE4949" s="80"/>
      <c r="AF4949" s="81"/>
      <c r="AH4949" s="107"/>
      <c r="AI4949" s="109"/>
      <c r="AJ4949" s="108"/>
    </row>
    <row r="4950" spans="31:36" x14ac:dyDescent="0.25">
      <c r="AE4950" s="80"/>
      <c r="AF4950" s="81"/>
      <c r="AH4950" s="107"/>
      <c r="AI4950" s="109"/>
      <c r="AJ4950" s="108"/>
    </row>
    <row r="4951" spans="31:36" x14ac:dyDescent="0.25">
      <c r="AE4951" s="80"/>
      <c r="AF4951" s="81"/>
      <c r="AH4951" s="107"/>
      <c r="AI4951" s="109"/>
      <c r="AJ4951" s="108"/>
    </row>
    <row r="4952" spans="31:36" x14ac:dyDescent="0.25">
      <c r="AE4952" s="80"/>
      <c r="AF4952" s="81"/>
      <c r="AH4952" s="107"/>
      <c r="AI4952" s="109"/>
      <c r="AJ4952" s="108"/>
    </row>
    <row r="4953" spans="31:36" x14ac:dyDescent="0.25">
      <c r="AE4953" s="80"/>
      <c r="AF4953" s="81"/>
      <c r="AH4953" s="107"/>
      <c r="AI4953" s="109"/>
      <c r="AJ4953" s="108"/>
    </row>
    <row r="4954" spans="31:36" x14ac:dyDescent="0.25">
      <c r="AE4954" s="80"/>
      <c r="AF4954" s="81"/>
      <c r="AH4954" s="107"/>
      <c r="AI4954" s="109"/>
      <c r="AJ4954" s="108"/>
    </row>
    <row r="4955" spans="31:36" x14ac:dyDescent="0.25">
      <c r="AE4955" s="80"/>
      <c r="AF4955" s="81"/>
      <c r="AH4955" s="107"/>
      <c r="AI4955" s="109"/>
      <c r="AJ4955" s="108"/>
    </row>
    <row r="4956" spans="31:36" x14ac:dyDescent="0.25">
      <c r="AE4956" s="80"/>
      <c r="AF4956" s="81"/>
      <c r="AH4956" s="107"/>
      <c r="AI4956" s="109"/>
      <c r="AJ4956" s="108"/>
    </row>
    <row r="4957" spans="31:36" x14ac:dyDescent="0.25">
      <c r="AE4957" s="80"/>
      <c r="AF4957" s="81"/>
      <c r="AH4957" s="107"/>
      <c r="AI4957" s="109"/>
      <c r="AJ4957" s="108"/>
    </row>
    <row r="4958" spans="31:36" x14ac:dyDescent="0.25">
      <c r="AE4958" s="80"/>
      <c r="AF4958" s="81"/>
      <c r="AH4958" s="107"/>
      <c r="AI4958" s="109"/>
      <c r="AJ4958" s="108"/>
    </row>
    <row r="4959" spans="31:36" x14ac:dyDescent="0.25">
      <c r="AE4959" s="80"/>
      <c r="AF4959" s="81"/>
      <c r="AH4959" s="107"/>
      <c r="AI4959" s="109"/>
      <c r="AJ4959" s="108"/>
    </row>
    <row r="4960" spans="31:36" x14ac:dyDescent="0.25">
      <c r="AE4960" s="80"/>
      <c r="AF4960" s="81"/>
      <c r="AH4960" s="107"/>
      <c r="AI4960" s="109"/>
      <c r="AJ4960" s="108"/>
    </row>
    <row r="4961" spans="31:36" x14ac:dyDescent="0.25">
      <c r="AE4961" s="80"/>
      <c r="AF4961" s="81"/>
      <c r="AH4961" s="107"/>
      <c r="AI4961" s="109"/>
      <c r="AJ4961" s="108"/>
    </row>
    <row r="4962" spans="31:36" x14ac:dyDescent="0.25">
      <c r="AE4962" s="80"/>
      <c r="AF4962" s="81"/>
      <c r="AH4962" s="107"/>
      <c r="AI4962" s="109"/>
      <c r="AJ4962" s="108"/>
    </row>
    <row r="4963" spans="31:36" x14ac:dyDescent="0.25">
      <c r="AE4963" s="80"/>
      <c r="AF4963" s="81"/>
      <c r="AH4963" s="107"/>
      <c r="AI4963" s="109"/>
      <c r="AJ4963" s="108"/>
    </row>
    <row r="4964" spans="31:36" x14ac:dyDescent="0.25">
      <c r="AE4964" s="80"/>
      <c r="AF4964" s="81"/>
      <c r="AH4964" s="107"/>
      <c r="AI4964" s="109"/>
      <c r="AJ4964" s="108"/>
    </row>
    <row r="4965" spans="31:36" x14ac:dyDescent="0.25">
      <c r="AE4965" s="80"/>
      <c r="AF4965" s="81"/>
      <c r="AH4965" s="107"/>
      <c r="AI4965" s="109"/>
      <c r="AJ4965" s="108"/>
    </row>
    <row r="4966" spans="31:36" x14ac:dyDescent="0.25">
      <c r="AE4966" s="80"/>
      <c r="AF4966" s="81"/>
      <c r="AH4966" s="107"/>
      <c r="AI4966" s="109"/>
      <c r="AJ4966" s="108"/>
    </row>
    <row r="4967" spans="31:36" x14ac:dyDescent="0.25">
      <c r="AE4967" s="80"/>
      <c r="AF4967" s="81"/>
      <c r="AH4967" s="107"/>
      <c r="AI4967" s="109"/>
      <c r="AJ4967" s="108"/>
    </row>
    <row r="4968" spans="31:36" x14ac:dyDescent="0.25">
      <c r="AE4968" s="80"/>
      <c r="AF4968" s="81"/>
      <c r="AH4968" s="107"/>
      <c r="AI4968" s="109"/>
      <c r="AJ4968" s="108"/>
    </row>
    <row r="4969" spans="31:36" x14ac:dyDescent="0.25">
      <c r="AE4969" s="80"/>
      <c r="AF4969" s="81"/>
      <c r="AH4969" s="107"/>
      <c r="AI4969" s="109"/>
      <c r="AJ4969" s="108"/>
    </row>
    <row r="4970" spans="31:36" x14ac:dyDescent="0.25">
      <c r="AE4970" s="80"/>
      <c r="AF4970" s="81"/>
      <c r="AH4970" s="107"/>
      <c r="AI4970" s="109"/>
      <c r="AJ4970" s="108"/>
    </row>
    <row r="4971" spans="31:36" x14ac:dyDescent="0.25">
      <c r="AE4971" s="80"/>
      <c r="AF4971" s="81"/>
      <c r="AH4971" s="107"/>
      <c r="AI4971" s="109"/>
      <c r="AJ4971" s="108"/>
    </row>
    <row r="4972" spans="31:36" x14ac:dyDescent="0.25">
      <c r="AE4972" s="80"/>
      <c r="AF4972" s="81"/>
      <c r="AH4972" s="107"/>
      <c r="AI4972" s="109"/>
      <c r="AJ4972" s="108"/>
    </row>
    <row r="4973" spans="31:36" x14ac:dyDescent="0.25">
      <c r="AE4973" s="80"/>
      <c r="AF4973" s="81"/>
      <c r="AH4973" s="107"/>
      <c r="AI4973" s="109"/>
      <c r="AJ4973" s="108"/>
    </row>
    <row r="4974" spans="31:36" x14ac:dyDescent="0.25">
      <c r="AE4974" s="80"/>
      <c r="AF4974" s="81"/>
      <c r="AH4974" s="107"/>
      <c r="AI4974" s="109"/>
      <c r="AJ4974" s="108"/>
    </row>
    <row r="4975" spans="31:36" x14ac:dyDescent="0.25">
      <c r="AE4975" s="80"/>
      <c r="AF4975" s="81"/>
      <c r="AH4975" s="107"/>
      <c r="AI4975" s="109"/>
      <c r="AJ4975" s="108"/>
    </row>
    <row r="4976" spans="31:36" x14ac:dyDescent="0.25">
      <c r="AE4976" s="80"/>
      <c r="AF4976" s="81"/>
      <c r="AH4976" s="107"/>
      <c r="AI4976" s="109"/>
      <c r="AJ4976" s="108"/>
    </row>
    <row r="4977" spans="31:36" x14ac:dyDescent="0.25">
      <c r="AE4977" s="80"/>
      <c r="AF4977" s="81"/>
      <c r="AH4977" s="107"/>
      <c r="AI4977" s="109"/>
      <c r="AJ4977" s="108"/>
    </row>
    <row r="4978" spans="31:36" x14ac:dyDescent="0.25">
      <c r="AE4978" s="80"/>
      <c r="AF4978" s="81"/>
      <c r="AH4978" s="107"/>
      <c r="AI4978" s="109"/>
      <c r="AJ4978" s="108"/>
    </row>
    <row r="4979" spans="31:36" x14ac:dyDescent="0.25">
      <c r="AE4979" s="80"/>
      <c r="AF4979" s="81"/>
      <c r="AH4979" s="107"/>
      <c r="AI4979" s="109"/>
      <c r="AJ4979" s="108"/>
    </row>
    <row r="4980" spans="31:36" x14ac:dyDescent="0.25">
      <c r="AE4980" s="80"/>
      <c r="AF4980" s="81"/>
      <c r="AH4980" s="107"/>
      <c r="AI4980" s="109"/>
      <c r="AJ4980" s="108"/>
    </row>
    <row r="4981" spans="31:36" x14ac:dyDescent="0.25">
      <c r="AE4981" s="80"/>
      <c r="AF4981" s="81"/>
      <c r="AH4981" s="107"/>
      <c r="AI4981" s="109"/>
      <c r="AJ4981" s="108"/>
    </row>
    <row r="4982" spans="31:36" x14ac:dyDescent="0.25">
      <c r="AE4982" s="80"/>
      <c r="AF4982" s="81"/>
      <c r="AH4982" s="107"/>
      <c r="AI4982" s="109"/>
      <c r="AJ4982" s="108"/>
    </row>
    <row r="4983" spans="31:36" x14ac:dyDescent="0.25">
      <c r="AE4983" s="80"/>
      <c r="AF4983" s="81"/>
      <c r="AH4983" s="107"/>
      <c r="AI4983" s="109"/>
      <c r="AJ4983" s="108"/>
    </row>
    <row r="4984" spans="31:36" x14ac:dyDescent="0.25">
      <c r="AE4984" s="80"/>
      <c r="AF4984" s="81"/>
      <c r="AH4984" s="107"/>
      <c r="AI4984" s="109"/>
      <c r="AJ4984" s="108"/>
    </row>
    <row r="4985" spans="31:36" x14ac:dyDescent="0.25">
      <c r="AE4985" s="80"/>
      <c r="AF4985" s="81"/>
      <c r="AH4985" s="107"/>
      <c r="AI4985" s="109"/>
      <c r="AJ4985" s="108"/>
    </row>
    <row r="4986" spans="31:36" x14ac:dyDescent="0.25">
      <c r="AE4986" s="80"/>
      <c r="AF4986" s="81"/>
      <c r="AH4986" s="107"/>
      <c r="AI4986" s="109"/>
      <c r="AJ4986" s="108"/>
    </row>
    <row r="4987" spans="31:36" x14ac:dyDescent="0.25">
      <c r="AE4987" s="80"/>
      <c r="AF4987" s="81"/>
      <c r="AH4987" s="107"/>
      <c r="AI4987" s="109"/>
      <c r="AJ4987" s="108"/>
    </row>
    <row r="4988" spans="31:36" x14ac:dyDescent="0.25">
      <c r="AE4988" s="80"/>
      <c r="AF4988" s="81"/>
      <c r="AH4988" s="107"/>
      <c r="AI4988" s="109"/>
      <c r="AJ4988" s="108"/>
    </row>
    <row r="4989" spans="31:36" x14ac:dyDescent="0.25">
      <c r="AE4989" s="80"/>
      <c r="AF4989" s="81"/>
      <c r="AH4989" s="107"/>
      <c r="AI4989" s="109"/>
      <c r="AJ4989" s="108"/>
    </row>
    <row r="4990" spans="31:36" x14ac:dyDescent="0.25">
      <c r="AE4990" s="80"/>
      <c r="AF4990" s="81"/>
      <c r="AH4990" s="107"/>
      <c r="AI4990" s="109"/>
      <c r="AJ4990" s="108"/>
    </row>
    <row r="4991" spans="31:36" x14ac:dyDescent="0.25">
      <c r="AE4991" s="80"/>
      <c r="AF4991" s="81"/>
      <c r="AH4991" s="107"/>
      <c r="AI4991" s="109"/>
      <c r="AJ4991" s="108"/>
    </row>
    <row r="4992" spans="31:36" x14ac:dyDescent="0.25">
      <c r="AE4992" s="80"/>
      <c r="AF4992" s="81"/>
      <c r="AH4992" s="107"/>
      <c r="AI4992" s="109"/>
      <c r="AJ4992" s="108"/>
    </row>
    <row r="4993" spans="31:36" x14ac:dyDescent="0.25">
      <c r="AE4993" s="80"/>
      <c r="AF4993" s="81"/>
      <c r="AH4993" s="107"/>
      <c r="AI4993" s="109"/>
      <c r="AJ4993" s="108"/>
    </row>
    <row r="4994" spans="31:36" x14ac:dyDescent="0.25">
      <c r="AE4994" s="80"/>
      <c r="AF4994" s="81"/>
      <c r="AH4994" s="107"/>
      <c r="AI4994" s="109"/>
      <c r="AJ4994" s="108"/>
    </row>
    <row r="4995" spans="31:36" x14ac:dyDescent="0.25">
      <c r="AE4995" s="80"/>
      <c r="AF4995" s="81"/>
      <c r="AH4995" s="107"/>
      <c r="AI4995" s="109"/>
      <c r="AJ4995" s="108"/>
    </row>
    <row r="4996" spans="31:36" x14ac:dyDescent="0.25">
      <c r="AE4996" s="80"/>
      <c r="AF4996" s="81"/>
      <c r="AH4996" s="107"/>
      <c r="AI4996" s="109"/>
      <c r="AJ4996" s="108"/>
    </row>
    <row r="4997" spans="31:36" x14ac:dyDescent="0.25">
      <c r="AE4997" s="80"/>
      <c r="AF4997" s="81"/>
      <c r="AH4997" s="107"/>
      <c r="AI4997" s="109"/>
      <c r="AJ4997" s="108"/>
    </row>
    <row r="4998" spans="31:36" x14ac:dyDescent="0.25">
      <c r="AE4998" s="80"/>
      <c r="AF4998" s="81"/>
      <c r="AH4998" s="107"/>
      <c r="AI4998" s="109"/>
      <c r="AJ4998" s="108"/>
    </row>
    <row r="4999" spans="31:36" x14ac:dyDescent="0.25">
      <c r="AE4999" s="80"/>
      <c r="AF4999" s="81"/>
      <c r="AH4999" s="107"/>
      <c r="AI4999" s="109"/>
      <c r="AJ4999" s="108"/>
    </row>
    <row r="5000" spans="31:36" x14ac:dyDescent="0.25">
      <c r="AE5000" s="80"/>
      <c r="AF5000" s="81"/>
      <c r="AH5000" s="107"/>
      <c r="AI5000" s="109"/>
      <c r="AJ5000" s="108"/>
    </row>
    <row r="5001" spans="31:36" x14ac:dyDescent="0.25">
      <c r="AE5001" s="80"/>
      <c r="AF5001" s="81"/>
      <c r="AH5001" s="107"/>
      <c r="AI5001" s="109"/>
      <c r="AJ5001" s="108"/>
    </row>
    <row r="5002" spans="31:36" x14ac:dyDescent="0.25">
      <c r="AE5002" s="80"/>
      <c r="AF5002" s="81"/>
      <c r="AH5002" s="107"/>
      <c r="AI5002" s="109"/>
      <c r="AJ5002" s="108"/>
    </row>
    <row r="5003" spans="31:36" x14ac:dyDescent="0.25">
      <c r="AE5003" s="80"/>
      <c r="AF5003" s="81"/>
      <c r="AH5003" s="107"/>
      <c r="AI5003" s="109"/>
      <c r="AJ5003" s="108"/>
    </row>
    <row r="5004" spans="31:36" x14ac:dyDescent="0.25">
      <c r="AE5004" s="80"/>
      <c r="AF5004" s="81"/>
      <c r="AH5004" s="107"/>
      <c r="AI5004" s="109"/>
      <c r="AJ5004" s="108"/>
    </row>
    <row r="5005" spans="31:36" x14ac:dyDescent="0.25">
      <c r="AE5005" s="80"/>
      <c r="AF5005" s="81"/>
      <c r="AH5005" s="107"/>
      <c r="AI5005" s="109"/>
      <c r="AJ5005" s="108"/>
    </row>
    <row r="5006" spans="31:36" x14ac:dyDescent="0.25">
      <c r="AE5006" s="80"/>
      <c r="AF5006" s="81"/>
      <c r="AH5006" s="107"/>
      <c r="AI5006" s="109"/>
      <c r="AJ5006" s="108"/>
    </row>
    <row r="5007" spans="31:36" x14ac:dyDescent="0.25">
      <c r="AE5007" s="80"/>
      <c r="AF5007" s="81"/>
      <c r="AH5007" s="107"/>
      <c r="AI5007" s="109"/>
      <c r="AJ5007" s="108"/>
    </row>
    <row r="5008" spans="31:36" x14ac:dyDescent="0.25">
      <c r="AE5008" s="80"/>
      <c r="AF5008" s="81"/>
      <c r="AH5008" s="107"/>
      <c r="AI5008" s="109"/>
      <c r="AJ5008" s="108"/>
    </row>
    <row r="5009" spans="31:36" x14ac:dyDescent="0.25">
      <c r="AE5009" s="80"/>
      <c r="AF5009" s="81"/>
      <c r="AH5009" s="107"/>
      <c r="AI5009" s="109"/>
      <c r="AJ5009" s="108"/>
    </row>
    <row r="5010" spans="31:36" x14ac:dyDescent="0.25">
      <c r="AE5010" s="80"/>
      <c r="AF5010" s="81"/>
      <c r="AH5010" s="107"/>
      <c r="AI5010" s="109"/>
      <c r="AJ5010" s="108"/>
    </row>
    <row r="5011" spans="31:36" x14ac:dyDescent="0.25">
      <c r="AE5011" s="80"/>
      <c r="AF5011" s="81"/>
      <c r="AH5011" s="107"/>
      <c r="AI5011" s="109"/>
      <c r="AJ5011" s="108"/>
    </row>
    <row r="5012" spans="31:36" x14ac:dyDescent="0.25">
      <c r="AE5012" s="80"/>
      <c r="AF5012" s="81"/>
      <c r="AH5012" s="107"/>
      <c r="AI5012" s="109"/>
      <c r="AJ5012" s="108"/>
    </row>
    <row r="5013" spans="31:36" x14ac:dyDescent="0.25">
      <c r="AE5013" s="80"/>
      <c r="AF5013" s="81"/>
      <c r="AH5013" s="107"/>
      <c r="AI5013" s="109"/>
      <c r="AJ5013" s="108"/>
    </row>
    <row r="5014" spans="31:36" x14ac:dyDescent="0.25">
      <c r="AE5014" s="80"/>
      <c r="AF5014" s="81"/>
      <c r="AH5014" s="107"/>
      <c r="AI5014" s="109"/>
      <c r="AJ5014" s="108"/>
    </row>
    <row r="5015" spans="31:36" x14ac:dyDescent="0.25">
      <c r="AE5015" s="80"/>
      <c r="AF5015" s="81"/>
      <c r="AH5015" s="107"/>
      <c r="AI5015" s="109"/>
      <c r="AJ5015" s="108"/>
    </row>
    <row r="5016" spans="31:36" x14ac:dyDescent="0.25">
      <c r="AE5016" s="80"/>
      <c r="AF5016" s="81"/>
      <c r="AH5016" s="107"/>
      <c r="AI5016" s="109"/>
      <c r="AJ5016" s="108"/>
    </row>
    <row r="5017" spans="31:36" x14ac:dyDescent="0.25">
      <c r="AE5017" s="80"/>
      <c r="AF5017" s="81"/>
      <c r="AH5017" s="107"/>
      <c r="AI5017" s="109"/>
      <c r="AJ5017" s="108"/>
    </row>
    <row r="5018" spans="31:36" x14ac:dyDescent="0.25">
      <c r="AE5018" s="80"/>
      <c r="AF5018" s="81"/>
      <c r="AH5018" s="107"/>
      <c r="AI5018" s="109"/>
      <c r="AJ5018" s="108"/>
    </row>
    <row r="5019" spans="31:36" x14ac:dyDescent="0.25">
      <c r="AE5019" s="80"/>
      <c r="AF5019" s="81"/>
      <c r="AH5019" s="107"/>
      <c r="AI5019" s="109"/>
      <c r="AJ5019" s="108"/>
    </row>
    <row r="5020" spans="31:36" x14ac:dyDescent="0.25">
      <c r="AE5020" s="80"/>
      <c r="AF5020" s="81"/>
      <c r="AH5020" s="107"/>
      <c r="AI5020" s="109"/>
      <c r="AJ5020" s="108"/>
    </row>
    <row r="5021" spans="31:36" x14ac:dyDescent="0.25">
      <c r="AE5021" s="80"/>
      <c r="AF5021" s="81"/>
      <c r="AH5021" s="107"/>
      <c r="AI5021" s="109"/>
      <c r="AJ5021" s="108"/>
    </row>
    <row r="5022" spans="31:36" x14ac:dyDescent="0.25">
      <c r="AE5022" s="80"/>
      <c r="AF5022" s="81"/>
      <c r="AH5022" s="107"/>
      <c r="AI5022" s="109"/>
      <c r="AJ5022" s="108"/>
    </row>
    <row r="5023" spans="31:36" x14ac:dyDescent="0.25">
      <c r="AE5023" s="80"/>
      <c r="AF5023" s="81"/>
      <c r="AH5023" s="107"/>
      <c r="AI5023" s="109"/>
      <c r="AJ5023" s="108"/>
    </row>
    <row r="5024" spans="31:36" x14ac:dyDescent="0.25">
      <c r="AE5024" s="80"/>
      <c r="AF5024" s="81"/>
      <c r="AH5024" s="107"/>
      <c r="AI5024" s="109"/>
      <c r="AJ5024" s="108"/>
    </row>
    <row r="5025" spans="31:36" x14ac:dyDescent="0.25">
      <c r="AE5025" s="80"/>
      <c r="AF5025" s="81"/>
      <c r="AH5025" s="107"/>
      <c r="AI5025" s="109"/>
      <c r="AJ5025" s="108"/>
    </row>
    <row r="5026" spans="31:36" x14ac:dyDescent="0.25">
      <c r="AE5026" s="80"/>
      <c r="AF5026" s="81"/>
      <c r="AH5026" s="107"/>
      <c r="AI5026" s="109"/>
      <c r="AJ5026" s="108"/>
    </row>
    <row r="5027" spans="31:36" x14ac:dyDescent="0.25">
      <c r="AE5027" s="80"/>
      <c r="AF5027" s="81"/>
      <c r="AH5027" s="107"/>
      <c r="AI5027" s="109"/>
      <c r="AJ5027" s="108"/>
    </row>
    <row r="5028" spans="31:36" x14ac:dyDescent="0.25">
      <c r="AE5028" s="80"/>
      <c r="AF5028" s="81"/>
      <c r="AH5028" s="107"/>
      <c r="AI5028" s="109"/>
      <c r="AJ5028" s="108"/>
    </row>
    <row r="5029" spans="31:36" x14ac:dyDescent="0.25">
      <c r="AE5029" s="80"/>
      <c r="AF5029" s="81"/>
      <c r="AH5029" s="107"/>
      <c r="AI5029" s="109"/>
      <c r="AJ5029" s="108"/>
    </row>
    <row r="5030" spans="31:36" x14ac:dyDescent="0.25">
      <c r="AE5030" s="80"/>
      <c r="AF5030" s="81"/>
      <c r="AH5030" s="107"/>
      <c r="AI5030" s="109"/>
      <c r="AJ5030" s="108"/>
    </row>
    <row r="5031" spans="31:36" x14ac:dyDescent="0.25">
      <c r="AE5031" s="80"/>
      <c r="AF5031" s="81"/>
      <c r="AH5031" s="107"/>
      <c r="AI5031" s="109"/>
      <c r="AJ5031" s="108"/>
    </row>
    <row r="5032" spans="31:36" x14ac:dyDescent="0.25">
      <c r="AE5032" s="80"/>
      <c r="AF5032" s="81"/>
      <c r="AH5032" s="107"/>
      <c r="AI5032" s="109"/>
      <c r="AJ5032" s="108"/>
    </row>
    <row r="5033" spans="31:36" x14ac:dyDescent="0.25">
      <c r="AE5033" s="80"/>
      <c r="AF5033" s="81"/>
      <c r="AH5033" s="107"/>
      <c r="AI5033" s="109"/>
      <c r="AJ5033" s="108"/>
    </row>
    <row r="5034" spans="31:36" x14ac:dyDescent="0.25">
      <c r="AE5034" s="80"/>
      <c r="AF5034" s="81"/>
      <c r="AH5034" s="107"/>
      <c r="AI5034" s="109"/>
      <c r="AJ5034" s="108"/>
    </row>
    <row r="5035" spans="31:36" x14ac:dyDescent="0.25">
      <c r="AE5035" s="80"/>
      <c r="AF5035" s="81"/>
      <c r="AH5035" s="107"/>
      <c r="AI5035" s="109"/>
      <c r="AJ5035" s="108"/>
    </row>
    <row r="5036" spans="31:36" x14ac:dyDescent="0.25">
      <c r="AE5036" s="80"/>
      <c r="AF5036" s="81"/>
      <c r="AH5036" s="107"/>
      <c r="AI5036" s="109"/>
      <c r="AJ5036" s="108"/>
    </row>
    <row r="5037" spans="31:36" x14ac:dyDescent="0.25">
      <c r="AE5037" s="80"/>
      <c r="AF5037" s="81"/>
      <c r="AH5037" s="107"/>
      <c r="AI5037" s="109"/>
      <c r="AJ5037" s="108"/>
    </row>
    <row r="5038" spans="31:36" x14ac:dyDescent="0.25">
      <c r="AE5038" s="80"/>
      <c r="AF5038" s="81"/>
      <c r="AH5038" s="107"/>
      <c r="AI5038" s="109"/>
      <c r="AJ5038" s="108"/>
    </row>
    <row r="5039" spans="31:36" x14ac:dyDescent="0.25">
      <c r="AE5039" s="80"/>
      <c r="AF5039" s="81"/>
      <c r="AH5039" s="107"/>
      <c r="AI5039" s="109"/>
      <c r="AJ5039" s="108"/>
    </row>
    <row r="5040" spans="31:36" x14ac:dyDescent="0.25">
      <c r="AE5040" s="80"/>
      <c r="AF5040" s="81"/>
      <c r="AH5040" s="107"/>
      <c r="AI5040" s="109"/>
      <c r="AJ5040" s="108"/>
    </row>
    <row r="5041" spans="31:36" x14ac:dyDescent="0.25">
      <c r="AE5041" s="80"/>
      <c r="AF5041" s="81"/>
      <c r="AH5041" s="107"/>
      <c r="AI5041" s="109"/>
      <c r="AJ5041" s="108"/>
    </row>
    <row r="5042" spans="31:36" x14ac:dyDescent="0.25">
      <c r="AE5042" s="80"/>
      <c r="AF5042" s="81"/>
      <c r="AH5042" s="107"/>
      <c r="AI5042" s="109"/>
      <c r="AJ5042" s="108"/>
    </row>
    <row r="5043" spans="31:36" x14ac:dyDescent="0.25">
      <c r="AE5043" s="80"/>
      <c r="AF5043" s="81"/>
      <c r="AH5043" s="107"/>
      <c r="AI5043" s="109"/>
      <c r="AJ5043" s="108"/>
    </row>
    <row r="5044" spans="31:36" x14ac:dyDescent="0.25">
      <c r="AE5044" s="80"/>
      <c r="AF5044" s="81"/>
      <c r="AH5044" s="107"/>
      <c r="AI5044" s="109"/>
      <c r="AJ5044" s="108"/>
    </row>
    <row r="5045" spans="31:36" x14ac:dyDescent="0.25">
      <c r="AE5045" s="80"/>
      <c r="AF5045" s="81"/>
      <c r="AH5045" s="107"/>
      <c r="AI5045" s="109"/>
      <c r="AJ5045" s="108"/>
    </row>
    <row r="5046" spans="31:36" x14ac:dyDescent="0.25">
      <c r="AE5046" s="80"/>
      <c r="AF5046" s="81"/>
      <c r="AH5046" s="107"/>
      <c r="AI5046" s="109"/>
      <c r="AJ5046" s="108"/>
    </row>
    <row r="5047" spans="31:36" x14ac:dyDescent="0.25">
      <c r="AE5047" s="80"/>
      <c r="AF5047" s="81"/>
      <c r="AH5047" s="107"/>
      <c r="AI5047" s="109"/>
      <c r="AJ5047" s="108"/>
    </row>
    <row r="5048" spans="31:36" x14ac:dyDescent="0.25">
      <c r="AE5048" s="80"/>
      <c r="AF5048" s="81"/>
      <c r="AH5048" s="107"/>
      <c r="AI5048" s="109"/>
      <c r="AJ5048" s="108"/>
    </row>
    <row r="5049" spans="31:36" x14ac:dyDescent="0.25">
      <c r="AE5049" s="80"/>
      <c r="AF5049" s="81"/>
      <c r="AH5049" s="107"/>
      <c r="AI5049" s="109"/>
      <c r="AJ5049" s="108"/>
    </row>
    <row r="5050" spans="31:36" x14ac:dyDescent="0.25">
      <c r="AE5050" s="80"/>
      <c r="AF5050" s="81"/>
      <c r="AH5050" s="107"/>
      <c r="AI5050" s="109"/>
      <c r="AJ5050" s="108"/>
    </row>
    <row r="5051" spans="31:36" x14ac:dyDescent="0.25">
      <c r="AE5051" s="80"/>
      <c r="AF5051" s="81"/>
      <c r="AH5051" s="107"/>
      <c r="AI5051" s="109"/>
      <c r="AJ5051" s="108"/>
    </row>
    <row r="5052" spans="31:36" x14ac:dyDescent="0.25">
      <c r="AE5052" s="80"/>
      <c r="AF5052" s="81"/>
      <c r="AH5052" s="107"/>
      <c r="AI5052" s="109"/>
      <c r="AJ5052" s="108"/>
    </row>
    <row r="5053" spans="31:36" x14ac:dyDescent="0.25">
      <c r="AE5053" s="80"/>
      <c r="AF5053" s="81"/>
      <c r="AH5053" s="107"/>
      <c r="AI5053" s="109"/>
      <c r="AJ5053" s="108"/>
    </row>
    <row r="5054" spans="31:36" x14ac:dyDescent="0.25">
      <c r="AE5054" s="80"/>
      <c r="AF5054" s="81"/>
      <c r="AH5054" s="107"/>
      <c r="AI5054" s="109"/>
      <c r="AJ5054" s="108"/>
    </row>
    <row r="5055" spans="31:36" x14ac:dyDescent="0.25">
      <c r="AE5055" s="80"/>
      <c r="AF5055" s="81"/>
      <c r="AH5055" s="107"/>
      <c r="AI5055" s="109"/>
      <c r="AJ5055" s="108"/>
    </row>
    <row r="5056" spans="31:36" x14ac:dyDescent="0.25">
      <c r="AE5056" s="80"/>
      <c r="AF5056" s="81"/>
      <c r="AH5056" s="107"/>
      <c r="AI5056" s="109"/>
      <c r="AJ5056" s="108"/>
    </row>
    <row r="5057" spans="31:36" x14ac:dyDescent="0.25">
      <c r="AE5057" s="80"/>
      <c r="AF5057" s="81"/>
      <c r="AH5057" s="107"/>
      <c r="AI5057" s="109"/>
      <c r="AJ5057" s="108"/>
    </row>
    <row r="5058" spans="31:36" x14ac:dyDescent="0.25">
      <c r="AE5058" s="80"/>
      <c r="AF5058" s="81"/>
      <c r="AH5058" s="107"/>
      <c r="AI5058" s="109"/>
      <c r="AJ5058" s="108"/>
    </row>
    <row r="5059" spans="31:36" x14ac:dyDescent="0.25">
      <c r="AE5059" s="80"/>
      <c r="AF5059" s="81"/>
      <c r="AH5059" s="107"/>
      <c r="AI5059" s="109"/>
      <c r="AJ5059" s="108"/>
    </row>
    <row r="5060" spans="31:36" x14ac:dyDescent="0.25">
      <c r="AE5060" s="80"/>
      <c r="AF5060" s="81"/>
      <c r="AH5060" s="107"/>
      <c r="AI5060" s="109"/>
      <c r="AJ5060" s="108"/>
    </row>
    <row r="5061" spans="31:36" x14ac:dyDescent="0.25">
      <c r="AE5061" s="80"/>
      <c r="AF5061" s="81"/>
      <c r="AH5061" s="107"/>
      <c r="AI5061" s="109"/>
      <c r="AJ5061" s="108"/>
    </row>
    <row r="5062" spans="31:36" x14ac:dyDescent="0.25">
      <c r="AE5062" s="80"/>
      <c r="AF5062" s="81"/>
      <c r="AH5062" s="107"/>
      <c r="AI5062" s="109"/>
      <c r="AJ5062" s="108"/>
    </row>
    <row r="5063" spans="31:36" x14ac:dyDescent="0.25">
      <c r="AE5063" s="80"/>
      <c r="AF5063" s="81"/>
      <c r="AH5063" s="107"/>
      <c r="AI5063" s="109"/>
      <c r="AJ5063" s="108"/>
    </row>
    <row r="5064" spans="31:36" x14ac:dyDescent="0.25">
      <c r="AE5064" s="80"/>
      <c r="AF5064" s="81"/>
      <c r="AH5064" s="107"/>
      <c r="AI5064" s="109"/>
      <c r="AJ5064" s="108"/>
    </row>
    <row r="5065" spans="31:36" x14ac:dyDescent="0.25">
      <c r="AE5065" s="80"/>
      <c r="AF5065" s="81"/>
      <c r="AH5065" s="107"/>
      <c r="AI5065" s="109"/>
      <c r="AJ5065" s="108"/>
    </row>
    <row r="5066" spans="31:36" x14ac:dyDescent="0.25">
      <c r="AE5066" s="80"/>
      <c r="AF5066" s="81"/>
      <c r="AH5066" s="107"/>
      <c r="AI5066" s="109"/>
      <c r="AJ5066" s="108"/>
    </row>
    <row r="5067" spans="31:36" x14ac:dyDescent="0.25">
      <c r="AE5067" s="80"/>
      <c r="AF5067" s="81"/>
      <c r="AH5067" s="107"/>
      <c r="AI5067" s="109"/>
      <c r="AJ5067" s="108"/>
    </row>
    <row r="5068" spans="31:36" x14ac:dyDescent="0.25">
      <c r="AE5068" s="80"/>
      <c r="AF5068" s="81"/>
      <c r="AH5068" s="107"/>
      <c r="AI5068" s="109"/>
      <c r="AJ5068" s="108"/>
    </row>
    <row r="5069" spans="31:36" x14ac:dyDescent="0.25">
      <c r="AE5069" s="80"/>
      <c r="AF5069" s="81"/>
      <c r="AH5069" s="107"/>
      <c r="AI5069" s="109"/>
      <c r="AJ5069" s="108"/>
    </row>
    <row r="5070" spans="31:36" x14ac:dyDescent="0.25">
      <c r="AE5070" s="80"/>
      <c r="AF5070" s="81"/>
      <c r="AH5070" s="107"/>
      <c r="AI5070" s="109"/>
      <c r="AJ5070" s="108"/>
    </row>
    <row r="5071" spans="31:36" x14ac:dyDescent="0.25">
      <c r="AE5071" s="80"/>
      <c r="AF5071" s="81"/>
      <c r="AH5071" s="107"/>
      <c r="AI5071" s="109"/>
      <c r="AJ5071" s="108"/>
    </row>
    <row r="5072" spans="31:36" x14ac:dyDescent="0.25">
      <c r="AE5072" s="80"/>
      <c r="AF5072" s="81"/>
      <c r="AH5072" s="107"/>
      <c r="AI5072" s="109"/>
      <c r="AJ5072" s="108"/>
    </row>
    <row r="5073" spans="31:36" x14ac:dyDescent="0.25">
      <c r="AE5073" s="80"/>
      <c r="AF5073" s="81"/>
      <c r="AH5073" s="107"/>
      <c r="AI5073" s="109"/>
      <c r="AJ5073" s="108"/>
    </row>
    <row r="5074" spans="31:36" x14ac:dyDescent="0.25">
      <c r="AE5074" s="80"/>
      <c r="AF5074" s="81"/>
      <c r="AH5074" s="107"/>
      <c r="AI5074" s="109"/>
      <c r="AJ5074" s="108"/>
    </row>
    <row r="5075" spans="31:36" x14ac:dyDescent="0.25">
      <c r="AE5075" s="80"/>
      <c r="AF5075" s="81"/>
      <c r="AH5075" s="107"/>
      <c r="AI5075" s="109"/>
      <c r="AJ5075" s="108"/>
    </row>
    <row r="5076" spans="31:36" x14ac:dyDescent="0.25">
      <c r="AE5076" s="80"/>
      <c r="AF5076" s="81"/>
      <c r="AH5076" s="107"/>
      <c r="AI5076" s="109"/>
      <c r="AJ5076" s="108"/>
    </row>
    <row r="5077" spans="31:36" x14ac:dyDescent="0.25">
      <c r="AE5077" s="80"/>
      <c r="AF5077" s="81"/>
      <c r="AH5077" s="107"/>
      <c r="AI5077" s="109"/>
      <c r="AJ5077" s="108"/>
    </row>
    <row r="5078" spans="31:36" x14ac:dyDescent="0.25">
      <c r="AE5078" s="80"/>
      <c r="AF5078" s="81"/>
      <c r="AH5078" s="107"/>
      <c r="AI5078" s="109"/>
      <c r="AJ5078" s="108"/>
    </row>
    <row r="5079" spans="31:36" x14ac:dyDescent="0.25">
      <c r="AE5079" s="80"/>
      <c r="AF5079" s="81"/>
      <c r="AH5079" s="107"/>
      <c r="AI5079" s="109"/>
      <c r="AJ5079" s="108"/>
    </row>
    <row r="5080" spans="31:36" x14ac:dyDescent="0.25">
      <c r="AE5080" s="80"/>
      <c r="AF5080" s="81"/>
      <c r="AH5080" s="107"/>
      <c r="AI5080" s="109"/>
      <c r="AJ5080" s="108"/>
    </row>
    <row r="5081" spans="31:36" x14ac:dyDescent="0.25">
      <c r="AE5081" s="80"/>
      <c r="AF5081" s="81"/>
      <c r="AH5081" s="107"/>
      <c r="AI5081" s="109"/>
      <c r="AJ5081" s="108"/>
    </row>
    <row r="5082" spans="31:36" x14ac:dyDescent="0.25">
      <c r="AE5082" s="80"/>
      <c r="AF5082" s="81"/>
      <c r="AH5082" s="107"/>
      <c r="AI5082" s="109"/>
      <c r="AJ5082" s="108"/>
    </row>
    <row r="5083" spans="31:36" x14ac:dyDescent="0.25">
      <c r="AE5083" s="80"/>
      <c r="AF5083" s="81"/>
      <c r="AH5083" s="107"/>
      <c r="AI5083" s="109"/>
      <c r="AJ5083" s="108"/>
    </row>
    <row r="5084" spans="31:36" x14ac:dyDescent="0.25">
      <c r="AE5084" s="80"/>
      <c r="AF5084" s="81"/>
      <c r="AH5084" s="107"/>
      <c r="AI5084" s="109"/>
      <c r="AJ5084" s="108"/>
    </row>
    <row r="5085" spans="31:36" x14ac:dyDescent="0.25">
      <c r="AE5085" s="80"/>
      <c r="AF5085" s="81"/>
      <c r="AH5085" s="107"/>
      <c r="AI5085" s="109"/>
      <c r="AJ5085" s="108"/>
    </row>
    <row r="5086" spans="31:36" x14ac:dyDescent="0.25">
      <c r="AE5086" s="80"/>
      <c r="AF5086" s="81"/>
      <c r="AH5086" s="107"/>
      <c r="AI5086" s="109"/>
      <c r="AJ5086" s="108"/>
    </row>
    <row r="5087" spans="31:36" x14ac:dyDescent="0.25">
      <c r="AE5087" s="80"/>
      <c r="AF5087" s="81"/>
      <c r="AH5087" s="107"/>
      <c r="AI5087" s="109"/>
      <c r="AJ5087" s="108"/>
    </row>
    <row r="5088" spans="31:36" x14ac:dyDescent="0.25">
      <c r="AE5088" s="80"/>
      <c r="AF5088" s="81"/>
      <c r="AH5088" s="107"/>
      <c r="AI5088" s="109"/>
      <c r="AJ5088" s="108"/>
    </row>
    <row r="5089" spans="31:36" x14ac:dyDescent="0.25">
      <c r="AE5089" s="80"/>
      <c r="AF5089" s="81"/>
      <c r="AH5089" s="107"/>
      <c r="AI5089" s="109"/>
      <c r="AJ5089" s="108"/>
    </row>
    <row r="5090" spans="31:36" x14ac:dyDescent="0.25">
      <c r="AE5090" s="80"/>
      <c r="AF5090" s="81"/>
      <c r="AH5090" s="107"/>
      <c r="AI5090" s="109"/>
      <c r="AJ5090" s="108"/>
    </row>
    <row r="5091" spans="31:36" x14ac:dyDescent="0.25">
      <c r="AE5091" s="80"/>
      <c r="AF5091" s="81"/>
      <c r="AH5091" s="107"/>
      <c r="AI5091" s="109"/>
      <c r="AJ5091" s="108"/>
    </row>
    <row r="5092" spans="31:36" x14ac:dyDescent="0.25">
      <c r="AE5092" s="80"/>
      <c r="AF5092" s="81"/>
      <c r="AH5092" s="107"/>
      <c r="AI5092" s="109"/>
      <c r="AJ5092" s="108"/>
    </row>
    <row r="5093" spans="31:36" x14ac:dyDescent="0.25">
      <c r="AE5093" s="80"/>
      <c r="AF5093" s="81"/>
      <c r="AH5093" s="107"/>
      <c r="AI5093" s="109"/>
      <c r="AJ5093" s="108"/>
    </row>
    <row r="5094" spans="31:36" x14ac:dyDescent="0.25">
      <c r="AE5094" s="80"/>
      <c r="AF5094" s="81"/>
      <c r="AH5094" s="107"/>
      <c r="AI5094" s="109"/>
      <c r="AJ5094" s="108"/>
    </row>
    <row r="5095" spans="31:36" x14ac:dyDescent="0.25">
      <c r="AE5095" s="80"/>
      <c r="AF5095" s="81"/>
      <c r="AH5095" s="107"/>
      <c r="AI5095" s="109"/>
      <c r="AJ5095" s="108"/>
    </row>
    <row r="5096" spans="31:36" x14ac:dyDescent="0.25">
      <c r="AE5096" s="80"/>
      <c r="AF5096" s="81"/>
      <c r="AH5096" s="107"/>
      <c r="AI5096" s="109"/>
      <c r="AJ5096" s="108"/>
    </row>
    <row r="5097" spans="31:36" x14ac:dyDescent="0.25">
      <c r="AE5097" s="80"/>
      <c r="AF5097" s="81"/>
      <c r="AH5097" s="107"/>
      <c r="AI5097" s="109"/>
      <c r="AJ5097" s="108"/>
    </row>
    <row r="5098" spans="31:36" x14ac:dyDescent="0.25">
      <c r="AE5098" s="80"/>
      <c r="AF5098" s="81"/>
      <c r="AH5098" s="107"/>
      <c r="AI5098" s="109"/>
      <c r="AJ5098" s="108"/>
    </row>
    <row r="5099" spans="31:36" x14ac:dyDescent="0.25">
      <c r="AE5099" s="80"/>
      <c r="AF5099" s="81"/>
      <c r="AH5099" s="107"/>
      <c r="AI5099" s="109"/>
      <c r="AJ5099" s="108"/>
    </row>
    <row r="5100" spans="31:36" x14ac:dyDescent="0.25">
      <c r="AE5100" s="80"/>
      <c r="AF5100" s="81"/>
      <c r="AH5100" s="107"/>
      <c r="AI5100" s="109"/>
      <c r="AJ5100" s="108"/>
    </row>
    <row r="5101" spans="31:36" x14ac:dyDescent="0.25">
      <c r="AE5101" s="80"/>
      <c r="AF5101" s="81"/>
      <c r="AH5101" s="107"/>
      <c r="AI5101" s="109"/>
      <c r="AJ5101" s="108"/>
    </row>
    <row r="5102" spans="31:36" x14ac:dyDescent="0.25">
      <c r="AE5102" s="80"/>
      <c r="AF5102" s="81"/>
      <c r="AH5102" s="107"/>
      <c r="AI5102" s="109"/>
      <c r="AJ5102" s="108"/>
    </row>
    <row r="5103" spans="31:36" x14ac:dyDescent="0.25">
      <c r="AE5103" s="80"/>
      <c r="AF5103" s="81"/>
      <c r="AH5103" s="107"/>
      <c r="AI5103" s="109"/>
      <c r="AJ5103" s="108"/>
    </row>
    <row r="5104" spans="31:36" x14ac:dyDescent="0.25">
      <c r="AE5104" s="80"/>
      <c r="AF5104" s="81"/>
      <c r="AH5104" s="107"/>
      <c r="AI5104" s="109"/>
      <c r="AJ5104" s="108"/>
    </row>
    <row r="5105" spans="31:36" x14ac:dyDescent="0.25">
      <c r="AE5105" s="80"/>
      <c r="AF5105" s="81"/>
      <c r="AH5105" s="107"/>
      <c r="AI5105" s="109"/>
      <c r="AJ5105" s="108"/>
    </row>
    <row r="5106" spans="31:36" x14ac:dyDescent="0.25">
      <c r="AE5106" s="80"/>
      <c r="AF5106" s="81"/>
      <c r="AH5106" s="107"/>
      <c r="AI5106" s="109"/>
      <c r="AJ5106" s="108"/>
    </row>
    <row r="5107" spans="31:36" x14ac:dyDescent="0.25">
      <c r="AE5107" s="80"/>
      <c r="AF5107" s="81"/>
      <c r="AH5107" s="107"/>
      <c r="AI5107" s="109"/>
      <c r="AJ5107" s="108"/>
    </row>
    <row r="5108" spans="31:36" x14ac:dyDescent="0.25">
      <c r="AE5108" s="80"/>
      <c r="AF5108" s="81"/>
      <c r="AH5108" s="107"/>
      <c r="AI5108" s="109"/>
      <c r="AJ5108" s="108"/>
    </row>
    <row r="5109" spans="31:36" x14ac:dyDescent="0.25">
      <c r="AE5109" s="80"/>
      <c r="AF5109" s="81"/>
      <c r="AH5109" s="107"/>
      <c r="AI5109" s="109"/>
      <c r="AJ5109" s="108"/>
    </row>
    <row r="5110" spans="31:36" x14ac:dyDescent="0.25">
      <c r="AE5110" s="80"/>
      <c r="AF5110" s="81"/>
      <c r="AH5110" s="107"/>
      <c r="AI5110" s="109"/>
      <c r="AJ5110" s="108"/>
    </row>
    <row r="5111" spans="31:36" x14ac:dyDescent="0.25">
      <c r="AE5111" s="80"/>
      <c r="AF5111" s="81"/>
      <c r="AH5111" s="107"/>
      <c r="AI5111" s="109"/>
      <c r="AJ5111" s="108"/>
    </row>
    <row r="5112" spans="31:36" x14ac:dyDescent="0.25">
      <c r="AE5112" s="80"/>
      <c r="AF5112" s="81"/>
      <c r="AH5112" s="107"/>
      <c r="AI5112" s="109"/>
      <c r="AJ5112" s="108"/>
    </row>
    <row r="5113" spans="31:36" x14ac:dyDescent="0.25">
      <c r="AE5113" s="80"/>
      <c r="AF5113" s="81"/>
      <c r="AH5113" s="107"/>
      <c r="AI5113" s="109"/>
      <c r="AJ5113" s="108"/>
    </row>
    <row r="5114" spans="31:36" x14ac:dyDescent="0.25">
      <c r="AE5114" s="80"/>
      <c r="AF5114" s="81"/>
      <c r="AH5114" s="107"/>
      <c r="AI5114" s="109"/>
      <c r="AJ5114" s="108"/>
    </row>
    <row r="5115" spans="31:36" x14ac:dyDescent="0.25">
      <c r="AE5115" s="80"/>
      <c r="AF5115" s="81"/>
      <c r="AH5115" s="107"/>
      <c r="AI5115" s="109"/>
      <c r="AJ5115" s="108"/>
    </row>
    <row r="5116" spans="31:36" x14ac:dyDescent="0.25">
      <c r="AE5116" s="80"/>
      <c r="AF5116" s="81"/>
      <c r="AH5116" s="107"/>
      <c r="AI5116" s="109"/>
      <c r="AJ5116" s="108"/>
    </row>
    <row r="5117" spans="31:36" x14ac:dyDescent="0.25">
      <c r="AE5117" s="80"/>
      <c r="AF5117" s="81"/>
      <c r="AH5117" s="107"/>
      <c r="AI5117" s="109"/>
      <c r="AJ5117" s="108"/>
    </row>
    <row r="5118" spans="31:36" x14ac:dyDescent="0.25">
      <c r="AE5118" s="80"/>
      <c r="AF5118" s="81"/>
      <c r="AH5118" s="107"/>
      <c r="AI5118" s="109"/>
      <c r="AJ5118" s="108"/>
    </row>
    <row r="5119" spans="31:36" x14ac:dyDescent="0.25">
      <c r="AE5119" s="80"/>
      <c r="AF5119" s="81"/>
      <c r="AH5119" s="107"/>
      <c r="AI5119" s="109"/>
      <c r="AJ5119" s="108"/>
    </row>
    <row r="5120" spans="31:36" x14ac:dyDescent="0.25">
      <c r="AE5120" s="80"/>
      <c r="AF5120" s="81"/>
      <c r="AH5120" s="107"/>
      <c r="AI5120" s="109"/>
      <c r="AJ5120" s="108"/>
    </row>
    <row r="5121" spans="31:36" x14ac:dyDescent="0.25">
      <c r="AE5121" s="80"/>
      <c r="AF5121" s="81"/>
      <c r="AH5121" s="107"/>
      <c r="AI5121" s="109"/>
      <c r="AJ5121" s="108"/>
    </row>
    <row r="5122" spans="31:36" x14ac:dyDescent="0.25">
      <c r="AE5122" s="80"/>
      <c r="AF5122" s="81"/>
      <c r="AH5122" s="107"/>
      <c r="AI5122" s="109"/>
      <c r="AJ5122" s="108"/>
    </row>
    <row r="5123" spans="31:36" x14ac:dyDescent="0.25">
      <c r="AE5123" s="80"/>
      <c r="AF5123" s="81"/>
      <c r="AH5123" s="107"/>
      <c r="AI5123" s="109"/>
      <c r="AJ5123" s="108"/>
    </row>
    <row r="5124" spans="31:36" x14ac:dyDescent="0.25">
      <c r="AE5124" s="80"/>
      <c r="AF5124" s="81"/>
      <c r="AH5124" s="107"/>
      <c r="AI5124" s="109"/>
      <c r="AJ5124" s="108"/>
    </row>
    <row r="5125" spans="31:36" x14ac:dyDescent="0.25">
      <c r="AE5125" s="80"/>
      <c r="AF5125" s="81"/>
      <c r="AH5125" s="107"/>
      <c r="AI5125" s="109"/>
      <c r="AJ5125" s="108"/>
    </row>
    <row r="5126" spans="31:36" x14ac:dyDescent="0.25">
      <c r="AE5126" s="80"/>
      <c r="AF5126" s="81"/>
      <c r="AH5126" s="107"/>
      <c r="AI5126" s="109"/>
      <c r="AJ5126" s="108"/>
    </row>
    <row r="5127" spans="31:36" x14ac:dyDescent="0.25">
      <c r="AE5127" s="80"/>
      <c r="AF5127" s="81"/>
      <c r="AH5127" s="107"/>
      <c r="AI5127" s="109"/>
      <c r="AJ5127" s="108"/>
    </row>
    <row r="5128" spans="31:36" x14ac:dyDescent="0.25">
      <c r="AE5128" s="80"/>
      <c r="AF5128" s="81"/>
      <c r="AH5128" s="107"/>
      <c r="AI5128" s="109"/>
      <c r="AJ5128" s="108"/>
    </row>
    <row r="5129" spans="31:36" x14ac:dyDescent="0.25">
      <c r="AE5129" s="80"/>
      <c r="AF5129" s="81"/>
      <c r="AH5129" s="107"/>
      <c r="AI5129" s="109"/>
      <c r="AJ5129" s="108"/>
    </row>
    <row r="5130" spans="31:36" x14ac:dyDescent="0.25">
      <c r="AE5130" s="80"/>
      <c r="AF5130" s="81"/>
      <c r="AH5130" s="107"/>
      <c r="AI5130" s="109"/>
      <c r="AJ5130" s="108"/>
    </row>
    <row r="5131" spans="31:36" x14ac:dyDescent="0.25">
      <c r="AE5131" s="80"/>
      <c r="AF5131" s="81"/>
      <c r="AH5131" s="107"/>
      <c r="AI5131" s="109"/>
      <c r="AJ5131" s="108"/>
    </row>
    <row r="5132" spans="31:36" x14ac:dyDescent="0.25">
      <c r="AE5132" s="80"/>
      <c r="AF5132" s="81"/>
      <c r="AH5132" s="107"/>
      <c r="AI5132" s="109"/>
      <c r="AJ5132" s="108"/>
    </row>
    <row r="5133" spans="31:36" x14ac:dyDescent="0.25">
      <c r="AE5133" s="80"/>
      <c r="AF5133" s="81"/>
      <c r="AH5133" s="107"/>
      <c r="AI5133" s="109"/>
      <c r="AJ5133" s="108"/>
    </row>
    <row r="5134" spans="31:36" x14ac:dyDescent="0.25">
      <c r="AE5134" s="80"/>
      <c r="AF5134" s="81"/>
      <c r="AH5134" s="107"/>
      <c r="AI5134" s="109"/>
      <c r="AJ5134" s="108"/>
    </row>
    <row r="5135" spans="31:36" x14ac:dyDescent="0.25">
      <c r="AE5135" s="80"/>
      <c r="AF5135" s="81"/>
      <c r="AH5135" s="107"/>
      <c r="AI5135" s="109"/>
      <c r="AJ5135" s="108"/>
    </row>
    <row r="5136" spans="31:36" x14ac:dyDescent="0.25">
      <c r="AE5136" s="80"/>
      <c r="AF5136" s="81"/>
      <c r="AH5136" s="107"/>
      <c r="AI5136" s="109"/>
      <c r="AJ5136" s="108"/>
    </row>
    <row r="5137" spans="31:36" x14ac:dyDescent="0.25">
      <c r="AE5137" s="80"/>
      <c r="AF5137" s="81"/>
      <c r="AH5137" s="107"/>
      <c r="AI5137" s="109"/>
      <c r="AJ5137" s="108"/>
    </row>
    <row r="5138" spans="31:36" x14ac:dyDescent="0.25">
      <c r="AE5138" s="80"/>
      <c r="AF5138" s="81"/>
      <c r="AH5138" s="107"/>
      <c r="AI5138" s="109"/>
      <c r="AJ5138" s="108"/>
    </row>
    <row r="5139" spans="31:36" x14ac:dyDescent="0.25">
      <c r="AE5139" s="80"/>
      <c r="AF5139" s="81"/>
      <c r="AH5139" s="107"/>
      <c r="AI5139" s="109"/>
      <c r="AJ5139" s="108"/>
    </row>
    <row r="5140" spans="31:36" x14ac:dyDescent="0.25">
      <c r="AE5140" s="80"/>
      <c r="AF5140" s="81"/>
      <c r="AH5140" s="107"/>
      <c r="AI5140" s="109"/>
      <c r="AJ5140" s="108"/>
    </row>
    <row r="5141" spans="31:36" x14ac:dyDescent="0.25">
      <c r="AE5141" s="80"/>
      <c r="AF5141" s="81"/>
      <c r="AH5141" s="107"/>
      <c r="AI5141" s="109"/>
      <c r="AJ5141" s="108"/>
    </row>
    <row r="5142" spans="31:36" x14ac:dyDescent="0.25">
      <c r="AE5142" s="80"/>
      <c r="AF5142" s="81"/>
      <c r="AH5142" s="107"/>
      <c r="AI5142" s="109"/>
      <c r="AJ5142" s="108"/>
    </row>
    <row r="5143" spans="31:36" x14ac:dyDescent="0.25">
      <c r="AE5143" s="80"/>
      <c r="AF5143" s="81"/>
      <c r="AH5143" s="107"/>
      <c r="AI5143" s="109"/>
      <c r="AJ5143" s="108"/>
    </row>
    <row r="5144" spans="31:36" x14ac:dyDescent="0.25">
      <c r="AE5144" s="80"/>
      <c r="AF5144" s="81"/>
      <c r="AH5144" s="107"/>
      <c r="AI5144" s="109"/>
      <c r="AJ5144" s="108"/>
    </row>
    <row r="5145" spans="31:36" x14ac:dyDescent="0.25">
      <c r="AE5145" s="80"/>
      <c r="AF5145" s="81"/>
      <c r="AH5145" s="107"/>
      <c r="AI5145" s="109"/>
      <c r="AJ5145" s="108"/>
    </row>
    <row r="5146" spans="31:36" x14ac:dyDescent="0.25">
      <c r="AE5146" s="80"/>
      <c r="AF5146" s="81"/>
      <c r="AH5146" s="107"/>
      <c r="AI5146" s="109"/>
      <c r="AJ5146" s="108"/>
    </row>
    <row r="5147" spans="31:36" x14ac:dyDescent="0.25">
      <c r="AE5147" s="80"/>
      <c r="AF5147" s="81"/>
      <c r="AH5147" s="107"/>
      <c r="AI5147" s="109"/>
      <c r="AJ5147" s="108"/>
    </row>
    <row r="5148" spans="31:36" x14ac:dyDescent="0.25">
      <c r="AE5148" s="80"/>
      <c r="AF5148" s="81"/>
      <c r="AH5148" s="107"/>
      <c r="AI5148" s="109"/>
      <c r="AJ5148" s="108"/>
    </row>
    <row r="5149" spans="31:36" x14ac:dyDescent="0.25">
      <c r="AE5149" s="80"/>
      <c r="AF5149" s="81"/>
      <c r="AH5149" s="107"/>
      <c r="AI5149" s="109"/>
      <c r="AJ5149" s="108"/>
    </row>
    <row r="5150" spans="31:36" x14ac:dyDescent="0.25">
      <c r="AE5150" s="80"/>
      <c r="AF5150" s="81"/>
      <c r="AH5150" s="107"/>
      <c r="AI5150" s="109"/>
      <c r="AJ5150" s="108"/>
    </row>
    <row r="5151" spans="31:36" x14ac:dyDescent="0.25">
      <c r="AE5151" s="80"/>
      <c r="AF5151" s="81"/>
      <c r="AH5151" s="107"/>
      <c r="AI5151" s="109"/>
      <c r="AJ5151" s="108"/>
    </row>
    <row r="5152" spans="31:36" x14ac:dyDescent="0.25">
      <c r="AE5152" s="80"/>
      <c r="AF5152" s="81"/>
      <c r="AH5152" s="107"/>
      <c r="AI5152" s="109"/>
      <c r="AJ5152" s="108"/>
    </row>
    <row r="5153" spans="31:36" x14ac:dyDescent="0.25">
      <c r="AE5153" s="80"/>
      <c r="AF5153" s="81"/>
      <c r="AH5153" s="107"/>
      <c r="AI5153" s="109"/>
      <c r="AJ5153" s="108"/>
    </row>
    <row r="5154" spans="31:36" x14ac:dyDescent="0.25">
      <c r="AE5154" s="80"/>
      <c r="AF5154" s="81"/>
      <c r="AH5154" s="107"/>
      <c r="AI5154" s="109"/>
      <c r="AJ5154" s="108"/>
    </row>
    <row r="5155" spans="31:36" x14ac:dyDescent="0.25">
      <c r="AE5155" s="80"/>
      <c r="AF5155" s="81"/>
      <c r="AH5155" s="107"/>
      <c r="AI5155" s="109"/>
      <c r="AJ5155" s="108"/>
    </row>
    <row r="5156" spans="31:36" x14ac:dyDescent="0.25">
      <c r="AE5156" s="80"/>
      <c r="AF5156" s="81"/>
      <c r="AH5156" s="107"/>
      <c r="AI5156" s="109"/>
      <c r="AJ5156" s="108"/>
    </row>
    <row r="5157" spans="31:36" x14ac:dyDescent="0.25">
      <c r="AE5157" s="80"/>
      <c r="AF5157" s="81"/>
      <c r="AH5157" s="107"/>
      <c r="AI5157" s="109"/>
      <c r="AJ5157" s="108"/>
    </row>
    <row r="5158" spans="31:36" x14ac:dyDescent="0.25">
      <c r="AE5158" s="80"/>
      <c r="AF5158" s="81"/>
      <c r="AH5158" s="107"/>
      <c r="AI5158" s="109"/>
      <c r="AJ5158" s="108"/>
    </row>
    <row r="5159" spans="31:36" x14ac:dyDescent="0.25">
      <c r="AE5159" s="80"/>
      <c r="AF5159" s="81"/>
      <c r="AH5159" s="107"/>
      <c r="AI5159" s="109"/>
      <c r="AJ5159" s="108"/>
    </row>
    <row r="5160" spans="31:36" x14ac:dyDescent="0.25">
      <c r="AE5160" s="80"/>
      <c r="AF5160" s="81"/>
      <c r="AH5160" s="107"/>
      <c r="AI5160" s="109"/>
      <c r="AJ5160" s="108"/>
    </row>
    <row r="5161" spans="31:36" x14ac:dyDescent="0.25">
      <c r="AE5161" s="80"/>
      <c r="AF5161" s="81"/>
      <c r="AH5161" s="107"/>
      <c r="AI5161" s="109"/>
      <c r="AJ5161" s="108"/>
    </row>
    <row r="5162" spans="31:36" x14ac:dyDescent="0.25">
      <c r="AE5162" s="80"/>
      <c r="AF5162" s="81"/>
      <c r="AH5162" s="107"/>
      <c r="AI5162" s="109"/>
      <c r="AJ5162" s="108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64" fitToHeight="0" orientation="landscape" r:id="rId1"/>
  <rowBreaks count="1" manualBreakCount="1">
    <brk id="224" max="51" man="1"/>
  </rowBreaks>
  <colBreaks count="2" manualBreakCount="2">
    <brk id="20" max="44" man="1"/>
    <brk id="41" max="44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"/>
  <sheetViews>
    <sheetView workbookViewId="0">
      <selection activeCell="A5" sqref="A5:IV7"/>
    </sheetView>
  </sheetViews>
  <sheetFormatPr defaultRowHeight="16.5" x14ac:dyDescent="0.25"/>
  <cols>
    <col min="2" max="2" width="15.25" customWidth="1"/>
  </cols>
  <sheetData>
    <row r="1" spans="1:2" ht="17.25" thickBot="1" x14ac:dyDescent="0.3">
      <c r="A1" s="100" t="s">
        <v>65</v>
      </c>
      <c r="B1" s="101" t="s">
        <v>76</v>
      </c>
    </row>
    <row r="2" spans="1:2" ht="17.25" thickBot="1" x14ac:dyDescent="0.3">
      <c r="A2" s="102" t="s">
        <v>66</v>
      </c>
      <c r="B2" s="103" t="s">
        <v>77</v>
      </c>
    </row>
    <row r="3" spans="1:2" ht="17.25" thickBot="1" x14ac:dyDescent="0.3">
      <c r="A3" s="102" t="s">
        <v>67</v>
      </c>
      <c r="B3" s="103" t="s">
        <v>78</v>
      </c>
    </row>
    <row r="4" spans="1:2" ht="17.25" thickBot="1" x14ac:dyDescent="0.3">
      <c r="A4" s="102" t="s">
        <v>68</v>
      </c>
      <c r="B4" s="103" t="s">
        <v>79</v>
      </c>
    </row>
    <row r="5" spans="1:2" ht="17.25" thickBot="1" x14ac:dyDescent="0.3">
      <c r="A5" s="102" t="s">
        <v>69</v>
      </c>
      <c r="B5" s="103" t="s">
        <v>80</v>
      </c>
    </row>
    <row r="6" spans="1:2" ht="17.25" thickBot="1" x14ac:dyDescent="0.3">
      <c r="A6" s="102" t="s">
        <v>70</v>
      </c>
      <c r="B6" s="103" t="s">
        <v>81</v>
      </c>
    </row>
    <row r="7" spans="1:2" ht="17.25" thickBot="1" x14ac:dyDescent="0.3">
      <c r="A7" s="102" t="s">
        <v>71</v>
      </c>
      <c r="B7" s="103" t="s">
        <v>82</v>
      </c>
    </row>
    <row r="8" spans="1:2" ht="17.25" thickBot="1" x14ac:dyDescent="0.3">
      <c r="A8" s="102" t="s">
        <v>72</v>
      </c>
      <c r="B8" s="103" t="s">
        <v>83</v>
      </c>
    </row>
    <row r="9" spans="1:2" ht="17.25" thickBot="1" x14ac:dyDescent="0.3">
      <c r="A9" s="102" t="s">
        <v>73</v>
      </c>
      <c r="B9" s="103" t="s">
        <v>84</v>
      </c>
    </row>
    <row r="10" spans="1:2" ht="17.25" thickBot="1" x14ac:dyDescent="0.3">
      <c r="A10" s="102" t="s">
        <v>74</v>
      </c>
      <c r="B10" s="103" t="s">
        <v>85</v>
      </c>
    </row>
    <row r="11" spans="1:2" ht="17.25" thickBot="1" x14ac:dyDescent="0.3">
      <c r="A11" s="102" t="s">
        <v>75</v>
      </c>
      <c r="B11" s="103" t="s">
        <v>86</v>
      </c>
    </row>
  </sheetData>
  <phoneticPr fontId="2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2</vt:i4>
      </vt:variant>
    </vt:vector>
  </HeadingPairs>
  <TitlesOfParts>
    <vt:vector size="5" baseType="lpstr">
      <vt:lpstr>report</vt:lpstr>
      <vt:lpstr>Rawdata</vt:lpstr>
      <vt:lpstr>幣別代碼</vt:lpstr>
      <vt:lpstr>Rawdata!Print_Area</vt:lpstr>
      <vt:lpstr>report!Print_Area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users</dc:creator>
  <cp:lastModifiedBy>sandylo</cp:lastModifiedBy>
  <cp:lastPrinted>2019-06-10T06:36:57Z</cp:lastPrinted>
  <dcterms:created xsi:type="dcterms:W3CDTF">2008-01-15T01:24:44Z</dcterms:created>
  <dcterms:modified xsi:type="dcterms:W3CDTF">2019-06-19T09:13:15Z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完成日期">
    <vt:lpwstr>98.8.4</vt:lpwstr>
  </property>
</Properties>
</file>